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longh\Desktop\X\01_macro_economic\SP500_earnings\data\"/>
    </mc:Choice>
  </mc:AlternateContent>
  <xr:revisionPtr revIDLastSave="0" documentId="13_ncr:1_{9667085B-8ED5-41EB-A47D-C4CE957E1DEA}" xr6:coauthVersionLast="47" xr6:coauthVersionMax="47" xr10:uidLastSave="{00000000-0000-0000-0000-000000000000}"/>
  <bookViews>
    <workbookView xWindow="-108" yWindow="-108" windowWidth="30936" windowHeight="16896" firstSheet="1" activeTab="4" xr2:uid="{5BA6BA1B-3C69-4E0E-9843-526B8414B5F1}"/>
  </bookViews>
  <sheets>
    <sheet name="__snloffice" sheetId="3" state="veryHidden" r:id="rId1"/>
    <sheet name="meta" sheetId="10" r:id="rId2"/>
    <sheet name="EPS_Q" sheetId="9" r:id="rId3"/>
    <sheet name="Rev_Q" sheetId="7" r:id="rId4"/>
    <sheet name="Share_Q" sheetId="8" r:id="rId5"/>
    <sheet name="template (2)" sheetId="4" state="hidden" r:id="rId6"/>
    <sheet name="alternative" sheetId="2" state="hidden" r:id="rId7"/>
    <sheet name="template" sheetId="1" state="hidden" r:id="rId8"/>
  </sheets>
  <definedNames>
    <definedName name="_xlnm._FilterDatabase" localSheetId="6" hidden="1">alternative!$A$5:$R$5</definedName>
    <definedName name="_xlnm._FilterDatabase" localSheetId="5"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6093671_D6B6_4819_A6BB_9FC6A28BB86D_" localSheetId="6" hidden="1">alternative!$A$5:$A$509</definedName>
    <definedName name="snl__1F230F9E_ED26_4EB7_A6C0_6377358F8BB7_" localSheetId="6" hidden="1">alternative!$U$5:$U$509</definedName>
    <definedName name="snl__2F9F0C82_69DC_4B77_8FF2_91AAB3B89665_" localSheetId="5" hidden="1">'template (2)'!$A$3:$A$506</definedName>
    <definedName name="snl__49BD2469_7A4D_4C6A_BC40_E068DFF88CB6_" localSheetId="2" hidden="1">EPS_Q!$A$3:$A$605</definedName>
    <definedName name="snl__9A9EE148_1C4E_4959_88BD_E23B215F8CF9_" localSheetId="7" hidden="1">template!$A$3:$A$507</definedName>
    <definedName name="snl__A1C5869B_23FA_4E97_A0E0_B6DCF62B107A_" localSheetId="1" hidden="1">meta!$A$3:$A$605</definedName>
    <definedName name="snl__B8CDD664_8D3D_46A2_B186_C03E6E8C59D4_" localSheetId="3" hidden="1">Rev_Q!$A$3:$A$605</definedName>
    <definedName name="snl__C3FABF23_C2F4_4947_B3A3_F20DCC292043_" localSheetId="7" hidden="1">template!$G$3:$G$507</definedName>
    <definedName name="snl__C564CD04_AF35_49CC_92FD_4C7B542DD248_" localSheetId="4" hidden="1">Share_Q!$A$3:$A$605</definedName>
    <definedName name="snl__EB2575FB_1566_4AD7_B62D_422109E0A1F1_" localSheetId="6" hidden="1">alternative!$K$5:$K$509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8" l="1" a="1"/>
  <c r="B4" i="8"/>
  <c r="C4" i="8" a="1"/>
  <c r="C4" i="8"/>
  <c r="D4" i="8" a="1"/>
  <c r="D4" i="8"/>
  <c r="E4" i="8" a="1"/>
  <c r="E4" i="8"/>
  <c r="F4" i="8" a="1"/>
  <c r="F4" i="8"/>
  <c r="G4" i="8" a="1"/>
  <c r="G4" i="8"/>
  <c r="H4" i="8" a="1"/>
  <c r="H4" i="8"/>
  <c r="I4" i="8" a="1"/>
  <c r="I4" i="8"/>
  <c r="J4" i="8" a="1"/>
  <c r="J4" i="8"/>
  <c r="K4" i="8" a="1"/>
  <c r="K4" i="8"/>
  <c r="L4" i="8" a="1"/>
  <c r="L4" i="8"/>
  <c r="M4" i="8" a="1"/>
  <c r="M4" i="8"/>
  <c r="N4" i="8" a="1"/>
  <c r="N4" i="8"/>
  <c r="O4" i="8" a="1"/>
  <c r="O4" i="8"/>
  <c r="P4" i="8" a="1"/>
  <c r="P4" i="8"/>
  <c r="Q4" i="8" a="1"/>
  <c r="Q4" i="8"/>
  <c r="R4" i="8" a="1"/>
  <c r="R4" i="8"/>
  <c r="S4" i="8" a="1"/>
  <c r="S4" i="8"/>
  <c r="T4" i="8" a="1"/>
  <c r="T4" i="8"/>
  <c r="U4" i="8" a="1"/>
  <c r="U4" i="8"/>
  <c r="V4" i="8" a="1"/>
  <c r="V4" i="8"/>
  <c r="W4" i="8" a="1"/>
  <c r="W4" i="8"/>
  <c r="X4" i="8" a="1"/>
  <c r="X4" i="8"/>
  <c r="Y4" i="8" a="1"/>
  <c r="Y4" i="8"/>
  <c r="Z4" i="8" a="1"/>
  <c r="Z4" i="8"/>
  <c r="B5" i="8" a="1"/>
  <c r="B5" i="8"/>
  <c r="C5" i="8" a="1"/>
  <c r="C5" i="8"/>
  <c r="D5" i="8" a="1"/>
  <c r="D5" i="8"/>
  <c r="E5" i="8" a="1"/>
  <c r="E5" i="8"/>
  <c r="F5" i="8" a="1"/>
  <c r="F5" i="8"/>
  <c r="G5" i="8" a="1"/>
  <c r="G5" i="8"/>
  <c r="H5" i="8" a="1"/>
  <c r="H5" i="8"/>
  <c r="I5" i="8" a="1"/>
  <c r="I5" i="8"/>
  <c r="J5" i="8" a="1"/>
  <c r="J5" i="8"/>
  <c r="K5" i="8" a="1"/>
  <c r="K5" i="8"/>
  <c r="L5" i="8" a="1"/>
  <c r="L5" i="8"/>
  <c r="M5" i="8" a="1"/>
  <c r="M5" i="8"/>
  <c r="N5" i="8" a="1"/>
  <c r="N5" i="8"/>
  <c r="O5" i="8" a="1"/>
  <c r="O5" i="8"/>
  <c r="P5" i="8" a="1"/>
  <c r="P5" i="8"/>
  <c r="Q5" i="8" a="1"/>
  <c r="Q5" i="8"/>
  <c r="R5" i="8" a="1"/>
  <c r="R5" i="8"/>
  <c r="S5" i="8" a="1"/>
  <c r="S5" i="8"/>
  <c r="T5" i="8" a="1"/>
  <c r="T5" i="8"/>
  <c r="U5" i="8" a="1"/>
  <c r="U5" i="8"/>
  <c r="V5" i="8" a="1"/>
  <c r="V5" i="8"/>
  <c r="W5" i="8" a="1"/>
  <c r="W5" i="8"/>
  <c r="X5" i="8" a="1"/>
  <c r="X5" i="8"/>
  <c r="Y5" i="8" a="1"/>
  <c r="Y5" i="8"/>
  <c r="Z5" i="8" a="1"/>
  <c r="Z5" i="8"/>
  <c r="B6" i="8" a="1"/>
  <c r="B6" i="8"/>
  <c r="C6" i="8" a="1"/>
  <c r="C6" i="8"/>
  <c r="D6" i="8" a="1"/>
  <c r="D6" i="8"/>
  <c r="E6" i="8" a="1"/>
  <c r="E6" i="8"/>
  <c r="F6" i="8" a="1"/>
  <c r="F6" i="8"/>
  <c r="G6" i="8" a="1"/>
  <c r="G6" i="8"/>
  <c r="H6" i="8" a="1"/>
  <c r="H6" i="8"/>
  <c r="I6" i="8" a="1"/>
  <c r="I6" i="8"/>
  <c r="J6" i="8" a="1"/>
  <c r="J6" i="8"/>
  <c r="K6" i="8" a="1"/>
  <c r="K6" i="8"/>
  <c r="L6" i="8" a="1"/>
  <c r="L6" i="8"/>
  <c r="M6" i="8" a="1"/>
  <c r="M6" i="8"/>
  <c r="N6" i="8" a="1"/>
  <c r="N6" i="8"/>
  <c r="O6" i="8" a="1"/>
  <c r="O6" i="8"/>
  <c r="P6" i="8" a="1"/>
  <c r="P6" i="8"/>
  <c r="Q6" i="8" a="1"/>
  <c r="Q6" i="8"/>
  <c r="R6" i="8" a="1"/>
  <c r="R6" i="8"/>
  <c r="S6" i="8" a="1"/>
  <c r="S6" i="8"/>
  <c r="T6" i="8" a="1"/>
  <c r="T6" i="8"/>
  <c r="U6" i="8" a="1"/>
  <c r="U6" i="8"/>
  <c r="V6" i="8" a="1"/>
  <c r="V6" i="8"/>
  <c r="W6" i="8" a="1"/>
  <c r="W6" i="8"/>
  <c r="X6" i="8" a="1"/>
  <c r="X6" i="8"/>
  <c r="Y6" i="8" a="1"/>
  <c r="Y6" i="8"/>
  <c r="Z6" i="8" a="1"/>
  <c r="Z6" i="8"/>
  <c r="B7" i="8" a="1"/>
  <c r="B7" i="8"/>
  <c r="C7" i="8" a="1"/>
  <c r="C7" i="8"/>
  <c r="D7" i="8" a="1"/>
  <c r="D7" i="8"/>
  <c r="E7" i="8" a="1"/>
  <c r="E7" i="8"/>
  <c r="F7" i="8" a="1"/>
  <c r="F7" i="8"/>
  <c r="G7" i="8" a="1"/>
  <c r="G7" i="8"/>
  <c r="H7" i="8" a="1"/>
  <c r="H7" i="8"/>
  <c r="I7" i="8" a="1"/>
  <c r="I7" i="8"/>
  <c r="J7" i="8" a="1"/>
  <c r="J7" i="8"/>
  <c r="K7" i="8" a="1"/>
  <c r="K7" i="8"/>
  <c r="L7" i="8" a="1"/>
  <c r="L7" i="8"/>
  <c r="M7" i="8" a="1"/>
  <c r="M7" i="8"/>
  <c r="N7" i="8" a="1"/>
  <c r="N7" i="8"/>
  <c r="O7" i="8" a="1"/>
  <c r="O7" i="8"/>
  <c r="P7" i="8" a="1"/>
  <c r="P7" i="8"/>
  <c r="Q7" i="8" a="1"/>
  <c r="Q7" i="8"/>
  <c r="R7" i="8" a="1"/>
  <c r="R7" i="8"/>
  <c r="S7" i="8" a="1"/>
  <c r="S7" i="8"/>
  <c r="T7" i="8" a="1"/>
  <c r="T7" i="8"/>
  <c r="U7" i="8" a="1"/>
  <c r="U7" i="8"/>
  <c r="V7" i="8" a="1"/>
  <c r="V7" i="8"/>
  <c r="W7" i="8" a="1"/>
  <c r="W7" i="8"/>
  <c r="X7" i="8" a="1"/>
  <c r="X7" i="8"/>
  <c r="Y7" i="8" a="1"/>
  <c r="Y7" i="8"/>
  <c r="Z7" i="8" a="1"/>
  <c r="Z7" i="8"/>
  <c r="B8" i="8" a="1"/>
  <c r="B8" i="8"/>
  <c r="C8" i="8" a="1"/>
  <c r="C8" i="8"/>
  <c r="D8" i="8" a="1"/>
  <c r="D8" i="8"/>
  <c r="E8" i="8" a="1"/>
  <c r="E8" i="8"/>
  <c r="F8" i="8" a="1"/>
  <c r="F8" i="8"/>
  <c r="G8" i="8" a="1"/>
  <c r="G8" i="8"/>
  <c r="H8" i="8" a="1"/>
  <c r="H8" i="8"/>
  <c r="I8" i="8" a="1"/>
  <c r="I8" i="8"/>
  <c r="J8" i="8" a="1"/>
  <c r="J8" i="8"/>
  <c r="K8" i="8" a="1"/>
  <c r="K8" i="8"/>
  <c r="L8" i="8" a="1"/>
  <c r="L8" i="8"/>
  <c r="M8" i="8" a="1"/>
  <c r="M8" i="8"/>
  <c r="N8" i="8" a="1"/>
  <c r="N8" i="8"/>
  <c r="O8" i="8" a="1"/>
  <c r="O8" i="8"/>
  <c r="P8" i="8" a="1"/>
  <c r="P8" i="8"/>
  <c r="Q8" i="8" a="1"/>
  <c r="Q8" i="8"/>
  <c r="R8" i="8" a="1"/>
  <c r="R8" i="8"/>
  <c r="S8" i="8" a="1"/>
  <c r="S8" i="8"/>
  <c r="T8" i="8" a="1"/>
  <c r="T8" i="8"/>
  <c r="U8" i="8" a="1"/>
  <c r="U8" i="8"/>
  <c r="V8" i="8" a="1"/>
  <c r="V8" i="8"/>
  <c r="W8" i="8" a="1"/>
  <c r="W8" i="8"/>
  <c r="X8" i="8" a="1"/>
  <c r="X8" i="8"/>
  <c r="Y8" i="8" a="1"/>
  <c r="Y8" i="8"/>
  <c r="Z8" i="8" a="1"/>
  <c r="Z8" i="8"/>
  <c r="B9" i="8" a="1"/>
  <c r="B9" i="8"/>
  <c r="C9" i="8" a="1"/>
  <c r="C9" i="8"/>
  <c r="D9" i="8" a="1"/>
  <c r="D9" i="8"/>
  <c r="E9" i="8" a="1"/>
  <c r="E9" i="8"/>
  <c r="F9" i="8" a="1"/>
  <c r="F9" i="8"/>
  <c r="G9" i="8" a="1"/>
  <c r="G9" i="8"/>
  <c r="H9" i="8" a="1"/>
  <c r="H9" i="8"/>
  <c r="I9" i="8" a="1"/>
  <c r="I9" i="8"/>
  <c r="J9" i="8" a="1"/>
  <c r="J9" i="8"/>
  <c r="K9" i="8" a="1"/>
  <c r="K9" i="8"/>
  <c r="L9" i="8" a="1"/>
  <c r="L9" i="8"/>
  <c r="M9" i="8" a="1"/>
  <c r="M9" i="8"/>
  <c r="N9" i="8" a="1"/>
  <c r="N9" i="8"/>
  <c r="O9" i="8" a="1"/>
  <c r="O9" i="8"/>
  <c r="P9" i="8" a="1"/>
  <c r="P9" i="8"/>
  <c r="Q9" i="8" a="1"/>
  <c r="Q9" i="8"/>
  <c r="R9" i="8" a="1"/>
  <c r="R9" i="8"/>
  <c r="S9" i="8" a="1"/>
  <c r="S9" i="8"/>
  <c r="T9" i="8" a="1"/>
  <c r="T9" i="8"/>
  <c r="U9" i="8" a="1"/>
  <c r="U9" i="8"/>
  <c r="V9" i="8" a="1"/>
  <c r="V9" i="8"/>
  <c r="W9" i="8" a="1"/>
  <c r="W9" i="8"/>
  <c r="X9" i="8" a="1"/>
  <c r="X9" i="8"/>
  <c r="Y9" i="8" a="1"/>
  <c r="Y9" i="8"/>
  <c r="Z9" i="8" a="1"/>
  <c r="Z9" i="8"/>
  <c r="B10" i="8" a="1"/>
  <c r="B10" i="8"/>
  <c r="C10" i="8" a="1"/>
  <c r="C10" i="8"/>
  <c r="D10" i="8" a="1"/>
  <c r="D10" i="8"/>
  <c r="E10" i="8" a="1"/>
  <c r="E10" i="8"/>
  <c r="F10" i="8" a="1"/>
  <c r="F10" i="8"/>
  <c r="G10" i="8" a="1"/>
  <c r="G10" i="8"/>
  <c r="H10" i="8" a="1"/>
  <c r="H10" i="8"/>
  <c r="I10" i="8" a="1"/>
  <c r="I10" i="8"/>
  <c r="J10" i="8" a="1"/>
  <c r="J10" i="8"/>
  <c r="K10" i="8" a="1"/>
  <c r="K10" i="8"/>
  <c r="L10" i="8" a="1"/>
  <c r="L10" i="8"/>
  <c r="M10" i="8" a="1"/>
  <c r="M10" i="8"/>
  <c r="N10" i="8" a="1"/>
  <c r="N10" i="8"/>
  <c r="O10" i="8" a="1"/>
  <c r="O10" i="8"/>
  <c r="P10" i="8" a="1"/>
  <c r="P10" i="8"/>
  <c r="Q10" i="8" a="1"/>
  <c r="Q10" i="8"/>
  <c r="R10" i="8" a="1"/>
  <c r="R10" i="8"/>
  <c r="S10" i="8" a="1"/>
  <c r="S10" i="8"/>
  <c r="T10" i="8" a="1"/>
  <c r="T10" i="8"/>
  <c r="U10" i="8" a="1"/>
  <c r="U10" i="8"/>
  <c r="V10" i="8" a="1"/>
  <c r="V10" i="8"/>
  <c r="W10" i="8" a="1"/>
  <c r="W10" i="8"/>
  <c r="X10" i="8" a="1"/>
  <c r="X10" i="8"/>
  <c r="Y10" i="8" a="1"/>
  <c r="Y10" i="8"/>
  <c r="Z10" i="8" a="1"/>
  <c r="Z10" i="8"/>
  <c r="B11" i="8" a="1"/>
  <c r="B11" i="8"/>
  <c r="C11" i="8" a="1"/>
  <c r="C11" i="8"/>
  <c r="D11" i="8" a="1"/>
  <c r="D11" i="8"/>
  <c r="E11" i="8" a="1"/>
  <c r="E11" i="8"/>
  <c r="F11" i="8" a="1"/>
  <c r="F11" i="8"/>
  <c r="G11" i="8" a="1"/>
  <c r="G11" i="8"/>
  <c r="H11" i="8" a="1"/>
  <c r="H11" i="8"/>
  <c r="I11" i="8" a="1"/>
  <c r="I11" i="8"/>
  <c r="J11" i="8" a="1"/>
  <c r="J11" i="8"/>
  <c r="K11" i="8" a="1"/>
  <c r="K11" i="8"/>
  <c r="L11" i="8" a="1"/>
  <c r="L11" i="8"/>
  <c r="M11" i="8" a="1"/>
  <c r="M11" i="8"/>
  <c r="N11" i="8" a="1"/>
  <c r="N11" i="8"/>
  <c r="O11" i="8" a="1"/>
  <c r="O11" i="8"/>
  <c r="P11" i="8" a="1"/>
  <c r="P11" i="8"/>
  <c r="Q11" i="8" a="1"/>
  <c r="Q11" i="8"/>
  <c r="R11" i="8" a="1"/>
  <c r="R11" i="8"/>
  <c r="S11" i="8" a="1"/>
  <c r="S11" i="8"/>
  <c r="T11" i="8" a="1"/>
  <c r="T11" i="8"/>
  <c r="U11" i="8" a="1"/>
  <c r="U11" i="8"/>
  <c r="V11" i="8" a="1"/>
  <c r="V11" i="8"/>
  <c r="W11" i="8" a="1"/>
  <c r="W11" i="8"/>
  <c r="X11" i="8" a="1"/>
  <c r="X11" i="8"/>
  <c r="Y11" i="8" a="1"/>
  <c r="Y11" i="8"/>
  <c r="Z11" i="8" a="1"/>
  <c r="Z11" i="8"/>
  <c r="B12" i="8" a="1"/>
  <c r="B12" i="8"/>
  <c r="C12" i="8" a="1"/>
  <c r="C12" i="8"/>
  <c r="D12" i="8" a="1"/>
  <c r="D12" i="8"/>
  <c r="E12" i="8" a="1"/>
  <c r="E12" i="8"/>
  <c r="F12" i="8" a="1"/>
  <c r="F12" i="8"/>
  <c r="G12" i="8" a="1"/>
  <c r="G12" i="8"/>
  <c r="H12" i="8" a="1"/>
  <c r="H12" i="8"/>
  <c r="I12" i="8" a="1"/>
  <c r="I12" i="8"/>
  <c r="J12" i="8" a="1"/>
  <c r="J12" i="8"/>
  <c r="K12" i="8" a="1"/>
  <c r="K12" i="8"/>
  <c r="L12" i="8" a="1"/>
  <c r="L12" i="8"/>
  <c r="M12" i="8" a="1"/>
  <c r="M12" i="8"/>
  <c r="N12" i="8" a="1"/>
  <c r="N12" i="8"/>
  <c r="O12" i="8" a="1"/>
  <c r="O12" i="8"/>
  <c r="P12" i="8" a="1"/>
  <c r="P12" i="8"/>
  <c r="Q12" i="8" a="1"/>
  <c r="Q12" i="8"/>
  <c r="R12" i="8" a="1"/>
  <c r="R12" i="8"/>
  <c r="S12" i="8" a="1"/>
  <c r="S12" i="8"/>
  <c r="T12" i="8" a="1"/>
  <c r="T12" i="8"/>
  <c r="U12" i="8" a="1"/>
  <c r="U12" i="8"/>
  <c r="V12" i="8" a="1"/>
  <c r="V12" i="8"/>
  <c r="W12" i="8" a="1"/>
  <c r="W12" i="8"/>
  <c r="X12" i="8" a="1"/>
  <c r="X12" i="8"/>
  <c r="Y12" i="8" a="1"/>
  <c r="Y12" i="8"/>
  <c r="Z12" i="8" a="1"/>
  <c r="Z12" i="8"/>
  <c r="B13" i="8" a="1"/>
  <c r="B13" i="8"/>
  <c r="C13" i="8" a="1"/>
  <c r="C13" i="8"/>
  <c r="D13" i="8" a="1"/>
  <c r="D13" i="8"/>
  <c r="E13" i="8" a="1"/>
  <c r="E13" i="8"/>
  <c r="F13" i="8" a="1"/>
  <c r="F13" i="8"/>
  <c r="G13" i="8" a="1"/>
  <c r="G13" i="8"/>
  <c r="H13" i="8" a="1"/>
  <c r="H13" i="8"/>
  <c r="I13" i="8" a="1"/>
  <c r="I13" i="8"/>
  <c r="J13" i="8" a="1"/>
  <c r="J13" i="8"/>
  <c r="K13" i="8" a="1"/>
  <c r="K13" i="8"/>
  <c r="L13" i="8" a="1"/>
  <c r="L13" i="8"/>
  <c r="M13" i="8" a="1"/>
  <c r="M13" i="8"/>
  <c r="N13" i="8" a="1"/>
  <c r="N13" i="8"/>
  <c r="O13" i="8" a="1"/>
  <c r="O13" i="8"/>
  <c r="P13" i="8" a="1"/>
  <c r="P13" i="8"/>
  <c r="Q13" i="8" a="1"/>
  <c r="Q13" i="8"/>
  <c r="R13" i="8" a="1"/>
  <c r="R13" i="8"/>
  <c r="S13" i="8" a="1"/>
  <c r="S13" i="8"/>
  <c r="T13" i="8" a="1"/>
  <c r="T13" i="8"/>
  <c r="U13" i="8" a="1"/>
  <c r="U13" i="8"/>
  <c r="V13" i="8" a="1"/>
  <c r="V13" i="8"/>
  <c r="W13" i="8" a="1"/>
  <c r="W13" i="8"/>
  <c r="X13" i="8" a="1"/>
  <c r="X13" i="8"/>
  <c r="Y13" i="8" a="1"/>
  <c r="Y13" i="8"/>
  <c r="Z13" i="8" a="1"/>
  <c r="Z13" i="8"/>
  <c r="B14" i="8" a="1"/>
  <c r="B14" i="8"/>
  <c r="C14" i="8" a="1"/>
  <c r="C14" i="8"/>
  <c r="D14" i="8" a="1"/>
  <c r="D14" i="8"/>
  <c r="E14" i="8" a="1"/>
  <c r="E14" i="8"/>
  <c r="F14" i="8" a="1"/>
  <c r="F14" i="8"/>
  <c r="G14" i="8" a="1"/>
  <c r="G14" i="8"/>
  <c r="H14" i="8" a="1"/>
  <c r="H14" i="8"/>
  <c r="I14" i="8" a="1"/>
  <c r="I14" i="8"/>
  <c r="J14" i="8" a="1"/>
  <c r="J14" i="8"/>
  <c r="K14" i="8" a="1"/>
  <c r="K14" i="8"/>
  <c r="L14" i="8" a="1"/>
  <c r="L14" i="8"/>
  <c r="M14" i="8" a="1"/>
  <c r="M14" i="8"/>
  <c r="N14" i="8" a="1"/>
  <c r="N14" i="8"/>
  <c r="O14" i="8" a="1"/>
  <c r="O14" i="8"/>
  <c r="P14" i="8" a="1"/>
  <c r="P14" i="8"/>
  <c r="Q14" i="8" a="1"/>
  <c r="Q14" i="8"/>
  <c r="R14" i="8" a="1"/>
  <c r="R14" i="8"/>
  <c r="S14" i="8" a="1"/>
  <c r="S14" i="8"/>
  <c r="T14" i="8" a="1"/>
  <c r="T14" i="8"/>
  <c r="U14" i="8" a="1"/>
  <c r="U14" i="8"/>
  <c r="V14" i="8" a="1"/>
  <c r="V14" i="8"/>
  <c r="W14" i="8" a="1"/>
  <c r="W14" i="8"/>
  <c r="X14" i="8" a="1"/>
  <c r="X14" i="8"/>
  <c r="Y14" i="8" a="1"/>
  <c r="Y14" i="8"/>
  <c r="Z14" i="8" a="1"/>
  <c r="Z14" i="8"/>
  <c r="B15" i="8" a="1"/>
  <c r="B15" i="8"/>
  <c r="C15" i="8" a="1"/>
  <c r="C15" i="8"/>
  <c r="D15" i="8" a="1"/>
  <c r="D15" i="8"/>
  <c r="E15" i="8" a="1"/>
  <c r="E15" i="8"/>
  <c r="F15" i="8" a="1"/>
  <c r="F15" i="8"/>
  <c r="G15" i="8" a="1"/>
  <c r="G15" i="8"/>
  <c r="H15" i="8" a="1"/>
  <c r="H15" i="8"/>
  <c r="I15" i="8" a="1"/>
  <c r="I15" i="8"/>
  <c r="J15" i="8" a="1"/>
  <c r="J15" i="8"/>
  <c r="K15" i="8" a="1"/>
  <c r="K15" i="8"/>
  <c r="L15" i="8" a="1"/>
  <c r="L15" i="8"/>
  <c r="M15" i="8" a="1"/>
  <c r="M15" i="8"/>
  <c r="N15" i="8" a="1"/>
  <c r="N15" i="8"/>
  <c r="O15" i="8" a="1"/>
  <c r="O15" i="8"/>
  <c r="P15" i="8" a="1"/>
  <c r="P15" i="8"/>
  <c r="Q15" i="8" a="1"/>
  <c r="Q15" i="8"/>
  <c r="R15" i="8" a="1"/>
  <c r="R15" i="8"/>
  <c r="S15" i="8" a="1"/>
  <c r="S15" i="8"/>
  <c r="T15" i="8" a="1"/>
  <c r="T15" i="8"/>
  <c r="U15" i="8" a="1"/>
  <c r="U15" i="8"/>
  <c r="V15" i="8" a="1"/>
  <c r="V15" i="8"/>
  <c r="W15" i="8" a="1"/>
  <c r="W15" i="8"/>
  <c r="X15" i="8" a="1"/>
  <c r="X15" i="8"/>
  <c r="Y15" i="8" a="1"/>
  <c r="Y15" i="8"/>
  <c r="Z15" i="8" a="1"/>
  <c r="Z15" i="8"/>
  <c r="B16" i="8" a="1"/>
  <c r="B16" i="8"/>
  <c r="C16" i="8" a="1"/>
  <c r="C16" i="8"/>
  <c r="D16" i="8" a="1"/>
  <c r="D16" i="8"/>
  <c r="E16" i="8" a="1"/>
  <c r="E16" i="8"/>
  <c r="F16" i="8" a="1"/>
  <c r="F16" i="8"/>
  <c r="G16" i="8" a="1"/>
  <c r="G16" i="8"/>
  <c r="H16" i="8" a="1"/>
  <c r="H16" i="8"/>
  <c r="I16" i="8" a="1"/>
  <c r="I16" i="8"/>
  <c r="J16" i="8" a="1"/>
  <c r="J16" i="8"/>
  <c r="K16" i="8" a="1"/>
  <c r="K16" i="8"/>
  <c r="L16" i="8" a="1"/>
  <c r="L16" i="8"/>
  <c r="M16" i="8" a="1"/>
  <c r="M16" i="8"/>
  <c r="N16" i="8" a="1"/>
  <c r="N16" i="8"/>
  <c r="O16" i="8" a="1"/>
  <c r="O16" i="8"/>
  <c r="P16" i="8" a="1"/>
  <c r="P16" i="8"/>
  <c r="Q16" i="8" a="1"/>
  <c r="Q16" i="8"/>
  <c r="R16" i="8" a="1"/>
  <c r="R16" i="8"/>
  <c r="S16" i="8" a="1"/>
  <c r="S16" i="8"/>
  <c r="T16" i="8" a="1"/>
  <c r="T16" i="8"/>
  <c r="U16" i="8" a="1"/>
  <c r="U16" i="8"/>
  <c r="V16" i="8" a="1"/>
  <c r="V16" i="8"/>
  <c r="W16" i="8" a="1"/>
  <c r="W16" i="8"/>
  <c r="X16" i="8" a="1"/>
  <c r="X16" i="8"/>
  <c r="Y16" i="8" a="1"/>
  <c r="Y16" i="8"/>
  <c r="Z16" i="8" a="1"/>
  <c r="Z16" i="8"/>
  <c r="B17" i="8" a="1"/>
  <c r="B17" i="8"/>
  <c r="C17" i="8" a="1"/>
  <c r="C17" i="8"/>
  <c r="D17" i="8" a="1"/>
  <c r="D17" i="8"/>
  <c r="E17" i="8" a="1"/>
  <c r="E17" i="8"/>
  <c r="F17" i="8" a="1"/>
  <c r="F17" i="8"/>
  <c r="G17" i="8" a="1"/>
  <c r="G17" i="8"/>
  <c r="H17" i="8" a="1"/>
  <c r="H17" i="8"/>
  <c r="I17" i="8" a="1"/>
  <c r="I17" i="8"/>
  <c r="J17" i="8" a="1"/>
  <c r="J17" i="8"/>
  <c r="K17" i="8" a="1"/>
  <c r="K17" i="8"/>
  <c r="L17" i="8" a="1"/>
  <c r="L17" i="8"/>
  <c r="M17" i="8" a="1"/>
  <c r="M17" i="8"/>
  <c r="N17" i="8" a="1"/>
  <c r="N17" i="8"/>
  <c r="O17" i="8" a="1"/>
  <c r="O17" i="8"/>
  <c r="P17" i="8" a="1"/>
  <c r="P17" i="8"/>
  <c r="Q17" i="8" a="1"/>
  <c r="Q17" i="8"/>
  <c r="R17" i="8" a="1"/>
  <c r="R17" i="8"/>
  <c r="S17" i="8" a="1"/>
  <c r="S17" i="8"/>
  <c r="T17" i="8" a="1"/>
  <c r="T17" i="8"/>
  <c r="U17" i="8" a="1"/>
  <c r="U17" i="8"/>
  <c r="V17" i="8" a="1"/>
  <c r="V17" i="8"/>
  <c r="W17" i="8" a="1"/>
  <c r="W17" i="8"/>
  <c r="X17" i="8" a="1"/>
  <c r="X17" i="8"/>
  <c r="Y17" i="8" a="1"/>
  <c r="Y17" i="8"/>
  <c r="Z17" i="8" a="1"/>
  <c r="Z17" i="8"/>
  <c r="B18" i="8" a="1"/>
  <c r="B18" i="8"/>
  <c r="C18" i="8" a="1"/>
  <c r="C18" i="8"/>
  <c r="D18" i="8" a="1"/>
  <c r="D18" i="8"/>
  <c r="E18" i="8" a="1"/>
  <c r="E18" i="8"/>
  <c r="F18" i="8" a="1"/>
  <c r="F18" i="8"/>
  <c r="G18" i="8" a="1"/>
  <c r="G18" i="8"/>
  <c r="H18" i="8" a="1"/>
  <c r="H18" i="8"/>
  <c r="I18" i="8" a="1"/>
  <c r="I18" i="8"/>
  <c r="J18" i="8" a="1"/>
  <c r="J18" i="8"/>
  <c r="K18" i="8" a="1"/>
  <c r="K18" i="8"/>
  <c r="L18" i="8" a="1"/>
  <c r="L18" i="8"/>
  <c r="M18" i="8" a="1"/>
  <c r="M18" i="8"/>
  <c r="N18" i="8" a="1"/>
  <c r="N18" i="8"/>
  <c r="O18" i="8" a="1"/>
  <c r="O18" i="8"/>
  <c r="P18" i="8" a="1"/>
  <c r="P18" i="8"/>
  <c r="Q18" i="8" a="1"/>
  <c r="Q18" i="8"/>
  <c r="R18" i="8" a="1"/>
  <c r="R18" i="8"/>
  <c r="S18" i="8" a="1"/>
  <c r="S18" i="8"/>
  <c r="T18" i="8" a="1"/>
  <c r="T18" i="8"/>
  <c r="U18" i="8" a="1"/>
  <c r="U18" i="8"/>
  <c r="V18" i="8" a="1"/>
  <c r="V18" i="8"/>
  <c r="W18" i="8" a="1"/>
  <c r="W18" i="8"/>
  <c r="X18" i="8" a="1"/>
  <c r="X18" i="8"/>
  <c r="Y18" i="8" a="1"/>
  <c r="Y18" i="8"/>
  <c r="Z18" i="8" a="1"/>
  <c r="Z18" i="8"/>
  <c r="B19" i="8" a="1"/>
  <c r="B19" i="8"/>
  <c r="C19" i="8" a="1"/>
  <c r="C19" i="8"/>
  <c r="D19" i="8" a="1"/>
  <c r="D19" i="8"/>
  <c r="E19" i="8" a="1"/>
  <c r="E19" i="8"/>
  <c r="F19" i="8" a="1"/>
  <c r="F19" i="8"/>
  <c r="G19" i="8" a="1"/>
  <c r="G19" i="8"/>
  <c r="H19" i="8" a="1"/>
  <c r="H19" i="8"/>
  <c r="I19" i="8" a="1"/>
  <c r="I19" i="8"/>
  <c r="J19" i="8" a="1"/>
  <c r="J19" i="8"/>
  <c r="K19" i="8" a="1"/>
  <c r="K19" i="8"/>
  <c r="L19" i="8" a="1"/>
  <c r="L19" i="8"/>
  <c r="M19" i="8" a="1"/>
  <c r="M19" i="8"/>
  <c r="N19" i="8" a="1"/>
  <c r="N19" i="8"/>
  <c r="O19" i="8" a="1"/>
  <c r="O19" i="8"/>
  <c r="P19" i="8" a="1"/>
  <c r="P19" i="8"/>
  <c r="Q19" i="8" a="1"/>
  <c r="Q19" i="8"/>
  <c r="R19" i="8" a="1"/>
  <c r="R19" i="8"/>
  <c r="S19" i="8" a="1"/>
  <c r="S19" i="8"/>
  <c r="T19" i="8" a="1"/>
  <c r="T19" i="8"/>
  <c r="U19" i="8" a="1"/>
  <c r="U19" i="8"/>
  <c r="V19" i="8" a="1"/>
  <c r="V19" i="8"/>
  <c r="W19" i="8" a="1"/>
  <c r="W19" i="8"/>
  <c r="X19" i="8" a="1"/>
  <c r="X19" i="8"/>
  <c r="Y19" i="8" a="1"/>
  <c r="Y19" i="8"/>
  <c r="Z19" i="8" a="1"/>
  <c r="Z19" i="8"/>
  <c r="B20" i="8" a="1"/>
  <c r="B20" i="8"/>
  <c r="C20" i="8" a="1"/>
  <c r="C20" i="8"/>
  <c r="D20" i="8" a="1"/>
  <c r="D20" i="8"/>
  <c r="E20" i="8" a="1"/>
  <c r="E20" i="8"/>
  <c r="F20" i="8" a="1"/>
  <c r="F20" i="8"/>
  <c r="G20" i="8" a="1"/>
  <c r="G20" i="8"/>
  <c r="H20" i="8" a="1"/>
  <c r="H20" i="8"/>
  <c r="I20" i="8" a="1"/>
  <c r="I20" i="8"/>
  <c r="J20" i="8" a="1"/>
  <c r="J20" i="8"/>
  <c r="K20" i="8" a="1"/>
  <c r="K20" i="8"/>
  <c r="L20" i="8" a="1"/>
  <c r="L20" i="8"/>
  <c r="M20" i="8" a="1"/>
  <c r="M20" i="8"/>
  <c r="N20" i="8" a="1"/>
  <c r="N20" i="8"/>
  <c r="O20" i="8" a="1"/>
  <c r="O20" i="8"/>
  <c r="P20" i="8" a="1"/>
  <c r="P20" i="8"/>
  <c r="Q20" i="8" a="1"/>
  <c r="Q20" i="8"/>
  <c r="R20" i="8" a="1"/>
  <c r="R20" i="8"/>
  <c r="S20" i="8" a="1"/>
  <c r="S20" i="8"/>
  <c r="T20" i="8" a="1"/>
  <c r="T20" i="8"/>
  <c r="U20" i="8" a="1"/>
  <c r="U20" i="8"/>
  <c r="V20" i="8" a="1"/>
  <c r="V20" i="8"/>
  <c r="W20" i="8" a="1"/>
  <c r="W20" i="8"/>
  <c r="X20" i="8" a="1"/>
  <c r="X20" i="8"/>
  <c r="Y20" i="8" a="1"/>
  <c r="Y20" i="8"/>
  <c r="Z20" i="8" a="1"/>
  <c r="Z20" i="8"/>
  <c r="B21" i="8" a="1"/>
  <c r="B21" i="8"/>
  <c r="C21" i="8" a="1"/>
  <c r="C21" i="8"/>
  <c r="D21" i="8" a="1"/>
  <c r="D21" i="8"/>
  <c r="E21" i="8" a="1"/>
  <c r="E21" i="8"/>
  <c r="F21" i="8" a="1"/>
  <c r="F21" i="8"/>
  <c r="G21" i="8" a="1"/>
  <c r="G21" i="8"/>
  <c r="H21" i="8" a="1"/>
  <c r="H21" i="8"/>
  <c r="I21" i="8" a="1"/>
  <c r="I21" i="8"/>
  <c r="J21" i="8" a="1"/>
  <c r="J21" i="8"/>
  <c r="K21" i="8" a="1"/>
  <c r="K21" i="8"/>
  <c r="L21" i="8" a="1"/>
  <c r="L21" i="8"/>
  <c r="M21" i="8" a="1"/>
  <c r="M21" i="8"/>
  <c r="N21" i="8" a="1"/>
  <c r="N21" i="8"/>
  <c r="O21" i="8" a="1"/>
  <c r="O21" i="8"/>
  <c r="P21" i="8" a="1"/>
  <c r="P21" i="8"/>
  <c r="Q21" i="8" a="1"/>
  <c r="Q21" i="8"/>
  <c r="R21" i="8" a="1"/>
  <c r="R21" i="8"/>
  <c r="S21" i="8" a="1"/>
  <c r="S21" i="8"/>
  <c r="T21" i="8" a="1"/>
  <c r="T21" i="8"/>
  <c r="U21" i="8" a="1"/>
  <c r="U21" i="8"/>
  <c r="V21" i="8" a="1"/>
  <c r="V21" i="8"/>
  <c r="W21" i="8" a="1"/>
  <c r="W21" i="8"/>
  <c r="X21" i="8" a="1"/>
  <c r="X21" i="8"/>
  <c r="Y21" i="8" a="1"/>
  <c r="Y21" i="8"/>
  <c r="Z21" i="8" a="1"/>
  <c r="Z21" i="8"/>
  <c r="B22" i="8" a="1"/>
  <c r="B22" i="8"/>
  <c r="C22" i="8" a="1"/>
  <c r="C22" i="8"/>
  <c r="D22" i="8" a="1"/>
  <c r="D22" i="8"/>
  <c r="E22" i="8" a="1"/>
  <c r="E22" i="8"/>
  <c r="F22" i="8" a="1"/>
  <c r="F22" i="8"/>
  <c r="G22" i="8" a="1"/>
  <c r="G22" i="8"/>
  <c r="H22" i="8" a="1"/>
  <c r="H22" i="8"/>
  <c r="I22" i="8" a="1"/>
  <c r="I22" i="8"/>
  <c r="J22" i="8" a="1"/>
  <c r="J22" i="8"/>
  <c r="K22" i="8" a="1"/>
  <c r="K22" i="8"/>
  <c r="L22" i="8" a="1"/>
  <c r="L22" i="8"/>
  <c r="M22" i="8" a="1"/>
  <c r="M22" i="8"/>
  <c r="N22" i="8" a="1"/>
  <c r="N22" i="8"/>
  <c r="O22" i="8" a="1"/>
  <c r="O22" i="8"/>
  <c r="P22" i="8" a="1"/>
  <c r="P22" i="8"/>
  <c r="Q22" i="8" a="1"/>
  <c r="Q22" i="8"/>
  <c r="R22" i="8" a="1"/>
  <c r="R22" i="8"/>
  <c r="S22" i="8" a="1"/>
  <c r="S22" i="8"/>
  <c r="T22" i="8" a="1"/>
  <c r="T22" i="8"/>
  <c r="U22" i="8" a="1"/>
  <c r="U22" i="8"/>
  <c r="V22" i="8" a="1"/>
  <c r="V22" i="8"/>
  <c r="W22" i="8" a="1"/>
  <c r="W22" i="8"/>
  <c r="X22" i="8" a="1"/>
  <c r="X22" i="8"/>
  <c r="Y22" i="8" a="1"/>
  <c r="Y22" i="8"/>
  <c r="Z22" i="8" a="1"/>
  <c r="Z22" i="8"/>
  <c r="B23" i="8" a="1"/>
  <c r="B23" i="8"/>
  <c r="C23" i="8" a="1"/>
  <c r="C23" i="8"/>
  <c r="D23" i="8" a="1"/>
  <c r="D23" i="8"/>
  <c r="E23" i="8" a="1"/>
  <c r="E23" i="8"/>
  <c r="F23" i="8" a="1"/>
  <c r="F23" i="8"/>
  <c r="G23" i="8" a="1"/>
  <c r="G23" i="8"/>
  <c r="H23" i="8" a="1"/>
  <c r="H23" i="8"/>
  <c r="I23" i="8" a="1"/>
  <c r="I23" i="8"/>
  <c r="J23" i="8" a="1"/>
  <c r="J23" i="8"/>
  <c r="K23" i="8" a="1"/>
  <c r="K23" i="8"/>
  <c r="L23" i="8" a="1"/>
  <c r="L23" i="8"/>
  <c r="M23" i="8" a="1"/>
  <c r="M23" i="8"/>
  <c r="N23" i="8" a="1"/>
  <c r="N23" i="8"/>
  <c r="O23" i="8" a="1"/>
  <c r="O23" i="8"/>
  <c r="P23" i="8" a="1"/>
  <c r="P23" i="8"/>
  <c r="Q23" i="8" a="1"/>
  <c r="Q23" i="8"/>
  <c r="R23" i="8" a="1"/>
  <c r="R23" i="8"/>
  <c r="S23" i="8" a="1"/>
  <c r="S23" i="8"/>
  <c r="T23" i="8" a="1"/>
  <c r="T23" i="8"/>
  <c r="U23" i="8" a="1"/>
  <c r="U23" i="8"/>
  <c r="V23" i="8" a="1"/>
  <c r="V23" i="8"/>
  <c r="W23" i="8" a="1"/>
  <c r="W23" i="8"/>
  <c r="X23" i="8" a="1"/>
  <c r="X23" i="8"/>
  <c r="Y23" i="8" a="1"/>
  <c r="Y23" i="8"/>
  <c r="Z23" i="8" a="1"/>
  <c r="Z23" i="8"/>
  <c r="B24" i="8" a="1"/>
  <c r="B24" i="8"/>
  <c r="C24" i="8" a="1"/>
  <c r="C24" i="8"/>
  <c r="D24" i="8" a="1"/>
  <c r="D24" i="8"/>
  <c r="E24" i="8" a="1"/>
  <c r="E24" i="8"/>
  <c r="F24" i="8" a="1"/>
  <c r="F24" i="8"/>
  <c r="G24" i="8" a="1"/>
  <c r="G24" i="8"/>
  <c r="H24" i="8" a="1"/>
  <c r="H24" i="8"/>
  <c r="I24" i="8" a="1"/>
  <c r="I24" i="8"/>
  <c r="J24" i="8" a="1"/>
  <c r="J24" i="8"/>
  <c r="K24" i="8" a="1"/>
  <c r="K24" i="8"/>
  <c r="L24" i="8" a="1"/>
  <c r="L24" i="8"/>
  <c r="M24" i="8" a="1"/>
  <c r="M24" i="8"/>
  <c r="N24" i="8" a="1"/>
  <c r="N24" i="8"/>
  <c r="O24" i="8" a="1"/>
  <c r="O24" i="8"/>
  <c r="P24" i="8" a="1"/>
  <c r="P24" i="8"/>
  <c r="Q24" i="8" a="1"/>
  <c r="Q24" i="8"/>
  <c r="R24" i="8" a="1"/>
  <c r="R24" i="8"/>
  <c r="S24" i="8" a="1"/>
  <c r="S24" i="8"/>
  <c r="T24" i="8" a="1"/>
  <c r="T24" i="8"/>
  <c r="U24" i="8" a="1"/>
  <c r="U24" i="8"/>
  <c r="V24" i="8" a="1"/>
  <c r="V24" i="8"/>
  <c r="W24" i="8" a="1"/>
  <c r="W24" i="8"/>
  <c r="X24" i="8" a="1"/>
  <c r="X24" i="8"/>
  <c r="Y24" i="8" a="1"/>
  <c r="Y24" i="8"/>
  <c r="Z24" i="8" a="1"/>
  <c r="Z24" i="8"/>
  <c r="B25" i="8" a="1"/>
  <c r="B25" i="8"/>
  <c r="C25" i="8" a="1"/>
  <c r="C25" i="8"/>
  <c r="D25" i="8" a="1"/>
  <c r="D25" i="8"/>
  <c r="E25" i="8" a="1"/>
  <c r="E25" i="8"/>
  <c r="F25" i="8" a="1"/>
  <c r="F25" i="8"/>
  <c r="G25" i="8" a="1"/>
  <c r="G25" i="8"/>
  <c r="H25" i="8" a="1"/>
  <c r="H25" i="8"/>
  <c r="I25" i="8" a="1"/>
  <c r="I25" i="8"/>
  <c r="J25" i="8" a="1"/>
  <c r="J25" i="8"/>
  <c r="K25" i="8" a="1"/>
  <c r="K25" i="8"/>
  <c r="L25" i="8" a="1"/>
  <c r="L25" i="8"/>
  <c r="M25" i="8" a="1"/>
  <c r="M25" i="8"/>
  <c r="N25" i="8" a="1"/>
  <c r="N25" i="8"/>
  <c r="O25" i="8" a="1"/>
  <c r="O25" i="8"/>
  <c r="P25" i="8" a="1"/>
  <c r="P25" i="8"/>
  <c r="Q25" i="8" a="1"/>
  <c r="Q25" i="8"/>
  <c r="R25" i="8" a="1"/>
  <c r="R25" i="8"/>
  <c r="S25" i="8" a="1"/>
  <c r="S25" i="8"/>
  <c r="T25" i="8" a="1"/>
  <c r="T25" i="8"/>
  <c r="U25" i="8" a="1"/>
  <c r="U25" i="8"/>
  <c r="V25" i="8" a="1"/>
  <c r="V25" i="8"/>
  <c r="W25" i="8" a="1"/>
  <c r="W25" i="8"/>
  <c r="X25" i="8" a="1"/>
  <c r="X25" i="8"/>
  <c r="Y25" i="8" a="1"/>
  <c r="Y25" i="8"/>
  <c r="Z25" i="8" a="1"/>
  <c r="Z25" i="8"/>
  <c r="B26" i="8" a="1"/>
  <c r="B26" i="8"/>
  <c r="C26" i="8" a="1"/>
  <c r="C26" i="8"/>
  <c r="D26" i="8" a="1"/>
  <c r="D26" i="8"/>
  <c r="E26" i="8" a="1"/>
  <c r="E26" i="8"/>
  <c r="F26" i="8" a="1"/>
  <c r="F26" i="8"/>
  <c r="G26" i="8" a="1"/>
  <c r="G26" i="8"/>
  <c r="H26" i="8" a="1"/>
  <c r="H26" i="8"/>
  <c r="I26" i="8" a="1"/>
  <c r="I26" i="8"/>
  <c r="J26" i="8" a="1"/>
  <c r="J26" i="8"/>
  <c r="K26" i="8" a="1"/>
  <c r="K26" i="8"/>
  <c r="L26" i="8" a="1"/>
  <c r="L26" i="8"/>
  <c r="M26" i="8" a="1"/>
  <c r="M26" i="8"/>
  <c r="N26" i="8" a="1"/>
  <c r="N26" i="8"/>
  <c r="O26" i="8" a="1"/>
  <c r="O26" i="8"/>
  <c r="P26" i="8" a="1"/>
  <c r="P26" i="8"/>
  <c r="Q26" i="8" a="1"/>
  <c r="Q26" i="8"/>
  <c r="R26" i="8" a="1"/>
  <c r="R26" i="8"/>
  <c r="S26" i="8" a="1"/>
  <c r="S26" i="8"/>
  <c r="T26" i="8" a="1"/>
  <c r="T26" i="8"/>
  <c r="U26" i="8" a="1"/>
  <c r="U26" i="8"/>
  <c r="V26" i="8" a="1"/>
  <c r="V26" i="8"/>
  <c r="W26" i="8" a="1"/>
  <c r="W26" i="8"/>
  <c r="X26" i="8" a="1"/>
  <c r="X26" i="8"/>
  <c r="Y26" i="8" a="1"/>
  <c r="Y26" i="8"/>
  <c r="Z26" i="8" a="1"/>
  <c r="Z26" i="8"/>
  <c r="B27" i="8" a="1"/>
  <c r="B27" i="8"/>
  <c r="C27" i="8" a="1"/>
  <c r="C27" i="8"/>
  <c r="D27" i="8" a="1"/>
  <c r="D27" i="8"/>
  <c r="E27" i="8" a="1"/>
  <c r="E27" i="8"/>
  <c r="F27" i="8" a="1"/>
  <c r="F27" i="8"/>
  <c r="G27" i="8" a="1"/>
  <c r="G27" i="8"/>
  <c r="H27" i="8" a="1"/>
  <c r="H27" i="8"/>
  <c r="I27" i="8" a="1"/>
  <c r="I27" i="8"/>
  <c r="J27" i="8" a="1"/>
  <c r="J27" i="8"/>
  <c r="K27" i="8" a="1"/>
  <c r="K27" i="8"/>
  <c r="L27" i="8" a="1"/>
  <c r="L27" i="8"/>
  <c r="M27" i="8" a="1"/>
  <c r="M27" i="8"/>
  <c r="N27" i="8" a="1"/>
  <c r="N27" i="8"/>
  <c r="O27" i="8" a="1"/>
  <c r="O27" i="8"/>
  <c r="P27" i="8" a="1"/>
  <c r="P27" i="8"/>
  <c r="Q27" i="8" a="1"/>
  <c r="Q27" i="8"/>
  <c r="R27" i="8" a="1"/>
  <c r="R27" i="8"/>
  <c r="S27" i="8" a="1"/>
  <c r="S27" i="8"/>
  <c r="T27" i="8" a="1"/>
  <c r="T27" i="8"/>
  <c r="U27" i="8" a="1"/>
  <c r="U27" i="8"/>
  <c r="V27" i="8" a="1"/>
  <c r="V27" i="8"/>
  <c r="W27" i="8" a="1"/>
  <c r="W27" i="8"/>
  <c r="X27" i="8" a="1"/>
  <c r="X27" i="8"/>
  <c r="Y27" i="8" a="1"/>
  <c r="Y27" i="8"/>
  <c r="Z27" i="8" a="1"/>
  <c r="Z27" i="8"/>
  <c r="B28" i="8" a="1"/>
  <c r="B28" i="8"/>
  <c r="C28" i="8" a="1"/>
  <c r="C28" i="8"/>
  <c r="D28" i="8" a="1"/>
  <c r="D28" i="8"/>
  <c r="E28" i="8" a="1"/>
  <c r="E28" i="8"/>
  <c r="F28" i="8" a="1"/>
  <c r="F28" i="8"/>
  <c r="G28" i="8" a="1"/>
  <c r="G28" i="8"/>
  <c r="H28" i="8" a="1"/>
  <c r="H28" i="8"/>
  <c r="I28" i="8" a="1"/>
  <c r="I28" i="8"/>
  <c r="J28" i="8" a="1"/>
  <c r="J28" i="8"/>
  <c r="K28" i="8" a="1"/>
  <c r="K28" i="8"/>
  <c r="L28" i="8" a="1"/>
  <c r="L28" i="8"/>
  <c r="M28" i="8" a="1"/>
  <c r="M28" i="8"/>
  <c r="N28" i="8" a="1"/>
  <c r="N28" i="8"/>
  <c r="O28" i="8" a="1"/>
  <c r="O28" i="8"/>
  <c r="P28" i="8" a="1"/>
  <c r="P28" i="8"/>
  <c r="Q28" i="8" a="1"/>
  <c r="Q28" i="8"/>
  <c r="R28" i="8" a="1"/>
  <c r="R28" i="8"/>
  <c r="S28" i="8" a="1"/>
  <c r="S28" i="8"/>
  <c r="T28" i="8" a="1"/>
  <c r="T28" i="8"/>
  <c r="U28" i="8" a="1"/>
  <c r="U28" i="8"/>
  <c r="V28" i="8" a="1"/>
  <c r="V28" i="8"/>
  <c r="W28" i="8" a="1"/>
  <c r="W28" i="8"/>
  <c r="X28" i="8" a="1"/>
  <c r="X28" i="8"/>
  <c r="Y28" i="8" a="1"/>
  <c r="Y28" i="8"/>
  <c r="Z28" i="8" a="1"/>
  <c r="Z28" i="8"/>
  <c r="B29" i="8" a="1"/>
  <c r="B29" i="8"/>
  <c r="C29" i="8" a="1"/>
  <c r="C29" i="8"/>
  <c r="D29" i="8" a="1"/>
  <c r="D29" i="8"/>
  <c r="E29" i="8" a="1"/>
  <c r="E29" i="8"/>
  <c r="F29" i="8" a="1"/>
  <c r="F29" i="8"/>
  <c r="G29" i="8" a="1"/>
  <c r="G29" i="8"/>
  <c r="H29" i="8" a="1"/>
  <c r="H29" i="8"/>
  <c r="I29" i="8" a="1"/>
  <c r="I29" i="8"/>
  <c r="J29" i="8" a="1"/>
  <c r="J29" i="8"/>
  <c r="K29" i="8" a="1"/>
  <c r="K29" i="8"/>
  <c r="L29" i="8" a="1"/>
  <c r="L29" i="8"/>
  <c r="M29" i="8" a="1"/>
  <c r="M29" i="8"/>
  <c r="N29" i="8" a="1"/>
  <c r="N29" i="8"/>
  <c r="O29" i="8" a="1"/>
  <c r="O29" i="8"/>
  <c r="P29" i="8" a="1"/>
  <c r="P29" i="8"/>
  <c r="Q29" i="8" a="1"/>
  <c r="Q29" i="8"/>
  <c r="R29" i="8" a="1"/>
  <c r="R29" i="8"/>
  <c r="S29" i="8" a="1"/>
  <c r="S29" i="8"/>
  <c r="T29" i="8" a="1"/>
  <c r="T29" i="8"/>
  <c r="U29" i="8" a="1"/>
  <c r="U29" i="8"/>
  <c r="V29" i="8" a="1"/>
  <c r="V29" i="8"/>
  <c r="W29" i="8" a="1"/>
  <c r="W29" i="8"/>
  <c r="X29" i="8" a="1"/>
  <c r="X29" i="8"/>
  <c r="Y29" i="8" a="1"/>
  <c r="Y29" i="8"/>
  <c r="Z29" i="8" a="1"/>
  <c r="Z29" i="8"/>
  <c r="B30" i="8" a="1"/>
  <c r="B30" i="8"/>
  <c r="C30" i="8" a="1"/>
  <c r="C30" i="8"/>
  <c r="D30" i="8" a="1"/>
  <c r="D30" i="8"/>
  <c r="E30" i="8" a="1"/>
  <c r="E30" i="8"/>
  <c r="F30" i="8" a="1"/>
  <c r="F30" i="8"/>
  <c r="G30" i="8" a="1"/>
  <c r="G30" i="8"/>
  <c r="H30" i="8" a="1"/>
  <c r="H30" i="8"/>
  <c r="I30" i="8" a="1"/>
  <c r="I30" i="8"/>
  <c r="J30" i="8" a="1"/>
  <c r="J30" i="8"/>
  <c r="K30" i="8" a="1"/>
  <c r="K30" i="8"/>
  <c r="L30" i="8" a="1"/>
  <c r="L30" i="8"/>
  <c r="M30" i="8" a="1"/>
  <c r="M30" i="8"/>
  <c r="N30" i="8" a="1"/>
  <c r="N30" i="8"/>
  <c r="O30" i="8" a="1"/>
  <c r="O30" i="8"/>
  <c r="P30" i="8" a="1"/>
  <c r="P30" i="8"/>
  <c r="Q30" i="8" a="1"/>
  <c r="Q30" i="8"/>
  <c r="R30" i="8" a="1"/>
  <c r="R30" i="8"/>
  <c r="S30" i="8" a="1"/>
  <c r="S30" i="8"/>
  <c r="T30" i="8" a="1"/>
  <c r="T30" i="8"/>
  <c r="U30" i="8" a="1"/>
  <c r="U30" i="8"/>
  <c r="V30" i="8" a="1"/>
  <c r="V30" i="8"/>
  <c r="W30" i="8" a="1"/>
  <c r="W30" i="8"/>
  <c r="X30" i="8" a="1"/>
  <c r="X30" i="8"/>
  <c r="Y30" i="8" a="1"/>
  <c r="Y30" i="8"/>
  <c r="Z30" i="8" a="1"/>
  <c r="Z30" i="8"/>
  <c r="B31" i="8" a="1"/>
  <c r="B31" i="8"/>
  <c r="C31" i="8" a="1"/>
  <c r="C31" i="8"/>
  <c r="D31" i="8" a="1"/>
  <c r="D31" i="8"/>
  <c r="E31" i="8" a="1"/>
  <c r="E31" i="8"/>
  <c r="F31" i="8" a="1"/>
  <c r="F31" i="8"/>
  <c r="G31" i="8" a="1"/>
  <c r="G31" i="8"/>
  <c r="H31" i="8" a="1"/>
  <c r="H31" i="8"/>
  <c r="I31" i="8" a="1"/>
  <c r="I31" i="8"/>
  <c r="J31" i="8" a="1"/>
  <c r="J31" i="8"/>
  <c r="K31" i="8" a="1"/>
  <c r="K31" i="8"/>
  <c r="L31" i="8" a="1"/>
  <c r="L31" i="8"/>
  <c r="M31" i="8" a="1"/>
  <c r="M31" i="8"/>
  <c r="N31" i="8" a="1"/>
  <c r="N31" i="8"/>
  <c r="O31" i="8" a="1"/>
  <c r="O31" i="8"/>
  <c r="P31" i="8" a="1"/>
  <c r="P31" i="8"/>
  <c r="Q31" i="8" a="1"/>
  <c r="Q31" i="8"/>
  <c r="R31" i="8" a="1"/>
  <c r="R31" i="8"/>
  <c r="S31" i="8" a="1"/>
  <c r="S31" i="8"/>
  <c r="T31" i="8" a="1"/>
  <c r="T31" i="8"/>
  <c r="U31" i="8" a="1"/>
  <c r="U31" i="8"/>
  <c r="V31" i="8" a="1"/>
  <c r="V31" i="8"/>
  <c r="W31" i="8" a="1"/>
  <c r="W31" i="8"/>
  <c r="X31" i="8" a="1"/>
  <c r="X31" i="8"/>
  <c r="Y31" i="8" a="1"/>
  <c r="Y31" i="8"/>
  <c r="Z31" i="8" a="1"/>
  <c r="Z31" i="8"/>
  <c r="B32" i="8" a="1"/>
  <c r="B32" i="8"/>
  <c r="C32" i="8" a="1"/>
  <c r="C32" i="8"/>
  <c r="D32" i="8" a="1"/>
  <c r="D32" i="8"/>
  <c r="E32" i="8" a="1"/>
  <c r="E32" i="8"/>
  <c r="F32" i="8" a="1"/>
  <c r="F32" i="8"/>
  <c r="G32" i="8" a="1"/>
  <c r="G32" i="8"/>
  <c r="H32" i="8" a="1"/>
  <c r="H32" i="8"/>
  <c r="I32" i="8" a="1"/>
  <c r="I32" i="8"/>
  <c r="J32" i="8" a="1"/>
  <c r="J32" i="8"/>
  <c r="K32" i="8" a="1"/>
  <c r="K32" i="8"/>
  <c r="L32" i="8" a="1"/>
  <c r="L32" i="8"/>
  <c r="M32" i="8" a="1"/>
  <c r="M32" i="8"/>
  <c r="N32" i="8" a="1"/>
  <c r="N32" i="8"/>
  <c r="O32" i="8" a="1"/>
  <c r="O32" i="8"/>
  <c r="P32" i="8" a="1"/>
  <c r="P32" i="8"/>
  <c r="Q32" i="8" a="1"/>
  <c r="Q32" i="8"/>
  <c r="R32" i="8" a="1"/>
  <c r="R32" i="8"/>
  <c r="S32" i="8" a="1"/>
  <c r="S32" i="8"/>
  <c r="T32" i="8" a="1"/>
  <c r="T32" i="8"/>
  <c r="U32" i="8" a="1"/>
  <c r="U32" i="8"/>
  <c r="V32" i="8" a="1"/>
  <c r="V32" i="8"/>
  <c r="W32" i="8" a="1"/>
  <c r="W32" i="8"/>
  <c r="X32" i="8" a="1"/>
  <c r="X32" i="8"/>
  <c r="Y32" i="8" a="1"/>
  <c r="Y32" i="8"/>
  <c r="Z32" i="8" a="1"/>
  <c r="Z32" i="8"/>
  <c r="B33" i="8" a="1"/>
  <c r="B33" i="8"/>
  <c r="C33" i="8" a="1"/>
  <c r="C33" i="8"/>
  <c r="D33" i="8" a="1"/>
  <c r="D33" i="8"/>
  <c r="E33" i="8" a="1"/>
  <c r="E33" i="8"/>
  <c r="F33" i="8" a="1"/>
  <c r="F33" i="8"/>
  <c r="G33" i="8" a="1"/>
  <c r="G33" i="8"/>
  <c r="H33" i="8" a="1"/>
  <c r="H33" i="8"/>
  <c r="I33" i="8" a="1"/>
  <c r="I33" i="8"/>
  <c r="J33" i="8" a="1"/>
  <c r="J33" i="8"/>
  <c r="K33" i="8" a="1"/>
  <c r="K33" i="8"/>
  <c r="L33" i="8" a="1"/>
  <c r="L33" i="8"/>
  <c r="M33" i="8" a="1"/>
  <c r="M33" i="8"/>
  <c r="N33" i="8" a="1"/>
  <c r="N33" i="8"/>
  <c r="O33" i="8" a="1"/>
  <c r="O33" i="8"/>
  <c r="P33" i="8" a="1"/>
  <c r="P33" i="8"/>
  <c r="Q33" i="8" a="1"/>
  <c r="Q33" i="8"/>
  <c r="R33" i="8" a="1"/>
  <c r="R33" i="8"/>
  <c r="S33" i="8" a="1"/>
  <c r="S33" i="8"/>
  <c r="T33" i="8" a="1"/>
  <c r="T33" i="8"/>
  <c r="U33" i="8" a="1"/>
  <c r="U33" i="8"/>
  <c r="V33" i="8" a="1"/>
  <c r="V33" i="8"/>
  <c r="W33" i="8" a="1"/>
  <c r="W33" i="8"/>
  <c r="X33" i="8" a="1"/>
  <c r="X33" i="8"/>
  <c r="Y33" i="8" a="1"/>
  <c r="Y33" i="8"/>
  <c r="Z33" i="8" a="1"/>
  <c r="Z33" i="8"/>
  <c r="B34" i="8" a="1"/>
  <c r="B34" i="8"/>
  <c r="C34" i="8" a="1"/>
  <c r="C34" i="8"/>
  <c r="D34" i="8" a="1"/>
  <c r="D34" i="8"/>
  <c r="E34" i="8" a="1"/>
  <c r="E34" i="8"/>
  <c r="F34" i="8" a="1"/>
  <c r="F34" i="8"/>
  <c r="G34" i="8" a="1"/>
  <c r="G34" i="8"/>
  <c r="H34" i="8" a="1"/>
  <c r="H34" i="8"/>
  <c r="I34" i="8" a="1"/>
  <c r="I34" i="8"/>
  <c r="J34" i="8" a="1"/>
  <c r="J34" i="8"/>
  <c r="K34" i="8" a="1"/>
  <c r="K34" i="8"/>
  <c r="L34" i="8" a="1"/>
  <c r="L34" i="8"/>
  <c r="M34" i="8" a="1"/>
  <c r="M34" i="8"/>
  <c r="N34" i="8" a="1"/>
  <c r="N34" i="8"/>
  <c r="O34" i="8" a="1"/>
  <c r="O34" i="8"/>
  <c r="P34" i="8" a="1"/>
  <c r="P34" i="8"/>
  <c r="Q34" i="8" a="1"/>
  <c r="Q34" i="8"/>
  <c r="R34" i="8" a="1"/>
  <c r="R34" i="8"/>
  <c r="S34" i="8" a="1"/>
  <c r="S34" i="8"/>
  <c r="T34" i="8" a="1"/>
  <c r="T34" i="8"/>
  <c r="U34" i="8" a="1"/>
  <c r="U34" i="8"/>
  <c r="V34" i="8" a="1"/>
  <c r="V34" i="8"/>
  <c r="W34" i="8" a="1"/>
  <c r="W34" i="8"/>
  <c r="X34" i="8" a="1"/>
  <c r="X34" i="8"/>
  <c r="Y34" i="8" a="1"/>
  <c r="Y34" i="8"/>
  <c r="Z34" i="8" a="1"/>
  <c r="Z34" i="8"/>
  <c r="B35" i="8" a="1"/>
  <c r="B35" i="8"/>
  <c r="C35" i="8" a="1"/>
  <c r="C35" i="8"/>
  <c r="D35" i="8" a="1"/>
  <c r="D35" i="8"/>
  <c r="E35" i="8" a="1"/>
  <c r="E35" i="8"/>
  <c r="F35" i="8" a="1"/>
  <c r="F35" i="8"/>
  <c r="G35" i="8" a="1"/>
  <c r="G35" i="8"/>
  <c r="H35" i="8" a="1"/>
  <c r="H35" i="8"/>
  <c r="I35" i="8" a="1"/>
  <c r="I35" i="8"/>
  <c r="J35" i="8" a="1"/>
  <c r="J35" i="8"/>
  <c r="K35" i="8" a="1"/>
  <c r="K35" i="8"/>
  <c r="L35" i="8" a="1"/>
  <c r="L35" i="8"/>
  <c r="M35" i="8" a="1"/>
  <c r="M35" i="8"/>
  <c r="N35" i="8" a="1"/>
  <c r="N35" i="8"/>
  <c r="O35" i="8" a="1"/>
  <c r="O35" i="8"/>
  <c r="P35" i="8" a="1"/>
  <c r="P35" i="8"/>
  <c r="Q35" i="8" a="1"/>
  <c r="Q35" i="8"/>
  <c r="R35" i="8" a="1"/>
  <c r="R35" i="8"/>
  <c r="S35" i="8" a="1"/>
  <c r="S35" i="8"/>
  <c r="T35" i="8" a="1"/>
  <c r="T35" i="8"/>
  <c r="U35" i="8" a="1"/>
  <c r="U35" i="8"/>
  <c r="V35" i="8" a="1"/>
  <c r="V35" i="8"/>
  <c r="W35" i="8" a="1"/>
  <c r="W35" i="8"/>
  <c r="X35" i="8" a="1"/>
  <c r="X35" i="8"/>
  <c r="Y35" i="8" a="1"/>
  <c r="Y35" i="8"/>
  <c r="Z35" i="8" a="1"/>
  <c r="Z35" i="8"/>
  <c r="B36" i="8" a="1"/>
  <c r="B36" i="8"/>
  <c r="C36" i="8" a="1"/>
  <c r="C36" i="8"/>
  <c r="D36" i="8" a="1"/>
  <c r="D36" i="8"/>
  <c r="E36" i="8" a="1"/>
  <c r="E36" i="8"/>
  <c r="F36" i="8" a="1"/>
  <c r="F36" i="8"/>
  <c r="G36" i="8" a="1"/>
  <c r="G36" i="8"/>
  <c r="H36" i="8" a="1"/>
  <c r="H36" i="8"/>
  <c r="I36" i="8" a="1"/>
  <c r="I36" i="8"/>
  <c r="J36" i="8" a="1"/>
  <c r="J36" i="8"/>
  <c r="K36" i="8" a="1"/>
  <c r="K36" i="8"/>
  <c r="L36" i="8" a="1"/>
  <c r="L36" i="8"/>
  <c r="M36" i="8" a="1"/>
  <c r="M36" i="8"/>
  <c r="N36" i="8" a="1"/>
  <c r="N36" i="8"/>
  <c r="O36" i="8" a="1"/>
  <c r="O36" i="8"/>
  <c r="P36" i="8" a="1"/>
  <c r="P36" i="8"/>
  <c r="Q36" i="8" a="1"/>
  <c r="Q36" i="8"/>
  <c r="R36" i="8" a="1"/>
  <c r="R36" i="8"/>
  <c r="S36" i="8" a="1"/>
  <c r="S36" i="8"/>
  <c r="T36" i="8" a="1"/>
  <c r="T36" i="8"/>
  <c r="U36" i="8" a="1"/>
  <c r="U36" i="8"/>
  <c r="V36" i="8" a="1"/>
  <c r="V36" i="8"/>
  <c r="W36" i="8" a="1"/>
  <c r="W36" i="8"/>
  <c r="X36" i="8" a="1"/>
  <c r="X36" i="8"/>
  <c r="Y36" i="8" a="1"/>
  <c r="Y36" i="8"/>
  <c r="Z36" i="8" a="1"/>
  <c r="Z36" i="8"/>
  <c r="B37" i="8" a="1"/>
  <c r="B37" i="8"/>
  <c r="C37" i="8" a="1"/>
  <c r="C37" i="8"/>
  <c r="D37" i="8" a="1"/>
  <c r="D37" i="8"/>
  <c r="E37" i="8" a="1"/>
  <c r="E37" i="8"/>
  <c r="F37" i="8" a="1"/>
  <c r="F37" i="8"/>
  <c r="G37" i="8" a="1"/>
  <c r="G37" i="8"/>
  <c r="H37" i="8" a="1"/>
  <c r="H37" i="8"/>
  <c r="I37" i="8" a="1"/>
  <c r="I37" i="8"/>
  <c r="J37" i="8" a="1"/>
  <c r="J37" i="8"/>
  <c r="K37" i="8" a="1"/>
  <c r="K37" i="8"/>
  <c r="L37" i="8" a="1"/>
  <c r="L37" i="8"/>
  <c r="M37" i="8" a="1"/>
  <c r="M37" i="8"/>
  <c r="N37" i="8" a="1"/>
  <c r="N37" i="8"/>
  <c r="O37" i="8" a="1"/>
  <c r="O37" i="8"/>
  <c r="P37" i="8" a="1"/>
  <c r="P37" i="8"/>
  <c r="Q37" i="8" a="1"/>
  <c r="Q37" i="8"/>
  <c r="R37" i="8" a="1"/>
  <c r="R37" i="8"/>
  <c r="S37" i="8" a="1"/>
  <c r="S37" i="8"/>
  <c r="T37" i="8" a="1"/>
  <c r="T37" i="8"/>
  <c r="U37" i="8" a="1"/>
  <c r="U37" i="8"/>
  <c r="V37" i="8" a="1"/>
  <c r="V37" i="8"/>
  <c r="W37" i="8" a="1"/>
  <c r="W37" i="8"/>
  <c r="X37" i="8" a="1"/>
  <c r="X37" i="8"/>
  <c r="Y37" i="8" a="1"/>
  <c r="Y37" i="8"/>
  <c r="Z37" i="8" a="1"/>
  <c r="Z37" i="8"/>
  <c r="B38" i="8" a="1"/>
  <c r="B38" i="8"/>
  <c r="C38" i="8" a="1"/>
  <c r="C38" i="8"/>
  <c r="D38" i="8" a="1"/>
  <c r="D38" i="8"/>
  <c r="E38" i="8" a="1"/>
  <c r="E38" i="8"/>
  <c r="F38" i="8" a="1"/>
  <c r="F38" i="8"/>
  <c r="G38" i="8" a="1"/>
  <c r="G38" i="8"/>
  <c r="H38" i="8" a="1"/>
  <c r="H38" i="8"/>
  <c r="I38" i="8" a="1"/>
  <c r="I38" i="8"/>
  <c r="J38" i="8" a="1"/>
  <c r="J38" i="8"/>
  <c r="K38" i="8" a="1"/>
  <c r="K38" i="8"/>
  <c r="L38" i="8" a="1"/>
  <c r="L38" i="8"/>
  <c r="M38" i="8" a="1"/>
  <c r="M38" i="8"/>
  <c r="N38" i="8" a="1"/>
  <c r="N38" i="8"/>
  <c r="O38" i="8" a="1"/>
  <c r="O38" i="8"/>
  <c r="P38" i="8" a="1"/>
  <c r="P38" i="8"/>
  <c r="Q38" i="8" a="1"/>
  <c r="Q38" i="8"/>
  <c r="R38" i="8" a="1"/>
  <c r="R38" i="8"/>
  <c r="S38" i="8" a="1"/>
  <c r="S38" i="8"/>
  <c r="T38" i="8" a="1"/>
  <c r="T38" i="8"/>
  <c r="U38" i="8" a="1"/>
  <c r="U38" i="8"/>
  <c r="V38" i="8" a="1"/>
  <c r="V38" i="8"/>
  <c r="W38" i="8" a="1"/>
  <c r="W38" i="8"/>
  <c r="X38" i="8" a="1"/>
  <c r="X38" i="8"/>
  <c r="Y38" i="8" a="1"/>
  <c r="Y38" i="8"/>
  <c r="Z38" i="8" a="1"/>
  <c r="Z38" i="8"/>
  <c r="B39" i="8" a="1"/>
  <c r="B39" i="8"/>
  <c r="C39" i="8" a="1"/>
  <c r="C39" i="8"/>
  <c r="D39" i="8" a="1"/>
  <c r="D39" i="8"/>
  <c r="E39" i="8" a="1"/>
  <c r="E39" i="8"/>
  <c r="F39" i="8" a="1"/>
  <c r="F39" i="8"/>
  <c r="G39" i="8" a="1"/>
  <c r="G39" i="8"/>
  <c r="H39" i="8" a="1"/>
  <c r="H39" i="8"/>
  <c r="I39" i="8" a="1"/>
  <c r="I39" i="8"/>
  <c r="J39" i="8" a="1"/>
  <c r="J39" i="8"/>
  <c r="K39" i="8" a="1"/>
  <c r="K39" i="8"/>
  <c r="L39" i="8" a="1"/>
  <c r="L39" i="8"/>
  <c r="M39" i="8" a="1"/>
  <c r="M39" i="8"/>
  <c r="N39" i="8" a="1"/>
  <c r="N39" i="8"/>
  <c r="O39" i="8" a="1"/>
  <c r="O39" i="8"/>
  <c r="P39" i="8" a="1"/>
  <c r="P39" i="8"/>
  <c r="Q39" i="8" a="1"/>
  <c r="Q39" i="8"/>
  <c r="R39" i="8" a="1"/>
  <c r="R39" i="8"/>
  <c r="S39" i="8" a="1"/>
  <c r="S39" i="8"/>
  <c r="T39" i="8" a="1"/>
  <c r="T39" i="8"/>
  <c r="U39" i="8" a="1"/>
  <c r="U39" i="8"/>
  <c r="V39" i="8" a="1"/>
  <c r="V39" i="8"/>
  <c r="W39" i="8" a="1"/>
  <c r="W39" i="8"/>
  <c r="X39" i="8" a="1"/>
  <c r="X39" i="8"/>
  <c r="Y39" i="8" a="1"/>
  <c r="Y39" i="8"/>
  <c r="Z39" i="8" a="1"/>
  <c r="Z39" i="8"/>
  <c r="B40" i="8" a="1"/>
  <c r="B40" i="8"/>
  <c r="C40" i="8" a="1"/>
  <c r="C40" i="8"/>
  <c r="D40" i="8" a="1"/>
  <c r="D40" i="8"/>
  <c r="E40" i="8" a="1"/>
  <c r="E40" i="8"/>
  <c r="F40" i="8" a="1"/>
  <c r="F40" i="8"/>
  <c r="G40" i="8" a="1"/>
  <c r="G40" i="8"/>
  <c r="H40" i="8" a="1"/>
  <c r="H40" i="8"/>
  <c r="I40" i="8" a="1"/>
  <c r="I40" i="8"/>
  <c r="J40" i="8" a="1"/>
  <c r="J40" i="8"/>
  <c r="K40" i="8" a="1"/>
  <c r="K40" i="8"/>
  <c r="L40" i="8" a="1"/>
  <c r="L40" i="8"/>
  <c r="M40" i="8" a="1"/>
  <c r="M40" i="8"/>
  <c r="N40" i="8" a="1"/>
  <c r="N40" i="8"/>
  <c r="O40" i="8" a="1"/>
  <c r="O40" i="8"/>
  <c r="P40" i="8" a="1"/>
  <c r="P40" i="8"/>
  <c r="Q40" i="8" a="1"/>
  <c r="Q40" i="8"/>
  <c r="R40" i="8" a="1"/>
  <c r="R40" i="8"/>
  <c r="S40" i="8" a="1"/>
  <c r="S40" i="8"/>
  <c r="T40" i="8" a="1"/>
  <c r="T40" i="8"/>
  <c r="U40" i="8" a="1"/>
  <c r="U40" i="8"/>
  <c r="V40" i="8" a="1"/>
  <c r="V40" i="8"/>
  <c r="W40" i="8" a="1"/>
  <c r="W40" i="8"/>
  <c r="X40" i="8" a="1"/>
  <c r="X40" i="8"/>
  <c r="Y40" i="8" a="1"/>
  <c r="Y40" i="8"/>
  <c r="Z40" i="8" a="1"/>
  <c r="Z40" i="8"/>
  <c r="B41" i="8" a="1"/>
  <c r="B41" i="8"/>
  <c r="C41" i="8" a="1"/>
  <c r="C41" i="8"/>
  <c r="D41" i="8" a="1"/>
  <c r="D41" i="8"/>
  <c r="E41" i="8" a="1"/>
  <c r="E41" i="8"/>
  <c r="F41" i="8" a="1"/>
  <c r="F41" i="8"/>
  <c r="G41" i="8" a="1"/>
  <c r="G41" i="8"/>
  <c r="H41" i="8" a="1"/>
  <c r="H41" i="8"/>
  <c r="I41" i="8" a="1"/>
  <c r="I41" i="8"/>
  <c r="J41" i="8" a="1"/>
  <c r="J41" i="8"/>
  <c r="K41" i="8" a="1"/>
  <c r="K41" i="8"/>
  <c r="L41" i="8" a="1"/>
  <c r="L41" i="8"/>
  <c r="M41" i="8" a="1"/>
  <c r="M41" i="8"/>
  <c r="N41" i="8" a="1"/>
  <c r="N41" i="8"/>
  <c r="O41" i="8" a="1"/>
  <c r="O41" i="8"/>
  <c r="P41" i="8" a="1"/>
  <c r="P41" i="8"/>
  <c r="Q41" i="8" a="1"/>
  <c r="Q41" i="8"/>
  <c r="R41" i="8" a="1"/>
  <c r="R41" i="8"/>
  <c r="S41" i="8" a="1"/>
  <c r="S41" i="8"/>
  <c r="T41" i="8" a="1"/>
  <c r="T41" i="8"/>
  <c r="U41" i="8" a="1"/>
  <c r="U41" i="8"/>
  <c r="V41" i="8" a="1"/>
  <c r="V41" i="8"/>
  <c r="W41" i="8" a="1"/>
  <c r="W41" i="8"/>
  <c r="X41" i="8" a="1"/>
  <c r="X41" i="8"/>
  <c r="Y41" i="8" a="1"/>
  <c r="Y41" i="8"/>
  <c r="Z41" i="8" a="1"/>
  <c r="Z41" i="8"/>
  <c r="B42" i="8" a="1"/>
  <c r="B42" i="8"/>
  <c r="C42" i="8" a="1"/>
  <c r="C42" i="8"/>
  <c r="D42" i="8" a="1"/>
  <c r="D42" i="8"/>
  <c r="E42" i="8" a="1"/>
  <c r="E42" i="8"/>
  <c r="F42" i="8" a="1"/>
  <c r="F42" i="8"/>
  <c r="G42" i="8" a="1"/>
  <c r="G42" i="8"/>
  <c r="H42" i="8" a="1"/>
  <c r="H42" i="8"/>
  <c r="I42" i="8" a="1"/>
  <c r="I42" i="8"/>
  <c r="J42" i="8" a="1"/>
  <c r="J42" i="8"/>
  <c r="K42" i="8" a="1"/>
  <c r="K42" i="8"/>
  <c r="L42" i="8" a="1"/>
  <c r="L42" i="8"/>
  <c r="M42" i="8" a="1"/>
  <c r="M42" i="8"/>
  <c r="N42" i="8" a="1"/>
  <c r="N42" i="8"/>
  <c r="O42" i="8" a="1"/>
  <c r="O42" i="8"/>
  <c r="P42" i="8" a="1"/>
  <c r="P42" i="8"/>
  <c r="Q42" i="8" a="1"/>
  <c r="Q42" i="8"/>
  <c r="R42" i="8" a="1"/>
  <c r="R42" i="8"/>
  <c r="S42" i="8" a="1"/>
  <c r="S42" i="8"/>
  <c r="T42" i="8" a="1"/>
  <c r="T42" i="8"/>
  <c r="U42" i="8" a="1"/>
  <c r="U42" i="8"/>
  <c r="V42" i="8" a="1"/>
  <c r="V42" i="8"/>
  <c r="W42" i="8" a="1"/>
  <c r="W42" i="8"/>
  <c r="X42" i="8" a="1"/>
  <c r="X42" i="8"/>
  <c r="Y42" i="8" a="1"/>
  <c r="Y42" i="8"/>
  <c r="Z42" i="8" a="1"/>
  <c r="Z42" i="8"/>
  <c r="B43" i="8" a="1"/>
  <c r="B43" i="8"/>
  <c r="C43" i="8" a="1"/>
  <c r="C43" i="8"/>
  <c r="D43" i="8" a="1"/>
  <c r="D43" i="8"/>
  <c r="E43" i="8" a="1"/>
  <c r="E43" i="8"/>
  <c r="F43" i="8" a="1"/>
  <c r="F43" i="8"/>
  <c r="G43" i="8" a="1"/>
  <c r="G43" i="8"/>
  <c r="H43" i="8" a="1"/>
  <c r="H43" i="8"/>
  <c r="I43" i="8" a="1"/>
  <c r="I43" i="8"/>
  <c r="J43" i="8" a="1"/>
  <c r="J43" i="8"/>
  <c r="K43" i="8" a="1"/>
  <c r="K43" i="8"/>
  <c r="L43" i="8" a="1"/>
  <c r="L43" i="8"/>
  <c r="M43" i="8" a="1"/>
  <c r="M43" i="8"/>
  <c r="N43" i="8" a="1"/>
  <c r="N43" i="8"/>
  <c r="O43" i="8" a="1"/>
  <c r="O43" i="8"/>
  <c r="P43" i="8" a="1"/>
  <c r="P43" i="8"/>
  <c r="Q43" i="8" a="1"/>
  <c r="Q43" i="8"/>
  <c r="R43" i="8" a="1"/>
  <c r="R43" i="8"/>
  <c r="S43" i="8" a="1"/>
  <c r="S43" i="8"/>
  <c r="T43" i="8" a="1"/>
  <c r="T43" i="8"/>
  <c r="U43" i="8" a="1"/>
  <c r="U43" i="8"/>
  <c r="V43" i="8" a="1"/>
  <c r="V43" i="8"/>
  <c r="W43" i="8" a="1"/>
  <c r="W43" i="8"/>
  <c r="X43" i="8" a="1"/>
  <c r="X43" i="8"/>
  <c r="Y43" i="8" a="1"/>
  <c r="Y43" i="8"/>
  <c r="Z43" i="8" a="1"/>
  <c r="Z43" i="8"/>
  <c r="B44" i="8" a="1"/>
  <c r="B44" i="8"/>
  <c r="C44" i="8" a="1"/>
  <c r="C44" i="8"/>
  <c r="D44" i="8" a="1"/>
  <c r="D44" i="8"/>
  <c r="E44" i="8" a="1"/>
  <c r="E44" i="8"/>
  <c r="F44" i="8" a="1"/>
  <c r="F44" i="8"/>
  <c r="G44" i="8" a="1"/>
  <c r="G44" i="8"/>
  <c r="H44" i="8" a="1"/>
  <c r="H44" i="8"/>
  <c r="I44" i="8" a="1"/>
  <c r="I44" i="8"/>
  <c r="J44" i="8" a="1"/>
  <c r="J44" i="8"/>
  <c r="K44" i="8" a="1"/>
  <c r="K44" i="8"/>
  <c r="L44" i="8" a="1"/>
  <c r="L44" i="8"/>
  <c r="M44" i="8" a="1"/>
  <c r="M44" i="8"/>
  <c r="N44" i="8" a="1"/>
  <c r="N44" i="8"/>
  <c r="O44" i="8" a="1"/>
  <c r="O44" i="8"/>
  <c r="P44" i="8" a="1"/>
  <c r="P44" i="8"/>
  <c r="Q44" i="8" a="1"/>
  <c r="Q44" i="8"/>
  <c r="R44" i="8" a="1"/>
  <c r="R44" i="8"/>
  <c r="S44" i="8" a="1"/>
  <c r="S44" i="8"/>
  <c r="T44" i="8" a="1"/>
  <c r="T44" i="8"/>
  <c r="U44" i="8" a="1"/>
  <c r="U44" i="8"/>
  <c r="V44" i="8" a="1"/>
  <c r="V44" i="8"/>
  <c r="W44" i="8" a="1"/>
  <c r="W44" i="8"/>
  <c r="X44" i="8" a="1"/>
  <c r="X44" i="8"/>
  <c r="Y44" i="8" a="1"/>
  <c r="Y44" i="8"/>
  <c r="Z44" i="8" a="1"/>
  <c r="Z44" i="8"/>
  <c r="B45" i="8" a="1"/>
  <c r="B45" i="8"/>
  <c r="C45" i="8" a="1"/>
  <c r="C45" i="8"/>
  <c r="D45" i="8" a="1"/>
  <c r="D45" i="8"/>
  <c r="E45" i="8" a="1"/>
  <c r="E45" i="8"/>
  <c r="F45" i="8" a="1"/>
  <c r="F45" i="8"/>
  <c r="G45" i="8" a="1"/>
  <c r="G45" i="8"/>
  <c r="H45" i="8" a="1"/>
  <c r="H45" i="8"/>
  <c r="I45" i="8" a="1"/>
  <c r="I45" i="8"/>
  <c r="J45" i="8" a="1"/>
  <c r="J45" i="8"/>
  <c r="K45" i="8" a="1"/>
  <c r="K45" i="8"/>
  <c r="L45" i="8" a="1"/>
  <c r="L45" i="8"/>
  <c r="M45" i="8" a="1"/>
  <c r="M45" i="8"/>
  <c r="N45" i="8" a="1"/>
  <c r="N45" i="8"/>
  <c r="O45" i="8" a="1"/>
  <c r="O45" i="8"/>
  <c r="P45" i="8" a="1"/>
  <c r="P45" i="8"/>
  <c r="Q45" i="8" a="1"/>
  <c r="Q45" i="8"/>
  <c r="R45" i="8" a="1"/>
  <c r="R45" i="8"/>
  <c r="S45" i="8" a="1"/>
  <c r="S45" i="8"/>
  <c r="T45" i="8" a="1"/>
  <c r="T45" i="8"/>
  <c r="U45" i="8" a="1"/>
  <c r="U45" i="8"/>
  <c r="V45" i="8" a="1"/>
  <c r="V45" i="8"/>
  <c r="W45" i="8" a="1"/>
  <c r="W45" i="8"/>
  <c r="X45" i="8" a="1"/>
  <c r="X45" i="8"/>
  <c r="Y45" i="8" a="1"/>
  <c r="Y45" i="8"/>
  <c r="Z45" i="8" a="1"/>
  <c r="Z45" i="8"/>
  <c r="B46" i="8" a="1"/>
  <c r="B46" i="8"/>
  <c r="C46" i="8" a="1"/>
  <c r="C46" i="8"/>
  <c r="D46" i="8" a="1"/>
  <c r="D46" i="8"/>
  <c r="E46" i="8" a="1"/>
  <c r="E46" i="8"/>
  <c r="F46" i="8" a="1"/>
  <c r="F46" i="8"/>
  <c r="G46" i="8" a="1"/>
  <c r="G46" i="8"/>
  <c r="H46" i="8" a="1"/>
  <c r="H46" i="8"/>
  <c r="I46" i="8" a="1"/>
  <c r="I46" i="8"/>
  <c r="J46" i="8" a="1"/>
  <c r="J46" i="8"/>
  <c r="K46" i="8" a="1"/>
  <c r="K46" i="8"/>
  <c r="L46" i="8" a="1"/>
  <c r="L46" i="8"/>
  <c r="M46" i="8" a="1"/>
  <c r="M46" i="8"/>
  <c r="N46" i="8" a="1"/>
  <c r="N46" i="8"/>
  <c r="O46" i="8" a="1"/>
  <c r="O46" i="8"/>
  <c r="P46" i="8" a="1"/>
  <c r="P46" i="8"/>
  <c r="Q46" i="8" a="1"/>
  <c r="Q46" i="8"/>
  <c r="R46" i="8" a="1"/>
  <c r="R46" i="8"/>
  <c r="S46" i="8" a="1"/>
  <c r="S46" i="8"/>
  <c r="T46" i="8" a="1"/>
  <c r="T46" i="8"/>
  <c r="U46" i="8" a="1"/>
  <c r="U46" i="8"/>
  <c r="V46" i="8" a="1"/>
  <c r="V46" i="8"/>
  <c r="W46" i="8" a="1"/>
  <c r="W46" i="8"/>
  <c r="X46" i="8" a="1"/>
  <c r="X46" i="8"/>
  <c r="Y46" i="8" a="1"/>
  <c r="Y46" i="8"/>
  <c r="Z46" i="8" a="1"/>
  <c r="Z46" i="8"/>
  <c r="B47" i="8" a="1"/>
  <c r="B47" i="8"/>
  <c r="C47" i="8" a="1"/>
  <c r="C47" i="8"/>
  <c r="D47" i="8" a="1"/>
  <c r="D47" i="8"/>
  <c r="E47" i="8" a="1"/>
  <c r="E47" i="8"/>
  <c r="F47" i="8" a="1"/>
  <c r="F47" i="8"/>
  <c r="G47" i="8" a="1"/>
  <c r="G47" i="8"/>
  <c r="H47" i="8" a="1"/>
  <c r="H47" i="8"/>
  <c r="I47" i="8" a="1"/>
  <c r="I47" i="8"/>
  <c r="J47" i="8" a="1"/>
  <c r="J47" i="8"/>
  <c r="K47" i="8" a="1"/>
  <c r="K47" i="8"/>
  <c r="L47" i="8" a="1"/>
  <c r="L47" i="8"/>
  <c r="M47" i="8" a="1"/>
  <c r="M47" i="8"/>
  <c r="N47" i="8" a="1"/>
  <c r="N47" i="8"/>
  <c r="O47" i="8" a="1"/>
  <c r="O47" i="8"/>
  <c r="P47" i="8" a="1"/>
  <c r="P47" i="8"/>
  <c r="Q47" i="8" a="1"/>
  <c r="Q47" i="8"/>
  <c r="R47" i="8" a="1"/>
  <c r="R47" i="8"/>
  <c r="S47" i="8" a="1"/>
  <c r="S47" i="8"/>
  <c r="T47" i="8" a="1"/>
  <c r="T47" i="8"/>
  <c r="U47" i="8" a="1"/>
  <c r="U47" i="8"/>
  <c r="V47" i="8" a="1"/>
  <c r="V47" i="8"/>
  <c r="W47" i="8" a="1"/>
  <c r="W47" i="8"/>
  <c r="X47" i="8" a="1"/>
  <c r="X47" i="8"/>
  <c r="Y47" i="8" a="1"/>
  <c r="Y47" i="8"/>
  <c r="Z47" i="8" a="1"/>
  <c r="Z47" i="8"/>
  <c r="B48" i="8" a="1"/>
  <c r="B48" i="8"/>
  <c r="C48" i="8" a="1"/>
  <c r="C48" i="8"/>
  <c r="D48" i="8" a="1"/>
  <c r="D48" i="8"/>
  <c r="E48" i="8" a="1"/>
  <c r="E48" i="8"/>
  <c r="F48" i="8" a="1"/>
  <c r="F48" i="8"/>
  <c r="G48" i="8" a="1"/>
  <c r="G48" i="8"/>
  <c r="H48" i="8" a="1"/>
  <c r="H48" i="8"/>
  <c r="I48" i="8" a="1"/>
  <c r="I48" i="8"/>
  <c r="J48" i="8" a="1"/>
  <c r="J48" i="8"/>
  <c r="K48" i="8" a="1"/>
  <c r="K48" i="8"/>
  <c r="L48" i="8" a="1"/>
  <c r="L48" i="8"/>
  <c r="M48" i="8" a="1"/>
  <c r="M48" i="8"/>
  <c r="N48" i="8" a="1"/>
  <c r="N48" i="8"/>
  <c r="O48" i="8" a="1"/>
  <c r="O48" i="8"/>
  <c r="P48" i="8" a="1"/>
  <c r="P48" i="8"/>
  <c r="Q48" i="8" a="1"/>
  <c r="Q48" i="8"/>
  <c r="R48" i="8" a="1"/>
  <c r="R48" i="8"/>
  <c r="S48" i="8" a="1"/>
  <c r="S48" i="8"/>
  <c r="T48" i="8" a="1"/>
  <c r="T48" i="8"/>
  <c r="U48" i="8" a="1"/>
  <c r="U48" i="8"/>
  <c r="V48" i="8" a="1"/>
  <c r="V48" i="8"/>
  <c r="W48" i="8" a="1"/>
  <c r="W48" i="8"/>
  <c r="X48" i="8" a="1"/>
  <c r="X48" i="8"/>
  <c r="Y48" i="8" a="1"/>
  <c r="Y48" i="8"/>
  <c r="Z48" i="8" a="1"/>
  <c r="Z48" i="8"/>
  <c r="B49" i="8" a="1"/>
  <c r="B49" i="8"/>
  <c r="C49" i="8" a="1"/>
  <c r="C49" i="8"/>
  <c r="D49" i="8" a="1"/>
  <c r="D49" i="8"/>
  <c r="E49" i="8" a="1"/>
  <c r="E49" i="8"/>
  <c r="F49" i="8" a="1"/>
  <c r="F49" i="8"/>
  <c r="G49" i="8" a="1"/>
  <c r="G49" i="8"/>
  <c r="H49" i="8" a="1"/>
  <c r="H49" i="8"/>
  <c r="I49" i="8" a="1"/>
  <c r="I49" i="8"/>
  <c r="J49" i="8" a="1"/>
  <c r="J49" i="8"/>
  <c r="K49" i="8" a="1"/>
  <c r="K49" i="8"/>
  <c r="L49" i="8" a="1"/>
  <c r="L49" i="8"/>
  <c r="M49" i="8" a="1"/>
  <c r="M49" i="8"/>
  <c r="N49" i="8" a="1"/>
  <c r="N49" i="8"/>
  <c r="O49" i="8" a="1"/>
  <c r="O49" i="8"/>
  <c r="P49" i="8" a="1"/>
  <c r="P49" i="8"/>
  <c r="Q49" i="8" a="1"/>
  <c r="Q49" i="8"/>
  <c r="R49" i="8" a="1"/>
  <c r="R49" i="8"/>
  <c r="S49" i="8" a="1"/>
  <c r="S49" i="8"/>
  <c r="T49" i="8" a="1"/>
  <c r="T49" i="8"/>
  <c r="U49" i="8" a="1"/>
  <c r="U49" i="8"/>
  <c r="V49" i="8" a="1"/>
  <c r="V49" i="8"/>
  <c r="W49" i="8" a="1"/>
  <c r="W49" i="8"/>
  <c r="X49" i="8" a="1"/>
  <c r="X49" i="8"/>
  <c r="Y49" i="8" a="1"/>
  <c r="Y49" i="8"/>
  <c r="Z49" i="8" a="1"/>
  <c r="Z49" i="8"/>
  <c r="B50" i="8" a="1"/>
  <c r="B50" i="8"/>
  <c r="C50" i="8" a="1"/>
  <c r="C50" i="8"/>
  <c r="D50" i="8" a="1"/>
  <c r="D50" i="8"/>
  <c r="E50" i="8" a="1"/>
  <c r="E50" i="8"/>
  <c r="F50" i="8" a="1"/>
  <c r="F50" i="8"/>
  <c r="G50" i="8" a="1"/>
  <c r="G50" i="8"/>
  <c r="H50" i="8" a="1"/>
  <c r="H50" i="8"/>
  <c r="I50" i="8" a="1"/>
  <c r="I50" i="8"/>
  <c r="J50" i="8" a="1"/>
  <c r="J50" i="8"/>
  <c r="K50" i="8" a="1"/>
  <c r="K50" i="8"/>
  <c r="L50" i="8" a="1"/>
  <c r="L50" i="8"/>
  <c r="M50" i="8" a="1"/>
  <c r="M50" i="8"/>
  <c r="N50" i="8" a="1"/>
  <c r="N50" i="8"/>
  <c r="O50" i="8" a="1"/>
  <c r="O50" i="8"/>
  <c r="P50" i="8" a="1"/>
  <c r="P50" i="8"/>
  <c r="Q50" i="8" a="1"/>
  <c r="Q50" i="8"/>
  <c r="R50" i="8" a="1"/>
  <c r="R50" i="8"/>
  <c r="S50" i="8" a="1"/>
  <c r="S50" i="8"/>
  <c r="T50" i="8" a="1"/>
  <c r="T50" i="8"/>
  <c r="U50" i="8" a="1"/>
  <c r="U50" i="8"/>
  <c r="V50" i="8" a="1"/>
  <c r="V50" i="8"/>
  <c r="W50" i="8" a="1"/>
  <c r="W50" i="8"/>
  <c r="X50" i="8" a="1"/>
  <c r="X50" i="8"/>
  <c r="Y50" i="8" a="1"/>
  <c r="Y50" i="8"/>
  <c r="Z50" i="8" a="1"/>
  <c r="Z50" i="8"/>
  <c r="B51" i="8" a="1"/>
  <c r="B51" i="8"/>
  <c r="C51" i="8" a="1"/>
  <c r="C51" i="8"/>
  <c r="D51" i="8" a="1"/>
  <c r="D51" i="8"/>
  <c r="E51" i="8" a="1"/>
  <c r="E51" i="8"/>
  <c r="F51" i="8" a="1"/>
  <c r="F51" i="8"/>
  <c r="G51" i="8" a="1"/>
  <c r="G51" i="8"/>
  <c r="H51" i="8" a="1"/>
  <c r="H51" i="8"/>
  <c r="I51" i="8" a="1"/>
  <c r="I51" i="8"/>
  <c r="J51" i="8" a="1"/>
  <c r="J51" i="8"/>
  <c r="K51" i="8" a="1"/>
  <c r="K51" i="8"/>
  <c r="L51" i="8" a="1"/>
  <c r="L51" i="8"/>
  <c r="M51" i="8" a="1"/>
  <c r="M51" i="8"/>
  <c r="N51" i="8" a="1"/>
  <c r="N51" i="8"/>
  <c r="O51" i="8" a="1"/>
  <c r="O51" i="8"/>
  <c r="P51" i="8" a="1"/>
  <c r="P51" i="8"/>
  <c r="Q51" i="8" a="1"/>
  <c r="Q51" i="8"/>
  <c r="R51" i="8" a="1"/>
  <c r="R51" i="8"/>
  <c r="S51" i="8" a="1"/>
  <c r="S51" i="8"/>
  <c r="T51" i="8" a="1"/>
  <c r="T51" i="8"/>
  <c r="U51" i="8" a="1"/>
  <c r="U51" i="8"/>
  <c r="V51" i="8" a="1"/>
  <c r="V51" i="8"/>
  <c r="W51" i="8" a="1"/>
  <c r="W51" i="8"/>
  <c r="X51" i="8" a="1"/>
  <c r="X51" i="8"/>
  <c r="Y51" i="8" a="1"/>
  <c r="Y51" i="8"/>
  <c r="Z51" i="8" a="1"/>
  <c r="Z51" i="8"/>
  <c r="B52" i="8" a="1"/>
  <c r="B52" i="8"/>
  <c r="C52" i="8" a="1"/>
  <c r="C52" i="8"/>
  <c r="D52" i="8" a="1"/>
  <c r="D52" i="8"/>
  <c r="E52" i="8" a="1"/>
  <c r="E52" i="8"/>
  <c r="F52" i="8" a="1"/>
  <c r="F52" i="8"/>
  <c r="G52" i="8" a="1"/>
  <c r="G52" i="8"/>
  <c r="H52" i="8" a="1"/>
  <c r="H52" i="8"/>
  <c r="I52" i="8" a="1"/>
  <c r="I52" i="8"/>
  <c r="J52" i="8" a="1"/>
  <c r="J52" i="8"/>
  <c r="K52" i="8" a="1"/>
  <c r="K52" i="8"/>
  <c r="L52" i="8" a="1"/>
  <c r="L52" i="8"/>
  <c r="M52" i="8" a="1"/>
  <c r="M52" i="8"/>
  <c r="N52" i="8" a="1"/>
  <c r="N52" i="8"/>
  <c r="O52" i="8" a="1"/>
  <c r="O52" i="8"/>
  <c r="P52" i="8" a="1"/>
  <c r="P52" i="8"/>
  <c r="Q52" i="8" a="1"/>
  <c r="Q52" i="8"/>
  <c r="R52" i="8" a="1"/>
  <c r="R52" i="8"/>
  <c r="S52" i="8" a="1"/>
  <c r="S52" i="8"/>
  <c r="T52" i="8" a="1"/>
  <c r="T52" i="8"/>
  <c r="U52" i="8" a="1"/>
  <c r="U52" i="8"/>
  <c r="V52" i="8" a="1"/>
  <c r="V52" i="8"/>
  <c r="W52" i="8" a="1"/>
  <c r="W52" i="8"/>
  <c r="X52" i="8" a="1"/>
  <c r="X52" i="8"/>
  <c r="Y52" i="8" a="1"/>
  <c r="Y52" i="8"/>
  <c r="Z52" i="8" a="1"/>
  <c r="Z52" i="8"/>
  <c r="B53" i="8" a="1"/>
  <c r="B53" i="8"/>
  <c r="C53" i="8" a="1"/>
  <c r="C53" i="8"/>
  <c r="D53" i="8" a="1"/>
  <c r="D53" i="8"/>
  <c r="E53" i="8" a="1"/>
  <c r="E53" i="8"/>
  <c r="F53" i="8" a="1"/>
  <c r="F53" i="8"/>
  <c r="G53" i="8" a="1"/>
  <c r="G53" i="8"/>
  <c r="H53" i="8" a="1"/>
  <c r="H53" i="8"/>
  <c r="I53" i="8" a="1"/>
  <c r="I53" i="8"/>
  <c r="J53" i="8" a="1"/>
  <c r="J53" i="8"/>
  <c r="K53" i="8" a="1"/>
  <c r="K53" i="8"/>
  <c r="L53" i="8" a="1"/>
  <c r="L53" i="8"/>
  <c r="M53" i="8" a="1"/>
  <c r="M53" i="8"/>
  <c r="N53" i="8" a="1"/>
  <c r="N53" i="8"/>
  <c r="O53" i="8" a="1"/>
  <c r="O53" i="8"/>
  <c r="P53" i="8" a="1"/>
  <c r="P53" i="8"/>
  <c r="Q53" i="8" a="1"/>
  <c r="Q53" i="8"/>
  <c r="R53" i="8" a="1"/>
  <c r="R53" i="8"/>
  <c r="S53" i="8" a="1"/>
  <c r="S53" i="8"/>
  <c r="T53" i="8" a="1"/>
  <c r="T53" i="8"/>
  <c r="U53" i="8" a="1"/>
  <c r="U53" i="8"/>
  <c r="V53" i="8" a="1"/>
  <c r="V53" i="8"/>
  <c r="W53" i="8" a="1"/>
  <c r="W53" i="8"/>
  <c r="X53" i="8" a="1"/>
  <c r="X53" i="8"/>
  <c r="Y53" i="8" a="1"/>
  <c r="Y53" i="8"/>
  <c r="Z53" i="8" a="1"/>
  <c r="Z53" i="8"/>
  <c r="B54" i="8" a="1"/>
  <c r="B54" i="8"/>
  <c r="C54" i="8" a="1"/>
  <c r="C54" i="8"/>
  <c r="D54" i="8" a="1"/>
  <c r="D54" i="8"/>
  <c r="E54" i="8" a="1"/>
  <c r="E54" i="8"/>
  <c r="F54" i="8" a="1"/>
  <c r="F54" i="8"/>
  <c r="G54" i="8" a="1"/>
  <c r="G54" i="8"/>
  <c r="H54" i="8" a="1"/>
  <c r="H54" i="8"/>
  <c r="I54" i="8" a="1"/>
  <c r="I54" i="8"/>
  <c r="J54" i="8" a="1"/>
  <c r="J54" i="8"/>
  <c r="K54" i="8" a="1"/>
  <c r="K54" i="8"/>
  <c r="L54" i="8" a="1"/>
  <c r="L54" i="8"/>
  <c r="M54" i="8" a="1"/>
  <c r="M54" i="8"/>
  <c r="N54" i="8" a="1"/>
  <c r="N54" i="8"/>
  <c r="O54" i="8" a="1"/>
  <c r="O54" i="8"/>
  <c r="P54" i="8" a="1"/>
  <c r="P54" i="8"/>
  <c r="Q54" i="8" a="1"/>
  <c r="Q54" i="8"/>
  <c r="R54" i="8" a="1"/>
  <c r="R54" i="8"/>
  <c r="S54" i="8" a="1"/>
  <c r="S54" i="8"/>
  <c r="T54" i="8" a="1"/>
  <c r="T54" i="8"/>
  <c r="U54" i="8" a="1"/>
  <c r="U54" i="8"/>
  <c r="V54" i="8" a="1"/>
  <c r="V54" i="8"/>
  <c r="W54" i="8" a="1"/>
  <c r="W54" i="8"/>
  <c r="X54" i="8" a="1"/>
  <c r="X54" i="8"/>
  <c r="Y54" i="8" a="1"/>
  <c r="Y54" i="8"/>
  <c r="Z54" i="8" a="1"/>
  <c r="Z54" i="8"/>
  <c r="B55" i="8" a="1"/>
  <c r="B55" i="8"/>
  <c r="C55" i="8" a="1"/>
  <c r="C55" i="8"/>
  <c r="D55" i="8" a="1"/>
  <c r="D55" i="8"/>
  <c r="E55" i="8" a="1"/>
  <c r="E55" i="8"/>
  <c r="F55" i="8" a="1"/>
  <c r="F55" i="8"/>
  <c r="G55" i="8" a="1"/>
  <c r="G55" i="8"/>
  <c r="H55" i="8" a="1"/>
  <c r="H55" i="8"/>
  <c r="I55" i="8" a="1"/>
  <c r="I55" i="8"/>
  <c r="J55" i="8" a="1"/>
  <c r="J55" i="8"/>
  <c r="K55" i="8" a="1"/>
  <c r="K55" i="8"/>
  <c r="L55" i="8" a="1"/>
  <c r="L55" i="8"/>
  <c r="M55" i="8" a="1"/>
  <c r="M55" i="8"/>
  <c r="N55" i="8" a="1"/>
  <c r="N55" i="8"/>
  <c r="O55" i="8" a="1"/>
  <c r="O55" i="8"/>
  <c r="P55" i="8" a="1"/>
  <c r="P55" i="8"/>
  <c r="Q55" i="8" a="1"/>
  <c r="Q55" i="8"/>
  <c r="R55" i="8" a="1"/>
  <c r="R55" i="8"/>
  <c r="S55" i="8" a="1"/>
  <c r="S55" i="8"/>
  <c r="T55" i="8" a="1"/>
  <c r="T55" i="8"/>
  <c r="U55" i="8" a="1"/>
  <c r="U55" i="8"/>
  <c r="V55" i="8" a="1"/>
  <c r="V55" i="8"/>
  <c r="W55" i="8" a="1"/>
  <c r="W55" i="8"/>
  <c r="X55" i="8" a="1"/>
  <c r="X55" i="8"/>
  <c r="Y55" i="8" a="1"/>
  <c r="Y55" i="8"/>
  <c r="Z55" i="8" a="1"/>
  <c r="Z55" i="8"/>
  <c r="B56" i="8" a="1"/>
  <c r="B56" i="8"/>
  <c r="C56" i="8" a="1"/>
  <c r="C56" i="8"/>
  <c r="D56" i="8" a="1"/>
  <c r="D56" i="8"/>
  <c r="E56" i="8" a="1"/>
  <c r="E56" i="8"/>
  <c r="F56" i="8" a="1"/>
  <c r="F56" i="8"/>
  <c r="G56" i="8" a="1"/>
  <c r="G56" i="8"/>
  <c r="H56" i="8" a="1"/>
  <c r="H56" i="8"/>
  <c r="I56" i="8" a="1"/>
  <c r="I56" i="8"/>
  <c r="J56" i="8" a="1"/>
  <c r="J56" i="8"/>
  <c r="K56" i="8" a="1"/>
  <c r="K56" i="8"/>
  <c r="L56" i="8" a="1"/>
  <c r="L56" i="8"/>
  <c r="M56" i="8" a="1"/>
  <c r="M56" i="8"/>
  <c r="N56" i="8" a="1"/>
  <c r="N56" i="8"/>
  <c r="O56" i="8" a="1"/>
  <c r="O56" i="8"/>
  <c r="P56" i="8" a="1"/>
  <c r="P56" i="8"/>
  <c r="Q56" i="8" a="1"/>
  <c r="Q56" i="8"/>
  <c r="R56" i="8" a="1"/>
  <c r="R56" i="8"/>
  <c r="S56" i="8" a="1"/>
  <c r="S56" i="8"/>
  <c r="T56" i="8" a="1"/>
  <c r="T56" i="8"/>
  <c r="U56" i="8" a="1"/>
  <c r="U56" i="8"/>
  <c r="V56" i="8" a="1"/>
  <c r="V56" i="8"/>
  <c r="W56" i="8" a="1"/>
  <c r="W56" i="8"/>
  <c r="X56" i="8" a="1"/>
  <c r="X56" i="8"/>
  <c r="Y56" i="8" a="1"/>
  <c r="Y56" i="8"/>
  <c r="Z56" i="8" a="1"/>
  <c r="Z56" i="8"/>
  <c r="B57" i="8" a="1"/>
  <c r="B57" i="8"/>
  <c r="C57" i="8" a="1"/>
  <c r="C57" i="8"/>
  <c r="D57" i="8" a="1"/>
  <c r="D57" i="8"/>
  <c r="E57" i="8" a="1"/>
  <c r="E57" i="8"/>
  <c r="F57" i="8" a="1"/>
  <c r="F57" i="8"/>
  <c r="G57" i="8" a="1"/>
  <c r="G57" i="8"/>
  <c r="H57" i="8" a="1"/>
  <c r="H57" i="8"/>
  <c r="I57" i="8" a="1"/>
  <c r="I57" i="8"/>
  <c r="J57" i="8" a="1"/>
  <c r="J57" i="8"/>
  <c r="K57" i="8" a="1"/>
  <c r="K57" i="8"/>
  <c r="L57" i="8" a="1"/>
  <c r="L57" i="8"/>
  <c r="M57" i="8" a="1"/>
  <c r="M57" i="8"/>
  <c r="N57" i="8" a="1"/>
  <c r="N57" i="8"/>
  <c r="O57" i="8" a="1"/>
  <c r="O57" i="8"/>
  <c r="P57" i="8" a="1"/>
  <c r="P57" i="8"/>
  <c r="Q57" i="8" a="1"/>
  <c r="Q57" i="8"/>
  <c r="R57" i="8" a="1"/>
  <c r="R57" i="8"/>
  <c r="S57" i="8" a="1"/>
  <c r="S57" i="8"/>
  <c r="T57" i="8" a="1"/>
  <c r="T57" i="8"/>
  <c r="U57" i="8" a="1"/>
  <c r="U57" i="8"/>
  <c r="V57" i="8" a="1"/>
  <c r="V57" i="8"/>
  <c r="W57" i="8" a="1"/>
  <c r="W57" i="8"/>
  <c r="X57" i="8" a="1"/>
  <c r="X57" i="8"/>
  <c r="Y57" i="8" a="1"/>
  <c r="Y57" i="8"/>
  <c r="Z57" i="8" a="1"/>
  <c r="Z57" i="8"/>
  <c r="B58" i="8" a="1"/>
  <c r="B58" i="8"/>
  <c r="C58" i="8" a="1"/>
  <c r="C58" i="8"/>
  <c r="D58" i="8" a="1"/>
  <c r="D58" i="8"/>
  <c r="E58" i="8" a="1"/>
  <c r="E58" i="8"/>
  <c r="F58" i="8" a="1"/>
  <c r="F58" i="8"/>
  <c r="G58" i="8" a="1"/>
  <c r="G58" i="8"/>
  <c r="H58" i="8" a="1"/>
  <c r="H58" i="8"/>
  <c r="I58" i="8" a="1"/>
  <c r="I58" i="8"/>
  <c r="J58" i="8" a="1"/>
  <c r="J58" i="8"/>
  <c r="K58" i="8" a="1"/>
  <c r="K58" i="8"/>
  <c r="L58" i="8" a="1"/>
  <c r="L58" i="8"/>
  <c r="M58" i="8" a="1"/>
  <c r="M58" i="8"/>
  <c r="N58" i="8" a="1"/>
  <c r="N58" i="8"/>
  <c r="O58" i="8" a="1"/>
  <c r="O58" i="8"/>
  <c r="P58" i="8" a="1"/>
  <c r="P58" i="8"/>
  <c r="Q58" i="8" a="1"/>
  <c r="Q58" i="8"/>
  <c r="R58" i="8" a="1"/>
  <c r="R58" i="8"/>
  <c r="S58" i="8" a="1"/>
  <c r="S58" i="8"/>
  <c r="T58" i="8" a="1"/>
  <c r="T58" i="8"/>
  <c r="U58" i="8" a="1"/>
  <c r="U58" i="8"/>
  <c r="V58" i="8" a="1"/>
  <c r="V58" i="8"/>
  <c r="W58" i="8" a="1"/>
  <c r="W58" i="8"/>
  <c r="X58" i="8" a="1"/>
  <c r="X58" i="8"/>
  <c r="Y58" i="8" a="1"/>
  <c r="Y58" i="8"/>
  <c r="Z58" i="8" a="1"/>
  <c r="Z58" i="8"/>
  <c r="B59" i="8" a="1"/>
  <c r="B59" i="8"/>
  <c r="C59" i="8" a="1"/>
  <c r="C59" i="8"/>
  <c r="D59" i="8" a="1"/>
  <c r="D59" i="8"/>
  <c r="E59" i="8" a="1"/>
  <c r="E59" i="8"/>
  <c r="F59" i="8" a="1"/>
  <c r="F59" i="8"/>
  <c r="G59" i="8" a="1"/>
  <c r="G59" i="8"/>
  <c r="H59" i="8" a="1"/>
  <c r="H59" i="8"/>
  <c r="I59" i="8" a="1"/>
  <c r="I59" i="8"/>
  <c r="J59" i="8" a="1"/>
  <c r="J59" i="8"/>
  <c r="K59" i="8" a="1"/>
  <c r="K59" i="8"/>
  <c r="L59" i="8" a="1"/>
  <c r="L59" i="8"/>
  <c r="M59" i="8" a="1"/>
  <c r="M59" i="8"/>
  <c r="N59" i="8" a="1"/>
  <c r="N59" i="8"/>
  <c r="O59" i="8" a="1"/>
  <c r="O59" i="8"/>
  <c r="P59" i="8" a="1"/>
  <c r="P59" i="8"/>
  <c r="Q59" i="8" a="1"/>
  <c r="Q59" i="8"/>
  <c r="R59" i="8" a="1"/>
  <c r="R59" i="8"/>
  <c r="S59" i="8" a="1"/>
  <c r="S59" i="8"/>
  <c r="T59" i="8" a="1"/>
  <c r="T59" i="8"/>
  <c r="U59" i="8" a="1"/>
  <c r="U59" i="8"/>
  <c r="V59" i="8" a="1"/>
  <c r="V59" i="8"/>
  <c r="W59" i="8" a="1"/>
  <c r="W59" i="8"/>
  <c r="X59" i="8" a="1"/>
  <c r="X59" i="8"/>
  <c r="Y59" i="8" a="1"/>
  <c r="Y59" i="8"/>
  <c r="Z59" i="8" a="1"/>
  <c r="Z59" i="8"/>
  <c r="B60" i="8" a="1"/>
  <c r="B60" i="8"/>
  <c r="C60" i="8" a="1"/>
  <c r="C60" i="8"/>
  <c r="D60" i="8" a="1"/>
  <c r="D60" i="8"/>
  <c r="E60" i="8" a="1"/>
  <c r="E60" i="8"/>
  <c r="F60" i="8" a="1"/>
  <c r="F60" i="8"/>
  <c r="G60" i="8" a="1"/>
  <c r="G60" i="8"/>
  <c r="H60" i="8" a="1"/>
  <c r="H60" i="8"/>
  <c r="I60" i="8" a="1"/>
  <c r="I60" i="8"/>
  <c r="J60" i="8" a="1"/>
  <c r="J60" i="8"/>
  <c r="K60" i="8" a="1"/>
  <c r="K60" i="8"/>
  <c r="L60" i="8" a="1"/>
  <c r="L60" i="8"/>
  <c r="M60" i="8" a="1"/>
  <c r="M60" i="8"/>
  <c r="N60" i="8" a="1"/>
  <c r="N60" i="8"/>
  <c r="O60" i="8" a="1"/>
  <c r="O60" i="8"/>
  <c r="P60" i="8" a="1"/>
  <c r="P60" i="8"/>
  <c r="Q60" i="8" a="1"/>
  <c r="Q60" i="8"/>
  <c r="R60" i="8" a="1"/>
  <c r="R60" i="8"/>
  <c r="S60" i="8" a="1"/>
  <c r="S60" i="8"/>
  <c r="T60" i="8" a="1"/>
  <c r="T60" i="8"/>
  <c r="U60" i="8" a="1"/>
  <c r="U60" i="8"/>
  <c r="V60" i="8" a="1"/>
  <c r="V60" i="8"/>
  <c r="W60" i="8" a="1"/>
  <c r="W60" i="8"/>
  <c r="X60" i="8" a="1"/>
  <c r="X60" i="8"/>
  <c r="Y60" i="8" a="1"/>
  <c r="Y60" i="8"/>
  <c r="Z60" i="8" a="1"/>
  <c r="Z60" i="8"/>
  <c r="B61" i="8" a="1"/>
  <c r="B61" i="8"/>
  <c r="C61" i="8" a="1"/>
  <c r="C61" i="8"/>
  <c r="D61" i="8" a="1"/>
  <c r="D61" i="8"/>
  <c r="E61" i="8" a="1"/>
  <c r="E61" i="8"/>
  <c r="F61" i="8" a="1"/>
  <c r="F61" i="8"/>
  <c r="G61" i="8" a="1"/>
  <c r="G61" i="8"/>
  <c r="H61" i="8" a="1"/>
  <c r="H61" i="8"/>
  <c r="I61" i="8" a="1"/>
  <c r="I61" i="8"/>
  <c r="J61" i="8" a="1"/>
  <c r="J61" i="8"/>
  <c r="K61" i="8" a="1"/>
  <c r="K61" i="8"/>
  <c r="L61" i="8" a="1"/>
  <c r="L61" i="8"/>
  <c r="M61" i="8" a="1"/>
  <c r="M61" i="8"/>
  <c r="N61" i="8" a="1"/>
  <c r="N61" i="8"/>
  <c r="O61" i="8" a="1"/>
  <c r="O61" i="8"/>
  <c r="P61" i="8" a="1"/>
  <c r="P61" i="8"/>
  <c r="Q61" i="8" a="1"/>
  <c r="Q61" i="8"/>
  <c r="R61" i="8" a="1"/>
  <c r="R61" i="8"/>
  <c r="S61" i="8" a="1"/>
  <c r="S61" i="8"/>
  <c r="T61" i="8" a="1"/>
  <c r="T61" i="8"/>
  <c r="U61" i="8" a="1"/>
  <c r="U61" i="8"/>
  <c r="V61" i="8" a="1"/>
  <c r="V61" i="8"/>
  <c r="W61" i="8" a="1"/>
  <c r="W61" i="8"/>
  <c r="X61" i="8" a="1"/>
  <c r="X61" i="8"/>
  <c r="Y61" i="8" a="1"/>
  <c r="Y61" i="8"/>
  <c r="Z61" i="8" a="1"/>
  <c r="Z61" i="8"/>
  <c r="B62" i="8" a="1"/>
  <c r="B62" i="8"/>
  <c r="C62" i="8" a="1"/>
  <c r="C62" i="8"/>
  <c r="D62" i="8" a="1"/>
  <c r="D62" i="8"/>
  <c r="E62" i="8" a="1"/>
  <c r="E62" i="8"/>
  <c r="F62" i="8" a="1"/>
  <c r="F62" i="8"/>
  <c r="G62" i="8" a="1"/>
  <c r="G62" i="8"/>
  <c r="H62" i="8" a="1"/>
  <c r="H62" i="8"/>
  <c r="I62" i="8" a="1"/>
  <c r="I62" i="8"/>
  <c r="J62" i="8" a="1"/>
  <c r="J62" i="8"/>
  <c r="K62" i="8" a="1"/>
  <c r="K62" i="8"/>
  <c r="L62" i="8" a="1"/>
  <c r="L62" i="8"/>
  <c r="M62" i="8" a="1"/>
  <c r="M62" i="8"/>
  <c r="N62" i="8" a="1"/>
  <c r="N62" i="8"/>
  <c r="O62" i="8" a="1"/>
  <c r="O62" i="8"/>
  <c r="P62" i="8" a="1"/>
  <c r="P62" i="8"/>
  <c r="Q62" i="8" a="1"/>
  <c r="Q62" i="8"/>
  <c r="R62" i="8" a="1"/>
  <c r="R62" i="8"/>
  <c r="S62" i="8" a="1"/>
  <c r="S62" i="8"/>
  <c r="T62" i="8" a="1"/>
  <c r="T62" i="8"/>
  <c r="U62" i="8" a="1"/>
  <c r="U62" i="8"/>
  <c r="V62" i="8" a="1"/>
  <c r="V62" i="8"/>
  <c r="W62" i="8" a="1"/>
  <c r="W62" i="8"/>
  <c r="X62" i="8" a="1"/>
  <c r="X62" i="8"/>
  <c r="Y62" i="8" a="1"/>
  <c r="Y62" i="8"/>
  <c r="Z62" i="8" a="1"/>
  <c r="Z62" i="8"/>
  <c r="B63" i="8" a="1"/>
  <c r="B63" i="8"/>
  <c r="C63" i="8" a="1"/>
  <c r="C63" i="8"/>
  <c r="D63" i="8" a="1"/>
  <c r="D63" i="8"/>
  <c r="E63" i="8" a="1"/>
  <c r="E63" i="8"/>
  <c r="F63" i="8" a="1"/>
  <c r="F63" i="8"/>
  <c r="G63" i="8" a="1"/>
  <c r="G63" i="8"/>
  <c r="H63" i="8" a="1"/>
  <c r="H63" i="8"/>
  <c r="I63" i="8" a="1"/>
  <c r="I63" i="8"/>
  <c r="J63" i="8" a="1"/>
  <c r="J63" i="8"/>
  <c r="K63" i="8" a="1"/>
  <c r="K63" i="8"/>
  <c r="L63" i="8" a="1"/>
  <c r="L63" i="8"/>
  <c r="M63" i="8" a="1"/>
  <c r="M63" i="8"/>
  <c r="N63" i="8" a="1"/>
  <c r="N63" i="8"/>
  <c r="O63" i="8" a="1"/>
  <c r="O63" i="8"/>
  <c r="P63" i="8" a="1"/>
  <c r="P63" i="8"/>
  <c r="Q63" i="8" a="1"/>
  <c r="Q63" i="8"/>
  <c r="R63" i="8" a="1"/>
  <c r="R63" i="8"/>
  <c r="S63" i="8" a="1"/>
  <c r="S63" i="8"/>
  <c r="T63" i="8" a="1"/>
  <c r="T63" i="8"/>
  <c r="U63" i="8" a="1"/>
  <c r="U63" i="8"/>
  <c r="V63" i="8" a="1"/>
  <c r="V63" i="8"/>
  <c r="W63" i="8" a="1"/>
  <c r="W63" i="8"/>
  <c r="X63" i="8" a="1"/>
  <c r="X63" i="8"/>
  <c r="Y63" i="8" a="1"/>
  <c r="Y63" i="8"/>
  <c r="Z63" i="8" a="1"/>
  <c r="Z63" i="8"/>
  <c r="B64" i="8" a="1"/>
  <c r="B64" i="8"/>
  <c r="C64" i="8" a="1"/>
  <c r="C64" i="8"/>
  <c r="D64" i="8" a="1"/>
  <c r="D64" i="8"/>
  <c r="E64" i="8" a="1"/>
  <c r="E64" i="8"/>
  <c r="F64" i="8" a="1"/>
  <c r="F64" i="8"/>
  <c r="G64" i="8" a="1"/>
  <c r="G64" i="8"/>
  <c r="H64" i="8" a="1"/>
  <c r="H64" i="8"/>
  <c r="I64" i="8" a="1"/>
  <c r="I64" i="8"/>
  <c r="J64" i="8" a="1"/>
  <c r="J64" i="8"/>
  <c r="K64" i="8" a="1"/>
  <c r="K64" i="8"/>
  <c r="L64" i="8" a="1"/>
  <c r="L64" i="8"/>
  <c r="M64" i="8" a="1"/>
  <c r="M64" i="8"/>
  <c r="N64" i="8" a="1"/>
  <c r="N64" i="8"/>
  <c r="O64" i="8" a="1"/>
  <c r="O64" i="8"/>
  <c r="P64" i="8" a="1"/>
  <c r="P64" i="8"/>
  <c r="Q64" i="8" a="1"/>
  <c r="Q64" i="8"/>
  <c r="R64" i="8" a="1"/>
  <c r="R64" i="8"/>
  <c r="S64" i="8" a="1"/>
  <c r="S64" i="8"/>
  <c r="T64" i="8" a="1"/>
  <c r="T64" i="8"/>
  <c r="U64" i="8" a="1"/>
  <c r="U64" i="8"/>
  <c r="V64" i="8" a="1"/>
  <c r="V64" i="8"/>
  <c r="W64" i="8" a="1"/>
  <c r="W64" i="8"/>
  <c r="X64" i="8" a="1"/>
  <c r="X64" i="8"/>
  <c r="Y64" i="8" a="1"/>
  <c r="Y64" i="8"/>
  <c r="Z64" i="8" a="1"/>
  <c r="Z64" i="8"/>
  <c r="B65" i="8" a="1"/>
  <c r="B65" i="8"/>
  <c r="C65" i="8" a="1"/>
  <c r="C65" i="8"/>
  <c r="D65" i="8" a="1"/>
  <c r="D65" i="8"/>
  <c r="E65" i="8" a="1"/>
  <c r="E65" i="8"/>
  <c r="F65" i="8" a="1"/>
  <c r="F65" i="8"/>
  <c r="G65" i="8" a="1"/>
  <c r="G65" i="8"/>
  <c r="H65" i="8" a="1"/>
  <c r="H65" i="8"/>
  <c r="I65" i="8" a="1"/>
  <c r="I65" i="8"/>
  <c r="J65" i="8" a="1"/>
  <c r="J65" i="8"/>
  <c r="K65" i="8" a="1"/>
  <c r="K65" i="8"/>
  <c r="L65" i="8" a="1"/>
  <c r="L65" i="8"/>
  <c r="M65" i="8" a="1"/>
  <c r="M65" i="8"/>
  <c r="N65" i="8" a="1"/>
  <c r="N65" i="8"/>
  <c r="O65" i="8" a="1"/>
  <c r="O65" i="8"/>
  <c r="P65" i="8" a="1"/>
  <c r="P65" i="8"/>
  <c r="Q65" i="8" a="1"/>
  <c r="Q65" i="8"/>
  <c r="R65" i="8" a="1"/>
  <c r="R65" i="8"/>
  <c r="S65" i="8" a="1"/>
  <c r="S65" i="8"/>
  <c r="T65" i="8" a="1"/>
  <c r="T65" i="8"/>
  <c r="U65" i="8" a="1"/>
  <c r="U65" i="8"/>
  <c r="V65" i="8" a="1"/>
  <c r="V65" i="8"/>
  <c r="W65" i="8" a="1"/>
  <c r="W65" i="8"/>
  <c r="X65" i="8" a="1"/>
  <c r="X65" i="8"/>
  <c r="Y65" i="8" a="1"/>
  <c r="Y65" i="8"/>
  <c r="Z65" i="8" a="1"/>
  <c r="Z65" i="8"/>
  <c r="B66" i="8" a="1"/>
  <c r="B66" i="8"/>
  <c r="C66" i="8" a="1"/>
  <c r="C66" i="8"/>
  <c r="D66" i="8" a="1"/>
  <c r="D66" i="8"/>
  <c r="E66" i="8" a="1"/>
  <c r="E66" i="8"/>
  <c r="F66" i="8" a="1"/>
  <c r="F66" i="8"/>
  <c r="G66" i="8" a="1"/>
  <c r="G66" i="8"/>
  <c r="H66" i="8" a="1"/>
  <c r="H66" i="8"/>
  <c r="I66" i="8" a="1"/>
  <c r="I66" i="8"/>
  <c r="J66" i="8" a="1"/>
  <c r="J66" i="8"/>
  <c r="K66" i="8" a="1"/>
  <c r="K66" i="8"/>
  <c r="L66" i="8" a="1"/>
  <c r="L66" i="8"/>
  <c r="M66" i="8" a="1"/>
  <c r="M66" i="8"/>
  <c r="N66" i="8" a="1"/>
  <c r="N66" i="8"/>
  <c r="O66" i="8" a="1"/>
  <c r="O66" i="8"/>
  <c r="P66" i="8" a="1"/>
  <c r="P66" i="8"/>
  <c r="Q66" i="8" a="1"/>
  <c r="Q66" i="8"/>
  <c r="R66" i="8" a="1"/>
  <c r="R66" i="8"/>
  <c r="S66" i="8" a="1"/>
  <c r="S66" i="8"/>
  <c r="T66" i="8" a="1"/>
  <c r="T66" i="8"/>
  <c r="U66" i="8" a="1"/>
  <c r="U66" i="8"/>
  <c r="V66" i="8" a="1"/>
  <c r="V66" i="8"/>
  <c r="W66" i="8" a="1"/>
  <c r="W66" i="8"/>
  <c r="X66" i="8" a="1"/>
  <c r="X66" i="8"/>
  <c r="Y66" i="8" a="1"/>
  <c r="Y66" i="8"/>
  <c r="Z66" i="8" a="1"/>
  <c r="Z66" i="8"/>
  <c r="B67" i="8" a="1"/>
  <c r="B67" i="8"/>
  <c r="C67" i="8" a="1"/>
  <c r="C67" i="8"/>
  <c r="D67" i="8" a="1"/>
  <c r="D67" i="8"/>
  <c r="E67" i="8" a="1"/>
  <c r="E67" i="8"/>
  <c r="F67" i="8" a="1"/>
  <c r="F67" i="8"/>
  <c r="G67" i="8" a="1"/>
  <c r="G67" i="8"/>
  <c r="H67" i="8" a="1"/>
  <c r="H67" i="8"/>
  <c r="I67" i="8" a="1"/>
  <c r="I67" i="8"/>
  <c r="J67" i="8" a="1"/>
  <c r="J67" i="8"/>
  <c r="K67" i="8" a="1"/>
  <c r="K67" i="8"/>
  <c r="L67" i="8" a="1"/>
  <c r="L67" i="8"/>
  <c r="M67" i="8" a="1"/>
  <c r="M67" i="8"/>
  <c r="N67" i="8" a="1"/>
  <c r="N67" i="8"/>
  <c r="O67" i="8" a="1"/>
  <c r="O67" i="8"/>
  <c r="P67" i="8" a="1"/>
  <c r="P67" i="8"/>
  <c r="Q67" i="8" a="1"/>
  <c r="Q67" i="8"/>
  <c r="R67" i="8" a="1"/>
  <c r="R67" i="8"/>
  <c r="S67" i="8" a="1"/>
  <c r="S67" i="8"/>
  <c r="T67" i="8" a="1"/>
  <c r="T67" i="8"/>
  <c r="U67" i="8" a="1"/>
  <c r="U67" i="8"/>
  <c r="V67" i="8" a="1"/>
  <c r="V67" i="8"/>
  <c r="W67" i="8" a="1"/>
  <c r="W67" i="8"/>
  <c r="X67" i="8" a="1"/>
  <c r="X67" i="8"/>
  <c r="Y67" i="8" a="1"/>
  <c r="Y67" i="8"/>
  <c r="Z67" i="8" a="1"/>
  <c r="Z67" i="8"/>
  <c r="B68" i="8" a="1"/>
  <c r="B68" i="8"/>
  <c r="C68" i="8" a="1"/>
  <c r="C68" i="8"/>
  <c r="D68" i="8" a="1"/>
  <c r="D68" i="8"/>
  <c r="E68" i="8" a="1"/>
  <c r="E68" i="8"/>
  <c r="F68" i="8" a="1"/>
  <c r="F68" i="8"/>
  <c r="G68" i="8" a="1"/>
  <c r="G68" i="8"/>
  <c r="H68" i="8" a="1"/>
  <c r="H68" i="8"/>
  <c r="I68" i="8" a="1"/>
  <c r="I68" i="8"/>
  <c r="J68" i="8" a="1"/>
  <c r="J68" i="8"/>
  <c r="K68" i="8" a="1"/>
  <c r="K68" i="8"/>
  <c r="L68" i="8" a="1"/>
  <c r="L68" i="8"/>
  <c r="M68" i="8" a="1"/>
  <c r="M68" i="8"/>
  <c r="N68" i="8" a="1"/>
  <c r="N68" i="8"/>
  <c r="O68" i="8" a="1"/>
  <c r="O68" i="8"/>
  <c r="P68" i="8" a="1"/>
  <c r="P68" i="8"/>
  <c r="Q68" i="8" a="1"/>
  <c r="Q68" i="8"/>
  <c r="R68" i="8" a="1"/>
  <c r="R68" i="8"/>
  <c r="S68" i="8" a="1"/>
  <c r="S68" i="8"/>
  <c r="T68" i="8" a="1"/>
  <c r="T68" i="8"/>
  <c r="U68" i="8" a="1"/>
  <c r="U68" i="8"/>
  <c r="V68" i="8" a="1"/>
  <c r="V68" i="8"/>
  <c r="W68" i="8" a="1"/>
  <c r="W68" i="8"/>
  <c r="X68" i="8" a="1"/>
  <c r="X68" i="8"/>
  <c r="Y68" i="8" a="1"/>
  <c r="Y68" i="8"/>
  <c r="Z68" i="8" a="1"/>
  <c r="Z68" i="8"/>
  <c r="B69" i="8" a="1"/>
  <c r="B69" i="8"/>
  <c r="C69" i="8" a="1"/>
  <c r="C69" i="8"/>
  <c r="D69" i="8" a="1"/>
  <c r="D69" i="8"/>
  <c r="E69" i="8" a="1"/>
  <c r="E69" i="8"/>
  <c r="F69" i="8" a="1"/>
  <c r="F69" i="8"/>
  <c r="G69" i="8" a="1"/>
  <c r="G69" i="8"/>
  <c r="H69" i="8" a="1"/>
  <c r="H69" i="8"/>
  <c r="I69" i="8" a="1"/>
  <c r="I69" i="8"/>
  <c r="J69" i="8" a="1"/>
  <c r="J69" i="8"/>
  <c r="K69" i="8" a="1"/>
  <c r="K69" i="8"/>
  <c r="L69" i="8" a="1"/>
  <c r="L69" i="8"/>
  <c r="M69" i="8" a="1"/>
  <c r="M69" i="8"/>
  <c r="N69" i="8" a="1"/>
  <c r="N69" i="8"/>
  <c r="O69" i="8" a="1"/>
  <c r="O69" i="8"/>
  <c r="P69" i="8" a="1"/>
  <c r="P69" i="8"/>
  <c r="Q69" i="8" a="1"/>
  <c r="Q69" i="8"/>
  <c r="R69" i="8" a="1"/>
  <c r="R69" i="8"/>
  <c r="S69" i="8" a="1"/>
  <c r="S69" i="8"/>
  <c r="T69" i="8" a="1"/>
  <c r="T69" i="8"/>
  <c r="U69" i="8" a="1"/>
  <c r="U69" i="8"/>
  <c r="V69" i="8" a="1"/>
  <c r="V69" i="8"/>
  <c r="W69" i="8" a="1"/>
  <c r="W69" i="8"/>
  <c r="X69" i="8" a="1"/>
  <c r="X69" i="8"/>
  <c r="Y69" i="8" a="1"/>
  <c r="Y69" i="8"/>
  <c r="Z69" i="8" a="1"/>
  <c r="Z69" i="8"/>
  <c r="B70" i="8" a="1"/>
  <c r="B70" i="8"/>
  <c r="C70" i="8" a="1"/>
  <c r="C70" i="8"/>
  <c r="D70" i="8" a="1"/>
  <c r="D70" i="8"/>
  <c r="E70" i="8" a="1"/>
  <c r="E70" i="8"/>
  <c r="F70" i="8" a="1"/>
  <c r="F70" i="8"/>
  <c r="G70" i="8" a="1"/>
  <c r="G70" i="8"/>
  <c r="H70" i="8" a="1"/>
  <c r="H70" i="8"/>
  <c r="I70" i="8" a="1"/>
  <c r="I70" i="8"/>
  <c r="J70" i="8" a="1"/>
  <c r="J70" i="8"/>
  <c r="K70" i="8" a="1"/>
  <c r="K70" i="8"/>
  <c r="L70" i="8" a="1"/>
  <c r="L70" i="8"/>
  <c r="M70" i="8" a="1"/>
  <c r="M70" i="8"/>
  <c r="N70" i="8" a="1"/>
  <c r="N70" i="8"/>
  <c r="O70" i="8" a="1"/>
  <c r="O70" i="8"/>
  <c r="P70" i="8" a="1"/>
  <c r="P70" i="8"/>
  <c r="Q70" i="8" a="1"/>
  <c r="Q70" i="8"/>
  <c r="R70" i="8" a="1"/>
  <c r="R70" i="8"/>
  <c r="S70" i="8" a="1"/>
  <c r="S70" i="8"/>
  <c r="T70" i="8" a="1"/>
  <c r="T70" i="8"/>
  <c r="U70" i="8" a="1"/>
  <c r="U70" i="8"/>
  <c r="V70" i="8" a="1"/>
  <c r="V70" i="8"/>
  <c r="W70" i="8" a="1"/>
  <c r="W70" i="8"/>
  <c r="X70" i="8" a="1"/>
  <c r="X70" i="8"/>
  <c r="Y70" i="8" a="1"/>
  <c r="Y70" i="8"/>
  <c r="Z70" i="8" a="1"/>
  <c r="Z70" i="8"/>
  <c r="B71" i="8" a="1"/>
  <c r="B71" i="8"/>
  <c r="C71" i="8" a="1"/>
  <c r="C71" i="8"/>
  <c r="D71" i="8" a="1"/>
  <c r="D71" i="8"/>
  <c r="E71" i="8" a="1"/>
  <c r="E71" i="8"/>
  <c r="F71" i="8" a="1"/>
  <c r="F71" i="8"/>
  <c r="G71" i="8" a="1"/>
  <c r="G71" i="8"/>
  <c r="H71" i="8" a="1"/>
  <c r="H71" i="8"/>
  <c r="I71" i="8" a="1"/>
  <c r="I71" i="8"/>
  <c r="J71" i="8" a="1"/>
  <c r="J71" i="8"/>
  <c r="K71" i="8" a="1"/>
  <c r="K71" i="8"/>
  <c r="L71" i="8" a="1"/>
  <c r="L71" i="8"/>
  <c r="M71" i="8" a="1"/>
  <c r="M71" i="8"/>
  <c r="N71" i="8" a="1"/>
  <c r="N71" i="8"/>
  <c r="O71" i="8" a="1"/>
  <c r="O71" i="8"/>
  <c r="P71" i="8" a="1"/>
  <c r="P71" i="8"/>
  <c r="Q71" i="8" a="1"/>
  <c r="Q71" i="8"/>
  <c r="R71" i="8" a="1"/>
  <c r="R71" i="8"/>
  <c r="S71" i="8" a="1"/>
  <c r="S71" i="8"/>
  <c r="T71" i="8" a="1"/>
  <c r="T71" i="8"/>
  <c r="U71" i="8" a="1"/>
  <c r="U71" i="8"/>
  <c r="V71" i="8" a="1"/>
  <c r="V71" i="8"/>
  <c r="W71" i="8" a="1"/>
  <c r="W71" i="8"/>
  <c r="X71" i="8" a="1"/>
  <c r="X71" i="8"/>
  <c r="Y71" i="8" a="1"/>
  <c r="Y71" i="8"/>
  <c r="Z71" i="8" a="1"/>
  <c r="Z71" i="8"/>
  <c r="B72" i="8" a="1"/>
  <c r="B72" i="8"/>
  <c r="C72" i="8" a="1"/>
  <c r="C72" i="8"/>
  <c r="D72" i="8" a="1"/>
  <c r="D72" i="8"/>
  <c r="E72" i="8" a="1"/>
  <c r="E72" i="8"/>
  <c r="F72" i="8" a="1"/>
  <c r="F72" i="8"/>
  <c r="G72" i="8" a="1"/>
  <c r="G72" i="8"/>
  <c r="H72" i="8" a="1"/>
  <c r="H72" i="8"/>
  <c r="I72" i="8" a="1"/>
  <c r="I72" i="8"/>
  <c r="J72" i="8" a="1"/>
  <c r="J72" i="8"/>
  <c r="K72" i="8" a="1"/>
  <c r="K72" i="8"/>
  <c r="L72" i="8" a="1"/>
  <c r="L72" i="8"/>
  <c r="M72" i="8" a="1"/>
  <c r="M72" i="8"/>
  <c r="N72" i="8" a="1"/>
  <c r="N72" i="8"/>
  <c r="O72" i="8" a="1"/>
  <c r="O72" i="8"/>
  <c r="P72" i="8" a="1"/>
  <c r="P72" i="8"/>
  <c r="Q72" i="8" a="1"/>
  <c r="Q72" i="8"/>
  <c r="R72" i="8" a="1"/>
  <c r="R72" i="8"/>
  <c r="S72" i="8" a="1"/>
  <c r="S72" i="8"/>
  <c r="T72" i="8" a="1"/>
  <c r="T72" i="8"/>
  <c r="U72" i="8" a="1"/>
  <c r="U72" i="8"/>
  <c r="V72" i="8" a="1"/>
  <c r="V72" i="8"/>
  <c r="W72" i="8" a="1"/>
  <c r="W72" i="8"/>
  <c r="X72" i="8" a="1"/>
  <c r="X72" i="8"/>
  <c r="Y72" i="8" a="1"/>
  <c r="Y72" i="8"/>
  <c r="Z72" i="8" a="1"/>
  <c r="Z72" i="8"/>
  <c r="B73" i="8" a="1"/>
  <c r="B73" i="8"/>
  <c r="C73" i="8" a="1"/>
  <c r="C73" i="8"/>
  <c r="D73" i="8" a="1"/>
  <c r="D73" i="8"/>
  <c r="E73" i="8" a="1"/>
  <c r="E73" i="8"/>
  <c r="F73" i="8" a="1"/>
  <c r="F73" i="8"/>
  <c r="G73" i="8" a="1"/>
  <c r="G73" i="8"/>
  <c r="H73" i="8" a="1"/>
  <c r="H73" i="8"/>
  <c r="I73" i="8" a="1"/>
  <c r="I73" i="8"/>
  <c r="J73" i="8" a="1"/>
  <c r="J73" i="8"/>
  <c r="K73" i="8" a="1"/>
  <c r="K73" i="8"/>
  <c r="L73" i="8" a="1"/>
  <c r="L73" i="8"/>
  <c r="M73" i="8" a="1"/>
  <c r="M73" i="8"/>
  <c r="N73" i="8" a="1"/>
  <c r="N73" i="8"/>
  <c r="O73" i="8" a="1"/>
  <c r="O73" i="8"/>
  <c r="P73" i="8" a="1"/>
  <c r="P73" i="8"/>
  <c r="Q73" i="8" a="1"/>
  <c r="Q73" i="8"/>
  <c r="R73" i="8" a="1"/>
  <c r="R73" i="8"/>
  <c r="S73" i="8" a="1"/>
  <c r="S73" i="8"/>
  <c r="T73" i="8" a="1"/>
  <c r="T73" i="8"/>
  <c r="U73" i="8" a="1"/>
  <c r="U73" i="8"/>
  <c r="V73" i="8" a="1"/>
  <c r="V73" i="8"/>
  <c r="W73" i="8" a="1"/>
  <c r="W73" i="8"/>
  <c r="X73" i="8" a="1"/>
  <c r="X73" i="8"/>
  <c r="Y73" i="8" a="1"/>
  <c r="Y73" i="8"/>
  <c r="Z73" i="8" a="1"/>
  <c r="Z73" i="8"/>
  <c r="B74" i="8" a="1"/>
  <c r="B74" i="8"/>
  <c r="C74" i="8" a="1"/>
  <c r="C74" i="8"/>
  <c r="D74" i="8" a="1"/>
  <c r="D74" i="8"/>
  <c r="E74" i="8" a="1"/>
  <c r="E74" i="8"/>
  <c r="F74" i="8" a="1"/>
  <c r="F74" i="8"/>
  <c r="G74" i="8" a="1"/>
  <c r="G74" i="8"/>
  <c r="H74" i="8" a="1"/>
  <c r="H74" i="8"/>
  <c r="I74" i="8" a="1"/>
  <c r="I74" i="8"/>
  <c r="J74" i="8" a="1"/>
  <c r="J74" i="8"/>
  <c r="K74" i="8" a="1"/>
  <c r="K74" i="8"/>
  <c r="L74" i="8" a="1"/>
  <c r="L74" i="8"/>
  <c r="M74" i="8" a="1"/>
  <c r="M74" i="8"/>
  <c r="N74" i="8" a="1"/>
  <c r="N74" i="8"/>
  <c r="O74" i="8" a="1"/>
  <c r="O74" i="8"/>
  <c r="P74" i="8" a="1"/>
  <c r="P74" i="8"/>
  <c r="Q74" i="8" a="1"/>
  <c r="Q74" i="8"/>
  <c r="R74" i="8" a="1"/>
  <c r="R74" i="8"/>
  <c r="S74" i="8" a="1"/>
  <c r="S74" i="8"/>
  <c r="T74" i="8" a="1"/>
  <c r="T74" i="8"/>
  <c r="U74" i="8" a="1"/>
  <c r="U74" i="8"/>
  <c r="V74" i="8" a="1"/>
  <c r="V74" i="8"/>
  <c r="W74" i="8" a="1"/>
  <c r="W74" i="8"/>
  <c r="X74" i="8" a="1"/>
  <c r="X74" i="8"/>
  <c r="Y74" i="8" a="1"/>
  <c r="Y74" i="8"/>
  <c r="Z74" i="8" a="1"/>
  <c r="Z74" i="8"/>
  <c r="B75" i="8" a="1"/>
  <c r="B75" i="8"/>
  <c r="C75" i="8" a="1"/>
  <c r="C75" i="8"/>
  <c r="D75" i="8" a="1"/>
  <c r="D75" i="8"/>
  <c r="E75" i="8" a="1"/>
  <c r="E75" i="8"/>
  <c r="F75" i="8" a="1"/>
  <c r="F75" i="8"/>
  <c r="G75" i="8" a="1"/>
  <c r="G75" i="8"/>
  <c r="H75" i="8" a="1"/>
  <c r="H75" i="8"/>
  <c r="I75" i="8" a="1"/>
  <c r="I75" i="8"/>
  <c r="J75" i="8" a="1"/>
  <c r="J75" i="8"/>
  <c r="K75" i="8" a="1"/>
  <c r="K75" i="8"/>
  <c r="L75" i="8" a="1"/>
  <c r="L75" i="8"/>
  <c r="M75" i="8" a="1"/>
  <c r="M75" i="8"/>
  <c r="N75" i="8" a="1"/>
  <c r="N75" i="8"/>
  <c r="O75" i="8" a="1"/>
  <c r="O75" i="8"/>
  <c r="P75" i="8" a="1"/>
  <c r="P75" i="8"/>
  <c r="Q75" i="8" a="1"/>
  <c r="Q75" i="8"/>
  <c r="R75" i="8" a="1"/>
  <c r="R75" i="8"/>
  <c r="S75" i="8" a="1"/>
  <c r="S75" i="8"/>
  <c r="T75" i="8" a="1"/>
  <c r="T75" i="8"/>
  <c r="U75" i="8" a="1"/>
  <c r="U75" i="8"/>
  <c r="V75" i="8" a="1"/>
  <c r="V75" i="8"/>
  <c r="W75" i="8" a="1"/>
  <c r="W75" i="8"/>
  <c r="X75" i="8" a="1"/>
  <c r="X75" i="8"/>
  <c r="Y75" i="8" a="1"/>
  <c r="Y75" i="8"/>
  <c r="Z75" i="8" a="1"/>
  <c r="Z75" i="8"/>
  <c r="B76" i="8" a="1"/>
  <c r="B76" i="8"/>
  <c r="C76" i="8" a="1"/>
  <c r="C76" i="8"/>
  <c r="D76" i="8" a="1"/>
  <c r="D76" i="8"/>
  <c r="E76" i="8" a="1"/>
  <c r="E76" i="8"/>
  <c r="F76" i="8" a="1"/>
  <c r="F76" i="8"/>
  <c r="G76" i="8" a="1"/>
  <c r="G76" i="8"/>
  <c r="H76" i="8" a="1"/>
  <c r="H76" i="8"/>
  <c r="I76" i="8" a="1"/>
  <c r="I76" i="8"/>
  <c r="J76" i="8" a="1"/>
  <c r="J76" i="8"/>
  <c r="K76" i="8" a="1"/>
  <c r="K76" i="8"/>
  <c r="L76" i="8" a="1"/>
  <c r="L76" i="8"/>
  <c r="M76" i="8" a="1"/>
  <c r="M76" i="8"/>
  <c r="N76" i="8" a="1"/>
  <c r="N76" i="8"/>
  <c r="O76" i="8" a="1"/>
  <c r="O76" i="8"/>
  <c r="P76" i="8" a="1"/>
  <c r="P76" i="8"/>
  <c r="Q76" i="8" a="1"/>
  <c r="Q76" i="8"/>
  <c r="R76" i="8" a="1"/>
  <c r="R76" i="8"/>
  <c r="S76" i="8" a="1"/>
  <c r="S76" i="8"/>
  <c r="T76" i="8" a="1"/>
  <c r="T76" i="8"/>
  <c r="U76" i="8" a="1"/>
  <c r="U76" i="8"/>
  <c r="V76" i="8" a="1"/>
  <c r="V76" i="8"/>
  <c r="W76" i="8" a="1"/>
  <c r="W76" i="8"/>
  <c r="X76" i="8" a="1"/>
  <c r="X76" i="8"/>
  <c r="Y76" i="8" a="1"/>
  <c r="Y76" i="8"/>
  <c r="Z76" i="8" a="1"/>
  <c r="Z76" i="8"/>
  <c r="B77" i="8" a="1"/>
  <c r="B77" i="8"/>
  <c r="C77" i="8" a="1"/>
  <c r="C77" i="8"/>
  <c r="D77" i="8" a="1"/>
  <c r="D77" i="8"/>
  <c r="E77" i="8" a="1"/>
  <c r="E77" i="8"/>
  <c r="F77" i="8" a="1"/>
  <c r="F77" i="8"/>
  <c r="G77" i="8" a="1"/>
  <c r="G77" i="8"/>
  <c r="H77" i="8" a="1"/>
  <c r="H77" i="8"/>
  <c r="I77" i="8" a="1"/>
  <c r="I77" i="8"/>
  <c r="J77" i="8" a="1"/>
  <c r="J77" i="8"/>
  <c r="K77" i="8" a="1"/>
  <c r="K77" i="8"/>
  <c r="L77" i="8" a="1"/>
  <c r="L77" i="8"/>
  <c r="M77" i="8" a="1"/>
  <c r="M77" i="8"/>
  <c r="N77" i="8" a="1"/>
  <c r="N77" i="8"/>
  <c r="O77" i="8" a="1"/>
  <c r="O77" i="8"/>
  <c r="P77" i="8" a="1"/>
  <c r="P77" i="8"/>
  <c r="Q77" i="8" a="1"/>
  <c r="Q77" i="8"/>
  <c r="R77" i="8" a="1"/>
  <c r="R77" i="8"/>
  <c r="S77" i="8" a="1"/>
  <c r="S77" i="8"/>
  <c r="T77" i="8" a="1"/>
  <c r="T77" i="8"/>
  <c r="U77" i="8" a="1"/>
  <c r="U77" i="8"/>
  <c r="V77" i="8" a="1"/>
  <c r="V77" i="8"/>
  <c r="W77" i="8" a="1"/>
  <c r="W77" i="8"/>
  <c r="X77" i="8" a="1"/>
  <c r="X77" i="8"/>
  <c r="Y77" i="8" a="1"/>
  <c r="Y77" i="8"/>
  <c r="Z77" i="8" a="1"/>
  <c r="Z77" i="8"/>
  <c r="B78" i="8" a="1"/>
  <c r="B78" i="8"/>
  <c r="C78" i="8" a="1"/>
  <c r="C78" i="8"/>
  <c r="D78" i="8" a="1"/>
  <c r="D78" i="8"/>
  <c r="E78" i="8" a="1"/>
  <c r="E78" i="8"/>
  <c r="F78" i="8" a="1"/>
  <c r="F78" i="8"/>
  <c r="G78" i="8" a="1"/>
  <c r="G78" i="8"/>
  <c r="H78" i="8" a="1"/>
  <c r="H78" i="8"/>
  <c r="I78" i="8" a="1"/>
  <c r="I78" i="8"/>
  <c r="J78" i="8" a="1"/>
  <c r="J78" i="8"/>
  <c r="K78" i="8" a="1"/>
  <c r="K78" i="8"/>
  <c r="L78" i="8" a="1"/>
  <c r="L78" i="8"/>
  <c r="M78" i="8" a="1"/>
  <c r="M78" i="8"/>
  <c r="N78" i="8" a="1"/>
  <c r="N78" i="8"/>
  <c r="O78" i="8" a="1"/>
  <c r="O78" i="8"/>
  <c r="P78" i="8" a="1"/>
  <c r="P78" i="8"/>
  <c r="Q78" i="8" a="1"/>
  <c r="Q78" i="8"/>
  <c r="R78" i="8" a="1"/>
  <c r="R78" i="8"/>
  <c r="S78" i="8" a="1"/>
  <c r="S78" i="8"/>
  <c r="T78" i="8" a="1"/>
  <c r="T78" i="8"/>
  <c r="U78" i="8" a="1"/>
  <c r="U78" i="8"/>
  <c r="V78" i="8" a="1"/>
  <c r="V78" i="8"/>
  <c r="W78" i="8" a="1"/>
  <c r="W78" i="8"/>
  <c r="X78" i="8" a="1"/>
  <c r="X78" i="8"/>
  <c r="Y78" i="8" a="1"/>
  <c r="Y78" i="8"/>
  <c r="Z78" i="8" a="1"/>
  <c r="Z78" i="8"/>
  <c r="B79" i="8" a="1"/>
  <c r="B79" i="8"/>
  <c r="C79" i="8" a="1"/>
  <c r="C79" i="8"/>
  <c r="D79" i="8" a="1"/>
  <c r="D79" i="8"/>
  <c r="E79" i="8" a="1"/>
  <c r="E79" i="8"/>
  <c r="F79" i="8" a="1"/>
  <c r="F79" i="8"/>
  <c r="G79" i="8" a="1"/>
  <c r="G79" i="8"/>
  <c r="H79" i="8" a="1"/>
  <c r="H79" i="8"/>
  <c r="I79" i="8" a="1"/>
  <c r="I79" i="8"/>
  <c r="J79" i="8" a="1"/>
  <c r="J79" i="8"/>
  <c r="K79" i="8" a="1"/>
  <c r="K79" i="8"/>
  <c r="L79" i="8" a="1"/>
  <c r="L79" i="8"/>
  <c r="M79" i="8" a="1"/>
  <c r="M79" i="8"/>
  <c r="N79" i="8" a="1"/>
  <c r="N79" i="8"/>
  <c r="O79" i="8" a="1"/>
  <c r="O79" i="8"/>
  <c r="P79" i="8" a="1"/>
  <c r="P79" i="8"/>
  <c r="Q79" i="8" a="1"/>
  <c r="Q79" i="8"/>
  <c r="R79" i="8" a="1"/>
  <c r="R79" i="8"/>
  <c r="S79" i="8" a="1"/>
  <c r="S79" i="8"/>
  <c r="T79" i="8" a="1"/>
  <c r="T79" i="8"/>
  <c r="U79" i="8" a="1"/>
  <c r="U79" i="8"/>
  <c r="V79" i="8" a="1"/>
  <c r="V79" i="8"/>
  <c r="W79" i="8" a="1"/>
  <c r="W79" i="8"/>
  <c r="X79" i="8" a="1"/>
  <c r="X79" i="8"/>
  <c r="Y79" i="8" a="1"/>
  <c r="Y79" i="8"/>
  <c r="Z79" i="8" a="1"/>
  <c r="Z79" i="8"/>
  <c r="B80" i="8" a="1"/>
  <c r="B80" i="8"/>
  <c r="C80" i="8" a="1"/>
  <c r="C80" i="8"/>
  <c r="D80" i="8" a="1"/>
  <c r="D80" i="8"/>
  <c r="E80" i="8" a="1"/>
  <c r="E80" i="8"/>
  <c r="F80" i="8" a="1"/>
  <c r="F80" i="8"/>
  <c r="G80" i="8" a="1"/>
  <c r="G80" i="8"/>
  <c r="H80" i="8" a="1"/>
  <c r="H80" i="8"/>
  <c r="I80" i="8" a="1"/>
  <c r="I80" i="8"/>
  <c r="J80" i="8" a="1"/>
  <c r="J80" i="8"/>
  <c r="K80" i="8" a="1"/>
  <c r="K80" i="8"/>
  <c r="L80" i="8" a="1"/>
  <c r="L80" i="8"/>
  <c r="M80" i="8" a="1"/>
  <c r="M80" i="8"/>
  <c r="N80" i="8" a="1"/>
  <c r="N80" i="8"/>
  <c r="O80" i="8" a="1"/>
  <c r="O80" i="8"/>
  <c r="P80" i="8" a="1"/>
  <c r="P80" i="8"/>
  <c r="Q80" i="8" a="1"/>
  <c r="Q80" i="8"/>
  <c r="R80" i="8" a="1"/>
  <c r="R80" i="8"/>
  <c r="S80" i="8" a="1"/>
  <c r="S80" i="8"/>
  <c r="T80" i="8" a="1"/>
  <c r="T80" i="8"/>
  <c r="U80" i="8" a="1"/>
  <c r="U80" i="8"/>
  <c r="V80" i="8" a="1"/>
  <c r="V80" i="8"/>
  <c r="W80" i="8" a="1"/>
  <c r="W80" i="8"/>
  <c r="X80" i="8" a="1"/>
  <c r="X80" i="8"/>
  <c r="Y80" i="8" a="1"/>
  <c r="Y80" i="8"/>
  <c r="Z80" i="8" a="1"/>
  <c r="Z80" i="8"/>
  <c r="B81" i="8" a="1"/>
  <c r="B81" i="8"/>
  <c r="C81" i="8" a="1"/>
  <c r="C81" i="8"/>
  <c r="D81" i="8" a="1"/>
  <c r="D81" i="8"/>
  <c r="E81" i="8" a="1"/>
  <c r="E81" i="8"/>
  <c r="F81" i="8" a="1"/>
  <c r="F81" i="8"/>
  <c r="G81" i="8" a="1"/>
  <c r="G81" i="8"/>
  <c r="H81" i="8" a="1"/>
  <c r="H81" i="8"/>
  <c r="I81" i="8" a="1"/>
  <c r="I81" i="8"/>
  <c r="J81" i="8" a="1"/>
  <c r="J81" i="8"/>
  <c r="K81" i="8" a="1"/>
  <c r="K81" i="8"/>
  <c r="L81" i="8" a="1"/>
  <c r="L81" i="8"/>
  <c r="M81" i="8" a="1"/>
  <c r="M81" i="8"/>
  <c r="N81" i="8" a="1"/>
  <c r="N81" i="8"/>
  <c r="O81" i="8" a="1"/>
  <c r="O81" i="8"/>
  <c r="P81" i="8" a="1"/>
  <c r="P81" i="8"/>
  <c r="Q81" i="8" a="1"/>
  <c r="Q81" i="8"/>
  <c r="R81" i="8" a="1"/>
  <c r="R81" i="8"/>
  <c r="S81" i="8" a="1"/>
  <c r="S81" i="8"/>
  <c r="T81" i="8" a="1"/>
  <c r="T81" i="8"/>
  <c r="U81" i="8" a="1"/>
  <c r="U81" i="8"/>
  <c r="V81" i="8" a="1"/>
  <c r="V81" i="8"/>
  <c r="W81" i="8" a="1"/>
  <c r="W81" i="8"/>
  <c r="X81" i="8" a="1"/>
  <c r="X81" i="8"/>
  <c r="Y81" i="8" a="1"/>
  <c r="Y81" i="8"/>
  <c r="Z81" i="8" a="1"/>
  <c r="Z81" i="8"/>
  <c r="B82" i="8" a="1"/>
  <c r="B82" i="8"/>
  <c r="C82" i="8" a="1"/>
  <c r="C82" i="8"/>
  <c r="D82" i="8" a="1"/>
  <c r="D82" i="8"/>
  <c r="E82" i="8" a="1"/>
  <c r="E82" i="8"/>
  <c r="F82" i="8" a="1"/>
  <c r="F82" i="8"/>
  <c r="G82" i="8" a="1"/>
  <c r="G82" i="8"/>
  <c r="H82" i="8" a="1"/>
  <c r="H82" i="8"/>
  <c r="I82" i="8" a="1"/>
  <c r="I82" i="8"/>
  <c r="J82" i="8" a="1"/>
  <c r="J82" i="8"/>
  <c r="K82" i="8" a="1"/>
  <c r="K82" i="8"/>
  <c r="L82" i="8" a="1"/>
  <c r="L82" i="8"/>
  <c r="M82" i="8" a="1"/>
  <c r="M82" i="8"/>
  <c r="N82" i="8" a="1"/>
  <c r="N82" i="8"/>
  <c r="O82" i="8" a="1"/>
  <c r="O82" i="8"/>
  <c r="P82" i="8" a="1"/>
  <c r="P82" i="8"/>
  <c r="Q82" i="8" a="1"/>
  <c r="Q82" i="8"/>
  <c r="R82" i="8" a="1"/>
  <c r="R82" i="8"/>
  <c r="S82" i="8" a="1"/>
  <c r="S82" i="8"/>
  <c r="T82" i="8" a="1"/>
  <c r="T82" i="8"/>
  <c r="U82" i="8" a="1"/>
  <c r="U82" i="8"/>
  <c r="V82" i="8" a="1"/>
  <c r="V82" i="8"/>
  <c r="W82" i="8" a="1"/>
  <c r="W82" i="8"/>
  <c r="X82" i="8" a="1"/>
  <c r="X82" i="8"/>
  <c r="Y82" i="8" a="1"/>
  <c r="Y82" i="8"/>
  <c r="Z82" i="8" a="1"/>
  <c r="Z82" i="8"/>
  <c r="B83" i="8" a="1"/>
  <c r="B83" i="8"/>
  <c r="C83" i="8" a="1"/>
  <c r="C83" i="8"/>
  <c r="D83" i="8" a="1"/>
  <c r="D83" i="8"/>
  <c r="E83" i="8" a="1"/>
  <c r="E83" i="8"/>
  <c r="F83" i="8" a="1"/>
  <c r="F83" i="8"/>
  <c r="G83" i="8" a="1"/>
  <c r="G83" i="8"/>
  <c r="H83" i="8" a="1"/>
  <c r="H83" i="8"/>
  <c r="I83" i="8" a="1"/>
  <c r="I83" i="8"/>
  <c r="J83" i="8" a="1"/>
  <c r="J83" i="8"/>
  <c r="K83" i="8" a="1"/>
  <c r="K83" i="8"/>
  <c r="L83" i="8" a="1"/>
  <c r="L83" i="8"/>
  <c r="M83" i="8" a="1"/>
  <c r="M83" i="8"/>
  <c r="N83" i="8" a="1"/>
  <c r="N83" i="8"/>
  <c r="O83" i="8" a="1"/>
  <c r="O83" i="8"/>
  <c r="P83" i="8" a="1"/>
  <c r="P83" i="8"/>
  <c r="Q83" i="8" a="1"/>
  <c r="Q83" i="8"/>
  <c r="R83" i="8" a="1"/>
  <c r="R83" i="8"/>
  <c r="S83" i="8" a="1"/>
  <c r="S83" i="8"/>
  <c r="T83" i="8" a="1"/>
  <c r="T83" i="8"/>
  <c r="U83" i="8" a="1"/>
  <c r="U83" i="8"/>
  <c r="V83" i="8" a="1"/>
  <c r="V83" i="8"/>
  <c r="W83" i="8" a="1"/>
  <c r="W83" i="8"/>
  <c r="X83" i="8" a="1"/>
  <c r="X83" i="8"/>
  <c r="Y83" i="8" a="1"/>
  <c r="Y83" i="8"/>
  <c r="Z83" i="8" a="1"/>
  <c r="Z83" i="8"/>
  <c r="B84" i="8" a="1"/>
  <c r="B84" i="8"/>
  <c r="C84" i="8" a="1"/>
  <c r="C84" i="8"/>
  <c r="D84" i="8" a="1"/>
  <c r="D84" i="8"/>
  <c r="E84" i="8" a="1"/>
  <c r="E84" i="8"/>
  <c r="F84" i="8" a="1"/>
  <c r="F84" i="8"/>
  <c r="G84" i="8" a="1"/>
  <c r="G84" i="8"/>
  <c r="H84" i="8" a="1"/>
  <c r="H84" i="8"/>
  <c r="I84" i="8" a="1"/>
  <c r="I84" i="8"/>
  <c r="J84" i="8" a="1"/>
  <c r="J84" i="8"/>
  <c r="K84" i="8" a="1"/>
  <c r="K84" i="8"/>
  <c r="L84" i="8" a="1"/>
  <c r="L84" i="8"/>
  <c r="M84" i="8" a="1"/>
  <c r="M84" i="8"/>
  <c r="N84" i="8" a="1"/>
  <c r="N84" i="8"/>
  <c r="O84" i="8" a="1"/>
  <c r="O84" i="8"/>
  <c r="P84" i="8" a="1"/>
  <c r="P84" i="8"/>
  <c r="Q84" i="8" a="1"/>
  <c r="Q84" i="8"/>
  <c r="R84" i="8" a="1"/>
  <c r="R84" i="8"/>
  <c r="S84" i="8" a="1"/>
  <c r="S84" i="8"/>
  <c r="T84" i="8" a="1"/>
  <c r="T84" i="8"/>
  <c r="U84" i="8" a="1"/>
  <c r="U84" i="8"/>
  <c r="V84" i="8" a="1"/>
  <c r="V84" i="8"/>
  <c r="W84" i="8" a="1"/>
  <c r="W84" i="8"/>
  <c r="X84" i="8" a="1"/>
  <c r="X84" i="8"/>
  <c r="Y84" i="8" a="1"/>
  <c r="Y84" i="8"/>
  <c r="Z84" i="8" a="1"/>
  <c r="Z84" i="8"/>
  <c r="B85" i="8" a="1"/>
  <c r="B85" i="8"/>
  <c r="C85" i="8" a="1"/>
  <c r="C85" i="8"/>
  <c r="D85" i="8" a="1"/>
  <c r="D85" i="8"/>
  <c r="E85" i="8" a="1"/>
  <c r="E85" i="8"/>
  <c r="F85" i="8" a="1"/>
  <c r="F85" i="8"/>
  <c r="G85" i="8" a="1"/>
  <c r="G85" i="8"/>
  <c r="H85" i="8" a="1"/>
  <c r="H85" i="8"/>
  <c r="I85" i="8" a="1"/>
  <c r="I85" i="8"/>
  <c r="J85" i="8" a="1"/>
  <c r="J85" i="8"/>
  <c r="K85" i="8" a="1"/>
  <c r="K85" i="8"/>
  <c r="L85" i="8" a="1"/>
  <c r="L85" i="8"/>
  <c r="M85" i="8" a="1"/>
  <c r="M85" i="8"/>
  <c r="N85" i="8" a="1"/>
  <c r="N85" i="8"/>
  <c r="O85" i="8" a="1"/>
  <c r="O85" i="8"/>
  <c r="P85" i="8" a="1"/>
  <c r="P85" i="8"/>
  <c r="Q85" i="8" a="1"/>
  <c r="Q85" i="8"/>
  <c r="R85" i="8" a="1"/>
  <c r="R85" i="8"/>
  <c r="S85" i="8" a="1"/>
  <c r="S85" i="8"/>
  <c r="T85" i="8" a="1"/>
  <c r="T85" i="8"/>
  <c r="U85" i="8" a="1"/>
  <c r="U85" i="8"/>
  <c r="V85" i="8" a="1"/>
  <c r="V85" i="8"/>
  <c r="W85" i="8" a="1"/>
  <c r="W85" i="8"/>
  <c r="X85" i="8" a="1"/>
  <c r="X85" i="8"/>
  <c r="Y85" i="8" a="1"/>
  <c r="Y85" i="8"/>
  <c r="Z85" i="8" a="1"/>
  <c r="Z85" i="8"/>
  <c r="B86" i="8" a="1"/>
  <c r="B86" i="8"/>
  <c r="C86" i="8" a="1"/>
  <c r="C86" i="8"/>
  <c r="D86" i="8" a="1"/>
  <c r="D86" i="8"/>
  <c r="E86" i="8" a="1"/>
  <c r="E86" i="8"/>
  <c r="F86" i="8" a="1"/>
  <c r="F86" i="8"/>
  <c r="G86" i="8" a="1"/>
  <c r="G86" i="8"/>
  <c r="H86" i="8" a="1"/>
  <c r="H86" i="8"/>
  <c r="I86" i="8" a="1"/>
  <c r="I86" i="8"/>
  <c r="J86" i="8" a="1"/>
  <c r="J86" i="8"/>
  <c r="K86" i="8" a="1"/>
  <c r="K86" i="8"/>
  <c r="L86" i="8" a="1"/>
  <c r="L86" i="8"/>
  <c r="M86" i="8" a="1"/>
  <c r="M86" i="8"/>
  <c r="N86" i="8" a="1"/>
  <c r="N86" i="8"/>
  <c r="O86" i="8" a="1"/>
  <c r="O86" i="8"/>
  <c r="P86" i="8" a="1"/>
  <c r="P86" i="8"/>
  <c r="Q86" i="8" a="1"/>
  <c r="Q86" i="8"/>
  <c r="R86" i="8" a="1"/>
  <c r="R86" i="8"/>
  <c r="S86" i="8" a="1"/>
  <c r="S86" i="8"/>
  <c r="T86" i="8" a="1"/>
  <c r="T86" i="8"/>
  <c r="U86" i="8" a="1"/>
  <c r="U86" i="8"/>
  <c r="V86" i="8" a="1"/>
  <c r="V86" i="8"/>
  <c r="W86" i="8" a="1"/>
  <c r="W86" i="8"/>
  <c r="X86" i="8" a="1"/>
  <c r="X86" i="8"/>
  <c r="Y86" i="8" a="1"/>
  <c r="Y86" i="8"/>
  <c r="Z86" i="8" a="1"/>
  <c r="Z86" i="8"/>
  <c r="B87" i="8" a="1"/>
  <c r="B87" i="8"/>
  <c r="C87" i="8" a="1"/>
  <c r="C87" i="8"/>
  <c r="D87" i="8" a="1"/>
  <c r="D87" i="8"/>
  <c r="E87" i="8" a="1"/>
  <c r="E87" i="8"/>
  <c r="F87" i="8" a="1"/>
  <c r="F87" i="8"/>
  <c r="G87" i="8" a="1"/>
  <c r="G87" i="8"/>
  <c r="H87" i="8" a="1"/>
  <c r="H87" i="8"/>
  <c r="I87" i="8" a="1"/>
  <c r="I87" i="8"/>
  <c r="J87" i="8" a="1"/>
  <c r="J87" i="8"/>
  <c r="K87" i="8" a="1"/>
  <c r="K87" i="8"/>
  <c r="L87" i="8" a="1"/>
  <c r="L87" i="8"/>
  <c r="M87" i="8" a="1"/>
  <c r="M87" i="8"/>
  <c r="N87" i="8" a="1"/>
  <c r="N87" i="8"/>
  <c r="O87" i="8" a="1"/>
  <c r="O87" i="8"/>
  <c r="P87" i="8" a="1"/>
  <c r="P87" i="8"/>
  <c r="Q87" i="8" a="1"/>
  <c r="Q87" i="8"/>
  <c r="R87" i="8" a="1"/>
  <c r="R87" i="8"/>
  <c r="S87" i="8" a="1"/>
  <c r="S87" i="8"/>
  <c r="T87" i="8" a="1"/>
  <c r="T87" i="8"/>
  <c r="U87" i="8" a="1"/>
  <c r="U87" i="8"/>
  <c r="V87" i="8" a="1"/>
  <c r="V87" i="8"/>
  <c r="W87" i="8" a="1"/>
  <c r="W87" i="8"/>
  <c r="X87" i="8" a="1"/>
  <c r="X87" i="8"/>
  <c r="Y87" i="8" a="1"/>
  <c r="Y87" i="8"/>
  <c r="Z87" i="8" a="1"/>
  <c r="Z87" i="8"/>
  <c r="B88" i="8" a="1"/>
  <c r="B88" i="8"/>
  <c r="C88" i="8" a="1"/>
  <c r="C88" i="8"/>
  <c r="D88" i="8" a="1"/>
  <c r="D88" i="8"/>
  <c r="E88" i="8" a="1"/>
  <c r="E88" i="8"/>
  <c r="F88" i="8" a="1"/>
  <c r="F88" i="8"/>
  <c r="G88" i="8" a="1"/>
  <c r="G88" i="8"/>
  <c r="H88" i="8" a="1"/>
  <c r="H88" i="8"/>
  <c r="I88" i="8" a="1"/>
  <c r="I88" i="8"/>
  <c r="J88" i="8" a="1"/>
  <c r="J88" i="8"/>
  <c r="K88" i="8" a="1"/>
  <c r="K88" i="8"/>
  <c r="L88" i="8" a="1"/>
  <c r="L88" i="8"/>
  <c r="M88" i="8" a="1"/>
  <c r="M88" i="8"/>
  <c r="N88" i="8" a="1"/>
  <c r="N88" i="8"/>
  <c r="O88" i="8" a="1"/>
  <c r="O88" i="8"/>
  <c r="P88" i="8" a="1"/>
  <c r="P88" i="8"/>
  <c r="Q88" i="8" a="1"/>
  <c r="Q88" i="8"/>
  <c r="R88" i="8" a="1"/>
  <c r="R88" i="8"/>
  <c r="S88" i="8" a="1"/>
  <c r="S88" i="8"/>
  <c r="T88" i="8" a="1"/>
  <c r="T88" i="8"/>
  <c r="U88" i="8" a="1"/>
  <c r="U88" i="8"/>
  <c r="V88" i="8" a="1"/>
  <c r="V88" i="8"/>
  <c r="W88" i="8" a="1"/>
  <c r="W88" i="8"/>
  <c r="X88" i="8" a="1"/>
  <c r="X88" i="8"/>
  <c r="Y88" i="8" a="1"/>
  <c r="Y88" i="8"/>
  <c r="Z88" i="8" a="1"/>
  <c r="Z88" i="8"/>
  <c r="B89" i="8" a="1"/>
  <c r="B89" i="8"/>
  <c r="C89" i="8" a="1"/>
  <c r="C89" i="8"/>
  <c r="D89" i="8" a="1"/>
  <c r="D89" i="8"/>
  <c r="E89" i="8" a="1"/>
  <c r="E89" i="8"/>
  <c r="F89" i="8" a="1"/>
  <c r="F89" i="8"/>
  <c r="G89" i="8" a="1"/>
  <c r="G89" i="8"/>
  <c r="H89" i="8" a="1"/>
  <c r="H89" i="8"/>
  <c r="I89" i="8" a="1"/>
  <c r="I89" i="8"/>
  <c r="J89" i="8" a="1"/>
  <c r="J89" i="8"/>
  <c r="K89" i="8" a="1"/>
  <c r="K89" i="8"/>
  <c r="L89" i="8" a="1"/>
  <c r="L89" i="8"/>
  <c r="M89" i="8" a="1"/>
  <c r="M89" i="8"/>
  <c r="N89" i="8" a="1"/>
  <c r="N89" i="8"/>
  <c r="O89" i="8" a="1"/>
  <c r="O89" i="8"/>
  <c r="P89" i="8" a="1"/>
  <c r="P89" i="8"/>
  <c r="Q89" i="8" a="1"/>
  <c r="Q89" i="8"/>
  <c r="R89" i="8" a="1"/>
  <c r="R89" i="8"/>
  <c r="S89" i="8" a="1"/>
  <c r="S89" i="8"/>
  <c r="T89" i="8" a="1"/>
  <c r="T89" i="8"/>
  <c r="U89" i="8" a="1"/>
  <c r="U89" i="8"/>
  <c r="V89" i="8" a="1"/>
  <c r="V89" i="8"/>
  <c r="W89" i="8" a="1"/>
  <c r="W89" i="8"/>
  <c r="X89" i="8" a="1"/>
  <c r="X89" i="8"/>
  <c r="Y89" i="8" a="1"/>
  <c r="Y89" i="8"/>
  <c r="Z89" i="8" a="1"/>
  <c r="Z89" i="8"/>
  <c r="B90" i="8" a="1"/>
  <c r="B90" i="8"/>
  <c r="C90" i="8" a="1"/>
  <c r="C90" i="8"/>
  <c r="D90" i="8" a="1"/>
  <c r="D90" i="8"/>
  <c r="E90" i="8" a="1"/>
  <c r="E90" i="8"/>
  <c r="F90" i="8" a="1"/>
  <c r="F90" i="8"/>
  <c r="G90" i="8" a="1"/>
  <c r="G90" i="8"/>
  <c r="H90" i="8" a="1"/>
  <c r="H90" i="8"/>
  <c r="I90" i="8" a="1"/>
  <c r="I90" i="8"/>
  <c r="J90" i="8" a="1"/>
  <c r="J90" i="8"/>
  <c r="K90" i="8" a="1"/>
  <c r="K90" i="8"/>
  <c r="L90" i="8" a="1"/>
  <c r="L90" i="8"/>
  <c r="M90" i="8" a="1"/>
  <c r="M90" i="8"/>
  <c r="N90" i="8" a="1"/>
  <c r="N90" i="8"/>
  <c r="O90" i="8" a="1"/>
  <c r="O90" i="8"/>
  <c r="P90" i="8" a="1"/>
  <c r="P90" i="8"/>
  <c r="Q90" i="8" a="1"/>
  <c r="Q90" i="8"/>
  <c r="R90" i="8" a="1"/>
  <c r="R90" i="8"/>
  <c r="S90" i="8" a="1"/>
  <c r="S90" i="8"/>
  <c r="T90" i="8" a="1"/>
  <c r="T90" i="8"/>
  <c r="U90" i="8" a="1"/>
  <c r="U90" i="8"/>
  <c r="V90" i="8" a="1"/>
  <c r="V90" i="8"/>
  <c r="W90" i="8" a="1"/>
  <c r="W90" i="8"/>
  <c r="X90" i="8" a="1"/>
  <c r="X90" i="8"/>
  <c r="Y90" i="8" a="1"/>
  <c r="Y90" i="8"/>
  <c r="Z90" i="8" a="1"/>
  <c r="Z90" i="8"/>
  <c r="B91" i="8" a="1"/>
  <c r="B91" i="8"/>
  <c r="C91" i="8" a="1"/>
  <c r="C91" i="8"/>
  <c r="D91" i="8" a="1"/>
  <c r="D91" i="8"/>
  <c r="E91" i="8" a="1"/>
  <c r="E91" i="8"/>
  <c r="F91" i="8" a="1"/>
  <c r="F91" i="8"/>
  <c r="G91" i="8" a="1"/>
  <c r="G91" i="8"/>
  <c r="H91" i="8" a="1"/>
  <c r="H91" i="8"/>
  <c r="I91" i="8" a="1"/>
  <c r="I91" i="8"/>
  <c r="J91" i="8" a="1"/>
  <c r="J91" i="8"/>
  <c r="K91" i="8" a="1"/>
  <c r="K91" i="8"/>
  <c r="L91" i="8" a="1"/>
  <c r="L91" i="8"/>
  <c r="M91" i="8" a="1"/>
  <c r="M91" i="8"/>
  <c r="N91" i="8" a="1"/>
  <c r="N91" i="8"/>
  <c r="O91" i="8" a="1"/>
  <c r="O91" i="8"/>
  <c r="P91" i="8" a="1"/>
  <c r="P91" i="8"/>
  <c r="Q91" i="8" a="1"/>
  <c r="Q91" i="8"/>
  <c r="R91" i="8" a="1"/>
  <c r="R91" i="8"/>
  <c r="S91" i="8" a="1"/>
  <c r="S91" i="8"/>
  <c r="T91" i="8" a="1"/>
  <c r="T91" i="8"/>
  <c r="U91" i="8" a="1"/>
  <c r="U91" i="8"/>
  <c r="V91" i="8" a="1"/>
  <c r="V91" i="8"/>
  <c r="W91" i="8" a="1"/>
  <c r="W91" i="8"/>
  <c r="X91" i="8" a="1"/>
  <c r="X91" i="8"/>
  <c r="Y91" i="8" a="1"/>
  <c r="Y91" i="8"/>
  <c r="Z91" i="8" a="1"/>
  <c r="Z91" i="8"/>
  <c r="B92" i="8" a="1"/>
  <c r="B92" i="8"/>
  <c r="C92" i="8" a="1"/>
  <c r="C92" i="8"/>
  <c r="D92" i="8" a="1"/>
  <c r="D92" i="8"/>
  <c r="E92" i="8" a="1"/>
  <c r="E92" i="8"/>
  <c r="F92" i="8" a="1"/>
  <c r="F92" i="8"/>
  <c r="G92" i="8" a="1"/>
  <c r="G92" i="8"/>
  <c r="H92" i="8" a="1"/>
  <c r="H92" i="8"/>
  <c r="I92" i="8" a="1"/>
  <c r="I92" i="8"/>
  <c r="J92" i="8" a="1"/>
  <c r="J92" i="8"/>
  <c r="K92" i="8" a="1"/>
  <c r="K92" i="8"/>
  <c r="L92" i="8" a="1"/>
  <c r="L92" i="8"/>
  <c r="M92" i="8" a="1"/>
  <c r="M92" i="8"/>
  <c r="N92" i="8" a="1"/>
  <c r="N92" i="8"/>
  <c r="O92" i="8" a="1"/>
  <c r="O92" i="8"/>
  <c r="P92" i="8" a="1"/>
  <c r="P92" i="8"/>
  <c r="Q92" i="8" a="1"/>
  <c r="Q92" i="8"/>
  <c r="R92" i="8" a="1"/>
  <c r="R92" i="8"/>
  <c r="S92" i="8" a="1"/>
  <c r="S92" i="8"/>
  <c r="T92" i="8" a="1"/>
  <c r="T92" i="8"/>
  <c r="U92" i="8" a="1"/>
  <c r="U92" i="8"/>
  <c r="V92" i="8" a="1"/>
  <c r="V92" i="8"/>
  <c r="W92" i="8" a="1"/>
  <c r="W92" i="8"/>
  <c r="X92" i="8" a="1"/>
  <c r="X92" i="8"/>
  <c r="Y92" i="8" a="1"/>
  <c r="Y92" i="8"/>
  <c r="Z92" i="8" a="1"/>
  <c r="Z92" i="8"/>
  <c r="B93" i="8" a="1"/>
  <c r="B93" i="8"/>
  <c r="C93" i="8" a="1"/>
  <c r="C93" i="8"/>
  <c r="D93" i="8" a="1"/>
  <c r="D93" i="8"/>
  <c r="E93" i="8" a="1"/>
  <c r="E93" i="8"/>
  <c r="F93" i="8" a="1"/>
  <c r="F93" i="8"/>
  <c r="G93" i="8" a="1"/>
  <c r="G93" i="8"/>
  <c r="H93" i="8" a="1"/>
  <c r="H93" i="8"/>
  <c r="I93" i="8" a="1"/>
  <c r="I93" i="8"/>
  <c r="J93" i="8" a="1"/>
  <c r="J93" i="8"/>
  <c r="K93" i="8" a="1"/>
  <c r="K93" i="8"/>
  <c r="L93" i="8" a="1"/>
  <c r="L93" i="8"/>
  <c r="M93" i="8" a="1"/>
  <c r="M93" i="8"/>
  <c r="N93" i="8" a="1"/>
  <c r="N93" i="8"/>
  <c r="O93" i="8" a="1"/>
  <c r="O93" i="8"/>
  <c r="P93" i="8" a="1"/>
  <c r="P93" i="8"/>
  <c r="Q93" i="8" a="1"/>
  <c r="Q93" i="8"/>
  <c r="R93" i="8" a="1"/>
  <c r="R93" i="8"/>
  <c r="S93" i="8" a="1"/>
  <c r="S93" i="8"/>
  <c r="T93" i="8" a="1"/>
  <c r="T93" i="8"/>
  <c r="U93" i="8" a="1"/>
  <c r="U93" i="8"/>
  <c r="V93" i="8" a="1"/>
  <c r="V93" i="8"/>
  <c r="W93" i="8" a="1"/>
  <c r="W93" i="8"/>
  <c r="X93" i="8" a="1"/>
  <c r="X93" i="8"/>
  <c r="Y93" i="8" a="1"/>
  <c r="Y93" i="8"/>
  <c r="Z93" i="8" a="1"/>
  <c r="Z93" i="8"/>
  <c r="B94" i="8" a="1"/>
  <c r="B94" i="8"/>
  <c r="C94" i="8" a="1"/>
  <c r="C94" i="8"/>
  <c r="D94" i="8" a="1"/>
  <c r="D94" i="8"/>
  <c r="E94" i="8" a="1"/>
  <c r="E94" i="8"/>
  <c r="F94" i="8" a="1"/>
  <c r="F94" i="8"/>
  <c r="G94" i="8" a="1"/>
  <c r="G94" i="8"/>
  <c r="H94" i="8" a="1"/>
  <c r="H94" i="8"/>
  <c r="I94" i="8" a="1"/>
  <c r="I94" i="8"/>
  <c r="J94" i="8" a="1"/>
  <c r="J94" i="8"/>
  <c r="K94" i="8" a="1"/>
  <c r="K94" i="8"/>
  <c r="L94" i="8" a="1"/>
  <c r="L94" i="8"/>
  <c r="M94" i="8" a="1"/>
  <c r="M94" i="8"/>
  <c r="N94" i="8" a="1"/>
  <c r="N94" i="8"/>
  <c r="O94" i="8" a="1"/>
  <c r="O94" i="8"/>
  <c r="P94" i="8" a="1"/>
  <c r="P94" i="8"/>
  <c r="Q94" i="8" a="1"/>
  <c r="Q94" i="8"/>
  <c r="R94" i="8" a="1"/>
  <c r="R94" i="8"/>
  <c r="S94" i="8" a="1"/>
  <c r="S94" i="8"/>
  <c r="T94" i="8" a="1"/>
  <c r="T94" i="8"/>
  <c r="U94" i="8" a="1"/>
  <c r="U94" i="8"/>
  <c r="V94" i="8" a="1"/>
  <c r="V94" i="8"/>
  <c r="W94" i="8" a="1"/>
  <c r="W94" i="8"/>
  <c r="X94" i="8" a="1"/>
  <c r="X94" i="8"/>
  <c r="Y94" i="8" a="1"/>
  <c r="Y94" i="8"/>
  <c r="Z94" i="8" a="1"/>
  <c r="Z94" i="8"/>
  <c r="B95" i="8" a="1"/>
  <c r="B95" i="8"/>
  <c r="C95" i="8" a="1"/>
  <c r="C95" i="8"/>
  <c r="D95" i="8" a="1"/>
  <c r="D95" i="8"/>
  <c r="E95" i="8" a="1"/>
  <c r="E95" i="8"/>
  <c r="F95" i="8" a="1"/>
  <c r="F95" i="8"/>
  <c r="G95" i="8" a="1"/>
  <c r="G95" i="8"/>
  <c r="H95" i="8" a="1"/>
  <c r="H95" i="8"/>
  <c r="I95" i="8" a="1"/>
  <c r="I95" i="8"/>
  <c r="J95" i="8" a="1"/>
  <c r="J95" i="8"/>
  <c r="K95" i="8" a="1"/>
  <c r="K95" i="8"/>
  <c r="L95" i="8" a="1"/>
  <c r="L95" i="8"/>
  <c r="M95" i="8" a="1"/>
  <c r="M95" i="8"/>
  <c r="N95" i="8" a="1"/>
  <c r="N95" i="8"/>
  <c r="O95" i="8" a="1"/>
  <c r="O95" i="8"/>
  <c r="P95" i="8" a="1"/>
  <c r="P95" i="8"/>
  <c r="Q95" i="8" a="1"/>
  <c r="Q95" i="8"/>
  <c r="R95" i="8" a="1"/>
  <c r="R95" i="8"/>
  <c r="S95" i="8" a="1"/>
  <c r="S95" i="8"/>
  <c r="T95" i="8" a="1"/>
  <c r="T95" i="8"/>
  <c r="U95" i="8" a="1"/>
  <c r="U95" i="8"/>
  <c r="V95" i="8" a="1"/>
  <c r="V95" i="8"/>
  <c r="W95" i="8" a="1"/>
  <c r="W95" i="8"/>
  <c r="X95" i="8" a="1"/>
  <c r="X95" i="8"/>
  <c r="Y95" i="8" a="1"/>
  <c r="Y95" i="8"/>
  <c r="Z95" i="8" a="1"/>
  <c r="Z95" i="8"/>
  <c r="B96" i="8" a="1"/>
  <c r="B96" i="8"/>
  <c r="C96" i="8" a="1"/>
  <c r="C96" i="8"/>
  <c r="D96" i="8" a="1"/>
  <c r="D96" i="8"/>
  <c r="E96" i="8" a="1"/>
  <c r="E96" i="8"/>
  <c r="F96" i="8" a="1"/>
  <c r="F96" i="8"/>
  <c r="G96" i="8" a="1"/>
  <c r="G96" i="8"/>
  <c r="H96" i="8" a="1"/>
  <c r="H96" i="8"/>
  <c r="I96" i="8" a="1"/>
  <c r="I96" i="8"/>
  <c r="J96" i="8" a="1"/>
  <c r="J96" i="8"/>
  <c r="K96" i="8" a="1"/>
  <c r="K96" i="8"/>
  <c r="L96" i="8" a="1"/>
  <c r="L96" i="8"/>
  <c r="M96" i="8" a="1"/>
  <c r="M96" i="8"/>
  <c r="N96" i="8" a="1"/>
  <c r="N96" i="8"/>
  <c r="O96" i="8" a="1"/>
  <c r="O96" i="8"/>
  <c r="P96" i="8" a="1"/>
  <c r="P96" i="8"/>
  <c r="Q96" i="8" a="1"/>
  <c r="Q96" i="8"/>
  <c r="R96" i="8" a="1"/>
  <c r="R96" i="8"/>
  <c r="S96" i="8" a="1"/>
  <c r="S96" i="8"/>
  <c r="T96" i="8" a="1"/>
  <c r="T96" i="8"/>
  <c r="U96" i="8" a="1"/>
  <c r="U96" i="8"/>
  <c r="V96" i="8" a="1"/>
  <c r="V96" i="8"/>
  <c r="W96" i="8" a="1"/>
  <c r="W96" i="8"/>
  <c r="X96" i="8" a="1"/>
  <c r="X96" i="8"/>
  <c r="Y96" i="8" a="1"/>
  <c r="Y96" i="8"/>
  <c r="Z96" i="8" a="1"/>
  <c r="Z96" i="8"/>
  <c r="B97" i="8" a="1"/>
  <c r="B97" i="8"/>
  <c r="C97" i="8" a="1"/>
  <c r="C97" i="8"/>
  <c r="D97" i="8" a="1"/>
  <c r="D97" i="8"/>
  <c r="E97" i="8" a="1"/>
  <c r="E97" i="8"/>
  <c r="F97" i="8" a="1"/>
  <c r="F97" i="8"/>
  <c r="G97" i="8" a="1"/>
  <c r="G97" i="8"/>
  <c r="H97" i="8" a="1"/>
  <c r="H97" i="8"/>
  <c r="I97" i="8" a="1"/>
  <c r="I97" i="8"/>
  <c r="J97" i="8" a="1"/>
  <c r="J97" i="8"/>
  <c r="K97" i="8" a="1"/>
  <c r="K97" i="8"/>
  <c r="L97" i="8" a="1"/>
  <c r="L97" i="8"/>
  <c r="M97" i="8" a="1"/>
  <c r="M97" i="8"/>
  <c r="N97" i="8" a="1"/>
  <c r="N97" i="8"/>
  <c r="O97" i="8" a="1"/>
  <c r="O97" i="8"/>
  <c r="P97" i="8" a="1"/>
  <c r="P97" i="8"/>
  <c r="Q97" i="8" a="1"/>
  <c r="Q97" i="8"/>
  <c r="R97" i="8" a="1"/>
  <c r="R97" i="8"/>
  <c r="S97" i="8" a="1"/>
  <c r="S97" i="8"/>
  <c r="T97" i="8" a="1"/>
  <c r="T97" i="8"/>
  <c r="U97" i="8" a="1"/>
  <c r="U97" i="8"/>
  <c r="V97" i="8" a="1"/>
  <c r="V97" i="8"/>
  <c r="W97" i="8" a="1"/>
  <c r="W97" i="8"/>
  <c r="X97" i="8" a="1"/>
  <c r="X97" i="8"/>
  <c r="Y97" i="8" a="1"/>
  <c r="Y97" i="8"/>
  <c r="Z97" i="8" a="1"/>
  <c r="Z97" i="8"/>
  <c r="B98" i="8" a="1"/>
  <c r="B98" i="8"/>
  <c r="C98" i="8" a="1"/>
  <c r="C98" i="8"/>
  <c r="D98" i="8" a="1"/>
  <c r="D98" i="8"/>
  <c r="E98" i="8" a="1"/>
  <c r="E98" i="8"/>
  <c r="F98" i="8" a="1"/>
  <c r="F98" i="8"/>
  <c r="G98" i="8" a="1"/>
  <c r="G98" i="8"/>
  <c r="H98" i="8" a="1"/>
  <c r="H98" i="8"/>
  <c r="I98" i="8" a="1"/>
  <c r="I98" i="8"/>
  <c r="J98" i="8" a="1"/>
  <c r="J98" i="8"/>
  <c r="K98" i="8" a="1"/>
  <c r="K98" i="8"/>
  <c r="L98" i="8" a="1"/>
  <c r="L98" i="8"/>
  <c r="M98" i="8" a="1"/>
  <c r="M98" i="8"/>
  <c r="N98" i="8" a="1"/>
  <c r="N98" i="8"/>
  <c r="O98" i="8" a="1"/>
  <c r="O98" i="8"/>
  <c r="P98" i="8" a="1"/>
  <c r="P98" i="8"/>
  <c r="Q98" i="8" a="1"/>
  <c r="Q98" i="8"/>
  <c r="R98" i="8" a="1"/>
  <c r="R98" i="8"/>
  <c r="S98" i="8" a="1"/>
  <c r="S98" i="8"/>
  <c r="T98" i="8" a="1"/>
  <c r="T98" i="8"/>
  <c r="U98" i="8" a="1"/>
  <c r="U98" i="8"/>
  <c r="V98" i="8" a="1"/>
  <c r="V98" i="8"/>
  <c r="W98" i="8" a="1"/>
  <c r="W98" i="8"/>
  <c r="X98" i="8" a="1"/>
  <c r="X98" i="8"/>
  <c r="Y98" i="8" a="1"/>
  <c r="Y98" i="8"/>
  <c r="Z98" i="8" a="1"/>
  <c r="Z98" i="8"/>
  <c r="B99" i="8" a="1"/>
  <c r="B99" i="8"/>
  <c r="C99" i="8" a="1"/>
  <c r="C99" i="8"/>
  <c r="D99" i="8" a="1"/>
  <c r="D99" i="8"/>
  <c r="E99" i="8" a="1"/>
  <c r="E99" i="8"/>
  <c r="F99" i="8" a="1"/>
  <c r="F99" i="8"/>
  <c r="G99" i="8" a="1"/>
  <c r="G99" i="8"/>
  <c r="H99" i="8" a="1"/>
  <c r="H99" i="8"/>
  <c r="I99" i="8" a="1"/>
  <c r="I99" i="8"/>
  <c r="J99" i="8" a="1"/>
  <c r="J99" i="8"/>
  <c r="K99" i="8" a="1"/>
  <c r="K99" i="8"/>
  <c r="L99" i="8" a="1"/>
  <c r="L99" i="8"/>
  <c r="M99" i="8" a="1"/>
  <c r="M99" i="8"/>
  <c r="N99" i="8" a="1"/>
  <c r="N99" i="8"/>
  <c r="O99" i="8" a="1"/>
  <c r="O99" i="8"/>
  <c r="P99" i="8" a="1"/>
  <c r="P99" i="8"/>
  <c r="Q99" i="8" a="1"/>
  <c r="Q99" i="8"/>
  <c r="R99" i="8" a="1"/>
  <c r="R99" i="8"/>
  <c r="S99" i="8" a="1"/>
  <c r="S99" i="8"/>
  <c r="T99" i="8" a="1"/>
  <c r="T99" i="8"/>
  <c r="U99" i="8" a="1"/>
  <c r="U99" i="8"/>
  <c r="V99" i="8" a="1"/>
  <c r="V99" i="8"/>
  <c r="W99" i="8" a="1"/>
  <c r="W99" i="8"/>
  <c r="X99" i="8" a="1"/>
  <c r="X99" i="8"/>
  <c r="Y99" i="8" a="1"/>
  <c r="Y99" i="8"/>
  <c r="Z99" i="8" a="1"/>
  <c r="Z99" i="8"/>
  <c r="B100" i="8" a="1"/>
  <c r="B100" i="8"/>
  <c r="C100" i="8" a="1"/>
  <c r="C100" i="8"/>
  <c r="D100" i="8" a="1"/>
  <c r="D100" i="8"/>
  <c r="E100" i="8" a="1"/>
  <c r="E100" i="8"/>
  <c r="F100" i="8" a="1"/>
  <c r="F100" i="8"/>
  <c r="G100" i="8" a="1"/>
  <c r="G100" i="8"/>
  <c r="H100" i="8" a="1"/>
  <c r="H100" i="8"/>
  <c r="I100" i="8" a="1"/>
  <c r="I100" i="8"/>
  <c r="J100" i="8" a="1"/>
  <c r="J100" i="8"/>
  <c r="K100" i="8" a="1"/>
  <c r="K100" i="8"/>
  <c r="L100" i="8" a="1"/>
  <c r="L100" i="8"/>
  <c r="M100" i="8" a="1"/>
  <c r="M100" i="8"/>
  <c r="N100" i="8" a="1"/>
  <c r="N100" i="8"/>
  <c r="O100" i="8" a="1"/>
  <c r="O100" i="8"/>
  <c r="P100" i="8" a="1"/>
  <c r="P100" i="8"/>
  <c r="Q100" i="8" a="1"/>
  <c r="Q100" i="8"/>
  <c r="R100" i="8" a="1"/>
  <c r="R100" i="8"/>
  <c r="S100" i="8" a="1"/>
  <c r="S100" i="8"/>
  <c r="T100" i="8" a="1"/>
  <c r="T100" i="8"/>
  <c r="U100" i="8" a="1"/>
  <c r="U100" i="8"/>
  <c r="V100" i="8" a="1"/>
  <c r="V100" i="8"/>
  <c r="W100" i="8" a="1"/>
  <c r="W100" i="8"/>
  <c r="X100" i="8" a="1"/>
  <c r="X100" i="8"/>
  <c r="Y100" i="8" a="1"/>
  <c r="Y100" i="8"/>
  <c r="Z100" i="8" a="1"/>
  <c r="Z100" i="8"/>
  <c r="B101" i="8" a="1"/>
  <c r="B101" i="8"/>
  <c r="C101" i="8" a="1"/>
  <c r="C101" i="8"/>
  <c r="D101" i="8" a="1"/>
  <c r="D101" i="8"/>
  <c r="E101" i="8" a="1"/>
  <c r="E101" i="8"/>
  <c r="F101" i="8" a="1"/>
  <c r="F101" i="8"/>
  <c r="G101" i="8" a="1"/>
  <c r="G101" i="8"/>
  <c r="H101" i="8" a="1"/>
  <c r="H101" i="8"/>
  <c r="I101" i="8" a="1"/>
  <c r="I101" i="8"/>
  <c r="J101" i="8" a="1"/>
  <c r="J101" i="8"/>
  <c r="K101" i="8" a="1"/>
  <c r="K101" i="8"/>
  <c r="L101" i="8" a="1"/>
  <c r="L101" i="8"/>
  <c r="M101" i="8" a="1"/>
  <c r="M101" i="8"/>
  <c r="N101" i="8" a="1"/>
  <c r="N101" i="8"/>
  <c r="O101" i="8" a="1"/>
  <c r="O101" i="8"/>
  <c r="P101" i="8" a="1"/>
  <c r="P101" i="8"/>
  <c r="Q101" i="8" a="1"/>
  <c r="Q101" i="8"/>
  <c r="R101" i="8" a="1"/>
  <c r="R101" i="8"/>
  <c r="S101" i="8" a="1"/>
  <c r="S101" i="8"/>
  <c r="T101" i="8" a="1"/>
  <c r="T101" i="8"/>
  <c r="U101" i="8" a="1"/>
  <c r="U101" i="8"/>
  <c r="V101" i="8" a="1"/>
  <c r="V101" i="8"/>
  <c r="W101" i="8" a="1"/>
  <c r="W101" i="8"/>
  <c r="X101" i="8" a="1"/>
  <c r="X101" i="8"/>
  <c r="Y101" i="8" a="1"/>
  <c r="Y101" i="8"/>
  <c r="Z101" i="8" a="1"/>
  <c r="Z101" i="8"/>
  <c r="B102" i="8" a="1"/>
  <c r="B102" i="8"/>
  <c r="C102" i="8" a="1"/>
  <c r="C102" i="8"/>
  <c r="D102" i="8" a="1"/>
  <c r="D102" i="8"/>
  <c r="E102" i="8" a="1"/>
  <c r="E102" i="8"/>
  <c r="F102" i="8" a="1"/>
  <c r="F102" i="8"/>
  <c r="G102" i="8" a="1"/>
  <c r="G102" i="8"/>
  <c r="H102" i="8" a="1"/>
  <c r="H102" i="8"/>
  <c r="I102" i="8" a="1"/>
  <c r="I102" i="8"/>
  <c r="J102" i="8" a="1"/>
  <c r="J102" i="8"/>
  <c r="K102" i="8" a="1"/>
  <c r="K102" i="8"/>
  <c r="L102" i="8" a="1"/>
  <c r="L102" i="8"/>
  <c r="M102" i="8" a="1"/>
  <c r="M102" i="8"/>
  <c r="N102" i="8" a="1"/>
  <c r="N102" i="8"/>
  <c r="O102" i="8" a="1"/>
  <c r="O102" i="8"/>
  <c r="P102" i="8" a="1"/>
  <c r="P102" i="8"/>
  <c r="Q102" i="8" a="1"/>
  <c r="Q102" i="8"/>
  <c r="R102" i="8" a="1"/>
  <c r="R102" i="8"/>
  <c r="S102" i="8" a="1"/>
  <c r="S102" i="8"/>
  <c r="T102" i="8" a="1"/>
  <c r="T102" i="8"/>
  <c r="U102" i="8" a="1"/>
  <c r="U102" i="8"/>
  <c r="V102" i="8" a="1"/>
  <c r="V102" i="8"/>
  <c r="W102" i="8" a="1"/>
  <c r="W102" i="8"/>
  <c r="X102" i="8" a="1"/>
  <c r="X102" i="8"/>
  <c r="Y102" i="8" a="1"/>
  <c r="Y102" i="8"/>
  <c r="Z102" i="8" a="1"/>
  <c r="Z102" i="8"/>
  <c r="B103" i="8" a="1"/>
  <c r="B103" i="8"/>
  <c r="C103" i="8" a="1"/>
  <c r="C103" i="8"/>
  <c r="D103" i="8" a="1"/>
  <c r="D103" i="8"/>
  <c r="E103" i="8" a="1"/>
  <c r="E103" i="8"/>
  <c r="F103" i="8" a="1"/>
  <c r="F103" i="8"/>
  <c r="G103" i="8" a="1"/>
  <c r="G103" i="8"/>
  <c r="H103" i="8" a="1"/>
  <c r="H103" i="8"/>
  <c r="I103" i="8" a="1"/>
  <c r="I103" i="8"/>
  <c r="J103" i="8" a="1"/>
  <c r="J103" i="8"/>
  <c r="K103" i="8" a="1"/>
  <c r="K103" i="8"/>
  <c r="L103" i="8" a="1"/>
  <c r="L103" i="8"/>
  <c r="M103" i="8" a="1"/>
  <c r="M103" i="8"/>
  <c r="N103" i="8" a="1"/>
  <c r="N103" i="8"/>
  <c r="O103" i="8" a="1"/>
  <c r="O103" i="8"/>
  <c r="P103" i="8" a="1"/>
  <c r="P103" i="8"/>
  <c r="Q103" i="8" a="1"/>
  <c r="Q103" i="8"/>
  <c r="R103" i="8" a="1"/>
  <c r="R103" i="8"/>
  <c r="S103" i="8" a="1"/>
  <c r="S103" i="8"/>
  <c r="T103" i="8" a="1"/>
  <c r="T103" i="8"/>
  <c r="U103" i="8" a="1"/>
  <c r="U103" i="8"/>
  <c r="V103" i="8" a="1"/>
  <c r="V103" i="8"/>
  <c r="W103" i="8" a="1"/>
  <c r="W103" i="8"/>
  <c r="X103" i="8" a="1"/>
  <c r="X103" i="8"/>
  <c r="Y103" i="8" a="1"/>
  <c r="Y103" i="8"/>
  <c r="Z103" i="8" a="1"/>
  <c r="Z103" i="8"/>
  <c r="B104" i="8" a="1"/>
  <c r="B104" i="8"/>
  <c r="C104" i="8" a="1"/>
  <c r="C104" i="8"/>
  <c r="D104" i="8" a="1"/>
  <c r="D104" i="8"/>
  <c r="E104" i="8" a="1"/>
  <c r="E104" i="8"/>
  <c r="F104" i="8" a="1"/>
  <c r="F104" i="8"/>
  <c r="G104" i="8" a="1"/>
  <c r="G104" i="8"/>
  <c r="H104" i="8" a="1"/>
  <c r="H104" i="8"/>
  <c r="I104" i="8" a="1"/>
  <c r="I104" i="8"/>
  <c r="J104" i="8" a="1"/>
  <c r="J104" i="8"/>
  <c r="K104" i="8" a="1"/>
  <c r="K104" i="8"/>
  <c r="L104" i="8" a="1"/>
  <c r="L104" i="8"/>
  <c r="M104" i="8" a="1"/>
  <c r="M104" i="8"/>
  <c r="N104" i="8" a="1"/>
  <c r="N104" i="8"/>
  <c r="O104" i="8" a="1"/>
  <c r="O104" i="8"/>
  <c r="P104" i="8" a="1"/>
  <c r="P104" i="8"/>
  <c r="Q104" i="8" a="1"/>
  <c r="Q104" i="8"/>
  <c r="R104" i="8" a="1"/>
  <c r="R104" i="8"/>
  <c r="S104" i="8" a="1"/>
  <c r="S104" i="8"/>
  <c r="T104" i="8" a="1"/>
  <c r="T104" i="8"/>
  <c r="U104" i="8" a="1"/>
  <c r="U104" i="8"/>
  <c r="V104" i="8" a="1"/>
  <c r="V104" i="8"/>
  <c r="W104" i="8" a="1"/>
  <c r="W104" i="8"/>
  <c r="X104" i="8" a="1"/>
  <c r="X104" i="8"/>
  <c r="Y104" i="8" a="1"/>
  <c r="Y104" i="8"/>
  <c r="Z104" i="8" a="1"/>
  <c r="Z104" i="8"/>
  <c r="B105" i="8" a="1"/>
  <c r="B105" i="8"/>
  <c r="C105" i="8" a="1"/>
  <c r="C105" i="8"/>
  <c r="D105" i="8" a="1"/>
  <c r="D105" i="8"/>
  <c r="E105" i="8" a="1"/>
  <c r="E105" i="8"/>
  <c r="F105" i="8" a="1"/>
  <c r="F105" i="8"/>
  <c r="G105" i="8" a="1"/>
  <c r="G105" i="8"/>
  <c r="H105" i="8" a="1"/>
  <c r="H105" i="8"/>
  <c r="I105" i="8" a="1"/>
  <c r="I105" i="8"/>
  <c r="J105" i="8" a="1"/>
  <c r="J105" i="8"/>
  <c r="K105" i="8" a="1"/>
  <c r="K105" i="8"/>
  <c r="L105" i="8" a="1"/>
  <c r="L105" i="8"/>
  <c r="M105" i="8" a="1"/>
  <c r="M105" i="8"/>
  <c r="N105" i="8" a="1"/>
  <c r="N105" i="8"/>
  <c r="O105" i="8" a="1"/>
  <c r="O105" i="8"/>
  <c r="P105" i="8" a="1"/>
  <c r="P105" i="8"/>
  <c r="Q105" i="8" a="1"/>
  <c r="Q105" i="8"/>
  <c r="R105" i="8" a="1"/>
  <c r="R105" i="8"/>
  <c r="S105" i="8" a="1"/>
  <c r="S105" i="8"/>
  <c r="T105" i="8" a="1"/>
  <c r="T105" i="8"/>
  <c r="U105" i="8" a="1"/>
  <c r="U105" i="8"/>
  <c r="V105" i="8" a="1"/>
  <c r="V105" i="8"/>
  <c r="W105" i="8" a="1"/>
  <c r="W105" i="8"/>
  <c r="X105" i="8" a="1"/>
  <c r="X105" i="8"/>
  <c r="Y105" i="8" a="1"/>
  <c r="Y105" i="8"/>
  <c r="Z105" i="8" a="1"/>
  <c r="Z105" i="8"/>
  <c r="B106" i="8" a="1"/>
  <c r="B106" i="8"/>
  <c r="C106" i="8" a="1"/>
  <c r="C106" i="8"/>
  <c r="D106" i="8" a="1"/>
  <c r="D106" i="8"/>
  <c r="E106" i="8" a="1"/>
  <c r="E106" i="8"/>
  <c r="F106" i="8" a="1"/>
  <c r="F106" i="8"/>
  <c r="G106" i="8" a="1"/>
  <c r="G106" i="8"/>
  <c r="H106" i="8" a="1"/>
  <c r="H106" i="8"/>
  <c r="I106" i="8" a="1"/>
  <c r="I106" i="8"/>
  <c r="J106" i="8" a="1"/>
  <c r="J106" i="8"/>
  <c r="K106" i="8" a="1"/>
  <c r="K106" i="8"/>
  <c r="L106" i="8" a="1"/>
  <c r="L106" i="8"/>
  <c r="M106" i="8" a="1"/>
  <c r="M106" i="8"/>
  <c r="N106" i="8" a="1"/>
  <c r="N106" i="8"/>
  <c r="O106" i="8" a="1"/>
  <c r="O106" i="8"/>
  <c r="P106" i="8" a="1"/>
  <c r="P106" i="8"/>
  <c r="Q106" i="8" a="1"/>
  <c r="Q106" i="8"/>
  <c r="R106" i="8" a="1"/>
  <c r="R106" i="8"/>
  <c r="S106" i="8" a="1"/>
  <c r="S106" i="8"/>
  <c r="T106" i="8" a="1"/>
  <c r="T106" i="8"/>
  <c r="U106" i="8" a="1"/>
  <c r="U106" i="8"/>
  <c r="V106" i="8" a="1"/>
  <c r="V106" i="8"/>
  <c r="W106" i="8" a="1"/>
  <c r="W106" i="8"/>
  <c r="X106" i="8" a="1"/>
  <c r="X106" i="8"/>
  <c r="Y106" i="8" a="1"/>
  <c r="Y106" i="8"/>
  <c r="Z106" i="8" a="1"/>
  <c r="Z106" i="8"/>
  <c r="B107" i="8" a="1"/>
  <c r="B107" i="8"/>
  <c r="C107" i="8" a="1"/>
  <c r="C107" i="8"/>
  <c r="D107" i="8" a="1"/>
  <c r="D107" i="8"/>
  <c r="E107" i="8" a="1"/>
  <c r="E107" i="8"/>
  <c r="F107" i="8" a="1"/>
  <c r="F107" i="8"/>
  <c r="G107" i="8" a="1"/>
  <c r="G107" i="8"/>
  <c r="H107" i="8" a="1"/>
  <c r="H107" i="8"/>
  <c r="I107" i="8" a="1"/>
  <c r="I107" i="8"/>
  <c r="J107" i="8" a="1"/>
  <c r="J107" i="8"/>
  <c r="K107" i="8" a="1"/>
  <c r="K107" i="8"/>
  <c r="L107" i="8" a="1"/>
  <c r="L107" i="8"/>
  <c r="M107" i="8" a="1"/>
  <c r="M107" i="8"/>
  <c r="N107" i="8" a="1"/>
  <c r="N107" i="8"/>
  <c r="O107" i="8" a="1"/>
  <c r="O107" i="8"/>
  <c r="P107" i="8" a="1"/>
  <c r="P107" i="8"/>
  <c r="Q107" i="8" a="1"/>
  <c r="Q107" i="8"/>
  <c r="R107" i="8" a="1"/>
  <c r="R107" i="8"/>
  <c r="S107" i="8" a="1"/>
  <c r="S107" i="8"/>
  <c r="T107" i="8" a="1"/>
  <c r="T107" i="8"/>
  <c r="U107" i="8" a="1"/>
  <c r="U107" i="8"/>
  <c r="V107" i="8" a="1"/>
  <c r="V107" i="8"/>
  <c r="W107" i="8" a="1"/>
  <c r="W107" i="8"/>
  <c r="X107" i="8" a="1"/>
  <c r="X107" i="8"/>
  <c r="Y107" i="8" a="1"/>
  <c r="Y107" i="8"/>
  <c r="Z107" i="8" a="1"/>
  <c r="Z107" i="8"/>
  <c r="B108" i="8" a="1"/>
  <c r="B108" i="8"/>
  <c r="C108" i="8" a="1"/>
  <c r="C108" i="8"/>
  <c r="D108" i="8" a="1"/>
  <c r="D108" i="8"/>
  <c r="E108" i="8" a="1"/>
  <c r="E108" i="8"/>
  <c r="F108" i="8" a="1"/>
  <c r="F108" i="8"/>
  <c r="G108" i="8" a="1"/>
  <c r="G108" i="8"/>
  <c r="H108" i="8" a="1"/>
  <c r="H108" i="8"/>
  <c r="I108" i="8" a="1"/>
  <c r="I108" i="8"/>
  <c r="J108" i="8" a="1"/>
  <c r="J108" i="8"/>
  <c r="K108" i="8" a="1"/>
  <c r="K108" i="8"/>
  <c r="L108" i="8" a="1"/>
  <c r="L108" i="8"/>
  <c r="M108" i="8" a="1"/>
  <c r="M108" i="8"/>
  <c r="N108" i="8" a="1"/>
  <c r="N108" i="8"/>
  <c r="O108" i="8" a="1"/>
  <c r="O108" i="8"/>
  <c r="P108" i="8" a="1"/>
  <c r="P108" i="8"/>
  <c r="Q108" i="8" a="1"/>
  <c r="Q108" i="8"/>
  <c r="R108" i="8" a="1"/>
  <c r="R108" i="8"/>
  <c r="S108" i="8" a="1"/>
  <c r="S108" i="8"/>
  <c r="T108" i="8" a="1"/>
  <c r="T108" i="8"/>
  <c r="U108" i="8" a="1"/>
  <c r="U108" i="8"/>
  <c r="V108" i="8" a="1"/>
  <c r="V108" i="8"/>
  <c r="W108" i="8" a="1"/>
  <c r="W108" i="8"/>
  <c r="X108" i="8" a="1"/>
  <c r="X108" i="8"/>
  <c r="Y108" i="8" a="1"/>
  <c r="Y108" i="8"/>
  <c r="Z108" i="8" a="1"/>
  <c r="Z108" i="8"/>
  <c r="B109" i="8" a="1"/>
  <c r="B109" i="8"/>
  <c r="C109" i="8" a="1"/>
  <c r="C109" i="8"/>
  <c r="D109" i="8" a="1"/>
  <c r="D109" i="8"/>
  <c r="E109" i="8" a="1"/>
  <c r="E109" i="8"/>
  <c r="F109" i="8" a="1"/>
  <c r="F109" i="8"/>
  <c r="G109" i="8" a="1"/>
  <c r="G109" i="8"/>
  <c r="H109" i="8" a="1"/>
  <c r="H109" i="8"/>
  <c r="I109" i="8" a="1"/>
  <c r="I109" i="8"/>
  <c r="J109" i="8" a="1"/>
  <c r="J109" i="8"/>
  <c r="K109" i="8" a="1"/>
  <c r="K109" i="8"/>
  <c r="L109" i="8" a="1"/>
  <c r="L109" i="8"/>
  <c r="M109" i="8" a="1"/>
  <c r="M109" i="8"/>
  <c r="N109" i="8" a="1"/>
  <c r="N109" i="8"/>
  <c r="O109" i="8" a="1"/>
  <c r="O109" i="8"/>
  <c r="P109" i="8" a="1"/>
  <c r="P109" i="8"/>
  <c r="Q109" i="8" a="1"/>
  <c r="Q109" i="8"/>
  <c r="R109" i="8" a="1"/>
  <c r="R109" i="8"/>
  <c r="S109" i="8" a="1"/>
  <c r="S109" i="8"/>
  <c r="T109" i="8" a="1"/>
  <c r="T109" i="8"/>
  <c r="U109" i="8" a="1"/>
  <c r="U109" i="8"/>
  <c r="V109" i="8" a="1"/>
  <c r="V109" i="8"/>
  <c r="W109" i="8" a="1"/>
  <c r="W109" i="8"/>
  <c r="X109" i="8" a="1"/>
  <c r="X109" i="8"/>
  <c r="Y109" i="8" a="1"/>
  <c r="Y109" i="8"/>
  <c r="Z109" i="8" a="1"/>
  <c r="Z109" i="8"/>
  <c r="B110" i="8" a="1"/>
  <c r="B110" i="8"/>
  <c r="C110" i="8" a="1"/>
  <c r="C110" i="8"/>
  <c r="D110" i="8" a="1"/>
  <c r="D110" i="8"/>
  <c r="E110" i="8" a="1"/>
  <c r="E110" i="8"/>
  <c r="F110" i="8" a="1"/>
  <c r="F110" i="8"/>
  <c r="G110" i="8" a="1"/>
  <c r="G110" i="8"/>
  <c r="H110" i="8" a="1"/>
  <c r="H110" i="8"/>
  <c r="I110" i="8" a="1"/>
  <c r="I110" i="8"/>
  <c r="J110" i="8" a="1"/>
  <c r="J110" i="8"/>
  <c r="K110" i="8" a="1"/>
  <c r="K110" i="8"/>
  <c r="L110" i="8" a="1"/>
  <c r="L110" i="8"/>
  <c r="M110" i="8" a="1"/>
  <c r="M110" i="8"/>
  <c r="N110" i="8" a="1"/>
  <c r="N110" i="8"/>
  <c r="O110" i="8" a="1"/>
  <c r="O110" i="8"/>
  <c r="P110" i="8" a="1"/>
  <c r="P110" i="8"/>
  <c r="Q110" i="8" a="1"/>
  <c r="Q110" i="8"/>
  <c r="R110" i="8" a="1"/>
  <c r="R110" i="8"/>
  <c r="S110" i="8" a="1"/>
  <c r="S110" i="8"/>
  <c r="T110" i="8" a="1"/>
  <c r="T110" i="8"/>
  <c r="U110" i="8" a="1"/>
  <c r="U110" i="8"/>
  <c r="V110" i="8" a="1"/>
  <c r="V110" i="8"/>
  <c r="W110" i="8" a="1"/>
  <c r="W110" i="8"/>
  <c r="X110" i="8" a="1"/>
  <c r="X110" i="8"/>
  <c r="Y110" i="8" a="1"/>
  <c r="Y110" i="8"/>
  <c r="Z110" i="8" a="1"/>
  <c r="Z110" i="8"/>
  <c r="B111" i="8" a="1"/>
  <c r="B111" i="8"/>
  <c r="C111" i="8" a="1"/>
  <c r="C111" i="8"/>
  <c r="D111" i="8" a="1"/>
  <c r="D111" i="8"/>
  <c r="E111" i="8" a="1"/>
  <c r="E111" i="8"/>
  <c r="F111" i="8" a="1"/>
  <c r="F111" i="8"/>
  <c r="G111" i="8" a="1"/>
  <c r="G111" i="8"/>
  <c r="H111" i="8" a="1"/>
  <c r="H111" i="8"/>
  <c r="I111" i="8" a="1"/>
  <c r="I111" i="8"/>
  <c r="J111" i="8" a="1"/>
  <c r="J111" i="8"/>
  <c r="K111" i="8" a="1"/>
  <c r="K111" i="8"/>
  <c r="L111" i="8" a="1"/>
  <c r="L111" i="8"/>
  <c r="M111" i="8" a="1"/>
  <c r="M111" i="8"/>
  <c r="N111" i="8" a="1"/>
  <c r="N111" i="8"/>
  <c r="O111" i="8" a="1"/>
  <c r="O111" i="8"/>
  <c r="P111" i="8" a="1"/>
  <c r="P111" i="8"/>
  <c r="Q111" i="8" a="1"/>
  <c r="Q111" i="8"/>
  <c r="R111" i="8" a="1"/>
  <c r="R111" i="8"/>
  <c r="S111" i="8" a="1"/>
  <c r="S111" i="8"/>
  <c r="T111" i="8" a="1"/>
  <c r="T111" i="8"/>
  <c r="U111" i="8" a="1"/>
  <c r="U111" i="8"/>
  <c r="V111" i="8" a="1"/>
  <c r="V111" i="8"/>
  <c r="W111" i="8" a="1"/>
  <c r="W111" i="8"/>
  <c r="X111" i="8" a="1"/>
  <c r="X111" i="8"/>
  <c r="Y111" i="8" a="1"/>
  <c r="Y111" i="8"/>
  <c r="Z111" i="8" a="1"/>
  <c r="Z111" i="8"/>
  <c r="B112" i="8" a="1"/>
  <c r="B112" i="8"/>
  <c r="C112" i="8" a="1"/>
  <c r="C112" i="8"/>
  <c r="D112" i="8" a="1"/>
  <c r="D112" i="8"/>
  <c r="E112" i="8" a="1"/>
  <c r="E112" i="8"/>
  <c r="F112" i="8" a="1"/>
  <c r="F112" i="8"/>
  <c r="G112" i="8" a="1"/>
  <c r="G112" i="8"/>
  <c r="H112" i="8" a="1"/>
  <c r="H112" i="8"/>
  <c r="I112" i="8" a="1"/>
  <c r="I112" i="8"/>
  <c r="J112" i="8" a="1"/>
  <c r="J112" i="8"/>
  <c r="K112" i="8" a="1"/>
  <c r="K112" i="8"/>
  <c r="L112" i="8" a="1"/>
  <c r="L112" i="8"/>
  <c r="M112" i="8" a="1"/>
  <c r="M112" i="8"/>
  <c r="N112" i="8" a="1"/>
  <c r="N112" i="8"/>
  <c r="O112" i="8" a="1"/>
  <c r="O112" i="8"/>
  <c r="P112" i="8" a="1"/>
  <c r="P112" i="8"/>
  <c r="Q112" i="8" a="1"/>
  <c r="Q112" i="8"/>
  <c r="R112" i="8" a="1"/>
  <c r="R112" i="8"/>
  <c r="S112" i="8" a="1"/>
  <c r="S112" i="8"/>
  <c r="T112" i="8" a="1"/>
  <c r="T112" i="8"/>
  <c r="U112" i="8" a="1"/>
  <c r="U112" i="8"/>
  <c r="V112" i="8" a="1"/>
  <c r="V112" i="8"/>
  <c r="W112" i="8" a="1"/>
  <c r="W112" i="8"/>
  <c r="X112" i="8" a="1"/>
  <c r="X112" i="8"/>
  <c r="Y112" i="8" a="1"/>
  <c r="Y112" i="8"/>
  <c r="Z112" i="8" a="1"/>
  <c r="Z112" i="8"/>
  <c r="B113" i="8" a="1"/>
  <c r="B113" i="8"/>
  <c r="C113" i="8" a="1"/>
  <c r="C113" i="8"/>
  <c r="D113" i="8" a="1"/>
  <c r="D113" i="8"/>
  <c r="E113" i="8" a="1"/>
  <c r="E113" i="8"/>
  <c r="F113" i="8" a="1"/>
  <c r="F113" i="8"/>
  <c r="G113" i="8" a="1"/>
  <c r="G113" i="8"/>
  <c r="H113" i="8" a="1"/>
  <c r="H113" i="8"/>
  <c r="I113" i="8" a="1"/>
  <c r="I113" i="8"/>
  <c r="J113" i="8" a="1"/>
  <c r="J113" i="8"/>
  <c r="K113" i="8" a="1"/>
  <c r="K113" i="8"/>
  <c r="L113" i="8" a="1"/>
  <c r="L113" i="8"/>
  <c r="M113" i="8" a="1"/>
  <c r="M113" i="8"/>
  <c r="N113" i="8" a="1"/>
  <c r="N113" i="8"/>
  <c r="O113" i="8" a="1"/>
  <c r="O113" i="8"/>
  <c r="P113" i="8" a="1"/>
  <c r="P113" i="8"/>
  <c r="Q113" i="8" a="1"/>
  <c r="Q113" i="8"/>
  <c r="R113" i="8" a="1"/>
  <c r="R113" i="8"/>
  <c r="S113" i="8" a="1"/>
  <c r="S113" i="8"/>
  <c r="T113" i="8" a="1"/>
  <c r="T113" i="8"/>
  <c r="U113" i="8" a="1"/>
  <c r="U113" i="8"/>
  <c r="V113" i="8" a="1"/>
  <c r="V113" i="8"/>
  <c r="W113" i="8" a="1"/>
  <c r="W113" i="8"/>
  <c r="X113" i="8" a="1"/>
  <c r="X113" i="8"/>
  <c r="Y113" i="8" a="1"/>
  <c r="Y113" i="8"/>
  <c r="Z113" i="8" a="1"/>
  <c r="Z113" i="8"/>
  <c r="B114" i="8" a="1"/>
  <c r="B114" i="8"/>
  <c r="C114" i="8" a="1"/>
  <c r="C114" i="8"/>
  <c r="D114" i="8" a="1"/>
  <c r="D114" i="8"/>
  <c r="E114" i="8" a="1"/>
  <c r="E114" i="8"/>
  <c r="F114" i="8" a="1"/>
  <c r="F114" i="8"/>
  <c r="G114" i="8" a="1"/>
  <c r="G114" i="8"/>
  <c r="H114" i="8" a="1"/>
  <c r="H114" i="8"/>
  <c r="I114" i="8" a="1"/>
  <c r="I114" i="8"/>
  <c r="J114" i="8" a="1"/>
  <c r="J114" i="8"/>
  <c r="K114" i="8" a="1"/>
  <c r="K114" i="8"/>
  <c r="L114" i="8" a="1"/>
  <c r="L114" i="8"/>
  <c r="M114" i="8" a="1"/>
  <c r="M114" i="8"/>
  <c r="N114" i="8" a="1"/>
  <c r="N114" i="8"/>
  <c r="O114" i="8" a="1"/>
  <c r="O114" i="8"/>
  <c r="P114" i="8" a="1"/>
  <c r="P114" i="8"/>
  <c r="Q114" i="8" a="1"/>
  <c r="Q114" i="8"/>
  <c r="R114" i="8" a="1"/>
  <c r="R114" i="8"/>
  <c r="S114" i="8" a="1"/>
  <c r="S114" i="8"/>
  <c r="T114" i="8" a="1"/>
  <c r="T114" i="8"/>
  <c r="U114" i="8" a="1"/>
  <c r="U114" i="8"/>
  <c r="V114" i="8" a="1"/>
  <c r="V114" i="8"/>
  <c r="W114" i="8" a="1"/>
  <c r="W114" i="8"/>
  <c r="X114" i="8" a="1"/>
  <c r="X114" i="8"/>
  <c r="Y114" i="8" a="1"/>
  <c r="Y114" i="8"/>
  <c r="Z114" i="8" a="1"/>
  <c r="Z114" i="8"/>
  <c r="B115" i="8" a="1"/>
  <c r="B115" i="8"/>
  <c r="C115" i="8" a="1"/>
  <c r="C115" i="8"/>
  <c r="D115" i="8" a="1"/>
  <c r="D115" i="8"/>
  <c r="E115" i="8" a="1"/>
  <c r="E115" i="8"/>
  <c r="F115" i="8" a="1"/>
  <c r="F115" i="8"/>
  <c r="G115" i="8" a="1"/>
  <c r="G115" i="8"/>
  <c r="H115" i="8" a="1"/>
  <c r="H115" i="8"/>
  <c r="I115" i="8" a="1"/>
  <c r="I115" i="8"/>
  <c r="J115" i="8" a="1"/>
  <c r="J115" i="8"/>
  <c r="K115" i="8" a="1"/>
  <c r="K115" i="8"/>
  <c r="L115" i="8" a="1"/>
  <c r="L115" i="8"/>
  <c r="M115" i="8" a="1"/>
  <c r="M115" i="8"/>
  <c r="N115" i="8" a="1"/>
  <c r="N115" i="8"/>
  <c r="O115" i="8" a="1"/>
  <c r="O115" i="8"/>
  <c r="P115" i="8" a="1"/>
  <c r="P115" i="8"/>
  <c r="Q115" i="8" a="1"/>
  <c r="Q115" i="8"/>
  <c r="R115" i="8" a="1"/>
  <c r="R115" i="8"/>
  <c r="S115" i="8" a="1"/>
  <c r="S115" i="8"/>
  <c r="T115" i="8" a="1"/>
  <c r="T115" i="8"/>
  <c r="U115" i="8" a="1"/>
  <c r="U115" i="8"/>
  <c r="V115" i="8" a="1"/>
  <c r="V115" i="8"/>
  <c r="W115" i="8" a="1"/>
  <c r="W115" i="8"/>
  <c r="X115" i="8" a="1"/>
  <c r="X115" i="8"/>
  <c r="Y115" i="8" a="1"/>
  <c r="Y115" i="8"/>
  <c r="Z115" i="8" a="1"/>
  <c r="Z115" i="8"/>
  <c r="B116" i="8" a="1"/>
  <c r="B116" i="8"/>
  <c r="C116" i="8" a="1"/>
  <c r="C116" i="8"/>
  <c r="D116" i="8" a="1"/>
  <c r="D116" i="8"/>
  <c r="E116" i="8" a="1"/>
  <c r="E116" i="8"/>
  <c r="F116" i="8" a="1"/>
  <c r="F116" i="8"/>
  <c r="G116" i="8" a="1"/>
  <c r="G116" i="8"/>
  <c r="H116" i="8" a="1"/>
  <c r="H116" i="8"/>
  <c r="I116" i="8" a="1"/>
  <c r="I116" i="8"/>
  <c r="J116" i="8" a="1"/>
  <c r="J116" i="8"/>
  <c r="K116" i="8" a="1"/>
  <c r="K116" i="8"/>
  <c r="L116" i="8" a="1"/>
  <c r="L116" i="8"/>
  <c r="M116" i="8" a="1"/>
  <c r="M116" i="8"/>
  <c r="N116" i="8" a="1"/>
  <c r="N116" i="8"/>
  <c r="O116" i="8" a="1"/>
  <c r="O116" i="8"/>
  <c r="P116" i="8" a="1"/>
  <c r="P116" i="8"/>
  <c r="Q116" i="8" a="1"/>
  <c r="Q116" i="8"/>
  <c r="R116" i="8" a="1"/>
  <c r="R116" i="8"/>
  <c r="S116" i="8" a="1"/>
  <c r="S116" i="8"/>
  <c r="T116" i="8" a="1"/>
  <c r="T116" i="8"/>
  <c r="U116" i="8" a="1"/>
  <c r="U116" i="8"/>
  <c r="V116" i="8" a="1"/>
  <c r="V116" i="8"/>
  <c r="W116" i="8" a="1"/>
  <c r="W116" i="8"/>
  <c r="X116" i="8" a="1"/>
  <c r="X116" i="8"/>
  <c r="Y116" i="8" a="1"/>
  <c r="Y116" i="8"/>
  <c r="Z116" i="8" a="1"/>
  <c r="Z116" i="8"/>
  <c r="B117" i="8" a="1"/>
  <c r="B117" i="8"/>
  <c r="C117" i="8" a="1"/>
  <c r="C117" i="8"/>
  <c r="D117" i="8" a="1"/>
  <c r="D117" i="8"/>
  <c r="E117" i="8" a="1"/>
  <c r="E117" i="8"/>
  <c r="F117" i="8" a="1"/>
  <c r="F117" i="8"/>
  <c r="G117" i="8" a="1"/>
  <c r="G117" i="8"/>
  <c r="H117" i="8" a="1"/>
  <c r="H117" i="8"/>
  <c r="I117" i="8" a="1"/>
  <c r="I117" i="8"/>
  <c r="J117" i="8" a="1"/>
  <c r="J117" i="8"/>
  <c r="K117" i="8" a="1"/>
  <c r="K117" i="8"/>
  <c r="L117" i="8" a="1"/>
  <c r="L117" i="8"/>
  <c r="M117" i="8" a="1"/>
  <c r="M117" i="8"/>
  <c r="N117" i="8" a="1"/>
  <c r="N117" i="8"/>
  <c r="O117" i="8" a="1"/>
  <c r="O117" i="8"/>
  <c r="P117" i="8" a="1"/>
  <c r="P117" i="8"/>
  <c r="Q117" i="8" a="1"/>
  <c r="Q117" i="8"/>
  <c r="R117" i="8" a="1"/>
  <c r="R117" i="8"/>
  <c r="S117" i="8" a="1"/>
  <c r="S117" i="8"/>
  <c r="T117" i="8" a="1"/>
  <c r="T117" i="8"/>
  <c r="U117" i="8" a="1"/>
  <c r="U117" i="8"/>
  <c r="V117" i="8" a="1"/>
  <c r="V117" i="8"/>
  <c r="W117" i="8" a="1"/>
  <c r="W117" i="8"/>
  <c r="X117" i="8" a="1"/>
  <c r="X117" i="8"/>
  <c r="Y117" i="8" a="1"/>
  <c r="Y117" i="8"/>
  <c r="Z117" i="8" a="1"/>
  <c r="Z117" i="8"/>
  <c r="B118" i="8" a="1"/>
  <c r="B118" i="8"/>
  <c r="C118" i="8" a="1"/>
  <c r="C118" i="8"/>
  <c r="D118" i="8" a="1"/>
  <c r="D118" i="8"/>
  <c r="E118" i="8" a="1"/>
  <c r="E118" i="8"/>
  <c r="F118" i="8" a="1"/>
  <c r="F118" i="8"/>
  <c r="G118" i="8" a="1"/>
  <c r="G118" i="8"/>
  <c r="H118" i="8" a="1"/>
  <c r="H118" i="8"/>
  <c r="I118" i="8" a="1"/>
  <c r="I118" i="8"/>
  <c r="J118" i="8" a="1"/>
  <c r="J118" i="8"/>
  <c r="K118" i="8" a="1"/>
  <c r="K118" i="8"/>
  <c r="L118" i="8" a="1"/>
  <c r="L118" i="8"/>
  <c r="M118" i="8" a="1"/>
  <c r="M118" i="8"/>
  <c r="N118" i="8" a="1"/>
  <c r="N118" i="8"/>
  <c r="O118" i="8" a="1"/>
  <c r="O118" i="8"/>
  <c r="P118" i="8" a="1"/>
  <c r="P118" i="8"/>
  <c r="Q118" i="8" a="1"/>
  <c r="Q118" i="8"/>
  <c r="R118" i="8" a="1"/>
  <c r="R118" i="8"/>
  <c r="S118" i="8" a="1"/>
  <c r="S118" i="8"/>
  <c r="T118" i="8" a="1"/>
  <c r="T118" i="8"/>
  <c r="U118" i="8" a="1"/>
  <c r="U118" i="8"/>
  <c r="V118" i="8" a="1"/>
  <c r="V118" i="8"/>
  <c r="W118" i="8" a="1"/>
  <c r="W118" i="8"/>
  <c r="X118" i="8" a="1"/>
  <c r="X118" i="8"/>
  <c r="Y118" i="8" a="1"/>
  <c r="Y118" i="8"/>
  <c r="Z118" i="8" a="1"/>
  <c r="Z118" i="8"/>
  <c r="B119" i="8" a="1"/>
  <c r="B119" i="8"/>
  <c r="C119" i="8" a="1"/>
  <c r="C119" i="8"/>
  <c r="D119" i="8" a="1"/>
  <c r="D119" i="8"/>
  <c r="E119" i="8" a="1"/>
  <c r="E119" i="8"/>
  <c r="F119" i="8" a="1"/>
  <c r="F119" i="8"/>
  <c r="G119" i="8" a="1"/>
  <c r="G119" i="8"/>
  <c r="H119" i="8" a="1"/>
  <c r="H119" i="8"/>
  <c r="I119" i="8" a="1"/>
  <c r="I119" i="8"/>
  <c r="J119" i="8" a="1"/>
  <c r="J119" i="8"/>
  <c r="K119" i="8" a="1"/>
  <c r="K119" i="8"/>
  <c r="L119" i="8" a="1"/>
  <c r="L119" i="8"/>
  <c r="M119" i="8" a="1"/>
  <c r="M119" i="8"/>
  <c r="N119" i="8" a="1"/>
  <c r="N119" i="8"/>
  <c r="O119" i="8" a="1"/>
  <c r="O119" i="8"/>
  <c r="P119" i="8" a="1"/>
  <c r="P119" i="8"/>
  <c r="Q119" i="8" a="1"/>
  <c r="Q119" i="8"/>
  <c r="R119" i="8" a="1"/>
  <c r="R119" i="8"/>
  <c r="S119" i="8" a="1"/>
  <c r="S119" i="8"/>
  <c r="T119" i="8" a="1"/>
  <c r="T119" i="8"/>
  <c r="U119" i="8" a="1"/>
  <c r="U119" i="8"/>
  <c r="V119" i="8" a="1"/>
  <c r="V119" i="8"/>
  <c r="W119" i="8" a="1"/>
  <c r="W119" i="8"/>
  <c r="X119" i="8" a="1"/>
  <c r="X119" i="8"/>
  <c r="Y119" i="8" a="1"/>
  <c r="Y119" i="8"/>
  <c r="Z119" i="8" a="1"/>
  <c r="Z119" i="8"/>
  <c r="B120" i="8" a="1"/>
  <c r="B120" i="8"/>
  <c r="C120" i="8" a="1"/>
  <c r="C120" i="8"/>
  <c r="D120" i="8" a="1"/>
  <c r="D120" i="8"/>
  <c r="E120" i="8" a="1"/>
  <c r="E120" i="8"/>
  <c r="F120" i="8" a="1"/>
  <c r="F120" i="8"/>
  <c r="G120" i="8" a="1"/>
  <c r="G120" i="8"/>
  <c r="H120" i="8" a="1"/>
  <c r="H120" i="8"/>
  <c r="I120" i="8" a="1"/>
  <c r="I120" i="8"/>
  <c r="J120" i="8" a="1"/>
  <c r="J120" i="8"/>
  <c r="K120" i="8" a="1"/>
  <c r="K120" i="8"/>
  <c r="L120" i="8" a="1"/>
  <c r="L120" i="8"/>
  <c r="M120" i="8" a="1"/>
  <c r="M120" i="8"/>
  <c r="N120" i="8" a="1"/>
  <c r="N120" i="8"/>
  <c r="O120" i="8" a="1"/>
  <c r="O120" i="8"/>
  <c r="P120" i="8" a="1"/>
  <c r="P120" i="8"/>
  <c r="Q120" i="8" a="1"/>
  <c r="Q120" i="8"/>
  <c r="R120" i="8" a="1"/>
  <c r="R120" i="8"/>
  <c r="S120" i="8" a="1"/>
  <c r="S120" i="8"/>
  <c r="T120" i="8" a="1"/>
  <c r="T120" i="8"/>
  <c r="U120" i="8" a="1"/>
  <c r="U120" i="8"/>
  <c r="V120" i="8" a="1"/>
  <c r="V120" i="8"/>
  <c r="W120" i="8" a="1"/>
  <c r="W120" i="8"/>
  <c r="X120" i="8" a="1"/>
  <c r="X120" i="8"/>
  <c r="Y120" i="8" a="1"/>
  <c r="Y120" i="8"/>
  <c r="Z120" i="8" a="1"/>
  <c r="Z120" i="8"/>
  <c r="B121" i="8" a="1"/>
  <c r="B121" i="8"/>
  <c r="C121" i="8" a="1"/>
  <c r="C121" i="8"/>
  <c r="D121" i="8" a="1"/>
  <c r="D121" i="8"/>
  <c r="E121" i="8" a="1"/>
  <c r="E121" i="8"/>
  <c r="F121" i="8" a="1"/>
  <c r="F121" i="8"/>
  <c r="G121" i="8" a="1"/>
  <c r="G121" i="8"/>
  <c r="H121" i="8" a="1"/>
  <c r="H121" i="8"/>
  <c r="I121" i="8" a="1"/>
  <c r="I121" i="8"/>
  <c r="J121" i="8" a="1"/>
  <c r="J121" i="8"/>
  <c r="K121" i="8" a="1"/>
  <c r="K121" i="8"/>
  <c r="L121" i="8" a="1"/>
  <c r="L121" i="8"/>
  <c r="M121" i="8" a="1"/>
  <c r="M121" i="8"/>
  <c r="N121" i="8" a="1"/>
  <c r="N121" i="8"/>
  <c r="O121" i="8" a="1"/>
  <c r="O121" i="8"/>
  <c r="P121" i="8" a="1"/>
  <c r="P121" i="8"/>
  <c r="Q121" i="8" a="1"/>
  <c r="Q121" i="8"/>
  <c r="R121" i="8" a="1"/>
  <c r="R121" i="8"/>
  <c r="S121" i="8" a="1"/>
  <c r="S121" i="8"/>
  <c r="T121" i="8" a="1"/>
  <c r="T121" i="8"/>
  <c r="U121" i="8" a="1"/>
  <c r="U121" i="8"/>
  <c r="V121" i="8" a="1"/>
  <c r="V121" i="8"/>
  <c r="W121" i="8" a="1"/>
  <c r="W121" i="8"/>
  <c r="X121" i="8" a="1"/>
  <c r="X121" i="8"/>
  <c r="Y121" i="8" a="1"/>
  <c r="Y121" i="8"/>
  <c r="Z121" i="8" a="1"/>
  <c r="Z121" i="8"/>
  <c r="B122" i="8" a="1"/>
  <c r="B122" i="8"/>
  <c r="C122" i="8" a="1"/>
  <c r="C122" i="8"/>
  <c r="D122" i="8" a="1"/>
  <c r="D122" i="8"/>
  <c r="E122" i="8" a="1"/>
  <c r="E122" i="8"/>
  <c r="F122" i="8" a="1"/>
  <c r="F122" i="8"/>
  <c r="G122" i="8" a="1"/>
  <c r="G122" i="8"/>
  <c r="H122" i="8" a="1"/>
  <c r="H122" i="8"/>
  <c r="I122" i="8" a="1"/>
  <c r="I122" i="8"/>
  <c r="J122" i="8" a="1"/>
  <c r="J122" i="8"/>
  <c r="K122" i="8" a="1"/>
  <c r="K122" i="8"/>
  <c r="L122" i="8" a="1"/>
  <c r="L122" i="8"/>
  <c r="M122" i="8" a="1"/>
  <c r="M122" i="8"/>
  <c r="N122" i="8" a="1"/>
  <c r="N122" i="8"/>
  <c r="O122" i="8" a="1"/>
  <c r="O122" i="8"/>
  <c r="P122" i="8" a="1"/>
  <c r="P122" i="8"/>
  <c r="Q122" i="8" a="1"/>
  <c r="Q122" i="8"/>
  <c r="R122" i="8" a="1"/>
  <c r="R122" i="8"/>
  <c r="S122" i="8" a="1"/>
  <c r="S122" i="8"/>
  <c r="T122" i="8" a="1"/>
  <c r="T122" i="8"/>
  <c r="U122" i="8" a="1"/>
  <c r="U122" i="8"/>
  <c r="V122" i="8" a="1"/>
  <c r="V122" i="8"/>
  <c r="W122" i="8" a="1"/>
  <c r="W122" i="8"/>
  <c r="X122" i="8" a="1"/>
  <c r="X122" i="8"/>
  <c r="Y122" i="8" a="1"/>
  <c r="Y122" i="8"/>
  <c r="Z122" i="8" a="1"/>
  <c r="Z122" i="8"/>
  <c r="B123" i="8" a="1"/>
  <c r="B123" i="8"/>
  <c r="C123" i="8" a="1"/>
  <c r="C123" i="8"/>
  <c r="D123" i="8" a="1"/>
  <c r="D123" i="8"/>
  <c r="E123" i="8" a="1"/>
  <c r="E123" i="8"/>
  <c r="F123" i="8" a="1"/>
  <c r="F123" i="8"/>
  <c r="G123" i="8" a="1"/>
  <c r="G123" i="8"/>
  <c r="H123" i="8" a="1"/>
  <c r="H123" i="8"/>
  <c r="I123" i="8" a="1"/>
  <c r="I123" i="8"/>
  <c r="J123" i="8" a="1"/>
  <c r="J123" i="8"/>
  <c r="K123" i="8" a="1"/>
  <c r="K123" i="8"/>
  <c r="L123" i="8" a="1"/>
  <c r="L123" i="8"/>
  <c r="M123" i="8" a="1"/>
  <c r="M123" i="8"/>
  <c r="N123" i="8" a="1"/>
  <c r="N123" i="8"/>
  <c r="O123" i="8" a="1"/>
  <c r="O123" i="8"/>
  <c r="P123" i="8" a="1"/>
  <c r="P123" i="8"/>
  <c r="Q123" i="8" a="1"/>
  <c r="Q123" i="8"/>
  <c r="R123" i="8" a="1"/>
  <c r="R123" i="8"/>
  <c r="S123" i="8" a="1"/>
  <c r="S123" i="8"/>
  <c r="T123" i="8" a="1"/>
  <c r="T123" i="8"/>
  <c r="U123" i="8" a="1"/>
  <c r="U123" i="8"/>
  <c r="V123" i="8" a="1"/>
  <c r="V123" i="8"/>
  <c r="W123" i="8" a="1"/>
  <c r="W123" i="8"/>
  <c r="X123" i="8" a="1"/>
  <c r="X123" i="8"/>
  <c r="Y123" i="8" a="1"/>
  <c r="Y123" i="8"/>
  <c r="Z123" i="8" a="1"/>
  <c r="Z123" i="8"/>
  <c r="B124" i="8" a="1"/>
  <c r="B124" i="8"/>
  <c r="C124" i="8" a="1"/>
  <c r="C124" i="8"/>
  <c r="D124" i="8" a="1"/>
  <c r="D124" i="8"/>
  <c r="E124" i="8" a="1"/>
  <c r="E124" i="8"/>
  <c r="F124" i="8" a="1"/>
  <c r="F124" i="8"/>
  <c r="G124" i="8" a="1"/>
  <c r="G124" i="8"/>
  <c r="H124" i="8" a="1"/>
  <c r="H124" i="8"/>
  <c r="I124" i="8" a="1"/>
  <c r="I124" i="8"/>
  <c r="J124" i="8" a="1"/>
  <c r="J124" i="8"/>
  <c r="K124" i="8" a="1"/>
  <c r="K124" i="8"/>
  <c r="L124" i="8" a="1"/>
  <c r="L124" i="8"/>
  <c r="M124" i="8" a="1"/>
  <c r="M124" i="8"/>
  <c r="N124" i="8" a="1"/>
  <c r="N124" i="8"/>
  <c r="O124" i="8" a="1"/>
  <c r="O124" i="8"/>
  <c r="P124" i="8" a="1"/>
  <c r="P124" i="8"/>
  <c r="Q124" i="8" a="1"/>
  <c r="Q124" i="8"/>
  <c r="R124" i="8" a="1"/>
  <c r="R124" i="8"/>
  <c r="S124" i="8" a="1"/>
  <c r="S124" i="8"/>
  <c r="T124" i="8" a="1"/>
  <c r="T124" i="8"/>
  <c r="U124" i="8" a="1"/>
  <c r="U124" i="8"/>
  <c r="V124" i="8" a="1"/>
  <c r="V124" i="8"/>
  <c r="W124" i="8" a="1"/>
  <c r="W124" i="8"/>
  <c r="X124" i="8" a="1"/>
  <c r="X124" i="8"/>
  <c r="Y124" i="8" a="1"/>
  <c r="Y124" i="8"/>
  <c r="Z124" i="8" a="1"/>
  <c r="Z124" i="8"/>
  <c r="B125" i="8" a="1"/>
  <c r="B125" i="8"/>
  <c r="C125" i="8" a="1"/>
  <c r="C125" i="8"/>
  <c r="D125" i="8" a="1"/>
  <c r="D125" i="8"/>
  <c r="E125" i="8" a="1"/>
  <c r="E125" i="8"/>
  <c r="F125" i="8" a="1"/>
  <c r="F125" i="8"/>
  <c r="G125" i="8" a="1"/>
  <c r="G125" i="8"/>
  <c r="H125" i="8" a="1"/>
  <c r="H125" i="8"/>
  <c r="I125" i="8" a="1"/>
  <c r="I125" i="8"/>
  <c r="J125" i="8" a="1"/>
  <c r="J125" i="8"/>
  <c r="K125" i="8" a="1"/>
  <c r="K125" i="8"/>
  <c r="L125" i="8" a="1"/>
  <c r="L125" i="8"/>
  <c r="M125" i="8" a="1"/>
  <c r="M125" i="8"/>
  <c r="N125" i="8" a="1"/>
  <c r="N125" i="8"/>
  <c r="O125" i="8" a="1"/>
  <c r="O125" i="8"/>
  <c r="P125" i="8" a="1"/>
  <c r="P125" i="8"/>
  <c r="Q125" i="8" a="1"/>
  <c r="Q125" i="8"/>
  <c r="R125" i="8" a="1"/>
  <c r="R125" i="8"/>
  <c r="S125" i="8" a="1"/>
  <c r="S125" i="8"/>
  <c r="T125" i="8" a="1"/>
  <c r="T125" i="8"/>
  <c r="U125" i="8" a="1"/>
  <c r="U125" i="8"/>
  <c r="V125" i="8" a="1"/>
  <c r="V125" i="8"/>
  <c r="W125" i="8" a="1"/>
  <c r="W125" i="8"/>
  <c r="X125" i="8" a="1"/>
  <c r="X125" i="8"/>
  <c r="Y125" i="8" a="1"/>
  <c r="Y125" i="8"/>
  <c r="Z125" i="8" a="1"/>
  <c r="Z125" i="8"/>
  <c r="B126" i="8" a="1"/>
  <c r="B126" i="8"/>
  <c r="C126" i="8" a="1"/>
  <c r="C126" i="8"/>
  <c r="D126" i="8" a="1"/>
  <c r="D126" i="8"/>
  <c r="E126" i="8" a="1"/>
  <c r="E126" i="8"/>
  <c r="F126" i="8" a="1"/>
  <c r="F126" i="8"/>
  <c r="G126" i="8" a="1"/>
  <c r="G126" i="8"/>
  <c r="H126" i="8" a="1"/>
  <c r="H126" i="8"/>
  <c r="I126" i="8" a="1"/>
  <c r="I126" i="8"/>
  <c r="J126" i="8" a="1"/>
  <c r="J126" i="8"/>
  <c r="K126" i="8" a="1"/>
  <c r="K126" i="8"/>
  <c r="L126" i="8" a="1"/>
  <c r="L126" i="8"/>
  <c r="M126" i="8" a="1"/>
  <c r="M126" i="8"/>
  <c r="N126" i="8" a="1"/>
  <c r="N126" i="8"/>
  <c r="O126" i="8" a="1"/>
  <c r="O126" i="8"/>
  <c r="P126" i="8" a="1"/>
  <c r="P126" i="8"/>
  <c r="Q126" i="8" a="1"/>
  <c r="Q126" i="8"/>
  <c r="R126" i="8" a="1"/>
  <c r="R126" i="8"/>
  <c r="S126" i="8" a="1"/>
  <c r="S126" i="8"/>
  <c r="T126" i="8" a="1"/>
  <c r="T126" i="8"/>
  <c r="U126" i="8" a="1"/>
  <c r="U126" i="8"/>
  <c r="V126" i="8" a="1"/>
  <c r="V126" i="8"/>
  <c r="W126" i="8" a="1"/>
  <c r="W126" i="8"/>
  <c r="X126" i="8" a="1"/>
  <c r="X126" i="8"/>
  <c r="Y126" i="8" a="1"/>
  <c r="Y126" i="8"/>
  <c r="Z126" i="8" a="1"/>
  <c r="Z126" i="8"/>
  <c r="B127" i="8" a="1"/>
  <c r="B127" i="8"/>
  <c r="C127" i="8" a="1"/>
  <c r="C127" i="8"/>
  <c r="D127" i="8" a="1"/>
  <c r="D127" i="8"/>
  <c r="E127" i="8" a="1"/>
  <c r="E127" i="8"/>
  <c r="F127" i="8" a="1"/>
  <c r="F127" i="8"/>
  <c r="G127" i="8" a="1"/>
  <c r="G127" i="8"/>
  <c r="H127" i="8" a="1"/>
  <c r="H127" i="8"/>
  <c r="I127" i="8" a="1"/>
  <c r="I127" i="8"/>
  <c r="J127" i="8" a="1"/>
  <c r="J127" i="8"/>
  <c r="K127" i="8" a="1"/>
  <c r="K127" i="8"/>
  <c r="L127" i="8" a="1"/>
  <c r="L127" i="8"/>
  <c r="M127" i="8" a="1"/>
  <c r="M127" i="8"/>
  <c r="N127" i="8" a="1"/>
  <c r="N127" i="8"/>
  <c r="O127" i="8" a="1"/>
  <c r="O127" i="8"/>
  <c r="P127" i="8" a="1"/>
  <c r="P127" i="8"/>
  <c r="Q127" i="8" a="1"/>
  <c r="Q127" i="8"/>
  <c r="R127" i="8" a="1"/>
  <c r="R127" i="8"/>
  <c r="S127" i="8" a="1"/>
  <c r="S127" i="8"/>
  <c r="T127" i="8" a="1"/>
  <c r="T127" i="8"/>
  <c r="U127" i="8" a="1"/>
  <c r="U127" i="8"/>
  <c r="V127" i="8" a="1"/>
  <c r="V127" i="8"/>
  <c r="W127" i="8" a="1"/>
  <c r="W127" i="8"/>
  <c r="X127" i="8" a="1"/>
  <c r="X127" i="8"/>
  <c r="Y127" i="8" a="1"/>
  <c r="Y127" i="8"/>
  <c r="Z127" i="8" a="1"/>
  <c r="Z127" i="8"/>
  <c r="B128" i="8" a="1"/>
  <c r="B128" i="8"/>
  <c r="C128" i="8" a="1"/>
  <c r="C128" i="8"/>
  <c r="D128" i="8" a="1"/>
  <c r="D128" i="8"/>
  <c r="E128" i="8" a="1"/>
  <c r="E128" i="8"/>
  <c r="F128" i="8" a="1"/>
  <c r="F128" i="8"/>
  <c r="G128" i="8" a="1"/>
  <c r="G128" i="8"/>
  <c r="H128" i="8" a="1"/>
  <c r="H128" i="8"/>
  <c r="I128" i="8" a="1"/>
  <c r="I128" i="8"/>
  <c r="J128" i="8" a="1"/>
  <c r="J128" i="8"/>
  <c r="K128" i="8" a="1"/>
  <c r="K128" i="8"/>
  <c r="L128" i="8" a="1"/>
  <c r="L128" i="8"/>
  <c r="M128" i="8" a="1"/>
  <c r="M128" i="8"/>
  <c r="N128" i="8" a="1"/>
  <c r="N128" i="8"/>
  <c r="O128" i="8" a="1"/>
  <c r="O128" i="8"/>
  <c r="P128" i="8" a="1"/>
  <c r="P128" i="8"/>
  <c r="Q128" i="8" a="1"/>
  <c r="Q128" i="8"/>
  <c r="R128" i="8" a="1"/>
  <c r="R128" i="8"/>
  <c r="S128" i="8" a="1"/>
  <c r="S128" i="8"/>
  <c r="T128" i="8" a="1"/>
  <c r="T128" i="8"/>
  <c r="U128" i="8" a="1"/>
  <c r="U128" i="8"/>
  <c r="V128" i="8" a="1"/>
  <c r="V128" i="8"/>
  <c r="W128" i="8" a="1"/>
  <c r="W128" i="8"/>
  <c r="X128" i="8" a="1"/>
  <c r="X128" i="8"/>
  <c r="Y128" i="8" a="1"/>
  <c r="Y128" i="8"/>
  <c r="Z128" i="8" a="1"/>
  <c r="Z128" i="8"/>
  <c r="B129" i="8" a="1"/>
  <c r="B129" i="8"/>
  <c r="C129" i="8" a="1"/>
  <c r="C129" i="8"/>
  <c r="D129" i="8" a="1"/>
  <c r="D129" i="8"/>
  <c r="E129" i="8" a="1"/>
  <c r="E129" i="8"/>
  <c r="F129" i="8" a="1"/>
  <c r="F129" i="8"/>
  <c r="G129" i="8" a="1"/>
  <c r="G129" i="8"/>
  <c r="H129" i="8" a="1"/>
  <c r="H129" i="8"/>
  <c r="I129" i="8" a="1"/>
  <c r="I129" i="8"/>
  <c r="J129" i="8" a="1"/>
  <c r="J129" i="8"/>
  <c r="K129" i="8" a="1"/>
  <c r="K129" i="8"/>
  <c r="L129" i="8" a="1"/>
  <c r="L129" i="8"/>
  <c r="M129" i="8" a="1"/>
  <c r="M129" i="8"/>
  <c r="N129" i="8" a="1"/>
  <c r="N129" i="8"/>
  <c r="O129" i="8" a="1"/>
  <c r="O129" i="8"/>
  <c r="P129" i="8" a="1"/>
  <c r="P129" i="8"/>
  <c r="Q129" i="8" a="1"/>
  <c r="Q129" i="8"/>
  <c r="R129" i="8" a="1"/>
  <c r="R129" i="8"/>
  <c r="S129" i="8" a="1"/>
  <c r="S129" i="8"/>
  <c r="T129" i="8" a="1"/>
  <c r="T129" i="8"/>
  <c r="U129" i="8" a="1"/>
  <c r="U129" i="8"/>
  <c r="V129" i="8" a="1"/>
  <c r="V129" i="8"/>
  <c r="W129" i="8" a="1"/>
  <c r="W129" i="8"/>
  <c r="X129" i="8" a="1"/>
  <c r="X129" i="8"/>
  <c r="Y129" i="8" a="1"/>
  <c r="Y129" i="8"/>
  <c r="Z129" i="8" a="1"/>
  <c r="Z129" i="8"/>
  <c r="B130" i="8" a="1"/>
  <c r="B130" i="8"/>
  <c r="C130" i="8" a="1"/>
  <c r="C130" i="8"/>
  <c r="D130" i="8" a="1"/>
  <c r="D130" i="8"/>
  <c r="E130" i="8" a="1"/>
  <c r="E130" i="8"/>
  <c r="F130" i="8" a="1"/>
  <c r="F130" i="8"/>
  <c r="G130" i="8" a="1"/>
  <c r="G130" i="8"/>
  <c r="H130" i="8" a="1"/>
  <c r="H130" i="8"/>
  <c r="I130" i="8" a="1"/>
  <c r="I130" i="8"/>
  <c r="J130" i="8" a="1"/>
  <c r="J130" i="8"/>
  <c r="K130" i="8" a="1"/>
  <c r="K130" i="8"/>
  <c r="L130" i="8" a="1"/>
  <c r="L130" i="8"/>
  <c r="M130" i="8" a="1"/>
  <c r="M130" i="8"/>
  <c r="N130" i="8" a="1"/>
  <c r="N130" i="8"/>
  <c r="O130" i="8" a="1"/>
  <c r="O130" i="8"/>
  <c r="P130" i="8" a="1"/>
  <c r="P130" i="8"/>
  <c r="Q130" i="8" a="1"/>
  <c r="Q130" i="8"/>
  <c r="R130" i="8" a="1"/>
  <c r="R130" i="8"/>
  <c r="S130" i="8" a="1"/>
  <c r="S130" i="8"/>
  <c r="T130" i="8" a="1"/>
  <c r="T130" i="8"/>
  <c r="U130" i="8" a="1"/>
  <c r="U130" i="8"/>
  <c r="V130" i="8" a="1"/>
  <c r="V130" i="8"/>
  <c r="W130" i="8" a="1"/>
  <c r="W130" i="8"/>
  <c r="X130" i="8" a="1"/>
  <c r="X130" i="8"/>
  <c r="Y130" i="8" a="1"/>
  <c r="Y130" i="8"/>
  <c r="Z130" i="8" a="1"/>
  <c r="Z130" i="8"/>
  <c r="B131" i="8" a="1"/>
  <c r="B131" i="8"/>
  <c r="C131" i="8" a="1"/>
  <c r="C131" i="8"/>
  <c r="D131" i="8" a="1"/>
  <c r="D131" i="8"/>
  <c r="E131" i="8" a="1"/>
  <c r="E131" i="8"/>
  <c r="F131" i="8" a="1"/>
  <c r="F131" i="8"/>
  <c r="G131" i="8" a="1"/>
  <c r="G131" i="8"/>
  <c r="H131" i="8" a="1"/>
  <c r="H131" i="8"/>
  <c r="I131" i="8" a="1"/>
  <c r="I131" i="8"/>
  <c r="J131" i="8" a="1"/>
  <c r="J131" i="8"/>
  <c r="K131" i="8" a="1"/>
  <c r="K131" i="8"/>
  <c r="L131" i="8" a="1"/>
  <c r="L131" i="8"/>
  <c r="M131" i="8" a="1"/>
  <c r="M131" i="8"/>
  <c r="N131" i="8" a="1"/>
  <c r="N131" i="8"/>
  <c r="O131" i="8" a="1"/>
  <c r="O131" i="8"/>
  <c r="P131" i="8" a="1"/>
  <c r="P131" i="8"/>
  <c r="Q131" i="8" a="1"/>
  <c r="Q131" i="8"/>
  <c r="R131" i="8" a="1"/>
  <c r="R131" i="8"/>
  <c r="S131" i="8" a="1"/>
  <c r="S131" i="8"/>
  <c r="T131" i="8" a="1"/>
  <c r="T131" i="8"/>
  <c r="U131" i="8" a="1"/>
  <c r="U131" i="8"/>
  <c r="V131" i="8" a="1"/>
  <c r="V131" i="8"/>
  <c r="W131" i="8" a="1"/>
  <c r="W131" i="8"/>
  <c r="X131" i="8" a="1"/>
  <c r="X131" i="8"/>
  <c r="Y131" i="8" a="1"/>
  <c r="Y131" i="8"/>
  <c r="Z131" i="8" a="1"/>
  <c r="Z131" i="8"/>
  <c r="B132" i="8" a="1"/>
  <c r="B132" i="8"/>
  <c r="C132" i="8" a="1"/>
  <c r="C132" i="8"/>
  <c r="D132" i="8" a="1"/>
  <c r="D132" i="8"/>
  <c r="E132" i="8" a="1"/>
  <c r="E132" i="8"/>
  <c r="F132" i="8" a="1"/>
  <c r="F132" i="8"/>
  <c r="G132" i="8" a="1"/>
  <c r="G132" i="8"/>
  <c r="H132" i="8" a="1"/>
  <c r="H132" i="8"/>
  <c r="I132" i="8" a="1"/>
  <c r="I132" i="8"/>
  <c r="J132" i="8" a="1"/>
  <c r="J132" i="8"/>
  <c r="K132" i="8" a="1"/>
  <c r="K132" i="8"/>
  <c r="L132" i="8" a="1"/>
  <c r="L132" i="8"/>
  <c r="M132" i="8" a="1"/>
  <c r="M132" i="8"/>
  <c r="N132" i="8" a="1"/>
  <c r="N132" i="8"/>
  <c r="O132" i="8" a="1"/>
  <c r="O132" i="8"/>
  <c r="P132" i="8" a="1"/>
  <c r="P132" i="8"/>
  <c r="Q132" i="8" a="1"/>
  <c r="Q132" i="8"/>
  <c r="R132" i="8" a="1"/>
  <c r="R132" i="8"/>
  <c r="S132" i="8" a="1"/>
  <c r="S132" i="8"/>
  <c r="T132" i="8" a="1"/>
  <c r="T132" i="8"/>
  <c r="U132" i="8" a="1"/>
  <c r="U132" i="8"/>
  <c r="V132" i="8" a="1"/>
  <c r="V132" i="8"/>
  <c r="W132" i="8" a="1"/>
  <c r="W132" i="8"/>
  <c r="X132" i="8" a="1"/>
  <c r="X132" i="8"/>
  <c r="Y132" i="8" a="1"/>
  <c r="Y132" i="8"/>
  <c r="Z132" i="8" a="1"/>
  <c r="Z132" i="8"/>
  <c r="B133" i="8" a="1"/>
  <c r="B133" i="8"/>
  <c r="C133" i="8" a="1"/>
  <c r="C133" i="8"/>
  <c r="D133" i="8" a="1"/>
  <c r="D133" i="8"/>
  <c r="E133" i="8" a="1"/>
  <c r="E133" i="8"/>
  <c r="F133" i="8" a="1"/>
  <c r="F133" i="8"/>
  <c r="G133" i="8" a="1"/>
  <c r="G133" i="8"/>
  <c r="H133" i="8" a="1"/>
  <c r="H133" i="8"/>
  <c r="I133" i="8" a="1"/>
  <c r="I133" i="8"/>
  <c r="J133" i="8" a="1"/>
  <c r="J133" i="8"/>
  <c r="K133" i="8" a="1"/>
  <c r="K133" i="8"/>
  <c r="L133" i="8" a="1"/>
  <c r="L133" i="8"/>
  <c r="M133" i="8" a="1"/>
  <c r="M133" i="8"/>
  <c r="N133" i="8" a="1"/>
  <c r="N133" i="8"/>
  <c r="O133" i="8" a="1"/>
  <c r="O133" i="8"/>
  <c r="P133" i="8" a="1"/>
  <c r="P133" i="8"/>
  <c r="Q133" i="8" a="1"/>
  <c r="Q133" i="8"/>
  <c r="R133" i="8" a="1"/>
  <c r="R133" i="8"/>
  <c r="S133" i="8" a="1"/>
  <c r="S133" i="8"/>
  <c r="T133" i="8" a="1"/>
  <c r="T133" i="8"/>
  <c r="U133" i="8" a="1"/>
  <c r="U133" i="8"/>
  <c r="V133" i="8" a="1"/>
  <c r="V133" i="8"/>
  <c r="W133" i="8" a="1"/>
  <c r="W133" i="8"/>
  <c r="X133" i="8" a="1"/>
  <c r="X133" i="8"/>
  <c r="Y133" i="8" a="1"/>
  <c r="Y133" i="8"/>
  <c r="Z133" i="8" a="1"/>
  <c r="Z133" i="8"/>
  <c r="B134" i="8" a="1"/>
  <c r="B134" i="8"/>
  <c r="C134" i="8" a="1"/>
  <c r="C134" i="8"/>
  <c r="D134" i="8" a="1"/>
  <c r="D134" i="8"/>
  <c r="E134" i="8" a="1"/>
  <c r="E134" i="8"/>
  <c r="F134" i="8" a="1"/>
  <c r="F134" i="8"/>
  <c r="G134" i="8" a="1"/>
  <c r="G134" i="8"/>
  <c r="H134" i="8" a="1"/>
  <c r="H134" i="8"/>
  <c r="I134" i="8" a="1"/>
  <c r="I134" i="8"/>
  <c r="J134" i="8" a="1"/>
  <c r="J134" i="8"/>
  <c r="K134" i="8" a="1"/>
  <c r="K134" i="8"/>
  <c r="L134" i="8" a="1"/>
  <c r="L134" i="8"/>
  <c r="M134" i="8" a="1"/>
  <c r="M134" i="8"/>
  <c r="N134" i="8" a="1"/>
  <c r="N134" i="8"/>
  <c r="O134" i="8" a="1"/>
  <c r="O134" i="8"/>
  <c r="P134" i="8" a="1"/>
  <c r="P134" i="8"/>
  <c r="Q134" i="8" a="1"/>
  <c r="Q134" i="8"/>
  <c r="R134" i="8" a="1"/>
  <c r="R134" i="8"/>
  <c r="S134" i="8" a="1"/>
  <c r="S134" i="8"/>
  <c r="T134" i="8" a="1"/>
  <c r="T134" i="8"/>
  <c r="U134" i="8" a="1"/>
  <c r="U134" i="8"/>
  <c r="V134" i="8" a="1"/>
  <c r="V134" i="8"/>
  <c r="W134" i="8" a="1"/>
  <c r="W134" i="8"/>
  <c r="X134" i="8" a="1"/>
  <c r="X134" i="8"/>
  <c r="Y134" i="8" a="1"/>
  <c r="Y134" i="8"/>
  <c r="Z134" i="8" a="1"/>
  <c r="Z134" i="8"/>
  <c r="B135" i="8" a="1"/>
  <c r="B135" i="8"/>
  <c r="C135" i="8" a="1"/>
  <c r="C135" i="8"/>
  <c r="D135" i="8" a="1"/>
  <c r="D135" i="8"/>
  <c r="E135" i="8" a="1"/>
  <c r="E135" i="8"/>
  <c r="F135" i="8" a="1"/>
  <c r="F135" i="8"/>
  <c r="G135" i="8" a="1"/>
  <c r="G135" i="8"/>
  <c r="H135" i="8" a="1"/>
  <c r="H135" i="8"/>
  <c r="I135" i="8" a="1"/>
  <c r="I135" i="8"/>
  <c r="J135" i="8" a="1"/>
  <c r="J135" i="8"/>
  <c r="K135" i="8" a="1"/>
  <c r="K135" i="8"/>
  <c r="L135" i="8" a="1"/>
  <c r="L135" i="8"/>
  <c r="M135" i="8" a="1"/>
  <c r="M135" i="8"/>
  <c r="N135" i="8" a="1"/>
  <c r="N135" i="8"/>
  <c r="O135" i="8" a="1"/>
  <c r="O135" i="8"/>
  <c r="P135" i="8" a="1"/>
  <c r="P135" i="8"/>
  <c r="Q135" i="8" a="1"/>
  <c r="Q135" i="8"/>
  <c r="R135" i="8" a="1"/>
  <c r="R135" i="8"/>
  <c r="S135" i="8" a="1"/>
  <c r="S135" i="8"/>
  <c r="T135" i="8" a="1"/>
  <c r="T135" i="8"/>
  <c r="U135" i="8" a="1"/>
  <c r="U135" i="8"/>
  <c r="V135" i="8" a="1"/>
  <c r="V135" i="8"/>
  <c r="W135" i="8" a="1"/>
  <c r="W135" i="8"/>
  <c r="X135" i="8" a="1"/>
  <c r="X135" i="8"/>
  <c r="Y135" i="8" a="1"/>
  <c r="Y135" i="8"/>
  <c r="Z135" i="8" a="1"/>
  <c r="Z135" i="8"/>
  <c r="B136" i="8" a="1"/>
  <c r="B136" i="8"/>
  <c r="C136" i="8" a="1"/>
  <c r="C136" i="8"/>
  <c r="D136" i="8" a="1"/>
  <c r="D136" i="8"/>
  <c r="E136" i="8" a="1"/>
  <c r="E136" i="8"/>
  <c r="F136" i="8" a="1"/>
  <c r="F136" i="8"/>
  <c r="G136" i="8" a="1"/>
  <c r="G136" i="8"/>
  <c r="H136" i="8" a="1"/>
  <c r="H136" i="8"/>
  <c r="I136" i="8" a="1"/>
  <c r="I136" i="8"/>
  <c r="J136" i="8" a="1"/>
  <c r="J136" i="8"/>
  <c r="K136" i="8" a="1"/>
  <c r="K136" i="8"/>
  <c r="L136" i="8" a="1"/>
  <c r="L136" i="8"/>
  <c r="M136" i="8" a="1"/>
  <c r="M136" i="8"/>
  <c r="N136" i="8" a="1"/>
  <c r="N136" i="8"/>
  <c r="O136" i="8" a="1"/>
  <c r="O136" i="8"/>
  <c r="P136" i="8" a="1"/>
  <c r="P136" i="8"/>
  <c r="Q136" i="8" a="1"/>
  <c r="Q136" i="8"/>
  <c r="R136" i="8" a="1"/>
  <c r="R136" i="8"/>
  <c r="S136" i="8" a="1"/>
  <c r="S136" i="8"/>
  <c r="T136" i="8" a="1"/>
  <c r="T136" i="8"/>
  <c r="U136" i="8" a="1"/>
  <c r="U136" i="8"/>
  <c r="V136" i="8" a="1"/>
  <c r="V136" i="8"/>
  <c r="W136" i="8" a="1"/>
  <c r="W136" i="8"/>
  <c r="X136" i="8" a="1"/>
  <c r="X136" i="8"/>
  <c r="Y136" i="8" a="1"/>
  <c r="Y136" i="8"/>
  <c r="Z136" i="8" a="1"/>
  <c r="Z136" i="8"/>
  <c r="B137" i="8" a="1"/>
  <c r="B137" i="8"/>
  <c r="C137" i="8" a="1"/>
  <c r="C137" i="8"/>
  <c r="D137" i="8" a="1"/>
  <c r="D137" i="8"/>
  <c r="E137" i="8" a="1"/>
  <c r="E137" i="8"/>
  <c r="F137" i="8" a="1"/>
  <c r="F137" i="8"/>
  <c r="G137" i="8" a="1"/>
  <c r="G137" i="8"/>
  <c r="H137" i="8" a="1"/>
  <c r="H137" i="8"/>
  <c r="I137" i="8" a="1"/>
  <c r="I137" i="8"/>
  <c r="J137" i="8" a="1"/>
  <c r="J137" i="8"/>
  <c r="K137" i="8" a="1"/>
  <c r="K137" i="8"/>
  <c r="L137" i="8" a="1"/>
  <c r="L137" i="8"/>
  <c r="M137" i="8" a="1"/>
  <c r="M137" i="8"/>
  <c r="N137" i="8" a="1"/>
  <c r="N137" i="8"/>
  <c r="O137" i="8" a="1"/>
  <c r="O137" i="8"/>
  <c r="P137" i="8" a="1"/>
  <c r="P137" i="8"/>
  <c r="Q137" i="8" a="1"/>
  <c r="Q137" i="8"/>
  <c r="R137" i="8" a="1"/>
  <c r="R137" i="8"/>
  <c r="S137" i="8" a="1"/>
  <c r="S137" i="8"/>
  <c r="T137" i="8" a="1"/>
  <c r="T137" i="8"/>
  <c r="U137" i="8" a="1"/>
  <c r="U137" i="8"/>
  <c r="V137" i="8" a="1"/>
  <c r="V137" i="8"/>
  <c r="W137" i="8" a="1"/>
  <c r="W137" i="8"/>
  <c r="X137" i="8" a="1"/>
  <c r="X137" i="8"/>
  <c r="Y137" i="8" a="1"/>
  <c r="Y137" i="8"/>
  <c r="Z137" i="8" a="1"/>
  <c r="Z137" i="8"/>
  <c r="B138" i="8" a="1"/>
  <c r="B138" i="8"/>
  <c r="C138" i="8" a="1"/>
  <c r="C138" i="8"/>
  <c r="D138" i="8" a="1"/>
  <c r="D138" i="8"/>
  <c r="E138" i="8" a="1"/>
  <c r="E138" i="8"/>
  <c r="F138" i="8" a="1"/>
  <c r="F138" i="8"/>
  <c r="G138" i="8" a="1"/>
  <c r="G138" i="8"/>
  <c r="H138" i="8" a="1"/>
  <c r="H138" i="8"/>
  <c r="I138" i="8" a="1"/>
  <c r="I138" i="8"/>
  <c r="J138" i="8" a="1"/>
  <c r="J138" i="8"/>
  <c r="K138" i="8" a="1"/>
  <c r="K138" i="8"/>
  <c r="L138" i="8" a="1"/>
  <c r="L138" i="8"/>
  <c r="M138" i="8" a="1"/>
  <c r="M138" i="8"/>
  <c r="N138" i="8" a="1"/>
  <c r="N138" i="8"/>
  <c r="O138" i="8" a="1"/>
  <c r="O138" i="8"/>
  <c r="P138" i="8" a="1"/>
  <c r="P138" i="8"/>
  <c r="Q138" i="8" a="1"/>
  <c r="Q138" i="8"/>
  <c r="R138" i="8" a="1"/>
  <c r="R138" i="8"/>
  <c r="S138" i="8" a="1"/>
  <c r="S138" i="8"/>
  <c r="T138" i="8" a="1"/>
  <c r="T138" i="8"/>
  <c r="U138" i="8" a="1"/>
  <c r="U138" i="8"/>
  <c r="V138" i="8" a="1"/>
  <c r="V138" i="8"/>
  <c r="W138" i="8" a="1"/>
  <c r="W138" i="8"/>
  <c r="X138" i="8" a="1"/>
  <c r="X138" i="8"/>
  <c r="Y138" i="8" a="1"/>
  <c r="Y138" i="8"/>
  <c r="Z138" i="8" a="1"/>
  <c r="Z138" i="8"/>
  <c r="B139" i="8" a="1"/>
  <c r="B139" i="8"/>
  <c r="C139" i="8" a="1"/>
  <c r="C139" i="8"/>
  <c r="D139" i="8" a="1"/>
  <c r="D139" i="8"/>
  <c r="E139" i="8" a="1"/>
  <c r="E139" i="8"/>
  <c r="F139" i="8" a="1"/>
  <c r="F139" i="8"/>
  <c r="G139" i="8" a="1"/>
  <c r="G139" i="8"/>
  <c r="H139" i="8" a="1"/>
  <c r="H139" i="8"/>
  <c r="I139" i="8" a="1"/>
  <c r="I139" i="8"/>
  <c r="J139" i="8" a="1"/>
  <c r="J139" i="8"/>
  <c r="K139" i="8" a="1"/>
  <c r="K139" i="8"/>
  <c r="L139" i="8" a="1"/>
  <c r="L139" i="8"/>
  <c r="M139" i="8" a="1"/>
  <c r="M139" i="8"/>
  <c r="N139" i="8" a="1"/>
  <c r="N139" i="8"/>
  <c r="O139" i="8" a="1"/>
  <c r="O139" i="8"/>
  <c r="P139" i="8" a="1"/>
  <c r="P139" i="8"/>
  <c r="Q139" i="8" a="1"/>
  <c r="Q139" i="8"/>
  <c r="R139" i="8" a="1"/>
  <c r="R139" i="8"/>
  <c r="S139" i="8" a="1"/>
  <c r="S139" i="8"/>
  <c r="T139" i="8" a="1"/>
  <c r="T139" i="8"/>
  <c r="U139" i="8" a="1"/>
  <c r="U139" i="8"/>
  <c r="V139" i="8" a="1"/>
  <c r="V139" i="8"/>
  <c r="W139" i="8" a="1"/>
  <c r="W139" i="8"/>
  <c r="X139" i="8" a="1"/>
  <c r="X139" i="8"/>
  <c r="Y139" i="8" a="1"/>
  <c r="Y139" i="8"/>
  <c r="Z139" i="8" a="1"/>
  <c r="Z139" i="8"/>
  <c r="B140" i="8" a="1"/>
  <c r="B140" i="8"/>
  <c r="C140" i="8" a="1"/>
  <c r="C140" i="8"/>
  <c r="D140" i="8" a="1"/>
  <c r="D140" i="8"/>
  <c r="E140" i="8" a="1"/>
  <c r="E140" i="8"/>
  <c r="F140" i="8" a="1"/>
  <c r="F140" i="8"/>
  <c r="G140" i="8" a="1"/>
  <c r="G140" i="8"/>
  <c r="H140" i="8" a="1"/>
  <c r="H140" i="8"/>
  <c r="I140" i="8" a="1"/>
  <c r="I140" i="8"/>
  <c r="J140" i="8" a="1"/>
  <c r="J140" i="8"/>
  <c r="K140" i="8" a="1"/>
  <c r="K140" i="8"/>
  <c r="L140" i="8" a="1"/>
  <c r="L140" i="8"/>
  <c r="M140" i="8" a="1"/>
  <c r="M140" i="8"/>
  <c r="N140" i="8" a="1"/>
  <c r="N140" i="8"/>
  <c r="O140" i="8" a="1"/>
  <c r="O140" i="8"/>
  <c r="P140" i="8" a="1"/>
  <c r="P140" i="8"/>
  <c r="Q140" i="8" a="1"/>
  <c r="Q140" i="8"/>
  <c r="R140" i="8" a="1"/>
  <c r="R140" i="8"/>
  <c r="S140" i="8" a="1"/>
  <c r="S140" i="8"/>
  <c r="T140" i="8" a="1"/>
  <c r="T140" i="8"/>
  <c r="U140" i="8" a="1"/>
  <c r="U140" i="8"/>
  <c r="V140" i="8" a="1"/>
  <c r="V140" i="8"/>
  <c r="W140" i="8" a="1"/>
  <c r="W140" i="8"/>
  <c r="X140" i="8" a="1"/>
  <c r="X140" i="8"/>
  <c r="Y140" i="8" a="1"/>
  <c r="Y140" i="8"/>
  <c r="Z140" i="8" a="1"/>
  <c r="Z140" i="8"/>
  <c r="B141" i="8" a="1"/>
  <c r="B141" i="8"/>
  <c r="C141" i="8" a="1"/>
  <c r="C141" i="8"/>
  <c r="D141" i="8" a="1"/>
  <c r="D141" i="8"/>
  <c r="E141" i="8" a="1"/>
  <c r="E141" i="8"/>
  <c r="F141" i="8" a="1"/>
  <c r="F141" i="8"/>
  <c r="G141" i="8" a="1"/>
  <c r="G141" i="8"/>
  <c r="H141" i="8" a="1"/>
  <c r="H141" i="8"/>
  <c r="I141" i="8" a="1"/>
  <c r="I141" i="8"/>
  <c r="J141" i="8" a="1"/>
  <c r="J141" i="8"/>
  <c r="K141" i="8" a="1"/>
  <c r="K141" i="8"/>
  <c r="L141" i="8" a="1"/>
  <c r="L141" i="8"/>
  <c r="M141" i="8" a="1"/>
  <c r="M141" i="8"/>
  <c r="N141" i="8" a="1"/>
  <c r="N141" i="8"/>
  <c r="O141" i="8" a="1"/>
  <c r="O141" i="8"/>
  <c r="P141" i="8" a="1"/>
  <c r="P141" i="8"/>
  <c r="Q141" i="8" a="1"/>
  <c r="Q141" i="8"/>
  <c r="R141" i="8" a="1"/>
  <c r="R141" i="8"/>
  <c r="S141" i="8" a="1"/>
  <c r="S141" i="8"/>
  <c r="T141" i="8" a="1"/>
  <c r="T141" i="8"/>
  <c r="U141" i="8" a="1"/>
  <c r="U141" i="8"/>
  <c r="V141" i="8" a="1"/>
  <c r="V141" i="8"/>
  <c r="W141" i="8" a="1"/>
  <c r="W141" i="8"/>
  <c r="X141" i="8" a="1"/>
  <c r="X141" i="8"/>
  <c r="Y141" i="8" a="1"/>
  <c r="Y141" i="8"/>
  <c r="Z141" i="8" a="1"/>
  <c r="Z141" i="8"/>
  <c r="B142" i="8" a="1"/>
  <c r="B142" i="8"/>
  <c r="C142" i="8" a="1"/>
  <c r="C142" i="8"/>
  <c r="D142" i="8" a="1"/>
  <c r="D142" i="8"/>
  <c r="E142" i="8" a="1"/>
  <c r="E142" i="8"/>
  <c r="F142" i="8" a="1"/>
  <c r="F142" i="8"/>
  <c r="G142" i="8" a="1"/>
  <c r="G142" i="8"/>
  <c r="H142" i="8" a="1"/>
  <c r="H142" i="8"/>
  <c r="I142" i="8" a="1"/>
  <c r="I142" i="8"/>
  <c r="J142" i="8" a="1"/>
  <c r="J142" i="8"/>
  <c r="K142" i="8" a="1"/>
  <c r="K142" i="8"/>
  <c r="L142" i="8" a="1"/>
  <c r="L142" i="8"/>
  <c r="M142" i="8" a="1"/>
  <c r="M142" i="8"/>
  <c r="N142" i="8" a="1"/>
  <c r="N142" i="8"/>
  <c r="O142" i="8" a="1"/>
  <c r="O142" i="8"/>
  <c r="P142" i="8" a="1"/>
  <c r="P142" i="8"/>
  <c r="Q142" i="8" a="1"/>
  <c r="Q142" i="8"/>
  <c r="R142" i="8" a="1"/>
  <c r="R142" i="8"/>
  <c r="S142" i="8" a="1"/>
  <c r="S142" i="8"/>
  <c r="T142" i="8" a="1"/>
  <c r="T142" i="8"/>
  <c r="U142" i="8" a="1"/>
  <c r="U142" i="8"/>
  <c r="V142" i="8" a="1"/>
  <c r="V142" i="8"/>
  <c r="W142" i="8" a="1"/>
  <c r="W142" i="8"/>
  <c r="X142" i="8" a="1"/>
  <c r="X142" i="8"/>
  <c r="Y142" i="8" a="1"/>
  <c r="Y142" i="8"/>
  <c r="Z142" i="8" a="1"/>
  <c r="Z142" i="8"/>
  <c r="B143" i="8" a="1"/>
  <c r="B143" i="8"/>
  <c r="C143" i="8" a="1"/>
  <c r="C143" i="8"/>
  <c r="D143" i="8" a="1"/>
  <c r="D143" i="8"/>
  <c r="E143" i="8" a="1"/>
  <c r="E143" i="8"/>
  <c r="F143" i="8" a="1"/>
  <c r="F143" i="8"/>
  <c r="G143" i="8" a="1"/>
  <c r="G143" i="8"/>
  <c r="H143" i="8" a="1"/>
  <c r="H143" i="8"/>
  <c r="I143" i="8" a="1"/>
  <c r="I143" i="8"/>
  <c r="J143" i="8" a="1"/>
  <c r="J143" i="8"/>
  <c r="K143" i="8" a="1"/>
  <c r="K143" i="8"/>
  <c r="L143" i="8" a="1"/>
  <c r="L143" i="8"/>
  <c r="M143" i="8" a="1"/>
  <c r="M143" i="8"/>
  <c r="N143" i="8" a="1"/>
  <c r="N143" i="8"/>
  <c r="O143" i="8" a="1"/>
  <c r="O143" i="8"/>
  <c r="P143" i="8" a="1"/>
  <c r="P143" i="8"/>
  <c r="Q143" i="8" a="1"/>
  <c r="Q143" i="8"/>
  <c r="R143" i="8" a="1"/>
  <c r="R143" i="8"/>
  <c r="S143" i="8" a="1"/>
  <c r="S143" i="8"/>
  <c r="T143" i="8" a="1"/>
  <c r="T143" i="8"/>
  <c r="U143" i="8" a="1"/>
  <c r="U143" i="8"/>
  <c r="V143" i="8" a="1"/>
  <c r="V143" i="8"/>
  <c r="W143" i="8" a="1"/>
  <c r="W143" i="8"/>
  <c r="X143" i="8" a="1"/>
  <c r="X143" i="8"/>
  <c r="Y143" i="8" a="1"/>
  <c r="Y143" i="8"/>
  <c r="Z143" i="8" a="1"/>
  <c r="Z143" i="8"/>
  <c r="B144" i="8" a="1"/>
  <c r="B144" i="8"/>
  <c r="C144" i="8" a="1"/>
  <c r="C144" i="8"/>
  <c r="D144" i="8" a="1"/>
  <c r="D144" i="8"/>
  <c r="E144" i="8" a="1"/>
  <c r="E144" i="8"/>
  <c r="F144" i="8" a="1"/>
  <c r="F144" i="8"/>
  <c r="G144" i="8" a="1"/>
  <c r="G144" i="8"/>
  <c r="H144" i="8" a="1"/>
  <c r="H144" i="8"/>
  <c r="I144" i="8" a="1"/>
  <c r="I144" i="8"/>
  <c r="J144" i="8" a="1"/>
  <c r="J144" i="8"/>
  <c r="K144" i="8" a="1"/>
  <c r="K144" i="8"/>
  <c r="L144" i="8" a="1"/>
  <c r="L144" i="8"/>
  <c r="M144" i="8" a="1"/>
  <c r="M144" i="8"/>
  <c r="N144" i="8" a="1"/>
  <c r="N144" i="8"/>
  <c r="O144" i="8" a="1"/>
  <c r="O144" i="8"/>
  <c r="P144" i="8" a="1"/>
  <c r="P144" i="8"/>
  <c r="Q144" i="8" a="1"/>
  <c r="Q144" i="8"/>
  <c r="R144" i="8" a="1"/>
  <c r="R144" i="8"/>
  <c r="S144" i="8" a="1"/>
  <c r="S144" i="8"/>
  <c r="T144" i="8" a="1"/>
  <c r="T144" i="8"/>
  <c r="U144" i="8" a="1"/>
  <c r="U144" i="8"/>
  <c r="V144" i="8" a="1"/>
  <c r="V144" i="8"/>
  <c r="W144" i="8" a="1"/>
  <c r="W144" i="8"/>
  <c r="X144" i="8" a="1"/>
  <c r="X144" i="8"/>
  <c r="Y144" i="8" a="1"/>
  <c r="Y144" i="8"/>
  <c r="Z144" i="8" a="1"/>
  <c r="Z144" i="8"/>
  <c r="B145" i="8" a="1"/>
  <c r="B145" i="8"/>
  <c r="C145" i="8" a="1"/>
  <c r="C145" i="8"/>
  <c r="D145" i="8" a="1"/>
  <c r="D145" i="8"/>
  <c r="E145" i="8" a="1"/>
  <c r="E145" i="8"/>
  <c r="F145" i="8" a="1"/>
  <c r="F145" i="8"/>
  <c r="G145" i="8" a="1"/>
  <c r="G145" i="8"/>
  <c r="H145" i="8" a="1"/>
  <c r="H145" i="8"/>
  <c r="I145" i="8" a="1"/>
  <c r="I145" i="8"/>
  <c r="J145" i="8" a="1"/>
  <c r="J145" i="8"/>
  <c r="K145" i="8" a="1"/>
  <c r="K145" i="8"/>
  <c r="L145" i="8" a="1"/>
  <c r="L145" i="8"/>
  <c r="M145" i="8" a="1"/>
  <c r="M145" i="8"/>
  <c r="N145" i="8" a="1"/>
  <c r="N145" i="8"/>
  <c r="O145" i="8" a="1"/>
  <c r="O145" i="8"/>
  <c r="P145" i="8" a="1"/>
  <c r="P145" i="8"/>
  <c r="Q145" i="8" a="1"/>
  <c r="Q145" i="8"/>
  <c r="R145" i="8" a="1"/>
  <c r="R145" i="8"/>
  <c r="S145" i="8" a="1"/>
  <c r="S145" i="8"/>
  <c r="T145" i="8" a="1"/>
  <c r="T145" i="8"/>
  <c r="U145" i="8" a="1"/>
  <c r="U145" i="8"/>
  <c r="V145" i="8" a="1"/>
  <c r="V145" i="8"/>
  <c r="W145" i="8" a="1"/>
  <c r="W145" i="8"/>
  <c r="X145" i="8" a="1"/>
  <c r="X145" i="8"/>
  <c r="Y145" i="8" a="1"/>
  <c r="Y145" i="8"/>
  <c r="Z145" i="8" a="1"/>
  <c r="Z145" i="8"/>
  <c r="B146" i="8" a="1"/>
  <c r="B146" i="8"/>
  <c r="C146" i="8" a="1"/>
  <c r="C146" i="8"/>
  <c r="D146" i="8" a="1"/>
  <c r="D146" i="8"/>
  <c r="E146" i="8" a="1"/>
  <c r="E146" i="8"/>
  <c r="F146" i="8" a="1"/>
  <c r="F146" i="8"/>
  <c r="G146" i="8" a="1"/>
  <c r="G146" i="8"/>
  <c r="H146" i="8" a="1"/>
  <c r="H146" i="8"/>
  <c r="I146" i="8" a="1"/>
  <c r="I146" i="8"/>
  <c r="J146" i="8" a="1"/>
  <c r="J146" i="8"/>
  <c r="K146" i="8" a="1"/>
  <c r="K146" i="8"/>
  <c r="L146" i="8" a="1"/>
  <c r="L146" i="8"/>
  <c r="M146" i="8" a="1"/>
  <c r="M146" i="8"/>
  <c r="N146" i="8" a="1"/>
  <c r="N146" i="8"/>
  <c r="O146" i="8" a="1"/>
  <c r="O146" i="8"/>
  <c r="P146" i="8" a="1"/>
  <c r="P146" i="8"/>
  <c r="Q146" i="8" a="1"/>
  <c r="Q146" i="8"/>
  <c r="R146" i="8" a="1"/>
  <c r="R146" i="8"/>
  <c r="S146" i="8" a="1"/>
  <c r="S146" i="8"/>
  <c r="T146" i="8" a="1"/>
  <c r="T146" i="8"/>
  <c r="U146" i="8" a="1"/>
  <c r="U146" i="8"/>
  <c r="V146" i="8" a="1"/>
  <c r="V146" i="8"/>
  <c r="W146" i="8" a="1"/>
  <c r="W146" i="8"/>
  <c r="X146" i="8" a="1"/>
  <c r="X146" i="8"/>
  <c r="Y146" i="8" a="1"/>
  <c r="Y146" i="8"/>
  <c r="Z146" i="8" a="1"/>
  <c r="Z146" i="8"/>
  <c r="B147" i="8" a="1"/>
  <c r="B147" i="8"/>
  <c r="C147" i="8" a="1"/>
  <c r="C147" i="8"/>
  <c r="D147" i="8" a="1"/>
  <c r="D147" i="8"/>
  <c r="E147" i="8" a="1"/>
  <c r="E147" i="8"/>
  <c r="F147" i="8" a="1"/>
  <c r="F147" i="8"/>
  <c r="G147" i="8" a="1"/>
  <c r="G147" i="8"/>
  <c r="H147" i="8" a="1"/>
  <c r="H147" i="8"/>
  <c r="I147" i="8" a="1"/>
  <c r="I147" i="8"/>
  <c r="J147" i="8" a="1"/>
  <c r="J147" i="8"/>
  <c r="K147" i="8" a="1"/>
  <c r="K147" i="8"/>
  <c r="L147" i="8" a="1"/>
  <c r="L147" i="8"/>
  <c r="M147" i="8" a="1"/>
  <c r="M147" i="8"/>
  <c r="N147" i="8" a="1"/>
  <c r="N147" i="8"/>
  <c r="O147" i="8" a="1"/>
  <c r="O147" i="8"/>
  <c r="P147" i="8" a="1"/>
  <c r="P147" i="8"/>
  <c r="Q147" i="8" a="1"/>
  <c r="Q147" i="8"/>
  <c r="R147" i="8" a="1"/>
  <c r="R147" i="8"/>
  <c r="S147" i="8" a="1"/>
  <c r="S147" i="8"/>
  <c r="T147" i="8" a="1"/>
  <c r="T147" i="8"/>
  <c r="U147" i="8" a="1"/>
  <c r="U147" i="8"/>
  <c r="V147" i="8" a="1"/>
  <c r="V147" i="8"/>
  <c r="W147" i="8" a="1"/>
  <c r="W147" i="8"/>
  <c r="X147" i="8" a="1"/>
  <c r="X147" i="8"/>
  <c r="Y147" i="8" a="1"/>
  <c r="Y147" i="8"/>
  <c r="Z147" i="8" a="1"/>
  <c r="Z147" i="8"/>
  <c r="B148" i="8" a="1"/>
  <c r="B148" i="8"/>
  <c r="C148" i="8" a="1"/>
  <c r="C148" i="8"/>
  <c r="D148" i="8" a="1"/>
  <c r="D148" i="8"/>
  <c r="E148" i="8" a="1"/>
  <c r="E148" i="8"/>
  <c r="F148" i="8" a="1"/>
  <c r="F148" i="8"/>
  <c r="G148" i="8" a="1"/>
  <c r="G148" i="8"/>
  <c r="H148" i="8" a="1"/>
  <c r="H148" i="8"/>
  <c r="I148" i="8" a="1"/>
  <c r="I148" i="8"/>
  <c r="J148" i="8" a="1"/>
  <c r="J148" i="8"/>
  <c r="K148" i="8" a="1"/>
  <c r="K148" i="8"/>
  <c r="L148" i="8" a="1"/>
  <c r="L148" i="8"/>
  <c r="M148" i="8" a="1"/>
  <c r="M148" i="8"/>
  <c r="N148" i="8" a="1"/>
  <c r="N148" i="8"/>
  <c r="O148" i="8" a="1"/>
  <c r="O148" i="8"/>
  <c r="P148" i="8" a="1"/>
  <c r="P148" i="8"/>
  <c r="Q148" i="8" a="1"/>
  <c r="Q148" i="8"/>
  <c r="R148" i="8" a="1"/>
  <c r="R148" i="8"/>
  <c r="S148" i="8" a="1"/>
  <c r="S148" i="8"/>
  <c r="T148" i="8" a="1"/>
  <c r="T148" i="8"/>
  <c r="U148" i="8" a="1"/>
  <c r="U148" i="8"/>
  <c r="V148" i="8" a="1"/>
  <c r="V148" i="8"/>
  <c r="W148" i="8" a="1"/>
  <c r="W148" i="8"/>
  <c r="X148" i="8" a="1"/>
  <c r="X148" i="8"/>
  <c r="Y148" i="8" a="1"/>
  <c r="Y148" i="8"/>
  <c r="Z148" i="8" a="1"/>
  <c r="Z148" i="8"/>
  <c r="B149" i="8" a="1"/>
  <c r="B149" i="8"/>
  <c r="C149" i="8" a="1"/>
  <c r="C149" i="8"/>
  <c r="D149" i="8" a="1"/>
  <c r="D149" i="8"/>
  <c r="E149" i="8" a="1"/>
  <c r="E149" i="8"/>
  <c r="F149" i="8" a="1"/>
  <c r="F149" i="8"/>
  <c r="G149" i="8" a="1"/>
  <c r="G149" i="8"/>
  <c r="H149" i="8" a="1"/>
  <c r="H149" i="8"/>
  <c r="I149" i="8" a="1"/>
  <c r="I149" i="8"/>
  <c r="J149" i="8" a="1"/>
  <c r="J149" i="8"/>
  <c r="K149" i="8" a="1"/>
  <c r="K149" i="8"/>
  <c r="L149" i="8" a="1"/>
  <c r="L149" i="8"/>
  <c r="M149" i="8" a="1"/>
  <c r="M149" i="8"/>
  <c r="N149" i="8" a="1"/>
  <c r="N149" i="8"/>
  <c r="O149" i="8" a="1"/>
  <c r="O149" i="8"/>
  <c r="P149" i="8" a="1"/>
  <c r="P149" i="8"/>
  <c r="Q149" i="8" a="1"/>
  <c r="Q149" i="8"/>
  <c r="R149" i="8" a="1"/>
  <c r="R149" i="8"/>
  <c r="S149" i="8" a="1"/>
  <c r="S149" i="8"/>
  <c r="T149" i="8" a="1"/>
  <c r="T149" i="8"/>
  <c r="U149" i="8" a="1"/>
  <c r="U149" i="8"/>
  <c r="V149" i="8" a="1"/>
  <c r="V149" i="8"/>
  <c r="W149" i="8" a="1"/>
  <c r="W149" i="8"/>
  <c r="X149" i="8" a="1"/>
  <c r="X149" i="8"/>
  <c r="Y149" i="8" a="1"/>
  <c r="Y149" i="8"/>
  <c r="Z149" i="8" a="1"/>
  <c r="Z149" i="8"/>
  <c r="B150" i="8" a="1"/>
  <c r="B150" i="8"/>
  <c r="C150" i="8" a="1"/>
  <c r="C150" i="8"/>
  <c r="D150" i="8" a="1"/>
  <c r="D150" i="8"/>
  <c r="E150" i="8" a="1"/>
  <c r="E150" i="8"/>
  <c r="F150" i="8" a="1"/>
  <c r="F150" i="8"/>
  <c r="G150" i="8" a="1"/>
  <c r="G150" i="8"/>
  <c r="H150" i="8" a="1"/>
  <c r="H150" i="8"/>
  <c r="I150" i="8" a="1"/>
  <c r="I150" i="8"/>
  <c r="J150" i="8" a="1"/>
  <c r="J150" i="8"/>
  <c r="K150" i="8" a="1"/>
  <c r="K150" i="8"/>
  <c r="L150" i="8" a="1"/>
  <c r="L150" i="8"/>
  <c r="M150" i="8" a="1"/>
  <c r="M150" i="8"/>
  <c r="N150" i="8" a="1"/>
  <c r="N150" i="8"/>
  <c r="O150" i="8" a="1"/>
  <c r="O150" i="8"/>
  <c r="P150" i="8" a="1"/>
  <c r="P150" i="8"/>
  <c r="Q150" i="8" a="1"/>
  <c r="Q150" i="8"/>
  <c r="R150" i="8" a="1"/>
  <c r="R150" i="8"/>
  <c r="S150" i="8" a="1"/>
  <c r="S150" i="8"/>
  <c r="T150" i="8" a="1"/>
  <c r="T150" i="8"/>
  <c r="U150" i="8" a="1"/>
  <c r="U150" i="8"/>
  <c r="V150" i="8" a="1"/>
  <c r="V150" i="8"/>
  <c r="W150" i="8" a="1"/>
  <c r="W150" i="8"/>
  <c r="X150" i="8" a="1"/>
  <c r="X150" i="8"/>
  <c r="Y150" i="8" a="1"/>
  <c r="Y150" i="8"/>
  <c r="Z150" i="8" a="1"/>
  <c r="Z150" i="8"/>
  <c r="B151" i="8" a="1"/>
  <c r="B151" i="8"/>
  <c r="C151" i="8" a="1"/>
  <c r="C151" i="8"/>
  <c r="D151" i="8" a="1"/>
  <c r="D151" i="8"/>
  <c r="E151" i="8" a="1"/>
  <c r="E151" i="8"/>
  <c r="F151" i="8" a="1"/>
  <c r="F151" i="8"/>
  <c r="G151" i="8" a="1"/>
  <c r="G151" i="8"/>
  <c r="H151" i="8" a="1"/>
  <c r="H151" i="8"/>
  <c r="I151" i="8" a="1"/>
  <c r="I151" i="8"/>
  <c r="J151" i="8" a="1"/>
  <c r="J151" i="8"/>
  <c r="K151" i="8" a="1"/>
  <c r="K151" i="8"/>
  <c r="L151" i="8" a="1"/>
  <c r="L151" i="8"/>
  <c r="M151" i="8" a="1"/>
  <c r="M151" i="8"/>
  <c r="N151" i="8" a="1"/>
  <c r="N151" i="8"/>
  <c r="O151" i="8" a="1"/>
  <c r="O151" i="8"/>
  <c r="P151" i="8" a="1"/>
  <c r="P151" i="8"/>
  <c r="Q151" i="8" a="1"/>
  <c r="Q151" i="8"/>
  <c r="R151" i="8" a="1"/>
  <c r="R151" i="8"/>
  <c r="S151" i="8" a="1"/>
  <c r="S151" i="8"/>
  <c r="T151" i="8" a="1"/>
  <c r="T151" i="8"/>
  <c r="U151" i="8" a="1"/>
  <c r="U151" i="8"/>
  <c r="V151" i="8" a="1"/>
  <c r="V151" i="8"/>
  <c r="W151" i="8" a="1"/>
  <c r="W151" i="8"/>
  <c r="X151" i="8" a="1"/>
  <c r="X151" i="8"/>
  <c r="Y151" i="8" a="1"/>
  <c r="Y151" i="8"/>
  <c r="Z151" i="8" a="1"/>
  <c r="Z151" i="8"/>
  <c r="B152" i="8" a="1"/>
  <c r="B152" i="8"/>
  <c r="C152" i="8" a="1"/>
  <c r="C152" i="8"/>
  <c r="D152" i="8" a="1"/>
  <c r="D152" i="8"/>
  <c r="E152" i="8" a="1"/>
  <c r="E152" i="8"/>
  <c r="F152" i="8" a="1"/>
  <c r="F152" i="8"/>
  <c r="G152" i="8" a="1"/>
  <c r="G152" i="8"/>
  <c r="H152" i="8" a="1"/>
  <c r="H152" i="8"/>
  <c r="I152" i="8" a="1"/>
  <c r="I152" i="8"/>
  <c r="J152" i="8" a="1"/>
  <c r="J152" i="8"/>
  <c r="K152" i="8" a="1"/>
  <c r="K152" i="8"/>
  <c r="L152" i="8" a="1"/>
  <c r="L152" i="8"/>
  <c r="M152" i="8" a="1"/>
  <c r="M152" i="8"/>
  <c r="N152" i="8" a="1"/>
  <c r="N152" i="8"/>
  <c r="O152" i="8" a="1"/>
  <c r="O152" i="8"/>
  <c r="P152" i="8" a="1"/>
  <c r="P152" i="8"/>
  <c r="Q152" i="8" a="1"/>
  <c r="Q152" i="8"/>
  <c r="R152" i="8" a="1"/>
  <c r="R152" i="8"/>
  <c r="S152" i="8" a="1"/>
  <c r="S152" i="8"/>
  <c r="T152" i="8" a="1"/>
  <c r="T152" i="8"/>
  <c r="U152" i="8" a="1"/>
  <c r="U152" i="8"/>
  <c r="V152" i="8" a="1"/>
  <c r="V152" i="8"/>
  <c r="W152" i="8" a="1"/>
  <c r="W152" i="8"/>
  <c r="X152" i="8" a="1"/>
  <c r="X152" i="8"/>
  <c r="Y152" i="8" a="1"/>
  <c r="Y152" i="8"/>
  <c r="Z152" i="8" a="1"/>
  <c r="Z152" i="8"/>
  <c r="B153" i="8" a="1"/>
  <c r="B153" i="8"/>
  <c r="C153" i="8" a="1"/>
  <c r="C153" i="8"/>
  <c r="D153" i="8" a="1"/>
  <c r="D153" i="8"/>
  <c r="E153" i="8" a="1"/>
  <c r="E153" i="8"/>
  <c r="F153" i="8" a="1"/>
  <c r="F153" i="8"/>
  <c r="G153" i="8" a="1"/>
  <c r="G153" i="8"/>
  <c r="H153" i="8" a="1"/>
  <c r="H153" i="8"/>
  <c r="I153" i="8" a="1"/>
  <c r="I153" i="8"/>
  <c r="J153" i="8" a="1"/>
  <c r="J153" i="8"/>
  <c r="K153" i="8" a="1"/>
  <c r="K153" i="8"/>
  <c r="L153" i="8" a="1"/>
  <c r="L153" i="8"/>
  <c r="M153" i="8" a="1"/>
  <c r="M153" i="8"/>
  <c r="N153" i="8" a="1"/>
  <c r="N153" i="8"/>
  <c r="O153" i="8" a="1"/>
  <c r="O153" i="8"/>
  <c r="P153" i="8" a="1"/>
  <c r="P153" i="8"/>
  <c r="Q153" i="8" a="1"/>
  <c r="Q153" i="8"/>
  <c r="R153" i="8" a="1"/>
  <c r="R153" i="8"/>
  <c r="S153" i="8" a="1"/>
  <c r="S153" i="8"/>
  <c r="T153" i="8" a="1"/>
  <c r="T153" i="8"/>
  <c r="U153" i="8" a="1"/>
  <c r="U153" i="8"/>
  <c r="V153" i="8" a="1"/>
  <c r="V153" i="8"/>
  <c r="W153" i="8" a="1"/>
  <c r="W153" i="8"/>
  <c r="X153" i="8" a="1"/>
  <c r="X153" i="8"/>
  <c r="Y153" i="8" a="1"/>
  <c r="Y153" i="8"/>
  <c r="Z153" i="8" a="1"/>
  <c r="Z153" i="8"/>
  <c r="B154" i="8" a="1"/>
  <c r="B154" i="8"/>
  <c r="C154" i="8" a="1"/>
  <c r="C154" i="8"/>
  <c r="D154" i="8" a="1"/>
  <c r="D154" i="8"/>
  <c r="E154" i="8" a="1"/>
  <c r="E154" i="8"/>
  <c r="F154" i="8" a="1"/>
  <c r="F154" i="8"/>
  <c r="G154" i="8" a="1"/>
  <c r="G154" i="8"/>
  <c r="H154" i="8" a="1"/>
  <c r="H154" i="8"/>
  <c r="I154" i="8" a="1"/>
  <c r="I154" i="8"/>
  <c r="J154" i="8" a="1"/>
  <c r="J154" i="8"/>
  <c r="K154" i="8" a="1"/>
  <c r="K154" i="8"/>
  <c r="L154" i="8" a="1"/>
  <c r="L154" i="8"/>
  <c r="M154" i="8" a="1"/>
  <c r="M154" i="8"/>
  <c r="N154" i="8" a="1"/>
  <c r="N154" i="8"/>
  <c r="O154" i="8" a="1"/>
  <c r="O154" i="8"/>
  <c r="P154" i="8" a="1"/>
  <c r="P154" i="8"/>
  <c r="Q154" i="8" a="1"/>
  <c r="Q154" i="8"/>
  <c r="R154" i="8" a="1"/>
  <c r="R154" i="8"/>
  <c r="S154" i="8" a="1"/>
  <c r="S154" i="8"/>
  <c r="T154" i="8" a="1"/>
  <c r="T154" i="8"/>
  <c r="U154" i="8" a="1"/>
  <c r="U154" i="8"/>
  <c r="V154" i="8" a="1"/>
  <c r="V154" i="8"/>
  <c r="W154" i="8" a="1"/>
  <c r="W154" i="8"/>
  <c r="X154" i="8" a="1"/>
  <c r="X154" i="8"/>
  <c r="Y154" i="8" a="1"/>
  <c r="Y154" i="8"/>
  <c r="Z154" i="8" a="1"/>
  <c r="Z154" i="8"/>
  <c r="B155" i="8" a="1"/>
  <c r="B155" i="8"/>
  <c r="C155" i="8" a="1"/>
  <c r="C155" i="8"/>
  <c r="D155" i="8" a="1"/>
  <c r="D155" i="8"/>
  <c r="E155" i="8" a="1"/>
  <c r="E155" i="8"/>
  <c r="F155" i="8" a="1"/>
  <c r="F155" i="8"/>
  <c r="G155" i="8" a="1"/>
  <c r="G155" i="8"/>
  <c r="H155" i="8" a="1"/>
  <c r="H155" i="8"/>
  <c r="I155" i="8" a="1"/>
  <c r="I155" i="8"/>
  <c r="J155" i="8" a="1"/>
  <c r="J155" i="8"/>
  <c r="K155" i="8" a="1"/>
  <c r="K155" i="8"/>
  <c r="L155" i="8" a="1"/>
  <c r="L155" i="8"/>
  <c r="M155" i="8" a="1"/>
  <c r="M155" i="8"/>
  <c r="N155" i="8" a="1"/>
  <c r="N155" i="8"/>
  <c r="O155" i="8" a="1"/>
  <c r="O155" i="8"/>
  <c r="P155" i="8" a="1"/>
  <c r="P155" i="8"/>
  <c r="Q155" i="8" a="1"/>
  <c r="Q155" i="8"/>
  <c r="R155" i="8" a="1"/>
  <c r="R155" i="8"/>
  <c r="S155" i="8" a="1"/>
  <c r="S155" i="8"/>
  <c r="T155" i="8" a="1"/>
  <c r="T155" i="8"/>
  <c r="U155" i="8" a="1"/>
  <c r="U155" i="8"/>
  <c r="V155" i="8" a="1"/>
  <c r="V155" i="8"/>
  <c r="W155" i="8" a="1"/>
  <c r="W155" i="8"/>
  <c r="X155" i="8" a="1"/>
  <c r="X155" i="8"/>
  <c r="Y155" i="8" a="1"/>
  <c r="Y155" i="8"/>
  <c r="Z155" i="8" a="1"/>
  <c r="Z155" i="8"/>
  <c r="B156" i="8" a="1"/>
  <c r="B156" i="8"/>
  <c r="C156" i="8" a="1"/>
  <c r="C156" i="8"/>
  <c r="D156" i="8" a="1"/>
  <c r="D156" i="8"/>
  <c r="E156" i="8" a="1"/>
  <c r="E156" i="8"/>
  <c r="F156" i="8" a="1"/>
  <c r="F156" i="8"/>
  <c r="G156" i="8" a="1"/>
  <c r="G156" i="8"/>
  <c r="H156" i="8" a="1"/>
  <c r="H156" i="8"/>
  <c r="I156" i="8" a="1"/>
  <c r="I156" i="8"/>
  <c r="J156" i="8" a="1"/>
  <c r="J156" i="8"/>
  <c r="K156" i="8" a="1"/>
  <c r="K156" i="8"/>
  <c r="L156" i="8" a="1"/>
  <c r="L156" i="8"/>
  <c r="M156" i="8" a="1"/>
  <c r="M156" i="8"/>
  <c r="N156" i="8" a="1"/>
  <c r="N156" i="8"/>
  <c r="O156" i="8" a="1"/>
  <c r="O156" i="8"/>
  <c r="P156" i="8" a="1"/>
  <c r="P156" i="8"/>
  <c r="Q156" i="8" a="1"/>
  <c r="Q156" i="8"/>
  <c r="R156" i="8" a="1"/>
  <c r="R156" i="8"/>
  <c r="S156" i="8" a="1"/>
  <c r="S156" i="8"/>
  <c r="T156" i="8" a="1"/>
  <c r="T156" i="8"/>
  <c r="U156" i="8" a="1"/>
  <c r="U156" i="8"/>
  <c r="V156" i="8" a="1"/>
  <c r="V156" i="8"/>
  <c r="W156" i="8" a="1"/>
  <c r="W156" i="8"/>
  <c r="X156" i="8" a="1"/>
  <c r="X156" i="8"/>
  <c r="Y156" i="8" a="1"/>
  <c r="Y156" i="8"/>
  <c r="Z156" i="8" a="1"/>
  <c r="Z156" i="8"/>
  <c r="B157" i="8" a="1"/>
  <c r="B157" i="8"/>
  <c r="C157" i="8" a="1"/>
  <c r="C157" i="8"/>
  <c r="D157" i="8" a="1"/>
  <c r="D157" i="8"/>
  <c r="E157" i="8" a="1"/>
  <c r="E157" i="8"/>
  <c r="F157" i="8" a="1"/>
  <c r="F157" i="8"/>
  <c r="G157" i="8" a="1"/>
  <c r="G157" i="8"/>
  <c r="H157" i="8" a="1"/>
  <c r="H157" i="8"/>
  <c r="I157" i="8" a="1"/>
  <c r="I157" i="8"/>
  <c r="J157" i="8" a="1"/>
  <c r="J157" i="8"/>
  <c r="K157" i="8" a="1"/>
  <c r="K157" i="8"/>
  <c r="L157" i="8" a="1"/>
  <c r="L157" i="8"/>
  <c r="M157" i="8" a="1"/>
  <c r="M157" i="8"/>
  <c r="N157" i="8" a="1"/>
  <c r="N157" i="8"/>
  <c r="O157" i="8" a="1"/>
  <c r="O157" i="8"/>
  <c r="P157" i="8" a="1"/>
  <c r="P157" i="8"/>
  <c r="Q157" i="8" a="1"/>
  <c r="Q157" i="8"/>
  <c r="R157" i="8" a="1"/>
  <c r="R157" i="8"/>
  <c r="S157" i="8" a="1"/>
  <c r="S157" i="8"/>
  <c r="T157" i="8" a="1"/>
  <c r="T157" i="8"/>
  <c r="U157" i="8" a="1"/>
  <c r="U157" i="8"/>
  <c r="V157" i="8" a="1"/>
  <c r="V157" i="8"/>
  <c r="W157" i="8" a="1"/>
  <c r="W157" i="8"/>
  <c r="X157" i="8" a="1"/>
  <c r="X157" i="8"/>
  <c r="Y157" i="8" a="1"/>
  <c r="Y157" i="8"/>
  <c r="Z157" i="8" a="1"/>
  <c r="Z157" i="8"/>
  <c r="B158" i="8" a="1"/>
  <c r="B158" i="8"/>
  <c r="C158" i="8" a="1"/>
  <c r="C158" i="8"/>
  <c r="D158" i="8" a="1"/>
  <c r="D158" i="8"/>
  <c r="E158" i="8" a="1"/>
  <c r="E158" i="8"/>
  <c r="F158" i="8" a="1"/>
  <c r="F158" i="8"/>
  <c r="G158" i="8" a="1"/>
  <c r="G158" i="8"/>
  <c r="H158" i="8" a="1"/>
  <c r="H158" i="8"/>
  <c r="I158" i="8" a="1"/>
  <c r="I158" i="8"/>
  <c r="J158" i="8" a="1"/>
  <c r="J158" i="8"/>
  <c r="K158" i="8" a="1"/>
  <c r="K158" i="8"/>
  <c r="L158" i="8" a="1"/>
  <c r="L158" i="8"/>
  <c r="M158" i="8" a="1"/>
  <c r="M158" i="8"/>
  <c r="N158" i="8" a="1"/>
  <c r="N158" i="8"/>
  <c r="O158" i="8" a="1"/>
  <c r="O158" i="8"/>
  <c r="P158" i="8" a="1"/>
  <c r="P158" i="8"/>
  <c r="Q158" i="8" a="1"/>
  <c r="Q158" i="8"/>
  <c r="R158" i="8" a="1"/>
  <c r="R158" i="8"/>
  <c r="S158" i="8" a="1"/>
  <c r="S158" i="8"/>
  <c r="T158" i="8" a="1"/>
  <c r="T158" i="8"/>
  <c r="U158" i="8" a="1"/>
  <c r="U158" i="8"/>
  <c r="V158" i="8" a="1"/>
  <c r="V158" i="8"/>
  <c r="W158" i="8" a="1"/>
  <c r="W158" i="8"/>
  <c r="X158" i="8" a="1"/>
  <c r="X158" i="8"/>
  <c r="Y158" i="8" a="1"/>
  <c r="Y158" i="8"/>
  <c r="Z158" i="8" a="1"/>
  <c r="Z158" i="8"/>
  <c r="B159" i="8" a="1"/>
  <c r="B159" i="8"/>
  <c r="C159" i="8" a="1"/>
  <c r="C159" i="8"/>
  <c r="D159" i="8" a="1"/>
  <c r="D159" i="8"/>
  <c r="E159" i="8" a="1"/>
  <c r="E159" i="8"/>
  <c r="F159" i="8" a="1"/>
  <c r="F159" i="8"/>
  <c r="G159" i="8" a="1"/>
  <c r="G159" i="8"/>
  <c r="H159" i="8" a="1"/>
  <c r="H159" i="8"/>
  <c r="I159" i="8" a="1"/>
  <c r="I159" i="8"/>
  <c r="J159" i="8" a="1"/>
  <c r="J159" i="8"/>
  <c r="K159" i="8" a="1"/>
  <c r="K159" i="8"/>
  <c r="L159" i="8" a="1"/>
  <c r="L159" i="8"/>
  <c r="M159" i="8" a="1"/>
  <c r="M159" i="8"/>
  <c r="N159" i="8" a="1"/>
  <c r="N159" i="8"/>
  <c r="O159" i="8" a="1"/>
  <c r="O159" i="8"/>
  <c r="P159" i="8" a="1"/>
  <c r="P159" i="8"/>
  <c r="Q159" i="8" a="1"/>
  <c r="Q159" i="8"/>
  <c r="R159" i="8" a="1"/>
  <c r="R159" i="8"/>
  <c r="S159" i="8" a="1"/>
  <c r="S159" i="8"/>
  <c r="T159" i="8" a="1"/>
  <c r="T159" i="8"/>
  <c r="U159" i="8" a="1"/>
  <c r="U159" i="8"/>
  <c r="V159" i="8" a="1"/>
  <c r="V159" i="8"/>
  <c r="W159" i="8" a="1"/>
  <c r="W159" i="8"/>
  <c r="X159" i="8" a="1"/>
  <c r="X159" i="8"/>
  <c r="Y159" i="8" a="1"/>
  <c r="Y159" i="8"/>
  <c r="Z159" i="8" a="1"/>
  <c r="Z159" i="8"/>
  <c r="B160" i="8" a="1"/>
  <c r="B160" i="8"/>
  <c r="C160" i="8" a="1"/>
  <c r="C160" i="8"/>
  <c r="D160" i="8" a="1"/>
  <c r="D160" i="8"/>
  <c r="E160" i="8" a="1"/>
  <c r="E160" i="8"/>
  <c r="F160" i="8" a="1"/>
  <c r="F160" i="8"/>
  <c r="G160" i="8" a="1"/>
  <c r="G160" i="8"/>
  <c r="H160" i="8" a="1"/>
  <c r="H160" i="8"/>
  <c r="I160" i="8" a="1"/>
  <c r="I160" i="8"/>
  <c r="J160" i="8" a="1"/>
  <c r="J160" i="8"/>
  <c r="K160" i="8" a="1"/>
  <c r="K160" i="8"/>
  <c r="L160" i="8" a="1"/>
  <c r="L160" i="8"/>
  <c r="M160" i="8" a="1"/>
  <c r="M160" i="8"/>
  <c r="N160" i="8" a="1"/>
  <c r="N160" i="8"/>
  <c r="O160" i="8" a="1"/>
  <c r="O160" i="8"/>
  <c r="P160" i="8" a="1"/>
  <c r="P160" i="8"/>
  <c r="Q160" i="8" a="1"/>
  <c r="Q160" i="8"/>
  <c r="R160" i="8" a="1"/>
  <c r="R160" i="8"/>
  <c r="S160" i="8" a="1"/>
  <c r="S160" i="8"/>
  <c r="T160" i="8" a="1"/>
  <c r="T160" i="8"/>
  <c r="U160" i="8" a="1"/>
  <c r="U160" i="8"/>
  <c r="V160" i="8" a="1"/>
  <c r="V160" i="8"/>
  <c r="W160" i="8" a="1"/>
  <c r="W160" i="8"/>
  <c r="X160" i="8" a="1"/>
  <c r="X160" i="8"/>
  <c r="Y160" i="8" a="1"/>
  <c r="Y160" i="8"/>
  <c r="Z160" i="8" a="1"/>
  <c r="Z160" i="8"/>
  <c r="B161" i="8" a="1"/>
  <c r="B161" i="8"/>
  <c r="C161" i="8" a="1"/>
  <c r="C161" i="8"/>
  <c r="D161" i="8" a="1"/>
  <c r="D161" i="8"/>
  <c r="E161" i="8" a="1"/>
  <c r="E161" i="8"/>
  <c r="F161" i="8" a="1"/>
  <c r="F161" i="8"/>
  <c r="G161" i="8" a="1"/>
  <c r="G161" i="8"/>
  <c r="H161" i="8" a="1"/>
  <c r="H161" i="8"/>
  <c r="I161" i="8" a="1"/>
  <c r="I161" i="8"/>
  <c r="J161" i="8" a="1"/>
  <c r="J161" i="8"/>
  <c r="K161" i="8" a="1"/>
  <c r="K161" i="8"/>
  <c r="L161" i="8" a="1"/>
  <c r="L161" i="8"/>
  <c r="M161" i="8" a="1"/>
  <c r="M161" i="8"/>
  <c r="N161" i="8" a="1"/>
  <c r="N161" i="8"/>
  <c r="O161" i="8" a="1"/>
  <c r="O161" i="8"/>
  <c r="P161" i="8" a="1"/>
  <c r="P161" i="8"/>
  <c r="Q161" i="8" a="1"/>
  <c r="Q161" i="8"/>
  <c r="R161" i="8" a="1"/>
  <c r="R161" i="8"/>
  <c r="S161" i="8" a="1"/>
  <c r="S161" i="8"/>
  <c r="T161" i="8" a="1"/>
  <c r="T161" i="8"/>
  <c r="U161" i="8" a="1"/>
  <c r="U161" i="8"/>
  <c r="V161" i="8" a="1"/>
  <c r="V161" i="8"/>
  <c r="W161" i="8" a="1"/>
  <c r="W161" i="8"/>
  <c r="X161" i="8" a="1"/>
  <c r="X161" i="8"/>
  <c r="Y161" i="8" a="1"/>
  <c r="Y161" i="8"/>
  <c r="Z161" i="8" a="1"/>
  <c r="Z161" i="8"/>
  <c r="B162" i="8" a="1"/>
  <c r="B162" i="8"/>
  <c r="C162" i="8" a="1"/>
  <c r="C162" i="8"/>
  <c r="D162" i="8" a="1"/>
  <c r="D162" i="8"/>
  <c r="E162" i="8" a="1"/>
  <c r="E162" i="8"/>
  <c r="F162" i="8" a="1"/>
  <c r="F162" i="8"/>
  <c r="G162" i="8" a="1"/>
  <c r="G162" i="8"/>
  <c r="H162" i="8" a="1"/>
  <c r="H162" i="8"/>
  <c r="I162" i="8" a="1"/>
  <c r="I162" i="8"/>
  <c r="J162" i="8" a="1"/>
  <c r="J162" i="8"/>
  <c r="K162" i="8" a="1"/>
  <c r="K162" i="8"/>
  <c r="L162" i="8" a="1"/>
  <c r="L162" i="8"/>
  <c r="M162" i="8" a="1"/>
  <c r="M162" i="8"/>
  <c r="N162" i="8" a="1"/>
  <c r="N162" i="8"/>
  <c r="O162" i="8" a="1"/>
  <c r="O162" i="8"/>
  <c r="P162" i="8" a="1"/>
  <c r="P162" i="8"/>
  <c r="Q162" i="8" a="1"/>
  <c r="Q162" i="8"/>
  <c r="R162" i="8" a="1"/>
  <c r="R162" i="8"/>
  <c r="S162" i="8" a="1"/>
  <c r="S162" i="8"/>
  <c r="T162" i="8" a="1"/>
  <c r="T162" i="8"/>
  <c r="U162" i="8" a="1"/>
  <c r="U162" i="8"/>
  <c r="V162" i="8" a="1"/>
  <c r="V162" i="8"/>
  <c r="W162" i="8" a="1"/>
  <c r="W162" i="8"/>
  <c r="X162" i="8" a="1"/>
  <c r="X162" i="8"/>
  <c r="Y162" i="8" a="1"/>
  <c r="Y162" i="8"/>
  <c r="Z162" i="8" a="1"/>
  <c r="Z162" i="8"/>
  <c r="B163" i="8" a="1"/>
  <c r="B163" i="8"/>
  <c r="C163" i="8" a="1"/>
  <c r="C163" i="8"/>
  <c r="D163" i="8" a="1"/>
  <c r="D163" i="8"/>
  <c r="E163" i="8" a="1"/>
  <c r="E163" i="8"/>
  <c r="F163" i="8" a="1"/>
  <c r="F163" i="8"/>
  <c r="G163" i="8" a="1"/>
  <c r="G163" i="8"/>
  <c r="H163" i="8" a="1"/>
  <c r="H163" i="8"/>
  <c r="I163" i="8" a="1"/>
  <c r="I163" i="8"/>
  <c r="J163" i="8" a="1"/>
  <c r="J163" i="8"/>
  <c r="K163" i="8" a="1"/>
  <c r="K163" i="8"/>
  <c r="L163" i="8" a="1"/>
  <c r="L163" i="8"/>
  <c r="M163" i="8" a="1"/>
  <c r="M163" i="8"/>
  <c r="N163" i="8" a="1"/>
  <c r="N163" i="8"/>
  <c r="O163" i="8" a="1"/>
  <c r="O163" i="8"/>
  <c r="P163" i="8" a="1"/>
  <c r="P163" i="8"/>
  <c r="Q163" i="8" a="1"/>
  <c r="Q163" i="8"/>
  <c r="R163" i="8" a="1"/>
  <c r="R163" i="8"/>
  <c r="S163" i="8" a="1"/>
  <c r="S163" i="8"/>
  <c r="T163" i="8" a="1"/>
  <c r="T163" i="8"/>
  <c r="U163" i="8" a="1"/>
  <c r="U163" i="8"/>
  <c r="V163" i="8" a="1"/>
  <c r="V163" i="8"/>
  <c r="W163" i="8" a="1"/>
  <c r="W163" i="8"/>
  <c r="X163" i="8" a="1"/>
  <c r="X163" i="8"/>
  <c r="Y163" i="8" a="1"/>
  <c r="Y163" i="8"/>
  <c r="Z163" i="8" a="1"/>
  <c r="Z163" i="8"/>
  <c r="B164" i="8" a="1"/>
  <c r="B164" i="8"/>
  <c r="C164" i="8" a="1"/>
  <c r="C164" i="8"/>
  <c r="D164" i="8" a="1"/>
  <c r="D164" i="8"/>
  <c r="E164" i="8" a="1"/>
  <c r="E164" i="8"/>
  <c r="F164" i="8" a="1"/>
  <c r="F164" i="8"/>
  <c r="G164" i="8" a="1"/>
  <c r="G164" i="8"/>
  <c r="H164" i="8" a="1"/>
  <c r="H164" i="8"/>
  <c r="I164" i="8" a="1"/>
  <c r="I164" i="8"/>
  <c r="J164" i="8" a="1"/>
  <c r="J164" i="8"/>
  <c r="K164" i="8" a="1"/>
  <c r="K164" i="8"/>
  <c r="L164" i="8" a="1"/>
  <c r="L164" i="8"/>
  <c r="M164" i="8" a="1"/>
  <c r="M164" i="8"/>
  <c r="N164" i="8" a="1"/>
  <c r="N164" i="8"/>
  <c r="O164" i="8" a="1"/>
  <c r="O164" i="8"/>
  <c r="P164" i="8" a="1"/>
  <c r="P164" i="8"/>
  <c r="Q164" i="8" a="1"/>
  <c r="Q164" i="8"/>
  <c r="R164" i="8" a="1"/>
  <c r="R164" i="8"/>
  <c r="S164" i="8" a="1"/>
  <c r="S164" i="8"/>
  <c r="T164" i="8" a="1"/>
  <c r="T164" i="8"/>
  <c r="U164" i="8" a="1"/>
  <c r="U164" i="8"/>
  <c r="V164" i="8" a="1"/>
  <c r="V164" i="8"/>
  <c r="W164" i="8" a="1"/>
  <c r="W164" i="8"/>
  <c r="X164" i="8" a="1"/>
  <c r="X164" i="8"/>
  <c r="Y164" i="8" a="1"/>
  <c r="Y164" i="8"/>
  <c r="Z164" i="8" a="1"/>
  <c r="Z164" i="8"/>
  <c r="B165" i="8" a="1"/>
  <c r="B165" i="8"/>
  <c r="C165" i="8" a="1"/>
  <c r="C165" i="8"/>
  <c r="D165" i="8" a="1"/>
  <c r="D165" i="8"/>
  <c r="E165" i="8" a="1"/>
  <c r="E165" i="8"/>
  <c r="F165" i="8" a="1"/>
  <c r="F165" i="8"/>
  <c r="G165" i="8" a="1"/>
  <c r="G165" i="8"/>
  <c r="H165" i="8" a="1"/>
  <c r="H165" i="8"/>
  <c r="I165" i="8" a="1"/>
  <c r="I165" i="8"/>
  <c r="J165" i="8" a="1"/>
  <c r="J165" i="8"/>
  <c r="K165" i="8" a="1"/>
  <c r="K165" i="8"/>
  <c r="L165" i="8" a="1"/>
  <c r="L165" i="8"/>
  <c r="M165" i="8" a="1"/>
  <c r="M165" i="8"/>
  <c r="N165" i="8" a="1"/>
  <c r="N165" i="8"/>
  <c r="O165" i="8" a="1"/>
  <c r="O165" i="8"/>
  <c r="P165" i="8" a="1"/>
  <c r="P165" i="8"/>
  <c r="Q165" i="8" a="1"/>
  <c r="Q165" i="8"/>
  <c r="R165" i="8" a="1"/>
  <c r="R165" i="8"/>
  <c r="S165" i="8" a="1"/>
  <c r="S165" i="8"/>
  <c r="T165" i="8" a="1"/>
  <c r="T165" i="8"/>
  <c r="U165" i="8" a="1"/>
  <c r="U165" i="8"/>
  <c r="V165" i="8" a="1"/>
  <c r="V165" i="8"/>
  <c r="W165" i="8" a="1"/>
  <c r="W165" i="8"/>
  <c r="X165" i="8" a="1"/>
  <c r="X165" i="8"/>
  <c r="Y165" i="8" a="1"/>
  <c r="Y165" i="8"/>
  <c r="Z165" i="8" a="1"/>
  <c r="Z165" i="8"/>
  <c r="B166" i="8" a="1"/>
  <c r="B166" i="8"/>
  <c r="C166" i="8" a="1"/>
  <c r="C166" i="8"/>
  <c r="D166" i="8" a="1"/>
  <c r="D166" i="8"/>
  <c r="E166" i="8" a="1"/>
  <c r="E166" i="8"/>
  <c r="F166" i="8" a="1"/>
  <c r="F166" i="8"/>
  <c r="G166" i="8" a="1"/>
  <c r="G166" i="8"/>
  <c r="H166" i="8" a="1"/>
  <c r="H166" i="8"/>
  <c r="I166" i="8" a="1"/>
  <c r="I166" i="8"/>
  <c r="J166" i="8" a="1"/>
  <c r="J166" i="8"/>
  <c r="K166" i="8" a="1"/>
  <c r="K166" i="8"/>
  <c r="L166" i="8" a="1"/>
  <c r="L166" i="8"/>
  <c r="M166" i="8" a="1"/>
  <c r="M166" i="8"/>
  <c r="N166" i="8" a="1"/>
  <c r="N166" i="8"/>
  <c r="O166" i="8" a="1"/>
  <c r="O166" i="8"/>
  <c r="P166" i="8" a="1"/>
  <c r="P166" i="8"/>
  <c r="Q166" i="8" a="1"/>
  <c r="Q166" i="8"/>
  <c r="R166" i="8" a="1"/>
  <c r="R166" i="8"/>
  <c r="S166" i="8" a="1"/>
  <c r="S166" i="8"/>
  <c r="T166" i="8" a="1"/>
  <c r="T166" i="8"/>
  <c r="U166" i="8" a="1"/>
  <c r="U166" i="8"/>
  <c r="V166" i="8" a="1"/>
  <c r="V166" i="8"/>
  <c r="W166" i="8" a="1"/>
  <c r="W166" i="8"/>
  <c r="X166" i="8" a="1"/>
  <c r="X166" i="8"/>
  <c r="Y166" i="8" a="1"/>
  <c r="Y166" i="8"/>
  <c r="Z166" i="8" a="1"/>
  <c r="Z166" i="8"/>
  <c r="B167" i="8" a="1"/>
  <c r="B167" i="8"/>
  <c r="C167" i="8" a="1"/>
  <c r="C167" i="8"/>
  <c r="D167" i="8" a="1"/>
  <c r="D167" i="8"/>
  <c r="E167" i="8" a="1"/>
  <c r="E167" i="8"/>
  <c r="F167" i="8" a="1"/>
  <c r="F167" i="8"/>
  <c r="G167" i="8" a="1"/>
  <c r="G167" i="8"/>
  <c r="H167" i="8" a="1"/>
  <c r="H167" i="8"/>
  <c r="I167" i="8" a="1"/>
  <c r="I167" i="8"/>
  <c r="J167" i="8" a="1"/>
  <c r="J167" i="8"/>
  <c r="K167" i="8" a="1"/>
  <c r="K167" i="8"/>
  <c r="L167" i="8" a="1"/>
  <c r="L167" i="8"/>
  <c r="M167" i="8" a="1"/>
  <c r="M167" i="8"/>
  <c r="N167" i="8" a="1"/>
  <c r="N167" i="8"/>
  <c r="O167" i="8" a="1"/>
  <c r="O167" i="8"/>
  <c r="P167" i="8" a="1"/>
  <c r="P167" i="8"/>
  <c r="Q167" i="8" a="1"/>
  <c r="Q167" i="8"/>
  <c r="R167" i="8" a="1"/>
  <c r="R167" i="8"/>
  <c r="S167" i="8" a="1"/>
  <c r="S167" i="8"/>
  <c r="T167" i="8" a="1"/>
  <c r="T167" i="8"/>
  <c r="U167" i="8" a="1"/>
  <c r="U167" i="8"/>
  <c r="V167" i="8" a="1"/>
  <c r="V167" i="8"/>
  <c r="W167" i="8" a="1"/>
  <c r="W167" i="8"/>
  <c r="X167" i="8" a="1"/>
  <c r="X167" i="8"/>
  <c r="Y167" i="8" a="1"/>
  <c r="Y167" i="8"/>
  <c r="Z167" i="8" a="1"/>
  <c r="Z167" i="8"/>
  <c r="B168" i="8" a="1"/>
  <c r="B168" i="8"/>
  <c r="C168" i="8" a="1"/>
  <c r="C168" i="8"/>
  <c r="D168" i="8" a="1"/>
  <c r="D168" i="8"/>
  <c r="E168" i="8" a="1"/>
  <c r="E168" i="8"/>
  <c r="F168" i="8" a="1"/>
  <c r="F168" i="8"/>
  <c r="G168" i="8" a="1"/>
  <c r="G168" i="8"/>
  <c r="H168" i="8" a="1"/>
  <c r="H168" i="8"/>
  <c r="I168" i="8" a="1"/>
  <c r="I168" i="8"/>
  <c r="J168" i="8" a="1"/>
  <c r="J168" i="8"/>
  <c r="K168" i="8" a="1"/>
  <c r="K168" i="8"/>
  <c r="L168" i="8" a="1"/>
  <c r="L168" i="8"/>
  <c r="M168" i="8" a="1"/>
  <c r="M168" i="8"/>
  <c r="N168" i="8" a="1"/>
  <c r="N168" i="8"/>
  <c r="O168" i="8" a="1"/>
  <c r="O168" i="8"/>
  <c r="P168" i="8" a="1"/>
  <c r="P168" i="8"/>
  <c r="Q168" i="8" a="1"/>
  <c r="Q168" i="8"/>
  <c r="R168" i="8" a="1"/>
  <c r="R168" i="8"/>
  <c r="S168" i="8" a="1"/>
  <c r="S168" i="8"/>
  <c r="T168" i="8" a="1"/>
  <c r="T168" i="8"/>
  <c r="U168" i="8" a="1"/>
  <c r="U168" i="8"/>
  <c r="V168" i="8" a="1"/>
  <c r="V168" i="8"/>
  <c r="W168" i="8" a="1"/>
  <c r="W168" i="8"/>
  <c r="X168" i="8" a="1"/>
  <c r="X168" i="8"/>
  <c r="Y168" i="8" a="1"/>
  <c r="Y168" i="8"/>
  <c r="Z168" i="8" a="1"/>
  <c r="Z168" i="8"/>
  <c r="B169" i="8" a="1"/>
  <c r="B169" i="8"/>
  <c r="C169" i="8" a="1"/>
  <c r="C169" i="8"/>
  <c r="D169" i="8" a="1"/>
  <c r="D169" i="8"/>
  <c r="E169" i="8" a="1"/>
  <c r="E169" i="8"/>
  <c r="F169" i="8" a="1"/>
  <c r="F169" i="8"/>
  <c r="G169" i="8" a="1"/>
  <c r="G169" i="8"/>
  <c r="H169" i="8" a="1"/>
  <c r="H169" i="8"/>
  <c r="I169" i="8" a="1"/>
  <c r="I169" i="8"/>
  <c r="J169" i="8" a="1"/>
  <c r="J169" i="8"/>
  <c r="K169" i="8" a="1"/>
  <c r="K169" i="8"/>
  <c r="L169" i="8" a="1"/>
  <c r="L169" i="8"/>
  <c r="M169" i="8" a="1"/>
  <c r="M169" i="8"/>
  <c r="N169" i="8" a="1"/>
  <c r="N169" i="8"/>
  <c r="O169" i="8" a="1"/>
  <c r="O169" i="8"/>
  <c r="P169" i="8" a="1"/>
  <c r="P169" i="8"/>
  <c r="Q169" i="8" a="1"/>
  <c r="Q169" i="8"/>
  <c r="R169" i="8" a="1"/>
  <c r="R169" i="8"/>
  <c r="S169" i="8" a="1"/>
  <c r="S169" i="8"/>
  <c r="T169" i="8" a="1"/>
  <c r="T169" i="8"/>
  <c r="U169" i="8" a="1"/>
  <c r="U169" i="8"/>
  <c r="V169" i="8" a="1"/>
  <c r="V169" i="8"/>
  <c r="W169" i="8" a="1"/>
  <c r="W169" i="8"/>
  <c r="X169" i="8" a="1"/>
  <c r="X169" i="8"/>
  <c r="Y169" i="8" a="1"/>
  <c r="Y169" i="8"/>
  <c r="Z169" i="8" a="1"/>
  <c r="Z169" i="8"/>
  <c r="B170" i="8" a="1"/>
  <c r="B170" i="8"/>
  <c r="C170" i="8" a="1"/>
  <c r="C170" i="8"/>
  <c r="D170" i="8" a="1"/>
  <c r="D170" i="8"/>
  <c r="E170" i="8" a="1"/>
  <c r="E170" i="8"/>
  <c r="F170" i="8" a="1"/>
  <c r="F170" i="8"/>
  <c r="G170" i="8" a="1"/>
  <c r="G170" i="8"/>
  <c r="H170" i="8" a="1"/>
  <c r="H170" i="8"/>
  <c r="I170" i="8" a="1"/>
  <c r="I170" i="8"/>
  <c r="J170" i="8" a="1"/>
  <c r="J170" i="8"/>
  <c r="K170" i="8" a="1"/>
  <c r="K170" i="8"/>
  <c r="L170" i="8" a="1"/>
  <c r="L170" i="8"/>
  <c r="M170" i="8" a="1"/>
  <c r="M170" i="8"/>
  <c r="N170" i="8" a="1"/>
  <c r="N170" i="8"/>
  <c r="O170" i="8" a="1"/>
  <c r="O170" i="8"/>
  <c r="P170" i="8" a="1"/>
  <c r="P170" i="8"/>
  <c r="Q170" i="8" a="1"/>
  <c r="Q170" i="8"/>
  <c r="R170" i="8" a="1"/>
  <c r="R170" i="8"/>
  <c r="S170" i="8" a="1"/>
  <c r="S170" i="8"/>
  <c r="T170" i="8" a="1"/>
  <c r="T170" i="8"/>
  <c r="U170" i="8" a="1"/>
  <c r="U170" i="8"/>
  <c r="V170" i="8" a="1"/>
  <c r="V170" i="8"/>
  <c r="W170" i="8" a="1"/>
  <c r="W170" i="8"/>
  <c r="X170" i="8" a="1"/>
  <c r="X170" i="8"/>
  <c r="Y170" i="8" a="1"/>
  <c r="Y170" i="8"/>
  <c r="Z170" i="8" a="1"/>
  <c r="Z170" i="8"/>
  <c r="B171" i="8" a="1"/>
  <c r="B171" i="8"/>
  <c r="C171" i="8" a="1"/>
  <c r="C171" i="8"/>
  <c r="D171" i="8" a="1"/>
  <c r="D171" i="8"/>
  <c r="E171" i="8" a="1"/>
  <c r="E171" i="8"/>
  <c r="F171" i="8" a="1"/>
  <c r="F171" i="8"/>
  <c r="G171" i="8" a="1"/>
  <c r="G171" i="8"/>
  <c r="H171" i="8" a="1"/>
  <c r="H171" i="8"/>
  <c r="I171" i="8" a="1"/>
  <c r="I171" i="8"/>
  <c r="J171" i="8" a="1"/>
  <c r="J171" i="8"/>
  <c r="K171" i="8" a="1"/>
  <c r="K171" i="8"/>
  <c r="L171" i="8" a="1"/>
  <c r="L171" i="8"/>
  <c r="M171" i="8" a="1"/>
  <c r="M171" i="8"/>
  <c r="N171" i="8" a="1"/>
  <c r="N171" i="8"/>
  <c r="O171" i="8" a="1"/>
  <c r="O171" i="8"/>
  <c r="P171" i="8" a="1"/>
  <c r="P171" i="8"/>
  <c r="Q171" i="8" a="1"/>
  <c r="Q171" i="8"/>
  <c r="R171" i="8" a="1"/>
  <c r="R171" i="8"/>
  <c r="S171" i="8" a="1"/>
  <c r="S171" i="8"/>
  <c r="T171" i="8" a="1"/>
  <c r="T171" i="8"/>
  <c r="U171" i="8" a="1"/>
  <c r="U171" i="8"/>
  <c r="V171" i="8" a="1"/>
  <c r="V171" i="8"/>
  <c r="W171" i="8" a="1"/>
  <c r="W171" i="8"/>
  <c r="X171" i="8" a="1"/>
  <c r="X171" i="8"/>
  <c r="Y171" i="8" a="1"/>
  <c r="Y171" i="8"/>
  <c r="Z171" i="8" a="1"/>
  <c r="Z171" i="8"/>
  <c r="B172" i="8" a="1"/>
  <c r="B172" i="8"/>
  <c r="C172" i="8" a="1"/>
  <c r="C172" i="8"/>
  <c r="D172" i="8" a="1"/>
  <c r="D172" i="8"/>
  <c r="E172" i="8" a="1"/>
  <c r="E172" i="8"/>
  <c r="F172" i="8" a="1"/>
  <c r="F172" i="8"/>
  <c r="G172" i="8" a="1"/>
  <c r="G172" i="8"/>
  <c r="H172" i="8" a="1"/>
  <c r="H172" i="8"/>
  <c r="I172" i="8" a="1"/>
  <c r="I172" i="8"/>
  <c r="J172" i="8" a="1"/>
  <c r="J172" i="8"/>
  <c r="K172" i="8" a="1"/>
  <c r="K172" i="8"/>
  <c r="L172" i="8" a="1"/>
  <c r="L172" i="8"/>
  <c r="M172" i="8" a="1"/>
  <c r="M172" i="8"/>
  <c r="N172" i="8" a="1"/>
  <c r="N172" i="8"/>
  <c r="O172" i="8" a="1"/>
  <c r="O172" i="8"/>
  <c r="P172" i="8" a="1"/>
  <c r="P172" i="8"/>
  <c r="Q172" i="8" a="1"/>
  <c r="Q172" i="8"/>
  <c r="R172" i="8" a="1"/>
  <c r="R172" i="8"/>
  <c r="S172" i="8" a="1"/>
  <c r="S172" i="8"/>
  <c r="T172" i="8" a="1"/>
  <c r="T172" i="8"/>
  <c r="U172" i="8" a="1"/>
  <c r="U172" i="8"/>
  <c r="V172" i="8" a="1"/>
  <c r="V172" i="8"/>
  <c r="W172" i="8" a="1"/>
  <c r="W172" i="8"/>
  <c r="X172" i="8" a="1"/>
  <c r="X172" i="8"/>
  <c r="Y172" i="8" a="1"/>
  <c r="Y172" i="8"/>
  <c r="Z172" i="8" a="1"/>
  <c r="Z172" i="8"/>
  <c r="B173" i="8" a="1"/>
  <c r="B173" i="8"/>
  <c r="C173" i="8" a="1"/>
  <c r="C173" i="8"/>
  <c r="D173" i="8" a="1"/>
  <c r="D173" i="8"/>
  <c r="E173" i="8" a="1"/>
  <c r="E173" i="8"/>
  <c r="F173" i="8" a="1"/>
  <c r="F173" i="8"/>
  <c r="G173" i="8" a="1"/>
  <c r="G173" i="8"/>
  <c r="H173" i="8" a="1"/>
  <c r="H173" i="8"/>
  <c r="I173" i="8" a="1"/>
  <c r="I173" i="8"/>
  <c r="J173" i="8" a="1"/>
  <c r="J173" i="8"/>
  <c r="K173" i="8" a="1"/>
  <c r="K173" i="8"/>
  <c r="L173" i="8" a="1"/>
  <c r="L173" i="8"/>
  <c r="M173" i="8" a="1"/>
  <c r="M173" i="8"/>
  <c r="N173" i="8" a="1"/>
  <c r="N173" i="8"/>
  <c r="O173" i="8" a="1"/>
  <c r="O173" i="8"/>
  <c r="P173" i="8" a="1"/>
  <c r="P173" i="8"/>
  <c r="Q173" i="8" a="1"/>
  <c r="Q173" i="8"/>
  <c r="R173" i="8" a="1"/>
  <c r="R173" i="8"/>
  <c r="S173" i="8" a="1"/>
  <c r="S173" i="8"/>
  <c r="T173" i="8" a="1"/>
  <c r="T173" i="8"/>
  <c r="U173" i="8" a="1"/>
  <c r="U173" i="8"/>
  <c r="V173" i="8" a="1"/>
  <c r="V173" i="8"/>
  <c r="W173" i="8" a="1"/>
  <c r="W173" i="8"/>
  <c r="X173" i="8" a="1"/>
  <c r="X173" i="8"/>
  <c r="Y173" i="8" a="1"/>
  <c r="Y173" i="8"/>
  <c r="Z173" i="8" a="1"/>
  <c r="Z173" i="8"/>
  <c r="B174" i="8" a="1"/>
  <c r="B174" i="8"/>
  <c r="C174" i="8" a="1"/>
  <c r="C174" i="8"/>
  <c r="D174" i="8" a="1"/>
  <c r="D174" i="8"/>
  <c r="E174" i="8" a="1"/>
  <c r="E174" i="8"/>
  <c r="F174" i="8" a="1"/>
  <c r="F174" i="8"/>
  <c r="G174" i="8" a="1"/>
  <c r="G174" i="8"/>
  <c r="H174" i="8" a="1"/>
  <c r="H174" i="8"/>
  <c r="I174" i="8" a="1"/>
  <c r="I174" i="8"/>
  <c r="J174" i="8" a="1"/>
  <c r="J174" i="8"/>
  <c r="K174" i="8" a="1"/>
  <c r="K174" i="8"/>
  <c r="L174" i="8" a="1"/>
  <c r="L174" i="8"/>
  <c r="M174" i="8" a="1"/>
  <c r="M174" i="8"/>
  <c r="N174" i="8" a="1"/>
  <c r="N174" i="8"/>
  <c r="O174" i="8" a="1"/>
  <c r="O174" i="8"/>
  <c r="P174" i="8" a="1"/>
  <c r="P174" i="8"/>
  <c r="Q174" i="8" a="1"/>
  <c r="Q174" i="8"/>
  <c r="R174" i="8" a="1"/>
  <c r="R174" i="8"/>
  <c r="S174" i="8" a="1"/>
  <c r="S174" i="8"/>
  <c r="T174" i="8" a="1"/>
  <c r="T174" i="8"/>
  <c r="U174" i="8" a="1"/>
  <c r="U174" i="8"/>
  <c r="V174" i="8" a="1"/>
  <c r="V174" i="8"/>
  <c r="W174" i="8" a="1"/>
  <c r="W174" i="8"/>
  <c r="X174" i="8" a="1"/>
  <c r="X174" i="8"/>
  <c r="Y174" i="8" a="1"/>
  <c r="Y174" i="8"/>
  <c r="Z174" i="8" a="1"/>
  <c r="Z174" i="8"/>
  <c r="B175" i="8" a="1"/>
  <c r="B175" i="8"/>
  <c r="C175" i="8" a="1"/>
  <c r="C175" i="8"/>
  <c r="D175" i="8" a="1"/>
  <c r="D175" i="8"/>
  <c r="E175" i="8" a="1"/>
  <c r="E175" i="8"/>
  <c r="F175" i="8" a="1"/>
  <c r="F175" i="8"/>
  <c r="G175" i="8" a="1"/>
  <c r="G175" i="8"/>
  <c r="H175" i="8" a="1"/>
  <c r="H175" i="8"/>
  <c r="I175" i="8" a="1"/>
  <c r="I175" i="8"/>
  <c r="J175" i="8" a="1"/>
  <c r="J175" i="8"/>
  <c r="K175" i="8" a="1"/>
  <c r="K175" i="8"/>
  <c r="L175" i="8" a="1"/>
  <c r="L175" i="8"/>
  <c r="M175" i="8" a="1"/>
  <c r="M175" i="8"/>
  <c r="N175" i="8" a="1"/>
  <c r="N175" i="8"/>
  <c r="O175" i="8" a="1"/>
  <c r="O175" i="8"/>
  <c r="P175" i="8" a="1"/>
  <c r="P175" i="8"/>
  <c r="Q175" i="8" a="1"/>
  <c r="Q175" i="8"/>
  <c r="R175" i="8" a="1"/>
  <c r="R175" i="8"/>
  <c r="S175" i="8" a="1"/>
  <c r="S175" i="8"/>
  <c r="T175" i="8" a="1"/>
  <c r="T175" i="8"/>
  <c r="U175" i="8" a="1"/>
  <c r="U175" i="8"/>
  <c r="V175" i="8" a="1"/>
  <c r="V175" i="8"/>
  <c r="W175" i="8" a="1"/>
  <c r="W175" i="8"/>
  <c r="X175" i="8" a="1"/>
  <c r="X175" i="8"/>
  <c r="Y175" i="8" a="1"/>
  <c r="Y175" i="8"/>
  <c r="Z175" i="8" a="1"/>
  <c r="Z175" i="8"/>
  <c r="B176" i="8" a="1"/>
  <c r="B176" i="8"/>
  <c r="C176" i="8" a="1"/>
  <c r="C176" i="8"/>
  <c r="D176" i="8" a="1"/>
  <c r="D176" i="8"/>
  <c r="E176" i="8" a="1"/>
  <c r="E176" i="8"/>
  <c r="F176" i="8" a="1"/>
  <c r="F176" i="8"/>
  <c r="G176" i="8" a="1"/>
  <c r="G176" i="8"/>
  <c r="H176" i="8" a="1"/>
  <c r="H176" i="8"/>
  <c r="I176" i="8" a="1"/>
  <c r="I176" i="8"/>
  <c r="J176" i="8" a="1"/>
  <c r="J176" i="8"/>
  <c r="K176" i="8" a="1"/>
  <c r="K176" i="8"/>
  <c r="L176" i="8" a="1"/>
  <c r="L176" i="8"/>
  <c r="M176" i="8" a="1"/>
  <c r="M176" i="8"/>
  <c r="N176" i="8" a="1"/>
  <c r="N176" i="8"/>
  <c r="O176" i="8" a="1"/>
  <c r="O176" i="8"/>
  <c r="P176" i="8" a="1"/>
  <c r="P176" i="8"/>
  <c r="Q176" i="8" a="1"/>
  <c r="Q176" i="8"/>
  <c r="R176" i="8" a="1"/>
  <c r="R176" i="8"/>
  <c r="S176" i="8" a="1"/>
  <c r="S176" i="8"/>
  <c r="T176" i="8" a="1"/>
  <c r="T176" i="8"/>
  <c r="U176" i="8" a="1"/>
  <c r="U176" i="8"/>
  <c r="V176" i="8" a="1"/>
  <c r="V176" i="8"/>
  <c r="W176" i="8" a="1"/>
  <c r="W176" i="8"/>
  <c r="X176" i="8" a="1"/>
  <c r="X176" i="8"/>
  <c r="Y176" i="8" a="1"/>
  <c r="Y176" i="8"/>
  <c r="Z176" i="8" a="1"/>
  <c r="Z176" i="8"/>
  <c r="B177" i="8" a="1"/>
  <c r="B177" i="8"/>
  <c r="C177" i="8" a="1"/>
  <c r="C177" i="8"/>
  <c r="D177" i="8" a="1"/>
  <c r="D177" i="8"/>
  <c r="E177" i="8" a="1"/>
  <c r="E177" i="8"/>
  <c r="F177" i="8" a="1"/>
  <c r="F177" i="8"/>
  <c r="G177" i="8" a="1"/>
  <c r="G177" i="8"/>
  <c r="H177" i="8" a="1"/>
  <c r="H177" i="8"/>
  <c r="I177" i="8" a="1"/>
  <c r="I177" i="8"/>
  <c r="J177" i="8" a="1"/>
  <c r="J177" i="8"/>
  <c r="K177" i="8" a="1"/>
  <c r="K177" i="8"/>
  <c r="L177" i="8" a="1"/>
  <c r="L177" i="8"/>
  <c r="M177" i="8" a="1"/>
  <c r="M177" i="8"/>
  <c r="N177" i="8" a="1"/>
  <c r="N177" i="8"/>
  <c r="O177" i="8" a="1"/>
  <c r="O177" i="8"/>
  <c r="P177" i="8" a="1"/>
  <c r="P177" i="8"/>
  <c r="Q177" i="8" a="1"/>
  <c r="Q177" i="8"/>
  <c r="R177" i="8" a="1"/>
  <c r="R177" i="8"/>
  <c r="S177" i="8" a="1"/>
  <c r="S177" i="8"/>
  <c r="T177" i="8" a="1"/>
  <c r="T177" i="8"/>
  <c r="U177" i="8" a="1"/>
  <c r="U177" i="8"/>
  <c r="V177" i="8" a="1"/>
  <c r="V177" i="8"/>
  <c r="W177" i="8" a="1"/>
  <c r="W177" i="8"/>
  <c r="X177" i="8" a="1"/>
  <c r="X177" i="8"/>
  <c r="Y177" i="8" a="1"/>
  <c r="Y177" i="8"/>
  <c r="Z177" i="8" a="1"/>
  <c r="Z177" i="8"/>
  <c r="B178" i="8" a="1"/>
  <c r="B178" i="8"/>
  <c r="C178" i="8" a="1"/>
  <c r="C178" i="8"/>
  <c r="D178" i="8" a="1"/>
  <c r="D178" i="8"/>
  <c r="E178" i="8" a="1"/>
  <c r="E178" i="8"/>
  <c r="F178" i="8" a="1"/>
  <c r="F178" i="8"/>
  <c r="G178" i="8" a="1"/>
  <c r="G178" i="8"/>
  <c r="H178" i="8" a="1"/>
  <c r="H178" i="8"/>
  <c r="I178" i="8" a="1"/>
  <c r="I178" i="8"/>
  <c r="J178" i="8" a="1"/>
  <c r="J178" i="8"/>
  <c r="K178" i="8" a="1"/>
  <c r="K178" i="8"/>
  <c r="L178" i="8" a="1"/>
  <c r="L178" i="8"/>
  <c r="M178" i="8" a="1"/>
  <c r="M178" i="8"/>
  <c r="N178" i="8" a="1"/>
  <c r="N178" i="8"/>
  <c r="O178" i="8" a="1"/>
  <c r="O178" i="8"/>
  <c r="P178" i="8" a="1"/>
  <c r="P178" i="8"/>
  <c r="Q178" i="8" a="1"/>
  <c r="Q178" i="8"/>
  <c r="R178" i="8" a="1"/>
  <c r="R178" i="8"/>
  <c r="S178" i="8" a="1"/>
  <c r="S178" i="8"/>
  <c r="T178" i="8" a="1"/>
  <c r="T178" i="8"/>
  <c r="U178" i="8" a="1"/>
  <c r="U178" i="8"/>
  <c r="V178" i="8" a="1"/>
  <c r="V178" i="8"/>
  <c r="W178" i="8" a="1"/>
  <c r="W178" i="8"/>
  <c r="X178" i="8" a="1"/>
  <c r="X178" i="8"/>
  <c r="Y178" i="8" a="1"/>
  <c r="Y178" i="8"/>
  <c r="Z178" i="8" a="1"/>
  <c r="Z178" i="8"/>
  <c r="B179" i="8" a="1"/>
  <c r="B179" i="8"/>
  <c r="C179" i="8" a="1"/>
  <c r="C179" i="8"/>
  <c r="D179" i="8" a="1"/>
  <c r="D179" i="8"/>
  <c r="E179" i="8" a="1"/>
  <c r="E179" i="8"/>
  <c r="F179" i="8" a="1"/>
  <c r="F179" i="8"/>
  <c r="G179" i="8" a="1"/>
  <c r="G179" i="8"/>
  <c r="H179" i="8" a="1"/>
  <c r="H179" i="8"/>
  <c r="I179" i="8" a="1"/>
  <c r="I179" i="8"/>
  <c r="J179" i="8" a="1"/>
  <c r="J179" i="8"/>
  <c r="K179" i="8" a="1"/>
  <c r="K179" i="8"/>
  <c r="L179" i="8" a="1"/>
  <c r="L179" i="8"/>
  <c r="M179" i="8" a="1"/>
  <c r="M179" i="8"/>
  <c r="N179" i="8" a="1"/>
  <c r="N179" i="8"/>
  <c r="O179" i="8" a="1"/>
  <c r="O179" i="8"/>
  <c r="P179" i="8" a="1"/>
  <c r="P179" i="8"/>
  <c r="Q179" i="8" a="1"/>
  <c r="Q179" i="8"/>
  <c r="R179" i="8" a="1"/>
  <c r="R179" i="8"/>
  <c r="S179" i="8" a="1"/>
  <c r="S179" i="8"/>
  <c r="T179" i="8" a="1"/>
  <c r="T179" i="8"/>
  <c r="U179" i="8" a="1"/>
  <c r="U179" i="8"/>
  <c r="V179" i="8" a="1"/>
  <c r="V179" i="8"/>
  <c r="W179" i="8" a="1"/>
  <c r="W179" i="8"/>
  <c r="X179" i="8" a="1"/>
  <c r="X179" i="8"/>
  <c r="Y179" i="8" a="1"/>
  <c r="Y179" i="8"/>
  <c r="Z179" i="8" a="1"/>
  <c r="Z179" i="8"/>
  <c r="B180" i="8" a="1"/>
  <c r="B180" i="8"/>
  <c r="C180" i="8" a="1"/>
  <c r="C180" i="8"/>
  <c r="D180" i="8" a="1"/>
  <c r="D180" i="8"/>
  <c r="E180" i="8" a="1"/>
  <c r="E180" i="8"/>
  <c r="F180" i="8" a="1"/>
  <c r="F180" i="8"/>
  <c r="G180" i="8" a="1"/>
  <c r="G180" i="8"/>
  <c r="H180" i="8" a="1"/>
  <c r="H180" i="8"/>
  <c r="I180" i="8" a="1"/>
  <c r="I180" i="8"/>
  <c r="J180" i="8" a="1"/>
  <c r="J180" i="8"/>
  <c r="K180" i="8" a="1"/>
  <c r="K180" i="8"/>
  <c r="L180" i="8" a="1"/>
  <c r="L180" i="8"/>
  <c r="M180" i="8" a="1"/>
  <c r="M180" i="8"/>
  <c r="N180" i="8" a="1"/>
  <c r="N180" i="8"/>
  <c r="O180" i="8" a="1"/>
  <c r="O180" i="8"/>
  <c r="P180" i="8" a="1"/>
  <c r="P180" i="8"/>
  <c r="Q180" i="8" a="1"/>
  <c r="Q180" i="8"/>
  <c r="R180" i="8" a="1"/>
  <c r="R180" i="8"/>
  <c r="S180" i="8" a="1"/>
  <c r="S180" i="8"/>
  <c r="T180" i="8" a="1"/>
  <c r="T180" i="8"/>
  <c r="U180" i="8" a="1"/>
  <c r="U180" i="8"/>
  <c r="V180" i="8" a="1"/>
  <c r="V180" i="8"/>
  <c r="W180" i="8" a="1"/>
  <c r="W180" i="8"/>
  <c r="X180" i="8" a="1"/>
  <c r="X180" i="8"/>
  <c r="Y180" i="8" a="1"/>
  <c r="Y180" i="8"/>
  <c r="Z180" i="8" a="1"/>
  <c r="Z180" i="8"/>
  <c r="B181" i="8" a="1"/>
  <c r="B181" i="8"/>
  <c r="C181" i="8" a="1"/>
  <c r="C181" i="8"/>
  <c r="D181" i="8" a="1"/>
  <c r="D181" i="8"/>
  <c r="E181" i="8" a="1"/>
  <c r="E181" i="8"/>
  <c r="F181" i="8" a="1"/>
  <c r="F181" i="8"/>
  <c r="G181" i="8" a="1"/>
  <c r="G181" i="8"/>
  <c r="H181" i="8" a="1"/>
  <c r="H181" i="8"/>
  <c r="I181" i="8" a="1"/>
  <c r="I181" i="8"/>
  <c r="J181" i="8" a="1"/>
  <c r="J181" i="8"/>
  <c r="K181" i="8" a="1"/>
  <c r="K181" i="8"/>
  <c r="L181" i="8" a="1"/>
  <c r="L181" i="8"/>
  <c r="M181" i="8" a="1"/>
  <c r="M181" i="8"/>
  <c r="N181" i="8" a="1"/>
  <c r="N181" i="8"/>
  <c r="O181" i="8" a="1"/>
  <c r="O181" i="8"/>
  <c r="P181" i="8" a="1"/>
  <c r="P181" i="8"/>
  <c r="Q181" i="8" a="1"/>
  <c r="Q181" i="8"/>
  <c r="R181" i="8" a="1"/>
  <c r="R181" i="8"/>
  <c r="S181" i="8" a="1"/>
  <c r="S181" i="8"/>
  <c r="T181" i="8" a="1"/>
  <c r="T181" i="8"/>
  <c r="U181" i="8" a="1"/>
  <c r="U181" i="8"/>
  <c r="V181" i="8" a="1"/>
  <c r="V181" i="8"/>
  <c r="W181" i="8" a="1"/>
  <c r="W181" i="8"/>
  <c r="X181" i="8" a="1"/>
  <c r="X181" i="8"/>
  <c r="Y181" i="8" a="1"/>
  <c r="Y181" i="8"/>
  <c r="Z181" i="8" a="1"/>
  <c r="Z181" i="8"/>
  <c r="B182" i="8" a="1"/>
  <c r="B182" i="8"/>
  <c r="C182" i="8" a="1"/>
  <c r="C182" i="8"/>
  <c r="D182" i="8" a="1"/>
  <c r="D182" i="8"/>
  <c r="E182" i="8" a="1"/>
  <c r="E182" i="8"/>
  <c r="F182" i="8" a="1"/>
  <c r="F182" i="8"/>
  <c r="G182" i="8" a="1"/>
  <c r="G182" i="8"/>
  <c r="H182" i="8" a="1"/>
  <c r="H182" i="8"/>
  <c r="I182" i="8" a="1"/>
  <c r="I182" i="8"/>
  <c r="J182" i="8" a="1"/>
  <c r="J182" i="8"/>
  <c r="K182" i="8" a="1"/>
  <c r="K182" i="8"/>
  <c r="L182" i="8" a="1"/>
  <c r="L182" i="8"/>
  <c r="M182" i="8" a="1"/>
  <c r="M182" i="8"/>
  <c r="N182" i="8" a="1"/>
  <c r="N182" i="8"/>
  <c r="O182" i="8" a="1"/>
  <c r="O182" i="8"/>
  <c r="P182" i="8" a="1"/>
  <c r="P182" i="8"/>
  <c r="Q182" i="8" a="1"/>
  <c r="Q182" i="8"/>
  <c r="R182" i="8" a="1"/>
  <c r="R182" i="8"/>
  <c r="S182" i="8" a="1"/>
  <c r="S182" i="8"/>
  <c r="T182" i="8" a="1"/>
  <c r="T182" i="8"/>
  <c r="U182" i="8" a="1"/>
  <c r="U182" i="8"/>
  <c r="V182" i="8" a="1"/>
  <c r="V182" i="8"/>
  <c r="W182" i="8" a="1"/>
  <c r="W182" i="8"/>
  <c r="X182" i="8" a="1"/>
  <c r="X182" i="8"/>
  <c r="Y182" i="8" a="1"/>
  <c r="Y182" i="8"/>
  <c r="Z182" i="8" a="1"/>
  <c r="Z182" i="8"/>
  <c r="B183" i="8" a="1"/>
  <c r="B183" i="8"/>
  <c r="C183" i="8" a="1"/>
  <c r="C183" i="8"/>
  <c r="D183" i="8" a="1"/>
  <c r="D183" i="8"/>
  <c r="E183" i="8" a="1"/>
  <c r="E183" i="8"/>
  <c r="F183" i="8" a="1"/>
  <c r="F183" i="8"/>
  <c r="G183" i="8" a="1"/>
  <c r="G183" i="8"/>
  <c r="H183" i="8" a="1"/>
  <c r="H183" i="8"/>
  <c r="I183" i="8" a="1"/>
  <c r="I183" i="8"/>
  <c r="J183" i="8" a="1"/>
  <c r="J183" i="8"/>
  <c r="K183" i="8" a="1"/>
  <c r="K183" i="8"/>
  <c r="L183" i="8" a="1"/>
  <c r="L183" i="8"/>
  <c r="M183" i="8" a="1"/>
  <c r="M183" i="8"/>
  <c r="N183" i="8" a="1"/>
  <c r="N183" i="8"/>
  <c r="O183" i="8" a="1"/>
  <c r="O183" i="8"/>
  <c r="P183" i="8" a="1"/>
  <c r="P183" i="8"/>
  <c r="Q183" i="8" a="1"/>
  <c r="Q183" i="8"/>
  <c r="R183" i="8" a="1"/>
  <c r="R183" i="8"/>
  <c r="S183" i="8" a="1"/>
  <c r="S183" i="8"/>
  <c r="T183" i="8" a="1"/>
  <c r="T183" i="8"/>
  <c r="U183" i="8" a="1"/>
  <c r="U183" i="8"/>
  <c r="V183" i="8" a="1"/>
  <c r="V183" i="8"/>
  <c r="W183" i="8" a="1"/>
  <c r="W183" i="8"/>
  <c r="X183" i="8" a="1"/>
  <c r="X183" i="8"/>
  <c r="Y183" i="8" a="1"/>
  <c r="Y183" i="8"/>
  <c r="Z183" i="8" a="1"/>
  <c r="Z183" i="8"/>
  <c r="B184" i="8" a="1"/>
  <c r="B184" i="8"/>
  <c r="C184" i="8" a="1"/>
  <c r="C184" i="8"/>
  <c r="D184" i="8" a="1"/>
  <c r="D184" i="8"/>
  <c r="E184" i="8" a="1"/>
  <c r="E184" i="8"/>
  <c r="F184" i="8" a="1"/>
  <c r="F184" i="8"/>
  <c r="G184" i="8" a="1"/>
  <c r="G184" i="8"/>
  <c r="H184" i="8" a="1"/>
  <c r="H184" i="8"/>
  <c r="I184" i="8" a="1"/>
  <c r="I184" i="8"/>
  <c r="J184" i="8" a="1"/>
  <c r="J184" i="8"/>
  <c r="K184" i="8" a="1"/>
  <c r="K184" i="8"/>
  <c r="L184" i="8" a="1"/>
  <c r="L184" i="8"/>
  <c r="M184" i="8" a="1"/>
  <c r="M184" i="8"/>
  <c r="N184" i="8" a="1"/>
  <c r="N184" i="8"/>
  <c r="O184" i="8" a="1"/>
  <c r="O184" i="8"/>
  <c r="P184" i="8" a="1"/>
  <c r="P184" i="8"/>
  <c r="Q184" i="8" a="1"/>
  <c r="Q184" i="8"/>
  <c r="R184" i="8" a="1"/>
  <c r="R184" i="8"/>
  <c r="S184" i="8" a="1"/>
  <c r="S184" i="8"/>
  <c r="T184" i="8" a="1"/>
  <c r="T184" i="8"/>
  <c r="U184" i="8" a="1"/>
  <c r="U184" i="8"/>
  <c r="V184" i="8" a="1"/>
  <c r="V184" i="8"/>
  <c r="W184" i="8" a="1"/>
  <c r="W184" i="8"/>
  <c r="X184" i="8" a="1"/>
  <c r="X184" i="8"/>
  <c r="Y184" i="8" a="1"/>
  <c r="Y184" i="8"/>
  <c r="Z184" i="8" a="1"/>
  <c r="Z184" i="8"/>
  <c r="B185" i="8" a="1"/>
  <c r="B185" i="8"/>
  <c r="C185" i="8" a="1"/>
  <c r="C185" i="8"/>
  <c r="D185" i="8" a="1"/>
  <c r="D185" i="8"/>
  <c r="E185" i="8" a="1"/>
  <c r="E185" i="8"/>
  <c r="F185" i="8" a="1"/>
  <c r="F185" i="8"/>
  <c r="G185" i="8" a="1"/>
  <c r="G185" i="8"/>
  <c r="H185" i="8" a="1"/>
  <c r="H185" i="8"/>
  <c r="I185" i="8" a="1"/>
  <c r="I185" i="8"/>
  <c r="J185" i="8" a="1"/>
  <c r="J185" i="8"/>
  <c r="K185" i="8" a="1"/>
  <c r="K185" i="8"/>
  <c r="L185" i="8" a="1"/>
  <c r="L185" i="8"/>
  <c r="M185" i="8" a="1"/>
  <c r="M185" i="8"/>
  <c r="N185" i="8" a="1"/>
  <c r="N185" i="8"/>
  <c r="O185" i="8" a="1"/>
  <c r="O185" i="8"/>
  <c r="P185" i="8" a="1"/>
  <c r="P185" i="8"/>
  <c r="Q185" i="8" a="1"/>
  <c r="Q185" i="8"/>
  <c r="R185" i="8" a="1"/>
  <c r="R185" i="8"/>
  <c r="S185" i="8" a="1"/>
  <c r="S185" i="8"/>
  <c r="T185" i="8" a="1"/>
  <c r="T185" i="8"/>
  <c r="U185" i="8" a="1"/>
  <c r="U185" i="8"/>
  <c r="V185" i="8" a="1"/>
  <c r="V185" i="8"/>
  <c r="W185" i="8" a="1"/>
  <c r="W185" i="8"/>
  <c r="X185" i="8" a="1"/>
  <c r="X185" i="8"/>
  <c r="Y185" i="8" a="1"/>
  <c r="Y185" i="8"/>
  <c r="Z185" i="8" a="1"/>
  <c r="Z185" i="8"/>
  <c r="B186" i="8" a="1"/>
  <c r="B186" i="8"/>
  <c r="C186" i="8" a="1"/>
  <c r="C186" i="8"/>
  <c r="D186" i="8" a="1"/>
  <c r="D186" i="8"/>
  <c r="E186" i="8" a="1"/>
  <c r="E186" i="8"/>
  <c r="F186" i="8" a="1"/>
  <c r="F186" i="8"/>
  <c r="G186" i="8" a="1"/>
  <c r="G186" i="8"/>
  <c r="H186" i="8" a="1"/>
  <c r="H186" i="8"/>
  <c r="I186" i="8" a="1"/>
  <c r="I186" i="8"/>
  <c r="J186" i="8" a="1"/>
  <c r="J186" i="8"/>
  <c r="K186" i="8" a="1"/>
  <c r="K186" i="8"/>
  <c r="L186" i="8" a="1"/>
  <c r="L186" i="8"/>
  <c r="M186" i="8" a="1"/>
  <c r="M186" i="8"/>
  <c r="N186" i="8" a="1"/>
  <c r="N186" i="8"/>
  <c r="O186" i="8" a="1"/>
  <c r="O186" i="8"/>
  <c r="P186" i="8" a="1"/>
  <c r="P186" i="8"/>
  <c r="Q186" i="8" a="1"/>
  <c r="Q186" i="8"/>
  <c r="R186" i="8" a="1"/>
  <c r="R186" i="8"/>
  <c r="S186" i="8" a="1"/>
  <c r="S186" i="8"/>
  <c r="T186" i="8" a="1"/>
  <c r="T186" i="8"/>
  <c r="U186" i="8" a="1"/>
  <c r="U186" i="8"/>
  <c r="V186" i="8" a="1"/>
  <c r="V186" i="8"/>
  <c r="W186" i="8" a="1"/>
  <c r="W186" i="8"/>
  <c r="X186" i="8" a="1"/>
  <c r="X186" i="8"/>
  <c r="Y186" i="8" a="1"/>
  <c r="Y186" i="8"/>
  <c r="Z186" i="8" a="1"/>
  <c r="Z186" i="8"/>
  <c r="B187" i="8" a="1"/>
  <c r="B187" i="8"/>
  <c r="C187" i="8" a="1"/>
  <c r="C187" i="8"/>
  <c r="D187" i="8" a="1"/>
  <c r="D187" i="8"/>
  <c r="E187" i="8" a="1"/>
  <c r="E187" i="8"/>
  <c r="F187" i="8" a="1"/>
  <c r="F187" i="8"/>
  <c r="G187" i="8" a="1"/>
  <c r="G187" i="8"/>
  <c r="H187" i="8" a="1"/>
  <c r="H187" i="8"/>
  <c r="I187" i="8" a="1"/>
  <c r="I187" i="8"/>
  <c r="J187" i="8" a="1"/>
  <c r="J187" i="8"/>
  <c r="K187" i="8" a="1"/>
  <c r="K187" i="8"/>
  <c r="L187" i="8" a="1"/>
  <c r="L187" i="8"/>
  <c r="M187" i="8" a="1"/>
  <c r="M187" i="8"/>
  <c r="N187" i="8" a="1"/>
  <c r="N187" i="8"/>
  <c r="O187" i="8" a="1"/>
  <c r="O187" i="8"/>
  <c r="P187" i="8" a="1"/>
  <c r="P187" i="8"/>
  <c r="Q187" i="8" a="1"/>
  <c r="Q187" i="8"/>
  <c r="R187" i="8" a="1"/>
  <c r="R187" i="8"/>
  <c r="S187" i="8" a="1"/>
  <c r="S187" i="8"/>
  <c r="T187" i="8" a="1"/>
  <c r="T187" i="8"/>
  <c r="U187" i="8" a="1"/>
  <c r="U187" i="8"/>
  <c r="V187" i="8" a="1"/>
  <c r="V187" i="8"/>
  <c r="W187" i="8" a="1"/>
  <c r="W187" i="8"/>
  <c r="X187" i="8" a="1"/>
  <c r="X187" i="8"/>
  <c r="Y187" i="8" a="1"/>
  <c r="Y187" i="8"/>
  <c r="Z187" i="8" a="1"/>
  <c r="Z187" i="8"/>
  <c r="B188" i="8" a="1"/>
  <c r="B188" i="8"/>
  <c r="C188" i="8" a="1"/>
  <c r="C188" i="8"/>
  <c r="D188" i="8" a="1"/>
  <c r="D188" i="8"/>
  <c r="E188" i="8" a="1"/>
  <c r="E188" i="8"/>
  <c r="F188" i="8" a="1"/>
  <c r="F188" i="8"/>
  <c r="G188" i="8" a="1"/>
  <c r="G188" i="8"/>
  <c r="H188" i="8" a="1"/>
  <c r="H188" i="8"/>
  <c r="I188" i="8" a="1"/>
  <c r="I188" i="8"/>
  <c r="J188" i="8" a="1"/>
  <c r="J188" i="8"/>
  <c r="K188" i="8" a="1"/>
  <c r="K188" i="8"/>
  <c r="L188" i="8" a="1"/>
  <c r="L188" i="8"/>
  <c r="M188" i="8" a="1"/>
  <c r="M188" i="8"/>
  <c r="N188" i="8" a="1"/>
  <c r="N188" i="8"/>
  <c r="O188" i="8" a="1"/>
  <c r="O188" i="8"/>
  <c r="P188" i="8" a="1"/>
  <c r="P188" i="8"/>
  <c r="Q188" i="8" a="1"/>
  <c r="Q188" i="8"/>
  <c r="R188" i="8" a="1"/>
  <c r="R188" i="8"/>
  <c r="S188" i="8" a="1"/>
  <c r="S188" i="8"/>
  <c r="T188" i="8" a="1"/>
  <c r="T188" i="8"/>
  <c r="U188" i="8" a="1"/>
  <c r="U188" i="8"/>
  <c r="V188" i="8" a="1"/>
  <c r="V188" i="8"/>
  <c r="W188" i="8" a="1"/>
  <c r="W188" i="8"/>
  <c r="X188" i="8" a="1"/>
  <c r="X188" i="8"/>
  <c r="Y188" i="8" a="1"/>
  <c r="Y188" i="8"/>
  <c r="Z188" i="8" a="1"/>
  <c r="Z188" i="8"/>
  <c r="B189" i="8" a="1"/>
  <c r="B189" i="8"/>
  <c r="C189" i="8" a="1"/>
  <c r="C189" i="8"/>
  <c r="D189" i="8" a="1"/>
  <c r="D189" i="8"/>
  <c r="E189" i="8" a="1"/>
  <c r="E189" i="8"/>
  <c r="F189" i="8" a="1"/>
  <c r="F189" i="8"/>
  <c r="G189" i="8" a="1"/>
  <c r="G189" i="8"/>
  <c r="H189" i="8" a="1"/>
  <c r="H189" i="8"/>
  <c r="I189" i="8" a="1"/>
  <c r="I189" i="8"/>
  <c r="J189" i="8" a="1"/>
  <c r="J189" i="8"/>
  <c r="K189" i="8" a="1"/>
  <c r="K189" i="8"/>
  <c r="L189" i="8" a="1"/>
  <c r="L189" i="8"/>
  <c r="M189" i="8" a="1"/>
  <c r="M189" i="8"/>
  <c r="N189" i="8" a="1"/>
  <c r="N189" i="8"/>
  <c r="O189" i="8" a="1"/>
  <c r="O189" i="8"/>
  <c r="P189" i="8" a="1"/>
  <c r="P189" i="8"/>
  <c r="Q189" i="8" a="1"/>
  <c r="Q189" i="8"/>
  <c r="R189" i="8" a="1"/>
  <c r="R189" i="8"/>
  <c r="S189" i="8" a="1"/>
  <c r="S189" i="8"/>
  <c r="T189" i="8" a="1"/>
  <c r="T189" i="8"/>
  <c r="U189" i="8" a="1"/>
  <c r="U189" i="8"/>
  <c r="V189" i="8" a="1"/>
  <c r="V189" i="8"/>
  <c r="W189" i="8" a="1"/>
  <c r="W189" i="8"/>
  <c r="X189" i="8" a="1"/>
  <c r="X189" i="8"/>
  <c r="Y189" i="8" a="1"/>
  <c r="Y189" i="8"/>
  <c r="Z189" i="8" a="1"/>
  <c r="Z189" i="8"/>
  <c r="B190" i="8" a="1"/>
  <c r="B190" i="8"/>
  <c r="C190" i="8" a="1"/>
  <c r="C190" i="8"/>
  <c r="D190" i="8" a="1"/>
  <c r="D190" i="8"/>
  <c r="E190" i="8" a="1"/>
  <c r="E190" i="8"/>
  <c r="F190" i="8" a="1"/>
  <c r="F190" i="8"/>
  <c r="G190" i="8" a="1"/>
  <c r="G190" i="8"/>
  <c r="H190" i="8" a="1"/>
  <c r="H190" i="8"/>
  <c r="I190" i="8" a="1"/>
  <c r="I190" i="8"/>
  <c r="J190" i="8" a="1"/>
  <c r="J190" i="8"/>
  <c r="K190" i="8" a="1"/>
  <c r="K190" i="8"/>
  <c r="L190" i="8" a="1"/>
  <c r="L190" i="8"/>
  <c r="M190" i="8" a="1"/>
  <c r="M190" i="8"/>
  <c r="N190" i="8" a="1"/>
  <c r="N190" i="8"/>
  <c r="O190" i="8" a="1"/>
  <c r="O190" i="8"/>
  <c r="P190" i="8" a="1"/>
  <c r="P190" i="8"/>
  <c r="Q190" i="8" a="1"/>
  <c r="Q190" i="8"/>
  <c r="R190" i="8" a="1"/>
  <c r="R190" i="8"/>
  <c r="S190" i="8" a="1"/>
  <c r="S190" i="8"/>
  <c r="T190" i="8" a="1"/>
  <c r="T190" i="8"/>
  <c r="U190" i="8" a="1"/>
  <c r="U190" i="8"/>
  <c r="V190" i="8" a="1"/>
  <c r="V190" i="8"/>
  <c r="W190" i="8" a="1"/>
  <c r="W190" i="8"/>
  <c r="X190" i="8" a="1"/>
  <c r="X190" i="8"/>
  <c r="Y190" i="8" a="1"/>
  <c r="Y190" i="8"/>
  <c r="Z190" i="8" a="1"/>
  <c r="Z190" i="8"/>
  <c r="B191" i="8" a="1"/>
  <c r="B191" i="8"/>
  <c r="C191" i="8" a="1"/>
  <c r="C191" i="8"/>
  <c r="D191" i="8" a="1"/>
  <c r="D191" i="8"/>
  <c r="E191" i="8" a="1"/>
  <c r="E191" i="8"/>
  <c r="F191" i="8" a="1"/>
  <c r="F191" i="8"/>
  <c r="G191" i="8" a="1"/>
  <c r="G191" i="8"/>
  <c r="H191" i="8" a="1"/>
  <c r="H191" i="8"/>
  <c r="I191" i="8" a="1"/>
  <c r="I191" i="8"/>
  <c r="J191" i="8" a="1"/>
  <c r="J191" i="8"/>
  <c r="K191" i="8" a="1"/>
  <c r="K191" i="8"/>
  <c r="L191" i="8" a="1"/>
  <c r="L191" i="8"/>
  <c r="M191" i="8" a="1"/>
  <c r="M191" i="8"/>
  <c r="N191" i="8" a="1"/>
  <c r="N191" i="8"/>
  <c r="O191" i="8" a="1"/>
  <c r="O191" i="8"/>
  <c r="P191" i="8" a="1"/>
  <c r="P191" i="8"/>
  <c r="Q191" i="8" a="1"/>
  <c r="Q191" i="8"/>
  <c r="R191" i="8" a="1"/>
  <c r="R191" i="8"/>
  <c r="S191" i="8" a="1"/>
  <c r="S191" i="8"/>
  <c r="T191" i="8" a="1"/>
  <c r="T191" i="8"/>
  <c r="U191" i="8" a="1"/>
  <c r="U191" i="8"/>
  <c r="V191" i="8" a="1"/>
  <c r="V191" i="8"/>
  <c r="W191" i="8" a="1"/>
  <c r="W191" i="8"/>
  <c r="X191" i="8" a="1"/>
  <c r="X191" i="8"/>
  <c r="Y191" i="8" a="1"/>
  <c r="Y191" i="8"/>
  <c r="Z191" i="8" a="1"/>
  <c r="Z191" i="8"/>
  <c r="B192" i="8" a="1"/>
  <c r="B192" i="8"/>
  <c r="C192" i="8" a="1"/>
  <c r="C192" i="8"/>
  <c r="D192" i="8" a="1"/>
  <c r="D192" i="8"/>
  <c r="E192" i="8" a="1"/>
  <c r="E192" i="8"/>
  <c r="F192" i="8" a="1"/>
  <c r="F192" i="8"/>
  <c r="G192" i="8" a="1"/>
  <c r="G192" i="8"/>
  <c r="H192" i="8" a="1"/>
  <c r="H192" i="8"/>
  <c r="I192" i="8" a="1"/>
  <c r="I192" i="8"/>
  <c r="J192" i="8" a="1"/>
  <c r="J192" i="8"/>
  <c r="K192" i="8" a="1"/>
  <c r="K192" i="8"/>
  <c r="L192" i="8" a="1"/>
  <c r="L192" i="8"/>
  <c r="M192" i="8" a="1"/>
  <c r="M192" i="8"/>
  <c r="N192" i="8" a="1"/>
  <c r="N192" i="8"/>
  <c r="O192" i="8" a="1"/>
  <c r="O192" i="8"/>
  <c r="P192" i="8" a="1"/>
  <c r="P192" i="8"/>
  <c r="Q192" i="8" a="1"/>
  <c r="Q192" i="8"/>
  <c r="R192" i="8" a="1"/>
  <c r="R192" i="8"/>
  <c r="S192" i="8" a="1"/>
  <c r="S192" i="8"/>
  <c r="T192" i="8" a="1"/>
  <c r="T192" i="8"/>
  <c r="U192" i="8" a="1"/>
  <c r="U192" i="8"/>
  <c r="V192" i="8" a="1"/>
  <c r="V192" i="8"/>
  <c r="W192" i="8" a="1"/>
  <c r="W192" i="8"/>
  <c r="X192" i="8" a="1"/>
  <c r="X192" i="8"/>
  <c r="Y192" i="8" a="1"/>
  <c r="Y192" i="8"/>
  <c r="Z192" i="8" a="1"/>
  <c r="Z192" i="8"/>
  <c r="B193" i="8" a="1"/>
  <c r="B193" i="8"/>
  <c r="C193" i="8" a="1"/>
  <c r="C193" i="8"/>
  <c r="D193" i="8" a="1"/>
  <c r="D193" i="8"/>
  <c r="E193" i="8" a="1"/>
  <c r="E193" i="8"/>
  <c r="F193" i="8" a="1"/>
  <c r="F193" i="8"/>
  <c r="G193" i="8" a="1"/>
  <c r="G193" i="8"/>
  <c r="H193" i="8" a="1"/>
  <c r="H193" i="8"/>
  <c r="I193" i="8" a="1"/>
  <c r="I193" i="8"/>
  <c r="J193" i="8" a="1"/>
  <c r="J193" i="8"/>
  <c r="K193" i="8" a="1"/>
  <c r="K193" i="8"/>
  <c r="L193" i="8" a="1"/>
  <c r="L193" i="8"/>
  <c r="M193" i="8" a="1"/>
  <c r="M193" i="8"/>
  <c r="N193" i="8" a="1"/>
  <c r="N193" i="8"/>
  <c r="O193" i="8" a="1"/>
  <c r="O193" i="8"/>
  <c r="P193" i="8" a="1"/>
  <c r="P193" i="8"/>
  <c r="Q193" i="8" a="1"/>
  <c r="Q193" i="8"/>
  <c r="R193" i="8" a="1"/>
  <c r="R193" i="8"/>
  <c r="S193" i="8" a="1"/>
  <c r="S193" i="8"/>
  <c r="T193" i="8" a="1"/>
  <c r="T193" i="8"/>
  <c r="U193" i="8" a="1"/>
  <c r="U193" i="8"/>
  <c r="V193" i="8" a="1"/>
  <c r="V193" i="8"/>
  <c r="W193" i="8" a="1"/>
  <c r="W193" i="8"/>
  <c r="X193" i="8" a="1"/>
  <c r="X193" i="8"/>
  <c r="Y193" i="8" a="1"/>
  <c r="Y193" i="8"/>
  <c r="Z193" i="8" a="1"/>
  <c r="Z193" i="8"/>
  <c r="B194" i="8" a="1"/>
  <c r="B194" i="8"/>
  <c r="C194" i="8" a="1"/>
  <c r="C194" i="8"/>
  <c r="D194" i="8" a="1"/>
  <c r="D194" i="8"/>
  <c r="E194" i="8" a="1"/>
  <c r="E194" i="8"/>
  <c r="F194" i="8" a="1"/>
  <c r="F194" i="8"/>
  <c r="G194" i="8" a="1"/>
  <c r="G194" i="8"/>
  <c r="H194" i="8" a="1"/>
  <c r="H194" i="8"/>
  <c r="I194" i="8" a="1"/>
  <c r="I194" i="8"/>
  <c r="J194" i="8" a="1"/>
  <c r="J194" i="8"/>
  <c r="K194" i="8" a="1"/>
  <c r="K194" i="8"/>
  <c r="L194" i="8" a="1"/>
  <c r="L194" i="8"/>
  <c r="M194" i="8" a="1"/>
  <c r="M194" i="8"/>
  <c r="N194" i="8" a="1"/>
  <c r="N194" i="8"/>
  <c r="O194" i="8" a="1"/>
  <c r="O194" i="8"/>
  <c r="P194" i="8" a="1"/>
  <c r="P194" i="8"/>
  <c r="Q194" i="8" a="1"/>
  <c r="Q194" i="8"/>
  <c r="R194" i="8" a="1"/>
  <c r="R194" i="8"/>
  <c r="S194" i="8" a="1"/>
  <c r="S194" i="8"/>
  <c r="T194" i="8" a="1"/>
  <c r="T194" i="8"/>
  <c r="U194" i="8" a="1"/>
  <c r="U194" i="8"/>
  <c r="V194" i="8" a="1"/>
  <c r="V194" i="8"/>
  <c r="W194" i="8" a="1"/>
  <c r="W194" i="8"/>
  <c r="X194" i="8" a="1"/>
  <c r="X194" i="8"/>
  <c r="Y194" i="8" a="1"/>
  <c r="Y194" i="8"/>
  <c r="Z194" i="8" a="1"/>
  <c r="Z194" i="8"/>
  <c r="B195" i="8" a="1"/>
  <c r="B195" i="8"/>
  <c r="C195" i="8" a="1"/>
  <c r="C195" i="8"/>
  <c r="D195" i="8" a="1"/>
  <c r="D195" i="8"/>
  <c r="E195" i="8" a="1"/>
  <c r="E195" i="8"/>
  <c r="F195" i="8" a="1"/>
  <c r="F195" i="8"/>
  <c r="G195" i="8" a="1"/>
  <c r="G195" i="8"/>
  <c r="H195" i="8" a="1"/>
  <c r="H195" i="8"/>
  <c r="I195" i="8" a="1"/>
  <c r="I195" i="8"/>
  <c r="J195" i="8" a="1"/>
  <c r="J195" i="8"/>
  <c r="K195" i="8" a="1"/>
  <c r="K195" i="8"/>
  <c r="L195" i="8" a="1"/>
  <c r="L195" i="8"/>
  <c r="M195" i="8" a="1"/>
  <c r="M195" i="8"/>
  <c r="N195" i="8" a="1"/>
  <c r="N195" i="8"/>
  <c r="O195" i="8" a="1"/>
  <c r="O195" i="8"/>
  <c r="P195" i="8" a="1"/>
  <c r="P195" i="8"/>
  <c r="Q195" i="8" a="1"/>
  <c r="Q195" i="8"/>
  <c r="R195" i="8" a="1"/>
  <c r="R195" i="8"/>
  <c r="S195" i="8" a="1"/>
  <c r="S195" i="8"/>
  <c r="T195" i="8" a="1"/>
  <c r="T195" i="8"/>
  <c r="U195" i="8" a="1"/>
  <c r="U195" i="8"/>
  <c r="V195" i="8" a="1"/>
  <c r="V195" i="8"/>
  <c r="W195" i="8" a="1"/>
  <c r="W195" i="8"/>
  <c r="X195" i="8" a="1"/>
  <c r="X195" i="8"/>
  <c r="Y195" i="8" a="1"/>
  <c r="Y195" i="8"/>
  <c r="Z195" i="8" a="1"/>
  <c r="Z195" i="8"/>
  <c r="B196" i="8" a="1"/>
  <c r="B196" i="8"/>
  <c r="C196" i="8" a="1"/>
  <c r="C196" i="8"/>
  <c r="D196" i="8" a="1"/>
  <c r="D196" i="8"/>
  <c r="E196" i="8" a="1"/>
  <c r="E196" i="8"/>
  <c r="F196" i="8" a="1"/>
  <c r="F196" i="8"/>
  <c r="G196" i="8" a="1"/>
  <c r="G196" i="8"/>
  <c r="H196" i="8" a="1"/>
  <c r="H196" i="8"/>
  <c r="I196" i="8" a="1"/>
  <c r="I196" i="8"/>
  <c r="J196" i="8" a="1"/>
  <c r="J196" i="8"/>
  <c r="K196" i="8" a="1"/>
  <c r="K196" i="8"/>
  <c r="L196" i="8" a="1"/>
  <c r="L196" i="8"/>
  <c r="M196" i="8" a="1"/>
  <c r="M196" i="8"/>
  <c r="N196" i="8" a="1"/>
  <c r="N196" i="8"/>
  <c r="O196" i="8" a="1"/>
  <c r="O196" i="8"/>
  <c r="P196" i="8" a="1"/>
  <c r="P196" i="8"/>
  <c r="Q196" i="8" a="1"/>
  <c r="Q196" i="8"/>
  <c r="R196" i="8" a="1"/>
  <c r="R196" i="8"/>
  <c r="S196" i="8" a="1"/>
  <c r="S196" i="8"/>
  <c r="T196" i="8" a="1"/>
  <c r="T196" i="8"/>
  <c r="U196" i="8" a="1"/>
  <c r="U196" i="8"/>
  <c r="V196" i="8" a="1"/>
  <c r="V196" i="8"/>
  <c r="W196" i="8" a="1"/>
  <c r="W196" i="8"/>
  <c r="X196" i="8" a="1"/>
  <c r="X196" i="8"/>
  <c r="Y196" i="8" a="1"/>
  <c r="Y196" i="8"/>
  <c r="Z196" i="8" a="1"/>
  <c r="Z196" i="8"/>
  <c r="B197" i="8" a="1"/>
  <c r="B197" i="8"/>
  <c r="C197" i="8" a="1"/>
  <c r="C197" i="8"/>
  <c r="D197" i="8" a="1"/>
  <c r="D197" i="8"/>
  <c r="E197" i="8" a="1"/>
  <c r="E197" i="8"/>
  <c r="F197" i="8" a="1"/>
  <c r="F197" i="8"/>
  <c r="G197" i="8" a="1"/>
  <c r="G197" i="8"/>
  <c r="H197" i="8" a="1"/>
  <c r="H197" i="8"/>
  <c r="I197" i="8" a="1"/>
  <c r="I197" i="8"/>
  <c r="J197" i="8" a="1"/>
  <c r="J197" i="8"/>
  <c r="K197" i="8" a="1"/>
  <c r="K197" i="8"/>
  <c r="L197" i="8" a="1"/>
  <c r="L197" i="8"/>
  <c r="M197" i="8" a="1"/>
  <c r="M197" i="8"/>
  <c r="N197" i="8" a="1"/>
  <c r="N197" i="8"/>
  <c r="O197" i="8" a="1"/>
  <c r="O197" i="8"/>
  <c r="P197" i="8" a="1"/>
  <c r="P197" i="8"/>
  <c r="Q197" i="8" a="1"/>
  <c r="Q197" i="8"/>
  <c r="R197" i="8" a="1"/>
  <c r="R197" i="8"/>
  <c r="S197" i="8" a="1"/>
  <c r="S197" i="8"/>
  <c r="T197" i="8" a="1"/>
  <c r="T197" i="8"/>
  <c r="U197" i="8" a="1"/>
  <c r="U197" i="8"/>
  <c r="V197" i="8" a="1"/>
  <c r="V197" i="8"/>
  <c r="W197" i="8" a="1"/>
  <c r="W197" i="8"/>
  <c r="X197" i="8" a="1"/>
  <c r="X197" i="8"/>
  <c r="Y197" i="8" a="1"/>
  <c r="Y197" i="8"/>
  <c r="Z197" i="8" a="1"/>
  <c r="Z197" i="8"/>
  <c r="B198" i="8" a="1"/>
  <c r="B198" i="8"/>
  <c r="C198" i="8" a="1"/>
  <c r="C198" i="8"/>
  <c r="D198" i="8" a="1"/>
  <c r="D198" i="8"/>
  <c r="E198" i="8" a="1"/>
  <c r="E198" i="8"/>
  <c r="F198" i="8" a="1"/>
  <c r="F198" i="8"/>
  <c r="G198" i="8" a="1"/>
  <c r="G198" i="8"/>
  <c r="H198" i="8" a="1"/>
  <c r="H198" i="8"/>
  <c r="I198" i="8" a="1"/>
  <c r="I198" i="8"/>
  <c r="J198" i="8" a="1"/>
  <c r="J198" i="8"/>
  <c r="K198" i="8" a="1"/>
  <c r="K198" i="8"/>
  <c r="L198" i="8" a="1"/>
  <c r="L198" i="8"/>
  <c r="M198" i="8" a="1"/>
  <c r="M198" i="8"/>
  <c r="N198" i="8" a="1"/>
  <c r="N198" i="8"/>
  <c r="O198" i="8" a="1"/>
  <c r="O198" i="8"/>
  <c r="P198" i="8" a="1"/>
  <c r="P198" i="8"/>
  <c r="Q198" i="8" a="1"/>
  <c r="Q198" i="8"/>
  <c r="R198" i="8" a="1"/>
  <c r="R198" i="8"/>
  <c r="S198" i="8" a="1"/>
  <c r="S198" i="8"/>
  <c r="T198" i="8" a="1"/>
  <c r="T198" i="8"/>
  <c r="U198" i="8" a="1"/>
  <c r="U198" i="8"/>
  <c r="V198" i="8" a="1"/>
  <c r="V198" i="8"/>
  <c r="W198" i="8" a="1"/>
  <c r="W198" i="8"/>
  <c r="X198" i="8" a="1"/>
  <c r="X198" i="8"/>
  <c r="Y198" i="8" a="1"/>
  <c r="Y198" i="8"/>
  <c r="Z198" i="8" a="1"/>
  <c r="Z198" i="8"/>
  <c r="B199" i="8" a="1"/>
  <c r="B199" i="8"/>
  <c r="C199" i="8" a="1"/>
  <c r="C199" i="8"/>
  <c r="D199" i="8" a="1"/>
  <c r="D199" i="8"/>
  <c r="E199" i="8" a="1"/>
  <c r="E199" i="8"/>
  <c r="F199" i="8" a="1"/>
  <c r="F199" i="8"/>
  <c r="G199" i="8" a="1"/>
  <c r="G199" i="8"/>
  <c r="H199" i="8" a="1"/>
  <c r="H199" i="8"/>
  <c r="I199" i="8" a="1"/>
  <c r="I199" i="8"/>
  <c r="J199" i="8" a="1"/>
  <c r="J199" i="8"/>
  <c r="K199" i="8" a="1"/>
  <c r="K199" i="8"/>
  <c r="L199" i="8" a="1"/>
  <c r="L199" i="8"/>
  <c r="M199" i="8" a="1"/>
  <c r="M199" i="8"/>
  <c r="N199" i="8" a="1"/>
  <c r="N199" i="8"/>
  <c r="O199" i="8" a="1"/>
  <c r="O199" i="8"/>
  <c r="P199" i="8" a="1"/>
  <c r="P199" i="8"/>
  <c r="Q199" i="8" a="1"/>
  <c r="Q199" i="8"/>
  <c r="R199" i="8" a="1"/>
  <c r="R199" i="8"/>
  <c r="S199" i="8" a="1"/>
  <c r="S199" i="8"/>
  <c r="T199" i="8" a="1"/>
  <c r="T199" i="8"/>
  <c r="U199" i="8" a="1"/>
  <c r="U199" i="8"/>
  <c r="V199" i="8" a="1"/>
  <c r="V199" i="8"/>
  <c r="W199" i="8" a="1"/>
  <c r="W199" i="8"/>
  <c r="X199" i="8" a="1"/>
  <c r="X199" i="8"/>
  <c r="Y199" i="8" a="1"/>
  <c r="Y199" i="8"/>
  <c r="Z199" i="8" a="1"/>
  <c r="Z199" i="8"/>
  <c r="B200" i="8" a="1"/>
  <c r="B200" i="8"/>
  <c r="C200" i="8" a="1"/>
  <c r="C200" i="8"/>
  <c r="D200" i="8" a="1"/>
  <c r="D200" i="8"/>
  <c r="E200" i="8" a="1"/>
  <c r="E200" i="8"/>
  <c r="F200" i="8" a="1"/>
  <c r="F200" i="8"/>
  <c r="G200" i="8" a="1"/>
  <c r="G200" i="8"/>
  <c r="H200" i="8" a="1"/>
  <c r="H200" i="8"/>
  <c r="I200" i="8" a="1"/>
  <c r="I200" i="8"/>
  <c r="J200" i="8" a="1"/>
  <c r="J200" i="8"/>
  <c r="K200" i="8" a="1"/>
  <c r="K200" i="8"/>
  <c r="L200" i="8" a="1"/>
  <c r="L200" i="8"/>
  <c r="M200" i="8" a="1"/>
  <c r="M200" i="8"/>
  <c r="N200" i="8" a="1"/>
  <c r="N200" i="8"/>
  <c r="O200" i="8" a="1"/>
  <c r="O200" i="8"/>
  <c r="P200" i="8" a="1"/>
  <c r="P200" i="8"/>
  <c r="Q200" i="8" a="1"/>
  <c r="Q200" i="8"/>
  <c r="R200" i="8" a="1"/>
  <c r="R200" i="8"/>
  <c r="S200" i="8" a="1"/>
  <c r="S200" i="8"/>
  <c r="T200" i="8" a="1"/>
  <c r="T200" i="8"/>
  <c r="U200" i="8" a="1"/>
  <c r="U200" i="8"/>
  <c r="V200" i="8" a="1"/>
  <c r="V200" i="8"/>
  <c r="W200" i="8" a="1"/>
  <c r="W200" i="8"/>
  <c r="X200" i="8" a="1"/>
  <c r="X200" i="8"/>
  <c r="Y200" i="8" a="1"/>
  <c r="Y200" i="8"/>
  <c r="Z200" i="8" a="1"/>
  <c r="Z200" i="8"/>
  <c r="B201" i="8" a="1"/>
  <c r="B201" i="8"/>
  <c r="C201" i="8" a="1"/>
  <c r="C201" i="8"/>
  <c r="D201" i="8" a="1"/>
  <c r="D201" i="8"/>
  <c r="E201" i="8" a="1"/>
  <c r="E201" i="8"/>
  <c r="F201" i="8" a="1"/>
  <c r="F201" i="8"/>
  <c r="G201" i="8" a="1"/>
  <c r="G201" i="8"/>
  <c r="H201" i="8" a="1"/>
  <c r="H201" i="8"/>
  <c r="I201" i="8" a="1"/>
  <c r="I201" i="8"/>
  <c r="J201" i="8" a="1"/>
  <c r="J201" i="8"/>
  <c r="K201" i="8" a="1"/>
  <c r="K201" i="8"/>
  <c r="L201" i="8" a="1"/>
  <c r="L201" i="8"/>
  <c r="M201" i="8" a="1"/>
  <c r="M201" i="8"/>
  <c r="N201" i="8" a="1"/>
  <c r="N201" i="8"/>
  <c r="O201" i="8" a="1"/>
  <c r="O201" i="8"/>
  <c r="P201" i="8" a="1"/>
  <c r="P201" i="8"/>
  <c r="Q201" i="8" a="1"/>
  <c r="Q201" i="8"/>
  <c r="R201" i="8" a="1"/>
  <c r="R201" i="8"/>
  <c r="S201" i="8" a="1"/>
  <c r="S201" i="8"/>
  <c r="T201" i="8" a="1"/>
  <c r="T201" i="8"/>
  <c r="U201" i="8" a="1"/>
  <c r="U201" i="8"/>
  <c r="V201" i="8" a="1"/>
  <c r="V201" i="8"/>
  <c r="W201" i="8" a="1"/>
  <c r="W201" i="8"/>
  <c r="X201" i="8" a="1"/>
  <c r="X201" i="8"/>
  <c r="Y201" i="8" a="1"/>
  <c r="Y201" i="8"/>
  <c r="Z201" i="8" a="1"/>
  <c r="Z201" i="8"/>
  <c r="B202" i="8" a="1"/>
  <c r="B202" i="8"/>
  <c r="C202" i="8" a="1"/>
  <c r="C202" i="8"/>
  <c r="D202" i="8" a="1"/>
  <c r="D202" i="8"/>
  <c r="E202" i="8" a="1"/>
  <c r="E202" i="8"/>
  <c r="F202" i="8" a="1"/>
  <c r="F202" i="8"/>
  <c r="G202" i="8" a="1"/>
  <c r="G202" i="8"/>
  <c r="H202" i="8" a="1"/>
  <c r="H202" i="8"/>
  <c r="I202" i="8" a="1"/>
  <c r="I202" i="8"/>
  <c r="J202" i="8" a="1"/>
  <c r="J202" i="8"/>
  <c r="K202" i="8" a="1"/>
  <c r="K202" i="8"/>
  <c r="L202" i="8" a="1"/>
  <c r="L202" i="8"/>
  <c r="M202" i="8" a="1"/>
  <c r="M202" i="8"/>
  <c r="N202" i="8" a="1"/>
  <c r="N202" i="8"/>
  <c r="O202" i="8" a="1"/>
  <c r="O202" i="8"/>
  <c r="P202" i="8" a="1"/>
  <c r="P202" i="8"/>
  <c r="Q202" i="8" a="1"/>
  <c r="Q202" i="8"/>
  <c r="R202" i="8" a="1"/>
  <c r="R202" i="8"/>
  <c r="S202" i="8" a="1"/>
  <c r="S202" i="8"/>
  <c r="T202" i="8" a="1"/>
  <c r="T202" i="8"/>
  <c r="U202" i="8" a="1"/>
  <c r="U202" i="8"/>
  <c r="V202" i="8" a="1"/>
  <c r="V202" i="8"/>
  <c r="W202" i="8" a="1"/>
  <c r="W202" i="8"/>
  <c r="X202" i="8" a="1"/>
  <c r="X202" i="8"/>
  <c r="Y202" i="8" a="1"/>
  <c r="Y202" i="8"/>
  <c r="Z202" i="8" a="1"/>
  <c r="Z202" i="8"/>
  <c r="B203" i="8" a="1"/>
  <c r="B203" i="8"/>
  <c r="C203" i="8" a="1"/>
  <c r="C203" i="8"/>
  <c r="D203" i="8" a="1"/>
  <c r="D203" i="8"/>
  <c r="E203" i="8" a="1"/>
  <c r="E203" i="8"/>
  <c r="F203" i="8" a="1"/>
  <c r="F203" i="8"/>
  <c r="G203" i="8" a="1"/>
  <c r="G203" i="8"/>
  <c r="H203" i="8" a="1"/>
  <c r="H203" i="8"/>
  <c r="I203" i="8" a="1"/>
  <c r="I203" i="8"/>
  <c r="J203" i="8" a="1"/>
  <c r="J203" i="8"/>
  <c r="K203" i="8" a="1"/>
  <c r="K203" i="8"/>
  <c r="L203" i="8" a="1"/>
  <c r="L203" i="8"/>
  <c r="M203" i="8" a="1"/>
  <c r="M203" i="8"/>
  <c r="N203" i="8" a="1"/>
  <c r="N203" i="8"/>
  <c r="O203" i="8" a="1"/>
  <c r="O203" i="8"/>
  <c r="P203" i="8" a="1"/>
  <c r="P203" i="8"/>
  <c r="Q203" i="8" a="1"/>
  <c r="Q203" i="8"/>
  <c r="R203" i="8" a="1"/>
  <c r="R203" i="8"/>
  <c r="S203" i="8" a="1"/>
  <c r="S203" i="8"/>
  <c r="T203" i="8" a="1"/>
  <c r="T203" i="8"/>
  <c r="U203" i="8" a="1"/>
  <c r="U203" i="8"/>
  <c r="V203" i="8" a="1"/>
  <c r="V203" i="8"/>
  <c r="W203" i="8" a="1"/>
  <c r="W203" i="8"/>
  <c r="X203" i="8" a="1"/>
  <c r="X203" i="8"/>
  <c r="Y203" i="8" a="1"/>
  <c r="Y203" i="8"/>
  <c r="Z203" i="8" a="1"/>
  <c r="Z203" i="8"/>
  <c r="B204" i="8" a="1"/>
  <c r="B204" i="8"/>
  <c r="C204" i="8" a="1"/>
  <c r="C204" i="8"/>
  <c r="D204" i="8" a="1"/>
  <c r="D204" i="8"/>
  <c r="E204" i="8" a="1"/>
  <c r="E204" i="8"/>
  <c r="F204" i="8" a="1"/>
  <c r="F204" i="8"/>
  <c r="G204" i="8" a="1"/>
  <c r="G204" i="8"/>
  <c r="H204" i="8" a="1"/>
  <c r="H204" i="8"/>
  <c r="I204" i="8" a="1"/>
  <c r="I204" i="8"/>
  <c r="J204" i="8" a="1"/>
  <c r="J204" i="8"/>
  <c r="K204" i="8" a="1"/>
  <c r="K204" i="8"/>
  <c r="L204" i="8" a="1"/>
  <c r="L204" i="8"/>
  <c r="M204" i="8" a="1"/>
  <c r="M204" i="8"/>
  <c r="N204" i="8" a="1"/>
  <c r="N204" i="8"/>
  <c r="O204" i="8" a="1"/>
  <c r="O204" i="8"/>
  <c r="P204" i="8" a="1"/>
  <c r="P204" i="8"/>
  <c r="Q204" i="8" a="1"/>
  <c r="Q204" i="8"/>
  <c r="R204" i="8" a="1"/>
  <c r="R204" i="8"/>
  <c r="S204" i="8" a="1"/>
  <c r="S204" i="8"/>
  <c r="T204" i="8" a="1"/>
  <c r="T204" i="8"/>
  <c r="U204" i="8" a="1"/>
  <c r="U204" i="8"/>
  <c r="V204" i="8" a="1"/>
  <c r="V204" i="8"/>
  <c r="W204" i="8" a="1"/>
  <c r="W204" i="8"/>
  <c r="X204" i="8" a="1"/>
  <c r="X204" i="8"/>
  <c r="Y204" i="8" a="1"/>
  <c r="Y204" i="8"/>
  <c r="Z204" i="8" a="1"/>
  <c r="Z204" i="8"/>
  <c r="B205" i="8" a="1"/>
  <c r="B205" i="8"/>
  <c r="C205" i="8" a="1"/>
  <c r="C205" i="8"/>
  <c r="D205" i="8" a="1"/>
  <c r="D205" i="8"/>
  <c r="E205" i="8" a="1"/>
  <c r="E205" i="8"/>
  <c r="F205" i="8" a="1"/>
  <c r="F205" i="8"/>
  <c r="G205" i="8" a="1"/>
  <c r="G205" i="8"/>
  <c r="H205" i="8" a="1"/>
  <c r="H205" i="8"/>
  <c r="I205" i="8" a="1"/>
  <c r="I205" i="8"/>
  <c r="J205" i="8" a="1"/>
  <c r="J205" i="8"/>
  <c r="K205" i="8" a="1"/>
  <c r="K205" i="8"/>
  <c r="L205" i="8" a="1"/>
  <c r="L205" i="8"/>
  <c r="M205" i="8" a="1"/>
  <c r="M205" i="8"/>
  <c r="N205" i="8" a="1"/>
  <c r="N205" i="8"/>
  <c r="O205" i="8" a="1"/>
  <c r="O205" i="8"/>
  <c r="P205" i="8" a="1"/>
  <c r="P205" i="8"/>
  <c r="Q205" i="8" a="1"/>
  <c r="Q205" i="8"/>
  <c r="R205" i="8" a="1"/>
  <c r="R205" i="8"/>
  <c r="S205" i="8" a="1"/>
  <c r="S205" i="8"/>
  <c r="T205" i="8" a="1"/>
  <c r="T205" i="8"/>
  <c r="U205" i="8" a="1"/>
  <c r="U205" i="8"/>
  <c r="V205" i="8" a="1"/>
  <c r="V205" i="8"/>
  <c r="W205" i="8" a="1"/>
  <c r="W205" i="8"/>
  <c r="X205" i="8" a="1"/>
  <c r="X205" i="8"/>
  <c r="Y205" i="8" a="1"/>
  <c r="Y205" i="8"/>
  <c r="Z205" i="8" a="1"/>
  <c r="Z205" i="8"/>
  <c r="B206" i="8" a="1"/>
  <c r="B206" i="8"/>
  <c r="C206" i="8" a="1"/>
  <c r="C206" i="8"/>
  <c r="D206" i="8" a="1"/>
  <c r="D206" i="8"/>
  <c r="E206" i="8" a="1"/>
  <c r="E206" i="8"/>
  <c r="F206" i="8" a="1"/>
  <c r="F206" i="8"/>
  <c r="G206" i="8" a="1"/>
  <c r="G206" i="8"/>
  <c r="H206" i="8" a="1"/>
  <c r="H206" i="8"/>
  <c r="I206" i="8" a="1"/>
  <c r="I206" i="8"/>
  <c r="J206" i="8" a="1"/>
  <c r="J206" i="8"/>
  <c r="K206" i="8" a="1"/>
  <c r="K206" i="8"/>
  <c r="L206" i="8" a="1"/>
  <c r="L206" i="8"/>
  <c r="M206" i="8" a="1"/>
  <c r="M206" i="8"/>
  <c r="N206" i="8" a="1"/>
  <c r="N206" i="8"/>
  <c r="O206" i="8" a="1"/>
  <c r="O206" i="8"/>
  <c r="P206" i="8" a="1"/>
  <c r="P206" i="8"/>
  <c r="Q206" i="8" a="1"/>
  <c r="Q206" i="8"/>
  <c r="R206" i="8" a="1"/>
  <c r="R206" i="8"/>
  <c r="S206" i="8" a="1"/>
  <c r="S206" i="8"/>
  <c r="T206" i="8" a="1"/>
  <c r="T206" i="8"/>
  <c r="U206" i="8" a="1"/>
  <c r="U206" i="8"/>
  <c r="V206" i="8" a="1"/>
  <c r="V206" i="8"/>
  <c r="W206" i="8" a="1"/>
  <c r="W206" i="8"/>
  <c r="X206" i="8" a="1"/>
  <c r="X206" i="8"/>
  <c r="Y206" i="8" a="1"/>
  <c r="Y206" i="8"/>
  <c r="Z206" i="8" a="1"/>
  <c r="Z206" i="8"/>
  <c r="B207" i="8" a="1"/>
  <c r="B207" i="8"/>
  <c r="C207" i="8" a="1"/>
  <c r="C207" i="8"/>
  <c r="D207" i="8" a="1"/>
  <c r="D207" i="8"/>
  <c r="E207" i="8" a="1"/>
  <c r="E207" i="8"/>
  <c r="F207" i="8" a="1"/>
  <c r="F207" i="8"/>
  <c r="G207" i="8" a="1"/>
  <c r="G207" i="8"/>
  <c r="H207" i="8" a="1"/>
  <c r="H207" i="8"/>
  <c r="I207" i="8" a="1"/>
  <c r="I207" i="8"/>
  <c r="J207" i="8" a="1"/>
  <c r="J207" i="8"/>
  <c r="K207" i="8" a="1"/>
  <c r="K207" i="8"/>
  <c r="L207" i="8" a="1"/>
  <c r="L207" i="8"/>
  <c r="M207" i="8" a="1"/>
  <c r="M207" i="8"/>
  <c r="N207" i="8" a="1"/>
  <c r="N207" i="8"/>
  <c r="O207" i="8" a="1"/>
  <c r="O207" i="8"/>
  <c r="P207" i="8" a="1"/>
  <c r="P207" i="8"/>
  <c r="Q207" i="8" a="1"/>
  <c r="Q207" i="8"/>
  <c r="R207" i="8" a="1"/>
  <c r="R207" i="8"/>
  <c r="S207" i="8" a="1"/>
  <c r="S207" i="8"/>
  <c r="T207" i="8" a="1"/>
  <c r="T207" i="8"/>
  <c r="U207" i="8" a="1"/>
  <c r="U207" i="8"/>
  <c r="V207" i="8" a="1"/>
  <c r="V207" i="8"/>
  <c r="W207" i="8" a="1"/>
  <c r="W207" i="8"/>
  <c r="X207" i="8" a="1"/>
  <c r="X207" i="8"/>
  <c r="Y207" i="8" a="1"/>
  <c r="Y207" i="8"/>
  <c r="Z207" i="8" a="1"/>
  <c r="Z207" i="8"/>
  <c r="B208" i="8" a="1"/>
  <c r="B208" i="8"/>
  <c r="C208" i="8" a="1"/>
  <c r="C208" i="8"/>
  <c r="D208" i="8" a="1"/>
  <c r="D208" i="8"/>
  <c r="E208" i="8" a="1"/>
  <c r="E208" i="8"/>
  <c r="F208" i="8" a="1"/>
  <c r="F208" i="8"/>
  <c r="G208" i="8" a="1"/>
  <c r="G208" i="8"/>
  <c r="H208" i="8" a="1"/>
  <c r="H208" i="8"/>
  <c r="I208" i="8" a="1"/>
  <c r="I208" i="8"/>
  <c r="J208" i="8" a="1"/>
  <c r="J208" i="8"/>
  <c r="K208" i="8" a="1"/>
  <c r="K208" i="8"/>
  <c r="L208" i="8" a="1"/>
  <c r="L208" i="8"/>
  <c r="M208" i="8" a="1"/>
  <c r="M208" i="8"/>
  <c r="N208" i="8" a="1"/>
  <c r="N208" i="8"/>
  <c r="O208" i="8" a="1"/>
  <c r="O208" i="8"/>
  <c r="P208" i="8" a="1"/>
  <c r="P208" i="8"/>
  <c r="Q208" i="8" a="1"/>
  <c r="Q208" i="8"/>
  <c r="R208" i="8" a="1"/>
  <c r="R208" i="8"/>
  <c r="S208" i="8" a="1"/>
  <c r="S208" i="8"/>
  <c r="T208" i="8" a="1"/>
  <c r="T208" i="8"/>
  <c r="U208" i="8" a="1"/>
  <c r="U208" i="8"/>
  <c r="V208" i="8" a="1"/>
  <c r="V208" i="8"/>
  <c r="W208" i="8" a="1"/>
  <c r="W208" i="8"/>
  <c r="X208" i="8" a="1"/>
  <c r="X208" i="8"/>
  <c r="Y208" i="8" a="1"/>
  <c r="Y208" i="8"/>
  <c r="Z208" i="8" a="1"/>
  <c r="Z208" i="8"/>
  <c r="B209" i="8" a="1"/>
  <c r="B209" i="8"/>
  <c r="C209" i="8" a="1"/>
  <c r="C209" i="8"/>
  <c r="D209" i="8" a="1"/>
  <c r="D209" i="8"/>
  <c r="E209" i="8" a="1"/>
  <c r="E209" i="8"/>
  <c r="F209" i="8" a="1"/>
  <c r="F209" i="8"/>
  <c r="G209" i="8" a="1"/>
  <c r="G209" i="8"/>
  <c r="H209" i="8" a="1"/>
  <c r="H209" i="8"/>
  <c r="I209" i="8" a="1"/>
  <c r="I209" i="8"/>
  <c r="J209" i="8" a="1"/>
  <c r="J209" i="8"/>
  <c r="K209" i="8" a="1"/>
  <c r="K209" i="8"/>
  <c r="L209" i="8" a="1"/>
  <c r="L209" i="8"/>
  <c r="M209" i="8" a="1"/>
  <c r="M209" i="8"/>
  <c r="N209" i="8" a="1"/>
  <c r="N209" i="8"/>
  <c r="O209" i="8" a="1"/>
  <c r="O209" i="8"/>
  <c r="P209" i="8" a="1"/>
  <c r="P209" i="8"/>
  <c r="Q209" i="8" a="1"/>
  <c r="Q209" i="8"/>
  <c r="R209" i="8" a="1"/>
  <c r="R209" i="8"/>
  <c r="S209" i="8" a="1"/>
  <c r="S209" i="8"/>
  <c r="T209" i="8" a="1"/>
  <c r="T209" i="8"/>
  <c r="U209" i="8" a="1"/>
  <c r="U209" i="8"/>
  <c r="V209" i="8" a="1"/>
  <c r="V209" i="8"/>
  <c r="W209" i="8" a="1"/>
  <c r="W209" i="8"/>
  <c r="X209" i="8" a="1"/>
  <c r="X209" i="8"/>
  <c r="Y209" i="8" a="1"/>
  <c r="Y209" i="8"/>
  <c r="Z209" i="8" a="1"/>
  <c r="Z209" i="8"/>
  <c r="B210" i="8" a="1"/>
  <c r="B210" i="8"/>
  <c r="C210" i="8" a="1"/>
  <c r="C210" i="8"/>
  <c r="D210" i="8" a="1"/>
  <c r="D210" i="8"/>
  <c r="E210" i="8" a="1"/>
  <c r="E210" i="8"/>
  <c r="F210" i="8" a="1"/>
  <c r="F210" i="8"/>
  <c r="G210" i="8" a="1"/>
  <c r="G210" i="8"/>
  <c r="H210" i="8" a="1"/>
  <c r="H210" i="8"/>
  <c r="I210" i="8" a="1"/>
  <c r="I210" i="8"/>
  <c r="J210" i="8" a="1"/>
  <c r="J210" i="8"/>
  <c r="K210" i="8" a="1"/>
  <c r="K210" i="8"/>
  <c r="L210" i="8" a="1"/>
  <c r="L210" i="8"/>
  <c r="M210" i="8" a="1"/>
  <c r="M210" i="8"/>
  <c r="N210" i="8" a="1"/>
  <c r="N210" i="8"/>
  <c r="O210" i="8" a="1"/>
  <c r="O210" i="8"/>
  <c r="P210" i="8" a="1"/>
  <c r="P210" i="8"/>
  <c r="Q210" i="8" a="1"/>
  <c r="Q210" i="8"/>
  <c r="R210" i="8" a="1"/>
  <c r="R210" i="8"/>
  <c r="S210" i="8" a="1"/>
  <c r="S210" i="8"/>
  <c r="T210" i="8" a="1"/>
  <c r="T210" i="8"/>
  <c r="U210" i="8" a="1"/>
  <c r="U210" i="8"/>
  <c r="V210" i="8" a="1"/>
  <c r="V210" i="8"/>
  <c r="W210" i="8" a="1"/>
  <c r="W210" i="8"/>
  <c r="X210" i="8" a="1"/>
  <c r="X210" i="8"/>
  <c r="Y210" i="8" a="1"/>
  <c r="Y210" i="8"/>
  <c r="Z210" i="8" a="1"/>
  <c r="Z210" i="8"/>
  <c r="B211" i="8" a="1"/>
  <c r="B211" i="8"/>
  <c r="C211" i="8" a="1"/>
  <c r="C211" i="8"/>
  <c r="D211" i="8" a="1"/>
  <c r="D211" i="8"/>
  <c r="E211" i="8" a="1"/>
  <c r="E211" i="8"/>
  <c r="F211" i="8" a="1"/>
  <c r="F211" i="8"/>
  <c r="G211" i="8" a="1"/>
  <c r="G211" i="8"/>
  <c r="H211" i="8" a="1"/>
  <c r="H211" i="8"/>
  <c r="I211" i="8" a="1"/>
  <c r="I211" i="8"/>
  <c r="J211" i="8" a="1"/>
  <c r="J211" i="8"/>
  <c r="K211" i="8" a="1"/>
  <c r="K211" i="8"/>
  <c r="L211" i="8" a="1"/>
  <c r="L211" i="8"/>
  <c r="M211" i="8" a="1"/>
  <c r="M211" i="8"/>
  <c r="N211" i="8" a="1"/>
  <c r="N211" i="8"/>
  <c r="O211" i="8" a="1"/>
  <c r="O211" i="8"/>
  <c r="P211" i="8" a="1"/>
  <c r="P211" i="8"/>
  <c r="Q211" i="8" a="1"/>
  <c r="Q211" i="8"/>
  <c r="R211" i="8" a="1"/>
  <c r="R211" i="8"/>
  <c r="S211" i="8" a="1"/>
  <c r="S211" i="8"/>
  <c r="T211" i="8" a="1"/>
  <c r="T211" i="8"/>
  <c r="U211" i="8" a="1"/>
  <c r="U211" i="8"/>
  <c r="V211" i="8" a="1"/>
  <c r="V211" i="8"/>
  <c r="W211" i="8" a="1"/>
  <c r="W211" i="8"/>
  <c r="X211" i="8" a="1"/>
  <c r="X211" i="8"/>
  <c r="Y211" i="8" a="1"/>
  <c r="Y211" i="8"/>
  <c r="Z211" i="8" a="1"/>
  <c r="Z211" i="8"/>
  <c r="B212" i="8" a="1"/>
  <c r="B212" i="8"/>
  <c r="C212" i="8" a="1"/>
  <c r="C212" i="8"/>
  <c r="D212" i="8" a="1"/>
  <c r="D212" i="8"/>
  <c r="E212" i="8" a="1"/>
  <c r="E212" i="8"/>
  <c r="F212" i="8" a="1"/>
  <c r="F212" i="8"/>
  <c r="G212" i="8" a="1"/>
  <c r="G212" i="8"/>
  <c r="H212" i="8" a="1"/>
  <c r="H212" i="8"/>
  <c r="I212" i="8" a="1"/>
  <c r="I212" i="8"/>
  <c r="J212" i="8" a="1"/>
  <c r="J212" i="8"/>
  <c r="K212" i="8" a="1"/>
  <c r="K212" i="8"/>
  <c r="L212" i="8" a="1"/>
  <c r="L212" i="8"/>
  <c r="M212" i="8" a="1"/>
  <c r="M212" i="8"/>
  <c r="N212" i="8" a="1"/>
  <c r="N212" i="8"/>
  <c r="O212" i="8" a="1"/>
  <c r="O212" i="8"/>
  <c r="P212" i="8" a="1"/>
  <c r="P212" i="8"/>
  <c r="Q212" i="8" a="1"/>
  <c r="Q212" i="8"/>
  <c r="R212" i="8" a="1"/>
  <c r="R212" i="8"/>
  <c r="S212" i="8" a="1"/>
  <c r="S212" i="8"/>
  <c r="T212" i="8" a="1"/>
  <c r="T212" i="8"/>
  <c r="U212" i="8" a="1"/>
  <c r="U212" i="8"/>
  <c r="V212" i="8" a="1"/>
  <c r="V212" i="8"/>
  <c r="W212" i="8" a="1"/>
  <c r="W212" i="8"/>
  <c r="X212" i="8" a="1"/>
  <c r="X212" i="8"/>
  <c r="Y212" i="8" a="1"/>
  <c r="Y212" i="8"/>
  <c r="Z212" i="8" a="1"/>
  <c r="Z212" i="8"/>
  <c r="B213" i="8" a="1"/>
  <c r="B213" i="8"/>
  <c r="C213" i="8" a="1"/>
  <c r="C213" i="8"/>
  <c r="D213" i="8" a="1"/>
  <c r="D213" i="8"/>
  <c r="E213" i="8" a="1"/>
  <c r="E213" i="8"/>
  <c r="F213" i="8" a="1"/>
  <c r="F213" i="8"/>
  <c r="G213" i="8" a="1"/>
  <c r="G213" i="8"/>
  <c r="H213" i="8" a="1"/>
  <c r="H213" i="8"/>
  <c r="I213" i="8" a="1"/>
  <c r="I213" i="8"/>
  <c r="J213" i="8" a="1"/>
  <c r="J213" i="8"/>
  <c r="K213" i="8" a="1"/>
  <c r="K213" i="8"/>
  <c r="L213" i="8" a="1"/>
  <c r="L213" i="8"/>
  <c r="M213" i="8" a="1"/>
  <c r="M213" i="8"/>
  <c r="N213" i="8" a="1"/>
  <c r="N213" i="8"/>
  <c r="O213" i="8" a="1"/>
  <c r="O213" i="8"/>
  <c r="P213" i="8" a="1"/>
  <c r="P213" i="8"/>
  <c r="Q213" i="8" a="1"/>
  <c r="Q213" i="8"/>
  <c r="R213" i="8" a="1"/>
  <c r="R213" i="8"/>
  <c r="S213" i="8" a="1"/>
  <c r="S213" i="8"/>
  <c r="T213" i="8" a="1"/>
  <c r="T213" i="8"/>
  <c r="U213" i="8" a="1"/>
  <c r="U213" i="8"/>
  <c r="V213" i="8" a="1"/>
  <c r="V213" i="8"/>
  <c r="W213" i="8" a="1"/>
  <c r="W213" i="8"/>
  <c r="X213" i="8" a="1"/>
  <c r="X213" i="8"/>
  <c r="Y213" i="8" a="1"/>
  <c r="Y213" i="8"/>
  <c r="Z213" i="8" a="1"/>
  <c r="Z213" i="8"/>
  <c r="B214" i="8" a="1"/>
  <c r="B214" i="8"/>
  <c r="C214" i="8" a="1"/>
  <c r="C214" i="8"/>
  <c r="D214" i="8" a="1"/>
  <c r="D214" i="8"/>
  <c r="E214" i="8" a="1"/>
  <c r="E214" i="8"/>
  <c r="F214" i="8" a="1"/>
  <c r="F214" i="8"/>
  <c r="G214" i="8" a="1"/>
  <c r="G214" i="8"/>
  <c r="H214" i="8" a="1"/>
  <c r="H214" i="8"/>
  <c r="I214" i="8" a="1"/>
  <c r="I214" i="8"/>
  <c r="J214" i="8" a="1"/>
  <c r="J214" i="8"/>
  <c r="K214" i="8" a="1"/>
  <c r="K214" i="8"/>
  <c r="L214" i="8" a="1"/>
  <c r="L214" i="8"/>
  <c r="M214" i="8" a="1"/>
  <c r="M214" i="8"/>
  <c r="N214" i="8" a="1"/>
  <c r="N214" i="8"/>
  <c r="O214" i="8" a="1"/>
  <c r="O214" i="8"/>
  <c r="P214" i="8" a="1"/>
  <c r="P214" i="8"/>
  <c r="Q214" i="8" a="1"/>
  <c r="Q214" i="8"/>
  <c r="R214" i="8" a="1"/>
  <c r="R214" i="8"/>
  <c r="S214" i="8" a="1"/>
  <c r="S214" i="8"/>
  <c r="T214" i="8" a="1"/>
  <c r="T214" i="8"/>
  <c r="U214" i="8" a="1"/>
  <c r="U214" i="8"/>
  <c r="V214" i="8" a="1"/>
  <c r="V214" i="8"/>
  <c r="W214" i="8" a="1"/>
  <c r="W214" i="8"/>
  <c r="X214" i="8" a="1"/>
  <c r="X214" i="8"/>
  <c r="Y214" i="8" a="1"/>
  <c r="Y214" i="8"/>
  <c r="Z214" i="8" a="1"/>
  <c r="Z214" i="8"/>
  <c r="B215" i="8" a="1"/>
  <c r="B215" i="8"/>
  <c r="C215" i="8" a="1"/>
  <c r="C215" i="8"/>
  <c r="D215" i="8" a="1"/>
  <c r="D215" i="8"/>
  <c r="E215" i="8" a="1"/>
  <c r="E215" i="8"/>
  <c r="F215" i="8" a="1"/>
  <c r="F215" i="8"/>
  <c r="G215" i="8" a="1"/>
  <c r="G215" i="8"/>
  <c r="H215" i="8" a="1"/>
  <c r="H215" i="8"/>
  <c r="I215" i="8" a="1"/>
  <c r="I215" i="8"/>
  <c r="J215" i="8" a="1"/>
  <c r="J215" i="8"/>
  <c r="K215" i="8" a="1"/>
  <c r="K215" i="8"/>
  <c r="L215" i="8" a="1"/>
  <c r="L215" i="8"/>
  <c r="M215" i="8" a="1"/>
  <c r="M215" i="8"/>
  <c r="N215" i="8" a="1"/>
  <c r="N215" i="8"/>
  <c r="O215" i="8" a="1"/>
  <c r="O215" i="8"/>
  <c r="P215" i="8" a="1"/>
  <c r="P215" i="8"/>
  <c r="Q215" i="8" a="1"/>
  <c r="Q215" i="8"/>
  <c r="R215" i="8" a="1"/>
  <c r="R215" i="8"/>
  <c r="S215" i="8" a="1"/>
  <c r="S215" i="8"/>
  <c r="T215" i="8" a="1"/>
  <c r="T215" i="8"/>
  <c r="U215" i="8" a="1"/>
  <c r="U215" i="8"/>
  <c r="V215" i="8" a="1"/>
  <c r="V215" i="8"/>
  <c r="W215" i="8" a="1"/>
  <c r="W215" i="8"/>
  <c r="X215" i="8" a="1"/>
  <c r="X215" i="8"/>
  <c r="Y215" i="8" a="1"/>
  <c r="Y215" i="8"/>
  <c r="Z215" i="8" a="1"/>
  <c r="Z215" i="8"/>
  <c r="B216" i="8" a="1"/>
  <c r="B216" i="8"/>
  <c r="C216" i="8" a="1"/>
  <c r="C216" i="8"/>
  <c r="D216" i="8" a="1"/>
  <c r="D216" i="8"/>
  <c r="E216" i="8" a="1"/>
  <c r="E216" i="8"/>
  <c r="F216" i="8" a="1"/>
  <c r="F216" i="8"/>
  <c r="G216" i="8" a="1"/>
  <c r="G216" i="8"/>
  <c r="H216" i="8" a="1"/>
  <c r="H216" i="8"/>
  <c r="I216" i="8" a="1"/>
  <c r="I216" i="8"/>
  <c r="J216" i="8" a="1"/>
  <c r="J216" i="8"/>
  <c r="K216" i="8" a="1"/>
  <c r="K216" i="8"/>
  <c r="L216" i="8" a="1"/>
  <c r="L216" i="8"/>
  <c r="M216" i="8" a="1"/>
  <c r="M216" i="8"/>
  <c r="N216" i="8" a="1"/>
  <c r="N216" i="8"/>
  <c r="O216" i="8" a="1"/>
  <c r="O216" i="8"/>
  <c r="P216" i="8" a="1"/>
  <c r="P216" i="8"/>
  <c r="Q216" i="8" a="1"/>
  <c r="Q216" i="8"/>
  <c r="R216" i="8" a="1"/>
  <c r="R216" i="8"/>
  <c r="S216" i="8" a="1"/>
  <c r="S216" i="8"/>
  <c r="T216" i="8" a="1"/>
  <c r="T216" i="8"/>
  <c r="U216" i="8" a="1"/>
  <c r="U216" i="8"/>
  <c r="V216" i="8" a="1"/>
  <c r="V216" i="8"/>
  <c r="W216" i="8" a="1"/>
  <c r="W216" i="8"/>
  <c r="X216" i="8" a="1"/>
  <c r="X216" i="8"/>
  <c r="Y216" i="8" a="1"/>
  <c r="Y216" i="8"/>
  <c r="Z216" i="8" a="1"/>
  <c r="Z216" i="8"/>
  <c r="B217" i="8" a="1"/>
  <c r="B217" i="8"/>
  <c r="C217" i="8" a="1"/>
  <c r="C217" i="8"/>
  <c r="D217" i="8" a="1"/>
  <c r="D217" i="8"/>
  <c r="E217" i="8" a="1"/>
  <c r="E217" i="8"/>
  <c r="F217" i="8" a="1"/>
  <c r="F217" i="8"/>
  <c r="G217" i="8" a="1"/>
  <c r="G217" i="8"/>
  <c r="H217" i="8" a="1"/>
  <c r="H217" i="8"/>
  <c r="I217" i="8" a="1"/>
  <c r="I217" i="8"/>
  <c r="J217" i="8" a="1"/>
  <c r="J217" i="8"/>
  <c r="K217" i="8" a="1"/>
  <c r="K217" i="8"/>
  <c r="L217" i="8" a="1"/>
  <c r="L217" i="8"/>
  <c r="M217" i="8" a="1"/>
  <c r="M217" i="8"/>
  <c r="N217" i="8" a="1"/>
  <c r="N217" i="8"/>
  <c r="O217" i="8" a="1"/>
  <c r="O217" i="8"/>
  <c r="P217" i="8" a="1"/>
  <c r="P217" i="8"/>
  <c r="Q217" i="8" a="1"/>
  <c r="Q217" i="8"/>
  <c r="R217" i="8" a="1"/>
  <c r="R217" i="8"/>
  <c r="S217" i="8" a="1"/>
  <c r="S217" i="8"/>
  <c r="T217" i="8" a="1"/>
  <c r="T217" i="8"/>
  <c r="U217" i="8" a="1"/>
  <c r="U217" i="8"/>
  <c r="V217" i="8" a="1"/>
  <c r="V217" i="8"/>
  <c r="W217" i="8" a="1"/>
  <c r="W217" i="8"/>
  <c r="X217" i="8" a="1"/>
  <c r="X217" i="8"/>
  <c r="Y217" i="8" a="1"/>
  <c r="Y217" i="8"/>
  <c r="Z217" i="8" a="1"/>
  <c r="Z217" i="8"/>
  <c r="B218" i="8" a="1"/>
  <c r="B218" i="8"/>
  <c r="C218" i="8" a="1"/>
  <c r="C218" i="8"/>
  <c r="D218" i="8" a="1"/>
  <c r="D218" i="8"/>
  <c r="E218" i="8" a="1"/>
  <c r="E218" i="8"/>
  <c r="F218" i="8" a="1"/>
  <c r="F218" i="8"/>
  <c r="G218" i="8" a="1"/>
  <c r="G218" i="8"/>
  <c r="H218" i="8" a="1"/>
  <c r="H218" i="8"/>
  <c r="I218" i="8" a="1"/>
  <c r="I218" i="8"/>
  <c r="J218" i="8" a="1"/>
  <c r="J218" i="8"/>
  <c r="K218" i="8" a="1"/>
  <c r="K218" i="8"/>
  <c r="L218" i="8" a="1"/>
  <c r="L218" i="8"/>
  <c r="M218" i="8" a="1"/>
  <c r="M218" i="8"/>
  <c r="N218" i="8" a="1"/>
  <c r="N218" i="8"/>
  <c r="O218" i="8" a="1"/>
  <c r="O218" i="8"/>
  <c r="P218" i="8" a="1"/>
  <c r="P218" i="8"/>
  <c r="Q218" i="8" a="1"/>
  <c r="Q218" i="8"/>
  <c r="R218" i="8" a="1"/>
  <c r="R218" i="8"/>
  <c r="S218" i="8" a="1"/>
  <c r="S218" i="8"/>
  <c r="T218" i="8" a="1"/>
  <c r="T218" i="8"/>
  <c r="U218" i="8" a="1"/>
  <c r="U218" i="8"/>
  <c r="V218" i="8" a="1"/>
  <c r="V218" i="8"/>
  <c r="W218" i="8" a="1"/>
  <c r="W218" i="8"/>
  <c r="X218" i="8" a="1"/>
  <c r="X218" i="8"/>
  <c r="Y218" i="8" a="1"/>
  <c r="Y218" i="8"/>
  <c r="Z218" i="8" a="1"/>
  <c r="Z218" i="8"/>
  <c r="B219" i="8" a="1"/>
  <c r="B219" i="8"/>
  <c r="C219" i="8" a="1"/>
  <c r="C219" i="8"/>
  <c r="D219" i="8" a="1"/>
  <c r="D219" i="8"/>
  <c r="E219" i="8" a="1"/>
  <c r="E219" i="8"/>
  <c r="F219" i="8" a="1"/>
  <c r="F219" i="8"/>
  <c r="G219" i="8" a="1"/>
  <c r="G219" i="8"/>
  <c r="H219" i="8" a="1"/>
  <c r="H219" i="8"/>
  <c r="I219" i="8" a="1"/>
  <c r="I219" i="8"/>
  <c r="J219" i="8" a="1"/>
  <c r="J219" i="8"/>
  <c r="K219" i="8" a="1"/>
  <c r="K219" i="8"/>
  <c r="L219" i="8" a="1"/>
  <c r="L219" i="8"/>
  <c r="M219" i="8" a="1"/>
  <c r="M219" i="8"/>
  <c r="N219" i="8" a="1"/>
  <c r="N219" i="8"/>
  <c r="O219" i="8" a="1"/>
  <c r="O219" i="8"/>
  <c r="P219" i="8" a="1"/>
  <c r="P219" i="8"/>
  <c r="Q219" i="8" a="1"/>
  <c r="Q219" i="8"/>
  <c r="R219" i="8" a="1"/>
  <c r="R219" i="8"/>
  <c r="S219" i="8" a="1"/>
  <c r="S219" i="8"/>
  <c r="T219" i="8" a="1"/>
  <c r="T219" i="8"/>
  <c r="U219" i="8" a="1"/>
  <c r="U219" i="8"/>
  <c r="V219" i="8" a="1"/>
  <c r="V219" i="8"/>
  <c r="W219" i="8" a="1"/>
  <c r="W219" i="8"/>
  <c r="X219" i="8" a="1"/>
  <c r="X219" i="8"/>
  <c r="Y219" i="8" a="1"/>
  <c r="Y219" i="8"/>
  <c r="Z219" i="8" a="1"/>
  <c r="Z219" i="8"/>
  <c r="B220" i="8" a="1"/>
  <c r="B220" i="8"/>
  <c r="C220" i="8" a="1"/>
  <c r="C220" i="8"/>
  <c r="D220" i="8" a="1"/>
  <c r="D220" i="8"/>
  <c r="E220" i="8" a="1"/>
  <c r="E220" i="8"/>
  <c r="F220" i="8" a="1"/>
  <c r="F220" i="8"/>
  <c r="G220" i="8" a="1"/>
  <c r="G220" i="8"/>
  <c r="H220" i="8" a="1"/>
  <c r="H220" i="8"/>
  <c r="I220" i="8" a="1"/>
  <c r="I220" i="8"/>
  <c r="J220" i="8" a="1"/>
  <c r="J220" i="8"/>
  <c r="K220" i="8" a="1"/>
  <c r="K220" i="8"/>
  <c r="L220" i="8" a="1"/>
  <c r="L220" i="8"/>
  <c r="M220" i="8" a="1"/>
  <c r="M220" i="8"/>
  <c r="N220" i="8" a="1"/>
  <c r="N220" i="8"/>
  <c r="O220" i="8" a="1"/>
  <c r="O220" i="8"/>
  <c r="P220" i="8" a="1"/>
  <c r="P220" i="8"/>
  <c r="Q220" i="8" a="1"/>
  <c r="Q220" i="8"/>
  <c r="R220" i="8" a="1"/>
  <c r="R220" i="8"/>
  <c r="S220" i="8" a="1"/>
  <c r="S220" i="8"/>
  <c r="T220" i="8" a="1"/>
  <c r="T220" i="8"/>
  <c r="U220" i="8" a="1"/>
  <c r="U220" i="8"/>
  <c r="V220" i="8" a="1"/>
  <c r="V220" i="8"/>
  <c r="W220" i="8" a="1"/>
  <c r="W220" i="8"/>
  <c r="X220" i="8" a="1"/>
  <c r="X220" i="8"/>
  <c r="Y220" i="8" a="1"/>
  <c r="Y220" i="8"/>
  <c r="Z220" i="8" a="1"/>
  <c r="Z220" i="8"/>
  <c r="B221" i="8" a="1"/>
  <c r="B221" i="8"/>
  <c r="C221" i="8" a="1"/>
  <c r="C221" i="8"/>
  <c r="D221" i="8" a="1"/>
  <c r="D221" i="8"/>
  <c r="E221" i="8" a="1"/>
  <c r="E221" i="8"/>
  <c r="F221" i="8" a="1"/>
  <c r="F221" i="8"/>
  <c r="G221" i="8" a="1"/>
  <c r="G221" i="8"/>
  <c r="H221" i="8" a="1"/>
  <c r="H221" i="8"/>
  <c r="I221" i="8" a="1"/>
  <c r="I221" i="8"/>
  <c r="J221" i="8" a="1"/>
  <c r="J221" i="8"/>
  <c r="K221" i="8" a="1"/>
  <c r="K221" i="8"/>
  <c r="L221" i="8" a="1"/>
  <c r="L221" i="8"/>
  <c r="M221" i="8" a="1"/>
  <c r="M221" i="8"/>
  <c r="N221" i="8" a="1"/>
  <c r="N221" i="8"/>
  <c r="O221" i="8" a="1"/>
  <c r="O221" i="8"/>
  <c r="P221" i="8" a="1"/>
  <c r="P221" i="8"/>
  <c r="Q221" i="8" a="1"/>
  <c r="Q221" i="8"/>
  <c r="R221" i="8" a="1"/>
  <c r="R221" i="8"/>
  <c r="S221" i="8" a="1"/>
  <c r="S221" i="8"/>
  <c r="T221" i="8" a="1"/>
  <c r="T221" i="8"/>
  <c r="U221" i="8" a="1"/>
  <c r="U221" i="8"/>
  <c r="V221" i="8" a="1"/>
  <c r="V221" i="8"/>
  <c r="W221" i="8" a="1"/>
  <c r="W221" i="8"/>
  <c r="X221" i="8" a="1"/>
  <c r="X221" i="8"/>
  <c r="Y221" i="8" a="1"/>
  <c r="Y221" i="8"/>
  <c r="Z221" i="8" a="1"/>
  <c r="Z221" i="8"/>
  <c r="B222" i="8" a="1"/>
  <c r="B222" i="8"/>
  <c r="C222" i="8" a="1"/>
  <c r="C222" i="8"/>
  <c r="D222" i="8" a="1"/>
  <c r="D222" i="8"/>
  <c r="E222" i="8" a="1"/>
  <c r="E222" i="8"/>
  <c r="F222" i="8" a="1"/>
  <c r="F222" i="8"/>
  <c r="G222" i="8" a="1"/>
  <c r="G222" i="8"/>
  <c r="H222" i="8" a="1"/>
  <c r="H222" i="8"/>
  <c r="I222" i="8" a="1"/>
  <c r="I222" i="8"/>
  <c r="J222" i="8" a="1"/>
  <c r="J222" i="8"/>
  <c r="K222" i="8" a="1"/>
  <c r="K222" i="8"/>
  <c r="L222" i="8" a="1"/>
  <c r="L222" i="8"/>
  <c r="M222" i="8" a="1"/>
  <c r="M222" i="8"/>
  <c r="N222" i="8" a="1"/>
  <c r="N222" i="8"/>
  <c r="O222" i="8" a="1"/>
  <c r="O222" i="8"/>
  <c r="P222" i="8" a="1"/>
  <c r="P222" i="8"/>
  <c r="Q222" i="8" a="1"/>
  <c r="Q222" i="8"/>
  <c r="R222" i="8" a="1"/>
  <c r="R222" i="8"/>
  <c r="S222" i="8" a="1"/>
  <c r="S222" i="8"/>
  <c r="T222" i="8" a="1"/>
  <c r="T222" i="8"/>
  <c r="U222" i="8" a="1"/>
  <c r="U222" i="8"/>
  <c r="V222" i="8" a="1"/>
  <c r="V222" i="8"/>
  <c r="W222" i="8" a="1"/>
  <c r="W222" i="8"/>
  <c r="X222" i="8" a="1"/>
  <c r="X222" i="8"/>
  <c r="Y222" i="8" a="1"/>
  <c r="Y222" i="8"/>
  <c r="Z222" i="8" a="1"/>
  <c r="Z222" i="8"/>
  <c r="B223" i="8" a="1"/>
  <c r="B223" i="8"/>
  <c r="C223" i="8" a="1"/>
  <c r="C223" i="8"/>
  <c r="D223" i="8" a="1"/>
  <c r="D223" i="8"/>
  <c r="E223" i="8" a="1"/>
  <c r="E223" i="8"/>
  <c r="F223" i="8" a="1"/>
  <c r="F223" i="8"/>
  <c r="G223" i="8" a="1"/>
  <c r="G223" i="8"/>
  <c r="H223" i="8" a="1"/>
  <c r="H223" i="8"/>
  <c r="I223" i="8" a="1"/>
  <c r="I223" i="8"/>
  <c r="J223" i="8" a="1"/>
  <c r="J223" i="8"/>
  <c r="K223" i="8" a="1"/>
  <c r="K223" i="8"/>
  <c r="L223" i="8" a="1"/>
  <c r="L223" i="8"/>
  <c r="M223" i="8" a="1"/>
  <c r="M223" i="8"/>
  <c r="N223" i="8" a="1"/>
  <c r="N223" i="8"/>
  <c r="O223" i="8" a="1"/>
  <c r="O223" i="8"/>
  <c r="P223" i="8" a="1"/>
  <c r="P223" i="8"/>
  <c r="Q223" i="8" a="1"/>
  <c r="Q223" i="8"/>
  <c r="R223" i="8" a="1"/>
  <c r="R223" i="8"/>
  <c r="S223" i="8" a="1"/>
  <c r="S223" i="8"/>
  <c r="T223" i="8" a="1"/>
  <c r="T223" i="8"/>
  <c r="U223" i="8" a="1"/>
  <c r="U223" i="8"/>
  <c r="V223" i="8" a="1"/>
  <c r="V223" i="8"/>
  <c r="W223" i="8" a="1"/>
  <c r="W223" i="8"/>
  <c r="X223" i="8" a="1"/>
  <c r="X223" i="8"/>
  <c r="Y223" i="8" a="1"/>
  <c r="Y223" i="8"/>
  <c r="Z223" i="8" a="1"/>
  <c r="Z223" i="8"/>
  <c r="B224" i="8" a="1"/>
  <c r="B224" i="8"/>
  <c r="C224" i="8" a="1"/>
  <c r="C224" i="8"/>
  <c r="D224" i="8" a="1"/>
  <c r="D224" i="8"/>
  <c r="E224" i="8" a="1"/>
  <c r="E224" i="8"/>
  <c r="F224" i="8" a="1"/>
  <c r="F224" i="8"/>
  <c r="G224" i="8" a="1"/>
  <c r="G224" i="8"/>
  <c r="H224" i="8" a="1"/>
  <c r="H224" i="8"/>
  <c r="I224" i="8" a="1"/>
  <c r="I224" i="8"/>
  <c r="J224" i="8" a="1"/>
  <c r="J224" i="8"/>
  <c r="K224" i="8" a="1"/>
  <c r="K224" i="8"/>
  <c r="L224" i="8" a="1"/>
  <c r="L224" i="8"/>
  <c r="M224" i="8" a="1"/>
  <c r="M224" i="8"/>
  <c r="N224" i="8" a="1"/>
  <c r="N224" i="8"/>
  <c r="O224" i="8" a="1"/>
  <c r="O224" i="8"/>
  <c r="P224" i="8" a="1"/>
  <c r="P224" i="8"/>
  <c r="Q224" i="8" a="1"/>
  <c r="Q224" i="8"/>
  <c r="R224" i="8" a="1"/>
  <c r="R224" i="8"/>
  <c r="S224" i="8" a="1"/>
  <c r="S224" i="8"/>
  <c r="T224" i="8" a="1"/>
  <c r="T224" i="8"/>
  <c r="U224" i="8" a="1"/>
  <c r="U224" i="8"/>
  <c r="V224" i="8" a="1"/>
  <c r="V224" i="8"/>
  <c r="W224" i="8" a="1"/>
  <c r="W224" i="8"/>
  <c r="X224" i="8" a="1"/>
  <c r="X224" i="8"/>
  <c r="Y224" i="8" a="1"/>
  <c r="Y224" i="8"/>
  <c r="Z224" i="8" a="1"/>
  <c r="Z224" i="8"/>
  <c r="B225" i="8" a="1"/>
  <c r="B225" i="8"/>
  <c r="C225" i="8" a="1"/>
  <c r="C225" i="8"/>
  <c r="D225" i="8" a="1"/>
  <c r="D225" i="8"/>
  <c r="E225" i="8" a="1"/>
  <c r="E225" i="8"/>
  <c r="F225" i="8" a="1"/>
  <c r="F225" i="8"/>
  <c r="G225" i="8" a="1"/>
  <c r="G225" i="8"/>
  <c r="H225" i="8" a="1"/>
  <c r="H225" i="8"/>
  <c r="I225" i="8" a="1"/>
  <c r="I225" i="8"/>
  <c r="J225" i="8" a="1"/>
  <c r="J225" i="8"/>
  <c r="K225" i="8" a="1"/>
  <c r="K225" i="8"/>
  <c r="L225" i="8" a="1"/>
  <c r="L225" i="8"/>
  <c r="M225" i="8" a="1"/>
  <c r="M225" i="8"/>
  <c r="N225" i="8" a="1"/>
  <c r="N225" i="8"/>
  <c r="O225" i="8" a="1"/>
  <c r="O225" i="8"/>
  <c r="P225" i="8" a="1"/>
  <c r="P225" i="8"/>
  <c r="Q225" i="8" a="1"/>
  <c r="Q225" i="8"/>
  <c r="R225" i="8" a="1"/>
  <c r="R225" i="8"/>
  <c r="S225" i="8" a="1"/>
  <c r="S225" i="8"/>
  <c r="T225" i="8" a="1"/>
  <c r="T225" i="8"/>
  <c r="U225" i="8" a="1"/>
  <c r="U225" i="8"/>
  <c r="V225" i="8" a="1"/>
  <c r="V225" i="8"/>
  <c r="W225" i="8" a="1"/>
  <c r="W225" i="8"/>
  <c r="X225" i="8" a="1"/>
  <c r="X225" i="8"/>
  <c r="Y225" i="8" a="1"/>
  <c r="Y225" i="8"/>
  <c r="Z225" i="8" a="1"/>
  <c r="Z225" i="8"/>
  <c r="B226" i="8" a="1"/>
  <c r="B226" i="8"/>
  <c r="C226" i="8" a="1"/>
  <c r="C226" i="8"/>
  <c r="D226" i="8" a="1"/>
  <c r="D226" i="8"/>
  <c r="E226" i="8" a="1"/>
  <c r="E226" i="8"/>
  <c r="F226" i="8" a="1"/>
  <c r="F226" i="8"/>
  <c r="G226" i="8" a="1"/>
  <c r="G226" i="8"/>
  <c r="H226" i="8" a="1"/>
  <c r="H226" i="8"/>
  <c r="I226" i="8" a="1"/>
  <c r="I226" i="8"/>
  <c r="J226" i="8" a="1"/>
  <c r="J226" i="8"/>
  <c r="K226" i="8" a="1"/>
  <c r="K226" i="8"/>
  <c r="L226" i="8" a="1"/>
  <c r="L226" i="8"/>
  <c r="M226" i="8" a="1"/>
  <c r="M226" i="8"/>
  <c r="N226" i="8" a="1"/>
  <c r="N226" i="8"/>
  <c r="O226" i="8" a="1"/>
  <c r="O226" i="8"/>
  <c r="P226" i="8" a="1"/>
  <c r="P226" i="8"/>
  <c r="Q226" i="8" a="1"/>
  <c r="Q226" i="8"/>
  <c r="R226" i="8" a="1"/>
  <c r="R226" i="8"/>
  <c r="S226" i="8" a="1"/>
  <c r="S226" i="8"/>
  <c r="T226" i="8" a="1"/>
  <c r="T226" i="8"/>
  <c r="U226" i="8" a="1"/>
  <c r="U226" i="8"/>
  <c r="V226" i="8" a="1"/>
  <c r="V226" i="8"/>
  <c r="W226" i="8" a="1"/>
  <c r="W226" i="8"/>
  <c r="X226" i="8" a="1"/>
  <c r="X226" i="8"/>
  <c r="Y226" i="8" a="1"/>
  <c r="Y226" i="8"/>
  <c r="Z226" i="8" a="1"/>
  <c r="Z226" i="8"/>
  <c r="B227" i="8" a="1"/>
  <c r="B227" i="8"/>
  <c r="C227" i="8" a="1"/>
  <c r="C227" i="8"/>
  <c r="D227" i="8" a="1"/>
  <c r="D227" i="8"/>
  <c r="E227" i="8" a="1"/>
  <c r="E227" i="8"/>
  <c r="F227" i="8" a="1"/>
  <c r="F227" i="8"/>
  <c r="G227" i="8" a="1"/>
  <c r="G227" i="8"/>
  <c r="H227" i="8" a="1"/>
  <c r="H227" i="8"/>
  <c r="I227" i="8" a="1"/>
  <c r="I227" i="8"/>
  <c r="J227" i="8" a="1"/>
  <c r="J227" i="8"/>
  <c r="K227" i="8" a="1"/>
  <c r="K227" i="8"/>
  <c r="L227" i="8" a="1"/>
  <c r="L227" i="8"/>
  <c r="M227" i="8" a="1"/>
  <c r="M227" i="8"/>
  <c r="N227" i="8" a="1"/>
  <c r="N227" i="8"/>
  <c r="O227" i="8" a="1"/>
  <c r="O227" i="8"/>
  <c r="P227" i="8" a="1"/>
  <c r="P227" i="8"/>
  <c r="Q227" i="8" a="1"/>
  <c r="Q227" i="8"/>
  <c r="R227" i="8" a="1"/>
  <c r="R227" i="8"/>
  <c r="S227" i="8" a="1"/>
  <c r="S227" i="8"/>
  <c r="T227" i="8" a="1"/>
  <c r="T227" i="8"/>
  <c r="U227" i="8" a="1"/>
  <c r="U227" i="8"/>
  <c r="V227" i="8" a="1"/>
  <c r="V227" i="8"/>
  <c r="W227" i="8" a="1"/>
  <c r="W227" i="8"/>
  <c r="X227" i="8" a="1"/>
  <c r="X227" i="8"/>
  <c r="Y227" i="8" a="1"/>
  <c r="Y227" i="8"/>
  <c r="Z227" i="8" a="1"/>
  <c r="Z227" i="8"/>
  <c r="B228" i="8" a="1"/>
  <c r="B228" i="8"/>
  <c r="C228" i="8" a="1"/>
  <c r="C228" i="8"/>
  <c r="D228" i="8" a="1"/>
  <c r="D228" i="8"/>
  <c r="E228" i="8" a="1"/>
  <c r="E228" i="8"/>
  <c r="F228" i="8" a="1"/>
  <c r="F228" i="8"/>
  <c r="G228" i="8" a="1"/>
  <c r="G228" i="8"/>
  <c r="H228" i="8" a="1"/>
  <c r="H228" i="8"/>
  <c r="I228" i="8" a="1"/>
  <c r="I228" i="8"/>
  <c r="J228" i="8" a="1"/>
  <c r="J228" i="8"/>
  <c r="K228" i="8" a="1"/>
  <c r="K228" i="8"/>
  <c r="L228" i="8" a="1"/>
  <c r="L228" i="8"/>
  <c r="M228" i="8" a="1"/>
  <c r="M228" i="8"/>
  <c r="N228" i="8" a="1"/>
  <c r="N228" i="8"/>
  <c r="O228" i="8" a="1"/>
  <c r="O228" i="8"/>
  <c r="P228" i="8" a="1"/>
  <c r="P228" i="8"/>
  <c r="Q228" i="8" a="1"/>
  <c r="Q228" i="8"/>
  <c r="R228" i="8" a="1"/>
  <c r="R228" i="8"/>
  <c r="S228" i="8" a="1"/>
  <c r="S228" i="8"/>
  <c r="T228" i="8" a="1"/>
  <c r="T228" i="8"/>
  <c r="U228" i="8" a="1"/>
  <c r="U228" i="8"/>
  <c r="V228" i="8" a="1"/>
  <c r="V228" i="8"/>
  <c r="W228" i="8" a="1"/>
  <c r="W228" i="8"/>
  <c r="X228" i="8" a="1"/>
  <c r="X228" i="8"/>
  <c r="Y228" i="8" a="1"/>
  <c r="Y228" i="8"/>
  <c r="Z228" i="8" a="1"/>
  <c r="Z228" i="8"/>
  <c r="B229" i="8" a="1"/>
  <c r="B229" i="8"/>
  <c r="C229" i="8" a="1"/>
  <c r="C229" i="8"/>
  <c r="D229" i="8" a="1"/>
  <c r="D229" i="8"/>
  <c r="E229" i="8" a="1"/>
  <c r="E229" i="8"/>
  <c r="F229" i="8" a="1"/>
  <c r="F229" i="8"/>
  <c r="G229" i="8" a="1"/>
  <c r="G229" i="8"/>
  <c r="H229" i="8" a="1"/>
  <c r="H229" i="8"/>
  <c r="I229" i="8" a="1"/>
  <c r="I229" i="8"/>
  <c r="J229" i="8" a="1"/>
  <c r="J229" i="8"/>
  <c r="K229" i="8" a="1"/>
  <c r="K229" i="8"/>
  <c r="L229" i="8" a="1"/>
  <c r="L229" i="8"/>
  <c r="M229" i="8" a="1"/>
  <c r="M229" i="8"/>
  <c r="N229" i="8" a="1"/>
  <c r="N229" i="8"/>
  <c r="O229" i="8" a="1"/>
  <c r="O229" i="8"/>
  <c r="P229" i="8" a="1"/>
  <c r="P229" i="8"/>
  <c r="Q229" i="8" a="1"/>
  <c r="Q229" i="8"/>
  <c r="R229" i="8" a="1"/>
  <c r="R229" i="8"/>
  <c r="S229" i="8" a="1"/>
  <c r="S229" i="8"/>
  <c r="T229" i="8" a="1"/>
  <c r="T229" i="8"/>
  <c r="U229" i="8" a="1"/>
  <c r="U229" i="8"/>
  <c r="V229" i="8" a="1"/>
  <c r="V229" i="8"/>
  <c r="W229" i="8" a="1"/>
  <c r="W229" i="8"/>
  <c r="X229" i="8" a="1"/>
  <c r="X229" i="8"/>
  <c r="Y229" i="8" a="1"/>
  <c r="Y229" i="8"/>
  <c r="Z229" i="8" a="1"/>
  <c r="Z229" i="8"/>
  <c r="B230" i="8" a="1"/>
  <c r="B230" i="8"/>
  <c r="C230" i="8" a="1"/>
  <c r="C230" i="8"/>
  <c r="D230" i="8" a="1"/>
  <c r="D230" i="8"/>
  <c r="E230" i="8" a="1"/>
  <c r="E230" i="8"/>
  <c r="F230" i="8" a="1"/>
  <c r="F230" i="8"/>
  <c r="G230" i="8" a="1"/>
  <c r="G230" i="8"/>
  <c r="H230" i="8" a="1"/>
  <c r="H230" i="8"/>
  <c r="I230" i="8" a="1"/>
  <c r="I230" i="8"/>
  <c r="J230" i="8" a="1"/>
  <c r="J230" i="8"/>
  <c r="K230" i="8" a="1"/>
  <c r="K230" i="8"/>
  <c r="L230" i="8" a="1"/>
  <c r="L230" i="8"/>
  <c r="M230" i="8" a="1"/>
  <c r="M230" i="8"/>
  <c r="N230" i="8" a="1"/>
  <c r="N230" i="8"/>
  <c r="O230" i="8" a="1"/>
  <c r="O230" i="8"/>
  <c r="P230" i="8" a="1"/>
  <c r="P230" i="8"/>
  <c r="Q230" i="8" a="1"/>
  <c r="Q230" i="8"/>
  <c r="R230" i="8" a="1"/>
  <c r="R230" i="8"/>
  <c r="S230" i="8" a="1"/>
  <c r="S230" i="8"/>
  <c r="T230" i="8" a="1"/>
  <c r="T230" i="8"/>
  <c r="U230" i="8" a="1"/>
  <c r="U230" i="8"/>
  <c r="V230" i="8" a="1"/>
  <c r="V230" i="8"/>
  <c r="W230" i="8" a="1"/>
  <c r="W230" i="8"/>
  <c r="X230" i="8" a="1"/>
  <c r="X230" i="8"/>
  <c r="Y230" i="8" a="1"/>
  <c r="Y230" i="8"/>
  <c r="Z230" i="8" a="1"/>
  <c r="Z230" i="8"/>
  <c r="B231" i="8" a="1"/>
  <c r="B231" i="8"/>
  <c r="C231" i="8" a="1"/>
  <c r="C231" i="8"/>
  <c r="D231" i="8" a="1"/>
  <c r="D231" i="8"/>
  <c r="E231" i="8" a="1"/>
  <c r="E231" i="8"/>
  <c r="F231" i="8" a="1"/>
  <c r="F231" i="8"/>
  <c r="G231" i="8" a="1"/>
  <c r="G231" i="8"/>
  <c r="H231" i="8" a="1"/>
  <c r="H231" i="8"/>
  <c r="I231" i="8" a="1"/>
  <c r="I231" i="8"/>
  <c r="J231" i="8" a="1"/>
  <c r="J231" i="8"/>
  <c r="K231" i="8" a="1"/>
  <c r="K231" i="8"/>
  <c r="L231" i="8" a="1"/>
  <c r="L231" i="8"/>
  <c r="M231" i="8" a="1"/>
  <c r="M231" i="8"/>
  <c r="N231" i="8" a="1"/>
  <c r="N231" i="8"/>
  <c r="O231" i="8" a="1"/>
  <c r="O231" i="8"/>
  <c r="P231" i="8" a="1"/>
  <c r="P231" i="8"/>
  <c r="Q231" i="8" a="1"/>
  <c r="Q231" i="8"/>
  <c r="R231" i="8" a="1"/>
  <c r="R231" i="8"/>
  <c r="S231" i="8" a="1"/>
  <c r="S231" i="8"/>
  <c r="T231" i="8" a="1"/>
  <c r="T231" i="8"/>
  <c r="U231" i="8" a="1"/>
  <c r="U231" i="8"/>
  <c r="V231" i="8" a="1"/>
  <c r="V231" i="8"/>
  <c r="W231" i="8" a="1"/>
  <c r="W231" i="8"/>
  <c r="X231" i="8" a="1"/>
  <c r="X231" i="8"/>
  <c r="Y231" i="8" a="1"/>
  <c r="Y231" i="8"/>
  <c r="Z231" i="8" a="1"/>
  <c r="Z231" i="8"/>
  <c r="B232" i="8" a="1"/>
  <c r="B232" i="8"/>
  <c r="C232" i="8" a="1"/>
  <c r="C232" i="8"/>
  <c r="D232" i="8" a="1"/>
  <c r="D232" i="8"/>
  <c r="E232" i="8" a="1"/>
  <c r="E232" i="8"/>
  <c r="F232" i="8" a="1"/>
  <c r="F232" i="8"/>
  <c r="G232" i="8" a="1"/>
  <c r="G232" i="8"/>
  <c r="H232" i="8" a="1"/>
  <c r="H232" i="8"/>
  <c r="I232" i="8" a="1"/>
  <c r="I232" i="8"/>
  <c r="J232" i="8" a="1"/>
  <c r="J232" i="8"/>
  <c r="K232" i="8" a="1"/>
  <c r="K232" i="8"/>
  <c r="L232" i="8" a="1"/>
  <c r="L232" i="8"/>
  <c r="M232" i="8" a="1"/>
  <c r="M232" i="8"/>
  <c r="N232" i="8" a="1"/>
  <c r="N232" i="8"/>
  <c r="O232" i="8" a="1"/>
  <c r="O232" i="8"/>
  <c r="P232" i="8" a="1"/>
  <c r="P232" i="8"/>
  <c r="Q232" i="8" a="1"/>
  <c r="Q232" i="8"/>
  <c r="R232" i="8" a="1"/>
  <c r="R232" i="8"/>
  <c r="S232" i="8" a="1"/>
  <c r="S232" i="8"/>
  <c r="T232" i="8" a="1"/>
  <c r="T232" i="8"/>
  <c r="U232" i="8" a="1"/>
  <c r="U232" i="8"/>
  <c r="V232" i="8" a="1"/>
  <c r="V232" i="8"/>
  <c r="W232" i="8" a="1"/>
  <c r="W232" i="8"/>
  <c r="X232" i="8" a="1"/>
  <c r="X232" i="8"/>
  <c r="Y232" i="8" a="1"/>
  <c r="Y232" i="8"/>
  <c r="Z232" i="8" a="1"/>
  <c r="Z232" i="8"/>
  <c r="B233" i="8" a="1"/>
  <c r="B233" i="8"/>
  <c r="C233" i="8" a="1"/>
  <c r="C233" i="8"/>
  <c r="D233" i="8" a="1"/>
  <c r="D233" i="8"/>
  <c r="E233" i="8" a="1"/>
  <c r="E233" i="8"/>
  <c r="F233" i="8" a="1"/>
  <c r="F233" i="8"/>
  <c r="G233" i="8" a="1"/>
  <c r="G233" i="8"/>
  <c r="H233" i="8" a="1"/>
  <c r="H233" i="8"/>
  <c r="I233" i="8" a="1"/>
  <c r="I233" i="8"/>
  <c r="J233" i="8" a="1"/>
  <c r="J233" i="8"/>
  <c r="K233" i="8" a="1"/>
  <c r="K233" i="8"/>
  <c r="L233" i="8" a="1"/>
  <c r="L233" i="8"/>
  <c r="M233" i="8" a="1"/>
  <c r="M233" i="8"/>
  <c r="N233" i="8" a="1"/>
  <c r="N233" i="8"/>
  <c r="O233" i="8" a="1"/>
  <c r="O233" i="8"/>
  <c r="P233" i="8" a="1"/>
  <c r="P233" i="8"/>
  <c r="Q233" i="8" a="1"/>
  <c r="Q233" i="8"/>
  <c r="R233" i="8" a="1"/>
  <c r="R233" i="8"/>
  <c r="S233" i="8" a="1"/>
  <c r="S233" i="8"/>
  <c r="T233" i="8" a="1"/>
  <c r="T233" i="8"/>
  <c r="U233" i="8" a="1"/>
  <c r="U233" i="8"/>
  <c r="V233" i="8" a="1"/>
  <c r="V233" i="8"/>
  <c r="W233" i="8" a="1"/>
  <c r="W233" i="8"/>
  <c r="X233" i="8" a="1"/>
  <c r="X233" i="8"/>
  <c r="Y233" i="8" a="1"/>
  <c r="Y233" i="8"/>
  <c r="Z233" i="8" a="1"/>
  <c r="Z233" i="8"/>
  <c r="B234" i="8" a="1"/>
  <c r="B234" i="8"/>
  <c r="C234" i="8" a="1"/>
  <c r="C234" i="8"/>
  <c r="D234" i="8" a="1"/>
  <c r="D234" i="8"/>
  <c r="E234" i="8" a="1"/>
  <c r="E234" i="8"/>
  <c r="F234" i="8" a="1"/>
  <c r="F234" i="8"/>
  <c r="G234" i="8" a="1"/>
  <c r="G234" i="8"/>
  <c r="H234" i="8" a="1"/>
  <c r="H234" i="8"/>
  <c r="I234" i="8" a="1"/>
  <c r="I234" i="8"/>
  <c r="J234" i="8" a="1"/>
  <c r="J234" i="8"/>
  <c r="K234" i="8" a="1"/>
  <c r="K234" i="8"/>
  <c r="L234" i="8" a="1"/>
  <c r="L234" i="8"/>
  <c r="M234" i="8" a="1"/>
  <c r="M234" i="8"/>
  <c r="N234" i="8" a="1"/>
  <c r="N234" i="8"/>
  <c r="O234" i="8" a="1"/>
  <c r="O234" i="8"/>
  <c r="P234" i="8" a="1"/>
  <c r="P234" i="8"/>
  <c r="Q234" i="8" a="1"/>
  <c r="Q234" i="8"/>
  <c r="R234" i="8" a="1"/>
  <c r="R234" i="8"/>
  <c r="S234" i="8" a="1"/>
  <c r="S234" i="8"/>
  <c r="T234" i="8" a="1"/>
  <c r="T234" i="8"/>
  <c r="U234" i="8" a="1"/>
  <c r="U234" i="8"/>
  <c r="V234" i="8" a="1"/>
  <c r="V234" i="8"/>
  <c r="W234" i="8" a="1"/>
  <c r="W234" i="8"/>
  <c r="X234" i="8" a="1"/>
  <c r="X234" i="8"/>
  <c r="Y234" i="8" a="1"/>
  <c r="Y234" i="8"/>
  <c r="Z234" i="8" a="1"/>
  <c r="Z234" i="8"/>
  <c r="B235" i="8" a="1"/>
  <c r="B235" i="8"/>
  <c r="C235" i="8" a="1"/>
  <c r="C235" i="8"/>
  <c r="D235" i="8" a="1"/>
  <c r="D235" i="8"/>
  <c r="E235" i="8" a="1"/>
  <c r="E235" i="8"/>
  <c r="F235" i="8" a="1"/>
  <c r="F235" i="8"/>
  <c r="G235" i="8" a="1"/>
  <c r="G235" i="8"/>
  <c r="H235" i="8" a="1"/>
  <c r="H235" i="8"/>
  <c r="I235" i="8" a="1"/>
  <c r="I235" i="8"/>
  <c r="J235" i="8" a="1"/>
  <c r="J235" i="8"/>
  <c r="K235" i="8" a="1"/>
  <c r="K235" i="8"/>
  <c r="L235" i="8" a="1"/>
  <c r="L235" i="8"/>
  <c r="M235" i="8" a="1"/>
  <c r="M235" i="8"/>
  <c r="N235" i="8" a="1"/>
  <c r="N235" i="8"/>
  <c r="O235" i="8" a="1"/>
  <c r="O235" i="8"/>
  <c r="P235" i="8" a="1"/>
  <c r="P235" i="8"/>
  <c r="Q235" i="8" a="1"/>
  <c r="Q235" i="8"/>
  <c r="R235" i="8" a="1"/>
  <c r="R235" i="8"/>
  <c r="S235" i="8" a="1"/>
  <c r="S235" i="8"/>
  <c r="T235" i="8" a="1"/>
  <c r="T235" i="8"/>
  <c r="U235" i="8" a="1"/>
  <c r="U235" i="8"/>
  <c r="V235" i="8" a="1"/>
  <c r="V235" i="8"/>
  <c r="W235" i="8" a="1"/>
  <c r="W235" i="8"/>
  <c r="X235" i="8" a="1"/>
  <c r="X235" i="8"/>
  <c r="Y235" i="8" a="1"/>
  <c r="Y235" i="8"/>
  <c r="Z235" i="8" a="1"/>
  <c r="Z235" i="8"/>
  <c r="B236" i="8" a="1"/>
  <c r="B236" i="8"/>
  <c r="C236" i="8" a="1"/>
  <c r="C236" i="8"/>
  <c r="D236" i="8" a="1"/>
  <c r="D236" i="8"/>
  <c r="E236" i="8" a="1"/>
  <c r="E236" i="8"/>
  <c r="F236" i="8" a="1"/>
  <c r="F236" i="8"/>
  <c r="G236" i="8" a="1"/>
  <c r="G236" i="8"/>
  <c r="H236" i="8" a="1"/>
  <c r="H236" i="8"/>
  <c r="I236" i="8" a="1"/>
  <c r="I236" i="8"/>
  <c r="J236" i="8" a="1"/>
  <c r="J236" i="8"/>
  <c r="K236" i="8" a="1"/>
  <c r="K236" i="8"/>
  <c r="L236" i="8" a="1"/>
  <c r="L236" i="8"/>
  <c r="M236" i="8" a="1"/>
  <c r="M236" i="8"/>
  <c r="N236" i="8" a="1"/>
  <c r="N236" i="8"/>
  <c r="O236" i="8" a="1"/>
  <c r="O236" i="8"/>
  <c r="P236" i="8" a="1"/>
  <c r="P236" i="8"/>
  <c r="Q236" i="8" a="1"/>
  <c r="Q236" i="8"/>
  <c r="R236" i="8" a="1"/>
  <c r="R236" i="8"/>
  <c r="S236" i="8" a="1"/>
  <c r="S236" i="8"/>
  <c r="T236" i="8" a="1"/>
  <c r="T236" i="8"/>
  <c r="U236" i="8" a="1"/>
  <c r="U236" i="8"/>
  <c r="V236" i="8" a="1"/>
  <c r="V236" i="8"/>
  <c r="W236" i="8" a="1"/>
  <c r="W236" i="8"/>
  <c r="X236" i="8" a="1"/>
  <c r="X236" i="8"/>
  <c r="Y236" i="8" a="1"/>
  <c r="Y236" i="8"/>
  <c r="Z236" i="8" a="1"/>
  <c r="Z236" i="8"/>
  <c r="B237" i="8" a="1"/>
  <c r="B237" i="8"/>
  <c r="C237" i="8" a="1"/>
  <c r="C237" i="8"/>
  <c r="D237" i="8" a="1"/>
  <c r="D237" i="8"/>
  <c r="E237" i="8" a="1"/>
  <c r="E237" i="8"/>
  <c r="F237" i="8" a="1"/>
  <c r="F237" i="8"/>
  <c r="G237" i="8" a="1"/>
  <c r="G237" i="8"/>
  <c r="H237" i="8" a="1"/>
  <c r="H237" i="8"/>
  <c r="I237" i="8" a="1"/>
  <c r="I237" i="8"/>
  <c r="J237" i="8" a="1"/>
  <c r="J237" i="8"/>
  <c r="K237" i="8" a="1"/>
  <c r="K237" i="8"/>
  <c r="L237" i="8" a="1"/>
  <c r="L237" i="8"/>
  <c r="M237" i="8" a="1"/>
  <c r="M237" i="8"/>
  <c r="N237" i="8" a="1"/>
  <c r="N237" i="8"/>
  <c r="O237" i="8" a="1"/>
  <c r="O237" i="8"/>
  <c r="P237" i="8" a="1"/>
  <c r="P237" i="8"/>
  <c r="Q237" i="8" a="1"/>
  <c r="Q237" i="8"/>
  <c r="R237" i="8" a="1"/>
  <c r="R237" i="8"/>
  <c r="S237" i="8" a="1"/>
  <c r="S237" i="8"/>
  <c r="T237" i="8" a="1"/>
  <c r="T237" i="8"/>
  <c r="U237" i="8" a="1"/>
  <c r="U237" i="8"/>
  <c r="V237" i="8" a="1"/>
  <c r="V237" i="8"/>
  <c r="W237" i="8" a="1"/>
  <c r="W237" i="8"/>
  <c r="X237" i="8" a="1"/>
  <c r="X237" i="8"/>
  <c r="Y237" i="8" a="1"/>
  <c r="Y237" i="8"/>
  <c r="Z237" i="8" a="1"/>
  <c r="Z237" i="8"/>
  <c r="B238" i="8" a="1"/>
  <c r="B238" i="8"/>
  <c r="C238" i="8" a="1"/>
  <c r="C238" i="8"/>
  <c r="D238" i="8" a="1"/>
  <c r="D238" i="8"/>
  <c r="E238" i="8" a="1"/>
  <c r="E238" i="8"/>
  <c r="F238" i="8" a="1"/>
  <c r="F238" i="8"/>
  <c r="G238" i="8" a="1"/>
  <c r="G238" i="8"/>
  <c r="H238" i="8" a="1"/>
  <c r="H238" i="8"/>
  <c r="I238" i="8" a="1"/>
  <c r="I238" i="8"/>
  <c r="J238" i="8" a="1"/>
  <c r="J238" i="8"/>
  <c r="K238" i="8" a="1"/>
  <c r="K238" i="8"/>
  <c r="L238" i="8" a="1"/>
  <c r="L238" i="8"/>
  <c r="M238" i="8" a="1"/>
  <c r="M238" i="8"/>
  <c r="N238" i="8" a="1"/>
  <c r="N238" i="8"/>
  <c r="O238" i="8" a="1"/>
  <c r="O238" i="8"/>
  <c r="P238" i="8" a="1"/>
  <c r="P238" i="8"/>
  <c r="Q238" i="8" a="1"/>
  <c r="Q238" i="8"/>
  <c r="R238" i="8" a="1"/>
  <c r="R238" i="8"/>
  <c r="S238" i="8" a="1"/>
  <c r="S238" i="8"/>
  <c r="T238" i="8" a="1"/>
  <c r="T238" i="8"/>
  <c r="U238" i="8" a="1"/>
  <c r="U238" i="8"/>
  <c r="V238" i="8" a="1"/>
  <c r="V238" i="8"/>
  <c r="W238" i="8" a="1"/>
  <c r="W238" i="8"/>
  <c r="X238" i="8" a="1"/>
  <c r="X238" i="8"/>
  <c r="Y238" i="8" a="1"/>
  <c r="Y238" i="8"/>
  <c r="Z238" i="8" a="1"/>
  <c r="Z238" i="8"/>
  <c r="B239" i="8" a="1"/>
  <c r="B239" i="8"/>
  <c r="C239" i="8" a="1"/>
  <c r="C239" i="8"/>
  <c r="D239" i="8" a="1"/>
  <c r="D239" i="8"/>
  <c r="E239" i="8" a="1"/>
  <c r="E239" i="8"/>
  <c r="F239" i="8" a="1"/>
  <c r="F239" i="8"/>
  <c r="G239" i="8" a="1"/>
  <c r="G239" i="8"/>
  <c r="H239" i="8" a="1"/>
  <c r="H239" i="8"/>
  <c r="I239" i="8" a="1"/>
  <c r="I239" i="8"/>
  <c r="J239" i="8" a="1"/>
  <c r="J239" i="8"/>
  <c r="K239" i="8" a="1"/>
  <c r="K239" i="8"/>
  <c r="L239" i="8" a="1"/>
  <c r="L239" i="8"/>
  <c r="M239" i="8" a="1"/>
  <c r="M239" i="8"/>
  <c r="N239" i="8" a="1"/>
  <c r="N239" i="8"/>
  <c r="O239" i="8" a="1"/>
  <c r="O239" i="8"/>
  <c r="P239" i="8" a="1"/>
  <c r="P239" i="8"/>
  <c r="Q239" i="8" a="1"/>
  <c r="Q239" i="8"/>
  <c r="R239" i="8" a="1"/>
  <c r="R239" i="8"/>
  <c r="S239" i="8" a="1"/>
  <c r="S239" i="8"/>
  <c r="T239" i="8" a="1"/>
  <c r="T239" i="8"/>
  <c r="U239" i="8" a="1"/>
  <c r="U239" i="8"/>
  <c r="V239" i="8" a="1"/>
  <c r="V239" i="8"/>
  <c r="W239" i="8" a="1"/>
  <c r="W239" i="8"/>
  <c r="X239" i="8" a="1"/>
  <c r="X239" i="8"/>
  <c r="Y239" i="8" a="1"/>
  <c r="Y239" i="8"/>
  <c r="Z239" i="8" a="1"/>
  <c r="Z239" i="8"/>
  <c r="B240" i="8" a="1"/>
  <c r="B240" i="8"/>
  <c r="C240" i="8" a="1"/>
  <c r="C240" i="8"/>
  <c r="D240" i="8" a="1"/>
  <c r="D240" i="8"/>
  <c r="E240" i="8" a="1"/>
  <c r="E240" i="8"/>
  <c r="F240" i="8" a="1"/>
  <c r="F240" i="8"/>
  <c r="G240" i="8" a="1"/>
  <c r="G240" i="8"/>
  <c r="H240" i="8" a="1"/>
  <c r="H240" i="8"/>
  <c r="I240" i="8" a="1"/>
  <c r="I240" i="8"/>
  <c r="J240" i="8" a="1"/>
  <c r="J240" i="8"/>
  <c r="K240" i="8" a="1"/>
  <c r="K240" i="8"/>
  <c r="L240" i="8" a="1"/>
  <c r="L240" i="8"/>
  <c r="M240" i="8" a="1"/>
  <c r="M240" i="8"/>
  <c r="N240" i="8" a="1"/>
  <c r="N240" i="8"/>
  <c r="O240" i="8" a="1"/>
  <c r="O240" i="8"/>
  <c r="P240" i="8" a="1"/>
  <c r="P240" i="8"/>
  <c r="Q240" i="8" a="1"/>
  <c r="Q240" i="8"/>
  <c r="R240" i="8" a="1"/>
  <c r="R240" i="8"/>
  <c r="S240" i="8" a="1"/>
  <c r="S240" i="8"/>
  <c r="T240" i="8" a="1"/>
  <c r="T240" i="8"/>
  <c r="U240" i="8" a="1"/>
  <c r="U240" i="8"/>
  <c r="V240" i="8" a="1"/>
  <c r="V240" i="8"/>
  <c r="W240" i="8" a="1"/>
  <c r="W240" i="8"/>
  <c r="X240" i="8" a="1"/>
  <c r="X240" i="8"/>
  <c r="Y240" i="8" a="1"/>
  <c r="Y240" i="8"/>
  <c r="Z240" i="8" a="1"/>
  <c r="Z240" i="8"/>
  <c r="B241" i="8" a="1"/>
  <c r="B241" i="8"/>
  <c r="C241" i="8" a="1"/>
  <c r="C241" i="8"/>
  <c r="D241" i="8" a="1"/>
  <c r="D241" i="8"/>
  <c r="E241" i="8" a="1"/>
  <c r="E241" i="8"/>
  <c r="F241" i="8" a="1"/>
  <c r="F241" i="8"/>
  <c r="G241" i="8" a="1"/>
  <c r="G241" i="8"/>
  <c r="H241" i="8" a="1"/>
  <c r="H241" i="8"/>
  <c r="I241" i="8" a="1"/>
  <c r="I241" i="8"/>
  <c r="J241" i="8" a="1"/>
  <c r="J241" i="8"/>
  <c r="K241" i="8" a="1"/>
  <c r="K241" i="8"/>
  <c r="L241" i="8" a="1"/>
  <c r="L241" i="8"/>
  <c r="M241" i="8" a="1"/>
  <c r="M241" i="8"/>
  <c r="N241" i="8" a="1"/>
  <c r="N241" i="8"/>
  <c r="O241" i="8" a="1"/>
  <c r="O241" i="8"/>
  <c r="P241" i="8" a="1"/>
  <c r="P241" i="8"/>
  <c r="Q241" i="8" a="1"/>
  <c r="Q241" i="8"/>
  <c r="R241" i="8" a="1"/>
  <c r="R241" i="8"/>
  <c r="S241" i="8" a="1"/>
  <c r="S241" i="8"/>
  <c r="T241" i="8" a="1"/>
  <c r="T241" i="8"/>
  <c r="U241" i="8" a="1"/>
  <c r="U241" i="8"/>
  <c r="V241" i="8" a="1"/>
  <c r="V241" i="8"/>
  <c r="W241" i="8" a="1"/>
  <c r="W241" i="8"/>
  <c r="X241" i="8" a="1"/>
  <c r="X241" i="8"/>
  <c r="Y241" i="8" a="1"/>
  <c r="Y241" i="8"/>
  <c r="Z241" i="8" a="1"/>
  <c r="Z241" i="8"/>
  <c r="B242" i="8" a="1"/>
  <c r="B242" i="8"/>
  <c r="C242" i="8" a="1"/>
  <c r="C242" i="8"/>
  <c r="D242" i="8" a="1"/>
  <c r="D242" i="8"/>
  <c r="E242" i="8" a="1"/>
  <c r="E242" i="8"/>
  <c r="F242" i="8" a="1"/>
  <c r="F242" i="8"/>
  <c r="G242" i="8" a="1"/>
  <c r="G242" i="8"/>
  <c r="H242" i="8" a="1"/>
  <c r="H242" i="8"/>
  <c r="I242" i="8" a="1"/>
  <c r="I242" i="8"/>
  <c r="J242" i="8" a="1"/>
  <c r="J242" i="8"/>
  <c r="K242" i="8" a="1"/>
  <c r="K242" i="8"/>
  <c r="L242" i="8" a="1"/>
  <c r="L242" i="8"/>
  <c r="M242" i="8" a="1"/>
  <c r="M242" i="8"/>
  <c r="N242" i="8" a="1"/>
  <c r="N242" i="8"/>
  <c r="O242" i="8" a="1"/>
  <c r="O242" i="8"/>
  <c r="P242" i="8" a="1"/>
  <c r="P242" i="8"/>
  <c r="Q242" i="8" a="1"/>
  <c r="Q242" i="8"/>
  <c r="R242" i="8" a="1"/>
  <c r="R242" i="8"/>
  <c r="S242" i="8" a="1"/>
  <c r="S242" i="8"/>
  <c r="T242" i="8" a="1"/>
  <c r="T242" i="8"/>
  <c r="U242" i="8" a="1"/>
  <c r="U242" i="8"/>
  <c r="V242" i="8" a="1"/>
  <c r="V242" i="8"/>
  <c r="W242" i="8" a="1"/>
  <c r="W242" i="8"/>
  <c r="X242" i="8" a="1"/>
  <c r="X242" i="8"/>
  <c r="Y242" i="8" a="1"/>
  <c r="Y242" i="8"/>
  <c r="Z242" i="8" a="1"/>
  <c r="Z242" i="8"/>
  <c r="B243" i="8" a="1"/>
  <c r="B243" i="8"/>
  <c r="C243" i="8" a="1"/>
  <c r="C243" i="8"/>
  <c r="D243" i="8" a="1"/>
  <c r="D243" i="8"/>
  <c r="E243" i="8" a="1"/>
  <c r="E243" i="8"/>
  <c r="F243" i="8" a="1"/>
  <c r="F243" i="8"/>
  <c r="G243" i="8" a="1"/>
  <c r="G243" i="8"/>
  <c r="H243" i="8" a="1"/>
  <c r="H243" i="8"/>
  <c r="I243" i="8" a="1"/>
  <c r="I243" i="8"/>
  <c r="J243" i="8" a="1"/>
  <c r="J243" i="8"/>
  <c r="K243" i="8" a="1"/>
  <c r="K243" i="8"/>
  <c r="L243" i="8" a="1"/>
  <c r="L243" i="8"/>
  <c r="M243" i="8" a="1"/>
  <c r="M243" i="8"/>
  <c r="N243" i="8" a="1"/>
  <c r="N243" i="8"/>
  <c r="O243" i="8" a="1"/>
  <c r="O243" i="8"/>
  <c r="P243" i="8" a="1"/>
  <c r="P243" i="8"/>
  <c r="Q243" i="8" a="1"/>
  <c r="Q243" i="8"/>
  <c r="R243" i="8" a="1"/>
  <c r="R243" i="8"/>
  <c r="S243" i="8" a="1"/>
  <c r="S243" i="8"/>
  <c r="T243" i="8" a="1"/>
  <c r="T243" i="8"/>
  <c r="U243" i="8" a="1"/>
  <c r="U243" i="8"/>
  <c r="V243" i="8" a="1"/>
  <c r="V243" i="8"/>
  <c r="W243" i="8" a="1"/>
  <c r="W243" i="8"/>
  <c r="X243" i="8" a="1"/>
  <c r="X243" i="8"/>
  <c r="Y243" i="8" a="1"/>
  <c r="Y243" i="8"/>
  <c r="Z243" i="8" a="1"/>
  <c r="Z243" i="8"/>
  <c r="B244" i="8" a="1"/>
  <c r="B244" i="8"/>
  <c r="C244" i="8" a="1"/>
  <c r="C244" i="8"/>
  <c r="D244" i="8" a="1"/>
  <c r="D244" i="8"/>
  <c r="E244" i="8" a="1"/>
  <c r="E244" i="8"/>
  <c r="F244" i="8" a="1"/>
  <c r="F244" i="8"/>
  <c r="G244" i="8" a="1"/>
  <c r="G244" i="8"/>
  <c r="H244" i="8" a="1"/>
  <c r="H244" i="8"/>
  <c r="I244" i="8" a="1"/>
  <c r="I244" i="8"/>
  <c r="J244" i="8" a="1"/>
  <c r="J244" i="8"/>
  <c r="K244" i="8" a="1"/>
  <c r="K244" i="8"/>
  <c r="L244" i="8" a="1"/>
  <c r="L244" i="8"/>
  <c r="M244" i="8" a="1"/>
  <c r="M244" i="8"/>
  <c r="N244" i="8" a="1"/>
  <c r="N244" i="8"/>
  <c r="O244" i="8" a="1"/>
  <c r="O244" i="8"/>
  <c r="P244" i="8" a="1"/>
  <c r="P244" i="8"/>
  <c r="Q244" i="8" a="1"/>
  <c r="Q244" i="8"/>
  <c r="R244" i="8" a="1"/>
  <c r="R244" i="8"/>
  <c r="S244" i="8" a="1"/>
  <c r="S244" i="8"/>
  <c r="T244" i="8" a="1"/>
  <c r="T244" i="8"/>
  <c r="U244" i="8" a="1"/>
  <c r="U244" i="8"/>
  <c r="V244" i="8" a="1"/>
  <c r="V244" i="8"/>
  <c r="W244" i="8" a="1"/>
  <c r="W244" i="8"/>
  <c r="X244" i="8" a="1"/>
  <c r="X244" i="8"/>
  <c r="Y244" i="8" a="1"/>
  <c r="Y244" i="8"/>
  <c r="Z244" i="8" a="1"/>
  <c r="Z244" i="8"/>
  <c r="B245" i="8" a="1"/>
  <c r="B245" i="8"/>
  <c r="C245" i="8" a="1"/>
  <c r="C245" i="8"/>
  <c r="D245" i="8" a="1"/>
  <c r="D245" i="8"/>
  <c r="E245" i="8" a="1"/>
  <c r="E245" i="8"/>
  <c r="F245" i="8" a="1"/>
  <c r="F245" i="8"/>
  <c r="G245" i="8" a="1"/>
  <c r="G245" i="8"/>
  <c r="H245" i="8" a="1"/>
  <c r="H245" i="8"/>
  <c r="I245" i="8" a="1"/>
  <c r="I245" i="8"/>
  <c r="J245" i="8" a="1"/>
  <c r="J245" i="8"/>
  <c r="K245" i="8" a="1"/>
  <c r="K245" i="8"/>
  <c r="L245" i="8" a="1"/>
  <c r="L245" i="8"/>
  <c r="M245" i="8" a="1"/>
  <c r="M245" i="8"/>
  <c r="N245" i="8" a="1"/>
  <c r="N245" i="8"/>
  <c r="O245" i="8" a="1"/>
  <c r="O245" i="8"/>
  <c r="P245" i="8" a="1"/>
  <c r="P245" i="8"/>
  <c r="Q245" i="8" a="1"/>
  <c r="Q245" i="8"/>
  <c r="R245" i="8" a="1"/>
  <c r="R245" i="8"/>
  <c r="S245" i="8" a="1"/>
  <c r="S245" i="8"/>
  <c r="T245" i="8" a="1"/>
  <c r="T245" i="8"/>
  <c r="U245" i="8" a="1"/>
  <c r="U245" i="8"/>
  <c r="V245" i="8" a="1"/>
  <c r="V245" i="8"/>
  <c r="W245" i="8" a="1"/>
  <c r="W245" i="8"/>
  <c r="X245" i="8" a="1"/>
  <c r="X245" i="8"/>
  <c r="Y245" i="8" a="1"/>
  <c r="Y245" i="8"/>
  <c r="Z245" i="8" a="1"/>
  <c r="Z245" i="8"/>
  <c r="B246" i="8" a="1"/>
  <c r="B246" i="8"/>
  <c r="C246" i="8" a="1"/>
  <c r="C246" i="8"/>
  <c r="D246" i="8" a="1"/>
  <c r="D246" i="8"/>
  <c r="E246" i="8" a="1"/>
  <c r="E246" i="8"/>
  <c r="F246" i="8" a="1"/>
  <c r="F246" i="8"/>
  <c r="G246" i="8" a="1"/>
  <c r="G246" i="8"/>
  <c r="H246" i="8" a="1"/>
  <c r="H246" i="8"/>
  <c r="I246" i="8" a="1"/>
  <c r="I246" i="8"/>
  <c r="J246" i="8" a="1"/>
  <c r="J246" i="8"/>
  <c r="K246" i="8" a="1"/>
  <c r="K246" i="8"/>
  <c r="L246" i="8" a="1"/>
  <c r="L246" i="8"/>
  <c r="M246" i="8" a="1"/>
  <c r="M246" i="8"/>
  <c r="N246" i="8" a="1"/>
  <c r="N246" i="8"/>
  <c r="O246" i="8" a="1"/>
  <c r="O246" i="8"/>
  <c r="P246" i="8" a="1"/>
  <c r="P246" i="8"/>
  <c r="Q246" i="8" a="1"/>
  <c r="Q246" i="8"/>
  <c r="R246" i="8" a="1"/>
  <c r="R246" i="8"/>
  <c r="S246" i="8" a="1"/>
  <c r="S246" i="8"/>
  <c r="T246" i="8" a="1"/>
  <c r="T246" i="8"/>
  <c r="U246" i="8" a="1"/>
  <c r="U246" i="8"/>
  <c r="V246" i="8" a="1"/>
  <c r="V246" i="8"/>
  <c r="W246" i="8" a="1"/>
  <c r="W246" i="8"/>
  <c r="X246" i="8" a="1"/>
  <c r="X246" i="8"/>
  <c r="Y246" i="8" a="1"/>
  <c r="Y246" i="8"/>
  <c r="Z246" i="8" a="1"/>
  <c r="Z246" i="8"/>
  <c r="B247" i="8" a="1"/>
  <c r="B247" i="8"/>
  <c r="C247" i="8" a="1"/>
  <c r="C247" i="8"/>
  <c r="D247" i="8" a="1"/>
  <c r="D247" i="8"/>
  <c r="E247" i="8" a="1"/>
  <c r="E247" i="8"/>
  <c r="F247" i="8" a="1"/>
  <c r="F247" i="8"/>
  <c r="G247" i="8" a="1"/>
  <c r="G247" i="8"/>
  <c r="H247" i="8" a="1"/>
  <c r="H247" i="8"/>
  <c r="I247" i="8" a="1"/>
  <c r="I247" i="8"/>
  <c r="J247" i="8" a="1"/>
  <c r="J247" i="8"/>
  <c r="K247" i="8" a="1"/>
  <c r="K247" i="8"/>
  <c r="L247" i="8" a="1"/>
  <c r="L247" i="8"/>
  <c r="M247" i="8" a="1"/>
  <c r="M247" i="8"/>
  <c r="N247" i="8" a="1"/>
  <c r="N247" i="8"/>
  <c r="O247" i="8" a="1"/>
  <c r="O247" i="8"/>
  <c r="P247" i="8" a="1"/>
  <c r="P247" i="8"/>
  <c r="Q247" i="8" a="1"/>
  <c r="Q247" i="8"/>
  <c r="R247" i="8" a="1"/>
  <c r="R247" i="8"/>
  <c r="S247" i="8" a="1"/>
  <c r="S247" i="8"/>
  <c r="T247" i="8" a="1"/>
  <c r="T247" i="8"/>
  <c r="U247" i="8" a="1"/>
  <c r="U247" i="8"/>
  <c r="V247" i="8" a="1"/>
  <c r="V247" i="8"/>
  <c r="W247" i="8" a="1"/>
  <c r="W247" i="8"/>
  <c r="X247" i="8" a="1"/>
  <c r="X247" i="8"/>
  <c r="Y247" i="8" a="1"/>
  <c r="Y247" i="8"/>
  <c r="Z247" i="8" a="1"/>
  <c r="Z247" i="8"/>
  <c r="B248" i="8" a="1"/>
  <c r="B248" i="8"/>
  <c r="C248" i="8" a="1"/>
  <c r="C248" i="8"/>
  <c r="D248" i="8" a="1"/>
  <c r="D248" i="8"/>
  <c r="E248" i="8" a="1"/>
  <c r="E248" i="8"/>
  <c r="F248" i="8" a="1"/>
  <c r="F248" i="8"/>
  <c r="G248" i="8" a="1"/>
  <c r="G248" i="8"/>
  <c r="H248" i="8" a="1"/>
  <c r="H248" i="8"/>
  <c r="I248" i="8" a="1"/>
  <c r="I248" i="8"/>
  <c r="J248" i="8" a="1"/>
  <c r="J248" i="8"/>
  <c r="K248" i="8" a="1"/>
  <c r="K248" i="8"/>
  <c r="L248" i="8" a="1"/>
  <c r="L248" i="8"/>
  <c r="M248" i="8" a="1"/>
  <c r="M248" i="8"/>
  <c r="N248" i="8" a="1"/>
  <c r="N248" i="8"/>
  <c r="O248" i="8" a="1"/>
  <c r="O248" i="8"/>
  <c r="P248" i="8" a="1"/>
  <c r="P248" i="8"/>
  <c r="Q248" i="8" a="1"/>
  <c r="Q248" i="8"/>
  <c r="R248" i="8" a="1"/>
  <c r="R248" i="8"/>
  <c r="S248" i="8" a="1"/>
  <c r="S248" i="8"/>
  <c r="T248" i="8" a="1"/>
  <c r="T248" i="8"/>
  <c r="U248" i="8" a="1"/>
  <c r="U248" i="8"/>
  <c r="V248" i="8" a="1"/>
  <c r="V248" i="8"/>
  <c r="W248" i="8" a="1"/>
  <c r="W248" i="8"/>
  <c r="X248" i="8" a="1"/>
  <c r="X248" i="8"/>
  <c r="Y248" i="8" a="1"/>
  <c r="Y248" i="8"/>
  <c r="Z248" i="8" a="1"/>
  <c r="Z248" i="8"/>
  <c r="B249" i="8" a="1"/>
  <c r="B249" i="8"/>
  <c r="C249" i="8" a="1"/>
  <c r="C249" i="8"/>
  <c r="D249" i="8" a="1"/>
  <c r="D249" i="8"/>
  <c r="E249" i="8" a="1"/>
  <c r="E249" i="8"/>
  <c r="F249" i="8" a="1"/>
  <c r="F249" i="8"/>
  <c r="G249" i="8" a="1"/>
  <c r="G249" i="8"/>
  <c r="H249" i="8" a="1"/>
  <c r="H249" i="8"/>
  <c r="I249" i="8" a="1"/>
  <c r="I249" i="8"/>
  <c r="J249" i="8" a="1"/>
  <c r="J249" i="8"/>
  <c r="K249" i="8" a="1"/>
  <c r="K249" i="8"/>
  <c r="L249" i="8" a="1"/>
  <c r="L249" i="8"/>
  <c r="M249" i="8" a="1"/>
  <c r="M249" i="8"/>
  <c r="N249" i="8" a="1"/>
  <c r="N249" i="8"/>
  <c r="O249" i="8" a="1"/>
  <c r="O249" i="8"/>
  <c r="P249" i="8" a="1"/>
  <c r="P249" i="8"/>
  <c r="Q249" i="8" a="1"/>
  <c r="Q249" i="8"/>
  <c r="R249" i="8" a="1"/>
  <c r="R249" i="8"/>
  <c r="S249" i="8" a="1"/>
  <c r="S249" i="8"/>
  <c r="T249" i="8" a="1"/>
  <c r="T249" i="8"/>
  <c r="U249" i="8" a="1"/>
  <c r="U249" i="8"/>
  <c r="V249" i="8" a="1"/>
  <c r="V249" i="8"/>
  <c r="W249" i="8" a="1"/>
  <c r="W249" i="8"/>
  <c r="X249" i="8" a="1"/>
  <c r="X249" i="8"/>
  <c r="Y249" i="8" a="1"/>
  <c r="Y249" i="8"/>
  <c r="Z249" i="8" a="1"/>
  <c r="Z249" i="8"/>
  <c r="B250" i="8" a="1"/>
  <c r="B250" i="8"/>
  <c r="C250" i="8" a="1"/>
  <c r="C250" i="8"/>
  <c r="D250" i="8" a="1"/>
  <c r="D250" i="8"/>
  <c r="E250" i="8" a="1"/>
  <c r="E250" i="8"/>
  <c r="F250" i="8" a="1"/>
  <c r="F250" i="8"/>
  <c r="G250" i="8" a="1"/>
  <c r="G250" i="8"/>
  <c r="H250" i="8" a="1"/>
  <c r="H250" i="8"/>
  <c r="I250" i="8" a="1"/>
  <c r="I250" i="8"/>
  <c r="J250" i="8" a="1"/>
  <c r="J250" i="8"/>
  <c r="K250" i="8" a="1"/>
  <c r="K250" i="8"/>
  <c r="L250" i="8" a="1"/>
  <c r="L250" i="8"/>
  <c r="M250" i="8" a="1"/>
  <c r="M250" i="8"/>
  <c r="N250" i="8" a="1"/>
  <c r="N250" i="8"/>
  <c r="O250" i="8" a="1"/>
  <c r="O250" i="8"/>
  <c r="P250" i="8" a="1"/>
  <c r="P250" i="8"/>
  <c r="Q250" i="8" a="1"/>
  <c r="Q250" i="8"/>
  <c r="R250" i="8" a="1"/>
  <c r="R250" i="8"/>
  <c r="S250" i="8" a="1"/>
  <c r="S250" i="8"/>
  <c r="T250" i="8" a="1"/>
  <c r="T250" i="8"/>
  <c r="U250" i="8" a="1"/>
  <c r="U250" i="8"/>
  <c r="V250" i="8" a="1"/>
  <c r="V250" i="8"/>
  <c r="W250" i="8" a="1"/>
  <c r="W250" i="8"/>
  <c r="X250" i="8" a="1"/>
  <c r="X250" i="8"/>
  <c r="Y250" i="8" a="1"/>
  <c r="Y250" i="8"/>
  <c r="Z250" i="8" a="1"/>
  <c r="Z250" i="8"/>
  <c r="B251" i="8" a="1"/>
  <c r="B251" i="8"/>
  <c r="C251" i="8" a="1"/>
  <c r="C251" i="8"/>
  <c r="D251" i="8" a="1"/>
  <c r="D251" i="8"/>
  <c r="E251" i="8" a="1"/>
  <c r="E251" i="8"/>
  <c r="F251" i="8" a="1"/>
  <c r="F251" i="8"/>
  <c r="G251" i="8" a="1"/>
  <c r="G251" i="8"/>
  <c r="H251" i="8" a="1"/>
  <c r="H251" i="8"/>
  <c r="I251" i="8" a="1"/>
  <c r="I251" i="8"/>
  <c r="J251" i="8" a="1"/>
  <c r="J251" i="8"/>
  <c r="K251" i="8" a="1"/>
  <c r="K251" i="8"/>
  <c r="L251" i="8" a="1"/>
  <c r="L251" i="8"/>
  <c r="M251" i="8" a="1"/>
  <c r="M251" i="8"/>
  <c r="N251" i="8" a="1"/>
  <c r="N251" i="8"/>
  <c r="O251" i="8" a="1"/>
  <c r="O251" i="8"/>
  <c r="P251" i="8" a="1"/>
  <c r="P251" i="8"/>
  <c r="Q251" i="8" a="1"/>
  <c r="Q251" i="8"/>
  <c r="R251" i="8" a="1"/>
  <c r="R251" i="8"/>
  <c r="S251" i="8" a="1"/>
  <c r="S251" i="8"/>
  <c r="T251" i="8" a="1"/>
  <c r="T251" i="8"/>
  <c r="U251" i="8" a="1"/>
  <c r="U251" i="8"/>
  <c r="V251" i="8" a="1"/>
  <c r="V251" i="8"/>
  <c r="W251" i="8" a="1"/>
  <c r="W251" i="8"/>
  <c r="X251" i="8" a="1"/>
  <c r="X251" i="8"/>
  <c r="Y251" i="8" a="1"/>
  <c r="Y251" i="8"/>
  <c r="Z251" i="8" a="1"/>
  <c r="Z251" i="8"/>
  <c r="B252" i="8" a="1"/>
  <c r="B252" i="8"/>
  <c r="C252" i="8" a="1"/>
  <c r="C252" i="8"/>
  <c r="D252" i="8" a="1"/>
  <c r="D252" i="8"/>
  <c r="E252" i="8" a="1"/>
  <c r="E252" i="8"/>
  <c r="F252" i="8" a="1"/>
  <c r="F252" i="8"/>
  <c r="G252" i="8" a="1"/>
  <c r="G252" i="8"/>
  <c r="H252" i="8" a="1"/>
  <c r="H252" i="8"/>
  <c r="I252" i="8" a="1"/>
  <c r="I252" i="8"/>
  <c r="J252" i="8" a="1"/>
  <c r="J252" i="8"/>
  <c r="K252" i="8" a="1"/>
  <c r="K252" i="8"/>
  <c r="L252" i="8" a="1"/>
  <c r="L252" i="8"/>
  <c r="M252" i="8" a="1"/>
  <c r="M252" i="8"/>
  <c r="N252" i="8" a="1"/>
  <c r="N252" i="8"/>
  <c r="O252" i="8" a="1"/>
  <c r="O252" i="8"/>
  <c r="P252" i="8" a="1"/>
  <c r="P252" i="8"/>
  <c r="Q252" i="8" a="1"/>
  <c r="Q252" i="8"/>
  <c r="R252" i="8" a="1"/>
  <c r="R252" i="8"/>
  <c r="S252" i="8" a="1"/>
  <c r="S252" i="8"/>
  <c r="T252" i="8" a="1"/>
  <c r="T252" i="8"/>
  <c r="U252" i="8" a="1"/>
  <c r="U252" i="8"/>
  <c r="V252" i="8" a="1"/>
  <c r="V252" i="8"/>
  <c r="W252" i="8" a="1"/>
  <c r="W252" i="8"/>
  <c r="X252" i="8" a="1"/>
  <c r="X252" i="8"/>
  <c r="Y252" i="8" a="1"/>
  <c r="Y252" i="8"/>
  <c r="Z252" i="8" a="1"/>
  <c r="Z252" i="8"/>
  <c r="B253" i="8" a="1"/>
  <c r="B253" i="8"/>
  <c r="C253" i="8" a="1"/>
  <c r="C253" i="8"/>
  <c r="D253" i="8" a="1"/>
  <c r="D253" i="8"/>
  <c r="E253" i="8" a="1"/>
  <c r="E253" i="8"/>
  <c r="F253" i="8" a="1"/>
  <c r="F253" i="8"/>
  <c r="G253" i="8" a="1"/>
  <c r="G253" i="8"/>
  <c r="H253" i="8" a="1"/>
  <c r="H253" i="8"/>
  <c r="I253" i="8" a="1"/>
  <c r="I253" i="8"/>
  <c r="J253" i="8" a="1"/>
  <c r="J253" i="8"/>
  <c r="K253" i="8" a="1"/>
  <c r="K253" i="8"/>
  <c r="L253" i="8" a="1"/>
  <c r="L253" i="8"/>
  <c r="M253" i="8" a="1"/>
  <c r="M253" i="8"/>
  <c r="N253" i="8" a="1"/>
  <c r="N253" i="8"/>
  <c r="O253" i="8" a="1"/>
  <c r="O253" i="8"/>
  <c r="P253" i="8" a="1"/>
  <c r="P253" i="8"/>
  <c r="Q253" i="8" a="1"/>
  <c r="Q253" i="8"/>
  <c r="R253" i="8" a="1"/>
  <c r="R253" i="8"/>
  <c r="S253" i="8" a="1"/>
  <c r="S253" i="8"/>
  <c r="T253" i="8" a="1"/>
  <c r="T253" i="8"/>
  <c r="U253" i="8" a="1"/>
  <c r="U253" i="8"/>
  <c r="V253" i="8" a="1"/>
  <c r="V253" i="8"/>
  <c r="W253" i="8" a="1"/>
  <c r="W253" i="8"/>
  <c r="X253" i="8" a="1"/>
  <c r="X253" i="8"/>
  <c r="Y253" i="8" a="1"/>
  <c r="Y253" i="8"/>
  <c r="Z253" i="8" a="1"/>
  <c r="Z253" i="8"/>
  <c r="B254" i="8" a="1"/>
  <c r="B254" i="8"/>
  <c r="C254" i="8" a="1"/>
  <c r="C254" i="8"/>
  <c r="D254" i="8" a="1"/>
  <c r="D254" i="8"/>
  <c r="E254" i="8" a="1"/>
  <c r="E254" i="8"/>
  <c r="F254" i="8" a="1"/>
  <c r="F254" i="8"/>
  <c r="G254" i="8" a="1"/>
  <c r="G254" i="8"/>
  <c r="H254" i="8" a="1"/>
  <c r="H254" i="8"/>
  <c r="I254" i="8" a="1"/>
  <c r="I254" i="8"/>
  <c r="J254" i="8" a="1"/>
  <c r="J254" i="8"/>
  <c r="K254" i="8" a="1"/>
  <c r="K254" i="8"/>
  <c r="L254" i="8" a="1"/>
  <c r="L254" i="8"/>
  <c r="M254" i="8" a="1"/>
  <c r="M254" i="8"/>
  <c r="N254" i="8" a="1"/>
  <c r="N254" i="8"/>
  <c r="O254" i="8" a="1"/>
  <c r="O254" i="8"/>
  <c r="P254" i="8" a="1"/>
  <c r="P254" i="8"/>
  <c r="Q254" i="8" a="1"/>
  <c r="Q254" i="8"/>
  <c r="R254" i="8" a="1"/>
  <c r="R254" i="8"/>
  <c r="S254" i="8" a="1"/>
  <c r="S254" i="8"/>
  <c r="T254" i="8" a="1"/>
  <c r="T254" i="8"/>
  <c r="U254" i="8" a="1"/>
  <c r="U254" i="8"/>
  <c r="V254" i="8" a="1"/>
  <c r="V254" i="8"/>
  <c r="W254" i="8" a="1"/>
  <c r="W254" i="8"/>
  <c r="X254" i="8" a="1"/>
  <c r="X254" i="8"/>
  <c r="Y254" i="8" a="1"/>
  <c r="Y254" i="8"/>
  <c r="Z254" i="8" a="1"/>
  <c r="Z254" i="8"/>
  <c r="B255" i="8" a="1"/>
  <c r="B255" i="8"/>
  <c r="C255" i="8" a="1"/>
  <c r="C255" i="8"/>
  <c r="D255" i="8" a="1"/>
  <c r="D255" i="8"/>
  <c r="E255" i="8" a="1"/>
  <c r="E255" i="8"/>
  <c r="F255" i="8" a="1"/>
  <c r="F255" i="8"/>
  <c r="G255" i="8" a="1"/>
  <c r="G255" i="8"/>
  <c r="H255" i="8" a="1"/>
  <c r="H255" i="8"/>
  <c r="I255" i="8" a="1"/>
  <c r="I255" i="8"/>
  <c r="J255" i="8" a="1"/>
  <c r="J255" i="8"/>
  <c r="K255" i="8" a="1"/>
  <c r="K255" i="8"/>
  <c r="L255" i="8" a="1"/>
  <c r="L255" i="8"/>
  <c r="M255" i="8" a="1"/>
  <c r="M255" i="8"/>
  <c r="N255" i="8" a="1"/>
  <c r="N255" i="8"/>
  <c r="O255" i="8" a="1"/>
  <c r="O255" i="8"/>
  <c r="P255" i="8" a="1"/>
  <c r="P255" i="8"/>
  <c r="Q255" i="8" a="1"/>
  <c r="Q255" i="8"/>
  <c r="R255" i="8" a="1"/>
  <c r="R255" i="8"/>
  <c r="S255" i="8" a="1"/>
  <c r="S255" i="8"/>
  <c r="T255" i="8" a="1"/>
  <c r="T255" i="8"/>
  <c r="U255" i="8" a="1"/>
  <c r="U255" i="8"/>
  <c r="V255" i="8" a="1"/>
  <c r="V255" i="8"/>
  <c r="W255" i="8" a="1"/>
  <c r="W255" i="8"/>
  <c r="X255" i="8" a="1"/>
  <c r="X255" i="8"/>
  <c r="Y255" i="8" a="1"/>
  <c r="Y255" i="8"/>
  <c r="Z255" i="8" a="1"/>
  <c r="Z255" i="8"/>
  <c r="B256" i="8" a="1"/>
  <c r="B256" i="8"/>
  <c r="C256" i="8" a="1"/>
  <c r="C256" i="8"/>
  <c r="D256" i="8" a="1"/>
  <c r="D256" i="8"/>
  <c r="E256" i="8" a="1"/>
  <c r="E256" i="8"/>
  <c r="F256" i="8" a="1"/>
  <c r="F256" i="8"/>
  <c r="G256" i="8" a="1"/>
  <c r="G256" i="8"/>
  <c r="H256" i="8" a="1"/>
  <c r="H256" i="8"/>
  <c r="I256" i="8" a="1"/>
  <c r="I256" i="8"/>
  <c r="J256" i="8" a="1"/>
  <c r="J256" i="8"/>
  <c r="K256" i="8" a="1"/>
  <c r="K256" i="8"/>
  <c r="L256" i="8" a="1"/>
  <c r="L256" i="8"/>
  <c r="M256" i="8" a="1"/>
  <c r="M256" i="8"/>
  <c r="N256" i="8" a="1"/>
  <c r="N256" i="8"/>
  <c r="O256" i="8" a="1"/>
  <c r="O256" i="8"/>
  <c r="P256" i="8" a="1"/>
  <c r="P256" i="8"/>
  <c r="Q256" i="8" a="1"/>
  <c r="Q256" i="8"/>
  <c r="R256" i="8" a="1"/>
  <c r="R256" i="8"/>
  <c r="S256" i="8" a="1"/>
  <c r="S256" i="8"/>
  <c r="T256" i="8" a="1"/>
  <c r="T256" i="8"/>
  <c r="U256" i="8" a="1"/>
  <c r="U256" i="8"/>
  <c r="V256" i="8" a="1"/>
  <c r="V256" i="8"/>
  <c r="W256" i="8" a="1"/>
  <c r="W256" i="8"/>
  <c r="X256" i="8" a="1"/>
  <c r="X256" i="8"/>
  <c r="Y256" i="8" a="1"/>
  <c r="Y256" i="8"/>
  <c r="Z256" i="8" a="1"/>
  <c r="Z256" i="8"/>
  <c r="B257" i="8" a="1"/>
  <c r="B257" i="8"/>
  <c r="C257" i="8" a="1"/>
  <c r="C257" i="8"/>
  <c r="D257" i="8" a="1"/>
  <c r="D257" i="8"/>
  <c r="E257" i="8" a="1"/>
  <c r="E257" i="8"/>
  <c r="F257" i="8" a="1"/>
  <c r="F257" i="8"/>
  <c r="G257" i="8" a="1"/>
  <c r="G257" i="8"/>
  <c r="H257" i="8" a="1"/>
  <c r="H257" i="8"/>
  <c r="I257" i="8" a="1"/>
  <c r="I257" i="8"/>
  <c r="J257" i="8" a="1"/>
  <c r="J257" i="8"/>
  <c r="K257" i="8" a="1"/>
  <c r="K257" i="8"/>
  <c r="L257" i="8" a="1"/>
  <c r="L257" i="8"/>
  <c r="M257" i="8" a="1"/>
  <c r="M257" i="8"/>
  <c r="N257" i="8" a="1"/>
  <c r="N257" i="8"/>
  <c r="O257" i="8" a="1"/>
  <c r="O257" i="8"/>
  <c r="P257" i="8" a="1"/>
  <c r="P257" i="8"/>
  <c r="Q257" i="8" a="1"/>
  <c r="Q257" i="8"/>
  <c r="R257" i="8" a="1"/>
  <c r="R257" i="8"/>
  <c r="S257" i="8" a="1"/>
  <c r="S257" i="8"/>
  <c r="T257" i="8" a="1"/>
  <c r="T257" i="8"/>
  <c r="U257" i="8" a="1"/>
  <c r="U257" i="8"/>
  <c r="V257" i="8" a="1"/>
  <c r="V257" i="8"/>
  <c r="W257" i="8" a="1"/>
  <c r="W257" i="8"/>
  <c r="X257" i="8" a="1"/>
  <c r="X257" i="8"/>
  <c r="Y257" i="8" a="1"/>
  <c r="Y257" i="8"/>
  <c r="Z257" i="8" a="1"/>
  <c r="Z257" i="8"/>
  <c r="B258" i="8" a="1"/>
  <c r="B258" i="8"/>
  <c r="C258" i="8" a="1"/>
  <c r="C258" i="8"/>
  <c r="D258" i="8" a="1"/>
  <c r="D258" i="8"/>
  <c r="E258" i="8" a="1"/>
  <c r="E258" i="8"/>
  <c r="F258" i="8" a="1"/>
  <c r="F258" i="8"/>
  <c r="G258" i="8" a="1"/>
  <c r="G258" i="8"/>
  <c r="H258" i="8" a="1"/>
  <c r="H258" i="8"/>
  <c r="I258" i="8" a="1"/>
  <c r="I258" i="8"/>
  <c r="J258" i="8" a="1"/>
  <c r="J258" i="8"/>
  <c r="K258" i="8" a="1"/>
  <c r="K258" i="8"/>
  <c r="L258" i="8" a="1"/>
  <c r="L258" i="8"/>
  <c r="M258" i="8" a="1"/>
  <c r="M258" i="8"/>
  <c r="N258" i="8" a="1"/>
  <c r="N258" i="8"/>
  <c r="O258" i="8" a="1"/>
  <c r="O258" i="8"/>
  <c r="P258" i="8" a="1"/>
  <c r="P258" i="8"/>
  <c r="Q258" i="8" a="1"/>
  <c r="Q258" i="8"/>
  <c r="R258" i="8" a="1"/>
  <c r="R258" i="8"/>
  <c r="S258" i="8" a="1"/>
  <c r="S258" i="8"/>
  <c r="T258" i="8" a="1"/>
  <c r="T258" i="8"/>
  <c r="U258" i="8" a="1"/>
  <c r="U258" i="8"/>
  <c r="V258" i="8" a="1"/>
  <c r="V258" i="8"/>
  <c r="W258" i="8" a="1"/>
  <c r="W258" i="8"/>
  <c r="X258" i="8" a="1"/>
  <c r="X258" i="8"/>
  <c r="Y258" i="8" a="1"/>
  <c r="Y258" i="8"/>
  <c r="Z258" i="8" a="1"/>
  <c r="Z258" i="8"/>
  <c r="B259" i="8" a="1"/>
  <c r="B259" i="8"/>
  <c r="C259" i="8" a="1"/>
  <c r="C259" i="8"/>
  <c r="D259" i="8" a="1"/>
  <c r="D259" i="8"/>
  <c r="E259" i="8" a="1"/>
  <c r="E259" i="8"/>
  <c r="F259" i="8" a="1"/>
  <c r="F259" i="8"/>
  <c r="G259" i="8" a="1"/>
  <c r="G259" i="8"/>
  <c r="H259" i="8" a="1"/>
  <c r="H259" i="8"/>
  <c r="I259" i="8" a="1"/>
  <c r="I259" i="8"/>
  <c r="J259" i="8" a="1"/>
  <c r="J259" i="8"/>
  <c r="K259" i="8" a="1"/>
  <c r="K259" i="8"/>
  <c r="L259" i="8" a="1"/>
  <c r="L259" i="8"/>
  <c r="M259" i="8" a="1"/>
  <c r="M259" i="8"/>
  <c r="N259" i="8" a="1"/>
  <c r="N259" i="8"/>
  <c r="O259" i="8" a="1"/>
  <c r="O259" i="8"/>
  <c r="P259" i="8" a="1"/>
  <c r="P259" i="8"/>
  <c r="Q259" i="8" a="1"/>
  <c r="Q259" i="8"/>
  <c r="R259" i="8" a="1"/>
  <c r="R259" i="8"/>
  <c r="S259" i="8" a="1"/>
  <c r="S259" i="8"/>
  <c r="T259" i="8" a="1"/>
  <c r="T259" i="8"/>
  <c r="U259" i="8" a="1"/>
  <c r="U259" i="8"/>
  <c r="V259" i="8" a="1"/>
  <c r="V259" i="8"/>
  <c r="W259" i="8" a="1"/>
  <c r="W259" i="8"/>
  <c r="X259" i="8" a="1"/>
  <c r="X259" i="8"/>
  <c r="Y259" i="8" a="1"/>
  <c r="Y259" i="8"/>
  <c r="Z259" i="8" a="1"/>
  <c r="Z259" i="8"/>
  <c r="B260" i="8" a="1"/>
  <c r="B260" i="8"/>
  <c r="C260" i="8" a="1"/>
  <c r="C260" i="8"/>
  <c r="D260" i="8" a="1"/>
  <c r="D260" i="8"/>
  <c r="E260" i="8" a="1"/>
  <c r="E260" i="8"/>
  <c r="F260" i="8" a="1"/>
  <c r="F260" i="8"/>
  <c r="G260" i="8" a="1"/>
  <c r="G260" i="8"/>
  <c r="H260" i="8" a="1"/>
  <c r="H260" i="8"/>
  <c r="I260" i="8" a="1"/>
  <c r="I260" i="8"/>
  <c r="J260" i="8" a="1"/>
  <c r="J260" i="8"/>
  <c r="K260" i="8" a="1"/>
  <c r="K260" i="8"/>
  <c r="L260" i="8" a="1"/>
  <c r="L260" i="8"/>
  <c r="M260" i="8" a="1"/>
  <c r="M260" i="8"/>
  <c r="N260" i="8" a="1"/>
  <c r="N260" i="8"/>
  <c r="O260" i="8" a="1"/>
  <c r="O260" i="8"/>
  <c r="P260" i="8" a="1"/>
  <c r="P260" i="8"/>
  <c r="Q260" i="8" a="1"/>
  <c r="Q260" i="8"/>
  <c r="R260" i="8" a="1"/>
  <c r="R260" i="8"/>
  <c r="S260" i="8" a="1"/>
  <c r="S260" i="8"/>
  <c r="T260" i="8" a="1"/>
  <c r="T260" i="8"/>
  <c r="U260" i="8" a="1"/>
  <c r="U260" i="8"/>
  <c r="V260" i="8" a="1"/>
  <c r="V260" i="8"/>
  <c r="W260" i="8" a="1"/>
  <c r="W260" i="8"/>
  <c r="X260" i="8" a="1"/>
  <c r="X260" i="8"/>
  <c r="Y260" i="8" a="1"/>
  <c r="Y260" i="8"/>
  <c r="Z260" i="8" a="1"/>
  <c r="Z260" i="8"/>
  <c r="B261" i="8" a="1"/>
  <c r="B261" i="8"/>
  <c r="C261" i="8" a="1"/>
  <c r="C261" i="8"/>
  <c r="D261" i="8" a="1"/>
  <c r="D261" i="8"/>
  <c r="E261" i="8" a="1"/>
  <c r="E261" i="8"/>
  <c r="F261" i="8" a="1"/>
  <c r="F261" i="8"/>
  <c r="G261" i="8" a="1"/>
  <c r="G261" i="8"/>
  <c r="H261" i="8" a="1"/>
  <c r="H261" i="8"/>
  <c r="I261" i="8" a="1"/>
  <c r="I261" i="8"/>
  <c r="J261" i="8" a="1"/>
  <c r="J261" i="8"/>
  <c r="K261" i="8" a="1"/>
  <c r="K261" i="8"/>
  <c r="L261" i="8" a="1"/>
  <c r="L261" i="8"/>
  <c r="M261" i="8" a="1"/>
  <c r="M261" i="8"/>
  <c r="N261" i="8" a="1"/>
  <c r="N261" i="8"/>
  <c r="O261" i="8" a="1"/>
  <c r="O261" i="8"/>
  <c r="P261" i="8" a="1"/>
  <c r="P261" i="8"/>
  <c r="Q261" i="8" a="1"/>
  <c r="Q261" i="8"/>
  <c r="R261" i="8" a="1"/>
  <c r="R261" i="8"/>
  <c r="S261" i="8" a="1"/>
  <c r="S261" i="8"/>
  <c r="T261" i="8" a="1"/>
  <c r="T261" i="8"/>
  <c r="U261" i="8" a="1"/>
  <c r="U261" i="8"/>
  <c r="V261" i="8" a="1"/>
  <c r="V261" i="8"/>
  <c r="W261" i="8" a="1"/>
  <c r="W261" i="8"/>
  <c r="X261" i="8" a="1"/>
  <c r="X261" i="8"/>
  <c r="Y261" i="8" a="1"/>
  <c r="Y261" i="8"/>
  <c r="Z261" i="8" a="1"/>
  <c r="Z261" i="8"/>
  <c r="B262" i="8" a="1"/>
  <c r="B262" i="8"/>
  <c r="C262" i="8" a="1"/>
  <c r="C262" i="8"/>
  <c r="D262" i="8" a="1"/>
  <c r="D262" i="8"/>
  <c r="E262" i="8" a="1"/>
  <c r="E262" i="8"/>
  <c r="F262" i="8" a="1"/>
  <c r="F262" i="8"/>
  <c r="G262" i="8" a="1"/>
  <c r="G262" i="8"/>
  <c r="H262" i="8" a="1"/>
  <c r="H262" i="8"/>
  <c r="I262" i="8" a="1"/>
  <c r="I262" i="8"/>
  <c r="J262" i="8" a="1"/>
  <c r="J262" i="8"/>
  <c r="K262" i="8" a="1"/>
  <c r="K262" i="8"/>
  <c r="L262" i="8" a="1"/>
  <c r="L262" i="8"/>
  <c r="M262" i="8" a="1"/>
  <c r="M262" i="8"/>
  <c r="N262" i="8" a="1"/>
  <c r="N262" i="8"/>
  <c r="O262" i="8" a="1"/>
  <c r="O262" i="8"/>
  <c r="P262" i="8" a="1"/>
  <c r="P262" i="8"/>
  <c r="Q262" i="8" a="1"/>
  <c r="Q262" i="8"/>
  <c r="R262" i="8" a="1"/>
  <c r="R262" i="8"/>
  <c r="S262" i="8" a="1"/>
  <c r="S262" i="8"/>
  <c r="T262" i="8" a="1"/>
  <c r="T262" i="8"/>
  <c r="U262" i="8" a="1"/>
  <c r="U262" i="8"/>
  <c r="V262" i="8" a="1"/>
  <c r="V262" i="8"/>
  <c r="W262" i="8" a="1"/>
  <c r="W262" i="8"/>
  <c r="X262" i="8" a="1"/>
  <c r="X262" i="8"/>
  <c r="Y262" i="8" a="1"/>
  <c r="Y262" i="8"/>
  <c r="Z262" i="8" a="1"/>
  <c r="Z262" i="8"/>
  <c r="B263" i="8" a="1"/>
  <c r="B263" i="8"/>
  <c r="C263" i="8" a="1"/>
  <c r="C263" i="8"/>
  <c r="D263" i="8" a="1"/>
  <c r="D263" i="8"/>
  <c r="E263" i="8" a="1"/>
  <c r="E263" i="8"/>
  <c r="F263" i="8" a="1"/>
  <c r="F263" i="8"/>
  <c r="G263" i="8" a="1"/>
  <c r="G263" i="8"/>
  <c r="H263" i="8" a="1"/>
  <c r="H263" i="8"/>
  <c r="I263" i="8" a="1"/>
  <c r="I263" i="8"/>
  <c r="J263" i="8" a="1"/>
  <c r="J263" i="8"/>
  <c r="K263" i="8" a="1"/>
  <c r="K263" i="8"/>
  <c r="L263" i="8" a="1"/>
  <c r="L263" i="8"/>
  <c r="M263" i="8" a="1"/>
  <c r="M263" i="8"/>
  <c r="N263" i="8" a="1"/>
  <c r="N263" i="8"/>
  <c r="O263" i="8" a="1"/>
  <c r="O263" i="8"/>
  <c r="P263" i="8" a="1"/>
  <c r="P263" i="8"/>
  <c r="Q263" i="8" a="1"/>
  <c r="Q263" i="8"/>
  <c r="R263" i="8" a="1"/>
  <c r="R263" i="8"/>
  <c r="S263" i="8" a="1"/>
  <c r="S263" i="8"/>
  <c r="T263" i="8" a="1"/>
  <c r="T263" i="8"/>
  <c r="U263" i="8" a="1"/>
  <c r="U263" i="8"/>
  <c r="V263" i="8" a="1"/>
  <c r="V263" i="8"/>
  <c r="W263" i="8" a="1"/>
  <c r="W263" i="8"/>
  <c r="X263" i="8" a="1"/>
  <c r="X263" i="8"/>
  <c r="Y263" i="8" a="1"/>
  <c r="Y263" i="8"/>
  <c r="Z263" i="8" a="1"/>
  <c r="Z263" i="8"/>
  <c r="B264" i="8" a="1"/>
  <c r="B264" i="8"/>
  <c r="C264" i="8" a="1"/>
  <c r="C264" i="8"/>
  <c r="D264" i="8" a="1"/>
  <c r="D264" i="8"/>
  <c r="E264" i="8" a="1"/>
  <c r="E264" i="8"/>
  <c r="F264" i="8" a="1"/>
  <c r="F264" i="8"/>
  <c r="G264" i="8" a="1"/>
  <c r="G264" i="8"/>
  <c r="H264" i="8" a="1"/>
  <c r="H264" i="8"/>
  <c r="I264" i="8" a="1"/>
  <c r="I264" i="8"/>
  <c r="J264" i="8" a="1"/>
  <c r="J264" i="8"/>
  <c r="K264" i="8" a="1"/>
  <c r="K264" i="8"/>
  <c r="L264" i="8" a="1"/>
  <c r="L264" i="8"/>
  <c r="M264" i="8" a="1"/>
  <c r="M264" i="8"/>
  <c r="N264" i="8" a="1"/>
  <c r="N264" i="8"/>
  <c r="O264" i="8" a="1"/>
  <c r="O264" i="8"/>
  <c r="P264" i="8" a="1"/>
  <c r="P264" i="8"/>
  <c r="Q264" i="8" a="1"/>
  <c r="Q264" i="8"/>
  <c r="R264" i="8" a="1"/>
  <c r="R264" i="8"/>
  <c r="S264" i="8" a="1"/>
  <c r="S264" i="8"/>
  <c r="T264" i="8" a="1"/>
  <c r="T264" i="8"/>
  <c r="U264" i="8" a="1"/>
  <c r="U264" i="8"/>
  <c r="V264" i="8" a="1"/>
  <c r="V264" i="8"/>
  <c r="W264" i="8" a="1"/>
  <c r="W264" i="8"/>
  <c r="X264" i="8" a="1"/>
  <c r="X264" i="8"/>
  <c r="Y264" i="8" a="1"/>
  <c r="Y264" i="8"/>
  <c r="Z264" i="8" a="1"/>
  <c r="Z264" i="8"/>
  <c r="B265" i="8" a="1"/>
  <c r="B265" i="8"/>
  <c r="C265" i="8" a="1"/>
  <c r="C265" i="8"/>
  <c r="D265" i="8" a="1"/>
  <c r="D265" i="8"/>
  <c r="E265" i="8" a="1"/>
  <c r="E265" i="8"/>
  <c r="F265" i="8" a="1"/>
  <c r="F265" i="8"/>
  <c r="G265" i="8" a="1"/>
  <c r="G265" i="8"/>
  <c r="H265" i="8" a="1"/>
  <c r="H265" i="8"/>
  <c r="I265" i="8" a="1"/>
  <c r="I265" i="8"/>
  <c r="J265" i="8" a="1"/>
  <c r="J265" i="8"/>
  <c r="K265" i="8" a="1"/>
  <c r="K265" i="8"/>
  <c r="L265" i="8" a="1"/>
  <c r="L265" i="8"/>
  <c r="M265" i="8" a="1"/>
  <c r="M265" i="8"/>
  <c r="N265" i="8" a="1"/>
  <c r="N265" i="8"/>
  <c r="O265" i="8" a="1"/>
  <c r="O265" i="8"/>
  <c r="P265" i="8" a="1"/>
  <c r="P265" i="8"/>
  <c r="Q265" i="8" a="1"/>
  <c r="Q265" i="8"/>
  <c r="R265" i="8" a="1"/>
  <c r="R265" i="8"/>
  <c r="S265" i="8" a="1"/>
  <c r="S265" i="8"/>
  <c r="T265" i="8" a="1"/>
  <c r="T265" i="8"/>
  <c r="U265" i="8" a="1"/>
  <c r="U265" i="8"/>
  <c r="V265" i="8" a="1"/>
  <c r="V265" i="8"/>
  <c r="W265" i="8" a="1"/>
  <c r="W265" i="8"/>
  <c r="X265" i="8" a="1"/>
  <c r="X265" i="8"/>
  <c r="Y265" i="8" a="1"/>
  <c r="Y265" i="8"/>
  <c r="Z265" i="8" a="1"/>
  <c r="Z265" i="8"/>
  <c r="B266" i="8" a="1"/>
  <c r="B266" i="8"/>
  <c r="C266" i="8" a="1"/>
  <c r="C266" i="8"/>
  <c r="D266" i="8" a="1"/>
  <c r="D266" i="8"/>
  <c r="E266" i="8" a="1"/>
  <c r="E266" i="8"/>
  <c r="F266" i="8" a="1"/>
  <c r="F266" i="8"/>
  <c r="G266" i="8" a="1"/>
  <c r="G266" i="8"/>
  <c r="H266" i="8" a="1"/>
  <c r="H266" i="8"/>
  <c r="I266" i="8" a="1"/>
  <c r="I266" i="8"/>
  <c r="J266" i="8" a="1"/>
  <c r="J266" i="8"/>
  <c r="K266" i="8" a="1"/>
  <c r="K266" i="8"/>
  <c r="L266" i="8" a="1"/>
  <c r="L266" i="8"/>
  <c r="M266" i="8" a="1"/>
  <c r="M266" i="8"/>
  <c r="N266" i="8" a="1"/>
  <c r="N266" i="8"/>
  <c r="O266" i="8" a="1"/>
  <c r="O266" i="8"/>
  <c r="P266" i="8" a="1"/>
  <c r="P266" i="8"/>
  <c r="Q266" i="8" a="1"/>
  <c r="Q266" i="8"/>
  <c r="R266" i="8" a="1"/>
  <c r="R266" i="8"/>
  <c r="S266" i="8" a="1"/>
  <c r="S266" i="8"/>
  <c r="T266" i="8" a="1"/>
  <c r="T266" i="8"/>
  <c r="U266" i="8" a="1"/>
  <c r="U266" i="8"/>
  <c r="V266" i="8" a="1"/>
  <c r="V266" i="8"/>
  <c r="W266" i="8" a="1"/>
  <c r="W266" i="8"/>
  <c r="X266" i="8" a="1"/>
  <c r="X266" i="8"/>
  <c r="Y266" i="8" a="1"/>
  <c r="Y266" i="8"/>
  <c r="Z266" i="8" a="1"/>
  <c r="Z266" i="8"/>
  <c r="B267" i="8" a="1"/>
  <c r="B267" i="8"/>
  <c r="C267" i="8" a="1"/>
  <c r="C267" i="8"/>
  <c r="D267" i="8" a="1"/>
  <c r="D267" i="8"/>
  <c r="E267" i="8" a="1"/>
  <c r="E267" i="8"/>
  <c r="F267" i="8" a="1"/>
  <c r="F267" i="8"/>
  <c r="G267" i="8" a="1"/>
  <c r="G267" i="8"/>
  <c r="H267" i="8" a="1"/>
  <c r="H267" i="8"/>
  <c r="I267" i="8" a="1"/>
  <c r="I267" i="8"/>
  <c r="J267" i="8" a="1"/>
  <c r="J267" i="8"/>
  <c r="K267" i="8" a="1"/>
  <c r="K267" i="8"/>
  <c r="L267" i="8" a="1"/>
  <c r="L267" i="8"/>
  <c r="M267" i="8" a="1"/>
  <c r="M267" i="8"/>
  <c r="N267" i="8" a="1"/>
  <c r="N267" i="8"/>
  <c r="O267" i="8" a="1"/>
  <c r="O267" i="8"/>
  <c r="P267" i="8" a="1"/>
  <c r="P267" i="8"/>
  <c r="Q267" i="8" a="1"/>
  <c r="Q267" i="8"/>
  <c r="R267" i="8" a="1"/>
  <c r="R267" i="8"/>
  <c r="S267" i="8" a="1"/>
  <c r="S267" i="8"/>
  <c r="T267" i="8" a="1"/>
  <c r="T267" i="8"/>
  <c r="U267" i="8" a="1"/>
  <c r="U267" i="8"/>
  <c r="V267" i="8" a="1"/>
  <c r="V267" i="8"/>
  <c r="W267" i="8" a="1"/>
  <c r="W267" i="8"/>
  <c r="X267" i="8" a="1"/>
  <c r="X267" i="8"/>
  <c r="Y267" i="8" a="1"/>
  <c r="Y267" i="8"/>
  <c r="Z267" i="8" a="1"/>
  <c r="Z267" i="8"/>
  <c r="B268" i="8" a="1"/>
  <c r="B268" i="8"/>
  <c r="C268" i="8" a="1"/>
  <c r="C268" i="8"/>
  <c r="D268" i="8" a="1"/>
  <c r="D268" i="8"/>
  <c r="E268" i="8" a="1"/>
  <c r="E268" i="8"/>
  <c r="F268" i="8" a="1"/>
  <c r="F268" i="8"/>
  <c r="G268" i="8" a="1"/>
  <c r="G268" i="8"/>
  <c r="H268" i="8" a="1"/>
  <c r="H268" i="8"/>
  <c r="I268" i="8" a="1"/>
  <c r="I268" i="8"/>
  <c r="J268" i="8" a="1"/>
  <c r="J268" i="8"/>
  <c r="K268" i="8" a="1"/>
  <c r="K268" i="8"/>
  <c r="L268" i="8" a="1"/>
  <c r="L268" i="8"/>
  <c r="M268" i="8" a="1"/>
  <c r="M268" i="8"/>
  <c r="N268" i="8" a="1"/>
  <c r="N268" i="8"/>
  <c r="O268" i="8" a="1"/>
  <c r="O268" i="8"/>
  <c r="P268" i="8" a="1"/>
  <c r="P268" i="8"/>
  <c r="Q268" i="8" a="1"/>
  <c r="Q268" i="8"/>
  <c r="R268" i="8" a="1"/>
  <c r="R268" i="8"/>
  <c r="S268" i="8" a="1"/>
  <c r="S268" i="8"/>
  <c r="T268" i="8" a="1"/>
  <c r="T268" i="8"/>
  <c r="U268" i="8" a="1"/>
  <c r="U268" i="8"/>
  <c r="V268" i="8" a="1"/>
  <c r="V268" i="8"/>
  <c r="W268" i="8" a="1"/>
  <c r="W268" i="8"/>
  <c r="X268" i="8" a="1"/>
  <c r="X268" i="8"/>
  <c r="Y268" i="8" a="1"/>
  <c r="Y268" i="8"/>
  <c r="Z268" i="8" a="1"/>
  <c r="Z268" i="8"/>
  <c r="B269" i="8" a="1"/>
  <c r="B269" i="8"/>
  <c r="C269" i="8" a="1"/>
  <c r="C269" i="8"/>
  <c r="D269" i="8" a="1"/>
  <c r="D269" i="8"/>
  <c r="E269" i="8" a="1"/>
  <c r="E269" i="8"/>
  <c r="F269" i="8" a="1"/>
  <c r="F269" i="8"/>
  <c r="G269" i="8" a="1"/>
  <c r="G269" i="8"/>
  <c r="H269" i="8" a="1"/>
  <c r="H269" i="8"/>
  <c r="I269" i="8" a="1"/>
  <c r="I269" i="8"/>
  <c r="J269" i="8" a="1"/>
  <c r="J269" i="8"/>
  <c r="K269" i="8" a="1"/>
  <c r="K269" i="8"/>
  <c r="L269" i="8" a="1"/>
  <c r="L269" i="8"/>
  <c r="M269" i="8" a="1"/>
  <c r="M269" i="8"/>
  <c r="N269" i="8" a="1"/>
  <c r="N269" i="8"/>
  <c r="O269" i="8" a="1"/>
  <c r="O269" i="8"/>
  <c r="P269" i="8" a="1"/>
  <c r="P269" i="8"/>
  <c r="Q269" i="8" a="1"/>
  <c r="Q269" i="8"/>
  <c r="R269" i="8" a="1"/>
  <c r="R269" i="8"/>
  <c r="S269" i="8" a="1"/>
  <c r="S269" i="8"/>
  <c r="T269" i="8" a="1"/>
  <c r="T269" i="8"/>
  <c r="U269" i="8" a="1"/>
  <c r="U269" i="8"/>
  <c r="V269" i="8" a="1"/>
  <c r="V269" i="8"/>
  <c r="W269" i="8" a="1"/>
  <c r="W269" i="8"/>
  <c r="X269" i="8" a="1"/>
  <c r="X269" i="8"/>
  <c r="Y269" i="8" a="1"/>
  <c r="Y269" i="8"/>
  <c r="Z269" i="8" a="1"/>
  <c r="Z269" i="8"/>
  <c r="B270" i="8" a="1"/>
  <c r="B270" i="8"/>
  <c r="C270" i="8" a="1"/>
  <c r="C270" i="8"/>
  <c r="D270" i="8" a="1"/>
  <c r="D270" i="8"/>
  <c r="E270" i="8" a="1"/>
  <c r="E270" i="8"/>
  <c r="F270" i="8" a="1"/>
  <c r="F270" i="8"/>
  <c r="G270" i="8" a="1"/>
  <c r="G270" i="8"/>
  <c r="H270" i="8" a="1"/>
  <c r="H270" i="8"/>
  <c r="I270" i="8" a="1"/>
  <c r="I270" i="8"/>
  <c r="J270" i="8" a="1"/>
  <c r="J270" i="8"/>
  <c r="K270" i="8" a="1"/>
  <c r="K270" i="8"/>
  <c r="L270" i="8" a="1"/>
  <c r="L270" i="8"/>
  <c r="M270" i="8" a="1"/>
  <c r="M270" i="8"/>
  <c r="N270" i="8" a="1"/>
  <c r="N270" i="8"/>
  <c r="O270" i="8" a="1"/>
  <c r="O270" i="8"/>
  <c r="P270" i="8" a="1"/>
  <c r="P270" i="8"/>
  <c r="Q270" i="8" a="1"/>
  <c r="Q270" i="8"/>
  <c r="R270" i="8" a="1"/>
  <c r="R270" i="8"/>
  <c r="S270" i="8" a="1"/>
  <c r="S270" i="8"/>
  <c r="T270" i="8" a="1"/>
  <c r="T270" i="8"/>
  <c r="U270" i="8" a="1"/>
  <c r="U270" i="8"/>
  <c r="V270" i="8" a="1"/>
  <c r="V270" i="8"/>
  <c r="W270" i="8" a="1"/>
  <c r="W270" i="8"/>
  <c r="X270" i="8" a="1"/>
  <c r="X270" i="8"/>
  <c r="Y270" i="8" a="1"/>
  <c r="Y270" i="8"/>
  <c r="Z270" i="8" a="1"/>
  <c r="Z270" i="8"/>
  <c r="B271" i="8" a="1"/>
  <c r="B271" i="8"/>
  <c r="C271" i="8" a="1"/>
  <c r="C271" i="8"/>
  <c r="D271" i="8" a="1"/>
  <c r="D271" i="8"/>
  <c r="E271" i="8" a="1"/>
  <c r="E271" i="8"/>
  <c r="F271" i="8" a="1"/>
  <c r="F271" i="8"/>
  <c r="G271" i="8" a="1"/>
  <c r="G271" i="8"/>
  <c r="H271" i="8" a="1"/>
  <c r="H271" i="8"/>
  <c r="I271" i="8" a="1"/>
  <c r="I271" i="8"/>
  <c r="J271" i="8" a="1"/>
  <c r="J271" i="8"/>
  <c r="K271" i="8" a="1"/>
  <c r="K271" i="8"/>
  <c r="L271" i="8" a="1"/>
  <c r="L271" i="8"/>
  <c r="M271" i="8" a="1"/>
  <c r="M271" i="8"/>
  <c r="N271" i="8" a="1"/>
  <c r="N271" i="8"/>
  <c r="O271" i="8" a="1"/>
  <c r="O271" i="8"/>
  <c r="P271" i="8" a="1"/>
  <c r="P271" i="8"/>
  <c r="Q271" i="8" a="1"/>
  <c r="Q271" i="8"/>
  <c r="R271" i="8" a="1"/>
  <c r="R271" i="8"/>
  <c r="S271" i="8" a="1"/>
  <c r="S271" i="8"/>
  <c r="T271" i="8" a="1"/>
  <c r="T271" i="8"/>
  <c r="U271" i="8" a="1"/>
  <c r="U271" i="8"/>
  <c r="V271" i="8" a="1"/>
  <c r="V271" i="8"/>
  <c r="W271" i="8" a="1"/>
  <c r="W271" i="8"/>
  <c r="X271" i="8" a="1"/>
  <c r="X271" i="8"/>
  <c r="Y271" i="8" a="1"/>
  <c r="Y271" i="8"/>
  <c r="Z271" i="8" a="1"/>
  <c r="Z271" i="8"/>
  <c r="B272" i="8" a="1"/>
  <c r="B272" i="8"/>
  <c r="C272" i="8" a="1"/>
  <c r="C272" i="8"/>
  <c r="D272" i="8" a="1"/>
  <c r="D272" i="8"/>
  <c r="E272" i="8" a="1"/>
  <c r="E272" i="8"/>
  <c r="F272" i="8" a="1"/>
  <c r="F272" i="8"/>
  <c r="G272" i="8" a="1"/>
  <c r="G272" i="8"/>
  <c r="H272" i="8" a="1"/>
  <c r="H272" i="8"/>
  <c r="I272" i="8" a="1"/>
  <c r="I272" i="8"/>
  <c r="J272" i="8" a="1"/>
  <c r="J272" i="8"/>
  <c r="K272" i="8" a="1"/>
  <c r="K272" i="8"/>
  <c r="L272" i="8" a="1"/>
  <c r="L272" i="8"/>
  <c r="M272" i="8" a="1"/>
  <c r="M272" i="8"/>
  <c r="N272" i="8" a="1"/>
  <c r="N272" i="8"/>
  <c r="O272" i="8" a="1"/>
  <c r="O272" i="8"/>
  <c r="P272" i="8" a="1"/>
  <c r="P272" i="8"/>
  <c r="Q272" i="8" a="1"/>
  <c r="Q272" i="8"/>
  <c r="R272" i="8" a="1"/>
  <c r="R272" i="8"/>
  <c r="S272" i="8" a="1"/>
  <c r="S272" i="8"/>
  <c r="T272" i="8" a="1"/>
  <c r="T272" i="8"/>
  <c r="U272" i="8" a="1"/>
  <c r="U272" i="8"/>
  <c r="V272" i="8" a="1"/>
  <c r="V272" i="8"/>
  <c r="W272" i="8" a="1"/>
  <c r="W272" i="8"/>
  <c r="X272" i="8" a="1"/>
  <c r="X272" i="8"/>
  <c r="Y272" i="8" a="1"/>
  <c r="Y272" i="8"/>
  <c r="Z272" i="8" a="1"/>
  <c r="Z272" i="8"/>
  <c r="B273" i="8" a="1"/>
  <c r="B273" i="8"/>
  <c r="C273" i="8" a="1"/>
  <c r="C273" i="8"/>
  <c r="D273" i="8" a="1"/>
  <c r="D273" i="8"/>
  <c r="E273" i="8" a="1"/>
  <c r="E273" i="8"/>
  <c r="F273" i="8" a="1"/>
  <c r="F273" i="8"/>
  <c r="G273" i="8" a="1"/>
  <c r="G273" i="8"/>
  <c r="H273" i="8" a="1"/>
  <c r="H273" i="8"/>
  <c r="I273" i="8" a="1"/>
  <c r="I273" i="8"/>
  <c r="J273" i="8" a="1"/>
  <c r="J273" i="8"/>
  <c r="K273" i="8" a="1"/>
  <c r="K273" i="8"/>
  <c r="L273" i="8" a="1"/>
  <c r="L273" i="8"/>
  <c r="M273" i="8" a="1"/>
  <c r="M273" i="8"/>
  <c r="N273" i="8" a="1"/>
  <c r="N273" i="8"/>
  <c r="O273" i="8" a="1"/>
  <c r="O273" i="8"/>
  <c r="P273" i="8" a="1"/>
  <c r="P273" i="8"/>
  <c r="Q273" i="8" a="1"/>
  <c r="Q273" i="8"/>
  <c r="R273" i="8" a="1"/>
  <c r="R273" i="8"/>
  <c r="S273" i="8" a="1"/>
  <c r="S273" i="8"/>
  <c r="T273" i="8" a="1"/>
  <c r="T273" i="8"/>
  <c r="U273" i="8" a="1"/>
  <c r="U273" i="8"/>
  <c r="V273" i="8" a="1"/>
  <c r="V273" i="8"/>
  <c r="W273" i="8" a="1"/>
  <c r="W273" i="8"/>
  <c r="X273" i="8" a="1"/>
  <c r="X273" i="8"/>
  <c r="Y273" i="8" a="1"/>
  <c r="Y273" i="8"/>
  <c r="Z273" i="8" a="1"/>
  <c r="Z273" i="8"/>
  <c r="B274" i="8" a="1"/>
  <c r="B274" i="8"/>
  <c r="C274" i="8" a="1"/>
  <c r="C274" i="8"/>
  <c r="D274" i="8" a="1"/>
  <c r="D274" i="8"/>
  <c r="E274" i="8" a="1"/>
  <c r="E274" i="8"/>
  <c r="F274" i="8" a="1"/>
  <c r="F274" i="8"/>
  <c r="G274" i="8" a="1"/>
  <c r="G274" i="8"/>
  <c r="H274" i="8" a="1"/>
  <c r="H274" i="8"/>
  <c r="I274" i="8" a="1"/>
  <c r="I274" i="8"/>
  <c r="J274" i="8" a="1"/>
  <c r="J274" i="8"/>
  <c r="K274" i="8" a="1"/>
  <c r="K274" i="8"/>
  <c r="L274" i="8" a="1"/>
  <c r="L274" i="8"/>
  <c r="M274" i="8" a="1"/>
  <c r="M274" i="8"/>
  <c r="N274" i="8" a="1"/>
  <c r="N274" i="8"/>
  <c r="O274" i="8" a="1"/>
  <c r="O274" i="8"/>
  <c r="P274" i="8" a="1"/>
  <c r="P274" i="8"/>
  <c r="Q274" i="8" a="1"/>
  <c r="Q274" i="8"/>
  <c r="R274" i="8" a="1"/>
  <c r="R274" i="8"/>
  <c r="S274" i="8" a="1"/>
  <c r="S274" i="8"/>
  <c r="T274" i="8" a="1"/>
  <c r="T274" i="8"/>
  <c r="U274" i="8" a="1"/>
  <c r="U274" i="8"/>
  <c r="V274" i="8" a="1"/>
  <c r="V274" i="8"/>
  <c r="W274" i="8" a="1"/>
  <c r="W274" i="8"/>
  <c r="X274" i="8" a="1"/>
  <c r="X274" i="8"/>
  <c r="Y274" i="8" a="1"/>
  <c r="Y274" i="8"/>
  <c r="Z274" i="8" a="1"/>
  <c r="Z274" i="8"/>
  <c r="B275" i="8" a="1"/>
  <c r="B275" i="8"/>
  <c r="C275" i="8" a="1"/>
  <c r="C275" i="8"/>
  <c r="D275" i="8" a="1"/>
  <c r="D275" i="8"/>
  <c r="E275" i="8" a="1"/>
  <c r="E275" i="8"/>
  <c r="F275" i="8" a="1"/>
  <c r="F275" i="8"/>
  <c r="G275" i="8" a="1"/>
  <c r="G275" i="8"/>
  <c r="H275" i="8" a="1"/>
  <c r="H275" i="8"/>
  <c r="I275" i="8" a="1"/>
  <c r="I275" i="8"/>
  <c r="J275" i="8" a="1"/>
  <c r="J275" i="8"/>
  <c r="K275" i="8" a="1"/>
  <c r="K275" i="8"/>
  <c r="L275" i="8" a="1"/>
  <c r="L275" i="8"/>
  <c r="M275" i="8" a="1"/>
  <c r="M275" i="8"/>
  <c r="N275" i="8" a="1"/>
  <c r="N275" i="8"/>
  <c r="O275" i="8" a="1"/>
  <c r="O275" i="8"/>
  <c r="P275" i="8" a="1"/>
  <c r="P275" i="8"/>
  <c r="Q275" i="8" a="1"/>
  <c r="Q275" i="8"/>
  <c r="R275" i="8" a="1"/>
  <c r="R275" i="8"/>
  <c r="S275" i="8" a="1"/>
  <c r="S275" i="8"/>
  <c r="T275" i="8" a="1"/>
  <c r="T275" i="8"/>
  <c r="U275" i="8" a="1"/>
  <c r="U275" i="8"/>
  <c r="V275" i="8" a="1"/>
  <c r="V275" i="8"/>
  <c r="W275" i="8" a="1"/>
  <c r="W275" i="8"/>
  <c r="X275" i="8" a="1"/>
  <c r="X275" i="8"/>
  <c r="Y275" i="8" a="1"/>
  <c r="Y275" i="8"/>
  <c r="Z275" i="8" a="1"/>
  <c r="Z275" i="8"/>
  <c r="B276" i="8" a="1"/>
  <c r="B276" i="8"/>
  <c r="C276" i="8" a="1"/>
  <c r="C276" i="8"/>
  <c r="D276" i="8" a="1"/>
  <c r="D276" i="8"/>
  <c r="E276" i="8" a="1"/>
  <c r="E276" i="8"/>
  <c r="F276" i="8" a="1"/>
  <c r="F276" i="8"/>
  <c r="G276" i="8" a="1"/>
  <c r="G276" i="8"/>
  <c r="H276" i="8" a="1"/>
  <c r="H276" i="8"/>
  <c r="I276" i="8" a="1"/>
  <c r="I276" i="8"/>
  <c r="J276" i="8" a="1"/>
  <c r="J276" i="8"/>
  <c r="K276" i="8" a="1"/>
  <c r="K276" i="8"/>
  <c r="L276" i="8" a="1"/>
  <c r="L276" i="8"/>
  <c r="M276" i="8" a="1"/>
  <c r="M276" i="8"/>
  <c r="N276" i="8" a="1"/>
  <c r="N276" i="8"/>
  <c r="O276" i="8" a="1"/>
  <c r="O276" i="8"/>
  <c r="P276" i="8" a="1"/>
  <c r="P276" i="8"/>
  <c r="Q276" i="8" a="1"/>
  <c r="Q276" i="8"/>
  <c r="R276" i="8" a="1"/>
  <c r="R276" i="8"/>
  <c r="S276" i="8" a="1"/>
  <c r="S276" i="8"/>
  <c r="T276" i="8" a="1"/>
  <c r="T276" i="8"/>
  <c r="U276" i="8" a="1"/>
  <c r="U276" i="8"/>
  <c r="V276" i="8" a="1"/>
  <c r="V276" i="8"/>
  <c r="W276" i="8" a="1"/>
  <c r="W276" i="8"/>
  <c r="X276" i="8" a="1"/>
  <c r="X276" i="8"/>
  <c r="Y276" i="8" a="1"/>
  <c r="Y276" i="8"/>
  <c r="Z276" i="8" a="1"/>
  <c r="Z276" i="8"/>
  <c r="B277" i="8" a="1"/>
  <c r="B277" i="8"/>
  <c r="C277" i="8" a="1"/>
  <c r="C277" i="8"/>
  <c r="D277" i="8" a="1"/>
  <c r="D277" i="8"/>
  <c r="E277" i="8" a="1"/>
  <c r="E277" i="8"/>
  <c r="F277" i="8" a="1"/>
  <c r="F277" i="8"/>
  <c r="G277" i="8" a="1"/>
  <c r="G277" i="8"/>
  <c r="H277" i="8" a="1"/>
  <c r="H277" i="8"/>
  <c r="I277" i="8" a="1"/>
  <c r="I277" i="8"/>
  <c r="J277" i="8" a="1"/>
  <c r="J277" i="8"/>
  <c r="K277" i="8" a="1"/>
  <c r="K277" i="8"/>
  <c r="L277" i="8" a="1"/>
  <c r="L277" i="8"/>
  <c r="M277" i="8" a="1"/>
  <c r="M277" i="8"/>
  <c r="N277" i="8" a="1"/>
  <c r="N277" i="8"/>
  <c r="O277" i="8" a="1"/>
  <c r="O277" i="8"/>
  <c r="P277" i="8" a="1"/>
  <c r="P277" i="8"/>
  <c r="Q277" i="8" a="1"/>
  <c r="Q277" i="8"/>
  <c r="R277" i="8" a="1"/>
  <c r="R277" i="8"/>
  <c r="S277" i="8" a="1"/>
  <c r="S277" i="8"/>
  <c r="T277" i="8" a="1"/>
  <c r="T277" i="8"/>
  <c r="U277" i="8" a="1"/>
  <c r="U277" i="8"/>
  <c r="V277" i="8" a="1"/>
  <c r="V277" i="8"/>
  <c r="W277" i="8" a="1"/>
  <c r="W277" i="8"/>
  <c r="X277" i="8" a="1"/>
  <c r="X277" i="8"/>
  <c r="Y277" i="8" a="1"/>
  <c r="Y277" i="8"/>
  <c r="Z277" i="8" a="1"/>
  <c r="Z277" i="8"/>
  <c r="B278" i="8" a="1"/>
  <c r="B278" i="8"/>
  <c r="C278" i="8" a="1"/>
  <c r="C278" i="8"/>
  <c r="D278" i="8" a="1"/>
  <c r="D278" i="8"/>
  <c r="E278" i="8" a="1"/>
  <c r="E278" i="8"/>
  <c r="F278" i="8" a="1"/>
  <c r="F278" i="8"/>
  <c r="G278" i="8" a="1"/>
  <c r="G278" i="8"/>
  <c r="H278" i="8" a="1"/>
  <c r="H278" i="8"/>
  <c r="I278" i="8" a="1"/>
  <c r="I278" i="8"/>
  <c r="J278" i="8" a="1"/>
  <c r="J278" i="8"/>
  <c r="K278" i="8" a="1"/>
  <c r="K278" i="8"/>
  <c r="L278" i="8" a="1"/>
  <c r="L278" i="8"/>
  <c r="M278" i="8" a="1"/>
  <c r="M278" i="8"/>
  <c r="N278" i="8" a="1"/>
  <c r="N278" i="8"/>
  <c r="O278" i="8" a="1"/>
  <c r="O278" i="8"/>
  <c r="P278" i="8" a="1"/>
  <c r="P278" i="8"/>
  <c r="Q278" i="8" a="1"/>
  <c r="Q278" i="8"/>
  <c r="R278" i="8" a="1"/>
  <c r="R278" i="8"/>
  <c r="S278" i="8" a="1"/>
  <c r="S278" i="8"/>
  <c r="T278" i="8" a="1"/>
  <c r="T278" i="8"/>
  <c r="U278" i="8" a="1"/>
  <c r="U278" i="8"/>
  <c r="V278" i="8" a="1"/>
  <c r="V278" i="8"/>
  <c r="W278" i="8" a="1"/>
  <c r="W278" i="8"/>
  <c r="X278" i="8" a="1"/>
  <c r="X278" i="8"/>
  <c r="Y278" i="8" a="1"/>
  <c r="Y278" i="8"/>
  <c r="Z278" i="8" a="1"/>
  <c r="Z278" i="8"/>
  <c r="B279" i="8" a="1"/>
  <c r="B279" i="8"/>
  <c r="C279" i="8" a="1"/>
  <c r="C279" i="8"/>
  <c r="D279" i="8" a="1"/>
  <c r="D279" i="8"/>
  <c r="E279" i="8" a="1"/>
  <c r="E279" i="8"/>
  <c r="F279" i="8" a="1"/>
  <c r="F279" i="8"/>
  <c r="G279" i="8" a="1"/>
  <c r="G279" i="8"/>
  <c r="H279" i="8" a="1"/>
  <c r="H279" i="8"/>
  <c r="I279" i="8" a="1"/>
  <c r="I279" i="8"/>
  <c r="J279" i="8" a="1"/>
  <c r="J279" i="8"/>
  <c r="K279" i="8" a="1"/>
  <c r="K279" i="8"/>
  <c r="L279" i="8" a="1"/>
  <c r="L279" i="8"/>
  <c r="M279" i="8" a="1"/>
  <c r="M279" i="8"/>
  <c r="N279" i="8" a="1"/>
  <c r="N279" i="8"/>
  <c r="O279" i="8" a="1"/>
  <c r="O279" i="8"/>
  <c r="P279" i="8" a="1"/>
  <c r="P279" i="8"/>
  <c r="Q279" i="8" a="1"/>
  <c r="Q279" i="8"/>
  <c r="R279" i="8" a="1"/>
  <c r="R279" i="8"/>
  <c r="S279" i="8" a="1"/>
  <c r="S279" i="8"/>
  <c r="T279" i="8" a="1"/>
  <c r="T279" i="8"/>
  <c r="U279" i="8" a="1"/>
  <c r="U279" i="8"/>
  <c r="V279" i="8" a="1"/>
  <c r="V279" i="8"/>
  <c r="W279" i="8" a="1"/>
  <c r="W279" i="8"/>
  <c r="X279" i="8" a="1"/>
  <c r="X279" i="8"/>
  <c r="Y279" i="8" a="1"/>
  <c r="Y279" i="8"/>
  <c r="Z279" i="8" a="1"/>
  <c r="Z279" i="8"/>
  <c r="B280" i="8" a="1"/>
  <c r="B280" i="8"/>
  <c r="C280" i="8" a="1"/>
  <c r="C280" i="8"/>
  <c r="D280" i="8" a="1"/>
  <c r="D280" i="8"/>
  <c r="E280" i="8" a="1"/>
  <c r="E280" i="8"/>
  <c r="F280" i="8" a="1"/>
  <c r="F280" i="8"/>
  <c r="G280" i="8" a="1"/>
  <c r="G280" i="8"/>
  <c r="H280" i="8" a="1"/>
  <c r="H280" i="8"/>
  <c r="I280" i="8" a="1"/>
  <c r="I280" i="8"/>
  <c r="J280" i="8" a="1"/>
  <c r="J280" i="8"/>
  <c r="K280" i="8" a="1"/>
  <c r="K280" i="8"/>
  <c r="L280" i="8" a="1"/>
  <c r="L280" i="8"/>
  <c r="M280" i="8" a="1"/>
  <c r="M280" i="8"/>
  <c r="N280" i="8" a="1"/>
  <c r="N280" i="8"/>
  <c r="O280" i="8" a="1"/>
  <c r="O280" i="8"/>
  <c r="P280" i="8" a="1"/>
  <c r="P280" i="8"/>
  <c r="Q280" i="8" a="1"/>
  <c r="Q280" i="8"/>
  <c r="R280" i="8" a="1"/>
  <c r="R280" i="8"/>
  <c r="S280" i="8" a="1"/>
  <c r="S280" i="8"/>
  <c r="T280" i="8" a="1"/>
  <c r="T280" i="8"/>
  <c r="U280" i="8" a="1"/>
  <c r="U280" i="8"/>
  <c r="V280" i="8" a="1"/>
  <c r="V280" i="8"/>
  <c r="W280" i="8" a="1"/>
  <c r="W280" i="8"/>
  <c r="X280" i="8" a="1"/>
  <c r="X280" i="8"/>
  <c r="Y280" i="8" a="1"/>
  <c r="Y280" i="8"/>
  <c r="Z280" i="8" a="1"/>
  <c r="Z280" i="8"/>
  <c r="B281" i="8" a="1"/>
  <c r="B281" i="8"/>
  <c r="C281" i="8" a="1"/>
  <c r="C281" i="8"/>
  <c r="D281" i="8" a="1"/>
  <c r="D281" i="8"/>
  <c r="E281" i="8" a="1"/>
  <c r="E281" i="8"/>
  <c r="F281" i="8" a="1"/>
  <c r="F281" i="8"/>
  <c r="G281" i="8" a="1"/>
  <c r="G281" i="8"/>
  <c r="H281" i="8" a="1"/>
  <c r="H281" i="8"/>
  <c r="I281" i="8" a="1"/>
  <c r="I281" i="8"/>
  <c r="J281" i="8" a="1"/>
  <c r="J281" i="8"/>
  <c r="K281" i="8" a="1"/>
  <c r="K281" i="8"/>
  <c r="L281" i="8" a="1"/>
  <c r="L281" i="8"/>
  <c r="M281" i="8" a="1"/>
  <c r="M281" i="8"/>
  <c r="N281" i="8" a="1"/>
  <c r="N281" i="8"/>
  <c r="O281" i="8" a="1"/>
  <c r="O281" i="8"/>
  <c r="P281" i="8" a="1"/>
  <c r="P281" i="8"/>
  <c r="Q281" i="8" a="1"/>
  <c r="Q281" i="8"/>
  <c r="R281" i="8" a="1"/>
  <c r="R281" i="8"/>
  <c r="S281" i="8" a="1"/>
  <c r="S281" i="8"/>
  <c r="T281" i="8" a="1"/>
  <c r="T281" i="8"/>
  <c r="U281" i="8" a="1"/>
  <c r="U281" i="8"/>
  <c r="V281" i="8" a="1"/>
  <c r="V281" i="8"/>
  <c r="W281" i="8" a="1"/>
  <c r="W281" i="8"/>
  <c r="X281" i="8" a="1"/>
  <c r="X281" i="8"/>
  <c r="Y281" i="8" a="1"/>
  <c r="Y281" i="8"/>
  <c r="Z281" i="8" a="1"/>
  <c r="Z281" i="8"/>
  <c r="B282" i="8" a="1"/>
  <c r="B282" i="8"/>
  <c r="C282" i="8" a="1"/>
  <c r="C282" i="8"/>
  <c r="D282" i="8" a="1"/>
  <c r="D282" i="8"/>
  <c r="E282" i="8" a="1"/>
  <c r="E282" i="8"/>
  <c r="F282" i="8" a="1"/>
  <c r="F282" i="8"/>
  <c r="G282" i="8" a="1"/>
  <c r="G282" i="8"/>
  <c r="H282" i="8" a="1"/>
  <c r="H282" i="8"/>
  <c r="I282" i="8" a="1"/>
  <c r="I282" i="8"/>
  <c r="J282" i="8" a="1"/>
  <c r="J282" i="8"/>
  <c r="K282" i="8" a="1"/>
  <c r="K282" i="8"/>
  <c r="L282" i="8" a="1"/>
  <c r="L282" i="8"/>
  <c r="M282" i="8" a="1"/>
  <c r="M282" i="8"/>
  <c r="N282" i="8" a="1"/>
  <c r="N282" i="8"/>
  <c r="O282" i="8" a="1"/>
  <c r="O282" i="8"/>
  <c r="P282" i="8" a="1"/>
  <c r="P282" i="8"/>
  <c r="Q282" i="8" a="1"/>
  <c r="Q282" i="8"/>
  <c r="R282" i="8" a="1"/>
  <c r="R282" i="8"/>
  <c r="S282" i="8" a="1"/>
  <c r="S282" i="8"/>
  <c r="T282" i="8" a="1"/>
  <c r="T282" i="8"/>
  <c r="U282" i="8" a="1"/>
  <c r="U282" i="8"/>
  <c r="V282" i="8" a="1"/>
  <c r="V282" i="8"/>
  <c r="W282" i="8" a="1"/>
  <c r="W282" i="8"/>
  <c r="X282" i="8" a="1"/>
  <c r="X282" i="8"/>
  <c r="Y282" i="8" a="1"/>
  <c r="Y282" i="8"/>
  <c r="Z282" i="8" a="1"/>
  <c r="Z282" i="8"/>
  <c r="B283" i="8" a="1"/>
  <c r="B283" i="8"/>
  <c r="C283" i="8" a="1"/>
  <c r="C283" i="8"/>
  <c r="D283" i="8" a="1"/>
  <c r="D283" i="8"/>
  <c r="E283" i="8" a="1"/>
  <c r="E283" i="8"/>
  <c r="F283" i="8" a="1"/>
  <c r="F283" i="8"/>
  <c r="G283" i="8" a="1"/>
  <c r="G283" i="8"/>
  <c r="H283" i="8" a="1"/>
  <c r="H283" i="8"/>
  <c r="I283" i="8" a="1"/>
  <c r="I283" i="8"/>
  <c r="J283" i="8" a="1"/>
  <c r="J283" i="8"/>
  <c r="K283" i="8" a="1"/>
  <c r="K283" i="8"/>
  <c r="L283" i="8" a="1"/>
  <c r="L283" i="8"/>
  <c r="M283" i="8" a="1"/>
  <c r="M283" i="8"/>
  <c r="N283" i="8" a="1"/>
  <c r="N283" i="8"/>
  <c r="O283" i="8" a="1"/>
  <c r="O283" i="8"/>
  <c r="P283" i="8" a="1"/>
  <c r="P283" i="8"/>
  <c r="Q283" i="8" a="1"/>
  <c r="Q283" i="8"/>
  <c r="R283" i="8" a="1"/>
  <c r="R283" i="8"/>
  <c r="S283" i="8" a="1"/>
  <c r="S283" i="8"/>
  <c r="T283" i="8" a="1"/>
  <c r="T283" i="8"/>
  <c r="U283" i="8" a="1"/>
  <c r="U283" i="8"/>
  <c r="V283" i="8" a="1"/>
  <c r="V283" i="8"/>
  <c r="W283" i="8" a="1"/>
  <c r="W283" i="8"/>
  <c r="X283" i="8" a="1"/>
  <c r="X283" i="8"/>
  <c r="Y283" i="8" a="1"/>
  <c r="Y283" i="8"/>
  <c r="Z283" i="8" a="1"/>
  <c r="Z283" i="8"/>
  <c r="B284" i="8" a="1"/>
  <c r="B284" i="8"/>
  <c r="C284" i="8" a="1"/>
  <c r="C284" i="8"/>
  <c r="D284" i="8" a="1"/>
  <c r="D284" i="8"/>
  <c r="E284" i="8" a="1"/>
  <c r="E284" i="8"/>
  <c r="F284" i="8" a="1"/>
  <c r="F284" i="8"/>
  <c r="G284" i="8" a="1"/>
  <c r="G284" i="8"/>
  <c r="H284" i="8" a="1"/>
  <c r="H284" i="8"/>
  <c r="I284" i="8" a="1"/>
  <c r="I284" i="8"/>
  <c r="J284" i="8" a="1"/>
  <c r="J284" i="8"/>
  <c r="K284" i="8" a="1"/>
  <c r="K284" i="8"/>
  <c r="L284" i="8" a="1"/>
  <c r="L284" i="8"/>
  <c r="M284" i="8" a="1"/>
  <c r="M284" i="8"/>
  <c r="N284" i="8" a="1"/>
  <c r="N284" i="8"/>
  <c r="O284" i="8" a="1"/>
  <c r="O284" i="8"/>
  <c r="P284" i="8" a="1"/>
  <c r="P284" i="8"/>
  <c r="Q284" i="8" a="1"/>
  <c r="Q284" i="8"/>
  <c r="R284" i="8" a="1"/>
  <c r="R284" i="8"/>
  <c r="S284" i="8" a="1"/>
  <c r="S284" i="8"/>
  <c r="T284" i="8" a="1"/>
  <c r="T284" i="8"/>
  <c r="U284" i="8" a="1"/>
  <c r="U284" i="8"/>
  <c r="V284" i="8" a="1"/>
  <c r="V284" i="8"/>
  <c r="W284" i="8" a="1"/>
  <c r="W284" i="8"/>
  <c r="X284" i="8" a="1"/>
  <c r="X284" i="8"/>
  <c r="Y284" i="8" a="1"/>
  <c r="Y284" i="8"/>
  <c r="Z284" i="8" a="1"/>
  <c r="Z284" i="8"/>
  <c r="B285" i="8" a="1"/>
  <c r="B285" i="8"/>
  <c r="C285" i="8" a="1"/>
  <c r="C285" i="8"/>
  <c r="D285" i="8" a="1"/>
  <c r="D285" i="8"/>
  <c r="E285" i="8" a="1"/>
  <c r="E285" i="8"/>
  <c r="F285" i="8" a="1"/>
  <c r="F285" i="8"/>
  <c r="G285" i="8" a="1"/>
  <c r="G285" i="8"/>
  <c r="H285" i="8" a="1"/>
  <c r="H285" i="8"/>
  <c r="I285" i="8" a="1"/>
  <c r="I285" i="8"/>
  <c r="J285" i="8" a="1"/>
  <c r="J285" i="8"/>
  <c r="K285" i="8" a="1"/>
  <c r="K285" i="8"/>
  <c r="L285" i="8" a="1"/>
  <c r="L285" i="8"/>
  <c r="M285" i="8" a="1"/>
  <c r="M285" i="8"/>
  <c r="N285" i="8" a="1"/>
  <c r="N285" i="8"/>
  <c r="O285" i="8" a="1"/>
  <c r="O285" i="8"/>
  <c r="P285" i="8" a="1"/>
  <c r="P285" i="8"/>
  <c r="Q285" i="8" a="1"/>
  <c r="Q285" i="8"/>
  <c r="R285" i="8" a="1"/>
  <c r="R285" i="8"/>
  <c r="S285" i="8" a="1"/>
  <c r="S285" i="8"/>
  <c r="T285" i="8" a="1"/>
  <c r="T285" i="8"/>
  <c r="U285" i="8" a="1"/>
  <c r="U285" i="8"/>
  <c r="V285" i="8" a="1"/>
  <c r="V285" i="8"/>
  <c r="W285" i="8" a="1"/>
  <c r="W285" i="8"/>
  <c r="X285" i="8" a="1"/>
  <c r="X285" i="8"/>
  <c r="Y285" i="8" a="1"/>
  <c r="Y285" i="8"/>
  <c r="Z285" i="8" a="1"/>
  <c r="Z285" i="8"/>
  <c r="B286" i="8" a="1"/>
  <c r="B286" i="8"/>
  <c r="C286" i="8" a="1"/>
  <c r="C286" i="8"/>
  <c r="D286" i="8" a="1"/>
  <c r="D286" i="8"/>
  <c r="E286" i="8" a="1"/>
  <c r="E286" i="8"/>
  <c r="F286" i="8" a="1"/>
  <c r="F286" i="8"/>
  <c r="G286" i="8" a="1"/>
  <c r="G286" i="8"/>
  <c r="H286" i="8" a="1"/>
  <c r="H286" i="8"/>
  <c r="I286" i="8" a="1"/>
  <c r="I286" i="8"/>
  <c r="J286" i="8" a="1"/>
  <c r="J286" i="8"/>
  <c r="K286" i="8" a="1"/>
  <c r="K286" i="8"/>
  <c r="L286" i="8" a="1"/>
  <c r="L286" i="8"/>
  <c r="M286" i="8" a="1"/>
  <c r="M286" i="8"/>
  <c r="N286" i="8" a="1"/>
  <c r="N286" i="8"/>
  <c r="O286" i="8" a="1"/>
  <c r="O286" i="8"/>
  <c r="P286" i="8" a="1"/>
  <c r="P286" i="8"/>
  <c r="Q286" i="8" a="1"/>
  <c r="Q286" i="8"/>
  <c r="R286" i="8" a="1"/>
  <c r="R286" i="8"/>
  <c r="S286" i="8" a="1"/>
  <c r="S286" i="8"/>
  <c r="T286" i="8" a="1"/>
  <c r="T286" i="8"/>
  <c r="U286" i="8" a="1"/>
  <c r="U286" i="8"/>
  <c r="V286" i="8" a="1"/>
  <c r="V286" i="8"/>
  <c r="W286" i="8" a="1"/>
  <c r="W286" i="8"/>
  <c r="X286" i="8" a="1"/>
  <c r="X286" i="8"/>
  <c r="Y286" i="8" a="1"/>
  <c r="Y286" i="8"/>
  <c r="Z286" i="8" a="1"/>
  <c r="Z286" i="8"/>
  <c r="B287" i="8" a="1"/>
  <c r="B287" i="8"/>
  <c r="C287" i="8" a="1"/>
  <c r="C287" i="8"/>
  <c r="D287" i="8" a="1"/>
  <c r="D287" i="8"/>
  <c r="E287" i="8" a="1"/>
  <c r="E287" i="8"/>
  <c r="F287" i="8" a="1"/>
  <c r="F287" i="8"/>
  <c r="G287" i="8" a="1"/>
  <c r="G287" i="8"/>
  <c r="H287" i="8" a="1"/>
  <c r="H287" i="8"/>
  <c r="I287" i="8" a="1"/>
  <c r="I287" i="8"/>
  <c r="J287" i="8" a="1"/>
  <c r="J287" i="8"/>
  <c r="K287" i="8" a="1"/>
  <c r="K287" i="8"/>
  <c r="L287" i="8" a="1"/>
  <c r="L287" i="8"/>
  <c r="M287" i="8" a="1"/>
  <c r="M287" i="8"/>
  <c r="N287" i="8" a="1"/>
  <c r="N287" i="8"/>
  <c r="O287" i="8" a="1"/>
  <c r="O287" i="8"/>
  <c r="P287" i="8" a="1"/>
  <c r="P287" i="8"/>
  <c r="Q287" i="8" a="1"/>
  <c r="Q287" i="8"/>
  <c r="R287" i="8" a="1"/>
  <c r="R287" i="8"/>
  <c r="S287" i="8" a="1"/>
  <c r="S287" i="8"/>
  <c r="T287" i="8" a="1"/>
  <c r="T287" i="8"/>
  <c r="U287" i="8" a="1"/>
  <c r="U287" i="8"/>
  <c r="V287" i="8" a="1"/>
  <c r="V287" i="8"/>
  <c r="W287" i="8" a="1"/>
  <c r="W287" i="8"/>
  <c r="X287" i="8" a="1"/>
  <c r="X287" i="8"/>
  <c r="Y287" i="8" a="1"/>
  <c r="Y287" i="8"/>
  <c r="Z287" i="8" a="1"/>
  <c r="Z287" i="8"/>
  <c r="B288" i="8" a="1"/>
  <c r="B288" i="8"/>
  <c r="C288" i="8" a="1"/>
  <c r="C288" i="8"/>
  <c r="D288" i="8" a="1"/>
  <c r="D288" i="8"/>
  <c r="E288" i="8" a="1"/>
  <c r="E288" i="8"/>
  <c r="F288" i="8" a="1"/>
  <c r="F288" i="8"/>
  <c r="G288" i="8" a="1"/>
  <c r="G288" i="8"/>
  <c r="H288" i="8" a="1"/>
  <c r="H288" i="8"/>
  <c r="I288" i="8" a="1"/>
  <c r="I288" i="8"/>
  <c r="J288" i="8" a="1"/>
  <c r="J288" i="8"/>
  <c r="K288" i="8" a="1"/>
  <c r="K288" i="8"/>
  <c r="L288" i="8" a="1"/>
  <c r="L288" i="8"/>
  <c r="M288" i="8" a="1"/>
  <c r="M288" i="8"/>
  <c r="N288" i="8" a="1"/>
  <c r="N288" i="8"/>
  <c r="O288" i="8" a="1"/>
  <c r="O288" i="8"/>
  <c r="P288" i="8" a="1"/>
  <c r="P288" i="8"/>
  <c r="Q288" i="8" a="1"/>
  <c r="Q288" i="8"/>
  <c r="R288" i="8" a="1"/>
  <c r="R288" i="8"/>
  <c r="S288" i="8" a="1"/>
  <c r="S288" i="8"/>
  <c r="T288" i="8" a="1"/>
  <c r="T288" i="8"/>
  <c r="U288" i="8" a="1"/>
  <c r="U288" i="8"/>
  <c r="V288" i="8" a="1"/>
  <c r="V288" i="8"/>
  <c r="W288" i="8" a="1"/>
  <c r="W288" i="8"/>
  <c r="X288" i="8" a="1"/>
  <c r="X288" i="8"/>
  <c r="Y288" i="8" a="1"/>
  <c r="Y288" i="8"/>
  <c r="Z288" i="8" a="1"/>
  <c r="Z288" i="8"/>
  <c r="B289" i="8" a="1"/>
  <c r="B289" i="8"/>
  <c r="C289" i="8" a="1"/>
  <c r="C289" i="8"/>
  <c r="D289" i="8" a="1"/>
  <c r="D289" i="8"/>
  <c r="E289" i="8" a="1"/>
  <c r="E289" i="8"/>
  <c r="F289" i="8" a="1"/>
  <c r="F289" i="8"/>
  <c r="G289" i="8" a="1"/>
  <c r="G289" i="8"/>
  <c r="H289" i="8" a="1"/>
  <c r="H289" i="8"/>
  <c r="I289" i="8" a="1"/>
  <c r="I289" i="8"/>
  <c r="J289" i="8" a="1"/>
  <c r="J289" i="8"/>
  <c r="K289" i="8" a="1"/>
  <c r="K289" i="8"/>
  <c r="L289" i="8" a="1"/>
  <c r="L289" i="8"/>
  <c r="M289" i="8" a="1"/>
  <c r="M289" i="8"/>
  <c r="N289" i="8" a="1"/>
  <c r="N289" i="8"/>
  <c r="O289" i="8" a="1"/>
  <c r="O289" i="8"/>
  <c r="P289" i="8" a="1"/>
  <c r="P289" i="8"/>
  <c r="Q289" i="8" a="1"/>
  <c r="Q289" i="8"/>
  <c r="R289" i="8" a="1"/>
  <c r="R289" i="8"/>
  <c r="S289" i="8" a="1"/>
  <c r="S289" i="8"/>
  <c r="T289" i="8" a="1"/>
  <c r="T289" i="8"/>
  <c r="U289" i="8" a="1"/>
  <c r="U289" i="8"/>
  <c r="V289" i="8" a="1"/>
  <c r="V289" i="8"/>
  <c r="W289" i="8" a="1"/>
  <c r="W289" i="8"/>
  <c r="X289" i="8" a="1"/>
  <c r="X289" i="8"/>
  <c r="Y289" i="8" a="1"/>
  <c r="Y289" i="8"/>
  <c r="Z289" i="8" a="1"/>
  <c r="Z289" i="8"/>
  <c r="B290" i="8" a="1"/>
  <c r="B290" i="8"/>
  <c r="C290" i="8" a="1"/>
  <c r="C290" i="8"/>
  <c r="D290" i="8" a="1"/>
  <c r="D290" i="8"/>
  <c r="E290" i="8" a="1"/>
  <c r="E290" i="8"/>
  <c r="F290" i="8" a="1"/>
  <c r="F290" i="8"/>
  <c r="G290" i="8" a="1"/>
  <c r="G290" i="8"/>
  <c r="H290" i="8" a="1"/>
  <c r="H290" i="8"/>
  <c r="I290" i="8" a="1"/>
  <c r="I290" i="8"/>
  <c r="J290" i="8" a="1"/>
  <c r="J290" i="8"/>
  <c r="K290" i="8" a="1"/>
  <c r="K290" i="8"/>
  <c r="L290" i="8" a="1"/>
  <c r="L290" i="8"/>
  <c r="M290" i="8" a="1"/>
  <c r="M290" i="8"/>
  <c r="N290" i="8" a="1"/>
  <c r="N290" i="8"/>
  <c r="O290" i="8" a="1"/>
  <c r="O290" i="8"/>
  <c r="P290" i="8" a="1"/>
  <c r="P290" i="8"/>
  <c r="Q290" i="8" a="1"/>
  <c r="Q290" i="8"/>
  <c r="R290" i="8" a="1"/>
  <c r="R290" i="8"/>
  <c r="S290" i="8" a="1"/>
  <c r="S290" i="8"/>
  <c r="T290" i="8" a="1"/>
  <c r="T290" i="8"/>
  <c r="U290" i="8" a="1"/>
  <c r="U290" i="8"/>
  <c r="V290" i="8" a="1"/>
  <c r="V290" i="8"/>
  <c r="W290" i="8" a="1"/>
  <c r="W290" i="8"/>
  <c r="X290" i="8" a="1"/>
  <c r="X290" i="8"/>
  <c r="Y290" i="8" a="1"/>
  <c r="Y290" i="8"/>
  <c r="Z290" i="8" a="1"/>
  <c r="Z290" i="8"/>
  <c r="B291" i="8" a="1"/>
  <c r="B291" i="8"/>
  <c r="C291" i="8" a="1"/>
  <c r="C291" i="8"/>
  <c r="D291" i="8" a="1"/>
  <c r="D291" i="8"/>
  <c r="E291" i="8" a="1"/>
  <c r="E291" i="8"/>
  <c r="F291" i="8" a="1"/>
  <c r="F291" i="8"/>
  <c r="G291" i="8" a="1"/>
  <c r="G291" i="8"/>
  <c r="H291" i="8" a="1"/>
  <c r="H291" i="8"/>
  <c r="I291" i="8" a="1"/>
  <c r="I291" i="8"/>
  <c r="J291" i="8" a="1"/>
  <c r="J291" i="8"/>
  <c r="K291" i="8" a="1"/>
  <c r="K291" i="8"/>
  <c r="L291" i="8" a="1"/>
  <c r="L291" i="8"/>
  <c r="M291" i="8" a="1"/>
  <c r="M291" i="8"/>
  <c r="N291" i="8" a="1"/>
  <c r="N291" i="8"/>
  <c r="O291" i="8" a="1"/>
  <c r="O291" i="8"/>
  <c r="P291" i="8" a="1"/>
  <c r="P291" i="8"/>
  <c r="Q291" i="8" a="1"/>
  <c r="Q291" i="8"/>
  <c r="R291" i="8" a="1"/>
  <c r="R291" i="8"/>
  <c r="S291" i="8" a="1"/>
  <c r="S291" i="8"/>
  <c r="T291" i="8" a="1"/>
  <c r="T291" i="8"/>
  <c r="U291" i="8" a="1"/>
  <c r="U291" i="8"/>
  <c r="V291" i="8" a="1"/>
  <c r="V291" i="8"/>
  <c r="W291" i="8" a="1"/>
  <c r="W291" i="8"/>
  <c r="X291" i="8" a="1"/>
  <c r="X291" i="8"/>
  <c r="Y291" i="8" a="1"/>
  <c r="Y291" i="8"/>
  <c r="Z291" i="8" a="1"/>
  <c r="Z291" i="8"/>
  <c r="B292" i="8" a="1"/>
  <c r="B292" i="8"/>
  <c r="C292" i="8" a="1"/>
  <c r="C292" i="8"/>
  <c r="D292" i="8" a="1"/>
  <c r="D292" i="8"/>
  <c r="E292" i="8" a="1"/>
  <c r="E292" i="8"/>
  <c r="F292" i="8" a="1"/>
  <c r="F292" i="8"/>
  <c r="G292" i="8" a="1"/>
  <c r="G292" i="8"/>
  <c r="H292" i="8" a="1"/>
  <c r="H292" i="8"/>
  <c r="I292" i="8" a="1"/>
  <c r="I292" i="8"/>
  <c r="J292" i="8" a="1"/>
  <c r="J292" i="8"/>
  <c r="K292" i="8" a="1"/>
  <c r="K292" i="8"/>
  <c r="L292" i="8" a="1"/>
  <c r="L292" i="8"/>
  <c r="M292" i="8" a="1"/>
  <c r="M292" i="8"/>
  <c r="N292" i="8" a="1"/>
  <c r="N292" i="8"/>
  <c r="O292" i="8" a="1"/>
  <c r="O292" i="8"/>
  <c r="P292" i="8" a="1"/>
  <c r="P292" i="8"/>
  <c r="Q292" i="8" a="1"/>
  <c r="Q292" i="8"/>
  <c r="R292" i="8" a="1"/>
  <c r="R292" i="8"/>
  <c r="S292" i="8" a="1"/>
  <c r="S292" i="8"/>
  <c r="T292" i="8" a="1"/>
  <c r="T292" i="8"/>
  <c r="U292" i="8" a="1"/>
  <c r="U292" i="8"/>
  <c r="V292" i="8" a="1"/>
  <c r="V292" i="8"/>
  <c r="W292" i="8" a="1"/>
  <c r="W292" i="8"/>
  <c r="X292" i="8" a="1"/>
  <c r="X292" i="8"/>
  <c r="Y292" i="8" a="1"/>
  <c r="Y292" i="8"/>
  <c r="Z292" i="8" a="1"/>
  <c r="Z292" i="8"/>
  <c r="B293" i="8" a="1"/>
  <c r="B293" i="8"/>
  <c r="C293" i="8" a="1"/>
  <c r="C293" i="8"/>
  <c r="D293" i="8" a="1"/>
  <c r="D293" i="8"/>
  <c r="E293" i="8" a="1"/>
  <c r="E293" i="8"/>
  <c r="F293" i="8" a="1"/>
  <c r="F293" i="8"/>
  <c r="G293" i="8" a="1"/>
  <c r="G293" i="8"/>
  <c r="H293" i="8" a="1"/>
  <c r="H293" i="8"/>
  <c r="I293" i="8" a="1"/>
  <c r="I293" i="8"/>
  <c r="J293" i="8" a="1"/>
  <c r="J293" i="8"/>
  <c r="K293" i="8" a="1"/>
  <c r="K293" i="8"/>
  <c r="L293" i="8" a="1"/>
  <c r="L293" i="8"/>
  <c r="M293" i="8" a="1"/>
  <c r="M293" i="8"/>
  <c r="N293" i="8" a="1"/>
  <c r="N293" i="8"/>
  <c r="O293" i="8" a="1"/>
  <c r="O293" i="8"/>
  <c r="P293" i="8" a="1"/>
  <c r="P293" i="8"/>
  <c r="Q293" i="8" a="1"/>
  <c r="Q293" i="8"/>
  <c r="R293" i="8" a="1"/>
  <c r="R293" i="8"/>
  <c r="S293" i="8" a="1"/>
  <c r="S293" i="8"/>
  <c r="T293" i="8" a="1"/>
  <c r="T293" i="8"/>
  <c r="U293" i="8" a="1"/>
  <c r="U293" i="8"/>
  <c r="V293" i="8" a="1"/>
  <c r="V293" i="8"/>
  <c r="W293" i="8" a="1"/>
  <c r="W293" i="8"/>
  <c r="X293" i="8" a="1"/>
  <c r="X293" i="8"/>
  <c r="Y293" i="8" a="1"/>
  <c r="Y293" i="8"/>
  <c r="Z293" i="8" a="1"/>
  <c r="Z293" i="8"/>
  <c r="B294" i="8" a="1"/>
  <c r="B294" i="8"/>
  <c r="C294" i="8" a="1"/>
  <c r="C294" i="8"/>
  <c r="D294" i="8" a="1"/>
  <c r="D294" i="8"/>
  <c r="E294" i="8" a="1"/>
  <c r="E294" i="8"/>
  <c r="F294" i="8" a="1"/>
  <c r="F294" i="8"/>
  <c r="G294" i="8" a="1"/>
  <c r="G294" i="8"/>
  <c r="H294" i="8" a="1"/>
  <c r="H294" i="8"/>
  <c r="I294" i="8" a="1"/>
  <c r="I294" i="8"/>
  <c r="J294" i="8" a="1"/>
  <c r="J294" i="8"/>
  <c r="K294" i="8" a="1"/>
  <c r="K294" i="8"/>
  <c r="L294" i="8" a="1"/>
  <c r="L294" i="8"/>
  <c r="M294" i="8" a="1"/>
  <c r="M294" i="8"/>
  <c r="N294" i="8" a="1"/>
  <c r="N294" i="8"/>
  <c r="O294" i="8" a="1"/>
  <c r="O294" i="8"/>
  <c r="P294" i="8" a="1"/>
  <c r="P294" i="8"/>
  <c r="Q294" i="8" a="1"/>
  <c r="Q294" i="8"/>
  <c r="R294" i="8" a="1"/>
  <c r="R294" i="8"/>
  <c r="S294" i="8" a="1"/>
  <c r="S294" i="8"/>
  <c r="T294" i="8" a="1"/>
  <c r="T294" i="8"/>
  <c r="U294" i="8" a="1"/>
  <c r="U294" i="8"/>
  <c r="V294" i="8" a="1"/>
  <c r="V294" i="8"/>
  <c r="W294" i="8" a="1"/>
  <c r="W294" i="8"/>
  <c r="X294" i="8" a="1"/>
  <c r="X294" i="8"/>
  <c r="Y294" i="8" a="1"/>
  <c r="Y294" i="8"/>
  <c r="Z294" i="8" a="1"/>
  <c r="Z294" i="8"/>
  <c r="B295" i="8" a="1"/>
  <c r="B295" i="8"/>
  <c r="C295" i="8" a="1"/>
  <c r="C295" i="8"/>
  <c r="D295" i="8" a="1"/>
  <c r="D295" i="8"/>
  <c r="E295" i="8" a="1"/>
  <c r="E295" i="8"/>
  <c r="F295" i="8" a="1"/>
  <c r="F295" i="8"/>
  <c r="G295" i="8" a="1"/>
  <c r="G295" i="8"/>
  <c r="H295" i="8" a="1"/>
  <c r="H295" i="8"/>
  <c r="I295" i="8" a="1"/>
  <c r="I295" i="8"/>
  <c r="J295" i="8" a="1"/>
  <c r="J295" i="8"/>
  <c r="K295" i="8" a="1"/>
  <c r="K295" i="8"/>
  <c r="L295" i="8" a="1"/>
  <c r="L295" i="8"/>
  <c r="M295" i="8" a="1"/>
  <c r="M295" i="8"/>
  <c r="N295" i="8" a="1"/>
  <c r="N295" i="8"/>
  <c r="O295" i="8" a="1"/>
  <c r="O295" i="8"/>
  <c r="P295" i="8" a="1"/>
  <c r="P295" i="8"/>
  <c r="Q295" i="8" a="1"/>
  <c r="Q295" i="8"/>
  <c r="R295" i="8" a="1"/>
  <c r="R295" i="8"/>
  <c r="S295" i="8" a="1"/>
  <c r="S295" i="8"/>
  <c r="T295" i="8" a="1"/>
  <c r="T295" i="8"/>
  <c r="U295" i="8" a="1"/>
  <c r="U295" i="8"/>
  <c r="V295" i="8" a="1"/>
  <c r="V295" i="8"/>
  <c r="W295" i="8" a="1"/>
  <c r="W295" i="8"/>
  <c r="X295" i="8" a="1"/>
  <c r="X295" i="8"/>
  <c r="Y295" i="8" a="1"/>
  <c r="Y295" i="8"/>
  <c r="Z295" i="8" a="1"/>
  <c r="Z295" i="8"/>
  <c r="B296" i="8" a="1"/>
  <c r="B296" i="8"/>
  <c r="C296" i="8" a="1"/>
  <c r="C296" i="8"/>
  <c r="D296" i="8" a="1"/>
  <c r="D296" i="8"/>
  <c r="E296" i="8" a="1"/>
  <c r="E296" i="8"/>
  <c r="F296" i="8" a="1"/>
  <c r="F296" i="8"/>
  <c r="G296" i="8" a="1"/>
  <c r="G296" i="8"/>
  <c r="H296" i="8" a="1"/>
  <c r="H296" i="8"/>
  <c r="I296" i="8" a="1"/>
  <c r="I296" i="8"/>
  <c r="J296" i="8" a="1"/>
  <c r="J296" i="8"/>
  <c r="K296" i="8" a="1"/>
  <c r="K296" i="8"/>
  <c r="L296" i="8" a="1"/>
  <c r="L296" i="8"/>
  <c r="M296" i="8" a="1"/>
  <c r="M296" i="8"/>
  <c r="N296" i="8" a="1"/>
  <c r="N296" i="8"/>
  <c r="O296" i="8" a="1"/>
  <c r="O296" i="8"/>
  <c r="P296" i="8" a="1"/>
  <c r="P296" i="8"/>
  <c r="Q296" i="8" a="1"/>
  <c r="Q296" i="8"/>
  <c r="R296" i="8" a="1"/>
  <c r="R296" i="8"/>
  <c r="S296" i="8" a="1"/>
  <c r="S296" i="8"/>
  <c r="T296" i="8" a="1"/>
  <c r="T296" i="8"/>
  <c r="U296" i="8" a="1"/>
  <c r="U296" i="8"/>
  <c r="V296" i="8" a="1"/>
  <c r="V296" i="8"/>
  <c r="W296" i="8" a="1"/>
  <c r="W296" i="8"/>
  <c r="X296" i="8" a="1"/>
  <c r="X296" i="8"/>
  <c r="Y296" i="8" a="1"/>
  <c r="Y296" i="8"/>
  <c r="Z296" i="8" a="1"/>
  <c r="Z296" i="8"/>
  <c r="B297" i="8" a="1"/>
  <c r="B297" i="8"/>
  <c r="C297" i="8" a="1"/>
  <c r="C297" i="8"/>
  <c r="D297" i="8" a="1"/>
  <c r="D297" i="8"/>
  <c r="E297" i="8" a="1"/>
  <c r="E297" i="8"/>
  <c r="F297" i="8" a="1"/>
  <c r="F297" i="8"/>
  <c r="G297" i="8" a="1"/>
  <c r="G297" i="8"/>
  <c r="H297" i="8" a="1"/>
  <c r="H297" i="8"/>
  <c r="I297" i="8" a="1"/>
  <c r="I297" i="8"/>
  <c r="J297" i="8" a="1"/>
  <c r="J297" i="8"/>
  <c r="K297" i="8" a="1"/>
  <c r="K297" i="8"/>
  <c r="L297" i="8" a="1"/>
  <c r="L297" i="8"/>
  <c r="M297" i="8" a="1"/>
  <c r="M297" i="8"/>
  <c r="N297" i="8" a="1"/>
  <c r="N297" i="8"/>
  <c r="O297" i="8" a="1"/>
  <c r="O297" i="8"/>
  <c r="P297" i="8" a="1"/>
  <c r="P297" i="8"/>
  <c r="Q297" i="8" a="1"/>
  <c r="Q297" i="8"/>
  <c r="R297" i="8" a="1"/>
  <c r="R297" i="8"/>
  <c r="S297" i="8" a="1"/>
  <c r="S297" i="8"/>
  <c r="T297" i="8" a="1"/>
  <c r="T297" i="8"/>
  <c r="U297" i="8" a="1"/>
  <c r="U297" i="8"/>
  <c r="V297" i="8" a="1"/>
  <c r="V297" i="8"/>
  <c r="W297" i="8" a="1"/>
  <c r="W297" i="8"/>
  <c r="X297" i="8" a="1"/>
  <c r="X297" i="8"/>
  <c r="Y297" i="8" a="1"/>
  <c r="Y297" i="8"/>
  <c r="Z297" i="8" a="1"/>
  <c r="Z297" i="8"/>
  <c r="B298" i="8" a="1"/>
  <c r="B298" i="8"/>
  <c r="C298" i="8" a="1"/>
  <c r="C298" i="8"/>
  <c r="D298" i="8" a="1"/>
  <c r="D298" i="8"/>
  <c r="E298" i="8" a="1"/>
  <c r="E298" i="8"/>
  <c r="F298" i="8" a="1"/>
  <c r="F298" i="8"/>
  <c r="G298" i="8" a="1"/>
  <c r="G298" i="8"/>
  <c r="H298" i="8" a="1"/>
  <c r="H298" i="8"/>
  <c r="I298" i="8" a="1"/>
  <c r="I298" i="8"/>
  <c r="J298" i="8" a="1"/>
  <c r="J298" i="8"/>
  <c r="K298" i="8" a="1"/>
  <c r="K298" i="8"/>
  <c r="L298" i="8" a="1"/>
  <c r="L298" i="8"/>
  <c r="M298" i="8" a="1"/>
  <c r="M298" i="8"/>
  <c r="N298" i="8" a="1"/>
  <c r="N298" i="8"/>
  <c r="O298" i="8" a="1"/>
  <c r="O298" i="8"/>
  <c r="P298" i="8" a="1"/>
  <c r="P298" i="8"/>
  <c r="Q298" i="8" a="1"/>
  <c r="Q298" i="8"/>
  <c r="R298" i="8" a="1"/>
  <c r="R298" i="8"/>
  <c r="S298" i="8" a="1"/>
  <c r="S298" i="8"/>
  <c r="T298" i="8" a="1"/>
  <c r="T298" i="8"/>
  <c r="U298" i="8" a="1"/>
  <c r="U298" i="8"/>
  <c r="V298" i="8" a="1"/>
  <c r="V298" i="8"/>
  <c r="W298" i="8" a="1"/>
  <c r="W298" i="8"/>
  <c r="X298" i="8" a="1"/>
  <c r="X298" i="8"/>
  <c r="Y298" i="8" a="1"/>
  <c r="Y298" i="8"/>
  <c r="Z298" i="8" a="1"/>
  <c r="Z298" i="8"/>
  <c r="B299" i="8" a="1"/>
  <c r="B299" i="8"/>
  <c r="C299" i="8" a="1"/>
  <c r="C299" i="8"/>
  <c r="D299" i="8" a="1"/>
  <c r="D299" i="8"/>
  <c r="E299" i="8" a="1"/>
  <c r="E299" i="8"/>
  <c r="F299" i="8" a="1"/>
  <c r="F299" i="8"/>
  <c r="G299" i="8" a="1"/>
  <c r="G299" i="8"/>
  <c r="H299" i="8" a="1"/>
  <c r="H299" i="8"/>
  <c r="I299" i="8" a="1"/>
  <c r="I299" i="8"/>
  <c r="J299" i="8" a="1"/>
  <c r="J299" i="8"/>
  <c r="K299" i="8" a="1"/>
  <c r="K299" i="8"/>
  <c r="L299" i="8" a="1"/>
  <c r="L299" i="8"/>
  <c r="M299" i="8" a="1"/>
  <c r="M299" i="8"/>
  <c r="N299" i="8" a="1"/>
  <c r="N299" i="8"/>
  <c r="O299" i="8" a="1"/>
  <c r="O299" i="8"/>
  <c r="P299" i="8" a="1"/>
  <c r="P299" i="8"/>
  <c r="Q299" i="8" a="1"/>
  <c r="Q299" i="8"/>
  <c r="R299" i="8" a="1"/>
  <c r="R299" i="8"/>
  <c r="S299" i="8" a="1"/>
  <c r="S299" i="8"/>
  <c r="T299" i="8" a="1"/>
  <c r="T299" i="8"/>
  <c r="U299" i="8" a="1"/>
  <c r="U299" i="8"/>
  <c r="V299" i="8" a="1"/>
  <c r="V299" i="8"/>
  <c r="W299" i="8" a="1"/>
  <c r="W299" i="8"/>
  <c r="X299" i="8" a="1"/>
  <c r="X299" i="8"/>
  <c r="Y299" i="8" a="1"/>
  <c r="Y299" i="8"/>
  <c r="Z299" i="8" a="1"/>
  <c r="Z299" i="8"/>
  <c r="B300" i="8" a="1"/>
  <c r="B300" i="8"/>
  <c r="C300" i="8" a="1"/>
  <c r="C300" i="8"/>
  <c r="D300" i="8" a="1"/>
  <c r="D300" i="8"/>
  <c r="E300" i="8" a="1"/>
  <c r="E300" i="8"/>
  <c r="F300" i="8" a="1"/>
  <c r="F300" i="8"/>
  <c r="G300" i="8" a="1"/>
  <c r="G300" i="8"/>
  <c r="H300" i="8" a="1"/>
  <c r="H300" i="8"/>
  <c r="I300" i="8" a="1"/>
  <c r="I300" i="8"/>
  <c r="J300" i="8" a="1"/>
  <c r="J300" i="8"/>
  <c r="K300" i="8" a="1"/>
  <c r="K300" i="8"/>
  <c r="L300" i="8" a="1"/>
  <c r="L300" i="8"/>
  <c r="M300" i="8" a="1"/>
  <c r="M300" i="8"/>
  <c r="N300" i="8" a="1"/>
  <c r="N300" i="8"/>
  <c r="O300" i="8" a="1"/>
  <c r="O300" i="8"/>
  <c r="P300" i="8" a="1"/>
  <c r="P300" i="8"/>
  <c r="Q300" i="8" a="1"/>
  <c r="Q300" i="8"/>
  <c r="R300" i="8" a="1"/>
  <c r="R300" i="8"/>
  <c r="S300" i="8" a="1"/>
  <c r="S300" i="8"/>
  <c r="T300" i="8" a="1"/>
  <c r="T300" i="8"/>
  <c r="U300" i="8" a="1"/>
  <c r="U300" i="8"/>
  <c r="V300" i="8" a="1"/>
  <c r="V300" i="8"/>
  <c r="W300" i="8" a="1"/>
  <c r="W300" i="8"/>
  <c r="X300" i="8" a="1"/>
  <c r="X300" i="8"/>
  <c r="Y300" i="8" a="1"/>
  <c r="Y300" i="8"/>
  <c r="Z300" i="8" a="1"/>
  <c r="Z300" i="8"/>
  <c r="B301" i="8" a="1"/>
  <c r="B301" i="8"/>
  <c r="C301" i="8" a="1"/>
  <c r="C301" i="8"/>
  <c r="D301" i="8" a="1"/>
  <c r="D301" i="8"/>
  <c r="E301" i="8" a="1"/>
  <c r="E301" i="8"/>
  <c r="F301" i="8" a="1"/>
  <c r="F301" i="8"/>
  <c r="G301" i="8" a="1"/>
  <c r="G301" i="8"/>
  <c r="H301" i="8" a="1"/>
  <c r="H301" i="8"/>
  <c r="I301" i="8" a="1"/>
  <c r="I301" i="8"/>
  <c r="J301" i="8" a="1"/>
  <c r="J301" i="8"/>
  <c r="K301" i="8" a="1"/>
  <c r="K301" i="8"/>
  <c r="L301" i="8" a="1"/>
  <c r="L301" i="8"/>
  <c r="M301" i="8" a="1"/>
  <c r="M301" i="8"/>
  <c r="N301" i="8" a="1"/>
  <c r="N301" i="8"/>
  <c r="O301" i="8" a="1"/>
  <c r="O301" i="8"/>
  <c r="P301" i="8" a="1"/>
  <c r="P301" i="8"/>
  <c r="Q301" i="8" a="1"/>
  <c r="Q301" i="8"/>
  <c r="R301" i="8" a="1"/>
  <c r="R301" i="8"/>
  <c r="S301" i="8" a="1"/>
  <c r="S301" i="8"/>
  <c r="T301" i="8" a="1"/>
  <c r="T301" i="8"/>
  <c r="U301" i="8" a="1"/>
  <c r="U301" i="8"/>
  <c r="V301" i="8" a="1"/>
  <c r="V301" i="8"/>
  <c r="W301" i="8" a="1"/>
  <c r="W301" i="8"/>
  <c r="X301" i="8" a="1"/>
  <c r="X301" i="8"/>
  <c r="Y301" i="8" a="1"/>
  <c r="Y301" i="8"/>
  <c r="Z301" i="8" a="1"/>
  <c r="Z301" i="8"/>
  <c r="B302" i="8" a="1"/>
  <c r="B302" i="8"/>
  <c r="C302" i="8" a="1"/>
  <c r="C302" i="8"/>
  <c r="D302" i="8" a="1"/>
  <c r="D302" i="8"/>
  <c r="E302" i="8" a="1"/>
  <c r="E302" i="8"/>
  <c r="F302" i="8" a="1"/>
  <c r="F302" i="8"/>
  <c r="G302" i="8" a="1"/>
  <c r="G302" i="8"/>
  <c r="H302" i="8" a="1"/>
  <c r="H302" i="8"/>
  <c r="I302" i="8" a="1"/>
  <c r="I302" i="8"/>
  <c r="J302" i="8" a="1"/>
  <c r="J302" i="8"/>
  <c r="K302" i="8" a="1"/>
  <c r="K302" i="8"/>
  <c r="L302" i="8" a="1"/>
  <c r="L302" i="8"/>
  <c r="M302" i="8" a="1"/>
  <c r="M302" i="8"/>
  <c r="N302" i="8" a="1"/>
  <c r="N302" i="8"/>
  <c r="O302" i="8" a="1"/>
  <c r="O302" i="8"/>
  <c r="P302" i="8" a="1"/>
  <c r="P302" i="8"/>
  <c r="Q302" i="8" a="1"/>
  <c r="Q302" i="8"/>
  <c r="R302" i="8" a="1"/>
  <c r="R302" i="8"/>
  <c r="S302" i="8" a="1"/>
  <c r="S302" i="8"/>
  <c r="T302" i="8" a="1"/>
  <c r="T302" i="8"/>
  <c r="U302" i="8" a="1"/>
  <c r="U302" i="8"/>
  <c r="V302" i="8" a="1"/>
  <c r="V302" i="8"/>
  <c r="W302" i="8" a="1"/>
  <c r="W302" i="8"/>
  <c r="X302" i="8" a="1"/>
  <c r="X302" i="8"/>
  <c r="Y302" i="8" a="1"/>
  <c r="Y302" i="8"/>
  <c r="Z302" i="8" a="1"/>
  <c r="Z302" i="8"/>
  <c r="B303" i="8" a="1"/>
  <c r="B303" i="8"/>
  <c r="C303" i="8" a="1"/>
  <c r="C303" i="8"/>
  <c r="D303" i="8" a="1"/>
  <c r="D303" i="8"/>
  <c r="E303" i="8" a="1"/>
  <c r="E303" i="8"/>
  <c r="F303" i="8" a="1"/>
  <c r="F303" i="8"/>
  <c r="G303" i="8" a="1"/>
  <c r="G303" i="8"/>
  <c r="H303" i="8" a="1"/>
  <c r="H303" i="8"/>
  <c r="I303" i="8" a="1"/>
  <c r="I303" i="8"/>
  <c r="J303" i="8" a="1"/>
  <c r="J303" i="8"/>
  <c r="K303" i="8" a="1"/>
  <c r="K303" i="8"/>
  <c r="L303" i="8" a="1"/>
  <c r="L303" i="8"/>
  <c r="M303" i="8" a="1"/>
  <c r="M303" i="8"/>
  <c r="N303" i="8" a="1"/>
  <c r="N303" i="8"/>
  <c r="O303" i="8" a="1"/>
  <c r="O303" i="8"/>
  <c r="P303" i="8" a="1"/>
  <c r="P303" i="8"/>
  <c r="Q303" i="8" a="1"/>
  <c r="Q303" i="8"/>
  <c r="R303" i="8" a="1"/>
  <c r="R303" i="8"/>
  <c r="S303" i="8" a="1"/>
  <c r="S303" i="8"/>
  <c r="T303" i="8" a="1"/>
  <c r="T303" i="8"/>
  <c r="U303" i="8" a="1"/>
  <c r="U303" i="8"/>
  <c r="V303" i="8" a="1"/>
  <c r="V303" i="8"/>
  <c r="W303" i="8" a="1"/>
  <c r="W303" i="8"/>
  <c r="X303" i="8" a="1"/>
  <c r="X303" i="8"/>
  <c r="Y303" i="8" a="1"/>
  <c r="Y303" i="8"/>
  <c r="Z303" i="8" a="1"/>
  <c r="Z303" i="8"/>
  <c r="B304" i="8" a="1"/>
  <c r="B304" i="8"/>
  <c r="C304" i="8" a="1"/>
  <c r="C304" i="8"/>
  <c r="D304" i="8" a="1"/>
  <c r="D304" i="8"/>
  <c r="E304" i="8" a="1"/>
  <c r="E304" i="8"/>
  <c r="F304" i="8" a="1"/>
  <c r="F304" i="8"/>
  <c r="G304" i="8" a="1"/>
  <c r="G304" i="8"/>
  <c r="H304" i="8" a="1"/>
  <c r="H304" i="8"/>
  <c r="I304" i="8" a="1"/>
  <c r="I304" i="8"/>
  <c r="J304" i="8" a="1"/>
  <c r="J304" i="8"/>
  <c r="K304" i="8" a="1"/>
  <c r="K304" i="8"/>
  <c r="L304" i="8" a="1"/>
  <c r="L304" i="8"/>
  <c r="M304" i="8" a="1"/>
  <c r="M304" i="8"/>
  <c r="N304" i="8" a="1"/>
  <c r="N304" i="8"/>
  <c r="O304" i="8" a="1"/>
  <c r="O304" i="8"/>
  <c r="P304" i="8" a="1"/>
  <c r="P304" i="8"/>
  <c r="Q304" i="8" a="1"/>
  <c r="Q304" i="8"/>
  <c r="R304" i="8" a="1"/>
  <c r="R304" i="8"/>
  <c r="S304" i="8" a="1"/>
  <c r="S304" i="8"/>
  <c r="T304" i="8" a="1"/>
  <c r="T304" i="8"/>
  <c r="U304" i="8" a="1"/>
  <c r="U304" i="8"/>
  <c r="V304" i="8" a="1"/>
  <c r="V304" i="8"/>
  <c r="W304" i="8" a="1"/>
  <c r="W304" i="8"/>
  <c r="X304" i="8" a="1"/>
  <c r="X304" i="8"/>
  <c r="Y304" i="8" a="1"/>
  <c r="Y304" i="8"/>
  <c r="Z304" i="8" a="1"/>
  <c r="Z304" i="8"/>
  <c r="B305" i="8" a="1"/>
  <c r="B305" i="8"/>
  <c r="C305" i="8" a="1"/>
  <c r="C305" i="8"/>
  <c r="D305" i="8" a="1"/>
  <c r="D305" i="8"/>
  <c r="E305" i="8" a="1"/>
  <c r="E305" i="8"/>
  <c r="F305" i="8" a="1"/>
  <c r="F305" i="8"/>
  <c r="G305" i="8" a="1"/>
  <c r="G305" i="8"/>
  <c r="H305" i="8" a="1"/>
  <c r="H305" i="8"/>
  <c r="I305" i="8" a="1"/>
  <c r="I305" i="8"/>
  <c r="J305" i="8" a="1"/>
  <c r="J305" i="8"/>
  <c r="K305" i="8" a="1"/>
  <c r="K305" i="8"/>
  <c r="L305" i="8" a="1"/>
  <c r="L305" i="8"/>
  <c r="M305" i="8" a="1"/>
  <c r="M305" i="8"/>
  <c r="N305" i="8" a="1"/>
  <c r="N305" i="8"/>
  <c r="O305" i="8" a="1"/>
  <c r="O305" i="8"/>
  <c r="P305" i="8" a="1"/>
  <c r="P305" i="8"/>
  <c r="Q305" i="8" a="1"/>
  <c r="Q305" i="8"/>
  <c r="R305" i="8" a="1"/>
  <c r="R305" i="8"/>
  <c r="S305" i="8" a="1"/>
  <c r="S305" i="8"/>
  <c r="T305" i="8" a="1"/>
  <c r="T305" i="8"/>
  <c r="U305" i="8" a="1"/>
  <c r="U305" i="8"/>
  <c r="V305" i="8" a="1"/>
  <c r="V305" i="8"/>
  <c r="W305" i="8" a="1"/>
  <c r="W305" i="8"/>
  <c r="X305" i="8" a="1"/>
  <c r="X305" i="8"/>
  <c r="Y305" i="8" a="1"/>
  <c r="Y305" i="8"/>
  <c r="Z305" i="8" a="1"/>
  <c r="Z305" i="8"/>
  <c r="B306" i="8" a="1"/>
  <c r="B306" i="8"/>
  <c r="C306" i="8" a="1"/>
  <c r="C306" i="8"/>
  <c r="D306" i="8" a="1"/>
  <c r="D306" i="8"/>
  <c r="E306" i="8" a="1"/>
  <c r="E306" i="8"/>
  <c r="F306" i="8" a="1"/>
  <c r="F306" i="8"/>
  <c r="G306" i="8" a="1"/>
  <c r="G306" i="8"/>
  <c r="H306" i="8" a="1"/>
  <c r="H306" i="8"/>
  <c r="I306" i="8" a="1"/>
  <c r="I306" i="8"/>
  <c r="J306" i="8" a="1"/>
  <c r="J306" i="8"/>
  <c r="K306" i="8" a="1"/>
  <c r="K306" i="8"/>
  <c r="L306" i="8" a="1"/>
  <c r="L306" i="8"/>
  <c r="M306" i="8" a="1"/>
  <c r="M306" i="8"/>
  <c r="N306" i="8" a="1"/>
  <c r="N306" i="8"/>
  <c r="O306" i="8" a="1"/>
  <c r="O306" i="8"/>
  <c r="P306" i="8" a="1"/>
  <c r="P306" i="8"/>
  <c r="Q306" i="8" a="1"/>
  <c r="Q306" i="8"/>
  <c r="R306" i="8" a="1"/>
  <c r="R306" i="8"/>
  <c r="S306" i="8" a="1"/>
  <c r="S306" i="8"/>
  <c r="T306" i="8" a="1"/>
  <c r="T306" i="8"/>
  <c r="U306" i="8" a="1"/>
  <c r="U306" i="8"/>
  <c r="V306" i="8" a="1"/>
  <c r="V306" i="8"/>
  <c r="W306" i="8" a="1"/>
  <c r="W306" i="8"/>
  <c r="X306" i="8" a="1"/>
  <c r="X306" i="8"/>
  <c r="Y306" i="8" a="1"/>
  <c r="Y306" i="8"/>
  <c r="Z306" i="8" a="1"/>
  <c r="Z306" i="8"/>
  <c r="B307" i="8" a="1"/>
  <c r="B307" i="8"/>
  <c r="C307" i="8" a="1"/>
  <c r="C307" i="8"/>
  <c r="D307" i="8" a="1"/>
  <c r="D307" i="8"/>
  <c r="E307" i="8" a="1"/>
  <c r="E307" i="8"/>
  <c r="F307" i="8" a="1"/>
  <c r="F307" i="8"/>
  <c r="G307" i="8" a="1"/>
  <c r="G307" i="8"/>
  <c r="H307" i="8" a="1"/>
  <c r="H307" i="8"/>
  <c r="I307" i="8" a="1"/>
  <c r="I307" i="8"/>
  <c r="J307" i="8" a="1"/>
  <c r="J307" i="8"/>
  <c r="K307" i="8" a="1"/>
  <c r="K307" i="8"/>
  <c r="L307" i="8" a="1"/>
  <c r="L307" i="8"/>
  <c r="M307" i="8" a="1"/>
  <c r="M307" i="8"/>
  <c r="N307" i="8" a="1"/>
  <c r="N307" i="8"/>
  <c r="O307" i="8" a="1"/>
  <c r="O307" i="8"/>
  <c r="P307" i="8" a="1"/>
  <c r="P307" i="8"/>
  <c r="Q307" i="8" a="1"/>
  <c r="Q307" i="8"/>
  <c r="R307" i="8" a="1"/>
  <c r="R307" i="8"/>
  <c r="S307" i="8" a="1"/>
  <c r="S307" i="8"/>
  <c r="T307" i="8" a="1"/>
  <c r="T307" i="8"/>
  <c r="U307" i="8" a="1"/>
  <c r="U307" i="8"/>
  <c r="V307" i="8" a="1"/>
  <c r="V307" i="8"/>
  <c r="W307" i="8" a="1"/>
  <c r="W307" i="8"/>
  <c r="X307" i="8" a="1"/>
  <c r="X307" i="8"/>
  <c r="Y307" i="8" a="1"/>
  <c r="Y307" i="8"/>
  <c r="Z307" i="8" a="1"/>
  <c r="Z307" i="8"/>
  <c r="B308" i="8" a="1"/>
  <c r="B308" i="8"/>
  <c r="C308" i="8" a="1"/>
  <c r="C308" i="8"/>
  <c r="D308" i="8" a="1"/>
  <c r="D308" i="8"/>
  <c r="E308" i="8" a="1"/>
  <c r="E308" i="8"/>
  <c r="F308" i="8" a="1"/>
  <c r="F308" i="8"/>
  <c r="G308" i="8" a="1"/>
  <c r="G308" i="8"/>
  <c r="H308" i="8" a="1"/>
  <c r="H308" i="8"/>
  <c r="I308" i="8" a="1"/>
  <c r="I308" i="8"/>
  <c r="J308" i="8" a="1"/>
  <c r="J308" i="8"/>
  <c r="K308" i="8" a="1"/>
  <c r="K308" i="8"/>
  <c r="L308" i="8" a="1"/>
  <c r="L308" i="8"/>
  <c r="M308" i="8" a="1"/>
  <c r="M308" i="8"/>
  <c r="N308" i="8" a="1"/>
  <c r="N308" i="8"/>
  <c r="O308" i="8" a="1"/>
  <c r="O308" i="8"/>
  <c r="P308" i="8" a="1"/>
  <c r="P308" i="8"/>
  <c r="Q308" i="8" a="1"/>
  <c r="Q308" i="8"/>
  <c r="R308" i="8" a="1"/>
  <c r="R308" i="8"/>
  <c r="S308" i="8" a="1"/>
  <c r="S308" i="8"/>
  <c r="T308" i="8" a="1"/>
  <c r="T308" i="8"/>
  <c r="U308" i="8" a="1"/>
  <c r="U308" i="8"/>
  <c r="V308" i="8" a="1"/>
  <c r="V308" i="8"/>
  <c r="W308" i="8" a="1"/>
  <c r="W308" i="8"/>
  <c r="X308" i="8" a="1"/>
  <c r="X308" i="8"/>
  <c r="Y308" i="8" a="1"/>
  <c r="Y308" i="8"/>
  <c r="Z308" i="8" a="1"/>
  <c r="Z308" i="8"/>
  <c r="B309" i="8" a="1"/>
  <c r="B309" i="8"/>
  <c r="C309" i="8" a="1"/>
  <c r="C309" i="8"/>
  <c r="D309" i="8" a="1"/>
  <c r="D309" i="8"/>
  <c r="E309" i="8" a="1"/>
  <c r="E309" i="8"/>
  <c r="F309" i="8" a="1"/>
  <c r="F309" i="8"/>
  <c r="G309" i="8" a="1"/>
  <c r="G309" i="8"/>
  <c r="H309" i="8" a="1"/>
  <c r="H309" i="8"/>
  <c r="I309" i="8" a="1"/>
  <c r="I309" i="8"/>
  <c r="J309" i="8" a="1"/>
  <c r="J309" i="8"/>
  <c r="K309" i="8" a="1"/>
  <c r="K309" i="8"/>
  <c r="L309" i="8" a="1"/>
  <c r="L309" i="8"/>
  <c r="M309" i="8" a="1"/>
  <c r="M309" i="8"/>
  <c r="N309" i="8" a="1"/>
  <c r="N309" i="8"/>
  <c r="O309" i="8" a="1"/>
  <c r="O309" i="8"/>
  <c r="P309" i="8" a="1"/>
  <c r="P309" i="8"/>
  <c r="Q309" i="8" a="1"/>
  <c r="Q309" i="8"/>
  <c r="R309" i="8" a="1"/>
  <c r="R309" i="8"/>
  <c r="S309" i="8" a="1"/>
  <c r="S309" i="8"/>
  <c r="T309" i="8" a="1"/>
  <c r="T309" i="8"/>
  <c r="U309" i="8" a="1"/>
  <c r="U309" i="8"/>
  <c r="V309" i="8" a="1"/>
  <c r="V309" i="8"/>
  <c r="W309" i="8" a="1"/>
  <c r="W309" i="8"/>
  <c r="X309" i="8" a="1"/>
  <c r="X309" i="8"/>
  <c r="Y309" i="8" a="1"/>
  <c r="Y309" i="8"/>
  <c r="Z309" i="8" a="1"/>
  <c r="Z309" i="8"/>
  <c r="B310" i="8" a="1"/>
  <c r="B310" i="8"/>
  <c r="C310" i="8" a="1"/>
  <c r="C310" i="8"/>
  <c r="D310" i="8" a="1"/>
  <c r="D310" i="8"/>
  <c r="E310" i="8" a="1"/>
  <c r="E310" i="8"/>
  <c r="F310" i="8" a="1"/>
  <c r="F310" i="8"/>
  <c r="G310" i="8" a="1"/>
  <c r="G310" i="8"/>
  <c r="H310" i="8" a="1"/>
  <c r="H310" i="8"/>
  <c r="I310" i="8" a="1"/>
  <c r="I310" i="8"/>
  <c r="J310" i="8" a="1"/>
  <c r="J310" i="8"/>
  <c r="K310" i="8" a="1"/>
  <c r="K310" i="8"/>
  <c r="L310" i="8" a="1"/>
  <c r="L310" i="8"/>
  <c r="M310" i="8" a="1"/>
  <c r="M310" i="8"/>
  <c r="N310" i="8" a="1"/>
  <c r="N310" i="8"/>
  <c r="O310" i="8" a="1"/>
  <c r="O310" i="8"/>
  <c r="P310" i="8" a="1"/>
  <c r="P310" i="8"/>
  <c r="Q310" i="8" a="1"/>
  <c r="Q310" i="8"/>
  <c r="R310" i="8" a="1"/>
  <c r="R310" i="8"/>
  <c r="S310" i="8" a="1"/>
  <c r="S310" i="8"/>
  <c r="T310" i="8" a="1"/>
  <c r="T310" i="8"/>
  <c r="U310" i="8" a="1"/>
  <c r="U310" i="8"/>
  <c r="V310" i="8" a="1"/>
  <c r="V310" i="8"/>
  <c r="W310" i="8" a="1"/>
  <c r="W310" i="8"/>
  <c r="X310" i="8" a="1"/>
  <c r="X310" i="8"/>
  <c r="Y310" i="8" a="1"/>
  <c r="Y310" i="8"/>
  <c r="Z310" i="8" a="1"/>
  <c r="Z310" i="8"/>
  <c r="B311" i="8" a="1"/>
  <c r="B311" i="8"/>
  <c r="C311" i="8" a="1"/>
  <c r="C311" i="8"/>
  <c r="D311" i="8" a="1"/>
  <c r="D311" i="8"/>
  <c r="E311" i="8" a="1"/>
  <c r="E311" i="8"/>
  <c r="F311" i="8" a="1"/>
  <c r="F311" i="8"/>
  <c r="G311" i="8" a="1"/>
  <c r="G311" i="8"/>
  <c r="H311" i="8" a="1"/>
  <c r="H311" i="8"/>
  <c r="I311" i="8" a="1"/>
  <c r="I311" i="8"/>
  <c r="J311" i="8" a="1"/>
  <c r="J311" i="8"/>
  <c r="K311" i="8" a="1"/>
  <c r="K311" i="8"/>
  <c r="L311" i="8" a="1"/>
  <c r="L311" i="8"/>
  <c r="M311" i="8" a="1"/>
  <c r="M311" i="8"/>
  <c r="N311" i="8" a="1"/>
  <c r="N311" i="8"/>
  <c r="O311" i="8" a="1"/>
  <c r="O311" i="8"/>
  <c r="P311" i="8" a="1"/>
  <c r="P311" i="8"/>
  <c r="Q311" i="8" a="1"/>
  <c r="Q311" i="8"/>
  <c r="R311" i="8" a="1"/>
  <c r="R311" i="8"/>
  <c r="S311" i="8" a="1"/>
  <c r="S311" i="8"/>
  <c r="T311" i="8" a="1"/>
  <c r="T311" i="8"/>
  <c r="U311" i="8" a="1"/>
  <c r="U311" i="8"/>
  <c r="V311" i="8" a="1"/>
  <c r="V311" i="8"/>
  <c r="W311" i="8" a="1"/>
  <c r="W311" i="8"/>
  <c r="X311" i="8" a="1"/>
  <c r="X311" i="8"/>
  <c r="Y311" i="8" a="1"/>
  <c r="Y311" i="8"/>
  <c r="Z311" i="8" a="1"/>
  <c r="Z311" i="8"/>
  <c r="B312" i="8" a="1"/>
  <c r="B312" i="8"/>
  <c r="C312" i="8" a="1"/>
  <c r="C312" i="8"/>
  <c r="D312" i="8" a="1"/>
  <c r="D312" i="8"/>
  <c r="E312" i="8" a="1"/>
  <c r="E312" i="8"/>
  <c r="F312" i="8" a="1"/>
  <c r="F312" i="8"/>
  <c r="G312" i="8" a="1"/>
  <c r="G312" i="8"/>
  <c r="H312" i="8" a="1"/>
  <c r="H312" i="8"/>
  <c r="I312" i="8" a="1"/>
  <c r="I312" i="8"/>
  <c r="J312" i="8" a="1"/>
  <c r="J312" i="8"/>
  <c r="K312" i="8" a="1"/>
  <c r="K312" i="8"/>
  <c r="L312" i="8" a="1"/>
  <c r="L312" i="8"/>
  <c r="M312" i="8" a="1"/>
  <c r="M312" i="8"/>
  <c r="N312" i="8" a="1"/>
  <c r="N312" i="8"/>
  <c r="O312" i="8" a="1"/>
  <c r="O312" i="8"/>
  <c r="P312" i="8" a="1"/>
  <c r="P312" i="8"/>
  <c r="Q312" i="8" a="1"/>
  <c r="Q312" i="8"/>
  <c r="R312" i="8" a="1"/>
  <c r="R312" i="8"/>
  <c r="S312" i="8" a="1"/>
  <c r="S312" i="8"/>
  <c r="T312" i="8" a="1"/>
  <c r="T312" i="8"/>
  <c r="U312" i="8" a="1"/>
  <c r="U312" i="8"/>
  <c r="V312" i="8" a="1"/>
  <c r="V312" i="8"/>
  <c r="W312" i="8" a="1"/>
  <c r="W312" i="8"/>
  <c r="X312" i="8" a="1"/>
  <c r="X312" i="8"/>
  <c r="Y312" i="8" a="1"/>
  <c r="Y312" i="8"/>
  <c r="Z312" i="8" a="1"/>
  <c r="Z312" i="8"/>
  <c r="B313" i="8" a="1"/>
  <c r="B313" i="8"/>
  <c r="C313" i="8" a="1"/>
  <c r="C313" i="8"/>
  <c r="D313" i="8" a="1"/>
  <c r="D313" i="8"/>
  <c r="E313" i="8" a="1"/>
  <c r="E313" i="8"/>
  <c r="F313" i="8" a="1"/>
  <c r="F313" i="8"/>
  <c r="G313" i="8" a="1"/>
  <c r="G313" i="8"/>
  <c r="H313" i="8" a="1"/>
  <c r="H313" i="8"/>
  <c r="I313" i="8" a="1"/>
  <c r="I313" i="8"/>
  <c r="J313" i="8" a="1"/>
  <c r="J313" i="8"/>
  <c r="K313" i="8" a="1"/>
  <c r="K313" i="8"/>
  <c r="L313" i="8" a="1"/>
  <c r="L313" i="8"/>
  <c r="M313" i="8" a="1"/>
  <c r="M313" i="8"/>
  <c r="N313" i="8" a="1"/>
  <c r="N313" i="8"/>
  <c r="O313" i="8" a="1"/>
  <c r="O313" i="8"/>
  <c r="P313" i="8" a="1"/>
  <c r="P313" i="8"/>
  <c r="Q313" i="8" a="1"/>
  <c r="Q313" i="8"/>
  <c r="R313" i="8" a="1"/>
  <c r="R313" i="8"/>
  <c r="S313" i="8" a="1"/>
  <c r="S313" i="8"/>
  <c r="T313" i="8" a="1"/>
  <c r="T313" i="8"/>
  <c r="U313" i="8" a="1"/>
  <c r="U313" i="8"/>
  <c r="V313" i="8" a="1"/>
  <c r="V313" i="8"/>
  <c r="W313" i="8" a="1"/>
  <c r="W313" i="8"/>
  <c r="X313" i="8" a="1"/>
  <c r="X313" i="8"/>
  <c r="Y313" i="8" a="1"/>
  <c r="Y313" i="8"/>
  <c r="Z313" i="8" a="1"/>
  <c r="Z313" i="8"/>
  <c r="B314" i="8" a="1"/>
  <c r="B314" i="8"/>
  <c r="C314" i="8" a="1"/>
  <c r="C314" i="8"/>
  <c r="D314" i="8" a="1"/>
  <c r="D314" i="8"/>
  <c r="E314" i="8" a="1"/>
  <c r="E314" i="8"/>
  <c r="F314" i="8" a="1"/>
  <c r="F314" i="8"/>
  <c r="G314" i="8" a="1"/>
  <c r="G314" i="8"/>
  <c r="H314" i="8" a="1"/>
  <c r="H314" i="8"/>
  <c r="I314" i="8" a="1"/>
  <c r="I314" i="8"/>
  <c r="J314" i="8" a="1"/>
  <c r="J314" i="8"/>
  <c r="K314" i="8" a="1"/>
  <c r="K314" i="8"/>
  <c r="L314" i="8" a="1"/>
  <c r="L314" i="8"/>
  <c r="M314" i="8" a="1"/>
  <c r="M314" i="8"/>
  <c r="N314" i="8" a="1"/>
  <c r="N314" i="8"/>
  <c r="O314" i="8" a="1"/>
  <c r="O314" i="8"/>
  <c r="P314" i="8" a="1"/>
  <c r="P314" i="8"/>
  <c r="Q314" i="8" a="1"/>
  <c r="Q314" i="8"/>
  <c r="R314" i="8" a="1"/>
  <c r="R314" i="8"/>
  <c r="S314" i="8" a="1"/>
  <c r="S314" i="8"/>
  <c r="T314" i="8" a="1"/>
  <c r="T314" i="8"/>
  <c r="U314" i="8" a="1"/>
  <c r="U314" i="8"/>
  <c r="V314" i="8" a="1"/>
  <c r="V314" i="8"/>
  <c r="W314" i="8" a="1"/>
  <c r="W314" i="8"/>
  <c r="X314" i="8" a="1"/>
  <c r="X314" i="8"/>
  <c r="Y314" i="8" a="1"/>
  <c r="Y314" i="8"/>
  <c r="Z314" i="8" a="1"/>
  <c r="Z314" i="8"/>
  <c r="B315" i="8" a="1"/>
  <c r="B315" i="8"/>
  <c r="C315" i="8" a="1"/>
  <c r="C315" i="8"/>
  <c r="D315" i="8" a="1"/>
  <c r="D315" i="8"/>
  <c r="E315" i="8" a="1"/>
  <c r="E315" i="8"/>
  <c r="F315" i="8" a="1"/>
  <c r="F315" i="8"/>
  <c r="G315" i="8" a="1"/>
  <c r="G315" i="8"/>
  <c r="H315" i="8" a="1"/>
  <c r="H315" i="8"/>
  <c r="I315" i="8" a="1"/>
  <c r="I315" i="8"/>
  <c r="J315" i="8" a="1"/>
  <c r="J315" i="8"/>
  <c r="K315" i="8" a="1"/>
  <c r="K315" i="8"/>
  <c r="L315" i="8" a="1"/>
  <c r="L315" i="8"/>
  <c r="M315" i="8" a="1"/>
  <c r="M315" i="8"/>
  <c r="N315" i="8" a="1"/>
  <c r="N315" i="8"/>
  <c r="O315" i="8" a="1"/>
  <c r="O315" i="8"/>
  <c r="P315" i="8" a="1"/>
  <c r="P315" i="8"/>
  <c r="Q315" i="8" a="1"/>
  <c r="Q315" i="8"/>
  <c r="R315" i="8" a="1"/>
  <c r="R315" i="8"/>
  <c r="S315" i="8" a="1"/>
  <c r="S315" i="8"/>
  <c r="T315" i="8" a="1"/>
  <c r="T315" i="8"/>
  <c r="U315" i="8" a="1"/>
  <c r="U315" i="8"/>
  <c r="V315" i="8" a="1"/>
  <c r="V315" i="8"/>
  <c r="W315" i="8" a="1"/>
  <c r="W315" i="8"/>
  <c r="X315" i="8" a="1"/>
  <c r="X315" i="8"/>
  <c r="Y315" i="8" a="1"/>
  <c r="Y315" i="8"/>
  <c r="Z315" i="8" a="1"/>
  <c r="Z315" i="8"/>
  <c r="B316" i="8" a="1"/>
  <c r="B316" i="8"/>
  <c r="C316" i="8" a="1"/>
  <c r="C316" i="8"/>
  <c r="D316" i="8" a="1"/>
  <c r="D316" i="8"/>
  <c r="E316" i="8" a="1"/>
  <c r="E316" i="8"/>
  <c r="F316" i="8" a="1"/>
  <c r="F316" i="8"/>
  <c r="G316" i="8" a="1"/>
  <c r="G316" i="8"/>
  <c r="H316" i="8" a="1"/>
  <c r="H316" i="8"/>
  <c r="I316" i="8" a="1"/>
  <c r="I316" i="8"/>
  <c r="J316" i="8" a="1"/>
  <c r="J316" i="8"/>
  <c r="K316" i="8" a="1"/>
  <c r="K316" i="8"/>
  <c r="L316" i="8" a="1"/>
  <c r="L316" i="8"/>
  <c r="M316" i="8" a="1"/>
  <c r="M316" i="8"/>
  <c r="N316" i="8" a="1"/>
  <c r="N316" i="8"/>
  <c r="O316" i="8" a="1"/>
  <c r="O316" i="8"/>
  <c r="P316" i="8" a="1"/>
  <c r="P316" i="8"/>
  <c r="Q316" i="8" a="1"/>
  <c r="Q316" i="8"/>
  <c r="R316" i="8" a="1"/>
  <c r="R316" i="8"/>
  <c r="S316" i="8" a="1"/>
  <c r="S316" i="8"/>
  <c r="T316" i="8" a="1"/>
  <c r="T316" i="8"/>
  <c r="U316" i="8" a="1"/>
  <c r="U316" i="8"/>
  <c r="V316" i="8" a="1"/>
  <c r="V316" i="8"/>
  <c r="W316" i="8" a="1"/>
  <c r="W316" i="8"/>
  <c r="X316" i="8" a="1"/>
  <c r="X316" i="8"/>
  <c r="Y316" i="8" a="1"/>
  <c r="Y316" i="8"/>
  <c r="Z316" i="8" a="1"/>
  <c r="Z316" i="8"/>
  <c r="B317" i="8" a="1"/>
  <c r="B317" i="8"/>
  <c r="C317" i="8" a="1"/>
  <c r="C317" i="8"/>
  <c r="D317" i="8" a="1"/>
  <c r="D317" i="8"/>
  <c r="E317" i="8" a="1"/>
  <c r="E317" i="8"/>
  <c r="F317" i="8" a="1"/>
  <c r="F317" i="8"/>
  <c r="G317" i="8" a="1"/>
  <c r="G317" i="8"/>
  <c r="H317" i="8" a="1"/>
  <c r="H317" i="8"/>
  <c r="I317" i="8" a="1"/>
  <c r="I317" i="8"/>
  <c r="J317" i="8" a="1"/>
  <c r="J317" i="8"/>
  <c r="K317" i="8" a="1"/>
  <c r="K317" i="8"/>
  <c r="L317" i="8" a="1"/>
  <c r="L317" i="8"/>
  <c r="M317" i="8" a="1"/>
  <c r="M317" i="8"/>
  <c r="N317" i="8" a="1"/>
  <c r="N317" i="8"/>
  <c r="O317" i="8" a="1"/>
  <c r="O317" i="8"/>
  <c r="P317" i="8" a="1"/>
  <c r="P317" i="8"/>
  <c r="Q317" i="8" a="1"/>
  <c r="Q317" i="8"/>
  <c r="R317" i="8" a="1"/>
  <c r="R317" i="8"/>
  <c r="S317" i="8" a="1"/>
  <c r="S317" i="8"/>
  <c r="T317" i="8" a="1"/>
  <c r="T317" i="8"/>
  <c r="U317" i="8" a="1"/>
  <c r="U317" i="8"/>
  <c r="V317" i="8" a="1"/>
  <c r="V317" i="8"/>
  <c r="W317" i="8" a="1"/>
  <c r="W317" i="8"/>
  <c r="X317" i="8" a="1"/>
  <c r="X317" i="8"/>
  <c r="Y317" i="8" a="1"/>
  <c r="Y317" i="8"/>
  <c r="Z317" i="8" a="1"/>
  <c r="Z317" i="8"/>
  <c r="B318" i="8" a="1"/>
  <c r="B318" i="8"/>
  <c r="C318" i="8" a="1"/>
  <c r="C318" i="8"/>
  <c r="D318" i="8" a="1"/>
  <c r="D318" i="8"/>
  <c r="E318" i="8" a="1"/>
  <c r="E318" i="8"/>
  <c r="F318" i="8" a="1"/>
  <c r="F318" i="8"/>
  <c r="G318" i="8" a="1"/>
  <c r="G318" i="8"/>
  <c r="H318" i="8" a="1"/>
  <c r="H318" i="8"/>
  <c r="I318" i="8" a="1"/>
  <c r="I318" i="8"/>
  <c r="J318" i="8" a="1"/>
  <c r="J318" i="8"/>
  <c r="K318" i="8" a="1"/>
  <c r="K318" i="8"/>
  <c r="L318" i="8" a="1"/>
  <c r="L318" i="8"/>
  <c r="M318" i="8" a="1"/>
  <c r="M318" i="8"/>
  <c r="N318" i="8" a="1"/>
  <c r="N318" i="8"/>
  <c r="O318" i="8" a="1"/>
  <c r="O318" i="8"/>
  <c r="P318" i="8" a="1"/>
  <c r="P318" i="8"/>
  <c r="Q318" i="8" a="1"/>
  <c r="Q318" i="8"/>
  <c r="R318" i="8" a="1"/>
  <c r="R318" i="8"/>
  <c r="S318" i="8" a="1"/>
  <c r="S318" i="8"/>
  <c r="T318" i="8" a="1"/>
  <c r="T318" i="8"/>
  <c r="U318" i="8" a="1"/>
  <c r="U318" i="8"/>
  <c r="V318" i="8" a="1"/>
  <c r="V318" i="8"/>
  <c r="W318" i="8" a="1"/>
  <c r="W318" i="8"/>
  <c r="X318" i="8" a="1"/>
  <c r="X318" i="8"/>
  <c r="Y318" i="8" a="1"/>
  <c r="Y318" i="8"/>
  <c r="Z318" i="8" a="1"/>
  <c r="Z318" i="8"/>
  <c r="B319" i="8" a="1"/>
  <c r="B319" i="8"/>
  <c r="C319" i="8" a="1"/>
  <c r="C319" i="8"/>
  <c r="D319" i="8" a="1"/>
  <c r="D319" i="8"/>
  <c r="E319" i="8" a="1"/>
  <c r="E319" i="8"/>
  <c r="F319" i="8" a="1"/>
  <c r="F319" i="8"/>
  <c r="G319" i="8" a="1"/>
  <c r="G319" i="8"/>
  <c r="H319" i="8" a="1"/>
  <c r="H319" i="8"/>
  <c r="I319" i="8" a="1"/>
  <c r="I319" i="8"/>
  <c r="J319" i="8" a="1"/>
  <c r="J319" i="8"/>
  <c r="K319" i="8" a="1"/>
  <c r="K319" i="8"/>
  <c r="L319" i="8" a="1"/>
  <c r="L319" i="8"/>
  <c r="M319" i="8" a="1"/>
  <c r="M319" i="8"/>
  <c r="N319" i="8" a="1"/>
  <c r="N319" i="8"/>
  <c r="O319" i="8" a="1"/>
  <c r="O319" i="8"/>
  <c r="P319" i="8" a="1"/>
  <c r="P319" i="8"/>
  <c r="Q319" i="8" a="1"/>
  <c r="Q319" i="8"/>
  <c r="R319" i="8" a="1"/>
  <c r="R319" i="8"/>
  <c r="S319" i="8" a="1"/>
  <c r="S319" i="8"/>
  <c r="T319" i="8" a="1"/>
  <c r="T319" i="8"/>
  <c r="U319" i="8" a="1"/>
  <c r="U319" i="8"/>
  <c r="V319" i="8" a="1"/>
  <c r="V319" i="8"/>
  <c r="W319" i="8" a="1"/>
  <c r="W319" i="8"/>
  <c r="X319" i="8" a="1"/>
  <c r="X319" i="8"/>
  <c r="Y319" i="8" a="1"/>
  <c r="Y319" i="8"/>
  <c r="Z319" i="8" a="1"/>
  <c r="Z319" i="8"/>
  <c r="B320" i="8" a="1"/>
  <c r="B320" i="8"/>
  <c r="C320" i="8" a="1"/>
  <c r="C320" i="8"/>
  <c r="D320" i="8" a="1"/>
  <c r="D320" i="8"/>
  <c r="E320" i="8" a="1"/>
  <c r="E320" i="8"/>
  <c r="F320" i="8" a="1"/>
  <c r="F320" i="8"/>
  <c r="G320" i="8" a="1"/>
  <c r="G320" i="8"/>
  <c r="H320" i="8" a="1"/>
  <c r="H320" i="8"/>
  <c r="I320" i="8" a="1"/>
  <c r="I320" i="8"/>
  <c r="J320" i="8" a="1"/>
  <c r="J320" i="8"/>
  <c r="K320" i="8" a="1"/>
  <c r="K320" i="8"/>
  <c r="L320" i="8" a="1"/>
  <c r="L320" i="8"/>
  <c r="M320" i="8" a="1"/>
  <c r="M320" i="8"/>
  <c r="N320" i="8" a="1"/>
  <c r="N320" i="8"/>
  <c r="O320" i="8" a="1"/>
  <c r="O320" i="8"/>
  <c r="P320" i="8" a="1"/>
  <c r="P320" i="8"/>
  <c r="Q320" i="8" a="1"/>
  <c r="Q320" i="8"/>
  <c r="R320" i="8" a="1"/>
  <c r="R320" i="8"/>
  <c r="S320" i="8" a="1"/>
  <c r="S320" i="8"/>
  <c r="T320" i="8" a="1"/>
  <c r="T320" i="8"/>
  <c r="U320" i="8" a="1"/>
  <c r="U320" i="8"/>
  <c r="V320" i="8" a="1"/>
  <c r="V320" i="8"/>
  <c r="W320" i="8" a="1"/>
  <c r="W320" i="8"/>
  <c r="X320" i="8" a="1"/>
  <c r="X320" i="8"/>
  <c r="Y320" i="8" a="1"/>
  <c r="Y320" i="8"/>
  <c r="Z320" i="8" a="1"/>
  <c r="Z320" i="8"/>
  <c r="B321" i="8" a="1"/>
  <c r="B321" i="8"/>
  <c r="C321" i="8" a="1"/>
  <c r="C321" i="8"/>
  <c r="D321" i="8" a="1"/>
  <c r="D321" i="8"/>
  <c r="E321" i="8" a="1"/>
  <c r="E321" i="8"/>
  <c r="F321" i="8" a="1"/>
  <c r="F321" i="8"/>
  <c r="G321" i="8" a="1"/>
  <c r="G321" i="8"/>
  <c r="H321" i="8" a="1"/>
  <c r="H321" i="8"/>
  <c r="I321" i="8" a="1"/>
  <c r="I321" i="8"/>
  <c r="J321" i="8" a="1"/>
  <c r="J321" i="8"/>
  <c r="K321" i="8" a="1"/>
  <c r="K321" i="8"/>
  <c r="L321" i="8" a="1"/>
  <c r="L321" i="8"/>
  <c r="M321" i="8" a="1"/>
  <c r="M321" i="8"/>
  <c r="N321" i="8" a="1"/>
  <c r="N321" i="8"/>
  <c r="O321" i="8" a="1"/>
  <c r="O321" i="8"/>
  <c r="P321" i="8" a="1"/>
  <c r="P321" i="8"/>
  <c r="Q321" i="8" a="1"/>
  <c r="Q321" i="8"/>
  <c r="R321" i="8" a="1"/>
  <c r="R321" i="8"/>
  <c r="S321" i="8" a="1"/>
  <c r="S321" i="8"/>
  <c r="T321" i="8" a="1"/>
  <c r="T321" i="8"/>
  <c r="U321" i="8" a="1"/>
  <c r="U321" i="8"/>
  <c r="V321" i="8" a="1"/>
  <c r="V321" i="8"/>
  <c r="W321" i="8" a="1"/>
  <c r="W321" i="8"/>
  <c r="X321" i="8" a="1"/>
  <c r="X321" i="8"/>
  <c r="Y321" i="8" a="1"/>
  <c r="Y321" i="8"/>
  <c r="Z321" i="8" a="1"/>
  <c r="Z321" i="8"/>
  <c r="B322" i="8" a="1"/>
  <c r="B322" i="8"/>
  <c r="C322" i="8" a="1"/>
  <c r="C322" i="8"/>
  <c r="D322" i="8" a="1"/>
  <c r="D322" i="8"/>
  <c r="E322" i="8" a="1"/>
  <c r="E322" i="8"/>
  <c r="F322" i="8" a="1"/>
  <c r="F322" i="8"/>
  <c r="G322" i="8" a="1"/>
  <c r="G322" i="8"/>
  <c r="H322" i="8" a="1"/>
  <c r="H322" i="8"/>
  <c r="I322" i="8" a="1"/>
  <c r="I322" i="8"/>
  <c r="J322" i="8" a="1"/>
  <c r="J322" i="8"/>
  <c r="K322" i="8" a="1"/>
  <c r="K322" i="8"/>
  <c r="L322" i="8" a="1"/>
  <c r="L322" i="8"/>
  <c r="M322" i="8" a="1"/>
  <c r="M322" i="8"/>
  <c r="N322" i="8" a="1"/>
  <c r="N322" i="8"/>
  <c r="O322" i="8" a="1"/>
  <c r="O322" i="8"/>
  <c r="P322" i="8" a="1"/>
  <c r="P322" i="8"/>
  <c r="Q322" i="8" a="1"/>
  <c r="Q322" i="8"/>
  <c r="R322" i="8" a="1"/>
  <c r="R322" i="8"/>
  <c r="S322" i="8" a="1"/>
  <c r="S322" i="8"/>
  <c r="T322" i="8" a="1"/>
  <c r="T322" i="8"/>
  <c r="U322" i="8" a="1"/>
  <c r="U322" i="8"/>
  <c r="V322" i="8" a="1"/>
  <c r="V322" i="8"/>
  <c r="W322" i="8" a="1"/>
  <c r="W322" i="8"/>
  <c r="X322" i="8" a="1"/>
  <c r="X322" i="8"/>
  <c r="Y322" i="8" a="1"/>
  <c r="Y322" i="8"/>
  <c r="Z322" i="8" a="1"/>
  <c r="Z322" i="8"/>
  <c r="B323" i="8" a="1"/>
  <c r="B323" i="8"/>
  <c r="C323" i="8" a="1"/>
  <c r="C323" i="8"/>
  <c r="D323" i="8" a="1"/>
  <c r="D323" i="8"/>
  <c r="E323" i="8" a="1"/>
  <c r="E323" i="8"/>
  <c r="F323" i="8" a="1"/>
  <c r="F323" i="8"/>
  <c r="G323" i="8" a="1"/>
  <c r="G323" i="8"/>
  <c r="H323" i="8" a="1"/>
  <c r="H323" i="8"/>
  <c r="I323" i="8" a="1"/>
  <c r="I323" i="8"/>
  <c r="J323" i="8" a="1"/>
  <c r="J323" i="8"/>
  <c r="K323" i="8" a="1"/>
  <c r="K323" i="8"/>
  <c r="L323" i="8" a="1"/>
  <c r="L323" i="8"/>
  <c r="M323" i="8" a="1"/>
  <c r="M323" i="8"/>
  <c r="N323" i="8" a="1"/>
  <c r="N323" i="8"/>
  <c r="O323" i="8" a="1"/>
  <c r="O323" i="8"/>
  <c r="P323" i="8" a="1"/>
  <c r="P323" i="8"/>
  <c r="Q323" i="8" a="1"/>
  <c r="Q323" i="8"/>
  <c r="R323" i="8" a="1"/>
  <c r="R323" i="8"/>
  <c r="S323" i="8" a="1"/>
  <c r="S323" i="8"/>
  <c r="T323" i="8" a="1"/>
  <c r="T323" i="8"/>
  <c r="U323" i="8" a="1"/>
  <c r="U323" i="8"/>
  <c r="V323" i="8" a="1"/>
  <c r="V323" i="8"/>
  <c r="W323" i="8" a="1"/>
  <c r="W323" i="8"/>
  <c r="X323" i="8" a="1"/>
  <c r="X323" i="8"/>
  <c r="Y323" i="8" a="1"/>
  <c r="Y323" i="8"/>
  <c r="Z323" i="8" a="1"/>
  <c r="Z323" i="8"/>
  <c r="B324" i="8" a="1"/>
  <c r="B324" i="8"/>
  <c r="C324" i="8" a="1"/>
  <c r="C324" i="8"/>
  <c r="D324" i="8" a="1"/>
  <c r="D324" i="8"/>
  <c r="E324" i="8" a="1"/>
  <c r="E324" i="8"/>
  <c r="F324" i="8" a="1"/>
  <c r="F324" i="8"/>
  <c r="G324" i="8" a="1"/>
  <c r="G324" i="8"/>
  <c r="H324" i="8" a="1"/>
  <c r="H324" i="8"/>
  <c r="I324" i="8" a="1"/>
  <c r="I324" i="8"/>
  <c r="J324" i="8" a="1"/>
  <c r="J324" i="8"/>
  <c r="K324" i="8" a="1"/>
  <c r="K324" i="8"/>
  <c r="L324" i="8" a="1"/>
  <c r="L324" i="8"/>
  <c r="M324" i="8" a="1"/>
  <c r="M324" i="8"/>
  <c r="N324" i="8" a="1"/>
  <c r="N324" i="8"/>
  <c r="O324" i="8" a="1"/>
  <c r="O324" i="8"/>
  <c r="P324" i="8" a="1"/>
  <c r="P324" i="8"/>
  <c r="Q324" i="8" a="1"/>
  <c r="Q324" i="8"/>
  <c r="R324" i="8" a="1"/>
  <c r="R324" i="8"/>
  <c r="S324" i="8" a="1"/>
  <c r="S324" i="8"/>
  <c r="T324" i="8" a="1"/>
  <c r="T324" i="8"/>
  <c r="U324" i="8" a="1"/>
  <c r="U324" i="8"/>
  <c r="V324" i="8" a="1"/>
  <c r="V324" i="8"/>
  <c r="W324" i="8" a="1"/>
  <c r="W324" i="8"/>
  <c r="X324" i="8" a="1"/>
  <c r="X324" i="8"/>
  <c r="Y324" i="8" a="1"/>
  <c r="Y324" i="8"/>
  <c r="Z324" i="8" a="1"/>
  <c r="Z324" i="8"/>
  <c r="B325" i="8" a="1"/>
  <c r="B325" i="8"/>
  <c r="C325" i="8" a="1"/>
  <c r="C325" i="8"/>
  <c r="D325" i="8" a="1"/>
  <c r="D325" i="8"/>
  <c r="E325" i="8" a="1"/>
  <c r="E325" i="8"/>
  <c r="F325" i="8" a="1"/>
  <c r="F325" i="8"/>
  <c r="G325" i="8" a="1"/>
  <c r="G325" i="8"/>
  <c r="H325" i="8" a="1"/>
  <c r="H325" i="8"/>
  <c r="I325" i="8" a="1"/>
  <c r="I325" i="8"/>
  <c r="J325" i="8" a="1"/>
  <c r="J325" i="8"/>
  <c r="K325" i="8" a="1"/>
  <c r="K325" i="8"/>
  <c r="L325" i="8" a="1"/>
  <c r="L325" i="8"/>
  <c r="M325" i="8" a="1"/>
  <c r="M325" i="8"/>
  <c r="N325" i="8" a="1"/>
  <c r="N325" i="8"/>
  <c r="O325" i="8" a="1"/>
  <c r="O325" i="8"/>
  <c r="P325" i="8" a="1"/>
  <c r="P325" i="8"/>
  <c r="Q325" i="8" a="1"/>
  <c r="Q325" i="8"/>
  <c r="R325" i="8" a="1"/>
  <c r="R325" i="8"/>
  <c r="S325" i="8" a="1"/>
  <c r="S325" i="8"/>
  <c r="T325" i="8" a="1"/>
  <c r="T325" i="8"/>
  <c r="U325" i="8" a="1"/>
  <c r="U325" i="8"/>
  <c r="V325" i="8" a="1"/>
  <c r="V325" i="8"/>
  <c r="W325" i="8" a="1"/>
  <c r="W325" i="8"/>
  <c r="X325" i="8" a="1"/>
  <c r="X325" i="8"/>
  <c r="Y325" i="8" a="1"/>
  <c r="Y325" i="8"/>
  <c r="Z325" i="8" a="1"/>
  <c r="Z325" i="8"/>
  <c r="B326" i="8" a="1"/>
  <c r="B326" i="8"/>
  <c r="C326" i="8" a="1"/>
  <c r="C326" i="8"/>
  <c r="D326" i="8" a="1"/>
  <c r="D326" i="8"/>
  <c r="E326" i="8" a="1"/>
  <c r="E326" i="8"/>
  <c r="F326" i="8" a="1"/>
  <c r="F326" i="8"/>
  <c r="G326" i="8" a="1"/>
  <c r="G326" i="8"/>
  <c r="H326" i="8" a="1"/>
  <c r="H326" i="8"/>
  <c r="I326" i="8" a="1"/>
  <c r="I326" i="8"/>
  <c r="J326" i="8" a="1"/>
  <c r="J326" i="8"/>
  <c r="K326" i="8" a="1"/>
  <c r="K326" i="8"/>
  <c r="L326" i="8" a="1"/>
  <c r="L326" i="8"/>
  <c r="M326" i="8" a="1"/>
  <c r="M326" i="8"/>
  <c r="N326" i="8" a="1"/>
  <c r="N326" i="8"/>
  <c r="O326" i="8" a="1"/>
  <c r="O326" i="8"/>
  <c r="P326" i="8" a="1"/>
  <c r="P326" i="8"/>
  <c r="Q326" i="8" a="1"/>
  <c r="Q326" i="8"/>
  <c r="R326" i="8" a="1"/>
  <c r="R326" i="8"/>
  <c r="S326" i="8" a="1"/>
  <c r="S326" i="8"/>
  <c r="T326" i="8" a="1"/>
  <c r="T326" i="8"/>
  <c r="U326" i="8" a="1"/>
  <c r="U326" i="8"/>
  <c r="V326" i="8" a="1"/>
  <c r="V326" i="8"/>
  <c r="W326" i="8" a="1"/>
  <c r="W326" i="8"/>
  <c r="X326" i="8" a="1"/>
  <c r="X326" i="8"/>
  <c r="Y326" i="8" a="1"/>
  <c r="Y326" i="8"/>
  <c r="Z326" i="8" a="1"/>
  <c r="Z326" i="8"/>
  <c r="B327" i="8" a="1"/>
  <c r="B327" i="8"/>
  <c r="C327" i="8" a="1"/>
  <c r="C327" i="8"/>
  <c r="D327" i="8" a="1"/>
  <c r="D327" i="8"/>
  <c r="E327" i="8" a="1"/>
  <c r="E327" i="8"/>
  <c r="F327" i="8" a="1"/>
  <c r="F327" i="8"/>
  <c r="G327" i="8" a="1"/>
  <c r="G327" i="8"/>
  <c r="H327" i="8" a="1"/>
  <c r="H327" i="8"/>
  <c r="I327" i="8" a="1"/>
  <c r="I327" i="8"/>
  <c r="J327" i="8" a="1"/>
  <c r="J327" i="8"/>
  <c r="K327" i="8" a="1"/>
  <c r="K327" i="8"/>
  <c r="L327" i="8" a="1"/>
  <c r="L327" i="8"/>
  <c r="M327" i="8" a="1"/>
  <c r="M327" i="8"/>
  <c r="N327" i="8" a="1"/>
  <c r="N327" i="8"/>
  <c r="O327" i="8" a="1"/>
  <c r="O327" i="8"/>
  <c r="P327" i="8" a="1"/>
  <c r="P327" i="8"/>
  <c r="Q327" i="8" a="1"/>
  <c r="Q327" i="8"/>
  <c r="R327" i="8" a="1"/>
  <c r="R327" i="8"/>
  <c r="S327" i="8" a="1"/>
  <c r="S327" i="8"/>
  <c r="T327" i="8" a="1"/>
  <c r="T327" i="8"/>
  <c r="U327" i="8" a="1"/>
  <c r="U327" i="8"/>
  <c r="V327" i="8" a="1"/>
  <c r="V327" i="8"/>
  <c r="W327" i="8" a="1"/>
  <c r="W327" i="8"/>
  <c r="X327" i="8" a="1"/>
  <c r="X327" i="8"/>
  <c r="Y327" i="8" a="1"/>
  <c r="Y327" i="8"/>
  <c r="Z327" i="8" a="1"/>
  <c r="Z327" i="8"/>
  <c r="B328" i="8" a="1"/>
  <c r="B328" i="8"/>
  <c r="C328" i="8" a="1"/>
  <c r="C328" i="8"/>
  <c r="D328" i="8" a="1"/>
  <c r="D328" i="8"/>
  <c r="E328" i="8" a="1"/>
  <c r="E328" i="8"/>
  <c r="F328" i="8" a="1"/>
  <c r="F328" i="8"/>
  <c r="G328" i="8" a="1"/>
  <c r="G328" i="8"/>
  <c r="H328" i="8" a="1"/>
  <c r="H328" i="8"/>
  <c r="I328" i="8" a="1"/>
  <c r="I328" i="8"/>
  <c r="J328" i="8" a="1"/>
  <c r="J328" i="8"/>
  <c r="K328" i="8" a="1"/>
  <c r="K328" i="8"/>
  <c r="L328" i="8" a="1"/>
  <c r="L328" i="8"/>
  <c r="M328" i="8" a="1"/>
  <c r="M328" i="8"/>
  <c r="N328" i="8" a="1"/>
  <c r="N328" i="8"/>
  <c r="O328" i="8" a="1"/>
  <c r="O328" i="8"/>
  <c r="P328" i="8" a="1"/>
  <c r="P328" i="8"/>
  <c r="Q328" i="8" a="1"/>
  <c r="Q328" i="8"/>
  <c r="R328" i="8" a="1"/>
  <c r="R328" i="8"/>
  <c r="S328" i="8" a="1"/>
  <c r="S328" i="8"/>
  <c r="T328" i="8" a="1"/>
  <c r="T328" i="8"/>
  <c r="U328" i="8" a="1"/>
  <c r="U328" i="8"/>
  <c r="V328" i="8" a="1"/>
  <c r="V328" i="8"/>
  <c r="W328" i="8" a="1"/>
  <c r="W328" i="8"/>
  <c r="X328" i="8" a="1"/>
  <c r="X328" i="8"/>
  <c r="Y328" i="8" a="1"/>
  <c r="Y328" i="8"/>
  <c r="Z328" i="8" a="1"/>
  <c r="Z328" i="8"/>
  <c r="B329" i="8" a="1"/>
  <c r="B329" i="8"/>
  <c r="C329" i="8" a="1"/>
  <c r="C329" i="8"/>
  <c r="D329" i="8" a="1"/>
  <c r="D329" i="8"/>
  <c r="E329" i="8" a="1"/>
  <c r="E329" i="8"/>
  <c r="F329" i="8" a="1"/>
  <c r="F329" i="8"/>
  <c r="G329" i="8" a="1"/>
  <c r="G329" i="8"/>
  <c r="H329" i="8" a="1"/>
  <c r="H329" i="8"/>
  <c r="I329" i="8" a="1"/>
  <c r="I329" i="8"/>
  <c r="J329" i="8" a="1"/>
  <c r="J329" i="8"/>
  <c r="K329" i="8" a="1"/>
  <c r="K329" i="8"/>
  <c r="L329" i="8" a="1"/>
  <c r="L329" i="8"/>
  <c r="M329" i="8" a="1"/>
  <c r="M329" i="8"/>
  <c r="N329" i="8" a="1"/>
  <c r="N329" i="8"/>
  <c r="O329" i="8" a="1"/>
  <c r="O329" i="8"/>
  <c r="P329" i="8" a="1"/>
  <c r="P329" i="8"/>
  <c r="Q329" i="8" a="1"/>
  <c r="Q329" i="8"/>
  <c r="R329" i="8" a="1"/>
  <c r="R329" i="8"/>
  <c r="S329" i="8" a="1"/>
  <c r="S329" i="8"/>
  <c r="T329" i="8" a="1"/>
  <c r="T329" i="8"/>
  <c r="U329" i="8" a="1"/>
  <c r="U329" i="8"/>
  <c r="V329" i="8" a="1"/>
  <c r="V329" i="8"/>
  <c r="W329" i="8" a="1"/>
  <c r="W329" i="8"/>
  <c r="X329" i="8" a="1"/>
  <c r="X329" i="8"/>
  <c r="Y329" i="8" a="1"/>
  <c r="Y329" i="8"/>
  <c r="Z329" i="8" a="1"/>
  <c r="Z329" i="8"/>
  <c r="B330" i="8" a="1"/>
  <c r="B330" i="8"/>
  <c r="C330" i="8" a="1"/>
  <c r="C330" i="8"/>
  <c r="D330" i="8" a="1"/>
  <c r="D330" i="8"/>
  <c r="E330" i="8" a="1"/>
  <c r="E330" i="8"/>
  <c r="F330" i="8" a="1"/>
  <c r="F330" i="8"/>
  <c r="G330" i="8" a="1"/>
  <c r="G330" i="8"/>
  <c r="H330" i="8" a="1"/>
  <c r="H330" i="8"/>
  <c r="I330" i="8" a="1"/>
  <c r="I330" i="8"/>
  <c r="J330" i="8" a="1"/>
  <c r="J330" i="8"/>
  <c r="K330" i="8" a="1"/>
  <c r="K330" i="8"/>
  <c r="L330" i="8" a="1"/>
  <c r="L330" i="8"/>
  <c r="M330" i="8" a="1"/>
  <c r="M330" i="8"/>
  <c r="N330" i="8" a="1"/>
  <c r="N330" i="8"/>
  <c r="O330" i="8" a="1"/>
  <c r="O330" i="8"/>
  <c r="P330" i="8" a="1"/>
  <c r="P330" i="8"/>
  <c r="Q330" i="8" a="1"/>
  <c r="Q330" i="8"/>
  <c r="R330" i="8" a="1"/>
  <c r="R330" i="8"/>
  <c r="S330" i="8" a="1"/>
  <c r="S330" i="8"/>
  <c r="T330" i="8" a="1"/>
  <c r="T330" i="8"/>
  <c r="U330" i="8" a="1"/>
  <c r="U330" i="8"/>
  <c r="V330" i="8" a="1"/>
  <c r="V330" i="8"/>
  <c r="W330" i="8" a="1"/>
  <c r="W330" i="8"/>
  <c r="X330" i="8" a="1"/>
  <c r="X330" i="8"/>
  <c r="Y330" i="8" a="1"/>
  <c r="Y330" i="8"/>
  <c r="Z330" i="8" a="1"/>
  <c r="Z330" i="8"/>
  <c r="B331" i="8" a="1"/>
  <c r="B331" i="8"/>
  <c r="C331" i="8" a="1"/>
  <c r="C331" i="8"/>
  <c r="D331" i="8" a="1"/>
  <c r="D331" i="8"/>
  <c r="E331" i="8" a="1"/>
  <c r="E331" i="8"/>
  <c r="F331" i="8" a="1"/>
  <c r="F331" i="8"/>
  <c r="G331" i="8" a="1"/>
  <c r="G331" i="8"/>
  <c r="H331" i="8" a="1"/>
  <c r="H331" i="8"/>
  <c r="I331" i="8" a="1"/>
  <c r="I331" i="8"/>
  <c r="J331" i="8" a="1"/>
  <c r="J331" i="8"/>
  <c r="K331" i="8" a="1"/>
  <c r="K331" i="8"/>
  <c r="L331" i="8" a="1"/>
  <c r="L331" i="8"/>
  <c r="M331" i="8" a="1"/>
  <c r="M331" i="8"/>
  <c r="N331" i="8" a="1"/>
  <c r="N331" i="8"/>
  <c r="O331" i="8" a="1"/>
  <c r="O331" i="8"/>
  <c r="P331" i="8" a="1"/>
  <c r="P331" i="8"/>
  <c r="Q331" i="8" a="1"/>
  <c r="Q331" i="8"/>
  <c r="R331" i="8" a="1"/>
  <c r="R331" i="8"/>
  <c r="S331" i="8" a="1"/>
  <c r="S331" i="8"/>
  <c r="T331" i="8" a="1"/>
  <c r="T331" i="8"/>
  <c r="U331" i="8" a="1"/>
  <c r="U331" i="8"/>
  <c r="V331" i="8" a="1"/>
  <c r="V331" i="8"/>
  <c r="W331" i="8" a="1"/>
  <c r="W331" i="8"/>
  <c r="X331" i="8" a="1"/>
  <c r="X331" i="8"/>
  <c r="Y331" i="8" a="1"/>
  <c r="Y331" i="8"/>
  <c r="Z331" i="8" a="1"/>
  <c r="Z331" i="8"/>
  <c r="B332" i="8" a="1"/>
  <c r="B332" i="8"/>
  <c r="C332" i="8" a="1"/>
  <c r="C332" i="8"/>
  <c r="D332" i="8" a="1"/>
  <c r="D332" i="8"/>
  <c r="E332" i="8" a="1"/>
  <c r="E332" i="8"/>
  <c r="F332" i="8" a="1"/>
  <c r="F332" i="8"/>
  <c r="G332" i="8" a="1"/>
  <c r="G332" i="8"/>
  <c r="H332" i="8" a="1"/>
  <c r="H332" i="8"/>
  <c r="I332" i="8" a="1"/>
  <c r="I332" i="8"/>
  <c r="J332" i="8" a="1"/>
  <c r="J332" i="8"/>
  <c r="K332" i="8" a="1"/>
  <c r="K332" i="8"/>
  <c r="L332" i="8" a="1"/>
  <c r="L332" i="8"/>
  <c r="M332" i="8" a="1"/>
  <c r="M332" i="8"/>
  <c r="N332" i="8" a="1"/>
  <c r="N332" i="8"/>
  <c r="O332" i="8" a="1"/>
  <c r="O332" i="8"/>
  <c r="P332" i="8" a="1"/>
  <c r="P332" i="8"/>
  <c r="Q332" i="8" a="1"/>
  <c r="Q332" i="8"/>
  <c r="R332" i="8" a="1"/>
  <c r="R332" i="8"/>
  <c r="S332" i="8" a="1"/>
  <c r="S332" i="8"/>
  <c r="T332" i="8" a="1"/>
  <c r="T332" i="8"/>
  <c r="U332" i="8" a="1"/>
  <c r="U332" i="8"/>
  <c r="V332" i="8" a="1"/>
  <c r="V332" i="8"/>
  <c r="W332" i="8" a="1"/>
  <c r="W332" i="8"/>
  <c r="X332" i="8" a="1"/>
  <c r="X332" i="8"/>
  <c r="Y332" i="8" a="1"/>
  <c r="Y332" i="8"/>
  <c r="Z332" i="8" a="1"/>
  <c r="Z332" i="8"/>
  <c r="B333" i="8" a="1"/>
  <c r="B333" i="8"/>
  <c r="C333" i="8" a="1"/>
  <c r="C333" i="8"/>
  <c r="D333" i="8" a="1"/>
  <c r="D333" i="8"/>
  <c r="E333" i="8" a="1"/>
  <c r="E333" i="8"/>
  <c r="F333" i="8" a="1"/>
  <c r="F333" i="8"/>
  <c r="G333" i="8" a="1"/>
  <c r="G333" i="8"/>
  <c r="H333" i="8" a="1"/>
  <c r="H333" i="8"/>
  <c r="I333" i="8" a="1"/>
  <c r="I333" i="8"/>
  <c r="J333" i="8" a="1"/>
  <c r="J333" i="8"/>
  <c r="K333" i="8" a="1"/>
  <c r="K333" i="8"/>
  <c r="L333" i="8" a="1"/>
  <c r="L333" i="8"/>
  <c r="M333" i="8" a="1"/>
  <c r="M333" i="8"/>
  <c r="N333" i="8" a="1"/>
  <c r="N333" i="8"/>
  <c r="O333" i="8" a="1"/>
  <c r="O333" i="8"/>
  <c r="P333" i="8" a="1"/>
  <c r="P333" i="8"/>
  <c r="Q333" i="8" a="1"/>
  <c r="Q333" i="8"/>
  <c r="R333" i="8" a="1"/>
  <c r="R333" i="8"/>
  <c r="S333" i="8" a="1"/>
  <c r="S333" i="8"/>
  <c r="T333" i="8" a="1"/>
  <c r="T333" i="8"/>
  <c r="U333" i="8" a="1"/>
  <c r="U333" i="8"/>
  <c r="V333" i="8" a="1"/>
  <c r="V333" i="8"/>
  <c r="W333" i="8" a="1"/>
  <c r="W333" i="8"/>
  <c r="X333" i="8" a="1"/>
  <c r="X333" i="8"/>
  <c r="Y333" i="8" a="1"/>
  <c r="Y333" i="8"/>
  <c r="Z333" i="8" a="1"/>
  <c r="Z333" i="8"/>
  <c r="B334" i="8" a="1"/>
  <c r="B334" i="8"/>
  <c r="C334" i="8" a="1"/>
  <c r="C334" i="8"/>
  <c r="D334" i="8" a="1"/>
  <c r="D334" i="8"/>
  <c r="E334" i="8" a="1"/>
  <c r="E334" i="8"/>
  <c r="F334" i="8" a="1"/>
  <c r="F334" i="8"/>
  <c r="G334" i="8" a="1"/>
  <c r="G334" i="8"/>
  <c r="H334" i="8" a="1"/>
  <c r="H334" i="8"/>
  <c r="I334" i="8" a="1"/>
  <c r="I334" i="8"/>
  <c r="J334" i="8" a="1"/>
  <c r="J334" i="8"/>
  <c r="K334" i="8" a="1"/>
  <c r="K334" i="8"/>
  <c r="L334" i="8" a="1"/>
  <c r="L334" i="8"/>
  <c r="M334" i="8" a="1"/>
  <c r="M334" i="8"/>
  <c r="N334" i="8" a="1"/>
  <c r="N334" i="8"/>
  <c r="O334" i="8" a="1"/>
  <c r="O334" i="8"/>
  <c r="P334" i="8" a="1"/>
  <c r="P334" i="8"/>
  <c r="Q334" i="8" a="1"/>
  <c r="Q334" i="8"/>
  <c r="R334" i="8" a="1"/>
  <c r="R334" i="8"/>
  <c r="S334" i="8" a="1"/>
  <c r="S334" i="8"/>
  <c r="T334" i="8" a="1"/>
  <c r="T334" i="8"/>
  <c r="U334" i="8" a="1"/>
  <c r="U334" i="8"/>
  <c r="V334" i="8" a="1"/>
  <c r="V334" i="8"/>
  <c r="W334" i="8" a="1"/>
  <c r="W334" i="8"/>
  <c r="X334" i="8" a="1"/>
  <c r="X334" i="8"/>
  <c r="Y334" i="8" a="1"/>
  <c r="Y334" i="8"/>
  <c r="Z334" i="8" a="1"/>
  <c r="Z334" i="8"/>
  <c r="B335" i="8" a="1"/>
  <c r="B335" i="8"/>
  <c r="C335" i="8" a="1"/>
  <c r="C335" i="8"/>
  <c r="D335" i="8" a="1"/>
  <c r="D335" i="8"/>
  <c r="E335" i="8" a="1"/>
  <c r="E335" i="8"/>
  <c r="F335" i="8" a="1"/>
  <c r="F335" i="8"/>
  <c r="G335" i="8" a="1"/>
  <c r="G335" i="8"/>
  <c r="H335" i="8" a="1"/>
  <c r="H335" i="8"/>
  <c r="I335" i="8" a="1"/>
  <c r="I335" i="8"/>
  <c r="J335" i="8" a="1"/>
  <c r="J335" i="8"/>
  <c r="K335" i="8" a="1"/>
  <c r="K335" i="8"/>
  <c r="L335" i="8" a="1"/>
  <c r="L335" i="8"/>
  <c r="M335" i="8" a="1"/>
  <c r="M335" i="8"/>
  <c r="N335" i="8" a="1"/>
  <c r="N335" i="8"/>
  <c r="O335" i="8" a="1"/>
  <c r="O335" i="8"/>
  <c r="P335" i="8" a="1"/>
  <c r="P335" i="8"/>
  <c r="Q335" i="8" a="1"/>
  <c r="Q335" i="8"/>
  <c r="R335" i="8" a="1"/>
  <c r="R335" i="8"/>
  <c r="S335" i="8" a="1"/>
  <c r="S335" i="8"/>
  <c r="T335" i="8" a="1"/>
  <c r="T335" i="8"/>
  <c r="U335" i="8" a="1"/>
  <c r="U335" i="8"/>
  <c r="V335" i="8" a="1"/>
  <c r="V335" i="8"/>
  <c r="W335" i="8" a="1"/>
  <c r="W335" i="8"/>
  <c r="X335" i="8" a="1"/>
  <c r="X335" i="8"/>
  <c r="Y335" i="8" a="1"/>
  <c r="Y335" i="8"/>
  <c r="Z335" i="8" a="1"/>
  <c r="Z335" i="8"/>
  <c r="B336" i="8" a="1"/>
  <c r="B336" i="8"/>
  <c r="C336" i="8" a="1"/>
  <c r="C336" i="8"/>
  <c r="D336" i="8" a="1"/>
  <c r="D336" i="8"/>
  <c r="E336" i="8" a="1"/>
  <c r="E336" i="8"/>
  <c r="F336" i="8" a="1"/>
  <c r="F336" i="8"/>
  <c r="G336" i="8" a="1"/>
  <c r="G336" i="8"/>
  <c r="H336" i="8" a="1"/>
  <c r="H336" i="8"/>
  <c r="I336" i="8" a="1"/>
  <c r="I336" i="8"/>
  <c r="J336" i="8" a="1"/>
  <c r="J336" i="8"/>
  <c r="K336" i="8" a="1"/>
  <c r="K336" i="8"/>
  <c r="L336" i="8" a="1"/>
  <c r="L336" i="8"/>
  <c r="M336" i="8" a="1"/>
  <c r="M336" i="8"/>
  <c r="N336" i="8" a="1"/>
  <c r="N336" i="8"/>
  <c r="O336" i="8" a="1"/>
  <c r="O336" i="8"/>
  <c r="P336" i="8" a="1"/>
  <c r="P336" i="8"/>
  <c r="Q336" i="8" a="1"/>
  <c r="Q336" i="8"/>
  <c r="R336" i="8" a="1"/>
  <c r="R336" i="8"/>
  <c r="S336" i="8" a="1"/>
  <c r="S336" i="8"/>
  <c r="T336" i="8" a="1"/>
  <c r="T336" i="8"/>
  <c r="U336" i="8" a="1"/>
  <c r="U336" i="8"/>
  <c r="V336" i="8" a="1"/>
  <c r="V336" i="8"/>
  <c r="W336" i="8" a="1"/>
  <c r="W336" i="8"/>
  <c r="X336" i="8" a="1"/>
  <c r="X336" i="8"/>
  <c r="Y336" i="8" a="1"/>
  <c r="Y336" i="8"/>
  <c r="Z336" i="8" a="1"/>
  <c r="Z336" i="8"/>
  <c r="B337" i="8" a="1"/>
  <c r="B337" i="8"/>
  <c r="C337" i="8" a="1"/>
  <c r="C337" i="8"/>
  <c r="D337" i="8" a="1"/>
  <c r="D337" i="8"/>
  <c r="E337" i="8" a="1"/>
  <c r="E337" i="8"/>
  <c r="F337" i="8" a="1"/>
  <c r="F337" i="8"/>
  <c r="G337" i="8" a="1"/>
  <c r="G337" i="8"/>
  <c r="H337" i="8" a="1"/>
  <c r="H337" i="8"/>
  <c r="I337" i="8" a="1"/>
  <c r="I337" i="8"/>
  <c r="J337" i="8" a="1"/>
  <c r="J337" i="8"/>
  <c r="K337" i="8" a="1"/>
  <c r="K337" i="8"/>
  <c r="L337" i="8" a="1"/>
  <c r="L337" i="8"/>
  <c r="M337" i="8" a="1"/>
  <c r="M337" i="8"/>
  <c r="N337" i="8" a="1"/>
  <c r="N337" i="8"/>
  <c r="O337" i="8" a="1"/>
  <c r="O337" i="8"/>
  <c r="P337" i="8" a="1"/>
  <c r="P337" i="8"/>
  <c r="Q337" i="8" a="1"/>
  <c r="Q337" i="8"/>
  <c r="R337" i="8" a="1"/>
  <c r="R337" i="8"/>
  <c r="S337" i="8" a="1"/>
  <c r="S337" i="8"/>
  <c r="T337" i="8" a="1"/>
  <c r="T337" i="8"/>
  <c r="U337" i="8" a="1"/>
  <c r="U337" i="8"/>
  <c r="V337" i="8" a="1"/>
  <c r="V337" i="8"/>
  <c r="W337" i="8" a="1"/>
  <c r="W337" i="8"/>
  <c r="X337" i="8" a="1"/>
  <c r="X337" i="8"/>
  <c r="Y337" i="8" a="1"/>
  <c r="Y337" i="8"/>
  <c r="Z337" i="8" a="1"/>
  <c r="Z337" i="8"/>
  <c r="B338" i="8" a="1"/>
  <c r="B338" i="8"/>
  <c r="C338" i="8" a="1"/>
  <c r="C338" i="8"/>
  <c r="D338" i="8" a="1"/>
  <c r="D338" i="8"/>
  <c r="E338" i="8" a="1"/>
  <c r="E338" i="8"/>
  <c r="F338" i="8" a="1"/>
  <c r="F338" i="8"/>
  <c r="G338" i="8" a="1"/>
  <c r="G338" i="8"/>
  <c r="H338" i="8" a="1"/>
  <c r="H338" i="8"/>
  <c r="I338" i="8" a="1"/>
  <c r="I338" i="8"/>
  <c r="J338" i="8" a="1"/>
  <c r="J338" i="8"/>
  <c r="K338" i="8" a="1"/>
  <c r="K338" i="8"/>
  <c r="L338" i="8" a="1"/>
  <c r="L338" i="8"/>
  <c r="M338" i="8" a="1"/>
  <c r="M338" i="8"/>
  <c r="N338" i="8" a="1"/>
  <c r="N338" i="8"/>
  <c r="O338" i="8" a="1"/>
  <c r="O338" i="8"/>
  <c r="P338" i="8" a="1"/>
  <c r="P338" i="8"/>
  <c r="Q338" i="8" a="1"/>
  <c r="Q338" i="8"/>
  <c r="R338" i="8" a="1"/>
  <c r="R338" i="8"/>
  <c r="S338" i="8" a="1"/>
  <c r="S338" i="8"/>
  <c r="T338" i="8" a="1"/>
  <c r="T338" i="8"/>
  <c r="U338" i="8" a="1"/>
  <c r="U338" i="8"/>
  <c r="V338" i="8" a="1"/>
  <c r="V338" i="8"/>
  <c r="W338" i="8" a="1"/>
  <c r="W338" i="8"/>
  <c r="X338" i="8" a="1"/>
  <c r="X338" i="8"/>
  <c r="Y338" i="8" a="1"/>
  <c r="Y338" i="8"/>
  <c r="Z338" i="8" a="1"/>
  <c r="Z338" i="8"/>
  <c r="B339" i="8" a="1"/>
  <c r="B339" i="8"/>
  <c r="C339" i="8" a="1"/>
  <c r="C339" i="8"/>
  <c r="D339" i="8" a="1"/>
  <c r="D339" i="8"/>
  <c r="E339" i="8" a="1"/>
  <c r="E339" i="8"/>
  <c r="F339" i="8" a="1"/>
  <c r="F339" i="8"/>
  <c r="G339" i="8" a="1"/>
  <c r="G339" i="8"/>
  <c r="H339" i="8" a="1"/>
  <c r="H339" i="8"/>
  <c r="I339" i="8" a="1"/>
  <c r="I339" i="8"/>
  <c r="J339" i="8" a="1"/>
  <c r="J339" i="8"/>
  <c r="K339" i="8" a="1"/>
  <c r="K339" i="8"/>
  <c r="L339" i="8" a="1"/>
  <c r="L339" i="8"/>
  <c r="M339" i="8" a="1"/>
  <c r="M339" i="8"/>
  <c r="N339" i="8" a="1"/>
  <c r="N339" i="8"/>
  <c r="O339" i="8" a="1"/>
  <c r="O339" i="8"/>
  <c r="P339" i="8" a="1"/>
  <c r="P339" i="8"/>
  <c r="Q339" i="8" a="1"/>
  <c r="Q339" i="8"/>
  <c r="R339" i="8" a="1"/>
  <c r="R339" i="8"/>
  <c r="S339" i="8" a="1"/>
  <c r="S339" i="8"/>
  <c r="T339" i="8" a="1"/>
  <c r="T339" i="8"/>
  <c r="U339" i="8" a="1"/>
  <c r="U339" i="8"/>
  <c r="V339" i="8" a="1"/>
  <c r="V339" i="8"/>
  <c r="W339" i="8" a="1"/>
  <c r="W339" i="8"/>
  <c r="X339" i="8" a="1"/>
  <c r="X339" i="8"/>
  <c r="Y339" i="8" a="1"/>
  <c r="Y339" i="8"/>
  <c r="Z339" i="8" a="1"/>
  <c r="Z339" i="8"/>
  <c r="B340" i="8" a="1"/>
  <c r="B340" i="8"/>
  <c r="C340" i="8" a="1"/>
  <c r="C340" i="8"/>
  <c r="D340" i="8" a="1"/>
  <c r="D340" i="8"/>
  <c r="E340" i="8" a="1"/>
  <c r="E340" i="8"/>
  <c r="F340" i="8" a="1"/>
  <c r="F340" i="8"/>
  <c r="G340" i="8" a="1"/>
  <c r="G340" i="8"/>
  <c r="H340" i="8" a="1"/>
  <c r="H340" i="8"/>
  <c r="I340" i="8" a="1"/>
  <c r="I340" i="8"/>
  <c r="J340" i="8" a="1"/>
  <c r="J340" i="8"/>
  <c r="K340" i="8" a="1"/>
  <c r="K340" i="8"/>
  <c r="L340" i="8" a="1"/>
  <c r="L340" i="8"/>
  <c r="M340" i="8" a="1"/>
  <c r="M340" i="8"/>
  <c r="N340" i="8" a="1"/>
  <c r="N340" i="8"/>
  <c r="O340" i="8" a="1"/>
  <c r="O340" i="8"/>
  <c r="P340" i="8" a="1"/>
  <c r="P340" i="8"/>
  <c r="Q340" i="8" a="1"/>
  <c r="Q340" i="8"/>
  <c r="R340" i="8" a="1"/>
  <c r="R340" i="8"/>
  <c r="S340" i="8" a="1"/>
  <c r="S340" i="8"/>
  <c r="T340" i="8" a="1"/>
  <c r="T340" i="8"/>
  <c r="U340" i="8" a="1"/>
  <c r="U340" i="8"/>
  <c r="V340" i="8" a="1"/>
  <c r="V340" i="8"/>
  <c r="W340" i="8" a="1"/>
  <c r="W340" i="8"/>
  <c r="X340" i="8" a="1"/>
  <c r="X340" i="8"/>
  <c r="Y340" i="8" a="1"/>
  <c r="Y340" i="8"/>
  <c r="Z340" i="8" a="1"/>
  <c r="Z340" i="8"/>
  <c r="B341" i="8" a="1"/>
  <c r="B341" i="8"/>
  <c r="C341" i="8" a="1"/>
  <c r="C341" i="8"/>
  <c r="D341" i="8" a="1"/>
  <c r="D341" i="8"/>
  <c r="E341" i="8" a="1"/>
  <c r="E341" i="8"/>
  <c r="F341" i="8" a="1"/>
  <c r="F341" i="8"/>
  <c r="G341" i="8" a="1"/>
  <c r="G341" i="8"/>
  <c r="H341" i="8" a="1"/>
  <c r="H341" i="8"/>
  <c r="I341" i="8" a="1"/>
  <c r="I341" i="8"/>
  <c r="J341" i="8" a="1"/>
  <c r="J341" i="8"/>
  <c r="K341" i="8" a="1"/>
  <c r="K341" i="8"/>
  <c r="L341" i="8" a="1"/>
  <c r="L341" i="8"/>
  <c r="M341" i="8" a="1"/>
  <c r="M341" i="8"/>
  <c r="N341" i="8" a="1"/>
  <c r="N341" i="8"/>
  <c r="O341" i="8" a="1"/>
  <c r="O341" i="8"/>
  <c r="P341" i="8" a="1"/>
  <c r="P341" i="8"/>
  <c r="Q341" i="8" a="1"/>
  <c r="Q341" i="8"/>
  <c r="R341" i="8" a="1"/>
  <c r="R341" i="8"/>
  <c r="S341" i="8" a="1"/>
  <c r="S341" i="8"/>
  <c r="T341" i="8" a="1"/>
  <c r="T341" i="8"/>
  <c r="U341" i="8" a="1"/>
  <c r="U341" i="8"/>
  <c r="V341" i="8" a="1"/>
  <c r="V341" i="8"/>
  <c r="W341" i="8" a="1"/>
  <c r="W341" i="8"/>
  <c r="X341" i="8" a="1"/>
  <c r="X341" i="8"/>
  <c r="Y341" i="8" a="1"/>
  <c r="Y341" i="8"/>
  <c r="Z341" i="8" a="1"/>
  <c r="Z341" i="8"/>
  <c r="B342" i="8" a="1"/>
  <c r="B342" i="8"/>
  <c r="C342" i="8" a="1"/>
  <c r="C342" i="8"/>
  <c r="D342" i="8" a="1"/>
  <c r="D342" i="8"/>
  <c r="E342" i="8" a="1"/>
  <c r="E342" i="8"/>
  <c r="F342" i="8" a="1"/>
  <c r="F342" i="8"/>
  <c r="G342" i="8" a="1"/>
  <c r="G342" i="8"/>
  <c r="H342" i="8" a="1"/>
  <c r="H342" i="8"/>
  <c r="I342" i="8" a="1"/>
  <c r="I342" i="8"/>
  <c r="J342" i="8" a="1"/>
  <c r="J342" i="8"/>
  <c r="K342" i="8" a="1"/>
  <c r="K342" i="8"/>
  <c r="L342" i="8" a="1"/>
  <c r="L342" i="8"/>
  <c r="M342" i="8" a="1"/>
  <c r="M342" i="8"/>
  <c r="N342" i="8" a="1"/>
  <c r="N342" i="8"/>
  <c r="O342" i="8" a="1"/>
  <c r="O342" i="8"/>
  <c r="P342" i="8" a="1"/>
  <c r="P342" i="8"/>
  <c r="Q342" i="8" a="1"/>
  <c r="Q342" i="8"/>
  <c r="R342" i="8" a="1"/>
  <c r="R342" i="8"/>
  <c r="S342" i="8" a="1"/>
  <c r="S342" i="8"/>
  <c r="T342" i="8" a="1"/>
  <c r="T342" i="8"/>
  <c r="U342" i="8" a="1"/>
  <c r="U342" i="8"/>
  <c r="V342" i="8" a="1"/>
  <c r="V342" i="8"/>
  <c r="W342" i="8" a="1"/>
  <c r="W342" i="8"/>
  <c r="X342" i="8" a="1"/>
  <c r="X342" i="8"/>
  <c r="Y342" i="8" a="1"/>
  <c r="Y342" i="8"/>
  <c r="Z342" i="8" a="1"/>
  <c r="Z342" i="8"/>
  <c r="B343" i="8" a="1"/>
  <c r="B343" i="8"/>
  <c r="C343" i="8" a="1"/>
  <c r="C343" i="8"/>
  <c r="D343" i="8" a="1"/>
  <c r="D343" i="8"/>
  <c r="E343" i="8" a="1"/>
  <c r="E343" i="8"/>
  <c r="F343" i="8" a="1"/>
  <c r="F343" i="8"/>
  <c r="G343" i="8" a="1"/>
  <c r="G343" i="8"/>
  <c r="H343" i="8" a="1"/>
  <c r="H343" i="8"/>
  <c r="I343" i="8" a="1"/>
  <c r="I343" i="8"/>
  <c r="J343" i="8" a="1"/>
  <c r="J343" i="8"/>
  <c r="K343" i="8" a="1"/>
  <c r="K343" i="8"/>
  <c r="L343" i="8" a="1"/>
  <c r="L343" i="8"/>
  <c r="M343" i="8" a="1"/>
  <c r="M343" i="8"/>
  <c r="N343" i="8" a="1"/>
  <c r="N343" i="8"/>
  <c r="O343" i="8" a="1"/>
  <c r="O343" i="8"/>
  <c r="P343" i="8" a="1"/>
  <c r="P343" i="8"/>
  <c r="Q343" i="8" a="1"/>
  <c r="Q343" i="8"/>
  <c r="R343" i="8" a="1"/>
  <c r="R343" i="8"/>
  <c r="S343" i="8" a="1"/>
  <c r="S343" i="8"/>
  <c r="T343" i="8" a="1"/>
  <c r="T343" i="8"/>
  <c r="U343" i="8" a="1"/>
  <c r="U343" i="8"/>
  <c r="V343" i="8" a="1"/>
  <c r="V343" i="8"/>
  <c r="W343" i="8" a="1"/>
  <c r="W343" i="8"/>
  <c r="X343" i="8" a="1"/>
  <c r="X343" i="8"/>
  <c r="Y343" i="8" a="1"/>
  <c r="Y343" i="8"/>
  <c r="Z343" i="8" a="1"/>
  <c r="Z343" i="8"/>
  <c r="B344" i="8" a="1"/>
  <c r="B344" i="8"/>
  <c r="C344" i="8" a="1"/>
  <c r="C344" i="8"/>
  <c r="D344" i="8" a="1"/>
  <c r="D344" i="8"/>
  <c r="E344" i="8" a="1"/>
  <c r="E344" i="8"/>
  <c r="F344" i="8" a="1"/>
  <c r="F344" i="8"/>
  <c r="G344" i="8" a="1"/>
  <c r="G344" i="8"/>
  <c r="H344" i="8" a="1"/>
  <c r="H344" i="8"/>
  <c r="I344" i="8" a="1"/>
  <c r="I344" i="8"/>
  <c r="J344" i="8" a="1"/>
  <c r="J344" i="8"/>
  <c r="K344" i="8" a="1"/>
  <c r="K344" i="8"/>
  <c r="L344" i="8" a="1"/>
  <c r="L344" i="8"/>
  <c r="M344" i="8" a="1"/>
  <c r="M344" i="8"/>
  <c r="N344" i="8" a="1"/>
  <c r="N344" i="8"/>
  <c r="O344" i="8" a="1"/>
  <c r="O344" i="8"/>
  <c r="P344" i="8" a="1"/>
  <c r="P344" i="8"/>
  <c r="Q344" i="8" a="1"/>
  <c r="Q344" i="8"/>
  <c r="R344" i="8" a="1"/>
  <c r="R344" i="8"/>
  <c r="S344" i="8" a="1"/>
  <c r="S344" i="8"/>
  <c r="T344" i="8" a="1"/>
  <c r="T344" i="8"/>
  <c r="U344" i="8" a="1"/>
  <c r="U344" i="8"/>
  <c r="V344" i="8" a="1"/>
  <c r="V344" i="8"/>
  <c r="W344" i="8" a="1"/>
  <c r="W344" i="8"/>
  <c r="X344" i="8" a="1"/>
  <c r="X344" i="8"/>
  <c r="Y344" i="8" a="1"/>
  <c r="Y344" i="8"/>
  <c r="Z344" i="8" a="1"/>
  <c r="Z344" i="8"/>
  <c r="B345" i="8" a="1"/>
  <c r="B345" i="8"/>
  <c r="C345" i="8" a="1"/>
  <c r="C345" i="8"/>
  <c r="D345" i="8" a="1"/>
  <c r="D345" i="8"/>
  <c r="E345" i="8" a="1"/>
  <c r="E345" i="8"/>
  <c r="F345" i="8" a="1"/>
  <c r="F345" i="8"/>
  <c r="G345" i="8" a="1"/>
  <c r="G345" i="8"/>
  <c r="H345" i="8" a="1"/>
  <c r="H345" i="8"/>
  <c r="I345" i="8" a="1"/>
  <c r="I345" i="8"/>
  <c r="J345" i="8" a="1"/>
  <c r="J345" i="8"/>
  <c r="K345" i="8" a="1"/>
  <c r="K345" i="8"/>
  <c r="L345" i="8" a="1"/>
  <c r="L345" i="8"/>
  <c r="M345" i="8" a="1"/>
  <c r="M345" i="8"/>
  <c r="N345" i="8" a="1"/>
  <c r="N345" i="8"/>
  <c r="O345" i="8" a="1"/>
  <c r="O345" i="8"/>
  <c r="P345" i="8" a="1"/>
  <c r="P345" i="8"/>
  <c r="Q345" i="8" a="1"/>
  <c r="Q345" i="8"/>
  <c r="R345" i="8" a="1"/>
  <c r="R345" i="8"/>
  <c r="S345" i="8" a="1"/>
  <c r="S345" i="8"/>
  <c r="T345" i="8" a="1"/>
  <c r="T345" i="8"/>
  <c r="U345" i="8" a="1"/>
  <c r="U345" i="8"/>
  <c r="V345" i="8" a="1"/>
  <c r="V345" i="8"/>
  <c r="W345" i="8" a="1"/>
  <c r="W345" i="8"/>
  <c r="X345" i="8" a="1"/>
  <c r="X345" i="8"/>
  <c r="Y345" i="8" a="1"/>
  <c r="Y345" i="8"/>
  <c r="Z345" i="8" a="1"/>
  <c r="Z345" i="8"/>
  <c r="B346" i="8" a="1"/>
  <c r="B346" i="8"/>
  <c r="C346" i="8" a="1"/>
  <c r="C346" i="8"/>
  <c r="D346" i="8" a="1"/>
  <c r="D346" i="8"/>
  <c r="E346" i="8" a="1"/>
  <c r="E346" i="8"/>
  <c r="F346" i="8" a="1"/>
  <c r="F346" i="8"/>
  <c r="G346" i="8" a="1"/>
  <c r="G346" i="8"/>
  <c r="H346" i="8" a="1"/>
  <c r="H346" i="8"/>
  <c r="I346" i="8" a="1"/>
  <c r="I346" i="8"/>
  <c r="J346" i="8" a="1"/>
  <c r="J346" i="8"/>
  <c r="K346" i="8" a="1"/>
  <c r="K346" i="8"/>
  <c r="L346" i="8" a="1"/>
  <c r="L346" i="8"/>
  <c r="M346" i="8" a="1"/>
  <c r="M346" i="8"/>
  <c r="N346" i="8" a="1"/>
  <c r="N346" i="8"/>
  <c r="O346" i="8" a="1"/>
  <c r="O346" i="8"/>
  <c r="P346" i="8" a="1"/>
  <c r="P346" i="8"/>
  <c r="Q346" i="8" a="1"/>
  <c r="Q346" i="8"/>
  <c r="R346" i="8" a="1"/>
  <c r="R346" i="8"/>
  <c r="S346" i="8" a="1"/>
  <c r="S346" i="8"/>
  <c r="T346" i="8" a="1"/>
  <c r="T346" i="8"/>
  <c r="U346" i="8" a="1"/>
  <c r="U346" i="8"/>
  <c r="V346" i="8" a="1"/>
  <c r="V346" i="8"/>
  <c r="W346" i="8" a="1"/>
  <c r="W346" i="8"/>
  <c r="X346" i="8" a="1"/>
  <c r="X346" i="8"/>
  <c r="Y346" i="8" a="1"/>
  <c r="Y346" i="8"/>
  <c r="Z346" i="8" a="1"/>
  <c r="Z346" i="8"/>
  <c r="B347" i="8" a="1"/>
  <c r="B347" i="8"/>
  <c r="C347" i="8" a="1"/>
  <c r="C347" i="8"/>
  <c r="D347" i="8" a="1"/>
  <c r="D347" i="8"/>
  <c r="E347" i="8" a="1"/>
  <c r="E347" i="8"/>
  <c r="F347" i="8" a="1"/>
  <c r="F347" i="8"/>
  <c r="G347" i="8" a="1"/>
  <c r="G347" i="8"/>
  <c r="H347" i="8" a="1"/>
  <c r="H347" i="8"/>
  <c r="I347" i="8" a="1"/>
  <c r="I347" i="8"/>
  <c r="J347" i="8" a="1"/>
  <c r="J347" i="8"/>
  <c r="K347" i="8" a="1"/>
  <c r="K347" i="8"/>
  <c r="L347" i="8" a="1"/>
  <c r="L347" i="8"/>
  <c r="M347" i="8" a="1"/>
  <c r="M347" i="8"/>
  <c r="N347" i="8" a="1"/>
  <c r="N347" i="8"/>
  <c r="O347" i="8" a="1"/>
  <c r="O347" i="8"/>
  <c r="P347" i="8" a="1"/>
  <c r="P347" i="8"/>
  <c r="Q347" i="8" a="1"/>
  <c r="Q347" i="8"/>
  <c r="R347" i="8" a="1"/>
  <c r="R347" i="8"/>
  <c r="S347" i="8" a="1"/>
  <c r="S347" i="8"/>
  <c r="T347" i="8" a="1"/>
  <c r="T347" i="8"/>
  <c r="U347" i="8" a="1"/>
  <c r="U347" i="8"/>
  <c r="V347" i="8" a="1"/>
  <c r="V347" i="8"/>
  <c r="W347" i="8" a="1"/>
  <c r="W347" i="8"/>
  <c r="X347" i="8" a="1"/>
  <c r="X347" i="8"/>
  <c r="Y347" i="8" a="1"/>
  <c r="Y347" i="8"/>
  <c r="Z347" i="8" a="1"/>
  <c r="Z347" i="8"/>
  <c r="B348" i="8" a="1"/>
  <c r="B348" i="8"/>
  <c r="C348" i="8" a="1"/>
  <c r="C348" i="8"/>
  <c r="D348" i="8" a="1"/>
  <c r="D348" i="8"/>
  <c r="E348" i="8" a="1"/>
  <c r="E348" i="8"/>
  <c r="F348" i="8" a="1"/>
  <c r="F348" i="8"/>
  <c r="G348" i="8" a="1"/>
  <c r="G348" i="8"/>
  <c r="H348" i="8" a="1"/>
  <c r="H348" i="8"/>
  <c r="I348" i="8" a="1"/>
  <c r="I348" i="8"/>
  <c r="J348" i="8" a="1"/>
  <c r="J348" i="8"/>
  <c r="K348" i="8" a="1"/>
  <c r="K348" i="8"/>
  <c r="L348" i="8" a="1"/>
  <c r="L348" i="8"/>
  <c r="M348" i="8" a="1"/>
  <c r="M348" i="8"/>
  <c r="N348" i="8" a="1"/>
  <c r="N348" i="8"/>
  <c r="O348" i="8" a="1"/>
  <c r="O348" i="8"/>
  <c r="P348" i="8" a="1"/>
  <c r="P348" i="8"/>
  <c r="Q348" i="8" a="1"/>
  <c r="Q348" i="8"/>
  <c r="R348" i="8" a="1"/>
  <c r="R348" i="8"/>
  <c r="S348" i="8" a="1"/>
  <c r="S348" i="8"/>
  <c r="T348" i="8" a="1"/>
  <c r="T348" i="8"/>
  <c r="U348" i="8" a="1"/>
  <c r="U348" i="8"/>
  <c r="V348" i="8" a="1"/>
  <c r="V348" i="8"/>
  <c r="W348" i="8" a="1"/>
  <c r="W348" i="8"/>
  <c r="X348" i="8" a="1"/>
  <c r="X348" i="8"/>
  <c r="Y348" i="8" a="1"/>
  <c r="Y348" i="8"/>
  <c r="Z348" i="8" a="1"/>
  <c r="Z348" i="8"/>
  <c r="B349" i="8" a="1"/>
  <c r="B349" i="8"/>
  <c r="C349" i="8" a="1"/>
  <c r="C349" i="8"/>
  <c r="D349" i="8" a="1"/>
  <c r="D349" i="8"/>
  <c r="E349" i="8" a="1"/>
  <c r="E349" i="8"/>
  <c r="F349" i="8" a="1"/>
  <c r="F349" i="8"/>
  <c r="G349" i="8" a="1"/>
  <c r="G349" i="8"/>
  <c r="H349" i="8" a="1"/>
  <c r="H349" i="8"/>
  <c r="I349" i="8" a="1"/>
  <c r="I349" i="8"/>
  <c r="J349" i="8" a="1"/>
  <c r="J349" i="8"/>
  <c r="K349" i="8" a="1"/>
  <c r="K349" i="8"/>
  <c r="L349" i="8" a="1"/>
  <c r="L349" i="8"/>
  <c r="M349" i="8" a="1"/>
  <c r="M349" i="8"/>
  <c r="N349" i="8" a="1"/>
  <c r="N349" i="8"/>
  <c r="O349" i="8" a="1"/>
  <c r="O349" i="8"/>
  <c r="P349" i="8" a="1"/>
  <c r="P349" i="8"/>
  <c r="Q349" i="8" a="1"/>
  <c r="Q349" i="8"/>
  <c r="R349" i="8" a="1"/>
  <c r="R349" i="8"/>
  <c r="S349" i="8" a="1"/>
  <c r="S349" i="8"/>
  <c r="T349" i="8" a="1"/>
  <c r="T349" i="8"/>
  <c r="U349" i="8" a="1"/>
  <c r="U349" i="8"/>
  <c r="V349" i="8" a="1"/>
  <c r="V349" i="8"/>
  <c r="W349" i="8" a="1"/>
  <c r="W349" i="8"/>
  <c r="X349" i="8" a="1"/>
  <c r="X349" i="8"/>
  <c r="Y349" i="8" a="1"/>
  <c r="Y349" i="8"/>
  <c r="Z349" i="8" a="1"/>
  <c r="Z349" i="8"/>
  <c r="B350" i="8" a="1"/>
  <c r="B350" i="8"/>
  <c r="C350" i="8" a="1"/>
  <c r="C350" i="8"/>
  <c r="D350" i="8" a="1"/>
  <c r="D350" i="8"/>
  <c r="E350" i="8" a="1"/>
  <c r="E350" i="8"/>
  <c r="F350" i="8" a="1"/>
  <c r="F350" i="8"/>
  <c r="G350" i="8" a="1"/>
  <c r="G350" i="8"/>
  <c r="H350" i="8" a="1"/>
  <c r="H350" i="8"/>
  <c r="I350" i="8" a="1"/>
  <c r="I350" i="8"/>
  <c r="J350" i="8" a="1"/>
  <c r="J350" i="8"/>
  <c r="K350" i="8" a="1"/>
  <c r="K350" i="8"/>
  <c r="L350" i="8" a="1"/>
  <c r="L350" i="8"/>
  <c r="M350" i="8" a="1"/>
  <c r="M350" i="8"/>
  <c r="N350" i="8" a="1"/>
  <c r="N350" i="8"/>
  <c r="O350" i="8" a="1"/>
  <c r="O350" i="8"/>
  <c r="P350" i="8" a="1"/>
  <c r="P350" i="8"/>
  <c r="Q350" i="8" a="1"/>
  <c r="Q350" i="8"/>
  <c r="R350" i="8" a="1"/>
  <c r="R350" i="8"/>
  <c r="S350" i="8" a="1"/>
  <c r="S350" i="8"/>
  <c r="T350" i="8" a="1"/>
  <c r="T350" i="8"/>
  <c r="U350" i="8" a="1"/>
  <c r="U350" i="8"/>
  <c r="V350" i="8" a="1"/>
  <c r="V350" i="8"/>
  <c r="W350" i="8" a="1"/>
  <c r="W350" i="8"/>
  <c r="X350" i="8" a="1"/>
  <c r="X350" i="8"/>
  <c r="Y350" i="8" a="1"/>
  <c r="Y350" i="8"/>
  <c r="Z350" i="8" a="1"/>
  <c r="Z350" i="8"/>
  <c r="B351" i="8" a="1"/>
  <c r="B351" i="8"/>
  <c r="C351" i="8" a="1"/>
  <c r="C351" i="8"/>
  <c r="D351" i="8" a="1"/>
  <c r="D351" i="8"/>
  <c r="E351" i="8" a="1"/>
  <c r="E351" i="8"/>
  <c r="F351" i="8" a="1"/>
  <c r="F351" i="8"/>
  <c r="G351" i="8" a="1"/>
  <c r="G351" i="8"/>
  <c r="H351" i="8" a="1"/>
  <c r="H351" i="8"/>
  <c r="I351" i="8" a="1"/>
  <c r="I351" i="8"/>
  <c r="J351" i="8" a="1"/>
  <c r="J351" i="8"/>
  <c r="K351" i="8" a="1"/>
  <c r="K351" i="8"/>
  <c r="L351" i="8" a="1"/>
  <c r="L351" i="8"/>
  <c r="M351" i="8" a="1"/>
  <c r="M351" i="8"/>
  <c r="N351" i="8" a="1"/>
  <c r="N351" i="8"/>
  <c r="O351" i="8" a="1"/>
  <c r="O351" i="8"/>
  <c r="P351" i="8" a="1"/>
  <c r="P351" i="8"/>
  <c r="Q351" i="8" a="1"/>
  <c r="Q351" i="8"/>
  <c r="R351" i="8" a="1"/>
  <c r="R351" i="8"/>
  <c r="S351" i="8" a="1"/>
  <c r="S351" i="8"/>
  <c r="T351" i="8" a="1"/>
  <c r="T351" i="8"/>
  <c r="U351" i="8" a="1"/>
  <c r="U351" i="8"/>
  <c r="V351" i="8" a="1"/>
  <c r="V351" i="8"/>
  <c r="W351" i="8" a="1"/>
  <c r="W351" i="8"/>
  <c r="X351" i="8" a="1"/>
  <c r="X351" i="8"/>
  <c r="Y351" i="8" a="1"/>
  <c r="Y351" i="8"/>
  <c r="Z351" i="8" a="1"/>
  <c r="Z351" i="8"/>
  <c r="B352" i="8" a="1"/>
  <c r="B352" i="8"/>
  <c r="C352" i="8" a="1"/>
  <c r="C352" i="8"/>
  <c r="D352" i="8" a="1"/>
  <c r="D352" i="8"/>
  <c r="E352" i="8" a="1"/>
  <c r="E352" i="8"/>
  <c r="F352" i="8" a="1"/>
  <c r="F352" i="8"/>
  <c r="G352" i="8" a="1"/>
  <c r="G352" i="8"/>
  <c r="H352" i="8" a="1"/>
  <c r="H352" i="8"/>
  <c r="I352" i="8" a="1"/>
  <c r="I352" i="8"/>
  <c r="J352" i="8" a="1"/>
  <c r="J352" i="8"/>
  <c r="K352" i="8" a="1"/>
  <c r="K352" i="8"/>
  <c r="L352" i="8" a="1"/>
  <c r="L352" i="8"/>
  <c r="M352" i="8" a="1"/>
  <c r="M352" i="8"/>
  <c r="N352" i="8" a="1"/>
  <c r="N352" i="8"/>
  <c r="O352" i="8" a="1"/>
  <c r="O352" i="8"/>
  <c r="P352" i="8" a="1"/>
  <c r="P352" i="8"/>
  <c r="Q352" i="8" a="1"/>
  <c r="Q352" i="8"/>
  <c r="R352" i="8" a="1"/>
  <c r="R352" i="8"/>
  <c r="S352" i="8" a="1"/>
  <c r="S352" i="8"/>
  <c r="T352" i="8" a="1"/>
  <c r="T352" i="8"/>
  <c r="U352" i="8" a="1"/>
  <c r="U352" i="8"/>
  <c r="V352" i="8" a="1"/>
  <c r="V352" i="8"/>
  <c r="W352" i="8" a="1"/>
  <c r="W352" i="8"/>
  <c r="X352" i="8" a="1"/>
  <c r="X352" i="8"/>
  <c r="Y352" i="8" a="1"/>
  <c r="Y352" i="8"/>
  <c r="Z352" i="8" a="1"/>
  <c r="Z352" i="8"/>
  <c r="B353" i="8" a="1"/>
  <c r="B353" i="8"/>
  <c r="C353" i="8" a="1"/>
  <c r="C353" i="8"/>
  <c r="D353" i="8" a="1"/>
  <c r="D353" i="8"/>
  <c r="E353" i="8" a="1"/>
  <c r="E353" i="8"/>
  <c r="F353" i="8" a="1"/>
  <c r="F353" i="8"/>
  <c r="G353" i="8" a="1"/>
  <c r="G353" i="8"/>
  <c r="H353" i="8" a="1"/>
  <c r="H353" i="8"/>
  <c r="I353" i="8" a="1"/>
  <c r="I353" i="8"/>
  <c r="J353" i="8" a="1"/>
  <c r="J353" i="8"/>
  <c r="K353" i="8" a="1"/>
  <c r="K353" i="8"/>
  <c r="L353" i="8" a="1"/>
  <c r="L353" i="8"/>
  <c r="M353" i="8" a="1"/>
  <c r="M353" i="8"/>
  <c r="N353" i="8" a="1"/>
  <c r="N353" i="8"/>
  <c r="O353" i="8" a="1"/>
  <c r="O353" i="8"/>
  <c r="P353" i="8" a="1"/>
  <c r="P353" i="8"/>
  <c r="Q353" i="8" a="1"/>
  <c r="Q353" i="8"/>
  <c r="R353" i="8" a="1"/>
  <c r="R353" i="8"/>
  <c r="S353" i="8" a="1"/>
  <c r="S353" i="8"/>
  <c r="T353" i="8" a="1"/>
  <c r="T353" i="8"/>
  <c r="U353" i="8" a="1"/>
  <c r="U353" i="8"/>
  <c r="V353" i="8" a="1"/>
  <c r="V353" i="8"/>
  <c r="W353" i="8" a="1"/>
  <c r="W353" i="8"/>
  <c r="X353" i="8" a="1"/>
  <c r="X353" i="8"/>
  <c r="Y353" i="8" a="1"/>
  <c r="Y353" i="8"/>
  <c r="Z353" i="8" a="1"/>
  <c r="Z353" i="8"/>
  <c r="B354" i="8" a="1"/>
  <c r="B354" i="8"/>
  <c r="C354" i="8" a="1"/>
  <c r="C354" i="8"/>
  <c r="D354" i="8" a="1"/>
  <c r="D354" i="8"/>
  <c r="E354" i="8" a="1"/>
  <c r="E354" i="8"/>
  <c r="F354" i="8" a="1"/>
  <c r="F354" i="8"/>
  <c r="G354" i="8" a="1"/>
  <c r="G354" i="8"/>
  <c r="H354" i="8" a="1"/>
  <c r="H354" i="8"/>
  <c r="I354" i="8" a="1"/>
  <c r="I354" i="8"/>
  <c r="J354" i="8" a="1"/>
  <c r="J354" i="8"/>
  <c r="K354" i="8" a="1"/>
  <c r="K354" i="8"/>
  <c r="L354" i="8" a="1"/>
  <c r="L354" i="8"/>
  <c r="M354" i="8" a="1"/>
  <c r="M354" i="8"/>
  <c r="N354" i="8" a="1"/>
  <c r="N354" i="8"/>
  <c r="O354" i="8" a="1"/>
  <c r="O354" i="8"/>
  <c r="P354" i="8" a="1"/>
  <c r="P354" i="8"/>
  <c r="Q354" i="8" a="1"/>
  <c r="Q354" i="8"/>
  <c r="R354" i="8" a="1"/>
  <c r="R354" i="8"/>
  <c r="S354" i="8" a="1"/>
  <c r="S354" i="8"/>
  <c r="T354" i="8" a="1"/>
  <c r="T354" i="8"/>
  <c r="U354" i="8" a="1"/>
  <c r="U354" i="8"/>
  <c r="V354" i="8" a="1"/>
  <c r="V354" i="8"/>
  <c r="W354" i="8" a="1"/>
  <c r="W354" i="8"/>
  <c r="X354" i="8" a="1"/>
  <c r="X354" i="8"/>
  <c r="Y354" i="8" a="1"/>
  <c r="Y354" i="8"/>
  <c r="Z354" i="8" a="1"/>
  <c r="Z354" i="8"/>
  <c r="B355" i="8" a="1"/>
  <c r="B355" i="8"/>
  <c r="C355" i="8" a="1"/>
  <c r="C355" i="8"/>
  <c r="D355" i="8" a="1"/>
  <c r="D355" i="8"/>
  <c r="E355" i="8" a="1"/>
  <c r="E355" i="8"/>
  <c r="F355" i="8" a="1"/>
  <c r="F355" i="8"/>
  <c r="G355" i="8" a="1"/>
  <c r="G355" i="8"/>
  <c r="H355" i="8" a="1"/>
  <c r="H355" i="8"/>
  <c r="I355" i="8" a="1"/>
  <c r="I355" i="8"/>
  <c r="J355" i="8" a="1"/>
  <c r="J355" i="8"/>
  <c r="K355" i="8" a="1"/>
  <c r="K355" i="8"/>
  <c r="L355" i="8" a="1"/>
  <c r="L355" i="8"/>
  <c r="M355" i="8" a="1"/>
  <c r="M355" i="8"/>
  <c r="N355" i="8" a="1"/>
  <c r="N355" i="8"/>
  <c r="O355" i="8" a="1"/>
  <c r="O355" i="8"/>
  <c r="P355" i="8" a="1"/>
  <c r="P355" i="8"/>
  <c r="Q355" i="8" a="1"/>
  <c r="Q355" i="8"/>
  <c r="R355" i="8" a="1"/>
  <c r="R355" i="8"/>
  <c r="S355" i="8" a="1"/>
  <c r="S355" i="8"/>
  <c r="T355" i="8" a="1"/>
  <c r="T355" i="8"/>
  <c r="U355" i="8" a="1"/>
  <c r="U355" i="8"/>
  <c r="V355" i="8" a="1"/>
  <c r="V355" i="8"/>
  <c r="W355" i="8" a="1"/>
  <c r="W355" i="8"/>
  <c r="X355" i="8" a="1"/>
  <c r="X355" i="8"/>
  <c r="Y355" i="8" a="1"/>
  <c r="Y355" i="8"/>
  <c r="Z355" i="8" a="1"/>
  <c r="Z355" i="8"/>
  <c r="B356" i="8" a="1"/>
  <c r="B356" i="8"/>
  <c r="C356" i="8" a="1"/>
  <c r="C356" i="8"/>
  <c r="D356" i="8" a="1"/>
  <c r="D356" i="8"/>
  <c r="E356" i="8" a="1"/>
  <c r="E356" i="8"/>
  <c r="F356" i="8" a="1"/>
  <c r="F356" i="8"/>
  <c r="G356" i="8" a="1"/>
  <c r="G356" i="8"/>
  <c r="H356" i="8" a="1"/>
  <c r="H356" i="8"/>
  <c r="I356" i="8" a="1"/>
  <c r="I356" i="8"/>
  <c r="J356" i="8" a="1"/>
  <c r="J356" i="8"/>
  <c r="K356" i="8" a="1"/>
  <c r="K356" i="8"/>
  <c r="L356" i="8" a="1"/>
  <c r="L356" i="8"/>
  <c r="M356" i="8" a="1"/>
  <c r="M356" i="8"/>
  <c r="N356" i="8" a="1"/>
  <c r="N356" i="8"/>
  <c r="O356" i="8" a="1"/>
  <c r="O356" i="8"/>
  <c r="P356" i="8" a="1"/>
  <c r="P356" i="8"/>
  <c r="Q356" i="8" a="1"/>
  <c r="Q356" i="8"/>
  <c r="R356" i="8" a="1"/>
  <c r="R356" i="8"/>
  <c r="S356" i="8" a="1"/>
  <c r="S356" i="8"/>
  <c r="T356" i="8" a="1"/>
  <c r="T356" i="8"/>
  <c r="U356" i="8" a="1"/>
  <c r="U356" i="8"/>
  <c r="V356" i="8" a="1"/>
  <c r="V356" i="8"/>
  <c r="W356" i="8" a="1"/>
  <c r="W356" i="8"/>
  <c r="X356" i="8" a="1"/>
  <c r="X356" i="8"/>
  <c r="Y356" i="8" a="1"/>
  <c r="Y356" i="8"/>
  <c r="Z356" i="8" a="1"/>
  <c r="Z356" i="8"/>
  <c r="B357" i="8" a="1"/>
  <c r="B357" i="8"/>
  <c r="C357" i="8" a="1"/>
  <c r="C357" i="8"/>
  <c r="D357" i="8" a="1"/>
  <c r="D357" i="8"/>
  <c r="E357" i="8" a="1"/>
  <c r="E357" i="8"/>
  <c r="F357" i="8" a="1"/>
  <c r="F357" i="8"/>
  <c r="G357" i="8" a="1"/>
  <c r="G357" i="8"/>
  <c r="H357" i="8" a="1"/>
  <c r="H357" i="8"/>
  <c r="I357" i="8" a="1"/>
  <c r="I357" i="8"/>
  <c r="J357" i="8" a="1"/>
  <c r="J357" i="8"/>
  <c r="K357" i="8" a="1"/>
  <c r="K357" i="8"/>
  <c r="L357" i="8" a="1"/>
  <c r="L357" i="8"/>
  <c r="M357" i="8" a="1"/>
  <c r="M357" i="8"/>
  <c r="N357" i="8" a="1"/>
  <c r="N357" i="8"/>
  <c r="O357" i="8" a="1"/>
  <c r="O357" i="8"/>
  <c r="P357" i="8" a="1"/>
  <c r="P357" i="8"/>
  <c r="Q357" i="8" a="1"/>
  <c r="Q357" i="8"/>
  <c r="R357" i="8" a="1"/>
  <c r="R357" i="8"/>
  <c r="S357" i="8" a="1"/>
  <c r="S357" i="8"/>
  <c r="T357" i="8" a="1"/>
  <c r="T357" i="8"/>
  <c r="U357" i="8" a="1"/>
  <c r="U357" i="8"/>
  <c r="V357" i="8" a="1"/>
  <c r="V357" i="8"/>
  <c r="W357" i="8" a="1"/>
  <c r="W357" i="8"/>
  <c r="X357" i="8" a="1"/>
  <c r="X357" i="8"/>
  <c r="Y357" i="8" a="1"/>
  <c r="Y357" i="8"/>
  <c r="Z357" i="8" a="1"/>
  <c r="Z357" i="8"/>
  <c r="B358" i="8" a="1"/>
  <c r="B358" i="8"/>
  <c r="C358" i="8" a="1"/>
  <c r="C358" i="8"/>
  <c r="D358" i="8" a="1"/>
  <c r="D358" i="8"/>
  <c r="E358" i="8" a="1"/>
  <c r="E358" i="8"/>
  <c r="F358" i="8" a="1"/>
  <c r="F358" i="8"/>
  <c r="G358" i="8" a="1"/>
  <c r="G358" i="8"/>
  <c r="H358" i="8" a="1"/>
  <c r="H358" i="8"/>
  <c r="I358" i="8" a="1"/>
  <c r="I358" i="8"/>
  <c r="J358" i="8" a="1"/>
  <c r="J358" i="8"/>
  <c r="K358" i="8" a="1"/>
  <c r="K358" i="8"/>
  <c r="L358" i="8" a="1"/>
  <c r="L358" i="8"/>
  <c r="M358" i="8" a="1"/>
  <c r="M358" i="8"/>
  <c r="N358" i="8" a="1"/>
  <c r="N358" i="8"/>
  <c r="O358" i="8" a="1"/>
  <c r="O358" i="8"/>
  <c r="P358" i="8" a="1"/>
  <c r="P358" i="8"/>
  <c r="Q358" i="8" a="1"/>
  <c r="Q358" i="8"/>
  <c r="R358" i="8" a="1"/>
  <c r="R358" i="8"/>
  <c r="S358" i="8" a="1"/>
  <c r="S358" i="8"/>
  <c r="T358" i="8" a="1"/>
  <c r="T358" i="8"/>
  <c r="U358" i="8" a="1"/>
  <c r="U358" i="8"/>
  <c r="V358" i="8" a="1"/>
  <c r="V358" i="8"/>
  <c r="W358" i="8" a="1"/>
  <c r="W358" i="8"/>
  <c r="X358" i="8" a="1"/>
  <c r="X358" i="8"/>
  <c r="Y358" i="8" a="1"/>
  <c r="Y358" i="8"/>
  <c r="Z358" i="8" a="1"/>
  <c r="Z358" i="8"/>
  <c r="B359" i="8" a="1"/>
  <c r="B359" i="8"/>
  <c r="C359" i="8" a="1"/>
  <c r="C359" i="8"/>
  <c r="D359" i="8" a="1"/>
  <c r="D359" i="8"/>
  <c r="E359" i="8" a="1"/>
  <c r="E359" i="8"/>
  <c r="F359" i="8" a="1"/>
  <c r="F359" i="8"/>
  <c r="G359" i="8" a="1"/>
  <c r="G359" i="8"/>
  <c r="H359" i="8" a="1"/>
  <c r="H359" i="8"/>
  <c r="I359" i="8" a="1"/>
  <c r="I359" i="8"/>
  <c r="J359" i="8" a="1"/>
  <c r="J359" i="8"/>
  <c r="K359" i="8" a="1"/>
  <c r="K359" i="8"/>
  <c r="L359" i="8" a="1"/>
  <c r="L359" i="8"/>
  <c r="M359" i="8" a="1"/>
  <c r="M359" i="8"/>
  <c r="N359" i="8" a="1"/>
  <c r="N359" i="8"/>
  <c r="O359" i="8" a="1"/>
  <c r="O359" i="8"/>
  <c r="P359" i="8" a="1"/>
  <c r="P359" i="8"/>
  <c r="Q359" i="8" a="1"/>
  <c r="Q359" i="8"/>
  <c r="R359" i="8" a="1"/>
  <c r="R359" i="8"/>
  <c r="S359" i="8" a="1"/>
  <c r="S359" i="8"/>
  <c r="T359" i="8" a="1"/>
  <c r="T359" i="8"/>
  <c r="U359" i="8" a="1"/>
  <c r="U359" i="8"/>
  <c r="V359" i="8" a="1"/>
  <c r="V359" i="8"/>
  <c r="W359" i="8" a="1"/>
  <c r="W359" i="8"/>
  <c r="X359" i="8" a="1"/>
  <c r="X359" i="8"/>
  <c r="Y359" i="8" a="1"/>
  <c r="Y359" i="8"/>
  <c r="Z359" i="8" a="1"/>
  <c r="Z359" i="8"/>
  <c r="B360" i="8" a="1"/>
  <c r="B360" i="8"/>
  <c r="C360" i="8" a="1"/>
  <c r="C360" i="8"/>
  <c r="D360" i="8" a="1"/>
  <c r="D360" i="8"/>
  <c r="E360" i="8" a="1"/>
  <c r="E360" i="8"/>
  <c r="F360" i="8" a="1"/>
  <c r="F360" i="8"/>
  <c r="G360" i="8" a="1"/>
  <c r="G360" i="8"/>
  <c r="H360" i="8" a="1"/>
  <c r="H360" i="8"/>
  <c r="I360" i="8" a="1"/>
  <c r="I360" i="8"/>
  <c r="J360" i="8" a="1"/>
  <c r="J360" i="8"/>
  <c r="K360" i="8" a="1"/>
  <c r="K360" i="8"/>
  <c r="L360" i="8" a="1"/>
  <c r="L360" i="8"/>
  <c r="M360" i="8" a="1"/>
  <c r="M360" i="8"/>
  <c r="N360" i="8" a="1"/>
  <c r="N360" i="8"/>
  <c r="O360" i="8" a="1"/>
  <c r="O360" i="8"/>
  <c r="P360" i="8" a="1"/>
  <c r="P360" i="8"/>
  <c r="Q360" i="8" a="1"/>
  <c r="Q360" i="8"/>
  <c r="R360" i="8" a="1"/>
  <c r="R360" i="8"/>
  <c r="S360" i="8" a="1"/>
  <c r="S360" i="8"/>
  <c r="T360" i="8" a="1"/>
  <c r="T360" i="8"/>
  <c r="U360" i="8" a="1"/>
  <c r="U360" i="8"/>
  <c r="V360" i="8" a="1"/>
  <c r="V360" i="8"/>
  <c r="W360" i="8" a="1"/>
  <c r="W360" i="8"/>
  <c r="X360" i="8" a="1"/>
  <c r="X360" i="8"/>
  <c r="Y360" i="8" a="1"/>
  <c r="Y360" i="8"/>
  <c r="Z360" i="8" a="1"/>
  <c r="Z360" i="8"/>
  <c r="B361" i="8" a="1"/>
  <c r="B361" i="8"/>
  <c r="C361" i="8" a="1"/>
  <c r="C361" i="8"/>
  <c r="D361" i="8" a="1"/>
  <c r="D361" i="8"/>
  <c r="E361" i="8" a="1"/>
  <c r="E361" i="8"/>
  <c r="F361" i="8" a="1"/>
  <c r="F361" i="8"/>
  <c r="G361" i="8" a="1"/>
  <c r="G361" i="8"/>
  <c r="H361" i="8" a="1"/>
  <c r="H361" i="8"/>
  <c r="I361" i="8" a="1"/>
  <c r="I361" i="8"/>
  <c r="J361" i="8" a="1"/>
  <c r="J361" i="8"/>
  <c r="K361" i="8" a="1"/>
  <c r="K361" i="8"/>
  <c r="L361" i="8" a="1"/>
  <c r="L361" i="8"/>
  <c r="M361" i="8" a="1"/>
  <c r="M361" i="8"/>
  <c r="N361" i="8" a="1"/>
  <c r="N361" i="8"/>
  <c r="O361" i="8" a="1"/>
  <c r="O361" i="8"/>
  <c r="P361" i="8" a="1"/>
  <c r="P361" i="8"/>
  <c r="Q361" i="8" a="1"/>
  <c r="Q361" i="8"/>
  <c r="R361" i="8" a="1"/>
  <c r="R361" i="8"/>
  <c r="S361" i="8" a="1"/>
  <c r="S361" i="8"/>
  <c r="T361" i="8" a="1"/>
  <c r="T361" i="8"/>
  <c r="U361" i="8" a="1"/>
  <c r="U361" i="8"/>
  <c r="V361" i="8" a="1"/>
  <c r="V361" i="8"/>
  <c r="W361" i="8" a="1"/>
  <c r="W361" i="8"/>
  <c r="X361" i="8" a="1"/>
  <c r="X361" i="8"/>
  <c r="Y361" i="8" a="1"/>
  <c r="Y361" i="8"/>
  <c r="Z361" i="8" a="1"/>
  <c r="Z361" i="8"/>
  <c r="B362" i="8" a="1"/>
  <c r="B362" i="8"/>
  <c r="C362" i="8" a="1"/>
  <c r="C362" i="8"/>
  <c r="D362" i="8" a="1"/>
  <c r="D362" i="8"/>
  <c r="E362" i="8" a="1"/>
  <c r="E362" i="8"/>
  <c r="F362" i="8" a="1"/>
  <c r="F362" i="8"/>
  <c r="G362" i="8" a="1"/>
  <c r="G362" i="8"/>
  <c r="H362" i="8" a="1"/>
  <c r="H362" i="8"/>
  <c r="I362" i="8" a="1"/>
  <c r="I362" i="8"/>
  <c r="J362" i="8" a="1"/>
  <c r="J362" i="8"/>
  <c r="K362" i="8" a="1"/>
  <c r="K362" i="8"/>
  <c r="L362" i="8" a="1"/>
  <c r="L362" i="8"/>
  <c r="M362" i="8" a="1"/>
  <c r="M362" i="8"/>
  <c r="N362" i="8" a="1"/>
  <c r="N362" i="8"/>
  <c r="O362" i="8" a="1"/>
  <c r="O362" i="8"/>
  <c r="P362" i="8" a="1"/>
  <c r="P362" i="8"/>
  <c r="Q362" i="8" a="1"/>
  <c r="Q362" i="8"/>
  <c r="R362" i="8" a="1"/>
  <c r="R362" i="8"/>
  <c r="S362" i="8" a="1"/>
  <c r="S362" i="8"/>
  <c r="T362" i="8" a="1"/>
  <c r="T362" i="8"/>
  <c r="U362" i="8" a="1"/>
  <c r="U362" i="8"/>
  <c r="V362" i="8" a="1"/>
  <c r="V362" i="8"/>
  <c r="W362" i="8" a="1"/>
  <c r="W362" i="8"/>
  <c r="X362" i="8" a="1"/>
  <c r="X362" i="8"/>
  <c r="Y362" i="8" a="1"/>
  <c r="Y362" i="8"/>
  <c r="Z362" i="8" a="1"/>
  <c r="Z362" i="8"/>
  <c r="B363" i="8" a="1"/>
  <c r="B363" i="8"/>
  <c r="C363" i="8" a="1"/>
  <c r="C363" i="8"/>
  <c r="D363" i="8" a="1"/>
  <c r="D363" i="8"/>
  <c r="E363" i="8" a="1"/>
  <c r="E363" i="8"/>
  <c r="F363" i="8" a="1"/>
  <c r="F363" i="8"/>
  <c r="G363" i="8" a="1"/>
  <c r="G363" i="8"/>
  <c r="H363" i="8" a="1"/>
  <c r="H363" i="8"/>
  <c r="I363" i="8" a="1"/>
  <c r="I363" i="8"/>
  <c r="J363" i="8" a="1"/>
  <c r="J363" i="8"/>
  <c r="K363" i="8" a="1"/>
  <c r="K363" i="8"/>
  <c r="L363" i="8" a="1"/>
  <c r="L363" i="8"/>
  <c r="M363" i="8" a="1"/>
  <c r="M363" i="8"/>
  <c r="N363" i="8" a="1"/>
  <c r="N363" i="8"/>
  <c r="O363" i="8" a="1"/>
  <c r="O363" i="8"/>
  <c r="P363" i="8" a="1"/>
  <c r="P363" i="8"/>
  <c r="Q363" i="8" a="1"/>
  <c r="Q363" i="8"/>
  <c r="R363" i="8" a="1"/>
  <c r="R363" i="8"/>
  <c r="S363" i="8" a="1"/>
  <c r="S363" i="8"/>
  <c r="T363" i="8" a="1"/>
  <c r="T363" i="8"/>
  <c r="U363" i="8" a="1"/>
  <c r="U363" i="8"/>
  <c r="V363" i="8" a="1"/>
  <c r="V363" i="8"/>
  <c r="W363" i="8" a="1"/>
  <c r="W363" i="8"/>
  <c r="X363" i="8" a="1"/>
  <c r="X363" i="8"/>
  <c r="Y363" i="8" a="1"/>
  <c r="Y363" i="8"/>
  <c r="Z363" i="8" a="1"/>
  <c r="Z363" i="8"/>
  <c r="B364" i="8" a="1"/>
  <c r="B364" i="8"/>
  <c r="C364" i="8" a="1"/>
  <c r="C364" i="8"/>
  <c r="D364" i="8" a="1"/>
  <c r="D364" i="8"/>
  <c r="E364" i="8" a="1"/>
  <c r="E364" i="8"/>
  <c r="F364" i="8" a="1"/>
  <c r="F364" i="8"/>
  <c r="G364" i="8" a="1"/>
  <c r="G364" i="8"/>
  <c r="H364" i="8" a="1"/>
  <c r="H364" i="8"/>
  <c r="I364" i="8" a="1"/>
  <c r="I364" i="8"/>
  <c r="J364" i="8" a="1"/>
  <c r="J364" i="8"/>
  <c r="K364" i="8" a="1"/>
  <c r="K364" i="8"/>
  <c r="L364" i="8" a="1"/>
  <c r="L364" i="8"/>
  <c r="M364" i="8" a="1"/>
  <c r="M364" i="8"/>
  <c r="N364" i="8" a="1"/>
  <c r="N364" i="8"/>
  <c r="O364" i="8" a="1"/>
  <c r="O364" i="8"/>
  <c r="P364" i="8" a="1"/>
  <c r="P364" i="8"/>
  <c r="Q364" i="8" a="1"/>
  <c r="Q364" i="8"/>
  <c r="R364" i="8" a="1"/>
  <c r="R364" i="8"/>
  <c r="S364" i="8" a="1"/>
  <c r="S364" i="8"/>
  <c r="T364" i="8" a="1"/>
  <c r="T364" i="8"/>
  <c r="U364" i="8" a="1"/>
  <c r="U364" i="8"/>
  <c r="V364" i="8" a="1"/>
  <c r="V364" i="8"/>
  <c r="W364" i="8" a="1"/>
  <c r="W364" i="8"/>
  <c r="X364" i="8" a="1"/>
  <c r="X364" i="8"/>
  <c r="Y364" i="8" a="1"/>
  <c r="Y364" i="8"/>
  <c r="Z364" i="8" a="1"/>
  <c r="Z364" i="8"/>
  <c r="B365" i="8" a="1"/>
  <c r="B365" i="8"/>
  <c r="C365" i="8" a="1"/>
  <c r="C365" i="8"/>
  <c r="D365" i="8" a="1"/>
  <c r="D365" i="8"/>
  <c r="E365" i="8" a="1"/>
  <c r="E365" i="8"/>
  <c r="F365" i="8" a="1"/>
  <c r="F365" i="8"/>
  <c r="G365" i="8" a="1"/>
  <c r="G365" i="8"/>
  <c r="H365" i="8" a="1"/>
  <c r="H365" i="8"/>
  <c r="I365" i="8" a="1"/>
  <c r="I365" i="8"/>
  <c r="J365" i="8" a="1"/>
  <c r="J365" i="8"/>
  <c r="K365" i="8" a="1"/>
  <c r="K365" i="8"/>
  <c r="L365" i="8" a="1"/>
  <c r="L365" i="8"/>
  <c r="M365" i="8" a="1"/>
  <c r="M365" i="8"/>
  <c r="N365" i="8" a="1"/>
  <c r="N365" i="8"/>
  <c r="O365" i="8" a="1"/>
  <c r="O365" i="8"/>
  <c r="P365" i="8" a="1"/>
  <c r="P365" i="8"/>
  <c r="Q365" i="8" a="1"/>
  <c r="Q365" i="8"/>
  <c r="R365" i="8" a="1"/>
  <c r="R365" i="8"/>
  <c r="S365" i="8" a="1"/>
  <c r="S365" i="8"/>
  <c r="T365" i="8" a="1"/>
  <c r="T365" i="8"/>
  <c r="U365" i="8" a="1"/>
  <c r="U365" i="8"/>
  <c r="V365" i="8" a="1"/>
  <c r="V365" i="8"/>
  <c r="W365" i="8" a="1"/>
  <c r="W365" i="8"/>
  <c r="X365" i="8" a="1"/>
  <c r="X365" i="8"/>
  <c r="Y365" i="8" a="1"/>
  <c r="Y365" i="8"/>
  <c r="Z365" i="8" a="1"/>
  <c r="Z365" i="8"/>
  <c r="B366" i="8" a="1"/>
  <c r="B366" i="8"/>
  <c r="C366" i="8" a="1"/>
  <c r="C366" i="8"/>
  <c r="D366" i="8" a="1"/>
  <c r="D366" i="8"/>
  <c r="E366" i="8" a="1"/>
  <c r="E366" i="8"/>
  <c r="F366" i="8" a="1"/>
  <c r="F366" i="8"/>
  <c r="G366" i="8" a="1"/>
  <c r="G366" i="8"/>
  <c r="H366" i="8" a="1"/>
  <c r="H366" i="8"/>
  <c r="I366" i="8" a="1"/>
  <c r="I366" i="8"/>
  <c r="J366" i="8" a="1"/>
  <c r="J366" i="8"/>
  <c r="K366" i="8" a="1"/>
  <c r="K366" i="8"/>
  <c r="L366" i="8" a="1"/>
  <c r="L366" i="8"/>
  <c r="M366" i="8" a="1"/>
  <c r="M366" i="8"/>
  <c r="N366" i="8" a="1"/>
  <c r="N366" i="8"/>
  <c r="O366" i="8" a="1"/>
  <c r="O366" i="8"/>
  <c r="P366" i="8" a="1"/>
  <c r="P366" i="8"/>
  <c r="Q366" i="8" a="1"/>
  <c r="Q366" i="8"/>
  <c r="R366" i="8" a="1"/>
  <c r="R366" i="8"/>
  <c r="S366" i="8" a="1"/>
  <c r="S366" i="8"/>
  <c r="T366" i="8" a="1"/>
  <c r="T366" i="8"/>
  <c r="U366" i="8" a="1"/>
  <c r="U366" i="8"/>
  <c r="V366" i="8" a="1"/>
  <c r="V366" i="8"/>
  <c r="W366" i="8" a="1"/>
  <c r="W366" i="8"/>
  <c r="X366" i="8" a="1"/>
  <c r="X366" i="8"/>
  <c r="Y366" i="8" a="1"/>
  <c r="Y366" i="8"/>
  <c r="Z366" i="8" a="1"/>
  <c r="Z366" i="8"/>
  <c r="B367" i="8" a="1"/>
  <c r="B367" i="8"/>
  <c r="C367" i="8" a="1"/>
  <c r="C367" i="8"/>
  <c r="D367" i="8" a="1"/>
  <c r="D367" i="8"/>
  <c r="E367" i="8" a="1"/>
  <c r="E367" i="8"/>
  <c r="F367" i="8" a="1"/>
  <c r="F367" i="8"/>
  <c r="G367" i="8" a="1"/>
  <c r="G367" i="8"/>
  <c r="H367" i="8" a="1"/>
  <c r="H367" i="8"/>
  <c r="I367" i="8" a="1"/>
  <c r="I367" i="8"/>
  <c r="J367" i="8" a="1"/>
  <c r="J367" i="8"/>
  <c r="K367" i="8" a="1"/>
  <c r="K367" i="8"/>
  <c r="L367" i="8" a="1"/>
  <c r="L367" i="8"/>
  <c r="M367" i="8" a="1"/>
  <c r="M367" i="8"/>
  <c r="N367" i="8" a="1"/>
  <c r="N367" i="8"/>
  <c r="O367" i="8" a="1"/>
  <c r="O367" i="8"/>
  <c r="P367" i="8" a="1"/>
  <c r="P367" i="8"/>
  <c r="Q367" i="8" a="1"/>
  <c r="Q367" i="8"/>
  <c r="R367" i="8" a="1"/>
  <c r="R367" i="8"/>
  <c r="S367" i="8" a="1"/>
  <c r="S367" i="8"/>
  <c r="T367" i="8" a="1"/>
  <c r="T367" i="8"/>
  <c r="U367" i="8" a="1"/>
  <c r="U367" i="8"/>
  <c r="V367" i="8" a="1"/>
  <c r="V367" i="8"/>
  <c r="W367" i="8" a="1"/>
  <c r="W367" i="8"/>
  <c r="X367" i="8" a="1"/>
  <c r="X367" i="8"/>
  <c r="Y367" i="8" a="1"/>
  <c r="Y367" i="8"/>
  <c r="Z367" i="8" a="1"/>
  <c r="Z367" i="8"/>
  <c r="B368" i="8" a="1"/>
  <c r="B368" i="8"/>
  <c r="C368" i="8" a="1"/>
  <c r="C368" i="8"/>
  <c r="D368" i="8" a="1"/>
  <c r="D368" i="8"/>
  <c r="E368" i="8" a="1"/>
  <c r="E368" i="8"/>
  <c r="F368" i="8" a="1"/>
  <c r="F368" i="8"/>
  <c r="G368" i="8" a="1"/>
  <c r="G368" i="8"/>
  <c r="H368" i="8" a="1"/>
  <c r="H368" i="8"/>
  <c r="I368" i="8" a="1"/>
  <c r="I368" i="8"/>
  <c r="J368" i="8" a="1"/>
  <c r="J368" i="8"/>
  <c r="K368" i="8" a="1"/>
  <c r="K368" i="8"/>
  <c r="L368" i="8" a="1"/>
  <c r="L368" i="8"/>
  <c r="M368" i="8" a="1"/>
  <c r="M368" i="8"/>
  <c r="N368" i="8" a="1"/>
  <c r="N368" i="8"/>
  <c r="O368" i="8" a="1"/>
  <c r="O368" i="8"/>
  <c r="P368" i="8" a="1"/>
  <c r="P368" i="8"/>
  <c r="Q368" i="8" a="1"/>
  <c r="Q368" i="8"/>
  <c r="R368" i="8" a="1"/>
  <c r="R368" i="8"/>
  <c r="S368" i="8" a="1"/>
  <c r="S368" i="8"/>
  <c r="T368" i="8" a="1"/>
  <c r="T368" i="8"/>
  <c r="U368" i="8" a="1"/>
  <c r="U368" i="8"/>
  <c r="V368" i="8" a="1"/>
  <c r="V368" i="8"/>
  <c r="W368" i="8" a="1"/>
  <c r="W368" i="8"/>
  <c r="X368" i="8" a="1"/>
  <c r="X368" i="8"/>
  <c r="Y368" i="8" a="1"/>
  <c r="Y368" i="8"/>
  <c r="Z368" i="8" a="1"/>
  <c r="Z368" i="8"/>
  <c r="B369" i="8" a="1"/>
  <c r="B369" i="8"/>
  <c r="C369" i="8" a="1"/>
  <c r="C369" i="8"/>
  <c r="D369" i="8" a="1"/>
  <c r="D369" i="8"/>
  <c r="E369" i="8" a="1"/>
  <c r="E369" i="8"/>
  <c r="F369" i="8" a="1"/>
  <c r="F369" i="8"/>
  <c r="G369" i="8" a="1"/>
  <c r="G369" i="8"/>
  <c r="H369" i="8" a="1"/>
  <c r="H369" i="8"/>
  <c r="I369" i="8" a="1"/>
  <c r="I369" i="8"/>
  <c r="J369" i="8" a="1"/>
  <c r="J369" i="8"/>
  <c r="K369" i="8" a="1"/>
  <c r="K369" i="8"/>
  <c r="L369" i="8" a="1"/>
  <c r="L369" i="8"/>
  <c r="M369" i="8" a="1"/>
  <c r="M369" i="8"/>
  <c r="N369" i="8" a="1"/>
  <c r="N369" i="8"/>
  <c r="O369" i="8" a="1"/>
  <c r="O369" i="8"/>
  <c r="P369" i="8" a="1"/>
  <c r="P369" i="8"/>
  <c r="Q369" i="8" a="1"/>
  <c r="Q369" i="8"/>
  <c r="R369" i="8" a="1"/>
  <c r="R369" i="8"/>
  <c r="S369" i="8" a="1"/>
  <c r="S369" i="8"/>
  <c r="T369" i="8" a="1"/>
  <c r="T369" i="8"/>
  <c r="U369" i="8" a="1"/>
  <c r="U369" i="8"/>
  <c r="V369" i="8" a="1"/>
  <c r="V369" i="8"/>
  <c r="W369" i="8" a="1"/>
  <c r="W369" i="8"/>
  <c r="X369" i="8" a="1"/>
  <c r="X369" i="8"/>
  <c r="Y369" i="8" a="1"/>
  <c r="Y369" i="8"/>
  <c r="Z369" i="8" a="1"/>
  <c r="Z369" i="8"/>
  <c r="B370" i="8" a="1"/>
  <c r="B370" i="8"/>
  <c r="C370" i="8" a="1"/>
  <c r="C370" i="8"/>
  <c r="D370" i="8" a="1"/>
  <c r="D370" i="8"/>
  <c r="E370" i="8" a="1"/>
  <c r="E370" i="8"/>
  <c r="F370" i="8" a="1"/>
  <c r="F370" i="8"/>
  <c r="G370" i="8" a="1"/>
  <c r="G370" i="8"/>
  <c r="H370" i="8" a="1"/>
  <c r="H370" i="8"/>
  <c r="I370" i="8" a="1"/>
  <c r="I370" i="8"/>
  <c r="J370" i="8" a="1"/>
  <c r="J370" i="8"/>
  <c r="K370" i="8" a="1"/>
  <c r="K370" i="8"/>
  <c r="L370" i="8" a="1"/>
  <c r="L370" i="8"/>
  <c r="M370" i="8" a="1"/>
  <c r="M370" i="8"/>
  <c r="N370" i="8" a="1"/>
  <c r="N370" i="8"/>
  <c r="O370" i="8" a="1"/>
  <c r="O370" i="8"/>
  <c r="P370" i="8" a="1"/>
  <c r="P370" i="8"/>
  <c r="Q370" i="8" a="1"/>
  <c r="Q370" i="8"/>
  <c r="R370" i="8" a="1"/>
  <c r="R370" i="8"/>
  <c r="S370" i="8" a="1"/>
  <c r="S370" i="8"/>
  <c r="T370" i="8" a="1"/>
  <c r="T370" i="8"/>
  <c r="U370" i="8" a="1"/>
  <c r="U370" i="8"/>
  <c r="V370" i="8" a="1"/>
  <c r="V370" i="8"/>
  <c r="W370" i="8" a="1"/>
  <c r="W370" i="8"/>
  <c r="X370" i="8" a="1"/>
  <c r="X370" i="8"/>
  <c r="Y370" i="8" a="1"/>
  <c r="Y370" i="8"/>
  <c r="Z370" i="8" a="1"/>
  <c r="Z370" i="8"/>
  <c r="B371" i="8" a="1"/>
  <c r="B371" i="8"/>
  <c r="C371" i="8" a="1"/>
  <c r="C371" i="8"/>
  <c r="D371" i="8" a="1"/>
  <c r="D371" i="8"/>
  <c r="E371" i="8" a="1"/>
  <c r="E371" i="8"/>
  <c r="F371" i="8" a="1"/>
  <c r="F371" i="8"/>
  <c r="G371" i="8" a="1"/>
  <c r="G371" i="8"/>
  <c r="H371" i="8" a="1"/>
  <c r="H371" i="8"/>
  <c r="I371" i="8" a="1"/>
  <c r="I371" i="8"/>
  <c r="J371" i="8" a="1"/>
  <c r="J371" i="8"/>
  <c r="K371" i="8" a="1"/>
  <c r="K371" i="8"/>
  <c r="L371" i="8" a="1"/>
  <c r="L371" i="8"/>
  <c r="M371" i="8" a="1"/>
  <c r="M371" i="8"/>
  <c r="N371" i="8" a="1"/>
  <c r="N371" i="8"/>
  <c r="O371" i="8" a="1"/>
  <c r="O371" i="8"/>
  <c r="P371" i="8" a="1"/>
  <c r="P371" i="8"/>
  <c r="Q371" i="8" a="1"/>
  <c r="Q371" i="8"/>
  <c r="R371" i="8" a="1"/>
  <c r="R371" i="8"/>
  <c r="S371" i="8" a="1"/>
  <c r="S371" i="8"/>
  <c r="T371" i="8" a="1"/>
  <c r="T371" i="8"/>
  <c r="U371" i="8" a="1"/>
  <c r="U371" i="8"/>
  <c r="V371" i="8" a="1"/>
  <c r="V371" i="8"/>
  <c r="W371" i="8" a="1"/>
  <c r="W371" i="8"/>
  <c r="X371" i="8" a="1"/>
  <c r="X371" i="8"/>
  <c r="Y371" i="8" a="1"/>
  <c r="Y371" i="8"/>
  <c r="Z371" i="8" a="1"/>
  <c r="Z371" i="8"/>
  <c r="B372" i="8" a="1"/>
  <c r="B372" i="8"/>
  <c r="C372" i="8" a="1"/>
  <c r="C372" i="8"/>
  <c r="D372" i="8" a="1"/>
  <c r="D372" i="8"/>
  <c r="E372" i="8" a="1"/>
  <c r="E372" i="8"/>
  <c r="F372" i="8" a="1"/>
  <c r="F372" i="8"/>
  <c r="G372" i="8" a="1"/>
  <c r="G372" i="8"/>
  <c r="H372" i="8" a="1"/>
  <c r="H372" i="8"/>
  <c r="I372" i="8" a="1"/>
  <c r="I372" i="8"/>
  <c r="J372" i="8" a="1"/>
  <c r="J372" i="8"/>
  <c r="K372" i="8" a="1"/>
  <c r="K372" i="8"/>
  <c r="L372" i="8" a="1"/>
  <c r="L372" i="8"/>
  <c r="M372" i="8" a="1"/>
  <c r="M372" i="8"/>
  <c r="N372" i="8" a="1"/>
  <c r="N372" i="8"/>
  <c r="O372" i="8" a="1"/>
  <c r="O372" i="8"/>
  <c r="P372" i="8" a="1"/>
  <c r="P372" i="8"/>
  <c r="Q372" i="8" a="1"/>
  <c r="Q372" i="8"/>
  <c r="R372" i="8" a="1"/>
  <c r="R372" i="8"/>
  <c r="S372" i="8" a="1"/>
  <c r="S372" i="8"/>
  <c r="T372" i="8" a="1"/>
  <c r="T372" i="8"/>
  <c r="U372" i="8" a="1"/>
  <c r="U372" i="8"/>
  <c r="V372" i="8" a="1"/>
  <c r="V372" i="8"/>
  <c r="W372" i="8" a="1"/>
  <c r="W372" i="8"/>
  <c r="X372" i="8" a="1"/>
  <c r="X372" i="8"/>
  <c r="Y372" i="8" a="1"/>
  <c r="Y372" i="8"/>
  <c r="Z372" i="8" a="1"/>
  <c r="Z372" i="8"/>
  <c r="B373" i="8" a="1"/>
  <c r="B373" i="8"/>
  <c r="C373" i="8" a="1"/>
  <c r="C373" i="8"/>
  <c r="D373" i="8" a="1"/>
  <c r="D373" i="8"/>
  <c r="E373" i="8" a="1"/>
  <c r="E373" i="8"/>
  <c r="F373" i="8" a="1"/>
  <c r="F373" i="8"/>
  <c r="G373" i="8" a="1"/>
  <c r="G373" i="8"/>
  <c r="H373" i="8" a="1"/>
  <c r="H373" i="8"/>
  <c r="I373" i="8" a="1"/>
  <c r="I373" i="8"/>
  <c r="J373" i="8" a="1"/>
  <c r="J373" i="8"/>
  <c r="K373" i="8" a="1"/>
  <c r="K373" i="8"/>
  <c r="L373" i="8" a="1"/>
  <c r="L373" i="8"/>
  <c r="M373" i="8" a="1"/>
  <c r="M373" i="8"/>
  <c r="N373" i="8" a="1"/>
  <c r="N373" i="8"/>
  <c r="O373" i="8" a="1"/>
  <c r="O373" i="8"/>
  <c r="P373" i="8" a="1"/>
  <c r="P373" i="8"/>
  <c r="Q373" i="8" a="1"/>
  <c r="Q373" i="8"/>
  <c r="R373" i="8" a="1"/>
  <c r="R373" i="8"/>
  <c r="S373" i="8" a="1"/>
  <c r="S373" i="8"/>
  <c r="T373" i="8" a="1"/>
  <c r="T373" i="8"/>
  <c r="U373" i="8" a="1"/>
  <c r="U373" i="8"/>
  <c r="V373" i="8" a="1"/>
  <c r="V373" i="8"/>
  <c r="W373" i="8" a="1"/>
  <c r="W373" i="8"/>
  <c r="X373" i="8" a="1"/>
  <c r="X373" i="8"/>
  <c r="Y373" i="8" a="1"/>
  <c r="Y373" i="8"/>
  <c r="Z373" i="8" a="1"/>
  <c r="Z373" i="8"/>
  <c r="B374" i="8" a="1"/>
  <c r="B374" i="8"/>
  <c r="C374" i="8" a="1"/>
  <c r="C374" i="8"/>
  <c r="D374" i="8" a="1"/>
  <c r="D374" i="8"/>
  <c r="E374" i="8" a="1"/>
  <c r="E374" i="8"/>
  <c r="F374" i="8" a="1"/>
  <c r="F374" i="8"/>
  <c r="G374" i="8" a="1"/>
  <c r="G374" i="8"/>
  <c r="H374" i="8" a="1"/>
  <c r="H374" i="8"/>
  <c r="I374" i="8" a="1"/>
  <c r="I374" i="8"/>
  <c r="J374" i="8" a="1"/>
  <c r="J374" i="8"/>
  <c r="K374" i="8" a="1"/>
  <c r="K374" i="8"/>
  <c r="L374" i="8" a="1"/>
  <c r="L374" i="8"/>
  <c r="M374" i="8" a="1"/>
  <c r="M374" i="8"/>
  <c r="N374" i="8" a="1"/>
  <c r="N374" i="8"/>
  <c r="O374" i="8" a="1"/>
  <c r="O374" i="8"/>
  <c r="P374" i="8" a="1"/>
  <c r="P374" i="8"/>
  <c r="Q374" i="8" a="1"/>
  <c r="Q374" i="8"/>
  <c r="R374" i="8" a="1"/>
  <c r="R374" i="8"/>
  <c r="S374" i="8" a="1"/>
  <c r="S374" i="8"/>
  <c r="T374" i="8" a="1"/>
  <c r="T374" i="8"/>
  <c r="U374" i="8" a="1"/>
  <c r="U374" i="8"/>
  <c r="V374" i="8" a="1"/>
  <c r="V374" i="8"/>
  <c r="W374" i="8" a="1"/>
  <c r="W374" i="8"/>
  <c r="X374" i="8" a="1"/>
  <c r="X374" i="8"/>
  <c r="Y374" i="8" a="1"/>
  <c r="Y374" i="8"/>
  <c r="Z374" i="8" a="1"/>
  <c r="Z374" i="8"/>
  <c r="B375" i="8" a="1"/>
  <c r="B375" i="8"/>
  <c r="C375" i="8" a="1"/>
  <c r="C375" i="8"/>
  <c r="D375" i="8" a="1"/>
  <c r="D375" i="8"/>
  <c r="E375" i="8" a="1"/>
  <c r="E375" i="8"/>
  <c r="F375" i="8" a="1"/>
  <c r="F375" i="8"/>
  <c r="G375" i="8" a="1"/>
  <c r="G375" i="8"/>
  <c r="H375" i="8" a="1"/>
  <c r="H375" i="8"/>
  <c r="I375" i="8" a="1"/>
  <c r="I375" i="8"/>
  <c r="J375" i="8" a="1"/>
  <c r="J375" i="8"/>
  <c r="K375" i="8" a="1"/>
  <c r="K375" i="8"/>
  <c r="L375" i="8" a="1"/>
  <c r="L375" i="8"/>
  <c r="M375" i="8" a="1"/>
  <c r="M375" i="8"/>
  <c r="N375" i="8" a="1"/>
  <c r="N375" i="8"/>
  <c r="O375" i="8" a="1"/>
  <c r="O375" i="8"/>
  <c r="P375" i="8" a="1"/>
  <c r="P375" i="8"/>
  <c r="Q375" i="8" a="1"/>
  <c r="Q375" i="8"/>
  <c r="R375" i="8" a="1"/>
  <c r="R375" i="8"/>
  <c r="S375" i="8" a="1"/>
  <c r="S375" i="8"/>
  <c r="T375" i="8" a="1"/>
  <c r="T375" i="8"/>
  <c r="U375" i="8" a="1"/>
  <c r="U375" i="8"/>
  <c r="V375" i="8" a="1"/>
  <c r="V375" i="8"/>
  <c r="W375" i="8" a="1"/>
  <c r="W375" i="8"/>
  <c r="X375" i="8" a="1"/>
  <c r="X375" i="8"/>
  <c r="Y375" i="8" a="1"/>
  <c r="Y375" i="8"/>
  <c r="Z375" i="8" a="1"/>
  <c r="Z375" i="8"/>
  <c r="B376" i="8" a="1"/>
  <c r="B376" i="8"/>
  <c r="C376" i="8" a="1"/>
  <c r="C376" i="8"/>
  <c r="D376" i="8" a="1"/>
  <c r="D376" i="8"/>
  <c r="E376" i="8" a="1"/>
  <c r="E376" i="8"/>
  <c r="F376" i="8" a="1"/>
  <c r="F376" i="8"/>
  <c r="G376" i="8" a="1"/>
  <c r="G376" i="8"/>
  <c r="H376" i="8" a="1"/>
  <c r="H376" i="8"/>
  <c r="I376" i="8" a="1"/>
  <c r="I376" i="8"/>
  <c r="J376" i="8" a="1"/>
  <c r="J376" i="8"/>
  <c r="K376" i="8" a="1"/>
  <c r="K376" i="8"/>
  <c r="L376" i="8" a="1"/>
  <c r="L376" i="8"/>
  <c r="M376" i="8" a="1"/>
  <c r="M376" i="8"/>
  <c r="N376" i="8" a="1"/>
  <c r="N376" i="8"/>
  <c r="O376" i="8" a="1"/>
  <c r="O376" i="8"/>
  <c r="P376" i="8" a="1"/>
  <c r="P376" i="8"/>
  <c r="Q376" i="8" a="1"/>
  <c r="Q376" i="8"/>
  <c r="R376" i="8" a="1"/>
  <c r="R376" i="8"/>
  <c r="S376" i="8" a="1"/>
  <c r="S376" i="8"/>
  <c r="T376" i="8" a="1"/>
  <c r="T376" i="8"/>
  <c r="U376" i="8" a="1"/>
  <c r="U376" i="8"/>
  <c r="V376" i="8" a="1"/>
  <c r="V376" i="8"/>
  <c r="W376" i="8" a="1"/>
  <c r="W376" i="8"/>
  <c r="X376" i="8" a="1"/>
  <c r="X376" i="8"/>
  <c r="Y376" i="8" a="1"/>
  <c r="Y376" i="8"/>
  <c r="Z376" i="8" a="1"/>
  <c r="Z376" i="8"/>
  <c r="B377" i="8" a="1"/>
  <c r="B377" i="8"/>
  <c r="C377" i="8" a="1"/>
  <c r="C377" i="8"/>
  <c r="D377" i="8" a="1"/>
  <c r="D377" i="8"/>
  <c r="E377" i="8" a="1"/>
  <c r="E377" i="8"/>
  <c r="F377" i="8" a="1"/>
  <c r="F377" i="8"/>
  <c r="G377" i="8" a="1"/>
  <c r="G377" i="8"/>
  <c r="H377" i="8" a="1"/>
  <c r="H377" i="8"/>
  <c r="I377" i="8" a="1"/>
  <c r="I377" i="8"/>
  <c r="J377" i="8" a="1"/>
  <c r="J377" i="8"/>
  <c r="K377" i="8" a="1"/>
  <c r="K377" i="8"/>
  <c r="L377" i="8" a="1"/>
  <c r="L377" i="8"/>
  <c r="M377" i="8" a="1"/>
  <c r="M377" i="8"/>
  <c r="N377" i="8" a="1"/>
  <c r="N377" i="8"/>
  <c r="O377" i="8" a="1"/>
  <c r="O377" i="8"/>
  <c r="P377" i="8" a="1"/>
  <c r="P377" i="8"/>
  <c r="Q377" i="8" a="1"/>
  <c r="Q377" i="8"/>
  <c r="R377" i="8" a="1"/>
  <c r="R377" i="8"/>
  <c r="S377" i="8" a="1"/>
  <c r="S377" i="8"/>
  <c r="T377" i="8" a="1"/>
  <c r="T377" i="8"/>
  <c r="U377" i="8" a="1"/>
  <c r="U377" i="8"/>
  <c r="V377" i="8" a="1"/>
  <c r="V377" i="8"/>
  <c r="W377" i="8" a="1"/>
  <c r="W377" i="8"/>
  <c r="X377" i="8" a="1"/>
  <c r="X377" i="8"/>
  <c r="Y377" i="8" a="1"/>
  <c r="Y377" i="8"/>
  <c r="Z377" i="8" a="1"/>
  <c r="Z377" i="8"/>
  <c r="B378" i="8" a="1"/>
  <c r="B378" i="8"/>
  <c r="C378" i="8" a="1"/>
  <c r="C378" i="8"/>
  <c r="D378" i="8" a="1"/>
  <c r="D378" i="8"/>
  <c r="E378" i="8" a="1"/>
  <c r="E378" i="8"/>
  <c r="F378" i="8" a="1"/>
  <c r="F378" i="8"/>
  <c r="G378" i="8" a="1"/>
  <c r="G378" i="8"/>
  <c r="H378" i="8" a="1"/>
  <c r="H378" i="8"/>
  <c r="I378" i="8" a="1"/>
  <c r="I378" i="8"/>
  <c r="J378" i="8" a="1"/>
  <c r="J378" i="8"/>
  <c r="K378" i="8" a="1"/>
  <c r="K378" i="8"/>
  <c r="L378" i="8" a="1"/>
  <c r="L378" i="8"/>
  <c r="M378" i="8" a="1"/>
  <c r="M378" i="8"/>
  <c r="N378" i="8" a="1"/>
  <c r="N378" i="8"/>
  <c r="O378" i="8" a="1"/>
  <c r="O378" i="8"/>
  <c r="P378" i="8" a="1"/>
  <c r="P378" i="8"/>
  <c r="Q378" i="8" a="1"/>
  <c r="Q378" i="8"/>
  <c r="R378" i="8" a="1"/>
  <c r="R378" i="8"/>
  <c r="S378" i="8" a="1"/>
  <c r="S378" i="8"/>
  <c r="T378" i="8" a="1"/>
  <c r="T378" i="8"/>
  <c r="U378" i="8" a="1"/>
  <c r="U378" i="8"/>
  <c r="V378" i="8" a="1"/>
  <c r="V378" i="8"/>
  <c r="W378" i="8" a="1"/>
  <c r="W378" i="8"/>
  <c r="X378" i="8" a="1"/>
  <c r="X378" i="8"/>
  <c r="Y378" i="8" a="1"/>
  <c r="Y378" i="8"/>
  <c r="Z378" i="8" a="1"/>
  <c r="Z378" i="8"/>
  <c r="B379" i="8" a="1"/>
  <c r="B379" i="8"/>
  <c r="C379" i="8" a="1"/>
  <c r="C379" i="8"/>
  <c r="D379" i="8" a="1"/>
  <c r="D379" i="8"/>
  <c r="E379" i="8" a="1"/>
  <c r="E379" i="8"/>
  <c r="F379" i="8" a="1"/>
  <c r="F379" i="8"/>
  <c r="G379" i="8" a="1"/>
  <c r="G379" i="8"/>
  <c r="H379" i="8" a="1"/>
  <c r="H379" i="8"/>
  <c r="I379" i="8" a="1"/>
  <c r="I379" i="8"/>
  <c r="J379" i="8" a="1"/>
  <c r="J379" i="8"/>
  <c r="K379" i="8" a="1"/>
  <c r="K379" i="8"/>
  <c r="L379" i="8" a="1"/>
  <c r="L379" i="8"/>
  <c r="M379" i="8" a="1"/>
  <c r="M379" i="8"/>
  <c r="N379" i="8" a="1"/>
  <c r="N379" i="8"/>
  <c r="O379" i="8" a="1"/>
  <c r="O379" i="8"/>
  <c r="P379" i="8" a="1"/>
  <c r="P379" i="8"/>
  <c r="Q379" i="8" a="1"/>
  <c r="Q379" i="8"/>
  <c r="R379" i="8" a="1"/>
  <c r="R379" i="8"/>
  <c r="S379" i="8" a="1"/>
  <c r="S379" i="8"/>
  <c r="T379" i="8" a="1"/>
  <c r="T379" i="8"/>
  <c r="U379" i="8" a="1"/>
  <c r="U379" i="8"/>
  <c r="V379" i="8" a="1"/>
  <c r="V379" i="8"/>
  <c r="W379" i="8" a="1"/>
  <c r="W379" i="8"/>
  <c r="X379" i="8" a="1"/>
  <c r="X379" i="8"/>
  <c r="Y379" i="8" a="1"/>
  <c r="Y379" i="8"/>
  <c r="Z379" i="8" a="1"/>
  <c r="Z379" i="8"/>
  <c r="B380" i="8" a="1"/>
  <c r="B380" i="8"/>
  <c r="C380" i="8" a="1"/>
  <c r="C380" i="8"/>
  <c r="D380" i="8" a="1"/>
  <c r="D380" i="8"/>
  <c r="E380" i="8" a="1"/>
  <c r="E380" i="8"/>
  <c r="F380" i="8" a="1"/>
  <c r="F380" i="8"/>
  <c r="G380" i="8" a="1"/>
  <c r="G380" i="8"/>
  <c r="H380" i="8" a="1"/>
  <c r="H380" i="8"/>
  <c r="I380" i="8" a="1"/>
  <c r="I380" i="8"/>
  <c r="J380" i="8" a="1"/>
  <c r="J380" i="8"/>
  <c r="K380" i="8" a="1"/>
  <c r="K380" i="8"/>
  <c r="L380" i="8" a="1"/>
  <c r="L380" i="8"/>
  <c r="M380" i="8" a="1"/>
  <c r="M380" i="8"/>
  <c r="N380" i="8" a="1"/>
  <c r="N380" i="8"/>
  <c r="O380" i="8" a="1"/>
  <c r="O380" i="8"/>
  <c r="P380" i="8" a="1"/>
  <c r="P380" i="8"/>
  <c r="Q380" i="8" a="1"/>
  <c r="Q380" i="8"/>
  <c r="R380" i="8" a="1"/>
  <c r="R380" i="8"/>
  <c r="S380" i="8" a="1"/>
  <c r="S380" i="8"/>
  <c r="T380" i="8" a="1"/>
  <c r="T380" i="8"/>
  <c r="U380" i="8" a="1"/>
  <c r="U380" i="8"/>
  <c r="V380" i="8" a="1"/>
  <c r="V380" i="8"/>
  <c r="W380" i="8" a="1"/>
  <c r="W380" i="8"/>
  <c r="X380" i="8" a="1"/>
  <c r="X380" i="8"/>
  <c r="Y380" i="8" a="1"/>
  <c r="Y380" i="8"/>
  <c r="Z380" i="8" a="1"/>
  <c r="Z380" i="8"/>
  <c r="B381" i="8" a="1"/>
  <c r="B381" i="8"/>
  <c r="C381" i="8" a="1"/>
  <c r="C381" i="8"/>
  <c r="D381" i="8" a="1"/>
  <c r="D381" i="8"/>
  <c r="E381" i="8" a="1"/>
  <c r="E381" i="8"/>
  <c r="F381" i="8" a="1"/>
  <c r="F381" i="8"/>
  <c r="G381" i="8" a="1"/>
  <c r="G381" i="8"/>
  <c r="H381" i="8" a="1"/>
  <c r="H381" i="8"/>
  <c r="I381" i="8" a="1"/>
  <c r="I381" i="8"/>
  <c r="J381" i="8" a="1"/>
  <c r="J381" i="8"/>
  <c r="K381" i="8" a="1"/>
  <c r="K381" i="8"/>
  <c r="L381" i="8" a="1"/>
  <c r="L381" i="8"/>
  <c r="M381" i="8" a="1"/>
  <c r="M381" i="8"/>
  <c r="N381" i="8" a="1"/>
  <c r="N381" i="8"/>
  <c r="O381" i="8" a="1"/>
  <c r="O381" i="8"/>
  <c r="P381" i="8" a="1"/>
  <c r="P381" i="8"/>
  <c r="Q381" i="8" a="1"/>
  <c r="Q381" i="8"/>
  <c r="R381" i="8" a="1"/>
  <c r="R381" i="8"/>
  <c r="S381" i="8" a="1"/>
  <c r="S381" i="8"/>
  <c r="T381" i="8" a="1"/>
  <c r="T381" i="8"/>
  <c r="U381" i="8" a="1"/>
  <c r="U381" i="8"/>
  <c r="V381" i="8" a="1"/>
  <c r="V381" i="8"/>
  <c r="W381" i="8" a="1"/>
  <c r="W381" i="8"/>
  <c r="X381" i="8" a="1"/>
  <c r="X381" i="8"/>
  <c r="Y381" i="8" a="1"/>
  <c r="Y381" i="8"/>
  <c r="Z381" i="8" a="1"/>
  <c r="Z381" i="8"/>
  <c r="B382" i="8" a="1"/>
  <c r="B382" i="8"/>
  <c r="C382" i="8" a="1"/>
  <c r="C382" i="8"/>
  <c r="D382" i="8" a="1"/>
  <c r="D382" i="8"/>
  <c r="E382" i="8" a="1"/>
  <c r="E382" i="8"/>
  <c r="F382" i="8" a="1"/>
  <c r="F382" i="8"/>
  <c r="G382" i="8" a="1"/>
  <c r="G382" i="8"/>
  <c r="H382" i="8" a="1"/>
  <c r="H382" i="8"/>
  <c r="I382" i="8" a="1"/>
  <c r="I382" i="8"/>
  <c r="J382" i="8" a="1"/>
  <c r="J382" i="8"/>
  <c r="K382" i="8" a="1"/>
  <c r="K382" i="8"/>
  <c r="L382" i="8" a="1"/>
  <c r="L382" i="8"/>
  <c r="M382" i="8" a="1"/>
  <c r="M382" i="8"/>
  <c r="N382" i="8" a="1"/>
  <c r="N382" i="8"/>
  <c r="O382" i="8" a="1"/>
  <c r="O382" i="8"/>
  <c r="P382" i="8" a="1"/>
  <c r="P382" i="8"/>
  <c r="Q382" i="8" a="1"/>
  <c r="Q382" i="8"/>
  <c r="R382" i="8" a="1"/>
  <c r="R382" i="8"/>
  <c r="S382" i="8" a="1"/>
  <c r="S382" i="8"/>
  <c r="T382" i="8" a="1"/>
  <c r="T382" i="8"/>
  <c r="U382" i="8" a="1"/>
  <c r="U382" i="8"/>
  <c r="V382" i="8" a="1"/>
  <c r="V382" i="8"/>
  <c r="W382" i="8" a="1"/>
  <c r="W382" i="8"/>
  <c r="X382" i="8" a="1"/>
  <c r="X382" i="8"/>
  <c r="Y382" i="8" a="1"/>
  <c r="Y382" i="8"/>
  <c r="Z382" i="8" a="1"/>
  <c r="Z382" i="8"/>
  <c r="B383" i="8" a="1"/>
  <c r="B383" i="8"/>
  <c r="C383" i="8" a="1"/>
  <c r="C383" i="8"/>
  <c r="D383" i="8" a="1"/>
  <c r="D383" i="8"/>
  <c r="E383" i="8" a="1"/>
  <c r="E383" i="8"/>
  <c r="F383" i="8" a="1"/>
  <c r="F383" i="8"/>
  <c r="G383" i="8" a="1"/>
  <c r="G383" i="8"/>
  <c r="H383" i="8" a="1"/>
  <c r="H383" i="8"/>
  <c r="I383" i="8" a="1"/>
  <c r="I383" i="8"/>
  <c r="J383" i="8" a="1"/>
  <c r="J383" i="8"/>
  <c r="K383" i="8" a="1"/>
  <c r="K383" i="8"/>
  <c r="L383" i="8" a="1"/>
  <c r="L383" i="8"/>
  <c r="M383" i="8" a="1"/>
  <c r="M383" i="8"/>
  <c r="N383" i="8" a="1"/>
  <c r="N383" i="8"/>
  <c r="O383" i="8" a="1"/>
  <c r="O383" i="8"/>
  <c r="P383" i="8" a="1"/>
  <c r="P383" i="8"/>
  <c r="Q383" i="8" a="1"/>
  <c r="Q383" i="8"/>
  <c r="R383" i="8" a="1"/>
  <c r="R383" i="8"/>
  <c r="S383" i="8" a="1"/>
  <c r="S383" i="8"/>
  <c r="T383" i="8" a="1"/>
  <c r="T383" i="8"/>
  <c r="U383" i="8" a="1"/>
  <c r="U383" i="8"/>
  <c r="V383" i="8" a="1"/>
  <c r="V383" i="8"/>
  <c r="W383" i="8" a="1"/>
  <c r="W383" i="8"/>
  <c r="X383" i="8" a="1"/>
  <c r="X383" i="8"/>
  <c r="Y383" i="8" a="1"/>
  <c r="Y383" i="8"/>
  <c r="Z383" i="8" a="1"/>
  <c r="Z383" i="8"/>
  <c r="B384" i="8" a="1"/>
  <c r="B384" i="8"/>
  <c r="C384" i="8" a="1"/>
  <c r="C384" i="8"/>
  <c r="D384" i="8" a="1"/>
  <c r="D384" i="8"/>
  <c r="E384" i="8" a="1"/>
  <c r="E384" i="8"/>
  <c r="F384" i="8" a="1"/>
  <c r="F384" i="8"/>
  <c r="G384" i="8" a="1"/>
  <c r="G384" i="8"/>
  <c r="H384" i="8" a="1"/>
  <c r="H384" i="8"/>
  <c r="I384" i="8" a="1"/>
  <c r="I384" i="8"/>
  <c r="J384" i="8" a="1"/>
  <c r="J384" i="8"/>
  <c r="K384" i="8" a="1"/>
  <c r="K384" i="8"/>
  <c r="L384" i="8" a="1"/>
  <c r="L384" i="8"/>
  <c r="M384" i="8" a="1"/>
  <c r="M384" i="8"/>
  <c r="N384" i="8" a="1"/>
  <c r="N384" i="8"/>
  <c r="O384" i="8" a="1"/>
  <c r="O384" i="8"/>
  <c r="P384" i="8" a="1"/>
  <c r="P384" i="8"/>
  <c r="Q384" i="8" a="1"/>
  <c r="Q384" i="8"/>
  <c r="R384" i="8" a="1"/>
  <c r="R384" i="8"/>
  <c r="S384" i="8" a="1"/>
  <c r="S384" i="8"/>
  <c r="T384" i="8" a="1"/>
  <c r="T384" i="8"/>
  <c r="U384" i="8" a="1"/>
  <c r="U384" i="8"/>
  <c r="V384" i="8" a="1"/>
  <c r="V384" i="8"/>
  <c r="W384" i="8" a="1"/>
  <c r="W384" i="8"/>
  <c r="X384" i="8" a="1"/>
  <c r="X384" i="8"/>
  <c r="Y384" i="8" a="1"/>
  <c r="Y384" i="8"/>
  <c r="Z384" i="8" a="1"/>
  <c r="Z384" i="8"/>
  <c r="B385" i="8" a="1"/>
  <c r="B385" i="8"/>
  <c r="C385" i="8" a="1"/>
  <c r="C385" i="8"/>
  <c r="D385" i="8" a="1"/>
  <c r="D385" i="8"/>
  <c r="E385" i="8" a="1"/>
  <c r="E385" i="8"/>
  <c r="F385" i="8" a="1"/>
  <c r="F385" i="8"/>
  <c r="G385" i="8" a="1"/>
  <c r="G385" i="8"/>
  <c r="H385" i="8" a="1"/>
  <c r="H385" i="8"/>
  <c r="I385" i="8" a="1"/>
  <c r="I385" i="8"/>
  <c r="J385" i="8" a="1"/>
  <c r="J385" i="8"/>
  <c r="K385" i="8" a="1"/>
  <c r="K385" i="8"/>
  <c r="L385" i="8" a="1"/>
  <c r="L385" i="8"/>
  <c r="M385" i="8" a="1"/>
  <c r="M385" i="8"/>
  <c r="N385" i="8" a="1"/>
  <c r="N385" i="8"/>
  <c r="O385" i="8" a="1"/>
  <c r="O385" i="8"/>
  <c r="P385" i="8" a="1"/>
  <c r="P385" i="8"/>
  <c r="Q385" i="8" a="1"/>
  <c r="Q385" i="8"/>
  <c r="R385" i="8" a="1"/>
  <c r="R385" i="8"/>
  <c r="S385" i="8" a="1"/>
  <c r="S385" i="8"/>
  <c r="T385" i="8" a="1"/>
  <c r="T385" i="8"/>
  <c r="U385" i="8" a="1"/>
  <c r="U385" i="8"/>
  <c r="V385" i="8" a="1"/>
  <c r="V385" i="8"/>
  <c r="W385" i="8" a="1"/>
  <c r="W385" i="8"/>
  <c r="X385" i="8" a="1"/>
  <c r="X385" i="8"/>
  <c r="Y385" i="8" a="1"/>
  <c r="Y385" i="8"/>
  <c r="Z385" i="8" a="1"/>
  <c r="Z385" i="8"/>
  <c r="B386" i="8" a="1"/>
  <c r="B386" i="8"/>
  <c r="C386" i="8" a="1"/>
  <c r="C386" i="8"/>
  <c r="D386" i="8" a="1"/>
  <c r="D386" i="8"/>
  <c r="E386" i="8" a="1"/>
  <c r="E386" i="8"/>
  <c r="F386" i="8" a="1"/>
  <c r="F386" i="8"/>
  <c r="G386" i="8" a="1"/>
  <c r="G386" i="8"/>
  <c r="H386" i="8" a="1"/>
  <c r="H386" i="8"/>
  <c r="I386" i="8" a="1"/>
  <c r="I386" i="8"/>
  <c r="J386" i="8" a="1"/>
  <c r="J386" i="8"/>
  <c r="K386" i="8" a="1"/>
  <c r="K386" i="8"/>
  <c r="L386" i="8" a="1"/>
  <c r="L386" i="8"/>
  <c r="M386" i="8" a="1"/>
  <c r="M386" i="8"/>
  <c r="N386" i="8" a="1"/>
  <c r="N386" i="8"/>
  <c r="O386" i="8" a="1"/>
  <c r="O386" i="8"/>
  <c r="P386" i="8" a="1"/>
  <c r="P386" i="8"/>
  <c r="Q386" i="8" a="1"/>
  <c r="Q386" i="8"/>
  <c r="R386" i="8" a="1"/>
  <c r="R386" i="8"/>
  <c r="S386" i="8" a="1"/>
  <c r="S386" i="8"/>
  <c r="T386" i="8" a="1"/>
  <c r="T386" i="8"/>
  <c r="U386" i="8" a="1"/>
  <c r="U386" i="8"/>
  <c r="V386" i="8" a="1"/>
  <c r="V386" i="8"/>
  <c r="W386" i="8" a="1"/>
  <c r="W386" i="8"/>
  <c r="X386" i="8" a="1"/>
  <c r="X386" i="8"/>
  <c r="Y386" i="8" a="1"/>
  <c r="Y386" i="8"/>
  <c r="Z386" i="8" a="1"/>
  <c r="Z386" i="8"/>
  <c r="B387" i="8" a="1"/>
  <c r="B387" i="8"/>
  <c r="C387" i="8" a="1"/>
  <c r="C387" i="8"/>
  <c r="D387" i="8" a="1"/>
  <c r="D387" i="8"/>
  <c r="E387" i="8" a="1"/>
  <c r="E387" i="8"/>
  <c r="F387" i="8" a="1"/>
  <c r="F387" i="8"/>
  <c r="G387" i="8" a="1"/>
  <c r="G387" i="8"/>
  <c r="H387" i="8" a="1"/>
  <c r="H387" i="8"/>
  <c r="I387" i="8" a="1"/>
  <c r="I387" i="8"/>
  <c r="J387" i="8" a="1"/>
  <c r="J387" i="8"/>
  <c r="K387" i="8" a="1"/>
  <c r="K387" i="8"/>
  <c r="L387" i="8" a="1"/>
  <c r="L387" i="8"/>
  <c r="M387" i="8" a="1"/>
  <c r="M387" i="8"/>
  <c r="N387" i="8" a="1"/>
  <c r="N387" i="8"/>
  <c r="O387" i="8" a="1"/>
  <c r="O387" i="8"/>
  <c r="P387" i="8" a="1"/>
  <c r="P387" i="8"/>
  <c r="Q387" i="8" a="1"/>
  <c r="Q387" i="8"/>
  <c r="R387" i="8" a="1"/>
  <c r="R387" i="8"/>
  <c r="S387" i="8" a="1"/>
  <c r="S387" i="8"/>
  <c r="T387" i="8" a="1"/>
  <c r="T387" i="8"/>
  <c r="U387" i="8" a="1"/>
  <c r="U387" i="8"/>
  <c r="V387" i="8" a="1"/>
  <c r="V387" i="8"/>
  <c r="W387" i="8" a="1"/>
  <c r="W387" i="8"/>
  <c r="X387" i="8" a="1"/>
  <c r="X387" i="8"/>
  <c r="Y387" i="8" a="1"/>
  <c r="Y387" i="8"/>
  <c r="Z387" i="8" a="1"/>
  <c r="Z387" i="8"/>
  <c r="B388" i="8" a="1"/>
  <c r="B388" i="8"/>
  <c r="C388" i="8" a="1"/>
  <c r="C388" i="8"/>
  <c r="D388" i="8" a="1"/>
  <c r="D388" i="8"/>
  <c r="E388" i="8" a="1"/>
  <c r="E388" i="8"/>
  <c r="F388" i="8" a="1"/>
  <c r="F388" i="8"/>
  <c r="G388" i="8" a="1"/>
  <c r="G388" i="8"/>
  <c r="H388" i="8" a="1"/>
  <c r="H388" i="8"/>
  <c r="I388" i="8" a="1"/>
  <c r="I388" i="8"/>
  <c r="J388" i="8" a="1"/>
  <c r="J388" i="8"/>
  <c r="K388" i="8" a="1"/>
  <c r="K388" i="8"/>
  <c r="L388" i="8" a="1"/>
  <c r="L388" i="8"/>
  <c r="M388" i="8" a="1"/>
  <c r="M388" i="8"/>
  <c r="N388" i="8" a="1"/>
  <c r="N388" i="8"/>
  <c r="O388" i="8" a="1"/>
  <c r="O388" i="8"/>
  <c r="P388" i="8" a="1"/>
  <c r="P388" i="8"/>
  <c r="Q388" i="8" a="1"/>
  <c r="Q388" i="8"/>
  <c r="R388" i="8" a="1"/>
  <c r="R388" i="8"/>
  <c r="S388" i="8" a="1"/>
  <c r="S388" i="8"/>
  <c r="T388" i="8" a="1"/>
  <c r="T388" i="8"/>
  <c r="U388" i="8" a="1"/>
  <c r="U388" i="8"/>
  <c r="V388" i="8" a="1"/>
  <c r="V388" i="8"/>
  <c r="W388" i="8" a="1"/>
  <c r="W388" i="8"/>
  <c r="X388" i="8" a="1"/>
  <c r="X388" i="8"/>
  <c r="Y388" i="8" a="1"/>
  <c r="Y388" i="8"/>
  <c r="Z388" i="8" a="1"/>
  <c r="Z388" i="8"/>
  <c r="B389" i="8" a="1"/>
  <c r="B389" i="8"/>
  <c r="C389" i="8" a="1"/>
  <c r="C389" i="8"/>
  <c r="D389" i="8" a="1"/>
  <c r="D389" i="8"/>
  <c r="E389" i="8" a="1"/>
  <c r="E389" i="8"/>
  <c r="F389" i="8" a="1"/>
  <c r="F389" i="8"/>
  <c r="G389" i="8" a="1"/>
  <c r="G389" i="8"/>
  <c r="H389" i="8" a="1"/>
  <c r="H389" i="8"/>
  <c r="I389" i="8" a="1"/>
  <c r="I389" i="8"/>
  <c r="J389" i="8" a="1"/>
  <c r="J389" i="8"/>
  <c r="K389" i="8" a="1"/>
  <c r="K389" i="8"/>
  <c r="L389" i="8" a="1"/>
  <c r="L389" i="8"/>
  <c r="M389" i="8" a="1"/>
  <c r="M389" i="8"/>
  <c r="N389" i="8" a="1"/>
  <c r="N389" i="8"/>
  <c r="O389" i="8" a="1"/>
  <c r="O389" i="8"/>
  <c r="P389" i="8" a="1"/>
  <c r="P389" i="8"/>
  <c r="Q389" i="8" a="1"/>
  <c r="Q389" i="8"/>
  <c r="R389" i="8" a="1"/>
  <c r="R389" i="8"/>
  <c r="S389" i="8" a="1"/>
  <c r="S389" i="8"/>
  <c r="T389" i="8" a="1"/>
  <c r="T389" i="8"/>
  <c r="U389" i="8" a="1"/>
  <c r="U389" i="8"/>
  <c r="V389" i="8" a="1"/>
  <c r="V389" i="8"/>
  <c r="W389" i="8" a="1"/>
  <c r="W389" i="8"/>
  <c r="X389" i="8" a="1"/>
  <c r="X389" i="8"/>
  <c r="Y389" i="8" a="1"/>
  <c r="Y389" i="8"/>
  <c r="Z389" i="8" a="1"/>
  <c r="Z389" i="8"/>
  <c r="B390" i="8" a="1"/>
  <c r="B390" i="8"/>
  <c r="C390" i="8" a="1"/>
  <c r="C390" i="8"/>
  <c r="D390" i="8" a="1"/>
  <c r="D390" i="8"/>
  <c r="E390" i="8" a="1"/>
  <c r="E390" i="8"/>
  <c r="F390" i="8" a="1"/>
  <c r="F390" i="8"/>
  <c r="G390" i="8" a="1"/>
  <c r="G390" i="8"/>
  <c r="H390" i="8" a="1"/>
  <c r="H390" i="8"/>
  <c r="I390" i="8" a="1"/>
  <c r="I390" i="8"/>
  <c r="J390" i="8" a="1"/>
  <c r="J390" i="8"/>
  <c r="K390" i="8" a="1"/>
  <c r="K390" i="8"/>
  <c r="L390" i="8" a="1"/>
  <c r="L390" i="8"/>
  <c r="M390" i="8" a="1"/>
  <c r="M390" i="8"/>
  <c r="N390" i="8" a="1"/>
  <c r="N390" i="8"/>
  <c r="O390" i="8" a="1"/>
  <c r="O390" i="8"/>
  <c r="P390" i="8" a="1"/>
  <c r="P390" i="8"/>
  <c r="Q390" i="8" a="1"/>
  <c r="Q390" i="8"/>
  <c r="R390" i="8" a="1"/>
  <c r="R390" i="8"/>
  <c r="S390" i="8" a="1"/>
  <c r="S390" i="8"/>
  <c r="T390" i="8" a="1"/>
  <c r="T390" i="8"/>
  <c r="U390" i="8" a="1"/>
  <c r="U390" i="8"/>
  <c r="V390" i="8" a="1"/>
  <c r="V390" i="8"/>
  <c r="W390" i="8" a="1"/>
  <c r="W390" i="8"/>
  <c r="X390" i="8" a="1"/>
  <c r="X390" i="8"/>
  <c r="Y390" i="8" a="1"/>
  <c r="Y390" i="8"/>
  <c r="Z390" i="8" a="1"/>
  <c r="Z390" i="8"/>
  <c r="B391" i="8" a="1"/>
  <c r="B391" i="8"/>
  <c r="C391" i="8" a="1"/>
  <c r="C391" i="8"/>
  <c r="D391" i="8" a="1"/>
  <c r="D391" i="8"/>
  <c r="E391" i="8" a="1"/>
  <c r="E391" i="8"/>
  <c r="F391" i="8" a="1"/>
  <c r="F391" i="8"/>
  <c r="G391" i="8" a="1"/>
  <c r="G391" i="8"/>
  <c r="H391" i="8" a="1"/>
  <c r="H391" i="8"/>
  <c r="I391" i="8" a="1"/>
  <c r="I391" i="8"/>
  <c r="J391" i="8" a="1"/>
  <c r="J391" i="8"/>
  <c r="K391" i="8" a="1"/>
  <c r="K391" i="8"/>
  <c r="L391" i="8" a="1"/>
  <c r="L391" i="8"/>
  <c r="M391" i="8" a="1"/>
  <c r="M391" i="8"/>
  <c r="N391" i="8" a="1"/>
  <c r="N391" i="8"/>
  <c r="O391" i="8" a="1"/>
  <c r="O391" i="8"/>
  <c r="P391" i="8" a="1"/>
  <c r="P391" i="8"/>
  <c r="Q391" i="8" a="1"/>
  <c r="Q391" i="8"/>
  <c r="R391" i="8" a="1"/>
  <c r="R391" i="8"/>
  <c r="S391" i="8" a="1"/>
  <c r="S391" i="8"/>
  <c r="T391" i="8" a="1"/>
  <c r="T391" i="8"/>
  <c r="U391" i="8" a="1"/>
  <c r="U391" i="8"/>
  <c r="V391" i="8" a="1"/>
  <c r="V391" i="8"/>
  <c r="W391" i="8" a="1"/>
  <c r="W391" i="8"/>
  <c r="X391" i="8" a="1"/>
  <c r="X391" i="8"/>
  <c r="Y391" i="8" a="1"/>
  <c r="Y391" i="8"/>
  <c r="Z391" i="8" a="1"/>
  <c r="Z391" i="8"/>
  <c r="B392" i="8" a="1"/>
  <c r="B392" i="8"/>
  <c r="C392" i="8" a="1"/>
  <c r="C392" i="8"/>
  <c r="D392" i="8" a="1"/>
  <c r="D392" i="8"/>
  <c r="E392" i="8" a="1"/>
  <c r="E392" i="8"/>
  <c r="F392" i="8" a="1"/>
  <c r="F392" i="8"/>
  <c r="G392" i="8" a="1"/>
  <c r="G392" i="8"/>
  <c r="H392" i="8" a="1"/>
  <c r="H392" i="8"/>
  <c r="I392" i="8" a="1"/>
  <c r="I392" i="8"/>
  <c r="J392" i="8" a="1"/>
  <c r="J392" i="8"/>
  <c r="K392" i="8" a="1"/>
  <c r="K392" i="8"/>
  <c r="L392" i="8" a="1"/>
  <c r="L392" i="8"/>
  <c r="M392" i="8" a="1"/>
  <c r="M392" i="8"/>
  <c r="N392" i="8" a="1"/>
  <c r="N392" i="8"/>
  <c r="O392" i="8" a="1"/>
  <c r="O392" i="8"/>
  <c r="P392" i="8" a="1"/>
  <c r="P392" i="8"/>
  <c r="Q392" i="8" a="1"/>
  <c r="Q392" i="8"/>
  <c r="R392" i="8" a="1"/>
  <c r="R392" i="8"/>
  <c r="S392" i="8" a="1"/>
  <c r="S392" i="8"/>
  <c r="T392" i="8" a="1"/>
  <c r="T392" i="8"/>
  <c r="U392" i="8" a="1"/>
  <c r="U392" i="8"/>
  <c r="V392" i="8" a="1"/>
  <c r="V392" i="8"/>
  <c r="W392" i="8" a="1"/>
  <c r="W392" i="8"/>
  <c r="X392" i="8" a="1"/>
  <c r="X392" i="8"/>
  <c r="Y392" i="8" a="1"/>
  <c r="Y392" i="8"/>
  <c r="Z392" i="8" a="1"/>
  <c r="Z392" i="8"/>
  <c r="B393" i="8" a="1"/>
  <c r="B393" i="8"/>
  <c r="C393" i="8" a="1"/>
  <c r="C393" i="8"/>
  <c r="D393" i="8" a="1"/>
  <c r="D393" i="8"/>
  <c r="E393" i="8" a="1"/>
  <c r="E393" i="8"/>
  <c r="F393" i="8" a="1"/>
  <c r="F393" i="8"/>
  <c r="G393" i="8" a="1"/>
  <c r="G393" i="8"/>
  <c r="H393" i="8" a="1"/>
  <c r="H393" i="8"/>
  <c r="I393" i="8" a="1"/>
  <c r="I393" i="8"/>
  <c r="J393" i="8" a="1"/>
  <c r="J393" i="8"/>
  <c r="K393" i="8" a="1"/>
  <c r="K393" i="8"/>
  <c r="L393" i="8" a="1"/>
  <c r="L393" i="8"/>
  <c r="M393" i="8" a="1"/>
  <c r="M393" i="8"/>
  <c r="N393" i="8" a="1"/>
  <c r="N393" i="8"/>
  <c r="O393" i="8" a="1"/>
  <c r="O393" i="8"/>
  <c r="P393" i="8" a="1"/>
  <c r="P393" i="8"/>
  <c r="Q393" i="8" a="1"/>
  <c r="Q393" i="8"/>
  <c r="R393" i="8" a="1"/>
  <c r="R393" i="8"/>
  <c r="S393" i="8" a="1"/>
  <c r="S393" i="8"/>
  <c r="T393" i="8" a="1"/>
  <c r="T393" i="8"/>
  <c r="U393" i="8" a="1"/>
  <c r="U393" i="8"/>
  <c r="V393" i="8" a="1"/>
  <c r="V393" i="8"/>
  <c r="W393" i="8" a="1"/>
  <c r="W393" i="8"/>
  <c r="X393" i="8" a="1"/>
  <c r="X393" i="8"/>
  <c r="Y393" i="8" a="1"/>
  <c r="Y393" i="8"/>
  <c r="Z393" i="8" a="1"/>
  <c r="Z393" i="8"/>
  <c r="B394" i="8" a="1"/>
  <c r="B394" i="8"/>
  <c r="C394" i="8" a="1"/>
  <c r="C394" i="8"/>
  <c r="D394" i="8" a="1"/>
  <c r="D394" i="8"/>
  <c r="E394" i="8" a="1"/>
  <c r="E394" i="8"/>
  <c r="F394" i="8" a="1"/>
  <c r="F394" i="8"/>
  <c r="G394" i="8" a="1"/>
  <c r="G394" i="8"/>
  <c r="H394" i="8" a="1"/>
  <c r="H394" i="8"/>
  <c r="I394" i="8" a="1"/>
  <c r="I394" i="8"/>
  <c r="J394" i="8" a="1"/>
  <c r="J394" i="8"/>
  <c r="K394" i="8" a="1"/>
  <c r="K394" i="8"/>
  <c r="L394" i="8" a="1"/>
  <c r="L394" i="8"/>
  <c r="M394" i="8" a="1"/>
  <c r="M394" i="8"/>
  <c r="N394" i="8" a="1"/>
  <c r="N394" i="8"/>
  <c r="O394" i="8" a="1"/>
  <c r="O394" i="8"/>
  <c r="P394" i="8" a="1"/>
  <c r="P394" i="8"/>
  <c r="Q394" i="8" a="1"/>
  <c r="Q394" i="8"/>
  <c r="R394" i="8" a="1"/>
  <c r="R394" i="8"/>
  <c r="S394" i="8" a="1"/>
  <c r="S394" i="8"/>
  <c r="T394" i="8" a="1"/>
  <c r="T394" i="8"/>
  <c r="U394" i="8" a="1"/>
  <c r="U394" i="8"/>
  <c r="V394" i="8" a="1"/>
  <c r="V394" i="8"/>
  <c r="W394" i="8" a="1"/>
  <c r="W394" i="8"/>
  <c r="X394" i="8" a="1"/>
  <c r="X394" i="8"/>
  <c r="Y394" i="8" a="1"/>
  <c r="Y394" i="8"/>
  <c r="Z394" i="8" a="1"/>
  <c r="Z394" i="8"/>
  <c r="B395" i="8" a="1"/>
  <c r="B395" i="8"/>
  <c r="C395" i="8" a="1"/>
  <c r="C395" i="8"/>
  <c r="D395" i="8" a="1"/>
  <c r="D395" i="8"/>
  <c r="E395" i="8" a="1"/>
  <c r="E395" i="8"/>
  <c r="F395" i="8" a="1"/>
  <c r="F395" i="8"/>
  <c r="G395" i="8" a="1"/>
  <c r="G395" i="8"/>
  <c r="H395" i="8" a="1"/>
  <c r="H395" i="8"/>
  <c r="I395" i="8" a="1"/>
  <c r="I395" i="8"/>
  <c r="J395" i="8" a="1"/>
  <c r="J395" i="8"/>
  <c r="K395" i="8" a="1"/>
  <c r="K395" i="8"/>
  <c r="L395" i="8" a="1"/>
  <c r="L395" i="8"/>
  <c r="M395" i="8" a="1"/>
  <c r="M395" i="8"/>
  <c r="N395" i="8" a="1"/>
  <c r="N395" i="8"/>
  <c r="O395" i="8" a="1"/>
  <c r="O395" i="8"/>
  <c r="P395" i="8" a="1"/>
  <c r="P395" i="8"/>
  <c r="Q395" i="8" a="1"/>
  <c r="Q395" i="8"/>
  <c r="R395" i="8" a="1"/>
  <c r="R395" i="8"/>
  <c r="S395" i="8" a="1"/>
  <c r="S395" i="8"/>
  <c r="T395" i="8" a="1"/>
  <c r="T395" i="8"/>
  <c r="U395" i="8" a="1"/>
  <c r="U395" i="8"/>
  <c r="V395" i="8" a="1"/>
  <c r="V395" i="8"/>
  <c r="W395" i="8" a="1"/>
  <c r="W395" i="8"/>
  <c r="X395" i="8" a="1"/>
  <c r="X395" i="8"/>
  <c r="Y395" i="8" a="1"/>
  <c r="Y395" i="8"/>
  <c r="Z395" i="8" a="1"/>
  <c r="Z395" i="8"/>
  <c r="B396" i="8" a="1"/>
  <c r="B396" i="8"/>
  <c r="C396" i="8" a="1"/>
  <c r="C396" i="8"/>
  <c r="D396" i="8" a="1"/>
  <c r="D396" i="8"/>
  <c r="E396" i="8" a="1"/>
  <c r="E396" i="8"/>
  <c r="F396" i="8" a="1"/>
  <c r="F396" i="8"/>
  <c r="G396" i="8" a="1"/>
  <c r="G396" i="8"/>
  <c r="H396" i="8" a="1"/>
  <c r="H396" i="8"/>
  <c r="I396" i="8" a="1"/>
  <c r="I396" i="8"/>
  <c r="J396" i="8" a="1"/>
  <c r="J396" i="8"/>
  <c r="K396" i="8" a="1"/>
  <c r="K396" i="8"/>
  <c r="L396" i="8" a="1"/>
  <c r="L396" i="8"/>
  <c r="M396" i="8" a="1"/>
  <c r="M396" i="8"/>
  <c r="N396" i="8" a="1"/>
  <c r="N396" i="8"/>
  <c r="O396" i="8" a="1"/>
  <c r="O396" i="8"/>
  <c r="P396" i="8" a="1"/>
  <c r="P396" i="8"/>
  <c r="Q396" i="8" a="1"/>
  <c r="Q396" i="8"/>
  <c r="R396" i="8" a="1"/>
  <c r="R396" i="8"/>
  <c r="S396" i="8" a="1"/>
  <c r="S396" i="8"/>
  <c r="T396" i="8" a="1"/>
  <c r="T396" i="8"/>
  <c r="U396" i="8" a="1"/>
  <c r="U396" i="8"/>
  <c r="V396" i="8" a="1"/>
  <c r="V396" i="8"/>
  <c r="W396" i="8" a="1"/>
  <c r="W396" i="8"/>
  <c r="X396" i="8" a="1"/>
  <c r="X396" i="8"/>
  <c r="Y396" i="8" a="1"/>
  <c r="Y396" i="8"/>
  <c r="Z396" i="8" a="1"/>
  <c r="Z396" i="8"/>
  <c r="B397" i="8" a="1"/>
  <c r="B397" i="8"/>
  <c r="C397" i="8" a="1"/>
  <c r="C397" i="8"/>
  <c r="D397" i="8" a="1"/>
  <c r="D397" i="8"/>
  <c r="E397" i="8" a="1"/>
  <c r="E397" i="8"/>
  <c r="F397" i="8" a="1"/>
  <c r="F397" i="8"/>
  <c r="G397" i="8" a="1"/>
  <c r="G397" i="8"/>
  <c r="H397" i="8" a="1"/>
  <c r="H397" i="8"/>
  <c r="I397" i="8" a="1"/>
  <c r="I397" i="8"/>
  <c r="J397" i="8" a="1"/>
  <c r="J397" i="8"/>
  <c r="K397" i="8" a="1"/>
  <c r="K397" i="8"/>
  <c r="L397" i="8" a="1"/>
  <c r="L397" i="8"/>
  <c r="M397" i="8" a="1"/>
  <c r="M397" i="8"/>
  <c r="N397" i="8" a="1"/>
  <c r="N397" i="8"/>
  <c r="O397" i="8" a="1"/>
  <c r="O397" i="8"/>
  <c r="P397" i="8" a="1"/>
  <c r="P397" i="8"/>
  <c r="Q397" i="8" a="1"/>
  <c r="Q397" i="8"/>
  <c r="R397" i="8" a="1"/>
  <c r="R397" i="8"/>
  <c r="S397" i="8" a="1"/>
  <c r="S397" i="8"/>
  <c r="T397" i="8" a="1"/>
  <c r="T397" i="8"/>
  <c r="U397" i="8" a="1"/>
  <c r="U397" i="8"/>
  <c r="V397" i="8" a="1"/>
  <c r="V397" i="8"/>
  <c r="W397" i="8" a="1"/>
  <c r="W397" i="8"/>
  <c r="X397" i="8" a="1"/>
  <c r="X397" i="8"/>
  <c r="Y397" i="8" a="1"/>
  <c r="Y397" i="8"/>
  <c r="Z397" i="8" a="1"/>
  <c r="Z397" i="8"/>
  <c r="B398" i="8" a="1"/>
  <c r="B398" i="8"/>
  <c r="C398" i="8" a="1"/>
  <c r="C398" i="8"/>
  <c r="D398" i="8" a="1"/>
  <c r="D398" i="8"/>
  <c r="E398" i="8" a="1"/>
  <c r="E398" i="8"/>
  <c r="F398" i="8" a="1"/>
  <c r="F398" i="8"/>
  <c r="G398" i="8" a="1"/>
  <c r="G398" i="8"/>
  <c r="H398" i="8" a="1"/>
  <c r="H398" i="8"/>
  <c r="I398" i="8" a="1"/>
  <c r="I398" i="8"/>
  <c r="J398" i="8" a="1"/>
  <c r="J398" i="8"/>
  <c r="K398" i="8" a="1"/>
  <c r="K398" i="8"/>
  <c r="L398" i="8" a="1"/>
  <c r="L398" i="8"/>
  <c r="M398" i="8" a="1"/>
  <c r="M398" i="8"/>
  <c r="N398" i="8" a="1"/>
  <c r="N398" i="8"/>
  <c r="O398" i="8" a="1"/>
  <c r="O398" i="8"/>
  <c r="P398" i="8" a="1"/>
  <c r="P398" i="8"/>
  <c r="Q398" i="8" a="1"/>
  <c r="Q398" i="8"/>
  <c r="R398" i="8" a="1"/>
  <c r="R398" i="8"/>
  <c r="S398" i="8" a="1"/>
  <c r="S398" i="8"/>
  <c r="T398" i="8" a="1"/>
  <c r="T398" i="8"/>
  <c r="U398" i="8" a="1"/>
  <c r="U398" i="8"/>
  <c r="V398" i="8" a="1"/>
  <c r="V398" i="8"/>
  <c r="W398" i="8" a="1"/>
  <c r="W398" i="8"/>
  <c r="X398" i="8" a="1"/>
  <c r="X398" i="8"/>
  <c r="Y398" i="8" a="1"/>
  <c r="Y398" i="8"/>
  <c r="Z398" i="8" a="1"/>
  <c r="Z398" i="8"/>
  <c r="B399" i="8" a="1"/>
  <c r="B399" i="8"/>
  <c r="C399" i="8" a="1"/>
  <c r="C399" i="8"/>
  <c r="D399" i="8" a="1"/>
  <c r="D399" i="8"/>
  <c r="E399" i="8" a="1"/>
  <c r="E399" i="8"/>
  <c r="F399" i="8" a="1"/>
  <c r="F399" i="8"/>
  <c r="G399" i="8" a="1"/>
  <c r="G399" i="8"/>
  <c r="H399" i="8" a="1"/>
  <c r="H399" i="8"/>
  <c r="I399" i="8" a="1"/>
  <c r="I399" i="8"/>
  <c r="J399" i="8" a="1"/>
  <c r="J399" i="8"/>
  <c r="K399" i="8" a="1"/>
  <c r="K399" i="8"/>
  <c r="L399" i="8" a="1"/>
  <c r="L399" i="8"/>
  <c r="M399" i="8" a="1"/>
  <c r="M399" i="8"/>
  <c r="N399" i="8" a="1"/>
  <c r="N399" i="8"/>
  <c r="O399" i="8" a="1"/>
  <c r="O399" i="8"/>
  <c r="P399" i="8" a="1"/>
  <c r="P399" i="8"/>
  <c r="Q399" i="8" a="1"/>
  <c r="Q399" i="8"/>
  <c r="R399" i="8" a="1"/>
  <c r="R399" i="8"/>
  <c r="S399" i="8" a="1"/>
  <c r="S399" i="8"/>
  <c r="T399" i="8" a="1"/>
  <c r="T399" i="8"/>
  <c r="U399" i="8" a="1"/>
  <c r="U399" i="8"/>
  <c r="V399" i="8" a="1"/>
  <c r="V399" i="8"/>
  <c r="W399" i="8" a="1"/>
  <c r="W399" i="8"/>
  <c r="X399" i="8" a="1"/>
  <c r="X399" i="8"/>
  <c r="Y399" i="8" a="1"/>
  <c r="Y399" i="8"/>
  <c r="Z399" i="8" a="1"/>
  <c r="Z399" i="8"/>
  <c r="B400" i="8" a="1"/>
  <c r="B400" i="8"/>
  <c r="C400" i="8" a="1"/>
  <c r="C400" i="8"/>
  <c r="D400" i="8" a="1"/>
  <c r="D400" i="8"/>
  <c r="E400" i="8" a="1"/>
  <c r="E400" i="8"/>
  <c r="F400" i="8" a="1"/>
  <c r="F400" i="8"/>
  <c r="G400" i="8" a="1"/>
  <c r="G400" i="8"/>
  <c r="H400" i="8" a="1"/>
  <c r="H400" i="8"/>
  <c r="I400" i="8" a="1"/>
  <c r="I400" i="8"/>
  <c r="J400" i="8" a="1"/>
  <c r="J400" i="8"/>
  <c r="K400" i="8" a="1"/>
  <c r="K400" i="8"/>
  <c r="L400" i="8" a="1"/>
  <c r="L400" i="8"/>
  <c r="M400" i="8" a="1"/>
  <c r="M400" i="8"/>
  <c r="N400" i="8" a="1"/>
  <c r="N400" i="8"/>
  <c r="O400" i="8" a="1"/>
  <c r="O400" i="8"/>
  <c r="P400" i="8" a="1"/>
  <c r="P400" i="8"/>
  <c r="Q400" i="8" a="1"/>
  <c r="Q400" i="8"/>
  <c r="R400" i="8" a="1"/>
  <c r="R400" i="8"/>
  <c r="S400" i="8" a="1"/>
  <c r="S400" i="8"/>
  <c r="T400" i="8" a="1"/>
  <c r="T400" i="8"/>
  <c r="U400" i="8" a="1"/>
  <c r="U400" i="8"/>
  <c r="V400" i="8" a="1"/>
  <c r="V400" i="8"/>
  <c r="W400" i="8" a="1"/>
  <c r="W400" i="8"/>
  <c r="X400" i="8" a="1"/>
  <c r="X400" i="8"/>
  <c r="Y400" i="8" a="1"/>
  <c r="Y400" i="8"/>
  <c r="Z400" i="8" a="1"/>
  <c r="Z400" i="8"/>
  <c r="B401" i="8" a="1"/>
  <c r="B401" i="8"/>
  <c r="C401" i="8" a="1"/>
  <c r="C401" i="8"/>
  <c r="D401" i="8" a="1"/>
  <c r="D401" i="8"/>
  <c r="E401" i="8" a="1"/>
  <c r="E401" i="8"/>
  <c r="F401" i="8" a="1"/>
  <c r="F401" i="8"/>
  <c r="G401" i="8" a="1"/>
  <c r="G401" i="8"/>
  <c r="H401" i="8" a="1"/>
  <c r="H401" i="8"/>
  <c r="I401" i="8" a="1"/>
  <c r="I401" i="8"/>
  <c r="J401" i="8" a="1"/>
  <c r="J401" i="8"/>
  <c r="K401" i="8" a="1"/>
  <c r="K401" i="8"/>
  <c r="L401" i="8" a="1"/>
  <c r="L401" i="8"/>
  <c r="M401" i="8" a="1"/>
  <c r="M401" i="8"/>
  <c r="N401" i="8" a="1"/>
  <c r="N401" i="8"/>
  <c r="O401" i="8" a="1"/>
  <c r="O401" i="8"/>
  <c r="P401" i="8" a="1"/>
  <c r="P401" i="8"/>
  <c r="Q401" i="8" a="1"/>
  <c r="Q401" i="8"/>
  <c r="R401" i="8" a="1"/>
  <c r="R401" i="8"/>
  <c r="S401" i="8" a="1"/>
  <c r="S401" i="8"/>
  <c r="T401" i="8" a="1"/>
  <c r="T401" i="8"/>
  <c r="U401" i="8" a="1"/>
  <c r="U401" i="8"/>
  <c r="V401" i="8" a="1"/>
  <c r="V401" i="8"/>
  <c r="W401" i="8" a="1"/>
  <c r="W401" i="8"/>
  <c r="X401" i="8" a="1"/>
  <c r="X401" i="8"/>
  <c r="Y401" i="8" a="1"/>
  <c r="Y401" i="8"/>
  <c r="Z401" i="8" a="1"/>
  <c r="Z401" i="8"/>
  <c r="B402" i="8" a="1"/>
  <c r="B402" i="8"/>
  <c r="C402" i="8" a="1"/>
  <c r="C402" i="8"/>
  <c r="D402" i="8" a="1"/>
  <c r="D402" i="8"/>
  <c r="E402" i="8" a="1"/>
  <c r="E402" i="8"/>
  <c r="F402" i="8" a="1"/>
  <c r="F402" i="8"/>
  <c r="G402" i="8" a="1"/>
  <c r="G402" i="8"/>
  <c r="H402" i="8" a="1"/>
  <c r="H402" i="8"/>
  <c r="I402" i="8" a="1"/>
  <c r="I402" i="8"/>
  <c r="J402" i="8" a="1"/>
  <c r="J402" i="8"/>
  <c r="K402" i="8" a="1"/>
  <c r="K402" i="8"/>
  <c r="L402" i="8" a="1"/>
  <c r="L402" i="8"/>
  <c r="M402" i="8" a="1"/>
  <c r="M402" i="8"/>
  <c r="N402" i="8" a="1"/>
  <c r="N402" i="8"/>
  <c r="O402" i="8" a="1"/>
  <c r="O402" i="8"/>
  <c r="P402" i="8" a="1"/>
  <c r="P402" i="8"/>
  <c r="Q402" i="8" a="1"/>
  <c r="Q402" i="8"/>
  <c r="R402" i="8" a="1"/>
  <c r="R402" i="8"/>
  <c r="S402" i="8" a="1"/>
  <c r="S402" i="8"/>
  <c r="T402" i="8" a="1"/>
  <c r="T402" i="8"/>
  <c r="U402" i="8" a="1"/>
  <c r="U402" i="8"/>
  <c r="V402" i="8" a="1"/>
  <c r="V402" i="8"/>
  <c r="W402" i="8" a="1"/>
  <c r="W402" i="8"/>
  <c r="X402" i="8" a="1"/>
  <c r="X402" i="8"/>
  <c r="Y402" i="8" a="1"/>
  <c r="Y402" i="8"/>
  <c r="Z402" i="8" a="1"/>
  <c r="Z402" i="8"/>
  <c r="B403" i="8" a="1"/>
  <c r="B403" i="8"/>
  <c r="C403" i="8" a="1"/>
  <c r="C403" i="8"/>
  <c r="D403" i="8" a="1"/>
  <c r="D403" i="8"/>
  <c r="E403" i="8" a="1"/>
  <c r="E403" i="8"/>
  <c r="F403" i="8" a="1"/>
  <c r="F403" i="8"/>
  <c r="G403" i="8" a="1"/>
  <c r="G403" i="8"/>
  <c r="H403" i="8" a="1"/>
  <c r="H403" i="8"/>
  <c r="I403" i="8" a="1"/>
  <c r="I403" i="8"/>
  <c r="J403" i="8" a="1"/>
  <c r="J403" i="8"/>
  <c r="K403" i="8" a="1"/>
  <c r="K403" i="8"/>
  <c r="L403" i="8" a="1"/>
  <c r="L403" i="8"/>
  <c r="M403" i="8" a="1"/>
  <c r="M403" i="8"/>
  <c r="N403" i="8" a="1"/>
  <c r="N403" i="8"/>
  <c r="O403" i="8" a="1"/>
  <c r="O403" i="8"/>
  <c r="P403" i="8" a="1"/>
  <c r="P403" i="8"/>
  <c r="Q403" i="8" a="1"/>
  <c r="Q403" i="8"/>
  <c r="R403" i="8" a="1"/>
  <c r="R403" i="8"/>
  <c r="S403" i="8" a="1"/>
  <c r="S403" i="8"/>
  <c r="T403" i="8" a="1"/>
  <c r="T403" i="8"/>
  <c r="U403" i="8" a="1"/>
  <c r="U403" i="8"/>
  <c r="V403" i="8" a="1"/>
  <c r="V403" i="8"/>
  <c r="W403" i="8" a="1"/>
  <c r="W403" i="8"/>
  <c r="X403" i="8" a="1"/>
  <c r="X403" i="8"/>
  <c r="Y403" i="8" a="1"/>
  <c r="Y403" i="8"/>
  <c r="Z403" i="8" a="1"/>
  <c r="Z403" i="8"/>
  <c r="B404" i="8" a="1"/>
  <c r="B404" i="8"/>
  <c r="C404" i="8" a="1"/>
  <c r="C404" i="8"/>
  <c r="D404" i="8" a="1"/>
  <c r="D404" i="8"/>
  <c r="E404" i="8" a="1"/>
  <c r="E404" i="8"/>
  <c r="F404" i="8" a="1"/>
  <c r="F404" i="8"/>
  <c r="G404" i="8" a="1"/>
  <c r="G404" i="8"/>
  <c r="H404" i="8" a="1"/>
  <c r="H404" i="8"/>
  <c r="I404" i="8" a="1"/>
  <c r="I404" i="8"/>
  <c r="J404" i="8" a="1"/>
  <c r="J404" i="8"/>
  <c r="K404" i="8" a="1"/>
  <c r="K404" i="8"/>
  <c r="L404" i="8" a="1"/>
  <c r="L404" i="8"/>
  <c r="M404" i="8" a="1"/>
  <c r="M404" i="8"/>
  <c r="N404" i="8" a="1"/>
  <c r="N404" i="8"/>
  <c r="O404" i="8" a="1"/>
  <c r="O404" i="8"/>
  <c r="P404" i="8" a="1"/>
  <c r="P404" i="8"/>
  <c r="Q404" i="8" a="1"/>
  <c r="Q404" i="8"/>
  <c r="R404" i="8" a="1"/>
  <c r="R404" i="8"/>
  <c r="S404" i="8" a="1"/>
  <c r="S404" i="8"/>
  <c r="T404" i="8" a="1"/>
  <c r="T404" i="8"/>
  <c r="U404" i="8" a="1"/>
  <c r="U404" i="8"/>
  <c r="V404" i="8" a="1"/>
  <c r="V404" i="8"/>
  <c r="W404" i="8" a="1"/>
  <c r="W404" i="8"/>
  <c r="X404" i="8" a="1"/>
  <c r="X404" i="8"/>
  <c r="Y404" i="8" a="1"/>
  <c r="Y404" i="8"/>
  <c r="Z404" i="8" a="1"/>
  <c r="Z404" i="8"/>
  <c r="B405" i="8" a="1"/>
  <c r="B405" i="8"/>
  <c r="C405" i="8" a="1"/>
  <c r="C405" i="8"/>
  <c r="D405" i="8" a="1"/>
  <c r="D405" i="8"/>
  <c r="E405" i="8" a="1"/>
  <c r="E405" i="8"/>
  <c r="F405" i="8" a="1"/>
  <c r="F405" i="8"/>
  <c r="G405" i="8" a="1"/>
  <c r="G405" i="8"/>
  <c r="H405" i="8" a="1"/>
  <c r="H405" i="8"/>
  <c r="I405" i="8" a="1"/>
  <c r="I405" i="8"/>
  <c r="J405" i="8" a="1"/>
  <c r="J405" i="8"/>
  <c r="K405" i="8" a="1"/>
  <c r="K405" i="8"/>
  <c r="L405" i="8" a="1"/>
  <c r="L405" i="8"/>
  <c r="M405" i="8" a="1"/>
  <c r="M405" i="8"/>
  <c r="N405" i="8" a="1"/>
  <c r="N405" i="8"/>
  <c r="O405" i="8" a="1"/>
  <c r="O405" i="8"/>
  <c r="P405" i="8" a="1"/>
  <c r="P405" i="8"/>
  <c r="Q405" i="8" a="1"/>
  <c r="Q405" i="8"/>
  <c r="R405" i="8" a="1"/>
  <c r="R405" i="8"/>
  <c r="S405" i="8" a="1"/>
  <c r="S405" i="8"/>
  <c r="T405" i="8" a="1"/>
  <c r="T405" i="8"/>
  <c r="U405" i="8" a="1"/>
  <c r="U405" i="8"/>
  <c r="V405" i="8" a="1"/>
  <c r="V405" i="8"/>
  <c r="W405" i="8" a="1"/>
  <c r="W405" i="8"/>
  <c r="X405" i="8" a="1"/>
  <c r="X405" i="8"/>
  <c r="Y405" i="8" a="1"/>
  <c r="Y405" i="8"/>
  <c r="Z405" i="8" a="1"/>
  <c r="Z405" i="8"/>
  <c r="B406" i="8" a="1"/>
  <c r="B406" i="8"/>
  <c r="C406" i="8" a="1"/>
  <c r="C406" i="8"/>
  <c r="D406" i="8" a="1"/>
  <c r="D406" i="8"/>
  <c r="E406" i="8" a="1"/>
  <c r="E406" i="8"/>
  <c r="F406" i="8" a="1"/>
  <c r="F406" i="8"/>
  <c r="G406" i="8" a="1"/>
  <c r="G406" i="8"/>
  <c r="H406" i="8" a="1"/>
  <c r="H406" i="8"/>
  <c r="I406" i="8" a="1"/>
  <c r="I406" i="8"/>
  <c r="J406" i="8" a="1"/>
  <c r="J406" i="8"/>
  <c r="K406" i="8" a="1"/>
  <c r="K406" i="8"/>
  <c r="L406" i="8" a="1"/>
  <c r="L406" i="8"/>
  <c r="M406" i="8" a="1"/>
  <c r="M406" i="8"/>
  <c r="N406" i="8" a="1"/>
  <c r="N406" i="8"/>
  <c r="O406" i="8" a="1"/>
  <c r="O406" i="8"/>
  <c r="P406" i="8" a="1"/>
  <c r="P406" i="8"/>
  <c r="Q406" i="8" a="1"/>
  <c r="Q406" i="8"/>
  <c r="R406" i="8" a="1"/>
  <c r="R406" i="8"/>
  <c r="S406" i="8" a="1"/>
  <c r="S406" i="8"/>
  <c r="T406" i="8" a="1"/>
  <c r="T406" i="8"/>
  <c r="U406" i="8" a="1"/>
  <c r="U406" i="8"/>
  <c r="V406" i="8" a="1"/>
  <c r="V406" i="8"/>
  <c r="W406" i="8" a="1"/>
  <c r="W406" i="8"/>
  <c r="X406" i="8" a="1"/>
  <c r="X406" i="8"/>
  <c r="Y406" i="8" a="1"/>
  <c r="Y406" i="8"/>
  <c r="Z406" i="8" a="1"/>
  <c r="Z406" i="8"/>
  <c r="B407" i="8" a="1"/>
  <c r="B407" i="8"/>
  <c r="C407" i="8" a="1"/>
  <c r="C407" i="8"/>
  <c r="D407" i="8" a="1"/>
  <c r="D407" i="8"/>
  <c r="E407" i="8" a="1"/>
  <c r="E407" i="8"/>
  <c r="F407" i="8" a="1"/>
  <c r="F407" i="8"/>
  <c r="G407" i="8" a="1"/>
  <c r="G407" i="8"/>
  <c r="H407" i="8" a="1"/>
  <c r="H407" i="8"/>
  <c r="I407" i="8" a="1"/>
  <c r="I407" i="8"/>
  <c r="J407" i="8" a="1"/>
  <c r="J407" i="8"/>
  <c r="K407" i="8" a="1"/>
  <c r="K407" i="8"/>
  <c r="L407" i="8" a="1"/>
  <c r="L407" i="8"/>
  <c r="M407" i="8" a="1"/>
  <c r="M407" i="8"/>
  <c r="N407" i="8" a="1"/>
  <c r="N407" i="8"/>
  <c r="O407" i="8" a="1"/>
  <c r="O407" i="8"/>
  <c r="P407" i="8" a="1"/>
  <c r="P407" i="8"/>
  <c r="Q407" i="8" a="1"/>
  <c r="Q407" i="8"/>
  <c r="R407" i="8" a="1"/>
  <c r="R407" i="8"/>
  <c r="S407" i="8" a="1"/>
  <c r="S407" i="8"/>
  <c r="T407" i="8" a="1"/>
  <c r="T407" i="8"/>
  <c r="U407" i="8" a="1"/>
  <c r="U407" i="8"/>
  <c r="V407" i="8" a="1"/>
  <c r="V407" i="8"/>
  <c r="W407" i="8" a="1"/>
  <c r="W407" i="8"/>
  <c r="X407" i="8" a="1"/>
  <c r="X407" i="8"/>
  <c r="Y407" i="8" a="1"/>
  <c r="Y407" i="8"/>
  <c r="Z407" i="8" a="1"/>
  <c r="Z407" i="8"/>
  <c r="B408" i="8" a="1"/>
  <c r="B408" i="8"/>
  <c r="C408" i="8" a="1"/>
  <c r="C408" i="8"/>
  <c r="D408" i="8" a="1"/>
  <c r="D408" i="8"/>
  <c r="E408" i="8" a="1"/>
  <c r="E408" i="8"/>
  <c r="F408" i="8" a="1"/>
  <c r="F408" i="8"/>
  <c r="G408" i="8" a="1"/>
  <c r="G408" i="8"/>
  <c r="H408" i="8" a="1"/>
  <c r="H408" i="8"/>
  <c r="I408" i="8" a="1"/>
  <c r="I408" i="8"/>
  <c r="J408" i="8" a="1"/>
  <c r="J408" i="8"/>
  <c r="K408" i="8" a="1"/>
  <c r="K408" i="8"/>
  <c r="L408" i="8" a="1"/>
  <c r="L408" i="8"/>
  <c r="M408" i="8" a="1"/>
  <c r="M408" i="8"/>
  <c r="N408" i="8" a="1"/>
  <c r="N408" i="8"/>
  <c r="O408" i="8" a="1"/>
  <c r="O408" i="8"/>
  <c r="P408" i="8" a="1"/>
  <c r="P408" i="8"/>
  <c r="Q408" i="8" a="1"/>
  <c r="Q408" i="8"/>
  <c r="R408" i="8" a="1"/>
  <c r="R408" i="8"/>
  <c r="S408" i="8" a="1"/>
  <c r="S408" i="8"/>
  <c r="T408" i="8" a="1"/>
  <c r="T408" i="8"/>
  <c r="U408" i="8" a="1"/>
  <c r="U408" i="8"/>
  <c r="V408" i="8" a="1"/>
  <c r="V408" i="8"/>
  <c r="W408" i="8" a="1"/>
  <c r="W408" i="8"/>
  <c r="X408" i="8" a="1"/>
  <c r="X408" i="8"/>
  <c r="Y408" i="8" a="1"/>
  <c r="Y408" i="8"/>
  <c r="Z408" i="8" a="1"/>
  <c r="Z408" i="8"/>
  <c r="B409" i="8" a="1"/>
  <c r="B409" i="8"/>
  <c r="C409" i="8" a="1"/>
  <c r="C409" i="8"/>
  <c r="D409" i="8" a="1"/>
  <c r="D409" i="8"/>
  <c r="E409" i="8" a="1"/>
  <c r="E409" i="8"/>
  <c r="F409" i="8" a="1"/>
  <c r="F409" i="8"/>
  <c r="G409" i="8" a="1"/>
  <c r="G409" i="8"/>
  <c r="H409" i="8" a="1"/>
  <c r="H409" i="8"/>
  <c r="I409" i="8" a="1"/>
  <c r="I409" i="8"/>
  <c r="J409" i="8" a="1"/>
  <c r="J409" i="8"/>
  <c r="K409" i="8" a="1"/>
  <c r="K409" i="8"/>
  <c r="L409" i="8" a="1"/>
  <c r="L409" i="8"/>
  <c r="M409" i="8" a="1"/>
  <c r="M409" i="8"/>
  <c r="N409" i="8" a="1"/>
  <c r="N409" i="8"/>
  <c r="O409" i="8" a="1"/>
  <c r="O409" i="8"/>
  <c r="P409" i="8" a="1"/>
  <c r="P409" i="8"/>
  <c r="Q409" i="8" a="1"/>
  <c r="Q409" i="8"/>
  <c r="R409" i="8" a="1"/>
  <c r="R409" i="8"/>
  <c r="S409" i="8" a="1"/>
  <c r="S409" i="8"/>
  <c r="T409" i="8" a="1"/>
  <c r="T409" i="8"/>
  <c r="U409" i="8" a="1"/>
  <c r="U409" i="8"/>
  <c r="V409" i="8" a="1"/>
  <c r="V409" i="8"/>
  <c r="W409" i="8" a="1"/>
  <c r="W409" i="8"/>
  <c r="X409" i="8" a="1"/>
  <c r="X409" i="8"/>
  <c r="Y409" i="8" a="1"/>
  <c r="Y409" i="8"/>
  <c r="Z409" i="8" a="1"/>
  <c r="Z409" i="8"/>
  <c r="B410" i="8" a="1"/>
  <c r="B410" i="8"/>
  <c r="C410" i="8" a="1"/>
  <c r="C410" i="8"/>
  <c r="D410" i="8" a="1"/>
  <c r="D410" i="8"/>
  <c r="E410" i="8" a="1"/>
  <c r="E410" i="8"/>
  <c r="F410" i="8" a="1"/>
  <c r="F410" i="8"/>
  <c r="G410" i="8" a="1"/>
  <c r="G410" i="8"/>
  <c r="H410" i="8" a="1"/>
  <c r="H410" i="8"/>
  <c r="I410" i="8" a="1"/>
  <c r="I410" i="8"/>
  <c r="J410" i="8" a="1"/>
  <c r="J410" i="8"/>
  <c r="K410" i="8" a="1"/>
  <c r="K410" i="8"/>
  <c r="L410" i="8" a="1"/>
  <c r="L410" i="8"/>
  <c r="M410" i="8" a="1"/>
  <c r="M410" i="8"/>
  <c r="N410" i="8" a="1"/>
  <c r="N410" i="8"/>
  <c r="O410" i="8" a="1"/>
  <c r="O410" i="8"/>
  <c r="P410" i="8" a="1"/>
  <c r="P410" i="8"/>
  <c r="Q410" i="8" a="1"/>
  <c r="Q410" i="8"/>
  <c r="R410" i="8" a="1"/>
  <c r="R410" i="8"/>
  <c r="S410" i="8" a="1"/>
  <c r="S410" i="8"/>
  <c r="T410" i="8" a="1"/>
  <c r="T410" i="8"/>
  <c r="U410" i="8" a="1"/>
  <c r="U410" i="8"/>
  <c r="V410" i="8" a="1"/>
  <c r="V410" i="8"/>
  <c r="W410" i="8" a="1"/>
  <c r="W410" i="8"/>
  <c r="X410" i="8" a="1"/>
  <c r="X410" i="8"/>
  <c r="Y410" i="8" a="1"/>
  <c r="Y410" i="8"/>
  <c r="Z410" i="8" a="1"/>
  <c r="Z410" i="8"/>
  <c r="B411" i="8" a="1"/>
  <c r="B411" i="8"/>
  <c r="C411" i="8" a="1"/>
  <c r="C411" i="8"/>
  <c r="D411" i="8" a="1"/>
  <c r="D411" i="8"/>
  <c r="E411" i="8" a="1"/>
  <c r="E411" i="8"/>
  <c r="F411" i="8" a="1"/>
  <c r="F411" i="8"/>
  <c r="G411" i="8" a="1"/>
  <c r="G411" i="8"/>
  <c r="H411" i="8" a="1"/>
  <c r="H411" i="8"/>
  <c r="I411" i="8" a="1"/>
  <c r="I411" i="8"/>
  <c r="J411" i="8" a="1"/>
  <c r="J411" i="8"/>
  <c r="K411" i="8" a="1"/>
  <c r="K411" i="8"/>
  <c r="L411" i="8" a="1"/>
  <c r="L411" i="8"/>
  <c r="M411" i="8" a="1"/>
  <c r="M411" i="8"/>
  <c r="N411" i="8" a="1"/>
  <c r="N411" i="8"/>
  <c r="O411" i="8" a="1"/>
  <c r="O411" i="8"/>
  <c r="P411" i="8" a="1"/>
  <c r="P411" i="8"/>
  <c r="Q411" i="8" a="1"/>
  <c r="Q411" i="8"/>
  <c r="R411" i="8" a="1"/>
  <c r="R411" i="8"/>
  <c r="S411" i="8" a="1"/>
  <c r="S411" i="8"/>
  <c r="T411" i="8" a="1"/>
  <c r="T411" i="8"/>
  <c r="U411" i="8" a="1"/>
  <c r="U411" i="8"/>
  <c r="V411" i="8" a="1"/>
  <c r="V411" i="8"/>
  <c r="W411" i="8" a="1"/>
  <c r="W411" i="8"/>
  <c r="X411" i="8" a="1"/>
  <c r="X411" i="8"/>
  <c r="Y411" i="8" a="1"/>
  <c r="Y411" i="8"/>
  <c r="Z411" i="8" a="1"/>
  <c r="Z411" i="8"/>
  <c r="B412" i="8" a="1"/>
  <c r="B412" i="8"/>
  <c r="C412" i="8" a="1"/>
  <c r="C412" i="8"/>
  <c r="D412" i="8" a="1"/>
  <c r="D412" i="8"/>
  <c r="E412" i="8" a="1"/>
  <c r="E412" i="8"/>
  <c r="F412" i="8" a="1"/>
  <c r="F412" i="8"/>
  <c r="G412" i="8" a="1"/>
  <c r="G412" i="8"/>
  <c r="H412" i="8" a="1"/>
  <c r="H412" i="8"/>
  <c r="I412" i="8" a="1"/>
  <c r="I412" i="8"/>
  <c r="J412" i="8" a="1"/>
  <c r="J412" i="8"/>
  <c r="K412" i="8" a="1"/>
  <c r="K412" i="8"/>
  <c r="L412" i="8" a="1"/>
  <c r="L412" i="8"/>
  <c r="M412" i="8" a="1"/>
  <c r="M412" i="8"/>
  <c r="N412" i="8" a="1"/>
  <c r="N412" i="8"/>
  <c r="O412" i="8" a="1"/>
  <c r="O412" i="8"/>
  <c r="P412" i="8" a="1"/>
  <c r="P412" i="8"/>
  <c r="Q412" i="8" a="1"/>
  <c r="Q412" i="8"/>
  <c r="R412" i="8" a="1"/>
  <c r="R412" i="8"/>
  <c r="S412" i="8" a="1"/>
  <c r="S412" i="8"/>
  <c r="T412" i="8" a="1"/>
  <c r="T412" i="8"/>
  <c r="U412" i="8" a="1"/>
  <c r="U412" i="8"/>
  <c r="V412" i="8" a="1"/>
  <c r="V412" i="8"/>
  <c r="W412" i="8" a="1"/>
  <c r="W412" i="8"/>
  <c r="X412" i="8" a="1"/>
  <c r="X412" i="8"/>
  <c r="Y412" i="8" a="1"/>
  <c r="Y412" i="8"/>
  <c r="Z412" i="8" a="1"/>
  <c r="Z412" i="8"/>
  <c r="B413" i="8" a="1"/>
  <c r="B413" i="8"/>
  <c r="C413" i="8" a="1"/>
  <c r="C413" i="8"/>
  <c r="D413" i="8" a="1"/>
  <c r="D413" i="8"/>
  <c r="E413" i="8" a="1"/>
  <c r="E413" i="8"/>
  <c r="F413" i="8" a="1"/>
  <c r="F413" i="8"/>
  <c r="G413" i="8" a="1"/>
  <c r="G413" i="8"/>
  <c r="H413" i="8" a="1"/>
  <c r="H413" i="8"/>
  <c r="I413" i="8" a="1"/>
  <c r="I413" i="8"/>
  <c r="J413" i="8" a="1"/>
  <c r="J413" i="8"/>
  <c r="K413" i="8" a="1"/>
  <c r="K413" i="8"/>
  <c r="L413" i="8" a="1"/>
  <c r="L413" i="8"/>
  <c r="M413" i="8" a="1"/>
  <c r="M413" i="8"/>
  <c r="N413" i="8" a="1"/>
  <c r="N413" i="8"/>
  <c r="O413" i="8" a="1"/>
  <c r="O413" i="8"/>
  <c r="P413" i="8" a="1"/>
  <c r="P413" i="8"/>
  <c r="Q413" i="8" a="1"/>
  <c r="Q413" i="8"/>
  <c r="R413" i="8" a="1"/>
  <c r="R413" i="8"/>
  <c r="S413" i="8" a="1"/>
  <c r="S413" i="8"/>
  <c r="T413" i="8" a="1"/>
  <c r="T413" i="8"/>
  <c r="U413" i="8" a="1"/>
  <c r="U413" i="8"/>
  <c r="V413" i="8" a="1"/>
  <c r="V413" i="8"/>
  <c r="W413" i="8" a="1"/>
  <c r="W413" i="8"/>
  <c r="X413" i="8" a="1"/>
  <c r="X413" i="8"/>
  <c r="Y413" i="8" a="1"/>
  <c r="Y413" i="8"/>
  <c r="Z413" i="8" a="1"/>
  <c r="Z413" i="8"/>
  <c r="B414" i="8" a="1"/>
  <c r="B414" i="8"/>
  <c r="C414" i="8" a="1"/>
  <c r="C414" i="8"/>
  <c r="D414" i="8" a="1"/>
  <c r="D414" i="8"/>
  <c r="E414" i="8" a="1"/>
  <c r="E414" i="8"/>
  <c r="F414" i="8" a="1"/>
  <c r="F414" i="8"/>
  <c r="G414" i="8" a="1"/>
  <c r="G414" i="8"/>
  <c r="H414" i="8" a="1"/>
  <c r="H414" i="8"/>
  <c r="I414" i="8" a="1"/>
  <c r="I414" i="8"/>
  <c r="J414" i="8" a="1"/>
  <c r="J414" i="8"/>
  <c r="K414" i="8" a="1"/>
  <c r="K414" i="8"/>
  <c r="L414" i="8" a="1"/>
  <c r="L414" i="8"/>
  <c r="M414" i="8" a="1"/>
  <c r="M414" i="8"/>
  <c r="N414" i="8" a="1"/>
  <c r="N414" i="8"/>
  <c r="O414" i="8" a="1"/>
  <c r="O414" i="8"/>
  <c r="P414" i="8" a="1"/>
  <c r="P414" i="8"/>
  <c r="Q414" i="8" a="1"/>
  <c r="Q414" i="8"/>
  <c r="R414" i="8" a="1"/>
  <c r="R414" i="8"/>
  <c r="S414" i="8" a="1"/>
  <c r="S414" i="8"/>
  <c r="T414" i="8" a="1"/>
  <c r="T414" i="8"/>
  <c r="U414" i="8" a="1"/>
  <c r="U414" i="8"/>
  <c r="V414" i="8" a="1"/>
  <c r="V414" i="8"/>
  <c r="W414" i="8" a="1"/>
  <c r="W414" i="8"/>
  <c r="X414" i="8" a="1"/>
  <c r="X414" i="8"/>
  <c r="Y414" i="8" a="1"/>
  <c r="Y414" i="8"/>
  <c r="Z414" i="8" a="1"/>
  <c r="Z414" i="8"/>
  <c r="B415" i="8" a="1"/>
  <c r="B415" i="8"/>
  <c r="C415" i="8" a="1"/>
  <c r="C415" i="8"/>
  <c r="D415" i="8" a="1"/>
  <c r="D415" i="8"/>
  <c r="E415" i="8" a="1"/>
  <c r="E415" i="8"/>
  <c r="F415" i="8" a="1"/>
  <c r="F415" i="8"/>
  <c r="G415" i="8" a="1"/>
  <c r="G415" i="8"/>
  <c r="H415" i="8" a="1"/>
  <c r="H415" i="8"/>
  <c r="I415" i="8" a="1"/>
  <c r="I415" i="8"/>
  <c r="J415" i="8" a="1"/>
  <c r="J415" i="8"/>
  <c r="K415" i="8" a="1"/>
  <c r="K415" i="8"/>
  <c r="L415" i="8" a="1"/>
  <c r="L415" i="8"/>
  <c r="M415" i="8" a="1"/>
  <c r="M415" i="8"/>
  <c r="N415" i="8" a="1"/>
  <c r="N415" i="8"/>
  <c r="O415" i="8" a="1"/>
  <c r="O415" i="8"/>
  <c r="P415" i="8" a="1"/>
  <c r="P415" i="8"/>
  <c r="Q415" i="8" a="1"/>
  <c r="Q415" i="8"/>
  <c r="R415" i="8" a="1"/>
  <c r="R415" i="8"/>
  <c r="S415" i="8" a="1"/>
  <c r="S415" i="8"/>
  <c r="T415" i="8" a="1"/>
  <c r="T415" i="8"/>
  <c r="U415" i="8" a="1"/>
  <c r="U415" i="8"/>
  <c r="V415" i="8" a="1"/>
  <c r="V415" i="8"/>
  <c r="W415" i="8" a="1"/>
  <c r="W415" i="8"/>
  <c r="X415" i="8" a="1"/>
  <c r="X415" i="8"/>
  <c r="Y415" i="8" a="1"/>
  <c r="Y415" i="8"/>
  <c r="Z415" i="8" a="1"/>
  <c r="Z415" i="8"/>
  <c r="B416" i="8" a="1"/>
  <c r="B416" i="8"/>
  <c r="C416" i="8" a="1"/>
  <c r="C416" i="8"/>
  <c r="D416" i="8" a="1"/>
  <c r="D416" i="8"/>
  <c r="E416" i="8" a="1"/>
  <c r="E416" i="8"/>
  <c r="F416" i="8" a="1"/>
  <c r="F416" i="8"/>
  <c r="G416" i="8" a="1"/>
  <c r="G416" i="8"/>
  <c r="H416" i="8" a="1"/>
  <c r="H416" i="8"/>
  <c r="I416" i="8" a="1"/>
  <c r="I416" i="8"/>
  <c r="J416" i="8" a="1"/>
  <c r="J416" i="8"/>
  <c r="K416" i="8" a="1"/>
  <c r="K416" i="8"/>
  <c r="L416" i="8" a="1"/>
  <c r="L416" i="8"/>
  <c r="M416" i="8" a="1"/>
  <c r="M416" i="8"/>
  <c r="N416" i="8" a="1"/>
  <c r="N416" i="8"/>
  <c r="O416" i="8" a="1"/>
  <c r="O416" i="8"/>
  <c r="P416" i="8" a="1"/>
  <c r="P416" i="8"/>
  <c r="Q416" i="8" a="1"/>
  <c r="Q416" i="8"/>
  <c r="R416" i="8" a="1"/>
  <c r="R416" i="8"/>
  <c r="S416" i="8" a="1"/>
  <c r="S416" i="8"/>
  <c r="T416" i="8" a="1"/>
  <c r="T416" i="8"/>
  <c r="U416" i="8" a="1"/>
  <c r="U416" i="8"/>
  <c r="V416" i="8" a="1"/>
  <c r="V416" i="8"/>
  <c r="W416" i="8" a="1"/>
  <c r="W416" i="8"/>
  <c r="X416" i="8" a="1"/>
  <c r="X416" i="8"/>
  <c r="Y416" i="8" a="1"/>
  <c r="Y416" i="8"/>
  <c r="Z416" i="8" a="1"/>
  <c r="Z416" i="8"/>
  <c r="B417" i="8" a="1"/>
  <c r="B417" i="8"/>
  <c r="C417" i="8" a="1"/>
  <c r="C417" i="8"/>
  <c r="D417" i="8" a="1"/>
  <c r="D417" i="8"/>
  <c r="E417" i="8" a="1"/>
  <c r="E417" i="8"/>
  <c r="F417" i="8" a="1"/>
  <c r="F417" i="8"/>
  <c r="G417" i="8" a="1"/>
  <c r="G417" i="8"/>
  <c r="H417" i="8" a="1"/>
  <c r="H417" i="8"/>
  <c r="I417" i="8" a="1"/>
  <c r="I417" i="8"/>
  <c r="J417" i="8" a="1"/>
  <c r="J417" i="8"/>
  <c r="K417" i="8" a="1"/>
  <c r="K417" i="8"/>
  <c r="L417" i="8" a="1"/>
  <c r="L417" i="8"/>
  <c r="M417" i="8" a="1"/>
  <c r="M417" i="8"/>
  <c r="N417" i="8" a="1"/>
  <c r="N417" i="8"/>
  <c r="O417" i="8" a="1"/>
  <c r="O417" i="8"/>
  <c r="P417" i="8" a="1"/>
  <c r="P417" i="8"/>
  <c r="Q417" i="8" a="1"/>
  <c r="Q417" i="8"/>
  <c r="R417" i="8" a="1"/>
  <c r="R417" i="8"/>
  <c r="S417" i="8" a="1"/>
  <c r="S417" i="8"/>
  <c r="T417" i="8" a="1"/>
  <c r="T417" i="8"/>
  <c r="U417" i="8" a="1"/>
  <c r="U417" i="8"/>
  <c r="V417" i="8" a="1"/>
  <c r="V417" i="8"/>
  <c r="W417" i="8" a="1"/>
  <c r="W417" i="8"/>
  <c r="X417" i="8" a="1"/>
  <c r="X417" i="8"/>
  <c r="Y417" i="8" a="1"/>
  <c r="Y417" i="8"/>
  <c r="Z417" i="8" a="1"/>
  <c r="Z417" i="8"/>
  <c r="B418" i="8" a="1"/>
  <c r="B418" i="8"/>
  <c r="C418" i="8" a="1"/>
  <c r="C418" i="8"/>
  <c r="D418" i="8" a="1"/>
  <c r="D418" i="8"/>
  <c r="E418" i="8" a="1"/>
  <c r="E418" i="8"/>
  <c r="F418" i="8" a="1"/>
  <c r="F418" i="8"/>
  <c r="G418" i="8" a="1"/>
  <c r="G418" i="8"/>
  <c r="H418" i="8" a="1"/>
  <c r="H418" i="8"/>
  <c r="I418" i="8" a="1"/>
  <c r="I418" i="8"/>
  <c r="J418" i="8" a="1"/>
  <c r="J418" i="8"/>
  <c r="K418" i="8" a="1"/>
  <c r="K418" i="8"/>
  <c r="L418" i="8" a="1"/>
  <c r="L418" i="8"/>
  <c r="M418" i="8" a="1"/>
  <c r="M418" i="8"/>
  <c r="N418" i="8" a="1"/>
  <c r="N418" i="8"/>
  <c r="O418" i="8" a="1"/>
  <c r="O418" i="8"/>
  <c r="P418" i="8" a="1"/>
  <c r="P418" i="8"/>
  <c r="Q418" i="8" a="1"/>
  <c r="Q418" i="8"/>
  <c r="R418" i="8" a="1"/>
  <c r="R418" i="8"/>
  <c r="S418" i="8" a="1"/>
  <c r="S418" i="8"/>
  <c r="T418" i="8" a="1"/>
  <c r="T418" i="8"/>
  <c r="U418" i="8" a="1"/>
  <c r="U418" i="8"/>
  <c r="V418" i="8" a="1"/>
  <c r="V418" i="8"/>
  <c r="W418" i="8" a="1"/>
  <c r="W418" i="8"/>
  <c r="X418" i="8" a="1"/>
  <c r="X418" i="8"/>
  <c r="Y418" i="8" a="1"/>
  <c r="Y418" i="8"/>
  <c r="Z418" i="8" a="1"/>
  <c r="Z418" i="8"/>
  <c r="B419" i="8" a="1"/>
  <c r="B419" i="8"/>
  <c r="C419" i="8" a="1"/>
  <c r="C419" i="8"/>
  <c r="D419" i="8" a="1"/>
  <c r="D419" i="8"/>
  <c r="E419" i="8" a="1"/>
  <c r="E419" i="8"/>
  <c r="F419" i="8" a="1"/>
  <c r="F419" i="8"/>
  <c r="G419" i="8" a="1"/>
  <c r="G419" i="8"/>
  <c r="H419" i="8" a="1"/>
  <c r="H419" i="8"/>
  <c r="I419" i="8" a="1"/>
  <c r="I419" i="8"/>
  <c r="J419" i="8" a="1"/>
  <c r="J419" i="8"/>
  <c r="K419" i="8" a="1"/>
  <c r="K419" i="8"/>
  <c r="L419" i="8" a="1"/>
  <c r="L419" i="8"/>
  <c r="M419" i="8" a="1"/>
  <c r="M419" i="8"/>
  <c r="N419" i="8" a="1"/>
  <c r="N419" i="8"/>
  <c r="O419" i="8" a="1"/>
  <c r="O419" i="8"/>
  <c r="P419" i="8" a="1"/>
  <c r="P419" i="8"/>
  <c r="Q419" i="8" a="1"/>
  <c r="Q419" i="8"/>
  <c r="R419" i="8" a="1"/>
  <c r="R419" i="8"/>
  <c r="S419" i="8" a="1"/>
  <c r="S419" i="8"/>
  <c r="T419" i="8" a="1"/>
  <c r="T419" i="8"/>
  <c r="U419" i="8" a="1"/>
  <c r="U419" i="8"/>
  <c r="V419" i="8" a="1"/>
  <c r="V419" i="8"/>
  <c r="W419" i="8" a="1"/>
  <c r="W419" i="8"/>
  <c r="X419" i="8" a="1"/>
  <c r="X419" i="8"/>
  <c r="Y419" i="8" a="1"/>
  <c r="Y419" i="8"/>
  <c r="Z419" i="8" a="1"/>
  <c r="Z419" i="8"/>
  <c r="B420" i="8" a="1"/>
  <c r="B420" i="8"/>
  <c r="C420" i="8" a="1"/>
  <c r="C420" i="8"/>
  <c r="D420" i="8" a="1"/>
  <c r="D420" i="8"/>
  <c r="E420" i="8" a="1"/>
  <c r="E420" i="8"/>
  <c r="F420" i="8" a="1"/>
  <c r="F420" i="8"/>
  <c r="G420" i="8" a="1"/>
  <c r="G420" i="8"/>
  <c r="H420" i="8" a="1"/>
  <c r="H420" i="8"/>
  <c r="I420" i="8" a="1"/>
  <c r="I420" i="8"/>
  <c r="J420" i="8" a="1"/>
  <c r="J420" i="8"/>
  <c r="K420" i="8" a="1"/>
  <c r="K420" i="8"/>
  <c r="L420" i="8" a="1"/>
  <c r="L420" i="8"/>
  <c r="M420" i="8" a="1"/>
  <c r="M420" i="8"/>
  <c r="N420" i="8" a="1"/>
  <c r="N420" i="8"/>
  <c r="O420" i="8" a="1"/>
  <c r="O420" i="8"/>
  <c r="P420" i="8" a="1"/>
  <c r="P420" i="8"/>
  <c r="Q420" i="8" a="1"/>
  <c r="Q420" i="8"/>
  <c r="R420" i="8" a="1"/>
  <c r="R420" i="8"/>
  <c r="S420" i="8" a="1"/>
  <c r="S420" i="8"/>
  <c r="T420" i="8" a="1"/>
  <c r="T420" i="8"/>
  <c r="U420" i="8" a="1"/>
  <c r="U420" i="8"/>
  <c r="V420" i="8" a="1"/>
  <c r="V420" i="8"/>
  <c r="W420" i="8" a="1"/>
  <c r="W420" i="8"/>
  <c r="X420" i="8" a="1"/>
  <c r="X420" i="8"/>
  <c r="Y420" i="8" a="1"/>
  <c r="Y420" i="8"/>
  <c r="Z420" i="8" a="1"/>
  <c r="Z420" i="8"/>
  <c r="B421" i="8" a="1"/>
  <c r="B421" i="8"/>
  <c r="C421" i="8" a="1"/>
  <c r="C421" i="8"/>
  <c r="D421" i="8" a="1"/>
  <c r="D421" i="8"/>
  <c r="E421" i="8" a="1"/>
  <c r="E421" i="8"/>
  <c r="F421" i="8" a="1"/>
  <c r="F421" i="8"/>
  <c r="G421" i="8" a="1"/>
  <c r="G421" i="8"/>
  <c r="H421" i="8" a="1"/>
  <c r="H421" i="8"/>
  <c r="I421" i="8" a="1"/>
  <c r="I421" i="8"/>
  <c r="J421" i="8" a="1"/>
  <c r="J421" i="8"/>
  <c r="K421" i="8" a="1"/>
  <c r="K421" i="8"/>
  <c r="L421" i="8" a="1"/>
  <c r="L421" i="8"/>
  <c r="M421" i="8" a="1"/>
  <c r="M421" i="8"/>
  <c r="N421" i="8" a="1"/>
  <c r="N421" i="8"/>
  <c r="O421" i="8" a="1"/>
  <c r="O421" i="8"/>
  <c r="P421" i="8" a="1"/>
  <c r="P421" i="8"/>
  <c r="Q421" i="8" a="1"/>
  <c r="Q421" i="8"/>
  <c r="R421" i="8" a="1"/>
  <c r="R421" i="8"/>
  <c r="S421" i="8" a="1"/>
  <c r="S421" i="8"/>
  <c r="T421" i="8" a="1"/>
  <c r="T421" i="8"/>
  <c r="U421" i="8" a="1"/>
  <c r="U421" i="8"/>
  <c r="V421" i="8" a="1"/>
  <c r="V421" i="8"/>
  <c r="W421" i="8" a="1"/>
  <c r="W421" i="8"/>
  <c r="X421" i="8" a="1"/>
  <c r="X421" i="8"/>
  <c r="Y421" i="8" a="1"/>
  <c r="Y421" i="8"/>
  <c r="Z421" i="8" a="1"/>
  <c r="Z421" i="8"/>
  <c r="B422" i="8" a="1"/>
  <c r="B422" i="8"/>
  <c r="C422" i="8" a="1"/>
  <c r="C422" i="8"/>
  <c r="D422" i="8" a="1"/>
  <c r="D422" i="8"/>
  <c r="E422" i="8" a="1"/>
  <c r="E422" i="8"/>
  <c r="F422" i="8" a="1"/>
  <c r="F422" i="8"/>
  <c r="G422" i="8" a="1"/>
  <c r="G422" i="8"/>
  <c r="H422" i="8" a="1"/>
  <c r="H422" i="8"/>
  <c r="I422" i="8" a="1"/>
  <c r="I422" i="8"/>
  <c r="J422" i="8" a="1"/>
  <c r="J422" i="8"/>
  <c r="K422" i="8" a="1"/>
  <c r="K422" i="8"/>
  <c r="L422" i="8" a="1"/>
  <c r="L422" i="8"/>
  <c r="M422" i="8" a="1"/>
  <c r="M422" i="8"/>
  <c r="N422" i="8" a="1"/>
  <c r="N422" i="8"/>
  <c r="O422" i="8" a="1"/>
  <c r="O422" i="8"/>
  <c r="P422" i="8" a="1"/>
  <c r="P422" i="8"/>
  <c r="Q422" i="8" a="1"/>
  <c r="Q422" i="8"/>
  <c r="R422" i="8" a="1"/>
  <c r="R422" i="8"/>
  <c r="S422" i="8" a="1"/>
  <c r="S422" i="8"/>
  <c r="T422" i="8" a="1"/>
  <c r="T422" i="8"/>
  <c r="U422" i="8" a="1"/>
  <c r="U422" i="8"/>
  <c r="V422" i="8" a="1"/>
  <c r="V422" i="8"/>
  <c r="W422" i="8" a="1"/>
  <c r="W422" i="8"/>
  <c r="X422" i="8" a="1"/>
  <c r="X422" i="8"/>
  <c r="Y422" i="8" a="1"/>
  <c r="Y422" i="8"/>
  <c r="Z422" i="8" a="1"/>
  <c r="Z422" i="8"/>
  <c r="B423" i="8" a="1"/>
  <c r="B423" i="8"/>
  <c r="C423" i="8" a="1"/>
  <c r="C423" i="8"/>
  <c r="D423" i="8" a="1"/>
  <c r="D423" i="8"/>
  <c r="E423" i="8" a="1"/>
  <c r="E423" i="8"/>
  <c r="F423" i="8" a="1"/>
  <c r="F423" i="8"/>
  <c r="G423" i="8" a="1"/>
  <c r="G423" i="8"/>
  <c r="H423" i="8" a="1"/>
  <c r="H423" i="8"/>
  <c r="I423" i="8" a="1"/>
  <c r="I423" i="8"/>
  <c r="J423" i="8" a="1"/>
  <c r="J423" i="8"/>
  <c r="K423" i="8" a="1"/>
  <c r="K423" i="8"/>
  <c r="L423" i="8" a="1"/>
  <c r="L423" i="8"/>
  <c r="M423" i="8" a="1"/>
  <c r="M423" i="8"/>
  <c r="N423" i="8" a="1"/>
  <c r="N423" i="8"/>
  <c r="O423" i="8" a="1"/>
  <c r="O423" i="8"/>
  <c r="P423" i="8" a="1"/>
  <c r="P423" i="8"/>
  <c r="Q423" i="8" a="1"/>
  <c r="Q423" i="8"/>
  <c r="R423" i="8" a="1"/>
  <c r="R423" i="8"/>
  <c r="S423" i="8" a="1"/>
  <c r="S423" i="8"/>
  <c r="T423" i="8" a="1"/>
  <c r="T423" i="8"/>
  <c r="U423" i="8" a="1"/>
  <c r="U423" i="8"/>
  <c r="V423" i="8" a="1"/>
  <c r="V423" i="8"/>
  <c r="W423" i="8" a="1"/>
  <c r="W423" i="8"/>
  <c r="X423" i="8" a="1"/>
  <c r="X423" i="8"/>
  <c r="Y423" i="8" a="1"/>
  <c r="Y423" i="8"/>
  <c r="Z423" i="8" a="1"/>
  <c r="Z423" i="8"/>
  <c r="B424" i="8" a="1"/>
  <c r="B424" i="8"/>
  <c r="C424" i="8" a="1"/>
  <c r="C424" i="8"/>
  <c r="D424" i="8" a="1"/>
  <c r="D424" i="8"/>
  <c r="E424" i="8" a="1"/>
  <c r="E424" i="8"/>
  <c r="F424" i="8" a="1"/>
  <c r="F424" i="8"/>
  <c r="G424" i="8" a="1"/>
  <c r="G424" i="8"/>
  <c r="H424" i="8" a="1"/>
  <c r="H424" i="8"/>
  <c r="I424" i="8" a="1"/>
  <c r="I424" i="8"/>
  <c r="J424" i="8" a="1"/>
  <c r="J424" i="8"/>
  <c r="K424" i="8" a="1"/>
  <c r="K424" i="8"/>
  <c r="L424" i="8" a="1"/>
  <c r="L424" i="8"/>
  <c r="M424" i="8" a="1"/>
  <c r="M424" i="8"/>
  <c r="N424" i="8" a="1"/>
  <c r="N424" i="8"/>
  <c r="O424" i="8" a="1"/>
  <c r="O424" i="8"/>
  <c r="P424" i="8" a="1"/>
  <c r="P424" i="8"/>
  <c r="Q424" i="8" a="1"/>
  <c r="Q424" i="8"/>
  <c r="R424" i="8" a="1"/>
  <c r="R424" i="8"/>
  <c r="S424" i="8" a="1"/>
  <c r="S424" i="8"/>
  <c r="T424" i="8" a="1"/>
  <c r="T424" i="8"/>
  <c r="U424" i="8" a="1"/>
  <c r="U424" i="8"/>
  <c r="V424" i="8" a="1"/>
  <c r="V424" i="8"/>
  <c r="W424" i="8" a="1"/>
  <c r="W424" i="8"/>
  <c r="X424" i="8" a="1"/>
  <c r="X424" i="8"/>
  <c r="Y424" i="8" a="1"/>
  <c r="Y424" i="8"/>
  <c r="Z424" i="8" a="1"/>
  <c r="Z424" i="8"/>
  <c r="B425" i="8" a="1"/>
  <c r="B425" i="8"/>
  <c r="C425" i="8" a="1"/>
  <c r="C425" i="8"/>
  <c r="D425" i="8" a="1"/>
  <c r="D425" i="8"/>
  <c r="E425" i="8" a="1"/>
  <c r="E425" i="8"/>
  <c r="F425" i="8" a="1"/>
  <c r="F425" i="8"/>
  <c r="G425" i="8" a="1"/>
  <c r="G425" i="8"/>
  <c r="H425" i="8" a="1"/>
  <c r="H425" i="8"/>
  <c r="I425" i="8" a="1"/>
  <c r="I425" i="8"/>
  <c r="J425" i="8" a="1"/>
  <c r="J425" i="8"/>
  <c r="K425" i="8" a="1"/>
  <c r="K425" i="8"/>
  <c r="L425" i="8" a="1"/>
  <c r="L425" i="8"/>
  <c r="M425" i="8" a="1"/>
  <c r="M425" i="8"/>
  <c r="N425" i="8" a="1"/>
  <c r="N425" i="8"/>
  <c r="O425" i="8" a="1"/>
  <c r="O425" i="8"/>
  <c r="P425" i="8" a="1"/>
  <c r="P425" i="8"/>
  <c r="Q425" i="8" a="1"/>
  <c r="Q425" i="8"/>
  <c r="R425" i="8" a="1"/>
  <c r="R425" i="8"/>
  <c r="S425" i="8" a="1"/>
  <c r="S425" i="8"/>
  <c r="T425" i="8" a="1"/>
  <c r="T425" i="8"/>
  <c r="U425" i="8" a="1"/>
  <c r="U425" i="8"/>
  <c r="V425" i="8" a="1"/>
  <c r="V425" i="8"/>
  <c r="W425" i="8" a="1"/>
  <c r="W425" i="8"/>
  <c r="X425" i="8" a="1"/>
  <c r="X425" i="8"/>
  <c r="Y425" i="8" a="1"/>
  <c r="Y425" i="8"/>
  <c r="Z425" i="8" a="1"/>
  <c r="Z425" i="8"/>
  <c r="B426" i="8" a="1"/>
  <c r="B426" i="8"/>
  <c r="C426" i="8" a="1"/>
  <c r="C426" i="8"/>
  <c r="D426" i="8" a="1"/>
  <c r="D426" i="8"/>
  <c r="E426" i="8" a="1"/>
  <c r="E426" i="8"/>
  <c r="F426" i="8" a="1"/>
  <c r="F426" i="8"/>
  <c r="G426" i="8" a="1"/>
  <c r="G426" i="8"/>
  <c r="H426" i="8" a="1"/>
  <c r="H426" i="8"/>
  <c r="I426" i="8" a="1"/>
  <c r="I426" i="8"/>
  <c r="J426" i="8" a="1"/>
  <c r="J426" i="8"/>
  <c r="K426" i="8" a="1"/>
  <c r="K426" i="8"/>
  <c r="L426" i="8" a="1"/>
  <c r="L426" i="8"/>
  <c r="M426" i="8" a="1"/>
  <c r="M426" i="8"/>
  <c r="N426" i="8" a="1"/>
  <c r="N426" i="8"/>
  <c r="O426" i="8" a="1"/>
  <c r="O426" i="8"/>
  <c r="P426" i="8" a="1"/>
  <c r="P426" i="8"/>
  <c r="Q426" i="8" a="1"/>
  <c r="Q426" i="8"/>
  <c r="R426" i="8" a="1"/>
  <c r="R426" i="8"/>
  <c r="S426" i="8" a="1"/>
  <c r="S426" i="8"/>
  <c r="T426" i="8" a="1"/>
  <c r="T426" i="8"/>
  <c r="U426" i="8" a="1"/>
  <c r="U426" i="8"/>
  <c r="V426" i="8" a="1"/>
  <c r="V426" i="8"/>
  <c r="W426" i="8" a="1"/>
  <c r="W426" i="8"/>
  <c r="X426" i="8" a="1"/>
  <c r="X426" i="8"/>
  <c r="Y426" i="8" a="1"/>
  <c r="Y426" i="8"/>
  <c r="Z426" i="8" a="1"/>
  <c r="Z426" i="8"/>
  <c r="B427" i="8" a="1"/>
  <c r="B427" i="8"/>
  <c r="C427" i="8" a="1"/>
  <c r="C427" i="8"/>
  <c r="D427" i="8" a="1"/>
  <c r="D427" i="8"/>
  <c r="E427" i="8" a="1"/>
  <c r="E427" i="8"/>
  <c r="F427" i="8" a="1"/>
  <c r="F427" i="8"/>
  <c r="G427" i="8" a="1"/>
  <c r="G427" i="8"/>
  <c r="H427" i="8" a="1"/>
  <c r="H427" i="8"/>
  <c r="I427" i="8" a="1"/>
  <c r="I427" i="8"/>
  <c r="J427" i="8" a="1"/>
  <c r="J427" i="8"/>
  <c r="K427" i="8" a="1"/>
  <c r="K427" i="8"/>
  <c r="L427" i="8" a="1"/>
  <c r="L427" i="8"/>
  <c r="M427" i="8" a="1"/>
  <c r="M427" i="8"/>
  <c r="N427" i="8" a="1"/>
  <c r="N427" i="8"/>
  <c r="O427" i="8" a="1"/>
  <c r="O427" i="8"/>
  <c r="P427" i="8" a="1"/>
  <c r="P427" i="8"/>
  <c r="Q427" i="8" a="1"/>
  <c r="Q427" i="8"/>
  <c r="R427" i="8" a="1"/>
  <c r="R427" i="8"/>
  <c r="S427" i="8" a="1"/>
  <c r="S427" i="8"/>
  <c r="T427" i="8" a="1"/>
  <c r="T427" i="8"/>
  <c r="U427" i="8" a="1"/>
  <c r="U427" i="8"/>
  <c r="V427" i="8" a="1"/>
  <c r="V427" i="8"/>
  <c r="W427" i="8" a="1"/>
  <c r="W427" i="8"/>
  <c r="X427" i="8" a="1"/>
  <c r="X427" i="8"/>
  <c r="Y427" i="8" a="1"/>
  <c r="Y427" i="8"/>
  <c r="Z427" i="8" a="1"/>
  <c r="Z427" i="8"/>
  <c r="B428" i="8" a="1"/>
  <c r="B428" i="8"/>
  <c r="C428" i="8" a="1"/>
  <c r="C428" i="8"/>
  <c r="D428" i="8" a="1"/>
  <c r="D428" i="8"/>
  <c r="E428" i="8" a="1"/>
  <c r="E428" i="8"/>
  <c r="F428" i="8" a="1"/>
  <c r="F428" i="8"/>
  <c r="G428" i="8" a="1"/>
  <c r="G428" i="8"/>
  <c r="H428" i="8" a="1"/>
  <c r="H428" i="8"/>
  <c r="I428" i="8" a="1"/>
  <c r="I428" i="8"/>
  <c r="J428" i="8" a="1"/>
  <c r="J428" i="8"/>
  <c r="K428" i="8" a="1"/>
  <c r="K428" i="8"/>
  <c r="L428" i="8" a="1"/>
  <c r="L428" i="8"/>
  <c r="M428" i="8" a="1"/>
  <c r="M428" i="8"/>
  <c r="N428" i="8" a="1"/>
  <c r="N428" i="8"/>
  <c r="O428" i="8" a="1"/>
  <c r="O428" i="8"/>
  <c r="P428" i="8" a="1"/>
  <c r="P428" i="8"/>
  <c r="Q428" i="8" a="1"/>
  <c r="Q428" i="8"/>
  <c r="R428" i="8" a="1"/>
  <c r="R428" i="8"/>
  <c r="S428" i="8" a="1"/>
  <c r="S428" i="8"/>
  <c r="T428" i="8" a="1"/>
  <c r="T428" i="8"/>
  <c r="U428" i="8" a="1"/>
  <c r="U428" i="8"/>
  <c r="V428" i="8" a="1"/>
  <c r="V428" i="8"/>
  <c r="W428" i="8" a="1"/>
  <c r="W428" i="8"/>
  <c r="X428" i="8" a="1"/>
  <c r="X428" i="8"/>
  <c r="Y428" i="8" a="1"/>
  <c r="Y428" i="8"/>
  <c r="Z428" i="8" a="1"/>
  <c r="Z428" i="8"/>
  <c r="B429" i="8" a="1"/>
  <c r="B429" i="8"/>
  <c r="C429" i="8" a="1"/>
  <c r="C429" i="8"/>
  <c r="D429" i="8" a="1"/>
  <c r="D429" i="8"/>
  <c r="E429" i="8" a="1"/>
  <c r="E429" i="8"/>
  <c r="F429" i="8" a="1"/>
  <c r="F429" i="8"/>
  <c r="G429" i="8" a="1"/>
  <c r="G429" i="8"/>
  <c r="H429" i="8" a="1"/>
  <c r="H429" i="8"/>
  <c r="I429" i="8" a="1"/>
  <c r="I429" i="8"/>
  <c r="J429" i="8" a="1"/>
  <c r="J429" i="8"/>
  <c r="K429" i="8" a="1"/>
  <c r="K429" i="8"/>
  <c r="L429" i="8" a="1"/>
  <c r="L429" i="8"/>
  <c r="M429" i="8" a="1"/>
  <c r="M429" i="8"/>
  <c r="N429" i="8" a="1"/>
  <c r="N429" i="8"/>
  <c r="O429" i="8" a="1"/>
  <c r="O429" i="8"/>
  <c r="P429" i="8" a="1"/>
  <c r="P429" i="8"/>
  <c r="Q429" i="8" a="1"/>
  <c r="Q429" i="8"/>
  <c r="R429" i="8" a="1"/>
  <c r="R429" i="8"/>
  <c r="S429" i="8" a="1"/>
  <c r="S429" i="8"/>
  <c r="T429" i="8" a="1"/>
  <c r="T429" i="8"/>
  <c r="U429" i="8" a="1"/>
  <c r="U429" i="8"/>
  <c r="V429" i="8" a="1"/>
  <c r="V429" i="8"/>
  <c r="W429" i="8" a="1"/>
  <c r="W429" i="8"/>
  <c r="X429" i="8" a="1"/>
  <c r="X429" i="8"/>
  <c r="Y429" i="8" a="1"/>
  <c r="Y429" i="8"/>
  <c r="Z429" i="8" a="1"/>
  <c r="Z429" i="8"/>
  <c r="B430" i="8" a="1"/>
  <c r="B430" i="8"/>
  <c r="C430" i="8" a="1"/>
  <c r="C430" i="8"/>
  <c r="D430" i="8" a="1"/>
  <c r="D430" i="8"/>
  <c r="E430" i="8" a="1"/>
  <c r="E430" i="8"/>
  <c r="F430" i="8" a="1"/>
  <c r="F430" i="8"/>
  <c r="G430" i="8" a="1"/>
  <c r="G430" i="8"/>
  <c r="H430" i="8" a="1"/>
  <c r="H430" i="8"/>
  <c r="I430" i="8" a="1"/>
  <c r="I430" i="8"/>
  <c r="J430" i="8" a="1"/>
  <c r="J430" i="8"/>
  <c r="K430" i="8" a="1"/>
  <c r="K430" i="8"/>
  <c r="L430" i="8" a="1"/>
  <c r="L430" i="8"/>
  <c r="M430" i="8" a="1"/>
  <c r="M430" i="8"/>
  <c r="N430" i="8" a="1"/>
  <c r="N430" i="8"/>
  <c r="O430" i="8" a="1"/>
  <c r="O430" i="8"/>
  <c r="P430" i="8" a="1"/>
  <c r="P430" i="8"/>
  <c r="Q430" i="8" a="1"/>
  <c r="Q430" i="8"/>
  <c r="R430" i="8" a="1"/>
  <c r="R430" i="8"/>
  <c r="S430" i="8" a="1"/>
  <c r="S430" i="8"/>
  <c r="T430" i="8" a="1"/>
  <c r="T430" i="8"/>
  <c r="U430" i="8" a="1"/>
  <c r="U430" i="8"/>
  <c r="V430" i="8" a="1"/>
  <c r="V430" i="8"/>
  <c r="W430" i="8" a="1"/>
  <c r="W430" i="8"/>
  <c r="X430" i="8" a="1"/>
  <c r="X430" i="8"/>
  <c r="Y430" i="8" a="1"/>
  <c r="Y430" i="8"/>
  <c r="Z430" i="8" a="1"/>
  <c r="Z430" i="8"/>
  <c r="B431" i="8" a="1"/>
  <c r="B431" i="8"/>
  <c r="C431" i="8" a="1"/>
  <c r="C431" i="8"/>
  <c r="D431" i="8" a="1"/>
  <c r="D431" i="8"/>
  <c r="E431" i="8" a="1"/>
  <c r="E431" i="8"/>
  <c r="F431" i="8" a="1"/>
  <c r="F431" i="8"/>
  <c r="G431" i="8" a="1"/>
  <c r="G431" i="8"/>
  <c r="H431" i="8" a="1"/>
  <c r="H431" i="8"/>
  <c r="I431" i="8" a="1"/>
  <c r="I431" i="8"/>
  <c r="J431" i="8" a="1"/>
  <c r="J431" i="8"/>
  <c r="K431" i="8" a="1"/>
  <c r="K431" i="8"/>
  <c r="L431" i="8" a="1"/>
  <c r="L431" i="8"/>
  <c r="M431" i="8" a="1"/>
  <c r="M431" i="8"/>
  <c r="N431" i="8" a="1"/>
  <c r="N431" i="8"/>
  <c r="O431" i="8" a="1"/>
  <c r="O431" i="8"/>
  <c r="P431" i="8" a="1"/>
  <c r="P431" i="8"/>
  <c r="Q431" i="8" a="1"/>
  <c r="Q431" i="8"/>
  <c r="R431" i="8" a="1"/>
  <c r="R431" i="8"/>
  <c r="S431" i="8" a="1"/>
  <c r="S431" i="8"/>
  <c r="T431" i="8" a="1"/>
  <c r="T431" i="8"/>
  <c r="U431" i="8" a="1"/>
  <c r="U431" i="8"/>
  <c r="V431" i="8" a="1"/>
  <c r="V431" i="8"/>
  <c r="W431" i="8" a="1"/>
  <c r="W431" i="8"/>
  <c r="X431" i="8" a="1"/>
  <c r="X431" i="8"/>
  <c r="Y431" i="8" a="1"/>
  <c r="Y431" i="8"/>
  <c r="Z431" i="8" a="1"/>
  <c r="Z431" i="8"/>
  <c r="B432" i="8" a="1"/>
  <c r="B432" i="8"/>
  <c r="C432" i="8" a="1"/>
  <c r="C432" i="8"/>
  <c r="D432" i="8" a="1"/>
  <c r="D432" i="8"/>
  <c r="E432" i="8" a="1"/>
  <c r="E432" i="8"/>
  <c r="F432" i="8" a="1"/>
  <c r="F432" i="8"/>
  <c r="G432" i="8" a="1"/>
  <c r="G432" i="8"/>
  <c r="H432" i="8" a="1"/>
  <c r="H432" i="8"/>
  <c r="I432" i="8" a="1"/>
  <c r="I432" i="8"/>
  <c r="J432" i="8" a="1"/>
  <c r="J432" i="8"/>
  <c r="K432" i="8" a="1"/>
  <c r="K432" i="8"/>
  <c r="L432" i="8" a="1"/>
  <c r="L432" i="8"/>
  <c r="M432" i="8" a="1"/>
  <c r="M432" i="8"/>
  <c r="N432" i="8" a="1"/>
  <c r="N432" i="8"/>
  <c r="O432" i="8" a="1"/>
  <c r="O432" i="8"/>
  <c r="P432" i="8" a="1"/>
  <c r="P432" i="8"/>
  <c r="Q432" i="8" a="1"/>
  <c r="Q432" i="8"/>
  <c r="R432" i="8" a="1"/>
  <c r="R432" i="8"/>
  <c r="S432" i="8" a="1"/>
  <c r="S432" i="8"/>
  <c r="T432" i="8" a="1"/>
  <c r="T432" i="8"/>
  <c r="U432" i="8" a="1"/>
  <c r="U432" i="8"/>
  <c r="V432" i="8" a="1"/>
  <c r="V432" i="8"/>
  <c r="W432" i="8" a="1"/>
  <c r="W432" i="8"/>
  <c r="X432" i="8" a="1"/>
  <c r="X432" i="8"/>
  <c r="Y432" i="8" a="1"/>
  <c r="Y432" i="8"/>
  <c r="Z432" i="8" a="1"/>
  <c r="Z432" i="8"/>
  <c r="B433" i="8" a="1"/>
  <c r="B433" i="8"/>
  <c r="C433" i="8" a="1"/>
  <c r="C433" i="8"/>
  <c r="D433" i="8" a="1"/>
  <c r="D433" i="8"/>
  <c r="E433" i="8" a="1"/>
  <c r="E433" i="8"/>
  <c r="F433" i="8" a="1"/>
  <c r="F433" i="8"/>
  <c r="G433" i="8" a="1"/>
  <c r="G433" i="8"/>
  <c r="H433" i="8" a="1"/>
  <c r="H433" i="8"/>
  <c r="I433" i="8" a="1"/>
  <c r="I433" i="8"/>
  <c r="J433" i="8" a="1"/>
  <c r="J433" i="8"/>
  <c r="K433" i="8" a="1"/>
  <c r="K433" i="8"/>
  <c r="L433" i="8" a="1"/>
  <c r="L433" i="8"/>
  <c r="M433" i="8" a="1"/>
  <c r="M433" i="8"/>
  <c r="N433" i="8" a="1"/>
  <c r="N433" i="8"/>
  <c r="O433" i="8" a="1"/>
  <c r="O433" i="8"/>
  <c r="P433" i="8" a="1"/>
  <c r="P433" i="8"/>
  <c r="Q433" i="8" a="1"/>
  <c r="Q433" i="8"/>
  <c r="R433" i="8" a="1"/>
  <c r="R433" i="8"/>
  <c r="S433" i="8" a="1"/>
  <c r="S433" i="8"/>
  <c r="T433" i="8" a="1"/>
  <c r="T433" i="8"/>
  <c r="U433" i="8" a="1"/>
  <c r="U433" i="8"/>
  <c r="V433" i="8" a="1"/>
  <c r="V433" i="8"/>
  <c r="W433" i="8" a="1"/>
  <c r="W433" i="8"/>
  <c r="X433" i="8" a="1"/>
  <c r="X433" i="8"/>
  <c r="Y433" i="8" a="1"/>
  <c r="Y433" i="8"/>
  <c r="Z433" i="8" a="1"/>
  <c r="Z433" i="8"/>
  <c r="B434" i="8" a="1"/>
  <c r="B434" i="8"/>
  <c r="C434" i="8" a="1"/>
  <c r="C434" i="8"/>
  <c r="D434" i="8" a="1"/>
  <c r="D434" i="8"/>
  <c r="E434" i="8" a="1"/>
  <c r="E434" i="8"/>
  <c r="F434" i="8" a="1"/>
  <c r="F434" i="8"/>
  <c r="G434" i="8" a="1"/>
  <c r="G434" i="8"/>
  <c r="H434" i="8" a="1"/>
  <c r="H434" i="8"/>
  <c r="I434" i="8" a="1"/>
  <c r="I434" i="8"/>
  <c r="J434" i="8" a="1"/>
  <c r="J434" i="8"/>
  <c r="K434" i="8" a="1"/>
  <c r="K434" i="8"/>
  <c r="L434" i="8" a="1"/>
  <c r="L434" i="8"/>
  <c r="M434" i="8" a="1"/>
  <c r="M434" i="8"/>
  <c r="N434" i="8" a="1"/>
  <c r="N434" i="8"/>
  <c r="O434" i="8" a="1"/>
  <c r="O434" i="8"/>
  <c r="P434" i="8" a="1"/>
  <c r="P434" i="8"/>
  <c r="Q434" i="8" a="1"/>
  <c r="Q434" i="8"/>
  <c r="R434" i="8" a="1"/>
  <c r="R434" i="8"/>
  <c r="S434" i="8" a="1"/>
  <c r="S434" i="8"/>
  <c r="T434" i="8" a="1"/>
  <c r="T434" i="8"/>
  <c r="U434" i="8" a="1"/>
  <c r="U434" i="8"/>
  <c r="V434" i="8" a="1"/>
  <c r="V434" i="8"/>
  <c r="W434" i="8" a="1"/>
  <c r="W434" i="8"/>
  <c r="X434" i="8" a="1"/>
  <c r="X434" i="8"/>
  <c r="Y434" i="8" a="1"/>
  <c r="Y434" i="8"/>
  <c r="Z434" i="8" a="1"/>
  <c r="Z434" i="8"/>
  <c r="B435" i="8" a="1"/>
  <c r="B435" i="8"/>
  <c r="C435" i="8" a="1"/>
  <c r="C435" i="8"/>
  <c r="D435" i="8" a="1"/>
  <c r="D435" i="8"/>
  <c r="E435" i="8" a="1"/>
  <c r="E435" i="8"/>
  <c r="F435" i="8" a="1"/>
  <c r="F435" i="8"/>
  <c r="G435" i="8" a="1"/>
  <c r="G435" i="8"/>
  <c r="H435" i="8" a="1"/>
  <c r="H435" i="8"/>
  <c r="I435" i="8" a="1"/>
  <c r="I435" i="8"/>
  <c r="J435" i="8" a="1"/>
  <c r="J435" i="8"/>
  <c r="K435" i="8" a="1"/>
  <c r="K435" i="8"/>
  <c r="L435" i="8" a="1"/>
  <c r="L435" i="8"/>
  <c r="M435" i="8" a="1"/>
  <c r="M435" i="8"/>
  <c r="N435" i="8" a="1"/>
  <c r="N435" i="8"/>
  <c r="O435" i="8" a="1"/>
  <c r="O435" i="8"/>
  <c r="P435" i="8" a="1"/>
  <c r="P435" i="8"/>
  <c r="Q435" i="8" a="1"/>
  <c r="Q435" i="8"/>
  <c r="R435" i="8" a="1"/>
  <c r="R435" i="8"/>
  <c r="S435" i="8" a="1"/>
  <c r="S435" i="8"/>
  <c r="T435" i="8" a="1"/>
  <c r="T435" i="8"/>
  <c r="U435" i="8" a="1"/>
  <c r="U435" i="8"/>
  <c r="V435" i="8" a="1"/>
  <c r="V435" i="8"/>
  <c r="W435" i="8" a="1"/>
  <c r="W435" i="8"/>
  <c r="X435" i="8" a="1"/>
  <c r="X435" i="8"/>
  <c r="Y435" i="8" a="1"/>
  <c r="Y435" i="8"/>
  <c r="Z435" i="8" a="1"/>
  <c r="Z435" i="8"/>
  <c r="B436" i="8" a="1"/>
  <c r="B436" i="8"/>
  <c r="C436" i="8" a="1"/>
  <c r="C436" i="8"/>
  <c r="D436" i="8" a="1"/>
  <c r="D436" i="8"/>
  <c r="E436" i="8" a="1"/>
  <c r="E436" i="8"/>
  <c r="F436" i="8" a="1"/>
  <c r="F436" i="8"/>
  <c r="G436" i="8" a="1"/>
  <c r="G436" i="8"/>
  <c r="H436" i="8" a="1"/>
  <c r="H436" i="8"/>
  <c r="I436" i="8" a="1"/>
  <c r="I436" i="8"/>
  <c r="J436" i="8" a="1"/>
  <c r="J436" i="8"/>
  <c r="K436" i="8" a="1"/>
  <c r="K436" i="8"/>
  <c r="L436" i="8" a="1"/>
  <c r="L436" i="8"/>
  <c r="M436" i="8" a="1"/>
  <c r="M436" i="8"/>
  <c r="N436" i="8" a="1"/>
  <c r="N436" i="8"/>
  <c r="O436" i="8" a="1"/>
  <c r="O436" i="8"/>
  <c r="P436" i="8" a="1"/>
  <c r="P436" i="8"/>
  <c r="Q436" i="8" a="1"/>
  <c r="Q436" i="8"/>
  <c r="R436" i="8" a="1"/>
  <c r="R436" i="8"/>
  <c r="S436" i="8" a="1"/>
  <c r="S436" i="8"/>
  <c r="T436" i="8" a="1"/>
  <c r="T436" i="8"/>
  <c r="U436" i="8" a="1"/>
  <c r="U436" i="8"/>
  <c r="V436" i="8" a="1"/>
  <c r="V436" i="8"/>
  <c r="W436" i="8" a="1"/>
  <c r="W436" i="8"/>
  <c r="X436" i="8" a="1"/>
  <c r="X436" i="8"/>
  <c r="Y436" i="8" a="1"/>
  <c r="Y436" i="8"/>
  <c r="Z436" i="8" a="1"/>
  <c r="Z436" i="8"/>
  <c r="B437" i="8" a="1"/>
  <c r="B437" i="8"/>
  <c r="C437" i="8" a="1"/>
  <c r="C437" i="8"/>
  <c r="D437" i="8" a="1"/>
  <c r="D437" i="8"/>
  <c r="E437" i="8" a="1"/>
  <c r="E437" i="8"/>
  <c r="F437" i="8" a="1"/>
  <c r="F437" i="8"/>
  <c r="G437" i="8" a="1"/>
  <c r="G437" i="8"/>
  <c r="H437" i="8" a="1"/>
  <c r="H437" i="8"/>
  <c r="I437" i="8" a="1"/>
  <c r="I437" i="8"/>
  <c r="J437" i="8" a="1"/>
  <c r="J437" i="8"/>
  <c r="K437" i="8" a="1"/>
  <c r="K437" i="8"/>
  <c r="L437" i="8" a="1"/>
  <c r="L437" i="8"/>
  <c r="M437" i="8" a="1"/>
  <c r="M437" i="8"/>
  <c r="N437" i="8" a="1"/>
  <c r="N437" i="8"/>
  <c r="O437" i="8" a="1"/>
  <c r="O437" i="8"/>
  <c r="P437" i="8" a="1"/>
  <c r="P437" i="8"/>
  <c r="Q437" i="8" a="1"/>
  <c r="Q437" i="8"/>
  <c r="R437" i="8" a="1"/>
  <c r="R437" i="8"/>
  <c r="S437" i="8" a="1"/>
  <c r="S437" i="8"/>
  <c r="T437" i="8" a="1"/>
  <c r="T437" i="8"/>
  <c r="U437" i="8" a="1"/>
  <c r="U437" i="8"/>
  <c r="V437" i="8" a="1"/>
  <c r="V437" i="8"/>
  <c r="W437" i="8" a="1"/>
  <c r="W437" i="8"/>
  <c r="X437" i="8" a="1"/>
  <c r="X437" i="8"/>
  <c r="Y437" i="8" a="1"/>
  <c r="Y437" i="8"/>
  <c r="Z437" i="8" a="1"/>
  <c r="Z437" i="8"/>
  <c r="B438" i="8" a="1"/>
  <c r="B438" i="8"/>
  <c r="C438" i="8" a="1"/>
  <c r="C438" i="8"/>
  <c r="D438" i="8" a="1"/>
  <c r="D438" i="8"/>
  <c r="E438" i="8" a="1"/>
  <c r="E438" i="8"/>
  <c r="F438" i="8" a="1"/>
  <c r="F438" i="8"/>
  <c r="G438" i="8" a="1"/>
  <c r="G438" i="8"/>
  <c r="H438" i="8" a="1"/>
  <c r="H438" i="8"/>
  <c r="I438" i="8" a="1"/>
  <c r="I438" i="8"/>
  <c r="J438" i="8" a="1"/>
  <c r="J438" i="8"/>
  <c r="K438" i="8" a="1"/>
  <c r="K438" i="8"/>
  <c r="L438" i="8" a="1"/>
  <c r="L438" i="8"/>
  <c r="M438" i="8" a="1"/>
  <c r="M438" i="8"/>
  <c r="N438" i="8" a="1"/>
  <c r="N438" i="8"/>
  <c r="O438" i="8" a="1"/>
  <c r="O438" i="8"/>
  <c r="P438" i="8" a="1"/>
  <c r="P438" i="8"/>
  <c r="Q438" i="8" a="1"/>
  <c r="Q438" i="8"/>
  <c r="R438" i="8" a="1"/>
  <c r="R438" i="8"/>
  <c r="S438" i="8" a="1"/>
  <c r="S438" i="8"/>
  <c r="T438" i="8" a="1"/>
  <c r="T438" i="8"/>
  <c r="U438" i="8" a="1"/>
  <c r="U438" i="8"/>
  <c r="V438" i="8" a="1"/>
  <c r="V438" i="8"/>
  <c r="W438" i="8" a="1"/>
  <c r="W438" i="8"/>
  <c r="X438" i="8" a="1"/>
  <c r="X438" i="8"/>
  <c r="Y438" i="8" a="1"/>
  <c r="Y438" i="8"/>
  <c r="Z438" i="8" a="1"/>
  <c r="Z438" i="8"/>
  <c r="B439" i="8" a="1"/>
  <c r="B439" i="8"/>
  <c r="C439" i="8" a="1"/>
  <c r="C439" i="8"/>
  <c r="D439" i="8" a="1"/>
  <c r="D439" i="8"/>
  <c r="E439" i="8" a="1"/>
  <c r="E439" i="8"/>
  <c r="F439" i="8" a="1"/>
  <c r="F439" i="8"/>
  <c r="G439" i="8" a="1"/>
  <c r="G439" i="8"/>
  <c r="H439" i="8" a="1"/>
  <c r="H439" i="8"/>
  <c r="I439" i="8" a="1"/>
  <c r="I439" i="8"/>
  <c r="J439" i="8" a="1"/>
  <c r="J439" i="8"/>
  <c r="K439" i="8" a="1"/>
  <c r="K439" i="8"/>
  <c r="L439" i="8" a="1"/>
  <c r="L439" i="8"/>
  <c r="M439" i="8" a="1"/>
  <c r="M439" i="8"/>
  <c r="N439" i="8" a="1"/>
  <c r="N439" i="8"/>
  <c r="O439" i="8" a="1"/>
  <c r="O439" i="8"/>
  <c r="P439" i="8" a="1"/>
  <c r="P439" i="8"/>
  <c r="Q439" i="8" a="1"/>
  <c r="Q439" i="8"/>
  <c r="R439" i="8" a="1"/>
  <c r="R439" i="8"/>
  <c r="S439" i="8" a="1"/>
  <c r="S439" i="8"/>
  <c r="T439" i="8" a="1"/>
  <c r="T439" i="8"/>
  <c r="U439" i="8" a="1"/>
  <c r="U439" i="8"/>
  <c r="V439" i="8" a="1"/>
  <c r="V439" i="8"/>
  <c r="W439" i="8" a="1"/>
  <c r="W439" i="8"/>
  <c r="X439" i="8" a="1"/>
  <c r="X439" i="8"/>
  <c r="Y439" i="8" a="1"/>
  <c r="Y439" i="8"/>
  <c r="Z439" i="8" a="1"/>
  <c r="Z439" i="8"/>
  <c r="B440" i="8" a="1"/>
  <c r="B440" i="8"/>
  <c r="C440" i="8" a="1"/>
  <c r="C440" i="8"/>
  <c r="D440" i="8" a="1"/>
  <c r="D440" i="8"/>
  <c r="E440" i="8" a="1"/>
  <c r="E440" i="8"/>
  <c r="F440" i="8" a="1"/>
  <c r="F440" i="8"/>
  <c r="G440" i="8" a="1"/>
  <c r="G440" i="8"/>
  <c r="H440" i="8" a="1"/>
  <c r="H440" i="8"/>
  <c r="I440" i="8" a="1"/>
  <c r="I440" i="8"/>
  <c r="J440" i="8" a="1"/>
  <c r="J440" i="8"/>
  <c r="K440" i="8" a="1"/>
  <c r="K440" i="8"/>
  <c r="L440" i="8" a="1"/>
  <c r="L440" i="8"/>
  <c r="M440" i="8" a="1"/>
  <c r="M440" i="8"/>
  <c r="N440" i="8" a="1"/>
  <c r="N440" i="8"/>
  <c r="O440" i="8" a="1"/>
  <c r="O440" i="8"/>
  <c r="P440" i="8" a="1"/>
  <c r="P440" i="8"/>
  <c r="Q440" i="8" a="1"/>
  <c r="Q440" i="8"/>
  <c r="R440" i="8" a="1"/>
  <c r="R440" i="8"/>
  <c r="S440" i="8" a="1"/>
  <c r="S440" i="8"/>
  <c r="T440" i="8" a="1"/>
  <c r="T440" i="8"/>
  <c r="U440" i="8" a="1"/>
  <c r="U440" i="8"/>
  <c r="V440" i="8" a="1"/>
  <c r="V440" i="8"/>
  <c r="W440" i="8" a="1"/>
  <c r="W440" i="8"/>
  <c r="X440" i="8" a="1"/>
  <c r="X440" i="8"/>
  <c r="Y440" i="8" a="1"/>
  <c r="Y440" i="8"/>
  <c r="Z440" i="8" a="1"/>
  <c r="Z440" i="8"/>
  <c r="B441" i="8" a="1"/>
  <c r="B441" i="8"/>
  <c r="C441" i="8" a="1"/>
  <c r="C441" i="8"/>
  <c r="D441" i="8" a="1"/>
  <c r="D441" i="8"/>
  <c r="E441" i="8" a="1"/>
  <c r="E441" i="8"/>
  <c r="F441" i="8" a="1"/>
  <c r="F441" i="8"/>
  <c r="G441" i="8" a="1"/>
  <c r="G441" i="8"/>
  <c r="H441" i="8" a="1"/>
  <c r="H441" i="8"/>
  <c r="I441" i="8" a="1"/>
  <c r="I441" i="8"/>
  <c r="J441" i="8" a="1"/>
  <c r="J441" i="8"/>
  <c r="K441" i="8" a="1"/>
  <c r="K441" i="8"/>
  <c r="L441" i="8" a="1"/>
  <c r="L441" i="8"/>
  <c r="M441" i="8" a="1"/>
  <c r="M441" i="8"/>
  <c r="N441" i="8" a="1"/>
  <c r="N441" i="8"/>
  <c r="O441" i="8" a="1"/>
  <c r="O441" i="8"/>
  <c r="P441" i="8" a="1"/>
  <c r="P441" i="8"/>
  <c r="Q441" i="8" a="1"/>
  <c r="Q441" i="8"/>
  <c r="R441" i="8" a="1"/>
  <c r="R441" i="8"/>
  <c r="S441" i="8" a="1"/>
  <c r="S441" i="8"/>
  <c r="T441" i="8" a="1"/>
  <c r="T441" i="8"/>
  <c r="U441" i="8" a="1"/>
  <c r="U441" i="8"/>
  <c r="V441" i="8" a="1"/>
  <c r="V441" i="8"/>
  <c r="W441" i="8" a="1"/>
  <c r="W441" i="8"/>
  <c r="X441" i="8" a="1"/>
  <c r="X441" i="8"/>
  <c r="Y441" i="8" a="1"/>
  <c r="Y441" i="8"/>
  <c r="Z441" i="8" a="1"/>
  <c r="Z441" i="8"/>
  <c r="B442" i="8" a="1"/>
  <c r="B442" i="8"/>
  <c r="C442" i="8" a="1"/>
  <c r="C442" i="8"/>
  <c r="D442" i="8" a="1"/>
  <c r="D442" i="8"/>
  <c r="E442" i="8" a="1"/>
  <c r="E442" i="8"/>
  <c r="F442" i="8" a="1"/>
  <c r="F442" i="8"/>
  <c r="G442" i="8" a="1"/>
  <c r="G442" i="8"/>
  <c r="H442" i="8" a="1"/>
  <c r="H442" i="8"/>
  <c r="I442" i="8" a="1"/>
  <c r="I442" i="8"/>
  <c r="J442" i="8" a="1"/>
  <c r="J442" i="8"/>
  <c r="K442" i="8" a="1"/>
  <c r="K442" i="8"/>
  <c r="L442" i="8" a="1"/>
  <c r="L442" i="8"/>
  <c r="M442" i="8" a="1"/>
  <c r="M442" i="8"/>
  <c r="N442" i="8" a="1"/>
  <c r="N442" i="8"/>
  <c r="O442" i="8" a="1"/>
  <c r="O442" i="8"/>
  <c r="P442" i="8" a="1"/>
  <c r="P442" i="8"/>
  <c r="Q442" i="8" a="1"/>
  <c r="Q442" i="8"/>
  <c r="R442" i="8" a="1"/>
  <c r="R442" i="8"/>
  <c r="S442" i="8" a="1"/>
  <c r="S442" i="8"/>
  <c r="T442" i="8" a="1"/>
  <c r="T442" i="8"/>
  <c r="U442" i="8" a="1"/>
  <c r="U442" i="8"/>
  <c r="V442" i="8" a="1"/>
  <c r="V442" i="8"/>
  <c r="W442" i="8" a="1"/>
  <c r="W442" i="8"/>
  <c r="X442" i="8" a="1"/>
  <c r="X442" i="8"/>
  <c r="Y442" i="8" a="1"/>
  <c r="Y442" i="8"/>
  <c r="Z442" i="8" a="1"/>
  <c r="Z442" i="8"/>
  <c r="B443" i="8" a="1"/>
  <c r="B443" i="8"/>
  <c r="C443" i="8" a="1"/>
  <c r="C443" i="8"/>
  <c r="D443" i="8" a="1"/>
  <c r="D443" i="8"/>
  <c r="E443" i="8" a="1"/>
  <c r="E443" i="8"/>
  <c r="F443" i="8" a="1"/>
  <c r="F443" i="8"/>
  <c r="G443" i="8" a="1"/>
  <c r="G443" i="8"/>
  <c r="H443" i="8" a="1"/>
  <c r="H443" i="8"/>
  <c r="I443" i="8" a="1"/>
  <c r="I443" i="8"/>
  <c r="J443" i="8" a="1"/>
  <c r="J443" i="8"/>
  <c r="K443" i="8" a="1"/>
  <c r="K443" i="8"/>
  <c r="L443" i="8" a="1"/>
  <c r="L443" i="8"/>
  <c r="M443" i="8" a="1"/>
  <c r="M443" i="8"/>
  <c r="N443" i="8" a="1"/>
  <c r="N443" i="8"/>
  <c r="O443" i="8" a="1"/>
  <c r="O443" i="8"/>
  <c r="P443" i="8" a="1"/>
  <c r="P443" i="8"/>
  <c r="Q443" i="8" a="1"/>
  <c r="Q443" i="8"/>
  <c r="R443" i="8" a="1"/>
  <c r="R443" i="8"/>
  <c r="S443" i="8" a="1"/>
  <c r="S443" i="8"/>
  <c r="T443" i="8" a="1"/>
  <c r="T443" i="8"/>
  <c r="U443" i="8" a="1"/>
  <c r="U443" i="8"/>
  <c r="V443" i="8" a="1"/>
  <c r="V443" i="8"/>
  <c r="W443" i="8" a="1"/>
  <c r="W443" i="8"/>
  <c r="X443" i="8" a="1"/>
  <c r="X443" i="8"/>
  <c r="Y443" i="8" a="1"/>
  <c r="Y443" i="8"/>
  <c r="Z443" i="8" a="1"/>
  <c r="Z443" i="8"/>
  <c r="B444" i="8" a="1"/>
  <c r="B444" i="8"/>
  <c r="C444" i="8" a="1"/>
  <c r="C444" i="8"/>
  <c r="D444" i="8" a="1"/>
  <c r="D444" i="8"/>
  <c r="E444" i="8" a="1"/>
  <c r="E444" i="8"/>
  <c r="F444" i="8" a="1"/>
  <c r="F444" i="8"/>
  <c r="G444" i="8" a="1"/>
  <c r="G444" i="8"/>
  <c r="H444" i="8" a="1"/>
  <c r="H444" i="8"/>
  <c r="I444" i="8" a="1"/>
  <c r="I444" i="8"/>
  <c r="J444" i="8" a="1"/>
  <c r="J444" i="8"/>
  <c r="K444" i="8" a="1"/>
  <c r="K444" i="8"/>
  <c r="L444" i="8" a="1"/>
  <c r="L444" i="8"/>
  <c r="M444" i="8" a="1"/>
  <c r="M444" i="8"/>
  <c r="N444" i="8" a="1"/>
  <c r="N444" i="8"/>
  <c r="O444" i="8" a="1"/>
  <c r="O444" i="8"/>
  <c r="P444" i="8" a="1"/>
  <c r="P444" i="8"/>
  <c r="Q444" i="8" a="1"/>
  <c r="Q444" i="8"/>
  <c r="R444" i="8" a="1"/>
  <c r="R444" i="8"/>
  <c r="S444" i="8" a="1"/>
  <c r="S444" i="8"/>
  <c r="T444" i="8" a="1"/>
  <c r="T444" i="8"/>
  <c r="U444" i="8" a="1"/>
  <c r="U444" i="8"/>
  <c r="V444" i="8" a="1"/>
  <c r="V444" i="8"/>
  <c r="W444" i="8" a="1"/>
  <c r="W444" i="8"/>
  <c r="X444" i="8" a="1"/>
  <c r="X444" i="8"/>
  <c r="Y444" i="8" a="1"/>
  <c r="Y444" i="8"/>
  <c r="Z444" i="8" a="1"/>
  <c r="Z444" i="8"/>
  <c r="B445" i="8" a="1"/>
  <c r="B445" i="8"/>
  <c r="C445" i="8" a="1"/>
  <c r="C445" i="8"/>
  <c r="D445" i="8" a="1"/>
  <c r="D445" i="8"/>
  <c r="E445" i="8" a="1"/>
  <c r="E445" i="8"/>
  <c r="F445" i="8" a="1"/>
  <c r="F445" i="8"/>
  <c r="G445" i="8" a="1"/>
  <c r="G445" i="8"/>
  <c r="H445" i="8" a="1"/>
  <c r="H445" i="8"/>
  <c r="I445" i="8" a="1"/>
  <c r="I445" i="8"/>
  <c r="J445" i="8" a="1"/>
  <c r="J445" i="8"/>
  <c r="K445" i="8" a="1"/>
  <c r="K445" i="8"/>
  <c r="L445" i="8" a="1"/>
  <c r="L445" i="8"/>
  <c r="M445" i="8" a="1"/>
  <c r="M445" i="8"/>
  <c r="N445" i="8" a="1"/>
  <c r="N445" i="8"/>
  <c r="O445" i="8" a="1"/>
  <c r="O445" i="8"/>
  <c r="P445" i="8" a="1"/>
  <c r="P445" i="8"/>
  <c r="Q445" i="8" a="1"/>
  <c r="Q445" i="8"/>
  <c r="R445" i="8" a="1"/>
  <c r="R445" i="8"/>
  <c r="S445" i="8" a="1"/>
  <c r="S445" i="8"/>
  <c r="T445" i="8" a="1"/>
  <c r="T445" i="8"/>
  <c r="U445" i="8" a="1"/>
  <c r="U445" i="8"/>
  <c r="V445" i="8" a="1"/>
  <c r="V445" i="8"/>
  <c r="W445" i="8" a="1"/>
  <c r="W445" i="8"/>
  <c r="X445" i="8" a="1"/>
  <c r="X445" i="8"/>
  <c r="Y445" i="8" a="1"/>
  <c r="Y445" i="8"/>
  <c r="Z445" i="8" a="1"/>
  <c r="Z445" i="8"/>
  <c r="B446" i="8" a="1"/>
  <c r="B446" i="8"/>
  <c r="C446" i="8" a="1"/>
  <c r="C446" i="8"/>
  <c r="D446" i="8" a="1"/>
  <c r="D446" i="8"/>
  <c r="E446" i="8" a="1"/>
  <c r="E446" i="8"/>
  <c r="F446" i="8" a="1"/>
  <c r="F446" i="8"/>
  <c r="G446" i="8" a="1"/>
  <c r="G446" i="8"/>
  <c r="H446" i="8" a="1"/>
  <c r="H446" i="8"/>
  <c r="I446" i="8" a="1"/>
  <c r="I446" i="8"/>
  <c r="J446" i="8" a="1"/>
  <c r="J446" i="8"/>
  <c r="K446" i="8" a="1"/>
  <c r="K446" i="8"/>
  <c r="L446" i="8" a="1"/>
  <c r="L446" i="8"/>
  <c r="M446" i="8" a="1"/>
  <c r="M446" i="8"/>
  <c r="N446" i="8" a="1"/>
  <c r="N446" i="8"/>
  <c r="O446" i="8" a="1"/>
  <c r="O446" i="8"/>
  <c r="P446" i="8" a="1"/>
  <c r="P446" i="8"/>
  <c r="Q446" i="8" a="1"/>
  <c r="Q446" i="8"/>
  <c r="R446" i="8" a="1"/>
  <c r="R446" i="8"/>
  <c r="S446" i="8" a="1"/>
  <c r="S446" i="8"/>
  <c r="T446" i="8" a="1"/>
  <c r="T446" i="8"/>
  <c r="U446" i="8" a="1"/>
  <c r="U446" i="8"/>
  <c r="V446" i="8" a="1"/>
  <c r="V446" i="8"/>
  <c r="W446" i="8" a="1"/>
  <c r="W446" i="8"/>
  <c r="X446" i="8" a="1"/>
  <c r="X446" i="8"/>
  <c r="Y446" i="8" a="1"/>
  <c r="Y446" i="8"/>
  <c r="Z446" i="8" a="1"/>
  <c r="Z446" i="8"/>
  <c r="B447" i="8" a="1"/>
  <c r="B447" i="8"/>
  <c r="C447" i="8" a="1"/>
  <c r="C447" i="8"/>
  <c r="D447" i="8" a="1"/>
  <c r="D447" i="8"/>
  <c r="E447" i="8" a="1"/>
  <c r="E447" i="8"/>
  <c r="F447" i="8" a="1"/>
  <c r="F447" i="8"/>
  <c r="G447" i="8" a="1"/>
  <c r="G447" i="8"/>
  <c r="H447" i="8" a="1"/>
  <c r="H447" i="8"/>
  <c r="I447" i="8" a="1"/>
  <c r="I447" i="8"/>
  <c r="J447" i="8" a="1"/>
  <c r="J447" i="8"/>
  <c r="K447" i="8" a="1"/>
  <c r="K447" i="8"/>
  <c r="L447" i="8" a="1"/>
  <c r="L447" i="8"/>
  <c r="M447" i="8" a="1"/>
  <c r="M447" i="8"/>
  <c r="N447" i="8" a="1"/>
  <c r="N447" i="8"/>
  <c r="O447" i="8" a="1"/>
  <c r="O447" i="8"/>
  <c r="P447" i="8" a="1"/>
  <c r="P447" i="8"/>
  <c r="Q447" i="8" a="1"/>
  <c r="Q447" i="8"/>
  <c r="R447" i="8" a="1"/>
  <c r="R447" i="8"/>
  <c r="S447" i="8" a="1"/>
  <c r="S447" i="8"/>
  <c r="T447" i="8" a="1"/>
  <c r="T447" i="8"/>
  <c r="U447" i="8" a="1"/>
  <c r="U447" i="8"/>
  <c r="V447" i="8" a="1"/>
  <c r="V447" i="8"/>
  <c r="W447" i="8" a="1"/>
  <c r="W447" i="8"/>
  <c r="X447" i="8" a="1"/>
  <c r="X447" i="8"/>
  <c r="Y447" i="8" a="1"/>
  <c r="Y447" i="8"/>
  <c r="Z447" i="8" a="1"/>
  <c r="Z447" i="8"/>
  <c r="B448" i="8" a="1"/>
  <c r="B448" i="8"/>
  <c r="C448" i="8" a="1"/>
  <c r="C448" i="8"/>
  <c r="D448" i="8" a="1"/>
  <c r="D448" i="8"/>
  <c r="E448" i="8" a="1"/>
  <c r="E448" i="8"/>
  <c r="F448" i="8" a="1"/>
  <c r="F448" i="8"/>
  <c r="G448" i="8" a="1"/>
  <c r="G448" i="8"/>
  <c r="H448" i="8" a="1"/>
  <c r="H448" i="8"/>
  <c r="I448" i="8" a="1"/>
  <c r="I448" i="8"/>
  <c r="J448" i="8" a="1"/>
  <c r="J448" i="8"/>
  <c r="K448" i="8" a="1"/>
  <c r="K448" i="8"/>
  <c r="L448" i="8" a="1"/>
  <c r="L448" i="8"/>
  <c r="M448" i="8" a="1"/>
  <c r="M448" i="8"/>
  <c r="N448" i="8" a="1"/>
  <c r="N448" i="8"/>
  <c r="O448" i="8" a="1"/>
  <c r="O448" i="8"/>
  <c r="P448" i="8" a="1"/>
  <c r="P448" i="8"/>
  <c r="Q448" i="8" a="1"/>
  <c r="Q448" i="8"/>
  <c r="R448" i="8" a="1"/>
  <c r="R448" i="8"/>
  <c r="S448" i="8" a="1"/>
  <c r="S448" i="8"/>
  <c r="T448" i="8" a="1"/>
  <c r="T448" i="8"/>
  <c r="U448" i="8" a="1"/>
  <c r="U448" i="8"/>
  <c r="V448" i="8" a="1"/>
  <c r="V448" i="8"/>
  <c r="W448" i="8" a="1"/>
  <c r="W448" i="8"/>
  <c r="X448" i="8" a="1"/>
  <c r="X448" i="8"/>
  <c r="Y448" i="8" a="1"/>
  <c r="Y448" i="8"/>
  <c r="Z448" i="8" a="1"/>
  <c r="Z448" i="8"/>
  <c r="B449" i="8" a="1"/>
  <c r="B449" i="8"/>
  <c r="C449" i="8" a="1"/>
  <c r="C449" i="8"/>
  <c r="D449" i="8" a="1"/>
  <c r="D449" i="8"/>
  <c r="E449" i="8" a="1"/>
  <c r="E449" i="8"/>
  <c r="F449" i="8" a="1"/>
  <c r="F449" i="8"/>
  <c r="G449" i="8" a="1"/>
  <c r="G449" i="8"/>
  <c r="H449" i="8" a="1"/>
  <c r="H449" i="8"/>
  <c r="I449" i="8" a="1"/>
  <c r="I449" i="8"/>
  <c r="J449" i="8" a="1"/>
  <c r="J449" i="8"/>
  <c r="K449" i="8" a="1"/>
  <c r="K449" i="8"/>
  <c r="L449" i="8" a="1"/>
  <c r="L449" i="8"/>
  <c r="M449" i="8" a="1"/>
  <c r="M449" i="8"/>
  <c r="N449" i="8" a="1"/>
  <c r="N449" i="8"/>
  <c r="O449" i="8" a="1"/>
  <c r="O449" i="8"/>
  <c r="P449" i="8" a="1"/>
  <c r="P449" i="8"/>
  <c r="Q449" i="8" a="1"/>
  <c r="Q449" i="8"/>
  <c r="R449" i="8" a="1"/>
  <c r="R449" i="8"/>
  <c r="S449" i="8" a="1"/>
  <c r="S449" i="8"/>
  <c r="T449" i="8" a="1"/>
  <c r="T449" i="8"/>
  <c r="U449" i="8" a="1"/>
  <c r="U449" i="8"/>
  <c r="V449" i="8" a="1"/>
  <c r="V449" i="8"/>
  <c r="W449" i="8" a="1"/>
  <c r="W449" i="8"/>
  <c r="X449" i="8" a="1"/>
  <c r="X449" i="8"/>
  <c r="Y449" i="8" a="1"/>
  <c r="Y449" i="8"/>
  <c r="Z449" i="8" a="1"/>
  <c r="Z449" i="8"/>
  <c r="B450" i="8" a="1"/>
  <c r="B450" i="8"/>
  <c r="C450" i="8" a="1"/>
  <c r="C450" i="8"/>
  <c r="D450" i="8" a="1"/>
  <c r="D450" i="8"/>
  <c r="E450" i="8" a="1"/>
  <c r="E450" i="8"/>
  <c r="F450" i="8" a="1"/>
  <c r="F450" i="8"/>
  <c r="G450" i="8" a="1"/>
  <c r="G450" i="8"/>
  <c r="H450" i="8" a="1"/>
  <c r="H450" i="8"/>
  <c r="I450" i="8" a="1"/>
  <c r="I450" i="8"/>
  <c r="J450" i="8" a="1"/>
  <c r="J450" i="8"/>
  <c r="K450" i="8" a="1"/>
  <c r="K450" i="8"/>
  <c r="L450" i="8" a="1"/>
  <c r="L450" i="8"/>
  <c r="M450" i="8" a="1"/>
  <c r="M450" i="8"/>
  <c r="N450" i="8" a="1"/>
  <c r="N450" i="8"/>
  <c r="O450" i="8" a="1"/>
  <c r="O450" i="8"/>
  <c r="P450" i="8" a="1"/>
  <c r="P450" i="8"/>
  <c r="Q450" i="8" a="1"/>
  <c r="Q450" i="8"/>
  <c r="R450" i="8" a="1"/>
  <c r="R450" i="8"/>
  <c r="S450" i="8" a="1"/>
  <c r="S450" i="8"/>
  <c r="T450" i="8" a="1"/>
  <c r="T450" i="8"/>
  <c r="U450" i="8" a="1"/>
  <c r="U450" i="8"/>
  <c r="V450" i="8" a="1"/>
  <c r="V450" i="8"/>
  <c r="W450" i="8" a="1"/>
  <c r="W450" i="8"/>
  <c r="X450" i="8" a="1"/>
  <c r="X450" i="8"/>
  <c r="Y450" i="8" a="1"/>
  <c r="Y450" i="8"/>
  <c r="Z450" i="8" a="1"/>
  <c r="Z450" i="8"/>
  <c r="B451" i="8" a="1"/>
  <c r="B451" i="8"/>
  <c r="C451" i="8" a="1"/>
  <c r="C451" i="8"/>
  <c r="D451" i="8" a="1"/>
  <c r="D451" i="8"/>
  <c r="E451" i="8" a="1"/>
  <c r="E451" i="8"/>
  <c r="F451" i="8" a="1"/>
  <c r="F451" i="8"/>
  <c r="G451" i="8" a="1"/>
  <c r="G451" i="8"/>
  <c r="H451" i="8" a="1"/>
  <c r="H451" i="8"/>
  <c r="I451" i="8" a="1"/>
  <c r="I451" i="8"/>
  <c r="J451" i="8" a="1"/>
  <c r="J451" i="8"/>
  <c r="K451" i="8" a="1"/>
  <c r="K451" i="8"/>
  <c r="L451" i="8" a="1"/>
  <c r="L451" i="8"/>
  <c r="M451" i="8" a="1"/>
  <c r="M451" i="8"/>
  <c r="N451" i="8" a="1"/>
  <c r="N451" i="8"/>
  <c r="O451" i="8" a="1"/>
  <c r="O451" i="8"/>
  <c r="P451" i="8" a="1"/>
  <c r="P451" i="8"/>
  <c r="Q451" i="8" a="1"/>
  <c r="Q451" i="8"/>
  <c r="R451" i="8" a="1"/>
  <c r="R451" i="8"/>
  <c r="S451" i="8" a="1"/>
  <c r="S451" i="8"/>
  <c r="T451" i="8" a="1"/>
  <c r="T451" i="8"/>
  <c r="U451" i="8" a="1"/>
  <c r="U451" i="8"/>
  <c r="V451" i="8" a="1"/>
  <c r="V451" i="8"/>
  <c r="W451" i="8" a="1"/>
  <c r="W451" i="8"/>
  <c r="X451" i="8" a="1"/>
  <c r="X451" i="8"/>
  <c r="Y451" i="8" a="1"/>
  <c r="Y451" i="8"/>
  <c r="Z451" i="8" a="1"/>
  <c r="Z451" i="8"/>
  <c r="B452" i="8" a="1"/>
  <c r="B452" i="8"/>
  <c r="C452" i="8" a="1"/>
  <c r="C452" i="8"/>
  <c r="D452" i="8" a="1"/>
  <c r="D452" i="8"/>
  <c r="E452" i="8" a="1"/>
  <c r="E452" i="8"/>
  <c r="F452" i="8" a="1"/>
  <c r="F452" i="8"/>
  <c r="G452" i="8" a="1"/>
  <c r="G452" i="8"/>
  <c r="H452" i="8" a="1"/>
  <c r="H452" i="8"/>
  <c r="I452" i="8" a="1"/>
  <c r="I452" i="8"/>
  <c r="J452" i="8" a="1"/>
  <c r="J452" i="8"/>
  <c r="K452" i="8" a="1"/>
  <c r="K452" i="8"/>
  <c r="L452" i="8" a="1"/>
  <c r="L452" i="8"/>
  <c r="M452" i="8" a="1"/>
  <c r="M452" i="8"/>
  <c r="N452" i="8" a="1"/>
  <c r="N452" i="8"/>
  <c r="O452" i="8" a="1"/>
  <c r="O452" i="8"/>
  <c r="P452" i="8" a="1"/>
  <c r="P452" i="8"/>
  <c r="Q452" i="8" a="1"/>
  <c r="Q452" i="8"/>
  <c r="R452" i="8" a="1"/>
  <c r="R452" i="8"/>
  <c r="S452" i="8" a="1"/>
  <c r="S452" i="8"/>
  <c r="T452" i="8" a="1"/>
  <c r="T452" i="8"/>
  <c r="U452" i="8" a="1"/>
  <c r="U452" i="8"/>
  <c r="V452" i="8" a="1"/>
  <c r="V452" i="8"/>
  <c r="W452" i="8" a="1"/>
  <c r="W452" i="8"/>
  <c r="X452" i="8" a="1"/>
  <c r="X452" i="8"/>
  <c r="Y452" i="8" a="1"/>
  <c r="Y452" i="8"/>
  <c r="Z452" i="8" a="1"/>
  <c r="Z452" i="8"/>
  <c r="B453" i="8" a="1"/>
  <c r="B453" i="8"/>
  <c r="C453" i="8" a="1"/>
  <c r="C453" i="8"/>
  <c r="D453" i="8" a="1"/>
  <c r="D453" i="8"/>
  <c r="E453" i="8" a="1"/>
  <c r="E453" i="8"/>
  <c r="F453" i="8" a="1"/>
  <c r="F453" i="8"/>
  <c r="G453" i="8" a="1"/>
  <c r="G453" i="8"/>
  <c r="H453" i="8" a="1"/>
  <c r="H453" i="8"/>
  <c r="I453" i="8" a="1"/>
  <c r="I453" i="8"/>
  <c r="J453" i="8" a="1"/>
  <c r="J453" i="8"/>
  <c r="K453" i="8" a="1"/>
  <c r="K453" i="8"/>
  <c r="L453" i="8" a="1"/>
  <c r="L453" i="8"/>
  <c r="M453" i="8" a="1"/>
  <c r="M453" i="8"/>
  <c r="N453" i="8" a="1"/>
  <c r="N453" i="8"/>
  <c r="O453" i="8" a="1"/>
  <c r="O453" i="8"/>
  <c r="P453" i="8" a="1"/>
  <c r="P453" i="8"/>
  <c r="Q453" i="8" a="1"/>
  <c r="Q453" i="8"/>
  <c r="R453" i="8" a="1"/>
  <c r="R453" i="8"/>
  <c r="S453" i="8" a="1"/>
  <c r="S453" i="8"/>
  <c r="T453" i="8" a="1"/>
  <c r="T453" i="8"/>
  <c r="U453" i="8" a="1"/>
  <c r="U453" i="8"/>
  <c r="V453" i="8" a="1"/>
  <c r="V453" i="8"/>
  <c r="W453" i="8" a="1"/>
  <c r="W453" i="8"/>
  <c r="X453" i="8" a="1"/>
  <c r="X453" i="8"/>
  <c r="Y453" i="8" a="1"/>
  <c r="Y453" i="8"/>
  <c r="Z453" i="8" a="1"/>
  <c r="Z453" i="8"/>
  <c r="B454" i="8" a="1"/>
  <c r="B454" i="8"/>
  <c r="C454" i="8" a="1"/>
  <c r="C454" i="8"/>
  <c r="D454" i="8" a="1"/>
  <c r="D454" i="8"/>
  <c r="E454" i="8" a="1"/>
  <c r="E454" i="8"/>
  <c r="F454" i="8" a="1"/>
  <c r="F454" i="8"/>
  <c r="G454" i="8" a="1"/>
  <c r="G454" i="8"/>
  <c r="H454" i="8" a="1"/>
  <c r="H454" i="8"/>
  <c r="I454" i="8" a="1"/>
  <c r="I454" i="8"/>
  <c r="J454" i="8" a="1"/>
  <c r="J454" i="8"/>
  <c r="K454" i="8" a="1"/>
  <c r="K454" i="8"/>
  <c r="L454" i="8" a="1"/>
  <c r="L454" i="8"/>
  <c r="M454" i="8" a="1"/>
  <c r="M454" i="8"/>
  <c r="N454" i="8" a="1"/>
  <c r="N454" i="8"/>
  <c r="O454" i="8" a="1"/>
  <c r="O454" i="8"/>
  <c r="P454" i="8" a="1"/>
  <c r="P454" i="8"/>
  <c r="Q454" i="8" a="1"/>
  <c r="Q454" i="8"/>
  <c r="R454" i="8" a="1"/>
  <c r="R454" i="8"/>
  <c r="S454" i="8" a="1"/>
  <c r="S454" i="8"/>
  <c r="T454" i="8" a="1"/>
  <c r="T454" i="8"/>
  <c r="U454" i="8" a="1"/>
  <c r="U454" i="8"/>
  <c r="V454" i="8" a="1"/>
  <c r="V454" i="8"/>
  <c r="W454" i="8" a="1"/>
  <c r="W454" i="8"/>
  <c r="X454" i="8" a="1"/>
  <c r="X454" i="8"/>
  <c r="Y454" i="8" a="1"/>
  <c r="Y454" i="8"/>
  <c r="Z454" i="8" a="1"/>
  <c r="Z454" i="8"/>
  <c r="B455" i="8" a="1"/>
  <c r="B455" i="8"/>
  <c r="C455" i="8" a="1"/>
  <c r="C455" i="8"/>
  <c r="D455" i="8" a="1"/>
  <c r="D455" i="8"/>
  <c r="E455" i="8" a="1"/>
  <c r="E455" i="8"/>
  <c r="F455" i="8" a="1"/>
  <c r="F455" i="8"/>
  <c r="G455" i="8" a="1"/>
  <c r="G455" i="8"/>
  <c r="H455" i="8" a="1"/>
  <c r="H455" i="8"/>
  <c r="I455" i="8" a="1"/>
  <c r="I455" i="8"/>
  <c r="J455" i="8" a="1"/>
  <c r="J455" i="8"/>
  <c r="K455" i="8" a="1"/>
  <c r="K455" i="8"/>
  <c r="L455" i="8" a="1"/>
  <c r="L455" i="8"/>
  <c r="M455" i="8" a="1"/>
  <c r="M455" i="8"/>
  <c r="N455" i="8" a="1"/>
  <c r="N455" i="8"/>
  <c r="O455" i="8" a="1"/>
  <c r="O455" i="8"/>
  <c r="P455" i="8" a="1"/>
  <c r="P455" i="8"/>
  <c r="Q455" i="8" a="1"/>
  <c r="Q455" i="8"/>
  <c r="R455" i="8" a="1"/>
  <c r="R455" i="8"/>
  <c r="S455" i="8" a="1"/>
  <c r="S455" i="8"/>
  <c r="T455" i="8" a="1"/>
  <c r="T455" i="8"/>
  <c r="U455" i="8" a="1"/>
  <c r="U455" i="8"/>
  <c r="V455" i="8" a="1"/>
  <c r="V455" i="8"/>
  <c r="W455" i="8" a="1"/>
  <c r="W455" i="8"/>
  <c r="X455" i="8" a="1"/>
  <c r="X455" i="8"/>
  <c r="Y455" i="8" a="1"/>
  <c r="Y455" i="8"/>
  <c r="Z455" i="8" a="1"/>
  <c r="Z455" i="8"/>
  <c r="B456" i="8" a="1"/>
  <c r="B456" i="8"/>
  <c r="C456" i="8" a="1"/>
  <c r="C456" i="8"/>
  <c r="D456" i="8" a="1"/>
  <c r="D456" i="8"/>
  <c r="E456" i="8" a="1"/>
  <c r="E456" i="8"/>
  <c r="F456" i="8" a="1"/>
  <c r="F456" i="8"/>
  <c r="G456" i="8" a="1"/>
  <c r="G456" i="8"/>
  <c r="H456" i="8" a="1"/>
  <c r="H456" i="8"/>
  <c r="I456" i="8" a="1"/>
  <c r="I456" i="8"/>
  <c r="J456" i="8" a="1"/>
  <c r="J456" i="8"/>
  <c r="K456" i="8" a="1"/>
  <c r="K456" i="8"/>
  <c r="L456" i="8" a="1"/>
  <c r="L456" i="8"/>
  <c r="M456" i="8" a="1"/>
  <c r="M456" i="8"/>
  <c r="N456" i="8" a="1"/>
  <c r="N456" i="8"/>
  <c r="O456" i="8" a="1"/>
  <c r="O456" i="8"/>
  <c r="P456" i="8" a="1"/>
  <c r="P456" i="8"/>
  <c r="Q456" i="8" a="1"/>
  <c r="Q456" i="8"/>
  <c r="R456" i="8" a="1"/>
  <c r="R456" i="8"/>
  <c r="S456" i="8" a="1"/>
  <c r="S456" i="8"/>
  <c r="T456" i="8" a="1"/>
  <c r="T456" i="8"/>
  <c r="U456" i="8" a="1"/>
  <c r="U456" i="8"/>
  <c r="V456" i="8" a="1"/>
  <c r="V456" i="8"/>
  <c r="W456" i="8" a="1"/>
  <c r="W456" i="8"/>
  <c r="X456" i="8" a="1"/>
  <c r="X456" i="8"/>
  <c r="Y456" i="8" a="1"/>
  <c r="Y456" i="8"/>
  <c r="Z456" i="8" a="1"/>
  <c r="Z456" i="8"/>
  <c r="B457" i="8" a="1"/>
  <c r="B457" i="8"/>
  <c r="C457" i="8" a="1"/>
  <c r="C457" i="8"/>
  <c r="D457" i="8" a="1"/>
  <c r="D457" i="8"/>
  <c r="E457" i="8" a="1"/>
  <c r="E457" i="8"/>
  <c r="F457" i="8" a="1"/>
  <c r="F457" i="8"/>
  <c r="G457" i="8" a="1"/>
  <c r="G457" i="8"/>
  <c r="H457" i="8" a="1"/>
  <c r="H457" i="8"/>
  <c r="I457" i="8" a="1"/>
  <c r="I457" i="8"/>
  <c r="J457" i="8" a="1"/>
  <c r="J457" i="8"/>
  <c r="K457" i="8" a="1"/>
  <c r="K457" i="8"/>
  <c r="L457" i="8" a="1"/>
  <c r="L457" i="8"/>
  <c r="M457" i="8" a="1"/>
  <c r="M457" i="8"/>
  <c r="N457" i="8" a="1"/>
  <c r="N457" i="8"/>
  <c r="O457" i="8" a="1"/>
  <c r="O457" i="8"/>
  <c r="P457" i="8" a="1"/>
  <c r="P457" i="8"/>
  <c r="Q457" i="8" a="1"/>
  <c r="Q457" i="8"/>
  <c r="R457" i="8" a="1"/>
  <c r="R457" i="8"/>
  <c r="S457" i="8" a="1"/>
  <c r="S457" i="8"/>
  <c r="T457" i="8" a="1"/>
  <c r="T457" i="8"/>
  <c r="U457" i="8" a="1"/>
  <c r="U457" i="8"/>
  <c r="V457" i="8" a="1"/>
  <c r="V457" i="8"/>
  <c r="W457" i="8" a="1"/>
  <c r="W457" i="8"/>
  <c r="X457" i="8" a="1"/>
  <c r="X457" i="8"/>
  <c r="Y457" i="8" a="1"/>
  <c r="Y457" i="8"/>
  <c r="Z457" i="8" a="1"/>
  <c r="Z457" i="8"/>
  <c r="B458" i="8" a="1"/>
  <c r="B458" i="8"/>
  <c r="C458" i="8" a="1"/>
  <c r="C458" i="8"/>
  <c r="D458" i="8" a="1"/>
  <c r="D458" i="8"/>
  <c r="E458" i="8" a="1"/>
  <c r="E458" i="8"/>
  <c r="F458" i="8" a="1"/>
  <c r="F458" i="8"/>
  <c r="G458" i="8" a="1"/>
  <c r="G458" i="8"/>
  <c r="H458" i="8" a="1"/>
  <c r="H458" i="8"/>
  <c r="I458" i="8" a="1"/>
  <c r="I458" i="8"/>
  <c r="J458" i="8" a="1"/>
  <c r="J458" i="8"/>
  <c r="K458" i="8" a="1"/>
  <c r="K458" i="8"/>
  <c r="L458" i="8" a="1"/>
  <c r="L458" i="8"/>
  <c r="M458" i="8" a="1"/>
  <c r="M458" i="8"/>
  <c r="N458" i="8" a="1"/>
  <c r="N458" i="8"/>
  <c r="O458" i="8" a="1"/>
  <c r="O458" i="8"/>
  <c r="P458" i="8" a="1"/>
  <c r="P458" i="8"/>
  <c r="Q458" i="8" a="1"/>
  <c r="Q458" i="8"/>
  <c r="R458" i="8" a="1"/>
  <c r="R458" i="8"/>
  <c r="S458" i="8" a="1"/>
  <c r="S458" i="8"/>
  <c r="T458" i="8" a="1"/>
  <c r="T458" i="8"/>
  <c r="U458" i="8" a="1"/>
  <c r="U458" i="8"/>
  <c r="V458" i="8" a="1"/>
  <c r="V458" i="8"/>
  <c r="W458" i="8" a="1"/>
  <c r="W458" i="8"/>
  <c r="X458" i="8" a="1"/>
  <c r="X458" i="8"/>
  <c r="Y458" i="8" a="1"/>
  <c r="Y458" i="8"/>
  <c r="Z458" i="8" a="1"/>
  <c r="Z458" i="8"/>
  <c r="B459" i="8" a="1"/>
  <c r="B459" i="8"/>
  <c r="C459" i="8" a="1"/>
  <c r="C459" i="8"/>
  <c r="D459" i="8" a="1"/>
  <c r="D459" i="8"/>
  <c r="E459" i="8" a="1"/>
  <c r="E459" i="8"/>
  <c r="F459" i="8" a="1"/>
  <c r="F459" i="8"/>
  <c r="G459" i="8" a="1"/>
  <c r="G459" i="8"/>
  <c r="H459" i="8" a="1"/>
  <c r="H459" i="8"/>
  <c r="I459" i="8" a="1"/>
  <c r="I459" i="8"/>
  <c r="J459" i="8" a="1"/>
  <c r="J459" i="8"/>
  <c r="K459" i="8" a="1"/>
  <c r="K459" i="8"/>
  <c r="L459" i="8" a="1"/>
  <c r="L459" i="8"/>
  <c r="M459" i="8" a="1"/>
  <c r="M459" i="8"/>
  <c r="N459" i="8" a="1"/>
  <c r="N459" i="8"/>
  <c r="O459" i="8" a="1"/>
  <c r="O459" i="8"/>
  <c r="P459" i="8" a="1"/>
  <c r="P459" i="8"/>
  <c r="Q459" i="8" a="1"/>
  <c r="Q459" i="8"/>
  <c r="R459" i="8" a="1"/>
  <c r="R459" i="8"/>
  <c r="S459" i="8" a="1"/>
  <c r="S459" i="8"/>
  <c r="T459" i="8" a="1"/>
  <c r="T459" i="8"/>
  <c r="U459" i="8" a="1"/>
  <c r="U459" i="8"/>
  <c r="V459" i="8" a="1"/>
  <c r="V459" i="8"/>
  <c r="W459" i="8" a="1"/>
  <c r="W459" i="8"/>
  <c r="X459" i="8" a="1"/>
  <c r="X459" i="8"/>
  <c r="Y459" i="8" a="1"/>
  <c r="Y459" i="8"/>
  <c r="Z459" i="8" a="1"/>
  <c r="Z459" i="8"/>
  <c r="B460" i="8" a="1"/>
  <c r="B460" i="8"/>
  <c r="C460" i="8" a="1"/>
  <c r="C460" i="8"/>
  <c r="D460" i="8" a="1"/>
  <c r="D460" i="8"/>
  <c r="E460" i="8" a="1"/>
  <c r="E460" i="8"/>
  <c r="F460" i="8" a="1"/>
  <c r="F460" i="8"/>
  <c r="G460" i="8" a="1"/>
  <c r="G460" i="8"/>
  <c r="H460" i="8" a="1"/>
  <c r="H460" i="8"/>
  <c r="I460" i="8" a="1"/>
  <c r="I460" i="8"/>
  <c r="J460" i="8" a="1"/>
  <c r="J460" i="8"/>
  <c r="K460" i="8" a="1"/>
  <c r="K460" i="8"/>
  <c r="L460" i="8" a="1"/>
  <c r="L460" i="8"/>
  <c r="M460" i="8" a="1"/>
  <c r="M460" i="8"/>
  <c r="N460" i="8" a="1"/>
  <c r="N460" i="8"/>
  <c r="O460" i="8" a="1"/>
  <c r="O460" i="8"/>
  <c r="P460" i="8" a="1"/>
  <c r="P460" i="8"/>
  <c r="Q460" i="8" a="1"/>
  <c r="Q460" i="8"/>
  <c r="R460" i="8" a="1"/>
  <c r="R460" i="8"/>
  <c r="S460" i="8" a="1"/>
  <c r="S460" i="8"/>
  <c r="T460" i="8" a="1"/>
  <c r="T460" i="8"/>
  <c r="U460" i="8" a="1"/>
  <c r="U460" i="8"/>
  <c r="V460" i="8" a="1"/>
  <c r="V460" i="8"/>
  <c r="W460" i="8" a="1"/>
  <c r="W460" i="8"/>
  <c r="X460" i="8" a="1"/>
  <c r="X460" i="8"/>
  <c r="Y460" i="8" a="1"/>
  <c r="Y460" i="8"/>
  <c r="Z460" i="8" a="1"/>
  <c r="Z460" i="8"/>
  <c r="B461" i="8" a="1"/>
  <c r="B461" i="8"/>
  <c r="C461" i="8" a="1"/>
  <c r="C461" i="8"/>
  <c r="D461" i="8" a="1"/>
  <c r="D461" i="8"/>
  <c r="E461" i="8" a="1"/>
  <c r="E461" i="8"/>
  <c r="F461" i="8" a="1"/>
  <c r="F461" i="8"/>
  <c r="G461" i="8" a="1"/>
  <c r="G461" i="8"/>
  <c r="H461" i="8" a="1"/>
  <c r="H461" i="8"/>
  <c r="I461" i="8" a="1"/>
  <c r="I461" i="8"/>
  <c r="J461" i="8" a="1"/>
  <c r="J461" i="8"/>
  <c r="K461" i="8" a="1"/>
  <c r="K461" i="8"/>
  <c r="L461" i="8" a="1"/>
  <c r="L461" i="8"/>
  <c r="M461" i="8" a="1"/>
  <c r="M461" i="8"/>
  <c r="N461" i="8" a="1"/>
  <c r="N461" i="8"/>
  <c r="O461" i="8" a="1"/>
  <c r="O461" i="8"/>
  <c r="P461" i="8" a="1"/>
  <c r="P461" i="8"/>
  <c r="Q461" i="8" a="1"/>
  <c r="Q461" i="8"/>
  <c r="R461" i="8" a="1"/>
  <c r="R461" i="8"/>
  <c r="S461" i="8" a="1"/>
  <c r="S461" i="8"/>
  <c r="T461" i="8" a="1"/>
  <c r="T461" i="8"/>
  <c r="U461" i="8" a="1"/>
  <c r="U461" i="8"/>
  <c r="V461" i="8" a="1"/>
  <c r="V461" i="8"/>
  <c r="W461" i="8" a="1"/>
  <c r="W461" i="8"/>
  <c r="X461" i="8" a="1"/>
  <c r="X461" i="8"/>
  <c r="Y461" i="8" a="1"/>
  <c r="Y461" i="8"/>
  <c r="Z461" i="8" a="1"/>
  <c r="Z461" i="8"/>
  <c r="B462" i="8" a="1"/>
  <c r="B462" i="8"/>
  <c r="C462" i="8" a="1"/>
  <c r="C462" i="8"/>
  <c r="D462" i="8" a="1"/>
  <c r="D462" i="8"/>
  <c r="E462" i="8" a="1"/>
  <c r="E462" i="8"/>
  <c r="F462" i="8" a="1"/>
  <c r="F462" i="8"/>
  <c r="G462" i="8" a="1"/>
  <c r="G462" i="8"/>
  <c r="H462" i="8" a="1"/>
  <c r="H462" i="8"/>
  <c r="I462" i="8" a="1"/>
  <c r="I462" i="8"/>
  <c r="J462" i="8" a="1"/>
  <c r="J462" i="8"/>
  <c r="K462" i="8" a="1"/>
  <c r="K462" i="8"/>
  <c r="L462" i="8" a="1"/>
  <c r="L462" i="8"/>
  <c r="M462" i="8" a="1"/>
  <c r="M462" i="8"/>
  <c r="N462" i="8" a="1"/>
  <c r="N462" i="8"/>
  <c r="O462" i="8" a="1"/>
  <c r="O462" i="8"/>
  <c r="P462" i="8" a="1"/>
  <c r="P462" i="8"/>
  <c r="Q462" i="8" a="1"/>
  <c r="Q462" i="8"/>
  <c r="R462" i="8" a="1"/>
  <c r="R462" i="8"/>
  <c r="S462" i="8" a="1"/>
  <c r="S462" i="8"/>
  <c r="T462" i="8" a="1"/>
  <c r="T462" i="8"/>
  <c r="U462" i="8" a="1"/>
  <c r="U462" i="8"/>
  <c r="V462" i="8" a="1"/>
  <c r="V462" i="8"/>
  <c r="W462" i="8" a="1"/>
  <c r="W462" i="8"/>
  <c r="X462" i="8" a="1"/>
  <c r="X462" i="8"/>
  <c r="Y462" i="8" a="1"/>
  <c r="Y462" i="8"/>
  <c r="Z462" i="8" a="1"/>
  <c r="Z462" i="8"/>
  <c r="B463" i="8" a="1"/>
  <c r="B463" i="8"/>
  <c r="C463" i="8" a="1"/>
  <c r="C463" i="8"/>
  <c r="D463" i="8" a="1"/>
  <c r="D463" i="8"/>
  <c r="E463" i="8" a="1"/>
  <c r="E463" i="8"/>
  <c r="F463" i="8" a="1"/>
  <c r="F463" i="8"/>
  <c r="G463" i="8" a="1"/>
  <c r="G463" i="8"/>
  <c r="H463" i="8" a="1"/>
  <c r="H463" i="8"/>
  <c r="I463" i="8" a="1"/>
  <c r="I463" i="8"/>
  <c r="J463" i="8" a="1"/>
  <c r="J463" i="8"/>
  <c r="K463" i="8" a="1"/>
  <c r="K463" i="8"/>
  <c r="L463" i="8" a="1"/>
  <c r="L463" i="8"/>
  <c r="M463" i="8" a="1"/>
  <c r="M463" i="8"/>
  <c r="N463" i="8" a="1"/>
  <c r="N463" i="8"/>
  <c r="O463" i="8" a="1"/>
  <c r="O463" i="8"/>
  <c r="P463" i="8" a="1"/>
  <c r="P463" i="8"/>
  <c r="Q463" i="8" a="1"/>
  <c r="Q463" i="8"/>
  <c r="R463" i="8" a="1"/>
  <c r="R463" i="8"/>
  <c r="S463" i="8" a="1"/>
  <c r="S463" i="8"/>
  <c r="T463" i="8" a="1"/>
  <c r="T463" i="8"/>
  <c r="U463" i="8" a="1"/>
  <c r="U463" i="8"/>
  <c r="V463" i="8" a="1"/>
  <c r="V463" i="8"/>
  <c r="W463" i="8" a="1"/>
  <c r="W463" i="8"/>
  <c r="X463" i="8" a="1"/>
  <c r="X463" i="8"/>
  <c r="Y463" i="8" a="1"/>
  <c r="Y463" i="8"/>
  <c r="Z463" i="8" a="1"/>
  <c r="Z463" i="8"/>
  <c r="B464" i="8" a="1"/>
  <c r="B464" i="8"/>
  <c r="C464" i="8" a="1"/>
  <c r="C464" i="8"/>
  <c r="D464" i="8" a="1"/>
  <c r="D464" i="8"/>
  <c r="E464" i="8" a="1"/>
  <c r="E464" i="8"/>
  <c r="F464" i="8" a="1"/>
  <c r="F464" i="8"/>
  <c r="G464" i="8" a="1"/>
  <c r="G464" i="8"/>
  <c r="H464" i="8" a="1"/>
  <c r="H464" i="8"/>
  <c r="I464" i="8" a="1"/>
  <c r="I464" i="8"/>
  <c r="J464" i="8" a="1"/>
  <c r="J464" i="8"/>
  <c r="K464" i="8" a="1"/>
  <c r="K464" i="8"/>
  <c r="L464" i="8" a="1"/>
  <c r="L464" i="8"/>
  <c r="M464" i="8" a="1"/>
  <c r="M464" i="8"/>
  <c r="N464" i="8" a="1"/>
  <c r="N464" i="8"/>
  <c r="O464" i="8" a="1"/>
  <c r="O464" i="8"/>
  <c r="P464" i="8" a="1"/>
  <c r="P464" i="8"/>
  <c r="Q464" i="8" a="1"/>
  <c r="Q464" i="8"/>
  <c r="R464" i="8" a="1"/>
  <c r="R464" i="8"/>
  <c r="S464" i="8" a="1"/>
  <c r="S464" i="8"/>
  <c r="T464" i="8" a="1"/>
  <c r="T464" i="8"/>
  <c r="U464" i="8" a="1"/>
  <c r="U464" i="8"/>
  <c r="V464" i="8" a="1"/>
  <c r="V464" i="8"/>
  <c r="W464" i="8" a="1"/>
  <c r="W464" i="8"/>
  <c r="X464" i="8" a="1"/>
  <c r="X464" i="8"/>
  <c r="Y464" i="8" a="1"/>
  <c r="Y464" i="8"/>
  <c r="Z464" i="8" a="1"/>
  <c r="Z464" i="8"/>
  <c r="B465" i="8" a="1"/>
  <c r="B465" i="8"/>
  <c r="C465" i="8" a="1"/>
  <c r="C465" i="8"/>
  <c r="D465" i="8" a="1"/>
  <c r="D465" i="8"/>
  <c r="E465" i="8" a="1"/>
  <c r="E465" i="8"/>
  <c r="F465" i="8" a="1"/>
  <c r="F465" i="8"/>
  <c r="G465" i="8" a="1"/>
  <c r="G465" i="8"/>
  <c r="H465" i="8" a="1"/>
  <c r="H465" i="8"/>
  <c r="I465" i="8" a="1"/>
  <c r="I465" i="8"/>
  <c r="J465" i="8" a="1"/>
  <c r="J465" i="8"/>
  <c r="K465" i="8" a="1"/>
  <c r="K465" i="8"/>
  <c r="L465" i="8" a="1"/>
  <c r="L465" i="8"/>
  <c r="M465" i="8" a="1"/>
  <c r="M465" i="8"/>
  <c r="N465" i="8" a="1"/>
  <c r="N465" i="8"/>
  <c r="O465" i="8" a="1"/>
  <c r="O465" i="8"/>
  <c r="P465" i="8" a="1"/>
  <c r="P465" i="8"/>
  <c r="Q465" i="8" a="1"/>
  <c r="Q465" i="8"/>
  <c r="R465" i="8" a="1"/>
  <c r="R465" i="8"/>
  <c r="S465" i="8" a="1"/>
  <c r="S465" i="8"/>
  <c r="T465" i="8" a="1"/>
  <c r="T465" i="8"/>
  <c r="U465" i="8" a="1"/>
  <c r="U465" i="8"/>
  <c r="V465" i="8" a="1"/>
  <c r="V465" i="8"/>
  <c r="W465" i="8" a="1"/>
  <c r="W465" i="8"/>
  <c r="X465" i="8" a="1"/>
  <c r="X465" i="8"/>
  <c r="Y465" i="8" a="1"/>
  <c r="Y465" i="8"/>
  <c r="Z465" i="8" a="1"/>
  <c r="Z465" i="8"/>
  <c r="B466" i="8" a="1"/>
  <c r="B466" i="8"/>
  <c r="C466" i="8" a="1"/>
  <c r="C466" i="8"/>
  <c r="D466" i="8" a="1"/>
  <c r="D466" i="8"/>
  <c r="E466" i="8" a="1"/>
  <c r="E466" i="8"/>
  <c r="F466" i="8" a="1"/>
  <c r="F466" i="8"/>
  <c r="G466" i="8" a="1"/>
  <c r="G466" i="8"/>
  <c r="H466" i="8" a="1"/>
  <c r="H466" i="8"/>
  <c r="I466" i="8" a="1"/>
  <c r="I466" i="8"/>
  <c r="J466" i="8" a="1"/>
  <c r="J466" i="8"/>
  <c r="K466" i="8" a="1"/>
  <c r="K466" i="8"/>
  <c r="L466" i="8" a="1"/>
  <c r="L466" i="8"/>
  <c r="M466" i="8" a="1"/>
  <c r="M466" i="8"/>
  <c r="N466" i="8" a="1"/>
  <c r="N466" i="8"/>
  <c r="O466" i="8" a="1"/>
  <c r="O466" i="8"/>
  <c r="P466" i="8" a="1"/>
  <c r="P466" i="8"/>
  <c r="Q466" i="8" a="1"/>
  <c r="Q466" i="8"/>
  <c r="R466" i="8" a="1"/>
  <c r="R466" i="8"/>
  <c r="S466" i="8" a="1"/>
  <c r="S466" i="8"/>
  <c r="T466" i="8" a="1"/>
  <c r="T466" i="8"/>
  <c r="U466" i="8" a="1"/>
  <c r="U466" i="8"/>
  <c r="V466" i="8" a="1"/>
  <c r="V466" i="8"/>
  <c r="W466" i="8" a="1"/>
  <c r="W466" i="8"/>
  <c r="X466" i="8" a="1"/>
  <c r="X466" i="8"/>
  <c r="Y466" i="8" a="1"/>
  <c r="Y466" i="8"/>
  <c r="Z466" i="8" a="1"/>
  <c r="Z466" i="8"/>
  <c r="B467" i="8" a="1"/>
  <c r="B467" i="8"/>
  <c r="C467" i="8" a="1"/>
  <c r="C467" i="8"/>
  <c r="D467" i="8" a="1"/>
  <c r="D467" i="8"/>
  <c r="E467" i="8" a="1"/>
  <c r="E467" i="8"/>
  <c r="F467" i="8" a="1"/>
  <c r="F467" i="8"/>
  <c r="G467" i="8" a="1"/>
  <c r="G467" i="8"/>
  <c r="H467" i="8" a="1"/>
  <c r="H467" i="8"/>
  <c r="I467" i="8" a="1"/>
  <c r="I467" i="8"/>
  <c r="J467" i="8" a="1"/>
  <c r="J467" i="8"/>
  <c r="K467" i="8" a="1"/>
  <c r="K467" i="8"/>
  <c r="L467" i="8" a="1"/>
  <c r="L467" i="8"/>
  <c r="M467" i="8" a="1"/>
  <c r="M467" i="8"/>
  <c r="N467" i="8" a="1"/>
  <c r="N467" i="8"/>
  <c r="O467" i="8" a="1"/>
  <c r="O467" i="8"/>
  <c r="P467" i="8" a="1"/>
  <c r="P467" i="8"/>
  <c r="Q467" i="8" a="1"/>
  <c r="Q467" i="8"/>
  <c r="R467" i="8" a="1"/>
  <c r="R467" i="8"/>
  <c r="S467" i="8" a="1"/>
  <c r="S467" i="8"/>
  <c r="T467" i="8" a="1"/>
  <c r="T467" i="8"/>
  <c r="U467" i="8" a="1"/>
  <c r="U467" i="8"/>
  <c r="V467" i="8" a="1"/>
  <c r="V467" i="8"/>
  <c r="W467" i="8" a="1"/>
  <c r="W467" i="8"/>
  <c r="X467" i="8" a="1"/>
  <c r="X467" i="8"/>
  <c r="Y467" i="8" a="1"/>
  <c r="Y467" i="8"/>
  <c r="Z467" i="8" a="1"/>
  <c r="Z467" i="8"/>
  <c r="B468" i="8" a="1"/>
  <c r="B468" i="8"/>
  <c r="C468" i="8" a="1"/>
  <c r="C468" i="8"/>
  <c r="D468" i="8" a="1"/>
  <c r="D468" i="8"/>
  <c r="E468" i="8" a="1"/>
  <c r="E468" i="8"/>
  <c r="F468" i="8" a="1"/>
  <c r="F468" i="8"/>
  <c r="G468" i="8" a="1"/>
  <c r="G468" i="8"/>
  <c r="H468" i="8" a="1"/>
  <c r="H468" i="8"/>
  <c r="I468" i="8" a="1"/>
  <c r="I468" i="8"/>
  <c r="J468" i="8" a="1"/>
  <c r="J468" i="8"/>
  <c r="K468" i="8" a="1"/>
  <c r="K468" i="8"/>
  <c r="L468" i="8" a="1"/>
  <c r="L468" i="8"/>
  <c r="M468" i="8" a="1"/>
  <c r="M468" i="8"/>
  <c r="N468" i="8" a="1"/>
  <c r="N468" i="8"/>
  <c r="O468" i="8" a="1"/>
  <c r="O468" i="8"/>
  <c r="P468" i="8" a="1"/>
  <c r="P468" i="8"/>
  <c r="Q468" i="8" a="1"/>
  <c r="Q468" i="8"/>
  <c r="R468" i="8" a="1"/>
  <c r="R468" i="8"/>
  <c r="S468" i="8" a="1"/>
  <c r="S468" i="8"/>
  <c r="T468" i="8" a="1"/>
  <c r="T468" i="8"/>
  <c r="U468" i="8" a="1"/>
  <c r="U468" i="8"/>
  <c r="V468" i="8" a="1"/>
  <c r="V468" i="8"/>
  <c r="W468" i="8" a="1"/>
  <c r="W468" i="8"/>
  <c r="X468" i="8" a="1"/>
  <c r="X468" i="8"/>
  <c r="Y468" i="8" a="1"/>
  <c r="Y468" i="8"/>
  <c r="Z468" i="8" a="1"/>
  <c r="Z468" i="8"/>
  <c r="B469" i="8" a="1"/>
  <c r="B469" i="8"/>
  <c r="C469" i="8" a="1"/>
  <c r="C469" i="8"/>
  <c r="D469" i="8" a="1"/>
  <c r="D469" i="8"/>
  <c r="E469" i="8" a="1"/>
  <c r="E469" i="8"/>
  <c r="F469" i="8" a="1"/>
  <c r="F469" i="8"/>
  <c r="G469" i="8" a="1"/>
  <c r="G469" i="8"/>
  <c r="H469" i="8" a="1"/>
  <c r="H469" i="8"/>
  <c r="I469" i="8" a="1"/>
  <c r="I469" i="8"/>
  <c r="J469" i="8" a="1"/>
  <c r="J469" i="8"/>
  <c r="K469" i="8" a="1"/>
  <c r="K469" i="8"/>
  <c r="L469" i="8" a="1"/>
  <c r="L469" i="8"/>
  <c r="M469" i="8" a="1"/>
  <c r="M469" i="8"/>
  <c r="N469" i="8" a="1"/>
  <c r="N469" i="8"/>
  <c r="O469" i="8" a="1"/>
  <c r="O469" i="8"/>
  <c r="P469" i="8" a="1"/>
  <c r="P469" i="8"/>
  <c r="Q469" i="8" a="1"/>
  <c r="Q469" i="8"/>
  <c r="R469" i="8" a="1"/>
  <c r="R469" i="8"/>
  <c r="S469" i="8" a="1"/>
  <c r="S469" i="8"/>
  <c r="T469" i="8" a="1"/>
  <c r="T469" i="8"/>
  <c r="U469" i="8" a="1"/>
  <c r="U469" i="8"/>
  <c r="V469" i="8" a="1"/>
  <c r="V469" i="8"/>
  <c r="W469" i="8" a="1"/>
  <c r="W469" i="8"/>
  <c r="X469" i="8" a="1"/>
  <c r="X469" i="8"/>
  <c r="Y469" i="8" a="1"/>
  <c r="Y469" i="8"/>
  <c r="Z469" i="8" a="1"/>
  <c r="Z469" i="8"/>
  <c r="B470" i="8" a="1"/>
  <c r="B470" i="8"/>
  <c r="C470" i="8" a="1"/>
  <c r="C470" i="8"/>
  <c r="D470" i="8" a="1"/>
  <c r="D470" i="8"/>
  <c r="E470" i="8" a="1"/>
  <c r="E470" i="8"/>
  <c r="F470" i="8" a="1"/>
  <c r="F470" i="8"/>
  <c r="G470" i="8" a="1"/>
  <c r="G470" i="8"/>
  <c r="H470" i="8" a="1"/>
  <c r="H470" i="8"/>
  <c r="I470" i="8" a="1"/>
  <c r="I470" i="8"/>
  <c r="J470" i="8" a="1"/>
  <c r="J470" i="8"/>
  <c r="K470" i="8" a="1"/>
  <c r="K470" i="8"/>
  <c r="L470" i="8" a="1"/>
  <c r="L470" i="8"/>
  <c r="M470" i="8" a="1"/>
  <c r="M470" i="8"/>
  <c r="N470" i="8" a="1"/>
  <c r="N470" i="8"/>
  <c r="O470" i="8" a="1"/>
  <c r="O470" i="8"/>
  <c r="P470" i="8" a="1"/>
  <c r="P470" i="8"/>
  <c r="Q470" i="8" a="1"/>
  <c r="Q470" i="8"/>
  <c r="R470" i="8" a="1"/>
  <c r="R470" i="8"/>
  <c r="S470" i="8" a="1"/>
  <c r="S470" i="8"/>
  <c r="T470" i="8" a="1"/>
  <c r="T470" i="8"/>
  <c r="U470" i="8" a="1"/>
  <c r="U470" i="8"/>
  <c r="V470" i="8" a="1"/>
  <c r="V470" i="8"/>
  <c r="W470" i="8" a="1"/>
  <c r="W470" i="8"/>
  <c r="X470" i="8" a="1"/>
  <c r="X470" i="8"/>
  <c r="Y470" i="8" a="1"/>
  <c r="Y470" i="8"/>
  <c r="Z470" i="8" a="1"/>
  <c r="Z470" i="8"/>
  <c r="B471" i="8" a="1"/>
  <c r="B471" i="8"/>
  <c r="C471" i="8" a="1"/>
  <c r="C471" i="8"/>
  <c r="D471" i="8" a="1"/>
  <c r="D471" i="8"/>
  <c r="E471" i="8" a="1"/>
  <c r="E471" i="8"/>
  <c r="F471" i="8" a="1"/>
  <c r="F471" i="8"/>
  <c r="G471" i="8" a="1"/>
  <c r="G471" i="8"/>
  <c r="H471" i="8" a="1"/>
  <c r="H471" i="8"/>
  <c r="I471" i="8" a="1"/>
  <c r="I471" i="8"/>
  <c r="J471" i="8" a="1"/>
  <c r="J471" i="8"/>
  <c r="K471" i="8" a="1"/>
  <c r="K471" i="8"/>
  <c r="L471" i="8" a="1"/>
  <c r="L471" i="8"/>
  <c r="M471" i="8" a="1"/>
  <c r="M471" i="8"/>
  <c r="N471" i="8" a="1"/>
  <c r="N471" i="8"/>
  <c r="O471" i="8" a="1"/>
  <c r="O471" i="8"/>
  <c r="P471" i="8" a="1"/>
  <c r="P471" i="8"/>
  <c r="Q471" i="8" a="1"/>
  <c r="Q471" i="8"/>
  <c r="R471" i="8" a="1"/>
  <c r="R471" i="8"/>
  <c r="S471" i="8" a="1"/>
  <c r="S471" i="8"/>
  <c r="T471" i="8" a="1"/>
  <c r="T471" i="8"/>
  <c r="U471" i="8" a="1"/>
  <c r="U471" i="8"/>
  <c r="V471" i="8" a="1"/>
  <c r="V471" i="8"/>
  <c r="W471" i="8" a="1"/>
  <c r="W471" i="8"/>
  <c r="X471" i="8" a="1"/>
  <c r="X471" i="8"/>
  <c r="Y471" i="8" a="1"/>
  <c r="Y471" i="8"/>
  <c r="Z471" i="8" a="1"/>
  <c r="Z471" i="8"/>
  <c r="B472" i="8" a="1"/>
  <c r="B472" i="8"/>
  <c r="C472" i="8" a="1"/>
  <c r="C472" i="8"/>
  <c r="D472" i="8" a="1"/>
  <c r="D472" i="8"/>
  <c r="E472" i="8" a="1"/>
  <c r="E472" i="8"/>
  <c r="F472" i="8" a="1"/>
  <c r="F472" i="8"/>
  <c r="G472" i="8" a="1"/>
  <c r="G472" i="8"/>
  <c r="H472" i="8" a="1"/>
  <c r="H472" i="8"/>
  <c r="I472" i="8" a="1"/>
  <c r="I472" i="8"/>
  <c r="J472" i="8" a="1"/>
  <c r="J472" i="8"/>
  <c r="K472" i="8" a="1"/>
  <c r="K472" i="8"/>
  <c r="L472" i="8" a="1"/>
  <c r="L472" i="8"/>
  <c r="M472" i="8" a="1"/>
  <c r="M472" i="8"/>
  <c r="N472" i="8" a="1"/>
  <c r="N472" i="8"/>
  <c r="O472" i="8" a="1"/>
  <c r="O472" i="8"/>
  <c r="P472" i="8" a="1"/>
  <c r="P472" i="8"/>
  <c r="Q472" i="8" a="1"/>
  <c r="Q472" i="8"/>
  <c r="R472" i="8" a="1"/>
  <c r="R472" i="8"/>
  <c r="S472" i="8" a="1"/>
  <c r="S472" i="8"/>
  <c r="T472" i="8" a="1"/>
  <c r="T472" i="8"/>
  <c r="U472" i="8" a="1"/>
  <c r="U472" i="8"/>
  <c r="V472" i="8" a="1"/>
  <c r="V472" i="8"/>
  <c r="W472" i="8" a="1"/>
  <c r="W472" i="8"/>
  <c r="X472" i="8" a="1"/>
  <c r="X472" i="8"/>
  <c r="Y472" i="8" a="1"/>
  <c r="Y472" i="8"/>
  <c r="Z472" i="8" a="1"/>
  <c r="Z472" i="8"/>
  <c r="B473" i="8" a="1"/>
  <c r="B473" i="8"/>
  <c r="C473" i="8" a="1"/>
  <c r="C473" i="8"/>
  <c r="D473" i="8" a="1"/>
  <c r="D473" i="8"/>
  <c r="E473" i="8" a="1"/>
  <c r="E473" i="8"/>
  <c r="F473" i="8" a="1"/>
  <c r="F473" i="8"/>
  <c r="G473" i="8" a="1"/>
  <c r="G473" i="8"/>
  <c r="H473" i="8" a="1"/>
  <c r="H473" i="8"/>
  <c r="I473" i="8" a="1"/>
  <c r="I473" i="8"/>
  <c r="J473" i="8" a="1"/>
  <c r="J473" i="8"/>
  <c r="K473" i="8" a="1"/>
  <c r="K473" i="8"/>
  <c r="L473" i="8" a="1"/>
  <c r="L473" i="8"/>
  <c r="M473" i="8" a="1"/>
  <c r="M473" i="8"/>
  <c r="N473" i="8" a="1"/>
  <c r="N473" i="8"/>
  <c r="O473" i="8" a="1"/>
  <c r="O473" i="8"/>
  <c r="P473" i="8" a="1"/>
  <c r="P473" i="8"/>
  <c r="Q473" i="8" a="1"/>
  <c r="Q473" i="8"/>
  <c r="R473" i="8" a="1"/>
  <c r="R473" i="8"/>
  <c r="S473" i="8" a="1"/>
  <c r="S473" i="8"/>
  <c r="T473" i="8" a="1"/>
  <c r="T473" i="8"/>
  <c r="U473" i="8" a="1"/>
  <c r="U473" i="8"/>
  <c r="V473" i="8" a="1"/>
  <c r="V473" i="8"/>
  <c r="W473" i="8" a="1"/>
  <c r="W473" i="8"/>
  <c r="X473" i="8" a="1"/>
  <c r="X473" i="8"/>
  <c r="Y473" i="8" a="1"/>
  <c r="Y473" i="8"/>
  <c r="Z473" i="8" a="1"/>
  <c r="Z473" i="8"/>
  <c r="B474" i="8" a="1"/>
  <c r="B474" i="8"/>
  <c r="C474" i="8" a="1"/>
  <c r="C474" i="8"/>
  <c r="D474" i="8" a="1"/>
  <c r="D474" i="8"/>
  <c r="E474" i="8" a="1"/>
  <c r="E474" i="8"/>
  <c r="F474" i="8" a="1"/>
  <c r="F474" i="8"/>
  <c r="G474" i="8" a="1"/>
  <c r="G474" i="8"/>
  <c r="H474" i="8" a="1"/>
  <c r="H474" i="8"/>
  <c r="I474" i="8" a="1"/>
  <c r="I474" i="8"/>
  <c r="J474" i="8" a="1"/>
  <c r="J474" i="8"/>
  <c r="K474" i="8" a="1"/>
  <c r="K474" i="8"/>
  <c r="L474" i="8" a="1"/>
  <c r="L474" i="8"/>
  <c r="M474" i="8" a="1"/>
  <c r="M474" i="8"/>
  <c r="N474" i="8" a="1"/>
  <c r="N474" i="8"/>
  <c r="O474" i="8" a="1"/>
  <c r="O474" i="8"/>
  <c r="P474" i="8" a="1"/>
  <c r="P474" i="8"/>
  <c r="Q474" i="8" a="1"/>
  <c r="Q474" i="8"/>
  <c r="R474" i="8" a="1"/>
  <c r="R474" i="8"/>
  <c r="S474" i="8" a="1"/>
  <c r="S474" i="8"/>
  <c r="T474" i="8" a="1"/>
  <c r="T474" i="8"/>
  <c r="U474" i="8" a="1"/>
  <c r="U474" i="8"/>
  <c r="V474" i="8" a="1"/>
  <c r="V474" i="8"/>
  <c r="W474" i="8" a="1"/>
  <c r="W474" i="8"/>
  <c r="X474" i="8" a="1"/>
  <c r="X474" i="8"/>
  <c r="Y474" i="8" a="1"/>
  <c r="Y474" i="8"/>
  <c r="Z474" i="8" a="1"/>
  <c r="Z474" i="8"/>
  <c r="B475" i="8" a="1"/>
  <c r="B475" i="8"/>
  <c r="C475" i="8" a="1"/>
  <c r="C475" i="8"/>
  <c r="D475" i="8" a="1"/>
  <c r="D475" i="8"/>
  <c r="E475" i="8" a="1"/>
  <c r="E475" i="8"/>
  <c r="F475" i="8" a="1"/>
  <c r="F475" i="8"/>
  <c r="G475" i="8" a="1"/>
  <c r="G475" i="8"/>
  <c r="H475" i="8" a="1"/>
  <c r="H475" i="8"/>
  <c r="I475" i="8" a="1"/>
  <c r="I475" i="8"/>
  <c r="J475" i="8" a="1"/>
  <c r="J475" i="8"/>
  <c r="K475" i="8" a="1"/>
  <c r="K475" i="8"/>
  <c r="L475" i="8" a="1"/>
  <c r="L475" i="8"/>
  <c r="M475" i="8" a="1"/>
  <c r="M475" i="8"/>
  <c r="N475" i="8" a="1"/>
  <c r="N475" i="8"/>
  <c r="O475" i="8" a="1"/>
  <c r="O475" i="8"/>
  <c r="P475" i="8" a="1"/>
  <c r="P475" i="8"/>
  <c r="Q475" i="8" a="1"/>
  <c r="Q475" i="8"/>
  <c r="R475" i="8" a="1"/>
  <c r="R475" i="8"/>
  <c r="S475" i="8" a="1"/>
  <c r="S475" i="8"/>
  <c r="T475" i="8" a="1"/>
  <c r="T475" i="8"/>
  <c r="U475" i="8" a="1"/>
  <c r="U475" i="8"/>
  <c r="V475" i="8" a="1"/>
  <c r="V475" i="8"/>
  <c r="W475" i="8" a="1"/>
  <c r="W475" i="8"/>
  <c r="X475" i="8" a="1"/>
  <c r="X475" i="8"/>
  <c r="Y475" i="8" a="1"/>
  <c r="Y475" i="8"/>
  <c r="Z475" i="8" a="1"/>
  <c r="Z475" i="8"/>
  <c r="B476" i="8" a="1"/>
  <c r="B476" i="8"/>
  <c r="C476" i="8" a="1"/>
  <c r="C476" i="8"/>
  <c r="D476" i="8" a="1"/>
  <c r="D476" i="8"/>
  <c r="E476" i="8" a="1"/>
  <c r="E476" i="8"/>
  <c r="F476" i="8" a="1"/>
  <c r="F476" i="8"/>
  <c r="G476" i="8" a="1"/>
  <c r="G476" i="8"/>
  <c r="H476" i="8" a="1"/>
  <c r="H476" i="8"/>
  <c r="I476" i="8" a="1"/>
  <c r="I476" i="8"/>
  <c r="J476" i="8" a="1"/>
  <c r="J476" i="8"/>
  <c r="K476" i="8" a="1"/>
  <c r="K476" i="8"/>
  <c r="L476" i="8" a="1"/>
  <c r="L476" i="8"/>
  <c r="M476" i="8" a="1"/>
  <c r="M476" i="8"/>
  <c r="N476" i="8" a="1"/>
  <c r="N476" i="8"/>
  <c r="O476" i="8" a="1"/>
  <c r="O476" i="8"/>
  <c r="P476" i="8" a="1"/>
  <c r="P476" i="8"/>
  <c r="Q476" i="8" a="1"/>
  <c r="Q476" i="8"/>
  <c r="R476" i="8" a="1"/>
  <c r="R476" i="8"/>
  <c r="S476" i="8" a="1"/>
  <c r="S476" i="8"/>
  <c r="T476" i="8" a="1"/>
  <c r="T476" i="8"/>
  <c r="U476" i="8" a="1"/>
  <c r="U476" i="8"/>
  <c r="V476" i="8" a="1"/>
  <c r="V476" i="8"/>
  <c r="W476" i="8" a="1"/>
  <c r="W476" i="8"/>
  <c r="X476" i="8" a="1"/>
  <c r="X476" i="8"/>
  <c r="Y476" i="8" a="1"/>
  <c r="Y476" i="8"/>
  <c r="Z476" i="8" a="1"/>
  <c r="Z476" i="8"/>
  <c r="B477" i="8" a="1"/>
  <c r="B477" i="8"/>
  <c r="C477" i="8" a="1"/>
  <c r="C477" i="8"/>
  <c r="D477" i="8" a="1"/>
  <c r="D477" i="8"/>
  <c r="E477" i="8" a="1"/>
  <c r="E477" i="8"/>
  <c r="F477" i="8" a="1"/>
  <c r="F477" i="8"/>
  <c r="G477" i="8" a="1"/>
  <c r="G477" i="8"/>
  <c r="H477" i="8" a="1"/>
  <c r="H477" i="8"/>
  <c r="I477" i="8" a="1"/>
  <c r="I477" i="8"/>
  <c r="J477" i="8" a="1"/>
  <c r="J477" i="8"/>
  <c r="K477" i="8" a="1"/>
  <c r="K477" i="8"/>
  <c r="L477" i="8" a="1"/>
  <c r="L477" i="8"/>
  <c r="M477" i="8" a="1"/>
  <c r="M477" i="8"/>
  <c r="N477" i="8" a="1"/>
  <c r="N477" i="8"/>
  <c r="O477" i="8" a="1"/>
  <c r="O477" i="8"/>
  <c r="P477" i="8" a="1"/>
  <c r="P477" i="8"/>
  <c r="Q477" i="8" a="1"/>
  <c r="Q477" i="8"/>
  <c r="R477" i="8" a="1"/>
  <c r="R477" i="8"/>
  <c r="S477" i="8" a="1"/>
  <c r="S477" i="8"/>
  <c r="T477" i="8" a="1"/>
  <c r="T477" i="8"/>
  <c r="U477" i="8" a="1"/>
  <c r="U477" i="8"/>
  <c r="V477" i="8" a="1"/>
  <c r="V477" i="8"/>
  <c r="W477" i="8" a="1"/>
  <c r="W477" i="8"/>
  <c r="X477" i="8" a="1"/>
  <c r="X477" i="8"/>
  <c r="Y477" i="8" a="1"/>
  <c r="Y477" i="8"/>
  <c r="Z477" i="8" a="1"/>
  <c r="Z477" i="8"/>
  <c r="B478" i="8" a="1"/>
  <c r="B478" i="8"/>
  <c r="C478" i="8" a="1"/>
  <c r="C478" i="8"/>
  <c r="D478" i="8" a="1"/>
  <c r="D478" i="8"/>
  <c r="E478" i="8" a="1"/>
  <c r="E478" i="8"/>
  <c r="F478" i="8" a="1"/>
  <c r="F478" i="8"/>
  <c r="G478" i="8" a="1"/>
  <c r="G478" i="8"/>
  <c r="H478" i="8" a="1"/>
  <c r="H478" i="8"/>
  <c r="I478" i="8" a="1"/>
  <c r="I478" i="8"/>
  <c r="J478" i="8" a="1"/>
  <c r="J478" i="8"/>
  <c r="K478" i="8" a="1"/>
  <c r="K478" i="8"/>
  <c r="L478" i="8" a="1"/>
  <c r="L478" i="8"/>
  <c r="M478" i="8" a="1"/>
  <c r="M478" i="8"/>
  <c r="N478" i="8" a="1"/>
  <c r="N478" i="8"/>
  <c r="O478" i="8" a="1"/>
  <c r="O478" i="8"/>
  <c r="P478" i="8" a="1"/>
  <c r="P478" i="8"/>
  <c r="Q478" i="8" a="1"/>
  <c r="Q478" i="8"/>
  <c r="R478" i="8" a="1"/>
  <c r="R478" i="8"/>
  <c r="S478" i="8" a="1"/>
  <c r="S478" i="8"/>
  <c r="T478" i="8" a="1"/>
  <c r="T478" i="8"/>
  <c r="U478" i="8" a="1"/>
  <c r="U478" i="8"/>
  <c r="V478" i="8" a="1"/>
  <c r="V478" i="8"/>
  <c r="W478" i="8" a="1"/>
  <c r="W478" i="8"/>
  <c r="X478" i="8" a="1"/>
  <c r="X478" i="8"/>
  <c r="Y478" i="8" a="1"/>
  <c r="Y478" i="8"/>
  <c r="Z478" i="8" a="1"/>
  <c r="Z478" i="8"/>
  <c r="B479" i="8" a="1"/>
  <c r="B479" i="8"/>
  <c r="C479" i="8" a="1"/>
  <c r="C479" i="8"/>
  <c r="D479" i="8" a="1"/>
  <c r="D479" i="8"/>
  <c r="E479" i="8" a="1"/>
  <c r="E479" i="8"/>
  <c r="F479" i="8" a="1"/>
  <c r="F479" i="8"/>
  <c r="G479" i="8" a="1"/>
  <c r="G479" i="8"/>
  <c r="H479" i="8" a="1"/>
  <c r="H479" i="8"/>
  <c r="I479" i="8" a="1"/>
  <c r="I479" i="8"/>
  <c r="J479" i="8" a="1"/>
  <c r="J479" i="8"/>
  <c r="K479" i="8" a="1"/>
  <c r="K479" i="8"/>
  <c r="L479" i="8" a="1"/>
  <c r="L479" i="8"/>
  <c r="M479" i="8" a="1"/>
  <c r="M479" i="8"/>
  <c r="N479" i="8" a="1"/>
  <c r="N479" i="8"/>
  <c r="O479" i="8" a="1"/>
  <c r="O479" i="8"/>
  <c r="P479" i="8" a="1"/>
  <c r="P479" i="8"/>
  <c r="Q479" i="8" a="1"/>
  <c r="Q479" i="8"/>
  <c r="R479" i="8" a="1"/>
  <c r="R479" i="8"/>
  <c r="S479" i="8" a="1"/>
  <c r="S479" i="8"/>
  <c r="T479" i="8" a="1"/>
  <c r="T479" i="8"/>
  <c r="U479" i="8" a="1"/>
  <c r="U479" i="8"/>
  <c r="V479" i="8" a="1"/>
  <c r="V479" i="8"/>
  <c r="W479" i="8" a="1"/>
  <c r="W479" i="8"/>
  <c r="X479" i="8" a="1"/>
  <c r="X479" i="8"/>
  <c r="Y479" i="8" a="1"/>
  <c r="Y479" i="8"/>
  <c r="Z479" i="8" a="1"/>
  <c r="Z479" i="8"/>
  <c r="B480" i="8" a="1"/>
  <c r="B480" i="8"/>
  <c r="C480" i="8" a="1"/>
  <c r="C480" i="8"/>
  <c r="D480" i="8" a="1"/>
  <c r="D480" i="8"/>
  <c r="E480" i="8" a="1"/>
  <c r="E480" i="8"/>
  <c r="F480" i="8" a="1"/>
  <c r="F480" i="8"/>
  <c r="G480" i="8" a="1"/>
  <c r="G480" i="8"/>
  <c r="H480" i="8" a="1"/>
  <c r="H480" i="8"/>
  <c r="I480" i="8" a="1"/>
  <c r="I480" i="8"/>
  <c r="J480" i="8" a="1"/>
  <c r="J480" i="8"/>
  <c r="K480" i="8" a="1"/>
  <c r="K480" i="8"/>
  <c r="L480" i="8" a="1"/>
  <c r="L480" i="8"/>
  <c r="M480" i="8" a="1"/>
  <c r="M480" i="8"/>
  <c r="N480" i="8" a="1"/>
  <c r="N480" i="8"/>
  <c r="O480" i="8" a="1"/>
  <c r="O480" i="8"/>
  <c r="P480" i="8" a="1"/>
  <c r="P480" i="8"/>
  <c r="Q480" i="8" a="1"/>
  <c r="Q480" i="8"/>
  <c r="R480" i="8" a="1"/>
  <c r="R480" i="8"/>
  <c r="S480" i="8" a="1"/>
  <c r="S480" i="8"/>
  <c r="T480" i="8" a="1"/>
  <c r="T480" i="8"/>
  <c r="U480" i="8" a="1"/>
  <c r="U480" i="8"/>
  <c r="V480" i="8" a="1"/>
  <c r="V480" i="8"/>
  <c r="W480" i="8" a="1"/>
  <c r="W480" i="8"/>
  <c r="X480" i="8" a="1"/>
  <c r="X480" i="8"/>
  <c r="Y480" i="8" a="1"/>
  <c r="Y480" i="8"/>
  <c r="Z480" i="8" a="1"/>
  <c r="Z480" i="8"/>
  <c r="B481" i="8" a="1"/>
  <c r="B481" i="8"/>
  <c r="C481" i="8" a="1"/>
  <c r="C481" i="8"/>
  <c r="D481" i="8" a="1"/>
  <c r="D481" i="8"/>
  <c r="E481" i="8" a="1"/>
  <c r="E481" i="8"/>
  <c r="F481" i="8" a="1"/>
  <c r="F481" i="8"/>
  <c r="G481" i="8" a="1"/>
  <c r="G481" i="8"/>
  <c r="H481" i="8" a="1"/>
  <c r="H481" i="8"/>
  <c r="I481" i="8" a="1"/>
  <c r="I481" i="8"/>
  <c r="J481" i="8" a="1"/>
  <c r="J481" i="8"/>
  <c r="K481" i="8" a="1"/>
  <c r="K481" i="8"/>
  <c r="L481" i="8" a="1"/>
  <c r="L481" i="8"/>
  <c r="M481" i="8" a="1"/>
  <c r="M481" i="8"/>
  <c r="N481" i="8" a="1"/>
  <c r="N481" i="8"/>
  <c r="O481" i="8" a="1"/>
  <c r="O481" i="8"/>
  <c r="P481" i="8" a="1"/>
  <c r="P481" i="8"/>
  <c r="Q481" i="8" a="1"/>
  <c r="Q481" i="8"/>
  <c r="R481" i="8" a="1"/>
  <c r="R481" i="8"/>
  <c r="S481" i="8" a="1"/>
  <c r="S481" i="8"/>
  <c r="T481" i="8" a="1"/>
  <c r="T481" i="8"/>
  <c r="U481" i="8" a="1"/>
  <c r="U481" i="8"/>
  <c r="V481" i="8" a="1"/>
  <c r="V481" i="8"/>
  <c r="W481" i="8" a="1"/>
  <c r="W481" i="8"/>
  <c r="X481" i="8" a="1"/>
  <c r="X481" i="8"/>
  <c r="Y481" i="8" a="1"/>
  <c r="Y481" i="8"/>
  <c r="Z481" i="8" a="1"/>
  <c r="Z481" i="8"/>
  <c r="B482" i="8" a="1"/>
  <c r="B482" i="8"/>
  <c r="C482" i="8" a="1"/>
  <c r="C482" i="8"/>
  <c r="D482" i="8" a="1"/>
  <c r="D482" i="8"/>
  <c r="E482" i="8" a="1"/>
  <c r="E482" i="8"/>
  <c r="F482" i="8" a="1"/>
  <c r="F482" i="8"/>
  <c r="G482" i="8" a="1"/>
  <c r="G482" i="8"/>
  <c r="H482" i="8" a="1"/>
  <c r="H482" i="8"/>
  <c r="I482" i="8" a="1"/>
  <c r="I482" i="8"/>
  <c r="J482" i="8" a="1"/>
  <c r="J482" i="8"/>
  <c r="K482" i="8" a="1"/>
  <c r="K482" i="8"/>
  <c r="L482" i="8" a="1"/>
  <c r="L482" i="8"/>
  <c r="M482" i="8" a="1"/>
  <c r="M482" i="8"/>
  <c r="N482" i="8" a="1"/>
  <c r="N482" i="8"/>
  <c r="O482" i="8" a="1"/>
  <c r="O482" i="8"/>
  <c r="P482" i="8" a="1"/>
  <c r="P482" i="8"/>
  <c r="Q482" i="8" a="1"/>
  <c r="Q482" i="8"/>
  <c r="R482" i="8" a="1"/>
  <c r="R482" i="8"/>
  <c r="S482" i="8" a="1"/>
  <c r="S482" i="8"/>
  <c r="T482" i="8" a="1"/>
  <c r="T482" i="8"/>
  <c r="U482" i="8" a="1"/>
  <c r="U482" i="8"/>
  <c r="V482" i="8" a="1"/>
  <c r="V482" i="8"/>
  <c r="W482" i="8" a="1"/>
  <c r="W482" i="8"/>
  <c r="X482" i="8" a="1"/>
  <c r="X482" i="8"/>
  <c r="Y482" i="8" a="1"/>
  <c r="Y482" i="8"/>
  <c r="Z482" i="8" a="1"/>
  <c r="Z482" i="8"/>
  <c r="B483" i="8" a="1"/>
  <c r="B483" i="8"/>
  <c r="C483" i="8" a="1"/>
  <c r="C483" i="8"/>
  <c r="D483" i="8" a="1"/>
  <c r="D483" i="8"/>
  <c r="E483" i="8" a="1"/>
  <c r="E483" i="8"/>
  <c r="F483" i="8" a="1"/>
  <c r="F483" i="8"/>
  <c r="G483" i="8" a="1"/>
  <c r="G483" i="8"/>
  <c r="H483" i="8" a="1"/>
  <c r="H483" i="8"/>
  <c r="I483" i="8" a="1"/>
  <c r="I483" i="8"/>
  <c r="J483" i="8" a="1"/>
  <c r="J483" i="8"/>
  <c r="K483" i="8" a="1"/>
  <c r="K483" i="8"/>
  <c r="L483" i="8" a="1"/>
  <c r="L483" i="8"/>
  <c r="M483" i="8" a="1"/>
  <c r="M483" i="8"/>
  <c r="N483" i="8" a="1"/>
  <c r="N483" i="8"/>
  <c r="O483" i="8" a="1"/>
  <c r="O483" i="8"/>
  <c r="P483" i="8" a="1"/>
  <c r="P483" i="8"/>
  <c r="Q483" i="8" a="1"/>
  <c r="Q483" i="8"/>
  <c r="R483" i="8" a="1"/>
  <c r="R483" i="8"/>
  <c r="S483" i="8" a="1"/>
  <c r="S483" i="8"/>
  <c r="T483" i="8" a="1"/>
  <c r="T483" i="8"/>
  <c r="U483" i="8" a="1"/>
  <c r="U483" i="8"/>
  <c r="V483" i="8" a="1"/>
  <c r="V483" i="8"/>
  <c r="W483" i="8" a="1"/>
  <c r="W483" i="8"/>
  <c r="X483" i="8" a="1"/>
  <c r="X483" i="8"/>
  <c r="Y483" i="8" a="1"/>
  <c r="Y483" i="8"/>
  <c r="Z483" i="8" a="1"/>
  <c r="Z483" i="8"/>
  <c r="B484" i="8" a="1"/>
  <c r="B484" i="8"/>
  <c r="C484" i="8" a="1"/>
  <c r="C484" i="8"/>
  <c r="D484" i="8" a="1"/>
  <c r="D484" i="8"/>
  <c r="E484" i="8" a="1"/>
  <c r="E484" i="8"/>
  <c r="F484" i="8" a="1"/>
  <c r="F484" i="8"/>
  <c r="G484" i="8" a="1"/>
  <c r="G484" i="8"/>
  <c r="H484" i="8" a="1"/>
  <c r="H484" i="8"/>
  <c r="I484" i="8" a="1"/>
  <c r="I484" i="8"/>
  <c r="J484" i="8" a="1"/>
  <c r="J484" i="8"/>
  <c r="K484" i="8" a="1"/>
  <c r="K484" i="8"/>
  <c r="L484" i="8" a="1"/>
  <c r="L484" i="8"/>
  <c r="M484" i="8" a="1"/>
  <c r="M484" i="8"/>
  <c r="N484" i="8" a="1"/>
  <c r="N484" i="8"/>
  <c r="O484" i="8" a="1"/>
  <c r="O484" i="8"/>
  <c r="P484" i="8" a="1"/>
  <c r="P484" i="8"/>
  <c r="Q484" i="8" a="1"/>
  <c r="Q484" i="8"/>
  <c r="R484" i="8" a="1"/>
  <c r="R484" i="8"/>
  <c r="S484" i="8" a="1"/>
  <c r="S484" i="8"/>
  <c r="T484" i="8" a="1"/>
  <c r="T484" i="8"/>
  <c r="U484" i="8" a="1"/>
  <c r="U484" i="8"/>
  <c r="V484" i="8" a="1"/>
  <c r="V484" i="8"/>
  <c r="W484" i="8" a="1"/>
  <c r="W484" i="8"/>
  <c r="X484" i="8" a="1"/>
  <c r="X484" i="8"/>
  <c r="Y484" i="8" a="1"/>
  <c r="Y484" i="8"/>
  <c r="Z484" i="8" a="1"/>
  <c r="Z484" i="8"/>
  <c r="B485" i="8" a="1"/>
  <c r="B485" i="8"/>
  <c r="C485" i="8" a="1"/>
  <c r="C485" i="8"/>
  <c r="D485" i="8" a="1"/>
  <c r="D485" i="8"/>
  <c r="E485" i="8" a="1"/>
  <c r="E485" i="8"/>
  <c r="F485" i="8" a="1"/>
  <c r="F485" i="8"/>
  <c r="G485" i="8" a="1"/>
  <c r="G485" i="8"/>
  <c r="H485" i="8" a="1"/>
  <c r="H485" i="8"/>
  <c r="I485" i="8" a="1"/>
  <c r="I485" i="8"/>
  <c r="J485" i="8" a="1"/>
  <c r="J485" i="8"/>
  <c r="K485" i="8" a="1"/>
  <c r="K485" i="8"/>
  <c r="L485" i="8" a="1"/>
  <c r="L485" i="8"/>
  <c r="M485" i="8" a="1"/>
  <c r="M485" i="8"/>
  <c r="N485" i="8" a="1"/>
  <c r="N485" i="8"/>
  <c r="O485" i="8" a="1"/>
  <c r="O485" i="8"/>
  <c r="P485" i="8" a="1"/>
  <c r="P485" i="8"/>
  <c r="Q485" i="8" a="1"/>
  <c r="Q485" i="8"/>
  <c r="R485" i="8" a="1"/>
  <c r="R485" i="8"/>
  <c r="S485" i="8" a="1"/>
  <c r="S485" i="8"/>
  <c r="T485" i="8" a="1"/>
  <c r="T485" i="8"/>
  <c r="U485" i="8" a="1"/>
  <c r="U485" i="8"/>
  <c r="V485" i="8" a="1"/>
  <c r="V485" i="8"/>
  <c r="W485" i="8" a="1"/>
  <c r="W485" i="8"/>
  <c r="X485" i="8" a="1"/>
  <c r="X485" i="8"/>
  <c r="Y485" i="8" a="1"/>
  <c r="Y485" i="8"/>
  <c r="Z485" i="8" a="1"/>
  <c r="Z485" i="8"/>
  <c r="B486" i="8" a="1"/>
  <c r="B486" i="8"/>
  <c r="C486" i="8" a="1"/>
  <c r="C486" i="8"/>
  <c r="D486" i="8" a="1"/>
  <c r="D486" i="8"/>
  <c r="E486" i="8" a="1"/>
  <c r="E486" i="8"/>
  <c r="F486" i="8" a="1"/>
  <c r="F486" i="8"/>
  <c r="G486" i="8" a="1"/>
  <c r="G486" i="8"/>
  <c r="H486" i="8" a="1"/>
  <c r="H486" i="8"/>
  <c r="I486" i="8" a="1"/>
  <c r="I486" i="8"/>
  <c r="J486" i="8" a="1"/>
  <c r="J486" i="8"/>
  <c r="K486" i="8" a="1"/>
  <c r="K486" i="8"/>
  <c r="L486" i="8" a="1"/>
  <c r="L486" i="8"/>
  <c r="M486" i="8" a="1"/>
  <c r="M486" i="8"/>
  <c r="N486" i="8" a="1"/>
  <c r="N486" i="8"/>
  <c r="O486" i="8" a="1"/>
  <c r="O486" i="8"/>
  <c r="P486" i="8" a="1"/>
  <c r="P486" i="8"/>
  <c r="Q486" i="8" a="1"/>
  <c r="Q486" i="8"/>
  <c r="R486" i="8" a="1"/>
  <c r="R486" i="8"/>
  <c r="S486" i="8" a="1"/>
  <c r="S486" i="8"/>
  <c r="T486" i="8" a="1"/>
  <c r="T486" i="8"/>
  <c r="U486" i="8" a="1"/>
  <c r="U486" i="8"/>
  <c r="V486" i="8" a="1"/>
  <c r="V486" i="8"/>
  <c r="W486" i="8" a="1"/>
  <c r="W486" i="8"/>
  <c r="X486" i="8" a="1"/>
  <c r="X486" i="8"/>
  <c r="Y486" i="8" a="1"/>
  <c r="Y486" i="8"/>
  <c r="Z486" i="8" a="1"/>
  <c r="Z486" i="8"/>
  <c r="B487" i="8" a="1"/>
  <c r="B487" i="8"/>
  <c r="C487" i="8" a="1"/>
  <c r="C487" i="8"/>
  <c r="D487" i="8" a="1"/>
  <c r="D487" i="8"/>
  <c r="E487" i="8" a="1"/>
  <c r="E487" i="8"/>
  <c r="F487" i="8" a="1"/>
  <c r="F487" i="8"/>
  <c r="G487" i="8" a="1"/>
  <c r="G487" i="8"/>
  <c r="H487" i="8" a="1"/>
  <c r="H487" i="8"/>
  <c r="I487" i="8" a="1"/>
  <c r="I487" i="8"/>
  <c r="J487" i="8" a="1"/>
  <c r="J487" i="8"/>
  <c r="K487" i="8" a="1"/>
  <c r="K487" i="8"/>
  <c r="L487" i="8" a="1"/>
  <c r="L487" i="8"/>
  <c r="M487" i="8" a="1"/>
  <c r="M487" i="8"/>
  <c r="N487" i="8" a="1"/>
  <c r="N487" i="8"/>
  <c r="O487" i="8" a="1"/>
  <c r="O487" i="8"/>
  <c r="P487" i="8" a="1"/>
  <c r="P487" i="8"/>
  <c r="Q487" i="8" a="1"/>
  <c r="Q487" i="8"/>
  <c r="R487" i="8" a="1"/>
  <c r="R487" i="8"/>
  <c r="S487" i="8" a="1"/>
  <c r="S487" i="8"/>
  <c r="T487" i="8" a="1"/>
  <c r="T487" i="8"/>
  <c r="U487" i="8" a="1"/>
  <c r="U487" i="8"/>
  <c r="V487" i="8" a="1"/>
  <c r="V487" i="8"/>
  <c r="W487" i="8" a="1"/>
  <c r="W487" i="8"/>
  <c r="X487" i="8" a="1"/>
  <c r="X487" i="8"/>
  <c r="Y487" i="8" a="1"/>
  <c r="Y487" i="8"/>
  <c r="Z487" i="8" a="1"/>
  <c r="Z487" i="8"/>
  <c r="B488" i="8" a="1"/>
  <c r="B488" i="8"/>
  <c r="C488" i="8" a="1"/>
  <c r="C488" i="8"/>
  <c r="D488" i="8" a="1"/>
  <c r="D488" i="8"/>
  <c r="E488" i="8" a="1"/>
  <c r="E488" i="8"/>
  <c r="F488" i="8" a="1"/>
  <c r="F488" i="8"/>
  <c r="G488" i="8" a="1"/>
  <c r="G488" i="8"/>
  <c r="H488" i="8" a="1"/>
  <c r="H488" i="8"/>
  <c r="I488" i="8" a="1"/>
  <c r="I488" i="8"/>
  <c r="J488" i="8" a="1"/>
  <c r="J488" i="8"/>
  <c r="K488" i="8" a="1"/>
  <c r="K488" i="8"/>
  <c r="L488" i="8" a="1"/>
  <c r="L488" i="8"/>
  <c r="M488" i="8" a="1"/>
  <c r="M488" i="8"/>
  <c r="N488" i="8" a="1"/>
  <c r="N488" i="8"/>
  <c r="O488" i="8" a="1"/>
  <c r="O488" i="8"/>
  <c r="P488" i="8" a="1"/>
  <c r="P488" i="8"/>
  <c r="Q488" i="8" a="1"/>
  <c r="Q488" i="8"/>
  <c r="R488" i="8" a="1"/>
  <c r="R488" i="8"/>
  <c r="S488" i="8" a="1"/>
  <c r="S488" i="8"/>
  <c r="T488" i="8" a="1"/>
  <c r="T488" i="8"/>
  <c r="U488" i="8" a="1"/>
  <c r="U488" i="8"/>
  <c r="V488" i="8" a="1"/>
  <c r="V488" i="8"/>
  <c r="W488" i="8" a="1"/>
  <c r="W488" i="8"/>
  <c r="X488" i="8" a="1"/>
  <c r="X488" i="8"/>
  <c r="Y488" i="8" a="1"/>
  <c r="Y488" i="8"/>
  <c r="Z488" i="8" a="1"/>
  <c r="Z488" i="8"/>
  <c r="B489" i="8" a="1"/>
  <c r="B489" i="8"/>
  <c r="C489" i="8" a="1"/>
  <c r="C489" i="8"/>
  <c r="D489" i="8" a="1"/>
  <c r="D489" i="8"/>
  <c r="E489" i="8" a="1"/>
  <c r="E489" i="8"/>
  <c r="F489" i="8" a="1"/>
  <c r="F489" i="8"/>
  <c r="G489" i="8" a="1"/>
  <c r="G489" i="8"/>
  <c r="H489" i="8" a="1"/>
  <c r="H489" i="8"/>
  <c r="I489" i="8" a="1"/>
  <c r="I489" i="8"/>
  <c r="J489" i="8" a="1"/>
  <c r="J489" i="8"/>
  <c r="K489" i="8" a="1"/>
  <c r="K489" i="8"/>
  <c r="L489" i="8" a="1"/>
  <c r="L489" i="8"/>
  <c r="M489" i="8" a="1"/>
  <c r="M489" i="8"/>
  <c r="N489" i="8" a="1"/>
  <c r="N489" i="8"/>
  <c r="O489" i="8" a="1"/>
  <c r="O489" i="8"/>
  <c r="P489" i="8" a="1"/>
  <c r="P489" i="8"/>
  <c r="Q489" i="8" a="1"/>
  <c r="Q489" i="8"/>
  <c r="R489" i="8" a="1"/>
  <c r="R489" i="8"/>
  <c r="S489" i="8" a="1"/>
  <c r="S489" i="8"/>
  <c r="T489" i="8" a="1"/>
  <c r="T489" i="8"/>
  <c r="U489" i="8" a="1"/>
  <c r="U489" i="8"/>
  <c r="V489" i="8" a="1"/>
  <c r="V489" i="8"/>
  <c r="W489" i="8" a="1"/>
  <c r="W489" i="8"/>
  <c r="X489" i="8" a="1"/>
  <c r="X489" i="8"/>
  <c r="Y489" i="8" a="1"/>
  <c r="Y489" i="8"/>
  <c r="Z489" i="8" a="1"/>
  <c r="Z489" i="8"/>
  <c r="B490" i="8" a="1"/>
  <c r="B490" i="8"/>
  <c r="C490" i="8" a="1"/>
  <c r="C490" i="8"/>
  <c r="D490" i="8" a="1"/>
  <c r="D490" i="8"/>
  <c r="E490" i="8" a="1"/>
  <c r="E490" i="8"/>
  <c r="F490" i="8" a="1"/>
  <c r="F490" i="8"/>
  <c r="G490" i="8" a="1"/>
  <c r="G490" i="8"/>
  <c r="H490" i="8" a="1"/>
  <c r="H490" i="8"/>
  <c r="I490" i="8" a="1"/>
  <c r="I490" i="8"/>
  <c r="J490" i="8" a="1"/>
  <c r="J490" i="8"/>
  <c r="K490" i="8" a="1"/>
  <c r="K490" i="8"/>
  <c r="L490" i="8" a="1"/>
  <c r="L490" i="8"/>
  <c r="M490" i="8" a="1"/>
  <c r="M490" i="8"/>
  <c r="N490" i="8" a="1"/>
  <c r="N490" i="8"/>
  <c r="O490" i="8" a="1"/>
  <c r="O490" i="8"/>
  <c r="P490" i="8" a="1"/>
  <c r="P490" i="8"/>
  <c r="Q490" i="8" a="1"/>
  <c r="Q490" i="8"/>
  <c r="R490" i="8" a="1"/>
  <c r="R490" i="8"/>
  <c r="S490" i="8" a="1"/>
  <c r="S490" i="8"/>
  <c r="T490" i="8" a="1"/>
  <c r="T490" i="8"/>
  <c r="U490" i="8" a="1"/>
  <c r="U490" i="8"/>
  <c r="V490" i="8" a="1"/>
  <c r="V490" i="8"/>
  <c r="W490" i="8" a="1"/>
  <c r="W490" i="8"/>
  <c r="X490" i="8" a="1"/>
  <c r="X490" i="8"/>
  <c r="Y490" i="8" a="1"/>
  <c r="Y490" i="8"/>
  <c r="Z490" i="8" a="1"/>
  <c r="Z490" i="8"/>
  <c r="B491" i="8" a="1"/>
  <c r="B491" i="8"/>
  <c r="C491" i="8" a="1"/>
  <c r="C491" i="8"/>
  <c r="D491" i="8" a="1"/>
  <c r="D491" i="8"/>
  <c r="E491" i="8" a="1"/>
  <c r="E491" i="8"/>
  <c r="F491" i="8" a="1"/>
  <c r="F491" i="8"/>
  <c r="G491" i="8" a="1"/>
  <c r="G491" i="8"/>
  <c r="H491" i="8" a="1"/>
  <c r="H491" i="8"/>
  <c r="I491" i="8" a="1"/>
  <c r="I491" i="8"/>
  <c r="J491" i="8" a="1"/>
  <c r="J491" i="8"/>
  <c r="K491" i="8" a="1"/>
  <c r="K491" i="8"/>
  <c r="L491" i="8" a="1"/>
  <c r="L491" i="8"/>
  <c r="M491" i="8" a="1"/>
  <c r="M491" i="8"/>
  <c r="N491" i="8" a="1"/>
  <c r="N491" i="8"/>
  <c r="O491" i="8" a="1"/>
  <c r="O491" i="8"/>
  <c r="P491" i="8" a="1"/>
  <c r="P491" i="8"/>
  <c r="Q491" i="8" a="1"/>
  <c r="Q491" i="8"/>
  <c r="R491" i="8" a="1"/>
  <c r="R491" i="8"/>
  <c r="S491" i="8" a="1"/>
  <c r="S491" i="8"/>
  <c r="T491" i="8" a="1"/>
  <c r="T491" i="8"/>
  <c r="U491" i="8" a="1"/>
  <c r="U491" i="8"/>
  <c r="V491" i="8" a="1"/>
  <c r="V491" i="8"/>
  <c r="W491" i="8" a="1"/>
  <c r="W491" i="8"/>
  <c r="X491" i="8" a="1"/>
  <c r="X491" i="8"/>
  <c r="Y491" i="8" a="1"/>
  <c r="Y491" i="8"/>
  <c r="Z491" i="8" a="1"/>
  <c r="Z491" i="8"/>
  <c r="B492" i="8" a="1"/>
  <c r="B492" i="8"/>
  <c r="C492" i="8" a="1"/>
  <c r="C492" i="8"/>
  <c r="D492" i="8" a="1"/>
  <c r="D492" i="8"/>
  <c r="E492" i="8" a="1"/>
  <c r="E492" i="8"/>
  <c r="F492" i="8" a="1"/>
  <c r="F492" i="8"/>
  <c r="G492" i="8" a="1"/>
  <c r="G492" i="8"/>
  <c r="H492" i="8" a="1"/>
  <c r="H492" i="8"/>
  <c r="I492" i="8" a="1"/>
  <c r="I492" i="8"/>
  <c r="J492" i="8" a="1"/>
  <c r="J492" i="8"/>
  <c r="K492" i="8" a="1"/>
  <c r="K492" i="8"/>
  <c r="L492" i="8" a="1"/>
  <c r="L492" i="8"/>
  <c r="M492" i="8" a="1"/>
  <c r="M492" i="8"/>
  <c r="N492" i="8" a="1"/>
  <c r="N492" i="8"/>
  <c r="O492" i="8" a="1"/>
  <c r="O492" i="8"/>
  <c r="P492" i="8" a="1"/>
  <c r="P492" i="8"/>
  <c r="Q492" i="8" a="1"/>
  <c r="Q492" i="8"/>
  <c r="R492" i="8" a="1"/>
  <c r="R492" i="8"/>
  <c r="S492" i="8" a="1"/>
  <c r="S492" i="8"/>
  <c r="T492" i="8" a="1"/>
  <c r="T492" i="8"/>
  <c r="U492" i="8" a="1"/>
  <c r="U492" i="8"/>
  <c r="V492" i="8" a="1"/>
  <c r="V492" i="8"/>
  <c r="W492" i="8" a="1"/>
  <c r="W492" i="8"/>
  <c r="X492" i="8" a="1"/>
  <c r="X492" i="8"/>
  <c r="Y492" i="8" a="1"/>
  <c r="Y492" i="8"/>
  <c r="Z492" i="8" a="1"/>
  <c r="Z492" i="8"/>
  <c r="B493" i="8" a="1"/>
  <c r="B493" i="8"/>
  <c r="C493" i="8" a="1"/>
  <c r="C493" i="8"/>
  <c r="D493" i="8" a="1"/>
  <c r="D493" i="8"/>
  <c r="E493" i="8" a="1"/>
  <c r="E493" i="8"/>
  <c r="F493" i="8" a="1"/>
  <c r="F493" i="8"/>
  <c r="G493" i="8" a="1"/>
  <c r="G493" i="8"/>
  <c r="H493" i="8" a="1"/>
  <c r="H493" i="8"/>
  <c r="I493" i="8" a="1"/>
  <c r="I493" i="8"/>
  <c r="J493" i="8" a="1"/>
  <c r="J493" i="8"/>
  <c r="K493" i="8" a="1"/>
  <c r="K493" i="8"/>
  <c r="L493" i="8" a="1"/>
  <c r="L493" i="8"/>
  <c r="M493" i="8" a="1"/>
  <c r="M493" i="8"/>
  <c r="N493" i="8" a="1"/>
  <c r="N493" i="8"/>
  <c r="O493" i="8" a="1"/>
  <c r="O493" i="8"/>
  <c r="P493" i="8" a="1"/>
  <c r="P493" i="8"/>
  <c r="Q493" i="8" a="1"/>
  <c r="Q493" i="8"/>
  <c r="R493" i="8" a="1"/>
  <c r="R493" i="8"/>
  <c r="S493" i="8" a="1"/>
  <c r="S493" i="8"/>
  <c r="T493" i="8" a="1"/>
  <c r="T493" i="8"/>
  <c r="U493" i="8" a="1"/>
  <c r="U493" i="8"/>
  <c r="V493" i="8" a="1"/>
  <c r="V493" i="8"/>
  <c r="W493" i="8" a="1"/>
  <c r="W493" i="8"/>
  <c r="X493" i="8" a="1"/>
  <c r="X493" i="8"/>
  <c r="Y493" i="8" a="1"/>
  <c r="Y493" i="8"/>
  <c r="Z493" i="8" a="1"/>
  <c r="Z493" i="8"/>
  <c r="B494" i="8" a="1"/>
  <c r="B494" i="8"/>
  <c r="C494" i="8" a="1"/>
  <c r="C494" i="8"/>
  <c r="D494" i="8" a="1"/>
  <c r="D494" i="8"/>
  <c r="E494" i="8" a="1"/>
  <c r="E494" i="8"/>
  <c r="F494" i="8" a="1"/>
  <c r="F494" i="8"/>
  <c r="G494" i="8" a="1"/>
  <c r="G494" i="8"/>
  <c r="H494" i="8" a="1"/>
  <c r="H494" i="8"/>
  <c r="I494" i="8" a="1"/>
  <c r="I494" i="8"/>
  <c r="J494" i="8" a="1"/>
  <c r="J494" i="8"/>
  <c r="K494" i="8" a="1"/>
  <c r="K494" i="8"/>
  <c r="L494" i="8" a="1"/>
  <c r="L494" i="8"/>
  <c r="M494" i="8" a="1"/>
  <c r="M494" i="8"/>
  <c r="N494" i="8" a="1"/>
  <c r="N494" i="8"/>
  <c r="O494" i="8" a="1"/>
  <c r="O494" i="8"/>
  <c r="P494" i="8" a="1"/>
  <c r="P494" i="8"/>
  <c r="Q494" i="8" a="1"/>
  <c r="Q494" i="8"/>
  <c r="R494" i="8" a="1"/>
  <c r="R494" i="8"/>
  <c r="S494" i="8" a="1"/>
  <c r="S494" i="8"/>
  <c r="T494" i="8" a="1"/>
  <c r="T494" i="8"/>
  <c r="U494" i="8" a="1"/>
  <c r="U494" i="8"/>
  <c r="V494" i="8" a="1"/>
  <c r="V494" i="8"/>
  <c r="W494" i="8" a="1"/>
  <c r="W494" i="8"/>
  <c r="X494" i="8" a="1"/>
  <c r="X494" i="8"/>
  <c r="Y494" i="8" a="1"/>
  <c r="Y494" i="8"/>
  <c r="Z494" i="8" a="1"/>
  <c r="Z494" i="8"/>
  <c r="B495" i="8" a="1"/>
  <c r="B495" i="8"/>
  <c r="C495" i="8" a="1"/>
  <c r="C495" i="8"/>
  <c r="D495" i="8" a="1"/>
  <c r="D495" i="8"/>
  <c r="E495" i="8" a="1"/>
  <c r="E495" i="8"/>
  <c r="F495" i="8" a="1"/>
  <c r="F495" i="8"/>
  <c r="G495" i="8" a="1"/>
  <c r="G495" i="8"/>
  <c r="H495" i="8" a="1"/>
  <c r="H495" i="8"/>
  <c r="I495" i="8" a="1"/>
  <c r="I495" i="8"/>
  <c r="J495" i="8" a="1"/>
  <c r="J495" i="8"/>
  <c r="K495" i="8" a="1"/>
  <c r="K495" i="8"/>
  <c r="L495" i="8" a="1"/>
  <c r="L495" i="8"/>
  <c r="M495" i="8" a="1"/>
  <c r="M495" i="8"/>
  <c r="N495" i="8" a="1"/>
  <c r="N495" i="8"/>
  <c r="O495" i="8" a="1"/>
  <c r="O495" i="8"/>
  <c r="P495" i="8" a="1"/>
  <c r="P495" i="8"/>
  <c r="Q495" i="8" a="1"/>
  <c r="Q495" i="8"/>
  <c r="R495" i="8" a="1"/>
  <c r="R495" i="8"/>
  <c r="S495" i="8" a="1"/>
  <c r="S495" i="8"/>
  <c r="T495" i="8" a="1"/>
  <c r="T495" i="8"/>
  <c r="U495" i="8" a="1"/>
  <c r="U495" i="8"/>
  <c r="V495" i="8" a="1"/>
  <c r="V495" i="8"/>
  <c r="W495" i="8" a="1"/>
  <c r="W495" i="8"/>
  <c r="X495" i="8" a="1"/>
  <c r="X495" i="8"/>
  <c r="Y495" i="8" a="1"/>
  <c r="Y495" i="8"/>
  <c r="Z495" i="8" a="1"/>
  <c r="Z495" i="8"/>
  <c r="B496" i="8" a="1"/>
  <c r="B496" i="8"/>
  <c r="C496" i="8" a="1"/>
  <c r="C496" i="8"/>
  <c r="D496" i="8" a="1"/>
  <c r="D496" i="8"/>
  <c r="E496" i="8" a="1"/>
  <c r="E496" i="8"/>
  <c r="F496" i="8" a="1"/>
  <c r="F496" i="8"/>
  <c r="G496" i="8" a="1"/>
  <c r="G496" i="8"/>
  <c r="H496" i="8" a="1"/>
  <c r="H496" i="8"/>
  <c r="I496" i="8" a="1"/>
  <c r="I496" i="8"/>
  <c r="J496" i="8" a="1"/>
  <c r="J496" i="8"/>
  <c r="K496" i="8" a="1"/>
  <c r="K496" i="8"/>
  <c r="L496" i="8" a="1"/>
  <c r="L496" i="8"/>
  <c r="M496" i="8" a="1"/>
  <c r="M496" i="8"/>
  <c r="N496" i="8" a="1"/>
  <c r="N496" i="8"/>
  <c r="O496" i="8" a="1"/>
  <c r="O496" i="8"/>
  <c r="P496" i="8" a="1"/>
  <c r="P496" i="8"/>
  <c r="Q496" i="8" a="1"/>
  <c r="Q496" i="8"/>
  <c r="R496" i="8" a="1"/>
  <c r="R496" i="8"/>
  <c r="S496" i="8" a="1"/>
  <c r="S496" i="8"/>
  <c r="T496" i="8" a="1"/>
  <c r="T496" i="8"/>
  <c r="U496" i="8" a="1"/>
  <c r="U496" i="8"/>
  <c r="V496" i="8" a="1"/>
  <c r="V496" i="8"/>
  <c r="W496" i="8" a="1"/>
  <c r="W496" i="8"/>
  <c r="X496" i="8" a="1"/>
  <c r="X496" i="8"/>
  <c r="Y496" i="8" a="1"/>
  <c r="Y496" i="8"/>
  <c r="Z496" i="8" a="1"/>
  <c r="Z496" i="8"/>
  <c r="B497" i="8" a="1"/>
  <c r="B497" i="8"/>
  <c r="C497" i="8" a="1"/>
  <c r="C497" i="8"/>
  <c r="D497" i="8" a="1"/>
  <c r="D497" i="8"/>
  <c r="E497" i="8" a="1"/>
  <c r="E497" i="8"/>
  <c r="F497" i="8" a="1"/>
  <c r="F497" i="8"/>
  <c r="G497" i="8" a="1"/>
  <c r="G497" i="8"/>
  <c r="H497" i="8" a="1"/>
  <c r="H497" i="8"/>
  <c r="I497" i="8" a="1"/>
  <c r="I497" i="8"/>
  <c r="J497" i="8" a="1"/>
  <c r="J497" i="8"/>
  <c r="K497" i="8" a="1"/>
  <c r="K497" i="8"/>
  <c r="L497" i="8" a="1"/>
  <c r="L497" i="8"/>
  <c r="M497" i="8" a="1"/>
  <c r="M497" i="8"/>
  <c r="N497" i="8" a="1"/>
  <c r="N497" i="8"/>
  <c r="O497" i="8" a="1"/>
  <c r="O497" i="8"/>
  <c r="P497" i="8" a="1"/>
  <c r="P497" i="8"/>
  <c r="Q497" i="8" a="1"/>
  <c r="Q497" i="8"/>
  <c r="R497" i="8" a="1"/>
  <c r="R497" i="8"/>
  <c r="S497" i="8" a="1"/>
  <c r="S497" i="8"/>
  <c r="T497" i="8" a="1"/>
  <c r="T497" i="8"/>
  <c r="U497" i="8" a="1"/>
  <c r="U497" i="8"/>
  <c r="V497" i="8" a="1"/>
  <c r="V497" i="8"/>
  <c r="W497" i="8" a="1"/>
  <c r="W497" i="8"/>
  <c r="X497" i="8" a="1"/>
  <c r="X497" i="8"/>
  <c r="Y497" i="8" a="1"/>
  <c r="Y497" i="8"/>
  <c r="Z497" i="8" a="1"/>
  <c r="Z497" i="8"/>
  <c r="B498" i="8" a="1"/>
  <c r="B498" i="8"/>
  <c r="C498" i="8" a="1"/>
  <c r="C498" i="8"/>
  <c r="D498" i="8" a="1"/>
  <c r="D498" i="8"/>
  <c r="E498" i="8" a="1"/>
  <c r="E498" i="8"/>
  <c r="F498" i="8" a="1"/>
  <c r="F498" i="8"/>
  <c r="G498" i="8" a="1"/>
  <c r="G498" i="8"/>
  <c r="H498" i="8" a="1"/>
  <c r="H498" i="8"/>
  <c r="I498" i="8" a="1"/>
  <c r="I498" i="8"/>
  <c r="J498" i="8" a="1"/>
  <c r="J498" i="8"/>
  <c r="K498" i="8" a="1"/>
  <c r="K498" i="8"/>
  <c r="L498" i="8" a="1"/>
  <c r="L498" i="8"/>
  <c r="M498" i="8" a="1"/>
  <c r="M498" i="8"/>
  <c r="N498" i="8" a="1"/>
  <c r="N498" i="8"/>
  <c r="O498" i="8" a="1"/>
  <c r="O498" i="8"/>
  <c r="P498" i="8" a="1"/>
  <c r="P498" i="8"/>
  <c r="Q498" i="8" a="1"/>
  <c r="Q498" i="8"/>
  <c r="R498" i="8" a="1"/>
  <c r="R498" i="8"/>
  <c r="S498" i="8" a="1"/>
  <c r="S498" i="8"/>
  <c r="T498" i="8" a="1"/>
  <c r="T498" i="8"/>
  <c r="U498" i="8" a="1"/>
  <c r="U498" i="8"/>
  <c r="V498" i="8" a="1"/>
  <c r="V498" i="8"/>
  <c r="W498" i="8" a="1"/>
  <c r="W498" i="8"/>
  <c r="X498" i="8" a="1"/>
  <c r="X498" i="8"/>
  <c r="Y498" i="8" a="1"/>
  <c r="Y498" i="8"/>
  <c r="Z498" i="8" a="1"/>
  <c r="Z498" i="8"/>
  <c r="B499" i="8" a="1"/>
  <c r="B499" i="8"/>
  <c r="C499" i="8" a="1"/>
  <c r="C499" i="8"/>
  <c r="D499" i="8" a="1"/>
  <c r="D499" i="8"/>
  <c r="E499" i="8" a="1"/>
  <c r="E499" i="8"/>
  <c r="F499" i="8" a="1"/>
  <c r="F499" i="8"/>
  <c r="G499" i="8" a="1"/>
  <c r="G499" i="8"/>
  <c r="H499" i="8" a="1"/>
  <c r="H499" i="8"/>
  <c r="I499" i="8" a="1"/>
  <c r="I499" i="8"/>
  <c r="J499" i="8" a="1"/>
  <c r="J499" i="8"/>
  <c r="K499" i="8" a="1"/>
  <c r="K499" i="8"/>
  <c r="L499" i="8" a="1"/>
  <c r="L499" i="8"/>
  <c r="M499" i="8" a="1"/>
  <c r="M499" i="8"/>
  <c r="N499" i="8" a="1"/>
  <c r="N499" i="8"/>
  <c r="O499" i="8" a="1"/>
  <c r="O499" i="8"/>
  <c r="P499" i="8" a="1"/>
  <c r="P499" i="8"/>
  <c r="Q499" i="8" a="1"/>
  <c r="Q499" i="8"/>
  <c r="R499" i="8" a="1"/>
  <c r="R499" i="8"/>
  <c r="S499" i="8" a="1"/>
  <c r="S499" i="8"/>
  <c r="T499" i="8" a="1"/>
  <c r="T499" i="8"/>
  <c r="U499" i="8" a="1"/>
  <c r="U499" i="8"/>
  <c r="V499" i="8" a="1"/>
  <c r="V499" i="8"/>
  <c r="W499" i="8" a="1"/>
  <c r="W499" i="8"/>
  <c r="X499" i="8" a="1"/>
  <c r="X499" i="8"/>
  <c r="Y499" i="8" a="1"/>
  <c r="Y499" i="8"/>
  <c r="Z499" i="8" a="1"/>
  <c r="Z499" i="8"/>
  <c r="B500" i="8" a="1"/>
  <c r="B500" i="8"/>
  <c r="C500" i="8" a="1"/>
  <c r="C500" i="8"/>
  <c r="D500" i="8" a="1"/>
  <c r="D500" i="8"/>
  <c r="E500" i="8" a="1"/>
  <c r="E500" i="8"/>
  <c r="F500" i="8" a="1"/>
  <c r="F500" i="8"/>
  <c r="G500" i="8" a="1"/>
  <c r="G500" i="8"/>
  <c r="H500" i="8" a="1"/>
  <c r="H500" i="8"/>
  <c r="I500" i="8" a="1"/>
  <c r="I500" i="8"/>
  <c r="J500" i="8" a="1"/>
  <c r="J500" i="8"/>
  <c r="K500" i="8" a="1"/>
  <c r="K500" i="8"/>
  <c r="L500" i="8" a="1"/>
  <c r="L500" i="8"/>
  <c r="M500" i="8" a="1"/>
  <c r="M500" i="8"/>
  <c r="N500" i="8" a="1"/>
  <c r="N500" i="8"/>
  <c r="O500" i="8" a="1"/>
  <c r="O500" i="8"/>
  <c r="P500" i="8" a="1"/>
  <c r="P500" i="8"/>
  <c r="Q500" i="8" a="1"/>
  <c r="Q500" i="8"/>
  <c r="R500" i="8" a="1"/>
  <c r="R500" i="8"/>
  <c r="S500" i="8" a="1"/>
  <c r="S500" i="8"/>
  <c r="T500" i="8" a="1"/>
  <c r="T500" i="8"/>
  <c r="U500" i="8" a="1"/>
  <c r="U500" i="8"/>
  <c r="V500" i="8" a="1"/>
  <c r="V500" i="8"/>
  <c r="W500" i="8" a="1"/>
  <c r="W500" i="8"/>
  <c r="X500" i="8" a="1"/>
  <c r="X500" i="8"/>
  <c r="Y500" i="8" a="1"/>
  <c r="Y500" i="8"/>
  <c r="Z500" i="8" a="1"/>
  <c r="Z500" i="8"/>
  <c r="B501" i="8" a="1"/>
  <c r="B501" i="8"/>
  <c r="C501" i="8" a="1"/>
  <c r="C501" i="8"/>
  <c r="D501" i="8" a="1"/>
  <c r="D501" i="8"/>
  <c r="E501" i="8" a="1"/>
  <c r="E501" i="8"/>
  <c r="F501" i="8" a="1"/>
  <c r="F501" i="8"/>
  <c r="G501" i="8" a="1"/>
  <c r="G501" i="8"/>
  <c r="H501" i="8" a="1"/>
  <c r="H501" i="8"/>
  <c r="I501" i="8" a="1"/>
  <c r="I501" i="8"/>
  <c r="J501" i="8" a="1"/>
  <c r="J501" i="8"/>
  <c r="K501" i="8" a="1"/>
  <c r="K501" i="8"/>
  <c r="L501" i="8" a="1"/>
  <c r="L501" i="8"/>
  <c r="M501" i="8" a="1"/>
  <c r="M501" i="8"/>
  <c r="N501" i="8" a="1"/>
  <c r="N501" i="8"/>
  <c r="O501" i="8" a="1"/>
  <c r="O501" i="8"/>
  <c r="P501" i="8" a="1"/>
  <c r="P501" i="8"/>
  <c r="Q501" i="8" a="1"/>
  <c r="Q501" i="8"/>
  <c r="R501" i="8" a="1"/>
  <c r="R501" i="8"/>
  <c r="S501" i="8" a="1"/>
  <c r="S501" i="8"/>
  <c r="T501" i="8" a="1"/>
  <c r="T501" i="8"/>
  <c r="U501" i="8" a="1"/>
  <c r="U501" i="8"/>
  <c r="V501" i="8" a="1"/>
  <c r="V501" i="8"/>
  <c r="W501" i="8" a="1"/>
  <c r="W501" i="8"/>
  <c r="X501" i="8" a="1"/>
  <c r="X501" i="8"/>
  <c r="Y501" i="8" a="1"/>
  <c r="Y501" i="8"/>
  <c r="Z501" i="8" a="1"/>
  <c r="Z501" i="8"/>
  <c r="B502" i="8" a="1"/>
  <c r="B502" i="8"/>
  <c r="C502" i="8" a="1"/>
  <c r="C502" i="8"/>
  <c r="D502" i="8" a="1"/>
  <c r="D502" i="8"/>
  <c r="E502" i="8" a="1"/>
  <c r="E502" i="8"/>
  <c r="F502" i="8" a="1"/>
  <c r="F502" i="8"/>
  <c r="G502" i="8" a="1"/>
  <c r="G502" i="8"/>
  <c r="H502" i="8" a="1"/>
  <c r="H502" i="8"/>
  <c r="I502" i="8" a="1"/>
  <c r="I502" i="8"/>
  <c r="J502" i="8" a="1"/>
  <c r="J502" i="8"/>
  <c r="K502" i="8" a="1"/>
  <c r="K502" i="8"/>
  <c r="L502" i="8" a="1"/>
  <c r="L502" i="8"/>
  <c r="M502" i="8" a="1"/>
  <c r="M502" i="8"/>
  <c r="N502" i="8" a="1"/>
  <c r="N502" i="8"/>
  <c r="O502" i="8" a="1"/>
  <c r="O502" i="8"/>
  <c r="P502" i="8" a="1"/>
  <c r="P502" i="8"/>
  <c r="Q502" i="8" a="1"/>
  <c r="Q502" i="8"/>
  <c r="R502" i="8" a="1"/>
  <c r="R502" i="8"/>
  <c r="S502" i="8" a="1"/>
  <c r="S502" i="8"/>
  <c r="T502" i="8" a="1"/>
  <c r="T502" i="8"/>
  <c r="U502" i="8" a="1"/>
  <c r="U502" i="8"/>
  <c r="V502" i="8" a="1"/>
  <c r="V502" i="8"/>
  <c r="W502" i="8" a="1"/>
  <c r="W502" i="8"/>
  <c r="X502" i="8" a="1"/>
  <c r="X502" i="8"/>
  <c r="Y502" i="8" a="1"/>
  <c r="Y502" i="8"/>
  <c r="Z502" i="8" a="1"/>
  <c r="Z502" i="8"/>
  <c r="B503" i="8" a="1"/>
  <c r="B503" i="8"/>
  <c r="C503" i="8" a="1"/>
  <c r="C503" i="8"/>
  <c r="D503" i="8" a="1"/>
  <c r="D503" i="8"/>
  <c r="E503" i="8" a="1"/>
  <c r="E503" i="8"/>
  <c r="F503" i="8" a="1"/>
  <c r="F503" i="8"/>
  <c r="G503" i="8" a="1"/>
  <c r="G503" i="8"/>
  <c r="H503" i="8" a="1"/>
  <c r="H503" i="8"/>
  <c r="I503" i="8" a="1"/>
  <c r="I503" i="8"/>
  <c r="J503" i="8" a="1"/>
  <c r="J503" i="8"/>
  <c r="K503" i="8" a="1"/>
  <c r="K503" i="8"/>
  <c r="L503" i="8" a="1"/>
  <c r="L503" i="8"/>
  <c r="M503" i="8" a="1"/>
  <c r="M503" i="8"/>
  <c r="N503" i="8" a="1"/>
  <c r="N503" i="8"/>
  <c r="O503" i="8" a="1"/>
  <c r="O503" i="8"/>
  <c r="P503" i="8" a="1"/>
  <c r="P503" i="8"/>
  <c r="Q503" i="8" a="1"/>
  <c r="Q503" i="8"/>
  <c r="R503" i="8" a="1"/>
  <c r="R503" i="8"/>
  <c r="S503" i="8" a="1"/>
  <c r="S503" i="8"/>
  <c r="T503" i="8" a="1"/>
  <c r="T503" i="8"/>
  <c r="U503" i="8" a="1"/>
  <c r="U503" i="8"/>
  <c r="V503" i="8" a="1"/>
  <c r="V503" i="8"/>
  <c r="W503" i="8" a="1"/>
  <c r="W503" i="8"/>
  <c r="X503" i="8" a="1"/>
  <c r="X503" i="8"/>
  <c r="Y503" i="8" a="1"/>
  <c r="Y503" i="8"/>
  <c r="Z503" i="8" a="1"/>
  <c r="Z503" i="8"/>
  <c r="B504" i="8" a="1"/>
  <c r="B504" i="8"/>
  <c r="C504" i="8" a="1"/>
  <c r="C504" i="8"/>
  <c r="D504" i="8" a="1"/>
  <c r="D504" i="8"/>
  <c r="E504" i="8" a="1"/>
  <c r="E504" i="8"/>
  <c r="F504" i="8" a="1"/>
  <c r="F504" i="8"/>
  <c r="G504" i="8" a="1"/>
  <c r="G504" i="8"/>
  <c r="H504" i="8" a="1"/>
  <c r="H504" i="8"/>
  <c r="I504" i="8" a="1"/>
  <c r="I504" i="8"/>
  <c r="J504" i="8" a="1"/>
  <c r="J504" i="8"/>
  <c r="K504" i="8" a="1"/>
  <c r="K504" i="8"/>
  <c r="L504" i="8" a="1"/>
  <c r="L504" i="8"/>
  <c r="M504" i="8" a="1"/>
  <c r="M504" i="8"/>
  <c r="N504" i="8" a="1"/>
  <c r="N504" i="8"/>
  <c r="O504" i="8" a="1"/>
  <c r="O504" i="8"/>
  <c r="P504" i="8" a="1"/>
  <c r="P504" i="8"/>
  <c r="Q504" i="8" a="1"/>
  <c r="Q504" i="8"/>
  <c r="R504" i="8" a="1"/>
  <c r="R504" i="8"/>
  <c r="S504" i="8" a="1"/>
  <c r="S504" i="8"/>
  <c r="T504" i="8" a="1"/>
  <c r="T504" i="8"/>
  <c r="U504" i="8" a="1"/>
  <c r="U504" i="8"/>
  <c r="V504" i="8" a="1"/>
  <c r="V504" i="8"/>
  <c r="W504" i="8" a="1"/>
  <c r="W504" i="8"/>
  <c r="X504" i="8" a="1"/>
  <c r="X504" i="8"/>
  <c r="Y504" i="8" a="1"/>
  <c r="Y504" i="8"/>
  <c r="Z504" i="8" a="1"/>
  <c r="Z504" i="8"/>
  <c r="B505" i="8" a="1"/>
  <c r="B505" i="8"/>
  <c r="C505" i="8" a="1"/>
  <c r="C505" i="8"/>
  <c r="D505" i="8" a="1"/>
  <c r="D505" i="8"/>
  <c r="E505" i="8" a="1"/>
  <c r="E505" i="8"/>
  <c r="F505" i="8" a="1"/>
  <c r="F505" i="8"/>
  <c r="G505" i="8" a="1"/>
  <c r="G505" i="8"/>
  <c r="H505" i="8" a="1"/>
  <c r="H505" i="8"/>
  <c r="I505" i="8" a="1"/>
  <c r="I505" i="8"/>
  <c r="J505" i="8" a="1"/>
  <c r="J505" i="8"/>
  <c r="K505" i="8" a="1"/>
  <c r="K505" i="8"/>
  <c r="L505" i="8" a="1"/>
  <c r="L505" i="8"/>
  <c r="M505" i="8" a="1"/>
  <c r="M505" i="8"/>
  <c r="N505" i="8" a="1"/>
  <c r="N505" i="8"/>
  <c r="O505" i="8" a="1"/>
  <c r="O505" i="8"/>
  <c r="P505" i="8" a="1"/>
  <c r="P505" i="8"/>
  <c r="Q505" i="8" a="1"/>
  <c r="Q505" i="8"/>
  <c r="R505" i="8" a="1"/>
  <c r="R505" i="8"/>
  <c r="S505" i="8" a="1"/>
  <c r="S505" i="8"/>
  <c r="T505" i="8" a="1"/>
  <c r="T505" i="8"/>
  <c r="U505" i="8" a="1"/>
  <c r="U505" i="8"/>
  <c r="V505" i="8" a="1"/>
  <c r="V505" i="8"/>
  <c r="W505" i="8" a="1"/>
  <c r="W505" i="8"/>
  <c r="X505" i="8" a="1"/>
  <c r="X505" i="8"/>
  <c r="Y505" i="8" a="1"/>
  <c r="Y505" i="8"/>
  <c r="Z505" i="8" a="1"/>
  <c r="Z505" i="8"/>
  <c r="B506" i="8" a="1"/>
  <c r="B506" i="8"/>
  <c r="C506" i="8" a="1"/>
  <c r="C506" i="8"/>
  <c r="D506" i="8" a="1"/>
  <c r="D506" i="8"/>
  <c r="E506" i="8" a="1"/>
  <c r="E506" i="8"/>
  <c r="F506" i="8" a="1"/>
  <c r="F506" i="8"/>
  <c r="G506" i="8" a="1"/>
  <c r="G506" i="8"/>
  <c r="H506" i="8" a="1"/>
  <c r="H506" i="8"/>
  <c r="I506" i="8" a="1"/>
  <c r="I506" i="8"/>
  <c r="J506" i="8" a="1"/>
  <c r="J506" i="8"/>
  <c r="K506" i="8" a="1"/>
  <c r="K506" i="8"/>
  <c r="L506" i="8" a="1"/>
  <c r="L506" i="8"/>
  <c r="M506" i="8" a="1"/>
  <c r="M506" i="8"/>
  <c r="N506" i="8" a="1"/>
  <c r="N506" i="8"/>
  <c r="O506" i="8" a="1"/>
  <c r="O506" i="8"/>
  <c r="P506" i="8" a="1"/>
  <c r="P506" i="8"/>
  <c r="Q506" i="8" a="1"/>
  <c r="Q506" i="8"/>
  <c r="R506" i="8" a="1"/>
  <c r="R506" i="8"/>
  <c r="S506" i="8" a="1"/>
  <c r="S506" i="8"/>
  <c r="T506" i="8" a="1"/>
  <c r="T506" i="8"/>
  <c r="U506" i="8" a="1"/>
  <c r="U506" i="8"/>
  <c r="V506" i="8" a="1"/>
  <c r="V506" i="8"/>
  <c r="W506" i="8" a="1"/>
  <c r="W506" i="8"/>
  <c r="X506" i="8" a="1"/>
  <c r="X506" i="8"/>
  <c r="Y506" i="8" a="1"/>
  <c r="Y506" i="8"/>
  <c r="Z506" i="8" a="1"/>
  <c r="Z506" i="8"/>
  <c r="B507" i="8" a="1"/>
  <c r="B507" i="8"/>
  <c r="C507" i="8" a="1"/>
  <c r="C507" i="8"/>
  <c r="D507" i="8" a="1"/>
  <c r="D507" i="8"/>
  <c r="E507" i="8" a="1"/>
  <c r="E507" i="8"/>
  <c r="F507" i="8" a="1"/>
  <c r="F507" i="8"/>
  <c r="G507" i="8" a="1"/>
  <c r="G507" i="8"/>
  <c r="H507" i="8" a="1"/>
  <c r="H507" i="8"/>
  <c r="I507" i="8" a="1"/>
  <c r="I507" i="8"/>
  <c r="J507" i="8" a="1"/>
  <c r="J507" i="8"/>
  <c r="K507" i="8" a="1"/>
  <c r="K507" i="8"/>
  <c r="L507" i="8" a="1"/>
  <c r="L507" i="8"/>
  <c r="M507" i="8" a="1"/>
  <c r="M507" i="8"/>
  <c r="N507" i="8" a="1"/>
  <c r="N507" i="8"/>
  <c r="O507" i="8" a="1"/>
  <c r="O507" i="8"/>
  <c r="P507" i="8" a="1"/>
  <c r="P507" i="8"/>
  <c r="Q507" i="8" a="1"/>
  <c r="Q507" i="8"/>
  <c r="R507" i="8" a="1"/>
  <c r="R507" i="8"/>
  <c r="S507" i="8" a="1"/>
  <c r="S507" i="8"/>
  <c r="T507" i="8" a="1"/>
  <c r="T507" i="8"/>
  <c r="U507" i="8" a="1"/>
  <c r="U507" i="8"/>
  <c r="V507" i="8" a="1"/>
  <c r="V507" i="8"/>
  <c r="W507" i="8" a="1"/>
  <c r="W507" i="8"/>
  <c r="X507" i="8" a="1"/>
  <c r="X507" i="8"/>
  <c r="Y507" i="8" a="1"/>
  <c r="Y507" i="8"/>
  <c r="Z507" i="8" a="1"/>
  <c r="Z507" i="8"/>
  <c r="B508" i="8" a="1"/>
  <c r="B508" i="8"/>
  <c r="C508" i="8" a="1"/>
  <c r="C508" i="8"/>
  <c r="D508" i="8" a="1"/>
  <c r="D508" i="8"/>
  <c r="E508" i="8" a="1"/>
  <c r="E508" i="8"/>
  <c r="F508" i="8" a="1"/>
  <c r="F508" i="8"/>
  <c r="G508" i="8" a="1"/>
  <c r="G508" i="8"/>
  <c r="H508" i="8" a="1"/>
  <c r="H508" i="8"/>
  <c r="I508" i="8" a="1"/>
  <c r="I508" i="8"/>
  <c r="J508" i="8" a="1"/>
  <c r="J508" i="8"/>
  <c r="K508" i="8" a="1"/>
  <c r="K508" i="8"/>
  <c r="L508" i="8" a="1"/>
  <c r="L508" i="8"/>
  <c r="M508" i="8" a="1"/>
  <c r="M508" i="8"/>
  <c r="N508" i="8" a="1"/>
  <c r="N508" i="8"/>
  <c r="O508" i="8" a="1"/>
  <c r="O508" i="8"/>
  <c r="P508" i="8" a="1"/>
  <c r="P508" i="8"/>
  <c r="Q508" i="8" a="1"/>
  <c r="Q508" i="8"/>
  <c r="R508" i="8" a="1"/>
  <c r="R508" i="8"/>
  <c r="S508" i="8" a="1"/>
  <c r="S508" i="8"/>
  <c r="T508" i="8" a="1"/>
  <c r="T508" i="8"/>
  <c r="U508" i="8" a="1"/>
  <c r="U508" i="8"/>
  <c r="V508" i="8" a="1"/>
  <c r="V508" i="8"/>
  <c r="W508" i="8" a="1"/>
  <c r="W508" i="8"/>
  <c r="X508" i="8" a="1"/>
  <c r="X508" i="8"/>
  <c r="Y508" i="8" a="1"/>
  <c r="Y508" i="8"/>
  <c r="Z508" i="8" a="1"/>
  <c r="Z508" i="8"/>
  <c r="B509" i="8" a="1"/>
  <c r="B509" i="8"/>
  <c r="C509" i="8" a="1"/>
  <c r="C509" i="8"/>
  <c r="D509" i="8" a="1"/>
  <c r="D509" i="8"/>
  <c r="E509" i="8" a="1"/>
  <c r="E509" i="8"/>
  <c r="F509" i="8" a="1"/>
  <c r="F509" i="8"/>
  <c r="G509" i="8" a="1"/>
  <c r="G509" i="8"/>
  <c r="H509" i="8" a="1"/>
  <c r="H509" i="8"/>
  <c r="I509" i="8" a="1"/>
  <c r="I509" i="8"/>
  <c r="J509" i="8" a="1"/>
  <c r="J509" i="8"/>
  <c r="K509" i="8" a="1"/>
  <c r="K509" i="8"/>
  <c r="L509" i="8" a="1"/>
  <c r="L509" i="8"/>
  <c r="M509" i="8" a="1"/>
  <c r="M509" i="8"/>
  <c r="N509" i="8" a="1"/>
  <c r="N509" i="8"/>
  <c r="O509" i="8" a="1"/>
  <c r="O509" i="8"/>
  <c r="P509" i="8" a="1"/>
  <c r="P509" i="8"/>
  <c r="Q509" i="8" a="1"/>
  <c r="Q509" i="8"/>
  <c r="R509" i="8" a="1"/>
  <c r="R509" i="8"/>
  <c r="S509" i="8" a="1"/>
  <c r="S509" i="8"/>
  <c r="T509" i="8" a="1"/>
  <c r="T509" i="8"/>
  <c r="U509" i="8" a="1"/>
  <c r="U509" i="8"/>
  <c r="V509" i="8" a="1"/>
  <c r="V509" i="8"/>
  <c r="W509" i="8" a="1"/>
  <c r="W509" i="8"/>
  <c r="X509" i="8" a="1"/>
  <c r="X509" i="8"/>
  <c r="Y509" i="8" a="1"/>
  <c r="Y509" i="8"/>
  <c r="Z509" i="8" a="1"/>
  <c r="Z509" i="8"/>
  <c r="B510" i="8" a="1"/>
  <c r="B510" i="8"/>
  <c r="C510" i="8" a="1"/>
  <c r="C510" i="8"/>
  <c r="D510" i="8" a="1"/>
  <c r="D510" i="8"/>
  <c r="E510" i="8" a="1"/>
  <c r="E510" i="8"/>
  <c r="F510" i="8" a="1"/>
  <c r="F510" i="8"/>
  <c r="G510" i="8" a="1"/>
  <c r="G510" i="8"/>
  <c r="H510" i="8" a="1"/>
  <c r="H510" i="8"/>
  <c r="I510" i="8" a="1"/>
  <c r="I510" i="8"/>
  <c r="J510" i="8" a="1"/>
  <c r="J510" i="8"/>
  <c r="K510" i="8" a="1"/>
  <c r="K510" i="8"/>
  <c r="L510" i="8" a="1"/>
  <c r="L510" i="8"/>
  <c r="M510" i="8" a="1"/>
  <c r="M510" i="8"/>
  <c r="N510" i="8" a="1"/>
  <c r="N510" i="8"/>
  <c r="O510" i="8" a="1"/>
  <c r="O510" i="8"/>
  <c r="P510" i="8" a="1"/>
  <c r="P510" i="8"/>
  <c r="Q510" i="8" a="1"/>
  <c r="Q510" i="8"/>
  <c r="R510" i="8" a="1"/>
  <c r="R510" i="8"/>
  <c r="S510" i="8" a="1"/>
  <c r="S510" i="8"/>
  <c r="T510" i="8" a="1"/>
  <c r="T510" i="8"/>
  <c r="U510" i="8" a="1"/>
  <c r="U510" i="8"/>
  <c r="V510" i="8" a="1"/>
  <c r="V510" i="8"/>
  <c r="W510" i="8" a="1"/>
  <c r="W510" i="8"/>
  <c r="X510" i="8" a="1"/>
  <c r="X510" i="8"/>
  <c r="Y510" i="8" a="1"/>
  <c r="Y510" i="8"/>
  <c r="Z510" i="8" a="1"/>
  <c r="Z510" i="8"/>
  <c r="B511" i="8" a="1"/>
  <c r="B511" i="8"/>
  <c r="C511" i="8" a="1"/>
  <c r="C511" i="8"/>
  <c r="D511" i="8" a="1"/>
  <c r="D511" i="8"/>
  <c r="E511" i="8" a="1"/>
  <c r="E511" i="8"/>
  <c r="F511" i="8" a="1"/>
  <c r="F511" i="8"/>
  <c r="G511" i="8" a="1"/>
  <c r="G511" i="8"/>
  <c r="H511" i="8" a="1"/>
  <c r="H511" i="8"/>
  <c r="I511" i="8" a="1"/>
  <c r="I511" i="8"/>
  <c r="J511" i="8" a="1"/>
  <c r="J511" i="8"/>
  <c r="K511" i="8" a="1"/>
  <c r="K511" i="8"/>
  <c r="L511" i="8" a="1"/>
  <c r="L511" i="8"/>
  <c r="M511" i="8" a="1"/>
  <c r="M511" i="8"/>
  <c r="N511" i="8" a="1"/>
  <c r="N511" i="8"/>
  <c r="O511" i="8" a="1"/>
  <c r="O511" i="8"/>
  <c r="P511" i="8" a="1"/>
  <c r="P511" i="8"/>
  <c r="Q511" i="8" a="1"/>
  <c r="Q511" i="8"/>
  <c r="R511" i="8" a="1"/>
  <c r="R511" i="8"/>
  <c r="S511" i="8" a="1"/>
  <c r="S511" i="8"/>
  <c r="T511" i="8" a="1"/>
  <c r="T511" i="8"/>
  <c r="U511" i="8" a="1"/>
  <c r="U511" i="8"/>
  <c r="V511" i="8" a="1"/>
  <c r="V511" i="8"/>
  <c r="W511" i="8" a="1"/>
  <c r="W511" i="8"/>
  <c r="X511" i="8" a="1"/>
  <c r="X511" i="8"/>
  <c r="Y511" i="8" a="1"/>
  <c r="Y511" i="8"/>
  <c r="Z511" i="8" a="1"/>
  <c r="Z511" i="8"/>
  <c r="B512" i="8" a="1"/>
  <c r="B512" i="8"/>
  <c r="C512" i="8" a="1"/>
  <c r="C512" i="8"/>
  <c r="D512" i="8" a="1"/>
  <c r="D512" i="8"/>
  <c r="E512" i="8" a="1"/>
  <c r="E512" i="8"/>
  <c r="F512" i="8" a="1"/>
  <c r="F512" i="8"/>
  <c r="G512" i="8" a="1"/>
  <c r="G512" i="8"/>
  <c r="H512" i="8" a="1"/>
  <c r="H512" i="8"/>
  <c r="I512" i="8" a="1"/>
  <c r="I512" i="8"/>
  <c r="J512" i="8" a="1"/>
  <c r="J512" i="8"/>
  <c r="K512" i="8" a="1"/>
  <c r="K512" i="8"/>
  <c r="L512" i="8" a="1"/>
  <c r="L512" i="8"/>
  <c r="M512" i="8" a="1"/>
  <c r="M512" i="8"/>
  <c r="N512" i="8" a="1"/>
  <c r="N512" i="8"/>
  <c r="O512" i="8" a="1"/>
  <c r="O512" i="8"/>
  <c r="P512" i="8" a="1"/>
  <c r="P512" i="8"/>
  <c r="Q512" i="8" a="1"/>
  <c r="Q512" i="8"/>
  <c r="R512" i="8" a="1"/>
  <c r="R512" i="8"/>
  <c r="S512" i="8" a="1"/>
  <c r="S512" i="8"/>
  <c r="T512" i="8" a="1"/>
  <c r="T512" i="8"/>
  <c r="U512" i="8" a="1"/>
  <c r="U512" i="8"/>
  <c r="V512" i="8" a="1"/>
  <c r="V512" i="8"/>
  <c r="W512" i="8" a="1"/>
  <c r="W512" i="8"/>
  <c r="X512" i="8" a="1"/>
  <c r="X512" i="8"/>
  <c r="Y512" i="8" a="1"/>
  <c r="Y512" i="8"/>
  <c r="Z512" i="8" a="1"/>
  <c r="Z512" i="8"/>
  <c r="B513" i="8" a="1"/>
  <c r="B513" i="8"/>
  <c r="C513" i="8" a="1"/>
  <c r="C513" i="8"/>
  <c r="D513" i="8" a="1"/>
  <c r="D513" i="8"/>
  <c r="E513" i="8" a="1"/>
  <c r="E513" i="8"/>
  <c r="F513" i="8" a="1"/>
  <c r="F513" i="8"/>
  <c r="G513" i="8" a="1"/>
  <c r="G513" i="8"/>
  <c r="H513" i="8" a="1"/>
  <c r="H513" i="8"/>
  <c r="I513" i="8" a="1"/>
  <c r="I513" i="8"/>
  <c r="J513" i="8" a="1"/>
  <c r="J513" i="8"/>
  <c r="K513" i="8" a="1"/>
  <c r="K513" i="8"/>
  <c r="L513" i="8" a="1"/>
  <c r="L513" i="8"/>
  <c r="M513" i="8" a="1"/>
  <c r="M513" i="8"/>
  <c r="N513" i="8" a="1"/>
  <c r="N513" i="8"/>
  <c r="O513" i="8" a="1"/>
  <c r="O513" i="8"/>
  <c r="P513" i="8" a="1"/>
  <c r="P513" i="8"/>
  <c r="Q513" i="8" a="1"/>
  <c r="Q513" i="8"/>
  <c r="R513" i="8" a="1"/>
  <c r="R513" i="8"/>
  <c r="S513" i="8" a="1"/>
  <c r="S513" i="8"/>
  <c r="T513" i="8" a="1"/>
  <c r="T513" i="8"/>
  <c r="U513" i="8" a="1"/>
  <c r="U513" i="8"/>
  <c r="V513" i="8" a="1"/>
  <c r="V513" i="8"/>
  <c r="W513" i="8" a="1"/>
  <c r="W513" i="8"/>
  <c r="X513" i="8" a="1"/>
  <c r="X513" i="8"/>
  <c r="Y513" i="8" a="1"/>
  <c r="Y513" i="8"/>
  <c r="Z513" i="8" a="1"/>
  <c r="Z513" i="8"/>
  <c r="B514" i="8" a="1"/>
  <c r="B514" i="8"/>
  <c r="C514" i="8" a="1"/>
  <c r="C514" i="8"/>
  <c r="D514" i="8" a="1"/>
  <c r="D514" i="8"/>
  <c r="E514" i="8" a="1"/>
  <c r="E514" i="8"/>
  <c r="F514" i="8" a="1"/>
  <c r="F514" i="8"/>
  <c r="G514" i="8" a="1"/>
  <c r="G514" i="8"/>
  <c r="H514" i="8" a="1"/>
  <c r="H514" i="8"/>
  <c r="I514" i="8" a="1"/>
  <c r="I514" i="8"/>
  <c r="J514" i="8" a="1"/>
  <c r="J514" i="8"/>
  <c r="K514" i="8" a="1"/>
  <c r="K514" i="8"/>
  <c r="L514" i="8" a="1"/>
  <c r="L514" i="8"/>
  <c r="M514" i="8" a="1"/>
  <c r="M514" i="8"/>
  <c r="N514" i="8" a="1"/>
  <c r="N514" i="8"/>
  <c r="O514" i="8" a="1"/>
  <c r="O514" i="8"/>
  <c r="P514" i="8" a="1"/>
  <c r="P514" i="8"/>
  <c r="Q514" i="8" a="1"/>
  <c r="Q514" i="8"/>
  <c r="R514" i="8" a="1"/>
  <c r="R514" i="8"/>
  <c r="S514" i="8" a="1"/>
  <c r="S514" i="8"/>
  <c r="T514" i="8" a="1"/>
  <c r="T514" i="8"/>
  <c r="U514" i="8" a="1"/>
  <c r="U514" i="8"/>
  <c r="V514" i="8" a="1"/>
  <c r="V514" i="8"/>
  <c r="W514" i="8" a="1"/>
  <c r="W514" i="8"/>
  <c r="X514" i="8" a="1"/>
  <c r="X514" i="8"/>
  <c r="Y514" i="8" a="1"/>
  <c r="Y514" i="8"/>
  <c r="Z514" i="8" a="1"/>
  <c r="Z514" i="8"/>
  <c r="B515" i="8" a="1"/>
  <c r="B515" i="8"/>
  <c r="C515" i="8" a="1"/>
  <c r="C515" i="8"/>
  <c r="D515" i="8" a="1"/>
  <c r="D515" i="8"/>
  <c r="E515" i="8" a="1"/>
  <c r="E515" i="8"/>
  <c r="F515" i="8" a="1"/>
  <c r="F515" i="8"/>
  <c r="G515" i="8" a="1"/>
  <c r="G515" i="8"/>
  <c r="H515" i="8" a="1"/>
  <c r="H515" i="8"/>
  <c r="I515" i="8" a="1"/>
  <c r="I515" i="8"/>
  <c r="J515" i="8" a="1"/>
  <c r="J515" i="8"/>
  <c r="K515" i="8" a="1"/>
  <c r="K515" i="8"/>
  <c r="L515" i="8" a="1"/>
  <c r="L515" i="8"/>
  <c r="M515" i="8" a="1"/>
  <c r="M515" i="8"/>
  <c r="N515" i="8" a="1"/>
  <c r="N515" i="8"/>
  <c r="O515" i="8" a="1"/>
  <c r="O515" i="8"/>
  <c r="P515" i="8" a="1"/>
  <c r="P515" i="8"/>
  <c r="Q515" i="8" a="1"/>
  <c r="Q515" i="8"/>
  <c r="R515" i="8" a="1"/>
  <c r="R515" i="8"/>
  <c r="S515" i="8" a="1"/>
  <c r="S515" i="8"/>
  <c r="T515" i="8" a="1"/>
  <c r="T515" i="8"/>
  <c r="U515" i="8" a="1"/>
  <c r="U515" i="8"/>
  <c r="V515" i="8" a="1"/>
  <c r="V515" i="8"/>
  <c r="W515" i="8" a="1"/>
  <c r="W515" i="8"/>
  <c r="X515" i="8" a="1"/>
  <c r="X515" i="8"/>
  <c r="Y515" i="8" a="1"/>
  <c r="Y515" i="8"/>
  <c r="Z515" i="8" a="1"/>
  <c r="Z515" i="8"/>
  <c r="B516" i="8" a="1"/>
  <c r="B516" i="8"/>
  <c r="C516" i="8" a="1"/>
  <c r="C516" i="8"/>
  <c r="D516" i="8" a="1"/>
  <c r="D516" i="8"/>
  <c r="E516" i="8" a="1"/>
  <c r="E516" i="8"/>
  <c r="F516" i="8" a="1"/>
  <c r="F516" i="8"/>
  <c r="G516" i="8" a="1"/>
  <c r="G516" i="8"/>
  <c r="H516" i="8" a="1"/>
  <c r="H516" i="8"/>
  <c r="I516" i="8" a="1"/>
  <c r="I516" i="8"/>
  <c r="J516" i="8" a="1"/>
  <c r="J516" i="8"/>
  <c r="K516" i="8" a="1"/>
  <c r="K516" i="8"/>
  <c r="L516" i="8" a="1"/>
  <c r="L516" i="8"/>
  <c r="M516" i="8" a="1"/>
  <c r="M516" i="8"/>
  <c r="N516" i="8" a="1"/>
  <c r="N516" i="8"/>
  <c r="O516" i="8" a="1"/>
  <c r="O516" i="8"/>
  <c r="P516" i="8" a="1"/>
  <c r="P516" i="8"/>
  <c r="Q516" i="8" a="1"/>
  <c r="Q516" i="8"/>
  <c r="R516" i="8" a="1"/>
  <c r="R516" i="8"/>
  <c r="S516" i="8" a="1"/>
  <c r="S516" i="8"/>
  <c r="T516" i="8" a="1"/>
  <c r="T516" i="8"/>
  <c r="U516" i="8" a="1"/>
  <c r="U516" i="8"/>
  <c r="V516" i="8" a="1"/>
  <c r="V516" i="8"/>
  <c r="W516" i="8" a="1"/>
  <c r="W516" i="8"/>
  <c r="X516" i="8" a="1"/>
  <c r="X516" i="8"/>
  <c r="Y516" i="8" a="1"/>
  <c r="Y516" i="8"/>
  <c r="Z516" i="8" a="1"/>
  <c r="Z516" i="8"/>
  <c r="B517" i="8" a="1"/>
  <c r="B517" i="8"/>
  <c r="C517" i="8" a="1"/>
  <c r="C517" i="8"/>
  <c r="D517" i="8" a="1"/>
  <c r="D517" i="8"/>
  <c r="E517" i="8" a="1"/>
  <c r="E517" i="8"/>
  <c r="F517" i="8" a="1"/>
  <c r="F517" i="8"/>
  <c r="G517" i="8" a="1"/>
  <c r="G517" i="8"/>
  <c r="H517" i="8" a="1"/>
  <c r="H517" i="8"/>
  <c r="I517" i="8" a="1"/>
  <c r="I517" i="8"/>
  <c r="J517" i="8" a="1"/>
  <c r="J517" i="8"/>
  <c r="K517" i="8" a="1"/>
  <c r="K517" i="8"/>
  <c r="L517" i="8" a="1"/>
  <c r="L517" i="8"/>
  <c r="M517" i="8" a="1"/>
  <c r="M517" i="8"/>
  <c r="N517" i="8" a="1"/>
  <c r="N517" i="8"/>
  <c r="O517" i="8" a="1"/>
  <c r="O517" i="8"/>
  <c r="P517" i="8" a="1"/>
  <c r="P517" i="8"/>
  <c r="Q517" i="8" a="1"/>
  <c r="Q517" i="8"/>
  <c r="R517" i="8" a="1"/>
  <c r="R517" i="8"/>
  <c r="S517" i="8" a="1"/>
  <c r="S517" i="8"/>
  <c r="T517" i="8" a="1"/>
  <c r="T517" i="8"/>
  <c r="U517" i="8" a="1"/>
  <c r="U517" i="8"/>
  <c r="V517" i="8" a="1"/>
  <c r="V517" i="8"/>
  <c r="W517" i="8" a="1"/>
  <c r="W517" i="8"/>
  <c r="X517" i="8" a="1"/>
  <c r="X517" i="8"/>
  <c r="Y517" i="8" a="1"/>
  <c r="Y517" i="8"/>
  <c r="Z517" i="8" a="1"/>
  <c r="Z517" i="8"/>
  <c r="B518" i="8" a="1"/>
  <c r="B518" i="8"/>
  <c r="C518" i="8" a="1"/>
  <c r="C518" i="8"/>
  <c r="D518" i="8" a="1"/>
  <c r="D518" i="8"/>
  <c r="E518" i="8" a="1"/>
  <c r="E518" i="8"/>
  <c r="F518" i="8" a="1"/>
  <c r="F518" i="8"/>
  <c r="G518" i="8" a="1"/>
  <c r="G518" i="8"/>
  <c r="H518" i="8" a="1"/>
  <c r="H518" i="8"/>
  <c r="I518" i="8" a="1"/>
  <c r="I518" i="8"/>
  <c r="J518" i="8" a="1"/>
  <c r="J518" i="8"/>
  <c r="K518" i="8" a="1"/>
  <c r="K518" i="8"/>
  <c r="L518" i="8" a="1"/>
  <c r="L518" i="8"/>
  <c r="M518" i="8" a="1"/>
  <c r="M518" i="8"/>
  <c r="N518" i="8" a="1"/>
  <c r="N518" i="8"/>
  <c r="O518" i="8" a="1"/>
  <c r="O518" i="8"/>
  <c r="P518" i="8" a="1"/>
  <c r="P518" i="8"/>
  <c r="Q518" i="8" a="1"/>
  <c r="Q518" i="8"/>
  <c r="R518" i="8" a="1"/>
  <c r="R518" i="8"/>
  <c r="S518" i="8" a="1"/>
  <c r="S518" i="8"/>
  <c r="T518" i="8" a="1"/>
  <c r="T518" i="8"/>
  <c r="U518" i="8" a="1"/>
  <c r="U518" i="8"/>
  <c r="V518" i="8" a="1"/>
  <c r="V518" i="8"/>
  <c r="W518" i="8" a="1"/>
  <c r="W518" i="8"/>
  <c r="X518" i="8" a="1"/>
  <c r="X518" i="8"/>
  <c r="Y518" i="8" a="1"/>
  <c r="Y518" i="8"/>
  <c r="Z518" i="8" a="1"/>
  <c r="Z518" i="8"/>
  <c r="B519" i="8" a="1"/>
  <c r="B519" i="8"/>
  <c r="C519" i="8" a="1"/>
  <c r="C519" i="8"/>
  <c r="D519" i="8" a="1"/>
  <c r="D519" i="8"/>
  <c r="E519" i="8" a="1"/>
  <c r="E519" i="8"/>
  <c r="F519" i="8" a="1"/>
  <c r="F519" i="8"/>
  <c r="G519" i="8" a="1"/>
  <c r="G519" i="8"/>
  <c r="H519" i="8" a="1"/>
  <c r="H519" i="8"/>
  <c r="I519" i="8" a="1"/>
  <c r="I519" i="8"/>
  <c r="J519" i="8" a="1"/>
  <c r="J519" i="8"/>
  <c r="K519" i="8" a="1"/>
  <c r="K519" i="8"/>
  <c r="L519" i="8" a="1"/>
  <c r="L519" i="8"/>
  <c r="M519" i="8" a="1"/>
  <c r="M519" i="8"/>
  <c r="N519" i="8" a="1"/>
  <c r="N519" i="8"/>
  <c r="O519" i="8" a="1"/>
  <c r="O519" i="8"/>
  <c r="P519" i="8" a="1"/>
  <c r="P519" i="8"/>
  <c r="Q519" i="8" a="1"/>
  <c r="Q519" i="8"/>
  <c r="R519" i="8" a="1"/>
  <c r="R519" i="8"/>
  <c r="S519" i="8" a="1"/>
  <c r="S519" i="8"/>
  <c r="T519" i="8" a="1"/>
  <c r="T519" i="8"/>
  <c r="U519" i="8" a="1"/>
  <c r="U519" i="8"/>
  <c r="V519" i="8" a="1"/>
  <c r="V519" i="8"/>
  <c r="W519" i="8" a="1"/>
  <c r="W519" i="8"/>
  <c r="X519" i="8" a="1"/>
  <c r="X519" i="8"/>
  <c r="Y519" i="8" a="1"/>
  <c r="Y519" i="8"/>
  <c r="Z519" i="8" a="1"/>
  <c r="Z519" i="8"/>
  <c r="B520" i="8" a="1"/>
  <c r="B520" i="8"/>
  <c r="C520" i="8" a="1"/>
  <c r="C520" i="8"/>
  <c r="D520" i="8" a="1"/>
  <c r="D520" i="8"/>
  <c r="E520" i="8" a="1"/>
  <c r="E520" i="8"/>
  <c r="F520" i="8" a="1"/>
  <c r="F520" i="8"/>
  <c r="G520" i="8" a="1"/>
  <c r="G520" i="8"/>
  <c r="H520" i="8" a="1"/>
  <c r="H520" i="8"/>
  <c r="I520" i="8" a="1"/>
  <c r="I520" i="8"/>
  <c r="J520" i="8" a="1"/>
  <c r="J520" i="8"/>
  <c r="K520" i="8" a="1"/>
  <c r="K520" i="8"/>
  <c r="L520" i="8" a="1"/>
  <c r="L520" i="8"/>
  <c r="M520" i="8" a="1"/>
  <c r="M520" i="8"/>
  <c r="N520" i="8" a="1"/>
  <c r="N520" i="8"/>
  <c r="O520" i="8" a="1"/>
  <c r="O520" i="8"/>
  <c r="P520" i="8" a="1"/>
  <c r="P520" i="8"/>
  <c r="Q520" i="8" a="1"/>
  <c r="Q520" i="8"/>
  <c r="R520" i="8" a="1"/>
  <c r="R520" i="8"/>
  <c r="S520" i="8" a="1"/>
  <c r="S520" i="8"/>
  <c r="T520" i="8" a="1"/>
  <c r="T520" i="8"/>
  <c r="U520" i="8" a="1"/>
  <c r="U520" i="8"/>
  <c r="V520" i="8" a="1"/>
  <c r="V520" i="8"/>
  <c r="W520" i="8" a="1"/>
  <c r="W520" i="8"/>
  <c r="X520" i="8" a="1"/>
  <c r="X520" i="8"/>
  <c r="Y520" i="8" a="1"/>
  <c r="Y520" i="8"/>
  <c r="Z520" i="8" a="1"/>
  <c r="Z520" i="8"/>
  <c r="B521" i="8" a="1"/>
  <c r="B521" i="8"/>
  <c r="C521" i="8" a="1"/>
  <c r="C521" i="8"/>
  <c r="D521" i="8" a="1"/>
  <c r="D521" i="8"/>
  <c r="E521" i="8" a="1"/>
  <c r="E521" i="8"/>
  <c r="F521" i="8" a="1"/>
  <c r="F521" i="8"/>
  <c r="G521" i="8" a="1"/>
  <c r="G521" i="8"/>
  <c r="H521" i="8" a="1"/>
  <c r="H521" i="8"/>
  <c r="I521" i="8" a="1"/>
  <c r="I521" i="8"/>
  <c r="J521" i="8" a="1"/>
  <c r="J521" i="8"/>
  <c r="K521" i="8" a="1"/>
  <c r="K521" i="8"/>
  <c r="L521" i="8" a="1"/>
  <c r="L521" i="8"/>
  <c r="M521" i="8" a="1"/>
  <c r="M521" i="8"/>
  <c r="N521" i="8" a="1"/>
  <c r="N521" i="8"/>
  <c r="O521" i="8" a="1"/>
  <c r="O521" i="8"/>
  <c r="P521" i="8" a="1"/>
  <c r="P521" i="8"/>
  <c r="Q521" i="8" a="1"/>
  <c r="Q521" i="8"/>
  <c r="R521" i="8" a="1"/>
  <c r="R521" i="8"/>
  <c r="S521" i="8" a="1"/>
  <c r="S521" i="8"/>
  <c r="T521" i="8" a="1"/>
  <c r="T521" i="8"/>
  <c r="U521" i="8" a="1"/>
  <c r="U521" i="8"/>
  <c r="V521" i="8" a="1"/>
  <c r="V521" i="8"/>
  <c r="W521" i="8" a="1"/>
  <c r="W521" i="8"/>
  <c r="X521" i="8" a="1"/>
  <c r="X521" i="8"/>
  <c r="Y521" i="8" a="1"/>
  <c r="Y521" i="8"/>
  <c r="Z521" i="8" a="1"/>
  <c r="Z521" i="8"/>
  <c r="B522" i="8" a="1"/>
  <c r="B522" i="8"/>
  <c r="C522" i="8" a="1"/>
  <c r="C522" i="8"/>
  <c r="D522" i="8" a="1"/>
  <c r="D522" i="8"/>
  <c r="E522" i="8" a="1"/>
  <c r="E522" i="8"/>
  <c r="F522" i="8" a="1"/>
  <c r="F522" i="8"/>
  <c r="G522" i="8" a="1"/>
  <c r="G522" i="8"/>
  <c r="H522" i="8" a="1"/>
  <c r="H522" i="8"/>
  <c r="I522" i="8" a="1"/>
  <c r="I522" i="8"/>
  <c r="J522" i="8" a="1"/>
  <c r="J522" i="8"/>
  <c r="K522" i="8" a="1"/>
  <c r="K522" i="8"/>
  <c r="L522" i="8" a="1"/>
  <c r="L522" i="8"/>
  <c r="M522" i="8" a="1"/>
  <c r="M522" i="8"/>
  <c r="N522" i="8" a="1"/>
  <c r="N522" i="8"/>
  <c r="O522" i="8" a="1"/>
  <c r="O522" i="8"/>
  <c r="P522" i="8" a="1"/>
  <c r="P522" i="8"/>
  <c r="Q522" i="8" a="1"/>
  <c r="Q522" i="8"/>
  <c r="R522" i="8" a="1"/>
  <c r="R522" i="8"/>
  <c r="S522" i="8" a="1"/>
  <c r="S522" i="8"/>
  <c r="T522" i="8" a="1"/>
  <c r="T522" i="8"/>
  <c r="U522" i="8" a="1"/>
  <c r="U522" i="8"/>
  <c r="V522" i="8" a="1"/>
  <c r="V522" i="8"/>
  <c r="W522" i="8" a="1"/>
  <c r="W522" i="8"/>
  <c r="X522" i="8" a="1"/>
  <c r="X522" i="8"/>
  <c r="Y522" i="8" a="1"/>
  <c r="Y522" i="8"/>
  <c r="Z522" i="8" a="1"/>
  <c r="Z522" i="8"/>
  <c r="B523" i="8" a="1"/>
  <c r="B523" i="8"/>
  <c r="C523" i="8" a="1"/>
  <c r="C523" i="8"/>
  <c r="D523" i="8" a="1"/>
  <c r="D523" i="8"/>
  <c r="E523" i="8" a="1"/>
  <c r="E523" i="8"/>
  <c r="F523" i="8" a="1"/>
  <c r="F523" i="8"/>
  <c r="G523" i="8" a="1"/>
  <c r="G523" i="8"/>
  <c r="H523" i="8" a="1"/>
  <c r="H523" i="8"/>
  <c r="I523" i="8" a="1"/>
  <c r="I523" i="8"/>
  <c r="J523" i="8" a="1"/>
  <c r="J523" i="8"/>
  <c r="K523" i="8" a="1"/>
  <c r="K523" i="8"/>
  <c r="L523" i="8" a="1"/>
  <c r="L523" i="8"/>
  <c r="M523" i="8" a="1"/>
  <c r="M523" i="8"/>
  <c r="N523" i="8" a="1"/>
  <c r="N523" i="8"/>
  <c r="O523" i="8" a="1"/>
  <c r="O523" i="8"/>
  <c r="P523" i="8" a="1"/>
  <c r="P523" i="8"/>
  <c r="Q523" i="8" a="1"/>
  <c r="Q523" i="8"/>
  <c r="R523" i="8" a="1"/>
  <c r="R523" i="8"/>
  <c r="S523" i="8" a="1"/>
  <c r="S523" i="8"/>
  <c r="T523" i="8" a="1"/>
  <c r="T523" i="8"/>
  <c r="U523" i="8" a="1"/>
  <c r="U523" i="8"/>
  <c r="V523" i="8" a="1"/>
  <c r="V523" i="8"/>
  <c r="W523" i="8" a="1"/>
  <c r="W523" i="8"/>
  <c r="X523" i="8" a="1"/>
  <c r="X523" i="8"/>
  <c r="Y523" i="8" a="1"/>
  <c r="Y523" i="8"/>
  <c r="Z523" i="8" a="1"/>
  <c r="Z523" i="8"/>
  <c r="B524" i="8" a="1"/>
  <c r="B524" i="8"/>
  <c r="C524" i="8" a="1"/>
  <c r="C524" i="8"/>
  <c r="D524" i="8" a="1"/>
  <c r="D524" i="8"/>
  <c r="E524" i="8" a="1"/>
  <c r="E524" i="8"/>
  <c r="F524" i="8" a="1"/>
  <c r="F524" i="8"/>
  <c r="G524" i="8" a="1"/>
  <c r="G524" i="8"/>
  <c r="H524" i="8" a="1"/>
  <c r="H524" i="8"/>
  <c r="I524" i="8" a="1"/>
  <c r="I524" i="8"/>
  <c r="J524" i="8" a="1"/>
  <c r="J524" i="8"/>
  <c r="K524" i="8" a="1"/>
  <c r="K524" i="8"/>
  <c r="L524" i="8" a="1"/>
  <c r="L524" i="8"/>
  <c r="M524" i="8" a="1"/>
  <c r="M524" i="8"/>
  <c r="N524" i="8" a="1"/>
  <c r="N524" i="8"/>
  <c r="O524" i="8" a="1"/>
  <c r="O524" i="8"/>
  <c r="P524" i="8" a="1"/>
  <c r="P524" i="8"/>
  <c r="Q524" i="8" a="1"/>
  <c r="Q524" i="8"/>
  <c r="R524" i="8" a="1"/>
  <c r="R524" i="8"/>
  <c r="S524" i="8" a="1"/>
  <c r="S524" i="8"/>
  <c r="T524" i="8" a="1"/>
  <c r="T524" i="8"/>
  <c r="U524" i="8" a="1"/>
  <c r="U524" i="8"/>
  <c r="V524" i="8" a="1"/>
  <c r="V524" i="8"/>
  <c r="W524" i="8" a="1"/>
  <c r="W524" i="8"/>
  <c r="X524" i="8" a="1"/>
  <c r="X524" i="8"/>
  <c r="Y524" i="8" a="1"/>
  <c r="Y524" i="8"/>
  <c r="Z524" i="8" a="1"/>
  <c r="Z524" i="8"/>
  <c r="B525" i="8" a="1"/>
  <c r="B525" i="8"/>
  <c r="C525" i="8" a="1"/>
  <c r="C525" i="8"/>
  <c r="D525" i="8" a="1"/>
  <c r="D525" i="8"/>
  <c r="E525" i="8" a="1"/>
  <c r="E525" i="8"/>
  <c r="F525" i="8" a="1"/>
  <c r="F525" i="8"/>
  <c r="G525" i="8" a="1"/>
  <c r="G525" i="8"/>
  <c r="H525" i="8" a="1"/>
  <c r="H525" i="8"/>
  <c r="I525" i="8" a="1"/>
  <c r="I525" i="8"/>
  <c r="J525" i="8" a="1"/>
  <c r="J525" i="8"/>
  <c r="K525" i="8" a="1"/>
  <c r="K525" i="8"/>
  <c r="L525" i="8" a="1"/>
  <c r="L525" i="8"/>
  <c r="M525" i="8" a="1"/>
  <c r="M525" i="8"/>
  <c r="N525" i="8" a="1"/>
  <c r="N525" i="8"/>
  <c r="O525" i="8" a="1"/>
  <c r="O525" i="8"/>
  <c r="P525" i="8" a="1"/>
  <c r="P525" i="8"/>
  <c r="Q525" i="8" a="1"/>
  <c r="Q525" i="8"/>
  <c r="R525" i="8" a="1"/>
  <c r="R525" i="8"/>
  <c r="S525" i="8" a="1"/>
  <c r="S525" i="8"/>
  <c r="T525" i="8" a="1"/>
  <c r="T525" i="8"/>
  <c r="U525" i="8" a="1"/>
  <c r="U525" i="8"/>
  <c r="V525" i="8" a="1"/>
  <c r="V525" i="8"/>
  <c r="W525" i="8" a="1"/>
  <c r="W525" i="8"/>
  <c r="X525" i="8" a="1"/>
  <c r="X525" i="8"/>
  <c r="Y525" i="8" a="1"/>
  <c r="Y525" i="8"/>
  <c r="Z525" i="8" a="1"/>
  <c r="Z525" i="8"/>
  <c r="B526" i="8" a="1"/>
  <c r="B526" i="8"/>
  <c r="C526" i="8" a="1"/>
  <c r="C526" i="8"/>
  <c r="D526" i="8" a="1"/>
  <c r="D526" i="8"/>
  <c r="E526" i="8" a="1"/>
  <c r="E526" i="8"/>
  <c r="F526" i="8" a="1"/>
  <c r="F526" i="8"/>
  <c r="G526" i="8" a="1"/>
  <c r="G526" i="8"/>
  <c r="H526" i="8" a="1"/>
  <c r="H526" i="8"/>
  <c r="I526" i="8" a="1"/>
  <c r="I526" i="8"/>
  <c r="J526" i="8" a="1"/>
  <c r="J526" i="8"/>
  <c r="K526" i="8" a="1"/>
  <c r="K526" i="8"/>
  <c r="L526" i="8" a="1"/>
  <c r="L526" i="8"/>
  <c r="M526" i="8" a="1"/>
  <c r="M526" i="8"/>
  <c r="N526" i="8" a="1"/>
  <c r="N526" i="8"/>
  <c r="O526" i="8" a="1"/>
  <c r="O526" i="8"/>
  <c r="P526" i="8" a="1"/>
  <c r="P526" i="8"/>
  <c r="Q526" i="8" a="1"/>
  <c r="Q526" i="8"/>
  <c r="R526" i="8" a="1"/>
  <c r="R526" i="8"/>
  <c r="S526" i="8" a="1"/>
  <c r="S526" i="8"/>
  <c r="T526" i="8" a="1"/>
  <c r="T526" i="8"/>
  <c r="U526" i="8" a="1"/>
  <c r="U526" i="8"/>
  <c r="V526" i="8" a="1"/>
  <c r="V526" i="8"/>
  <c r="W526" i="8" a="1"/>
  <c r="W526" i="8"/>
  <c r="X526" i="8" a="1"/>
  <c r="X526" i="8"/>
  <c r="Y526" i="8" a="1"/>
  <c r="Y526" i="8"/>
  <c r="Z526" i="8" a="1"/>
  <c r="Z526" i="8"/>
  <c r="B527" i="8" a="1"/>
  <c r="B527" i="8"/>
  <c r="C527" i="8" a="1"/>
  <c r="C527" i="8"/>
  <c r="D527" i="8" a="1"/>
  <c r="D527" i="8"/>
  <c r="E527" i="8" a="1"/>
  <c r="E527" i="8"/>
  <c r="F527" i="8" a="1"/>
  <c r="F527" i="8"/>
  <c r="G527" i="8" a="1"/>
  <c r="G527" i="8"/>
  <c r="H527" i="8" a="1"/>
  <c r="H527" i="8"/>
  <c r="I527" i="8" a="1"/>
  <c r="I527" i="8"/>
  <c r="J527" i="8" a="1"/>
  <c r="J527" i="8"/>
  <c r="K527" i="8" a="1"/>
  <c r="K527" i="8"/>
  <c r="L527" i="8" a="1"/>
  <c r="L527" i="8"/>
  <c r="M527" i="8" a="1"/>
  <c r="M527" i="8"/>
  <c r="N527" i="8" a="1"/>
  <c r="N527" i="8"/>
  <c r="O527" i="8" a="1"/>
  <c r="O527" i="8"/>
  <c r="P527" i="8" a="1"/>
  <c r="P527" i="8"/>
  <c r="Q527" i="8" a="1"/>
  <c r="Q527" i="8"/>
  <c r="R527" i="8" a="1"/>
  <c r="R527" i="8"/>
  <c r="S527" i="8" a="1"/>
  <c r="S527" i="8"/>
  <c r="T527" i="8" a="1"/>
  <c r="T527" i="8"/>
  <c r="U527" i="8" a="1"/>
  <c r="U527" i="8"/>
  <c r="V527" i="8" a="1"/>
  <c r="V527" i="8"/>
  <c r="W527" i="8" a="1"/>
  <c r="W527" i="8"/>
  <c r="X527" i="8" a="1"/>
  <c r="X527" i="8"/>
  <c r="Y527" i="8" a="1"/>
  <c r="Y527" i="8"/>
  <c r="Z527" i="8" a="1"/>
  <c r="Z527" i="8"/>
  <c r="B528" i="8" a="1"/>
  <c r="B528" i="8"/>
  <c r="C528" i="8" a="1"/>
  <c r="C528" i="8"/>
  <c r="D528" i="8" a="1"/>
  <c r="D528" i="8"/>
  <c r="E528" i="8" a="1"/>
  <c r="E528" i="8"/>
  <c r="F528" i="8" a="1"/>
  <c r="F528" i="8"/>
  <c r="G528" i="8" a="1"/>
  <c r="G528" i="8"/>
  <c r="H528" i="8" a="1"/>
  <c r="H528" i="8"/>
  <c r="I528" i="8" a="1"/>
  <c r="I528" i="8"/>
  <c r="J528" i="8" a="1"/>
  <c r="J528" i="8"/>
  <c r="K528" i="8" a="1"/>
  <c r="K528" i="8"/>
  <c r="L528" i="8" a="1"/>
  <c r="L528" i="8"/>
  <c r="M528" i="8" a="1"/>
  <c r="M528" i="8"/>
  <c r="N528" i="8" a="1"/>
  <c r="N528" i="8"/>
  <c r="O528" i="8" a="1"/>
  <c r="O528" i="8"/>
  <c r="P528" i="8" a="1"/>
  <c r="P528" i="8"/>
  <c r="Q528" i="8" a="1"/>
  <c r="Q528" i="8"/>
  <c r="R528" i="8" a="1"/>
  <c r="R528" i="8"/>
  <c r="S528" i="8" a="1"/>
  <c r="S528" i="8"/>
  <c r="T528" i="8" a="1"/>
  <c r="T528" i="8"/>
  <c r="U528" i="8" a="1"/>
  <c r="U528" i="8"/>
  <c r="V528" i="8" a="1"/>
  <c r="V528" i="8"/>
  <c r="W528" i="8" a="1"/>
  <c r="W528" i="8"/>
  <c r="X528" i="8" a="1"/>
  <c r="X528" i="8"/>
  <c r="Y528" i="8" a="1"/>
  <c r="Y528" i="8"/>
  <c r="Z528" i="8" a="1"/>
  <c r="Z528" i="8"/>
  <c r="B529" i="8" a="1"/>
  <c r="B529" i="8"/>
  <c r="C529" i="8" a="1"/>
  <c r="C529" i="8"/>
  <c r="D529" i="8" a="1"/>
  <c r="D529" i="8"/>
  <c r="E529" i="8" a="1"/>
  <c r="E529" i="8"/>
  <c r="F529" i="8" a="1"/>
  <c r="F529" i="8"/>
  <c r="G529" i="8" a="1"/>
  <c r="G529" i="8"/>
  <c r="H529" i="8" a="1"/>
  <c r="H529" i="8"/>
  <c r="I529" i="8" a="1"/>
  <c r="I529" i="8"/>
  <c r="J529" i="8" a="1"/>
  <c r="J529" i="8"/>
  <c r="K529" i="8" a="1"/>
  <c r="K529" i="8"/>
  <c r="L529" i="8" a="1"/>
  <c r="L529" i="8"/>
  <c r="M529" i="8" a="1"/>
  <c r="M529" i="8"/>
  <c r="N529" i="8" a="1"/>
  <c r="N529" i="8"/>
  <c r="O529" i="8" a="1"/>
  <c r="O529" i="8"/>
  <c r="P529" i="8" a="1"/>
  <c r="P529" i="8"/>
  <c r="Q529" i="8" a="1"/>
  <c r="Q529" i="8"/>
  <c r="R529" i="8" a="1"/>
  <c r="R529" i="8"/>
  <c r="S529" i="8" a="1"/>
  <c r="S529" i="8"/>
  <c r="T529" i="8" a="1"/>
  <c r="T529" i="8"/>
  <c r="U529" i="8" a="1"/>
  <c r="U529" i="8"/>
  <c r="V529" i="8" a="1"/>
  <c r="V529" i="8"/>
  <c r="W529" i="8" a="1"/>
  <c r="W529" i="8"/>
  <c r="X529" i="8" a="1"/>
  <c r="X529" i="8"/>
  <c r="Y529" i="8" a="1"/>
  <c r="Y529" i="8"/>
  <c r="Z529" i="8" a="1"/>
  <c r="Z529" i="8"/>
  <c r="B530" i="8" a="1"/>
  <c r="B530" i="8"/>
  <c r="C530" i="8" a="1"/>
  <c r="C530" i="8"/>
  <c r="D530" i="8" a="1"/>
  <c r="D530" i="8"/>
  <c r="E530" i="8" a="1"/>
  <c r="E530" i="8"/>
  <c r="F530" i="8" a="1"/>
  <c r="F530" i="8"/>
  <c r="G530" i="8" a="1"/>
  <c r="G530" i="8"/>
  <c r="H530" i="8" a="1"/>
  <c r="H530" i="8"/>
  <c r="I530" i="8" a="1"/>
  <c r="I530" i="8"/>
  <c r="J530" i="8" a="1"/>
  <c r="J530" i="8"/>
  <c r="K530" i="8" a="1"/>
  <c r="K530" i="8"/>
  <c r="L530" i="8" a="1"/>
  <c r="L530" i="8"/>
  <c r="M530" i="8" a="1"/>
  <c r="M530" i="8"/>
  <c r="N530" i="8" a="1"/>
  <c r="N530" i="8"/>
  <c r="O530" i="8" a="1"/>
  <c r="O530" i="8"/>
  <c r="P530" i="8" a="1"/>
  <c r="P530" i="8"/>
  <c r="Q530" i="8" a="1"/>
  <c r="Q530" i="8"/>
  <c r="R530" i="8" a="1"/>
  <c r="R530" i="8"/>
  <c r="S530" i="8" a="1"/>
  <c r="S530" i="8"/>
  <c r="T530" i="8" a="1"/>
  <c r="T530" i="8"/>
  <c r="U530" i="8" a="1"/>
  <c r="U530" i="8"/>
  <c r="V530" i="8" a="1"/>
  <c r="V530" i="8"/>
  <c r="W530" i="8" a="1"/>
  <c r="W530" i="8"/>
  <c r="X530" i="8" a="1"/>
  <c r="X530" i="8"/>
  <c r="Y530" i="8" a="1"/>
  <c r="Y530" i="8"/>
  <c r="Z530" i="8" a="1"/>
  <c r="Z530" i="8"/>
  <c r="B531" i="8" a="1"/>
  <c r="B531" i="8"/>
  <c r="C531" i="8" a="1"/>
  <c r="C531" i="8"/>
  <c r="D531" i="8" a="1"/>
  <c r="D531" i="8"/>
  <c r="E531" i="8" a="1"/>
  <c r="E531" i="8"/>
  <c r="F531" i="8" a="1"/>
  <c r="F531" i="8"/>
  <c r="G531" i="8" a="1"/>
  <c r="G531" i="8"/>
  <c r="H531" i="8" a="1"/>
  <c r="H531" i="8"/>
  <c r="I531" i="8" a="1"/>
  <c r="I531" i="8"/>
  <c r="J531" i="8" a="1"/>
  <c r="J531" i="8"/>
  <c r="K531" i="8" a="1"/>
  <c r="K531" i="8"/>
  <c r="L531" i="8" a="1"/>
  <c r="L531" i="8"/>
  <c r="M531" i="8" a="1"/>
  <c r="M531" i="8"/>
  <c r="N531" i="8" a="1"/>
  <c r="N531" i="8"/>
  <c r="O531" i="8" a="1"/>
  <c r="O531" i="8"/>
  <c r="P531" i="8" a="1"/>
  <c r="P531" i="8"/>
  <c r="Q531" i="8" a="1"/>
  <c r="Q531" i="8"/>
  <c r="R531" i="8" a="1"/>
  <c r="R531" i="8"/>
  <c r="S531" i="8" a="1"/>
  <c r="S531" i="8"/>
  <c r="T531" i="8" a="1"/>
  <c r="T531" i="8"/>
  <c r="U531" i="8" a="1"/>
  <c r="U531" i="8"/>
  <c r="V531" i="8" a="1"/>
  <c r="V531" i="8"/>
  <c r="W531" i="8" a="1"/>
  <c r="W531" i="8"/>
  <c r="X531" i="8" a="1"/>
  <c r="X531" i="8"/>
  <c r="Y531" i="8" a="1"/>
  <c r="Y531" i="8"/>
  <c r="Z531" i="8" a="1"/>
  <c r="Z531" i="8"/>
  <c r="B532" i="8" a="1"/>
  <c r="B532" i="8"/>
  <c r="C532" i="8" a="1"/>
  <c r="C532" i="8"/>
  <c r="D532" i="8" a="1"/>
  <c r="D532" i="8"/>
  <c r="E532" i="8" a="1"/>
  <c r="E532" i="8"/>
  <c r="F532" i="8" a="1"/>
  <c r="F532" i="8"/>
  <c r="G532" i="8" a="1"/>
  <c r="G532" i="8"/>
  <c r="H532" i="8" a="1"/>
  <c r="H532" i="8"/>
  <c r="I532" i="8" a="1"/>
  <c r="I532" i="8"/>
  <c r="J532" i="8" a="1"/>
  <c r="J532" i="8"/>
  <c r="K532" i="8" a="1"/>
  <c r="K532" i="8"/>
  <c r="L532" i="8" a="1"/>
  <c r="L532" i="8"/>
  <c r="M532" i="8" a="1"/>
  <c r="M532" i="8"/>
  <c r="N532" i="8" a="1"/>
  <c r="N532" i="8"/>
  <c r="O532" i="8" a="1"/>
  <c r="O532" i="8"/>
  <c r="P532" i="8" a="1"/>
  <c r="P532" i="8"/>
  <c r="Q532" i="8" a="1"/>
  <c r="Q532" i="8"/>
  <c r="R532" i="8" a="1"/>
  <c r="R532" i="8"/>
  <c r="S532" i="8" a="1"/>
  <c r="S532" i="8"/>
  <c r="T532" i="8" a="1"/>
  <c r="T532" i="8"/>
  <c r="U532" i="8" a="1"/>
  <c r="U532" i="8"/>
  <c r="V532" i="8" a="1"/>
  <c r="V532" i="8"/>
  <c r="W532" i="8" a="1"/>
  <c r="W532" i="8"/>
  <c r="X532" i="8" a="1"/>
  <c r="X532" i="8"/>
  <c r="Y532" i="8" a="1"/>
  <c r="Y532" i="8"/>
  <c r="Z532" i="8" a="1"/>
  <c r="Z532" i="8"/>
  <c r="B533" i="8" a="1"/>
  <c r="B533" i="8"/>
  <c r="C533" i="8" a="1"/>
  <c r="C533" i="8"/>
  <c r="D533" i="8" a="1"/>
  <c r="D533" i="8"/>
  <c r="E533" i="8" a="1"/>
  <c r="E533" i="8"/>
  <c r="F533" i="8" a="1"/>
  <c r="F533" i="8"/>
  <c r="G533" i="8" a="1"/>
  <c r="G533" i="8"/>
  <c r="H533" i="8" a="1"/>
  <c r="H533" i="8"/>
  <c r="I533" i="8" a="1"/>
  <c r="I533" i="8"/>
  <c r="J533" i="8" a="1"/>
  <c r="J533" i="8"/>
  <c r="K533" i="8" a="1"/>
  <c r="K533" i="8"/>
  <c r="L533" i="8" a="1"/>
  <c r="L533" i="8"/>
  <c r="M533" i="8" a="1"/>
  <c r="M533" i="8"/>
  <c r="N533" i="8" a="1"/>
  <c r="N533" i="8"/>
  <c r="O533" i="8" a="1"/>
  <c r="O533" i="8"/>
  <c r="P533" i="8" a="1"/>
  <c r="P533" i="8"/>
  <c r="Q533" i="8" a="1"/>
  <c r="Q533" i="8"/>
  <c r="R533" i="8" a="1"/>
  <c r="R533" i="8"/>
  <c r="S533" i="8" a="1"/>
  <c r="S533" i="8"/>
  <c r="T533" i="8" a="1"/>
  <c r="T533" i="8"/>
  <c r="U533" i="8" a="1"/>
  <c r="U533" i="8"/>
  <c r="V533" i="8" a="1"/>
  <c r="V533" i="8"/>
  <c r="W533" i="8" a="1"/>
  <c r="W533" i="8"/>
  <c r="X533" i="8" a="1"/>
  <c r="X533" i="8"/>
  <c r="Y533" i="8" a="1"/>
  <c r="Y533" i="8"/>
  <c r="Z533" i="8" a="1"/>
  <c r="Z533" i="8"/>
  <c r="B534" i="8" a="1"/>
  <c r="B534" i="8"/>
  <c r="C534" i="8" a="1"/>
  <c r="C534" i="8"/>
  <c r="D534" i="8" a="1"/>
  <c r="D534" i="8"/>
  <c r="E534" i="8" a="1"/>
  <c r="E534" i="8"/>
  <c r="F534" i="8" a="1"/>
  <c r="F534" i="8"/>
  <c r="G534" i="8" a="1"/>
  <c r="G534" i="8"/>
  <c r="H534" i="8" a="1"/>
  <c r="H534" i="8"/>
  <c r="I534" i="8" a="1"/>
  <c r="I534" i="8"/>
  <c r="J534" i="8" a="1"/>
  <c r="J534" i="8"/>
  <c r="K534" i="8" a="1"/>
  <c r="K534" i="8"/>
  <c r="L534" i="8" a="1"/>
  <c r="L534" i="8"/>
  <c r="M534" i="8" a="1"/>
  <c r="M534" i="8"/>
  <c r="N534" i="8" a="1"/>
  <c r="N534" i="8"/>
  <c r="O534" i="8" a="1"/>
  <c r="O534" i="8"/>
  <c r="P534" i="8" a="1"/>
  <c r="P534" i="8"/>
  <c r="Q534" i="8" a="1"/>
  <c r="Q534" i="8"/>
  <c r="R534" i="8" a="1"/>
  <c r="R534" i="8"/>
  <c r="S534" i="8" a="1"/>
  <c r="S534" i="8"/>
  <c r="T534" i="8" a="1"/>
  <c r="T534" i="8"/>
  <c r="U534" i="8" a="1"/>
  <c r="U534" i="8"/>
  <c r="V534" i="8" a="1"/>
  <c r="V534" i="8"/>
  <c r="W534" i="8" a="1"/>
  <c r="W534" i="8"/>
  <c r="X534" i="8" a="1"/>
  <c r="X534" i="8"/>
  <c r="Y534" i="8" a="1"/>
  <c r="Y534" i="8"/>
  <c r="Z534" i="8" a="1"/>
  <c r="Z534" i="8"/>
  <c r="B535" i="8" a="1"/>
  <c r="B535" i="8"/>
  <c r="C535" i="8" a="1"/>
  <c r="C535" i="8"/>
  <c r="D535" i="8" a="1"/>
  <c r="D535" i="8"/>
  <c r="E535" i="8" a="1"/>
  <c r="E535" i="8"/>
  <c r="F535" i="8" a="1"/>
  <c r="F535" i="8"/>
  <c r="G535" i="8" a="1"/>
  <c r="G535" i="8"/>
  <c r="H535" i="8" a="1"/>
  <c r="H535" i="8"/>
  <c r="I535" i="8" a="1"/>
  <c r="I535" i="8"/>
  <c r="J535" i="8" a="1"/>
  <c r="J535" i="8"/>
  <c r="K535" i="8" a="1"/>
  <c r="K535" i="8"/>
  <c r="L535" i="8" a="1"/>
  <c r="L535" i="8"/>
  <c r="M535" i="8" a="1"/>
  <c r="M535" i="8"/>
  <c r="N535" i="8" a="1"/>
  <c r="N535" i="8"/>
  <c r="O535" i="8" a="1"/>
  <c r="O535" i="8"/>
  <c r="P535" i="8" a="1"/>
  <c r="P535" i="8"/>
  <c r="Q535" i="8" a="1"/>
  <c r="Q535" i="8"/>
  <c r="R535" i="8" a="1"/>
  <c r="R535" i="8"/>
  <c r="S535" i="8" a="1"/>
  <c r="S535" i="8"/>
  <c r="T535" i="8" a="1"/>
  <c r="T535" i="8"/>
  <c r="U535" i="8" a="1"/>
  <c r="U535" i="8"/>
  <c r="V535" i="8" a="1"/>
  <c r="V535" i="8"/>
  <c r="W535" i="8" a="1"/>
  <c r="W535" i="8"/>
  <c r="X535" i="8" a="1"/>
  <c r="X535" i="8"/>
  <c r="Y535" i="8" a="1"/>
  <c r="Y535" i="8"/>
  <c r="Z535" i="8" a="1"/>
  <c r="Z535" i="8"/>
  <c r="B536" i="8" a="1"/>
  <c r="B536" i="8"/>
  <c r="C536" i="8" a="1"/>
  <c r="C536" i="8"/>
  <c r="D536" i="8" a="1"/>
  <c r="D536" i="8"/>
  <c r="E536" i="8" a="1"/>
  <c r="E536" i="8"/>
  <c r="F536" i="8" a="1"/>
  <c r="F536" i="8"/>
  <c r="G536" i="8" a="1"/>
  <c r="G536" i="8"/>
  <c r="H536" i="8" a="1"/>
  <c r="H536" i="8"/>
  <c r="I536" i="8" a="1"/>
  <c r="I536" i="8"/>
  <c r="J536" i="8" a="1"/>
  <c r="J536" i="8"/>
  <c r="K536" i="8" a="1"/>
  <c r="K536" i="8"/>
  <c r="L536" i="8" a="1"/>
  <c r="L536" i="8"/>
  <c r="M536" i="8" a="1"/>
  <c r="M536" i="8"/>
  <c r="N536" i="8" a="1"/>
  <c r="N536" i="8"/>
  <c r="O536" i="8" a="1"/>
  <c r="O536" i="8"/>
  <c r="P536" i="8" a="1"/>
  <c r="P536" i="8"/>
  <c r="Q536" i="8" a="1"/>
  <c r="Q536" i="8"/>
  <c r="R536" i="8" a="1"/>
  <c r="R536" i="8"/>
  <c r="S536" i="8" a="1"/>
  <c r="S536" i="8"/>
  <c r="T536" i="8" a="1"/>
  <c r="T536" i="8"/>
  <c r="U536" i="8" a="1"/>
  <c r="U536" i="8"/>
  <c r="V536" i="8" a="1"/>
  <c r="V536" i="8"/>
  <c r="W536" i="8" a="1"/>
  <c r="W536" i="8"/>
  <c r="X536" i="8" a="1"/>
  <c r="X536" i="8"/>
  <c r="Y536" i="8" a="1"/>
  <c r="Y536" i="8"/>
  <c r="Z536" i="8" a="1"/>
  <c r="Z536" i="8"/>
  <c r="B537" i="8" a="1"/>
  <c r="B537" i="8"/>
  <c r="C537" i="8" a="1"/>
  <c r="C537" i="8"/>
  <c r="D537" i="8" a="1"/>
  <c r="D537" i="8"/>
  <c r="E537" i="8" a="1"/>
  <c r="E537" i="8"/>
  <c r="F537" i="8" a="1"/>
  <c r="F537" i="8"/>
  <c r="G537" i="8" a="1"/>
  <c r="G537" i="8"/>
  <c r="H537" i="8" a="1"/>
  <c r="H537" i="8"/>
  <c r="I537" i="8" a="1"/>
  <c r="I537" i="8"/>
  <c r="J537" i="8" a="1"/>
  <c r="J537" i="8"/>
  <c r="K537" i="8" a="1"/>
  <c r="K537" i="8"/>
  <c r="L537" i="8" a="1"/>
  <c r="L537" i="8"/>
  <c r="M537" i="8" a="1"/>
  <c r="M537" i="8"/>
  <c r="N537" i="8" a="1"/>
  <c r="N537" i="8"/>
  <c r="O537" i="8" a="1"/>
  <c r="O537" i="8"/>
  <c r="P537" i="8" a="1"/>
  <c r="P537" i="8"/>
  <c r="Q537" i="8" a="1"/>
  <c r="Q537" i="8"/>
  <c r="R537" i="8" a="1"/>
  <c r="R537" i="8"/>
  <c r="S537" i="8" a="1"/>
  <c r="S537" i="8"/>
  <c r="T537" i="8" a="1"/>
  <c r="T537" i="8"/>
  <c r="U537" i="8" a="1"/>
  <c r="U537" i="8"/>
  <c r="V537" i="8" a="1"/>
  <c r="V537" i="8"/>
  <c r="W537" i="8" a="1"/>
  <c r="W537" i="8"/>
  <c r="X537" i="8" a="1"/>
  <c r="X537" i="8"/>
  <c r="Y537" i="8" a="1"/>
  <c r="Y537" i="8"/>
  <c r="Z537" i="8" a="1"/>
  <c r="Z537" i="8"/>
  <c r="B538" i="8" a="1"/>
  <c r="B538" i="8"/>
  <c r="C538" i="8" a="1"/>
  <c r="C538" i="8"/>
  <c r="D538" i="8" a="1"/>
  <c r="D538" i="8"/>
  <c r="E538" i="8" a="1"/>
  <c r="E538" i="8"/>
  <c r="F538" i="8" a="1"/>
  <c r="F538" i="8"/>
  <c r="G538" i="8" a="1"/>
  <c r="G538" i="8"/>
  <c r="H538" i="8" a="1"/>
  <c r="H538" i="8"/>
  <c r="I538" i="8" a="1"/>
  <c r="I538" i="8"/>
  <c r="J538" i="8" a="1"/>
  <c r="J538" i="8"/>
  <c r="K538" i="8" a="1"/>
  <c r="K538" i="8"/>
  <c r="L538" i="8" a="1"/>
  <c r="L538" i="8"/>
  <c r="M538" i="8" a="1"/>
  <c r="M538" i="8"/>
  <c r="N538" i="8" a="1"/>
  <c r="N538" i="8"/>
  <c r="O538" i="8" a="1"/>
  <c r="O538" i="8"/>
  <c r="P538" i="8" a="1"/>
  <c r="P538" i="8"/>
  <c r="Q538" i="8" a="1"/>
  <c r="Q538" i="8"/>
  <c r="R538" i="8" a="1"/>
  <c r="R538" i="8"/>
  <c r="S538" i="8" a="1"/>
  <c r="S538" i="8"/>
  <c r="T538" i="8" a="1"/>
  <c r="T538" i="8"/>
  <c r="U538" i="8" a="1"/>
  <c r="U538" i="8"/>
  <c r="V538" i="8" a="1"/>
  <c r="V538" i="8"/>
  <c r="W538" i="8" a="1"/>
  <c r="W538" i="8"/>
  <c r="X538" i="8" a="1"/>
  <c r="X538" i="8"/>
  <c r="Y538" i="8" a="1"/>
  <c r="Y538" i="8"/>
  <c r="Z538" i="8" a="1"/>
  <c r="Z538" i="8"/>
  <c r="B539" i="8" a="1"/>
  <c r="B539" i="8"/>
  <c r="C539" i="8" a="1"/>
  <c r="C539" i="8"/>
  <c r="D539" i="8" a="1"/>
  <c r="D539" i="8"/>
  <c r="E539" i="8" a="1"/>
  <c r="E539" i="8"/>
  <c r="F539" i="8" a="1"/>
  <c r="F539" i="8"/>
  <c r="G539" i="8" a="1"/>
  <c r="G539" i="8"/>
  <c r="H539" i="8" a="1"/>
  <c r="H539" i="8"/>
  <c r="I539" i="8" a="1"/>
  <c r="I539" i="8"/>
  <c r="J539" i="8" a="1"/>
  <c r="J539" i="8"/>
  <c r="K539" i="8" a="1"/>
  <c r="K539" i="8"/>
  <c r="L539" i="8" a="1"/>
  <c r="L539" i="8"/>
  <c r="M539" i="8" a="1"/>
  <c r="M539" i="8"/>
  <c r="N539" i="8" a="1"/>
  <c r="N539" i="8"/>
  <c r="O539" i="8" a="1"/>
  <c r="O539" i="8"/>
  <c r="P539" i="8" a="1"/>
  <c r="P539" i="8"/>
  <c r="Q539" i="8" a="1"/>
  <c r="Q539" i="8"/>
  <c r="R539" i="8" a="1"/>
  <c r="R539" i="8"/>
  <c r="S539" i="8" a="1"/>
  <c r="S539" i="8"/>
  <c r="T539" i="8" a="1"/>
  <c r="T539" i="8"/>
  <c r="U539" i="8" a="1"/>
  <c r="U539" i="8"/>
  <c r="V539" i="8" a="1"/>
  <c r="V539" i="8"/>
  <c r="W539" i="8" a="1"/>
  <c r="W539" i="8"/>
  <c r="X539" i="8" a="1"/>
  <c r="X539" i="8"/>
  <c r="Y539" i="8" a="1"/>
  <c r="Y539" i="8"/>
  <c r="Z539" i="8" a="1"/>
  <c r="Z539" i="8"/>
  <c r="B540" i="8" a="1"/>
  <c r="B540" i="8"/>
  <c r="C540" i="8" a="1"/>
  <c r="C540" i="8"/>
  <c r="D540" i="8" a="1"/>
  <c r="D540" i="8"/>
  <c r="E540" i="8" a="1"/>
  <c r="E540" i="8"/>
  <c r="F540" i="8" a="1"/>
  <c r="F540" i="8"/>
  <c r="G540" i="8" a="1"/>
  <c r="G540" i="8"/>
  <c r="H540" i="8" a="1"/>
  <c r="H540" i="8"/>
  <c r="I540" i="8" a="1"/>
  <c r="I540" i="8"/>
  <c r="J540" i="8" a="1"/>
  <c r="J540" i="8"/>
  <c r="K540" i="8" a="1"/>
  <c r="K540" i="8"/>
  <c r="L540" i="8" a="1"/>
  <c r="L540" i="8"/>
  <c r="M540" i="8" a="1"/>
  <c r="M540" i="8"/>
  <c r="N540" i="8" a="1"/>
  <c r="N540" i="8"/>
  <c r="O540" i="8" a="1"/>
  <c r="O540" i="8"/>
  <c r="P540" i="8" a="1"/>
  <c r="P540" i="8"/>
  <c r="Q540" i="8" a="1"/>
  <c r="Q540" i="8"/>
  <c r="R540" i="8" a="1"/>
  <c r="R540" i="8"/>
  <c r="S540" i="8" a="1"/>
  <c r="S540" i="8"/>
  <c r="T540" i="8" a="1"/>
  <c r="T540" i="8"/>
  <c r="U540" i="8" a="1"/>
  <c r="U540" i="8"/>
  <c r="V540" i="8" a="1"/>
  <c r="V540" i="8"/>
  <c r="W540" i="8" a="1"/>
  <c r="W540" i="8"/>
  <c r="X540" i="8" a="1"/>
  <c r="X540" i="8"/>
  <c r="Y540" i="8" a="1"/>
  <c r="Y540" i="8"/>
  <c r="Z540" i="8" a="1"/>
  <c r="Z540" i="8"/>
  <c r="B541" i="8" a="1"/>
  <c r="B541" i="8"/>
  <c r="C541" i="8" a="1"/>
  <c r="C541" i="8"/>
  <c r="D541" i="8" a="1"/>
  <c r="D541" i="8"/>
  <c r="E541" i="8" a="1"/>
  <c r="E541" i="8"/>
  <c r="F541" i="8" a="1"/>
  <c r="F541" i="8"/>
  <c r="G541" i="8" a="1"/>
  <c r="G541" i="8"/>
  <c r="H541" i="8" a="1"/>
  <c r="H541" i="8"/>
  <c r="I541" i="8" a="1"/>
  <c r="I541" i="8"/>
  <c r="J541" i="8" a="1"/>
  <c r="J541" i="8"/>
  <c r="K541" i="8" a="1"/>
  <c r="K541" i="8"/>
  <c r="L541" i="8" a="1"/>
  <c r="L541" i="8"/>
  <c r="M541" i="8" a="1"/>
  <c r="M541" i="8"/>
  <c r="N541" i="8" a="1"/>
  <c r="N541" i="8"/>
  <c r="O541" i="8" a="1"/>
  <c r="O541" i="8"/>
  <c r="P541" i="8" a="1"/>
  <c r="P541" i="8"/>
  <c r="Q541" i="8" a="1"/>
  <c r="Q541" i="8"/>
  <c r="R541" i="8" a="1"/>
  <c r="R541" i="8"/>
  <c r="S541" i="8" a="1"/>
  <c r="S541" i="8"/>
  <c r="T541" i="8" a="1"/>
  <c r="T541" i="8"/>
  <c r="U541" i="8" a="1"/>
  <c r="U541" i="8"/>
  <c r="V541" i="8" a="1"/>
  <c r="V541" i="8"/>
  <c r="W541" i="8" a="1"/>
  <c r="W541" i="8"/>
  <c r="X541" i="8" a="1"/>
  <c r="X541" i="8"/>
  <c r="Y541" i="8" a="1"/>
  <c r="Y541" i="8"/>
  <c r="Z541" i="8" a="1"/>
  <c r="Z541" i="8"/>
  <c r="B542" i="8" a="1"/>
  <c r="B542" i="8"/>
  <c r="C542" i="8" a="1"/>
  <c r="C542" i="8"/>
  <c r="D542" i="8" a="1"/>
  <c r="D542" i="8"/>
  <c r="E542" i="8" a="1"/>
  <c r="E542" i="8"/>
  <c r="F542" i="8" a="1"/>
  <c r="F542" i="8"/>
  <c r="G542" i="8" a="1"/>
  <c r="G542" i="8"/>
  <c r="H542" i="8" a="1"/>
  <c r="H542" i="8"/>
  <c r="I542" i="8" a="1"/>
  <c r="I542" i="8"/>
  <c r="J542" i="8" a="1"/>
  <c r="J542" i="8"/>
  <c r="K542" i="8" a="1"/>
  <c r="K542" i="8"/>
  <c r="L542" i="8" a="1"/>
  <c r="L542" i="8"/>
  <c r="M542" i="8" a="1"/>
  <c r="M542" i="8"/>
  <c r="N542" i="8" a="1"/>
  <c r="N542" i="8"/>
  <c r="O542" i="8" a="1"/>
  <c r="O542" i="8"/>
  <c r="P542" i="8" a="1"/>
  <c r="P542" i="8"/>
  <c r="Q542" i="8" a="1"/>
  <c r="Q542" i="8"/>
  <c r="R542" i="8" a="1"/>
  <c r="R542" i="8"/>
  <c r="S542" i="8" a="1"/>
  <c r="S542" i="8"/>
  <c r="T542" i="8" a="1"/>
  <c r="T542" i="8"/>
  <c r="U542" i="8" a="1"/>
  <c r="U542" i="8"/>
  <c r="V542" i="8" a="1"/>
  <c r="V542" i="8"/>
  <c r="W542" i="8" a="1"/>
  <c r="W542" i="8"/>
  <c r="X542" i="8" a="1"/>
  <c r="X542" i="8"/>
  <c r="Y542" i="8" a="1"/>
  <c r="Y542" i="8"/>
  <c r="Z542" i="8" a="1"/>
  <c r="Z542" i="8"/>
  <c r="B543" i="8" a="1"/>
  <c r="B543" i="8"/>
  <c r="C543" i="8" a="1"/>
  <c r="C543" i="8"/>
  <c r="D543" i="8" a="1"/>
  <c r="D543" i="8"/>
  <c r="E543" i="8" a="1"/>
  <c r="E543" i="8"/>
  <c r="F543" i="8" a="1"/>
  <c r="F543" i="8"/>
  <c r="G543" i="8" a="1"/>
  <c r="G543" i="8"/>
  <c r="H543" i="8" a="1"/>
  <c r="H543" i="8"/>
  <c r="I543" i="8" a="1"/>
  <c r="I543" i="8"/>
  <c r="J543" i="8" a="1"/>
  <c r="J543" i="8"/>
  <c r="K543" i="8" a="1"/>
  <c r="K543" i="8"/>
  <c r="L543" i="8" a="1"/>
  <c r="L543" i="8"/>
  <c r="M543" i="8" a="1"/>
  <c r="M543" i="8"/>
  <c r="N543" i="8" a="1"/>
  <c r="N543" i="8"/>
  <c r="O543" i="8" a="1"/>
  <c r="O543" i="8"/>
  <c r="P543" i="8" a="1"/>
  <c r="P543" i="8"/>
  <c r="Q543" i="8" a="1"/>
  <c r="Q543" i="8"/>
  <c r="R543" i="8" a="1"/>
  <c r="R543" i="8"/>
  <c r="S543" i="8" a="1"/>
  <c r="S543" i="8"/>
  <c r="T543" i="8" a="1"/>
  <c r="T543" i="8"/>
  <c r="U543" i="8" a="1"/>
  <c r="U543" i="8"/>
  <c r="V543" i="8" a="1"/>
  <c r="V543" i="8"/>
  <c r="W543" i="8" a="1"/>
  <c r="W543" i="8"/>
  <c r="X543" i="8" a="1"/>
  <c r="X543" i="8"/>
  <c r="Y543" i="8" a="1"/>
  <c r="Y543" i="8"/>
  <c r="Z543" i="8" a="1"/>
  <c r="Z543" i="8"/>
  <c r="B544" i="8" a="1"/>
  <c r="B544" i="8"/>
  <c r="C544" i="8" a="1"/>
  <c r="C544" i="8"/>
  <c r="D544" i="8" a="1"/>
  <c r="D544" i="8"/>
  <c r="E544" i="8" a="1"/>
  <c r="E544" i="8"/>
  <c r="F544" i="8" a="1"/>
  <c r="F544" i="8"/>
  <c r="G544" i="8" a="1"/>
  <c r="G544" i="8"/>
  <c r="H544" i="8" a="1"/>
  <c r="H544" i="8"/>
  <c r="I544" i="8" a="1"/>
  <c r="I544" i="8"/>
  <c r="J544" i="8" a="1"/>
  <c r="J544" i="8"/>
  <c r="K544" i="8" a="1"/>
  <c r="K544" i="8"/>
  <c r="L544" i="8" a="1"/>
  <c r="L544" i="8"/>
  <c r="M544" i="8" a="1"/>
  <c r="M544" i="8"/>
  <c r="N544" i="8" a="1"/>
  <c r="N544" i="8"/>
  <c r="O544" i="8" a="1"/>
  <c r="O544" i="8"/>
  <c r="P544" i="8" a="1"/>
  <c r="P544" i="8"/>
  <c r="Q544" i="8" a="1"/>
  <c r="Q544" i="8"/>
  <c r="R544" i="8" a="1"/>
  <c r="R544" i="8"/>
  <c r="S544" i="8" a="1"/>
  <c r="S544" i="8"/>
  <c r="T544" i="8" a="1"/>
  <c r="T544" i="8"/>
  <c r="U544" i="8" a="1"/>
  <c r="U544" i="8"/>
  <c r="V544" i="8" a="1"/>
  <c r="V544" i="8"/>
  <c r="W544" i="8" a="1"/>
  <c r="W544" i="8"/>
  <c r="X544" i="8" a="1"/>
  <c r="X544" i="8"/>
  <c r="Y544" i="8" a="1"/>
  <c r="Y544" i="8"/>
  <c r="Z544" i="8" a="1"/>
  <c r="Z544" i="8"/>
  <c r="B545" i="8" a="1"/>
  <c r="B545" i="8"/>
  <c r="C545" i="8" a="1"/>
  <c r="C545" i="8"/>
  <c r="D545" i="8" a="1"/>
  <c r="D545" i="8"/>
  <c r="E545" i="8" a="1"/>
  <c r="E545" i="8"/>
  <c r="F545" i="8" a="1"/>
  <c r="F545" i="8"/>
  <c r="G545" i="8" a="1"/>
  <c r="G545" i="8"/>
  <c r="H545" i="8" a="1"/>
  <c r="H545" i="8"/>
  <c r="I545" i="8" a="1"/>
  <c r="I545" i="8"/>
  <c r="J545" i="8" a="1"/>
  <c r="J545" i="8"/>
  <c r="K545" i="8" a="1"/>
  <c r="K545" i="8"/>
  <c r="L545" i="8" a="1"/>
  <c r="L545" i="8"/>
  <c r="M545" i="8" a="1"/>
  <c r="M545" i="8"/>
  <c r="N545" i="8" a="1"/>
  <c r="N545" i="8"/>
  <c r="O545" i="8" a="1"/>
  <c r="O545" i="8"/>
  <c r="P545" i="8" a="1"/>
  <c r="P545" i="8"/>
  <c r="Q545" i="8" a="1"/>
  <c r="Q545" i="8"/>
  <c r="R545" i="8" a="1"/>
  <c r="R545" i="8"/>
  <c r="S545" i="8" a="1"/>
  <c r="S545" i="8"/>
  <c r="T545" i="8" a="1"/>
  <c r="T545" i="8"/>
  <c r="U545" i="8" a="1"/>
  <c r="U545" i="8"/>
  <c r="V545" i="8" a="1"/>
  <c r="V545" i="8"/>
  <c r="W545" i="8" a="1"/>
  <c r="W545" i="8"/>
  <c r="X545" i="8" a="1"/>
  <c r="X545" i="8"/>
  <c r="Y545" i="8" a="1"/>
  <c r="Y545" i="8"/>
  <c r="Z545" i="8" a="1"/>
  <c r="Z545" i="8"/>
  <c r="B546" i="8" a="1"/>
  <c r="B546" i="8"/>
  <c r="C546" i="8" a="1"/>
  <c r="C546" i="8"/>
  <c r="D546" i="8" a="1"/>
  <c r="D546" i="8"/>
  <c r="E546" i="8" a="1"/>
  <c r="E546" i="8"/>
  <c r="F546" i="8" a="1"/>
  <c r="F546" i="8"/>
  <c r="G546" i="8" a="1"/>
  <c r="G546" i="8"/>
  <c r="H546" i="8" a="1"/>
  <c r="H546" i="8"/>
  <c r="I546" i="8" a="1"/>
  <c r="I546" i="8"/>
  <c r="J546" i="8" a="1"/>
  <c r="J546" i="8"/>
  <c r="K546" i="8" a="1"/>
  <c r="K546" i="8"/>
  <c r="L546" i="8" a="1"/>
  <c r="L546" i="8"/>
  <c r="M546" i="8" a="1"/>
  <c r="M546" i="8"/>
  <c r="N546" i="8" a="1"/>
  <c r="N546" i="8"/>
  <c r="O546" i="8" a="1"/>
  <c r="O546" i="8"/>
  <c r="P546" i="8" a="1"/>
  <c r="P546" i="8"/>
  <c r="Q546" i="8" a="1"/>
  <c r="Q546" i="8"/>
  <c r="R546" i="8" a="1"/>
  <c r="R546" i="8"/>
  <c r="S546" i="8" a="1"/>
  <c r="S546" i="8"/>
  <c r="T546" i="8" a="1"/>
  <c r="T546" i="8"/>
  <c r="U546" i="8" a="1"/>
  <c r="U546" i="8"/>
  <c r="V546" i="8" a="1"/>
  <c r="V546" i="8"/>
  <c r="W546" i="8" a="1"/>
  <c r="W546" i="8"/>
  <c r="X546" i="8" a="1"/>
  <c r="X546" i="8"/>
  <c r="Y546" i="8" a="1"/>
  <c r="Y546" i="8"/>
  <c r="Z546" i="8" a="1"/>
  <c r="Z546" i="8"/>
  <c r="B547" i="8" a="1"/>
  <c r="B547" i="8"/>
  <c r="C547" i="8" a="1"/>
  <c r="C547" i="8"/>
  <c r="D547" i="8" a="1"/>
  <c r="D547" i="8"/>
  <c r="E547" i="8" a="1"/>
  <c r="E547" i="8"/>
  <c r="F547" i="8" a="1"/>
  <c r="F547" i="8"/>
  <c r="G547" i="8" a="1"/>
  <c r="G547" i="8"/>
  <c r="H547" i="8" a="1"/>
  <c r="H547" i="8"/>
  <c r="I547" i="8" a="1"/>
  <c r="I547" i="8"/>
  <c r="J547" i="8" a="1"/>
  <c r="J547" i="8"/>
  <c r="K547" i="8" a="1"/>
  <c r="K547" i="8"/>
  <c r="L547" i="8" a="1"/>
  <c r="L547" i="8"/>
  <c r="M547" i="8" a="1"/>
  <c r="M547" i="8"/>
  <c r="N547" i="8" a="1"/>
  <c r="N547" i="8"/>
  <c r="O547" i="8" a="1"/>
  <c r="O547" i="8"/>
  <c r="P547" i="8" a="1"/>
  <c r="P547" i="8"/>
  <c r="Q547" i="8" a="1"/>
  <c r="Q547" i="8"/>
  <c r="R547" i="8" a="1"/>
  <c r="R547" i="8"/>
  <c r="S547" i="8" a="1"/>
  <c r="S547" i="8"/>
  <c r="T547" i="8" a="1"/>
  <c r="T547" i="8"/>
  <c r="U547" i="8" a="1"/>
  <c r="U547" i="8"/>
  <c r="V547" i="8" a="1"/>
  <c r="V547" i="8"/>
  <c r="W547" i="8" a="1"/>
  <c r="W547" i="8"/>
  <c r="X547" i="8" a="1"/>
  <c r="X547" i="8"/>
  <c r="Y547" i="8" a="1"/>
  <c r="Y547" i="8"/>
  <c r="Z547" i="8" a="1"/>
  <c r="Z547" i="8"/>
  <c r="B548" i="8" a="1"/>
  <c r="B548" i="8"/>
  <c r="C548" i="8" a="1"/>
  <c r="C548" i="8"/>
  <c r="D548" i="8" a="1"/>
  <c r="D548" i="8"/>
  <c r="E548" i="8" a="1"/>
  <c r="E548" i="8"/>
  <c r="F548" i="8" a="1"/>
  <c r="F548" i="8"/>
  <c r="G548" i="8" a="1"/>
  <c r="G548" i="8"/>
  <c r="H548" i="8" a="1"/>
  <c r="H548" i="8"/>
  <c r="I548" i="8" a="1"/>
  <c r="I548" i="8"/>
  <c r="J548" i="8" a="1"/>
  <c r="J548" i="8"/>
  <c r="K548" i="8" a="1"/>
  <c r="K548" i="8"/>
  <c r="L548" i="8" a="1"/>
  <c r="L548" i="8"/>
  <c r="M548" i="8" a="1"/>
  <c r="M548" i="8"/>
  <c r="N548" i="8" a="1"/>
  <c r="N548" i="8"/>
  <c r="O548" i="8" a="1"/>
  <c r="O548" i="8"/>
  <c r="P548" i="8" a="1"/>
  <c r="P548" i="8"/>
  <c r="Q548" i="8" a="1"/>
  <c r="Q548" i="8"/>
  <c r="R548" i="8" a="1"/>
  <c r="R548" i="8"/>
  <c r="S548" i="8" a="1"/>
  <c r="S548" i="8"/>
  <c r="T548" i="8" a="1"/>
  <c r="T548" i="8"/>
  <c r="U548" i="8" a="1"/>
  <c r="U548" i="8"/>
  <c r="V548" i="8" a="1"/>
  <c r="V548" i="8"/>
  <c r="W548" i="8" a="1"/>
  <c r="W548" i="8"/>
  <c r="X548" i="8" a="1"/>
  <c r="X548" i="8"/>
  <c r="Y548" i="8" a="1"/>
  <c r="Y548" i="8"/>
  <c r="Z548" i="8" a="1"/>
  <c r="Z548" i="8"/>
  <c r="B549" i="8" a="1"/>
  <c r="B549" i="8"/>
  <c r="C549" i="8" a="1"/>
  <c r="C549" i="8"/>
  <c r="D549" i="8" a="1"/>
  <c r="D549" i="8"/>
  <c r="E549" i="8" a="1"/>
  <c r="E549" i="8"/>
  <c r="F549" i="8" a="1"/>
  <c r="F549" i="8"/>
  <c r="G549" i="8" a="1"/>
  <c r="G549" i="8"/>
  <c r="H549" i="8" a="1"/>
  <c r="H549" i="8"/>
  <c r="I549" i="8" a="1"/>
  <c r="I549" i="8"/>
  <c r="J549" i="8" a="1"/>
  <c r="J549" i="8"/>
  <c r="K549" i="8" a="1"/>
  <c r="K549" i="8"/>
  <c r="L549" i="8" a="1"/>
  <c r="L549" i="8"/>
  <c r="M549" i="8" a="1"/>
  <c r="M549" i="8"/>
  <c r="N549" i="8" a="1"/>
  <c r="N549" i="8"/>
  <c r="O549" i="8" a="1"/>
  <c r="O549" i="8"/>
  <c r="P549" i="8" a="1"/>
  <c r="P549" i="8"/>
  <c r="Q549" i="8" a="1"/>
  <c r="Q549" i="8"/>
  <c r="R549" i="8" a="1"/>
  <c r="R549" i="8"/>
  <c r="S549" i="8" a="1"/>
  <c r="S549" i="8"/>
  <c r="T549" i="8" a="1"/>
  <c r="T549" i="8"/>
  <c r="U549" i="8" a="1"/>
  <c r="U549" i="8"/>
  <c r="V549" i="8" a="1"/>
  <c r="V549" i="8"/>
  <c r="W549" i="8" a="1"/>
  <c r="W549" i="8"/>
  <c r="X549" i="8" a="1"/>
  <c r="X549" i="8"/>
  <c r="Y549" i="8" a="1"/>
  <c r="Y549" i="8"/>
  <c r="Z549" i="8" a="1"/>
  <c r="Z549" i="8"/>
  <c r="B550" i="8" a="1"/>
  <c r="B550" i="8"/>
  <c r="C550" i="8" a="1"/>
  <c r="C550" i="8"/>
  <c r="D550" i="8" a="1"/>
  <c r="D550" i="8"/>
  <c r="E550" i="8" a="1"/>
  <c r="E550" i="8"/>
  <c r="F550" i="8" a="1"/>
  <c r="F550" i="8"/>
  <c r="G550" i="8" a="1"/>
  <c r="G550" i="8"/>
  <c r="H550" i="8" a="1"/>
  <c r="H550" i="8"/>
  <c r="I550" i="8" a="1"/>
  <c r="I550" i="8"/>
  <c r="J550" i="8" a="1"/>
  <c r="J550" i="8"/>
  <c r="K550" i="8" a="1"/>
  <c r="K550" i="8"/>
  <c r="L550" i="8" a="1"/>
  <c r="L550" i="8"/>
  <c r="M550" i="8" a="1"/>
  <c r="M550" i="8"/>
  <c r="N550" i="8" a="1"/>
  <c r="N550" i="8"/>
  <c r="O550" i="8" a="1"/>
  <c r="O550" i="8"/>
  <c r="P550" i="8" a="1"/>
  <c r="P550" i="8"/>
  <c r="Q550" i="8" a="1"/>
  <c r="Q550" i="8"/>
  <c r="R550" i="8" a="1"/>
  <c r="R550" i="8"/>
  <c r="S550" i="8" a="1"/>
  <c r="S550" i="8"/>
  <c r="T550" i="8" a="1"/>
  <c r="T550" i="8"/>
  <c r="U550" i="8" a="1"/>
  <c r="U550" i="8"/>
  <c r="V550" i="8" a="1"/>
  <c r="V550" i="8"/>
  <c r="W550" i="8" a="1"/>
  <c r="W550" i="8"/>
  <c r="X550" i="8" a="1"/>
  <c r="X550" i="8"/>
  <c r="Y550" i="8" a="1"/>
  <c r="Y550" i="8"/>
  <c r="Z550" i="8" a="1"/>
  <c r="Z550" i="8"/>
  <c r="B551" i="8" a="1"/>
  <c r="B551" i="8"/>
  <c r="C551" i="8" a="1"/>
  <c r="C551" i="8"/>
  <c r="D551" i="8" a="1"/>
  <c r="D551" i="8"/>
  <c r="E551" i="8" a="1"/>
  <c r="E551" i="8"/>
  <c r="F551" i="8" a="1"/>
  <c r="F551" i="8"/>
  <c r="G551" i="8" a="1"/>
  <c r="G551" i="8"/>
  <c r="H551" i="8" a="1"/>
  <c r="H551" i="8"/>
  <c r="I551" i="8" a="1"/>
  <c r="I551" i="8"/>
  <c r="J551" i="8" a="1"/>
  <c r="J551" i="8"/>
  <c r="K551" i="8" a="1"/>
  <c r="K551" i="8"/>
  <c r="L551" i="8" a="1"/>
  <c r="L551" i="8"/>
  <c r="M551" i="8" a="1"/>
  <c r="M551" i="8"/>
  <c r="N551" i="8" a="1"/>
  <c r="N551" i="8"/>
  <c r="O551" i="8" a="1"/>
  <c r="O551" i="8"/>
  <c r="P551" i="8" a="1"/>
  <c r="P551" i="8"/>
  <c r="Q551" i="8" a="1"/>
  <c r="Q551" i="8"/>
  <c r="R551" i="8" a="1"/>
  <c r="R551" i="8"/>
  <c r="S551" i="8" a="1"/>
  <c r="S551" i="8"/>
  <c r="T551" i="8" a="1"/>
  <c r="T551" i="8"/>
  <c r="U551" i="8" a="1"/>
  <c r="U551" i="8"/>
  <c r="V551" i="8" a="1"/>
  <c r="V551" i="8"/>
  <c r="W551" i="8" a="1"/>
  <c r="W551" i="8"/>
  <c r="X551" i="8" a="1"/>
  <c r="X551" i="8"/>
  <c r="Y551" i="8" a="1"/>
  <c r="Y551" i="8"/>
  <c r="Z551" i="8" a="1"/>
  <c r="Z551" i="8"/>
  <c r="B552" i="8" a="1"/>
  <c r="B552" i="8"/>
  <c r="C552" i="8" a="1"/>
  <c r="C552" i="8"/>
  <c r="D552" i="8" a="1"/>
  <c r="D552" i="8"/>
  <c r="E552" i="8" a="1"/>
  <c r="E552" i="8"/>
  <c r="F552" i="8" a="1"/>
  <c r="F552" i="8"/>
  <c r="G552" i="8" a="1"/>
  <c r="G552" i="8"/>
  <c r="H552" i="8" a="1"/>
  <c r="H552" i="8"/>
  <c r="I552" i="8" a="1"/>
  <c r="I552" i="8"/>
  <c r="J552" i="8" a="1"/>
  <c r="J552" i="8"/>
  <c r="K552" i="8" a="1"/>
  <c r="K552" i="8"/>
  <c r="L552" i="8" a="1"/>
  <c r="L552" i="8"/>
  <c r="M552" i="8" a="1"/>
  <c r="M552" i="8"/>
  <c r="N552" i="8" a="1"/>
  <c r="N552" i="8"/>
  <c r="O552" i="8" a="1"/>
  <c r="O552" i="8"/>
  <c r="P552" i="8" a="1"/>
  <c r="P552" i="8"/>
  <c r="Q552" i="8" a="1"/>
  <c r="Q552" i="8"/>
  <c r="R552" i="8" a="1"/>
  <c r="R552" i="8"/>
  <c r="S552" i="8" a="1"/>
  <c r="S552" i="8"/>
  <c r="T552" i="8" a="1"/>
  <c r="T552" i="8"/>
  <c r="U552" i="8" a="1"/>
  <c r="U552" i="8"/>
  <c r="V552" i="8" a="1"/>
  <c r="V552" i="8"/>
  <c r="W552" i="8" a="1"/>
  <c r="W552" i="8"/>
  <c r="X552" i="8" a="1"/>
  <c r="X552" i="8"/>
  <c r="Y552" i="8" a="1"/>
  <c r="Y552" i="8"/>
  <c r="Z552" i="8" a="1"/>
  <c r="Z552" i="8"/>
  <c r="B553" i="8" a="1"/>
  <c r="B553" i="8"/>
  <c r="C553" i="8" a="1"/>
  <c r="C553" i="8"/>
  <c r="D553" i="8" a="1"/>
  <c r="D553" i="8"/>
  <c r="E553" i="8" a="1"/>
  <c r="E553" i="8"/>
  <c r="F553" i="8" a="1"/>
  <c r="F553" i="8"/>
  <c r="G553" i="8" a="1"/>
  <c r="G553" i="8"/>
  <c r="H553" i="8" a="1"/>
  <c r="H553" i="8"/>
  <c r="I553" i="8" a="1"/>
  <c r="I553" i="8"/>
  <c r="J553" i="8" a="1"/>
  <c r="J553" i="8"/>
  <c r="K553" i="8" a="1"/>
  <c r="K553" i="8"/>
  <c r="L553" i="8" a="1"/>
  <c r="L553" i="8"/>
  <c r="M553" i="8" a="1"/>
  <c r="M553" i="8"/>
  <c r="N553" i="8" a="1"/>
  <c r="N553" i="8"/>
  <c r="O553" i="8" a="1"/>
  <c r="O553" i="8"/>
  <c r="P553" i="8" a="1"/>
  <c r="P553" i="8"/>
  <c r="Q553" i="8" a="1"/>
  <c r="Q553" i="8"/>
  <c r="R553" i="8" a="1"/>
  <c r="R553" i="8"/>
  <c r="S553" i="8" a="1"/>
  <c r="S553" i="8"/>
  <c r="T553" i="8" a="1"/>
  <c r="T553" i="8"/>
  <c r="U553" i="8" a="1"/>
  <c r="U553" i="8"/>
  <c r="V553" i="8" a="1"/>
  <c r="V553" i="8"/>
  <c r="W553" i="8" a="1"/>
  <c r="W553" i="8"/>
  <c r="X553" i="8" a="1"/>
  <c r="X553" i="8"/>
  <c r="Y553" i="8" a="1"/>
  <c r="Y553" i="8"/>
  <c r="Z553" i="8" a="1"/>
  <c r="Z553" i="8"/>
  <c r="B554" i="8" a="1"/>
  <c r="B554" i="8"/>
  <c r="C554" i="8" a="1"/>
  <c r="C554" i="8"/>
  <c r="D554" i="8" a="1"/>
  <c r="D554" i="8"/>
  <c r="E554" i="8" a="1"/>
  <c r="E554" i="8"/>
  <c r="F554" i="8" a="1"/>
  <c r="F554" i="8"/>
  <c r="G554" i="8" a="1"/>
  <c r="G554" i="8"/>
  <c r="H554" i="8" a="1"/>
  <c r="H554" i="8"/>
  <c r="I554" i="8" a="1"/>
  <c r="I554" i="8"/>
  <c r="J554" i="8" a="1"/>
  <c r="J554" i="8"/>
  <c r="K554" i="8" a="1"/>
  <c r="K554" i="8"/>
  <c r="L554" i="8" a="1"/>
  <c r="L554" i="8"/>
  <c r="M554" i="8" a="1"/>
  <c r="M554" i="8"/>
  <c r="N554" i="8" a="1"/>
  <c r="N554" i="8"/>
  <c r="O554" i="8" a="1"/>
  <c r="O554" i="8"/>
  <c r="P554" i="8" a="1"/>
  <c r="P554" i="8"/>
  <c r="Q554" i="8" a="1"/>
  <c r="Q554" i="8"/>
  <c r="R554" i="8" a="1"/>
  <c r="R554" i="8"/>
  <c r="S554" i="8" a="1"/>
  <c r="S554" i="8"/>
  <c r="T554" i="8" a="1"/>
  <c r="T554" i="8"/>
  <c r="U554" i="8" a="1"/>
  <c r="U554" i="8"/>
  <c r="V554" i="8" a="1"/>
  <c r="V554" i="8"/>
  <c r="W554" i="8" a="1"/>
  <c r="W554" i="8"/>
  <c r="X554" i="8" a="1"/>
  <c r="X554" i="8"/>
  <c r="Y554" i="8" a="1"/>
  <c r="Y554" i="8"/>
  <c r="Z554" i="8" a="1"/>
  <c r="Z554" i="8"/>
  <c r="B555" i="8" a="1"/>
  <c r="B555" i="8"/>
  <c r="C555" i="8" a="1"/>
  <c r="C555" i="8"/>
  <c r="D555" i="8" a="1"/>
  <c r="D555" i="8"/>
  <c r="E555" i="8" a="1"/>
  <c r="E555" i="8"/>
  <c r="F555" i="8" a="1"/>
  <c r="F555" i="8"/>
  <c r="G555" i="8" a="1"/>
  <c r="G555" i="8"/>
  <c r="H555" i="8" a="1"/>
  <c r="H555" i="8"/>
  <c r="I555" i="8" a="1"/>
  <c r="I555" i="8"/>
  <c r="J555" i="8" a="1"/>
  <c r="J555" i="8"/>
  <c r="K555" i="8" a="1"/>
  <c r="K555" i="8"/>
  <c r="L555" i="8" a="1"/>
  <c r="L555" i="8"/>
  <c r="M555" i="8" a="1"/>
  <c r="M555" i="8"/>
  <c r="N555" i="8" a="1"/>
  <c r="N555" i="8"/>
  <c r="O555" i="8" a="1"/>
  <c r="O555" i="8"/>
  <c r="P555" i="8" a="1"/>
  <c r="P555" i="8"/>
  <c r="Q555" i="8" a="1"/>
  <c r="Q555" i="8"/>
  <c r="R555" i="8" a="1"/>
  <c r="R555" i="8"/>
  <c r="S555" i="8" a="1"/>
  <c r="S555" i="8"/>
  <c r="T555" i="8" a="1"/>
  <c r="T555" i="8"/>
  <c r="U555" i="8" a="1"/>
  <c r="U555" i="8"/>
  <c r="V555" i="8" a="1"/>
  <c r="V555" i="8"/>
  <c r="W555" i="8" a="1"/>
  <c r="W555" i="8"/>
  <c r="X555" i="8" a="1"/>
  <c r="X555" i="8"/>
  <c r="Y555" i="8" a="1"/>
  <c r="Y555" i="8"/>
  <c r="Z555" i="8" a="1"/>
  <c r="Z555" i="8"/>
  <c r="B556" i="8" a="1"/>
  <c r="B556" i="8"/>
  <c r="C556" i="8" a="1"/>
  <c r="C556" i="8"/>
  <c r="D556" i="8" a="1"/>
  <c r="D556" i="8"/>
  <c r="E556" i="8" a="1"/>
  <c r="E556" i="8"/>
  <c r="F556" i="8" a="1"/>
  <c r="F556" i="8"/>
  <c r="G556" i="8" a="1"/>
  <c r="G556" i="8"/>
  <c r="H556" i="8" a="1"/>
  <c r="H556" i="8"/>
  <c r="I556" i="8" a="1"/>
  <c r="I556" i="8"/>
  <c r="J556" i="8" a="1"/>
  <c r="J556" i="8"/>
  <c r="K556" i="8" a="1"/>
  <c r="K556" i="8"/>
  <c r="L556" i="8" a="1"/>
  <c r="L556" i="8"/>
  <c r="M556" i="8" a="1"/>
  <c r="M556" i="8"/>
  <c r="N556" i="8" a="1"/>
  <c r="N556" i="8"/>
  <c r="O556" i="8" a="1"/>
  <c r="O556" i="8"/>
  <c r="P556" i="8" a="1"/>
  <c r="P556" i="8"/>
  <c r="Q556" i="8" a="1"/>
  <c r="Q556" i="8"/>
  <c r="R556" i="8" a="1"/>
  <c r="R556" i="8"/>
  <c r="S556" i="8" a="1"/>
  <c r="S556" i="8"/>
  <c r="T556" i="8" a="1"/>
  <c r="T556" i="8"/>
  <c r="U556" i="8" a="1"/>
  <c r="U556" i="8"/>
  <c r="V556" i="8" a="1"/>
  <c r="V556" i="8"/>
  <c r="W556" i="8" a="1"/>
  <c r="W556" i="8"/>
  <c r="X556" i="8" a="1"/>
  <c r="X556" i="8"/>
  <c r="Y556" i="8" a="1"/>
  <c r="Y556" i="8"/>
  <c r="Z556" i="8" a="1"/>
  <c r="Z556" i="8"/>
  <c r="B557" i="8" a="1"/>
  <c r="B557" i="8"/>
  <c r="C557" i="8" a="1"/>
  <c r="C557" i="8"/>
  <c r="D557" i="8" a="1"/>
  <c r="D557" i="8"/>
  <c r="E557" i="8" a="1"/>
  <c r="E557" i="8"/>
  <c r="F557" i="8" a="1"/>
  <c r="F557" i="8"/>
  <c r="G557" i="8" a="1"/>
  <c r="G557" i="8"/>
  <c r="H557" i="8" a="1"/>
  <c r="H557" i="8"/>
  <c r="I557" i="8" a="1"/>
  <c r="I557" i="8"/>
  <c r="J557" i="8" a="1"/>
  <c r="J557" i="8"/>
  <c r="K557" i="8" a="1"/>
  <c r="K557" i="8"/>
  <c r="L557" i="8" a="1"/>
  <c r="L557" i="8"/>
  <c r="M557" i="8" a="1"/>
  <c r="M557" i="8"/>
  <c r="N557" i="8" a="1"/>
  <c r="N557" i="8"/>
  <c r="O557" i="8" a="1"/>
  <c r="O557" i="8"/>
  <c r="P557" i="8" a="1"/>
  <c r="P557" i="8"/>
  <c r="Q557" i="8" a="1"/>
  <c r="Q557" i="8"/>
  <c r="R557" i="8" a="1"/>
  <c r="R557" i="8"/>
  <c r="S557" i="8" a="1"/>
  <c r="S557" i="8"/>
  <c r="T557" i="8" a="1"/>
  <c r="T557" i="8"/>
  <c r="U557" i="8" a="1"/>
  <c r="U557" i="8"/>
  <c r="V557" i="8" a="1"/>
  <c r="V557" i="8"/>
  <c r="W557" i="8" a="1"/>
  <c r="W557" i="8"/>
  <c r="X557" i="8" a="1"/>
  <c r="X557" i="8"/>
  <c r="Y557" i="8" a="1"/>
  <c r="Y557" i="8"/>
  <c r="Z557" i="8" a="1"/>
  <c r="Z557" i="8"/>
  <c r="B558" i="8" a="1"/>
  <c r="B558" i="8"/>
  <c r="C558" i="8" a="1"/>
  <c r="C558" i="8"/>
  <c r="D558" i="8" a="1"/>
  <c r="D558" i="8"/>
  <c r="E558" i="8" a="1"/>
  <c r="E558" i="8"/>
  <c r="F558" i="8" a="1"/>
  <c r="F558" i="8"/>
  <c r="G558" i="8" a="1"/>
  <c r="G558" i="8"/>
  <c r="H558" i="8" a="1"/>
  <c r="H558" i="8"/>
  <c r="I558" i="8" a="1"/>
  <c r="I558" i="8"/>
  <c r="J558" i="8" a="1"/>
  <c r="J558" i="8"/>
  <c r="K558" i="8" a="1"/>
  <c r="K558" i="8"/>
  <c r="L558" i="8" a="1"/>
  <c r="L558" i="8"/>
  <c r="M558" i="8" a="1"/>
  <c r="M558" i="8"/>
  <c r="N558" i="8" a="1"/>
  <c r="N558" i="8"/>
  <c r="O558" i="8" a="1"/>
  <c r="O558" i="8"/>
  <c r="P558" i="8" a="1"/>
  <c r="P558" i="8"/>
  <c r="Q558" i="8" a="1"/>
  <c r="Q558" i="8"/>
  <c r="R558" i="8" a="1"/>
  <c r="R558" i="8"/>
  <c r="S558" i="8" a="1"/>
  <c r="S558" i="8"/>
  <c r="T558" i="8" a="1"/>
  <c r="T558" i="8"/>
  <c r="U558" i="8" a="1"/>
  <c r="U558" i="8"/>
  <c r="V558" i="8" a="1"/>
  <c r="V558" i="8"/>
  <c r="W558" i="8" a="1"/>
  <c r="W558" i="8"/>
  <c r="X558" i="8" a="1"/>
  <c r="X558" i="8"/>
  <c r="Y558" i="8" a="1"/>
  <c r="Y558" i="8"/>
  <c r="Z558" i="8" a="1"/>
  <c r="Z558" i="8"/>
  <c r="B559" i="8" a="1"/>
  <c r="B559" i="8"/>
  <c r="C559" i="8" a="1"/>
  <c r="C559" i="8"/>
  <c r="D559" i="8" a="1"/>
  <c r="D559" i="8"/>
  <c r="E559" i="8" a="1"/>
  <c r="E559" i="8"/>
  <c r="F559" i="8" a="1"/>
  <c r="F559" i="8"/>
  <c r="G559" i="8" a="1"/>
  <c r="G559" i="8"/>
  <c r="H559" i="8" a="1"/>
  <c r="H559" i="8"/>
  <c r="I559" i="8" a="1"/>
  <c r="I559" i="8"/>
  <c r="J559" i="8" a="1"/>
  <c r="J559" i="8"/>
  <c r="K559" i="8" a="1"/>
  <c r="K559" i="8"/>
  <c r="L559" i="8" a="1"/>
  <c r="L559" i="8"/>
  <c r="M559" i="8" a="1"/>
  <c r="M559" i="8"/>
  <c r="N559" i="8" a="1"/>
  <c r="N559" i="8"/>
  <c r="O559" i="8" a="1"/>
  <c r="O559" i="8"/>
  <c r="P559" i="8" a="1"/>
  <c r="P559" i="8"/>
  <c r="Q559" i="8" a="1"/>
  <c r="Q559" i="8"/>
  <c r="R559" i="8" a="1"/>
  <c r="R559" i="8"/>
  <c r="S559" i="8" a="1"/>
  <c r="S559" i="8"/>
  <c r="T559" i="8" a="1"/>
  <c r="T559" i="8"/>
  <c r="U559" i="8" a="1"/>
  <c r="U559" i="8"/>
  <c r="V559" i="8" a="1"/>
  <c r="V559" i="8"/>
  <c r="W559" i="8" a="1"/>
  <c r="W559" i="8"/>
  <c r="X559" i="8" a="1"/>
  <c r="X559" i="8"/>
  <c r="Y559" i="8" a="1"/>
  <c r="Y559" i="8"/>
  <c r="Z559" i="8" a="1"/>
  <c r="Z559" i="8"/>
  <c r="B560" i="8" a="1"/>
  <c r="B560" i="8"/>
  <c r="C560" i="8" a="1"/>
  <c r="C560" i="8"/>
  <c r="D560" i="8" a="1"/>
  <c r="D560" i="8"/>
  <c r="E560" i="8" a="1"/>
  <c r="E560" i="8"/>
  <c r="F560" i="8" a="1"/>
  <c r="F560" i="8"/>
  <c r="G560" i="8" a="1"/>
  <c r="G560" i="8"/>
  <c r="H560" i="8" a="1"/>
  <c r="H560" i="8"/>
  <c r="I560" i="8" a="1"/>
  <c r="I560" i="8"/>
  <c r="J560" i="8" a="1"/>
  <c r="J560" i="8"/>
  <c r="K560" i="8" a="1"/>
  <c r="K560" i="8"/>
  <c r="L560" i="8" a="1"/>
  <c r="L560" i="8"/>
  <c r="M560" i="8" a="1"/>
  <c r="M560" i="8"/>
  <c r="N560" i="8" a="1"/>
  <c r="N560" i="8"/>
  <c r="O560" i="8" a="1"/>
  <c r="O560" i="8"/>
  <c r="P560" i="8" a="1"/>
  <c r="P560" i="8"/>
  <c r="Q560" i="8" a="1"/>
  <c r="Q560" i="8"/>
  <c r="R560" i="8" a="1"/>
  <c r="R560" i="8"/>
  <c r="S560" i="8" a="1"/>
  <c r="S560" i="8"/>
  <c r="T560" i="8" a="1"/>
  <c r="T560" i="8"/>
  <c r="U560" i="8" a="1"/>
  <c r="U560" i="8"/>
  <c r="V560" i="8" a="1"/>
  <c r="V560" i="8"/>
  <c r="W560" i="8" a="1"/>
  <c r="W560" i="8"/>
  <c r="X560" i="8" a="1"/>
  <c r="X560" i="8"/>
  <c r="Y560" i="8" a="1"/>
  <c r="Y560" i="8"/>
  <c r="Z560" i="8" a="1"/>
  <c r="Z560" i="8"/>
  <c r="B561" i="8" a="1"/>
  <c r="B561" i="8"/>
  <c r="C561" i="8" a="1"/>
  <c r="C561" i="8"/>
  <c r="D561" i="8" a="1"/>
  <c r="D561" i="8"/>
  <c r="E561" i="8" a="1"/>
  <c r="E561" i="8"/>
  <c r="F561" i="8" a="1"/>
  <c r="F561" i="8"/>
  <c r="G561" i="8" a="1"/>
  <c r="G561" i="8"/>
  <c r="H561" i="8" a="1"/>
  <c r="H561" i="8"/>
  <c r="I561" i="8" a="1"/>
  <c r="I561" i="8"/>
  <c r="J561" i="8" a="1"/>
  <c r="J561" i="8"/>
  <c r="K561" i="8" a="1"/>
  <c r="K561" i="8"/>
  <c r="L561" i="8" a="1"/>
  <c r="L561" i="8"/>
  <c r="M561" i="8" a="1"/>
  <c r="M561" i="8"/>
  <c r="N561" i="8" a="1"/>
  <c r="N561" i="8"/>
  <c r="O561" i="8" a="1"/>
  <c r="O561" i="8"/>
  <c r="P561" i="8" a="1"/>
  <c r="P561" i="8"/>
  <c r="Q561" i="8" a="1"/>
  <c r="Q561" i="8"/>
  <c r="R561" i="8" a="1"/>
  <c r="R561" i="8"/>
  <c r="S561" i="8" a="1"/>
  <c r="S561" i="8"/>
  <c r="T561" i="8" a="1"/>
  <c r="T561" i="8"/>
  <c r="U561" i="8" a="1"/>
  <c r="U561" i="8"/>
  <c r="V561" i="8" a="1"/>
  <c r="V561" i="8"/>
  <c r="W561" i="8" a="1"/>
  <c r="W561" i="8"/>
  <c r="X561" i="8" a="1"/>
  <c r="X561" i="8"/>
  <c r="Y561" i="8" a="1"/>
  <c r="Y561" i="8"/>
  <c r="Z561" i="8" a="1"/>
  <c r="Z561" i="8"/>
  <c r="B562" i="8" a="1"/>
  <c r="B562" i="8"/>
  <c r="C562" i="8" a="1"/>
  <c r="C562" i="8"/>
  <c r="D562" i="8" a="1"/>
  <c r="D562" i="8"/>
  <c r="E562" i="8" a="1"/>
  <c r="E562" i="8"/>
  <c r="F562" i="8" a="1"/>
  <c r="F562" i="8"/>
  <c r="G562" i="8" a="1"/>
  <c r="G562" i="8"/>
  <c r="H562" i="8" a="1"/>
  <c r="H562" i="8"/>
  <c r="I562" i="8" a="1"/>
  <c r="I562" i="8"/>
  <c r="J562" i="8" a="1"/>
  <c r="J562" i="8"/>
  <c r="K562" i="8" a="1"/>
  <c r="K562" i="8"/>
  <c r="L562" i="8" a="1"/>
  <c r="L562" i="8"/>
  <c r="M562" i="8" a="1"/>
  <c r="M562" i="8"/>
  <c r="N562" i="8" a="1"/>
  <c r="N562" i="8"/>
  <c r="O562" i="8" a="1"/>
  <c r="O562" i="8"/>
  <c r="P562" i="8" a="1"/>
  <c r="P562" i="8"/>
  <c r="Q562" i="8" a="1"/>
  <c r="Q562" i="8"/>
  <c r="R562" i="8" a="1"/>
  <c r="R562" i="8"/>
  <c r="S562" i="8" a="1"/>
  <c r="S562" i="8"/>
  <c r="T562" i="8" a="1"/>
  <c r="T562" i="8"/>
  <c r="U562" i="8" a="1"/>
  <c r="U562" i="8"/>
  <c r="V562" i="8" a="1"/>
  <c r="V562" i="8"/>
  <c r="W562" i="8" a="1"/>
  <c r="W562" i="8"/>
  <c r="X562" i="8" a="1"/>
  <c r="X562" i="8"/>
  <c r="Y562" i="8" a="1"/>
  <c r="Y562" i="8"/>
  <c r="Z562" i="8" a="1"/>
  <c r="Z562" i="8"/>
  <c r="B563" i="8" a="1"/>
  <c r="B563" i="8"/>
  <c r="C563" i="8" a="1"/>
  <c r="C563" i="8"/>
  <c r="D563" i="8" a="1"/>
  <c r="D563" i="8"/>
  <c r="E563" i="8" a="1"/>
  <c r="E563" i="8"/>
  <c r="F563" i="8" a="1"/>
  <c r="F563" i="8"/>
  <c r="G563" i="8" a="1"/>
  <c r="G563" i="8"/>
  <c r="H563" i="8" a="1"/>
  <c r="H563" i="8"/>
  <c r="I563" i="8" a="1"/>
  <c r="I563" i="8"/>
  <c r="J563" i="8" a="1"/>
  <c r="J563" i="8"/>
  <c r="K563" i="8" a="1"/>
  <c r="K563" i="8"/>
  <c r="L563" i="8" a="1"/>
  <c r="L563" i="8"/>
  <c r="M563" i="8" a="1"/>
  <c r="M563" i="8"/>
  <c r="N563" i="8" a="1"/>
  <c r="N563" i="8"/>
  <c r="O563" i="8" a="1"/>
  <c r="O563" i="8"/>
  <c r="P563" i="8" a="1"/>
  <c r="P563" i="8"/>
  <c r="Q563" i="8" a="1"/>
  <c r="Q563" i="8"/>
  <c r="R563" i="8" a="1"/>
  <c r="R563" i="8"/>
  <c r="S563" i="8" a="1"/>
  <c r="S563" i="8"/>
  <c r="T563" i="8" a="1"/>
  <c r="T563" i="8"/>
  <c r="U563" i="8" a="1"/>
  <c r="U563" i="8"/>
  <c r="V563" i="8" a="1"/>
  <c r="V563" i="8"/>
  <c r="W563" i="8" a="1"/>
  <c r="W563" i="8"/>
  <c r="X563" i="8" a="1"/>
  <c r="X563" i="8"/>
  <c r="Y563" i="8" a="1"/>
  <c r="Y563" i="8"/>
  <c r="Z563" i="8" a="1"/>
  <c r="Z563" i="8"/>
  <c r="B564" i="8" a="1"/>
  <c r="B564" i="8"/>
  <c r="C564" i="8" a="1"/>
  <c r="C564" i="8"/>
  <c r="D564" i="8" a="1"/>
  <c r="D564" i="8"/>
  <c r="E564" i="8" a="1"/>
  <c r="E564" i="8"/>
  <c r="F564" i="8" a="1"/>
  <c r="F564" i="8"/>
  <c r="G564" i="8" a="1"/>
  <c r="G564" i="8"/>
  <c r="H564" i="8" a="1"/>
  <c r="H564" i="8"/>
  <c r="I564" i="8" a="1"/>
  <c r="I564" i="8"/>
  <c r="J564" i="8" a="1"/>
  <c r="J564" i="8"/>
  <c r="K564" i="8" a="1"/>
  <c r="K564" i="8"/>
  <c r="L564" i="8" a="1"/>
  <c r="L564" i="8"/>
  <c r="M564" i="8" a="1"/>
  <c r="M564" i="8"/>
  <c r="N564" i="8" a="1"/>
  <c r="N564" i="8"/>
  <c r="O564" i="8" a="1"/>
  <c r="O564" i="8"/>
  <c r="P564" i="8" a="1"/>
  <c r="P564" i="8"/>
  <c r="Q564" i="8" a="1"/>
  <c r="Q564" i="8"/>
  <c r="R564" i="8" a="1"/>
  <c r="R564" i="8"/>
  <c r="S564" i="8" a="1"/>
  <c r="S564" i="8"/>
  <c r="T564" i="8" a="1"/>
  <c r="T564" i="8"/>
  <c r="U564" i="8" a="1"/>
  <c r="U564" i="8"/>
  <c r="V564" i="8" a="1"/>
  <c r="V564" i="8"/>
  <c r="W564" i="8" a="1"/>
  <c r="W564" i="8"/>
  <c r="X564" i="8" a="1"/>
  <c r="X564" i="8"/>
  <c r="Y564" i="8" a="1"/>
  <c r="Y564" i="8"/>
  <c r="Z564" i="8" a="1"/>
  <c r="Z564" i="8"/>
  <c r="B565" i="8" a="1"/>
  <c r="B565" i="8"/>
  <c r="C565" i="8" a="1"/>
  <c r="C565" i="8"/>
  <c r="D565" i="8" a="1"/>
  <c r="D565" i="8"/>
  <c r="E565" i="8" a="1"/>
  <c r="E565" i="8"/>
  <c r="F565" i="8" a="1"/>
  <c r="F565" i="8"/>
  <c r="G565" i="8" a="1"/>
  <c r="G565" i="8"/>
  <c r="H565" i="8" a="1"/>
  <c r="H565" i="8"/>
  <c r="I565" i="8" a="1"/>
  <c r="I565" i="8"/>
  <c r="J565" i="8" a="1"/>
  <c r="J565" i="8"/>
  <c r="K565" i="8" a="1"/>
  <c r="K565" i="8"/>
  <c r="L565" i="8" a="1"/>
  <c r="L565" i="8"/>
  <c r="M565" i="8" a="1"/>
  <c r="M565" i="8"/>
  <c r="N565" i="8" a="1"/>
  <c r="N565" i="8"/>
  <c r="O565" i="8" a="1"/>
  <c r="O565" i="8"/>
  <c r="P565" i="8" a="1"/>
  <c r="P565" i="8"/>
  <c r="Q565" i="8" a="1"/>
  <c r="Q565" i="8"/>
  <c r="R565" i="8" a="1"/>
  <c r="R565" i="8"/>
  <c r="S565" i="8" a="1"/>
  <c r="S565" i="8"/>
  <c r="T565" i="8" a="1"/>
  <c r="T565" i="8"/>
  <c r="U565" i="8" a="1"/>
  <c r="U565" i="8"/>
  <c r="V565" i="8" a="1"/>
  <c r="V565" i="8"/>
  <c r="W565" i="8" a="1"/>
  <c r="W565" i="8"/>
  <c r="X565" i="8" a="1"/>
  <c r="X565" i="8"/>
  <c r="Y565" i="8" a="1"/>
  <c r="Y565" i="8"/>
  <c r="Z565" i="8" a="1"/>
  <c r="Z565" i="8"/>
  <c r="B566" i="8" a="1"/>
  <c r="B566" i="8"/>
  <c r="C566" i="8" a="1"/>
  <c r="C566" i="8"/>
  <c r="D566" i="8" a="1"/>
  <c r="D566" i="8"/>
  <c r="E566" i="8" a="1"/>
  <c r="E566" i="8"/>
  <c r="F566" i="8" a="1"/>
  <c r="F566" i="8"/>
  <c r="G566" i="8" a="1"/>
  <c r="G566" i="8"/>
  <c r="H566" i="8" a="1"/>
  <c r="H566" i="8"/>
  <c r="I566" i="8" a="1"/>
  <c r="I566" i="8"/>
  <c r="J566" i="8" a="1"/>
  <c r="J566" i="8"/>
  <c r="K566" i="8" a="1"/>
  <c r="K566" i="8"/>
  <c r="L566" i="8" a="1"/>
  <c r="L566" i="8"/>
  <c r="M566" i="8" a="1"/>
  <c r="M566" i="8"/>
  <c r="N566" i="8" a="1"/>
  <c r="N566" i="8"/>
  <c r="O566" i="8" a="1"/>
  <c r="O566" i="8"/>
  <c r="P566" i="8" a="1"/>
  <c r="P566" i="8"/>
  <c r="Q566" i="8" a="1"/>
  <c r="Q566" i="8"/>
  <c r="R566" i="8" a="1"/>
  <c r="R566" i="8"/>
  <c r="S566" i="8" a="1"/>
  <c r="S566" i="8"/>
  <c r="T566" i="8" a="1"/>
  <c r="T566" i="8"/>
  <c r="U566" i="8" a="1"/>
  <c r="U566" i="8"/>
  <c r="V566" i="8" a="1"/>
  <c r="V566" i="8"/>
  <c r="W566" i="8" a="1"/>
  <c r="W566" i="8"/>
  <c r="X566" i="8" a="1"/>
  <c r="X566" i="8"/>
  <c r="Y566" i="8" a="1"/>
  <c r="Y566" i="8"/>
  <c r="Z566" i="8" a="1"/>
  <c r="Z566" i="8"/>
  <c r="B567" i="8" a="1"/>
  <c r="B567" i="8"/>
  <c r="C567" i="8" a="1"/>
  <c r="C567" i="8"/>
  <c r="D567" i="8" a="1"/>
  <c r="D567" i="8"/>
  <c r="E567" i="8" a="1"/>
  <c r="E567" i="8"/>
  <c r="F567" i="8" a="1"/>
  <c r="F567" i="8"/>
  <c r="G567" i="8" a="1"/>
  <c r="G567" i="8"/>
  <c r="H567" i="8" a="1"/>
  <c r="H567" i="8"/>
  <c r="I567" i="8" a="1"/>
  <c r="I567" i="8"/>
  <c r="J567" i="8" a="1"/>
  <c r="J567" i="8"/>
  <c r="K567" i="8" a="1"/>
  <c r="K567" i="8"/>
  <c r="L567" i="8" a="1"/>
  <c r="L567" i="8"/>
  <c r="M567" i="8" a="1"/>
  <c r="M567" i="8"/>
  <c r="N567" i="8" a="1"/>
  <c r="N567" i="8"/>
  <c r="O567" i="8" a="1"/>
  <c r="O567" i="8"/>
  <c r="P567" i="8" a="1"/>
  <c r="P567" i="8"/>
  <c r="Q567" i="8" a="1"/>
  <c r="Q567" i="8"/>
  <c r="R567" i="8" a="1"/>
  <c r="R567" i="8"/>
  <c r="S567" i="8" a="1"/>
  <c r="S567" i="8"/>
  <c r="T567" i="8" a="1"/>
  <c r="T567" i="8"/>
  <c r="U567" i="8" a="1"/>
  <c r="U567" i="8"/>
  <c r="V567" i="8" a="1"/>
  <c r="V567" i="8"/>
  <c r="W567" i="8" a="1"/>
  <c r="W567" i="8"/>
  <c r="X567" i="8" a="1"/>
  <c r="X567" i="8"/>
  <c r="Y567" i="8" a="1"/>
  <c r="Y567" i="8"/>
  <c r="Z567" i="8" a="1"/>
  <c r="Z567" i="8"/>
  <c r="B568" i="8" a="1"/>
  <c r="B568" i="8"/>
  <c r="C568" i="8" a="1"/>
  <c r="C568" i="8"/>
  <c r="D568" i="8" a="1"/>
  <c r="D568" i="8"/>
  <c r="E568" i="8" a="1"/>
  <c r="E568" i="8"/>
  <c r="F568" i="8" a="1"/>
  <c r="F568" i="8"/>
  <c r="G568" i="8" a="1"/>
  <c r="G568" i="8"/>
  <c r="H568" i="8" a="1"/>
  <c r="H568" i="8"/>
  <c r="I568" i="8" a="1"/>
  <c r="I568" i="8"/>
  <c r="J568" i="8" a="1"/>
  <c r="J568" i="8"/>
  <c r="K568" i="8" a="1"/>
  <c r="K568" i="8"/>
  <c r="L568" i="8" a="1"/>
  <c r="L568" i="8"/>
  <c r="M568" i="8" a="1"/>
  <c r="M568" i="8"/>
  <c r="N568" i="8" a="1"/>
  <c r="N568" i="8"/>
  <c r="O568" i="8" a="1"/>
  <c r="O568" i="8"/>
  <c r="P568" i="8" a="1"/>
  <c r="P568" i="8"/>
  <c r="Q568" i="8" a="1"/>
  <c r="Q568" i="8"/>
  <c r="R568" i="8" a="1"/>
  <c r="R568" i="8"/>
  <c r="S568" i="8" a="1"/>
  <c r="S568" i="8"/>
  <c r="T568" i="8" a="1"/>
  <c r="T568" i="8"/>
  <c r="U568" i="8" a="1"/>
  <c r="U568" i="8"/>
  <c r="V568" i="8" a="1"/>
  <c r="V568" i="8"/>
  <c r="W568" i="8" a="1"/>
  <c r="W568" i="8"/>
  <c r="X568" i="8" a="1"/>
  <c r="X568" i="8"/>
  <c r="Y568" i="8" a="1"/>
  <c r="Y568" i="8"/>
  <c r="Z568" i="8" a="1"/>
  <c r="Z568" i="8"/>
  <c r="B569" i="8" a="1"/>
  <c r="B569" i="8"/>
  <c r="C569" i="8" a="1"/>
  <c r="C569" i="8"/>
  <c r="D569" i="8" a="1"/>
  <c r="D569" i="8"/>
  <c r="E569" i="8" a="1"/>
  <c r="E569" i="8"/>
  <c r="F569" i="8" a="1"/>
  <c r="F569" i="8"/>
  <c r="G569" i="8" a="1"/>
  <c r="G569" i="8"/>
  <c r="H569" i="8" a="1"/>
  <c r="H569" i="8"/>
  <c r="I569" i="8" a="1"/>
  <c r="I569" i="8"/>
  <c r="J569" i="8" a="1"/>
  <c r="J569" i="8"/>
  <c r="K569" i="8" a="1"/>
  <c r="K569" i="8"/>
  <c r="L569" i="8" a="1"/>
  <c r="L569" i="8"/>
  <c r="M569" i="8" a="1"/>
  <c r="M569" i="8"/>
  <c r="N569" i="8" a="1"/>
  <c r="N569" i="8"/>
  <c r="O569" i="8" a="1"/>
  <c r="O569" i="8"/>
  <c r="P569" i="8" a="1"/>
  <c r="P569" i="8"/>
  <c r="Q569" i="8" a="1"/>
  <c r="Q569" i="8"/>
  <c r="R569" i="8" a="1"/>
  <c r="R569" i="8"/>
  <c r="S569" i="8" a="1"/>
  <c r="S569" i="8"/>
  <c r="T569" i="8" a="1"/>
  <c r="T569" i="8"/>
  <c r="U569" i="8" a="1"/>
  <c r="U569" i="8"/>
  <c r="V569" i="8" a="1"/>
  <c r="V569" i="8"/>
  <c r="W569" i="8" a="1"/>
  <c r="W569" i="8"/>
  <c r="X569" i="8" a="1"/>
  <c r="X569" i="8"/>
  <c r="Y569" i="8" a="1"/>
  <c r="Y569" i="8"/>
  <c r="Z569" i="8" a="1"/>
  <c r="Z569" i="8"/>
  <c r="B570" i="8" a="1"/>
  <c r="B570" i="8"/>
  <c r="C570" i="8" a="1"/>
  <c r="C570" i="8"/>
  <c r="D570" i="8" a="1"/>
  <c r="D570" i="8"/>
  <c r="E570" i="8" a="1"/>
  <c r="E570" i="8"/>
  <c r="F570" i="8" a="1"/>
  <c r="F570" i="8"/>
  <c r="G570" i="8" a="1"/>
  <c r="G570" i="8"/>
  <c r="H570" i="8" a="1"/>
  <c r="H570" i="8"/>
  <c r="I570" i="8" a="1"/>
  <c r="I570" i="8"/>
  <c r="J570" i="8" a="1"/>
  <c r="J570" i="8"/>
  <c r="K570" i="8" a="1"/>
  <c r="K570" i="8"/>
  <c r="L570" i="8" a="1"/>
  <c r="L570" i="8"/>
  <c r="M570" i="8" a="1"/>
  <c r="M570" i="8"/>
  <c r="N570" i="8" a="1"/>
  <c r="N570" i="8"/>
  <c r="O570" i="8" a="1"/>
  <c r="O570" i="8"/>
  <c r="P570" i="8" a="1"/>
  <c r="P570" i="8"/>
  <c r="Q570" i="8" a="1"/>
  <c r="Q570" i="8"/>
  <c r="R570" i="8" a="1"/>
  <c r="R570" i="8"/>
  <c r="S570" i="8" a="1"/>
  <c r="S570" i="8"/>
  <c r="T570" i="8" a="1"/>
  <c r="T570" i="8"/>
  <c r="U570" i="8" a="1"/>
  <c r="U570" i="8"/>
  <c r="V570" i="8" a="1"/>
  <c r="V570" i="8"/>
  <c r="W570" i="8" a="1"/>
  <c r="W570" i="8"/>
  <c r="X570" i="8" a="1"/>
  <c r="X570" i="8"/>
  <c r="Y570" i="8" a="1"/>
  <c r="Y570" i="8"/>
  <c r="Z570" i="8" a="1"/>
  <c r="Z570" i="8"/>
  <c r="B571" i="8" a="1"/>
  <c r="B571" i="8"/>
  <c r="C571" i="8" a="1"/>
  <c r="C571" i="8"/>
  <c r="D571" i="8" a="1"/>
  <c r="D571" i="8"/>
  <c r="E571" i="8" a="1"/>
  <c r="E571" i="8"/>
  <c r="F571" i="8" a="1"/>
  <c r="F571" i="8"/>
  <c r="G571" i="8" a="1"/>
  <c r="G571" i="8"/>
  <c r="H571" i="8" a="1"/>
  <c r="H571" i="8"/>
  <c r="I571" i="8" a="1"/>
  <c r="I571" i="8"/>
  <c r="J571" i="8" a="1"/>
  <c r="J571" i="8"/>
  <c r="K571" i="8" a="1"/>
  <c r="K571" i="8"/>
  <c r="L571" i="8" a="1"/>
  <c r="L571" i="8"/>
  <c r="M571" i="8" a="1"/>
  <c r="M571" i="8"/>
  <c r="N571" i="8" a="1"/>
  <c r="N571" i="8"/>
  <c r="O571" i="8" a="1"/>
  <c r="O571" i="8"/>
  <c r="P571" i="8" a="1"/>
  <c r="P571" i="8"/>
  <c r="Q571" i="8" a="1"/>
  <c r="Q571" i="8"/>
  <c r="R571" i="8" a="1"/>
  <c r="R571" i="8"/>
  <c r="S571" i="8" a="1"/>
  <c r="S571" i="8"/>
  <c r="T571" i="8" a="1"/>
  <c r="T571" i="8"/>
  <c r="U571" i="8" a="1"/>
  <c r="U571" i="8"/>
  <c r="V571" i="8" a="1"/>
  <c r="V571" i="8"/>
  <c r="W571" i="8" a="1"/>
  <c r="W571" i="8"/>
  <c r="X571" i="8" a="1"/>
  <c r="X571" i="8"/>
  <c r="Y571" i="8" a="1"/>
  <c r="Y571" i="8"/>
  <c r="Z571" i="8" a="1"/>
  <c r="Z571" i="8"/>
  <c r="B572" i="8" a="1"/>
  <c r="B572" i="8"/>
  <c r="C572" i="8" a="1"/>
  <c r="C572" i="8"/>
  <c r="D572" i="8" a="1"/>
  <c r="D572" i="8"/>
  <c r="E572" i="8" a="1"/>
  <c r="E572" i="8"/>
  <c r="F572" i="8" a="1"/>
  <c r="F572" i="8"/>
  <c r="G572" i="8" a="1"/>
  <c r="G572" i="8"/>
  <c r="H572" i="8" a="1"/>
  <c r="H572" i="8"/>
  <c r="I572" i="8" a="1"/>
  <c r="I572" i="8"/>
  <c r="J572" i="8" a="1"/>
  <c r="J572" i="8"/>
  <c r="K572" i="8" a="1"/>
  <c r="K572" i="8"/>
  <c r="L572" i="8" a="1"/>
  <c r="L572" i="8"/>
  <c r="M572" i="8" a="1"/>
  <c r="M572" i="8"/>
  <c r="N572" i="8" a="1"/>
  <c r="N572" i="8"/>
  <c r="O572" i="8" a="1"/>
  <c r="O572" i="8"/>
  <c r="P572" i="8" a="1"/>
  <c r="P572" i="8"/>
  <c r="Q572" i="8" a="1"/>
  <c r="Q572" i="8"/>
  <c r="R572" i="8" a="1"/>
  <c r="R572" i="8"/>
  <c r="S572" i="8" a="1"/>
  <c r="S572" i="8"/>
  <c r="T572" i="8" a="1"/>
  <c r="T572" i="8"/>
  <c r="U572" i="8" a="1"/>
  <c r="U572" i="8"/>
  <c r="V572" i="8" a="1"/>
  <c r="V572" i="8"/>
  <c r="W572" i="8" a="1"/>
  <c r="W572" i="8"/>
  <c r="X572" i="8" a="1"/>
  <c r="X572" i="8"/>
  <c r="Y572" i="8" a="1"/>
  <c r="Y572" i="8"/>
  <c r="Z572" i="8" a="1"/>
  <c r="Z572" i="8"/>
  <c r="B573" i="8" a="1"/>
  <c r="B573" i="8"/>
  <c r="C573" i="8" a="1"/>
  <c r="C573" i="8"/>
  <c r="D573" i="8" a="1"/>
  <c r="D573" i="8"/>
  <c r="E573" i="8" a="1"/>
  <c r="E573" i="8"/>
  <c r="F573" i="8" a="1"/>
  <c r="F573" i="8"/>
  <c r="G573" i="8" a="1"/>
  <c r="G573" i="8"/>
  <c r="H573" i="8" a="1"/>
  <c r="H573" i="8"/>
  <c r="I573" i="8" a="1"/>
  <c r="I573" i="8"/>
  <c r="J573" i="8" a="1"/>
  <c r="J573" i="8"/>
  <c r="K573" i="8" a="1"/>
  <c r="K573" i="8"/>
  <c r="L573" i="8" a="1"/>
  <c r="L573" i="8"/>
  <c r="M573" i="8" a="1"/>
  <c r="M573" i="8"/>
  <c r="N573" i="8" a="1"/>
  <c r="N573" i="8"/>
  <c r="O573" i="8" a="1"/>
  <c r="O573" i="8"/>
  <c r="P573" i="8" a="1"/>
  <c r="P573" i="8"/>
  <c r="Q573" i="8" a="1"/>
  <c r="Q573" i="8"/>
  <c r="R573" i="8" a="1"/>
  <c r="R573" i="8"/>
  <c r="S573" i="8" a="1"/>
  <c r="S573" i="8"/>
  <c r="T573" i="8" a="1"/>
  <c r="T573" i="8"/>
  <c r="U573" i="8" a="1"/>
  <c r="U573" i="8"/>
  <c r="V573" i="8" a="1"/>
  <c r="V573" i="8"/>
  <c r="W573" i="8" a="1"/>
  <c r="W573" i="8"/>
  <c r="X573" i="8" a="1"/>
  <c r="X573" i="8"/>
  <c r="Y573" i="8" a="1"/>
  <c r="Y573" i="8"/>
  <c r="Z573" i="8" a="1"/>
  <c r="Z573" i="8"/>
  <c r="B574" i="8" a="1"/>
  <c r="B574" i="8"/>
  <c r="C574" i="8" a="1"/>
  <c r="C574" i="8"/>
  <c r="D574" i="8" a="1"/>
  <c r="D574" i="8"/>
  <c r="E574" i="8" a="1"/>
  <c r="E574" i="8"/>
  <c r="F574" i="8" a="1"/>
  <c r="F574" i="8"/>
  <c r="G574" i="8" a="1"/>
  <c r="G574" i="8"/>
  <c r="H574" i="8" a="1"/>
  <c r="H574" i="8"/>
  <c r="I574" i="8" a="1"/>
  <c r="I574" i="8"/>
  <c r="J574" i="8" a="1"/>
  <c r="J574" i="8"/>
  <c r="K574" i="8" a="1"/>
  <c r="K574" i="8"/>
  <c r="L574" i="8" a="1"/>
  <c r="L574" i="8"/>
  <c r="M574" i="8" a="1"/>
  <c r="M574" i="8"/>
  <c r="N574" i="8" a="1"/>
  <c r="N574" i="8"/>
  <c r="O574" i="8" a="1"/>
  <c r="O574" i="8"/>
  <c r="P574" i="8" a="1"/>
  <c r="P574" i="8"/>
  <c r="Q574" i="8" a="1"/>
  <c r="Q574" i="8"/>
  <c r="R574" i="8" a="1"/>
  <c r="R574" i="8"/>
  <c r="S574" i="8" a="1"/>
  <c r="S574" i="8"/>
  <c r="T574" i="8" a="1"/>
  <c r="T574" i="8"/>
  <c r="U574" i="8" a="1"/>
  <c r="U574" i="8"/>
  <c r="V574" i="8" a="1"/>
  <c r="V574" i="8"/>
  <c r="W574" i="8" a="1"/>
  <c r="W574" i="8"/>
  <c r="X574" i="8" a="1"/>
  <c r="X574" i="8"/>
  <c r="Y574" i="8" a="1"/>
  <c r="Y574" i="8"/>
  <c r="Z574" i="8" a="1"/>
  <c r="Z574" i="8"/>
  <c r="B575" i="8" a="1"/>
  <c r="B575" i="8"/>
  <c r="C575" i="8" a="1"/>
  <c r="C575" i="8"/>
  <c r="D575" i="8" a="1"/>
  <c r="D575" i="8"/>
  <c r="E575" i="8" a="1"/>
  <c r="E575" i="8"/>
  <c r="F575" i="8" a="1"/>
  <c r="F575" i="8"/>
  <c r="G575" i="8" a="1"/>
  <c r="G575" i="8"/>
  <c r="H575" i="8" a="1"/>
  <c r="H575" i="8"/>
  <c r="I575" i="8" a="1"/>
  <c r="I575" i="8"/>
  <c r="J575" i="8" a="1"/>
  <c r="J575" i="8"/>
  <c r="K575" i="8" a="1"/>
  <c r="K575" i="8"/>
  <c r="L575" i="8" a="1"/>
  <c r="L575" i="8"/>
  <c r="M575" i="8" a="1"/>
  <c r="M575" i="8"/>
  <c r="N575" i="8" a="1"/>
  <c r="N575" i="8"/>
  <c r="O575" i="8" a="1"/>
  <c r="O575" i="8"/>
  <c r="P575" i="8" a="1"/>
  <c r="P575" i="8"/>
  <c r="Q575" i="8" a="1"/>
  <c r="Q575" i="8"/>
  <c r="R575" i="8" a="1"/>
  <c r="R575" i="8"/>
  <c r="S575" i="8" a="1"/>
  <c r="S575" i="8"/>
  <c r="T575" i="8" a="1"/>
  <c r="T575" i="8"/>
  <c r="U575" i="8" a="1"/>
  <c r="U575" i="8"/>
  <c r="V575" i="8" a="1"/>
  <c r="V575" i="8"/>
  <c r="W575" i="8" a="1"/>
  <c r="W575" i="8"/>
  <c r="X575" i="8" a="1"/>
  <c r="X575" i="8"/>
  <c r="Y575" i="8" a="1"/>
  <c r="Y575" i="8"/>
  <c r="Z575" i="8" a="1"/>
  <c r="Z575" i="8"/>
  <c r="B576" i="8" a="1"/>
  <c r="B576" i="8"/>
  <c r="C576" i="8" a="1"/>
  <c r="C576" i="8"/>
  <c r="D576" i="8" a="1"/>
  <c r="D576" i="8"/>
  <c r="E576" i="8" a="1"/>
  <c r="E576" i="8"/>
  <c r="F576" i="8" a="1"/>
  <c r="F576" i="8"/>
  <c r="G576" i="8" a="1"/>
  <c r="G576" i="8"/>
  <c r="H576" i="8" a="1"/>
  <c r="H576" i="8"/>
  <c r="I576" i="8" a="1"/>
  <c r="I576" i="8"/>
  <c r="J576" i="8" a="1"/>
  <c r="J576" i="8"/>
  <c r="K576" i="8" a="1"/>
  <c r="K576" i="8"/>
  <c r="L576" i="8" a="1"/>
  <c r="L576" i="8"/>
  <c r="M576" i="8" a="1"/>
  <c r="M576" i="8"/>
  <c r="N576" i="8" a="1"/>
  <c r="N576" i="8"/>
  <c r="O576" i="8" a="1"/>
  <c r="O576" i="8"/>
  <c r="P576" i="8" a="1"/>
  <c r="P576" i="8"/>
  <c r="Q576" i="8" a="1"/>
  <c r="Q576" i="8"/>
  <c r="R576" i="8" a="1"/>
  <c r="R576" i="8"/>
  <c r="S576" i="8" a="1"/>
  <c r="S576" i="8"/>
  <c r="T576" i="8" a="1"/>
  <c r="T576" i="8"/>
  <c r="U576" i="8" a="1"/>
  <c r="U576" i="8"/>
  <c r="V576" i="8" a="1"/>
  <c r="V576" i="8"/>
  <c r="W576" i="8" a="1"/>
  <c r="W576" i="8"/>
  <c r="X576" i="8" a="1"/>
  <c r="X576" i="8"/>
  <c r="Y576" i="8" a="1"/>
  <c r="Y576" i="8"/>
  <c r="Z576" i="8" a="1"/>
  <c r="Z576" i="8"/>
  <c r="B577" i="8" a="1"/>
  <c r="B577" i="8"/>
  <c r="C577" i="8" a="1"/>
  <c r="C577" i="8"/>
  <c r="D577" i="8" a="1"/>
  <c r="D577" i="8"/>
  <c r="E577" i="8" a="1"/>
  <c r="E577" i="8"/>
  <c r="F577" i="8" a="1"/>
  <c r="F577" i="8"/>
  <c r="G577" i="8" a="1"/>
  <c r="G577" i="8"/>
  <c r="H577" i="8" a="1"/>
  <c r="H577" i="8"/>
  <c r="I577" i="8" a="1"/>
  <c r="I577" i="8"/>
  <c r="J577" i="8" a="1"/>
  <c r="J577" i="8"/>
  <c r="K577" i="8" a="1"/>
  <c r="K577" i="8"/>
  <c r="L577" i="8" a="1"/>
  <c r="L577" i="8"/>
  <c r="M577" i="8" a="1"/>
  <c r="M577" i="8"/>
  <c r="N577" i="8" a="1"/>
  <c r="N577" i="8"/>
  <c r="O577" i="8" a="1"/>
  <c r="O577" i="8"/>
  <c r="P577" i="8" a="1"/>
  <c r="P577" i="8"/>
  <c r="Q577" i="8" a="1"/>
  <c r="Q577" i="8"/>
  <c r="R577" i="8" a="1"/>
  <c r="R577" i="8"/>
  <c r="S577" i="8" a="1"/>
  <c r="S577" i="8"/>
  <c r="T577" i="8" a="1"/>
  <c r="T577" i="8"/>
  <c r="U577" i="8" a="1"/>
  <c r="U577" i="8"/>
  <c r="V577" i="8" a="1"/>
  <c r="V577" i="8"/>
  <c r="W577" i="8" a="1"/>
  <c r="W577" i="8"/>
  <c r="X577" i="8" a="1"/>
  <c r="X577" i="8"/>
  <c r="Y577" i="8" a="1"/>
  <c r="Y577" i="8"/>
  <c r="Z577" i="8" a="1"/>
  <c r="Z577" i="8"/>
  <c r="B578" i="8" a="1"/>
  <c r="B578" i="8"/>
  <c r="C578" i="8" a="1"/>
  <c r="C578" i="8"/>
  <c r="D578" i="8" a="1"/>
  <c r="D578" i="8"/>
  <c r="E578" i="8" a="1"/>
  <c r="E578" i="8"/>
  <c r="F578" i="8" a="1"/>
  <c r="F578" i="8"/>
  <c r="G578" i="8" a="1"/>
  <c r="G578" i="8"/>
  <c r="H578" i="8" a="1"/>
  <c r="H578" i="8"/>
  <c r="I578" i="8" a="1"/>
  <c r="I578" i="8"/>
  <c r="J578" i="8" a="1"/>
  <c r="J578" i="8"/>
  <c r="K578" i="8" a="1"/>
  <c r="K578" i="8"/>
  <c r="L578" i="8" a="1"/>
  <c r="L578" i="8"/>
  <c r="M578" i="8" a="1"/>
  <c r="M578" i="8"/>
  <c r="N578" i="8" a="1"/>
  <c r="N578" i="8"/>
  <c r="O578" i="8" a="1"/>
  <c r="O578" i="8"/>
  <c r="P578" i="8" a="1"/>
  <c r="P578" i="8"/>
  <c r="Q578" i="8" a="1"/>
  <c r="Q578" i="8"/>
  <c r="R578" i="8" a="1"/>
  <c r="R578" i="8"/>
  <c r="S578" i="8" a="1"/>
  <c r="S578" i="8"/>
  <c r="T578" i="8" a="1"/>
  <c r="T578" i="8"/>
  <c r="U578" i="8" a="1"/>
  <c r="U578" i="8"/>
  <c r="V578" i="8" a="1"/>
  <c r="V578" i="8"/>
  <c r="W578" i="8" a="1"/>
  <c r="W578" i="8"/>
  <c r="X578" i="8" a="1"/>
  <c r="X578" i="8"/>
  <c r="Y578" i="8" a="1"/>
  <c r="Y578" i="8"/>
  <c r="Z578" i="8" a="1"/>
  <c r="Z578" i="8"/>
  <c r="B579" i="8" a="1"/>
  <c r="B579" i="8"/>
  <c r="C579" i="8" a="1"/>
  <c r="C579" i="8"/>
  <c r="D579" i="8" a="1"/>
  <c r="D579" i="8"/>
  <c r="E579" i="8" a="1"/>
  <c r="E579" i="8"/>
  <c r="F579" i="8" a="1"/>
  <c r="F579" i="8"/>
  <c r="G579" i="8" a="1"/>
  <c r="G579" i="8"/>
  <c r="H579" i="8" a="1"/>
  <c r="H579" i="8"/>
  <c r="I579" i="8" a="1"/>
  <c r="I579" i="8"/>
  <c r="J579" i="8" a="1"/>
  <c r="J579" i="8"/>
  <c r="K579" i="8" a="1"/>
  <c r="K579" i="8"/>
  <c r="L579" i="8" a="1"/>
  <c r="L579" i="8"/>
  <c r="M579" i="8" a="1"/>
  <c r="M579" i="8"/>
  <c r="N579" i="8" a="1"/>
  <c r="N579" i="8"/>
  <c r="O579" i="8" a="1"/>
  <c r="O579" i="8"/>
  <c r="P579" i="8" a="1"/>
  <c r="P579" i="8"/>
  <c r="Q579" i="8" a="1"/>
  <c r="Q579" i="8"/>
  <c r="R579" i="8" a="1"/>
  <c r="R579" i="8"/>
  <c r="S579" i="8" a="1"/>
  <c r="S579" i="8"/>
  <c r="T579" i="8" a="1"/>
  <c r="T579" i="8"/>
  <c r="U579" i="8" a="1"/>
  <c r="U579" i="8"/>
  <c r="V579" i="8" a="1"/>
  <c r="V579" i="8"/>
  <c r="W579" i="8" a="1"/>
  <c r="W579" i="8"/>
  <c r="X579" i="8" a="1"/>
  <c r="X579" i="8"/>
  <c r="Y579" i="8" a="1"/>
  <c r="Y579" i="8"/>
  <c r="Z579" i="8" a="1"/>
  <c r="Z579" i="8"/>
  <c r="B580" i="8" a="1"/>
  <c r="B580" i="8"/>
  <c r="C580" i="8" a="1"/>
  <c r="C580" i="8"/>
  <c r="D580" i="8" a="1"/>
  <c r="D580" i="8"/>
  <c r="E580" i="8" a="1"/>
  <c r="E580" i="8"/>
  <c r="F580" i="8" a="1"/>
  <c r="F580" i="8"/>
  <c r="G580" i="8" a="1"/>
  <c r="G580" i="8"/>
  <c r="H580" i="8" a="1"/>
  <c r="H580" i="8"/>
  <c r="I580" i="8" a="1"/>
  <c r="I580" i="8"/>
  <c r="J580" i="8" a="1"/>
  <c r="J580" i="8"/>
  <c r="K580" i="8" a="1"/>
  <c r="K580" i="8"/>
  <c r="L580" i="8" a="1"/>
  <c r="L580" i="8"/>
  <c r="M580" i="8" a="1"/>
  <c r="M580" i="8"/>
  <c r="N580" i="8" a="1"/>
  <c r="N580" i="8"/>
  <c r="O580" i="8" a="1"/>
  <c r="O580" i="8"/>
  <c r="P580" i="8" a="1"/>
  <c r="P580" i="8"/>
  <c r="Q580" i="8" a="1"/>
  <c r="Q580" i="8"/>
  <c r="R580" i="8" a="1"/>
  <c r="R580" i="8"/>
  <c r="S580" i="8" a="1"/>
  <c r="S580" i="8"/>
  <c r="T580" i="8" a="1"/>
  <c r="T580" i="8"/>
  <c r="U580" i="8" a="1"/>
  <c r="U580" i="8"/>
  <c r="V580" i="8" a="1"/>
  <c r="V580" i="8"/>
  <c r="W580" i="8" a="1"/>
  <c r="W580" i="8"/>
  <c r="X580" i="8" a="1"/>
  <c r="X580" i="8"/>
  <c r="Y580" i="8" a="1"/>
  <c r="Y580" i="8"/>
  <c r="Z580" i="8" a="1"/>
  <c r="Z580" i="8"/>
  <c r="B581" i="8" a="1"/>
  <c r="B581" i="8"/>
  <c r="C581" i="8" a="1"/>
  <c r="C581" i="8"/>
  <c r="D581" i="8" a="1"/>
  <c r="D581" i="8"/>
  <c r="E581" i="8" a="1"/>
  <c r="E581" i="8"/>
  <c r="F581" i="8" a="1"/>
  <c r="F581" i="8"/>
  <c r="G581" i="8" a="1"/>
  <c r="G581" i="8"/>
  <c r="H581" i="8" a="1"/>
  <c r="H581" i="8"/>
  <c r="I581" i="8" a="1"/>
  <c r="I581" i="8"/>
  <c r="J581" i="8" a="1"/>
  <c r="J581" i="8"/>
  <c r="K581" i="8" a="1"/>
  <c r="K581" i="8"/>
  <c r="L581" i="8" a="1"/>
  <c r="L581" i="8"/>
  <c r="M581" i="8" a="1"/>
  <c r="M581" i="8"/>
  <c r="N581" i="8" a="1"/>
  <c r="N581" i="8"/>
  <c r="O581" i="8" a="1"/>
  <c r="O581" i="8"/>
  <c r="P581" i="8" a="1"/>
  <c r="P581" i="8"/>
  <c r="Q581" i="8" a="1"/>
  <c r="Q581" i="8"/>
  <c r="R581" i="8" a="1"/>
  <c r="R581" i="8"/>
  <c r="S581" i="8" a="1"/>
  <c r="S581" i="8"/>
  <c r="T581" i="8" a="1"/>
  <c r="T581" i="8"/>
  <c r="U581" i="8" a="1"/>
  <c r="U581" i="8"/>
  <c r="V581" i="8" a="1"/>
  <c r="V581" i="8"/>
  <c r="W581" i="8" a="1"/>
  <c r="W581" i="8"/>
  <c r="X581" i="8" a="1"/>
  <c r="X581" i="8"/>
  <c r="Y581" i="8" a="1"/>
  <c r="Y581" i="8"/>
  <c r="Z581" i="8" a="1"/>
  <c r="Z581" i="8"/>
  <c r="B582" i="8" a="1"/>
  <c r="B582" i="8"/>
  <c r="C582" i="8" a="1"/>
  <c r="C582" i="8"/>
  <c r="D582" i="8" a="1"/>
  <c r="D582" i="8"/>
  <c r="E582" i="8" a="1"/>
  <c r="E582" i="8"/>
  <c r="F582" i="8" a="1"/>
  <c r="F582" i="8"/>
  <c r="G582" i="8" a="1"/>
  <c r="G582" i="8"/>
  <c r="H582" i="8" a="1"/>
  <c r="H582" i="8"/>
  <c r="I582" i="8" a="1"/>
  <c r="I582" i="8"/>
  <c r="J582" i="8" a="1"/>
  <c r="J582" i="8"/>
  <c r="K582" i="8" a="1"/>
  <c r="K582" i="8"/>
  <c r="L582" i="8" a="1"/>
  <c r="L582" i="8"/>
  <c r="M582" i="8" a="1"/>
  <c r="M582" i="8"/>
  <c r="N582" i="8" a="1"/>
  <c r="N582" i="8"/>
  <c r="O582" i="8" a="1"/>
  <c r="O582" i="8"/>
  <c r="P582" i="8" a="1"/>
  <c r="P582" i="8"/>
  <c r="Q582" i="8" a="1"/>
  <c r="Q582" i="8"/>
  <c r="R582" i="8" a="1"/>
  <c r="R582" i="8"/>
  <c r="S582" i="8" a="1"/>
  <c r="S582" i="8"/>
  <c r="T582" i="8" a="1"/>
  <c r="T582" i="8"/>
  <c r="U582" i="8" a="1"/>
  <c r="U582" i="8"/>
  <c r="V582" i="8" a="1"/>
  <c r="V582" i="8"/>
  <c r="W582" i="8" a="1"/>
  <c r="W582" i="8"/>
  <c r="X582" i="8" a="1"/>
  <c r="X582" i="8"/>
  <c r="Y582" i="8" a="1"/>
  <c r="Y582" i="8"/>
  <c r="Z582" i="8" a="1"/>
  <c r="Z582" i="8"/>
  <c r="B583" i="8" a="1"/>
  <c r="B583" i="8"/>
  <c r="C583" i="8" a="1"/>
  <c r="C583" i="8"/>
  <c r="D583" i="8" a="1"/>
  <c r="D583" i="8"/>
  <c r="E583" i="8" a="1"/>
  <c r="E583" i="8"/>
  <c r="F583" i="8" a="1"/>
  <c r="F583" i="8"/>
  <c r="G583" i="8" a="1"/>
  <c r="G583" i="8"/>
  <c r="H583" i="8" a="1"/>
  <c r="H583" i="8"/>
  <c r="I583" i="8" a="1"/>
  <c r="I583" i="8"/>
  <c r="J583" i="8" a="1"/>
  <c r="J583" i="8"/>
  <c r="K583" i="8" a="1"/>
  <c r="K583" i="8"/>
  <c r="L583" i="8" a="1"/>
  <c r="L583" i="8"/>
  <c r="M583" i="8" a="1"/>
  <c r="M583" i="8"/>
  <c r="N583" i="8" a="1"/>
  <c r="N583" i="8"/>
  <c r="O583" i="8" a="1"/>
  <c r="O583" i="8"/>
  <c r="P583" i="8" a="1"/>
  <c r="P583" i="8"/>
  <c r="Q583" i="8" a="1"/>
  <c r="Q583" i="8"/>
  <c r="R583" i="8" a="1"/>
  <c r="R583" i="8"/>
  <c r="S583" i="8" a="1"/>
  <c r="S583" i="8"/>
  <c r="T583" i="8" a="1"/>
  <c r="T583" i="8"/>
  <c r="U583" i="8" a="1"/>
  <c r="U583" i="8"/>
  <c r="V583" i="8" a="1"/>
  <c r="V583" i="8"/>
  <c r="W583" i="8" a="1"/>
  <c r="W583" i="8"/>
  <c r="X583" i="8" a="1"/>
  <c r="X583" i="8"/>
  <c r="Y583" i="8" a="1"/>
  <c r="Y583" i="8"/>
  <c r="Z583" i="8" a="1"/>
  <c r="Z583" i="8"/>
  <c r="B584" i="8" a="1"/>
  <c r="B584" i="8"/>
  <c r="C584" i="8" a="1"/>
  <c r="C584" i="8"/>
  <c r="D584" i="8" a="1"/>
  <c r="D584" i="8"/>
  <c r="E584" i="8" a="1"/>
  <c r="E584" i="8"/>
  <c r="F584" i="8" a="1"/>
  <c r="F584" i="8"/>
  <c r="G584" i="8" a="1"/>
  <c r="G584" i="8"/>
  <c r="H584" i="8" a="1"/>
  <c r="H584" i="8"/>
  <c r="I584" i="8" a="1"/>
  <c r="I584" i="8"/>
  <c r="J584" i="8" a="1"/>
  <c r="J584" i="8"/>
  <c r="K584" i="8" a="1"/>
  <c r="K584" i="8"/>
  <c r="L584" i="8" a="1"/>
  <c r="L584" i="8"/>
  <c r="M584" i="8" a="1"/>
  <c r="M584" i="8"/>
  <c r="N584" i="8" a="1"/>
  <c r="N584" i="8"/>
  <c r="O584" i="8" a="1"/>
  <c r="O584" i="8"/>
  <c r="P584" i="8" a="1"/>
  <c r="P584" i="8"/>
  <c r="Q584" i="8" a="1"/>
  <c r="Q584" i="8"/>
  <c r="R584" i="8" a="1"/>
  <c r="R584" i="8"/>
  <c r="S584" i="8" a="1"/>
  <c r="S584" i="8"/>
  <c r="T584" i="8" a="1"/>
  <c r="T584" i="8"/>
  <c r="U584" i="8" a="1"/>
  <c r="U584" i="8"/>
  <c r="V584" i="8" a="1"/>
  <c r="V584" i="8"/>
  <c r="W584" i="8" a="1"/>
  <c r="W584" i="8"/>
  <c r="X584" i="8" a="1"/>
  <c r="X584" i="8"/>
  <c r="Y584" i="8" a="1"/>
  <c r="Y584" i="8"/>
  <c r="Z584" i="8" a="1"/>
  <c r="Z584" i="8"/>
  <c r="B585" i="8" a="1"/>
  <c r="B585" i="8"/>
  <c r="C585" i="8" a="1"/>
  <c r="C585" i="8"/>
  <c r="D585" i="8" a="1"/>
  <c r="D585" i="8"/>
  <c r="E585" i="8" a="1"/>
  <c r="E585" i="8"/>
  <c r="F585" i="8" a="1"/>
  <c r="F585" i="8"/>
  <c r="G585" i="8" a="1"/>
  <c r="G585" i="8"/>
  <c r="H585" i="8" a="1"/>
  <c r="H585" i="8"/>
  <c r="I585" i="8" a="1"/>
  <c r="I585" i="8"/>
  <c r="J585" i="8" a="1"/>
  <c r="J585" i="8"/>
  <c r="K585" i="8" a="1"/>
  <c r="K585" i="8"/>
  <c r="L585" i="8" a="1"/>
  <c r="L585" i="8"/>
  <c r="M585" i="8" a="1"/>
  <c r="M585" i="8"/>
  <c r="N585" i="8" a="1"/>
  <c r="N585" i="8"/>
  <c r="O585" i="8" a="1"/>
  <c r="O585" i="8"/>
  <c r="P585" i="8" a="1"/>
  <c r="P585" i="8"/>
  <c r="Q585" i="8" a="1"/>
  <c r="Q585" i="8"/>
  <c r="R585" i="8" a="1"/>
  <c r="R585" i="8"/>
  <c r="S585" i="8" a="1"/>
  <c r="S585" i="8"/>
  <c r="T585" i="8" a="1"/>
  <c r="T585" i="8"/>
  <c r="U585" i="8" a="1"/>
  <c r="U585" i="8"/>
  <c r="V585" i="8" a="1"/>
  <c r="V585" i="8"/>
  <c r="W585" i="8" a="1"/>
  <c r="W585" i="8"/>
  <c r="X585" i="8" a="1"/>
  <c r="X585" i="8"/>
  <c r="Y585" i="8" a="1"/>
  <c r="Y585" i="8"/>
  <c r="Z585" i="8" a="1"/>
  <c r="Z585" i="8"/>
  <c r="B586" i="8" a="1"/>
  <c r="B586" i="8"/>
  <c r="C586" i="8" a="1"/>
  <c r="C586" i="8"/>
  <c r="D586" i="8" a="1"/>
  <c r="D586" i="8"/>
  <c r="E586" i="8" a="1"/>
  <c r="E586" i="8"/>
  <c r="F586" i="8" a="1"/>
  <c r="F586" i="8"/>
  <c r="G586" i="8" a="1"/>
  <c r="G586" i="8"/>
  <c r="H586" i="8" a="1"/>
  <c r="H586" i="8"/>
  <c r="I586" i="8" a="1"/>
  <c r="I586" i="8"/>
  <c r="J586" i="8" a="1"/>
  <c r="J586" i="8"/>
  <c r="K586" i="8" a="1"/>
  <c r="K586" i="8"/>
  <c r="L586" i="8" a="1"/>
  <c r="L586" i="8"/>
  <c r="M586" i="8" a="1"/>
  <c r="M586" i="8"/>
  <c r="N586" i="8" a="1"/>
  <c r="N586" i="8"/>
  <c r="O586" i="8" a="1"/>
  <c r="O586" i="8"/>
  <c r="P586" i="8" a="1"/>
  <c r="P586" i="8"/>
  <c r="Q586" i="8" a="1"/>
  <c r="Q586" i="8"/>
  <c r="R586" i="8" a="1"/>
  <c r="R586" i="8"/>
  <c r="S586" i="8" a="1"/>
  <c r="S586" i="8"/>
  <c r="T586" i="8" a="1"/>
  <c r="T586" i="8"/>
  <c r="U586" i="8" a="1"/>
  <c r="U586" i="8"/>
  <c r="V586" i="8" a="1"/>
  <c r="V586" i="8"/>
  <c r="W586" i="8" a="1"/>
  <c r="W586" i="8"/>
  <c r="X586" i="8" a="1"/>
  <c r="X586" i="8"/>
  <c r="Y586" i="8" a="1"/>
  <c r="Y586" i="8"/>
  <c r="Z586" i="8" a="1"/>
  <c r="Z586" i="8"/>
  <c r="B587" i="8" a="1"/>
  <c r="B587" i="8"/>
  <c r="C587" i="8" a="1"/>
  <c r="C587" i="8"/>
  <c r="D587" i="8" a="1"/>
  <c r="D587" i="8"/>
  <c r="E587" i="8" a="1"/>
  <c r="E587" i="8"/>
  <c r="F587" i="8" a="1"/>
  <c r="F587" i="8"/>
  <c r="G587" i="8" a="1"/>
  <c r="G587" i="8"/>
  <c r="H587" i="8" a="1"/>
  <c r="H587" i="8"/>
  <c r="I587" i="8" a="1"/>
  <c r="I587" i="8"/>
  <c r="J587" i="8" a="1"/>
  <c r="J587" i="8"/>
  <c r="K587" i="8" a="1"/>
  <c r="K587" i="8"/>
  <c r="L587" i="8" a="1"/>
  <c r="L587" i="8"/>
  <c r="M587" i="8" a="1"/>
  <c r="M587" i="8"/>
  <c r="N587" i="8" a="1"/>
  <c r="N587" i="8"/>
  <c r="O587" i="8" a="1"/>
  <c r="O587" i="8"/>
  <c r="P587" i="8" a="1"/>
  <c r="P587" i="8"/>
  <c r="Q587" i="8" a="1"/>
  <c r="Q587" i="8"/>
  <c r="R587" i="8" a="1"/>
  <c r="R587" i="8"/>
  <c r="S587" i="8" a="1"/>
  <c r="S587" i="8"/>
  <c r="T587" i="8" a="1"/>
  <c r="T587" i="8"/>
  <c r="U587" i="8" a="1"/>
  <c r="U587" i="8"/>
  <c r="V587" i="8" a="1"/>
  <c r="V587" i="8"/>
  <c r="W587" i="8" a="1"/>
  <c r="W587" i="8"/>
  <c r="X587" i="8" a="1"/>
  <c r="X587" i="8"/>
  <c r="Y587" i="8" a="1"/>
  <c r="Y587" i="8"/>
  <c r="Z587" i="8" a="1"/>
  <c r="Z587" i="8"/>
  <c r="B588" i="8" a="1"/>
  <c r="B588" i="8"/>
  <c r="C588" i="8" a="1"/>
  <c r="C588" i="8"/>
  <c r="D588" i="8" a="1"/>
  <c r="D588" i="8"/>
  <c r="E588" i="8" a="1"/>
  <c r="E588" i="8"/>
  <c r="F588" i="8" a="1"/>
  <c r="F588" i="8"/>
  <c r="G588" i="8" a="1"/>
  <c r="G588" i="8"/>
  <c r="H588" i="8" a="1"/>
  <c r="H588" i="8"/>
  <c r="I588" i="8" a="1"/>
  <c r="I588" i="8"/>
  <c r="J588" i="8" a="1"/>
  <c r="J588" i="8"/>
  <c r="K588" i="8" a="1"/>
  <c r="K588" i="8"/>
  <c r="L588" i="8" a="1"/>
  <c r="L588" i="8"/>
  <c r="M588" i="8" a="1"/>
  <c r="M588" i="8"/>
  <c r="N588" i="8" a="1"/>
  <c r="N588" i="8"/>
  <c r="O588" i="8" a="1"/>
  <c r="O588" i="8"/>
  <c r="P588" i="8" a="1"/>
  <c r="P588" i="8"/>
  <c r="Q588" i="8" a="1"/>
  <c r="Q588" i="8"/>
  <c r="R588" i="8" a="1"/>
  <c r="R588" i="8"/>
  <c r="S588" i="8" a="1"/>
  <c r="S588" i="8"/>
  <c r="T588" i="8" a="1"/>
  <c r="T588" i="8"/>
  <c r="U588" i="8" a="1"/>
  <c r="U588" i="8"/>
  <c r="V588" i="8" a="1"/>
  <c r="V588" i="8"/>
  <c r="W588" i="8" a="1"/>
  <c r="W588" i="8"/>
  <c r="X588" i="8" a="1"/>
  <c r="X588" i="8"/>
  <c r="Y588" i="8" a="1"/>
  <c r="Y588" i="8"/>
  <c r="Z588" i="8" a="1"/>
  <c r="Z588" i="8"/>
  <c r="B589" i="8" a="1"/>
  <c r="B589" i="8"/>
  <c r="C589" i="8" a="1"/>
  <c r="C589" i="8"/>
  <c r="D589" i="8" a="1"/>
  <c r="D589" i="8"/>
  <c r="E589" i="8" a="1"/>
  <c r="E589" i="8"/>
  <c r="F589" i="8" a="1"/>
  <c r="F589" i="8"/>
  <c r="G589" i="8" a="1"/>
  <c r="G589" i="8"/>
  <c r="H589" i="8" a="1"/>
  <c r="H589" i="8"/>
  <c r="I589" i="8" a="1"/>
  <c r="I589" i="8"/>
  <c r="J589" i="8" a="1"/>
  <c r="J589" i="8"/>
  <c r="K589" i="8" a="1"/>
  <c r="K589" i="8"/>
  <c r="L589" i="8" a="1"/>
  <c r="L589" i="8"/>
  <c r="M589" i="8" a="1"/>
  <c r="M589" i="8"/>
  <c r="N589" i="8" a="1"/>
  <c r="N589" i="8"/>
  <c r="O589" i="8" a="1"/>
  <c r="O589" i="8"/>
  <c r="P589" i="8" a="1"/>
  <c r="P589" i="8"/>
  <c r="Q589" i="8" a="1"/>
  <c r="Q589" i="8"/>
  <c r="R589" i="8" a="1"/>
  <c r="R589" i="8"/>
  <c r="S589" i="8" a="1"/>
  <c r="S589" i="8"/>
  <c r="T589" i="8" a="1"/>
  <c r="T589" i="8"/>
  <c r="U589" i="8" a="1"/>
  <c r="U589" i="8"/>
  <c r="V589" i="8" a="1"/>
  <c r="V589" i="8"/>
  <c r="W589" i="8" a="1"/>
  <c r="W589" i="8"/>
  <c r="X589" i="8" a="1"/>
  <c r="X589" i="8"/>
  <c r="Y589" i="8" a="1"/>
  <c r="Y589" i="8"/>
  <c r="Z589" i="8" a="1"/>
  <c r="Z589" i="8"/>
  <c r="B590" i="8" a="1"/>
  <c r="B590" i="8"/>
  <c r="C590" i="8" a="1"/>
  <c r="C590" i="8"/>
  <c r="D590" i="8" a="1"/>
  <c r="D590" i="8"/>
  <c r="E590" i="8" a="1"/>
  <c r="E590" i="8"/>
  <c r="F590" i="8" a="1"/>
  <c r="F590" i="8"/>
  <c r="G590" i="8" a="1"/>
  <c r="G590" i="8"/>
  <c r="H590" i="8" a="1"/>
  <c r="H590" i="8"/>
  <c r="I590" i="8" a="1"/>
  <c r="I590" i="8"/>
  <c r="J590" i="8" a="1"/>
  <c r="J590" i="8"/>
  <c r="K590" i="8" a="1"/>
  <c r="K590" i="8"/>
  <c r="L590" i="8" a="1"/>
  <c r="L590" i="8"/>
  <c r="M590" i="8" a="1"/>
  <c r="M590" i="8"/>
  <c r="N590" i="8" a="1"/>
  <c r="N590" i="8"/>
  <c r="O590" i="8" a="1"/>
  <c r="O590" i="8"/>
  <c r="P590" i="8" a="1"/>
  <c r="P590" i="8"/>
  <c r="Q590" i="8" a="1"/>
  <c r="Q590" i="8"/>
  <c r="R590" i="8" a="1"/>
  <c r="R590" i="8"/>
  <c r="S590" i="8" a="1"/>
  <c r="S590" i="8"/>
  <c r="T590" i="8" a="1"/>
  <c r="T590" i="8"/>
  <c r="U590" i="8" a="1"/>
  <c r="U590" i="8"/>
  <c r="V590" i="8" a="1"/>
  <c r="V590" i="8"/>
  <c r="W590" i="8" a="1"/>
  <c r="W590" i="8"/>
  <c r="X590" i="8" a="1"/>
  <c r="X590" i="8"/>
  <c r="Y590" i="8" a="1"/>
  <c r="Y590" i="8"/>
  <c r="Z590" i="8" a="1"/>
  <c r="Z590" i="8"/>
  <c r="B591" i="8" a="1"/>
  <c r="B591" i="8"/>
  <c r="C591" i="8" a="1"/>
  <c r="C591" i="8"/>
  <c r="D591" i="8" a="1"/>
  <c r="D591" i="8"/>
  <c r="E591" i="8" a="1"/>
  <c r="E591" i="8"/>
  <c r="F591" i="8" a="1"/>
  <c r="F591" i="8"/>
  <c r="G591" i="8" a="1"/>
  <c r="G591" i="8"/>
  <c r="H591" i="8" a="1"/>
  <c r="H591" i="8"/>
  <c r="I591" i="8" a="1"/>
  <c r="I591" i="8"/>
  <c r="J591" i="8" a="1"/>
  <c r="J591" i="8"/>
  <c r="K591" i="8" a="1"/>
  <c r="K591" i="8"/>
  <c r="L591" i="8" a="1"/>
  <c r="L591" i="8"/>
  <c r="M591" i="8" a="1"/>
  <c r="M591" i="8"/>
  <c r="N591" i="8" a="1"/>
  <c r="N591" i="8"/>
  <c r="O591" i="8" a="1"/>
  <c r="O591" i="8"/>
  <c r="P591" i="8" a="1"/>
  <c r="P591" i="8"/>
  <c r="Q591" i="8" a="1"/>
  <c r="Q591" i="8"/>
  <c r="R591" i="8" a="1"/>
  <c r="R591" i="8"/>
  <c r="S591" i="8" a="1"/>
  <c r="S591" i="8"/>
  <c r="T591" i="8" a="1"/>
  <c r="T591" i="8"/>
  <c r="U591" i="8" a="1"/>
  <c r="U591" i="8"/>
  <c r="V591" i="8" a="1"/>
  <c r="V591" i="8"/>
  <c r="W591" i="8" a="1"/>
  <c r="W591" i="8"/>
  <c r="X591" i="8" a="1"/>
  <c r="X591" i="8"/>
  <c r="Y591" i="8" a="1"/>
  <c r="Y591" i="8"/>
  <c r="Z591" i="8" a="1"/>
  <c r="Z591" i="8"/>
  <c r="B592" i="8" a="1"/>
  <c r="B592" i="8"/>
  <c r="C592" i="8" a="1"/>
  <c r="C592" i="8"/>
  <c r="D592" i="8" a="1"/>
  <c r="D592" i="8"/>
  <c r="E592" i="8" a="1"/>
  <c r="E592" i="8"/>
  <c r="F592" i="8" a="1"/>
  <c r="F592" i="8"/>
  <c r="G592" i="8" a="1"/>
  <c r="G592" i="8"/>
  <c r="H592" i="8" a="1"/>
  <c r="H592" i="8"/>
  <c r="I592" i="8" a="1"/>
  <c r="I592" i="8"/>
  <c r="J592" i="8" a="1"/>
  <c r="J592" i="8"/>
  <c r="K592" i="8" a="1"/>
  <c r="K592" i="8"/>
  <c r="L592" i="8" a="1"/>
  <c r="L592" i="8"/>
  <c r="M592" i="8" a="1"/>
  <c r="M592" i="8"/>
  <c r="N592" i="8" a="1"/>
  <c r="N592" i="8"/>
  <c r="O592" i="8" a="1"/>
  <c r="O592" i="8"/>
  <c r="P592" i="8" a="1"/>
  <c r="P592" i="8"/>
  <c r="Q592" i="8" a="1"/>
  <c r="Q592" i="8"/>
  <c r="R592" i="8" a="1"/>
  <c r="R592" i="8"/>
  <c r="S592" i="8" a="1"/>
  <c r="S592" i="8"/>
  <c r="T592" i="8" a="1"/>
  <c r="T592" i="8"/>
  <c r="U592" i="8" a="1"/>
  <c r="U592" i="8"/>
  <c r="V592" i="8" a="1"/>
  <c r="V592" i="8"/>
  <c r="W592" i="8" a="1"/>
  <c r="W592" i="8"/>
  <c r="X592" i="8" a="1"/>
  <c r="X592" i="8"/>
  <c r="Y592" i="8" a="1"/>
  <c r="Y592" i="8"/>
  <c r="Z592" i="8" a="1"/>
  <c r="Z592" i="8"/>
  <c r="B593" i="8" a="1"/>
  <c r="B593" i="8"/>
  <c r="C593" i="8" a="1"/>
  <c r="C593" i="8"/>
  <c r="D593" i="8" a="1"/>
  <c r="D593" i="8"/>
  <c r="E593" i="8" a="1"/>
  <c r="E593" i="8"/>
  <c r="F593" i="8" a="1"/>
  <c r="F593" i="8"/>
  <c r="G593" i="8" a="1"/>
  <c r="G593" i="8"/>
  <c r="H593" i="8" a="1"/>
  <c r="H593" i="8"/>
  <c r="I593" i="8" a="1"/>
  <c r="I593" i="8"/>
  <c r="J593" i="8" a="1"/>
  <c r="J593" i="8"/>
  <c r="K593" i="8" a="1"/>
  <c r="K593" i="8"/>
  <c r="L593" i="8" a="1"/>
  <c r="L593" i="8"/>
  <c r="M593" i="8" a="1"/>
  <c r="M593" i="8"/>
  <c r="N593" i="8" a="1"/>
  <c r="N593" i="8"/>
  <c r="O593" i="8" a="1"/>
  <c r="O593" i="8"/>
  <c r="P593" i="8" a="1"/>
  <c r="P593" i="8"/>
  <c r="Q593" i="8" a="1"/>
  <c r="Q593" i="8"/>
  <c r="R593" i="8" a="1"/>
  <c r="R593" i="8"/>
  <c r="S593" i="8" a="1"/>
  <c r="S593" i="8"/>
  <c r="T593" i="8" a="1"/>
  <c r="T593" i="8"/>
  <c r="U593" i="8" a="1"/>
  <c r="U593" i="8"/>
  <c r="V593" i="8" a="1"/>
  <c r="V593" i="8"/>
  <c r="W593" i="8" a="1"/>
  <c r="W593" i="8"/>
  <c r="X593" i="8" a="1"/>
  <c r="X593" i="8"/>
  <c r="Y593" i="8" a="1"/>
  <c r="Y593" i="8"/>
  <c r="Z593" i="8" a="1"/>
  <c r="Z593" i="8"/>
  <c r="B594" i="8" a="1"/>
  <c r="B594" i="8"/>
  <c r="C594" i="8" a="1"/>
  <c r="C594" i="8"/>
  <c r="D594" i="8" a="1"/>
  <c r="D594" i="8"/>
  <c r="E594" i="8" a="1"/>
  <c r="E594" i="8"/>
  <c r="F594" i="8" a="1"/>
  <c r="F594" i="8"/>
  <c r="G594" i="8" a="1"/>
  <c r="G594" i="8"/>
  <c r="H594" i="8" a="1"/>
  <c r="H594" i="8"/>
  <c r="I594" i="8" a="1"/>
  <c r="I594" i="8"/>
  <c r="J594" i="8" a="1"/>
  <c r="J594" i="8"/>
  <c r="K594" i="8" a="1"/>
  <c r="K594" i="8"/>
  <c r="L594" i="8" a="1"/>
  <c r="L594" i="8"/>
  <c r="M594" i="8" a="1"/>
  <c r="M594" i="8"/>
  <c r="N594" i="8" a="1"/>
  <c r="N594" i="8"/>
  <c r="O594" i="8" a="1"/>
  <c r="O594" i="8"/>
  <c r="P594" i="8" a="1"/>
  <c r="P594" i="8"/>
  <c r="Q594" i="8" a="1"/>
  <c r="Q594" i="8"/>
  <c r="R594" i="8" a="1"/>
  <c r="R594" i="8"/>
  <c r="S594" i="8" a="1"/>
  <c r="S594" i="8"/>
  <c r="T594" i="8" a="1"/>
  <c r="T594" i="8"/>
  <c r="U594" i="8" a="1"/>
  <c r="U594" i="8"/>
  <c r="V594" i="8" a="1"/>
  <c r="V594" i="8"/>
  <c r="W594" i="8" a="1"/>
  <c r="W594" i="8"/>
  <c r="X594" i="8" a="1"/>
  <c r="X594" i="8"/>
  <c r="Y594" i="8" a="1"/>
  <c r="Y594" i="8"/>
  <c r="Z594" i="8" a="1"/>
  <c r="Z594" i="8"/>
  <c r="B595" i="8" a="1"/>
  <c r="B595" i="8"/>
  <c r="C595" i="8" a="1"/>
  <c r="C595" i="8"/>
  <c r="D595" i="8" a="1"/>
  <c r="D595" i="8"/>
  <c r="E595" i="8" a="1"/>
  <c r="E595" i="8"/>
  <c r="F595" i="8" a="1"/>
  <c r="F595" i="8"/>
  <c r="G595" i="8" a="1"/>
  <c r="G595" i="8"/>
  <c r="H595" i="8" a="1"/>
  <c r="H595" i="8"/>
  <c r="I595" i="8" a="1"/>
  <c r="I595" i="8"/>
  <c r="J595" i="8" a="1"/>
  <c r="J595" i="8"/>
  <c r="K595" i="8" a="1"/>
  <c r="K595" i="8"/>
  <c r="L595" i="8" a="1"/>
  <c r="L595" i="8"/>
  <c r="M595" i="8" a="1"/>
  <c r="M595" i="8"/>
  <c r="N595" i="8" a="1"/>
  <c r="N595" i="8"/>
  <c r="O595" i="8" a="1"/>
  <c r="O595" i="8"/>
  <c r="P595" i="8" a="1"/>
  <c r="P595" i="8"/>
  <c r="Q595" i="8" a="1"/>
  <c r="Q595" i="8"/>
  <c r="R595" i="8" a="1"/>
  <c r="R595" i="8"/>
  <c r="S595" i="8" a="1"/>
  <c r="S595" i="8"/>
  <c r="T595" i="8" a="1"/>
  <c r="T595" i="8"/>
  <c r="U595" i="8" a="1"/>
  <c r="U595" i="8"/>
  <c r="V595" i="8" a="1"/>
  <c r="V595" i="8"/>
  <c r="W595" i="8" a="1"/>
  <c r="W595" i="8"/>
  <c r="X595" i="8" a="1"/>
  <c r="X595" i="8"/>
  <c r="Y595" i="8" a="1"/>
  <c r="Y595" i="8"/>
  <c r="Z595" i="8" a="1"/>
  <c r="Z595" i="8"/>
  <c r="B596" i="8" a="1"/>
  <c r="B596" i="8"/>
  <c r="C596" i="8" a="1"/>
  <c r="C596" i="8"/>
  <c r="D596" i="8" a="1"/>
  <c r="D596" i="8"/>
  <c r="E596" i="8" a="1"/>
  <c r="E596" i="8"/>
  <c r="F596" i="8" a="1"/>
  <c r="F596" i="8"/>
  <c r="G596" i="8" a="1"/>
  <c r="G596" i="8"/>
  <c r="H596" i="8" a="1"/>
  <c r="H596" i="8"/>
  <c r="I596" i="8" a="1"/>
  <c r="I596" i="8"/>
  <c r="J596" i="8" a="1"/>
  <c r="J596" i="8"/>
  <c r="K596" i="8" a="1"/>
  <c r="K596" i="8"/>
  <c r="L596" i="8" a="1"/>
  <c r="L596" i="8"/>
  <c r="M596" i="8" a="1"/>
  <c r="M596" i="8"/>
  <c r="N596" i="8" a="1"/>
  <c r="N596" i="8"/>
  <c r="O596" i="8" a="1"/>
  <c r="O596" i="8"/>
  <c r="P596" i="8" a="1"/>
  <c r="P596" i="8"/>
  <c r="Q596" i="8" a="1"/>
  <c r="Q596" i="8"/>
  <c r="R596" i="8" a="1"/>
  <c r="R596" i="8"/>
  <c r="S596" i="8" a="1"/>
  <c r="S596" i="8"/>
  <c r="T596" i="8" a="1"/>
  <c r="T596" i="8"/>
  <c r="U596" i="8" a="1"/>
  <c r="U596" i="8"/>
  <c r="V596" i="8" a="1"/>
  <c r="V596" i="8"/>
  <c r="W596" i="8" a="1"/>
  <c r="W596" i="8"/>
  <c r="X596" i="8" a="1"/>
  <c r="X596" i="8"/>
  <c r="Y596" i="8" a="1"/>
  <c r="Y596" i="8"/>
  <c r="Z596" i="8" a="1"/>
  <c r="Z596" i="8"/>
  <c r="B597" i="8" a="1"/>
  <c r="B597" i="8"/>
  <c r="C597" i="8" a="1"/>
  <c r="C597" i="8"/>
  <c r="D597" i="8" a="1"/>
  <c r="D597" i="8"/>
  <c r="E597" i="8" a="1"/>
  <c r="E597" i="8"/>
  <c r="F597" i="8" a="1"/>
  <c r="F597" i="8"/>
  <c r="G597" i="8" a="1"/>
  <c r="G597" i="8"/>
  <c r="H597" i="8" a="1"/>
  <c r="H597" i="8"/>
  <c r="I597" i="8" a="1"/>
  <c r="I597" i="8"/>
  <c r="J597" i="8" a="1"/>
  <c r="J597" i="8"/>
  <c r="K597" i="8" a="1"/>
  <c r="K597" i="8"/>
  <c r="L597" i="8" a="1"/>
  <c r="L597" i="8"/>
  <c r="M597" i="8" a="1"/>
  <c r="M597" i="8"/>
  <c r="N597" i="8" a="1"/>
  <c r="N597" i="8"/>
  <c r="O597" i="8" a="1"/>
  <c r="O597" i="8"/>
  <c r="P597" i="8" a="1"/>
  <c r="P597" i="8"/>
  <c r="Q597" i="8" a="1"/>
  <c r="Q597" i="8"/>
  <c r="R597" i="8" a="1"/>
  <c r="R597" i="8"/>
  <c r="S597" i="8" a="1"/>
  <c r="S597" i="8"/>
  <c r="T597" i="8" a="1"/>
  <c r="T597" i="8"/>
  <c r="U597" i="8" a="1"/>
  <c r="U597" i="8"/>
  <c r="V597" i="8" a="1"/>
  <c r="V597" i="8"/>
  <c r="W597" i="8" a="1"/>
  <c r="W597" i="8"/>
  <c r="X597" i="8" a="1"/>
  <c r="X597" i="8"/>
  <c r="Y597" i="8" a="1"/>
  <c r="Y597" i="8"/>
  <c r="Z597" i="8" a="1"/>
  <c r="Z597" i="8"/>
  <c r="B598" i="8" a="1"/>
  <c r="B598" i="8"/>
  <c r="C598" i="8" a="1"/>
  <c r="C598" i="8"/>
  <c r="D598" i="8" a="1"/>
  <c r="D598" i="8"/>
  <c r="E598" i="8" a="1"/>
  <c r="E598" i="8"/>
  <c r="F598" i="8" a="1"/>
  <c r="F598" i="8"/>
  <c r="G598" i="8" a="1"/>
  <c r="G598" i="8"/>
  <c r="H598" i="8" a="1"/>
  <c r="H598" i="8"/>
  <c r="I598" i="8" a="1"/>
  <c r="I598" i="8"/>
  <c r="J598" i="8" a="1"/>
  <c r="J598" i="8"/>
  <c r="K598" i="8" a="1"/>
  <c r="K598" i="8"/>
  <c r="L598" i="8" a="1"/>
  <c r="L598" i="8"/>
  <c r="M598" i="8" a="1"/>
  <c r="M598" i="8"/>
  <c r="N598" i="8" a="1"/>
  <c r="N598" i="8"/>
  <c r="O598" i="8" a="1"/>
  <c r="O598" i="8"/>
  <c r="P598" i="8" a="1"/>
  <c r="P598" i="8"/>
  <c r="Q598" i="8" a="1"/>
  <c r="Q598" i="8"/>
  <c r="R598" i="8" a="1"/>
  <c r="R598" i="8"/>
  <c r="S598" i="8" a="1"/>
  <c r="S598" i="8"/>
  <c r="T598" i="8" a="1"/>
  <c r="T598" i="8"/>
  <c r="U598" i="8" a="1"/>
  <c r="U598" i="8"/>
  <c r="V598" i="8" a="1"/>
  <c r="V598" i="8"/>
  <c r="W598" i="8" a="1"/>
  <c r="W598" i="8"/>
  <c r="X598" i="8" a="1"/>
  <c r="X598" i="8"/>
  <c r="Y598" i="8" a="1"/>
  <c r="Y598" i="8"/>
  <c r="Z598" i="8" a="1"/>
  <c r="Z598" i="8"/>
  <c r="B599" i="8" a="1"/>
  <c r="B599" i="8"/>
  <c r="C599" i="8" a="1"/>
  <c r="C599" i="8"/>
  <c r="D599" i="8" a="1"/>
  <c r="D599" i="8"/>
  <c r="E599" i="8" a="1"/>
  <c r="E599" i="8"/>
  <c r="F599" i="8" a="1"/>
  <c r="F599" i="8"/>
  <c r="G599" i="8" a="1"/>
  <c r="G599" i="8"/>
  <c r="H599" i="8" a="1"/>
  <c r="H599" i="8"/>
  <c r="I599" i="8" a="1"/>
  <c r="I599" i="8"/>
  <c r="J599" i="8" a="1"/>
  <c r="J599" i="8"/>
  <c r="K599" i="8" a="1"/>
  <c r="K599" i="8"/>
  <c r="L599" i="8" a="1"/>
  <c r="L599" i="8"/>
  <c r="M599" i="8" a="1"/>
  <c r="M599" i="8"/>
  <c r="N599" i="8" a="1"/>
  <c r="N599" i="8"/>
  <c r="O599" i="8" a="1"/>
  <c r="O599" i="8"/>
  <c r="P599" i="8" a="1"/>
  <c r="P599" i="8"/>
  <c r="Q599" i="8" a="1"/>
  <c r="Q599" i="8"/>
  <c r="R599" i="8" a="1"/>
  <c r="R599" i="8"/>
  <c r="S599" i="8" a="1"/>
  <c r="S599" i="8"/>
  <c r="T599" i="8" a="1"/>
  <c r="T599" i="8"/>
  <c r="U599" i="8" a="1"/>
  <c r="U599" i="8"/>
  <c r="V599" i="8" a="1"/>
  <c r="V599" i="8"/>
  <c r="W599" i="8" a="1"/>
  <c r="W599" i="8"/>
  <c r="X599" i="8" a="1"/>
  <c r="X599" i="8"/>
  <c r="Y599" i="8" a="1"/>
  <c r="Y599" i="8"/>
  <c r="Z599" i="8" a="1"/>
  <c r="Z599" i="8"/>
  <c r="B600" i="8" a="1"/>
  <c r="B600" i="8"/>
  <c r="C600" i="8" a="1"/>
  <c r="C600" i="8"/>
  <c r="D600" i="8" a="1"/>
  <c r="D600" i="8"/>
  <c r="E600" i="8" a="1"/>
  <c r="E600" i="8"/>
  <c r="F600" i="8" a="1"/>
  <c r="F600" i="8"/>
  <c r="G600" i="8" a="1"/>
  <c r="G600" i="8"/>
  <c r="H600" i="8" a="1"/>
  <c r="H600" i="8"/>
  <c r="I600" i="8" a="1"/>
  <c r="I600" i="8"/>
  <c r="J600" i="8" a="1"/>
  <c r="J600" i="8"/>
  <c r="K600" i="8" a="1"/>
  <c r="K600" i="8"/>
  <c r="L600" i="8" a="1"/>
  <c r="L600" i="8"/>
  <c r="M600" i="8" a="1"/>
  <c r="M600" i="8"/>
  <c r="N600" i="8" a="1"/>
  <c r="N600" i="8"/>
  <c r="O600" i="8" a="1"/>
  <c r="O600" i="8"/>
  <c r="P600" i="8" a="1"/>
  <c r="P600" i="8"/>
  <c r="Q600" i="8" a="1"/>
  <c r="Q600" i="8"/>
  <c r="R600" i="8" a="1"/>
  <c r="R600" i="8"/>
  <c r="S600" i="8" a="1"/>
  <c r="S600" i="8"/>
  <c r="T600" i="8" a="1"/>
  <c r="T600" i="8"/>
  <c r="U600" i="8" a="1"/>
  <c r="U600" i="8"/>
  <c r="V600" i="8" a="1"/>
  <c r="V600" i="8"/>
  <c r="W600" i="8" a="1"/>
  <c r="W600" i="8"/>
  <c r="X600" i="8" a="1"/>
  <c r="X600" i="8"/>
  <c r="Y600" i="8" a="1"/>
  <c r="Y600" i="8"/>
  <c r="Z600" i="8" a="1"/>
  <c r="Z600" i="8"/>
  <c r="B601" i="8" a="1"/>
  <c r="B601" i="8"/>
  <c r="C601" i="8" a="1"/>
  <c r="C601" i="8"/>
  <c r="D601" i="8" a="1"/>
  <c r="D601" i="8"/>
  <c r="E601" i="8" a="1"/>
  <c r="E601" i="8"/>
  <c r="F601" i="8" a="1"/>
  <c r="F601" i="8"/>
  <c r="G601" i="8" a="1"/>
  <c r="G601" i="8"/>
  <c r="H601" i="8" a="1"/>
  <c r="H601" i="8"/>
  <c r="I601" i="8" a="1"/>
  <c r="I601" i="8"/>
  <c r="J601" i="8" a="1"/>
  <c r="J601" i="8"/>
  <c r="K601" i="8" a="1"/>
  <c r="K601" i="8"/>
  <c r="L601" i="8" a="1"/>
  <c r="L601" i="8"/>
  <c r="M601" i="8" a="1"/>
  <c r="M601" i="8"/>
  <c r="N601" i="8" a="1"/>
  <c r="N601" i="8"/>
  <c r="O601" i="8" a="1"/>
  <c r="O601" i="8"/>
  <c r="P601" i="8" a="1"/>
  <c r="P601" i="8"/>
  <c r="Q601" i="8" a="1"/>
  <c r="Q601" i="8"/>
  <c r="R601" i="8" a="1"/>
  <c r="R601" i="8"/>
  <c r="S601" i="8" a="1"/>
  <c r="S601" i="8"/>
  <c r="T601" i="8" a="1"/>
  <c r="T601" i="8"/>
  <c r="U601" i="8" a="1"/>
  <c r="U601" i="8"/>
  <c r="V601" i="8" a="1"/>
  <c r="V601" i="8"/>
  <c r="W601" i="8" a="1"/>
  <c r="W601" i="8"/>
  <c r="X601" i="8" a="1"/>
  <c r="X601" i="8"/>
  <c r="Y601" i="8" a="1"/>
  <c r="Y601" i="8"/>
  <c r="Z601" i="8" a="1"/>
  <c r="Z601" i="8"/>
  <c r="B602" i="8" a="1"/>
  <c r="B602" i="8"/>
  <c r="C602" i="8" a="1"/>
  <c r="C602" i="8"/>
  <c r="D602" i="8" a="1"/>
  <c r="D602" i="8"/>
  <c r="E602" i="8" a="1"/>
  <c r="E602" i="8"/>
  <c r="F602" i="8" a="1"/>
  <c r="F602" i="8"/>
  <c r="G602" i="8" a="1"/>
  <c r="G602" i="8"/>
  <c r="H602" i="8" a="1"/>
  <c r="H602" i="8"/>
  <c r="I602" i="8" a="1"/>
  <c r="I602" i="8"/>
  <c r="J602" i="8" a="1"/>
  <c r="J602" i="8"/>
  <c r="K602" i="8" a="1"/>
  <c r="K602" i="8"/>
  <c r="L602" i="8" a="1"/>
  <c r="L602" i="8"/>
  <c r="M602" i="8" a="1"/>
  <c r="M602" i="8"/>
  <c r="N602" i="8" a="1"/>
  <c r="N602" i="8"/>
  <c r="O602" i="8" a="1"/>
  <c r="O602" i="8"/>
  <c r="P602" i="8" a="1"/>
  <c r="P602" i="8"/>
  <c r="Q602" i="8" a="1"/>
  <c r="Q602" i="8"/>
  <c r="R602" i="8" a="1"/>
  <c r="R602" i="8"/>
  <c r="S602" i="8" a="1"/>
  <c r="S602" i="8"/>
  <c r="T602" i="8" a="1"/>
  <c r="T602" i="8"/>
  <c r="U602" i="8" a="1"/>
  <c r="U602" i="8"/>
  <c r="V602" i="8" a="1"/>
  <c r="V602" i="8"/>
  <c r="W602" i="8" a="1"/>
  <c r="W602" i="8"/>
  <c r="X602" i="8" a="1"/>
  <c r="X602" i="8"/>
  <c r="Y602" i="8" a="1"/>
  <c r="Y602" i="8"/>
  <c r="Z602" i="8" a="1"/>
  <c r="Z602" i="8"/>
  <c r="B603" i="8" a="1"/>
  <c r="B603" i="8"/>
  <c r="C603" i="8" a="1"/>
  <c r="C603" i="8"/>
  <c r="D603" i="8" a="1"/>
  <c r="D603" i="8"/>
  <c r="E603" i="8" a="1"/>
  <c r="E603" i="8"/>
  <c r="F603" i="8" a="1"/>
  <c r="F603" i="8"/>
  <c r="G603" i="8" a="1"/>
  <c r="G603" i="8"/>
  <c r="H603" i="8" a="1"/>
  <c r="H603" i="8"/>
  <c r="I603" i="8" a="1"/>
  <c r="I603" i="8"/>
  <c r="J603" i="8" a="1"/>
  <c r="J603" i="8"/>
  <c r="K603" i="8" a="1"/>
  <c r="K603" i="8"/>
  <c r="L603" i="8" a="1"/>
  <c r="L603" i="8"/>
  <c r="M603" i="8" a="1"/>
  <c r="M603" i="8"/>
  <c r="N603" i="8" a="1"/>
  <c r="N603" i="8"/>
  <c r="O603" i="8" a="1"/>
  <c r="O603" i="8"/>
  <c r="P603" i="8" a="1"/>
  <c r="P603" i="8"/>
  <c r="Q603" i="8" a="1"/>
  <c r="Q603" i="8"/>
  <c r="R603" i="8" a="1"/>
  <c r="R603" i="8"/>
  <c r="S603" i="8" a="1"/>
  <c r="S603" i="8"/>
  <c r="T603" i="8" a="1"/>
  <c r="T603" i="8"/>
  <c r="U603" i="8" a="1"/>
  <c r="U603" i="8"/>
  <c r="V603" i="8" a="1"/>
  <c r="V603" i="8"/>
  <c r="W603" i="8" a="1"/>
  <c r="W603" i="8"/>
  <c r="X603" i="8" a="1"/>
  <c r="X603" i="8"/>
  <c r="Y603" i="8" a="1"/>
  <c r="Y603" i="8"/>
  <c r="Z603" i="8" a="1"/>
  <c r="Z603" i="8"/>
  <c r="B604" i="8" a="1"/>
  <c r="B604" i="8"/>
  <c r="C604" i="8" a="1"/>
  <c r="C604" i="8"/>
  <c r="D604" i="8" a="1"/>
  <c r="D604" i="8"/>
  <c r="E604" i="8" a="1"/>
  <c r="E604" i="8"/>
  <c r="F604" i="8" a="1"/>
  <c r="F604" i="8"/>
  <c r="G604" i="8" a="1"/>
  <c r="G604" i="8"/>
  <c r="H604" i="8" a="1"/>
  <c r="H604" i="8"/>
  <c r="I604" i="8" a="1"/>
  <c r="I604" i="8"/>
  <c r="J604" i="8" a="1"/>
  <c r="J604" i="8"/>
  <c r="K604" i="8" a="1"/>
  <c r="K604" i="8"/>
  <c r="L604" i="8" a="1"/>
  <c r="L604" i="8"/>
  <c r="M604" i="8" a="1"/>
  <c r="M604" i="8"/>
  <c r="N604" i="8" a="1"/>
  <c r="N604" i="8"/>
  <c r="O604" i="8" a="1"/>
  <c r="O604" i="8"/>
  <c r="P604" i="8" a="1"/>
  <c r="P604" i="8"/>
  <c r="Q604" i="8" a="1"/>
  <c r="Q604" i="8"/>
  <c r="R604" i="8" a="1"/>
  <c r="R604" i="8"/>
  <c r="S604" i="8" a="1"/>
  <c r="S604" i="8"/>
  <c r="T604" i="8" a="1"/>
  <c r="T604" i="8"/>
  <c r="U604" i="8" a="1"/>
  <c r="U604" i="8"/>
  <c r="V604" i="8" a="1"/>
  <c r="V604" i="8"/>
  <c r="W604" i="8" a="1"/>
  <c r="W604" i="8"/>
  <c r="X604" i="8" a="1"/>
  <c r="X604" i="8"/>
  <c r="Y604" i="8" a="1"/>
  <c r="Y604" i="8"/>
  <c r="Z604" i="8" a="1"/>
  <c r="Z604" i="8"/>
  <c r="B605" i="8" a="1"/>
  <c r="B605" i="8"/>
  <c r="C605" i="8" a="1"/>
  <c r="C605" i="8"/>
  <c r="D605" i="8" a="1"/>
  <c r="D605" i="8"/>
  <c r="E605" i="8" a="1"/>
  <c r="E605" i="8"/>
  <c r="F605" i="8" a="1"/>
  <c r="F605" i="8"/>
  <c r="G605" i="8" a="1"/>
  <c r="G605" i="8"/>
  <c r="H605" i="8" a="1"/>
  <c r="H605" i="8"/>
  <c r="I605" i="8" a="1"/>
  <c r="I605" i="8"/>
  <c r="J605" i="8" a="1"/>
  <c r="J605" i="8"/>
  <c r="K605" i="8" a="1"/>
  <c r="K605" i="8"/>
  <c r="L605" i="8" a="1"/>
  <c r="L605" i="8"/>
  <c r="M605" i="8" a="1"/>
  <c r="M605" i="8"/>
  <c r="N605" i="8" a="1"/>
  <c r="N605" i="8"/>
  <c r="O605" i="8" a="1"/>
  <c r="O605" i="8"/>
  <c r="P605" i="8" a="1"/>
  <c r="P605" i="8"/>
  <c r="Q605" i="8" a="1"/>
  <c r="Q605" i="8"/>
  <c r="R605" i="8" a="1"/>
  <c r="R605" i="8"/>
  <c r="S605" i="8" a="1"/>
  <c r="S605" i="8"/>
  <c r="T605" i="8" a="1"/>
  <c r="T605" i="8"/>
  <c r="U605" i="8" a="1"/>
  <c r="U605" i="8"/>
  <c r="V605" i="8" a="1"/>
  <c r="V605" i="8"/>
  <c r="W605" i="8" a="1"/>
  <c r="W605" i="8"/>
  <c r="X605" i="8" a="1"/>
  <c r="X605" i="8"/>
  <c r="Y605" i="8" a="1"/>
  <c r="Y605" i="8"/>
  <c r="Z605" i="8" a="1"/>
  <c r="Z605" i="8"/>
  <c r="A3" i="8" a="1"/>
  <c r="A3" i="8"/>
  <c r="B606" i="8" a="1"/>
  <c r="B606" i="8"/>
  <c r="C606" i="8" a="1"/>
  <c r="C606" i="8"/>
  <c r="D606" i="8" a="1"/>
  <c r="D606" i="8"/>
  <c r="E606" i="8" a="1"/>
  <c r="E606" i="8"/>
  <c r="F606" i="8" a="1"/>
  <c r="F606" i="8"/>
  <c r="G606" i="8" a="1"/>
  <c r="G606" i="8"/>
  <c r="H606" i="8" a="1"/>
  <c r="H606" i="8"/>
  <c r="I606" i="8" a="1"/>
  <c r="I606" i="8"/>
  <c r="J606" i="8" a="1"/>
  <c r="J606" i="8"/>
  <c r="K606" i="8" a="1"/>
  <c r="K606" i="8"/>
  <c r="L606" i="8" a="1"/>
  <c r="L606" i="8"/>
  <c r="M606" i="8" a="1"/>
  <c r="M606" i="8"/>
  <c r="N606" i="8" a="1"/>
  <c r="N606" i="8"/>
  <c r="O606" i="8" a="1"/>
  <c r="O606" i="8"/>
  <c r="P606" i="8" a="1"/>
  <c r="P606" i="8"/>
  <c r="Q606" i="8" a="1"/>
  <c r="Q606" i="8"/>
  <c r="R606" i="8" a="1"/>
  <c r="R606" i="8"/>
  <c r="S606" i="8" a="1"/>
  <c r="S606" i="8"/>
  <c r="T606" i="8" a="1"/>
  <c r="T606" i="8"/>
  <c r="U606" i="8" a="1"/>
  <c r="U606" i="8"/>
  <c r="V606" i="8" a="1"/>
  <c r="V606" i="8"/>
  <c r="W606" i="8" a="1"/>
  <c r="W606" i="8"/>
  <c r="X606" i="8" a="1"/>
  <c r="X606" i="8"/>
  <c r="Y606" i="8" a="1"/>
  <c r="Y606" i="8"/>
  <c r="Z606" i="8" a="1"/>
  <c r="Z606" i="8"/>
  <c r="B607" i="8" a="1"/>
  <c r="B607" i="8"/>
  <c r="C607" i="8" a="1"/>
  <c r="C607" i="8"/>
  <c r="D607" i="8" a="1"/>
  <c r="D607" i="8"/>
  <c r="E607" i="8" a="1"/>
  <c r="E607" i="8"/>
  <c r="F607" i="8" a="1"/>
  <c r="F607" i="8"/>
  <c r="G607" i="8" a="1"/>
  <c r="G607" i="8"/>
  <c r="H607" i="8" a="1"/>
  <c r="H607" i="8"/>
  <c r="I607" i="8" a="1"/>
  <c r="I607" i="8"/>
  <c r="J607" i="8" a="1"/>
  <c r="J607" i="8"/>
  <c r="K607" i="8" a="1"/>
  <c r="K607" i="8"/>
  <c r="L607" i="8" a="1"/>
  <c r="L607" i="8"/>
  <c r="M607" i="8" a="1"/>
  <c r="M607" i="8"/>
  <c r="N607" i="8" a="1"/>
  <c r="N607" i="8"/>
  <c r="O607" i="8" a="1"/>
  <c r="O607" i="8"/>
  <c r="P607" i="8" a="1"/>
  <c r="P607" i="8"/>
  <c r="Q607" i="8" a="1"/>
  <c r="Q607" i="8"/>
  <c r="R607" i="8" a="1"/>
  <c r="R607" i="8"/>
  <c r="S607" i="8" a="1"/>
  <c r="S607" i="8"/>
  <c r="T607" i="8" a="1"/>
  <c r="T607" i="8"/>
  <c r="U607" i="8" a="1"/>
  <c r="U607" i="8"/>
  <c r="V607" i="8" a="1"/>
  <c r="V607" i="8"/>
  <c r="W607" i="8" a="1"/>
  <c r="W607" i="8"/>
  <c r="X607" i="8" a="1"/>
  <c r="X607" i="8"/>
  <c r="Y607" i="8" a="1"/>
  <c r="Y607" i="8"/>
  <c r="Z607" i="8" a="1"/>
  <c r="Z607" i="8"/>
  <c r="B608" i="8" a="1"/>
  <c r="B608" i="8"/>
  <c r="C608" i="8" a="1"/>
  <c r="C608" i="8"/>
  <c r="D608" i="8" a="1"/>
  <c r="D608" i="8"/>
  <c r="E608" i="8" a="1"/>
  <c r="E608" i="8"/>
  <c r="F608" i="8" a="1"/>
  <c r="F608" i="8"/>
  <c r="G608" i="8" a="1"/>
  <c r="G608" i="8"/>
  <c r="H608" i="8" a="1"/>
  <c r="H608" i="8"/>
  <c r="I608" i="8" a="1"/>
  <c r="I608" i="8"/>
  <c r="J608" i="8" a="1"/>
  <c r="J608" i="8"/>
  <c r="K608" i="8" a="1"/>
  <c r="K608" i="8"/>
  <c r="L608" i="8" a="1"/>
  <c r="L608" i="8"/>
  <c r="M608" i="8" a="1"/>
  <c r="M608" i="8"/>
  <c r="N608" i="8" a="1"/>
  <c r="N608" i="8"/>
  <c r="O608" i="8" a="1"/>
  <c r="O608" i="8"/>
  <c r="P608" i="8" a="1"/>
  <c r="P608" i="8"/>
  <c r="Q608" i="8" a="1"/>
  <c r="Q608" i="8"/>
  <c r="R608" i="8" a="1"/>
  <c r="R608" i="8"/>
  <c r="S608" i="8" a="1"/>
  <c r="S608" i="8"/>
  <c r="T608" i="8" a="1"/>
  <c r="T608" i="8"/>
  <c r="U608" i="8" a="1"/>
  <c r="U608" i="8"/>
  <c r="V608" i="8" a="1"/>
  <c r="V608" i="8"/>
  <c r="W608" i="8" a="1"/>
  <c r="W608" i="8"/>
  <c r="X608" i="8" a="1"/>
  <c r="X608" i="8"/>
  <c r="Y608" i="8" a="1"/>
  <c r="Y608" i="8"/>
  <c r="Z608" i="8" a="1"/>
  <c r="Z608" i="8"/>
  <c r="B3" i="8"/>
  <c r="B4" i="7" a="1"/>
  <c r="B4" i="7" l="1"/>
  <c r="C4" i="7" a="1"/>
  <c r="C4" i="7"/>
  <c r="D4" i="7" a="1"/>
  <c r="D4" i="7"/>
  <c r="E4" i="7" a="1"/>
  <c r="E4" i="7"/>
  <c r="F4" i="7" a="1"/>
  <c r="F4" i="7"/>
  <c r="G4" i="7" a="1"/>
  <c r="G4" i="7"/>
  <c r="H4" i="7" a="1"/>
  <c r="H4" i="7"/>
  <c r="I4" i="7" a="1"/>
  <c r="I4" i="7"/>
  <c r="J4" i="7" a="1"/>
  <c r="J4" i="7"/>
  <c r="K4" i="7" a="1"/>
  <c r="K4" i="7"/>
  <c r="L4" i="7" a="1"/>
  <c r="L4" i="7"/>
  <c r="M4" i="7" a="1"/>
  <c r="M4" i="7"/>
  <c r="N4" i="7" a="1"/>
  <c r="N4" i="7"/>
  <c r="O4" i="7" a="1"/>
  <c r="O4" i="7"/>
  <c r="P4" i="7" a="1"/>
  <c r="P4" i="7"/>
  <c r="Q4" i="7" a="1"/>
  <c r="Q4" i="7"/>
  <c r="R4" i="7" a="1"/>
  <c r="R4" i="7"/>
  <c r="S4" i="7" a="1"/>
  <c r="S4" i="7"/>
  <c r="T4" i="7" a="1"/>
  <c r="T4" i="7"/>
  <c r="U4" i="7" a="1"/>
  <c r="U4" i="7"/>
  <c r="V4" i="7" a="1"/>
  <c r="V4" i="7"/>
  <c r="W4" i="7" a="1"/>
  <c r="W4" i="7"/>
  <c r="X4" i="7" a="1"/>
  <c r="X4" i="7"/>
  <c r="Y4" i="7" a="1"/>
  <c r="Y4" i="7"/>
  <c r="Z4" i="7" a="1"/>
  <c r="Z4" i="7"/>
  <c r="B5" i="7" a="1"/>
  <c r="B5" i="7"/>
  <c r="C5" i="7" a="1"/>
  <c r="C5" i="7"/>
  <c r="D5" i="7" a="1"/>
  <c r="D5" i="7"/>
  <c r="E5" i="7" a="1"/>
  <c r="E5" i="7"/>
  <c r="F5" i="7" a="1"/>
  <c r="F5" i="7"/>
  <c r="G5" i="7" a="1"/>
  <c r="G5" i="7"/>
  <c r="H5" i="7" a="1"/>
  <c r="H5" i="7"/>
  <c r="I5" i="7" a="1"/>
  <c r="I5" i="7"/>
  <c r="J5" i="7" a="1"/>
  <c r="J5" i="7"/>
  <c r="K5" i="7" a="1"/>
  <c r="K5" i="7"/>
  <c r="L5" i="7" a="1"/>
  <c r="L5" i="7"/>
  <c r="M5" i="7" a="1"/>
  <c r="M5" i="7"/>
  <c r="N5" i="7" a="1"/>
  <c r="N5" i="7"/>
  <c r="O5" i="7" a="1"/>
  <c r="O5" i="7"/>
  <c r="P5" i="7" a="1"/>
  <c r="P5" i="7"/>
  <c r="Q5" i="7" a="1"/>
  <c r="Q5" i="7"/>
  <c r="R5" i="7" a="1"/>
  <c r="R5" i="7"/>
  <c r="S5" i="7" a="1"/>
  <c r="S5" i="7"/>
  <c r="T5" i="7" a="1"/>
  <c r="T5" i="7"/>
  <c r="U5" i="7" a="1"/>
  <c r="U5" i="7"/>
  <c r="V5" i="7" a="1"/>
  <c r="V5" i="7"/>
  <c r="W5" i="7" a="1"/>
  <c r="W5" i="7"/>
  <c r="X5" i="7" a="1"/>
  <c r="X5" i="7"/>
  <c r="Y5" i="7" a="1"/>
  <c r="Y5" i="7"/>
  <c r="Z5" i="7" a="1"/>
  <c r="Z5" i="7"/>
  <c r="B6" i="7" a="1"/>
  <c r="B6" i="7"/>
  <c r="C6" i="7" a="1"/>
  <c r="C6" i="7"/>
  <c r="D6" i="7" a="1"/>
  <c r="D6" i="7"/>
  <c r="E6" i="7" a="1"/>
  <c r="E6" i="7"/>
  <c r="F6" i="7" a="1"/>
  <c r="F6" i="7"/>
  <c r="G6" i="7" a="1"/>
  <c r="G6" i="7"/>
  <c r="H6" i="7" a="1"/>
  <c r="H6" i="7"/>
  <c r="I6" i="7" a="1"/>
  <c r="I6" i="7"/>
  <c r="J6" i="7" a="1"/>
  <c r="J6" i="7"/>
  <c r="K6" i="7" a="1"/>
  <c r="K6" i="7"/>
  <c r="L6" i="7" a="1"/>
  <c r="L6" i="7"/>
  <c r="M6" i="7" a="1"/>
  <c r="M6" i="7"/>
  <c r="N6" i="7" a="1"/>
  <c r="N6" i="7"/>
  <c r="O6" i="7" a="1"/>
  <c r="O6" i="7"/>
  <c r="P6" i="7" a="1"/>
  <c r="P6" i="7"/>
  <c r="Q6" i="7" a="1"/>
  <c r="Q6" i="7"/>
  <c r="R6" i="7" a="1"/>
  <c r="R6" i="7"/>
  <c r="S6" i="7" a="1"/>
  <c r="S6" i="7"/>
  <c r="T6" i="7" a="1"/>
  <c r="T6" i="7"/>
  <c r="U6" i="7" a="1"/>
  <c r="U6" i="7"/>
  <c r="V6" i="7" a="1"/>
  <c r="V6" i="7"/>
  <c r="W6" i="7" a="1"/>
  <c r="W6" i="7"/>
  <c r="X6" i="7" a="1"/>
  <c r="X6" i="7"/>
  <c r="Y6" i="7" a="1"/>
  <c r="Y6" i="7"/>
  <c r="Z6" i="7" a="1"/>
  <c r="Z6" i="7"/>
  <c r="B7" i="7" a="1"/>
  <c r="B7" i="7"/>
  <c r="C7" i="7" a="1"/>
  <c r="C7" i="7"/>
  <c r="D7" i="7" a="1"/>
  <c r="D7" i="7"/>
  <c r="E7" i="7" a="1"/>
  <c r="E7" i="7"/>
  <c r="F7" i="7" a="1"/>
  <c r="F7" i="7"/>
  <c r="G7" i="7" a="1"/>
  <c r="G7" i="7"/>
  <c r="H7" i="7" a="1"/>
  <c r="H7" i="7"/>
  <c r="I7" i="7" a="1"/>
  <c r="I7" i="7"/>
  <c r="J7" i="7" a="1"/>
  <c r="J7" i="7"/>
  <c r="K7" i="7" a="1"/>
  <c r="K7" i="7"/>
  <c r="L7" i="7" a="1"/>
  <c r="L7" i="7"/>
  <c r="M7" i="7" a="1"/>
  <c r="M7" i="7"/>
  <c r="N7" i="7" a="1"/>
  <c r="N7" i="7"/>
  <c r="O7" i="7" a="1"/>
  <c r="O7" i="7"/>
  <c r="P7" i="7" a="1"/>
  <c r="P7" i="7"/>
  <c r="Q7" i="7" a="1"/>
  <c r="Q7" i="7"/>
  <c r="R7" i="7" a="1"/>
  <c r="R7" i="7"/>
  <c r="S7" i="7" a="1"/>
  <c r="S7" i="7"/>
  <c r="T7" i="7" a="1"/>
  <c r="T7" i="7"/>
  <c r="U7" i="7" a="1"/>
  <c r="U7" i="7"/>
  <c r="V7" i="7" a="1"/>
  <c r="V7" i="7"/>
  <c r="W7" i="7" a="1"/>
  <c r="W7" i="7"/>
  <c r="X7" i="7" a="1"/>
  <c r="X7" i="7"/>
  <c r="Y7" i="7" a="1"/>
  <c r="Y7" i="7"/>
  <c r="Z7" i="7" a="1"/>
  <c r="Z7" i="7"/>
  <c r="B8" i="7" a="1"/>
  <c r="B8" i="7"/>
  <c r="C8" i="7" a="1"/>
  <c r="C8" i="7"/>
  <c r="D8" i="7" a="1"/>
  <c r="D8" i="7"/>
  <c r="E8" i="7" a="1"/>
  <c r="E8" i="7"/>
  <c r="F8" i="7" a="1"/>
  <c r="F8" i="7"/>
  <c r="G8" i="7" a="1"/>
  <c r="G8" i="7"/>
  <c r="H8" i="7" a="1"/>
  <c r="H8" i="7"/>
  <c r="I8" i="7" a="1"/>
  <c r="I8" i="7"/>
  <c r="J8" i="7" a="1"/>
  <c r="J8" i="7"/>
  <c r="K8" i="7" a="1"/>
  <c r="K8" i="7"/>
  <c r="L8" i="7" a="1"/>
  <c r="L8" i="7"/>
  <c r="M8" i="7" a="1"/>
  <c r="M8" i="7"/>
  <c r="N8" i="7" a="1"/>
  <c r="N8" i="7"/>
  <c r="O8" i="7" a="1"/>
  <c r="O8" i="7"/>
  <c r="P8" i="7" a="1"/>
  <c r="P8" i="7"/>
  <c r="Q8" i="7" a="1"/>
  <c r="Q8" i="7"/>
  <c r="R8" i="7" a="1"/>
  <c r="R8" i="7"/>
  <c r="S8" i="7" a="1"/>
  <c r="S8" i="7"/>
  <c r="T8" i="7" a="1"/>
  <c r="T8" i="7"/>
  <c r="U8" i="7" a="1"/>
  <c r="U8" i="7"/>
  <c r="V8" i="7" a="1"/>
  <c r="V8" i="7"/>
  <c r="W8" i="7" a="1"/>
  <c r="W8" i="7"/>
  <c r="X8" i="7" a="1"/>
  <c r="X8" i="7"/>
  <c r="Y8" i="7" a="1"/>
  <c r="Y8" i="7"/>
  <c r="Z8" i="7" a="1"/>
  <c r="Z8" i="7"/>
  <c r="B9" i="7" a="1"/>
  <c r="B9" i="7"/>
  <c r="C9" i="7" a="1"/>
  <c r="C9" i="7"/>
  <c r="D9" i="7" a="1"/>
  <c r="D9" i="7"/>
  <c r="E9" i="7" a="1"/>
  <c r="E9" i="7"/>
  <c r="F9" i="7" a="1"/>
  <c r="F9" i="7"/>
  <c r="G9" i="7" a="1"/>
  <c r="G9" i="7"/>
  <c r="H9" i="7" a="1"/>
  <c r="H9" i="7"/>
  <c r="I9" i="7" a="1"/>
  <c r="I9" i="7"/>
  <c r="J9" i="7" a="1"/>
  <c r="J9" i="7"/>
  <c r="K9" i="7" a="1"/>
  <c r="K9" i="7"/>
  <c r="L9" i="7" a="1"/>
  <c r="L9" i="7"/>
  <c r="M9" i="7" a="1"/>
  <c r="M9" i="7"/>
  <c r="N9" i="7" a="1"/>
  <c r="N9" i="7"/>
  <c r="O9" i="7" a="1"/>
  <c r="O9" i="7"/>
  <c r="P9" i="7" a="1"/>
  <c r="P9" i="7"/>
  <c r="Q9" i="7" a="1"/>
  <c r="Q9" i="7"/>
  <c r="R9" i="7" a="1"/>
  <c r="R9" i="7"/>
  <c r="S9" i="7" a="1"/>
  <c r="S9" i="7"/>
  <c r="T9" i="7" a="1"/>
  <c r="T9" i="7"/>
  <c r="U9" i="7" a="1"/>
  <c r="U9" i="7"/>
  <c r="V9" i="7" a="1"/>
  <c r="V9" i="7"/>
  <c r="W9" i="7" a="1"/>
  <c r="W9" i="7"/>
  <c r="X9" i="7" a="1"/>
  <c r="X9" i="7"/>
  <c r="Y9" i="7" a="1"/>
  <c r="Y9" i="7"/>
  <c r="Z9" i="7" a="1"/>
  <c r="Z9" i="7"/>
  <c r="B10" i="7" a="1"/>
  <c r="B10" i="7"/>
  <c r="C10" i="7" a="1"/>
  <c r="C10" i="7"/>
  <c r="D10" i="7" a="1"/>
  <c r="D10" i="7"/>
  <c r="E10" i="7" a="1"/>
  <c r="E10" i="7"/>
  <c r="F10" i="7" a="1"/>
  <c r="F10" i="7"/>
  <c r="G10" i="7" a="1"/>
  <c r="G10" i="7"/>
  <c r="H10" i="7" a="1"/>
  <c r="H10" i="7"/>
  <c r="I10" i="7" a="1"/>
  <c r="I10" i="7"/>
  <c r="J10" i="7" a="1"/>
  <c r="J10" i="7"/>
  <c r="K10" i="7" a="1"/>
  <c r="K10" i="7"/>
  <c r="L10" i="7" a="1"/>
  <c r="L10" i="7"/>
  <c r="M10" i="7" a="1"/>
  <c r="M10" i="7"/>
  <c r="N10" i="7" a="1"/>
  <c r="N10" i="7"/>
  <c r="O10" i="7" a="1"/>
  <c r="O10" i="7"/>
  <c r="P10" i="7" a="1"/>
  <c r="P10" i="7"/>
  <c r="Q10" i="7" a="1"/>
  <c r="Q10" i="7"/>
  <c r="R10" i="7" a="1"/>
  <c r="R10" i="7"/>
  <c r="S10" i="7" a="1"/>
  <c r="S10" i="7"/>
  <c r="T10" i="7" a="1"/>
  <c r="T10" i="7"/>
  <c r="U10" i="7" a="1"/>
  <c r="U10" i="7"/>
  <c r="V10" i="7" a="1"/>
  <c r="V10" i="7"/>
  <c r="W10" i="7" a="1"/>
  <c r="W10" i="7"/>
  <c r="X10" i="7" a="1"/>
  <c r="X10" i="7"/>
  <c r="Y10" i="7" a="1"/>
  <c r="Y10" i="7"/>
  <c r="Z10" i="7" a="1"/>
  <c r="Z10" i="7"/>
  <c r="B11" i="7" a="1"/>
  <c r="B11" i="7"/>
  <c r="C11" i="7" a="1"/>
  <c r="C11" i="7"/>
  <c r="D11" i="7" a="1"/>
  <c r="D11" i="7"/>
  <c r="E11" i="7" a="1"/>
  <c r="E11" i="7"/>
  <c r="F11" i="7" a="1"/>
  <c r="F11" i="7"/>
  <c r="G11" i="7" a="1"/>
  <c r="G11" i="7"/>
  <c r="H11" i="7" a="1"/>
  <c r="H11" i="7"/>
  <c r="I11" i="7" a="1"/>
  <c r="I11" i="7"/>
  <c r="J11" i="7" a="1"/>
  <c r="J11" i="7"/>
  <c r="K11" i="7" a="1"/>
  <c r="K11" i="7"/>
  <c r="L11" i="7" a="1"/>
  <c r="L11" i="7"/>
  <c r="M11" i="7" a="1"/>
  <c r="M11" i="7"/>
  <c r="N11" i="7" a="1"/>
  <c r="N11" i="7"/>
  <c r="O11" i="7" a="1"/>
  <c r="O11" i="7"/>
  <c r="P11" i="7" a="1"/>
  <c r="P11" i="7"/>
  <c r="Q11" i="7" a="1"/>
  <c r="Q11" i="7"/>
  <c r="R11" i="7" a="1"/>
  <c r="R11" i="7"/>
  <c r="S11" i="7" a="1"/>
  <c r="S11" i="7"/>
  <c r="T11" i="7" a="1"/>
  <c r="T11" i="7"/>
  <c r="U11" i="7" a="1"/>
  <c r="U11" i="7"/>
  <c r="V11" i="7" a="1"/>
  <c r="V11" i="7"/>
  <c r="W11" i="7" a="1"/>
  <c r="W11" i="7"/>
  <c r="X11" i="7" a="1"/>
  <c r="X11" i="7"/>
  <c r="Y11" i="7" a="1"/>
  <c r="Y11" i="7"/>
  <c r="Z11" i="7" a="1"/>
  <c r="Z11" i="7"/>
  <c r="B12" i="7" a="1"/>
  <c r="B12" i="7"/>
  <c r="C12" i="7" a="1"/>
  <c r="C12" i="7"/>
  <c r="D12" i="7" a="1"/>
  <c r="D12" i="7"/>
  <c r="E12" i="7" a="1"/>
  <c r="E12" i="7"/>
  <c r="F12" i="7" a="1"/>
  <c r="F12" i="7"/>
  <c r="G12" i="7" a="1"/>
  <c r="G12" i="7"/>
  <c r="H12" i="7" a="1"/>
  <c r="H12" i="7"/>
  <c r="I12" i="7" a="1"/>
  <c r="I12" i="7"/>
  <c r="J12" i="7" a="1"/>
  <c r="J12" i="7"/>
  <c r="K12" i="7" a="1"/>
  <c r="K12" i="7"/>
  <c r="L12" i="7" a="1"/>
  <c r="L12" i="7"/>
  <c r="M12" i="7" a="1"/>
  <c r="M12" i="7"/>
  <c r="N12" i="7" a="1"/>
  <c r="N12" i="7"/>
  <c r="O12" i="7" a="1"/>
  <c r="O12" i="7"/>
  <c r="P12" i="7" a="1"/>
  <c r="P12" i="7"/>
  <c r="Q12" i="7" a="1"/>
  <c r="Q12" i="7"/>
  <c r="R12" i="7" a="1"/>
  <c r="R12" i="7"/>
  <c r="S12" i="7" a="1"/>
  <c r="S12" i="7"/>
  <c r="T12" i="7" a="1"/>
  <c r="T12" i="7"/>
  <c r="U12" i="7" a="1"/>
  <c r="U12" i="7"/>
  <c r="V12" i="7" a="1"/>
  <c r="V12" i="7"/>
  <c r="W12" i="7" a="1"/>
  <c r="W12" i="7"/>
  <c r="X12" i="7" a="1"/>
  <c r="X12" i="7"/>
  <c r="Y12" i="7" a="1"/>
  <c r="Y12" i="7"/>
  <c r="Z12" i="7" a="1"/>
  <c r="Z12" i="7"/>
  <c r="B13" i="7" a="1"/>
  <c r="B13" i="7"/>
  <c r="C13" i="7" a="1"/>
  <c r="C13" i="7"/>
  <c r="D13" i="7" a="1"/>
  <c r="D13" i="7"/>
  <c r="E13" i="7" a="1"/>
  <c r="E13" i="7"/>
  <c r="F13" i="7" a="1"/>
  <c r="F13" i="7"/>
  <c r="G13" i="7" a="1"/>
  <c r="G13" i="7"/>
  <c r="H13" i="7" a="1"/>
  <c r="H13" i="7"/>
  <c r="I13" i="7" a="1"/>
  <c r="I13" i="7"/>
  <c r="J13" i="7" a="1"/>
  <c r="J13" i="7"/>
  <c r="K13" i="7" a="1"/>
  <c r="K13" i="7"/>
  <c r="L13" i="7" a="1"/>
  <c r="L13" i="7"/>
  <c r="M13" i="7" a="1"/>
  <c r="M13" i="7"/>
  <c r="N13" i="7" a="1"/>
  <c r="N13" i="7"/>
  <c r="O13" i="7" a="1"/>
  <c r="O13" i="7"/>
  <c r="P13" i="7" a="1"/>
  <c r="P13" i="7"/>
  <c r="Q13" i="7" a="1"/>
  <c r="Q13" i="7"/>
  <c r="R13" i="7" a="1"/>
  <c r="R13" i="7"/>
  <c r="S13" i="7" a="1"/>
  <c r="S13" i="7"/>
  <c r="T13" i="7" a="1"/>
  <c r="T13" i="7"/>
  <c r="U13" i="7" a="1"/>
  <c r="U13" i="7"/>
  <c r="V13" i="7" a="1"/>
  <c r="V13" i="7"/>
  <c r="W13" i="7" a="1"/>
  <c r="W13" i="7"/>
  <c r="X13" i="7" a="1"/>
  <c r="X13" i="7"/>
  <c r="Y13" i="7" a="1"/>
  <c r="Y13" i="7"/>
  <c r="Z13" i="7" a="1"/>
  <c r="Z13" i="7"/>
  <c r="B14" i="7" a="1"/>
  <c r="B14" i="7"/>
  <c r="C14" i="7" a="1"/>
  <c r="C14" i="7"/>
  <c r="D14" i="7" a="1"/>
  <c r="D14" i="7"/>
  <c r="E14" i="7" a="1"/>
  <c r="E14" i="7"/>
  <c r="F14" i="7" a="1"/>
  <c r="F14" i="7"/>
  <c r="G14" i="7" a="1"/>
  <c r="G14" i="7"/>
  <c r="H14" i="7" a="1"/>
  <c r="H14" i="7"/>
  <c r="I14" i="7" a="1"/>
  <c r="I14" i="7"/>
  <c r="J14" i="7" a="1"/>
  <c r="J14" i="7"/>
  <c r="K14" i="7" a="1"/>
  <c r="K14" i="7"/>
  <c r="L14" i="7" a="1"/>
  <c r="L14" i="7"/>
  <c r="M14" i="7" a="1"/>
  <c r="M14" i="7"/>
  <c r="N14" i="7" a="1"/>
  <c r="N14" i="7"/>
  <c r="O14" i="7" a="1"/>
  <c r="O14" i="7"/>
  <c r="P14" i="7" a="1"/>
  <c r="P14" i="7"/>
  <c r="Q14" i="7" a="1"/>
  <c r="Q14" i="7"/>
  <c r="R14" i="7" a="1"/>
  <c r="R14" i="7"/>
  <c r="S14" i="7" a="1"/>
  <c r="S14" i="7"/>
  <c r="T14" i="7" a="1"/>
  <c r="T14" i="7"/>
  <c r="U14" i="7" a="1"/>
  <c r="U14" i="7"/>
  <c r="V14" i="7" a="1"/>
  <c r="V14" i="7"/>
  <c r="W14" i="7" a="1"/>
  <c r="W14" i="7"/>
  <c r="X14" i="7" a="1"/>
  <c r="X14" i="7"/>
  <c r="Y14" i="7" a="1"/>
  <c r="Y14" i="7"/>
  <c r="Z14" i="7" a="1"/>
  <c r="Z14" i="7"/>
  <c r="B15" i="7" a="1"/>
  <c r="B15" i="7"/>
  <c r="C15" i="7" a="1"/>
  <c r="C15" i="7"/>
  <c r="D15" i="7" a="1"/>
  <c r="D15" i="7"/>
  <c r="E15" i="7" a="1"/>
  <c r="E15" i="7"/>
  <c r="F15" i="7" a="1"/>
  <c r="F15" i="7"/>
  <c r="G15" i="7" a="1"/>
  <c r="G15" i="7"/>
  <c r="H15" i="7" a="1"/>
  <c r="H15" i="7"/>
  <c r="I15" i="7" a="1"/>
  <c r="I15" i="7"/>
  <c r="J15" i="7" a="1"/>
  <c r="J15" i="7"/>
  <c r="K15" i="7" a="1"/>
  <c r="K15" i="7"/>
  <c r="L15" i="7" a="1"/>
  <c r="L15" i="7"/>
  <c r="M15" i="7" a="1"/>
  <c r="M15" i="7"/>
  <c r="N15" i="7" a="1"/>
  <c r="N15" i="7"/>
  <c r="O15" i="7" a="1"/>
  <c r="O15" i="7"/>
  <c r="P15" i="7" a="1"/>
  <c r="P15" i="7"/>
  <c r="Q15" i="7" a="1"/>
  <c r="Q15" i="7"/>
  <c r="R15" i="7" a="1"/>
  <c r="R15" i="7"/>
  <c r="S15" i="7" a="1"/>
  <c r="S15" i="7"/>
  <c r="T15" i="7" a="1"/>
  <c r="T15" i="7"/>
  <c r="U15" i="7" a="1"/>
  <c r="U15" i="7"/>
  <c r="V15" i="7" a="1"/>
  <c r="V15" i="7"/>
  <c r="W15" i="7" a="1"/>
  <c r="W15" i="7"/>
  <c r="X15" i="7" a="1"/>
  <c r="X15" i="7"/>
  <c r="Y15" i="7" a="1"/>
  <c r="Y15" i="7"/>
  <c r="Z15" i="7" a="1"/>
  <c r="Z15" i="7"/>
  <c r="B16" i="7" a="1"/>
  <c r="B16" i="7"/>
  <c r="C16" i="7" a="1"/>
  <c r="C16" i="7"/>
  <c r="D16" i="7" a="1"/>
  <c r="D16" i="7"/>
  <c r="E16" i="7" a="1"/>
  <c r="E16" i="7"/>
  <c r="F16" i="7" a="1"/>
  <c r="F16" i="7"/>
  <c r="G16" i="7" a="1"/>
  <c r="G16" i="7"/>
  <c r="H16" i="7" a="1"/>
  <c r="H16" i="7"/>
  <c r="I16" i="7" a="1"/>
  <c r="I16" i="7"/>
  <c r="J16" i="7" a="1"/>
  <c r="J16" i="7"/>
  <c r="K16" i="7" a="1"/>
  <c r="K16" i="7"/>
  <c r="L16" i="7" a="1"/>
  <c r="L16" i="7"/>
  <c r="M16" i="7" a="1"/>
  <c r="M16" i="7"/>
  <c r="N16" i="7" a="1"/>
  <c r="N16" i="7"/>
  <c r="O16" i="7" a="1"/>
  <c r="O16" i="7"/>
  <c r="P16" i="7" a="1"/>
  <c r="P16" i="7"/>
  <c r="Q16" i="7" a="1"/>
  <c r="Q16" i="7"/>
  <c r="R16" i="7" a="1"/>
  <c r="R16" i="7"/>
  <c r="S16" i="7" a="1"/>
  <c r="S16" i="7"/>
  <c r="T16" i="7" a="1"/>
  <c r="T16" i="7"/>
  <c r="U16" i="7" a="1"/>
  <c r="U16" i="7"/>
  <c r="V16" i="7" a="1"/>
  <c r="V16" i="7"/>
  <c r="W16" i="7" a="1"/>
  <c r="W16" i="7"/>
  <c r="X16" i="7" a="1"/>
  <c r="X16" i="7"/>
  <c r="Y16" i="7" a="1"/>
  <c r="Y16" i="7"/>
  <c r="Z16" i="7" a="1"/>
  <c r="Z16" i="7"/>
  <c r="B17" i="7" a="1"/>
  <c r="B17" i="7"/>
  <c r="C17" i="7" a="1"/>
  <c r="C17" i="7"/>
  <c r="D17" i="7" a="1"/>
  <c r="D17" i="7"/>
  <c r="E17" i="7" a="1"/>
  <c r="E17" i="7"/>
  <c r="F17" i="7" a="1"/>
  <c r="F17" i="7"/>
  <c r="G17" i="7" a="1"/>
  <c r="G17" i="7"/>
  <c r="H17" i="7" a="1"/>
  <c r="H17" i="7"/>
  <c r="I17" i="7" a="1"/>
  <c r="I17" i="7"/>
  <c r="J17" i="7" a="1"/>
  <c r="J17" i="7"/>
  <c r="K17" i="7" a="1"/>
  <c r="K17" i="7"/>
  <c r="L17" i="7" a="1"/>
  <c r="L17" i="7"/>
  <c r="M17" i="7" a="1"/>
  <c r="M17" i="7"/>
  <c r="N17" i="7" a="1"/>
  <c r="N17" i="7"/>
  <c r="O17" i="7" a="1"/>
  <c r="O17" i="7"/>
  <c r="P17" i="7" a="1"/>
  <c r="P17" i="7"/>
  <c r="Q17" i="7" a="1"/>
  <c r="Q17" i="7"/>
  <c r="R17" i="7" a="1"/>
  <c r="R17" i="7"/>
  <c r="S17" i="7" a="1"/>
  <c r="S17" i="7"/>
  <c r="T17" i="7" a="1"/>
  <c r="T17" i="7"/>
  <c r="U17" i="7" a="1"/>
  <c r="U17" i="7"/>
  <c r="V17" i="7" a="1"/>
  <c r="V17" i="7"/>
  <c r="W17" i="7" a="1"/>
  <c r="W17" i="7"/>
  <c r="X17" i="7" a="1"/>
  <c r="X17" i="7"/>
  <c r="Y17" i="7" a="1"/>
  <c r="Y17" i="7"/>
  <c r="Z17" i="7" a="1"/>
  <c r="Z17" i="7"/>
  <c r="B18" i="7" a="1"/>
  <c r="B18" i="7"/>
  <c r="C18" i="7" a="1"/>
  <c r="C18" i="7"/>
  <c r="D18" i="7" a="1"/>
  <c r="D18" i="7"/>
  <c r="E18" i="7" a="1"/>
  <c r="E18" i="7"/>
  <c r="F18" i="7" a="1"/>
  <c r="F18" i="7"/>
  <c r="G18" i="7" a="1"/>
  <c r="G18" i="7"/>
  <c r="H18" i="7" a="1"/>
  <c r="H18" i="7"/>
  <c r="I18" i="7" a="1"/>
  <c r="I18" i="7"/>
  <c r="J18" i="7" a="1"/>
  <c r="J18" i="7"/>
  <c r="K18" i="7" a="1"/>
  <c r="K18" i="7"/>
  <c r="L18" i="7" a="1"/>
  <c r="L18" i="7"/>
  <c r="M18" i="7" a="1"/>
  <c r="M18" i="7"/>
  <c r="N18" i="7" a="1"/>
  <c r="N18" i="7"/>
  <c r="O18" i="7" a="1"/>
  <c r="O18" i="7"/>
  <c r="P18" i="7" a="1"/>
  <c r="P18" i="7"/>
  <c r="Q18" i="7" a="1"/>
  <c r="Q18" i="7"/>
  <c r="R18" i="7" a="1"/>
  <c r="R18" i="7"/>
  <c r="S18" i="7" a="1"/>
  <c r="S18" i="7"/>
  <c r="T18" i="7" a="1"/>
  <c r="T18" i="7"/>
  <c r="U18" i="7" a="1"/>
  <c r="U18" i="7"/>
  <c r="V18" i="7" a="1"/>
  <c r="V18" i="7"/>
  <c r="W18" i="7" a="1"/>
  <c r="W18" i="7"/>
  <c r="X18" i="7" a="1"/>
  <c r="X18" i="7"/>
  <c r="Y18" i="7" a="1"/>
  <c r="Y18" i="7"/>
  <c r="Z18" i="7" a="1"/>
  <c r="Z18" i="7"/>
  <c r="B19" i="7" a="1"/>
  <c r="B19" i="7"/>
  <c r="C19" i="7" a="1"/>
  <c r="C19" i="7"/>
  <c r="D19" i="7" a="1"/>
  <c r="D19" i="7"/>
  <c r="E19" i="7" a="1"/>
  <c r="E19" i="7"/>
  <c r="F19" i="7" a="1"/>
  <c r="F19" i="7"/>
  <c r="G19" i="7" a="1"/>
  <c r="G19" i="7"/>
  <c r="H19" i="7" a="1"/>
  <c r="H19" i="7"/>
  <c r="I19" i="7" a="1"/>
  <c r="I19" i="7"/>
  <c r="J19" i="7" a="1"/>
  <c r="J19" i="7"/>
  <c r="K19" i="7" a="1"/>
  <c r="K19" i="7"/>
  <c r="L19" i="7" a="1"/>
  <c r="L19" i="7"/>
  <c r="M19" i="7" a="1"/>
  <c r="M19" i="7"/>
  <c r="N19" i="7" a="1"/>
  <c r="N19" i="7"/>
  <c r="O19" i="7" a="1"/>
  <c r="O19" i="7"/>
  <c r="P19" i="7" a="1"/>
  <c r="P19" i="7"/>
  <c r="Q19" i="7" a="1"/>
  <c r="Q19" i="7"/>
  <c r="R19" i="7" a="1"/>
  <c r="R19" i="7"/>
  <c r="S19" i="7" a="1"/>
  <c r="S19" i="7"/>
  <c r="T19" i="7" a="1"/>
  <c r="T19" i="7"/>
  <c r="U19" i="7" a="1"/>
  <c r="U19" i="7"/>
  <c r="V19" i="7" a="1"/>
  <c r="V19" i="7"/>
  <c r="W19" i="7" a="1"/>
  <c r="W19" i="7"/>
  <c r="X19" i="7" a="1"/>
  <c r="X19" i="7"/>
  <c r="Y19" i="7" a="1"/>
  <c r="Y19" i="7"/>
  <c r="Z19" i="7" a="1"/>
  <c r="Z19" i="7"/>
  <c r="B20" i="7" a="1"/>
  <c r="B20" i="7"/>
  <c r="C20" i="7" a="1"/>
  <c r="C20" i="7"/>
  <c r="D20" i="7" a="1"/>
  <c r="D20" i="7"/>
  <c r="E20" i="7" a="1"/>
  <c r="E20" i="7"/>
  <c r="F20" i="7" a="1"/>
  <c r="F20" i="7"/>
  <c r="G20" i="7" a="1"/>
  <c r="G20" i="7"/>
  <c r="H20" i="7" a="1"/>
  <c r="H20" i="7"/>
  <c r="I20" i="7" a="1"/>
  <c r="I20" i="7"/>
  <c r="J20" i="7" a="1"/>
  <c r="J20" i="7"/>
  <c r="K20" i="7" a="1"/>
  <c r="K20" i="7"/>
  <c r="L20" i="7" a="1"/>
  <c r="L20" i="7"/>
  <c r="M20" i="7" a="1"/>
  <c r="M20" i="7"/>
  <c r="N20" i="7" a="1"/>
  <c r="N20" i="7"/>
  <c r="O20" i="7" a="1"/>
  <c r="O20" i="7"/>
  <c r="P20" i="7" a="1"/>
  <c r="P20" i="7"/>
  <c r="Q20" i="7" a="1"/>
  <c r="Q20" i="7"/>
  <c r="R20" i="7" a="1"/>
  <c r="R20" i="7"/>
  <c r="S20" i="7" a="1"/>
  <c r="S20" i="7"/>
  <c r="T20" i="7" a="1"/>
  <c r="T20" i="7"/>
  <c r="U20" i="7" a="1"/>
  <c r="U20" i="7"/>
  <c r="V20" i="7" a="1"/>
  <c r="V20" i="7"/>
  <c r="W20" i="7" a="1"/>
  <c r="W20" i="7"/>
  <c r="X20" i="7" a="1"/>
  <c r="X20" i="7"/>
  <c r="Y20" i="7" a="1"/>
  <c r="Y20" i="7"/>
  <c r="Z20" i="7" a="1"/>
  <c r="Z20" i="7"/>
  <c r="B21" i="7" a="1"/>
  <c r="B21" i="7"/>
  <c r="C21" i="7" a="1"/>
  <c r="C21" i="7"/>
  <c r="D21" i="7" a="1"/>
  <c r="D21" i="7"/>
  <c r="E21" i="7" a="1"/>
  <c r="E21" i="7"/>
  <c r="F21" i="7" a="1"/>
  <c r="F21" i="7"/>
  <c r="G21" i="7" a="1"/>
  <c r="G21" i="7"/>
  <c r="H21" i="7" a="1"/>
  <c r="H21" i="7"/>
  <c r="I21" i="7" a="1"/>
  <c r="I21" i="7"/>
  <c r="J21" i="7" a="1"/>
  <c r="J21" i="7"/>
  <c r="K21" i="7" a="1"/>
  <c r="K21" i="7"/>
  <c r="L21" i="7" a="1"/>
  <c r="L21" i="7"/>
  <c r="M21" i="7" a="1"/>
  <c r="M21" i="7"/>
  <c r="N21" i="7" a="1"/>
  <c r="N21" i="7"/>
  <c r="O21" i="7" a="1"/>
  <c r="O21" i="7"/>
  <c r="P21" i="7" a="1"/>
  <c r="P21" i="7"/>
  <c r="Q21" i="7" a="1"/>
  <c r="Q21" i="7"/>
  <c r="R21" i="7" a="1"/>
  <c r="R21" i="7"/>
  <c r="S21" i="7" a="1"/>
  <c r="S21" i="7"/>
  <c r="T21" i="7" a="1"/>
  <c r="T21" i="7"/>
  <c r="U21" i="7" a="1"/>
  <c r="U21" i="7"/>
  <c r="V21" i="7" a="1"/>
  <c r="V21" i="7"/>
  <c r="W21" i="7" a="1"/>
  <c r="W21" i="7"/>
  <c r="X21" i="7" a="1"/>
  <c r="X21" i="7"/>
  <c r="Y21" i="7" a="1"/>
  <c r="Y21" i="7"/>
  <c r="Z21" i="7" a="1"/>
  <c r="Z21" i="7"/>
  <c r="B22" i="7" a="1"/>
  <c r="B22" i="7"/>
  <c r="C22" i="7" a="1"/>
  <c r="C22" i="7"/>
  <c r="D22" i="7" a="1"/>
  <c r="D22" i="7"/>
  <c r="E22" i="7" a="1"/>
  <c r="E22" i="7"/>
  <c r="F22" i="7" a="1"/>
  <c r="F22" i="7"/>
  <c r="G22" i="7" a="1"/>
  <c r="G22" i="7"/>
  <c r="H22" i="7" a="1"/>
  <c r="H22" i="7"/>
  <c r="I22" i="7" a="1"/>
  <c r="I22" i="7"/>
  <c r="J22" i="7" a="1"/>
  <c r="J22" i="7"/>
  <c r="K22" i="7" a="1"/>
  <c r="K22" i="7"/>
  <c r="L22" i="7" a="1"/>
  <c r="L22" i="7"/>
  <c r="M22" i="7" a="1"/>
  <c r="M22" i="7"/>
  <c r="N22" i="7" a="1"/>
  <c r="N22" i="7"/>
  <c r="O22" i="7" a="1"/>
  <c r="O22" i="7"/>
  <c r="P22" i="7" a="1"/>
  <c r="P22" i="7"/>
  <c r="Q22" i="7" a="1"/>
  <c r="Q22" i="7"/>
  <c r="R22" i="7" a="1"/>
  <c r="R22" i="7"/>
  <c r="S22" i="7" a="1"/>
  <c r="S22" i="7"/>
  <c r="T22" i="7" a="1"/>
  <c r="T22" i="7"/>
  <c r="U22" i="7" a="1"/>
  <c r="U22" i="7"/>
  <c r="V22" i="7" a="1"/>
  <c r="V22" i="7"/>
  <c r="W22" i="7" a="1"/>
  <c r="W22" i="7"/>
  <c r="X22" i="7" a="1"/>
  <c r="X22" i="7"/>
  <c r="Y22" i="7" a="1"/>
  <c r="Y22" i="7"/>
  <c r="Z22" i="7" a="1"/>
  <c r="Z22" i="7"/>
  <c r="B23" i="7" a="1"/>
  <c r="B23" i="7"/>
  <c r="C23" i="7" a="1"/>
  <c r="C23" i="7"/>
  <c r="D23" i="7" a="1"/>
  <c r="D23" i="7"/>
  <c r="E23" i="7" a="1"/>
  <c r="E23" i="7"/>
  <c r="F23" i="7" a="1"/>
  <c r="F23" i="7"/>
  <c r="G23" i="7" a="1"/>
  <c r="G23" i="7"/>
  <c r="H23" i="7" a="1"/>
  <c r="H23" i="7"/>
  <c r="I23" i="7" a="1"/>
  <c r="I23" i="7"/>
  <c r="J23" i="7" a="1"/>
  <c r="J23" i="7"/>
  <c r="K23" i="7" a="1"/>
  <c r="K23" i="7"/>
  <c r="L23" i="7" a="1"/>
  <c r="L23" i="7"/>
  <c r="M23" i="7" a="1"/>
  <c r="M23" i="7"/>
  <c r="N23" i="7" a="1"/>
  <c r="N23" i="7"/>
  <c r="O23" i="7" a="1"/>
  <c r="O23" i="7"/>
  <c r="P23" i="7" a="1"/>
  <c r="P23" i="7"/>
  <c r="Q23" i="7" a="1"/>
  <c r="Q23" i="7"/>
  <c r="R23" i="7" a="1"/>
  <c r="R23" i="7"/>
  <c r="S23" i="7" a="1"/>
  <c r="S23" i="7"/>
  <c r="T23" i="7" a="1"/>
  <c r="T23" i="7"/>
  <c r="U23" i="7" a="1"/>
  <c r="U23" i="7"/>
  <c r="V23" i="7" a="1"/>
  <c r="V23" i="7"/>
  <c r="W23" i="7" a="1"/>
  <c r="W23" i="7"/>
  <c r="X23" i="7" a="1"/>
  <c r="X23" i="7"/>
  <c r="Y23" i="7" a="1"/>
  <c r="Y23" i="7"/>
  <c r="Z23" i="7" a="1"/>
  <c r="Z23" i="7"/>
  <c r="B24" i="7" a="1"/>
  <c r="B24" i="7"/>
  <c r="C24" i="7" a="1"/>
  <c r="C24" i="7"/>
  <c r="D24" i="7" a="1"/>
  <c r="D24" i="7"/>
  <c r="E24" i="7" a="1"/>
  <c r="E24" i="7"/>
  <c r="F24" i="7" a="1"/>
  <c r="F24" i="7"/>
  <c r="G24" i="7" a="1"/>
  <c r="G24" i="7"/>
  <c r="H24" i="7" a="1"/>
  <c r="H24" i="7"/>
  <c r="I24" i="7" a="1"/>
  <c r="I24" i="7"/>
  <c r="J24" i="7" a="1"/>
  <c r="J24" i="7"/>
  <c r="K24" i="7" a="1"/>
  <c r="K24" i="7"/>
  <c r="L24" i="7" a="1"/>
  <c r="L24" i="7"/>
  <c r="M24" i="7" a="1"/>
  <c r="M24" i="7"/>
  <c r="N24" i="7" a="1"/>
  <c r="N24" i="7"/>
  <c r="O24" i="7" a="1"/>
  <c r="O24" i="7"/>
  <c r="P24" i="7" a="1"/>
  <c r="P24" i="7"/>
  <c r="Q24" i="7" a="1"/>
  <c r="Q24" i="7"/>
  <c r="R24" i="7" a="1"/>
  <c r="R24" i="7"/>
  <c r="S24" i="7" a="1"/>
  <c r="S24" i="7"/>
  <c r="T24" i="7" a="1"/>
  <c r="T24" i="7"/>
  <c r="U24" i="7" a="1"/>
  <c r="U24" i="7"/>
  <c r="V24" i="7" a="1"/>
  <c r="V24" i="7"/>
  <c r="W24" i="7" a="1"/>
  <c r="W24" i="7"/>
  <c r="X24" i="7" a="1"/>
  <c r="X24" i="7"/>
  <c r="Y24" i="7" a="1"/>
  <c r="Y24" i="7"/>
  <c r="Z24" i="7" a="1"/>
  <c r="Z24" i="7"/>
  <c r="B25" i="7" a="1"/>
  <c r="B25" i="7"/>
  <c r="C25" i="7" a="1"/>
  <c r="C25" i="7"/>
  <c r="D25" i="7" a="1"/>
  <c r="D25" i="7"/>
  <c r="E25" i="7" a="1"/>
  <c r="E25" i="7"/>
  <c r="F25" i="7" a="1"/>
  <c r="F25" i="7"/>
  <c r="G25" i="7" a="1"/>
  <c r="G25" i="7"/>
  <c r="H25" i="7" a="1"/>
  <c r="H25" i="7"/>
  <c r="I25" i="7" a="1"/>
  <c r="I25" i="7"/>
  <c r="J25" i="7" a="1"/>
  <c r="J25" i="7"/>
  <c r="K25" i="7" a="1"/>
  <c r="K25" i="7"/>
  <c r="L25" i="7" a="1"/>
  <c r="L25" i="7"/>
  <c r="M25" i="7" a="1"/>
  <c r="M25" i="7"/>
  <c r="N25" i="7" a="1"/>
  <c r="N25" i="7"/>
  <c r="O25" i="7" a="1"/>
  <c r="O25" i="7"/>
  <c r="P25" i="7" a="1"/>
  <c r="P25" i="7"/>
  <c r="Q25" i="7" a="1"/>
  <c r="Q25" i="7"/>
  <c r="R25" i="7" a="1"/>
  <c r="R25" i="7"/>
  <c r="S25" i="7" a="1"/>
  <c r="S25" i="7"/>
  <c r="T25" i="7" a="1"/>
  <c r="T25" i="7"/>
  <c r="U25" i="7" a="1"/>
  <c r="U25" i="7"/>
  <c r="V25" i="7" a="1"/>
  <c r="V25" i="7"/>
  <c r="W25" i="7" a="1"/>
  <c r="W25" i="7"/>
  <c r="X25" i="7" a="1"/>
  <c r="X25" i="7"/>
  <c r="Y25" i="7" a="1"/>
  <c r="Y25" i="7"/>
  <c r="Z25" i="7" a="1"/>
  <c r="Z25" i="7"/>
  <c r="B26" i="7" a="1"/>
  <c r="B26" i="7"/>
  <c r="C26" i="7" a="1"/>
  <c r="C26" i="7"/>
  <c r="D26" i="7" a="1"/>
  <c r="D26" i="7"/>
  <c r="E26" i="7" a="1"/>
  <c r="E26" i="7"/>
  <c r="F26" i="7" a="1"/>
  <c r="F26" i="7"/>
  <c r="G26" i="7" a="1"/>
  <c r="G26" i="7"/>
  <c r="H26" i="7" a="1"/>
  <c r="H26" i="7"/>
  <c r="I26" i="7" a="1"/>
  <c r="I26" i="7"/>
  <c r="J26" i="7" a="1"/>
  <c r="J26" i="7"/>
  <c r="K26" i="7" a="1"/>
  <c r="K26" i="7"/>
  <c r="L26" i="7" a="1"/>
  <c r="L26" i="7"/>
  <c r="M26" i="7" a="1"/>
  <c r="M26" i="7"/>
  <c r="N26" i="7" a="1"/>
  <c r="N26" i="7"/>
  <c r="O26" i="7" a="1"/>
  <c r="O26" i="7"/>
  <c r="P26" i="7" a="1"/>
  <c r="P26" i="7"/>
  <c r="Q26" i="7" a="1"/>
  <c r="Q26" i="7"/>
  <c r="R26" i="7" a="1"/>
  <c r="R26" i="7"/>
  <c r="S26" i="7" a="1"/>
  <c r="S26" i="7"/>
  <c r="T26" i="7" a="1"/>
  <c r="T26" i="7"/>
  <c r="U26" i="7" a="1"/>
  <c r="U26" i="7"/>
  <c r="V26" i="7" a="1"/>
  <c r="V26" i="7"/>
  <c r="W26" i="7" a="1"/>
  <c r="W26" i="7"/>
  <c r="X26" i="7" a="1"/>
  <c r="X26" i="7"/>
  <c r="Y26" i="7" a="1"/>
  <c r="Y26" i="7"/>
  <c r="Z26" i="7" a="1"/>
  <c r="Z26" i="7"/>
  <c r="B27" i="7" a="1"/>
  <c r="B27" i="7"/>
  <c r="C27" i="7" a="1"/>
  <c r="C27" i="7"/>
  <c r="D27" i="7" a="1"/>
  <c r="D27" i="7"/>
  <c r="E27" i="7" a="1"/>
  <c r="E27" i="7"/>
  <c r="F27" i="7" a="1"/>
  <c r="F27" i="7"/>
  <c r="G27" i="7" a="1"/>
  <c r="G27" i="7"/>
  <c r="H27" i="7" a="1"/>
  <c r="H27" i="7"/>
  <c r="I27" i="7" a="1"/>
  <c r="I27" i="7"/>
  <c r="J27" i="7" a="1"/>
  <c r="J27" i="7"/>
  <c r="K27" i="7" a="1"/>
  <c r="K27" i="7"/>
  <c r="L27" i="7" a="1"/>
  <c r="L27" i="7"/>
  <c r="M27" i="7" a="1"/>
  <c r="M27" i="7"/>
  <c r="N27" i="7" a="1"/>
  <c r="N27" i="7"/>
  <c r="O27" i="7" a="1"/>
  <c r="O27" i="7"/>
  <c r="P27" i="7" a="1"/>
  <c r="P27" i="7"/>
  <c r="Q27" i="7" a="1"/>
  <c r="Q27" i="7"/>
  <c r="R27" i="7" a="1"/>
  <c r="R27" i="7"/>
  <c r="S27" i="7" a="1"/>
  <c r="S27" i="7"/>
  <c r="T27" i="7" a="1"/>
  <c r="T27" i="7"/>
  <c r="U27" i="7" a="1"/>
  <c r="U27" i="7"/>
  <c r="V27" i="7" a="1"/>
  <c r="V27" i="7"/>
  <c r="W27" i="7" a="1"/>
  <c r="W27" i="7"/>
  <c r="X27" i="7" a="1"/>
  <c r="X27" i="7"/>
  <c r="Y27" i="7" a="1"/>
  <c r="Y27" i="7"/>
  <c r="Z27" i="7" a="1"/>
  <c r="Z27" i="7"/>
  <c r="B28" i="7" a="1"/>
  <c r="B28" i="7"/>
  <c r="C28" i="7" a="1"/>
  <c r="C28" i="7"/>
  <c r="D28" i="7" a="1"/>
  <c r="D28" i="7"/>
  <c r="E28" i="7" a="1"/>
  <c r="E28" i="7"/>
  <c r="F28" i="7" a="1"/>
  <c r="F28" i="7"/>
  <c r="G28" i="7" a="1"/>
  <c r="G28" i="7"/>
  <c r="H28" i="7" a="1"/>
  <c r="H28" i="7"/>
  <c r="I28" i="7" a="1"/>
  <c r="I28" i="7"/>
  <c r="J28" i="7" a="1"/>
  <c r="J28" i="7"/>
  <c r="K28" i="7" a="1"/>
  <c r="K28" i="7"/>
  <c r="L28" i="7" a="1"/>
  <c r="L28" i="7"/>
  <c r="M28" i="7" a="1"/>
  <c r="M28" i="7"/>
  <c r="N28" i="7" a="1"/>
  <c r="N28" i="7"/>
  <c r="O28" i="7" a="1"/>
  <c r="O28" i="7"/>
  <c r="P28" i="7" a="1"/>
  <c r="P28" i="7"/>
  <c r="Q28" i="7" a="1"/>
  <c r="Q28" i="7"/>
  <c r="R28" i="7" a="1"/>
  <c r="R28" i="7"/>
  <c r="S28" i="7" a="1"/>
  <c r="S28" i="7"/>
  <c r="T28" i="7" a="1"/>
  <c r="T28" i="7"/>
  <c r="U28" i="7" a="1"/>
  <c r="U28" i="7"/>
  <c r="V28" i="7" a="1"/>
  <c r="V28" i="7"/>
  <c r="W28" i="7" a="1"/>
  <c r="W28" i="7"/>
  <c r="X28" i="7" a="1"/>
  <c r="X28" i="7"/>
  <c r="Y28" i="7" a="1"/>
  <c r="Y28" i="7"/>
  <c r="Z28" i="7" a="1"/>
  <c r="Z28" i="7"/>
  <c r="B29" i="7" a="1"/>
  <c r="B29" i="7"/>
  <c r="C29" i="7" a="1"/>
  <c r="C29" i="7"/>
  <c r="D29" i="7" a="1"/>
  <c r="D29" i="7"/>
  <c r="E29" i="7" a="1"/>
  <c r="E29" i="7"/>
  <c r="F29" i="7" a="1"/>
  <c r="F29" i="7"/>
  <c r="G29" i="7" a="1"/>
  <c r="G29" i="7"/>
  <c r="H29" i="7" a="1"/>
  <c r="H29" i="7"/>
  <c r="I29" i="7" a="1"/>
  <c r="I29" i="7"/>
  <c r="J29" i="7" a="1"/>
  <c r="J29" i="7"/>
  <c r="K29" i="7" a="1"/>
  <c r="K29" i="7"/>
  <c r="L29" i="7" a="1"/>
  <c r="L29" i="7"/>
  <c r="M29" i="7" a="1"/>
  <c r="M29" i="7"/>
  <c r="N29" i="7" a="1"/>
  <c r="N29" i="7"/>
  <c r="O29" i="7" a="1"/>
  <c r="O29" i="7"/>
  <c r="P29" i="7" a="1"/>
  <c r="P29" i="7"/>
  <c r="Q29" i="7" a="1"/>
  <c r="Q29" i="7"/>
  <c r="R29" i="7" a="1"/>
  <c r="R29" i="7"/>
  <c r="S29" i="7" a="1"/>
  <c r="S29" i="7"/>
  <c r="T29" i="7" a="1"/>
  <c r="T29" i="7"/>
  <c r="U29" i="7" a="1"/>
  <c r="U29" i="7"/>
  <c r="V29" i="7" a="1"/>
  <c r="V29" i="7"/>
  <c r="W29" i="7" a="1"/>
  <c r="W29" i="7"/>
  <c r="X29" i="7" a="1"/>
  <c r="X29" i="7"/>
  <c r="Y29" i="7" a="1"/>
  <c r="Y29" i="7"/>
  <c r="Z29" i="7" a="1"/>
  <c r="Z29" i="7"/>
  <c r="B30" i="7" a="1"/>
  <c r="B30" i="7"/>
  <c r="C30" i="7" a="1"/>
  <c r="C30" i="7"/>
  <c r="D30" i="7" a="1"/>
  <c r="D30" i="7"/>
  <c r="E30" i="7" a="1"/>
  <c r="E30" i="7"/>
  <c r="F30" i="7" a="1"/>
  <c r="F30" i="7"/>
  <c r="G30" i="7" a="1"/>
  <c r="G30" i="7"/>
  <c r="H30" i="7" a="1"/>
  <c r="H30" i="7"/>
  <c r="I30" i="7" a="1"/>
  <c r="I30" i="7"/>
  <c r="J30" i="7" a="1"/>
  <c r="J30" i="7"/>
  <c r="K30" i="7" a="1"/>
  <c r="K30" i="7"/>
  <c r="L30" i="7" a="1"/>
  <c r="L30" i="7"/>
  <c r="M30" i="7" a="1"/>
  <c r="M30" i="7"/>
  <c r="N30" i="7" a="1"/>
  <c r="N30" i="7"/>
  <c r="O30" i="7" a="1"/>
  <c r="O30" i="7"/>
  <c r="P30" i="7" a="1"/>
  <c r="P30" i="7"/>
  <c r="Q30" i="7" a="1"/>
  <c r="Q30" i="7"/>
  <c r="R30" i="7" a="1"/>
  <c r="R30" i="7"/>
  <c r="S30" i="7" a="1"/>
  <c r="S30" i="7"/>
  <c r="T30" i="7" a="1"/>
  <c r="T30" i="7"/>
  <c r="U30" i="7" a="1"/>
  <c r="U30" i="7"/>
  <c r="V30" i="7" a="1"/>
  <c r="V30" i="7"/>
  <c r="W30" i="7" a="1"/>
  <c r="W30" i="7"/>
  <c r="X30" i="7" a="1"/>
  <c r="X30" i="7"/>
  <c r="Y30" i="7" a="1"/>
  <c r="Y30" i="7"/>
  <c r="Z30" i="7" a="1"/>
  <c r="Z30" i="7"/>
  <c r="B31" i="7" a="1"/>
  <c r="B31" i="7"/>
  <c r="C31" i="7" a="1"/>
  <c r="C31" i="7"/>
  <c r="D31" i="7" a="1"/>
  <c r="D31" i="7"/>
  <c r="E31" i="7" a="1"/>
  <c r="E31" i="7"/>
  <c r="F31" i="7" a="1"/>
  <c r="F31" i="7"/>
  <c r="G31" i="7" a="1"/>
  <c r="G31" i="7"/>
  <c r="H31" i="7" a="1"/>
  <c r="H31" i="7"/>
  <c r="I31" i="7" a="1"/>
  <c r="I31" i="7"/>
  <c r="J31" i="7" a="1"/>
  <c r="J31" i="7"/>
  <c r="K31" i="7" a="1"/>
  <c r="K31" i="7"/>
  <c r="L31" i="7" a="1"/>
  <c r="L31" i="7"/>
  <c r="M31" i="7" a="1"/>
  <c r="M31" i="7"/>
  <c r="N31" i="7" a="1"/>
  <c r="N31" i="7"/>
  <c r="O31" i="7" a="1"/>
  <c r="O31" i="7"/>
  <c r="P31" i="7" a="1"/>
  <c r="P31" i="7"/>
  <c r="Q31" i="7" a="1"/>
  <c r="Q31" i="7"/>
  <c r="R31" i="7" a="1"/>
  <c r="R31" i="7"/>
  <c r="S31" i="7" a="1"/>
  <c r="S31" i="7"/>
  <c r="T31" i="7" a="1"/>
  <c r="T31" i="7"/>
  <c r="U31" i="7" a="1"/>
  <c r="U31" i="7"/>
  <c r="V31" i="7" a="1"/>
  <c r="V31" i="7"/>
  <c r="W31" i="7" a="1"/>
  <c r="W31" i="7"/>
  <c r="X31" i="7" a="1"/>
  <c r="X31" i="7"/>
  <c r="Y31" i="7" a="1"/>
  <c r="Y31" i="7"/>
  <c r="Z31" i="7" a="1"/>
  <c r="Z31" i="7"/>
  <c r="B32" i="7" a="1"/>
  <c r="B32" i="7"/>
  <c r="C32" i="7" a="1"/>
  <c r="C32" i="7"/>
  <c r="D32" i="7" a="1"/>
  <c r="D32" i="7"/>
  <c r="E32" i="7" a="1"/>
  <c r="E32" i="7"/>
  <c r="F32" i="7" a="1"/>
  <c r="F32" i="7"/>
  <c r="G32" i="7" a="1"/>
  <c r="G32" i="7"/>
  <c r="H32" i="7" a="1"/>
  <c r="H32" i="7"/>
  <c r="I32" i="7" a="1"/>
  <c r="I32" i="7"/>
  <c r="J32" i="7" a="1"/>
  <c r="J32" i="7"/>
  <c r="K32" i="7" a="1"/>
  <c r="K32" i="7"/>
  <c r="L32" i="7" a="1"/>
  <c r="L32" i="7"/>
  <c r="M32" i="7" a="1"/>
  <c r="M32" i="7"/>
  <c r="N32" i="7" a="1"/>
  <c r="N32" i="7"/>
  <c r="O32" i="7" a="1"/>
  <c r="O32" i="7"/>
  <c r="P32" i="7" a="1"/>
  <c r="P32" i="7"/>
  <c r="Q32" i="7" a="1"/>
  <c r="Q32" i="7"/>
  <c r="R32" i="7" a="1"/>
  <c r="R32" i="7"/>
  <c r="S32" i="7" a="1"/>
  <c r="S32" i="7"/>
  <c r="T32" i="7" a="1"/>
  <c r="T32" i="7"/>
  <c r="U32" i="7" a="1"/>
  <c r="U32" i="7"/>
  <c r="V32" i="7" a="1"/>
  <c r="V32" i="7"/>
  <c r="W32" i="7" a="1"/>
  <c r="W32" i="7"/>
  <c r="X32" i="7" a="1"/>
  <c r="X32" i="7"/>
  <c r="Y32" i="7" a="1"/>
  <c r="Y32" i="7"/>
  <c r="Z32" i="7" a="1"/>
  <c r="Z32" i="7"/>
  <c r="B33" i="7" a="1"/>
  <c r="B33" i="7"/>
  <c r="C33" i="7" a="1"/>
  <c r="C33" i="7"/>
  <c r="D33" i="7" a="1"/>
  <c r="D33" i="7"/>
  <c r="E33" i="7" a="1"/>
  <c r="E33" i="7"/>
  <c r="F33" i="7" a="1"/>
  <c r="F33" i="7"/>
  <c r="G33" i="7" a="1"/>
  <c r="G33" i="7"/>
  <c r="H33" i="7" a="1"/>
  <c r="H33" i="7"/>
  <c r="I33" i="7" a="1"/>
  <c r="I33" i="7"/>
  <c r="J33" i="7" a="1"/>
  <c r="J33" i="7"/>
  <c r="K33" i="7" a="1"/>
  <c r="K33" i="7"/>
  <c r="L33" i="7" a="1"/>
  <c r="L33" i="7"/>
  <c r="M33" i="7" a="1"/>
  <c r="M33" i="7"/>
  <c r="N33" i="7" a="1"/>
  <c r="N33" i="7"/>
  <c r="O33" i="7" a="1"/>
  <c r="O33" i="7"/>
  <c r="P33" i="7" a="1"/>
  <c r="P33" i="7"/>
  <c r="Q33" i="7" a="1"/>
  <c r="Q33" i="7"/>
  <c r="R33" i="7" a="1"/>
  <c r="R33" i="7"/>
  <c r="S33" i="7" a="1"/>
  <c r="S33" i="7"/>
  <c r="T33" i="7" a="1"/>
  <c r="T33" i="7"/>
  <c r="U33" i="7" a="1"/>
  <c r="U33" i="7"/>
  <c r="V33" i="7" a="1"/>
  <c r="V33" i="7"/>
  <c r="W33" i="7" a="1"/>
  <c r="W33" i="7"/>
  <c r="X33" i="7" a="1"/>
  <c r="X33" i="7"/>
  <c r="Y33" i="7" a="1"/>
  <c r="Y33" i="7"/>
  <c r="Z33" i="7" a="1"/>
  <c r="Z33" i="7"/>
  <c r="B34" i="7" a="1"/>
  <c r="B34" i="7"/>
  <c r="C34" i="7" a="1"/>
  <c r="C34" i="7"/>
  <c r="D34" i="7" a="1"/>
  <c r="D34" i="7"/>
  <c r="E34" i="7" a="1"/>
  <c r="E34" i="7"/>
  <c r="F34" i="7" a="1"/>
  <c r="F34" i="7"/>
  <c r="G34" i="7" a="1"/>
  <c r="G34" i="7"/>
  <c r="H34" i="7" a="1"/>
  <c r="H34" i="7"/>
  <c r="I34" i="7" a="1"/>
  <c r="I34" i="7"/>
  <c r="J34" i="7" a="1"/>
  <c r="J34" i="7"/>
  <c r="K34" i="7" a="1"/>
  <c r="K34" i="7"/>
  <c r="L34" i="7" a="1"/>
  <c r="L34" i="7"/>
  <c r="M34" i="7" a="1"/>
  <c r="M34" i="7"/>
  <c r="N34" i="7" a="1"/>
  <c r="N34" i="7"/>
  <c r="O34" i="7" a="1"/>
  <c r="O34" i="7"/>
  <c r="P34" i="7" a="1"/>
  <c r="P34" i="7"/>
  <c r="Q34" i="7" a="1"/>
  <c r="Q34" i="7"/>
  <c r="R34" i="7" a="1"/>
  <c r="R34" i="7"/>
  <c r="S34" i="7" a="1"/>
  <c r="S34" i="7"/>
  <c r="T34" i="7" a="1"/>
  <c r="T34" i="7"/>
  <c r="U34" i="7" a="1"/>
  <c r="U34" i="7"/>
  <c r="V34" i="7" a="1"/>
  <c r="V34" i="7"/>
  <c r="W34" i="7" a="1"/>
  <c r="W34" i="7"/>
  <c r="X34" i="7" a="1"/>
  <c r="X34" i="7"/>
  <c r="Y34" i="7" a="1"/>
  <c r="Y34" i="7"/>
  <c r="Z34" i="7" a="1"/>
  <c r="Z34" i="7"/>
  <c r="B35" i="7" a="1"/>
  <c r="B35" i="7"/>
  <c r="C35" i="7" a="1"/>
  <c r="C35" i="7"/>
  <c r="D35" i="7" a="1"/>
  <c r="D35" i="7"/>
  <c r="E35" i="7" a="1"/>
  <c r="E35" i="7"/>
  <c r="F35" i="7" a="1"/>
  <c r="F35" i="7"/>
  <c r="G35" i="7" a="1"/>
  <c r="G35" i="7"/>
  <c r="H35" i="7" a="1"/>
  <c r="H35" i="7"/>
  <c r="I35" i="7" a="1"/>
  <c r="I35" i="7"/>
  <c r="J35" i="7" a="1"/>
  <c r="J35" i="7"/>
  <c r="K35" i="7" a="1"/>
  <c r="K35" i="7"/>
  <c r="L35" i="7" a="1"/>
  <c r="L35" i="7"/>
  <c r="M35" i="7" a="1"/>
  <c r="M35" i="7"/>
  <c r="N35" i="7" a="1"/>
  <c r="N35" i="7"/>
  <c r="O35" i="7" a="1"/>
  <c r="O35" i="7"/>
  <c r="P35" i="7" a="1"/>
  <c r="P35" i="7"/>
  <c r="Q35" i="7" a="1"/>
  <c r="Q35" i="7"/>
  <c r="R35" i="7" a="1"/>
  <c r="R35" i="7"/>
  <c r="S35" i="7" a="1"/>
  <c r="S35" i="7"/>
  <c r="T35" i="7" a="1"/>
  <c r="T35" i="7"/>
  <c r="U35" i="7" a="1"/>
  <c r="U35" i="7"/>
  <c r="V35" i="7" a="1"/>
  <c r="V35" i="7"/>
  <c r="W35" i="7" a="1"/>
  <c r="W35" i="7"/>
  <c r="X35" i="7" a="1"/>
  <c r="X35" i="7"/>
  <c r="Y35" i="7" a="1"/>
  <c r="Y35" i="7"/>
  <c r="Z35" i="7" a="1"/>
  <c r="Z35" i="7"/>
  <c r="B36" i="7" a="1"/>
  <c r="B36" i="7"/>
  <c r="C36" i="7" a="1"/>
  <c r="C36" i="7"/>
  <c r="D36" i="7" a="1"/>
  <c r="D36" i="7"/>
  <c r="E36" i="7" a="1"/>
  <c r="E36" i="7"/>
  <c r="F36" i="7" a="1"/>
  <c r="F36" i="7"/>
  <c r="G36" i="7" a="1"/>
  <c r="G36" i="7"/>
  <c r="H36" i="7" a="1"/>
  <c r="H36" i="7"/>
  <c r="I36" i="7" a="1"/>
  <c r="I36" i="7"/>
  <c r="J36" i="7" a="1"/>
  <c r="J36" i="7"/>
  <c r="K36" i="7" a="1"/>
  <c r="K36" i="7"/>
  <c r="L36" i="7" a="1"/>
  <c r="L36" i="7"/>
  <c r="M36" i="7" a="1"/>
  <c r="M36" i="7"/>
  <c r="N36" i="7" a="1"/>
  <c r="N36" i="7"/>
  <c r="O36" i="7" a="1"/>
  <c r="O36" i="7"/>
  <c r="P36" i="7" a="1"/>
  <c r="P36" i="7"/>
  <c r="Q36" i="7" a="1"/>
  <c r="Q36" i="7"/>
  <c r="R36" i="7" a="1"/>
  <c r="R36" i="7"/>
  <c r="S36" i="7" a="1"/>
  <c r="S36" i="7"/>
  <c r="T36" i="7" a="1"/>
  <c r="T36" i="7"/>
  <c r="U36" i="7" a="1"/>
  <c r="U36" i="7"/>
  <c r="V36" i="7" a="1"/>
  <c r="V36" i="7"/>
  <c r="W36" i="7" a="1"/>
  <c r="W36" i="7"/>
  <c r="X36" i="7" a="1"/>
  <c r="X36" i="7"/>
  <c r="Y36" i="7" a="1"/>
  <c r="Y36" i="7"/>
  <c r="Z36" i="7" a="1"/>
  <c r="Z36" i="7"/>
  <c r="B37" i="7" a="1"/>
  <c r="B37" i="7"/>
  <c r="C37" i="7" a="1"/>
  <c r="C37" i="7"/>
  <c r="D37" i="7" a="1"/>
  <c r="D37" i="7"/>
  <c r="E37" i="7" a="1"/>
  <c r="E37" i="7"/>
  <c r="F37" i="7" a="1"/>
  <c r="F37" i="7"/>
  <c r="G37" i="7" a="1"/>
  <c r="G37" i="7"/>
  <c r="H37" i="7" a="1"/>
  <c r="H37" i="7"/>
  <c r="I37" i="7" a="1"/>
  <c r="I37" i="7"/>
  <c r="J37" i="7" a="1"/>
  <c r="J37" i="7"/>
  <c r="K37" i="7" a="1"/>
  <c r="K37" i="7"/>
  <c r="L37" i="7" a="1"/>
  <c r="L37" i="7"/>
  <c r="M37" i="7" a="1"/>
  <c r="M37" i="7"/>
  <c r="N37" i="7" a="1"/>
  <c r="N37" i="7"/>
  <c r="O37" i="7" a="1"/>
  <c r="O37" i="7"/>
  <c r="P37" i="7" a="1"/>
  <c r="P37" i="7"/>
  <c r="Q37" i="7" a="1"/>
  <c r="Q37" i="7"/>
  <c r="R37" i="7" a="1"/>
  <c r="R37" i="7"/>
  <c r="S37" i="7" a="1"/>
  <c r="S37" i="7"/>
  <c r="T37" i="7" a="1"/>
  <c r="T37" i="7"/>
  <c r="U37" i="7" a="1"/>
  <c r="U37" i="7"/>
  <c r="V37" i="7" a="1"/>
  <c r="V37" i="7"/>
  <c r="W37" i="7" a="1"/>
  <c r="W37" i="7"/>
  <c r="X37" i="7" a="1"/>
  <c r="X37" i="7"/>
  <c r="Y37" i="7" a="1"/>
  <c r="Y37" i="7"/>
  <c r="Z37" i="7" a="1"/>
  <c r="Z37" i="7"/>
  <c r="B38" i="7" a="1"/>
  <c r="B38" i="7"/>
  <c r="C38" i="7" a="1"/>
  <c r="C38" i="7"/>
  <c r="D38" i="7" a="1"/>
  <c r="D38" i="7"/>
  <c r="E38" i="7" a="1"/>
  <c r="E38" i="7"/>
  <c r="F38" i="7" a="1"/>
  <c r="F38" i="7"/>
  <c r="G38" i="7" a="1"/>
  <c r="G38" i="7"/>
  <c r="H38" i="7" a="1"/>
  <c r="H38" i="7"/>
  <c r="I38" i="7" a="1"/>
  <c r="I38" i="7"/>
  <c r="J38" i="7" a="1"/>
  <c r="J38" i="7"/>
  <c r="K38" i="7" a="1"/>
  <c r="K38" i="7"/>
  <c r="L38" i="7" a="1"/>
  <c r="L38" i="7"/>
  <c r="M38" i="7" a="1"/>
  <c r="M38" i="7"/>
  <c r="N38" i="7" a="1"/>
  <c r="N38" i="7"/>
  <c r="O38" i="7" a="1"/>
  <c r="O38" i="7"/>
  <c r="P38" i="7" a="1"/>
  <c r="P38" i="7"/>
  <c r="Q38" i="7" a="1"/>
  <c r="Q38" i="7"/>
  <c r="R38" i="7" a="1"/>
  <c r="R38" i="7"/>
  <c r="S38" i="7" a="1"/>
  <c r="S38" i="7"/>
  <c r="T38" i="7" a="1"/>
  <c r="T38" i="7"/>
  <c r="U38" i="7" a="1"/>
  <c r="U38" i="7"/>
  <c r="V38" i="7" a="1"/>
  <c r="V38" i="7"/>
  <c r="W38" i="7" a="1"/>
  <c r="W38" i="7"/>
  <c r="X38" i="7" a="1"/>
  <c r="X38" i="7"/>
  <c r="Y38" i="7" a="1"/>
  <c r="Y38" i="7"/>
  <c r="Z38" i="7" a="1"/>
  <c r="Z38" i="7"/>
  <c r="B39" i="7" a="1"/>
  <c r="B39" i="7"/>
  <c r="C39" i="7" a="1"/>
  <c r="C39" i="7"/>
  <c r="D39" i="7" a="1"/>
  <c r="D39" i="7"/>
  <c r="E39" i="7" a="1"/>
  <c r="E39" i="7"/>
  <c r="F39" i="7" a="1"/>
  <c r="F39" i="7"/>
  <c r="G39" i="7" a="1"/>
  <c r="G39" i="7"/>
  <c r="H39" i="7" a="1"/>
  <c r="H39" i="7"/>
  <c r="I39" i="7" a="1"/>
  <c r="I39" i="7"/>
  <c r="J39" i="7" a="1"/>
  <c r="J39" i="7"/>
  <c r="K39" i="7" a="1"/>
  <c r="K39" i="7"/>
  <c r="L39" i="7" a="1"/>
  <c r="L39" i="7"/>
  <c r="M39" i="7" a="1"/>
  <c r="M39" i="7"/>
  <c r="N39" i="7" a="1"/>
  <c r="N39" i="7"/>
  <c r="O39" i="7" a="1"/>
  <c r="O39" i="7"/>
  <c r="P39" i="7" a="1"/>
  <c r="P39" i="7"/>
  <c r="Q39" i="7" a="1"/>
  <c r="Q39" i="7"/>
  <c r="R39" i="7" a="1"/>
  <c r="R39" i="7"/>
  <c r="S39" i="7" a="1"/>
  <c r="S39" i="7"/>
  <c r="T39" i="7" a="1"/>
  <c r="T39" i="7"/>
  <c r="U39" i="7" a="1"/>
  <c r="U39" i="7"/>
  <c r="V39" i="7" a="1"/>
  <c r="V39" i="7"/>
  <c r="W39" i="7" a="1"/>
  <c r="W39" i="7"/>
  <c r="X39" i="7" a="1"/>
  <c r="X39" i="7"/>
  <c r="Y39" i="7" a="1"/>
  <c r="Y39" i="7"/>
  <c r="Z39" i="7" a="1"/>
  <c r="Z39" i="7"/>
  <c r="B40" i="7" a="1"/>
  <c r="B40" i="7"/>
  <c r="C40" i="7" a="1"/>
  <c r="C40" i="7"/>
  <c r="D40" i="7" a="1"/>
  <c r="D40" i="7"/>
  <c r="E40" i="7" a="1"/>
  <c r="E40" i="7"/>
  <c r="F40" i="7" a="1"/>
  <c r="F40" i="7"/>
  <c r="G40" i="7" a="1"/>
  <c r="G40" i="7"/>
  <c r="H40" i="7" a="1"/>
  <c r="H40" i="7"/>
  <c r="I40" i="7" a="1"/>
  <c r="I40" i="7"/>
  <c r="J40" i="7" a="1"/>
  <c r="J40" i="7"/>
  <c r="K40" i="7" a="1"/>
  <c r="K40" i="7"/>
  <c r="L40" i="7" a="1"/>
  <c r="L40" i="7"/>
  <c r="M40" i="7" a="1"/>
  <c r="M40" i="7"/>
  <c r="N40" i="7" a="1"/>
  <c r="N40" i="7"/>
  <c r="O40" i="7" a="1"/>
  <c r="O40" i="7"/>
  <c r="P40" i="7" a="1"/>
  <c r="P40" i="7"/>
  <c r="Q40" i="7" a="1"/>
  <c r="Q40" i="7"/>
  <c r="R40" i="7" a="1"/>
  <c r="R40" i="7"/>
  <c r="S40" i="7" a="1"/>
  <c r="S40" i="7"/>
  <c r="T40" i="7" a="1"/>
  <c r="T40" i="7"/>
  <c r="U40" i="7" a="1"/>
  <c r="U40" i="7"/>
  <c r="V40" i="7" a="1"/>
  <c r="V40" i="7"/>
  <c r="W40" i="7" a="1"/>
  <c r="W40" i="7"/>
  <c r="X40" i="7" a="1"/>
  <c r="X40" i="7"/>
  <c r="Y40" i="7" a="1"/>
  <c r="Y40" i="7"/>
  <c r="Z40" i="7" a="1"/>
  <c r="Z40" i="7"/>
  <c r="B41" i="7" a="1"/>
  <c r="B41" i="7"/>
  <c r="C41" i="7" a="1"/>
  <c r="C41" i="7"/>
  <c r="D41" i="7" a="1"/>
  <c r="D41" i="7"/>
  <c r="E41" i="7" a="1"/>
  <c r="E41" i="7"/>
  <c r="F41" i="7" a="1"/>
  <c r="F41" i="7"/>
  <c r="G41" i="7" a="1"/>
  <c r="G41" i="7"/>
  <c r="H41" i="7" a="1"/>
  <c r="H41" i="7"/>
  <c r="I41" i="7" a="1"/>
  <c r="I41" i="7"/>
  <c r="J41" i="7" a="1"/>
  <c r="J41" i="7"/>
  <c r="K41" i="7" a="1"/>
  <c r="K41" i="7"/>
  <c r="L41" i="7" a="1"/>
  <c r="L41" i="7"/>
  <c r="M41" i="7" a="1"/>
  <c r="M41" i="7"/>
  <c r="N41" i="7" a="1"/>
  <c r="N41" i="7"/>
  <c r="O41" i="7" a="1"/>
  <c r="O41" i="7"/>
  <c r="P41" i="7" a="1"/>
  <c r="P41" i="7"/>
  <c r="Q41" i="7" a="1"/>
  <c r="Q41" i="7"/>
  <c r="R41" i="7" a="1"/>
  <c r="R41" i="7"/>
  <c r="S41" i="7" a="1"/>
  <c r="S41" i="7"/>
  <c r="T41" i="7" a="1"/>
  <c r="T41" i="7"/>
  <c r="U41" i="7" a="1"/>
  <c r="U41" i="7"/>
  <c r="V41" i="7" a="1"/>
  <c r="V41" i="7"/>
  <c r="W41" i="7" a="1"/>
  <c r="W41" i="7"/>
  <c r="X41" i="7" a="1"/>
  <c r="X41" i="7"/>
  <c r="Y41" i="7" a="1"/>
  <c r="Y41" i="7"/>
  <c r="Z41" i="7" a="1"/>
  <c r="Z41" i="7"/>
  <c r="B42" i="7" a="1"/>
  <c r="B42" i="7"/>
  <c r="C42" i="7" a="1"/>
  <c r="C42" i="7"/>
  <c r="D42" i="7" a="1"/>
  <c r="D42" i="7"/>
  <c r="E42" i="7" a="1"/>
  <c r="E42" i="7"/>
  <c r="F42" i="7" a="1"/>
  <c r="F42" i="7"/>
  <c r="G42" i="7" a="1"/>
  <c r="G42" i="7"/>
  <c r="H42" i="7" a="1"/>
  <c r="H42" i="7"/>
  <c r="I42" i="7" a="1"/>
  <c r="I42" i="7"/>
  <c r="J42" i="7" a="1"/>
  <c r="J42" i="7"/>
  <c r="K42" i="7" a="1"/>
  <c r="K42" i="7"/>
  <c r="L42" i="7" a="1"/>
  <c r="L42" i="7"/>
  <c r="M42" i="7" a="1"/>
  <c r="M42" i="7"/>
  <c r="N42" i="7" a="1"/>
  <c r="N42" i="7"/>
  <c r="O42" i="7" a="1"/>
  <c r="O42" i="7"/>
  <c r="P42" i="7" a="1"/>
  <c r="P42" i="7"/>
  <c r="Q42" i="7" a="1"/>
  <c r="Q42" i="7"/>
  <c r="R42" i="7" a="1"/>
  <c r="R42" i="7"/>
  <c r="S42" i="7" a="1"/>
  <c r="S42" i="7"/>
  <c r="T42" i="7" a="1"/>
  <c r="T42" i="7"/>
  <c r="U42" i="7" a="1"/>
  <c r="U42" i="7"/>
  <c r="V42" i="7" a="1"/>
  <c r="V42" i="7"/>
  <c r="W42" i="7" a="1"/>
  <c r="W42" i="7"/>
  <c r="X42" i="7" a="1"/>
  <c r="X42" i="7"/>
  <c r="Y42" i="7" a="1"/>
  <c r="Y42" i="7"/>
  <c r="Z42" i="7" a="1"/>
  <c r="Z42" i="7"/>
  <c r="B43" i="7" a="1"/>
  <c r="B43" i="7"/>
  <c r="C43" i="7" a="1"/>
  <c r="C43" i="7"/>
  <c r="D43" i="7" a="1"/>
  <c r="D43" i="7"/>
  <c r="E43" i="7" a="1"/>
  <c r="E43" i="7"/>
  <c r="F43" i="7" a="1"/>
  <c r="F43" i="7"/>
  <c r="G43" i="7" a="1"/>
  <c r="G43" i="7"/>
  <c r="H43" i="7" a="1"/>
  <c r="H43" i="7"/>
  <c r="I43" i="7" a="1"/>
  <c r="I43" i="7"/>
  <c r="J43" i="7" a="1"/>
  <c r="J43" i="7"/>
  <c r="K43" i="7" a="1"/>
  <c r="K43" i="7"/>
  <c r="L43" i="7" a="1"/>
  <c r="L43" i="7"/>
  <c r="M43" i="7" a="1"/>
  <c r="M43" i="7"/>
  <c r="N43" i="7" a="1"/>
  <c r="N43" i="7"/>
  <c r="O43" i="7" a="1"/>
  <c r="O43" i="7"/>
  <c r="P43" i="7" a="1"/>
  <c r="P43" i="7"/>
  <c r="Q43" i="7" a="1"/>
  <c r="Q43" i="7"/>
  <c r="R43" i="7" a="1"/>
  <c r="R43" i="7"/>
  <c r="S43" i="7" a="1"/>
  <c r="S43" i="7"/>
  <c r="T43" i="7" a="1"/>
  <c r="T43" i="7"/>
  <c r="U43" i="7" a="1"/>
  <c r="U43" i="7"/>
  <c r="V43" i="7" a="1"/>
  <c r="V43" i="7"/>
  <c r="W43" i="7" a="1"/>
  <c r="W43" i="7"/>
  <c r="X43" i="7" a="1"/>
  <c r="X43" i="7"/>
  <c r="Y43" i="7" a="1"/>
  <c r="Y43" i="7"/>
  <c r="Z43" i="7" a="1"/>
  <c r="Z43" i="7"/>
  <c r="B44" i="7" a="1"/>
  <c r="B44" i="7"/>
  <c r="C44" i="7" a="1"/>
  <c r="C44" i="7"/>
  <c r="D44" i="7" a="1"/>
  <c r="D44" i="7"/>
  <c r="E44" i="7" a="1"/>
  <c r="E44" i="7"/>
  <c r="F44" i="7" a="1"/>
  <c r="F44" i="7"/>
  <c r="G44" i="7" a="1"/>
  <c r="G44" i="7"/>
  <c r="H44" i="7" a="1"/>
  <c r="H44" i="7"/>
  <c r="I44" i="7" a="1"/>
  <c r="I44" i="7"/>
  <c r="J44" i="7" a="1"/>
  <c r="J44" i="7"/>
  <c r="K44" i="7" a="1"/>
  <c r="K44" i="7"/>
  <c r="L44" i="7" a="1"/>
  <c r="L44" i="7"/>
  <c r="M44" i="7" a="1"/>
  <c r="M44" i="7"/>
  <c r="N44" i="7" a="1"/>
  <c r="N44" i="7"/>
  <c r="O44" i="7" a="1"/>
  <c r="O44" i="7"/>
  <c r="P44" i="7" a="1"/>
  <c r="P44" i="7"/>
  <c r="Q44" i="7" a="1"/>
  <c r="Q44" i="7"/>
  <c r="R44" i="7" a="1"/>
  <c r="R44" i="7"/>
  <c r="S44" i="7" a="1"/>
  <c r="S44" i="7"/>
  <c r="T44" i="7" a="1"/>
  <c r="T44" i="7"/>
  <c r="U44" i="7" a="1"/>
  <c r="U44" i="7"/>
  <c r="V44" i="7" a="1"/>
  <c r="V44" i="7"/>
  <c r="W44" i="7" a="1"/>
  <c r="W44" i="7"/>
  <c r="X44" i="7" a="1"/>
  <c r="X44" i="7"/>
  <c r="Y44" i="7" a="1"/>
  <c r="Y44" i="7"/>
  <c r="Z44" i="7" a="1"/>
  <c r="Z44" i="7"/>
  <c r="B45" i="7" a="1"/>
  <c r="B45" i="7"/>
  <c r="C45" i="7" a="1"/>
  <c r="C45" i="7"/>
  <c r="D45" i="7" a="1"/>
  <c r="D45" i="7"/>
  <c r="E45" i="7" a="1"/>
  <c r="E45" i="7"/>
  <c r="F45" i="7" a="1"/>
  <c r="F45" i="7"/>
  <c r="G45" i="7" a="1"/>
  <c r="G45" i="7"/>
  <c r="H45" i="7" a="1"/>
  <c r="H45" i="7"/>
  <c r="I45" i="7" a="1"/>
  <c r="I45" i="7"/>
  <c r="J45" i="7" a="1"/>
  <c r="J45" i="7"/>
  <c r="K45" i="7" a="1"/>
  <c r="K45" i="7"/>
  <c r="L45" i="7" a="1"/>
  <c r="L45" i="7"/>
  <c r="M45" i="7" a="1"/>
  <c r="M45" i="7"/>
  <c r="N45" i="7" a="1"/>
  <c r="N45" i="7"/>
  <c r="O45" i="7" a="1"/>
  <c r="O45" i="7"/>
  <c r="P45" i="7" a="1"/>
  <c r="P45" i="7"/>
  <c r="Q45" i="7" a="1"/>
  <c r="Q45" i="7"/>
  <c r="R45" i="7" a="1"/>
  <c r="R45" i="7"/>
  <c r="S45" i="7" a="1"/>
  <c r="S45" i="7"/>
  <c r="T45" i="7" a="1"/>
  <c r="T45" i="7"/>
  <c r="U45" i="7" a="1"/>
  <c r="U45" i="7"/>
  <c r="V45" i="7" a="1"/>
  <c r="V45" i="7"/>
  <c r="W45" i="7" a="1"/>
  <c r="W45" i="7"/>
  <c r="X45" i="7" a="1"/>
  <c r="X45" i="7"/>
  <c r="Y45" i="7" a="1"/>
  <c r="Y45" i="7"/>
  <c r="Z45" i="7" a="1"/>
  <c r="Z45" i="7"/>
  <c r="B46" i="7" a="1"/>
  <c r="B46" i="7"/>
  <c r="C46" i="7" a="1"/>
  <c r="C46" i="7"/>
  <c r="D46" i="7" a="1"/>
  <c r="D46" i="7"/>
  <c r="E46" i="7" a="1"/>
  <c r="E46" i="7"/>
  <c r="F46" i="7" a="1"/>
  <c r="F46" i="7"/>
  <c r="G46" i="7" a="1"/>
  <c r="G46" i="7"/>
  <c r="H46" i="7" a="1"/>
  <c r="H46" i="7"/>
  <c r="I46" i="7" a="1"/>
  <c r="I46" i="7"/>
  <c r="J46" i="7" a="1"/>
  <c r="J46" i="7"/>
  <c r="K46" i="7" a="1"/>
  <c r="K46" i="7"/>
  <c r="L46" i="7" a="1"/>
  <c r="L46" i="7"/>
  <c r="M46" i="7" a="1"/>
  <c r="M46" i="7"/>
  <c r="N46" i="7" a="1"/>
  <c r="N46" i="7"/>
  <c r="O46" i="7" a="1"/>
  <c r="O46" i="7"/>
  <c r="P46" i="7" a="1"/>
  <c r="P46" i="7"/>
  <c r="Q46" i="7" a="1"/>
  <c r="Q46" i="7"/>
  <c r="R46" i="7" a="1"/>
  <c r="R46" i="7"/>
  <c r="S46" i="7" a="1"/>
  <c r="S46" i="7"/>
  <c r="T46" i="7" a="1"/>
  <c r="T46" i="7"/>
  <c r="U46" i="7" a="1"/>
  <c r="U46" i="7"/>
  <c r="V46" i="7" a="1"/>
  <c r="V46" i="7"/>
  <c r="W46" i="7" a="1"/>
  <c r="W46" i="7"/>
  <c r="X46" i="7" a="1"/>
  <c r="X46" i="7"/>
  <c r="Y46" i="7" a="1"/>
  <c r="Y46" i="7"/>
  <c r="Z46" i="7" a="1"/>
  <c r="Z46" i="7"/>
  <c r="B47" i="7" a="1"/>
  <c r="B47" i="7"/>
  <c r="C47" i="7" a="1"/>
  <c r="C47" i="7"/>
  <c r="D47" i="7" a="1"/>
  <c r="D47" i="7"/>
  <c r="E47" i="7" a="1"/>
  <c r="E47" i="7"/>
  <c r="F47" i="7" a="1"/>
  <c r="F47" i="7"/>
  <c r="G47" i="7" a="1"/>
  <c r="G47" i="7"/>
  <c r="H47" i="7" a="1"/>
  <c r="H47" i="7"/>
  <c r="I47" i="7" a="1"/>
  <c r="I47" i="7"/>
  <c r="J47" i="7" a="1"/>
  <c r="J47" i="7"/>
  <c r="K47" i="7" a="1"/>
  <c r="K47" i="7"/>
  <c r="L47" i="7" a="1"/>
  <c r="L47" i="7"/>
  <c r="M47" i="7" a="1"/>
  <c r="M47" i="7"/>
  <c r="N47" i="7" a="1"/>
  <c r="N47" i="7"/>
  <c r="O47" i="7" a="1"/>
  <c r="O47" i="7"/>
  <c r="P47" i="7" a="1"/>
  <c r="P47" i="7"/>
  <c r="Q47" i="7" a="1"/>
  <c r="Q47" i="7"/>
  <c r="R47" i="7" a="1"/>
  <c r="R47" i="7"/>
  <c r="S47" i="7" a="1"/>
  <c r="S47" i="7"/>
  <c r="T47" i="7" a="1"/>
  <c r="T47" i="7"/>
  <c r="U47" i="7" a="1"/>
  <c r="U47" i="7"/>
  <c r="V47" i="7" a="1"/>
  <c r="V47" i="7"/>
  <c r="W47" i="7" a="1"/>
  <c r="W47" i="7"/>
  <c r="X47" i="7" a="1"/>
  <c r="X47" i="7"/>
  <c r="Y47" i="7" a="1"/>
  <c r="Y47" i="7"/>
  <c r="Z47" i="7" a="1"/>
  <c r="Z47" i="7"/>
  <c r="B48" i="7" a="1"/>
  <c r="B48" i="7"/>
  <c r="C48" i="7" a="1"/>
  <c r="C48" i="7"/>
  <c r="D48" i="7" a="1"/>
  <c r="D48" i="7"/>
  <c r="E48" i="7" a="1"/>
  <c r="E48" i="7"/>
  <c r="F48" i="7" a="1"/>
  <c r="F48" i="7"/>
  <c r="G48" i="7" a="1"/>
  <c r="G48" i="7"/>
  <c r="H48" i="7" a="1"/>
  <c r="H48" i="7"/>
  <c r="I48" i="7" a="1"/>
  <c r="I48" i="7"/>
  <c r="J48" i="7" a="1"/>
  <c r="J48" i="7"/>
  <c r="K48" i="7" a="1"/>
  <c r="K48" i="7"/>
  <c r="L48" i="7" a="1"/>
  <c r="L48" i="7"/>
  <c r="M48" i="7" a="1"/>
  <c r="M48" i="7"/>
  <c r="N48" i="7" a="1"/>
  <c r="N48" i="7"/>
  <c r="O48" i="7" a="1"/>
  <c r="O48" i="7"/>
  <c r="P48" i="7" a="1"/>
  <c r="P48" i="7"/>
  <c r="Q48" i="7" a="1"/>
  <c r="Q48" i="7"/>
  <c r="R48" i="7" a="1"/>
  <c r="R48" i="7"/>
  <c r="S48" i="7" a="1"/>
  <c r="S48" i="7"/>
  <c r="T48" i="7" a="1"/>
  <c r="T48" i="7"/>
  <c r="U48" i="7" a="1"/>
  <c r="U48" i="7"/>
  <c r="V48" i="7" a="1"/>
  <c r="V48" i="7"/>
  <c r="W48" i="7" a="1"/>
  <c r="W48" i="7"/>
  <c r="X48" i="7" a="1"/>
  <c r="X48" i="7"/>
  <c r="Y48" i="7" a="1"/>
  <c r="Y48" i="7"/>
  <c r="Z48" i="7" a="1"/>
  <c r="Z48" i="7"/>
  <c r="B49" i="7" a="1"/>
  <c r="B49" i="7"/>
  <c r="C49" i="7" a="1"/>
  <c r="C49" i="7"/>
  <c r="D49" i="7" a="1"/>
  <c r="D49" i="7"/>
  <c r="E49" i="7" a="1"/>
  <c r="E49" i="7"/>
  <c r="F49" i="7" a="1"/>
  <c r="F49" i="7"/>
  <c r="G49" i="7" a="1"/>
  <c r="G49" i="7"/>
  <c r="H49" i="7" a="1"/>
  <c r="H49" i="7"/>
  <c r="I49" i="7" a="1"/>
  <c r="I49" i="7"/>
  <c r="J49" i="7" a="1"/>
  <c r="J49" i="7"/>
  <c r="K49" i="7" a="1"/>
  <c r="K49" i="7"/>
  <c r="L49" i="7" a="1"/>
  <c r="L49" i="7"/>
  <c r="M49" i="7" a="1"/>
  <c r="M49" i="7"/>
  <c r="N49" i="7" a="1"/>
  <c r="N49" i="7"/>
  <c r="O49" i="7" a="1"/>
  <c r="O49" i="7"/>
  <c r="P49" i="7" a="1"/>
  <c r="P49" i="7"/>
  <c r="Q49" i="7" a="1"/>
  <c r="Q49" i="7"/>
  <c r="R49" i="7" a="1"/>
  <c r="R49" i="7"/>
  <c r="S49" i="7" a="1"/>
  <c r="S49" i="7"/>
  <c r="T49" i="7" a="1"/>
  <c r="T49" i="7"/>
  <c r="U49" i="7" a="1"/>
  <c r="U49" i="7"/>
  <c r="V49" i="7" a="1"/>
  <c r="V49" i="7"/>
  <c r="W49" i="7" a="1"/>
  <c r="W49" i="7"/>
  <c r="X49" i="7" a="1"/>
  <c r="X49" i="7"/>
  <c r="Y49" i="7" a="1"/>
  <c r="Y49" i="7"/>
  <c r="Z49" i="7" a="1"/>
  <c r="Z49" i="7"/>
  <c r="B50" i="7" a="1"/>
  <c r="B50" i="7"/>
  <c r="C50" i="7" a="1"/>
  <c r="C50" i="7"/>
  <c r="D50" i="7" a="1"/>
  <c r="D50" i="7"/>
  <c r="E50" i="7" a="1"/>
  <c r="E50" i="7"/>
  <c r="F50" i="7" a="1"/>
  <c r="F50" i="7"/>
  <c r="G50" i="7" a="1"/>
  <c r="G50" i="7"/>
  <c r="H50" i="7" a="1"/>
  <c r="H50" i="7"/>
  <c r="I50" i="7" a="1"/>
  <c r="I50" i="7"/>
  <c r="J50" i="7" a="1"/>
  <c r="J50" i="7"/>
  <c r="K50" i="7" a="1"/>
  <c r="K50" i="7"/>
  <c r="L50" i="7" a="1"/>
  <c r="L50" i="7"/>
  <c r="M50" i="7" a="1"/>
  <c r="M50" i="7"/>
  <c r="N50" i="7" a="1"/>
  <c r="N50" i="7"/>
  <c r="O50" i="7" a="1"/>
  <c r="O50" i="7"/>
  <c r="P50" i="7" a="1"/>
  <c r="P50" i="7"/>
  <c r="Q50" i="7" a="1"/>
  <c r="Q50" i="7"/>
  <c r="R50" i="7" a="1"/>
  <c r="R50" i="7"/>
  <c r="S50" i="7" a="1"/>
  <c r="S50" i="7"/>
  <c r="T50" i="7" a="1"/>
  <c r="T50" i="7"/>
  <c r="U50" i="7" a="1"/>
  <c r="U50" i="7"/>
  <c r="V50" i="7" a="1"/>
  <c r="V50" i="7"/>
  <c r="W50" i="7" a="1"/>
  <c r="W50" i="7"/>
  <c r="X50" i="7" a="1"/>
  <c r="X50" i="7"/>
  <c r="Y50" i="7" a="1"/>
  <c r="Y50" i="7"/>
  <c r="Z50" i="7" a="1"/>
  <c r="Z50" i="7"/>
  <c r="B51" i="7" a="1"/>
  <c r="B51" i="7"/>
  <c r="C51" i="7" a="1"/>
  <c r="C51" i="7"/>
  <c r="D51" i="7" a="1"/>
  <c r="D51" i="7"/>
  <c r="E51" i="7" a="1"/>
  <c r="E51" i="7"/>
  <c r="F51" i="7" a="1"/>
  <c r="F51" i="7"/>
  <c r="G51" i="7" a="1"/>
  <c r="G51" i="7"/>
  <c r="H51" i="7" a="1"/>
  <c r="H51" i="7"/>
  <c r="I51" i="7" a="1"/>
  <c r="I51" i="7"/>
  <c r="J51" i="7" a="1"/>
  <c r="J51" i="7"/>
  <c r="K51" i="7" a="1"/>
  <c r="K51" i="7"/>
  <c r="L51" i="7" a="1"/>
  <c r="L51" i="7"/>
  <c r="M51" i="7" a="1"/>
  <c r="M51" i="7"/>
  <c r="N51" i="7" a="1"/>
  <c r="N51" i="7"/>
  <c r="O51" i="7" a="1"/>
  <c r="O51" i="7"/>
  <c r="P51" i="7" a="1"/>
  <c r="P51" i="7"/>
  <c r="Q51" i="7" a="1"/>
  <c r="Q51" i="7"/>
  <c r="R51" i="7" a="1"/>
  <c r="R51" i="7"/>
  <c r="S51" i="7" a="1"/>
  <c r="S51" i="7"/>
  <c r="T51" i="7" a="1"/>
  <c r="T51" i="7"/>
  <c r="U51" i="7" a="1"/>
  <c r="U51" i="7"/>
  <c r="V51" i="7" a="1"/>
  <c r="V51" i="7"/>
  <c r="W51" i="7" a="1"/>
  <c r="W51" i="7"/>
  <c r="X51" i="7" a="1"/>
  <c r="X51" i="7"/>
  <c r="Y51" i="7" a="1"/>
  <c r="Y51" i="7"/>
  <c r="Z51" i="7" a="1"/>
  <c r="Z51" i="7"/>
  <c r="B52" i="7" a="1"/>
  <c r="B52" i="7"/>
  <c r="C52" i="7" a="1"/>
  <c r="C52" i="7"/>
  <c r="D52" i="7" a="1"/>
  <c r="D52" i="7"/>
  <c r="E52" i="7" a="1"/>
  <c r="E52" i="7"/>
  <c r="F52" i="7" a="1"/>
  <c r="F52" i="7"/>
  <c r="G52" i="7" a="1"/>
  <c r="G52" i="7"/>
  <c r="H52" i="7" a="1"/>
  <c r="H52" i="7"/>
  <c r="I52" i="7" a="1"/>
  <c r="I52" i="7"/>
  <c r="J52" i="7" a="1"/>
  <c r="J52" i="7"/>
  <c r="K52" i="7" a="1"/>
  <c r="K52" i="7"/>
  <c r="L52" i="7" a="1"/>
  <c r="L52" i="7"/>
  <c r="M52" i="7" a="1"/>
  <c r="M52" i="7"/>
  <c r="N52" i="7" a="1"/>
  <c r="N52" i="7"/>
  <c r="O52" i="7" a="1"/>
  <c r="O52" i="7"/>
  <c r="P52" i="7" a="1"/>
  <c r="P52" i="7"/>
  <c r="Q52" i="7" a="1"/>
  <c r="Q52" i="7"/>
  <c r="R52" i="7" a="1"/>
  <c r="R52" i="7"/>
  <c r="S52" i="7" a="1"/>
  <c r="S52" i="7"/>
  <c r="T52" i="7" a="1"/>
  <c r="T52" i="7"/>
  <c r="U52" i="7" a="1"/>
  <c r="U52" i="7"/>
  <c r="V52" i="7" a="1"/>
  <c r="V52" i="7"/>
  <c r="W52" i="7" a="1"/>
  <c r="W52" i="7"/>
  <c r="X52" i="7" a="1"/>
  <c r="X52" i="7"/>
  <c r="Y52" i="7" a="1"/>
  <c r="Y52" i="7"/>
  <c r="Z52" i="7" a="1"/>
  <c r="Z52" i="7"/>
  <c r="B53" i="7" a="1"/>
  <c r="B53" i="7"/>
  <c r="C53" i="7" a="1"/>
  <c r="C53" i="7"/>
  <c r="D53" i="7" a="1"/>
  <c r="D53" i="7"/>
  <c r="E53" i="7" a="1"/>
  <c r="E53" i="7"/>
  <c r="F53" i="7" a="1"/>
  <c r="F53" i="7"/>
  <c r="G53" i="7" a="1"/>
  <c r="G53" i="7"/>
  <c r="H53" i="7" a="1"/>
  <c r="H53" i="7"/>
  <c r="I53" i="7" a="1"/>
  <c r="I53" i="7"/>
  <c r="J53" i="7" a="1"/>
  <c r="J53" i="7"/>
  <c r="K53" i="7" a="1"/>
  <c r="K53" i="7"/>
  <c r="L53" i="7" a="1"/>
  <c r="L53" i="7"/>
  <c r="M53" i="7" a="1"/>
  <c r="M53" i="7"/>
  <c r="N53" i="7" a="1"/>
  <c r="N53" i="7"/>
  <c r="O53" i="7" a="1"/>
  <c r="O53" i="7"/>
  <c r="P53" i="7" a="1"/>
  <c r="P53" i="7"/>
  <c r="Q53" i="7" a="1"/>
  <c r="Q53" i="7"/>
  <c r="R53" i="7" a="1"/>
  <c r="R53" i="7"/>
  <c r="S53" i="7" a="1"/>
  <c r="S53" i="7"/>
  <c r="T53" i="7" a="1"/>
  <c r="T53" i="7"/>
  <c r="U53" i="7" a="1"/>
  <c r="U53" i="7"/>
  <c r="V53" i="7" a="1"/>
  <c r="V53" i="7"/>
  <c r="W53" i="7" a="1"/>
  <c r="W53" i="7"/>
  <c r="X53" i="7" a="1"/>
  <c r="X53" i="7"/>
  <c r="Y53" i="7" a="1"/>
  <c r="Y53" i="7"/>
  <c r="Z53" i="7" a="1"/>
  <c r="Z53" i="7"/>
  <c r="B54" i="7" a="1"/>
  <c r="B54" i="7"/>
  <c r="C54" i="7" a="1"/>
  <c r="C54" i="7"/>
  <c r="D54" i="7" a="1"/>
  <c r="D54" i="7"/>
  <c r="E54" i="7" a="1"/>
  <c r="E54" i="7"/>
  <c r="F54" i="7" a="1"/>
  <c r="F54" i="7"/>
  <c r="G54" i="7" a="1"/>
  <c r="G54" i="7"/>
  <c r="H54" i="7" a="1"/>
  <c r="H54" i="7"/>
  <c r="I54" i="7" a="1"/>
  <c r="I54" i="7"/>
  <c r="J54" i="7" a="1"/>
  <c r="J54" i="7"/>
  <c r="K54" i="7" a="1"/>
  <c r="K54" i="7"/>
  <c r="L54" i="7" a="1"/>
  <c r="L54" i="7"/>
  <c r="M54" i="7" a="1"/>
  <c r="M54" i="7"/>
  <c r="N54" i="7" a="1"/>
  <c r="N54" i="7"/>
  <c r="O54" i="7" a="1"/>
  <c r="O54" i="7"/>
  <c r="P54" i="7" a="1"/>
  <c r="P54" i="7"/>
  <c r="Q54" i="7" a="1"/>
  <c r="Q54" i="7"/>
  <c r="R54" i="7" a="1"/>
  <c r="R54" i="7"/>
  <c r="S54" i="7" a="1"/>
  <c r="S54" i="7"/>
  <c r="T54" i="7" a="1"/>
  <c r="T54" i="7"/>
  <c r="U54" i="7" a="1"/>
  <c r="U54" i="7"/>
  <c r="V54" i="7" a="1"/>
  <c r="V54" i="7"/>
  <c r="W54" i="7" a="1"/>
  <c r="W54" i="7"/>
  <c r="X54" i="7" a="1"/>
  <c r="X54" i="7"/>
  <c r="Y54" i="7" a="1"/>
  <c r="Y54" i="7"/>
  <c r="Z54" i="7" a="1"/>
  <c r="Z54" i="7"/>
  <c r="B55" i="7" a="1"/>
  <c r="B55" i="7"/>
  <c r="C55" i="7" a="1"/>
  <c r="C55" i="7"/>
  <c r="D55" i="7" a="1"/>
  <c r="D55" i="7"/>
  <c r="E55" i="7" a="1"/>
  <c r="E55" i="7"/>
  <c r="F55" i="7" a="1"/>
  <c r="F55" i="7"/>
  <c r="G55" i="7" a="1"/>
  <c r="G55" i="7"/>
  <c r="H55" i="7" a="1"/>
  <c r="H55" i="7"/>
  <c r="I55" i="7" a="1"/>
  <c r="I55" i="7"/>
  <c r="J55" i="7" a="1"/>
  <c r="J55" i="7"/>
  <c r="K55" i="7" a="1"/>
  <c r="K55" i="7"/>
  <c r="L55" i="7" a="1"/>
  <c r="L55" i="7"/>
  <c r="M55" i="7" a="1"/>
  <c r="M55" i="7"/>
  <c r="N55" i="7" a="1"/>
  <c r="N55" i="7"/>
  <c r="O55" i="7" a="1"/>
  <c r="O55" i="7"/>
  <c r="P55" i="7" a="1"/>
  <c r="P55" i="7"/>
  <c r="Q55" i="7" a="1"/>
  <c r="Q55" i="7"/>
  <c r="R55" i="7" a="1"/>
  <c r="R55" i="7"/>
  <c r="S55" i="7" a="1"/>
  <c r="S55" i="7"/>
  <c r="T55" i="7" a="1"/>
  <c r="T55" i="7"/>
  <c r="U55" i="7" a="1"/>
  <c r="U55" i="7"/>
  <c r="V55" i="7" a="1"/>
  <c r="V55" i="7"/>
  <c r="W55" i="7" a="1"/>
  <c r="W55" i="7"/>
  <c r="X55" i="7" a="1"/>
  <c r="X55" i="7"/>
  <c r="Y55" i="7" a="1"/>
  <c r="Y55" i="7"/>
  <c r="Z55" i="7" a="1"/>
  <c r="Z55" i="7"/>
  <c r="B56" i="7" a="1"/>
  <c r="B56" i="7"/>
  <c r="C56" i="7" a="1"/>
  <c r="C56" i="7"/>
  <c r="D56" i="7" a="1"/>
  <c r="D56" i="7"/>
  <c r="E56" i="7" a="1"/>
  <c r="E56" i="7"/>
  <c r="F56" i="7" a="1"/>
  <c r="F56" i="7"/>
  <c r="G56" i="7" a="1"/>
  <c r="G56" i="7"/>
  <c r="H56" i="7" a="1"/>
  <c r="H56" i="7"/>
  <c r="I56" i="7" a="1"/>
  <c r="I56" i="7"/>
  <c r="J56" i="7" a="1"/>
  <c r="J56" i="7"/>
  <c r="K56" i="7" a="1"/>
  <c r="K56" i="7"/>
  <c r="L56" i="7" a="1"/>
  <c r="L56" i="7"/>
  <c r="M56" i="7" a="1"/>
  <c r="M56" i="7"/>
  <c r="N56" i="7" a="1"/>
  <c r="N56" i="7"/>
  <c r="O56" i="7" a="1"/>
  <c r="O56" i="7"/>
  <c r="P56" i="7" a="1"/>
  <c r="P56" i="7"/>
  <c r="Q56" i="7" a="1"/>
  <c r="Q56" i="7"/>
  <c r="R56" i="7" a="1"/>
  <c r="R56" i="7"/>
  <c r="S56" i="7" a="1"/>
  <c r="S56" i="7"/>
  <c r="T56" i="7" a="1"/>
  <c r="T56" i="7"/>
  <c r="U56" i="7" a="1"/>
  <c r="U56" i="7"/>
  <c r="V56" i="7" a="1"/>
  <c r="V56" i="7"/>
  <c r="W56" i="7" a="1"/>
  <c r="W56" i="7"/>
  <c r="X56" i="7" a="1"/>
  <c r="X56" i="7"/>
  <c r="Y56" i="7" a="1"/>
  <c r="Y56" i="7"/>
  <c r="Z56" i="7" a="1"/>
  <c r="Z56" i="7"/>
  <c r="B57" i="7" a="1"/>
  <c r="B57" i="7"/>
  <c r="C57" i="7" a="1"/>
  <c r="C57" i="7"/>
  <c r="D57" i="7" a="1"/>
  <c r="D57" i="7"/>
  <c r="E57" i="7" a="1"/>
  <c r="E57" i="7"/>
  <c r="F57" i="7" a="1"/>
  <c r="F57" i="7"/>
  <c r="G57" i="7" a="1"/>
  <c r="G57" i="7"/>
  <c r="H57" i="7" a="1"/>
  <c r="H57" i="7"/>
  <c r="I57" i="7" a="1"/>
  <c r="I57" i="7"/>
  <c r="J57" i="7" a="1"/>
  <c r="J57" i="7"/>
  <c r="K57" i="7" a="1"/>
  <c r="K57" i="7"/>
  <c r="L57" i="7" a="1"/>
  <c r="L57" i="7"/>
  <c r="M57" i="7" a="1"/>
  <c r="M57" i="7"/>
  <c r="N57" i="7" a="1"/>
  <c r="N57" i="7"/>
  <c r="O57" i="7" a="1"/>
  <c r="O57" i="7"/>
  <c r="P57" i="7" a="1"/>
  <c r="P57" i="7"/>
  <c r="Q57" i="7" a="1"/>
  <c r="Q57" i="7"/>
  <c r="R57" i="7" a="1"/>
  <c r="R57" i="7"/>
  <c r="S57" i="7" a="1"/>
  <c r="S57" i="7"/>
  <c r="T57" i="7" a="1"/>
  <c r="T57" i="7"/>
  <c r="U57" i="7" a="1"/>
  <c r="U57" i="7"/>
  <c r="V57" i="7" a="1"/>
  <c r="V57" i="7"/>
  <c r="W57" i="7" a="1"/>
  <c r="W57" i="7"/>
  <c r="X57" i="7" a="1"/>
  <c r="X57" i="7"/>
  <c r="Y57" i="7" a="1"/>
  <c r="Y57" i="7"/>
  <c r="Z57" i="7" a="1"/>
  <c r="Z57" i="7"/>
  <c r="B58" i="7" a="1"/>
  <c r="B58" i="7"/>
  <c r="C58" i="7" a="1"/>
  <c r="C58" i="7"/>
  <c r="D58" i="7" a="1"/>
  <c r="D58" i="7"/>
  <c r="E58" i="7" a="1"/>
  <c r="E58" i="7"/>
  <c r="F58" i="7" a="1"/>
  <c r="F58" i="7"/>
  <c r="G58" i="7" a="1"/>
  <c r="G58" i="7"/>
  <c r="H58" i="7" a="1"/>
  <c r="H58" i="7"/>
  <c r="I58" i="7" a="1"/>
  <c r="I58" i="7"/>
  <c r="J58" i="7" a="1"/>
  <c r="J58" i="7"/>
  <c r="K58" i="7" a="1"/>
  <c r="K58" i="7"/>
  <c r="L58" i="7" a="1"/>
  <c r="L58" i="7"/>
  <c r="M58" i="7" a="1"/>
  <c r="M58" i="7"/>
  <c r="N58" i="7" a="1"/>
  <c r="N58" i="7"/>
  <c r="O58" i="7" a="1"/>
  <c r="O58" i="7"/>
  <c r="P58" i="7" a="1"/>
  <c r="P58" i="7"/>
  <c r="Q58" i="7" a="1"/>
  <c r="Q58" i="7"/>
  <c r="R58" i="7" a="1"/>
  <c r="R58" i="7"/>
  <c r="S58" i="7" a="1"/>
  <c r="S58" i="7"/>
  <c r="T58" i="7" a="1"/>
  <c r="T58" i="7"/>
  <c r="U58" i="7" a="1"/>
  <c r="U58" i="7"/>
  <c r="V58" i="7" a="1"/>
  <c r="V58" i="7"/>
  <c r="W58" i="7" a="1"/>
  <c r="W58" i="7"/>
  <c r="X58" i="7" a="1"/>
  <c r="X58" i="7"/>
  <c r="Y58" i="7" a="1"/>
  <c r="Y58" i="7"/>
  <c r="Z58" i="7" a="1"/>
  <c r="Z58" i="7"/>
  <c r="B59" i="7" a="1"/>
  <c r="B59" i="7"/>
  <c r="C59" i="7" a="1"/>
  <c r="C59" i="7"/>
  <c r="D59" i="7" a="1"/>
  <c r="D59" i="7"/>
  <c r="E59" i="7" a="1"/>
  <c r="E59" i="7"/>
  <c r="F59" i="7" a="1"/>
  <c r="F59" i="7"/>
  <c r="G59" i="7" a="1"/>
  <c r="G59" i="7"/>
  <c r="H59" i="7" a="1"/>
  <c r="H59" i="7"/>
  <c r="I59" i="7" a="1"/>
  <c r="I59" i="7"/>
  <c r="J59" i="7" a="1"/>
  <c r="J59" i="7"/>
  <c r="K59" i="7" a="1"/>
  <c r="K59" i="7"/>
  <c r="L59" i="7" a="1"/>
  <c r="L59" i="7"/>
  <c r="M59" i="7" a="1"/>
  <c r="M59" i="7"/>
  <c r="N59" i="7" a="1"/>
  <c r="N59" i="7"/>
  <c r="O59" i="7" a="1"/>
  <c r="O59" i="7"/>
  <c r="P59" i="7" a="1"/>
  <c r="P59" i="7"/>
  <c r="Q59" i="7" a="1"/>
  <c r="Q59" i="7"/>
  <c r="R59" i="7" a="1"/>
  <c r="R59" i="7"/>
  <c r="S59" i="7" a="1"/>
  <c r="S59" i="7"/>
  <c r="T59" i="7" a="1"/>
  <c r="T59" i="7"/>
  <c r="U59" i="7" a="1"/>
  <c r="U59" i="7"/>
  <c r="V59" i="7" a="1"/>
  <c r="V59" i="7"/>
  <c r="W59" i="7" a="1"/>
  <c r="W59" i="7"/>
  <c r="X59" i="7" a="1"/>
  <c r="X59" i="7"/>
  <c r="Y59" i="7" a="1"/>
  <c r="Y59" i="7"/>
  <c r="Z59" i="7" a="1"/>
  <c r="Z59" i="7"/>
  <c r="B60" i="7" a="1"/>
  <c r="B60" i="7"/>
  <c r="C60" i="7" a="1"/>
  <c r="C60" i="7"/>
  <c r="D60" i="7" a="1"/>
  <c r="D60" i="7"/>
  <c r="E60" i="7" a="1"/>
  <c r="E60" i="7"/>
  <c r="F60" i="7" a="1"/>
  <c r="F60" i="7"/>
  <c r="G60" i="7" a="1"/>
  <c r="G60" i="7"/>
  <c r="H60" i="7" a="1"/>
  <c r="H60" i="7"/>
  <c r="I60" i="7" a="1"/>
  <c r="I60" i="7"/>
  <c r="J60" i="7" a="1"/>
  <c r="J60" i="7"/>
  <c r="K60" i="7" a="1"/>
  <c r="K60" i="7"/>
  <c r="L60" i="7" a="1"/>
  <c r="L60" i="7"/>
  <c r="M60" i="7" a="1"/>
  <c r="M60" i="7"/>
  <c r="N60" i="7" a="1"/>
  <c r="N60" i="7"/>
  <c r="O60" i="7" a="1"/>
  <c r="O60" i="7"/>
  <c r="P60" i="7" a="1"/>
  <c r="P60" i="7"/>
  <c r="Q60" i="7" a="1"/>
  <c r="Q60" i="7"/>
  <c r="R60" i="7" a="1"/>
  <c r="R60" i="7"/>
  <c r="S60" i="7" a="1"/>
  <c r="S60" i="7"/>
  <c r="T60" i="7" a="1"/>
  <c r="T60" i="7"/>
  <c r="U60" i="7" a="1"/>
  <c r="U60" i="7"/>
  <c r="V60" i="7" a="1"/>
  <c r="V60" i="7"/>
  <c r="W60" i="7" a="1"/>
  <c r="W60" i="7"/>
  <c r="X60" i="7" a="1"/>
  <c r="X60" i="7"/>
  <c r="Y60" i="7" a="1"/>
  <c r="Y60" i="7"/>
  <c r="Z60" i="7" a="1"/>
  <c r="Z60" i="7"/>
  <c r="B61" i="7" a="1"/>
  <c r="B61" i="7"/>
  <c r="C61" i="7" a="1"/>
  <c r="C61" i="7"/>
  <c r="D61" i="7" a="1"/>
  <c r="D61" i="7"/>
  <c r="E61" i="7" a="1"/>
  <c r="E61" i="7"/>
  <c r="F61" i="7" a="1"/>
  <c r="F61" i="7"/>
  <c r="G61" i="7" a="1"/>
  <c r="G61" i="7"/>
  <c r="H61" i="7" a="1"/>
  <c r="H61" i="7"/>
  <c r="I61" i="7" a="1"/>
  <c r="I61" i="7"/>
  <c r="J61" i="7" a="1"/>
  <c r="J61" i="7"/>
  <c r="K61" i="7" a="1"/>
  <c r="K61" i="7"/>
  <c r="L61" i="7" a="1"/>
  <c r="L61" i="7"/>
  <c r="M61" i="7" a="1"/>
  <c r="M61" i="7"/>
  <c r="N61" i="7" a="1"/>
  <c r="N61" i="7"/>
  <c r="O61" i="7" a="1"/>
  <c r="O61" i="7"/>
  <c r="P61" i="7" a="1"/>
  <c r="P61" i="7"/>
  <c r="Q61" i="7" a="1"/>
  <c r="Q61" i="7"/>
  <c r="R61" i="7" a="1"/>
  <c r="R61" i="7"/>
  <c r="S61" i="7" a="1"/>
  <c r="S61" i="7"/>
  <c r="T61" i="7" a="1"/>
  <c r="T61" i="7"/>
  <c r="U61" i="7" a="1"/>
  <c r="U61" i="7"/>
  <c r="V61" i="7" a="1"/>
  <c r="V61" i="7"/>
  <c r="W61" i="7" a="1"/>
  <c r="W61" i="7"/>
  <c r="X61" i="7" a="1"/>
  <c r="X61" i="7"/>
  <c r="Y61" i="7" a="1"/>
  <c r="Y61" i="7"/>
  <c r="Z61" i="7" a="1"/>
  <c r="Z61" i="7"/>
  <c r="B62" i="7" a="1"/>
  <c r="B62" i="7"/>
  <c r="C62" i="7" a="1"/>
  <c r="C62" i="7"/>
  <c r="D62" i="7" a="1"/>
  <c r="D62" i="7"/>
  <c r="E62" i="7" a="1"/>
  <c r="E62" i="7"/>
  <c r="F62" i="7" a="1"/>
  <c r="F62" i="7"/>
  <c r="G62" i="7" a="1"/>
  <c r="G62" i="7"/>
  <c r="H62" i="7" a="1"/>
  <c r="H62" i="7"/>
  <c r="I62" i="7" a="1"/>
  <c r="I62" i="7"/>
  <c r="J62" i="7" a="1"/>
  <c r="J62" i="7"/>
  <c r="K62" i="7" a="1"/>
  <c r="K62" i="7"/>
  <c r="L62" i="7" a="1"/>
  <c r="L62" i="7"/>
  <c r="M62" i="7" a="1"/>
  <c r="M62" i="7"/>
  <c r="N62" i="7" a="1"/>
  <c r="N62" i="7"/>
  <c r="O62" i="7" a="1"/>
  <c r="O62" i="7"/>
  <c r="P62" i="7" a="1"/>
  <c r="P62" i="7"/>
  <c r="Q62" i="7" a="1"/>
  <c r="Q62" i="7"/>
  <c r="R62" i="7" a="1"/>
  <c r="R62" i="7"/>
  <c r="S62" i="7" a="1"/>
  <c r="S62" i="7"/>
  <c r="T62" i="7" a="1"/>
  <c r="T62" i="7"/>
  <c r="U62" i="7" a="1"/>
  <c r="U62" i="7"/>
  <c r="V62" i="7" a="1"/>
  <c r="V62" i="7"/>
  <c r="W62" i="7" a="1"/>
  <c r="W62" i="7"/>
  <c r="X62" i="7" a="1"/>
  <c r="X62" i="7"/>
  <c r="Y62" i="7" a="1"/>
  <c r="Y62" i="7"/>
  <c r="Z62" i="7" a="1"/>
  <c r="Z62" i="7"/>
  <c r="B63" i="7" a="1"/>
  <c r="B63" i="7"/>
  <c r="C63" i="7" a="1"/>
  <c r="C63" i="7"/>
  <c r="D63" i="7" a="1"/>
  <c r="D63" i="7"/>
  <c r="E63" i="7" a="1"/>
  <c r="E63" i="7"/>
  <c r="F63" i="7" a="1"/>
  <c r="F63" i="7"/>
  <c r="G63" i="7" a="1"/>
  <c r="G63" i="7"/>
  <c r="H63" i="7" a="1"/>
  <c r="H63" i="7"/>
  <c r="I63" i="7" a="1"/>
  <c r="I63" i="7"/>
  <c r="J63" i="7" a="1"/>
  <c r="J63" i="7"/>
  <c r="K63" i="7" a="1"/>
  <c r="K63" i="7"/>
  <c r="L63" i="7" a="1"/>
  <c r="L63" i="7"/>
  <c r="M63" i="7" a="1"/>
  <c r="M63" i="7"/>
  <c r="N63" i="7" a="1"/>
  <c r="N63" i="7"/>
  <c r="O63" i="7" a="1"/>
  <c r="O63" i="7"/>
  <c r="P63" i="7" a="1"/>
  <c r="P63" i="7"/>
  <c r="Q63" i="7" a="1"/>
  <c r="Q63" i="7"/>
  <c r="R63" i="7" a="1"/>
  <c r="R63" i="7"/>
  <c r="S63" i="7" a="1"/>
  <c r="S63" i="7"/>
  <c r="T63" i="7" a="1"/>
  <c r="T63" i="7"/>
  <c r="U63" i="7" a="1"/>
  <c r="U63" i="7"/>
  <c r="V63" i="7" a="1"/>
  <c r="V63" i="7"/>
  <c r="W63" i="7" a="1"/>
  <c r="W63" i="7"/>
  <c r="X63" i="7" a="1"/>
  <c r="X63" i="7"/>
  <c r="Y63" i="7" a="1"/>
  <c r="Y63" i="7"/>
  <c r="Z63" i="7" a="1"/>
  <c r="Z63" i="7"/>
  <c r="B64" i="7" a="1"/>
  <c r="B64" i="7"/>
  <c r="C64" i="7" a="1"/>
  <c r="C64" i="7"/>
  <c r="D64" i="7" a="1"/>
  <c r="D64" i="7"/>
  <c r="E64" i="7" a="1"/>
  <c r="E64" i="7"/>
  <c r="F64" i="7" a="1"/>
  <c r="F64" i="7"/>
  <c r="G64" i="7" a="1"/>
  <c r="G64" i="7"/>
  <c r="H64" i="7" a="1"/>
  <c r="H64" i="7"/>
  <c r="I64" i="7" a="1"/>
  <c r="I64" i="7"/>
  <c r="J64" i="7" a="1"/>
  <c r="J64" i="7"/>
  <c r="K64" i="7" a="1"/>
  <c r="K64" i="7"/>
  <c r="L64" i="7" a="1"/>
  <c r="L64" i="7"/>
  <c r="M64" i="7" a="1"/>
  <c r="M64" i="7"/>
  <c r="N64" i="7" a="1"/>
  <c r="N64" i="7"/>
  <c r="O64" i="7" a="1"/>
  <c r="O64" i="7"/>
  <c r="P64" i="7" a="1"/>
  <c r="P64" i="7"/>
  <c r="Q64" i="7" a="1"/>
  <c r="Q64" i="7"/>
  <c r="R64" i="7" a="1"/>
  <c r="R64" i="7"/>
  <c r="S64" i="7" a="1"/>
  <c r="S64" i="7"/>
  <c r="T64" i="7" a="1"/>
  <c r="T64" i="7"/>
  <c r="U64" i="7" a="1"/>
  <c r="U64" i="7"/>
  <c r="V64" i="7" a="1"/>
  <c r="V64" i="7"/>
  <c r="W64" i="7" a="1"/>
  <c r="W64" i="7"/>
  <c r="X64" i="7" a="1"/>
  <c r="X64" i="7"/>
  <c r="Y64" i="7" a="1"/>
  <c r="Y64" i="7"/>
  <c r="Z64" i="7" a="1"/>
  <c r="Z64" i="7"/>
  <c r="B65" i="7" a="1"/>
  <c r="B65" i="7"/>
  <c r="C65" i="7" a="1"/>
  <c r="C65" i="7"/>
  <c r="D65" i="7" a="1"/>
  <c r="D65" i="7"/>
  <c r="E65" i="7" a="1"/>
  <c r="E65" i="7"/>
  <c r="F65" i="7" a="1"/>
  <c r="F65" i="7"/>
  <c r="G65" i="7" a="1"/>
  <c r="G65" i="7"/>
  <c r="H65" i="7" a="1"/>
  <c r="H65" i="7"/>
  <c r="I65" i="7" a="1"/>
  <c r="I65" i="7"/>
  <c r="J65" i="7" a="1"/>
  <c r="J65" i="7"/>
  <c r="K65" i="7" a="1"/>
  <c r="K65" i="7"/>
  <c r="L65" i="7" a="1"/>
  <c r="L65" i="7"/>
  <c r="M65" i="7" a="1"/>
  <c r="M65" i="7"/>
  <c r="N65" i="7" a="1"/>
  <c r="N65" i="7"/>
  <c r="O65" i="7" a="1"/>
  <c r="O65" i="7"/>
  <c r="P65" i="7" a="1"/>
  <c r="P65" i="7"/>
  <c r="Q65" i="7" a="1"/>
  <c r="Q65" i="7"/>
  <c r="R65" i="7" a="1"/>
  <c r="R65" i="7"/>
  <c r="S65" i="7" a="1"/>
  <c r="S65" i="7"/>
  <c r="T65" i="7" a="1"/>
  <c r="T65" i="7"/>
  <c r="U65" i="7" a="1"/>
  <c r="U65" i="7"/>
  <c r="V65" i="7" a="1"/>
  <c r="V65" i="7"/>
  <c r="W65" i="7" a="1"/>
  <c r="W65" i="7"/>
  <c r="X65" i="7" a="1"/>
  <c r="X65" i="7"/>
  <c r="Y65" i="7" a="1"/>
  <c r="Y65" i="7"/>
  <c r="Z65" i="7" a="1"/>
  <c r="Z65" i="7"/>
  <c r="B66" i="7" a="1"/>
  <c r="B66" i="7"/>
  <c r="C66" i="7" a="1"/>
  <c r="C66" i="7"/>
  <c r="D66" i="7" a="1"/>
  <c r="D66" i="7"/>
  <c r="E66" i="7" a="1"/>
  <c r="E66" i="7"/>
  <c r="F66" i="7" a="1"/>
  <c r="F66" i="7"/>
  <c r="G66" i="7" a="1"/>
  <c r="G66" i="7"/>
  <c r="H66" i="7" a="1"/>
  <c r="H66" i="7"/>
  <c r="I66" i="7" a="1"/>
  <c r="I66" i="7"/>
  <c r="J66" i="7" a="1"/>
  <c r="J66" i="7"/>
  <c r="K66" i="7" a="1"/>
  <c r="K66" i="7"/>
  <c r="L66" i="7" a="1"/>
  <c r="L66" i="7"/>
  <c r="M66" i="7" a="1"/>
  <c r="M66" i="7"/>
  <c r="N66" i="7" a="1"/>
  <c r="N66" i="7"/>
  <c r="O66" i="7" a="1"/>
  <c r="O66" i="7"/>
  <c r="P66" i="7" a="1"/>
  <c r="P66" i="7"/>
  <c r="Q66" i="7" a="1"/>
  <c r="Q66" i="7"/>
  <c r="R66" i="7" a="1"/>
  <c r="R66" i="7"/>
  <c r="S66" i="7" a="1"/>
  <c r="S66" i="7"/>
  <c r="T66" i="7" a="1"/>
  <c r="T66" i="7"/>
  <c r="U66" i="7" a="1"/>
  <c r="U66" i="7"/>
  <c r="V66" i="7" a="1"/>
  <c r="V66" i="7"/>
  <c r="W66" i="7" a="1"/>
  <c r="W66" i="7"/>
  <c r="X66" i="7" a="1"/>
  <c r="X66" i="7"/>
  <c r="Y66" i="7" a="1"/>
  <c r="Y66" i="7"/>
  <c r="Z66" i="7" a="1"/>
  <c r="Z66" i="7"/>
  <c r="B67" i="7" a="1"/>
  <c r="B67" i="7"/>
  <c r="C67" i="7" a="1"/>
  <c r="C67" i="7"/>
  <c r="D67" i="7" a="1"/>
  <c r="D67" i="7"/>
  <c r="E67" i="7" a="1"/>
  <c r="E67" i="7"/>
  <c r="F67" i="7" a="1"/>
  <c r="F67" i="7"/>
  <c r="G67" i="7" a="1"/>
  <c r="G67" i="7"/>
  <c r="H67" i="7" a="1"/>
  <c r="H67" i="7"/>
  <c r="I67" i="7" a="1"/>
  <c r="I67" i="7"/>
  <c r="J67" i="7" a="1"/>
  <c r="J67" i="7"/>
  <c r="K67" i="7" a="1"/>
  <c r="K67" i="7"/>
  <c r="L67" i="7" a="1"/>
  <c r="L67" i="7"/>
  <c r="M67" i="7" a="1"/>
  <c r="M67" i="7"/>
  <c r="N67" i="7" a="1"/>
  <c r="N67" i="7"/>
  <c r="O67" i="7" a="1"/>
  <c r="O67" i="7"/>
  <c r="P67" i="7" a="1"/>
  <c r="P67" i="7"/>
  <c r="Q67" i="7" a="1"/>
  <c r="Q67" i="7"/>
  <c r="R67" i="7" a="1"/>
  <c r="R67" i="7"/>
  <c r="S67" i="7" a="1"/>
  <c r="S67" i="7"/>
  <c r="T67" i="7" a="1"/>
  <c r="T67" i="7"/>
  <c r="U67" i="7" a="1"/>
  <c r="U67" i="7"/>
  <c r="V67" i="7" a="1"/>
  <c r="V67" i="7"/>
  <c r="W67" i="7" a="1"/>
  <c r="W67" i="7"/>
  <c r="X67" i="7" a="1"/>
  <c r="X67" i="7"/>
  <c r="Y67" i="7" a="1"/>
  <c r="Y67" i="7"/>
  <c r="Z67" i="7" a="1"/>
  <c r="Z67" i="7"/>
  <c r="B68" i="7" a="1"/>
  <c r="B68" i="7"/>
  <c r="C68" i="7" a="1"/>
  <c r="C68" i="7"/>
  <c r="D68" i="7" a="1"/>
  <c r="D68" i="7"/>
  <c r="E68" i="7" a="1"/>
  <c r="E68" i="7"/>
  <c r="F68" i="7" a="1"/>
  <c r="F68" i="7"/>
  <c r="G68" i="7" a="1"/>
  <c r="G68" i="7"/>
  <c r="H68" i="7" a="1"/>
  <c r="H68" i="7"/>
  <c r="I68" i="7" a="1"/>
  <c r="I68" i="7"/>
  <c r="J68" i="7" a="1"/>
  <c r="J68" i="7"/>
  <c r="K68" i="7" a="1"/>
  <c r="K68" i="7"/>
  <c r="L68" i="7" a="1"/>
  <c r="L68" i="7"/>
  <c r="M68" i="7" a="1"/>
  <c r="M68" i="7"/>
  <c r="N68" i="7" a="1"/>
  <c r="N68" i="7"/>
  <c r="O68" i="7" a="1"/>
  <c r="O68" i="7"/>
  <c r="P68" i="7" a="1"/>
  <c r="P68" i="7"/>
  <c r="Q68" i="7" a="1"/>
  <c r="Q68" i="7"/>
  <c r="R68" i="7" a="1"/>
  <c r="R68" i="7"/>
  <c r="S68" i="7" a="1"/>
  <c r="S68" i="7"/>
  <c r="T68" i="7" a="1"/>
  <c r="T68" i="7"/>
  <c r="U68" i="7" a="1"/>
  <c r="U68" i="7"/>
  <c r="V68" i="7" a="1"/>
  <c r="V68" i="7"/>
  <c r="W68" i="7" a="1"/>
  <c r="W68" i="7"/>
  <c r="X68" i="7" a="1"/>
  <c r="X68" i="7"/>
  <c r="Y68" i="7" a="1"/>
  <c r="Y68" i="7"/>
  <c r="Z68" i="7" a="1"/>
  <c r="Z68" i="7"/>
  <c r="B69" i="7" a="1"/>
  <c r="B69" i="7"/>
  <c r="C69" i="7" a="1"/>
  <c r="C69" i="7"/>
  <c r="D69" i="7" a="1"/>
  <c r="D69" i="7"/>
  <c r="E69" i="7" a="1"/>
  <c r="E69" i="7"/>
  <c r="F69" i="7" a="1"/>
  <c r="F69" i="7"/>
  <c r="G69" i="7" a="1"/>
  <c r="G69" i="7"/>
  <c r="H69" i="7" a="1"/>
  <c r="H69" i="7"/>
  <c r="I69" i="7" a="1"/>
  <c r="I69" i="7"/>
  <c r="J69" i="7" a="1"/>
  <c r="J69" i="7"/>
  <c r="K69" i="7" a="1"/>
  <c r="K69" i="7"/>
  <c r="L69" i="7" a="1"/>
  <c r="L69" i="7"/>
  <c r="M69" i="7" a="1"/>
  <c r="M69" i="7"/>
  <c r="N69" i="7" a="1"/>
  <c r="N69" i="7"/>
  <c r="O69" i="7" a="1"/>
  <c r="O69" i="7"/>
  <c r="P69" i="7" a="1"/>
  <c r="P69" i="7"/>
  <c r="Q69" i="7" a="1"/>
  <c r="Q69" i="7"/>
  <c r="R69" i="7" a="1"/>
  <c r="R69" i="7"/>
  <c r="S69" i="7" a="1"/>
  <c r="S69" i="7"/>
  <c r="T69" i="7" a="1"/>
  <c r="T69" i="7"/>
  <c r="U69" i="7" a="1"/>
  <c r="U69" i="7"/>
  <c r="V69" i="7" a="1"/>
  <c r="V69" i="7"/>
  <c r="W69" i="7" a="1"/>
  <c r="W69" i="7"/>
  <c r="X69" i="7" a="1"/>
  <c r="X69" i="7"/>
  <c r="Y69" i="7" a="1"/>
  <c r="Y69" i="7"/>
  <c r="Z69" i="7" a="1"/>
  <c r="Z69" i="7"/>
  <c r="B70" i="7" a="1"/>
  <c r="B70" i="7"/>
  <c r="C70" i="7" a="1"/>
  <c r="C70" i="7"/>
  <c r="D70" i="7" a="1"/>
  <c r="D70" i="7"/>
  <c r="E70" i="7" a="1"/>
  <c r="E70" i="7"/>
  <c r="F70" i="7" a="1"/>
  <c r="F70" i="7"/>
  <c r="G70" i="7" a="1"/>
  <c r="G70" i="7"/>
  <c r="H70" i="7" a="1"/>
  <c r="H70" i="7"/>
  <c r="I70" i="7" a="1"/>
  <c r="I70" i="7"/>
  <c r="J70" i="7" a="1"/>
  <c r="J70" i="7"/>
  <c r="K70" i="7" a="1"/>
  <c r="K70" i="7"/>
  <c r="L70" i="7" a="1"/>
  <c r="L70" i="7"/>
  <c r="M70" i="7" a="1"/>
  <c r="M70" i="7"/>
  <c r="N70" i="7" a="1"/>
  <c r="N70" i="7"/>
  <c r="O70" i="7" a="1"/>
  <c r="O70" i="7"/>
  <c r="P70" i="7" a="1"/>
  <c r="P70" i="7"/>
  <c r="Q70" i="7" a="1"/>
  <c r="Q70" i="7"/>
  <c r="R70" i="7" a="1"/>
  <c r="R70" i="7"/>
  <c r="S70" i="7" a="1"/>
  <c r="S70" i="7"/>
  <c r="T70" i="7" a="1"/>
  <c r="T70" i="7"/>
  <c r="U70" i="7" a="1"/>
  <c r="U70" i="7"/>
  <c r="V70" i="7" a="1"/>
  <c r="V70" i="7"/>
  <c r="W70" i="7" a="1"/>
  <c r="W70" i="7"/>
  <c r="X70" i="7" a="1"/>
  <c r="X70" i="7"/>
  <c r="Y70" i="7" a="1"/>
  <c r="Y70" i="7"/>
  <c r="Z70" i="7" a="1"/>
  <c r="Z70" i="7"/>
  <c r="B71" i="7" a="1"/>
  <c r="B71" i="7"/>
  <c r="C71" i="7" a="1"/>
  <c r="C71" i="7"/>
  <c r="D71" i="7" a="1"/>
  <c r="D71" i="7"/>
  <c r="E71" i="7" a="1"/>
  <c r="E71" i="7"/>
  <c r="F71" i="7" a="1"/>
  <c r="F71" i="7"/>
  <c r="G71" i="7" a="1"/>
  <c r="G71" i="7"/>
  <c r="H71" i="7" a="1"/>
  <c r="H71" i="7"/>
  <c r="I71" i="7" a="1"/>
  <c r="I71" i="7"/>
  <c r="J71" i="7" a="1"/>
  <c r="J71" i="7"/>
  <c r="K71" i="7" a="1"/>
  <c r="K71" i="7"/>
  <c r="L71" i="7" a="1"/>
  <c r="L71" i="7"/>
  <c r="M71" i="7" a="1"/>
  <c r="M71" i="7"/>
  <c r="N71" i="7" a="1"/>
  <c r="N71" i="7"/>
  <c r="O71" i="7" a="1"/>
  <c r="O71" i="7"/>
  <c r="P71" i="7" a="1"/>
  <c r="P71" i="7"/>
  <c r="Q71" i="7" a="1"/>
  <c r="Q71" i="7"/>
  <c r="R71" i="7" a="1"/>
  <c r="R71" i="7"/>
  <c r="S71" i="7" a="1"/>
  <c r="S71" i="7"/>
  <c r="T71" i="7" a="1"/>
  <c r="T71" i="7"/>
  <c r="U71" i="7" a="1"/>
  <c r="U71" i="7"/>
  <c r="V71" i="7" a="1"/>
  <c r="V71" i="7"/>
  <c r="W71" i="7" a="1"/>
  <c r="W71" i="7"/>
  <c r="X71" i="7" a="1"/>
  <c r="X71" i="7"/>
  <c r="Y71" i="7" a="1"/>
  <c r="Y71" i="7"/>
  <c r="Z71" i="7" a="1"/>
  <c r="Z71" i="7"/>
  <c r="B72" i="7" a="1"/>
  <c r="B72" i="7"/>
  <c r="C72" i="7" a="1"/>
  <c r="C72" i="7"/>
  <c r="D72" i="7" a="1"/>
  <c r="D72" i="7"/>
  <c r="E72" i="7" a="1"/>
  <c r="E72" i="7"/>
  <c r="F72" i="7" a="1"/>
  <c r="F72" i="7"/>
  <c r="G72" i="7" a="1"/>
  <c r="G72" i="7"/>
  <c r="H72" i="7" a="1"/>
  <c r="H72" i="7"/>
  <c r="I72" i="7" a="1"/>
  <c r="I72" i="7"/>
  <c r="J72" i="7" a="1"/>
  <c r="J72" i="7"/>
  <c r="K72" i="7" a="1"/>
  <c r="K72" i="7"/>
  <c r="L72" i="7" a="1"/>
  <c r="L72" i="7"/>
  <c r="M72" i="7" a="1"/>
  <c r="M72" i="7"/>
  <c r="N72" i="7" a="1"/>
  <c r="N72" i="7"/>
  <c r="O72" i="7" a="1"/>
  <c r="O72" i="7"/>
  <c r="P72" i="7" a="1"/>
  <c r="P72" i="7"/>
  <c r="Q72" i="7" a="1"/>
  <c r="Q72" i="7"/>
  <c r="R72" i="7" a="1"/>
  <c r="R72" i="7"/>
  <c r="S72" i="7" a="1"/>
  <c r="S72" i="7"/>
  <c r="T72" i="7" a="1"/>
  <c r="T72" i="7"/>
  <c r="U72" i="7" a="1"/>
  <c r="U72" i="7"/>
  <c r="V72" i="7" a="1"/>
  <c r="V72" i="7"/>
  <c r="W72" i="7" a="1"/>
  <c r="W72" i="7"/>
  <c r="X72" i="7" a="1"/>
  <c r="X72" i="7"/>
  <c r="Y72" i="7" a="1"/>
  <c r="Y72" i="7"/>
  <c r="Z72" i="7" a="1"/>
  <c r="Z72" i="7"/>
  <c r="B73" i="7" a="1"/>
  <c r="B73" i="7"/>
  <c r="C73" i="7" a="1"/>
  <c r="C73" i="7"/>
  <c r="D73" i="7" a="1"/>
  <c r="D73" i="7"/>
  <c r="E73" i="7" a="1"/>
  <c r="E73" i="7"/>
  <c r="F73" i="7" a="1"/>
  <c r="F73" i="7"/>
  <c r="G73" i="7" a="1"/>
  <c r="G73" i="7"/>
  <c r="H73" i="7" a="1"/>
  <c r="H73" i="7"/>
  <c r="I73" i="7" a="1"/>
  <c r="I73" i="7"/>
  <c r="J73" i="7" a="1"/>
  <c r="J73" i="7"/>
  <c r="K73" i="7" a="1"/>
  <c r="K73" i="7"/>
  <c r="L73" i="7" a="1"/>
  <c r="L73" i="7"/>
  <c r="M73" i="7" a="1"/>
  <c r="M73" i="7"/>
  <c r="N73" i="7" a="1"/>
  <c r="N73" i="7"/>
  <c r="O73" i="7" a="1"/>
  <c r="O73" i="7"/>
  <c r="P73" i="7" a="1"/>
  <c r="P73" i="7"/>
  <c r="Q73" i="7" a="1"/>
  <c r="Q73" i="7"/>
  <c r="R73" i="7" a="1"/>
  <c r="R73" i="7"/>
  <c r="S73" i="7" a="1"/>
  <c r="S73" i="7"/>
  <c r="T73" i="7" a="1"/>
  <c r="T73" i="7"/>
  <c r="U73" i="7" a="1"/>
  <c r="U73" i="7"/>
  <c r="V73" i="7" a="1"/>
  <c r="V73" i="7"/>
  <c r="W73" i="7" a="1"/>
  <c r="W73" i="7"/>
  <c r="X73" i="7" a="1"/>
  <c r="X73" i="7"/>
  <c r="Y73" i="7" a="1"/>
  <c r="Y73" i="7"/>
  <c r="Z73" i="7" a="1"/>
  <c r="Z73" i="7"/>
  <c r="B74" i="7" a="1"/>
  <c r="B74" i="7"/>
  <c r="C74" i="7" a="1"/>
  <c r="C74" i="7"/>
  <c r="D74" i="7" a="1"/>
  <c r="D74" i="7"/>
  <c r="E74" i="7" a="1"/>
  <c r="E74" i="7"/>
  <c r="F74" i="7" a="1"/>
  <c r="F74" i="7"/>
  <c r="G74" i="7" a="1"/>
  <c r="G74" i="7"/>
  <c r="H74" i="7" a="1"/>
  <c r="H74" i="7"/>
  <c r="I74" i="7" a="1"/>
  <c r="I74" i="7"/>
  <c r="J74" i="7" a="1"/>
  <c r="J74" i="7"/>
  <c r="K74" i="7" a="1"/>
  <c r="K74" i="7"/>
  <c r="L74" i="7" a="1"/>
  <c r="L74" i="7"/>
  <c r="M74" i="7" a="1"/>
  <c r="M74" i="7"/>
  <c r="N74" i="7" a="1"/>
  <c r="N74" i="7"/>
  <c r="O74" i="7" a="1"/>
  <c r="O74" i="7"/>
  <c r="P74" i="7" a="1"/>
  <c r="P74" i="7"/>
  <c r="Q74" i="7" a="1"/>
  <c r="Q74" i="7"/>
  <c r="R74" i="7" a="1"/>
  <c r="R74" i="7"/>
  <c r="S74" i="7" a="1"/>
  <c r="S74" i="7"/>
  <c r="T74" i="7" a="1"/>
  <c r="T74" i="7"/>
  <c r="U74" i="7" a="1"/>
  <c r="U74" i="7"/>
  <c r="V74" i="7" a="1"/>
  <c r="V74" i="7"/>
  <c r="W74" i="7" a="1"/>
  <c r="W74" i="7"/>
  <c r="X74" i="7" a="1"/>
  <c r="X74" i="7"/>
  <c r="Y74" i="7" a="1"/>
  <c r="Y74" i="7"/>
  <c r="Z74" i="7" a="1"/>
  <c r="Z74" i="7"/>
  <c r="B75" i="7" a="1"/>
  <c r="B75" i="7"/>
  <c r="C75" i="7" a="1"/>
  <c r="C75" i="7"/>
  <c r="D75" i="7" a="1"/>
  <c r="D75" i="7"/>
  <c r="E75" i="7" a="1"/>
  <c r="E75" i="7"/>
  <c r="F75" i="7" a="1"/>
  <c r="F75" i="7"/>
  <c r="G75" i="7" a="1"/>
  <c r="G75" i="7"/>
  <c r="H75" i="7" a="1"/>
  <c r="H75" i="7"/>
  <c r="I75" i="7" a="1"/>
  <c r="I75" i="7"/>
  <c r="J75" i="7" a="1"/>
  <c r="J75" i="7"/>
  <c r="K75" i="7" a="1"/>
  <c r="K75" i="7"/>
  <c r="L75" i="7" a="1"/>
  <c r="L75" i="7"/>
  <c r="M75" i="7" a="1"/>
  <c r="M75" i="7"/>
  <c r="N75" i="7" a="1"/>
  <c r="N75" i="7"/>
  <c r="O75" i="7" a="1"/>
  <c r="O75" i="7"/>
  <c r="P75" i="7" a="1"/>
  <c r="P75" i="7"/>
  <c r="Q75" i="7" a="1"/>
  <c r="Q75" i="7"/>
  <c r="R75" i="7" a="1"/>
  <c r="R75" i="7"/>
  <c r="S75" i="7" a="1"/>
  <c r="S75" i="7"/>
  <c r="T75" i="7" a="1"/>
  <c r="T75" i="7"/>
  <c r="U75" i="7" a="1"/>
  <c r="U75" i="7"/>
  <c r="V75" i="7" a="1"/>
  <c r="V75" i="7"/>
  <c r="W75" i="7" a="1"/>
  <c r="W75" i="7"/>
  <c r="X75" i="7" a="1"/>
  <c r="X75" i="7"/>
  <c r="Y75" i="7" a="1"/>
  <c r="Y75" i="7"/>
  <c r="Z75" i="7" a="1"/>
  <c r="Z75" i="7"/>
  <c r="B76" i="7" a="1"/>
  <c r="B76" i="7"/>
  <c r="C76" i="7" a="1"/>
  <c r="C76" i="7"/>
  <c r="D76" i="7" a="1"/>
  <c r="D76" i="7"/>
  <c r="E76" i="7" a="1"/>
  <c r="E76" i="7"/>
  <c r="F76" i="7" a="1"/>
  <c r="F76" i="7"/>
  <c r="G76" i="7" a="1"/>
  <c r="G76" i="7"/>
  <c r="H76" i="7" a="1"/>
  <c r="H76" i="7"/>
  <c r="I76" i="7" a="1"/>
  <c r="I76" i="7"/>
  <c r="J76" i="7" a="1"/>
  <c r="J76" i="7"/>
  <c r="K76" i="7" a="1"/>
  <c r="K76" i="7"/>
  <c r="L76" i="7" a="1"/>
  <c r="L76" i="7"/>
  <c r="M76" i="7" a="1"/>
  <c r="M76" i="7"/>
  <c r="N76" i="7" a="1"/>
  <c r="N76" i="7"/>
  <c r="O76" i="7" a="1"/>
  <c r="O76" i="7"/>
  <c r="P76" i="7" a="1"/>
  <c r="P76" i="7"/>
  <c r="Q76" i="7" a="1"/>
  <c r="Q76" i="7"/>
  <c r="R76" i="7" a="1"/>
  <c r="R76" i="7"/>
  <c r="S76" i="7" a="1"/>
  <c r="S76" i="7"/>
  <c r="T76" i="7" a="1"/>
  <c r="T76" i="7"/>
  <c r="U76" i="7" a="1"/>
  <c r="U76" i="7"/>
  <c r="V76" i="7" a="1"/>
  <c r="V76" i="7"/>
  <c r="W76" i="7" a="1"/>
  <c r="W76" i="7"/>
  <c r="X76" i="7" a="1"/>
  <c r="X76" i="7"/>
  <c r="Y76" i="7" a="1"/>
  <c r="Y76" i="7"/>
  <c r="Z76" i="7" a="1"/>
  <c r="Z76" i="7"/>
  <c r="B77" i="7" a="1"/>
  <c r="B77" i="7"/>
  <c r="C77" i="7" a="1"/>
  <c r="C77" i="7"/>
  <c r="D77" i="7" a="1"/>
  <c r="D77" i="7"/>
  <c r="E77" i="7" a="1"/>
  <c r="E77" i="7"/>
  <c r="F77" i="7" a="1"/>
  <c r="F77" i="7"/>
  <c r="G77" i="7" a="1"/>
  <c r="G77" i="7"/>
  <c r="H77" i="7" a="1"/>
  <c r="H77" i="7"/>
  <c r="I77" i="7" a="1"/>
  <c r="I77" i="7"/>
  <c r="J77" i="7" a="1"/>
  <c r="J77" i="7"/>
  <c r="K77" i="7" a="1"/>
  <c r="K77" i="7"/>
  <c r="L77" i="7" a="1"/>
  <c r="L77" i="7"/>
  <c r="M77" i="7" a="1"/>
  <c r="M77" i="7"/>
  <c r="N77" i="7" a="1"/>
  <c r="N77" i="7"/>
  <c r="O77" i="7" a="1"/>
  <c r="O77" i="7"/>
  <c r="P77" i="7" a="1"/>
  <c r="P77" i="7"/>
  <c r="Q77" i="7" a="1"/>
  <c r="Q77" i="7"/>
  <c r="R77" i="7" a="1"/>
  <c r="R77" i="7"/>
  <c r="S77" i="7" a="1"/>
  <c r="S77" i="7"/>
  <c r="T77" i="7" a="1"/>
  <c r="T77" i="7"/>
  <c r="U77" i="7" a="1"/>
  <c r="U77" i="7"/>
  <c r="V77" i="7" a="1"/>
  <c r="V77" i="7"/>
  <c r="W77" i="7" a="1"/>
  <c r="W77" i="7"/>
  <c r="X77" i="7" a="1"/>
  <c r="X77" i="7"/>
  <c r="Y77" i="7" a="1"/>
  <c r="Y77" i="7"/>
  <c r="Z77" i="7" a="1"/>
  <c r="Z77" i="7"/>
  <c r="B78" i="7" a="1"/>
  <c r="B78" i="7"/>
  <c r="C78" i="7" a="1"/>
  <c r="C78" i="7"/>
  <c r="D78" i="7" a="1"/>
  <c r="D78" i="7"/>
  <c r="E78" i="7" a="1"/>
  <c r="E78" i="7"/>
  <c r="F78" i="7" a="1"/>
  <c r="F78" i="7"/>
  <c r="G78" i="7" a="1"/>
  <c r="G78" i="7"/>
  <c r="H78" i="7" a="1"/>
  <c r="H78" i="7"/>
  <c r="I78" i="7" a="1"/>
  <c r="I78" i="7"/>
  <c r="J78" i="7" a="1"/>
  <c r="J78" i="7"/>
  <c r="K78" i="7" a="1"/>
  <c r="K78" i="7"/>
  <c r="L78" i="7" a="1"/>
  <c r="L78" i="7"/>
  <c r="M78" i="7" a="1"/>
  <c r="M78" i="7"/>
  <c r="N78" i="7" a="1"/>
  <c r="N78" i="7"/>
  <c r="O78" i="7" a="1"/>
  <c r="O78" i="7"/>
  <c r="P78" i="7" a="1"/>
  <c r="P78" i="7"/>
  <c r="Q78" i="7" a="1"/>
  <c r="Q78" i="7"/>
  <c r="R78" i="7" a="1"/>
  <c r="R78" i="7"/>
  <c r="S78" i="7" a="1"/>
  <c r="S78" i="7"/>
  <c r="T78" i="7" a="1"/>
  <c r="T78" i="7"/>
  <c r="U78" i="7" a="1"/>
  <c r="U78" i="7"/>
  <c r="V78" i="7" a="1"/>
  <c r="V78" i="7"/>
  <c r="W78" i="7" a="1"/>
  <c r="W78" i="7"/>
  <c r="X78" i="7" a="1"/>
  <c r="X78" i="7"/>
  <c r="Y78" i="7" a="1"/>
  <c r="Y78" i="7"/>
  <c r="Z78" i="7" a="1"/>
  <c r="Z78" i="7"/>
  <c r="B79" i="7" a="1"/>
  <c r="B79" i="7"/>
  <c r="C79" i="7" a="1"/>
  <c r="C79" i="7"/>
  <c r="D79" i="7" a="1"/>
  <c r="D79" i="7"/>
  <c r="E79" i="7" a="1"/>
  <c r="E79" i="7"/>
  <c r="F79" i="7" a="1"/>
  <c r="F79" i="7"/>
  <c r="G79" i="7" a="1"/>
  <c r="G79" i="7"/>
  <c r="H79" i="7" a="1"/>
  <c r="H79" i="7"/>
  <c r="I79" i="7" a="1"/>
  <c r="I79" i="7"/>
  <c r="J79" i="7" a="1"/>
  <c r="J79" i="7"/>
  <c r="K79" i="7" a="1"/>
  <c r="K79" i="7"/>
  <c r="L79" i="7" a="1"/>
  <c r="L79" i="7"/>
  <c r="M79" i="7" a="1"/>
  <c r="M79" i="7"/>
  <c r="N79" i="7" a="1"/>
  <c r="N79" i="7"/>
  <c r="O79" i="7" a="1"/>
  <c r="O79" i="7"/>
  <c r="P79" i="7" a="1"/>
  <c r="P79" i="7"/>
  <c r="Q79" i="7" a="1"/>
  <c r="Q79" i="7"/>
  <c r="R79" i="7" a="1"/>
  <c r="R79" i="7"/>
  <c r="S79" i="7" a="1"/>
  <c r="S79" i="7"/>
  <c r="T79" i="7" a="1"/>
  <c r="T79" i="7"/>
  <c r="U79" i="7" a="1"/>
  <c r="U79" i="7"/>
  <c r="V79" i="7" a="1"/>
  <c r="V79" i="7"/>
  <c r="W79" i="7" a="1"/>
  <c r="W79" i="7"/>
  <c r="X79" i="7" a="1"/>
  <c r="X79" i="7"/>
  <c r="Y79" i="7" a="1"/>
  <c r="Y79" i="7"/>
  <c r="Z79" i="7" a="1"/>
  <c r="Z79" i="7"/>
  <c r="B80" i="7" a="1"/>
  <c r="B80" i="7"/>
  <c r="C80" i="7" a="1"/>
  <c r="C80" i="7"/>
  <c r="D80" i="7" a="1"/>
  <c r="D80" i="7"/>
  <c r="E80" i="7" a="1"/>
  <c r="E80" i="7"/>
  <c r="F80" i="7" a="1"/>
  <c r="F80" i="7"/>
  <c r="G80" i="7" a="1"/>
  <c r="G80" i="7"/>
  <c r="H80" i="7" a="1"/>
  <c r="H80" i="7"/>
  <c r="I80" i="7" a="1"/>
  <c r="I80" i="7"/>
  <c r="J80" i="7" a="1"/>
  <c r="J80" i="7"/>
  <c r="K80" i="7" a="1"/>
  <c r="K80" i="7"/>
  <c r="L80" i="7" a="1"/>
  <c r="L80" i="7"/>
  <c r="M80" i="7" a="1"/>
  <c r="M80" i="7"/>
  <c r="N80" i="7" a="1"/>
  <c r="N80" i="7"/>
  <c r="O80" i="7" a="1"/>
  <c r="O80" i="7"/>
  <c r="P80" i="7" a="1"/>
  <c r="P80" i="7"/>
  <c r="Q80" i="7" a="1"/>
  <c r="Q80" i="7"/>
  <c r="R80" i="7" a="1"/>
  <c r="R80" i="7"/>
  <c r="S80" i="7" a="1"/>
  <c r="S80" i="7"/>
  <c r="T80" i="7" a="1"/>
  <c r="T80" i="7"/>
  <c r="U80" i="7" a="1"/>
  <c r="U80" i="7"/>
  <c r="V80" i="7" a="1"/>
  <c r="V80" i="7"/>
  <c r="W80" i="7" a="1"/>
  <c r="W80" i="7"/>
  <c r="X80" i="7" a="1"/>
  <c r="X80" i="7"/>
  <c r="Y80" i="7" a="1"/>
  <c r="Y80" i="7"/>
  <c r="Z80" i="7" a="1"/>
  <c r="Z80" i="7"/>
  <c r="B81" i="7" a="1"/>
  <c r="B81" i="7"/>
  <c r="C81" i="7" a="1"/>
  <c r="C81" i="7"/>
  <c r="D81" i="7" a="1"/>
  <c r="D81" i="7"/>
  <c r="E81" i="7" a="1"/>
  <c r="E81" i="7"/>
  <c r="F81" i="7" a="1"/>
  <c r="F81" i="7"/>
  <c r="G81" i="7" a="1"/>
  <c r="G81" i="7"/>
  <c r="H81" i="7" a="1"/>
  <c r="H81" i="7"/>
  <c r="I81" i="7" a="1"/>
  <c r="I81" i="7"/>
  <c r="J81" i="7" a="1"/>
  <c r="J81" i="7"/>
  <c r="K81" i="7" a="1"/>
  <c r="K81" i="7"/>
  <c r="L81" i="7" a="1"/>
  <c r="L81" i="7"/>
  <c r="M81" i="7" a="1"/>
  <c r="M81" i="7"/>
  <c r="N81" i="7" a="1"/>
  <c r="N81" i="7"/>
  <c r="O81" i="7" a="1"/>
  <c r="O81" i="7"/>
  <c r="P81" i="7" a="1"/>
  <c r="P81" i="7"/>
  <c r="Q81" i="7" a="1"/>
  <c r="Q81" i="7"/>
  <c r="R81" i="7" a="1"/>
  <c r="R81" i="7"/>
  <c r="S81" i="7" a="1"/>
  <c r="S81" i="7"/>
  <c r="T81" i="7" a="1"/>
  <c r="T81" i="7"/>
  <c r="U81" i="7" a="1"/>
  <c r="U81" i="7"/>
  <c r="V81" i="7" a="1"/>
  <c r="V81" i="7"/>
  <c r="W81" i="7" a="1"/>
  <c r="W81" i="7"/>
  <c r="X81" i="7" a="1"/>
  <c r="X81" i="7"/>
  <c r="Y81" i="7" a="1"/>
  <c r="Y81" i="7"/>
  <c r="Z81" i="7" a="1"/>
  <c r="Z81" i="7"/>
  <c r="B82" i="7" a="1"/>
  <c r="B82" i="7"/>
  <c r="C82" i="7" a="1"/>
  <c r="C82" i="7"/>
  <c r="D82" i="7" a="1"/>
  <c r="D82" i="7"/>
  <c r="E82" i="7" a="1"/>
  <c r="E82" i="7"/>
  <c r="F82" i="7" a="1"/>
  <c r="F82" i="7"/>
  <c r="G82" i="7" a="1"/>
  <c r="G82" i="7"/>
  <c r="H82" i="7" a="1"/>
  <c r="H82" i="7"/>
  <c r="I82" i="7" a="1"/>
  <c r="I82" i="7"/>
  <c r="J82" i="7" a="1"/>
  <c r="J82" i="7"/>
  <c r="K82" i="7" a="1"/>
  <c r="K82" i="7"/>
  <c r="L82" i="7" a="1"/>
  <c r="L82" i="7"/>
  <c r="M82" i="7" a="1"/>
  <c r="M82" i="7"/>
  <c r="N82" i="7" a="1"/>
  <c r="N82" i="7"/>
  <c r="O82" i="7" a="1"/>
  <c r="O82" i="7"/>
  <c r="P82" i="7" a="1"/>
  <c r="P82" i="7"/>
  <c r="Q82" i="7" a="1"/>
  <c r="Q82" i="7"/>
  <c r="R82" i="7" a="1"/>
  <c r="R82" i="7"/>
  <c r="S82" i="7" a="1"/>
  <c r="S82" i="7"/>
  <c r="T82" i="7" a="1"/>
  <c r="T82" i="7"/>
  <c r="U82" i="7" a="1"/>
  <c r="U82" i="7"/>
  <c r="V82" i="7" a="1"/>
  <c r="V82" i="7"/>
  <c r="W82" i="7" a="1"/>
  <c r="W82" i="7"/>
  <c r="X82" i="7" a="1"/>
  <c r="X82" i="7"/>
  <c r="Y82" i="7" a="1"/>
  <c r="Y82" i="7"/>
  <c r="Z82" i="7" a="1"/>
  <c r="Z82" i="7"/>
  <c r="B83" i="7" a="1"/>
  <c r="B83" i="7"/>
  <c r="C83" i="7" a="1"/>
  <c r="C83" i="7"/>
  <c r="D83" i="7" a="1"/>
  <c r="D83" i="7"/>
  <c r="E83" i="7" a="1"/>
  <c r="E83" i="7"/>
  <c r="F83" i="7" a="1"/>
  <c r="F83" i="7"/>
  <c r="G83" i="7" a="1"/>
  <c r="G83" i="7"/>
  <c r="H83" i="7" a="1"/>
  <c r="H83" i="7"/>
  <c r="I83" i="7" a="1"/>
  <c r="I83" i="7"/>
  <c r="J83" i="7" a="1"/>
  <c r="J83" i="7"/>
  <c r="K83" i="7" a="1"/>
  <c r="K83" i="7"/>
  <c r="L83" i="7" a="1"/>
  <c r="L83" i="7"/>
  <c r="M83" i="7" a="1"/>
  <c r="M83" i="7"/>
  <c r="N83" i="7" a="1"/>
  <c r="N83" i="7"/>
  <c r="O83" i="7" a="1"/>
  <c r="O83" i="7"/>
  <c r="P83" i="7" a="1"/>
  <c r="P83" i="7"/>
  <c r="Q83" i="7" a="1"/>
  <c r="Q83" i="7"/>
  <c r="R83" i="7" a="1"/>
  <c r="R83" i="7"/>
  <c r="S83" i="7" a="1"/>
  <c r="S83" i="7"/>
  <c r="T83" i="7" a="1"/>
  <c r="T83" i="7"/>
  <c r="U83" i="7" a="1"/>
  <c r="U83" i="7"/>
  <c r="V83" i="7" a="1"/>
  <c r="V83" i="7"/>
  <c r="W83" i="7" a="1"/>
  <c r="W83" i="7"/>
  <c r="X83" i="7" a="1"/>
  <c r="X83" i="7"/>
  <c r="Y83" i="7" a="1"/>
  <c r="Y83" i="7"/>
  <c r="Z83" i="7" a="1"/>
  <c r="Z83" i="7"/>
  <c r="B84" i="7" a="1"/>
  <c r="B84" i="7"/>
  <c r="C84" i="7" a="1"/>
  <c r="C84" i="7"/>
  <c r="D84" i="7" a="1"/>
  <c r="D84" i="7"/>
  <c r="E84" i="7" a="1"/>
  <c r="E84" i="7"/>
  <c r="F84" i="7" a="1"/>
  <c r="F84" i="7"/>
  <c r="G84" i="7" a="1"/>
  <c r="G84" i="7"/>
  <c r="H84" i="7" a="1"/>
  <c r="H84" i="7"/>
  <c r="I84" i="7" a="1"/>
  <c r="I84" i="7"/>
  <c r="J84" i="7" a="1"/>
  <c r="J84" i="7"/>
  <c r="K84" i="7" a="1"/>
  <c r="K84" i="7"/>
  <c r="L84" i="7" a="1"/>
  <c r="L84" i="7"/>
  <c r="M84" i="7" a="1"/>
  <c r="M84" i="7"/>
  <c r="N84" i="7" a="1"/>
  <c r="N84" i="7"/>
  <c r="O84" i="7" a="1"/>
  <c r="O84" i="7"/>
  <c r="P84" i="7" a="1"/>
  <c r="P84" i="7"/>
  <c r="Q84" i="7" a="1"/>
  <c r="Q84" i="7"/>
  <c r="R84" i="7" a="1"/>
  <c r="R84" i="7"/>
  <c r="S84" i="7" a="1"/>
  <c r="S84" i="7"/>
  <c r="T84" i="7" a="1"/>
  <c r="T84" i="7"/>
  <c r="U84" i="7" a="1"/>
  <c r="U84" i="7"/>
  <c r="V84" i="7" a="1"/>
  <c r="V84" i="7"/>
  <c r="W84" i="7" a="1"/>
  <c r="W84" i="7"/>
  <c r="X84" i="7" a="1"/>
  <c r="X84" i="7"/>
  <c r="Y84" i="7" a="1"/>
  <c r="Y84" i="7"/>
  <c r="Z84" i="7" a="1"/>
  <c r="Z84" i="7"/>
  <c r="B85" i="7" a="1"/>
  <c r="B85" i="7"/>
  <c r="C85" i="7" a="1"/>
  <c r="C85" i="7"/>
  <c r="D85" i="7" a="1"/>
  <c r="D85" i="7"/>
  <c r="E85" i="7" a="1"/>
  <c r="E85" i="7"/>
  <c r="F85" i="7" a="1"/>
  <c r="F85" i="7"/>
  <c r="G85" i="7" a="1"/>
  <c r="G85" i="7"/>
  <c r="H85" i="7" a="1"/>
  <c r="H85" i="7"/>
  <c r="I85" i="7" a="1"/>
  <c r="I85" i="7"/>
  <c r="J85" i="7" a="1"/>
  <c r="J85" i="7"/>
  <c r="K85" i="7" a="1"/>
  <c r="K85" i="7"/>
  <c r="L85" i="7" a="1"/>
  <c r="L85" i="7"/>
  <c r="M85" i="7" a="1"/>
  <c r="M85" i="7"/>
  <c r="N85" i="7" a="1"/>
  <c r="N85" i="7"/>
  <c r="O85" i="7" a="1"/>
  <c r="O85" i="7"/>
  <c r="P85" i="7" a="1"/>
  <c r="P85" i="7"/>
  <c r="Q85" i="7" a="1"/>
  <c r="Q85" i="7"/>
  <c r="R85" i="7" a="1"/>
  <c r="R85" i="7"/>
  <c r="S85" i="7" a="1"/>
  <c r="S85" i="7"/>
  <c r="T85" i="7" a="1"/>
  <c r="T85" i="7"/>
  <c r="U85" i="7" a="1"/>
  <c r="U85" i="7"/>
  <c r="V85" i="7" a="1"/>
  <c r="V85" i="7"/>
  <c r="W85" i="7" a="1"/>
  <c r="W85" i="7"/>
  <c r="X85" i="7" a="1"/>
  <c r="X85" i="7"/>
  <c r="Y85" i="7" a="1"/>
  <c r="Y85" i="7"/>
  <c r="Z85" i="7" a="1"/>
  <c r="Z85" i="7"/>
  <c r="B86" i="7" a="1"/>
  <c r="B86" i="7"/>
  <c r="C86" i="7" a="1"/>
  <c r="C86" i="7"/>
  <c r="D86" i="7" a="1"/>
  <c r="D86" i="7"/>
  <c r="E86" i="7" a="1"/>
  <c r="E86" i="7"/>
  <c r="F86" i="7" a="1"/>
  <c r="F86" i="7"/>
  <c r="G86" i="7" a="1"/>
  <c r="G86" i="7"/>
  <c r="H86" i="7" a="1"/>
  <c r="H86" i="7"/>
  <c r="I86" i="7" a="1"/>
  <c r="I86" i="7"/>
  <c r="J86" i="7" a="1"/>
  <c r="J86" i="7"/>
  <c r="K86" i="7" a="1"/>
  <c r="K86" i="7"/>
  <c r="L86" i="7" a="1"/>
  <c r="L86" i="7"/>
  <c r="M86" i="7" a="1"/>
  <c r="M86" i="7"/>
  <c r="N86" i="7" a="1"/>
  <c r="N86" i="7"/>
  <c r="O86" i="7" a="1"/>
  <c r="O86" i="7"/>
  <c r="P86" i="7" a="1"/>
  <c r="P86" i="7"/>
  <c r="Q86" i="7" a="1"/>
  <c r="Q86" i="7"/>
  <c r="R86" i="7" a="1"/>
  <c r="R86" i="7"/>
  <c r="S86" i="7" a="1"/>
  <c r="S86" i="7"/>
  <c r="T86" i="7" a="1"/>
  <c r="T86" i="7"/>
  <c r="U86" i="7" a="1"/>
  <c r="U86" i="7"/>
  <c r="V86" i="7" a="1"/>
  <c r="V86" i="7"/>
  <c r="W86" i="7" a="1"/>
  <c r="W86" i="7"/>
  <c r="X86" i="7" a="1"/>
  <c r="X86" i="7"/>
  <c r="Y86" i="7" a="1"/>
  <c r="Y86" i="7"/>
  <c r="Z86" i="7" a="1"/>
  <c r="Z86" i="7"/>
  <c r="B87" i="7" a="1"/>
  <c r="B87" i="7"/>
  <c r="C87" i="7" a="1"/>
  <c r="C87" i="7"/>
  <c r="D87" i="7" a="1"/>
  <c r="D87" i="7"/>
  <c r="E87" i="7" a="1"/>
  <c r="E87" i="7"/>
  <c r="F87" i="7" a="1"/>
  <c r="F87" i="7"/>
  <c r="G87" i="7" a="1"/>
  <c r="G87" i="7"/>
  <c r="H87" i="7" a="1"/>
  <c r="H87" i="7"/>
  <c r="I87" i="7" a="1"/>
  <c r="I87" i="7"/>
  <c r="J87" i="7" a="1"/>
  <c r="J87" i="7"/>
  <c r="K87" i="7" a="1"/>
  <c r="K87" i="7"/>
  <c r="L87" i="7" a="1"/>
  <c r="L87" i="7"/>
  <c r="M87" i="7" a="1"/>
  <c r="M87" i="7"/>
  <c r="N87" i="7" a="1"/>
  <c r="N87" i="7"/>
  <c r="O87" i="7" a="1"/>
  <c r="O87" i="7"/>
  <c r="P87" i="7" a="1"/>
  <c r="P87" i="7"/>
  <c r="Q87" i="7" a="1"/>
  <c r="Q87" i="7"/>
  <c r="R87" i="7" a="1"/>
  <c r="R87" i="7"/>
  <c r="S87" i="7" a="1"/>
  <c r="S87" i="7"/>
  <c r="T87" i="7" a="1"/>
  <c r="T87" i="7"/>
  <c r="U87" i="7" a="1"/>
  <c r="U87" i="7"/>
  <c r="V87" i="7" a="1"/>
  <c r="V87" i="7"/>
  <c r="W87" i="7" a="1"/>
  <c r="W87" i="7"/>
  <c r="X87" i="7" a="1"/>
  <c r="X87" i="7"/>
  <c r="Y87" i="7" a="1"/>
  <c r="Y87" i="7"/>
  <c r="Z87" i="7" a="1"/>
  <c r="Z87" i="7"/>
  <c r="B88" i="7" a="1"/>
  <c r="B88" i="7"/>
  <c r="C88" i="7" a="1"/>
  <c r="C88" i="7"/>
  <c r="D88" i="7" a="1"/>
  <c r="D88" i="7"/>
  <c r="E88" i="7" a="1"/>
  <c r="E88" i="7"/>
  <c r="F88" i="7" a="1"/>
  <c r="F88" i="7"/>
  <c r="G88" i="7" a="1"/>
  <c r="G88" i="7"/>
  <c r="H88" i="7" a="1"/>
  <c r="H88" i="7"/>
  <c r="I88" i="7" a="1"/>
  <c r="I88" i="7"/>
  <c r="J88" i="7" a="1"/>
  <c r="J88" i="7"/>
  <c r="K88" i="7" a="1"/>
  <c r="K88" i="7"/>
  <c r="L88" i="7" a="1"/>
  <c r="L88" i="7"/>
  <c r="M88" i="7" a="1"/>
  <c r="M88" i="7"/>
  <c r="N88" i="7" a="1"/>
  <c r="N88" i="7"/>
  <c r="O88" i="7" a="1"/>
  <c r="O88" i="7"/>
  <c r="P88" i="7" a="1"/>
  <c r="P88" i="7"/>
  <c r="Q88" i="7" a="1"/>
  <c r="Q88" i="7"/>
  <c r="R88" i="7" a="1"/>
  <c r="R88" i="7"/>
  <c r="S88" i="7" a="1"/>
  <c r="S88" i="7"/>
  <c r="T88" i="7" a="1"/>
  <c r="T88" i="7"/>
  <c r="U88" i="7" a="1"/>
  <c r="U88" i="7"/>
  <c r="V88" i="7" a="1"/>
  <c r="V88" i="7"/>
  <c r="W88" i="7" a="1"/>
  <c r="W88" i="7"/>
  <c r="X88" i="7" a="1"/>
  <c r="X88" i="7"/>
  <c r="Y88" i="7" a="1"/>
  <c r="Y88" i="7"/>
  <c r="Z88" i="7" a="1"/>
  <c r="Z88" i="7"/>
  <c r="B89" i="7" a="1"/>
  <c r="B89" i="7"/>
  <c r="C89" i="7" a="1"/>
  <c r="C89" i="7"/>
  <c r="D89" i="7" a="1"/>
  <c r="D89" i="7"/>
  <c r="E89" i="7" a="1"/>
  <c r="E89" i="7"/>
  <c r="F89" i="7" a="1"/>
  <c r="F89" i="7"/>
  <c r="G89" i="7" a="1"/>
  <c r="G89" i="7"/>
  <c r="H89" i="7" a="1"/>
  <c r="H89" i="7"/>
  <c r="I89" i="7" a="1"/>
  <c r="I89" i="7"/>
  <c r="J89" i="7" a="1"/>
  <c r="J89" i="7"/>
  <c r="K89" i="7" a="1"/>
  <c r="K89" i="7"/>
  <c r="L89" i="7" a="1"/>
  <c r="L89" i="7"/>
  <c r="M89" i="7" a="1"/>
  <c r="M89" i="7"/>
  <c r="N89" i="7" a="1"/>
  <c r="N89" i="7"/>
  <c r="O89" i="7" a="1"/>
  <c r="O89" i="7"/>
  <c r="P89" i="7" a="1"/>
  <c r="P89" i="7"/>
  <c r="Q89" i="7" a="1"/>
  <c r="Q89" i="7"/>
  <c r="R89" i="7" a="1"/>
  <c r="R89" i="7"/>
  <c r="S89" i="7" a="1"/>
  <c r="S89" i="7"/>
  <c r="T89" i="7" a="1"/>
  <c r="T89" i="7"/>
  <c r="U89" i="7" a="1"/>
  <c r="U89" i="7"/>
  <c r="V89" i="7" a="1"/>
  <c r="V89" i="7"/>
  <c r="W89" i="7" a="1"/>
  <c r="W89" i="7"/>
  <c r="X89" i="7" a="1"/>
  <c r="X89" i="7"/>
  <c r="Y89" i="7" a="1"/>
  <c r="Y89" i="7"/>
  <c r="Z89" i="7" a="1"/>
  <c r="Z89" i="7"/>
  <c r="B90" i="7" a="1"/>
  <c r="B90" i="7"/>
  <c r="C90" i="7" a="1"/>
  <c r="C90" i="7"/>
  <c r="D90" i="7" a="1"/>
  <c r="D90" i="7"/>
  <c r="E90" i="7" a="1"/>
  <c r="E90" i="7"/>
  <c r="F90" i="7" a="1"/>
  <c r="F90" i="7"/>
  <c r="G90" i="7" a="1"/>
  <c r="G90" i="7"/>
  <c r="H90" i="7" a="1"/>
  <c r="H90" i="7"/>
  <c r="I90" i="7" a="1"/>
  <c r="I90" i="7"/>
  <c r="J90" i="7" a="1"/>
  <c r="J90" i="7"/>
  <c r="K90" i="7" a="1"/>
  <c r="K90" i="7"/>
  <c r="L90" i="7" a="1"/>
  <c r="L90" i="7"/>
  <c r="M90" i="7" a="1"/>
  <c r="M90" i="7"/>
  <c r="N90" i="7" a="1"/>
  <c r="N90" i="7"/>
  <c r="O90" i="7" a="1"/>
  <c r="O90" i="7"/>
  <c r="P90" i="7" a="1"/>
  <c r="P90" i="7"/>
  <c r="Q90" i="7" a="1"/>
  <c r="Q90" i="7"/>
  <c r="R90" i="7" a="1"/>
  <c r="R90" i="7"/>
  <c r="S90" i="7" a="1"/>
  <c r="S90" i="7"/>
  <c r="T90" i="7" a="1"/>
  <c r="T90" i="7"/>
  <c r="U90" i="7" a="1"/>
  <c r="U90" i="7"/>
  <c r="V90" i="7" a="1"/>
  <c r="V90" i="7"/>
  <c r="W90" i="7" a="1"/>
  <c r="W90" i="7"/>
  <c r="X90" i="7" a="1"/>
  <c r="X90" i="7"/>
  <c r="Y90" i="7" a="1"/>
  <c r="Y90" i="7"/>
  <c r="Z90" i="7" a="1"/>
  <c r="Z90" i="7"/>
  <c r="B91" i="7" a="1"/>
  <c r="B91" i="7"/>
  <c r="C91" i="7" a="1"/>
  <c r="C91" i="7"/>
  <c r="D91" i="7" a="1"/>
  <c r="D91" i="7"/>
  <c r="E91" i="7" a="1"/>
  <c r="E91" i="7"/>
  <c r="F91" i="7" a="1"/>
  <c r="F91" i="7"/>
  <c r="G91" i="7" a="1"/>
  <c r="G91" i="7"/>
  <c r="H91" i="7" a="1"/>
  <c r="H91" i="7"/>
  <c r="I91" i="7" a="1"/>
  <c r="I91" i="7"/>
  <c r="J91" i="7" a="1"/>
  <c r="J91" i="7"/>
  <c r="K91" i="7" a="1"/>
  <c r="K91" i="7"/>
  <c r="L91" i="7" a="1"/>
  <c r="L91" i="7"/>
  <c r="M91" i="7" a="1"/>
  <c r="M91" i="7"/>
  <c r="N91" i="7" a="1"/>
  <c r="N91" i="7"/>
  <c r="O91" i="7" a="1"/>
  <c r="O91" i="7"/>
  <c r="P91" i="7" a="1"/>
  <c r="P91" i="7"/>
  <c r="Q91" i="7" a="1"/>
  <c r="Q91" i="7"/>
  <c r="R91" i="7" a="1"/>
  <c r="R91" i="7"/>
  <c r="S91" i="7" a="1"/>
  <c r="S91" i="7"/>
  <c r="T91" i="7" a="1"/>
  <c r="T91" i="7"/>
  <c r="U91" i="7" a="1"/>
  <c r="U91" i="7"/>
  <c r="V91" i="7" a="1"/>
  <c r="V91" i="7"/>
  <c r="W91" i="7" a="1"/>
  <c r="W91" i="7"/>
  <c r="X91" i="7" a="1"/>
  <c r="X91" i="7"/>
  <c r="Y91" i="7" a="1"/>
  <c r="Y91" i="7"/>
  <c r="Z91" i="7" a="1"/>
  <c r="Z91" i="7"/>
  <c r="B92" i="7" a="1"/>
  <c r="B92" i="7"/>
  <c r="C92" i="7" a="1"/>
  <c r="C92" i="7"/>
  <c r="D92" i="7" a="1"/>
  <c r="D92" i="7"/>
  <c r="E92" i="7" a="1"/>
  <c r="E92" i="7"/>
  <c r="F92" i="7" a="1"/>
  <c r="F92" i="7"/>
  <c r="G92" i="7" a="1"/>
  <c r="G92" i="7"/>
  <c r="H92" i="7" a="1"/>
  <c r="H92" i="7"/>
  <c r="I92" i="7" a="1"/>
  <c r="I92" i="7"/>
  <c r="J92" i="7" a="1"/>
  <c r="J92" i="7"/>
  <c r="K92" i="7" a="1"/>
  <c r="K92" i="7"/>
  <c r="L92" i="7" a="1"/>
  <c r="L92" i="7"/>
  <c r="M92" i="7" a="1"/>
  <c r="M92" i="7"/>
  <c r="N92" i="7" a="1"/>
  <c r="N92" i="7"/>
  <c r="O92" i="7" a="1"/>
  <c r="O92" i="7"/>
  <c r="P92" i="7" a="1"/>
  <c r="P92" i="7"/>
  <c r="Q92" i="7" a="1"/>
  <c r="Q92" i="7"/>
  <c r="R92" i="7" a="1"/>
  <c r="R92" i="7"/>
  <c r="S92" i="7" a="1"/>
  <c r="S92" i="7"/>
  <c r="T92" i="7" a="1"/>
  <c r="T92" i="7"/>
  <c r="U92" i="7" a="1"/>
  <c r="U92" i="7"/>
  <c r="V92" i="7" a="1"/>
  <c r="V92" i="7"/>
  <c r="W92" i="7" a="1"/>
  <c r="W92" i="7"/>
  <c r="X92" i="7" a="1"/>
  <c r="X92" i="7"/>
  <c r="Y92" i="7" a="1"/>
  <c r="Y92" i="7"/>
  <c r="Z92" i="7" a="1"/>
  <c r="Z92" i="7"/>
  <c r="B93" i="7" a="1"/>
  <c r="B93" i="7"/>
  <c r="C93" i="7" a="1"/>
  <c r="C93" i="7"/>
  <c r="D93" i="7" a="1"/>
  <c r="D93" i="7"/>
  <c r="E93" i="7" a="1"/>
  <c r="E93" i="7"/>
  <c r="F93" i="7" a="1"/>
  <c r="F93" i="7"/>
  <c r="G93" i="7" a="1"/>
  <c r="G93" i="7"/>
  <c r="H93" i="7" a="1"/>
  <c r="H93" i="7"/>
  <c r="I93" i="7" a="1"/>
  <c r="I93" i="7"/>
  <c r="J93" i="7" a="1"/>
  <c r="J93" i="7"/>
  <c r="K93" i="7" a="1"/>
  <c r="K93" i="7"/>
  <c r="L93" i="7" a="1"/>
  <c r="L93" i="7"/>
  <c r="M93" i="7" a="1"/>
  <c r="M93" i="7"/>
  <c r="N93" i="7" a="1"/>
  <c r="N93" i="7"/>
  <c r="O93" i="7" a="1"/>
  <c r="O93" i="7"/>
  <c r="P93" i="7" a="1"/>
  <c r="P93" i="7"/>
  <c r="Q93" i="7" a="1"/>
  <c r="Q93" i="7"/>
  <c r="R93" i="7" a="1"/>
  <c r="R93" i="7"/>
  <c r="S93" i="7" a="1"/>
  <c r="S93" i="7"/>
  <c r="T93" i="7" a="1"/>
  <c r="T93" i="7"/>
  <c r="U93" i="7" a="1"/>
  <c r="U93" i="7"/>
  <c r="V93" i="7" a="1"/>
  <c r="V93" i="7"/>
  <c r="W93" i="7" a="1"/>
  <c r="W93" i="7"/>
  <c r="X93" i="7" a="1"/>
  <c r="X93" i="7"/>
  <c r="Y93" i="7" a="1"/>
  <c r="Y93" i="7"/>
  <c r="Z93" i="7" a="1"/>
  <c r="Z93" i="7"/>
  <c r="B94" i="7" a="1"/>
  <c r="B94" i="7"/>
  <c r="C94" i="7" a="1"/>
  <c r="C94" i="7"/>
  <c r="D94" i="7" a="1"/>
  <c r="D94" i="7"/>
  <c r="E94" i="7" a="1"/>
  <c r="E94" i="7"/>
  <c r="F94" i="7" a="1"/>
  <c r="F94" i="7"/>
  <c r="G94" i="7" a="1"/>
  <c r="G94" i="7"/>
  <c r="H94" i="7" a="1"/>
  <c r="H94" i="7"/>
  <c r="I94" i="7" a="1"/>
  <c r="I94" i="7"/>
  <c r="J94" i="7" a="1"/>
  <c r="J94" i="7"/>
  <c r="K94" i="7" a="1"/>
  <c r="K94" i="7"/>
  <c r="L94" i="7" a="1"/>
  <c r="L94" i="7"/>
  <c r="M94" i="7" a="1"/>
  <c r="M94" i="7"/>
  <c r="N94" i="7" a="1"/>
  <c r="N94" i="7"/>
  <c r="O94" i="7" a="1"/>
  <c r="O94" i="7"/>
  <c r="P94" i="7" a="1"/>
  <c r="P94" i="7"/>
  <c r="Q94" i="7" a="1"/>
  <c r="Q94" i="7"/>
  <c r="R94" i="7" a="1"/>
  <c r="R94" i="7"/>
  <c r="S94" i="7" a="1"/>
  <c r="S94" i="7"/>
  <c r="T94" i="7" a="1"/>
  <c r="T94" i="7"/>
  <c r="U94" i="7" a="1"/>
  <c r="U94" i="7"/>
  <c r="V94" i="7" a="1"/>
  <c r="V94" i="7"/>
  <c r="W94" i="7" a="1"/>
  <c r="W94" i="7"/>
  <c r="X94" i="7" a="1"/>
  <c r="X94" i="7"/>
  <c r="Y94" i="7" a="1"/>
  <c r="Y94" i="7"/>
  <c r="Z94" i="7" a="1"/>
  <c r="Z94" i="7"/>
  <c r="B95" i="7" a="1"/>
  <c r="B95" i="7"/>
  <c r="C95" i="7" a="1"/>
  <c r="C95" i="7"/>
  <c r="D95" i="7" a="1"/>
  <c r="D95" i="7"/>
  <c r="E95" i="7" a="1"/>
  <c r="E95" i="7"/>
  <c r="F95" i="7" a="1"/>
  <c r="F95" i="7"/>
  <c r="G95" i="7" a="1"/>
  <c r="G95" i="7"/>
  <c r="H95" i="7" a="1"/>
  <c r="H95" i="7"/>
  <c r="I95" i="7" a="1"/>
  <c r="I95" i="7"/>
  <c r="J95" i="7" a="1"/>
  <c r="J95" i="7"/>
  <c r="K95" i="7" a="1"/>
  <c r="K95" i="7"/>
  <c r="L95" i="7" a="1"/>
  <c r="L95" i="7"/>
  <c r="M95" i="7" a="1"/>
  <c r="M95" i="7"/>
  <c r="N95" i="7" a="1"/>
  <c r="N95" i="7"/>
  <c r="O95" i="7" a="1"/>
  <c r="O95" i="7"/>
  <c r="P95" i="7" a="1"/>
  <c r="P95" i="7"/>
  <c r="Q95" i="7" a="1"/>
  <c r="Q95" i="7"/>
  <c r="R95" i="7" a="1"/>
  <c r="R95" i="7"/>
  <c r="S95" i="7" a="1"/>
  <c r="S95" i="7"/>
  <c r="T95" i="7" a="1"/>
  <c r="T95" i="7"/>
  <c r="U95" i="7" a="1"/>
  <c r="U95" i="7"/>
  <c r="V95" i="7" a="1"/>
  <c r="V95" i="7"/>
  <c r="W95" i="7" a="1"/>
  <c r="W95" i="7"/>
  <c r="X95" i="7" a="1"/>
  <c r="X95" i="7"/>
  <c r="Y95" i="7" a="1"/>
  <c r="Y95" i="7"/>
  <c r="Z95" i="7" a="1"/>
  <c r="Z95" i="7"/>
  <c r="B96" i="7" a="1"/>
  <c r="B96" i="7"/>
  <c r="C96" i="7" a="1"/>
  <c r="C96" i="7"/>
  <c r="D96" i="7" a="1"/>
  <c r="D96" i="7"/>
  <c r="E96" i="7" a="1"/>
  <c r="E96" i="7"/>
  <c r="F96" i="7" a="1"/>
  <c r="F96" i="7"/>
  <c r="G96" i="7" a="1"/>
  <c r="G96" i="7"/>
  <c r="H96" i="7" a="1"/>
  <c r="H96" i="7"/>
  <c r="I96" i="7" a="1"/>
  <c r="I96" i="7"/>
  <c r="J96" i="7" a="1"/>
  <c r="J96" i="7"/>
  <c r="K96" i="7" a="1"/>
  <c r="K96" i="7"/>
  <c r="L96" i="7" a="1"/>
  <c r="L96" i="7"/>
  <c r="M96" i="7" a="1"/>
  <c r="M96" i="7"/>
  <c r="N96" i="7" a="1"/>
  <c r="N96" i="7"/>
  <c r="O96" i="7" a="1"/>
  <c r="O96" i="7"/>
  <c r="P96" i="7" a="1"/>
  <c r="P96" i="7"/>
  <c r="Q96" i="7" a="1"/>
  <c r="Q96" i="7"/>
  <c r="R96" i="7" a="1"/>
  <c r="R96" i="7"/>
  <c r="S96" i="7" a="1"/>
  <c r="S96" i="7"/>
  <c r="T96" i="7" a="1"/>
  <c r="T96" i="7"/>
  <c r="U96" i="7" a="1"/>
  <c r="U96" i="7"/>
  <c r="V96" i="7" a="1"/>
  <c r="V96" i="7"/>
  <c r="W96" i="7" a="1"/>
  <c r="W96" i="7"/>
  <c r="X96" i="7" a="1"/>
  <c r="X96" i="7"/>
  <c r="Y96" i="7" a="1"/>
  <c r="Y96" i="7"/>
  <c r="Z96" i="7" a="1"/>
  <c r="Z96" i="7"/>
  <c r="B97" i="7" a="1"/>
  <c r="B97" i="7"/>
  <c r="C97" i="7" a="1"/>
  <c r="C97" i="7"/>
  <c r="D97" i="7" a="1"/>
  <c r="D97" i="7"/>
  <c r="E97" i="7" a="1"/>
  <c r="E97" i="7"/>
  <c r="F97" i="7" a="1"/>
  <c r="F97" i="7"/>
  <c r="G97" i="7" a="1"/>
  <c r="G97" i="7"/>
  <c r="H97" i="7" a="1"/>
  <c r="H97" i="7"/>
  <c r="I97" i="7" a="1"/>
  <c r="I97" i="7"/>
  <c r="J97" i="7" a="1"/>
  <c r="J97" i="7"/>
  <c r="K97" i="7" a="1"/>
  <c r="K97" i="7"/>
  <c r="L97" i="7" a="1"/>
  <c r="L97" i="7"/>
  <c r="M97" i="7" a="1"/>
  <c r="M97" i="7"/>
  <c r="N97" i="7" a="1"/>
  <c r="N97" i="7"/>
  <c r="O97" i="7" a="1"/>
  <c r="O97" i="7"/>
  <c r="P97" i="7" a="1"/>
  <c r="P97" i="7"/>
  <c r="Q97" i="7" a="1"/>
  <c r="Q97" i="7"/>
  <c r="R97" i="7" a="1"/>
  <c r="R97" i="7"/>
  <c r="S97" i="7" a="1"/>
  <c r="S97" i="7"/>
  <c r="T97" i="7" a="1"/>
  <c r="T97" i="7"/>
  <c r="U97" i="7" a="1"/>
  <c r="U97" i="7"/>
  <c r="V97" i="7" a="1"/>
  <c r="V97" i="7"/>
  <c r="W97" i="7" a="1"/>
  <c r="W97" i="7"/>
  <c r="X97" i="7" a="1"/>
  <c r="X97" i="7"/>
  <c r="Y97" i="7" a="1"/>
  <c r="Y97" i="7"/>
  <c r="Z97" i="7" a="1"/>
  <c r="Z97" i="7"/>
  <c r="B98" i="7" a="1"/>
  <c r="B98" i="7"/>
  <c r="C98" i="7" a="1"/>
  <c r="C98" i="7"/>
  <c r="D98" i="7" a="1"/>
  <c r="D98" i="7"/>
  <c r="E98" i="7" a="1"/>
  <c r="E98" i="7"/>
  <c r="F98" i="7" a="1"/>
  <c r="F98" i="7"/>
  <c r="G98" i="7" a="1"/>
  <c r="G98" i="7"/>
  <c r="H98" i="7" a="1"/>
  <c r="H98" i="7"/>
  <c r="I98" i="7" a="1"/>
  <c r="I98" i="7"/>
  <c r="J98" i="7" a="1"/>
  <c r="J98" i="7"/>
  <c r="K98" i="7" a="1"/>
  <c r="K98" i="7"/>
  <c r="L98" i="7" a="1"/>
  <c r="L98" i="7"/>
  <c r="M98" i="7" a="1"/>
  <c r="M98" i="7"/>
  <c r="N98" i="7" a="1"/>
  <c r="N98" i="7"/>
  <c r="O98" i="7" a="1"/>
  <c r="O98" i="7"/>
  <c r="P98" i="7" a="1"/>
  <c r="P98" i="7"/>
  <c r="Q98" i="7" a="1"/>
  <c r="Q98" i="7"/>
  <c r="R98" i="7" a="1"/>
  <c r="R98" i="7"/>
  <c r="S98" i="7" a="1"/>
  <c r="S98" i="7"/>
  <c r="T98" i="7" a="1"/>
  <c r="T98" i="7"/>
  <c r="U98" i="7" a="1"/>
  <c r="U98" i="7"/>
  <c r="V98" i="7" a="1"/>
  <c r="V98" i="7"/>
  <c r="W98" i="7" a="1"/>
  <c r="W98" i="7"/>
  <c r="X98" i="7" a="1"/>
  <c r="X98" i="7"/>
  <c r="Y98" i="7" a="1"/>
  <c r="Y98" i="7"/>
  <c r="Z98" i="7" a="1"/>
  <c r="Z98" i="7"/>
  <c r="B99" i="7" a="1"/>
  <c r="B99" i="7"/>
  <c r="C99" i="7" a="1"/>
  <c r="C99" i="7"/>
  <c r="D99" i="7" a="1"/>
  <c r="D99" i="7"/>
  <c r="E99" i="7" a="1"/>
  <c r="E99" i="7"/>
  <c r="F99" i="7" a="1"/>
  <c r="F99" i="7"/>
  <c r="G99" i="7" a="1"/>
  <c r="G99" i="7"/>
  <c r="H99" i="7" a="1"/>
  <c r="H99" i="7"/>
  <c r="I99" i="7" a="1"/>
  <c r="I99" i="7"/>
  <c r="J99" i="7" a="1"/>
  <c r="J99" i="7"/>
  <c r="K99" i="7" a="1"/>
  <c r="K99" i="7"/>
  <c r="L99" i="7" a="1"/>
  <c r="L99" i="7"/>
  <c r="M99" i="7" a="1"/>
  <c r="M99" i="7"/>
  <c r="N99" i="7" a="1"/>
  <c r="N99" i="7"/>
  <c r="O99" i="7" a="1"/>
  <c r="O99" i="7"/>
  <c r="P99" i="7" a="1"/>
  <c r="P99" i="7"/>
  <c r="Q99" i="7" a="1"/>
  <c r="Q99" i="7"/>
  <c r="R99" i="7" a="1"/>
  <c r="R99" i="7"/>
  <c r="S99" i="7" a="1"/>
  <c r="S99" i="7"/>
  <c r="T99" i="7" a="1"/>
  <c r="T99" i="7"/>
  <c r="U99" i="7" a="1"/>
  <c r="U99" i="7"/>
  <c r="V99" i="7" a="1"/>
  <c r="V99" i="7"/>
  <c r="W99" i="7" a="1"/>
  <c r="W99" i="7"/>
  <c r="X99" i="7" a="1"/>
  <c r="X99" i="7"/>
  <c r="Y99" i="7" a="1"/>
  <c r="Y99" i="7"/>
  <c r="Z99" i="7" a="1"/>
  <c r="Z99" i="7"/>
  <c r="B100" i="7" a="1"/>
  <c r="B100" i="7"/>
  <c r="C100" i="7" a="1"/>
  <c r="C100" i="7"/>
  <c r="D100" i="7" a="1"/>
  <c r="D100" i="7"/>
  <c r="E100" i="7" a="1"/>
  <c r="E100" i="7"/>
  <c r="F100" i="7" a="1"/>
  <c r="F100" i="7"/>
  <c r="G100" i="7" a="1"/>
  <c r="G100" i="7"/>
  <c r="H100" i="7" a="1"/>
  <c r="H100" i="7"/>
  <c r="I100" i="7" a="1"/>
  <c r="I100" i="7"/>
  <c r="J100" i="7" a="1"/>
  <c r="J100" i="7"/>
  <c r="K100" i="7" a="1"/>
  <c r="K100" i="7"/>
  <c r="L100" i="7" a="1"/>
  <c r="L100" i="7"/>
  <c r="M100" i="7" a="1"/>
  <c r="M100" i="7"/>
  <c r="N100" i="7" a="1"/>
  <c r="N100" i="7"/>
  <c r="O100" i="7" a="1"/>
  <c r="O100" i="7"/>
  <c r="P100" i="7" a="1"/>
  <c r="P100" i="7"/>
  <c r="Q100" i="7" a="1"/>
  <c r="Q100" i="7"/>
  <c r="R100" i="7" a="1"/>
  <c r="R100" i="7"/>
  <c r="S100" i="7" a="1"/>
  <c r="S100" i="7"/>
  <c r="T100" i="7" a="1"/>
  <c r="T100" i="7"/>
  <c r="U100" i="7" a="1"/>
  <c r="U100" i="7"/>
  <c r="V100" i="7" a="1"/>
  <c r="V100" i="7"/>
  <c r="W100" i="7" a="1"/>
  <c r="W100" i="7"/>
  <c r="X100" i="7" a="1"/>
  <c r="X100" i="7"/>
  <c r="Y100" i="7" a="1"/>
  <c r="Y100" i="7"/>
  <c r="Z100" i="7" a="1"/>
  <c r="Z100" i="7"/>
  <c r="B101" i="7" a="1"/>
  <c r="B101" i="7"/>
  <c r="C101" i="7" a="1"/>
  <c r="C101" i="7"/>
  <c r="D101" i="7" a="1"/>
  <c r="D101" i="7"/>
  <c r="E101" i="7" a="1"/>
  <c r="E101" i="7"/>
  <c r="F101" i="7" a="1"/>
  <c r="F101" i="7"/>
  <c r="G101" i="7" a="1"/>
  <c r="G101" i="7"/>
  <c r="H101" i="7" a="1"/>
  <c r="H101" i="7"/>
  <c r="I101" i="7" a="1"/>
  <c r="I101" i="7"/>
  <c r="J101" i="7" a="1"/>
  <c r="J101" i="7"/>
  <c r="K101" i="7" a="1"/>
  <c r="K101" i="7"/>
  <c r="L101" i="7" a="1"/>
  <c r="L101" i="7"/>
  <c r="M101" i="7" a="1"/>
  <c r="M101" i="7"/>
  <c r="N101" i="7" a="1"/>
  <c r="N101" i="7"/>
  <c r="O101" i="7" a="1"/>
  <c r="O101" i="7"/>
  <c r="P101" i="7" a="1"/>
  <c r="P101" i="7"/>
  <c r="Q101" i="7" a="1"/>
  <c r="Q101" i="7"/>
  <c r="R101" i="7" a="1"/>
  <c r="R101" i="7"/>
  <c r="S101" i="7" a="1"/>
  <c r="S101" i="7"/>
  <c r="T101" i="7" a="1"/>
  <c r="T101" i="7"/>
  <c r="U101" i="7" a="1"/>
  <c r="U101" i="7"/>
  <c r="V101" i="7" a="1"/>
  <c r="V101" i="7"/>
  <c r="W101" i="7" a="1"/>
  <c r="W101" i="7"/>
  <c r="X101" i="7" a="1"/>
  <c r="X101" i="7"/>
  <c r="Y101" i="7" a="1"/>
  <c r="Y101" i="7"/>
  <c r="Z101" i="7" a="1"/>
  <c r="Z101" i="7"/>
  <c r="B102" i="7" a="1"/>
  <c r="B102" i="7"/>
  <c r="C102" i="7" a="1"/>
  <c r="C102" i="7"/>
  <c r="D102" i="7" a="1"/>
  <c r="D102" i="7"/>
  <c r="E102" i="7" a="1"/>
  <c r="E102" i="7"/>
  <c r="F102" i="7" a="1"/>
  <c r="F102" i="7"/>
  <c r="G102" i="7" a="1"/>
  <c r="G102" i="7"/>
  <c r="H102" i="7" a="1"/>
  <c r="H102" i="7"/>
  <c r="I102" i="7" a="1"/>
  <c r="I102" i="7"/>
  <c r="J102" i="7" a="1"/>
  <c r="J102" i="7"/>
  <c r="K102" i="7" a="1"/>
  <c r="K102" i="7"/>
  <c r="L102" i="7" a="1"/>
  <c r="L102" i="7"/>
  <c r="M102" i="7" a="1"/>
  <c r="M102" i="7"/>
  <c r="N102" i="7" a="1"/>
  <c r="N102" i="7"/>
  <c r="O102" i="7" a="1"/>
  <c r="O102" i="7"/>
  <c r="P102" i="7" a="1"/>
  <c r="P102" i="7"/>
  <c r="Q102" i="7" a="1"/>
  <c r="Q102" i="7"/>
  <c r="R102" i="7" a="1"/>
  <c r="R102" i="7"/>
  <c r="S102" i="7" a="1"/>
  <c r="S102" i="7"/>
  <c r="T102" i="7" a="1"/>
  <c r="T102" i="7"/>
  <c r="U102" i="7" a="1"/>
  <c r="U102" i="7"/>
  <c r="V102" i="7" a="1"/>
  <c r="V102" i="7"/>
  <c r="W102" i="7" a="1"/>
  <c r="W102" i="7"/>
  <c r="X102" i="7" a="1"/>
  <c r="X102" i="7"/>
  <c r="Y102" i="7" a="1"/>
  <c r="Y102" i="7"/>
  <c r="Z102" i="7" a="1"/>
  <c r="Z102" i="7"/>
  <c r="B103" i="7" a="1"/>
  <c r="B103" i="7"/>
  <c r="C103" i="7" a="1"/>
  <c r="C103" i="7"/>
  <c r="D103" i="7" a="1"/>
  <c r="D103" i="7"/>
  <c r="E103" i="7" a="1"/>
  <c r="E103" i="7"/>
  <c r="F103" i="7" a="1"/>
  <c r="F103" i="7"/>
  <c r="G103" i="7" a="1"/>
  <c r="G103" i="7"/>
  <c r="H103" i="7" a="1"/>
  <c r="H103" i="7"/>
  <c r="I103" i="7" a="1"/>
  <c r="I103" i="7"/>
  <c r="J103" i="7" a="1"/>
  <c r="J103" i="7"/>
  <c r="K103" i="7" a="1"/>
  <c r="K103" i="7"/>
  <c r="L103" i="7" a="1"/>
  <c r="L103" i="7"/>
  <c r="M103" i="7" a="1"/>
  <c r="M103" i="7"/>
  <c r="N103" i="7" a="1"/>
  <c r="N103" i="7"/>
  <c r="O103" i="7" a="1"/>
  <c r="O103" i="7"/>
  <c r="P103" i="7" a="1"/>
  <c r="P103" i="7"/>
  <c r="Q103" i="7" a="1"/>
  <c r="Q103" i="7"/>
  <c r="R103" i="7" a="1"/>
  <c r="R103" i="7"/>
  <c r="S103" i="7" a="1"/>
  <c r="S103" i="7"/>
  <c r="T103" i="7" a="1"/>
  <c r="T103" i="7"/>
  <c r="U103" i="7" a="1"/>
  <c r="U103" i="7"/>
  <c r="V103" i="7" a="1"/>
  <c r="V103" i="7"/>
  <c r="W103" i="7" a="1"/>
  <c r="W103" i="7"/>
  <c r="X103" i="7" a="1"/>
  <c r="X103" i="7"/>
  <c r="Y103" i="7" a="1"/>
  <c r="Y103" i="7"/>
  <c r="Z103" i="7" a="1"/>
  <c r="Z103" i="7"/>
  <c r="B104" i="7" a="1"/>
  <c r="B104" i="7"/>
  <c r="C104" i="7" a="1"/>
  <c r="C104" i="7"/>
  <c r="D104" i="7" a="1"/>
  <c r="D104" i="7"/>
  <c r="E104" i="7" a="1"/>
  <c r="E104" i="7"/>
  <c r="F104" i="7" a="1"/>
  <c r="F104" i="7"/>
  <c r="G104" i="7" a="1"/>
  <c r="G104" i="7"/>
  <c r="H104" i="7" a="1"/>
  <c r="H104" i="7"/>
  <c r="I104" i="7" a="1"/>
  <c r="I104" i="7"/>
  <c r="J104" i="7" a="1"/>
  <c r="J104" i="7"/>
  <c r="K104" i="7" a="1"/>
  <c r="K104" i="7"/>
  <c r="L104" i="7" a="1"/>
  <c r="L104" i="7"/>
  <c r="M104" i="7" a="1"/>
  <c r="M104" i="7"/>
  <c r="N104" i="7" a="1"/>
  <c r="N104" i="7"/>
  <c r="O104" i="7" a="1"/>
  <c r="O104" i="7"/>
  <c r="P104" i="7" a="1"/>
  <c r="P104" i="7"/>
  <c r="Q104" i="7" a="1"/>
  <c r="Q104" i="7"/>
  <c r="R104" i="7" a="1"/>
  <c r="R104" i="7"/>
  <c r="S104" i="7" a="1"/>
  <c r="S104" i="7"/>
  <c r="T104" i="7" a="1"/>
  <c r="T104" i="7"/>
  <c r="U104" i="7" a="1"/>
  <c r="U104" i="7"/>
  <c r="V104" i="7" a="1"/>
  <c r="V104" i="7"/>
  <c r="W104" i="7" a="1"/>
  <c r="W104" i="7"/>
  <c r="X104" i="7" a="1"/>
  <c r="X104" i="7"/>
  <c r="Y104" i="7" a="1"/>
  <c r="Y104" i="7"/>
  <c r="Z104" i="7" a="1"/>
  <c r="Z104" i="7"/>
  <c r="B105" i="7" a="1"/>
  <c r="B105" i="7"/>
  <c r="C105" i="7" a="1"/>
  <c r="C105" i="7"/>
  <c r="D105" i="7" a="1"/>
  <c r="D105" i="7"/>
  <c r="E105" i="7" a="1"/>
  <c r="E105" i="7"/>
  <c r="F105" i="7" a="1"/>
  <c r="F105" i="7"/>
  <c r="G105" i="7" a="1"/>
  <c r="G105" i="7"/>
  <c r="H105" i="7" a="1"/>
  <c r="H105" i="7"/>
  <c r="I105" i="7" a="1"/>
  <c r="I105" i="7"/>
  <c r="J105" i="7" a="1"/>
  <c r="J105" i="7"/>
  <c r="K105" i="7" a="1"/>
  <c r="K105" i="7"/>
  <c r="L105" i="7" a="1"/>
  <c r="L105" i="7"/>
  <c r="M105" i="7" a="1"/>
  <c r="M105" i="7"/>
  <c r="N105" i="7" a="1"/>
  <c r="N105" i="7"/>
  <c r="O105" i="7" a="1"/>
  <c r="O105" i="7"/>
  <c r="P105" i="7" a="1"/>
  <c r="P105" i="7"/>
  <c r="Q105" i="7" a="1"/>
  <c r="Q105" i="7"/>
  <c r="R105" i="7" a="1"/>
  <c r="R105" i="7"/>
  <c r="S105" i="7" a="1"/>
  <c r="S105" i="7"/>
  <c r="T105" i="7" a="1"/>
  <c r="T105" i="7"/>
  <c r="U105" i="7" a="1"/>
  <c r="U105" i="7"/>
  <c r="V105" i="7" a="1"/>
  <c r="V105" i="7"/>
  <c r="W105" i="7" a="1"/>
  <c r="W105" i="7"/>
  <c r="X105" i="7" a="1"/>
  <c r="X105" i="7"/>
  <c r="Y105" i="7" a="1"/>
  <c r="Y105" i="7"/>
  <c r="Z105" i="7" a="1"/>
  <c r="Z105" i="7"/>
  <c r="B106" i="7" a="1"/>
  <c r="B106" i="7"/>
  <c r="C106" i="7" a="1"/>
  <c r="C106" i="7"/>
  <c r="D106" i="7" a="1"/>
  <c r="D106" i="7"/>
  <c r="E106" i="7" a="1"/>
  <c r="E106" i="7"/>
  <c r="F106" i="7" a="1"/>
  <c r="F106" i="7"/>
  <c r="G106" i="7" a="1"/>
  <c r="G106" i="7"/>
  <c r="H106" i="7" a="1"/>
  <c r="H106" i="7"/>
  <c r="I106" i="7" a="1"/>
  <c r="I106" i="7"/>
  <c r="J106" i="7" a="1"/>
  <c r="J106" i="7"/>
  <c r="K106" i="7" a="1"/>
  <c r="K106" i="7"/>
  <c r="L106" i="7" a="1"/>
  <c r="L106" i="7"/>
  <c r="M106" i="7" a="1"/>
  <c r="M106" i="7"/>
  <c r="N106" i="7" a="1"/>
  <c r="N106" i="7"/>
  <c r="O106" i="7" a="1"/>
  <c r="O106" i="7"/>
  <c r="P106" i="7" a="1"/>
  <c r="P106" i="7"/>
  <c r="Q106" i="7" a="1"/>
  <c r="Q106" i="7"/>
  <c r="R106" i="7" a="1"/>
  <c r="R106" i="7"/>
  <c r="S106" i="7" a="1"/>
  <c r="S106" i="7"/>
  <c r="T106" i="7" a="1"/>
  <c r="T106" i="7"/>
  <c r="U106" i="7" a="1"/>
  <c r="U106" i="7"/>
  <c r="V106" i="7" a="1"/>
  <c r="V106" i="7"/>
  <c r="W106" i="7" a="1"/>
  <c r="W106" i="7"/>
  <c r="X106" i="7" a="1"/>
  <c r="X106" i="7"/>
  <c r="Y106" i="7" a="1"/>
  <c r="Y106" i="7"/>
  <c r="Z106" i="7" a="1"/>
  <c r="Z106" i="7"/>
  <c r="B107" i="7" a="1"/>
  <c r="B107" i="7"/>
  <c r="C107" i="7" a="1"/>
  <c r="C107" i="7"/>
  <c r="D107" i="7" a="1"/>
  <c r="D107" i="7"/>
  <c r="E107" i="7" a="1"/>
  <c r="E107" i="7"/>
  <c r="F107" i="7" a="1"/>
  <c r="F107" i="7"/>
  <c r="G107" i="7" a="1"/>
  <c r="G107" i="7"/>
  <c r="H107" i="7" a="1"/>
  <c r="H107" i="7"/>
  <c r="I107" i="7" a="1"/>
  <c r="I107" i="7"/>
  <c r="J107" i="7" a="1"/>
  <c r="J107" i="7"/>
  <c r="K107" i="7" a="1"/>
  <c r="K107" i="7"/>
  <c r="L107" i="7" a="1"/>
  <c r="L107" i="7"/>
  <c r="M107" i="7" a="1"/>
  <c r="M107" i="7"/>
  <c r="N107" i="7" a="1"/>
  <c r="N107" i="7"/>
  <c r="O107" i="7" a="1"/>
  <c r="O107" i="7"/>
  <c r="P107" i="7" a="1"/>
  <c r="P107" i="7"/>
  <c r="Q107" i="7" a="1"/>
  <c r="Q107" i="7"/>
  <c r="R107" i="7" a="1"/>
  <c r="R107" i="7"/>
  <c r="S107" i="7" a="1"/>
  <c r="S107" i="7"/>
  <c r="T107" i="7" a="1"/>
  <c r="T107" i="7"/>
  <c r="U107" i="7" a="1"/>
  <c r="U107" i="7"/>
  <c r="V107" i="7" a="1"/>
  <c r="V107" i="7"/>
  <c r="W107" i="7" a="1"/>
  <c r="W107" i="7"/>
  <c r="X107" i="7" a="1"/>
  <c r="X107" i="7"/>
  <c r="Y107" i="7" a="1"/>
  <c r="Y107" i="7"/>
  <c r="Z107" i="7" a="1"/>
  <c r="Z107" i="7"/>
  <c r="B108" i="7" a="1"/>
  <c r="B108" i="7"/>
  <c r="C108" i="7" a="1"/>
  <c r="C108" i="7"/>
  <c r="D108" i="7" a="1"/>
  <c r="D108" i="7"/>
  <c r="E108" i="7" a="1"/>
  <c r="E108" i="7"/>
  <c r="F108" i="7" a="1"/>
  <c r="F108" i="7"/>
  <c r="G108" i="7" a="1"/>
  <c r="G108" i="7"/>
  <c r="H108" i="7" a="1"/>
  <c r="H108" i="7"/>
  <c r="I108" i="7" a="1"/>
  <c r="I108" i="7"/>
  <c r="J108" i="7" a="1"/>
  <c r="J108" i="7"/>
  <c r="K108" i="7" a="1"/>
  <c r="K108" i="7"/>
  <c r="L108" i="7" a="1"/>
  <c r="L108" i="7"/>
  <c r="M108" i="7" a="1"/>
  <c r="M108" i="7"/>
  <c r="N108" i="7" a="1"/>
  <c r="N108" i="7"/>
  <c r="O108" i="7" a="1"/>
  <c r="O108" i="7"/>
  <c r="P108" i="7" a="1"/>
  <c r="P108" i="7"/>
  <c r="Q108" i="7" a="1"/>
  <c r="Q108" i="7"/>
  <c r="R108" i="7" a="1"/>
  <c r="R108" i="7"/>
  <c r="S108" i="7" a="1"/>
  <c r="S108" i="7"/>
  <c r="T108" i="7" a="1"/>
  <c r="T108" i="7"/>
  <c r="U108" i="7" a="1"/>
  <c r="U108" i="7"/>
  <c r="V108" i="7" a="1"/>
  <c r="V108" i="7"/>
  <c r="W108" i="7" a="1"/>
  <c r="W108" i="7"/>
  <c r="X108" i="7" a="1"/>
  <c r="X108" i="7"/>
  <c r="Y108" i="7" a="1"/>
  <c r="Y108" i="7"/>
  <c r="Z108" i="7" a="1"/>
  <c r="Z108" i="7"/>
  <c r="B109" i="7" a="1"/>
  <c r="B109" i="7"/>
  <c r="C109" i="7" a="1"/>
  <c r="C109" i="7"/>
  <c r="D109" i="7" a="1"/>
  <c r="D109" i="7"/>
  <c r="E109" i="7" a="1"/>
  <c r="E109" i="7"/>
  <c r="F109" i="7" a="1"/>
  <c r="F109" i="7"/>
  <c r="G109" i="7" a="1"/>
  <c r="G109" i="7"/>
  <c r="H109" i="7" a="1"/>
  <c r="H109" i="7"/>
  <c r="I109" i="7" a="1"/>
  <c r="I109" i="7"/>
  <c r="J109" i="7" a="1"/>
  <c r="J109" i="7"/>
  <c r="K109" i="7" a="1"/>
  <c r="K109" i="7"/>
  <c r="L109" i="7" a="1"/>
  <c r="L109" i="7"/>
  <c r="M109" i="7" a="1"/>
  <c r="M109" i="7"/>
  <c r="N109" i="7" a="1"/>
  <c r="N109" i="7"/>
  <c r="O109" i="7" a="1"/>
  <c r="O109" i="7"/>
  <c r="P109" i="7" a="1"/>
  <c r="P109" i="7"/>
  <c r="Q109" i="7" a="1"/>
  <c r="Q109" i="7"/>
  <c r="R109" i="7" a="1"/>
  <c r="R109" i="7"/>
  <c r="S109" i="7" a="1"/>
  <c r="S109" i="7"/>
  <c r="T109" i="7" a="1"/>
  <c r="T109" i="7"/>
  <c r="U109" i="7" a="1"/>
  <c r="U109" i="7"/>
  <c r="V109" i="7" a="1"/>
  <c r="V109" i="7"/>
  <c r="W109" i="7" a="1"/>
  <c r="W109" i="7"/>
  <c r="X109" i="7" a="1"/>
  <c r="X109" i="7"/>
  <c r="Y109" i="7" a="1"/>
  <c r="Y109" i="7"/>
  <c r="Z109" i="7" a="1"/>
  <c r="Z109" i="7"/>
  <c r="B110" i="7" a="1"/>
  <c r="B110" i="7"/>
  <c r="C110" i="7" a="1"/>
  <c r="C110" i="7"/>
  <c r="D110" i="7" a="1"/>
  <c r="D110" i="7"/>
  <c r="E110" i="7" a="1"/>
  <c r="E110" i="7"/>
  <c r="F110" i="7" a="1"/>
  <c r="F110" i="7"/>
  <c r="G110" i="7" a="1"/>
  <c r="G110" i="7"/>
  <c r="H110" i="7" a="1"/>
  <c r="H110" i="7"/>
  <c r="I110" i="7" a="1"/>
  <c r="I110" i="7"/>
  <c r="J110" i="7" a="1"/>
  <c r="J110" i="7"/>
  <c r="K110" i="7" a="1"/>
  <c r="K110" i="7"/>
  <c r="L110" i="7" a="1"/>
  <c r="L110" i="7"/>
  <c r="M110" i="7" a="1"/>
  <c r="M110" i="7"/>
  <c r="N110" i="7" a="1"/>
  <c r="N110" i="7"/>
  <c r="O110" i="7" a="1"/>
  <c r="O110" i="7"/>
  <c r="P110" i="7" a="1"/>
  <c r="P110" i="7"/>
  <c r="Q110" i="7" a="1"/>
  <c r="Q110" i="7"/>
  <c r="R110" i="7" a="1"/>
  <c r="R110" i="7"/>
  <c r="S110" i="7" a="1"/>
  <c r="S110" i="7"/>
  <c r="T110" i="7" a="1"/>
  <c r="T110" i="7"/>
  <c r="U110" i="7" a="1"/>
  <c r="U110" i="7"/>
  <c r="V110" i="7" a="1"/>
  <c r="V110" i="7"/>
  <c r="W110" i="7" a="1"/>
  <c r="W110" i="7"/>
  <c r="X110" i="7" a="1"/>
  <c r="X110" i="7"/>
  <c r="Y110" i="7" a="1"/>
  <c r="Y110" i="7"/>
  <c r="Z110" i="7" a="1"/>
  <c r="Z110" i="7"/>
  <c r="B111" i="7" a="1"/>
  <c r="B111" i="7"/>
  <c r="C111" i="7" a="1"/>
  <c r="C111" i="7"/>
  <c r="D111" i="7" a="1"/>
  <c r="D111" i="7"/>
  <c r="E111" i="7" a="1"/>
  <c r="E111" i="7"/>
  <c r="F111" i="7" a="1"/>
  <c r="F111" i="7"/>
  <c r="G111" i="7" a="1"/>
  <c r="G111" i="7"/>
  <c r="H111" i="7" a="1"/>
  <c r="H111" i="7"/>
  <c r="I111" i="7" a="1"/>
  <c r="I111" i="7"/>
  <c r="J111" i="7" a="1"/>
  <c r="J111" i="7"/>
  <c r="K111" i="7" a="1"/>
  <c r="K111" i="7"/>
  <c r="L111" i="7" a="1"/>
  <c r="L111" i="7"/>
  <c r="M111" i="7" a="1"/>
  <c r="M111" i="7"/>
  <c r="N111" i="7" a="1"/>
  <c r="N111" i="7"/>
  <c r="O111" i="7" a="1"/>
  <c r="O111" i="7"/>
  <c r="P111" i="7" a="1"/>
  <c r="P111" i="7"/>
  <c r="Q111" i="7" a="1"/>
  <c r="Q111" i="7"/>
  <c r="R111" i="7" a="1"/>
  <c r="R111" i="7"/>
  <c r="S111" i="7" a="1"/>
  <c r="S111" i="7"/>
  <c r="T111" i="7" a="1"/>
  <c r="T111" i="7"/>
  <c r="U111" i="7" a="1"/>
  <c r="U111" i="7"/>
  <c r="V111" i="7" a="1"/>
  <c r="V111" i="7"/>
  <c r="W111" i="7" a="1"/>
  <c r="W111" i="7"/>
  <c r="X111" i="7" a="1"/>
  <c r="X111" i="7"/>
  <c r="Y111" i="7" a="1"/>
  <c r="Y111" i="7"/>
  <c r="Z111" i="7" a="1"/>
  <c r="Z111" i="7"/>
  <c r="B112" i="7" a="1"/>
  <c r="B112" i="7"/>
  <c r="C112" i="7" a="1"/>
  <c r="C112" i="7"/>
  <c r="D112" i="7" a="1"/>
  <c r="D112" i="7"/>
  <c r="E112" i="7" a="1"/>
  <c r="E112" i="7"/>
  <c r="F112" i="7" a="1"/>
  <c r="F112" i="7"/>
  <c r="G112" i="7" a="1"/>
  <c r="G112" i="7"/>
  <c r="H112" i="7" a="1"/>
  <c r="H112" i="7"/>
  <c r="I112" i="7" a="1"/>
  <c r="I112" i="7"/>
  <c r="J112" i="7" a="1"/>
  <c r="J112" i="7"/>
  <c r="K112" i="7" a="1"/>
  <c r="K112" i="7"/>
  <c r="L112" i="7" a="1"/>
  <c r="L112" i="7"/>
  <c r="M112" i="7" a="1"/>
  <c r="M112" i="7"/>
  <c r="N112" i="7" a="1"/>
  <c r="N112" i="7"/>
  <c r="O112" i="7" a="1"/>
  <c r="O112" i="7"/>
  <c r="P112" i="7" a="1"/>
  <c r="P112" i="7"/>
  <c r="Q112" i="7" a="1"/>
  <c r="Q112" i="7"/>
  <c r="R112" i="7" a="1"/>
  <c r="R112" i="7"/>
  <c r="S112" i="7" a="1"/>
  <c r="S112" i="7"/>
  <c r="T112" i="7" a="1"/>
  <c r="T112" i="7"/>
  <c r="U112" i="7" a="1"/>
  <c r="U112" i="7"/>
  <c r="V112" i="7" a="1"/>
  <c r="V112" i="7"/>
  <c r="W112" i="7" a="1"/>
  <c r="W112" i="7"/>
  <c r="X112" i="7" a="1"/>
  <c r="X112" i="7"/>
  <c r="Y112" i="7" a="1"/>
  <c r="Y112" i="7"/>
  <c r="Z112" i="7" a="1"/>
  <c r="Z112" i="7"/>
  <c r="B113" i="7" a="1"/>
  <c r="B113" i="7"/>
  <c r="C113" i="7" a="1"/>
  <c r="C113" i="7"/>
  <c r="D113" i="7" a="1"/>
  <c r="D113" i="7"/>
  <c r="E113" i="7" a="1"/>
  <c r="E113" i="7"/>
  <c r="F113" i="7" a="1"/>
  <c r="F113" i="7"/>
  <c r="G113" i="7" a="1"/>
  <c r="G113" i="7"/>
  <c r="H113" i="7" a="1"/>
  <c r="H113" i="7"/>
  <c r="I113" i="7" a="1"/>
  <c r="I113" i="7"/>
  <c r="J113" i="7" a="1"/>
  <c r="J113" i="7"/>
  <c r="K113" i="7" a="1"/>
  <c r="K113" i="7"/>
  <c r="L113" i="7" a="1"/>
  <c r="L113" i="7"/>
  <c r="M113" i="7" a="1"/>
  <c r="M113" i="7"/>
  <c r="N113" i="7" a="1"/>
  <c r="N113" i="7"/>
  <c r="O113" i="7" a="1"/>
  <c r="O113" i="7"/>
  <c r="P113" i="7" a="1"/>
  <c r="P113" i="7"/>
  <c r="Q113" i="7" a="1"/>
  <c r="Q113" i="7"/>
  <c r="R113" i="7" a="1"/>
  <c r="R113" i="7"/>
  <c r="S113" i="7" a="1"/>
  <c r="S113" i="7"/>
  <c r="T113" i="7" a="1"/>
  <c r="T113" i="7"/>
  <c r="U113" i="7" a="1"/>
  <c r="U113" i="7"/>
  <c r="V113" i="7" a="1"/>
  <c r="V113" i="7"/>
  <c r="W113" i="7" a="1"/>
  <c r="W113" i="7"/>
  <c r="X113" i="7" a="1"/>
  <c r="X113" i="7"/>
  <c r="Y113" i="7" a="1"/>
  <c r="Y113" i="7"/>
  <c r="Z113" i="7" a="1"/>
  <c r="Z113" i="7"/>
  <c r="B114" i="7" a="1"/>
  <c r="B114" i="7"/>
  <c r="C114" i="7" a="1"/>
  <c r="C114" i="7"/>
  <c r="D114" i="7" a="1"/>
  <c r="D114" i="7"/>
  <c r="E114" i="7" a="1"/>
  <c r="E114" i="7"/>
  <c r="F114" i="7" a="1"/>
  <c r="F114" i="7"/>
  <c r="G114" i="7" a="1"/>
  <c r="G114" i="7"/>
  <c r="H114" i="7" a="1"/>
  <c r="H114" i="7"/>
  <c r="I114" i="7" a="1"/>
  <c r="I114" i="7"/>
  <c r="J114" i="7" a="1"/>
  <c r="J114" i="7"/>
  <c r="K114" i="7" a="1"/>
  <c r="K114" i="7"/>
  <c r="L114" i="7" a="1"/>
  <c r="L114" i="7"/>
  <c r="M114" i="7" a="1"/>
  <c r="M114" i="7"/>
  <c r="N114" i="7" a="1"/>
  <c r="N114" i="7"/>
  <c r="O114" i="7" a="1"/>
  <c r="O114" i="7"/>
  <c r="P114" i="7" a="1"/>
  <c r="P114" i="7"/>
  <c r="Q114" i="7" a="1"/>
  <c r="Q114" i="7"/>
  <c r="R114" i="7" a="1"/>
  <c r="R114" i="7"/>
  <c r="S114" i="7" a="1"/>
  <c r="S114" i="7"/>
  <c r="T114" i="7" a="1"/>
  <c r="T114" i="7"/>
  <c r="U114" i="7" a="1"/>
  <c r="U114" i="7"/>
  <c r="V114" i="7" a="1"/>
  <c r="V114" i="7"/>
  <c r="W114" i="7" a="1"/>
  <c r="W114" i="7"/>
  <c r="X114" i="7" a="1"/>
  <c r="X114" i="7"/>
  <c r="Y114" i="7" a="1"/>
  <c r="Y114" i="7"/>
  <c r="Z114" i="7" a="1"/>
  <c r="Z114" i="7"/>
  <c r="B115" i="7" a="1"/>
  <c r="B115" i="7"/>
  <c r="C115" i="7" a="1"/>
  <c r="C115" i="7"/>
  <c r="D115" i="7" a="1"/>
  <c r="D115" i="7"/>
  <c r="E115" i="7" a="1"/>
  <c r="E115" i="7"/>
  <c r="F115" i="7" a="1"/>
  <c r="F115" i="7"/>
  <c r="G115" i="7" a="1"/>
  <c r="G115" i="7"/>
  <c r="H115" i="7" a="1"/>
  <c r="H115" i="7"/>
  <c r="I115" i="7" a="1"/>
  <c r="I115" i="7"/>
  <c r="J115" i="7" a="1"/>
  <c r="J115" i="7"/>
  <c r="K115" i="7" a="1"/>
  <c r="K115" i="7"/>
  <c r="L115" i="7" a="1"/>
  <c r="L115" i="7"/>
  <c r="M115" i="7" a="1"/>
  <c r="M115" i="7"/>
  <c r="N115" i="7" a="1"/>
  <c r="N115" i="7"/>
  <c r="O115" i="7" a="1"/>
  <c r="O115" i="7"/>
  <c r="P115" i="7" a="1"/>
  <c r="P115" i="7"/>
  <c r="Q115" i="7" a="1"/>
  <c r="Q115" i="7"/>
  <c r="R115" i="7" a="1"/>
  <c r="R115" i="7"/>
  <c r="S115" i="7" a="1"/>
  <c r="S115" i="7"/>
  <c r="T115" i="7" a="1"/>
  <c r="T115" i="7"/>
  <c r="U115" i="7" a="1"/>
  <c r="U115" i="7"/>
  <c r="V115" i="7" a="1"/>
  <c r="V115" i="7"/>
  <c r="W115" i="7" a="1"/>
  <c r="W115" i="7"/>
  <c r="X115" i="7" a="1"/>
  <c r="X115" i="7"/>
  <c r="Y115" i="7" a="1"/>
  <c r="Y115" i="7"/>
  <c r="Z115" i="7" a="1"/>
  <c r="Z115" i="7"/>
  <c r="B116" i="7" a="1"/>
  <c r="B116" i="7"/>
  <c r="C116" i="7" a="1"/>
  <c r="C116" i="7"/>
  <c r="D116" i="7" a="1"/>
  <c r="D116" i="7"/>
  <c r="E116" i="7" a="1"/>
  <c r="E116" i="7"/>
  <c r="F116" i="7" a="1"/>
  <c r="F116" i="7"/>
  <c r="G116" i="7" a="1"/>
  <c r="G116" i="7"/>
  <c r="H116" i="7" a="1"/>
  <c r="H116" i="7"/>
  <c r="I116" i="7" a="1"/>
  <c r="I116" i="7"/>
  <c r="J116" i="7" a="1"/>
  <c r="J116" i="7"/>
  <c r="K116" i="7" a="1"/>
  <c r="K116" i="7"/>
  <c r="L116" i="7" a="1"/>
  <c r="L116" i="7"/>
  <c r="M116" i="7" a="1"/>
  <c r="M116" i="7"/>
  <c r="N116" i="7" a="1"/>
  <c r="N116" i="7"/>
  <c r="O116" i="7" a="1"/>
  <c r="O116" i="7"/>
  <c r="P116" i="7" a="1"/>
  <c r="P116" i="7"/>
  <c r="Q116" i="7" a="1"/>
  <c r="Q116" i="7"/>
  <c r="R116" i="7" a="1"/>
  <c r="R116" i="7"/>
  <c r="S116" i="7" a="1"/>
  <c r="S116" i="7"/>
  <c r="T116" i="7" a="1"/>
  <c r="T116" i="7"/>
  <c r="U116" i="7" a="1"/>
  <c r="U116" i="7"/>
  <c r="V116" i="7" a="1"/>
  <c r="V116" i="7"/>
  <c r="W116" i="7" a="1"/>
  <c r="W116" i="7"/>
  <c r="X116" i="7" a="1"/>
  <c r="X116" i="7"/>
  <c r="Y116" i="7" a="1"/>
  <c r="Y116" i="7"/>
  <c r="Z116" i="7" a="1"/>
  <c r="Z116" i="7"/>
  <c r="B117" i="7" a="1"/>
  <c r="B117" i="7"/>
  <c r="C117" i="7" a="1"/>
  <c r="C117" i="7"/>
  <c r="D117" i="7" a="1"/>
  <c r="D117" i="7"/>
  <c r="E117" i="7" a="1"/>
  <c r="E117" i="7"/>
  <c r="F117" i="7" a="1"/>
  <c r="F117" i="7"/>
  <c r="G117" i="7" a="1"/>
  <c r="G117" i="7"/>
  <c r="H117" i="7" a="1"/>
  <c r="H117" i="7"/>
  <c r="I117" i="7" a="1"/>
  <c r="I117" i="7"/>
  <c r="J117" i="7" a="1"/>
  <c r="J117" i="7"/>
  <c r="K117" i="7" a="1"/>
  <c r="K117" i="7"/>
  <c r="L117" i="7" a="1"/>
  <c r="L117" i="7"/>
  <c r="M117" i="7" a="1"/>
  <c r="M117" i="7"/>
  <c r="N117" i="7" a="1"/>
  <c r="N117" i="7"/>
  <c r="O117" i="7" a="1"/>
  <c r="O117" i="7"/>
  <c r="P117" i="7" a="1"/>
  <c r="P117" i="7"/>
  <c r="Q117" i="7" a="1"/>
  <c r="Q117" i="7"/>
  <c r="R117" i="7" a="1"/>
  <c r="R117" i="7"/>
  <c r="S117" i="7" a="1"/>
  <c r="S117" i="7"/>
  <c r="T117" i="7" a="1"/>
  <c r="T117" i="7"/>
  <c r="U117" i="7" a="1"/>
  <c r="U117" i="7"/>
  <c r="V117" i="7" a="1"/>
  <c r="V117" i="7"/>
  <c r="W117" i="7" a="1"/>
  <c r="W117" i="7"/>
  <c r="X117" i="7" a="1"/>
  <c r="X117" i="7"/>
  <c r="Y117" i="7" a="1"/>
  <c r="Y117" i="7"/>
  <c r="Z117" i="7" a="1"/>
  <c r="Z117" i="7"/>
  <c r="B118" i="7" a="1"/>
  <c r="B118" i="7"/>
  <c r="C118" i="7" a="1"/>
  <c r="C118" i="7"/>
  <c r="D118" i="7" a="1"/>
  <c r="D118" i="7"/>
  <c r="E118" i="7" a="1"/>
  <c r="E118" i="7"/>
  <c r="F118" i="7" a="1"/>
  <c r="F118" i="7"/>
  <c r="G118" i="7" a="1"/>
  <c r="G118" i="7"/>
  <c r="H118" i="7" a="1"/>
  <c r="H118" i="7"/>
  <c r="I118" i="7" a="1"/>
  <c r="I118" i="7"/>
  <c r="J118" i="7" a="1"/>
  <c r="J118" i="7"/>
  <c r="K118" i="7" a="1"/>
  <c r="K118" i="7"/>
  <c r="L118" i="7" a="1"/>
  <c r="L118" i="7"/>
  <c r="M118" i="7" a="1"/>
  <c r="M118" i="7"/>
  <c r="N118" i="7" a="1"/>
  <c r="N118" i="7"/>
  <c r="O118" i="7" a="1"/>
  <c r="O118" i="7"/>
  <c r="P118" i="7" a="1"/>
  <c r="P118" i="7"/>
  <c r="Q118" i="7" a="1"/>
  <c r="Q118" i="7"/>
  <c r="R118" i="7" a="1"/>
  <c r="R118" i="7"/>
  <c r="S118" i="7" a="1"/>
  <c r="S118" i="7"/>
  <c r="T118" i="7" a="1"/>
  <c r="T118" i="7"/>
  <c r="U118" i="7" a="1"/>
  <c r="U118" i="7"/>
  <c r="V118" i="7" a="1"/>
  <c r="V118" i="7"/>
  <c r="W118" i="7" a="1"/>
  <c r="W118" i="7"/>
  <c r="X118" i="7" a="1"/>
  <c r="X118" i="7"/>
  <c r="Y118" i="7" a="1"/>
  <c r="Y118" i="7"/>
  <c r="Z118" i="7" a="1"/>
  <c r="Z118" i="7"/>
  <c r="B119" i="7" a="1"/>
  <c r="B119" i="7"/>
  <c r="C119" i="7" a="1"/>
  <c r="C119" i="7"/>
  <c r="D119" i="7" a="1"/>
  <c r="D119" i="7"/>
  <c r="E119" i="7" a="1"/>
  <c r="E119" i="7"/>
  <c r="F119" i="7" a="1"/>
  <c r="F119" i="7"/>
  <c r="G119" i="7" a="1"/>
  <c r="G119" i="7"/>
  <c r="H119" i="7" a="1"/>
  <c r="H119" i="7"/>
  <c r="I119" i="7" a="1"/>
  <c r="I119" i="7"/>
  <c r="J119" i="7" a="1"/>
  <c r="J119" i="7"/>
  <c r="K119" i="7" a="1"/>
  <c r="K119" i="7"/>
  <c r="L119" i="7" a="1"/>
  <c r="L119" i="7"/>
  <c r="M119" i="7" a="1"/>
  <c r="M119" i="7"/>
  <c r="N119" i="7" a="1"/>
  <c r="N119" i="7"/>
  <c r="O119" i="7" a="1"/>
  <c r="O119" i="7"/>
  <c r="P119" i="7" a="1"/>
  <c r="P119" i="7"/>
  <c r="Q119" i="7" a="1"/>
  <c r="Q119" i="7"/>
  <c r="R119" i="7" a="1"/>
  <c r="R119" i="7"/>
  <c r="S119" i="7" a="1"/>
  <c r="S119" i="7"/>
  <c r="T119" i="7" a="1"/>
  <c r="T119" i="7"/>
  <c r="U119" i="7" a="1"/>
  <c r="U119" i="7"/>
  <c r="V119" i="7" a="1"/>
  <c r="V119" i="7"/>
  <c r="W119" i="7" a="1"/>
  <c r="W119" i="7"/>
  <c r="X119" i="7" a="1"/>
  <c r="X119" i="7"/>
  <c r="Y119" i="7" a="1"/>
  <c r="Y119" i="7"/>
  <c r="Z119" i="7" a="1"/>
  <c r="Z119" i="7"/>
  <c r="B120" i="7" a="1"/>
  <c r="B120" i="7"/>
  <c r="C120" i="7" a="1"/>
  <c r="C120" i="7"/>
  <c r="D120" i="7" a="1"/>
  <c r="D120" i="7"/>
  <c r="E120" i="7" a="1"/>
  <c r="E120" i="7"/>
  <c r="F120" i="7" a="1"/>
  <c r="F120" i="7"/>
  <c r="G120" i="7" a="1"/>
  <c r="G120" i="7"/>
  <c r="H120" i="7" a="1"/>
  <c r="H120" i="7"/>
  <c r="I120" i="7" a="1"/>
  <c r="I120" i="7"/>
  <c r="J120" i="7" a="1"/>
  <c r="J120" i="7"/>
  <c r="K120" i="7" a="1"/>
  <c r="K120" i="7"/>
  <c r="L120" i="7" a="1"/>
  <c r="L120" i="7"/>
  <c r="M120" i="7" a="1"/>
  <c r="M120" i="7"/>
  <c r="N120" i="7" a="1"/>
  <c r="N120" i="7"/>
  <c r="O120" i="7" a="1"/>
  <c r="O120" i="7"/>
  <c r="P120" i="7" a="1"/>
  <c r="P120" i="7"/>
  <c r="Q120" i="7" a="1"/>
  <c r="Q120" i="7"/>
  <c r="R120" i="7" a="1"/>
  <c r="R120" i="7"/>
  <c r="S120" i="7" a="1"/>
  <c r="S120" i="7"/>
  <c r="T120" i="7" a="1"/>
  <c r="T120" i="7"/>
  <c r="U120" i="7" a="1"/>
  <c r="U120" i="7"/>
  <c r="V120" i="7" a="1"/>
  <c r="V120" i="7"/>
  <c r="W120" i="7" a="1"/>
  <c r="W120" i="7"/>
  <c r="X120" i="7" a="1"/>
  <c r="X120" i="7"/>
  <c r="Y120" i="7" a="1"/>
  <c r="Y120" i="7"/>
  <c r="Z120" i="7" a="1"/>
  <c r="Z120" i="7"/>
  <c r="B121" i="7" a="1"/>
  <c r="B121" i="7"/>
  <c r="C121" i="7" a="1"/>
  <c r="C121" i="7"/>
  <c r="D121" i="7" a="1"/>
  <c r="D121" i="7"/>
  <c r="E121" i="7" a="1"/>
  <c r="E121" i="7"/>
  <c r="F121" i="7" a="1"/>
  <c r="F121" i="7"/>
  <c r="G121" i="7" a="1"/>
  <c r="G121" i="7"/>
  <c r="H121" i="7" a="1"/>
  <c r="H121" i="7"/>
  <c r="I121" i="7" a="1"/>
  <c r="I121" i="7"/>
  <c r="J121" i="7" a="1"/>
  <c r="J121" i="7"/>
  <c r="K121" i="7" a="1"/>
  <c r="K121" i="7"/>
  <c r="L121" i="7" a="1"/>
  <c r="L121" i="7"/>
  <c r="M121" i="7" a="1"/>
  <c r="M121" i="7"/>
  <c r="N121" i="7" a="1"/>
  <c r="N121" i="7"/>
  <c r="O121" i="7" a="1"/>
  <c r="O121" i="7"/>
  <c r="P121" i="7" a="1"/>
  <c r="P121" i="7"/>
  <c r="Q121" i="7" a="1"/>
  <c r="Q121" i="7"/>
  <c r="R121" i="7" a="1"/>
  <c r="R121" i="7"/>
  <c r="S121" i="7" a="1"/>
  <c r="S121" i="7"/>
  <c r="T121" i="7" a="1"/>
  <c r="T121" i="7"/>
  <c r="U121" i="7" a="1"/>
  <c r="U121" i="7"/>
  <c r="V121" i="7" a="1"/>
  <c r="V121" i="7"/>
  <c r="W121" i="7" a="1"/>
  <c r="W121" i="7"/>
  <c r="X121" i="7" a="1"/>
  <c r="X121" i="7"/>
  <c r="Y121" i="7" a="1"/>
  <c r="Y121" i="7"/>
  <c r="Z121" i="7" a="1"/>
  <c r="Z121" i="7"/>
  <c r="B122" i="7" a="1"/>
  <c r="B122" i="7"/>
  <c r="C122" i="7" a="1"/>
  <c r="C122" i="7"/>
  <c r="D122" i="7" a="1"/>
  <c r="D122" i="7"/>
  <c r="E122" i="7" a="1"/>
  <c r="E122" i="7"/>
  <c r="F122" i="7" a="1"/>
  <c r="F122" i="7"/>
  <c r="G122" i="7" a="1"/>
  <c r="G122" i="7"/>
  <c r="H122" i="7" a="1"/>
  <c r="H122" i="7"/>
  <c r="I122" i="7" a="1"/>
  <c r="I122" i="7"/>
  <c r="J122" i="7" a="1"/>
  <c r="J122" i="7"/>
  <c r="K122" i="7" a="1"/>
  <c r="K122" i="7"/>
  <c r="L122" i="7" a="1"/>
  <c r="L122" i="7"/>
  <c r="M122" i="7" a="1"/>
  <c r="M122" i="7"/>
  <c r="N122" i="7" a="1"/>
  <c r="N122" i="7"/>
  <c r="O122" i="7" a="1"/>
  <c r="O122" i="7"/>
  <c r="P122" i="7" a="1"/>
  <c r="P122" i="7"/>
  <c r="Q122" i="7" a="1"/>
  <c r="Q122" i="7"/>
  <c r="R122" i="7" a="1"/>
  <c r="R122" i="7"/>
  <c r="S122" i="7" a="1"/>
  <c r="S122" i="7"/>
  <c r="T122" i="7" a="1"/>
  <c r="T122" i="7"/>
  <c r="U122" i="7" a="1"/>
  <c r="U122" i="7"/>
  <c r="V122" i="7" a="1"/>
  <c r="V122" i="7"/>
  <c r="W122" i="7" a="1"/>
  <c r="W122" i="7"/>
  <c r="X122" i="7" a="1"/>
  <c r="X122" i="7"/>
  <c r="Y122" i="7" a="1"/>
  <c r="Y122" i="7"/>
  <c r="Z122" i="7" a="1"/>
  <c r="Z122" i="7"/>
  <c r="B123" i="7" a="1"/>
  <c r="B123" i="7"/>
  <c r="C123" i="7" a="1"/>
  <c r="C123" i="7"/>
  <c r="D123" i="7" a="1"/>
  <c r="D123" i="7"/>
  <c r="E123" i="7" a="1"/>
  <c r="E123" i="7"/>
  <c r="F123" i="7" a="1"/>
  <c r="F123" i="7"/>
  <c r="G123" i="7" a="1"/>
  <c r="G123" i="7"/>
  <c r="H123" i="7" a="1"/>
  <c r="H123" i="7"/>
  <c r="I123" i="7" a="1"/>
  <c r="I123" i="7"/>
  <c r="J123" i="7" a="1"/>
  <c r="J123" i="7"/>
  <c r="K123" i="7" a="1"/>
  <c r="K123" i="7"/>
  <c r="L123" i="7" a="1"/>
  <c r="L123" i="7"/>
  <c r="M123" i="7" a="1"/>
  <c r="M123" i="7"/>
  <c r="N123" i="7" a="1"/>
  <c r="N123" i="7"/>
  <c r="O123" i="7" a="1"/>
  <c r="O123" i="7"/>
  <c r="P123" i="7" a="1"/>
  <c r="P123" i="7"/>
  <c r="Q123" i="7" a="1"/>
  <c r="Q123" i="7"/>
  <c r="R123" i="7" a="1"/>
  <c r="R123" i="7"/>
  <c r="S123" i="7" a="1"/>
  <c r="S123" i="7"/>
  <c r="T123" i="7" a="1"/>
  <c r="T123" i="7"/>
  <c r="U123" i="7" a="1"/>
  <c r="U123" i="7"/>
  <c r="V123" i="7" a="1"/>
  <c r="V123" i="7"/>
  <c r="W123" i="7" a="1"/>
  <c r="W123" i="7"/>
  <c r="X123" i="7" a="1"/>
  <c r="X123" i="7"/>
  <c r="Y123" i="7" a="1"/>
  <c r="Y123" i="7"/>
  <c r="Z123" i="7" a="1"/>
  <c r="Z123" i="7"/>
  <c r="B124" i="7" a="1"/>
  <c r="B124" i="7"/>
  <c r="C124" i="7" a="1"/>
  <c r="C124" i="7"/>
  <c r="D124" i="7" a="1"/>
  <c r="D124" i="7"/>
  <c r="E124" i="7" a="1"/>
  <c r="E124" i="7"/>
  <c r="F124" i="7" a="1"/>
  <c r="F124" i="7"/>
  <c r="G124" i="7" a="1"/>
  <c r="G124" i="7"/>
  <c r="H124" i="7" a="1"/>
  <c r="H124" i="7"/>
  <c r="I124" i="7" a="1"/>
  <c r="I124" i="7"/>
  <c r="J124" i="7" a="1"/>
  <c r="J124" i="7"/>
  <c r="K124" i="7" a="1"/>
  <c r="K124" i="7"/>
  <c r="L124" i="7" a="1"/>
  <c r="L124" i="7"/>
  <c r="M124" i="7" a="1"/>
  <c r="M124" i="7"/>
  <c r="N124" i="7" a="1"/>
  <c r="N124" i="7"/>
  <c r="O124" i="7" a="1"/>
  <c r="O124" i="7"/>
  <c r="P124" i="7" a="1"/>
  <c r="P124" i="7"/>
  <c r="Q124" i="7" a="1"/>
  <c r="Q124" i="7"/>
  <c r="R124" i="7" a="1"/>
  <c r="R124" i="7"/>
  <c r="S124" i="7" a="1"/>
  <c r="S124" i="7"/>
  <c r="T124" i="7" a="1"/>
  <c r="T124" i="7"/>
  <c r="U124" i="7" a="1"/>
  <c r="U124" i="7"/>
  <c r="V124" i="7" a="1"/>
  <c r="V124" i="7"/>
  <c r="W124" i="7" a="1"/>
  <c r="W124" i="7"/>
  <c r="X124" i="7" a="1"/>
  <c r="X124" i="7"/>
  <c r="Y124" i="7" a="1"/>
  <c r="Y124" i="7"/>
  <c r="Z124" i="7" a="1"/>
  <c r="Z124" i="7"/>
  <c r="B125" i="7" a="1"/>
  <c r="B125" i="7"/>
  <c r="C125" i="7" a="1"/>
  <c r="C125" i="7"/>
  <c r="D125" i="7" a="1"/>
  <c r="D125" i="7"/>
  <c r="E125" i="7" a="1"/>
  <c r="E125" i="7"/>
  <c r="F125" i="7" a="1"/>
  <c r="F125" i="7"/>
  <c r="G125" i="7" a="1"/>
  <c r="G125" i="7"/>
  <c r="H125" i="7" a="1"/>
  <c r="H125" i="7"/>
  <c r="I125" i="7" a="1"/>
  <c r="I125" i="7"/>
  <c r="J125" i="7" a="1"/>
  <c r="J125" i="7"/>
  <c r="K125" i="7" a="1"/>
  <c r="K125" i="7"/>
  <c r="L125" i="7" a="1"/>
  <c r="L125" i="7"/>
  <c r="M125" i="7" a="1"/>
  <c r="M125" i="7"/>
  <c r="N125" i="7" a="1"/>
  <c r="N125" i="7"/>
  <c r="O125" i="7" a="1"/>
  <c r="O125" i="7"/>
  <c r="P125" i="7" a="1"/>
  <c r="P125" i="7"/>
  <c r="Q125" i="7" a="1"/>
  <c r="Q125" i="7"/>
  <c r="R125" i="7" a="1"/>
  <c r="R125" i="7"/>
  <c r="S125" i="7" a="1"/>
  <c r="S125" i="7"/>
  <c r="T125" i="7" a="1"/>
  <c r="T125" i="7"/>
  <c r="U125" i="7" a="1"/>
  <c r="U125" i="7"/>
  <c r="V125" i="7" a="1"/>
  <c r="V125" i="7"/>
  <c r="W125" i="7" a="1"/>
  <c r="W125" i="7"/>
  <c r="X125" i="7" a="1"/>
  <c r="X125" i="7"/>
  <c r="Y125" i="7" a="1"/>
  <c r="Y125" i="7"/>
  <c r="Z125" i="7" a="1"/>
  <c r="Z125" i="7"/>
  <c r="B126" i="7" a="1"/>
  <c r="B126" i="7"/>
  <c r="C126" i="7" a="1"/>
  <c r="C126" i="7"/>
  <c r="D126" i="7" a="1"/>
  <c r="D126" i="7"/>
  <c r="E126" i="7" a="1"/>
  <c r="E126" i="7"/>
  <c r="F126" i="7" a="1"/>
  <c r="F126" i="7"/>
  <c r="G126" i="7" a="1"/>
  <c r="G126" i="7"/>
  <c r="H126" i="7" a="1"/>
  <c r="H126" i="7"/>
  <c r="I126" i="7" a="1"/>
  <c r="I126" i="7"/>
  <c r="J126" i="7" a="1"/>
  <c r="J126" i="7"/>
  <c r="K126" i="7" a="1"/>
  <c r="K126" i="7"/>
  <c r="L126" i="7" a="1"/>
  <c r="L126" i="7"/>
  <c r="M126" i="7" a="1"/>
  <c r="M126" i="7"/>
  <c r="N126" i="7" a="1"/>
  <c r="N126" i="7"/>
  <c r="O126" i="7" a="1"/>
  <c r="O126" i="7"/>
  <c r="P126" i="7" a="1"/>
  <c r="P126" i="7"/>
  <c r="Q126" i="7" a="1"/>
  <c r="Q126" i="7"/>
  <c r="R126" i="7" a="1"/>
  <c r="R126" i="7"/>
  <c r="S126" i="7" a="1"/>
  <c r="S126" i="7"/>
  <c r="T126" i="7" a="1"/>
  <c r="T126" i="7"/>
  <c r="U126" i="7" a="1"/>
  <c r="U126" i="7"/>
  <c r="V126" i="7" a="1"/>
  <c r="V126" i="7"/>
  <c r="W126" i="7" a="1"/>
  <c r="W126" i="7"/>
  <c r="X126" i="7" a="1"/>
  <c r="X126" i="7"/>
  <c r="Y126" i="7" a="1"/>
  <c r="Y126" i="7"/>
  <c r="Z126" i="7" a="1"/>
  <c r="Z126" i="7"/>
  <c r="B127" i="7" a="1"/>
  <c r="B127" i="7"/>
  <c r="C127" i="7" a="1"/>
  <c r="C127" i="7"/>
  <c r="D127" i="7" a="1"/>
  <c r="D127" i="7"/>
  <c r="E127" i="7" a="1"/>
  <c r="E127" i="7"/>
  <c r="F127" i="7" a="1"/>
  <c r="F127" i="7"/>
  <c r="G127" i="7" a="1"/>
  <c r="G127" i="7"/>
  <c r="H127" i="7" a="1"/>
  <c r="H127" i="7"/>
  <c r="I127" i="7" a="1"/>
  <c r="I127" i="7"/>
  <c r="J127" i="7" a="1"/>
  <c r="J127" i="7"/>
  <c r="K127" i="7" a="1"/>
  <c r="K127" i="7"/>
  <c r="L127" i="7" a="1"/>
  <c r="L127" i="7"/>
  <c r="M127" i="7" a="1"/>
  <c r="M127" i="7"/>
  <c r="N127" i="7" a="1"/>
  <c r="N127" i="7"/>
  <c r="O127" i="7" a="1"/>
  <c r="O127" i="7"/>
  <c r="P127" i="7" a="1"/>
  <c r="P127" i="7"/>
  <c r="Q127" i="7" a="1"/>
  <c r="Q127" i="7"/>
  <c r="R127" i="7" a="1"/>
  <c r="R127" i="7"/>
  <c r="S127" i="7" a="1"/>
  <c r="S127" i="7"/>
  <c r="T127" i="7" a="1"/>
  <c r="T127" i="7"/>
  <c r="U127" i="7" a="1"/>
  <c r="U127" i="7"/>
  <c r="V127" i="7" a="1"/>
  <c r="V127" i="7"/>
  <c r="W127" i="7" a="1"/>
  <c r="W127" i="7"/>
  <c r="X127" i="7" a="1"/>
  <c r="X127" i="7"/>
  <c r="Y127" i="7" a="1"/>
  <c r="Y127" i="7"/>
  <c r="Z127" i="7" a="1"/>
  <c r="Z127" i="7"/>
  <c r="B128" i="7" a="1"/>
  <c r="B128" i="7"/>
  <c r="C128" i="7" a="1"/>
  <c r="C128" i="7"/>
  <c r="D128" i="7" a="1"/>
  <c r="D128" i="7"/>
  <c r="E128" i="7" a="1"/>
  <c r="E128" i="7"/>
  <c r="F128" i="7" a="1"/>
  <c r="F128" i="7"/>
  <c r="G128" i="7" a="1"/>
  <c r="G128" i="7"/>
  <c r="H128" i="7" a="1"/>
  <c r="H128" i="7"/>
  <c r="I128" i="7" a="1"/>
  <c r="I128" i="7"/>
  <c r="J128" i="7" a="1"/>
  <c r="J128" i="7"/>
  <c r="K128" i="7" a="1"/>
  <c r="K128" i="7"/>
  <c r="L128" i="7" a="1"/>
  <c r="L128" i="7"/>
  <c r="M128" i="7" a="1"/>
  <c r="M128" i="7"/>
  <c r="N128" i="7" a="1"/>
  <c r="N128" i="7"/>
  <c r="O128" i="7" a="1"/>
  <c r="O128" i="7"/>
  <c r="P128" i="7" a="1"/>
  <c r="P128" i="7"/>
  <c r="Q128" i="7" a="1"/>
  <c r="Q128" i="7"/>
  <c r="R128" i="7" a="1"/>
  <c r="R128" i="7"/>
  <c r="S128" i="7" a="1"/>
  <c r="S128" i="7"/>
  <c r="T128" i="7" a="1"/>
  <c r="T128" i="7"/>
  <c r="U128" i="7" a="1"/>
  <c r="U128" i="7"/>
  <c r="V128" i="7" a="1"/>
  <c r="V128" i="7"/>
  <c r="W128" i="7" a="1"/>
  <c r="W128" i="7"/>
  <c r="X128" i="7" a="1"/>
  <c r="X128" i="7"/>
  <c r="Y128" i="7" a="1"/>
  <c r="Y128" i="7"/>
  <c r="Z128" i="7" a="1"/>
  <c r="Z128" i="7"/>
  <c r="B129" i="7" a="1"/>
  <c r="B129" i="7"/>
  <c r="C129" i="7" a="1"/>
  <c r="C129" i="7"/>
  <c r="D129" i="7" a="1"/>
  <c r="D129" i="7"/>
  <c r="E129" i="7" a="1"/>
  <c r="E129" i="7"/>
  <c r="F129" i="7" a="1"/>
  <c r="F129" i="7"/>
  <c r="G129" i="7" a="1"/>
  <c r="G129" i="7"/>
  <c r="H129" i="7" a="1"/>
  <c r="H129" i="7"/>
  <c r="I129" i="7" a="1"/>
  <c r="I129" i="7"/>
  <c r="J129" i="7" a="1"/>
  <c r="J129" i="7"/>
  <c r="K129" i="7" a="1"/>
  <c r="K129" i="7"/>
  <c r="L129" i="7" a="1"/>
  <c r="L129" i="7"/>
  <c r="M129" i="7" a="1"/>
  <c r="M129" i="7"/>
  <c r="N129" i="7" a="1"/>
  <c r="N129" i="7"/>
  <c r="O129" i="7" a="1"/>
  <c r="O129" i="7"/>
  <c r="P129" i="7" a="1"/>
  <c r="P129" i="7"/>
  <c r="Q129" i="7" a="1"/>
  <c r="Q129" i="7"/>
  <c r="R129" i="7" a="1"/>
  <c r="R129" i="7"/>
  <c r="S129" i="7" a="1"/>
  <c r="S129" i="7"/>
  <c r="T129" i="7" a="1"/>
  <c r="T129" i="7"/>
  <c r="U129" i="7" a="1"/>
  <c r="U129" i="7"/>
  <c r="V129" i="7" a="1"/>
  <c r="V129" i="7"/>
  <c r="W129" i="7" a="1"/>
  <c r="W129" i="7"/>
  <c r="X129" i="7" a="1"/>
  <c r="X129" i="7"/>
  <c r="Y129" i="7" a="1"/>
  <c r="Y129" i="7"/>
  <c r="Z129" i="7" a="1"/>
  <c r="Z129" i="7"/>
  <c r="B130" i="7" a="1"/>
  <c r="B130" i="7"/>
  <c r="C130" i="7" a="1"/>
  <c r="C130" i="7"/>
  <c r="D130" i="7" a="1"/>
  <c r="D130" i="7"/>
  <c r="E130" i="7" a="1"/>
  <c r="E130" i="7"/>
  <c r="F130" i="7" a="1"/>
  <c r="F130" i="7"/>
  <c r="G130" i="7" a="1"/>
  <c r="G130" i="7"/>
  <c r="H130" i="7" a="1"/>
  <c r="H130" i="7"/>
  <c r="I130" i="7" a="1"/>
  <c r="I130" i="7"/>
  <c r="J130" i="7" a="1"/>
  <c r="J130" i="7"/>
  <c r="K130" i="7" a="1"/>
  <c r="K130" i="7"/>
  <c r="L130" i="7" a="1"/>
  <c r="L130" i="7"/>
  <c r="M130" i="7" a="1"/>
  <c r="M130" i="7"/>
  <c r="N130" i="7" a="1"/>
  <c r="N130" i="7"/>
  <c r="O130" i="7" a="1"/>
  <c r="O130" i="7"/>
  <c r="P130" i="7" a="1"/>
  <c r="P130" i="7"/>
  <c r="Q130" i="7" a="1"/>
  <c r="Q130" i="7"/>
  <c r="R130" i="7" a="1"/>
  <c r="R130" i="7"/>
  <c r="S130" i="7" a="1"/>
  <c r="S130" i="7"/>
  <c r="T130" i="7" a="1"/>
  <c r="T130" i="7"/>
  <c r="U130" i="7" a="1"/>
  <c r="U130" i="7"/>
  <c r="V130" i="7" a="1"/>
  <c r="V130" i="7"/>
  <c r="W130" i="7" a="1"/>
  <c r="W130" i="7"/>
  <c r="X130" i="7" a="1"/>
  <c r="X130" i="7"/>
  <c r="Y130" i="7" a="1"/>
  <c r="Y130" i="7"/>
  <c r="Z130" i="7" a="1"/>
  <c r="Z130" i="7"/>
  <c r="B131" i="7" a="1"/>
  <c r="B131" i="7"/>
  <c r="C131" i="7" a="1"/>
  <c r="C131" i="7"/>
  <c r="D131" i="7" a="1"/>
  <c r="D131" i="7"/>
  <c r="E131" i="7" a="1"/>
  <c r="E131" i="7"/>
  <c r="F131" i="7" a="1"/>
  <c r="F131" i="7"/>
  <c r="G131" i="7" a="1"/>
  <c r="G131" i="7"/>
  <c r="H131" i="7" a="1"/>
  <c r="H131" i="7"/>
  <c r="I131" i="7" a="1"/>
  <c r="I131" i="7"/>
  <c r="J131" i="7" a="1"/>
  <c r="J131" i="7"/>
  <c r="K131" i="7" a="1"/>
  <c r="K131" i="7"/>
  <c r="L131" i="7" a="1"/>
  <c r="L131" i="7"/>
  <c r="M131" i="7" a="1"/>
  <c r="M131" i="7"/>
  <c r="N131" i="7" a="1"/>
  <c r="N131" i="7"/>
  <c r="O131" i="7" a="1"/>
  <c r="O131" i="7"/>
  <c r="P131" i="7" a="1"/>
  <c r="P131" i="7"/>
  <c r="Q131" i="7" a="1"/>
  <c r="Q131" i="7"/>
  <c r="R131" i="7" a="1"/>
  <c r="R131" i="7"/>
  <c r="S131" i="7" a="1"/>
  <c r="S131" i="7"/>
  <c r="T131" i="7" a="1"/>
  <c r="T131" i="7"/>
  <c r="U131" i="7" a="1"/>
  <c r="U131" i="7"/>
  <c r="V131" i="7" a="1"/>
  <c r="V131" i="7"/>
  <c r="W131" i="7" a="1"/>
  <c r="W131" i="7"/>
  <c r="X131" i="7" a="1"/>
  <c r="X131" i="7"/>
  <c r="Y131" i="7" a="1"/>
  <c r="Y131" i="7"/>
  <c r="Z131" i="7" a="1"/>
  <c r="Z131" i="7"/>
  <c r="B132" i="7" a="1"/>
  <c r="B132" i="7"/>
  <c r="C132" i="7" a="1"/>
  <c r="C132" i="7"/>
  <c r="D132" i="7" a="1"/>
  <c r="D132" i="7"/>
  <c r="E132" i="7" a="1"/>
  <c r="E132" i="7"/>
  <c r="F132" i="7" a="1"/>
  <c r="F132" i="7"/>
  <c r="G132" i="7" a="1"/>
  <c r="G132" i="7"/>
  <c r="H132" i="7" a="1"/>
  <c r="H132" i="7"/>
  <c r="I132" i="7" a="1"/>
  <c r="I132" i="7"/>
  <c r="J132" i="7" a="1"/>
  <c r="J132" i="7"/>
  <c r="K132" i="7" a="1"/>
  <c r="K132" i="7"/>
  <c r="L132" i="7" a="1"/>
  <c r="L132" i="7"/>
  <c r="M132" i="7" a="1"/>
  <c r="M132" i="7"/>
  <c r="N132" i="7" a="1"/>
  <c r="N132" i="7"/>
  <c r="O132" i="7" a="1"/>
  <c r="O132" i="7"/>
  <c r="P132" i="7" a="1"/>
  <c r="P132" i="7"/>
  <c r="Q132" i="7" a="1"/>
  <c r="Q132" i="7"/>
  <c r="R132" i="7" a="1"/>
  <c r="R132" i="7"/>
  <c r="S132" i="7" a="1"/>
  <c r="S132" i="7"/>
  <c r="T132" i="7" a="1"/>
  <c r="T132" i="7"/>
  <c r="U132" i="7" a="1"/>
  <c r="U132" i="7"/>
  <c r="V132" i="7" a="1"/>
  <c r="V132" i="7"/>
  <c r="W132" i="7" a="1"/>
  <c r="W132" i="7"/>
  <c r="X132" i="7" a="1"/>
  <c r="X132" i="7"/>
  <c r="Y132" i="7" a="1"/>
  <c r="Y132" i="7"/>
  <c r="Z132" i="7" a="1"/>
  <c r="Z132" i="7"/>
  <c r="B133" i="7" a="1"/>
  <c r="B133" i="7"/>
  <c r="C133" i="7" a="1"/>
  <c r="C133" i="7"/>
  <c r="D133" i="7" a="1"/>
  <c r="D133" i="7"/>
  <c r="E133" i="7" a="1"/>
  <c r="E133" i="7"/>
  <c r="F133" i="7" a="1"/>
  <c r="F133" i="7"/>
  <c r="G133" i="7" a="1"/>
  <c r="G133" i="7"/>
  <c r="H133" i="7" a="1"/>
  <c r="H133" i="7"/>
  <c r="I133" i="7" a="1"/>
  <c r="I133" i="7"/>
  <c r="J133" i="7" a="1"/>
  <c r="J133" i="7"/>
  <c r="K133" i="7" a="1"/>
  <c r="K133" i="7"/>
  <c r="L133" i="7" a="1"/>
  <c r="L133" i="7"/>
  <c r="M133" i="7" a="1"/>
  <c r="M133" i="7"/>
  <c r="N133" i="7" a="1"/>
  <c r="N133" i="7"/>
  <c r="O133" i="7" a="1"/>
  <c r="O133" i="7"/>
  <c r="P133" i="7" a="1"/>
  <c r="P133" i="7"/>
  <c r="Q133" i="7" a="1"/>
  <c r="Q133" i="7"/>
  <c r="R133" i="7" a="1"/>
  <c r="R133" i="7"/>
  <c r="S133" i="7" a="1"/>
  <c r="S133" i="7"/>
  <c r="T133" i="7" a="1"/>
  <c r="T133" i="7"/>
  <c r="U133" i="7" a="1"/>
  <c r="U133" i="7"/>
  <c r="V133" i="7" a="1"/>
  <c r="V133" i="7"/>
  <c r="W133" i="7" a="1"/>
  <c r="W133" i="7"/>
  <c r="X133" i="7" a="1"/>
  <c r="X133" i="7"/>
  <c r="Y133" i="7" a="1"/>
  <c r="Y133" i="7"/>
  <c r="Z133" i="7" a="1"/>
  <c r="Z133" i="7"/>
  <c r="B134" i="7" a="1"/>
  <c r="B134" i="7"/>
  <c r="C134" i="7" a="1"/>
  <c r="C134" i="7"/>
  <c r="D134" i="7" a="1"/>
  <c r="D134" i="7"/>
  <c r="E134" i="7" a="1"/>
  <c r="E134" i="7"/>
  <c r="F134" i="7" a="1"/>
  <c r="F134" i="7"/>
  <c r="G134" i="7" a="1"/>
  <c r="G134" i="7"/>
  <c r="H134" i="7" a="1"/>
  <c r="H134" i="7"/>
  <c r="I134" i="7" a="1"/>
  <c r="I134" i="7"/>
  <c r="J134" i="7" a="1"/>
  <c r="J134" i="7"/>
  <c r="K134" i="7" a="1"/>
  <c r="K134" i="7"/>
  <c r="L134" i="7" a="1"/>
  <c r="L134" i="7"/>
  <c r="M134" i="7" a="1"/>
  <c r="M134" i="7"/>
  <c r="N134" i="7" a="1"/>
  <c r="N134" i="7"/>
  <c r="O134" i="7" a="1"/>
  <c r="O134" i="7"/>
  <c r="P134" i="7" a="1"/>
  <c r="P134" i="7"/>
  <c r="Q134" i="7" a="1"/>
  <c r="Q134" i="7"/>
  <c r="R134" i="7" a="1"/>
  <c r="R134" i="7"/>
  <c r="S134" i="7" a="1"/>
  <c r="S134" i="7"/>
  <c r="T134" i="7" a="1"/>
  <c r="T134" i="7"/>
  <c r="U134" i="7" a="1"/>
  <c r="U134" i="7"/>
  <c r="V134" i="7" a="1"/>
  <c r="V134" i="7"/>
  <c r="W134" i="7" a="1"/>
  <c r="W134" i="7"/>
  <c r="X134" i="7" a="1"/>
  <c r="X134" i="7"/>
  <c r="Y134" i="7" a="1"/>
  <c r="Y134" i="7"/>
  <c r="Z134" i="7" a="1"/>
  <c r="Z134" i="7"/>
  <c r="B135" i="7" a="1"/>
  <c r="B135" i="7"/>
  <c r="C135" i="7" a="1"/>
  <c r="C135" i="7"/>
  <c r="D135" i="7" a="1"/>
  <c r="D135" i="7"/>
  <c r="E135" i="7" a="1"/>
  <c r="E135" i="7"/>
  <c r="F135" i="7" a="1"/>
  <c r="F135" i="7"/>
  <c r="G135" i="7" a="1"/>
  <c r="G135" i="7"/>
  <c r="H135" i="7" a="1"/>
  <c r="H135" i="7"/>
  <c r="I135" i="7" a="1"/>
  <c r="I135" i="7"/>
  <c r="J135" i="7" a="1"/>
  <c r="J135" i="7"/>
  <c r="K135" i="7" a="1"/>
  <c r="K135" i="7"/>
  <c r="L135" i="7" a="1"/>
  <c r="L135" i="7"/>
  <c r="M135" i="7" a="1"/>
  <c r="M135" i="7"/>
  <c r="N135" i="7" a="1"/>
  <c r="N135" i="7"/>
  <c r="O135" i="7" a="1"/>
  <c r="O135" i="7"/>
  <c r="P135" i="7" a="1"/>
  <c r="P135" i="7"/>
  <c r="Q135" i="7" a="1"/>
  <c r="Q135" i="7"/>
  <c r="R135" i="7" a="1"/>
  <c r="R135" i="7"/>
  <c r="S135" i="7" a="1"/>
  <c r="S135" i="7"/>
  <c r="T135" i="7" a="1"/>
  <c r="T135" i="7"/>
  <c r="U135" i="7" a="1"/>
  <c r="U135" i="7"/>
  <c r="V135" i="7" a="1"/>
  <c r="V135" i="7"/>
  <c r="W135" i="7" a="1"/>
  <c r="W135" i="7"/>
  <c r="X135" i="7" a="1"/>
  <c r="X135" i="7"/>
  <c r="Y135" i="7" a="1"/>
  <c r="Y135" i="7"/>
  <c r="Z135" i="7" a="1"/>
  <c r="Z135" i="7"/>
  <c r="B136" i="7" a="1"/>
  <c r="B136" i="7"/>
  <c r="C136" i="7" a="1"/>
  <c r="C136" i="7"/>
  <c r="D136" i="7" a="1"/>
  <c r="D136" i="7"/>
  <c r="E136" i="7" a="1"/>
  <c r="E136" i="7"/>
  <c r="F136" i="7" a="1"/>
  <c r="F136" i="7"/>
  <c r="G136" i="7" a="1"/>
  <c r="G136" i="7"/>
  <c r="H136" i="7" a="1"/>
  <c r="H136" i="7"/>
  <c r="I136" i="7" a="1"/>
  <c r="I136" i="7"/>
  <c r="J136" i="7" a="1"/>
  <c r="J136" i="7"/>
  <c r="K136" i="7" a="1"/>
  <c r="K136" i="7"/>
  <c r="L136" i="7" a="1"/>
  <c r="L136" i="7"/>
  <c r="M136" i="7" a="1"/>
  <c r="M136" i="7"/>
  <c r="N136" i="7" a="1"/>
  <c r="N136" i="7"/>
  <c r="O136" i="7" a="1"/>
  <c r="O136" i="7"/>
  <c r="P136" i="7" a="1"/>
  <c r="P136" i="7"/>
  <c r="Q136" i="7" a="1"/>
  <c r="Q136" i="7"/>
  <c r="R136" i="7" a="1"/>
  <c r="R136" i="7"/>
  <c r="S136" i="7" a="1"/>
  <c r="S136" i="7"/>
  <c r="T136" i="7" a="1"/>
  <c r="T136" i="7"/>
  <c r="U136" i="7" a="1"/>
  <c r="U136" i="7"/>
  <c r="V136" i="7" a="1"/>
  <c r="V136" i="7"/>
  <c r="W136" i="7" a="1"/>
  <c r="W136" i="7"/>
  <c r="X136" i="7" a="1"/>
  <c r="X136" i="7"/>
  <c r="Y136" i="7" a="1"/>
  <c r="Y136" i="7"/>
  <c r="Z136" i="7" a="1"/>
  <c r="Z136" i="7"/>
  <c r="B137" i="7" a="1"/>
  <c r="B137" i="7"/>
  <c r="C137" i="7" a="1"/>
  <c r="C137" i="7"/>
  <c r="D137" i="7" a="1"/>
  <c r="D137" i="7"/>
  <c r="E137" i="7" a="1"/>
  <c r="E137" i="7"/>
  <c r="F137" i="7" a="1"/>
  <c r="F137" i="7"/>
  <c r="G137" i="7" a="1"/>
  <c r="G137" i="7"/>
  <c r="H137" i="7" a="1"/>
  <c r="H137" i="7"/>
  <c r="I137" i="7" a="1"/>
  <c r="I137" i="7"/>
  <c r="J137" i="7" a="1"/>
  <c r="J137" i="7"/>
  <c r="K137" i="7" a="1"/>
  <c r="K137" i="7"/>
  <c r="L137" i="7" a="1"/>
  <c r="L137" i="7"/>
  <c r="M137" i="7" a="1"/>
  <c r="M137" i="7"/>
  <c r="N137" i="7" a="1"/>
  <c r="N137" i="7"/>
  <c r="O137" i="7" a="1"/>
  <c r="O137" i="7"/>
  <c r="P137" i="7" a="1"/>
  <c r="P137" i="7"/>
  <c r="Q137" i="7" a="1"/>
  <c r="Q137" i="7"/>
  <c r="R137" i="7" a="1"/>
  <c r="R137" i="7"/>
  <c r="S137" i="7" a="1"/>
  <c r="S137" i="7"/>
  <c r="T137" i="7" a="1"/>
  <c r="T137" i="7"/>
  <c r="U137" i="7" a="1"/>
  <c r="U137" i="7"/>
  <c r="V137" i="7" a="1"/>
  <c r="V137" i="7"/>
  <c r="W137" i="7" a="1"/>
  <c r="W137" i="7"/>
  <c r="X137" i="7" a="1"/>
  <c r="X137" i="7"/>
  <c r="Y137" i="7" a="1"/>
  <c r="Y137" i="7"/>
  <c r="Z137" i="7" a="1"/>
  <c r="Z137" i="7"/>
  <c r="B138" i="7" a="1"/>
  <c r="B138" i="7"/>
  <c r="C138" i="7" a="1"/>
  <c r="C138" i="7"/>
  <c r="D138" i="7" a="1"/>
  <c r="D138" i="7"/>
  <c r="E138" i="7" a="1"/>
  <c r="E138" i="7"/>
  <c r="F138" i="7" a="1"/>
  <c r="F138" i="7"/>
  <c r="G138" i="7" a="1"/>
  <c r="G138" i="7"/>
  <c r="H138" i="7" a="1"/>
  <c r="H138" i="7"/>
  <c r="I138" i="7" a="1"/>
  <c r="I138" i="7"/>
  <c r="J138" i="7" a="1"/>
  <c r="J138" i="7"/>
  <c r="K138" i="7" a="1"/>
  <c r="K138" i="7"/>
  <c r="L138" i="7" a="1"/>
  <c r="L138" i="7"/>
  <c r="M138" i="7" a="1"/>
  <c r="M138" i="7"/>
  <c r="N138" i="7" a="1"/>
  <c r="N138" i="7"/>
  <c r="O138" i="7" a="1"/>
  <c r="O138" i="7"/>
  <c r="P138" i="7" a="1"/>
  <c r="P138" i="7"/>
  <c r="Q138" i="7" a="1"/>
  <c r="Q138" i="7"/>
  <c r="R138" i="7" a="1"/>
  <c r="R138" i="7"/>
  <c r="S138" i="7" a="1"/>
  <c r="S138" i="7"/>
  <c r="T138" i="7" a="1"/>
  <c r="T138" i="7"/>
  <c r="U138" i="7" a="1"/>
  <c r="U138" i="7"/>
  <c r="V138" i="7" a="1"/>
  <c r="V138" i="7"/>
  <c r="W138" i="7" a="1"/>
  <c r="W138" i="7"/>
  <c r="X138" i="7" a="1"/>
  <c r="X138" i="7"/>
  <c r="Y138" i="7" a="1"/>
  <c r="Y138" i="7"/>
  <c r="Z138" i="7" a="1"/>
  <c r="Z138" i="7"/>
  <c r="B139" i="7" a="1"/>
  <c r="B139" i="7"/>
  <c r="C139" i="7" a="1"/>
  <c r="C139" i="7"/>
  <c r="D139" i="7" a="1"/>
  <c r="D139" i="7"/>
  <c r="E139" i="7" a="1"/>
  <c r="E139" i="7"/>
  <c r="F139" i="7" a="1"/>
  <c r="F139" i="7"/>
  <c r="G139" i="7" a="1"/>
  <c r="G139" i="7"/>
  <c r="H139" i="7" a="1"/>
  <c r="H139" i="7"/>
  <c r="I139" i="7" a="1"/>
  <c r="I139" i="7"/>
  <c r="J139" i="7" a="1"/>
  <c r="J139" i="7"/>
  <c r="K139" i="7" a="1"/>
  <c r="K139" i="7"/>
  <c r="L139" i="7" a="1"/>
  <c r="L139" i="7"/>
  <c r="M139" i="7" a="1"/>
  <c r="M139" i="7"/>
  <c r="N139" i="7" a="1"/>
  <c r="N139" i="7"/>
  <c r="O139" i="7" a="1"/>
  <c r="O139" i="7"/>
  <c r="P139" i="7" a="1"/>
  <c r="P139" i="7"/>
  <c r="Q139" i="7" a="1"/>
  <c r="Q139" i="7"/>
  <c r="R139" i="7" a="1"/>
  <c r="R139" i="7"/>
  <c r="S139" i="7" a="1"/>
  <c r="S139" i="7"/>
  <c r="T139" i="7" a="1"/>
  <c r="T139" i="7"/>
  <c r="U139" i="7" a="1"/>
  <c r="U139" i="7"/>
  <c r="V139" i="7" a="1"/>
  <c r="V139" i="7"/>
  <c r="W139" i="7" a="1"/>
  <c r="W139" i="7"/>
  <c r="X139" i="7" a="1"/>
  <c r="X139" i="7"/>
  <c r="Y139" i="7" a="1"/>
  <c r="Y139" i="7"/>
  <c r="Z139" i="7" a="1"/>
  <c r="Z139" i="7"/>
  <c r="B140" i="7" a="1"/>
  <c r="B140" i="7"/>
  <c r="C140" i="7" a="1"/>
  <c r="C140" i="7"/>
  <c r="D140" i="7" a="1"/>
  <c r="D140" i="7"/>
  <c r="E140" i="7" a="1"/>
  <c r="E140" i="7"/>
  <c r="F140" i="7" a="1"/>
  <c r="F140" i="7"/>
  <c r="G140" i="7" a="1"/>
  <c r="G140" i="7"/>
  <c r="H140" i="7" a="1"/>
  <c r="H140" i="7"/>
  <c r="I140" i="7" a="1"/>
  <c r="I140" i="7"/>
  <c r="J140" i="7" a="1"/>
  <c r="J140" i="7"/>
  <c r="K140" i="7" a="1"/>
  <c r="K140" i="7"/>
  <c r="L140" i="7" a="1"/>
  <c r="L140" i="7"/>
  <c r="M140" i="7" a="1"/>
  <c r="M140" i="7"/>
  <c r="N140" i="7" a="1"/>
  <c r="N140" i="7"/>
  <c r="O140" i="7" a="1"/>
  <c r="O140" i="7"/>
  <c r="P140" i="7" a="1"/>
  <c r="P140" i="7"/>
  <c r="Q140" i="7" a="1"/>
  <c r="Q140" i="7"/>
  <c r="R140" i="7" a="1"/>
  <c r="R140" i="7"/>
  <c r="S140" i="7" a="1"/>
  <c r="S140" i="7"/>
  <c r="T140" i="7" a="1"/>
  <c r="T140" i="7"/>
  <c r="U140" i="7" a="1"/>
  <c r="U140" i="7"/>
  <c r="V140" i="7" a="1"/>
  <c r="V140" i="7"/>
  <c r="W140" i="7" a="1"/>
  <c r="W140" i="7"/>
  <c r="X140" i="7" a="1"/>
  <c r="X140" i="7"/>
  <c r="Y140" i="7" a="1"/>
  <c r="Y140" i="7"/>
  <c r="Z140" i="7" a="1"/>
  <c r="Z140" i="7"/>
  <c r="B141" i="7" a="1"/>
  <c r="B141" i="7"/>
  <c r="C141" i="7" a="1"/>
  <c r="C141" i="7"/>
  <c r="D141" i="7" a="1"/>
  <c r="D141" i="7"/>
  <c r="E141" i="7" a="1"/>
  <c r="E141" i="7"/>
  <c r="F141" i="7" a="1"/>
  <c r="F141" i="7"/>
  <c r="G141" i="7" a="1"/>
  <c r="G141" i="7"/>
  <c r="H141" i="7" a="1"/>
  <c r="H141" i="7"/>
  <c r="I141" i="7" a="1"/>
  <c r="I141" i="7"/>
  <c r="J141" i="7" a="1"/>
  <c r="J141" i="7"/>
  <c r="K141" i="7" a="1"/>
  <c r="K141" i="7"/>
  <c r="L141" i="7" a="1"/>
  <c r="L141" i="7"/>
  <c r="M141" i="7" a="1"/>
  <c r="M141" i="7"/>
  <c r="N141" i="7" a="1"/>
  <c r="N141" i="7"/>
  <c r="O141" i="7" a="1"/>
  <c r="O141" i="7"/>
  <c r="P141" i="7" a="1"/>
  <c r="P141" i="7"/>
  <c r="Q141" i="7" a="1"/>
  <c r="Q141" i="7"/>
  <c r="R141" i="7" a="1"/>
  <c r="R141" i="7"/>
  <c r="S141" i="7" a="1"/>
  <c r="S141" i="7"/>
  <c r="T141" i="7" a="1"/>
  <c r="T141" i="7"/>
  <c r="U141" i="7" a="1"/>
  <c r="U141" i="7"/>
  <c r="V141" i="7" a="1"/>
  <c r="V141" i="7"/>
  <c r="W141" i="7" a="1"/>
  <c r="W141" i="7"/>
  <c r="X141" i="7" a="1"/>
  <c r="X141" i="7"/>
  <c r="Y141" i="7" a="1"/>
  <c r="Y141" i="7"/>
  <c r="Z141" i="7" a="1"/>
  <c r="Z141" i="7"/>
  <c r="B142" i="7" a="1"/>
  <c r="B142" i="7"/>
  <c r="C142" i="7" a="1"/>
  <c r="C142" i="7"/>
  <c r="D142" i="7" a="1"/>
  <c r="D142" i="7"/>
  <c r="E142" i="7" a="1"/>
  <c r="E142" i="7"/>
  <c r="F142" i="7" a="1"/>
  <c r="F142" i="7"/>
  <c r="G142" i="7" a="1"/>
  <c r="G142" i="7"/>
  <c r="H142" i="7" a="1"/>
  <c r="H142" i="7"/>
  <c r="I142" i="7" a="1"/>
  <c r="I142" i="7"/>
  <c r="J142" i="7" a="1"/>
  <c r="J142" i="7"/>
  <c r="K142" i="7" a="1"/>
  <c r="K142" i="7"/>
  <c r="L142" i="7" a="1"/>
  <c r="L142" i="7"/>
  <c r="M142" i="7" a="1"/>
  <c r="M142" i="7"/>
  <c r="N142" i="7" a="1"/>
  <c r="N142" i="7"/>
  <c r="O142" i="7" a="1"/>
  <c r="O142" i="7"/>
  <c r="P142" i="7" a="1"/>
  <c r="P142" i="7"/>
  <c r="Q142" i="7" a="1"/>
  <c r="Q142" i="7"/>
  <c r="R142" i="7" a="1"/>
  <c r="R142" i="7"/>
  <c r="S142" i="7" a="1"/>
  <c r="S142" i="7"/>
  <c r="T142" i="7" a="1"/>
  <c r="T142" i="7"/>
  <c r="U142" i="7" a="1"/>
  <c r="U142" i="7"/>
  <c r="V142" i="7" a="1"/>
  <c r="V142" i="7"/>
  <c r="W142" i="7" a="1"/>
  <c r="W142" i="7"/>
  <c r="X142" i="7" a="1"/>
  <c r="X142" i="7"/>
  <c r="Y142" i="7" a="1"/>
  <c r="Y142" i="7"/>
  <c r="Z142" i="7" a="1"/>
  <c r="Z142" i="7"/>
  <c r="B143" i="7" a="1"/>
  <c r="B143" i="7"/>
  <c r="C143" i="7" a="1"/>
  <c r="C143" i="7"/>
  <c r="D143" i="7" a="1"/>
  <c r="D143" i="7"/>
  <c r="E143" i="7" a="1"/>
  <c r="E143" i="7"/>
  <c r="F143" i="7" a="1"/>
  <c r="F143" i="7"/>
  <c r="G143" i="7" a="1"/>
  <c r="G143" i="7"/>
  <c r="H143" i="7" a="1"/>
  <c r="H143" i="7"/>
  <c r="I143" i="7" a="1"/>
  <c r="I143" i="7"/>
  <c r="J143" i="7" a="1"/>
  <c r="J143" i="7"/>
  <c r="K143" i="7" a="1"/>
  <c r="K143" i="7"/>
  <c r="L143" i="7" a="1"/>
  <c r="L143" i="7"/>
  <c r="M143" i="7" a="1"/>
  <c r="M143" i="7"/>
  <c r="N143" i="7" a="1"/>
  <c r="N143" i="7"/>
  <c r="O143" i="7" a="1"/>
  <c r="O143" i="7"/>
  <c r="P143" i="7" a="1"/>
  <c r="P143" i="7"/>
  <c r="Q143" i="7" a="1"/>
  <c r="Q143" i="7"/>
  <c r="R143" i="7" a="1"/>
  <c r="R143" i="7"/>
  <c r="S143" i="7" a="1"/>
  <c r="S143" i="7"/>
  <c r="T143" i="7" a="1"/>
  <c r="T143" i="7"/>
  <c r="U143" i="7" a="1"/>
  <c r="U143" i="7"/>
  <c r="V143" i="7" a="1"/>
  <c r="V143" i="7"/>
  <c r="W143" i="7" a="1"/>
  <c r="W143" i="7"/>
  <c r="X143" i="7" a="1"/>
  <c r="X143" i="7"/>
  <c r="Y143" i="7" a="1"/>
  <c r="Y143" i="7"/>
  <c r="Z143" i="7" a="1"/>
  <c r="Z143" i="7"/>
  <c r="B144" i="7" a="1"/>
  <c r="B144" i="7"/>
  <c r="C144" i="7" a="1"/>
  <c r="C144" i="7"/>
  <c r="D144" i="7" a="1"/>
  <c r="D144" i="7"/>
  <c r="E144" i="7" a="1"/>
  <c r="E144" i="7"/>
  <c r="F144" i="7" a="1"/>
  <c r="F144" i="7"/>
  <c r="G144" i="7" a="1"/>
  <c r="G144" i="7"/>
  <c r="H144" i="7" a="1"/>
  <c r="H144" i="7"/>
  <c r="I144" i="7" a="1"/>
  <c r="I144" i="7"/>
  <c r="J144" i="7" a="1"/>
  <c r="J144" i="7"/>
  <c r="K144" i="7" a="1"/>
  <c r="K144" i="7"/>
  <c r="L144" i="7" a="1"/>
  <c r="L144" i="7"/>
  <c r="M144" i="7" a="1"/>
  <c r="M144" i="7"/>
  <c r="N144" i="7" a="1"/>
  <c r="N144" i="7"/>
  <c r="O144" i="7" a="1"/>
  <c r="O144" i="7"/>
  <c r="P144" i="7" a="1"/>
  <c r="P144" i="7"/>
  <c r="Q144" i="7" a="1"/>
  <c r="Q144" i="7"/>
  <c r="R144" i="7" a="1"/>
  <c r="R144" i="7"/>
  <c r="S144" i="7" a="1"/>
  <c r="S144" i="7"/>
  <c r="T144" i="7" a="1"/>
  <c r="T144" i="7"/>
  <c r="U144" i="7" a="1"/>
  <c r="U144" i="7"/>
  <c r="V144" i="7" a="1"/>
  <c r="V144" i="7"/>
  <c r="W144" i="7" a="1"/>
  <c r="W144" i="7"/>
  <c r="X144" i="7" a="1"/>
  <c r="X144" i="7"/>
  <c r="Y144" i="7" a="1"/>
  <c r="Y144" i="7"/>
  <c r="Z144" i="7" a="1"/>
  <c r="Z144" i="7"/>
  <c r="B145" i="7" a="1"/>
  <c r="B145" i="7"/>
  <c r="C145" i="7" a="1"/>
  <c r="C145" i="7"/>
  <c r="D145" i="7" a="1"/>
  <c r="D145" i="7"/>
  <c r="E145" i="7" a="1"/>
  <c r="E145" i="7"/>
  <c r="F145" i="7" a="1"/>
  <c r="F145" i="7"/>
  <c r="G145" i="7" a="1"/>
  <c r="G145" i="7"/>
  <c r="H145" i="7" a="1"/>
  <c r="H145" i="7"/>
  <c r="I145" i="7" a="1"/>
  <c r="I145" i="7"/>
  <c r="J145" i="7" a="1"/>
  <c r="J145" i="7"/>
  <c r="K145" i="7" a="1"/>
  <c r="K145" i="7"/>
  <c r="L145" i="7" a="1"/>
  <c r="L145" i="7"/>
  <c r="M145" i="7" a="1"/>
  <c r="M145" i="7"/>
  <c r="N145" i="7" a="1"/>
  <c r="N145" i="7"/>
  <c r="O145" i="7" a="1"/>
  <c r="O145" i="7"/>
  <c r="P145" i="7" a="1"/>
  <c r="P145" i="7"/>
  <c r="Q145" i="7" a="1"/>
  <c r="Q145" i="7"/>
  <c r="R145" i="7" a="1"/>
  <c r="R145" i="7"/>
  <c r="S145" i="7" a="1"/>
  <c r="S145" i="7"/>
  <c r="T145" i="7" a="1"/>
  <c r="T145" i="7"/>
  <c r="U145" i="7" a="1"/>
  <c r="U145" i="7"/>
  <c r="V145" i="7" a="1"/>
  <c r="V145" i="7"/>
  <c r="W145" i="7" a="1"/>
  <c r="W145" i="7"/>
  <c r="X145" i="7" a="1"/>
  <c r="X145" i="7"/>
  <c r="Y145" i="7" a="1"/>
  <c r="Y145" i="7"/>
  <c r="Z145" i="7" a="1"/>
  <c r="Z145" i="7"/>
  <c r="B146" i="7" a="1"/>
  <c r="B146" i="7"/>
  <c r="C146" i="7" a="1"/>
  <c r="C146" i="7"/>
  <c r="D146" i="7" a="1"/>
  <c r="D146" i="7"/>
  <c r="E146" i="7" a="1"/>
  <c r="E146" i="7"/>
  <c r="F146" i="7" a="1"/>
  <c r="F146" i="7"/>
  <c r="G146" i="7" a="1"/>
  <c r="G146" i="7"/>
  <c r="H146" i="7" a="1"/>
  <c r="H146" i="7"/>
  <c r="I146" i="7" a="1"/>
  <c r="I146" i="7"/>
  <c r="J146" i="7" a="1"/>
  <c r="J146" i="7"/>
  <c r="K146" i="7" a="1"/>
  <c r="K146" i="7"/>
  <c r="L146" i="7" a="1"/>
  <c r="L146" i="7"/>
  <c r="M146" i="7" a="1"/>
  <c r="M146" i="7"/>
  <c r="N146" i="7" a="1"/>
  <c r="N146" i="7"/>
  <c r="O146" i="7" a="1"/>
  <c r="O146" i="7"/>
  <c r="P146" i="7" a="1"/>
  <c r="P146" i="7"/>
  <c r="Q146" i="7" a="1"/>
  <c r="Q146" i="7"/>
  <c r="R146" i="7" a="1"/>
  <c r="R146" i="7"/>
  <c r="S146" i="7" a="1"/>
  <c r="S146" i="7"/>
  <c r="T146" i="7" a="1"/>
  <c r="T146" i="7"/>
  <c r="U146" i="7" a="1"/>
  <c r="U146" i="7"/>
  <c r="V146" i="7" a="1"/>
  <c r="V146" i="7"/>
  <c r="W146" i="7" a="1"/>
  <c r="W146" i="7"/>
  <c r="X146" i="7" a="1"/>
  <c r="X146" i="7"/>
  <c r="Y146" i="7" a="1"/>
  <c r="Y146" i="7"/>
  <c r="Z146" i="7" a="1"/>
  <c r="Z146" i="7"/>
  <c r="B147" i="7" a="1"/>
  <c r="B147" i="7"/>
  <c r="C147" i="7" a="1"/>
  <c r="C147" i="7"/>
  <c r="D147" i="7" a="1"/>
  <c r="D147" i="7"/>
  <c r="E147" i="7" a="1"/>
  <c r="E147" i="7"/>
  <c r="F147" i="7" a="1"/>
  <c r="F147" i="7"/>
  <c r="G147" i="7" a="1"/>
  <c r="G147" i="7"/>
  <c r="H147" i="7" a="1"/>
  <c r="H147" i="7"/>
  <c r="I147" i="7" a="1"/>
  <c r="I147" i="7"/>
  <c r="J147" i="7" a="1"/>
  <c r="J147" i="7"/>
  <c r="K147" i="7" a="1"/>
  <c r="K147" i="7"/>
  <c r="L147" i="7" a="1"/>
  <c r="L147" i="7"/>
  <c r="M147" i="7" a="1"/>
  <c r="M147" i="7"/>
  <c r="N147" i="7" a="1"/>
  <c r="N147" i="7"/>
  <c r="O147" i="7" a="1"/>
  <c r="O147" i="7"/>
  <c r="P147" i="7" a="1"/>
  <c r="P147" i="7"/>
  <c r="Q147" i="7" a="1"/>
  <c r="Q147" i="7"/>
  <c r="R147" i="7" a="1"/>
  <c r="R147" i="7"/>
  <c r="S147" i="7" a="1"/>
  <c r="S147" i="7"/>
  <c r="T147" i="7" a="1"/>
  <c r="T147" i="7"/>
  <c r="U147" i="7" a="1"/>
  <c r="U147" i="7"/>
  <c r="V147" i="7" a="1"/>
  <c r="V147" i="7"/>
  <c r="W147" i="7" a="1"/>
  <c r="W147" i="7"/>
  <c r="X147" i="7" a="1"/>
  <c r="X147" i="7"/>
  <c r="Y147" i="7" a="1"/>
  <c r="Y147" i="7"/>
  <c r="Z147" i="7" a="1"/>
  <c r="Z147" i="7"/>
  <c r="B148" i="7" a="1"/>
  <c r="B148" i="7"/>
  <c r="C148" i="7" a="1"/>
  <c r="C148" i="7"/>
  <c r="D148" i="7" a="1"/>
  <c r="D148" i="7"/>
  <c r="E148" i="7" a="1"/>
  <c r="E148" i="7"/>
  <c r="F148" i="7" a="1"/>
  <c r="F148" i="7"/>
  <c r="G148" i="7" a="1"/>
  <c r="G148" i="7"/>
  <c r="H148" i="7" a="1"/>
  <c r="H148" i="7"/>
  <c r="I148" i="7" a="1"/>
  <c r="I148" i="7"/>
  <c r="J148" i="7" a="1"/>
  <c r="J148" i="7"/>
  <c r="K148" i="7" a="1"/>
  <c r="K148" i="7"/>
  <c r="L148" i="7" a="1"/>
  <c r="L148" i="7"/>
  <c r="M148" i="7" a="1"/>
  <c r="M148" i="7"/>
  <c r="N148" i="7" a="1"/>
  <c r="N148" i="7"/>
  <c r="O148" i="7" a="1"/>
  <c r="O148" i="7"/>
  <c r="P148" i="7" a="1"/>
  <c r="P148" i="7"/>
  <c r="Q148" i="7" a="1"/>
  <c r="Q148" i="7"/>
  <c r="R148" i="7" a="1"/>
  <c r="R148" i="7"/>
  <c r="S148" i="7" a="1"/>
  <c r="S148" i="7"/>
  <c r="T148" i="7" a="1"/>
  <c r="T148" i="7"/>
  <c r="U148" i="7" a="1"/>
  <c r="U148" i="7"/>
  <c r="V148" i="7" a="1"/>
  <c r="V148" i="7"/>
  <c r="W148" i="7" a="1"/>
  <c r="W148" i="7"/>
  <c r="X148" i="7" a="1"/>
  <c r="X148" i="7"/>
  <c r="Y148" i="7" a="1"/>
  <c r="Y148" i="7"/>
  <c r="Z148" i="7" a="1"/>
  <c r="Z148" i="7"/>
  <c r="B149" i="7" a="1"/>
  <c r="B149" i="7"/>
  <c r="C149" i="7" a="1"/>
  <c r="C149" i="7"/>
  <c r="D149" i="7" a="1"/>
  <c r="D149" i="7"/>
  <c r="E149" i="7" a="1"/>
  <c r="E149" i="7"/>
  <c r="F149" i="7" a="1"/>
  <c r="F149" i="7"/>
  <c r="G149" i="7" a="1"/>
  <c r="G149" i="7"/>
  <c r="H149" i="7" a="1"/>
  <c r="H149" i="7"/>
  <c r="I149" i="7" a="1"/>
  <c r="I149" i="7"/>
  <c r="J149" i="7" a="1"/>
  <c r="J149" i="7"/>
  <c r="K149" i="7" a="1"/>
  <c r="K149" i="7"/>
  <c r="L149" i="7" a="1"/>
  <c r="L149" i="7"/>
  <c r="M149" i="7" a="1"/>
  <c r="M149" i="7"/>
  <c r="N149" i="7" a="1"/>
  <c r="N149" i="7"/>
  <c r="O149" i="7" a="1"/>
  <c r="O149" i="7"/>
  <c r="P149" i="7" a="1"/>
  <c r="P149" i="7"/>
  <c r="Q149" i="7" a="1"/>
  <c r="Q149" i="7"/>
  <c r="R149" i="7" a="1"/>
  <c r="R149" i="7"/>
  <c r="S149" i="7" a="1"/>
  <c r="S149" i="7"/>
  <c r="T149" i="7" a="1"/>
  <c r="T149" i="7"/>
  <c r="U149" i="7" a="1"/>
  <c r="U149" i="7"/>
  <c r="V149" i="7" a="1"/>
  <c r="V149" i="7"/>
  <c r="W149" i="7" a="1"/>
  <c r="W149" i="7"/>
  <c r="X149" i="7" a="1"/>
  <c r="X149" i="7"/>
  <c r="Y149" i="7" a="1"/>
  <c r="Y149" i="7"/>
  <c r="Z149" i="7" a="1"/>
  <c r="Z149" i="7"/>
  <c r="B150" i="7" a="1"/>
  <c r="B150" i="7"/>
  <c r="C150" i="7" a="1"/>
  <c r="C150" i="7"/>
  <c r="D150" i="7" a="1"/>
  <c r="D150" i="7"/>
  <c r="E150" i="7" a="1"/>
  <c r="E150" i="7"/>
  <c r="F150" i="7" a="1"/>
  <c r="F150" i="7"/>
  <c r="G150" i="7" a="1"/>
  <c r="G150" i="7"/>
  <c r="H150" i="7" a="1"/>
  <c r="H150" i="7"/>
  <c r="I150" i="7" a="1"/>
  <c r="I150" i="7"/>
  <c r="J150" i="7" a="1"/>
  <c r="J150" i="7"/>
  <c r="K150" i="7" a="1"/>
  <c r="K150" i="7"/>
  <c r="L150" i="7" a="1"/>
  <c r="L150" i="7"/>
  <c r="M150" i="7" a="1"/>
  <c r="M150" i="7"/>
  <c r="N150" i="7" a="1"/>
  <c r="N150" i="7"/>
  <c r="O150" i="7" a="1"/>
  <c r="O150" i="7"/>
  <c r="P150" i="7" a="1"/>
  <c r="P150" i="7"/>
  <c r="Q150" i="7" a="1"/>
  <c r="Q150" i="7"/>
  <c r="R150" i="7" a="1"/>
  <c r="R150" i="7"/>
  <c r="S150" i="7" a="1"/>
  <c r="S150" i="7"/>
  <c r="T150" i="7" a="1"/>
  <c r="T150" i="7"/>
  <c r="U150" i="7" a="1"/>
  <c r="U150" i="7"/>
  <c r="V150" i="7" a="1"/>
  <c r="V150" i="7"/>
  <c r="W150" i="7" a="1"/>
  <c r="W150" i="7"/>
  <c r="X150" i="7" a="1"/>
  <c r="X150" i="7"/>
  <c r="Y150" i="7" a="1"/>
  <c r="Y150" i="7"/>
  <c r="Z150" i="7" a="1"/>
  <c r="Z150" i="7"/>
  <c r="B151" i="7" a="1"/>
  <c r="B151" i="7"/>
  <c r="C151" i="7" a="1"/>
  <c r="C151" i="7"/>
  <c r="D151" i="7" a="1"/>
  <c r="D151" i="7"/>
  <c r="E151" i="7" a="1"/>
  <c r="E151" i="7"/>
  <c r="F151" i="7" a="1"/>
  <c r="F151" i="7"/>
  <c r="G151" i="7" a="1"/>
  <c r="G151" i="7"/>
  <c r="H151" i="7" a="1"/>
  <c r="H151" i="7"/>
  <c r="I151" i="7" a="1"/>
  <c r="I151" i="7"/>
  <c r="J151" i="7" a="1"/>
  <c r="J151" i="7"/>
  <c r="K151" i="7" a="1"/>
  <c r="K151" i="7"/>
  <c r="L151" i="7" a="1"/>
  <c r="L151" i="7"/>
  <c r="M151" i="7" a="1"/>
  <c r="M151" i="7"/>
  <c r="N151" i="7" a="1"/>
  <c r="N151" i="7"/>
  <c r="O151" i="7" a="1"/>
  <c r="O151" i="7"/>
  <c r="P151" i="7" a="1"/>
  <c r="P151" i="7"/>
  <c r="Q151" i="7" a="1"/>
  <c r="Q151" i="7"/>
  <c r="R151" i="7" a="1"/>
  <c r="R151" i="7"/>
  <c r="S151" i="7" a="1"/>
  <c r="S151" i="7"/>
  <c r="T151" i="7" a="1"/>
  <c r="T151" i="7"/>
  <c r="U151" i="7" a="1"/>
  <c r="U151" i="7"/>
  <c r="V151" i="7" a="1"/>
  <c r="V151" i="7"/>
  <c r="W151" i="7" a="1"/>
  <c r="W151" i="7"/>
  <c r="X151" i="7" a="1"/>
  <c r="X151" i="7"/>
  <c r="Y151" i="7" a="1"/>
  <c r="Y151" i="7"/>
  <c r="Z151" i="7" a="1"/>
  <c r="Z151" i="7"/>
  <c r="B152" i="7" a="1"/>
  <c r="B152" i="7"/>
  <c r="C152" i="7" a="1"/>
  <c r="C152" i="7"/>
  <c r="D152" i="7" a="1"/>
  <c r="D152" i="7"/>
  <c r="E152" i="7" a="1"/>
  <c r="E152" i="7"/>
  <c r="F152" i="7" a="1"/>
  <c r="F152" i="7"/>
  <c r="G152" i="7" a="1"/>
  <c r="G152" i="7"/>
  <c r="H152" i="7" a="1"/>
  <c r="H152" i="7"/>
  <c r="I152" i="7" a="1"/>
  <c r="I152" i="7"/>
  <c r="J152" i="7" a="1"/>
  <c r="J152" i="7"/>
  <c r="K152" i="7" a="1"/>
  <c r="K152" i="7"/>
  <c r="L152" i="7" a="1"/>
  <c r="L152" i="7"/>
  <c r="M152" i="7" a="1"/>
  <c r="M152" i="7"/>
  <c r="N152" i="7" a="1"/>
  <c r="N152" i="7"/>
  <c r="O152" i="7" a="1"/>
  <c r="O152" i="7"/>
  <c r="P152" i="7" a="1"/>
  <c r="P152" i="7"/>
  <c r="Q152" i="7" a="1"/>
  <c r="Q152" i="7"/>
  <c r="R152" i="7" a="1"/>
  <c r="R152" i="7"/>
  <c r="S152" i="7" a="1"/>
  <c r="S152" i="7"/>
  <c r="T152" i="7" a="1"/>
  <c r="T152" i="7"/>
  <c r="U152" i="7" a="1"/>
  <c r="U152" i="7"/>
  <c r="V152" i="7" a="1"/>
  <c r="V152" i="7"/>
  <c r="W152" i="7" a="1"/>
  <c r="W152" i="7"/>
  <c r="X152" i="7" a="1"/>
  <c r="X152" i="7"/>
  <c r="Y152" i="7" a="1"/>
  <c r="Y152" i="7"/>
  <c r="Z152" i="7" a="1"/>
  <c r="Z152" i="7"/>
  <c r="B153" i="7" a="1"/>
  <c r="B153" i="7"/>
  <c r="C153" i="7" a="1"/>
  <c r="C153" i="7"/>
  <c r="D153" i="7" a="1"/>
  <c r="D153" i="7"/>
  <c r="E153" i="7" a="1"/>
  <c r="E153" i="7"/>
  <c r="F153" i="7" a="1"/>
  <c r="F153" i="7"/>
  <c r="G153" i="7" a="1"/>
  <c r="G153" i="7"/>
  <c r="H153" i="7" a="1"/>
  <c r="H153" i="7"/>
  <c r="I153" i="7" a="1"/>
  <c r="I153" i="7"/>
  <c r="J153" i="7" a="1"/>
  <c r="J153" i="7"/>
  <c r="K153" i="7" a="1"/>
  <c r="K153" i="7"/>
  <c r="L153" i="7" a="1"/>
  <c r="L153" i="7"/>
  <c r="M153" i="7" a="1"/>
  <c r="M153" i="7"/>
  <c r="N153" i="7" a="1"/>
  <c r="N153" i="7"/>
  <c r="O153" i="7" a="1"/>
  <c r="O153" i="7"/>
  <c r="P153" i="7" a="1"/>
  <c r="P153" i="7"/>
  <c r="Q153" i="7" a="1"/>
  <c r="Q153" i="7"/>
  <c r="R153" i="7" a="1"/>
  <c r="R153" i="7"/>
  <c r="S153" i="7" a="1"/>
  <c r="S153" i="7"/>
  <c r="T153" i="7" a="1"/>
  <c r="T153" i="7"/>
  <c r="U153" i="7" a="1"/>
  <c r="U153" i="7"/>
  <c r="V153" i="7" a="1"/>
  <c r="V153" i="7"/>
  <c r="W153" i="7" a="1"/>
  <c r="W153" i="7"/>
  <c r="X153" i="7" a="1"/>
  <c r="X153" i="7"/>
  <c r="Y153" i="7" a="1"/>
  <c r="Y153" i="7"/>
  <c r="Z153" i="7" a="1"/>
  <c r="Z153" i="7"/>
  <c r="B154" i="7" a="1"/>
  <c r="B154" i="7"/>
  <c r="C154" i="7" a="1"/>
  <c r="C154" i="7"/>
  <c r="D154" i="7" a="1"/>
  <c r="D154" i="7"/>
  <c r="E154" i="7" a="1"/>
  <c r="E154" i="7"/>
  <c r="F154" i="7" a="1"/>
  <c r="F154" i="7"/>
  <c r="G154" i="7" a="1"/>
  <c r="G154" i="7"/>
  <c r="H154" i="7" a="1"/>
  <c r="H154" i="7"/>
  <c r="I154" i="7" a="1"/>
  <c r="I154" i="7"/>
  <c r="J154" i="7" a="1"/>
  <c r="J154" i="7"/>
  <c r="K154" i="7" a="1"/>
  <c r="K154" i="7"/>
  <c r="L154" i="7" a="1"/>
  <c r="L154" i="7"/>
  <c r="M154" i="7" a="1"/>
  <c r="M154" i="7"/>
  <c r="N154" i="7" a="1"/>
  <c r="N154" i="7"/>
  <c r="O154" i="7" a="1"/>
  <c r="O154" i="7"/>
  <c r="P154" i="7" a="1"/>
  <c r="P154" i="7"/>
  <c r="Q154" i="7" a="1"/>
  <c r="Q154" i="7"/>
  <c r="R154" i="7" a="1"/>
  <c r="R154" i="7"/>
  <c r="S154" i="7" a="1"/>
  <c r="S154" i="7"/>
  <c r="T154" i="7" a="1"/>
  <c r="T154" i="7"/>
  <c r="U154" i="7" a="1"/>
  <c r="U154" i="7"/>
  <c r="V154" i="7" a="1"/>
  <c r="V154" i="7"/>
  <c r="W154" i="7" a="1"/>
  <c r="W154" i="7"/>
  <c r="X154" i="7" a="1"/>
  <c r="X154" i="7"/>
  <c r="Y154" i="7" a="1"/>
  <c r="Y154" i="7"/>
  <c r="Z154" i="7" a="1"/>
  <c r="Z154" i="7"/>
  <c r="B155" i="7" a="1"/>
  <c r="B155" i="7"/>
  <c r="C155" i="7" a="1"/>
  <c r="C155" i="7"/>
  <c r="D155" i="7" a="1"/>
  <c r="D155" i="7"/>
  <c r="E155" i="7" a="1"/>
  <c r="E155" i="7"/>
  <c r="F155" i="7" a="1"/>
  <c r="F155" i="7"/>
  <c r="G155" i="7" a="1"/>
  <c r="G155" i="7"/>
  <c r="H155" i="7" a="1"/>
  <c r="H155" i="7"/>
  <c r="I155" i="7" a="1"/>
  <c r="I155" i="7"/>
  <c r="J155" i="7" a="1"/>
  <c r="J155" i="7"/>
  <c r="K155" i="7" a="1"/>
  <c r="K155" i="7"/>
  <c r="L155" i="7" a="1"/>
  <c r="L155" i="7"/>
  <c r="M155" i="7" a="1"/>
  <c r="M155" i="7"/>
  <c r="N155" i="7" a="1"/>
  <c r="N155" i="7"/>
  <c r="O155" i="7" a="1"/>
  <c r="O155" i="7"/>
  <c r="P155" i="7" a="1"/>
  <c r="P155" i="7"/>
  <c r="Q155" i="7" a="1"/>
  <c r="Q155" i="7"/>
  <c r="R155" i="7" a="1"/>
  <c r="R155" i="7"/>
  <c r="S155" i="7" a="1"/>
  <c r="S155" i="7"/>
  <c r="T155" i="7" a="1"/>
  <c r="T155" i="7"/>
  <c r="U155" i="7" a="1"/>
  <c r="U155" i="7"/>
  <c r="V155" i="7" a="1"/>
  <c r="V155" i="7"/>
  <c r="W155" i="7" a="1"/>
  <c r="W155" i="7"/>
  <c r="X155" i="7" a="1"/>
  <c r="X155" i="7"/>
  <c r="Y155" i="7" a="1"/>
  <c r="Y155" i="7"/>
  <c r="Z155" i="7" a="1"/>
  <c r="Z155" i="7"/>
  <c r="B156" i="7" a="1"/>
  <c r="B156" i="7"/>
  <c r="C156" i="7" a="1"/>
  <c r="C156" i="7"/>
  <c r="D156" i="7" a="1"/>
  <c r="D156" i="7"/>
  <c r="E156" i="7" a="1"/>
  <c r="E156" i="7"/>
  <c r="F156" i="7" a="1"/>
  <c r="F156" i="7"/>
  <c r="G156" i="7" a="1"/>
  <c r="G156" i="7"/>
  <c r="H156" i="7" a="1"/>
  <c r="H156" i="7"/>
  <c r="I156" i="7" a="1"/>
  <c r="I156" i="7"/>
  <c r="J156" i="7" a="1"/>
  <c r="J156" i="7"/>
  <c r="K156" i="7" a="1"/>
  <c r="K156" i="7"/>
  <c r="L156" i="7" a="1"/>
  <c r="L156" i="7"/>
  <c r="M156" i="7" a="1"/>
  <c r="M156" i="7"/>
  <c r="N156" i="7" a="1"/>
  <c r="N156" i="7"/>
  <c r="O156" i="7" a="1"/>
  <c r="O156" i="7"/>
  <c r="P156" i="7" a="1"/>
  <c r="P156" i="7"/>
  <c r="Q156" i="7" a="1"/>
  <c r="Q156" i="7"/>
  <c r="R156" i="7" a="1"/>
  <c r="R156" i="7"/>
  <c r="S156" i="7" a="1"/>
  <c r="S156" i="7"/>
  <c r="T156" i="7" a="1"/>
  <c r="T156" i="7"/>
  <c r="U156" i="7" a="1"/>
  <c r="U156" i="7"/>
  <c r="V156" i="7" a="1"/>
  <c r="V156" i="7"/>
  <c r="W156" i="7" a="1"/>
  <c r="W156" i="7"/>
  <c r="X156" i="7" a="1"/>
  <c r="X156" i="7"/>
  <c r="Y156" i="7" a="1"/>
  <c r="Y156" i="7"/>
  <c r="Z156" i="7" a="1"/>
  <c r="Z156" i="7"/>
  <c r="B157" i="7" a="1"/>
  <c r="B157" i="7"/>
  <c r="C157" i="7" a="1"/>
  <c r="C157" i="7"/>
  <c r="D157" i="7" a="1"/>
  <c r="D157" i="7"/>
  <c r="E157" i="7" a="1"/>
  <c r="E157" i="7"/>
  <c r="F157" i="7" a="1"/>
  <c r="F157" i="7"/>
  <c r="G157" i="7" a="1"/>
  <c r="G157" i="7"/>
  <c r="H157" i="7" a="1"/>
  <c r="H157" i="7"/>
  <c r="I157" i="7" a="1"/>
  <c r="I157" i="7"/>
  <c r="J157" i="7" a="1"/>
  <c r="J157" i="7"/>
  <c r="K157" i="7" a="1"/>
  <c r="K157" i="7"/>
  <c r="L157" i="7" a="1"/>
  <c r="L157" i="7"/>
  <c r="M157" i="7" a="1"/>
  <c r="M157" i="7"/>
  <c r="N157" i="7" a="1"/>
  <c r="N157" i="7"/>
  <c r="O157" i="7" a="1"/>
  <c r="O157" i="7"/>
  <c r="P157" i="7" a="1"/>
  <c r="P157" i="7"/>
  <c r="Q157" i="7" a="1"/>
  <c r="Q157" i="7"/>
  <c r="R157" i="7" a="1"/>
  <c r="R157" i="7"/>
  <c r="S157" i="7" a="1"/>
  <c r="S157" i="7"/>
  <c r="T157" i="7" a="1"/>
  <c r="T157" i="7"/>
  <c r="U157" i="7" a="1"/>
  <c r="U157" i="7"/>
  <c r="V157" i="7" a="1"/>
  <c r="V157" i="7"/>
  <c r="W157" i="7" a="1"/>
  <c r="W157" i="7"/>
  <c r="X157" i="7" a="1"/>
  <c r="X157" i="7"/>
  <c r="Y157" i="7" a="1"/>
  <c r="Y157" i="7"/>
  <c r="Z157" i="7" a="1"/>
  <c r="Z157" i="7"/>
  <c r="B158" i="7" a="1"/>
  <c r="B158" i="7"/>
  <c r="C158" i="7" a="1"/>
  <c r="C158" i="7"/>
  <c r="D158" i="7" a="1"/>
  <c r="D158" i="7"/>
  <c r="E158" i="7" a="1"/>
  <c r="E158" i="7"/>
  <c r="F158" i="7" a="1"/>
  <c r="F158" i="7"/>
  <c r="G158" i="7" a="1"/>
  <c r="G158" i="7"/>
  <c r="H158" i="7" a="1"/>
  <c r="H158" i="7"/>
  <c r="I158" i="7" a="1"/>
  <c r="I158" i="7"/>
  <c r="J158" i="7" a="1"/>
  <c r="J158" i="7"/>
  <c r="K158" i="7" a="1"/>
  <c r="K158" i="7"/>
  <c r="L158" i="7" a="1"/>
  <c r="L158" i="7"/>
  <c r="M158" i="7" a="1"/>
  <c r="M158" i="7"/>
  <c r="N158" i="7" a="1"/>
  <c r="N158" i="7"/>
  <c r="O158" i="7" a="1"/>
  <c r="O158" i="7"/>
  <c r="P158" i="7" a="1"/>
  <c r="P158" i="7"/>
  <c r="Q158" i="7" a="1"/>
  <c r="Q158" i="7"/>
  <c r="R158" i="7" a="1"/>
  <c r="R158" i="7"/>
  <c r="S158" i="7" a="1"/>
  <c r="S158" i="7"/>
  <c r="T158" i="7" a="1"/>
  <c r="T158" i="7"/>
  <c r="U158" i="7" a="1"/>
  <c r="U158" i="7"/>
  <c r="V158" i="7" a="1"/>
  <c r="V158" i="7"/>
  <c r="W158" i="7" a="1"/>
  <c r="W158" i="7"/>
  <c r="X158" i="7" a="1"/>
  <c r="X158" i="7"/>
  <c r="Y158" i="7" a="1"/>
  <c r="Y158" i="7"/>
  <c r="Z158" i="7" a="1"/>
  <c r="Z158" i="7"/>
  <c r="B159" i="7" a="1"/>
  <c r="B159" i="7"/>
  <c r="C159" i="7" a="1"/>
  <c r="C159" i="7"/>
  <c r="D159" i="7" a="1"/>
  <c r="D159" i="7"/>
  <c r="E159" i="7" a="1"/>
  <c r="E159" i="7"/>
  <c r="F159" i="7" a="1"/>
  <c r="F159" i="7"/>
  <c r="G159" i="7" a="1"/>
  <c r="G159" i="7"/>
  <c r="H159" i="7" a="1"/>
  <c r="H159" i="7"/>
  <c r="I159" i="7" a="1"/>
  <c r="I159" i="7"/>
  <c r="J159" i="7" a="1"/>
  <c r="J159" i="7"/>
  <c r="K159" i="7" a="1"/>
  <c r="K159" i="7"/>
  <c r="L159" i="7" a="1"/>
  <c r="L159" i="7"/>
  <c r="M159" i="7" a="1"/>
  <c r="M159" i="7"/>
  <c r="N159" i="7" a="1"/>
  <c r="N159" i="7"/>
  <c r="O159" i="7" a="1"/>
  <c r="O159" i="7"/>
  <c r="P159" i="7" a="1"/>
  <c r="P159" i="7"/>
  <c r="Q159" i="7" a="1"/>
  <c r="Q159" i="7"/>
  <c r="R159" i="7" a="1"/>
  <c r="R159" i="7"/>
  <c r="S159" i="7" a="1"/>
  <c r="S159" i="7"/>
  <c r="T159" i="7" a="1"/>
  <c r="T159" i="7"/>
  <c r="U159" i="7" a="1"/>
  <c r="U159" i="7"/>
  <c r="V159" i="7" a="1"/>
  <c r="V159" i="7"/>
  <c r="W159" i="7" a="1"/>
  <c r="W159" i="7"/>
  <c r="X159" i="7" a="1"/>
  <c r="X159" i="7"/>
  <c r="Y159" i="7" a="1"/>
  <c r="Y159" i="7"/>
  <c r="Z159" i="7" a="1"/>
  <c r="Z159" i="7"/>
  <c r="B160" i="7" a="1"/>
  <c r="B160" i="7"/>
  <c r="C160" i="7" a="1"/>
  <c r="C160" i="7"/>
  <c r="D160" i="7" a="1"/>
  <c r="D160" i="7"/>
  <c r="E160" i="7" a="1"/>
  <c r="E160" i="7"/>
  <c r="F160" i="7" a="1"/>
  <c r="F160" i="7"/>
  <c r="G160" i="7" a="1"/>
  <c r="G160" i="7"/>
  <c r="H160" i="7" a="1"/>
  <c r="H160" i="7"/>
  <c r="I160" i="7" a="1"/>
  <c r="I160" i="7"/>
  <c r="J160" i="7" a="1"/>
  <c r="J160" i="7"/>
  <c r="K160" i="7" a="1"/>
  <c r="K160" i="7"/>
  <c r="L160" i="7" a="1"/>
  <c r="L160" i="7"/>
  <c r="M160" i="7" a="1"/>
  <c r="M160" i="7"/>
  <c r="N160" i="7" a="1"/>
  <c r="N160" i="7"/>
  <c r="O160" i="7" a="1"/>
  <c r="O160" i="7"/>
  <c r="P160" i="7" a="1"/>
  <c r="P160" i="7"/>
  <c r="Q160" i="7" a="1"/>
  <c r="Q160" i="7"/>
  <c r="R160" i="7" a="1"/>
  <c r="R160" i="7"/>
  <c r="S160" i="7" a="1"/>
  <c r="S160" i="7"/>
  <c r="T160" i="7" a="1"/>
  <c r="T160" i="7"/>
  <c r="U160" i="7" a="1"/>
  <c r="U160" i="7"/>
  <c r="V160" i="7" a="1"/>
  <c r="V160" i="7"/>
  <c r="W160" i="7" a="1"/>
  <c r="W160" i="7"/>
  <c r="X160" i="7" a="1"/>
  <c r="X160" i="7"/>
  <c r="Y160" i="7" a="1"/>
  <c r="Y160" i="7"/>
  <c r="Z160" i="7" a="1"/>
  <c r="Z160" i="7"/>
  <c r="B161" i="7" a="1"/>
  <c r="B161" i="7"/>
  <c r="C161" i="7" a="1"/>
  <c r="C161" i="7"/>
  <c r="D161" i="7" a="1"/>
  <c r="D161" i="7"/>
  <c r="E161" i="7" a="1"/>
  <c r="E161" i="7"/>
  <c r="F161" i="7" a="1"/>
  <c r="F161" i="7"/>
  <c r="G161" i="7" a="1"/>
  <c r="G161" i="7"/>
  <c r="H161" i="7" a="1"/>
  <c r="H161" i="7"/>
  <c r="I161" i="7" a="1"/>
  <c r="I161" i="7"/>
  <c r="J161" i="7" a="1"/>
  <c r="J161" i="7"/>
  <c r="K161" i="7" a="1"/>
  <c r="K161" i="7"/>
  <c r="L161" i="7" a="1"/>
  <c r="L161" i="7"/>
  <c r="M161" i="7" a="1"/>
  <c r="M161" i="7"/>
  <c r="N161" i="7" a="1"/>
  <c r="N161" i="7"/>
  <c r="O161" i="7" a="1"/>
  <c r="O161" i="7"/>
  <c r="P161" i="7" a="1"/>
  <c r="P161" i="7"/>
  <c r="Q161" i="7" a="1"/>
  <c r="Q161" i="7"/>
  <c r="R161" i="7" a="1"/>
  <c r="R161" i="7"/>
  <c r="S161" i="7" a="1"/>
  <c r="S161" i="7"/>
  <c r="T161" i="7" a="1"/>
  <c r="T161" i="7"/>
  <c r="U161" i="7" a="1"/>
  <c r="U161" i="7"/>
  <c r="V161" i="7" a="1"/>
  <c r="V161" i="7"/>
  <c r="W161" i="7" a="1"/>
  <c r="W161" i="7"/>
  <c r="X161" i="7" a="1"/>
  <c r="X161" i="7"/>
  <c r="Y161" i="7" a="1"/>
  <c r="Y161" i="7"/>
  <c r="Z161" i="7" a="1"/>
  <c r="Z161" i="7"/>
  <c r="B162" i="7" a="1"/>
  <c r="B162" i="7"/>
  <c r="C162" i="7" a="1"/>
  <c r="C162" i="7"/>
  <c r="D162" i="7" a="1"/>
  <c r="D162" i="7"/>
  <c r="E162" i="7" a="1"/>
  <c r="E162" i="7"/>
  <c r="F162" i="7" a="1"/>
  <c r="F162" i="7"/>
  <c r="G162" i="7" a="1"/>
  <c r="G162" i="7"/>
  <c r="H162" i="7" a="1"/>
  <c r="H162" i="7"/>
  <c r="I162" i="7" a="1"/>
  <c r="I162" i="7"/>
  <c r="J162" i="7" a="1"/>
  <c r="J162" i="7"/>
  <c r="K162" i="7" a="1"/>
  <c r="K162" i="7"/>
  <c r="L162" i="7" a="1"/>
  <c r="L162" i="7"/>
  <c r="M162" i="7" a="1"/>
  <c r="M162" i="7"/>
  <c r="N162" i="7" a="1"/>
  <c r="N162" i="7"/>
  <c r="O162" i="7" a="1"/>
  <c r="O162" i="7"/>
  <c r="P162" i="7" a="1"/>
  <c r="P162" i="7"/>
  <c r="Q162" i="7" a="1"/>
  <c r="Q162" i="7"/>
  <c r="R162" i="7" a="1"/>
  <c r="R162" i="7"/>
  <c r="S162" i="7" a="1"/>
  <c r="S162" i="7"/>
  <c r="T162" i="7" a="1"/>
  <c r="T162" i="7"/>
  <c r="U162" i="7" a="1"/>
  <c r="U162" i="7"/>
  <c r="V162" i="7" a="1"/>
  <c r="V162" i="7"/>
  <c r="W162" i="7" a="1"/>
  <c r="W162" i="7"/>
  <c r="X162" i="7" a="1"/>
  <c r="X162" i="7"/>
  <c r="Y162" i="7" a="1"/>
  <c r="Y162" i="7"/>
  <c r="Z162" i="7" a="1"/>
  <c r="Z162" i="7"/>
  <c r="B163" i="7" a="1"/>
  <c r="B163" i="7"/>
  <c r="C163" i="7" a="1"/>
  <c r="C163" i="7"/>
  <c r="D163" i="7" a="1"/>
  <c r="D163" i="7"/>
  <c r="E163" i="7" a="1"/>
  <c r="E163" i="7"/>
  <c r="F163" i="7" a="1"/>
  <c r="F163" i="7"/>
  <c r="G163" i="7" a="1"/>
  <c r="G163" i="7"/>
  <c r="H163" i="7" a="1"/>
  <c r="H163" i="7"/>
  <c r="I163" i="7" a="1"/>
  <c r="I163" i="7"/>
  <c r="J163" i="7" a="1"/>
  <c r="J163" i="7"/>
  <c r="K163" i="7" a="1"/>
  <c r="K163" i="7"/>
  <c r="L163" i="7" a="1"/>
  <c r="L163" i="7"/>
  <c r="M163" i="7" a="1"/>
  <c r="M163" i="7"/>
  <c r="N163" i="7" a="1"/>
  <c r="N163" i="7"/>
  <c r="O163" i="7" a="1"/>
  <c r="O163" i="7"/>
  <c r="P163" i="7" a="1"/>
  <c r="P163" i="7"/>
  <c r="Q163" i="7" a="1"/>
  <c r="Q163" i="7"/>
  <c r="R163" i="7" a="1"/>
  <c r="R163" i="7"/>
  <c r="S163" i="7" a="1"/>
  <c r="S163" i="7"/>
  <c r="T163" i="7" a="1"/>
  <c r="T163" i="7"/>
  <c r="U163" i="7" a="1"/>
  <c r="U163" i="7"/>
  <c r="V163" i="7" a="1"/>
  <c r="V163" i="7"/>
  <c r="W163" i="7" a="1"/>
  <c r="W163" i="7"/>
  <c r="X163" i="7" a="1"/>
  <c r="X163" i="7"/>
  <c r="Y163" i="7" a="1"/>
  <c r="Y163" i="7"/>
  <c r="Z163" i="7" a="1"/>
  <c r="Z163" i="7"/>
  <c r="B164" i="7" a="1"/>
  <c r="B164" i="7"/>
  <c r="C164" i="7" a="1"/>
  <c r="C164" i="7"/>
  <c r="D164" i="7" a="1"/>
  <c r="D164" i="7"/>
  <c r="E164" i="7" a="1"/>
  <c r="E164" i="7"/>
  <c r="F164" i="7" a="1"/>
  <c r="F164" i="7"/>
  <c r="G164" i="7" a="1"/>
  <c r="G164" i="7"/>
  <c r="H164" i="7" a="1"/>
  <c r="H164" i="7"/>
  <c r="I164" i="7" a="1"/>
  <c r="I164" i="7"/>
  <c r="J164" i="7" a="1"/>
  <c r="J164" i="7"/>
  <c r="K164" i="7" a="1"/>
  <c r="K164" i="7"/>
  <c r="L164" i="7" a="1"/>
  <c r="L164" i="7"/>
  <c r="M164" i="7" a="1"/>
  <c r="M164" i="7"/>
  <c r="N164" i="7" a="1"/>
  <c r="N164" i="7"/>
  <c r="O164" i="7" a="1"/>
  <c r="O164" i="7"/>
  <c r="P164" i="7" a="1"/>
  <c r="P164" i="7"/>
  <c r="Q164" i="7" a="1"/>
  <c r="Q164" i="7"/>
  <c r="R164" i="7" a="1"/>
  <c r="R164" i="7"/>
  <c r="S164" i="7" a="1"/>
  <c r="S164" i="7"/>
  <c r="T164" i="7" a="1"/>
  <c r="T164" i="7"/>
  <c r="U164" i="7" a="1"/>
  <c r="U164" i="7"/>
  <c r="V164" i="7" a="1"/>
  <c r="V164" i="7"/>
  <c r="W164" i="7" a="1"/>
  <c r="W164" i="7"/>
  <c r="X164" i="7" a="1"/>
  <c r="X164" i="7"/>
  <c r="Y164" i="7" a="1"/>
  <c r="Y164" i="7"/>
  <c r="Z164" i="7" a="1"/>
  <c r="Z164" i="7"/>
  <c r="B165" i="7" a="1"/>
  <c r="B165" i="7"/>
  <c r="C165" i="7" a="1"/>
  <c r="C165" i="7"/>
  <c r="D165" i="7" a="1"/>
  <c r="D165" i="7"/>
  <c r="E165" i="7" a="1"/>
  <c r="E165" i="7"/>
  <c r="F165" i="7" a="1"/>
  <c r="F165" i="7"/>
  <c r="G165" i="7" a="1"/>
  <c r="G165" i="7"/>
  <c r="H165" i="7" a="1"/>
  <c r="H165" i="7"/>
  <c r="I165" i="7" a="1"/>
  <c r="I165" i="7"/>
  <c r="J165" i="7" a="1"/>
  <c r="J165" i="7"/>
  <c r="K165" i="7" a="1"/>
  <c r="K165" i="7"/>
  <c r="L165" i="7" a="1"/>
  <c r="L165" i="7"/>
  <c r="M165" i="7" a="1"/>
  <c r="M165" i="7"/>
  <c r="N165" i="7" a="1"/>
  <c r="N165" i="7"/>
  <c r="O165" i="7" a="1"/>
  <c r="O165" i="7"/>
  <c r="P165" i="7" a="1"/>
  <c r="P165" i="7"/>
  <c r="Q165" i="7" a="1"/>
  <c r="Q165" i="7"/>
  <c r="R165" i="7" a="1"/>
  <c r="R165" i="7"/>
  <c r="S165" i="7" a="1"/>
  <c r="S165" i="7"/>
  <c r="T165" i="7" a="1"/>
  <c r="T165" i="7"/>
  <c r="U165" i="7" a="1"/>
  <c r="U165" i="7"/>
  <c r="V165" i="7" a="1"/>
  <c r="V165" i="7"/>
  <c r="W165" i="7" a="1"/>
  <c r="W165" i="7"/>
  <c r="X165" i="7" a="1"/>
  <c r="X165" i="7"/>
  <c r="Y165" i="7" a="1"/>
  <c r="Y165" i="7"/>
  <c r="Z165" i="7" a="1"/>
  <c r="Z165" i="7"/>
  <c r="B166" i="7" a="1"/>
  <c r="B166" i="7"/>
  <c r="C166" i="7" a="1"/>
  <c r="C166" i="7"/>
  <c r="D166" i="7" a="1"/>
  <c r="D166" i="7"/>
  <c r="E166" i="7" a="1"/>
  <c r="E166" i="7"/>
  <c r="F166" i="7" a="1"/>
  <c r="F166" i="7"/>
  <c r="G166" i="7" a="1"/>
  <c r="G166" i="7"/>
  <c r="H166" i="7" a="1"/>
  <c r="H166" i="7"/>
  <c r="I166" i="7" a="1"/>
  <c r="I166" i="7"/>
  <c r="J166" i="7" a="1"/>
  <c r="J166" i="7"/>
  <c r="K166" i="7" a="1"/>
  <c r="K166" i="7"/>
  <c r="L166" i="7" a="1"/>
  <c r="L166" i="7"/>
  <c r="M166" i="7" a="1"/>
  <c r="M166" i="7"/>
  <c r="N166" i="7" a="1"/>
  <c r="N166" i="7"/>
  <c r="O166" i="7" a="1"/>
  <c r="O166" i="7"/>
  <c r="P166" i="7" a="1"/>
  <c r="P166" i="7"/>
  <c r="Q166" i="7" a="1"/>
  <c r="Q166" i="7"/>
  <c r="R166" i="7" a="1"/>
  <c r="R166" i="7"/>
  <c r="S166" i="7" a="1"/>
  <c r="S166" i="7"/>
  <c r="T166" i="7" a="1"/>
  <c r="T166" i="7"/>
  <c r="U166" i="7" a="1"/>
  <c r="U166" i="7"/>
  <c r="V166" i="7" a="1"/>
  <c r="V166" i="7"/>
  <c r="W166" i="7" a="1"/>
  <c r="W166" i="7"/>
  <c r="X166" i="7" a="1"/>
  <c r="X166" i="7"/>
  <c r="Y166" i="7" a="1"/>
  <c r="Y166" i="7"/>
  <c r="Z166" i="7" a="1"/>
  <c r="Z166" i="7"/>
  <c r="B167" i="7" a="1"/>
  <c r="B167" i="7"/>
  <c r="C167" i="7" a="1"/>
  <c r="C167" i="7"/>
  <c r="D167" i="7" a="1"/>
  <c r="D167" i="7"/>
  <c r="E167" i="7" a="1"/>
  <c r="E167" i="7"/>
  <c r="F167" i="7" a="1"/>
  <c r="F167" i="7"/>
  <c r="G167" i="7" a="1"/>
  <c r="G167" i="7"/>
  <c r="H167" i="7" a="1"/>
  <c r="H167" i="7"/>
  <c r="I167" i="7" a="1"/>
  <c r="I167" i="7"/>
  <c r="J167" i="7" a="1"/>
  <c r="J167" i="7"/>
  <c r="K167" i="7" a="1"/>
  <c r="K167" i="7"/>
  <c r="L167" i="7" a="1"/>
  <c r="L167" i="7"/>
  <c r="M167" i="7" a="1"/>
  <c r="M167" i="7"/>
  <c r="N167" i="7" a="1"/>
  <c r="N167" i="7"/>
  <c r="O167" i="7" a="1"/>
  <c r="O167" i="7"/>
  <c r="P167" i="7" a="1"/>
  <c r="P167" i="7"/>
  <c r="Q167" i="7" a="1"/>
  <c r="Q167" i="7"/>
  <c r="R167" i="7" a="1"/>
  <c r="R167" i="7"/>
  <c r="S167" i="7" a="1"/>
  <c r="S167" i="7"/>
  <c r="T167" i="7" a="1"/>
  <c r="T167" i="7"/>
  <c r="U167" i="7" a="1"/>
  <c r="U167" i="7"/>
  <c r="V167" i="7" a="1"/>
  <c r="V167" i="7"/>
  <c r="W167" i="7" a="1"/>
  <c r="W167" i="7"/>
  <c r="X167" i="7" a="1"/>
  <c r="X167" i="7"/>
  <c r="Y167" i="7" a="1"/>
  <c r="Y167" i="7"/>
  <c r="Z167" i="7" a="1"/>
  <c r="Z167" i="7"/>
  <c r="B168" i="7" a="1"/>
  <c r="B168" i="7"/>
  <c r="C168" i="7" a="1"/>
  <c r="C168" i="7"/>
  <c r="D168" i="7" a="1"/>
  <c r="D168" i="7"/>
  <c r="E168" i="7" a="1"/>
  <c r="E168" i="7"/>
  <c r="F168" i="7" a="1"/>
  <c r="F168" i="7"/>
  <c r="G168" i="7" a="1"/>
  <c r="G168" i="7"/>
  <c r="H168" i="7" a="1"/>
  <c r="H168" i="7"/>
  <c r="I168" i="7" a="1"/>
  <c r="I168" i="7"/>
  <c r="J168" i="7" a="1"/>
  <c r="J168" i="7"/>
  <c r="K168" i="7" a="1"/>
  <c r="K168" i="7"/>
  <c r="L168" i="7" a="1"/>
  <c r="L168" i="7"/>
  <c r="M168" i="7" a="1"/>
  <c r="M168" i="7"/>
  <c r="N168" i="7" a="1"/>
  <c r="N168" i="7"/>
  <c r="O168" i="7" a="1"/>
  <c r="O168" i="7"/>
  <c r="P168" i="7" a="1"/>
  <c r="P168" i="7"/>
  <c r="Q168" i="7" a="1"/>
  <c r="Q168" i="7"/>
  <c r="R168" i="7" a="1"/>
  <c r="R168" i="7"/>
  <c r="S168" i="7" a="1"/>
  <c r="S168" i="7"/>
  <c r="T168" i="7" a="1"/>
  <c r="T168" i="7"/>
  <c r="U168" i="7" a="1"/>
  <c r="U168" i="7"/>
  <c r="V168" i="7" a="1"/>
  <c r="V168" i="7"/>
  <c r="W168" i="7" a="1"/>
  <c r="W168" i="7"/>
  <c r="X168" i="7" a="1"/>
  <c r="X168" i="7"/>
  <c r="Y168" i="7" a="1"/>
  <c r="Y168" i="7"/>
  <c r="Z168" i="7" a="1"/>
  <c r="Z168" i="7"/>
  <c r="B169" i="7" a="1"/>
  <c r="B169" i="7"/>
  <c r="C169" i="7" a="1"/>
  <c r="C169" i="7"/>
  <c r="D169" i="7" a="1"/>
  <c r="D169" i="7"/>
  <c r="E169" i="7" a="1"/>
  <c r="E169" i="7"/>
  <c r="F169" i="7" a="1"/>
  <c r="F169" i="7"/>
  <c r="G169" i="7" a="1"/>
  <c r="G169" i="7"/>
  <c r="H169" i="7" a="1"/>
  <c r="H169" i="7"/>
  <c r="I169" i="7" a="1"/>
  <c r="I169" i="7"/>
  <c r="J169" i="7" a="1"/>
  <c r="J169" i="7"/>
  <c r="K169" i="7" a="1"/>
  <c r="K169" i="7"/>
  <c r="L169" i="7" a="1"/>
  <c r="L169" i="7"/>
  <c r="M169" i="7" a="1"/>
  <c r="M169" i="7"/>
  <c r="N169" i="7" a="1"/>
  <c r="N169" i="7"/>
  <c r="O169" i="7" a="1"/>
  <c r="O169" i="7"/>
  <c r="P169" i="7" a="1"/>
  <c r="P169" i="7"/>
  <c r="Q169" i="7" a="1"/>
  <c r="Q169" i="7"/>
  <c r="R169" i="7" a="1"/>
  <c r="R169" i="7"/>
  <c r="S169" i="7" a="1"/>
  <c r="S169" i="7"/>
  <c r="T169" i="7" a="1"/>
  <c r="T169" i="7"/>
  <c r="U169" i="7" a="1"/>
  <c r="U169" i="7"/>
  <c r="V169" i="7" a="1"/>
  <c r="V169" i="7"/>
  <c r="W169" i="7" a="1"/>
  <c r="W169" i="7"/>
  <c r="X169" i="7" a="1"/>
  <c r="X169" i="7"/>
  <c r="Y169" i="7" a="1"/>
  <c r="Y169" i="7"/>
  <c r="Z169" i="7" a="1"/>
  <c r="Z169" i="7"/>
  <c r="B170" i="7" a="1"/>
  <c r="B170" i="7"/>
  <c r="C170" i="7" a="1"/>
  <c r="C170" i="7"/>
  <c r="D170" i="7" a="1"/>
  <c r="D170" i="7"/>
  <c r="E170" i="7" a="1"/>
  <c r="E170" i="7"/>
  <c r="F170" i="7" a="1"/>
  <c r="F170" i="7"/>
  <c r="G170" i="7" a="1"/>
  <c r="G170" i="7"/>
  <c r="H170" i="7" a="1"/>
  <c r="H170" i="7"/>
  <c r="I170" i="7" a="1"/>
  <c r="I170" i="7"/>
  <c r="J170" i="7" a="1"/>
  <c r="J170" i="7"/>
  <c r="K170" i="7" a="1"/>
  <c r="K170" i="7"/>
  <c r="L170" i="7" a="1"/>
  <c r="L170" i="7"/>
  <c r="M170" i="7" a="1"/>
  <c r="M170" i="7"/>
  <c r="N170" i="7" a="1"/>
  <c r="N170" i="7"/>
  <c r="O170" i="7" a="1"/>
  <c r="O170" i="7"/>
  <c r="P170" i="7" a="1"/>
  <c r="P170" i="7"/>
  <c r="Q170" i="7" a="1"/>
  <c r="Q170" i="7"/>
  <c r="R170" i="7" a="1"/>
  <c r="R170" i="7"/>
  <c r="S170" i="7" a="1"/>
  <c r="S170" i="7"/>
  <c r="T170" i="7" a="1"/>
  <c r="T170" i="7"/>
  <c r="U170" i="7" a="1"/>
  <c r="U170" i="7"/>
  <c r="V170" i="7" a="1"/>
  <c r="V170" i="7"/>
  <c r="W170" i="7" a="1"/>
  <c r="W170" i="7"/>
  <c r="X170" i="7" a="1"/>
  <c r="X170" i="7"/>
  <c r="Y170" i="7" a="1"/>
  <c r="Y170" i="7"/>
  <c r="Z170" i="7" a="1"/>
  <c r="Z170" i="7"/>
  <c r="B171" i="7" a="1"/>
  <c r="B171" i="7"/>
  <c r="C171" i="7" a="1"/>
  <c r="C171" i="7"/>
  <c r="D171" i="7" a="1"/>
  <c r="D171" i="7"/>
  <c r="E171" i="7" a="1"/>
  <c r="E171" i="7"/>
  <c r="F171" i="7" a="1"/>
  <c r="F171" i="7"/>
  <c r="G171" i="7" a="1"/>
  <c r="G171" i="7"/>
  <c r="H171" i="7" a="1"/>
  <c r="H171" i="7"/>
  <c r="I171" i="7" a="1"/>
  <c r="I171" i="7"/>
  <c r="J171" i="7" a="1"/>
  <c r="J171" i="7"/>
  <c r="K171" i="7" a="1"/>
  <c r="K171" i="7"/>
  <c r="L171" i="7" a="1"/>
  <c r="L171" i="7"/>
  <c r="M171" i="7" a="1"/>
  <c r="M171" i="7"/>
  <c r="N171" i="7" a="1"/>
  <c r="N171" i="7"/>
  <c r="O171" i="7" a="1"/>
  <c r="O171" i="7"/>
  <c r="P171" i="7" a="1"/>
  <c r="P171" i="7"/>
  <c r="Q171" i="7" a="1"/>
  <c r="Q171" i="7"/>
  <c r="R171" i="7" a="1"/>
  <c r="R171" i="7"/>
  <c r="S171" i="7" a="1"/>
  <c r="S171" i="7"/>
  <c r="T171" i="7" a="1"/>
  <c r="T171" i="7"/>
  <c r="U171" i="7" a="1"/>
  <c r="U171" i="7"/>
  <c r="V171" i="7" a="1"/>
  <c r="V171" i="7"/>
  <c r="W171" i="7" a="1"/>
  <c r="W171" i="7"/>
  <c r="X171" i="7" a="1"/>
  <c r="X171" i="7"/>
  <c r="Y171" i="7" a="1"/>
  <c r="Y171" i="7"/>
  <c r="Z171" i="7" a="1"/>
  <c r="Z171" i="7"/>
  <c r="B172" i="7" a="1"/>
  <c r="B172" i="7"/>
  <c r="C172" i="7" a="1"/>
  <c r="C172" i="7"/>
  <c r="D172" i="7" a="1"/>
  <c r="D172" i="7"/>
  <c r="E172" i="7" a="1"/>
  <c r="E172" i="7"/>
  <c r="F172" i="7" a="1"/>
  <c r="F172" i="7"/>
  <c r="G172" i="7" a="1"/>
  <c r="G172" i="7"/>
  <c r="H172" i="7" a="1"/>
  <c r="H172" i="7"/>
  <c r="I172" i="7" a="1"/>
  <c r="I172" i="7"/>
  <c r="J172" i="7" a="1"/>
  <c r="J172" i="7"/>
  <c r="K172" i="7" a="1"/>
  <c r="K172" i="7"/>
  <c r="L172" i="7" a="1"/>
  <c r="L172" i="7"/>
  <c r="M172" i="7" a="1"/>
  <c r="M172" i="7"/>
  <c r="N172" i="7" a="1"/>
  <c r="N172" i="7"/>
  <c r="O172" i="7" a="1"/>
  <c r="O172" i="7"/>
  <c r="P172" i="7" a="1"/>
  <c r="P172" i="7"/>
  <c r="Q172" i="7" a="1"/>
  <c r="Q172" i="7"/>
  <c r="R172" i="7" a="1"/>
  <c r="R172" i="7"/>
  <c r="S172" i="7" a="1"/>
  <c r="S172" i="7"/>
  <c r="T172" i="7" a="1"/>
  <c r="T172" i="7"/>
  <c r="U172" i="7" a="1"/>
  <c r="U172" i="7"/>
  <c r="V172" i="7" a="1"/>
  <c r="V172" i="7"/>
  <c r="W172" i="7" a="1"/>
  <c r="W172" i="7"/>
  <c r="X172" i="7" a="1"/>
  <c r="X172" i="7"/>
  <c r="Y172" i="7" a="1"/>
  <c r="Y172" i="7"/>
  <c r="Z172" i="7" a="1"/>
  <c r="Z172" i="7"/>
  <c r="B173" i="7" a="1"/>
  <c r="B173" i="7"/>
  <c r="C173" i="7" a="1"/>
  <c r="C173" i="7"/>
  <c r="D173" i="7" a="1"/>
  <c r="D173" i="7"/>
  <c r="E173" i="7" a="1"/>
  <c r="E173" i="7"/>
  <c r="F173" i="7" a="1"/>
  <c r="F173" i="7"/>
  <c r="G173" i="7" a="1"/>
  <c r="G173" i="7"/>
  <c r="H173" i="7" a="1"/>
  <c r="H173" i="7"/>
  <c r="I173" i="7" a="1"/>
  <c r="I173" i="7"/>
  <c r="J173" i="7" a="1"/>
  <c r="J173" i="7"/>
  <c r="K173" i="7" a="1"/>
  <c r="K173" i="7"/>
  <c r="L173" i="7" a="1"/>
  <c r="L173" i="7"/>
  <c r="M173" i="7" a="1"/>
  <c r="M173" i="7"/>
  <c r="N173" i="7" a="1"/>
  <c r="N173" i="7"/>
  <c r="O173" i="7" a="1"/>
  <c r="O173" i="7"/>
  <c r="P173" i="7" a="1"/>
  <c r="P173" i="7"/>
  <c r="Q173" i="7" a="1"/>
  <c r="Q173" i="7"/>
  <c r="R173" i="7" a="1"/>
  <c r="R173" i="7"/>
  <c r="S173" i="7" a="1"/>
  <c r="S173" i="7"/>
  <c r="T173" i="7" a="1"/>
  <c r="T173" i="7"/>
  <c r="U173" i="7" a="1"/>
  <c r="U173" i="7"/>
  <c r="V173" i="7" a="1"/>
  <c r="V173" i="7"/>
  <c r="W173" i="7" a="1"/>
  <c r="W173" i="7"/>
  <c r="X173" i="7" a="1"/>
  <c r="X173" i="7"/>
  <c r="Y173" i="7" a="1"/>
  <c r="Y173" i="7"/>
  <c r="Z173" i="7" a="1"/>
  <c r="Z173" i="7"/>
  <c r="B174" i="7" a="1"/>
  <c r="B174" i="7"/>
  <c r="C174" i="7" a="1"/>
  <c r="C174" i="7"/>
  <c r="D174" i="7" a="1"/>
  <c r="D174" i="7"/>
  <c r="E174" i="7" a="1"/>
  <c r="E174" i="7"/>
  <c r="F174" i="7" a="1"/>
  <c r="F174" i="7"/>
  <c r="G174" i="7" a="1"/>
  <c r="G174" i="7"/>
  <c r="H174" i="7" a="1"/>
  <c r="H174" i="7"/>
  <c r="I174" i="7" a="1"/>
  <c r="I174" i="7"/>
  <c r="J174" i="7" a="1"/>
  <c r="J174" i="7"/>
  <c r="K174" i="7" a="1"/>
  <c r="K174" i="7"/>
  <c r="L174" i="7" a="1"/>
  <c r="L174" i="7"/>
  <c r="M174" i="7" a="1"/>
  <c r="M174" i="7"/>
  <c r="N174" i="7" a="1"/>
  <c r="N174" i="7"/>
  <c r="O174" i="7" a="1"/>
  <c r="O174" i="7"/>
  <c r="P174" i="7" a="1"/>
  <c r="P174" i="7"/>
  <c r="Q174" i="7" a="1"/>
  <c r="Q174" i="7"/>
  <c r="R174" i="7" a="1"/>
  <c r="R174" i="7"/>
  <c r="S174" i="7" a="1"/>
  <c r="S174" i="7"/>
  <c r="T174" i="7" a="1"/>
  <c r="T174" i="7"/>
  <c r="U174" i="7" a="1"/>
  <c r="U174" i="7"/>
  <c r="V174" i="7" a="1"/>
  <c r="V174" i="7"/>
  <c r="W174" i="7" a="1"/>
  <c r="W174" i="7"/>
  <c r="X174" i="7" a="1"/>
  <c r="X174" i="7"/>
  <c r="Y174" i="7" a="1"/>
  <c r="Y174" i="7"/>
  <c r="Z174" i="7" a="1"/>
  <c r="Z174" i="7"/>
  <c r="B175" i="7" a="1"/>
  <c r="B175" i="7"/>
  <c r="C175" i="7" a="1"/>
  <c r="C175" i="7"/>
  <c r="D175" i="7" a="1"/>
  <c r="D175" i="7"/>
  <c r="E175" i="7" a="1"/>
  <c r="E175" i="7"/>
  <c r="F175" i="7" a="1"/>
  <c r="F175" i="7"/>
  <c r="G175" i="7" a="1"/>
  <c r="G175" i="7"/>
  <c r="H175" i="7" a="1"/>
  <c r="H175" i="7"/>
  <c r="I175" i="7" a="1"/>
  <c r="I175" i="7"/>
  <c r="J175" i="7" a="1"/>
  <c r="J175" i="7"/>
  <c r="K175" i="7" a="1"/>
  <c r="K175" i="7"/>
  <c r="L175" i="7" a="1"/>
  <c r="L175" i="7"/>
  <c r="M175" i="7" a="1"/>
  <c r="M175" i="7"/>
  <c r="N175" i="7" a="1"/>
  <c r="N175" i="7"/>
  <c r="O175" i="7" a="1"/>
  <c r="O175" i="7"/>
  <c r="P175" i="7" a="1"/>
  <c r="P175" i="7"/>
  <c r="Q175" i="7" a="1"/>
  <c r="Q175" i="7"/>
  <c r="R175" i="7" a="1"/>
  <c r="R175" i="7"/>
  <c r="S175" i="7" a="1"/>
  <c r="S175" i="7"/>
  <c r="T175" i="7" a="1"/>
  <c r="T175" i="7"/>
  <c r="U175" i="7" a="1"/>
  <c r="U175" i="7"/>
  <c r="V175" i="7" a="1"/>
  <c r="V175" i="7"/>
  <c r="W175" i="7" a="1"/>
  <c r="W175" i="7"/>
  <c r="X175" i="7" a="1"/>
  <c r="X175" i="7"/>
  <c r="Y175" i="7" a="1"/>
  <c r="Y175" i="7"/>
  <c r="Z175" i="7" a="1"/>
  <c r="Z175" i="7"/>
  <c r="B176" i="7" a="1"/>
  <c r="B176" i="7"/>
  <c r="C176" i="7" a="1"/>
  <c r="C176" i="7"/>
  <c r="D176" i="7" a="1"/>
  <c r="D176" i="7"/>
  <c r="E176" i="7" a="1"/>
  <c r="E176" i="7"/>
  <c r="F176" i="7" a="1"/>
  <c r="F176" i="7"/>
  <c r="G176" i="7" a="1"/>
  <c r="G176" i="7"/>
  <c r="H176" i="7" a="1"/>
  <c r="H176" i="7"/>
  <c r="I176" i="7" a="1"/>
  <c r="I176" i="7"/>
  <c r="J176" i="7" a="1"/>
  <c r="J176" i="7"/>
  <c r="K176" i="7" a="1"/>
  <c r="K176" i="7"/>
  <c r="L176" i="7" a="1"/>
  <c r="L176" i="7"/>
  <c r="M176" i="7" a="1"/>
  <c r="M176" i="7"/>
  <c r="N176" i="7" a="1"/>
  <c r="N176" i="7"/>
  <c r="O176" i="7" a="1"/>
  <c r="O176" i="7"/>
  <c r="P176" i="7" a="1"/>
  <c r="P176" i="7"/>
  <c r="Q176" i="7" a="1"/>
  <c r="Q176" i="7"/>
  <c r="R176" i="7" a="1"/>
  <c r="R176" i="7"/>
  <c r="S176" i="7" a="1"/>
  <c r="S176" i="7"/>
  <c r="T176" i="7" a="1"/>
  <c r="T176" i="7"/>
  <c r="U176" i="7" a="1"/>
  <c r="U176" i="7"/>
  <c r="V176" i="7" a="1"/>
  <c r="V176" i="7"/>
  <c r="W176" i="7" a="1"/>
  <c r="W176" i="7"/>
  <c r="X176" i="7" a="1"/>
  <c r="X176" i="7"/>
  <c r="Y176" i="7" a="1"/>
  <c r="Y176" i="7"/>
  <c r="Z176" i="7" a="1"/>
  <c r="Z176" i="7"/>
  <c r="B177" i="7" a="1"/>
  <c r="B177" i="7"/>
  <c r="C177" i="7" a="1"/>
  <c r="C177" i="7"/>
  <c r="D177" i="7" a="1"/>
  <c r="D177" i="7"/>
  <c r="E177" i="7" a="1"/>
  <c r="E177" i="7"/>
  <c r="F177" i="7" a="1"/>
  <c r="F177" i="7"/>
  <c r="G177" i="7" a="1"/>
  <c r="G177" i="7"/>
  <c r="H177" i="7" a="1"/>
  <c r="H177" i="7"/>
  <c r="I177" i="7" a="1"/>
  <c r="I177" i="7"/>
  <c r="J177" i="7" a="1"/>
  <c r="J177" i="7"/>
  <c r="K177" i="7" a="1"/>
  <c r="K177" i="7"/>
  <c r="L177" i="7" a="1"/>
  <c r="L177" i="7"/>
  <c r="M177" i="7" a="1"/>
  <c r="M177" i="7"/>
  <c r="N177" i="7" a="1"/>
  <c r="N177" i="7"/>
  <c r="O177" i="7" a="1"/>
  <c r="O177" i="7"/>
  <c r="P177" i="7" a="1"/>
  <c r="P177" i="7"/>
  <c r="Q177" i="7" a="1"/>
  <c r="Q177" i="7"/>
  <c r="R177" i="7" a="1"/>
  <c r="R177" i="7"/>
  <c r="S177" i="7" a="1"/>
  <c r="S177" i="7"/>
  <c r="T177" i="7" a="1"/>
  <c r="T177" i="7"/>
  <c r="U177" i="7" a="1"/>
  <c r="U177" i="7"/>
  <c r="V177" i="7" a="1"/>
  <c r="V177" i="7"/>
  <c r="W177" i="7" a="1"/>
  <c r="W177" i="7"/>
  <c r="X177" i="7" a="1"/>
  <c r="X177" i="7"/>
  <c r="Y177" i="7" a="1"/>
  <c r="Y177" i="7"/>
  <c r="Z177" i="7" a="1"/>
  <c r="Z177" i="7"/>
  <c r="B178" i="7" a="1"/>
  <c r="B178" i="7"/>
  <c r="C178" i="7" a="1"/>
  <c r="C178" i="7"/>
  <c r="D178" i="7" a="1"/>
  <c r="D178" i="7"/>
  <c r="E178" i="7" a="1"/>
  <c r="E178" i="7"/>
  <c r="F178" i="7" a="1"/>
  <c r="F178" i="7"/>
  <c r="G178" i="7" a="1"/>
  <c r="G178" i="7"/>
  <c r="H178" i="7" a="1"/>
  <c r="H178" i="7"/>
  <c r="I178" i="7" a="1"/>
  <c r="I178" i="7"/>
  <c r="J178" i="7" a="1"/>
  <c r="J178" i="7"/>
  <c r="K178" i="7" a="1"/>
  <c r="K178" i="7"/>
  <c r="L178" i="7" a="1"/>
  <c r="L178" i="7"/>
  <c r="M178" i="7" a="1"/>
  <c r="M178" i="7"/>
  <c r="N178" i="7" a="1"/>
  <c r="N178" i="7"/>
  <c r="O178" i="7" a="1"/>
  <c r="O178" i="7"/>
  <c r="P178" i="7" a="1"/>
  <c r="P178" i="7"/>
  <c r="Q178" i="7" a="1"/>
  <c r="Q178" i="7"/>
  <c r="R178" i="7" a="1"/>
  <c r="R178" i="7"/>
  <c r="S178" i="7" a="1"/>
  <c r="S178" i="7"/>
  <c r="T178" i="7" a="1"/>
  <c r="T178" i="7"/>
  <c r="U178" i="7" a="1"/>
  <c r="U178" i="7"/>
  <c r="V178" i="7" a="1"/>
  <c r="V178" i="7"/>
  <c r="W178" i="7" a="1"/>
  <c r="W178" i="7"/>
  <c r="X178" i="7" a="1"/>
  <c r="X178" i="7"/>
  <c r="Y178" i="7" a="1"/>
  <c r="Y178" i="7"/>
  <c r="Z178" i="7" a="1"/>
  <c r="Z178" i="7"/>
  <c r="B179" i="7" a="1"/>
  <c r="B179" i="7"/>
  <c r="C179" i="7" a="1"/>
  <c r="C179" i="7"/>
  <c r="D179" i="7" a="1"/>
  <c r="D179" i="7"/>
  <c r="E179" i="7" a="1"/>
  <c r="E179" i="7"/>
  <c r="F179" i="7" a="1"/>
  <c r="F179" i="7"/>
  <c r="G179" i="7" a="1"/>
  <c r="G179" i="7"/>
  <c r="H179" i="7" a="1"/>
  <c r="H179" i="7"/>
  <c r="I179" i="7" a="1"/>
  <c r="I179" i="7"/>
  <c r="J179" i="7" a="1"/>
  <c r="J179" i="7"/>
  <c r="K179" i="7" a="1"/>
  <c r="K179" i="7"/>
  <c r="L179" i="7" a="1"/>
  <c r="L179" i="7"/>
  <c r="M179" i="7" a="1"/>
  <c r="M179" i="7"/>
  <c r="N179" i="7" a="1"/>
  <c r="N179" i="7"/>
  <c r="O179" i="7" a="1"/>
  <c r="O179" i="7"/>
  <c r="P179" i="7" a="1"/>
  <c r="P179" i="7"/>
  <c r="Q179" i="7" a="1"/>
  <c r="Q179" i="7"/>
  <c r="R179" i="7" a="1"/>
  <c r="R179" i="7"/>
  <c r="S179" i="7" a="1"/>
  <c r="S179" i="7"/>
  <c r="T179" i="7" a="1"/>
  <c r="T179" i="7"/>
  <c r="U179" i="7" a="1"/>
  <c r="U179" i="7"/>
  <c r="V179" i="7" a="1"/>
  <c r="V179" i="7"/>
  <c r="W179" i="7" a="1"/>
  <c r="W179" i="7"/>
  <c r="X179" i="7" a="1"/>
  <c r="X179" i="7"/>
  <c r="Y179" i="7" a="1"/>
  <c r="Y179" i="7"/>
  <c r="Z179" i="7" a="1"/>
  <c r="Z179" i="7"/>
  <c r="B180" i="7" a="1"/>
  <c r="B180" i="7"/>
  <c r="C180" i="7" a="1"/>
  <c r="C180" i="7"/>
  <c r="D180" i="7" a="1"/>
  <c r="D180" i="7"/>
  <c r="E180" i="7" a="1"/>
  <c r="E180" i="7"/>
  <c r="F180" i="7" a="1"/>
  <c r="F180" i="7"/>
  <c r="G180" i="7" a="1"/>
  <c r="G180" i="7"/>
  <c r="H180" i="7" a="1"/>
  <c r="H180" i="7"/>
  <c r="I180" i="7" a="1"/>
  <c r="I180" i="7"/>
  <c r="J180" i="7" a="1"/>
  <c r="J180" i="7"/>
  <c r="K180" i="7" a="1"/>
  <c r="K180" i="7"/>
  <c r="L180" i="7" a="1"/>
  <c r="L180" i="7"/>
  <c r="M180" i="7" a="1"/>
  <c r="M180" i="7"/>
  <c r="N180" i="7" a="1"/>
  <c r="N180" i="7"/>
  <c r="O180" i="7" a="1"/>
  <c r="O180" i="7"/>
  <c r="P180" i="7" a="1"/>
  <c r="P180" i="7"/>
  <c r="Q180" i="7" a="1"/>
  <c r="Q180" i="7"/>
  <c r="R180" i="7" a="1"/>
  <c r="R180" i="7"/>
  <c r="S180" i="7" a="1"/>
  <c r="S180" i="7"/>
  <c r="T180" i="7" a="1"/>
  <c r="T180" i="7"/>
  <c r="U180" i="7" a="1"/>
  <c r="U180" i="7"/>
  <c r="V180" i="7" a="1"/>
  <c r="V180" i="7"/>
  <c r="W180" i="7" a="1"/>
  <c r="W180" i="7"/>
  <c r="X180" i="7" a="1"/>
  <c r="X180" i="7"/>
  <c r="Y180" i="7" a="1"/>
  <c r="Y180" i="7"/>
  <c r="Z180" i="7" a="1"/>
  <c r="Z180" i="7"/>
  <c r="B181" i="7" a="1"/>
  <c r="B181" i="7"/>
  <c r="C181" i="7" a="1"/>
  <c r="C181" i="7"/>
  <c r="D181" i="7" a="1"/>
  <c r="D181" i="7"/>
  <c r="E181" i="7" a="1"/>
  <c r="E181" i="7"/>
  <c r="F181" i="7" a="1"/>
  <c r="F181" i="7"/>
  <c r="G181" i="7" a="1"/>
  <c r="G181" i="7"/>
  <c r="H181" i="7" a="1"/>
  <c r="H181" i="7"/>
  <c r="I181" i="7" a="1"/>
  <c r="I181" i="7"/>
  <c r="J181" i="7" a="1"/>
  <c r="J181" i="7"/>
  <c r="K181" i="7" a="1"/>
  <c r="K181" i="7"/>
  <c r="L181" i="7" a="1"/>
  <c r="L181" i="7"/>
  <c r="M181" i="7" a="1"/>
  <c r="M181" i="7"/>
  <c r="N181" i="7" a="1"/>
  <c r="N181" i="7"/>
  <c r="O181" i="7" a="1"/>
  <c r="O181" i="7"/>
  <c r="P181" i="7" a="1"/>
  <c r="P181" i="7"/>
  <c r="Q181" i="7" a="1"/>
  <c r="Q181" i="7"/>
  <c r="R181" i="7" a="1"/>
  <c r="R181" i="7"/>
  <c r="S181" i="7" a="1"/>
  <c r="S181" i="7"/>
  <c r="T181" i="7" a="1"/>
  <c r="T181" i="7"/>
  <c r="U181" i="7" a="1"/>
  <c r="U181" i="7"/>
  <c r="V181" i="7" a="1"/>
  <c r="V181" i="7"/>
  <c r="W181" i="7" a="1"/>
  <c r="W181" i="7"/>
  <c r="X181" i="7" a="1"/>
  <c r="X181" i="7"/>
  <c r="Y181" i="7" a="1"/>
  <c r="Y181" i="7"/>
  <c r="Z181" i="7" a="1"/>
  <c r="Z181" i="7"/>
  <c r="B182" i="7" a="1"/>
  <c r="B182" i="7"/>
  <c r="C182" i="7" a="1"/>
  <c r="C182" i="7"/>
  <c r="D182" i="7" a="1"/>
  <c r="D182" i="7"/>
  <c r="E182" i="7" a="1"/>
  <c r="E182" i="7"/>
  <c r="F182" i="7" a="1"/>
  <c r="F182" i="7"/>
  <c r="G182" i="7" a="1"/>
  <c r="G182" i="7"/>
  <c r="H182" i="7" a="1"/>
  <c r="H182" i="7"/>
  <c r="I182" i="7" a="1"/>
  <c r="I182" i="7"/>
  <c r="J182" i="7" a="1"/>
  <c r="J182" i="7"/>
  <c r="K182" i="7" a="1"/>
  <c r="K182" i="7"/>
  <c r="L182" i="7" a="1"/>
  <c r="L182" i="7"/>
  <c r="M182" i="7" a="1"/>
  <c r="M182" i="7"/>
  <c r="N182" i="7" a="1"/>
  <c r="N182" i="7"/>
  <c r="O182" i="7" a="1"/>
  <c r="O182" i="7"/>
  <c r="P182" i="7" a="1"/>
  <c r="P182" i="7"/>
  <c r="Q182" i="7" a="1"/>
  <c r="Q182" i="7"/>
  <c r="R182" i="7" a="1"/>
  <c r="R182" i="7"/>
  <c r="S182" i="7" a="1"/>
  <c r="S182" i="7"/>
  <c r="T182" i="7" a="1"/>
  <c r="T182" i="7"/>
  <c r="U182" i="7" a="1"/>
  <c r="U182" i="7"/>
  <c r="V182" i="7" a="1"/>
  <c r="V182" i="7"/>
  <c r="W182" i="7" a="1"/>
  <c r="W182" i="7"/>
  <c r="X182" i="7" a="1"/>
  <c r="X182" i="7"/>
  <c r="Y182" i="7" a="1"/>
  <c r="Y182" i="7"/>
  <c r="Z182" i="7" a="1"/>
  <c r="Z182" i="7"/>
  <c r="B183" i="7" a="1"/>
  <c r="B183" i="7"/>
  <c r="C183" i="7" a="1"/>
  <c r="C183" i="7"/>
  <c r="D183" i="7" a="1"/>
  <c r="D183" i="7"/>
  <c r="E183" i="7" a="1"/>
  <c r="E183" i="7"/>
  <c r="F183" i="7" a="1"/>
  <c r="F183" i="7"/>
  <c r="G183" i="7" a="1"/>
  <c r="G183" i="7"/>
  <c r="H183" i="7" a="1"/>
  <c r="H183" i="7"/>
  <c r="I183" i="7" a="1"/>
  <c r="I183" i="7"/>
  <c r="J183" i="7" a="1"/>
  <c r="J183" i="7"/>
  <c r="K183" i="7" a="1"/>
  <c r="K183" i="7"/>
  <c r="L183" i="7" a="1"/>
  <c r="L183" i="7"/>
  <c r="M183" i="7" a="1"/>
  <c r="M183" i="7"/>
  <c r="N183" i="7" a="1"/>
  <c r="N183" i="7"/>
  <c r="O183" i="7" a="1"/>
  <c r="O183" i="7"/>
  <c r="P183" i="7" a="1"/>
  <c r="P183" i="7"/>
  <c r="Q183" i="7" a="1"/>
  <c r="Q183" i="7"/>
  <c r="R183" i="7" a="1"/>
  <c r="R183" i="7"/>
  <c r="S183" i="7" a="1"/>
  <c r="S183" i="7"/>
  <c r="T183" i="7" a="1"/>
  <c r="T183" i="7"/>
  <c r="U183" i="7" a="1"/>
  <c r="U183" i="7"/>
  <c r="V183" i="7" a="1"/>
  <c r="V183" i="7"/>
  <c r="W183" i="7" a="1"/>
  <c r="W183" i="7"/>
  <c r="X183" i="7" a="1"/>
  <c r="X183" i="7"/>
  <c r="Y183" i="7" a="1"/>
  <c r="Y183" i="7"/>
  <c r="Z183" i="7" a="1"/>
  <c r="Z183" i="7"/>
  <c r="B184" i="7" a="1"/>
  <c r="B184" i="7"/>
  <c r="C184" i="7" a="1"/>
  <c r="C184" i="7"/>
  <c r="D184" i="7" a="1"/>
  <c r="D184" i="7"/>
  <c r="E184" i="7" a="1"/>
  <c r="E184" i="7"/>
  <c r="F184" i="7" a="1"/>
  <c r="F184" i="7"/>
  <c r="G184" i="7" a="1"/>
  <c r="G184" i="7"/>
  <c r="H184" i="7" a="1"/>
  <c r="H184" i="7"/>
  <c r="I184" i="7" a="1"/>
  <c r="I184" i="7"/>
  <c r="J184" i="7" a="1"/>
  <c r="J184" i="7"/>
  <c r="K184" i="7" a="1"/>
  <c r="K184" i="7"/>
  <c r="L184" i="7" a="1"/>
  <c r="L184" i="7"/>
  <c r="M184" i="7" a="1"/>
  <c r="M184" i="7"/>
  <c r="N184" i="7" a="1"/>
  <c r="N184" i="7"/>
  <c r="O184" i="7" a="1"/>
  <c r="O184" i="7"/>
  <c r="P184" i="7" a="1"/>
  <c r="P184" i="7"/>
  <c r="Q184" i="7" a="1"/>
  <c r="Q184" i="7"/>
  <c r="R184" i="7" a="1"/>
  <c r="R184" i="7"/>
  <c r="S184" i="7" a="1"/>
  <c r="S184" i="7"/>
  <c r="T184" i="7" a="1"/>
  <c r="T184" i="7"/>
  <c r="U184" i="7" a="1"/>
  <c r="U184" i="7"/>
  <c r="V184" i="7" a="1"/>
  <c r="V184" i="7"/>
  <c r="W184" i="7" a="1"/>
  <c r="W184" i="7"/>
  <c r="X184" i="7" a="1"/>
  <c r="X184" i="7"/>
  <c r="Y184" i="7" a="1"/>
  <c r="Y184" i="7"/>
  <c r="Z184" i="7" a="1"/>
  <c r="Z184" i="7"/>
  <c r="B185" i="7" a="1"/>
  <c r="B185" i="7"/>
  <c r="C185" i="7" a="1"/>
  <c r="C185" i="7"/>
  <c r="D185" i="7" a="1"/>
  <c r="D185" i="7"/>
  <c r="E185" i="7" a="1"/>
  <c r="E185" i="7"/>
  <c r="F185" i="7" a="1"/>
  <c r="F185" i="7"/>
  <c r="G185" i="7" a="1"/>
  <c r="G185" i="7"/>
  <c r="H185" i="7" a="1"/>
  <c r="H185" i="7"/>
  <c r="I185" i="7" a="1"/>
  <c r="I185" i="7"/>
  <c r="J185" i="7" a="1"/>
  <c r="J185" i="7"/>
  <c r="K185" i="7" a="1"/>
  <c r="K185" i="7"/>
  <c r="L185" i="7" a="1"/>
  <c r="L185" i="7"/>
  <c r="M185" i="7" a="1"/>
  <c r="M185" i="7"/>
  <c r="N185" i="7" a="1"/>
  <c r="N185" i="7"/>
  <c r="O185" i="7" a="1"/>
  <c r="O185" i="7"/>
  <c r="P185" i="7" a="1"/>
  <c r="P185" i="7"/>
  <c r="Q185" i="7" a="1"/>
  <c r="Q185" i="7"/>
  <c r="R185" i="7" a="1"/>
  <c r="R185" i="7"/>
  <c r="S185" i="7" a="1"/>
  <c r="S185" i="7"/>
  <c r="T185" i="7" a="1"/>
  <c r="T185" i="7"/>
  <c r="U185" i="7" a="1"/>
  <c r="U185" i="7"/>
  <c r="V185" i="7" a="1"/>
  <c r="V185" i="7"/>
  <c r="W185" i="7" a="1"/>
  <c r="W185" i="7"/>
  <c r="X185" i="7" a="1"/>
  <c r="X185" i="7"/>
  <c r="Y185" i="7" a="1"/>
  <c r="Y185" i="7"/>
  <c r="Z185" i="7" a="1"/>
  <c r="Z185" i="7"/>
  <c r="B186" i="7" a="1"/>
  <c r="B186" i="7"/>
  <c r="C186" i="7" a="1"/>
  <c r="C186" i="7"/>
  <c r="D186" i="7" a="1"/>
  <c r="D186" i="7"/>
  <c r="E186" i="7" a="1"/>
  <c r="E186" i="7"/>
  <c r="F186" i="7" a="1"/>
  <c r="F186" i="7"/>
  <c r="G186" i="7" a="1"/>
  <c r="G186" i="7"/>
  <c r="H186" i="7" a="1"/>
  <c r="H186" i="7"/>
  <c r="I186" i="7" a="1"/>
  <c r="I186" i="7"/>
  <c r="J186" i="7" a="1"/>
  <c r="J186" i="7"/>
  <c r="K186" i="7" a="1"/>
  <c r="K186" i="7"/>
  <c r="L186" i="7" a="1"/>
  <c r="L186" i="7"/>
  <c r="M186" i="7" a="1"/>
  <c r="M186" i="7"/>
  <c r="N186" i="7" a="1"/>
  <c r="N186" i="7"/>
  <c r="O186" i="7" a="1"/>
  <c r="O186" i="7"/>
  <c r="P186" i="7" a="1"/>
  <c r="P186" i="7"/>
  <c r="Q186" i="7" a="1"/>
  <c r="Q186" i="7"/>
  <c r="R186" i="7" a="1"/>
  <c r="R186" i="7"/>
  <c r="S186" i="7" a="1"/>
  <c r="S186" i="7"/>
  <c r="T186" i="7" a="1"/>
  <c r="T186" i="7"/>
  <c r="U186" i="7" a="1"/>
  <c r="U186" i="7"/>
  <c r="V186" i="7" a="1"/>
  <c r="V186" i="7"/>
  <c r="W186" i="7" a="1"/>
  <c r="W186" i="7"/>
  <c r="X186" i="7" a="1"/>
  <c r="X186" i="7"/>
  <c r="Y186" i="7" a="1"/>
  <c r="Y186" i="7"/>
  <c r="Z186" i="7" a="1"/>
  <c r="Z186" i="7"/>
  <c r="B187" i="7" a="1"/>
  <c r="B187" i="7"/>
  <c r="C187" i="7" a="1"/>
  <c r="C187" i="7"/>
  <c r="D187" i="7" a="1"/>
  <c r="D187" i="7"/>
  <c r="E187" i="7" a="1"/>
  <c r="E187" i="7"/>
  <c r="F187" i="7" a="1"/>
  <c r="F187" i="7"/>
  <c r="G187" i="7" a="1"/>
  <c r="G187" i="7"/>
  <c r="H187" i="7" a="1"/>
  <c r="H187" i="7"/>
  <c r="I187" i="7" a="1"/>
  <c r="I187" i="7"/>
  <c r="J187" i="7" a="1"/>
  <c r="J187" i="7"/>
  <c r="K187" i="7" a="1"/>
  <c r="K187" i="7"/>
  <c r="L187" i="7" a="1"/>
  <c r="L187" i="7"/>
  <c r="M187" i="7" a="1"/>
  <c r="M187" i="7"/>
  <c r="N187" i="7" a="1"/>
  <c r="N187" i="7"/>
  <c r="O187" i="7" a="1"/>
  <c r="O187" i="7"/>
  <c r="P187" i="7" a="1"/>
  <c r="P187" i="7"/>
  <c r="Q187" i="7" a="1"/>
  <c r="Q187" i="7"/>
  <c r="R187" i="7" a="1"/>
  <c r="R187" i="7"/>
  <c r="S187" i="7" a="1"/>
  <c r="S187" i="7"/>
  <c r="T187" i="7" a="1"/>
  <c r="T187" i="7"/>
  <c r="U187" i="7" a="1"/>
  <c r="U187" i="7"/>
  <c r="V187" i="7" a="1"/>
  <c r="V187" i="7"/>
  <c r="W187" i="7" a="1"/>
  <c r="W187" i="7"/>
  <c r="X187" i="7" a="1"/>
  <c r="X187" i="7"/>
  <c r="Y187" i="7" a="1"/>
  <c r="Y187" i="7"/>
  <c r="Z187" i="7" a="1"/>
  <c r="Z187" i="7"/>
  <c r="B188" i="7" a="1"/>
  <c r="B188" i="7"/>
  <c r="C188" i="7" a="1"/>
  <c r="C188" i="7"/>
  <c r="D188" i="7" a="1"/>
  <c r="D188" i="7"/>
  <c r="E188" i="7" a="1"/>
  <c r="E188" i="7"/>
  <c r="F188" i="7" a="1"/>
  <c r="F188" i="7"/>
  <c r="G188" i="7" a="1"/>
  <c r="G188" i="7"/>
  <c r="H188" i="7" a="1"/>
  <c r="H188" i="7"/>
  <c r="I188" i="7" a="1"/>
  <c r="I188" i="7"/>
  <c r="J188" i="7" a="1"/>
  <c r="J188" i="7"/>
  <c r="K188" i="7" a="1"/>
  <c r="K188" i="7"/>
  <c r="L188" i="7" a="1"/>
  <c r="L188" i="7"/>
  <c r="M188" i="7" a="1"/>
  <c r="M188" i="7"/>
  <c r="N188" i="7" a="1"/>
  <c r="N188" i="7"/>
  <c r="O188" i="7" a="1"/>
  <c r="O188" i="7"/>
  <c r="P188" i="7" a="1"/>
  <c r="P188" i="7"/>
  <c r="Q188" i="7" a="1"/>
  <c r="Q188" i="7"/>
  <c r="R188" i="7" a="1"/>
  <c r="R188" i="7"/>
  <c r="S188" i="7" a="1"/>
  <c r="S188" i="7"/>
  <c r="T188" i="7" a="1"/>
  <c r="T188" i="7"/>
  <c r="U188" i="7" a="1"/>
  <c r="U188" i="7"/>
  <c r="V188" i="7" a="1"/>
  <c r="V188" i="7"/>
  <c r="W188" i="7" a="1"/>
  <c r="W188" i="7"/>
  <c r="X188" i="7" a="1"/>
  <c r="X188" i="7"/>
  <c r="Y188" i="7" a="1"/>
  <c r="Y188" i="7"/>
  <c r="Z188" i="7" a="1"/>
  <c r="Z188" i="7"/>
  <c r="B189" i="7" a="1"/>
  <c r="B189" i="7"/>
  <c r="C189" i="7" a="1"/>
  <c r="C189" i="7"/>
  <c r="D189" i="7" a="1"/>
  <c r="D189" i="7"/>
  <c r="E189" i="7" a="1"/>
  <c r="E189" i="7"/>
  <c r="F189" i="7" a="1"/>
  <c r="F189" i="7"/>
  <c r="G189" i="7" a="1"/>
  <c r="G189" i="7"/>
  <c r="H189" i="7" a="1"/>
  <c r="H189" i="7"/>
  <c r="I189" i="7" a="1"/>
  <c r="I189" i="7"/>
  <c r="J189" i="7" a="1"/>
  <c r="J189" i="7"/>
  <c r="K189" i="7" a="1"/>
  <c r="K189" i="7"/>
  <c r="L189" i="7" a="1"/>
  <c r="L189" i="7"/>
  <c r="M189" i="7" a="1"/>
  <c r="M189" i="7"/>
  <c r="N189" i="7" a="1"/>
  <c r="N189" i="7"/>
  <c r="O189" i="7" a="1"/>
  <c r="O189" i="7"/>
  <c r="P189" i="7" a="1"/>
  <c r="P189" i="7"/>
  <c r="Q189" i="7" a="1"/>
  <c r="Q189" i="7"/>
  <c r="R189" i="7" a="1"/>
  <c r="R189" i="7"/>
  <c r="S189" i="7" a="1"/>
  <c r="S189" i="7"/>
  <c r="T189" i="7" a="1"/>
  <c r="T189" i="7"/>
  <c r="U189" i="7" a="1"/>
  <c r="U189" i="7"/>
  <c r="V189" i="7" a="1"/>
  <c r="V189" i="7"/>
  <c r="W189" i="7" a="1"/>
  <c r="W189" i="7"/>
  <c r="X189" i="7" a="1"/>
  <c r="X189" i="7"/>
  <c r="Y189" i="7" a="1"/>
  <c r="Y189" i="7"/>
  <c r="Z189" i="7" a="1"/>
  <c r="Z189" i="7"/>
  <c r="B190" i="7" a="1"/>
  <c r="B190" i="7"/>
  <c r="C190" i="7" a="1"/>
  <c r="C190" i="7"/>
  <c r="D190" i="7" a="1"/>
  <c r="D190" i="7"/>
  <c r="E190" i="7" a="1"/>
  <c r="E190" i="7"/>
  <c r="F190" i="7" a="1"/>
  <c r="F190" i="7"/>
  <c r="G190" i="7" a="1"/>
  <c r="G190" i="7"/>
  <c r="H190" i="7" a="1"/>
  <c r="H190" i="7"/>
  <c r="I190" i="7" a="1"/>
  <c r="I190" i="7"/>
  <c r="J190" i="7" a="1"/>
  <c r="J190" i="7"/>
  <c r="K190" i="7" a="1"/>
  <c r="K190" i="7"/>
  <c r="L190" i="7" a="1"/>
  <c r="L190" i="7"/>
  <c r="M190" i="7" a="1"/>
  <c r="M190" i="7"/>
  <c r="N190" i="7" a="1"/>
  <c r="N190" i="7"/>
  <c r="O190" i="7" a="1"/>
  <c r="O190" i="7"/>
  <c r="P190" i="7" a="1"/>
  <c r="P190" i="7"/>
  <c r="Q190" i="7" a="1"/>
  <c r="Q190" i="7"/>
  <c r="R190" i="7" a="1"/>
  <c r="R190" i="7"/>
  <c r="S190" i="7" a="1"/>
  <c r="S190" i="7"/>
  <c r="T190" i="7" a="1"/>
  <c r="T190" i="7"/>
  <c r="U190" i="7" a="1"/>
  <c r="U190" i="7"/>
  <c r="V190" i="7" a="1"/>
  <c r="V190" i="7"/>
  <c r="W190" i="7" a="1"/>
  <c r="W190" i="7"/>
  <c r="X190" i="7" a="1"/>
  <c r="X190" i="7"/>
  <c r="Y190" i="7" a="1"/>
  <c r="Y190" i="7"/>
  <c r="Z190" i="7" a="1"/>
  <c r="Z190" i="7"/>
  <c r="B191" i="7" a="1"/>
  <c r="B191" i="7"/>
  <c r="C191" i="7" a="1"/>
  <c r="C191" i="7"/>
  <c r="D191" i="7" a="1"/>
  <c r="D191" i="7"/>
  <c r="E191" i="7" a="1"/>
  <c r="E191" i="7"/>
  <c r="F191" i="7" a="1"/>
  <c r="F191" i="7"/>
  <c r="G191" i="7" a="1"/>
  <c r="G191" i="7"/>
  <c r="H191" i="7" a="1"/>
  <c r="H191" i="7"/>
  <c r="I191" i="7" a="1"/>
  <c r="I191" i="7"/>
  <c r="J191" i="7" a="1"/>
  <c r="J191" i="7"/>
  <c r="K191" i="7" a="1"/>
  <c r="K191" i="7"/>
  <c r="L191" i="7" a="1"/>
  <c r="L191" i="7"/>
  <c r="M191" i="7" a="1"/>
  <c r="M191" i="7"/>
  <c r="N191" i="7" a="1"/>
  <c r="N191" i="7"/>
  <c r="O191" i="7" a="1"/>
  <c r="O191" i="7"/>
  <c r="P191" i="7" a="1"/>
  <c r="P191" i="7"/>
  <c r="Q191" i="7" a="1"/>
  <c r="Q191" i="7"/>
  <c r="R191" i="7" a="1"/>
  <c r="R191" i="7"/>
  <c r="S191" i="7" a="1"/>
  <c r="S191" i="7"/>
  <c r="T191" i="7" a="1"/>
  <c r="T191" i="7"/>
  <c r="U191" i="7" a="1"/>
  <c r="U191" i="7"/>
  <c r="V191" i="7" a="1"/>
  <c r="V191" i="7"/>
  <c r="W191" i="7" a="1"/>
  <c r="W191" i="7"/>
  <c r="X191" i="7" a="1"/>
  <c r="X191" i="7"/>
  <c r="Y191" i="7" a="1"/>
  <c r="Y191" i="7"/>
  <c r="Z191" i="7" a="1"/>
  <c r="Z191" i="7"/>
  <c r="B192" i="7" a="1"/>
  <c r="B192" i="7"/>
  <c r="C192" i="7" a="1"/>
  <c r="C192" i="7"/>
  <c r="D192" i="7" a="1"/>
  <c r="D192" i="7"/>
  <c r="E192" i="7" a="1"/>
  <c r="E192" i="7"/>
  <c r="F192" i="7" a="1"/>
  <c r="F192" i="7"/>
  <c r="G192" i="7" a="1"/>
  <c r="G192" i="7"/>
  <c r="H192" i="7" a="1"/>
  <c r="H192" i="7"/>
  <c r="I192" i="7" a="1"/>
  <c r="I192" i="7"/>
  <c r="J192" i="7" a="1"/>
  <c r="J192" i="7"/>
  <c r="K192" i="7" a="1"/>
  <c r="K192" i="7"/>
  <c r="L192" i="7" a="1"/>
  <c r="L192" i="7"/>
  <c r="M192" i="7" a="1"/>
  <c r="M192" i="7"/>
  <c r="N192" i="7" a="1"/>
  <c r="N192" i="7"/>
  <c r="O192" i="7" a="1"/>
  <c r="O192" i="7"/>
  <c r="P192" i="7" a="1"/>
  <c r="P192" i="7"/>
  <c r="Q192" i="7" a="1"/>
  <c r="Q192" i="7"/>
  <c r="R192" i="7" a="1"/>
  <c r="R192" i="7"/>
  <c r="S192" i="7" a="1"/>
  <c r="S192" i="7"/>
  <c r="T192" i="7" a="1"/>
  <c r="T192" i="7"/>
  <c r="U192" i="7" a="1"/>
  <c r="U192" i="7"/>
  <c r="V192" i="7" a="1"/>
  <c r="V192" i="7"/>
  <c r="W192" i="7" a="1"/>
  <c r="W192" i="7"/>
  <c r="X192" i="7" a="1"/>
  <c r="X192" i="7"/>
  <c r="Y192" i="7" a="1"/>
  <c r="Y192" i="7"/>
  <c r="Z192" i="7" a="1"/>
  <c r="Z192" i="7"/>
  <c r="B193" i="7" a="1"/>
  <c r="B193" i="7"/>
  <c r="C193" i="7" a="1"/>
  <c r="C193" i="7"/>
  <c r="D193" i="7" a="1"/>
  <c r="D193" i="7"/>
  <c r="E193" i="7" a="1"/>
  <c r="E193" i="7"/>
  <c r="F193" i="7" a="1"/>
  <c r="F193" i="7"/>
  <c r="G193" i="7" a="1"/>
  <c r="G193" i="7"/>
  <c r="H193" i="7" a="1"/>
  <c r="H193" i="7"/>
  <c r="I193" i="7" a="1"/>
  <c r="I193" i="7"/>
  <c r="J193" i="7" a="1"/>
  <c r="J193" i="7"/>
  <c r="K193" i="7" a="1"/>
  <c r="K193" i="7"/>
  <c r="L193" i="7" a="1"/>
  <c r="L193" i="7"/>
  <c r="M193" i="7" a="1"/>
  <c r="M193" i="7"/>
  <c r="N193" i="7" a="1"/>
  <c r="N193" i="7"/>
  <c r="O193" i="7" a="1"/>
  <c r="O193" i="7"/>
  <c r="P193" i="7" a="1"/>
  <c r="P193" i="7"/>
  <c r="Q193" i="7" a="1"/>
  <c r="Q193" i="7"/>
  <c r="R193" i="7" a="1"/>
  <c r="R193" i="7"/>
  <c r="S193" i="7" a="1"/>
  <c r="S193" i="7"/>
  <c r="T193" i="7" a="1"/>
  <c r="T193" i="7"/>
  <c r="U193" i="7" a="1"/>
  <c r="U193" i="7"/>
  <c r="V193" i="7" a="1"/>
  <c r="V193" i="7"/>
  <c r="W193" i="7" a="1"/>
  <c r="W193" i="7"/>
  <c r="X193" i="7" a="1"/>
  <c r="X193" i="7"/>
  <c r="Y193" i="7" a="1"/>
  <c r="Y193" i="7"/>
  <c r="Z193" i="7" a="1"/>
  <c r="Z193" i="7"/>
  <c r="B194" i="7" a="1"/>
  <c r="B194" i="7"/>
  <c r="C194" i="7" a="1"/>
  <c r="C194" i="7"/>
  <c r="D194" i="7" a="1"/>
  <c r="D194" i="7"/>
  <c r="E194" i="7" a="1"/>
  <c r="E194" i="7"/>
  <c r="F194" i="7" a="1"/>
  <c r="F194" i="7"/>
  <c r="G194" i="7" a="1"/>
  <c r="G194" i="7"/>
  <c r="H194" i="7" a="1"/>
  <c r="H194" i="7"/>
  <c r="I194" i="7" a="1"/>
  <c r="I194" i="7"/>
  <c r="J194" i="7" a="1"/>
  <c r="J194" i="7"/>
  <c r="K194" i="7" a="1"/>
  <c r="K194" i="7"/>
  <c r="L194" i="7" a="1"/>
  <c r="L194" i="7"/>
  <c r="M194" i="7" a="1"/>
  <c r="M194" i="7"/>
  <c r="N194" i="7" a="1"/>
  <c r="N194" i="7"/>
  <c r="O194" i="7" a="1"/>
  <c r="O194" i="7"/>
  <c r="P194" i="7" a="1"/>
  <c r="P194" i="7"/>
  <c r="Q194" i="7" a="1"/>
  <c r="Q194" i="7"/>
  <c r="R194" i="7" a="1"/>
  <c r="R194" i="7"/>
  <c r="S194" i="7" a="1"/>
  <c r="S194" i="7"/>
  <c r="T194" i="7" a="1"/>
  <c r="T194" i="7"/>
  <c r="U194" i="7" a="1"/>
  <c r="U194" i="7"/>
  <c r="V194" i="7" a="1"/>
  <c r="V194" i="7"/>
  <c r="W194" i="7" a="1"/>
  <c r="W194" i="7"/>
  <c r="X194" i="7" a="1"/>
  <c r="X194" i="7"/>
  <c r="Y194" i="7" a="1"/>
  <c r="Y194" i="7"/>
  <c r="Z194" i="7" a="1"/>
  <c r="Z194" i="7"/>
  <c r="B195" i="7" a="1"/>
  <c r="B195" i="7"/>
  <c r="C195" i="7" a="1"/>
  <c r="C195" i="7"/>
  <c r="D195" i="7" a="1"/>
  <c r="D195" i="7"/>
  <c r="E195" i="7" a="1"/>
  <c r="E195" i="7"/>
  <c r="F195" i="7" a="1"/>
  <c r="F195" i="7"/>
  <c r="G195" i="7" a="1"/>
  <c r="G195" i="7"/>
  <c r="H195" i="7" a="1"/>
  <c r="H195" i="7"/>
  <c r="I195" i="7" a="1"/>
  <c r="I195" i="7"/>
  <c r="J195" i="7" a="1"/>
  <c r="J195" i="7"/>
  <c r="K195" i="7" a="1"/>
  <c r="K195" i="7"/>
  <c r="L195" i="7" a="1"/>
  <c r="L195" i="7"/>
  <c r="M195" i="7" a="1"/>
  <c r="M195" i="7"/>
  <c r="N195" i="7" a="1"/>
  <c r="N195" i="7"/>
  <c r="O195" i="7" a="1"/>
  <c r="O195" i="7"/>
  <c r="P195" i="7" a="1"/>
  <c r="P195" i="7"/>
  <c r="Q195" i="7" a="1"/>
  <c r="Q195" i="7"/>
  <c r="R195" i="7" a="1"/>
  <c r="R195" i="7"/>
  <c r="S195" i="7" a="1"/>
  <c r="S195" i="7"/>
  <c r="T195" i="7" a="1"/>
  <c r="T195" i="7"/>
  <c r="U195" i="7" a="1"/>
  <c r="U195" i="7"/>
  <c r="V195" i="7" a="1"/>
  <c r="V195" i="7"/>
  <c r="W195" i="7" a="1"/>
  <c r="W195" i="7"/>
  <c r="X195" i="7" a="1"/>
  <c r="X195" i="7"/>
  <c r="Y195" i="7" a="1"/>
  <c r="Y195" i="7"/>
  <c r="Z195" i="7" a="1"/>
  <c r="Z195" i="7"/>
  <c r="B196" i="7" a="1"/>
  <c r="B196" i="7"/>
  <c r="C196" i="7" a="1"/>
  <c r="C196" i="7"/>
  <c r="D196" i="7" a="1"/>
  <c r="D196" i="7"/>
  <c r="E196" i="7" a="1"/>
  <c r="E196" i="7"/>
  <c r="F196" i="7" a="1"/>
  <c r="F196" i="7"/>
  <c r="G196" i="7" a="1"/>
  <c r="G196" i="7"/>
  <c r="H196" i="7" a="1"/>
  <c r="H196" i="7"/>
  <c r="I196" i="7" a="1"/>
  <c r="I196" i="7"/>
  <c r="J196" i="7" a="1"/>
  <c r="J196" i="7"/>
  <c r="K196" i="7" a="1"/>
  <c r="K196" i="7"/>
  <c r="L196" i="7" a="1"/>
  <c r="L196" i="7"/>
  <c r="M196" i="7" a="1"/>
  <c r="M196" i="7"/>
  <c r="N196" i="7" a="1"/>
  <c r="N196" i="7"/>
  <c r="O196" i="7" a="1"/>
  <c r="O196" i="7"/>
  <c r="P196" i="7" a="1"/>
  <c r="P196" i="7"/>
  <c r="Q196" i="7" a="1"/>
  <c r="Q196" i="7"/>
  <c r="R196" i="7" a="1"/>
  <c r="R196" i="7"/>
  <c r="S196" i="7" a="1"/>
  <c r="S196" i="7"/>
  <c r="T196" i="7" a="1"/>
  <c r="T196" i="7"/>
  <c r="U196" i="7" a="1"/>
  <c r="U196" i="7"/>
  <c r="V196" i="7" a="1"/>
  <c r="V196" i="7"/>
  <c r="W196" i="7" a="1"/>
  <c r="W196" i="7"/>
  <c r="X196" i="7" a="1"/>
  <c r="X196" i="7"/>
  <c r="Y196" i="7" a="1"/>
  <c r="Y196" i="7"/>
  <c r="Z196" i="7" a="1"/>
  <c r="Z196" i="7"/>
  <c r="B197" i="7" a="1"/>
  <c r="B197" i="7"/>
  <c r="C197" i="7" a="1"/>
  <c r="C197" i="7"/>
  <c r="D197" i="7" a="1"/>
  <c r="D197" i="7"/>
  <c r="E197" i="7" a="1"/>
  <c r="E197" i="7"/>
  <c r="F197" i="7" a="1"/>
  <c r="F197" i="7"/>
  <c r="G197" i="7" a="1"/>
  <c r="G197" i="7"/>
  <c r="H197" i="7" a="1"/>
  <c r="H197" i="7"/>
  <c r="I197" i="7" a="1"/>
  <c r="I197" i="7"/>
  <c r="J197" i="7" a="1"/>
  <c r="J197" i="7"/>
  <c r="K197" i="7" a="1"/>
  <c r="K197" i="7"/>
  <c r="L197" i="7" a="1"/>
  <c r="L197" i="7"/>
  <c r="M197" i="7" a="1"/>
  <c r="M197" i="7"/>
  <c r="N197" i="7" a="1"/>
  <c r="N197" i="7"/>
  <c r="O197" i="7" a="1"/>
  <c r="O197" i="7"/>
  <c r="P197" i="7" a="1"/>
  <c r="P197" i="7"/>
  <c r="Q197" i="7" a="1"/>
  <c r="Q197" i="7"/>
  <c r="R197" i="7" a="1"/>
  <c r="R197" i="7"/>
  <c r="S197" i="7" a="1"/>
  <c r="S197" i="7"/>
  <c r="T197" i="7" a="1"/>
  <c r="T197" i="7"/>
  <c r="U197" i="7" a="1"/>
  <c r="U197" i="7"/>
  <c r="V197" i="7" a="1"/>
  <c r="V197" i="7"/>
  <c r="W197" i="7" a="1"/>
  <c r="W197" i="7"/>
  <c r="X197" i="7" a="1"/>
  <c r="X197" i="7"/>
  <c r="Y197" i="7" a="1"/>
  <c r="Y197" i="7"/>
  <c r="Z197" i="7" a="1"/>
  <c r="Z197" i="7"/>
  <c r="B198" i="7" a="1"/>
  <c r="B198" i="7"/>
  <c r="C198" i="7" a="1"/>
  <c r="C198" i="7"/>
  <c r="D198" i="7" a="1"/>
  <c r="D198" i="7"/>
  <c r="E198" i="7" a="1"/>
  <c r="E198" i="7"/>
  <c r="F198" i="7" a="1"/>
  <c r="F198" i="7"/>
  <c r="G198" i="7" a="1"/>
  <c r="G198" i="7"/>
  <c r="H198" i="7" a="1"/>
  <c r="H198" i="7"/>
  <c r="I198" i="7" a="1"/>
  <c r="I198" i="7"/>
  <c r="J198" i="7" a="1"/>
  <c r="J198" i="7"/>
  <c r="K198" i="7" a="1"/>
  <c r="K198" i="7"/>
  <c r="L198" i="7" a="1"/>
  <c r="L198" i="7"/>
  <c r="M198" i="7" a="1"/>
  <c r="M198" i="7"/>
  <c r="N198" i="7" a="1"/>
  <c r="N198" i="7"/>
  <c r="O198" i="7" a="1"/>
  <c r="O198" i="7"/>
  <c r="P198" i="7" a="1"/>
  <c r="P198" i="7"/>
  <c r="Q198" i="7" a="1"/>
  <c r="Q198" i="7"/>
  <c r="R198" i="7" a="1"/>
  <c r="R198" i="7"/>
  <c r="S198" i="7" a="1"/>
  <c r="S198" i="7"/>
  <c r="T198" i="7" a="1"/>
  <c r="T198" i="7"/>
  <c r="U198" i="7" a="1"/>
  <c r="U198" i="7"/>
  <c r="V198" i="7" a="1"/>
  <c r="V198" i="7"/>
  <c r="W198" i="7" a="1"/>
  <c r="W198" i="7"/>
  <c r="X198" i="7" a="1"/>
  <c r="X198" i="7"/>
  <c r="Y198" i="7" a="1"/>
  <c r="Y198" i="7"/>
  <c r="Z198" i="7" a="1"/>
  <c r="Z198" i="7"/>
  <c r="B199" i="7" a="1"/>
  <c r="B199" i="7"/>
  <c r="C199" i="7" a="1"/>
  <c r="C199" i="7"/>
  <c r="D199" i="7" a="1"/>
  <c r="D199" i="7"/>
  <c r="E199" i="7" a="1"/>
  <c r="E199" i="7"/>
  <c r="F199" i="7" a="1"/>
  <c r="F199" i="7"/>
  <c r="G199" i="7" a="1"/>
  <c r="G199" i="7"/>
  <c r="H199" i="7" a="1"/>
  <c r="H199" i="7"/>
  <c r="I199" i="7" a="1"/>
  <c r="I199" i="7"/>
  <c r="J199" i="7" a="1"/>
  <c r="J199" i="7"/>
  <c r="K199" i="7" a="1"/>
  <c r="K199" i="7"/>
  <c r="L199" i="7" a="1"/>
  <c r="L199" i="7"/>
  <c r="M199" i="7" a="1"/>
  <c r="M199" i="7"/>
  <c r="N199" i="7" a="1"/>
  <c r="N199" i="7"/>
  <c r="O199" i="7" a="1"/>
  <c r="O199" i="7"/>
  <c r="P199" i="7" a="1"/>
  <c r="P199" i="7"/>
  <c r="Q199" i="7" a="1"/>
  <c r="Q199" i="7"/>
  <c r="R199" i="7" a="1"/>
  <c r="R199" i="7"/>
  <c r="S199" i="7" a="1"/>
  <c r="S199" i="7"/>
  <c r="T199" i="7" a="1"/>
  <c r="T199" i="7"/>
  <c r="U199" i="7" a="1"/>
  <c r="U199" i="7"/>
  <c r="V199" i="7" a="1"/>
  <c r="V199" i="7"/>
  <c r="W199" i="7" a="1"/>
  <c r="W199" i="7"/>
  <c r="X199" i="7" a="1"/>
  <c r="X199" i="7"/>
  <c r="Y199" i="7" a="1"/>
  <c r="Y199" i="7"/>
  <c r="Z199" i="7" a="1"/>
  <c r="Z199" i="7"/>
  <c r="B200" i="7" a="1"/>
  <c r="B200" i="7"/>
  <c r="C200" i="7" a="1"/>
  <c r="C200" i="7"/>
  <c r="D200" i="7" a="1"/>
  <c r="D200" i="7"/>
  <c r="E200" i="7" a="1"/>
  <c r="E200" i="7"/>
  <c r="F200" i="7" a="1"/>
  <c r="F200" i="7"/>
  <c r="G200" i="7" a="1"/>
  <c r="G200" i="7"/>
  <c r="H200" i="7" a="1"/>
  <c r="H200" i="7"/>
  <c r="I200" i="7" a="1"/>
  <c r="I200" i="7"/>
  <c r="J200" i="7" a="1"/>
  <c r="J200" i="7"/>
  <c r="K200" i="7" a="1"/>
  <c r="K200" i="7"/>
  <c r="L200" i="7" a="1"/>
  <c r="L200" i="7"/>
  <c r="M200" i="7" a="1"/>
  <c r="M200" i="7"/>
  <c r="N200" i="7" a="1"/>
  <c r="N200" i="7"/>
  <c r="O200" i="7" a="1"/>
  <c r="O200" i="7"/>
  <c r="P200" i="7" a="1"/>
  <c r="P200" i="7"/>
  <c r="Q200" i="7" a="1"/>
  <c r="Q200" i="7"/>
  <c r="R200" i="7" a="1"/>
  <c r="R200" i="7"/>
  <c r="S200" i="7" a="1"/>
  <c r="S200" i="7"/>
  <c r="T200" i="7" a="1"/>
  <c r="T200" i="7"/>
  <c r="U200" i="7" a="1"/>
  <c r="U200" i="7"/>
  <c r="V200" i="7" a="1"/>
  <c r="V200" i="7"/>
  <c r="W200" i="7" a="1"/>
  <c r="W200" i="7"/>
  <c r="X200" i="7" a="1"/>
  <c r="X200" i="7"/>
  <c r="Y200" i="7" a="1"/>
  <c r="Y200" i="7"/>
  <c r="Z200" i="7" a="1"/>
  <c r="Z200" i="7"/>
  <c r="B201" i="7" a="1"/>
  <c r="B201" i="7"/>
  <c r="C201" i="7" a="1"/>
  <c r="C201" i="7"/>
  <c r="D201" i="7" a="1"/>
  <c r="D201" i="7"/>
  <c r="E201" i="7" a="1"/>
  <c r="E201" i="7"/>
  <c r="F201" i="7" a="1"/>
  <c r="F201" i="7"/>
  <c r="G201" i="7" a="1"/>
  <c r="G201" i="7"/>
  <c r="H201" i="7" a="1"/>
  <c r="H201" i="7"/>
  <c r="I201" i="7" a="1"/>
  <c r="I201" i="7"/>
  <c r="J201" i="7" a="1"/>
  <c r="J201" i="7"/>
  <c r="K201" i="7" a="1"/>
  <c r="K201" i="7"/>
  <c r="L201" i="7" a="1"/>
  <c r="L201" i="7"/>
  <c r="M201" i="7" a="1"/>
  <c r="M201" i="7"/>
  <c r="N201" i="7" a="1"/>
  <c r="N201" i="7"/>
  <c r="O201" i="7" a="1"/>
  <c r="O201" i="7"/>
  <c r="P201" i="7" a="1"/>
  <c r="P201" i="7"/>
  <c r="Q201" i="7" a="1"/>
  <c r="Q201" i="7"/>
  <c r="R201" i="7" a="1"/>
  <c r="R201" i="7"/>
  <c r="S201" i="7" a="1"/>
  <c r="S201" i="7"/>
  <c r="T201" i="7" a="1"/>
  <c r="T201" i="7"/>
  <c r="U201" i="7" a="1"/>
  <c r="U201" i="7"/>
  <c r="V201" i="7" a="1"/>
  <c r="V201" i="7"/>
  <c r="W201" i="7" a="1"/>
  <c r="W201" i="7"/>
  <c r="X201" i="7" a="1"/>
  <c r="X201" i="7"/>
  <c r="Y201" i="7" a="1"/>
  <c r="Y201" i="7"/>
  <c r="Z201" i="7" a="1"/>
  <c r="Z201" i="7"/>
  <c r="B202" i="7" a="1"/>
  <c r="B202" i="7"/>
  <c r="C202" i="7" a="1"/>
  <c r="C202" i="7"/>
  <c r="D202" i="7" a="1"/>
  <c r="D202" i="7"/>
  <c r="E202" i="7" a="1"/>
  <c r="E202" i="7"/>
  <c r="F202" i="7" a="1"/>
  <c r="F202" i="7"/>
  <c r="G202" i="7" a="1"/>
  <c r="G202" i="7"/>
  <c r="H202" i="7" a="1"/>
  <c r="H202" i="7"/>
  <c r="I202" i="7" a="1"/>
  <c r="I202" i="7"/>
  <c r="J202" i="7" a="1"/>
  <c r="J202" i="7"/>
  <c r="K202" i="7" a="1"/>
  <c r="K202" i="7"/>
  <c r="L202" i="7" a="1"/>
  <c r="L202" i="7"/>
  <c r="M202" i="7" a="1"/>
  <c r="M202" i="7"/>
  <c r="N202" i="7" a="1"/>
  <c r="N202" i="7"/>
  <c r="O202" i="7" a="1"/>
  <c r="O202" i="7"/>
  <c r="P202" i="7" a="1"/>
  <c r="P202" i="7"/>
  <c r="Q202" i="7" a="1"/>
  <c r="Q202" i="7"/>
  <c r="R202" i="7" a="1"/>
  <c r="R202" i="7"/>
  <c r="S202" i="7" a="1"/>
  <c r="S202" i="7"/>
  <c r="T202" i="7" a="1"/>
  <c r="T202" i="7"/>
  <c r="U202" i="7" a="1"/>
  <c r="U202" i="7"/>
  <c r="V202" i="7" a="1"/>
  <c r="V202" i="7"/>
  <c r="W202" i="7" a="1"/>
  <c r="W202" i="7"/>
  <c r="X202" i="7" a="1"/>
  <c r="X202" i="7"/>
  <c r="Y202" i="7" a="1"/>
  <c r="Y202" i="7"/>
  <c r="Z202" i="7" a="1"/>
  <c r="Z202" i="7"/>
  <c r="B203" i="7" a="1"/>
  <c r="B203" i="7"/>
  <c r="C203" i="7" a="1"/>
  <c r="C203" i="7"/>
  <c r="D203" i="7" a="1"/>
  <c r="D203" i="7"/>
  <c r="E203" i="7" a="1"/>
  <c r="E203" i="7"/>
  <c r="F203" i="7" a="1"/>
  <c r="F203" i="7"/>
  <c r="G203" i="7" a="1"/>
  <c r="G203" i="7"/>
  <c r="H203" i="7" a="1"/>
  <c r="H203" i="7"/>
  <c r="I203" i="7" a="1"/>
  <c r="I203" i="7"/>
  <c r="J203" i="7" a="1"/>
  <c r="J203" i="7"/>
  <c r="K203" i="7" a="1"/>
  <c r="K203" i="7"/>
  <c r="L203" i="7" a="1"/>
  <c r="L203" i="7"/>
  <c r="M203" i="7" a="1"/>
  <c r="M203" i="7"/>
  <c r="N203" i="7" a="1"/>
  <c r="N203" i="7"/>
  <c r="O203" i="7" a="1"/>
  <c r="O203" i="7"/>
  <c r="P203" i="7" a="1"/>
  <c r="P203" i="7"/>
  <c r="Q203" i="7" a="1"/>
  <c r="Q203" i="7"/>
  <c r="R203" i="7" a="1"/>
  <c r="R203" i="7"/>
  <c r="S203" i="7" a="1"/>
  <c r="S203" i="7"/>
  <c r="T203" i="7" a="1"/>
  <c r="T203" i="7"/>
  <c r="U203" i="7" a="1"/>
  <c r="U203" i="7"/>
  <c r="V203" i="7" a="1"/>
  <c r="V203" i="7"/>
  <c r="W203" i="7" a="1"/>
  <c r="W203" i="7"/>
  <c r="X203" i="7" a="1"/>
  <c r="X203" i="7"/>
  <c r="Y203" i="7" a="1"/>
  <c r="Y203" i="7"/>
  <c r="Z203" i="7" a="1"/>
  <c r="Z203" i="7"/>
  <c r="B204" i="7" a="1"/>
  <c r="B204" i="7"/>
  <c r="C204" i="7" a="1"/>
  <c r="C204" i="7"/>
  <c r="D204" i="7" a="1"/>
  <c r="D204" i="7"/>
  <c r="E204" i="7" a="1"/>
  <c r="E204" i="7"/>
  <c r="F204" i="7" a="1"/>
  <c r="F204" i="7"/>
  <c r="G204" i="7" a="1"/>
  <c r="G204" i="7"/>
  <c r="H204" i="7" a="1"/>
  <c r="H204" i="7"/>
  <c r="I204" i="7" a="1"/>
  <c r="I204" i="7"/>
  <c r="J204" i="7" a="1"/>
  <c r="J204" i="7"/>
  <c r="K204" i="7" a="1"/>
  <c r="K204" i="7"/>
  <c r="L204" i="7" a="1"/>
  <c r="L204" i="7"/>
  <c r="M204" i="7" a="1"/>
  <c r="M204" i="7"/>
  <c r="N204" i="7" a="1"/>
  <c r="N204" i="7"/>
  <c r="O204" i="7" a="1"/>
  <c r="O204" i="7"/>
  <c r="P204" i="7" a="1"/>
  <c r="P204" i="7"/>
  <c r="Q204" i="7" a="1"/>
  <c r="Q204" i="7"/>
  <c r="R204" i="7" a="1"/>
  <c r="R204" i="7"/>
  <c r="S204" i="7" a="1"/>
  <c r="S204" i="7"/>
  <c r="T204" i="7" a="1"/>
  <c r="T204" i="7"/>
  <c r="U204" i="7" a="1"/>
  <c r="U204" i="7"/>
  <c r="V204" i="7" a="1"/>
  <c r="V204" i="7"/>
  <c r="W204" i="7" a="1"/>
  <c r="W204" i="7"/>
  <c r="X204" i="7" a="1"/>
  <c r="X204" i="7"/>
  <c r="Y204" i="7" a="1"/>
  <c r="Y204" i="7"/>
  <c r="Z204" i="7" a="1"/>
  <c r="Z204" i="7"/>
  <c r="B205" i="7" a="1"/>
  <c r="B205" i="7"/>
  <c r="C205" i="7" a="1"/>
  <c r="C205" i="7"/>
  <c r="D205" i="7" a="1"/>
  <c r="D205" i="7"/>
  <c r="E205" i="7" a="1"/>
  <c r="E205" i="7"/>
  <c r="F205" i="7" a="1"/>
  <c r="F205" i="7"/>
  <c r="G205" i="7" a="1"/>
  <c r="G205" i="7"/>
  <c r="H205" i="7" a="1"/>
  <c r="H205" i="7"/>
  <c r="I205" i="7" a="1"/>
  <c r="I205" i="7"/>
  <c r="J205" i="7" a="1"/>
  <c r="J205" i="7"/>
  <c r="K205" i="7" a="1"/>
  <c r="K205" i="7"/>
  <c r="L205" i="7" a="1"/>
  <c r="L205" i="7"/>
  <c r="M205" i="7" a="1"/>
  <c r="M205" i="7"/>
  <c r="N205" i="7" a="1"/>
  <c r="N205" i="7"/>
  <c r="O205" i="7" a="1"/>
  <c r="O205" i="7"/>
  <c r="P205" i="7" a="1"/>
  <c r="P205" i="7"/>
  <c r="Q205" i="7" a="1"/>
  <c r="Q205" i="7"/>
  <c r="R205" i="7" a="1"/>
  <c r="R205" i="7"/>
  <c r="S205" i="7" a="1"/>
  <c r="S205" i="7"/>
  <c r="T205" i="7" a="1"/>
  <c r="T205" i="7"/>
  <c r="U205" i="7" a="1"/>
  <c r="U205" i="7"/>
  <c r="V205" i="7" a="1"/>
  <c r="V205" i="7"/>
  <c r="W205" i="7" a="1"/>
  <c r="W205" i="7"/>
  <c r="X205" i="7" a="1"/>
  <c r="X205" i="7"/>
  <c r="Y205" i="7" a="1"/>
  <c r="Y205" i="7"/>
  <c r="Z205" i="7" a="1"/>
  <c r="Z205" i="7"/>
  <c r="B206" i="7" a="1"/>
  <c r="B206" i="7"/>
  <c r="C206" i="7" a="1"/>
  <c r="C206" i="7"/>
  <c r="D206" i="7" a="1"/>
  <c r="D206" i="7"/>
  <c r="E206" i="7" a="1"/>
  <c r="E206" i="7"/>
  <c r="F206" i="7" a="1"/>
  <c r="F206" i="7"/>
  <c r="G206" i="7" a="1"/>
  <c r="G206" i="7"/>
  <c r="H206" i="7" a="1"/>
  <c r="H206" i="7"/>
  <c r="I206" i="7" a="1"/>
  <c r="I206" i="7"/>
  <c r="J206" i="7" a="1"/>
  <c r="J206" i="7"/>
  <c r="K206" i="7" a="1"/>
  <c r="K206" i="7"/>
  <c r="L206" i="7" a="1"/>
  <c r="L206" i="7"/>
  <c r="M206" i="7" a="1"/>
  <c r="M206" i="7"/>
  <c r="N206" i="7" a="1"/>
  <c r="N206" i="7"/>
  <c r="O206" i="7" a="1"/>
  <c r="O206" i="7"/>
  <c r="P206" i="7" a="1"/>
  <c r="P206" i="7"/>
  <c r="Q206" i="7" a="1"/>
  <c r="Q206" i="7"/>
  <c r="R206" i="7" a="1"/>
  <c r="R206" i="7"/>
  <c r="S206" i="7" a="1"/>
  <c r="S206" i="7"/>
  <c r="T206" i="7" a="1"/>
  <c r="T206" i="7"/>
  <c r="U206" i="7" a="1"/>
  <c r="U206" i="7"/>
  <c r="V206" i="7" a="1"/>
  <c r="V206" i="7"/>
  <c r="W206" i="7" a="1"/>
  <c r="W206" i="7"/>
  <c r="X206" i="7" a="1"/>
  <c r="X206" i="7"/>
  <c r="Y206" i="7" a="1"/>
  <c r="Y206" i="7"/>
  <c r="Z206" i="7" a="1"/>
  <c r="Z206" i="7"/>
  <c r="B207" i="7" a="1"/>
  <c r="B207" i="7"/>
  <c r="C207" i="7" a="1"/>
  <c r="C207" i="7"/>
  <c r="D207" i="7" a="1"/>
  <c r="D207" i="7"/>
  <c r="E207" i="7" a="1"/>
  <c r="E207" i="7"/>
  <c r="F207" i="7" a="1"/>
  <c r="F207" i="7"/>
  <c r="G207" i="7" a="1"/>
  <c r="G207" i="7"/>
  <c r="H207" i="7" a="1"/>
  <c r="H207" i="7"/>
  <c r="I207" i="7" a="1"/>
  <c r="I207" i="7"/>
  <c r="J207" i="7" a="1"/>
  <c r="J207" i="7"/>
  <c r="K207" i="7" a="1"/>
  <c r="K207" i="7"/>
  <c r="L207" i="7" a="1"/>
  <c r="L207" i="7"/>
  <c r="M207" i="7" a="1"/>
  <c r="M207" i="7"/>
  <c r="N207" i="7" a="1"/>
  <c r="N207" i="7"/>
  <c r="O207" i="7" a="1"/>
  <c r="O207" i="7"/>
  <c r="P207" i="7" a="1"/>
  <c r="P207" i="7"/>
  <c r="Q207" i="7" a="1"/>
  <c r="Q207" i="7"/>
  <c r="R207" i="7" a="1"/>
  <c r="R207" i="7"/>
  <c r="S207" i="7" a="1"/>
  <c r="S207" i="7"/>
  <c r="T207" i="7" a="1"/>
  <c r="T207" i="7"/>
  <c r="U207" i="7" a="1"/>
  <c r="U207" i="7"/>
  <c r="V207" i="7" a="1"/>
  <c r="V207" i="7"/>
  <c r="W207" i="7" a="1"/>
  <c r="W207" i="7"/>
  <c r="X207" i="7" a="1"/>
  <c r="X207" i="7"/>
  <c r="Y207" i="7" a="1"/>
  <c r="Y207" i="7"/>
  <c r="Z207" i="7" a="1"/>
  <c r="Z207" i="7"/>
  <c r="B208" i="7" a="1"/>
  <c r="B208" i="7"/>
  <c r="C208" i="7" a="1"/>
  <c r="C208" i="7"/>
  <c r="D208" i="7" a="1"/>
  <c r="D208" i="7"/>
  <c r="E208" i="7" a="1"/>
  <c r="E208" i="7"/>
  <c r="F208" i="7" a="1"/>
  <c r="F208" i="7"/>
  <c r="G208" i="7" a="1"/>
  <c r="G208" i="7"/>
  <c r="H208" i="7" a="1"/>
  <c r="H208" i="7"/>
  <c r="I208" i="7" a="1"/>
  <c r="I208" i="7"/>
  <c r="J208" i="7" a="1"/>
  <c r="J208" i="7"/>
  <c r="K208" i="7" a="1"/>
  <c r="K208" i="7"/>
  <c r="L208" i="7" a="1"/>
  <c r="L208" i="7"/>
  <c r="M208" i="7" a="1"/>
  <c r="M208" i="7"/>
  <c r="N208" i="7" a="1"/>
  <c r="N208" i="7"/>
  <c r="O208" i="7" a="1"/>
  <c r="O208" i="7"/>
  <c r="P208" i="7" a="1"/>
  <c r="P208" i="7"/>
  <c r="Q208" i="7" a="1"/>
  <c r="Q208" i="7"/>
  <c r="R208" i="7" a="1"/>
  <c r="R208" i="7"/>
  <c r="S208" i="7" a="1"/>
  <c r="S208" i="7"/>
  <c r="T208" i="7" a="1"/>
  <c r="T208" i="7"/>
  <c r="U208" i="7" a="1"/>
  <c r="U208" i="7"/>
  <c r="V208" i="7" a="1"/>
  <c r="V208" i="7"/>
  <c r="W208" i="7" a="1"/>
  <c r="W208" i="7"/>
  <c r="X208" i="7" a="1"/>
  <c r="X208" i="7"/>
  <c r="Y208" i="7" a="1"/>
  <c r="Y208" i="7"/>
  <c r="Z208" i="7" a="1"/>
  <c r="Z208" i="7"/>
  <c r="B209" i="7" a="1"/>
  <c r="B209" i="7"/>
  <c r="C209" i="7" a="1"/>
  <c r="C209" i="7"/>
  <c r="D209" i="7" a="1"/>
  <c r="D209" i="7"/>
  <c r="E209" i="7" a="1"/>
  <c r="E209" i="7"/>
  <c r="F209" i="7" a="1"/>
  <c r="F209" i="7"/>
  <c r="G209" i="7" a="1"/>
  <c r="G209" i="7"/>
  <c r="H209" i="7" a="1"/>
  <c r="H209" i="7"/>
  <c r="I209" i="7" a="1"/>
  <c r="I209" i="7"/>
  <c r="J209" i="7" a="1"/>
  <c r="J209" i="7"/>
  <c r="K209" i="7" a="1"/>
  <c r="K209" i="7"/>
  <c r="L209" i="7" a="1"/>
  <c r="L209" i="7"/>
  <c r="M209" i="7" a="1"/>
  <c r="M209" i="7"/>
  <c r="N209" i="7" a="1"/>
  <c r="N209" i="7"/>
  <c r="O209" i="7" a="1"/>
  <c r="O209" i="7"/>
  <c r="P209" i="7" a="1"/>
  <c r="P209" i="7"/>
  <c r="Q209" i="7" a="1"/>
  <c r="Q209" i="7"/>
  <c r="R209" i="7" a="1"/>
  <c r="R209" i="7"/>
  <c r="S209" i="7" a="1"/>
  <c r="S209" i="7"/>
  <c r="T209" i="7" a="1"/>
  <c r="T209" i="7"/>
  <c r="U209" i="7" a="1"/>
  <c r="U209" i="7"/>
  <c r="V209" i="7" a="1"/>
  <c r="V209" i="7"/>
  <c r="W209" i="7" a="1"/>
  <c r="W209" i="7"/>
  <c r="X209" i="7" a="1"/>
  <c r="X209" i="7"/>
  <c r="Y209" i="7" a="1"/>
  <c r="Y209" i="7"/>
  <c r="Z209" i="7" a="1"/>
  <c r="Z209" i="7"/>
  <c r="B210" i="7" a="1"/>
  <c r="B210" i="7"/>
  <c r="C210" i="7" a="1"/>
  <c r="C210" i="7"/>
  <c r="D210" i="7" a="1"/>
  <c r="D210" i="7"/>
  <c r="E210" i="7" a="1"/>
  <c r="E210" i="7"/>
  <c r="F210" i="7" a="1"/>
  <c r="F210" i="7"/>
  <c r="G210" i="7" a="1"/>
  <c r="G210" i="7"/>
  <c r="H210" i="7" a="1"/>
  <c r="H210" i="7"/>
  <c r="I210" i="7" a="1"/>
  <c r="I210" i="7"/>
  <c r="J210" i="7" a="1"/>
  <c r="J210" i="7"/>
  <c r="K210" i="7" a="1"/>
  <c r="K210" i="7"/>
  <c r="L210" i="7" a="1"/>
  <c r="L210" i="7"/>
  <c r="M210" i="7" a="1"/>
  <c r="M210" i="7"/>
  <c r="N210" i="7" a="1"/>
  <c r="N210" i="7"/>
  <c r="O210" i="7" a="1"/>
  <c r="O210" i="7"/>
  <c r="P210" i="7" a="1"/>
  <c r="P210" i="7"/>
  <c r="Q210" i="7" a="1"/>
  <c r="Q210" i="7"/>
  <c r="R210" i="7" a="1"/>
  <c r="R210" i="7"/>
  <c r="S210" i="7" a="1"/>
  <c r="S210" i="7"/>
  <c r="T210" i="7" a="1"/>
  <c r="T210" i="7"/>
  <c r="U210" i="7" a="1"/>
  <c r="U210" i="7"/>
  <c r="V210" i="7" a="1"/>
  <c r="V210" i="7"/>
  <c r="W210" i="7" a="1"/>
  <c r="W210" i="7"/>
  <c r="X210" i="7" a="1"/>
  <c r="X210" i="7"/>
  <c r="Y210" i="7" a="1"/>
  <c r="Y210" i="7"/>
  <c r="Z210" i="7" a="1"/>
  <c r="Z210" i="7"/>
  <c r="B211" i="7" a="1"/>
  <c r="B211" i="7"/>
  <c r="C211" i="7" a="1"/>
  <c r="C211" i="7"/>
  <c r="D211" i="7" a="1"/>
  <c r="D211" i="7"/>
  <c r="E211" i="7" a="1"/>
  <c r="E211" i="7"/>
  <c r="F211" i="7" a="1"/>
  <c r="F211" i="7"/>
  <c r="G211" i="7" a="1"/>
  <c r="G211" i="7"/>
  <c r="H211" i="7" a="1"/>
  <c r="H211" i="7"/>
  <c r="I211" i="7" a="1"/>
  <c r="I211" i="7"/>
  <c r="J211" i="7" a="1"/>
  <c r="J211" i="7"/>
  <c r="K211" i="7" a="1"/>
  <c r="K211" i="7"/>
  <c r="L211" i="7" a="1"/>
  <c r="L211" i="7"/>
  <c r="M211" i="7" a="1"/>
  <c r="M211" i="7"/>
  <c r="N211" i="7" a="1"/>
  <c r="N211" i="7"/>
  <c r="O211" i="7" a="1"/>
  <c r="O211" i="7"/>
  <c r="P211" i="7" a="1"/>
  <c r="P211" i="7"/>
  <c r="Q211" i="7" a="1"/>
  <c r="Q211" i="7"/>
  <c r="R211" i="7" a="1"/>
  <c r="R211" i="7"/>
  <c r="S211" i="7" a="1"/>
  <c r="S211" i="7"/>
  <c r="T211" i="7" a="1"/>
  <c r="T211" i="7"/>
  <c r="U211" i="7" a="1"/>
  <c r="U211" i="7"/>
  <c r="V211" i="7" a="1"/>
  <c r="V211" i="7"/>
  <c r="W211" i="7" a="1"/>
  <c r="W211" i="7"/>
  <c r="X211" i="7" a="1"/>
  <c r="X211" i="7"/>
  <c r="Y211" i="7" a="1"/>
  <c r="Y211" i="7"/>
  <c r="Z211" i="7" a="1"/>
  <c r="Z211" i="7"/>
  <c r="B212" i="7" a="1"/>
  <c r="B212" i="7"/>
  <c r="C212" i="7" a="1"/>
  <c r="C212" i="7"/>
  <c r="D212" i="7" a="1"/>
  <c r="D212" i="7"/>
  <c r="E212" i="7" a="1"/>
  <c r="E212" i="7"/>
  <c r="F212" i="7" a="1"/>
  <c r="F212" i="7"/>
  <c r="G212" i="7" a="1"/>
  <c r="G212" i="7"/>
  <c r="H212" i="7" a="1"/>
  <c r="H212" i="7"/>
  <c r="I212" i="7" a="1"/>
  <c r="I212" i="7"/>
  <c r="J212" i="7" a="1"/>
  <c r="J212" i="7"/>
  <c r="K212" i="7" a="1"/>
  <c r="K212" i="7"/>
  <c r="L212" i="7" a="1"/>
  <c r="L212" i="7"/>
  <c r="M212" i="7" a="1"/>
  <c r="M212" i="7"/>
  <c r="N212" i="7" a="1"/>
  <c r="N212" i="7"/>
  <c r="O212" i="7" a="1"/>
  <c r="O212" i="7"/>
  <c r="P212" i="7" a="1"/>
  <c r="P212" i="7"/>
  <c r="Q212" i="7" a="1"/>
  <c r="Q212" i="7"/>
  <c r="R212" i="7" a="1"/>
  <c r="R212" i="7"/>
  <c r="S212" i="7" a="1"/>
  <c r="S212" i="7"/>
  <c r="T212" i="7" a="1"/>
  <c r="T212" i="7"/>
  <c r="U212" i="7" a="1"/>
  <c r="U212" i="7"/>
  <c r="V212" i="7" a="1"/>
  <c r="V212" i="7"/>
  <c r="W212" i="7" a="1"/>
  <c r="W212" i="7"/>
  <c r="X212" i="7" a="1"/>
  <c r="X212" i="7"/>
  <c r="Y212" i="7" a="1"/>
  <c r="Y212" i="7"/>
  <c r="Z212" i="7" a="1"/>
  <c r="Z212" i="7"/>
  <c r="B213" i="7" a="1"/>
  <c r="B213" i="7"/>
  <c r="C213" i="7" a="1"/>
  <c r="C213" i="7"/>
  <c r="D213" i="7" a="1"/>
  <c r="D213" i="7"/>
  <c r="E213" i="7" a="1"/>
  <c r="E213" i="7"/>
  <c r="F213" i="7" a="1"/>
  <c r="F213" i="7"/>
  <c r="G213" i="7" a="1"/>
  <c r="G213" i="7"/>
  <c r="H213" i="7" a="1"/>
  <c r="H213" i="7"/>
  <c r="I213" i="7" a="1"/>
  <c r="I213" i="7"/>
  <c r="J213" i="7" a="1"/>
  <c r="J213" i="7"/>
  <c r="K213" i="7" a="1"/>
  <c r="K213" i="7"/>
  <c r="L213" i="7" a="1"/>
  <c r="L213" i="7"/>
  <c r="M213" i="7" a="1"/>
  <c r="M213" i="7"/>
  <c r="N213" i="7" a="1"/>
  <c r="N213" i="7"/>
  <c r="O213" i="7" a="1"/>
  <c r="O213" i="7"/>
  <c r="P213" i="7" a="1"/>
  <c r="P213" i="7"/>
  <c r="Q213" i="7" a="1"/>
  <c r="Q213" i="7"/>
  <c r="R213" i="7" a="1"/>
  <c r="R213" i="7"/>
  <c r="S213" i="7" a="1"/>
  <c r="S213" i="7"/>
  <c r="T213" i="7" a="1"/>
  <c r="T213" i="7"/>
  <c r="U213" i="7" a="1"/>
  <c r="U213" i="7"/>
  <c r="V213" i="7" a="1"/>
  <c r="V213" i="7"/>
  <c r="W213" i="7" a="1"/>
  <c r="W213" i="7"/>
  <c r="X213" i="7" a="1"/>
  <c r="X213" i="7"/>
  <c r="Y213" i="7" a="1"/>
  <c r="Y213" i="7"/>
  <c r="Z213" i="7" a="1"/>
  <c r="Z213" i="7"/>
  <c r="B214" i="7" a="1"/>
  <c r="B214" i="7"/>
  <c r="C214" i="7" a="1"/>
  <c r="C214" i="7"/>
  <c r="D214" i="7" a="1"/>
  <c r="D214" i="7"/>
  <c r="E214" i="7" a="1"/>
  <c r="E214" i="7"/>
  <c r="F214" i="7" a="1"/>
  <c r="F214" i="7"/>
  <c r="G214" i="7" a="1"/>
  <c r="G214" i="7"/>
  <c r="H214" i="7" a="1"/>
  <c r="H214" i="7"/>
  <c r="I214" i="7" a="1"/>
  <c r="I214" i="7"/>
  <c r="J214" i="7" a="1"/>
  <c r="J214" i="7"/>
  <c r="K214" i="7" a="1"/>
  <c r="K214" i="7"/>
  <c r="L214" i="7" a="1"/>
  <c r="L214" i="7"/>
  <c r="M214" i="7" a="1"/>
  <c r="M214" i="7"/>
  <c r="N214" i="7" a="1"/>
  <c r="N214" i="7"/>
  <c r="O214" i="7" a="1"/>
  <c r="O214" i="7"/>
  <c r="P214" i="7" a="1"/>
  <c r="P214" i="7"/>
  <c r="Q214" i="7" a="1"/>
  <c r="Q214" i="7"/>
  <c r="R214" i="7" a="1"/>
  <c r="R214" i="7"/>
  <c r="S214" i="7" a="1"/>
  <c r="S214" i="7"/>
  <c r="T214" i="7" a="1"/>
  <c r="T214" i="7"/>
  <c r="U214" i="7" a="1"/>
  <c r="U214" i="7"/>
  <c r="V214" i="7" a="1"/>
  <c r="V214" i="7"/>
  <c r="W214" i="7" a="1"/>
  <c r="W214" i="7"/>
  <c r="X214" i="7" a="1"/>
  <c r="X214" i="7"/>
  <c r="Y214" i="7" a="1"/>
  <c r="Y214" i="7"/>
  <c r="Z214" i="7" a="1"/>
  <c r="Z214" i="7"/>
  <c r="B215" i="7" a="1"/>
  <c r="B215" i="7"/>
  <c r="C215" i="7" a="1"/>
  <c r="C215" i="7"/>
  <c r="D215" i="7" a="1"/>
  <c r="D215" i="7"/>
  <c r="E215" i="7" a="1"/>
  <c r="E215" i="7"/>
  <c r="F215" i="7" a="1"/>
  <c r="F215" i="7"/>
  <c r="G215" i="7" a="1"/>
  <c r="G215" i="7"/>
  <c r="H215" i="7" a="1"/>
  <c r="H215" i="7"/>
  <c r="I215" i="7" a="1"/>
  <c r="I215" i="7"/>
  <c r="J215" i="7" a="1"/>
  <c r="J215" i="7"/>
  <c r="K215" i="7" a="1"/>
  <c r="K215" i="7"/>
  <c r="L215" i="7" a="1"/>
  <c r="L215" i="7"/>
  <c r="M215" i="7" a="1"/>
  <c r="M215" i="7"/>
  <c r="N215" i="7" a="1"/>
  <c r="N215" i="7"/>
  <c r="O215" i="7" a="1"/>
  <c r="O215" i="7"/>
  <c r="P215" i="7" a="1"/>
  <c r="P215" i="7"/>
  <c r="Q215" i="7" a="1"/>
  <c r="Q215" i="7"/>
  <c r="R215" i="7" a="1"/>
  <c r="R215" i="7"/>
  <c r="S215" i="7" a="1"/>
  <c r="S215" i="7"/>
  <c r="T215" i="7" a="1"/>
  <c r="T215" i="7"/>
  <c r="U215" i="7" a="1"/>
  <c r="U215" i="7"/>
  <c r="V215" i="7" a="1"/>
  <c r="V215" i="7"/>
  <c r="W215" i="7" a="1"/>
  <c r="W215" i="7"/>
  <c r="X215" i="7" a="1"/>
  <c r="X215" i="7"/>
  <c r="Y215" i="7" a="1"/>
  <c r="Y215" i="7"/>
  <c r="Z215" i="7" a="1"/>
  <c r="Z215" i="7"/>
  <c r="B216" i="7" a="1"/>
  <c r="B216" i="7"/>
  <c r="C216" i="7" a="1"/>
  <c r="C216" i="7"/>
  <c r="D216" i="7" a="1"/>
  <c r="D216" i="7"/>
  <c r="E216" i="7" a="1"/>
  <c r="E216" i="7"/>
  <c r="F216" i="7" a="1"/>
  <c r="F216" i="7"/>
  <c r="G216" i="7" a="1"/>
  <c r="G216" i="7"/>
  <c r="H216" i="7" a="1"/>
  <c r="H216" i="7"/>
  <c r="I216" i="7" a="1"/>
  <c r="I216" i="7"/>
  <c r="J216" i="7" a="1"/>
  <c r="J216" i="7"/>
  <c r="K216" i="7" a="1"/>
  <c r="K216" i="7"/>
  <c r="L216" i="7" a="1"/>
  <c r="L216" i="7"/>
  <c r="M216" i="7" a="1"/>
  <c r="M216" i="7"/>
  <c r="N216" i="7" a="1"/>
  <c r="N216" i="7"/>
  <c r="O216" i="7" a="1"/>
  <c r="O216" i="7"/>
  <c r="P216" i="7" a="1"/>
  <c r="P216" i="7"/>
  <c r="Q216" i="7" a="1"/>
  <c r="Q216" i="7"/>
  <c r="R216" i="7" a="1"/>
  <c r="R216" i="7"/>
  <c r="S216" i="7" a="1"/>
  <c r="S216" i="7"/>
  <c r="T216" i="7" a="1"/>
  <c r="T216" i="7"/>
  <c r="U216" i="7" a="1"/>
  <c r="U216" i="7"/>
  <c r="V216" i="7" a="1"/>
  <c r="V216" i="7"/>
  <c r="W216" i="7" a="1"/>
  <c r="W216" i="7"/>
  <c r="X216" i="7" a="1"/>
  <c r="X216" i="7"/>
  <c r="Y216" i="7" a="1"/>
  <c r="Y216" i="7"/>
  <c r="Z216" i="7" a="1"/>
  <c r="Z216" i="7"/>
  <c r="B217" i="7" a="1"/>
  <c r="B217" i="7"/>
  <c r="C217" i="7" a="1"/>
  <c r="C217" i="7"/>
  <c r="D217" i="7" a="1"/>
  <c r="D217" i="7"/>
  <c r="E217" i="7" a="1"/>
  <c r="E217" i="7"/>
  <c r="F217" i="7" a="1"/>
  <c r="F217" i="7"/>
  <c r="G217" i="7" a="1"/>
  <c r="G217" i="7"/>
  <c r="H217" i="7" a="1"/>
  <c r="H217" i="7"/>
  <c r="I217" i="7" a="1"/>
  <c r="I217" i="7"/>
  <c r="J217" i="7" a="1"/>
  <c r="J217" i="7"/>
  <c r="K217" i="7" a="1"/>
  <c r="K217" i="7"/>
  <c r="L217" i="7" a="1"/>
  <c r="L217" i="7"/>
  <c r="M217" i="7" a="1"/>
  <c r="M217" i="7"/>
  <c r="N217" i="7" a="1"/>
  <c r="N217" i="7"/>
  <c r="O217" i="7" a="1"/>
  <c r="O217" i="7"/>
  <c r="P217" i="7" a="1"/>
  <c r="P217" i="7"/>
  <c r="Q217" i="7" a="1"/>
  <c r="Q217" i="7"/>
  <c r="R217" i="7" a="1"/>
  <c r="R217" i="7"/>
  <c r="S217" i="7" a="1"/>
  <c r="S217" i="7"/>
  <c r="T217" i="7" a="1"/>
  <c r="T217" i="7"/>
  <c r="U217" i="7" a="1"/>
  <c r="U217" i="7"/>
  <c r="V217" i="7" a="1"/>
  <c r="V217" i="7"/>
  <c r="W217" i="7" a="1"/>
  <c r="W217" i="7"/>
  <c r="X217" i="7" a="1"/>
  <c r="X217" i="7"/>
  <c r="Y217" i="7" a="1"/>
  <c r="Y217" i="7"/>
  <c r="Z217" i="7" a="1"/>
  <c r="Z217" i="7"/>
  <c r="B218" i="7" a="1"/>
  <c r="B218" i="7"/>
  <c r="C218" i="7" a="1"/>
  <c r="C218" i="7"/>
  <c r="D218" i="7" a="1"/>
  <c r="D218" i="7"/>
  <c r="E218" i="7" a="1"/>
  <c r="E218" i="7"/>
  <c r="F218" i="7" a="1"/>
  <c r="F218" i="7"/>
  <c r="G218" i="7" a="1"/>
  <c r="G218" i="7"/>
  <c r="H218" i="7" a="1"/>
  <c r="H218" i="7"/>
  <c r="I218" i="7" a="1"/>
  <c r="I218" i="7"/>
  <c r="J218" i="7" a="1"/>
  <c r="J218" i="7"/>
  <c r="K218" i="7" a="1"/>
  <c r="K218" i="7"/>
  <c r="L218" i="7" a="1"/>
  <c r="L218" i="7"/>
  <c r="M218" i="7" a="1"/>
  <c r="M218" i="7"/>
  <c r="N218" i="7" a="1"/>
  <c r="N218" i="7"/>
  <c r="O218" i="7" a="1"/>
  <c r="O218" i="7"/>
  <c r="P218" i="7" a="1"/>
  <c r="P218" i="7"/>
  <c r="Q218" i="7" a="1"/>
  <c r="Q218" i="7"/>
  <c r="R218" i="7" a="1"/>
  <c r="R218" i="7"/>
  <c r="S218" i="7" a="1"/>
  <c r="S218" i="7"/>
  <c r="T218" i="7" a="1"/>
  <c r="T218" i="7"/>
  <c r="U218" i="7" a="1"/>
  <c r="U218" i="7"/>
  <c r="V218" i="7" a="1"/>
  <c r="V218" i="7"/>
  <c r="W218" i="7" a="1"/>
  <c r="W218" i="7"/>
  <c r="X218" i="7" a="1"/>
  <c r="X218" i="7"/>
  <c r="Y218" i="7" a="1"/>
  <c r="Y218" i="7"/>
  <c r="Z218" i="7" a="1"/>
  <c r="Z218" i="7"/>
  <c r="B219" i="7" a="1"/>
  <c r="B219" i="7"/>
  <c r="C219" i="7" a="1"/>
  <c r="C219" i="7"/>
  <c r="D219" i="7" a="1"/>
  <c r="D219" i="7"/>
  <c r="E219" i="7" a="1"/>
  <c r="E219" i="7"/>
  <c r="F219" i="7" a="1"/>
  <c r="F219" i="7"/>
  <c r="G219" i="7" a="1"/>
  <c r="G219" i="7"/>
  <c r="H219" i="7" a="1"/>
  <c r="H219" i="7"/>
  <c r="I219" i="7" a="1"/>
  <c r="I219" i="7"/>
  <c r="J219" i="7" a="1"/>
  <c r="J219" i="7"/>
  <c r="K219" i="7" a="1"/>
  <c r="K219" i="7"/>
  <c r="L219" i="7" a="1"/>
  <c r="L219" i="7"/>
  <c r="M219" i="7" a="1"/>
  <c r="M219" i="7"/>
  <c r="N219" i="7" a="1"/>
  <c r="N219" i="7"/>
  <c r="O219" i="7" a="1"/>
  <c r="O219" i="7"/>
  <c r="P219" i="7" a="1"/>
  <c r="P219" i="7"/>
  <c r="Q219" i="7" a="1"/>
  <c r="Q219" i="7"/>
  <c r="R219" i="7" a="1"/>
  <c r="R219" i="7"/>
  <c r="S219" i="7" a="1"/>
  <c r="S219" i="7"/>
  <c r="T219" i="7" a="1"/>
  <c r="T219" i="7"/>
  <c r="U219" i="7" a="1"/>
  <c r="U219" i="7"/>
  <c r="V219" i="7" a="1"/>
  <c r="V219" i="7"/>
  <c r="W219" i="7" a="1"/>
  <c r="W219" i="7"/>
  <c r="X219" i="7" a="1"/>
  <c r="X219" i="7"/>
  <c r="Y219" i="7" a="1"/>
  <c r="Y219" i="7"/>
  <c r="Z219" i="7" a="1"/>
  <c r="Z219" i="7"/>
  <c r="B220" i="7" a="1"/>
  <c r="B220" i="7"/>
  <c r="C220" i="7" a="1"/>
  <c r="C220" i="7"/>
  <c r="D220" i="7" a="1"/>
  <c r="D220" i="7"/>
  <c r="E220" i="7" a="1"/>
  <c r="E220" i="7"/>
  <c r="F220" i="7" a="1"/>
  <c r="F220" i="7"/>
  <c r="G220" i="7" a="1"/>
  <c r="G220" i="7"/>
  <c r="H220" i="7" a="1"/>
  <c r="H220" i="7"/>
  <c r="I220" i="7" a="1"/>
  <c r="I220" i="7"/>
  <c r="J220" i="7" a="1"/>
  <c r="J220" i="7"/>
  <c r="K220" i="7" a="1"/>
  <c r="K220" i="7"/>
  <c r="L220" i="7" a="1"/>
  <c r="L220" i="7"/>
  <c r="M220" i="7" a="1"/>
  <c r="M220" i="7"/>
  <c r="N220" i="7" a="1"/>
  <c r="N220" i="7"/>
  <c r="O220" i="7" a="1"/>
  <c r="O220" i="7"/>
  <c r="P220" i="7" a="1"/>
  <c r="P220" i="7"/>
  <c r="Q220" i="7" a="1"/>
  <c r="Q220" i="7"/>
  <c r="R220" i="7" a="1"/>
  <c r="R220" i="7"/>
  <c r="S220" i="7" a="1"/>
  <c r="S220" i="7"/>
  <c r="T220" i="7" a="1"/>
  <c r="T220" i="7"/>
  <c r="U220" i="7" a="1"/>
  <c r="U220" i="7"/>
  <c r="V220" i="7" a="1"/>
  <c r="V220" i="7"/>
  <c r="W220" i="7" a="1"/>
  <c r="W220" i="7"/>
  <c r="X220" i="7" a="1"/>
  <c r="X220" i="7"/>
  <c r="Y220" i="7" a="1"/>
  <c r="Y220" i="7"/>
  <c r="Z220" i="7" a="1"/>
  <c r="Z220" i="7"/>
  <c r="B221" i="7" a="1"/>
  <c r="B221" i="7"/>
  <c r="C221" i="7" a="1"/>
  <c r="C221" i="7"/>
  <c r="D221" i="7" a="1"/>
  <c r="D221" i="7"/>
  <c r="E221" i="7" a="1"/>
  <c r="E221" i="7"/>
  <c r="F221" i="7" a="1"/>
  <c r="F221" i="7"/>
  <c r="G221" i="7" a="1"/>
  <c r="G221" i="7"/>
  <c r="H221" i="7" a="1"/>
  <c r="H221" i="7"/>
  <c r="I221" i="7" a="1"/>
  <c r="I221" i="7"/>
  <c r="J221" i="7" a="1"/>
  <c r="J221" i="7"/>
  <c r="K221" i="7" a="1"/>
  <c r="K221" i="7"/>
  <c r="L221" i="7" a="1"/>
  <c r="L221" i="7"/>
  <c r="M221" i="7" a="1"/>
  <c r="M221" i="7"/>
  <c r="N221" i="7" a="1"/>
  <c r="N221" i="7"/>
  <c r="O221" i="7" a="1"/>
  <c r="O221" i="7"/>
  <c r="P221" i="7" a="1"/>
  <c r="P221" i="7"/>
  <c r="Q221" i="7" a="1"/>
  <c r="Q221" i="7"/>
  <c r="R221" i="7" a="1"/>
  <c r="R221" i="7"/>
  <c r="S221" i="7" a="1"/>
  <c r="S221" i="7"/>
  <c r="T221" i="7" a="1"/>
  <c r="T221" i="7"/>
  <c r="U221" i="7" a="1"/>
  <c r="U221" i="7"/>
  <c r="V221" i="7" a="1"/>
  <c r="V221" i="7"/>
  <c r="W221" i="7" a="1"/>
  <c r="W221" i="7"/>
  <c r="X221" i="7" a="1"/>
  <c r="X221" i="7"/>
  <c r="Y221" i="7" a="1"/>
  <c r="Y221" i="7"/>
  <c r="Z221" i="7" a="1"/>
  <c r="Z221" i="7"/>
  <c r="B222" i="7" a="1"/>
  <c r="B222" i="7"/>
  <c r="C222" i="7" a="1"/>
  <c r="C222" i="7"/>
  <c r="D222" i="7" a="1"/>
  <c r="D222" i="7"/>
  <c r="E222" i="7" a="1"/>
  <c r="E222" i="7"/>
  <c r="F222" i="7" a="1"/>
  <c r="F222" i="7"/>
  <c r="G222" i="7" a="1"/>
  <c r="G222" i="7"/>
  <c r="H222" i="7" a="1"/>
  <c r="H222" i="7"/>
  <c r="I222" i="7" a="1"/>
  <c r="I222" i="7"/>
  <c r="J222" i="7" a="1"/>
  <c r="J222" i="7"/>
  <c r="K222" i="7" a="1"/>
  <c r="K222" i="7"/>
  <c r="L222" i="7" a="1"/>
  <c r="L222" i="7"/>
  <c r="M222" i="7" a="1"/>
  <c r="M222" i="7"/>
  <c r="N222" i="7" a="1"/>
  <c r="N222" i="7"/>
  <c r="O222" i="7" a="1"/>
  <c r="O222" i="7"/>
  <c r="P222" i="7" a="1"/>
  <c r="P222" i="7"/>
  <c r="Q222" i="7" a="1"/>
  <c r="Q222" i="7"/>
  <c r="R222" i="7" a="1"/>
  <c r="R222" i="7"/>
  <c r="S222" i="7" a="1"/>
  <c r="S222" i="7"/>
  <c r="T222" i="7" a="1"/>
  <c r="T222" i="7"/>
  <c r="U222" i="7" a="1"/>
  <c r="U222" i="7"/>
  <c r="V222" i="7" a="1"/>
  <c r="V222" i="7"/>
  <c r="W222" i="7" a="1"/>
  <c r="W222" i="7"/>
  <c r="X222" i="7" a="1"/>
  <c r="X222" i="7"/>
  <c r="Y222" i="7" a="1"/>
  <c r="Y222" i="7"/>
  <c r="Z222" i="7" a="1"/>
  <c r="Z222" i="7"/>
  <c r="B223" i="7" a="1"/>
  <c r="B223" i="7"/>
  <c r="C223" i="7" a="1"/>
  <c r="C223" i="7"/>
  <c r="D223" i="7" a="1"/>
  <c r="D223" i="7"/>
  <c r="E223" i="7" a="1"/>
  <c r="E223" i="7"/>
  <c r="F223" i="7" a="1"/>
  <c r="F223" i="7"/>
  <c r="G223" i="7" a="1"/>
  <c r="G223" i="7"/>
  <c r="H223" i="7" a="1"/>
  <c r="H223" i="7"/>
  <c r="I223" i="7" a="1"/>
  <c r="I223" i="7"/>
  <c r="J223" i="7" a="1"/>
  <c r="J223" i="7"/>
  <c r="K223" i="7" a="1"/>
  <c r="K223" i="7"/>
  <c r="L223" i="7" a="1"/>
  <c r="L223" i="7"/>
  <c r="M223" i="7" a="1"/>
  <c r="M223" i="7"/>
  <c r="N223" i="7" a="1"/>
  <c r="N223" i="7"/>
  <c r="O223" i="7" a="1"/>
  <c r="O223" i="7"/>
  <c r="P223" i="7" a="1"/>
  <c r="P223" i="7"/>
  <c r="Q223" i="7" a="1"/>
  <c r="Q223" i="7"/>
  <c r="R223" i="7" a="1"/>
  <c r="R223" i="7"/>
  <c r="S223" i="7" a="1"/>
  <c r="S223" i="7"/>
  <c r="T223" i="7" a="1"/>
  <c r="T223" i="7"/>
  <c r="U223" i="7" a="1"/>
  <c r="U223" i="7"/>
  <c r="V223" i="7" a="1"/>
  <c r="V223" i="7"/>
  <c r="W223" i="7" a="1"/>
  <c r="W223" i="7"/>
  <c r="X223" i="7" a="1"/>
  <c r="X223" i="7"/>
  <c r="Y223" i="7" a="1"/>
  <c r="Y223" i="7"/>
  <c r="Z223" i="7" a="1"/>
  <c r="Z223" i="7"/>
  <c r="B224" i="7" a="1"/>
  <c r="B224" i="7"/>
  <c r="C224" i="7" a="1"/>
  <c r="C224" i="7"/>
  <c r="D224" i="7" a="1"/>
  <c r="D224" i="7"/>
  <c r="E224" i="7" a="1"/>
  <c r="E224" i="7"/>
  <c r="F224" i="7" a="1"/>
  <c r="F224" i="7"/>
  <c r="G224" i="7" a="1"/>
  <c r="G224" i="7"/>
  <c r="H224" i="7" a="1"/>
  <c r="H224" i="7"/>
  <c r="I224" i="7" a="1"/>
  <c r="I224" i="7"/>
  <c r="J224" i="7" a="1"/>
  <c r="J224" i="7"/>
  <c r="K224" i="7" a="1"/>
  <c r="K224" i="7"/>
  <c r="L224" i="7" a="1"/>
  <c r="L224" i="7"/>
  <c r="M224" i="7" a="1"/>
  <c r="M224" i="7"/>
  <c r="N224" i="7" a="1"/>
  <c r="N224" i="7"/>
  <c r="O224" i="7" a="1"/>
  <c r="O224" i="7"/>
  <c r="P224" i="7" a="1"/>
  <c r="P224" i="7"/>
  <c r="Q224" i="7" a="1"/>
  <c r="Q224" i="7"/>
  <c r="R224" i="7" a="1"/>
  <c r="R224" i="7"/>
  <c r="S224" i="7" a="1"/>
  <c r="S224" i="7"/>
  <c r="T224" i="7" a="1"/>
  <c r="T224" i="7"/>
  <c r="U224" i="7" a="1"/>
  <c r="U224" i="7"/>
  <c r="V224" i="7" a="1"/>
  <c r="V224" i="7"/>
  <c r="W224" i="7" a="1"/>
  <c r="W224" i="7"/>
  <c r="X224" i="7" a="1"/>
  <c r="X224" i="7"/>
  <c r="Y224" i="7" a="1"/>
  <c r="Y224" i="7"/>
  <c r="Z224" i="7" a="1"/>
  <c r="Z224" i="7"/>
  <c r="B225" i="7" a="1"/>
  <c r="B225" i="7"/>
  <c r="C225" i="7" a="1"/>
  <c r="C225" i="7"/>
  <c r="D225" i="7" a="1"/>
  <c r="D225" i="7"/>
  <c r="E225" i="7" a="1"/>
  <c r="E225" i="7"/>
  <c r="F225" i="7" a="1"/>
  <c r="F225" i="7"/>
  <c r="G225" i="7" a="1"/>
  <c r="G225" i="7"/>
  <c r="H225" i="7" a="1"/>
  <c r="H225" i="7"/>
  <c r="I225" i="7" a="1"/>
  <c r="I225" i="7"/>
  <c r="J225" i="7" a="1"/>
  <c r="J225" i="7"/>
  <c r="K225" i="7" a="1"/>
  <c r="K225" i="7"/>
  <c r="L225" i="7" a="1"/>
  <c r="L225" i="7"/>
  <c r="M225" i="7" a="1"/>
  <c r="M225" i="7"/>
  <c r="N225" i="7" a="1"/>
  <c r="N225" i="7"/>
  <c r="O225" i="7" a="1"/>
  <c r="O225" i="7"/>
  <c r="P225" i="7" a="1"/>
  <c r="P225" i="7"/>
  <c r="Q225" i="7" a="1"/>
  <c r="Q225" i="7"/>
  <c r="R225" i="7" a="1"/>
  <c r="R225" i="7"/>
  <c r="S225" i="7" a="1"/>
  <c r="S225" i="7"/>
  <c r="T225" i="7" a="1"/>
  <c r="T225" i="7"/>
  <c r="U225" i="7" a="1"/>
  <c r="U225" i="7"/>
  <c r="V225" i="7" a="1"/>
  <c r="V225" i="7"/>
  <c r="W225" i="7" a="1"/>
  <c r="W225" i="7"/>
  <c r="X225" i="7" a="1"/>
  <c r="X225" i="7"/>
  <c r="Y225" i="7" a="1"/>
  <c r="Y225" i="7"/>
  <c r="Z225" i="7" a="1"/>
  <c r="Z225" i="7"/>
  <c r="B226" i="7" a="1"/>
  <c r="B226" i="7"/>
  <c r="C226" i="7" a="1"/>
  <c r="C226" i="7"/>
  <c r="D226" i="7" a="1"/>
  <c r="D226" i="7"/>
  <c r="E226" i="7" a="1"/>
  <c r="E226" i="7"/>
  <c r="F226" i="7" a="1"/>
  <c r="F226" i="7"/>
  <c r="G226" i="7" a="1"/>
  <c r="G226" i="7"/>
  <c r="H226" i="7" a="1"/>
  <c r="H226" i="7"/>
  <c r="I226" i="7" a="1"/>
  <c r="I226" i="7"/>
  <c r="J226" i="7" a="1"/>
  <c r="J226" i="7"/>
  <c r="K226" i="7" a="1"/>
  <c r="K226" i="7"/>
  <c r="L226" i="7" a="1"/>
  <c r="L226" i="7"/>
  <c r="M226" i="7" a="1"/>
  <c r="M226" i="7"/>
  <c r="N226" i="7" a="1"/>
  <c r="N226" i="7"/>
  <c r="O226" i="7" a="1"/>
  <c r="O226" i="7"/>
  <c r="P226" i="7" a="1"/>
  <c r="P226" i="7"/>
  <c r="Q226" i="7" a="1"/>
  <c r="Q226" i="7"/>
  <c r="R226" i="7" a="1"/>
  <c r="R226" i="7"/>
  <c r="S226" i="7" a="1"/>
  <c r="S226" i="7"/>
  <c r="T226" i="7" a="1"/>
  <c r="T226" i="7"/>
  <c r="U226" i="7" a="1"/>
  <c r="U226" i="7"/>
  <c r="V226" i="7" a="1"/>
  <c r="V226" i="7"/>
  <c r="W226" i="7" a="1"/>
  <c r="W226" i="7"/>
  <c r="X226" i="7" a="1"/>
  <c r="X226" i="7"/>
  <c r="Y226" i="7" a="1"/>
  <c r="Y226" i="7"/>
  <c r="Z226" i="7" a="1"/>
  <c r="Z226" i="7"/>
  <c r="B227" i="7" a="1"/>
  <c r="B227" i="7"/>
  <c r="C227" i="7" a="1"/>
  <c r="C227" i="7"/>
  <c r="D227" i="7" a="1"/>
  <c r="D227" i="7"/>
  <c r="E227" i="7" a="1"/>
  <c r="E227" i="7"/>
  <c r="F227" i="7" a="1"/>
  <c r="F227" i="7"/>
  <c r="G227" i="7" a="1"/>
  <c r="G227" i="7"/>
  <c r="H227" i="7" a="1"/>
  <c r="H227" i="7"/>
  <c r="I227" i="7" a="1"/>
  <c r="I227" i="7"/>
  <c r="J227" i="7" a="1"/>
  <c r="J227" i="7"/>
  <c r="K227" i="7" a="1"/>
  <c r="K227" i="7"/>
  <c r="L227" i="7" a="1"/>
  <c r="L227" i="7"/>
  <c r="M227" i="7" a="1"/>
  <c r="M227" i="7"/>
  <c r="N227" i="7" a="1"/>
  <c r="N227" i="7"/>
  <c r="O227" i="7" a="1"/>
  <c r="O227" i="7"/>
  <c r="P227" i="7" a="1"/>
  <c r="P227" i="7"/>
  <c r="Q227" i="7" a="1"/>
  <c r="Q227" i="7"/>
  <c r="R227" i="7" a="1"/>
  <c r="R227" i="7"/>
  <c r="S227" i="7" a="1"/>
  <c r="S227" i="7"/>
  <c r="T227" i="7" a="1"/>
  <c r="T227" i="7"/>
  <c r="U227" i="7" a="1"/>
  <c r="U227" i="7"/>
  <c r="V227" i="7" a="1"/>
  <c r="V227" i="7"/>
  <c r="W227" i="7" a="1"/>
  <c r="W227" i="7"/>
  <c r="X227" i="7" a="1"/>
  <c r="X227" i="7"/>
  <c r="Y227" i="7" a="1"/>
  <c r="Y227" i="7"/>
  <c r="Z227" i="7" a="1"/>
  <c r="Z227" i="7"/>
  <c r="B228" i="7" a="1"/>
  <c r="B228" i="7"/>
  <c r="C228" i="7" a="1"/>
  <c r="C228" i="7"/>
  <c r="D228" i="7" a="1"/>
  <c r="D228" i="7"/>
  <c r="E228" i="7" a="1"/>
  <c r="E228" i="7"/>
  <c r="F228" i="7" a="1"/>
  <c r="F228" i="7"/>
  <c r="G228" i="7" a="1"/>
  <c r="G228" i="7"/>
  <c r="H228" i="7" a="1"/>
  <c r="H228" i="7"/>
  <c r="I228" i="7" a="1"/>
  <c r="I228" i="7"/>
  <c r="J228" i="7" a="1"/>
  <c r="J228" i="7"/>
  <c r="K228" i="7" a="1"/>
  <c r="K228" i="7"/>
  <c r="L228" i="7" a="1"/>
  <c r="L228" i="7"/>
  <c r="M228" i="7" a="1"/>
  <c r="M228" i="7"/>
  <c r="N228" i="7" a="1"/>
  <c r="N228" i="7"/>
  <c r="O228" i="7" a="1"/>
  <c r="O228" i="7"/>
  <c r="P228" i="7" a="1"/>
  <c r="P228" i="7"/>
  <c r="Q228" i="7" a="1"/>
  <c r="Q228" i="7"/>
  <c r="R228" i="7" a="1"/>
  <c r="R228" i="7"/>
  <c r="S228" i="7" a="1"/>
  <c r="S228" i="7"/>
  <c r="T228" i="7" a="1"/>
  <c r="T228" i="7"/>
  <c r="U228" i="7" a="1"/>
  <c r="U228" i="7"/>
  <c r="V228" i="7" a="1"/>
  <c r="V228" i="7"/>
  <c r="W228" i="7" a="1"/>
  <c r="W228" i="7"/>
  <c r="X228" i="7" a="1"/>
  <c r="X228" i="7"/>
  <c r="Y228" i="7" a="1"/>
  <c r="Y228" i="7"/>
  <c r="Z228" i="7" a="1"/>
  <c r="Z228" i="7"/>
  <c r="B229" i="7" a="1"/>
  <c r="B229" i="7"/>
  <c r="C229" i="7" a="1"/>
  <c r="C229" i="7"/>
  <c r="D229" i="7" a="1"/>
  <c r="D229" i="7"/>
  <c r="E229" i="7" a="1"/>
  <c r="E229" i="7"/>
  <c r="F229" i="7" a="1"/>
  <c r="F229" i="7"/>
  <c r="G229" i="7" a="1"/>
  <c r="G229" i="7"/>
  <c r="H229" i="7" a="1"/>
  <c r="H229" i="7"/>
  <c r="I229" i="7" a="1"/>
  <c r="I229" i="7"/>
  <c r="J229" i="7" a="1"/>
  <c r="J229" i="7"/>
  <c r="K229" i="7" a="1"/>
  <c r="K229" i="7"/>
  <c r="L229" i="7" a="1"/>
  <c r="L229" i="7"/>
  <c r="M229" i="7" a="1"/>
  <c r="M229" i="7"/>
  <c r="N229" i="7" a="1"/>
  <c r="N229" i="7"/>
  <c r="O229" i="7" a="1"/>
  <c r="O229" i="7"/>
  <c r="P229" i="7" a="1"/>
  <c r="P229" i="7"/>
  <c r="Q229" i="7" a="1"/>
  <c r="Q229" i="7"/>
  <c r="R229" i="7" a="1"/>
  <c r="R229" i="7"/>
  <c r="S229" i="7" a="1"/>
  <c r="S229" i="7"/>
  <c r="T229" i="7" a="1"/>
  <c r="T229" i="7"/>
  <c r="U229" i="7" a="1"/>
  <c r="U229" i="7"/>
  <c r="V229" i="7" a="1"/>
  <c r="V229" i="7"/>
  <c r="W229" i="7" a="1"/>
  <c r="W229" i="7"/>
  <c r="X229" i="7" a="1"/>
  <c r="X229" i="7"/>
  <c r="Y229" i="7" a="1"/>
  <c r="Y229" i="7"/>
  <c r="Z229" i="7" a="1"/>
  <c r="Z229" i="7"/>
  <c r="B230" i="7" a="1"/>
  <c r="B230" i="7"/>
  <c r="C230" i="7" a="1"/>
  <c r="C230" i="7"/>
  <c r="D230" i="7" a="1"/>
  <c r="D230" i="7"/>
  <c r="E230" i="7" a="1"/>
  <c r="E230" i="7"/>
  <c r="F230" i="7" a="1"/>
  <c r="F230" i="7"/>
  <c r="G230" i="7" a="1"/>
  <c r="G230" i="7"/>
  <c r="H230" i="7" a="1"/>
  <c r="H230" i="7"/>
  <c r="I230" i="7" a="1"/>
  <c r="I230" i="7"/>
  <c r="J230" i="7" a="1"/>
  <c r="J230" i="7"/>
  <c r="K230" i="7" a="1"/>
  <c r="K230" i="7"/>
  <c r="L230" i="7" a="1"/>
  <c r="L230" i="7"/>
  <c r="M230" i="7" a="1"/>
  <c r="M230" i="7"/>
  <c r="N230" i="7" a="1"/>
  <c r="N230" i="7"/>
  <c r="O230" i="7" a="1"/>
  <c r="O230" i="7"/>
  <c r="P230" i="7" a="1"/>
  <c r="P230" i="7"/>
  <c r="Q230" i="7" a="1"/>
  <c r="Q230" i="7"/>
  <c r="R230" i="7" a="1"/>
  <c r="R230" i="7"/>
  <c r="S230" i="7" a="1"/>
  <c r="S230" i="7"/>
  <c r="T230" i="7" a="1"/>
  <c r="T230" i="7"/>
  <c r="U230" i="7" a="1"/>
  <c r="U230" i="7"/>
  <c r="V230" i="7" a="1"/>
  <c r="V230" i="7"/>
  <c r="W230" i="7" a="1"/>
  <c r="W230" i="7"/>
  <c r="X230" i="7" a="1"/>
  <c r="X230" i="7"/>
  <c r="Y230" i="7" a="1"/>
  <c r="Y230" i="7"/>
  <c r="Z230" i="7" a="1"/>
  <c r="Z230" i="7"/>
  <c r="B231" i="7" a="1"/>
  <c r="B231" i="7"/>
  <c r="C231" i="7" a="1"/>
  <c r="C231" i="7"/>
  <c r="D231" i="7" a="1"/>
  <c r="D231" i="7"/>
  <c r="E231" i="7" a="1"/>
  <c r="E231" i="7"/>
  <c r="F231" i="7" a="1"/>
  <c r="F231" i="7"/>
  <c r="G231" i="7" a="1"/>
  <c r="G231" i="7"/>
  <c r="H231" i="7" a="1"/>
  <c r="H231" i="7"/>
  <c r="I231" i="7" a="1"/>
  <c r="I231" i="7"/>
  <c r="J231" i="7" a="1"/>
  <c r="J231" i="7"/>
  <c r="K231" i="7" a="1"/>
  <c r="K231" i="7"/>
  <c r="L231" i="7" a="1"/>
  <c r="L231" i="7"/>
  <c r="M231" i="7" a="1"/>
  <c r="M231" i="7"/>
  <c r="N231" i="7" a="1"/>
  <c r="N231" i="7"/>
  <c r="O231" i="7" a="1"/>
  <c r="O231" i="7"/>
  <c r="P231" i="7" a="1"/>
  <c r="P231" i="7"/>
  <c r="Q231" i="7" a="1"/>
  <c r="Q231" i="7"/>
  <c r="R231" i="7" a="1"/>
  <c r="R231" i="7"/>
  <c r="S231" i="7" a="1"/>
  <c r="S231" i="7"/>
  <c r="T231" i="7" a="1"/>
  <c r="T231" i="7"/>
  <c r="U231" i="7" a="1"/>
  <c r="U231" i="7"/>
  <c r="V231" i="7" a="1"/>
  <c r="V231" i="7"/>
  <c r="W231" i="7" a="1"/>
  <c r="W231" i="7"/>
  <c r="X231" i="7" a="1"/>
  <c r="X231" i="7"/>
  <c r="Y231" i="7" a="1"/>
  <c r="Y231" i="7"/>
  <c r="Z231" i="7" a="1"/>
  <c r="Z231" i="7"/>
  <c r="B232" i="7" a="1"/>
  <c r="B232" i="7"/>
  <c r="C232" i="7" a="1"/>
  <c r="C232" i="7"/>
  <c r="D232" i="7" a="1"/>
  <c r="D232" i="7"/>
  <c r="E232" i="7" a="1"/>
  <c r="E232" i="7"/>
  <c r="F232" i="7" a="1"/>
  <c r="F232" i="7"/>
  <c r="G232" i="7" a="1"/>
  <c r="G232" i="7"/>
  <c r="H232" i="7" a="1"/>
  <c r="H232" i="7"/>
  <c r="I232" i="7" a="1"/>
  <c r="I232" i="7"/>
  <c r="J232" i="7" a="1"/>
  <c r="J232" i="7"/>
  <c r="K232" i="7" a="1"/>
  <c r="K232" i="7"/>
  <c r="L232" i="7" a="1"/>
  <c r="L232" i="7"/>
  <c r="M232" i="7" a="1"/>
  <c r="M232" i="7"/>
  <c r="N232" i="7" a="1"/>
  <c r="N232" i="7"/>
  <c r="O232" i="7" a="1"/>
  <c r="O232" i="7"/>
  <c r="P232" i="7" a="1"/>
  <c r="P232" i="7"/>
  <c r="Q232" i="7" a="1"/>
  <c r="Q232" i="7"/>
  <c r="R232" i="7" a="1"/>
  <c r="R232" i="7"/>
  <c r="S232" i="7" a="1"/>
  <c r="S232" i="7"/>
  <c r="T232" i="7" a="1"/>
  <c r="T232" i="7"/>
  <c r="U232" i="7" a="1"/>
  <c r="U232" i="7"/>
  <c r="V232" i="7" a="1"/>
  <c r="V232" i="7"/>
  <c r="W232" i="7" a="1"/>
  <c r="W232" i="7"/>
  <c r="X232" i="7" a="1"/>
  <c r="X232" i="7"/>
  <c r="Y232" i="7" a="1"/>
  <c r="Y232" i="7"/>
  <c r="Z232" i="7" a="1"/>
  <c r="Z232" i="7"/>
  <c r="B233" i="7" a="1"/>
  <c r="B233" i="7"/>
  <c r="C233" i="7" a="1"/>
  <c r="C233" i="7"/>
  <c r="D233" i="7" a="1"/>
  <c r="D233" i="7"/>
  <c r="E233" i="7" a="1"/>
  <c r="E233" i="7"/>
  <c r="F233" i="7" a="1"/>
  <c r="F233" i="7"/>
  <c r="G233" i="7" a="1"/>
  <c r="G233" i="7"/>
  <c r="H233" i="7" a="1"/>
  <c r="H233" i="7"/>
  <c r="I233" i="7" a="1"/>
  <c r="I233" i="7"/>
  <c r="J233" i="7" a="1"/>
  <c r="J233" i="7"/>
  <c r="K233" i="7" a="1"/>
  <c r="K233" i="7"/>
  <c r="L233" i="7" a="1"/>
  <c r="L233" i="7"/>
  <c r="M233" i="7" a="1"/>
  <c r="M233" i="7"/>
  <c r="N233" i="7" a="1"/>
  <c r="N233" i="7"/>
  <c r="O233" i="7" a="1"/>
  <c r="O233" i="7"/>
  <c r="P233" i="7" a="1"/>
  <c r="P233" i="7"/>
  <c r="Q233" i="7" a="1"/>
  <c r="Q233" i="7"/>
  <c r="R233" i="7" a="1"/>
  <c r="R233" i="7"/>
  <c r="S233" i="7" a="1"/>
  <c r="S233" i="7"/>
  <c r="T233" i="7" a="1"/>
  <c r="T233" i="7"/>
  <c r="U233" i="7" a="1"/>
  <c r="U233" i="7"/>
  <c r="V233" i="7" a="1"/>
  <c r="V233" i="7"/>
  <c r="W233" i="7" a="1"/>
  <c r="W233" i="7"/>
  <c r="X233" i="7" a="1"/>
  <c r="X233" i="7"/>
  <c r="Y233" i="7" a="1"/>
  <c r="Y233" i="7"/>
  <c r="Z233" i="7" a="1"/>
  <c r="Z233" i="7"/>
  <c r="B234" i="7" a="1"/>
  <c r="B234" i="7"/>
  <c r="C234" i="7" a="1"/>
  <c r="C234" i="7"/>
  <c r="D234" i="7" a="1"/>
  <c r="D234" i="7"/>
  <c r="E234" i="7" a="1"/>
  <c r="E234" i="7"/>
  <c r="F234" i="7" a="1"/>
  <c r="F234" i="7"/>
  <c r="G234" i="7" a="1"/>
  <c r="G234" i="7"/>
  <c r="H234" i="7" a="1"/>
  <c r="H234" i="7"/>
  <c r="I234" i="7" a="1"/>
  <c r="I234" i="7"/>
  <c r="J234" i="7" a="1"/>
  <c r="J234" i="7"/>
  <c r="K234" i="7" a="1"/>
  <c r="K234" i="7"/>
  <c r="L234" i="7" a="1"/>
  <c r="L234" i="7"/>
  <c r="M234" i="7" a="1"/>
  <c r="M234" i="7"/>
  <c r="N234" i="7" a="1"/>
  <c r="N234" i="7"/>
  <c r="O234" i="7" a="1"/>
  <c r="O234" i="7"/>
  <c r="P234" i="7" a="1"/>
  <c r="P234" i="7"/>
  <c r="Q234" i="7" a="1"/>
  <c r="Q234" i="7"/>
  <c r="R234" i="7" a="1"/>
  <c r="R234" i="7"/>
  <c r="S234" i="7" a="1"/>
  <c r="S234" i="7"/>
  <c r="T234" i="7" a="1"/>
  <c r="T234" i="7"/>
  <c r="U234" i="7" a="1"/>
  <c r="U234" i="7"/>
  <c r="V234" i="7" a="1"/>
  <c r="V234" i="7"/>
  <c r="W234" i="7" a="1"/>
  <c r="W234" i="7"/>
  <c r="X234" i="7" a="1"/>
  <c r="X234" i="7"/>
  <c r="Y234" i="7" a="1"/>
  <c r="Y234" i="7"/>
  <c r="Z234" i="7" a="1"/>
  <c r="Z234" i="7"/>
  <c r="B235" i="7" a="1"/>
  <c r="B235" i="7"/>
  <c r="C235" i="7" a="1"/>
  <c r="C235" i="7"/>
  <c r="D235" i="7" a="1"/>
  <c r="D235" i="7"/>
  <c r="E235" i="7" a="1"/>
  <c r="E235" i="7"/>
  <c r="F235" i="7" a="1"/>
  <c r="F235" i="7"/>
  <c r="G235" i="7" a="1"/>
  <c r="G235" i="7"/>
  <c r="H235" i="7" a="1"/>
  <c r="H235" i="7"/>
  <c r="I235" i="7" a="1"/>
  <c r="I235" i="7"/>
  <c r="J235" i="7" a="1"/>
  <c r="J235" i="7"/>
  <c r="K235" i="7" a="1"/>
  <c r="K235" i="7"/>
  <c r="L235" i="7" a="1"/>
  <c r="L235" i="7"/>
  <c r="M235" i="7" a="1"/>
  <c r="M235" i="7"/>
  <c r="N235" i="7" a="1"/>
  <c r="N235" i="7"/>
  <c r="O235" i="7" a="1"/>
  <c r="O235" i="7"/>
  <c r="P235" i="7" a="1"/>
  <c r="P235" i="7"/>
  <c r="Q235" i="7" a="1"/>
  <c r="Q235" i="7"/>
  <c r="R235" i="7" a="1"/>
  <c r="R235" i="7"/>
  <c r="S235" i="7" a="1"/>
  <c r="S235" i="7"/>
  <c r="T235" i="7" a="1"/>
  <c r="T235" i="7"/>
  <c r="U235" i="7" a="1"/>
  <c r="U235" i="7"/>
  <c r="V235" i="7" a="1"/>
  <c r="V235" i="7"/>
  <c r="W235" i="7" a="1"/>
  <c r="W235" i="7"/>
  <c r="X235" i="7" a="1"/>
  <c r="X235" i="7"/>
  <c r="Y235" i="7" a="1"/>
  <c r="Y235" i="7"/>
  <c r="Z235" i="7" a="1"/>
  <c r="Z235" i="7"/>
  <c r="B236" i="7" a="1"/>
  <c r="B236" i="7"/>
  <c r="C236" i="7" a="1"/>
  <c r="C236" i="7"/>
  <c r="D236" i="7" a="1"/>
  <c r="D236" i="7"/>
  <c r="E236" i="7" a="1"/>
  <c r="E236" i="7"/>
  <c r="F236" i="7" a="1"/>
  <c r="F236" i="7"/>
  <c r="G236" i="7" a="1"/>
  <c r="G236" i="7"/>
  <c r="H236" i="7" a="1"/>
  <c r="H236" i="7"/>
  <c r="I236" i="7" a="1"/>
  <c r="I236" i="7"/>
  <c r="J236" i="7" a="1"/>
  <c r="J236" i="7"/>
  <c r="K236" i="7" a="1"/>
  <c r="K236" i="7"/>
  <c r="L236" i="7" a="1"/>
  <c r="L236" i="7"/>
  <c r="M236" i="7" a="1"/>
  <c r="M236" i="7"/>
  <c r="N236" i="7" a="1"/>
  <c r="N236" i="7"/>
  <c r="O236" i="7" a="1"/>
  <c r="O236" i="7"/>
  <c r="P236" i="7" a="1"/>
  <c r="P236" i="7"/>
  <c r="Q236" i="7" a="1"/>
  <c r="Q236" i="7"/>
  <c r="R236" i="7" a="1"/>
  <c r="R236" i="7"/>
  <c r="S236" i="7" a="1"/>
  <c r="S236" i="7"/>
  <c r="T236" i="7" a="1"/>
  <c r="T236" i="7"/>
  <c r="U236" i="7" a="1"/>
  <c r="U236" i="7"/>
  <c r="V236" i="7" a="1"/>
  <c r="V236" i="7"/>
  <c r="W236" i="7" a="1"/>
  <c r="W236" i="7"/>
  <c r="X236" i="7" a="1"/>
  <c r="X236" i="7"/>
  <c r="Y236" i="7" a="1"/>
  <c r="Y236" i="7"/>
  <c r="Z236" i="7" a="1"/>
  <c r="Z236" i="7"/>
  <c r="B237" i="7" a="1"/>
  <c r="B237" i="7"/>
  <c r="C237" i="7" a="1"/>
  <c r="C237" i="7"/>
  <c r="D237" i="7" a="1"/>
  <c r="D237" i="7"/>
  <c r="E237" i="7" a="1"/>
  <c r="E237" i="7"/>
  <c r="F237" i="7" a="1"/>
  <c r="F237" i="7"/>
  <c r="G237" i="7" a="1"/>
  <c r="G237" i="7"/>
  <c r="H237" i="7" a="1"/>
  <c r="H237" i="7"/>
  <c r="I237" i="7" a="1"/>
  <c r="I237" i="7"/>
  <c r="J237" i="7" a="1"/>
  <c r="J237" i="7"/>
  <c r="K237" i="7" a="1"/>
  <c r="K237" i="7"/>
  <c r="L237" i="7" a="1"/>
  <c r="L237" i="7"/>
  <c r="M237" i="7" a="1"/>
  <c r="M237" i="7"/>
  <c r="N237" i="7" a="1"/>
  <c r="N237" i="7"/>
  <c r="O237" i="7" a="1"/>
  <c r="O237" i="7"/>
  <c r="P237" i="7" a="1"/>
  <c r="P237" i="7"/>
  <c r="Q237" i="7" a="1"/>
  <c r="Q237" i="7"/>
  <c r="R237" i="7" a="1"/>
  <c r="R237" i="7"/>
  <c r="S237" i="7" a="1"/>
  <c r="S237" i="7"/>
  <c r="T237" i="7" a="1"/>
  <c r="T237" i="7"/>
  <c r="U237" i="7" a="1"/>
  <c r="U237" i="7"/>
  <c r="V237" i="7" a="1"/>
  <c r="V237" i="7"/>
  <c r="W237" i="7" a="1"/>
  <c r="W237" i="7"/>
  <c r="X237" i="7" a="1"/>
  <c r="X237" i="7"/>
  <c r="Y237" i="7" a="1"/>
  <c r="Y237" i="7"/>
  <c r="Z237" i="7" a="1"/>
  <c r="Z237" i="7"/>
  <c r="B238" i="7" a="1"/>
  <c r="B238" i="7"/>
  <c r="C238" i="7" a="1"/>
  <c r="C238" i="7"/>
  <c r="D238" i="7" a="1"/>
  <c r="D238" i="7"/>
  <c r="E238" i="7" a="1"/>
  <c r="E238" i="7"/>
  <c r="F238" i="7" a="1"/>
  <c r="F238" i="7"/>
  <c r="G238" i="7" a="1"/>
  <c r="G238" i="7"/>
  <c r="H238" i="7" a="1"/>
  <c r="H238" i="7"/>
  <c r="I238" i="7" a="1"/>
  <c r="I238" i="7"/>
  <c r="J238" i="7" a="1"/>
  <c r="J238" i="7"/>
  <c r="K238" i="7" a="1"/>
  <c r="K238" i="7"/>
  <c r="L238" i="7" a="1"/>
  <c r="L238" i="7"/>
  <c r="M238" i="7" a="1"/>
  <c r="M238" i="7"/>
  <c r="N238" i="7" a="1"/>
  <c r="N238" i="7"/>
  <c r="O238" i="7" a="1"/>
  <c r="O238" i="7"/>
  <c r="P238" i="7" a="1"/>
  <c r="P238" i="7"/>
  <c r="Q238" i="7" a="1"/>
  <c r="Q238" i="7"/>
  <c r="R238" i="7" a="1"/>
  <c r="R238" i="7"/>
  <c r="S238" i="7" a="1"/>
  <c r="S238" i="7"/>
  <c r="T238" i="7" a="1"/>
  <c r="T238" i="7"/>
  <c r="U238" i="7" a="1"/>
  <c r="U238" i="7"/>
  <c r="V238" i="7" a="1"/>
  <c r="V238" i="7"/>
  <c r="W238" i="7" a="1"/>
  <c r="W238" i="7"/>
  <c r="X238" i="7" a="1"/>
  <c r="X238" i="7"/>
  <c r="Y238" i="7" a="1"/>
  <c r="Y238" i="7"/>
  <c r="Z238" i="7" a="1"/>
  <c r="Z238" i="7"/>
  <c r="B239" i="7" a="1"/>
  <c r="B239" i="7"/>
  <c r="C239" i="7" a="1"/>
  <c r="C239" i="7"/>
  <c r="D239" i="7" a="1"/>
  <c r="D239" i="7"/>
  <c r="E239" i="7" a="1"/>
  <c r="E239" i="7"/>
  <c r="F239" i="7" a="1"/>
  <c r="F239" i="7"/>
  <c r="G239" i="7" a="1"/>
  <c r="G239" i="7"/>
  <c r="H239" i="7" a="1"/>
  <c r="H239" i="7"/>
  <c r="I239" i="7" a="1"/>
  <c r="I239" i="7"/>
  <c r="J239" i="7" a="1"/>
  <c r="J239" i="7"/>
  <c r="K239" i="7" a="1"/>
  <c r="K239" i="7"/>
  <c r="L239" i="7" a="1"/>
  <c r="L239" i="7"/>
  <c r="M239" i="7" a="1"/>
  <c r="M239" i="7"/>
  <c r="N239" i="7" a="1"/>
  <c r="N239" i="7"/>
  <c r="O239" i="7" a="1"/>
  <c r="O239" i="7"/>
  <c r="P239" i="7" a="1"/>
  <c r="P239" i="7"/>
  <c r="Q239" i="7" a="1"/>
  <c r="Q239" i="7"/>
  <c r="R239" i="7" a="1"/>
  <c r="R239" i="7"/>
  <c r="S239" i="7" a="1"/>
  <c r="S239" i="7"/>
  <c r="T239" i="7" a="1"/>
  <c r="T239" i="7"/>
  <c r="U239" i="7" a="1"/>
  <c r="U239" i="7"/>
  <c r="V239" i="7" a="1"/>
  <c r="V239" i="7"/>
  <c r="W239" i="7" a="1"/>
  <c r="W239" i="7"/>
  <c r="X239" i="7" a="1"/>
  <c r="X239" i="7"/>
  <c r="Y239" i="7" a="1"/>
  <c r="Y239" i="7"/>
  <c r="Z239" i="7" a="1"/>
  <c r="Z239" i="7"/>
  <c r="B240" i="7" a="1"/>
  <c r="B240" i="7"/>
  <c r="C240" i="7" a="1"/>
  <c r="C240" i="7"/>
  <c r="D240" i="7" a="1"/>
  <c r="D240" i="7"/>
  <c r="E240" i="7" a="1"/>
  <c r="E240" i="7"/>
  <c r="F240" i="7" a="1"/>
  <c r="F240" i="7"/>
  <c r="G240" i="7" a="1"/>
  <c r="G240" i="7"/>
  <c r="H240" i="7" a="1"/>
  <c r="H240" i="7"/>
  <c r="I240" i="7" a="1"/>
  <c r="I240" i="7"/>
  <c r="J240" i="7" a="1"/>
  <c r="J240" i="7"/>
  <c r="K240" i="7" a="1"/>
  <c r="K240" i="7"/>
  <c r="L240" i="7" a="1"/>
  <c r="L240" i="7"/>
  <c r="M240" i="7" a="1"/>
  <c r="M240" i="7"/>
  <c r="N240" i="7" a="1"/>
  <c r="N240" i="7"/>
  <c r="O240" i="7" a="1"/>
  <c r="O240" i="7"/>
  <c r="P240" i="7" a="1"/>
  <c r="P240" i="7"/>
  <c r="Q240" i="7" a="1"/>
  <c r="Q240" i="7"/>
  <c r="R240" i="7" a="1"/>
  <c r="R240" i="7"/>
  <c r="S240" i="7" a="1"/>
  <c r="S240" i="7"/>
  <c r="T240" i="7" a="1"/>
  <c r="T240" i="7"/>
  <c r="U240" i="7" a="1"/>
  <c r="U240" i="7"/>
  <c r="V240" i="7" a="1"/>
  <c r="V240" i="7"/>
  <c r="W240" i="7" a="1"/>
  <c r="W240" i="7"/>
  <c r="X240" i="7" a="1"/>
  <c r="X240" i="7"/>
  <c r="Y240" i="7" a="1"/>
  <c r="Y240" i="7"/>
  <c r="Z240" i="7" a="1"/>
  <c r="Z240" i="7"/>
  <c r="B241" i="7" a="1"/>
  <c r="B241" i="7"/>
  <c r="C241" i="7" a="1"/>
  <c r="C241" i="7"/>
  <c r="D241" i="7" a="1"/>
  <c r="D241" i="7"/>
  <c r="E241" i="7" a="1"/>
  <c r="E241" i="7"/>
  <c r="F241" i="7" a="1"/>
  <c r="F241" i="7"/>
  <c r="G241" i="7" a="1"/>
  <c r="G241" i="7"/>
  <c r="H241" i="7" a="1"/>
  <c r="H241" i="7"/>
  <c r="I241" i="7" a="1"/>
  <c r="I241" i="7"/>
  <c r="J241" i="7" a="1"/>
  <c r="J241" i="7"/>
  <c r="K241" i="7" a="1"/>
  <c r="K241" i="7"/>
  <c r="L241" i="7" a="1"/>
  <c r="L241" i="7"/>
  <c r="M241" i="7" a="1"/>
  <c r="M241" i="7"/>
  <c r="N241" i="7" a="1"/>
  <c r="N241" i="7"/>
  <c r="O241" i="7" a="1"/>
  <c r="O241" i="7"/>
  <c r="P241" i="7" a="1"/>
  <c r="P241" i="7"/>
  <c r="Q241" i="7" a="1"/>
  <c r="Q241" i="7"/>
  <c r="R241" i="7" a="1"/>
  <c r="R241" i="7"/>
  <c r="S241" i="7" a="1"/>
  <c r="S241" i="7"/>
  <c r="T241" i="7" a="1"/>
  <c r="T241" i="7"/>
  <c r="U241" i="7" a="1"/>
  <c r="U241" i="7"/>
  <c r="V241" i="7" a="1"/>
  <c r="V241" i="7"/>
  <c r="W241" i="7" a="1"/>
  <c r="W241" i="7"/>
  <c r="X241" i="7" a="1"/>
  <c r="X241" i="7"/>
  <c r="Y241" i="7" a="1"/>
  <c r="Y241" i="7"/>
  <c r="Z241" i="7" a="1"/>
  <c r="Z241" i="7"/>
  <c r="B242" i="7" a="1"/>
  <c r="B242" i="7"/>
  <c r="C242" i="7" a="1"/>
  <c r="C242" i="7"/>
  <c r="D242" i="7" a="1"/>
  <c r="D242" i="7"/>
  <c r="E242" i="7" a="1"/>
  <c r="E242" i="7"/>
  <c r="F242" i="7" a="1"/>
  <c r="F242" i="7"/>
  <c r="G242" i="7" a="1"/>
  <c r="G242" i="7"/>
  <c r="H242" i="7" a="1"/>
  <c r="H242" i="7"/>
  <c r="I242" i="7" a="1"/>
  <c r="I242" i="7"/>
  <c r="J242" i="7" a="1"/>
  <c r="J242" i="7"/>
  <c r="K242" i="7" a="1"/>
  <c r="K242" i="7"/>
  <c r="L242" i="7" a="1"/>
  <c r="L242" i="7"/>
  <c r="M242" i="7" a="1"/>
  <c r="M242" i="7"/>
  <c r="N242" i="7" a="1"/>
  <c r="N242" i="7"/>
  <c r="O242" i="7" a="1"/>
  <c r="O242" i="7"/>
  <c r="P242" i="7" a="1"/>
  <c r="P242" i="7"/>
  <c r="Q242" i="7" a="1"/>
  <c r="Q242" i="7"/>
  <c r="R242" i="7" a="1"/>
  <c r="R242" i="7"/>
  <c r="S242" i="7" a="1"/>
  <c r="S242" i="7"/>
  <c r="T242" i="7" a="1"/>
  <c r="T242" i="7"/>
  <c r="U242" i="7" a="1"/>
  <c r="U242" i="7"/>
  <c r="V242" i="7" a="1"/>
  <c r="V242" i="7"/>
  <c r="W242" i="7" a="1"/>
  <c r="W242" i="7"/>
  <c r="X242" i="7" a="1"/>
  <c r="X242" i="7"/>
  <c r="Y242" i="7" a="1"/>
  <c r="Y242" i="7"/>
  <c r="Z242" i="7" a="1"/>
  <c r="Z242" i="7"/>
  <c r="B243" i="7" a="1"/>
  <c r="B243" i="7"/>
  <c r="C243" i="7" a="1"/>
  <c r="C243" i="7"/>
  <c r="D243" i="7" a="1"/>
  <c r="D243" i="7"/>
  <c r="E243" i="7" a="1"/>
  <c r="E243" i="7"/>
  <c r="F243" i="7" a="1"/>
  <c r="F243" i="7"/>
  <c r="G243" i="7" a="1"/>
  <c r="G243" i="7"/>
  <c r="H243" i="7" a="1"/>
  <c r="H243" i="7"/>
  <c r="I243" i="7" a="1"/>
  <c r="I243" i="7"/>
  <c r="J243" i="7" a="1"/>
  <c r="J243" i="7"/>
  <c r="K243" i="7" a="1"/>
  <c r="K243" i="7"/>
  <c r="L243" i="7" a="1"/>
  <c r="L243" i="7"/>
  <c r="M243" i="7" a="1"/>
  <c r="M243" i="7"/>
  <c r="N243" i="7" a="1"/>
  <c r="N243" i="7"/>
  <c r="O243" i="7" a="1"/>
  <c r="O243" i="7"/>
  <c r="P243" i="7" a="1"/>
  <c r="P243" i="7"/>
  <c r="Q243" i="7" a="1"/>
  <c r="Q243" i="7"/>
  <c r="R243" i="7" a="1"/>
  <c r="R243" i="7"/>
  <c r="S243" i="7" a="1"/>
  <c r="S243" i="7"/>
  <c r="T243" i="7" a="1"/>
  <c r="T243" i="7"/>
  <c r="U243" i="7" a="1"/>
  <c r="U243" i="7"/>
  <c r="V243" i="7" a="1"/>
  <c r="V243" i="7"/>
  <c r="W243" i="7" a="1"/>
  <c r="W243" i="7"/>
  <c r="X243" i="7" a="1"/>
  <c r="X243" i="7"/>
  <c r="Y243" i="7" a="1"/>
  <c r="Y243" i="7"/>
  <c r="Z243" i="7" a="1"/>
  <c r="Z243" i="7"/>
  <c r="B244" i="7" a="1"/>
  <c r="B244" i="7"/>
  <c r="C244" i="7" a="1"/>
  <c r="C244" i="7"/>
  <c r="D244" i="7" a="1"/>
  <c r="D244" i="7"/>
  <c r="E244" i="7" a="1"/>
  <c r="E244" i="7"/>
  <c r="F244" i="7" a="1"/>
  <c r="F244" i="7"/>
  <c r="G244" i="7" a="1"/>
  <c r="G244" i="7"/>
  <c r="H244" i="7" a="1"/>
  <c r="H244" i="7"/>
  <c r="I244" i="7" a="1"/>
  <c r="I244" i="7"/>
  <c r="J244" i="7" a="1"/>
  <c r="J244" i="7"/>
  <c r="K244" i="7" a="1"/>
  <c r="K244" i="7"/>
  <c r="L244" i="7" a="1"/>
  <c r="L244" i="7"/>
  <c r="M244" i="7" a="1"/>
  <c r="M244" i="7"/>
  <c r="N244" i="7" a="1"/>
  <c r="N244" i="7"/>
  <c r="O244" i="7" a="1"/>
  <c r="O244" i="7"/>
  <c r="P244" i="7" a="1"/>
  <c r="P244" i="7"/>
  <c r="Q244" i="7" a="1"/>
  <c r="Q244" i="7"/>
  <c r="R244" i="7" a="1"/>
  <c r="R244" i="7"/>
  <c r="S244" i="7" a="1"/>
  <c r="S244" i="7"/>
  <c r="T244" i="7" a="1"/>
  <c r="T244" i="7"/>
  <c r="U244" i="7" a="1"/>
  <c r="U244" i="7"/>
  <c r="V244" i="7" a="1"/>
  <c r="V244" i="7"/>
  <c r="W244" i="7" a="1"/>
  <c r="W244" i="7"/>
  <c r="X244" i="7" a="1"/>
  <c r="X244" i="7"/>
  <c r="Y244" i="7" a="1"/>
  <c r="Y244" i="7"/>
  <c r="Z244" i="7" a="1"/>
  <c r="Z244" i="7"/>
  <c r="B245" i="7" a="1"/>
  <c r="B245" i="7"/>
  <c r="C245" i="7" a="1"/>
  <c r="C245" i="7"/>
  <c r="D245" i="7" a="1"/>
  <c r="D245" i="7"/>
  <c r="E245" i="7" a="1"/>
  <c r="E245" i="7"/>
  <c r="F245" i="7" a="1"/>
  <c r="F245" i="7"/>
  <c r="G245" i="7" a="1"/>
  <c r="G245" i="7"/>
  <c r="H245" i="7" a="1"/>
  <c r="H245" i="7"/>
  <c r="I245" i="7" a="1"/>
  <c r="I245" i="7"/>
  <c r="J245" i="7" a="1"/>
  <c r="J245" i="7"/>
  <c r="K245" i="7" a="1"/>
  <c r="K245" i="7"/>
  <c r="L245" i="7" a="1"/>
  <c r="L245" i="7"/>
  <c r="M245" i="7" a="1"/>
  <c r="M245" i="7"/>
  <c r="N245" i="7" a="1"/>
  <c r="N245" i="7"/>
  <c r="O245" i="7" a="1"/>
  <c r="O245" i="7"/>
  <c r="P245" i="7" a="1"/>
  <c r="P245" i="7"/>
  <c r="Q245" i="7" a="1"/>
  <c r="Q245" i="7"/>
  <c r="R245" i="7" a="1"/>
  <c r="R245" i="7"/>
  <c r="S245" i="7" a="1"/>
  <c r="S245" i="7"/>
  <c r="T245" i="7" a="1"/>
  <c r="T245" i="7"/>
  <c r="U245" i="7" a="1"/>
  <c r="U245" i="7"/>
  <c r="V245" i="7" a="1"/>
  <c r="V245" i="7"/>
  <c r="W245" i="7" a="1"/>
  <c r="W245" i="7"/>
  <c r="X245" i="7" a="1"/>
  <c r="X245" i="7"/>
  <c r="Y245" i="7" a="1"/>
  <c r="Y245" i="7"/>
  <c r="Z245" i="7" a="1"/>
  <c r="Z245" i="7"/>
  <c r="B246" i="7" a="1"/>
  <c r="B246" i="7"/>
  <c r="C246" i="7" a="1"/>
  <c r="C246" i="7"/>
  <c r="D246" i="7" a="1"/>
  <c r="D246" i="7"/>
  <c r="E246" i="7" a="1"/>
  <c r="E246" i="7"/>
  <c r="F246" i="7" a="1"/>
  <c r="F246" i="7"/>
  <c r="G246" i="7" a="1"/>
  <c r="G246" i="7"/>
  <c r="H246" i="7" a="1"/>
  <c r="H246" i="7"/>
  <c r="I246" i="7" a="1"/>
  <c r="I246" i="7"/>
  <c r="J246" i="7" a="1"/>
  <c r="J246" i="7"/>
  <c r="K246" i="7" a="1"/>
  <c r="K246" i="7"/>
  <c r="L246" i="7" a="1"/>
  <c r="L246" i="7"/>
  <c r="M246" i="7" a="1"/>
  <c r="M246" i="7"/>
  <c r="N246" i="7" a="1"/>
  <c r="N246" i="7"/>
  <c r="O246" i="7" a="1"/>
  <c r="O246" i="7"/>
  <c r="P246" i="7" a="1"/>
  <c r="P246" i="7"/>
  <c r="Q246" i="7" a="1"/>
  <c r="Q246" i="7"/>
  <c r="R246" i="7" a="1"/>
  <c r="R246" i="7"/>
  <c r="S246" i="7" a="1"/>
  <c r="S246" i="7"/>
  <c r="T246" i="7" a="1"/>
  <c r="T246" i="7"/>
  <c r="U246" i="7" a="1"/>
  <c r="U246" i="7"/>
  <c r="V246" i="7" a="1"/>
  <c r="V246" i="7"/>
  <c r="W246" i="7" a="1"/>
  <c r="W246" i="7"/>
  <c r="X246" i="7" a="1"/>
  <c r="X246" i="7"/>
  <c r="Y246" i="7" a="1"/>
  <c r="Y246" i="7"/>
  <c r="Z246" i="7" a="1"/>
  <c r="Z246" i="7"/>
  <c r="B247" i="7" a="1"/>
  <c r="B247" i="7"/>
  <c r="C247" i="7" a="1"/>
  <c r="C247" i="7"/>
  <c r="D247" i="7" a="1"/>
  <c r="D247" i="7"/>
  <c r="E247" i="7" a="1"/>
  <c r="E247" i="7"/>
  <c r="F247" i="7" a="1"/>
  <c r="F247" i="7"/>
  <c r="G247" i="7" a="1"/>
  <c r="G247" i="7"/>
  <c r="H247" i="7" a="1"/>
  <c r="H247" i="7"/>
  <c r="I247" i="7" a="1"/>
  <c r="I247" i="7"/>
  <c r="J247" i="7" a="1"/>
  <c r="J247" i="7"/>
  <c r="K247" i="7" a="1"/>
  <c r="K247" i="7"/>
  <c r="L247" i="7" a="1"/>
  <c r="L247" i="7"/>
  <c r="M247" i="7" a="1"/>
  <c r="M247" i="7"/>
  <c r="N247" i="7" a="1"/>
  <c r="N247" i="7"/>
  <c r="O247" i="7" a="1"/>
  <c r="O247" i="7"/>
  <c r="P247" i="7" a="1"/>
  <c r="P247" i="7"/>
  <c r="Q247" i="7" a="1"/>
  <c r="Q247" i="7"/>
  <c r="R247" i="7" a="1"/>
  <c r="R247" i="7"/>
  <c r="S247" i="7" a="1"/>
  <c r="S247" i="7"/>
  <c r="T247" i="7" a="1"/>
  <c r="T247" i="7"/>
  <c r="U247" i="7" a="1"/>
  <c r="U247" i="7"/>
  <c r="V247" i="7" a="1"/>
  <c r="V247" i="7"/>
  <c r="W247" i="7" a="1"/>
  <c r="W247" i="7"/>
  <c r="X247" i="7" a="1"/>
  <c r="X247" i="7"/>
  <c r="Y247" i="7" a="1"/>
  <c r="Y247" i="7"/>
  <c r="Z247" i="7" a="1"/>
  <c r="Z247" i="7"/>
  <c r="B248" i="7" a="1"/>
  <c r="B248" i="7"/>
  <c r="C248" i="7" a="1"/>
  <c r="C248" i="7"/>
  <c r="D248" i="7" a="1"/>
  <c r="D248" i="7"/>
  <c r="E248" i="7" a="1"/>
  <c r="E248" i="7"/>
  <c r="F248" i="7" a="1"/>
  <c r="F248" i="7"/>
  <c r="G248" i="7" a="1"/>
  <c r="G248" i="7"/>
  <c r="H248" i="7" a="1"/>
  <c r="H248" i="7"/>
  <c r="I248" i="7" a="1"/>
  <c r="I248" i="7"/>
  <c r="J248" i="7" a="1"/>
  <c r="J248" i="7"/>
  <c r="K248" i="7" a="1"/>
  <c r="K248" i="7"/>
  <c r="L248" i="7" a="1"/>
  <c r="L248" i="7"/>
  <c r="M248" i="7" a="1"/>
  <c r="M248" i="7"/>
  <c r="N248" i="7" a="1"/>
  <c r="N248" i="7"/>
  <c r="O248" i="7" a="1"/>
  <c r="O248" i="7"/>
  <c r="P248" i="7" a="1"/>
  <c r="P248" i="7"/>
  <c r="Q248" i="7" a="1"/>
  <c r="Q248" i="7"/>
  <c r="R248" i="7" a="1"/>
  <c r="R248" i="7"/>
  <c r="S248" i="7" a="1"/>
  <c r="S248" i="7"/>
  <c r="T248" i="7" a="1"/>
  <c r="T248" i="7"/>
  <c r="U248" i="7" a="1"/>
  <c r="U248" i="7"/>
  <c r="V248" i="7" a="1"/>
  <c r="V248" i="7"/>
  <c r="W248" i="7" a="1"/>
  <c r="W248" i="7"/>
  <c r="X248" i="7" a="1"/>
  <c r="X248" i="7"/>
  <c r="Y248" i="7" a="1"/>
  <c r="Y248" i="7"/>
  <c r="Z248" i="7" a="1"/>
  <c r="Z248" i="7"/>
  <c r="B249" i="7" a="1"/>
  <c r="B249" i="7"/>
  <c r="C249" i="7" a="1"/>
  <c r="C249" i="7"/>
  <c r="D249" i="7" a="1"/>
  <c r="D249" i="7"/>
  <c r="E249" i="7" a="1"/>
  <c r="E249" i="7"/>
  <c r="F249" i="7" a="1"/>
  <c r="F249" i="7"/>
  <c r="G249" i="7" a="1"/>
  <c r="G249" i="7"/>
  <c r="H249" i="7" a="1"/>
  <c r="H249" i="7"/>
  <c r="I249" i="7" a="1"/>
  <c r="I249" i="7"/>
  <c r="J249" i="7" a="1"/>
  <c r="J249" i="7"/>
  <c r="K249" i="7" a="1"/>
  <c r="K249" i="7"/>
  <c r="L249" i="7" a="1"/>
  <c r="L249" i="7"/>
  <c r="M249" i="7" a="1"/>
  <c r="M249" i="7"/>
  <c r="N249" i="7" a="1"/>
  <c r="N249" i="7"/>
  <c r="O249" i="7" a="1"/>
  <c r="O249" i="7"/>
  <c r="P249" i="7" a="1"/>
  <c r="P249" i="7"/>
  <c r="Q249" i="7" a="1"/>
  <c r="Q249" i="7"/>
  <c r="R249" i="7" a="1"/>
  <c r="R249" i="7"/>
  <c r="S249" i="7" a="1"/>
  <c r="S249" i="7"/>
  <c r="T249" i="7" a="1"/>
  <c r="T249" i="7"/>
  <c r="U249" i="7" a="1"/>
  <c r="U249" i="7"/>
  <c r="V249" i="7" a="1"/>
  <c r="V249" i="7"/>
  <c r="W249" i="7" a="1"/>
  <c r="W249" i="7"/>
  <c r="X249" i="7" a="1"/>
  <c r="X249" i="7"/>
  <c r="Y249" i="7" a="1"/>
  <c r="Y249" i="7"/>
  <c r="Z249" i="7" a="1"/>
  <c r="Z249" i="7"/>
  <c r="B250" i="7" a="1"/>
  <c r="B250" i="7"/>
  <c r="C250" i="7" a="1"/>
  <c r="C250" i="7"/>
  <c r="D250" i="7" a="1"/>
  <c r="D250" i="7"/>
  <c r="E250" i="7" a="1"/>
  <c r="E250" i="7"/>
  <c r="F250" i="7" a="1"/>
  <c r="F250" i="7"/>
  <c r="G250" i="7" a="1"/>
  <c r="G250" i="7"/>
  <c r="H250" i="7" a="1"/>
  <c r="H250" i="7"/>
  <c r="I250" i="7" a="1"/>
  <c r="I250" i="7"/>
  <c r="J250" i="7" a="1"/>
  <c r="J250" i="7"/>
  <c r="K250" i="7" a="1"/>
  <c r="K250" i="7"/>
  <c r="L250" i="7" a="1"/>
  <c r="L250" i="7"/>
  <c r="M250" i="7" a="1"/>
  <c r="M250" i="7"/>
  <c r="N250" i="7" a="1"/>
  <c r="N250" i="7"/>
  <c r="O250" i="7" a="1"/>
  <c r="O250" i="7"/>
  <c r="P250" i="7" a="1"/>
  <c r="P250" i="7"/>
  <c r="Q250" i="7" a="1"/>
  <c r="Q250" i="7"/>
  <c r="R250" i="7" a="1"/>
  <c r="R250" i="7"/>
  <c r="S250" i="7" a="1"/>
  <c r="S250" i="7"/>
  <c r="T250" i="7" a="1"/>
  <c r="T250" i="7"/>
  <c r="U250" i="7" a="1"/>
  <c r="U250" i="7"/>
  <c r="V250" i="7" a="1"/>
  <c r="V250" i="7"/>
  <c r="W250" i="7" a="1"/>
  <c r="W250" i="7"/>
  <c r="X250" i="7" a="1"/>
  <c r="X250" i="7"/>
  <c r="Y250" i="7" a="1"/>
  <c r="Y250" i="7"/>
  <c r="Z250" i="7" a="1"/>
  <c r="Z250" i="7"/>
  <c r="B251" i="7" a="1"/>
  <c r="B251" i="7"/>
  <c r="C251" i="7" a="1"/>
  <c r="C251" i="7"/>
  <c r="D251" i="7" a="1"/>
  <c r="D251" i="7"/>
  <c r="E251" i="7" a="1"/>
  <c r="E251" i="7"/>
  <c r="F251" i="7" a="1"/>
  <c r="F251" i="7"/>
  <c r="G251" i="7" a="1"/>
  <c r="G251" i="7"/>
  <c r="H251" i="7" a="1"/>
  <c r="H251" i="7"/>
  <c r="I251" i="7" a="1"/>
  <c r="I251" i="7"/>
  <c r="J251" i="7" a="1"/>
  <c r="J251" i="7"/>
  <c r="K251" i="7" a="1"/>
  <c r="K251" i="7"/>
  <c r="L251" i="7" a="1"/>
  <c r="L251" i="7"/>
  <c r="M251" i="7" a="1"/>
  <c r="M251" i="7"/>
  <c r="N251" i="7" a="1"/>
  <c r="N251" i="7"/>
  <c r="O251" i="7" a="1"/>
  <c r="O251" i="7"/>
  <c r="P251" i="7" a="1"/>
  <c r="P251" i="7"/>
  <c r="Q251" i="7" a="1"/>
  <c r="Q251" i="7"/>
  <c r="R251" i="7" a="1"/>
  <c r="R251" i="7"/>
  <c r="S251" i="7" a="1"/>
  <c r="S251" i="7"/>
  <c r="T251" i="7" a="1"/>
  <c r="T251" i="7"/>
  <c r="U251" i="7" a="1"/>
  <c r="U251" i="7"/>
  <c r="V251" i="7" a="1"/>
  <c r="V251" i="7"/>
  <c r="W251" i="7" a="1"/>
  <c r="W251" i="7"/>
  <c r="X251" i="7" a="1"/>
  <c r="X251" i="7"/>
  <c r="Y251" i="7" a="1"/>
  <c r="Y251" i="7"/>
  <c r="Z251" i="7" a="1"/>
  <c r="Z251" i="7"/>
  <c r="B252" i="7" a="1"/>
  <c r="B252" i="7"/>
  <c r="C252" i="7" a="1"/>
  <c r="C252" i="7"/>
  <c r="D252" i="7" a="1"/>
  <c r="D252" i="7"/>
  <c r="E252" i="7" a="1"/>
  <c r="E252" i="7"/>
  <c r="F252" i="7" a="1"/>
  <c r="F252" i="7"/>
  <c r="G252" i="7" a="1"/>
  <c r="G252" i="7"/>
  <c r="H252" i="7" a="1"/>
  <c r="H252" i="7"/>
  <c r="I252" i="7" a="1"/>
  <c r="I252" i="7"/>
  <c r="J252" i="7" a="1"/>
  <c r="J252" i="7"/>
  <c r="K252" i="7" a="1"/>
  <c r="K252" i="7"/>
  <c r="L252" i="7" a="1"/>
  <c r="L252" i="7"/>
  <c r="M252" i="7" a="1"/>
  <c r="M252" i="7"/>
  <c r="N252" i="7" a="1"/>
  <c r="N252" i="7"/>
  <c r="O252" i="7" a="1"/>
  <c r="O252" i="7"/>
  <c r="P252" i="7" a="1"/>
  <c r="P252" i="7"/>
  <c r="Q252" i="7" a="1"/>
  <c r="Q252" i="7"/>
  <c r="R252" i="7" a="1"/>
  <c r="R252" i="7"/>
  <c r="S252" i="7" a="1"/>
  <c r="S252" i="7"/>
  <c r="T252" i="7" a="1"/>
  <c r="T252" i="7"/>
  <c r="U252" i="7" a="1"/>
  <c r="U252" i="7"/>
  <c r="V252" i="7" a="1"/>
  <c r="V252" i="7"/>
  <c r="W252" i="7" a="1"/>
  <c r="W252" i="7"/>
  <c r="X252" i="7" a="1"/>
  <c r="X252" i="7"/>
  <c r="Y252" i="7" a="1"/>
  <c r="Y252" i="7"/>
  <c r="Z252" i="7" a="1"/>
  <c r="Z252" i="7"/>
  <c r="B253" i="7" a="1"/>
  <c r="B253" i="7"/>
  <c r="C253" i="7" a="1"/>
  <c r="C253" i="7"/>
  <c r="D253" i="7" a="1"/>
  <c r="D253" i="7"/>
  <c r="E253" i="7" a="1"/>
  <c r="E253" i="7"/>
  <c r="F253" i="7" a="1"/>
  <c r="F253" i="7"/>
  <c r="G253" i="7" a="1"/>
  <c r="G253" i="7"/>
  <c r="H253" i="7" a="1"/>
  <c r="H253" i="7"/>
  <c r="I253" i="7" a="1"/>
  <c r="I253" i="7"/>
  <c r="J253" i="7" a="1"/>
  <c r="J253" i="7"/>
  <c r="K253" i="7" a="1"/>
  <c r="K253" i="7"/>
  <c r="L253" i="7" a="1"/>
  <c r="L253" i="7"/>
  <c r="M253" i="7" a="1"/>
  <c r="M253" i="7"/>
  <c r="N253" i="7" a="1"/>
  <c r="N253" i="7"/>
  <c r="O253" i="7" a="1"/>
  <c r="O253" i="7"/>
  <c r="P253" i="7" a="1"/>
  <c r="P253" i="7"/>
  <c r="Q253" i="7" a="1"/>
  <c r="Q253" i="7"/>
  <c r="R253" i="7" a="1"/>
  <c r="R253" i="7"/>
  <c r="S253" i="7" a="1"/>
  <c r="S253" i="7"/>
  <c r="T253" i="7" a="1"/>
  <c r="T253" i="7"/>
  <c r="U253" i="7" a="1"/>
  <c r="U253" i="7"/>
  <c r="V253" i="7" a="1"/>
  <c r="V253" i="7"/>
  <c r="W253" i="7" a="1"/>
  <c r="W253" i="7"/>
  <c r="X253" i="7" a="1"/>
  <c r="X253" i="7"/>
  <c r="Y253" i="7" a="1"/>
  <c r="Y253" i="7"/>
  <c r="Z253" i="7" a="1"/>
  <c r="Z253" i="7"/>
  <c r="B254" i="7" a="1"/>
  <c r="B254" i="7"/>
  <c r="C254" i="7" a="1"/>
  <c r="C254" i="7"/>
  <c r="D254" i="7" a="1"/>
  <c r="D254" i="7"/>
  <c r="E254" i="7" a="1"/>
  <c r="E254" i="7"/>
  <c r="F254" i="7" a="1"/>
  <c r="F254" i="7"/>
  <c r="G254" i="7" a="1"/>
  <c r="G254" i="7"/>
  <c r="H254" i="7" a="1"/>
  <c r="H254" i="7"/>
  <c r="I254" i="7" a="1"/>
  <c r="I254" i="7"/>
  <c r="J254" i="7" a="1"/>
  <c r="J254" i="7"/>
  <c r="K254" i="7" a="1"/>
  <c r="K254" i="7"/>
  <c r="L254" i="7" a="1"/>
  <c r="L254" i="7"/>
  <c r="M254" i="7" a="1"/>
  <c r="M254" i="7"/>
  <c r="N254" i="7" a="1"/>
  <c r="N254" i="7"/>
  <c r="O254" i="7" a="1"/>
  <c r="O254" i="7"/>
  <c r="P254" i="7" a="1"/>
  <c r="P254" i="7"/>
  <c r="Q254" i="7" a="1"/>
  <c r="Q254" i="7"/>
  <c r="R254" i="7" a="1"/>
  <c r="R254" i="7"/>
  <c r="S254" i="7" a="1"/>
  <c r="S254" i="7"/>
  <c r="T254" i="7" a="1"/>
  <c r="T254" i="7"/>
  <c r="U254" i="7" a="1"/>
  <c r="U254" i="7"/>
  <c r="V254" i="7" a="1"/>
  <c r="V254" i="7"/>
  <c r="W254" i="7" a="1"/>
  <c r="W254" i="7"/>
  <c r="X254" i="7" a="1"/>
  <c r="X254" i="7"/>
  <c r="Y254" i="7" a="1"/>
  <c r="Y254" i="7"/>
  <c r="Z254" i="7" a="1"/>
  <c r="Z254" i="7"/>
  <c r="B255" i="7" a="1"/>
  <c r="B255" i="7"/>
  <c r="C255" i="7" a="1"/>
  <c r="C255" i="7"/>
  <c r="D255" i="7" a="1"/>
  <c r="D255" i="7"/>
  <c r="E255" i="7" a="1"/>
  <c r="E255" i="7"/>
  <c r="F255" i="7" a="1"/>
  <c r="F255" i="7"/>
  <c r="G255" i="7" a="1"/>
  <c r="G255" i="7"/>
  <c r="H255" i="7" a="1"/>
  <c r="H255" i="7"/>
  <c r="I255" i="7" a="1"/>
  <c r="I255" i="7"/>
  <c r="J255" i="7" a="1"/>
  <c r="J255" i="7"/>
  <c r="K255" i="7" a="1"/>
  <c r="K255" i="7"/>
  <c r="L255" i="7" a="1"/>
  <c r="L255" i="7"/>
  <c r="M255" i="7" a="1"/>
  <c r="M255" i="7"/>
  <c r="N255" i="7" a="1"/>
  <c r="N255" i="7"/>
  <c r="O255" i="7" a="1"/>
  <c r="O255" i="7"/>
  <c r="P255" i="7" a="1"/>
  <c r="P255" i="7"/>
  <c r="Q255" i="7" a="1"/>
  <c r="Q255" i="7"/>
  <c r="R255" i="7" a="1"/>
  <c r="R255" i="7"/>
  <c r="S255" i="7" a="1"/>
  <c r="S255" i="7"/>
  <c r="T255" i="7" a="1"/>
  <c r="T255" i="7"/>
  <c r="U255" i="7" a="1"/>
  <c r="U255" i="7"/>
  <c r="V255" i="7" a="1"/>
  <c r="V255" i="7"/>
  <c r="W255" i="7" a="1"/>
  <c r="W255" i="7"/>
  <c r="X255" i="7" a="1"/>
  <c r="X255" i="7"/>
  <c r="Y255" i="7" a="1"/>
  <c r="Y255" i="7"/>
  <c r="Z255" i="7" a="1"/>
  <c r="Z255" i="7"/>
  <c r="B256" i="7" a="1"/>
  <c r="B256" i="7"/>
  <c r="C256" i="7" a="1"/>
  <c r="C256" i="7"/>
  <c r="D256" i="7" a="1"/>
  <c r="D256" i="7"/>
  <c r="E256" i="7" a="1"/>
  <c r="E256" i="7"/>
  <c r="F256" i="7" a="1"/>
  <c r="F256" i="7"/>
  <c r="G256" i="7" a="1"/>
  <c r="G256" i="7"/>
  <c r="H256" i="7" a="1"/>
  <c r="H256" i="7"/>
  <c r="I256" i="7" a="1"/>
  <c r="I256" i="7"/>
  <c r="J256" i="7" a="1"/>
  <c r="J256" i="7"/>
  <c r="K256" i="7" a="1"/>
  <c r="K256" i="7"/>
  <c r="L256" i="7" a="1"/>
  <c r="L256" i="7"/>
  <c r="M256" i="7" a="1"/>
  <c r="M256" i="7"/>
  <c r="N256" i="7" a="1"/>
  <c r="N256" i="7"/>
  <c r="O256" i="7" a="1"/>
  <c r="O256" i="7"/>
  <c r="P256" i="7" a="1"/>
  <c r="P256" i="7"/>
  <c r="Q256" i="7" a="1"/>
  <c r="Q256" i="7"/>
  <c r="R256" i="7" a="1"/>
  <c r="R256" i="7"/>
  <c r="S256" i="7" a="1"/>
  <c r="S256" i="7"/>
  <c r="T256" i="7" a="1"/>
  <c r="T256" i="7"/>
  <c r="U256" i="7" a="1"/>
  <c r="U256" i="7"/>
  <c r="V256" i="7" a="1"/>
  <c r="V256" i="7"/>
  <c r="W256" i="7" a="1"/>
  <c r="W256" i="7"/>
  <c r="X256" i="7" a="1"/>
  <c r="X256" i="7"/>
  <c r="Y256" i="7" a="1"/>
  <c r="Y256" i="7"/>
  <c r="Z256" i="7" a="1"/>
  <c r="Z256" i="7"/>
  <c r="B257" i="7" a="1"/>
  <c r="B257" i="7"/>
  <c r="C257" i="7" a="1"/>
  <c r="C257" i="7"/>
  <c r="D257" i="7" a="1"/>
  <c r="D257" i="7"/>
  <c r="E257" i="7" a="1"/>
  <c r="E257" i="7"/>
  <c r="F257" i="7" a="1"/>
  <c r="F257" i="7"/>
  <c r="G257" i="7" a="1"/>
  <c r="G257" i="7"/>
  <c r="H257" i="7" a="1"/>
  <c r="H257" i="7"/>
  <c r="I257" i="7" a="1"/>
  <c r="I257" i="7"/>
  <c r="J257" i="7" a="1"/>
  <c r="J257" i="7"/>
  <c r="K257" i="7" a="1"/>
  <c r="K257" i="7"/>
  <c r="L257" i="7" a="1"/>
  <c r="L257" i="7"/>
  <c r="M257" i="7" a="1"/>
  <c r="M257" i="7"/>
  <c r="N257" i="7" a="1"/>
  <c r="N257" i="7"/>
  <c r="O257" i="7" a="1"/>
  <c r="O257" i="7"/>
  <c r="P257" i="7" a="1"/>
  <c r="P257" i="7"/>
  <c r="Q257" i="7" a="1"/>
  <c r="Q257" i="7"/>
  <c r="R257" i="7" a="1"/>
  <c r="R257" i="7"/>
  <c r="S257" i="7" a="1"/>
  <c r="S257" i="7"/>
  <c r="T257" i="7" a="1"/>
  <c r="T257" i="7"/>
  <c r="U257" i="7" a="1"/>
  <c r="U257" i="7"/>
  <c r="V257" i="7" a="1"/>
  <c r="V257" i="7"/>
  <c r="W257" i="7" a="1"/>
  <c r="W257" i="7"/>
  <c r="X257" i="7" a="1"/>
  <c r="X257" i="7"/>
  <c r="Y257" i="7" a="1"/>
  <c r="Y257" i="7"/>
  <c r="Z257" i="7" a="1"/>
  <c r="Z257" i="7"/>
  <c r="B258" i="7" a="1"/>
  <c r="B258" i="7"/>
  <c r="C258" i="7" a="1"/>
  <c r="C258" i="7"/>
  <c r="D258" i="7" a="1"/>
  <c r="D258" i="7"/>
  <c r="E258" i="7" a="1"/>
  <c r="E258" i="7"/>
  <c r="F258" i="7" a="1"/>
  <c r="F258" i="7"/>
  <c r="G258" i="7" a="1"/>
  <c r="G258" i="7"/>
  <c r="H258" i="7" a="1"/>
  <c r="H258" i="7"/>
  <c r="I258" i="7" a="1"/>
  <c r="I258" i="7"/>
  <c r="J258" i="7" a="1"/>
  <c r="J258" i="7"/>
  <c r="K258" i="7" a="1"/>
  <c r="K258" i="7"/>
  <c r="L258" i="7" a="1"/>
  <c r="L258" i="7"/>
  <c r="M258" i="7" a="1"/>
  <c r="M258" i="7"/>
  <c r="N258" i="7" a="1"/>
  <c r="N258" i="7"/>
  <c r="O258" i="7" a="1"/>
  <c r="O258" i="7"/>
  <c r="P258" i="7" a="1"/>
  <c r="P258" i="7"/>
  <c r="Q258" i="7" a="1"/>
  <c r="Q258" i="7"/>
  <c r="R258" i="7" a="1"/>
  <c r="R258" i="7"/>
  <c r="S258" i="7" a="1"/>
  <c r="S258" i="7"/>
  <c r="T258" i="7" a="1"/>
  <c r="T258" i="7"/>
  <c r="U258" i="7" a="1"/>
  <c r="U258" i="7"/>
  <c r="V258" i="7" a="1"/>
  <c r="V258" i="7"/>
  <c r="W258" i="7" a="1"/>
  <c r="W258" i="7"/>
  <c r="X258" i="7" a="1"/>
  <c r="X258" i="7"/>
  <c r="Y258" i="7" a="1"/>
  <c r="Y258" i="7"/>
  <c r="Z258" i="7" a="1"/>
  <c r="Z258" i="7"/>
  <c r="B259" i="7" a="1"/>
  <c r="B259" i="7"/>
  <c r="C259" i="7" a="1"/>
  <c r="C259" i="7"/>
  <c r="D259" i="7" a="1"/>
  <c r="D259" i="7"/>
  <c r="E259" i="7" a="1"/>
  <c r="E259" i="7"/>
  <c r="F259" i="7" a="1"/>
  <c r="F259" i="7"/>
  <c r="G259" i="7" a="1"/>
  <c r="G259" i="7"/>
  <c r="H259" i="7" a="1"/>
  <c r="H259" i="7"/>
  <c r="I259" i="7" a="1"/>
  <c r="I259" i="7"/>
  <c r="J259" i="7" a="1"/>
  <c r="J259" i="7"/>
  <c r="K259" i="7" a="1"/>
  <c r="K259" i="7"/>
  <c r="L259" i="7" a="1"/>
  <c r="L259" i="7"/>
  <c r="M259" i="7" a="1"/>
  <c r="M259" i="7"/>
  <c r="N259" i="7" a="1"/>
  <c r="N259" i="7"/>
  <c r="O259" i="7" a="1"/>
  <c r="O259" i="7"/>
  <c r="P259" i="7" a="1"/>
  <c r="P259" i="7"/>
  <c r="Q259" i="7" a="1"/>
  <c r="Q259" i="7"/>
  <c r="R259" i="7" a="1"/>
  <c r="R259" i="7"/>
  <c r="S259" i="7" a="1"/>
  <c r="S259" i="7"/>
  <c r="T259" i="7" a="1"/>
  <c r="T259" i="7"/>
  <c r="U259" i="7" a="1"/>
  <c r="U259" i="7"/>
  <c r="V259" i="7" a="1"/>
  <c r="V259" i="7"/>
  <c r="W259" i="7" a="1"/>
  <c r="W259" i="7"/>
  <c r="X259" i="7" a="1"/>
  <c r="X259" i="7"/>
  <c r="Y259" i="7" a="1"/>
  <c r="Y259" i="7"/>
  <c r="Z259" i="7" a="1"/>
  <c r="Z259" i="7"/>
  <c r="B260" i="7" a="1"/>
  <c r="B260" i="7"/>
  <c r="C260" i="7" a="1"/>
  <c r="C260" i="7"/>
  <c r="D260" i="7" a="1"/>
  <c r="D260" i="7"/>
  <c r="E260" i="7" a="1"/>
  <c r="E260" i="7"/>
  <c r="F260" i="7" a="1"/>
  <c r="F260" i="7"/>
  <c r="G260" i="7" a="1"/>
  <c r="G260" i="7"/>
  <c r="H260" i="7" a="1"/>
  <c r="H260" i="7"/>
  <c r="I260" i="7" a="1"/>
  <c r="I260" i="7"/>
  <c r="J260" i="7" a="1"/>
  <c r="J260" i="7"/>
  <c r="K260" i="7" a="1"/>
  <c r="K260" i="7"/>
  <c r="L260" i="7" a="1"/>
  <c r="L260" i="7"/>
  <c r="M260" i="7" a="1"/>
  <c r="M260" i="7"/>
  <c r="N260" i="7" a="1"/>
  <c r="N260" i="7"/>
  <c r="O260" i="7" a="1"/>
  <c r="O260" i="7"/>
  <c r="P260" i="7" a="1"/>
  <c r="P260" i="7"/>
  <c r="Q260" i="7" a="1"/>
  <c r="Q260" i="7"/>
  <c r="R260" i="7" a="1"/>
  <c r="R260" i="7"/>
  <c r="S260" i="7" a="1"/>
  <c r="S260" i="7"/>
  <c r="T260" i="7" a="1"/>
  <c r="T260" i="7"/>
  <c r="U260" i="7" a="1"/>
  <c r="U260" i="7"/>
  <c r="V260" i="7" a="1"/>
  <c r="V260" i="7"/>
  <c r="W260" i="7" a="1"/>
  <c r="W260" i="7"/>
  <c r="X260" i="7" a="1"/>
  <c r="X260" i="7"/>
  <c r="Y260" i="7" a="1"/>
  <c r="Y260" i="7"/>
  <c r="Z260" i="7" a="1"/>
  <c r="Z260" i="7"/>
  <c r="B261" i="7" a="1"/>
  <c r="B261" i="7"/>
  <c r="C261" i="7" a="1"/>
  <c r="C261" i="7"/>
  <c r="D261" i="7" a="1"/>
  <c r="D261" i="7"/>
  <c r="E261" i="7" a="1"/>
  <c r="E261" i="7"/>
  <c r="F261" i="7" a="1"/>
  <c r="F261" i="7"/>
  <c r="G261" i="7" a="1"/>
  <c r="G261" i="7"/>
  <c r="H261" i="7" a="1"/>
  <c r="H261" i="7"/>
  <c r="I261" i="7" a="1"/>
  <c r="I261" i="7"/>
  <c r="J261" i="7" a="1"/>
  <c r="J261" i="7"/>
  <c r="K261" i="7" a="1"/>
  <c r="K261" i="7"/>
  <c r="L261" i="7" a="1"/>
  <c r="L261" i="7"/>
  <c r="M261" i="7" a="1"/>
  <c r="M261" i="7"/>
  <c r="N261" i="7" a="1"/>
  <c r="N261" i="7"/>
  <c r="O261" i="7" a="1"/>
  <c r="O261" i="7"/>
  <c r="P261" i="7" a="1"/>
  <c r="P261" i="7"/>
  <c r="Q261" i="7" a="1"/>
  <c r="Q261" i="7"/>
  <c r="R261" i="7" a="1"/>
  <c r="R261" i="7"/>
  <c r="S261" i="7" a="1"/>
  <c r="S261" i="7"/>
  <c r="T261" i="7" a="1"/>
  <c r="T261" i="7"/>
  <c r="U261" i="7" a="1"/>
  <c r="U261" i="7"/>
  <c r="V261" i="7" a="1"/>
  <c r="V261" i="7"/>
  <c r="W261" i="7" a="1"/>
  <c r="W261" i="7"/>
  <c r="X261" i="7" a="1"/>
  <c r="X261" i="7"/>
  <c r="Y261" i="7" a="1"/>
  <c r="Y261" i="7"/>
  <c r="Z261" i="7" a="1"/>
  <c r="Z261" i="7"/>
  <c r="B262" i="7" a="1"/>
  <c r="B262" i="7"/>
  <c r="C262" i="7" a="1"/>
  <c r="C262" i="7"/>
  <c r="D262" i="7" a="1"/>
  <c r="D262" i="7"/>
  <c r="E262" i="7" a="1"/>
  <c r="E262" i="7"/>
  <c r="F262" i="7" a="1"/>
  <c r="F262" i="7"/>
  <c r="G262" i="7" a="1"/>
  <c r="G262" i="7"/>
  <c r="H262" i="7" a="1"/>
  <c r="H262" i="7"/>
  <c r="I262" i="7" a="1"/>
  <c r="I262" i="7"/>
  <c r="J262" i="7" a="1"/>
  <c r="J262" i="7"/>
  <c r="K262" i="7" a="1"/>
  <c r="K262" i="7"/>
  <c r="L262" i="7" a="1"/>
  <c r="L262" i="7"/>
  <c r="M262" i="7" a="1"/>
  <c r="M262" i="7"/>
  <c r="N262" i="7" a="1"/>
  <c r="N262" i="7"/>
  <c r="O262" i="7" a="1"/>
  <c r="O262" i="7"/>
  <c r="P262" i="7" a="1"/>
  <c r="P262" i="7"/>
  <c r="Q262" i="7" a="1"/>
  <c r="Q262" i="7"/>
  <c r="R262" i="7" a="1"/>
  <c r="R262" i="7"/>
  <c r="S262" i="7" a="1"/>
  <c r="S262" i="7"/>
  <c r="T262" i="7" a="1"/>
  <c r="T262" i="7"/>
  <c r="U262" i="7" a="1"/>
  <c r="U262" i="7"/>
  <c r="V262" i="7" a="1"/>
  <c r="V262" i="7"/>
  <c r="W262" i="7" a="1"/>
  <c r="W262" i="7"/>
  <c r="X262" i="7" a="1"/>
  <c r="X262" i="7"/>
  <c r="Y262" i="7" a="1"/>
  <c r="Y262" i="7"/>
  <c r="Z262" i="7" a="1"/>
  <c r="Z262" i="7"/>
  <c r="B263" i="7" a="1"/>
  <c r="B263" i="7"/>
  <c r="C263" i="7" a="1"/>
  <c r="C263" i="7"/>
  <c r="D263" i="7" a="1"/>
  <c r="D263" i="7"/>
  <c r="E263" i="7" a="1"/>
  <c r="E263" i="7"/>
  <c r="F263" i="7" a="1"/>
  <c r="F263" i="7"/>
  <c r="G263" i="7" a="1"/>
  <c r="G263" i="7"/>
  <c r="H263" i="7" a="1"/>
  <c r="H263" i="7"/>
  <c r="I263" i="7" a="1"/>
  <c r="I263" i="7"/>
  <c r="J263" i="7" a="1"/>
  <c r="J263" i="7"/>
  <c r="K263" i="7" a="1"/>
  <c r="K263" i="7"/>
  <c r="L263" i="7" a="1"/>
  <c r="L263" i="7"/>
  <c r="M263" i="7" a="1"/>
  <c r="M263" i="7"/>
  <c r="N263" i="7" a="1"/>
  <c r="N263" i="7"/>
  <c r="O263" i="7" a="1"/>
  <c r="O263" i="7"/>
  <c r="P263" i="7" a="1"/>
  <c r="P263" i="7"/>
  <c r="Q263" i="7" a="1"/>
  <c r="Q263" i="7"/>
  <c r="R263" i="7" a="1"/>
  <c r="R263" i="7"/>
  <c r="S263" i="7" a="1"/>
  <c r="S263" i="7"/>
  <c r="T263" i="7" a="1"/>
  <c r="T263" i="7"/>
  <c r="U263" i="7" a="1"/>
  <c r="U263" i="7"/>
  <c r="V263" i="7" a="1"/>
  <c r="V263" i="7"/>
  <c r="W263" i="7" a="1"/>
  <c r="W263" i="7"/>
  <c r="X263" i="7" a="1"/>
  <c r="X263" i="7"/>
  <c r="Y263" i="7" a="1"/>
  <c r="Y263" i="7"/>
  <c r="Z263" i="7" a="1"/>
  <c r="Z263" i="7"/>
  <c r="B264" i="7" a="1"/>
  <c r="B264" i="7"/>
  <c r="C264" i="7" a="1"/>
  <c r="C264" i="7"/>
  <c r="D264" i="7" a="1"/>
  <c r="D264" i="7"/>
  <c r="E264" i="7" a="1"/>
  <c r="E264" i="7"/>
  <c r="F264" i="7" a="1"/>
  <c r="F264" i="7"/>
  <c r="G264" i="7" a="1"/>
  <c r="G264" i="7"/>
  <c r="H264" i="7" a="1"/>
  <c r="H264" i="7"/>
  <c r="I264" i="7" a="1"/>
  <c r="I264" i="7"/>
  <c r="J264" i="7" a="1"/>
  <c r="J264" i="7"/>
  <c r="K264" i="7" a="1"/>
  <c r="K264" i="7"/>
  <c r="L264" i="7" a="1"/>
  <c r="L264" i="7"/>
  <c r="M264" i="7" a="1"/>
  <c r="M264" i="7"/>
  <c r="N264" i="7" a="1"/>
  <c r="N264" i="7"/>
  <c r="O264" i="7" a="1"/>
  <c r="O264" i="7"/>
  <c r="P264" i="7" a="1"/>
  <c r="P264" i="7"/>
  <c r="Q264" i="7" a="1"/>
  <c r="Q264" i="7"/>
  <c r="R264" i="7" a="1"/>
  <c r="R264" i="7"/>
  <c r="S264" i="7" a="1"/>
  <c r="S264" i="7"/>
  <c r="T264" i="7" a="1"/>
  <c r="T264" i="7"/>
  <c r="U264" i="7" a="1"/>
  <c r="U264" i="7"/>
  <c r="V264" i="7" a="1"/>
  <c r="V264" i="7"/>
  <c r="W264" i="7" a="1"/>
  <c r="W264" i="7"/>
  <c r="X264" i="7" a="1"/>
  <c r="X264" i="7"/>
  <c r="Y264" i="7" a="1"/>
  <c r="Y264" i="7"/>
  <c r="Z264" i="7" a="1"/>
  <c r="Z264" i="7"/>
  <c r="B265" i="7" a="1"/>
  <c r="B265" i="7"/>
  <c r="C265" i="7" a="1"/>
  <c r="C265" i="7"/>
  <c r="D265" i="7" a="1"/>
  <c r="D265" i="7"/>
  <c r="E265" i="7" a="1"/>
  <c r="E265" i="7"/>
  <c r="F265" i="7" a="1"/>
  <c r="F265" i="7"/>
  <c r="G265" i="7" a="1"/>
  <c r="G265" i="7"/>
  <c r="H265" i="7" a="1"/>
  <c r="H265" i="7"/>
  <c r="I265" i="7" a="1"/>
  <c r="I265" i="7"/>
  <c r="J265" i="7" a="1"/>
  <c r="J265" i="7"/>
  <c r="K265" i="7" a="1"/>
  <c r="K265" i="7"/>
  <c r="L265" i="7" a="1"/>
  <c r="L265" i="7"/>
  <c r="M265" i="7" a="1"/>
  <c r="M265" i="7"/>
  <c r="N265" i="7" a="1"/>
  <c r="N265" i="7"/>
  <c r="O265" i="7" a="1"/>
  <c r="O265" i="7"/>
  <c r="P265" i="7" a="1"/>
  <c r="P265" i="7"/>
  <c r="Q265" i="7" a="1"/>
  <c r="Q265" i="7"/>
  <c r="R265" i="7" a="1"/>
  <c r="R265" i="7"/>
  <c r="S265" i="7" a="1"/>
  <c r="S265" i="7"/>
  <c r="T265" i="7" a="1"/>
  <c r="T265" i="7"/>
  <c r="U265" i="7" a="1"/>
  <c r="U265" i="7"/>
  <c r="V265" i="7" a="1"/>
  <c r="V265" i="7"/>
  <c r="W265" i="7" a="1"/>
  <c r="W265" i="7"/>
  <c r="X265" i="7" a="1"/>
  <c r="X265" i="7"/>
  <c r="Y265" i="7" a="1"/>
  <c r="Y265" i="7"/>
  <c r="Z265" i="7" a="1"/>
  <c r="Z265" i="7"/>
  <c r="B266" i="7" a="1"/>
  <c r="B266" i="7"/>
  <c r="C266" i="7" a="1"/>
  <c r="C266" i="7"/>
  <c r="D266" i="7" a="1"/>
  <c r="D266" i="7"/>
  <c r="E266" i="7" a="1"/>
  <c r="E266" i="7"/>
  <c r="F266" i="7" a="1"/>
  <c r="F266" i="7"/>
  <c r="G266" i="7" a="1"/>
  <c r="G266" i="7"/>
  <c r="H266" i="7" a="1"/>
  <c r="H266" i="7"/>
  <c r="I266" i="7" a="1"/>
  <c r="I266" i="7"/>
  <c r="J266" i="7" a="1"/>
  <c r="J266" i="7"/>
  <c r="K266" i="7" a="1"/>
  <c r="K266" i="7"/>
  <c r="L266" i="7" a="1"/>
  <c r="L266" i="7"/>
  <c r="M266" i="7" a="1"/>
  <c r="M266" i="7"/>
  <c r="N266" i="7" a="1"/>
  <c r="N266" i="7"/>
  <c r="O266" i="7" a="1"/>
  <c r="O266" i="7"/>
  <c r="P266" i="7" a="1"/>
  <c r="P266" i="7"/>
  <c r="Q266" i="7" a="1"/>
  <c r="Q266" i="7"/>
  <c r="R266" i="7" a="1"/>
  <c r="R266" i="7"/>
  <c r="S266" i="7" a="1"/>
  <c r="S266" i="7"/>
  <c r="T266" i="7" a="1"/>
  <c r="T266" i="7"/>
  <c r="U266" i="7" a="1"/>
  <c r="U266" i="7"/>
  <c r="V266" i="7" a="1"/>
  <c r="V266" i="7"/>
  <c r="W266" i="7" a="1"/>
  <c r="W266" i="7"/>
  <c r="X266" i="7" a="1"/>
  <c r="X266" i="7"/>
  <c r="Y266" i="7" a="1"/>
  <c r="Y266" i="7"/>
  <c r="Z266" i="7" a="1"/>
  <c r="Z266" i="7"/>
  <c r="B267" i="7" a="1"/>
  <c r="B267" i="7"/>
  <c r="C267" i="7" a="1"/>
  <c r="C267" i="7"/>
  <c r="D267" i="7" a="1"/>
  <c r="D267" i="7"/>
  <c r="E267" i="7" a="1"/>
  <c r="E267" i="7"/>
  <c r="F267" i="7" a="1"/>
  <c r="F267" i="7"/>
  <c r="G267" i="7" a="1"/>
  <c r="G267" i="7"/>
  <c r="H267" i="7" a="1"/>
  <c r="H267" i="7"/>
  <c r="I267" i="7" a="1"/>
  <c r="I267" i="7"/>
  <c r="J267" i="7" a="1"/>
  <c r="J267" i="7"/>
  <c r="K267" i="7" a="1"/>
  <c r="K267" i="7"/>
  <c r="L267" i="7" a="1"/>
  <c r="L267" i="7"/>
  <c r="M267" i="7" a="1"/>
  <c r="M267" i="7"/>
  <c r="N267" i="7" a="1"/>
  <c r="N267" i="7"/>
  <c r="O267" i="7" a="1"/>
  <c r="O267" i="7"/>
  <c r="P267" i="7" a="1"/>
  <c r="P267" i="7"/>
  <c r="Q267" i="7" a="1"/>
  <c r="Q267" i="7"/>
  <c r="R267" i="7" a="1"/>
  <c r="R267" i="7"/>
  <c r="S267" i="7" a="1"/>
  <c r="S267" i="7"/>
  <c r="T267" i="7" a="1"/>
  <c r="T267" i="7"/>
  <c r="U267" i="7" a="1"/>
  <c r="U267" i="7"/>
  <c r="V267" i="7" a="1"/>
  <c r="V267" i="7"/>
  <c r="W267" i="7" a="1"/>
  <c r="W267" i="7"/>
  <c r="X267" i="7" a="1"/>
  <c r="X267" i="7"/>
  <c r="Y267" i="7" a="1"/>
  <c r="Y267" i="7"/>
  <c r="Z267" i="7" a="1"/>
  <c r="Z267" i="7"/>
  <c r="B268" i="7" a="1"/>
  <c r="B268" i="7"/>
  <c r="C268" i="7" a="1"/>
  <c r="C268" i="7"/>
  <c r="D268" i="7" a="1"/>
  <c r="D268" i="7"/>
  <c r="E268" i="7" a="1"/>
  <c r="E268" i="7"/>
  <c r="F268" i="7" a="1"/>
  <c r="F268" i="7"/>
  <c r="G268" i="7" a="1"/>
  <c r="G268" i="7"/>
  <c r="H268" i="7" a="1"/>
  <c r="H268" i="7"/>
  <c r="I268" i="7" a="1"/>
  <c r="I268" i="7"/>
  <c r="J268" i="7" a="1"/>
  <c r="J268" i="7"/>
  <c r="K268" i="7" a="1"/>
  <c r="K268" i="7"/>
  <c r="L268" i="7" a="1"/>
  <c r="L268" i="7"/>
  <c r="M268" i="7" a="1"/>
  <c r="M268" i="7"/>
  <c r="N268" i="7" a="1"/>
  <c r="N268" i="7"/>
  <c r="O268" i="7" a="1"/>
  <c r="O268" i="7"/>
  <c r="P268" i="7" a="1"/>
  <c r="P268" i="7"/>
  <c r="Q268" i="7" a="1"/>
  <c r="Q268" i="7"/>
  <c r="R268" i="7" a="1"/>
  <c r="R268" i="7"/>
  <c r="S268" i="7" a="1"/>
  <c r="S268" i="7"/>
  <c r="T268" i="7" a="1"/>
  <c r="T268" i="7"/>
  <c r="U268" i="7" a="1"/>
  <c r="U268" i="7"/>
  <c r="V268" i="7" a="1"/>
  <c r="V268" i="7"/>
  <c r="W268" i="7" a="1"/>
  <c r="W268" i="7"/>
  <c r="X268" i="7" a="1"/>
  <c r="X268" i="7"/>
  <c r="Y268" i="7" a="1"/>
  <c r="Y268" i="7"/>
  <c r="Z268" i="7" a="1"/>
  <c r="Z268" i="7"/>
  <c r="B269" i="7" a="1"/>
  <c r="B269" i="7"/>
  <c r="C269" i="7" a="1"/>
  <c r="C269" i="7"/>
  <c r="D269" i="7" a="1"/>
  <c r="D269" i="7"/>
  <c r="E269" i="7" a="1"/>
  <c r="E269" i="7"/>
  <c r="F269" i="7" a="1"/>
  <c r="F269" i="7"/>
  <c r="G269" i="7" a="1"/>
  <c r="G269" i="7"/>
  <c r="H269" i="7" a="1"/>
  <c r="H269" i="7"/>
  <c r="I269" i="7" a="1"/>
  <c r="I269" i="7"/>
  <c r="J269" i="7" a="1"/>
  <c r="J269" i="7"/>
  <c r="K269" i="7" a="1"/>
  <c r="K269" i="7"/>
  <c r="L269" i="7" a="1"/>
  <c r="L269" i="7"/>
  <c r="M269" i="7" a="1"/>
  <c r="M269" i="7"/>
  <c r="N269" i="7" a="1"/>
  <c r="N269" i="7"/>
  <c r="O269" i="7" a="1"/>
  <c r="O269" i="7"/>
  <c r="P269" i="7" a="1"/>
  <c r="P269" i="7"/>
  <c r="Q269" i="7" a="1"/>
  <c r="Q269" i="7"/>
  <c r="R269" i="7" a="1"/>
  <c r="R269" i="7"/>
  <c r="S269" i="7" a="1"/>
  <c r="S269" i="7"/>
  <c r="T269" i="7" a="1"/>
  <c r="T269" i="7"/>
  <c r="U269" i="7" a="1"/>
  <c r="U269" i="7"/>
  <c r="V269" i="7" a="1"/>
  <c r="V269" i="7"/>
  <c r="W269" i="7" a="1"/>
  <c r="W269" i="7"/>
  <c r="X269" i="7" a="1"/>
  <c r="X269" i="7"/>
  <c r="Y269" i="7" a="1"/>
  <c r="Y269" i="7"/>
  <c r="Z269" i="7" a="1"/>
  <c r="Z269" i="7"/>
  <c r="B270" i="7" a="1"/>
  <c r="B270" i="7"/>
  <c r="C270" i="7" a="1"/>
  <c r="C270" i="7"/>
  <c r="D270" i="7" a="1"/>
  <c r="D270" i="7"/>
  <c r="E270" i="7" a="1"/>
  <c r="E270" i="7"/>
  <c r="F270" i="7" a="1"/>
  <c r="F270" i="7"/>
  <c r="G270" i="7" a="1"/>
  <c r="G270" i="7"/>
  <c r="H270" i="7" a="1"/>
  <c r="H270" i="7"/>
  <c r="I270" i="7" a="1"/>
  <c r="I270" i="7"/>
  <c r="J270" i="7" a="1"/>
  <c r="J270" i="7"/>
  <c r="K270" i="7" a="1"/>
  <c r="K270" i="7"/>
  <c r="L270" i="7" a="1"/>
  <c r="L270" i="7"/>
  <c r="M270" i="7" a="1"/>
  <c r="M270" i="7"/>
  <c r="N270" i="7" a="1"/>
  <c r="N270" i="7"/>
  <c r="O270" i="7" a="1"/>
  <c r="O270" i="7"/>
  <c r="P270" i="7" a="1"/>
  <c r="P270" i="7"/>
  <c r="Q270" i="7" a="1"/>
  <c r="Q270" i="7"/>
  <c r="R270" i="7" a="1"/>
  <c r="R270" i="7"/>
  <c r="S270" i="7" a="1"/>
  <c r="S270" i="7"/>
  <c r="T270" i="7" a="1"/>
  <c r="T270" i="7"/>
  <c r="U270" i="7" a="1"/>
  <c r="U270" i="7"/>
  <c r="V270" i="7" a="1"/>
  <c r="V270" i="7"/>
  <c r="W270" i="7" a="1"/>
  <c r="W270" i="7"/>
  <c r="X270" i="7" a="1"/>
  <c r="X270" i="7"/>
  <c r="Y270" i="7" a="1"/>
  <c r="Y270" i="7"/>
  <c r="Z270" i="7" a="1"/>
  <c r="Z270" i="7"/>
  <c r="B271" i="7" a="1"/>
  <c r="B271" i="7"/>
  <c r="C271" i="7" a="1"/>
  <c r="C271" i="7"/>
  <c r="D271" i="7" a="1"/>
  <c r="D271" i="7"/>
  <c r="E271" i="7" a="1"/>
  <c r="E271" i="7"/>
  <c r="F271" i="7" a="1"/>
  <c r="F271" i="7"/>
  <c r="G271" i="7" a="1"/>
  <c r="G271" i="7"/>
  <c r="H271" i="7" a="1"/>
  <c r="H271" i="7"/>
  <c r="I271" i="7" a="1"/>
  <c r="I271" i="7"/>
  <c r="J271" i="7" a="1"/>
  <c r="J271" i="7"/>
  <c r="K271" i="7" a="1"/>
  <c r="K271" i="7"/>
  <c r="L271" i="7" a="1"/>
  <c r="L271" i="7"/>
  <c r="M271" i="7" a="1"/>
  <c r="M271" i="7"/>
  <c r="N271" i="7" a="1"/>
  <c r="N271" i="7"/>
  <c r="O271" i="7" a="1"/>
  <c r="O271" i="7"/>
  <c r="P271" i="7" a="1"/>
  <c r="P271" i="7"/>
  <c r="Q271" i="7" a="1"/>
  <c r="Q271" i="7"/>
  <c r="R271" i="7" a="1"/>
  <c r="R271" i="7"/>
  <c r="S271" i="7" a="1"/>
  <c r="S271" i="7"/>
  <c r="T271" i="7" a="1"/>
  <c r="T271" i="7"/>
  <c r="U271" i="7" a="1"/>
  <c r="U271" i="7"/>
  <c r="V271" i="7" a="1"/>
  <c r="V271" i="7"/>
  <c r="W271" i="7" a="1"/>
  <c r="W271" i="7"/>
  <c r="X271" i="7" a="1"/>
  <c r="X271" i="7"/>
  <c r="Y271" i="7" a="1"/>
  <c r="Y271" i="7"/>
  <c r="Z271" i="7" a="1"/>
  <c r="Z271" i="7"/>
  <c r="B272" i="7" a="1"/>
  <c r="B272" i="7"/>
  <c r="C272" i="7" a="1"/>
  <c r="C272" i="7"/>
  <c r="D272" i="7" a="1"/>
  <c r="D272" i="7"/>
  <c r="E272" i="7" a="1"/>
  <c r="E272" i="7"/>
  <c r="F272" i="7" a="1"/>
  <c r="F272" i="7"/>
  <c r="G272" i="7" a="1"/>
  <c r="G272" i="7"/>
  <c r="H272" i="7" a="1"/>
  <c r="H272" i="7"/>
  <c r="I272" i="7" a="1"/>
  <c r="I272" i="7"/>
  <c r="J272" i="7" a="1"/>
  <c r="J272" i="7"/>
  <c r="K272" i="7" a="1"/>
  <c r="K272" i="7"/>
  <c r="L272" i="7" a="1"/>
  <c r="L272" i="7"/>
  <c r="M272" i="7" a="1"/>
  <c r="M272" i="7"/>
  <c r="N272" i="7" a="1"/>
  <c r="N272" i="7"/>
  <c r="O272" i="7" a="1"/>
  <c r="O272" i="7"/>
  <c r="P272" i="7" a="1"/>
  <c r="P272" i="7"/>
  <c r="Q272" i="7" a="1"/>
  <c r="Q272" i="7"/>
  <c r="R272" i="7" a="1"/>
  <c r="R272" i="7"/>
  <c r="S272" i="7" a="1"/>
  <c r="S272" i="7"/>
  <c r="T272" i="7" a="1"/>
  <c r="T272" i="7"/>
  <c r="U272" i="7" a="1"/>
  <c r="U272" i="7"/>
  <c r="V272" i="7" a="1"/>
  <c r="V272" i="7"/>
  <c r="W272" i="7" a="1"/>
  <c r="W272" i="7"/>
  <c r="X272" i="7" a="1"/>
  <c r="X272" i="7"/>
  <c r="Y272" i="7" a="1"/>
  <c r="Y272" i="7"/>
  <c r="Z272" i="7" a="1"/>
  <c r="Z272" i="7"/>
  <c r="B273" i="7" a="1"/>
  <c r="B273" i="7"/>
  <c r="C273" i="7" a="1"/>
  <c r="C273" i="7"/>
  <c r="D273" i="7" a="1"/>
  <c r="D273" i="7"/>
  <c r="E273" i="7" a="1"/>
  <c r="E273" i="7"/>
  <c r="F273" i="7" a="1"/>
  <c r="F273" i="7"/>
  <c r="G273" i="7" a="1"/>
  <c r="G273" i="7"/>
  <c r="H273" i="7" a="1"/>
  <c r="H273" i="7"/>
  <c r="I273" i="7" a="1"/>
  <c r="I273" i="7"/>
  <c r="J273" i="7" a="1"/>
  <c r="J273" i="7"/>
  <c r="K273" i="7" a="1"/>
  <c r="K273" i="7"/>
  <c r="L273" i="7" a="1"/>
  <c r="L273" i="7"/>
  <c r="M273" i="7" a="1"/>
  <c r="M273" i="7"/>
  <c r="N273" i="7" a="1"/>
  <c r="N273" i="7"/>
  <c r="O273" i="7" a="1"/>
  <c r="O273" i="7"/>
  <c r="P273" i="7" a="1"/>
  <c r="P273" i="7"/>
  <c r="Q273" i="7" a="1"/>
  <c r="Q273" i="7"/>
  <c r="R273" i="7" a="1"/>
  <c r="R273" i="7"/>
  <c r="S273" i="7" a="1"/>
  <c r="S273" i="7"/>
  <c r="T273" i="7" a="1"/>
  <c r="T273" i="7"/>
  <c r="U273" i="7" a="1"/>
  <c r="U273" i="7"/>
  <c r="V273" i="7" a="1"/>
  <c r="V273" i="7"/>
  <c r="W273" i="7" a="1"/>
  <c r="W273" i="7"/>
  <c r="X273" i="7" a="1"/>
  <c r="X273" i="7"/>
  <c r="Y273" i="7" a="1"/>
  <c r="Y273" i="7"/>
  <c r="Z273" i="7" a="1"/>
  <c r="Z273" i="7"/>
  <c r="B274" i="7" a="1"/>
  <c r="B274" i="7"/>
  <c r="C274" i="7" a="1"/>
  <c r="C274" i="7"/>
  <c r="D274" i="7" a="1"/>
  <c r="D274" i="7"/>
  <c r="E274" i="7" a="1"/>
  <c r="E274" i="7"/>
  <c r="F274" i="7" a="1"/>
  <c r="F274" i="7"/>
  <c r="G274" i="7" a="1"/>
  <c r="G274" i="7"/>
  <c r="H274" i="7" a="1"/>
  <c r="H274" i="7"/>
  <c r="I274" i="7" a="1"/>
  <c r="I274" i="7"/>
  <c r="J274" i="7" a="1"/>
  <c r="J274" i="7"/>
  <c r="K274" i="7" a="1"/>
  <c r="K274" i="7"/>
  <c r="L274" i="7" a="1"/>
  <c r="L274" i="7"/>
  <c r="M274" i="7" a="1"/>
  <c r="M274" i="7"/>
  <c r="N274" i="7" a="1"/>
  <c r="N274" i="7"/>
  <c r="O274" i="7" a="1"/>
  <c r="O274" i="7"/>
  <c r="P274" i="7" a="1"/>
  <c r="P274" i="7"/>
  <c r="Q274" i="7" a="1"/>
  <c r="Q274" i="7"/>
  <c r="R274" i="7" a="1"/>
  <c r="R274" i="7"/>
  <c r="S274" i="7" a="1"/>
  <c r="S274" i="7"/>
  <c r="T274" i="7" a="1"/>
  <c r="T274" i="7"/>
  <c r="U274" i="7" a="1"/>
  <c r="U274" i="7"/>
  <c r="V274" i="7" a="1"/>
  <c r="V274" i="7"/>
  <c r="W274" i="7" a="1"/>
  <c r="W274" i="7"/>
  <c r="X274" i="7" a="1"/>
  <c r="X274" i="7"/>
  <c r="Y274" i="7" a="1"/>
  <c r="Y274" i="7"/>
  <c r="Z274" i="7" a="1"/>
  <c r="Z274" i="7"/>
  <c r="B275" i="7" a="1"/>
  <c r="B275" i="7"/>
  <c r="C275" i="7" a="1"/>
  <c r="C275" i="7"/>
  <c r="D275" i="7" a="1"/>
  <c r="D275" i="7"/>
  <c r="E275" i="7" a="1"/>
  <c r="E275" i="7"/>
  <c r="F275" i="7" a="1"/>
  <c r="F275" i="7"/>
  <c r="G275" i="7" a="1"/>
  <c r="G275" i="7"/>
  <c r="H275" i="7" a="1"/>
  <c r="H275" i="7"/>
  <c r="I275" i="7" a="1"/>
  <c r="I275" i="7"/>
  <c r="J275" i="7" a="1"/>
  <c r="J275" i="7"/>
  <c r="K275" i="7" a="1"/>
  <c r="K275" i="7"/>
  <c r="L275" i="7" a="1"/>
  <c r="L275" i="7"/>
  <c r="M275" i="7" a="1"/>
  <c r="M275" i="7"/>
  <c r="N275" i="7" a="1"/>
  <c r="N275" i="7"/>
  <c r="O275" i="7" a="1"/>
  <c r="O275" i="7"/>
  <c r="P275" i="7" a="1"/>
  <c r="P275" i="7"/>
  <c r="Q275" i="7" a="1"/>
  <c r="Q275" i="7"/>
  <c r="R275" i="7" a="1"/>
  <c r="R275" i="7"/>
  <c r="S275" i="7" a="1"/>
  <c r="S275" i="7"/>
  <c r="T275" i="7" a="1"/>
  <c r="T275" i="7"/>
  <c r="U275" i="7" a="1"/>
  <c r="U275" i="7"/>
  <c r="V275" i="7" a="1"/>
  <c r="V275" i="7"/>
  <c r="W275" i="7" a="1"/>
  <c r="W275" i="7"/>
  <c r="X275" i="7" a="1"/>
  <c r="X275" i="7"/>
  <c r="Y275" i="7" a="1"/>
  <c r="Y275" i="7"/>
  <c r="Z275" i="7" a="1"/>
  <c r="Z275" i="7"/>
  <c r="B276" i="7" a="1"/>
  <c r="B276" i="7"/>
  <c r="C276" i="7" a="1"/>
  <c r="C276" i="7"/>
  <c r="D276" i="7" a="1"/>
  <c r="D276" i="7"/>
  <c r="E276" i="7" a="1"/>
  <c r="E276" i="7"/>
  <c r="F276" i="7" a="1"/>
  <c r="F276" i="7"/>
  <c r="G276" i="7" a="1"/>
  <c r="G276" i="7"/>
  <c r="H276" i="7" a="1"/>
  <c r="H276" i="7"/>
  <c r="I276" i="7" a="1"/>
  <c r="I276" i="7"/>
  <c r="J276" i="7" a="1"/>
  <c r="J276" i="7"/>
  <c r="K276" i="7" a="1"/>
  <c r="K276" i="7"/>
  <c r="L276" i="7" a="1"/>
  <c r="L276" i="7"/>
  <c r="M276" i="7" a="1"/>
  <c r="M276" i="7"/>
  <c r="N276" i="7" a="1"/>
  <c r="N276" i="7"/>
  <c r="O276" i="7" a="1"/>
  <c r="O276" i="7"/>
  <c r="P276" i="7" a="1"/>
  <c r="P276" i="7"/>
  <c r="Q276" i="7" a="1"/>
  <c r="Q276" i="7"/>
  <c r="R276" i="7" a="1"/>
  <c r="R276" i="7"/>
  <c r="S276" i="7" a="1"/>
  <c r="S276" i="7"/>
  <c r="T276" i="7" a="1"/>
  <c r="T276" i="7"/>
  <c r="U276" i="7" a="1"/>
  <c r="U276" i="7"/>
  <c r="V276" i="7" a="1"/>
  <c r="V276" i="7"/>
  <c r="W276" i="7" a="1"/>
  <c r="W276" i="7"/>
  <c r="X276" i="7" a="1"/>
  <c r="X276" i="7"/>
  <c r="Y276" i="7" a="1"/>
  <c r="Y276" i="7"/>
  <c r="Z276" i="7" a="1"/>
  <c r="Z276" i="7"/>
  <c r="B277" i="7" a="1"/>
  <c r="B277" i="7"/>
  <c r="C277" i="7" a="1"/>
  <c r="C277" i="7"/>
  <c r="D277" i="7" a="1"/>
  <c r="D277" i="7"/>
  <c r="E277" i="7" a="1"/>
  <c r="E277" i="7"/>
  <c r="F277" i="7" a="1"/>
  <c r="F277" i="7"/>
  <c r="G277" i="7" a="1"/>
  <c r="G277" i="7"/>
  <c r="H277" i="7" a="1"/>
  <c r="H277" i="7"/>
  <c r="I277" i="7" a="1"/>
  <c r="I277" i="7"/>
  <c r="J277" i="7" a="1"/>
  <c r="J277" i="7"/>
  <c r="K277" i="7" a="1"/>
  <c r="K277" i="7"/>
  <c r="L277" i="7" a="1"/>
  <c r="L277" i="7"/>
  <c r="M277" i="7" a="1"/>
  <c r="M277" i="7"/>
  <c r="N277" i="7" a="1"/>
  <c r="N277" i="7"/>
  <c r="O277" i="7" a="1"/>
  <c r="O277" i="7"/>
  <c r="P277" i="7" a="1"/>
  <c r="P277" i="7"/>
  <c r="Q277" i="7" a="1"/>
  <c r="Q277" i="7"/>
  <c r="R277" i="7" a="1"/>
  <c r="R277" i="7"/>
  <c r="S277" i="7" a="1"/>
  <c r="S277" i="7"/>
  <c r="T277" i="7" a="1"/>
  <c r="T277" i="7"/>
  <c r="U277" i="7" a="1"/>
  <c r="U277" i="7"/>
  <c r="V277" i="7" a="1"/>
  <c r="V277" i="7"/>
  <c r="W277" i="7" a="1"/>
  <c r="W277" i="7"/>
  <c r="X277" i="7" a="1"/>
  <c r="X277" i="7"/>
  <c r="Y277" i="7" a="1"/>
  <c r="Y277" i="7"/>
  <c r="Z277" i="7" a="1"/>
  <c r="Z277" i="7"/>
  <c r="B278" i="7" a="1"/>
  <c r="B278" i="7"/>
  <c r="C278" i="7" a="1"/>
  <c r="C278" i="7"/>
  <c r="D278" i="7" a="1"/>
  <c r="D278" i="7"/>
  <c r="E278" i="7" a="1"/>
  <c r="E278" i="7"/>
  <c r="F278" i="7" a="1"/>
  <c r="F278" i="7"/>
  <c r="G278" i="7" a="1"/>
  <c r="G278" i="7"/>
  <c r="H278" i="7" a="1"/>
  <c r="H278" i="7"/>
  <c r="I278" i="7" a="1"/>
  <c r="I278" i="7"/>
  <c r="J278" i="7" a="1"/>
  <c r="J278" i="7"/>
  <c r="K278" i="7" a="1"/>
  <c r="K278" i="7"/>
  <c r="L278" i="7" a="1"/>
  <c r="L278" i="7"/>
  <c r="M278" i="7" a="1"/>
  <c r="M278" i="7"/>
  <c r="N278" i="7" a="1"/>
  <c r="N278" i="7"/>
  <c r="O278" i="7" a="1"/>
  <c r="O278" i="7"/>
  <c r="P278" i="7" a="1"/>
  <c r="P278" i="7"/>
  <c r="Q278" i="7" a="1"/>
  <c r="Q278" i="7"/>
  <c r="R278" i="7" a="1"/>
  <c r="R278" i="7"/>
  <c r="S278" i="7" a="1"/>
  <c r="S278" i="7"/>
  <c r="T278" i="7" a="1"/>
  <c r="T278" i="7"/>
  <c r="U278" i="7" a="1"/>
  <c r="U278" i="7"/>
  <c r="V278" i="7" a="1"/>
  <c r="V278" i="7"/>
  <c r="W278" i="7" a="1"/>
  <c r="W278" i="7"/>
  <c r="X278" i="7" a="1"/>
  <c r="X278" i="7"/>
  <c r="Y278" i="7" a="1"/>
  <c r="Y278" i="7"/>
  <c r="Z278" i="7" a="1"/>
  <c r="Z278" i="7"/>
  <c r="B279" i="7" a="1"/>
  <c r="B279" i="7"/>
  <c r="C279" i="7" a="1"/>
  <c r="C279" i="7"/>
  <c r="D279" i="7" a="1"/>
  <c r="D279" i="7"/>
  <c r="E279" i="7" a="1"/>
  <c r="E279" i="7"/>
  <c r="F279" i="7" a="1"/>
  <c r="F279" i="7"/>
  <c r="G279" i="7" a="1"/>
  <c r="G279" i="7"/>
  <c r="H279" i="7" a="1"/>
  <c r="H279" i="7"/>
  <c r="I279" i="7" a="1"/>
  <c r="I279" i="7"/>
  <c r="J279" i="7" a="1"/>
  <c r="J279" i="7"/>
  <c r="K279" i="7" a="1"/>
  <c r="K279" i="7"/>
  <c r="L279" i="7" a="1"/>
  <c r="L279" i="7"/>
  <c r="M279" i="7" a="1"/>
  <c r="M279" i="7"/>
  <c r="N279" i="7" a="1"/>
  <c r="N279" i="7"/>
  <c r="O279" i="7" a="1"/>
  <c r="O279" i="7"/>
  <c r="P279" i="7" a="1"/>
  <c r="P279" i="7"/>
  <c r="Q279" i="7" a="1"/>
  <c r="Q279" i="7"/>
  <c r="R279" i="7" a="1"/>
  <c r="R279" i="7"/>
  <c r="S279" i="7" a="1"/>
  <c r="S279" i="7"/>
  <c r="T279" i="7" a="1"/>
  <c r="T279" i="7"/>
  <c r="U279" i="7" a="1"/>
  <c r="U279" i="7"/>
  <c r="V279" i="7" a="1"/>
  <c r="V279" i="7"/>
  <c r="W279" i="7" a="1"/>
  <c r="W279" i="7"/>
  <c r="X279" i="7" a="1"/>
  <c r="X279" i="7"/>
  <c r="Y279" i="7" a="1"/>
  <c r="Y279" i="7"/>
  <c r="Z279" i="7" a="1"/>
  <c r="Z279" i="7"/>
  <c r="B280" i="7" a="1"/>
  <c r="B280" i="7"/>
  <c r="C280" i="7" a="1"/>
  <c r="C280" i="7"/>
  <c r="D280" i="7" a="1"/>
  <c r="D280" i="7"/>
  <c r="E280" i="7" a="1"/>
  <c r="E280" i="7"/>
  <c r="F280" i="7" a="1"/>
  <c r="F280" i="7"/>
  <c r="G280" i="7" a="1"/>
  <c r="G280" i="7"/>
  <c r="H280" i="7" a="1"/>
  <c r="H280" i="7"/>
  <c r="I280" i="7" a="1"/>
  <c r="I280" i="7"/>
  <c r="J280" i="7" a="1"/>
  <c r="J280" i="7"/>
  <c r="K280" i="7" a="1"/>
  <c r="K280" i="7"/>
  <c r="L280" i="7" a="1"/>
  <c r="L280" i="7"/>
  <c r="M280" i="7" a="1"/>
  <c r="M280" i="7"/>
  <c r="N280" i="7" a="1"/>
  <c r="N280" i="7"/>
  <c r="O280" i="7" a="1"/>
  <c r="O280" i="7"/>
  <c r="P280" i="7" a="1"/>
  <c r="P280" i="7"/>
  <c r="Q280" i="7" a="1"/>
  <c r="Q280" i="7"/>
  <c r="R280" i="7" a="1"/>
  <c r="R280" i="7"/>
  <c r="S280" i="7" a="1"/>
  <c r="S280" i="7"/>
  <c r="T280" i="7" a="1"/>
  <c r="T280" i="7"/>
  <c r="U280" i="7" a="1"/>
  <c r="U280" i="7"/>
  <c r="V280" i="7" a="1"/>
  <c r="V280" i="7"/>
  <c r="W280" i="7" a="1"/>
  <c r="W280" i="7"/>
  <c r="X280" i="7" a="1"/>
  <c r="X280" i="7"/>
  <c r="Y280" i="7" a="1"/>
  <c r="Y280" i="7"/>
  <c r="Z280" i="7" a="1"/>
  <c r="Z280" i="7"/>
  <c r="B281" i="7" a="1"/>
  <c r="B281" i="7"/>
  <c r="C281" i="7" a="1"/>
  <c r="C281" i="7"/>
  <c r="D281" i="7" a="1"/>
  <c r="D281" i="7"/>
  <c r="E281" i="7" a="1"/>
  <c r="E281" i="7"/>
  <c r="F281" i="7" a="1"/>
  <c r="F281" i="7"/>
  <c r="G281" i="7" a="1"/>
  <c r="G281" i="7"/>
  <c r="H281" i="7" a="1"/>
  <c r="H281" i="7"/>
  <c r="I281" i="7" a="1"/>
  <c r="I281" i="7"/>
  <c r="J281" i="7" a="1"/>
  <c r="J281" i="7"/>
  <c r="K281" i="7" a="1"/>
  <c r="K281" i="7"/>
  <c r="L281" i="7" a="1"/>
  <c r="L281" i="7"/>
  <c r="M281" i="7" a="1"/>
  <c r="M281" i="7"/>
  <c r="N281" i="7" a="1"/>
  <c r="N281" i="7"/>
  <c r="O281" i="7" a="1"/>
  <c r="O281" i="7"/>
  <c r="P281" i="7" a="1"/>
  <c r="P281" i="7"/>
  <c r="Q281" i="7" a="1"/>
  <c r="Q281" i="7"/>
  <c r="R281" i="7" a="1"/>
  <c r="R281" i="7"/>
  <c r="S281" i="7" a="1"/>
  <c r="S281" i="7"/>
  <c r="T281" i="7" a="1"/>
  <c r="T281" i="7"/>
  <c r="U281" i="7" a="1"/>
  <c r="U281" i="7"/>
  <c r="V281" i="7" a="1"/>
  <c r="V281" i="7"/>
  <c r="W281" i="7" a="1"/>
  <c r="W281" i="7"/>
  <c r="X281" i="7" a="1"/>
  <c r="X281" i="7"/>
  <c r="Y281" i="7" a="1"/>
  <c r="Y281" i="7"/>
  <c r="Z281" i="7" a="1"/>
  <c r="Z281" i="7"/>
  <c r="B282" i="7" a="1"/>
  <c r="B282" i="7"/>
  <c r="C282" i="7" a="1"/>
  <c r="C282" i="7"/>
  <c r="D282" i="7" a="1"/>
  <c r="D282" i="7"/>
  <c r="E282" i="7" a="1"/>
  <c r="E282" i="7"/>
  <c r="F282" i="7" a="1"/>
  <c r="F282" i="7"/>
  <c r="G282" i="7" a="1"/>
  <c r="G282" i="7"/>
  <c r="H282" i="7" a="1"/>
  <c r="H282" i="7"/>
  <c r="I282" i="7" a="1"/>
  <c r="I282" i="7"/>
  <c r="J282" i="7" a="1"/>
  <c r="J282" i="7"/>
  <c r="K282" i="7" a="1"/>
  <c r="K282" i="7"/>
  <c r="L282" i="7" a="1"/>
  <c r="L282" i="7"/>
  <c r="M282" i="7" a="1"/>
  <c r="M282" i="7"/>
  <c r="N282" i="7" a="1"/>
  <c r="N282" i="7"/>
  <c r="O282" i="7" a="1"/>
  <c r="O282" i="7"/>
  <c r="P282" i="7" a="1"/>
  <c r="P282" i="7"/>
  <c r="Q282" i="7" a="1"/>
  <c r="Q282" i="7"/>
  <c r="R282" i="7" a="1"/>
  <c r="R282" i="7"/>
  <c r="S282" i="7" a="1"/>
  <c r="S282" i="7"/>
  <c r="T282" i="7" a="1"/>
  <c r="T282" i="7"/>
  <c r="U282" i="7" a="1"/>
  <c r="U282" i="7"/>
  <c r="V282" i="7" a="1"/>
  <c r="V282" i="7"/>
  <c r="W282" i="7" a="1"/>
  <c r="W282" i="7"/>
  <c r="X282" i="7" a="1"/>
  <c r="X282" i="7"/>
  <c r="Y282" i="7" a="1"/>
  <c r="Y282" i="7"/>
  <c r="Z282" i="7" a="1"/>
  <c r="Z282" i="7"/>
  <c r="B283" i="7" a="1"/>
  <c r="B283" i="7"/>
  <c r="C283" i="7" a="1"/>
  <c r="C283" i="7"/>
  <c r="D283" i="7" a="1"/>
  <c r="D283" i="7"/>
  <c r="E283" i="7" a="1"/>
  <c r="E283" i="7"/>
  <c r="F283" i="7" a="1"/>
  <c r="F283" i="7"/>
  <c r="G283" i="7" a="1"/>
  <c r="G283" i="7"/>
  <c r="H283" i="7" a="1"/>
  <c r="H283" i="7"/>
  <c r="I283" i="7" a="1"/>
  <c r="I283" i="7"/>
  <c r="J283" i="7" a="1"/>
  <c r="J283" i="7"/>
  <c r="K283" i="7" a="1"/>
  <c r="K283" i="7"/>
  <c r="L283" i="7" a="1"/>
  <c r="L283" i="7"/>
  <c r="M283" i="7" a="1"/>
  <c r="M283" i="7"/>
  <c r="N283" i="7" a="1"/>
  <c r="N283" i="7"/>
  <c r="O283" i="7" a="1"/>
  <c r="O283" i="7"/>
  <c r="P283" i="7" a="1"/>
  <c r="P283" i="7"/>
  <c r="Q283" i="7" a="1"/>
  <c r="Q283" i="7"/>
  <c r="R283" i="7" a="1"/>
  <c r="R283" i="7"/>
  <c r="S283" i="7" a="1"/>
  <c r="S283" i="7"/>
  <c r="T283" i="7" a="1"/>
  <c r="T283" i="7"/>
  <c r="U283" i="7" a="1"/>
  <c r="U283" i="7"/>
  <c r="V283" i="7" a="1"/>
  <c r="V283" i="7"/>
  <c r="W283" i="7" a="1"/>
  <c r="W283" i="7"/>
  <c r="X283" i="7" a="1"/>
  <c r="X283" i="7"/>
  <c r="Y283" i="7" a="1"/>
  <c r="Y283" i="7"/>
  <c r="Z283" i="7" a="1"/>
  <c r="Z283" i="7"/>
  <c r="B284" i="7" a="1"/>
  <c r="B284" i="7"/>
  <c r="C284" i="7" a="1"/>
  <c r="C284" i="7"/>
  <c r="D284" i="7" a="1"/>
  <c r="D284" i="7"/>
  <c r="E284" i="7" a="1"/>
  <c r="E284" i="7"/>
  <c r="F284" i="7" a="1"/>
  <c r="F284" i="7"/>
  <c r="G284" i="7" a="1"/>
  <c r="G284" i="7"/>
  <c r="H284" i="7" a="1"/>
  <c r="H284" i="7"/>
  <c r="I284" i="7" a="1"/>
  <c r="I284" i="7"/>
  <c r="J284" i="7" a="1"/>
  <c r="J284" i="7"/>
  <c r="K284" i="7" a="1"/>
  <c r="K284" i="7"/>
  <c r="L284" i="7" a="1"/>
  <c r="L284" i="7"/>
  <c r="M284" i="7" a="1"/>
  <c r="M284" i="7"/>
  <c r="N284" i="7" a="1"/>
  <c r="N284" i="7"/>
  <c r="O284" i="7" a="1"/>
  <c r="O284" i="7"/>
  <c r="P284" i="7" a="1"/>
  <c r="P284" i="7"/>
  <c r="Q284" i="7" a="1"/>
  <c r="Q284" i="7"/>
  <c r="R284" i="7" a="1"/>
  <c r="R284" i="7"/>
  <c r="S284" i="7" a="1"/>
  <c r="S284" i="7"/>
  <c r="T284" i="7" a="1"/>
  <c r="T284" i="7"/>
  <c r="U284" i="7" a="1"/>
  <c r="U284" i="7"/>
  <c r="V284" i="7" a="1"/>
  <c r="V284" i="7"/>
  <c r="W284" i="7" a="1"/>
  <c r="W284" i="7"/>
  <c r="X284" i="7" a="1"/>
  <c r="X284" i="7"/>
  <c r="Y284" i="7" a="1"/>
  <c r="Y284" i="7"/>
  <c r="Z284" i="7" a="1"/>
  <c r="Z284" i="7"/>
  <c r="B285" i="7" a="1"/>
  <c r="B285" i="7"/>
  <c r="C285" i="7" a="1"/>
  <c r="C285" i="7"/>
  <c r="D285" i="7" a="1"/>
  <c r="D285" i="7"/>
  <c r="E285" i="7" a="1"/>
  <c r="E285" i="7"/>
  <c r="F285" i="7" a="1"/>
  <c r="F285" i="7"/>
  <c r="G285" i="7" a="1"/>
  <c r="G285" i="7"/>
  <c r="H285" i="7" a="1"/>
  <c r="H285" i="7"/>
  <c r="I285" i="7" a="1"/>
  <c r="I285" i="7"/>
  <c r="J285" i="7" a="1"/>
  <c r="J285" i="7"/>
  <c r="K285" i="7" a="1"/>
  <c r="K285" i="7"/>
  <c r="L285" i="7" a="1"/>
  <c r="L285" i="7"/>
  <c r="M285" i="7" a="1"/>
  <c r="M285" i="7"/>
  <c r="N285" i="7" a="1"/>
  <c r="N285" i="7"/>
  <c r="O285" i="7" a="1"/>
  <c r="O285" i="7"/>
  <c r="P285" i="7" a="1"/>
  <c r="P285" i="7"/>
  <c r="Q285" i="7" a="1"/>
  <c r="Q285" i="7"/>
  <c r="R285" i="7" a="1"/>
  <c r="R285" i="7"/>
  <c r="S285" i="7" a="1"/>
  <c r="S285" i="7"/>
  <c r="T285" i="7" a="1"/>
  <c r="T285" i="7"/>
  <c r="U285" i="7" a="1"/>
  <c r="U285" i="7"/>
  <c r="V285" i="7" a="1"/>
  <c r="V285" i="7"/>
  <c r="W285" i="7" a="1"/>
  <c r="W285" i="7"/>
  <c r="X285" i="7" a="1"/>
  <c r="X285" i="7"/>
  <c r="Y285" i="7" a="1"/>
  <c r="Y285" i="7"/>
  <c r="Z285" i="7" a="1"/>
  <c r="Z285" i="7"/>
  <c r="B286" i="7" a="1"/>
  <c r="B286" i="7"/>
  <c r="C286" i="7" a="1"/>
  <c r="C286" i="7"/>
  <c r="D286" i="7" a="1"/>
  <c r="D286" i="7"/>
  <c r="E286" i="7" a="1"/>
  <c r="E286" i="7"/>
  <c r="F286" i="7" a="1"/>
  <c r="F286" i="7"/>
  <c r="G286" i="7" a="1"/>
  <c r="G286" i="7"/>
  <c r="H286" i="7" a="1"/>
  <c r="H286" i="7"/>
  <c r="I286" i="7" a="1"/>
  <c r="I286" i="7"/>
  <c r="J286" i="7" a="1"/>
  <c r="J286" i="7"/>
  <c r="K286" i="7" a="1"/>
  <c r="K286" i="7"/>
  <c r="L286" i="7" a="1"/>
  <c r="L286" i="7"/>
  <c r="M286" i="7" a="1"/>
  <c r="M286" i="7"/>
  <c r="N286" i="7" a="1"/>
  <c r="N286" i="7"/>
  <c r="O286" i="7" a="1"/>
  <c r="O286" i="7"/>
  <c r="P286" i="7" a="1"/>
  <c r="P286" i="7"/>
  <c r="Q286" i="7" a="1"/>
  <c r="Q286" i="7"/>
  <c r="R286" i="7" a="1"/>
  <c r="R286" i="7"/>
  <c r="S286" i="7" a="1"/>
  <c r="S286" i="7"/>
  <c r="T286" i="7" a="1"/>
  <c r="T286" i="7"/>
  <c r="U286" i="7" a="1"/>
  <c r="U286" i="7"/>
  <c r="V286" i="7" a="1"/>
  <c r="V286" i="7"/>
  <c r="W286" i="7" a="1"/>
  <c r="W286" i="7"/>
  <c r="X286" i="7" a="1"/>
  <c r="X286" i="7"/>
  <c r="Y286" i="7" a="1"/>
  <c r="Y286" i="7"/>
  <c r="Z286" i="7" a="1"/>
  <c r="Z286" i="7"/>
  <c r="B287" i="7" a="1"/>
  <c r="B287" i="7"/>
  <c r="C287" i="7" a="1"/>
  <c r="C287" i="7"/>
  <c r="D287" i="7" a="1"/>
  <c r="D287" i="7"/>
  <c r="E287" i="7" a="1"/>
  <c r="E287" i="7"/>
  <c r="F287" i="7" a="1"/>
  <c r="F287" i="7"/>
  <c r="G287" i="7" a="1"/>
  <c r="G287" i="7"/>
  <c r="H287" i="7" a="1"/>
  <c r="H287" i="7"/>
  <c r="I287" i="7" a="1"/>
  <c r="I287" i="7"/>
  <c r="J287" i="7" a="1"/>
  <c r="J287" i="7"/>
  <c r="K287" i="7" a="1"/>
  <c r="K287" i="7"/>
  <c r="L287" i="7" a="1"/>
  <c r="L287" i="7"/>
  <c r="M287" i="7" a="1"/>
  <c r="M287" i="7"/>
  <c r="N287" i="7" a="1"/>
  <c r="N287" i="7"/>
  <c r="O287" i="7" a="1"/>
  <c r="O287" i="7"/>
  <c r="P287" i="7" a="1"/>
  <c r="P287" i="7"/>
  <c r="Q287" i="7" a="1"/>
  <c r="Q287" i="7"/>
  <c r="R287" i="7" a="1"/>
  <c r="R287" i="7"/>
  <c r="S287" i="7" a="1"/>
  <c r="S287" i="7"/>
  <c r="T287" i="7" a="1"/>
  <c r="T287" i="7"/>
  <c r="U287" i="7" a="1"/>
  <c r="U287" i="7"/>
  <c r="V287" i="7" a="1"/>
  <c r="V287" i="7"/>
  <c r="W287" i="7" a="1"/>
  <c r="W287" i="7"/>
  <c r="X287" i="7" a="1"/>
  <c r="X287" i="7"/>
  <c r="Y287" i="7" a="1"/>
  <c r="Y287" i="7"/>
  <c r="Z287" i="7" a="1"/>
  <c r="Z287" i="7"/>
  <c r="B288" i="7" a="1"/>
  <c r="B288" i="7"/>
  <c r="C288" i="7" a="1"/>
  <c r="C288" i="7"/>
  <c r="D288" i="7" a="1"/>
  <c r="D288" i="7"/>
  <c r="E288" i="7" a="1"/>
  <c r="E288" i="7"/>
  <c r="F288" i="7" a="1"/>
  <c r="F288" i="7"/>
  <c r="G288" i="7" a="1"/>
  <c r="G288" i="7"/>
  <c r="H288" i="7" a="1"/>
  <c r="H288" i="7"/>
  <c r="I288" i="7" a="1"/>
  <c r="I288" i="7"/>
  <c r="J288" i="7" a="1"/>
  <c r="J288" i="7"/>
  <c r="K288" i="7" a="1"/>
  <c r="K288" i="7"/>
  <c r="L288" i="7" a="1"/>
  <c r="L288" i="7"/>
  <c r="M288" i="7" a="1"/>
  <c r="M288" i="7"/>
  <c r="N288" i="7" a="1"/>
  <c r="N288" i="7"/>
  <c r="O288" i="7" a="1"/>
  <c r="O288" i="7"/>
  <c r="P288" i="7" a="1"/>
  <c r="P288" i="7"/>
  <c r="Q288" i="7" a="1"/>
  <c r="Q288" i="7"/>
  <c r="R288" i="7" a="1"/>
  <c r="R288" i="7"/>
  <c r="S288" i="7" a="1"/>
  <c r="S288" i="7"/>
  <c r="T288" i="7" a="1"/>
  <c r="T288" i="7"/>
  <c r="U288" i="7" a="1"/>
  <c r="U288" i="7"/>
  <c r="V288" i="7" a="1"/>
  <c r="V288" i="7"/>
  <c r="W288" i="7" a="1"/>
  <c r="W288" i="7"/>
  <c r="X288" i="7" a="1"/>
  <c r="X288" i="7"/>
  <c r="Y288" i="7" a="1"/>
  <c r="Y288" i="7"/>
  <c r="Z288" i="7" a="1"/>
  <c r="Z288" i="7"/>
  <c r="B289" i="7" a="1"/>
  <c r="B289" i="7"/>
  <c r="C289" i="7" a="1"/>
  <c r="C289" i="7"/>
  <c r="D289" i="7" a="1"/>
  <c r="D289" i="7"/>
  <c r="E289" i="7" a="1"/>
  <c r="E289" i="7"/>
  <c r="F289" i="7" a="1"/>
  <c r="F289" i="7"/>
  <c r="G289" i="7" a="1"/>
  <c r="G289" i="7"/>
  <c r="H289" i="7" a="1"/>
  <c r="H289" i="7"/>
  <c r="I289" i="7" a="1"/>
  <c r="I289" i="7"/>
  <c r="J289" i="7" a="1"/>
  <c r="J289" i="7"/>
  <c r="K289" i="7" a="1"/>
  <c r="K289" i="7"/>
  <c r="L289" i="7" a="1"/>
  <c r="L289" i="7"/>
  <c r="M289" i="7" a="1"/>
  <c r="M289" i="7"/>
  <c r="N289" i="7" a="1"/>
  <c r="N289" i="7"/>
  <c r="O289" i="7" a="1"/>
  <c r="O289" i="7"/>
  <c r="P289" i="7" a="1"/>
  <c r="P289" i="7"/>
  <c r="Q289" i="7" a="1"/>
  <c r="Q289" i="7"/>
  <c r="R289" i="7" a="1"/>
  <c r="R289" i="7"/>
  <c r="S289" i="7" a="1"/>
  <c r="S289" i="7"/>
  <c r="T289" i="7" a="1"/>
  <c r="T289" i="7"/>
  <c r="U289" i="7" a="1"/>
  <c r="U289" i="7"/>
  <c r="V289" i="7" a="1"/>
  <c r="V289" i="7"/>
  <c r="W289" i="7" a="1"/>
  <c r="W289" i="7"/>
  <c r="X289" i="7" a="1"/>
  <c r="X289" i="7"/>
  <c r="Y289" i="7" a="1"/>
  <c r="Y289" i="7"/>
  <c r="Z289" i="7" a="1"/>
  <c r="Z289" i="7"/>
  <c r="B290" i="7" a="1"/>
  <c r="B290" i="7"/>
  <c r="C290" i="7" a="1"/>
  <c r="C290" i="7"/>
  <c r="D290" i="7" a="1"/>
  <c r="D290" i="7"/>
  <c r="E290" i="7" a="1"/>
  <c r="E290" i="7"/>
  <c r="F290" i="7" a="1"/>
  <c r="F290" i="7"/>
  <c r="G290" i="7" a="1"/>
  <c r="G290" i="7"/>
  <c r="H290" i="7" a="1"/>
  <c r="H290" i="7"/>
  <c r="I290" i="7" a="1"/>
  <c r="I290" i="7"/>
  <c r="J290" i="7" a="1"/>
  <c r="J290" i="7"/>
  <c r="K290" i="7" a="1"/>
  <c r="K290" i="7"/>
  <c r="L290" i="7" a="1"/>
  <c r="L290" i="7"/>
  <c r="M290" i="7" a="1"/>
  <c r="M290" i="7"/>
  <c r="N290" i="7" a="1"/>
  <c r="N290" i="7"/>
  <c r="O290" i="7" a="1"/>
  <c r="O290" i="7"/>
  <c r="P290" i="7" a="1"/>
  <c r="P290" i="7"/>
  <c r="Q290" i="7" a="1"/>
  <c r="Q290" i="7"/>
  <c r="R290" i="7" a="1"/>
  <c r="R290" i="7"/>
  <c r="S290" i="7" a="1"/>
  <c r="S290" i="7"/>
  <c r="T290" i="7" a="1"/>
  <c r="T290" i="7"/>
  <c r="U290" i="7" a="1"/>
  <c r="U290" i="7"/>
  <c r="V290" i="7" a="1"/>
  <c r="V290" i="7"/>
  <c r="W290" i="7" a="1"/>
  <c r="W290" i="7"/>
  <c r="X290" i="7" a="1"/>
  <c r="X290" i="7"/>
  <c r="Y290" i="7" a="1"/>
  <c r="Y290" i="7"/>
  <c r="Z290" i="7" a="1"/>
  <c r="Z290" i="7"/>
  <c r="B291" i="7" a="1"/>
  <c r="B291" i="7"/>
  <c r="C291" i="7" a="1"/>
  <c r="C291" i="7"/>
  <c r="D291" i="7" a="1"/>
  <c r="D291" i="7"/>
  <c r="E291" i="7" a="1"/>
  <c r="E291" i="7"/>
  <c r="F291" i="7" a="1"/>
  <c r="F291" i="7"/>
  <c r="G291" i="7" a="1"/>
  <c r="G291" i="7"/>
  <c r="H291" i="7" a="1"/>
  <c r="H291" i="7"/>
  <c r="I291" i="7" a="1"/>
  <c r="I291" i="7"/>
  <c r="J291" i="7" a="1"/>
  <c r="J291" i="7"/>
  <c r="K291" i="7" a="1"/>
  <c r="K291" i="7"/>
  <c r="L291" i="7" a="1"/>
  <c r="L291" i="7"/>
  <c r="M291" i="7" a="1"/>
  <c r="M291" i="7"/>
  <c r="N291" i="7" a="1"/>
  <c r="N291" i="7"/>
  <c r="O291" i="7" a="1"/>
  <c r="O291" i="7"/>
  <c r="P291" i="7" a="1"/>
  <c r="P291" i="7"/>
  <c r="Q291" i="7" a="1"/>
  <c r="Q291" i="7"/>
  <c r="R291" i="7" a="1"/>
  <c r="R291" i="7"/>
  <c r="S291" i="7" a="1"/>
  <c r="S291" i="7"/>
  <c r="T291" i="7" a="1"/>
  <c r="T291" i="7"/>
  <c r="U291" i="7" a="1"/>
  <c r="U291" i="7"/>
  <c r="V291" i="7" a="1"/>
  <c r="V291" i="7"/>
  <c r="W291" i="7" a="1"/>
  <c r="W291" i="7"/>
  <c r="X291" i="7" a="1"/>
  <c r="X291" i="7"/>
  <c r="Y291" i="7" a="1"/>
  <c r="Y291" i="7"/>
  <c r="Z291" i="7" a="1"/>
  <c r="Z291" i="7"/>
  <c r="B292" i="7" a="1"/>
  <c r="B292" i="7"/>
  <c r="C292" i="7" a="1"/>
  <c r="C292" i="7"/>
  <c r="D292" i="7" a="1"/>
  <c r="D292" i="7"/>
  <c r="E292" i="7" a="1"/>
  <c r="E292" i="7"/>
  <c r="F292" i="7" a="1"/>
  <c r="F292" i="7"/>
  <c r="G292" i="7" a="1"/>
  <c r="G292" i="7"/>
  <c r="H292" i="7" a="1"/>
  <c r="H292" i="7"/>
  <c r="I292" i="7" a="1"/>
  <c r="I292" i="7"/>
  <c r="J292" i="7" a="1"/>
  <c r="J292" i="7"/>
  <c r="K292" i="7" a="1"/>
  <c r="K292" i="7"/>
  <c r="L292" i="7" a="1"/>
  <c r="L292" i="7"/>
  <c r="M292" i="7" a="1"/>
  <c r="M292" i="7"/>
  <c r="N292" i="7" a="1"/>
  <c r="N292" i="7"/>
  <c r="O292" i="7" a="1"/>
  <c r="O292" i="7"/>
  <c r="P292" i="7" a="1"/>
  <c r="P292" i="7"/>
  <c r="Q292" i="7" a="1"/>
  <c r="Q292" i="7"/>
  <c r="R292" i="7" a="1"/>
  <c r="R292" i="7"/>
  <c r="S292" i="7" a="1"/>
  <c r="S292" i="7"/>
  <c r="T292" i="7" a="1"/>
  <c r="T292" i="7"/>
  <c r="U292" i="7" a="1"/>
  <c r="U292" i="7"/>
  <c r="V292" i="7" a="1"/>
  <c r="V292" i="7"/>
  <c r="W292" i="7" a="1"/>
  <c r="W292" i="7"/>
  <c r="X292" i="7" a="1"/>
  <c r="X292" i="7"/>
  <c r="Y292" i="7" a="1"/>
  <c r="Y292" i="7"/>
  <c r="Z292" i="7" a="1"/>
  <c r="Z292" i="7"/>
  <c r="B293" i="7" a="1"/>
  <c r="B293" i="7"/>
  <c r="C293" i="7" a="1"/>
  <c r="C293" i="7"/>
  <c r="D293" i="7" a="1"/>
  <c r="D293" i="7"/>
  <c r="E293" i="7" a="1"/>
  <c r="E293" i="7"/>
  <c r="F293" i="7" a="1"/>
  <c r="F293" i="7"/>
  <c r="G293" i="7" a="1"/>
  <c r="G293" i="7"/>
  <c r="H293" i="7" a="1"/>
  <c r="H293" i="7"/>
  <c r="I293" i="7" a="1"/>
  <c r="I293" i="7"/>
  <c r="J293" i="7" a="1"/>
  <c r="J293" i="7"/>
  <c r="K293" i="7" a="1"/>
  <c r="K293" i="7"/>
  <c r="L293" i="7" a="1"/>
  <c r="L293" i="7"/>
  <c r="M293" i="7" a="1"/>
  <c r="M293" i="7"/>
  <c r="N293" i="7" a="1"/>
  <c r="N293" i="7"/>
  <c r="O293" i="7" a="1"/>
  <c r="O293" i="7"/>
  <c r="P293" i="7" a="1"/>
  <c r="P293" i="7"/>
  <c r="Q293" i="7" a="1"/>
  <c r="Q293" i="7"/>
  <c r="R293" i="7" a="1"/>
  <c r="R293" i="7"/>
  <c r="S293" i="7" a="1"/>
  <c r="S293" i="7"/>
  <c r="T293" i="7" a="1"/>
  <c r="T293" i="7"/>
  <c r="U293" i="7" a="1"/>
  <c r="U293" i="7"/>
  <c r="V293" i="7" a="1"/>
  <c r="V293" i="7"/>
  <c r="W293" i="7" a="1"/>
  <c r="W293" i="7"/>
  <c r="X293" i="7" a="1"/>
  <c r="X293" i="7"/>
  <c r="Y293" i="7" a="1"/>
  <c r="Y293" i="7"/>
  <c r="Z293" i="7" a="1"/>
  <c r="Z293" i="7"/>
  <c r="B294" i="7" a="1"/>
  <c r="B294" i="7"/>
  <c r="C294" i="7" a="1"/>
  <c r="C294" i="7"/>
  <c r="D294" i="7" a="1"/>
  <c r="D294" i="7"/>
  <c r="E294" i="7" a="1"/>
  <c r="E294" i="7"/>
  <c r="F294" i="7" a="1"/>
  <c r="F294" i="7"/>
  <c r="G294" i="7" a="1"/>
  <c r="G294" i="7"/>
  <c r="H294" i="7" a="1"/>
  <c r="H294" i="7"/>
  <c r="I294" i="7" a="1"/>
  <c r="I294" i="7"/>
  <c r="J294" i="7" a="1"/>
  <c r="J294" i="7"/>
  <c r="K294" i="7" a="1"/>
  <c r="K294" i="7"/>
  <c r="L294" i="7" a="1"/>
  <c r="L294" i="7"/>
  <c r="M294" i="7" a="1"/>
  <c r="M294" i="7"/>
  <c r="N294" i="7" a="1"/>
  <c r="N294" i="7"/>
  <c r="O294" i="7" a="1"/>
  <c r="O294" i="7"/>
  <c r="P294" i="7" a="1"/>
  <c r="P294" i="7"/>
  <c r="Q294" i="7" a="1"/>
  <c r="Q294" i="7"/>
  <c r="R294" i="7" a="1"/>
  <c r="R294" i="7"/>
  <c r="S294" i="7" a="1"/>
  <c r="S294" i="7"/>
  <c r="T294" i="7" a="1"/>
  <c r="T294" i="7"/>
  <c r="U294" i="7" a="1"/>
  <c r="U294" i="7"/>
  <c r="V294" i="7" a="1"/>
  <c r="V294" i="7"/>
  <c r="W294" i="7" a="1"/>
  <c r="W294" i="7"/>
  <c r="X294" i="7" a="1"/>
  <c r="X294" i="7"/>
  <c r="Y294" i="7" a="1"/>
  <c r="Y294" i="7"/>
  <c r="Z294" i="7" a="1"/>
  <c r="Z294" i="7"/>
  <c r="B295" i="7" a="1"/>
  <c r="B295" i="7"/>
  <c r="C295" i="7" a="1"/>
  <c r="C295" i="7"/>
  <c r="D295" i="7" a="1"/>
  <c r="D295" i="7"/>
  <c r="E295" i="7" a="1"/>
  <c r="E295" i="7"/>
  <c r="F295" i="7" a="1"/>
  <c r="F295" i="7"/>
  <c r="G295" i="7" a="1"/>
  <c r="G295" i="7"/>
  <c r="H295" i="7" a="1"/>
  <c r="H295" i="7"/>
  <c r="I295" i="7" a="1"/>
  <c r="I295" i="7"/>
  <c r="J295" i="7" a="1"/>
  <c r="J295" i="7"/>
  <c r="K295" i="7" a="1"/>
  <c r="K295" i="7"/>
  <c r="L295" i="7" a="1"/>
  <c r="L295" i="7"/>
  <c r="M295" i="7" a="1"/>
  <c r="M295" i="7"/>
  <c r="N295" i="7" a="1"/>
  <c r="N295" i="7"/>
  <c r="O295" i="7" a="1"/>
  <c r="O295" i="7"/>
  <c r="P295" i="7" a="1"/>
  <c r="P295" i="7"/>
  <c r="Q295" i="7" a="1"/>
  <c r="Q295" i="7"/>
  <c r="R295" i="7" a="1"/>
  <c r="R295" i="7"/>
  <c r="S295" i="7" a="1"/>
  <c r="S295" i="7"/>
  <c r="T295" i="7" a="1"/>
  <c r="T295" i="7"/>
  <c r="U295" i="7" a="1"/>
  <c r="U295" i="7"/>
  <c r="V295" i="7" a="1"/>
  <c r="V295" i="7"/>
  <c r="W295" i="7" a="1"/>
  <c r="W295" i="7"/>
  <c r="X295" i="7" a="1"/>
  <c r="X295" i="7"/>
  <c r="Y295" i="7" a="1"/>
  <c r="Y295" i="7"/>
  <c r="Z295" i="7" a="1"/>
  <c r="Z295" i="7"/>
  <c r="B296" i="7" a="1"/>
  <c r="B296" i="7"/>
  <c r="C296" i="7" a="1"/>
  <c r="C296" i="7"/>
  <c r="D296" i="7" a="1"/>
  <c r="D296" i="7"/>
  <c r="E296" i="7" a="1"/>
  <c r="E296" i="7"/>
  <c r="F296" i="7" a="1"/>
  <c r="F296" i="7"/>
  <c r="G296" i="7" a="1"/>
  <c r="G296" i="7"/>
  <c r="H296" i="7" a="1"/>
  <c r="H296" i="7"/>
  <c r="I296" i="7" a="1"/>
  <c r="I296" i="7"/>
  <c r="J296" i="7" a="1"/>
  <c r="J296" i="7"/>
  <c r="K296" i="7" a="1"/>
  <c r="K296" i="7"/>
  <c r="L296" i="7" a="1"/>
  <c r="L296" i="7"/>
  <c r="M296" i="7" a="1"/>
  <c r="M296" i="7"/>
  <c r="N296" i="7" a="1"/>
  <c r="N296" i="7"/>
  <c r="O296" i="7" a="1"/>
  <c r="O296" i="7"/>
  <c r="P296" i="7" a="1"/>
  <c r="P296" i="7"/>
  <c r="Q296" i="7" a="1"/>
  <c r="Q296" i="7"/>
  <c r="R296" i="7" a="1"/>
  <c r="R296" i="7"/>
  <c r="S296" i="7" a="1"/>
  <c r="S296" i="7"/>
  <c r="T296" i="7" a="1"/>
  <c r="T296" i="7"/>
  <c r="U296" i="7" a="1"/>
  <c r="U296" i="7"/>
  <c r="V296" i="7" a="1"/>
  <c r="V296" i="7"/>
  <c r="W296" i="7" a="1"/>
  <c r="W296" i="7"/>
  <c r="X296" i="7" a="1"/>
  <c r="X296" i="7"/>
  <c r="Y296" i="7" a="1"/>
  <c r="Y296" i="7"/>
  <c r="Z296" i="7" a="1"/>
  <c r="Z296" i="7"/>
  <c r="B297" i="7" a="1"/>
  <c r="B297" i="7"/>
  <c r="C297" i="7" a="1"/>
  <c r="C297" i="7"/>
  <c r="D297" i="7" a="1"/>
  <c r="D297" i="7"/>
  <c r="E297" i="7" a="1"/>
  <c r="E297" i="7"/>
  <c r="F297" i="7" a="1"/>
  <c r="F297" i="7"/>
  <c r="G297" i="7" a="1"/>
  <c r="G297" i="7"/>
  <c r="H297" i="7" a="1"/>
  <c r="H297" i="7"/>
  <c r="I297" i="7" a="1"/>
  <c r="I297" i="7"/>
  <c r="J297" i="7" a="1"/>
  <c r="J297" i="7"/>
  <c r="K297" i="7" a="1"/>
  <c r="K297" i="7"/>
  <c r="L297" i="7" a="1"/>
  <c r="L297" i="7"/>
  <c r="M297" i="7" a="1"/>
  <c r="M297" i="7"/>
  <c r="N297" i="7" a="1"/>
  <c r="N297" i="7"/>
  <c r="O297" i="7" a="1"/>
  <c r="O297" i="7"/>
  <c r="P297" i="7" a="1"/>
  <c r="P297" i="7"/>
  <c r="Q297" i="7" a="1"/>
  <c r="Q297" i="7"/>
  <c r="R297" i="7" a="1"/>
  <c r="R297" i="7"/>
  <c r="S297" i="7" a="1"/>
  <c r="S297" i="7"/>
  <c r="T297" i="7" a="1"/>
  <c r="T297" i="7"/>
  <c r="U297" i="7" a="1"/>
  <c r="U297" i="7"/>
  <c r="V297" i="7" a="1"/>
  <c r="V297" i="7"/>
  <c r="W297" i="7" a="1"/>
  <c r="W297" i="7"/>
  <c r="X297" i="7" a="1"/>
  <c r="X297" i="7"/>
  <c r="Y297" i="7" a="1"/>
  <c r="Y297" i="7"/>
  <c r="Z297" i="7" a="1"/>
  <c r="Z297" i="7"/>
  <c r="B298" i="7" a="1"/>
  <c r="B298" i="7"/>
  <c r="C298" i="7" a="1"/>
  <c r="C298" i="7"/>
  <c r="D298" i="7" a="1"/>
  <c r="D298" i="7"/>
  <c r="E298" i="7" a="1"/>
  <c r="E298" i="7"/>
  <c r="F298" i="7" a="1"/>
  <c r="F298" i="7"/>
  <c r="G298" i="7" a="1"/>
  <c r="G298" i="7"/>
  <c r="H298" i="7" a="1"/>
  <c r="H298" i="7"/>
  <c r="I298" i="7" a="1"/>
  <c r="I298" i="7"/>
  <c r="J298" i="7" a="1"/>
  <c r="J298" i="7"/>
  <c r="K298" i="7" a="1"/>
  <c r="K298" i="7"/>
  <c r="L298" i="7" a="1"/>
  <c r="L298" i="7"/>
  <c r="M298" i="7" a="1"/>
  <c r="M298" i="7"/>
  <c r="N298" i="7" a="1"/>
  <c r="N298" i="7"/>
  <c r="O298" i="7" a="1"/>
  <c r="O298" i="7"/>
  <c r="P298" i="7" a="1"/>
  <c r="P298" i="7"/>
  <c r="Q298" i="7" a="1"/>
  <c r="Q298" i="7"/>
  <c r="R298" i="7" a="1"/>
  <c r="R298" i="7"/>
  <c r="S298" i="7" a="1"/>
  <c r="S298" i="7"/>
  <c r="T298" i="7" a="1"/>
  <c r="T298" i="7"/>
  <c r="U298" i="7" a="1"/>
  <c r="U298" i="7"/>
  <c r="V298" i="7" a="1"/>
  <c r="V298" i="7"/>
  <c r="W298" i="7" a="1"/>
  <c r="W298" i="7"/>
  <c r="X298" i="7" a="1"/>
  <c r="X298" i="7"/>
  <c r="Y298" i="7" a="1"/>
  <c r="Y298" i="7"/>
  <c r="Z298" i="7" a="1"/>
  <c r="Z298" i="7"/>
  <c r="B299" i="7" a="1"/>
  <c r="B299" i="7"/>
  <c r="C299" i="7" a="1"/>
  <c r="C299" i="7"/>
  <c r="D299" i="7" a="1"/>
  <c r="D299" i="7"/>
  <c r="E299" i="7" a="1"/>
  <c r="E299" i="7"/>
  <c r="F299" i="7" a="1"/>
  <c r="F299" i="7"/>
  <c r="G299" i="7" a="1"/>
  <c r="G299" i="7"/>
  <c r="H299" i="7" a="1"/>
  <c r="H299" i="7"/>
  <c r="I299" i="7" a="1"/>
  <c r="I299" i="7"/>
  <c r="J299" i="7" a="1"/>
  <c r="J299" i="7"/>
  <c r="K299" i="7" a="1"/>
  <c r="K299" i="7"/>
  <c r="L299" i="7" a="1"/>
  <c r="L299" i="7"/>
  <c r="M299" i="7" a="1"/>
  <c r="M299" i="7"/>
  <c r="N299" i="7" a="1"/>
  <c r="N299" i="7"/>
  <c r="O299" i="7" a="1"/>
  <c r="O299" i="7"/>
  <c r="P299" i="7" a="1"/>
  <c r="P299" i="7"/>
  <c r="Q299" i="7" a="1"/>
  <c r="Q299" i="7"/>
  <c r="R299" i="7" a="1"/>
  <c r="R299" i="7"/>
  <c r="S299" i="7" a="1"/>
  <c r="S299" i="7"/>
  <c r="T299" i="7" a="1"/>
  <c r="T299" i="7"/>
  <c r="U299" i="7" a="1"/>
  <c r="U299" i="7"/>
  <c r="V299" i="7" a="1"/>
  <c r="V299" i="7"/>
  <c r="W299" i="7" a="1"/>
  <c r="W299" i="7"/>
  <c r="X299" i="7" a="1"/>
  <c r="X299" i="7"/>
  <c r="Y299" i="7" a="1"/>
  <c r="Y299" i="7"/>
  <c r="Z299" i="7" a="1"/>
  <c r="Z299" i="7"/>
  <c r="B300" i="7" a="1"/>
  <c r="B300" i="7"/>
  <c r="C300" i="7" a="1"/>
  <c r="C300" i="7"/>
  <c r="D300" i="7" a="1"/>
  <c r="D300" i="7"/>
  <c r="E300" i="7" a="1"/>
  <c r="E300" i="7"/>
  <c r="F300" i="7" a="1"/>
  <c r="F300" i="7"/>
  <c r="G300" i="7" a="1"/>
  <c r="G300" i="7"/>
  <c r="H300" i="7" a="1"/>
  <c r="H300" i="7"/>
  <c r="I300" i="7" a="1"/>
  <c r="I300" i="7"/>
  <c r="J300" i="7" a="1"/>
  <c r="J300" i="7"/>
  <c r="K300" i="7" a="1"/>
  <c r="K300" i="7"/>
  <c r="L300" i="7" a="1"/>
  <c r="L300" i="7"/>
  <c r="M300" i="7" a="1"/>
  <c r="M300" i="7"/>
  <c r="N300" i="7" a="1"/>
  <c r="N300" i="7"/>
  <c r="O300" i="7" a="1"/>
  <c r="O300" i="7"/>
  <c r="P300" i="7" a="1"/>
  <c r="P300" i="7"/>
  <c r="Q300" i="7" a="1"/>
  <c r="Q300" i="7"/>
  <c r="R300" i="7" a="1"/>
  <c r="R300" i="7"/>
  <c r="S300" i="7" a="1"/>
  <c r="S300" i="7"/>
  <c r="T300" i="7" a="1"/>
  <c r="T300" i="7"/>
  <c r="U300" i="7" a="1"/>
  <c r="U300" i="7"/>
  <c r="V300" i="7" a="1"/>
  <c r="V300" i="7"/>
  <c r="W300" i="7" a="1"/>
  <c r="W300" i="7"/>
  <c r="X300" i="7" a="1"/>
  <c r="X300" i="7"/>
  <c r="Y300" i="7" a="1"/>
  <c r="Y300" i="7"/>
  <c r="Z300" i="7" a="1"/>
  <c r="Z300" i="7"/>
  <c r="B301" i="7" a="1"/>
  <c r="B301" i="7"/>
  <c r="C301" i="7" a="1"/>
  <c r="C301" i="7"/>
  <c r="D301" i="7" a="1"/>
  <c r="D301" i="7"/>
  <c r="E301" i="7" a="1"/>
  <c r="E301" i="7"/>
  <c r="F301" i="7" a="1"/>
  <c r="F301" i="7"/>
  <c r="G301" i="7" a="1"/>
  <c r="G301" i="7"/>
  <c r="H301" i="7" a="1"/>
  <c r="H301" i="7"/>
  <c r="I301" i="7" a="1"/>
  <c r="I301" i="7"/>
  <c r="J301" i="7" a="1"/>
  <c r="J301" i="7"/>
  <c r="K301" i="7" a="1"/>
  <c r="K301" i="7"/>
  <c r="L301" i="7" a="1"/>
  <c r="L301" i="7"/>
  <c r="M301" i="7" a="1"/>
  <c r="M301" i="7"/>
  <c r="N301" i="7" a="1"/>
  <c r="N301" i="7"/>
  <c r="O301" i="7" a="1"/>
  <c r="O301" i="7"/>
  <c r="P301" i="7" a="1"/>
  <c r="P301" i="7"/>
  <c r="Q301" i="7" a="1"/>
  <c r="Q301" i="7"/>
  <c r="R301" i="7" a="1"/>
  <c r="R301" i="7"/>
  <c r="S301" i="7" a="1"/>
  <c r="S301" i="7"/>
  <c r="T301" i="7" a="1"/>
  <c r="T301" i="7"/>
  <c r="U301" i="7" a="1"/>
  <c r="U301" i="7"/>
  <c r="V301" i="7" a="1"/>
  <c r="V301" i="7"/>
  <c r="W301" i="7" a="1"/>
  <c r="W301" i="7"/>
  <c r="X301" i="7" a="1"/>
  <c r="X301" i="7"/>
  <c r="Y301" i="7" a="1"/>
  <c r="Y301" i="7"/>
  <c r="Z301" i="7" a="1"/>
  <c r="Z301" i="7"/>
  <c r="B302" i="7" a="1"/>
  <c r="B302" i="7"/>
  <c r="C302" i="7" a="1"/>
  <c r="C302" i="7"/>
  <c r="D302" i="7" a="1"/>
  <c r="D302" i="7"/>
  <c r="E302" i="7" a="1"/>
  <c r="E302" i="7"/>
  <c r="F302" i="7" a="1"/>
  <c r="F302" i="7"/>
  <c r="G302" i="7" a="1"/>
  <c r="G302" i="7"/>
  <c r="H302" i="7" a="1"/>
  <c r="H302" i="7"/>
  <c r="I302" i="7" a="1"/>
  <c r="I302" i="7"/>
  <c r="J302" i="7" a="1"/>
  <c r="J302" i="7"/>
  <c r="K302" i="7" a="1"/>
  <c r="K302" i="7"/>
  <c r="L302" i="7" a="1"/>
  <c r="L302" i="7"/>
  <c r="M302" i="7" a="1"/>
  <c r="M302" i="7"/>
  <c r="N302" i="7" a="1"/>
  <c r="N302" i="7"/>
  <c r="O302" i="7" a="1"/>
  <c r="O302" i="7"/>
  <c r="P302" i="7" a="1"/>
  <c r="P302" i="7"/>
  <c r="Q302" i="7" a="1"/>
  <c r="Q302" i="7"/>
  <c r="R302" i="7" a="1"/>
  <c r="R302" i="7"/>
  <c r="S302" i="7" a="1"/>
  <c r="S302" i="7"/>
  <c r="T302" i="7" a="1"/>
  <c r="T302" i="7"/>
  <c r="U302" i="7" a="1"/>
  <c r="U302" i="7"/>
  <c r="V302" i="7" a="1"/>
  <c r="V302" i="7"/>
  <c r="W302" i="7" a="1"/>
  <c r="W302" i="7"/>
  <c r="X302" i="7" a="1"/>
  <c r="X302" i="7"/>
  <c r="Y302" i="7" a="1"/>
  <c r="Y302" i="7"/>
  <c r="Z302" i="7" a="1"/>
  <c r="Z302" i="7"/>
  <c r="B303" i="7" a="1"/>
  <c r="B303" i="7"/>
  <c r="C303" i="7" a="1"/>
  <c r="C303" i="7"/>
  <c r="D303" i="7" a="1"/>
  <c r="D303" i="7"/>
  <c r="E303" i="7" a="1"/>
  <c r="E303" i="7"/>
  <c r="F303" i="7" a="1"/>
  <c r="F303" i="7"/>
  <c r="G303" i="7" a="1"/>
  <c r="G303" i="7"/>
  <c r="H303" i="7" a="1"/>
  <c r="H303" i="7"/>
  <c r="I303" i="7" a="1"/>
  <c r="I303" i="7"/>
  <c r="J303" i="7" a="1"/>
  <c r="J303" i="7"/>
  <c r="K303" i="7" a="1"/>
  <c r="K303" i="7"/>
  <c r="L303" i="7" a="1"/>
  <c r="L303" i="7"/>
  <c r="M303" i="7" a="1"/>
  <c r="M303" i="7"/>
  <c r="N303" i="7" a="1"/>
  <c r="N303" i="7"/>
  <c r="O303" i="7" a="1"/>
  <c r="O303" i="7"/>
  <c r="P303" i="7" a="1"/>
  <c r="P303" i="7"/>
  <c r="Q303" i="7" a="1"/>
  <c r="Q303" i="7"/>
  <c r="R303" i="7" a="1"/>
  <c r="R303" i="7"/>
  <c r="S303" i="7" a="1"/>
  <c r="S303" i="7"/>
  <c r="T303" i="7" a="1"/>
  <c r="T303" i="7"/>
  <c r="U303" i="7" a="1"/>
  <c r="U303" i="7"/>
  <c r="V303" i="7" a="1"/>
  <c r="V303" i="7"/>
  <c r="W303" i="7" a="1"/>
  <c r="W303" i="7"/>
  <c r="X303" i="7" a="1"/>
  <c r="X303" i="7"/>
  <c r="Y303" i="7" a="1"/>
  <c r="Y303" i="7"/>
  <c r="Z303" i="7" a="1"/>
  <c r="Z303" i="7"/>
  <c r="B304" i="7" a="1"/>
  <c r="B304" i="7"/>
  <c r="C304" i="7" a="1"/>
  <c r="C304" i="7"/>
  <c r="D304" i="7" a="1"/>
  <c r="D304" i="7"/>
  <c r="E304" i="7" a="1"/>
  <c r="E304" i="7"/>
  <c r="F304" i="7" a="1"/>
  <c r="F304" i="7"/>
  <c r="G304" i="7" a="1"/>
  <c r="G304" i="7"/>
  <c r="H304" i="7" a="1"/>
  <c r="H304" i="7"/>
  <c r="I304" i="7" a="1"/>
  <c r="I304" i="7"/>
  <c r="J304" i="7" a="1"/>
  <c r="J304" i="7"/>
  <c r="K304" i="7" a="1"/>
  <c r="K304" i="7"/>
  <c r="L304" i="7" a="1"/>
  <c r="L304" i="7"/>
  <c r="M304" i="7" a="1"/>
  <c r="M304" i="7"/>
  <c r="N304" i="7" a="1"/>
  <c r="N304" i="7"/>
  <c r="O304" i="7" a="1"/>
  <c r="O304" i="7"/>
  <c r="P304" i="7" a="1"/>
  <c r="P304" i="7"/>
  <c r="Q304" i="7" a="1"/>
  <c r="Q304" i="7"/>
  <c r="R304" i="7" a="1"/>
  <c r="R304" i="7"/>
  <c r="S304" i="7" a="1"/>
  <c r="S304" i="7"/>
  <c r="T304" i="7" a="1"/>
  <c r="T304" i="7"/>
  <c r="U304" i="7" a="1"/>
  <c r="U304" i="7"/>
  <c r="V304" i="7" a="1"/>
  <c r="V304" i="7"/>
  <c r="W304" i="7" a="1"/>
  <c r="W304" i="7"/>
  <c r="X304" i="7" a="1"/>
  <c r="X304" i="7"/>
  <c r="Y304" i="7" a="1"/>
  <c r="Y304" i="7"/>
  <c r="Z304" i="7" a="1"/>
  <c r="Z304" i="7"/>
  <c r="B305" i="7" a="1"/>
  <c r="B305" i="7"/>
  <c r="C305" i="7" a="1"/>
  <c r="C305" i="7"/>
  <c r="D305" i="7" a="1"/>
  <c r="D305" i="7"/>
  <c r="E305" i="7" a="1"/>
  <c r="E305" i="7"/>
  <c r="F305" i="7" a="1"/>
  <c r="F305" i="7"/>
  <c r="G305" i="7" a="1"/>
  <c r="G305" i="7"/>
  <c r="H305" i="7" a="1"/>
  <c r="H305" i="7"/>
  <c r="I305" i="7" a="1"/>
  <c r="I305" i="7"/>
  <c r="J305" i="7" a="1"/>
  <c r="J305" i="7"/>
  <c r="K305" i="7" a="1"/>
  <c r="K305" i="7"/>
  <c r="L305" i="7" a="1"/>
  <c r="L305" i="7"/>
  <c r="M305" i="7" a="1"/>
  <c r="M305" i="7"/>
  <c r="N305" i="7" a="1"/>
  <c r="N305" i="7"/>
  <c r="O305" i="7" a="1"/>
  <c r="O305" i="7"/>
  <c r="P305" i="7" a="1"/>
  <c r="P305" i="7"/>
  <c r="Q305" i="7" a="1"/>
  <c r="Q305" i="7"/>
  <c r="R305" i="7" a="1"/>
  <c r="R305" i="7"/>
  <c r="S305" i="7" a="1"/>
  <c r="S305" i="7"/>
  <c r="T305" i="7" a="1"/>
  <c r="T305" i="7"/>
  <c r="U305" i="7" a="1"/>
  <c r="U305" i="7"/>
  <c r="V305" i="7" a="1"/>
  <c r="V305" i="7"/>
  <c r="W305" i="7" a="1"/>
  <c r="W305" i="7"/>
  <c r="X305" i="7" a="1"/>
  <c r="X305" i="7"/>
  <c r="Y305" i="7" a="1"/>
  <c r="Y305" i="7"/>
  <c r="Z305" i="7" a="1"/>
  <c r="Z305" i="7"/>
  <c r="B306" i="7" a="1"/>
  <c r="B306" i="7"/>
  <c r="C306" i="7" a="1"/>
  <c r="C306" i="7"/>
  <c r="D306" i="7" a="1"/>
  <c r="D306" i="7"/>
  <c r="E306" i="7" a="1"/>
  <c r="E306" i="7"/>
  <c r="F306" i="7" a="1"/>
  <c r="F306" i="7"/>
  <c r="G306" i="7" a="1"/>
  <c r="G306" i="7"/>
  <c r="H306" i="7" a="1"/>
  <c r="H306" i="7"/>
  <c r="I306" i="7" a="1"/>
  <c r="I306" i="7"/>
  <c r="J306" i="7" a="1"/>
  <c r="J306" i="7"/>
  <c r="K306" i="7" a="1"/>
  <c r="K306" i="7"/>
  <c r="L306" i="7" a="1"/>
  <c r="L306" i="7"/>
  <c r="M306" i="7" a="1"/>
  <c r="M306" i="7"/>
  <c r="N306" i="7" a="1"/>
  <c r="N306" i="7"/>
  <c r="O306" i="7" a="1"/>
  <c r="O306" i="7"/>
  <c r="P306" i="7" a="1"/>
  <c r="P306" i="7"/>
  <c r="Q306" i="7" a="1"/>
  <c r="Q306" i="7"/>
  <c r="R306" i="7" a="1"/>
  <c r="R306" i="7"/>
  <c r="S306" i="7" a="1"/>
  <c r="S306" i="7"/>
  <c r="T306" i="7" a="1"/>
  <c r="T306" i="7"/>
  <c r="U306" i="7" a="1"/>
  <c r="U306" i="7"/>
  <c r="V306" i="7" a="1"/>
  <c r="V306" i="7"/>
  <c r="W306" i="7" a="1"/>
  <c r="W306" i="7"/>
  <c r="X306" i="7" a="1"/>
  <c r="X306" i="7"/>
  <c r="Y306" i="7" a="1"/>
  <c r="Y306" i="7"/>
  <c r="Z306" i="7" a="1"/>
  <c r="Z306" i="7"/>
  <c r="B307" i="7" a="1"/>
  <c r="B307" i="7"/>
  <c r="C307" i="7" a="1"/>
  <c r="C307" i="7"/>
  <c r="D307" i="7" a="1"/>
  <c r="D307" i="7"/>
  <c r="E307" i="7" a="1"/>
  <c r="E307" i="7"/>
  <c r="F307" i="7" a="1"/>
  <c r="F307" i="7"/>
  <c r="G307" i="7" a="1"/>
  <c r="G307" i="7"/>
  <c r="H307" i="7" a="1"/>
  <c r="H307" i="7"/>
  <c r="I307" i="7" a="1"/>
  <c r="I307" i="7"/>
  <c r="J307" i="7" a="1"/>
  <c r="J307" i="7"/>
  <c r="K307" i="7" a="1"/>
  <c r="K307" i="7"/>
  <c r="L307" i="7" a="1"/>
  <c r="L307" i="7"/>
  <c r="M307" i="7" a="1"/>
  <c r="M307" i="7"/>
  <c r="N307" i="7" a="1"/>
  <c r="N307" i="7"/>
  <c r="O307" i="7" a="1"/>
  <c r="O307" i="7"/>
  <c r="P307" i="7" a="1"/>
  <c r="P307" i="7"/>
  <c r="Q307" i="7" a="1"/>
  <c r="Q307" i="7"/>
  <c r="R307" i="7" a="1"/>
  <c r="R307" i="7"/>
  <c r="S307" i="7" a="1"/>
  <c r="S307" i="7"/>
  <c r="T307" i="7" a="1"/>
  <c r="T307" i="7"/>
  <c r="U307" i="7" a="1"/>
  <c r="U307" i="7"/>
  <c r="V307" i="7" a="1"/>
  <c r="V307" i="7"/>
  <c r="W307" i="7" a="1"/>
  <c r="W307" i="7"/>
  <c r="X307" i="7" a="1"/>
  <c r="X307" i="7"/>
  <c r="Y307" i="7" a="1"/>
  <c r="Y307" i="7"/>
  <c r="Z307" i="7" a="1"/>
  <c r="Z307" i="7"/>
  <c r="B308" i="7" a="1"/>
  <c r="B308" i="7"/>
  <c r="C308" i="7" a="1"/>
  <c r="C308" i="7"/>
  <c r="D308" i="7" a="1"/>
  <c r="D308" i="7"/>
  <c r="E308" i="7" a="1"/>
  <c r="E308" i="7"/>
  <c r="F308" i="7" a="1"/>
  <c r="F308" i="7"/>
  <c r="G308" i="7" a="1"/>
  <c r="G308" i="7"/>
  <c r="H308" i="7" a="1"/>
  <c r="H308" i="7"/>
  <c r="I308" i="7" a="1"/>
  <c r="I308" i="7"/>
  <c r="J308" i="7" a="1"/>
  <c r="J308" i="7"/>
  <c r="K308" i="7" a="1"/>
  <c r="K308" i="7"/>
  <c r="L308" i="7" a="1"/>
  <c r="L308" i="7"/>
  <c r="M308" i="7" a="1"/>
  <c r="M308" i="7"/>
  <c r="N308" i="7" a="1"/>
  <c r="N308" i="7"/>
  <c r="O308" i="7" a="1"/>
  <c r="O308" i="7"/>
  <c r="P308" i="7" a="1"/>
  <c r="P308" i="7"/>
  <c r="Q308" i="7" a="1"/>
  <c r="Q308" i="7"/>
  <c r="R308" i="7" a="1"/>
  <c r="R308" i="7"/>
  <c r="S308" i="7" a="1"/>
  <c r="S308" i="7"/>
  <c r="T308" i="7" a="1"/>
  <c r="T308" i="7"/>
  <c r="U308" i="7" a="1"/>
  <c r="U308" i="7"/>
  <c r="V308" i="7" a="1"/>
  <c r="V308" i="7"/>
  <c r="W308" i="7" a="1"/>
  <c r="W308" i="7"/>
  <c r="X308" i="7" a="1"/>
  <c r="X308" i="7"/>
  <c r="Y308" i="7" a="1"/>
  <c r="Y308" i="7"/>
  <c r="Z308" i="7" a="1"/>
  <c r="Z308" i="7"/>
  <c r="B309" i="7" a="1"/>
  <c r="B309" i="7"/>
  <c r="C309" i="7" a="1"/>
  <c r="C309" i="7"/>
  <c r="D309" i="7" a="1"/>
  <c r="D309" i="7"/>
  <c r="E309" i="7" a="1"/>
  <c r="E309" i="7"/>
  <c r="F309" i="7" a="1"/>
  <c r="F309" i="7"/>
  <c r="G309" i="7" a="1"/>
  <c r="G309" i="7"/>
  <c r="H309" i="7" a="1"/>
  <c r="H309" i="7"/>
  <c r="I309" i="7" a="1"/>
  <c r="I309" i="7"/>
  <c r="J309" i="7" a="1"/>
  <c r="J309" i="7"/>
  <c r="K309" i="7" a="1"/>
  <c r="K309" i="7"/>
  <c r="L309" i="7" a="1"/>
  <c r="L309" i="7"/>
  <c r="M309" i="7" a="1"/>
  <c r="M309" i="7"/>
  <c r="N309" i="7" a="1"/>
  <c r="N309" i="7"/>
  <c r="O309" i="7" a="1"/>
  <c r="O309" i="7"/>
  <c r="P309" i="7" a="1"/>
  <c r="P309" i="7"/>
  <c r="Q309" i="7" a="1"/>
  <c r="Q309" i="7"/>
  <c r="R309" i="7" a="1"/>
  <c r="R309" i="7"/>
  <c r="S309" i="7" a="1"/>
  <c r="S309" i="7"/>
  <c r="T309" i="7" a="1"/>
  <c r="T309" i="7"/>
  <c r="U309" i="7" a="1"/>
  <c r="U309" i="7"/>
  <c r="V309" i="7" a="1"/>
  <c r="V309" i="7"/>
  <c r="W309" i="7" a="1"/>
  <c r="W309" i="7"/>
  <c r="X309" i="7" a="1"/>
  <c r="X309" i="7"/>
  <c r="Y309" i="7" a="1"/>
  <c r="Y309" i="7"/>
  <c r="Z309" i="7" a="1"/>
  <c r="Z309" i="7"/>
  <c r="B310" i="7" a="1"/>
  <c r="B310" i="7"/>
  <c r="C310" i="7" a="1"/>
  <c r="C310" i="7"/>
  <c r="D310" i="7" a="1"/>
  <c r="D310" i="7"/>
  <c r="E310" i="7" a="1"/>
  <c r="E310" i="7"/>
  <c r="F310" i="7" a="1"/>
  <c r="F310" i="7"/>
  <c r="G310" i="7" a="1"/>
  <c r="G310" i="7"/>
  <c r="H310" i="7" a="1"/>
  <c r="H310" i="7"/>
  <c r="I310" i="7" a="1"/>
  <c r="I310" i="7"/>
  <c r="J310" i="7" a="1"/>
  <c r="J310" i="7"/>
  <c r="K310" i="7" a="1"/>
  <c r="K310" i="7"/>
  <c r="L310" i="7" a="1"/>
  <c r="L310" i="7"/>
  <c r="M310" i="7" a="1"/>
  <c r="M310" i="7"/>
  <c r="N310" i="7" a="1"/>
  <c r="N310" i="7"/>
  <c r="O310" i="7" a="1"/>
  <c r="O310" i="7"/>
  <c r="P310" i="7" a="1"/>
  <c r="P310" i="7"/>
  <c r="Q310" i="7" a="1"/>
  <c r="Q310" i="7"/>
  <c r="R310" i="7" a="1"/>
  <c r="R310" i="7"/>
  <c r="S310" i="7" a="1"/>
  <c r="S310" i="7"/>
  <c r="T310" i="7" a="1"/>
  <c r="T310" i="7"/>
  <c r="U310" i="7" a="1"/>
  <c r="U310" i="7"/>
  <c r="V310" i="7" a="1"/>
  <c r="V310" i="7"/>
  <c r="W310" i="7" a="1"/>
  <c r="W310" i="7"/>
  <c r="X310" i="7" a="1"/>
  <c r="X310" i="7"/>
  <c r="Y310" i="7" a="1"/>
  <c r="Y310" i="7"/>
  <c r="Z310" i="7" a="1"/>
  <c r="Z310" i="7"/>
  <c r="B311" i="7" a="1"/>
  <c r="B311" i="7"/>
  <c r="C311" i="7" a="1"/>
  <c r="C311" i="7"/>
  <c r="D311" i="7" a="1"/>
  <c r="D311" i="7"/>
  <c r="E311" i="7" a="1"/>
  <c r="E311" i="7"/>
  <c r="F311" i="7" a="1"/>
  <c r="F311" i="7"/>
  <c r="G311" i="7" a="1"/>
  <c r="G311" i="7"/>
  <c r="H311" i="7" a="1"/>
  <c r="H311" i="7"/>
  <c r="I311" i="7" a="1"/>
  <c r="I311" i="7"/>
  <c r="J311" i="7" a="1"/>
  <c r="J311" i="7"/>
  <c r="K311" i="7" a="1"/>
  <c r="K311" i="7"/>
  <c r="L311" i="7" a="1"/>
  <c r="L311" i="7"/>
  <c r="M311" i="7" a="1"/>
  <c r="M311" i="7"/>
  <c r="N311" i="7" a="1"/>
  <c r="N311" i="7"/>
  <c r="O311" i="7" a="1"/>
  <c r="O311" i="7"/>
  <c r="P311" i="7" a="1"/>
  <c r="P311" i="7"/>
  <c r="Q311" i="7" a="1"/>
  <c r="Q311" i="7"/>
  <c r="R311" i="7" a="1"/>
  <c r="R311" i="7"/>
  <c r="S311" i="7" a="1"/>
  <c r="S311" i="7"/>
  <c r="T311" i="7" a="1"/>
  <c r="T311" i="7"/>
  <c r="U311" i="7" a="1"/>
  <c r="U311" i="7"/>
  <c r="V311" i="7" a="1"/>
  <c r="V311" i="7"/>
  <c r="W311" i="7" a="1"/>
  <c r="W311" i="7"/>
  <c r="X311" i="7" a="1"/>
  <c r="X311" i="7"/>
  <c r="Y311" i="7" a="1"/>
  <c r="Y311" i="7"/>
  <c r="Z311" i="7" a="1"/>
  <c r="Z311" i="7"/>
  <c r="B312" i="7" a="1"/>
  <c r="B312" i="7"/>
  <c r="C312" i="7" a="1"/>
  <c r="C312" i="7"/>
  <c r="D312" i="7" a="1"/>
  <c r="D312" i="7"/>
  <c r="E312" i="7" a="1"/>
  <c r="E312" i="7"/>
  <c r="F312" i="7" a="1"/>
  <c r="F312" i="7"/>
  <c r="G312" i="7" a="1"/>
  <c r="G312" i="7"/>
  <c r="H312" i="7" a="1"/>
  <c r="H312" i="7"/>
  <c r="I312" i="7" a="1"/>
  <c r="I312" i="7"/>
  <c r="J312" i="7" a="1"/>
  <c r="J312" i="7"/>
  <c r="K312" i="7" a="1"/>
  <c r="K312" i="7"/>
  <c r="L312" i="7" a="1"/>
  <c r="L312" i="7"/>
  <c r="M312" i="7" a="1"/>
  <c r="M312" i="7"/>
  <c r="N312" i="7" a="1"/>
  <c r="N312" i="7"/>
  <c r="O312" i="7" a="1"/>
  <c r="O312" i="7"/>
  <c r="P312" i="7" a="1"/>
  <c r="P312" i="7"/>
  <c r="Q312" i="7" a="1"/>
  <c r="Q312" i="7"/>
  <c r="R312" i="7" a="1"/>
  <c r="R312" i="7"/>
  <c r="S312" i="7" a="1"/>
  <c r="S312" i="7"/>
  <c r="T312" i="7" a="1"/>
  <c r="T312" i="7"/>
  <c r="U312" i="7" a="1"/>
  <c r="U312" i="7"/>
  <c r="V312" i="7" a="1"/>
  <c r="V312" i="7"/>
  <c r="W312" i="7" a="1"/>
  <c r="W312" i="7"/>
  <c r="X312" i="7" a="1"/>
  <c r="X312" i="7"/>
  <c r="Y312" i="7" a="1"/>
  <c r="Y312" i="7"/>
  <c r="Z312" i="7" a="1"/>
  <c r="Z312" i="7"/>
  <c r="B313" i="7" a="1"/>
  <c r="B313" i="7"/>
  <c r="C313" i="7" a="1"/>
  <c r="C313" i="7"/>
  <c r="D313" i="7" a="1"/>
  <c r="D313" i="7"/>
  <c r="E313" i="7" a="1"/>
  <c r="E313" i="7"/>
  <c r="F313" i="7" a="1"/>
  <c r="F313" i="7"/>
  <c r="G313" i="7" a="1"/>
  <c r="G313" i="7"/>
  <c r="H313" i="7" a="1"/>
  <c r="H313" i="7"/>
  <c r="I313" i="7" a="1"/>
  <c r="I313" i="7"/>
  <c r="J313" i="7" a="1"/>
  <c r="J313" i="7"/>
  <c r="K313" i="7" a="1"/>
  <c r="K313" i="7"/>
  <c r="L313" i="7" a="1"/>
  <c r="L313" i="7"/>
  <c r="M313" i="7" a="1"/>
  <c r="M313" i="7"/>
  <c r="N313" i="7" a="1"/>
  <c r="N313" i="7"/>
  <c r="O313" i="7" a="1"/>
  <c r="O313" i="7"/>
  <c r="P313" i="7" a="1"/>
  <c r="P313" i="7"/>
  <c r="Q313" i="7" a="1"/>
  <c r="Q313" i="7"/>
  <c r="R313" i="7" a="1"/>
  <c r="R313" i="7"/>
  <c r="S313" i="7" a="1"/>
  <c r="S313" i="7"/>
  <c r="T313" i="7" a="1"/>
  <c r="T313" i="7"/>
  <c r="U313" i="7" a="1"/>
  <c r="U313" i="7"/>
  <c r="V313" i="7" a="1"/>
  <c r="V313" i="7"/>
  <c r="W313" i="7" a="1"/>
  <c r="W313" i="7"/>
  <c r="X313" i="7" a="1"/>
  <c r="X313" i="7"/>
  <c r="Y313" i="7" a="1"/>
  <c r="Y313" i="7"/>
  <c r="Z313" i="7" a="1"/>
  <c r="Z313" i="7"/>
  <c r="B314" i="7" a="1"/>
  <c r="B314" i="7"/>
  <c r="C314" i="7" a="1"/>
  <c r="C314" i="7"/>
  <c r="D314" i="7" a="1"/>
  <c r="D314" i="7"/>
  <c r="E314" i="7" a="1"/>
  <c r="E314" i="7"/>
  <c r="F314" i="7" a="1"/>
  <c r="F314" i="7"/>
  <c r="G314" i="7" a="1"/>
  <c r="G314" i="7"/>
  <c r="H314" i="7" a="1"/>
  <c r="H314" i="7"/>
  <c r="I314" i="7" a="1"/>
  <c r="I314" i="7"/>
  <c r="J314" i="7" a="1"/>
  <c r="J314" i="7"/>
  <c r="K314" i="7" a="1"/>
  <c r="K314" i="7"/>
  <c r="L314" i="7" a="1"/>
  <c r="L314" i="7"/>
  <c r="M314" i="7" a="1"/>
  <c r="M314" i="7"/>
  <c r="N314" i="7" a="1"/>
  <c r="N314" i="7"/>
  <c r="O314" i="7" a="1"/>
  <c r="O314" i="7"/>
  <c r="P314" i="7" a="1"/>
  <c r="P314" i="7"/>
  <c r="Q314" i="7" a="1"/>
  <c r="Q314" i="7"/>
  <c r="R314" i="7" a="1"/>
  <c r="R314" i="7"/>
  <c r="S314" i="7" a="1"/>
  <c r="S314" i="7"/>
  <c r="T314" i="7" a="1"/>
  <c r="T314" i="7"/>
  <c r="U314" i="7" a="1"/>
  <c r="U314" i="7"/>
  <c r="V314" i="7" a="1"/>
  <c r="V314" i="7"/>
  <c r="W314" i="7" a="1"/>
  <c r="W314" i="7"/>
  <c r="X314" i="7" a="1"/>
  <c r="X314" i="7"/>
  <c r="Y314" i="7" a="1"/>
  <c r="Y314" i="7"/>
  <c r="Z314" i="7" a="1"/>
  <c r="Z314" i="7"/>
  <c r="B315" i="7" a="1"/>
  <c r="B315" i="7"/>
  <c r="C315" i="7" a="1"/>
  <c r="C315" i="7"/>
  <c r="D315" i="7" a="1"/>
  <c r="D315" i="7"/>
  <c r="E315" i="7" a="1"/>
  <c r="E315" i="7"/>
  <c r="F315" i="7" a="1"/>
  <c r="F315" i="7"/>
  <c r="G315" i="7" a="1"/>
  <c r="G315" i="7"/>
  <c r="H315" i="7" a="1"/>
  <c r="H315" i="7"/>
  <c r="I315" i="7" a="1"/>
  <c r="I315" i="7"/>
  <c r="J315" i="7" a="1"/>
  <c r="J315" i="7"/>
  <c r="K315" i="7" a="1"/>
  <c r="K315" i="7"/>
  <c r="L315" i="7" a="1"/>
  <c r="L315" i="7"/>
  <c r="M315" i="7" a="1"/>
  <c r="M315" i="7"/>
  <c r="N315" i="7" a="1"/>
  <c r="N315" i="7"/>
  <c r="O315" i="7" a="1"/>
  <c r="O315" i="7"/>
  <c r="P315" i="7" a="1"/>
  <c r="P315" i="7"/>
  <c r="Q315" i="7" a="1"/>
  <c r="Q315" i="7"/>
  <c r="R315" i="7" a="1"/>
  <c r="R315" i="7"/>
  <c r="S315" i="7" a="1"/>
  <c r="S315" i="7"/>
  <c r="T315" i="7" a="1"/>
  <c r="T315" i="7"/>
  <c r="U315" i="7" a="1"/>
  <c r="U315" i="7"/>
  <c r="V315" i="7" a="1"/>
  <c r="V315" i="7"/>
  <c r="W315" i="7" a="1"/>
  <c r="W315" i="7"/>
  <c r="X315" i="7" a="1"/>
  <c r="X315" i="7"/>
  <c r="Y315" i="7" a="1"/>
  <c r="Y315" i="7"/>
  <c r="Z315" i="7" a="1"/>
  <c r="Z315" i="7"/>
  <c r="B316" i="7" a="1"/>
  <c r="B316" i="7"/>
  <c r="C316" i="7" a="1"/>
  <c r="C316" i="7"/>
  <c r="D316" i="7" a="1"/>
  <c r="D316" i="7"/>
  <c r="E316" i="7" a="1"/>
  <c r="E316" i="7"/>
  <c r="F316" i="7" a="1"/>
  <c r="F316" i="7"/>
  <c r="G316" i="7" a="1"/>
  <c r="G316" i="7"/>
  <c r="H316" i="7" a="1"/>
  <c r="H316" i="7"/>
  <c r="I316" i="7" a="1"/>
  <c r="I316" i="7"/>
  <c r="J316" i="7" a="1"/>
  <c r="J316" i="7"/>
  <c r="K316" i="7" a="1"/>
  <c r="K316" i="7"/>
  <c r="L316" i="7" a="1"/>
  <c r="L316" i="7"/>
  <c r="M316" i="7" a="1"/>
  <c r="M316" i="7"/>
  <c r="N316" i="7" a="1"/>
  <c r="N316" i="7"/>
  <c r="O316" i="7" a="1"/>
  <c r="O316" i="7"/>
  <c r="P316" i="7" a="1"/>
  <c r="P316" i="7"/>
  <c r="Q316" i="7" a="1"/>
  <c r="Q316" i="7"/>
  <c r="R316" i="7" a="1"/>
  <c r="R316" i="7"/>
  <c r="S316" i="7" a="1"/>
  <c r="S316" i="7"/>
  <c r="T316" i="7" a="1"/>
  <c r="T316" i="7"/>
  <c r="U316" i="7" a="1"/>
  <c r="U316" i="7"/>
  <c r="V316" i="7" a="1"/>
  <c r="V316" i="7"/>
  <c r="W316" i="7" a="1"/>
  <c r="W316" i="7"/>
  <c r="X316" i="7" a="1"/>
  <c r="X316" i="7"/>
  <c r="Y316" i="7" a="1"/>
  <c r="Y316" i="7"/>
  <c r="Z316" i="7" a="1"/>
  <c r="Z316" i="7"/>
  <c r="B317" i="7" a="1"/>
  <c r="B317" i="7"/>
  <c r="C317" i="7" a="1"/>
  <c r="C317" i="7"/>
  <c r="D317" i="7" a="1"/>
  <c r="D317" i="7"/>
  <c r="E317" i="7" a="1"/>
  <c r="E317" i="7"/>
  <c r="F317" i="7" a="1"/>
  <c r="F317" i="7"/>
  <c r="G317" i="7" a="1"/>
  <c r="G317" i="7"/>
  <c r="H317" i="7" a="1"/>
  <c r="H317" i="7"/>
  <c r="I317" i="7" a="1"/>
  <c r="I317" i="7"/>
  <c r="J317" i="7" a="1"/>
  <c r="J317" i="7"/>
  <c r="K317" i="7" a="1"/>
  <c r="K317" i="7"/>
  <c r="L317" i="7" a="1"/>
  <c r="L317" i="7"/>
  <c r="M317" i="7" a="1"/>
  <c r="M317" i="7"/>
  <c r="N317" i="7" a="1"/>
  <c r="N317" i="7"/>
  <c r="O317" i="7" a="1"/>
  <c r="O317" i="7"/>
  <c r="P317" i="7" a="1"/>
  <c r="P317" i="7"/>
  <c r="Q317" i="7" a="1"/>
  <c r="Q317" i="7"/>
  <c r="R317" i="7" a="1"/>
  <c r="R317" i="7"/>
  <c r="S317" i="7" a="1"/>
  <c r="S317" i="7"/>
  <c r="T317" i="7" a="1"/>
  <c r="T317" i="7"/>
  <c r="U317" i="7" a="1"/>
  <c r="U317" i="7"/>
  <c r="V317" i="7" a="1"/>
  <c r="V317" i="7"/>
  <c r="W317" i="7" a="1"/>
  <c r="W317" i="7"/>
  <c r="X317" i="7" a="1"/>
  <c r="X317" i="7"/>
  <c r="Y317" i="7" a="1"/>
  <c r="Y317" i="7"/>
  <c r="Z317" i="7" a="1"/>
  <c r="Z317" i="7"/>
  <c r="B318" i="7" a="1"/>
  <c r="B318" i="7"/>
  <c r="C318" i="7" a="1"/>
  <c r="C318" i="7"/>
  <c r="D318" i="7" a="1"/>
  <c r="D318" i="7"/>
  <c r="E318" i="7" a="1"/>
  <c r="E318" i="7"/>
  <c r="F318" i="7" a="1"/>
  <c r="F318" i="7"/>
  <c r="G318" i="7" a="1"/>
  <c r="G318" i="7"/>
  <c r="H318" i="7" a="1"/>
  <c r="H318" i="7"/>
  <c r="I318" i="7" a="1"/>
  <c r="I318" i="7"/>
  <c r="J318" i="7" a="1"/>
  <c r="J318" i="7"/>
  <c r="K318" i="7" a="1"/>
  <c r="K318" i="7"/>
  <c r="L318" i="7" a="1"/>
  <c r="L318" i="7"/>
  <c r="M318" i="7" a="1"/>
  <c r="M318" i="7"/>
  <c r="N318" i="7" a="1"/>
  <c r="N318" i="7"/>
  <c r="O318" i="7" a="1"/>
  <c r="O318" i="7"/>
  <c r="P318" i="7" a="1"/>
  <c r="P318" i="7"/>
  <c r="Q318" i="7" a="1"/>
  <c r="Q318" i="7"/>
  <c r="R318" i="7" a="1"/>
  <c r="R318" i="7"/>
  <c r="S318" i="7" a="1"/>
  <c r="S318" i="7"/>
  <c r="T318" i="7" a="1"/>
  <c r="T318" i="7"/>
  <c r="U318" i="7" a="1"/>
  <c r="U318" i="7"/>
  <c r="V318" i="7" a="1"/>
  <c r="V318" i="7"/>
  <c r="W318" i="7" a="1"/>
  <c r="W318" i="7"/>
  <c r="X318" i="7" a="1"/>
  <c r="X318" i="7"/>
  <c r="Y318" i="7" a="1"/>
  <c r="Y318" i="7"/>
  <c r="Z318" i="7" a="1"/>
  <c r="Z318" i="7"/>
  <c r="B319" i="7" a="1"/>
  <c r="B319" i="7"/>
  <c r="C319" i="7" a="1"/>
  <c r="C319" i="7"/>
  <c r="D319" i="7" a="1"/>
  <c r="D319" i="7"/>
  <c r="E319" i="7" a="1"/>
  <c r="E319" i="7"/>
  <c r="F319" i="7" a="1"/>
  <c r="F319" i="7"/>
  <c r="G319" i="7" a="1"/>
  <c r="G319" i="7"/>
  <c r="H319" i="7" a="1"/>
  <c r="H319" i="7"/>
  <c r="I319" i="7" a="1"/>
  <c r="I319" i="7"/>
  <c r="J319" i="7" a="1"/>
  <c r="J319" i="7"/>
  <c r="K319" i="7" a="1"/>
  <c r="K319" i="7"/>
  <c r="L319" i="7" a="1"/>
  <c r="L319" i="7"/>
  <c r="M319" i="7" a="1"/>
  <c r="M319" i="7"/>
  <c r="N319" i="7" a="1"/>
  <c r="N319" i="7"/>
  <c r="O319" i="7" a="1"/>
  <c r="O319" i="7"/>
  <c r="P319" i="7" a="1"/>
  <c r="P319" i="7"/>
  <c r="Q319" i="7" a="1"/>
  <c r="Q319" i="7"/>
  <c r="R319" i="7" a="1"/>
  <c r="R319" i="7"/>
  <c r="S319" i="7" a="1"/>
  <c r="S319" i="7"/>
  <c r="T319" i="7" a="1"/>
  <c r="T319" i="7"/>
  <c r="U319" i="7" a="1"/>
  <c r="U319" i="7"/>
  <c r="V319" i="7" a="1"/>
  <c r="V319" i="7"/>
  <c r="W319" i="7" a="1"/>
  <c r="W319" i="7"/>
  <c r="X319" i="7" a="1"/>
  <c r="X319" i="7"/>
  <c r="Y319" i="7" a="1"/>
  <c r="Y319" i="7"/>
  <c r="Z319" i="7" a="1"/>
  <c r="Z319" i="7"/>
  <c r="B320" i="7" a="1"/>
  <c r="B320" i="7"/>
  <c r="C320" i="7" a="1"/>
  <c r="C320" i="7"/>
  <c r="D320" i="7" a="1"/>
  <c r="D320" i="7"/>
  <c r="E320" i="7" a="1"/>
  <c r="E320" i="7"/>
  <c r="F320" i="7" a="1"/>
  <c r="F320" i="7"/>
  <c r="G320" i="7" a="1"/>
  <c r="G320" i="7"/>
  <c r="H320" i="7" a="1"/>
  <c r="H320" i="7"/>
  <c r="I320" i="7" a="1"/>
  <c r="I320" i="7"/>
  <c r="J320" i="7" a="1"/>
  <c r="J320" i="7"/>
  <c r="K320" i="7" a="1"/>
  <c r="K320" i="7"/>
  <c r="L320" i="7" a="1"/>
  <c r="L320" i="7"/>
  <c r="M320" i="7" a="1"/>
  <c r="M320" i="7"/>
  <c r="N320" i="7" a="1"/>
  <c r="N320" i="7"/>
  <c r="O320" i="7" a="1"/>
  <c r="O320" i="7"/>
  <c r="P320" i="7" a="1"/>
  <c r="P320" i="7"/>
  <c r="Q320" i="7" a="1"/>
  <c r="Q320" i="7"/>
  <c r="R320" i="7" a="1"/>
  <c r="R320" i="7"/>
  <c r="S320" i="7" a="1"/>
  <c r="S320" i="7"/>
  <c r="T320" i="7" a="1"/>
  <c r="T320" i="7"/>
  <c r="U320" i="7" a="1"/>
  <c r="U320" i="7"/>
  <c r="V320" i="7" a="1"/>
  <c r="V320" i="7"/>
  <c r="W320" i="7" a="1"/>
  <c r="W320" i="7"/>
  <c r="X320" i="7" a="1"/>
  <c r="X320" i="7"/>
  <c r="Y320" i="7" a="1"/>
  <c r="Y320" i="7"/>
  <c r="Z320" i="7" a="1"/>
  <c r="Z320" i="7"/>
  <c r="B321" i="7" a="1"/>
  <c r="B321" i="7"/>
  <c r="C321" i="7" a="1"/>
  <c r="C321" i="7"/>
  <c r="D321" i="7" a="1"/>
  <c r="D321" i="7"/>
  <c r="E321" i="7" a="1"/>
  <c r="E321" i="7"/>
  <c r="F321" i="7" a="1"/>
  <c r="F321" i="7"/>
  <c r="G321" i="7" a="1"/>
  <c r="G321" i="7"/>
  <c r="H321" i="7" a="1"/>
  <c r="H321" i="7"/>
  <c r="I321" i="7" a="1"/>
  <c r="I321" i="7"/>
  <c r="J321" i="7" a="1"/>
  <c r="J321" i="7"/>
  <c r="K321" i="7" a="1"/>
  <c r="K321" i="7"/>
  <c r="L321" i="7" a="1"/>
  <c r="L321" i="7"/>
  <c r="M321" i="7" a="1"/>
  <c r="M321" i="7"/>
  <c r="N321" i="7" a="1"/>
  <c r="N321" i="7"/>
  <c r="O321" i="7" a="1"/>
  <c r="O321" i="7"/>
  <c r="P321" i="7" a="1"/>
  <c r="P321" i="7"/>
  <c r="Q321" i="7" a="1"/>
  <c r="Q321" i="7"/>
  <c r="R321" i="7" a="1"/>
  <c r="R321" i="7"/>
  <c r="S321" i="7" a="1"/>
  <c r="S321" i="7"/>
  <c r="T321" i="7" a="1"/>
  <c r="T321" i="7"/>
  <c r="U321" i="7" a="1"/>
  <c r="U321" i="7"/>
  <c r="V321" i="7" a="1"/>
  <c r="V321" i="7"/>
  <c r="W321" i="7" a="1"/>
  <c r="W321" i="7"/>
  <c r="X321" i="7" a="1"/>
  <c r="X321" i="7"/>
  <c r="Y321" i="7" a="1"/>
  <c r="Y321" i="7"/>
  <c r="Z321" i="7" a="1"/>
  <c r="Z321" i="7"/>
  <c r="B322" i="7" a="1"/>
  <c r="B322" i="7"/>
  <c r="C322" i="7" a="1"/>
  <c r="C322" i="7"/>
  <c r="D322" i="7" a="1"/>
  <c r="D322" i="7"/>
  <c r="E322" i="7" a="1"/>
  <c r="E322" i="7"/>
  <c r="F322" i="7" a="1"/>
  <c r="F322" i="7"/>
  <c r="G322" i="7" a="1"/>
  <c r="G322" i="7"/>
  <c r="H322" i="7" a="1"/>
  <c r="H322" i="7"/>
  <c r="I322" i="7" a="1"/>
  <c r="I322" i="7"/>
  <c r="J322" i="7" a="1"/>
  <c r="J322" i="7"/>
  <c r="K322" i="7" a="1"/>
  <c r="K322" i="7"/>
  <c r="L322" i="7" a="1"/>
  <c r="L322" i="7"/>
  <c r="M322" i="7" a="1"/>
  <c r="M322" i="7"/>
  <c r="N322" i="7" a="1"/>
  <c r="N322" i="7"/>
  <c r="O322" i="7" a="1"/>
  <c r="O322" i="7"/>
  <c r="P322" i="7" a="1"/>
  <c r="P322" i="7"/>
  <c r="Q322" i="7" a="1"/>
  <c r="Q322" i="7"/>
  <c r="R322" i="7" a="1"/>
  <c r="R322" i="7"/>
  <c r="S322" i="7" a="1"/>
  <c r="S322" i="7"/>
  <c r="T322" i="7" a="1"/>
  <c r="T322" i="7"/>
  <c r="U322" i="7" a="1"/>
  <c r="U322" i="7"/>
  <c r="V322" i="7" a="1"/>
  <c r="V322" i="7"/>
  <c r="W322" i="7" a="1"/>
  <c r="W322" i="7"/>
  <c r="X322" i="7" a="1"/>
  <c r="X322" i="7"/>
  <c r="Y322" i="7" a="1"/>
  <c r="Y322" i="7"/>
  <c r="Z322" i="7" a="1"/>
  <c r="Z322" i="7"/>
  <c r="B323" i="7" a="1"/>
  <c r="B323" i="7"/>
  <c r="C323" i="7" a="1"/>
  <c r="C323" i="7"/>
  <c r="D323" i="7" a="1"/>
  <c r="D323" i="7"/>
  <c r="E323" i="7" a="1"/>
  <c r="E323" i="7"/>
  <c r="F323" i="7" a="1"/>
  <c r="F323" i="7"/>
  <c r="G323" i="7" a="1"/>
  <c r="G323" i="7"/>
  <c r="H323" i="7" a="1"/>
  <c r="H323" i="7"/>
  <c r="I323" i="7" a="1"/>
  <c r="I323" i="7"/>
  <c r="J323" i="7" a="1"/>
  <c r="J323" i="7"/>
  <c r="K323" i="7" a="1"/>
  <c r="K323" i="7"/>
  <c r="L323" i="7" a="1"/>
  <c r="L323" i="7"/>
  <c r="M323" i="7" a="1"/>
  <c r="M323" i="7"/>
  <c r="N323" i="7" a="1"/>
  <c r="N323" i="7"/>
  <c r="O323" i="7" a="1"/>
  <c r="O323" i="7"/>
  <c r="P323" i="7" a="1"/>
  <c r="P323" i="7"/>
  <c r="Q323" i="7" a="1"/>
  <c r="Q323" i="7"/>
  <c r="R323" i="7" a="1"/>
  <c r="R323" i="7"/>
  <c r="S323" i="7" a="1"/>
  <c r="S323" i="7"/>
  <c r="T323" i="7" a="1"/>
  <c r="T323" i="7"/>
  <c r="U323" i="7" a="1"/>
  <c r="U323" i="7"/>
  <c r="V323" i="7" a="1"/>
  <c r="V323" i="7"/>
  <c r="W323" i="7" a="1"/>
  <c r="W323" i="7"/>
  <c r="X323" i="7" a="1"/>
  <c r="X323" i="7"/>
  <c r="Y323" i="7" a="1"/>
  <c r="Y323" i="7"/>
  <c r="Z323" i="7" a="1"/>
  <c r="Z323" i="7"/>
  <c r="B324" i="7" a="1"/>
  <c r="B324" i="7"/>
  <c r="C324" i="7" a="1"/>
  <c r="C324" i="7"/>
  <c r="D324" i="7" a="1"/>
  <c r="D324" i="7"/>
  <c r="E324" i="7" a="1"/>
  <c r="E324" i="7"/>
  <c r="F324" i="7" a="1"/>
  <c r="F324" i="7"/>
  <c r="G324" i="7" a="1"/>
  <c r="G324" i="7"/>
  <c r="H324" i="7" a="1"/>
  <c r="H324" i="7"/>
  <c r="I324" i="7" a="1"/>
  <c r="I324" i="7"/>
  <c r="J324" i="7" a="1"/>
  <c r="J324" i="7"/>
  <c r="K324" i="7" a="1"/>
  <c r="K324" i="7"/>
  <c r="L324" i="7" a="1"/>
  <c r="L324" i="7"/>
  <c r="M324" i="7" a="1"/>
  <c r="M324" i="7"/>
  <c r="N324" i="7" a="1"/>
  <c r="N324" i="7"/>
  <c r="O324" i="7" a="1"/>
  <c r="O324" i="7"/>
  <c r="P324" i="7" a="1"/>
  <c r="P324" i="7"/>
  <c r="Q324" i="7" a="1"/>
  <c r="Q324" i="7"/>
  <c r="R324" i="7" a="1"/>
  <c r="R324" i="7"/>
  <c r="S324" i="7" a="1"/>
  <c r="S324" i="7"/>
  <c r="T324" i="7" a="1"/>
  <c r="T324" i="7"/>
  <c r="U324" i="7" a="1"/>
  <c r="U324" i="7"/>
  <c r="V324" i="7" a="1"/>
  <c r="V324" i="7"/>
  <c r="W324" i="7" a="1"/>
  <c r="W324" i="7"/>
  <c r="X324" i="7" a="1"/>
  <c r="X324" i="7"/>
  <c r="Y324" i="7" a="1"/>
  <c r="Y324" i="7"/>
  <c r="Z324" i="7" a="1"/>
  <c r="Z324" i="7"/>
  <c r="B325" i="7" a="1"/>
  <c r="B325" i="7"/>
  <c r="C325" i="7" a="1"/>
  <c r="C325" i="7"/>
  <c r="D325" i="7" a="1"/>
  <c r="D325" i="7"/>
  <c r="E325" i="7" a="1"/>
  <c r="E325" i="7"/>
  <c r="F325" i="7" a="1"/>
  <c r="F325" i="7"/>
  <c r="G325" i="7" a="1"/>
  <c r="G325" i="7"/>
  <c r="H325" i="7" a="1"/>
  <c r="H325" i="7"/>
  <c r="I325" i="7" a="1"/>
  <c r="I325" i="7"/>
  <c r="J325" i="7" a="1"/>
  <c r="J325" i="7"/>
  <c r="K325" i="7" a="1"/>
  <c r="K325" i="7"/>
  <c r="L325" i="7" a="1"/>
  <c r="L325" i="7"/>
  <c r="M325" i="7" a="1"/>
  <c r="M325" i="7"/>
  <c r="N325" i="7" a="1"/>
  <c r="N325" i="7"/>
  <c r="O325" i="7" a="1"/>
  <c r="O325" i="7"/>
  <c r="P325" i="7" a="1"/>
  <c r="P325" i="7"/>
  <c r="Q325" i="7" a="1"/>
  <c r="Q325" i="7"/>
  <c r="R325" i="7" a="1"/>
  <c r="R325" i="7"/>
  <c r="S325" i="7" a="1"/>
  <c r="S325" i="7"/>
  <c r="T325" i="7" a="1"/>
  <c r="T325" i="7"/>
  <c r="U325" i="7" a="1"/>
  <c r="U325" i="7"/>
  <c r="V325" i="7" a="1"/>
  <c r="V325" i="7"/>
  <c r="W325" i="7" a="1"/>
  <c r="W325" i="7"/>
  <c r="X325" i="7" a="1"/>
  <c r="X325" i="7"/>
  <c r="Y325" i="7" a="1"/>
  <c r="Y325" i="7"/>
  <c r="Z325" i="7" a="1"/>
  <c r="Z325" i="7"/>
  <c r="B326" i="7" a="1"/>
  <c r="B326" i="7"/>
  <c r="C326" i="7" a="1"/>
  <c r="C326" i="7"/>
  <c r="D326" i="7" a="1"/>
  <c r="D326" i="7"/>
  <c r="E326" i="7" a="1"/>
  <c r="E326" i="7"/>
  <c r="F326" i="7" a="1"/>
  <c r="F326" i="7"/>
  <c r="G326" i="7" a="1"/>
  <c r="G326" i="7"/>
  <c r="H326" i="7" a="1"/>
  <c r="H326" i="7"/>
  <c r="I326" i="7" a="1"/>
  <c r="I326" i="7"/>
  <c r="J326" i="7" a="1"/>
  <c r="J326" i="7"/>
  <c r="K326" i="7" a="1"/>
  <c r="K326" i="7"/>
  <c r="L326" i="7" a="1"/>
  <c r="L326" i="7"/>
  <c r="M326" i="7" a="1"/>
  <c r="M326" i="7"/>
  <c r="N326" i="7" a="1"/>
  <c r="N326" i="7"/>
  <c r="O326" i="7" a="1"/>
  <c r="O326" i="7"/>
  <c r="P326" i="7" a="1"/>
  <c r="P326" i="7"/>
  <c r="Q326" i="7" a="1"/>
  <c r="Q326" i="7"/>
  <c r="R326" i="7" a="1"/>
  <c r="R326" i="7"/>
  <c r="S326" i="7" a="1"/>
  <c r="S326" i="7"/>
  <c r="T326" i="7" a="1"/>
  <c r="T326" i="7"/>
  <c r="U326" i="7" a="1"/>
  <c r="U326" i="7"/>
  <c r="V326" i="7" a="1"/>
  <c r="V326" i="7"/>
  <c r="W326" i="7" a="1"/>
  <c r="W326" i="7"/>
  <c r="X326" i="7" a="1"/>
  <c r="X326" i="7"/>
  <c r="Y326" i="7" a="1"/>
  <c r="Y326" i="7"/>
  <c r="Z326" i="7" a="1"/>
  <c r="Z326" i="7"/>
  <c r="B327" i="7" a="1"/>
  <c r="B327" i="7"/>
  <c r="C327" i="7" a="1"/>
  <c r="C327" i="7"/>
  <c r="D327" i="7" a="1"/>
  <c r="D327" i="7"/>
  <c r="E327" i="7" a="1"/>
  <c r="E327" i="7"/>
  <c r="F327" i="7" a="1"/>
  <c r="F327" i="7"/>
  <c r="G327" i="7" a="1"/>
  <c r="G327" i="7"/>
  <c r="H327" i="7" a="1"/>
  <c r="H327" i="7"/>
  <c r="I327" i="7" a="1"/>
  <c r="I327" i="7"/>
  <c r="J327" i="7" a="1"/>
  <c r="J327" i="7"/>
  <c r="K327" i="7" a="1"/>
  <c r="K327" i="7"/>
  <c r="L327" i="7" a="1"/>
  <c r="L327" i="7"/>
  <c r="M327" i="7" a="1"/>
  <c r="M327" i="7"/>
  <c r="N327" i="7" a="1"/>
  <c r="N327" i="7"/>
  <c r="O327" i="7" a="1"/>
  <c r="O327" i="7"/>
  <c r="P327" i="7" a="1"/>
  <c r="P327" i="7"/>
  <c r="Q327" i="7" a="1"/>
  <c r="Q327" i="7"/>
  <c r="R327" i="7" a="1"/>
  <c r="R327" i="7"/>
  <c r="S327" i="7" a="1"/>
  <c r="S327" i="7"/>
  <c r="T327" i="7" a="1"/>
  <c r="T327" i="7"/>
  <c r="U327" i="7" a="1"/>
  <c r="U327" i="7"/>
  <c r="V327" i="7" a="1"/>
  <c r="V327" i="7"/>
  <c r="W327" i="7" a="1"/>
  <c r="W327" i="7"/>
  <c r="X327" i="7" a="1"/>
  <c r="X327" i="7"/>
  <c r="Y327" i="7" a="1"/>
  <c r="Y327" i="7"/>
  <c r="Z327" i="7" a="1"/>
  <c r="Z327" i="7"/>
  <c r="B328" i="7" a="1"/>
  <c r="B328" i="7"/>
  <c r="C328" i="7" a="1"/>
  <c r="C328" i="7"/>
  <c r="D328" i="7" a="1"/>
  <c r="D328" i="7"/>
  <c r="E328" i="7" a="1"/>
  <c r="E328" i="7"/>
  <c r="F328" i="7" a="1"/>
  <c r="F328" i="7"/>
  <c r="G328" i="7" a="1"/>
  <c r="G328" i="7"/>
  <c r="H328" i="7" a="1"/>
  <c r="H328" i="7"/>
  <c r="I328" i="7" a="1"/>
  <c r="I328" i="7"/>
  <c r="J328" i="7" a="1"/>
  <c r="J328" i="7"/>
  <c r="K328" i="7" a="1"/>
  <c r="K328" i="7"/>
  <c r="L328" i="7" a="1"/>
  <c r="L328" i="7"/>
  <c r="M328" i="7" a="1"/>
  <c r="M328" i="7"/>
  <c r="N328" i="7" a="1"/>
  <c r="N328" i="7"/>
  <c r="O328" i="7" a="1"/>
  <c r="O328" i="7"/>
  <c r="P328" i="7" a="1"/>
  <c r="P328" i="7"/>
  <c r="Q328" i="7" a="1"/>
  <c r="Q328" i="7"/>
  <c r="R328" i="7" a="1"/>
  <c r="R328" i="7"/>
  <c r="S328" i="7" a="1"/>
  <c r="S328" i="7"/>
  <c r="T328" i="7" a="1"/>
  <c r="T328" i="7"/>
  <c r="U328" i="7" a="1"/>
  <c r="U328" i="7"/>
  <c r="V328" i="7" a="1"/>
  <c r="V328" i="7"/>
  <c r="W328" i="7" a="1"/>
  <c r="W328" i="7"/>
  <c r="X328" i="7" a="1"/>
  <c r="X328" i="7"/>
  <c r="Y328" i="7" a="1"/>
  <c r="Y328" i="7"/>
  <c r="Z328" i="7" a="1"/>
  <c r="Z328" i="7"/>
  <c r="B329" i="7" a="1"/>
  <c r="B329" i="7"/>
  <c r="C329" i="7" a="1"/>
  <c r="C329" i="7"/>
  <c r="D329" i="7" a="1"/>
  <c r="D329" i="7"/>
  <c r="E329" i="7" a="1"/>
  <c r="E329" i="7"/>
  <c r="F329" i="7" a="1"/>
  <c r="F329" i="7"/>
  <c r="G329" i="7" a="1"/>
  <c r="G329" i="7"/>
  <c r="H329" i="7" a="1"/>
  <c r="H329" i="7"/>
  <c r="I329" i="7" a="1"/>
  <c r="I329" i="7"/>
  <c r="J329" i="7" a="1"/>
  <c r="J329" i="7"/>
  <c r="K329" i="7" a="1"/>
  <c r="K329" i="7"/>
  <c r="L329" i="7" a="1"/>
  <c r="L329" i="7"/>
  <c r="M329" i="7" a="1"/>
  <c r="M329" i="7"/>
  <c r="N329" i="7" a="1"/>
  <c r="N329" i="7"/>
  <c r="O329" i="7" a="1"/>
  <c r="O329" i="7"/>
  <c r="P329" i="7" a="1"/>
  <c r="P329" i="7"/>
  <c r="Q329" i="7" a="1"/>
  <c r="Q329" i="7"/>
  <c r="R329" i="7" a="1"/>
  <c r="R329" i="7"/>
  <c r="S329" i="7" a="1"/>
  <c r="S329" i="7"/>
  <c r="T329" i="7" a="1"/>
  <c r="T329" i="7"/>
  <c r="U329" i="7" a="1"/>
  <c r="U329" i="7"/>
  <c r="V329" i="7" a="1"/>
  <c r="V329" i="7"/>
  <c r="W329" i="7" a="1"/>
  <c r="W329" i="7"/>
  <c r="X329" i="7" a="1"/>
  <c r="X329" i="7"/>
  <c r="Y329" i="7" a="1"/>
  <c r="Y329" i="7"/>
  <c r="Z329" i="7" a="1"/>
  <c r="Z329" i="7"/>
  <c r="B330" i="7" a="1"/>
  <c r="B330" i="7"/>
  <c r="C330" i="7" a="1"/>
  <c r="C330" i="7"/>
  <c r="D330" i="7" a="1"/>
  <c r="D330" i="7"/>
  <c r="E330" i="7" a="1"/>
  <c r="E330" i="7"/>
  <c r="F330" i="7" a="1"/>
  <c r="F330" i="7"/>
  <c r="G330" i="7" a="1"/>
  <c r="G330" i="7"/>
  <c r="H330" i="7" a="1"/>
  <c r="H330" i="7"/>
  <c r="I330" i="7" a="1"/>
  <c r="I330" i="7"/>
  <c r="J330" i="7" a="1"/>
  <c r="J330" i="7"/>
  <c r="K330" i="7" a="1"/>
  <c r="K330" i="7"/>
  <c r="L330" i="7" a="1"/>
  <c r="L330" i="7"/>
  <c r="M330" i="7" a="1"/>
  <c r="M330" i="7"/>
  <c r="N330" i="7" a="1"/>
  <c r="N330" i="7"/>
  <c r="O330" i="7" a="1"/>
  <c r="O330" i="7"/>
  <c r="P330" i="7" a="1"/>
  <c r="P330" i="7"/>
  <c r="Q330" i="7" a="1"/>
  <c r="Q330" i="7"/>
  <c r="R330" i="7" a="1"/>
  <c r="R330" i="7"/>
  <c r="S330" i="7" a="1"/>
  <c r="S330" i="7"/>
  <c r="T330" i="7" a="1"/>
  <c r="T330" i="7"/>
  <c r="U330" i="7" a="1"/>
  <c r="U330" i="7"/>
  <c r="V330" i="7" a="1"/>
  <c r="V330" i="7"/>
  <c r="W330" i="7" a="1"/>
  <c r="W330" i="7"/>
  <c r="X330" i="7" a="1"/>
  <c r="X330" i="7"/>
  <c r="Y330" i="7" a="1"/>
  <c r="Y330" i="7"/>
  <c r="Z330" i="7" a="1"/>
  <c r="Z330" i="7"/>
  <c r="B331" i="7" a="1"/>
  <c r="B331" i="7"/>
  <c r="C331" i="7" a="1"/>
  <c r="C331" i="7"/>
  <c r="D331" i="7" a="1"/>
  <c r="D331" i="7"/>
  <c r="E331" i="7" a="1"/>
  <c r="E331" i="7"/>
  <c r="F331" i="7" a="1"/>
  <c r="F331" i="7"/>
  <c r="G331" i="7" a="1"/>
  <c r="G331" i="7"/>
  <c r="H331" i="7" a="1"/>
  <c r="H331" i="7"/>
  <c r="I331" i="7" a="1"/>
  <c r="I331" i="7"/>
  <c r="J331" i="7" a="1"/>
  <c r="J331" i="7"/>
  <c r="K331" i="7" a="1"/>
  <c r="K331" i="7"/>
  <c r="L331" i="7" a="1"/>
  <c r="L331" i="7"/>
  <c r="M331" i="7" a="1"/>
  <c r="M331" i="7"/>
  <c r="N331" i="7" a="1"/>
  <c r="N331" i="7"/>
  <c r="O331" i="7" a="1"/>
  <c r="O331" i="7"/>
  <c r="P331" i="7" a="1"/>
  <c r="P331" i="7"/>
  <c r="Q331" i="7" a="1"/>
  <c r="Q331" i="7"/>
  <c r="R331" i="7" a="1"/>
  <c r="R331" i="7"/>
  <c r="S331" i="7" a="1"/>
  <c r="S331" i="7"/>
  <c r="T331" i="7" a="1"/>
  <c r="T331" i="7"/>
  <c r="U331" i="7" a="1"/>
  <c r="U331" i="7"/>
  <c r="V331" i="7" a="1"/>
  <c r="V331" i="7"/>
  <c r="W331" i="7" a="1"/>
  <c r="W331" i="7"/>
  <c r="X331" i="7" a="1"/>
  <c r="X331" i="7"/>
  <c r="Y331" i="7" a="1"/>
  <c r="Y331" i="7"/>
  <c r="Z331" i="7" a="1"/>
  <c r="Z331" i="7"/>
  <c r="B332" i="7" a="1"/>
  <c r="B332" i="7"/>
  <c r="C332" i="7" a="1"/>
  <c r="C332" i="7"/>
  <c r="D332" i="7" a="1"/>
  <c r="D332" i="7"/>
  <c r="E332" i="7" a="1"/>
  <c r="E332" i="7"/>
  <c r="F332" i="7" a="1"/>
  <c r="F332" i="7"/>
  <c r="G332" i="7" a="1"/>
  <c r="G332" i="7"/>
  <c r="H332" i="7" a="1"/>
  <c r="H332" i="7"/>
  <c r="I332" i="7" a="1"/>
  <c r="I332" i="7"/>
  <c r="J332" i="7" a="1"/>
  <c r="J332" i="7"/>
  <c r="K332" i="7" a="1"/>
  <c r="K332" i="7"/>
  <c r="L332" i="7" a="1"/>
  <c r="L332" i="7"/>
  <c r="M332" i="7" a="1"/>
  <c r="M332" i="7"/>
  <c r="N332" i="7" a="1"/>
  <c r="N332" i="7"/>
  <c r="O332" i="7" a="1"/>
  <c r="O332" i="7"/>
  <c r="P332" i="7" a="1"/>
  <c r="P332" i="7"/>
  <c r="Q332" i="7" a="1"/>
  <c r="Q332" i="7"/>
  <c r="R332" i="7" a="1"/>
  <c r="R332" i="7"/>
  <c r="S332" i="7" a="1"/>
  <c r="S332" i="7"/>
  <c r="T332" i="7" a="1"/>
  <c r="T332" i="7"/>
  <c r="U332" i="7" a="1"/>
  <c r="U332" i="7"/>
  <c r="V332" i="7" a="1"/>
  <c r="V332" i="7"/>
  <c r="W332" i="7" a="1"/>
  <c r="W332" i="7"/>
  <c r="X332" i="7" a="1"/>
  <c r="X332" i="7"/>
  <c r="Y332" i="7" a="1"/>
  <c r="Y332" i="7"/>
  <c r="Z332" i="7" a="1"/>
  <c r="Z332" i="7"/>
  <c r="B333" i="7" a="1"/>
  <c r="B333" i="7"/>
  <c r="C333" i="7" a="1"/>
  <c r="C333" i="7"/>
  <c r="D333" i="7" a="1"/>
  <c r="D333" i="7"/>
  <c r="E333" i="7" a="1"/>
  <c r="E333" i="7"/>
  <c r="F333" i="7" a="1"/>
  <c r="F333" i="7"/>
  <c r="G333" i="7" a="1"/>
  <c r="G333" i="7"/>
  <c r="H333" i="7" a="1"/>
  <c r="H333" i="7"/>
  <c r="I333" i="7" a="1"/>
  <c r="I333" i="7"/>
  <c r="J333" i="7" a="1"/>
  <c r="J333" i="7"/>
  <c r="K333" i="7" a="1"/>
  <c r="K333" i="7"/>
  <c r="L333" i="7" a="1"/>
  <c r="L333" i="7"/>
  <c r="M333" i="7" a="1"/>
  <c r="M333" i="7"/>
  <c r="N333" i="7" a="1"/>
  <c r="N333" i="7"/>
  <c r="O333" i="7" a="1"/>
  <c r="O333" i="7"/>
  <c r="P333" i="7" a="1"/>
  <c r="P333" i="7"/>
  <c r="Q333" i="7" a="1"/>
  <c r="Q333" i="7"/>
  <c r="R333" i="7" a="1"/>
  <c r="R333" i="7"/>
  <c r="S333" i="7" a="1"/>
  <c r="S333" i="7"/>
  <c r="T333" i="7" a="1"/>
  <c r="T333" i="7"/>
  <c r="U333" i="7" a="1"/>
  <c r="U333" i="7"/>
  <c r="V333" i="7" a="1"/>
  <c r="V333" i="7"/>
  <c r="W333" i="7" a="1"/>
  <c r="W333" i="7"/>
  <c r="X333" i="7" a="1"/>
  <c r="X333" i="7"/>
  <c r="Y333" i="7" a="1"/>
  <c r="Y333" i="7"/>
  <c r="Z333" i="7" a="1"/>
  <c r="Z333" i="7"/>
  <c r="B334" i="7" a="1"/>
  <c r="B334" i="7"/>
  <c r="C334" i="7" a="1"/>
  <c r="C334" i="7"/>
  <c r="D334" i="7" a="1"/>
  <c r="D334" i="7"/>
  <c r="E334" i="7" a="1"/>
  <c r="E334" i="7"/>
  <c r="F334" i="7" a="1"/>
  <c r="F334" i="7"/>
  <c r="G334" i="7" a="1"/>
  <c r="G334" i="7"/>
  <c r="H334" i="7" a="1"/>
  <c r="H334" i="7"/>
  <c r="I334" i="7" a="1"/>
  <c r="I334" i="7"/>
  <c r="J334" i="7" a="1"/>
  <c r="J334" i="7"/>
  <c r="K334" i="7" a="1"/>
  <c r="K334" i="7"/>
  <c r="L334" i="7" a="1"/>
  <c r="L334" i="7"/>
  <c r="M334" i="7" a="1"/>
  <c r="M334" i="7"/>
  <c r="N334" i="7" a="1"/>
  <c r="N334" i="7"/>
  <c r="O334" i="7" a="1"/>
  <c r="O334" i="7"/>
  <c r="P334" i="7" a="1"/>
  <c r="P334" i="7"/>
  <c r="Q334" i="7" a="1"/>
  <c r="Q334" i="7"/>
  <c r="R334" i="7" a="1"/>
  <c r="R334" i="7"/>
  <c r="S334" i="7" a="1"/>
  <c r="S334" i="7"/>
  <c r="T334" i="7" a="1"/>
  <c r="T334" i="7"/>
  <c r="U334" i="7" a="1"/>
  <c r="U334" i="7"/>
  <c r="V334" i="7" a="1"/>
  <c r="V334" i="7"/>
  <c r="W334" i="7" a="1"/>
  <c r="W334" i="7"/>
  <c r="X334" i="7" a="1"/>
  <c r="X334" i="7"/>
  <c r="Y334" i="7" a="1"/>
  <c r="Y334" i="7"/>
  <c r="Z334" i="7" a="1"/>
  <c r="Z334" i="7"/>
  <c r="B335" i="7" a="1"/>
  <c r="B335" i="7"/>
  <c r="C335" i="7" a="1"/>
  <c r="C335" i="7"/>
  <c r="D335" i="7" a="1"/>
  <c r="D335" i="7"/>
  <c r="E335" i="7" a="1"/>
  <c r="E335" i="7"/>
  <c r="F335" i="7" a="1"/>
  <c r="F335" i="7"/>
  <c r="G335" i="7" a="1"/>
  <c r="G335" i="7"/>
  <c r="H335" i="7" a="1"/>
  <c r="H335" i="7"/>
  <c r="I335" i="7" a="1"/>
  <c r="I335" i="7"/>
  <c r="J335" i="7" a="1"/>
  <c r="J335" i="7"/>
  <c r="K335" i="7" a="1"/>
  <c r="K335" i="7"/>
  <c r="L335" i="7" a="1"/>
  <c r="L335" i="7"/>
  <c r="M335" i="7" a="1"/>
  <c r="M335" i="7"/>
  <c r="N335" i="7" a="1"/>
  <c r="N335" i="7"/>
  <c r="O335" i="7" a="1"/>
  <c r="O335" i="7"/>
  <c r="P335" i="7" a="1"/>
  <c r="P335" i="7"/>
  <c r="Q335" i="7" a="1"/>
  <c r="Q335" i="7"/>
  <c r="R335" i="7" a="1"/>
  <c r="R335" i="7"/>
  <c r="S335" i="7" a="1"/>
  <c r="S335" i="7"/>
  <c r="T335" i="7" a="1"/>
  <c r="T335" i="7"/>
  <c r="U335" i="7" a="1"/>
  <c r="U335" i="7"/>
  <c r="V335" i="7" a="1"/>
  <c r="V335" i="7"/>
  <c r="W335" i="7" a="1"/>
  <c r="W335" i="7"/>
  <c r="X335" i="7" a="1"/>
  <c r="X335" i="7"/>
  <c r="Y335" i="7" a="1"/>
  <c r="Y335" i="7"/>
  <c r="Z335" i="7" a="1"/>
  <c r="Z335" i="7"/>
  <c r="B336" i="7" a="1"/>
  <c r="B336" i="7"/>
  <c r="C336" i="7" a="1"/>
  <c r="C336" i="7"/>
  <c r="D336" i="7" a="1"/>
  <c r="D336" i="7"/>
  <c r="E336" i="7" a="1"/>
  <c r="E336" i="7"/>
  <c r="F336" i="7" a="1"/>
  <c r="F336" i="7"/>
  <c r="G336" i="7" a="1"/>
  <c r="G336" i="7"/>
  <c r="H336" i="7" a="1"/>
  <c r="H336" i="7"/>
  <c r="I336" i="7" a="1"/>
  <c r="I336" i="7"/>
  <c r="J336" i="7" a="1"/>
  <c r="J336" i="7"/>
  <c r="K336" i="7" a="1"/>
  <c r="K336" i="7"/>
  <c r="L336" i="7" a="1"/>
  <c r="L336" i="7"/>
  <c r="M336" i="7" a="1"/>
  <c r="M336" i="7"/>
  <c r="N336" i="7" a="1"/>
  <c r="N336" i="7"/>
  <c r="O336" i="7" a="1"/>
  <c r="O336" i="7"/>
  <c r="P336" i="7" a="1"/>
  <c r="P336" i="7"/>
  <c r="Q336" i="7" a="1"/>
  <c r="Q336" i="7"/>
  <c r="R336" i="7" a="1"/>
  <c r="R336" i="7"/>
  <c r="S336" i="7" a="1"/>
  <c r="S336" i="7"/>
  <c r="T336" i="7" a="1"/>
  <c r="T336" i="7"/>
  <c r="U336" i="7" a="1"/>
  <c r="U336" i="7"/>
  <c r="V336" i="7" a="1"/>
  <c r="V336" i="7"/>
  <c r="W336" i="7" a="1"/>
  <c r="W336" i="7"/>
  <c r="X336" i="7" a="1"/>
  <c r="X336" i="7"/>
  <c r="Y336" i="7" a="1"/>
  <c r="Y336" i="7"/>
  <c r="Z336" i="7" a="1"/>
  <c r="Z336" i="7"/>
  <c r="B337" i="7" a="1"/>
  <c r="B337" i="7"/>
  <c r="C337" i="7" a="1"/>
  <c r="C337" i="7"/>
  <c r="D337" i="7" a="1"/>
  <c r="D337" i="7"/>
  <c r="E337" i="7" a="1"/>
  <c r="E337" i="7"/>
  <c r="F337" i="7" a="1"/>
  <c r="F337" i="7"/>
  <c r="G337" i="7" a="1"/>
  <c r="G337" i="7"/>
  <c r="H337" i="7" a="1"/>
  <c r="H337" i="7"/>
  <c r="I337" i="7" a="1"/>
  <c r="I337" i="7"/>
  <c r="J337" i="7" a="1"/>
  <c r="J337" i="7"/>
  <c r="K337" i="7" a="1"/>
  <c r="K337" i="7"/>
  <c r="L337" i="7" a="1"/>
  <c r="L337" i="7"/>
  <c r="M337" i="7" a="1"/>
  <c r="M337" i="7"/>
  <c r="N337" i="7" a="1"/>
  <c r="N337" i="7"/>
  <c r="O337" i="7" a="1"/>
  <c r="O337" i="7"/>
  <c r="P337" i="7" a="1"/>
  <c r="P337" i="7"/>
  <c r="Q337" i="7" a="1"/>
  <c r="Q337" i="7"/>
  <c r="R337" i="7" a="1"/>
  <c r="R337" i="7"/>
  <c r="S337" i="7" a="1"/>
  <c r="S337" i="7"/>
  <c r="T337" i="7" a="1"/>
  <c r="T337" i="7"/>
  <c r="U337" i="7" a="1"/>
  <c r="U337" i="7"/>
  <c r="V337" i="7" a="1"/>
  <c r="V337" i="7"/>
  <c r="W337" i="7" a="1"/>
  <c r="W337" i="7"/>
  <c r="X337" i="7" a="1"/>
  <c r="X337" i="7"/>
  <c r="Y337" i="7" a="1"/>
  <c r="Y337" i="7"/>
  <c r="Z337" i="7" a="1"/>
  <c r="Z337" i="7"/>
  <c r="B338" i="7" a="1"/>
  <c r="B338" i="7"/>
  <c r="C338" i="7" a="1"/>
  <c r="C338" i="7"/>
  <c r="D338" i="7" a="1"/>
  <c r="D338" i="7"/>
  <c r="E338" i="7" a="1"/>
  <c r="E338" i="7"/>
  <c r="F338" i="7" a="1"/>
  <c r="F338" i="7"/>
  <c r="G338" i="7" a="1"/>
  <c r="G338" i="7"/>
  <c r="H338" i="7" a="1"/>
  <c r="H338" i="7"/>
  <c r="I338" i="7" a="1"/>
  <c r="I338" i="7"/>
  <c r="J338" i="7" a="1"/>
  <c r="J338" i="7"/>
  <c r="K338" i="7" a="1"/>
  <c r="K338" i="7"/>
  <c r="L338" i="7" a="1"/>
  <c r="L338" i="7"/>
  <c r="M338" i="7" a="1"/>
  <c r="M338" i="7"/>
  <c r="N338" i="7" a="1"/>
  <c r="N338" i="7"/>
  <c r="O338" i="7" a="1"/>
  <c r="O338" i="7"/>
  <c r="P338" i="7" a="1"/>
  <c r="P338" i="7"/>
  <c r="Q338" i="7" a="1"/>
  <c r="Q338" i="7"/>
  <c r="R338" i="7" a="1"/>
  <c r="R338" i="7"/>
  <c r="S338" i="7" a="1"/>
  <c r="S338" i="7"/>
  <c r="T338" i="7" a="1"/>
  <c r="T338" i="7"/>
  <c r="U338" i="7" a="1"/>
  <c r="U338" i="7"/>
  <c r="V338" i="7" a="1"/>
  <c r="V338" i="7"/>
  <c r="W338" i="7" a="1"/>
  <c r="W338" i="7"/>
  <c r="X338" i="7" a="1"/>
  <c r="X338" i="7"/>
  <c r="Y338" i="7" a="1"/>
  <c r="Y338" i="7"/>
  <c r="Z338" i="7" a="1"/>
  <c r="Z338" i="7"/>
  <c r="B339" i="7" a="1"/>
  <c r="B339" i="7"/>
  <c r="C339" i="7" a="1"/>
  <c r="C339" i="7"/>
  <c r="D339" i="7" a="1"/>
  <c r="D339" i="7"/>
  <c r="E339" i="7" a="1"/>
  <c r="E339" i="7"/>
  <c r="F339" i="7" a="1"/>
  <c r="F339" i="7"/>
  <c r="G339" i="7" a="1"/>
  <c r="G339" i="7"/>
  <c r="H339" i="7" a="1"/>
  <c r="H339" i="7"/>
  <c r="I339" i="7" a="1"/>
  <c r="I339" i="7"/>
  <c r="J339" i="7" a="1"/>
  <c r="J339" i="7"/>
  <c r="K339" i="7" a="1"/>
  <c r="K339" i="7"/>
  <c r="L339" i="7" a="1"/>
  <c r="L339" i="7"/>
  <c r="M339" i="7" a="1"/>
  <c r="M339" i="7"/>
  <c r="N339" i="7" a="1"/>
  <c r="N339" i="7"/>
  <c r="O339" i="7" a="1"/>
  <c r="O339" i="7"/>
  <c r="P339" i="7" a="1"/>
  <c r="P339" i="7"/>
  <c r="Q339" i="7" a="1"/>
  <c r="Q339" i="7"/>
  <c r="R339" i="7" a="1"/>
  <c r="R339" i="7"/>
  <c r="S339" i="7" a="1"/>
  <c r="S339" i="7"/>
  <c r="T339" i="7" a="1"/>
  <c r="T339" i="7"/>
  <c r="U339" i="7" a="1"/>
  <c r="U339" i="7"/>
  <c r="V339" i="7" a="1"/>
  <c r="V339" i="7"/>
  <c r="W339" i="7" a="1"/>
  <c r="W339" i="7"/>
  <c r="X339" i="7" a="1"/>
  <c r="X339" i="7"/>
  <c r="Y339" i="7" a="1"/>
  <c r="Y339" i="7"/>
  <c r="Z339" i="7" a="1"/>
  <c r="Z339" i="7"/>
  <c r="B340" i="7" a="1"/>
  <c r="B340" i="7"/>
  <c r="C340" i="7" a="1"/>
  <c r="C340" i="7"/>
  <c r="D340" i="7" a="1"/>
  <c r="D340" i="7"/>
  <c r="E340" i="7" a="1"/>
  <c r="E340" i="7"/>
  <c r="F340" i="7" a="1"/>
  <c r="F340" i="7"/>
  <c r="G340" i="7" a="1"/>
  <c r="G340" i="7"/>
  <c r="H340" i="7" a="1"/>
  <c r="H340" i="7"/>
  <c r="I340" i="7" a="1"/>
  <c r="I340" i="7"/>
  <c r="J340" i="7" a="1"/>
  <c r="J340" i="7"/>
  <c r="K340" i="7" a="1"/>
  <c r="K340" i="7"/>
  <c r="L340" i="7" a="1"/>
  <c r="L340" i="7"/>
  <c r="M340" i="7" a="1"/>
  <c r="M340" i="7"/>
  <c r="N340" i="7" a="1"/>
  <c r="N340" i="7"/>
  <c r="O340" i="7" a="1"/>
  <c r="O340" i="7"/>
  <c r="P340" i="7" a="1"/>
  <c r="P340" i="7"/>
  <c r="Q340" i="7" a="1"/>
  <c r="Q340" i="7"/>
  <c r="R340" i="7" a="1"/>
  <c r="R340" i="7"/>
  <c r="S340" i="7" a="1"/>
  <c r="S340" i="7"/>
  <c r="T340" i="7" a="1"/>
  <c r="T340" i="7"/>
  <c r="U340" i="7" a="1"/>
  <c r="U340" i="7"/>
  <c r="V340" i="7" a="1"/>
  <c r="V340" i="7"/>
  <c r="W340" i="7" a="1"/>
  <c r="W340" i="7"/>
  <c r="X340" i="7" a="1"/>
  <c r="X340" i="7"/>
  <c r="Y340" i="7" a="1"/>
  <c r="Y340" i="7"/>
  <c r="Z340" i="7" a="1"/>
  <c r="Z340" i="7"/>
  <c r="B341" i="7" a="1"/>
  <c r="B341" i="7"/>
  <c r="C341" i="7" a="1"/>
  <c r="C341" i="7"/>
  <c r="D341" i="7" a="1"/>
  <c r="D341" i="7"/>
  <c r="E341" i="7" a="1"/>
  <c r="E341" i="7"/>
  <c r="F341" i="7" a="1"/>
  <c r="F341" i="7"/>
  <c r="G341" i="7" a="1"/>
  <c r="G341" i="7"/>
  <c r="H341" i="7" a="1"/>
  <c r="H341" i="7"/>
  <c r="I341" i="7" a="1"/>
  <c r="I341" i="7"/>
  <c r="J341" i="7" a="1"/>
  <c r="J341" i="7"/>
  <c r="K341" i="7" a="1"/>
  <c r="K341" i="7"/>
  <c r="L341" i="7" a="1"/>
  <c r="L341" i="7"/>
  <c r="M341" i="7" a="1"/>
  <c r="M341" i="7"/>
  <c r="N341" i="7" a="1"/>
  <c r="N341" i="7"/>
  <c r="O341" i="7" a="1"/>
  <c r="O341" i="7"/>
  <c r="P341" i="7" a="1"/>
  <c r="P341" i="7"/>
  <c r="Q341" i="7" a="1"/>
  <c r="Q341" i="7"/>
  <c r="R341" i="7" a="1"/>
  <c r="R341" i="7"/>
  <c r="S341" i="7" a="1"/>
  <c r="S341" i="7"/>
  <c r="T341" i="7" a="1"/>
  <c r="T341" i="7"/>
  <c r="U341" i="7" a="1"/>
  <c r="U341" i="7"/>
  <c r="V341" i="7" a="1"/>
  <c r="V341" i="7"/>
  <c r="W341" i="7" a="1"/>
  <c r="W341" i="7"/>
  <c r="X341" i="7" a="1"/>
  <c r="X341" i="7"/>
  <c r="Y341" i="7" a="1"/>
  <c r="Y341" i="7"/>
  <c r="Z341" i="7" a="1"/>
  <c r="Z341" i="7"/>
  <c r="B342" i="7" a="1"/>
  <c r="B342" i="7"/>
  <c r="C342" i="7" a="1"/>
  <c r="C342" i="7"/>
  <c r="D342" i="7" a="1"/>
  <c r="D342" i="7"/>
  <c r="E342" i="7" a="1"/>
  <c r="E342" i="7"/>
  <c r="F342" i="7" a="1"/>
  <c r="F342" i="7"/>
  <c r="G342" i="7" a="1"/>
  <c r="G342" i="7"/>
  <c r="H342" i="7" a="1"/>
  <c r="H342" i="7"/>
  <c r="I342" i="7" a="1"/>
  <c r="I342" i="7"/>
  <c r="J342" i="7" a="1"/>
  <c r="J342" i="7"/>
  <c r="K342" i="7" a="1"/>
  <c r="K342" i="7"/>
  <c r="L342" i="7" a="1"/>
  <c r="L342" i="7"/>
  <c r="M342" i="7" a="1"/>
  <c r="M342" i="7"/>
  <c r="N342" i="7" a="1"/>
  <c r="N342" i="7"/>
  <c r="O342" i="7" a="1"/>
  <c r="O342" i="7"/>
  <c r="P342" i="7" a="1"/>
  <c r="P342" i="7"/>
  <c r="Q342" i="7" a="1"/>
  <c r="Q342" i="7"/>
  <c r="R342" i="7" a="1"/>
  <c r="R342" i="7"/>
  <c r="S342" i="7" a="1"/>
  <c r="S342" i="7"/>
  <c r="T342" i="7" a="1"/>
  <c r="T342" i="7"/>
  <c r="U342" i="7" a="1"/>
  <c r="U342" i="7"/>
  <c r="V342" i="7" a="1"/>
  <c r="V342" i="7"/>
  <c r="W342" i="7" a="1"/>
  <c r="W342" i="7"/>
  <c r="X342" i="7" a="1"/>
  <c r="X342" i="7"/>
  <c r="Y342" i="7" a="1"/>
  <c r="Y342" i="7"/>
  <c r="Z342" i="7" a="1"/>
  <c r="Z342" i="7"/>
  <c r="B343" i="7" a="1"/>
  <c r="B343" i="7"/>
  <c r="C343" i="7" a="1"/>
  <c r="C343" i="7"/>
  <c r="D343" i="7" a="1"/>
  <c r="D343" i="7"/>
  <c r="E343" i="7" a="1"/>
  <c r="E343" i="7"/>
  <c r="F343" i="7" a="1"/>
  <c r="F343" i="7"/>
  <c r="G343" i="7" a="1"/>
  <c r="G343" i="7"/>
  <c r="H343" i="7" a="1"/>
  <c r="H343" i="7"/>
  <c r="I343" i="7" a="1"/>
  <c r="I343" i="7"/>
  <c r="J343" i="7" a="1"/>
  <c r="J343" i="7"/>
  <c r="K343" i="7" a="1"/>
  <c r="K343" i="7"/>
  <c r="L343" i="7" a="1"/>
  <c r="L343" i="7"/>
  <c r="M343" i="7" a="1"/>
  <c r="M343" i="7"/>
  <c r="N343" i="7" a="1"/>
  <c r="N343" i="7"/>
  <c r="O343" i="7" a="1"/>
  <c r="O343" i="7"/>
  <c r="P343" i="7" a="1"/>
  <c r="P343" i="7"/>
  <c r="Q343" i="7" a="1"/>
  <c r="Q343" i="7"/>
  <c r="R343" i="7" a="1"/>
  <c r="R343" i="7"/>
  <c r="S343" i="7" a="1"/>
  <c r="S343" i="7"/>
  <c r="T343" i="7" a="1"/>
  <c r="T343" i="7"/>
  <c r="U343" i="7" a="1"/>
  <c r="U343" i="7"/>
  <c r="V343" i="7" a="1"/>
  <c r="V343" i="7"/>
  <c r="W343" i="7" a="1"/>
  <c r="W343" i="7"/>
  <c r="X343" i="7" a="1"/>
  <c r="X343" i="7"/>
  <c r="Y343" i="7" a="1"/>
  <c r="Y343" i="7"/>
  <c r="Z343" i="7" a="1"/>
  <c r="Z343" i="7"/>
  <c r="B344" i="7" a="1"/>
  <c r="B344" i="7"/>
  <c r="C344" i="7" a="1"/>
  <c r="C344" i="7"/>
  <c r="D344" i="7" a="1"/>
  <c r="D344" i="7"/>
  <c r="E344" i="7" a="1"/>
  <c r="E344" i="7"/>
  <c r="F344" i="7" a="1"/>
  <c r="F344" i="7"/>
  <c r="G344" i="7" a="1"/>
  <c r="G344" i="7"/>
  <c r="H344" i="7" a="1"/>
  <c r="H344" i="7"/>
  <c r="I344" i="7" a="1"/>
  <c r="I344" i="7"/>
  <c r="J344" i="7" a="1"/>
  <c r="J344" i="7"/>
  <c r="K344" i="7" a="1"/>
  <c r="K344" i="7"/>
  <c r="L344" i="7" a="1"/>
  <c r="L344" i="7"/>
  <c r="M344" i="7" a="1"/>
  <c r="M344" i="7"/>
  <c r="N344" i="7" a="1"/>
  <c r="N344" i="7"/>
  <c r="O344" i="7" a="1"/>
  <c r="O344" i="7"/>
  <c r="P344" i="7" a="1"/>
  <c r="P344" i="7"/>
  <c r="Q344" i="7" a="1"/>
  <c r="Q344" i="7"/>
  <c r="R344" i="7" a="1"/>
  <c r="R344" i="7"/>
  <c r="S344" i="7" a="1"/>
  <c r="S344" i="7"/>
  <c r="T344" i="7" a="1"/>
  <c r="T344" i="7"/>
  <c r="U344" i="7" a="1"/>
  <c r="U344" i="7"/>
  <c r="V344" i="7" a="1"/>
  <c r="V344" i="7"/>
  <c r="W344" i="7" a="1"/>
  <c r="W344" i="7"/>
  <c r="X344" i="7" a="1"/>
  <c r="X344" i="7"/>
  <c r="Y344" i="7" a="1"/>
  <c r="Y344" i="7"/>
  <c r="Z344" i="7" a="1"/>
  <c r="Z344" i="7"/>
  <c r="B345" i="7" a="1"/>
  <c r="B345" i="7"/>
  <c r="C345" i="7" a="1"/>
  <c r="C345" i="7"/>
  <c r="D345" i="7" a="1"/>
  <c r="D345" i="7"/>
  <c r="E345" i="7" a="1"/>
  <c r="E345" i="7"/>
  <c r="F345" i="7" a="1"/>
  <c r="F345" i="7"/>
  <c r="G345" i="7" a="1"/>
  <c r="G345" i="7"/>
  <c r="H345" i="7" a="1"/>
  <c r="H345" i="7"/>
  <c r="I345" i="7" a="1"/>
  <c r="I345" i="7"/>
  <c r="J345" i="7" a="1"/>
  <c r="J345" i="7"/>
  <c r="K345" i="7" a="1"/>
  <c r="K345" i="7"/>
  <c r="L345" i="7" a="1"/>
  <c r="L345" i="7"/>
  <c r="M345" i="7" a="1"/>
  <c r="M345" i="7"/>
  <c r="N345" i="7" a="1"/>
  <c r="N345" i="7"/>
  <c r="O345" i="7" a="1"/>
  <c r="O345" i="7"/>
  <c r="P345" i="7" a="1"/>
  <c r="P345" i="7"/>
  <c r="Q345" i="7" a="1"/>
  <c r="Q345" i="7"/>
  <c r="R345" i="7" a="1"/>
  <c r="R345" i="7"/>
  <c r="S345" i="7" a="1"/>
  <c r="S345" i="7"/>
  <c r="T345" i="7" a="1"/>
  <c r="T345" i="7"/>
  <c r="U345" i="7" a="1"/>
  <c r="U345" i="7"/>
  <c r="V345" i="7" a="1"/>
  <c r="V345" i="7"/>
  <c r="W345" i="7" a="1"/>
  <c r="W345" i="7"/>
  <c r="X345" i="7" a="1"/>
  <c r="X345" i="7"/>
  <c r="Y345" i="7" a="1"/>
  <c r="Y345" i="7"/>
  <c r="Z345" i="7" a="1"/>
  <c r="Z345" i="7"/>
  <c r="B346" i="7" a="1"/>
  <c r="B346" i="7"/>
  <c r="C346" i="7" a="1"/>
  <c r="C346" i="7"/>
  <c r="D346" i="7" a="1"/>
  <c r="D346" i="7"/>
  <c r="E346" i="7" a="1"/>
  <c r="E346" i="7"/>
  <c r="F346" i="7" a="1"/>
  <c r="F346" i="7"/>
  <c r="G346" i="7" a="1"/>
  <c r="G346" i="7"/>
  <c r="H346" i="7" a="1"/>
  <c r="H346" i="7"/>
  <c r="I346" i="7" a="1"/>
  <c r="I346" i="7"/>
  <c r="J346" i="7" a="1"/>
  <c r="J346" i="7"/>
  <c r="K346" i="7" a="1"/>
  <c r="K346" i="7"/>
  <c r="L346" i="7" a="1"/>
  <c r="L346" i="7"/>
  <c r="M346" i="7" a="1"/>
  <c r="M346" i="7"/>
  <c r="N346" i="7" a="1"/>
  <c r="N346" i="7"/>
  <c r="O346" i="7" a="1"/>
  <c r="O346" i="7"/>
  <c r="P346" i="7" a="1"/>
  <c r="P346" i="7"/>
  <c r="Q346" i="7" a="1"/>
  <c r="Q346" i="7"/>
  <c r="R346" i="7" a="1"/>
  <c r="R346" i="7"/>
  <c r="S346" i="7" a="1"/>
  <c r="S346" i="7"/>
  <c r="T346" i="7" a="1"/>
  <c r="T346" i="7"/>
  <c r="U346" i="7" a="1"/>
  <c r="U346" i="7"/>
  <c r="V346" i="7" a="1"/>
  <c r="V346" i="7"/>
  <c r="W346" i="7" a="1"/>
  <c r="W346" i="7"/>
  <c r="X346" i="7" a="1"/>
  <c r="X346" i="7"/>
  <c r="Y346" i="7" a="1"/>
  <c r="Y346" i="7"/>
  <c r="Z346" i="7" a="1"/>
  <c r="Z346" i="7"/>
  <c r="B347" i="7" a="1"/>
  <c r="B347" i="7"/>
  <c r="C347" i="7" a="1"/>
  <c r="C347" i="7"/>
  <c r="D347" i="7" a="1"/>
  <c r="D347" i="7"/>
  <c r="E347" i="7" a="1"/>
  <c r="E347" i="7"/>
  <c r="F347" i="7" a="1"/>
  <c r="F347" i="7"/>
  <c r="G347" i="7" a="1"/>
  <c r="G347" i="7"/>
  <c r="H347" i="7" a="1"/>
  <c r="H347" i="7"/>
  <c r="I347" i="7" a="1"/>
  <c r="I347" i="7"/>
  <c r="J347" i="7" a="1"/>
  <c r="J347" i="7"/>
  <c r="K347" i="7" a="1"/>
  <c r="K347" i="7"/>
  <c r="L347" i="7" a="1"/>
  <c r="L347" i="7"/>
  <c r="M347" i="7" a="1"/>
  <c r="M347" i="7"/>
  <c r="N347" i="7" a="1"/>
  <c r="N347" i="7"/>
  <c r="O347" i="7" a="1"/>
  <c r="O347" i="7"/>
  <c r="P347" i="7" a="1"/>
  <c r="P347" i="7"/>
  <c r="Q347" i="7" a="1"/>
  <c r="Q347" i="7"/>
  <c r="R347" i="7" a="1"/>
  <c r="R347" i="7"/>
  <c r="S347" i="7" a="1"/>
  <c r="S347" i="7"/>
  <c r="T347" i="7" a="1"/>
  <c r="T347" i="7"/>
  <c r="U347" i="7" a="1"/>
  <c r="U347" i="7"/>
  <c r="V347" i="7" a="1"/>
  <c r="V347" i="7"/>
  <c r="W347" i="7" a="1"/>
  <c r="W347" i="7"/>
  <c r="X347" i="7" a="1"/>
  <c r="X347" i="7"/>
  <c r="Y347" i="7" a="1"/>
  <c r="Y347" i="7"/>
  <c r="Z347" i="7" a="1"/>
  <c r="Z347" i="7"/>
  <c r="B348" i="7" a="1"/>
  <c r="B348" i="7"/>
  <c r="C348" i="7" a="1"/>
  <c r="C348" i="7"/>
  <c r="D348" i="7" a="1"/>
  <c r="D348" i="7"/>
  <c r="E348" i="7" a="1"/>
  <c r="E348" i="7"/>
  <c r="F348" i="7" a="1"/>
  <c r="F348" i="7"/>
  <c r="G348" i="7" a="1"/>
  <c r="G348" i="7"/>
  <c r="H348" i="7" a="1"/>
  <c r="H348" i="7"/>
  <c r="I348" i="7" a="1"/>
  <c r="I348" i="7"/>
  <c r="J348" i="7" a="1"/>
  <c r="J348" i="7"/>
  <c r="K348" i="7" a="1"/>
  <c r="K348" i="7"/>
  <c r="L348" i="7" a="1"/>
  <c r="L348" i="7"/>
  <c r="M348" i="7" a="1"/>
  <c r="M348" i="7"/>
  <c r="N348" i="7" a="1"/>
  <c r="N348" i="7"/>
  <c r="O348" i="7" a="1"/>
  <c r="O348" i="7"/>
  <c r="P348" i="7" a="1"/>
  <c r="P348" i="7"/>
  <c r="Q348" i="7" a="1"/>
  <c r="Q348" i="7"/>
  <c r="R348" i="7" a="1"/>
  <c r="R348" i="7"/>
  <c r="S348" i="7" a="1"/>
  <c r="S348" i="7"/>
  <c r="T348" i="7" a="1"/>
  <c r="T348" i="7"/>
  <c r="U348" i="7" a="1"/>
  <c r="U348" i="7"/>
  <c r="V348" i="7" a="1"/>
  <c r="V348" i="7"/>
  <c r="W348" i="7" a="1"/>
  <c r="W348" i="7"/>
  <c r="X348" i="7" a="1"/>
  <c r="X348" i="7"/>
  <c r="Y348" i="7" a="1"/>
  <c r="Y348" i="7"/>
  <c r="Z348" i="7" a="1"/>
  <c r="Z348" i="7"/>
  <c r="B349" i="7" a="1"/>
  <c r="B349" i="7"/>
  <c r="C349" i="7" a="1"/>
  <c r="C349" i="7"/>
  <c r="D349" i="7" a="1"/>
  <c r="D349" i="7"/>
  <c r="E349" i="7" a="1"/>
  <c r="E349" i="7"/>
  <c r="F349" i="7" a="1"/>
  <c r="F349" i="7"/>
  <c r="G349" i="7" a="1"/>
  <c r="G349" i="7"/>
  <c r="H349" i="7" a="1"/>
  <c r="H349" i="7"/>
  <c r="I349" i="7" a="1"/>
  <c r="I349" i="7"/>
  <c r="J349" i="7" a="1"/>
  <c r="J349" i="7"/>
  <c r="K349" i="7" a="1"/>
  <c r="K349" i="7"/>
  <c r="L349" i="7" a="1"/>
  <c r="L349" i="7"/>
  <c r="M349" i="7" a="1"/>
  <c r="M349" i="7"/>
  <c r="N349" i="7" a="1"/>
  <c r="N349" i="7"/>
  <c r="O349" i="7" a="1"/>
  <c r="O349" i="7"/>
  <c r="P349" i="7" a="1"/>
  <c r="P349" i="7"/>
  <c r="Q349" i="7" a="1"/>
  <c r="Q349" i="7"/>
  <c r="R349" i="7" a="1"/>
  <c r="R349" i="7"/>
  <c r="S349" i="7" a="1"/>
  <c r="S349" i="7"/>
  <c r="T349" i="7" a="1"/>
  <c r="T349" i="7"/>
  <c r="U349" i="7" a="1"/>
  <c r="U349" i="7"/>
  <c r="V349" i="7" a="1"/>
  <c r="V349" i="7"/>
  <c r="W349" i="7" a="1"/>
  <c r="W349" i="7"/>
  <c r="X349" i="7" a="1"/>
  <c r="X349" i="7"/>
  <c r="Y349" i="7" a="1"/>
  <c r="Y349" i="7"/>
  <c r="Z349" i="7" a="1"/>
  <c r="Z349" i="7"/>
  <c r="B350" i="7" a="1"/>
  <c r="B350" i="7"/>
  <c r="C350" i="7" a="1"/>
  <c r="C350" i="7"/>
  <c r="D350" i="7" a="1"/>
  <c r="D350" i="7"/>
  <c r="E350" i="7" a="1"/>
  <c r="E350" i="7"/>
  <c r="F350" i="7" a="1"/>
  <c r="F350" i="7"/>
  <c r="G350" i="7" a="1"/>
  <c r="G350" i="7"/>
  <c r="H350" i="7" a="1"/>
  <c r="H350" i="7"/>
  <c r="I350" i="7" a="1"/>
  <c r="I350" i="7"/>
  <c r="J350" i="7" a="1"/>
  <c r="J350" i="7"/>
  <c r="K350" i="7" a="1"/>
  <c r="K350" i="7"/>
  <c r="L350" i="7" a="1"/>
  <c r="L350" i="7"/>
  <c r="M350" i="7" a="1"/>
  <c r="M350" i="7"/>
  <c r="N350" i="7" a="1"/>
  <c r="N350" i="7"/>
  <c r="O350" i="7" a="1"/>
  <c r="O350" i="7"/>
  <c r="P350" i="7" a="1"/>
  <c r="P350" i="7"/>
  <c r="Q350" i="7" a="1"/>
  <c r="Q350" i="7"/>
  <c r="R350" i="7" a="1"/>
  <c r="R350" i="7"/>
  <c r="S350" i="7" a="1"/>
  <c r="S350" i="7"/>
  <c r="T350" i="7" a="1"/>
  <c r="T350" i="7"/>
  <c r="U350" i="7" a="1"/>
  <c r="U350" i="7"/>
  <c r="V350" i="7" a="1"/>
  <c r="V350" i="7"/>
  <c r="W350" i="7" a="1"/>
  <c r="W350" i="7"/>
  <c r="X350" i="7" a="1"/>
  <c r="X350" i="7"/>
  <c r="Y350" i="7" a="1"/>
  <c r="Y350" i="7"/>
  <c r="Z350" i="7" a="1"/>
  <c r="Z350" i="7"/>
  <c r="B351" i="7" a="1"/>
  <c r="B351" i="7"/>
  <c r="C351" i="7" a="1"/>
  <c r="C351" i="7"/>
  <c r="D351" i="7" a="1"/>
  <c r="D351" i="7"/>
  <c r="E351" i="7" a="1"/>
  <c r="E351" i="7"/>
  <c r="F351" i="7" a="1"/>
  <c r="F351" i="7"/>
  <c r="G351" i="7" a="1"/>
  <c r="G351" i="7"/>
  <c r="H351" i="7" a="1"/>
  <c r="H351" i="7"/>
  <c r="I351" i="7" a="1"/>
  <c r="I351" i="7"/>
  <c r="J351" i="7" a="1"/>
  <c r="J351" i="7"/>
  <c r="K351" i="7" a="1"/>
  <c r="K351" i="7"/>
  <c r="L351" i="7" a="1"/>
  <c r="L351" i="7"/>
  <c r="M351" i="7" a="1"/>
  <c r="M351" i="7"/>
  <c r="N351" i="7" a="1"/>
  <c r="N351" i="7"/>
  <c r="O351" i="7" a="1"/>
  <c r="O351" i="7"/>
  <c r="P351" i="7" a="1"/>
  <c r="P351" i="7"/>
  <c r="Q351" i="7" a="1"/>
  <c r="Q351" i="7"/>
  <c r="R351" i="7" a="1"/>
  <c r="R351" i="7"/>
  <c r="S351" i="7" a="1"/>
  <c r="S351" i="7"/>
  <c r="T351" i="7" a="1"/>
  <c r="T351" i="7"/>
  <c r="U351" i="7" a="1"/>
  <c r="U351" i="7"/>
  <c r="V351" i="7" a="1"/>
  <c r="V351" i="7"/>
  <c r="W351" i="7" a="1"/>
  <c r="W351" i="7"/>
  <c r="X351" i="7" a="1"/>
  <c r="X351" i="7"/>
  <c r="Y351" i="7" a="1"/>
  <c r="Y351" i="7"/>
  <c r="Z351" i="7" a="1"/>
  <c r="Z351" i="7"/>
  <c r="B352" i="7" a="1"/>
  <c r="B352" i="7"/>
  <c r="C352" i="7" a="1"/>
  <c r="C352" i="7"/>
  <c r="D352" i="7" a="1"/>
  <c r="D352" i="7"/>
  <c r="E352" i="7" a="1"/>
  <c r="E352" i="7"/>
  <c r="F352" i="7" a="1"/>
  <c r="F352" i="7"/>
  <c r="G352" i="7" a="1"/>
  <c r="G352" i="7"/>
  <c r="H352" i="7" a="1"/>
  <c r="H352" i="7"/>
  <c r="I352" i="7" a="1"/>
  <c r="I352" i="7"/>
  <c r="J352" i="7" a="1"/>
  <c r="J352" i="7"/>
  <c r="K352" i="7" a="1"/>
  <c r="K352" i="7"/>
  <c r="L352" i="7" a="1"/>
  <c r="L352" i="7"/>
  <c r="M352" i="7" a="1"/>
  <c r="M352" i="7"/>
  <c r="N352" i="7" a="1"/>
  <c r="N352" i="7"/>
  <c r="O352" i="7" a="1"/>
  <c r="O352" i="7"/>
  <c r="P352" i="7" a="1"/>
  <c r="P352" i="7"/>
  <c r="Q352" i="7" a="1"/>
  <c r="Q352" i="7"/>
  <c r="R352" i="7" a="1"/>
  <c r="R352" i="7"/>
  <c r="S352" i="7" a="1"/>
  <c r="S352" i="7"/>
  <c r="T352" i="7" a="1"/>
  <c r="T352" i="7"/>
  <c r="U352" i="7" a="1"/>
  <c r="U352" i="7"/>
  <c r="V352" i="7" a="1"/>
  <c r="V352" i="7"/>
  <c r="W352" i="7" a="1"/>
  <c r="W352" i="7"/>
  <c r="X352" i="7" a="1"/>
  <c r="X352" i="7"/>
  <c r="Y352" i="7" a="1"/>
  <c r="Y352" i="7"/>
  <c r="Z352" i="7" a="1"/>
  <c r="Z352" i="7"/>
  <c r="B353" i="7" a="1"/>
  <c r="B353" i="7"/>
  <c r="C353" i="7" a="1"/>
  <c r="C353" i="7"/>
  <c r="D353" i="7" a="1"/>
  <c r="D353" i="7"/>
  <c r="E353" i="7" a="1"/>
  <c r="E353" i="7"/>
  <c r="F353" i="7" a="1"/>
  <c r="F353" i="7"/>
  <c r="G353" i="7" a="1"/>
  <c r="G353" i="7"/>
  <c r="H353" i="7" a="1"/>
  <c r="H353" i="7"/>
  <c r="I353" i="7" a="1"/>
  <c r="I353" i="7"/>
  <c r="J353" i="7" a="1"/>
  <c r="J353" i="7"/>
  <c r="K353" i="7" a="1"/>
  <c r="K353" i="7"/>
  <c r="L353" i="7" a="1"/>
  <c r="L353" i="7"/>
  <c r="M353" i="7" a="1"/>
  <c r="M353" i="7"/>
  <c r="N353" i="7" a="1"/>
  <c r="N353" i="7"/>
  <c r="O353" i="7" a="1"/>
  <c r="O353" i="7"/>
  <c r="P353" i="7" a="1"/>
  <c r="P353" i="7"/>
  <c r="Q353" i="7" a="1"/>
  <c r="Q353" i="7"/>
  <c r="R353" i="7" a="1"/>
  <c r="R353" i="7"/>
  <c r="S353" i="7" a="1"/>
  <c r="S353" i="7"/>
  <c r="T353" i="7" a="1"/>
  <c r="T353" i="7"/>
  <c r="U353" i="7" a="1"/>
  <c r="U353" i="7"/>
  <c r="V353" i="7" a="1"/>
  <c r="V353" i="7"/>
  <c r="W353" i="7" a="1"/>
  <c r="W353" i="7"/>
  <c r="X353" i="7" a="1"/>
  <c r="X353" i="7"/>
  <c r="Y353" i="7" a="1"/>
  <c r="Y353" i="7"/>
  <c r="Z353" i="7" a="1"/>
  <c r="Z353" i="7"/>
  <c r="B354" i="7" a="1"/>
  <c r="B354" i="7"/>
  <c r="C354" i="7" a="1"/>
  <c r="C354" i="7"/>
  <c r="D354" i="7" a="1"/>
  <c r="D354" i="7"/>
  <c r="E354" i="7" a="1"/>
  <c r="E354" i="7"/>
  <c r="F354" i="7" a="1"/>
  <c r="F354" i="7"/>
  <c r="G354" i="7" a="1"/>
  <c r="G354" i="7"/>
  <c r="H354" i="7" a="1"/>
  <c r="H354" i="7"/>
  <c r="I354" i="7" a="1"/>
  <c r="I354" i="7"/>
  <c r="J354" i="7" a="1"/>
  <c r="J354" i="7"/>
  <c r="K354" i="7" a="1"/>
  <c r="K354" i="7"/>
  <c r="L354" i="7" a="1"/>
  <c r="L354" i="7"/>
  <c r="M354" i="7" a="1"/>
  <c r="M354" i="7"/>
  <c r="N354" i="7" a="1"/>
  <c r="N354" i="7"/>
  <c r="O354" i="7" a="1"/>
  <c r="O354" i="7"/>
  <c r="P354" i="7" a="1"/>
  <c r="P354" i="7"/>
  <c r="Q354" i="7" a="1"/>
  <c r="Q354" i="7"/>
  <c r="R354" i="7" a="1"/>
  <c r="R354" i="7"/>
  <c r="S354" i="7" a="1"/>
  <c r="S354" i="7"/>
  <c r="T354" i="7" a="1"/>
  <c r="T354" i="7"/>
  <c r="U354" i="7" a="1"/>
  <c r="U354" i="7"/>
  <c r="V354" i="7" a="1"/>
  <c r="V354" i="7"/>
  <c r="W354" i="7" a="1"/>
  <c r="W354" i="7"/>
  <c r="X354" i="7" a="1"/>
  <c r="X354" i="7"/>
  <c r="Y354" i="7" a="1"/>
  <c r="Y354" i="7"/>
  <c r="Z354" i="7" a="1"/>
  <c r="Z354" i="7"/>
  <c r="B355" i="7" a="1"/>
  <c r="B355" i="7"/>
  <c r="C355" i="7" a="1"/>
  <c r="C355" i="7"/>
  <c r="D355" i="7" a="1"/>
  <c r="D355" i="7"/>
  <c r="E355" i="7" a="1"/>
  <c r="E355" i="7"/>
  <c r="F355" i="7" a="1"/>
  <c r="F355" i="7"/>
  <c r="G355" i="7" a="1"/>
  <c r="G355" i="7"/>
  <c r="H355" i="7" a="1"/>
  <c r="H355" i="7"/>
  <c r="I355" i="7" a="1"/>
  <c r="I355" i="7"/>
  <c r="J355" i="7" a="1"/>
  <c r="J355" i="7"/>
  <c r="K355" i="7" a="1"/>
  <c r="K355" i="7"/>
  <c r="L355" i="7" a="1"/>
  <c r="L355" i="7"/>
  <c r="M355" i="7" a="1"/>
  <c r="M355" i="7"/>
  <c r="N355" i="7" a="1"/>
  <c r="N355" i="7"/>
  <c r="O355" i="7" a="1"/>
  <c r="O355" i="7"/>
  <c r="P355" i="7" a="1"/>
  <c r="P355" i="7"/>
  <c r="Q355" i="7" a="1"/>
  <c r="Q355" i="7"/>
  <c r="R355" i="7" a="1"/>
  <c r="R355" i="7"/>
  <c r="S355" i="7" a="1"/>
  <c r="S355" i="7"/>
  <c r="T355" i="7" a="1"/>
  <c r="T355" i="7"/>
  <c r="U355" i="7" a="1"/>
  <c r="U355" i="7"/>
  <c r="V355" i="7" a="1"/>
  <c r="V355" i="7"/>
  <c r="W355" i="7" a="1"/>
  <c r="W355" i="7"/>
  <c r="X355" i="7" a="1"/>
  <c r="X355" i="7"/>
  <c r="Y355" i="7" a="1"/>
  <c r="Y355" i="7"/>
  <c r="Z355" i="7" a="1"/>
  <c r="Z355" i="7"/>
  <c r="B356" i="7" a="1"/>
  <c r="B356" i="7"/>
  <c r="C356" i="7" a="1"/>
  <c r="C356" i="7"/>
  <c r="D356" i="7" a="1"/>
  <c r="D356" i="7"/>
  <c r="E356" i="7" a="1"/>
  <c r="E356" i="7"/>
  <c r="F356" i="7" a="1"/>
  <c r="F356" i="7"/>
  <c r="G356" i="7" a="1"/>
  <c r="G356" i="7"/>
  <c r="H356" i="7" a="1"/>
  <c r="H356" i="7"/>
  <c r="I356" i="7" a="1"/>
  <c r="I356" i="7"/>
  <c r="J356" i="7" a="1"/>
  <c r="J356" i="7"/>
  <c r="K356" i="7" a="1"/>
  <c r="K356" i="7"/>
  <c r="L356" i="7" a="1"/>
  <c r="L356" i="7"/>
  <c r="M356" i="7" a="1"/>
  <c r="M356" i="7"/>
  <c r="N356" i="7" a="1"/>
  <c r="N356" i="7"/>
  <c r="O356" i="7" a="1"/>
  <c r="O356" i="7"/>
  <c r="P356" i="7" a="1"/>
  <c r="P356" i="7"/>
  <c r="Q356" i="7" a="1"/>
  <c r="Q356" i="7"/>
  <c r="R356" i="7" a="1"/>
  <c r="R356" i="7"/>
  <c r="S356" i="7" a="1"/>
  <c r="S356" i="7"/>
  <c r="T356" i="7" a="1"/>
  <c r="T356" i="7"/>
  <c r="U356" i="7" a="1"/>
  <c r="U356" i="7"/>
  <c r="V356" i="7" a="1"/>
  <c r="V356" i="7"/>
  <c r="W356" i="7" a="1"/>
  <c r="W356" i="7"/>
  <c r="X356" i="7" a="1"/>
  <c r="X356" i="7"/>
  <c r="Y356" i="7" a="1"/>
  <c r="Y356" i="7"/>
  <c r="Z356" i="7" a="1"/>
  <c r="Z356" i="7"/>
  <c r="B357" i="7" a="1"/>
  <c r="B357" i="7"/>
  <c r="C357" i="7" a="1"/>
  <c r="C357" i="7"/>
  <c r="D357" i="7" a="1"/>
  <c r="D357" i="7"/>
  <c r="E357" i="7" a="1"/>
  <c r="E357" i="7"/>
  <c r="F357" i="7" a="1"/>
  <c r="F357" i="7"/>
  <c r="G357" i="7" a="1"/>
  <c r="G357" i="7"/>
  <c r="H357" i="7" a="1"/>
  <c r="H357" i="7"/>
  <c r="I357" i="7" a="1"/>
  <c r="I357" i="7"/>
  <c r="J357" i="7" a="1"/>
  <c r="J357" i="7"/>
  <c r="K357" i="7" a="1"/>
  <c r="K357" i="7"/>
  <c r="L357" i="7" a="1"/>
  <c r="L357" i="7"/>
  <c r="M357" i="7" a="1"/>
  <c r="M357" i="7"/>
  <c r="N357" i="7" a="1"/>
  <c r="N357" i="7"/>
  <c r="O357" i="7" a="1"/>
  <c r="O357" i="7"/>
  <c r="P357" i="7" a="1"/>
  <c r="P357" i="7"/>
  <c r="Q357" i="7" a="1"/>
  <c r="Q357" i="7"/>
  <c r="R357" i="7" a="1"/>
  <c r="R357" i="7"/>
  <c r="S357" i="7" a="1"/>
  <c r="S357" i="7"/>
  <c r="T357" i="7" a="1"/>
  <c r="T357" i="7"/>
  <c r="U357" i="7" a="1"/>
  <c r="U357" i="7"/>
  <c r="V357" i="7" a="1"/>
  <c r="V357" i="7"/>
  <c r="W357" i="7" a="1"/>
  <c r="W357" i="7"/>
  <c r="X357" i="7" a="1"/>
  <c r="X357" i="7"/>
  <c r="Y357" i="7" a="1"/>
  <c r="Y357" i="7"/>
  <c r="Z357" i="7" a="1"/>
  <c r="Z357" i="7"/>
  <c r="B358" i="7" a="1"/>
  <c r="B358" i="7"/>
  <c r="C358" i="7" a="1"/>
  <c r="C358" i="7"/>
  <c r="D358" i="7" a="1"/>
  <c r="D358" i="7"/>
  <c r="E358" i="7" a="1"/>
  <c r="E358" i="7"/>
  <c r="F358" i="7" a="1"/>
  <c r="F358" i="7"/>
  <c r="G358" i="7" a="1"/>
  <c r="G358" i="7"/>
  <c r="H358" i="7" a="1"/>
  <c r="H358" i="7"/>
  <c r="I358" i="7" a="1"/>
  <c r="I358" i="7"/>
  <c r="J358" i="7" a="1"/>
  <c r="J358" i="7"/>
  <c r="K358" i="7" a="1"/>
  <c r="K358" i="7"/>
  <c r="L358" i="7" a="1"/>
  <c r="L358" i="7"/>
  <c r="M358" i="7" a="1"/>
  <c r="M358" i="7"/>
  <c r="N358" i="7" a="1"/>
  <c r="N358" i="7"/>
  <c r="O358" i="7" a="1"/>
  <c r="O358" i="7"/>
  <c r="P358" i="7" a="1"/>
  <c r="P358" i="7"/>
  <c r="Q358" i="7" a="1"/>
  <c r="Q358" i="7"/>
  <c r="R358" i="7" a="1"/>
  <c r="R358" i="7"/>
  <c r="S358" i="7" a="1"/>
  <c r="S358" i="7"/>
  <c r="T358" i="7" a="1"/>
  <c r="T358" i="7"/>
  <c r="U358" i="7" a="1"/>
  <c r="U358" i="7"/>
  <c r="V358" i="7" a="1"/>
  <c r="V358" i="7"/>
  <c r="W358" i="7" a="1"/>
  <c r="W358" i="7"/>
  <c r="X358" i="7" a="1"/>
  <c r="X358" i="7"/>
  <c r="Y358" i="7" a="1"/>
  <c r="Y358" i="7"/>
  <c r="Z358" i="7" a="1"/>
  <c r="Z358" i="7"/>
  <c r="B359" i="7" a="1"/>
  <c r="B359" i="7"/>
  <c r="C359" i="7" a="1"/>
  <c r="C359" i="7"/>
  <c r="D359" i="7" a="1"/>
  <c r="D359" i="7"/>
  <c r="E359" i="7" a="1"/>
  <c r="E359" i="7"/>
  <c r="F359" i="7" a="1"/>
  <c r="F359" i="7"/>
  <c r="G359" i="7" a="1"/>
  <c r="G359" i="7"/>
  <c r="H359" i="7" a="1"/>
  <c r="H359" i="7"/>
  <c r="I359" i="7" a="1"/>
  <c r="I359" i="7"/>
  <c r="J359" i="7" a="1"/>
  <c r="J359" i="7"/>
  <c r="K359" i="7" a="1"/>
  <c r="K359" i="7"/>
  <c r="L359" i="7" a="1"/>
  <c r="L359" i="7"/>
  <c r="M359" i="7" a="1"/>
  <c r="M359" i="7"/>
  <c r="N359" i="7" a="1"/>
  <c r="N359" i="7"/>
  <c r="O359" i="7" a="1"/>
  <c r="O359" i="7"/>
  <c r="P359" i="7" a="1"/>
  <c r="P359" i="7"/>
  <c r="Q359" i="7" a="1"/>
  <c r="Q359" i="7"/>
  <c r="R359" i="7" a="1"/>
  <c r="R359" i="7"/>
  <c r="S359" i="7" a="1"/>
  <c r="S359" i="7"/>
  <c r="T359" i="7" a="1"/>
  <c r="T359" i="7"/>
  <c r="U359" i="7" a="1"/>
  <c r="U359" i="7"/>
  <c r="V359" i="7" a="1"/>
  <c r="V359" i="7"/>
  <c r="W359" i="7" a="1"/>
  <c r="W359" i="7"/>
  <c r="X359" i="7" a="1"/>
  <c r="X359" i="7"/>
  <c r="Y359" i="7" a="1"/>
  <c r="Y359" i="7"/>
  <c r="Z359" i="7" a="1"/>
  <c r="Z359" i="7"/>
  <c r="B360" i="7" a="1"/>
  <c r="B360" i="7"/>
  <c r="C360" i="7" a="1"/>
  <c r="C360" i="7"/>
  <c r="D360" i="7" a="1"/>
  <c r="D360" i="7"/>
  <c r="E360" i="7" a="1"/>
  <c r="E360" i="7"/>
  <c r="F360" i="7" a="1"/>
  <c r="F360" i="7"/>
  <c r="G360" i="7" a="1"/>
  <c r="G360" i="7"/>
  <c r="H360" i="7" a="1"/>
  <c r="H360" i="7"/>
  <c r="I360" i="7" a="1"/>
  <c r="I360" i="7"/>
  <c r="J360" i="7" a="1"/>
  <c r="J360" i="7"/>
  <c r="K360" i="7" a="1"/>
  <c r="K360" i="7"/>
  <c r="L360" i="7" a="1"/>
  <c r="L360" i="7"/>
  <c r="M360" i="7" a="1"/>
  <c r="M360" i="7"/>
  <c r="N360" i="7" a="1"/>
  <c r="N360" i="7"/>
  <c r="O360" i="7" a="1"/>
  <c r="O360" i="7"/>
  <c r="P360" i="7" a="1"/>
  <c r="P360" i="7"/>
  <c r="Q360" i="7" a="1"/>
  <c r="Q360" i="7"/>
  <c r="R360" i="7" a="1"/>
  <c r="R360" i="7"/>
  <c r="S360" i="7" a="1"/>
  <c r="S360" i="7"/>
  <c r="T360" i="7" a="1"/>
  <c r="T360" i="7"/>
  <c r="U360" i="7" a="1"/>
  <c r="U360" i="7"/>
  <c r="V360" i="7" a="1"/>
  <c r="V360" i="7"/>
  <c r="W360" i="7" a="1"/>
  <c r="W360" i="7"/>
  <c r="X360" i="7" a="1"/>
  <c r="X360" i="7"/>
  <c r="Y360" i="7" a="1"/>
  <c r="Y360" i="7"/>
  <c r="Z360" i="7" a="1"/>
  <c r="Z360" i="7"/>
  <c r="B361" i="7" a="1"/>
  <c r="B361" i="7"/>
  <c r="C361" i="7" a="1"/>
  <c r="C361" i="7"/>
  <c r="D361" i="7" a="1"/>
  <c r="D361" i="7"/>
  <c r="E361" i="7" a="1"/>
  <c r="E361" i="7"/>
  <c r="F361" i="7" a="1"/>
  <c r="F361" i="7"/>
  <c r="G361" i="7" a="1"/>
  <c r="G361" i="7"/>
  <c r="H361" i="7" a="1"/>
  <c r="H361" i="7"/>
  <c r="I361" i="7" a="1"/>
  <c r="I361" i="7"/>
  <c r="J361" i="7" a="1"/>
  <c r="J361" i="7"/>
  <c r="K361" i="7" a="1"/>
  <c r="K361" i="7"/>
  <c r="L361" i="7" a="1"/>
  <c r="L361" i="7"/>
  <c r="M361" i="7" a="1"/>
  <c r="M361" i="7"/>
  <c r="N361" i="7" a="1"/>
  <c r="N361" i="7"/>
  <c r="O361" i="7" a="1"/>
  <c r="O361" i="7"/>
  <c r="P361" i="7" a="1"/>
  <c r="P361" i="7"/>
  <c r="Q361" i="7" a="1"/>
  <c r="Q361" i="7"/>
  <c r="R361" i="7" a="1"/>
  <c r="R361" i="7"/>
  <c r="S361" i="7" a="1"/>
  <c r="S361" i="7"/>
  <c r="T361" i="7" a="1"/>
  <c r="T361" i="7"/>
  <c r="U361" i="7" a="1"/>
  <c r="U361" i="7"/>
  <c r="V361" i="7" a="1"/>
  <c r="V361" i="7"/>
  <c r="W361" i="7" a="1"/>
  <c r="W361" i="7"/>
  <c r="X361" i="7" a="1"/>
  <c r="X361" i="7"/>
  <c r="Y361" i="7" a="1"/>
  <c r="Y361" i="7"/>
  <c r="Z361" i="7" a="1"/>
  <c r="Z361" i="7"/>
  <c r="B362" i="7" a="1"/>
  <c r="B362" i="7"/>
  <c r="C362" i="7" a="1"/>
  <c r="C362" i="7"/>
  <c r="D362" i="7" a="1"/>
  <c r="D362" i="7"/>
  <c r="E362" i="7" a="1"/>
  <c r="E362" i="7"/>
  <c r="F362" i="7" a="1"/>
  <c r="F362" i="7"/>
  <c r="G362" i="7" a="1"/>
  <c r="G362" i="7"/>
  <c r="H362" i="7" a="1"/>
  <c r="H362" i="7"/>
  <c r="I362" i="7" a="1"/>
  <c r="I362" i="7"/>
  <c r="J362" i="7" a="1"/>
  <c r="J362" i="7"/>
  <c r="K362" i="7" a="1"/>
  <c r="K362" i="7"/>
  <c r="L362" i="7" a="1"/>
  <c r="L362" i="7"/>
  <c r="M362" i="7" a="1"/>
  <c r="M362" i="7"/>
  <c r="N362" i="7" a="1"/>
  <c r="N362" i="7"/>
  <c r="O362" i="7" a="1"/>
  <c r="O362" i="7"/>
  <c r="P362" i="7" a="1"/>
  <c r="P362" i="7"/>
  <c r="Q362" i="7" a="1"/>
  <c r="Q362" i="7"/>
  <c r="R362" i="7" a="1"/>
  <c r="R362" i="7"/>
  <c r="S362" i="7" a="1"/>
  <c r="S362" i="7"/>
  <c r="T362" i="7" a="1"/>
  <c r="T362" i="7"/>
  <c r="U362" i="7" a="1"/>
  <c r="U362" i="7"/>
  <c r="V362" i="7" a="1"/>
  <c r="V362" i="7"/>
  <c r="W362" i="7" a="1"/>
  <c r="W362" i="7"/>
  <c r="X362" i="7" a="1"/>
  <c r="X362" i="7"/>
  <c r="Y362" i="7" a="1"/>
  <c r="Y362" i="7"/>
  <c r="Z362" i="7" a="1"/>
  <c r="Z362" i="7"/>
  <c r="B363" i="7" a="1"/>
  <c r="B363" i="7"/>
  <c r="C363" i="7" a="1"/>
  <c r="C363" i="7"/>
  <c r="D363" i="7" a="1"/>
  <c r="D363" i="7"/>
  <c r="E363" i="7" a="1"/>
  <c r="E363" i="7"/>
  <c r="F363" i="7" a="1"/>
  <c r="F363" i="7"/>
  <c r="G363" i="7" a="1"/>
  <c r="G363" i="7"/>
  <c r="H363" i="7" a="1"/>
  <c r="H363" i="7"/>
  <c r="I363" i="7" a="1"/>
  <c r="I363" i="7"/>
  <c r="J363" i="7" a="1"/>
  <c r="J363" i="7"/>
  <c r="K363" i="7" a="1"/>
  <c r="K363" i="7"/>
  <c r="L363" i="7" a="1"/>
  <c r="L363" i="7"/>
  <c r="M363" i="7" a="1"/>
  <c r="M363" i="7"/>
  <c r="N363" i="7" a="1"/>
  <c r="N363" i="7"/>
  <c r="O363" i="7" a="1"/>
  <c r="O363" i="7"/>
  <c r="P363" i="7" a="1"/>
  <c r="P363" i="7"/>
  <c r="Q363" i="7" a="1"/>
  <c r="Q363" i="7"/>
  <c r="R363" i="7" a="1"/>
  <c r="R363" i="7"/>
  <c r="S363" i="7" a="1"/>
  <c r="S363" i="7"/>
  <c r="T363" i="7" a="1"/>
  <c r="T363" i="7"/>
  <c r="U363" i="7" a="1"/>
  <c r="U363" i="7"/>
  <c r="V363" i="7" a="1"/>
  <c r="V363" i="7"/>
  <c r="W363" i="7" a="1"/>
  <c r="W363" i="7"/>
  <c r="X363" i="7" a="1"/>
  <c r="X363" i="7"/>
  <c r="Y363" i="7" a="1"/>
  <c r="Y363" i="7"/>
  <c r="Z363" i="7" a="1"/>
  <c r="Z363" i="7"/>
  <c r="B364" i="7" a="1"/>
  <c r="B364" i="7"/>
  <c r="C364" i="7" a="1"/>
  <c r="C364" i="7"/>
  <c r="D364" i="7" a="1"/>
  <c r="D364" i="7"/>
  <c r="E364" i="7" a="1"/>
  <c r="E364" i="7"/>
  <c r="F364" i="7" a="1"/>
  <c r="F364" i="7"/>
  <c r="G364" i="7" a="1"/>
  <c r="G364" i="7"/>
  <c r="H364" i="7" a="1"/>
  <c r="H364" i="7"/>
  <c r="I364" i="7" a="1"/>
  <c r="I364" i="7"/>
  <c r="J364" i="7" a="1"/>
  <c r="J364" i="7"/>
  <c r="K364" i="7" a="1"/>
  <c r="K364" i="7"/>
  <c r="L364" i="7" a="1"/>
  <c r="L364" i="7"/>
  <c r="M364" i="7" a="1"/>
  <c r="M364" i="7"/>
  <c r="N364" i="7" a="1"/>
  <c r="N364" i="7"/>
  <c r="O364" i="7" a="1"/>
  <c r="O364" i="7"/>
  <c r="P364" i="7" a="1"/>
  <c r="P364" i="7"/>
  <c r="Q364" i="7" a="1"/>
  <c r="Q364" i="7"/>
  <c r="R364" i="7" a="1"/>
  <c r="R364" i="7"/>
  <c r="S364" i="7" a="1"/>
  <c r="S364" i="7"/>
  <c r="T364" i="7" a="1"/>
  <c r="T364" i="7"/>
  <c r="U364" i="7" a="1"/>
  <c r="U364" i="7"/>
  <c r="V364" i="7" a="1"/>
  <c r="V364" i="7"/>
  <c r="W364" i="7" a="1"/>
  <c r="W364" i="7"/>
  <c r="X364" i="7" a="1"/>
  <c r="X364" i="7"/>
  <c r="Y364" i="7" a="1"/>
  <c r="Y364" i="7"/>
  <c r="Z364" i="7" a="1"/>
  <c r="Z364" i="7"/>
  <c r="B365" i="7" a="1"/>
  <c r="B365" i="7"/>
  <c r="C365" i="7" a="1"/>
  <c r="C365" i="7"/>
  <c r="D365" i="7" a="1"/>
  <c r="D365" i="7"/>
  <c r="E365" i="7" a="1"/>
  <c r="E365" i="7"/>
  <c r="F365" i="7" a="1"/>
  <c r="F365" i="7"/>
  <c r="G365" i="7" a="1"/>
  <c r="G365" i="7"/>
  <c r="H365" i="7" a="1"/>
  <c r="H365" i="7"/>
  <c r="I365" i="7" a="1"/>
  <c r="I365" i="7"/>
  <c r="J365" i="7" a="1"/>
  <c r="J365" i="7"/>
  <c r="K365" i="7" a="1"/>
  <c r="K365" i="7"/>
  <c r="L365" i="7" a="1"/>
  <c r="L365" i="7"/>
  <c r="M365" i="7" a="1"/>
  <c r="M365" i="7"/>
  <c r="N365" i="7" a="1"/>
  <c r="N365" i="7"/>
  <c r="O365" i="7" a="1"/>
  <c r="O365" i="7"/>
  <c r="P365" i="7" a="1"/>
  <c r="P365" i="7"/>
  <c r="Q365" i="7" a="1"/>
  <c r="Q365" i="7"/>
  <c r="R365" i="7" a="1"/>
  <c r="R365" i="7"/>
  <c r="S365" i="7" a="1"/>
  <c r="S365" i="7"/>
  <c r="T365" i="7" a="1"/>
  <c r="T365" i="7"/>
  <c r="U365" i="7" a="1"/>
  <c r="U365" i="7"/>
  <c r="V365" i="7" a="1"/>
  <c r="V365" i="7"/>
  <c r="W365" i="7" a="1"/>
  <c r="W365" i="7"/>
  <c r="X365" i="7" a="1"/>
  <c r="X365" i="7"/>
  <c r="Y365" i="7" a="1"/>
  <c r="Y365" i="7"/>
  <c r="Z365" i="7" a="1"/>
  <c r="Z365" i="7"/>
  <c r="B366" i="7" a="1"/>
  <c r="B366" i="7"/>
  <c r="C366" i="7" a="1"/>
  <c r="C366" i="7"/>
  <c r="D366" i="7" a="1"/>
  <c r="D366" i="7"/>
  <c r="E366" i="7" a="1"/>
  <c r="E366" i="7"/>
  <c r="F366" i="7" a="1"/>
  <c r="F366" i="7"/>
  <c r="G366" i="7" a="1"/>
  <c r="G366" i="7"/>
  <c r="H366" i="7" a="1"/>
  <c r="H366" i="7"/>
  <c r="I366" i="7" a="1"/>
  <c r="I366" i="7"/>
  <c r="J366" i="7" a="1"/>
  <c r="J366" i="7"/>
  <c r="K366" i="7" a="1"/>
  <c r="K366" i="7"/>
  <c r="L366" i="7" a="1"/>
  <c r="L366" i="7"/>
  <c r="M366" i="7" a="1"/>
  <c r="M366" i="7"/>
  <c r="N366" i="7" a="1"/>
  <c r="N366" i="7"/>
  <c r="O366" i="7" a="1"/>
  <c r="O366" i="7"/>
  <c r="P366" i="7" a="1"/>
  <c r="P366" i="7"/>
  <c r="Q366" i="7" a="1"/>
  <c r="Q366" i="7"/>
  <c r="R366" i="7" a="1"/>
  <c r="R366" i="7"/>
  <c r="S366" i="7" a="1"/>
  <c r="S366" i="7"/>
  <c r="T366" i="7" a="1"/>
  <c r="T366" i="7"/>
  <c r="U366" i="7" a="1"/>
  <c r="U366" i="7"/>
  <c r="V366" i="7" a="1"/>
  <c r="V366" i="7"/>
  <c r="W366" i="7" a="1"/>
  <c r="W366" i="7"/>
  <c r="X366" i="7" a="1"/>
  <c r="X366" i="7"/>
  <c r="Y366" i="7" a="1"/>
  <c r="Y366" i="7"/>
  <c r="Z366" i="7" a="1"/>
  <c r="Z366" i="7"/>
  <c r="B367" i="7" a="1"/>
  <c r="B367" i="7"/>
  <c r="C367" i="7" a="1"/>
  <c r="C367" i="7"/>
  <c r="D367" i="7" a="1"/>
  <c r="D367" i="7"/>
  <c r="E367" i="7" a="1"/>
  <c r="E367" i="7"/>
  <c r="F367" i="7" a="1"/>
  <c r="F367" i="7"/>
  <c r="G367" i="7" a="1"/>
  <c r="G367" i="7"/>
  <c r="H367" i="7" a="1"/>
  <c r="H367" i="7"/>
  <c r="I367" i="7" a="1"/>
  <c r="I367" i="7"/>
  <c r="J367" i="7" a="1"/>
  <c r="J367" i="7"/>
  <c r="K367" i="7" a="1"/>
  <c r="K367" i="7"/>
  <c r="L367" i="7" a="1"/>
  <c r="L367" i="7"/>
  <c r="M367" i="7" a="1"/>
  <c r="M367" i="7"/>
  <c r="N367" i="7" a="1"/>
  <c r="N367" i="7"/>
  <c r="O367" i="7" a="1"/>
  <c r="O367" i="7"/>
  <c r="P367" i="7" a="1"/>
  <c r="P367" i="7"/>
  <c r="Q367" i="7" a="1"/>
  <c r="Q367" i="7"/>
  <c r="R367" i="7" a="1"/>
  <c r="R367" i="7"/>
  <c r="S367" i="7" a="1"/>
  <c r="S367" i="7"/>
  <c r="T367" i="7" a="1"/>
  <c r="T367" i="7"/>
  <c r="U367" i="7" a="1"/>
  <c r="U367" i="7"/>
  <c r="V367" i="7" a="1"/>
  <c r="V367" i="7"/>
  <c r="W367" i="7" a="1"/>
  <c r="W367" i="7"/>
  <c r="X367" i="7" a="1"/>
  <c r="X367" i="7"/>
  <c r="Y367" i="7" a="1"/>
  <c r="Y367" i="7"/>
  <c r="Z367" i="7" a="1"/>
  <c r="Z367" i="7"/>
  <c r="B368" i="7" a="1"/>
  <c r="B368" i="7"/>
  <c r="C368" i="7" a="1"/>
  <c r="C368" i="7"/>
  <c r="D368" i="7" a="1"/>
  <c r="D368" i="7"/>
  <c r="E368" i="7" a="1"/>
  <c r="E368" i="7"/>
  <c r="F368" i="7" a="1"/>
  <c r="F368" i="7"/>
  <c r="G368" i="7" a="1"/>
  <c r="G368" i="7"/>
  <c r="H368" i="7" a="1"/>
  <c r="H368" i="7"/>
  <c r="I368" i="7" a="1"/>
  <c r="I368" i="7"/>
  <c r="J368" i="7" a="1"/>
  <c r="J368" i="7"/>
  <c r="K368" i="7" a="1"/>
  <c r="K368" i="7"/>
  <c r="L368" i="7" a="1"/>
  <c r="L368" i="7"/>
  <c r="M368" i="7" a="1"/>
  <c r="M368" i="7"/>
  <c r="N368" i="7" a="1"/>
  <c r="N368" i="7"/>
  <c r="O368" i="7" a="1"/>
  <c r="O368" i="7"/>
  <c r="P368" i="7" a="1"/>
  <c r="P368" i="7"/>
  <c r="Q368" i="7" a="1"/>
  <c r="Q368" i="7"/>
  <c r="R368" i="7" a="1"/>
  <c r="R368" i="7"/>
  <c r="S368" i="7" a="1"/>
  <c r="S368" i="7"/>
  <c r="T368" i="7" a="1"/>
  <c r="T368" i="7"/>
  <c r="U368" i="7" a="1"/>
  <c r="U368" i="7"/>
  <c r="V368" i="7" a="1"/>
  <c r="V368" i="7"/>
  <c r="W368" i="7" a="1"/>
  <c r="W368" i="7"/>
  <c r="X368" i="7" a="1"/>
  <c r="X368" i="7"/>
  <c r="Y368" i="7" a="1"/>
  <c r="Y368" i="7"/>
  <c r="Z368" i="7" a="1"/>
  <c r="Z368" i="7"/>
  <c r="B369" i="7" a="1"/>
  <c r="B369" i="7"/>
  <c r="C369" i="7" a="1"/>
  <c r="C369" i="7"/>
  <c r="D369" i="7" a="1"/>
  <c r="D369" i="7"/>
  <c r="E369" i="7" a="1"/>
  <c r="E369" i="7"/>
  <c r="F369" i="7" a="1"/>
  <c r="F369" i="7"/>
  <c r="G369" i="7" a="1"/>
  <c r="G369" i="7"/>
  <c r="H369" i="7" a="1"/>
  <c r="H369" i="7"/>
  <c r="I369" i="7" a="1"/>
  <c r="I369" i="7"/>
  <c r="J369" i="7" a="1"/>
  <c r="J369" i="7"/>
  <c r="K369" i="7" a="1"/>
  <c r="K369" i="7"/>
  <c r="L369" i="7" a="1"/>
  <c r="L369" i="7"/>
  <c r="M369" i="7" a="1"/>
  <c r="M369" i="7"/>
  <c r="N369" i="7" a="1"/>
  <c r="N369" i="7"/>
  <c r="O369" i="7" a="1"/>
  <c r="O369" i="7"/>
  <c r="P369" i="7" a="1"/>
  <c r="P369" i="7"/>
  <c r="Q369" i="7" a="1"/>
  <c r="Q369" i="7"/>
  <c r="R369" i="7" a="1"/>
  <c r="R369" i="7"/>
  <c r="S369" i="7" a="1"/>
  <c r="S369" i="7"/>
  <c r="T369" i="7" a="1"/>
  <c r="T369" i="7"/>
  <c r="U369" i="7" a="1"/>
  <c r="U369" i="7"/>
  <c r="V369" i="7" a="1"/>
  <c r="V369" i="7"/>
  <c r="W369" i="7" a="1"/>
  <c r="W369" i="7"/>
  <c r="X369" i="7" a="1"/>
  <c r="X369" i="7"/>
  <c r="Y369" i="7" a="1"/>
  <c r="Y369" i="7"/>
  <c r="Z369" i="7" a="1"/>
  <c r="Z369" i="7"/>
  <c r="B370" i="7" a="1"/>
  <c r="B370" i="7"/>
  <c r="C370" i="7" a="1"/>
  <c r="C370" i="7"/>
  <c r="D370" i="7" a="1"/>
  <c r="D370" i="7"/>
  <c r="E370" i="7" a="1"/>
  <c r="E370" i="7"/>
  <c r="F370" i="7" a="1"/>
  <c r="F370" i="7"/>
  <c r="G370" i="7" a="1"/>
  <c r="G370" i="7"/>
  <c r="H370" i="7" a="1"/>
  <c r="H370" i="7"/>
  <c r="I370" i="7" a="1"/>
  <c r="I370" i="7"/>
  <c r="J370" i="7" a="1"/>
  <c r="J370" i="7"/>
  <c r="K370" i="7" a="1"/>
  <c r="K370" i="7"/>
  <c r="L370" i="7" a="1"/>
  <c r="L370" i="7"/>
  <c r="M370" i="7" a="1"/>
  <c r="M370" i="7"/>
  <c r="N370" i="7" a="1"/>
  <c r="N370" i="7"/>
  <c r="O370" i="7" a="1"/>
  <c r="O370" i="7"/>
  <c r="P370" i="7" a="1"/>
  <c r="P370" i="7"/>
  <c r="Q370" i="7" a="1"/>
  <c r="Q370" i="7"/>
  <c r="R370" i="7" a="1"/>
  <c r="R370" i="7"/>
  <c r="S370" i="7" a="1"/>
  <c r="S370" i="7"/>
  <c r="T370" i="7" a="1"/>
  <c r="T370" i="7"/>
  <c r="U370" i="7" a="1"/>
  <c r="U370" i="7"/>
  <c r="V370" i="7" a="1"/>
  <c r="V370" i="7"/>
  <c r="W370" i="7" a="1"/>
  <c r="W370" i="7"/>
  <c r="X370" i="7" a="1"/>
  <c r="X370" i="7"/>
  <c r="Y370" i="7" a="1"/>
  <c r="Y370" i="7"/>
  <c r="Z370" i="7" a="1"/>
  <c r="Z370" i="7"/>
  <c r="B371" i="7" a="1"/>
  <c r="B371" i="7"/>
  <c r="C371" i="7" a="1"/>
  <c r="C371" i="7"/>
  <c r="D371" i="7" a="1"/>
  <c r="D371" i="7"/>
  <c r="E371" i="7" a="1"/>
  <c r="E371" i="7"/>
  <c r="F371" i="7" a="1"/>
  <c r="F371" i="7"/>
  <c r="G371" i="7" a="1"/>
  <c r="G371" i="7"/>
  <c r="H371" i="7" a="1"/>
  <c r="H371" i="7"/>
  <c r="I371" i="7" a="1"/>
  <c r="I371" i="7"/>
  <c r="J371" i="7" a="1"/>
  <c r="J371" i="7"/>
  <c r="K371" i="7" a="1"/>
  <c r="K371" i="7"/>
  <c r="L371" i="7" a="1"/>
  <c r="L371" i="7"/>
  <c r="M371" i="7" a="1"/>
  <c r="M371" i="7"/>
  <c r="N371" i="7" a="1"/>
  <c r="N371" i="7"/>
  <c r="O371" i="7" a="1"/>
  <c r="O371" i="7"/>
  <c r="P371" i="7" a="1"/>
  <c r="P371" i="7"/>
  <c r="Q371" i="7" a="1"/>
  <c r="Q371" i="7"/>
  <c r="R371" i="7" a="1"/>
  <c r="R371" i="7"/>
  <c r="S371" i="7" a="1"/>
  <c r="S371" i="7"/>
  <c r="T371" i="7" a="1"/>
  <c r="T371" i="7"/>
  <c r="U371" i="7" a="1"/>
  <c r="U371" i="7"/>
  <c r="V371" i="7" a="1"/>
  <c r="V371" i="7"/>
  <c r="W371" i="7" a="1"/>
  <c r="W371" i="7"/>
  <c r="X371" i="7" a="1"/>
  <c r="X371" i="7"/>
  <c r="Y371" i="7" a="1"/>
  <c r="Y371" i="7"/>
  <c r="Z371" i="7" a="1"/>
  <c r="Z371" i="7"/>
  <c r="B372" i="7" a="1"/>
  <c r="B372" i="7"/>
  <c r="C372" i="7" a="1"/>
  <c r="C372" i="7"/>
  <c r="D372" i="7" a="1"/>
  <c r="D372" i="7"/>
  <c r="E372" i="7" a="1"/>
  <c r="E372" i="7"/>
  <c r="F372" i="7" a="1"/>
  <c r="F372" i="7"/>
  <c r="G372" i="7" a="1"/>
  <c r="G372" i="7"/>
  <c r="H372" i="7" a="1"/>
  <c r="H372" i="7"/>
  <c r="I372" i="7" a="1"/>
  <c r="I372" i="7"/>
  <c r="J372" i="7" a="1"/>
  <c r="J372" i="7"/>
  <c r="K372" i="7" a="1"/>
  <c r="K372" i="7"/>
  <c r="L372" i="7" a="1"/>
  <c r="L372" i="7"/>
  <c r="M372" i="7" a="1"/>
  <c r="M372" i="7"/>
  <c r="N372" i="7" a="1"/>
  <c r="N372" i="7"/>
  <c r="O372" i="7" a="1"/>
  <c r="O372" i="7"/>
  <c r="P372" i="7" a="1"/>
  <c r="P372" i="7"/>
  <c r="Q372" i="7" a="1"/>
  <c r="Q372" i="7"/>
  <c r="R372" i="7" a="1"/>
  <c r="R372" i="7"/>
  <c r="S372" i="7" a="1"/>
  <c r="S372" i="7"/>
  <c r="T372" i="7" a="1"/>
  <c r="T372" i="7"/>
  <c r="U372" i="7" a="1"/>
  <c r="U372" i="7"/>
  <c r="V372" i="7" a="1"/>
  <c r="V372" i="7"/>
  <c r="W372" i="7" a="1"/>
  <c r="W372" i="7"/>
  <c r="X372" i="7" a="1"/>
  <c r="X372" i="7"/>
  <c r="Y372" i="7" a="1"/>
  <c r="Y372" i="7"/>
  <c r="Z372" i="7" a="1"/>
  <c r="Z372" i="7"/>
  <c r="B373" i="7" a="1"/>
  <c r="B373" i="7"/>
  <c r="C373" i="7" a="1"/>
  <c r="C373" i="7"/>
  <c r="D373" i="7" a="1"/>
  <c r="D373" i="7"/>
  <c r="E373" i="7" a="1"/>
  <c r="E373" i="7"/>
  <c r="F373" i="7" a="1"/>
  <c r="F373" i="7"/>
  <c r="G373" i="7" a="1"/>
  <c r="G373" i="7"/>
  <c r="H373" i="7" a="1"/>
  <c r="H373" i="7"/>
  <c r="I373" i="7" a="1"/>
  <c r="I373" i="7"/>
  <c r="J373" i="7" a="1"/>
  <c r="J373" i="7"/>
  <c r="K373" i="7" a="1"/>
  <c r="K373" i="7"/>
  <c r="L373" i="7" a="1"/>
  <c r="L373" i="7"/>
  <c r="M373" i="7" a="1"/>
  <c r="M373" i="7"/>
  <c r="N373" i="7" a="1"/>
  <c r="N373" i="7"/>
  <c r="O373" i="7" a="1"/>
  <c r="O373" i="7"/>
  <c r="P373" i="7" a="1"/>
  <c r="P373" i="7"/>
  <c r="Q373" i="7" a="1"/>
  <c r="Q373" i="7"/>
  <c r="R373" i="7" a="1"/>
  <c r="R373" i="7"/>
  <c r="S373" i="7" a="1"/>
  <c r="S373" i="7"/>
  <c r="T373" i="7" a="1"/>
  <c r="T373" i="7"/>
  <c r="U373" i="7" a="1"/>
  <c r="U373" i="7"/>
  <c r="V373" i="7" a="1"/>
  <c r="V373" i="7"/>
  <c r="W373" i="7" a="1"/>
  <c r="W373" i="7"/>
  <c r="X373" i="7" a="1"/>
  <c r="X373" i="7"/>
  <c r="Y373" i="7" a="1"/>
  <c r="Y373" i="7"/>
  <c r="Z373" i="7" a="1"/>
  <c r="Z373" i="7"/>
  <c r="B374" i="7" a="1"/>
  <c r="B374" i="7"/>
  <c r="C374" i="7" a="1"/>
  <c r="C374" i="7"/>
  <c r="D374" i="7" a="1"/>
  <c r="D374" i="7"/>
  <c r="E374" i="7" a="1"/>
  <c r="E374" i="7"/>
  <c r="F374" i="7" a="1"/>
  <c r="F374" i="7"/>
  <c r="G374" i="7" a="1"/>
  <c r="G374" i="7"/>
  <c r="H374" i="7" a="1"/>
  <c r="H374" i="7"/>
  <c r="I374" i="7" a="1"/>
  <c r="I374" i="7"/>
  <c r="J374" i="7" a="1"/>
  <c r="J374" i="7"/>
  <c r="K374" i="7" a="1"/>
  <c r="K374" i="7"/>
  <c r="L374" i="7" a="1"/>
  <c r="L374" i="7"/>
  <c r="M374" i="7" a="1"/>
  <c r="M374" i="7"/>
  <c r="N374" i="7" a="1"/>
  <c r="N374" i="7"/>
  <c r="O374" i="7" a="1"/>
  <c r="O374" i="7"/>
  <c r="P374" i="7" a="1"/>
  <c r="P374" i="7"/>
  <c r="Q374" i="7" a="1"/>
  <c r="Q374" i="7"/>
  <c r="R374" i="7" a="1"/>
  <c r="R374" i="7"/>
  <c r="S374" i="7" a="1"/>
  <c r="S374" i="7"/>
  <c r="T374" i="7" a="1"/>
  <c r="T374" i="7"/>
  <c r="U374" i="7" a="1"/>
  <c r="U374" i="7"/>
  <c r="V374" i="7" a="1"/>
  <c r="V374" i="7"/>
  <c r="W374" i="7" a="1"/>
  <c r="W374" i="7"/>
  <c r="X374" i="7" a="1"/>
  <c r="X374" i="7"/>
  <c r="Y374" i="7" a="1"/>
  <c r="Y374" i="7"/>
  <c r="Z374" i="7" a="1"/>
  <c r="Z374" i="7"/>
  <c r="B375" i="7" a="1"/>
  <c r="B375" i="7"/>
  <c r="C375" i="7" a="1"/>
  <c r="C375" i="7"/>
  <c r="D375" i="7" a="1"/>
  <c r="D375" i="7"/>
  <c r="E375" i="7" a="1"/>
  <c r="E375" i="7"/>
  <c r="F375" i="7" a="1"/>
  <c r="F375" i="7"/>
  <c r="G375" i="7" a="1"/>
  <c r="G375" i="7"/>
  <c r="H375" i="7" a="1"/>
  <c r="H375" i="7"/>
  <c r="I375" i="7" a="1"/>
  <c r="I375" i="7"/>
  <c r="J375" i="7" a="1"/>
  <c r="J375" i="7"/>
  <c r="K375" i="7" a="1"/>
  <c r="K375" i="7"/>
  <c r="L375" i="7" a="1"/>
  <c r="L375" i="7"/>
  <c r="M375" i="7" a="1"/>
  <c r="M375" i="7"/>
  <c r="N375" i="7" a="1"/>
  <c r="N375" i="7"/>
  <c r="O375" i="7" a="1"/>
  <c r="O375" i="7"/>
  <c r="P375" i="7" a="1"/>
  <c r="P375" i="7"/>
  <c r="Q375" i="7" a="1"/>
  <c r="Q375" i="7"/>
  <c r="R375" i="7" a="1"/>
  <c r="R375" i="7"/>
  <c r="S375" i="7" a="1"/>
  <c r="S375" i="7"/>
  <c r="T375" i="7" a="1"/>
  <c r="T375" i="7"/>
  <c r="U375" i="7" a="1"/>
  <c r="U375" i="7"/>
  <c r="V375" i="7" a="1"/>
  <c r="V375" i="7"/>
  <c r="W375" i="7" a="1"/>
  <c r="W375" i="7"/>
  <c r="X375" i="7" a="1"/>
  <c r="X375" i="7"/>
  <c r="Y375" i="7" a="1"/>
  <c r="Y375" i="7"/>
  <c r="Z375" i="7" a="1"/>
  <c r="Z375" i="7"/>
  <c r="B376" i="7" a="1"/>
  <c r="B376" i="7"/>
  <c r="C376" i="7" a="1"/>
  <c r="C376" i="7"/>
  <c r="D376" i="7" a="1"/>
  <c r="D376" i="7"/>
  <c r="E376" i="7" a="1"/>
  <c r="E376" i="7"/>
  <c r="F376" i="7" a="1"/>
  <c r="F376" i="7"/>
  <c r="G376" i="7" a="1"/>
  <c r="G376" i="7"/>
  <c r="H376" i="7" a="1"/>
  <c r="H376" i="7"/>
  <c r="I376" i="7" a="1"/>
  <c r="I376" i="7"/>
  <c r="J376" i="7" a="1"/>
  <c r="J376" i="7"/>
  <c r="K376" i="7" a="1"/>
  <c r="K376" i="7"/>
  <c r="L376" i="7" a="1"/>
  <c r="L376" i="7"/>
  <c r="M376" i="7" a="1"/>
  <c r="M376" i="7"/>
  <c r="N376" i="7" a="1"/>
  <c r="N376" i="7"/>
  <c r="O376" i="7" a="1"/>
  <c r="O376" i="7"/>
  <c r="P376" i="7" a="1"/>
  <c r="P376" i="7"/>
  <c r="Q376" i="7" a="1"/>
  <c r="Q376" i="7"/>
  <c r="R376" i="7" a="1"/>
  <c r="R376" i="7"/>
  <c r="S376" i="7" a="1"/>
  <c r="S376" i="7"/>
  <c r="T376" i="7" a="1"/>
  <c r="T376" i="7"/>
  <c r="U376" i="7" a="1"/>
  <c r="U376" i="7"/>
  <c r="V376" i="7" a="1"/>
  <c r="V376" i="7"/>
  <c r="W376" i="7" a="1"/>
  <c r="W376" i="7"/>
  <c r="X376" i="7" a="1"/>
  <c r="X376" i="7"/>
  <c r="Y376" i="7" a="1"/>
  <c r="Y376" i="7"/>
  <c r="Z376" i="7" a="1"/>
  <c r="Z376" i="7"/>
  <c r="B377" i="7" a="1"/>
  <c r="B377" i="7"/>
  <c r="C377" i="7" a="1"/>
  <c r="C377" i="7"/>
  <c r="D377" i="7" a="1"/>
  <c r="D377" i="7"/>
  <c r="E377" i="7" a="1"/>
  <c r="E377" i="7"/>
  <c r="F377" i="7" a="1"/>
  <c r="F377" i="7"/>
  <c r="G377" i="7" a="1"/>
  <c r="G377" i="7"/>
  <c r="H377" i="7" a="1"/>
  <c r="H377" i="7"/>
  <c r="I377" i="7" a="1"/>
  <c r="I377" i="7"/>
  <c r="J377" i="7" a="1"/>
  <c r="J377" i="7"/>
  <c r="K377" i="7" a="1"/>
  <c r="K377" i="7"/>
  <c r="L377" i="7" a="1"/>
  <c r="L377" i="7"/>
  <c r="M377" i="7" a="1"/>
  <c r="M377" i="7"/>
  <c r="N377" i="7" a="1"/>
  <c r="N377" i="7"/>
  <c r="O377" i="7" a="1"/>
  <c r="O377" i="7"/>
  <c r="P377" i="7" a="1"/>
  <c r="P377" i="7"/>
  <c r="Q377" i="7" a="1"/>
  <c r="Q377" i="7"/>
  <c r="R377" i="7" a="1"/>
  <c r="R377" i="7"/>
  <c r="S377" i="7" a="1"/>
  <c r="S377" i="7"/>
  <c r="T377" i="7" a="1"/>
  <c r="T377" i="7"/>
  <c r="U377" i="7" a="1"/>
  <c r="U377" i="7"/>
  <c r="V377" i="7" a="1"/>
  <c r="V377" i="7"/>
  <c r="W377" i="7" a="1"/>
  <c r="W377" i="7"/>
  <c r="X377" i="7" a="1"/>
  <c r="X377" i="7"/>
  <c r="Y377" i="7" a="1"/>
  <c r="Y377" i="7"/>
  <c r="Z377" i="7" a="1"/>
  <c r="Z377" i="7"/>
  <c r="B378" i="7" a="1"/>
  <c r="B378" i="7"/>
  <c r="C378" i="7" a="1"/>
  <c r="C378" i="7"/>
  <c r="D378" i="7" a="1"/>
  <c r="D378" i="7"/>
  <c r="E378" i="7" a="1"/>
  <c r="E378" i="7"/>
  <c r="F378" i="7" a="1"/>
  <c r="F378" i="7"/>
  <c r="G378" i="7" a="1"/>
  <c r="G378" i="7"/>
  <c r="H378" i="7" a="1"/>
  <c r="H378" i="7"/>
  <c r="I378" i="7" a="1"/>
  <c r="I378" i="7"/>
  <c r="J378" i="7" a="1"/>
  <c r="J378" i="7"/>
  <c r="K378" i="7" a="1"/>
  <c r="K378" i="7"/>
  <c r="L378" i="7" a="1"/>
  <c r="L378" i="7"/>
  <c r="M378" i="7" a="1"/>
  <c r="M378" i="7"/>
  <c r="N378" i="7" a="1"/>
  <c r="N378" i="7"/>
  <c r="O378" i="7" a="1"/>
  <c r="O378" i="7"/>
  <c r="P378" i="7" a="1"/>
  <c r="P378" i="7"/>
  <c r="Q378" i="7" a="1"/>
  <c r="Q378" i="7"/>
  <c r="R378" i="7" a="1"/>
  <c r="R378" i="7"/>
  <c r="S378" i="7" a="1"/>
  <c r="S378" i="7"/>
  <c r="T378" i="7" a="1"/>
  <c r="T378" i="7"/>
  <c r="U378" i="7" a="1"/>
  <c r="U378" i="7"/>
  <c r="V378" i="7" a="1"/>
  <c r="V378" i="7"/>
  <c r="W378" i="7" a="1"/>
  <c r="W378" i="7"/>
  <c r="X378" i="7" a="1"/>
  <c r="X378" i="7"/>
  <c r="Y378" i="7" a="1"/>
  <c r="Y378" i="7"/>
  <c r="Z378" i="7" a="1"/>
  <c r="Z378" i="7"/>
  <c r="B379" i="7" a="1"/>
  <c r="B379" i="7"/>
  <c r="C379" i="7" a="1"/>
  <c r="C379" i="7"/>
  <c r="D379" i="7" a="1"/>
  <c r="D379" i="7"/>
  <c r="E379" i="7" a="1"/>
  <c r="E379" i="7"/>
  <c r="F379" i="7" a="1"/>
  <c r="F379" i="7"/>
  <c r="G379" i="7" a="1"/>
  <c r="G379" i="7"/>
  <c r="H379" i="7" a="1"/>
  <c r="H379" i="7"/>
  <c r="I379" i="7" a="1"/>
  <c r="I379" i="7"/>
  <c r="J379" i="7" a="1"/>
  <c r="J379" i="7"/>
  <c r="K379" i="7" a="1"/>
  <c r="K379" i="7"/>
  <c r="L379" i="7" a="1"/>
  <c r="L379" i="7"/>
  <c r="M379" i="7" a="1"/>
  <c r="M379" i="7"/>
  <c r="N379" i="7" a="1"/>
  <c r="N379" i="7"/>
  <c r="O379" i="7" a="1"/>
  <c r="O379" i="7"/>
  <c r="P379" i="7" a="1"/>
  <c r="P379" i="7"/>
  <c r="Q379" i="7" a="1"/>
  <c r="Q379" i="7"/>
  <c r="R379" i="7" a="1"/>
  <c r="R379" i="7"/>
  <c r="S379" i="7" a="1"/>
  <c r="S379" i="7"/>
  <c r="T379" i="7" a="1"/>
  <c r="T379" i="7"/>
  <c r="U379" i="7" a="1"/>
  <c r="U379" i="7"/>
  <c r="V379" i="7" a="1"/>
  <c r="V379" i="7"/>
  <c r="W379" i="7" a="1"/>
  <c r="W379" i="7"/>
  <c r="X379" i="7" a="1"/>
  <c r="X379" i="7"/>
  <c r="Y379" i="7" a="1"/>
  <c r="Y379" i="7"/>
  <c r="Z379" i="7" a="1"/>
  <c r="Z379" i="7"/>
  <c r="B380" i="7" a="1"/>
  <c r="B380" i="7"/>
  <c r="C380" i="7" a="1"/>
  <c r="C380" i="7"/>
  <c r="D380" i="7" a="1"/>
  <c r="D380" i="7"/>
  <c r="E380" i="7" a="1"/>
  <c r="E380" i="7"/>
  <c r="F380" i="7" a="1"/>
  <c r="F380" i="7"/>
  <c r="G380" i="7" a="1"/>
  <c r="G380" i="7"/>
  <c r="H380" i="7" a="1"/>
  <c r="H380" i="7"/>
  <c r="I380" i="7" a="1"/>
  <c r="I380" i="7"/>
  <c r="J380" i="7" a="1"/>
  <c r="J380" i="7"/>
  <c r="K380" i="7" a="1"/>
  <c r="K380" i="7"/>
  <c r="L380" i="7" a="1"/>
  <c r="L380" i="7"/>
  <c r="M380" i="7" a="1"/>
  <c r="M380" i="7"/>
  <c r="N380" i="7" a="1"/>
  <c r="N380" i="7"/>
  <c r="O380" i="7" a="1"/>
  <c r="O380" i="7"/>
  <c r="P380" i="7" a="1"/>
  <c r="P380" i="7"/>
  <c r="Q380" i="7" a="1"/>
  <c r="Q380" i="7"/>
  <c r="R380" i="7" a="1"/>
  <c r="R380" i="7"/>
  <c r="S380" i="7" a="1"/>
  <c r="S380" i="7"/>
  <c r="T380" i="7" a="1"/>
  <c r="T380" i="7"/>
  <c r="U380" i="7" a="1"/>
  <c r="U380" i="7"/>
  <c r="V380" i="7" a="1"/>
  <c r="V380" i="7"/>
  <c r="W380" i="7" a="1"/>
  <c r="W380" i="7"/>
  <c r="X380" i="7" a="1"/>
  <c r="X380" i="7"/>
  <c r="Y380" i="7" a="1"/>
  <c r="Y380" i="7"/>
  <c r="Z380" i="7" a="1"/>
  <c r="Z380" i="7"/>
  <c r="B381" i="7" a="1"/>
  <c r="B381" i="7"/>
  <c r="C381" i="7" a="1"/>
  <c r="C381" i="7"/>
  <c r="D381" i="7" a="1"/>
  <c r="D381" i="7"/>
  <c r="E381" i="7" a="1"/>
  <c r="E381" i="7"/>
  <c r="F381" i="7" a="1"/>
  <c r="F381" i="7"/>
  <c r="G381" i="7" a="1"/>
  <c r="G381" i="7"/>
  <c r="H381" i="7" a="1"/>
  <c r="H381" i="7"/>
  <c r="I381" i="7" a="1"/>
  <c r="I381" i="7"/>
  <c r="J381" i="7" a="1"/>
  <c r="J381" i="7"/>
  <c r="K381" i="7" a="1"/>
  <c r="K381" i="7"/>
  <c r="L381" i="7" a="1"/>
  <c r="L381" i="7"/>
  <c r="M381" i="7" a="1"/>
  <c r="M381" i="7"/>
  <c r="N381" i="7" a="1"/>
  <c r="N381" i="7"/>
  <c r="O381" i="7" a="1"/>
  <c r="O381" i="7"/>
  <c r="P381" i="7" a="1"/>
  <c r="P381" i="7"/>
  <c r="Q381" i="7" a="1"/>
  <c r="Q381" i="7"/>
  <c r="R381" i="7" a="1"/>
  <c r="R381" i="7"/>
  <c r="S381" i="7" a="1"/>
  <c r="S381" i="7"/>
  <c r="T381" i="7" a="1"/>
  <c r="T381" i="7"/>
  <c r="U381" i="7" a="1"/>
  <c r="U381" i="7"/>
  <c r="V381" i="7" a="1"/>
  <c r="V381" i="7"/>
  <c r="W381" i="7" a="1"/>
  <c r="W381" i="7"/>
  <c r="X381" i="7" a="1"/>
  <c r="X381" i="7"/>
  <c r="Y381" i="7" a="1"/>
  <c r="Y381" i="7"/>
  <c r="Z381" i="7" a="1"/>
  <c r="Z381" i="7"/>
  <c r="B382" i="7" a="1"/>
  <c r="B382" i="7"/>
  <c r="C382" i="7" a="1"/>
  <c r="C382" i="7"/>
  <c r="D382" i="7" a="1"/>
  <c r="D382" i="7"/>
  <c r="E382" i="7" a="1"/>
  <c r="E382" i="7"/>
  <c r="F382" i="7" a="1"/>
  <c r="F382" i="7"/>
  <c r="G382" i="7" a="1"/>
  <c r="G382" i="7"/>
  <c r="H382" i="7" a="1"/>
  <c r="H382" i="7"/>
  <c r="I382" i="7" a="1"/>
  <c r="I382" i="7"/>
  <c r="J382" i="7" a="1"/>
  <c r="J382" i="7"/>
  <c r="K382" i="7" a="1"/>
  <c r="K382" i="7"/>
  <c r="L382" i="7" a="1"/>
  <c r="L382" i="7"/>
  <c r="M382" i="7" a="1"/>
  <c r="M382" i="7"/>
  <c r="N382" i="7" a="1"/>
  <c r="N382" i="7"/>
  <c r="O382" i="7" a="1"/>
  <c r="O382" i="7"/>
  <c r="P382" i="7" a="1"/>
  <c r="P382" i="7"/>
  <c r="Q382" i="7" a="1"/>
  <c r="Q382" i="7"/>
  <c r="R382" i="7" a="1"/>
  <c r="R382" i="7"/>
  <c r="S382" i="7" a="1"/>
  <c r="S382" i="7"/>
  <c r="T382" i="7" a="1"/>
  <c r="T382" i="7"/>
  <c r="U382" i="7" a="1"/>
  <c r="U382" i="7"/>
  <c r="V382" i="7" a="1"/>
  <c r="V382" i="7"/>
  <c r="W382" i="7" a="1"/>
  <c r="W382" i="7"/>
  <c r="X382" i="7" a="1"/>
  <c r="X382" i="7"/>
  <c r="Y382" i="7" a="1"/>
  <c r="Y382" i="7"/>
  <c r="Z382" i="7" a="1"/>
  <c r="Z382" i="7"/>
  <c r="B383" i="7" a="1"/>
  <c r="B383" i="7"/>
  <c r="C383" i="7" a="1"/>
  <c r="C383" i="7"/>
  <c r="D383" i="7" a="1"/>
  <c r="D383" i="7"/>
  <c r="E383" i="7" a="1"/>
  <c r="E383" i="7"/>
  <c r="F383" i="7" a="1"/>
  <c r="F383" i="7"/>
  <c r="G383" i="7" a="1"/>
  <c r="G383" i="7"/>
  <c r="H383" i="7" a="1"/>
  <c r="H383" i="7"/>
  <c r="I383" i="7" a="1"/>
  <c r="I383" i="7"/>
  <c r="J383" i="7" a="1"/>
  <c r="J383" i="7"/>
  <c r="K383" i="7" a="1"/>
  <c r="K383" i="7"/>
  <c r="L383" i="7" a="1"/>
  <c r="L383" i="7"/>
  <c r="M383" i="7" a="1"/>
  <c r="M383" i="7"/>
  <c r="N383" i="7" a="1"/>
  <c r="N383" i="7"/>
  <c r="O383" i="7" a="1"/>
  <c r="O383" i="7"/>
  <c r="P383" i="7" a="1"/>
  <c r="P383" i="7"/>
  <c r="Q383" i="7" a="1"/>
  <c r="Q383" i="7"/>
  <c r="R383" i="7" a="1"/>
  <c r="R383" i="7"/>
  <c r="S383" i="7" a="1"/>
  <c r="S383" i="7"/>
  <c r="T383" i="7" a="1"/>
  <c r="T383" i="7"/>
  <c r="U383" i="7" a="1"/>
  <c r="U383" i="7"/>
  <c r="V383" i="7" a="1"/>
  <c r="V383" i="7"/>
  <c r="W383" i="7" a="1"/>
  <c r="W383" i="7"/>
  <c r="X383" i="7" a="1"/>
  <c r="X383" i="7"/>
  <c r="Y383" i="7" a="1"/>
  <c r="Y383" i="7"/>
  <c r="Z383" i="7" a="1"/>
  <c r="Z383" i="7"/>
  <c r="B384" i="7" a="1"/>
  <c r="B384" i="7"/>
  <c r="C384" i="7" a="1"/>
  <c r="C384" i="7"/>
  <c r="D384" i="7" a="1"/>
  <c r="D384" i="7"/>
  <c r="E384" i="7" a="1"/>
  <c r="E384" i="7"/>
  <c r="F384" i="7" a="1"/>
  <c r="F384" i="7"/>
  <c r="G384" i="7" a="1"/>
  <c r="G384" i="7"/>
  <c r="H384" i="7" a="1"/>
  <c r="H384" i="7"/>
  <c r="I384" i="7" a="1"/>
  <c r="I384" i="7"/>
  <c r="J384" i="7" a="1"/>
  <c r="J384" i="7"/>
  <c r="K384" i="7" a="1"/>
  <c r="K384" i="7"/>
  <c r="L384" i="7" a="1"/>
  <c r="L384" i="7"/>
  <c r="M384" i="7" a="1"/>
  <c r="M384" i="7"/>
  <c r="N384" i="7" a="1"/>
  <c r="N384" i="7"/>
  <c r="O384" i="7" a="1"/>
  <c r="O384" i="7"/>
  <c r="P384" i="7" a="1"/>
  <c r="P384" i="7"/>
  <c r="Q384" i="7" a="1"/>
  <c r="Q384" i="7"/>
  <c r="R384" i="7" a="1"/>
  <c r="R384" i="7"/>
  <c r="S384" i="7" a="1"/>
  <c r="S384" i="7"/>
  <c r="T384" i="7" a="1"/>
  <c r="T384" i="7"/>
  <c r="U384" i="7" a="1"/>
  <c r="U384" i="7"/>
  <c r="V384" i="7" a="1"/>
  <c r="V384" i="7"/>
  <c r="W384" i="7" a="1"/>
  <c r="W384" i="7"/>
  <c r="X384" i="7" a="1"/>
  <c r="X384" i="7"/>
  <c r="Y384" i="7" a="1"/>
  <c r="Y384" i="7"/>
  <c r="Z384" i="7" a="1"/>
  <c r="Z384" i="7"/>
  <c r="B385" i="7" a="1"/>
  <c r="B385" i="7"/>
  <c r="C385" i="7" a="1"/>
  <c r="C385" i="7"/>
  <c r="D385" i="7" a="1"/>
  <c r="D385" i="7"/>
  <c r="E385" i="7" a="1"/>
  <c r="E385" i="7"/>
  <c r="F385" i="7" a="1"/>
  <c r="F385" i="7"/>
  <c r="G385" i="7" a="1"/>
  <c r="G385" i="7"/>
  <c r="H385" i="7" a="1"/>
  <c r="H385" i="7"/>
  <c r="I385" i="7" a="1"/>
  <c r="I385" i="7"/>
  <c r="J385" i="7" a="1"/>
  <c r="J385" i="7"/>
  <c r="K385" i="7" a="1"/>
  <c r="K385" i="7"/>
  <c r="L385" i="7" a="1"/>
  <c r="L385" i="7"/>
  <c r="M385" i="7" a="1"/>
  <c r="M385" i="7"/>
  <c r="N385" i="7" a="1"/>
  <c r="N385" i="7"/>
  <c r="O385" i="7" a="1"/>
  <c r="O385" i="7"/>
  <c r="P385" i="7" a="1"/>
  <c r="P385" i="7"/>
  <c r="Q385" i="7" a="1"/>
  <c r="Q385" i="7"/>
  <c r="R385" i="7" a="1"/>
  <c r="R385" i="7"/>
  <c r="S385" i="7" a="1"/>
  <c r="S385" i="7"/>
  <c r="T385" i="7" a="1"/>
  <c r="T385" i="7"/>
  <c r="U385" i="7" a="1"/>
  <c r="U385" i="7"/>
  <c r="V385" i="7" a="1"/>
  <c r="V385" i="7"/>
  <c r="W385" i="7" a="1"/>
  <c r="W385" i="7"/>
  <c r="X385" i="7" a="1"/>
  <c r="X385" i="7"/>
  <c r="Y385" i="7" a="1"/>
  <c r="Y385" i="7"/>
  <c r="Z385" i="7" a="1"/>
  <c r="Z385" i="7"/>
  <c r="B386" i="7" a="1"/>
  <c r="B386" i="7"/>
  <c r="C386" i="7" a="1"/>
  <c r="C386" i="7"/>
  <c r="D386" i="7" a="1"/>
  <c r="D386" i="7"/>
  <c r="E386" i="7" a="1"/>
  <c r="E386" i="7"/>
  <c r="F386" i="7" a="1"/>
  <c r="F386" i="7"/>
  <c r="G386" i="7" a="1"/>
  <c r="G386" i="7"/>
  <c r="H386" i="7" a="1"/>
  <c r="H386" i="7"/>
  <c r="I386" i="7" a="1"/>
  <c r="I386" i="7"/>
  <c r="J386" i="7" a="1"/>
  <c r="J386" i="7"/>
  <c r="K386" i="7" a="1"/>
  <c r="K386" i="7"/>
  <c r="L386" i="7" a="1"/>
  <c r="L386" i="7"/>
  <c r="M386" i="7" a="1"/>
  <c r="M386" i="7"/>
  <c r="N386" i="7" a="1"/>
  <c r="N386" i="7"/>
  <c r="O386" i="7" a="1"/>
  <c r="O386" i="7"/>
  <c r="P386" i="7" a="1"/>
  <c r="P386" i="7"/>
  <c r="Q386" i="7" a="1"/>
  <c r="Q386" i="7"/>
  <c r="R386" i="7" a="1"/>
  <c r="R386" i="7"/>
  <c r="S386" i="7" a="1"/>
  <c r="S386" i="7"/>
  <c r="T386" i="7" a="1"/>
  <c r="T386" i="7"/>
  <c r="U386" i="7" a="1"/>
  <c r="U386" i="7"/>
  <c r="V386" i="7" a="1"/>
  <c r="V386" i="7"/>
  <c r="W386" i="7" a="1"/>
  <c r="W386" i="7"/>
  <c r="X386" i="7" a="1"/>
  <c r="X386" i="7"/>
  <c r="Y386" i="7" a="1"/>
  <c r="Y386" i="7"/>
  <c r="Z386" i="7" a="1"/>
  <c r="Z386" i="7"/>
  <c r="B387" i="7" a="1"/>
  <c r="B387" i="7"/>
  <c r="C387" i="7" a="1"/>
  <c r="C387" i="7"/>
  <c r="D387" i="7" a="1"/>
  <c r="D387" i="7"/>
  <c r="E387" i="7" a="1"/>
  <c r="E387" i="7"/>
  <c r="F387" i="7" a="1"/>
  <c r="F387" i="7"/>
  <c r="G387" i="7" a="1"/>
  <c r="G387" i="7"/>
  <c r="H387" i="7" a="1"/>
  <c r="H387" i="7"/>
  <c r="I387" i="7" a="1"/>
  <c r="I387" i="7"/>
  <c r="J387" i="7" a="1"/>
  <c r="J387" i="7"/>
  <c r="K387" i="7" a="1"/>
  <c r="K387" i="7"/>
  <c r="L387" i="7" a="1"/>
  <c r="L387" i="7"/>
  <c r="M387" i="7" a="1"/>
  <c r="M387" i="7"/>
  <c r="N387" i="7" a="1"/>
  <c r="N387" i="7"/>
  <c r="O387" i="7" a="1"/>
  <c r="O387" i="7"/>
  <c r="P387" i="7" a="1"/>
  <c r="P387" i="7"/>
  <c r="Q387" i="7" a="1"/>
  <c r="Q387" i="7"/>
  <c r="R387" i="7" a="1"/>
  <c r="R387" i="7"/>
  <c r="S387" i="7" a="1"/>
  <c r="S387" i="7"/>
  <c r="T387" i="7" a="1"/>
  <c r="T387" i="7"/>
  <c r="U387" i="7" a="1"/>
  <c r="U387" i="7"/>
  <c r="V387" i="7" a="1"/>
  <c r="V387" i="7"/>
  <c r="W387" i="7" a="1"/>
  <c r="W387" i="7"/>
  <c r="X387" i="7" a="1"/>
  <c r="X387" i="7"/>
  <c r="Y387" i="7" a="1"/>
  <c r="Y387" i="7"/>
  <c r="Z387" i="7" a="1"/>
  <c r="Z387" i="7"/>
  <c r="B388" i="7" a="1"/>
  <c r="B388" i="7"/>
  <c r="C388" i="7" a="1"/>
  <c r="C388" i="7"/>
  <c r="D388" i="7" a="1"/>
  <c r="D388" i="7"/>
  <c r="E388" i="7" a="1"/>
  <c r="E388" i="7"/>
  <c r="F388" i="7" a="1"/>
  <c r="F388" i="7"/>
  <c r="G388" i="7" a="1"/>
  <c r="G388" i="7"/>
  <c r="H388" i="7" a="1"/>
  <c r="H388" i="7"/>
  <c r="I388" i="7" a="1"/>
  <c r="I388" i="7"/>
  <c r="J388" i="7" a="1"/>
  <c r="J388" i="7"/>
  <c r="K388" i="7" a="1"/>
  <c r="K388" i="7"/>
  <c r="L388" i="7" a="1"/>
  <c r="L388" i="7"/>
  <c r="M388" i="7" a="1"/>
  <c r="M388" i="7"/>
  <c r="N388" i="7" a="1"/>
  <c r="N388" i="7"/>
  <c r="O388" i="7" a="1"/>
  <c r="O388" i="7"/>
  <c r="P388" i="7" a="1"/>
  <c r="P388" i="7"/>
  <c r="Q388" i="7" a="1"/>
  <c r="Q388" i="7"/>
  <c r="R388" i="7" a="1"/>
  <c r="R388" i="7"/>
  <c r="S388" i="7" a="1"/>
  <c r="S388" i="7"/>
  <c r="T388" i="7" a="1"/>
  <c r="T388" i="7"/>
  <c r="U388" i="7" a="1"/>
  <c r="U388" i="7"/>
  <c r="V388" i="7" a="1"/>
  <c r="V388" i="7"/>
  <c r="W388" i="7" a="1"/>
  <c r="W388" i="7"/>
  <c r="X388" i="7" a="1"/>
  <c r="X388" i="7"/>
  <c r="Y388" i="7" a="1"/>
  <c r="Y388" i="7"/>
  <c r="Z388" i="7" a="1"/>
  <c r="Z388" i="7"/>
  <c r="B389" i="7" a="1"/>
  <c r="B389" i="7"/>
  <c r="C389" i="7" a="1"/>
  <c r="C389" i="7"/>
  <c r="D389" i="7" a="1"/>
  <c r="D389" i="7"/>
  <c r="E389" i="7" a="1"/>
  <c r="E389" i="7"/>
  <c r="F389" i="7" a="1"/>
  <c r="F389" i="7"/>
  <c r="G389" i="7" a="1"/>
  <c r="G389" i="7"/>
  <c r="H389" i="7" a="1"/>
  <c r="H389" i="7"/>
  <c r="I389" i="7" a="1"/>
  <c r="I389" i="7"/>
  <c r="J389" i="7" a="1"/>
  <c r="J389" i="7"/>
  <c r="K389" i="7" a="1"/>
  <c r="K389" i="7"/>
  <c r="L389" i="7" a="1"/>
  <c r="L389" i="7"/>
  <c r="M389" i="7" a="1"/>
  <c r="M389" i="7"/>
  <c r="N389" i="7" a="1"/>
  <c r="N389" i="7"/>
  <c r="O389" i="7" a="1"/>
  <c r="O389" i="7"/>
  <c r="P389" i="7" a="1"/>
  <c r="P389" i="7"/>
  <c r="Q389" i="7" a="1"/>
  <c r="Q389" i="7"/>
  <c r="R389" i="7" a="1"/>
  <c r="R389" i="7"/>
  <c r="S389" i="7" a="1"/>
  <c r="S389" i="7"/>
  <c r="T389" i="7" a="1"/>
  <c r="T389" i="7"/>
  <c r="U389" i="7" a="1"/>
  <c r="U389" i="7"/>
  <c r="V389" i="7" a="1"/>
  <c r="V389" i="7"/>
  <c r="W389" i="7" a="1"/>
  <c r="W389" i="7"/>
  <c r="X389" i="7" a="1"/>
  <c r="X389" i="7"/>
  <c r="Y389" i="7" a="1"/>
  <c r="Y389" i="7"/>
  <c r="Z389" i="7" a="1"/>
  <c r="Z389" i="7"/>
  <c r="B390" i="7" a="1"/>
  <c r="B390" i="7"/>
  <c r="C390" i="7" a="1"/>
  <c r="C390" i="7"/>
  <c r="D390" i="7" a="1"/>
  <c r="D390" i="7"/>
  <c r="E390" i="7" a="1"/>
  <c r="E390" i="7"/>
  <c r="F390" i="7" a="1"/>
  <c r="F390" i="7"/>
  <c r="G390" i="7" a="1"/>
  <c r="G390" i="7"/>
  <c r="H390" i="7" a="1"/>
  <c r="H390" i="7"/>
  <c r="I390" i="7" a="1"/>
  <c r="I390" i="7"/>
  <c r="J390" i="7" a="1"/>
  <c r="J390" i="7"/>
  <c r="K390" i="7" a="1"/>
  <c r="K390" i="7"/>
  <c r="L390" i="7" a="1"/>
  <c r="L390" i="7"/>
  <c r="M390" i="7" a="1"/>
  <c r="M390" i="7"/>
  <c r="N390" i="7" a="1"/>
  <c r="N390" i="7"/>
  <c r="O390" i="7" a="1"/>
  <c r="O390" i="7"/>
  <c r="P390" i="7" a="1"/>
  <c r="P390" i="7"/>
  <c r="Q390" i="7" a="1"/>
  <c r="Q390" i="7"/>
  <c r="R390" i="7" a="1"/>
  <c r="R390" i="7"/>
  <c r="S390" i="7" a="1"/>
  <c r="S390" i="7"/>
  <c r="T390" i="7" a="1"/>
  <c r="T390" i="7"/>
  <c r="U390" i="7" a="1"/>
  <c r="U390" i="7"/>
  <c r="V390" i="7" a="1"/>
  <c r="V390" i="7"/>
  <c r="W390" i="7" a="1"/>
  <c r="W390" i="7"/>
  <c r="X390" i="7" a="1"/>
  <c r="X390" i="7"/>
  <c r="Y390" i="7" a="1"/>
  <c r="Y390" i="7"/>
  <c r="Z390" i="7" a="1"/>
  <c r="Z390" i="7"/>
  <c r="B391" i="7" a="1"/>
  <c r="B391" i="7"/>
  <c r="C391" i="7" a="1"/>
  <c r="C391" i="7"/>
  <c r="D391" i="7" a="1"/>
  <c r="D391" i="7"/>
  <c r="E391" i="7" a="1"/>
  <c r="E391" i="7"/>
  <c r="F391" i="7" a="1"/>
  <c r="F391" i="7"/>
  <c r="G391" i="7" a="1"/>
  <c r="G391" i="7"/>
  <c r="H391" i="7" a="1"/>
  <c r="H391" i="7"/>
  <c r="I391" i="7" a="1"/>
  <c r="I391" i="7"/>
  <c r="J391" i="7" a="1"/>
  <c r="J391" i="7"/>
  <c r="K391" i="7" a="1"/>
  <c r="K391" i="7"/>
  <c r="L391" i="7" a="1"/>
  <c r="L391" i="7"/>
  <c r="M391" i="7" a="1"/>
  <c r="M391" i="7"/>
  <c r="N391" i="7" a="1"/>
  <c r="N391" i="7"/>
  <c r="O391" i="7" a="1"/>
  <c r="O391" i="7"/>
  <c r="P391" i="7" a="1"/>
  <c r="P391" i="7"/>
  <c r="Q391" i="7" a="1"/>
  <c r="Q391" i="7"/>
  <c r="R391" i="7" a="1"/>
  <c r="R391" i="7"/>
  <c r="S391" i="7" a="1"/>
  <c r="S391" i="7"/>
  <c r="T391" i="7" a="1"/>
  <c r="T391" i="7"/>
  <c r="U391" i="7" a="1"/>
  <c r="U391" i="7"/>
  <c r="V391" i="7" a="1"/>
  <c r="V391" i="7"/>
  <c r="W391" i="7" a="1"/>
  <c r="W391" i="7"/>
  <c r="X391" i="7" a="1"/>
  <c r="X391" i="7"/>
  <c r="Y391" i="7" a="1"/>
  <c r="Y391" i="7"/>
  <c r="Z391" i="7" a="1"/>
  <c r="Z391" i="7"/>
  <c r="B392" i="7" a="1"/>
  <c r="B392" i="7"/>
  <c r="C392" i="7" a="1"/>
  <c r="C392" i="7"/>
  <c r="D392" i="7" a="1"/>
  <c r="D392" i="7"/>
  <c r="E392" i="7" a="1"/>
  <c r="E392" i="7"/>
  <c r="F392" i="7" a="1"/>
  <c r="F392" i="7"/>
  <c r="G392" i="7" a="1"/>
  <c r="G392" i="7"/>
  <c r="H392" i="7" a="1"/>
  <c r="H392" i="7"/>
  <c r="I392" i="7" a="1"/>
  <c r="I392" i="7"/>
  <c r="J392" i="7" a="1"/>
  <c r="J392" i="7"/>
  <c r="K392" i="7" a="1"/>
  <c r="K392" i="7"/>
  <c r="L392" i="7" a="1"/>
  <c r="L392" i="7"/>
  <c r="M392" i="7" a="1"/>
  <c r="M392" i="7"/>
  <c r="N392" i="7" a="1"/>
  <c r="N392" i="7"/>
  <c r="O392" i="7" a="1"/>
  <c r="O392" i="7"/>
  <c r="P392" i="7" a="1"/>
  <c r="P392" i="7"/>
  <c r="Q392" i="7" a="1"/>
  <c r="Q392" i="7"/>
  <c r="R392" i="7" a="1"/>
  <c r="R392" i="7"/>
  <c r="S392" i="7" a="1"/>
  <c r="S392" i="7"/>
  <c r="T392" i="7" a="1"/>
  <c r="T392" i="7"/>
  <c r="U392" i="7" a="1"/>
  <c r="U392" i="7"/>
  <c r="V392" i="7" a="1"/>
  <c r="V392" i="7"/>
  <c r="W392" i="7" a="1"/>
  <c r="W392" i="7"/>
  <c r="X392" i="7" a="1"/>
  <c r="X392" i="7"/>
  <c r="Y392" i="7" a="1"/>
  <c r="Y392" i="7"/>
  <c r="Z392" i="7" a="1"/>
  <c r="Z392" i="7"/>
  <c r="B393" i="7" a="1"/>
  <c r="B393" i="7"/>
  <c r="C393" i="7" a="1"/>
  <c r="C393" i="7"/>
  <c r="D393" i="7" a="1"/>
  <c r="D393" i="7"/>
  <c r="E393" i="7" a="1"/>
  <c r="E393" i="7"/>
  <c r="F393" i="7" a="1"/>
  <c r="F393" i="7"/>
  <c r="G393" i="7" a="1"/>
  <c r="G393" i="7"/>
  <c r="H393" i="7" a="1"/>
  <c r="H393" i="7"/>
  <c r="I393" i="7" a="1"/>
  <c r="I393" i="7"/>
  <c r="J393" i="7" a="1"/>
  <c r="J393" i="7"/>
  <c r="K393" i="7" a="1"/>
  <c r="K393" i="7"/>
  <c r="L393" i="7" a="1"/>
  <c r="L393" i="7"/>
  <c r="M393" i="7" a="1"/>
  <c r="M393" i="7"/>
  <c r="N393" i="7" a="1"/>
  <c r="N393" i="7"/>
  <c r="O393" i="7" a="1"/>
  <c r="O393" i="7"/>
  <c r="P393" i="7" a="1"/>
  <c r="P393" i="7"/>
  <c r="Q393" i="7" a="1"/>
  <c r="Q393" i="7"/>
  <c r="R393" i="7" a="1"/>
  <c r="R393" i="7"/>
  <c r="S393" i="7" a="1"/>
  <c r="S393" i="7"/>
  <c r="T393" i="7" a="1"/>
  <c r="T393" i="7"/>
  <c r="U393" i="7" a="1"/>
  <c r="U393" i="7"/>
  <c r="V393" i="7" a="1"/>
  <c r="V393" i="7"/>
  <c r="W393" i="7" a="1"/>
  <c r="W393" i="7"/>
  <c r="X393" i="7" a="1"/>
  <c r="X393" i="7"/>
  <c r="Y393" i="7" a="1"/>
  <c r="Y393" i="7"/>
  <c r="Z393" i="7" a="1"/>
  <c r="Z393" i="7"/>
  <c r="B394" i="7" a="1"/>
  <c r="B394" i="7"/>
  <c r="C394" i="7" a="1"/>
  <c r="C394" i="7"/>
  <c r="D394" i="7" a="1"/>
  <c r="D394" i="7"/>
  <c r="E394" i="7" a="1"/>
  <c r="E394" i="7"/>
  <c r="F394" i="7" a="1"/>
  <c r="F394" i="7"/>
  <c r="G394" i="7" a="1"/>
  <c r="G394" i="7"/>
  <c r="H394" i="7" a="1"/>
  <c r="H394" i="7"/>
  <c r="I394" i="7" a="1"/>
  <c r="I394" i="7"/>
  <c r="J394" i="7" a="1"/>
  <c r="J394" i="7"/>
  <c r="K394" i="7" a="1"/>
  <c r="K394" i="7"/>
  <c r="L394" i="7" a="1"/>
  <c r="L394" i="7"/>
  <c r="M394" i="7" a="1"/>
  <c r="M394" i="7"/>
  <c r="N394" i="7" a="1"/>
  <c r="N394" i="7"/>
  <c r="O394" i="7" a="1"/>
  <c r="O394" i="7"/>
  <c r="P394" i="7" a="1"/>
  <c r="P394" i="7"/>
  <c r="Q394" i="7" a="1"/>
  <c r="Q394" i="7"/>
  <c r="R394" i="7" a="1"/>
  <c r="R394" i="7"/>
  <c r="S394" i="7" a="1"/>
  <c r="S394" i="7"/>
  <c r="T394" i="7" a="1"/>
  <c r="T394" i="7"/>
  <c r="U394" i="7" a="1"/>
  <c r="U394" i="7"/>
  <c r="V394" i="7" a="1"/>
  <c r="V394" i="7"/>
  <c r="W394" i="7" a="1"/>
  <c r="W394" i="7"/>
  <c r="X394" i="7" a="1"/>
  <c r="X394" i="7"/>
  <c r="Y394" i="7" a="1"/>
  <c r="Y394" i="7"/>
  <c r="Z394" i="7" a="1"/>
  <c r="Z394" i="7"/>
  <c r="B395" i="7" a="1"/>
  <c r="B395" i="7"/>
  <c r="C395" i="7" a="1"/>
  <c r="C395" i="7"/>
  <c r="D395" i="7" a="1"/>
  <c r="D395" i="7"/>
  <c r="E395" i="7" a="1"/>
  <c r="E395" i="7"/>
  <c r="F395" i="7" a="1"/>
  <c r="F395" i="7"/>
  <c r="G395" i="7" a="1"/>
  <c r="G395" i="7"/>
  <c r="H395" i="7" a="1"/>
  <c r="H395" i="7"/>
  <c r="I395" i="7" a="1"/>
  <c r="I395" i="7"/>
  <c r="J395" i="7" a="1"/>
  <c r="J395" i="7"/>
  <c r="K395" i="7" a="1"/>
  <c r="K395" i="7"/>
  <c r="L395" i="7" a="1"/>
  <c r="L395" i="7"/>
  <c r="M395" i="7" a="1"/>
  <c r="M395" i="7"/>
  <c r="N395" i="7" a="1"/>
  <c r="N395" i="7"/>
  <c r="O395" i="7" a="1"/>
  <c r="O395" i="7"/>
  <c r="P395" i="7" a="1"/>
  <c r="P395" i="7"/>
  <c r="Q395" i="7" a="1"/>
  <c r="Q395" i="7"/>
  <c r="R395" i="7" a="1"/>
  <c r="R395" i="7"/>
  <c r="S395" i="7" a="1"/>
  <c r="S395" i="7"/>
  <c r="T395" i="7" a="1"/>
  <c r="T395" i="7"/>
  <c r="U395" i="7" a="1"/>
  <c r="U395" i="7"/>
  <c r="V395" i="7" a="1"/>
  <c r="V395" i="7"/>
  <c r="W395" i="7" a="1"/>
  <c r="W395" i="7"/>
  <c r="X395" i="7" a="1"/>
  <c r="X395" i="7"/>
  <c r="Y395" i="7" a="1"/>
  <c r="Y395" i="7"/>
  <c r="Z395" i="7" a="1"/>
  <c r="Z395" i="7"/>
  <c r="B396" i="7" a="1"/>
  <c r="B396" i="7"/>
  <c r="C396" i="7" a="1"/>
  <c r="C396" i="7"/>
  <c r="D396" i="7" a="1"/>
  <c r="D396" i="7"/>
  <c r="E396" i="7" a="1"/>
  <c r="E396" i="7"/>
  <c r="F396" i="7" a="1"/>
  <c r="F396" i="7"/>
  <c r="G396" i="7" a="1"/>
  <c r="G396" i="7"/>
  <c r="H396" i="7" a="1"/>
  <c r="H396" i="7"/>
  <c r="I396" i="7" a="1"/>
  <c r="I396" i="7"/>
  <c r="J396" i="7" a="1"/>
  <c r="J396" i="7"/>
  <c r="K396" i="7" a="1"/>
  <c r="K396" i="7"/>
  <c r="L396" i="7" a="1"/>
  <c r="L396" i="7"/>
  <c r="M396" i="7" a="1"/>
  <c r="M396" i="7"/>
  <c r="N396" i="7" a="1"/>
  <c r="N396" i="7"/>
  <c r="O396" i="7" a="1"/>
  <c r="O396" i="7"/>
  <c r="P396" i="7" a="1"/>
  <c r="P396" i="7"/>
  <c r="Q396" i="7" a="1"/>
  <c r="Q396" i="7"/>
  <c r="R396" i="7" a="1"/>
  <c r="R396" i="7"/>
  <c r="S396" i="7" a="1"/>
  <c r="S396" i="7"/>
  <c r="T396" i="7" a="1"/>
  <c r="T396" i="7"/>
  <c r="U396" i="7" a="1"/>
  <c r="U396" i="7"/>
  <c r="V396" i="7" a="1"/>
  <c r="V396" i="7"/>
  <c r="W396" i="7" a="1"/>
  <c r="W396" i="7"/>
  <c r="X396" i="7" a="1"/>
  <c r="X396" i="7"/>
  <c r="Y396" i="7" a="1"/>
  <c r="Y396" i="7"/>
  <c r="Z396" i="7" a="1"/>
  <c r="Z396" i="7"/>
  <c r="B397" i="7" a="1"/>
  <c r="B397" i="7"/>
  <c r="C397" i="7" a="1"/>
  <c r="C397" i="7"/>
  <c r="D397" i="7" a="1"/>
  <c r="D397" i="7"/>
  <c r="E397" i="7" a="1"/>
  <c r="E397" i="7"/>
  <c r="F397" i="7" a="1"/>
  <c r="F397" i="7"/>
  <c r="G397" i="7" a="1"/>
  <c r="G397" i="7"/>
  <c r="H397" i="7" a="1"/>
  <c r="H397" i="7"/>
  <c r="I397" i="7" a="1"/>
  <c r="I397" i="7"/>
  <c r="J397" i="7" a="1"/>
  <c r="J397" i="7"/>
  <c r="K397" i="7" a="1"/>
  <c r="K397" i="7"/>
  <c r="L397" i="7" a="1"/>
  <c r="L397" i="7"/>
  <c r="M397" i="7" a="1"/>
  <c r="M397" i="7"/>
  <c r="N397" i="7" a="1"/>
  <c r="N397" i="7"/>
  <c r="O397" i="7" a="1"/>
  <c r="O397" i="7"/>
  <c r="P397" i="7" a="1"/>
  <c r="P397" i="7"/>
  <c r="Q397" i="7" a="1"/>
  <c r="Q397" i="7"/>
  <c r="R397" i="7" a="1"/>
  <c r="R397" i="7"/>
  <c r="S397" i="7" a="1"/>
  <c r="S397" i="7"/>
  <c r="T397" i="7" a="1"/>
  <c r="T397" i="7"/>
  <c r="U397" i="7" a="1"/>
  <c r="U397" i="7"/>
  <c r="V397" i="7" a="1"/>
  <c r="V397" i="7"/>
  <c r="W397" i="7" a="1"/>
  <c r="W397" i="7"/>
  <c r="X397" i="7" a="1"/>
  <c r="X397" i="7"/>
  <c r="Y397" i="7" a="1"/>
  <c r="Y397" i="7"/>
  <c r="Z397" i="7" a="1"/>
  <c r="Z397" i="7"/>
  <c r="B398" i="7" a="1"/>
  <c r="B398" i="7"/>
  <c r="C398" i="7" a="1"/>
  <c r="C398" i="7"/>
  <c r="D398" i="7" a="1"/>
  <c r="D398" i="7"/>
  <c r="E398" i="7" a="1"/>
  <c r="E398" i="7"/>
  <c r="F398" i="7" a="1"/>
  <c r="F398" i="7"/>
  <c r="G398" i="7" a="1"/>
  <c r="G398" i="7"/>
  <c r="H398" i="7" a="1"/>
  <c r="H398" i="7"/>
  <c r="I398" i="7" a="1"/>
  <c r="I398" i="7"/>
  <c r="J398" i="7" a="1"/>
  <c r="J398" i="7"/>
  <c r="K398" i="7" a="1"/>
  <c r="K398" i="7"/>
  <c r="L398" i="7" a="1"/>
  <c r="L398" i="7"/>
  <c r="M398" i="7" a="1"/>
  <c r="M398" i="7"/>
  <c r="N398" i="7" a="1"/>
  <c r="N398" i="7"/>
  <c r="O398" i="7" a="1"/>
  <c r="O398" i="7"/>
  <c r="P398" i="7" a="1"/>
  <c r="P398" i="7"/>
  <c r="Q398" i="7" a="1"/>
  <c r="Q398" i="7"/>
  <c r="R398" i="7" a="1"/>
  <c r="R398" i="7"/>
  <c r="S398" i="7" a="1"/>
  <c r="S398" i="7"/>
  <c r="T398" i="7" a="1"/>
  <c r="T398" i="7"/>
  <c r="U398" i="7" a="1"/>
  <c r="U398" i="7"/>
  <c r="V398" i="7" a="1"/>
  <c r="V398" i="7"/>
  <c r="W398" i="7" a="1"/>
  <c r="W398" i="7"/>
  <c r="X398" i="7" a="1"/>
  <c r="X398" i="7"/>
  <c r="Y398" i="7" a="1"/>
  <c r="Y398" i="7"/>
  <c r="Z398" i="7" a="1"/>
  <c r="Z398" i="7"/>
  <c r="B399" i="7" a="1"/>
  <c r="B399" i="7"/>
  <c r="C399" i="7" a="1"/>
  <c r="C399" i="7"/>
  <c r="D399" i="7" a="1"/>
  <c r="D399" i="7"/>
  <c r="E399" i="7" a="1"/>
  <c r="E399" i="7"/>
  <c r="F399" i="7" a="1"/>
  <c r="F399" i="7"/>
  <c r="G399" i="7" a="1"/>
  <c r="G399" i="7"/>
  <c r="H399" i="7" a="1"/>
  <c r="H399" i="7"/>
  <c r="I399" i="7" a="1"/>
  <c r="I399" i="7"/>
  <c r="J399" i="7" a="1"/>
  <c r="J399" i="7"/>
  <c r="K399" i="7" a="1"/>
  <c r="K399" i="7"/>
  <c r="L399" i="7" a="1"/>
  <c r="L399" i="7"/>
  <c r="M399" i="7" a="1"/>
  <c r="M399" i="7"/>
  <c r="N399" i="7" a="1"/>
  <c r="N399" i="7"/>
  <c r="O399" i="7" a="1"/>
  <c r="O399" i="7"/>
  <c r="P399" i="7" a="1"/>
  <c r="P399" i="7"/>
  <c r="Q399" i="7" a="1"/>
  <c r="Q399" i="7"/>
  <c r="R399" i="7" a="1"/>
  <c r="R399" i="7"/>
  <c r="S399" i="7" a="1"/>
  <c r="S399" i="7"/>
  <c r="T399" i="7" a="1"/>
  <c r="T399" i="7"/>
  <c r="U399" i="7" a="1"/>
  <c r="U399" i="7"/>
  <c r="V399" i="7" a="1"/>
  <c r="V399" i="7"/>
  <c r="W399" i="7" a="1"/>
  <c r="W399" i="7"/>
  <c r="X399" i="7" a="1"/>
  <c r="X399" i="7"/>
  <c r="Y399" i="7" a="1"/>
  <c r="Y399" i="7"/>
  <c r="Z399" i="7" a="1"/>
  <c r="Z399" i="7"/>
  <c r="B400" i="7" a="1"/>
  <c r="B400" i="7"/>
  <c r="C400" i="7" a="1"/>
  <c r="C400" i="7"/>
  <c r="D400" i="7" a="1"/>
  <c r="D400" i="7"/>
  <c r="E400" i="7" a="1"/>
  <c r="E400" i="7"/>
  <c r="F400" i="7" a="1"/>
  <c r="F400" i="7"/>
  <c r="G400" i="7" a="1"/>
  <c r="G400" i="7"/>
  <c r="H400" i="7" a="1"/>
  <c r="H400" i="7"/>
  <c r="I400" i="7" a="1"/>
  <c r="I400" i="7"/>
  <c r="J400" i="7" a="1"/>
  <c r="J400" i="7"/>
  <c r="K400" i="7" a="1"/>
  <c r="K400" i="7"/>
  <c r="L400" i="7" a="1"/>
  <c r="L400" i="7"/>
  <c r="M400" i="7" a="1"/>
  <c r="M400" i="7"/>
  <c r="N400" i="7" a="1"/>
  <c r="N400" i="7"/>
  <c r="O400" i="7" a="1"/>
  <c r="O400" i="7"/>
  <c r="P400" i="7" a="1"/>
  <c r="P400" i="7"/>
  <c r="Q400" i="7" a="1"/>
  <c r="Q400" i="7"/>
  <c r="R400" i="7" a="1"/>
  <c r="R400" i="7"/>
  <c r="S400" i="7" a="1"/>
  <c r="S400" i="7"/>
  <c r="T400" i="7" a="1"/>
  <c r="T400" i="7"/>
  <c r="U400" i="7" a="1"/>
  <c r="U400" i="7"/>
  <c r="V400" i="7" a="1"/>
  <c r="V400" i="7"/>
  <c r="W400" i="7" a="1"/>
  <c r="W400" i="7"/>
  <c r="X400" i="7" a="1"/>
  <c r="X400" i="7"/>
  <c r="Y400" i="7" a="1"/>
  <c r="Y400" i="7"/>
  <c r="Z400" i="7" a="1"/>
  <c r="Z400" i="7"/>
  <c r="B401" i="7" a="1"/>
  <c r="B401" i="7"/>
  <c r="C401" i="7" a="1"/>
  <c r="C401" i="7"/>
  <c r="D401" i="7" a="1"/>
  <c r="D401" i="7"/>
  <c r="E401" i="7" a="1"/>
  <c r="E401" i="7"/>
  <c r="F401" i="7" a="1"/>
  <c r="F401" i="7"/>
  <c r="G401" i="7" a="1"/>
  <c r="G401" i="7"/>
  <c r="H401" i="7" a="1"/>
  <c r="H401" i="7"/>
  <c r="I401" i="7" a="1"/>
  <c r="I401" i="7"/>
  <c r="J401" i="7" a="1"/>
  <c r="J401" i="7"/>
  <c r="K401" i="7" a="1"/>
  <c r="K401" i="7"/>
  <c r="L401" i="7" a="1"/>
  <c r="L401" i="7"/>
  <c r="M401" i="7" a="1"/>
  <c r="M401" i="7"/>
  <c r="N401" i="7" a="1"/>
  <c r="N401" i="7"/>
  <c r="O401" i="7" a="1"/>
  <c r="O401" i="7"/>
  <c r="P401" i="7" a="1"/>
  <c r="P401" i="7"/>
  <c r="Q401" i="7" a="1"/>
  <c r="Q401" i="7"/>
  <c r="R401" i="7" a="1"/>
  <c r="R401" i="7"/>
  <c r="S401" i="7" a="1"/>
  <c r="S401" i="7"/>
  <c r="T401" i="7" a="1"/>
  <c r="T401" i="7"/>
  <c r="U401" i="7" a="1"/>
  <c r="U401" i="7"/>
  <c r="V401" i="7" a="1"/>
  <c r="V401" i="7"/>
  <c r="W401" i="7" a="1"/>
  <c r="W401" i="7"/>
  <c r="X401" i="7" a="1"/>
  <c r="X401" i="7"/>
  <c r="Y401" i="7" a="1"/>
  <c r="Y401" i="7"/>
  <c r="Z401" i="7" a="1"/>
  <c r="Z401" i="7"/>
  <c r="B402" i="7" a="1"/>
  <c r="B402" i="7"/>
  <c r="C402" i="7" a="1"/>
  <c r="C402" i="7"/>
  <c r="D402" i="7" a="1"/>
  <c r="D402" i="7"/>
  <c r="E402" i="7" a="1"/>
  <c r="E402" i="7"/>
  <c r="F402" i="7" a="1"/>
  <c r="F402" i="7"/>
  <c r="G402" i="7" a="1"/>
  <c r="G402" i="7"/>
  <c r="H402" i="7" a="1"/>
  <c r="H402" i="7"/>
  <c r="I402" i="7" a="1"/>
  <c r="I402" i="7"/>
  <c r="J402" i="7" a="1"/>
  <c r="J402" i="7"/>
  <c r="K402" i="7" a="1"/>
  <c r="K402" i="7"/>
  <c r="L402" i="7" a="1"/>
  <c r="L402" i="7"/>
  <c r="M402" i="7" a="1"/>
  <c r="M402" i="7"/>
  <c r="N402" i="7" a="1"/>
  <c r="N402" i="7"/>
  <c r="O402" i="7" a="1"/>
  <c r="O402" i="7"/>
  <c r="P402" i="7" a="1"/>
  <c r="P402" i="7"/>
  <c r="Q402" i="7" a="1"/>
  <c r="Q402" i="7"/>
  <c r="R402" i="7" a="1"/>
  <c r="R402" i="7"/>
  <c r="S402" i="7" a="1"/>
  <c r="S402" i="7"/>
  <c r="T402" i="7" a="1"/>
  <c r="T402" i="7"/>
  <c r="U402" i="7" a="1"/>
  <c r="U402" i="7"/>
  <c r="V402" i="7" a="1"/>
  <c r="V402" i="7"/>
  <c r="W402" i="7" a="1"/>
  <c r="W402" i="7"/>
  <c r="X402" i="7" a="1"/>
  <c r="X402" i="7"/>
  <c r="Y402" i="7" a="1"/>
  <c r="Y402" i="7"/>
  <c r="Z402" i="7" a="1"/>
  <c r="Z402" i="7"/>
  <c r="B403" i="7" a="1"/>
  <c r="B403" i="7"/>
  <c r="C403" i="7" a="1"/>
  <c r="C403" i="7"/>
  <c r="D403" i="7" a="1"/>
  <c r="D403" i="7"/>
  <c r="E403" i="7" a="1"/>
  <c r="E403" i="7"/>
  <c r="F403" i="7" a="1"/>
  <c r="F403" i="7"/>
  <c r="G403" i="7" a="1"/>
  <c r="G403" i="7"/>
  <c r="H403" i="7" a="1"/>
  <c r="H403" i="7"/>
  <c r="I403" i="7" a="1"/>
  <c r="I403" i="7"/>
  <c r="J403" i="7" a="1"/>
  <c r="J403" i="7"/>
  <c r="K403" i="7" a="1"/>
  <c r="K403" i="7"/>
  <c r="L403" i="7" a="1"/>
  <c r="L403" i="7"/>
  <c r="M403" i="7" a="1"/>
  <c r="M403" i="7"/>
  <c r="N403" i="7" a="1"/>
  <c r="N403" i="7"/>
  <c r="O403" i="7" a="1"/>
  <c r="O403" i="7"/>
  <c r="P403" i="7" a="1"/>
  <c r="P403" i="7"/>
  <c r="Q403" i="7" a="1"/>
  <c r="Q403" i="7"/>
  <c r="R403" i="7" a="1"/>
  <c r="R403" i="7"/>
  <c r="S403" i="7" a="1"/>
  <c r="S403" i="7"/>
  <c r="T403" i="7" a="1"/>
  <c r="T403" i="7"/>
  <c r="U403" i="7" a="1"/>
  <c r="U403" i="7"/>
  <c r="V403" i="7" a="1"/>
  <c r="V403" i="7"/>
  <c r="W403" i="7" a="1"/>
  <c r="W403" i="7"/>
  <c r="X403" i="7" a="1"/>
  <c r="X403" i="7"/>
  <c r="Y403" i="7" a="1"/>
  <c r="Y403" i="7"/>
  <c r="Z403" i="7" a="1"/>
  <c r="Z403" i="7"/>
  <c r="B404" i="7" a="1"/>
  <c r="B404" i="7"/>
  <c r="C404" i="7" a="1"/>
  <c r="C404" i="7"/>
  <c r="D404" i="7" a="1"/>
  <c r="D404" i="7"/>
  <c r="E404" i="7" a="1"/>
  <c r="E404" i="7"/>
  <c r="F404" i="7" a="1"/>
  <c r="F404" i="7"/>
  <c r="G404" i="7" a="1"/>
  <c r="G404" i="7"/>
  <c r="H404" i="7" a="1"/>
  <c r="H404" i="7"/>
  <c r="I404" i="7" a="1"/>
  <c r="I404" i="7"/>
  <c r="J404" i="7" a="1"/>
  <c r="J404" i="7"/>
  <c r="K404" i="7" a="1"/>
  <c r="K404" i="7"/>
  <c r="L404" i="7" a="1"/>
  <c r="L404" i="7"/>
  <c r="M404" i="7" a="1"/>
  <c r="M404" i="7"/>
  <c r="N404" i="7" a="1"/>
  <c r="N404" i="7"/>
  <c r="O404" i="7" a="1"/>
  <c r="O404" i="7"/>
  <c r="P404" i="7" a="1"/>
  <c r="P404" i="7"/>
  <c r="Q404" i="7" a="1"/>
  <c r="Q404" i="7"/>
  <c r="R404" i="7" a="1"/>
  <c r="R404" i="7"/>
  <c r="S404" i="7" a="1"/>
  <c r="S404" i="7"/>
  <c r="T404" i="7" a="1"/>
  <c r="T404" i="7"/>
  <c r="U404" i="7" a="1"/>
  <c r="U404" i="7"/>
  <c r="V404" i="7" a="1"/>
  <c r="V404" i="7"/>
  <c r="W404" i="7" a="1"/>
  <c r="W404" i="7"/>
  <c r="X404" i="7" a="1"/>
  <c r="X404" i="7"/>
  <c r="Y404" i="7" a="1"/>
  <c r="Y404" i="7"/>
  <c r="Z404" i="7" a="1"/>
  <c r="Z404" i="7"/>
  <c r="B405" i="7" a="1"/>
  <c r="B405" i="7"/>
  <c r="C405" i="7" a="1"/>
  <c r="C405" i="7"/>
  <c r="D405" i="7" a="1"/>
  <c r="D405" i="7"/>
  <c r="E405" i="7" a="1"/>
  <c r="E405" i="7"/>
  <c r="F405" i="7" a="1"/>
  <c r="F405" i="7"/>
  <c r="G405" i="7" a="1"/>
  <c r="G405" i="7"/>
  <c r="H405" i="7" a="1"/>
  <c r="H405" i="7"/>
  <c r="I405" i="7" a="1"/>
  <c r="I405" i="7"/>
  <c r="J405" i="7" a="1"/>
  <c r="J405" i="7"/>
  <c r="K405" i="7" a="1"/>
  <c r="K405" i="7"/>
  <c r="L405" i="7" a="1"/>
  <c r="L405" i="7"/>
  <c r="M405" i="7" a="1"/>
  <c r="M405" i="7"/>
  <c r="N405" i="7" a="1"/>
  <c r="N405" i="7"/>
  <c r="O405" i="7" a="1"/>
  <c r="O405" i="7"/>
  <c r="P405" i="7" a="1"/>
  <c r="P405" i="7"/>
  <c r="Q405" i="7" a="1"/>
  <c r="Q405" i="7"/>
  <c r="R405" i="7" a="1"/>
  <c r="R405" i="7"/>
  <c r="S405" i="7" a="1"/>
  <c r="S405" i="7"/>
  <c r="T405" i="7" a="1"/>
  <c r="T405" i="7"/>
  <c r="U405" i="7" a="1"/>
  <c r="U405" i="7"/>
  <c r="V405" i="7" a="1"/>
  <c r="V405" i="7"/>
  <c r="W405" i="7" a="1"/>
  <c r="W405" i="7"/>
  <c r="X405" i="7" a="1"/>
  <c r="X405" i="7"/>
  <c r="Y405" i="7" a="1"/>
  <c r="Y405" i="7"/>
  <c r="Z405" i="7" a="1"/>
  <c r="Z405" i="7"/>
  <c r="B406" i="7" a="1"/>
  <c r="B406" i="7"/>
  <c r="C406" i="7" a="1"/>
  <c r="C406" i="7"/>
  <c r="D406" i="7" a="1"/>
  <c r="D406" i="7"/>
  <c r="E406" i="7" a="1"/>
  <c r="E406" i="7"/>
  <c r="F406" i="7" a="1"/>
  <c r="F406" i="7"/>
  <c r="G406" i="7" a="1"/>
  <c r="G406" i="7"/>
  <c r="H406" i="7" a="1"/>
  <c r="H406" i="7"/>
  <c r="I406" i="7" a="1"/>
  <c r="I406" i="7"/>
  <c r="J406" i="7" a="1"/>
  <c r="J406" i="7"/>
  <c r="K406" i="7" a="1"/>
  <c r="K406" i="7"/>
  <c r="L406" i="7" a="1"/>
  <c r="L406" i="7"/>
  <c r="M406" i="7" a="1"/>
  <c r="M406" i="7"/>
  <c r="N406" i="7" a="1"/>
  <c r="N406" i="7"/>
  <c r="O406" i="7" a="1"/>
  <c r="O406" i="7"/>
  <c r="P406" i="7" a="1"/>
  <c r="P406" i="7"/>
  <c r="Q406" i="7" a="1"/>
  <c r="Q406" i="7"/>
  <c r="R406" i="7" a="1"/>
  <c r="R406" i="7"/>
  <c r="S406" i="7" a="1"/>
  <c r="S406" i="7"/>
  <c r="T406" i="7" a="1"/>
  <c r="T406" i="7"/>
  <c r="U406" i="7" a="1"/>
  <c r="U406" i="7"/>
  <c r="V406" i="7" a="1"/>
  <c r="V406" i="7"/>
  <c r="W406" i="7" a="1"/>
  <c r="W406" i="7"/>
  <c r="X406" i="7" a="1"/>
  <c r="X406" i="7"/>
  <c r="Y406" i="7" a="1"/>
  <c r="Y406" i="7"/>
  <c r="Z406" i="7" a="1"/>
  <c r="Z406" i="7"/>
  <c r="B407" i="7" a="1"/>
  <c r="B407" i="7"/>
  <c r="C407" i="7" a="1"/>
  <c r="C407" i="7"/>
  <c r="D407" i="7" a="1"/>
  <c r="D407" i="7"/>
  <c r="E407" i="7" a="1"/>
  <c r="E407" i="7"/>
  <c r="F407" i="7" a="1"/>
  <c r="F407" i="7"/>
  <c r="G407" i="7" a="1"/>
  <c r="G407" i="7"/>
  <c r="H407" i="7" a="1"/>
  <c r="H407" i="7"/>
  <c r="I407" i="7" a="1"/>
  <c r="I407" i="7"/>
  <c r="J407" i="7" a="1"/>
  <c r="J407" i="7"/>
  <c r="K407" i="7" a="1"/>
  <c r="K407" i="7"/>
  <c r="L407" i="7" a="1"/>
  <c r="L407" i="7"/>
  <c r="M407" i="7" a="1"/>
  <c r="M407" i="7"/>
  <c r="N407" i="7" a="1"/>
  <c r="N407" i="7"/>
  <c r="O407" i="7" a="1"/>
  <c r="O407" i="7"/>
  <c r="P407" i="7" a="1"/>
  <c r="P407" i="7"/>
  <c r="Q407" i="7" a="1"/>
  <c r="Q407" i="7"/>
  <c r="R407" i="7" a="1"/>
  <c r="R407" i="7"/>
  <c r="S407" i="7" a="1"/>
  <c r="S407" i="7"/>
  <c r="T407" i="7" a="1"/>
  <c r="T407" i="7"/>
  <c r="U407" i="7" a="1"/>
  <c r="U407" i="7"/>
  <c r="V407" i="7" a="1"/>
  <c r="V407" i="7"/>
  <c r="W407" i="7" a="1"/>
  <c r="W407" i="7"/>
  <c r="X407" i="7" a="1"/>
  <c r="X407" i="7"/>
  <c r="Y407" i="7" a="1"/>
  <c r="Y407" i="7"/>
  <c r="Z407" i="7" a="1"/>
  <c r="Z407" i="7"/>
  <c r="B408" i="7" a="1"/>
  <c r="B408" i="7"/>
  <c r="C408" i="7" a="1"/>
  <c r="C408" i="7"/>
  <c r="D408" i="7" a="1"/>
  <c r="D408" i="7"/>
  <c r="E408" i="7" a="1"/>
  <c r="E408" i="7"/>
  <c r="F408" i="7" a="1"/>
  <c r="F408" i="7"/>
  <c r="G408" i="7" a="1"/>
  <c r="G408" i="7"/>
  <c r="H408" i="7" a="1"/>
  <c r="H408" i="7"/>
  <c r="I408" i="7" a="1"/>
  <c r="I408" i="7"/>
  <c r="J408" i="7" a="1"/>
  <c r="J408" i="7"/>
  <c r="K408" i="7" a="1"/>
  <c r="K408" i="7"/>
  <c r="L408" i="7" a="1"/>
  <c r="L408" i="7"/>
  <c r="M408" i="7" a="1"/>
  <c r="M408" i="7"/>
  <c r="N408" i="7" a="1"/>
  <c r="N408" i="7"/>
  <c r="O408" i="7" a="1"/>
  <c r="O408" i="7"/>
  <c r="P408" i="7" a="1"/>
  <c r="P408" i="7"/>
  <c r="Q408" i="7" a="1"/>
  <c r="Q408" i="7"/>
  <c r="R408" i="7" a="1"/>
  <c r="R408" i="7"/>
  <c r="S408" i="7" a="1"/>
  <c r="S408" i="7"/>
  <c r="T408" i="7" a="1"/>
  <c r="T408" i="7"/>
  <c r="U408" i="7" a="1"/>
  <c r="U408" i="7"/>
  <c r="V408" i="7" a="1"/>
  <c r="V408" i="7"/>
  <c r="W408" i="7" a="1"/>
  <c r="W408" i="7"/>
  <c r="X408" i="7" a="1"/>
  <c r="X408" i="7"/>
  <c r="Y408" i="7" a="1"/>
  <c r="Y408" i="7"/>
  <c r="Z408" i="7" a="1"/>
  <c r="Z408" i="7"/>
  <c r="B409" i="7" a="1"/>
  <c r="B409" i="7"/>
  <c r="C409" i="7" a="1"/>
  <c r="C409" i="7"/>
  <c r="D409" i="7" a="1"/>
  <c r="D409" i="7"/>
  <c r="E409" i="7" a="1"/>
  <c r="E409" i="7"/>
  <c r="F409" i="7" a="1"/>
  <c r="F409" i="7"/>
  <c r="G409" i="7" a="1"/>
  <c r="G409" i="7"/>
  <c r="H409" i="7" a="1"/>
  <c r="H409" i="7"/>
  <c r="I409" i="7" a="1"/>
  <c r="I409" i="7"/>
  <c r="J409" i="7" a="1"/>
  <c r="J409" i="7"/>
  <c r="K409" i="7" a="1"/>
  <c r="K409" i="7"/>
  <c r="L409" i="7" a="1"/>
  <c r="L409" i="7"/>
  <c r="M409" i="7" a="1"/>
  <c r="M409" i="7"/>
  <c r="N409" i="7" a="1"/>
  <c r="N409" i="7"/>
  <c r="O409" i="7" a="1"/>
  <c r="O409" i="7"/>
  <c r="P409" i="7" a="1"/>
  <c r="P409" i="7"/>
  <c r="Q409" i="7" a="1"/>
  <c r="Q409" i="7"/>
  <c r="R409" i="7" a="1"/>
  <c r="R409" i="7"/>
  <c r="S409" i="7" a="1"/>
  <c r="S409" i="7"/>
  <c r="T409" i="7" a="1"/>
  <c r="T409" i="7"/>
  <c r="U409" i="7" a="1"/>
  <c r="U409" i="7"/>
  <c r="V409" i="7" a="1"/>
  <c r="V409" i="7"/>
  <c r="W409" i="7" a="1"/>
  <c r="W409" i="7"/>
  <c r="X409" i="7" a="1"/>
  <c r="X409" i="7"/>
  <c r="Y409" i="7" a="1"/>
  <c r="Y409" i="7"/>
  <c r="Z409" i="7" a="1"/>
  <c r="Z409" i="7"/>
  <c r="B410" i="7" a="1"/>
  <c r="B410" i="7"/>
  <c r="C410" i="7" a="1"/>
  <c r="C410" i="7"/>
  <c r="D410" i="7" a="1"/>
  <c r="D410" i="7"/>
  <c r="E410" i="7" a="1"/>
  <c r="E410" i="7"/>
  <c r="F410" i="7" a="1"/>
  <c r="F410" i="7"/>
  <c r="G410" i="7" a="1"/>
  <c r="G410" i="7"/>
  <c r="H410" i="7" a="1"/>
  <c r="H410" i="7"/>
  <c r="I410" i="7" a="1"/>
  <c r="I410" i="7"/>
  <c r="J410" i="7" a="1"/>
  <c r="J410" i="7"/>
  <c r="K410" i="7" a="1"/>
  <c r="K410" i="7"/>
  <c r="L410" i="7" a="1"/>
  <c r="L410" i="7"/>
  <c r="M410" i="7" a="1"/>
  <c r="M410" i="7"/>
  <c r="N410" i="7" a="1"/>
  <c r="N410" i="7"/>
  <c r="O410" i="7" a="1"/>
  <c r="O410" i="7"/>
  <c r="P410" i="7" a="1"/>
  <c r="P410" i="7"/>
  <c r="Q410" i="7" a="1"/>
  <c r="Q410" i="7"/>
  <c r="R410" i="7" a="1"/>
  <c r="R410" i="7"/>
  <c r="S410" i="7" a="1"/>
  <c r="S410" i="7"/>
  <c r="T410" i="7" a="1"/>
  <c r="T410" i="7"/>
  <c r="U410" i="7" a="1"/>
  <c r="U410" i="7"/>
  <c r="V410" i="7" a="1"/>
  <c r="V410" i="7"/>
  <c r="W410" i="7" a="1"/>
  <c r="W410" i="7"/>
  <c r="X410" i="7" a="1"/>
  <c r="X410" i="7"/>
  <c r="Y410" i="7" a="1"/>
  <c r="Y410" i="7"/>
  <c r="Z410" i="7" a="1"/>
  <c r="Z410" i="7"/>
  <c r="B411" i="7" a="1"/>
  <c r="B411" i="7"/>
  <c r="C411" i="7" a="1"/>
  <c r="C411" i="7"/>
  <c r="D411" i="7" a="1"/>
  <c r="D411" i="7"/>
  <c r="E411" i="7" a="1"/>
  <c r="E411" i="7"/>
  <c r="F411" i="7" a="1"/>
  <c r="F411" i="7"/>
  <c r="G411" i="7" a="1"/>
  <c r="G411" i="7"/>
  <c r="H411" i="7" a="1"/>
  <c r="H411" i="7"/>
  <c r="I411" i="7" a="1"/>
  <c r="I411" i="7"/>
  <c r="J411" i="7" a="1"/>
  <c r="J411" i="7"/>
  <c r="K411" i="7" a="1"/>
  <c r="K411" i="7"/>
  <c r="L411" i="7" a="1"/>
  <c r="L411" i="7"/>
  <c r="M411" i="7" a="1"/>
  <c r="M411" i="7"/>
  <c r="N411" i="7" a="1"/>
  <c r="N411" i="7"/>
  <c r="O411" i="7" a="1"/>
  <c r="O411" i="7"/>
  <c r="P411" i="7" a="1"/>
  <c r="P411" i="7"/>
  <c r="Q411" i="7" a="1"/>
  <c r="Q411" i="7"/>
  <c r="R411" i="7" a="1"/>
  <c r="R411" i="7"/>
  <c r="S411" i="7" a="1"/>
  <c r="S411" i="7"/>
  <c r="T411" i="7" a="1"/>
  <c r="T411" i="7"/>
  <c r="U411" i="7" a="1"/>
  <c r="U411" i="7"/>
  <c r="V411" i="7" a="1"/>
  <c r="V411" i="7"/>
  <c r="W411" i="7" a="1"/>
  <c r="W411" i="7"/>
  <c r="X411" i="7" a="1"/>
  <c r="X411" i="7"/>
  <c r="Y411" i="7" a="1"/>
  <c r="Y411" i="7"/>
  <c r="Z411" i="7" a="1"/>
  <c r="Z411" i="7"/>
  <c r="B412" i="7" a="1"/>
  <c r="B412" i="7"/>
  <c r="C412" i="7" a="1"/>
  <c r="C412" i="7"/>
  <c r="D412" i="7" a="1"/>
  <c r="D412" i="7"/>
  <c r="E412" i="7" a="1"/>
  <c r="E412" i="7"/>
  <c r="F412" i="7" a="1"/>
  <c r="F412" i="7"/>
  <c r="G412" i="7" a="1"/>
  <c r="G412" i="7"/>
  <c r="H412" i="7" a="1"/>
  <c r="H412" i="7"/>
  <c r="I412" i="7" a="1"/>
  <c r="I412" i="7"/>
  <c r="J412" i="7" a="1"/>
  <c r="J412" i="7"/>
  <c r="K412" i="7" a="1"/>
  <c r="K412" i="7"/>
  <c r="L412" i="7" a="1"/>
  <c r="L412" i="7"/>
  <c r="M412" i="7" a="1"/>
  <c r="M412" i="7"/>
  <c r="N412" i="7" a="1"/>
  <c r="N412" i="7"/>
  <c r="O412" i="7" a="1"/>
  <c r="O412" i="7"/>
  <c r="P412" i="7" a="1"/>
  <c r="P412" i="7"/>
  <c r="Q412" i="7" a="1"/>
  <c r="Q412" i="7"/>
  <c r="R412" i="7" a="1"/>
  <c r="R412" i="7"/>
  <c r="S412" i="7" a="1"/>
  <c r="S412" i="7"/>
  <c r="T412" i="7" a="1"/>
  <c r="T412" i="7"/>
  <c r="U412" i="7" a="1"/>
  <c r="U412" i="7"/>
  <c r="V412" i="7" a="1"/>
  <c r="V412" i="7"/>
  <c r="W412" i="7" a="1"/>
  <c r="W412" i="7"/>
  <c r="X412" i="7" a="1"/>
  <c r="X412" i="7"/>
  <c r="Y412" i="7" a="1"/>
  <c r="Y412" i="7"/>
  <c r="Z412" i="7" a="1"/>
  <c r="Z412" i="7"/>
  <c r="B413" i="7" a="1"/>
  <c r="B413" i="7"/>
  <c r="C413" i="7" a="1"/>
  <c r="C413" i="7"/>
  <c r="D413" i="7" a="1"/>
  <c r="D413" i="7"/>
  <c r="E413" i="7" a="1"/>
  <c r="E413" i="7"/>
  <c r="F413" i="7" a="1"/>
  <c r="F413" i="7"/>
  <c r="G413" i="7" a="1"/>
  <c r="G413" i="7"/>
  <c r="H413" i="7" a="1"/>
  <c r="H413" i="7"/>
  <c r="I413" i="7" a="1"/>
  <c r="I413" i="7"/>
  <c r="J413" i="7" a="1"/>
  <c r="J413" i="7"/>
  <c r="K413" i="7" a="1"/>
  <c r="K413" i="7"/>
  <c r="L413" i="7" a="1"/>
  <c r="L413" i="7"/>
  <c r="M413" i="7" a="1"/>
  <c r="M413" i="7"/>
  <c r="N413" i="7" a="1"/>
  <c r="N413" i="7"/>
  <c r="O413" i="7" a="1"/>
  <c r="O413" i="7"/>
  <c r="P413" i="7" a="1"/>
  <c r="P413" i="7"/>
  <c r="Q413" i="7" a="1"/>
  <c r="Q413" i="7"/>
  <c r="R413" i="7" a="1"/>
  <c r="R413" i="7"/>
  <c r="S413" i="7" a="1"/>
  <c r="S413" i="7"/>
  <c r="T413" i="7" a="1"/>
  <c r="T413" i="7"/>
  <c r="U413" i="7" a="1"/>
  <c r="U413" i="7"/>
  <c r="V413" i="7" a="1"/>
  <c r="V413" i="7"/>
  <c r="W413" i="7" a="1"/>
  <c r="W413" i="7"/>
  <c r="X413" i="7" a="1"/>
  <c r="X413" i="7"/>
  <c r="Y413" i="7" a="1"/>
  <c r="Y413" i="7"/>
  <c r="Z413" i="7" a="1"/>
  <c r="Z413" i="7"/>
  <c r="B414" i="7" a="1"/>
  <c r="B414" i="7"/>
  <c r="C414" i="7" a="1"/>
  <c r="C414" i="7"/>
  <c r="D414" i="7" a="1"/>
  <c r="D414" i="7"/>
  <c r="E414" i="7" a="1"/>
  <c r="E414" i="7"/>
  <c r="F414" i="7" a="1"/>
  <c r="F414" i="7"/>
  <c r="G414" i="7" a="1"/>
  <c r="G414" i="7"/>
  <c r="H414" i="7" a="1"/>
  <c r="H414" i="7"/>
  <c r="I414" i="7" a="1"/>
  <c r="I414" i="7"/>
  <c r="J414" i="7" a="1"/>
  <c r="J414" i="7"/>
  <c r="K414" i="7" a="1"/>
  <c r="K414" i="7"/>
  <c r="L414" i="7" a="1"/>
  <c r="L414" i="7"/>
  <c r="M414" i="7" a="1"/>
  <c r="M414" i="7"/>
  <c r="N414" i="7" a="1"/>
  <c r="N414" i="7"/>
  <c r="O414" i="7" a="1"/>
  <c r="O414" i="7"/>
  <c r="P414" i="7" a="1"/>
  <c r="P414" i="7"/>
  <c r="Q414" i="7" a="1"/>
  <c r="Q414" i="7"/>
  <c r="R414" i="7" a="1"/>
  <c r="R414" i="7"/>
  <c r="S414" i="7" a="1"/>
  <c r="S414" i="7"/>
  <c r="T414" i="7" a="1"/>
  <c r="T414" i="7"/>
  <c r="U414" i="7" a="1"/>
  <c r="U414" i="7"/>
  <c r="V414" i="7" a="1"/>
  <c r="V414" i="7"/>
  <c r="W414" i="7" a="1"/>
  <c r="W414" i="7"/>
  <c r="X414" i="7" a="1"/>
  <c r="X414" i="7"/>
  <c r="Y414" i="7" a="1"/>
  <c r="Y414" i="7"/>
  <c r="Z414" i="7" a="1"/>
  <c r="Z414" i="7"/>
  <c r="B415" i="7" a="1"/>
  <c r="B415" i="7"/>
  <c r="C415" i="7" a="1"/>
  <c r="C415" i="7"/>
  <c r="D415" i="7" a="1"/>
  <c r="D415" i="7"/>
  <c r="E415" i="7" a="1"/>
  <c r="E415" i="7"/>
  <c r="F415" i="7" a="1"/>
  <c r="F415" i="7"/>
  <c r="G415" i="7" a="1"/>
  <c r="G415" i="7"/>
  <c r="H415" i="7" a="1"/>
  <c r="H415" i="7"/>
  <c r="I415" i="7" a="1"/>
  <c r="I415" i="7"/>
  <c r="J415" i="7" a="1"/>
  <c r="J415" i="7"/>
  <c r="K415" i="7" a="1"/>
  <c r="K415" i="7"/>
  <c r="L415" i="7" a="1"/>
  <c r="L415" i="7"/>
  <c r="M415" i="7" a="1"/>
  <c r="M415" i="7"/>
  <c r="N415" i="7" a="1"/>
  <c r="N415" i="7"/>
  <c r="O415" i="7" a="1"/>
  <c r="O415" i="7"/>
  <c r="P415" i="7" a="1"/>
  <c r="P415" i="7"/>
  <c r="Q415" i="7" a="1"/>
  <c r="Q415" i="7"/>
  <c r="R415" i="7" a="1"/>
  <c r="R415" i="7"/>
  <c r="S415" i="7" a="1"/>
  <c r="S415" i="7"/>
  <c r="T415" i="7" a="1"/>
  <c r="T415" i="7"/>
  <c r="U415" i="7" a="1"/>
  <c r="U415" i="7"/>
  <c r="V415" i="7" a="1"/>
  <c r="V415" i="7"/>
  <c r="W415" i="7" a="1"/>
  <c r="W415" i="7"/>
  <c r="X415" i="7" a="1"/>
  <c r="X415" i="7"/>
  <c r="Y415" i="7" a="1"/>
  <c r="Y415" i="7"/>
  <c r="Z415" i="7" a="1"/>
  <c r="Z415" i="7"/>
  <c r="B416" i="7" a="1"/>
  <c r="B416" i="7"/>
  <c r="C416" i="7" a="1"/>
  <c r="C416" i="7"/>
  <c r="D416" i="7" a="1"/>
  <c r="D416" i="7"/>
  <c r="E416" i="7" a="1"/>
  <c r="E416" i="7"/>
  <c r="F416" i="7" a="1"/>
  <c r="F416" i="7"/>
  <c r="G416" i="7" a="1"/>
  <c r="G416" i="7"/>
  <c r="H416" i="7" a="1"/>
  <c r="H416" i="7"/>
  <c r="I416" i="7" a="1"/>
  <c r="I416" i="7"/>
  <c r="J416" i="7" a="1"/>
  <c r="J416" i="7"/>
  <c r="K416" i="7" a="1"/>
  <c r="K416" i="7"/>
  <c r="L416" i="7" a="1"/>
  <c r="L416" i="7"/>
  <c r="M416" i="7" a="1"/>
  <c r="M416" i="7"/>
  <c r="N416" i="7" a="1"/>
  <c r="N416" i="7"/>
  <c r="O416" i="7" a="1"/>
  <c r="O416" i="7"/>
  <c r="P416" i="7" a="1"/>
  <c r="P416" i="7"/>
  <c r="Q416" i="7" a="1"/>
  <c r="Q416" i="7"/>
  <c r="R416" i="7" a="1"/>
  <c r="R416" i="7"/>
  <c r="S416" i="7" a="1"/>
  <c r="S416" i="7"/>
  <c r="T416" i="7" a="1"/>
  <c r="T416" i="7"/>
  <c r="U416" i="7" a="1"/>
  <c r="U416" i="7"/>
  <c r="V416" i="7" a="1"/>
  <c r="V416" i="7"/>
  <c r="W416" i="7" a="1"/>
  <c r="W416" i="7"/>
  <c r="X416" i="7" a="1"/>
  <c r="X416" i="7"/>
  <c r="Y416" i="7" a="1"/>
  <c r="Y416" i="7"/>
  <c r="Z416" i="7" a="1"/>
  <c r="Z416" i="7"/>
  <c r="B417" i="7" a="1"/>
  <c r="B417" i="7"/>
  <c r="C417" i="7" a="1"/>
  <c r="C417" i="7"/>
  <c r="D417" i="7" a="1"/>
  <c r="D417" i="7"/>
  <c r="E417" i="7" a="1"/>
  <c r="E417" i="7"/>
  <c r="F417" i="7" a="1"/>
  <c r="F417" i="7"/>
  <c r="G417" i="7" a="1"/>
  <c r="G417" i="7"/>
  <c r="H417" i="7" a="1"/>
  <c r="H417" i="7"/>
  <c r="I417" i="7" a="1"/>
  <c r="I417" i="7"/>
  <c r="J417" i="7" a="1"/>
  <c r="J417" i="7"/>
  <c r="K417" i="7" a="1"/>
  <c r="K417" i="7"/>
  <c r="L417" i="7" a="1"/>
  <c r="L417" i="7"/>
  <c r="M417" i="7" a="1"/>
  <c r="M417" i="7"/>
  <c r="N417" i="7" a="1"/>
  <c r="N417" i="7"/>
  <c r="O417" i="7" a="1"/>
  <c r="O417" i="7"/>
  <c r="P417" i="7" a="1"/>
  <c r="P417" i="7"/>
  <c r="Q417" i="7" a="1"/>
  <c r="Q417" i="7"/>
  <c r="R417" i="7" a="1"/>
  <c r="R417" i="7"/>
  <c r="S417" i="7" a="1"/>
  <c r="S417" i="7"/>
  <c r="T417" i="7" a="1"/>
  <c r="T417" i="7"/>
  <c r="U417" i="7" a="1"/>
  <c r="U417" i="7"/>
  <c r="V417" i="7" a="1"/>
  <c r="V417" i="7"/>
  <c r="W417" i="7" a="1"/>
  <c r="W417" i="7"/>
  <c r="X417" i="7" a="1"/>
  <c r="X417" i="7"/>
  <c r="Y417" i="7" a="1"/>
  <c r="Y417" i="7"/>
  <c r="Z417" i="7" a="1"/>
  <c r="Z417" i="7"/>
  <c r="B418" i="7" a="1"/>
  <c r="B418" i="7"/>
  <c r="C418" i="7" a="1"/>
  <c r="C418" i="7"/>
  <c r="D418" i="7" a="1"/>
  <c r="D418" i="7"/>
  <c r="E418" i="7" a="1"/>
  <c r="E418" i="7"/>
  <c r="F418" i="7" a="1"/>
  <c r="F418" i="7"/>
  <c r="G418" i="7" a="1"/>
  <c r="G418" i="7"/>
  <c r="H418" i="7" a="1"/>
  <c r="H418" i="7"/>
  <c r="I418" i="7" a="1"/>
  <c r="I418" i="7"/>
  <c r="J418" i="7" a="1"/>
  <c r="J418" i="7"/>
  <c r="K418" i="7" a="1"/>
  <c r="K418" i="7"/>
  <c r="L418" i="7" a="1"/>
  <c r="L418" i="7"/>
  <c r="M418" i="7" a="1"/>
  <c r="M418" i="7"/>
  <c r="N418" i="7" a="1"/>
  <c r="N418" i="7"/>
  <c r="O418" i="7" a="1"/>
  <c r="O418" i="7"/>
  <c r="P418" i="7" a="1"/>
  <c r="P418" i="7"/>
  <c r="Q418" i="7" a="1"/>
  <c r="Q418" i="7"/>
  <c r="R418" i="7" a="1"/>
  <c r="R418" i="7"/>
  <c r="S418" i="7" a="1"/>
  <c r="S418" i="7"/>
  <c r="T418" i="7" a="1"/>
  <c r="T418" i="7"/>
  <c r="U418" i="7" a="1"/>
  <c r="U418" i="7"/>
  <c r="V418" i="7" a="1"/>
  <c r="V418" i="7"/>
  <c r="W418" i="7" a="1"/>
  <c r="W418" i="7"/>
  <c r="X418" i="7" a="1"/>
  <c r="X418" i="7"/>
  <c r="Y418" i="7" a="1"/>
  <c r="Y418" i="7"/>
  <c r="Z418" i="7" a="1"/>
  <c r="Z418" i="7"/>
  <c r="B419" i="7" a="1"/>
  <c r="B419" i="7"/>
  <c r="C419" i="7" a="1"/>
  <c r="C419" i="7"/>
  <c r="D419" i="7" a="1"/>
  <c r="D419" i="7"/>
  <c r="E419" i="7" a="1"/>
  <c r="E419" i="7"/>
  <c r="F419" i="7" a="1"/>
  <c r="F419" i="7"/>
  <c r="G419" i="7" a="1"/>
  <c r="G419" i="7"/>
  <c r="H419" i="7" a="1"/>
  <c r="H419" i="7"/>
  <c r="I419" i="7" a="1"/>
  <c r="I419" i="7"/>
  <c r="J419" i="7" a="1"/>
  <c r="J419" i="7"/>
  <c r="K419" i="7" a="1"/>
  <c r="K419" i="7"/>
  <c r="L419" i="7" a="1"/>
  <c r="L419" i="7"/>
  <c r="M419" i="7" a="1"/>
  <c r="M419" i="7"/>
  <c r="N419" i="7" a="1"/>
  <c r="N419" i="7"/>
  <c r="O419" i="7" a="1"/>
  <c r="O419" i="7"/>
  <c r="P419" i="7" a="1"/>
  <c r="P419" i="7"/>
  <c r="Q419" i="7" a="1"/>
  <c r="Q419" i="7"/>
  <c r="R419" i="7" a="1"/>
  <c r="R419" i="7"/>
  <c r="S419" i="7" a="1"/>
  <c r="S419" i="7"/>
  <c r="T419" i="7" a="1"/>
  <c r="T419" i="7"/>
  <c r="U419" i="7" a="1"/>
  <c r="U419" i="7"/>
  <c r="V419" i="7" a="1"/>
  <c r="V419" i="7"/>
  <c r="W419" i="7" a="1"/>
  <c r="W419" i="7"/>
  <c r="X419" i="7" a="1"/>
  <c r="X419" i="7"/>
  <c r="Y419" i="7" a="1"/>
  <c r="Y419" i="7"/>
  <c r="Z419" i="7" a="1"/>
  <c r="Z419" i="7"/>
  <c r="B420" i="7" a="1"/>
  <c r="B420" i="7"/>
  <c r="C420" i="7" a="1"/>
  <c r="C420" i="7"/>
  <c r="D420" i="7" a="1"/>
  <c r="D420" i="7"/>
  <c r="E420" i="7" a="1"/>
  <c r="E420" i="7"/>
  <c r="F420" i="7" a="1"/>
  <c r="F420" i="7"/>
  <c r="G420" i="7" a="1"/>
  <c r="G420" i="7"/>
  <c r="H420" i="7" a="1"/>
  <c r="H420" i="7"/>
  <c r="I420" i="7" a="1"/>
  <c r="I420" i="7"/>
  <c r="J420" i="7" a="1"/>
  <c r="J420" i="7"/>
  <c r="K420" i="7" a="1"/>
  <c r="K420" i="7"/>
  <c r="L420" i="7" a="1"/>
  <c r="L420" i="7"/>
  <c r="M420" i="7" a="1"/>
  <c r="M420" i="7"/>
  <c r="N420" i="7" a="1"/>
  <c r="N420" i="7"/>
  <c r="O420" i="7" a="1"/>
  <c r="O420" i="7"/>
  <c r="P420" i="7" a="1"/>
  <c r="P420" i="7"/>
  <c r="Q420" i="7" a="1"/>
  <c r="Q420" i="7"/>
  <c r="R420" i="7" a="1"/>
  <c r="R420" i="7"/>
  <c r="S420" i="7" a="1"/>
  <c r="S420" i="7"/>
  <c r="T420" i="7" a="1"/>
  <c r="T420" i="7"/>
  <c r="U420" i="7" a="1"/>
  <c r="U420" i="7"/>
  <c r="V420" i="7" a="1"/>
  <c r="V420" i="7"/>
  <c r="W420" i="7" a="1"/>
  <c r="W420" i="7"/>
  <c r="X420" i="7" a="1"/>
  <c r="X420" i="7"/>
  <c r="Y420" i="7" a="1"/>
  <c r="Y420" i="7"/>
  <c r="Z420" i="7" a="1"/>
  <c r="Z420" i="7"/>
  <c r="B421" i="7" a="1"/>
  <c r="B421" i="7"/>
  <c r="C421" i="7" a="1"/>
  <c r="C421" i="7"/>
  <c r="D421" i="7" a="1"/>
  <c r="D421" i="7"/>
  <c r="E421" i="7" a="1"/>
  <c r="E421" i="7"/>
  <c r="F421" i="7" a="1"/>
  <c r="F421" i="7"/>
  <c r="G421" i="7" a="1"/>
  <c r="G421" i="7"/>
  <c r="H421" i="7" a="1"/>
  <c r="H421" i="7"/>
  <c r="I421" i="7" a="1"/>
  <c r="I421" i="7"/>
  <c r="J421" i="7" a="1"/>
  <c r="J421" i="7"/>
  <c r="K421" i="7" a="1"/>
  <c r="K421" i="7"/>
  <c r="L421" i="7" a="1"/>
  <c r="L421" i="7"/>
  <c r="M421" i="7" a="1"/>
  <c r="M421" i="7"/>
  <c r="N421" i="7" a="1"/>
  <c r="N421" i="7"/>
  <c r="O421" i="7" a="1"/>
  <c r="O421" i="7"/>
  <c r="P421" i="7" a="1"/>
  <c r="P421" i="7"/>
  <c r="Q421" i="7" a="1"/>
  <c r="Q421" i="7"/>
  <c r="R421" i="7" a="1"/>
  <c r="R421" i="7"/>
  <c r="S421" i="7" a="1"/>
  <c r="S421" i="7"/>
  <c r="T421" i="7" a="1"/>
  <c r="T421" i="7"/>
  <c r="U421" i="7" a="1"/>
  <c r="U421" i="7"/>
  <c r="V421" i="7" a="1"/>
  <c r="V421" i="7"/>
  <c r="W421" i="7" a="1"/>
  <c r="W421" i="7"/>
  <c r="X421" i="7" a="1"/>
  <c r="X421" i="7"/>
  <c r="Y421" i="7" a="1"/>
  <c r="Y421" i="7"/>
  <c r="Z421" i="7" a="1"/>
  <c r="Z421" i="7"/>
  <c r="B422" i="7" a="1"/>
  <c r="B422" i="7"/>
  <c r="C422" i="7" a="1"/>
  <c r="C422" i="7"/>
  <c r="D422" i="7" a="1"/>
  <c r="D422" i="7"/>
  <c r="E422" i="7" a="1"/>
  <c r="E422" i="7"/>
  <c r="F422" i="7" a="1"/>
  <c r="F422" i="7"/>
  <c r="G422" i="7" a="1"/>
  <c r="G422" i="7"/>
  <c r="H422" i="7" a="1"/>
  <c r="H422" i="7"/>
  <c r="I422" i="7" a="1"/>
  <c r="I422" i="7"/>
  <c r="J422" i="7" a="1"/>
  <c r="J422" i="7"/>
  <c r="K422" i="7" a="1"/>
  <c r="K422" i="7"/>
  <c r="L422" i="7" a="1"/>
  <c r="L422" i="7"/>
  <c r="M422" i="7" a="1"/>
  <c r="M422" i="7"/>
  <c r="N422" i="7" a="1"/>
  <c r="N422" i="7"/>
  <c r="O422" i="7" a="1"/>
  <c r="O422" i="7"/>
  <c r="P422" i="7" a="1"/>
  <c r="P422" i="7"/>
  <c r="Q422" i="7" a="1"/>
  <c r="Q422" i="7"/>
  <c r="R422" i="7" a="1"/>
  <c r="R422" i="7"/>
  <c r="S422" i="7" a="1"/>
  <c r="S422" i="7"/>
  <c r="T422" i="7" a="1"/>
  <c r="T422" i="7"/>
  <c r="U422" i="7" a="1"/>
  <c r="U422" i="7"/>
  <c r="V422" i="7" a="1"/>
  <c r="V422" i="7"/>
  <c r="W422" i="7" a="1"/>
  <c r="W422" i="7"/>
  <c r="X422" i="7" a="1"/>
  <c r="X422" i="7"/>
  <c r="Y422" i="7" a="1"/>
  <c r="Y422" i="7"/>
  <c r="Z422" i="7" a="1"/>
  <c r="Z422" i="7"/>
  <c r="B423" i="7" a="1"/>
  <c r="B423" i="7"/>
  <c r="C423" i="7" a="1"/>
  <c r="C423" i="7"/>
  <c r="D423" i="7" a="1"/>
  <c r="D423" i="7"/>
  <c r="E423" i="7" a="1"/>
  <c r="E423" i="7"/>
  <c r="F423" i="7" a="1"/>
  <c r="F423" i="7"/>
  <c r="G423" i="7" a="1"/>
  <c r="G423" i="7"/>
  <c r="H423" i="7" a="1"/>
  <c r="H423" i="7"/>
  <c r="I423" i="7" a="1"/>
  <c r="I423" i="7"/>
  <c r="J423" i="7" a="1"/>
  <c r="J423" i="7"/>
  <c r="K423" i="7" a="1"/>
  <c r="K423" i="7"/>
  <c r="L423" i="7" a="1"/>
  <c r="L423" i="7"/>
  <c r="M423" i="7" a="1"/>
  <c r="M423" i="7"/>
  <c r="N423" i="7" a="1"/>
  <c r="N423" i="7"/>
  <c r="O423" i="7" a="1"/>
  <c r="O423" i="7"/>
  <c r="P423" i="7" a="1"/>
  <c r="P423" i="7"/>
  <c r="Q423" i="7" a="1"/>
  <c r="Q423" i="7"/>
  <c r="R423" i="7" a="1"/>
  <c r="R423" i="7"/>
  <c r="S423" i="7" a="1"/>
  <c r="S423" i="7"/>
  <c r="T423" i="7" a="1"/>
  <c r="T423" i="7"/>
  <c r="U423" i="7" a="1"/>
  <c r="U423" i="7"/>
  <c r="V423" i="7" a="1"/>
  <c r="V423" i="7"/>
  <c r="W423" i="7" a="1"/>
  <c r="W423" i="7"/>
  <c r="X423" i="7" a="1"/>
  <c r="X423" i="7"/>
  <c r="Y423" i="7" a="1"/>
  <c r="Y423" i="7"/>
  <c r="Z423" i="7" a="1"/>
  <c r="Z423" i="7"/>
  <c r="B424" i="7" a="1"/>
  <c r="B424" i="7"/>
  <c r="C424" i="7" a="1"/>
  <c r="C424" i="7"/>
  <c r="D424" i="7" a="1"/>
  <c r="D424" i="7"/>
  <c r="E424" i="7" a="1"/>
  <c r="E424" i="7"/>
  <c r="F424" i="7" a="1"/>
  <c r="F424" i="7"/>
  <c r="G424" i="7" a="1"/>
  <c r="G424" i="7"/>
  <c r="H424" i="7" a="1"/>
  <c r="H424" i="7"/>
  <c r="I424" i="7" a="1"/>
  <c r="I424" i="7"/>
  <c r="J424" i="7" a="1"/>
  <c r="J424" i="7"/>
  <c r="K424" i="7" a="1"/>
  <c r="K424" i="7"/>
  <c r="L424" i="7" a="1"/>
  <c r="L424" i="7"/>
  <c r="M424" i="7" a="1"/>
  <c r="M424" i="7"/>
  <c r="N424" i="7" a="1"/>
  <c r="N424" i="7"/>
  <c r="O424" i="7" a="1"/>
  <c r="O424" i="7"/>
  <c r="P424" i="7" a="1"/>
  <c r="P424" i="7"/>
  <c r="Q424" i="7" a="1"/>
  <c r="Q424" i="7"/>
  <c r="R424" i="7" a="1"/>
  <c r="R424" i="7"/>
  <c r="S424" i="7" a="1"/>
  <c r="S424" i="7"/>
  <c r="T424" i="7" a="1"/>
  <c r="T424" i="7"/>
  <c r="U424" i="7" a="1"/>
  <c r="U424" i="7"/>
  <c r="V424" i="7" a="1"/>
  <c r="V424" i="7"/>
  <c r="W424" i="7" a="1"/>
  <c r="W424" i="7"/>
  <c r="X424" i="7" a="1"/>
  <c r="X424" i="7"/>
  <c r="Y424" i="7" a="1"/>
  <c r="Y424" i="7"/>
  <c r="Z424" i="7" a="1"/>
  <c r="Z424" i="7"/>
  <c r="B425" i="7" a="1"/>
  <c r="B425" i="7"/>
  <c r="C425" i="7" a="1"/>
  <c r="C425" i="7"/>
  <c r="D425" i="7" a="1"/>
  <c r="D425" i="7"/>
  <c r="E425" i="7" a="1"/>
  <c r="E425" i="7"/>
  <c r="F425" i="7" a="1"/>
  <c r="F425" i="7"/>
  <c r="G425" i="7" a="1"/>
  <c r="G425" i="7"/>
  <c r="H425" i="7" a="1"/>
  <c r="H425" i="7"/>
  <c r="I425" i="7" a="1"/>
  <c r="I425" i="7"/>
  <c r="J425" i="7" a="1"/>
  <c r="J425" i="7"/>
  <c r="K425" i="7" a="1"/>
  <c r="K425" i="7"/>
  <c r="L425" i="7" a="1"/>
  <c r="L425" i="7"/>
  <c r="M425" i="7" a="1"/>
  <c r="M425" i="7"/>
  <c r="N425" i="7" a="1"/>
  <c r="N425" i="7"/>
  <c r="O425" i="7" a="1"/>
  <c r="O425" i="7"/>
  <c r="P425" i="7" a="1"/>
  <c r="P425" i="7"/>
  <c r="Q425" i="7" a="1"/>
  <c r="Q425" i="7"/>
  <c r="R425" i="7" a="1"/>
  <c r="R425" i="7"/>
  <c r="S425" i="7" a="1"/>
  <c r="S425" i="7"/>
  <c r="T425" i="7" a="1"/>
  <c r="T425" i="7"/>
  <c r="U425" i="7" a="1"/>
  <c r="U425" i="7"/>
  <c r="V425" i="7" a="1"/>
  <c r="V425" i="7"/>
  <c r="W425" i="7" a="1"/>
  <c r="W425" i="7"/>
  <c r="X425" i="7" a="1"/>
  <c r="X425" i="7"/>
  <c r="Y425" i="7" a="1"/>
  <c r="Y425" i="7"/>
  <c r="Z425" i="7" a="1"/>
  <c r="Z425" i="7"/>
  <c r="B426" i="7" a="1"/>
  <c r="B426" i="7"/>
  <c r="C426" i="7" a="1"/>
  <c r="C426" i="7"/>
  <c r="D426" i="7" a="1"/>
  <c r="D426" i="7"/>
  <c r="E426" i="7" a="1"/>
  <c r="E426" i="7"/>
  <c r="F426" i="7" a="1"/>
  <c r="F426" i="7"/>
  <c r="G426" i="7" a="1"/>
  <c r="G426" i="7"/>
  <c r="H426" i="7" a="1"/>
  <c r="H426" i="7"/>
  <c r="I426" i="7" a="1"/>
  <c r="I426" i="7"/>
  <c r="J426" i="7" a="1"/>
  <c r="J426" i="7"/>
  <c r="K426" i="7" a="1"/>
  <c r="K426" i="7"/>
  <c r="L426" i="7" a="1"/>
  <c r="L426" i="7"/>
  <c r="M426" i="7" a="1"/>
  <c r="M426" i="7"/>
  <c r="N426" i="7" a="1"/>
  <c r="N426" i="7"/>
  <c r="O426" i="7" a="1"/>
  <c r="O426" i="7"/>
  <c r="P426" i="7" a="1"/>
  <c r="P426" i="7"/>
  <c r="Q426" i="7" a="1"/>
  <c r="Q426" i="7"/>
  <c r="R426" i="7" a="1"/>
  <c r="R426" i="7"/>
  <c r="S426" i="7" a="1"/>
  <c r="S426" i="7"/>
  <c r="T426" i="7" a="1"/>
  <c r="T426" i="7"/>
  <c r="U426" i="7" a="1"/>
  <c r="U426" i="7"/>
  <c r="V426" i="7" a="1"/>
  <c r="V426" i="7"/>
  <c r="W426" i="7" a="1"/>
  <c r="W426" i="7"/>
  <c r="X426" i="7" a="1"/>
  <c r="X426" i="7"/>
  <c r="Y426" i="7" a="1"/>
  <c r="Y426" i="7"/>
  <c r="Z426" i="7" a="1"/>
  <c r="Z426" i="7"/>
  <c r="B427" i="7" a="1"/>
  <c r="B427" i="7"/>
  <c r="C427" i="7" a="1"/>
  <c r="C427" i="7"/>
  <c r="D427" i="7" a="1"/>
  <c r="D427" i="7"/>
  <c r="E427" i="7" a="1"/>
  <c r="E427" i="7"/>
  <c r="F427" i="7" a="1"/>
  <c r="F427" i="7"/>
  <c r="G427" i="7" a="1"/>
  <c r="G427" i="7"/>
  <c r="H427" i="7" a="1"/>
  <c r="H427" i="7"/>
  <c r="I427" i="7" a="1"/>
  <c r="I427" i="7"/>
  <c r="J427" i="7" a="1"/>
  <c r="J427" i="7"/>
  <c r="K427" i="7" a="1"/>
  <c r="K427" i="7"/>
  <c r="L427" i="7" a="1"/>
  <c r="L427" i="7"/>
  <c r="M427" i="7" a="1"/>
  <c r="M427" i="7"/>
  <c r="N427" i="7" a="1"/>
  <c r="N427" i="7"/>
  <c r="O427" i="7" a="1"/>
  <c r="O427" i="7"/>
  <c r="P427" i="7" a="1"/>
  <c r="P427" i="7"/>
  <c r="Q427" i="7" a="1"/>
  <c r="Q427" i="7"/>
  <c r="R427" i="7" a="1"/>
  <c r="R427" i="7"/>
  <c r="S427" i="7" a="1"/>
  <c r="S427" i="7"/>
  <c r="T427" i="7" a="1"/>
  <c r="T427" i="7"/>
  <c r="U427" i="7" a="1"/>
  <c r="U427" i="7"/>
  <c r="V427" i="7" a="1"/>
  <c r="V427" i="7"/>
  <c r="W427" i="7" a="1"/>
  <c r="W427" i="7"/>
  <c r="X427" i="7" a="1"/>
  <c r="X427" i="7"/>
  <c r="Y427" i="7" a="1"/>
  <c r="Y427" i="7"/>
  <c r="Z427" i="7" a="1"/>
  <c r="Z427" i="7"/>
  <c r="B428" i="7" a="1"/>
  <c r="B428" i="7"/>
  <c r="C428" i="7" a="1"/>
  <c r="C428" i="7"/>
  <c r="D428" i="7" a="1"/>
  <c r="D428" i="7"/>
  <c r="E428" i="7" a="1"/>
  <c r="E428" i="7"/>
  <c r="F428" i="7" a="1"/>
  <c r="F428" i="7"/>
  <c r="G428" i="7" a="1"/>
  <c r="G428" i="7"/>
  <c r="H428" i="7" a="1"/>
  <c r="H428" i="7"/>
  <c r="I428" i="7" a="1"/>
  <c r="I428" i="7"/>
  <c r="J428" i="7" a="1"/>
  <c r="J428" i="7"/>
  <c r="K428" i="7" a="1"/>
  <c r="K428" i="7"/>
  <c r="L428" i="7" a="1"/>
  <c r="L428" i="7"/>
  <c r="M428" i="7" a="1"/>
  <c r="M428" i="7"/>
  <c r="N428" i="7" a="1"/>
  <c r="N428" i="7"/>
  <c r="O428" i="7" a="1"/>
  <c r="O428" i="7"/>
  <c r="P428" i="7" a="1"/>
  <c r="P428" i="7"/>
  <c r="Q428" i="7" a="1"/>
  <c r="Q428" i="7"/>
  <c r="R428" i="7" a="1"/>
  <c r="R428" i="7"/>
  <c r="S428" i="7" a="1"/>
  <c r="S428" i="7"/>
  <c r="T428" i="7" a="1"/>
  <c r="T428" i="7"/>
  <c r="U428" i="7" a="1"/>
  <c r="U428" i="7"/>
  <c r="V428" i="7" a="1"/>
  <c r="V428" i="7"/>
  <c r="W428" i="7" a="1"/>
  <c r="W428" i="7"/>
  <c r="X428" i="7" a="1"/>
  <c r="X428" i="7"/>
  <c r="Y428" i="7" a="1"/>
  <c r="Y428" i="7"/>
  <c r="Z428" i="7" a="1"/>
  <c r="Z428" i="7"/>
  <c r="B429" i="7" a="1"/>
  <c r="B429" i="7"/>
  <c r="C429" i="7" a="1"/>
  <c r="C429" i="7"/>
  <c r="D429" i="7" a="1"/>
  <c r="D429" i="7"/>
  <c r="E429" i="7" a="1"/>
  <c r="E429" i="7"/>
  <c r="F429" i="7" a="1"/>
  <c r="F429" i="7"/>
  <c r="G429" i="7" a="1"/>
  <c r="G429" i="7"/>
  <c r="H429" i="7" a="1"/>
  <c r="H429" i="7"/>
  <c r="I429" i="7" a="1"/>
  <c r="I429" i="7"/>
  <c r="J429" i="7" a="1"/>
  <c r="J429" i="7"/>
  <c r="K429" i="7" a="1"/>
  <c r="K429" i="7"/>
  <c r="L429" i="7" a="1"/>
  <c r="L429" i="7"/>
  <c r="M429" i="7" a="1"/>
  <c r="M429" i="7"/>
  <c r="N429" i="7" a="1"/>
  <c r="N429" i="7"/>
  <c r="O429" i="7" a="1"/>
  <c r="O429" i="7"/>
  <c r="P429" i="7" a="1"/>
  <c r="P429" i="7"/>
  <c r="Q429" i="7" a="1"/>
  <c r="Q429" i="7"/>
  <c r="R429" i="7" a="1"/>
  <c r="R429" i="7"/>
  <c r="S429" i="7" a="1"/>
  <c r="S429" i="7"/>
  <c r="T429" i="7" a="1"/>
  <c r="T429" i="7"/>
  <c r="U429" i="7" a="1"/>
  <c r="U429" i="7"/>
  <c r="V429" i="7" a="1"/>
  <c r="V429" i="7"/>
  <c r="W429" i="7" a="1"/>
  <c r="W429" i="7"/>
  <c r="X429" i="7" a="1"/>
  <c r="X429" i="7"/>
  <c r="Y429" i="7" a="1"/>
  <c r="Y429" i="7"/>
  <c r="Z429" i="7" a="1"/>
  <c r="Z429" i="7"/>
  <c r="B430" i="7" a="1"/>
  <c r="B430" i="7"/>
  <c r="C430" i="7" a="1"/>
  <c r="C430" i="7"/>
  <c r="D430" i="7" a="1"/>
  <c r="D430" i="7"/>
  <c r="E430" i="7" a="1"/>
  <c r="E430" i="7"/>
  <c r="F430" i="7" a="1"/>
  <c r="F430" i="7"/>
  <c r="G430" i="7" a="1"/>
  <c r="G430" i="7"/>
  <c r="H430" i="7" a="1"/>
  <c r="H430" i="7"/>
  <c r="I430" i="7" a="1"/>
  <c r="I430" i="7"/>
  <c r="J430" i="7" a="1"/>
  <c r="J430" i="7"/>
  <c r="K430" i="7" a="1"/>
  <c r="K430" i="7"/>
  <c r="L430" i="7" a="1"/>
  <c r="L430" i="7"/>
  <c r="M430" i="7" a="1"/>
  <c r="M430" i="7"/>
  <c r="N430" i="7" a="1"/>
  <c r="N430" i="7"/>
  <c r="O430" i="7" a="1"/>
  <c r="O430" i="7"/>
  <c r="P430" i="7" a="1"/>
  <c r="P430" i="7"/>
  <c r="Q430" i="7" a="1"/>
  <c r="Q430" i="7"/>
  <c r="R430" i="7" a="1"/>
  <c r="R430" i="7"/>
  <c r="S430" i="7" a="1"/>
  <c r="S430" i="7"/>
  <c r="T430" i="7" a="1"/>
  <c r="T430" i="7"/>
  <c r="U430" i="7" a="1"/>
  <c r="U430" i="7"/>
  <c r="V430" i="7" a="1"/>
  <c r="V430" i="7"/>
  <c r="W430" i="7" a="1"/>
  <c r="W430" i="7"/>
  <c r="X430" i="7" a="1"/>
  <c r="X430" i="7"/>
  <c r="Y430" i="7" a="1"/>
  <c r="Y430" i="7"/>
  <c r="Z430" i="7" a="1"/>
  <c r="Z430" i="7"/>
  <c r="B431" i="7" a="1"/>
  <c r="B431" i="7"/>
  <c r="C431" i="7" a="1"/>
  <c r="C431" i="7"/>
  <c r="D431" i="7" a="1"/>
  <c r="D431" i="7"/>
  <c r="E431" i="7" a="1"/>
  <c r="E431" i="7"/>
  <c r="F431" i="7" a="1"/>
  <c r="F431" i="7"/>
  <c r="G431" i="7" a="1"/>
  <c r="G431" i="7"/>
  <c r="H431" i="7" a="1"/>
  <c r="H431" i="7"/>
  <c r="I431" i="7" a="1"/>
  <c r="I431" i="7"/>
  <c r="J431" i="7" a="1"/>
  <c r="J431" i="7"/>
  <c r="K431" i="7" a="1"/>
  <c r="K431" i="7"/>
  <c r="L431" i="7" a="1"/>
  <c r="L431" i="7"/>
  <c r="M431" i="7" a="1"/>
  <c r="M431" i="7"/>
  <c r="N431" i="7" a="1"/>
  <c r="N431" i="7"/>
  <c r="O431" i="7" a="1"/>
  <c r="O431" i="7"/>
  <c r="P431" i="7" a="1"/>
  <c r="P431" i="7"/>
  <c r="Q431" i="7" a="1"/>
  <c r="Q431" i="7"/>
  <c r="R431" i="7" a="1"/>
  <c r="R431" i="7"/>
  <c r="S431" i="7" a="1"/>
  <c r="S431" i="7"/>
  <c r="T431" i="7" a="1"/>
  <c r="T431" i="7"/>
  <c r="U431" i="7" a="1"/>
  <c r="U431" i="7"/>
  <c r="V431" i="7" a="1"/>
  <c r="V431" i="7"/>
  <c r="W431" i="7" a="1"/>
  <c r="W431" i="7"/>
  <c r="X431" i="7" a="1"/>
  <c r="X431" i="7"/>
  <c r="Y431" i="7" a="1"/>
  <c r="Y431" i="7"/>
  <c r="Z431" i="7" a="1"/>
  <c r="Z431" i="7"/>
  <c r="B432" i="7" a="1"/>
  <c r="B432" i="7"/>
  <c r="C432" i="7" a="1"/>
  <c r="C432" i="7"/>
  <c r="D432" i="7" a="1"/>
  <c r="D432" i="7"/>
  <c r="E432" i="7" a="1"/>
  <c r="E432" i="7"/>
  <c r="F432" i="7" a="1"/>
  <c r="F432" i="7"/>
  <c r="G432" i="7" a="1"/>
  <c r="G432" i="7"/>
  <c r="H432" i="7" a="1"/>
  <c r="H432" i="7"/>
  <c r="I432" i="7" a="1"/>
  <c r="I432" i="7"/>
  <c r="J432" i="7" a="1"/>
  <c r="J432" i="7"/>
  <c r="K432" i="7" a="1"/>
  <c r="K432" i="7"/>
  <c r="L432" i="7" a="1"/>
  <c r="L432" i="7"/>
  <c r="M432" i="7" a="1"/>
  <c r="M432" i="7"/>
  <c r="N432" i="7" a="1"/>
  <c r="N432" i="7"/>
  <c r="O432" i="7" a="1"/>
  <c r="O432" i="7"/>
  <c r="P432" i="7" a="1"/>
  <c r="P432" i="7"/>
  <c r="Q432" i="7" a="1"/>
  <c r="Q432" i="7"/>
  <c r="R432" i="7" a="1"/>
  <c r="R432" i="7"/>
  <c r="S432" i="7" a="1"/>
  <c r="S432" i="7"/>
  <c r="T432" i="7" a="1"/>
  <c r="T432" i="7"/>
  <c r="U432" i="7" a="1"/>
  <c r="U432" i="7"/>
  <c r="V432" i="7" a="1"/>
  <c r="V432" i="7"/>
  <c r="W432" i="7" a="1"/>
  <c r="W432" i="7"/>
  <c r="X432" i="7" a="1"/>
  <c r="X432" i="7"/>
  <c r="Y432" i="7" a="1"/>
  <c r="Y432" i="7"/>
  <c r="Z432" i="7" a="1"/>
  <c r="Z432" i="7"/>
  <c r="B433" i="7" a="1"/>
  <c r="B433" i="7"/>
  <c r="C433" i="7" a="1"/>
  <c r="C433" i="7"/>
  <c r="D433" i="7" a="1"/>
  <c r="D433" i="7"/>
  <c r="E433" i="7" a="1"/>
  <c r="E433" i="7"/>
  <c r="F433" i="7" a="1"/>
  <c r="F433" i="7"/>
  <c r="G433" i="7" a="1"/>
  <c r="G433" i="7"/>
  <c r="H433" i="7" a="1"/>
  <c r="H433" i="7"/>
  <c r="I433" i="7" a="1"/>
  <c r="I433" i="7"/>
  <c r="J433" i="7" a="1"/>
  <c r="J433" i="7"/>
  <c r="K433" i="7" a="1"/>
  <c r="K433" i="7"/>
  <c r="L433" i="7" a="1"/>
  <c r="L433" i="7"/>
  <c r="M433" i="7" a="1"/>
  <c r="M433" i="7"/>
  <c r="N433" i="7" a="1"/>
  <c r="N433" i="7"/>
  <c r="O433" i="7" a="1"/>
  <c r="O433" i="7"/>
  <c r="P433" i="7" a="1"/>
  <c r="P433" i="7"/>
  <c r="Q433" i="7" a="1"/>
  <c r="Q433" i="7"/>
  <c r="R433" i="7" a="1"/>
  <c r="R433" i="7"/>
  <c r="S433" i="7" a="1"/>
  <c r="S433" i="7"/>
  <c r="T433" i="7" a="1"/>
  <c r="T433" i="7"/>
  <c r="U433" i="7" a="1"/>
  <c r="U433" i="7"/>
  <c r="V433" i="7" a="1"/>
  <c r="V433" i="7"/>
  <c r="W433" i="7" a="1"/>
  <c r="W433" i="7"/>
  <c r="X433" i="7" a="1"/>
  <c r="X433" i="7"/>
  <c r="Y433" i="7" a="1"/>
  <c r="Y433" i="7"/>
  <c r="Z433" i="7" a="1"/>
  <c r="Z433" i="7"/>
  <c r="B434" i="7" a="1"/>
  <c r="B434" i="7"/>
  <c r="C434" i="7" a="1"/>
  <c r="C434" i="7"/>
  <c r="D434" i="7" a="1"/>
  <c r="D434" i="7"/>
  <c r="E434" i="7" a="1"/>
  <c r="E434" i="7"/>
  <c r="F434" i="7" a="1"/>
  <c r="F434" i="7"/>
  <c r="G434" i="7" a="1"/>
  <c r="G434" i="7"/>
  <c r="H434" i="7" a="1"/>
  <c r="H434" i="7"/>
  <c r="I434" i="7" a="1"/>
  <c r="I434" i="7"/>
  <c r="J434" i="7" a="1"/>
  <c r="J434" i="7"/>
  <c r="K434" i="7" a="1"/>
  <c r="K434" i="7"/>
  <c r="L434" i="7" a="1"/>
  <c r="L434" i="7"/>
  <c r="M434" i="7" a="1"/>
  <c r="M434" i="7"/>
  <c r="N434" i="7" a="1"/>
  <c r="N434" i="7"/>
  <c r="O434" i="7" a="1"/>
  <c r="O434" i="7"/>
  <c r="P434" i="7" a="1"/>
  <c r="P434" i="7"/>
  <c r="Q434" i="7" a="1"/>
  <c r="Q434" i="7"/>
  <c r="R434" i="7" a="1"/>
  <c r="R434" i="7"/>
  <c r="S434" i="7" a="1"/>
  <c r="S434" i="7"/>
  <c r="T434" i="7" a="1"/>
  <c r="T434" i="7"/>
  <c r="U434" i="7" a="1"/>
  <c r="U434" i="7"/>
  <c r="V434" i="7" a="1"/>
  <c r="V434" i="7"/>
  <c r="W434" i="7" a="1"/>
  <c r="W434" i="7"/>
  <c r="X434" i="7" a="1"/>
  <c r="X434" i="7"/>
  <c r="Y434" i="7" a="1"/>
  <c r="Y434" i="7"/>
  <c r="Z434" i="7" a="1"/>
  <c r="Z434" i="7"/>
  <c r="B435" i="7" a="1"/>
  <c r="B435" i="7"/>
  <c r="C435" i="7" a="1"/>
  <c r="C435" i="7"/>
  <c r="D435" i="7" a="1"/>
  <c r="D435" i="7"/>
  <c r="E435" i="7" a="1"/>
  <c r="E435" i="7"/>
  <c r="F435" i="7" a="1"/>
  <c r="F435" i="7"/>
  <c r="G435" i="7" a="1"/>
  <c r="G435" i="7"/>
  <c r="H435" i="7" a="1"/>
  <c r="H435" i="7"/>
  <c r="I435" i="7" a="1"/>
  <c r="I435" i="7"/>
  <c r="J435" i="7" a="1"/>
  <c r="J435" i="7"/>
  <c r="K435" i="7" a="1"/>
  <c r="K435" i="7"/>
  <c r="L435" i="7" a="1"/>
  <c r="L435" i="7"/>
  <c r="M435" i="7" a="1"/>
  <c r="M435" i="7"/>
  <c r="N435" i="7" a="1"/>
  <c r="N435" i="7"/>
  <c r="O435" i="7" a="1"/>
  <c r="O435" i="7"/>
  <c r="P435" i="7" a="1"/>
  <c r="P435" i="7"/>
  <c r="Q435" i="7" a="1"/>
  <c r="Q435" i="7"/>
  <c r="R435" i="7" a="1"/>
  <c r="R435" i="7"/>
  <c r="S435" i="7" a="1"/>
  <c r="S435" i="7"/>
  <c r="T435" i="7" a="1"/>
  <c r="T435" i="7"/>
  <c r="U435" i="7" a="1"/>
  <c r="U435" i="7"/>
  <c r="V435" i="7" a="1"/>
  <c r="V435" i="7"/>
  <c r="W435" i="7" a="1"/>
  <c r="W435" i="7"/>
  <c r="X435" i="7" a="1"/>
  <c r="X435" i="7"/>
  <c r="Y435" i="7" a="1"/>
  <c r="Y435" i="7"/>
  <c r="Z435" i="7" a="1"/>
  <c r="Z435" i="7"/>
  <c r="B436" i="7" a="1"/>
  <c r="B436" i="7"/>
  <c r="C436" i="7" a="1"/>
  <c r="C436" i="7"/>
  <c r="D436" i="7" a="1"/>
  <c r="D436" i="7"/>
  <c r="E436" i="7" a="1"/>
  <c r="E436" i="7"/>
  <c r="F436" i="7" a="1"/>
  <c r="F436" i="7"/>
  <c r="G436" i="7" a="1"/>
  <c r="G436" i="7"/>
  <c r="H436" i="7" a="1"/>
  <c r="H436" i="7"/>
  <c r="I436" i="7" a="1"/>
  <c r="I436" i="7"/>
  <c r="J436" i="7" a="1"/>
  <c r="J436" i="7"/>
  <c r="K436" i="7" a="1"/>
  <c r="K436" i="7"/>
  <c r="L436" i="7" a="1"/>
  <c r="L436" i="7"/>
  <c r="M436" i="7" a="1"/>
  <c r="M436" i="7"/>
  <c r="N436" i="7" a="1"/>
  <c r="N436" i="7"/>
  <c r="O436" i="7" a="1"/>
  <c r="O436" i="7"/>
  <c r="P436" i="7" a="1"/>
  <c r="P436" i="7"/>
  <c r="Q436" i="7" a="1"/>
  <c r="Q436" i="7"/>
  <c r="R436" i="7" a="1"/>
  <c r="R436" i="7"/>
  <c r="S436" i="7" a="1"/>
  <c r="S436" i="7"/>
  <c r="T436" i="7" a="1"/>
  <c r="T436" i="7"/>
  <c r="U436" i="7" a="1"/>
  <c r="U436" i="7"/>
  <c r="V436" i="7" a="1"/>
  <c r="V436" i="7"/>
  <c r="W436" i="7" a="1"/>
  <c r="W436" i="7"/>
  <c r="X436" i="7" a="1"/>
  <c r="X436" i="7"/>
  <c r="Y436" i="7" a="1"/>
  <c r="Y436" i="7"/>
  <c r="Z436" i="7" a="1"/>
  <c r="Z436" i="7"/>
  <c r="B437" i="7" a="1"/>
  <c r="B437" i="7"/>
  <c r="C437" i="7" a="1"/>
  <c r="C437" i="7"/>
  <c r="D437" i="7" a="1"/>
  <c r="D437" i="7"/>
  <c r="E437" i="7" a="1"/>
  <c r="E437" i="7"/>
  <c r="F437" i="7" a="1"/>
  <c r="F437" i="7"/>
  <c r="G437" i="7" a="1"/>
  <c r="G437" i="7"/>
  <c r="H437" i="7" a="1"/>
  <c r="H437" i="7"/>
  <c r="I437" i="7" a="1"/>
  <c r="I437" i="7"/>
  <c r="J437" i="7" a="1"/>
  <c r="J437" i="7"/>
  <c r="K437" i="7" a="1"/>
  <c r="K437" i="7"/>
  <c r="L437" i="7" a="1"/>
  <c r="L437" i="7"/>
  <c r="M437" i="7" a="1"/>
  <c r="M437" i="7"/>
  <c r="N437" i="7" a="1"/>
  <c r="N437" i="7"/>
  <c r="O437" i="7" a="1"/>
  <c r="O437" i="7"/>
  <c r="P437" i="7" a="1"/>
  <c r="P437" i="7"/>
  <c r="Q437" i="7" a="1"/>
  <c r="Q437" i="7"/>
  <c r="R437" i="7" a="1"/>
  <c r="R437" i="7"/>
  <c r="S437" i="7" a="1"/>
  <c r="S437" i="7"/>
  <c r="T437" i="7" a="1"/>
  <c r="T437" i="7"/>
  <c r="U437" i="7" a="1"/>
  <c r="U437" i="7"/>
  <c r="V437" i="7" a="1"/>
  <c r="V437" i="7"/>
  <c r="W437" i="7" a="1"/>
  <c r="W437" i="7"/>
  <c r="X437" i="7" a="1"/>
  <c r="X437" i="7"/>
  <c r="Y437" i="7" a="1"/>
  <c r="Y437" i="7"/>
  <c r="Z437" i="7" a="1"/>
  <c r="Z437" i="7"/>
  <c r="B438" i="7" a="1"/>
  <c r="B438" i="7"/>
  <c r="C438" i="7" a="1"/>
  <c r="C438" i="7"/>
  <c r="D438" i="7" a="1"/>
  <c r="D438" i="7"/>
  <c r="E438" i="7" a="1"/>
  <c r="E438" i="7"/>
  <c r="F438" i="7" a="1"/>
  <c r="F438" i="7"/>
  <c r="G438" i="7" a="1"/>
  <c r="G438" i="7"/>
  <c r="H438" i="7" a="1"/>
  <c r="H438" i="7"/>
  <c r="I438" i="7" a="1"/>
  <c r="I438" i="7"/>
  <c r="J438" i="7" a="1"/>
  <c r="J438" i="7"/>
  <c r="K438" i="7" a="1"/>
  <c r="K438" i="7"/>
  <c r="L438" i="7" a="1"/>
  <c r="L438" i="7"/>
  <c r="M438" i="7" a="1"/>
  <c r="M438" i="7"/>
  <c r="N438" i="7" a="1"/>
  <c r="N438" i="7"/>
  <c r="O438" i="7" a="1"/>
  <c r="O438" i="7"/>
  <c r="P438" i="7" a="1"/>
  <c r="P438" i="7"/>
  <c r="Q438" i="7" a="1"/>
  <c r="Q438" i="7"/>
  <c r="R438" i="7" a="1"/>
  <c r="R438" i="7"/>
  <c r="S438" i="7" a="1"/>
  <c r="S438" i="7"/>
  <c r="T438" i="7" a="1"/>
  <c r="T438" i="7"/>
  <c r="U438" i="7" a="1"/>
  <c r="U438" i="7"/>
  <c r="V438" i="7" a="1"/>
  <c r="V438" i="7"/>
  <c r="W438" i="7" a="1"/>
  <c r="W438" i="7"/>
  <c r="X438" i="7" a="1"/>
  <c r="X438" i="7"/>
  <c r="Y438" i="7" a="1"/>
  <c r="Y438" i="7"/>
  <c r="Z438" i="7" a="1"/>
  <c r="Z438" i="7"/>
  <c r="B439" i="7" a="1"/>
  <c r="B439" i="7"/>
  <c r="C439" i="7" a="1"/>
  <c r="C439" i="7"/>
  <c r="D439" i="7" a="1"/>
  <c r="D439" i="7"/>
  <c r="E439" i="7" a="1"/>
  <c r="E439" i="7"/>
  <c r="F439" i="7" a="1"/>
  <c r="F439" i="7"/>
  <c r="G439" i="7" a="1"/>
  <c r="G439" i="7"/>
  <c r="H439" i="7" a="1"/>
  <c r="H439" i="7"/>
  <c r="I439" i="7" a="1"/>
  <c r="I439" i="7"/>
  <c r="J439" i="7" a="1"/>
  <c r="J439" i="7"/>
  <c r="K439" i="7" a="1"/>
  <c r="K439" i="7"/>
  <c r="L439" i="7" a="1"/>
  <c r="L439" i="7"/>
  <c r="M439" i="7" a="1"/>
  <c r="M439" i="7"/>
  <c r="N439" i="7" a="1"/>
  <c r="N439" i="7"/>
  <c r="O439" i="7" a="1"/>
  <c r="O439" i="7"/>
  <c r="P439" i="7" a="1"/>
  <c r="P439" i="7"/>
  <c r="Q439" i="7" a="1"/>
  <c r="Q439" i="7"/>
  <c r="R439" i="7" a="1"/>
  <c r="R439" i="7"/>
  <c r="S439" i="7" a="1"/>
  <c r="S439" i="7"/>
  <c r="T439" i="7" a="1"/>
  <c r="T439" i="7"/>
  <c r="U439" i="7" a="1"/>
  <c r="U439" i="7"/>
  <c r="V439" i="7" a="1"/>
  <c r="V439" i="7"/>
  <c r="W439" i="7" a="1"/>
  <c r="W439" i="7"/>
  <c r="X439" i="7" a="1"/>
  <c r="X439" i="7"/>
  <c r="Y439" i="7" a="1"/>
  <c r="Y439" i="7"/>
  <c r="Z439" i="7" a="1"/>
  <c r="Z439" i="7"/>
  <c r="B440" i="7" a="1"/>
  <c r="B440" i="7"/>
  <c r="C440" i="7" a="1"/>
  <c r="C440" i="7"/>
  <c r="D440" i="7" a="1"/>
  <c r="D440" i="7"/>
  <c r="E440" i="7" a="1"/>
  <c r="E440" i="7"/>
  <c r="F440" i="7" a="1"/>
  <c r="F440" i="7"/>
  <c r="G440" i="7" a="1"/>
  <c r="G440" i="7"/>
  <c r="H440" i="7" a="1"/>
  <c r="H440" i="7"/>
  <c r="I440" i="7" a="1"/>
  <c r="I440" i="7"/>
  <c r="J440" i="7" a="1"/>
  <c r="J440" i="7"/>
  <c r="K440" i="7" a="1"/>
  <c r="K440" i="7"/>
  <c r="L440" i="7" a="1"/>
  <c r="L440" i="7"/>
  <c r="M440" i="7" a="1"/>
  <c r="M440" i="7"/>
  <c r="N440" i="7" a="1"/>
  <c r="N440" i="7"/>
  <c r="O440" i="7" a="1"/>
  <c r="O440" i="7"/>
  <c r="P440" i="7" a="1"/>
  <c r="P440" i="7"/>
  <c r="Q440" i="7" a="1"/>
  <c r="Q440" i="7"/>
  <c r="R440" i="7" a="1"/>
  <c r="R440" i="7"/>
  <c r="S440" i="7" a="1"/>
  <c r="S440" i="7"/>
  <c r="T440" i="7" a="1"/>
  <c r="T440" i="7"/>
  <c r="U440" i="7" a="1"/>
  <c r="U440" i="7"/>
  <c r="V440" i="7" a="1"/>
  <c r="V440" i="7"/>
  <c r="W440" i="7" a="1"/>
  <c r="W440" i="7"/>
  <c r="X440" i="7" a="1"/>
  <c r="X440" i="7"/>
  <c r="Y440" i="7" a="1"/>
  <c r="Y440" i="7"/>
  <c r="Z440" i="7" a="1"/>
  <c r="Z440" i="7"/>
  <c r="B441" i="7" a="1"/>
  <c r="B441" i="7"/>
  <c r="C441" i="7" a="1"/>
  <c r="C441" i="7"/>
  <c r="D441" i="7" a="1"/>
  <c r="D441" i="7"/>
  <c r="E441" i="7" a="1"/>
  <c r="E441" i="7"/>
  <c r="F441" i="7" a="1"/>
  <c r="F441" i="7"/>
  <c r="G441" i="7" a="1"/>
  <c r="G441" i="7"/>
  <c r="H441" i="7" a="1"/>
  <c r="H441" i="7"/>
  <c r="I441" i="7" a="1"/>
  <c r="I441" i="7"/>
  <c r="J441" i="7" a="1"/>
  <c r="J441" i="7"/>
  <c r="K441" i="7" a="1"/>
  <c r="K441" i="7"/>
  <c r="L441" i="7" a="1"/>
  <c r="L441" i="7"/>
  <c r="M441" i="7" a="1"/>
  <c r="M441" i="7"/>
  <c r="N441" i="7" a="1"/>
  <c r="N441" i="7"/>
  <c r="O441" i="7" a="1"/>
  <c r="O441" i="7"/>
  <c r="P441" i="7" a="1"/>
  <c r="P441" i="7"/>
  <c r="Q441" i="7" a="1"/>
  <c r="Q441" i="7"/>
  <c r="R441" i="7" a="1"/>
  <c r="R441" i="7"/>
  <c r="S441" i="7" a="1"/>
  <c r="S441" i="7"/>
  <c r="T441" i="7" a="1"/>
  <c r="T441" i="7"/>
  <c r="U441" i="7" a="1"/>
  <c r="U441" i="7"/>
  <c r="V441" i="7" a="1"/>
  <c r="V441" i="7"/>
  <c r="W441" i="7" a="1"/>
  <c r="W441" i="7"/>
  <c r="X441" i="7" a="1"/>
  <c r="X441" i="7"/>
  <c r="Y441" i="7" a="1"/>
  <c r="Y441" i="7"/>
  <c r="Z441" i="7" a="1"/>
  <c r="Z441" i="7"/>
  <c r="B442" i="7" a="1"/>
  <c r="B442" i="7"/>
  <c r="C442" i="7" a="1"/>
  <c r="C442" i="7"/>
  <c r="D442" i="7" a="1"/>
  <c r="D442" i="7"/>
  <c r="E442" i="7" a="1"/>
  <c r="E442" i="7"/>
  <c r="F442" i="7" a="1"/>
  <c r="F442" i="7"/>
  <c r="G442" i="7" a="1"/>
  <c r="G442" i="7"/>
  <c r="H442" i="7" a="1"/>
  <c r="H442" i="7"/>
  <c r="I442" i="7" a="1"/>
  <c r="I442" i="7"/>
  <c r="J442" i="7" a="1"/>
  <c r="J442" i="7"/>
  <c r="K442" i="7" a="1"/>
  <c r="K442" i="7"/>
  <c r="L442" i="7" a="1"/>
  <c r="L442" i="7"/>
  <c r="M442" i="7" a="1"/>
  <c r="M442" i="7"/>
  <c r="N442" i="7" a="1"/>
  <c r="N442" i="7"/>
  <c r="O442" i="7" a="1"/>
  <c r="O442" i="7"/>
  <c r="P442" i="7" a="1"/>
  <c r="P442" i="7"/>
  <c r="Q442" i="7" a="1"/>
  <c r="Q442" i="7"/>
  <c r="R442" i="7" a="1"/>
  <c r="R442" i="7"/>
  <c r="S442" i="7" a="1"/>
  <c r="S442" i="7"/>
  <c r="T442" i="7" a="1"/>
  <c r="T442" i="7"/>
  <c r="U442" i="7" a="1"/>
  <c r="U442" i="7"/>
  <c r="V442" i="7" a="1"/>
  <c r="V442" i="7"/>
  <c r="W442" i="7" a="1"/>
  <c r="W442" i="7"/>
  <c r="X442" i="7" a="1"/>
  <c r="X442" i="7"/>
  <c r="Y442" i="7" a="1"/>
  <c r="Y442" i="7"/>
  <c r="Z442" i="7" a="1"/>
  <c r="Z442" i="7"/>
  <c r="B443" i="7" a="1"/>
  <c r="B443" i="7"/>
  <c r="C443" i="7" a="1"/>
  <c r="C443" i="7"/>
  <c r="D443" i="7" a="1"/>
  <c r="D443" i="7"/>
  <c r="E443" i="7" a="1"/>
  <c r="E443" i="7"/>
  <c r="F443" i="7" a="1"/>
  <c r="F443" i="7"/>
  <c r="G443" i="7" a="1"/>
  <c r="G443" i="7"/>
  <c r="H443" i="7" a="1"/>
  <c r="H443" i="7"/>
  <c r="I443" i="7" a="1"/>
  <c r="I443" i="7"/>
  <c r="J443" i="7" a="1"/>
  <c r="J443" i="7"/>
  <c r="K443" i="7" a="1"/>
  <c r="K443" i="7"/>
  <c r="L443" i="7" a="1"/>
  <c r="L443" i="7"/>
  <c r="M443" i="7" a="1"/>
  <c r="M443" i="7"/>
  <c r="N443" i="7" a="1"/>
  <c r="N443" i="7"/>
  <c r="O443" i="7" a="1"/>
  <c r="O443" i="7"/>
  <c r="P443" i="7" a="1"/>
  <c r="P443" i="7"/>
  <c r="Q443" i="7" a="1"/>
  <c r="Q443" i="7"/>
  <c r="R443" i="7" a="1"/>
  <c r="R443" i="7"/>
  <c r="S443" i="7" a="1"/>
  <c r="S443" i="7"/>
  <c r="T443" i="7" a="1"/>
  <c r="T443" i="7"/>
  <c r="U443" i="7" a="1"/>
  <c r="U443" i="7"/>
  <c r="V443" i="7" a="1"/>
  <c r="V443" i="7"/>
  <c r="W443" i="7" a="1"/>
  <c r="W443" i="7"/>
  <c r="X443" i="7" a="1"/>
  <c r="X443" i="7"/>
  <c r="Y443" i="7" a="1"/>
  <c r="Y443" i="7"/>
  <c r="Z443" i="7" a="1"/>
  <c r="Z443" i="7"/>
  <c r="B444" i="7" a="1"/>
  <c r="B444" i="7"/>
  <c r="C444" i="7" a="1"/>
  <c r="C444" i="7"/>
  <c r="D444" i="7" a="1"/>
  <c r="D444" i="7"/>
  <c r="E444" i="7" a="1"/>
  <c r="E444" i="7"/>
  <c r="F444" i="7" a="1"/>
  <c r="F444" i="7"/>
  <c r="G444" i="7" a="1"/>
  <c r="G444" i="7"/>
  <c r="H444" i="7" a="1"/>
  <c r="H444" i="7"/>
  <c r="I444" i="7" a="1"/>
  <c r="I444" i="7"/>
  <c r="J444" i="7" a="1"/>
  <c r="J444" i="7"/>
  <c r="K444" i="7" a="1"/>
  <c r="K444" i="7"/>
  <c r="L444" i="7" a="1"/>
  <c r="L444" i="7"/>
  <c r="M444" i="7" a="1"/>
  <c r="M444" i="7"/>
  <c r="N444" i="7" a="1"/>
  <c r="N444" i="7"/>
  <c r="O444" i="7" a="1"/>
  <c r="O444" i="7"/>
  <c r="P444" i="7" a="1"/>
  <c r="P444" i="7"/>
  <c r="Q444" i="7" a="1"/>
  <c r="Q444" i="7"/>
  <c r="R444" i="7" a="1"/>
  <c r="R444" i="7"/>
  <c r="S444" i="7" a="1"/>
  <c r="S444" i="7"/>
  <c r="T444" i="7" a="1"/>
  <c r="T444" i="7"/>
  <c r="U444" i="7" a="1"/>
  <c r="U444" i="7"/>
  <c r="V444" i="7" a="1"/>
  <c r="V444" i="7"/>
  <c r="W444" i="7" a="1"/>
  <c r="W444" i="7"/>
  <c r="X444" i="7" a="1"/>
  <c r="X444" i="7"/>
  <c r="Y444" i="7" a="1"/>
  <c r="Y444" i="7"/>
  <c r="Z444" i="7" a="1"/>
  <c r="Z444" i="7"/>
  <c r="B445" i="7" a="1"/>
  <c r="B445" i="7"/>
  <c r="C445" i="7" a="1"/>
  <c r="C445" i="7"/>
  <c r="D445" i="7" a="1"/>
  <c r="D445" i="7"/>
  <c r="E445" i="7" a="1"/>
  <c r="E445" i="7"/>
  <c r="F445" i="7" a="1"/>
  <c r="F445" i="7"/>
  <c r="G445" i="7" a="1"/>
  <c r="G445" i="7"/>
  <c r="H445" i="7" a="1"/>
  <c r="H445" i="7"/>
  <c r="I445" i="7" a="1"/>
  <c r="I445" i="7"/>
  <c r="J445" i="7" a="1"/>
  <c r="J445" i="7"/>
  <c r="K445" i="7" a="1"/>
  <c r="K445" i="7"/>
  <c r="L445" i="7" a="1"/>
  <c r="L445" i="7"/>
  <c r="M445" i="7" a="1"/>
  <c r="M445" i="7"/>
  <c r="N445" i="7" a="1"/>
  <c r="N445" i="7"/>
  <c r="O445" i="7" a="1"/>
  <c r="O445" i="7"/>
  <c r="P445" i="7" a="1"/>
  <c r="P445" i="7"/>
  <c r="Q445" i="7" a="1"/>
  <c r="Q445" i="7"/>
  <c r="R445" i="7" a="1"/>
  <c r="R445" i="7"/>
  <c r="S445" i="7" a="1"/>
  <c r="S445" i="7"/>
  <c r="T445" i="7" a="1"/>
  <c r="T445" i="7"/>
  <c r="U445" i="7" a="1"/>
  <c r="U445" i="7"/>
  <c r="V445" i="7" a="1"/>
  <c r="V445" i="7"/>
  <c r="W445" i="7" a="1"/>
  <c r="W445" i="7"/>
  <c r="X445" i="7" a="1"/>
  <c r="X445" i="7"/>
  <c r="Y445" i="7" a="1"/>
  <c r="Y445" i="7"/>
  <c r="Z445" i="7" a="1"/>
  <c r="Z445" i="7"/>
  <c r="B446" i="7" a="1"/>
  <c r="B446" i="7"/>
  <c r="C446" i="7" a="1"/>
  <c r="C446" i="7"/>
  <c r="D446" i="7" a="1"/>
  <c r="D446" i="7"/>
  <c r="E446" i="7" a="1"/>
  <c r="E446" i="7"/>
  <c r="F446" i="7" a="1"/>
  <c r="F446" i="7"/>
  <c r="G446" i="7" a="1"/>
  <c r="G446" i="7"/>
  <c r="H446" i="7" a="1"/>
  <c r="H446" i="7"/>
  <c r="I446" i="7" a="1"/>
  <c r="I446" i="7"/>
  <c r="J446" i="7" a="1"/>
  <c r="J446" i="7"/>
  <c r="K446" i="7" a="1"/>
  <c r="K446" i="7"/>
  <c r="L446" i="7" a="1"/>
  <c r="L446" i="7"/>
  <c r="M446" i="7" a="1"/>
  <c r="M446" i="7"/>
  <c r="N446" i="7" a="1"/>
  <c r="N446" i="7"/>
  <c r="O446" i="7" a="1"/>
  <c r="O446" i="7"/>
  <c r="P446" i="7" a="1"/>
  <c r="P446" i="7"/>
  <c r="Q446" i="7" a="1"/>
  <c r="Q446" i="7"/>
  <c r="R446" i="7" a="1"/>
  <c r="R446" i="7"/>
  <c r="S446" i="7" a="1"/>
  <c r="S446" i="7"/>
  <c r="T446" i="7" a="1"/>
  <c r="T446" i="7"/>
  <c r="U446" i="7" a="1"/>
  <c r="U446" i="7"/>
  <c r="V446" i="7" a="1"/>
  <c r="V446" i="7"/>
  <c r="W446" i="7" a="1"/>
  <c r="W446" i="7"/>
  <c r="X446" i="7" a="1"/>
  <c r="X446" i="7"/>
  <c r="Y446" i="7" a="1"/>
  <c r="Y446" i="7"/>
  <c r="Z446" i="7" a="1"/>
  <c r="Z446" i="7"/>
  <c r="B447" i="7" a="1"/>
  <c r="B447" i="7"/>
  <c r="C447" i="7" a="1"/>
  <c r="C447" i="7"/>
  <c r="D447" i="7" a="1"/>
  <c r="D447" i="7"/>
  <c r="E447" i="7" a="1"/>
  <c r="E447" i="7"/>
  <c r="F447" i="7" a="1"/>
  <c r="F447" i="7"/>
  <c r="G447" i="7" a="1"/>
  <c r="G447" i="7"/>
  <c r="H447" i="7" a="1"/>
  <c r="H447" i="7"/>
  <c r="I447" i="7" a="1"/>
  <c r="I447" i="7"/>
  <c r="J447" i="7" a="1"/>
  <c r="J447" i="7"/>
  <c r="K447" i="7" a="1"/>
  <c r="K447" i="7"/>
  <c r="L447" i="7" a="1"/>
  <c r="L447" i="7"/>
  <c r="M447" i="7" a="1"/>
  <c r="M447" i="7"/>
  <c r="N447" i="7" a="1"/>
  <c r="N447" i="7"/>
  <c r="O447" i="7" a="1"/>
  <c r="O447" i="7"/>
  <c r="P447" i="7" a="1"/>
  <c r="P447" i="7"/>
  <c r="Q447" i="7" a="1"/>
  <c r="Q447" i="7"/>
  <c r="R447" i="7" a="1"/>
  <c r="R447" i="7"/>
  <c r="S447" i="7" a="1"/>
  <c r="S447" i="7"/>
  <c r="T447" i="7" a="1"/>
  <c r="T447" i="7"/>
  <c r="U447" i="7" a="1"/>
  <c r="U447" i="7"/>
  <c r="V447" i="7" a="1"/>
  <c r="V447" i="7"/>
  <c r="W447" i="7" a="1"/>
  <c r="W447" i="7"/>
  <c r="X447" i="7" a="1"/>
  <c r="X447" i="7"/>
  <c r="Y447" i="7" a="1"/>
  <c r="Y447" i="7"/>
  <c r="Z447" i="7" a="1"/>
  <c r="Z447" i="7"/>
  <c r="B448" i="7" a="1"/>
  <c r="B448" i="7"/>
  <c r="C448" i="7" a="1"/>
  <c r="C448" i="7"/>
  <c r="D448" i="7" a="1"/>
  <c r="D448" i="7"/>
  <c r="E448" i="7" a="1"/>
  <c r="E448" i="7"/>
  <c r="F448" i="7" a="1"/>
  <c r="F448" i="7"/>
  <c r="G448" i="7" a="1"/>
  <c r="G448" i="7"/>
  <c r="H448" i="7" a="1"/>
  <c r="H448" i="7"/>
  <c r="I448" i="7" a="1"/>
  <c r="I448" i="7"/>
  <c r="J448" i="7" a="1"/>
  <c r="J448" i="7"/>
  <c r="K448" i="7" a="1"/>
  <c r="K448" i="7"/>
  <c r="L448" i="7" a="1"/>
  <c r="L448" i="7"/>
  <c r="M448" i="7" a="1"/>
  <c r="M448" i="7"/>
  <c r="N448" i="7" a="1"/>
  <c r="N448" i="7"/>
  <c r="O448" i="7" a="1"/>
  <c r="O448" i="7"/>
  <c r="P448" i="7" a="1"/>
  <c r="P448" i="7"/>
  <c r="Q448" i="7" a="1"/>
  <c r="Q448" i="7"/>
  <c r="R448" i="7" a="1"/>
  <c r="R448" i="7"/>
  <c r="S448" i="7" a="1"/>
  <c r="S448" i="7"/>
  <c r="T448" i="7" a="1"/>
  <c r="T448" i="7"/>
  <c r="U448" i="7" a="1"/>
  <c r="U448" i="7"/>
  <c r="V448" i="7" a="1"/>
  <c r="V448" i="7"/>
  <c r="W448" i="7" a="1"/>
  <c r="W448" i="7"/>
  <c r="X448" i="7" a="1"/>
  <c r="X448" i="7"/>
  <c r="Y448" i="7" a="1"/>
  <c r="Y448" i="7"/>
  <c r="Z448" i="7" a="1"/>
  <c r="Z448" i="7"/>
  <c r="B449" i="7" a="1"/>
  <c r="B449" i="7"/>
  <c r="C449" i="7" a="1"/>
  <c r="C449" i="7"/>
  <c r="D449" i="7" a="1"/>
  <c r="D449" i="7"/>
  <c r="E449" i="7" a="1"/>
  <c r="E449" i="7"/>
  <c r="F449" i="7" a="1"/>
  <c r="F449" i="7"/>
  <c r="G449" i="7" a="1"/>
  <c r="G449" i="7"/>
  <c r="H449" i="7" a="1"/>
  <c r="H449" i="7"/>
  <c r="I449" i="7" a="1"/>
  <c r="I449" i="7"/>
  <c r="J449" i="7" a="1"/>
  <c r="J449" i="7"/>
  <c r="K449" i="7" a="1"/>
  <c r="K449" i="7"/>
  <c r="L449" i="7" a="1"/>
  <c r="L449" i="7"/>
  <c r="M449" i="7" a="1"/>
  <c r="M449" i="7"/>
  <c r="N449" i="7" a="1"/>
  <c r="N449" i="7"/>
  <c r="O449" i="7" a="1"/>
  <c r="O449" i="7"/>
  <c r="P449" i="7" a="1"/>
  <c r="P449" i="7"/>
  <c r="Q449" i="7" a="1"/>
  <c r="Q449" i="7"/>
  <c r="R449" i="7" a="1"/>
  <c r="R449" i="7"/>
  <c r="S449" i="7" a="1"/>
  <c r="S449" i="7"/>
  <c r="T449" i="7" a="1"/>
  <c r="T449" i="7"/>
  <c r="U449" i="7" a="1"/>
  <c r="U449" i="7"/>
  <c r="V449" i="7" a="1"/>
  <c r="V449" i="7"/>
  <c r="W449" i="7" a="1"/>
  <c r="W449" i="7"/>
  <c r="X449" i="7" a="1"/>
  <c r="X449" i="7"/>
  <c r="Y449" i="7" a="1"/>
  <c r="Y449" i="7"/>
  <c r="Z449" i="7" a="1"/>
  <c r="Z449" i="7"/>
  <c r="B450" i="7" a="1"/>
  <c r="B450" i="7"/>
  <c r="C450" i="7" a="1"/>
  <c r="C450" i="7"/>
  <c r="D450" i="7" a="1"/>
  <c r="D450" i="7"/>
  <c r="E450" i="7" a="1"/>
  <c r="E450" i="7"/>
  <c r="F450" i="7" a="1"/>
  <c r="F450" i="7"/>
  <c r="G450" i="7" a="1"/>
  <c r="G450" i="7"/>
  <c r="H450" i="7" a="1"/>
  <c r="H450" i="7"/>
  <c r="I450" i="7" a="1"/>
  <c r="I450" i="7"/>
  <c r="J450" i="7" a="1"/>
  <c r="J450" i="7"/>
  <c r="K450" i="7" a="1"/>
  <c r="K450" i="7"/>
  <c r="L450" i="7" a="1"/>
  <c r="L450" i="7"/>
  <c r="M450" i="7" a="1"/>
  <c r="M450" i="7"/>
  <c r="N450" i="7" a="1"/>
  <c r="N450" i="7"/>
  <c r="O450" i="7" a="1"/>
  <c r="O450" i="7"/>
  <c r="P450" i="7" a="1"/>
  <c r="P450" i="7"/>
  <c r="Q450" i="7" a="1"/>
  <c r="Q450" i="7"/>
  <c r="R450" i="7" a="1"/>
  <c r="R450" i="7"/>
  <c r="S450" i="7" a="1"/>
  <c r="S450" i="7"/>
  <c r="T450" i="7" a="1"/>
  <c r="T450" i="7"/>
  <c r="U450" i="7" a="1"/>
  <c r="U450" i="7"/>
  <c r="V450" i="7" a="1"/>
  <c r="V450" i="7"/>
  <c r="W450" i="7" a="1"/>
  <c r="W450" i="7"/>
  <c r="X450" i="7" a="1"/>
  <c r="X450" i="7"/>
  <c r="Y450" i="7" a="1"/>
  <c r="Y450" i="7"/>
  <c r="Z450" i="7" a="1"/>
  <c r="Z450" i="7"/>
  <c r="B451" i="7" a="1"/>
  <c r="B451" i="7"/>
  <c r="C451" i="7" a="1"/>
  <c r="C451" i="7"/>
  <c r="D451" i="7" a="1"/>
  <c r="D451" i="7"/>
  <c r="E451" i="7" a="1"/>
  <c r="E451" i="7"/>
  <c r="F451" i="7" a="1"/>
  <c r="F451" i="7"/>
  <c r="G451" i="7" a="1"/>
  <c r="G451" i="7"/>
  <c r="H451" i="7" a="1"/>
  <c r="H451" i="7"/>
  <c r="I451" i="7" a="1"/>
  <c r="I451" i="7"/>
  <c r="J451" i="7" a="1"/>
  <c r="J451" i="7"/>
  <c r="K451" i="7" a="1"/>
  <c r="K451" i="7"/>
  <c r="L451" i="7" a="1"/>
  <c r="L451" i="7"/>
  <c r="M451" i="7" a="1"/>
  <c r="M451" i="7"/>
  <c r="N451" i="7" a="1"/>
  <c r="N451" i="7"/>
  <c r="O451" i="7" a="1"/>
  <c r="O451" i="7"/>
  <c r="P451" i="7" a="1"/>
  <c r="P451" i="7"/>
  <c r="Q451" i="7" a="1"/>
  <c r="Q451" i="7"/>
  <c r="R451" i="7" a="1"/>
  <c r="R451" i="7"/>
  <c r="S451" i="7" a="1"/>
  <c r="S451" i="7"/>
  <c r="T451" i="7" a="1"/>
  <c r="T451" i="7"/>
  <c r="U451" i="7" a="1"/>
  <c r="U451" i="7"/>
  <c r="V451" i="7" a="1"/>
  <c r="V451" i="7"/>
  <c r="W451" i="7" a="1"/>
  <c r="W451" i="7"/>
  <c r="X451" i="7" a="1"/>
  <c r="X451" i="7"/>
  <c r="Y451" i="7" a="1"/>
  <c r="Y451" i="7"/>
  <c r="Z451" i="7" a="1"/>
  <c r="Z451" i="7"/>
  <c r="B452" i="7" a="1"/>
  <c r="B452" i="7"/>
  <c r="C452" i="7" a="1"/>
  <c r="C452" i="7"/>
  <c r="D452" i="7" a="1"/>
  <c r="D452" i="7"/>
  <c r="E452" i="7" a="1"/>
  <c r="E452" i="7"/>
  <c r="F452" i="7" a="1"/>
  <c r="F452" i="7"/>
  <c r="G452" i="7" a="1"/>
  <c r="G452" i="7"/>
  <c r="H452" i="7" a="1"/>
  <c r="H452" i="7"/>
  <c r="I452" i="7" a="1"/>
  <c r="I452" i="7"/>
  <c r="J452" i="7" a="1"/>
  <c r="J452" i="7"/>
  <c r="K452" i="7" a="1"/>
  <c r="K452" i="7"/>
  <c r="L452" i="7" a="1"/>
  <c r="L452" i="7"/>
  <c r="M452" i="7" a="1"/>
  <c r="M452" i="7"/>
  <c r="N452" i="7" a="1"/>
  <c r="N452" i="7"/>
  <c r="O452" i="7" a="1"/>
  <c r="O452" i="7"/>
  <c r="P452" i="7" a="1"/>
  <c r="P452" i="7"/>
  <c r="Q452" i="7" a="1"/>
  <c r="Q452" i="7"/>
  <c r="R452" i="7" a="1"/>
  <c r="R452" i="7"/>
  <c r="S452" i="7" a="1"/>
  <c r="S452" i="7"/>
  <c r="T452" i="7" a="1"/>
  <c r="T452" i="7"/>
  <c r="U452" i="7" a="1"/>
  <c r="U452" i="7"/>
  <c r="V452" i="7" a="1"/>
  <c r="V452" i="7"/>
  <c r="W452" i="7" a="1"/>
  <c r="W452" i="7"/>
  <c r="X452" i="7" a="1"/>
  <c r="X452" i="7"/>
  <c r="Y452" i="7" a="1"/>
  <c r="Y452" i="7"/>
  <c r="Z452" i="7" a="1"/>
  <c r="Z452" i="7"/>
  <c r="B453" i="7" a="1"/>
  <c r="B453" i="7"/>
  <c r="C453" i="7" a="1"/>
  <c r="C453" i="7"/>
  <c r="D453" i="7" a="1"/>
  <c r="D453" i="7"/>
  <c r="E453" i="7" a="1"/>
  <c r="E453" i="7"/>
  <c r="F453" i="7" a="1"/>
  <c r="F453" i="7"/>
  <c r="G453" i="7" a="1"/>
  <c r="G453" i="7"/>
  <c r="H453" i="7" a="1"/>
  <c r="H453" i="7"/>
  <c r="I453" i="7" a="1"/>
  <c r="I453" i="7"/>
  <c r="J453" i="7" a="1"/>
  <c r="J453" i="7"/>
  <c r="K453" i="7" a="1"/>
  <c r="K453" i="7"/>
  <c r="L453" i="7" a="1"/>
  <c r="L453" i="7"/>
  <c r="M453" i="7" a="1"/>
  <c r="M453" i="7"/>
  <c r="N453" i="7" a="1"/>
  <c r="N453" i="7"/>
  <c r="O453" i="7" a="1"/>
  <c r="O453" i="7"/>
  <c r="P453" i="7" a="1"/>
  <c r="P453" i="7"/>
  <c r="Q453" i="7" a="1"/>
  <c r="Q453" i="7"/>
  <c r="R453" i="7" a="1"/>
  <c r="R453" i="7"/>
  <c r="S453" i="7" a="1"/>
  <c r="S453" i="7"/>
  <c r="T453" i="7" a="1"/>
  <c r="T453" i="7"/>
  <c r="U453" i="7" a="1"/>
  <c r="U453" i="7"/>
  <c r="V453" i="7" a="1"/>
  <c r="V453" i="7"/>
  <c r="W453" i="7" a="1"/>
  <c r="W453" i="7"/>
  <c r="X453" i="7" a="1"/>
  <c r="X453" i="7"/>
  <c r="Y453" i="7" a="1"/>
  <c r="Y453" i="7"/>
  <c r="Z453" i="7" a="1"/>
  <c r="Z453" i="7"/>
  <c r="B454" i="7" a="1"/>
  <c r="B454" i="7"/>
  <c r="C454" i="7" a="1"/>
  <c r="C454" i="7"/>
  <c r="D454" i="7" a="1"/>
  <c r="D454" i="7"/>
  <c r="E454" i="7" a="1"/>
  <c r="E454" i="7"/>
  <c r="F454" i="7" a="1"/>
  <c r="F454" i="7"/>
  <c r="G454" i="7" a="1"/>
  <c r="G454" i="7"/>
  <c r="H454" i="7" a="1"/>
  <c r="H454" i="7"/>
  <c r="I454" i="7" a="1"/>
  <c r="I454" i="7"/>
  <c r="J454" i="7" a="1"/>
  <c r="J454" i="7"/>
  <c r="K454" i="7" a="1"/>
  <c r="K454" i="7"/>
  <c r="L454" i="7" a="1"/>
  <c r="L454" i="7"/>
  <c r="M454" i="7" a="1"/>
  <c r="M454" i="7"/>
  <c r="N454" i="7" a="1"/>
  <c r="N454" i="7"/>
  <c r="O454" i="7" a="1"/>
  <c r="O454" i="7"/>
  <c r="P454" i="7" a="1"/>
  <c r="P454" i="7"/>
  <c r="Q454" i="7" a="1"/>
  <c r="Q454" i="7"/>
  <c r="R454" i="7" a="1"/>
  <c r="R454" i="7"/>
  <c r="S454" i="7" a="1"/>
  <c r="S454" i="7"/>
  <c r="T454" i="7" a="1"/>
  <c r="T454" i="7"/>
  <c r="U454" i="7" a="1"/>
  <c r="U454" i="7"/>
  <c r="V454" i="7" a="1"/>
  <c r="V454" i="7"/>
  <c r="W454" i="7" a="1"/>
  <c r="W454" i="7"/>
  <c r="X454" i="7" a="1"/>
  <c r="X454" i="7"/>
  <c r="Y454" i="7" a="1"/>
  <c r="Y454" i="7"/>
  <c r="Z454" i="7" a="1"/>
  <c r="Z454" i="7"/>
  <c r="B455" i="7" a="1"/>
  <c r="B455" i="7"/>
  <c r="C455" i="7" a="1"/>
  <c r="C455" i="7"/>
  <c r="D455" i="7" a="1"/>
  <c r="D455" i="7"/>
  <c r="E455" i="7" a="1"/>
  <c r="E455" i="7"/>
  <c r="F455" i="7" a="1"/>
  <c r="F455" i="7"/>
  <c r="G455" i="7" a="1"/>
  <c r="G455" i="7"/>
  <c r="H455" i="7" a="1"/>
  <c r="H455" i="7"/>
  <c r="I455" i="7" a="1"/>
  <c r="I455" i="7"/>
  <c r="J455" i="7" a="1"/>
  <c r="J455" i="7"/>
  <c r="K455" i="7" a="1"/>
  <c r="K455" i="7"/>
  <c r="L455" i="7" a="1"/>
  <c r="L455" i="7"/>
  <c r="M455" i="7" a="1"/>
  <c r="M455" i="7"/>
  <c r="N455" i="7" a="1"/>
  <c r="N455" i="7"/>
  <c r="O455" i="7" a="1"/>
  <c r="O455" i="7"/>
  <c r="P455" i="7" a="1"/>
  <c r="P455" i="7"/>
  <c r="Q455" i="7" a="1"/>
  <c r="Q455" i="7"/>
  <c r="R455" i="7" a="1"/>
  <c r="R455" i="7"/>
  <c r="S455" i="7" a="1"/>
  <c r="S455" i="7"/>
  <c r="T455" i="7" a="1"/>
  <c r="T455" i="7"/>
  <c r="U455" i="7" a="1"/>
  <c r="U455" i="7"/>
  <c r="V455" i="7" a="1"/>
  <c r="V455" i="7"/>
  <c r="W455" i="7" a="1"/>
  <c r="W455" i="7"/>
  <c r="X455" i="7" a="1"/>
  <c r="X455" i="7"/>
  <c r="Y455" i="7" a="1"/>
  <c r="Y455" i="7"/>
  <c r="Z455" i="7" a="1"/>
  <c r="Z455" i="7"/>
  <c r="B456" i="7" a="1"/>
  <c r="B456" i="7"/>
  <c r="C456" i="7" a="1"/>
  <c r="C456" i="7"/>
  <c r="D456" i="7" a="1"/>
  <c r="D456" i="7"/>
  <c r="E456" i="7" a="1"/>
  <c r="E456" i="7"/>
  <c r="F456" i="7" a="1"/>
  <c r="F456" i="7"/>
  <c r="G456" i="7" a="1"/>
  <c r="G456" i="7"/>
  <c r="H456" i="7" a="1"/>
  <c r="H456" i="7"/>
  <c r="I456" i="7" a="1"/>
  <c r="I456" i="7"/>
  <c r="J456" i="7" a="1"/>
  <c r="J456" i="7"/>
  <c r="K456" i="7" a="1"/>
  <c r="K456" i="7"/>
  <c r="L456" i="7" a="1"/>
  <c r="L456" i="7"/>
  <c r="M456" i="7" a="1"/>
  <c r="M456" i="7"/>
  <c r="N456" i="7" a="1"/>
  <c r="N456" i="7"/>
  <c r="O456" i="7" a="1"/>
  <c r="O456" i="7"/>
  <c r="P456" i="7" a="1"/>
  <c r="P456" i="7"/>
  <c r="Q456" i="7" a="1"/>
  <c r="Q456" i="7"/>
  <c r="R456" i="7" a="1"/>
  <c r="R456" i="7"/>
  <c r="S456" i="7" a="1"/>
  <c r="S456" i="7"/>
  <c r="T456" i="7" a="1"/>
  <c r="T456" i="7"/>
  <c r="U456" i="7" a="1"/>
  <c r="U456" i="7"/>
  <c r="V456" i="7" a="1"/>
  <c r="V456" i="7"/>
  <c r="W456" i="7" a="1"/>
  <c r="W456" i="7"/>
  <c r="X456" i="7" a="1"/>
  <c r="X456" i="7"/>
  <c r="Y456" i="7" a="1"/>
  <c r="Y456" i="7"/>
  <c r="Z456" i="7" a="1"/>
  <c r="Z456" i="7"/>
  <c r="B457" i="7" a="1"/>
  <c r="B457" i="7"/>
  <c r="C457" i="7" a="1"/>
  <c r="C457" i="7"/>
  <c r="D457" i="7" a="1"/>
  <c r="D457" i="7"/>
  <c r="E457" i="7" a="1"/>
  <c r="E457" i="7"/>
  <c r="F457" i="7" a="1"/>
  <c r="F457" i="7"/>
  <c r="G457" i="7" a="1"/>
  <c r="G457" i="7"/>
  <c r="H457" i="7" a="1"/>
  <c r="H457" i="7"/>
  <c r="I457" i="7" a="1"/>
  <c r="I457" i="7"/>
  <c r="J457" i="7" a="1"/>
  <c r="J457" i="7"/>
  <c r="K457" i="7" a="1"/>
  <c r="K457" i="7"/>
  <c r="L457" i="7" a="1"/>
  <c r="L457" i="7"/>
  <c r="M457" i="7" a="1"/>
  <c r="M457" i="7"/>
  <c r="N457" i="7" a="1"/>
  <c r="N457" i="7"/>
  <c r="O457" i="7" a="1"/>
  <c r="O457" i="7"/>
  <c r="P457" i="7" a="1"/>
  <c r="P457" i="7"/>
  <c r="Q457" i="7" a="1"/>
  <c r="Q457" i="7"/>
  <c r="R457" i="7" a="1"/>
  <c r="R457" i="7"/>
  <c r="S457" i="7" a="1"/>
  <c r="S457" i="7"/>
  <c r="T457" i="7" a="1"/>
  <c r="T457" i="7"/>
  <c r="U457" i="7" a="1"/>
  <c r="U457" i="7"/>
  <c r="V457" i="7" a="1"/>
  <c r="V457" i="7"/>
  <c r="W457" i="7" a="1"/>
  <c r="W457" i="7"/>
  <c r="X457" i="7" a="1"/>
  <c r="X457" i="7"/>
  <c r="Y457" i="7" a="1"/>
  <c r="Y457" i="7"/>
  <c r="Z457" i="7" a="1"/>
  <c r="Z457" i="7"/>
  <c r="B458" i="7" a="1"/>
  <c r="B458" i="7"/>
  <c r="C458" i="7" a="1"/>
  <c r="C458" i="7"/>
  <c r="D458" i="7" a="1"/>
  <c r="D458" i="7"/>
  <c r="E458" i="7" a="1"/>
  <c r="E458" i="7"/>
  <c r="F458" i="7" a="1"/>
  <c r="F458" i="7"/>
  <c r="G458" i="7" a="1"/>
  <c r="G458" i="7"/>
  <c r="H458" i="7" a="1"/>
  <c r="H458" i="7"/>
  <c r="I458" i="7" a="1"/>
  <c r="I458" i="7"/>
  <c r="J458" i="7" a="1"/>
  <c r="J458" i="7"/>
  <c r="K458" i="7" a="1"/>
  <c r="K458" i="7"/>
  <c r="L458" i="7" a="1"/>
  <c r="L458" i="7"/>
  <c r="M458" i="7" a="1"/>
  <c r="M458" i="7"/>
  <c r="N458" i="7" a="1"/>
  <c r="N458" i="7"/>
  <c r="O458" i="7" a="1"/>
  <c r="O458" i="7"/>
  <c r="P458" i="7" a="1"/>
  <c r="P458" i="7"/>
  <c r="Q458" i="7" a="1"/>
  <c r="Q458" i="7"/>
  <c r="R458" i="7" a="1"/>
  <c r="R458" i="7"/>
  <c r="S458" i="7" a="1"/>
  <c r="S458" i="7"/>
  <c r="T458" i="7" a="1"/>
  <c r="T458" i="7"/>
  <c r="U458" i="7" a="1"/>
  <c r="U458" i="7"/>
  <c r="V458" i="7" a="1"/>
  <c r="V458" i="7"/>
  <c r="W458" i="7" a="1"/>
  <c r="W458" i="7"/>
  <c r="X458" i="7" a="1"/>
  <c r="X458" i="7"/>
  <c r="Y458" i="7" a="1"/>
  <c r="Y458" i="7"/>
  <c r="Z458" i="7" a="1"/>
  <c r="Z458" i="7"/>
  <c r="B459" i="7" a="1"/>
  <c r="B459" i="7"/>
  <c r="C459" i="7" a="1"/>
  <c r="C459" i="7"/>
  <c r="D459" i="7" a="1"/>
  <c r="D459" i="7"/>
  <c r="E459" i="7" a="1"/>
  <c r="E459" i="7"/>
  <c r="F459" i="7" a="1"/>
  <c r="F459" i="7"/>
  <c r="G459" i="7" a="1"/>
  <c r="G459" i="7"/>
  <c r="H459" i="7" a="1"/>
  <c r="H459" i="7"/>
  <c r="I459" i="7" a="1"/>
  <c r="I459" i="7"/>
  <c r="J459" i="7" a="1"/>
  <c r="J459" i="7"/>
  <c r="K459" i="7" a="1"/>
  <c r="K459" i="7"/>
  <c r="L459" i="7" a="1"/>
  <c r="L459" i="7"/>
  <c r="M459" i="7" a="1"/>
  <c r="M459" i="7"/>
  <c r="N459" i="7" a="1"/>
  <c r="N459" i="7"/>
  <c r="O459" i="7" a="1"/>
  <c r="O459" i="7"/>
  <c r="P459" i="7" a="1"/>
  <c r="P459" i="7"/>
  <c r="Q459" i="7" a="1"/>
  <c r="Q459" i="7"/>
  <c r="R459" i="7" a="1"/>
  <c r="R459" i="7"/>
  <c r="S459" i="7" a="1"/>
  <c r="S459" i="7"/>
  <c r="T459" i="7" a="1"/>
  <c r="T459" i="7"/>
  <c r="U459" i="7" a="1"/>
  <c r="U459" i="7"/>
  <c r="V459" i="7" a="1"/>
  <c r="V459" i="7"/>
  <c r="W459" i="7" a="1"/>
  <c r="W459" i="7"/>
  <c r="X459" i="7" a="1"/>
  <c r="X459" i="7"/>
  <c r="Y459" i="7" a="1"/>
  <c r="Y459" i="7"/>
  <c r="Z459" i="7" a="1"/>
  <c r="Z459" i="7"/>
  <c r="B460" i="7" a="1"/>
  <c r="B460" i="7"/>
  <c r="C460" i="7" a="1"/>
  <c r="C460" i="7"/>
  <c r="D460" i="7" a="1"/>
  <c r="D460" i="7"/>
  <c r="E460" i="7" a="1"/>
  <c r="E460" i="7"/>
  <c r="F460" i="7" a="1"/>
  <c r="F460" i="7"/>
  <c r="G460" i="7" a="1"/>
  <c r="G460" i="7"/>
  <c r="H460" i="7" a="1"/>
  <c r="H460" i="7"/>
  <c r="I460" i="7" a="1"/>
  <c r="I460" i="7"/>
  <c r="J460" i="7" a="1"/>
  <c r="J460" i="7"/>
  <c r="K460" i="7" a="1"/>
  <c r="K460" i="7"/>
  <c r="L460" i="7" a="1"/>
  <c r="L460" i="7"/>
  <c r="M460" i="7" a="1"/>
  <c r="M460" i="7"/>
  <c r="N460" i="7" a="1"/>
  <c r="N460" i="7"/>
  <c r="O460" i="7" a="1"/>
  <c r="O460" i="7"/>
  <c r="P460" i="7" a="1"/>
  <c r="P460" i="7"/>
  <c r="Q460" i="7" a="1"/>
  <c r="Q460" i="7"/>
  <c r="R460" i="7" a="1"/>
  <c r="R460" i="7"/>
  <c r="S460" i="7" a="1"/>
  <c r="S460" i="7"/>
  <c r="T460" i="7" a="1"/>
  <c r="T460" i="7"/>
  <c r="U460" i="7" a="1"/>
  <c r="U460" i="7"/>
  <c r="V460" i="7" a="1"/>
  <c r="V460" i="7"/>
  <c r="W460" i="7" a="1"/>
  <c r="W460" i="7"/>
  <c r="X460" i="7" a="1"/>
  <c r="X460" i="7"/>
  <c r="Y460" i="7" a="1"/>
  <c r="Y460" i="7"/>
  <c r="Z460" i="7" a="1"/>
  <c r="Z460" i="7"/>
  <c r="B461" i="7" a="1"/>
  <c r="B461" i="7"/>
  <c r="C461" i="7" a="1"/>
  <c r="C461" i="7"/>
  <c r="D461" i="7" a="1"/>
  <c r="D461" i="7"/>
  <c r="E461" i="7" a="1"/>
  <c r="E461" i="7"/>
  <c r="F461" i="7" a="1"/>
  <c r="F461" i="7"/>
  <c r="G461" i="7" a="1"/>
  <c r="G461" i="7"/>
  <c r="H461" i="7" a="1"/>
  <c r="H461" i="7"/>
  <c r="I461" i="7" a="1"/>
  <c r="I461" i="7"/>
  <c r="J461" i="7" a="1"/>
  <c r="J461" i="7"/>
  <c r="K461" i="7" a="1"/>
  <c r="K461" i="7"/>
  <c r="L461" i="7" a="1"/>
  <c r="L461" i="7"/>
  <c r="M461" i="7" a="1"/>
  <c r="M461" i="7"/>
  <c r="N461" i="7" a="1"/>
  <c r="N461" i="7"/>
  <c r="O461" i="7" a="1"/>
  <c r="O461" i="7"/>
  <c r="P461" i="7" a="1"/>
  <c r="P461" i="7"/>
  <c r="Q461" i="7" a="1"/>
  <c r="Q461" i="7"/>
  <c r="R461" i="7" a="1"/>
  <c r="R461" i="7"/>
  <c r="S461" i="7" a="1"/>
  <c r="S461" i="7"/>
  <c r="T461" i="7" a="1"/>
  <c r="T461" i="7"/>
  <c r="U461" i="7" a="1"/>
  <c r="U461" i="7"/>
  <c r="V461" i="7" a="1"/>
  <c r="V461" i="7"/>
  <c r="W461" i="7" a="1"/>
  <c r="W461" i="7"/>
  <c r="X461" i="7" a="1"/>
  <c r="X461" i="7"/>
  <c r="Y461" i="7" a="1"/>
  <c r="Y461" i="7"/>
  <c r="Z461" i="7" a="1"/>
  <c r="Z461" i="7"/>
  <c r="B462" i="7" a="1"/>
  <c r="B462" i="7"/>
  <c r="C462" i="7" a="1"/>
  <c r="C462" i="7"/>
  <c r="D462" i="7" a="1"/>
  <c r="D462" i="7"/>
  <c r="E462" i="7" a="1"/>
  <c r="E462" i="7"/>
  <c r="F462" i="7" a="1"/>
  <c r="F462" i="7"/>
  <c r="G462" i="7" a="1"/>
  <c r="G462" i="7"/>
  <c r="H462" i="7" a="1"/>
  <c r="H462" i="7"/>
  <c r="I462" i="7" a="1"/>
  <c r="I462" i="7"/>
  <c r="J462" i="7" a="1"/>
  <c r="J462" i="7"/>
  <c r="K462" i="7" a="1"/>
  <c r="K462" i="7"/>
  <c r="L462" i="7" a="1"/>
  <c r="L462" i="7"/>
  <c r="M462" i="7" a="1"/>
  <c r="M462" i="7"/>
  <c r="N462" i="7" a="1"/>
  <c r="N462" i="7"/>
  <c r="O462" i="7" a="1"/>
  <c r="O462" i="7"/>
  <c r="P462" i="7" a="1"/>
  <c r="P462" i="7"/>
  <c r="Q462" i="7" a="1"/>
  <c r="Q462" i="7"/>
  <c r="R462" i="7" a="1"/>
  <c r="R462" i="7"/>
  <c r="S462" i="7" a="1"/>
  <c r="S462" i="7"/>
  <c r="T462" i="7" a="1"/>
  <c r="T462" i="7"/>
  <c r="U462" i="7" a="1"/>
  <c r="U462" i="7"/>
  <c r="V462" i="7" a="1"/>
  <c r="V462" i="7"/>
  <c r="W462" i="7" a="1"/>
  <c r="W462" i="7"/>
  <c r="X462" i="7" a="1"/>
  <c r="X462" i="7"/>
  <c r="Y462" i="7" a="1"/>
  <c r="Y462" i="7"/>
  <c r="Z462" i="7" a="1"/>
  <c r="Z462" i="7"/>
  <c r="B463" i="7" a="1"/>
  <c r="B463" i="7"/>
  <c r="C463" i="7" a="1"/>
  <c r="C463" i="7"/>
  <c r="D463" i="7" a="1"/>
  <c r="D463" i="7"/>
  <c r="E463" i="7" a="1"/>
  <c r="E463" i="7"/>
  <c r="F463" i="7" a="1"/>
  <c r="F463" i="7"/>
  <c r="G463" i="7" a="1"/>
  <c r="G463" i="7"/>
  <c r="H463" i="7" a="1"/>
  <c r="H463" i="7"/>
  <c r="I463" i="7" a="1"/>
  <c r="I463" i="7"/>
  <c r="J463" i="7" a="1"/>
  <c r="J463" i="7"/>
  <c r="K463" i="7" a="1"/>
  <c r="K463" i="7"/>
  <c r="L463" i="7" a="1"/>
  <c r="L463" i="7"/>
  <c r="M463" i="7" a="1"/>
  <c r="M463" i="7"/>
  <c r="N463" i="7" a="1"/>
  <c r="N463" i="7"/>
  <c r="O463" i="7" a="1"/>
  <c r="O463" i="7"/>
  <c r="P463" i="7" a="1"/>
  <c r="P463" i="7"/>
  <c r="Q463" i="7" a="1"/>
  <c r="Q463" i="7"/>
  <c r="R463" i="7" a="1"/>
  <c r="R463" i="7"/>
  <c r="S463" i="7" a="1"/>
  <c r="S463" i="7"/>
  <c r="T463" i="7" a="1"/>
  <c r="T463" i="7"/>
  <c r="U463" i="7" a="1"/>
  <c r="U463" i="7"/>
  <c r="V463" i="7" a="1"/>
  <c r="V463" i="7"/>
  <c r="W463" i="7" a="1"/>
  <c r="W463" i="7"/>
  <c r="X463" i="7" a="1"/>
  <c r="X463" i="7"/>
  <c r="Y463" i="7" a="1"/>
  <c r="Y463" i="7"/>
  <c r="Z463" i="7" a="1"/>
  <c r="Z463" i="7"/>
  <c r="B464" i="7" a="1"/>
  <c r="B464" i="7"/>
  <c r="C464" i="7" a="1"/>
  <c r="C464" i="7"/>
  <c r="D464" i="7" a="1"/>
  <c r="D464" i="7"/>
  <c r="E464" i="7" a="1"/>
  <c r="E464" i="7"/>
  <c r="F464" i="7" a="1"/>
  <c r="F464" i="7"/>
  <c r="G464" i="7" a="1"/>
  <c r="G464" i="7"/>
  <c r="H464" i="7" a="1"/>
  <c r="H464" i="7"/>
  <c r="I464" i="7" a="1"/>
  <c r="I464" i="7"/>
  <c r="J464" i="7" a="1"/>
  <c r="J464" i="7"/>
  <c r="K464" i="7" a="1"/>
  <c r="K464" i="7"/>
  <c r="L464" i="7" a="1"/>
  <c r="L464" i="7"/>
  <c r="M464" i="7" a="1"/>
  <c r="M464" i="7"/>
  <c r="N464" i="7" a="1"/>
  <c r="N464" i="7"/>
  <c r="O464" i="7" a="1"/>
  <c r="O464" i="7"/>
  <c r="P464" i="7" a="1"/>
  <c r="P464" i="7"/>
  <c r="Q464" i="7" a="1"/>
  <c r="Q464" i="7"/>
  <c r="R464" i="7" a="1"/>
  <c r="R464" i="7"/>
  <c r="S464" i="7" a="1"/>
  <c r="S464" i="7"/>
  <c r="T464" i="7" a="1"/>
  <c r="T464" i="7"/>
  <c r="U464" i="7" a="1"/>
  <c r="U464" i="7"/>
  <c r="V464" i="7" a="1"/>
  <c r="V464" i="7"/>
  <c r="W464" i="7" a="1"/>
  <c r="W464" i="7"/>
  <c r="X464" i="7" a="1"/>
  <c r="X464" i="7"/>
  <c r="Y464" i="7" a="1"/>
  <c r="Y464" i="7"/>
  <c r="Z464" i="7" a="1"/>
  <c r="Z464" i="7"/>
  <c r="B465" i="7" a="1"/>
  <c r="B465" i="7"/>
  <c r="C465" i="7" a="1"/>
  <c r="C465" i="7"/>
  <c r="D465" i="7" a="1"/>
  <c r="D465" i="7"/>
  <c r="E465" i="7" a="1"/>
  <c r="E465" i="7"/>
  <c r="F465" i="7" a="1"/>
  <c r="F465" i="7"/>
  <c r="G465" i="7" a="1"/>
  <c r="G465" i="7"/>
  <c r="H465" i="7" a="1"/>
  <c r="H465" i="7"/>
  <c r="I465" i="7" a="1"/>
  <c r="I465" i="7"/>
  <c r="J465" i="7" a="1"/>
  <c r="J465" i="7"/>
  <c r="K465" i="7" a="1"/>
  <c r="K465" i="7"/>
  <c r="L465" i="7" a="1"/>
  <c r="L465" i="7"/>
  <c r="M465" i="7" a="1"/>
  <c r="M465" i="7"/>
  <c r="N465" i="7" a="1"/>
  <c r="N465" i="7"/>
  <c r="O465" i="7" a="1"/>
  <c r="O465" i="7"/>
  <c r="P465" i="7" a="1"/>
  <c r="P465" i="7"/>
  <c r="Q465" i="7" a="1"/>
  <c r="Q465" i="7"/>
  <c r="R465" i="7" a="1"/>
  <c r="R465" i="7"/>
  <c r="S465" i="7" a="1"/>
  <c r="S465" i="7"/>
  <c r="T465" i="7" a="1"/>
  <c r="T465" i="7"/>
  <c r="U465" i="7" a="1"/>
  <c r="U465" i="7"/>
  <c r="V465" i="7" a="1"/>
  <c r="V465" i="7"/>
  <c r="W465" i="7" a="1"/>
  <c r="W465" i="7"/>
  <c r="X465" i="7" a="1"/>
  <c r="X465" i="7"/>
  <c r="Y465" i="7" a="1"/>
  <c r="Y465" i="7"/>
  <c r="Z465" i="7" a="1"/>
  <c r="Z465" i="7"/>
  <c r="B466" i="7" a="1"/>
  <c r="B466" i="7"/>
  <c r="C466" i="7" a="1"/>
  <c r="C466" i="7"/>
  <c r="D466" i="7" a="1"/>
  <c r="D466" i="7"/>
  <c r="E466" i="7" a="1"/>
  <c r="E466" i="7"/>
  <c r="F466" i="7" a="1"/>
  <c r="F466" i="7"/>
  <c r="G466" i="7" a="1"/>
  <c r="G466" i="7"/>
  <c r="H466" i="7" a="1"/>
  <c r="H466" i="7"/>
  <c r="I466" i="7" a="1"/>
  <c r="I466" i="7"/>
  <c r="J466" i="7" a="1"/>
  <c r="J466" i="7"/>
  <c r="K466" i="7" a="1"/>
  <c r="K466" i="7"/>
  <c r="L466" i="7" a="1"/>
  <c r="L466" i="7"/>
  <c r="M466" i="7" a="1"/>
  <c r="M466" i="7"/>
  <c r="N466" i="7" a="1"/>
  <c r="N466" i="7"/>
  <c r="O466" i="7" a="1"/>
  <c r="O466" i="7"/>
  <c r="P466" i="7" a="1"/>
  <c r="P466" i="7"/>
  <c r="Q466" i="7" a="1"/>
  <c r="Q466" i="7"/>
  <c r="R466" i="7" a="1"/>
  <c r="R466" i="7"/>
  <c r="S466" i="7" a="1"/>
  <c r="S466" i="7"/>
  <c r="T466" i="7" a="1"/>
  <c r="T466" i="7"/>
  <c r="U466" i="7" a="1"/>
  <c r="U466" i="7"/>
  <c r="V466" i="7" a="1"/>
  <c r="V466" i="7"/>
  <c r="W466" i="7" a="1"/>
  <c r="W466" i="7"/>
  <c r="X466" i="7" a="1"/>
  <c r="X466" i="7"/>
  <c r="Y466" i="7" a="1"/>
  <c r="Y466" i="7"/>
  <c r="Z466" i="7" a="1"/>
  <c r="Z466" i="7"/>
  <c r="B467" i="7" a="1"/>
  <c r="B467" i="7"/>
  <c r="C467" i="7" a="1"/>
  <c r="C467" i="7"/>
  <c r="D467" i="7" a="1"/>
  <c r="D467" i="7"/>
  <c r="E467" i="7" a="1"/>
  <c r="E467" i="7"/>
  <c r="F467" i="7" a="1"/>
  <c r="F467" i="7"/>
  <c r="G467" i="7" a="1"/>
  <c r="G467" i="7"/>
  <c r="H467" i="7" a="1"/>
  <c r="H467" i="7"/>
  <c r="I467" i="7" a="1"/>
  <c r="I467" i="7"/>
  <c r="J467" i="7" a="1"/>
  <c r="J467" i="7"/>
  <c r="K467" i="7" a="1"/>
  <c r="K467" i="7"/>
  <c r="L467" i="7" a="1"/>
  <c r="L467" i="7"/>
  <c r="M467" i="7" a="1"/>
  <c r="M467" i="7"/>
  <c r="N467" i="7" a="1"/>
  <c r="N467" i="7"/>
  <c r="O467" i="7" a="1"/>
  <c r="O467" i="7"/>
  <c r="P467" i="7" a="1"/>
  <c r="P467" i="7"/>
  <c r="Q467" i="7" a="1"/>
  <c r="Q467" i="7"/>
  <c r="R467" i="7" a="1"/>
  <c r="R467" i="7"/>
  <c r="S467" i="7" a="1"/>
  <c r="S467" i="7"/>
  <c r="T467" i="7" a="1"/>
  <c r="T467" i="7"/>
  <c r="U467" i="7" a="1"/>
  <c r="U467" i="7"/>
  <c r="V467" i="7" a="1"/>
  <c r="V467" i="7"/>
  <c r="W467" i="7" a="1"/>
  <c r="W467" i="7"/>
  <c r="X467" i="7" a="1"/>
  <c r="X467" i="7"/>
  <c r="Y467" i="7" a="1"/>
  <c r="Y467" i="7"/>
  <c r="Z467" i="7" a="1"/>
  <c r="Z467" i="7"/>
  <c r="B468" i="7" a="1"/>
  <c r="B468" i="7"/>
  <c r="C468" i="7" a="1"/>
  <c r="C468" i="7"/>
  <c r="D468" i="7" a="1"/>
  <c r="D468" i="7"/>
  <c r="E468" i="7" a="1"/>
  <c r="E468" i="7"/>
  <c r="F468" i="7" a="1"/>
  <c r="F468" i="7"/>
  <c r="G468" i="7" a="1"/>
  <c r="G468" i="7"/>
  <c r="H468" i="7" a="1"/>
  <c r="H468" i="7"/>
  <c r="I468" i="7" a="1"/>
  <c r="I468" i="7"/>
  <c r="J468" i="7" a="1"/>
  <c r="J468" i="7"/>
  <c r="K468" i="7" a="1"/>
  <c r="K468" i="7"/>
  <c r="L468" i="7" a="1"/>
  <c r="L468" i="7"/>
  <c r="M468" i="7" a="1"/>
  <c r="M468" i="7"/>
  <c r="N468" i="7" a="1"/>
  <c r="N468" i="7"/>
  <c r="O468" i="7" a="1"/>
  <c r="O468" i="7"/>
  <c r="P468" i="7" a="1"/>
  <c r="P468" i="7"/>
  <c r="Q468" i="7" a="1"/>
  <c r="Q468" i="7"/>
  <c r="R468" i="7" a="1"/>
  <c r="R468" i="7"/>
  <c r="S468" i="7" a="1"/>
  <c r="S468" i="7"/>
  <c r="T468" i="7" a="1"/>
  <c r="T468" i="7"/>
  <c r="U468" i="7" a="1"/>
  <c r="U468" i="7"/>
  <c r="V468" i="7" a="1"/>
  <c r="V468" i="7"/>
  <c r="W468" i="7" a="1"/>
  <c r="W468" i="7"/>
  <c r="X468" i="7" a="1"/>
  <c r="X468" i="7"/>
  <c r="Y468" i="7" a="1"/>
  <c r="Y468" i="7"/>
  <c r="Z468" i="7" a="1"/>
  <c r="Z468" i="7"/>
  <c r="B469" i="7" a="1"/>
  <c r="B469" i="7"/>
  <c r="C469" i="7" a="1"/>
  <c r="C469" i="7"/>
  <c r="D469" i="7" a="1"/>
  <c r="D469" i="7"/>
  <c r="E469" i="7" a="1"/>
  <c r="E469" i="7"/>
  <c r="F469" i="7" a="1"/>
  <c r="F469" i="7"/>
  <c r="G469" i="7" a="1"/>
  <c r="G469" i="7"/>
  <c r="H469" i="7" a="1"/>
  <c r="H469" i="7"/>
  <c r="I469" i="7" a="1"/>
  <c r="I469" i="7"/>
  <c r="J469" i="7" a="1"/>
  <c r="J469" i="7"/>
  <c r="K469" i="7" a="1"/>
  <c r="K469" i="7"/>
  <c r="L469" i="7" a="1"/>
  <c r="L469" i="7"/>
  <c r="M469" i="7" a="1"/>
  <c r="M469" i="7"/>
  <c r="N469" i="7" a="1"/>
  <c r="N469" i="7"/>
  <c r="O469" i="7" a="1"/>
  <c r="O469" i="7"/>
  <c r="P469" i="7" a="1"/>
  <c r="P469" i="7"/>
  <c r="Q469" i="7" a="1"/>
  <c r="Q469" i="7"/>
  <c r="R469" i="7" a="1"/>
  <c r="R469" i="7"/>
  <c r="S469" i="7" a="1"/>
  <c r="S469" i="7"/>
  <c r="T469" i="7" a="1"/>
  <c r="T469" i="7"/>
  <c r="U469" i="7" a="1"/>
  <c r="U469" i="7"/>
  <c r="V469" i="7" a="1"/>
  <c r="V469" i="7"/>
  <c r="W469" i="7" a="1"/>
  <c r="W469" i="7"/>
  <c r="X469" i="7" a="1"/>
  <c r="X469" i="7"/>
  <c r="Y469" i="7" a="1"/>
  <c r="Y469" i="7"/>
  <c r="Z469" i="7" a="1"/>
  <c r="Z469" i="7"/>
  <c r="B470" i="7" a="1"/>
  <c r="B470" i="7"/>
  <c r="C470" i="7" a="1"/>
  <c r="C470" i="7"/>
  <c r="D470" i="7" a="1"/>
  <c r="D470" i="7"/>
  <c r="E470" i="7" a="1"/>
  <c r="E470" i="7"/>
  <c r="F470" i="7" a="1"/>
  <c r="F470" i="7"/>
  <c r="G470" i="7" a="1"/>
  <c r="G470" i="7"/>
  <c r="H470" i="7" a="1"/>
  <c r="H470" i="7"/>
  <c r="I470" i="7" a="1"/>
  <c r="I470" i="7"/>
  <c r="J470" i="7" a="1"/>
  <c r="J470" i="7"/>
  <c r="K470" i="7" a="1"/>
  <c r="K470" i="7"/>
  <c r="L470" i="7" a="1"/>
  <c r="L470" i="7"/>
  <c r="M470" i="7" a="1"/>
  <c r="M470" i="7"/>
  <c r="N470" i="7" a="1"/>
  <c r="N470" i="7"/>
  <c r="O470" i="7" a="1"/>
  <c r="O470" i="7"/>
  <c r="P470" i="7" a="1"/>
  <c r="P470" i="7"/>
  <c r="Q470" i="7" a="1"/>
  <c r="Q470" i="7"/>
  <c r="R470" i="7" a="1"/>
  <c r="R470" i="7"/>
  <c r="S470" i="7" a="1"/>
  <c r="S470" i="7"/>
  <c r="T470" i="7" a="1"/>
  <c r="T470" i="7"/>
  <c r="U470" i="7" a="1"/>
  <c r="U470" i="7"/>
  <c r="V470" i="7" a="1"/>
  <c r="V470" i="7"/>
  <c r="W470" i="7" a="1"/>
  <c r="W470" i="7"/>
  <c r="X470" i="7" a="1"/>
  <c r="X470" i="7"/>
  <c r="Y470" i="7" a="1"/>
  <c r="Y470" i="7"/>
  <c r="Z470" i="7" a="1"/>
  <c r="Z470" i="7"/>
  <c r="B471" i="7" a="1"/>
  <c r="B471" i="7"/>
  <c r="C471" i="7" a="1"/>
  <c r="C471" i="7"/>
  <c r="D471" i="7" a="1"/>
  <c r="D471" i="7"/>
  <c r="E471" i="7" a="1"/>
  <c r="E471" i="7"/>
  <c r="F471" i="7" a="1"/>
  <c r="F471" i="7"/>
  <c r="G471" i="7" a="1"/>
  <c r="G471" i="7"/>
  <c r="H471" i="7" a="1"/>
  <c r="H471" i="7"/>
  <c r="I471" i="7" a="1"/>
  <c r="I471" i="7"/>
  <c r="J471" i="7" a="1"/>
  <c r="J471" i="7"/>
  <c r="K471" i="7" a="1"/>
  <c r="K471" i="7"/>
  <c r="L471" i="7" a="1"/>
  <c r="L471" i="7"/>
  <c r="M471" i="7" a="1"/>
  <c r="M471" i="7"/>
  <c r="N471" i="7" a="1"/>
  <c r="N471" i="7"/>
  <c r="O471" i="7" a="1"/>
  <c r="O471" i="7"/>
  <c r="P471" i="7" a="1"/>
  <c r="P471" i="7"/>
  <c r="Q471" i="7" a="1"/>
  <c r="Q471" i="7"/>
  <c r="R471" i="7" a="1"/>
  <c r="R471" i="7"/>
  <c r="S471" i="7" a="1"/>
  <c r="S471" i="7"/>
  <c r="T471" i="7" a="1"/>
  <c r="T471" i="7"/>
  <c r="U471" i="7" a="1"/>
  <c r="U471" i="7"/>
  <c r="V471" i="7" a="1"/>
  <c r="V471" i="7"/>
  <c r="W471" i="7" a="1"/>
  <c r="W471" i="7"/>
  <c r="X471" i="7" a="1"/>
  <c r="X471" i="7"/>
  <c r="Y471" i="7" a="1"/>
  <c r="Y471" i="7"/>
  <c r="Z471" i="7" a="1"/>
  <c r="Z471" i="7"/>
  <c r="B472" i="7" a="1"/>
  <c r="B472" i="7"/>
  <c r="C472" i="7" a="1"/>
  <c r="C472" i="7"/>
  <c r="D472" i="7" a="1"/>
  <c r="D472" i="7"/>
  <c r="E472" i="7" a="1"/>
  <c r="E472" i="7"/>
  <c r="F472" i="7" a="1"/>
  <c r="F472" i="7"/>
  <c r="G472" i="7" a="1"/>
  <c r="G472" i="7"/>
  <c r="H472" i="7" a="1"/>
  <c r="H472" i="7"/>
  <c r="I472" i="7" a="1"/>
  <c r="I472" i="7"/>
  <c r="J472" i="7" a="1"/>
  <c r="J472" i="7"/>
  <c r="K472" i="7" a="1"/>
  <c r="K472" i="7"/>
  <c r="L472" i="7" a="1"/>
  <c r="L472" i="7"/>
  <c r="M472" i="7" a="1"/>
  <c r="M472" i="7"/>
  <c r="N472" i="7" a="1"/>
  <c r="N472" i="7"/>
  <c r="O472" i="7" a="1"/>
  <c r="O472" i="7"/>
  <c r="P472" i="7" a="1"/>
  <c r="P472" i="7"/>
  <c r="Q472" i="7" a="1"/>
  <c r="Q472" i="7"/>
  <c r="R472" i="7" a="1"/>
  <c r="R472" i="7"/>
  <c r="S472" i="7" a="1"/>
  <c r="S472" i="7"/>
  <c r="T472" i="7" a="1"/>
  <c r="T472" i="7"/>
  <c r="U472" i="7" a="1"/>
  <c r="U472" i="7"/>
  <c r="V472" i="7" a="1"/>
  <c r="V472" i="7"/>
  <c r="W472" i="7" a="1"/>
  <c r="W472" i="7"/>
  <c r="X472" i="7" a="1"/>
  <c r="X472" i="7"/>
  <c r="Y472" i="7" a="1"/>
  <c r="Y472" i="7"/>
  <c r="Z472" i="7" a="1"/>
  <c r="Z472" i="7"/>
  <c r="B473" i="7" a="1"/>
  <c r="B473" i="7"/>
  <c r="C473" i="7" a="1"/>
  <c r="C473" i="7"/>
  <c r="D473" i="7" a="1"/>
  <c r="D473" i="7"/>
  <c r="E473" i="7" a="1"/>
  <c r="E473" i="7"/>
  <c r="F473" i="7" a="1"/>
  <c r="F473" i="7"/>
  <c r="G473" i="7" a="1"/>
  <c r="G473" i="7"/>
  <c r="H473" i="7" a="1"/>
  <c r="H473" i="7"/>
  <c r="I473" i="7" a="1"/>
  <c r="I473" i="7"/>
  <c r="J473" i="7" a="1"/>
  <c r="J473" i="7"/>
  <c r="K473" i="7" a="1"/>
  <c r="K473" i="7"/>
  <c r="L473" i="7" a="1"/>
  <c r="L473" i="7"/>
  <c r="M473" i="7" a="1"/>
  <c r="M473" i="7"/>
  <c r="N473" i="7" a="1"/>
  <c r="N473" i="7"/>
  <c r="O473" i="7" a="1"/>
  <c r="O473" i="7"/>
  <c r="P473" i="7" a="1"/>
  <c r="P473" i="7"/>
  <c r="Q473" i="7" a="1"/>
  <c r="Q473" i="7"/>
  <c r="R473" i="7" a="1"/>
  <c r="R473" i="7"/>
  <c r="S473" i="7" a="1"/>
  <c r="S473" i="7"/>
  <c r="T473" i="7" a="1"/>
  <c r="T473" i="7"/>
  <c r="U473" i="7" a="1"/>
  <c r="U473" i="7"/>
  <c r="V473" i="7" a="1"/>
  <c r="V473" i="7"/>
  <c r="W473" i="7" a="1"/>
  <c r="W473" i="7"/>
  <c r="X473" i="7" a="1"/>
  <c r="X473" i="7"/>
  <c r="Y473" i="7" a="1"/>
  <c r="Y473" i="7"/>
  <c r="Z473" i="7" a="1"/>
  <c r="Z473" i="7"/>
  <c r="B474" i="7" a="1"/>
  <c r="B474" i="7"/>
  <c r="C474" i="7" a="1"/>
  <c r="C474" i="7"/>
  <c r="D474" i="7" a="1"/>
  <c r="D474" i="7"/>
  <c r="E474" i="7" a="1"/>
  <c r="E474" i="7"/>
  <c r="F474" i="7" a="1"/>
  <c r="F474" i="7"/>
  <c r="G474" i="7" a="1"/>
  <c r="G474" i="7"/>
  <c r="H474" i="7" a="1"/>
  <c r="H474" i="7"/>
  <c r="I474" i="7" a="1"/>
  <c r="I474" i="7"/>
  <c r="J474" i="7" a="1"/>
  <c r="J474" i="7"/>
  <c r="K474" i="7" a="1"/>
  <c r="K474" i="7"/>
  <c r="L474" i="7" a="1"/>
  <c r="L474" i="7"/>
  <c r="M474" i="7" a="1"/>
  <c r="M474" i="7"/>
  <c r="N474" i="7" a="1"/>
  <c r="N474" i="7"/>
  <c r="O474" i="7" a="1"/>
  <c r="O474" i="7"/>
  <c r="P474" i="7" a="1"/>
  <c r="P474" i="7"/>
  <c r="Q474" i="7" a="1"/>
  <c r="Q474" i="7"/>
  <c r="R474" i="7" a="1"/>
  <c r="R474" i="7"/>
  <c r="S474" i="7" a="1"/>
  <c r="S474" i="7"/>
  <c r="T474" i="7" a="1"/>
  <c r="T474" i="7"/>
  <c r="U474" i="7" a="1"/>
  <c r="U474" i="7"/>
  <c r="V474" i="7" a="1"/>
  <c r="V474" i="7"/>
  <c r="W474" i="7" a="1"/>
  <c r="W474" i="7"/>
  <c r="X474" i="7" a="1"/>
  <c r="X474" i="7"/>
  <c r="Y474" i="7" a="1"/>
  <c r="Y474" i="7"/>
  <c r="Z474" i="7" a="1"/>
  <c r="Z474" i="7"/>
  <c r="B475" i="7" a="1"/>
  <c r="B475" i="7"/>
  <c r="C475" i="7" a="1"/>
  <c r="C475" i="7"/>
  <c r="D475" i="7" a="1"/>
  <c r="D475" i="7"/>
  <c r="E475" i="7" a="1"/>
  <c r="E475" i="7"/>
  <c r="F475" i="7" a="1"/>
  <c r="F475" i="7"/>
  <c r="G475" i="7" a="1"/>
  <c r="G475" i="7"/>
  <c r="H475" i="7" a="1"/>
  <c r="H475" i="7"/>
  <c r="I475" i="7" a="1"/>
  <c r="I475" i="7"/>
  <c r="J475" i="7" a="1"/>
  <c r="J475" i="7"/>
  <c r="K475" i="7" a="1"/>
  <c r="K475" i="7"/>
  <c r="L475" i="7" a="1"/>
  <c r="L475" i="7"/>
  <c r="M475" i="7" a="1"/>
  <c r="M475" i="7"/>
  <c r="N475" i="7" a="1"/>
  <c r="N475" i="7"/>
  <c r="O475" i="7" a="1"/>
  <c r="O475" i="7"/>
  <c r="P475" i="7" a="1"/>
  <c r="P475" i="7"/>
  <c r="Q475" i="7" a="1"/>
  <c r="Q475" i="7"/>
  <c r="R475" i="7" a="1"/>
  <c r="R475" i="7"/>
  <c r="S475" i="7" a="1"/>
  <c r="S475" i="7"/>
  <c r="T475" i="7" a="1"/>
  <c r="T475" i="7"/>
  <c r="U475" i="7" a="1"/>
  <c r="U475" i="7"/>
  <c r="V475" i="7" a="1"/>
  <c r="V475" i="7"/>
  <c r="W475" i="7" a="1"/>
  <c r="W475" i="7"/>
  <c r="X475" i="7" a="1"/>
  <c r="X475" i="7"/>
  <c r="Y475" i="7" a="1"/>
  <c r="Y475" i="7"/>
  <c r="Z475" i="7" a="1"/>
  <c r="Z475" i="7"/>
  <c r="B476" i="7" a="1"/>
  <c r="B476" i="7"/>
  <c r="C476" i="7" a="1"/>
  <c r="C476" i="7"/>
  <c r="D476" i="7" a="1"/>
  <c r="D476" i="7"/>
  <c r="E476" i="7" a="1"/>
  <c r="E476" i="7"/>
  <c r="F476" i="7" a="1"/>
  <c r="F476" i="7"/>
  <c r="G476" i="7" a="1"/>
  <c r="G476" i="7"/>
  <c r="H476" i="7" a="1"/>
  <c r="H476" i="7"/>
  <c r="I476" i="7" a="1"/>
  <c r="I476" i="7"/>
  <c r="J476" i="7" a="1"/>
  <c r="J476" i="7"/>
  <c r="K476" i="7" a="1"/>
  <c r="K476" i="7"/>
  <c r="L476" i="7" a="1"/>
  <c r="L476" i="7"/>
  <c r="M476" i="7" a="1"/>
  <c r="M476" i="7"/>
  <c r="N476" i="7" a="1"/>
  <c r="N476" i="7"/>
  <c r="O476" i="7" a="1"/>
  <c r="O476" i="7"/>
  <c r="P476" i="7" a="1"/>
  <c r="P476" i="7"/>
  <c r="Q476" i="7" a="1"/>
  <c r="Q476" i="7"/>
  <c r="R476" i="7" a="1"/>
  <c r="R476" i="7"/>
  <c r="S476" i="7" a="1"/>
  <c r="S476" i="7"/>
  <c r="T476" i="7" a="1"/>
  <c r="T476" i="7"/>
  <c r="U476" i="7" a="1"/>
  <c r="U476" i="7"/>
  <c r="V476" i="7" a="1"/>
  <c r="V476" i="7"/>
  <c r="W476" i="7" a="1"/>
  <c r="W476" i="7"/>
  <c r="X476" i="7" a="1"/>
  <c r="X476" i="7"/>
  <c r="Y476" i="7" a="1"/>
  <c r="Y476" i="7"/>
  <c r="Z476" i="7" a="1"/>
  <c r="Z476" i="7"/>
  <c r="B477" i="7" a="1"/>
  <c r="B477" i="7"/>
  <c r="C477" i="7" a="1"/>
  <c r="C477" i="7"/>
  <c r="D477" i="7" a="1"/>
  <c r="D477" i="7"/>
  <c r="E477" i="7" a="1"/>
  <c r="E477" i="7"/>
  <c r="F477" i="7" a="1"/>
  <c r="F477" i="7"/>
  <c r="G477" i="7" a="1"/>
  <c r="G477" i="7"/>
  <c r="H477" i="7" a="1"/>
  <c r="H477" i="7"/>
  <c r="I477" i="7" a="1"/>
  <c r="I477" i="7"/>
  <c r="J477" i="7" a="1"/>
  <c r="J477" i="7"/>
  <c r="K477" i="7" a="1"/>
  <c r="K477" i="7"/>
  <c r="L477" i="7" a="1"/>
  <c r="L477" i="7"/>
  <c r="M477" i="7" a="1"/>
  <c r="M477" i="7"/>
  <c r="N477" i="7" a="1"/>
  <c r="N477" i="7"/>
  <c r="O477" i="7" a="1"/>
  <c r="O477" i="7"/>
  <c r="P477" i="7" a="1"/>
  <c r="P477" i="7"/>
  <c r="Q477" i="7" a="1"/>
  <c r="Q477" i="7"/>
  <c r="R477" i="7" a="1"/>
  <c r="R477" i="7"/>
  <c r="S477" i="7" a="1"/>
  <c r="S477" i="7"/>
  <c r="T477" i="7" a="1"/>
  <c r="T477" i="7"/>
  <c r="U477" i="7" a="1"/>
  <c r="U477" i="7"/>
  <c r="V477" i="7" a="1"/>
  <c r="V477" i="7"/>
  <c r="W477" i="7" a="1"/>
  <c r="W477" i="7"/>
  <c r="X477" i="7" a="1"/>
  <c r="X477" i="7"/>
  <c r="Y477" i="7" a="1"/>
  <c r="Y477" i="7"/>
  <c r="Z477" i="7" a="1"/>
  <c r="Z477" i="7"/>
  <c r="B478" i="7" a="1"/>
  <c r="B478" i="7"/>
  <c r="C478" i="7" a="1"/>
  <c r="C478" i="7"/>
  <c r="D478" i="7" a="1"/>
  <c r="D478" i="7"/>
  <c r="E478" i="7" a="1"/>
  <c r="E478" i="7"/>
  <c r="F478" i="7" a="1"/>
  <c r="F478" i="7"/>
  <c r="G478" i="7" a="1"/>
  <c r="G478" i="7"/>
  <c r="H478" i="7" a="1"/>
  <c r="H478" i="7"/>
  <c r="I478" i="7" a="1"/>
  <c r="I478" i="7"/>
  <c r="J478" i="7" a="1"/>
  <c r="J478" i="7"/>
  <c r="K478" i="7" a="1"/>
  <c r="K478" i="7"/>
  <c r="L478" i="7" a="1"/>
  <c r="L478" i="7"/>
  <c r="M478" i="7" a="1"/>
  <c r="M478" i="7"/>
  <c r="N478" i="7" a="1"/>
  <c r="N478" i="7"/>
  <c r="O478" i="7" a="1"/>
  <c r="O478" i="7"/>
  <c r="P478" i="7" a="1"/>
  <c r="P478" i="7"/>
  <c r="Q478" i="7" a="1"/>
  <c r="Q478" i="7"/>
  <c r="R478" i="7" a="1"/>
  <c r="R478" i="7"/>
  <c r="S478" i="7" a="1"/>
  <c r="S478" i="7"/>
  <c r="T478" i="7" a="1"/>
  <c r="T478" i="7"/>
  <c r="U478" i="7" a="1"/>
  <c r="U478" i="7"/>
  <c r="V478" i="7" a="1"/>
  <c r="V478" i="7"/>
  <c r="W478" i="7" a="1"/>
  <c r="W478" i="7"/>
  <c r="X478" i="7" a="1"/>
  <c r="X478" i="7"/>
  <c r="Y478" i="7" a="1"/>
  <c r="Y478" i="7"/>
  <c r="Z478" i="7" a="1"/>
  <c r="Z478" i="7"/>
  <c r="B479" i="7" a="1"/>
  <c r="B479" i="7"/>
  <c r="C479" i="7" a="1"/>
  <c r="C479" i="7"/>
  <c r="D479" i="7" a="1"/>
  <c r="D479" i="7"/>
  <c r="E479" i="7" a="1"/>
  <c r="E479" i="7"/>
  <c r="F479" i="7" a="1"/>
  <c r="F479" i="7"/>
  <c r="G479" i="7" a="1"/>
  <c r="G479" i="7"/>
  <c r="H479" i="7" a="1"/>
  <c r="H479" i="7"/>
  <c r="I479" i="7" a="1"/>
  <c r="I479" i="7"/>
  <c r="J479" i="7" a="1"/>
  <c r="J479" i="7"/>
  <c r="K479" i="7" a="1"/>
  <c r="K479" i="7"/>
  <c r="L479" i="7" a="1"/>
  <c r="L479" i="7"/>
  <c r="M479" i="7" a="1"/>
  <c r="M479" i="7"/>
  <c r="N479" i="7" a="1"/>
  <c r="N479" i="7"/>
  <c r="O479" i="7" a="1"/>
  <c r="O479" i="7"/>
  <c r="P479" i="7" a="1"/>
  <c r="P479" i="7"/>
  <c r="Q479" i="7" a="1"/>
  <c r="Q479" i="7"/>
  <c r="R479" i="7" a="1"/>
  <c r="R479" i="7"/>
  <c r="S479" i="7" a="1"/>
  <c r="S479" i="7"/>
  <c r="T479" i="7" a="1"/>
  <c r="T479" i="7"/>
  <c r="U479" i="7" a="1"/>
  <c r="U479" i="7"/>
  <c r="V479" i="7" a="1"/>
  <c r="V479" i="7"/>
  <c r="W479" i="7" a="1"/>
  <c r="W479" i="7"/>
  <c r="X479" i="7" a="1"/>
  <c r="X479" i="7"/>
  <c r="Y479" i="7" a="1"/>
  <c r="Y479" i="7"/>
  <c r="Z479" i="7" a="1"/>
  <c r="Z479" i="7"/>
  <c r="B480" i="7" a="1"/>
  <c r="B480" i="7"/>
  <c r="C480" i="7" a="1"/>
  <c r="C480" i="7"/>
  <c r="D480" i="7" a="1"/>
  <c r="D480" i="7"/>
  <c r="E480" i="7" a="1"/>
  <c r="E480" i="7"/>
  <c r="F480" i="7" a="1"/>
  <c r="F480" i="7"/>
  <c r="G480" i="7" a="1"/>
  <c r="G480" i="7"/>
  <c r="H480" i="7" a="1"/>
  <c r="H480" i="7"/>
  <c r="I480" i="7" a="1"/>
  <c r="I480" i="7"/>
  <c r="J480" i="7" a="1"/>
  <c r="J480" i="7"/>
  <c r="K480" i="7" a="1"/>
  <c r="K480" i="7"/>
  <c r="L480" i="7" a="1"/>
  <c r="L480" i="7"/>
  <c r="M480" i="7" a="1"/>
  <c r="M480" i="7"/>
  <c r="N480" i="7" a="1"/>
  <c r="N480" i="7"/>
  <c r="O480" i="7" a="1"/>
  <c r="O480" i="7"/>
  <c r="P480" i="7" a="1"/>
  <c r="P480" i="7"/>
  <c r="Q480" i="7" a="1"/>
  <c r="Q480" i="7"/>
  <c r="R480" i="7" a="1"/>
  <c r="R480" i="7"/>
  <c r="S480" i="7" a="1"/>
  <c r="S480" i="7"/>
  <c r="T480" i="7" a="1"/>
  <c r="T480" i="7"/>
  <c r="U480" i="7" a="1"/>
  <c r="U480" i="7"/>
  <c r="V480" i="7" a="1"/>
  <c r="V480" i="7"/>
  <c r="W480" i="7" a="1"/>
  <c r="W480" i="7"/>
  <c r="X480" i="7" a="1"/>
  <c r="X480" i="7"/>
  <c r="Y480" i="7" a="1"/>
  <c r="Y480" i="7"/>
  <c r="Z480" i="7" a="1"/>
  <c r="Z480" i="7"/>
  <c r="B481" i="7" a="1"/>
  <c r="B481" i="7"/>
  <c r="C481" i="7" a="1"/>
  <c r="C481" i="7"/>
  <c r="D481" i="7" a="1"/>
  <c r="D481" i="7"/>
  <c r="E481" i="7" a="1"/>
  <c r="E481" i="7"/>
  <c r="F481" i="7" a="1"/>
  <c r="F481" i="7"/>
  <c r="G481" i="7" a="1"/>
  <c r="G481" i="7"/>
  <c r="H481" i="7" a="1"/>
  <c r="H481" i="7"/>
  <c r="I481" i="7" a="1"/>
  <c r="I481" i="7"/>
  <c r="J481" i="7" a="1"/>
  <c r="J481" i="7"/>
  <c r="K481" i="7" a="1"/>
  <c r="K481" i="7"/>
  <c r="L481" i="7" a="1"/>
  <c r="L481" i="7"/>
  <c r="M481" i="7" a="1"/>
  <c r="M481" i="7"/>
  <c r="N481" i="7" a="1"/>
  <c r="N481" i="7"/>
  <c r="O481" i="7" a="1"/>
  <c r="O481" i="7"/>
  <c r="P481" i="7" a="1"/>
  <c r="P481" i="7"/>
  <c r="Q481" i="7" a="1"/>
  <c r="Q481" i="7"/>
  <c r="R481" i="7" a="1"/>
  <c r="R481" i="7"/>
  <c r="S481" i="7" a="1"/>
  <c r="S481" i="7"/>
  <c r="T481" i="7" a="1"/>
  <c r="T481" i="7"/>
  <c r="U481" i="7" a="1"/>
  <c r="U481" i="7"/>
  <c r="V481" i="7" a="1"/>
  <c r="V481" i="7"/>
  <c r="W481" i="7" a="1"/>
  <c r="W481" i="7"/>
  <c r="X481" i="7" a="1"/>
  <c r="X481" i="7"/>
  <c r="Y481" i="7" a="1"/>
  <c r="Y481" i="7"/>
  <c r="Z481" i="7" a="1"/>
  <c r="Z481" i="7"/>
  <c r="B482" i="7" a="1"/>
  <c r="B482" i="7"/>
  <c r="C482" i="7" a="1"/>
  <c r="C482" i="7"/>
  <c r="D482" i="7" a="1"/>
  <c r="D482" i="7"/>
  <c r="E482" i="7" a="1"/>
  <c r="E482" i="7"/>
  <c r="F482" i="7" a="1"/>
  <c r="F482" i="7"/>
  <c r="G482" i="7" a="1"/>
  <c r="G482" i="7"/>
  <c r="H482" i="7" a="1"/>
  <c r="H482" i="7"/>
  <c r="I482" i="7" a="1"/>
  <c r="I482" i="7"/>
  <c r="J482" i="7" a="1"/>
  <c r="J482" i="7"/>
  <c r="K482" i="7" a="1"/>
  <c r="K482" i="7"/>
  <c r="L482" i="7" a="1"/>
  <c r="L482" i="7"/>
  <c r="M482" i="7" a="1"/>
  <c r="M482" i="7"/>
  <c r="N482" i="7" a="1"/>
  <c r="N482" i="7"/>
  <c r="O482" i="7" a="1"/>
  <c r="O482" i="7"/>
  <c r="P482" i="7" a="1"/>
  <c r="P482" i="7"/>
  <c r="Q482" i="7" a="1"/>
  <c r="Q482" i="7"/>
  <c r="R482" i="7" a="1"/>
  <c r="R482" i="7"/>
  <c r="S482" i="7" a="1"/>
  <c r="S482" i="7"/>
  <c r="T482" i="7" a="1"/>
  <c r="T482" i="7"/>
  <c r="U482" i="7" a="1"/>
  <c r="U482" i="7"/>
  <c r="V482" i="7" a="1"/>
  <c r="V482" i="7"/>
  <c r="W482" i="7" a="1"/>
  <c r="W482" i="7"/>
  <c r="X482" i="7" a="1"/>
  <c r="X482" i="7"/>
  <c r="Y482" i="7" a="1"/>
  <c r="Y482" i="7"/>
  <c r="Z482" i="7" a="1"/>
  <c r="Z482" i="7"/>
  <c r="B483" i="7" a="1"/>
  <c r="B483" i="7"/>
  <c r="C483" i="7" a="1"/>
  <c r="C483" i="7"/>
  <c r="D483" i="7" a="1"/>
  <c r="D483" i="7"/>
  <c r="E483" i="7" a="1"/>
  <c r="E483" i="7"/>
  <c r="F483" i="7" a="1"/>
  <c r="F483" i="7"/>
  <c r="G483" i="7" a="1"/>
  <c r="G483" i="7"/>
  <c r="H483" i="7" a="1"/>
  <c r="H483" i="7"/>
  <c r="I483" i="7" a="1"/>
  <c r="I483" i="7"/>
  <c r="J483" i="7" a="1"/>
  <c r="J483" i="7"/>
  <c r="K483" i="7" a="1"/>
  <c r="K483" i="7"/>
  <c r="L483" i="7" a="1"/>
  <c r="L483" i="7"/>
  <c r="M483" i="7" a="1"/>
  <c r="M483" i="7"/>
  <c r="N483" i="7" a="1"/>
  <c r="N483" i="7"/>
  <c r="O483" i="7" a="1"/>
  <c r="O483" i="7"/>
  <c r="P483" i="7" a="1"/>
  <c r="P483" i="7"/>
  <c r="Q483" i="7" a="1"/>
  <c r="Q483" i="7"/>
  <c r="R483" i="7" a="1"/>
  <c r="R483" i="7"/>
  <c r="S483" i="7" a="1"/>
  <c r="S483" i="7"/>
  <c r="T483" i="7" a="1"/>
  <c r="T483" i="7"/>
  <c r="U483" i="7" a="1"/>
  <c r="U483" i="7"/>
  <c r="V483" i="7" a="1"/>
  <c r="V483" i="7"/>
  <c r="W483" i="7" a="1"/>
  <c r="W483" i="7"/>
  <c r="X483" i="7" a="1"/>
  <c r="X483" i="7"/>
  <c r="Y483" i="7" a="1"/>
  <c r="Y483" i="7"/>
  <c r="Z483" i="7" a="1"/>
  <c r="Z483" i="7"/>
  <c r="B484" i="7" a="1"/>
  <c r="B484" i="7"/>
  <c r="C484" i="7" a="1"/>
  <c r="C484" i="7"/>
  <c r="D484" i="7" a="1"/>
  <c r="D484" i="7"/>
  <c r="E484" i="7" a="1"/>
  <c r="E484" i="7"/>
  <c r="F484" i="7" a="1"/>
  <c r="F484" i="7"/>
  <c r="G484" i="7" a="1"/>
  <c r="G484" i="7"/>
  <c r="H484" i="7" a="1"/>
  <c r="H484" i="7"/>
  <c r="I484" i="7" a="1"/>
  <c r="I484" i="7"/>
  <c r="J484" i="7" a="1"/>
  <c r="J484" i="7"/>
  <c r="K484" i="7" a="1"/>
  <c r="K484" i="7"/>
  <c r="L484" i="7" a="1"/>
  <c r="L484" i="7"/>
  <c r="M484" i="7" a="1"/>
  <c r="M484" i="7"/>
  <c r="N484" i="7" a="1"/>
  <c r="N484" i="7"/>
  <c r="O484" i="7" a="1"/>
  <c r="O484" i="7"/>
  <c r="P484" i="7" a="1"/>
  <c r="P484" i="7"/>
  <c r="Q484" i="7" a="1"/>
  <c r="Q484" i="7"/>
  <c r="R484" i="7" a="1"/>
  <c r="R484" i="7"/>
  <c r="S484" i="7" a="1"/>
  <c r="S484" i="7"/>
  <c r="T484" i="7" a="1"/>
  <c r="T484" i="7"/>
  <c r="U484" i="7" a="1"/>
  <c r="U484" i="7"/>
  <c r="V484" i="7" a="1"/>
  <c r="V484" i="7"/>
  <c r="W484" i="7" a="1"/>
  <c r="W484" i="7"/>
  <c r="X484" i="7" a="1"/>
  <c r="X484" i="7"/>
  <c r="Y484" i="7" a="1"/>
  <c r="Y484" i="7"/>
  <c r="Z484" i="7" a="1"/>
  <c r="Z484" i="7"/>
  <c r="B485" i="7" a="1"/>
  <c r="B485" i="7"/>
  <c r="C485" i="7" a="1"/>
  <c r="C485" i="7"/>
  <c r="D485" i="7" a="1"/>
  <c r="D485" i="7"/>
  <c r="E485" i="7" a="1"/>
  <c r="E485" i="7"/>
  <c r="F485" i="7" a="1"/>
  <c r="F485" i="7"/>
  <c r="G485" i="7" a="1"/>
  <c r="G485" i="7"/>
  <c r="H485" i="7" a="1"/>
  <c r="H485" i="7"/>
  <c r="I485" i="7" a="1"/>
  <c r="I485" i="7"/>
  <c r="J485" i="7" a="1"/>
  <c r="J485" i="7"/>
  <c r="K485" i="7" a="1"/>
  <c r="K485" i="7"/>
  <c r="L485" i="7" a="1"/>
  <c r="L485" i="7"/>
  <c r="M485" i="7" a="1"/>
  <c r="M485" i="7"/>
  <c r="N485" i="7" a="1"/>
  <c r="N485" i="7"/>
  <c r="O485" i="7" a="1"/>
  <c r="O485" i="7"/>
  <c r="P485" i="7" a="1"/>
  <c r="P485" i="7"/>
  <c r="Q485" i="7" a="1"/>
  <c r="Q485" i="7"/>
  <c r="R485" i="7" a="1"/>
  <c r="R485" i="7"/>
  <c r="S485" i="7" a="1"/>
  <c r="S485" i="7"/>
  <c r="T485" i="7" a="1"/>
  <c r="T485" i="7"/>
  <c r="U485" i="7" a="1"/>
  <c r="U485" i="7"/>
  <c r="V485" i="7" a="1"/>
  <c r="V485" i="7"/>
  <c r="W485" i="7" a="1"/>
  <c r="W485" i="7"/>
  <c r="X485" i="7" a="1"/>
  <c r="X485" i="7"/>
  <c r="Y485" i="7" a="1"/>
  <c r="Y485" i="7"/>
  <c r="Z485" i="7" a="1"/>
  <c r="Z485" i="7"/>
  <c r="B486" i="7" a="1"/>
  <c r="B486" i="7"/>
  <c r="C486" i="7" a="1"/>
  <c r="C486" i="7"/>
  <c r="D486" i="7" a="1"/>
  <c r="D486" i="7"/>
  <c r="E486" i="7" a="1"/>
  <c r="E486" i="7"/>
  <c r="F486" i="7" a="1"/>
  <c r="F486" i="7"/>
  <c r="G486" i="7" a="1"/>
  <c r="G486" i="7"/>
  <c r="H486" i="7" a="1"/>
  <c r="H486" i="7"/>
  <c r="I486" i="7" a="1"/>
  <c r="I486" i="7"/>
  <c r="J486" i="7" a="1"/>
  <c r="J486" i="7"/>
  <c r="K486" i="7" a="1"/>
  <c r="K486" i="7"/>
  <c r="L486" i="7" a="1"/>
  <c r="L486" i="7"/>
  <c r="M486" i="7" a="1"/>
  <c r="M486" i="7"/>
  <c r="N486" i="7" a="1"/>
  <c r="N486" i="7"/>
  <c r="O486" i="7" a="1"/>
  <c r="O486" i="7"/>
  <c r="P486" i="7" a="1"/>
  <c r="P486" i="7"/>
  <c r="Q486" i="7" a="1"/>
  <c r="Q486" i="7"/>
  <c r="R486" i="7" a="1"/>
  <c r="R486" i="7"/>
  <c r="S486" i="7" a="1"/>
  <c r="S486" i="7"/>
  <c r="T486" i="7" a="1"/>
  <c r="T486" i="7"/>
  <c r="U486" i="7" a="1"/>
  <c r="U486" i="7"/>
  <c r="V486" i="7" a="1"/>
  <c r="V486" i="7"/>
  <c r="W486" i="7" a="1"/>
  <c r="W486" i="7"/>
  <c r="X486" i="7" a="1"/>
  <c r="X486" i="7"/>
  <c r="Y486" i="7" a="1"/>
  <c r="Y486" i="7"/>
  <c r="Z486" i="7" a="1"/>
  <c r="Z486" i="7"/>
  <c r="B487" i="7" a="1"/>
  <c r="B487" i="7"/>
  <c r="C487" i="7" a="1"/>
  <c r="C487" i="7"/>
  <c r="D487" i="7" a="1"/>
  <c r="D487" i="7"/>
  <c r="E487" i="7" a="1"/>
  <c r="E487" i="7"/>
  <c r="F487" i="7" a="1"/>
  <c r="F487" i="7"/>
  <c r="G487" i="7" a="1"/>
  <c r="G487" i="7"/>
  <c r="H487" i="7" a="1"/>
  <c r="H487" i="7"/>
  <c r="I487" i="7" a="1"/>
  <c r="I487" i="7"/>
  <c r="J487" i="7" a="1"/>
  <c r="J487" i="7"/>
  <c r="K487" i="7" a="1"/>
  <c r="K487" i="7"/>
  <c r="L487" i="7" a="1"/>
  <c r="L487" i="7"/>
  <c r="M487" i="7" a="1"/>
  <c r="M487" i="7"/>
  <c r="N487" i="7" a="1"/>
  <c r="N487" i="7"/>
  <c r="O487" i="7" a="1"/>
  <c r="O487" i="7"/>
  <c r="P487" i="7" a="1"/>
  <c r="P487" i="7"/>
  <c r="Q487" i="7" a="1"/>
  <c r="Q487" i="7"/>
  <c r="R487" i="7" a="1"/>
  <c r="R487" i="7"/>
  <c r="S487" i="7" a="1"/>
  <c r="S487" i="7"/>
  <c r="T487" i="7" a="1"/>
  <c r="T487" i="7"/>
  <c r="U487" i="7" a="1"/>
  <c r="U487" i="7"/>
  <c r="V487" i="7" a="1"/>
  <c r="V487" i="7"/>
  <c r="W487" i="7" a="1"/>
  <c r="W487" i="7"/>
  <c r="X487" i="7" a="1"/>
  <c r="X487" i="7"/>
  <c r="Y487" i="7" a="1"/>
  <c r="Y487" i="7"/>
  <c r="Z487" i="7" a="1"/>
  <c r="Z487" i="7"/>
  <c r="B488" i="7" a="1"/>
  <c r="B488" i="7"/>
  <c r="C488" i="7" a="1"/>
  <c r="C488" i="7"/>
  <c r="D488" i="7" a="1"/>
  <c r="D488" i="7"/>
  <c r="E488" i="7" a="1"/>
  <c r="E488" i="7"/>
  <c r="F488" i="7" a="1"/>
  <c r="F488" i="7"/>
  <c r="G488" i="7" a="1"/>
  <c r="G488" i="7"/>
  <c r="H488" i="7" a="1"/>
  <c r="H488" i="7"/>
  <c r="I488" i="7" a="1"/>
  <c r="I488" i="7"/>
  <c r="J488" i="7" a="1"/>
  <c r="J488" i="7"/>
  <c r="K488" i="7" a="1"/>
  <c r="K488" i="7"/>
  <c r="L488" i="7" a="1"/>
  <c r="L488" i="7"/>
  <c r="M488" i="7" a="1"/>
  <c r="M488" i="7"/>
  <c r="N488" i="7" a="1"/>
  <c r="N488" i="7"/>
  <c r="O488" i="7" a="1"/>
  <c r="O488" i="7"/>
  <c r="P488" i="7" a="1"/>
  <c r="P488" i="7"/>
  <c r="Q488" i="7" a="1"/>
  <c r="Q488" i="7"/>
  <c r="R488" i="7" a="1"/>
  <c r="R488" i="7"/>
  <c r="S488" i="7" a="1"/>
  <c r="S488" i="7"/>
  <c r="T488" i="7" a="1"/>
  <c r="T488" i="7"/>
  <c r="U488" i="7" a="1"/>
  <c r="U488" i="7"/>
  <c r="V488" i="7" a="1"/>
  <c r="V488" i="7"/>
  <c r="W488" i="7" a="1"/>
  <c r="W488" i="7"/>
  <c r="X488" i="7" a="1"/>
  <c r="X488" i="7"/>
  <c r="Y488" i="7" a="1"/>
  <c r="Y488" i="7"/>
  <c r="Z488" i="7" a="1"/>
  <c r="Z488" i="7"/>
  <c r="B489" i="7" a="1"/>
  <c r="B489" i="7"/>
  <c r="C489" i="7" a="1"/>
  <c r="C489" i="7"/>
  <c r="D489" i="7" a="1"/>
  <c r="D489" i="7"/>
  <c r="E489" i="7" a="1"/>
  <c r="E489" i="7"/>
  <c r="F489" i="7" a="1"/>
  <c r="F489" i="7"/>
  <c r="G489" i="7" a="1"/>
  <c r="G489" i="7"/>
  <c r="H489" i="7" a="1"/>
  <c r="H489" i="7"/>
  <c r="I489" i="7" a="1"/>
  <c r="I489" i="7"/>
  <c r="J489" i="7" a="1"/>
  <c r="J489" i="7"/>
  <c r="K489" i="7" a="1"/>
  <c r="K489" i="7"/>
  <c r="L489" i="7" a="1"/>
  <c r="L489" i="7"/>
  <c r="M489" i="7" a="1"/>
  <c r="M489" i="7"/>
  <c r="N489" i="7" a="1"/>
  <c r="N489" i="7"/>
  <c r="O489" i="7" a="1"/>
  <c r="O489" i="7"/>
  <c r="P489" i="7" a="1"/>
  <c r="P489" i="7"/>
  <c r="Q489" i="7" a="1"/>
  <c r="Q489" i="7"/>
  <c r="R489" i="7" a="1"/>
  <c r="R489" i="7"/>
  <c r="S489" i="7" a="1"/>
  <c r="S489" i="7"/>
  <c r="T489" i="7" a="1"/>
  <c r="T489" i="7"/>
  <c r="U489" i="7" a="1"/>
  <c r="U489" i="7"/>
  <c r="V489" i="7" a="1"/>
  <c r="V489" i="7"/>
  <c r="W489" i="7" a="1"/>
  <c r="W489" i="7"/>
  <c r="X489" i="7" a="1"/>
  <c r="X489" i="7"/>
  <c r="Y489" i="7" a="1"/>
  <c r="Y489" i="7"/>
  <c r="Z489" i="7" a="1"/>
  <c r="Z489" i="7"/>
  <c r="B490" i="7" a="1"/>
  <c r="B490" i="7"/>
  <c r="C490" i="7" a="1"/>
  <c r="C490" i="7"/>
  <c r="D490" i="7" a="1"/>
  <c r="D490" i="7"/>
  <c r="E490" i="7" a="1"/>
  <c r="E490" i="7"/>
  <c r="F490" i="7" a="1"/>
  <c r="F490" i="7"/>
  <c r="G490" i="7" a="1"/>
  <c r="G490" i="7"/>
  <c r="H490" i="7" a="1"/>
  <c r="H490" i="7"/>
  <c r="I490" i="7" a="1"/>
  <c r="I490" i="7"/>
  <c r="J490" i="7" a="1"/>
  <c r="J490" i="7"/>
  <c r="K490" i="7" a="1"/>
  <c r="K490" i="7"/>
  <c r="L490" i="7" a="1"/>
  <c r="L490" i="7"/>
  <c r="M490" i="7" a="1"/>
  <c r="M490" i="7"/>
  <c r="N490" i="7" a="1"/>
  <c r="N490" i="7"/>
  <c r="O490" i="7" a="1"/>
  <c r="O490" i="7"/>
  <c r="P490" i="7" a="1"/>
  <c r="P490" i="7"/>
  <c r="Q490" i="7" a="1"/>
  <c r="Q490" i="7"/>
  <c r="R490" i="7" a="1"/>
  <c r="R490" i="7"/>
  <c r="S490" i="7" a="1"/>
  <c r="S490" i="7"/>
  <c r="T490" i="7" a="1"/>
  <c r="T490" i="7"/>
  <c r="U490" i="7" a="1"/>
  <c r="U490" i="7"/>
  <c r="V490" i="7" a="1"/>
  <c r="V490" i="7"/>
  <c r="W490" i="7" a="1"/>
  <c r="W490" i="7"/>
  <c r="X490" i="7" a="1"/>
  <c r="X490" i="7"/>
  <c r="Y490" i="7" a="1"/>
  <c r="Y490" i="7"/>
  <c r="Z490" i="7" a="1"/>
  <c r="Z490" i="7"/>
  <c r="B491" i="7" a="1"/>
  <c r="B491" i="7"/>
  <c r="C491" i="7" a="1"/>
  <c r="C491" i="7"/>
  <c r="D491" i="7" a="1"/>
  <c r="D491" i="7"/>
  <c r="E491" i="7" a="1"/>
  <c r="E491" i="7"/>
  <c r="F491" i="7" a="1"/>
  <c r="F491" i="7"/>
  <c r="G491" i="7" a="1"/>
  <c r="G491" i="7"/>
  <c r="H491" i="7" a="1"/>
  <c r="H491" i="7"/>
  <c r="I491" i="7" a="1"/>
  <c r="I491" i="7"/>
  <c r="J491" i="7" a="1"/>
  <c r="J491" i="7"/>
  <c r="K491" i="7" a="1"/>
  <c r="K491" i="7"/>
  <c r="L491" i="7" a="1"/>
  <c r="L491" i="7"/>
  <c r="M491" i="7" a="1"/>
  <c r="M491" i="7"/>
  <c r="N491" i="7" a="1"/>
  <c r="N491" i="7"/>
  <c r="O491" i="7" a="1"/>
  <c r="O491" i="7"/>
  <c r="P491" i="7" a="1"/>
  <c r="P491" i="7"/>
  <c r="Q491" i="7" a="1"/>
  <c r="Q491" i="7"/>
  <c r="R491" i="7" a="1"/>
  <c r="R491" i="7"/>
  <c r="S491" i="7" a="1"/>
  <c r="S491" i="7"/>
  <c r="T491" i="7" a="1"/>
  <c r="T491" i="7"/>
  <c r="U491" i="7" a="1"/>
  <c r="U491" i="7"/>
  <c r="V491" i="7" a="1"/>
  <c r="V491" i="7"/>
  <c r="W491" i="7" a="1"/>
  <c r="W491" i="7"/>
  <c r="X491" i="7" a="1"/>
  <c r="X491" i="7"/>
  <c r="Y491" i="7" a="1"/>
  <c r="Y491" i="7"/>
  <c r="Z491" i="7" a="1"/>
  <c r="Z491" i="7"/>
  <c r="B492" i="7" a="1"/>
  <c r="B492" i="7"/>
  <c r="C492" i="7" a="1"/>
  <c r="C492" i="7"/>
  <c r="D492" i="7" a="1"/>
  <c r="D492" i="7"/>
  <c r="E492" i="7" a="1"/>
  <c r="E492" i="7"/>
  <c r="F492" i="7" a="1"/>
  <c r="F492" i="7"/>
  <c r="G492" i="7" a="1"/>
  <c r="G492" i="7"/>
  <c r="H492" i="7" a="1"/>
  <c r="H492" i="7"/>
  <c r="I492" i="7" a="1"/>
  <c r="I492" i="7"/>
  <c r="J492" i="7" a="1"/>
  <c r="J492" i="7"/>
  <c r="K492" i="7" a="1"/>
  <c r="K492" i="7"/>
  <c r="L492" i="7" a="1"/>
  <c r="L492" i="7"/>
  <c r="M492" i="7" a="1"/>
  <c r="M492" i="7"/>
  <c r="N492" i="7" a="1"/>
  <c r="N492" i="7"/>
  <c r="O492" i="7" a="1"/>
  <c r="O492" i="7"/>
  <c r="P492" i="7" a="1"/>
  <c r="P492" i="7"/>
  <c r="Q492" i="7" a="1"/>
  <c r="Q492" i="7"/>
  <c r="R492" i="7" a="1"/>
  <c r="R492" i="7"/>
  <c r="S492" i="7" a="1"/>
  <c r="S492" i="7"/>
  <c r="T492" i="7" a="1"/>
  <c r="T492" i="7"/>
  <c r="U492" i="7" a="1"/>
  <c r="U492" i="7"/>
  <c r="V492" i="7" a="1"/>
  <c r="V492" i="7"/>
  <c r="W492" i="7" a="1"/>
  <c r="W492" i="7"/>
  <c r="X492" i="7" a="1"/>
  <c r="X492" i="7"/>
  <c r="Y492" i="7" a="1"/>
  <c r="Y492" i="7"/>
  <c r="Z492" i="7" a="1"/>
  <c r="Z492" i="7"/>
  <c r="B493" i="7" a="1"/>
  <c r="B493" i="7"/>
  <c r="C493" i="7" a="1"/>
  <c r="C493" i="7"/>
  <c r="D493" i="7" a="1"/>
  <c r="D493" i="7"/>
  <c r="E493" i="7" a="1"/>
  <c r="E493" i="7"/>
  <c r="F493" i="7" a="1"/>
  <c r="F493" i="7"/>
  <c r="G493" i="7" a="1"/>
  <c r="G493" i="7"/>
  <c r="H493" i="7" a="1"/>
  <c r="H493" i="7"/>
  <c r="I493" i="7" a="1"/>
  <c r="I493" i="7"/>
  <c r="J493" i="7" a="1"/>
  <c r="J493" i="7"/>
  <c r="K493" i="7" a="1"/>
  <c r="K493" i="7"/>
  <c r="L493" i="7" a="1"/>
  <c r="L493" i="7"/>
  <c r="M493" i="7" a="1"/>
  <c r="M493" i="7"/>
  <c r="N493" i="7" a="1"/>
  <c r="N493" i="7"/>
  <c r="O493" i="7" a="1"/>
  <c r="O493" i="7"/>
  <c r="P493" i="7" a="1"/>
  <c r="P493" i="7"/>
  <c r="Q493" i="7" a="1"/>
  <c r="Q493" i="7"/>
  <c r="R493" i="7" a="1"/>
  <c r="R493" i="7"/>
  <c r="S493" i="7" a="1"/>
  <c r="S493" i="7"/>
  <c r="T493" i="7" a="1"/>
  <c r="T493" i="7"/>
  <c r="U493" i="7" a="1"/>
  <c r="U493" i="7"/>
  <c r="V493" i="7" a="1"/>
  <c r="V493" i="7"/>
  <c r="W493" i="7" a="1"/>
  <c r="W493" i="7"/>
  <c r="X493" i="7" a="1"/>
  <c r="X493" i="7"/>
  <c r="Y493" i="7" a="1"/>
  <c r="Y493" i="7"/>
  <c r="Z493" i="7" a="1"/>
  <c r="Z493" i="7"/>
  <c r="B494" i="7" a="1"/>
  <c r="B494" i="7"/>
  <c r="C494" i="7" a="1"/>
  <c r="C494" i="7"/>
  <c r="D494" i="7" a="1"/>
  <c r="D494" i="7"/>
  <c r="E494" i="7" a="1"/>
  <c r="E494" i="7"/>
  <c r="F494" i="7" a="1"/>
  <c r="F494" i="7"/>
  <c r="G494" i="7" a="1"/>
  <c r="G494" i="7"/>
  <c r="H494" i="7" a="1"/>
  <c r="H494" i="7"/>
  <c r="I494" i="7" a="1"/>
  <c r="I494" i="7"/>
  <c r="J494" i="7" a="1"/>
  <c r="J494" i="7"/>
  <c r="K494" i="7" a="1"/>
  <c r="K494" i="7"/>
  <c r="L494" i="7" a="1"/>
  <c r="L494" i="7"/>
  <c r="M494" i="7" a="1"/>
  <c r="M494" i="7"/>
  <c r="N494" i="7" a="1"/>
  <c r="N494" i="7"/>
  <c r="O494" i="7" a="1"/>
  <c r="O494" i="7"/>
  <c r="P494" i="7" a="1"/>
  <c r="P494" i="7"/>
  <c r="Q494" i="7" a="1"/>
  <c r="Q494" i="7"/>
  <c r="R494" i="7" a="1"/>
  <c r="R494" i="7"/>
  <c r="S494" i="7" a="1"/>
  <c r="S494" i="7"/>
  <c r="T494" i="7" a="1"/>
  <c r="T494" i="7"/>
  <c r="U494" i="7" a="1"/>
  <c r="U494" i="7"/>
  <c r="V494" i="7" a="1"/>
  <c r="V494" i="7"/>
  <c r="W494" i="7" a="1"/>
  <c r="W494" i="7"/>
  <c r="X494" i="7" a="1"/>
  <c r="X494" i="7"/>
  <c r="Y494" i="7" a="1"/>
  <c r="Y494" i="7"/>
  <c r="Z494" i="7" a="1"/>
  <c r="Z494" i="7"/>
  <c r="B495" i="7" a="1"/>
  <c r="B495" i="7"/>
  <c r="C495" i="7" a="1"/>
  <c r="C495" i="7"/>
  <c r="D495" i="7" a="1"/>
  <c r="D495" i="7"/>
  <c r="E495" i="7" a="1"/>
  <c r="E495" i="7"/>
  <c r="F495" i="7" a="1"/>
  <c r="F495" i="7"/>
  <c r="G495" i="7" a="1"/>
  <c r="G495" i="7"/>
  <c r="H495" i="7" a="1"/>
  <c r="H495" i="7"/>
  <c r="I495" i="7" a="1"/>
  <c r="I495" i="7"/>
  <c r="J495" i="7" a="1"/>
  <c r="J495" i="7"/>
  <c r="K495" i="7" a="1"/>
  <c r="K495" i="7"/>
  <c r="L495" i="7" a="1"/>
  <c r="L495" i="7"/>
  <c r="M495" i="7" a="1"/>
  <c r="M495" i="7"/>
  <c r="N495" i="7" a="1"/>
  <c r="N495" i="7"/>
  <c r="O495" i="7" a="1"/>
  <c r="O495" i="7"/>
  <c r="P495" i="7" a="1"/>
  <c r="P495" i="7"/>
  <c r="Q495" i="7" a="1"/>
  <c r="Q495" i="7"/>
  <c r="R495" i="7" a="1"/>
  <c r="R495" i="7"/>
  <c r="S495" i="7" a="1"/>
  <c r="S495" i="7"/>
  <c r="T495" i="7" a="1"/>
  <c r="T495" i="7"/>
  <c r="U495" i="7" a="1"/>
  <c r="U495" i="7"/>
  <c r="V495" i="7" a="1"/>
  <c r="V495" i="7"/>
  <c r="W495" i="7" a="1"/>
  <c r="W495" i="7"/>
  <c r="X495" i="7" a="1"/>
  <c r="X495" i="7"/>
  <c r="Y495" i="7" a="1"/>
  <c r="Y495" i="7"/>
  <c r="Z495" i="7" a="1"/>
  <c r="Z495" i="7"/>
  <c r="B496" i="7" a="1"/>
  <c r="B496" i="7"/>
  <c r="C496" i="7" a="1"/>
  <c r="C496" i="7"/>
  <c r="D496" i="7" a="1"/>
  <c r="D496" i="7"/>
  <c r="E496" i="7" a="1"/>
  <c r="E496" i="7"/>
  <c r="F496" i="7" a="1"/>
  <c r="F496" i="7"/>
  <c r="G496" i="7" a="1"/>
  <c r="G496" i="7"/>
  <c r="H496" i="7" a="1"/>
  <c r="H496" i="7"/>
  <c r="I496" i="7" a="1"/>
  <c r="I496" i="7"/>
  <c r="J496" i="7" a="1"/>
  <c r="J496" i="7"/>
  <c r="K496" i="7" a="1"/>
  <c r="K496" i="7"/>
  <c r="L496" i="7" a="1"/>
  <c r="L496" i="7"/>
  <c r="M496" i="7" a="1"/>
  <c r="M496" i="7"/>
  <c r="N496" i="7" a="1"/>
  <c r="N496" i="7"/>
  <c r="O496" i="7" a="1"/>
  <c r="O496" i="7"/>
  <c r="P496" i="7" a="1"/>
  <c r="P496" i="7"/>
  <c r="Q496" i="7" a="1"/>
  <c r="Q496" i="7"/>
  <c r="R496" i="7" a="1"/>
  <c r="R496" i="7"/>
  <c r="S496" i="7" a="1"/>
  <c r="S496" i="7"/>
  <c r="T496" i="7" a="1"/>
  <c r="T496" i="7"/>
  <c r="U496" i="7" a="1"/>
  <c r="U496" i="7"/>
  <c r="V496" i="7" a="1"/>
  <c r="V496" i="7"/>
  <c r="W496" i="7" a="1"/>
  <c r="W496" i="7"/>
  <c r="X496" i="7" a="1"/>
  <c r="X496" i="7"/>
  <c r="Y496" i="7" a="1"/>
  <c r="Y496" i="7"/>
  <c r="Z496" i="7" a="1"/>
  <c r="Z496" i="7"/>
  <c r="B497" i="7" a="1"/>
  <c r="B497" i="7"/>
  <c r="C497" i="7" a="1"/>
  <c r="C497" i="7"/>
  <c r="D497" i="7" a="1"/>
  <c r="D497" i="7"/>
  <c r="E497" i="7" a="1"/>
  <c r="E497" i="7"/>
  <c r="F497" i="7" a="1"/>
  <c r="F497" i="7"/>
  <c r="G497" i="7" a="1"/>
  <c r="G497" i="7"/>
  <c r="H497" i="7" a="1"/>
  <c r="H497" i="7"/>
  <c r="I497" i="7" a="1"/>
  <c r="I497" i="7"/>
  <c r="J497" i="7" a="1"/>
  <c r="J497" i="7"/>
  <c r="K497" i="7" a="1"/>
  <c r="K497" i="7"/>
  <c r="L497" i="7" a="1"/>
  <c r="L497" i="7"/>
  <c r="M497" i="7" a="1"/>
  <c r="M497" i="7"/>
  <c r="N497" i="7" a="1"/>
  <c r="N497" i="7"/>
  <c r="O497" i="7" a="1"/>
  <c r="O497" i="7"/>
  <c r="P497" i="7" a="1"/>
  <c r="P497" i="7"/>
  <c r="Q497" i="7" a="1"/>
  <c r="Q497" i="7"/>
  <c r="R497" i="7" a="1"/>
  <c r="R497" i="7"/>
  <c r="S497" i="7" a="1"/>
  <c r="S497" i="7"/>
  <c r="T497" i="7" a="1"/>
  <c r="T497" i="7"/>
  <c r="U497" i="7" a="1"/>
  <c r="U497" i="7"/>
  <c r="V497" i="7" a="1"/>
  <c r="V497" i="7"/>
  <c r="W497" i="7" a="1"/>
  <c r="W497" i="7"/>
  <c r="X497" i="7" a="1"/>
  <c r="X497" i="7"/>
  <c r="Y497" i="7" a="1"/>
  <c r="Y497" i="7"/>
  <c r="Z497" i="7" a="1"/>
  <c r="Z497" i="7"/>
  <c r="B498" i="7" a="1"/>
  <c r="B498" i="7"/>
  <c r="C498" i="7" a="1"/>
  <c r="C498" i="7"/>
  <c r="D498" i="7" a="1"/>
  <c r="D498" i="7"/>
  <c r="E498" i="7" a="1"/>
  <c r="E498" i="7"/>
  <c r="F498" i="7" a="1"/>
  <c r="F498" i="7"/>
  <c r="G498" i="7" a="1"/>
  <c r="G498" i="7"/>
  <c r="H498" i="7" a="1"/>
  <c r="H498" i="7"/>
  <c r="I498" i="7" a="1"/>
  <c r="I498" i="7"/>
  <c r="J498" i="7" a="1"/>
  <c r="J498" i="7"/>
  <c r="K498" i="7" a="1"/>
  <c r="K498" i="7"/>
  <c r="L498" i="7" a="1"/>
  <c r="L498" i="7"/>
  <c r="M498" i="7" a="1"/>
  <c r="M498" i="7"/>
  <c r="N498" i="7" a="1"/>
  <c r="N498" i="7"/>
  <c r="O498" i="7" a="1"/>
  <c r="O498" i="7"/>
  <c r="P498" i="7" a="1"/>
  <c r="P498" i="7"/>
  <c r="Q498" i="7" a="1"/>
  <c r="Q498" i="7"/>
  <c r="R498" i="7" a="1"/>
  <c r="R498" i="7"/>
  <c r="S498" i="7" a="1"/>
  <c r="S498" i="7"/>
  <c r="T498" i="7" a="1"/>
  <c r="T498" i="7"/>
  <c r="U498" i="7" a="1"/>
  <c r="U498" i="7"/>
  <c r="V498" i="7" a="1"/>
  <c r="V498" i="7"/>
  <c r="W498" i="7" a="1"/>
  <c r="W498" i="7"/>
  <c r="X498" i="7" a="1"/>
  <c r="X498" i="7"/>
  <c r="Y498" i="7" a="1"/>
  <c r="Y498" i="7"/>
  <c r="Z498" i="7" a="1"/>
  <c r="Z498" i="7"/>
  <c r="B499" i="7" a="1"/>
  <c r="B499" i="7"/>
  <c r="C499" i="7" a="1"/>
  <c r="C499" i="7"/>
  <c r="D499" i="7" a="1"/>
  <c r="D499" i="7"/>
  <c r="E499" i="7" a="1"/>
  <c r="E499" i="7"/>
  <c r="F499" i="7" a="1"/>
  <c r="F499" i="7"/>
  <c r="G499" i="7" a="1"/>
  <c r="G499" i="7"/>
  <c r="H499" i="7" a="1"/>
  <c r="H499" i="7"/>
  <c r="I499" i="7" a="1"/>
  <c r="I499" i="7"/>
  <c r="J499" i="7" a="1"/>
  <c r="J499" i="7"/>
  <c r="K499" i="7" a="1"/>
  <c r="K499" i="7"/>
  <c r="L499" i="7" a="1"/>
  <c r="L499" i="7"/>
  <c r="M499" i="7" a="1"/>
  <c r="M499" i="7"/>
  <c r="N499" i="7" a="1"/>
  <c r="N499" i="7"/>
  <c r="O499" i="7" a="1"/>
  <c r="O499" i="7"/>
  <c r="P499" i="7" a="1"/>
  <c r="P499" i="7"/>
  <c r="Q499" i="7" a="1"/>
  <c r="Q499" i="7"/>
  <c r="R499" i="7" a="1"/>
  <c r="R499" i="7"/>
  <c r="S499" i="7" a="1"/>
  <c r="S499" i="7"/>
  <c r="T499" i="7" a="1"/>
  <c r="T499" i="7"/>
  <c r="U499" i="7" a="1"/>
  <c r="U499" i="7"/>
  <c r="V499" i="7" a="1"/>
  <c r="V499" i="7"/>
  <c r="W499" i="7" a="1"/>
  <c r="W499" i="7"/>
  <c r="X499" i="7" a="1"/>
  <c r="X499" i="7"/>
  <c r="Y499" i="7" a="1"/>
  <c r="Y499" i="7"/>
  <c r="Z499" i="7" a="1"/>
  <c r="Z499" i="7"/>
  <c r="B500" i="7" a="1"/>
  <c r="B500" i="7"/>
  <c r="C500" i="7" a="1"/>
  <c r="C500" i="7"/>
  <c r="D500" i="7" a="1"/>
  <c r="D500" i="7"/>
  <c r="E500" i="7" a="1"/>
  <c r="E500" i="7"/>
  <c r="F500" i="7" a="1"/>
  <c r="F500" i="7"/>
  <c r="G500" i="7" a="1"/>
  <c r="G500" i="7"/>
  <c r="H500" i="7" a="1"/>
  <c r="H500" i="7"/>
  <c r="I500" i="7" a="1"/>
  <c r="I500" i="7"/>
  <c r="J500" i="7" a="1"/>
  <c r="J500" i="7"/>
  <c r="K500" i="7" a="1"/>
  <c r="K500" i="7"/>
  <c r="L500" i="7" a="1"/>
  <c r="L500" i="7"/>
  <c r="M500" i="7" a="1"/>
  <c r="M500" i="7"/>
  <c r="N500" i="7" a="1"/>
  <c r="N500" i="7"/>
  <c r="O500" i="7" a="1"/>
  <c r="O500" i="7"/>
  <c r="P500" i="7" a="1"/>
  <c r="P500" i="7"/>
  <c r="Q500" i="7" a="1"/>
  <c r="Q500" i="7"/>
  <c r="R500" i="7" a="1"/>
  <c r="R500" i="7"/>
  <c r="S500" i="7" a="1"/>
  <c r="S500" i="7"/>
  <c r="T500" i="7" a="1"/>
  <c r="T500" i="7"/>
  <c r="U500" i="7" a="1"/>
  <c r="U500" i="7"/>
  <c r="V500" i="7" a="1"/>
  <c r="V500" i="7"/>
  <c r="W500" i="7" a="1"/>
  <c r="W500" i="7"/>
  <c r="X500" i="7" a="1"/>
  <c r="X500" i="7"/>
  <c r="Y500" i="7" a="1"/>
  <c r="Y500" i="7"/>
  <c r="Z500" i="7" a="1"/>
  <c r="Z500" i="7"/>
  <c r="B501" i="7" a="1"/>
  <c r="B501" i="7"/>
  <c r="C501" i="7" a="1"/>
  <c r="C501" i="7"/>
  <c r="D501" i="7" a="1"/>
  <c r="D501" i="7"/>
  <c r="E501" i="7" a="1"/>
  <c r="E501" i="7"/>
  <c r="F501" i="7" a="1"/>
  <c r="F501" i="7"/>
  <c r="G501" i="7" a="1"/>
  <c r="G501" i="7"/>
  <c r="H501" i="7" a="1"/>
  <c r="H501" i="7"/>
  <c r="I501" i="7" a="1"/>
  <c r="I501" i="7"/>
  <c r="J501" i="7" a="1"/>
  <c r="J501" i="7"/>
  <c r="K501" i="7" a="1"/>
  <c r="K501" i="7"/>
  <c r="L501" i="7" a="1"/>
  <c r="L501" i="7"/>
  <c r="M501" i="7" a="1"/>
  <c r="M501" i="7"/>
  <c r="N501" i="7" a="1"/>
  <c r="N501" i="7"/>
  <c r="O501" i="7" a="1"/>
  <c r="O501" i="7"/>
  <c r="P501" i="7" a="1"/>
  <c r="P501" i="7"/>
  <c r="Q501" i="7" a="1"/>
  <c r="Q501" i="7"/>
  <c r="R501" i="7" a="1"/>
  <c r="R501" i="7"/>
  <c r="S501" i="7" a="1"/>
  <c r="S501" i="7"/>
  <c r="T501" i="7" a="1"/>
  <c r="T501" i="7"/>
  <c r="U501" i="7" a="1"/>
  <c r="U501" i="7"/>
  <c r="V501" i="7" a="1"/>
  <c r="V501" i="7"/>
  <c r="W501" i="7" a="1"/>
  <c r="W501" i="7"/>
  <c r="X501" i="7" a="1"/>
  <c r="X501" i="7"/>
  <c r="Y501" i="7" a="1"/>
  <c r="Y501" i="7"/>
  <c r="Z501" i="7" a="1"/>
  <c r="Z501" i="7"/>
  <c r="B502" i="7" a="1"/>
  <c r="B502" i="7"/>
  <c r="C502" i="7" a="1"/>
  <c r="C502" i="7"/>
  <c r="D502" i="7" a="1"/>
  <c r="D502" i="7"/>
  <c r="E502" i="7" a="1"/>
  <c r="E502" i="7"/>
  <c r="F502" i="7" a="1"/>
  <c r="F502" i="7"/>
  <c r="G502" i="7" a="1"/>
  <c r="G502" i="7"/>
  <c r="H502" i="7" a="1"/>
  <c r="H502" i="7"/>
  <c r="I502" i="7" a="1"/>
  <c r="I502" i="7"/>
  <c r="J502" i="7" a="1"/>
  <c r="J502" i="7"/>
  <c r="K502" i="7" a="1"/>
  <c r="K502" i="7"/>
  <c r="L502" i="7" a="1"/>
  <c r="L502" i="7"/>
  <c r="M502" i="7" a="1"/>
  <c r="M502" i="7"/>
  <c r="N502" i="7" a="1"/>
  <c r="N502" i="7"/>
  <c r="O502" i="7" a="1"/>
  <c r="O502" i="7"/>
  <c r="P502" i="7" a="1"/>
  <c r="P502" i="7"/>
  <c r="Q502" i="7" a="1"/>
  <c r="Q502" i="7"/>
  <c r="R502" i="7" a="1"/>
  <c r="R502" i="7"/>
  <c r="S502" i="7" a="1"/>
  <c r="S502" i="7"/>
  <c r="T502" i="7" a="1"/>
  <c r="T502" i="7"/>
  <c r="U502" i="7" a="1"/>
  <c r="U502" i="7"/>
  <c r="V502" i="7" a="1"/>
  <c r="V502" i="7"/>
  <c r="W502" i="7" a="1"/>
  <c r="W502" i="7"/>
  <c r="X502" i="7" a="1"/>
  <c r="X502" i="7"/>
  <c r="Y502" i="7" a="1"/>
  <c r="Y502" i="7"/>
  <c r="Z502" i="7" a="1"/>
  <c r="Z502" i="7"/>
  <c r="B503" i="7" a="1"/>
  <c r="B503" i="7"/>
  <c r="C503" i="7" a="1"/>
  <c r="C503" i="7"/>
  <c r="D503" i="7" a="1"/>
  <c r="D503" i="7"/>
  <c r="E503" i="7" a="1"/>
  <c r="E503" i="7"/>
  <c r="F503" i="7" a="1"/>
  <c r="F503" i="7"/>
  <c r="G503" i="7" a="1"/>
  <c r="G503" i="7"/>
  <c r="H503" i="7" a="1"/>
  <c r="H503" i="7"/>
  <c r="I503" i="7" a="1"/>
  <c r="I503" i="7"/>
  <c r="J503" i="7" a="1"/>
  <c r="J503" i="7"/>
  <c r="K503" i="7" a="1"/>
  <c r="K503" i="7"/>
  <c r="L503" i="7" a="1"/>
  <c r="L503" i="7"/>
  <c r="M503" i="7" a="1"/>
  <c r="M503" i="7"/>
  <c r="N503" i="7" a="1"/>
  <c r="N503" i="7"/>
  <c r="O503" i="7" a="1"/>
  <c r="O503" i="7"/>
  <c r="P503" i="7" a="1"/>
  <c r="P503" i="7"/>
  <c r="Q503" i="7" a="1"/>
  <c r="Q503" i="7"/>
  <c r="R503" i="7" a="1"/>
  <c r="R503" i="7"/>
  <c r="S503" i="7" a="1"/>
  <c r="S503" i="7"/>
  <c r="T503" i="7" a="1"/>
  <c r="T503" i="7"/>
  <c r="U503" i="7" a="1"/>
  <c r="U503" i="7"/>
  <c r="V503" i="7" a="1"/>
  <c r="V503" i="7"/>
  <c r="W503" i="7" a="1"/>
  <c r="W503" i="7"/>
  <c r="X503" i="7" a="1"/>
  <c r="X503" i="7"/>
  <c r="Y503" i="7" a="1"/>
  <c r="Y503" i="7"/>
  <c r="Z503" i="7" a="1"/>
  <c r="Z503" i="7"/>
  <c r="B504" i="7" a="1"/>
  <c r="B504" i="7"/>
  <c r="C504" i="7" a="1"/>
  <c r="C504" i="7"/>
  <c r="D504" i="7" a="1"/>
  <c r="D504" i="7"/>
  <c r="E504" i="7" a="1"/>
  <c r="E504" i="7"/>
  <c r="F504" i="7" a="1"/>
  <c r="F504" i="7"/>
  <c r="G504" i="7" a="1"/>
  <c r="G504" i="7"/>
  <c r="H504" i="7" a="1"/>
  <c r="H504" i="7"/>
  <c r="I504" i="7" a="1"/>
  <c r="I504" i="7"/>
  <c r="J504" i="7" a="1"/>
  <c r="J504" i="7"/>
  <c r="K504" i="7" a="1"/>
  <c r="K504" i="7"/>
  <c r="L504" i="7" a="1"/>
  <c r="L504" i="7"/>
  <c r="M504" i="7" a="1"/>
  <c r="M504" i="7"/>
  <c r="N504" i="7" a="1"/>
  <c r="N504" i="7"/>
  <c r="O504" i="7" a="1"/>
  <c r="O504" i="7"/>
  <c r="P504" i="7" a="1"/>
  <c r="P504" i="7"/>
  <c r="Q504" i="7" a="1"/>
  <c r="Q504" i="7"/>
  <c r="R504" i="7" a="1"/>
  <c r="R504" i="7"/>
  <c r="S504" i="7" a="1"/>
  <c r="S504" i="7"/>
  <c r="T504" i="7" a="1"/>
  <c r="T504" i="7"/>
  <c r="U504" i="7" a="1"/>
  <c r="U504" i="7"/>
  <c r="V504" i="7" a="1"/>
  <c r="V504" i="7"/>
  <c r="W504" i="7" a="1"/>
  <c r="W504" i="7"/>
  <c r="X504" i="7" a="1"/>
  <c r="X504" i="7"/>
  <c r="Y504" i="7" a="1"/>
  <c r="Y504" i="7"/>
  <c r="Z504" i="7" a="1"/>
  <c r="Z504" i="7"/>
  <c r="B505" i="7" a="1"/>
  <c r="B505" i="7"/>
  <c r="C505" i="7" a="1"/>
  <c r="C505" i="7"/>
  <c r="D505" i="7" a="1"/>
  <c r="D505" i="7"/>
  <c r="E505" i="7" a="1"/>
  <c r="E505" i="7"/>
  <c r="F505" i="7" a="1"/>
  <c r="F505" i="7"/>
  <c r="G505" i="7" a="1"/>
  <c r="G505" i="7"/>
  <c r="H505" i="7" a="1"/>
  <c r="H505" i="7"/>
  <c r="I505" i="7" a="1"/>
  <c r="I505" i="7"/>
  <c r="J505" i="7" a="1"/>
  <c r="J505" i="7"/>
  <c r="K505" i="7" a="1"/>
  <c r="K505" i="7"/>
  <c r="L505" i="7" a="1"/>
  <c r="L505" i="7"/>
  <c r="M505" i="7" a="1"/>
  <c r="M505" i="7"/>
  <c r="N505" i="7" a="1"/>
  <c r="N505" i="7"/>
  <c r="O505" i="7" a="1"/>
  <c r="O505" i="7"/>
  <c r="P505" i="7" a="1"/>
  <c r="P505" i="7"/>
  <c r="Q505" i="7" a="1"/>
  <c r="Q505" i="7"/>
  <c r="R505" i="7" a="1"/>
  <c r="R505" i="7"/>
  <c r="S505" i="7" a="1"/>
  <c r="S505" i="7"/>
  <c r="T505" i="7" a="1"/>
  <c r="T505" i="7"/>
  <c r="U505" i="7" a="1"/>
  <c r="U505" i="7"/>
  <c r="V505" i="7" a="1"/>
  <c r="V505" i="7"/>
  <c r="W505" i="7" a="1"/>
  <c r="W505" i="7"/>
  <c r="X505" i="7" a="1"/>
  <c r="X505" i="7"/>
  <c r="Y505" i="7" a="1"/>
  <c r="Y505" i="7"/>
  <c r="Z505" i="7" a="1"/>
  <c r="Z505" i="7"/>
  <c r="B506" i="7" a="1"/>
  <c r="B506" i="7"/>
  <c r="C506" i="7" a="1"/>
  <c r="C506" i="7"/>
  <c r="D506" i="7" a="1"/>
  <c r="D506" i="7"/>
  <c r="E506" i="7" a="1"/>
  <c r="E506" i="7"/>
  <c r="F506" i="7" a="1"/>
  <c r="F506" i="7"/>
  <c r="G506" i="7" a="1"/>
  <c r="G506" i="7"/>
  <c r="H506" i="7" a="1"/>
  <c r="H506" i="7"/>
  <c r="I506" i="7" a="1"/>
  <c r="I506" i="7"/>
  <c r="J506" i="7" a="1"/>
  <c r="J506" i="7"/>
  <c r="K506" i="7" a="1"/>
  <c r="K506" i="7"/>
  <c r="L506" i="7" a="1"/>
  <c r="L506" i="7"/>
  <c r="M506" i="7" a="1"/>
  <c r="M506" i="7"/>
  <c r="N506" i="7" a="1"/>
  <c r="N506" i="7"/>
  <c r="O506" i="7" a="1"/>
  <c r="O506" i="7"/>
  <c r="P506" i="7" a="1"/>
  <c r="P506" i="7"/>
  <c r="Q506" i="7" a="1"/>
  <c r="Q506" i="7"/>
  <c r="R506" i="7" a="1"/>
  <c r="R506" i="7"/>
  <c r="S506" i="7" a="1"/>
  <c r="S506" i="7"/>
  <c r="T506" i="7" a="1"/>
  <c r="T506" i="7"/>
  <c r="U506" i="7" a="1"/>
  <c r="U506" i="7"/>
  <c r="V506" i="7" a="1"/>
  <c r="V506" i="7"/>
  <c r="W506" i="7" a="1"/>
  <c r="W506" i="7"/>
  <c r="X506" i="7" a="1"/>
  <c r="X506" i="7"/>
  <c r="Y506" i="7" a="1"/>
  <c r="Y506" i="7"/>
  <c r="Z506" i="7" a="1"/>
  <c r="Z506" i="7"/>
  <c r="B507" i="7" a="1"/>
  <c r="B507" i="7"/>
  <c r="C507" i="7" a="1"/>
  <c r="C507" i="7"/>
  <c r="D507" i="7" a="1"/>
  <c r="D507" i="7"/>
  <c r="E507" i="7" a="1"/>
  <c r="E507" i="7"/>
  <c r="F507" i="7" a="1"/>
  <c r="F507" i="7"/>
  <c r="G507" i="7" a="1"/>
  <c r="G507" i="7"/>
  <c r="H507" i="7" a="1"/>
  <c r="H507" i="7"/>
  <c r="I507" i="7" a="1"/>
  <c r="I507" i="7"/>
  <c r="J507" i="7" a="1"/>
  <c r="J507" i="7"/>
  <c r="K507" i="7" a="1"/>
  <c r="K507" i="7"/>
  <c r="L507" i="7" a="1"/>
  <c r="L507" i="7"/>
  <c r="M507" i="7" a="1"/>
  <c r="M507" i="7"/>
  <c r="N507" i="7" a="1"/>
  <c r="N507" i="7"/>
  <c r="O507" i="7" a="1"/>
  <c r="O507" i="7"/>
  <c r="P507" i="7" a="1"/>
  <c r="P507" i="7"/>
  <c r="Q507" i="7" a="1"/>
  <c r="Q507" i="7"/>
  <c r="R507" i="7" a="1"/>
  <c r="R507" i="7"/>
  <c r="S507" i="7" a="1"/>
  <c r="S507" i="7"/>
  <c r="T507" i="7" a="1"/>
  <c r="T507" i="7"/>
  <c r="U507" i="7" a="1"/>
  <c r="U507" i="7"/>
  <c r="V507" i="7" a="1"/>
  <c r="V507" i="7"/>
  <c r="W507" i="7" a="1"/>
  <c r="W507" i="7"/>
  <c r="X507" i="7" a="1"/>
  <c r="X507" i="7"/>
  <c r="Y507" i="7" a="1"/>
  <c r="Y507" i="7"/>
  <c r="Z507" i="7" a="1"/>
  <c r="Z507" i="7"/>
  <c r="B508" i="7" a="1"/>
  <c r="B508" i="7"/>
  <c r="C508" i="7" a="1"/>
  <c r="C508" i="7"/>
  <c r="D508" i="7" a="1"/>
  <c r="D508" i="7"/>
  <c r="E508" i="7" a="1"/>
  <c r="E508" i="7"/>
  <c r="F508" i="7" a="1"/>
  <c r="F508" i="7"/>
  <c r="G508" i="7" a="1"/>
  <c r="G508" i="7"/>
  <c r="H508" i="7" a="1"/>
  <c r="H508" i="7"/>
  <c r="I508" i="7" a="1"/>
  <c r="I508" i="7"/>
  <c r="J508" i="7" a="1"/>
  <c r="J508" i="7"/>
  <c r="K508" i="7" a="1"/>
  <c r="K508" i="7"/>
  <c r="L508" i="7" a="1"/>
  <c r="L508" i="7"/>
  <c r="M508" i="7" a="1"/>
  <c r="M508" i="7"/>
  <c r="N508" i="7" a="1"/>
  <c r="N508" i="7"/>
  <c r="O508" i="7" a="1"/>
  <c r="O508" i="7"/>
  <c r="P508" i="7" a="1"/>
  <c r="P508" i="7"/>
  <c r="Q508" i="7" a="1"/>
  <c r="Q508" i="7"/>
  <c r="R508" i="7" a="1"/>
  <c r="R508" i="7"/>
  <c r="S508" i="7" a="1"/>
  <c r="S508" i="7"/>
  <c r="T508" i="7" a="1"/>
  <c r="T508" i="7"/>
  <c r="U508" i="7" a="1"/>
  <c r="U508" i="7"/>
  <c r="V508" i="7" a="1"/>
  <c r="V508" i="7"/>
  <c r="W508" i="7" a="1"/>
  <c r="W508" i="7"/>
  <c r="X508" i="7" a="1"/>
  <c r="X508" i="7"/>
  <c r="Y508" i="7" a="1"/>
  <c r="Y508" i="7"/>
  <c r="Z508" i="7" a="1"/>
  <c r="Z508" i="7"/>
  <c r="B509" i="7" a="1"/>
  <c r="B509" i="7"/>
  <c r="C509" i="7" a="1"/>
  <c r="C509" i="7"/>
  <c r="D509" i="7" a="1"/>
  <c r="D509" i="7"/>
  <c r="E509" i="7" a="1"/>
  <c r="E509" i="7"/>
  <c r="F509" i="7" a="1"/>
  <c r="F509" i="7"/>
  <c r="G509" i="7" a="1"/>
  <c r="G509" i="7"/>
  <c r="H509" i="7" a="1"/>
  <c r="H509" i="7"/>
  <c r="I509" i="7" a="1"/>
  <c r="I509" i="7"/>
  <c r="J509" i="7" a="1"/>
  <c r="J509" i="7"/>
  <c r="K509" i="7" a="1"/>
  <c r="K509" i="7"/>
  <c r="L509" i="7" a="1"/>
  <c r="L509" i="7"/>
  <c r="M509" i="7" a="1"/>
  <c r="M509" i="7"/>
  <c r="N509" i="7" a="1"/>
  <c r="N509" i="7"/>
  <c r="O509" i="7" a="1"/>
  <c r="O509" i="7"/>
  <c r="P509" i="7" a="1"/>
  <c r="P509" i="7"/>
  <c r="Q509" i="7" a="1"/>
  <c r="Q509" i="7"/>
  <c r="R509" i="7" a="1"/>
  <c r="R509" i="7"/>
  <c r="S509" i="7" a="1"/>
  <c r="S509" i="7"/>
  <c r="T509" i="7" a="1"/>
  <c r="T509" i="7"/>
  <c r="U509" i="7" a="1"/>
  <c r="U509" i="7"/>
  <c r="V509" i="7" a="1"/>
  <c r="V509" i="7"/>
  <c r="W509" i="7" a="1"/>
  <c r="W509" i="7"/>
  <c r="X509" i="7" a="1"/>
  <c r="X509" i="7"/>
  <c r="Y509" i="7" a="1"/>
  <c r="Y509" i="7"/>
  <c r="Z509" i="7" a="1"/>
  <c r="Z509" i="7"/>
  <c r="B510" i="7" a="1"/>
  <c r="B510" i="7"/>
  <c r="C510" i="7" a="1"/>
  <c r="C510" i="7"/>
  <c r="D510" i="7" a="1"/>
  <c r="D510" i="7"/>
  <c r="E510" i="7" a="1"/>
  <c r="E510" i="7"/>
  <c r="F510" i="7" a="1"/>
  <c r="F510" i="7"/>
  <c r="G510" i="7" a="1"/>
  <c r="G510" i="7"/>
  <c r="H510" i="7" a="1"/>
  <c r="H510" i="7"/>
  <c r="I510" i="7" a="1"/>
  <c r="I510" i="7"/>
  <c r="J510" i="7" a="1"/>
  <c r="J510" i="7"/>
  <c r="K510" i="7" a="1"/>
  <c r="K510" i="7"/>
  <c r="L510" i="7" a="1"/>
  <c r="L510" i="7"/>
  <c r="M510" i="7" a="1"/>
  <c r="M510" i="7"/>
  <c r="N510" i="7" a="1"/>
  <c r="N510" i="7"/>
  <c r="O510" i="7" a="1"/>
  <c r="O510" i="7"/>
  <c r="P510" i="7" a="1"/>
  <c r="P510" i="7"/>
  <c r="Q510" i="7" a="1"/>
  <c r="Q510" i="7"/>
  <c r="R510" i="7" a="1"/>
  <c r="R510" i="7"/>
  <c r="S510" i="7" a="1"/>
  <c r="S510" i="7"/>
  <c r="T510" i="7" a="1"/>
  <c r="T510" i="7"/>
  <c r="U510" i="7" a="1"/>
  <c r="U510" i="7"/>
  <c r="V510" i="7" a="1"/>
  <c r="V510" i="7"/>
  <c r="W510" i="7" a="1"/>
  <c r="W510" i="7"/>
  <c r="X510" i="7" a="1"/>
  <c r="X510" i="7"/>
  <c r="Y510" i="7" a="1"/>
  <c r="Y510" i="7"/>
  <c r="Z510" i="7" a="1"/>
  <c r="Z510" i="7"/>
  <c r="B511" i="7" a="1"/>
  <c r="B511" i="7"/>
  <c r="C511" i="7" a="1"/>
  <c r="C511" i="7"/>
  <c r="D511" i="7" a="1"/>
  <c r="D511" i="7"/>
  <c r="E511" i="7" a="1"/>
  <c r="E511" i="7"/>
  <c r="F511" i="7" a="1"/>
  <c r="F511" i="7"/>
  <c r="G511" i="7" a="1"/>
  <c r="G511" i="7"/>
  <c r="H511" i="7" a="1"/>
  <c r="H511" i="7"/>
  <c r="I511" i="7" a="1"/>
  <c r="I511" i="7"/>
  <c r="J511" i="7" a="1"/>
  <c r="J511" i="7"/>
  <c r="K511" i="7" a="1"/>
  <c r="K511" i="7"/>
  <c r="L511" i="7" a="1"/>
  <c r="L511" i="7"/>
  <c r="M511" i="7" a="1"/>
  <c r="M511" i="7"/>
  <c r="N511" i="7" a="1"/>
  <c r="N511" i="7"/>
  <c r="O511" i="7" a="1"/>
  <c r="O511" i="7"/>
  <c r="P511" i="7" a="1"/>
  <c r="P511" i="7"/>
  <c r="Q511" i="7" a="1"/>
  <c r="Q511" i="7"/>
  <c r="R511" i="7" a="1"/>
  <c r="R511" i="7"/>
  <c r="S511" i="7" a="1"/>
  <c r="S511" i="7"/>
  <c r="T511" i="7" a="1"/>
  <c r="T511" i="7"/>
  <c r="U511" i="7" a="1"/>
  <c r="U511" i="7"/>
  <c r="V511" i="7" a="1"/>
  <c r="V511" i="7"/>
  <c r="W511" i="7" a="1"/>
  <c r="W511" i="7"/>
  <c r="X511" i="7" a="1"/>
  <c r="X511" i="7"/>
  <c r="Y511" i="7" a="1"/>
  <c r="Y511" i="7"/>
  <c r="Z511" i="7" a="1"/>
  <c r="Z511" i="7"/>
  <c r="B512" i="7" a="1"/>
  <c r="B512" i="7"/>
  <c r="C512" i="7" a="1"/>
  <c r="C512" i="7"/>
  <c r="D512" i="7" a="1"/>
  <c r="D512" i="7"/>
  <c r="E512" i="7" a="1"/>
  <c r="E512" i="7"/>
  <c r="F512" i="7" a="1"/>
  <c r="F512" i="7"/>
  <c r="G512" i="7" a="1"/>
  <c r="G512" i="7"/>
  <c r="H512" i="7" a="1"/>
  <c r="H512" i="7"/>
  <c r="I512" i="7" a="1"/>
  <c r="I512" i="7"/>
  <c r="J512" i="7" a="1"/>
  <c r="J512" i="7"/>
  <c r="K512" i="7" a="1"/>
  <c r="K512" i="7"/>
  <c r="L512" i="7" a="1"/>
  <c r="L512" i="7"/>
  <c r="M512" i="7" a="1"/>
  <c r="M512" i="7"/>
  <c r="N512" i="7" a="1"/>
  <c r="N512" i="7"/>
  <c r="O512" i="7" a="1"/>
  <c r="O512" i="7"/>
  <c r="P512" i="7" a="1"/>
  <c r="P512" i="7"/>
  <c r="Q512" i="7" a="1"/>
  <c r="Q512" i="7"/>
  <c r="R512" i="7" a="1"/>
  <c r="R512" i="7"/>
  <c r="S512" i="7" a="1"/>
  <c r="S512" i="7"/>
  <c r="T512" i="7" a="1"/>
  <c r="T512" i="7"/>
  <c r="U512" i="7" a="1"/>
  <c r="U512" i="7"/>
  <c r="V512" i="7" a="1"/>
  <c r="V512" i="7"/>
  <c r="W512" i="7" a="1"/>
  <c r="W512" i="7"/>
  <c r="X512" i="7" a="1"/>
  <c r="X512" i="7"/>
  <c r="Y512" i="7" a="1"/>
  <c r="Y512" i="7"/>
  <c r="Z512" i="7" a="1"/>
  <c r="Z512" i="7"/>
  <c r="B513" i="7" a="1"/>
  <c r="B513" i="7"/>
  <c r="C513" i="7" a="1"/>
  <c r="C513" i="7"/>
  <c r="D513" i="7" a="1"/>
  <c r="D513" i="7"/>
  <c r="E513" i="7" a="1"/>
  <c r="E513" i="7"/>
  <c r="F513" i="7" a="1"/>
  <c r="F513" i="7"/>
  <c r="G513" i="7" a="1"/>
  <c r="G513" i="7"/>
  <c r="H513" i="7" a="1"/>
  <c r="H513" i="7"/>
  <c r="I513" i="7" a="1"/>
  <c r="I513" i="7"/>
  <c r="J513" i="7" a="1"/>
  <c r="J513" i="7"/>
  <c r="K513" i="7" a="1"/>
  <c r="K513" i="7"/>
  <c r="L513" i="7" a="1"/>
  <c r="L513" i="7"/>
  <c r="M513" i="7" a="1"/>
  <c r="M513" i="7"/>
  <c r="N513" i="7" a="1"/>
  <c r="N513" i="7"/>
  <c r="O513" i="7" a="1"/>
  <c r="O513" i="7"/>
  <c r="P513" i="7" a="1"/>
  <c r="P513" i="7"/>
  <c r="Q513" i="7" a="1"/>
  <c r="Q513" i="7"/>
  <c r="R513" i="7" a="1"/>
  <c r="R513" i="7"/>
  <c r="S513" i="7" a="1"/>
  <c r="S513" i="7"/>
  <c r="T513" i="7" a="1"/>
  <c r="T513" i="7"/>
  <c r="U513" i="7" a="1"/>
  <c r="U513" i="7"/>
  <c r="V513" i="7" a="1"/>
  <c r="V513" i="7"/>
  <c r="W513" i="7" a="1"/>
  <c r="W513" i="7"/>
  <c r="X513" i="7" a="1"/>
  <c r="X513" i="7"/>
  <c r="Y513" i="7" a="1"/>
  <c r="Y513" i="7"/>
  <c r="Z513" i="7" a="1"/>
  <c r="Z513" i="7"/>
  <c r="B514" i="7" a="1"/>
  <c r="B514" i="7"/>
  <c r="C514" i="7" a="1"/>
  <c r="C514" i="7"/>
  <c r="D514" i="7" a="1"/>
  <c r="D514" i="7"/>
  <c r="E514" i="7" a="1"/>
  <c r="E514" i="7"/>
  <c r="F514" i="7" a="1"/>
  <c r="F514" i="7"/>
  <c r="G514" i="7" a="1"/>
  <c r="G514" i="7"/>
  <c r="H514" i="7" a="1"/>
  <c r="H514" i="7"/>
  <c r="I514" i="7" a="1"/>
  <c r="I514" i="7"/>
  <c r="J514" i="7" a="1"/>
  <c r="J514" i="7"/>
  <c r="K514" i="7" a="1"/>
  <c r="K514" i="7"/>
  <c r="L514" i="7" a="1"/>
  <c r="L514" i="7"/>
  <c r="M514" i="7" a="1"/>
  <c r="M514" i="7"/>
  <c r="N514" i="7" a="1"/>
  <c r="N514" i="7"/>
  <c r="O514" i="7" a="1"/>
  <c r="O514" i="7"/>
  <c r="P514" i="7" a="1"/>
  <c r="P514" i="7"/>
  <c r="Q514" i="7" a="1"/>
  <c r="Q514" i="7"/>
  <c r="R514" i="7" a="1"/>
  <c r="R514" i="7"/>
  <c r="S514" i="7" a="1"/>
  <c r="S514" i="7"/>
  <c r="T514" i="7" a="1"/>
  <c r="T514" i="7"/>
  <c r="U514" i="7" a="1"/>
  <c r="U514" i="7"/>
  <c r="V514" i="7" a="1"/>
  <c r="V514" i="7"/>
  <c r="W514" i="7" a="1"/>
  <c r="W514" i="7"/>
  <c r="X514" i="7" a="1"/>
  <c r="X514" i="7"/>
  <c r="Y514" i="7" a="1"/>
  <c r="Y514" i="7"/>
  <c r="Z514" i="7" a="1"/>
  <c r="Z514" i="7"/>
  <c r="B515" i="7" a="1"/>
  <c r="B515" i="7"/>
  <c r="C515" i="7" a="1"/>
  <c r="C515" i="7"/>
  <c r="D515" i="7" a="1"/>
  <c r="D515" i="7"/>
  <c r="E515" i="7" a="1"/>
  <c r="E515" i="7"/>
  <c r="F515" i="7" a="1"/>
  <c r="F515" i="7"/>
  <c r="G515" i="7" a="1"/>
  <c r="G515" i="7"/>
  <c r="H515" i="7" a="1"/>
  <c r="H515" i="7"/>
  <c r="I515" i="7" a="1"/>
  <c r="I515" i="7"/>
  <c r="J515" i="7" a="1"/>
  <c r="J515" i="7"/>
  <c r="K515" i="7" a="1"/>
  <c r="K515" i="7"/>
  <c r="L515" i="7" a="1"/>
  <c r="L515" i="7"/>
  <c r="M515" i="7" a="1"/>
  <c r="M515" i="7"/>
  <c r="N515" i="7" a="1"/>
  <c r="N515" i="7"/>
  <c r="O515" i="7" a="1"/>
  <c r="O515" i="7"/>
  <c r="P515" i="7" a="1"/>
  <c r="P515" i="7"/>
  <c r="Q515" i="7" a="1"/>
  <c r="Q515" i="7"/>
  <c r="R515" i="7" a="1"/>
  <c r="R515" i="7"/>
  <c r="S515" i="7" a="1"/>
  <c r="S515" i="7"/>
  <c r="T515" i="7" a="1"/>
  <c r="T515" i="7"/>
  <c r="U515" i="7" a="1"/>
  <c r="U515" i="7"/>
  <c r="V515" i="7" a="1"/>
  <c r="V515" i="7"/>
  <c r="W515" i="7" a="1"/>
  <c r="W515" i="7"/>
  <c r="X515" i="7" a="1"/>
  <c r="X515" i="7"/>
  <c r="Y515" i="7" a="1"/>
  <c r="Y515" i="7"/>
  <c r="Z515" i="7" a="1"/>
  <c r="Z515" i="7"/>
  <c r="B516" i="7" a="1"/>
  <c r="B516" i="7"/>
  <c r="C516" i="7" a="1"/>
  <c r="C516" i="7"/>
  <c r="D516" i="7" a="1"/>
  <c r="D516" i="7"/>
  <c r="E516" i="7" a="1"/>
  <c r="E516" i="7"/>
  <c r="F516" i="7" a="1"/>
  <c r="F516" i="7"/>
  <c r="G516" i="7" a="1"/>
  <c r="G516" i="7"/>
  <c r="H516" i="7" a="1"/>
  <c r="H516" i="7"/>
  <c r="I516" i="7" a="1"/>
  <c r="I516" i="7"/>
  <c r="J516" i="7" a="1"/>
  <c r="J516" i="7"/>
  <c r="K516" i="7" a="1"/>
  <c r="K516" i="7"/>
  <c r="L516" i="7" a="1"/>
  <c r="L516" i="7"/>
  <c r="M516" i="7" a="1"/>
  <c r="M516" i="7"/>
  <c r="N516" i="7" a="1"/>
  <c r="N516" i="7"/>
  <c r="O516" i="7" a="1"/>
  <c r="O516" i="7"/>
  <c r="P516" i="7" a="1"/>
  <c r="P516" i="7"/>
  <c r="Q516" i="7" a="1"/>
  <c r="Q516" i="7"/>
  <c r="R516" i="7" a="1"/>
  <c r="R516" i="7"/>
  <c r="S516" i="7" a="1"/>
  <c r="S516" i="7"/>
  <c r="T516" i="7" a="1"/>
  <c r="T516" i="7"/>
  <c r="U516" i="7" a="1"/>
  <c r="U516" i="7"/>
  <c r="V516" i="7" a="1"/>
  <c r="V516" i="7"/>
  <c r="W516" i="7" a="1"/>
  <c r="W516" i="7"/>
  <c r="X516" i="7" a="1"/>
  <c r="X516" i="7"/>
  <c r="Y516" i="7" a="1"/>
  <c r="Y516" i="7"/>
  <c r="Z516" i="7" a="1"/>
  <c r="Z516" i="7"/>
  <c r="B517" i="7" a="1"/>
  <c r="B517" i="7"/>
  <c r="C517" i="7" a="1"/>
  <c r="C517" i="7"/>
  <c r="D517" i="7" a="1"/>
  <c r="D517" i="7"/>
  <c r="E517" i="7" a="1"/>
  <c r="E517" i="7"/>
  <c r="F517" i="7" a="1"/>
  <c r="F517" i="7"/>
  <c r="G517" i="7" a="1"/>
  <c r="G517" i="7"/>
  <c r="H517" i="7" a="1"/>
  <c r="H517" i="7"/>
  <c r="I517" i="7" a="1"/>
  <c r="I517" i="7"/>
  <c r="J517" i="7" a="1"/>
  <c r="J517" i="7"/>
  <c r="K517" i="7" a="1"/>
  <c r="K517" i="7"/>
  <c r="L517" i="7" a="1"/>
  <c r="L517" i="7"/>
  <c r="M517" i="7" a="1"/>
  <c r="M517" i="7"/>
  <c r="N517" i="7" a="1"/>
  <c r="N517" i="7"/>
  <c r="O517" i="7" a="1"/>
  <c r="O517" i="7"/>
  <c r="P517" i="7" a="1"/>
  <c r="P517" i="7"/>
  <c r="Q517" i="7" a="1"/>
  <c r="Q517" i="7"/>
  <c r="R517" i="7" a="1"/>
  <c r="R517" i="7"/>
  <c r="S517" i="7" a="1"/>
  <c r="S517" i="7"/>
  <c r="T517" i="7" a="1"/>
  <c r="T517" i="7"/>
  <c r="U517" i="7" a="1"/>
  <c r="U517" i="7"/>
  <c r="V517" i="7" a="1"/>
  <c r="V517" i="7"/>
  <c r="W517" i="7" a="1"/>
  <c r="W517" i="7"/>
  <c r="X517" i="7" a="1"/>
  <c r="X517" i="7"/>
  <c r="Y517" i="7" a="1"/>
  <c r="Y517" i="7"/>
  <c r="Z517" i="7" a="1"/>
  <c r="Z517" i="7"/>
  <c r="B518" i="7" a="1"/>
  <c r="B518" i="7"/>
  <c r="C518" i="7" a="1"/>
  <c r="C518" i="7"/>
  <c r="D518" i="7" a="1"/>
  <c r="D518" i="7"/>
  <c r="E518" i="7" a="1"/>
  <c r="E518" i="7"/>
  <c r="F518" i="7" a="1"/>
  <c r="F518" i="7"/>
  <c r="G518" i="7" a="1"/>
  <c r="G518" i="7"/>
  <c r="H518" i="7" a="1"/>
  <c r="H518" i="7"/>
  <c r="I518" i="7" a="1"/>
  <c r="I518" i="7"/>
  <c r="J518" i="7" a="1"/>
  <c r="J518" i="7"/>
  <c r="K518" i="7" a="1"/>
  <c r="K518" i="7"/>
  <c r="L518" i="7" a="1"/>
  <c r="L518" i="7"/>
  <c r="M518" i="7" a="1"/>
  <c r="M518" i="7"/>
  <c r="N518" i="7" a="1"/>
  <c r="N518" i="7"/>
  <c r="O518" i="7" a="1"/>
  <c r="O518" i="7"/>
  <c r="P518" i="7" a="1"/>
  <c r="P518" i="7"/>
  <c r="Q518" i="7" a="1"/>
  <c r="Q518" i="7"/>
  <c r="R518" i="7" a="1"/>
  <c r="R518" i="7"/>
  <c r="S518" i="7" a="1"/>
  <c r="S518" i="7"/>
  <c r="T518" i="7" a="1"/>
  <c r="T518" i="7"/>
  <c r="U518" i="7" a="1"/>
  <c r="U518" i="7"/>
  <c r="V518" i="7" a="1"/>
  <c r="V518" i="7"/>
  <c r="W518" i="7" a="1"/>
  <c r="W518" i="7"/>
  <c r="X518" i="7" a="1"/>
  <c r="X518" i="7"/>
  <c r="Y518" i="7" a="1"/>
  <c r="Y518" i="7"/>
  <c r="Z518" i="7" a="1"/>
  <c r="Z518" i="7"/>
  <c r="B519" i="7" a="1"/>
  <c r="B519" i="7"/>
  <c r="C519" i="7" a="1"/>
  <c r="C519" i="7"/>
  <c r="D519" i="7" a="1"/>
  <c r="D519" i="7"/>
  <c r="E519" i="7" a="1"/>
  <c r="E519" i="7"/>
  <c r="F519" i="7" a="1"/>
  <c r="F519" i="7"/>
  <c r="G519" i="7" a="1"/>
  <c r="G519" i="7"/>
  <c r="H519" i="7" a="1"/>
  <c r="H519" i="7"/>
  <c r="I519" i="7" a="1"/>
  <c r="I519" i="7"/>
  <c r="J519" i="7" a="1"/>
  <c r="J519" i="7"/>
  <c r="K519" i="7" a="1"/>
  <c r="K519" i="7"/>
  <c r="L519" i="7" a="1"/>
  <c r="L519" i="7"/>
  <c r="M519" i="7" a="1"/>
  <c r="M519" i="7"/>
  <c r="N519" i="7" a="1"/>
  <c r="N519" i="7"/>
  <c r="O519" i="7" a="1"/>
  <c r="O519" i="7"/>
  <c r="P519" i="7" a="1"/>
  <c r="P519" i="7"/>
  <c r="Q519" i="7" a="1"/>
  <c r="Q519" i="7"/>
  <c r="R519" i="7" a="1"/>
  <c r="R519" i="7"/>
  <c r="S519" i="7" a="1"/>
  <c r="S519" i="7"/>
  <c r="T519" i="7" a="1"/>
  <c r="T519" i="7"/>
  <c r="U519" i="7" a="1"/>
  <c r="U519" i="7"/>
  <c r="V519" i="7" a="1"/>
  <c r="V519" i="7"/>
  <c r="W519" i="7" a="1"/>
  <c r="W519" i="7"/>
  <c r="X519" i="7" a="1"/>
  <c r="X519" i="7"/>
  <c r="Y519" i="7" a="1"/>
  <c r="Y519" i="7"/>
  <c r="Z519" i="7" a="1"/>
  <c r="Z519" i="7"/>
  <c r="B520" i="7" a="1"/>
  <c r="B520" i="7"/>
  <c r="C520" i="7" a="1"/>
  <c r="C520" i="7"/>
  <c r="D520" i="7" a="1"/>
  <c r="D520" i="7"/>
  <c r="E520" i="7" a="1"/>
  <c r="E520" i="7"/>
  <c r="F520" i="7" a="1"/>
  <c r="F520" i="7"/>
  <c r="G520" i="7" a="1"/>
  <c r="G520" i="7"/>
  <c r="H520" i="7" a="1"/>
  <c r="H520" i="7"/>
  <c r="I520" i="7" a="1"/>
  <c r="I520" i="7"/>
  <c r="J520" i="7" a="1"/>
  <c r="J520" i="7"/>
  <c r="K520" i="7" a="1"/>
  <c r="K520" i="7"/>
  <c r="L520" i="7" a="1"/>
  <c r="L520" i="7"/>
  <c r="M520" i="7" a="1"/>
  <c r="M520" i="7"/>
  <c r="N520" i="7" a="1"/>
  <c r="N520" i="7"/>
  <c r="O520" i="7" a="1"/>
  <c r="O520" i="7"/>
  <c r="P520" i="7" a="1"/>
  <c r="P520" i="7"/>
  <c r="Q520" i="7" a="1"/>
  <c r="Q520" i="7"/>
  <c r="R520" i="7" a="1"/>
  <c r="R520" i="7"/>
  <c r="S520" i="7" a="1"/>
  <c r="S520" i="7"/>
  <c r="T520" i="7" a="1"/>
  <c r="T520" i="7"/>
  <c r="U520" i="7" a="1"/>
  <c r="U520" i="7"/>
  <c r="V520" i="7" a="1"/>
  <c r="V520" i="7"/>
  <c r="W520" i="7" a="1"/>
  <c r="W520" i="7"/>
  <c r="X520" i="7" a="1"/>
  <c r="X520" i="7"/>
  <c r="Y520" i="7" a="1"/>
  <c r="Y520" i="7"/>
  <c r="Z520" i="7" a="1"/>
  <c r="Z520" i="7"/>
  <c r="B521" i="7" a="1"/>
  <c r="B521" i="7"/>
  <c r="C521" i="7" a="1"/>
  <c r="C521" i="7"/>
  <c r="D521" i="7" a="1"/>
  <c r="D521" i="7"/>
  <c r="E521" i="7" a="1"/>
  <c r="E521" i="7"/>
  <c r="F521" i="7" a="1"/>
  <c r="F521" i="7"/>
  <c r="G521" i="7" a="1"/>
  <c r="G521" i="7"/>
  <c r="H521" i="7" a="1"/>
  <c r="H521" i="7"/>
  <c r="I521" i="7" a="1"/>
  <c r="I521" i="7"/>
  <c r="J521" i="7" a="1"/>
  <c r="J521" i="7"/>
  <c r="K521" i="7" a="1"/>
  <c r="K521" i="7"/>
  <c r="L521" i="7" a="1"/>
  <c r="L521" i="7"/>
  <c r="M521" i="7" a="1"/>
  <c r="M521" i="7"/>
  <c r="N521" i="7" a="1"/>
  <c r="N521" i="7"/>
  <c r="O521" i="7" a="1"/>
  <c r="O521" i="7"/>
  <c r="P521" i="7" a="1"/>
  <c r="P521" i="7"/>
  <c r="Q521" i="7" a="1"/>
  <c r="Q521" i="7"/>
  <c r="R521" i="7" a="1"/>
  <c r="R521" i="7"/>
  <c r="S521" i="7" a="1"/>
  <c r="S521" i="7"/>
  <c r="T521" i="7" a="1"/>
  <c r="T521" i="7"/>
  <c r="U521" i="7" a="1"/>
  <c r="U521" i="7"/>
  <c r="V521" i="7" a="1"/>
  <c r="V521" i="7"/>
  <c r="W521" i="7" a="1"/>
  <c r="W521" i="7"/>
  <c r="X521" i="7" a="1"/>
  <c r="X521" i="7"/>
  <c r="Y521" i="7" a="1"/>
  <c r="Y521" i="7"/>
  <c r="Z521" i="7" a="1"/>
  <c r="Z521" i="7"/>
  <c r="B522" i="7" a="1"/>
  <c r="B522" i="7"/>
  <c r="C522" i="7" a="1"/>
  <c r="C522" i="7"/>
  <c r="D522" i="7" a="1"/>
  <c r="D522" i="7"/>
  <c r="E522" i="7" a="1"/>
  <c r="E522" i="7"/>
  <c r="F522" i="7" a="1"/>
  <c r="F522" i="7"/>
  <c r="G522" i="7" a="1"/>
  <c r="G522" i="7"/>
  <c r="H522" i="7" a="1"/>
  <c r="H522" i="7"/>
  <c r="I522" i="7" a="1"/>
  <c r="I522" i="7"/>
  <c r="J522" i="7" a="1"/>
  <c r="J522" i="7"/>
  <c r="K522" i="7" a="1"/>
  <c r="K522" i="7"/>
  <c r="L522" i="7" a="1"/>
  <c r="L522" i="7"/>
  <c r="M522" i="7" a="1"/>
  <c r="M522" i="7"/>
  <c r="N522" i="7" a="1"/>
  <c r="N522" i="7"/>
  <c r="O522" i="7" a="1"/>
  <c r="O522" i="7"/>
  <c r="P522" i="7" a="1"/>
  <c r="P522" i="7"/>
  <c r="Q522" i="7" a="1"/>
  <c r="Q522" i="7"/>
  <c r="R522" i="7" a="1"/>
  <c r="R522" i="7"/>
  <c r="S522" i="7" a="1"/>
  <c r="S522" i="7"/>
  <c r="T522" i="7" a="1"/>
  <c r="T522" i="7"/>
  <c r="U522" i="7" a="1"/>
  <c r="U522" i="7"/>
  <c r="V522" i="7" a="1"/>
  <c r="V522" i="7"/>
  <c r="W522" i="7" a="1"/>
  <c r="W522" i="7"/>
  <c r="X522" i="7" a="1"/>
  <c r="X522" i="7"/>
  <c r="Y522" i="7" a="1"/>
  <c r="Y522" i="7"/>
  <c r="Z522" i="7" a="1"/>
  <c r="Z522" i="7"/>
  <c r="B523" i="7" a="1"/>
  <c r="B523" i="7"/>
  <c r="C523" i="7" a="1"/>
  <c r="C523" i="7"/>
  <c r="D523" i="7" a="1"/>
  <c r="D523" i="7"/>
  <c r="E523" i="7" a="1"/>
  <c r="E523" i="7"/>
  <c r="F523" i="7" a="1"/>
  <c r="F523" i="7"/>
  <c r="G523" i="7" a="1"/>
  <c r="G523" i="7"/>
  <c r="H523" i="7" a="1"/>
  <c r="H523" i="7"/>
  <c r="I523" i="7" a="1"/>
  <c r="I523" i="7"/>
  <c r="J523" i="7" a="1"/>
  <c r="J523" i="7"/>
  <c r="K523" i="7" a="1"/>
  <c r="K523" i="7"/>
  <c r="L523" i="7" a="1"/>
  <c r="L523" i="7"/>
  <c r="M523" i="7" a="1"/>
  <c r="M523" i="7"/>
  <c r="N523" i="7" a="1"/>
  <c r="N523" i="7"/>
  <c r="O523" i="7" a="1"/>
  <c r="O523" i="7"/>
  <c r="P523" i="7" a="1"/>
  <c r="P523" i="7"/>
  <c r="Q523" i="7" a="1"/>
  <c r="Q523" i="7"/>
  <c r="R523" i="7" a="1"/>
  <c r="R523" i="7"/>
  <c r="S523" i="7" a="1"/>
  <c r="S523" i="7"/>
  <c r="T523" i="7" a="1"/>
  <c r="T523" i="7"/>
  <c r="U523" i="7" a="1"/>
  <c r="U523" i="7"/>
  <c r="V523" i="7" a="1"/>
  <c r="V523" i="7"/>
  <c r="W523" i="7" a="1"/>
  <c r="W523" i="7"/>
  <c r="X523" i="7" a="1"/>
  <c r="X523" i="7"/>
  <c r="Y523" i="7" a="1"/>
  <c r="Y523" i="7"/>
  <c r="Z523" i="7" a="1"/>
  <c r="Z523" i="7"/>
  <c r="B524" i="7" a="1"/>
  <c r="B524" i="7"/>
  <c r="C524" i="7" a="1"/>
  <c r="C524" i="7"/>
  <c r="D524" i="7" a="1"/>
  <c r="D524" i="7"/>
  <c r="E524" i="7" a="1"/>
  <c r="E524" i="7"/>
  <c r="F524" i="7" a="1"/>
  <c r="F524" i="7"/>
  <c r="G524" i="7" a="1"/>
  <c r="G524" i="7"/>
  <c r="H524" i="7" a="1"/>
  <c r="H524" i="7"/>
  <c r="I524" i="7" a="1"/>
  <c r="I524" i="7"/>
  <c r="J524" i="7" a="1"/>
  <c r="J524" i="7"/>
  <c r="K524" i="7" a="1"/>
  <c r="K524" i="7"/>
  <c r="L524" i="7" a="1"/>
  <c r="L524" i="7"/>
  <c r="M524" i="7" a="1"/>
  <c r="M524" i="7"/>
  <c r="N524" i="7" a="1"/>
  <c r="N524" i="7"/>
  <c r="O524" i="7" a="1"/>
  <c r="O524" i="7"/>
  <c r="P524" i="7" a="1"/>
  <c r="P524" i="7"/>
  <c r="Q524" i="7" a="1"/>
  <c r="Q524" i="7"/>
  <c r="R524" i="7" a="1"/>
  <c r="R524" i="7"/>
  <c r="S524" i="7" a="1"/>
  <c r="S524" i="7"/>
  <c r="T524" i="7" a="1"/>
  <c r="T524" i="7"/>
  <c r="U524" i="7" a="1"/>
  <c r="U524" i="7"/>
  <c r="V524" i="7" a="1"/>
  <c r="V524" i="7"/>
  <c r="W524" i="7" a="1"/>
  <c r="W524" i="7"/>
  <c r="X524" i="7" a="1"/>
  <c r="X524" i="7"/>
  <c r="Y524" i="7" a="1"/>
  <c r="Y524" i="7"/>
  <c r="Z524" i="7" a="1"/>
  <c r="Z524" i="7"/>
  <c r="B525" i="7" a="1"/>
  <c r="B525" i="7"/>
  <c r="C525" i="7" a="1"/>
  <c r="C525" i="7"/>
  <c r="D525" i="7" a="1"/>
  <c r="D525" i="7"/>
  <c r="E525" i="7" a="1"/>
  <c r="E525" i="7"/>
  <c r="F525" i="7" a="1"/>
  <c r="F525" i="7"/>
  <c r="G525" i="7" a="1"/>
  <c r="G525" i="7"/>
  <c r="H525" i="7" a="1"/>
  <c r="H525" i="7"/>
  <c r="I525" i="7" a="1"/>
  <c r="I525" i="7"/>
  <c r="J525" i="7" a="1"/>
  <c r="J525" i="7"/>
  <c r="K525" i="7" a="1"/>
  <c r="K525" i="7"/>
  <c r="L525" i="7" a="1"/>
  <c r="L525" i="7"/>
  <c r="M525" i="7" a="1"/>
  <c r="M525" i="7"/>
  <c r="N525" i="7" a="1"/>
  <c r="N525" i="7"/>
  <c r="O525" i="7" a="1"/>
  <c r="O525" i="7"/>
  <c r="P525" i="7" a="1"/>
  <c r="P525" i="7"/>
  <c r="Q525" i="7" a="1"/>
  <c r="Q525" i="7"/>
  <c r="R525" i="7" a="1"/>
  <c r="R525" i="7"/>
  <c r="S525" i="7" a="1"/>
  <c r="S525" i="7"/>
  <c r="T525" i="7" a="1"/>
  <c r="T525" i="7"/>
  <c r="U525" i="7" a="1"/>
  <c r="U525" i="7"/>
  <c r="V525" i="7" a="1"/>
  <c r="V525" i="7"/>
  <c r="W525" i="7" a="1"/>
  <c r="W525" i="7"/>
  <c r="X525" i="7" a="1"/>
  <c r="X525" i="7"/>
  <c r="Y525" i="7" a="1"/>
  <c r="Y525" i="7"/>
  <c r="Z525" i="7" a="1"/>
  <c r="Z525" i="7"/>
  <c r="B526" i="7" a="1"/>
  <c r="B526" i="7"/>
  <c r="C526" i="7" a="1"/>
  <c r="C526" i="7"/>
  <c r="D526" i="7" a="1"/>
  <c r="D526" i="7"/>
  <c r="E526" i="7" a="1"/>
  <c r="E526" i="7"/>
  <c r="F526" i="7" a="1"/>
  <c r="F526" i="7"/>
  <c r="G526" i="7" a="1"/>
  <c r="G526" i="7"/>
  <c r="H526" i="7" a="1"/>
  <c r="H526" i="7"/>
  <c r="I526" i="7" a="1"/>
  <c r="I526" i="7"/>
  <c r="J526" i="7" a="1"/>
  <c r="J526" i="7"/>
  <c r="K526" i="7" a="1"/>
  <c r="K526" i="7"/>
  <c r="L526" i="7" a="1"/>
  <c r="L526" i="7"/>
  <c r="M526" i="7" a="1"/>
  <c r="M526" i="7"/>
  <c r="N526" i="7" a="1"/>
  <c r="N526" i="7"/>
  <c r="O526" i="7" a="1"/>
  <c r="O526" i="7"/>
  <c r="P526" i="7" a="1"/>
  <c r="P526" i="7"/>
  <c r="Q526" i="7" a="1"/>
  <c r="Q526" i="7"/>
  <c r="R526" i="7" a="1"/>
  <c r="R526" i="7"/>
  <c r="S526" i="7" a="1"/>
  <c r="S526" i="7"/>
  <c r="T526" i="7" a="1"/>
  <c r="T526" i="7"/>
  <c r="U526" i="7" a="1"/>
  <c r="U526" i="7"/>
  <c r="V526" i="7" a="1"/>
  <c r="V526" i="7"/>
  <c r="W526" i="7" a="1"/>
  <c r="W526" i="7"/>
  <c r="X526" i="7" a="1"/>
  <c r="X526" i="7"/>
  <c r="Y526" i="7" a="1"/>
  <c r="Y526" i="7"/>
  <c r="Z526" i="7" a="1"/>
  <c r="Z526" i="7"/>
  <c r="B527" i="7" a="1"/>
  <c r="B527" i="7"/>
  <c r="C527" i="7" a="1"/>
  <c r="C527" i="7"/>
  <c r="D527" i="7" a="1"/>
  <c r="D527" i="7"/>
  <c r="E527" i="7" a="1"/>
  <c r="E527" i="7"/>
  <c r="F527" i="7" a="1"/>
  <c r="F527" i="7"/>
  <c r="G527" i="7" a="1"/>
  <c r="G527" i="7"/>
  <c r="H527" i="7" a="1"/>
  <c r="H527" i="7"/>
  <c r="I527" i="7" a="1"/>
  <c r="I527" i="7"/>
  <c r="J527" i="7" a="1"/>
  <c r="J527" i="7"/>
  <c r="K527" i="7" a="1"/>
  <c r="K527" i="7"/>
  <c r="L527" i="7" a="1"/>
  <c r="L527" i="7"/>
  <c r="M527" i="7" a="1"/>
  <c r="M527" i="7"/>
  <c r="N527" i="7" a="1"/>
  <c r="N527" i="7"/>
  <c r="O527" i="7" a="1"/>
  <c r="O527" i="7"/>
  <c r="P527" i="7" a="1"/>
  <c r="P527" i="7"/>
  <c r="Q527" i="7" a="1"/>
  <c r="Q527" i="7"/>
  <c r="R527" i="7" a="1"/>
  <c r="R527" i="7"/>
  <c r="S527" i="7" a="1"/>
  <c r="S527" i="7"/>
  <c r="T527" i="7" a="1"/>
  <c r="T527" i="7"/>
  <c r="U527" i="7" a="1"/>
  <c r="U527" i="7"/>
  <c r="V527" i="7" a="1"/>
  <c r="V527" i="7"/>
  <c r="W527" i="7" a="1"/>
  <c r="W527" i="7"/>
  <c r="X527" i="7" a="1"/>
  <c r="X527" i="7"/>
  <c r="Y527" i="7" a="1"/>
  <c r="Y527" i="7"/>
  <c r="Z527" i="7" a="1"/>
  <c r="Z527" i="7"/>
  <c r="B528" i="7" a="1"/>
  <c r="B528" i="7"/>
  <c r="C528" i="7" a="1"/>
  <c r="C528" i="7"/>
  <c r="D528" i="7" a="1"/>
  <c r="D528" i="7"/>
  <c r="E528" i="7" a="1"/>
  <c r="E528" i="7"/>
  <c r="F528" i="7" a="1"/>
  <c r="F528" i="7"/>
  <c r="G528" i="7" a="1"/>
  <c r="G528" i="7"/>
  <c r="H528" i="7" a="1"/>
  <c r="H528" i="7"/>
  <c r="I528" i="7" a="1"/>
  <c r="I528" i="7"/>
  <c r="J528" i="7" a="1"/>
  <c r="J528" i="7"/>
  <c r="K528" i="7" a="1"/>
  <c r="K528" i="7"/>
  <c r="L528" i="7" a="1"/>
  <c r="L528" i="7"/>
  <c r="M528" i="7" a="1"/>
  <c r="M528" i="7"/>
  <c r="N528" i="7" a="1"/>
  <c r="N528" i="7"/>
  <c r="O528" i="7" a="1"/>
  <c r="O528" i="7"/>
  <c r="P528" i="7" a="1"/>
  <c r="P528" i="7"/>
  <c r="Q528" i="7" a="1"/>
  <c r="Q528" i="7"/>
  <c r="R528" i="7" a="1"/>
  <c r="R528" i="7"/>
  <c r="S528" i="7" a="1"/>
  <c r="S528" i="7"/>
  <c r="T528" i="7" a="1"/>
  <c r="T528" i="7"/>
  <c r="U528" i="7" a="1"/>
  <c r="U528" i="7"/>
  <c r="V528" i="7" a="1"/>
  <c r="V528" i="7"/>
  <c r="W528" i="7" a="1"/>
  <c r="W528" i="7"/>
  <c r="X528" i="7" a="1"/>
  <c r="X528" i="7"/>
  <c r="Y528" i="7" a="1"/>
  <c r="Y528" i="7"/>
  <c r="Z528" i="7" a="1"/>
  <c r="Z528" i="7"/>
  <c r="B529" i="7" a="1"/>
  <c r="B529" i="7"/>
  <c r="C529" i="7" a="1"/>
  <c r="C529" i="7"/>
  <c r="D529" i="7" a="1"/>
  <c r="D529" i="7"/>
  <c r="E529" i="7" a="1"/>
  <c r="E529" i="7"/>
  <c r="F529" i="7" a="1"/>
  <c r="F529" i="7"/>
  <c r="G529" i="7" a="1"/>
  <c r="G529" i="7"/>
  <c r="H529" i="7" a="1"/>
  <c r="H529" i="7"/>
  <c r="I529" i="7" a="1"/>
  <c r="I529" i="7"/>
  <c r="J529" i="7" a="1"/>
  <c r="J529" i="7"/>
  <c r="K529" i="7" a="1"/>
  <c r="K529" i="7"/>
  <c r="L529" i="7" a="1"/>
  <c r="L529" i="7"/>
  <c r="M529" i="7" a="1"/>
  <c r="M529" i="7"/>
  <c r="N529" i="7" a="1"/>
  <c r="N529" i="7"/>
  <c r="O529" i="7" a="1"/>
  <c r="O529" i="7"/>
  <c r="P529" i="7" a="1"/>
  <c r="P529" i="7"/>
  <c r="Q529" i="7" a="1"/>
  <c r="Q529" i="7"/>
  <c r="R529" i="7" a="1"/>
  <c r="R529" i="7"/>
  <c r="S529" i="7" a="1"/>
  <c r="S529" i="7"/>
  <c r="T529" i="7" a="1"/>
  <c r="T529" i="7"/>
  <c r="U529" i="7" a="1"/>
  <c r="U529" i="7"/>
  <c r="V529" i="7" a="1"/>
  <c r="V529" i="7"/>
  <c r="W529" i="7" a="1"/>
  <c r="W529" i="7"/>
  <c r="X529" i="7" a="1"/>
  <c r="X529" i="7"/>
  <c r="Y529" i="7" a="1"/>
  <c r="Y529" i="7"/>
  <c r="Z529" i="7" a="1"/>
  <c r="Z529" i="7"/>
  <c r="B530" i="7" a="1"/>
  <c r="B530" i="7"/>
  <c r="C530" i="7" a="1"/>
  <c r="C530" i="7"/>
  <c r="D530" i="7" a="1"/>
  <c r="D530" i="7"/>
  <c r="E530" i="7" a="1"/>
  <c r="E530" i="7"/>
  <c r="F530" i="7" a="1"/>
  <c r="F530" i="7"/>
  <c r="G530" i="7" a="1"/>
  <c r="G530" i="7"/>
  <c r="H530" i="7" a="1"/>
  <c r="H530" i="7"/>
  <c r="I530" i="7" a="1"/>
  <c r="I530" i="7"/>
  <c r="J530" i="7" a="1"/>
  <c r="J530" i="7"/>
  <c r="K530" i="7" a="1"/>
  <c r="K530" i="7"/>
  <c r="L530" i="7" a="1"/>
  <c r="L530" i="7"/>
  <c r="M530" i="7" a="1"/>
  <c r="M530" i="7"/>
  <c r="N530" i="7" a="1"/>
  <c r="N530" i="7"/>
  <c r="O530" i="7" a="1"/>
  <c r="O530" i="7"/>
  <c r="P530" i="7" a="1"/>
  <c r="P530" i="7"/>
  <c r="Q530" i="7" a="1"/>
  <c r="Q530" i="7"/>
  <c r="R530" i="7" a="1"/>
  <c r="R530" i="7"/>
  <c r="S530" i="7" a="1"/>
  <c r="S530" i="7"/>
  <c r="T530" i="7" a="1"/>
  <c r="T530" i="7"/>
  <c r="U530" i="7" a="1"/>
  <c r="U530" i="7"/>
  <c r="V530" i="7" a="1"/>
  <c r="V530" i="7"/>
  <c r="W530" i="7" a="1"/>
  <c r="W530" i="7"/>
  <c r="X530" i="7" a="1"/>
  <c r="X530" i="7"/>
  <c r="Y530" i="7" a="1"/>
  <c r="Y530" i="7"/>
  <c r="Z530" i="7" a="1"/>
  <c r="Z530" i="7"/>
  <c r="B531" i="7" a="1"/>
  <c r="B531" i="7"/>
  <c r="C531" i="7" a="1"/>
  <c r="C531" i="7"/>
  <c r="D531" i="7" a="1"/>
  <c r="D531" i="7"/>
  <c r="E531" i="7" a="1"/>
  <c r="E531" i="7"/>
  <c r="F531" i="7" a="1"/>
  <c r="F531" i="7"/>
  <c r="G531" i="7" a="1"/>
  <c r="G531" i="7"/>
  <c r="H531" i="7" a="1"/>
  <c r="H531" i="7"/>
  <c r="I531" i="7" a="1"/>
  <c r="I531" i="7"/>
  <c r="J531" i="7" a="1"/>
  <c r="J531" i="7"/>
  <c r="K531" i="7" a="1"/>
  <c r="K531" i="7"/>
  <c r="L531" i="7" a="1"/>
  <c r="L531" i="7"/>
  <c r="M531" i="7" a="1"/>
  <c r="M531" i="7"/>
  <c r="N531" i="7" a="1"/>
  <c r="N531" i="7"/>
  <c r="O531" i="7" a="1"/>
  <c r="O531" i="7"/>
  <c r="P531" i="7" a="1"/>
  <c r="P531" i="7"/>
  <c r="Q531" i="7" a="1"/>
  <c r="Q531" i="7"/>
  <c r="R531" i="7" a="1"/>
  <c r="R531" i="7"/>
  <c r="S531" i="7" a="1"/>
  <c r="S531" i="7"/>
  <c r="T531" i="7" a="1"/>
  <c r="T531" i="7"/>
  <c r="U531" i="7" a="1"/>
  <c r="U531" i="7"/>
  <c r="V531" i="7" a="1"/>
  <c r="V531" i="7"/>
  <c r="W531" i="7" a="1"/>
  <c r="W531" i="7"/>
  <c r="X531" i="7" a="1"/>
  <c r="X531" i="7"/>
  <c r="Y531" i="7" a="1"/>
  <c r="Y531" i="7"/>
  <c r="Z531" i="7" a="1"/>
  <c r="Z531" i="7"/>
  <c r="B532" i="7" a="1"/>
  <c r="B532" i="7"/>
  <c r="C532" i="7" a="1"/>
  <c r="C532" i="7"/>
  <c r="D532" i="7" a="1"/>
  <c r="D532" i="7"/>
  <c r="E532" i="7" a="1"/>
  <c r="E532" i="7"/>
  <c r="F532" i="7" a="1"/>
  <c r="F532" i="7"/>
  <c r="G532" i="7" a="1"/>
  <c r="G532" i="7"/>
  <c r="H532" i="7" a="1"/>
  <c r="H532" i="7"/>
  <c r="I532" i="7" a="1"/>
  <c r="I532" i="7"/>
  <c r="J532" i="7" a="1"/>
  <c r="J532" i="7"/>
  <c r="K532" i="7" a="1"/>
  <c r="K532" i="7"/>
  <c r="L532" i="7" a="1"/>
  <c r="L532" i="7"/>
  <c r="M532" i="7" a="1"/>
  <c r="M532" i="7"/>
  <c r="N532" i="7" a="1"/>
  <c r="N532" i="7"/>
  <c r="O532" i="7" a="1"/>
  <c r="O532" i="7"/>
  <c r="P532" i="7" a="1"/>
  <c r="P532" i="7"/>
  <c r="Q532" i="7" a="1"/>
  <c r="Q532" i="7"/>
  <c r="R532" i="7" a="1"/>
  <c r="R532" i="7"/>
  <c r="S532" i="7" a="1"/>
  <c r="S532" i="7"/>
  <c r="T532" i="7" a="1"/>
  <c r="T532" i="7"/>
  <c r="U532" i="7" a="1"/>
  <c r="U532" i="7"/>
  <c r="V532" i="7" a="1"/>
  <c r="V532" i="7"/>
  <c r="W532" i="7" a="1"/>
  <c r="W532" i="7"/>
  <c r="X532" i="7" a="1"/>
  <c r="X532" i="7"/>
  <c r="Y532" i="7" a="1"/>
  <c r="Y532" i="7"/>
  <c r="Z532" i="7" a="1"/>
  <c r="Z532" i="7"/>
  <c r="B533" i="7" a="1"/>
  <c r="B533" i="7"/>
  <c r="C533" i="7" a="1"/>
  <c r="C533" i="7"/>
  <c r="D533" i="7" a="1"/>
  <c r="D533" i="7"/>
  <c r="E533" i="7" a="1"/>
  <c r="E533" i="7"/>
  <c r="F533" i="7" a="1"/>
  <c r="F533" i="7"/>
  <c r="G533" i="7" a="1"/>
  <c r="G533" i="7"/>
  <c r="H533" i="7" a="1"/>
  <c r="H533" i="7"/>
  <c r="I533" i="7" a="1"/>
  <c r="I533" i="7"/>
  <c r="J533" i="7" a="1"/>
  <c r="J533" i="7"/>
  <c r="K533" i="7" a="1"/>
  <c r="K533" i="7"/>
  <c r="L533" i="7" a="1"/>
  <c r="L533" i="7"/>
  <c r="M533" i="7" a="1"/>
  <c r="M533" i="7"/>
  <c r="N533" i="7" a="1"/>
  <c r="N533" i="7"/>
  <c r="O533" i="7" a="1"/>
  <c r="O533" i="7"/>
  <c r="P533" i="7" a="1"/>
  <c r="P533" i="7"/>
  <c r="Q533" i="7" a="1"/>
  <c r="Q533" i="7"/>
  <c r="R533" i="7" a="1"/>
  <c r="R533" i="7"/>
  <c r="S533" i="7" a="1"/>
  <c r="S533" i="7"/>
  <c r="T533" i="7" a="1"/>
  <c r="T533" i="7"/>
  <c r="U533" i="7" a="1"/>
  <c r="U533" i="7"/>
  <c r="V533" i="7" a="1"/>
  <c r="V533" i="7"/>
  <c r="W533" i="7" a="1"/>
  <c r="W533" i="7"/>
  <c r="X533" i="7" a="1"/>
  <c r="X533" i="7"/>
  <c r="Y533" i="7" a="1"/>
  <c r="Y533" i="7"/>
  <c r="Z533" i="7" a="1"/>
  <c r="Z533" i="7"/>
  <c r="B534" i="7" a="1"/>
  <c r="B534" i="7"/>
  <c r="C534" i="7" a="1"/>
  <c r="C534" i="7"/>
  <c r="D534" i="7" a="1"/>
  <c r="D534" i="7"/>
  <c r="E534" i="7" a="1"/>
  <c r="E534" i="7"/>
  <c r="F534" i="7" a="1"/>
  <c r="F534" i="7"/>
  <c r="G534" i="7" a="1"/>
  <c r="G534" i="7"/>
  <c r="H534" i="7" a="1"/>
  <c r="H534" i="7"/>
  <c r="I534" i="7" a="1"/>
  <c r="I534" i="7"/>
  <c r="J534" i="7" a="1"/>
  <c r="J534" i="7"/>
  <c r="K534" i="7" a="1"/>
  <c r="K534" i="7"/>
  <c r="L534" i="7" a="1"/>
  <c r="L534" i="7"/>
  <c r="M534" i="7" a="1"/>
  <c r="M534" i="7"/>
  <c r="N534" i="7" a="1"/>
  <c r="N534" i="7"/>
  <c r="O534" i="7" a="1"/>
  <c r="O534" i="7"/>
  <c r="P534" i="7" a="1"/>
  <c r="P534" i="7"/>
  <c r="Q534" i="7" a="1"/>
  <c r="Q534" i="7"/>
  <c r="R534" i="7" a="1"/>
  <c r="R534" i="7"/>
  <c r="S534" i="7" a="1"/>
  <c r="S534" i="7"/>
  <c r="T534" i="7" a="1"/>
  <c r="T534" i="7"/>
  <c r="U534" i="7" a="1"/>
  <c r="U534" i="7"/>
  <c r="V534" i="7" a="1"/>
  <c r="V534" i="7"/>
  <c r="W534" i="7" a="1"/>
  <c r="W534" i="7"/>
  <c r="X534" i="7" a="1"/>
  <c r="X534" i="7"/>
  <c r="Y534" i="7" a="1"/>
  <c r="Y534" i="7"/>
  <c r="Z534" i="7" a="1"/>
  <c r="Z534" i="7"/>
  <c r="B535" i="7" a="1"/>
  <c r="B535" i="7"/>
  <c r="C535" i="7" a="1"/>
  <c r="C535" i="7"/>
  <c r="D535" i="7" a="1"/>
  <c r="D535" i="7"/>
  <c r="E535" i="7" a="1"/>
  <c r="E535" i="7"/>
  <c r="F535" i="7" a="1"/>
  <c r="F535" i="7"/>
  <c r="G535" i="7" a="1"/>
  <c r="G535" i="7"/>
  <c r="H535" i="7" a="1"/>
  <c r="H535" i="7"/>
  <c r="I535" i="7" a="1"/>
  <c r="I535" i="7"/>
  <c r="J535" i="7" a="1"/>
  <c r="J535" i="7"/>
  <c r="K535" i="7" a="1"/>
  <c r="K535" i="7"/>
  <c r="L535" i="7" a="1"/>
  <c r="L535" i="7"/>
  <c r="M535" i="7" a="1"/>
  <c r="M535" i="7"/>
  <c r="N535" i="7" a="1"/>
  <c r="N535" i="7"/>
  <c r="O535" i="7" a="1"/>
  <c r="O535" i="7"/>
  <c r="P535" i="7" a="1"/>
  <c r="P535" i="7"/>
  <c r="Q535" i="7" a="1"/>
  <c r="Q535" i="7"/>
  <c r="R535" i="7" a="1"/>
  <c r="R535" i="7"/>
  <c r="S535" i="7" a="1"/>
  <c r="S535" i="7"/>
  <c r="T535" i="7" a="1"/>
  <c r="T535" i="7"/>
  <c r="U535" i="7" a="1"/>
  <c r="U535" i="7"/>
  <c r="V535" i="7" a="1"/>
  <c r="V535" i="7"/>
  <c r="W535" i="7" a="1"/>
  <c r="W535" i="7"/>
  <c r="X535" i="7" a="1"/>
  <c r="X535" i="7"/>
  <c r="Y535" i="7" a="1"/>
  <c r="Y535" i="7"/>
  <c r="Z535" i="7" a="1"/>
  <c r="Z535" i="7"/>
  <c r="B536" i="7" a="1"/>
  <c r="B536" i="7"/>
  <c r="C536" i="7" a="1"/>
  <c r="C536" i="7"/>
  <c r="D536" i="7" a="1"/>
  <c r="D536" i="7"/>
  <c r="E536" i="7" a="1"/>
  <c r="E536" i="7"/>
  <c r="F536" i="7" a="1"/>
  <c r="F536" i="7"/>
  <c r="G536" i="7" a="1"/>
  <c r="G536" i="7"/>
  <c r="H536" i="7" a="1"/>
  <c r="H536" i="7"/>
  <c r="I536" i="7" a="1"/>
  <c r="I536" i="7"/>
  <c r="J536" i="7" a="1"/>
  <c r="J536" i="7"/>
  <c r="K536" i="7" a="1"/>
  <c r="K536" i="7"/>
  <c r="L536" i="7" a="1"/>
  <c r="L536" i="7"/>
  <c r="M536" i="7" a="1"/>
  <c r="M536" i="7"/>
  <c r="N536" i="7" a="1"/>
  <c r="N536" i="7"/>
  <c r="O536" i="7" a="1"/>
  <c r="O536" i="7"/>
  <c r="P536" i="7" a="1"/>
  <c r="P536" i="7"/>
  <c r="Q536" i="7" a="1"/>
  <c r="Q536" i="7"/>
  <c r="R536" i="7" a="1"/>
  <c r="R536" i="7"/>
  <c r="S536" i="7" a="1"/>
  <c r="S536" i="7"/>
  <c r="T536" i="7" a="1"/>
  <c r="T536" i="7"/>
  <c r="U536" i="7" a="1"/>
  <c r="U536" i="7"/>
  <c r="V536" i="7" a="1"/>
  <c r="V536" i="7"/>
  <c r="W536" i="7" a="1"/>
  <c r="W536" i="7"/>
  <c r="X536" i="7" a="1"/>
  <c r="X536" i="7"/>
  <c r="Y536" i="7" a="1"/>
  <c r="Y536" i="7"/>
  <c r="Z536" i="7" a="1"/>
  <c r="Z536" i="7"/>
  <c r="B537" i="7" a="1"/>
  <c r="B537" i="7"/>
  <c r="C537" i="7" a="1"/>
  <c r="C537" i="7"/>
  <c r="D537" i="7" a="1"/>
  <c r="D537" i="7"/>
  <c r="E537" i="7" a="1"/>
  <c r="E537" i="7"/>
  <c r="F537" i="7" a="1"/>
  <c r="F537" i="7"/>
  <c r="G537" i="7" a="1"/>
  <c r="G537" i="7"/>
  <c r="H537" i="7" a="1"/>
  <c r="H537" i="7"/>
  <c r="I537" i="7" a="1"/>
  <c r="I537" i="7"/>
  <c r="J537" i="7" a="1"/>
  <c r="J537" i="7"/>
  <c r="K537" i="7" a="1"/>
  <c r="K537" i="7"/>
  <c r="L537" i="7" a="1"/>
  <c r="L537" i="7"/>
  <c r="M537" i="7" a="1"/>
  <c r="M537" i="7"/>
  <c r="N537" i="7" a="1"/>
  <c r="N537" i="7"/>
  <c r="O537" i="7" a="1"/>
  <c r="O537" i="7"/>
  <c r="P537" i="7" a="1"/>
  <c r="P537" i="7"/>
  <c r="Q537" i="7" a="1"/>
  <c r="Q537" i="7"/>
  <c r="R537" i="7" a="1"/>
  <c r="R537" i="7"/>
  <c r="S537" i="7" a="1"/>
  <c r="S537" i="7"/>
  <c r="T537" i="7" a="1"/>
  <c r="T537" i="7"/>
  <c r="U537" i="7" a="1"/>
  <c r="U537" i="7"/>
  <c r="V537" i="7" a="1"/>
  <c r="V537" i="7"/>
  <c r="W537" i="7" a="1"/>
  <c r="W537" i="7"/>
  <c r="X537" i="7" a="1"/>
  <c r="X537" i="7"/>
  <c r="Y537" i="7" a="1"/>
  <c r="Y537" i="7"/>
  <c r="Z537" i="7" a="1"/>
  <c r="Z537" i="7"/>
  <c r="B538" i="7" a="1"/>
  <c r="B538" i="7"/>
  <c r="C538" i="7" a="1"/>
  <c r="C538" i="7"/>
  <c r="D538" i="7" a="1"/>
  <c r="D538" i="7"/>
  <c r="E538" i="7" a="1"/>
  <c r="E538" i="7"/>
  <c r="F538" i="7" a="1"/>
  <c r="F538" i="7"/>
  <c r="G538" i="7" a="1"/>
  <c r="G538" i="7"/>
  <c r="H538" i="7" a="1"/>
  <c r="H538" i="7"/>
  <c r="I538" i="7" a="1"/>
  <c r="I538" i="7"/>
  <c r="J538" i="7" a="1"/>
  <c r="J538" i="7"/>
  <c r="K538" i="7" a="1"/>
  <c r="K538" i="7"/>
  <c r="L538" i="7" a="1"/>
  <c r="L538" i="7"/>
  <c r="M538" i="7" a="1"/>
  <c r="M538" i="7"/>
  <c r="N538" i="7" a="1"/>
  <c r="N538" i="7"/>
  <c r="O538" i="7" a="1"/>
  <c r="O538" i="7"/>
  <c r="P538" i="7" a="1"/>
  <c r="P538" i="7"/>
  <c r="Q538" i="7" a="1"/>
  <c r="Q538" i="7"/>
  <c r="R538" i="7" a="1"/>
  <c r="R538" i="7"/>
  <c r="S538" i="7" a="1"/>
  <c r="S538" i="7"/>
  <c r="T538" i="7" a="1"/>
  <c r="T538" i="7"/>
  <c r="U538" i="7" a="1"/>
  <c r="U538" i="7"/>
  <c r="V538" i="7" a="1"/>
  <c r="V538" i="7"/>
  <c r="W538" i="7" a="1"/>
  <c r="W538" i="7"/>
  <c r="X538" i="7" a="1"/>
  <c r="X538" i="7"/>
  <c r="Y538" i="7" a="1"/>
  <c r="Y538" i="7"/>
  <c r="Z538" i="7" a="1"/>
  <c r="Z538" i="7"/>
  <c r="B539" i="7" a="1"/>
  <c r="B539" i="7"/>
  <c r="C539" i="7" a="1"/>
  <c r="C539" i="7"/>
  <c r="D539" i="7" a="1"/>
  <c r="D539" i="7"/>
  <c r="E539" i="7" a="1"/>
  <c r="E539" i="7"/>
  <c r="F539" i="7" a="1"/>
  <c r="F539" i="7"/>
  <c r="G539" i="7" a="1"/>
  <c r="G539" i="7"/>
  <c r="H539" i="7" a="1"/>
  <c r="H539" i="7"/>
  <c r="I539" i="7" a="1"/>
  <c r="I539" i="7"/>
  <c r="J539" i="7" a="1"/>
  <c r="J539" i="7"/>
  <c r="K539" i="7" a="1"/>
  <c r="K539" i="7"/>
  <c r="L539" i="7" a="1"/>
  <c r="L539" i="7"/>
  <c r="M539" i="7" a="1"/>
  <c r="M539" i="7"/>
  <c r="N539" i="7" a="1"/>
  <c r="N539" i="7"/>
  <c r="O539" i="7" a="1"/>
  <c r="O539" i="7"/>
  <c r="P539" i="7" a="1"/>
  <c r="P539" i="7"/>
  <c r="Q539" i="7" a="1"/>
  <c r="Q539" i="7"/>
  <c r="R539" i="7" a="1"/>
  <c r="R539" i="7"/>
  <c r="S539" i="7" a="1"/>
  <c r="S539" i="7"/>
  <c r="T539" i="7" a="1"/>
  <c r="T539" i="7"/>
  <c r="U539" i="7" a="1"/>
  <c r="U539" i="7"/>
  <c r="V539" i="7" a="1"/>
  <c r="V539" i="7"/>
  <c r="W539" i="7" a="1"/>
  <c r="W539" i="7"/>
  <c r="X539" i="7" a="1"/>
  <c r="X539" i="7"/>
  <c r="Y539" i="7" a="1"/>
  <c r="Y539" i="7"/>
  <c r="Z539" i="7" a="1"/>
  <c r="Z539" i="7"/>
  <c r="B540" i="7" a="1"/>
  <c r="B540" i="7"/>
  <c r="C540" i="7" a="1"/>
  <c r="C540" i="7"/>
  <c r="D540" i="7" a="1"/>
  <c r="D540" i="7"/>
  <c r="E540" i="7" a="1"/>
  <c r="E540" i="7"/>
  <c r="F540" i="7" a="1"/>
  <c r="F540" i="7"/>
  <c r="G540" i="7" a="1"/>
  <c r="G540" i="7"/>
  <c r="H540" i="7" a="1"/>
  <c r="H540" i="7"/>
  <c r="I540" i="7" a="1"/>
  <c r="I540" i="7"/>
  <c r="J540" i="7" a="1"/>
  <c r="J540" i="7"/>
  <c r="K540" i="7" a="1"/>
  <c r="K540" i="7"/>
  <c r="L540" i="7" a="1"/>
  <c r="L540" i="7"/>
  <c r="M540" i="7" a="1"/>
  <c r="M540" i="7"/>
  <c r="N540" i="7" a="1"/>
  <c r="N540" i="7"/>
  <c r="O540" i="7" a="1"/>
  <c r="O540" i="7"/>
  <c r="P540" i="7" a="1"/>
  <c r="P540" i="7"/>
  <c r="Q540" i="7" a="1"/>
  <c r="Q540" i="7"/>
  <c r="R540" i="7" a="1"/>
  <c r="R540" i="7"/>
  <c r="S540" i="7" a="1"/>
  <c r="S540" i="7"/>
  <c r="T540" i="7" a="1"/>
  <c r="T540" i="7"/>
  <c r="U540" i="7" a="1"/>
  <c r="U540" i="7"/>
  <c r="V540" i="7" a="1"/>
  <c r="V540" i="7"/>
  <c r="W540" i="7" a="1"/>
  <c r="W540" i="7"/>
  <c r="X540" i="7" a="1"/>
  <c r="X540" i="7"/>
  <c r="Y540" i="7" a="1"/>
  <c r="Y540" i="7"/>
  <c r="Z540" i="7" a="1"/>
  <c r="Z540" i="7"/>
  <c r="B541" i="7" a="1"/>
  <c r="B541" i="7"/>
  <c r="C541" i="7" a="1"/>
  <c r="C541" i="7"/>
  <c r="D541" i="7" a="1"/>
  <c r="D541" i="7"/>
  <c r="E541" i="7" a="1"/>
  <c r="E541" i="7"/>
  <c r="F541" i="7" a="1"/>
  <c r="F541" i="7"/>
  <c r="G541" i="7" a="1"/>
  <c r="G541" i="7"/>
  <c r="H541" i="7" a="1"/>
  <c r="H541" i="7"/>
  <c r="I541" i="7" a="1"/>
  <c r="I541" i="7"/>
  <c r="J541" i="7" a="1"/>
  <c r="J541" i="7"/>
  <c r="K541" i="7" a="1"/>
  <c r="K541" i="7"/>
  <c r="L541" i="7" a="1"/>
  <c r="L541" i="7"/>
  <c r="M541" i="7" a="1"/>
  <c r="M541" i="7"/>
  <c r="N541" i="7" a="1"/>
  <c r="N541" i="7"/>
  <c r="O541" i="7" a="1"/>
  <c r="O541" i="7"/>
  <c r="P541" i="7" a="1"/>
  <c r="P541" i="7"/>
  <c r="Q541" i="7" a="1"/>
  <c r="Q541" i="7"/>
  <c r="R541" i="7" a="1"/>
  <c r="R541" i="7"/>
  <c r="S541" i="7" a="1"/>
  <c r="S541" i="7"/>
  <c r="T541" i="7" a="1"/>
  <c r="T541" i="7"/>
  <c r="U541" i="7" a="1"/>
  <c r="U541" i="7"/>
  <c r="V541" i="7" a="1"/>
  <c r="V541" i="7"/>
  <c r="W541" i="7" a="1"/>
  <c r="W541" i="7"/>
  <c r="X541" i="7" a="1"/>
  <c r="X541" i="7"/>
  <c r="Y541" i="7" a="1"/>
  <c r="Y541" i="7"/>
  <c r="Z541" i="7" a="1"/>
  <c r="Z541" i="7"/>
  <c r="B542" i="7" a="1"/>
  <c r="B542" i="7"/>
  <c r="C542" i="7" a="1"/>
  <c r="C542" i="7"/>
  <c r="D542" i="7" a="1"/>
  <c r="D542" i="7"/>
  <c r="E542" i="7" a="1"/>
  <c r="E542" i="7"/>
  <c r="F542" i="7" a="1"/>
  <c r="F542" i="7"/>
  <c r="G542" i="7" a="1"/>
  <c r="G542" i="7"/>
  <c r="H542" i="7" a="1"/>
  <c r="H542" i="7"/>
  <c r="I542" i="7" a="1"/>
  <c r="I542" i="7"/>
  <c r="J542" i="7" a="1"/>
  <c r="J542" i="7"/>
  <c r="K542" i="7" a="1"/>
  <c r="K542" i="7"/>
  <c r="L542" i="7" a="1"/>
  <c r="L542" i="7"/>
  <c r="M542" i="7" a="1"/>
  <c r="M542" i="7"/>
  <c r="N542" i="7" a="1"/>
  <c r="N542" i="7"/>
  <c r="O542" i="7" a="1"/>
  <c r="O542" i="7"/>
  <c r="P542" i="7" a="1"/>
  <c r="P542" i="7"/>
  <c r="Q542" i="7" a="1"/>
  <c r="Q542" i="7"/>
  <c r="R542" i="7" a="1"/>
  <c r="R542" i="7"/>
  <c r="S542" i="7" a="1"/>
  <c r="S542" i="7"/>
  <c r="T542" i="7" a="1"/>
  <c r="T542" i="7"/>
  <c r="U542" i="7" a="1"/>
  <c r="U542" i="7"/>
  <c r="V542" i="7" a="1"/>
  <c r="V542" i="7"/>
  <c r="W542" i="7" a="1"/>
  <c r="W542" i="7"/>
  <c r="X542" i="7" a="1"/>
  <c r="X542" i="7"/>
  <c r="Y542" i="7" a="1"/>
  <c r="Y542" i="7"/>
  <c r="Z542" i="7" a="1"/>
  <c r="Z542" i="7"/>
  <c r="B543" i="7" a="1"/>
  <c r="B543" i="7"/>
  <c r="C543" i="7" a="1"/>
  <c r="C543" i="7"/>
  <c r="D543" i="7" a="1"/>
  <c r="D543" i="7"/>
  <c r="E543" i="7" a="1"/>
  <c r="E543" i="7"/>
  <c r="F543" i="7" a="1"/>
  <c r="F543" i="7"/>
  <c r="G543" i="7" a="1"/>
  <c r="G543" i="7"/>
  <c r="H543" i="7" a="1"/>
  <c r="H543" i="7"/>
  <c r="I543" i="7" a="1"/>
  <c r="I543" i="7"/>
  <c r="J543" i="7" a="1"/>
  <c r="J543" i="7"/>
  <c r="K543" i="7" a="1"/>
  <c r="K543" i="7"/>
  <c r="L543" i="7" a="1"/>
  <c r="L543" i="7"/>
  <c r="M543" i="7" a="1"/>
  <c r="M543" i="7"/>
  <c r="N543" i="7" a="1"/>
  <c r="N543" i="7"/>
  <c r="O543" i="7" a="1"/>
  <c r="O543" i="7"/>
  <c r="P543" i="7" a="1"/>
  <c r="P543" i="7"/>
  <c r="Q543" i="7" a="1"/>
  <c r="Q543" i="7"/>
  <c r="R543" i="7" a="1"/>
  <c r="R543" i="7"/>
  <c r="S543" i="7" a="1"/>
  <c r="S543" i="7"/>
  <c r="T543" i="7" a="1"/>
  <c r="T543" i="7"/>
  <c r="U543" i="7" a="1"/>
  <c r="U543" i="7"/>
  <c r="V543" i="7" a="1"/>
  <c r="V543" i="7"/>
  <c r="W543" i="7" a="1"/>
  <c r="W543" i="7"/>
  <c r="X543" i="7" a="1"/>
  <c r="X543" i="7"/>
  <c r="Y543" i="7" a="1"/>
  <c r="Y543" i="7"/>
  <c r="Z543" i="7" a="1"/>
  <c r="Z543" i="7"/>
  <c r="B544" i="7" a="1"/>
  <c r="B544" i="7"/>
  <c r="C544" i="7" a="1"/>
  <c r="C544" i="7"/>
  <c r="D544" i="7" a="1"/>
  <c r="D544" i="7"/>
  <c r="E544" i="7" a="1"/>
  <c r="E544" i="7"/>
  <c r="F544" i="7" a="1"/>
  <c r="F544" i="7"/>
  <c r="G544" i="7" a="1"/>
  <c r="G544" i="7"/>
  <c r="H544" i="7" a="1"/>
  <c r="H544" i="7"/>
  <c r="I544" i="7" a="1"/>
  <c r="I544" i="7"/>
  <c r="J544" i="7" a="1"/>
  <c r="J544" i="7"/>
  <c r="K544" i="7" a="1"/>
  <c r="K544" i="7"/>
  <c r="L544" i="7" a="1"/>
  <c r="L544" i="7"/>
  <c r="M544" i="7" a="1"/>
  <c r="M544" i="7"/>
  <c r="N544" i="7" a="1"/>
  <c r="N544" i="7"/>
  <c r="O544" i="7" a="1"/>
  <c r="O544" i="7"/>
  <c r="P544" i="7" a="1"/>
  <c r="P544" i="7"/>
  <c r="Q544" i="7" a="1"/>
  <c r="Q544" i="7"/>
  <c r="R544" i="7" a="1"/>
  <c r="R544" i="7"/>
  <c r="S544" i="7" a="1"/>
  <c r="S544" i="7"/>
  <c r="T544" i="7" a="1"/>
  <c r="T544" i="7"/>
  <c r="U544" i="7" a="1"/>
  <c r="U544" i="7"/>
  <c r="V544" i="7" a="1"/>
  <c r="V544" i="7"/>
  <c r="W544" i="7" a="1"/>
  <c r="W544" i="7"/>
  <c r="X544" i="7" a="1"/>
  <c r="X544" i="7"/>
  <c r="Y544" i="7" a="1"/>
  <c r="Y544" i="7"/>
  <c r="Z544" i="7" a="1"/>
  <c r="Z544" i="7"/>
  <c r="B545" i="7" a="1"/>
  <c r="B545" i="7"/>
  <c r="C545" i="7" a="1"/>
  <c r="C545" i="7"/>
  <c r="D545" i="7" a="1"/>
  <c r="D545" i="7"/>
  <c r="E545" i="7" a="1"/>
  <c r="E545" i="7"/>
  <c r="F545" i="7" a="1"/>
  <c r="F545" i="7"/>
  <c r="G545" i="7" a="1"/>
  <c r="G545" i="7"/>
  <c r="H545" i="7" a="1"/>
  <c r="H545" i="7"/>
  <c r="I545" i="7" a="1"/>
  <c r="I545" i="7"/>
  <c r="J545" i="7" a="1"/>
  <c r="J545" i="7"/>
  <c r="K545" i="7" a="1"/>
  <c r="K545" i="7"/>
  <c r="L545" i="7" a="1"/>
  <c r="L545" i="7"/>
  <c r="M545" i="7" a="1"/>
  <c r="M545" i="7"/>
  <c r="N545" i="7" a="1"/>
  <c r="N545" i="7"/>
  <c r="O545" i="7" a="1"/>
  <c r="O545" i="7"/>
  <c r="P545" i="7" a="1"/>
  <c r="P545" i="7"/>
  <c r="Q545" i="7" a="1"/>
  <c r="Q545" i="7"/>
  <c r="R545" i="7" a="1"/>
  <c r="R545" i="7"/>
  <c r="S545" i="7" a="1"/>
  <c r="S545" i="7"/>
  <c r="T545" i="7" a="1"/>
  <c r="T545" i="7"/>
  <c r="U545" i="7" a="1"/>
  <c r="U545" i="7"/>
  <c r="V545" i="7" a="1"/>
  <c r="V545" i="7"/>
  <c r="W545" i="7" a="1"/>
  <c r="W545" i="7"/>
  <c r="X545" i="7" a="1"/>
  <c r="X545" i="7"/>
  <c r="Y545" i="7" a="1"/>
  <c r="Y545" i="7"/>
  <c r="Z545" i="7" a="1"/>
  <c r="Z545" i="7"/>
  <c r="B546" i="7" a="1"/>
  <c r="B546" i="7"/>
  <c r="C546" i="7" a="1"/>
  <c r="C546" i="7"/>
  <c r="D546" i="7" a="1"/>
  <c r="D546" i="7"/>
  <c r="E546" i="7" a="1"/>
  <c r="E546" i="7"/>
  <c r="F546" i="7" a="1"/>
  <c r="F546" i="7"/>
  <c r="G546" i="7" a="1"/>
  <c r="G546" i="7"/>
  <c r="H546" i="7" a="1"/>
  <c r="H546" i="7"/>
  <c r="I546" i="7" a="1"/>
  <c r="I546" i="7"/>
  <c r="J546" i="7" a="1"/>
  <c r="J546" i="7"/>
  <c r="K546" i="7" a="1"/>
  <c r="K546" i="7"/>
  <c r="L546" i="7" a="1"/>
  <c r="L546" i="7"/>
  <c r="M546" i="7" a="1"/>
  <c r="M546" i="7"/>
  <c r="N546" i="7" a="1"/>
  <c r="N546" i="7"/>
  <c r="O546" i="7" a="1"/>
  <c r="O546" i="7"/>
  <c r="P546" i="7" a="1"/>
  <c r="P546" i="7"/>
  <c r="Q546" i="7" a="1"/>
  <c r="Q546" i="7"/>
  <c r="R546" i="7" a="1"/>
  <c r="R546" i="7"/>
  <c r="S546" i="7" a="1"/>
  <c r="S546" i="7"/>
  <c r="T546" i="7" a="1"/>
  <c r="T546" i="7"/>
  <c r="U546" i="7" a="1"/>
  <c r="U546" i="7"/>
  <c r="V546" i="7" a="1"/>
  <c r="V546" i="7"/>
  <c r="W546" i="7" a="1"/>
  <c r="W546" i="7"/>
  <c r="X546" i="7" a="1"/>
  <c r="X546" i="7"/>
  <c r="Y546" i="7" a="1"/>
  <c r="Y546" i="7"/>
  <c r="Z546" i="7" a="1"/>
  <c r="Z546" i="7"/>
  <c r="B547" i="7" a="1"/>
  <c r="B547" i="7"/>
  <c r="C547" i="7" a="1"/>
  <c r="C547" i="7"/>
  <c r="D547" i="7" a="1"/>
  <c r="D547" i="7"/>
  <c r="E547" i="7" a="1"/>
  <c r="E547" i="7"/>
  <c r="F547" i="7" a="1"/>
  <c r="F547" i="7"/>
  <c r="G547" i="7" a="1"/>
  <c r="G547" i="7"/>
  <c r="H547" i="7" a="1"/>
  <c r="H547" i="7"/>
  <c r="I547" i="7" a="1"/>
  <c r="I547" i="7"/>
  <c r="J547" i="7" a="1"/>
  <c r="J547" i="7"/>
  <c r="K547" i="7" a="1"/>
  <c r="K547" i="7"/>
  <c r="L547" i="7" a="1"/>
  <c r="L547" i="7"/>
  <c r="M547" i="7" a="1"/>
  <c r="M547" i="7"/>
  <c r="N547" i="7" a="1"/>
  <c r="N547" i="7"/>
  <c r="O547" i="7" a="1"/>
  <c r="O547" i="7"/>
  <c r="P547" i="7" a="1"/>
  <c r="P547" i="7"/>
  <c r="Q547" i="7" a="1"/>
  <c r="Q547" i="7"/>
  <c r="R547" i="7" a="1"/>
  <c r="R547" i="7"/>
  <c r="S547" i="7" a="1"/>
  <c r="S547" i="7"/>
  <c r="T547" i="7" a="1"/>
  <c r="T547" i="7"/>
  <c r="U547" i="7" a="1"/>
  <c r="U547" i="7"/>
  <c r="V547" i="7" a="1"/>
  <c r="V547" i="7"/>
  <c r="W547" i="7" a="1"/>
  <c r="W547" i="7"/>
  <c r="X547" i="7" a="1"/>
  <c r="X547" i="7"/>
  <c r="Y547" i="7" a="1"/>
  <c r="Y547" i="7"/>
  <c r="Z547" i="7" a="1"/>
  <c r="Z547" i="7"/>
  <c r="B548" i="7" a="1"/>
  <c r="B548" i="7"/>
  <c r="C548" i="7" a="1"/>
  <c r="C548" i="7"/>
  <c r="D548" i="7" a="1"/>
  <c r="D548" i="7"/>
  <c r="E548" i="7" a="1"/>
  <c r="E548" i="7"/>
  <c r="F548" i="7" a="1"/>
  <c r="F548" i="7"/>
  <c r="G548" i="7" a="1"/>
  <c r="G548" i="7"/>
  <c r="H548" i="7" a="1"/>
  <c r="H548" i="7"/>
  <c r="I548" i="7" a="1"/>
  <c r="I548" i="7"/>
  <c r="J548" i="7" a="1"/>
  <c r="J548" i="7"/>
  <c r="K548" i="7" a="1"/>
  <c r="K548" i="7"/>
  <c r="L548" i="7" a="1"/>
  <c r="L548" i="7"/>
  <c r="M548" i="7" a="1"/>
  <c r="M548" i="7"/>
  <c r="N548" i="7" a="1"/>
  <c r="N548" i="7"/>
  <c r="O548" i="7" a="1"/>
  <c r="O548" i="7"/>
  <c r="P548" i="7" a="1"/>
  <c r="P548" i="7"/>
  <c r="Q548" i="7" a="1"/>
  <c r="Q548" i="7"/>
  <c r="R548" i="7" a="1"/>
  <c r="R548" i="7"/>
  <c r="S548" i="7" a="1"/>
  <c r="S548" i="7"/>
  <c r="T548" i="7" a="1"/>
  <c r="T548" i="7"/>
  <c r="U548" i="7" a="1"/>
  <c r="U548" i="7"/>
  <c r="V548" i="7" a="1"/>
  <c r="V548" i="7"/>
  <c r="W548" i="7" a="1"/>
  <c r="W548" i="7"/>
  <c r="X548" i="7" a="1"/>
  <c r="X548" i="7"/>
  <c r="Y548" i="7" a="1"/>
  <c r="Y548" i="7"/>
  <c r="Z548" i="7" a="1"/>
  <c r="Z548" i="7"/>
  <c r="B549" i="7" a="1"/>
  <c r="B549" i="7"/>
  <c r="C549" i="7" a="1"/>
  <c r="C549" i="7"/>
  <c r="D549" i="7" a="1"/>
  <c r="D549" i="7"/>
  <c r="E549" i="7" a="1"/>
  <c r="E549" i="7"/>
  <c r="F549" i="7" a="1"/>
  <c r="F549" i="7"/>
  <c r="G549" i="7" a="1"/>
  <c r="G549" i="7"/>
  <c r="H549" i="7" a="1"/>
  <c r="H549" i="7"/>
  <c r="I549" i="7" a="1"/>
  <c r="I549" i="7"/>
  <c r="J549" i="7" a="1"/>
  <c r="J549" i="7"/>
  <c r="K549" i="7" a="1"/>
  <c r="K549" i="7"/>
  <c r="L549" i="7" a="1"/>
  <c r="L549" i="7"/>
  <c r="M549" i="7" a="1"/>
  <c r="M549" i="7"/>
  <c r="N549" i="7" a="1"/>
  <c r="N549" i="7"/>
  <c r="O549" i="7" a="1"/>
  <c r="O549" i="7"/>
  <c r="P549" i="7" a="1"/>
  <c r="P549" i="7"/>
  <c r="Q549" i="7" a="1"/>
  <c r="Q549" i="7"/>
  <c r="R549" i="7" a="1"/>
  <c r="R549" i="7"/>
  <c r="S549" i="7" a="1"/>
  <c r="S549" i="7"/>
  <c r="T549" i="7" a="1"/>
  <c r="T549" i="7"/>
  <c r="U549" i="7" a="1"/>
  <c r="U549" i="7"/>
  <c r="V549" i="7" a="1"/>
  <c r="V549" i="7"/>
  <c r="W549" i="7" a="1"/>
  <c r="W549" i="7"/>
  <c r="X549" i="7" a="1"/>
  <c r="X549" i="7"/>
  <c r="Y549" i="7" a="1"/>
  <c r="Y549" i="7"/>
  <c r="Z549" i="7" a="1"/>
  <c r="Z549" i="7"/>
  <c r="B550" i="7" a="1"/>
  <c r="B550" i="7"/>
  <c r="C550" i="7" a="1"/>
  <c r="C550" i="7"/>
  <c r="D550" i="7" a="1"/>
  <c r="D550" i="7"/>
  <c r="E550" i="7" a="1"/>
  <c r="E550" i="7"/>
  <c r="F550" i="7" a="1"/>
  <c r="F550" i="7"/>
  <c r="G550" i="7" a="1"/>
  <c r="G550" i="7"/>
  <c r="H550" i="7" a="1"/>
  <c r="H550" i="7"/>
  <c r="I550" i="7" a="1"/>
  <c r="I550" i="7"/>
  <c r="J550" i="7" a="1"/>
  <c r="J550" i="7"/>
  <c r="K550" i="7" a="1"/>
  <c r="K550" i="7"/>
  <c r="L550" i="7" a="1"/>
  <c r="L550" i="7"/>
  <c r="M550" i="7" a="1"/>
  <c r="M550" i="7"/>
  <c r="N550" i="7" a="1"/>
  <c r="N550" i="7"/>
  <c r="O550" i="7" a="1"/>
  <c r="O550" i="7"/>
  <c r="P550" i="7" a="1"/>
  <c r="P550" i="7"/>
  <c r="Q550" i="7" a="1"/>
  <c r="Q550" i="7"/>
  <c r="R550" i="7" a="1"/>
  <c r="R550" i="7"/>
  <c r="S550" i="7" a="1"/>
  <c r="S550" i="7"/>
  <c r="T550" i="7" a="1"/>
  <c r="T550" i="7"/>
  <c r="U550" i="7" a="1"/>
  <c r="U550" i="7"/>
  <c r="V550" i="7" a="1"/>
  <c r="V550" i="7"/>
  <c r="W550" i="7" a="1"/>
  <c r="W550" i="7"/>
  <c r="X550" i="7" a="1"/>
  <c r="X550" i="7"/>
  <c r="Y550" i="7" a="1"/>
  <c r="Y550" i="7"/>
  <c r="Z550" i="7" a="1"/>
  <c r="Z550" i="7"/>
  <c r="B551" i="7" a="1"/>
  <c r="B551" i="7"/>
  <c r="C551" i="7" a="1"/>
  <c r="C551" i="7"/>
  <c r="D551" i="7" a="1"/>
  <c r="D551" i="7"/>
  <c r="E551" i="7" a="1"/>
  <c r="E551" i="7"/>
  <c r="F551" i="7" a="1"/>
  <c r="F551" i="7"/>
  <c r="G551" i="7" a="1"/>
  <c r="G551" i="7"/>
  <c r="H551" i="7" a="1"/>
  <c r="H551" i="7"/>
  <c r="I551" i="7" a="1"/>
  <c r="I551" i="7"/>
  <c r="J551" i="7" a="1"/>
  <c r="J551" i="7"/>
  <c r="K551" i="7" a="1"/>
  <c r="K551" i="7"/>
  <c r="L551" i="7" a="1"/>
  <c r="L551" i="7"/>
  <c r="M551" i="7" a="1"/>
  <c r="M551" i="7"/>
  <c r="N551" i="7" a="1"/>
  <c r="N551" i="7"/>
  <c r="O551" i="7" a="1"/>
  <c r="O551" i="7"/>
  <c r="P551" i="7" a="1"/>
  <c r="P551" i="7"/>
  <c r="Q551" i="7" a="1"/>
  <c r="Q551" i="7"/>
  <c r="R551" i="7" a="1"/>
  <c r="R551" i="7"/>
  <c r="S551" i="7" a="1"/>
  <c r="S551" i="7"/>
  <c r="T551" i="7" a="1"/>
  <c r="T551" i="7"/>
  <c r="U551" i="7" a="1"/>
  <c r="U551" i="7"/>
  <c r="V551" i="7" a="1"/>
  <c r="V551" i="7"/>
  <c r="W551" i="7" a="1"/>
  <c r="W551" i="7"/>
  <c r="X551" i="7" a="1"/>
  <c r="X551" i="7"/>
  <c r="Y551" i="7" a="1"/>
  <c r="Y551" i="7"/>
  <c r="Z551" i="7" a="1"/>
  <c r="Z551" i="7"/>
  <c r="B552" i="7" a="1"/>
  <c r="B552" i="7"/>
  <c r="C552" i="7" a="1"/>
  <c r="C552" i="7"/>
  <c r="D552" i="7" a="1"/>
  <c r="D552" i="7"/>
  <c r="E552" i="7" a="1"/>
  <c r="E552" i="7"/>
  <c r="F552" i="7" a="1"/>
  <c r="F552" i="7"/>
  <c r="G552" i="7" a="1"/>
  <c r="G552" i="7"/>
  <c r="H552" i="7" a="1"/>
  <c r="H552" i="7"/>
  <c r="I552" i="7" a="1"/>
  <c r="I552" i="7"/>
  <c r="J552" i="7" a="1"/>
  <c r="J552" i="7"/>
  <c r="K552" i="7" a="1"/>
  <c r="K552" i="7"/>
  <c r="L552" i="7" a="1"/>
  <c r="L552" i="7"/>
  <c r="M552" i="7" a="1"/>
  <c r="M552" i="7"/>
  <c r="N552" i="7" a="1"/>
  <c r="N552" i="7"/>
  <c r="O552" i="7" a="1"/>
  <c r="O552" i="7"/>
  <c r="P552" i="7" a="1"/>
  <c r="P552" i="7"/>
  <c r="Q552" i="7" a="1"/>
  <c r="Q552" i="7"/>
  <c r="R552" i="7" a="1"/>
  <c r="R552" i="7"/>
  <c r="S552" i="7" a="1"/>
  <c r="S552" i="7"/>
  <c r="T552" i="7" a="1"/>
  <c r="T552" i="7"/>
  <c r="U552" i="7" a="1"/>
  <c r="U552" i="7"/>
  <c r="V552" i="7" a="1"/>
  <c r="V552" i="7"/>
  <c r="W552" i="7" a="1"/>
  <c r="W552" i="7"/>
  <c r="X552" i="7" a="1"/>
  <c r="X552" i="7"/>
  <c r="Y552" i="7" a="1"/>
  <c r="Y552" i="7"/>
  <c r="Z552" i="7" a="1"/>
  <c r="Z552" i="7"/>
  <c r="B553" i="7" a="1"/>
  <c r="B553" i="7"/>
  <c r="C553" i="7" a="1"/>
  <c r="C553" i="7"/>
  <c r="D553" i="7" a="1"/>
  <c r="D553" i="7"/>
  <c r="E553" i="7" a="1"/>
  <c r="E553" i="7"/>
  <c r="F553" i="7" a="1"/>
  <c r="F553" i="7"/>
  <c r="G553" i="7" a="1"/>
  <c r="G553" i="7"/>
  <c r="H553" i="7" a="1"/>
  <c r="H553" i="7"/>
  <c r="I553" i="7" a="1"/>
  <c r="I553" i="7"/>
  <c r="J553" i="7" a="1"/>
  <c r="J553" i="7"/>
  <c r="K553" i="7" a="1"/>
  <c r="K553" i="7"/>
  <c r="L553" i="7" a="1"/>
  <c r="L553" i="7"/>
  <c r="M553" i="7" a="1"/>
  <c r="M553" i="7"/>
  <c r="N553" i="7" a="1"/>
  <c r="N553" i="7"/>
  <c r="O553" i="7" a="1"/>
  <c r="O553" i="7"/>
  <c r="P553" i="7" a="1"/>
  <c r="P553" i="7"/>
  <c r="Q553" i="7" a="1"/>
  <c r="Q553" i="7"/>
  <c r="R553" i="7" a="1"/>
  <c r="R553" i="7"/>
  <c r="S553" i="7" a="1"/>
  <c r="S553" i="7"/>
  <c r="T553" i="7" a="1"/>
  <c r="T553" i="7"/>
  <c r="U553" i="7" a="1"/>
  <c r="U553" i="7"/>
  <c r="V553" i="7" a="1"/>
  <c r="V553" i="7"/>
  <c r="W553" i="7" a="1"/>
  <c r="W553" i="7"/>
  <c r="X553" i="7" a="1"/>
  <c r="X553" i="7"/>
  <c r="Y553" i="7" a="1"/>
  <c r="Y553" i="7"/>
  <c r="Z553" i="7" a="1"/>
  <c r="Z553" i="7"/>
  <c r="B554" i="7" a="1"/>
  <c r="B554" i="7"/>
  <c r="C554" i="7" a="1"/>
  <c r="C554" i="7"/>
  <c r="D554" i="7" a="1"/>
  <c r="D554" i="7"/>
  <c r="E554" i="7" a="1"/>
  <c r="E554" i="7"/>
  <c r="F554" i="7" a="1"/>
  <c r="F554" i="7"/>
  <c r="G554" i="7" a="1"/>
  <c r="G554" i="7"/>
  <c r="H554" i="7" a="1"/>
  <c r="H554" i="7"/>
  <c r="I554" i="7" a="1"/>
  <c r="I554" i="7"/>
  <c r="J554" i="7" a="1"/>
  <c r="J554" i="7"/>
  <c r="K554" i="7" a="1"/>
  <c r="K554" i="7"/>
  <c r="L554" i="7" a="1"/>
  <c r="L554" i="7"/>
  <c r="M554" i="7" a="1"/>
  <c r="M554" i="7"/>
  <c r="N554" i="7" a="1"/>
  <c r="N554" i="7"/>
  <c r="O554" i="7" a="1"/>
  <c r="O554" i="7"/>
  <c r="P554" i="7" a="1"/>
  <c r="P554" i="7"/>
  <c r="Q554" i="7" a="1"/>
  <c r="Q554" i="7"/>
  <c r="R554" i="7" a="1"/>
  <c r="R554" i="7"/>
  <c r="S554" i="7" a="1"/>
  <c r="S554" i="7"/>
  <c r="T554" i="7" a="1"/>
  <c r="T554" i="7"/>
  <c r="U554" i="7" a="1"/>
  <c r="U554" i="7"/>
  <c r="V554" i="7" a="1"/>
  <c r="V554" i="7"/>
  <c r="W554" i="7" a="1"/>
  <c r="W554" i="7"/>
  <c r="X554" i="7" a="1"/>
  <c r="X554" i="7"/>
  <c r="Y554" i="7" a="1"/>
  <c r="Y554" i="7"/>
  <c r="Z554" i="7" a="1"/>
  <c r="Z554" i="7"/>
  <c r="B555" i="7" a="1"/>
  <c r="B555" i="7"/>
  <c r="C555" i="7" a="1"/>
  <c r="C555" i="7"/>
  <c r="D555" i="7" a="1"/>
  <c r="D555" i="7"/>
  <c r="E555" i="7" a="1"/>
  <c r="E555" i="7"/>
  <c r="F555" i="7" a="1"/>
  <c r="F555" i="7"/>
  <c r="G555" i="7" a="1"/>
  <c r="G555" i="7"/>
  <c r="H555" i="7" a="1"/>
  <c r="H555" i="7"/>
  <c r="I555" i="7" a="1"/>
  <c r="I555" i="7"/>
  <c r="J555" i="7" a="1"/>
  <c r="J555" i="7"/>
  <c r="K555" i="7" a="1"/>
  <c r="K555" i="7"/>
  <c r="L555" i="7" a="1"/>
  <c r="L555" i="7"/>
  <c r="M555" i="7" a="1"/>
  <c r="M555" i="7"/>
  <c r="N555" i="7" a="1"/>
  <c r="N555" i="7"/>
  <c r="O555" i="7" a="1"/>
  <c r="O555" i="7"/>
  <c r="P555" i="7" a="1"/>
  <c r="P555" i="7"/>
  <c r="Q555" i="7" a="1"/>
  <c r="Q555" i="7"/>
  <c r="R555" i="7" a="1"/>
  <c r="R555" i="7"/>
  <c r="S555" i="7" a="1"/>
  <c r="S555" i="7"/>
  <c r="T555" i="7" a="1"/>
  <c r="T555" i="7"/>
  <c r="U555" i="7" a="1"/>
  <c r="U555" i="7"/>
  <c r="V555" i="7" a="1"/>
  <c r="V555" i="7"/>
  <c r="W555" i="7" a="1"/>
  <c r="W555" i="7"/>
  <c r="X555" i="7" a="1"/>
  <c r="X555" i="7"/>
  <c r="Y555" i="7" a="1"/>
  <c r="Y555" i="7"/>
  <c r="Z555" i="7" a="1"/>
  <c r="Z555" i="7"/>
  <c r="B556" i="7" a="1"/>
  <c r="B556" i="7"/>
  <c r="C556" i="7" a="1"/>
  <c r="C556" i="7"/>
  <c r="D556" i="7" a="1"/>
  <c r="D556" i="7"/>
  <c r="E556" i="7" a="1"/>
  <c r="E556" i="7"/>
  <c r="F556" i="7" a="1"/>
  <c r="F556" i="7"/>
  <c r="G556" i="7" a="1"/>
  <c r="G556" i="7"/>
  <c r="H556" i="7" a="1"/>
  <c r="H556" i="7"/>
  <c r="I556" i="7" a="1"/>
  <c r="I556" i="7"/>
  <c r="J556" i="7" a="1"/>
  <c r="J556" i="7"/>
  <c r="K556" i="7" a="1"/>
  <c r="K556" i="7"/>
  <c r="L556" i="7" a="1"/>
  <c r="L556" i="7"/>
  <c r="M556" i="7" a="1"/>
  <c r="M556" i="7"/>
  <c r="N556" i="7" a="1"/>
  <c r="N556" i="7"/>
  <c r="O556" i="7" a="1"/>
  <c r="O556" i="7"/>
  <c r="P556" i="7" a="1"/>
  <c r="P556" i="7"/>
  <c r="Q556" i="7" a="1"/>
  <c r="Q556" i="7"/>
  <c r="R556" i="7" a="1"/>
  <c r="R556" i="7"/>
  <c r="S556" i="7" a="1"/>
  <c r="S556" i="7"/>
  <c r="T556" i="7" a="1"/>
  <c r="T556" i="7"/>
  <c r="U556" i="7" a="1"/>
  <c r="U556" i="7"/>
  <c r="V556" i="7" a="1"/>
  <c r="V556" i="7"/>
  <c r="W556" i="7" a="1"/>
  <c r="W556" i="7"/>
  <c r="X556" i="7" a="1"/>
  <c r="X556" i="7"/>
  <c r="Y556" i="7" a="1"/>
  <c r="Y556" i="7"/>
  <c r="Z556" i="7" a="1"/>
  <c r="Z556" i="7"/>
  <c r="B557" i="7" a="1"/>
  <c r="B557" i="7"/>
  <c r="C557" i="7" a="1"/>
  <c r="C557" i="7"/>
  <c r="D557" i="7" a="1"/>
  <c r="D557" i="7"/>
  <c r="E557" i="7" a="1"/>
  <c r="E557" i="7"/>
  <c r="F557" i="7" a="1"/>
  <c r="F557" i="7"/>
  <c r="G557" i="7" a="1"/>
  <c r="G557" i="7"/>
  <c r="H557" i="7" a="1"/>
  <c r="H557" i="7"/>
  <c r="I557" i="7" a="1"/>
  <c r="I557" i="7"/>
  <c r="J557" i="7" a="1"/>
  <c r="J557" i="7"/>
  <c r="K557" i="7" a="1"/>
  <c r="K557" i="7"/>
  <c r="L557" i="7" a="1"/>
  <c r="L557" i="7"/>
  <c r="M557" i="7" a="1"/>
  <c r="M557" i="7"/>
  <c r="N557" i="7" a="1"/>
  <c r="N557" i="7"/>
  <c r="O557" i="7" a="1"/>
  <c r="O557" i="7"/>
  <c r="P557" i="7" a="1"/>
  <c r="P557" i="7"/>
  <c r="Q557" i="7" a="1"/>
  <c r="Q557" i="7"/>
  <c r="R557" i="7" a="1"/>
  <c r="R557" i="7"/>
  <c r="S557" i="7" a="1"/>
  <c r="S557" i="7"/>
  <c r="T557" i="7" a="1"/>
  <c r="T557" i="7"/>
  <c r="U557" i="7" a="1"/>
  <c r="U557" i="7"/>
  <c r="V557" i="7" a="1"/>
  <c r="V557" i="7"/>
  <c r="W557" i="7" a="1"/>
  <c r="W557" i="7"/>
  <c r="X557" i="7" a="1"/>
  <c r="X557" i="7"/>
  <c r="Y557" i="7" a="1"/>
  <c r="Y557" i="7"/>
  <c r="Z557" i="7" a="1"/>
  <c r="Z557" i="7"/>
  <c r="B558" i="7" a="1"/>
  <c r="B558" i="7"/>
  <c r="C558" i="7" a="1"/>
  <c r="C558" i="7"/>
  <c r="D558" i="7" a="1"/>
  <c r="D558" i="7"/>
  <c r="E558" i="7" a="1"/>
  <c r="E558" i="7"/>
  <c r="F558" i="7" a="1"/>
  <c r="F558" i="7"/>
  <c r="G558" i="7" a="1"/>
  <c r="G558" i="7"/>
  <c r="H558" i="7" a="1"/>
  <c r="H558" i="7"/>
  <c r="I558" i="7" a="1"/>
  <c r="I558" i="7"/>
  <c r="J558" i="7" a="1"/>
  <c r="J558" i="7"/>
  <c r="K558" i="7" a="1"/>
  <c r="K558" i="7"/>
  <c r="L558" i="7" a="1"/>
  <c r="L558" i="7"/>
  <c r="M558" i="7" a="1"/>
  <c r="M558" i="7"/>
  <c r="N558" i="7" a="1"/>
  <c r="N558" i="7"/>
  <c r="O558" i="7" a="1"/>
  <c r="O558" i="7"/>
  <c r="P558" i="7" a="1"/>
  <c r="P558" i="7"/>
  <c r="Q558" i="7" a="1"/>
  <c r="Q558" i="7"/>
  <c r="R558" i="7" a="1"/>
  <c r="R558" i="7"/>
  <c r="S558" i="7" a="1"/>
  <c r="S558" i="7"/>
  <c r="T558" i="7" a="1"/>
  <c r="T558" i="7"/>
  <c r="U558" i="7" a="1"/>
  <c r="U558" i="7"/>
  <c r="V558" i="7" a="1"/>
  <c r="V558" i="7"/>
  <c r="W558" i="7" a="1"/>
  <c r="W558" i="7"/>
  <c r="X558" i="7" a="1"/>
  <c r="X558" i="7"/>
  <c r="Y558" i="7" a="1"/>
  <c r="Y558" i="7"/>
  <c r="Z558" i="7" a="1"/>
  <c r="Z558" i="7"/>
  <c r="B559" i="7" a="1"/>
  <c r="B559" i="7"/>
  <c r="C559" i="7" a="1"/>
  <c r="C559" i="7"/>
  <c r="D559" i="7" a="1"/>
  <c r="D559" i="7"/>
  <c r="E559" i="7" a="1"/>
  <c r="E559" i="7"/>
  <c r="F559" i="7" a="1"/>
  <c r="F559" i="7"/>
  <c r="G559" i="7" a="1"/>
  <c r="G559" i="7"/>
  <c r="H559" i="7" a="1"/>
  <c r="H559" i="7"/>
  <c r="I559" i="7" a="1"/>
  <c r="I559" i="7"/>
  <c r="J559" i="7" a="1"/>
  <c r="J559" i="7"/>
  <c r="K559" i="7" a="1"/>
  <c r="K559" i="7"/>
  <c r="L559" i="7" a="1"/>
  <c r="L559" i="7"/>
  <c r="M559" i="7" a="1"/>
  <c r="M559" i="7"/>
  <c r="N559" i="7" a="1"/>
  <c r="N559" i="7"/>
  <c r="O559" i="7" a="1"/>
  <c r="O559" i="7"/>
  <c r="P559" i="7" a="1"/>
  <c r="P559" i="7"/>
  <c r="Q559" i="7" a="1"/>
  <c r="Q559" i="7"/>
  <c r="R559" i="7" a="1"/>
  <c r="R559" i="7"/>
  <c r="S559" i="7" a="1"/>
  <c r="S559" i="7"/>
  <c r="T559" i="7" a="1"/>
  <c r="T559" i="7"/>
  <c r="U559" i="7" a="1"/>
  <c r="U559" i="7"/>
  <c r="V559" i="7" a="1"/>
  <c r="V559" i="7"/>
  <c r="W559" i="7" a="1"/>
  <c r="W559" i="7"/>
  <c r="X559" i="7" a="1"/>
  <c r="X559" i="7"/>
  <c r="Y559" i="7" a="1"/>
  <c r="Y559" i="7"/>
  <c r="Z559" i="7" a="1"/>
  <c r="Z559" i="7"/>
  <c r="B560" i="7" a="1"/>
  <c r="B560" i="7"/>
  <c r="C560" i="7" a="1"/>
  <c r="C560" i="7"/>
  <c r="D560" i="7" a="1"/>
  <c r="D560" i="7"/>
  <c r="E560" i="7" a="1"/>
  <c r="E560" i="7"/>
  <c r="F560" i="7" a="1"/>
  <c r="F560" i="7"/>
  <c r="G560" i="7" a="1"/>
  <c r="G560" i="7"/>
  <c r="H560" i="7" a="1"/>
  <c r="H560" i="7"/>
  <c r="I560" i="7" a="1"/>
  <c r="I560" i="7"/>
  <c r="J560" i="7" a="1"/>
  <c r="J560" i="7"/>
  <c r="K560" i="7" a="1"/>
  <c r="K560" i="7"/>
  <c r="L560" i="7" a="1"/>
  <c r="L560" i="7"/>
  <c r="M560" i="7" a="1"/>
  <c r="M560" i="7"/>
  <c r="N560" i="7" a="1"/>
  <c r="N560" i="7"/>
  <c r="O560" i="7" a="1"/>
  <c r="O560" i="7"/>
  <c r="P560" i="7" a="1"/>
  <c r="P560" i="7"/>
  <c r="Q560" i="7" a="1"/>
  <c r="Q560" i="7"/>
  <c r="R560" i="7" a="1"/>
  <c r="R560" i="7"/>
  <c r="S560" i="7" a="1"/>
  <c r="S560" i="7"/>
  <c r="T560" i="7" a="1"/>
  <c r="T560" i="7"/>
  <c r="U560" i="7" a="1"/>
  <c r="U560" i="7"/>
  <c r="V560" i="7" a="1"/>
  <c r="V560" i="7"/>
  <c r="W560" i="7" a="1"/>
  <c r="W560" i="7"/>
  <c r="X560" i="7" a="1"/>
  <c r="X560" i="7"/>
  <c r="Y560" i="7" a="1"/>
  <c r="Y560" i="7"/>
  <c r="Z560" i="7" a="1"/>
  <c r="Z560" i="7"/>
  <c r="B561" i="7" a="1"/>
  <c r="B561" i="7"/>
  <c r="C561" i="7" a="1"/>
  <c r="C561" i="7"/>
  <c r="D561" i="7" a="1"/>
  <c r="D561" i="7"/>
  <c r="E561" i="7" a="1"/>
  <c r="E561" i="7"/>
  <c r="F561" i="7" a="1"/>
  <c r="F561" i="7"/>
  <c r="G561" i="7" a="1"/>
  <c r="G561" i="7"/>
  <c r="H561" i="7" a="1"/>
  <c r="H561" i="7"/>
  <c r="I561" i="7" a="1"/>
  <c r="I561" i="7"/>
  <c r="J561" i="7" a="1"/>
  <c r="J561" i="7"/>
  <c r="K561" i="7" a="1"/>
  <c r="K561" i="7"/>
  <c r="L561" i="7" a="1"/>
  <c r="L561" i="7"/>
  <c r="M561" i="7" a="1"/>
  <c r="M561" i="7"/>
  <c r="N561" i="7" a="1"/>
  <c r="N561" i="7"/>
  <c r="O561" i="7" a="1"/>
  <c r="O561" i="7"/>
  <c r="P561" i="7" a="1"/>
  <c r="P561" i="7"/>
  <c r="Q561" i="7" a="1"/>
  <c r="Q561" i="7"/>
  <c r="R561" i="7" a="1"/>
  <c r="R561" i="7"/>
  <c r="S561" i="7" a="1"/>
  <c r="S561" i="7"/>
  <c r="T561" i="7" a="1"/>
  <c r="T561" i="7"/>
  <c r="U561" i="7" a="1"/>
  <c r="U561" i="7"/>
  <c r="V561" i="7" a="1"/>
  <c r="V561" i="7"/>
  <c r="W561" i="7" a="1"/>
  <c r="W561" i="7"/>
  <c r="X561" i="7" a="1"/>
  <c r="X561" i="7"/>
  <c r="Y561" i="7" a="1"/>
  <c r="Y561" i="7"/>
  <c r="Z561" i="7" a="1"/>
  <c r="Z561" i="7"/>
  <c r="B562" i="7" a="1"/>
  <c r="B562" i="7"/>
  <c r="C562" i="7" a="1"/>
  <c r="C562" i="7"/>
  <c r="D562" i="7" a="1"/>
  <c r="D562" i="7"/>
  <c r="E562" i="7" a="1"/>
  <c r="E562" i="7"/>
  <c r="F562" i="7" a="1"/>
  <c r="F562" i="7"/>
  <c r="G562" i="7" a="1"/>
  <c r="G562" i="7"/>
  <c r="H562" i="7" a="1"/>
  <c r="H562" i="7"/>
  <c r="I562" i="7" a="1"/>
  <c r="I562" i="7"/>
  <c r="J562" i="7" a="1"/>
  <c r="J562" i="7"/>
  <c r="K562" i="7" a="1"/>
  <c r="K562" i="7"/>
  <c r="L562" i="7" a="1"/>
  <c r="L562" i="7"/>
  <c r="M562" i="7" a="1"/>
  <c r="M562" i="7"/>
  <c r="N562" i="7" a="1"/>
  <c r="N562" i="7"/>
  <c r="O562" i="7" a="1"/>
  <c r="O562" i="7"/>
  <c r="P562" i="7" a="1"/>
  <c r="P562" i="7"/>
  <c r="Q562" i="7" a="1"/>
  <c r="Q562" i="7"/>
  <c r="R562" i="7" a="1"/>
  <c r="R562" i="7"/>
  <c r="S562" i="7" a="1"/>
  <c r="S562" i="7"/>
  <c r="T562" i="7" a="1"/>
  <c r="T562" i="7"/>
  <c r="U562" i="7" a="1"/>
  <c r="U562" i="7"/>
  <c r="V562" i="7" a="1"/>
  <c r="V562" i="7"/>
  <c r="W562" i="7" a="1"/>
  <c r="W562" i="7"/>
  <c r="X562" i="7" a="1"/>
  <c r="X562" i="7"/>
  <c r="Y562" i="7" a="1"/>
  <c r="Y562" i="7"/>
  <c r="Z562" i="7" a="1"/>
  <c r="Z562" i="7"/>
  <c r="B563" i="7" a="1"/>
  <c r="B563" i="7"/>
  <c r="C563" i="7" a="1"/>
  <c r="C563" i="7"/>
  <c r="D563" i="7" a="1"/>
  <c r="D563" i="7"/>
  <c r="E563" i="7" a="1"/>
  <c r="E563" i="7"/>
  <c r="F563" i="7" a="1"/>
  <c r="F563" i="7"/>
  <c r="G563" i="7" a="1"/>
  <c r="G563" i="7"/>
  <c r="H563" i="7" a="1"/>
  <c r="H563" i="7"/>
  <c r="I563" i="7" a="1"/>
  <c r="I563" i="7"/>
  <c r="J563" i="7" a="1"/>
  <c r="J563" i="7"/>
  <c r="K563" i="7" a="1"/>
  <c r="K563" i="7"/>
  <c r="L563" i="7" a="1"/>
  <c r="L563" i="7"/>
  <c r="M563" i="7" a="1"/>
  <c r="M563" i="7"/>
  <c r="N563" i="7" a="1"/>
  <c r="N563" i="7"/>
  <c r="O563" i="7" a="1"/>
  <c r="O563" i="7"/>
  <c r="P563" i="7" a="1"/>
  <c r="P563" i="7"/>
  <c r="Q563" i="7" a="1"/>
  <c r="Q563" i="7"/>
  <c r="R563" i="7" a="1"/>
  <c r="R563" i="7"/>
  <c r="S563" i="7" a="1"/>
  <c r="S563" i="7"/>
  <c r="T563" i="7" a="1"/>
  <c r="T563" i="7"/>
  <c r="U563" i="7" a="1"/>
  <c r="U563" i="7"/>
  <c r="V563" i="7" a="1"/>
  <c r="V563" i="7"/>
  <c r="W563" i="7" a="1"/>
  <c r="W563" i="7"/>
  <c r="X563" i="7" a="1"/>
  <c r="X563" i="7"/>
  <c r="Y563" i="7" a="1"/>
  <c r="Y563" i="7"/>
  <c r="Z563" i="7" a="1"/>
  <c r="Z563" i="7"/>
  <c r="B564" i="7" a="1"/>
  <c r="B564" i="7"/>
  <c r="C564" i="7" a="1"/>
  <c r="C564" i="7"/>
  <c r="D564" i="7" a="1"/>
  <c r="D564" i="7"/>
  <c r="E564" i="7" a="1"/>
  <c r="E564" i="7"/>
  <c r="F564" i="7" a="1"/>
  <c r="F564" i="7"/>
  <c r="G564" i="7" a="1"/>
  <c r="G564" i="7"/>
  <c r="H564" i="7" a="1"/>
  <c r="H564" i="7"/>
  <c r="I564" i="7" a="1"/>
  <c r="I564" i="7"/>
  <c r="J564" i="7" a="1"/>
  <c r="J564" i="7"/>
  <c r="K564" i="7" a="1"/>
  <c r="K564" i="7"/>
  <c r="L564" i="7" a="1"/>
  <c r="L564" i="7"/>
  <c r="M564" i="7" a="1"/>
  <c r="M564" i="7"/>
  <c r="N564" i="7" a="1"/>
  <c r="N564" i="7"/>
  <c r="O564" i="7" a="1"/>
  <c r="O564" i="7"/>
  <c r="P564" i="7" a="1"/>
  <c r="P564" i="7"/>
  <c r="Q564" i="7" a="1"/>
  <c r="Q564" i="7"/>
  <c r="R564" i="7" a="1"/>
  <c r="R564" i="7"/>
  <c r="S564" i="7" a="1"/>
  <c r="S564" i="7"/>
  <c r="T564" i="7" a="1"/>
  <c r="T564" i="7"/>
  <c r="U564" i="7" a="1"/>
  <c r="U564" i="7"/>
  <c r="V564" i="7" a="1"/>
  <c r="V564" i="7"/>
  <c r="W564" i="7" a="1"/>
  <c r="W564" i="7"/>
  <c r="X564" i="7" a="1"/>
  <c r="X564" i="7"/>
  <c r="Y564" i="7" a="1"/>
  <c r="Y564" i="7"/>
  <c r="Z564" i="7" a="1"/>
  <c r="Z564" i="7"/>
  <c r="B565" i="7" a="1"/>
  <c r="B565" i="7"/>
  <c r="C565" i="7" a="1"/>
  <c r="C565" i="7"/>
  <c r="D565" i="7" a="1"/>
  <c r="D565" i="7"/>
  <c r="E565" i="7" a="1"/>
  <c r="E565" i="7"/>
  <c r="F565" i="7" a="1"/>
  <c r="F565" i="7"/>
  <c r="G565" i="7" a="1"/>
  <c r="G565" i="7"/>
  <c r="H565" i="7" a="1"/>
  <c r="H565" i="7"/>
  <c r="I565" i="7" a="1"/>
  <c r="I565" i="7"/>
  <c r="J565" i="7" a="1"/>
  <c r="J565" i="7"/>
  <c r="K565" i="7" a="1"/>
  <c r="K565" i="7"/>
  <c r="L565" i="7" a="1"/>
  <c r="L565" i="7"/>
  <c r="M565" i="7" a="1"/>
  <c r="M565" i="7"/>
  <c r="N565" i="7" a="1"/>
  <c r="N565" i="7"/>
  <c r="O565" i="7" a="1"/>
  <c r="O565" i="7"/>
  <c r="P565" i="7" a="1"/>
  <c r="P565" i="7"/>
  <c r="Q565" i="7" a="1"/>
  <c r="Q565" i="7"/>
  <c r="R565" i="7" a="1"/>
  <c r="R565" i="7"/>
  <c r="S565" i="7" a="1"/>
  <c r="S565" i="7"/>
  <c r="T565" i="7" a="1"/>
  <c r="T565" i="7"/>
  <c r="U565" i="7" a="1"/>
  <c r="U565" i="7"/>
  <c r="V565" i="7" a="1"/>
  <c r="V565" i="7"/>
  <c r="W565" i="7" a="1"/>
  <c r="W565" i="7"/>
  <c r="X565" i="7" a="1"/>
  <c r="X565" i="7"/>
  <c r="Y565" i="7" a="1"/>
  <c r="Y565" i="7"/>
  <c r="Z565" i="7" a="1"/>
  <c r="Z565" i="7"/>
  <c r="B566" i="7" a="1"/>
  <c r="B566" i="7"/>
  <c r="C566" i="7" a="1"/>
  <c r="C566" i="7"/>
  <c r="D566" i="7" a="1"/>
  <c r="D566" i="7"/>
  <c r="E566" i="7" a="1"/>
  <c r="E566" i="7"/>
  <c r="F566" i="7" a="1"/>
  <c r="F566" i="7"/>
  <c r="G566" i="7" a="1"/>
  <c r="G566" i="7"/>
  <c r="H566" i="7" a="1"/>
  <c r="H566" i="7"/>
  <c r="I566" i="7" a="1"/>
  <c r="I566" i="7"/>
  <c r="J566" i="7" a="1"/>
  <c r="J566" i="7"/>
  <c r="K566" i="7" a="1"/>
  <c r="K566" i="7"/>
  <c r="L566" i="7" a="1"/>
  <c r="L566" i="7"/>
  <c r="M566" i="7" a="1"/>
  <c r="M566" i="7"/>
  <c r="N566" i="7" a="1"/>
  <c r="N566" i="7"/>
  <c r="O566" i="7" a="1"/>
  <c r="O566" i="7"/>
  <c r="P566" i="7" a="1"/>
  <c r="P566" i="7"/>
  <c r="Q566" i="7" a="1"/>
  <c r="Q566" i="7"/>
  <c r="R566" i="7" a="1"/>
  <c r="R566" i="7"/>
  <c r="S566" i="7" a="1"/>
  <c r="S566" i="7"/>
  <c r="T566" i="7" a="1"/>
  <c r="T566" i="7"/>
  <c r="U566" i="7" a="1"/>
  <c r="U566" i="7"/>
  <c r="V566" i="7" a="1"/>
  <c r="V566" i="7"/>
  <c r="W566" i="7" a="1"/>
  <c r="W566" i="7"/>
  <c r="X566" i="7" a="1"/>
  <c r="X566" i="7"/>
  <c r="Y566" i="7" a="1"/>
  <c r="Y566" i="7"/>
  <c r="Z566" i="7" a="1"/>
  <c r="Z566" i="7"/>
  <c r="B567" i="7" a="1"/>
  <c r="B567" i="7"/>
  <c r="C567" i="7" a="1"/>
  <c r="C567" i="7"/>
  <c r="D567" i="7" a="1"/>
  <c r="D567" i="7"/>
  <c r="E567" i="7" a="1"/>
  <c r="E567" i="7"/>
  <c r="F567" i="7" a="1"/>
  <c r="F567" i="7"/>
  <c r="G567" i="7" a="1"/>
  <c r="G567" i="7"/>
  <c r="H567" i="7" a="1"/>
  <c r="H567" i="7"/>
  <c r="I567" i="7" a="1"/>
  <c r="I567" i="7"/>
  <c r="J567" i="7" a="1"/>
  <c r="J567" i="7"/>
  <c r="K567" i="7" a="1"/>
  <c r="K567" i="7"/>
  <c r="L567" i="7" a="1"/>
  <c r="L567" i="7"/>
  <c r="M567" i="7" a="1"/>
  <c r="M567" i="7"/>
  <c r="N567" i="7" a="1"/>
  <c r="N567" i="7"/>
  <c r="O567" i="7" a="1"/>
  <c r="O567" i="7"/>
  <c r="P567" i="7" a="1"/>
  <c r="P567" i="7"/>
  <c r="Q567" i="7" a="1"/>
  <c r="Q567" i="7"/>
  <c r="R567" i="7" a="1"/>
  <c r="R567" i="7"/>
  <c r="S567" i="7" a="1"/>
  <c r="S567" i="7"/>
  <c r="T567" i="7" a="1"/>
  <c r="T567" i="7"/>
  <c r="U567" i="7" a="1"/>
  <c r="U567" i="7"/>
  <c r="V567" i="7" a="1"/>
  <c r="V567" i="7"/>
  <c r="W567" i="7" a="1"/>
  <c r="W567" i="7"/>
  <c r="X567" i="7" a="1"/>
  <c r="X567" i="7"/>
  <c r="Y567" i="7" a="1"/>
  <c r="Y567" i="7"/>
  <c r="Z567" i="7" a="1"/>
  <c r="Z567" i="7"/>
  <c r="B568" i="7" a="1"/>
  <c r="B568" i="7"/>
  <c r="C568" i="7" a="1"/>
  <c r="C568" i="7"/>
  <c r="D568" i="7" a="1"/>
  <c r="D568" i="7"/>
  <c r="E568" i="7" a="1"/>
  <c r="E568" i="7"/>
  <c r="F568" i="7" a="1"/>
  <c r="F568" i="7"/>
  <c r="G568" i="7" a="1"/>
  <c r="G568" i="7"/>
  <c r="H568" i="7" a="1"/>
  <c r="H568" i="7"/>
  <c r="I568" i="7" a="1"/>
  <c r="I568" i="7"/>
  <c r="J568" i="7" a="1"/>
  <c r="J568" i="7"/>
  <c r="K568" i="7" a="1"/>
  <c r="K568" i="7"/>
  <c r="L568" i="7" a="1"/>
  <c r="L568" i="7"/>
  <c r="M568" i="7" a="1"/>
  <c r="M568" i="7"/>
  <c r="N568" i="7" a="1"/>
  <c r="N568" i="7"/>
  <c r="O568" i="7" a="1"/>
  <c r="O568" i="7"/>
  <c r="P568" i="7" a="1"/>
  <c r="P568" i="7"/>
  <c r="Q568" i="7" a="1"/>
  <c r="Q568" i="7"/>
  <c r="R568" i="7" a="1"/>
  <c r="R568" i="7"/>
  <c r="S568" i="7" a="1"/>
  <c r="S568" i="7"/>
  <c r="T568" i="7" a="1"/>
  <c r="T568" i="7"/>
  <c r="U568" i="7" a="1"/>
  <c r="U568" i="7"/>
  <c r="V568" i="7" a="1"/>
  <c r="V568" i="7"/>
  <c r="W568" i="7" a="1"/>
  <c r="W568" i="7"/>
  <c r="X568" i="7" a="1"/>
  <c r="X568" i="7"/>
  <c r="Y568" i="7" a="1"/>
  <c r="Y568" i="7"/>
  <c r="Z568" i="7" a="1"/>
  <c r="Z568" i="7"/>
  <c r="B569" i="7" a="1"/>
  <c r="B569" i="7"/>
  <c r="C569" i="7" a="1"/>
  <c r="C569" i="7"/>
  <c r="D569" i="7" a="1"/>
  <c r="D569" i="7"/>
  <c r="E569" i="7" a="1"/>
  <c r="E569" i="7"/>
  <c r="F569" i="7" a="1"/>
  <c r="F569" i="7"/>
  <c r="G569" i="7" a="1"/>
  <c r="G569" i="7"/>
  <c r="H569" i="7" a="1"/>
  <c r="H569" i="7"/>
  <c r="I569" i="7" a="1"/>
  <c r="I569" i="7"/>
  <c r="J569" i="7" a="1"/>
  <c r="J569" i="7"/>
  <c r="K569" i="7" a="1"/>
  <c r="K569" i="7"/>
  <c r="L569" i="7" a="1"/>
  <c r="L569" i="7"/>
  <c r="M569" i="7" a="1"/>
  <c r="M569" i="7"/>
  <c r="N569" i="7" a="1"/>
  <c r="N569" i="7"/>
  <c r="O569" i="7" a="1"/>
  <c r="O569" i="7"/>
  <c r="P569" i="7" a="1"/>
  <c r="P569" i="7"/>
  <c r="Q569" i="7" a="1"/>
  <c r="Q569" i="7"/>
  <c r="R569" i="7" a="1"/>
  <c r="R569" i="7"/>
  <c r="S569" i="7" a="1"/>
  <c r="S569" i="7"/>
  <c r="T569" i="7" a="1"/>
  <c r="T569" i="7"/>
  <c r="U569" i="7" a="1"/>
  <c r="U569" i="7"/>
  <c r="V569" i="7" a="1"/>
  <c r="V569" i="7"/>
  <c r="W569" i="7" a="1"/>
  <c r="W569" i="7"/>
  <c r="X569" i="7" a="1"/>
  <c r="X569" i="7"/>
  <c r="Y569" i="7" a="1"/>
  <c r="Y569" i="7"/>
  <c r="Z569" i="7" a="1"/>
  <c r="Z569" i="7"/>
  <c r="B570" i="7" a="1"/>
  <c r="B570" i="7"/>
  <c r="C570" i="7" a="1"/>
  <c r="C570" i="7"/>
  <c r="D570" i="7" a="1"/>
  <c r="D570" i="7"/>
  <c r="E570" i="7" a="1"/>
  <c r="E570" i="7"/>
  <c r="F570" i="7" a="1"/>
  <c r="F570" i="7"/>
  <c r="G570" i="7" a="1"/>
  <c r="G570" i="7"/>
  <c r="H570" i="7" a="1"/>
  <c r="H570" i="7"/>
  <c r="I570" i="7" a="1"/>
  <c r="I570" i="7"/>
  <c r="J570" i="7" a="1"/>
  <c r="J570" i="7"/>
  <c r="K570" i="7" a="1"/>
  <c r="K570" i="7"/>
  <c r="L570" i="7" a="1"/>
  <c r="L570" i="7"/>
  <c r="M570" i="7" a="1"/>
  <c r="M570" i="7"/>
  <c r="N570" i="7" a="1"/>
  <c r="N570" i="7"/>
  <c r="O570" i="7" a="1"/>
  <c r="O570" i="7"/>
  <c r="P570" i="7" a="1"/>
  <c r="P570" i="7"/>
  <c r="Q570" i="7" a="1"/>
  <c r="Q570" i="7"/>
  <c r="R570" i="7" a="1"/>
  <c r="R570" i="7"/>
  <c r="S570" i="7" a="1"/>
  <c r="S570" i="7"/>
  <c r="T570" i="7" a="1"/>
  <c r="T570" i="7"/>
  <c r="U570" i="7" a="1"/>
  <c r="U570" i="7"/>
  <c r="V570" i="7" a="1"/>
  <c r="V570" i="7"/>
  <c r="W570" i="7" a="1"/>
  <c r="W570" i="7"/>
  <c r="X570" i="7" a="1"/>
  <c r="X570" i="7"/>
  <c r="Y570" i="7" a="1"/>
  <c r="Y570" i="7"/>
  <c r="Z570" i="7" a="1"/>
  <c r="Z570" i="7"/>
  <c r="B571" i="7" a="1"/>
  <c r="B571" i="7"/>
  <c r="C571" i="7" a="1"/>
  <c r="C571" i="7"/>
  <c r="D571" i="7" a="1"/>
  <c r="D571" i="7"/>
  <c r="E571" i="7" a="1"/>
  <c r="E571" i="7"/>
  <c r="F571" i="7" a="1"/>
  <c r="F571" i="7"/>
  <c r="G571" i="7" a="1"/>
  <c r="G571" i="7"/>
  <c r="H571" i="7" a="1"/>
  <c r="H571" i="7"/>
  <c r="I571" i="7" a="1"/>
  <c r="I571" i="7"/>
  <c r="J571" i="7" a="1"/>
  <c r="J571" i="7"/>
  <c r="K571" i="7" a="1"/>
  <c r="K571" i="7"/>
  <c r="L571" i="7" a="1"/>
  <c r="L571" i="7"/>
  <c r="M571" i="7" a="1"/>
  <c r="M571" i="7"/>
  <c r="N571" i="7" a="1"/>
  <c r="N571" i="7"/>
  <c r="O571" i="7" a="1"/>
  <c r="O571" i="7"/>
  <c r="P571" i="7" a="1"/>
  <c r="P571" i="7"/>
  <c r="Q571" i="7" a="1"/>
  <c r="Q571" i="7"/>
  <c r="R571" i="7" a="1"/>
  <c r="R571" i="7"/>
  <c r="S571" i="7" a="1"/>
  <c r="S571" i="7"/>
  <c r="T571" i="7" a="1"/>
  <c r="T571" i="7"/>
  <c r="U571" i="7" a="1"/>
  <c r="U571" i="7"/>
  <c r="V571" i="7" a="1"/>
  <c r="V571" i="7"/>
  <c r="W571" i="7" a="1"/>
  <c r="W571" i="7"/>
  <c r="X571" i="7" a="1"/>
  <c r="X571" i="7"/>
  <c r="Y571" i="7" a="1"/>
  <c r="Y571" i="7"/>
  <c r="Z571" i="7" a="1"/>
  <c r="Z571" i="7"/>
  <c r="B572" i="7" a="1"/>
  <c r="B572" i="7"/>
  <c r="C572" i="7" a="1"/>
  <c r="C572" i="7"/>
  <c r="D572" i="7" a="1"/>
  <c r="D572" i="7"/>
  <c r="E572" i="7" a="1"/>
  <c r="E572" i="7"/>
  <c r="F572" i="7" a="1"/>
  <c r="F572" i="7"/>
  <c r="G572" i="7" a="1"/>
  <c r="G572" i="7"/>
  <c r="H572" i="7" a="1"/>
  <c r="H572" i="7"/>
  <c r="I572" i="7" a="1"/>
  <c r="I572" i="7"/>
  <c r="J572" i="7" a="1"/>
  <c r="J572" i="7"/>
  <c r="K572" i="7" a="1"/>
  <c r="K572" i="7"/>
  <c r="L572" i="7" a="1"/>
  <c r="L572" i="7"/>
  <c r="M572" i="7" a="1"/>
  <c r="M572" i="7"/>
  <c r="N572" i="7" a="1"/>
  <c r="N572" i="7"/>
  <c r="O572" i="7" a="1"/>
  <c r="O572" i="7"/>
  <c r="P572" i="7" a="1"/>
  <c r="P572" i="7"/>
  <c r="Q572" i="7" a="1"/>
  <c r="Q572" i="7"/>
  <c r="R572" i="7" a="1"/>
  <c r="R572" i="7"/>
  <c r="S572" i="7" a="1"/>
  <c r="S572" i="7"/>
  <c r="T572" i="7" a="1"/>
  <c r="T572" i="7"/>
  <c r="U572" i="7" a="1"/>
  <c r="U572" i="7"/>
  <c r="V572" i="7" a="1"/>
  <c r="V572" i="7"/>
  <c r="W572" i="7" a="1"/>
  <c r="W572" i="7"/>
  <c r="X572" i="7" a="1"/>
  <c r="X572" i="7"/>
  <c r="Y572" i="7" a="1"/>
  <c r="Y572" i="7"/>
  <c r="Z572" i="7" a="1"/>
  <c r="Z572" i="7"/>
  <c r="B573" i="7" a="1"/>
  <c r="B573" i="7"/>
  <c r="C573" i="7" a="1"/>
  <c r="C573" i="7"/>
  <c r="D573" i="7" a="1"/>
  <c r="D573" i="7"/>
  <c r="E573" i="7" a="1"/>
  <c r="E573" i="7"/>
  <c r="F573" i="7" a="1"/>
  <c r="F573" i="7"/>
  <c r="G573" i="7" a="1"/>
  <c r="G573" i="7"/>
  <c r="H573" i="7" a="1"/>
  <c r="H573" i="7"/>
  <c r="I573" i="7" a="1"/>
  <c r="I573" i="7"/>
  <c r="J573" i="7" a="1"/>
  <c r="J573" i="7"/>
  <c r="K573" i="7" a="1"/>
  <c r="K573" i="7"/>
  <c r="L573" i="7" a="1"/>
  <c r="L573" i="7"/>
  <c r="M573" i="7" a="1"/>
  <c r="M573" i="7"/>
  <c r="N573" i="7" a="1"/>
  <c r="N573" i="7"/>
  <c r="O573" i="7" a="1"/>
  <c r="O573" i="7"/>
  <c r="P573" i="7" a="1"/>
  <c r="P573" i="7"/>
  <c r="Q573" i="7" a="1"/>
  <c r="Q573" i="7"/>
  <c r="R573" i="7" a="1"/>
  <c r="R573" i="7"/>
  <c r="S573" i="7" a="1"/>
  <c r="S573" i="7"/>
  <c r="T573" i="7" a="1"/>
  <c r="T573" i="7"/>
  <c r="U573" i="7" a="1"/>
  <c r="U573" i="7"/>
  <c r="V573" i="7" a="1"/>
  <c r="V573" i="7"/>
  <c r="W573" i="7" a="1"/>
  <c r="W573" i="7"/>
  <c r="X573" i="7" a="1"/>
  <c r="X573" i="7"/>
  <c r="Y573" i="7" a="1"/>
  <c r="Y573" i="7"/>
  <c r="Z573" i="7" a="1"/>
  <c r="Z573" i="7"/>
  <c r="B574" i="7" a="1"/>
  <c r="B574" i="7"/>
  <c r="C574" i="7" a="1"/>
  <c r="C574" i="7"/>
  <c r="D574" i="7" a="1"/>
  <c r="D574" i="7"/>
  <c r="E574" i="7" a="1"/>
  <c r="E574" i="7"/>
  <c r="F574" i="7" a="1"/>
  <c r="F574" i="7"/>
  <c r="G574" i="7" a="1"/>
  <c r="G574" i="7"/>
  <c r="H574" i="7" a="1"/>
  <c r="H574" i="7"/>
  <c r="I574" i="7" a="1"/>
  <c r="I574" i="7"/>
  <c r="J574" i="7" a="1"/>
  <c r="J574" i="7"/>
  <c r="K574" i="7" a="1"/>
  <c r="K574" i="7"/>
  <c r="L574" i="7" a="1"/>
  <c r="L574" i="7"/>
  <c r="M574" i="7" a="1"/>
  <c r="M574" i="7"/>
  <c r="N574" i="7" a="1"/>
  <c r="N574" i="7"/>
  <c r="O574" i="7" a="1"/>
  <c r="O574" i="7"/>
  <c r="P574" i="7" a="1"/>
  <c r="P574" i="7"/>
  <c r="Q574" i="7" a="1"/>
  <c r="Q574" i="7"/>
  <c r="R574" i="7" a="1"/>
  <c r="R574" i="7"/>
  <c r="S574" i="7" a="1"/>
  <c r="S574" i="7"/>
  <c r="T574" i="7" a="1"/>
  <c r="T574" i="7"/>
  <c r="U574" i="7" a="1"/>
  <c r="U574" i="7"/>
  <c r="V574" i="7" a="1"/>
  <c r="V574" i="7"/>
  <c r="W574" i="7" a="1"/>
  <c r="W574" i="7"/>
  <c r="X574" i="7" a="1"/>
  <c r="X574" i="7"/>
  <c r="Y574" i="7" a="1"/>
  <c r="Y574" i="7"/>
  <c r="Z574" i="7" a="1"/>
  <c r="Z574" i="7"/>
  <c r="B575" i="7" a="1"/>
  <c r="B575" i="7"/>
  <c r="C575" i="7" a="1"/>
  <c r="C575" i="7"/>
  <c r="D575" i="7" a="1"/>
  <c r="D575" i="7"/>
  <c r="E575" i="7" a="1"/>
  <c r="E575" i="7"/>
  <c r="F575" i="7" a="1"/>
  <c r="F575" i="7"/>
  <c r="G575" i="7" a="1"/>
  <c r="G575" i="7"/>
  <c r="H575" i="7" a="1"/>
  <c r="H575" i="7"/>
  <c r="I575" i="7" a="1"/>
  <c r="I575" i="7"/>
  <c r="J575" i="7" a="1"/>
  <c r="J575" i="7"/>
  <c r="K575" i="7" a="1"/>
  <c r="K575" i="7"/>
  <c r="L575" i="7" a="1"/>
  <c r="L575" i="7"/>
  <c r="M575" i="7" a="1"/>
  <c r="M575" i="7"/>
  <c r="N575" i="7" a="1"/>
  <c r="N575" i="7"/>
  <c r="O575" i="7" a="1"/>
  <c r="O575" i="7"/>
  <c r="P575" i="7" a="1"/>
  <c r="P575" i="7"/>
  <c r="Q575" i="7" a="1"/>
  <c r="Q575" i="7"/>
  <c r="R575" i="7" a="1"/>
  <c r="R575" i="7"/>
  <c r="S575" i="7" a="1"/>
  <c r="S575" i="7"/>
  <c r="T575" i="7" a="1"/>
  <c r="T575" i="7"/>
  <c r="U575" i="7" a="1"/>
  <c r="U575" i="7"/>
  <c r="V575" i="7" a="1"/>
  <c r="V575" i="7"/>
  <c r="W575" i="7" a="1"/>
  <c r="W575" i="7"/>
  <c r="X575" i="7" a="1"/>
  <c r="X575" i="7"/>
  <c r="Y575" i="7" a="1"/>
  <c r="Y575" i="7"/>
  <c r="Z575" i="7" a="1"/>
  <c r="Z575" i="7"/>
  <c r="B576" i="7" a="1"/>
  <c r="B576" i="7"/>
  <c r="C576" i="7" a="1"/>
  <c r="C576" i="7"/>
  <c r="D576" i="7" a="1"/>
  <c r="D576" i="7"/>
  <c r="E576" i="7" a="1"/>
  <c r="E576" i="7"/>
  <c r="F576" i="7" a="1"/>
  <c r="F576" i="7"/>
  <c r="G576" i="7" a="1"/>
  <c r="G576" i="7"/>
  <c r="H576" i="7" a="1"/>
  <c r="H576" i="7"/>
  <c r="I576" i="7" a="1"/>
  <c r="I576" i="7"/>
  <c r="J576" i="7" a="1"/>
  <c r="J576" i="7"/>
  <c r="K576" i="7" a="1"/>
  <c r="K576" i="7"/>
  <c r="L576" i="7" a="1"/>
  <c r="L576" i="7"/>
  <c r="M576" i="7" a="1"/>
  <c r="M576" i="7"/>
  <c r="N576" i="7" a="1"/>
  <c r="N576" i="7"/>
  <c r="O576" i="7" a="1"/>
  <c r="O576" i="7"/>
  <c r="P576" i="7" a="1"/>
  <c r="P576" i="7"/>
  <c r="Q576" i="7" a="1"/>
  <c r="Q576" i="7"/>
  <c r="R576" i="7" a="1"/>
  <c r="R576" i="7"/>
  <c r="S576" i="7" a="1"/>
  <c r="S576" i="7"/>
  <c r="T576" i="7" a="1"/>
  <c r="T576" i="7"/>
  <c r="U576" i="7" a="1"/>
  <c r="U576" i="7"/>
  <c r="V576" i="7" a="1"/>
  <c r="V576" i="7"/>
  <c r="W576" i="7" a="1"/>
  <c r="W576" i="7"/>
  <c r="X576" i="7" a="1"/>
  <c r="X576" i="7"/>
  <c r="Y576" i="7" a="1"/>
  <c r="Y576" i="7"/>
  <c r="Z576" i="7" a="1"/>
  <c r="Z576" i="7"/>
  <c r="B577" i="7" a="1"/>
  <c r="B577" i="7"/>
  <c r="C577" i="7" a="1"/>
  <c r="C577" i="7"/>
  <c r="D577" i="7" a="1"/>
  <c r="D577" i="7"/>
  <c r="E577" i="7" a="1"/>
  <c r="E577" i="7"/>
  <c r="F577" i="7" a="1"/>
  <c r="F577" i="7"/>
  <c r="G577" i="7" a="1"/>
  <c r="G577" i="7"/>
  <c r="H577" i="7" a="1"/>
  <c r="H577" i="7"/>
  <c r="I577" i="7" a="1"/>
  <c r="I577" i="7"/>
  <c r="J577" i="7" a="1"/>
  <c r="J577" i="7"/>
  <c r="K577" i="7" a="1"/>
  <c r="K577" i="7"/>
  <c r="L577" i="7" a="1"/>
  <c r="L577" i="7"/>
  <c r="M577" i="7" a="1"/>
  <c r="M577" i="7"/>
  <c r="N577" i="7" a="1"/>
  <c r="N577" i="7"/>
  <c r="O577" i="7" a="1"/>
  <c r="O577" i="7"/>
  <c r="P577" i="7" a="1"/>
  <c r="P577" i="7"/>
  <c r="Q577" i="7" a="1"/>
  <c r="Q577" i="7"/>
  <c r="R577" i="7" a="1"/>
  <c r="R577" i="7"/>
  <c r="S577" i="7" a="1"/>
  <c r="S577" i="7"/>
  <c r="T577" i="7" a="1"/>
  <c r="T577" i="7"/>
  <c r="U577" i="7" a="1"/>
  <c r="U577" i="7"/>
  <c r="V577" i="7" a="1"/>
  <c r="V577" i="7"/>
  <c r="W577" i="7" a="1"/>
  <c r="W577" i="7"/>
  <c r="X577" i="7" a="1"/>
  <c r="X577" i="7"/>
  <c r="Y577" i="7" a="1"/>
  <c r="Y577" i="7"/>
  <c r="Z577" i="7" a="1"/>
  <c r="Z577" i="7"/>
  <c r="B578" i="7" a="1"/>
  <c r="B578" i="7"/>
  <c r="C578" i="7" a="1"/>
  <c r="C578" i="7"/>
  <c r="D578" i="7" a="1"/>
  <c r="D578" i="7"/>
  <c r="E578" i="7" a="1"/>
  <c r="E578" i="7"/>
  <c r="F578" i="7" a="1"/>
  <c r="F578" i="7"/>
  <c r="G578" i="7" a="1"/>
  <c r="G578" i="7"/>
  <c r="H578" i="7" a="1"/>
  <c r="H578" i="7"/>
  <c r="I578" i="7" a="1"/>
  <c r="I578" i="7"/>
  <c r="J578" i="7" a="1"/>
  <c r="J578" i="7"/>
  <c r="K578" i="7" a="1"/>
  <c r="K578" i="7"/>
  <c r="L578" i="7" a="1"/>
  <c r="L578" i="7"/>
  <c r="M578" i="7" a="1"/>
  <c r="M578" i="7"/>
  <c r="N578" i="7" a="1"/>
  <c r="N578" i="7"/>
  <c r="O578" i="7" a="1"/>
  <c r="O578" i="7"/>
  <c r="P578" i="7" a="1"/>
  <c r="P578" i="7"/>
  <c r="Q578" i="7" a="1"/>
  <c r="Q578" i="7"/>
  <c r="R578" i="7" a="1"/>
  <c r="R578" i="7"/>
  <c r="S578" i="7" a="1"/>
  <c r="S578" i="7"/>
  <c r="T578" i="7" a="1"/>
  <c r="T578" i="7"/>
  <c r="U578" i="7" a="1"/>
  <c r="U578" i="7"/>
  <c r="V578" i="7" a="1"/>
  <c r="V578" i="7"/>
  <c r="W578" i="7" a="1"/>
  <c r="W578" i="7"/>
  <c r="X578" i="7" a="1"/>
  <c r="X578" i="7"/>
  <c r="Y578" i="7" a="1"/>
  <c r="Y578" i="7"/>
  <c r="Z578" i="7" a="1"/>
  <c r="Z578" i="7"/>
  <c r="B579" i="7" a="1"/>
  <c r="B579" i="7"/>
  <c r="C579" i="7" a="1"/>
  <c r="C579" i="7"/>
  <c r="D579" i="7" a="1"/>
  <c r="D579" i="7"/>
  <c r="E579" i="7" a="1"/>
  <c r="E579" i="7"/>
  <c r="F579" i="7" a="1"/>
  <c r="F579" i="7"/>
  <c r="G579" i="7" a="1"/>
  <c r="G579" i="7"/>
  <c r="H579" i="7" a="1"/>
  <c r="H579" i="7"/>
  <c r="I579" i="7" a="1"/>
  <c r="I579" i="7"/>
  <c r="J579" i="7" a="1"/>
  <c r="J579" i="7"/>
  <c r="K579" i="7" a="1"/>
  <c r="K579" i="7"/>
  <c r="L579" i="7" a="1"/>
  <c r="L579" i="7"/>
  <c r="M579" i="7" a="1"/>
  <c r="M579" i="7"/>
  <c r="N579" i="7" a="1"/>
  <c r="N579" i="7"/>
  <c r="O579" i="7" a="1"/>
  <c r="O579" i="7"/>
  <c r="P579" i="7" a="1"/>
  <c r="P579" i="7"/>
  <c r="Q579" i="7" a="1"/>
  <c r="Q579" i="7"/>
  <c r="R579" i="7" a="1"/>
  <c r="R579" i="7"/>
  <c r="S579" i="7" a="1"/>
  <c r="S579" i="7"/>
  <c r="T579" i="7" a="1"/>
  <c r="T579" i="7"/>
  <c r="U579" i="7" a="1"/>
  <c r="U579" i="7"/>
  <c r="V579" i="7" a="1"/>
  <c r="V579" i="7"/>
  <c r="W579" i="7" a="1"/>
  <c r="W579" i="7"/>
  <c r="X579" i="7" a="1"/>
  <c r="X579" i="7"/>
  <c r="Y579" i="7" a="1"/>
  <c r="Y579" i="7"/>
  <c r="Z579" i="7" a="1"/>
  <c r="Z579" i="7"/>
  <c r="B580" i="7" a="1"/>
  <c r="B580" i="7"/>
  <c r="C580" i="7" a="1"/>
  <c r="C580" i="7"/>
  <c r="D580" i="7" a="1"/>
  <c r="D580" i="7"/>
  <c r="E580" i="7" a="1"/>
  <c r="E580" i="7"/>
  <c r="F580" i="7" a="1"/>
  <c r="F580" i="7"/>
  <c r="G580" i="7" a="1"/>
  <c r="G580" i="7"/>
  <c r="H580" i="7" a="1"/>
  <c r="H580" i="7"/>
  <c r="I580" i="7" a="1"/>
  <c r="I580" i="7"/>
  <c r="J580" i="7" a="1"/>
  <c r="J580" i="7"/>
  <c r="K580" i="7" a="1"/>
  <c r="K580" i="7"/>
  <c r="L580" i="7" a="1"/>
  <c r="L580" i="7"/>
  <c r="M580" i="7" a="1"/>
  <c r="M580" i="7"/>
  <c r="N580" i="7" a="1"/>
  <c r="N580" i="7"/>
  <c r="O580" i="7" a="1"/>
  <c r="O580" i="7"/>
  <c r="P580" i="7" a="1"/>
  <c r="P580" i="7"/>
  <c r="Q580" i="7" a="1"/>
  <c r="Q580" i="7"/>
  <c r="R580" i="7" a="1"/>
  <c r="R580" i="7"/>
  <c r="S580" i="7" a="1"/>
  <c r="S580" i="7"/>
  <c r="T580" i="7" a="1"/>
  <c r="T580" i="7"/>
  <c r="U580" i="7" a="1"/>
  <c r="U580" i="7"/>
  <c r="V580" i="7" a="1"/>
  <c r="V580" i="7"/>
  <c r="W580" i="7" a="1"/>
  <c r="W580" i="7"/>
  <c r="X580" i="7" a="1"/>
  <c r="X580" i="7"/>
  <c r="Y580" i="7" a="1"/>
  <c r="Y580" i="7"/>
  <c r="Z580" i="7" a="1"/>
  <c r="Z580" i="7"/>
  <c r="B581" i="7" a="1"/>
  <c r="B581" i="7"/>
  <c r="C581" i="7" a="1"/>
  <c r="C581" i="7"/>
  <c r="D581" i="7" a="1"/>
  <c r="D581" i="7"/>
  <c r="E581" i="7" a="1"/>
  <c r="E581" i="7"/>
  <c r="F581" i="7" a="1"/>
  <c r="F581" i="7"/>
  <c r="G581" i="7" a="1"/>
  <c r="G581" i="7"/>
  <c r="H581" i="7" a="1"/>
  <c r="H581" i="7"/>
  <c r="I581" i="7" a="1"/>
  <c r="I581" i="7"/>
  <c r="J581" i="7" a="1"/>
  <c r="J581" i="7"/>
  <c r="K581" i="7" a="1"/>
  <c r="K581" i="7"/>
  <c r="L581" i="7" a="1"/>
  <c r="L581" i="7"/>
  <c r="M581" i="7" a="1"/>
  <c r="M581" i="7"/>
  <c r="N581" i="7" a="1"/>
  <c r="N581" i="7"/>
  <c r="O581" i="7" a="1"/>
  <c r="O581" i="7"/>
  <c r="P581" i="7" a="1"/>
  <c r="P581" i="7"/>
  <c r="Q581" i="7" a="1"/>
  <c r="Q581" i="7"/>
  <c r="R581" i="7" a="1"/>
  <c r="R581" i="7"/>
  <c r="S581" i="7" a="1"/>
  <c r="S581" i="7"/>
  <c r="T581" i="7" a="1"/>
  <c r="T581" i="7"/>
  <c r="U581" i="7" a="1"/>
  <c r="U581" i="7"/>
  <c r="V581" i="7" a="1"/>
  <c r="V581" i="7"/>
  <c r="W581" i="7" a="1"/>
  <c r="W581" i="7"/>
  <c r="X581" i="7" a="1"/>
  <c r="X581" i="7"/>
  <c r="Y581" i="7" a="1"/>
  <c r="Y581" i="7"/>
  <c r="Z581" i="7" a="1"/>
  <c r="Z581" i="7"/>
  <c r="B582" i="7" a="1"/>
  <c r="B582" i="7"/>
  <c r="C582" i="7" a="1"/>
  <c r="C582" i="7"/>
  <c r="D582" i="7" a="1"/>
  <c r="D582" i="7"/>
  <c r="E582" i="7" a="1"/>
  <c r="E582" i="7"/>
  <c r="F582" i="7" a="1"/>
  <c r="F582" i="7"/>
  <c r="G582" i="7" a="1"/>
  <c r="G582" i="7"/>
  <c r="H582" i="7" a="1"/>
  <c r="H582" i="7"/>
  <c r="I582" i="7" a="1"/>
  <c r="I582" i="7"/>
  <c r="J582" i="7" a="1"/>
  <c r="J582" i="7"/>
  <c r="K582" i="7" a="1"/>
  <c r="K582" i="7"/>
  <c r="L582" i="7" a="1"/>
  <c r="L582" i="7"/>
  <c r="M582" i="7" a="1"/>
  <c r="M582" i="7"/>
  <c r="N582" i="7" a="1"/>
  <c r="N582" i="7"/>
  <c r="O582" i="7" a="1"/>
  <c r="O582" i="7"/>
  <c r="P582" i="7" a="1"/>
  <c r="P582" i="7"/>
  <c r="Q582" i="7" a="1"/>
  <c r="Q582" i="7"/>
  <c r="R582" i="7" a="1"/>
  <c r="R582" i="7"/>
  <c r="S582" i="7" a="1"/>
  <c r="S582" i="7"/>
  <c r="T582" i="7" a="1"/>
  <c r="T582" i="7"/>
  <c r="U582" i="7" a="1"/>
  <c r="U582" i="7"/>
  <c r="V582" i="7" a="1"/>
  <c r="V582" i="7"/>
  <c r="W582" i="7" a="1"/>
  <c r="W582" i="7"/>
  <c r="X582" i="7" a="1"/>
  <c r="X582" i="7"/>
  <c r="Y582" i="7" a="1"/>
  <c r="Y582" i="7"/>
  <c r="Z582" i="7" a="1"/>
  <c r="Z582" i="7"/>
  <c r="B583" i="7" a="1"/>
  <c r="B583" i="7"/>
  <c r="C583" i="7" a="1"/>
  <c r="C583" i="7"/>
  <c r="D583" i="7" a="1"/>
  <c r="D583" i="7"/>
  <c r="E583" i="7" a="1"/>
  <c r="E583" i="7"/>
  <c r="F583" i="7" a="1"/>
  <c r="F583" i="7"/>
  <c r="G583" i="7" a="1"/>
  <c r="G583" i="7"/>
  <c r="H583" i="7" a="1"/>
  <c r="H583" i="7"/>
  <c r="I583" i="7" a="1"/>
  <c r="I583" i="7"/>
  <c r="J583" i="7" a="1"/>
  <c r="J583" i="7"/>
  <c r="K583" i="7" a="1"/>
  <c r="K583" i="7"/>
  <c r="L583" i="7" a="1"/>
  <c r="L583" i="7"/>
  <c r="M583" i="7" a="1"/>
  <c r="M583" i="7"/>
  <c r="N583" i="7" a="1"/>
  <c r="N583" i="7"/>
  <c r="O583" i="7" a="1"/>
  <c r="O583" i="7"/>
  <c r="P583" i="7" a="1"/>
  <c r="P583" i="7"/>
  <c r="Q583" i="7" a="1"/>
  <c r="Q583" i="7"/>
  <c r="R583" i="7" a="1"/>
  <c r="R583" i="7"/>
  <c r="S583" i="7" a="1"/>
  <c r="S583" i="7"/>
  <c r="T583" i="7" a="1"/>
  <c r="T583" i="7"/>
  <c r="U583" i="7" a="1"/>
  <c r="U583" i="7"/>
  <c r="V583" i="7" a="1"/>
  <c r="V583" i="7"/>
  <c r="W583" i="7" a="1"/>
  <c r="W583" i="7"/>
  <c r="X583" i="7" a="1"/>
  <c r="X583" i="7"/>
  <c r="Y583" i="7" a="1"/>
  <c r="Y583" i="7"/>
  <c r="Z583" i="7" a="1"/>
  <c r="Z583" i="7"/>
  <c r="B584" i="7" a="1"/>
  <c r="B584" i="7"/>
  <c r="C584" i="7" a="1"/>
  <c r="C584" i="7"/>
  <c r="D584" i="7" a="1"/>
  <c r="D584" i="7"/>
  <c r="E584" i="7" a="1"/>
  <c r="E584" i="7"/>
  <c r="F584" i="7" a="1"/>
  <c r="F584" i="7"/>
  <c r="G584" i="7" a="1"/>
  <c r="G584" i="7"/>
  <c r="H584" i="7" a="1"/>
  <c r="H584" i="7"/>
  <c r="I584" i="7" a="1"/>
  <c r="I584" i="7"/>
  <c r="J584" i="7" a="1"/>
  <c r="J584" i="7"/>
  <c r="K584" i="7" a="1"/>
  <c r="K584" i="7"/>
  <c r="L584" i="7" a="1"/>
  <c r="L584" i="7"/>
  <c r="M584" i="7" a="1"/>
  <c r="M584" i="7"/>
  <c r="N584" i="7" a="1"/>
  <c r="N584" i="7"/>
  <c r="O584" i="7" a="1"/>
  <c r="O584" i="7"/>
  <c r="P584" i="7" a="1"/>
  <c r="P584" i="7"/>
  <c r="Q584" i="7" a="1"/>
  <c r="Q584" i="7"/>
  <c r="R584" i="7" a="1"/>
  <c r="R584" i="7"/>
  <c r="S584" i="7" a="1"/>
  <c r="S584" i="7"/>
  <c r="T584" i="7" a="1"/>
  <c r="T584" i="7"/>
  <c r="U584" i="7" a="1"/>
  <c r="U584" i="7"/>
  <c r="V584" i="7" a="1"/>
  <c r="V584" i="7"/>
  <c r="W584" i="7" a="1"/>
  <c r="W584" i="7"/>
  <c r="X584" i="7" a="1"/>
  <c r="X584" i="7"/>
  <c r="Y584" i="7" a="1"/>
  <c r="Y584" i="7"/>
  <c r="Z584" i="7" a="1"/>
  <c r="Z584" i="7"/>
  <c r="B585" i="7" a="1"/>
  <c r="B585" i="7"/>
  <c r="C585" i="7" a="1"/>
  <c r="C585" i="7"/>
  <c r="D585" i="7" a="1"/>
  <c r="D585" i="7"/>
  <c r="E585" i="7" a="1"/>
  <c r="E585" i="7"/>
  <c r="F585" i="7" a="1"/>
  <c r="F585" i="7"/>
  <c r="G585" i="7" a="1"/>
  <c r="G585" i="7"/>
  <c r="H585" i="7" a="1"/>
  <c r="H585" i="7"/>
  <c r="I585" i="7" a="1"/>
  <c r="I585" i="7"/>
  <c r="J585" i="7" a="1"/>
  <c r="J585" i="7"/>
  <c r="K585" i="7" a="1"/>
  <c r="K585" i="7"/>
  <c r="L585" i="7" a="1"/>
  <c r="L585" i="7"/>
  <c r="M585" i="7" a="1"/>
  <c r="M585" i="7"/>
  <c r="N585" i="7" a="1"/>
  <c r="N585" i="7"/>
  <c r="O585" i="7" a="1"/>
  <c r="O585" i="7"/>
  <c r="P585" i="7" a="1"/>
  <c r="P585" i="7"/>
  <c r="Q585" i="7" a="1"/>
  <c r="Q585" i="7"/>
  <c r="R585" i="7" a="1"/>
  <c r="R585" i="7"/>
  <c r="S585" i="7" a="1"/>
  <c r="S585" i="7"/>
  <c r="T585" i="7" a="1"/>
  <c r="T585" i="7"/>
  <c r="U585" i="7" a="1"/>
  <c r="U585" i="7"/>
  <c r="V585" i="7" a="1"/>
  <c r="V585" i="7"/>
  <c r="W585" i="7" a="1"/>
  <c r="W585" i="7"/>
  <c r="X585" i="7" a="1"/>
  <c r="X585" i="7"/>
  <c r="Y585" i="7" a="1"/>
  <c r="Y585" i="7"/>
  <c r="Z585" i="7" a="1"/>
  <c r="Z585" i="7"/>
  <c r="B586" i="7" a="1"/>
  <c r="B586" i="7"/>
  <c r="C586" i="7" a="1"/>
  <c r="C586" i="7"/>
  <c r="D586" i="7" a="1"/>
  <c r="D586" i="7"/>
  <c r="E586" i="7" a="1"/>
  <c r="E586" i="7"/>
  <c r="F586" i="7" a="1"/>
  <c r="F586" i="7"/>
  <c r="G586" i="7" a="1"/>
  <c r="G586" i="7"/>
  <c r="H586" i="7" a="1"/>
  <c r="H586" i="7"/>
  <c r="I586" i="7" a="1"/>
  <c r="I586" i="7"/>
  <c r="J586" i="7" a="1"/>
  <c r="J586" i="7"/>
  <c r="K586" i="7" a="1"/>
  <c r="K586" i="7"/>
  <c r="L586" i="7" a="1"/>
  <c r="L586" i="7"/>
  <c r="M586" i="7" a="1"/>
  <c r="M586" i="7"/>
  <c r="N586" i="7" a="1"/>
  <c r="N586" i="7"/>
  <c r="O586" i="7" a="1"/>
  <c r="O586" i="7"/>
  <c r="P586" i="7" a="1"/>
  <c r="P586" i="7"/>
  <c r="Q586" i="7" a="1"/>
  <c r="Q586" i="7"/>
  <c r="R586" i="7" a="1"/>
  <c r="R586" i="7"/>
  <c r="S586" i="7" a="1"/>
  <c r="S586" i="7"/>
  <c r="T586" i="7" a="1"/>
  <c r="T586" i="7"/>
  <c r="U586" i="7" a="1"/>
  <c r="U586" i="7"/>
  <c r="V586" i="7" a="1"/>
  <c r="V586" i="7"/>
  <c r="W586" i="7" a="1"/>
  <c r="W586" i="7"/>
  <c r="X586" i="7" a="1"/>
  <c r="X586" i="7"/>
  <c r="Y586" i="7" a="1"/>
  <c r="Y586" i="7"/>
  <c r="Z586" i="7" a="1"/>
  <c r="Z586" i="7"/>
  <c r="B587" i="7" a="1"/>
  <c r="B587" i="7"/>
  <c r="C587" i="7" a="1"/>
  <c r="C587" i="7"/>
  <c r="D587" i="7" a="1"/>
  <c r="D587" i="7"/>
  <c r="E587" i="7" a="1"/>
  <c r="E587" i="7"/>
  <c r="F587" i="7" a="1"/>
  <c r="F587" i="7"/>
  <c r="G587" i="7" a="1"/>
  <c r="G587" i="7"/>
  <c r="H587" i="7" a="1"/>
  <c r="H587" i="7"/>
  <c r="I587" i="7" a="1"/>
  <c r="I587" i="7"/>
  <c r="J587" i="7" a="1"/>
  <c r="J587" i="7"/>
  <c r="K587" i="7" a="1"/>
  <c r="K587" i="7"/>
  <c r="L587" i="7" a="1"/>
  <c r="L587" i="7"/>
  <c r="M587" i="7" a="1"/>
  <c r="M587" i="7"/>
  <c r="N587" i="7" a="1"/>
  <c r="N587" i="7"/>
  <c r="O587" i="7" a="1"/>
  <c r="O587" i="7"/>
  <c r="P587" i="7" a="1"/>
  <c r="P587" i="7"/>
  <c r="Q587" i="7" a="1"/>
  <c r="Q587" i="7"/>
  <c r="R587" i="7" a="1"/>
  <c r="R587" i="7"/>
  <c r="S587" i="7" a="1"/>
  <c r="S587" i="7"/>
  <c r="T587" i="7" a="1"/>
  <c r="T587" i="7"/>
  <c r="U587" i="7" a="1"/>
  <c r="U587" i="7"/>
  <c r="V587" i="7" a="1"/>
  <c r="V587" i="7"/>
  <c r="W587" i="7" a="1"/>
  <c r="W587" i="7"/>
  <c r="X587" i="7" a="1"/>
  <c r="X587" i="7"/>
  <c r="Y587" i="7" a="1"/>
  <c r="Y587" i="7"/>
  <c r="Z587" i="7" a="1"/>
  <c r="Z587" i="7"/>
  <c r="B588" i="7" a="1"/>
  <c r="B588" i="7"/>
  <c r="C588" i="7" a="1"/>
  <c r="C588" i="7"/>
  <c r="D588" i="7" a="1"/>
  <c r="D588" i="7"/>
  <c r="E588" i="7" a="1"/>
  <c r="E588" i="7"/>
  <c r="F588" i="7" a="1"/>
  <c r="F588" i="7"/>
  <c r="G588" i="7" a="1"/>
  <c r="G588" i="7"/>
  <c r="H588" i="7" a="1"/>
  <c r="H588" i="7"/>
  <c r="I588" i="7" a="1"/>
  <c r="I588" i="7"/>
  <c r="J588" i="7" a="1"/>
  <c r="J588" i="7"/>
  <c r="K588" i="7" a="1"/>
  <c r="K588" i="7"/>
  <c r="L588" i="7" a="1"/>
  <c r="L588" i="7"/>
  <c r="M588" i="7" a="1"/>
  <c r="M588" i="7"/>
  <c r="N588" i="7" a="1"/>
  <c r="N588" i="7"/>
  <c r="O588" i="7" a="1"/>
  <c r="O588" i="7"/>
  <c r="P588" i="7" a="1"/>
  <c r="P588" i="7"/>
  <c r="Q588" i="7" a="1"/>
  <c r="Q588" i="7"/>
  <c r="R588" i="7" a="1"/>
  <c r="R588" i="7"/>
  <c r="S588" i="7" a="1"/>
  <c r="S588" i="7"/>
  <c r="T588" i="7" a="1"/>
  <c r="T588" i="7"/>
  <c r="U588" i="7" a="1"/>
  <c r="U588" i="7"/>
  <c r="V588" i="7" a="1"/>
  <c r="V588" i="7"/>
  <c r="W588" i="7" a="1"/>
  <c r="W588" i="7"/>
  <c r="X588" i="7" a="1"/>
  <c r="X588" i="7"/>
  <c r="Y588" i="7" a="1"/>
  <c r="Y588" i="7"/>
  <c r="Z588" i="7" a="1"/>
  <c r="Z588" i="7"/>
  <c r="B589" i="7" a="1"/>
  <c r="B589" i="7"/>
  <c r="C589" i="7" a="1"/>
  <c r="C589" i="7"/>
  <c r="D589" i="7" a="1"/>
  <c r="D589" i="7"/>
  <c r="E589" i="7" a="1"/>
  <c r="E589" i="7"/>
  <c r="F589" i="7" a="1"/>
  <c r="F589" i="7"/>
  <c r="G589" i="7" a="1"/>
  <c r="G589" i="7"/>
  <c r="H589" i="7" a="1"/>
  <c r="H589" i="7"/>
  <c r="I589" i="7" a="1"/>
  <c r="I589" i="7"/>
  <c r="J589" i="7" a="1"/>
  <c r="J589" i="7"/>
  <c r="K589" i="7" a="1"/>
  <c r="K589" i="7"/>
  <c r="L589" i="7" a="1"/>
  <c r="L589" i="7"/>
  <c r="M589" i="7" a="1"/>
  <c r="M589" i="7"/>
  <c r="N589" i="7" a="1"/>
  <c r="N589" i="7"/>
  <c r="O589" i="7" a="1"/>
  <c r="O589" i="7"/>
  <c r="P589" i="7" a="1"/>
  <c r="P589" i="7"/>
  <c r="Q589" i="7" a="1"/>
  <c r="Q589" i="7"/>
  <c r="R589" i="7" a="1"/>
  <c r="R589" i="7"/>
  <c r="S589" i="7" a="1"/>
  <c r="S589" i="7"/>
  <c r="T589" i="7" a="1"/>
  <c r="T589" i="7"/>
  <c r="U589" i="7" a="1"/>
  <c r="U589" i="7"/>
  <c r="V589" i="7" a="1"/>
  <c r="V589" i="7"/>
  <c r="W589" i="7" a="1"/>
  <c r="W589" i="7"/>
  <c r="X589" i="7" a="1"/>
  <c r="X589" i="7"/>
  <c r="Y589" i="7" a="1"/>
  <c r="Y589" i="7"/>
  <c r="Z589" i="7" a="1"/>
  <c r="Z589" i="7"/>
  <c r="B590" i="7" a="1"/>
  <c r="B590" i="7"/>
  <c r="C590" i="7" a="1"/>
  <c r="C590" i="7"/>
  <c r="D590" i="7" a="1"/>
  <c r="D590" i="7"/>
  <c r="E590" i="7" a="1"/>
  <c r="E590" i="7"/>
  <c r="F590" i="7" a="1"/>
  <c r="F590" i="7"/>
  <c r="G590" i="7" a="1"/>
  <c r="G590" i="7"/>
  <c r="H590" i="7" a="1"/>
  <c r="H590" i="7"/>
  <c r="I590" i="7" a="1"/>
  <c r="I590" i="7"/>
  <c r="J590" i="7" a="1"/>
  <c r="J590" i="7"/>
  <c r="K590" i="7" a="1"/>
  <c r="K590" i="7"/>
  <c r="L590" i="7" a="1"/>
  <c r="L590" i="7"/>
  <c r="M590" i="7" a="1"/>
  <c r="M590" i="7"/>
  <c r="N590" i="7" a="1"/>
  <c r="N590" i="7"/>
  <c r="O590" i="7" a="1"/>
  <c r="O590" i="7"/>
  <c r="P590" i="7" a="1"/>
  <c r="P590" i="7"/>
  <c r="Q590" i="7" a="1"/>
  <c r="Q590" i="7"/>
  <c r="R590" i="7" a="1"/>
  <c r="R590" i="7"/>
  <c r="S590" i="7" a="1"/>
  <c r="S590" i="7"/>
  <c r="T590" i="7" a="1"/>
  <c r="T590" i="7"/>
  <c r="U590" i="7" a="1"/>
  <c r="U590" i="7"/>
  <c r="V590" i="7" a="1"/>
  <c r="V590" i="7"/>
  <c r="W590" i="7" a="1"/>
  <c r="W590" i="7"/>
  <c r="X590" i="7" a="1"/>
  <c r="X590" i="7"/>
  <c r="Y590" i="7" a="1"/>
  <c r="Y590" i="7"/>
  <c r="Z590" i="7" a="1"/>
  <c r="Z590" i="7"/>
  <c r="B591" i="7" a="1"/>
  <c r="B591" i="7"/>
  <c r="C591" i="7" a="1"/>
  <c r="C591" i="7"/>
  <c r="D591" i="7" a="1"/>
  <c r="D591" i="7"/>
  <c r="E591" i="7" a="1"/>
  <c r="E591" i="7"/>
  <c r="F591" i="7" a="1"/>
  <c r="F591" i="7"/>
  <c r="G591" i="7" a="1"/>
  <c r="G591" i="7"/>
  <c r="H591" i="7" a="1"/>
  <c r="H591" i="7"/>
  <c r="I591" i="7" a="1"/>
  <c r="I591" i="7"/>
  <c r="J591" i="7" a="1"/>
  <c r="J591" i="7"/>
  <c r="K591" i="7" a="1"/>
  <c r="K591" i="7"/>
  <c r="L591" i="7" a="1"/>
  <c r="L591" i="7"/>
  <c r="M591" i="7" a="1"/>
  <c r="M591" i="7"/>
  <c r="N591" i="7" a="1"/>
  <c r="N591" i="7"/>
  <c r="O591" i="7" a="1"/>
  <c r="O591" i="7"/>
  <c r="P591" i="7" a="1"/>
  <c r="P591" i="7"/>
  <c r="Q591" i="7" a="1"/>
  <c r="Q591" i="7"/>
  <c r="R591" i="7" a="1"/>
  <c r="R591" i="7"/>
  <c r="S591" i="7" a="1"/>
  <c r="S591" i="7"/>
  <c r="T591" i="7" a="1"/>
  <c r="T591" i="7"/>
  <c r="U591" i="7" a="1"/>
  <c r="U591" i="7"/>
  <c r="V591" i="7" a="1"/>
  <c r="V591" i="7"/>
  <c r="W591" i="7" a="1"/>
  <c r="W591" i="7"/>
  <c r="X591" i="7" a="1"/>
  <c r="X591" i="7"/>
  <c r="Y591" i="7" a="1"/>
  <c r="Y591" i="7"/>
  <c r="Z591" i="7" a="1"/>
  <c r="Z591" i="7"/>
  <c r="B592" i="7" a="1"/>
  <c r="B592" i="7"/>
  <c r="C592" i="7" a="1"/>
  <c r="C592" i="7"/>
  <c r="D592" i="7" a="1"/>
  <c r="D592" i="7"/>
  <c r="E592" i="7" a="1"/>
  <c r="E592" i="7"/>
  <c r="F592" i="7" a="1"/>
  <c r="F592" i="7"/>
  <c r="G592" i="7" a="1"/>
  <c r="G592" i="7"/>
  <c r="H592" i="7" a="1"/>
  <c r="H592" i="7"/>
  <c r="I592" i="7" a="1"/>
  <c r="I592" i="7"/>
  <c r="J592" i="7" a="1"/>
  <c r="J592" i="7"/>
  <c r="K592" i="7" a="1"/>
  <c r="K592" i="7"/>
  <c r="L592" i="7" a="1"/>
  <c r="L592" i="7"/>
  <c r="M592" i="7" a="1"/>
  <c r="M592" i="7"/>
  <c r="N592" i="7" a="1"/>
  <c r="N592" i="7"/>
  <c r="O592" i="7" a="1"/>
  <c r="O592" i="7"/>
  <c r="P592" i="7" a="1"/>
  <c r="P592" i="7"/>
  <c r="Q592" i="7" a="1"/>
  <c r="Q592" i="7"/>
  <c r="R592" i="7" a="1"/>
  <c r="R592" i="7"/>
  <c r="S592" i="7" a="1"/>
  <c r="S592" i="7"/>
  <c r="T592" i="7" a="1"/>
  <c r="T592" i="7"/>
  <c r="U592" i="7" a="1"/>
  <c r="U592" i="7"/>
  <c r="V592" i="7" a="1"/>
  <c r="V592" i="7"/>
  <c r="W592" i="7" a="1"/>
  <c r="W592" i="7"/>
  <c r="X592" i="7" a="1"/>
  <c r="X592" i="7"/>
  <c r="Y592" i="7" a="1"/>
  <c r="Y592" i="7"/>
  <c r="Z592" i="7" a="1"/>
  <c r="Z592" i="7"/>
  <c r="B593" i="7" a="1"/>
  <c r="B593" i="7"/>
  <c r="C593" i="7" a="1"/>
  <c r="C593" i="7"/>
  <c r="D593" i="7" a="1"/>
  <c r="D593" i="7"/>
  <c r="E593" i="7" a="1"/>
  <c r="E593" i="7"/>
  <c r="F593" i="7" a="1"/>
  <c r="F593" i="7"/>
  <c r="G593" i="7" a="1"/>
  <c r="G593" i="7"/>
  <c r="H593" i="7" a="1"/>
  <c r="H593" i="7"/>
  <c r="I593" i="7" a="1"/>
  <c r="I593" i="7"/>
  <c r="J593" i="7" a="1"/>
  <c r="J593" i="7"/>
  <c r="K593" i="7" a="1"/>
  <c r="K593" i="7"/>
  <c r="L593" i="7" a="1"/>
  <c r="L593" i="7"/>
  <c r="M593" i="7" a="1"/>
  <c r="M593" i="7"/>
  <c r="N593" i="7" a="1"/>
  <c r="N593" i="7"/>
  <c r="O593" i="7" a="1"/>
  <c r="O593" i="7"/>
  <c r="P593" i="7" a="1"/>
  <c r="P593" i="7"/>
  <c r="Q593" i="7" a="1"/>
  <c r="Q593" i="7"/>
  <c r="R593" i="7" a="1"/>
  <c r="R593" i="7"/>
  <c r="S593" i="7" a="1"/>
  <c r="S593" i="7"/>
  <c r="T593" i="7" a="1"/>
  <c r="T593" i="7"/>
  <c r="U593" i="7" a="1"/>
  <c r="U593" i="7"/>
  <c r="V593" i="7" a="1"/>
  <c r="V593" i="7"/>
  <c r="W593" i="7" a="1"/>
  <c r="W593" i="7"/>
  <c r="X593" i="7" a="1"/>
  <c r="X593" i="7"/>
  <c r="Y593" i="7" a="1"/>
  <c r="Y593" i="7"/>
  <c r="Z593" i="7" a="1"/>
  <c r="Z593" i="7"/>
  <c r="B594" i="7" a="1"/>
  <c r="B594" i="7"/>
  <c r="C594" i="7" a="1"/>
  <c r="C594" i="7"/>
  <c r="D594" i="7" a="1"/>
  <c r="D594" i="7"/>
  <c r="E594" i="7" a="1"/>
  <c r="E594" i="7"/>
  <c r="F594" i="7" a="1"/>
  <c r="F594" i="7"/>
  <c r="G594" i="7" a="1"/>
  <c r="G594" i="7"/>
  <c r="H594" i="7" a="1"/>
  <c r="H594" i="7"/>
  <c r="I594" i="7" a="1"/>
  <c r="I594" i="7"/>
  <c r="J594" i="7" a="1"/>
  <c r="J594" i="7"/>
  <c r="K594" i="7" a="1"/>
  <c r="K594" i="7"/>
  <c r="L594" i="7" a="1"/>
  <c r="L594" i="7"/>
  <c r="M594" i="7" a="1"/>
  <c r="M594" i="7"/>
  <c r="N594" i="7" a="1"/>
  <c r="N594" i="7"/>
  <c r="O594" i="7" a="1"/>
  <c r="O594" i="7"/>
  <c r="P594" i="7" a="1"/>
  <c r="P594" i="7"/>
  <c r="Q594" i="7" a="1"/>
  <c r="Q594" i="7"/>
  <c r="R594" i="7" a="1"/>
  <c r="R594" i="7"/>
  <c r="S594" i="7" a="1"/>
  <c r="S594" i="7"/>
  <c r="T594" i="7" a="1"/>
  <c r="T594" i="7"/>
  <c r="U594" i="7" a="1"/>
  <c r="U594" i="7"/>
  <c r="V594" i="7" a="1"/>
  <c r="V594" i="7"/>
  <c r="W594" i="7" a="1"/>
  <c r="W594" i="7"/>
  <c r="X594" i="7" a="1"/>
  <c r="X594" i="7"/>
  <c r="Y594" i="7" a="1"/>
  <c r="Y594" i="7"/>
  <c r="Z594" i="7" a="1"/>
  <c r="Z594" i="7"/>
  <c r="B595" i="7" a="1"/>
  <c r="B595" i="7"/>
  <c r="C595" i="7" a="1"/>
  <c r="C595" i="7"/>
  <c r="D595" i="7" a="1"/>
  <c r="D595" i="7"/>
  <c r="E595" i="7" a="1"/>
  <c r="E595" i="7"/>
  <c r="F595" i="7" a="1"/>
  <c r="F595" i="7"/>
  <c r="G595" i="7" a="1"/>
  <c r="G595" i="7"/>
  <c r="H595" i="7" a="1"/>
  <c r="H595" i="7"/>
  <c r="I595" i="7" a="1"/>
  <c r="I595" i="7"/>
  <c r="J595" i="7" a="1"/>
  <c r="J595" i="7"/>
  <c r="K595" i="7" a="1"/>
  <c r="K595" i="7"/>
  <c r="L595" i="7" a="1"/>
  <c r="L595" i="7"/>
  <c r="M595" i="7" a="1"/>
  <c r="M595" i="7"/>
  <c r="N595" i="7" a="1"/>
  <c r="N595" i="7"/>
  <c r="O595" i="7" a="1"/>
  <c r="O595" i="7"/>
  <c r="P595" i="7" a="1"/>
  <c r="P595" i="7"/>
  <c r="Q595" i="7" a="1"/>
  <c r="Q595" i="7"/>
  <c r="R595" i="7" a="1"/>
  <c r="R595" i="7"/>
  <c r="S595" i="7" a="1"/>
  <c r="S595" i="7"/>
  <c r="T595" i="7" a="1"/>
  <c r="T595" i="7"/>
  <c r="U595" i="7" a="1"/>
  <c r="U595" i="7"/>
  <c r="V595" i="7" a="1"/>
  <c r="V595" i="7"/>
  <c r="W595" i="7" a="1"/>
  <c r="W595" i="7"/>
  <c r="X595" i="7" a="1"/>
  <c r="X595" i="7"/>
  <c r="Y595" i="7" a="1"/>
  <c r="Y595" i="7"/>
  <c r="Z595" i="7" a="1"/>
  <c r="Z595" i="7"/>
  <c r="B596" i="7" a="1"/>
  <c r="B596" i="7"/>
  <c r="C596" i="7" a="1"/>
  <c r="C596" i="7"/>
  <c r="D596" i="7" a="1"/>
  <c r="D596" i="7"/>
  <c r="E596" i="7" a="1"/>
  <c r="E596" i="7"/>
  <c r="F596" i="7" a="1"/>
  <c r="F596" i="7"/>
  <c r="G596" i="7" a="1"/>
  <c r="G596" i="7"/>
  <c r="H596" i="7" a="1"/>
  <c r="H596" i="7"/>
  <c r="I596" i="7" a="1"/>
  <c r="I596" i="7"/>
  <c r="J596" i="7" a="1"/>
  <c r="J596" i="7"/>
  <c r="K596" i="7" a="1"/>
  <c r="K596" i="7"/>
  <c r="L596" i="7" a="1"/>
  <c r="L596" i="7"/>
  <c r="M596" i="7" a="1"/>
  <c r="M596" i="7"/>
  <c r="N596" i="7" a="1"/>
  <c r="N596" i="7"/>
  <c r="O596" i="7" a="1"/>
  <c r="O596" i="7"/>
  <c r="P596" i="7" a="1"/>
  <c r="P596" i="7"/>
  <c r="Q596" i="7" a="1"/>
  <c r="Q596" i="7"/>
  <c r="R596" i="7" a="1"/>
  <c r="R596" i="7"/>
  <c r="S596" i="7" a="1"/>
  <c r="S596" i="7"/>
  <c r="T596" i="7" a="1"/>
  <c r="T596" i="7"/>
  <c r="U596" i="7" a="1"/>
  <c r="U596" i="7"/>
  <c r="V596" i="7" a="1"/>
  <c r="V596" i="7"/>
  <c r="W596" i="7" a="1"/>
  <c r="W596" i="7"/>
  <c r="X596" i="7" a="1"/>
  <c r="X596" i="7"/>
  <c r="Y596" i="7" a="1"/>
  <c r="Y596" i="7"/>
  <c r="Z596" i="7" a="1"/>
  <c r="Z596" i="7"/>
  <c r="B597" i="7" a="1"/>
  <c r="B597" i="7"/>
  <c r="C597" i="7" a="1"/>
  <c r="C597" i="7"/>
  <c r="D597" i="7" a="1"/>
  <c r="D597" i="7"/>
  <c r="E597" i="7" a="1"/>
  <c r="E597" i="7"/>
  <c r="F597" i="7" a="1"/>
  <c r="F597" i="7"/>
  <c r="G597" i="7" a="1"/>
  <c r="G597" i="7"/>
  <c r="H597" i="7" a="1"/>
  <c r="H597" i="7"/>
  <c r="I597" i="7" a="1"/>
  <c r="I597" i="7"/>
  <c r="J597" i="7" a="1"/>
  <c r="J597" i="7"/>
  <c r="K597" i="7" a="1"/>
  <c r="K597" i="7"/>
  <c r="L597" i="7" a="1"/>
  <c r="L597" i="7"/>
  <c r="M597" i="7" a="1"/>
  <c r="M597" i="7"/>
  <c r="N597" i="7" a="1"/>
  <c r="N597" i="7"/>
  <c r="O597" i="7" a="1"/>
  <c r="O597" i="7"/>
  <c r="P597" i="7" a="1"/>
  <c r="P597" i="7"/>
  <c r="Q597" i="7" a="1"/>
  <c r="Q597" i="7"/>
  <c r="R597" i="7" a="1"/>
  <c r="R597" i="7"/>
  <c r="S597" i="7" a="1"/>
  <c r="S597" i="7"/>
  <c r="T597" i="7" a="1"/>
  <c r="T597" i="7"/>
  <c r="U597" i="7" a="1"/>
  <c r="U597" i="7"/>
  <c r="V597" i="7" a="1"/>
  <c r="V597" i="7"/>
  <c r="W597" i="7" a="1"/>
  <c r="W597" i="7"/>
  <c r="X597" i="7" a="1"/>
  <c r="X597" i="7"/>
  <c r="Y597" i="7" a="1"/>
  <c r="Y597" i="7"/>
  <c r="Z597" i="7" a="1"/>
  <c r="Z597" i="7"/>
  <c r="B598" i="7" a="1"/>
  <c r="B598" i="7"/>
  <c r="C598" i="7" a="1"/>
  <c r="C598" i="7"/>
  <c r="D598" i="7" a="1"/>
  <c r="D598" i="7"/>
  <c r="E598" i="7" a="1"/>
  <c r="E598" i="7"/>
  <c r="F598" i="7" a="1"/>
  <c r="F598" i="7"/>
  <c r="G598" i="7" a="1"/>
  <c r="G598" i="7"/>
  <c r="H598" i="7" a="1"/>
  <c r="H598" i="7"/>
  <c r="I598" i="7" a="1"/>
  <c r="I598" i="7"/>
  <c r="J598" i="7" a="1"/>
  <c r="J598" i="7"/>
  <c r="K598" i="7" a="1"/>
  <c r="K598" i="7"/>
  <c r="L598" i="7" a="1"/>
  <c r="L598" i="7"/>
  <c r="M598" i="7" a="1"/>
  <c r="M598" i="7"/>
  <c r="N598" i="7" a="1"/>
  <c r="N598" i="7"/>
  <c r="O598" i="7" a="1"/>
  <c r="O598" i="7"/>
  <c r="P598" i="7" a="1"/>
  <c r="P598" i="7"/>
  <c r="Q598" i="7" a="1"/>
  <c r="Q598" i="7"/>
  <c r="R598" i="7" a="1"/>
  <c r="R598" i="7"/>
  <c r="S598" i="7" a="1"/>
  <c r="S598" i="7"/>
  <c r="T598" i="7" a="1"/>
  <c r="T598" i="7"/>
  <c r="U598" i="7" a="1"/>
  <c r="U598" i="7"/>
  <c r="V598" i="7" a="1"/>
  <c r="V598" i="7"/>
  <c r="W598" i="7" a="1"/>
  <c r="W598" i="7"/>
  <c r="X598" i="7" a="1"/>
  <c r="X598" i="7"/>
  <c r="Y598" i="7" a="1"/>
  <c r="Y598" i="7"/>
  <c r="Z598" i="7" a="1"/>
  <c r="Z598" i="7"/>
  <c r="B599" i="7" a="1"/>
  <c r="B599" i="7"/>
  <c r="C599" i="7" a="1"/>
  <c r="C599" i="7"/>
  <c r="D599" i="7" a="1"/>
  <c r="D599" i="7"/>
  <c r="E599" i="7" a="1"/>
  <c r="E599" i="7"/>
  <c r="F599" i="7" a="1"/>
  <c r="F599" i="7"/>
  <c r="G599" i="7" a="1"/>
  <c r="G599" i="7"/>
  <c r="H599" i="7" a="1"/>
  <c r="H599" i="7"/>
  <c r="I599" i="7" a="1"/>
  <c r="I599" i="7"/>
  <c r="J599" i="7" a="1"/>
  <c r="J599" i="7"/>
  <c r="K599" i="7" a="1"/>
  <c r="K599" i="7"/>
  <c r="L599" i="7" a="1"/>
  <c r="L599" i="7"/>
  <c r="M599" i="7" a="1"/>
  <c r="M599" i="7"/>
  <c r="N599" i="7" a="1"/>
  <c r="N599" i="7"/>
  <c r="O599" i="7" a="1"/>
  <c r="O599" i="7"/>
  <c r="P599" i="7" a="1"/>
  <c r="P599" i="7"/>
  <c r="Q599" i="7" a="1"/>
  <c r="Q599" i="7"/>
  <c r="R599" i="7" a="1"/>
  <c r="R599" i="7"/>
  <c r="S599" i="7" a="1"/>
  <c r="S599" i="7"/>
  <c r="T599" i="7" a="1"/>
  <c r="T599" i="7"/>
  <c r="U599" i="7" a="1"/>
  <c r="U599" i="7"/>
  <c r="V599" i="7" a="1"/>
  <c r="V599" i="7"/>
  <c r="W599" i="7" a="1"/>
  <c r="W599" i="7"/>
  <c r="X599" i="7" a="1"/>
  <c r="X599" i="7"/>
  <c r="Y599" i="7" a="1"/>
  <c r="Y599" i="7"/>
  <c r="Z599" i="7" a="1"/>
  <c r="Z599" i="7"/>
  <c r="B600" i="7" a="1"/>
  <c r="B600" i="7"/>
  <c r="C600" i="7" a="1"/>
  <c r="C600" i="7"/>
  <c r="D600" i="7" a="1"/>
  <c r="D600" i="7"/>
  <c r="E600" i="7" a="1"/>
  <c r="E600" i="7"/>
  <c r="F600" i="7" a="1"/>
  <c r="F600" i="7"/>
  <c r="G600" i="7" a="1"/>
  <c r="G600" i="7"/>
  <c r="H600" i="7" a="1"/>
  <c r="H600" i="7"/>
  <c r="I600" i="7" a="1"/>
  <c r="I600" i="7"/>
  <c r="J600" i="7" a="1"/>
  <c r="J600" i="7"/>
  <c r="K600" i="7" a="1"/>
  <c r="K600" i="7"/>
  <c r="L600" i="7" a="1"/>
  <c r="L600" i="7"/>
  <c r="M600" i="7" a="1"/>
  <c r="M600" i="7"/>
  <c r="N600" i="7" a="1"/>
  <c r="N600" i="7"/>
  <c r="O600" i="7" a="1"/>
  <c r="O600" i="7"/>
  <c r="P600" i="7" a="1"/>
  <c r="P600" i="7"/>
  <c r="Q600" i="7" a="1"/>
  <c r="Q600" i="7"/>
  <c r="R600" i="7" a="1"/>
  <c r="R600" i="7"/>
  <c r="S600" i="7" a="1"/>
  <c r="S600" i="7"/>
  <c r="T600" i="7" a="1"/>
  <c r="T600" i="7"/>
  <c r="U600" i="7" a="1"/>
  <c r="U600" i="7"/>
  <c r="V600" i="7" a="1"/>
  <c r="V600" i="7"/>
  <c r="W600" i="7" a="1"/>
  <c r="W600" i="7"/>
  <c r="X600" i="7" a="1"/>
  <c r="X600" i="7"/>
  <c r="Y600" i="7" a="1"/>
  <c r="Y600" i="7"/>
  <c r="Z600" i="7" a="1"/>
  <c r="Z600" i="7"/>
  <c r="B601" i="7" a="1"/>
  <c r="B601" i="7"/>
  <c r="C601" i="7" a="1"/>
  <c r="C601" i="7"/>
  <c r="D601" i="7" a="1"/>
  <c r="D601" i="7"/>
  <c r="E601" i="7" a="1"/>
  <c r="E601" i="7"/>
  <c r="F601" i="7" a="1"/>
  <c r="F601" i="7"/>
  <c r="G601" i="7" a="1"/>
  <c r="G601" i="7"/>
  <c r="H601" i="7" a="1"/>
  <c r="H601" i="7"/>
  <c r="I601" i="7" a="1"/>
  <c r="I601" i="7"/>
  <c r="J601" i="7" a="1"/>
  <c r="J601" i="7"/>
  <c r="K601" i="7" a="1"/>
  <c r="K601" i="7"/>
  <c r="L601" i="7" a="1"/>
  <c r="L601" i="7"/>
  <c r="M601" i="7" a="1"/>
  <c r="M601" i="7"/>
  <c r="N601" i="7" a="1"/>
  <c r="N601" i="7"/>
  <c r="O601" i="7" a="1"/>
  <c r="O601" i="7"/>
  <c r="P601" i="7" a="1"/>
  <c r="P601" i="7"/>
  <c r="Q601" i="7" a="1"/>
  <c r="Q601" i="7"/>
  <c r="R601" i="7" a="1"/>
  <c r="R601" i="7"/>
  <c r="S601" i="7" a="1"/>
  <c r="S601" i="7"/>
  <c r="T601" i="7" a="1"/>
  <c r="T601" i="7"/>
  <c r="U601" i="7" a="1"/>
  <c r="U601" i="7"/>
  <c r="V601" i="7" a="1"/>
  <c r="V601" i="7"/>
  <c r="W601" i="7" a="1"/>
  <c r="W601" i="7"/>
  <c r="X601" i="7" a="1"/>
  <c r="X601" i="7"/>
  <c r="Y601" i="7" a="1"/>
  <c r="Y601" i="7"/>
  <c r="Z601" i="7" a="1"/>
  <c r="Z601" i="7"/>
  <c r="B602" i="7" a="1"/>
  <c r="B602" i="7"/>
  <c r="C602" i="7" a="1"/>
  <c r="C602" i="7"/>
  <c r="D602" i="7" a="1"/>
  <c r="D602" i="7"/>
  <c r="E602" i="7" a="1"/>
  <c r="E602" i="7"/>
  <c r="F602" i="7" a="1"/>
  <c r="F602" i="7"/>
  <c r="G602" i="7" a="1"/>
  <c r="G602" i="7"/>
  <c r="H602" i="7" a="1"/>
  <c r="H602" i="7"/>
  <c r="I602" i="7" a="1"/>
  <c r="I602" i="7"/>
  <c r="J602" i="7" a="1"/>
  <c r="J602" i="7"/>
  <c r="K602" i="7" a="1"/>
  <c r="K602" i="7"/>
  <c r="L602" i="7" a="1"/>
  <c r="L602" i="7"/>
  <c r="M602" i="7" a="1"/>
  <c r="M602" i="7"/>
  <c r="N602" i="7" a="1"/>
  <c r="N602" i="7"/>
  <c r="O602" i="7" a="1"/>
  <c r="O602" i="7"/>
  <c r="P602" i="7" a="1"/>
  <c r="P602" i="7"/>
  <c r="Q602" i="7" a="1"/>
  <c r="Q602" i="7"/>
  <c r="R602" i="7" a="1"/>
  <c r="R602" i="7"/>
  <c r="S602" i="7" a="1"/>
  <c r="S602" i="7"/>
  <c r="T602" i="7" a="1"/>
  <c r="T602" i="7"/>
  <c r="U602" i="7" a="1"/>
  <c r="U602" i="7"/>
  <c r="V602" i="7" a="1"/>
  <c r="V602" i="7"/>
  <c r="W602" i="7" a="1"/>
  <c r="W602" i="7"/>
  <c r="X602" i="7" a="1"/>
  <c r="X602" i="7"/>
  <c r="Y602" i="7" a="1"/>
  <c r="Y602" i="7"/>
  <c r="Z602" i="7" a="1"/>
  <c r="Z602" i="7"/>
  <c r="B603" i="7" a="1"/>
  <c r="B603" i="7"/>
  <c r="C603" i="7" a="1"/>
  <c r="C603" i="7"/>
  <c r="D603" i="7" a="1"/>
  <c r="D603" i="7"/>
  <c r="E603" i="7" a="1"/>
  <c r="E603" i="7"/>
  <c r="F603" i="7" a="1"/>
  <c r="F603" i="7"/>
  <c r="G603" i="7" a="1"/>
  <c r="G603" i="7"/>
  <c r="H603" i="7" a="1"/>
  <c r="H603" i="7"/>
  <c r="I603" i="7" a="1"/>
  <c r="I603" i="7"/>
  <c r="J603" i="7" a="1"/>
  <c r="J603" i="7"/>
  <c r="K603" i="7" a="1"/>
  <c r="K603" i="7"/>
  <c r="L603" i="7" a="1"/>
  <c r="L603" i="7"/>
  <c r="M603" i="7" a="1"/>
  <c r="M603" i="7"/>
  <c r="N603" i="7" a="1"/>
  <c r="N603" i="7"/>
  <c r="O603" i="7" a="1"/>
  <c r="O603" i="7"/>
  <c r="P603" i="7" a="1"/>
  <c r="P603" i="7"/>
  <c r="Q603" i="7" a="1"/>
  <c r="Q603" i="7"/>
  <c r="R603" i="7" a="1"/>
  <c r="R603" i="7"/>
  <c r="S603" i="7" a="1"/>
  <c r="S603" i="7"/>
  <c r="T603" i="7" a="1"/>
  <c r="T603" i="7"/>
  <c r="U603" i="7" a="1"/>
  <c r="U603" i="7"/>
  <c r="V603" i="7" a="1"/>
  <c r="V603" i="7"/>
  <c r="W603" i="7" a="1"/>
  <c r="W603" i="7"/>
  <c r="X603" i="7" a="1"/>
  <c r="X603" i="7"/>
  <c r="Y603" i="7" a="1"/>
  <c r="Y603" i="7"/>
  <c r="Z603" i="7" a="1"/>
  <c r="Z603" i="7"/>
  <c r="B604" i="7" a="1"/>
  <c r="B604" i="7"/>
  <c r="C604" i="7" a="1"/>
  <c r="C604" i="7"/>
  <c r="D604" i="7" a="1"/>
  <c r="D604" i="7"/>
  <c r="E604" i="7" a="1"/>
  <c r="E604" i="7"/>
  <c r="F604" i="7" a="1"/>
  <c r="F604" i="7"/>
  <c r="G604" i="7" a="1"/>
  <c r="G604" i="7"/>
  <c r="H604" i="7" a="1"/>
  <c r="H604" i="7"/>
  <c r="I604" i="7" a="1"/>
  <c r="I604" i="7"/>
  <c r="J604" i="7" a="1"/>
  <c r="J604" i="7"/>
  <c r="K604" i="7" a="1"/>
  <c r="K604" i="7"/>
  <c r="L604" i="7" a="1"/>
  <c r="L604" i="7"/>
  <c r="M604" i="7" a="1"/>
  <c r="M604" i="7"/>
  <c r="N604" i="7" a="1"/>
  <c r="N604" i="7"/>
  <c r="O604" i="7" a="1"/>
  <c r="O604" i="7"/>
  <c r="P604" i="7" a="1"/>
  <c r="P604" i="7"/>
  <c r="Q604" i="7" a="1"/>
  <c r="Q604" i="7"/>
  <c r="R604" i="7" a="1"/>
  <c r="R604" i="7"/>
  <c r="S604" i="7" a="1"/>
  <c r="S604" i="7"/>
  <c r="T604" i="7" a="1"/>
  <c r="T604" i="7"/>
  <c r="U604" i="7" a="1"/>
  <c r="U604" i="7"/>
  <c r="V604" i="7" a="1"/>
  <c r="V604" i="7"/>
  <c r="W604" i="7" a="1"/>
  <c r="W604" i="7"/>
  <c r="X604" i="7" a="1"/>
  <c r="X604" i="7"/>
  <c r="Y604" i="7" a="1"/>
  <c r="Y604" i="7"/>
  <c r="Z604" i="7" a="1"/>
  <c r="Z604" i="7"/>
  <c r="B605" i="7" a="1"/>
  <c r="B605" i="7"/>
  <c r="C605" i="7" a="1"/>
  <c r="C605" i="7"/>
  <c r="D605" i="7" a="1"/>
  <c r="D605" i="7"/>
  <c r="E605" i="7" a="1"/>
  <c r="E605" i="7"/>
  <c r="F605" i="7" a="1"/>
  <c r="F605" i="7"/>
  <c r="G605" i="7" a="1"/>
  <c r="G605" i="7"/>
  <c r="H605" i="7" a="1"/>
  <c r="H605" i="7"/>
  <c r="I605" i="7" a="1"/>
  <c r="I605" i="7"/>
  <c r="J605" i="7" a="1"/>
  <c r="J605" i="7"/>
  <c r="K605" i="7" a="1"/>
  <c r="K605" i="7"/>
  <c r="L605" i="7" a="1"/>
  <c r="L605" i="7"/>
  <c r="M605" i="7" a="1"/>
  <c r="M605" i="7"/>
  <c r="N605" i="7" a="1"/>
  <c r="N605" i="7"/>
  <c r="O605" i="7" a="1"/>
  <c r="O605" i="7"/>
  <c r="P605" i="7" a="1"/>
  <c r="P605" i="7"/>
  <c r="Q605" i="7" a="1"/>
  <c r="Q605" i="7"/>
  <c r="R605" i="7" a="1"/>
  <c r="R605" i="7"/>
  <c r="S605" i="7" a="1"/>
  <c r="S605" i="7"/>
  <c r="T605" i="7" a="1"/>
  <c r="T605" i="7"/>
  <c r="U605" i="7" a="1"/>
  <c r="U605" i="7"/>
  <c r="V605" i="7" a="1"/>
  <c r="V605" i="7"/>
  <c r="W605" i="7" a="1"/>
  <c r="W605" i="7"/>
  <c r="X605" i="7" a="1"/>
  <c r="X605" i="7"/>
  <c r="Y605" i="7" a="1"/>
  <c r="Y605" i="7"/>
  <c r="Z605" i="7" a="1"/>
  <c r="Z605" i="7"/>
  <c r="A3" i="7" a="1"/>
  <c r="A3" i="7"/>
  <c r="B606" i="7" a="1"/>
  <c r="B606" i="7"/>
  <c r="C606" i="7" a="1"/>
  <c r="C606" i="7"/>
  <c r="D606" i="7" a="1"/>
  <c r="D606" i="7"/>
  <c r="E606" i="7" a="1"/>
  <c r="E606" i="7"/>
  <c r="F606" i="7" a="1"/>
  <c r="F606" i="7"/>
  <c r="G606" i="7" a="1"/>
  <c r="G606" i="7"/>
  <c r="H606" i="7" a="1"/>
  <c r="H606" i="7"/>
  <c r="I606" i="7" a="1"/>
  <c r="I606" i="7"/>
  <c r="J606" i="7" a="1"/>
  <c r="J606" i="7"/>
  <c r="K606" i="7" a="1"/>
  <c r="K606" i="7"/>
  <c r="L606" i="7" a="1"/>
  <c r="L606" i="7"/>
  <c r="M606" i="7" a="1"/>
  <c r="M606" i="7"/>
  <c r="N606" i="7" a="1"/>
  <c r="N606" i="7"/>
  <c r="O606" i="7" a="1"/>
  <c r="O606" i="7"/>
  <c r="P606" i="7" a="1"/>
  <c r="P606" i="7"/>
  <c r="Q606" i="7" a="1"/>
  <c r="Q606" i="7"/>
  <c r="R606" i="7" a="1"/>
  <c r="R606" i="7"/>
  <c r="S606" i="7" a="1"/>
  <c r="S606" i="7"/>
  <c r="T606" i="7" a="1"/>
  <c r="T606" i="7"/>
  <c r="U606" i="7" a="1"/>
  <c r="U606" i="7"/>
  <c r="V606" i="7" a="1"/>
  <c r="V606" i="7"/>
  <c r="W606" i="7" a="1"/>
  <c r="W606" i="7"/>
  <c r="X606" i="7" a="1"/>
  <c r="X606" i="7"/>
  <c r="Y606" i="7" a="1"/>
  <c r="Y606" i="7"/>
  <c r="Z606" i="7" a="1"/>
  <c r="Z606" i="7"/>
  <c r="B607" i="7" a="1"/>
  <c r="B607" i="7"/>
  <c r="C607" i="7" a="1"/>
  <c r="C607" i="7"/>
  <c r="D607" i="7" a="1"/>
  <c r="D607" i="7"/>
  <c r="E607" i="7" a="1"/>
  <c r="E607" i="7"/>
  <c r="F607" i="7" a="1"/>
  <c r="F607" i="7"/>
  <c r="G607" i="7" a="1"/>
  <c r="G607" i="7"/>
  <c r="H607" i="7" a="1"/>
  <c r="H607" i="7"/>
  <c r="I607" i="7" a="1"/>
  <c r="I607" i="7"/>
  <c r="J607" i="7" a="1"/>
  <c r="J607" i="7"/>
  <c r="K607" i="7" a="1"/>
  <c r="K607" i="7"/>
  <c r="L607" i="7" a="1"/>
  <c r="L607" i="7"/>
  <c r="M607" i="7" a="1"/>
  <c r="M607" i="7"/>
  <c r="N607" i="7" a="1"/>
  <c r="N607" i="7"/>
  <c r="O607" i="7" a="1"/>
  <c r="O607" i="7"/>
  <c r="P607" i="7" a="1"/>
  <c r="P607" i="7"/>
  <c r="Q607" i="7" a="1"/>
  <c r="Q607" i="7"/>
  <c r="R607" i="7" a="1"/>
  <c r="R607" i="7"/>
  <c r="S607" i="7" a="1"/>
  <c r="S607" i="7"/>
  <c r="T607" i="7" a="1"/>
  <c r="T607" i="7"/>
  <c r="U607" i="7" a="1"/>
  <c r="U607" i="7"/>
  <c r="V607" i="7" a="1"/>
  <c r="V607" i="7"/>
  <c r="W607" i="7" a="1"/>
  <c r="W607" i="7"/>
  <c r="X607" i="7" a="1"/>
  <c r="X607" i="7"/>
  <c r="Y607" i="7" a="1"/>
  <c r="Y607" i="7"/>
  <c r="Z607" i="7" a="1"/>
  <c r="Z607" i="7"/>
  <c r="B608" i="7" a="1"/>
  <c r="B608" i="7"/>
  <c r="C608" i="7" a="1"/>
  <c r="C608" i="7"/>
  <c r="D608" i="7" a="1"/>
  <c r="D608" i="7"/>
  <c r="E608" i="7" a="1"/>
  <c r="E608" i="7"/>
  <c r="F608" i="7" a="1"/>
  <c r="F608" i="7"/>
  <c r="G608" i="7" a="1"/>
  <c r="G608" i="7"/>
  <c r="H608" i="7" a="1"/>
  <c r="H608" i="7"/>
  <c r="I608" i="7" a="1"/>
  <c r="I608" i="7"/>
  <c r="J608" i="7" a="1"/>
  <c r="J608" i="7"/>
  <c r="K608" i="7" a="1"/>
  <c r="K608" i="7"/>
  <c r="L608" i="7" a="1"/>
  <c r="L608" i="7"/>
  <c r="M608" i="7" a="1"/>
  <c r="M608" i="7"/>
  <c r="N608" i="7" a="1"/>
  <c r="N608" i="7"/>
  <c r="O608" i="7" a="1"/>
  <c r="O608" i="7"/>
  <c r="P608" i="7" a="1"/>
  <c r="P608" i="7"/>
  <c r="Q608" i="7" a="1"/>
  <c r="Q608" i="7"/>
  <c r="R608" i="7" a="1"/>
  <c r="R608" i="7"/>
  <c r="S608" i="7" a="1"/>
  <c r="S608" i="7"/>
  <c r="T608" i="7" a="1"/>
  <c r="T608" i="7"/>
  <c r="U608" i="7" a="1"/>
  <c r="U608" i="7"/>
  <c r="V608" i="7" a="1"/>
  <c r="V608" i="7"/>
  <c r="W608" i="7" a="1"/>
  <c r="W608" i="7"/>
  <c r="X608" i="7" a="1"/>
  <c r="X608" i="7"/>
  <c r="Y608" i="7" a="1"/>
  <c r="Y608" i="7"/>
  <c r="Z608" i="7" a="1"/>
  <c r="Z608" i="7"/>
  <c r="B3" i="7"/>
  <c r="B4" i="9" a="1"/>
  <c r="B4" i="9" l="1"/>
  <c r="C4" i="9" a="1"/>
  <c r="C4" i="9"/>
  <c r="D4" i="9" a="1"/>
  <c r="D4" i="9"/>
  <c r="E4" i="9" a="1"/>
  <c r="E4" i="9"/>
  <c r="F4" i="9" a="1"/>
  <c r="F4" i="9"/>
  <c r="G4" i="9" a="1"/>
  <c r="G4" i="9"/>
  <c r="H4" i="9" a="1"/>
  <c r="H4" i="9"/>
  <c r="I4" i="9" a="1"/>
  <c r="I4" i="9"/>
  <c r="J4" i="9" a="1"/>
  <c r="J4" i="9"/>
  <c r="K4" i="9" a="1"/>
  <c r="K4" i="9"/>
  <c r="L4" i="9" a="1"/>
  <c r="L4" i="9"/>
  <c r="M4" i="9" a="1"/>
  <c r="M4" i="9"/>
  <c r="N4" i="9" a="1"/>
  <c r="N4" i="9"/>
  <c r="O4" i="9" a="1"/>
  <c r="O4" i="9"/>
  <c r="P4" i="9" a="1"/>
  <c r="P4" i="9"/>
  <c r="Q4" i="9" a="1"/>
  <c r="Q4" i="9"/>
  <c r="R4" i="9" a="1"/>
  <c r="R4" i="9"/>
  <c r="S4" i="9" a="1"/>
  <c r="S4" i="9"/>
  <c r="T4" i="9" a="1"/>
  <c r="T4" i="9"/>
  <c r="U4" i="9" a="1"/>
  <c r="U4" i="9"/>
  <c r="V4" i="9" a="1"/>
  <c r="V4" i="9"/>
  <c r="W4" i="9" a="1"/>
  <c r="W4" i="9"/>
  <c r="X4" i="9" a="1"/>
  <c r="X4" i="9"/>
  <c r="Y4" i="9" a="1"/>
  <c r="Y4" i="9"/>
  <c r="Z4" i="9" a="1"/>
  <c r="Z4" i="9"/>
  <c r="B5" i="9" a="1"/>
  <c r="B5" i="9"/>
  <c r="C5" i="9" a="1"/>
  <c r="C5" i="9"/>
  <c r="D5" i="9" a="1"/>
  <c r="D5" i="9"/>
  <c r="E5" i="9" a="1"/>
  <c r="E5" i="9"/>
  <c r="F5" i="9" a="1"/>
  <c r="F5" i="9"/>
  <c r="G5" i="9" a="1"/>
  <c r="G5" i="9"/>
  <c r="H5" i="9" a="1"/>
  <c r="H5" i="9"/>
  <c r="I5" i="9" a="1"/>
  <c r="I5" i="9"/>
  <c r="J5" i="9" a="1"/>
  <c r="J5" i="9"/>
  <c r="K5" i="9" a="1"/>
  <c r="K5" i="9"/>
  <c r="L5" i="9" a="1"/>
  <c r="L5" i="9"/>
  <c r="M5" i="9" a="1"/>
  <c r="M5" i="9"/>
  <c r="N5" i="9" a="1"/>
  <c r="N5" i="9"/>
  <c r="O5" i="9" a="1"/>
  <c r="O5" i="9"/>
  <c r="P5" i="9" a="1"/>
  <c r="P5" i="9"/>
  <c r="Q5" i="9" a="1"/>
  <c r="Q5" i="9"/>
  <c r="R5" i="9" a="1"/>
  <c r="R5" i="9"/>
  <c r="S5" i="9" a="1"/>
  <c r="S5" i="9"/>
  <c r="T5" i="9" a="1"/>
  <c r="T5" i="9"/>
  <c r="U5" i="9" a="1"/>
  <c r="U5" i="9"/>
  <c r="V5" i="9" a="1"/>
  <c r="V5" i="9"/>
  <c r="W5" i="9" a="1"/>
  <c r="W5" i="9"/>
  <c r="X5" i="9" a="1"/>
  <c r="X5" i="9"/>
  <c r="Y5" i="9" a="1"/>
  <c r="Y5" i="9"/>
  <c r="Z5" i="9" a="1"/>
  <c r="Z5" i="9"/>
  <c r="B6" i="9" a="1"/>
  <c r="B6" i="9"/>
  <c r="C6" i="9" a="1"/>
  <c r="C6" i="9"/>
  <c r="D6" i="9" a="1"/>
  <c r="D6" i="9"/>
  <c r="E6" i="9" a="1"/>
  <c r="E6" i="9"/>
  <c r="F6" i="9" a="1"/>
  <c r="F6" i="9"/>
  <c r="G6" i="9" a="1"/>
  <c r="G6" i="9"/>
  <c r="H6" i="9" a="1"/>
  <c r="H6" i="9"/>
  <c r="I6" i="9" a="1"/>
  <c r="I6" i="9"/>
  <c r="J6" i="9" a="1"/>
  <c r="J6" i="9"/>
  <c r="K6" i="9" a="1"/>
  <c r="K6" i="9"/>
  <c r="L6" i="9" a="1"/>
  <c r="L6" i="9"/>
  <c r="M6" i="9" a="1"/>
  <c r="M6" i="9"/>
  <c r="N6" i="9" a="1"/>
  <c r="N6" i="9"/>
  <c r="O6" i="9" a="1"/>
  <c r="O6" i="9"/>
  <c r="P6" i="9" a="1"/>
  <c r="P6" i="9"/>
  <c r="Q6" i="9" a="1"/>
  <c r="Q6" i="9"/>
  <c r="R6" i="9" a="1"/>
  <c r="R6" i="9"/>
  <c r="S6" i="9" a="1"/>
  <c r="S6" i="9"/>
  <c r="T6" i="9" a="1"/>
  <c r="T6" i="9"/>
  <c r="U6" i="9" a="1"/>
  <c r="U6" i="9"/>
  <c r="V6" i="9" a="1"/>
  <c r="V6" i="9"/>
  <c r="W6" i="9" a="1"/>
  <c r="W6" i="9"/>
  <c r="X6" i="9" a="1"/>
  <c r="X6" i="9"/>
  <c r="Y6" i="9" a="1"/>
  <c r="Y6" i="9"/>
  <c r="Z6" i="9" a="1"/>
  <c r="Z6" i="9"/>
  <c r="B7" i="9" a="1"/>
  <c r="B7" i="9"/>
  <c r="C7" i="9" a="1"/>
  <c r="C7" i="9"/>
  <c r="D7" i="9" a="1"/>
  <c r="D7" i="9"/>
  <c r="E7" i="9" a="1"/>
  <c r="E7" i="9"/>
  <c r="F7" i="9" a="1"/>
  <c r="F7" i="9"/>
  <c r="G7" i="9" a="1"/>
  <c r="G7" i="9"/>
  <c r="H7" i="9" a="1"/>
  <c r="H7" i="9"/>
  <c r="I7" i="9" a="1"/>
  <c r="I7" i="9"/>
  <c r="J7" i="9" a="1"/>
  <c r="J7" i="9"/>
  <c r="K7" i="9" a="1"/>
  <c r="K7" i="9"/>
  <c r="L7" i="9" a="1"/>
  <c r="L7" i="9"/>
  <c r="M7" i="9" a="1"/>
  <c r="M7" i="9"/>
  <c r="N7" i="9" a="1"/>
  <c r="N7" i="9"/>
  <c r="O7" i="9" a="1"/>
  <c r="O7" i="9"/>
  <c r="P7" i="9" a="1"/>
  <c r="P7" i="9"/>
  <c r="Q7" i="9" a="1"/>
  <c r="Q7" i="9"/>
  <c r="R7" i="9" a="1"/>
  <c r="R7" i="9"/>
  <c r="S7" i="9" a="1"/>
  <c r="S7" i="9"/>
  <c r="T7" i="9" a="1"/>
  <c r="T7" i="9"/>
  <c r="U7" i="9" a="1"/>
  <c r="U7" i="9"/>
  <c r="V7" i="9" a="1"/>
  <c r="V7" i="9"/>
  <c r="W7" i="9" a="1"/>
  <c r="W7" i="9"/>
  <c r="X7" i="9" a="1"/>
  <c r="X7" i="9"/>
  <c r="Y7" i="9" a="1"/>
  <c r="Y7" i="9"/>
  <c r="Z7" i="9" a="1"/>
  <c r="Z7" i="9"/>
  <c r="B8" i="9" a="1"/>
  <c r="B8" i="9"/>
  <c r="C8" i="9" a="1"/>
  <c r="C8" i="9"/>
  <c r="D8" i="9" a="1"/>
  <c r="D8" i="9"/>
  <c r="E8" i="9" a="1"/>
  <c r="E8" i="9"/>
  <c r="F8" i="9" a="1"/>
  <c r="F8" i="9"/>
  <c r="G8" i="9" a="1"/>
  <c r="G8" i="9"/>
  <c r="H8" i="9" a="1"/>
  <c r="H8" i="9"/>
  <c r="I8" i="9" a="1"/>
  <c r="I8" i="9"/>
  <c r="J8" i="9" a="1"/>
  <c r="J8" i="9"/>
  <c r="K8" i="9" a="1"/>
  <c r="K8" i="9"/>
  <c r="L8" i="9" a="1"/>
  <c r="L8" i="9"/>
  <c r="M8" i="9" a="1"/>
  <c r="M8" i="9"/>
  <c r="N8" i="9" a="1"/>
  <c r="N8" i="9"/>
  <c r="O8" i="9" a="1"/>
  <c r="O8" i="9"/>
  <c r="P8" i="9" a="1"/>
  <c r="P8" i="9"/>
  <c r="Q8" i="9" a="1"/>
  <c r="Q8" i="9"/>
  <c r="R8" i="9" a="1"/>
  <c r="R8" i="9"/>
  <c r="S8" i="9" a="1"/>
  <c r="S8" i="9"/>
  <c r="T8" i="9" a="1"/>
  <c r="T8" i="9"/>
  <c r="U8" i="9" a="1"/>
  <c r="U8" i="9"/>
  <c r="V8" i="9" a="1"/>
  <c r="V8" i="9"/>
  <c r="W8" i="9" a="1"/>
  <c r="W8" i="9"/>
  <c r="X8" i="9" a="1"/>
  <c r="X8" i="9"/>
  <c r="Y8" i="9" a="1"/>
  <c r="Y8" i="9"/>
  <c r="Z8" i="9" a="1"/>
  <c r="Z8" i="9"/>
  <c r="B9" i="9" a="1"/>
  <c r="B9" i="9"/>
  <c r="C9" i="9" a="1"/>
  <c r="C9" i="9"/>
  <c r="D9" i="9" a="1"/>
  <c r="D9" i="9"/>
  <c r="E9" i="9" a="1"/>
  <c r="E9" i="9"/>
  <c r="F9" i="9" a="1"/>
  <c r="F9" i="9"/>
  <c r="G9" i="9" a="1"/>
  <c r="G9" i="9"/>
  <c r="H9" i="9" a="1"/>
  <c r="H9" i="9"/>
  <c r="I9" i="9" a="1"/>
  <c r="I9" i="9"/>
  <c r="J9" i="9" a="1"/>
  <c r="J9" i="9"/>
  <c r="K9" i="9" a="1"/>
  <c r="K9" i="9"/>
  <c r="L9" i="9" a="1"/>
  <c r="L9" i="9"/>
  <c r="M9" i="9" a="1"/>
  <c r="M9" i="9"/>
  <c r="N9" i="9" a="1"/>
  <c r="N9" i="9"/>
  <c r="O9" i="9" a="1"/>
  <c r="O9" i="9"/>
  <c r="P9" i="9" a="1"/>
  <c r="P9" i="9"/>
  <c r="Q9" i="9" a="1"/>
  <c r="Q9" i="9"/>
  <c r="R9" i="9" a="1"/>
  <c r="R9" i="9"/>
  <c r="S9" i="9" a="1"/>
  <c r="S9" i="9"/>
  <c r="T9" i="9" a="1"/>
  <c r="T9" i="9"/>
  <c r="U9" i="9" a="1"/>
  <c r="U9" i="9"/>
  <c r="V9" i="9" a="1"/>
  <c r="V9" i="9"/>
  <c r="W9" i="9" a="1"/>
  <c r="W9" i="9"/>
  <c r="X9" i="9" a="1"/>
  <c r="X9" i="9"/>
  <c r="Y9" i="9" a="1"/>
  <c r="Y9" i="9"/>
  <c r="Z9" i="9" a="1"/>
  <c r="Z9" i="9"/>
  <c r="B10" i="9" a="1"/>
  <c r="B10" i="9"/>
  <c r="C10" i="9" a="1"/>
  <c r="C10" i="9"/>
  <c r="D10" i="9" a="1"/>
  <c r="D10" i="9"/>
  <c r="E10" i="9" a="1"/>
  <c r="E10" i="9"/>
  <c r="F10" i="9" a="1"/>
  <c r="F10" i="9"/>
  <c r="G10" i="9" a="1"/>
  <c r="G10" i="9"/>
  <c r="H10" i="9" a="1"/>
  <c r="H10" i="9"/>
  <c r="I10" i="9" a="1"/>
  <c r="I10" i="9"/>
  <c r="J10" i="9" a="1"/>
  <c r="J10" i="9"/>
  <c r="K10" i="9" a="1"/>
  <c r="K10" i="9"/>
  <c r="L10" i="9" a="1"/>
  <c r="L10" i="9"/>
  <c r="M10" i="9" a="1"/>
  <c r="M10" i="9"/>
  <c r="N10" i="9" a="1"/>
  <c r="N10" i="9"/>
  <c r="O10" i="9" a="1"/>
  <c r="O10" i="9"/>
  <c r="P10" i="9" a="1"/>
  <c r="P10" i="9"/>
  <c r="Q10" i="9" a="1"/>
  <c r="Q10" i="9"/>
  <c r="R10" i="9" a="1"/>
  <c r="R10" i="9"/>
  <c r="S10" i="9" a="1"/>
  <c r="S10" i="9"/>
  <c r="T10" i="9" a="1"/>
  <c r="T10" i="9"/>
  <c r="U10" i="9" a="1"/>
  <c r="U10" i="9"/>
  <c r="V10" i="9" a="1"/>
  <c r="V10" i="9"/>
  <c r="W10" i="9" a="1"/>
  <c r="W10" i="9"/>
  <c r="X10" i="9" a="1"/>
  <c r="X10" i="9"/>
  <c r="Y10" i="9" a="1"/>
  <c r="Y10" i="9"/>
  <c r="Z10" i="9" a="1"/>
  <c r="Z10" i="9"/>
  <c r="B11" i="9" a="1"/>
  <c r="B11" i="9"/>
  <c r="C11" i="9" a="1"/>
  <c r="C11" i="9"/>
  <c r="D11" i="9" a="1"/>
  <c r="D11" i="9"/>
  <c r="E11" i="9" a="1"/>
  <c r="E11" i="9"/>
  <c r="F11" i="9" a="1"/>
  <c r="F11" i="9"/>
  <c r="G11" i="9" a="1"/>
  <c r="G11" i="9"/>
  <c r="H11" i="9" a="1"/>
  <c r="H11" i="9"/>
  <c r="I11" i="9" a="1"/>
  <c r="I11" i="9"/>
  <c r="J11" i="9" a="1"/>
  <c r="J11" i="9"/>
  <c r="K11" i="9" a="1"/>
  <c r="K11" i="9"/>
  <c r="L11" i="9" a="1"/>
  <c r="L11" i="9"/>
  <c r="M11" i="9" a="1"/>
  <c r="M11" i="9"/>
  <c r="N11" i="9" a="1"/>
  <c r="N11" i="9"/>
  <c r="O11" i="9" a="1"/>
  <c r="O11" i="9"/>
  <c r="P11" i="9" a="1"/>
  <c r="P11" i="9"/>
  <c r="Q11" i="9" a="1"/>
  <c r="Q11" i="9"/>
  <c r="R11" i="9" a="1"/>
  <c r="R11" i="9"/>
  <c r="S11" i="9" a="1"/>
  <c r="S11" i="9"/>
  <c r="T11" i="9" a="1"/>
  <c r="T11" i="9"/>
  <c r="U11" i="9" a="1"/>
  <c r="U11" i="9"/>
  <c r="V11" i="9" a="1"/>
  <c r="V11" i="9"/>
  <c r="W11" i="9" a="1"/>
  <c r="W11" i="9"/>
  <c r="X11" i="9" a="1"/>
  <c r="X11" i="9"/>
  <c r="Y11" i="9" a="1"/>
  <c r="Y11" i="9"/>
  <c r="Z11" i="9" a="1"/>
  <c r="Z11" i="9"/>
  <c r="B12" i="9" a="1"/>
  <c r="B12" i="9"/>
  <c r="C12" i="9" a="1"/>
  <c r="C12" i="9"/>
  <c r="D12" i="9" a="1"/>
  <c r="D12" i="9"/>
  <c r="E12" i="9" a="1"/>
  <c r="E12" i="9"/>
  <c r="F12" i="9" a="1"/>
  <c r="F12" i="9"/>
  <c r="G12" i="9" a="1"/>
  <c r="G12" i="9"/>
  <c r="H12" i="9" a="1"/>
  <c r="H12" i="9"/>
  <c r="I12" i="9" a="1"/>
  <c r="I12" i="9"/>
  <c r="J12" i="9" a="1"/>
  <c r="J12" i="9"/>
  <c r="K12" i="9" a="1"/>
  <c r="K12" i="9"/>
  <c r="L12" i="9" a="1"/>
  <c r="L12" i="9"/>
  <c r="M12" i="9" a="1"/>
  <c r="M12" i="9"/>
  <c r="N12" i="9" a="1"/>
  <c r="N12" i="9"/>
  <c r="O12" i="9" a="1"/>
  <c r="O12" i="9"/>
  <c r="P12" i="9" a="1"/>
  <c r="P12" i="9"/>
  <c r="Q12" i="9" a="1"/>
  <c r="Q12" i="9"/>
  <c r="R12" i="9" a="1"/>
  <c r="R12" i="9"/>
  <c r="S12" i="9" a="1"/>
  <c r="S12" i="9"/>
  <c r="T12" i="9" a="1"/>
  <c r="T12" i="9"/>
  <c r="U12" i="9" a="1"/>
  <c r="U12" i="9"/>
  <c r="V12" i="9" a="1"/>
  <c r="V12" i="9"/>
  <c r="W12" i="9" a="1"/>
  <c r="W12" i="9"/>
  <c r="X12" i="9" a="1"/>
  <c r="X12" i="9"/>
  <c r="Y12" i="9" a="1"/>
  <c r="Y12" i="9"/>
  <c r="Z12" i="9" a="1"/>
  <c r="Z12" i="9"/>
  <c r="B13" i="9" a="1"/>
  <c r="B13" i="9"/>
  <c r="C13" i="9" a="1"/>
  <c r="C13" i="9"/>
  <c r="D13" i="9" a="1"/>
  <c r="D13" i="9"/>
  <c r="E13" i="9" a="1"/>
  <c r="E13" i="9"/>
  <c r="F13" i="9" a="1"/>
  <c r="F13" i="9"/>
  <c r="G13" i="9" a="1"/>
  <c r="G13" i="9"/>
  <c r="H13" i="9" a="1"/>
  <c r="H13" i="9"/>
  <c r="I13" i="9" a="1"/>
  <c r="I13" i="9"/>
  <c r="J13" i="9" a="1"/>
  <c r="J13" i="9"/>
  <c r="K13" i="9" a="1"/>
  <c r="K13" i="9"/>
  <c r="L13" i="9" a="1"/>
  <c r="L13" i="9"/>
  <c r="M13" i="9" a="1"/>
  <c r="M13" i="9"/>
  <c r="N13" i="9" a="1"/>
  <c r="N13" i="9"/>
  <c r="O13" i="9" a="1"/>
  <c r="O13" i="9"/>
  <c r="P13" i="9" a="1"/>
  <c r="P13" i="9"/>
  <c r="Q13" i="9" a="1"/>
  <c r="Q13" i="9"/>
  <c r="R13" i="9" a="1"/>
  <c r="R13" i="9"/>
  <c r="S13" i="9" a="1"/>
  <c r="S13" i="9"/>
  <c r="T13" i="9" a="1"/>
  <c r="T13" i="9"/>
  <c r="U13" i="9" a="1"/>
  <c r="U13" i="9"/>
  <c r="V13" i="9" a="1"/>
  <c r="V13" i="9"/>
  <c r="W13" i="9" a="1"/>
  <c r="W13" i="9"/>
  <c r="X13" i="9" a="1"/>
  <c r="X13" i="9"/>
  <c r="Y13" i="9" a="1"/>
  <c r="Y13" i="9"/>
  <c r="Z13" i="9" a="1"/>
  <c r="Z13" i="9"/>
  <c r="B14" i="9" a="1"/>
  <c r="B14" i="9"/>
  <c r="C14" i="9" a="1"/>
  <c r="C14" i="9"/>
  <c r="D14" i="9" a="1"/>
  <c r="D14" i="9"/>
  <c r="E14" i="9" a="1"/>
  <c r="E14" i="9"/>
  <c r="F14" i="9" a="1"/>
  <c r="F14" i="9"/>
  <c r="G14" i="9" a="1"/>
  <c r="G14" i="9"/>
  <c r="H14" i="9" a="1"/>
  <c r="H14" i="9"/>
  <c r="I14" i="9" a="1"/>
  <c r="I14" i="9"/>
  <c r="J14" i="9" a="1"/>
  <c r="J14" i="9"/>
  <c r="K14" i="9" a="1"/>
  <c r="K14" i="9"/>
  <c r="L14" i="9" a="1"/>
  <c r="L14" i="9"/>
  <c r="M14" i="9" a="1"/>
  <c r="M14" i="9"/>
  <c r="N14" i="9" a="1"/>
  <c r="N14" i="9"/>
  <c r="O14" i="9" a="1"/>
  <c r="O14" i="9"/>
  <c r="P14" i="9" a="1"/>
  <c r="P14" i="9"/>
  <c r="Q14" i="9" a="1"/>
  <c r="Q14" i="9"/>
  <c r="R14" i="9" a="1"/>
  <c r="R14" i="9"/>
  <c r="S14" i="9" a="1"/>
  <c r="S14" i="9"/>
  <c r="T14" i="9" a="1"/>
  <c r="T14" i="9"/>
  <c r="U14" i="9" a="1"/>
  <c r="U14" i="9"/>
  <c r="V14" i="9" a="1"/>
  <c r="V14" i="9"/>
  <c r="W14" i="9" a="1"/>
  <c r="W14" i="9"/>
  <c r="X14" i="9" a="1"/>
  <c r="X14" i="9"/>
  <c r="Y14" i="9" a="1"/>
  <c r="Y14" i="9"/>
  <c r="Z14" i="9" a="1"/>
  <c r="Z14" i="9"/>
  <c r="B15" i="9" a="1"/>
  <c r="B15" i="9"/>
  <c r="C15" i="9" a="1"/>
  <c r="C15" i="9"/>
  <c r="D15" i="9" a="1"/>
  <c r="D15" i="9"/>
  <c r="E15" i="9" a="1"/>
  <c r="E15" i="9"/>
  <c r="F15" i="9" a="1"/>
  <c r="F15" i="9"/>
  <c r="G15" i="9" a="1"/>
  <c r="G15" i="9"/>
  <c r="H15" i="9" a="1"/>
  <c r="H15" i="9"/>
  <c r="I15" i="9" a="1"/>
  <c r="I15" i="9"/>
  <c r="J15" i="9" a="1"/>
  <c r="J15" i="9"/>
  <c r="K15" i="9" a="1"/>
  <c r="K15" i="9"/>
  <c r="L15" i="9" a="1"/>
  <c r="L15" i="9"/>
  <c r="M15" i="9" a="1"/>
  <c r="M15" i="9"/>
  <c r="N15" i="9" a="1"/>
  <c r="N15" i="9"/>
  <c r="O15" i="9" a="1"/>
  <c r="O15" i="9"/>
  <c r="P15" i="9" a="1"/>
  <c r="P15" i="9"/>
  <c r="Q15" i="9" a="1"/>
  <c r="Q15" i="9"/>
  <c r="R15" i="9" a="1"/>
  <c r="R15" i="9"/>
  <c r="S15" i="9" a="1"/>
  <c r="S15" i="9"/>
  <c r="T15" i="9" a="1"/>
  <c r="T15" i="9"/>
  <c r="U15" i="9" a="1"/>
  <c r="U15" i="9"/>
  <c r="V15" i="9" a="1"/>
  <c r="V15" i="9"/>
  <c r="W15" i="9" a="1"/>
  <c r="W15" i="9"/>
  <c r="X15" i="9" a="1"/>
  <c r="X15" i="9"/>
  <c r="Y15" i="9" a="1"/>
  <c r="Y15" i="9"/>
  <c r="Z15" i="9" a="1"/>
  <c r="Z15" i="9"/>
  <c r="B16" i="9" a="1"/>
  <c r="B16" i="9"/>
  <c r="C16" i="9" a="1"/>
  <c r="C16" i="9"/>
  <c r="D16" i="9" a="1"/>
  <c r="D16" i="9"/>
  <c r="E16" i="9" a="1"/>
  <c r="E16" i="9"/>
  <c r="F16" i="9" a="1"/>
  <c r="F16" i="9"/>
  <c r="G16" i="9" a="1"/>
  <c r="G16" i="9"/>
  <c r="H16" i="9" a="1"/>
  <c r="H16" i="9"/>
  <c r="I16" i="9" a="1"/>
  <c r="I16" i="9"/>
  <c r="J16" i="9" a="1"/>
  <c r="J16" i="9"/>
  <c r="K16" i="9" a="1"/>
  <c r="K16" i="9"/>
  <c r="L16" i="9" a="1"/>
  <c r="L16" i="9"/>
  <c r="M16" i="9" a="1"/>
  <c r="M16" i="9"/>
  <c r="N16" i="9" a="1"/>
  <c r="N16" i="9"/>
  <c r="O16" i="9" a="1"/>
  <c r="O16" i="9"/>
  <c r="P16" i="9" a="1"/>
  <c r="P16" i="9"/>
  <c r="Q16" i="9" a="1"/>
  <c r="Q16" i="9"/>
  <c r="R16" i="9" a="1"/>
  <c r="R16" i="9"/>
  <c r="S16" i="9" a="1"/>
  <c r="S16" i="9"/>
  <c r="T16" i="9" a="1"/>
  <c r="T16" i="9"/>
  <c r="U16" i="9" a="1"/>
  <c r="U16" i="9"/>
  <c r="V16" i="9" a="1"/>
  <c r="V16" i="9"/>
  <c r="W16" i="9" a="1"/>
  <c r="W16" i="9"/>
  <c r="X16" i="9" a="1"/>
  <c r="X16" i="9"/>
  <c r="Y16" i="9" a="1"/>
  <c r="Y16" i="9"/>
  <c r="Z16" i="9" a="1"/>
  <c r="Z16" i="9"/>
  <c r="B17" i="9" a="1"/>
  <c r="B17" i="9"/>
  <c r="C17" i="9" a="1"/>
  <c r="C17" i="9"/>
  <c r="D17" i="9" a="1"/>
  <c r="D17" i="9"/>
  <c r="E17" i="9" a="1"/>
  <c r="E17" i="9"/>
  <c r="F17" i="9" a="1"/>
  <c r="F17" i="9"/>
  <c r="G17" i="9" a="1"/>
  <c r="G17" i="9"/>
  <c r="H17" i="9" a="1"/>
  <c r="H17" i="9"/>
  <c r="I17" i="9" a="1"/>
  <c r="I17" i="9"/>
  <c r="J17" i="9" a="1"/>
  <c r="J17" i="9"/>
  <c r="K17" i="9" a="1"/>
  <c r="K17" i="9"/>
  <c r="L17" i="9" a="1"/>
  <c r="L17" i="9"/>
  <c r="M17" i="9" a="1"/>
  <c r="M17" i="9"/>
  <c r="N17" i="9" a="1"/>
  <c r="N17" i="9"/>
  <c r="O17" i="9" a="1"/>
  <c r="O17" i="9"/>
  <c r="P17" i="9" a="1"/>
  <c r="P17" i="9"/>
  <c r="Q17" i="9" a="1"/>
  <c r="Q17" i="9"/>
  <c r="R17" i="9" a="1"/>
  <c r="R17" i="9"/>
  <c r="S17" i="9" a="1"/>
  <c r="S17" i="9"/>
  <c r="T17" i="9" a="1"/>
  <c r="T17" i="9"/>
  <c r="U17" i="9" a="1"/>
  <c r="U17" i="9"/>
  <c r="V17" i="9" a="1"/>
  <c r="V17" i="9"/>
  <c r="W17" i="9" a="1"/>
  <c r="W17" i="9"/>
  <c r="X17" i="9" a="1"/>
  <c r="X17" i="9"/>
  <c r="Y17" i="9" a="1"/>
  <c r="Y17" i="9"/>
  <c r="Z17" i="9" a="1"/>
  <c r="Z17" i="9"/>
  <c r="B18" i="9" a="1"/>
  <c r="B18" i="9"/>
  <c r="C18" i="9" a="1"/>
  <c r="C18" i="9"/>
  <c r="D18" i="9" a="1"/>
  <c r="D18" i="9"/>
  <c r="E18" i="9" a="1"/>
  <c r="E18" i="9"/>
  <c r="F18" i="9" a="1"/>
  <c r="F18" i="9"/>
  <c r="G18" i="9" a="1"/>
  <c r="G18" i="9"/>
  <c r="H18" i="9" a="1"/>
  <c r="H18" i="9"/>
  <c r="I18" i="9" a="1"/>
  <c r="I18" i="9"/>
  <c r="J18" i="9" a="1"/>
  <c r="J18" i="9"/>
  <c r="K18" i="9" a="1"/>
  <c r="K18" i="9"/>
  <c r="L18" i="9" a="1"/>
  <c r="L18" i="9"/>
  <c r="M18" i="9" a="1"/>
  <c r="M18" i="9"/>
  <c r="N18" i="9" a="1"/>
  <c r="N18" i="9"/>
  <c r="O18" i="9" a="1"/>
  <c r="O18" i="9"/>
  <c r="P18" i="9" a="1"/>
  <c r="P18" i="9"/>
  <c r="Q18" i="9" a="1"/>
  <c r="Q18" i="9"/>
  <c r="R18" i="9" a="1"/>
  <c r="R18" i="9"/>
  <c r="S18" i="9" a="1"/>
  <c r="S18" i="9"/>
  <c r="T18" i="9" a="1"/>
  <c r="T18" i="9"/>
  <c r="U18" i="9" a="1"/>
  <c r="U18" i="9"/>
  <c r="V18" i="9" a="1"/>
  <c r="V18" i="9"/>
  <c r="W18" i="9" a="1"/>
  <c r="W18" i="9"/>
  <c r="X18" i="9" a="1"/>
  <c r="X18" i="9"/>
  <c r="Y18" i="9" a="1"/>
  <c r="Y18" i="9"/>
  <c r="Z18" i="9" a="1"/>
  <c r="Z18" i="9"/>
  <c r="B19" i="9" a="1"/>
  <c r="B19" i="9"/>
  <c r="C19" i="9" a="1"/>
  <c r="C19" i="9"/>
  <c r="D19" i="9" a="1"/>
  <c r="D19" i="9"/>
  <c r="E19" i="9" a="1"/>
  <c r="E19" i="9"/>
  <c r="F19" i="9" a="1"/>
  <c r="F19" i="9"/>
  <c r="G19" i="9" a="1"/>
  <c r="G19" i="9"/>
  <c r="H19" i="9" a="1"/>
  <c r="H19" i="9"/>
  <c r="I19" i="9" a="1"/>
  <c r="I19" i="9"/>
  <c r="J19" i="9" a="1"/>
  <c r="J19" i="9"/>
  <c r="K19" i="9" a="1"/>
  <c r="K19" i="9"/>
  <c r="L19" i="9" a="1"/>
  <c r="L19" i="9"/>
  <c r="M19" i="9" a="1"/>
  <c r="M19" i="9"/>
  <c r="N19" i="9" a="1"/>
  <c r="N19" i="9"/>
  <c r="O19" i="9" a="1"/>
  <c r="O19" i="9"/>
  <c r="P19" i="9" a="1"/>
  <c r="P19" i="9"/>
  <c r="Q19" i="9" a="1"/>
  <c r="Q19" i="9"/>
  <c r="R19" i="9" a="1"/>
  <c r="R19" i="9"/>
  <c r="S19" i="9" a="1"/>
  <c r="S19" i="9"/>
  <c r="T19" i="9" a="1"/>
  <c r="T19" i="9"/>
  <c r="U19" i="9" a="1"/>
  <c r="U19" i="9"/>
  <c r="V19" i="9" a="1"/>
  <c r="V19" i="9"/>
  <c r="W19" i="9" a="1"/>
  <c r="W19" i="9"/>
  <c r="X19" i="9" a="1"/>
  <c r="X19" i="9"/>
  <c r="Y19" i="9" a="1"/>
  <c r="Y19" i="9"/>
  <c r="Z19" i="9" a="1"/>
  <c r="Z19" i="9"/>
  <c r="B20" i="9" a="1"/>
  <c r="B20" i="9"/>
  <c r="C20" i="9" a="1"/>
  <c r="C20" i="9"/>
  <c r="D20" i="9" a="1"/>
  <c r="D20" i="9"/>
  <c r="E20" i="9" a="1"/>
  <c r="E20" i="9"/>
  <c r="F20" i="9" a="1"/>
  <c r="F20" i="9"/>
  <c r="G20" i="9" a="1"/>
  <c r="G20" i="9"/>
  <c r="H20" i="9" a="1"/>
  <c r="H20" i="9"/>
  <c r="I20" i="9" a="1"/>
  <c r="I20" i="9"/>
  <c r="J20" i="9" a="1"/>
  <c r="J20" i="9"/>
  <c r="K20" i="9" a="1"/>
  <c r="K20" i="9"/>
  <c r="L20" i="9" a="1"/>
  <c r="L20" i="9"/>
  <c r="M20" i="9" a="1"/>
  <c r="M20" i="9"/>
  <c r="N20" i="9" a="1"/>
  <c r="N20" i="9"/>
  <c r="O20" i="9" a="1"/>
  <c r="O20" i="9"/>
  <c r="P20" i="9" a="1"/>
  <c r="P20" i="9"/>
  <c r="Q20" i="9" a="1"/>
  <c r="Q20" i="9"/>
  <c r="R20" i="9" a="1"/>
  <c r="R20" i="9"/>
  <c r="S20" i="9" a="1"/>
  <c r="S20" i="9"/>
  <c r="T20" i="9" a="1"/>
  <c r="T20" i="9"/>
  <c r="U20" i="9" a="1"/>
  <c r="U20" i="9"/>
  <c r="V20" i="9" a="1"/>
  <c r="V20" i="9"/>
  <c r="W20" i="9" a="1"/>
  <c r="W20" i="9"/>
  <c r="X20" i="9" a="1"/>
  <c r="X20" i="9"/>
  <c r="Y20" i="9" a="1"/>
  <c r="Y20" i="9"/>
  <c r="Z20" i="9" a="1"/>
  <c r="Z20" i="9"/>
  <c r="B21" i="9" a="1"/>
  <c r="B21" i="9"/>
  <c r="C21" i="9" a="1"/>
  <c r="C21" i="9"/>
  <c r="D21" i="9" a="1"/>
  <c r="D21" i="9"/>
  <c r="E21" i="9" a="1"/>
  <c r="E21" i="9"/>
  <c r="F21" i="9" a="1"/>
  <c r="F21" i="9"/>
  <c r="G21" i="9" a="1"/>
  <c r="G21" i="9"/>
  <c r="H21" i="9" a="1"/>
  <c r="H21" i="9"/>
  <c r="I21" i="9" a="1"/>
  <c r="I21" i="9"/>
  <c r="J21" i="9" a="1"/>
  <c r="J21" i="9"/>
  <c r="K21" i="9" a="1"/>
  <c r="K21" i="9"/>
  <c r="L21" i="9" a="1"/>
  <c r="L21" i="9"/>
  <c r="M21" i="9" a="1"/>
  <c r="M21" i="9"/>
  <c r="N21" i="9" a="1"/>
  <c r="N21" i="9"/>
  <c r="O21" i="9" a="1"/>
  <c r="O21" i="9"/>
  <c r="P21" i="9" a="1"/>
  <c r="P21" i="9"/>
  <c r="Q21" i="9" a="1"/>
  <c r="Q21" i="9"/>
  <c r="R21" i="9" a="1"/>
  <c r="R21" i="9"/>
  <c r="S21" i="9" a="1"/>
  <c r="S21" i="9"/>
  <c r="T21" i="9" a="1"/>
  <c r="T21" i="9"/>
  <c r="U21" i="9" a="1"/>
  <c r="U21" i="9"/>
  <c r="V21" i="9" a="1"/>
  <c r="V21" i="9"/>
  <c r="W21" i="9" a="1"/>
  <c r="W21" i="9"/>
  <c r="X21" i="9" a="1"/>
  <c r="X21" i="9"/>
  <c r="Y21" i="9" a="1"/>
  <c r="Y21" i="9"/>
  <c r="Z21" i="9" a="1"/>
  <c r="Z21" i="9"/>
  <c r="B22" i="9" a="1"/>
  <c r="B22" i="9"/>
  <c r="C22" i="9" a="1"/>
  <c r="C22" i="9"/>
  <c r="D22" i="9" a="1"/>
  <c r="D22" i="9"/>
  <c r="E22" i="9" a="1"/>
  <c r="E22" i="9"/>
  <c r="F22" i="9" a="1"/>
  <c r="F22" i="9"/>
  <c r="G22" i="9" a="1"/>
  <c r="G22" i="9"/>
  <c r="H22" i="9" a="1"/>
  <c r="H22" i="9"/>
  <c r="I22" i="9" a="1"/>
  <c r="I22" i="9"/>
  <c r="J22" i="9" a="1"/>
  <c r="J22" i="9"/>
  <c r="K22" i="9" a="1"/>
  <c r="K22" i="9"/>
  <c r="L22" i="9" a="1"/>
  <c r="L22" i="9"/>
  <c r="M22" i="9" a="1"/>
  <c r="M22" i="9"/>
  <c r="N22" i="9" a="1"/>
  <c r="N22" i="9"/>
  <c r="O22" i="9" a="1"/>
  <c r="O22" i="9"/>
  <c r="P22" i="9" a="1"/>
  <c r="P22" i="9"/>
  <c r="Q22" i="9" a="1"/>
  <c r="Q22" i="9"/>
  <c r="R22" i="9" a="1"/>
  <c r="R22" i="9"/>
  <c r="S22" i="9" a="1"/>
  <c r="S22" i="9"/>
  <c r="T22" i="9" a="1"/>
  <c r="T22" i="9"/>
  <c r="U22" i="9" a="1"/>
  <c r="U22" i="9"/>
  <c r="V22" i="9" a="1"/>
  <c r="V22" i="9"/>
  <c r="W22" i="9" a="1"/>
  <c r="W22" i="9"/>
  <c r="X22" i="9" a="1"/>
  <c r="X22" i="9"/>
  <c r="Y22" i="9" a="1"/>
  <c r="Y22" i="9"/>
  <c r="Z22" i="9" a="1"/>
  <c r="Z22" i="9"/>
  <c r="B23" i="9" a="1"/>
  <c r="B23" i="9"/>
  <c r="C23" i="9" a="1"/>
  <c r="C23" i="9"/>
  <c r="D23" i="9" a="1"/>
  <c r="D23" i="9"/>
  <c r="E23" i="9" a="1"/>
  <c r="E23" i="9"/>
  <c r="F23" i="9" a="1"/>
  <c r="F23" i="9"/>
  <c r="G23" i="9" a="1"/>
  <c r="G23" i="9"/>
  <c r="H23" i="9" a="1"/>
  <c r="H23" i="9"/>
  <c r="I23" i="9" a="1"/>
  <c r="I23" i="9"/>
  <c r="J23" i="9" a="1"/>
  <c r="J23" i="9"/>
  <c r="K23" i="9" a="1"/>
  <c r="K23" i="9"/>
  <c r="L23" i="9" a="1"/>
  <c r="L23" i="9"/>
  <c r="M23" i="9" a="1"/>
  <c r="M23" i="9"/>
  <c r="N23" i="9" a="1"/>
  <c r="N23" i="9"/>
  <c r="O23" i="9" a="1"/>
  <c r="O23" i="9"/>
  <c r="P23" i="9" a="1"/>
  <c r="P23" i="9"/>
  <c r="Q23" i="9" a="1"/>
  <c r="Q23" i="9"/>
  <c r="R23" i="9" a="1"/>
  <c r="R23" i="9"/>
  <c r="S23" i="9" a="1"/>
  <c r="S23" i="9"/>
  <c r="T23" i="9" a="1"/>
  <c r="T23" i="9"/>
  <c r="U23" i="9" a="1"/>
  <c r="U23" i="9"/>
  <c r="V23" i="9" a="1"/>
  <c r="V23" i="9"/>
  <c r="W23" i="9" a="1"/>
  <c r="W23" i="9"/>
  <c r="X23" i="9" a="1"/>
  <c r="X23" i="9"/>
  <c r="Y23" i="9" a="1"/>
  <c r="Y23" i="9"/>
  <c r="Z23" i="9" a="1"/>
  <c r="Z23" i="9"/>
  <c r="B24" i="9" a="1"/>
  <c r="B24" i="9"/>
  <c r="C24" i="9" a="1"/>
  <c r="C24" i="9"/>
  <c r="D24" i="9" a="1"/>
  <c r="D24" i="9"/>
  <c r="E24" i="9" a="1"/>
  <c r="E24" i="9"/>
  <c r="F24" i="9" a="1"/>
  <c r="F24" i="9"/>
  <c r="G24" i="9" a="1"/>
  <c r="G24" i="9"/>
  <c r="H24" i="9" a="1"/>
  <c r="H24" i="9"/>
  <c r="I24" i="9" a="1"/>
  <c r="I24" i="9"/>
  <c r="J24" i="9" a="1"/>
  <c r="J24" i="9"/>
  <c r="K24" i="9" a="1"/>
  <c r="K24" i="9"/>
  <c r="L24" i="9" a="1"/>
  <c r="L24" i="9"/>
  <c r="M24" i="9" a="1"/>
  <c r="M24" i="9"/>
  <c r="N24" i="9" a="1"/>
  <c r="N24" i="9"/>
  <c r="O24" i="9" a="1"/>
  <c r="O24" i="9"/>
  <c r="P24" i="9" a="1"/>
  <c r="P24" i="9"/>
  <c r="Q24" i="9" a="1"/>
  <c r="Q24" i="9"/>
  <c r="R24" i="9" a="1"/>
  <c r="R24" i="9"/>
  <c r="S24" i="9" a="1"/>
  <c r="S24" i="9"/>
  <c r="T24" i="9" a="1"/>
  <c r="T24" i="9"/>
  <c r="U24" i="9" a="1"/>
  <c r="U24" i="9"/>
  <c r="V24" i="9" a="1"/>
  <c r="V24" i="9"/>
  <c r="W24" i="9" a="1"/>
  <c r="W24" i="9"/>
  <c r="X24" i="9" a="1"/>
  <c r="X24" i="9"/>
  <c r="Y24" i="9" a="1"/>
  <c r="Y24" i="9"/>
  <c r="Z24" i="9" a="1"/>
  <c r="Z24" i="9"/>
  <c r="B25" i="9" a="1"/>
  <c r="B25" i="9"/>
  <c r="C25" i="9" a="1"/>
  <c r="C25" i="9"/>
  <c r="D25" i="9" a="1"/>
  <c r="D25" i="9"/>
  <c r="E25" i="9" a="1"/>
  <c r="E25" i="9"/>
  <c r="F25" i="9" a="1"/>
  <c r="F25" i="9"/>
  <c r="G25" i="9" a="1"/>
  <c r="G25" i="9"/>
  <c r="H25" i="9" a="1"/>
  <c r="H25" i="9"/>
  <c r="I25" i="9" a="1"/>
  <c r="I25" i="9"/>
  <c r="J25" i="9" a="1"/>
  <c r="J25" i="9"/>
  <c r="K25" i="9" a="1"/>
  <c r="K25" i="9"/>
  <c r="L25" i="9" a="1"/>
  <c r="L25" i="9"/>
  <c r="M25" i="9" a="1"/>
  <c r="M25" i="9"/>
  <c r="N25" i="9" a="1"/>
  <c r="N25" i="9"/>
  <c r="O25" i="9" a="1"/>
  <c r="O25" i="9"/>
  <c r="P25" i="9" a="1"/>
  <c r="P25" i="9"/>
  <c r="Q25" i="9" a="1"/>
  <c r="Q25" i="9"/>
  <c r="R25" i="9" a="1"/>
  <c r="R25" i="9"/>
  <c r="S25" i="9" a="1"/>
  <c r="S25" i="9"/>
  <c r="T25" i="9" a="1"/>
  <c r="T25" i="9"/>
  <c r="U25" i="9" a="1"/>
  <c r="U25" i="9"/>
  <c r="V25" i="9" a="1"/>
  <c r="V25" i="9"/>
  <c r="W25" i="9" a="1"/>
  <c r="W25" i="9"/>
  <c r="X25" i="9" a="1"/>
  <c r="X25" i="9"/>
  <c r="Y25" i="9" a="1"/>
  <c r="Y25" i="9"/>
  <c r="Z25" i="9" a="1"/>
  <c r="Z25" i="9"/>
  <c r="B26" i="9" a="1"/>
  <c r="B26" i="9"/>
  <c r="C26" i="9" a="1"/>
  <c r="C26" i="9"/>
  <c r="D26" i="9" a="1"/>
  <c r="D26" i="9"/>
  <c r="E26" i="9" a="1"/>
  <c r="E26" i="9"/>
  <c r="F26" i="9" a="1"/>
  <c r="F26" i="9"/>
  <c r="G26" i="9" a="1"/>
  <c r="G26" i="9"/>
  <c r="H26" i="9" a="1"/>
  <c r="H26" i="9"/>
  <c r="I26" i="9" a="1"/>
  <c r="I26" i="9"/>
  <c r="J26" i="9" a="1"/>
  <c r="J26" i="9"/>
  <c r="K26" i="9" a="1"/>
  <c r="K26" i="9"/>
  <c r="L26" i="9" a="1"/>
  <c r="L26" i="9"/>
  <c r="M26" i="9" a="1"/>
  <c r="M26" i="9"/>
  <c r="N26" i="9" a="1"/>
  <c r="N26" i="9"/>
  <c r="O26" i="9" a="1"/>
  <c r="O26" i="9"/>
  <c r="P26" i="9" a="1"/>
  <c r="P26" i="9"/>
  <c r="Q26" i="9" a="1"/>
  <c r="Q26" i="9"/>
  <c r="R26" i="9" a="1"/>
  <c r="R26" i="9"/>
  <c r="S26" i="9" a="1"/>
  <c r="S26" i="9"/>
  <c r="T26" i="9" a="1"/>
  <c r="T26" i="9"/>
  <c r="U26" i="9" a="1"/>
  <c r="U26" i="9"/>
  <c r="V26" i="9" a="1"/>
  <c r="V26" i="9"/>
  <c r="W26" i="9" a="1"/>
  <c r="W26" i="9"/>
  <c r="X26" i="9" a="1"/>
  <c r="X26" i="9"/>
  <c r="Y26" i="9" a="1"/>
  <c r="Y26" i="9"/>
  <c r="Z26" i="9" a="1"/>
  <c r="Z26" i="9"/>
  <c r="B27" i="9" a="1"/>
  <c r="B27" i="9"/>
  <c r="C27" i="9" a="1"/>
  <c r="C27" i="9"/>
  <c r="D27" i="9" a="1"/>
  <c r="D27" i="9"/>
  <c r="E27" i="9" a="1"/>
  <c r="E27" i="9"/>
  <c r="F27" i="9" a="1"/>
  <c r="F27" i="9"/>
  <c r="G27" i="9" a="1"/>
  <c r="G27" i="9"/>
  <c r="H27" i="9" a="1"/>
  <c r="H27" i="9"/>
  <c r="I27" i="9" a="1"/>
  <c r="I27" i="9"/>
  <c r="J27" i="9" a="1"/>
  <c r="J27" i="9"/>
  <c r="K27" i="9" a="1"/>
  <c r="K27" i="9"/>
  <c r="L27" i="9" a="1"/>
  <c r="L27" i="9"/>
  <c r="M27" i="9" a="1"/>
  <c r="M27" i="9"/>
  <c r="N27" i="9" a="1"/>
  <c r="N27" i="9"/>
  <c r="O27" i="9" a="1"/>
  <c r="O27" i="9"/>
  <c r="P27" i="9" a="1"/>
  <c r="P27" i="9"/>
  <c r="Q27" i="9" a="1"/>
  <c r="Q27" i="9"/>
  <c r="R27" i="9" a="1"/>
  <c r="R27" i="9"/>
  <c r="S27" i="9" a="1"/>
  <c r="S27" i="9"/>
  <c r="T27" i="9" a="1"/>
  <c r="T27" i="9"/>
  <c r="U27" i="9" a="1"/>
  <c r="U27" i="9"/>
  <c r="V27" i="9" a="1"/>
  <c r="V27" i="9"/>
  <c r="W27" i="9" a="1"/>
  <c r="W27" i="9"/>
  <c r="X27" i="9" a="1"/>
  <c r="X27" i="9"/>
  <c r="Y27" i="9" a="1"/>
  <c r="Y27" i="9"/>
  <c r="Z27" i="9" a="1"/>
  <c r="Z27" i="9"/>
  <c r="B28" i="9" a="1"/>
  <c r="B28" i="9"/>
  <c r="C28" i="9" a="1"/>
  <c r="C28" i="9"/>
  <c r="D28" i="9" a="1"/>
  <c r="D28" i="9"/>
  <c r="E28" i="9" a="1"/>
  <c r="E28" i="9"/>
  <c r="F28" i="9" a="1"/>
  <c r="F28" i="9"/>
  <c r="G28" i="9" a="1"/>
  <c r="G28" i="9"/>
  <c r="H28" i="9" a="1"/>
  <c r="H28" i="9"/>
  <c r="I28" i="9" a="1"/>
  <c r="I28" i="9"/>
  <c r="J28" i="9" a="1"/>
  <c r="J28" i="9"/>
  <c r="K28" i="9" a="1"/>
  <c r="K28" i="9"/>
  <c r="L28" i="9" a="1"/>
  <c r="L28" i="9"/>
  <c r="M28" i="9" a="1"/>
  <c r="M28" i="9"/>
  <c r="N28" i="9" a="1"/>
  <c r="N28" i="9"/>
  <c r="O28" i="9" a="1"/>
  <c r="O28" i="9"/>
  <c r="P28" i="9" a="1"/>
  <c r="P28" i="9"/>
  <c r="Q28" i="9" a="1"/>
  <c r="Q28" i="9"/>
  <c r="R28" i="9" a="1"/>
  <c r="R28" i="9"/>
  <c r="S28" i="9" a="1"/>
  <c r="S28" i="9"/>
  <c r="T28" i="9" a="1"/>
  <c r="T28" i="9"/>
  <c r="U28" i="9" a="1"/>
  <c r="U28" i="9"/>
  <c r="V28" i="9" a="1"/>
  <c r="V28" i="9"/>
  <c r="W28" i="9" a="1"/>
  <c r="W28" i="9"/>
  <c r="X28" i="9" a="1"/>
  <c r="X28" i="9"/>
  <c r="Y28" i="9" a="1"/>
  <c r="Y28" i="9"/>
  <c r="Z28" i="9" a="1"/>
  <c r="Z28" i="9"/>
  <c r="B29" i="9" a="1"/>
  <c r="B29" i="9"/>
  <c r="C29" i="9" a="1"/>
  <c r="C29" i="9"/>
  <c r="D29" i="9" a="1"/>
  <c r="D29" i="9"/>
  <c r="E29" i="9" a="1"/>
  <c r="E29" i="9"/>
  <c r="F29" i="9" a="1"/>
  <c r="F29" i="9"/>
  <c r="G29" i="9" a="1"/>
  <c r="G29" i="9"/>
  <c r="H29" i="9" a="1"/>
  <c r="H29" i="9"/>
  <c r="I29" i="9" a="1"/>
  <c r="I29" i="9"/>
  <c r="J29" i="9" a="1"/>
  <c r="J29" i="9"/>
  <c r="K29" i="9" a="1"/>
  <c r="K29" i="9"/>
  <c r="L29" i="9" a="1"/>
  <c r="L29" i="9"/>
  <c r="M29" i="9" a="1"/>
  <c r="M29" i="9"/>
  <c r="N29" i="9" a="1"/>
  <c r="N29" i="9"/>
  <c r="O29" i="9" a="1"/>
  <c r="O29" i="9"/>
  <c r="P29" i="9" a="1"/>
  <c r="P29" i="9"/>
  <c r="Q29" i="9" a="1"/>
  <c r="Q29" i="9"/>
  <c r="R29" i="9" a="1"/>
  <c r="R29" i="9"/>
  <c r="S29" i="9" a="1"/>
  <c r="S29" i="9"/>
  <c r="T29" i="9" a="1"/>
  <c r="T29" i="9"/>
  <c r="U29" i="9" a="1"/>
  <c r="U29" i="9"/>
  <c r="V29" i="9" a="1"/>
  <c r="V29" i="9"/>
  <c r="W29" i="9" a="1"/>
  <c r="W29" i="9"/>
  <c r="X29" i="9" a="1"/>
  <c r="X29" i="9"/>
  <c r="Y29" i="9" a="1"/>
  <c r="Y29" i="9"/>
  <c r="Z29" i="9" a="1"/>
  <c r="Z29" i="9"/>
  <c r="B30" i="9" a="1"/>
  <c r="B30" i="9"/>
  <c r="C30" i="9" a="1"/>
  <c r="C30" i="9"/>
  <c r="D30" i="9" a="1"/>
  <c r="D30" i="9"/>
  <c r="E30" i="9" a="1"/>
  <c r="E30" i="9"/>
  <c r="F30" i="9" a="1"/>
  <c r="F30" i="9"/>
  <c r="G30" i="9" a="1"/>
  <c r="G30" i="9"/>
  <c r="H30" i="9" a="1"/>
  <c r="H30" i="9"/>
  <c r="I30" i="9" a="1"/>
  <c r="I30" i="9"/>
  <c r="J30" i="9" a="1"/>
  <c r="J30" i="9"/>
  <c r="K30" i="9" a="1"/>
  <c r="K30" i="9"/>
  <c r="L30" i="9" a="1"/>
  <c r="L30" i="9"/>
  <c r="M30" i="9" a="1"/>
  <c r="M30" i="9"/>
  <c r="N30" i="9" a="1"/>
  <c r="N30" i="9"/>
  <c r="O30" i="9" a="1"/>
  <c r="O30" i="9"/>
  <c r="P30" i="9" a="1"/>
  <c r="P30" i="9"/>
  <c r="Q30" i="9" a="1"/>
  <c r="Q30" i="9"/>
  <c r="R30" i="9" a="1"/>
  <c r="R30" i="9"/>
  <c r="S30" i="9" a="1"/>
  <c r="S30" i="9"/>
  <c r="T30" i="9" a="1"/>
  <c r="T30" i="9"/>
  <c r="U30" i="9" a="1"/>
  <c r="U30" i="9"/>
  <c r="V30" i="9" a="1"/>
  <c r="V30" i="9"/>
  <c r="W30" i="9" a="1"/>
  <c r="W30" i="9"/>
  <c r="X30" i="9" a="1"/>
  <c r="X30" i="9"/>
  <c r="Y30" i="9" a="1"/>
  <c r="Y30" i="9"/>
  <c r="Z30" i="9" a="1"/>
  <c r="Z30" i="9"/>
  <c r="B31" i="9" a="1"/>
  <c r="B31" i="9"/>
  <c r="C31" i="9" a="1"/>
  <c r="C31" i="9"/>
  <c r="D31" i="9" a="1"/>
  <c r="D31" i="9"/>
  <c r="E31" i="9" a="1"/>
  <c r="E31" i="9"/>
  <c r="F31" i="9" a="1"/>
  <c r="F31" i="9"/>
  <c r="G31" i="9" a="1"/>
  <c r="G31" i="9"/>
  <c r="H31" i="9" a="1"/>
  <c r="H31" i="9"/>
  <c r="I31" i="9" a="1"/>
  <c r="I31" i="9"/>
  <c r="J31" i="9" a="1"/>
  <c r="J31" i="9"/>
  <c r="K31" i="9" a="1"/>
  <c r="K31" i="9"/>
  <c r="L31" i="9" a="1"/>
  <c r="L31" i="9"/>
  <c r="M31" i="9" a="1"/>
  <c r="M31" i="9"/>
  <c r="N31" i="9" a="1"/>
  <c r="N31" i="9"/>
  <c r="O31" i="9" a="1"/>
  <c r="O31" i="9"/>
  <c r="P31" i="9" a="1"/>
  <c r="P31" i="9"/>
  <c r="Q31" i="9" a="1"/>
  <c r="Q31" i="9"/>
  <c r="R31" i="9" a="1"/>
  <c r="R31" i="9"/>
  <c r="S31" i="9" a="1"/>
  <c r="S31" i="9"/>
  <c r="T31" i="9" a="1"/>
  <c r="T31" i="9"/>
  <c r="U31" i="9" a="1"/>
  <c r="U31" i="9"/>
  <c r="V31" i="9" a="1"/>
  <c r="V31" i="9"/>
  <c r="W31" i="9" a="1"/>
  <c r="W31" i="9"/>
  <c r="X31" i="9" a="1"/>
  <c r="X31" i="9"/>
  <c r="Y31" i="9" a="1"/>
  <c r="Y31" i="9"/>
  <c r="Z31" i="9" a="1"/>
  <c r="Z31" i="9"/>
  <c r="B32" i="9" a="1"/>
  <c r="B32" i="9"/>
  <c r="C32" i="9" a="1"/>
  <c r="C32" i="9"/>
  <c r="D32" i="9" a="1"/>
  <c r="D32" i="9"/>
  <c r="E32" i="9" a="1"/>
  <c r="E32" i="9"/>
  <c r="F32" i="9" a="1"/>
  <c r="F32" i="9"/>
  <c r="G32" i="9" a="1"/>
  <c r="G32" i="9"/>
  <c r="H32" i="9" a="1"/>
  <c r="H32" i="9"/>
  <c r="I32" i="9" a="1"/>
  <c r="I32" i="9"/>
  <c r="J32" i="9" a="1"/>
  <c r="J32" i="9"/>
  <c r="K32" i="9" a="1"/>
  <c r="K32" i="9"/>
  <c r="L32" i="9" a="1"/>
  <c r="L32" i="9"/>
  <c r="M32" i="9" a="1"/>
  <c r="M32" i="9"/>
  <c r="N32" i="9" a="1"/>
  <c r="N32" i="9"/>
  <c r="O32" i="9" a="1"/>
  <c r="O32" i="9"/>
  <c r="P32" i="9" a="1"/>
  <c r="P32" i="9"/>
  <c r="Q32" i="9" a="1"/>
  <c r="Q32" i="9"/>
  <c r="R32" i="9" a="1"/>
  <c r="R32" i="9"/>
  <c r="S32" i="9" a="1"/>
  <c r="S32" i="9"/>
  <c r="T32" i="9" a="1"/>
  <c r="T32" i="9"/>
  <c r="U32" i="9" a="1"/>
  <c r="U32" i="9"/>
  <c r="V32" i="9" a="1"/>
  <c r="V32" i="9"/>
  <c r="W32" i="9" a="1"/>
  <c r="W32" i="9"/>
  <c r="X32" i="9" a="1"/>
  <c r="X32" i="9"/>
  <c r="Y32" i="9" a="1"/>
  <c r="Y32" i="9"/>
  <c r="Z32" i="9" a="1"/>
  <c r="Z32" i="9"/>
  <c r="B33" i="9" a="1"/>
  <c r="B33" i="9"/>
  <c r="C33" i="9" a="1"/>
  <c r="C33" i="9"/>
  <c r="D33" i="9" a="1"/>
  <c r="D33" i="9"/>
  <c r="E33" i="9" a="1"/>
  <c r="E33" i="9"/>
  <c r="F33" i="9" a="1"/>
  <c r="F33" i="9"/>
  <c r="G33" i="9" a="1"/>
  <c r="G33" i="9"/>
  <c r="H33" i="9" a="1"/>
  <c r="H33" i="9"/>
  <c r="I33" i="9" a="1"/>
  <c r="I33" i="9"/>
  <c r="J33" i="9" a="1"/>
  <c r="J33" i="9"/>
  <c r="K33" i="9" a="1"/>
  <c r="K33" i="9"/>
  <c r="L33" i="9" a="1"/>
  <c r="L33" i="9"/>
  <c r="M33" i="9" a="1"/>
  <c r="M33" i="9"/>
  <c r="N33" i="9" a="1"/>
  <c r="N33" i="9"/>
  <c r="O33" i="9" a="1"/>
  <c r="O33" i="9"/>
  <c r="P33" i="9" a="1"/>
  <c r="P33" i="9"/>
  <c r="Q33" i="9" a="1"/>
  <c r="Q33" i="9"/>
  <c r="R33" i="9" a="1"/>
  <c r="R33" i="9"/>
  <c r="S33" i="9" a="1"/>
  <c r="S33" i="9"/>
  <c r="T33" i="9" a="1"/>
  <c r="T33" i="9"/>
  <c r="U33" i="9" a="1"/>
  <c r="U33" i="9"/>
  <c r="V33" i="9" a="1"/>
  <c r="V33" i="9"/>
  <c r="W33" i="9" a="1"/>
  <c r="W33" i="9"/>
  <c r="X33" i="9" a="1"/>
  <c r="X33" i="9"/>
  <c r="Y33" i="9" a="1"/>
  <c r="Y33" i="9"/>
  <c r="Z33" i="9" a="1"/>
  <c r="Z33" i="9"/>
  <c r="B34" i="9" a="1"/>
  <c r="B34" i="9"/>
  <c r="C34" i="9" a="1"/>
  <c r="C34" i="9"/>
  <c r="D34" i="9" a="1"/>
  <c r="D34" i="9"/>
  <c r="E34" i="9" a="1"/>
  <c r="E34" i="9"/>
  <c r="F34" i="9" a="1"/>
  <c r="F34" i="9"/>
  <c r="G34" i="9" a="1"/>
  <c r="G34" i="9"/>
  <c r="H34" i="9" a="1"/>
  <c r="H34" i="9"/>
  <c r="I34" i="9" a="1"/>
  <c r="I34" i="9"/>
  <c r="J34" i="9" a="1"/>
  <c r="J34" i="9"/>
  <c r="K34" i="9" a="1"/>
  <c r="K34" i="9"/>
  <c r="L34" i="9" a="1"/>
  <c r="L34" i="9"/>
  <c r="M34" i="9" a="1"/>
  <c r="M34" i="9"/>
  <c r="N34" i="9" a="1"/>
  <c r="N34" i="9"/>
  <c r="O34" i="9" a="1"/>
  <c r="O34" i="9"/>
  <c r="P34" i="9" a="1"/>
  <c r="P34" i="9"/>
  <c r="Q34" i="9" a="1"/>
  <c r="Q34" i="9"/>
  <c r="R34" i="9" a="1"/>
  <c r="R34" i="9"/>
  <c r="S34" i="9" a="1"/>
  <c r="S34" i="9"/>
  <c r="T34" i="9" a="1"/>
  <c r="T34" i="9"/>
  <c r="U34" i="9" a="1"/>
  <c r="U34" i="9"/>
  <c r="V34" i="9" a="1"/>
  <c r="V34" i="9"/>
  <c r="W34" i="9" a="1"/>
  <c r="W34" i="9"/>
  <c r="X34" i="9" a="1"/>
  <c r="X34" i="9"/>
  <c r="Y34" i="9" a="1"/>
  <c r="Y34" i="9"/>
  <c r="Z34" i="9" a="1"/>
  <c r="Z34" i="9"/>
  <c r="B35" i="9" a="1"/>
  <c r="B35" i="9"/>
  <c r="C35" i="9" a="1"/>
  <c r="C35" i="9"/>
  <c r="D35" i="9" a="1"/>
  <c r="D35" i="9"/>
  <c r="E35" i="9" a="1"/>
  <c r="E35" i="9"/>
  <c r="F35" i="9" a="1"/>
  <c r="F35" i="9"/>
  <c r="G35" i="9" a="1"/>
  <c r="G35" i="9"/>
  <c r="H35" i="9" a="1"/>
  <c r="H35" i="9"/>
  <c r="I35" i="9" a="1"/>
  <c r="I35" i="9"/>
  <c r="J35" i="9" a="1"/>
  <c r="J35" i="9"/>
  <c r="K35" i="9" a="1"/>
  <c r="K35" i="9"/>
  <c r="L35" i="9" a="1"/>
  <c r="L35" i="9"/>
  <c r="M35" i="9" a="1"/>
  <c r="M35" i="9"/>
  <c r="N35" i="9" a="1"/>
  <c r="N35" i="9"/>
  <c r="O35" i="9" a="1"/>
  <c r="O35" i="9"/>
  <c r="P35" i="9" a="1"/>
  <c r="P35" i="9"/>
  <c r="Q35" i="9" a="1"/>
  <c r="Q35" i="9"/>
  <c r="R35" i="9" a="1"/>
  <c r="R35" i="9"/>
  <c r="S35" i="9" a="1"/>
  <c r="S35" i="9"/>
  <c r="T35" i="9" a="1"/>
  <c r="T35" i="9"/>
  <c r="U35" i="9" a="1"/>
  <c r="U35" i="9"/>
  <c r="V35" i="9" a="1"/>
  <c r="V35" i="9"/>
  <c r="W35" i="9" a="1"/>
  <c r="W35" i="9"/>
  <c r="X35" i="9" a="1"/>
  <c r="X35" i="9"/>
  <c r="Y35" i="9" a="1"/>
  <c r="Y35" i="9"/>
  <c r="Z35" i="9" a="1"/>
  <c r="Z35" i="9"/>
  <c r="B36" i="9" a="1"/>
  <c r="B36" i="9"/>
  <c r="C36" i="9" a="1"/>
  <c r="C36" i="9"/>
  <c r="D36" i="9" a="1"/>
  <c r="D36" i="9"/>
  <c r="E36" i="9" a="1"/>
  <c r="E36" i="9"/>
  <c r="F36" i="9" a="1"/>
  <c r="F36" i="9"/>
  <c r="G36" i="9" a="1"/>
  <c r="G36" i="9"/>
  <c r="H36" i="9" a="1"/>
  <c r="H36" i="9"/>
  <c r="I36" i="9" a="1"/>
  <c r="I36" i="9"/>
  <c r="J36" i="9" a="1"/>
  <c r="J36" i="9"/>
  <c r="K36" i="9" a="1"/>
  <c r="K36" i="9"/>
  <c r="L36" i="9" a="1"/>
  <c r="L36" i="9"/>
  <c r="M36" i="9" a="1"/>
  <c r="M36" i="9"/>
  <c r="N36" i="9" a="1"/>
  <c r="N36" i="9"/>
  <c r="O36" i="9" a="1"/>
  <c r="O36" i="9"/>
  <c r="P36" i="9" a="1"/>
  <c r="P36" i="9"/>
  <c r="Q36" i="9" a="1"/>
  <c r="Q36" i="9"/>
  <c r="R36" i="9" a="1"/>
  <c r="R36" i="9"/>
  <c r="S36" i="9" a="1"/>
  <c r="S36" i="9"/>
  <c r="T36" i="9" a="1"/>
  <c r="T36" i="9"/>
  <c r="U36" i="9" a="1"/>
  <c r="U36" i="9"/>
  <c r="V36" i="9" a="1"/>
  <c r="V36" i="9"/>
  <c r="W36" i="9" a="1"/>
  <c r="W36" i="9"/>
  <c r="X36" i="9" a="1"/>
  <c r="X36" i="9"/>
  <c r="Y36" i="9" a="1"/>
  <c r="Y36" i="9"/>
  <c r="Z36" i="9" a="1"/>
  <c r="Z36" i="9"/>
  <c r="B37" i="9" a="1"/>
  <c r="B37" i="9"/>
  <c r="C37" i="9" a="1"/>
  <c r="C37" i="9"/>
  <c r="D37" i="9" a="1"/>
  <c r="D37" i="9"/>
  <c r="E37" i="9" a="1"/>
  <c r="E37" i="9"/>
  <c r="F37" i="9" a="1"/>
  <c r="F37" i="9"/>
  <c r="G37" i="9" a="1"/>
  <c r="G37" i="9"/>
  <c r="H37" i="9" a="1"/>
  <c r="H37" i="9"/>
  <c r="I37" i="9" a="1"/>
  <c r="I37" i="9"/>
  <c r="J37" i="9" a="1"/>
  <c r="J37" i="9"/>
  <c r="K37" i="9" a="1"/>
  <c r="K37" i="9"/>
  <c r="L37" i="9" a="1"/>
  <c r="L37" i="9"/>
  <c r="M37" i="9" a="1"/>
  <c r="M37" i="9"/>
  <c r="N37" i="9" a="1"/>
  <c r="N37" i="9"/>
  <c r="O37" i="9" a="1"/>
  <c r="O37" i="9"/>
  <c r="P37" i="9" a="1"/>
  <c r="P37" i="9"/>
  <c r="Q37" i="9" a="1"/>
  <c r="Q37" i="9"/>
  <c r="R37" i="9" a="1"/>
  <c r="R37" i="9"/>
  <c r="S37" i="9" a="1"/>
  <c r="S37" i="9"/>
  <c r="T37" i="9" a="1"/>
  <c r="T37" i="9"/>
  <c r="U37" i="9" a="1"/>
  <c r="U37" i="9"/>
  <c r="V37" i="9" a="1"/>
  <c r="V37" i="9"/>
  <c r="W37" i="9" a="1"/>
  <c r="W37" i="9"/>
  <c r="X37" i="9" a="1"/>
  <c r="X37" i="9"/>
  <c r="Y37" i="9" a="1"/>
  <c r="Y37" i="9"/>
  <c r="Z37" i="9" a="1"/>
  <c r="Z37" i="9"/>
  <c r="B38" i="9" a="1"/>
  <c r="B38" i="9"/>
  <c r="C38" i="9" a="1"/>
  <c r="C38" i="9"/>
  <c r="D38" i="9" a="1"/>
  <c r="D38" i="9"/>
  <c r="E38" i="9" a="1"/>
  <c r="E38" i="9"/>
  <c r="F38" i="9" a="1"/>
  <c r="F38" i="9"/>
  <c r="G38" i="9" a="1"/>
  <c r="G38" i="9"/>
  <c r="H38" i="9" a="1"/>
  <c r="H38" i="9"/>
  <c r="I38" i="9" a="1"/>
  <c r="I38" i="9"/>
  <c r="J38" i="9" a="1"/>
  <c r="J38" i="9"/>
  <c r="K38" i="9" a="1"/>
  <c r="K38" i="9"/>
  <c r="L38" i="9" a="1"/>
  <c r="L38" i="9"/>
  <c r="M38" i="9" a="1"/>
  <c r="M38" i="9"/>
  <c r="N38" i="9" a="1"/>
  <c r="N38" i="9"/>
  <c r="O38" i="9" a="1"/>
  <c r="O38" i="9"/>
  <c r="P38" i="9" a="1"/>
  <c r="P38" i="9"/>
  <c r="Q38" i="9" a="1"/>
  <c r="Q38" i="9"/>
  <c r="R38" i="9" a="1"/>
  <c r="R38" i="9"/>
  <c r="S38" i="9" a="1"/>
  <c r="S38" i="9"/>
  <c r="T38" i="9" a="1"/>
  <c r="T38" i="9"/>
  <c r="U38" i="9" a="1"/>
  <c r="U38" i="9"/>
  <c r="V38" i="9" a="1"/>
  <c r="V38" i="9"/>
  <c r="W38" i="9" a="1"/>
  <c r="W38" i="9"/>
  <c r="X38" i="9" a="1"/>
  <c r="X38" i="9"/>
  <c r="Y38" i="9" a="1"/>
  <c r="Y38" i="9"/>
  <c r="Z38" i="9" a="1"/>
  <c r="Z38" i="9"/>
  <c r="B39" i="9" a="1"/>
  <c r="B39" i="9"/>
  <c r="C39" i="9" a="1"/>
  <c r="C39" i="9"/>
  <c r="D39" i="9" a="1"/>
  <c r="D39" i="9"/>
  <c r="E39" i="9" a="1"/>
  <c r="E39" i="9"/>
  <c r="F39" i="9" a="1"/>
  <c r="F39" i="9"/>
  <c r="G39" i="9" a="1"/>
  <c r="G39" i="9"/>
  <c r="H39" i="9" a="1"/>
  <c r="H39" i="9"/>
  <c r="I39" i="9" a="1"/>
  <c r="I39" i="9"/>
  <c r="J39" i="9" a="1"/>
  <c r="J39" i="9"/>
  <c r="K39" i="9" a="1"/>
  <c r="K39" i="9"/>
  <c r="L39" i="9" a="1"/>
  <c r="L39" i="9"/>
  <c r="M39" i="9" a="1"/>
  <c r="M39" i="9"/>
  <c r="N39" i="9" a="1"/>
  <c r="N39" i="9"/>
  <c r="O39" i="9" a="1"/>
  <c r="O39" i="9"/>
  <c r="P39" i="9" a="1"/>
  <c r="P39" i="9"/>
  <c r="Q39" i="9" a="1"/>
  <c r="Q39" i="9"/>
  <c r="R39" i="9" a="1"/>
  <c r="R39" i="9"/>
  <c r="S39" i="9" a="1"/>
  <c r="S39" i="9"/>
  <c r="T39" i="9" a="1"/>
  <c r="T39" i="9"/>
  <c r="U39" i="9" a="1"/>
  <c r="U39" i="9"/>
  <c r="V39" i="9" a="1"/>
  <c r="V39" i="9"/>
  <c r="W39" i="9" a="1"/>
  <c r="W39" i="9"/>
  <c r="X39" i="9" a="1"/>
  <c r="X39" i="9"/>
  <c r="Y39" i="9" a="1"/>
  <c r="Y39" i="9"/>
  <c r="Z39" i="9" a="1"/>
  <c r="Z39" i="9"/>
  <c r="B40" i="9" a="1"/>
  <c r="B40" i="9"/>
  <c r="C40" i="9" a="1"/>
  <c r="C40" i="9"/>
  <c r="D40" i="9" a="1"/>
  <c r="D40" i="9"/>
  <c r="E40" i="9" a="1"/>
  <c r="E40" i="9"/>
  <c r="F40" i="9" a="1"/>
  <c r="F40" i="9"/>
  <c r="G40" i="9" a="1"/>
  <c r="G40" i="9"/>
  <c r="H40" i="9" a="1"/>
  <c r="H40" i="9"/>
  <c r="I40" i="9" a="1"/>
  <c r="I40" i="9"/>
  <c r="J40" i="9" a="1"/>
  <c r="J40" i="9"/>
  <c r="K40" i="9" a="1"/>
  <c r="K40" i="9"/>
  <c r="L40" i="9" a="1"/>
  <c r="L40" i="9"/>
  <c r="M40" i="9" a="1"/>
  <c r="M40" i="9"/>
  <c r="N40" i="9" a="1"/>
  <c r="N40" i="9"/>
  <c r="O40" i="9" a="1"/>
  <c r="O40" i="9"/>
  <c r="P40" i="9" a="1"/>
  <c r="P40" i="9"/>
  <c r="Q40" i="9" a="1"/>
  <c r="Q40" i="9"/>
  <c r="R40" i="9" a="1"/>
  <c r="R40" i="9"/>
  <c r="S40" i="9" a="1"/>
  <c r="S40" i="9"/>
  <c r="T40" i="9" a="1"/>
  <c r="T40" i="9"/>
  <c r="U40" i="9" a="1"/>
  <c r="U40" i="9"/>
  <c r="V40" i="9" a="1"/>
  <c r="V40" i="9"/>
  <c r="W40" i="9" a="1"/>
  <c r="W40" i="9"/>
  <c r="X40" i="9" a="1"/>
  <c r="X40" i="9"/>
  <c r="Y40" i="9" a="1"/>
  <c r="Y40" i="9"/>
  <c r="Z40" i="9" a="1"/>
  <c r="Z40" i="9"/>
  <c r="B41" i="9" a="1"/>
  <c r="B41" i="9"/>
  <c r="C41" i="9" a="1"/>
  <c r="C41" i="9"/>
  <c r="D41" i="9" a="1"/>
  <c r="D41" i="9"/>
  <c r="E41" i="9" a="1"/>
  <c r="E41" i="9"/>
  <c r="F41" i="9" a="1"/>
  <c r="F41" i="9"/>
  <c r="G41" i="9" a="1"/>
  <c r="G41" i="9"/>
  <c r="H41" i="9" a="1"/>
  <c r="H41" i="9"/>
  <c r="I41" i="9" a="1"/>
  <c r="I41" i="9"/>
  <c r="J41" i="9" a="1"/>
  <c r="J41" i="9"/>
  <c r="K41" i="9" a="1"/>
  <c r="K41" i="9"/>
  <c r="L41" i="9" a="1"/>
  <c r="L41" i="9"/>
  <c r="M41" i="9" a="1"/>
  <c r="M41" i="9"/>
  <c r="N41" i="9" a="1"/>
  <c r="N41" i="9"/>
  <c r="O41" i="9" a="1"/>
  <c r="O41" i="9"/>
  <c r="P41" i="9" a="1"/>
  <c r="P41" i="9"/>
  <c r="Q41" i="9" a="1"/>
  <c r="Q41" i="9"/>
  <c r="R41" i="9" a="1"/>
  <c r="R41" i="9"/>
  <c r="S41" i="9" a="1"/>
  <c r="S41" i="9"/>
  <c r="T41" i="9" a="1"/>
  <c r="T41" i="9"/>
  <c r="U41" i="9" a="1"/>
  <c r="U41" i="9"/>
  <c r="V41" i="9" a="1"/>
  <c r="V41" i="9"/>
  <c r="W41" i="9" a="1"/>
  <c r="W41" i="9"/>
  <c r="X41" i="9" a="1"/>
  <c r="X41" i="9"/>
  <c r="Y41" i="9" a="1"/>
  <c r="Y41" i="9"/>
  <c r="Z41" i="9" a="1"/>
  <c r="Z41" i="9"/>
  <c r="B42" i="9" a="1"/>
  <c r="B42" i="9"/>
  <c r="C42" i="9" a="1"/>
  <c r="C42" i="9"/>
  <c r="D42" i="9" a="1"/>
  <c r="D42" i="9"/>
  <c r="E42" i="9" a="1"/>
  <c r="E42" i="9"/>
  <c r="F42" i="9" a="1"/>
  <c r="F42" i="9"/>
  <c r="G42" i="9" a="1"/>
  <c r="G42" i="9"/>
  <c r="H42" i="9" a="1"/>
  <c r="H42" i="9"/>
  <c r="I42" i="9" a="1"/>
  <c r="I42" i="9"/>
  <c r="J42" i="9" a="1"/>
  <c r="J42" i="9"/>
  <c r="K42" i="9" a="1"/>
  <c r="K42" i="9"/>
  <c r="L42" i="9" a="1"/>
  <c r="L42" i="9"/>
  <c r="M42" i="9" a="1"/>
  <c r="M42" i="9"/>
  <c r="N42" i="9" a="1"/>
  <c r="N42" i="9"/>
  <c r="O42" i="9" a="1"/>
  <c r="O42" i="9"/>
  <c r="P42" i="9" a="1"/>
  <c r="P42" i="9"/>
  <c r="Q42" i="9" a="1"/>
  <c r="Q42" i="9"/>
  <c r="R42" i="9" a="1"/>
  <c r="R42" i="9"/>
  <c r="S42" i="9" a="1"/>
  <c r="S42" i="9"/>
  <c r="T42" i="9" a="1"/>
  <c r="T42" i="9"/>
  <c r="U42" i="9" a="1"/>
  <c r="U42" i="9"/>
  <c r="V42" i="9" a="1"/>
  <c r="V42" i="9"/>
  <c r="W42" i="9" a="1"/>
  <c r="W42" i="9"/>
  <c r="X42" i="9" a="1"/>
  <c r="X42" i="9"/>
  <c r="Y42" i="9" a="1"/>
  <c r="Y42" i="9"/>
  <c r="Z42" i="9" a="1"/>
  <c r="Z42" i="9"/>
  <c r="B43" i="9" a="1"/>
  <c r="B43" i="9"/>
  <c r="C43" i="9" a="1"/>
  <c r="C43" i="9"/>
  <c r="D43" i="9" a="1"/>
  <c r="D43" i="9"/>
  <c r="E43" i="9" a="1"/>
  <c r="E43" i="9"/>
  <c r="F43" i="9" a="1"/>
  <c r="F43" i="9"/>
  <c r="G43" i="9" a="1"/>
  <c r="G43" i="9"/>
  <c r="H43" i="9" a="1"/>
  <c r="H43" i="9"/>
  <c r="I43" i="9" a="1"/>
  <c r="I43" i="9"/>
  <c r="J43" i="9" a="1"/>
  <c r="J43" i="9"/>
  <c r="K43" i="9" a="1"/>
  <c r="K43" i="9"/>
  <c r="L43" i="9" a="1"/>
  <c r="L43" i="9"/>
  <c r="M43" i="9" a="1"/>
  <c r="M43" i="9"/>
  <c r="N43" i="9" a="1"/>
  <c r="N43" i="9"/>
  <c r="O43" i="9" a="1"/>
  <c r="O43" i="9"/>
  <c r="P43" i="9" a="1"/>
  <c r="P43" i="9"/>
  <c r="Q43" i="9" a="1"/>
  <c r="Q43" i="9"/>
  <c r="R43" i="9" a="1"/>
  <c r="R43" i="9"/>
  <c r="S43" i="9" a="1"/>
  <c r="S43" i="9"/>
  <c r="T43" i="9" a="1"/>
  <c r="T43" i="9"/>
  <c r="U43" i="9" a="1"/>
  <c r="U43" i="9"/>
  <c r="V43" i="9" a="1"/>
  <c r="V43" i="9"/>
  <c r="W43" i="9" a="1"/>
  <c r="W43" i="9"/>
  <c r="X43" i="9" a="1"/>
  <c r="X43" i="9"/>
  <c r="Y43" i="9" a="1"/>
  <c r="Y43" i="9"/>
  <c r="Z43" i="9" a="1"/>
  <c r="Z43" i="9"/>
  <c r="B44" i="9" a="1"/>
  <c r="B44" i="9"/>
  <c r="C44" i="9" a="1"/>
  <c r="C44" i="9"/>
  <c r="D44" i="9" a="1"/>
  <c r="D44" i="9"/>
  <c r="E44" i="9" a="1"/>
  <c r="E44" i="9"/>
  <c r="F44" i="9" a="1"/>
  <c r="F44" i="9"/>
  <c r="G44" i="9" a="1"/>
  <c r="G44" i="9"/>
  <c r="H44" i="9" a="1"/>
  <c r="H44" i="9"/>
  <c r="I44" i="9" a="1"/>
  <c r="I44" i="9"/>
  <c r="J44" i="9" a="1"/>
  <c r="J44" i="9"/>
  <c r="K44" i="9" a="1"/>
  <c r="K44" i="9"/>
  <c r="L44" i="9" a="1"/>
  <c r="L44" i="9"/>
  <c r="M44" i="9" a="1"/>
  <c r="M44" i="9"/>
  <c r="N44" i="9" a="1"/>
  <c r="N44" i="9"/>
  <c r="O44" i="9" a="1"/>
  <c r="O44" i="9"/>
  <c r="P44" i="9" a="1"/>
  <c r="P44" i="9"/>
  <c r="Q44" i="9" a="1"/>
  <c r="Q44" i="9"/>
  <c r="R44" i="9" a="1"/>
  <c r="R44" i="9"/>
  <c r="S44" i="9" a="1"/>
  <c r="S44" i="9"/>
  <c r="T44" i="9" a="1"/>
  <c r="T44" i="9"/>
  <c r="U44" i="9" a="1"/>
  <c r="U44" i="9"/>
  <c r="V44" i="9" a="1"/>
  <c r="V44" i="9"/>
  <c r="W44" i="9" a="1"/>
  <c r="W44" i="9"/>
  <c r="X44" i="9" a="1"/>
  <c r="X44" i="9"/>
  <c r="Y44" i="9" a="1"/>
  <c r="Y44" i="9"/>
  <c r="Z44" i="9" a="1"/>
  <c r="Z44" i="9"/>
  <c r="B45" i="9" a="1"/>
  <c r="B45" i="9"/>
  <c r="C45" i="9" a="1"/>
  <c r="C45" i="9"/>
  <c r="D45" i="9" a="1"/>
  <c r="D45" i="9"/>
  <c r="E45" i="9" a="1"/>
  <c r="E45" i="9"/>
  <c r="F45" i="9" a="1"/>
  <c r="F45" i="9"/>
  <c r="G45" i="9" a="1"/>
  <c r="G45" i="9"/>
  <c r="H45" i="9" a="1"/>
  <c r="H45" i="9"/>
  <c r="I45" i="9" a="1"/>
  <c r="I45" i="9"/>
  <c r="J45" i="9" a="1"/>
  <c r="J45" i="9"/>
  <c r="K45" i="9" a="1"/>
  <c r="K45" i="9"/>
  <c r="L45" i="9" a="1"/>
  <c r="L45" i="9"/>
  <c r="M45" i="9" a="1"/>
  <c r="M45" i="9"/>
  <c r="N45" i="9" a="1"/>
  <c r="N45" i="9"/>
  <c r="O45" i="9" a="1"/>
  <c r="O45" i="9"/>
  <c r="P45" i="9" a="1"/>
  <c r="P45" i="9"/>
  <c r="Q45" i="9" a="1"/>
  <c r="Q45" i="9"/>
  <c r="R45" i="9" a="1"/>
  <c r="R45" i="9"/>
  <c r="S45" i="9" a="1"/>
  <c r="S45" i="9"/>
  <c r="T45" i="9" a="1"/>
  <c r="T45" i="9"/>
  <c r="U45" i="9" a="1"/>
  <c r="U45" i="9"/>
  <c r="V45" i="9" a="1"/>
  <c r="V45" i="9"/>
  <c r="W45" i="9" a="1"/>
  <c r="W45" i="9"/>
  <c r="X45" i="9" a="1"/>
  <c r="X45" i="9"/>
  <c r="Y45" i="9" a="1"/>
  <c r="Y45" i="9"/>
  <c r="Z45" i="9" a="1"/>
  <c r="Z45" i="9"/>
  <c r="B46" i="9" a="1"/>
  <c r="B46" i="9"/>
  <c r="C46" i="9" a="1"/>
  <c r="C46" i="9"/>
  <c r="D46" i="9" a="1"/>
  <c r="D46" i="9"/>
  <c r="E46" i="9" a="1"/>
  <c r="E46" i="9"/>
  <c r="F46" i="9" a="1"/>
  <c r="F46" i="9"/>
  <c r="G46" i="9" a="1"/>
  <c r="G46" i="9"/>
  <c r="H46" i="9" a="1"/>
  <c r="H46" i="9"/>
  <c r="I46" i="9" a="1"/>
  <c r="I46" i="9"/>
  <c r="J46" i="9" a="1"/>
  <c r="J46" i="9"/>
  <c r="K46" i="9" a="1"/>
  <c r="K46" i="9"/>
  <c r="L46" i="9" a="1"/>
  <c r="L46" i="9"/>
  <c r="M46" i="9" a="1"/>
  <c r="M46" i="9"/>
  <c r="N46" i="9" a="1"/>
  <c r="N46" i="9"/>
  <c r="O46" i="9" a="1"/>
  <c r="O46" i="9"/>
  <c r="P46" i="9" a="1"/>
  <c r="P46" i="9"/>
  <c r="Q46" i="9" a="1"/>
  <c r="Q46" i="9"/>
  <c r="R46" i="9" a="1"/>
  <c r="R46" i="9"/>
  <c r="S46" i="9" a="1"/>
  <c r="S46" i="9"/>
  <c r="T46" i="9" a="1"/>
  <c r="T46" i="9"/>
  <c r="U46" i="9" a="1"/>
  <c r="U46" i="9"/>
  <c r="V46" i="9" a="1"/>
  <c r="V46" i="9"/>
  <c r="W46" i="9" a="1"/>
  <c r="W46" i="9"/>
  <c r="X46" i="9" a="1"/>
  <c r="X46" i="9"/>
  <c r="Y46" i="9" a="1"/>
  <c r="Y46" i="9"/>
  <c r="Z46" i="9" a="1"/>
  <c r="Z46" i="9"/>
  <c r="B47" i="9" a="1"/>
  <c r="B47" i="9"/>
  <c r="C47" i="9" a="1"/>
  <c r="C47" i="9"/>
  <c r="D47" i="9" a="1"/>
  <c r="D47" i="9"/>
  <c r="E47" i="9" a="1"/>
  <c r="E47" i="9"/>
  <c r="F47" i="9" a="1"/>
  <c r="F47" i="9"/>
  <c r="G47" i="9" a="1"/>
  <c r="G47" i="9"/>
  <c r="H47" i="9" a="1"/>
  <c r="H47" i="9"/>
  <c r="I47" i="9" a="1"/>
  <c r="I47" i="9"/>
  <c r="J47" i="9" a="1"/>
  <c r="J47" i="9"/>
  <c r="K47" i="9" a="1"/>
  <c r="K47" i="9"/>
  <c r="L47" i="9" a="1"/>
  <c r="L47" i="9"/>
  <c r="M47" i="9" a="1"/>
  <c r="M47" i="9"/>
  <c r="N47" i="9" a="1"/>
  <c r="N47" i="9"/>
  <c r="O47" i="9" a="1"/>
  <c r="O47" i="9"/>
  <c r="P47" i="9" a="1"/>
  <c r="P47" i="9"/>
  <c r="Q47" i="9" a="1"/>
  <c r="Q47" i="9"/>
  <c r="R47" i="9" a="1"/>
  <c r="R47" i="9"/>
  <c r="S47" i="9" a="1"/>
  <c r="S47" i="9"/>
  <c r="T47" i="9" a="1"/>
  <c r="T47" i="9"/>
  <c r="U47" i="9" a="1"/>
  <c r="U47" i="9"/>
  <c r="V47" i="9" a="1"/>
  <c r="V47" i="9"/>
  <c r="W47" i="9" a="1"/>
  <c r="W47" i="9"/>
  <c r="X47" i="9" a="1"/>
  <c r="X47" i="9"/>
  <c r="Y47" i="9" a="1"/>
  <c r="Y47" i="9"/>
  <c r="Z47" i="9" a="1"/>
  <c r="Z47" i="9"/>
  <c r="B48" i="9" a="1"/>
  <c r="B48" i="9"/>
  <c r="C48" i="9" a="1"/>
  <c r="C48" i="9"/>
  <c r="D48" i="9" a="1"/>
  <c r="D48" i="9"/>
  <c r="E48" i="9" a="1"/>
  <c r="E48" i="9"/>
  <c r="F48" i="9" a="1"/>
  <c r="F48" i="9"/>
  <c r="G48" i="9" a="1"/>
  <c r="G48" i="9"/>
  <c r="H48" i="9" a="1"/>
  <c r="H48" i="9"/>
  <c r="I48" i="9" a="1"/>
  <c r="I48" i="9"/>
  <c r="J48" i="9" a="1"/>
  <c r="J48" i="9"/>
  <c r="K48" i="9" a="1"/>
  <c r="K48" i="9"/>
  <c r="L48" i="9" a="1"/>
  <c r="L48" i="9"/>
  <c r="M48" i="9" a="1"/>
  <c r="M48" i="9"/>
  <c r="N48" i="9" a="1"/>
  <c r="N48" i="9"/>
  <c r="O48" i="9" a="1"/>
  <c r="O48" i="9"/>
  <c r="P48" i="9" a="1"/>
  <c r="P48" i="9"/>
  <c r="Q48" i="9" a="1"/>
  <c r="Q48" i="9"/>
  <c r="R48" i="9" a="1"/>
  <c r="R48" i="9"/>
  <c r="S48" i="9" a="1"/>
  <c r="S48" i="9"/>
  <c r="T48" i="9" a="1"/>
  <c r="T48" i="9"/>
  <c r="U48" i="9" a="1"/>
  <c r="U48" i="9"/>
  <c r="V48" i="9" a="1"/>
  <c r="V48" i="9"/>
  <c r="W48" i="9" a="1"/>
  <c r="W48" i="9"/>
  <c r="X48" i="9" a="1"/>
  <c r="X48" i="9"/>
  <c r="Y48" i="9" a="1"/>
  <c r="Y48" i="9"/>
  <c r="Z48" i="9" a="1"/>
  <c r="Z48" i="9"/>
  <c r="B49" i="9" a="1"/>
  <c r="B49" i="9"/>
  <c r="C49" i="9" a="1"/>
  <c r="C49" i="9"/>
  <c r="D49" i="9" a="1"/>
  <c r="D49" i="9"/>
  <c r="E49" i="9" a="1"/>
  <c r="E49" i="9"/>
  <c r="F49" i="9" a="1"/>
  <c r="F49" i="9"/>
  <c r="G49" i="9" a="1"/>
  <c r="G49" i="9"/>
  <c r="H49" i="9" a="1"/>
  <c r="H49" i="9"/>
  <c r="I49" i="9" a="1"/>
  <c r="I49" i="9"/>
  <c r="J49" i="9" a="1"/>
  <c r="J49" i="9"/>
  <c r="K49" i="9" a="1"/>
  <c r="K49" i="9"/>
  <c r="L49" i="9" a="1"/>
  <c r="L49" i="9"/>
  <c r="M49" i="9" a="1"/>
  <c r="M49" i="9"/>
  <c r="N49" i="9" a="1"/>
  <c r="N49" i="9"/>
  <c r="O49" i="9" a="1"/>
  <c r="O49" i="9"/>
  <c r="P49" i="9" a="1"/>
  <c r="P49" i="9"/>
  <c r="Q49" i="9" a="1"/>
  <c r="Q49" i="9"/>
  <c r="R49" i="9" a="1"/>
  <c r="R49" i="9"/>
  <c r="S49" i="9" a="1"/>
  <c r="S49" i="9"/>
  <c r="T49" i="9" a="1"/>
  <c r="T49" i="9"/>
  <c r="U49" i="9" a="1"/>
  <c r="U49" i="9"/>
  <c r="V49" i="9" a="1"/>
  <c r="V49" i="9"/>
  <c r="W49" i="9" a="1"/>
  <c r="W49" i="9"/>
  <c r="X49" i="9" a="1"/>
  <c r="X49" i="9"/>
  <c r="Y49" i="9" a="1"/>
  <c r="Y49" i="9"/>
  <c r="Z49" i="9" a="1"/>
  <c r="Z49" i="9"/>
  <c r="B50" i="9" a="1"/>
  <c r="B50" i="9"/>
  <c r="C50" i="9" a="1"/>
  <c r="C50" i="9"/>
  <c r="D50" i="9" a="1"/>
  <c r="D50" i="9"/>
  <c r="E50" i="9" a="1"/>
  <c r="E50" i="9"/>
  <c r="F50" i="9" a="1"/>
  <c r="F50" i="9"/>
  <c r="G50" i="9" a="1"/>
  <c r="G50" i="9"/>
  <c r="H50" i="9" a="1"/>
  <c r="H50" i="9"/>
  <c r="I50" i="9" a="1"/>
  <c r="I50" i="9"/>
  <c r="J50" i="9" a="1"/>
  <c r="J50" i="9"/>
  <c r="K50" i="9" a="1"/>
  <c r="K50" i="9"/>
  <c r="L50" i="9" a="1"/>
  <c r="L50" i="9"/>
  <c r="M50" i="9" a="1"/>
  <c r="M50" i="9"/>
  <c r="N50" i="9" a="1"/>
  <c r="N50" i="9"/>
  <c r="O50" i="9" a="1"/>
  <c r="O50" i="9"/>
  <c r="P50" i="9" a="1"/>
  <c r="P50" i="9"/>
  <c r="Q50" i="9" a="1"/>
  <c r="Q50" i="9"/>
  <c r="R50" i="9" a="1"/>
  <c r="R50" i="9"/>
  <c r="S50" i="9" a="1"/>
  <c r="S50" i="9"/>
  <c r="T50" i="9" a="1"/>
  <c r="T50" i="9"/>
  <c r="U50" i="9" a="1"/>
  <c r="U50" i="9"/>
  <c r="V50" i="9" a="1"/>
  <c r="V50" i="9"/>
  <c r="W50" i="9" a="1"/>
  <c r="W50" i="9"/>
  <c r="X50" i="9" a="1"/>
  <c r="X50" i="9"/>
  <c r="Y50" i="9" a="1"/>
  <c r="Y50" i="9"/>
  <c r="Z50" i="9" a="1"/>
  <c r="Z50" i="9"/>
  <c r="B51" i="9" a="1"/>
  <c r="B51" i="9"/>
  <c r="C51" i="9" a="1"/>
  <c r="C51" i="9"/>
  <c r="D51" i="9" a="1"/>
  <c r="D51" i="9"/>
  <c r="E51" i="9" a="1"/>
  <c r="E51" i="9"/>
  <c r="F51" i="9" a="1"/>
  <c r="F51" i="9"/>
  <c r="G51" i="9" a="1"/>
  <c r="G51" i="9"/>
  <c r="H51" i="9" a="1"/>
  <c r="H51" i="9"/>
  <c r="I51" i="9" a="1"/>
  <c r="I51" i="9"/>
  <c r="J51" i="9" a="1"/>
  <c r="J51" i="9"/>
  <c r="K51" i="9" a="1"/>
  <c r="K51" i="9"/>
  <c r="L51" i="9" a="1"/>
  <c r="L51" i="9"/>
  <c r="M51" i="9" a="1"/>
  <c r="M51" i="9"/>
  <c r="N51" i="9" a="1"/>
  <c r="N51" i="9"/>
  <c r="O51" i="9" a="1"/>
  <c r="O51" i="9"/>
  <c r="P51" i="9" a="1"/>
  <c r="P51" i="9"/>
  <c r="Q51" i="9" a="1"/>
  <c r="Q51" i="9"/>
  <c r="R51" i="9" a="1"/>
  <c r="R51" i="9"/>
  <c r="S51" i="9" a="1"/>
  <c r="S51" i="9"/>
  <c r="T51" i="9" a="1"/>
  <c r="T51" i="9"/>
  <c r="U51" i="9" a="1"/>
  <c r="U51" i="9"/>
  <c r="V51" i="9" a="1"/>
  <c r="V51" i="9"/>
  <c r="W51" i="9" a="1"/>
  <c r="W51" i="9"/>
  <c r="X51" i="9" a="1"/>
  <c r="X51" i="9"/>
  <c r="Y51" i="9" a="1"/>
  <c r="Y51" i="9"/>
  <c r="Z51" i="9" a="1"/>
  <c r="Z51" i="9"/>
  <c r="B52" i="9" a="1"/>
  <c r="B52" i="9"/>
  <c r="C52" i="9" a="1"/>
  <c r="C52" i="9"/>
  <c r="D52" i="9" a="1"/>
  <c r="D52" i="9"/>
  <c r="E52" i="9" a="1"/>
  <c r="E52" i="9"/>
  <c r="F52" i="9" a="1"/>
  <c r="F52" i="9"/>
  <c r="G52" i="9" a="1"/>
  <c r="G52" i="9"/>
  <c r="H52" i="9" a="1"/>
  <c r="H52" i="9"/>
  <c r="I52" i="9" a="1"/>
  <c r="I52" i="9"/>
  <c r="J52" i="9" a="1"/>
  <c r="J52" i="9"/>
  <c r="K52" i="9" a="1"/>
  <c r="K52" i="9"/>
  <c r="L52" i="9" a="1"/>
  <c r="L52" i="9"/>
  <c r="M52" i="9" a="1"/>
  <c r="M52" i="9"/>
  <c r="N52" i="9" a="1"/>
  <c r="N52" i="9"/>
  <c r="O52" i="9" a="1"/>
  <c r="O52" i="9"/>
  <c r="P52" i="9" a="1"/>
  <c r="P52" i="9"/>
  <c r="Q52" i="9" a="1"/>
  <c r="Q52" i="9"/>
  <c r="R52" i="9" a="1"/>
  <c r="R52" i="9"/>
  <c r="S52" i="9" a="1"/>
  <c r="S52" i="9"/>
  <c r="T52" i="9" a="1"/>
  <c r="T52" i="9"/>
  <c r="U52" i="9" a="1"/>
  <c r="U52" i="9"/>
  <c r="V52" i="9" a="1"/>
  <c r="V52" i="9"/>
  <c r="W52" i="9" a="1"/>
  <c r="W52" i="9"/>
  <c r="X52" i="9" a="1"/>
  <c r="X52" i="9"/>
  <c r="Y52" i="9" a="1"/>
  <c r="Y52" i="9"/>
  <c r="Z52" i="9" a="1"/>
  <c r="Z52" i="9"/>
  <c r="B53" i="9" a="1"/>
  <c r="B53" i="9"/>
  <c r="C53" i="9" a="1"/>
  <c r="C53" i="9"/>
  <c r="D53" i="9" a="1"/>
  <c r="D53" i="9"/>
  <c r="E53" i="9" a="1"/>
  <c r="E53" i="9"/>
  <c r="F53" i="9" a="1"/>
  <c r="F53" i="9"/>
  <c r="G53" i="9" a="1"/>
  <c r="G53" i="9"/>
  <c r="H53" i="9" a="1"/>
  <c r="H53" i="9"/>
  <c r="I53" i="9" a="1"/>
  <c r="I53" i="9"/>
  <c r="J53" i="9" a="1"/>
  <c r="J53" i="9"/>
  <c r="K53" i="9" a="1"/>
  <c r="K53" i="9"/>
  <c r="L53" i="9" a="1"/>
  <c r="L53" i="9"/>
  <c r="M53" i="9" a="1"/>
  <c r="M53" i="9"/>
  <c r="N53" i="9" a="1"/>
  <c r="N53" i="9"/>
  <c r="O53" i="9" a="1"/>
  <c r="O53" i="9"/>
  <c r="P53" i="9" a="1"/>
  <c r="P53" i="9"/>
  <c r="Q53" i="9" a="1"/>
  <c r="Q53" i="9"/>
  <c r="R53" i="9" a="1"/>
  <c r="R53" i="9"/>
  <c r="S53" i="9" a="1"/>
  <c r="S53" i="9"/>
  <c r="T53" i="9" a="1"/>
  <c r="T53" i="9"/>
  <c r="U53" i="9" a="1"/>
  <c r="U53" i="9"/>
  <c r="V53" i="9" a="1"/>
  <c r="V53" i="9"/>
  <c r="W53" i="9" a="1"/>
  <c r="W53" i="9"/>
  <c r="X53" i="9" a="1"/>
  <c r="X53" i="9"/>
  <c r="Y53" i="9" a="1"/>
  <c r="Y53" i="9"/>
  <c r="Z53" i="9" a="1"/>
  <c r="Z53" i="9"/>
  <c r="B54" i="9" a="1"/>
  <c r="B54" i="9"/>
  <c r="C54" i="9" a="1"/>
  <c r="C54" i="9"/>
  <c r="D54" i="9" a="1"/>
  <c r="D54" i="9"/>
  <c r="E54" i="9" a="1"/>
  <c r="E54" i="9"/>
  <c r="F54" i="9" a="1"/>
  <c r="F54" i="9"/>
  <c r="G54" i="9" a="1"/>
  <c r="G54" i="9"/>
  <c r="H54" i="9" a="1"/>
  <c r="H54" i="9"/>
  <c r="I54" i="9" a="1"/>
  <c r="I54" i="9"/>
  <c r="J54" i="9" a="1"/>
  <c r="J54" i="9"/>
  <c r="K54" i="9" a="1"/>
  <c r="K54" i="9"/>
  <c r="L54" i="9" a="1"/>
  <c r="L54" i="9"/>
  <c r="M54" i="9" a="1"/>
  <c r="M54" i="9"/>
  <c r="N54" i="9" a="1"/>
  <c r="N54" i="9"/>
  <c r="O54" i="9" a="1"/>
  <c r="O54" i="9"/>
  <c r="P54" i="9" a="1"/>
  <c r="P54" i="9"/>
  <c r="Q54" i="9" a="1"/>
  <c r="Q54" i="9"/>
  <c r="R54" i="9" a="1"/>
  <c r="R54" i="9"/>
  <c r="S54" i="9" a="1"/>
  <c r="S54" i="9"/>
  <c r="T54" i="9" a="1"/>
  <c r="T54" i="9"/>
  <c r="U54" i="9" a="1"/>
  <c r="U54" i="9"/>
  <c r="V54" i="9" a="1"/>
  <c r="V54" i="9"/>
  <c r="W54" i="9" a="1"/>
  <c r="W54" i="9"/>
  <c r="X54" i="9" a="1"/>
  <c r="X54" i="9"/>
  <c r="Y54" i="9" a="1"/>
  <c r="Y54" i="9"/>
  <c r="Z54" i="9" a="1"/>
  <c r="Z54" i="9"/>
  <c r="B55" i="9" a="1"/>
  <c r="B55" i="9"/>
  <c r="C55" i="9" a="1"/>
  <c r="C55" i="9"/>
  <c r="D55" i="9" a="1"/>
  <c r="D55" i="9"/>
  <c r="E55" i="9" a="1"/>
  <c r="E55" i="9"/>
  <c r="F55" i="9" a="1"/>
  <c r="F55" i="9"/>
  <c r="G55" i="9" a="1"/>
  <c r="G55" i="9"/>
  <c r="H55" i="9" a="1"/>
  <c r="H55" i="9"/>
  <c r="I55" i="9" a="1"/>
  <c r="I55" i="9"/>
  <c r="J55" i="9" a="1"/>
  <c r="J55" i="9"/>
  <c r="K55" i="9" a="1"/>
  <c r="K55" i="9"/>
  <c r="L55" i="9" a="1"/>
  <c r="L55" i="9"/>
  <c r="M55" i="9" a="1"/>
  <c r="M55" i="9"/>
  <c r="N55" i="9" a="1"/>
  <c r="N55" i="9"/>
  <c r="O55" i="9" a="1"/>
  <c r="O55" i="9"/>
  <c r="P55" i="9" a="1"/>
  <c r="P55" i="9"/>
  <c r="Q55" i="9" a="1"/>
  <c r="Q55" i="9"/>
  <c r="R55" i="9" a="1"/>
  <c r="R55" i="9"/>
  <c r="S55" i="9" a="1"/>
  <c r="S55" i="9"/>
  <c r="T55" i="9" a="1"/>
  <c r="T55" i="9"/>
  <c r="U55" i="9" a="1"/>
  <c r="U55" i="9"/>
  <c r="V55" i="9" a="1"/>
  <c r="V55" i="9"/>
  <c r="W55" i="9" a="1"/>
  <c r="W55" i="9"/>
  <c r="X55" i="9" a="1"/>
  <c r="X55" i="9"/>
  <c r="Y55" i="9" a="1"/>
  <c r="Y55" i="9"/>
  <c r="Z55" i="9" a="1"/>
  <c r="Z55" i="9"/>
  <c r="B56" i="9" a="1"/>
  <c r="B56" i="9"/>
  <c r="C56" i="9" a="1"/>
  <c r="C56" i="9"/>
  <c r="D56" i="9" a="1"/>
  <c r="D56" i="9"/>
  <c r="E56" i="9" a="1"/>
  <c r="E56" i="9"/>
  <c r="F56" i="9" a="1"/>
  <c r="F56" i="9"/>
  <c r="G56" i="9" a="1"/>
  <c r="G56" i="9"/>
  <c r="H56" i="9" a="1"/>
  <c r="H56" i="9"/>
  <c r="I56" i="9" a="1"/>
  <c r="I56" i="9"/>
  <c r="J56" i="9" a="1"/>
  <c r="J56" i="9"/>
  <c r="K56" i="9" a="1"/>
  <c r="K56" i="9"/>
  <c r="L56" i="9" a="1"/>
  <c r="L56" i="9"/>
  <c r="M56" i="9" a="1"/>
  <c r="M56" i="9"/>
  <c r="N56" i="9" a="1"/>
  <c r="N56" i="9"/>
  <c r="O56" i="9" a="1"/>
  <c r="O56" i="9"/>
  <c r="P56" i="9" a="1"/>
  <c r="P56" i="9"/>
  <c r="Q56" i="9" a="1"/>
  <c r="Q56" i="9"/>
  <c r="R56" i="9" a="1"/>
  <c r="R56" i="9"/>
  <c r="S56" i="9" a="1"/>
  <c r="S56" i="9"/>
  <c r="T56" i="9" a="1"/>
  <c r="T56" i="9"/>
  <c r="U56" i="9" a="1"/>
  <c r="U56" i="9"/>
  <c r="V56" i="9" a="1"/>
  <c r="V56" i="9"/>
  <c r="W56" i="9" a="1"/>
  <c r="W56" i="9"/>
  <c r="X56" i="9" a="1"/>
  <c r="X56" i="9"/>
  <c r="Y56" i="9" a="1"/>
  <c r="Y56" i="9"/>
  <c r="Z56" i="9" a="1"/>
  <c r="Z56" i="9"/>
  <c r="B57" i="9" a="1"/>
  <c r="B57" i="9"/>
  <c r="C57" i="9" a="1"/>
  <c r="C57" i="9"/>
  <c r="D57" i="9" a="1"/>
  <c r="D57" i="9"/>
  <c r="E57" i="9" a="1"/>
  <c r="E57" i="9"/>
  <c r="F57" i="9" a="1"/>
  <c r="F57" i="9"/>
  <c r="G57" i="9" a="1"/>
  <c r="G57" i="9"/>
  <c r="H57" i="9" a="1"/>
  <c r="H57" i="9"/>
  <c r="I57" i="9" a="1"/>
  <c r="I57" i="9"/>
  <c r="J57" i="9" a="1"/>
  <c r="J57" i="9"/>
  <c r="K57" i="9" a="1"/>
  <c r="K57" i="9"/>
  <c r="L57" i="9" a="1"/>
  <c r="L57" i="9"/>
  <c r="M57" i="9" a="1"/>
  <c r="M57" i="9"/>
  <c r="N57" i="9" a="1"/>
  <c r="N57" i="9"/>
  <c r="O57" i="9" a="1"/>
  <c r="O57" i="9"/>
  <c r="P57" i="9" a="1"/>
  <c r="P57" i="9"/>
  <c r="Q57" i="9" a="1"/>
  <c r="Q57" i="9"/>
  <c r="R57" i="9" a="1"/>
  <c r="R57" i="9"/>
  <c r="S57" i="9" a="1"/>
  <c r="S57" i="9"/>
  <c r="T57" i="9" a="1"/>
  <c r="T57" i="9"/>
  <c r="U57" i="9" a="1"/>
  <c r="U57" i="9"/>
  <c r="V57" i="9" a="1"/>
  <c r="V57" i="9"/>
  <c r="W57" i="9" a="1"/>
  <c r="W57" i="9"/>
  <c r="X57" i="9" a="1"/>
  <c r="X57" i="9"/>
  <c r="Y57" i="9" a="1"/>
  <c r="Y57" i="9"/>
  <c r="Z57" i="9" a="1"/>
  <c r="Z57" i="9"/>
  <c r="B58" i="9" a="1"/>
  <c r="B58" i="9"/>
  <c r="C58" i="9" a="1"/>
  <c r="C58" i="9"/>
  <c r="D58" i="9" a="1"/>
  <c r="D58" i="9"/>
  <c r="E58" i="9" a="1"/>
  <c r="E58" i="9"/>
  <c r="F58" i="9" a="1"/>
  <c r="F58" i="9"/>
  <c r="G58" i="9" a="1"/>
  <c r="G58" i="9"/>
  <c r="H58" i="9" a="1"/>
  <c r="H58" i="9"/>
  <c r="I58" i="9" a="1"/>
  <c r="I58" i="9"/>
  <c r="J58" i="9" a="1"/>
  <c r="J58" i="9"/>
  <c r="K58" i="9" a="1"/>
  <c r="K58" i="9"/>
  <c r="L58" i="9" a="1"/>
  <c r="L58" i="9"/>
  <c r="M58" i="9" a="1"/>
  <c r="M58" i="9"/>
  <c r="N58" i="9" a="1"/>
  <c r="N58" i="9"/>
  <c r="O58" i="9" a="1"/>
  <c r="O58" i="9"/>
  <c r="P58" i="9" a="1"/>
  <c r="P58" i="9"/>
  <c r="Q58" i="9" a="1"/>
  <c r="Q58" i="9"/>
  <c r="R58" i="9" a="1"/>
  <c r="R58" i="9"/>
  <c r="S58" i="9" a="1"/>
  <c r="S58" i="9"/>
  <c r="T58" i="9" a="1"/>
  <c r="T58" i="9"/>
  <c r="U58" i="9" a="1"/>
  <c r="U58" i="9"/>
  <c r="V58" i="9" a="1"/>
  <c r="V58" i="9"/>
  <c r="W58" i="9" a="1"/>
  <c r="W58" i="9"/>
  <c r="X58" i="9" a="1"/>
  <c r="X58" i="9"/>
  <c r="Y58" i="9" a="1"/>
  <c r="Y58" i="9"/>
  <c r="Z58" i="9" a="1"/>
  <c r="Z58" i="9"/>
  <c r="B59" i="9" a="1"/>
  <c r="B59" i="9"/>
  <c r="C59" i="9" a="1"/>
  <c r="C59" i="9"/>
  <c r="D59" i="9" a="1"/>
  <c r="D59" i="9"/>
  <c r="E59" i="9" a="1"/>
  <c r="E59" i="9"/>
  <c r="F59" i="9" a="1"/>
  <c r="F59" i="9"/>
  <c r="G59" i="9" a="1"/>
  <c r="G59" i="9"/>
  <c r="H59" i="9" a="1"/>
  <c r="H59" i="9"/>
  <c r="I59" i="9" a="1"/>
  <c r="I59" i="9"/>
  <c r="J59" i="9" a="1"/>
  <c r="J59" i="9"/>
  <c r="K59" i="9" a="1"/>
  <c r="K59" i="9"/>
  <c r="L59" i="9" a="1"/>
  <c r="L59" i="9"/>
  <c r="M59" i="9" a="1"/>
  <c r="M59" i="9"/>
  <c r="N59" i="9" a="1"/>
  <c r="N59" i="9"/>
  <c r="O59" i="9" a="1"/>
  <c r="O59" i="9"/>
  <c r="P59" i="9" a="1"/>
  <c r="P59" i="9"/>
  <c r="Q59" i="9" a="1"/>
  <c r="Q59" i="9"/>
  <c r="R59" i="9" a="1"/>
  <c r="R59" i="9"/>
  <c r="S59" i="9" a="1"/>
  <c r="S59" i="9"/>
  <c r="T59" i="9" a="1"/>
  <c r="T59" i="9"/>
  <c r="U59" i="9" a="1"/>
  <c r="U59" i="9"/>
  <c r="V59" i="9" a="1"/>
  <c r="V59" i="9"/>
  <c r="W59" i="9" a="1"/>
  <c r="W59" i="9"/>
  <c r="X59" i="9" a="1"/>
  <c r="X59" i="9"/>
  <c r="Y59" i="9" a="1"/>
  <c r="Y59" i="9"/>
  <c r="Z59" i="9" a="1"/>
  <c r="Z59" i="9"/>
  <c r="B60" i="9" a="1"/>
  <c r="B60" i="9"/>
  <c r="C60" i="9" a="1"/>
  <c r="C60" i="9"/>
  <c r="D60" i="9" a="1"/>
  <c r="D60" i="9"/>
  <c r="E60" i="9" a="1"/>
  <c r="E60" i="9"/>
  <c r="F60" i="9" a="1"/>
  <c r="F60" i="9"/>
  <c r="G60" i="9" a="1"/>
  <c r="G60" i="9"/>
  <c r="H60" i="9" a="1"/>
  <c r="H60" i="9"/>
  <c r="I60" i="9" a="1"/>
  <c r="I60" i="9"/>
  <c r="J60" i="9" a="1"/>
  <c r="J60" i="9"/>
  <c r="K60" i="9" a="1"/>
  <c r="K60" i="9"/>
  <c r="L60" i="9" a="1"/>
  <c r="L60" i="9"/>
  <c r="M60" i="9" a="1"/>
  <c r="M60" i="9"/>
  <c r="N60" i="9" a="1"/>
  <c r="N60" i="9"/>
  <c r="O60" i="9" a="1"/>
  <c r="O60" i="9"/>
  <c r="P60" i="9" a="1"/>
  <c r="P60" i="9"/>
  <c r="Q60" i="9" a="1"/>
  <c r="Q60" i="9"/>
  <c r="R60" i="9" a="1"/>
  <c r="R60" i="9"/>
  <c r="S60" i="9" a="1"/>
  <c r="S60" i="9"/>
  <c r="T60" i="9" a="1"/>
  <c r="T60" i="9"/>
  <c r="U60" i="9" a="1"/>
  <c r="U60" i="9"/>
  <c r="V60" i="9" a="1"/>
  <c r="V60" i="9"/>
  <c r="W60" i="9" a="1"/>
  <c r="W60" i="9"/>
  <c r="X60" i="9" a="1"/>
  <c r="X60" i="9"/>
  <c r="Y60" i="9" a="1"/>
  <c r="Y60" i="9"/>
  <c r="Z60" i="9" a="1"/>
  <c r="Z60" i="9"/>
  <c r="B61" i="9" a="1"/>
  <c r="B61" i="9"/>
  <c r="C61" i="9" a="1"/>
  <c r="C61" i="9"/>
  <c r="D61" i="9" a="1"/>
  <c r="D61" i="9"/>
  <c r="E61" i="9" a="1"/>
  <c r="E61" i="9"/>
  <c r="F61" i="9" a="1"/>
  <c r="F61" i="9"/>
  <c r="G61" i="9" a="1"/>
  <c r="G61" i="9"/>
  <c r="H61" i="9" a="1"/>
  <c r="H61" i="9"/>
  <c r="I61" i="9" a="1"/>
  <c r="I61" i="9"/>
  <c r="J61" i="9" a="1"/>
  <c r="J61" i="9"/>
  <c r="K61" i="9" a="1"/>
  <c r="K61" i="9"/>
  <c r="L61" i="9" a="1"/>
  <c r="L61" i="9"/>
  <c r="M61" i="9" a="1"/>
  <c r="M61" i="9"/>
  <c r="N61" i="9" a="1"/>
  <c r="N61" i="9"/>
  <c r="O61" i="9" a="1"/>
  <c r="O61" i="9"/>
  <c r="P61" i="9" a="1"/>
  <c r="P61" i="9"/>
  <c r="Q61" i="9" a="1"/>
  <c r="Q61" i="9"/>
  <c r="R61" i="9" a="1"/>
  <c r="R61" i="9"/>
  <c r="S61" i="9" a="1"/>
  <c r="S61" i="9"/>
  <c r="T61" i="9" a="1"/>
  <c r="T61" i="9"/>
  <c r="U61" i="9" a="1"/>
  <c r="U61" i="9"/>
  <c r="V61" i="9" a="1"/>
  <c r="V61" i="9"/>
  <c r="W61" i="9" a="1"/>
  <c r="W61" i="9"/>
  <c r="X61" i="9" a="1"/>
  <c r="X61" i="9"/>
  <c r="Y61" i="9" a="1"/>
  <c r="Y61" i="9"/>
  <c r="Z61" i="9" a="1"/>
  <c r="Z61" i="9"/>
  <c r="B62" i="9" a="1"/>
  <c r="B62" i="9"/>
  <c r="C62" i="9" a="1"/>
  <c r="C62" i="9"/>
  <c r="D62" i="9" a="1"/>
  <c r="D62" i="9"/>
  <c r="E62" i="9" a="1"/>
  <c r="E62" i="9"/>
  <c r="F62" i="9" a="1"/>
  <c r="F62" i="9"/>
  <c r="G62" i="9" a="1"/>
  <c r="G62" i="9"/>
  <c r="H62" i="9" a="1"/>
  <c r="H62" i="9"/>
  <c r="I62" i="9" a="1"/>
  <c r="I62" i="9"/>
  <c r="J62" i="9" a="1"/>
  <c r="J62" i="9"/>
  <c r="K62" i="9" a="1"/>
  <c r="K62" i="9"/>
  <c r="L62" i="9" a="1"/>
  <c r="L62" i="9"/>
  <c r="M62" i="9" a="1"/>
  <c r="M62" i="9"/>
  <c r="N62" i="9" a="1"/>
  <c r="N62" i="9"/>
  <c r="O62" i="9" a="1"/>
  <c r="O62" i="9"/>
  <c r="P62" i="9" a="1"/>
  <c r="P62" i="9"/>
  <c r="Q62" i="9" a="1"/>
  <c r="Q62" i="9"/>
  <c r="R62" i="9" a="1"/>
  <c r="R62" i="9"/>
  <c r="S62" i="9" a="1"/>
  <c r="S62" i="9"/>
  <c r="T62" i="9" a="1"/>
  <c r="T62" i="9"/>
  <c r="U62" i="9" a="1"/>
  <c r="U62" i="9"/>
  <c r="V62" i="9" a="1"/>
  <c r="V62" i="9"/>
  <c r="W62" i="9" a="1"/>
  <c r="W62" i="9"/>
  <c r="X62" i="9" a="1"/>
  <c r="X62" i="9"/>
  <c r="Y62" i="9" a="1"/>
  <c r="Y62" i="9"/>
  <c r="Z62" i="9" a="1"/>
  <c r="Z62" i="9"/>
  <c r="B63" i="9" a="1"/>
  <c r="B63" i="9"/>
  <c r="C63" i="9" a="1"/>
  <c r="C63" i="9"/>
  <c r="D63" i="9" a="1"/>
  <c r="D63" i="9"/>
  <c r="E63" i="9" a="1"/>
  <c r="E63" i="9"/>
  <c r="F63" i="9" a="1"/>
  <c r="F63" i="9"/>
  <c r="G63" i="9" a="1"/>
  <c r="G63" i="9"/>
  <c r="H63" i="9" a="1"/>
  <c r="H63" i="9"/>
  <c r="I63" i="9" a="1"/>
  <c r="I63" i="9"/>
  <c r="J63" i="9" a="1"/>
  <c r="J63" i="9"/>
  <c r="K63" i="9" a="1"/>
  <c r="K63" i="9"/>
  <c r="L63" i="9" a="1"/>
  <c r="L63" i="9"/>
  <c r="M63" i="9" a="1"/>
  <c r="M63" i="9"/>
  <c r="N63" i="9" a="1"/>
  <c r="N63" i="9"/>
  <c r="O63" i="9" a="1"/>
  <c r="O63" i="9"/>
  <c r="P63" i="9" a="1"/>
  <c r="P63" i="9"/>
  <c r="Q63" i="9" a="1"/>
  <c r="Q63" i="9"/>
  <c r="R63" i="9" a="1"/>
  <c r="R63" i="9"/>
  <c r="S63" i="9" a="1"/>
  <c r="S63" i="9"/>
  <c r="T63" i="9" a="1"/>
  <c r="T63" i="9"/>
  <c r="U63" i="9" a="1"/>
  <c r="U63" i="9"/>
  <c r="V63" i="9" a="1"/>
  <c r="V63" i="9"/>
  <c r="W63" i="9" a="1"/>
  <c r="W63" i="9"/>
  <c r="X63" i="9" a="1"/>
  <c r="X63" i="9"/>
  <c r="Y63" i="9" a="1"/>
  <c r="Y63" i="9"/>
  <c r="Z63" i="9" a="1"/>
  <c r="Z63" i="9"/>
  <c r="B64" i="9" a="1"/>
  <c r="B64" i="9"/>
  <c r="C64" i="9" a="1"/>
  <c r="C64" i="9"/>
  <c r="D64" i="9" a="1"/>
  <c r="D64" i="9"/>
  <c r="E64" i="9" a="1"/>
  <c r="E64" i="9"/>
  <c r="F64" i="9" a="1"/>
  <c r="F64" i="9"/>
  <c r="G64" i="9" a="1"/>
  <c r="G64" i="9"/>
  <c r="H64" i="9" a="1"/>
  <c r="H64" i="9"/>
  <c r="I64" i="9" a="1"/>
  <c r="I64" i="9"/>
  <c r="J64" i="9" a="1"/>
  <c r="J64" i="9"/>
  <c r="K64" i="9" a="1"/>
  <c r="K64" i="9"/>
  <c r="L64" i="9" a="1"/>
  <c r="L64" i="9"/>
  <c r="M64" i="9" a="1"/>
  <c r="M64" i="9"/>
  <c r="N64" i="9" a="1"/>
  <c r="N64" i="9"/>
  <c r="O64" i="9" a="1"/>
  <c r="O64" i="9"/>
  <c r="P64" i="9" a="1"/>
  <c r="P64" i="9"/>
  <c r="Q64" i="9" a="1"/>
  <c r="Q64" i="9"/>
  <c r="R64" i="9" a="1"/>
  <c r="R64" i="9"/>
  <c r="S64" i="9" a="1"/>
  <c r="S64" i="9"/>
  <c r="T64" i="9" a="1"/>
  <c r="T64" i="9"/>
  <c r="U64" i="9" a="1"/>
  <c r="U64" i="9"/>
  <c r="V64" i="9" a="1"/>
  <c r="V64" i="9"/>
  <c r="W64" i="9" a="1"/>
  <c r="W64" i="9"/>
  <c r="X64" i="9" a="1"/>
  <c r="X64" i="9"/>
  <c r="Y64" i="9" a="1"/>
  <c r="Y64" i="9"/>
  <c r="Z64" i="9" a="1"/>
  <c r="Z64" i="9"/>
  <c r="B65" i="9" a="1"/>
  <c r="B65" i="9"/>
  <c r="C65" i="9" a="1"/>
  <c r="C65" i="9"/>
  <c r="D65" i="9" a="1"/>
  <c r="D65" i="9"/>
  <c r="E65" i="9" a="1"/>
  <c r="E65" i="9"/>
  <c r="F65" i="9" a="1"/>
  <c r="F65" i="9"/>
  <c r="G65" i="9" a="1"/>
  <c r="G65" i="9"/>
  <c r="H65" i="9" a="1"/>
  <c r="H65" i="9"/>
  <c r="I65" i="9" a="1"/>
  <c r="I65" i="9"/>
  <c r="J65" i="9" a="1"/>
  <c r="J65" i="9"/>
  <c r="K65" i="9" a="1"/>
  <c r="K65" i="9"/>
  <c r="L65" i="9" a="1"/>
  <c r="L65" i="9"/>
  <c r="M65" i="9" a="1"/>
  <c r="M65" i="9"/>
  <c r="N65" i="9" a="1"/>
  <c r="N65" i="9"/>
  <c r="O65" i="9" a="1"/>
  <c r="O65" i="9"/>
  <c r="P65" i="9" a="1"/>
  <c r="P65" i="9"/>
  <c r="Q65" i="9" a="1"/>
  <c r="Q65" i="9"/>
  <c r="R65" i="9" a="1"/>
  <c r="R65" i="9"/>
  <c r="S65" i="9" a="1"/>
  <c r="S65" i="9"/>
  <c r="T65" i="9" a="1"/>
  <c r="T65" i="9"/>
  <c r="U65" i="9" a="1"/>
  <c r="U65" i="9"/>
  <c r="V65" i="9" a="1"/>
  <c r="V65" i="9"/>
  <c r="W65" i="9" a="1"/>
  <c r="W65" i="9"/>
  <c r="X65" i="9" a="1"/>
  <c r="X65" i="9"/>
  <c r="Y65" i="9" a="1"/>
  <c r="Y65" i="9"/>
  <c r="Z65" i="9" a="1"/>
  <c r="Z65" i="9"/>
  <c r="B66" i="9" a="1"/>
  <c r="B66" i="9"/>
  <c r="C66" i="9" a="1"/>
  <c r="C66" i="9"/>
  <c r="D66" i="9" a="1"/>
  <c r="D66" i="9"/>
  <c r="E66" i="9" a="1"/>
  <c r="E66" i="9"/>
  <c r="F66" i="9" a="1"/>
  <c r="F66" i="9"/>
  <c r="G66" i="9" a="1"/>
  <c r="G66" i="9"/>
  <c r="H66" i="9" a="1"/>
  <c r="H66" i="9"/>
  <c r="I66" i="9" a="1"/>
  <c r="I66" i="9"/>
  <c r="J66" i="9" a="1"/>
  <c r="J66" i="9"/>
  <c r="K66" i="9" a="1"/>
  <c r="K66" i="9"/>
  <c r="L66" i="9" a="1"/>
  <c r="L66" i="9"/>
  <c r="M66" i="9" a="1"/>
  <c r="M66" i="9"/>
  <c r="N66" i="9" a="1"/>
  <c r="N66" i="9"/>
  <c r="O66" i="9" a="1"/>
  <c r="O66" i="9"/>
  <c r="P66" i="9" a="1"/>
  <c r="P66" i="9"/>
  <c r="Q66" i="9" a="1"/>
  <c r="Q66" i="9"/>
  <c r="R66" i="9" a="1"/>
  <c r="R66" i="9"/>
  <c r="S66" i="9" a="1"/>
  <c r="S66" i="9"/>
  <c r="T66" i="9" a="1"/>
  <c r="T66" i="9"/>
  <c r="U66" i="9" a="1"/>
  <c r="U66" i="9"/>
  <c r="V66" i="9" a="1"/>
  <c r="V66" i="9"/>
  <c r="W66" i="9" a="1"/>
  <c r="W66" i="9"/>
  <c r="X66" i="9" a="1"/>
  <c r="X66" i="9"/>
  <c r="Y66" i="9" a="1"/>
  <c r="Y66" i="9"/>
  <c r="Z66" i="9" a="1"/>
  <c r="Z66" i="9"/>
  <c r="B67" i="9" a="1"/>
  <c r="B67" i="9"/>
  <c r="C67" i="9" a="1"/>
  <c r="C67" i="9"/>
  <c r="D67" i="9" a="1"/>
  <c r="D67" i="9"/>
  <c r="E67" i="9" a="1"/>
  <c r="E67" i="9"/>
  <c r="F67" i="9" a="1"/>
  <c r="F67" i="9"/>
  <c r="G67" i="9" a="1"/>
  <c r="G67" i="9"/>
  <c r="H67" i="9" a="1"/>
  <c r="H67" i="9"/>
  <c r="I67" i="9" a="1"/>
  <c r="I67" i="9"/>
  <c r="J67" i="9" a="1"/>
  <c r="J67" i="9"/>
  <c r="K67" i="9" a="1"/>
  <c r="K67" i="9"/>
  <c r="L67" i="9" a="1"/>
  <c r="L67" i="9"/>
  <c r="M67" i="9" a="1"/>
  <c r="M67" i="9"/>
  <c r="N67" i="9" a="1"/>
  <c r="N67" i="9"/>
  <c r="O67" i="9" a="1"/>
  <c r="O67" i="9"/>
  <c r="P67" i="9" a="1"/>
  <c r="P67" i="9"/>
  <c r="Q67" i="9" a="1"/>
  <c r="Q67" i="9"/>
  <c r="R67" i="9" a="1"/>
  <c r="R67" i="9"/>
  <c r="S67" i="9" a="1"/>
  <c r="S67" i="9"/>
  <c r="T67" i="9" a="1"/>
  <c r="T67" i="9"/>
  <c r="U67" i="9" a="1"/>
  <c r="U67" i="9"/>
  <c r="V67" i="9" a="1"/>
  <c r="V67" i="9"/>
  <c r="W67" i="9" a="1"/>
  <c r="W67" i="9"/>
  <c r="X67" i="9" a="1"/>
  <c r="X67" i="9"/>
  <c r="Y67" i="9" a="1"/>
  <c r="Y67" i="9"/>
  <c r="Z67" i="9" a="1"/>
  <c r="Z67" i="9"/>
  <c r="B68" i="9" a="1"/>
  <c r="B68" i="9"/>
  <c r="C68" i="9" a="1"/>
  <c r="C68" i="9"/>
  <c r="D68" i="9" a="1"/>
  <c r="D68" i="9"/>
  <c r="E68" i="9" a="1"/>
  <c r="E68" i="9"/>
  <c r="F68" i="9" a="1"/>
  <c r="F68" i="9"/>
  <c r="G68" i="9" a="1"/>
  <c r="G68" i="9"/>
  <c r="H68" i="9" a="1"/>
  <c r="H68" i="9"/>
  <c r="I68" i="9" a="1"/>
  <c r="I68" i="9"/>
  <c r="J68" i="9" a="1"/>
  <c r="J68" i="9"/>
  <c r="K68" i="9" a="1"/>
  <c r="K68" i="9"/>
  <c r="L68" i="9" a="1"/>
  <c r="L68" i="9"/>
  <c r="M68" i="9" a="1"/>
  <c r="M68" i="9"/>
  <c r="N68" i="9" a="1"/>
  <c r="N68" i="9"/>
  <c r="O68" i="9" a="1"/>
  <c r="O68" i="9"/>
  <c r="P68" i="9" a="1"/>
  <c r="P68" i="9"/>
  <c r="Q68" i="9" a="1"/>
  <c r="Q68" i="9"/>
  <c r="R68" i="9" a="1"/>
  <c r="R68" i="9"/>
  <c r="S68" i="9" a="1"/>
  <c r="S68" i="9"/>
  <c r="T68" i="9" a="1"/>
  <c r="T68" i="9"/>
  <c r="U68" i="9" a="1"/>
  <c r="U68" i="9"/>
  <c r="V68" i="9" a="1"/>
  <c r="V68" i="9"/>
  <c r="W68" i="9" a="1"/>
  <c r="W68" i="9"/>
  <c r="X68" i="9" a="1"/>
  <c r="X68" i="9"/>
  <c r="Y68" i="9" a="1"/>
  <c r="Y68" i="9"/>
  <c r="Z68" i="9" a="1"/>
  <c r="Z68" i="9"/>
  <c r="B69" i="9" a="1"/>
  <c r="B69" i="9"/>
  <c r="C69" i="9" a="1"/>
  <c r="C69" i="9"/>
  <c r="D69" i="9" a="1"/>
  <c r="D69" i="9"/>
  <c r="E69" i="9" a="1"/>
  <c r="E69" i="9"/>
  <c r="F69" i="9" a="1"/>
  <c r="F69" i="9"/>
  <c r="G69" i="9" a="1"/>
  <c r="G69" i="9"/>
  <c r="H69" i="9" a="1"/>
  <c r="H69" i="9"/>
  <c r="I69" i="9" a="1"/>
  <c r="I69" i="9"/>
  <c r="J69" i="9" a="1"/>
  <c r="J69" i="9"/>
  <c r="K69" i="9" a="1"/>
  <c r="K69" i="9"/>
  <c r="L69" i="9" a="1"/>
  <c r="L69" i="9"/>
  <c r="M69" i="9" a="1"/>
  <c r="M69" i="9"/>
  <c r="N69" i="9" a="1"/>
  <c r="N69" i="9"/>
  <c r="O69" i="9" a="1"/>
  <c r="O69" i="9"/>
  <c r="P69" i="9" a="1"/>
  <c r="P69" i="9"/>
  <c r="Q69" i="9" a="1"/>
  <c r="Q69" i="9"/>
  <c r="R69" i="9" a="1"/>
  <c r="R69" i="9"/>
  <c r="S69" i="9" a="1"/>
  <c r="S69" i="9"/>
  <c r="T69" i="9" a="1"/>
  <c r="T69" i="9"/>
  <c r="U69" i="9" a="1"/>
  <c r="U69" i="9"/>
  <c r="V69" i="9" a="1"/>
  <c r="V69" i="9"/>
  <c r="W69" i="9" a="1"/>
  <c r="W69" i="9"/>
  <c r="X69" i="9" a="1"/>
  <c r="X69" i="9"/>
  <c r="Y69" i="9" a="1"/>
  <c r="Y69" i="9"/>
  <c r="Z69" i="9" a="1"/>
  <c r="Z69" i="9"/>
  <c r="B70" i="9" a="1"/>
  <c r="B70" i="9"/>
  <c r="C70" i="9" a="1"/>
  <c r="C70" i="9"/>
  <c r="D70" i="9" a="1"/>
  <c r="D70" i="9"/>
  <c r="E70" i="9" a="1"/>
  <c r="E70" i="9"/>
  <c r="F70" i="9" a="1"/>
  <c r="F70" i="9"/>
  <c r="G70" i="9" a="1"/>
  <c r="G70" i="9"/>
  <c r="H70" i="9" a="1"/>
  <c r="H70" i="9"/>
  <c r="I70" i="9" a="1"/>
  <c r="I70" i="9"/>
  <c r="J70" i="9" a="1"/>
  <c r="J70" i="9"/>
  <c r="K70" i="9" a="1"/>
  <c r="K70" i="9"/>
  <c r="L70" i="9" a="1"/>
  <c r="L70" i="9"/>
  <c r="M70" i="9" a="1"/>
  <c r="M70" i="9"/>
  <c r="N70" i="9" a="1"/>
  <c r="N70" i="9"/>
  <c r="O70" i="9" a="1"/>
  <c r="O70" i="9"/>
  <c r="P70" i="9" a="1"/>
  <c r="P70" i="9"/>
  <c r="Q70" i="9" a="1"/>
  <c r="Q70" i="9"/>
  <c r="R70" i="9" a="1"/>
  <c r="R70" i="9"/>
  <c r="S70" i="9" a="1"/>
  <c r="S70" i="9"/>
  <c r="T70" i="9" a="1"/>
  <c r="T70" i="9"/>
  <c r="U70" i="9" a="1"/>
  <c r="U70" i="9"/>
  <c r="V70" i="9" a="1"/>
  <c r="V70" i="9"/>
  <c r="W70" i="9" a="1"/>
  <c r="W70" i="9"/>
  <c r="X70" i="9" a="1"/>
  <c r="X70" i="9"/>
  <c r="Y70" i="9" a="1"/>
  <c r="Y70" i="9"/>
  <c r="Z70" i="9" a="1"/>
  <c r="Z70" i="9"/>
  <c r="B71" i="9" a="1"/>
  <c r="B71" i="9"/>
  <c r="C71" i="9" a="1"/>
  <c r="C71" i="9"/>
  <c r="D71" i="9" a="1"/>
  <c r="D71" i="9"/>
  <c r="E71" i="9" a="1"/>
  <c r="E71" i="9"/>
  <c r="F71" i="9" a="1"/>
  <c r="F71" i="9"/>
  <c r="G71" i="9" a="1"/>
  <c r="G71" i="9"/>
  <c r="H71" i="9" a="1"/>
  <c r="H71" i="9"/>
  <c r="I71" i="9" a="1"/>
  <c r="I71" i="9"/>
  <c r="J71" i="9" a="1"/>
  <c r="J71" i="9"/>
  <c r="K71" i="9" a="1"/>
  <c r="K71" i="9"/>
  <c r="L71" i="9" a="1"/>
  <c r="L71" i="9"/>
  <c r="M71" i="9" a="1"/>
  <c r="M71" i="9"/>
  <c r="N71" i="9" a="1"/>
  <c r="N71" i="9"/>
  <c r="O71" i="9" a="1"/>
  <c r="O71" i="9"/>
  <c r="P71" i="9" a="1"/>
  <c r="P71" i="9"/>
  <c r="Q71" i="9" a="1"/>
  <c r="Q71" i="9"/>
  <c r="R71" i="9" a="1"/>
  <c r="R71" i="9"/>
  <c r="S71" i="9" a="1"/>
  <c r="S71" i="9"/>
  <c r="T71" i="9" a="1"/>
  <c r="T71" i="9"/>
  <c r="U71" i="9" a="1"/>
  <c r="U71" i="9"/>
  <c r="V71" i="9" a="1"/>
  <c r="V71" i="9"/>
  <c r="W71" i="9" a="1"/>
  <c r="W71" i="9"/>
  <c r="X71" i="9" a="1"/>
  <c r="X71" i="9"/>
  <c r="Y71" i="9" a="1"/>
  <c r="Y71" i="9"/>
  <c r="Z71" i="9" a="1"/>
  <c r="Z71" i="9"/>
  <c r="B72" i="9" a="1"/>
  <c r="B72" i="9"/>
  <c r="C72" i="9" a="1"/>
  <c r="C72" i="9"/>
  <c r="D72" i="9" a="1"/>
  <c r="D72" i="9"/>
  <c r="E72" i="9" a="1"/>
  <c r="E72" i="9"/>
  <c r="F72" i="9" a="1"/>
  <c r="F72" i="9"/>
  <c r="G72" i="9" a="1"/>
  <c r="G72" i="9"/>
  <c r="H72" i="9" a="1"/>
  <c r="H72" i="9"/>
  <c r="I72" i="9" a="1"/>
  <c r="I72" i="9"/>
  <c r="J72" i="9" a="1"/>
  <c r="J72" i="9"/>
  <c r="K72" i="9" a="1"/>
  <c r="K72" i="9"/>
  <c r="L72" i="9" a="1"/>
  <c r="L72" i="9"/>
  <c r="M72" i="9" a="1"/>
  <c r="M72" i="9"/>
  <c r="N72" i="9" a="1"/>
  <c r="N72" i="9"/>
  <c r="O72" i="9" a="1"/>
  <c r="O72" i="9"/>
  <c r="P72" i="9" a="1"/>
  <c r="P72" i="9"/>
  <c r="Q72" i="9" a="1"/>
  <c r="Q72" i="9"/>
  <c r="R72" i="9" a="1"/>
  <c r="R72" i="9"/>
  <c r="S72" i="9" a="1"/>
  <c r="S72" i="9"/>
  <c r="T72" i="9" a="1"/>
  <c r="T72" i="9"/>
  <c r="U72" i="9" a="1"/>
  <c r="U72" i="9"/>
  <c r="V72" i="9" a="1"/>
  <c r="V72" i="9"/>
  <c r="W72" i="9" a="1"/>
  <c r="W72" i="9"/>
  <c r="X72" i="9" a="1"/>
  <c r="X72" i="9"/>
  <c r="Y72" i="9" a="1"/>
  <c r="Y72" i="9"/>
  <c r="Z72" i="9" a="1"/>
  <c r="Z72" i="9"/>
  <c r="B73" i="9" a="1"/>
  <c r="B73" i="9"/>
  <c r="C73" i="9" a="1"/>
  <c r="C73" i="9"/>
  <c r="D73" i="9" a="1"/>
  <c r="D73" i="9"/>
  <c r="E73" i="9" a="1"/>
  <c r="E73" i="9"/>
  <c r="F73" i="9" a="1"/>
  <c r="F73" i="9"/>
  <c r="G73" i="9" a="1"/>
  <c r="G73" i="9"/>
  <c r="H73" i="9" a="1"/>
  <c r="H73" i="9"/>
  <c r="I73" i="9" a="1"/>
  <c r="I73" i="9"/>
  <c r="J73" i="9" a="1"/>
  <c r="J73" i="9"/>
  <c r="K73" i="9" a="1"/>
  <c r="K73" i="9"/>
  <c r="L73" i="9" a="1"/>
  <c r="L73" i="9"/>
  <c r="M73" i="9" a="1"/>
  <c r="M73" i="9"/>
  <c r="N73" i="9" a="1"/>
  <c r="N73" i="9"/>
  <c r="O73" i="9" a="1"/>
  <c r="O73" i="9"/>
  <c r="P73" i="9" a="1"/>
  <c r="P73" i="9"/>
  <c r="Q73" i="9" a="1"/>
  <c r="Q73" i="9"/>
  <c r="R73" i="9" a="1"/>
  <c r="R73" i="9"/>
  <c r="S73" i="9" a="1"/>
  <c r="S73" i="9"/>
  <c r="T73" i="9" a="1"/>
  <c r="T73" i="9"/>
  <c r="U73" i="9" a="1"/>
  <c r="U73" i="9"/>
  <c r="V73" i="9" a="1"/>
  <c r="V73" i="9"/>
  <c r="W73" i="9" a="1"/>
  <c r="W73" i="9"/>
  <c r="X73" i="9" a="1"/>
  <c r="X73" i="9"/>
  <c r="Y73" i="9" a="1"/>
  <c r="Y73" i="9"/>
  <c r="Z73" i="9" a="1"/>
  <c r="Z73" i="9"/>
  <c r="B74" i="9" a="1"/>
  <c r="B74" i="9"/>
  <c r="C74" i="9" a="1"/>
  <c r="C74" i="9"/>
  <c r="D74" i="9" a="1"/>
  <c r="D74" i="9"/>
  <c r="E74" i="9" a="1"/>
  <c r="E74" i="9"/>
  <c r="F74" i="9" a="1"/>
  <c r="F74" i="9"/>
  <c r="G74" i="9" a="1"/>
  <c r="G74" i="9"/>
  <c r="H74" i="9" a="1"/>
  <c r="H74" i="9"/>
  <c r="I74" i="9" a="1"/>
  <c r="I74" i="9"/>
  <c r="J74" i="9" a="1"/>
  <c r="J74" i="9"/>
  <c r="K74" i="9" a="1"/>
  <c r="K74" i="9"/>
  <c r="L74" i="9" a="1"/>
  <c r="L74" i="9"/>
  <c r="M74" i="9" a="1"/>
  <c r="M74" i="9"/>
  <c r="N74" i="9" a="1"/>
  <c r="N74" i="9"/>
  <c r="O74" i="9" a="1"/>
  <c r="O74" i="9"/>
  <c r="P74" i="9" a="1"/>
  <c r="P74" i="9"/>
  <c r="Q74" i="9" a="1"/>
  <c r="Q74" i="9"/>
  <c r="R74" i="9" a="1"/>
  <c r="R74" i="9"/>
  <c r="S74" i="9" a="1"/>
  <c r="S74" i="9"/>
  <c r="T74" i="9" a="1"/>
  <c r="T74" i="9"/>
  <c r="U74" i="9" a="1"/>
  <c r="U74" i="9"/>
  <c r="V74" i="9" a="1"/>
  <c r="V74" i="9"/>
  <c r="W74" i="9" a="1"/>
  <c r="W74" i="9"/>
  <c r="X74" i="9" a="1"/>
  <c r="X74" i="9"/>
  <c r="Y74" i="9" a="1"/>
  <c r="Y74" i="9"/>
  <c r="Z74" i="9" a="1"/>
  <c r="Z74" i="9"/>
  <c r="B75" i="9" a="1"/>
  <c r="B75" i="9"/>
  <c r="C75" i="9" a="1"/>
  <c r="C75" i="9"/>
  <c r="D75" i="9" a="1"/>
  <c r="D75" i="9"/>
  <c r="E75" i="9" a="1"/>
  <c r="E75" i="9"/>
  <c r="F75" i="9" a="1"/>
  <c r="F75" i="9"/>
  <c r="G75" i="9" a="1"/>
  <c r="G75" i="9"/>
  <c r="H75" i="9" a="1"/>
  <c r="H75" i="9"/>
  <c r="I75" i="9" a="1"/>
  <c r="I75" i="9"/>
  <c r="J75" i="9" a="1"/>
  <c r="J75" i="9"/>
  <c r="K75" i="9" a="1"/>
  <c r="K75" i="9"/>
  <c r="L75" i="9" a="1"/>
  <c r="L75" i="9"/>
  <c r="M75" i="9" a="1"/>
  <c r="M75" i="9"/>
  <c r="N75" i="9" a="1"/>
  <c r="N75" i="9"/>
  <c r="O75" i="9" a="1"/>
  <c r="O75" i="9"/>
  <c r="P75" i="9" a="1"/>
  <c r="P75" i="9"/>
  <c r="Q75" i="9" a="1"/>
  <c r="Q75" i="9"/>
  <c r="R75" i="9" a="1"/>
  <c r="R75" i="9"/>
  <c r="S75" i="9" a="1"/>
  <c r="S75" i="9"/>
  <c r="T75" i="9" a="1"/>
  <c r="T75" i="9"/>
  <c r="U75" i="9" a="1"/>
  <c r="U75" i="9"/>
  <c r="V75" i="9" a="1"/>
  <c r="V75" i="9"/>
  <c r="W75" i="9" a="1"/>
  <c r="W75" i="9"/>
  <c r="X75" i="9" a="1"/>
  <c r="X75" i="9"/>
  <c r="Y75" i="9" a="1"/>
  <c r="Y75" i="9"/>
  <c r="Z75" i="9" a="1"/>
  <c r="Z75" i="9"/>
  <c r="B76" i="9" a="1"/>
  <c r="B76" i="9"/>
  <c r="C76" i="9" a="1"/>
  <c r="C76" i="9"/>
  <c r="D76" i="9" a="1"/>
  <c r="D76" i="9"/>
  <c r="E76" i="9" a="1"/>
  <c r="E76" i="9"/>
  <c r="F76" i="9" a="1"/>
  <c r="F76" i="9"/>
  <c r="G76" i="9" a="1"/>
  <c r="G76" i="9"/>
  <c r="H76" i="9" a="1"/>
  <c r="H76" i="9"/>
  <c r="I76" i="9" a="1"/>
  <c r="I76" i="9"/>
  <c r="J76" i="9" a="1"/>
  <c r="J76" i="9"/>
  <c r="K76" i="9" a="1"/>
  <c r="K76" i="9"/>
  <c r="L76" i="9" a="1"/>
  <c r="L76" i="9"/>
  <c r="M76" i="9" a="1"/>
  <c r="M76" i="9"/>
  <c r="N76" i="9" a="1"/>
  <c r="N76" i="9"/>
  <c r="O76" i="9" a="1"/>
  <c r="O76" i="9"/>
  <c r="P76" i="9" a="1"/>
  <c r="P76" i="9"/>
  <c r="Q76" i="9" a="1"/>
  <c r="Q76" i="9"/>
  <c r="R76" i="9" a="1"/>
  <c r="R76" i="9"/>
  <c r="S76" i="9" a="1"/>
  <c r="S76" i="9"/>
  <c r="T76" i="9" a="1"/>
  <c r="T76" i="9"/>
  <c r="U76" i="9" a="1"/>
  <c r="U76" i="9"/>
  <c r="V76" i="9" a="1"/>
  <c r="V76" i="9"/>
  <c r="W76" i="9" a="1"/>
  <c r="W76" i="9"/>
  <c r="X76" i="9" a="1"/>
  <c r="X76" i="9"/>
  <c r="Y76" i="9" a="1"/>
  <c r="Y76" i="9"/>
  <c r="Z76" i="9" a="1"/>
  <c r="Z76" i="9"/>
  <c r="B77" i="9" a="1"/>
  <c r="B77" i="9"/>
  <c r="C77" i="9" a="1"/>
  <c r="C77" i="9"/>
  <c r="D77" i="9" a="1"/>
  <c r="D77" i="9"/>
  <c r="E77" i="9" a="1"/>
  <c r="E77" i="9"/>
  <c r="F77" i="9" a="1"/>
  <c r="F77" i="9"/>
  <c r="G77" i="9" a="1"/>
  <c r="G77" i="9"/>
  <c r="H77" i="9" a="1"/>
  <c r="H77" i="9"/>
  <c r="I77" i="9" a="1"/>
  <c r="I77" i="9"/>
  <c r="J77" i="9" a="1"/>
  <c r="J77" i="9"/>
  <c r="K77" i="9" a="1"/>
  <c r="K77" i="9"/>
  <c r="L77" i="9" a="1"/>
  <c r="L77" i="9"/>
  <c r="M77" i="9" a="1"/>
  <c r="M77" i="9"/>
  <c r="N77" i="9" a="1"/>
  <c r="N77" i="9"/>
  <c r="O77" i="9" a="1"/>
  <c r="O77" i="9"/>
  <c r="P77" i="9" a="1"/>
  <c r="P77" i="9"/>
  <c r="Q77" i="9" a="1"/>
  <c r="Q77" i="9"/>
  <c r="R77" i="9" a="1"/>
  <c r="R77" i="9"/>
  <c r="S77" i="9" a="1"/>
  <c r="S77" i="9"/>
  <c r="T77" i="9" a="1"/>
  <c r="T77" i="9"/>
  <c r="U77" i="9" a="1"/>
  <c r="U77" i="9"/>
  <c r="V77" i="9" a="1"/>
  <c r="V77" i="9"/>
  <c r="W77" i="9" a="1"/>
  <c r="W77" i="9"/>
  <c r="X77" i="9" a="1"/>
  <c r="X77" i="9"/>
  <c r="Y77" i="9" a="1"/>
  <c r="Y77" i="9"/>
  <c r="Z77" i="9" a="1"/>
  <c r="Z77" i="9"/>
  <c r="B78" i="9" a="1"/>
  <c r="B78" i="9"/>
  <c r="C78" i="9" a="1"/>
  <c r="C78" i="9"/>
  <c r="D78" i="9" a="1"/>
  <c r="D78" i="9"/>
  <c r="E78" i="9" a="1"/>
  <c r="E78" i="9"/>
  <c r="F78" i="9" a="1"/>
  <c r="F78" i="9"/>
  <c r="G78" i="9" a="1"/>
  <c r="G78" i="9"/>
  <c r="H78" i="9" a="1"/>
  <c r="H78" i="9"/>
  <c r="I78" i="9" a="1"/>
  <c r="I78" i="9"/>
  <c r="J78" i="9" a="1"/>
  <c r="J78" i="9"/>
  <c r="K78" i="9" a="1"/>
  <c r="K78" i="9"/>
  <c r="L78" i="9" a="1"/>
  <c r="L78" i="9"/>
  <c r="M78" i="9" a="1"/>
  <c r="M78" i="9"/>
  <c r="N78" i="9" a="1"/>
  <c r="N78" i="9"/>
  <c r="O78" i="9" a="1"/>
  <c r="O78" i="9"/>
  <c r="P78" i="9" a="1"/>
  <c r="P78" i="9"/>
  <c r="Q78" i="9" a="1"/>
  <c r="Q78" i="9"/>
  <c r="R78" i="9" a="1"/>
  <c r="R78" i="9"/>
  <c r="S78" i="9" a="1"/>
  <c r="S78" i="9"/>
  <c r="T78" i="9" a="1"/>
  <c r="T78" i="9"/>
  <c r="U78" i="9" a="1"/>
  <c r="U78" i="9"/>
  <c r="V78" i="9" a="1"/>
  <c r="V78" i="9"/>
  <c r="W78" i="9" a="1"/>
  <c r="W78" i="9"/>
  <c r="X78" i="9" a="1"/>
  <c r="X78" i="9"/>
  <c r="Y78" i="9" a="1"/>
  <c r="Y78" i="9"/>
  <c r="Z78" i="9" a="1"/>
  <c r="Z78" i="9"/>
  <c r="B79" i="9" a="1"/>
  <c r="B79" i="9"/>
  <c r="C79" i="9" a="1"/>
  <c r="C79" i="9"/>
  <c r="D79" i="9" a="1"/>
  <c r="D79" i="9"/>
  <c r="E79" i="9" a="1"/>
  <c r="E79" i="9"/>
  <c r="F79" i="9" a="1"/>
  <c r="F79" i="9"/>
  <c r="G79" i="9" a="1"/>
  <c r="G79" i="9"/>
  <c r="H79" i="9" a="1"/>
  <c r="H79" i="9"/>
  <c r="I79" i="9" a="1"/>
  <c r="I79" i="9"/>
  <c r="J79" i="9" a="1"/>
  <c r="J79" i="9"/>
  <c r="K79" i="9" a="1"/>
  <c r="K79" i="9"/>
  <c r="L79" i="9" a="1"/>
  <c r="L79" i="9"/>
  <c r="M79" i="9" a="1"/>
  <c r="M79" i="9"/>
  <c r="N79" i="9" a="1"/>
  <c r="N79" i="9"/>
  <c r="O79" i="9" a="1"/>
  <c r="O79" i="9"/>
  <c r="P79" i="9" a="1"/>
  <c r="P79" i="9"/>
  <c r="Q79" i="9" a="1"/>
  <c r="Q79" i="9"/>
  <c r="R79" i="9" a="1"/>
  <c r="R79" i="9"/>
  <c r="S79" i="9" a="1"/>
  <c r="S79" i="9"/>
  <c r="T79" i="9" a="1"/>
  <c r="T79" i="9"/>
  <c r="U79" i="9" a="1"/>
  <c r="U79" i="9"/>
  <c r="V79" i="9" a="1"/>
  <c r="V79" i="9"/>
  <c r="W79" i="9" a="1"/>
  <c r="W79" i="9"/>
  <c r="X79" i="9" a="1"/>
  <c r="X79" i="9"/>
  <c r="Y79" i="9" a="1"/>
  <c r="Y79" i="9"/>
  <c r="Z79" i="9" a="1"/>
  <c r="Z79" i="9"/>
  <c r="B80" i="9" a="1"/>
  <c r="B80" i="9"/>
  <c r="C80" i="9" a="1"/>
  <c r="C80" i="9"/>
  <c r="D80" i="9" a="1"/>
  <c r="D80" i="9"/>
  <c r="E80" i="9" a="1"/>
  <c r="E80" i="9"/>
  <c r="F80" i="9" a="1"/>
  <c r="F80" i="9"/>
  <c r="G80" i="9" a="1"/>
  <c r="G80" i="9"/>
  <c r="H80" i="9" a="1"/>
  <c r="H80" i="9"/>
  <c r="I80" i="9" a="1"/>
  <c r="I80" i="9"/>
  <c r="J80" i="9" a="1"/>
  <c r="J80" i="9"/>
  <c r="K80" i="9" a="1"/>
  <c r="K80" i="9"/>
  <c r="L80" i="9" a="1"/>
  <c r="L80" i="9"/>
  <c r="M80" i="9" a="1"/>
  <c r="M80" i="9"/>
  <c r="N80" i="9" a="1"/>
  <c r="N80" i="9"/>
  <c r="O80" i="9" a="1"/>
  <c r="O80" i="9"/>
  <c r="P80" i="9" a="1"/>
  <c r="P80" i="9"/>
  <c r="Q80" i="9" a="1"/>
  <c r="Q80" i="9"/>
  <c r="R80" i="9" a="1"/>
  <c r="R80" i="9"/>
  <c r="S80" i="9" a="1"/>
  <c r="S80" i="9"/>
  <c r="T80" i="9" a="1"/>
  <c r="T80" i="9"/>
  <c r="U80" i="9" a="1"/>
  <c r="U80" i="9"/>
  <c r="V80" i="9" a="1"/>
  <c r="V80" i="9"/>
  <c r="W80" i="9" a="1"/>
  <c r="W80" i="9"/>
  <c r="X80" i="9" a="1"/>
  <c r="X80" i="9"/>
  <c r="Y80" i="9" a="1"/>
  <c r="Y80" i="9"/>
  <c r="Z80" i="9" a="1"/>
  <c r="Z80" i="9"/>
  <c r="B81" i="9" a="1"/>
  <c r="B81" i="9"/>
  <c r="C81" i="9" a="1"/>
  <c r="C81" i="9"/>
  <c r="D81" i="9" a="1"/>
  <c r="D81" i="9"/>
  <c r="E81" i="9" a="1"/>
  <c r="E81" i="9"/>
  <c r="F81" i="9" a="1"/>
  <c r="F81" i="9"/>
  <c r="G81" i="9" a="1"/>
  <c r="G81" i="9"/>
  <c r="H81" i="9" a="1"/>
  <c r="H81" i="9"/>
  <c r="I81" i="9" a="1"/>
  <c r="I81" i="9"/>
  <c r="J81" i="9" a="1"/>
  <c r="J81" i="9"/>
  <c r="K81" i="9" a="1"/>
  <c r="K81" i="9"/>
  <c r="L81" i="9" a="1"/>
  <c r="L81" i="9"/>
  <c r="M81" i="9" a="1"/>
  <c r="M81" i="9"/>
  <c r="N81" i="9" a="1"/>
  <c r="N81" i="9"/>
  <c r="O81" i="9" a="1"/>
  <c r="O81" i="9"/>
  <c r="P81" i="9" a="1"/>
  <c r="P81" i="9"/>
  <c r="Q81" i="9" a="1"/>
  <c r="Q81" i="9"/>
  <c r="R81" i="9" a="1"/>
  <c r="R81" i="9"/>
  <c r="S81" i="9" a="1"/>
  <c r="S81" i="9"/>
  <c r="T81" i="9" a="1"/>
  <c r="T81" i="9"/>
  <c r="U81" i="9" a="1"/>
  <c r="U81" i="9"/>
  <c r="V81" i="9" a="1"/>
  <c r="V81" i="9"/>
  <c r="W81" i="9" a="1"/>
  <c r="W81" i="9"/>
  <c r="X81" i="9" a="1"/>
  <c r="X81" i="9"/>
  <c r="Y81" i="9" a="1"/>
  <c r="Y81" i="9"/>
  <c r="Z81" i="9" a="1"/>
  <c r="Z81" i="9"/>
  <c r="B82" i="9" a="1"/>
  <c r="B82" i="9"/>
  <c r="C82" i="9" a="1"/>
  <c r="C82" i="9"/>
  <c r="D82" i="9" a="1"/>
  <c r="D82" i="9"/>
  <c r="E82" i="9" a="1"/>
  <c r="E82" i="9"/>
  <c r="F82" i="9" a="1"/>
  <c r="F82" i="9"/>
  <c r="G82" i="9" a="1"/>
  <c r="G82" i="9"/>
  <c r="H82" i="9" a="1"/>
  <c r="H82" i="9"/>
  <c r="I82" i="9" a="1"/>
  <c r="I82" i="9"/>
  <c r="J82" i="9" a="1"/>
  <c r="J82" i="9"/>
  <c r="K82" i="9" a="1"/>
  <c r="K82" i="9"/>
  <c r="L82" i="9" a="1"/>
  <c r="L82" i="9"/>
  <c r="M82" i="9" a="1"/>
  <c r="M82" i="9"/>
  <c r="N82" i="9" a="1"/>
  <c r="N82" i="9"/>
  <c r="O82" i="9" a="1"/>
  <c r="O82" i="9"/>
  <c r="P82" i="9" a="1"/>
  <c r="P82" i="9"/>
  <c r="Q82" i="9" a="1"/>
  <c r="Q82" i="9"/>
  <c r="R82" i="9" a="1"/>
  <c r="R82" i="9"/>
  <c r="S82" i="9" a="1"/>
  <c r="S82" i="9"/>
  <c r="T82" i="9" a="1"/>
  <c r="T82" i="9"/>
  <c r="U82" i="9" a="1"/>
  <c r="U82" i="9"/>
  <c r="V82" i="9" a="1"/>
  <c r="V82" i="9"/>
  <c r="W82" i="9" a="1"/>
  <c r="W82" i="9"/>
  <c r="X82" i="9" a="1"/>
  <c r="X82" i="9"/>
  <c r="Y82" i="9" a="1"/>
  <c r="Y82" i="9"/>
  <c r="Z82" i="9" a="1"/>
  <c r="Z82" i="9"/>
  <c r="B83" i="9" a="1"/>
  <c r="B83" i="9"/>
  <c r="C83" i="9" a="1"/>
  <c r="C83" i="9"/>
  <c r="D83" i="9" a="1"/>
  <c r="D83" i="9"/>
  <c r="E83" i="9" a="1"/>
  <c r="E83" i="9"/>
  <c r="F83" i="9" a="1"/>
  <c r="F83" i="9"/>
  <c r="G83" i="9" a="1"/>
  <c r="G83" i="9"/>
  <c r="H83" i="9" a="1"/>
  <c r="H83" i="9"/>
  <c r="I83" i="9" a="1"/>
  <c r="I83" i="9"/>
  <c r="J83" i="9" a="1"/>
  <c r="J83" i="9"/>
  <c r="K83" i="9" a="1"/>
  <c r="K83" i="9"/>
  <c r="L83" i="9" a="1"/>
  <c r="L83" i="9"/>
  <c r="M83" i="9" a="1"/>
  <c r="M83" i="9"/>
  <c r="N83" i="9" a="1"/>
  <c r="N83" i="9"/>
  <c r="O83" i="9" a="1"/>
  <c r="O83" i="9"/>
  <c r="P83" i="9" a="1"/>
  <c r="P83" i="9"/>
  <c r="Q83" i="9" a="1"/>
  <c r="Q83" i="9"/>
  <c r="R83" i="9" a="1"/>
  <c r="R83" i="9"/>
  <c r="S83" i="9" a="1"/>
  <c r="S83" i="9"/>
  <c r="T83" i="9" a="1"/>
  <c r="T83" i="9"/>
  <c r="U83" i="9" a="1"/>
  <c r="U83" i="9"/>
  <c r="V83" i="9" a="1"/>
  <c r="V83" i="9"/>
  <c r="W83" i="9" a="1"/>
  <c r="W83" i="9"/>
  <c r="X83" i="9" a="1"/>
  <c r="X83" i="9"/>
  <c r="Y83" i="9" a="1"/>
  <c r="Y83" i="9"/>
  <c r="Z83" i="9" a="1"/>
  <c r="Z83" i="9"/>
  <c r="B84" i="9" a="1"/>
  <c r="B84" i="9"/>
  <c r="C84" i="9" a="1"/>
  <c r="C84" i="9"/>
  <c r="D84" i="9" a="1"/>
  <c r="D84" i="9"/>
  <c r="E84" i="9" a="1"/>
  <c r="E84" i="9"/>
  <c r="F84" i="9" a="1"/>
  <c r="F84" i="9"/>
  <c r="G84" i="9" a="1"/>
  <c r="G84" i="9"/>
  <c r="H84" i="9" a="1"/>
  <c r="H84" i="9"/>
  <c r="I84" i="9" a="1"/>
  <c r="I84" i="9"/>
  <c r="J84" i="9" a="1"/>
  <c r="J84" i="9"/>
  <c r="K84" i="9" a="1"/>
  <c r="K84" i="9"/>
  <c r="L84" i="9" a="1"/>
  <c r="L84" i="9"/>
  <c r="M84" i="9" a="1"/>
  <c r="M84" i="9"/>
  <c r="N84" i="9" a="1"/>
  <c r="N84" i="9"/>
  <c r="O84" i="9" a="1"/>
  <c r="O84" i="9"/>
  <c r="P84" i="9" a="1"/>
  <c r="P84" i="9"/>
  <c r="Q84" i="9" a="1"/>
  <c r="Q84" i="9"/>
  <c r="R84" i="9" a="1"/>
  <c r="R84" i="9"/>
  <c r="S84" i="9" a="1"/>
  <c r="S84" i="9"/>
  <c r="T84" i="9" a="1"/>
  <c r="T84" i="9"/>
  <c r="U84" i="9" a="1"/>
  <c r="U84" i="9"/>
  <c r="V84" i="9" a="1"/>
  <c r="V84" i="9"/>
  <c r="W84" i="9" a="1"/>
  <c r="W84" i="9"/>
  <c r="X84" i="9" a="1"/>
  <c r="X84" i="9"/>
  <c r="Y84" i="9" a="1"/>
  <c r="Y84" i="9"/>
  <c r="Z84" i="9" a="1"/>
  <c r="Z84" i="9"/>
  <c r="B85" i="9" a="1"/>
  <c r="B85" i="9"/>
  <c r="C85" i="9" a="1"/>
  <c r="C85" i="9"/>
  <c r="D85" i="9" a="1"/>
  <c r="D85" i="9"/>
  <c r="E85" i="9" a="1"/>
  <c r="E85" i="9"/>
  <c r="F85" i="9" a="1"/>
  <c r="F85" i="9"/>
  <c r="G85" i="9" a="1"/>
  <c r="G85" i="9"/>
  <c r="H85" i="9" a="1"/>
  <c r="H85" i="9"/>
  <c r="I85" i="9" a="1"/>
  <c r="I85" i="9"/>
  <c r="J85" i="9" a="1"/>
  <c r="J85" i="9"/>
  <c r="K85" i="9" a="1"/>
  <c r="K85" i="9"/>
  <c r="L85" i="9" a="1"/>
  <c r="L85" i="9"/>
  <c r="M85" i="9" a="1"/>
  <c r="M85" i="9"/>
  <c r="N85" i="9" a="1"/>
  <c r="N85" i="9"/>
  <c r="O85" i="9" a="1"/>
  <c r="O85" i="9"/>
  <c r="P85" i="9" a="1"/>
  <c r="P85" i="9"/>
  <c r="Q85" i="9" a="1"/>
  <c r="Q85" i="9"/>
  <c r="R85" i="9" a="1"/>
  <c r="R85" i="9"/>
  <c r="S85" i="9" a="1"/>
  <c r="S85" i="9"/>
  <c r="T85" i="9" a="1"/>
  <c r="T85" i="9"/>
  <c r="U85" i="9" a="1"/>
  <c r="U85" i="9"/>
  <c r="V85" i="9" a="1"/>
  <c r="V85" i="9"/>
  <c r="W85" i="9" a="1"/>
  <c r="W85" i="9"/>
  <c r="X85" i="9" a="1"/>
  <c r="X85" i="9"/>
  <c r="Y85" i="9" a="1"/>
  <c r="Y85" i="9"/>
  <c r="Z85" i="9" a="1"/>
  <c r="Z85" i="9"/>
  <c r="B86" i="9" a="1"/>
  <c r="B86" i="9"/>
  <c r="C86" i="9" a="1"/>
  <c r="C86" i="9"/>
  <c r="D86" i="9" a="1"/>
  <c r="D86" i="9"/>
  <c r="E86" i="9" a="1"/>
  <c r="E86" i="9"/>
  <c r="F86" i="9" a="1"/>
  <c r="F86" i="9"/>
  <c r="G86" i="9" a="1"/>
  <c r="G86" i="9"/>
  <c r="H86" i="9" a="1"/>
  <c r="H86" i="9"/>
  <c r="I86" i="9" a="1"/>
  <c r="I86" i="9"/>
  <c r="J86" i="9" a="1"/>
  <c r="J86" i="9"/>
  <c r="K86" i="9" a="1"/>
  <c r="K86" i="9"/>
  <c r="L86" i="9" a="1"/>
  <c r="L86" i="9"/>
  <c r="M86" i="9" a="1"/>
  <c r="M86" i="9"/>
  <c r="N86" i="9" a="1"/>
  <c r="N86" i="9"/>
  <c r="O86" i="9" a="1"/>
  <c r="O86" i="9"/>
  <c r="P86" i="9" a="1"/>
  <c r="P86" i="9"/>
  <c r="Q86" i="9" a="1"/>
  <c r="Q86" i="9"/>
  <c r="R86" i="9" a="1"/>
  <c r="R86" i="9"/>
  <c r="S86" i="9" a="1"/>
  <c r="S86" i="9"/>
  <c r="T86" i="9" a="1"/>
  <c r="T86" i="9"/>
  <c r="U86" i="9" a="1"/>
  <c r="U86" i="9"/>
  <c r="V86" i="9" a="1"/>
  <c r="V86" i="9"/>
  <c r="W86" i="9" a="1"/>
  <c r="W86" i="9"/>
  <c r="X86" i="9" a="1"/>
  <c r="X86" i="9"/>
  <c r="Y86" i="9" a="1"/>
  <c r="Y86" i="9"/>
  <c r="Z86" i="9" a="1"/>
  <c r="Z86" i="9"/>
  <c r="B87" i="9" a="1"/>
  <c r="B87" i="9"/>
  <c r="C87" i="9" a="1"/>
  <c r="C87" i="9"/>
  <c r="D87" i="9" a="1"/>
  <c r="D87" i="9"/>
  <c r="E87" i="9" a="1"/>
  <c r="E87" i="9"/>
  <c r="F87" i="9" a="1"/>
  <c r="F87" i="9"/>
  <c r="G87" i="9" a="1"/>
  <c r="G87" i="9"/>
  <c r="H87" i="9" a="1"/>
  <c r="H87" i="9"/>
  <c r="I87" i="9" a="1"/>
  <c r="I87" i="9"/>
  <c r="J87" i="9" a="1"/>
  <c r="J87" i="9"/>
  <c r="K87" i="9" a="1"/>
  <c r="K87" i="9"/>
  <c r="L87" i="9" a="1"/>
  <c r="L87" i="9"/>
  <c r="M87" i="9" a="1"/>
  <c r="M87" i="9"/>
  <c r="N87" i="9" a="1"/>
  <c r="N87" i="9"/>
  <c r="O87" i="9" a="1"/>
  <c r="O87" i="9"/>
  <c r="P87" i="9" a="1"/>
  <c r="P87" i="9"/>
  <c r="Q87" i="9" a="1"/>
  <c r="Q87" i="9"/>
  <c r="R87" i="9" a="1"/>
  <c r="R87" i="9"/>
  <c r="S87" i="9" a="1"/>
  <c r="S87" i="9"/>
  <c r="T87" i="9" a="1"/>
  <c r="T87" i="9"/>
  <c r="U87" i="9" a="1"/>
  <c r="U87" i="9"/>
  <c r="V87" i="9" a="1"/>
  <c r="V87" i="9"/>
  <c r="W87" i="9" a="1"/>
  <c r="W87" i="9"/>
  <c r="X87" i="9" a="1"/>
  <c r="X87" i="9"/>
  <c r="Y87" i="9" a="1"/>
  <c r="Y87" i="9"/>
  <c r="Z87" i="9" a="1"/>
  <c r="Z87" i="9"/>
  <c r="B88" i="9" a="1"/>
  <c r="B88" i="9"/>
  <c r="C88" i="9" a="1"/>
  <c r="C88" i="9"/>
  <c r="D88" i="9" a="1"/>
  <c r="D88" i="9"/>
  <c r="E88" i="9" a="1"/>
  <c r="E88" i="9"/>
  <c r="F88" i="9" a="1"/>
  <c r="F88" i="9"/>
  <c r="G88" i="9" a="1"/>
  <c r="G88" i="9"/>
  <c r="H88" i="9" a="1"/>
  <c r="H88" i="9"/>
  <c r="I88" i="9" a="1"/>
  <c r="I88" i="9"/>
  <c r="J88" i="9" a="1"/>
  <c r="J88" i="9"/>
  <c r="K88" i="9" a="1"/>
  <c r="K88" i="9"/>
  <c r="L88" i="9" a="1"/>
  <c r="L88" i="9"/>
  <c r="M88" i="9" a="1"/>
  <c r="M88" i="9"/>
  <c r="N88" i="9" a="1"/>
  <c r="N88" i="9"/>
  <c r="O88" i="9" a="1"/>
  <c r="O88" i="9"/>
  <c r="P88" i="9" a="1"/>
  <c r="P88" i="9"/>
  <c r="Q88" i="9" a="1"/>
  <c r="Q88" i="9"/>
  <c r="R88" i="9" a="1"/>
  <c r="R88" i="9"/>
  <c r="S88" i="9" a="1"/>
  <c r="S88" i="9"/>
  <c r="T88" i="9" a="1"/>
  <c r="T88" i="9"/>
  <c r="U88" i="9" a="1"/>
  <c r="U88" i="9"/>
  <c r="V88" i="9" a="1"/>
  <c r="V88" i="9"/>
  <c r="W88" i="9" a="1"/>
  <c r="W88" i="9"/>
  <c r="X88" i="9" a="1"/>
  <c r="X88" i="9"/>
  <c r="Y88" i="9" a="1"/>
  <c r="Y88" i="9"/>
  <c r="Z88" i="9" a="1"/>
  <c r="Z88" i="9"/>
  <c r="B89" i="9" a="1"/>
  <c r="B89" i="9"/>
  <c r="C89" i="9" a="1"/>
  <c r="C89" i="9"/>
  <c r="D89" i="9" a="1"/>
  <c r="D89" i="9"/>
  <c r="E89" i="9" a="1"/>
  <c r="E89" i="9"/>
  <c r="F89" i="9" a="1"/>
  <c r="F89" i="9"/>
  <c r="G89" i="9" a="1"/>
  <c r="G89" i="9"/>
  <c r="H89" i="9" a="1"/>
  <c r="H89" i="9"/>
  <c r="I89" i="9" a="1"/>
  <c r="I89" i="9"/>
  <c r="J89" i="9" a="1"/>
  <c r="J89" i="9"/>
  <c r="K89" i="9" a="1"/>
  <c r="K89" i="9"/>
  <c r="L89" i="9" a="1"/>
  <c r="L89" i="9"/>
  <c r="M89" i="9" a="1"/>
  <c r="M89" i="9"/>
  <c r="N89" i="9" a="1"/>
  <c r="N89" i="9"/>
  <c r="O89" i="9" a="1"/>
  <c r="O89" i="9"/>
  <c r="P89" i="9" a="1"/>
  <c r="P89" i="9"/>
  <c r="Q89" i="9" a="1"/>
  <c r="Q89" i="9"/>
  <c r="R89" i="9" a="1"/>
  <c r="R89" i="9"/>
  <c r="S89" i="9" a="1"/>
  <c r="S89" i="9"/>
  <c r="T89" i="9" a="1"/>
  <c r="T89" i="9"/>
  <c r="U89" i="9" a="1"/>
  <c r="U89" i="9"/>
  <c r="V89" i="9" a="1"/>
  <c r="V89" i="9"/>
  <c r="W89" i="9" a="1"/>
  <c r="W89" i="9"/>
  <c r="X89" i="9" a="1"/>
  <c r="X89" i="9"/>
  <c r="Y89" i="9" a="1"/>
  <c r="Y89" i="9"/>
  <c r="Z89" i="9" a="1"/>
  <c r="Z89" i="9"/>
  <c r="B90" i="9" a="1"/>
  <c r="B90" i="9"/>
  <c r="C90" i="9" a="1"/>
  <c r="C90" i="9"/>
  <c r="D90" i="9" a="1"/>
  <c r="D90" i="9"/>
  <c r="E90" i="9" a="1"/>
  <c r="E90" i="9"/>
  <c r="F90" i="9" a="1"/>
  <c r="F90" i="9"/>
  <c r="G90" i="9" a="1"/>
  <c r="G90" i="9"/>
  <c r="H90" i="9" a="1"/>
  <c r="H90" i="9"/>
  <c r="I90" i="9" a="1"/>
  <c r="I90" i="9"/>
  <c r="J90" i="9" a="1"/>
  <c r="J90" i="9"/>
  <c r="K90" i="9" a="1"/>
  <c r="K90" i="9"/>
  <c r="L90" i="9" a="1"/>
  <c r="L90" i="9"/>
  <c r="M90" i="9" a="1"/>
  <c r="M90" i="9"/>
  <c r="N90" i="9" a="1"/>
  <c r="N90" i="9"/>
  <c r="O90" i="9" a="1"/>
  <c r="O90" i="9"/>
  <c r="P90" i="9" a="1"/>
  <c r="P90" i="9"/>
  <c r="Q90" i="9" a="1"/>
  <c r="Q90" i="9"/>
  <c r="R90" i="9" a="1"/>
  <c r="R90" i="9"/>
  <c r="S90" i="9" a="1"/>
  <c r="S90" i="9"/>
  <c r="T90" i="9" a="1"/>
  <c r="T90" i="9"/>
  <c r="U90" i="9" a="1"/>
  <c r="U90" i="9"/>
  <c r="V90" i="9" a="1"/>
  <c r="V90" i="9"/>
  <c r="W90" i="9" a="1"/>
  <c r="W90" i="9"/>
  <c r="X90" i="9" a="1"/>
  <c r="X90" i="9"/>
  <c r="Y90" i="9" a="1"/>
  <c r="Y90" i="9"/>
  <c r="Z90" i="9" a="1"/>
  <c r="Z90" i="9"/>
  <c r="B91" i="9" a="1"/>
  <c r="B91" i="9"/>
  <c r="C91" i="9" a="1"/>
  <c r="C91" i="9"/>
  <c r="D91" i="9" a="1"/>
  <c r="D91" i="9"/>
  <c r="E91" i="9" a="1"/>
  <c r="E91" i="9"/>
  <c r="F91" i="9" a="1"/>
  <c r="F91" i="9"/>
  <c r="G91" i="9" a="1"/>
  <c r="G91" i="9"/>
  <c r="H91" i="9" a="1"/>
  <c r="H91" i="9"/>
  <c r="I91" i="9" a="1"/>
  <c r="I91" i="9"/>
  <c r="J91" i="9" a="1"/>
  <c r="J91" i="9"/>
  <c r="K91" i="9" a="1"/>
  <c r="K91" i="9"/>
  <c r="L91" i="9" a="1"/>
  <c r="L91" i="9"/>
  <c r="M91" i="9" a="1"/>
  <c r="M91" i="9"/>
  <c r="N91" i="9" a="1"/>
  <c r="N91" i="9"/>
  <c r="O91" i="9" a="1"/>
  <c r="O91" i="9"/>
  <c r="P91" i="9" a="1"/>
  <c r="P91" i="9"/>
  <c r="Q91" i="9" a="1"/>
  <c r="Q91" i="9"/>
  <c r="R91" i="9" a="1"/>
  <c r="R91" i="9"/>
  <c r="S91" i="9" a="1"/>
  <c r="S91" i="9"/>
  <c r="T91" i="9" a="1"/>
  <c r="T91" i="9"/>
  <c r="U91" i="9" a="1"/>
  <c r="U91" i="9"/>
  <c r="V91" i="9" a="1"/>
  <c r="V91" i="9"/>
  <c r="W91" i="9" a="1"/>
  <c r="W91" i="9"/>
  <c r="X91" i="9" a="1"/>
  <c r="X91" i="9"/>
  <c r="Y91" i="9" a="1"/>
  <c r="Y91" i="9"/>
  <c r="Z91" i="9" a="1"/>
  <c r="Z91" i="9"/>
  <c r="B92" i="9" a="1"/>
  <c r="B92" i="9"/>
  <c r="C92" i="9" a="1"/>
  <c r="C92" i="9"/>
  <c r="D92" i="9" a="1"/>
  <c r="D92" i="9"/>
  <c r="E92" i="9" a="1"/>
  <c r="E92" i="9"/>
  <c r="F92" i="9" a="1"/>
  <c r="F92" i="9"/>
  <c r="G92" i="9" a="1"/>
  <c r="G92" i="9"/>
  <c r="H92" i="9" a="1"/>
  <c r="H92" i="9"/>
  <c r="I92" i="9" a="1"/>
  <c r="I92" i="9"/>
  <c r="J92" i="9" a="1"/>
  <c r="J92" i="9"/>
  <c r="K92" i="9" a="1"/>
  <c r="K92" i="9"/>
  <c r="L92" i="9" a="1"/>
  <c r="L92" i="9"/>
  <c r="M92" i="9" a="1"/>
  <c r="M92" i="9"/>
  <c r="N92" i="9" a="1"/>
  <c r="N92" i="9"/>
  <c r="O92" i="9" a="1"/>
  <c r="O92" i="9"/>
  <c r="P92" i="9" a="1"/>
  <c r="P92" i="9"/>
  <c r="Q92" i="9" a="1"/>
  <c r="Q92" i="9"/>
  <c r="R92" i="9" a="1"/>
  <c r="R92" i="9"/>
  <c r="S92" i="9" a="1"/>
  <c r="S92" i="9"/>
  <c r="T92" i="9" a="1"/>
  <c r="T92" i="9"/>
  <c r="U92" i="9" a="1"/>
  <c r="U92" i="9"/>
  <c r="V92" i="9" a="1"/>
  <c r="V92" i="9"/>
  <c r="W92" i="9" a="1"/>
  <c r="W92" i="9"/>
  <c r="X92" i="9" a="1"/>
  <c r="X92" i="9"/>
  <c r="Y92" i="9" a="1"/>
  <c r="Y92" i="9"/>
  <c r="Z92" i="9" a="1"/>
  <c r="Z92" i="9"/>
  <c r="B93" i="9" a="1"/>
  <c r="B93" i="9"/>
  <c r="C93" i="9" a="1"/>
  <c r="C93" i="9"/>
  <c r="D93" i="9" a="1"/>
  <c r="D93" i="9"/>
  <c r="E93" i="9" a="1"/>
  <c r="E93" i="9"/>
  <c r="F93" i="9" a="1"/>
  <c r="F93" i="9"/>
  <c r="G93" i="9" a="1"/>
  <c r="G93" i="9"/>
  <c r="H93" i="9" a="1"/>
  <c r="H93" i="9"/>
  <c r="I93" i="9" a="1"/>
  <c r="I93" i="9"/>
  <c r="J93" i="9" a="1"/>
  <c r="J93" i="9"/>
  <c r="K93" i="9" a="1"/>
  <c r="K93" i="9"/>
  <c r="L93" i="9" a="1"/>
  <c r="L93" i="9"/>
  <c r="M93" i="9" a="1"/>
  <c r="M93" i="9"/>
  <c r="N93" i="9" a="1"/>
  <c r="N93" i="9"/>
  <c r="O93" i="9" a="1"/>
  <c r="O93" i="9"/>
  <c r="P93" i="9" a="1"/>
  <c r="P93" i="9"/>
  <c r="Q93" i="9" a="1"/>
  <c r="Q93" i="9"/>
  <c r="R93" i="9" a="1"/>
  <c r="R93" i="9"/>
  <c r="S93" i="9" a="1"/>
  <c r="S93" i="9"/>
  <c r="T93" i="9" a="1"/>
  <c r="T93" i="9"/>
  <c r="U93" i="9" a="1"/>
  <c r="U93" i="9"/>
  <c r="V93" i="9" a="1"/>
  <c r="V93" i="9"/>
  <c r="W93" i="9" a="1"/>
  <c r="W93" i="9"/>
  <c r="X93" i="9" a="1"/>
  <c r="X93" i="9"/>
  <c r="Y93" i="9" a="1"/>
  <c r="Y93" i="9"/>
  <c r="Z93" i="9" a="1"/>
  <c r="Z93" i="9"/>
  <c r="B94" i="9" a="1"/>
  <c r="B94" i="9"/>
  <c r="C94" i="9" a="1"/>
  <c r="C94" i="9"/>
  <c r="D94" i="9" a="1"/>
  <c r="D94" i="9"/>
  <c r="E94" i="9" a="1"/>
  <c r="E94" i="9"/>
  <c r="F94" i="9" a="1"/>
  <c r="F94" i="9"/>
  <c r="G94" i="9" a="1"/>
  <c r="G94" i="9"/>
  <c r="H94" i="9" a="1"/>
  <c r="H94" i="9"/>
  <c r="I94" i="9" a="1"/>
  <c r="I94" i="9"/>
  <c r="J94" i="9" a="1"/>
  <c r="J94" i="9"/>
  <c r="K94" i="9" a="1"/>
  <c r="K94" i="9"/>
  <c r="L94" i="9" a="1"/>
  <c r="L94" i="9"/>
  <c r="M94" i="9" a="1"/>
  <c r="M94" i="9"/>
  <c r="N94" i="9" a="1"/>
  <c r="N94" i="9"/>
  <c r="O94" i="9" a="1"/>
  <c r="O94" i="9"/>
  <c r="P94" i="9" a="1"/>
  <c r="P94" i="9"/>
  <c r="Q94" i="9" a="1"/>
  <c r="Q94" i="9"/>
  <c r="R94" i="9" a="1"/>
  <c r="R94" i="9"/>
  <c r="S94" i="9" a="1"/>
  <c r="S94" i="9"/>
  <c r="T94" i="9" a="1"/>
  <c r="T94" i="9"/>
  <c r="U94" i="9" a="1"/>
  <c r="U94" i="9"/>
  <c r="V94" i="9" a="1"/>
  <c r="V94" i="9"/>
  <c r="W94" i="9" a="1"/>
  <c r="W94" i="9"/>
  <c r="X94" i="9" a="1"/>
  <c r="X94" i="9"/>
  <c r="Y94" i="9" a="1"/>
  <c r="Y94" i="9"/>
  <c r="Z94" i="9" a="1"/>
  <c r="Z94" i="9"/>
  <c r="B95" i="9" a="1"/>
  <c r="B95" i="9"/>
  <c r="C95" i="9" a="1"/>
  <c r="C95" i="9"/>
  <c r="D95" i="9" a="1"/>
  <c r="D95" i="9"/>
  <c r="E95" i="9" a="1"/>
  <c r="E95" i="9"/>
  <c r="F95" i="9" a="1"/>
  <c r="F95" i="9"/>
  <c r="G95" i="9" a="1"/>
  <c r="G95" i="9"/>
  <c r="H95" i="9" a="1"/>
  <c r="H95" i="9"/>
  <c r="I95" i="9" a="1"/>
  <c r="I95" i="9"/>
  <c r="J95" i="9" a="1"/>
  <c r="J95" i="9"/>
  <c r="K95" i="9" a="1"/>
  <c r="K95" i="9"/>
  <c r="L95" i="9" a="1"/>
  <c r="L95" i="9"/>
  <c r="M95" i="9" a="1"/>
  <c r="M95" i="9"/>
  <c r="N95" i="9" a="1"/>
  <c r="N95" i="9"/>
  <c r="O95" i="9" a="1"/>
  <c r="O95" i="9"/>
  <c r="P95" i="9" a="1"/>
  <c r="P95" i="9"/>
  <c r="Q95" i="9" a="1"/>
  <c r="Q95" i="9"/>
  <c r="R95" i="9" a="1"/>
  <c r="R95" i="9"/>
  <c r="S95" i="9" a="1"/>
  <c r="S95" i="9"/>
  <c r="T95" i="9" a="1"/>
  <c r="T95" i="9"/>
  <c r="U95" i="9" a="1"/>
  <c r="U95" i="9"/>
  <c r="V95" i="9" a="1"/>
  <c r="V95" i="9"/>
  <c r="W95" i="9" a="1"/>
  <c r="W95" i="9"/>
  <c r="X95" i="9" a="1"/>
  <c r="X95" i="9"/>
  <c r="Y95" i="9" a="1"/>
  <c r="Y95" i="9"/>
  <c r="Z95" i="9" a="1"/>
  <c r="Z95" i="9"/>
  <c r="B96" i="9" a="1"/>
  <c r="B96" i="9"/>
  <c r="C96" i="9" a="1"/>
  <c r="C96" i="9"/>
  <c r="D96" i="9" a="1"/>
  <c r="D96" i="9"/>
  <c r="E96" i="9" a="1"/>
  <c r="E96" i="9"/>
  <c r="F96" i="9" a="1"/>
  <c r="F96" i="9"/>
  <c r="G96" i="9" a="1"/>
  <c r="G96" i="9"/>
  <c r="H96" i="9" a="1"/>
  <c r="H96" i="9"/>
  <c r="I96" i="9" a="1"/>
  <c r="I96" i="9"/>
  <c r="J96" i="9" a="1"/>
  <c r="J96" i="9"/>
  <c r="K96" i="9" a="1"/>
  <c r="K96" i="9"/>
  <c r="L96" i="9" a="1"/>
  <c r="L96" i="9"/>
  <c r="M96" i="9" a="1"/>
  <c r="M96" i="9"/>
  <c r="N96" i="9" a="1"/>
  <c r="N96" i="9"/>
  <c r="O96" i="9" a="1"/>
  <c r="O96" i="9"/>
  <c r="P96" i="9" a="1"/>
  <c r="P96" i="9"/>
  <c r="Q96" i="9" a="1"/>
  <c r="Q96" i="9"/>
  <c r="R96" i="9" a="1"/>
  <c r="R96" i="9"/>
  <c r="S96" i="9" a="1"/>
  <c r="S96" i="9"/>
  <c r="T96" i="9" a="1"/>
  <c r="T96" i="9"/>
  <c r="U96" i="9" a="1"/>
  <c r="U96" i="9"/>
  <c r="V96" i="9" a="1"/>
  <c r="V96" i="9"/>
  <c r="W96" i="9" a="1"/>
  <c r="W96" i="9"/>
  <c r="X96" i="9" a="1"/>
  <c r="X96" i="9"/>
  <c r="Y96" i="9" a="1"/>
  <c r="Y96" i="9"/>
  <c r="Z96" i="9" a="1"/>
  <c r="Z96" i="9"/>
  <c r="B97" i="9" a="1"/>
  <c r="B97" i="9"/>
  <c r="C97" i="9" a="1"/>
  <c r="C97" i="9"/>
  <c r="D97" i="9" a="1"/>
  <c r="D97" i="9"/>
  <c r="E97" i="9" a="1"/>
  <c r="E97" i="9"/>
  <c r="F97" i="9" a="1"/>
  <c r="F97" i="9"/>
  <c r="G97" i="9" a="1"/>
  <c r="G97" i="9"/>
  <c r="H97" i="9" a="1"/>
  <c r="H97" i="9"/>
  <c r="I97" i="9" a="1"/>
  <c r="I97" i="9"/>
  <c r="J97" i="9" a="1"/>
  <c r="J97" i="9"/>
  <c r="K97" i="9" a="1"/>
  <c r="K97" i="9"/>
  <c r="L97" i="9" a="1"/>
  <c r="L97" i="9"/>
  <c r="M97" i="9" a="1"/>
  <c r="M97" i="9"/>
  <c r="N97" i="9" a="1"/>
  <c r="N97" i="9"/>
  <c r="O97" i="9" a="1"/>
  <c r="O97" i="9"/>
  <c r="P97" i="9" a="1"/>
  <c r="P97" i="9"/>
  <c r="Q97" i="9" a="1"/>
  <c r="Q97" i="9"/>
  <c r="R97" i="9" a="1"/>
  <c r="R97" i="9"/>
  <c r="S97" i="9" a="1"/>
  <c r="S97" i="9"/>
  <c r="T97" i="9" a="1"/>
  <c r="T97" i="9"/>
  <c r="U97" i="9" a="1"/>
  <c r="U97" i="9"/>
  <c r="V97" i="9" a="1"/>
  <c r="V97" i="9"/>
  <c r="W97" i="9" a="1"/>
  <c r="W97" i="9"/>
  <c r="X97" i="9" a="1"/>
  <c r="X97" i="9"/>
  <c r="Y97" i="9" a="1"/>
  <c r="Y97" i="9"/>
  <c r="Z97" i="9" a="1"/>
  <c r="Z97" i="9"/>
  <c r="B98" i="9" a="1"/>
  <c r="B98" i="9"/>
  <c r="C98" i="9" a="1"/>
  <c r="C98" i="9"/>
  <c r="D98" i="9" a="1"/>
  <c r="D98" i="9"/>
  <c r="E98" i="9" a="1"/>
  <c r="E98" i="9"/>
  <c r="F98" i="9" a="1"/>
  <c r="F98" i="9"/>
  <c r="G98" i="9" a="1"/>
  <c r="G98" i="9"/>
  <c r="H98" i="9" a="1"/>
  <c r="H98" i="9"/>
  <c r="I98" i="9" a="1"/>
  <c r="I98" i="9"/>
  <c r="J98" i="9" a="1"/>
  <c r="J98" i="9"/>
  <c r="K98" i="9" a="1"/>
  <c r="K98" i="9"/>
  <c r="L98" i="9" a="1"/>
  <c r="L98" i="9"/>
  <c r="M98" i="9" a="1"/>
  <c r="M98" i="9"/>
  <c r="N98" i="9" a="1"/>
  <c r="N98" i="9"/>
  <c r="O98" i="9" a="1"/>
  <c r="O98" i="9"/>
  <c r="P98" i="9" a="1"/>
  <c r="P98" i="9"/>
  <c r="Q98" i="9" a="1"/>
  <c r="Q98" i="9"/>
  <c r="R98" i="9" a="1"/>
  <c r="R98" i="9"/>
  <c r="S98" i="9" a="1"/>
  <c r="S98" i="9"/>
  <c r="T98" i="9" a="1"/>
  <c r="T98" i="9"/>
  <c r="U98" i="9" a="1"/>
  <c r="U98" i="9"/>
  <c r="V98" i="9" a="1"/>
  <c r="V98" i="9"/>
  <c r="W98" i="9" a="1"/>
  <c r="W98" i="9"/>
  <c r="X98" i="9" a="1"/>
  <c r="X98" i="9"/>
  <c r="Y98" i="9" a="1"/>
  <c r="Y98" i="9"/>
  <c r="Z98" i="9" a="1"/>
  <c r="Z98" i="9"/>
  <c r="B99" i="9" a="1"/>
  <c r="B99" i="9"/>
  <c r="C99" i="9" a="1"/>
  <c r="C99" i="9"/>
  <c r="D99" i="9" a="1"/>
  <c r="D99" i="9"/>
  <c r="E99" i="9" a="1"/>
  <c r="E99" i="9"/>
  <c r="F99" i="9" a="1"/>
  <c r="F99" i="9"/>
  <c r="G99" i="9" a="1"/>
  <c r="G99" i="9"/>
  <c r="H99" i="9" a="1"/>
  <c r="H99" i="9"/>
  <c r="I99" i="9" a="1"/>
  <c r="I99" i="9"/>
  <c r="J99" i="9" a="1"/>
  <c r="J99" i="9"/>
  <c r="K99" i="9" a="1"/>
  <c r="K99" i="9"/>
  <c r="L99" i="9" a="1"/>
  <c r="L99" i="9"/>
  <c r="M99" i="9" a="1"/>
  <c r="M99" i="9"/>
  <c r="N99" i="9" a="1"/>
  <c r="N99" i="9"/>
  <c r="O99" i="9" a="1"/>
  <c r="O99" i="9"/>
  <c r="P99" i="9" a="1"/>
  <c r="P99" i="9"/>
  <c r="Q99" i="9" a="1"/>
  <c r="Q99" i="9"/>
  <c r="R99" i="9" a="1"/>
  <c r="R99" i="9"/>
  <c r="S99" i="9" a="1"/>
  <c r="S99" i="9"/>
  <c r="T99" i="9" a="1"/>
  <c r="T99" i="9"/>
  <c r="U99" i="9" a="1"/>
  <c r="U99" i="9"/>
  <c r="V99" i="9" a="1"/>
  <c r="V99" i="9"/>
  <c r="W99" i="9" a="1"/>
  <c r="W99" i="9"/>
  <c r="X99" i="9" a="1"/>
  <c r="X99" i="9"/>
  <c r="Y99" i="9" a="1"/>
  <c r="Y99" i="9"/>
  <c r="Z99" i="9" a="1"/>
  <c r="Z99" i="9"/>
  <c r="B100" i="9" a="1"/>
  <c r="B100" i="9"/>
  <c r="C100" i="9" a="1"/>
  <c r="C100" i="9"/>
  <c r="D100" i="9" a="1"/>
  <c r="D100" i="9"/>
  <c r="E100" i="9" a="1"/>
  <c r="E100" i="9"/>
  <c r="F100" i="9" a="1"/>
  <c r="F100" i="9"/>
  <c r="G100" i="9" a="1"/>
  <c r="G100" i="9"/>
  <c r="H100" i="9" a="1"/>
  <c r="H100" i="9"/>
  <c r="I100" i="9" a="1"/>
  <c r="I100" i="9"/>
  <c r="J100" i="9" a="1"/>
  <c r="J100" i="9"/>
  <c r="K100" i="9" a="1"/>
  <c r="K100" i="9"/>
  <c r="L100" i="9" a="1"/>
  <c r="L100" i="9"/>
  <c r="M100" i="9" a="1"/>
  <c r="M100" i="9"/>
  <c r="N100" i="9" a="1"/>
  <c r="N100" i="9"/>
  <c r="O100" i="9" a="1"/>
  <c r="O100" i="9"/>
  <c r="P100" i="9" a="1"/>
  <c r="P100" i="9"/>
  <c r="Q100" i="9" a="1"/>
  <c r="Q100" i="9"/>
  <c r="R100" i="9" a="1"/>
  <c r="R100" i="9"/>
  <c r="S100" i="9" a="1"/>
  <c r="S100" i="9"/>
  <c r="T100" i="9" a="1"/>
  <c r="T100" i="9"/>
  <c r="U100" i="9" a="1"/>
  <c r="U100" i="9"/>
  <c r="V100" i="9" a="1"/>
  <c r="V100" i="9"/>
  <c r="W100" i="9" a="1"/>
  <c r="W100" i="9"/>
  <c r="X100" i="9" a="1"/>
  <c r="X100" i="9"/>
  <c r="Y100" i="9" a="1"/>
  <c r="Y100" i="9"/>
  <c r="Z100" i="9" a="1"/>
  <c r="Z100" i="9"/>
  <c r="B101" i="9" a="1"/>
  <c r="B101" i="9"/>
  <c r="C101" i="9" a="1"/>
  <c r="C101" i="9"/>
  <c r="D101" i="9" a="1"/>
  <c r="D101" i="9"/>
  <c r="E101" i="9" a="1"/>
  <c r="E101" i="9"/>
  <c r="F101" i="9" a="1"/>
  <c r="F101" i="9"/>
  <c r="G101" i="9" a="1"/>
  <c r="G101" i="9"/>
  <c r="H101" i="9" a="1"/>
  <c r="H101" i="9"/>
  <c r="I101" i="9" a="1"/>
  <c r="I101" i="9"/>
  <c r="J101" i="9" a="1"/>
  <c r="J101" i="9"/>
  <c r="K101" i="9" a="1"/>
  <c r="K101" i="9"/>
  <c r="L101" i="9" a="1"/>
  <c r="L101" i="9"/>
  <c r="M101" i="9" a="1"/>
  <c r="M101" i="9"/>
  <c r="N101" i="9" a="1"/>
  <c r="N101" i="9"/>
  <c r="O101" i="9" a="1"/>
  <c r="O101" i="9"/>
  <c r="P101" i="9" a="1"/>
  <c r="P101" i="9"/>
  <c r="Q101" i="9" a="1"/>
  <c r="Q101" i="9"/>
  <c r="R101" i="9" a="1"/>
  <c r="R101" i="9"/>
  <c r="S101" i="9" a="1"/>
  <c r="S101" i="9"/>
  <c r="T101" i="9" a="1"/>
  <c r="T101" i="9"/>
  <c r="U101" i="9" a="1"/>
  <c r="U101" i="9"/>
  <c r="V101" i="9" a="1"/>
  <c r="V101" i="9"/>
  <c r="W101" i="9" a="1"/>
  <c r="W101" i="9"/>
  <c r="X101" i="9" a="1"/>
  <c r="X101" i="9"/>
  <c r="Y101" i="9" a="1"/>
  <c r="Y101" i="9"/>
  <c r="Z101" i="9" a="1"/>
  <c r="Z101" i="9"/>
  <c r="B102" i="9" a="1"/>
  <c r="B102" i="9"/>
  <c r="C102" i="9" a="1"/>
  <c r="C102" i="9"/>
  <c r="D102" i="9" a="1"/>
  <c r="D102" i="9"/>
  <c r="E102" i="9" a="1"/>
  <c r="E102" i="9"/>
  <c r="F102" i="9" a="1"/>
  <c r="F102" i="9"/>
  <c r="G102" i="9" a="1"/>
  <c r="G102" i="9"/>
  <c r="H102" i="9" a="1"/>
  <c r="H102" i="9"/>
  <c r="I102" i="9" a="1"/>
  <c r="I102" i="9"/>
  <c r="J102" i="9" a="1"/>
  <c r="J102" i="9"/>
  <c r="K102" i="9" a="1"/>
  <c r="K102" i="9"/>
  <c r="L102" i="9" a="1"/>
  <c r="L102" i="9"/>
  <c r="M102" i="9" a="1"/>
  <c r="M102" i="9"/>
  <c r="N102" i="9" a="1"/>
  <c r="N102" i="9"/>
  <c r="O102" i="9" a="1"/>
  <c r="O102" i="9"/>
  <c r="P102" i="9" a="1"/>
  <c r="P102" i="9"/>
  <c r="Q102" i="9" a="1"/>
  <c r="Q102" i="9"/>
  <c r="R102" i="9" a="1"/>
  <c r="R102" i="9"/>
  <c r="S102" i="9" a="1"/>
  <c r="S102" i="9"/>
  <c r="T102" i="9" a="1"/>
  <c r="T102" i="9"/>
  <c r="U102" i="9" a="1"/>
  <c r="U102" i="9"/>
  <c r="V102" i="9" a="1"/>
  <c r="V102" i="9"/>
  <c r="W102" i="9" a="1"/>
  <c r="W102" i="9"/>
  <c r="X102" i="9" a="1"/>
  <c r="X102" i="9"/>
  <c r="Y102" i="9" a="1"/>
  <c r="Y102" i="9"/>
  <c r="Z102" i="9" a="1"/>
  <c r="Z102" i="9"/>
  <c r="B103" i="9" a="1"/>
  <c r="B103" i="9"/>
  <c r="C103" i="9" a="1"/>
  <c r="C103" i="9"/>
  <c r="D103" i="9" a="1"/>
  <c r="D103" i="9"/>
  <c r="E103" i="9" a="1"/>
  <c r="E103" i="9"/>
  <c r="F103" i="9" a="1"/>
  <c r="F103" i="9"/>
  <c r="G103" i="9" a="1"/>
  <c r="G103" i="9"/>
  <c r="H103" i="9" a="1"/>
  <c r="H103" i="9"/>
  <c r="I103" i="9" a="1"/>
  <c r="I103" i="9"/>
  <c r="J103" i="9" a="1"/>
  <c r="J103" i="9"/>
  <c r="K103" i="9" a="1"/>
  <c r="K103" i="9"/>
  <c r="L103" i="9" a="1"/>
  <c r="L103" i="9"/>
  <c r="M103" i="9" a="1"/>
  <c r="M103" i="9"/>
  <c r="N103" i="9" a="1"/>
  <c r="N103" i="9"/>
  <c r="O103" i="9" a="1"/>
  <c r="O103" i="9"/>
  <c r="P103" i="9" a="1"/>
  <c r="P103" i="9"/>
  <c r="Q103" i="9" a="1"/>
  <c r="Q103" i="9"/>
  <c r="R103" i="9" a="1"/>
  <c r="R103" i="9"/>
  <c r="S103" i="9" a="1"/>
  <c r="S103" i="9"/>
  <c r="T103" i="9" a="1"/>
  <c r="T103" i="9"/>
  <c r="U103" i="9" a="1"/>
  <c r="U103" i="9"/>
  <c r="V103" i="9" a="1"/>
  <c r="V103" i="9"/>
  <c r="W103" i="9" a="1"/>
  <c r="W103" i="9"/>
  <c r="X103" i="9" a="1"/>
  <c r="X103" i="9"/>
  <c r="Y103" i="9" a="1"/>
  <c r="Y103" i="9"/>
  <c r="Z103" i="9" a="1"/>
  <c r="Z103" i="9"/>
  <c r="B104" i="9" a="1"/>
  <c r="B104" i="9"/>
  <c r="C104" i="9" a="1"/>
  <c r="C104" i="9"/>
  <c r="D104" i="9" a="1"/>
  <c r="D104" i="9"/>
  <c r="E104" i="9" a="1"/>
  <c r="E104" i="9"/>
  <c r="F104" i="9" a="1"/>
  <c r="F104" i="9"/>
  <c r="G104" i="9" a="1"/>
  <c r="G104" i="9"/>
  <c r="H104" i="9" a="1"/>
  <c r="H104" i="9"/>
  <c r="I104" i="9" a="1"/>
  <c r="I104" i="9"/>
  <c r="J104" i="9" a="1"/>
  <c r="J104" i="9"/>
  <c r="K104" i="9" a="1"/>
  <c r="K104" i="9"/>
  <c r="L104" i="9" a="1"/>
  <c r="L104" i="9"/>
  <c r="M104" i="9" a="1"/>
  <c r="M104" i="9"/>
  <c r="N104" i="9" a="1"/>
  <c r="N104" i="9"/>
  <c r="O104" i="9" a="1"/>
  <c r="O104" i="9"/>
  <c r="P104" i="9" a="1"/>
  <c r="P104" i="9"/>
  <c r="Q104" i="9" a="1"/>
  <c r="Q104" i="9"/>
  <c r="R104" i="9" a="1"/>
  <c r="R104" i="9"/>
  <c r="S104" i="9" a="1"/>
  <c r="S104" i="9"/>
  <c r="T104" i="9" a="1"/>
  <c r="T104" i="9"/>
  <c r="U104" i="9" a="1"/>
  <c r="U104" i="9"/>
  <c r="V104" i="9" a="1"/>
  <c r="V104" i="9"/>
  <c r="W104" i="9" a="1"/>
  <c r="W104" i="9"/>
  <c r="X104" i="9" a="1"/>
  <c r="X104" i="9"/>
  <c r="Y104" i="9" a="1"/>
  <c r="Y104" i="9"/>
  <c r="Z104" i="9" a="1"/>
  <c r="Z104" i="9"/>
  <c r="B105" i="9" a="1"/>
  <c r="B105" i="9"/>
  <c r="C105" i="9" a="1"/>
  <c r="C105" i="9"/>
  <c r="D105" i="9" a="1"/>
  <c r="D105" i="9"/>
  <c r="E105" i="9" a="1"/>
  <c r="E105" i="9"/>
  <c r="F105" i="9" a="1"/>
  <c r="F105" i="9"/>
  <c r="G105" i="9" a="1"/>
  <c r="G105" i="9"/>
  <c r="H105" i="9" a="1"/>
  <c r="H105" i="9"/>
  <c r="I105" i="9" a="1"/>
  <c r="I105" i="9"/>
  <c r="J105" i="9" a="1"/>
  <c r="J105" i="9"/>
  <c r="K105" i="9" a="1"/>
  <c r="K105" i="9"/>
  <c r="L105" i="9" a="1"/>
  <c r="L105" i="9"/>
  <c r="M105" i="9" a="1"/>
  <c r="M105" i="9"/>
  <c r="N105" i="9" a="1"/>
  <c r="N105" i="9"/>
  <c r="O105" i="9" a="1"/>
  <c r="O105" i="9"/>
  <c r="P105" i="9" a="1"/>
  <c r="P105" i="9"/>
  <c r="Q105" i="9" a="1"/>
  <c r="Q105" i="9"/>
  <c r="R105" i="9" a="1"/>
  <c r="R105" i="9"/>
  <c r="S105" i="9" a="1"/>
  <c r="S105" i="9"/>
  <c r="T105" i="9" a="1"/>
  <c r="T105" i="9"/>
  <c r="U105" i="9" a="1"/>
  <c r="U105" i="9"/>
  <c r="V105" i="9" a="1"/>
  <c r="V105" i="9"/>
  <c r="W105" i="9" a="1"/>
  <c r="W105" i="9"/>
  <c r="X105" i="9" a="1"/>
  <c r="X105" i="9"/>
  <c r="Y105" i="9" a="1"/>
  <c r="Y105" i="9"/>
  <c r="Z105" i="9" a="1"/>
  <c r="Z105" i="9"/>
  <c r="B106" i="9" a="1"/>
  <c r="B106" i="9"/>
  <c r="C106" i="9" a="1"/>
  <c r="C106" i="9"/>
  <c r="D106" i="9" a="1"/>
  <c r="D106" i="9"/>
  <c r="E106" i="9" a="1"/>
  <c r="E106" i="9"/>
  <c r="F106" i="9" a="1"/>
  <c r="F106" i="9"/>
  <c r="G106" i="9" a="1"/>
  <c r="G106" i="9"/>
  <c r="H106" i="9" a="1"/>
  <c r="H106" i="9"/>
  <c r="I106" i="9" a="1"/>
  <c r="I106" i="9"/>
  <c r="J106" i="9" a="1"/>
  <c r="J106" i="9"/>
  <c r="K106" i="9" a="1"/>
  <c r="K106" i="9"/>
  <c r="L106" i="9" a="1"/>
  <c r="L106" i="9"/>
  <c r="M106" i="9" a="1"/>
  <c r="M106" i="9"/>
  <c r="N106" i="9" a="1"/>
  <c r="N106" i="9"/>
  <c r="O106" i="9" a="1"/>
  <c r="O106" i="9"/>
  <c r="P106" i="9" a="1"/>
  <c r="P106" i="9"/>
  <c r="Q106" i="9" a="1"/>
  <c r="Q106" i="9"/>
  <c r="R106" i="9" a="1"/>
  <c r="R106" i="9"/>
  <c r="S106" i="9" a="1"/>
  <c r="S106" i="9"/>
  <c r="T106" i="9" a="1"/>
  <c r="T106" i="9"/>
  <c r="U106" i="9" a="1"/>
  <c r="U106" i="9"/>
  <c r="V106" i="9" a="1"/>
  <c r="V106" i="9"/>
  <c r="W106" i="9" a="1"/>
  <c r="W106" i="9"/>
  <c r="X106" i="9" a="1"/>
  <c r="X106" i="9"/>
  <c r="Y106" i="9" a="1"/>
  <c r="Y106" i="9"/>
  <c r="Z106" i="9" a="1"/>
  <c r="Z106" i="9"/>
  <c r="B107" i="9" a="1"/>
  <c r="B107" i="9"/>
  <c r="C107" i="9" a="1"/>
  <c r="C107" i="9"/>
  <c r="D107" i="9" a="1"/>
  <c r="D107" i="9"/>
  <c r="E107" i="9" a="1"/>
  <c r="E107" i="9"/>
  <c r="F107" i="9" a="1"/>
  <c r="F107" i="9"/>
  <c r="G107" i="9" a="1"/>
  <c r="G107" i="9"/>
  <c r="H107" i="9" a="1"/>
  <c r="H107" i="9"/>
  <c r="I107" i="9" a="1"/>
  <c r="I107" i="9"/>
  <c r="J107" i="9" a="1"/>
  <c r="J107" i="9"/>
  <c r="K107" i="9" a="1"/>
  <c r="K107" i="9"/>
  <c r="L107" i="9" a="1"/>
  <c r="L107" i="9"/>
  <c r="M107" i="9" a="1"/>
  <c r="M107" i="9"/>
  <c r="N107" i="9" a="1"/>
  <c r="N107" i="9"/>
  <c r="O107" i="9" a="1"/>
  <c r="O107" i="9"/>
  <c r="P107" i="9" a="1"/>
  <c r="P107" i="9"/>
  <c r="Q107" i="9" a="1"/>
  <c r="Q107" i="9"/>
  <c r="R107" i="9" a="1"/>
  <c r="R107" i="9"/>
  <c r="S107" i="9" a="1"/>
  <c r="S107" i="9"/>
  <c r="T107" i="9" a="1"/>
  <c r="T107" i="9"/>
  <c r="U107" i="9" a="1"/>
  <c r="U107" i="9"/>
  <c r="V107" i="9" a="1"/>
  <c r="V107" i="9"/>
  <c r="W107" i="9" a="1"/>
  <c r="W107" i="9"/>
  <c r="X107" i="9" a="1"/>
  <c r="X107" i="9"/>
  <c r="Y107" i="9" a="1"/>
  <c r="Y107" i="9"/>
  <c r="Z107" i="9" a="1"/>
  <c r="Z107" i="9"/>
  <c r="B108" i="9" a="1"/>
  <c r="B108" i="9"/>
  <c r="C108" i="9" a="1"/>
  <c r="C108" i="9"/>
  <c r="D108" i="9" a="1"/>
  <c r="D108" i="9"/>
  <c r="E108" i="9" a="1"/>
  <c r="E108" i="9"/>
  <c r="F108" i="9" a="1"/>
  <c r="F108" i="9"/>
  <c r="G108" i="9" a="1"/>
  <c r="G108" i="9"/>
  <c r="H108" i="9" a="1"/>
  <c r="H108" i="9"/>
  <c r="I108" i="9" a="1"/>
  <c r="I108" i="9"/>
  <c r="J108" i="9" a="1"/>
  <c r="J108" i="9"/>
  <c r="K108" i="9" a="1"/>
  <c r="K108" i="9"/>
  <c r="L108" i="9" a="1"/>
  <c r="L108" i="9"/>
  <c r="M108" i="9" a="1"/>
  <c r="M108" i="9"/>
  <c r="N108" i="9" a="1"/>
  <c r="N108" i="9"/>
  <c r="O108" i="9" a="1"/>
  <c r="O108" i="9"/>
  <c r="P108" i="9" a="1"/>
  <c r="P108" i="9"/>
  <c r="Q108" i="9" a="1"/>
  <c r="Q108" i="9"/>
  <c r="R108" i="9" a="1"/>
  <c r="R108" i="9"/>
  <c r="S108" i="9" a="1"/>
  <c r="S108" i="9"/>
  <c r="T108" i="9" a="1"/>
  <c r="T108" i="9"/>
  <c r="U108" i="9" a="1"/>
  <c r="U108" i="9"/>
  <c r="V108" i="9" a="1"/>
  <c r="V108" i="9"/>
  <c r="W108" i="9" a="1"/>
  <c r="W108" i="9"/>
  <c r="X108" i="9" a="1"/>
  <c r="X108" i="9"/>
  <c r="Y108" i="9" a="1"/>
  <c r="Y108" i="9"/>
  <c r="Z108" i="9" a="1"/>
  <c r="Z108" i="9"/>
  <c r="B109" i="9" a="1"/>
  <c r="B109" i="9"/>
  <c r="C109" i="9" a="1"/>
  <c r="C109" i="9"/>
  <c r="D109" i="9" a="1"/>
  <c r="D109" i="9"/>
  <c r="E109" i="9" a="1"/>
  <c r="E109" i="9"/>
  <c r="F109" i="9" a="1"/>
  <c r="F109" i="9"/>
  <c r="G109" i="9" a="1"/>
  <c r="G109" i="9"/>
  <c r="H109" i="9" a="1"/>
  <c r="H109" i="9"/>
  <c r="I109" i="9" a="1"/>
  <c r="I109" i="9"/>
  <c r="J109" i="9" a="1"/>
  <c r="J109" i="9"/>
  <c r="K109" i="9" a="1"/>
  <c r="K109" i="9"/>
  <c r="L109" i="9" a="1"/>
  <c r="L109" i="9"/>
  <c r="M109" i="9" a="1"/>
  <c r="M109" i="9"/>
  <c r="N109" i="9" a="1"/>
  <c r="N109" i="9"/>
  <c r="O109" i="9" a="1"/>
  <c r="O109" i="9"/>
  <c r="P109" i="9" a="1"/>
  <c r="P109" i="9"/>
  <c r="Q109" i="9" a="1"/>
  <c r="Q109" i="9"/>
  <c r="R109" i="9" a="1"/>
  <c r="R109" i="9"/>
  <c r="S109" i="9" a="1"/>
  <c r="S109" i="9"/>
  <c r="T109" i="9" a="1"/>
  <c r="T109" i="9"/>
  <c r="U109" i="9" a="1"/>
  <c r="U109" i="9"/>
  <c r="V109" i="9" a="1"/>
  <c r="V109" i="9"/>
  <c r="W109" i="9" a="1"/>
  <c r="W109" i="9"/>
  <c r="X109" i="9" a="1"/>
  <c r="X109" i="9"/>
  <c r="Y109" i="9" a="1"/>
  <c r="Y109" i="9"/>
  <c r="Z109" i="9" a="1"/>
  <c r="Z109" i="9"/>
  <c r="B110" i="9" a="1"/>
  <c r="B110" i="9"/>
  <c r="C110" i="9" a="1"/>
  <c r="C110" i="9"/>
  <c r="D110" i="9" a="1"/>
  <c r="D110" i="9"/>
  <c r="E110" i="9" a="1"/>
  <c r="E110" i="9"/>
  <c r="F110" i="9" a="1"/>
  <c r="F110" i="9"/>
  <c r="G110" i="9" a="1"/>
  <c r="G110" i="9"/>
  <c r="H110" i="9" a="1"/>
  <c r="H110" i="9"/>
  <c r="I110" i="9" a="1"/>
  <c r="I110" i="9"/>
  <c r="J110" i="9" a="1"/>
  <c r="J110" i="9"/>
  <c r="K110" i="9" a="1"/>
  <c r="K110" i="9"/>
  <c r="L110" i="9" a="1"/>
  <c r="L110" i="9"/>
  <c r="M110" i="9" a="1"/>
  <c r="M110" i="9"/>
  <c r="N110" i="9" a="1"/>
  <c r="N110" i="9"/>
  <c r="O110" i="9" a="1"/>
  <c r="O110" i="9"/>
  <c r="P110" i="9" a="1"/>
  <c r="P110" i="9"/>
  <c r="Q110" i="9" a="1"/>
  <c r="Q110" i="9"/>
  <c r="R110" i="9" a="1"/>
  <c r="R110" i="9"/>
  <c r="S110" i="9" a="1"/>
  <c r="S110" i="9"/>
  <c r="T110" i="9" a="1"/>
  <c r="T110" i="9"/>
  <c r="U110" i="9" a="1"/>
  <c r="U110" i="9"/>
  <c r="V110" i="9" a="1"/>
  <c r="V110" i="9"/>
  <c r="W110" i="9" a="1"/>
  <c r="W110" i="9"/>
  <c r="X110" i="9" a="1"/>
  <c r="X110" i="9"/>
  <c r="Y110" i="9" a="1"/>
  <c r="Y110" i="9"/>
  <c r="Z110" i="9" a="1"/>
  <c r="Z110" i="9"/>
  <c r="B111" i="9" a="1"/>
  <c r="B111" i="9"/>
  <c r="C111" i="9" a="1"/>
  <c r="C111" i="9"/>
  <c r="D111" i="9" a="1"/>
  <c r="D111" i="9"/>
  <c r="E111" i="9" a="1"/>
  <c r="E111" i="9"/>
  <c r="F111" i="9" a="1"/>
  <c r="F111" i="9"/>
  <c r="G111" i="9" a="1"/>
  <c r="G111" i="9"/>
  <c r="H111" i="9" a="1"/>
  <c r="H111" i="9"/>
  <c r="I111" i="9" a="1"/>
  <c r="I111" i="9"/>
  <c r="J111" i="9" a="1"/>
  <c r="J111" i="9"/>
  <c r="K111" i="9" a="1"/>
  <c r="K111" i="9"/>
  <c r="L111" i="9" a="1"/>
  <c r="L111" i="9"/>
  <c r="M111" i="9" a="1"/>
  <c r="M111" i="9"/>
  <c r="N111" i="9" a="1"/>
  <c r="N111" i="9"/>
  <c r="O111" i="9" a="1"/>
  <c r="O111" i="9"/>
  <c r="P111" i="9" a="1"/>
  <c r="P111" i="9"/>
  <c r="Q111" i="9" a="1"/>
  <c r="Q111" i="9"/>
  <c r="R111" i="9" a="1"/>
  <c r="R111" i="9"/>
  <c r="S111" i="9" a="1"/>
  <c r="S111" i="9"/>
  <c r="T111" i="9" a="1"/>
  <c r="T111" i="9"/>
  <c r="U111" i="9" a="1"/>
  <c r="U111" i="9"/>
  <c r="V111" i="9" a="1"/>
  <c r="V111" i="9"/>
  <c r="W111" i="9" a="1"/>
  <c r="W111" i="9"/>
  <c r="X111" i="9" a="1"/>
  <c r="X111" i="9"/>
  <c r="Y111" i="9" a="1"/>
  <c r="Y111" i="9"/>
  <c r="Z111" i="9" a="1"/>
  <c r="Z111" i="9"/>
  <c r="B112" i="9" a="1"/>
  <c r="B112" i="9"/>
  <c r="C112" i="9" a="1"/>
  <c r="C112" i="9"/>
  <c r="D112" i="9" a="1"/>
  <c r="D112" i="9"/>
  <c r="E112" i="9" a="1"/>
  <c r="E112" i="9"/>
  <c r="F112" i="9" a="1"/>
  <c r="F112" i="9"/>
  <c r="G112" i="9" a="1"/>
  <c r="G112" i="9"/>
  <c r="H112" i="9" a="1"/>
  <c r="H112" i="9"/>
  <c r="I112" i="9" a="1"/>
  <c r="I112" i="9"/>
  <c r="J112" i="9" a="1"/>
  <c r="J112" i="9"/>
  <c r="K112" i="9" a="1"/>
  <c r="K112" i="9"/>
  <c r="L112" i="9" a="1"/>
  <c r="L112" i="9"/>
  <c r="M112" i="9" a="1"/>
  <c r="M112" i="9"/>
  <c r="N112" i="9" a="1"/>
  <c r="N112" i="9"/>
  <c r="O112" i="9" a="1"/>
  <c r="O112" i="9"/>
  <c r="P112" i="9" a="1"/>
  <c r="P112" i="9"/>
  <c r="Q112" i="9" a="1"/>
  <c r="Q112" i="9"/>
  <c r="R112" i="9" a="1"/>
  <c r="R112" i="9"/>
  <c r="S112" i="9" a="1"/>
  <c r="S112" i="9"/>
  <c r="T112" i="9" a="1"/>
  <c r="T112" i="9"/>
  <c r="U112" i="9" a="1"/>
  <c r="U112" i="9"/>
  <c r="V112" i="9" a="1"/>
  <c r="V112" i="9"/>
  <c r="W112" i="9" a="1"/>
  <c r="W112" i="9"/>
  <c r="X112" i="9" a="1"/>
  <c r="X112" i="9"/>
  <c r="Y112" i="9" a="1"/>
  <c r="Y112" i="9"/>
  <c r="Z112" i="9" a="1"/>
  <c r="Z112" i="9"/>
  <c r="B113" i="9" a="1"/>
  <c r="B113" i="9"/>
  <c r="C113" i="9" a="1"/>
  <c r="C113" i="9"/>
  <c r="D113" i="9" a="1"/>
  <c r="D113" i="9"/>
  <c r="E113" i="9" a="1"/>
  <c r="E113" i="9"/>
  <c r="F113" i="9" a="1"/>
  <c r="F113" i="9"/>
  <c r="G113" i="9" a="1"/>
  <c r="G113" i="9"/>
  <c r="H113" i="9" a="1"/>
  <c r="H113" i="9"/>
  <c r="I113" i="9" a="1"/>
  <c r="I113" i="9"/>
  <c r="J113" i="9" a="1"/>
  <c r="J113" i="9"/>
  <c r="K113" i="9" a="1"/>
  <c r="K113" i="9"/>
  <c r="L113" i="9" a="1"/>
  <c r="L113" i="9"/>
  <c r="M113" i="9" a="1"/>
  <c r="M113" i="9"/>
  <c r="N113" i="9" a="1"/>
  <c r="N113" i="9"/>
  <c r="O113" i="9" a="1"/>
  <c r="O113" i="9"/>
  <c r="P113" i="9" a="1"/>
  <c r="P113" i="9"/>
  <c r="Q113" i="9" a="1"/>
  <c r="Q113" i="9"/>
  <c r="R113" i="9" a="1"/>
  <c r="R113" i="9"/>
  <c r="S113" i="9" a="1"/>
  <c r="S113" i="9"/>
  <c r="T113" i="9" a="1"/>
  <c r="T113" i="9"/>
  <c r="U113" i="9" a="1"/>
  <c r="U113" i="9"/>
  <c r="V113" i="9" a="1"/>
  <c r="V113" i="9"/>
  <c r="W113" i="9" a="1"/>
  <c r="W113" i="9"/>
  <c r="X113" i="9" a="1"/>
  <c r="X113" i="9"/>
  <c r="Y113" i="9" a="1"/>
  <c r="Y113" i="9"/>
  <c r="Z113" i="9" a="1"/>
  <c r="Z113" i="9"/>
  <c r="B114" i="9" a="1"/>
  <c r="B114" i="9"/>
  <c r="C114" i="9" a="1"/>
  <c r="C114" i="9"/>
  <c r="D114" i="9" a="1"/>
  <c r="D114" i="9"/>
  <c r="E114" i="9" a="1"/>
  <c r="E114" i="9"/>
  <c r="F114" i="9" a="1"/>
  <c r="F114" i="9"/>
  <c r="G114" i="9" a="1"/>
  <c r="G114" i="9"/>
  <c r="H114" i="9" a="1"/>
  <c r="H114" i="9"/>
  <c r="I114" i="9" a="1"/>
  <c r="I114" i="9"/>
  <c r="J114" i="9" a="1"/>
  <c r="J114" i="9"/>
  <c r="K114" i="9" a="1"/>
  <c r="K114" i="9"/>
  <c r="L114" i="9" a="1"/>
  <c r="L114" i="9"/>
  <c r="M114" i="9" a="1"/>
  <c r="M114" i="9"/>
  <c r="N114" i="9" a="1"/>
  <c r="N114" i="9"/>
  <c r="O114" i="9" a="1"/>
  <c r="O114" i="9"/>
  <c r="P114" i="9" a="1"/>
  <c r="P114" i="9"/>
  <c r="Q114" i="9" a="1"/>
  <c r="Q114" i="9"/>
  <c r="R114" i="9" a="1"/>
  <c r="R114" i="9"/>
  <c r="S114" i="9" a="1"/>
  <c r="S114" i="9"/>
  <c r="T114" i="9" a="1"/>
  <c r="T114" i="9"/>
  <c r="U114" i="9" a="1"/>
  <c r="U114" i="9"/>
  <c r="V114" i="9" a="1"/>
  <c r="V114" i="9"/>
  <c r="W114" i="9" a="1"/>
  <c r="W114" i="9"/>
  <c r="X114" i="9" a="1"/>
  <c r="X114" i="9"/>
  <c r="Y114" i="9" a="1"/>
  <c r="Y114" i="9"/>
  <c r="Z114" i="9" a="1"/>
  <c r="Z114" i="9"/>
  <c r="B115" i="9" a="1"/>
  <c r="B115" i="9"/>
  <c r="C115" i="9" a="1"/>
  <c r="C115" i="9"/>
  <c r="D115" i="9" a="1"/>
  <c r="D115" i="9"/>
  <c r="E115" i="9" a="1"/>
  <c r="E115" i="9"/>
  <c r="F115" i="9" a="1"/>
  <c r="F115" i="9"/>
  <c r="G115" i="9" a="1"/>
  <c r="G115" i="9"/>
  <c r="H115" i="9" a="1"/>
  <c r="H115" i="9"/>
  <c r="I115" i="9" a="1"/>
  <c r="I115" i="9"/>
  <c r="J115" i="9" a="1"/>
  <c r="J115" i="9"/>
  <c r="K115" i="9" a="1"/>
  <c r="K115" i="9"/>
  <c r="L115" i="9" a="1"/>
  <c r="L115" i="9"/>
  <c r="M115" i="9" a="1"/>
  <c r="M115" i="9"/>
  <c r="N115" i="9" a="1"/>
  <c r="N115" i="9"/>
  <c r="O115" i="9" a="1"/>
  <c r="O115" i="9"/>
  <c r="P115" i="9" a="1"/>
  <c r="P115" i="9"/>
  <c r="Q115" i="9" a="1"/>
  <c r="Q115" i="9"/>
  <c r="R115" i="9" a="1"/>
  <c r="R115" i="9"/>
  <c r="S115" i="9" a="1"/>
  <c r="S115" i="9"/>
  <c r="T115" i="9" a="1"/>
  <c r="T115" i="9"/>
  <c r="U115" i="9" a="1"/>
  <c r="U115" i="9"/>
  <c r="V115" i="9" a="1"/>
  <c r="V115" i="9"/>
  <c r="W115" i="9" a="1"/>
  <c r="W115" i="9"/>
  <c r="X115" i="9" a="1"/>
  <c r="X115" i="9"/>
  <c r="Y115" i="9" a="1"/>
  <c r="Y115" i="9"/>
  <c r="Z115" i="9" a="1"/>
  <c r="Z115" i="9"/>
  <c r="B116" i="9" a="1"/>
  <c r="B116" i="9"/>
  <c r="C116" i="9" a="1"/>
  <c r="C116" i="9"/>
  <c r="D116" i="9" a="1"/>
  <c r="D116" i="9"/>
  <c r="E116" i="9" a="1"/>
  <c r="E116" i="9"/>
  <c r="F116" i="9" a="1"/>
  <c r="F116" i="9"/>
  <c r="G116" i="9" a="1"/>
  <c r="G116" i="9"/>
  <c r="H116" i="9" a="1"/>
  <c r="H116" i="9"/>
  <c r="I116" i="9" a="1"/>
  <c r="I116" i="9"/>
  <c r="J116" i="9" a="1"/>
  <c r="J116" i="9"/>
  <c r="K116" i="9" a="1"/>
  <c r="K116" i="9"/>
  <c r="L116" i="9" a="1"/>
  <c r="L116" i="9"/>
  <c r="M116" i="9" a="1"/>
  <c r="M116" i="9"/>
  <c r="N116" i="9" a="1"/>
  <c r="N116" i="9"/>
  <c r="O116" i="9" a="1"/>
  <c r="O116" i="9"/>
  <c r="P116" i="9" a="1"/>
  <c r="P116" i="9"/>
  <c r="Q116" i="9" a="1"/>
  <c r="Q116" i="9"/>
  <c r="R116" i="9" a="1"/>
  <c r="R116" i="9"/>
  <c r="S116" i="9" a="1"/>
  <c r="S116" i="9"/>
  <c r="T116" i="9" a="1"/>
  <c r="T116" i="9"/>
  <c r="U116" i="9" a="1"/>
  <c r="U116" i="9"/>
  <c r="V116" i="9" a="1"/>
  <c r="V116" i="9"/>
  <c r="W116" i="9" a="1"/>
  <c r="W116" i="9"/>
  <c r="X116" i="9" a="1"/>
  <c r="X116" i="9"/>
  <c r="Y116" i="9" a="1"/>
  <c r="Y116" i="9"/>
  <c r="Z116" i="9" a="1"/>
  <c r="Z116" i="9"/>
  <c r="B117" i="9" a="1"/>
  <c r="B117" i="9"/>
  <c r="C117" i="9" a="1"/>
  <c r="C117" i="9"/>
  <c r="D117" i="9" a="1"/>
  <c r="D117" i="9"/>
  <c r="E117" i="9" a="1"/>
  <c r="E117" i="9"/>
  <c r="F117" i="9" a="1"/>
  <c r="F117" i="9"/>
  <c r="G117" i="9" a="1"/>
  <c r="G117" i="9"/>
  <c r="H117" i="9" a="1"/>
  <c r="H117" i="9"/>
  <c r="I117" i="9" a="1"/>
  <c r="I117" i="9"/>
  <c r="J117" i="9" a="1"/>
  <c r="J117" i="9"/>
  <c r="K117" i="9" a="1"/>
  <c r="K117" i="9"/>
  <c r="L117" i="9" a="1"/>
  <c r="L117" i="9"/>
  <c r="M117" i="9" a="1"/>
  <c r="M117" i="9"/>
  <c r="N117" i="9" a="1"/>
  <c r="N117" i="9"/>
  <c r="O117" i="9" a="1"/>
  <c r="O117" i="9"/>
  <c r="P117" i="9" a="1"/>
  <c r="P117" i="9"/>
  <c r="Q117" i="9" a="1"/>
  <c r="Q117" i="9"/>
  <c r="R117" i="9" a="1"/>
  <c r="R117" i="9"/>
  <c r="S117" i="9" a="1"/>
  <c r="S117" i="9"/>
  <c r="T117" i="9" a="1"/>
  <c r="T117" i="9"/>
  <c r="U117" i="9" a="1"/>
  <c r="U117" i="9"/>
  <c r="V117" i="9" a="1"/>
  <c r="V117" i="9"/>
  <c r="W117" i="9" a="1"/>
  <c r="W117" i="9"/>
  <c r="X117" i="9" a="1"/>
  <c r="X117" i="9"/>
  <c r="Y117" i="9" a="1"/>
  <c r="Y117" i="9"/>
  <c r="Z117" i="9" a="1"/>
  <c r="Z117" i="9"/>
  <c r="B118" i="9" a="1"/>
  <c r="B118" i="9"/>
  <c r="C118" i="9" a="1"/>
  <c r="C118" i="9"/>
  <c r="D118" i="9" a="1"/>
  <c r="D118" i="9"/>
  <c r="E118" i="9" a="1"/>
  <c r="E118" i="9"/>
  <c r="F118" i="9" a="1"/>
  <c r="F118" i="9"/>
  <c r="G118" i="9" a="1"/>
  <c r="G118" i="9"/>
  <c r="H118" i="9" a="1"/>
  <c r="H118" i="9"/>
  <c r="I118" i="9" a="1"/>
  <c r="I118" i="9"/>
  <c r="J118" i="9" a="1"/>
  <c r="J118" i="9"/>
  <c r="K118" i="9" a="1"/>
  <c r="K118" i="9"/>
  <c r="L118" i="9" a="1"/>
  <c r="L118" i="9"/>
  <c r="M118" i="9" a="1"/>
  <c r="M118" i="9"/>
  <c r="N118" i="9" a="1"/>
  <c r="N118" i="9"/>
  <c r="O118" i="9" a="1"/>
  <c r="O118" i="9"/>
  <c r="P118" i="9" a="1"/>
  <c r="P118" i="9"/>
  <c r="Q118" i="9" a="1"/>
  <c r="Q118" i="9"/>
  <c r="R118" i="9" a="1"/>
  <c r="R118" i="9"/>
  <c r="S118" i="9" a="1"/>
  <c r="S118" i="9"/>
  <c r="T118" i="9" a="1"/>
  <c r="T118" i="9"/>
  <c r="U118" i="9" a="1"/>
  <c r="U118" i="9"/>
  <c r="V118" i="9" a="1"/>
  <c r="V118" i="9"/>
  <c r="W118" i="9" a="1"/>
  <c r="W118" i="9"/>
  <c r="X118" i="9" a="1"/>
  <c r="X118" i="9"/>
  <c r="Y118" i="9" a="1"/>
  <c r="Y118" i="9"/>
  <c r="Z118" i="9" a="1"/>
  <c r="Z118" i="9"/>
  <c r="B119" i="9" a="1"/>
  <c r="B119" i="9"/>
  <c r="C119" i="9" a="1"/>
  <c r="C119" i="9"/>
  <c r="D119" i="9" a="1"/>
  <c r="D119" i="9"/>
  <c r="E119" i="9" a="1"/>
  <c r="E119" i="9"/>
  <c r="F119" i="9" a="1"/>
  <c r="F119" i="9"/>
  <c r="G119" i="9" a="1"/>
  <c r="G119" i="9"/>
  <c r="H119" i="9" a="1"/>
  <c r="H119" i="9"/>
  <c r="I119" i="9" a="1"/>
  <c r="I119" i="9"/>
  <c r="J119" i="9" a="1"/>
  <c r="J119" i="9"/>
  <c r="K119" i="9" a="1"/>
  <c r="K119" i="9"/>
  <c r="L119" i="9" a="1"/>
  <c r="L119" i="9"/>
  <c r="M119" i="9" a="1"/>
  <c r="M119" i="9"/>
  <c r="N119" i="9" a="1"/>
  <c r="N119" i="9"/>
  <c r="O119" i="9" a="1"/>
  <c r="O119" i="9"/>
  <c r="P119" i="9" a="1"/>
  <c r="P119" i="9"/>
  <c r="Q119" i="9" a="1"/>
  <c r="Q119" i="9"/>
  <c r="R119" i="9" a="1"/>
  <c r="R119" i="9"/>
  <c r="S119" i="9" a="1"/>
  <c r="S119" i="9"/>
  <c r="T119" i="9" a="1"/>
  <c r="T119" i="9"/>
  <c r="U119" i="9" a="1"/>
  <c r="U119" i="9"/>
  <c r="V119" i="9" a="1"/>
  <c r="V119" i="9"/>
  <c r="W119" i="9" a="1"/>
  <c r="W119" i="9"/>
  <c r="X119" i="9" a="1"/>
  <c r="X119" i="9"/>
  <c r="Y119" i="9" a="1"/>
  <c r="Y119" i="9"/>
  <c r="Z119" i="9" a="1"/>
  <c r="Z119" i="9"/>
  <c r="B120" i="9" a="1"/>
  <c r="B120" i="9"/>
  <c r="C120" i="9" a="1"/>
  <c r="C120" i="9"/>
  <c r="D120" i="9" a="1"/>
  <c r="D120" i="9"/>
  <c r="E120" i="9" a="1"/>
  <c r="E120" i="9"/>
  <c r="F120" i="9" a="1"/>
  <c r="F120" i="9"/>
  <c r="G120" i="9" a="1"/>
  <c r="G120" i="9"/>
  <c r="H120" i="9" a="1"/>
  <c r="H120" i="9"/>
  <c r="I120" i="9" a="1"/>
  <c r="I120" i="9"/>
  <c r="J120" i="9" a="1"/>
  <c r="J120" i="9"/>
  <c r="K120" i="9" a="1"/>
  <c r="K120" i="9"/>
  <c r="L120" i="9" a="1"/>
  <c r="L120" i="9"/>
  <c r="M120" i="9" a="1"/>
  <c r="M120" i="9"/>
  <c r="N120" i="9" a="1"/>
  <c r="N120" i="9"/>
  <c r="O120" i="9" a="1"/>
  <c r="O120" i="9"/>
  <c r="P120" i="9" a="1"/>
  <c r="P120" i="9"/>
  <c r="Q120" i="9" a="1"/>
  <c r="Q120" i="9"/>
  <c r="R120" i="9" a="1"/>
  <c r="R120" i="9"/>
  <c r="S120" i="9" a="1"/>
  <c r="S120" i="9"/>
  <c r="T120" i="9" a="1"/>
  <c r="T120" i="9"/>
  <c r="U120" i="9" a="1"/>
  <c r="U120" i="9"/>
  <c r="V120" i="9" a="1"/>
  <c r="V120" i="9"/>
  <c r="W120" i="9" a="1"/>
  <c r="W120" i="9"/>
  <c r="X120" i="9" a="1"/>
  <c r="X120" i="9"/>
  <c r="Y120" i="9" a="1"/>
  <c r="Y120" i="9"/>
  <c r="Z120" i="9" a="1"/>
  <c r="Z120" i="9"/>
  <c r="B121" i="9" a="1"/>
  <c r="B121" i="9"/>
  <c r="C121" i="9" a="1"/>
  <c r="C121" i="9"/>
  <c r="D121" i="9" a="1"/>
  <c r="D121" i="9"/>
  <c r="E121" i="9" a="1"/>
  <c r="E121" i="9"/>
  <c r="F121" i="9" a="1"/>
  <c r="F121" i="9"/>
  <c r="G121" i="9" a="1"/>
  <c r="G121" i="9"/>
  <c r="H121" i="9" a="1"/>
  <c r="H121" i="9"/>
  <c r="I121" i="9" a="1"/>
  <c r="I121" i="9"/>
  <c r="J121" i="9" a="1"/>
  <c r="J121" i="9"/>
  <c r="K121" i="9" a="1"/>
  <c r="K121" i="9"/>
  <c r="L121" i="9" a="1"/>
  <c r="L121" i="9"/>
  <c r="M121" i="9" a="1"/>
  <c r="M121" i="9"/>
  <c r="N121" i="9" a="1"/>
  <c r="N121" i="9"/>
  <c r="O121" i="9" a="1"/>
  <c r="O121" i="9"/>
  <c r="P121" i="9" a="1"/>
  <c r="P121" i="9"/>
  <c r="Q121" i="9" a="1"/>
  <c r="Q121" i="9"/>
  <c r="R121" i="9" a="1"/>
  <c r="R121" i="9"/>
  <c r="S121" i="9" a="1"/>
  <c r="S121" i="9"/>
  <c r="T121" i="9" a="1"/>
  <c r="T121" i="9"/>
  <c r="U121" i="9" a="1"/>
  <c r="U121" i="9"/>
  <c r="V121" i="9" a="1"/>
  <c r="V121" i="9"/>
  <c r="W121" i="9" a="1"/>
  <c r="W121" i="9"/>
  <c r="X121" i="9" a="1"/>
  <c r="X121" i="9"/>
  <c r="Y121" i="9" a="1"/>
  <c r="Y121" i="9"/>
  <c r="Z121" i="9" a="1"/>
  <c r="Z121" i="9"/>
  <c r="B122" i="9" a="1"/>
  <c r="B122" i="9"/>
  <c r="C122" i="9" a="1"/>
  <c r="C122" i="9"/>
  <c r="D122" i="9" a="1"/>
  <c r="D122" i="9"/>
  <c r="E122" i="9" a="1"/>
  <c r="E122" i="9"/>
  <c r="F122" i="9" a="1"/>
  <c r="F122" i="9"/>
  <c r="G122" i="9" a="1"/>
  <c r="G122" i="9"/>
  <c r="H122" i="9" a="1"/>
  <c r="H122" i="9"/>
  <c r="I122" i="9" a="1"/>
  <c r="I122" i="9"/>
  <c r="J122" i="9" a="1"/>
  <c r="J122" i="9"/>
  <c r="K122" i="9" a="1"/>
  <c r="K122" i="9"/>
  <c r="L122" i="9" a="1"/>
  <c r="L122" i="9"/>
  <c r="M122" i="9" a="1"/>
  <c r="M122" i="9"/>
  <c r="N122" i="9" a="1"/>
  <c r="N122" i="9"/>
  <c r="O122" i="9" a="1"/>
  <c r="O122" i="9"/>
  <c r="P122" i="9" a="1"/>
  <c r="P122" i="9"/>
  <c r="Q122" i="9" a="1"/>
  <c r="Q122" i="9"/>
  <c r="R122" i="9" a="1"/>
  <c r="R122" i="9"/>
  <c r="S122" i="9" a="1"/>
  <c r="S122" i="9"/>
  <c r="T122" i="9" a="1"/>
  <c r="T122" i="9"/>
  <c r="U122" i="9" a="1"/>
  <c r="U122" i="9"/>
  <c r="V122" i="9" a="1"/>
  <c r="V122" i="9"/>
  <c r="W122" i="9" a="1"/>
  <c r="W122" i="9"/>
  <c r="X122" i="9" a="1"/>
  <c r="X122" i="9"/>
  <c r="Y122" i="9" a="1"/>
  <c r="Y122" i="9"/>
  <c r="Z122" i="9" a="1"/>
  <c r="Z122" i="9"/>
  <c r="B123" i="9" a="1"/>
  <c r="B123" i="9"/>
  <c r="C123" i="9" a="1"/>
  <c r="C123" i="9"/>
  <c r="D123" i="9" a="1"/>
  <c r="D123" i="9"/>
  <c r="E123" i="9" a="1"/>
  <c r="E123" i="9"/>
  <c r="F123" i="9" a="1"/>
  <c r="F123" i="9"/>
  <c r="G123" i="9" a="1"/>
  <c r="G123" i="9"/>
  <c r="H123" i="9" a="1"/>
  <c r="H123" i="9"/>
  <c r="I123" i="9" a="1"/>
  <c r="I123" i="9"/>
  <c r="J123" i="9" a="1"/>
  <c r="J123" i="9"/>
  <c r="K123" i="9" a="1"/>
  <c r="K123" i="9"/>
  <c r="L123" i="9" a="1"/>
  <c r="L123" i="9"/>
  <c r="M123" i="9" a="1"/>
  <c r="M123" i="9"/>
  <c r="N123" i="9" a="1"/>
  <c r="N123" i="9"/>
  <c r="O123" i="9" a="1"/>
  <c r="O123" i="9"/>
  <c r="P123" i="9" a="1"/>
  <c r="P123" i="9"/>
  <c r="Q123" i="9" a="1"/>
  <c r="Q123" i="9"/>
  <c r="R123" i="9" a="1"/>
  <c r="R123" i="9"/>
  <c r="S123" i="9" a="1"/>
  <c r="S123" i="9"/>
  <c r="T123" i="9" a="1"/>
  <c r="T123" i="9"/>
  <c r="U123" i="9" a="1"/>
  <c r="U123" i="9"/>
  <c r="V123" i="9" a="1"/>
  <c r="V123" i="9"/>
  <c r="W123" i="9" a="1"/>
  <c r="W123" i="9"/>
  <c r="X123" i="9" a="1"/>
  <c r="X123" i="9"/>
  <c r="Y123" i="9" a="1"/>
  <c r="Y123" i="9"/>
  <c r="Z123" i="9" a="1"/>
  <c r="Z123" i="9"/>
  <c r="B124" i="9" a="1"/>
  <c r="B124" i="9"/>
  <c r="C124" i="9" a="1"/>
  <c r="C124" i="9"/>
  <c r="D124" i="9" a="1"/>
  <c r="D124" i="9"/>
  <c r="E124" i="9" a="1"/>
  <c r="E124" i="9"/>
  <c r="F124" i="9" a="1"/>
  <c r="F124" i="9"/>
  <c r="G124" i="9" a="1"/>
  <c r="G124" i="9"/>
  <c r="H124" i="9" a="1"/>
  <c r="H124" i="9"/>
  <c r="I124" i="9" a="1"/>
  <c r="I124" i="9"/>
  <c r="J124" i="9" a="1"/>
  <c r="J124" i="9"/>
  <c r="K124" i="9" a="1"/>
  <c r="K124" i="9"/>
  <c r="L124" i="9" a="1"/>
  <c r="L124" i="9"/>
  <c r="M124" i="9" a="1"/>
  <c r="M124" i="9"/>
  <c r="N124" i="9" a="1"/>
  <c r="N124" i="9"/>
  <c r="O124" i="9" a="1"/>
  <c r="O124" i="9"/>
  <c r="P124" i="9" a="1"/>
  <c r="P124" i="9"/>
  <c r="Q124" i="9" a="1"/>
  <c r="Q124" i="9"/>
  <c r="R124" i="9" a="1"/>
  <c r="R124" i="9"/>
  <c r="S124" i="9" a="1"/>
  <c r="S124" i="9"/>
  <c r="T124" i="9" a="1"/>
  <c r="T124" i="9"/>
  <c r="U124" i="9" a="1"/>
  <c r="U124" i="9"/>
  <c r="V124" i="9" a="1"/>
  <c r="V124" i="9"/>
  <c r="W124" i="9" a="1"/>
  <c r="W124" i="9"/>
  <c r="X124" i="9" a="1"/>
  <c r="X124" i="9"/>
  <c r="Y124" i="9" a="1"/>
  <c r="Y124" i="9"/>
  <c r="Z124" i="9" a="1"/>
  <c r="Z124" i="9"/>
  <c r="B125" i="9" a="1"/>
  <c r="B125" i="9"/>
  <c r="C125" i="9" a="1"/>
  <c r="C125" i="9"/>
  <c r="D125" i="9" a="1"/>
  <c r="D125" i="9"/>
  <c r="E125" i="9" a="1"/>
  <c r="E125" i="9"/>
  <c r="F125" i="9" a="1"/>
  <c r="F125" i="9"/>
  <c r="G125" i="9" a="1"/>
  <c r="G125" i="9"/>
  <c r="H125" i="9" a="1"/>
  <c r="H125" i="9"/>
  <c r="I125" i="9" a="1"/>
  <c r="I125" i="9"/>
  <c r="J125" i="9" a="1"/>
  <c r="J125" i="9"/>
  <c r="K125" i="9" a="1"/>
  <c r="K125" i="9"/>
  <c r="L125" i="9" a="1"/>
  <c r="L125" i="9"/>
  <c r="M125" i="9" a="1"/>
  <c r="M125" i="9"/>
  <c r="N125" i="9" a="1"/>
  <c r="N125" i="9"/>
  <c r="O125" i="9" a="1"/>
  <c r="O125" i="9"/>
  <c r="P125" i="9" a="1"/>
  <c r="P125" i="9"/>
  <c r="Q125" i="9" a="1"/>
  <c r="Q125" i="9"/>
  <c r="R125" i="9" a="1"/>
  <c r="R125" i="9"/>
  <c r="S125" i="9" a="1"/>
  <c r="S125" i="9"/>
  <c r="T125" i="9" a="1"/>
  <c r="T125" i="9"/>
  <c r="U125" i="9" a="1"/>
  <c r="U125" i="9"/>
  <c r="V125" i="9" a="1"/>
  <c r="V125" i="9"/>
  <c r="W125" i="9" a="1"/>
  <c r="W125" i="9"/>
  <c r="X125" i="9" a="1"/>
  <c r="X125" i="9"/>
  <c r="Y125" i="9" a="1"/>
  <c r="Y125" i="9"/>
  <c r="Z125" i="9" a="1"/>
  <c r="Z125" i="9"/>
  <c r="B126" i="9" a="1"/>
  <c r="B126" i="9"/>
  <c r="C126" i="9" a="1"/>
  <c r="C126" i="9"/>
  <c r="D126" i="9" a="1"/>
  <c r="D126" i="9"/>
  <c r="E126" i="9" a="1"/>
  <c r="E126" i="9"/>
  <c r="F126" i="9" a="1"/>
  <c r="F126" i="9"/>
  <c r="G126" i="9" a="1"/>
  <c r="G126" i="9"/>
  <c r="H126" i="9" a="1"/>
  <c r="H126" i="9"/>
  <c r="I126" i="9" a="1"/>
  <c r="I126" i="9"/>
  <c r="J126" i="9" a="1"/>
  <c r="J126" i="9"/>
  <c r="K126" i="9" a="1"/>
  <c r="K126" i="9"/>
  <c r="L126" i="9" a="1"/>
  <c r="L126" i="9"/>
  <c r="M126" i="9" a="1"/>
  <c r="M126" i="9"/>
  <c r="N126" i="9" a="1"/>
  <c r="N126" i="9"/>
  <c r="O126" i="9" a="1"/>
  <c r="O126" i="9"/>
  <c r="P126" i="9" a="1"/>
  <c r="P126" i="9"/>
  <c r="Q126" i="9" a="1"/>
  <c r="Q126" i="9"/>
  <c r="R126" i="9" a="1"/>
  <c r="R126" i="9"/>
  <c r="S126" i="9" a="1"/>
  <c r="S126" i="9"/>
  <c r="T126" i="9" a="1"/>
  <c r="T126" i="9"/>
  <c r="U126" i="9" a="1"/>
  <c r="U126" i="9"/>
  <c r="V126" i="9" a="1"/>
  <c r="V126" i="9"/>
  <c r="W126" i="9" a="1"/>
  <c r="W126" i="9"/>
  <c r="X126" i="9" a="1"/>
  <c r="X126" i="9"/>
  <c r="Y126" i="9" a="1"/>
  <c r="Y126" i="9"/>
  <c r="Z126" i="9" a="1"/>
  <c r="Z126" i="9"/>
  <c r="B127" i="9" a="1"/>
  <c r="B127" i="9"/>
  <c r="C127" i="9" a="1"/>
  <c r="C127" i="9"/>
  <c r="D127" i="9" a="1"/>
  <c r="D127" i="9"/>
  <c r="E127" i="9" a="1"/>
  <c r="E127" i="9"/>
  <c r="F127" i="9" a="1"/>
  <c r="F127" i="9"/>
  <c r="G127" i="9" a="1"/>
  <c r="G127" i="9"/>
  <c r="H127" i="9" a="1"/>
  <c r="H127" i="9"/>
  <c r="I127" i="9" a="1"/>
  <c r="I127" i="9"/>
  <c r="J127" i="9" a="1"/>
  <c r="J127" i="9"/>
  <c r="K127" i="9" a="1"/>
  <c r="K127" i="9"/>
  <c r="L127" i="9" a="1"/>
  <c r="L127" i="9"/>
  <c r="M127" i="9" a="1"/>
  <c r="M127" i="9"/>
  <c r="N127" i="9" a="1"/>
  <c r="N127" i="9"/>
  <c r="O127" i="9" a="1"/>
  <c r="O127" i="9"/>
  <c r="P127" i="9" a="1"/>
  <c r="P127" i="9"/>
  <c r="Q127" i="9" a="1"/>
  <c r="Q127" i="9"/>
  <c r="R127" i="9" a="1"/>
  <c r="R127" i="9"/>
  <c r="S127" i="9" a="1"/>
  <c r="S127" i="9"/>
  <c r="T127" i="9" a="1"/>
  <c r="T127" i="9"/>
  <c r="U127" i="9" a="1"/>
  <c r="U127" i="9"/>
  <c r="V127" i="9" a="1"/>
  <c r="V127" i="9"/>
  <c r="W127" i="9" a="1"/>
  <c r="W127" i="9"/>
  <c r="X127" i="9" a="1"/>
  <c r="X127" i="9"/>
  <c r="Y127" i="9" a="1"/>
  <c r="Y127" i="9"/>
  <c r="Z127" i="9" a="1"/>
  <c r="Z127" i="9"/>
  <c r="B128" i="9" a="1"/>
  <c r="B128" i="9"/>
  <c r="C128" i="9" a="1"/>
  <c r="C128" i="9"/>
  <c r="D128" i="9" a="1"/>
  <c r="D128" i="9"/>
  <c r="E128" i="9" a="1"/>
  <c r="E128" i="9"/>
  <c r="F128" i="9" a="1"/>
  <c r="F128" i="9"/>
  <c r="G128" i="9" a="1"/>
  <c r="G128" i="9"/>
  <c r="H128" i="9" a="1"/>
  <c r="H128" i="9"/>
  <c r="I128" i="9" a="1"/>
  <c r="I128" i="9"/>
  <c r="J128" i="9" a="1"/>
  <c r="J128" i="9"/>
  <c r="K128" i="9" a="1"/>
  <c r="K128" i="9"/>
  <c r="L128" i="9" a="1"/>
  <c r="L128" i="9"/>
  <c r="M128" i="9" a="1"/>
  <c r="M128" i="9"/>
  <c r="N128" i="9" a="1"/>
  <c r="N128" i="9"/>
  <c r="O128" i="9" a="1"/>
  <c r="O128" i="9"/>
  <c r="P128" i="9" a="1"/>
  <c r="P128" i="9"/>
  <c r="Q128" i="9" a="1"/>
  <c r="Q128" i="9"/>
  <c r="R128" i="9" a="1"/>
  <c r="R128" i="9"/>
  <c r="S128" i="9" a="1"/>
  <c r="S128" i="9"/>
  <c r="T128" i="9" a="1"/>
  <c r="T128" i="9"/>
  <c r="U128" i="9" a="1"/>
  <c r="U128" i="9"/>
  <c r="V128" i="9" a="1"/>
  <c r="V128" i="9"/>
  <c r="W128" i="9" a="1"/>
  <c r="W128" i="9"/>
  <c r="X128" i="9" a="1"/>
  <c r="X128" i="9"/>
  <c r="Y128" i="9" a="1"/>
  <c r="Y128" i="9"/>
  <c r="Z128" i="9" a="1"/>
  <c r="Z128" i="9"/>
  <c r="B129" i="9" a="1"/>
  <c r="B129" i="9"/>
  <c r="C129" i="9" a="1"/>
  <c r="C129" i="9"/>
  <c r="D129" i="9" a="1"/>
  <c r="D129" i="9"/>
  <c r="E129" i="9" a="1"/>
  <c r="E129" i="9"/>
  <c r="F129" i="9" a="1"/>
  <c r="F129" i="9"/>
  <c r="G129" i="9" a="1"/>
  <c r="G129" i="9"/>
  <c r="H129" i="9" a="1"/>
  <c r="H129" i="9"/>
  <c r="I129" i="9" a="1"/>
  <c r="I129" i="9"/>
  <c r="J129" i="9" a="1"/>
  <c r="J129" i="9"/>
  <c r="K129" i="9" a="1"/>
  <c r="K129" i="9"/>
  <c r="L129" i="9" a="1"/>
  <c r="L129" i="9"/>
  <c r="M129" i="9" a="1"/>
  <c r="M129" i="9"/>
  <c r="N129" i="9" a="1"/>
  <c r="N129" i="9"/>
  <c r="O129" i="9" a="1"/>
  <c r="O129" i="9"/>
  <c r="P129" i="9" a="1"/>
  <c r="P129" i="9"/>
  <c r="Q129" i="9" a="1"/>
  <c r="Q129" i="9"/>
  <c r="R129" i="9" a="1"/>
  <c r="R129" i="9"/>
  <c r="S129" i="9" a="1"/>
  <c r="S129" i="9"/>
  <c r="T129" i="9" a="1"/>
  <c r="T129" i="9"/>
  <c r="U129" i="9" a="1"/>
  <c r="U129" i="9"/>
  <c r="V129" i="9" a="1"/>
  <c r="V129" i="9"/>
  <c r="W129" i="9" a="1"/>
  <c r="W129" i="9"/>
  <c r="X129" i="9" a="1"/>
  <c r="X129" i="9"/>
  <c r="Y129" i="9" a="1"/>
  <c r="Y129" i="9"/>
  <c r="Z129" i="9" a="1"/>
  <c r="Z129" i="9"/>
  <c r="B130" i="9" a="1"/>
  <c r="B130" i="9"/>
  <c r="C130" i="9" a="1"/>
  <c r="C130" i="9"/>
  <c r="D130" i="9" a="1"/>
  <c r="D130" i="9"/>
  <c r="E130" i="9" a="1"/>
  <c r="E130" i="9"/>
  <c r="F130" i="9" a="1"/>
  <c r="F130" i="9"/>
  <c r="G130" i="9" a="1"/>
  <c r="G130" i="9"/>
  <c r="H130" i="9" a="1"/>
  <c r="H130" i="9"/>
  <c r="I130" i="9" a="1"/>
  <c r="I130" i="9"/>
  <c r="J130" i="9" a="1"/>
  <c r="J130" i="9"/>
  <c r="K130" i="9" a="1"/>
  <c r="K130" i="9"/>
  <c r="L130" i="9" a="1"/>
  <c r="L130" i="9"/>
  <c r="M130" i="9" a="1"/>
  <c r="M130" i="9"/>
  <c r="N130" i="9" a="1"/>
  <c r="N130" i="9"/>
  <c r="O130" i="9" a="1"/>
  <c r="O130" i="9"/>
  <c r="P130" i="9" a="1"/>
  <c r="P130" i="9"/>
  <c r="Q130" i="9" a="1"/>
  <c r="Q130" i="9"/>
  <c r="R130" i="9" a="1"/>
  <c r="R130" i="9"/>
  <c r="S130" i="9" a="1"/>
  <c r="S130" i="9"/>
  <c r="T130" i="9" a="1"/>
  <c r="T130" i="9"/>
  <c r="U130" i="9" a="1"/>
  <c r="U130" i="9"/>
  <c r="V130" i="9" a="1"/>
  <c r="V130" i="9"/>
  <c r="W130" i="9" a="1"/>
  <c r="W130" i="9"/>
  <c r="X130" i="9" a="1"/>
  <c r="X130" i="9"/>
  <c r="Y130" i="9" a="1"/>
  <c r="Y130" i="9"/>
  <c r="Z130" i="9" a="1"/>
  <c r="Z130" i="9"/>
  <c r="B131" i="9" a="1"/>
  <c r="B131" i="9"/>
  <c r="C131" i="9" a="1"/>
  <c r="C131" i="9"/>
  <c r="D131" i="9" a="1"/>
  <c r="D131" i="9"/>
  <c r="E131" i="9" a="1"/>
  <c r="E131" i="9"/>
  <c r="F131" i="9" a="1"/>
  <c r="F131" i="9"/>
  <c r="G131" i="9" a="1"/>
  <c r="G131" i="9"/>
  <c r="H131" i="9" a="1"/>
  <c r="H131" i="9"/>
  <c r="I131" i="9" a="1"/>
  <c r="I131" i="9"/>
  <c r="J131" i="9" a="1"/>
  <c r="J131" i="9"/>
  <c r="K131" i="9" a="1"/>
  <c r="K131" i="9"/>
  <c r="L131" i="9" a="1"/>
  <c r="L131" i="9"/>
  <c r="M131" i="9" a="1"/>
  <c r="M131" i="9"/>
  <c r="N131" i="9" a="1"/>
  <c r="N131" i="9"/>
  <c r="O131" i="9" a="1"/>
  <c r="O131" i="9"/>
  <c r="P131" i="9" a="1"/>
  <c r="P131" i="9"/>
  <c r="Q131" i="9" a="1"/>
  <c r="Q131" i="9"/>
  <c r="R131" i="9" a="1"/>
  <c r="R131" i="9"/>
  <c r="S131" i="9" a="1"/>
  <c r="S131" i="9"/>
  <c r="T131" i="9" a="1"/>
  <c r="T131" i="9"/>
  <c r="U131" i="9" a="1"/>
  <c r="U131" i="9"/>
  <c r="V131" i="9" a="1"/>
  <c r="V131" i="9"/>
  <c r="W131" i="9" a="1"/>
  <c r="W131" i="9"/>
  <c r="X131" i="9" a="1"/>
  <c r="X131" i="9"/>
  <c r="Y131" i="9" a="1"/>
  <c r="Y131" i="9"/>
  <c r="Z131" i="9" a="1"/>
  <c r="Z131" i="9"/>
  <c r="B132" i="9" a="1"/>
  <c r="B132" i="9"/>
  <c r="C132" i="9" a="1"/>
  <c r="C132" i="9"/>
  <c r="D132" i="9" a="1"/>
  <c r="D132" i="9"/>
  <c r="E132" i="9" a="1"/>
  <c r="E132" i="9"/>
  <c r="F132" i="9" a="1"/>
  <c r="F132" i="9"/>
  <c r="G132" i="9" a="1"/>
  <c r="G132" i="9"/>
  <c r="H132" i="9" a="1"/>
  <c r="H132" i="9"/>
  <c r="I132" i="9" a="1"/>
  <c r="I132" i="9"/>
  <c r="J132" i="9" a="1"/>
  <c r="J132" i="9"/>
  <c r="K132" i="9" a="1"/>
  <c r="K132" i="9"/>
  <c r="L132" i="9" a="1"/>
  <c r="L132" i="9"/>
  <c r="M132" i="9" a="1"/>
  <c r="M132" i="9"/>
  <c r="N132" i="9" a="1"/>
  <c r="N132" i="9"/>
  <c r="O132" i="9" a="1"/>
  <c r="O132" i="9"/>
  <c r="P132" i="9" a="1"/>
  <c r="P132" i="9"/>
  <c r="Q132" i="9" a="1"/>
  <c r="Q132" i="9"/>
  <c r="R132" i="9" a="1"/>
  <c r="R132" i="9"/>
  <c r="S132" i="9" a="1"/>
  <c r="S132" i="9"/>
  <c r="T132" i="9" a="1"/>
  <c r="T132" i="9"/>
  <c r="U132" i="9" a="1"/>
  <c r="U132" i="9"/>
  <c r="V132" i="9" a="1"/>
  <c r="V132" i="9"/>
  <c r="W132" i="9" a="1"/>
  <c r="W132" i="9"/>
  <c r="X132" i="9" a="1"/>
  <c r="X132" i="9"/>
  <c r="Y132" i="9" a="1"/>
  <c r="Y132" i="9"/>
  <c r="Z132" i="9" a="1"/>
  <c r="Z132" i="9"/>
  <c r="B133" i="9" a="1"/>
  <c r="B133" i="9"/>
  <c r="C133" i="9" a="1"/>
  <c r="C133" i="9"/>
  <c r="D133" i="9" a="1"/>
  <c r="D133" i="9"/>
  <c r="E133" i="9" a="1"/>
  <c r="E133" i="9"/>
  <c r="F133" i="9" a="1"/>
  <c r="F133" i="9"/>
  <c r="G133" i="9" a="1"/>
  <c r="G133" i="9"/>
  <c r="H133" i="9" a="1"/>
  <c r="H133" i="9"/>
  <c r="I133" i="9" a="1"/>
  <c r="I133" i="9"/>
  <c r="J133" i="9" a="1"/>
  <c r="J133" i="9"/>
  <c r="K133" i="9" a="1"/>
  <c r="K133" i="9"/>
  <c r="L133" i="9" a="1"/>
  <c r="L133" i="9"/>
  <c r="M133" i="9" a="1"/>
  <c r="M133" i="9"/>
  <c r="N133" i="9" a="1"/>
  <c r="N133" i="9"/>
  <c r="O133" i="9" a="1"/>
  <c r="O133" i="9"/>
  <c r="P133" i="9" a="1"/>
  <c r="P133" i="9"/>
  <c r="Q133" i="9" a="1"/>
  <c r="Q133" i="9"/>
  <c r="R133" i="9" a="1"/>
  <c r="R133" i="9"/>
  <c r="S133" i="9" a="1"/>
  <c r="S133" i="9"/>
  <c r="T133" i="9" a="1"/>
  <c r="T133" i="9"/>
  <c r="U133" i="9" a="1"/>
  <c r="U133" i="9"/>
  <c r="V133" i="9" a="1"/>
  <c r="V133" i="9"/>
  <c r="W133" i="9" a="1"/>
  <c r="W133" i="9"/>
  <c r="X133" i="9" a="1"/>
  <c r="X133" i="9"/>
  <c r="Y133" i="9" a="1"/>
  <c r="Y133" i="9"/>
  <c r="Z133" i="9" a="1"/>
  <c r="Z133" i="9"/>
  <c r="B134" i="9" a="1"/>
  <c r="B134" i="9"/>
  <c r="C134" i="9" a="1"/>
  <c r="C134" i="9"/>
  <c r="D134" i="9" a="1"/>
  <c r="D134" i="9"/>
  <c r="E134" i="9" a="1"/>
  <c r="E134" i="9"/>
  <c r="F134" i="9" a="1"/>
  <c r="F134" i="9"/>
  <c r="G134" i="9" a="1"/>
  <c r="G134" i="9"/>
  <c r="H134" i="9" a="1"/>
  <c r="H134" i="9"/>
  <c r="I134" i="9" a="1"/>
  <c r="I134" i="9"/>
  <c r="J134" i="9" a="1"/>
  <c r="J134" i="9"/>
  <c r="K134" i="9" a="1"/>
  <c r="K134" i="9"/>
  <c r="L134" i="9" a="1"/>
  <c r="L134" i="9"/>
  <c r="M134" i="9" a="1"/>
  <c r="M134" i="9"/>
  <c r="N134" i="9" a="1"/>
  <c r="N134" i="9"/>
  <c r="O134" i="9" a="1"/>
  <c r="O134" i="9"/>
  <c r="P134" i="9" a="1"/>
  <c r="P134" i="9"/>
  <c r="Q134" i="9" a="1"/>
  <c r="Q134" i="9"/>
  <c r="R134" i="9" a="1"/>
  <c r="R134" i="9"/>
  <c r="S134" i="9" a="1"/>
  <c r="S134" i="9"/>
  <c r="T134" i="9" a="1"/>
  <c r="T134" i="9"/>
  <c r="U134" i="9" a="1"/>
  <c r="U134" i="9"/>
  <c r="V134" i="9" a="1"/>
  <c r="V134" i="9"/>
  <c r="W134" i="9" a="1"/>
  <c r="W134" i="9"/>
  <c r="X134" i="9" a="1"/>
  <c r="X134" i="9"/>
  <c r="Y134" i="9" a="1"/>
  <c r="Y134" i="9"/>
  <c r="Z134" i="9" a="1"/>
  <c r="Z134" i="9"/>
  <c r="B135" i="9" a="1"/>
  <c r="B135" i="9"/>
  <c r="C135" i="9" a="1"/>
  <c r="C135" i="9"/>
  <c r="D135" i="9" a="1"/>
  <c r="D135" i="9"/>
  <c r="E135" i="9" a="1"/>
  <c r="E135" i="9"/>
  <c r="F135" i="9" a="1"/>
  <c r="F135" i="9"/>
  <c r="G135" i="9" a="1"/>
  <c r="G135" i="9"/>
  <c r="H135" i="9" a="1"/>
  <c r="H135" i="9"/>
  <c r="I135" i="9" a="1"/>
  <c r="I135" i="9"/>
  <c r="J135" i="9" a="1"/>
  <c r="J135" i="9"/>
  <c r="K135" i="9" a="1"/>
  <c r="K135" i="9"/>
  <c r="L135" i="9" a="1"/>
  <c r="L135" i="9"/>
  <c r="M135" i="9" a="1"/>
  <c r="M135" i="9"/>
  <c r="N135" i="9" a="1"/>
  <c r="N135" i="9"/>
  <c r="O135" i="9" a="1"/>
  <c r="O135" i="9"/>
  <c r="P135" i="9" a="1"/>
  <c r="P135" i="9"/>
  <c r="Q135" i="9" a="1"/>
  <c r="Q135" i="9"/>
  <c r="R135" i="9" a="1"/>
  <c r="R135" i="9"/>
  <c r="S135" i="9" a="1"/>
  <c r="S135" i="9"/>
  <c r="T135" i="9" a="1"/>
  <c r="T135" i="9"/>
  <c r="U135" i="9" a="1"/>
  <c r="U135" i="9"/>
  <c r="V135" i="9" a="1"/>
  <c r="V135" i="9"/>
  <c r="W135" i="9" a="1"/>
  <c r="W135" i="9"/>
  <c r="X135" i="9" a="1"/>
  <c r="X135" i="9"/>
  <c r="Y135" i="9" a="1"/>
  <c r="Y135" i="9"/>
  <c r="Z135" i="9" a="1"/>
  <c r="Z135" i="9"/>
  <c r="B136" i="9" a="1"/>
  <c r="B136" i="9"/>
  <c r="C136" i="9" a="1"/>
  <c r="C136" i="9"/>
  <c r="D136" i="9" a="1"/>
  <c r="D136" i="9"/>
  <c r="E136" i="9" a="1"/>
  <c r="E136" i="9"/>
  <c r="F136" i="9" a="1"/>
  <c r="F136" i="9"/>
  <c r="G136" i="9" a="1"/>
  <c r="G136" i="9"/>
  <c r="H136" i="9" a="1"/>
  <c r="H136" i="9"/>
  <c r="I136" i="9" a="1"/>
  <c r="I136" i="9"/>
  <c r="J136" i="9" a="1"/>
  <c r="J136" i="9"/>
  <c r="K136" i="9" a="1"/>
  <c r="K136" i="9"/>
  <c r="L136" i="9" a="1"/>
  <c r="L136" i="9"/>
  <c r="M136" i="9" a="1"/>
  <c r="M136" i="9"/>
  <c r="N136" i="9" a="1"/>
  <c r="N136" i="9"/>
  <c r="O136" i="9" a="1"/>
  <c r="O136" i="9"/>
  <c r="P136" i="9" a="1"/>
  <c r="P136" i="9"/>
  <c r="Q136" i="9" a="1"/>
  <c r="Q136" i="9"/>
  <c r="R136" i="9" a="1"/>
  <c r="R136" i="9"/>
  <c r="S136" i="9" a="1"/>
  <c r="S136" i="9"/>
  <c r="T136" i="9" a="1"/>
  <c r="T136" i="9"/>
  <c r="U136" i="9" a="1"/>
  <c r="U136" i="9"/>
  <c r="V136" i="9" a="1"/>
  <c r="V136" i="9"/>
  <c r="W136" i="9" a="1"/>
  <c r="W136" i="9"/>
  <c r="X136" i="9" a="1"/>
  <c r="X136" i="9"/>
  <c r="Y136" i="9" a="1"/>
  <c r="Y136" i="9"/>
  <c r="Z136" i="9" a="1"/>
  <c r="Z136" i="9"/>
  <c r="B137" i="9" a="1"/>
  <c r="B137" i="9"/>
  <c r="C137" i="9" a="1"/>
  <c r="C137" i="9"/>
  <c r="D137" i="9" a="1"/>
  <c r="D137" i="9"/>
  <c r="E137" i="9" a="1"/>
  <c r="E137" i="9"/>
  <c r="F137" i="9" a="1"/>
  <c r="F137" i="9"/>
  <c r="G137" i="9" a="1"/>
  <c r="G137" i="9"/>
  <c r="H137" i="9" a="1"/>
  <c r="H137" i="9"/>
  <c r="I137" i="9" a="1"/>
  <c r="I137" i="9"/>
  <c r="J137" i="9" a="1"/>
  <c r="J137" i="9"/>
  <c r="K137" i="9" a="1"/>
  <c r="K137" i="9"/>
  <c r="L137" i="9" a="1"/>
  <c r="L137" i="9"/>
  <c r="M137" i="9" a="1"/>
  <c r="M137" i="9"/>
  <c r="N137" i="9" a="1"/>
  <c r="N137" i="9"/>
  <c r="O137" i="9" a="1"/>
  <c r="O137" i="9"/>
  <c r="P137" i="9" a="1"/>
  <c r="P137" i="9"/>
  <c r="Q137" i="9" a="1"/>
  <c r="Q137" i="9"/>
  <c r="R137" i="9" a="1"/>
  <c r="R137" i="9"/>
  <c r="S137" i="9" a="1"/>
  <c r="S137" i="9"/>
  <c r="T137" i="9" a="1"/>
  <c r="T137" i="9"/>
  <c r="U137" i="9" a="1"/>
  <c r="U137" i="9"/>
  <c r="V137" i="9" a="1"/>
  <c r="V137" i="9"/>
  <c r="W137" i="9" a="1"/>
  <c r="W137" i="9"/>
  <c r="X137" i="9" a="1"/>
  <c r="X137" i="9"/>
  <c r="Y137" i="9" a="1"/>
  <c r="Y137" i="9"/>
  <c r="Z137" i="9" a="1"/>
  <c r="Z137" i="9"/>
  <c r="B138" i="9" a="1"/>
  <c r="B138" i="9"/>
  <c r="C138" i="9" a="1"/>
  <c r="C138" i="9"/>
  <c r="D138" i="9" a="1"/>
  <c r="D138" i="9"/>
  <c r="E138" i="9" a="1"/>
  <c r="E138" i="9"/>
  <c r="F138" i="9" a="1"/>
  <c r="F138" i="9"/>
  <c r="G138" i="9" a="1"/>
  <c r="G138" i="9"/>
  <c r="H138" i="9" a="1"/>
  <c r="H138" i="9"/>
  <c r="I138" i="9" a="1"/>
  <c r="I138" i="9"/>
  <c r="J138" i="9" a="1"/>
  <c r="J138" i="9"/>
  <c r="K138" i="9" a="1"/>
  <c r="K138" i="9"/>
  <c r="L138" i="9" a="1"/>
  <c r="L138" i="9"/>
  <c r="M138" i="9" a="1"/>
  <c r="M138" i="9"/>
  <c r="N138" i="9" a="1"/>
  <c r="N138" i="9"/>
  <c r="O138" i="9" a="1"/>
  <c r="O138" i="9"/>
  <c r="P138" i="9" a="1"/>
  <c r="P138" i="9"/>
  <c r="Q138" i="9" a="1"/>
  <c r="Q138" i="9"/>
  <c r="R138" i="9" a="1"/>
  <c r="R138" i="9"/>
  <c r="S138" i="9" a="1"/>
  <c r="S138" i="9"/>
  <c r="T138" i="9" a="1"/>
  <c r="T138" i="9"/>
  <c r="U138" i="9" a="1"/>
  <c r="U138" i="9"/>
  <c r="V138" i="9" a="1"/>
  <c r="V138" i="9"/>
  <c r="W138" i="9" a="1"/>
  <c r="W138" i="9"/>
  <c r="X138" i="9" a="1"/>
  <c r="X138" i="9"/>
  <c r="Y138" i="9" a="1"/>
  <c r="Y138" i="9"/>
  <c r="Z138" i="9" a="1"/>
  <c r="Z138" i="9"/>
  <c r="B139" i="9" a="1"/>
  <c r="B139" i="9"/>
  <c r="C139" i="9" a="1"/>
  <c r="C139" i="9"/>
  <c r="D139" i="9" a="1"/>
  <c r="D139" i="9"/>
  <c r="E139" i="9" a="1"/>
  <c r="E139" i="9"/>
  <c r="F139" i="9" a="1"/>
  <c r="F139" i="9"/>
  <c r="G139" i="9" a="1"/>
  <c r="G139" i="9"/>
  <c r="H139" i="9" a="1"/>
  <c r="H139" i="9"/>
  <c r="I139" i="9" a="1"/>
  <c r="I139" i="9"/>
  <c r="J139" i="9" a="1"/>
  <c r="J139" i="9"/>
  <c r="K139" i="9" a="1"/>
  <c r="K139" i="9"/>
  <c r="L139" i="9" a="1"/>
  <c r="L139" i="9"/>
  <c r="M139" i="9" a="1"/>
  <c r="M139" i="9"/>
  <c r="N139" i="9" a="1"/>
  <c r="N139" i="9"/>
  <c r="O139" i="9" a="1"/>
  <c r="O139" i="9"/>
  <c r="P139" i="9" a="1"/>
  <c r="P139" i="9"/>
  <c r="Q139" i="9" a="1"/>
  <c r="Q139" i="9"/>
  <c r="R139" i="9" a="1"/>
  <c r="R139" i="9"/>
  <c r="S139" i="9" a="1"/>
  <c r="S139" i="9"/>
  <c r="T139" i="9" a="1"/>
  <c r="T139" i="9"/>
  <c r="U139" i="9" a="1"/>
  <c r="U139" i="9"/>
  <c r="V139" i="9" a="1"/>
  <c r="V139" i="9"/>
  <c r="W139" i="9" a="1"/>
  <c r="W139" i="9"/>
  <c r="X139" i="9" a="1"/>
  <c r="X139" i="9"/>
  <c r="Y139" i="9" a="1"/>
  <c r="Y139" i="9"/>
  <c r="Z139" i="9" a="1"/>
  <c r="Z139" i="9"/>
  <c r="B140" i="9" a="1"/>
  <c r="B140" i="9"/>
  <c r="C140" i="9" a="1"/>
  <c r="C140" i="9"/>
  <c r="D140" i="9" a="1"/>
  <c r="D140" i="9"/>
  <c r="E140" i="9" a="1"/>
  <c r="E140" i="9"/>
  <c r="F140" i="9" a="1"/>
  <c r="F140" i="9"/>
  <c r="G140" i="9" a="1"/>
  <c r="G140" i="9"/>
  <c r="H140" i="9" a="1"/>
  <c r="H140" i="9"/>
  <c r="I140" i="9" a="1"/>
  <c r="I140" i="9"/>
  <c r="J140" i="9" a="1"/>
  <c r="J140" i="9"/>
  <c r="K140" i="9" a="1"/>
  <c r="K140" i="9"/>
  <c r="L140" i="9" a="1"/>
  <c r="L140" i="9"/>
  <c r="M140" i="9" a="1"/>
  <c r="M140" i="9"/>
  <c r="N140" i="9" a="1"/>
  <c r="N140" i="9"/>
  <c r="O140" i="9" a="1"/>
  <c r="O140" i="9"/>
  <c r="P140" i="9" a="1"/>
  <c r="P140" i="9"/>
  <c r="Q140" i="9" a="1"/>
  <c r="Q140" i="9"/>
  <c r="R140" i="9" a="1"/>
  <c r="R140" i="9"/>
  <c r="S140" i="9" a="1"/>
  <c r="S140" i="9"/>
  <c r="T140" i="9" a="1"/>
  <c r="T140" i="9"/>
  <c r="U140" i="9" a="1"/>
  <c r="U140" i="9"/>
  <c r="V140" i="9" a="1"/>
  <c r="V140" i="9"/>
  <c r="W140" i="9" a="1"/>
  <c r="W140" i="9"/>
  <c r="X140" i="9" a="1"/>
  <c r="X140" i="9"/>
  <c r="Y140" i="9" a="1"/>
  <c r="Y140" i="9"/>
  <c r="Z140" i="9" a="1"/>
  <c r="Z140" i="9"/>
  <c r="B141" i="9" a="1"/>
  <c r="B141" i="9"/>
  <c r="C141" i="9" a="1"/>
  <c r="C141" i="9"/>
  <c r="D141" i="9" a="1"/>
  <c r="D141" i="9"/>
  <c r="E141" i="9" a="1"/>
  <c r="E141" i="9"/>
  <c r="F141" i="9" a="1"/>
  <c r="F141" i="9"/>
  <c r="G141" i="9" a="1"/>
  <c r="G141" i="9"/>
  <c r="H141" i="9" a="1"/>
  <c r="H141" i="9"/>
  <c r="I141" i="9" a="1"/>
  <c r="I141" i="9"/>
  <c r="J141" i="9" a="1"/>
  <c r="J141" i="9"/>
  <c r="K141" i="9" a="1"/>
  <c r="K141" i="9"/>
  <c r="L141" i="9" a="1"/>
  <c r="L141" i="9"/>
  <c r="M141" i="9" a="1"/>
  <c r="M141" i="9"/>
  <c r="N141" i="9" a="1"/>
  <c r="N141" i="9"/>
  <c r="O141" i="9" a="1"/>
  <c r="O141" i="9"/>
  <c r="P141" i="9" a="1"/>
  <c r="P141" i="9"/>
  <c r="Q141" i="9" a="1"/>
  <c r="Q141" i="9"/>
  <c r="R141" i="9" a="1"/>
  <c r="R141" i="9"/>
  <c r="S141" i="9" a="1"/>
  <c r="S141" i="9"/>
  <c r="T141" i="9" a="1"/>
  <c r="T141" i="9"/>
  <c r="U141" i="9" a="1"/>
  <c r="U141" i="9"/>
  <c r="V141" i="9" a="1"/>
  <c r="V141" i="9"/>
  <c r="W141" i="9" a="1"/>
  <c r="W141" i="9"/>
  <c r="X141" i="9" a="1"/>
  <c r="X141" i="9"/>
  <c r="Y141" i="9" a="1"/>
  <c r="Y141" i="9"/>
  <c r="Z141" i="9" a="1"/>
  <c r="Z141" i="9"/>
  <c r="B142" i="9" a="1"/>
  <c r="B142" i="9"/>
  <c r="C142" i="9" a="1"/>
  <c r="C142" i="9"/>
  <c r="D142" i="9" a="1"/>
  <c r="D142" i="9"/>
  <c r="E142" i="9" a="1"/>
  <c r="E142" i="9"/>
  <c r="F142" i="9" a="1"/>
  <c r="F142" i="9"/>
  <c r="G142" i="9" a="1"/>
  <c r="G142" i="9"/>
  <c r="H142" i="9" a="1"/>
  <c r="H142" i="9"/>
  <c r="I142" i="9" a="1"/>
  <c r="I142" i="9"/>
  <c r="J142" i="9" a="1"/>
  <c r="J142" i="9"/>
  <c r="K142" i="9" a="1"/>
  <c r="K142" i="9"/>
  <c r="L142" i="9" a="1"/>
  <c r="L142" i="9"/>
  <c r="M142" i="9" a="1"/>
  <c r="M142" i="9"/>
  <c r="N142" i="9" a="1"/>
  <c r="N142" i="9"/>
  <c r="O142" i="9" a="1"/>
  <c r="O142" i="9"/>
  <c r="P142" i="9" a="1"/>
  <c r="P142" i="9"/>
  <c r="Q142" i="9" a="1"/>
  <c r="Q142" i="9"/>
  <c r="R142" i="9" a="1"/>
  <c r="R142" i="9"/>
  <c r="S142" i="9" a="1"/>
  <c r="S142" i="9"/>
  <c r="T142" i="9" a="1"/>
  <c r="T142" i="9"/>
  <c r="U142" i="9" a="1"/>
  <c r="U142" i="9"/>
  <c r="V142" i="9" a="1"/>
  <c r="V142" i="9"/>
  <c r="W142" i="9" a="1"/>
  <c r="W142" i="9"/>
  <c r="X142" i="9" a="1"/>
  <c r="X142" i="9"/>
  <c r="Y142" i="9" a="1"/>
  <c r="Y142" i="9"/>
  <c r="Z142" i="9" a="1"/>
  <c r="Z142" i="9"/>
  <c r="B143" i="9" a="1"/>
  <c r="B143" i="9"/>
  <c r="C143" i="9" a="1"/>
  <c r="C143" i="9"/>
  <c r="D143" i="9" a="1"/>
  <c r="D143" i="9"/>
  <c r="E143" i="9" a="1"/>
  <c r="E143" i="9"/>
  <c r="F143" i="9" a="1"/>
  <c r="F143" i="9"/>
  <c r="G143" i="9" a="1"/>
  <c r="G143" i="9"/>
  <c r="H143" i="9" a="1"/>
  <c r="H143" i="9"/>
  <c r="I143" i="9" a="1"/>
  <c r="I143" i="9"/>
  <c r="J143" i="9" a="1"/>
  <c r="J143" i="9"/>
  <c r="K143" i="9" a="1"/>
  <c r="K143" i="9"/>
  <c r="L143" i="9" a="1"/>
  <c r="L143" i="9"/>
  <c r="M143" i="9" a="1"/>
  <c r="M143" i="9"/>
  <c r="N143" i="9" a="1"/>
  <c r="N143" i="9"/>
  <c r="O143" i="9" a="1"/>
  <c r="O143" i="9"/>
  <c r="P143" i="9" a="1"/>
  <c r="P143" i="9"/>
  <c r="Q143" i="9" a="1"/>
  <c r="Q143" i="9"/>
  <c r="R143" i="9" a="1"/>
  <c r="R143" i="9"/>
  <c r="S143" i="9" a="1"/>
  <c r="S143" i="9"/>
  <c r="T143" i="9" a="1"/>
  <c r="T143" i="9"/>
  <c r="U143" i="9" a="1"/>
  <c r="U143" i="9"/>
  <c r="V143" i="9" a="1"/>
  <c r="V143" i="9"/>
  <c r="W143" i="9" a="1"/>
  <c r="W143" i="9"/>
  <c r="X143" i="9" a="1"/>
  <c r="X143" i="9"/>
  <c r="Y143" i="9" a="1"/>
  <c r="Y143" i="9"/>
  <c r="Z143" i="9" a="1"/>
  <c r="Z143" i="9"/>
  <c r="B144" i="9" a="1"/>
  <c r="B144" i="9"/>
  <c r="C144" i="9" a="1"/>
  <c r="C144" i="9"/>
  <c r="D144" i="9" a="1"/>
  <c r="D144" i="9"/>
  <c r="E144" i="9" a="1"/>
  <c r="E144" i="9"/>
  <c r="F144" i="9" a="1"/>
  <c r="F144" i="9"/>
  <c r="G144" i="9" a="1"/>
  <c r="G144" i="9"/>
  <c r="H144" i="9" a="1"/>
  <c r="H144" i="9"/>
  <c r="I144" i="9" a="1"/>
  <c r="I144" i="9"/>
  <c r="J144" i="9" a="1"/>
  <c r="J144" i="9"/>
  <c r="K144" i="9" a="1"/>
  <c r="K144" i="9"/>
  <c r="L144" i="9" a="1"/>
  <c r="L144" i="9"/>
  <c r="M144" i="9" a="1"/>
  <c r="M144" i="9"/>
  <c r="N144" i="9" a="1"/>
  <c r="N144" i="9"/>
  <c r="O144" i="9" a="1"/>
  <c r="O144" i="9"/>
  <c r="P144" i="9" a="1"/>
  <c r="P144" i="9"/>
  <c r="Q144" i="9" a="1"/>
  <c r="Q144" i="9"/>
  <c r="R144" i="9" a="1"/>
  <c r="R144" i="9"/>
  <c r="S144" i="9" a="1"/>
  <c r="S144" i="9"/>
  <c r="T144" i="9" a="1"/>
  <c r="T144" i="9"/>
  <c r="U144" i="9" a="1"/>
  <c r="U144" i="9"/>
  <c r="V144" i="9" a="1"/>
  <c r="V144" i="9"/>
  <c r="W144" i="9" a="1"/>
  <c r="W144" i="9"/>
  <c r="X144" i="9" a="1"/>
  <c r="X144" i="9"/>
  <c r="Y144" i="9" a="1"/>
  <c r="Y144" i="9"/>
  <c r="Z144" i="9" a="1"/>
  <c r="Z144" i="9"/>
  <c r="B145" i="9" a="1"/>
  <c r="B145" i="9"/>
  <c r="C145" i="9" a="1"/>
  <c r="C145" i="9"/>
  <c r="D145" i="9" a="1"/>
  <c r="D145" i="9"/>
  <c r="E145" i="9" a="1"/>
  <c r="E145" i="9"/>
  <c r="F145" i="9" a="1"/>
  <c r="F145" i="9"/>
  <c r="G145" i="9" a="1"/>
  <c r="G145" i="9"/>
  <c r="H145" i="9" a="1"/>
  <c r="H145" i="9"/>
  <c r="I145" i="9" a="1"/>
  <c r="I145" i="9"/>
  <c r="J145" i="9" a="1"/>
  <c r="J145" i="9"/>
  <c r="K145" i="9" a="1"/>
  <c r="K145" i="9"/>
  <c r="L145" i="9" a="1"/>
  <c r="L145" i="9"/>
  <c r="M145" i="9" a="1"/>
  <c r="M145" i="9"/>
  <c r="N145" i="9" a="1"/>
  <c r="N145" i="9"/>
  <c r="O145" i="9" a="1"/>
  <c r="O145" i="9"/>
  <c r="P145" i="9" a="1"/>
  <c r="P145" i="9"/>
  <c r="Q145" i="9" a="1"/>
  <c r="Q145" i="9"/>
  <c r="R145" i="9" a="1"/>
  <c r="R145" i="9"/>
  <c r="S145" i="9" a="1"/>
  <c r="S145" i="9"/>
  <c r="T145" i="9" a="1"/>
  <c r="T145" i="9"/>
  <c r="U145" i="9" a="1"/>
  <c r="U145" i="9"/>
  <c r="V145" i="9" a="1"/>
  <c r="V145" i="9"/>
  <c r="W145" i="9" a="1"/>
  <c r="W145" i="9"/>
  <c r="X145" i="9" a="1"/>
  <c r="X145" i="9"/>
  <c r="Y145" i="9" a="1"/>
  <c r="Y145" i="9"/>
  <c r="Z145" i="9" a="1"/>
  <c r="Z145" i="9"/>
  <c r="B146" i="9" a="1"/>
  <c r="B146" i="9"/>
  <c r="C146" i="9" a="1"/>
  <c r="C146" i="9"/>
  <c r="D146" i="9" a="1"/>
  <c r="D146" i="9"/>
  <c r="E146" i="9" a="1"/>
  <c r="E146" i="9"/>
  <c r="F146" i="9" a="1"/>
  <c r="F146" i="9"/>
  <c r="G146" i="9" a="1"/>
  <c r="G146" i="9"/>
  <c r="H146" i="9" a="1"/>
  <c r="H146" i="9"/>
  <c r="I146" i="9" a="1"/>
  <c r="I146" i="9"/>
  <c r="J146" i="9" a="1"/>
  <c r="J146" i="9"/>
  <c r="K146" i="9" a="1"/>
  <c r="K146" i="9"/>
  <c r="L146" i="9" a="1"/>
  <c r="L146" i="9"/>
  <c r="M146" i="9" a="1"/>
  <c r="M146" i="9"/>
  <c r="N146" i="9" a="1"/>
  <c r="N146" i="9"/>
  <c r="O146" i="9" a="1"/>
  <c r="O146" i="9"/>
  <c r="P146" i="9" a="1"/>
  <c r="P146" i="9"/>
  <c r="Q146" i="9" a="1"/>
  <c r="Q146" i="9"/>
  <c r="R146" i="9" a="1"/>
  <c r="R146" i="9"/>
  <c r="S146" i="9" a="1"/>
  <c r="S146" i="9"/>
  <c r="T146" i="9" a="1"/>
  <c r="T146" i="9"/>
  <c r="U146" i="9" a="1"/>
  <c r="U146" i="9"/>
  <c r="V146" i="9" a="1"/>
  <c r="V146" i="9"/>
  <c r="W146" i="9" a="1"/>
  <c r="W146" i="9"/>
  <c r="X146" i="9" a="1"/>
  <c r="X146" i="9"/>
  <c r="Y146" i="9" a="1"/>
  <c r="Y146" i="9"/>
  <c r="Z146" i="9" a="1"/>
  <c r="Z146" i="9"/>
  <c r="B147" i="9" a="1"/>
  <c r="B147" i="9"/>
  <c r="C147" i="9" a="1"/>
  <c r="C147" i="9"/>
  <c r="D147" i="9" a="1"/>
  <c r="D147" i="9"/>
  <c r="E147" i="9" a="1"/>
  <c r="E147" i="9"/>
  <c r="F147" i="9" a="1"/>
  <c r="F147" i="9"/>
  <c r="G147" i="9" a="1"/>
  <c r="G147" i="9"/>
  <c r="H147" i="9" a="1"/>
  <c r="H147" i="9"/>
  <c r="I147" i="9" a="1"/>
  <c r="I147" i="9"/>
  <c r="J147" i="9" a="1"/>
  <c r="J147" i="9"/>
  <c r="K147" i="9" a="1"/>
  <c r="K147" i="9"/>
  <c r="L147" i="9" a="1"/>
  <c r="L147" i="9"/>
  <c r="M147" i="9" a="1"/>
  <c r="M147" i="9"/>
  <c r="N147" i="9" a="1"/>
  <c r="N147" i="9"/>
  <c r="O147" i="9" a="1"/>
  <c r="O147" i="9"/>
  <c r="P147" i="9" a="1"/>
  <c r="P147" i="9"/>
  <c r="Q147" i="9" a="1"/>
  <c r="Q147" i="9"/>
  <c r="R147" i="9" a="1"/>
  <c r="R147" i="9"/>
  <c r="S147" i="9" a="1"/>
  <c r="S147" i="9"/>
  <c r="T147" i="9" a="1"/>
  <c r="T147" i="9"/>
  <c r="U147" i="9" a="1"/>
  <c r="U147" i="9"/>
  <c r="V147" i="9" a="1"/>
  <c r="V147" i="9"/>
  <c r="W147" i="9" a="1"/>
  <c r="W147" i="9"/>
  <c r="X147" i="9" a="1"/>
  <c r="X147" i="9"/>
  <c r="Y147" i="9" a="1"/>
  <c r="Y147" i="9"/>
  <c r="Z147" i="9" a="1"/>
  <c r="Z147" i="9"/>
  <c r="B148" i="9" a="1"/>
  <c r="B148" i="9"/>
  <c r="C148" i="9" a="1"/>
  <c r="C148" i="9"/>
  <c r="D148" i="9" a="1"/>
  <c r="D148" i="9"/>
  <c r="E148" i="9" a="1"/>
  <c r="E148" i="9"/>
  <c r="F148" i="9" a="1"/>
  <c r="F148" i="9"/>
  <c r="G148" i="9" a="1"/>
  <c r="G148" i="9"/>
  <c r="H148" i="9" a="1"/>
  <c r="H148" i="9"/>
  <c r="I148" i="9" a="1"/>
  <c r="I148" i="9"/>
  <c r="J148" i="9" a="1"/>
  <c r="J148" i="9"/>
  <c r="K148" i="9" a="1"/>
  <c r="K148" i="9"/>
  <c r="L148" i="9" a="1"/>
  <c r="L148" i="9"/>
  <c r="M148" i="9" a="1"/>
  <c r="M148" i="9"/>
  <c r="N148" i="9" a="1"/>
  <c r="N148" i="9"/>
  <c r="O148" i="9" a="1"/>
  <c r="O148" i="9"/>
  <c r="P148" i="9" a="1"/>
  <c r="P148" i="9"/>
  <c r="Q148" i="9" a="1"/>
  <c r="Q148" i="9"/>
  <c r="R148" i="9" a="1"/>
  <c r="R148" i="9"/>
  <c r="S148" i="9" a="1"/>
  <c r="S148" i="9"/>
  <c r="T148" i="9" a="1"/>
  <c r="T148" i="9"/>
  <c r="U148" i="9" a="1"/>
  <c r="U148" i="9"/>
  <c r="V148" i="9" a="1"/>
  <c r="V148" i="9"/>
  <c r="W148" i="9" a="1"/>
  <c r="W148" i="9"/>
  <c r="X148" i="9" a="1"/>
  <c r="X148" i="9"/>
  <c r="Y148" i="9" a="1"/>
  <c r="Y148" i="9"/>
  <c r="Z148" i="9" a="1"/>
  <c r="Z148" i="9"/>
  <c r="B149" i="9" a="1"/>
  <c r="B149" i="9"/>
  <c r="C149" i="9" a="1"/>
  <c r="C149" i="9"/>
  <c r="D149" i="9" a="1"/>
  <c r="D149" i="9"/>
  <c r="E149" i="9" a="1"/>
  <c r="E149" i="9"/>
  <c r="F149" i="9" a="1"/>
  <c r="F149" i="9"/>
  <c r="G149" i="9" a="1"/>
  <c r="G149" i="9"/>
  <c r="H149" i="9" a="1"/>
  <c r="H149" i="9"/>
  <c r="I149" i="9" a="1"/>
  <c r="I149" i="9"/>
  <c r="J149" i="9" a="1"/>
  <c r="J149" i="9"/>
  <c r="K149" i="9" a="1"/>
  <c r="K149" i="9"/>
  <c r="L149" i="9" a="1"/>
  <c r="L149" i="9"/>
  <c r="M149" i="9" a="1"/>
  <c r="M149" i="9"/>
  <c r="N149" i="9" a="1"/>
  <c r="N149" i="9"/>
  <c r="O149" i="9" a="1"/>
  <c r="O149" i="9"/>
  <c r="P149" i="9" a="1"/>
  <c r="P149" i="9"/>
  <c r="Q149" i="9" a="1"/>
  <c r="Q149" i="9"/>
  <c r="R149" i="9" a="1"/>
  <c r="R149" i="9"/>
  <c r="S149" i="9" a="1"/>
  <c r="S149" i="9"/>
  <c r="T149" i="9" a="1"/>
  <c r="T149" i="9"/>
  <c r="U149" i="9" a="1"/>
  <c r="U149" i="9"/>
  <c r="V149" i="9" a="1"/>
  <c r="V149" i="9"/>
  <c r="W149" i="9" a="1"/>
  <c r="W149" i="9"/>
  <c r="X149" i="9" a="1"/>
  <c r="X149" i="9"/>
  <c r="Y149" i="9" a="1"/>
  <c r="Y149" i="9"/>
  <c r="Z149" i="9" a="1"/>
  <c r="Z149" i="9"/>
  <c r="B150" i="9" a="1"/>
  <c r="B150" i="9"/>
  <c r="C150" i="9" a="1"/>
  <c r="C150" i="9"/>
  <c r="D150" i="9" a="1"/>
  <c r="D150" i="9"/>
  <c r="E150" i="9" a="1"/>
  <c r="E150" i="9"/>
  <c r="F150" i="9" a="1"/>
  <c r="F150" i="9"/>
  <c r="G150" i="9" a="1"/>
  <c r="G150" i="9"/>
  <c r="H150" i="9" a="1"/>
  <c r="H150" i="9"/>
  <c r="I150" i="9" a="1"/>
  <c r="I150" i="9"/>
  <c r="J150" i="9" a="1"/>
  <c r="J150" i="9"/>
  <c r="K150" i="9" a="1"/>
  <c r="K150" i="9"/>
  <c r="L150" i="9" a="1"/>
  <c r="L150" i="9"/>
  <c r="M150" i="9" a="1"/>
  <c r="M150" i="9"/>
  <c r="N150" i="9" a="1"/>
  <c r="N150" i="9"/>
  <c r="O150" i="9" a="1"/>
  <c r="O150" i="9"/>
  <c r="P150" i="9" a="1"/>
  <c r="P150" i="9"/>
  <c r="Q150" i="9" a="1"/>
  <c r="Q150" i="9"/>
  <c r="R150" i="9" a="1"/>
  <c r="R150" i="9"/>
  <c r="S150" i="9" a="1"/>
  <c r="S150" i="9"/>
  <c r="T150" i="9" a="1"/>
  <c r="T150" i="9"/>
  <c r="U150" i="9" a="1"/>
  <c r="U150" i="9"/>
  <c r="V150" i="9" a="1"/>
  <c r="V150" i="9"/>
  <c r="W150" i="9" a="1"/>
  <c r="W150" i="9"/>
  <c r="X150" i="9" a="1"/>
  <c r="X150" i="9"/>
  <c r="Y150" i="9" a="1"/>
  <c r="Y150" i="9"/>
  <c r="Z150" i="9" a="1"/>
  <c r="Z150" i="9"/>
  <c r="B151" i="9" a="1"/>
  <c r="B151" i="9"/>
  <c r="C151" i="9" a="1"/>
  <c r="C151" i="9"/>
  <c r="D151" i="9" a="1"/>
  <c r="D151" i="9"/>
  <c r="E151" i="9" a="1"/>
  <c r="E151" i="9"/>
  <c r="F151" i="9" a="1"/>
  <c r="F151" i="9"/>
  <c r="G151" i="9" a="1"/>
  <c r="G151" i="9"/>
  <c r="H151" i="9" a="1"/>
  <c r="H151" i="9"/>
  <c r="I151" i="9" a="1"/>
  <c r="I151" i="9"/>
  <c r="J151" i="9" a="1"/>
  <c r="J151" i="9"/>
  <c r="K151" i="9" a="1"/>
  <c r="K151" i="9"/>
  <c r="L151" i="9" a="1"/>
  <c r="L151" i="9"/>
  <c r="M151" i="9" a="1"/>
  <c r="M151" i="9"/>
  <c r="N151" i="9" a="1"/>
  <c r="N151" i="9"/>
  <c r="O151" i="9" a="1"/>
  <c r="O151" i="9"/>
  <c r="P151" i="9" a="1"/>
  <c r="P151" i="9"/>
  <c r="Q151" i="9" a="1"/>
  <c r="Q151" i="9"/>
  <c r="R151" i="9" a="1"/>
  <c r="R151" i="9"/>
  <c r="S151" i="9" a="1"/>
  <c r="S151" i="9"/>
  <c r="T151" i="9" a="1"/>
  <c r="T151" i="9"/>
  <c r="U151" i="9" a="1"/>
  <c r="U151" i="9"/>
  <c r="V151" i="9" a="1"/>
  <c r="V151" i="9"/>
  <c r="W151" i="9" a="1"/>
  <c r="W151" i="9"/>
  <c r="X151" i="9" a="1"/>
  <c r="X151" i="9"/>
  <c r="Y151" i="9" a="1"/>
  <c r="Y151" i="9"/>
  <c r="Z151" i="9" a="1"/>
  <c r="Z151" i="9"/>
  <c r="B152" i="9" a="1"/>
  <c r="B152" i="9"/>
  <c r="C152" i="9" a="1"/>
  <c r="C152" i="9"/>
  <c r="D152" i="9" a="1"/>
  <c r="D152" i="9"/>
  <c r="E152" i="9" a="1"/>
  <c r="E152" i="9"/>
  <c r="F152" i="9" a="1"/>
  <c r="F152" i="9"/>
  <c r="G152" i="9" a="1"/>
  <c r="G152" i="9"/>
  <c r="H152" i="9" a="1"/>
  <c r="H152" i="9"/>
  <c r="I152" i="9" a="1"/>
  <c r="I152" i="9"/>
  <c r="J152" i="9" a="1"/>
  <c r="J152" i="9"/>
  <c r="K152" i="9" a="1"/>
  <c r="K152" i="9"/>
  <c r="L152" i="9" a="1"/>
  <c r="L152" i="9"/>
  <c r="M152" i="9" a="1"/>
  <c r="M152" i="9"/>
  <c r="N152" i="9" a="1"/>
  <c r="N152" i="9"/>
  <c r="O152" i="9" a="1"/>
  <c r="O152" i="9"/>
  <c r="P152" i="9" a="1"/>
  <c r="P152" i="9"/>
  <c r="Q152" i="9" a="1"/>
  <c r="Q152" i="9"/>
  <c r="R152" i="9" a="1"/>
  <c r="R152" i="9"/>
  <c r="S152" i="9" a="1"/>
  <c r="S152" i="9"/>
  <c r="T152" i="9" a="1"/>
  <c r="T152" i="9"/>
  <c r="U152" i="9" a="1"/>
  <c r="U152" i="9"/>
  <c r="V152" i="9" a="1"/>
  <c r="V152" i="9"/>
  <c r="W152" i="9" a="1"/>
  <c r="W152" i="9"/>
  <c r="X152" i="9" a="1"/>
  <c r="X152" i="9"/>
  <c r="Y152" i="9" a="1"/>
  <c r="Y152" i="9"/>
  <c r="Z152" i="9" a="1"/>
  <c r="Z152" i="9"/>
  <c r="B153" i="9" a="1"/>
  <c r="B153" i="9"/>
  <c r="C153" i="9" a="1"/>
  <c r="C153" i="9"/>
  <c r="D153" i="9" a="1"/>
  <c r="D153" i="9"/>
  <c r="E153" i="9" a="1"/>
  <c r="E153" i="9"/>
  <c r="F153" i="9" a="1"/>
  <c r="F153" i="9"/>
  <c r="G153" i="9" a="1"/>
  <c r="G153" i="9"/>
  <c r="H153" i="9" a="1"/>
  <c r="H153" i="9"/>
  <c r="I153" i="9" a="1"/>
  <c r="I153" i="9"/>
  <c r="J153" i="9" a="1"/>
  <c r="J153" i="9"/>
  <c r="K153" i="9" a="1"/>
  <c r="K153" i="9"/>
  <c r="L153" i="9" a="1"/>
  <c r="L153" i="9"/>
  <c r="M153" i="9" a="1"/>
  <c r="M153" i="9"/>
  <c r="N153" i="9" a="1"/>
  <c r="N153" i="9"/>
  <c r="O153" i="9" a="1"/>
  <c r="O153" i="9"/>
  <c r="P153" i="9" a="1"/>
  <c r="P153" i="9"/>
  <c r="Q153" i="9" a="1"/>
  <c r="Q153" i="9"/>
  <c r="R153" i="9" a="1"/>
  <c r="R153" i="9"/>
  <c r="S153" i="9" a="1"/>
  <c r="S153" i="9"/>
  <c r="T153" i="9" a="1"/>
  <c r="T153" i="9"/>
  <c r="U153" i="9" a="1"/>
  <c r="U153" i="9"/>
  <c r="V153" i="9" a="1"/>
  <c r="V153" i="9"/>
  <c r="W153" i="9" a="1"/>
  <c r="W153" i="9"/>
  <c r="X153" i="9" a="1"/>
  <c r="X153" i="9"/>
  <c r="Y153" i="9" a="1"/>
  <c r="Y153" i="9"/>
  <c r="Z153" i="9" a="1"/>
  <c r="Z153" i="9"/>
  <c r="B154" i="9" a="1"/>
  <c r="B154" i="9"/>
  <c r="C154" i="9" a="1"/>
  <c r="C154" i="9"/>
  <c r="D154" i="9" a="1"/>
  <c r="D154" i="9"/>
  <c r="E154" i="9" a="1"/>
  <c r="E154" i="9"/>
  <c r="F154" i="9" a="1"/>
  <c r="F154" i="9"/>
  <c r="G154" i="9" a="1"/>
  <c r="G154" i="9"/>
  <c r="H154" i="9" a="1"/>
  <c r="H154" i="9"/>
  <c r="I154" i="9" a="1"/>
  <c r="I154" i="9"/>
  <c r="J154" i="9" a="1"/>
  <c r="J154" i="9"/>
  <c r="K154" i="9" a="1"/>
  <c r="K154" i="9"/>
  <c r="L154" i="9" a="1"/>
  <c r="L154" i="9"/>
  <c r="M154" i="9" a="1"/>
  <c r="M154" i="9"/>
  <c r="N154" i="9" a="1"/>
  <c r="N154" i="9"/>
  <c r="O154" i="9" a="1"/>
  <c r="O154" i="9"/>
  <c r="P154" i="9" a="1"/>
  <c r="P154" i="9"/>
  <c r="Q154" i="9" a="1"/>
  <c r="Q154" i="9"/>
  <c r="R154" i="9" a="1"/>
  <c r="R154" i="9"/>
  <c r="S154" i="9" a="1"/>
  <c r="S154" i="9"/>
  <c r="T154" i="9" a="1"/>
  <c r="T154" i="9"/>
  <c r="U154" i="9" a="1"/>
  <c r="U154" i="9"/>
  <c r="V154" i="9" a="1"/>
  <c r="V154" i="9"/>
  <c r="W154" i="9" a="1"/>
  <c r="W154" i="9"/>
  <c r="X154" i="9" a="1"/>
  <c r="X154" i="9"/>
  <c r="Y154" i="9" a="1"/>
  <c r="Y154" i="9"/>
  <c r="Z154" i="9" a="1"/>
  <c r="Z154" i="9"/>
  <c r="B155" i="9" a="1"/>
  <c r="B155" i="9"/>
  <c r="C155" i="9" a="1"/>
  <c r="C155" i="9"/>
  <c r="D155" i="9" a="1"/>
  <c r="D155" i="9"/>
  <c r="E155" i="9" a="1"/>
  <c r="E155" i="9"/>
  <c r="F155" i="9" a="1"/>
  <c r="F155" i="9"/>
  <c r="G155" i="9" a="1"/>
  <c r="G155" i="9"/>
  <c r="H155" i="9" a="1"/>
  <c r="H155" i="9"/>
  <c r="I155" i="9" a="1"/>
  <c r="I155" i="9"/>
  <c r="J155" i="9" a="1"/>
  <c r="J155" i="9"/>
  <c r="K155" i="9" a="1"/>
  <c r="K155" i="9"/>
  <c r="L155" i="9" a="1"/>
  <c r="L155" i="9"/>
  <c r="M155" i="9" a="1"/>
  <c r="M155" i="9"/>
  <c r="N155" i="9" a="1"/>
  <c r="N155" i="9"/>
  <c r="O155" i="9" a="1"/>
  <c r="O155" i="9"/>
  <c r="P155" i="9" a="1"/>
  <c r="P155" i="9"/>
  <c r="Q155" i="9" a="1"/>
  <c r="Q155" i="9"/>
  <c r="R155" i="9" a="1"/>
  <c r="R155" i="9"/>
  <c r="S155" i="9" a="1"/>
  <c r="S155" i="9"/>
  <c r="T155" i="9" a="1"/>
  <c r="T155" i="9"/>
  <c r="U155" i="9" a="1"/>
  <c r="U155" i="9"/>
  <c r="V155" i="9" a="1"/>
  <c r="V155" i="9"/>
  <c r="W155" i="9" a="1"/>
  <c r="W155" i="9"/>
  <c r="X155" i="9" a="1"/>
  <c r="X155" i="9"/>
  <c r="Y155" i="9" a="1"/>
  <c r="Y155" i="9"/>
  <c r="Z155" i="9" a="1"/>
  <c r="Z155" i="9"/>
  <c r="B156" i="9" a="1"/>
  <c r="B156" i="9"/>
  <c r="C156" i="9" a="1"/>
  <c r="C156" i="9"/>
  <c r="D156" i="9" a="1"/>
  <c r="D156" i="9"/>
  <c r="E156" i="9" a="1"/>
  <c r="E156" i="9"/>
  <c r="F156" i="9" a="1"/>
  <c r="F156" i="9"/>
  <c r="G156" i="9" a="1"/>
  <c r="G156" i="9"/>
  <c r="H156" i="9" a="1"/>
  <c r="H156" i="9"/>
  <c r="I156" i="9" a="1"/>
  <c r="I156" i="9"/>
  <c r="J156" i="9" a="1"/>
  <c r="J156" i="9"/>
  <c r="K156" i="9" a="1"/>
  <c r="K156" i="9"/>
  <c r="L156" i="9" a="1"/>
  <c r="L156" i="9"/>
  <c r="M156" i="9" a="1"/>
  <c r="M156" i="9"/>
  <c r="N156" i="9" a="1"/>
  <c r="N156" i="9"/>
  <c r="O156" i="9" a="1"/>
  <c r="O156" i="9"/>
  <c r="P156" i="9" a="1"/>
  <c r="P156" i="9"/>
  <c r="Q156" i="9" a="1"/>
  <c r="Q156" i="9"/>
  <c r="R156" i="9" a="1"/>
  <c r="R156" i="9"/>
  <c r="S156" i="9" a="1"/>
  <c r="S156" i="9"/>
  <c r="T156" i="9" a="1"/>
  <c r="T156" i="9"/>
  <c r="U156" i="9" a="1"/>
  <c r="U156" i="9"/>
  <c r="V156" i="9" a="1"/>
  <c r="V156" i="9"/>
  <c r="W156" i="9" a="1"/>
  <c r="W156" i="9"/>
  <c r="X156" i="9" a="1"/>
  <c r="X156" i="9"/>
  <c r="Y156" i="9" a="1"/>
  <c r="Y156" i="9"/>
  <c r="Z156" i="9" a="1"/>
  <c r="Z156" i="9"/>
  <c r="B157" i="9" a="1"/>
  <c r="B157" i="9"/>
  <c r="C157" i="9" a="1"/>
  <c r="C157" i="9"/>
  <c r="D157" i="9" a="1"/>
  <c r="D157" i="9"/>
  <c r="E157" i="9" a="1"/>
  <c r="E157" i="9"/>
  <c r="F157" i="9" a="1"/>
  <c r="F157" i="9"/>
  <c r="G157" i="9" a="1"/>
  <c r="G157" i="9"/>
  <c r="H157" i="9" a="1"/>
  <c r="H157" i="9"/>
  <c r="I157" i="9" a="1"/>
  <c r="I157" i="9"/>
  <c r="J157" i="9" a="1"/>
  <c r="J157" i="9"/>
  <c r="K157" i="9" a="1"/>
  <c r="K157" i="9"/>
  <c r="L157" i="9" a="1"/>
  <c r="L157" i="9"/>
  <c r="M157" i="9" a="1"/>
  <c r="M157" i="9"/>
  <c r="N157" i="9" a="1"/>
  <c r="N157" i="9"/>
  <c r="O157" i="9" a="1"/>
  <c r="O157" i="9"/>
  <c r="P157" i="9" a="1"/>
  <c r="P157" i="9"/>
  <c r="Q157" i="9" a="1"/>
  <c r="Q157" i="9"/>
  <c r="R157" i="9" a="1"/>
  <c r="R157" i="9"/>
  <c r="S157" i="9" a="1"/>
  <c r="S157" i="9"/>
  <c r="T157" i="9" a="1"/>
  <c r="T157" i="9"/>
  <c r="U157" i="9" a="1"/>
  <c r="U157" i="9"/>
  <c r="V157" i="9" a="1"/>
  <c r="V157" i="9"/>
  <c r="W157" i="9" a="1"/>
  <c r="W157" i="9"/>
  <c r="X157" i="9" a="1"/>
  <c r="X157" i="9"/>
  <c r="Y157" i="9" a="1"/>
  <c r="Y157" i="9"/>
  <c r="Z157" i="9" a="1"/>
  <c r="Z157" i="9"/>
  <c r="B158" i="9" a="1"/>
  <c r="B158" i="9"/>
  <c r="C158" i="9" a="1"/>
  <c r="C158" i="9"/>
  <c r="D158" i="9" a="1"/>
  <c r="D158" i="9"/>
  <c r="E158" i="9" a="1"/>
  <c r="E158" i="9"/>
  <c r="F158" i="9" a="1"/>
  <c r="F158" i="9"/>
  <c r="G158" i="9" a="1"/>
  <c r="G158" i="9"/>
  <c r="H158" i="9" a="1"/>
  <c r="H158" i="9"/>
  <c r="I158" i="9" a="1"/>
  <c r="I158" i="9"/>
  <c r="J158" i="9" a="1"/>
  <c r="J158" i="9"/>
  <c r="K158" i="9" a="1"/>
  <c r="K158" i="9"/>
  <c r="L158" i="9" a="1"/>
  <c r="L158" i="9"/>
  <c r="M158" i="9" a="1"/>
  <c r="M158" i="9"/>
  <c r="N158" i="9" a="1"/>
  <c r="N158" i="9"/>
  <c r="O158" i="9" a="1"/>
  <c r="O158" i="9"/>
  <c r="P158" i="9" a="1"/>
  <c r="P158" i="9"/>
  <c r="Q158" i="9" a="1"/>
  <c r="Q158" i="9"/>
  <c r="R158" i="9" a="1"/>
  <c r="R158" i="9"/>
  <c r="S158" i="9" a="1"/>
  <c r="S158" i="9"/>
  <c r="T158" i="9" a="1"/>
  <c r="T158" i="9"/>
  <c r="U158" i="9" a="1"/>
  <c r="U158" i="9"/>
  <c r="V158" i="9" a="1"/>
  <c r="V158" i="9"/>
  <c r="W158" i="9" a="1"/>
  <c r="W158" i="9"/>
  <c r="X158" i="9" a="1"/>
  <c r="X158" i="9"/>
  <c r="Y158" i="9" a="1"/>
  <c r="Y158" i="9"/>
  <c r="Z158" i="9" a="1"/>
  <c r="Z158" i="9"/>
  <c r="B159" i="9" a="1"/>
  <c r="B159" i="9"/>
  <c r="C159" i="9" a="1"/>
  <c r="C159" i="9"/>
  <c r="D159" i="9" a="1"/>
  <c r="D159" i="9"/>
  <c r="E159" i="9" a="1"/>
  <c r="E159" i="9"/>
  <c r="F159" i="9" a="1"/>
  <c r="F159" i="9"/>
  <c r="G159" i="9" a="1"/>
  <c r="G159" i="9"/>
  <c r="H159" i="9" a="1"/>
  <c r="H159" i="9"/>
  <c r="I159" i="9" a="1"/>
  <c r="I159" i="9"/>
  <c r="J159" i="9" a="1"/>
  <c r="J159" i="9"/>
  <c r="K159" i="9" a="1"/>
  <c r="K159" i="9"/>
  <c r="L159" i="9" a="1"/>
  <c r="L159" i="9"/>
  <c r="M159" i="9" a="1"/>
  <c r="M159" i="9"/>
  <c r="N159" i="9" a="1"/>
  <c r="N159" i="9"/>
  <c r="O159" i="9" a="1"/>
  <c r="O159" i="9"/>
  <c r="P159" i="9" a="1"/>
  <c r="P159" i="9"/>
  <c r="Q159" i="9" a="1"/>
  <c r="Q159" i="9"/>
  <c r="R159" i="9" a="1"/>
  <c r="R159" i="9"/>
  <c r="S159" i="9" a="1"/>
  <c r="S159" i="9"/>
  <c r="T159" i="9" a="1"/>
  <c r="T159" i="9"/>
  <c r="U159" i="9" a="1"/>
  <c r="U159" i="9"/>
  <c r="V159" i="9" a="1"/>
  <c r="V159" i="9"/>
  <c r="W159" i="9" a="1"/>
  <c r="W159" i="9"/>
  <c r="X159" i="9" a="1"/>
  <c r="X159" i="9"/>
  <c r="Y159" i="9" a="1"/>
  <c r="Y159" i="9"/>
  <c r="Z159" i="9" a="1"/>
  <c r="Z159" i="9"/>
  <c r="B160" i="9" a="1"/>
  <c r="B160" i="9"/>
  <c r="C160" i="9" a="1"/>
  <c r="C160" i="9"/>
  <c r="D160" i="9" a="1"/>
  <c r="D160" i="9"/>
  <c r="E160" i="9" a="1"/>
  <c r="E160" i="9"/>
  <c r="F160" i="9" a="1"/>
  <c r="F160" i="9"/>
  <c r="G160" i="9" a="1"/>
  <c r="G160" i="9"/>
  <c r="H160" i="9" a="1"/>
  <c r="H160" i="9"/>
  <c r="I160" i="9" a="1"/>
  <c r="I160" i="9"/>
  <c r="J160" i="9" a="1"/>
  <c r="J160" i="9"/>
  <c r="K160" i="9" a="1"/>
  <c r="K160" i="9"/>
  <c r="L160" i="9" a="1"/>
  <c r="L160" i="9"/>
  <c r="M160" i="9" a="1"/>
  <c r="M160" i="9"/>
  <c r="N160" i="9" a="1"/>
  <c r="N160" i="9"/>
  <c r="O160" i="9" a="1"/>
  <c r="O160" i="9"/>
  <c r="P160" i="9" a="1"/>
  <c r="P160" i="9"/>
  <c r="Q160" i="9" a="1"/>
  <c r="Q160" i="9"/>
  <c r="R160" i="9" a="1"/>
  <c r="R160" i="9"/>
  <c r="S160" i="9" a="1"/>
  <c r="S160" i="9"/>
  <c r="T160" i="9" a="1"/>
  <c r="T160" i="9"/>
  <c r="U160" i="9" a="1"/>
  <c r="U160" i="9"/>
  <c r="V160" i="9" a="1"/>
  <c r="V160" i="9"/>
  <c r="W160" i="9" a="1"/>
  <c r="W160" i="9"/>
  <c r="X160" i="9" a="1"/>
  <c r="X160" i="9"/>
  <c r="Y160" i="9" a="1"/>
  <c r="Y160" i="9"/>
  <c r="Z160" i="9" a="1"/>
  <c r="Z160" i="9"/>
  <c r="B161" i="9" a="1"/>
  <c r="B161" i="9"/>
  <c r="C161" i="9" a="1"/>
  <c r="C161" i="9"/>
  <c r="D161" i="9" a="1"/>
  <c r="D161" i="9"/>
  <c r="E161" i="9" a="1"/>
  <c r="E161" i="9"/>
  <c r="F161" i="9" a="1"/>
  <c r="F161" i="9"/>
  <c r="G161" i="9" a="1"/>
  <c r="G161" i="9"/>
  <c r="H161" i="9" a="1"/>
  <c r="H161" i="9"/>
  <c r="I161" i="9" a="1"/>
  <c r="I161" i="9"/>
  <c r="J161" i="9" a="1"/>
  <c r="J161" i="9"/>
  <c r="K161" i="9" a="1"/>
  <c r="K161" i="9"/>
  <c r="L161" i="9" a="1"/>
  <c r="L161" i="9"/>
  <c r="M161" i="9" a="1"/>
  <c r="M161" i="9"/>
  <c r="N161" i="9" a="1"/>
  <c r="N161" i="9"/>
  <c r="O161" i="9" a="1"/>
  <c r="O161" i="9"/>
  <c r="P161" i="9" a="1"/>
  <c r="P161" i="9"/>
  <c r="Q161" i="9" a="1"/>
  <c r="Q161" i="9"/>
  <c r="R161" i="9" a="1"/>
  <c r="R161" i="9"/>
  <c r="S161" i="9" a="1"/>
  <c r="S161" i="9"/>
  <c r="T161" i="9" a="1"/>
  <c r="T161" i="9"/>
  <c r="U161" i="9" a="1"/>
  <c r="U161" i="9"/>
  <c r="V161" i="9" a="1"/>
  <c r="V161" i="9"/>
  <c r="W161" i="9" a="1"/>
  <c r="W161" i="9"/>
  <c r="X161" i="9" a="1"/>
  <c r="X161" i="9"/>
  <c r="Y161" i="9" a="1"/>
  <c r="Y161" i="9"/>
  <c r="Z161" i="9" a="1"/>
  <c r="Z161" i="9"/>
  <c r="B162" i="9" a="1"/>
  <c r="B162" i="9"/>
  <c r="C162" i="9" a="1"/>
  <c r="C162" i="9"/>
  <c r="D162" i="9" a="1"/>
  <c r="D162" i="9"/>
  <c r="E162" i="9" a="1"/>
  <c r="E162" i="9"/>
  <c r="F162" i="9" a="1"/>
  <c r="F162" i="9"/>
  <c r="G162" i="9" a="1"/>
  <c r="G162" i="9"/>
  <c r="H162" i="9" a="1"/>
  <c r="H162" i="9"/>
  <c r="I162" i="9" a="1"/>
  <c r="I162" i="9"/>
  <c r="J162" i="9" a="1"/>
  <c r="J162" i="9"/>
  <c r="K162" i="9" a="1"/>
  <c r="K162" i="9"/>
  <c r="L162" i="9" a="1"/>
  <c r="L162" i="9"/>
  <c r="M162" i="9" a="1"/>
  <c r="M162" i="9"/>
  <c r="N162" i="9" a="1"/>
  <c r="N162" i="9"/>
  <c r="O162" i="9" a="1"/>
  <c r="O162" i="9"/>
  <c r="P162" i="9" a="1"/>
  <c r="P162" i="9"/>
  <c r="Q162" i="9" a="1"/>
  <c r="Q162" i="9"/>
  <c r="R162" i="9" a="1"/>
  <c r="R162" i="9"/>
  <c r="S162" i="9" a="1"/>
  <c r="S162" i="9"/>
  <c r="T162" i="9" a="1"/>
  <c r="T162" i="9"/>
  <c r="U162" i="9" a="1"/>
  <c r="U162" i="9"/>
  <c r="V162" i="9" a="1"/>
  <c r="V162" i="9"/>
  <c r="W162" i="9" a="1"/>
  <c r="W162" i="9"/>
  <c r="X162" i="9" a="1"/>
  <c r="X162" i="9"/>
  <c r="Y162" i="9" a="1"/>
  <c r="Y162" i="9"/>
  <c r="Z162" i="9" a="1"/>
  <c r="Z162" i="9"/>
  <c r="B163" i="9" a="1"/>
  <c r="B163" i="9"/>
  <c r="C163" i="9" a="1"/>
  <c r="C163" i="9"/>
  <c r="D163" i="9" a="1"/>
  <c r="D163" i="9"/>
  <c r="E163" i="9" a="1"/>
  <c r="E163" i="9"/>
  <c r="F163" i="9" a="1"/>
  <c r="F163" i="9"/>
  <c r="G163" i="9" a="1"/>
  <c r="G163" i="9"/>
  <c r="H163" i="9" a="1"/>
  <c r="H163" i="9"/>
  <c r="I163" i="9" a="1"/>
  <c r="I163" i="9"/>
  <c r="J163" i="9" a="1"/>
  <c r="J163" i="9"/>
  <c r="K163" i="9" a="1"/>
  <c r="K163" i="9"/>
  <c r="L163" i="9" a="1"/>
  <c r="L163" i="9"/>
  <c r="M163" i="9" a="1"/>
  <c r="M163" i="9"/>
  <c r="N163" i="9" a="1"/>
  <c r="N163" i="9"/>
  <c r="O163" i="9" a="1"/>
  <c r="O163" i="9"/>
  <c r="P163" i="9" a="1"/>
  <c r="P163" i="9"/>
  <c r="Q163" i="9" a="1"/>
  <c r="Q163" i="9"/>
  <c r="R163" i="9" a="1"/>
  <c r="R163" i="9"/>
  <c r="S163" i="9" a="1"/>
  <c r="S163" i="9"/>
  <c r="T163" i="9" a="1"/>
  <c r="T163" i="9"/>
  <c r="U163" i="9" a="1"/>
  <c r="U163" i="9"/>
  <c r="V163" i="9" a="1"/>
  <c r="V163" i="9"/>
  <c r="W163" i="9" a="1"/>
  <c r="W163" i="9"/>
  <c r="X163" i="9" a="1"/>
  <c r="X163" i="9"/>
  <c r="Y163" i="9" a="1"/>
  <c r="Y163" i="9"/>
  <c r="Z163" i="9" a="1"/>
  <c r="Z163" i="9"/>
  <c r="B164" i="9" a="1"/>
  <c r="B164" i="9"/>
  <c r="C164" i="9" a="1"/>
  <c r="C164" i="9"/>
  <c r="D164" i="9" a="1"/>
  <c r="D164" i="9"/>
  <c r="E164" i="9" a="1"/>
  <c r="E164" i="9"/>
  <c r="F164" i="9" a="1"/>
  <c r="F164" i="9"/>
  <c r="G164" i="9" a="1"/>
  <c r="G164" i="9"/>
  <c r="H164" i="9" a="1"/>
  <c r="H164" i="9"/>
  <c r="I164" i="9" a="1"/>
  <c r="I164" i="9"/>
  <c r="J164" i="9" a="1"/>
  <c r="J164" i="9"/>
  <c r="K164" i="9" a="1"/>
  <c r="K164" i="9"/>
  <c r="L164" i="9" a="1"/>
  <c r="L164" i="9"/>
  <c r="M164" i="9" a="1"/>
  <c r="M164" i="9"/>
  <c r="N164" i="9" a="1"/>
  <c r="N164" i="9"/>
  <c r="O164" i="9" a="1"/>
  <c r="O164" i="9"/>
  <c r="P164" i="9" a="1"/>
  <c r="P164" i="9"/>
  <c r="Q164" i="9" a="1"/>
  <c r="Q164" i="9"/>
  <c r="R164" i="9" a="1"/>
  <c r="R164" i="9"/>
  <c r="S164" i="9" a="1"/>
  <c r="S164" i="9"/>
  <c r="T164" i="9" a="1"/>
  <c r="T164" i="9"/>
  <c r="U164" i="9" a="1"/>
  <c r="U164" i="9"/>
  <c r="V164" i="9" a="1"/>
  <c r="V164" i="9"/>
  <c r="W164" i="9" a="1"/>
  <c r="W164" i="9"/>
  <c r="X164" i="9" a="1"/>
  <c r="X164" i="9"/>
  <c r="Y164" i="9" a="1"/>
  <c r="Y164" i="9"/>
  <c r="Z164" i="9" a="1"/>
  <c r="Z164" i="9"/>
  <c r="B165" i="9" a="1"/>
  <c r="B165" i="9"/>
  <c r="C165" i="9" a="1"/>
  <c r="C165" i="9"/>
  <c r="D165" i="9" a="1"/>
  <c r="D165" i="9"/>
  <c r="E165" i="9" a="1"/>
  <c r="E165" i="9"/>
  <c r="F165" i="9" a="1"/>
  <c r="F165" i="9"/>
  <c r="G165" i="9" a="1"/>
  <c r="G165" i="9"/>
  <c r="H165" i="9" a="1"/>
  <c r="H165" i="9"/>
  <c r="I165" i="9" a="1"/>
  <c r="I165" i="9"/>
  <c r="J165" i="9" a="1"/>
  <c r="J165" i="9"/>
  <c r="K165" i="9" a="1"/>
  <c r="K165" i="9"/>
  <c r="L165" i="9" a="1"/>
  <c r="L165" i="9"/>
  <c r="M165" i="9" a="1"/>
  <c r="M165" i="9"/>
  <c r="N165" i="9" a="1"/>
  <c r="N165" i="9"/>
  <c r="O165" i="9" a="1"/>
  <c r="O165" i="9"/>
  <c r="P165" i="9" a="1"/>
  <c r="P165" i="9"/>
  <c r="Q165" i="9" a="1"/>
  <c r="Q165" i="9"/>
  <c r="R165" i="9" a="1"/>
  <c r="R165" i="9"/>
  <c r="S165" i="9" a="1"/>
  <c r="S165" i="9"/>
  <c r="T165" i="9" a="1"/>
  <c r="T165" i="9"/>
  <c r="U165" i="9" a="1"/>
  <c r="U165" i="9"/>
  <c r="V165" i="9" a="1"/>
  <c r="V165" i="9"/>
  <c r="W165" i="9" a="1"/>
  <c r="W165" i="9"/>
  <c r="X165" i="9" a="1"/>
  <c r="X165" i="9"/>
  <c r="Y165" i="9" a="1"/>
  <c r="Y165" i="9"/>
  <c r="Z165" i="9" a="1"/>
  <c r="Z165" i="9"/>
  <c r="B166" i="9" a="1"/>
  <c r="B166" i="9"/>
  <c r="C166" i="9" a="1"/>
  <c r="C166" i="9"/>
  <c r="D166" i="9" a="1"/>
  <c r="D166" i="9"/>
  <c r="E166" i="9" a="1"/>
  <c r="E166" i="9"/>
  <c r="F166" i="9" a="1"/>
  <c r="F166" i="9"/>
  <c r="G166" i="9" a="1"/>
  <c r="G166" i="9"/>
  <c r="H166" i="9" a="1"/>
  <c r="H166" i="9"/>
  <c r="I166" i="9" a="1"/>
  <c r="I166" i="9"/>
  <c r="J166" i="9" a="1"/>
  <c r="J166" i="9"/>
  <c r="K166" i="9" a="1"/>
  <c r="K166" i="9"/>
  <c r="L166" i="9" a="1"/>
  <c r="L166" i="9"/>
  <c r="M166" i="9" a="1"/>
  <c r="M166" i="9"/>
  <c r="N166" i="9" a="1"/>
  <c r="N166" i="9"/>
  <c r="O166" i="9" a="1"/>
  <c r="O166" i="9"/>
  <c r="P166" i="9" a="1"/>
  <c r="P166" i="9"/>
  <c r="Q166" i="9" a="1"/>
  <c r="Q166" i="9"/>
  <c r="R166" i="9" a="1"/>
  <c r="R166" i="9"/>
  <c r="S166" i="9" a="1"/>
  <c r="S166" i="9"/>
  <c r="T166" i="9" a="1"/>
  <c r="T166" i="9"/>
  <c r="U166" i="9" a="1"/>
  <c r="U166" i="9"/>
  <c r="V166" i="9" a="1"/>
  <c r="V166" i="9"/>
  <c r="W166" i="9" a="1"/>
  <c r="W166" i="9"/>
  <c r="X166" i="9" a="1"/>
  <c r="X166" i="9"/>
  <c r="Y166" i="9" a="1"/>
  <c r="Y166" i="9"/>
  <c r="Z166" i="9" a="1"/>
  <c r="Z166" i="9"/>
  <c r="B167" i="9" a="1"/>
  <c r="B167" i="9"/>
  <c r="C167" i="9" a="1"/>
  <c r="C167" i="9"/>
  <c r="D167" i="9" a="1"/>
  <c r="D167" i="9"/>
  <c r="E167" i="9" a="1"/>
  <c r="E167" i="9"/>
  <c r="F167" i="9" a="1"/>
  <c r="F167" i="9"/>
  <c r="G167" i="9" a="1"/>
  <c r="G167" i="9"/>
  <c r="H167" i="9" a="1"/>
  <c r="H167" i="9"/>
  <c r="I167" i="9" a="1"/>
  <c r="I167" i="9"/>
  <c r="J167" i="9" a="1"/>
  <c r="J167" i="9"/>
  <c r="K167" i="9" a="1"/>
  <c r="K167" i="9"/>
  <c r="L167" i="9" a="1"/>
  <c r="L167" i="9"/>
  <c r="M167" i="9" a="1"/>
  <c r="M167" i="9"/>
  <c r="N167" i="9" a="1"/>
  <c r="N167" i="9"/>
  <c r="O167" i="9" a="1"/>
  <c r="O167" i="9"/>
  <c r="P167" i="9" a="1"/>
  <c r="P167" i="9"/>
  <c r="Q167" i="9" a="1"/>
  <c r="Q167" i="9"/>
  <c r="R167" i="9" a="1"/>
  <c r="R167" i="9"/>
  <c r="S167" i="9" a="1"/>
  <c r="S167" i="9"/>
  <c r="T167" i="9" a="1"/>
  <c r="T167" i="9"/>
  <c r="U167" i="9" a="1"/>
  <c r="U167" i="9"/>
  <c r="V167" i="9" a="1"/>
  <c r="V167" i="9"/>
  <c r="W167" i="9" a="1"/>
  <c r="W167" i="9"/>
  <c r="X167" i="9" a="1"/>
  <c r="X167" i="9"/>
  <c r="Y167" i="9" a="1"/>
  <c r="Y167" i="9"/>
  <c r="Z167" i="9" a="1"/>
  <c r="Z167" i="9"/>
  <c r="B168" i="9" a="1"/>
  <c r="B168" i="9"/>
  <c r="C168" i="9" a="1"/>
  <c r="C168" i="9"/>
  <c r="D168" i="9" a="1"/>
  <c r="D168" i="9"/>
  <c r="E168" i="9" a="1"/>
  <c r="E168" i="9"/>
  <c r="F168" i="9" a="1"/>
  <c r="F168" i="9"/>
  <c r="G168" i="9" a="1"/>
  <c r="G168" i="9"/>
  <c r="H168" i="9" a="1"/>
  <c r="H168" i="9"/>
  <c r="I168" i="9" a="1"/>
  <c r="I168" i="9"/>
  <c r="J168" i="9" a="1"/>
  <c r="J168" i="9"/>
  <c r="K168" i="9" a="1"/>
  <c r="K168" i="9"/>
  <c r="L168" i="9" a="1"/>
  <c r="L168" i="9"/>
  <c r="M168" i="9" a="1"/>
  <c r="M168" i="9"/>
  <c r="N168" i="9" a="1"/>
  <c r="N168" i="9"/>
  <c r="O168" i="9" a="1"/>
  <c r="O168" i="9"/>
  <c r="P168" i="9" a="1"/>
  <c r="P168" i="9"/>
  <c r="Q168" i="9" a="1"/>
  <c r="Q168" i="9"/>
  <c r="R168" i="9" a="1"/>
  <c r="R168" i="9"/>
  <c r="S168" i="9" a="1"/>
  <c r="S168" i="9"/>
  <c r="T168" i="9" a="1"/>
  <c r="T168" i="9"/>
  <c r="U168" i="9" a="1"/>
  <c r="U168" i="9"/>
  <c r="V168" i="9" a="1"/>
  <c r="V168" i="9"/>
  <c r="W168" i="9" a="1"/>
  <c r="W168" i="9"/>
  <c r="X168" i="9" a="1"/>
  <c r="X168" i="9"/>
  <c r="Y168" i="9" a="1"/>
  <c r="Y168" i="9"/>
  <c r="Z168" i="9" a="1"/>
  <c r="Z168" i="9"/>
  <c r="B169" i="9" a="1"/>
  <c r="B169" i="9"/>
  <c r="C169" i="9" a="1"/>
  <c r="C169" i="9"/>
  <c r="D169" i="9" a="1"/>
  <c r="D169" i="9"/>
  <c r="E169" i="9" a="1"/>
  <c r="E169" i="9"/>
  <c r="F169" i="9" a="1"/>
  <c r="F169" i="9"/>
  <c r="G169" i="9" a="1"/>
  <c r="G169" i="9"/>
  <c r="H169" i="9" a="1"/>
  <c r="H169" i="9"/>
  <c r="I169" i="9" a="1"/>
  <c r="I169" i="9"/>
  <c r="J169" i="9" a="1"/>
  <c r="J169" i="9"/>
  <c r="K169" i="9" a="1"/>
  <c r="K169" i="9"/>
  <c r="L169" i="9" a="1"/>
  <c r="L169" i="9"/>
  <c r="M169" i="9" a="1"/>
  <c r="M169" i="9"/>
  <c r="N169" i="9" a="1"/>
  <c r="N169" i="9"/>
  <c r="O169" i="9" a="1"/>
  <c r="O169" i="9"/>
  <c r="P169" i="9" a="1"/>
  <c r="P169" i="9"/>
  <c r="Q169" i="9" a="1"/>
  <c r="Q169" i="9"/>
  <c r="R169" i="9" a="1"/>
  <c r="R169" i="9"/>
  <c r="S169" i="9" a="1"/>
  <c r="S169" i="9"/>
  <c r="T169" i="9" a="1"/>
  <c r="T169" i="9"/>
  <c r="U169" i="9" a="1"/>
  <c r="U169" i="9"/>
  <c r="V169" i="9" a="1"/>
  <c r="V169" i="9"/>
  <c r="W169" i="9" a="1"/>
  <c r="W169" i="9"/>
  <c r="X169" i="9" a="1"/>
  <c r="X169" i="9"/>
  <c r="Y169" i="9" a="1"/>
  <c r="Y169" i="9"/>
  <c r="Z169" i="9" a="1"/>
  <c r="Z169" i="9"/>
  <c r="B170" i="9" a="1"/>
  <c r="B170" i="9"/>
  <c r="C170" i="9" a="1"/>
  <c r="C170" i="9"/>
  <c r="D170" i="9" a="1"/>
  <c r="D170" i="9"/>
  <c r="E170" i="9" a="1"/>
  <c r="E170" i="9"/>
  <c r="F170" i="9" a="1"/>
  <c r="F170" i="9"/>
  <c r="G170" i="9" a="1"/>
  <c r="G170" i="9"/>
  <c r="H170" i="9" a="1"/>
  <c r="H170" i="9"/>
  <c r="I170" i="9" a="1"/>
  <c r="I170" i="9"/>
  <c r="J170" i="9" a="1"/>
  <c r="J170" i="9"/>
  <c r="K170" i="9" a="1"/>
  <c r="K170" i="9"/>
  <c r="L170" i="9" a="1"/>
  <c r="L170" i="9"/>
  <c r="M170" i="9" a="1"/>
  <c r="M170" i="9"/>
  <c r="N170" i="9" a="1"/>
  <c r="N170" i="9"/>
  <c r="O170" i="9" a="1"/>
  <c r="O170" i="9"/>
  <c r="P170" i="9" a="1"/>
  <c r="P170" i="9"/>
  <c r="Q170" i="9" a="1"/>
  <c r="Q170" i="9"/>
  <c r="R170" i="9" a="1"/>
  <c r="R170" i="9"/>
  <c r="S170" i="9" a="1"/>
  <c r="S170" i="9"/>
  <c r="T170" i="9" a="1"/>
  <c r="T170" i="9"/>
  <c r="U170" i="9" a="1"/>
  <c r="U170" i="9"/>
  <c r="V170" i="9" a="1"/>
  <c r="V170" i="9"/>
  <c r="W170" i="9" a="1"/>
  <c r="W170" i="9"/>
  <c r="X170" i="9" a="1"/>
  <c r="X170" i="9"/>
  <c r="Y170" i="9" a="1"/>
  <c r="Y170" i="9"/>
  <c r="Z170" i="9" a="1"/>
  <c r="Z170" i="9"/>
  <c r="B171" i="9" a="1"/>
  <c r="B171" i="9"/>
  <c r="C171" i="9" a="1"/>
  <c r="C171" i="9"/>
  <c r="D171" i="9" a="1"/>
  <c r="D171" i="9"/>
  <c r="E171" i="9" a="1"/>
  <c r="E171" i="9"/>
  <c r="F171" i="9" a="1"/>
  <c r="F171" i="9"/>
  <c r="G171" i="9" a="1"/>
  <c r="G171" i="9"/>
  <c r="H171" i="9" a="1"/>
  <c r="H171" i="9"/>
  <c r="I171" i="9" a="1"/>
  <c r="I171" i="9"/>
  <c r="J171" i="9" a="1"/>
  <c r="J171" i="9"/>
  <c r="K171" i="9" a="1"/>
  <c r="K171" i="9"/>
  <c r="L171" i="9" a="1"/>
  <c r="L171" i="9"/>
  <c r="M171" i="9" a="1"/>
  <c r="M171" i="9"/>
  <c r="N171" i="9" a="1"/>
  <c r="N171" i="9"/>
  <c r="O171" i="9" a="1"/>
  <c r="O171" i="9"/>
  <c r="P171" i="9" a="1"/>
  <c r="P171" i="9"/>
  <c r="Q171" i="9" a="1"/>
  <c r="Q171" i="9"/>
  <c r="R171" i="9" a="1"/>
  <c r="R171" i="9"/>
  <c r="S171" i="9" a="1"/>
  <c r="S171" i="9"/>
  <c r="T171" i="9" a="1"/>
  <c r="T171" i="9"/>
  <c r="U171" i="9" a="1"/>
  <c r="U171" i="9"/>
  <c r="V171" i="9" a="1"/>
  <c r="V171" i="9"/>
  <c r="W171" i="9" a="1"/>
  <c r="W171" i="9"/>
  <c r="X171" i="9" a="1"/>
  <c r="X171" i="9"/>
  <c r="Y171" i="9" a="1"/>
  <c r="Y171" i="9"/>
  <c r="Z171" i="9" a="1"/>
  <c r="Z171" i="9"/>
  <c r="B172" i="9" a="1"/>
  <c r="B172" i="9"/>
  <c r="C172" i="9" a="1"/>
  <c r="C172" i="9"/>
  <c r="D172" i="9" a="1"/>
  <c r="D172" i="9"/>
  <c r="E172" i="9" a="1"/>
  <c r="E172" i="9"/>
  <c r="F172" i="9" a="1"/>
  <c r="F172" i="9"/>
  <c r="G172" i="9" a="1"/>
  <c r="G172" i="9"/>
  <c r="H172" i="9" a="1"/>
  <c r="H172" i="9"/>
  <c r="I172" i="9" a="1"/>
  <c r="I172" i="9"/>
  <c r="J172" i="9" a="1"/>
  <c r="J172" i="9"/>
  <c r="K172" i="9" a="1"/>
  <c r="K172" i="9"/>
  <c r="L172" i="9" a="1"/>
  <c r="L172" i="9"/>
  <c r="M172" i="9" a="1"/>
  <c r="M172" i="9"/>
  <c r="N172" i="9" a="1"/>
  <c r="N172" i="9"/>
  <c r="O172" i="9" a="1"/>
  <c r="O172" i="9"/>
  <c r="P172" i="9" a="1"/>
  <c r="P172" i="9"/>
  <c r="Q172" i="9" a="1"/>
  <c r="Q172" i="9"/>
  <c r="R172" i="9" a="1"/>
  <c r="R172" i="9"/>
  <c r="S172" i="9" a="1"/>
  <c r="S172" i="9"/>
  <c r="T172" i="9" a="1"/>
  <c r="T172" i="9"/>
  <c r="U172" i="9" a="1"/>
  <c r="U172" i="9"/>
  <c r="V172" i="9" a="1"/>
  <c r="V172" i="9"/>
  <c r="W172" i="9" a="1"/>
  <c r="W172" i="9"/>
  <c r="X172" i="9" a="1"/>
  <c r="X172" i="9"/>
  <c r="Y172" i="9" a="1"/>
  <c r="Y172" i="9"/>
  <c r="Z172" i="9" a="1"/>
  <c r="Z172" i="9"/>
  <c r="B173" i="9" a="1"/>
  <c r="B173" i="9"/>
  <c r="C173" i="9" a="1"/>
  <c r="C173" i="9"/>
  <c r="D173" i="9" a="1"/>
  <c r="D173" i="9"/>
  <c r="E173" i="9" a="1"/>
  <c r="E173" i="9"/>
  <c r="F173" i="9" a="1"/>
  <c r="F173" i="9"/>
  <c r="G173" i="9" a="1"/>
  <c r="G173" i="9"/>
  <c r="H173" i="9" a="1"/>
  <c r="H173" i="9"/>
  <c r="I173" i="9" a="1"/>
  <c r="I173" i="9"/>
  <c r="J173" i="9" a="1"/>
  <c r="J173" i="9"/>
  <c r="K173" i="9" a="1"/>
  <c r="K173" i="9"/>
  <c r="L173" i="9" a="1"/>
  <c r="L173" i="9"/>
  <c r="M173" i="9" a="1"/>
  <c r="M173" i="9"/>
  <c r="N173" i="9" a="1"/>
  <c r="N173" i="9"/>
  <c r="O173" i="9" a="1"/>
  <c r="O173" i="9"/>
  <c r="P173" i="9" a="1"/>
  <c r="P173" i="9"/>
  <c r="Q173" i="9" a="1"/>
  <c r="Q173" i="9"/>
  <c r="R173" i="9" a="1"/>
  <c r="R173" i="9"/>
  <c r="S173" i="9" a="1"/>
  <c r="S173" i="9"/>
  <c r="T173" i="9" a="1"/>
  <c r="T173" i="9"/>
  <c r="U173" i="9" a="1"/>
  <c r="U173" i="9"/>
  <c r="V173" i="9" a="1"/>
  <c r="V173" i="9"/>
  <c r="W173" i="9" a="1"/>
  <c r="W173" i="9"/>
  <c r="X173" i="9" a="1"/>
  <c r="X173" i="9"/>
  <c r="Y173" i="9" a="1"/>
  <c r="Y173" i="9"/>
  <c r="Z173" i="9" a="1"/>
  <c r="Z173" i="9"/>
  <c r="B174" i="9" a="1"/>
  <c r="B174" i="9"/>
  <c r="C174" i="9" a="1"/>
  <c r="C174" i="9"/>
  <c r="D174" i="9" a="1"/>
  <c r="D174" i="9"/>
  <c r="E174" i="9" a="1"/>
  <c r="E174" i="9"/>
  <c r="F174" i="9" a="1"/>
  <c r="F174" i="9"/>
  <c r="G174" i="9" a="1"/>
  <c r="G174" i="9"/>
  <c r="H174" i="9" a="1"/>
  <c r="H174" i="9"/>
  <c r="I174" i="9" a="1"/>
  <c r="I174" i="9"/>
  <c r="J174" i="9" a="1"/>
  <c r="J174" i="9"/>
  <c r="K174" i="9" a="1"/>
  <c r="K174" i="9"/>
  <c r="L174" i="9" a="1"/>
  <c r="L174" i="9"/>
  <c r="M174" i="9" a="1"/>
  <c r="M174" i="9"/>
  <c r="N174" i="9" a="1"/>
  <c r="N174" i="9"/>
  <c r="O174" i="9" a="1"/>
  <c r="O174" i="9"/>
  <c r="P174" i="9" a="1"/>
  <c r="P174" i="9"/>
  <c r="Q174" i="9" a="1"/>
  <c r="Q174" i="9"/>
  <c r="R174" i="9" a="1"/>
  <c r="R174" i="9"/>
  <c r="S174" i="9" a="1"/>
  <c r="S174" i="9"/>
  <c r="T174" i="9" a="1"/>
  <c r="T174" i="9"/>
  <c r="U174" i="9" a="1"/>
  <c r="U174" i="9"/>
  <c r="V174" i="9" a="1"/>
  <c r="V174" i="9"/>
  <c r="W174" i="9" a="1"/>
  <c r="W174" i="9"/>
  <c r="X174" i="9" a="1"/>
  <c r="X174" i="9"/>
  <c r="Y174" i="9" a="1"/>
  <c r="Y174" i="9"/>
  <c r="Z174" i="9" a="1"/>
  <c r="Z174" i="9"/>
  <c r="B175" i="9" a="1"/>
  <c r="B175" i="9"/>
  <c r="C175" i="9" a="1"/>
  <c r="C175" i="9"/>
  <c r="D175" i="9" a="1"/>
  <c r="D175" i="9"/>
  <c r="E175" i="9" a="1"/>
  <c r="E175" i="9"/>
  <c r="F175" i="9" a="1"/>
  <c r="F175" i="9"/>
  <c r="G175" i="9" a="1"/>
  <c r="G175" i="9"/>
  <c r="H175" i="9" a="1"/>
  <c r="H175" i="9"/>
  <c r="I175" i="9" a="1"/>
  <c r="I175" i="9"/>
  <c r="J175" i="9" a="1"/>
  <c r="J175" i="9"/>
  <c r="K175" i="9" a="1"/>
  <c r="K175" i="9"/>
  <c r="L175" i="9" a="1"/>
  <c r="L175" i="9"/>
  <c r="M175" i="9" a="1"/>
  <c r="M175" i="9"/>
  <c r="N175" i="9" a="1"/>
  <c r="N175" i="9"/>
  <c r="O175" i="9" a="1"/>
  <c r="O175" i="9"/>
  <c r="P175" i="9" a="1"/>
  <c r="P175" i="9"/>
  <c r="Q175" i="9" a="1"/>
  <c r="Q175" i="9"/>
  <c r="R175" i="9" a="1"/>
  <c r="R175" i="9"/>
  <c r="S175" i="9" a="1"/>
  <c r="S175" i="9"/>
  <c r="T175" i="9" a="1"/>
  <c r="T175" i="9"/>
  <c r="U175" i="9" a="1"/>
  <c r="U175" i="9"/>
  <c r="V175" i="9" a="1"/>
  <c r="V175" i="9"/>
  <c r="W175" i="9" a="1"/>
  <c r="W175" i="9"/>
  <c r="X175" i="9" a="1"/>
  <c r="X175" i="9"/>
  <c r="Y175" i="9" a="1"/>
  <c r="Y175" i="9"/>
  <c r="Z175" i="9" a="1"/>
  <c r="Z175" i="9"/>
  <c r="B176" i="9" a="1"/>
  <c r="B176" i="9"/>
  <c r="C176" i="9" a="1"/>
  <c r="C176" i="9"/>
  <c r="D176" i="9" a="1"/>
  <c r="D176" i="9"/>
  <c r="E176" i="9" a="1"/>
  <c r="E176" i="9"/>
  <c r="F176" i="9" a="1"/>
  <c r="F176" i="9"/>
  <c r="G176" i="9" a="1"/>
  <c r="G176" i="9"/>
  <c r="H176" i="9" a="1"/>
  <c r="H176" i="9"/>
  <c r="I176" i="9" a="1"/>
  <c r="I176" i="9"/>
  <c r="J176" i="9" a="1"/>
  <c r="J176" i="9"/>
  <c r="K176" i="9" a="1"/>
  <c r="K176" i="9"/>
  <c r="L176" i="9" a="1"/>
  <c r="L176" i="9"/>
  <c r="M176" i="9" a="1"/>
  <c r="M176" i="9"/>
  <c r="N176" i="9" a="1"/>
  <c r="N176" i="9"/>
  <c r="O176" i="9" a="1"/>
  <c r="O176" i="9"/>
  <c r="P176" i="9" a="1"/>
  <c r="P176" i="9"/>
  <c r="Q176" i="9" a="1"/>
  <c r="Q176" i="9"/>
  <c r="R176" i="9" a="1"/>
  <c r="R176" i="9"/>
  <c r="S176" i="9" a="1"/>
  <c r="S176" i="9"/>
  <c r="T176" i="9" a="1"/>
  <c r="T176" i="9"/>
  <c r="U176" i="9" a="1"/>
  <c r="U176" i="9"/>
  <c r="V176" i="9" a="1"/>
  <c r="V176" i="9"/>
  <c r="W176" i="9" a="1"/>
  <c r="W176" i="9"/>
  <c r="X176" i="9" a="1"/>
  <c r="X176" i="9"/>
  <c r="Y176" i="9" a="1"/>
  <c r="Y176" i="9"/>
  <c r="Z176" i="9" a="1"/>
  <c r="Z176" i="9"/>
  <c r="B177" i="9" a="1"/>
  <c r="B177" i="9"/>
  <c r="C177" i="9" a="1"/>
  <c r="C177" i="9"/>
  <c r="D177" i="9" a="1"/>
  <c r="D177" i="9"/>
  <c r="E177" i="9" a="1"/>
  <c r="E177" i="9"/>
  <c r="F177" i="9" a="1"/>
  <c r="F177" i="9"/>
  <c r="G177" i="9" a="1"/>
  <c r="G177" i="9"/>
  <c r="H177" i="9" a="1"/>
  <c r="H177" i="9"/>
  <c r="I177" i="9" a="1"/>
  <c r="I177" i="9"/>
  <c r="J177" i="9" a="1"/>
  <c r="J177" i="9"/>
  <c r="K177" i="9" a="1"/>
  <c r="K177" i="9"/>
  <c r="L177" i="9" a="1"/>
  <c r="L177" i="9"/>
  <c r="M177" i="9" a="1"/>
  <c r="M177" i="9"/>
  <c r="N177" i="9" a="1"/>
  <c r="N177" i="9"/>
  <c r="O177" i="9" a="1"/>
  <c r="O177" i="9"/>
  <c r="P177" i="9" a="1"/>
  <c r="P177" i="9"/>
  <c r="Q177" i="9" a="1"/>
  <c r="Q177" i="9"/>
  <c r="R177" i="9" a="1"/>
  <c r="R177" i="9"/>
  <c r="S177" i="9" a="1"/>
  <c r="S177" i="9"/>
  <c r="T177" i="9" a="1"/>
  <c r="T177" i="9"/>
  <c r="U177" i="9" a="1"/>
  <c r="U177" i="9"/>
  <c r="V177" i="9" a="1"/>
  <c r="V177" i="9"/>
  <c r="W177" i="9" a="1"/>
  <c r="W177" i="9"/>
  <c r="X177" i="9" a="1"/>
  <c r="X177" i="9"/>
  <c r="Y177" i="9" a="1"/>
  <c r="Y177" i="9"/>
  <c r="Z177" i="9" a="1"/>
  <c r="Z177" i="9"/>
  <c r="B178" i="9" a="1"/>
  <c r="B178" i="9"/>
  <c r="C178" i="9" a="1"/>
  <c r="C178" i="9"/>
  <c r="D178" i="9" a="1"/>
  <c r="D178" i="9"/>
  <c r="E178" i="9" a="1"/>
  <c r="E178" i="9"/>
  <c r="F178" i="9" a="1"/>
  <c r="F178" i="9"/>
  <c r="G178" i="9" a="1"/>
  <c r="G178" i="9"/>
  <c r="H178" i="9" a="1"/>
  <c r="H178" i="9"/>
  <c r="I178" i="9" a="1"/>
  <c r="I178" i="9"/>
  <c r="J178" i="9" a="1"/>
  <c r="J178" i="9"/>
  <c r="K178" i="9" a="1"/>
  <c r="K178" i="9"/>
  <c r="L178" i="9" a="1"/>
  <c r="L178" i="9"/>
  <c r="M178" i="9" a="1"/>
  <c r="M178" i="9"/>
  <c r="N178" i="9" a="1"/>
  <c r="N178" i="9"/>
  <c r="O178" i="9" a="1"/>
  <c r="O178" i="9"/>
  <c r="P178" i="9" a="1"/>
  <c r="P178" i="9"/>
  <c r="Q178" i="9" a="1"/>
  <c r="Q178" i="9"/>
  <c r="R178" i="9" a="1"/>
  <c r="R178" i="9"/>
  <c r="S178" i="9" a="1"/>
  <c r="S178" i="9"/>
  <c r="T178" i="9" a="1"/>
  <c r="T178" i="9"/>
  <c r="U178" i="9" a="1"/>
  <c r="U178" i="9"/>
  <c r="V178" i="9" a="1"/>
  <c r="V178" i="9"/>
  <c r="W178" i="9" a="1"/>
  <c r="W178" i="9"/>
  <c r="X178" i="9" a="1"/>
  <c r="X178" i="9"/>
  <c r="Y178" i="9" a="1"/>
  <c r="Y178" i="9"/>
  <c r="Z178" i="9" a="1"/>
  <c r="Z178" i="9"/>
  <c r="B179" i="9" a="1"/>
  <c r="B179" i="9"/>
  <c r="C179" i="9" a="1"/>
  <c r="C179" i="9"/>
  <c r="D179" i="9" a="1"/>
  <c r="D179" i="9"/>
  <c r="E179" i="9" a="1"/>
  <c r="E179" i="9"/>
  <c r="F179" i="9" a="1"/>
  <c r="F179" i="9"/>
  <c r="G179" i="9" a="1"/>
  <c r="G179" i="9"/>
  <c r="H179" i="9" a="1"/>
  <c r="H179" i="9"/>
  <c r="I179" i="9" a="1"/>
  <c r="I179" i="9"/>
  <c r="J179" i="9" a="1"/>
  <c r="J179" i="9"/>
  <c r="K179" i="9" a="1"/>
  <c r="K179" i="9"/>
  <c r="L179" i="9" a="1"/>
  <c r="L179" i="9"/>
  <c r="M179" i="9" a="1"/>
  <c r="M179" i="9"/>
  <c r="N179" i="9" a="1"/>
  <c r="N179" i="9"/>
  <c r="O179" i="9" a="1"/>
  <c r="O179" i="9"/>
  <c r="P179" i="9" a="1"/>
  <c r="P179" i="9"/>
  <c r="Q179" i="9" a="1"/>
  <c r="Q179" i="9"/>
  <c r="R179" i="9" a="1"/>
  <c r="R179" i="9"/>
  <c r="S179" i="9" a="1"/>
  <c r="S179" i="9"/>
  <c r="T179" i="9" a="1"/>
  <c r="T179" i="9"/>
  <c r="U179" i="9" a="1"/>
  <c r="U179" i="9"/>
  <c r="V179" i="9" a="1"/>
  <c r="V179" i="9"/>
  <c r="W179" i="9" a="1"/>
  <c r="W179" i="9"/>
  <c r="X179" i="9" a="1"/>
  <c r="X179" i="9"/>
  <c r="Y179" i="9" a="1"/>
  <c r="Y179" i="9"/>
  <c r="Z179" i="9" a="1"/>
  <c r="Z179" i="9"/>
  <c r="B180" i="9" a="1"/>
  <c r="B180" i="9"/>
  <c r="C180" i="9" a="1"/>
  <c r="C180" i="9"/>
  <c r="D180" i="9" a="1"/>
  <c r="D180" i="9"/>
  <c r="E180" i="9" a="1"/>
  <c r="E180" i="9"/>
  <c r="F180" i="9" a="1"/>
  <c r="F180" i="9"/>
  <c r="G180" i="9" a="1"/>
  <c r="G180" i="9"/>
  <c r="H180" i="9" a="1"/>
  <c r="H180" i="9"/>
  <c r="I180" i="9" a="1"/>
  <c r="I180" i="9"/>
  <c r="J180" i="9" a="1"/>
  <c r="J180" i="9"/>
  <c r="K180" i="9" a="1"/>
  <c r="K180" i="9"/>
  <c r="L180" i="9" a="1"/>
  <c r="L180" i="9"/>
  <c r="M180" i="9" a="1"/>
  <c r="M180" i="9"/>
  <c r="N180" i="9" a="1"/>
  <c r="N180" i="9"/>
  <c r="O180" i="9" a="1"/>
  <c r="O180" i="9"/>
  <c r="P180" i="9" a="1"/>
  <c r="P180" i="9"/>
  <c r="Q180" i="9" a="1"/>
  <c r="Q180" i="9"/>
  <c r="R180" i="9" a="1"/>
  <c r="R180" i="9"/>
  <c r="S180" i="9" a="1"/>
  <c r="S180" i="9"/>
  <c r="T180" i="9" a="1"/>
  <c r="T180" i="9"/>
  <c r="U180" i="9" a="1"/>
  <c r="U180" i="9"/>
  <c r="V180" i="9" a="1"/>
  <c r="V180" i="9"/>
  <c r="W180" i="9" a="1"/>
  <c r="W180" i="9"/>
  <c r="X180" i="9" a="1"/>
  <c r="X180" i="9"/>
  <c r="Y180" i="9" a="1"/>
  <c r="Y180" i="9"/>
  <c r="Z180" i="9" a="1"/>
  <c r="Z180" i="9"/>
  <c r="B181" i="9" a="1"/>
  <c r="B181" i="9"/>
  <c r="C181" i="9" a="1"/>
  <c r="C181" i="9"/>
  <c r="D181" i="9" a="1"/>
  <c r="D181" i="9"/>
  <c r="E181" i="9" a="1"/>
  <c r="E181" i="9"/>
  <c r="F181" i="9" a="1"/>
  <c r="F181" i="9"/>
  <c r="G181" i="9" a="1"/>
  <c r="G181" i="9"/>
  <c r="H181" i="9" a="1"/>
  <c r="H181" i="9"/>
  <c r="I181" i="9" a="1"/>
  <c r="I181" i="9"/>
  <c r="J181" i="9" a="1"/>
  <c r="J181" i="9"/>
  <c r="K181" i="9" a="1"/>
  <c r="K181" i="9"/>
  <c r="L181" i="9" a="1"/>
  <c r="L181" i="9"/>
  <c r="M181" i="9" a="1"/>
  <c r="M181" i="9"/>
  <c r="N181" i="9" a="1"/>
  <c r="N181" i="9"/>
  <c r="O181" i="9" a="1"/>
  <c r="O181" i="9"/>
  <c r="P181" i="9" a="1"/>
  <c r="P181" i="9"/>
  <c r="Q181" i="9" a="1"/>
  <c r="Q181" i="9"/>
  <c r="R181" i="9" a="1"/>
  <c r="R181" i="9"/>
  <c r="S181" i="9" a="1"/>
  <c r="S181" i="9"/>
  <c r="T181" i="9" a="1"/>
  <c r="T181" i="9"/>
  <c r="U181" i="9" a="1"/>
  <c r="U181" i="9"/>
  <c r="V181" i="9" a="1"/>
  <c r="V181" i="9"/>
  <c r="W181" i="9" a="1"/>
  <c r="W181" i="9"/>
  <c r="X181" i="9" a="1"/>
  <c r="X181" i="9"/>
  <c r="Y181" i="9" a="1"/>
  <c r="Y181" i="9"/>
  <c r="Z181" i="9" a="1"/>
  <c r="Z181" i="9"/>
  <c r="B182" i="9" a="1"/>
  <c r="B182" i="9"/>
  <c r="C182" i="9" a="1"/>
  <c r="C182" i="9"/>
  <c r="D182" i="9" a="1"/>
  <c r="D182" i="9"/>
  <c r="E182" i="9" a="1"/>
  <c r="E182" i="9"/>
  <c r="F182" i="9" a="1"/>
  <c r="F182" i="9"/>
  <c r="G182" i="9" a="1"/>
  <c r="G182" i="9"/>
  <c r="H182" i="9" a="1"/>
  <c r="H182" i="9"/>
  <c r="I182" i="9" a="1"/>
  <c r="I182" i="9"/>
  <c r="J182" i="9" a="1"/>
  <c r="J182" i="9"/>
  <c r="K182" i="9" a="1"/>
  <c r="K182" i="9"/>
  <c r="L182" i="9" a="1"/>
  <c r="L182" i="9"/>
  <c r="M182" i="9" a="1"/>
  <c r="M182" i="9"/>
  <c r="N182" i="9" a="1"/>
  <c r="N182" i="9"/>
  <c r="O182" i="9" a="1"/>
  <c r="O182" i="9"/>
  <c r="P182" i="9" a="1"/>
  <c r="P182" i="9"/>
  <c r="Q182" i="9" a="1"/>
  <c r="Q182" i="9"/>
  <c r="R182" i="9" a="1"/>
  <c r="R182" i="9"/>
  <c r="S182" i="9" a="1"/>
  <c r="S182" i="9"/>
  <c r="T182" i="9" a="1"/>
  <c r="T182" i="9"/>
  <c r="U182" i="9" a="1"/>
  <c r="U182" i="9"/>
  <c r="V182" i="9" a="1"/>
  <c r="V182" i="9"/>
  <c r="W182" i="9" a="1"/>
  <c r="W182" i="9"/>
  <c r="X182" i="9" a="1"/>
  <c r="X182" i="9"/>
  <c r="Y182" i="9" a="1"/>
  <c r="Y182" i="9"/>
  <c r="Z182" i="9" a="1"/>
  <c r="Z182" i="9"/>
  <c r="B183" i="9" a="1"/>
  <c r="B183" i="9"/>
  <c r="C183" i="9" a="1"/>
  <c r="C183" i="9"/>
  <c r="D183" i="9" a="1"/>
  <c r="D183" i="9"/>
  <c r="E183" i="9" a="1"/>
  <c r="E183" i="9"/>
  <c r="F183" i="9" a="1"/>
  <c r="F183" i="9"/>
  <c r="G183" i="9" a="1"/>
  <c r="G183" i="9"/>
  <c r="H183" i="9" a="1"/>
  <c r="H183" i="9"/>
  <c r="I183" i="9" a="1"/>
  <c r="I183" i="9"/>
  <c r="J183" i="9" a="1"/>
  <c r="J183" i="9"/>
  <c r="K183" i="9" a="1"/>
  <c r="K183" i="9"/>
  <c r="L183" i="9" a="1"/>
  <c r="L183" i="9"/>
  <c r="M183" i="9" a="1"/>
  <c r="M183" i="9"/>
  <c r="N183" i="9" a="1"/>
  <c r="N183" i="9"/>
  <c r="O183" i="9" a="1"/>
  <c r="O183" i="9"/>
  <c r="P183" i="9" a="1"/>
  <c r="P183" i="9"/>
  <c r="Q183" i="9" a="1"/>
  <c r="Q183" i="9"/>
  <c r="R183" i="9" a="1"/>
  <c r="R183" i="9"/>
  <c r="S183" i="9" a="1"/>
  <c r="S183" i="9"/>
  <c r="T183" i="9" a="1"/>
  <c r="T183" i="9"/>
  <c r="U183" i="9" a="1"/>
  <c r="U183" i="9"/>
  <c r="V183" i="9" a="1"/>
  <c r="V183" i="9"/>
  <c r="W183" i="9" a="1"/>
  <c r="W183" i="9"/>
  <c r="X183" i="9" a="1"/>
  <c r="X183" i="9"/>
  <c r="Y183" i="9" a="1"/>
  <c r="Y183" i="9"/>
  <c r="Z183" i="9" a="1"/>
  <c r="Z183" i="9"/>
  <c r="B184" i="9" a="1"/>
  <c r="B184" i="9"/>
  <c r="C184" i="9" a="1"/>
  <c r="C184" i="9"/>
  <c r="D184" i="9" a="1"/>
  <c r="D184" i="9"/>
  <c r="E184" i="9" a="1"/>
  <c r="E184" i="9"/>
  <c r="F184" i="9" a="1"/>
  <c r="F184" i="9"/>
  <c r="G184" i="9" a="1"/>
  <c r="G184" i="9"/>
  <c r="H184" i="9" a="1"/>
  <c r="H184" i="9"/>
  <c r="I184" i="9" a="1"/>
  <c r="I184" i="9"/>
  <c r="J184" i="9" a="1"/>
  <c r="J184" i="9"/>
  <c r="K184" i="9" a="1"/>
  <c r="K184" i="9"/>
  <c r="L184" i="9" a="1"/>
  <c r="L184" i="9"/>
  <c r="M184" i="9" a="1"/>
  <c r="M184" i="9"/>
  <c r="N184" i="9" a="1"/>
  <c r="N184" i="9"/>
  <c r="O184" i="9" a="1"/>
  <c r="O184" i="9"/>
  <c r="P184" i="9" a="1"/>
  <c r="P184" i="9"/>
  <c r="Q184" i="9" a="1"/>
  <c r="Q184" i="9"/>
  <c r="R184" i="9" a="1"/>
  <c r="R184" i="9"/>
  <c r="S184" i="9" a="1"/>
  <c r="S184" i="9"/>
  <c r="T184" i="9" a="1"/>
  <c r="T184" i="9"/>
  <c r="U184" i="9" a="1"/>
  <c r="U184" i="9"/>
  <c r="V184" i="9" a="1"/>
  <c r="V184" i="9"/>
  <c r="W184" i="9" a="1"/>
  <c r="W184" i="9"/>
  <c r="X184" i="9" a="1"/>
  <c r="X184" i="9"/>
  <c r="Y184" i="9" a="1"/>
  <c r="Y184" i="9"/>
  <c r="Z184" i="9" a="1"/>
  <c r="Z184" i="9"/>
  <c r="B185" i="9" a="1"/>
  <c r="B185" i="9"/>
  <c r="C185" i="9" a="1"/>
  <c r="C185" i="9"/>
  <c r="D185" i="9" a="1"/>
  <c r="D185" i="9"/>
  <c r="E185" i="9" a="1"/>
  <c r="E185" i="9"/>
  <c r="F185" i="9" a="1"/>
  <c r="F185" i="9"/>
  <c r="G185" i="9" a="1"/>
  <c r="G185" i="9"/>
  <c r="H185" i="9" a="1"/>
  <c r="H185" i="9"/>
  <c r="I185" i="9" a="1"/>
  <c r="I185" i="9"/>
  <c r="J185" i="9" a="1"/>
  <c r="J185" i="9"/>
  <c r="K185" i="9" a="1"/>
  <c r="K185" i="9"/>
  <c r="L185" i="9" a="1"/>
  <c r="L185" i="9"/>
  <c r="M185" i="9" a="1"/>
  <c r="M185" i="9"/>
  <c r="N185" i="9" a="1"/>
  <c r="N185" i="9"/>
  <c r="O185" i="9" a="1"/>
  <c r="O185" i="9"/>
  <c r="P185" i="9" a="1"/>
  <c r="P185" i="9"/>
  <c r="Q185" i="9" a="1"/>
  <c r="Q185" i="9"/>
  <c r="R185" i="9" a="1"/>
  <c r="R185" i="9"/>
  <c r="S185" i="9" a="1"/>
  <c r="S185" i="9"/>
  <c r="T185" i="9" a="1"/>
  <c r="T185" i="9"/>
  <c r="U185" i="9" a="1"/>
  <c r="U185" i="9"/>
  <c r="V185" i="9" a="1"/>
  <c r="V185" i="9"/>
  <c r="W185" i="9" a="1"/>
  <c r="W185" i="9"/>
  <c r="X185" i="9" a="1"/>
  <c r="X185" i="9"/>
  <c r="Y185" i="9" a="1"/>
  <c r="Y185" i="9"/>
  <c r="Z185" i="9" a="1"/>
  <c r="Z185" i="9"/>
  <c r="B186" i="9" a="1"/>
  <c r="B186" i="9"/>
  <c r="C186" i="9" a="1"/>
  <c r="C186" i="9"/>
  <c r="D186" i="9" a="1"/>
  <c r="D186" i="9"/>
  <c r="E186" i="9" a="1"/>
  <c r="E186" i="9"/>
  <c r="F186" i="9" a="1"/>
  <c r="F186" i="9"/>
  <c r="G186" i="9" a="1"/>
  <c r="G186" i="9"/>
  <c r="H186" i="9" a="1"/>
  <c r="H186" i="9"/>
  <c r="I186" i="9" a="1"/>
  <c r="I186" i="9"/>
  <c r="J186" i="9" a="1"/>
  <c r="J186" i="9"/>
  <c r="K186" i="9" a="1"/>
  <c r="K186" i="9"/>
  <c r="L186" i="9" a="1"/>
  <c r="L186" i="9"/>
  <c r="M186" i="9" a="1"/>
  <c r="M186" i="9"/>
  <c r="N186" i="9" a="1"/>
  <c r="N186" i="9"/>
  <c r="O186" i="9" a="1"/>
  <c r="O186" i="9"/>
  <c r="P186" i="9" a="1"/>
  <c r="P186" i="9"/>
  <c r="Q186" i="9" a="1"/>
  <c r="Q186" i="9"/>
  <c r="R186" i="9" a="1"/>
  <c r="R186" i="9"/>
  <c r="S186" i="9" a="1"/>
  <c r="S186" i="9"/>
  <c r="T186" i="9" a="1"/>
  <c r="T186" i="9"/>
  <c r="U186" i="9" a="1"/>
  <c r="U186" i="9"/>
  <c r="V186" i="9" a="1"/>
  <c r="V186" i="9"/>
  <c r="W186" i="9" a="1"/>
  <c r="W186" i="9"/>
  <c r="X186" i="9" a="1"/>
  <c r="X186" i="9"/>
  <c r="Y186" i="9" a="1"/>
  <c r="Y186" i="9"/>
  <c r="Z186" i="9" a="1"/>
  <c r="Z186" i="9"/>
  <c r="B187" i="9" a="1"/>
  <c r="B187" i="9"/>
  <c r="C187" i="9" a="1"/>
  <c r="C187" i="9"/>
  <c r="D187" i="9" a="1"/>
  <c r="D187" i="9"/>
  <c r="E187" i="9" a="1"/>
  <c r="E187" i="9"/>
  <c r="F187" i="9" a="1"/>
  <c r="F187" i="9"/>
  <c r="G187" i="9" a="1"/>
  <c r="G187" i="9"/>
  <c r="H187" i="9" a="1"/>
  <c r="H187" i="9"/>
  <c r="I187" i="9" a="1"/>
  <c r="I187" i="9"/>
  <c r="J187" i="9" a="1"/>
  <c r="J187" i="9"/>
  <c r="K187" i="9" a="1"/>
  <c r="K187" i="9"/>
  <c r="L187" i="9" a="1"/>
  <c r="L187" i="9"/>
  <c r="M187" i="9" a="1"/>
  <c r="M187" i="9"/>
  <c r="N187" i="9" a="1"/>
  <c r="N187" i="9"/>
  <c r="O187" i="9" a="1"/>
  <c r="O187" i="9"/>
  <c r="P187" i="9" a="1"/>
  <c r="P187" i="9"/>
  <c r="Q187" i="9" a="1"/>
  <c r="Q187" i="9"/>
  <c r="R187" i="9" a="1"/>
  <c r="R187" i="9"/>
  <c r="S187" i="9" a="1"/>
  <c r="S187" i="9"/>
  <c r="T187" i="9" a="1"/>
  <c r="T187" i="9"/>
  <c r="U187" i="9" a="1"/>
  <c r="U187" i="9"/>
  <c r="V187" i="9" a="1"/>
  <c r="V187" i="9"/>
  <c r="W187" i="9" a="1"/>
  <c r="W187" i="9"/>
  <c r="X187" i="9" a="1"/>
  <c r="X187" i="9"/>
  <c r="Y187" i="9" a="1"/>
  <c r="Y187" i="9"/>
  <c r="Z187" i="9" a="1"/>
  <c r="Z187" i="9"/>
  <c r="B188" i="9" a="1"/>
  <c r="B188" i="9"/>
  <c r="C188" i="9" a="1"/>
  <c r="C188" i="9"/>
  <c r="D188" i="9" a="1"/>
  <c r="D188" i="9"/>
  <c r="E188" i="9" a="1"/>
  <c r="E188" i="9"/>
  <c r="F188" i="9" a="1"/>
  <c r="F188" i="9"/>
  <c r="G188" i="9" a="1"/>
  <c r="G188" i="9"/>
  <c r="H188" i="9" a="1"/>
  <c r="H188" i="9"/>
  <c r="I188" i="9" a="1"/>
  <c r="I188" i="9"/>
  <c r="J188" i="9" a="1"/>
  <c r="J188" i="9"/>
  <c r="K188" i="9" a="1"/>
  <c r="K188" i="9"/>
  <c r="L188" i="9" a="1"/>
  <c r="L188" i="9"/>
  <c r="M188" i="9" a="1"/>
  <c r="M188" i="9"/>
  <c r="N188" i="9" a="1"/>
  <c r="N188" i="9"/>
  <c r="O188" i="9" a="1"/>
  <c r="O188" i="9"/>
  <c r="P188" i="9" a="1"/>
  <c r="P188" i="9"/>
  <c r="Q188" i="9" a="1"/>
  <c r="Q188" i="9"/>
  <c r="R188" i="9" a="1"/>
  <c r="R188" i="9"/>
  <c r="S188" i="9" a="1"/>
  <c r="S188" i="9"/>
  <c r="T188" i="9" a="1"/>
  <c r="T188" i="9"/>
  <c r="U188" i="9" a="1"/>
  <c r="U188" i="9"/>
  <c r="V188" i="9" a="1"/>
  <c r="V188" i="9"/>
  <c r="W188" i="9" a="1"/>
  <c r="W188" i="9"/>
  <c r="X188" i="9" a="1"/>
  <c r="X188" i="9"/>
  <c r="Y188" i="9" a="1"/>
  <c r="Y188" i="9"/>
  <c r="Z188" i="9" a="1"/>
  <c r="Z188" i="9"/>
  <c r="B189" i="9" a="1"/>
  <c r="B189" i="9"/>
  <c r="C189" i="9" a="1"/>
  <c r="C189" i="9"/>
  <c r="D189" i="9" a="1"/>
  <c r="D189" i="9"/>
  <c r="E189" i="9" a="1"/>
  <c r="E189" i="9"/>
  <c r="F189" i="9" a="1"/>
  <c r="F189" i="9"/>
  <c r="G189" i="9" a="1"/>
  <c r="G189" i="9"/>
  <c r="H189" i="9" a="1"/>
  <c r="H189" i="9"/>
  <c r="I189" i="9" a="1"/>
  <c r="I189" i="9"/>
  <c r="J189" i="9" a="1"/>
  <c r="J189" i="9"/>
  <c r="K189" i="9" a="1"/>
  <c r="K189" i="9"/>
  <c r="L189" i="9" a="1"/>
  <c r="L189" i="9"/>
  <c r="M189" i="9" a="1"/>
  <c r="M189" i="9"/>
  <c r="N189" i="9" a="1"/>
  <c r="N189" i="9"/>
  <c r="O189" i="9" a="1"/>
  <c r="O189" i="9"/>
  <c r="P189" i="9" a="1"/>
  <c r="P189" i="9"/>
  <c r="Q189" i="9" a="1"/>
  <c r="Q189" i="9"/>
  <c r="R189" i="9" a="1"/>
  <c r="R189" i="9"/>
  <c r="S189" i="9" a="1"/>
  <c r="S189" i="9"/>
  <c r="T189" i="9" a="1"/>
  <c r="T189" i="9"/>
  <c r="U189" i="9" a="1"/>
  <c r="U189" i="9"/>
  <c r="V189" i="9" a="1"/>
  <c r="V189" i="9"/>
  <c r="W189" i="9" a="1"/>
  <c r="W189" i="9"/>
  <c r="X189" i="9" a="1"/>
  <c r="X189" i="9"/>
  <c r="Y189" i="9" a="1"/>
  <c r="Y189" i="9"/>
  <c r="Z189" i="9" a="1"/>
  <c r="Z189" i="9"/>
  <c r="B190" i="9" a="1"/>
  <c r="B190" i="9"/>
  <c r="C190" i="9" a="1"/>
  <c r="C190" i="9"/>
  <c r="D190" i="9" a="1"/>
  <c r="D190" i="9"/>
  <c r="E190" i="9" a="1"/>
  <c r="E190" i="9"/>
  <c r="F190" i="9" a="1"/>
  <c r="F190" i="9"/>
  <c r="G190" i="9" a="1"/>
  <c r="G190" i="9"/>
  <c r="H190" i="9" a="1"/>
  <c r="H190" i="9"/>
  <c r="I190" i="9" a="1"/>
  <c r="I190" i="9"/>
  <c r="J190" i="9" a="1"/>
  <c r="J190" i="9"/>
  <c r="K190" i="9" a="1"/>
  <c r="K190" i="9"/>
  <c r="L190" i="9" a="1"/>
  <c r="L190" i="9"/>
  <c r="M190" i="9" a="1"/>
  <c r="M190" i="9"/>
  <c r="N190" i="9" a="1"/>
  <c r="N190" i="9"/>
  <c r="O190" i="9" a="1"/>
  <c r="O190" i="9"/>
  <c r="P190" i="9" a="1"/>
  <c r="P190" i="9"/>
  <c r="Q190" i="9" a="1"/>
  <c r="Q190" i="9"/>
  <c r="R190" i="9" a="1"/>
  <c r="R190" i="9"/>
  <c r="S190" i="9" a="1"/>
  <c r="S190" i="9"/>
  <c r="T190" i="9" a="1"/>
  <c r="T190" i="9"/>
  <c r="U190" i="9" a="1"/>
  <c r="U190" i="9"/>
  <c r="V190" i="9" a="1"/>
  <c r="V190" i="9"/>
  <c r="W190" i="9" a="1"/>
  <c r="W190" i="9"/>
  <c r="X190" i="9" a="1"/>
  <c r="X190" i="9"/>
  <c r="Y190" i="9" a="1"/>
  <c r="Y190" i="9"/>
  <c r="Z190" i="9" a="1"/>
  <c r="Z190" i="9"/>
  <c r="B191" i="9" a="1"/>
  <c r="B191" i="9"/>
  <c r="C191" i="9" a="1"/>
  <c r="C191" i="9"/>
  <c r="D191" i="9" a="1"/>
  <c r="D191" i="9"/>
  <c r="E191" i="9" a="1"/>
  <c r="E191" i="9"/>
  <c r="F191" i="9" a="1"/>
  <c r="F191" i="9"/>
  <c r="G191" i="9" a="1"/>
  <c r="G191" i="9"/>
  <c r="H191" i="9" a="1"/>
  <c r="H191" i="9"/>
  <c r="I191" i="9" a="1"/>
  <c r="I191" i="9"/>
  <c r="J191" i="9" a="1"/>
  <c r="J191" i="9"/>
  <c r="K191" i="9" a="1"/>
  <c r="K191" i="9"/>
  <c r="L191" i="9" a="1"/>
  <c r="L191" i="9"/>
  <c r="M191" i="9" a="1"/>
  <c r="M191" i="9"/>
  <c r="N191" i="9" a="1"/>
  <c r="N191" i="9"/>
  <c r="O191" i="9" a="1"/>
  <c r="O191" i="9"/>
  <c r="P191" i="9" a="1"/>
  <c r="P191" i="9"/>
  <c r="Q191" i="9" a="1"/>
  <c r="Q191" i="9"/>
  <c r="R191" i="9" a="1"/>
  <c r="R191" i="9"/>
  <c r="S191" i="9" a="1"/>
  <c r="S191" i="9"/>
  <c r="T191" i="9" a="1"/>
  <c r="T191" i="9"/>
  <c r="U191" i="9" a="1"/>
  <c r="U191" i="9"/>
  <c r="V191" i="9" a="1"/>
  <c r="V191" i="9"/>
  <c r="W191" i="9" a="1"/>
  <c r="W191" i="9"/>
  <c r="X191" i="9" a="1"/>
  <c r="X191" i="9"/>
  <c r="Y191" i="9" a="1"/>
  <c r="Y191" i="9"/>
  <c r="Z191" i="9" a="1"/>
  <c r="Z191" i="9"/>
  <c r="B192" i="9" a="1"/>
  <c r="B192" i="9"/>
  <c r="C192" i="9" a="1"/>
  <c r="C192" i="9"/>
  <c r="D192" i="9" a="1"/>
  <c r="D192" i="9"/>
  <c r="E192" i="9" a="1"/>
  <c r="E192" i="9"/>
  <c r="F192" i="9" a="1"/>
  <c r="F192" i="9"/>
  <c r="G192" i="9" a="1"/>
  <c r="G192" i="9"/>
  <c r="H192" i="9" a="1"/>
  <c r="H192" i="9"/>
  <c r="I192" i="9" a="1"/>
  <c r="I192" i="9"/>
  <c r="J192" i="9" a="1"/>
  <c r="J192" i="9"/>
  <c r="K192" i="9" a="1"/>
  <c r="K192" i="9"/>
  <c r="L192" i="9" a="1"/>
  <c r="L192" i="9"/>
  <c r="M192" i="9" a="1"/>
  <c r="M192" i="9"/>
  <c r="N192" i="9" a="1"/>
  <c r="N192" i="9"/>
  <c r="O192" i="9" a="1"/>
  <c r="O192" i="9"/>
  <c r="P192" i="9" a="1"/>
  <c r="P192" i="9"/>
  <c r="Q192" i="9" a="1"/>
  <c r="Q192" i="9"/>
  <c r="R192" i="9" a="1"/>
  <c r="R192" i="9"/>
  <c r="S192" i="9" a="1"/>
  <c r="S192" i="9"/>
  <c r="T192" i="9" a="1"/>
  <c r="T192" i="9"/>
  <c r="U192" i="9" a="1"/>
  <c r="U192" i="9"/>
  <c r="V192" i="9" a="1"/>
  <c r="V192" i="9"/>
  <c r="W192" i="9" a="1"/>
  <c r="W192" i="9"/>
  <c r="X192" i="9" a="1"/>
  <c r="X192" i="9"/>
  <c r="Y192" i="9" a="1"/>
  <c r="Y192" i="9"/>
  <c r="Z192" i="9" a="1"/>
  <c r="Z192" i="9"/>
  <c r="B193" i="9" a="1"/>
  <c r="B193" i="9"/>
  <c r="C193" i="9" a="1"/>
  <c r="C193" i="9"/>
  <c r="D193" i="9" a="1"/>
  <c r="D193" i="9"/>
  <c r="E193" i="9" a="1"/>
  <c r="E193" i="9"/>
  <c r="F193" i="9" a="1"/>
  <c r="F193" i="9"/>
  <c r="G193" i="9" a="1"/>
  <c r="G193" i="9"/>
  <c r="H193" i="9" a="1"/>
  <c r="H193" i="9"/>
  <c r="I193" i="9" a="1"/>
  <c r="I193" i="9"/>
  <c r="J193" i="9" a="1"/>
  <c r="J193" i="9"/>
  <c r="K193" i="9" a="1"/>
  <c r="K193" i="9"/>
  <c r="L193" i="9" a="1"/>
  <c r="L193" i="9"/>
  <c r="M193" i="9" a="1"/>
  <c r="M193" i="9"/>
  <c r="N193" i="9" a="1"/>
  <c r="N193" i="9"/>
  <c r="O193" i="9" a="1"/>
  <c r="O193" i="9"/>
  <c r="P193" i="9" a="1"/>
  <c r="P193" i="9"/>
  <c r="Q193" i="9" a="1"/>
  <c r="Q193" i="9"/>
  <c r="R193" i="9" a="1"/>
  <c r="R193" i="9"/>
  <c r="S193" i="9" a="1"/>
  <c r="S193" i="9"/>
  <c r="T193" i="9" a="1"/>
  <c r="T193" i="9"/>
  <c r="U193" i="9" a="1"/>
  <c r="U193" i="9"/>
  <c r="V193" i="9" a="1"/>
  <c r="V193" i="9"/>
  <c r="W193" i="9" a="1"/>
  <c r="W193" i="9"/>
  <c r="X193" i="9" a="1"/>
  <c r="X193" i="9"/>
  <c r="Y193" i="9" a="1"/>
  <c r="Y193" i="9"/>
  <c r="Z193" i="9" a="1"/>
  <c r="Z193" i="9"/>
  <c r="B194" i="9" a="1"/>
  <c r="B194" i="9"/>
  <c r="C194" i="9" a="1"/>
  <c r="C194" i="9"/>
  <c r="D194" i="9" a="1"/>
  <c r="D194" i="9"/>
  <c r="E194" i="9" a="1"/>
  <c r="E194" i="9"/>
  <c r="F194" i="9" a="1"/>
  <c r="F194" i="9"/>
  <c r="G194" i="9" a="1"/>
  <c r="G194" i="9"/>
  <c r="H194" i="9" a="1"/>
  <c r="H194" i="9"/>
  <c r="I194" i="9" a="1"/>
  <c r="I194" i="9"/>
  <c r="J194" i="9" a="1"/>
  <c r="J194" i="9"/>
  <c r="K194" i="9" a="1"/>
  <c r="K194" i="9"/>
  <c r="L194" i="9" a="1"/>
  <c r="L194" i="9"/>
  <c r="M194" i="9" a="1"/>
  <c r="M194" i="9"/>
  <c r="N194" i="9" a="1"/>
  <c r="N194" i="9"/>
  <c r="O194" i="9" a="1"/>
  <c r="O194" i="9"/>
  <c r="P194" i="9" a="1"/>
  <c r="P194" i="9"/>
  <c r="Q194" i="9" a="1"/>
  <c r="Q194" i="9"/>
  <c r="R194" i="9" a="1"/>
  <c r="R194" i="9"/>
  <c r="S194" i="9" a="1"/>
  <c r="S194" i="9"/>
  <c r="T194" i="9" a="1"/>
  <c r="T194" i="9"/>
  <c r="U194" i="9" a="1"/>
  <c r="U194" i="9"/>
  <c r="V194" i="9" a="1"/>
  <c r="V194" i="9"/>
  <c r="W194" i="9" a="1"/>
  <c r="W194" i="9"/>
  <c r="X194" i="9" a="1"/>
  <c r="X194" i="9"/>
  <c r="Y194" i="9" a="1"/>
  <c r="Y194" i="9"/>
  <c r="Z194" i="9" a="1"/>
  <c r="Z194" i="9"/>
  <c r="B195" i="9" a="1"/>
  <c r="B195" i="9"/>
  <c r="C195" i="9" a="1"/>
  <c r="C195" i="9"/>
  <c r="D195" i="9" a="1"/>
  <c r="D195" i="9"/>
  <c r="E195" i="9" a="1"/>
  <c r="E195" i="9"/>
  <c r="F195" i="9" a="1"/>
  <c r="F195" i="9"/>
  <c r="G195" i="9" a="1"/>
  <c r="G195" i="9"/>
  <c r="H195" i="9" a="1"/>
  <c r="H195" i="9"/>
  <c r="I195" i="9" a="1"/>
  <c r="I195" i="9"/>
  <c r="J195" i="9" a="1"/>
  <c r="J195" i="9"/>
  <c r="K195" i="9" a="1"/>
  <c r="K195" i="9"/>
  <c r="L195" i="9" a="1"/>
  <c r="L195" i="9"/>
  <c r="M195" i="9" a="1"/>
  <c r="M195" i="9"/>
  <c r="N195" i="9" a="1"/>
  <c r="N195" i="9"/>
  <c r="O195" i="9" a="1"/>
  <c r="O195" i="9"/>
  <c r="P195" i="9" a="1"/>
  <c r="P195" i="9"/>
  <c r="Q195" i="9" a="1"/>
  <c r="Q195" i="9"/>
  <c r="R195" i="9" a="1"/>
  <c r="R195" i="9"/>
  <c r="S195" i="9" a="1"/>
  <c r="S195" i="9"/>
  <c r="T195" i="9" a="1"/>
  <c r="T195" i="9"/>
  <c r="U195" i="9" a="1"/>
  <c r="U195" i="9"/>
  <c r="V195" i="9" a="1"/>
  <c r="V195" i="9"/>
  <c r="W195" i="9" a="1"/>
  <c r="W195" i="9"/>
  <c r="X195" i="9" a="1"/>
  <c r="X195" i="9"/>
  <c r="Y195" i="9" a="1"/>
  <c r="Y195" i="9"/>
  <c r="Z195" i="9" a="1"/>
  <c r="Z195" i="9"/>
  <c r="B196" i="9" a="1"/>
  <c r="B196" i="9"/>
  <c r="C196" i="9" a="1"/>
  <c r="C196" i="9"/>
  <c r="D196" i="9" a="1"/>
  <c r="D196" i="9"/>
  <c r="E196" i="9" a="1"/>
  <c r="E196" i="9"/>
  <c r="F196" i="9" a="1"/>
  <c r="F196" i="9"/>
  <c r="G196" i="9" a="1"/>
  <c r="G196" i="9"/>
  <c r="H196" i="9" a="1"/>
  <c r="H196" i="9"/>
  <c r="I196" i="9" a="1"/>
  <c r="I196" i="9"/>
  <c r="J196" i="9" a="1"/>
  <c r="J196" i="9"/>
  <c r="K196" i="9" a="1"/>
  <c r="K196" i="9"/>
  <c r="L196" i="9" a="1"/>
  <c r="L196" i="9"/>
  <c r="M196" i="9" a="1"/>
  <c r="M196" i="9"/>
  <c r="N196" i="9" a="1"/>
  <c r="N196" i="9"/>
  <c r="O196" i="9" a="1"/>
  <c r="O196" i="9"/>
  <c r="P196" i="9" a="1"/>
  <c r="P196" i="9"/>
  <c r="Q196" i="9" a="1"/>
  <c r="Q196" i="9"/>
  <c r="R196" i="9" a="1"/>
  <c r="R196" i="9"/>
  <c r="S196" i="9" a="1"/>
  <c r="S196" i="9"/>
  <c r="T196" i="9" a="1"/>
  <c r="T196" i="9"/>
  <c r="U196" i="9" a="1"/>
  <c r="U196" i="9"/>
  <c r="V196" i="9" a="1"/>
  <c r="V196" i="9"/>
  <c r="W196" i="9" a="1"/>
  <c r="W196" i="9"/>
  <c r="X196" i="9" a="1"/>
  <c r="X196" i="9"/>
  <c r="Y196" i="9" a="1"/>
  <c r="Y196" i="9"/>
  <c r="Z196" i="9" a="1"/>
  <c r="Z196" i="9"/>
  <c r="B197" i="9" a="1"/>
  <c r="B197" i="9"/>
  <c r="C197" i="9" a="1"/>
  <c r="C197" i="9"/>
  <c r="D197" i="9" a="1"/>
  <c r="D197" i="9"/>
  <c r="E197" i="9" a="1"/>
  <c r="E197" i="9"/>
  <c r="F197" i="9" a="1"/>
  <c r="F197" i="9"/>
  <c r="G197" i="9" a="1"/>
  <c r="G197" i="9"/>
  <c r="H197" i="9" a="1"/>
  <c r="H197" i="9"/>
  <c r="I197" i="9" a="1"/>
  <c r="I197" i="9"/>
  <c r="J197" i="9" a="1"/>
  <c r="J197" i="9"/>
  <c r="K197" i="9" a="1"/>
  <c r="K197" i="9"/>
  <c r="L197" i="9" a="1"/>
  <c r="L197" i="9"/>
  <c r="M197" i="9" a="1"/>
  <c r="M197" i="9"/>
  <c r="N197" i="9" a="1"/>
  <c r="N197" i="9"/>
  <c r="O197" i="9" a="1"/>
  <c r="O197" i="9"/>
  <c r="P197" i="9" a="1"/>
  <c r="P197" i="9"/>
  <c r="Q197" i="9" a="1"/>
  <c r="Q197" i="9"/>
  <c r="R197" i="9" a="1"/>
  <c r="R197" i="9"/>
  <c r="S197" i="9" a="1"/>
  <c r="S197" i="9"/>
  <c r="T197" i="9" a="1"/>
  <c r="T197" i="9"/>
  <c r="U197" i="9" a="1"/>
  <c r="U197" i="9"/>
  <c r="V197" i="9" a="1"/>
  <c r="V197" i="9"/>
  <c r="W197" i="9" a="1"/>
  <c r="W197" i="9"/>
  <c r="X197" i="9" a="1"/>
  <c r="X197" i="9"/>
  <c r="Y197" i="9" a="1"/>
  <c r="Y197" i="9"/>
  <c r="Z197" i="9" a="1"/>
  <c r="Z197" i="9"/>
  <c r="B198" i="9" a="1"/>
  <c r="B198" i="9"/>
  <c r="C198" i="9" a="1"/>
  <c r="C198" i="9"/>
  <c r="D198" i="9" a="1"/>
  <c r="D198" i="9"/>
  <c r="E198" i="9" a="1"/>
  <c r="E198" i="9"/>
  <c r="F198" i="9" a="1"/>
  <c r="F198" i="9"/>
  <c r="G198" i="9" a="1"/>
  <c r="G198" i="9"/>
  <c r="H198" i="9" a="1"/>
  <c r="H198" i="9"/>
  <c r="I198" i="9" a="1"/>
  <c r="I198" i="9"/>
  <c r="J198" i="9" a="1"/>
  <c r="J198" i="9"/>
  <c r="K198" i="9" a="1"/>
  <c r="K198" i="9"/>
  <c r="L198" i="9" a="1"/>
  <c r="L198" i="9"/>
  <c r="M198" i="9" a="1"/>
  <c r="M198" i="9"/>
  <c r="N198" i="9" a="1"/>
  <c r="N198" i="9"/>
  <c r="O198" i="9" a="1"/>
  <c r="O198" i="9"/>
  <c r="P198" i="9" a="1"/>
  <c r="P198" i="9"/>
  <c r="Q198" i="9" a="1"/>
  <c r="Q198" i="9"/>
  <c r="R198" i="9" a="1"/>
  <c r="R198" i="9"/>
  <c r="S198" i="9" a="1"/>
  <c r="S198" i="9"/>
  <c r="T198" i="9" a="1"/>
  <c r="T198" i="9"/>
  <c r="U198" i="9" a="1"/>
  <c r="U198" i="9"/>
  <c r="V198" i="9" a="1"/>
  <c r="V198" i="9"/>
  <c r="W198" i="9" a="1"/>
  <c r="W198" i="9"/>
  <c r="X198" i="9" a="1"/>
  <c r="X198" i="9"/>
  <c r="Y198" i="9" a="1"/>
  <c r="Y198" i="9"/>
  <c r="Z198" i="9" a="1"/>
  <c r="Z198" i="9"/>
  <c r="B199" i="9" a="1"/>
  <c r="B199" i="9"/>
  <c r="C199" i="9" a="1"/>
  <c r="C199" i="9"/>
  <c r="D199" i="9" a="1"/>
  <c r="D199" i="9"/>
  <c r="E199" i="9" a="1"/>
  <c r="E199" i="9"/>
  <c r="F199" i="9" a="1"/>
  <c r="F199" i="9"/>
  <c r="G199" i="9" a="1"/>
  <c r="G199" i="9"/>
  <c r="H199" i="9" a="1"/>
  <c r="H199" i="9"/>
  <c r="I199" i="9" a="1"/>
  <c r="I199" i="9"/>
  <c r="J199" i="9" a="1"/>
  <c r="J199" i="9"/>
  <c r="K199" i="9" a="1"/>
  <c r="K199" i="9"/>
  <c r="L199" i="9" a="1"/>
  <c r="L199" i="9"/>
  <c r="M199" i="9" a="1"/>
  <c r="M199" i="9"/>
  <c r="N199" i="9" a="1"/>
  <c r="N199" i="9"/>
  <c r="O199" i="9" a="1"/>
  <c r="O199" i="9"/>
  <c r="P199" i="9" a="1"/>
  <c r="P199" i="9"/>
  <c r="Q199" i="9" a="1"/>
  <c r="Q199" i="9"/>
  <c r="R199" i="9" a="1"/>
  <c r="R199" i="9"/>
  <c r="S199" i="9" a="1"/>
  <c r="S199" i="9"/>
  <c r="T199" i="9" a="1"/>
  <c r="T199" i="9"/>
  <c r="U199" i="9" a="1"/>
  <c r="U199" i="9"/>
  <c r="V199" i="9" a="1"/>
  <c r="V199" i="9"/>
  <c r="W199" i="9" a="1"/>
  <c r="W199" i="9"/>
  <c r="X199" i="9" a="1"/>
  <c r="X199" i="9"/>
  <c r="Y199" i="9" a="1"/>
  <c r="Y199" i="9"/>
  <c r="Z199" i="9" a="1"/>
  <c r="Z199" i="9"/>
  <c r="B200" i="9" a="1"/>
  <c r="B200" i="9"/>
  <c r="C200" i="9" a="1"/>
  <c r="C200" i="9"/>
  <c r="D200" i="9" a="1"/>
  <c r="D200" i="9"/>
  <c r="E200" i="9" a="1"/>
  <c r="E200" i="9"/>
  <c r="F200" i="9" a="1"/>
  <c r="F200" i="9"/>
  <c r="G200" i="9" a="1"/>
  <c r="G200" i="9"/>
  <c r="H200" i="9" a="1"/>
  <c r="H200" i="9"/>
  <c r="I200" i="9" a="1"/>
  <c r="I200" i="9"/>
  <c r="J200" i="9" a="1"/>
  <c r="J200" i="9"/>
  <c r="K200" i="9" a="1"/>
  <c r="K200" i="9"/>
  <c r="L200" i="9" a="1"/>
  <c r="L200" i="9"/>
  <c r="M200" i="9" a="1"/>
  <c r="M200" i="9"/>
  <c r="N200" i="9" a="1"/>
  <c r="N200" i="9"/>
  <c r="O200" i="9" a="1"/>
  <c r="O200" i="9"/>
  <c r="P200" i="9" a="1"/>
  <c r="P200" i="9"/>
  <c r="Q200" i="9" a="1"/>
  <c r="Q200" i="9"/>
  <c r="R200" i="9" a="1"/>
  <c r="R200" i="9"/>
  <c r="S200" i="9" a="1"/>
  <c r="S200" i="9"/>
  <c r="T200" i="9" a="1"/>
  <c r="T200" i="9"/>
  <c r="U200" i="9" a="1"/>
  <c r="U200" i="9"/>
  <c r="V200" i="9" a="1"/>
  <c r="V200" i="9"/>
  <c r="W200" i="9" a="1"/>
  <c r="W200" i="9"/>
  <c r="X200" i="9" a="1"/>
  <c r="X200" i="9"/>
  <c r="Y200" i="9" a="1"/>
  <c r="Y200" i="9"/>
  <c r="Z200" i="9" a="1"/>
  <c r="Z200" i="9"/>
  <c r="B201" i="9" a="1"/>
  <c r="B201" i="9"/>
  <c r="C201" i="9" a="1"/>
  <c r="C201" i="9"/>
  <c r="D201" i="9" a="1"/>
  <c r="D201" i="9"/>
  <c r="E201" i="9" a="1"/>
  <c r="E201" i="9"/>
  <c r="F201" i="9" a="1"/>
  <c r="F201" i="9"/>
  <c r="G201" i="9" a="1"/>
  <c r="G201" i="9"/>
  <c r="H201" i="9" a="1"/>
  <c r="H201" i="9"/>
  <c r="I201" i="9" a="1"/>
  <c r="I201" i="9"/>
  <c r="J201" i="9" a="1"/>
  <c r="J201" i="9"/>
  <c r="K201" i="9" a="1"/>
  <c r="K201" i="9"/>
  <c r="L201" i="9" a="1"/>
  <c r="L201" i="9"/>
  <c r="M201" i="9" a="1"/>
  <c r="M201" i="9"/>
  <c r="N201" i="9" a="1"/>
  <c r="N201" i="9"/>
  <c r="O201" i="9" a="1"/>
  <c r="O201" i="9"/>
  <c r="P201" i="9" a="1"/>
  <c r="P201" i="9"/>
  <c r="Q201" i="9" a="1"/>
  <c r="Q201" i="9"/>
  <c r="R201" i="9" a="1"/>
  <c r="R201" i="9"/>
  <c r="S201" i="9" a="1"/>
  <c r="S201" i="9"/>
  <c r="T201" i="9" a="1"/>
  <c r="T201" i="9"/>
  <c r="U201" i="9" a="1"/>
  <c r="U201" i="9"/>
  <c r="V201" i="9" a="1"/>
  <c r="V201" i="9"/>
  <c r="W201" i="9" a="1"/>
  <c r="W201" i="9"/>
  <c r="X201" i="9" a="1"/>
  <c r="X201" i="9"/>
  <c r="Y201" i="9" a="1"/>
  <c r="Y201" i="9"/>
  <c r="Z201" i="9" a="1"/>
  <c r="Z201" i="9"/>
  <c r="B202" i="9" a="1"/>
  <c r="B202" i="9"/>
  <c r="C202" i="9" a="1"/>
  <c r="C202" i="9"/>
  <c r="D202" i="9" a="1"/>
  <c r="D202" i="9"/>
  <c r="E202" i="9" a="1"/>
  <c r="E202" i="9"/>
  <c r="F202" i="9" a="1"/>
  <c r="F202" i="9"/>
  <c r="G202" i="9" a="1"/>
  <c r="G202" i="9"/>
  <c r="H202" i="9" a="1"/>
  <c r="H202" i="9"/>
  <c r="I202" i="9" a="1"/>
  <c r="I202" i="9"/>
  <c r="J202" i="9" a="1"/>
  <c r="J202" i="9"/>
  <c r="K202" i="9" a="1"/>
  <c r="K202" i="9"/>
  <c r="L202" i="9" a="1"/>
  <c r="L202" i="9"/>
  <c r="M202" i="9" a="1"/>
  <c r="M202" i="9"/>
  <c r="N202" i="9" a="1"/>
  <c r="N202" i="9"/>
  <c r="O202" i="9" a="1"/>
  <c r="O202" i="9"/>
  <c r="P202" i="9" a="1"/>
  <c r="P202" i="9"/>
  <c r="Q202" i="9" a="1"/>
  <c r="Q202" i="9"/>
  <c r="R202" i="9" a="1"/>
  <c r="R202" i="9"/>
  <c r="S202" i="9" a="1"/>
  <c r="S202" i="9"/>
  <c r="T202" i="9" a="1"/>
  <c r="T202" i="9"/>
  <c r="U202" i="9" a="1"/>
  <c r="U202" i="9"/>
  <c r="V202" i="9" a="1"/>
  <c r="V202" i="9"/>
  <c r="W202" i="9" a="1"/>
  <c r="W202" i="9"/>
  <c r="X202" i="9" a="1"/>
  <c r="X202" i="9"/>
  <c r="Y202" i="9" a="1"/>
  <c r="Y202" i="9"/>
  <c r="Z202" i="9" a="1"/>
  <c r="Z202" i="9"/>
  <c r="B203" i="9" a="1"/>
  <c r="B203" i="9"/>
  <c r="C203" i="9" a="1"/>
  <c r="C203" i="9"/>
  <c r="D203" i="9" a="1"/>
  <c r="D203" i="9"/>
  <c r="E203" i="9" a="1"/>
  <c r="E203" i="9"/>
  <c r="F203" i="9" a="1"/>
  <c r="F203" i="9"/>
  <c r="G203" i="9" a="1"/>
  <c r="G203" i="9"/>
  <c r="H203" i="9" a="1"/>
  <c r="H203" i="9"/>
  <c r="I203" i="9" a="1"/>
  <c r="I203" i="9"/>
  <c r="J203" i="9" a="1"/>
  <c r="J203" i="9"/>
  <c r="K203" i="9" a="1"/>
  <c r="K203" i="9"/>
  <c r="L203" i="9" a="1"/>
  <c r="L203" i="9"/>
  <c r="M203" i="9" a="1"/>
  <c r="M203" i="9"/>
  <c r="N203" i="9" a="1"/>
  <c r="N203" i="9"/>
  <c r="O203" i="9" a="1"/>
  <c r="O203" i="9"/>
  <c r="P203" i="9" a="1"/>
  <c r="P203" i="9"/>
  <c r="Q203" i="9" a="1"/>
  <c r="Q203" i="9"/>
  <c r="R203" i="9" a="1"/>
  <c r="R203" i="9"/>
  <c r="S203" i="9" a="1"/>
  <c r="S203" i="9"/>
  <c r="T203" i="9" a="1"/>
  <c r="T203" i="9"/>
  <c r="U203" i="9" a="1"/>
  <c r="U203" i="9"/>
  <c r="V203" i="9" a="1"/>
  <c r="V203" i="9"/>
  <c r="W203" i="9" a="1"/>
  <c r="W203" i="9"/>
  <c r="X203" i="9" a="1"/>
  <c r="X203" i="9"/>
  <c r="Y203" i="9" a="1"/>
  <c r="Y203" i="9"/>
  <c r="Z203" i="9" a="1"/>
  <c r="Z203" i="9"/>
  <c r="B204" i="9" a="1"/>
  <c r="B204" i="9"/>
  <c r="C204" i="9" a="1"/>
  <c r="C204" i="9"/>
  <c r="D204" i="9" a="1"/>
  <c r="D204" i="9"/>
  <c r="E204" i="9" a="1"/>
  <c r="E204" i="9"/>
  <c r="F204" i="9" a="1"/>
  <c r="F204" i="9"/>
  <c r="G204" i="9" a="1"/>
  <c r="G204" i="9"/>
  <c r="H204" i="9" a="1"/>
  <c r="H204" i="9"/>
  <c r="I204" i="9" a="1"/>
  <c r="I204" i="9"/>
  <c r="J204" i="9" a="1"/>
  <c r="J204" i="9"/>
  <c r="K204" i="9" a="1"/>
  <c r="K204" i="9"/>
  <c r="L204" i="9" a="1"/>
  <c r="L204" i="9"/>
  <c r="M204" i="9" a="1"/>
  <c r="M204" i="9"/>
  <c r="N204" i="9" a="1"/>
  <c r="N204" i="9"/>
  <c r="O204" i="9" a="1"/>
  <c r="O204" i="9"/>
  <c r="P204" i="9" a="1"/>
  <c r="P204" i="9"/>
  <c r="Q204" i="9" a="1"/>
  <c r="Q204" i="9"/>
  <c r="R204" i="9" a="1"/>
  <c r="R204" i="9"/>
  <c r="S204" i="9" a="1"/>
  <c r="S204" i="9"/>
  <c r="T204" i="9" a="1"/>
  <c r="T204" i="9"/>
  <c r="U204" i="9" a="1"/>
  <c r="U204" i="9"/>
  <c r="V204" i="9" a="1"/>
  <c r="V204" i="9"/>
  <c r="W204" i="9" a="1"/>
  <c r="W204" i="9"/>
  <c r="X204" i="9" a="1"/>
  <c r="X204" i="9"/>
  <c r="Y204" i="9" a="1"/>
  <c r="Y204" i="9"/>
  <c r="Z204" i="9" a="1"/>
  <c r="Z204" i="9"/>
  <c r="B205" i="9" a="1"/>
  <c r="B205" i="9"/>
  <c r="C205" i="9" a="1"/>
  <c r="C205" i="9"/>
  <c r="D205" i="9" a="1"/>
  <c r="D205" i="9"/>
  <c r="E205" i="9" a="1"/>
  <c r="E205" i="9"/>
  <c r="F205" i="9" a="1"/>
  <c r="F205" i="9"/>
  <c r="G205" i="9" a="1"/>
  <c r="G205" i="9"/>
  <c r="H205" i="9" a="1"/>
  <c r="H205" i="9"/>
  <c r="I205" i="9" a="1"/>
  <c r="I205" i="9"/>
  <c r="J205" i="9" a="1"/>
  <c r="J205" i="9"/>
  <c r="K205" i="9" a="1"/>
  <c r="K205" i="9"/>
  <c r="L205" i="9" a="1"/>
  <c r="L205" i="9"/>
  <c r="M205" i="9" a="1"/>
  <c r="M205" i="9"/>
  <c r="N205" i="9" a="1"/>
  <c r="N205" i="9"/>
  <c r="O205" i="9" a="1"/>
  <c r="O205" i="9"/>
  <c r="P205" i="9" a="1"/>
  <c r="P205" i="9"/>
  <c r="Q205" i="9" a="1"/>
  <c r="Q205" i="9"/>
  <c r="R205" i="9" a="1"/>
  <c r="R205" i="9"/>
  <c r="S205" i="9" a="1"/>
  <c r="S205" i="9"/>
  <c r="T205" i="9" a="1"/>
  <c r="T205" i="9"/>
  <c r="U205" i="9" a="1"/>
  <c r="U205" i="9"/>
  <c r="V205" i="9" a="1"/>
  <c r="V205" i="9"/>
  <c r="W205" i="9" a="1"/>
  <c r="W205" i="9"/>
  <c r="X205" i="9" a="1"/>
  <c r="X205" i="9"/>
  <c r="Y205" i="9" a="1"/>
  <c r="Y205" i="9"/>
  <c r="Z205" i="9" a="1"/>
  <c r="Z205" i="9"/>
  <c r="B206" i="9" a="1"/>
  <c r="B206" i="9"/>
  <c r="C206" i="9" a="1"/>
  <c r="C206" i="9"/>
  <c r="D206" i="9" a="1"/>
  <c r="D206" i="9"/>
  <c r="E206" i="9" a="1"/>
  <c r="E206" i="9"/>
  <c r="F206" i="9" a="1"/>
  <c r="F206" i="9"/>
  <c r="G206" i="9" a="1"/>
  <c r="G206" i="9"/>
  <c r="H206" i="9" a="1"/>
  <c r="H206" i="9"/>
  <c r="I206" i="9" a="1"/>
  <c r="I206" i="9"/>
  <c r="J206" i="9" a="1"/>
  <c r="J206" i="9"/>
  <c r="K206" i="9" a="1"/>
  <c r="K206" i="9"/>
  <c r="L206" i="9" a="1"/>
  <c r="L206" i="9"/>
  <c r="M206" i="9" a="1"/>
  <c r="M206" i="9"/>
  <c r="N206" i="9" a="1"/>
  <c r="N206" i="9"/>
  <c r="O206" i="9" a="1"/>
  <c r="O206" i="9"/>
  <c r="P206" i="9" a="1"/>
  <c r="P206" i="9"/>
  <c r="Q206" i="9" a="1"/>
  <c r="Q206" i="9"/>
  <c r="R206" i="9" a="1"/>
  <c r="R206" i="9"/>
  <c r="S206" i="9" a="1"/>
  <c r="S206" i="9"/>
  <c r="T206" i="9" a="1"/>
  <c r="T206" i="9"/>
  <c r="U206" i="9" a="1"/>
  <c r="U206" i="9"/>
  <c r="V206" i="9" a="1"/>
  <c r="V206" i="9"/>
  <c r="W206" i="9" a="1"/>
  <c r="W206" i="9"/>
  <c r="X206" i="9" a="1"/>
  <c r="X206" i="9"/>
  <c r="Y206" i="9" a="1"/>
  <c r="Y206" i="9"/>
  <c r="Z206" i="9" a="1"/>
  <c r="Z206" i="9"/>
  <c r="B207" i="9" a="1"/>
  <c r="B207" i="9"/>
  <c r="C207" i="9" a="1"/>
  <c r="C207" i="9"/>
  <c r="D207" i="9" a="1"/>
  <c r="D207" i="9"/>
  <c r="E207" i="9" a="1"/>
  <c r="E207" i="9"/>
  <c r="F207" i="9" a="1"/>
  <c r="F207" i="9"/>
  <c r="G207" i="9" a="1"/>
  <c r="G207" i="9"/>
  <c r="H207" i="9" a="1"/>
  <c r="H207" i="9"/>
  <c r="I207" i="9" a="1"/>
  <c r="I207" i="9"/>
  <c r="J207" i="9" a="1"/>
  <c r="J207" i="9"/>
  <c r="K207" i="9" a="1"/>
  <c r="K207" i="9"/>
  <c r="L207" i="9" a="1"/>
  <c r="L207" i="9"/>
  <c r="M207" i="9" a="1"/>
  <c r="M207" i="9"/>
  <c r="N207" i="9" a="1"/>
  <c r="N207" i="9"/>
  <c r="O207" i="9" a="1"/>
  <c r="O207" i="9"/>
  <c r="P207" i="9" a="1"/>
  <c r="P207" i="9"/>
  <c r="Q207" i="9" a="1"/>
  <c r="Q207" i="9"/>
  <c r="R207" i="9" a="1"/>
  <c r="R207" i="9"/>
  <c r="S207" i="9" a="1"/>
  <c r="S207" i="9"/>
  <c r="T207" i="9" a="1"/>
  <c r="T207" i="9"/>
  <c r="U207" i="9" a="1"/>
  <c r="U207" i="9"/>
  <c r="V207" i="9" a="1"/>
  <c r="V207" i="9"/>
  <c r="W207" i="9" a="1"/>
  <c r="W207" i="9"/>
  <c r="X207" i="9" a="1"/>
  <c r="X207" i="9"/>
  <c r="Y207" i="9" a="1"/>
  <c r="Y207" i="9"/>
  <c r="Z207" i="9" a="1"/>
  <c r="Z207" i="9"/>
  <c r="B208" i="9" a="1"/>
  <c r="B208" i="9"/>
  <c r="C208" i="9" a="1"/>
  <c r="C208" i="9"/>
  <c r="D208" i="9" a="1"/>
  <c r="D208" i="9"/>
  <c r="E208" i="9" a="1"/>
  <c r="E208" i="9"/>
  <c r="F208" i="9" a="1"/>
  <c r="F208" i="9"/>
  <c r="G208" i="9" a="1"/>
  <c r="G208" i="9"/>
  <c r="H208" i="9" a="1"/>
  <c r="H208" i="9"/>
  <c r="I208" i="9" a="1"/>
  <c r="I208" i="9"/>
  <c r="J208" i="9" a="1"/>
  <c r="J208" i="9"/>
  <c r="K208" i="9" a="1"/>
  <c r="K208" i="9"/>
  <c r="L208" i="9" a="1"/>
  <c r="L208" i="9"/>
  <c r="M208" i="9" a="1"/>
  <c r="M208" i="9"/>
  <c r="N208" i="9" a="1"/>
  <c r="N208" i="9"/>
  <c r="O208" i="9" a="1"/>
  <c r="O208" i="9"/>
  <c r="P208" i="9" a="1"/>
  <c r="P208" i="9"/>
  <c r="Q208" i="9" a="1"/>
  <c r="Q208" i="9"/>
  <c r="R208" i="9" a="1"/>
  <c r="R208" i="9"/>
  <c r="S208" i="9" a="1"/>
  <c r="S208" i="9"/>
  <c r="T208" i="9" a="1"/>
  <c r="T208" i="9"/>
  <c r="U208" i="9" a="1"/>
  <c r="U208" i="9"/>
  <c r="V208" i="9" a="1"/>
  <c r="V208" i="9"/>
  <c r="W208" i="9" a="1"/>
  <c r="W208" i="9"/>
  <c r="X208" i="9" a="1"/>
  <c r="X208" i="9"/>
  <c r="Y208" i="9" a="1"/>
  <c r="Y208" i="9"/>
  <c r="Z208" i="9" a="1"/>
  <c r="Z208" i="9"/>
  <c r="B209" i="9" a="1"/>
  <c r="B209" i="9"/>
  <c r="C209" i="9" a="1"/>
  <c r="C209" i="9"/>
  <c r="D209" i="9" a="1"/>
  <c r="D209" i="9"/>
  <c r="E209" i="9" a="1"/>
  <c r="E209" i="9"/>
  <c r="F209" i="9" a="1"/>
  <c r="F209" i="9"/>
  <c r="G209" i="9" a="1"/>
  <c r="G209" i="9"/>
  <c r="H209" i="9" a="1"/>
  <c r="H209" i="9"/>
  <c r="I209" i="9" a="1"/>
  <c r="I209" i="9"/>
  <c r="J209" i="9" a="1"/>
  <c r="J209" i="9"/>
  <c r="K209" i="9" a="1"/>
  <c r="K209" i="9"/>
  <c r="L209" i="9" a="1"/>
  <c r="L209" i="9"/>
  <c r="M209" i="9" a="1"/>
  <c r="M209" i="9"/>
  <c r="N209" i="9" a="1"/>
  <c r="N209" i="9"/>
  <c r="O209" i="9" a="1"/>
  <c r="O209" i="9"/>
  <c r="P209" i="9" a="1"/>
  <c r="P209" i="9"/>
  <c r="Q209" i="9" a="1"/>
  <c r="Q209" i="9"/>
  <c r="R209" i="9" a="1"/>
  <c r="R209" i="9"/>
  <c r="S209" i="9" a="1"/>
  <c r="S209" i="9"/>
  <c r="T209" i="9" a="1"/>
  <c r="T209" i="9"/>
  <c r="U209" i="9" a="1"/>
  <c r="U209" i="9"/>
  <c r="V209" i="9" a="1"/>
  <c r="V209" i="9"/>
  <c r="W209" i="9" a="1"/>
  <c r="W209" i="9"/>
  <c r="X209" i="9" a="1"/>
  <c r="X209" i="9"/>
  <c r="Y209" i="9" a="1"/>
  <c r="Y209" i="9"/>
  <c r="Z209" i="9" a="1"/>
  <c r="Z209" i="9"/>
  <c r="B210" i="9" a="1"/>
  <c r="B210" i="9"/>
  <c r="C210" i="9" a="1"/>
  <c r="C210" i="9"/>
  <c r="D210" i="9" a="1"/>
  <c r="D210" i="9"/>
  <c r="E210" i="9" a="1"/>
  <c r="E210" i="9"/>
  <c r="F210" i="9" a="1"/>
  <c r="F210" i="9"/>
  <c r="G210" i="9" a="1"/>
  <c r="G210" i="9"/>
  <c r="H210" i="9" a="1"/>
  <c r="H210" i="9"/>
  <c r="I210" i="9" a="1"/>
  <c r="I210" i="9"/>
  <c r="J210" i="9" a="1"/>
  <c r="J210" i="9"/>
  <c r="K210" i="9" a="1"/>
  <c r="K210" i="9"/>
  <c r="L210" i="9" a="1"/>
  <c r="L210" i="9"/>
  <c r="M210" i="9" a="1"/>
  <c r="M210" i="9"/>
  <c r="N210" i="9" a="1"/>
  <c r="N210" i="9"/>
  <c r="O210" i="9" a="1"/>
  <c r="O210" i="9"/>
  <c r="P210" i="9" a="1"/>
  <c r="P210" i="9"/>
  <c r="Q210" i="9" a="1"/>
  <c r="Q210" i="9"/>
  <c r="R210" i="9" a="1"/>
  <c r="R210" i="9"/>
  <c r="S210" i="9" a="1"/>
  <c r="S210" i="9"/>
  <c r="T210" i="9" a="1"/>
  <c r="T210" i="9"/>
  <c r="U210" i="9" a="1"/>
  <c r="U210" i="9"/>
  <c r="V210" i="9" a="1"/>
  <c r="V210" i="9"/>
  <c r="W210" i="9" a="1"/>
  <c r="W210" i="9"/>
  <c r="X210" i="9" a="1"/>
  <c r="X210" i="9"/>
  <c r="Y210" i="9" a="1"/>
  <c r="Y210" i="9"/>
  <c r="Z210" i="9" a="1"/>
  <c r="Z210" i="9"/>
  <c r="B211" i="9" a="1"/>
  <c r="B211" i="9"/>
  <c r="C211" i="9" a="1"/>
  <c r="C211" i="9"/>
  <c r="D211" i="9" a="1"/>
  <c r="D211" i="9"/>
  <c r="E211" i="9" a="1"/>
  <c r="E211" i="9"/>
  <c r="F211" i="9" a="1"/>
  <c r="F211" i="9"/>
  <c r="G211" i="9" a="1"/>
  <c r="G211" i="9"/>
  <c r="H211" i="9" a="1"/>
  <c r="H211" i="9"/>
  <c r="I211" i="9" a="1"/>
  <c r="I211" i="9"/>
  <c r="J211" i="9" a="1"/>
  <c r="J211" i="9"/>
  <c r="K211" i="9" a="1"/>
  <c r="K211" i="9"/>
  <c r="L211" i="9" a="1"/>
  <c r="L211" i="9"/>
  <c r="M211" i="9" a="1"/>
  <c r="M211" i="9"/>
  <c r="N211" i="9" a="1"/>
  <c r="N211" i="9"/>
  <c r="O211" i="9" a="1"/>
  <c r="O211" i="9"/>
  <c r="P211" i="9" a="1"/>
  <c r="P211" i="9"/>
  <c r="Q211" i="9" a="1"/>
  <c r="Q211" i="9"/>
  <c r="R211" i="9" a="1"/>
  <c r="R211" i="9"/>
  <c r="S211" i="9" a="1"/>
  <c r="S211" i="9"/>
  <c r="T211" i="9" a="1"/>
  <c r="T211" i="9"/>
  <c r="U211" i="9" a="1"/>
  <c r="U211" i="9"/>
  <c r="V211" i="9" a="1"/>
  <c r="V211" i="9"/>
  <c r="W211" i="9" a="1"/>
  <c r="W211" i="9"/>
  <c r="X211" i="9" a="1"/>
  <c r="X211" i="9"/>
  <c r="Y211" i="9" a="1"/>
  <c r="Y211" i="9"/>
  <c r="Z211" i="9" a="1"/>
  <c r="Z211" i="9"/>
  <c r="B212" i="9" a="1"/>
  <c r="B212" i="9"/>
  <c r="C212" i="9" a="1"/>
  <c r="C212" i="9"/>
  <c r="D212" i="9" a="1"/>
  <c r="D212" i="9"/>
  <c r="E212" i="9" a="1"/>
  <c r="E212" i="9"/>
  <c r="F212" i="9" a="1"/>
  <c r="F212" i="9"/>
  <c r="G212" i="9" a="1"/>
  <c r="G212" i="9"/>
  <c r="H212" i="9" a="1"/>
  <c r="H212" i="9"/>
  <c r="I212" i="9" a="1"/>
  <c r="I212" i="9"/>
  <c r="J212" i="9" a="1"/>
  <c r="J212" i="9"/>
  <c r="K212" i="9" a="1"/>
  <c r="K212" i="9"/>
  <c r="L212" i="9" a="1"/>
  <c r="L212" i="9"/>
  <c r="M212" i="9" a="1"/>
  <c r="M212" i="9"/>
  <c r="N212" i="9" a="1"/>
  <c r="N212" i="9"/>
  <c r="O212" i="9" a="1"/>
  <c r="O212" i="9"/>
  <c r="P212" i="9" a="1"/>
  <c r="P212" i="9"/>
  <c r="Q212" i="9" a="1"/>
  <c r="Q212" i="9"/>
  <c r="R212" i="9" a="1"/>
  <c r="R212" i="9"/>
  <c r="S212" i="9" a="1"/>
  <c r="S212" i="9"/>
  <c r="T212" i="9" a="1"/>
  <c r="T212" i="9"/>
  <c r="U212" i="9" a="1"/>
  <c r="U212" i="9"/>
  <c r="V212" i="9" a="1"/>
  <c r="V212" i="9"/>
  <c r="W212" i="9" a="1"/>
  <c r="W212" i="9"/>
  <c r="X212" i="9" a="1"/>
  <c r="X212" i="9"/>
  <c r="Y212" i="9" a="1"/>
  <c r="Y212" i="9"/>
  <c r="Z212" i="9" a="1"/>
  <c r="Z212" i="9"/>
  <c r="B213" i="9" a="1"/>
  <c r="B213" i="9"/>
  <c r="C213" i="9" a="1"/>
  <c r="C213" i="9"/>
  <c r="D213" i="9" a="1"/>
  <c r="D213" i="9"/>
  <c r="E213" i="9" a="1"/>
  <c r="E213" i="9"/>
  <c r="F213" i="9" a="1"/>
  <c r="F213" i="9"/>
  <c r="G213" i="9" a="1"/>
  <c r="G213" i="9"/>
  <c r="H213" i="9" a="1"/>
  <c r="H213" i="9"/>
  <c r="I213" i="9" a="1"/>
  <c r="I213" i="9"/>
  <c r="J213" i="9" a="1"/>
  <c r="J213" i="9"/>
  <c r="K213" i="9" a="1"/>
  <c r="K213" i="9"/>
  <c r="L213" i="9" a="1"/>
  <c r="L213" i="9"/>
  <c r="M213" i="9" a="1"/>
  <c r="M213" i="9"/>
  <c r="N213" i="9" a="1"/>
  <c r="N213" i="9"/>
  <c r="O213" i="9" a="1"/>
  <c r="O213" i="9"/>
  <c r="P213" i="9" a="1"/>
  <c r="P213" i="9"/>
  <c r="Q213" i="9" a="1"/>
  <c r="Q213" i="9"/>
  <c r="R213" i="9" a="1"/>
  <c r="R213" i="9"/>
  <c r="S213" i="9" a="1"/>
  <c r="S213" i="9"/>
  <c r="T213" i="9" a="1"/>
  <c r="T213" i="9"/>
  <c r="U213" i="9" a="1"/>
  <c r="U213" i="9"/>
  <c r="V213" i="9" a="1"/>
  <c r="V213" i="9"/>
  <c r="W213" i="9" a="1"/>
  <c r="W213" i="9"/>
  <c r="X213" i="9" a="1"/>
  <c r="X213" i="9"/>
  <c r="Y213" i="9" a="1"/>
  <c r="Y213" i="9"/>
  <c r="Z213" i="9" a="1"/>
  <c r="Z213" i="9"/>
  <c r="B214" i="9" a="1"/>
  <c r="B214" i="9"/>
  <c r="C214" i="9" a="1"/>
  <c r="C214" i="9"/>
  <c r="D214" i="9" a="1"/>
  <c r="D214" i="9"/>
  <c r="E214" i="9" a="1"/>
  <c r="E214" i="9"/>
  <c r="F214" i="9" a="1"/>
  <c r="F214" i="9"/>
  <c r="G214" i="9" a="1"/>
  <c r="G214" i="9"/>
  <c r="H214" i="9" a="1"/>
  <c r="H214" i="9"/>
  <c r="I214" i="9" a="1"/>
  <c r="I214" i="9"/>
  <c r="J214" i="9" a="1"/>
  <c r="J214" i="9"/>
  <c r="K214" i="9" a="1"/>
  <c r="K214" i="9"/>
  <c r="L214" i="9" a="1"/>
  <c r="L214" i="9"/>
  <c r="M214" i="9" a="1"/>
  <c r="M214" i="9"/>
  <c r="N214" i="9" a="1"/>
  <c r="N214" i="9"/>
  <c r="O214" i="9" a="1"/>
  <c r="O214" i="9"/>
  <c r="P214" i="9" a="1"/>
  <c r="P214" i="9"/>
  <c r="Q214" i="9" a="1"/>
  <c r="Q214" i="9"/>
  <c r="R214" i="9" a="1"/>
  <c r="R214" i="9"/>
  <c r="S214" i="9" a="1"/>
  <c r="S214" i="9"/>
  <c r="T214" i="9" a="1"/>
  <c r="T214" i="9"/>
  <c r="U214" i="9" a="1"/>
  <c r="U214" i="9"/>
  <c r="V214" i="9" a="1"/>
  <c r="V214" i="9"/>
  <c r="W214" i="9" a="1"/>
  <c r="W214" i="9"/>
  <c r="X214" i="9" a="1"/>
  <c r="X214" i="9"/>
  <c r="Y214" i="9" a="1"/>
  <c r="Y214" i="9"/>
  <c r="Z214" i="9" a="1"/>
  <c r="Z214" i="9"/>
  <c r="B215" i="9" a="1"/>
  <c r="B215" i="9"/>
  <c r="C215" i="9" a="1"/>
  <c r="C215" i="9"/>
  <c r="D215" i="9" a="1"/>
  <c r="D215" i="9"/>
  <c r="E215" i="9" a="1"/>
  <c r="E215" i="9"/>
  <c r="F215" i="9" a="1"/>
  <c r="F215" i="9"/>
  <c r="G215" i="9" a="1"/>
  <c r="G215" i="9"/>
  <c r="H215" i="9" a="1"/>
  <c r="H215" i="9"/>
  <c r="I215" i="9" a="1"/>
  <c r="I215" i="9"/>
  <c r="J215" i="9" a="1"/>
  <c r="J215" i="9"/>
  <c r="K215" i="9" a="1"/>
  <c r="K215" i="9"/>
  <c r="L215" i="9" a="1"/>
  <c r="L215" i="9"/>
  <c r="M215" i="9" a="1"/>
  <c r="M215" i="9"/>
  <c r="N215" i="9" a="1"/>
  <c r="N215" i="9"/>
  <c r="O215" i="9" a="1"/>
  <c r="O215" i="9"/>
  <c r="P215" i="9" a="1"/>
  <c r="P215" i="9"/>
  <c r="Q215" i="9" a="1"/>
  <c r="Q215" i="9"/>
  <c r="R215" i="9" a="1"/>
  <c r="R215" i="9"/>
  <c r="S215" i="9" a="1"/>
  <c r="S215" i="9"/>
  <c r="T215" i="9" a="1"/>
  <c r="T215" i="9"/>
  <c r="U215" i="9" a="1"/>
  <c r="U215" i="9"/>
  <c r="V215" i="9" a="1"/>
  <c r="V215" i="9"/>
  <c r="W215" i="9" a="1"/>
  <c r="W215" i="9"/>
  <c r="X215" i="9" a="1"/>
  <c r="X215" i="9"/>
  <c r="Y215" i="9" a="1"/>
  <c r="Y215" i="9"/>
  <c r="Z215" i="9" a="1"/>
  <c r="Z215" i="9"/>
  <c r="B216" i="9" a="1"/>
  <c r="B216" i="9"/>
  <c r="C216" i="9" a="1"/>
  <c r="C216" i="9"/>
  <c r="D216" i="9" a="1"/>
  <c r="D216" i="9"/>
  <c r="E216" i="9" a="1"/>
  <c r="E216" i="9"/>
  <c r="F216" i="9" a="1"/>
  <c r="F216" i="9"/>
  <c r="G216" i="9" a="1"/>
  <c r="G216" i="9"/>
  <c r="H216" i="9" a="1"/>
  <c r="H216" i="9"/>
  <c r="I216" i="9" a="1"/>
  <c r="I216" i="9"/>
  <c r="J216" i="9" a="1"/>
  <c r="J216" i="9"/>
  <c r="K216" i="9" a="1"/>
  <c r="K216" i="9"/>
  <c r="L216" i="9" a="1"/>
  <c r="L216" i="9"/>
  <c r="M216" i="9" a="1"/>
  <c r="M216" i="9"/>
  <c r="N216" i="9" a="1"/>
  <c r="N216" i="9"/>
  <c r="O216" i="9" a="1"/>
  <c r="O216" i="9"/>
  <c r="P216" i="9" a="1"/>
  <c r="P216" i="9"/>
  <c r="Q216" i="9" a="1"/>
  <c r="Q216" i="9"/>
  <c r="R216" i="9" a="1"/>
  <c r="R216" i="9"/>
  <c r="S216" i="9" a="1"/>
  <c r="S216" i="9"/>
  <c r="T216" i="9" a="1"/>
  <c r="T216" i="9"/>
  <c r="U216" i="9" a="1"/>
  <c r="U216" i="9"/>
  <c r="V216" i="9" a="1"/>
  <c r="V216" i="9"/>
  <c r="W216" i="9" a="1"/>
  <c r="W216" i="9"/>
  <c r="X216" i="9" a="1"/>
  <c r="X216" i="9"/>
  <c r="Y216" i="9" a="1"/>
  <c r="Y216" i="9"/>
  <c r="Z216" i="9" a="1"/>
  <c r="Z216" i="9"/>
  <c r="B217" i="9" a="1"/>
  <c r="B217" i="9"/>
  <c r="C217" i="9" a="1"/>
  <c r="C217" i="9"/>
  <c r="D217" i="9" a="1"/>
  <c r="D217" i="9"/>
  <c r="E217" i="9" a="1"/>
  <c r="E217" i="9"/>
  <c r="F217" i="9" a="1"/>
  <c r="F217" i="9"/>
  <c r="G217" i="9" a="1"/>
  <c r="G217" i="9"/>
  <c r="H217" i="9" a="1"/>
  <c r="H217" i="9"/>
  <c r="I217" i="9" a="1"/>
  <c r="I217" i="9"/>
  <c r="J217" i="9" a="1"/>
  <c r="J217" i="9"/>
  <c r="K217" i="9" a="1"/>
  <c r="K217" i="9"/>
  <c r="L217" i="9" a="1"/>
  <c r="L217" i="9"/>
  <c r="M217" i="9" a="1"/>
  <c r="M217" i="9"/>
  <c r="N217" i="9" a="1"/>
  <c r="N217" i="9"/>
  <c r="O217" i="9" a="1"/>
  <c r="O217" i="9"/>
  <c r="P217" i="9" a="1"/>
  <c r="P217" i="9"/>
  <c r="Q217" i="9" a="1"/>
  <c r="Q217" i="9"/>
  <c r="R217" i="9" a="1"/>
  <c r="R217" i="9"/>
  <c r="S217" i="9" a="1"/>
  <c r="S217" i="9"/>
  <c r="T217" i="9" a="1"/>
  <c r="T217" i="9"/>
  <c r="U217" i="9" a="1"/>
  <c r="U217" i="9"/>
  <c r="V217" i="9" a="1"/>
  <c r="V217" i="9"/>
  <c r="W217" i="9" a="1"/>
  <c r="W217" i="9"/>
  <c r="X217" i="9" a="1"/>
  <c r="X217" i="9"/>
  <c r="Y217" i="9" a="1"/>
  <c r="Y217" i="9"/>
  <c r="Z217" i="9" a="1"/>
  <c r="Z217" i="9"/>
  <c r="B218" i="9" a="1"/>
  <c r="B218" i="9"/>
  <c r="C218" i="9" a="1"/>
  <c r="C218" i="9"/>
  <c r="D218" i="9" a="1"/>
  <c r="D218" i="9"/>
  <c r="E218" i="9" a="1"/>
  <c r="E218" i="9"/>
  <c r="F218" i="9" a="1"/>
  <c r="F218" i="9"/>
  <c r="G218" i="9" a="1"/>
  <c r="G218" i="9"/>
  <c r="H218" i="9" a="1"/>
  <c r="H218" i="9"/>
  <c r="I218" i="9" a="1"/>
  <c r="I218" i="9"/>
  <c r="J218" i="9" a="1"/>
  <c r="J218" i="9"/>
  <c r="K218" i="9" a="1"/>
  <c r="K218" i="9"/>
  <c r="L218" i="9" a="1"/>
  <c r="L218" i="9"/>
  <c r="M218" i="9" a="1"/>
  <c r="M218" i="9"/>
  <c r="N218" i="9" a="1"/>
  <c r="N218" i="9"/>
  <c r="O218" i="9" a="1"/>
  <c r="O218" i="9"/>
  <c r="P218" i="9" a="1"/>
  <c r="P218" i="9"/>
  <c r="Q218" i="9" a="1"/>
  <c r="Q218" i="9"/>
  <c r="R218" i="9" a="1"/>
  <c r="R218" i="9"/>
  <c r="S218" i="9" a="1"/>
  <c r="S218" i="9"/>
  <c r="T218" i="9" a="1"/>
  <c r="T218" i="9"/>
  <c r="U218" i="9" a="1"/>
  <c r="U218" i="9"/>
  <c r="V218" i="9" a="1"/>
  <c r="V218" i="9"/>
  <c r="W218" i="9" a="1"/>
  <c r="W218" i="9"/>
  <c r="X218" i="9" a="1"/>
  <c r="X218" i="9"/>
  <c r="Y218" i="9" a="1"/>
  <c r="Y218" i="9"/>
  <c r="Z218" i="9" a="1"/>
  <c r="Z218" i="9"/>
  <c r="B219" i="9" a="1"/>
  <c r="B219" i="9"/>
  <c r="C219" i="9" a="1"/>
  <c r="C219" i="9"/>
  <c r="D219" i="9" a="1"/>
  <c r="D219" i="9"/>
  <c r="E219" i="9" a="1"/>
  <c r="E219" i="9"/>
  <c r="F219" i="9" a="1"/>
  <c r="F219" i="9"/>
  <c r="G219" i="9" a="1"/>
  <c r="G219" i="9"/>
  <c r="H219" i="9" a="1"/>
  <c r="H219" i="9"/>
  <c r="I219" i="9" a="1"/>
  <c r="I219" i="9"/>
  <c r="J219" i="9" a="1"/>
  <c r="J219" i="9"/>
  <c r="K219" i="9" a="1"/>
  <c r="K219" i="9"/>
  <c r="L219" i="9" a="1"/>
  <c r="L219" i="9"/>
  <c r="M219" i="9" a="1"/>
  <c r="M219" i="9"/>
  <c r="N219" i="9" a="1"/>
  <c r="N219" i="9"/>
  <c r="O219" i="9" a="1"/>
  <c r="O219" i="9"/>
  <c r="P219" i="9" a="1"/>
  <c r="P219" i="9"/>
  <c r="Q219" i="9" a="1"/>
  <c r="Q219" i="9"/>
  <c r="R219" i="9" a="1"/>
  <c r="R219" i="9"/>
  <c r="S219" i="9" a="1"/>
  <c r="S219" i="9"/>
  <c r="T219" i="9" a="1"/>
  <c r="T219" i="9"/>
  <c r="U219" i="9" a="1"/>
  <c r="U219" i="9"/>
  <c r="V219" i="9" a="1"/>
  <c r="V219" i="9"/>
  <c r="W219" i="9" a="1"/>
  <c r="W219" i="9"/>
  <c r="X219" i="9" a="1"/>
  <c r="X219" i="9"/>
  <c r="Y219" i="9" a="1"/>
  <c r="Y219" i="9"/>
  <c r="Z219" i="9" a="1"/>
  <c r="Z219" i="9"/>
  <c r="B220" i="9" a="1"/>
  <c r="B220" i="9"/>
  <c r="C220" i="9" a="1"/>
  <c r="C220" i="9"/>
  <c r="D220" i="9" a="1"/>
  <c r="D220" i="9"/>
  <c r="E220" i="9" a="1"/>
  <c r="E220" i="9"/>
  <c r="F220" i="9" a="1"/>
  <c r="F220" i="9"/>
  <c r="G220" i="9" a="1"/>
  <c r="G220" i="9"/>
  <c r="H220" i="9" a="1"/>
  <c r="H220" i="9"/>
  <c r="I220" i="9" a="1"/>
  <c r="I220" i="9"/>
  <c r="J220" i="9" a="1"/>
  <c r="J220" i="9"/>
  <c r="K220" i="9" a="1"/>
  <c r="K220" i="9"/>
  <c r="L220" i="9" a="1"/>
  <c r="L220" i="9"/>
  <c r="M220" i="9" a="1"/>
  <c r="M220" i="9"/>
  <c r="N220" i="9" a="1"/>
  <c r="N220" i="9"/>
  <c r="O220" i="9" a="1"/>
  <c r="O220" i="9"/>
  <c r="P220" i="9" a="1"/>
  <c r="P220" i="9"/>
  <c r="Q220" i="9" a="1"/>
  <c r="Q220" i="9"/>
  <c r="R220" i="9" a="1"/>
  <c r="R220" i="9"/>
  <c r="S220" i="9" a="1"/>
  <c r="S220" i="9"/>
  <c r="T220" i="9" a="1"/>
  <c r="T220" i="9"/>
  <c r="U220" i="9" a="1"/>
  <c r="U220" i="9"/>
  <c r="V220" i="9" a="1"/>
  <c r="V220" i="9"/>
  <c r="W220" i="9" a="1"/>
  <c r="W220" i="9"/>
  <c r="X220" i="9" a="1"/>
  <c r="X220" i="9"/>
  <c r="Y220" i="9" a="1"/>
  <c r="Y220" i="9"/>
  <c r="Z220" i="9" a="1"/>
  <c r="Z220" i="9"/>
  <c r="B221" i="9" a="1"/>
  <c r="B221" i="9"/>
  <c r="C221" i="9" a="1"/>
  <c r="C221" i="9"/>
  <c r="D221" i="9" a="1"/>
  <c r="D221" i="9"/>
  <c r="E221" i="9" a="1"/>
  <c r="E221" i="9"/>
  <c r="F221" i="9" a="1"/>
  <c r="F221" i="9"/>
  <c r="G221" i="9" a="1"/>
  <c r="G221" i="9"/>
  <c r="H221" i="9" a="1"/>
  <c r="H221" i="9"/>
  <c r="I221" i="9" a="1"/>
  <c r="I221" i="9"/>
  <c r="J221" i="9" a="1"/>
  <c r="J221" i="9"/>
  <c r="K221" i="9" a="1"/>
  <c r="K221" i="9"/>
  <c r="L221" i="9" a="1"/>
  <c r="L221" i="9"/>
  <c r="M221" i="9" a="1"/>
  <c r="M221" i="9"/>
  <c r="N221" i="9" a="1"/>
  <c r="N221" i="9"/>
  <c r="O221" i="9" a="1"/>
  <c r="O221" i="9"/>
  <c r="P221" i="9" a="1"/>
  <c r="P221" i="9"/>
  <c r="Q221" i="9" a="1"/>
  <c r="Q221" i="9"/>
  <c r="R221" i="9" a="1"/>
  <c r="R221" i="9"/>
  <c r="S221" i="9" a="1"/>
  <c r="S221" i="9"/>
  <c r="T221" i="9" a="1"/>
  <c r="T221" i="9"/>
  <c r="U221" i="9" a="1"/>
  <c r="U221" i="9"/>
  <c r="V221" i="9" a="1"/>
  <c r="V221" i="9"/>
  <c r="W221" i="9" a="1"/>
  <c r="W221" i="9"/>
  <c r="X221" i="9" a="1"/>
  <c r="X221" i="9"/>
  <c r="Y221" i="9" a="1"/>
  <c r="Y221" i="9"/>
  <c r="Z221" i="9" a="1"/>
  <c r="Z221" i="9"/>
  <c r="B222" i="9" a="1"/>
  <c r="B222" i="9"/>
  <c r="C222" i="9" a="1"/>
  <c r="C222" i="9"/>
  <c r="D222" i="9" a="1"/>
  <c r="D222" i="9"/>
  <c r="E222" i="9" a="1"/>
  <c r="E222" i="9"/>
  <c r="F222" i="9" a="1"/>
  <c r="F222" i="9"/>
  <c r="G222" i="9" a="1"/>
  <c r="G222" i="9"/>
  <c r="H222" i="9" a="1"/>
  <c r="H222" i="9"/>
  <c r="I222" i="9" a="1"/>
  <c r="I222" i="9"/>
  <c r="J222" i="9" a="1"/>
  <c r="J222" i="9"/>
  <c r="K222" i="9" a="1"/>
  <c r="K222" i="9"/>
  <c r="L222" i="9" a="1"/>
  <c r="L222" i="9"/>
  <c r="M222" i="9" a="1"/>
  <c r="M222" i="9"/>
  <c r="N222" i="9" a="1"/>
  <c r="N222" i="9"/>
  <c r="O222" i="9" a="1"/>
  <c r="O222" i="9"/>
  <c r="P222" i="9" a="1"/>
  <c r="P222" i="9"/>
  <c r="Q222" i="9" a="1"/>
  <c r="Q222" i="9"/>
  <c r="R222" i="9" a="1"/>
  <c r="R222" i="9"/>
  <c r="S222" i="9" a="1"/>
  <c r="S222" i="9"/>
  <c r="T222" i="9" a="1"/>
  <c r="T222" i="9"/>
  <c r="U222" i="9" a="1"/>
  <c r="U222" i="9"/>
  <c r="V222" i="9" a="1"/>
  <c r="V222" i="9"/>
  <c r="W222" i="9" a="1"/>
  <c r="W222" i="9"/>
  <c r="X222" i="9" a="1"/>
  <c r="X222" i="9"/>
  <c r="Y222" i="9" a="1"/>
  <c r="Y222" i="9"/>
  <c r="Z222" i="9" a="1"/>
  <c r="Z222" i="9"/>
  <c r="B223" i="9" a="1"/>
  <c r="B223" i="9"/>
  <c r="C223" i="9" a="1"/>
  <c r="C223" i="9"/>
  <c r="D223" i="9" a="1"/>
  <c r="D223" i="9"/>
  <c r="E223" i="9" a="1"/>
  <c r="E223" i="9"/>
  <c r="F223" i="9" a="1"/>
  <c r="F223" i="9"/>
  <c r="G223" i="9" a="1"/>
  <c r="G223" i="9"/>
  <c r="H223" i="9" a="1"/>
  <c r="H223" i="9"/>
  <c r="I223" i="9" a="1"/>
  <c r="I223" i="9"/>
  <c r="J223" i="9" a="1"/>
  <c r="J223" i="9"/>
  <c r="K223" i="9" a="1"/>
  <c r="K223" i="9"/>
  <c r="L223" i="9" a="1"/>
  <c r="L223" i="9"/>
  <c r="M223" i="9" a="1"/>
  <c r="M223" i="9"/>
  <c r="N223" i="9" a="1"/>
  <c r="N223" i="9"/>
  <c r="O223" i="9" a="1"/>
  <c r="O223" i="9"/>
  <c r="P223" i="9" a="1"/>
  <c r="P223" i="9"/>
  <c r="Q223" i="9" a="1"/>
  <c r="Q223" i="9"/>
  <c r="R223" i="9" a="1"/>
  <c r="R223" i="9"/>
  <c r="S223" i="9" a="1"/>
  <c r="S223" i="9"/>
  <c r="T223" i="9" a="1"/>
  <c r="T223" i="9"/>
  <c r="U223" i="9" a="1"/>
  <c r="U223" i="9"/>
  <c r="V223" i="9" a="1"/>
  <c r="V223" i="9"/>
  <c r="W223" i="9" a="1"/>
  <c r="W223" i="9"/>
  <c r="X223" i="9" a="1"/>
  <c r="X223" i="9"/>
  <c r="Y223" i="9" a="1"/>
  <c r="Y223" i="9"/>
  <c r="Z223" i="9" a="1"/>
  <c r="Z223" i="9"/>
  <c r="B224" i="9" a="1"/>
  <c r="B224" i="9"/>
  <c r="C224" i="9" a="1"/>
  <c r="C224" i="9"/>
  <c r="D224" i="9" a="1"/>
  <c r="D224" i="9"/>
  <c r="E224" i="9" a="1"/>
  <c r="E224" i="9"/>
  <c r="F224" i="9" a="1"/>
  <c r="F224" i="9"/>
  <c r="G224" i="9" a="1"/>
  <c r="G224" i="9"/>
  <c r="H224" i="9" a="1"/>
  <c r="H224" i="9"/>
  <c r="I224" i="9" a="1"/>
  <c r="I224" i="9"/>
  <c r="J224" i="9" a="1"/>
  <c r="J224" i="9"/>
  <c r="K224" i="9" a="1"/>
  <c r="K224" i="9"/>
  <c r="L224" i="9" a="1"/>
  <c r="L224" i="9"/>
  <c r="M224" i="9" a="1"/>
  <c r="M224" i="9"/>
  <c r="N224" i="9" a="1"/>
  <c r="N224" i="9"/>
  <c r="O224" i="9" a="1"/>
  <c r="O224" i="9"/>
  <c r="P224" i="9" a="1"/>
  <c r="P224" i="9"/>
  <c r="Q224" i="9" a="1"/>
  <c r="Q224" i="9"/>
  <c r="R224" i="9" a="1"/>
  <c r="R224" i="9"/>
  <c r="S224" i="9" a="1"/>
  <c r="S224" i="9"/>
  <c r="T224" i="9" a="1"/>
  <c r="T224" i="9"/>
  <c r="U224" i="9" a="1"/>
  <c r="U224" i="9"/>
  <c r="V224" i="9" a="1"/>
  <c r="V224" i="9"/>
  <c r="W224" i="9" a="1"/>
  <c r="W224" i="9"/>
  <c r="X224" i="9" a="1"/>
  <c r="X224" i="9"/>
  <c r="Y224" i="9" a="1"/>
  <c r="Y224" i="9"/>
  <c r="Z224" i="9" a="1"/>
  <c r="Z224" i="9"/>
  <c r="B225" i="9" a="1"/>
  <c r="B225" i="9"/>
  <c r="C225" i="9" a="1"/>
  <c r="C225" i="9"/>
  <c r="D225" i="9" a="1"/>
  <c r="D225" i="9"/>
  <c r="E225" i="9" a="1"/>
  <c r="E225" i="9"/>
  <c r="F225" i="9" a="1"/>
  <c r="F225" i="9"/>
  <c r="G225" i="9" a="1"/>
  <c r="G225" i="9"/>
  <c r="H225" i="9" a="1"/>
  <c r="H225" i="9"/>
  <c r="I225" i="9" a="1"/>
  <c r="I225" i="9"/>
  <c r="J225" i="9" a="1"/>
  <c r="J225" i="9"/>
  <c r="K225" i="9" a="1"/>
  <c r="K225" i="9"/>
  <c r="L225" i="9" a="1"/>
  <c r="L225" i="9"/>
  <c r="M225" i="9" a="1"/>
  <c r="M225" i="9"/>
  <c r="N225" i="9" a="1"/>
  <c r="N225" i="9"/>
  <c r="O225" i="9" a="1"/>
  <c r="O225" i="9"/>
  <c r="P225" i="9" a="1"/>
  <c r="P225" i="9"/>
  <c r="Q225" i="9" a="1"/>
  <c r="Q225" i="9"/>
  <c r="R225" i="9" a="1"/>
  <c r="R225" i="9"/>
  <c r="S225" i="9" a="1"/>
  <c r="S225" i="9"/>
  <c r="T225" i="9" a="1"/>
  <c r="T225" i="9"/>
  <c r="U225" i="9" a="1"/>
  <c r="U225" i="9"/>
  <c r="V225" i="9" a="1"/>
  <c r="V225" i="9"/>
  <c r="W225" i="9" a="1"/>
  <c r="W225" i="9"/>
  <c r="X225" i="9" a="1"/>
  <c r="X225" i="9"/>
  <c r="Y225" i="9" a="1"/>
  <c r="Y225" i="9"/>
  <c r="Z225" i="9" a="1"/>
  <c r="Z225" i="9"/>
  <c r="B226" i="9" a="1"/>
  <c r="B226" i="9"/>
  <c r="C226" i="9" a="1"/>
  <c r="C226" i="9"/>
  <c r="D226" i="9" a="1"/>
  <c r="D226" i="9"/>
  <c r="E226" i="9" a="1"/>
  <c r="E226" i="9"/>
  <c r="F226" i="9" a="1"/>
  <c r="F226" i="9"/>
  <c r="G226" i="9" a="1"/>
  <c r="G226" i="9"/>
  <c r="H226" i="9" a="1"/>
  <c r="H226" i="9"/>
  <c r="I226" i="9" a="1"/>
  <c r="I226" i="9"/>
  <c r="J226" i="9" a="1"/>
  <c r="J226" i="9"/>
  <c r="K226" i="9" a="1"/>
  <c r="K226" i="9"/>
  <c r="L226" i="9" a="1"/>
  <c r="L226" i="9"/>
  <c r="M226" i="9" a="1"/>
  <c r="M226" i="9"/>
  <c r="N226" i="9" a="1"/>
  <c r="N226" i="9"/>
  <c r="O226" i="9" a="1"/>
  <c r="O226" i="9"/>
  <c r="P226" i="9" a="1"/>
  <c r="P226" i="9"/>
  <c r="Q226" i="9" a="1"/>
  <c r="Q226" i="9"/>
  <c r="R226" i="9" a="1"/>
  <c r="R226" i="9"/>
  <c r="S226" i="9" a="1"/>
  <c r="S226" i="9"/>
  <c r="T226" i="9" a="1"/>
  <c r="T226" i="9"/>
  <c r="U226" i="9" a="1"/>
  <c r="U226" i="9"/>
  <c r="V226" i="9" a="1"/>
  <c r="V226" i="9"/>
  <c r="W226" i="9" a="1"/>
  <c r="W226" i="9"/>
  <c r="X226" i="9" a="1"/>
  <c r="X226" i="9"/>
  <c r="Y226" i="9" a="1"/>
  <c r="Y226" i="9"/>
  <c r="Z226" i="9" a="1"/>
  <c r="Z226" i="9"/>
  <c r="B227" i="9" a="1"/>
  <c r="B227" i="9"/>
  <c r="C227" i="9" a="1"/>
  <c r="C227" i="9"/>
  <c r="D227" i="9" a="1"/>
  <c r="D227" i="9"/>
  <c r="E227" i="9" a="1"/>
  <c r="E227" i="9"/>
  <c r="F227" i="9" a="1"/>
  <c r="F227" i="9"/>
  <c r="G227" i="9" a="1"/>
  <c r="G227" i="9"/>
  <c r="H227" i="9" a="1"/>
  <c r="H227" i="9"/>
  <c r="I227" i="9" a="1"/>
  <c r="I227" i="9"/>
  <c r="J227" i="9" a="1"/>
  <c r="J227" i="9"/>
  <c r="K227" i="9" a="1"/>
  <c r="K227" i="9"/>
  <c r="L227" i="9" a="1"/>
  <c r="L227" i="9"/>
  <c r="M227" i="9" a="1"/>
  <c r="M227" i="9"/>
  <c r="N227" i="9" a="1"/>
  <c r="N227" i="9"/>
  <c r="O227" i="9" a="1"/>
  <c r="O227" i="9"/>
  <c r="P227" i="9" a="1"/>
  <c r="P227" i="9"/>
  <c r="Q227" i="9" a="1"/>
  <c r="Q227" i="9"/>
  <c r="R227" i="9" a="1"/>
  <c r="R227" i="9"/>
  <c r="S227" i="9" a="1"/>
  <c r="S227" i="9"/>
  <c r="T227" i="9" a="1"/>
  <c r="T227" i="9"/>
  <c r="U227" i="9" a="1"/>
  <c r="U227" i="9"/>
  <c r="V227" i="9" a="1"/>
  <c r="V227" i="9"/>
  <c r="W227" i="9" a="1"/>
  <c r="W227" i="9"/>
  <c r="X227" i="9" a="1"/>
  <c r="X227" i="9"/>
  <c r="Y227" i="9" a="1"/>
  <c r="Y227" i="9"/>
  <c r="Z227" i="9" a="1"/>
  <c r="Z227" i="9"/>
  <c r="B228" i="9" a="1"/>
  <c r="B228" i="9"/>
  <c r="C228" i="9" a="1"/>
  <c r="C228" i="9"/>
  <c r="D228" i="9" a="1"/>
  <c r="D228" i="9"/>
  <c r="E228" i="9" a="1"/>
  <c r="E228" i="9"/>
  <c r="F228" i="9" a="1"/>
  <c r="F228" i="9"/>
  <c r="G228" i="9" a="1"/>
  <c r="G228" i="9"/>
  <c r="H228" i="9" a="1"/>
  <c r="H228" i="9"/>
  <c r="I228" i="9" a="1"/>
  <c r="I228" i="9"/>
  <c r="J228" i="9" a="1"/>
  <c r="J228" i="9"/>
  <c r="K228" i="9" a="1"/>
  <c r="K228" i="9"/>
  <c r="L228" i="9" a="1"/>
  <c r="L228" i="9"/>
  <c r="M228" i="9" a="1"/>
  <c r="M228" i="9"/>
  <c r="N228" i="9" a="1"/>
  <c r="N228" i="9"/>
  <c r="O228" i="9" a="1"/>
  <c r="O228" i="9"/>
  <c r="P228" i="9" a="1"/>
  <c r="P228" i="9"/>
  <c r="Q228" i="9" a="1"/>
  <c r="Q228" i="9"/>
  <c r="R228" i="9" a="1"/>
  <c r="R228" i="9"/>
  <c r="S228" i="9" a="1"/>
  <c r="S228" i="9"/>
  <c r="T228" i="9" a="1"/>
  <c r="T228" i="9"/>
  <c r="U228" i="9" a="1"/>
  <c r="U228" i="9"/>
  <c r="V228" i="9" a="1"/>
  <c r="V228" i="9"/>
  <c r="W228" i="9" a="1"/>
  <c r="W228" i="9"/>
  <c r="X228" i="9" a="1"/>
  <c r="X228" i="9"/>
  <c r="Y228" i="9" a="1"/>
  <c r="Y228" i="9"/>
  <c r="Z228" i="9" a="1"/>
  <c r="Z228" i="9"/>
  <c r="B229" i="9" a="1"/>
  <c r="B229" i="9"/>
  <c r="C229" i="9" a="1"/>
  <c r="C229" i="9"/>
  <c r="D229" i="9" a="1"/>
  <c r="D229" i="9"/>
  <c r="E229" i="9" a="1"/>
  <c r="E229" i="9"/>
  <c r="F229" i="9" a="1"/>
  <c r="F229" i="9"/>
  <c r="G229" i="9" a="1"/>
  <c r="G229" i="9"/>
  <c r="H229" i="9" a="1"/>
  <c r="H229" i="9"/>
  <c r="I229" i="9" a="1"/>
  <c r="I229" i="9"/>
  <c r="J229" i="9" a="1"/>
  <c r="J229" i="9"/>
  <c r="K229" i="9" a="1"/>
  <c r="K229" i="9"/>
  <c r="L229" i="9" a="1"/>
  <c r="L229" i="9"/>
  <c r="M229" i="9" a="1"/>
  <c r="M229" i="9"/>
  <c r="N229" i="9" a="1"/>
  <c r="N229" i="9"/>
  <c r="O229" i="9" a="1"/>
  <c r="O229" i="9"/>
  <c r="P229" i="9" a="1"/>
  <c r="P229" i="9"/>
  <c r="Q229" i="9" a="1"/>
  <c r="Q229" i="9"/>
  <c r="R229" i="9" a="1"/>
  <c r="R229" i="9"/>
  <c r="S229" i="9" a="1"/>
  <c r="S229" i="9"/>
  <c r="T229" i="9" a="1"/>
  <c r="T229" i="9"/>
  <c r="U229" i="9" a="1"/>
  <c r="U229" i="9"/>
  <c r="V229" i="9" a="1"/>
  <c r="V229" i="9"/>
  <c r="W229" i="9" a="1"/>
  <c r="W229" i="9"/>
  <c r="X229" i="9" a="1"/>
  <c r="X229" i="9"/>
  <c r="Y229" i="9" a="1"/>
  <c r="Y229" i="9"/>
  <c r="Z229" i="9" a="1"/>
  <c r="Z229" i="9"/>
  <c r="B230" i="9" a="1"/>
  <c r="B230" i="9"/>
  <c r="C230" i="9" a="1"/>
  <c r="C230" i="9"/>
  <c r="D230" i="9" a="1"/>
  <c r="D230" i="9"/>
  <c r="E230" i="9" a="1"/>
  <c r="E230" i="9"/>
  <c r="F230" i="9" a="1"/>
  <c r="F230" i="9"/>
  <c r="G230" i="9" a="1"/>
  <c r="G230" i="9"/>
  <c r="H230" i="9" a="1"/>
  <c r="H230" i="9"/>
  <c r="I230" i="9" a="1"/>
  <c r="I230" i="9"/>
  <c r="J230" i="9" a="1"/>
  <c r="J230" i="9"/>
  <c r="K230" i="9" a="1"/>
  <c r="K230" i="9"/>
  <c r="L230" i="9" a="1"/>
  <c r="L230" i="9"/>
  <c r="M230" i="9" a="1"/>
  <c r="M230" i="9"/>
  <c r="N230" i="9" a="1"/>
  <c r="N230" i="9"/>
  <c r="O230" i="9" a="1"/>
  <c r="O230" i="9"/>
  <c r="P230" i="9" a="1"/>
  <c r="P230" i="9"/>
  <c r="Q230" i="9" a="1"/>
  <c r="Q230" i="9"/>
  <c r="R230" i="9" a="1"/>
  <c r="R230" i="9"/>
  <c r="S230" i="9" a="1"/>
  <c r="S230" i="9"/>
  <c r="T230" i="9" a="1"/>
  <c r="T230" i="9"/>
  <c r="U230" i="9" a="1"/>
  <c r="U230" i="9"/>
  <c r="V230" i="9" a="1"/>
  <c r="V230" i="9"/>
  <c r="W230" i="9" a="1"/>
  <c r="W230" i="9"/>
  <c r="X230" i="9" a="1"/>
  <c r="X230" i="9"/>
  <c r="Y230" i="9" a="1"/>
  <c r="Y230" i="9"/>
  <c r="Z230" i="9" a="1"/>
  <c r="Z230" i="9"/>
  <c r="B231" i="9" a="1"/>
  <c r="B231" i="9"/>
  <c r="C231" i="9" a="1"/>
  <c r="C231" i="9"/>
  <c r="D231" i="9" a="1"/>
  <c r="D231" i="9"/>
  <c r="E231" i="9" a="1"/>
  <c r="E231" i="9"/>
  <c r="F231" i="9" a="1"/>
  <c r="F231" i="9"/>
  <c r="G231" i="9" a="1"/>
  <c r="G231" i="9"/>
  <c r="H231" i="9" a="1"/>
  <c r="H231" i="9"/>
  <c r="I231" i="9" a="1"/>
  <c r="I231" i="9"/>
  <c r="J231" i="9" a="1"/>
  <c r="J231" i="9"/>
  <c r="K231" i="9" a="1"/>
  <c r="K231" i="9"/>
  <c r="L231" i="9" a="1"/>
  <c r="L231" i="9"/>
  <c r="M231" i="9" a="1"/>
  <c r="M231" i="9"/>
  <c r="N231" i="9" a="1"/>
  <c r="N231" i="9"/>
  <c r="O231" i="9" a="1"/>
  <c r="O231" i="9"/>
  <c r="P231" i="9" a="1"/>
  <c r="P231" i="9"/>
  <c r="Q231" i="9" a="1"/>
  <c r="Q231" i="9"/>
  <c r="R231" i="9" a="1"/>
  <c r="R231" i="9"/>
  <c r="S231" i="9" a="1"/>
  <c r="S231" i="9"/>
  <c r="T231" i="9" a="1"/>
  <c r="T231" i="9"/>
  <c r="U231" i="9" a="1"/>
  <c r="U231" i="9"/>
  <c r="V231" i="9" a="1"/>
  <c r="V231" i="9"/>
  <c r="W231" i="9" a="1"/>
  <c r="W231" i="9"/>
  <c r="X231" i="9" a="1"/>
  <c r="X231" i="9"/>
  <c r="Y231" i="9" a="1"/>
  <c r="Y231" i="9"/>
  <c r="Z231" i="9" a="1"/>
  <c r="Z231" i="9"/>
  <c r="B232" i="9" a="1"/>
  <c r="B232" i="9"/>
  <c r="C232" i="9" a="1"/>
  <c r="C232" i="9"/>
  <c r="D232" i="9" a="1"/>
  <c r="D232" i="9"/>
  <c r="E232" i="9" a="1"/>
  <c r="E232" i="9"/>
  <c r="F232" i="9" a="1"/>
  <c r="F232" i="9"/>
  <c r="G232" i="9" a="1"/>
  <c r="G232" i="9"/>
  <c r="H232" i="9" a="1"/>
  <c r="H232" i="9"/>
  <c r="I232" i="9" a="1"/>
  <c r="I232" i="9"/>
  <c r="J232" i="9" a="1"/>
  <c r="J232" i="9"/>
  <c r="K232" i="9" a="1"/>
  <c r="K232" i="9"/>
  <c r="L232" i="9" a="1"/>
  <c r="L232" i="9"/>
  <c r="M232" i="9" a="1"/>
  <c r="M232" i="9"/>
  <c r="N232" i="9" a="1"/>
  <c r="N232" i="9"/>
  <c r="O232" i="9" a="1"/>
  <c r="O232" i="9"/>
  <c r="P232" i="9" a="1"/>
  <c r="P232" i="9"/>
  <c r="Q232" i="9" a="1"/>
  <c r="Q232" i="9"/>
  <c r="R232" i="9" a="1"/>
  <c r="R232" i="9"/>
  <c r="S232" i="9" a="1"/>
  <c r="S232" i="9"/>
  <c r="T232" i="9" a="1"/>
  <c r="T232" i="9"/>
  <c r="U232" i="9" a="1"/>
  <c r="U232" i="9"/>
  <c r="V232" i="9" a="1"/>
  <c r="V232" i="9"/>
  <c r="W232" i="9" a="1"/>
  <c r="W232" i="9"/>
  <c r="X232" i="9" a="1"/>
  <c r="X232" i="9"/>
  <c r="Y232" i="9" a="1"/>
  <c r="Y232" i="9"/>
  <c r="Z232" i="9" a="1"/>
  <c r="Z232" i="9"/>
  <c r="B233" i="9" a="1"/>
  <c r="B233" i="9"/>
  <c r="C233" i="9" a="1"/>
  <c r="C233" i="9"/>
  <c r="D233" i="9" a="1"/>
  <c r="D233" i="9"/>
  <c r="E233" i="9" a="1"/>
  <c r="E233" i="9"/>
  <c r="F233" i="9" a="1"/>
  <c r="F233" i="9"/>
  <c r="G233" i="9" a="1"/>
  <c r="G233" i="9"/>
  <c r="H233" i="9" a="1"/>
  <c r="H233" i="9"/>
  <c r="I233" i="9" a="1"/>
  <c r="I233" i="9"/>
  <c r="J233" i="9" a="1"/>
  <c r="J233" i="9"/>
  <c r="K233" i="9" a="1"/>
  <c r="K233" i="9"/>
  <c r="L233" i="9" a="1"/>
  <c r="L233" i="9"/>
  <c r="M233" i="9" a="1"/>
  <c r="M233" i="9"/>
  <c r="N233" i="9" a="1"/>
  <c r="N233" i="9"/>
  <c r="O233" i="9" a="1"/>
  <c r="O233" i="9"/>
  <c r="P233" i="9" a="1"/>
  <c r="P233" i="9"/>
  <c r="Q233" i="9" a="1"/>
  <c r="Q233" i="9"/>
  <c r="R233" i="9" a="1"/>
  <c r="R233" i="9"/>
  <c r="S233" i="9" a="1"/>
  <c r="S233" i="9"/>
  <c r="T233" i="9" a="1"/>
  <c r="T233" i="9"/>
  <c r="U233" i="9" a="1"/>
  <c r="U233" i="9"/>
  <c r="V233" i="9" a="1"/>
  <c r="V233" i="9"/>
  <c r="W233" i="9" a="1"/>
  <c r="W233" i="9"/>
  <c r="X233" i="9" a="1"/>
  <c r="X233" i="9"/>
  <c r="Y233" i="9" a="1"/>
  <c r="Y233" i="9"/>
  <c r="Z233" i="9" a="1"/>
  <c r="Z233" i="9"/>
  <c r="B234" i="9" a="1"/>
  <c r="B234" i="9"/>
  <c r="C234" i="9" a="1"/>
  <c r="C234" i="9"/>
  <c r="D234" i="9" a="1"/>
  <c r="D234" i="9"/>
  <c r="E234" i="9" a="1"/>
  <c r="E234" i="9"/>
  <c r="F234" i="9" a="1"/>
  <c r="F234" i="9"/>
  <c r="G234" i="9" a="1"/>
  <c r="G234" i="9"/>
  <c r="H234" i="9" a="1"/>
  <c r="H234" i="9"/>
  <c r="I234" i="9" a="1"/>
  <c r="I234" i="9"/>
  <c r="J234" i="9" a="1"/>
  <c r="J234" i="9"/>
  <c r="K234" i="9" a="1"/>
  <c r="K234" i="9"/>
  <c r="L234" i="9" a="1"/>
  <c r="L234" i="9"/>
  <c r="M234" i="9" a="1"/>
  <c r="M234" i="9"/>
  <c r="N234" i="9" a="1"/>
  <c r="N234" i="9"/>
  <c r="O234" i="9" a="1"/>
  <c r="O234" i="9"/>
  <c r="P234" i="9" a="1"/>
  <c r="P234" i="9"/>
  <c r="Q234" i="9" a="1"/>
  <c r="Q234" i="9"/>
  <c r="R234" i="9" a="1"/>
  <c r="R234" i="9"/>
  <c r="S234" i="9" a="1"/>
  <c r="S234" i="9"/>
  <c r="T234" i="9" a="1"/>
  <c r="T234" i="9"/>
  <c r="U234" i="9" a="1"/>
  <c r="U234" i="9"/>
  <c r="V234" i="9" a="1"/>
  <c r="V234" i="9"/>
  <c r="W234" i="9" a="1"/>
  <c r="W234" i="9"/>
  <c r="X234" i="9" a="1"/>
  <c r="X234" i="9"/>
  <c r="Y234" i="9" a="1"/>
  <c r="Y234" i="9"/>
  <c r="Z234" i="9" a="1"/>
  <c r="Z234" i="9"/>
  <c r="B235" i="9" a="1"/>
  <c r="B235" i="9"/>
  <c r="C235" i="9" a="1"/>
  <c r="C235" i="9"/>
  <c r="D235" i="9" a="1"/>
  <c r="D235" i="9"/>
  <c r="E235" i="9" a="1"/>
  <c r="E235" i="9"/>
  <c r="F235" i="9" a="1"/>
  <c r="F235" i="9"/>
  <c r="G235" i="9" a="1"/>
  <c r="G235" i="9"/>
  <c r="H235" i="9" a="1"/>
  <c r="H235" i="9"/>
  <c r="I235" i="9" a="1"/>
  <c r="I235" i="9"/>
  <c r="J235" i="9" a="1"/>
  <c r="J235" i="9"/>
  <c r="K235" i="9" a="1"/>
  <c r="K235" i="9"/>
  <c r="L235" i="9" a="1"/>
  <c r="L235" i="9"/>
  <c r="M235" i="9" a="1"/>
  <c r="M235" i="9"/>
  <c r="N235" i="9" a="1"/>
  <c r="N235" i="9"/>
  <c r="O235" i="9" a="1"/>
  <c r="O235" i="9"/>
  <c r="P235" i="9" a="1"/>
  <c r="P235" i="9"/>
  <c r="Q235" i="9" a="1"/>
  <c r="Q235" i="9"/>
  <c r="R235" i="9" a="1"/>
  <c r="R235" i="9"/>
  <c r="S235" i="9" a="1"/>
  <c r="S235" i="9"/>
  <c r="T235" i="9" a="1"/>
  <c r="T235" i="9"/>
  <c r="U235" i="9" a="1"/>
  <c r="U235" i="9"/>
  <c r="V235" i="9" a="1"/>
  <c r="V235" i="9"/>
  <c r="W235" i="9" a="1"/>
  <c r="W235" i="9"/>
  <c r="X235" i="9" a="1"/>
  <c r="X235" i="9"/>
  <c r="Y235" i="9" a="1"/>
  <c r="Y235" i="9"/>
  <c r="Z235" i="9" a="1"/>
  <c r="Z235" i="9"/>
  <c r="B236" i="9" a="1"/>
  <c r="B236" i="9"/>
  <c r="C236" i="9" a="1"/>
  <c r="C236" i="9"/>
  <c r="D236" i="9" a="1"/>
  <c r="D236" i="9"/>
  <c r="E236" i="9" a="1"/>
  <c r="E236" i="9"/>
  <c r="F236" i="9" a="1"/>
  <c r="F236" i="9"/>
  <c r="G236" i="9" a="1"/>
  <c r="G236" i="9"/>
  <c r="H236" i="9" a="1"/>
  <c r="H236" i="9"/>
  <c r="I236" i="9" a="1"/>
  <c r="I236" i="9"/>
  <c r="J236" i="9" a="1"/>
  <c r="J236" i="9"/>
  <c r="K236" i="9" a="1"/>
  <c r="K236" i="9"/>
  <c r="L236" i="9" a="1"/>
  <c r="L236" i="9"/>
  <c r="M236" i="9" a="1"/>
  <c r="M236" i="9"/>
  <c r="N236" i="9" a="1"/>
  <c r="N236" i="9"/>
  <c r="O236" i="9" a="1"/>
  <c r="O236" i="9"/>
  <c r="P236" i="9" a="1"/>
  <c r="P236" i="9"/>
  <c r="Q236" i="9" a="1"/>
  <c r="Q236" i="9"/>
  <c r="R236" i="9" a="1"/>
  <c r="R236" i="9"/>
  <c r="S236" i="9" a="1"/>
  <c r="S236" i="9"/>
  <c r="T236" i="9" a="1"/>
  <c r="T236" i="9"/>
  <c r="U236" i="9" a="1"/>
  <c r="U236" i="9"/>
  <c r="V236" i="9" a="1"/>
  <c r="V236" i="9"/>
  <c r="W236" i="9" a="1"/>
  <c r="W236" i="9"/>
  <c r="X236" i="9" a="1"/>
  <c r="X236" i="9"/>
  <c r="Y236" i="9" a="1"/>
  <c r="Y236" i="9"/>
  <c r="Z236" i="9" a="1"/>
  <c r="Z236" i="9"/>
  <c r="B237" i="9" a="1"/>
  <c r="B237" i="9"/>
  <c r="C237" i="9" a="1"/>
  <c r="C237" i="9"/>
  <c r="D237" i="9" a="1"/>
  <c r="D237" i="9"/>
  <c r="E237" i="9" a="1"/>
  <c r="E237" i="9"/>
  <c r="F237" i="9" a="1"/>
  <c r="F237" i="9"/>
  <c r="G237" i="9" a="1"/>
  <c r="G237" i="9"/>
  <c r="H237" i="9" a="1"/>
  <c r="H237" i="9"/>
  <c r="I237" i="9" a="1"/>
  <c r="I237" i="9"/>
  <c r="J237" i="9" a="1"/>
  <c r="J237" i="9"/>
  <c r="K237" i="9" a="1"/>
  <c r="K237" i="9"/>
  <c r="L237" i="9" a="1"/>
  <c r="L237" i="9"/>
  <c r="M237" i="9" a="1"/>
  <c r="M237" i="9"/>
  <c r="N237" i="9" a="1"/>
  <c r="N237" i="9"/>
  <c r="O237" i="9" a="1"/>
  <c r="O237" i="9"/>
  <c r="P237" i="9" a="1"/>
  <c r="P237" i="9"/>
  <c r="Q237" i="9" a="1"/>
  <c r="Q237" i="9"/>
  <c r="R237" i="9" a="1"/>
  <c r="R237" i="9"/>
  <c r="S237" i="9" a="1"/>
  <c r="S237" i="9"/>
  <c r="T237" i="9" a="1"/>
  <c r="T237" i="9"/>
  <c r="U237" i="9" a="1"/>
  <c r="U237" i="9"/>
  <c r="V237" i="9" a="1"/>
  <c r="V237" i="9"/>
  <c r="W237" i="9" a="1"/>
  <c r="W237" i="9"/>
  <c r="X237" i="9" a="1"/>
  <c r="X237" i="9"/>
  <c r="Y237" i="9" a="1"/>
  <c r="Y237" i="9"/>
  <c r="Z237" i="9" a="1"/>
  <c r="Z237" i="9"/>
  <c r="B238" i="9" a="1"/>
  <c r="B238" i="9"/>
  <c r="C238" i="9" a="1"/>
  <c r="C238" i="9"/>
  <c r="D238" i="9" a="1"/>
  <c r="D238" i="9"/>
  <c r="E238" i="9" a="1"/>
  <c r="E238" i="9"/>
  <c r="F238" i="9" a="1"/>
  <c r="F238" i="9"/>
  <c r="G238" i="9" a="1"/>
  <c r="G238" i="9"/>
  <c r="H238" i="9" a="1"/>
  <c r="H238" i="9"/>
  <c r="I238" i="9" a="1"/>
  <c r="I238" i="9"/>
  <c r="J238" i="9" a="1"/>
  <c r="J238" i="9"/>
  <c r="K238" i="9" a="1"/>
  <c r="K238" i="9"/>
  <c r="L238" i="9" a="1"/>
  <c r="L238" i="9"/>
  <c r="M238" i="9" a="1"/>
  <c r="M238" i="9"/>
  <c r="N238" i="9" a="1"/>
  <c r="N238" i="9"/>
  <c r="O238" i="9" a="1"/>
  <c r="O238" i="9"/>
  <c r="P238" i="9" a="1"/>
  <c r="P238" i="9"/>
  <c r="Q238" i="9" a="1"/>
  <c r="Q238" i="9"/>
  <c r="R238" i="9" a="1"/>
  <c r="R238" i="9"/>
  <c r="S238" i="9" a="1"/>
  <c r="S238" i="9"/>
  <c r="T238" i="9" a="1"/>
  <c r="T238" i="9"/>
  <c r="U238" i="9" a="1"/>
  <c r="U238" i="9"/>
  <c r="V238" i="9" a="1"/>
  <c r="V238" i="9"/>
  <c r="W238" i="9" a="1"/>
  <c r="W238" i="9"/>
  <c r="X238" i="9" a="1"/>
  <c r="X238" i="9"/>
  <c r="Y238" i="9" a="1"/>
  <c r="Y238" i="9"/>
  <c r="Z238" i="9" a="1"/>
  <c r="Z238" i="9"/>
  <c r="B239" i="9" a="1"/>
  <c r="B239" i="9"/>
  <c r="C239" i="9" a="1"/>
  <c r="C239" i="9"/>
  <c r="D239" i="9" a="1"/>
  <c r="D239" i="9"/>
  <c r="E239" i="9" a="1"/>
  <c r="E239" i="9"/>
  <c r="F239" i="9" a="1"/>
  <c r="F239" i="9"/>
  <c r="G239" i="9" a="1"/>
  <c r="G239" i="9"/>
  <c r="H239" i="9" a="1"/>
  <c r="H239" i="9"/>
  <c r="I239" i="9" a="1"/>
  <c r="I239" i="9"/>
  <c r="J239" i="9" a="1"/>
  <c r="J239" i="9"/>
  <c r="K239" i="9" a="1"/>
  <c r="K239" i="9"/>
  <c r="L239" i="9" a="1"/>
  <c r="L239" i="9"/>
  <c r="M239" i="9" a="1"/>
  <c r="M239" i="9"/>
  <c r="N239" i="9" a="1"/>
  <c r="N239" i="9"/>
  <c r="O239" i="9" a="1"/>
  <c r="O239" i="9"/>
  <c r="P239" i="9" a="1"/>
  <c r="P239" i="9"/>
  <c r="Q239" i="9" a="1"/>
  <c r="Q239" i="9"/>
  <c r="R239" i="9" a="1"/>
  <c r="R239" i="9"/>
  <c r="S239" i="9" a="1"/>
  <c r="S239" i="9"/>
  <c r="T239" i="9" a="1"/>
  <c r="T239" i="9"/>
  <c r="U239" i="9" a="1"/>
  <c r="U239" i="9"/>
  <c r="V239" i="9" a="1"/>
  <c r="V239" i="9"/>
  <c r="W239" i="9" a="1"/>
  <c r="W239" i="9"/>
  <c r="X239" i="9" a="1"/>
  <c r="X239" i="9"/>
  <c r="Y239" i="9" a="1"/>
  <c r="Y239" i="9"/>
  <c r="Z239" i="9" a="1"/>
  <c r="Z239" i="9"/>
  <c r="B240" i="9" a="1"/>
  <c r="B240" i="9"/>
  <c r="C240" i="9" a="1"/>
  <c r="C240" i="9"/>
  <c r="D240" i="9" a="1"/>
  <c r="D240" i="9"/>
  <c r="E240" i="9" a="1"/>
  <c r="E240" i="9"/>
  <c r="F240" i="9" a="1"/>
  <c r="F240" i="9"/>
  <c r="G240" i="9" a="1"/>
  <c r="G240" i="9"/>
  <c r="H240" i="9" a="1"/>
  <c r="H240" i="9"/>
  <c r="I240" i="9" a="1"/>
  <c r="I240" i="9"/>
  <c r="J240" i="9" a="1"/>
  <c r="J240" i="9"/>
  <c r="K240" i="9" a="1"/>
  <c r="K240" i="9"/>
  <c r="L240" i="9" a="1"/>
  <c r="L240" i="9"/>
  <c r="M240" i="9" a="1"/>
  <c r="M240" i="9"/>
  <c r="N240" i="9" a="1"/>
  <c r="N240" i="9"/>
  <c r="O240" i="9" a="1"/>
  <c r="O240" i="9"/>
  <c r="P240" i="9" a="1"/>
  <c r="P240" i="9"/>
  <c r="Q240" i="9" a="1"/>
  <c r="Q240" i="9"/>
  <c r="R240" i="9" a="1"/>
  <c r="R240" i="9"/>
  <c r="S240" i="9" a="1"/>
  <c r="S240" i="9"/>
  <c r="T240" i="9" a="1"/>
  <c r="T240" i="9"/>
  <c r="U240" i="9" a="1"/>
  <c r="U240" i="9"/>
  <c r="V240" i="9" a="1"/>
  <c r="V240" i="9"/>
  <c r="W240" i="9" a="1"/>
  <c r="W240" i="9"/>
  <c r="X240" i="9" a="1"/>
  <c r="X240" i="9"/>
  <c r="Y240" i="9" a="1"/>
  <c r="Y240" i="9"/>
  <c r="Z240" i="9" a="1"/>
  <c r="Z240" i="9"/>
  <c r="B241" i="9" a="1"/>
  <c r="B241" i="9"/>
  <c r="C241" i="9" a="1"/>
  <c r="C241" i="9"/>
  <c r="D241" i="9" a="1"/>
  <c r="D241" i="9"/>
  <c r="E241" i="9" a="1"/>
  <c r="E241" i="9"/>
  <c r="F241" i="9" a="1"/>
  <c r="F241" i="9"/>
  <c r="G241" i="9" a="1"/>
  <c r="G241" i="9"/>
  <c r="H241" i="9" a="1"/>
  <c r="H241" i="9"/>
  <c r="I241" i="9" a="1"/>
  <c r="I241" i="9"/>
  <c r="J241" i="9" a="1"/>
  <c r="J241" i="9"/>
  <c r="K241" i="9" a="1"/>
  <c r="K241" i="9"/>
  <c r="L241" i="9" a="1"/>
  <c r="L241" i="9"/>
  <c r="M241" i="9" a="1"/>
  <c r="M241" i="9"/>
  <c r="N241" i="9" a="1"/>
  <c r="N241" i="9"/>
  <c r="O241" i="9" a="1"/>
  <c r="O241" i="9"/>
  <c r="P241" i="9" a="1"/>
  <c r="P241" i="9"/>
  <c r="Q241" i="9" a="1"/>
  <c r="Q241" i="9"/>
  <c r="R241" i="9" a="1"/>
  <c r="R241" i="9"/>
  <c r="S241" i="9" a="1"/>
  <c r="S241" i="9"/>
  <c r="T241" i="9" a="1"/>
  <c r="T241" i="9"/>
  <c r="U241" i="9" a="1"/>
  <c r="U241" i="9"/>
  <c r="V241" i="9" a="1"/>
  <c r="V241" i="9"/>
  <c r="W241" i="9" a="1"/>
  <c r="W241" i="9"/>
  <c r="X241" i="9" a="1"/>
  <c r="X241" i="9"/>
  <c r="Y241" i="9" a="1"/>
  <c r="Y241" i="9"/>
  <c r="Z241" i="9" a="1"/>
  <c r="Z241" i="9"/>
  <c r="B242" i="9" a="1"/>
  <c r="B242" i="9"/>
  <c r="C242" i="9" a="1"/>
  <c r="C242" i="9"/>
  <c r="D242" i="9" a="1"/>
  <c r="D242" i="9"/>
  <c r="E242" i="9" a="1"/>
  <c r="E242" i="9"/>
  <c r="F242" i="9" a="1"/>
  <c r="F242" i="9"/>
  <c r="G242" i="9" a="1"/>
  <c r="G242" i="9"/>
  <c r="H242" i="9" a="1"/>
  <c r="H242" i="9"/>
  <c r="I242" i="9" a="1"/>
  <c r="I242" i="9"/>
  <c r="J242" i="9" a="1"/>
  <c r="J242" i="9"/>
  <c r="K242" i="9" a="1"/>
  <c r="K242" i="9"/>
  <c r="L242" i="9" a="1"/>
  <c r="L242" i="9"/>
  <c r="M242" i="9" a="1"/>
  <c r="M242" i="9"/>
  <c r="N242" i="9" a="1"/>
  <c r="N242" i="9"/>
  <c r="O242" i="9" a="1"/>
  <c r="O242" i="9"/>
  <c r="P242" i="9" a="1"/>
  <c r="P242" i="9"/>
  <c r="Q242" i="9" a="1"/>
  <c r="Q242" i="9"/>
  <c r="R242" i="9" a="1"/>
  <c r="R242" i="9"/>
  <c r="S242" i="9" a="1"/>
  <c r="S242" i="9"/>
  <c r="T242" i="9" a="1"/>
  <c r="T242" i="9"/>
  <c r="U242" i="9" a="1"/>
  <c r="U242" i="9"/>
  <c r="V242" i="9" a="1"/>
  <c r="V242" i="9"/>
  <c r="W242" i="9" a="1"/>
  <c r="W242" i="9"/>
  <c r="X242" i="9" a="1"/>
  <c r="X242" i="9"/>
  <c r="Y242" i="9" a="1"/>
  <c r="Y242" i="9"/>
  <c r="Z242" i="9" a="1"/>
  <c r="Z242" i="9"/>
  <c r="B243" i="9" a="1"/>
  <c r="B243" i="9"/>
  <c r="C243" i="9" a="1"/>
  <c r="C243" i="9"/>
  <c r="D243" i="9" a="1"/>
  <c r="D243" i="9"/>
  <c r="E243" i="9" a="1"/>
  <c r="E243" i="9"/>
  <c r="F243" i="9" a="1"/>
  <c r="F243" i="9"/>
  <c r="G243" i="9" a="1"/>
  <c r="G243" i="9"/>
  <c r="H243" i="9" a="1"/>
  <c r="H243" i="9"/>
  <c r="I243" i="9" a="1"/>
  <c r="I243" i="9"/>
  <c r="J243" i="9" a="1"/>
  <c r="J243" i="9"/>
  <c r="K243" i="9" a="1"/>
  <c r="K243" i="9"/>
  <c r="L243" i="9" a="1"/>
  <c r="L243" i="9"/>
  <c r="M243" i="9" a="1"/>
  <c r="M243" i="9"/>
  <c r="N243" i="9" a="1"/>
  <c r="N243" i="9"/>
  <c r="O243" i="9" a="1"/>
  <c r="O243" i="9"/>
  <c r="P243" i="9" a="1"/>
  <c r="P243" i="9"/>
  <c r="Q243" i="9" a="1"/>
  <c r="Q243" i="9"/>
  <c r="R243" i="9" a="1"/>
  <c r="R243" i="9"/>
  <c r="S243" i="9" a="1"/>
  <c r="S243" i="9"/>
  <c r="T243" i="9" a="1"/>
  <c r="T243" i="9"/>
  <c r="U243" i="9" a="1"/>
  <c r="U243" i="9"/>
  <c r="V243" i="9" a="1"/>
  <c r="V243" i="9"/>
  <c r="W243" i="9" a="1"/>
  <c r="W243" i="9"/>
  <c r="X243" i="9" a="1"/>
  <c r="X243" i="9"/>
  <c r="Y243" i="9" a="1"/>
  <c r="Y243" i="9"/>
  <c r="Z243" i="9" a="1"/>
  <c r="Z243" i="9"/>
  <c r="B244" i="9" a="1"/>
  <c r="B244" i="9"/>
  <c r="C244" i="9" a="1"/>
  <c r="C244" i="9"/>
  <c r="D244" i="9" a="1"/>
  <c r="D244" i="9"/>
  <c r="E244" i="9" a="1"/>
  <c r="E244" i="9"/>
  <c r="F244" i="9" a="1"/>
  <c r="F244" i="9"/>
  <c r="G244" i="9" a="1"/>
  <c r="G244" i="9"/>
  <c r="H244" i="9" a="1"/>
  <c r="H244" i="9"/>
  <c r="I244" i="9" a="1"/>
  <c r="I244" i="9"/>
  <c r="J244" i="9" a="1"/>
  <c r="J244" i="9"/>
  <c r="K244" i="9" a="1"/>
  <c r="K244" i="9"/>
  <c r="L244" i="9" a="1"/>
  <c r="L244" i="9"/>
  <c r="M244" i="9" a="1"/>
  <c r="M244" i="9"/>
  <c r="N244" i="9" a="1"/>
  <c r="N244" i="9"/>
  <c r="O244" i="9" a="1"/>
  <c r="O244" i="9"/>
  <c r="P244" i="9" a="1"/>
  <c r="P244" i="9"/>
  <c r="Q244" i="9" a="1"/>
  <c r="Q244" i="9"/>
  <c r="R244" i="9" a="1"/>
  <c r="R244" i="9"/>
  <c r="S244" i="9" a="1"/>
  <c r="S244" i="9"/>
  <c r="T244" i="9" a="1"/>
  <c r="T244" i="9"/>
  <c r="U244" i="9" a="1"/>
  <c r="U244" i="9"/>
  <c r="V244" i="9" a="1"/>
  <c r="V244" i="9"/>
  <c r="W244" i="9" a="1"/>
  <c r="W244" i="9"/>
  <c r="X244" i="9" a="1"/>
  <c r="X244" i="9"/>
  <c r="Y244" i="9" a="1"/>
  <c r="Y244" i="9"/>
  <c r="Z244" i="9" a="1"/>
  <c r="Z244" i="9"/>
  <c r="B245" i="9" a="1"/>
  <c r="B245" i="9"/>
  <c r="C245" i="9" a="1"/>
  <c r="C245" i="9"/>
  <c r="D245" i="9" a="1"/>
  <c r="D245" i="9"/>
  <c r="E245" i="9" a="1"/>
  <c r="E245" i="9"/>
  <c r="F245" i="9" a="1"/>
  <c r="F245" i="9"/>
  <c r="G245" i="9" a="1"/>
  <c r="G245" i="9"/>
  <c r="H245" i="9" a="1"/>
  <c r="H245" i="9"/>
  <c r="I245" i="9" a="1"/>
  <c r="I245" i="9"/>
  <c r="J245" i="9" a="1"/>
  <c r="J245" i="9"/>
  <c r="K245" i="9" a="1"/>
  <c r="K245" i="9"/>
  <c r="L245" i="9" a="1"/>
  <c r="L245" i="9"/>
  <c r="M245" i="9" a="1"/>
  <c r="M245" i="9"/>
  <c r="N245" i="9" a="1"/>
  <c r="N245" i="9"/>
  <c r="O245" i="9" a="1"/>
  <c r="O245" i="9"/>
  <c r="P245" i="9" a="1"/>
  <c r="P245" i="9"/>
  <c r="Q245" i="9" a="1"/>
  <c r="Q245" i="9"/>
  <c r="R245" i="9" a="1"/>
  <c r="R245" i="9"/>
  <c r="S245" i="9" a="1"/>
  <c r="S245" i="9"/>
  <c r="T245" i="9" a="1"/>
  <c r="T245" i="9"/>
  <c r="U245" i="9" a="1"/>
  <c r="U245" i="9"/>
  <c r="V245" i="9" a="1"/>
  <c r="V245" i="9"/>
  <c r="W245" i="9" a="1"/>
  <c r="W245" i="9"/>
  <c r="X245" i="9" a="1"/>
  <c r="X245" i="9"/>
  <c r="Y245" i="9" a="1"/>
  <c r="Y245" i="9"/>
  <c r="Z245" i="9" a="1"/>
  <c r="Z245" i="9"/>
  <c r="B246" i="9" a="1"/>
  <c r="B246" i="9"/>
  <c r="C246" i="9" a="1"/>
  <c r="C246" i="9"/>
  <c r="D246" i="9" a="1"/>
  <c r="D246" i="9"/>
  <c r="E246" i="9" a="1"/>
  <c r="E246" i="9"/>
  <c r="F246" i="9" a="1"/>
  <c r="F246" i="9"/>
  <c r="G246" i="9" a="1"/>
  <c r="G246" i="9"/>
  <c r="H246" i="9" a="1"/>
  <c r="H246" i="9"/>
  <c r="I246" i="9" a="1"/>
  <c r="I246" i="9"/>
  <c r="J246" i="9" a="1"/>
  <c r="J246" i="9"/>
  <c r="K246" i="9" a="1"/>
  <c r="K246" i="9"/>
  <c r="L246" i="9" a="1"/>
  <c r="L246" i="9"/>
  <c r="M246" i="9" a="1"/>
  <c r="M246" i="9"/>
  <c r="N246" i="9" a="1"/>
  <c r="N246" i="9"/>
  <c r="O246" i="9" a="1"/>
  <c r="O246" i="9"/>
  <c r="P246" i="9" a="1"/>
  <c r="P246" i="9"/>
  <c r="Q246" i="9" a="1"/>
  <c r="Q246" i="9"/>
  <c r="R246" i="9" a="1"/>
  <c r="R246" i="9"/>
  <c r="S246" i="9" a="1"/>
  <c r="S246" i="9"/>
  <c r="T246" i="9" a="1"/>
  <c r="T246" i="9"/>
  <c r="U246" i="9" a="1"/>
  <c r="U246" i="9"/>
  <c r="V246" i="9" a="1"/>
  <c r="V246" i="9"/>
  <c r="W246" i="9" a="1"/>
  <c r="W246" i="9"/>
  <c r="X246" i="9" a="1"/>
  <c r="X246" i="9"/>
  <c r="Y246" i="9" a="1"/>
  <c r="Y246" i="9"/>
  <c r="Z246" i="9" a="1"/>
  <c r="Z246" i="9"/>
  <c r="B247" i="9" a="1"/>
  <c r="B247" i="9"/>
  <c r="C247" i="9" a="1"/>
  <c r="C247" i="9"/>
  <c r="D247" i="9" a="1"/>
  <c r="D247" i="9"/>
  <c r="E247" i="9" a="1"/>
  <c r="E247" i="9"/>
  <c r="F247" i="9" a="1"/>
  <c r="F247" i="9"/>
  <c r="G247" i="9" a="1"/>
  <c r="G247" i="9"/>
  <c r="H247" i="9" a="1"/>
  <c r="H247" i="9"/>
  <c r="I247" i="9" a="1"/>
  <c r="I247" i="9"/>
  <c r="J247" i="9" a="1"/>
  <c r="J247" i="9"/>
  <c r="K247" i="9" a="1"/>
  <c r="K247" i="9"/>
  <c r="L247" i="9" a="1"/>
  <c r="L247" i="9"/>
  <c r="M247" i="9" a="1"/>
  <c r="M247" i="9"/>
  <c r="N247" i="9" a="1"/>
  <c r="N247" i="9"/>
  <c r="O247" i="9" a="1"/>
  <c r="O247" i="9"/>
  <c r="P247" i="9" a="1"/>
  <c r="P247" i="9"/>
  <c r="Q247" i="9" a="1"/>
  <c r="Q247" i="9"/>
  <c r="R247" i="9" a="1"/>
  <c r="R247" i="9"/>
  <c r="S247" i="9" a="1"/>
  <c r="S247" i="9"/>
  <c r="T247" i="9" a="1"/>
  <c r="T247" i="9"/>
  <c r="U247" i="9" a="1"/>
  <c r="U247" i="9"/>
  <c r="V247" i="9" a="1"/>
  <c r="V247" i="9"/>
  <c r="W247" i="9" a="1"/>
  <c r="W247" i="9"/>
  <c r="X247" i="9" a="1"/>
  <c r="X247" i="9"/>
  <c r="Y247" i="9" a="1"/>
  <c r="Y247" i="9"/>
  <c r="Z247" i="9" a="1"/>
  <c r="Z247" i="9"/>
  <c r="B248" i="9" a="1"/>
  <c r="B248" i="9"/>
  <c r="C248" i="9" a="1"/>
  <c r="C248" i="9"/>
  <c r="D248" i="9" a="1"/>
  <c r="D248" i="9"/>
  <c r="E248" i="9" a="1"/>
  <c r="E248" i="9"/>
  <c r="F248" i="9" a="1"/>
  <c r="F248" i="9"/>
  <c r="G248" i="9" a="1"/>
  <c r="G248" i="9"/>
  <c r="H248" i="9" a="1"/>
  <c r="H248" i="9"/>
  <c r="I248" i="9" a="1"/>
  <c r="I248" i="9"/>
  <c r="J248" i="9" a="1"/>
  <c r="J248" i="9"/>
  <c r="K248" i="9" a="1"/>
  <c r="K248" i="9"/>
  <c r="L248" i="9" a="1"/>
  <c r="L248" i="9"/>
  <c r="M248" i="9" a="1"/>
  <c r="M248" i="9"/>
  <c r="N248" i="9" a="1"/>
  <c r="N248" i="9"/>
  <c r="O248" i="9" a="1"/>
  <c r="O248" i="9"/>
  <c r="P248" i="9" a="1"/>
  <c r="P248" i="9"/>
  <c r="Q248" i="9" a="1"/>
  <c r="Q248" i="9"/>
  <c r="R248" i="9" a="1"/>
  <c r="R248" i="9"/>
  <c r="S248" i="9" a="1"/>
  <c r="S248" i="9"/>
  <c r="T248" i="9" a="1"/>
  <c r="T248" i="9"/>
  <c r="U248" i="9" a="1"/>
  <c r="U248" i="9"/>
  <c r="V248" i="9" a="1"/>
  <c r="V248" i="9"/>
  <c r="W248" i="9" a="1"/>
  <c r="W248" i="9"/>
  <c r="X248" i="9" a="1"/>
  <c r="X248" i="9"/>
  <c r="Y248" i="9" a="1"/>
  <c r="Y248" i="9"/>
  <c r="Z248" i="9" a="1"/>
  <c r="Z248" i="9"/>
  <c r="B249" i="9" a="1"/>
  <c r="B249" i="9"/>
  <c r="C249" i="9" a="1"/>
  <c r="C249" i="9"/>
  <c r="D249" i="9" a="1"/>
  <c r="D249" i="9"/>
  <c r="E249" i="9" a="1"/>
  <c r="E249" i="9"/>
  <c r="F249" i="9" a="1"/>
  <c r="F249" i="9"/>
  <c r="G249" i="9" a="1"/>
  <c r="G249" i="9"/>
  <c r="H249" i="9" a="1"/>
  <c r="H249" i="9"/>
  <c r="I249" i="9" a="1"/>
  <c r="I249" i="9"/>
  <c r="J249" i="9" a="1"/>
  <c r="J249" i="9"/>
  <c r="K249" i="9" a="1"/>
  <c r="K249" i="9"/>
  <c r="L249" i="9" a="1"/>
  <c r="L249" i="9"/>
  <c r="M249" i="9" a="1"/>
  <c r="M249" i="9"/>
  <c r="N249" i="9" a="1"/>
  <c r="N249" i="9"/>
  <c r="O249" i="9" a="1"/>
  <c r="O249" i="9"/>
  <c r="P249" i="9" a="1"/>
  <c r="P249" i="9"/>
  <c r="Q249" i="9" a="1"/>
  <c r="Q249" i="9"/>
  <c r="R249" i="9" a="1"/>
  <c r="R249" i="9"/>
  <c r="S249" i="9" a="1"/>
  <c r="S249" i="9"/>
  <c r="T249" i="9" a="1"/>
  <c r="T249" i="9"/>
  <c r="U249" i="9" a="1"/>
  <c r="U249" i="9"/>
  <c r="V249" i="9" a="1"/>
  <c r="V249" i="9"/>
  <c r="W249" i="9" a="1"/>
  <c r="W249" i="9"/>
  <c r="X249" i="9" a="1"/>
  <c r="X249" i="9"/>
  <c r="Y249" i="9" a="1"/>
  <c r="Y249" i="9"/>
  <c r="Z249" i="9" a="1"/>
  <c r="Z249" i="9"/>
  <c r="B250" i="9" a="1"/>
  <c r="B250" i="9"/>
  <c r="C250" i="9" a="1"/>
  <c r="C250" i="9"/>
  <c r="D250" i="9" a="1"/>
  <c r="D250" i="9"/>
  <c r="E250" i="9" a="1"/>
  <c r="E250" i="9"/>
  <c r="F250" i="9" a="1"/>
  <c r="F250" i="9"/>
  <c r="G250" i="9" a="1"/>
  <c r="G250" i="9"/>
  <c r="H250" i="9" a="1"/>
  <c r="H250" i="9"/>
  <c r="I250" i="9" a="1"/>
  <c r="I250" i="9"/>
  <c r="J250" i="9" a="1"/>
  <c r="J250" i="9"/>
  <c r="K250" i="9" a="1"/>
  <c r="K250" i="9"/>
  <c r="L250" i="9" a="1"/>
  <c r="L250" i="9"/>
  <c r="M250" i="9" a="1"/>
  <c r="M250" i="9"/>
  <c r="N250" i="9" a="1"/>
  <c r="N250" i="9"/>
  <c r="O250" i="9" a="1"/>
  <c r="O250" i="9"/>
  <c r="P250" i="9" a="1"/>
  <c r="P250" i="9"/>
  <c r="Q250" i="9" a="1"/>
  <c r="Q250" i="9"/>
  <c r="R250" i="9" a="1"/>
  <c r="R250" i="9"/>
  <c r="S250" i="9" a="1"/>
  <c r="S250" i="9"/>
  <c r="T250" i="9" a="1"/>
  <c r="T250" i="9"/>
  <c r="U250" i="9" a="1"/>
  <c r="U250" i="9"/>
  <c r="V250" i="9" a="1"/>
  <c r="V250" i="9"/>
  <c r="W250" i="9" a="1"/>
  <c r="W250" i="9"/>
  <c r="X250" i="9" a="1"/>
  <c r="X250" i="9"/>
  <c r="Y250" i="9" a="1"/>
  <c r="Y250" i="9"/>
  <c r="Z250" i="9" a="1"/>
  <c r="Z250" i="9"/>
  <c r="B251" i="9" a="1"/>
  <c r="B251" i="9"/>
  <c r="C251" i="9" a="1"/>
  <c r="C251" i="9"/>
  <c r="D251" i="9" a="1"/>
  <c r="D251" i="9"/>
  <c r="E251" i="9" a="1"/>
  <c r="E251" i="9"/>
  <c r="F251" i="9" a="1"/>
  <c r="F251" i="9"/>
  <c r="G251" i="9" a="1"/>
  <c r="G251" i="9"/>
  <c r="H251" i="9" a="1"/>
  <c r="H251" i="9"/>
  <c r="I251" i="9" a="1"/>
  <c r="I251" i="9"/>
  <c r="J251" i="9" a="1"/>
  <c r="J251" i="9"/>
  <c r="K251" i="9" a="1"/>
  <c r="K251" i="9"/>
  <c r="L251" i="9" a="1"/>
  <c r="L251" i="9"/>
  <c r="M251" i="9" a="1"/>
  <c r="M251" i="9"/>
  <c r="N251" i="9" a="1"/>
  <c r="N251" i="9"/>
  <c r="O251" i="9" a="1"/>
  <c r="O251" i="9"/>
  <c r="P251" i="9" a="1"/>
  <c r="P251" i="9"/>
  <c r="Q251" i="9" a="1"/>
  <c r="Q251" i="9"/>
  <c r="R251" i="9" a="1"/>
  <c r="R251" i="9"/>
  <c r="S251" i="9" a="1"/>
  <c r="S251" i="9"/>
  <c r="T251" i="9" a="1"/>
  <c r="T251" i="9"/>
  <c r="U251" i="9" a="1"/>
  <c r="U251" i="9"/>
  <c r="V251" i="9" a="1"/>
  <c r="V251" i="9"/>
  <c r="W251" i="9" a="1"/>
  <c r="W251" i="9"/>
  <c r="X251" i="9" a="1"/>
  <c r="X251" i="9"/>
  <c r="Y251" i="9" a="1"/>
  <c r="Y251" i="9"/>
  <c r="Z251" i="9" a="1"/>
  <c r="Z251" i="9"/>
  <c r="B252" i="9" a="1"/>
  <c r="B252" i="9"/>
  <c r="C252" i="9" a="1"/>
  <c r="C252" i="9"/>
  <c r="D252" i="9" a="1"/>
  <c r="D252" i="9"/>
  <c r="E252" i="9" a="1"/>
  <c r="E252" i="9"/>
  <c r="F252" i="9" a="1"/>
  <c r="F252" i="9"/>
  <c r="G252" i="9" a="1"/>
  <c r="G252" i="9"/>
  <c r="H252" i="9" a="1"/>
  <c r="H252" i="9"/>
  <c r="I252" i="9" a="1"/>
  <c r="I252" i="9"/>
  <c r="J252" i="9" a="1"/>
  <c r="J252" i="9"/>
  <c r="K252" i="9" a="1"/>
  <c r="K252" i="9"/>
  <c r="L252" i="9" a="1"/>
  <c r="L252" i="9"/>
  <c r="M252" i="9" a="1"/>
  <c r="M252" i="9"/>
  <c r="N252" i="9" a="1"/>
  <c r="N252" i="9"/>
  <c r="O252" i="9" a="1"/>
  <c r="O252" i="9"/>
  <c r="P252" i="9" a="1"/>
  <c r="P252" i="9"/>
  <c r="Q252" i="9" a="1"/>
  <c r="Q252" i="9"/>
  <c r="R252" i="9" a="1"/>
  <c r="R252" i="9"/>
  <c r="S252" i="9" a="1"/>
  <c r="S252" i="9"/>
  <c r="T252" i="9" a="1"/>
  <c r="T252" i="9"/>
  <c r="U252" i="9" a="1"/>
  <c r="U252" i="9"/>
  <c r="V252" i="9" a="1"/>
  <c r="V252" i="9"/>
  <c r="W252" i="9" a="1"/>
  <c r="W252" i="9"/>
  <c r="X252" i="9" a="1"/>
  <c r="X252" i="9"/>
  <c r="Y252" i="9" a="1"/>
  <c r="Y252" i="9"/>
  <c r="Z252" i="9" a="1"/>
  <c r="Z252" i="9"/>
  <c r="B253" i="9" a="1"/>
  <c r="B253" i="9"/>
  <c r="C253" i="9" a="1"/>
  <c r="C253" i="9"/>
  <c r="D253" i="9" a="1"/>
  <c r="D253" i="9"/>
  <c r="E253" i="9" a="1"/>
  <c r="E253" i="9"/>
  <c r="F253" i="9" a="1"/>
  <c r="F253" i="9"/>
  <c r="G253" i="9" a="1"/>
  <c r="G253" i="9"/>
  <c r="H253" i="9" a="1"/>
  <c r="H253" i="9"/>
  <c r="I253" i="9" a="1"/>
  <c r="I253" i="9"/>
  <c r="J253" i="9" a="1"/>
  <c r="J253" i="9"/>
  <c r="K253" i="9" a="1"/>
  <c r="K253" i="9"/>
  <c r="L253" i="9" a="1"/>
  <c r="L253" i="9"/>
  <c r="M253" i="9" a="1"/>
  <c r="M253" i="9"/>
  <c r="N253" i="9" a="1"/>
  <c r="N253" i="9"/>
  <c r="O253" i="9" a="1"/>
  <c r="O253" i="9"/>
  <c r="P253" i="9" a="1"/>
  <c r="P253" i="9"/>
  <c r="Q253" i="9" a="1"/>
  <c r="Q253" i="9"/>
  <c r="R253" i="9" a="1"/>
  <c r="R253" i="9"/>
  <c r="S253" i="9" a="1"/>
  <c r="S253" i="9"/>
  <c r="T253" i="9" a="1"/>
  <c r="T253" i="9"/>
  <c r="U253" i="9" a="1"/>
  <c r="U253" i="9"/>
  <c r="V253" i="9" a="1"/>
  <c r="V253" i="9"/>
  <c r="W253" i="9" a="1"/>
  <c r="W253" i="9"/>
  <c r="X253" i="9" a="1"/>
  <c r="X253" i="9"/>
  <c r="Y253" i="9" a="1"/>
  <c r="Y253" i="9"/>
  <c r="Z253" i="9" a="1"/>
  <c r="Z253" i="9"/>
  <c r="B254" i="9" a="1"/>
  <c r="B254" i="9"/>
  <c r="C254" i="9" a="1"/>
  <c r="C254" i="9"/>
  <c r="D254" i="9" a="1"/>
  <c r="D254" i="9"/>
  <c r="E254" i="9" a="1"/>
  <c r="E254" i="9"/>
  <c r="F254" i="9" a="1"/>
  <c r="F254" i="9"/>
  <c r="G254" i="9" a="1"/>
  <c r="G254" i="9"/>
  <c r="H254" i="9" a="1"/>
  <c r="H254" i="9"/>
  <c r="I254" i="9" a="1"/>
  <c r="I254" i="9"/>
  <c r="J254" i="9" a="1"/>
  <c r="J254" i="9"/>
  <c r="K254" i="9" a="1"/>
  <c r="K254" i="9"/>
  <c r="L254" i="9" a="1"/>
  <c r="L254" i="9"/>
  <c r="M254" i="9" a="1"/>
  <c r="M254" i="9"/>
  <c r="N254" i="9" a="1"/>
  <c r="N254" i="9"/>
  <c r="O254" i="9" a="1"/>
  <c r="O254" i="9"/>
  <c r="P254" i="9" a="1"/>
  <c r="P254" i="9"/>
  <c r="Q254" i="9" a="1"/>
  <c r="Q254" i="9"/>
  <c r="R254" i="9" a="1"/>
  <c r="R254" i="9"/>
  <c r="S254" i="9" a="1"/>
  <c r="S254" i="9"/>
  <c r="T254" i="9" a="1"/>
  <c r="T254" i="9"/>
  <c r="U254" i="9" a="1"/>
  <c r="U254" i="9"/>
  <c r="V254" i="9" a="1"/>
  <c r="V254" i="9"/>
  <c r="W254" i="9" a="1"/>
  <c r="W254" i="9"/>
  <c r="X254" i="9" a="1"/>
  <c r="X254" i="9"/>
  <c r="Y254" i="9" a="1"/>
  <c r="Y254" i="9"/>
  <c r="Z254" i="9" a="1"/>
  <c r="Z254" i="9"/>
  <c r="B255" i="9" a="1"/>
  <c r="B255" i="9"/>
  <c r="C255" i="9" a="1"/>
  <c r="C255" i="9"/>
  <c r="D255" i="9" a="1"/>
  <c r="D255" i="9"/>
  <c r="E255" i="9" a="1"/>
  <c r="E255" i="9"/>
  <c r="F255" i="9" a="1"/>
  <c r="F255" i="9"/>
  <c r="G255" i="9" a="1"/>
  <c r="G255" i="9"/>
  <c r="H255" i="9" a="1"/>
  <c r="H255" i="9"/>
  <c r="I255" i="9" a="1"/>
  <c r="I255" i="9"/>
  <c r="J255" i="9" a="1"/>
  <c r="J255" i="9"/>
  <c r="K255" i="9" a="1"/>
  <c r="K255" i="9"/>
  <c r="L255" i="9" a="1"/>
  <c r="L255" i="9"/>
  <c r="M255" i="9" a="1"/>
  <c r="M255" i="9"/>
  <c r="N255" i="9" a="1"/>
  <c r="N255" i="9"/>
  <c r="O255" i="9" a="1"/>
  <c r="O255" i="9"/>
  <c r="P255" i="9" a="1"/>
  <c r="P255" i="9"/>
  <c r="Q255" i="9" a="1"/>
  <c r="Q255" i="9"/>
  <c r="R255" i="9" a="1"/>
  <c r="R255" i="9"/>
  <c r="S255" i="9" a="1"/>
  <c r="S255" i="9"/>
  <c r="T255" i="9" a="1"/>
  <c r="T255" i="9"/>
  <c r="U255" i="9" a="1"/>
  <c r="U255" i="9"/>
  <c r="V255" i="9" a="1"/>
  <c r="V255" i="9"/>
  <c r="W255" i="9" a="1"/>
  <c r="W255" i="9"/>
  <c r="X255" i="9" a="1"/>
  <c r="X255" i="9"/>
  <c r="Y255" i="9" a="1"/>
  <c r="Y255" i="9"/>
  <c r="Z255" i="9" a="1"/>
  <c r="Z255" i="9"/>
  <c r="B256" i="9" a="1"/>
  <c r="B256" i="9"/>
  <c r="C256" i="9" a="1"/>
  <c r="C256" i="9"/>
  <c r="D256" i="9" a="1"/>
  <c r="D256" i="9"/>
  <c r="E256" i="9" a="1"/>
  <c r="E256" i="9"/>
  <c r="F256" i="9" a="1"/>
  <c r="F256" i="9"/>
  <c r="G256" i="9" a="1"/>
  <c r="G256" i="9"/>
  <c r="H256" i="9" a="1"/>
  <c r="H256" i="9"/>
  <c r="I256" i="9" a="1"/>
  <c r="I256" i="9"/>
  <c r="J256" i="9" a="1"/>
  <c r="J256" i="9"/>
  <c r="K256" i="9" a="1"/>
  <c r="K256" i="9"/>
  <c r="L256" i="9" a="1"/>
  <c r="L256" i="9"/>
  <c r="M256" i="9" a="1"/>
  <c r="M256" i="9"/>
  <c r="N256" i="9" a="1"/>
  <c r="N256" i="9"/>
  <c r="O256" i="9" a="1"/>
  <c r="O256" i="9"/>
  <c r="P256" i="9" a="1"/>
  <c r="P256" i="9"/>
  <c r="Q256" i="9" a="1"/>
  <c r="Q256" i="9"/>
  <c r="R256" i="9" a="1"/>
  <c r="R256" i="9"/>
  <c r="S256" i="9" a="1"/>
  <c r="S256" i="9"/>
  <c r="T256" i="9" a="1"/>
  <c r="T256" i="9"/>
  <c r="U256" i="9" a="1"/>
  <c r="U256" i="9"/>
  <c r="V256" i="9" a="1"/>
  <c r="V256" i="9"/>
  <c r="W256" i="9" a="1"/>
  <c r="W256" i="9"/>
  <c r="X256" i="9" a="1"/>
  <c r="X256" i="9"/>
  <c r="Y256" i="9" a="1"/>
  <c r="Y256" i="9"/>
  <c r="Z256" i="9" a="1"/>
  <c r="Z256" i="9"/>
  <c r="B257" i="9" a="1"/>
  <c r="B257" i="9"/>
  <c r="C257" i="9" a="1"/>
  <c r="C257" i="9"/>
  <c r="D257" i="9" a="1"/>
  <c r="D257" i="9"/>
  <c r="E257" i="9" a="1"/>
  <c r="E257" i="9"/>
  <c r="F257" i="9" a="1"/>
  <c r="F257" i="9"/>
  <c r="G257" i="9" a="1"/>
  <c r="G257" i="9"/>
  <c r="H257" i="9" a="1"/>
  <c r="H257" i="9"/>
  <c r="I257" i="9" a="1"/>
  <c r="I257" i="9"/>
  <c r="J257" i="9" a="1"/>
  <c r="J257" i="9"/>
  <c r="K257" i="9" a="1"/>
  <c r="K257" i="9"/>
  <c r="L257" i="9" a="1"/>
  <c r="L257" i="9"/>
  <c r="M257" i="9" a="1"/>
  <c r="M257" i="9"/>
  <c r="N257" i="9" a="1"/>
  <c r="N257" i="9"/>
  <c r="O257" i="9" a="1"/>
  <c r="O257" i="9"/>
  <c r="P257" i="9" a="1"/>
  <c r="P257" i="9"/>
  <c r="Q257" i="9" a="1"/>
  <c r="Q257" i="9"/>
  <c r="R257" i="9" a="1"/>
  <c r="R257" i="9"/>
  <c r="S257" i="9" a="1"/>
  <c r="S257" i="9"/>
  <c r="T257" i="9" a="1"/>
  <c r="T257" i="9"/>
  <c r="U257" i="9" a="1"/>
  <c r="U257" i="9"/>
  <c r="V257" i="9" a="1"/>
  <c r="V257" i="9"/>
  <c r="W257" i="9" a="1"/>
  <c r="W257" i="9"/>
  <c r="X257" i="9" a="1"/>
  <c r="X257" i="9"/>
  <c r="Y257" i="9" a="1"/>
  <c r="Y257" i="9"/>
  <c r="Z257" i="9" a="1"/>
  <c r="Z257" i="9"/>
  <c r="B258" i="9" a="1"/>
  <c r="B258" i="9"/>
  <c r="C258" i="9" a="1"/>
  <c r="C258" i="9"/>
  <c r="D258" i="9" a="1"/>
  <c r="D258" i="9"/>
  <c r="E258" i="9" a="1"/>
  <c r="E258" i="9"/>
  <c r="F258" i="9" a="1"/>
  <c r="F258" i="9"/>
  <c r="G258" i="9" a="1"/>
  <c r="G258" i="9"/>
  <c r="H258" i="9" a="1"/>
  <c r="H258" i="9"/>
  <c r="I258" i="9" a="1"/>
  <c r="I258" i="9"/>
  <c r="J258" i="9" a="1"/>
  <c r="J258" i="9"/>
  <c r="K258" i="9" a="1"/>
  <c r="K258" i="9"/>
  <c r="L258" i="9" a="1"/>
  <c r="L258" i="9"/>
  <c r="M258" i="9" a="1"/>
  <c r="M258" i="9"/>
  <c r="N258" i="9" a="1"/>
  <c r="N258" i="9"/>
  <c r="O258" i="9" a="1"/>
  <c r="O258" i="9"/>
  <c r="P258" i="9" a="1"/>
  <c r="P258" i="9"/>
  <c r="Q258" i="9" a="1"/>
  <c r="Q258" i="9"/>
  <c r="R258" i="9" a="1"/>
  <c r="R258" i="9"/>
  <c r="S258" i="9" a="1"/>
  <c r="S258" i="9"/>
  <c r="T258" i="9" a="1"/>
  <c r="T258" i="9"/>
  <c r="U258" i="9" a="1"/>
  <c r="U258" i="9"/>
  <c r="V258" i="9" a="1"/>
  <c r="V258" i="9"/>
  <c r="W258" i="9" a="1"/>
  <c r="W258" i="9"/>
  <c r="X258" i="9" a="1"/>
  <c r="X258" i="9"/>
  <c r="Y258" i="9" a="1"/>
  <c r="Y258" i="9"/>
  <c r="Z258" i="9" a="1"/>
  <c r="Z258" i="9"/>
  <c r="B259" i="9" a="1"/>
  <c r="B259" i="9"/>
  <c r="C259" i="9" a="1"/>
  <c r="C259" i="9"/>
  <c r="D259" i="9" a="1"/>
  <c r="D259" i="9"/>
  <c r="E259" i="9" a="1"/>
  <c r="E259" i="9"/>
  <c r="F259" i="9" a="1"/>
  <c r="F259" i="9"/>
  <c r="G259" i="9" a="1"/>
  <c r="G259" i="9"/>
  <c r="H259" i="9" a="1"/>
  <c r="H259" i="9"/>
  <c r="I259" i="9" a="1"/>
  <c r="I259" i="9"/>
  <c r="J259" i="9" a="1"/>
  <c r="J259" i="9"/>
  <c r="K259" i="9" a="1"/>
  <c r="K259" i="9"/>
  <c r="L259" i="9" a="1"/>
  <c r="L259" i="9"/>
  <c r="M259" i="9" a="1"/>
  <c r="M259" i="9"/>
  <c r="N259" i="9" a="1"/>
  <c r="N259" i="9"/>
  <c r="O259" i="9" a="1"/>
  <c r="O259" i="9"/>
  <c r="P259" i="9" a="1"/>
  <c r="P259" i="9"/>
  <c r="Q259" i="9" a="1"/>
  <c r="Q259" i="9"/>
  <c r="R259" i="9" a="1"/>
  <c r="R259" i="9"/>
  <c r="S259" i="9" a="1"/>
  <c r="S259" i="9"/>
  <c r="T259" i="9" a="1"/>
  <c r="T259" i="9"/>
  <c r="U259" i="9" a="1"/>
  <c r="U259" i="9"/>
  <c r="V259" i="9" a="1"/>
  <c r="V259" i="9"/>
  <c r="W259" i="9" a="1"/>
  <c r="W259" i="9"/>
  <c r="X259" i="9" a="1"/>
  <c r="X259" i="9"/>
  <c r="Y259" i="9" a="1"/>
  <c r="Y259" i="9"/>
  <c r="Z259" i="9" a="1"/>
  <c r="Z259" i="9"/>
  <c r="B260" i="9" a="1"/>
  <c r="B260" i="9"/>
  <c r="C260" i="9" a="1"/>
  <c r="C260" i="9"/>
  <c r="D260" i="9" a="1"/>
  <c r="D260" i="9"/>
  <c r="E260" i="9" a="1"/>
  <c r="E260" i="9"/>
  <c r="F260" i="9" a="1"/>
  <c r="F260" i="9"/>
  <c r="G260" i="9" a="1"/>
  <c r="G260" i="9"/>
  <c r="H260" i="9" a="1"/>
  <c r="H260" i="9"/>
  <c r="I260" i="9" a="1"/>
  <c r="I260" i="9"/>
  <c r="J260" i="9" a="1"/>
  <c r="J260" i="9"/>
  <c r="K260" i="9" a="1"/>
  <c r="K260" i="9"/>
  <c r="L260" i="9" a="1"/>
  <c r="L260" i="9"/>
  <c r="M260" i="9" a="1"/>
  <c r="M260" i="9"/>
  <c r="N260" i="9" a="1"/>
  <c r="N260" i="9"/>
  <c r="O260" i="9" a="1"/>
  <c r="O260" i="9"/>
  <c r="P260" i="9" a="1"/>
  <c r="P260" i="9"/>
  <c r="Q260" i="9" a="1"/>
  <c r="Q260" i="9"/>
  <c r="R260" i="9" a="1"/>
  <c r="R260" i="9"/>
  <c r="S260" i="9" a="1"/>
  <c r="S260" i="9"/>
  <c r="T260" i="9" a="1"/>
  <c r="T260" i="9"/>
  <c r="U260" i="9" a="1"/>
  <c r="U260" i="9"/>
  <c r="V260" i="9" a="1"/>
  <c r="V260" i="9"/>
  <c r="W260" i="9" a="1"/>
  <c r="W260" i="9"/>
  <c r="X260" i="9" a="1"/>
  <c r="X260" i="9"/>
  <c r="Y260" i="9" a="1"/>
  <c r="Y260" i="9"/>
  <c r="Z260" i="9" a="1"/>
  <c r="Z260" i="9"/>
  <c r="B261" i="9" a="1"/>
  <c r="B261" i="9"/>
  <c r="C261" i="9" a="1"/>
  <c r="C261" i="9"/>
  <c r="D261" i="9" a="1"/>
  <c r="D261" i="9"/>
  <c r="E261" i="9" a="1"/>
  <c r="E261" i="9"/>
  <c r="F261" i="9" a="1"/>
  <c r="F261" i="9"/>
  <c r="G261" i="9" a="1"/>
  <c r="G261" i="9"/>
  <c r="H261" i="9" a="1"/>
  <c r="H261" i="9"/>
  <c r="I261" i="9" a="1"/>
  <c r="I261" i="9"/>
  <c r="J261" i="9" a="1"/>
  <c r="J261" i="9"/>
  <c r="K261" i="9" a="1"/>
  <c r="K261" i="9"/>
  <c r="L261" i="9" a="1"/>
  <c r="L261" i="9"/>
  <c r="M261" i="9" a="1"/>
  <c r="M261" i="9"/>
  <c r="N261" i="9" a="1"/>
  <c r="N261" i="9"/>
  <c r="O261" i="9" a="1"/>
  <c r="O261" i="9"/>
  <c r="P261" i="9" a="1"/>
  <c r="P261" i="9"/>
  <c r="Q261" i="9" a="1"/>
  <c r="Q261" i="9"/>
  <c r="R261" i="9" a="1"/>
  <c r="R261" i="9"/>
  <c r="S261" i="9" a="1"/>
  <c r="S261" i="9"/>
  <c r="T261" i="9" a="1"/>
  <c r="T261" i="9"/>
  <c r="U261" i="9" a="1"/>
  <c r="U261" i="9"/>
  <c r="V261" i="9" a="1"/>
  <c r="V261" i="9"/>
  <c r="W261" i="9" a="1"/>
  <c r="W261" i="9"/>
  <c r="X261" i="9" a="1"/>
  <c r="X261" i="9"/>
  <c r="Y261" i="9" a="1"/>
  <c r="Y261" i="9"/>
  <c r="Z261" i="9" a="1"/>
  <c r="Z261" i="9"/>
  <c r="B262" i="9" a="1"/>
  <c r="B262" i="9"/>
  <c r="C262" i="9" a="1"/>
  <c r="C262" i="9"/>
  <c r="D262" i="9" a="1"/>
  <c r="D262" i="9"/>
  <c r="E262" i="9" a="1"/>
  <c r="E262" i="9"/>
  <c r="F262" i="9" a="1"/>
  <c r="F262" i="9"/>
  <c r="G262" i="9" a="1"/>
  <c r="G262" i="9"/>
  <c r="H262" i="9" a="1"/>
  <c r="H262" i="9"/>
  <c r="I262" i="9" a="1"/>
  <c r="I262" i="9"/>
  <c r="J262" i="9" a="1"/>
  <c r="J262" i="9"/>
  <c r="K262" i="9" a="1"/>
  <c r="K262" i="9"/>
  <c r="L262" i="9" a="1"/>
  <c r="L262" i="9"/>
  <c r="M262" i="9" a="1"/>
  <c r="M262" i="9"/>
  <c r="N262" i="9" a="1"/>
  <c r="N262" i="9"/>
  <c r="O262" i="9" a="1"/>
  <c r="O262" i="9"/>
  <c r="P262" i="9" a="1"/>
  <c r="P262" i="9"/>
  <c r="Q262" i="9" a="1"/>
  <c r="Q262" i="9"/>
  <c r="R262" i="9" a="1"/>
  <c r="R262" i="9"/>
  <c r="S262" i="9" a="1"/>
  <c r="S262" i="9"/>
  <c r="T262" i="9" a="1"/>
  <c r="T262" i="9"/>
  <c r="U262" i="9" a="1"/>
  <c r="U262" i="9"/>
  <c r="V262" i="9" a="1"/>
  <c r="V262" i="9"/>
  <c r="W262" i="9" a="1"/>
  <c r="W262" i="9"/>
  <c r="X262" i="9" a="1"/>
  <c r="X262" i="9"/>
  <c r="Y262" i="9" a="1"/>
  <c r="Y262" i="9"/>
  <c r="Z262" i="9" a="1"/>
  <c r="Z262" i="9"/>
  <c r="B263" i="9" a="1"/>
  <c r="B263" i="9"/>
  <c r="C263" i="9" a="1"/>
  <c r="C263" i="9"/>
  <c r="D263" i="9" a="1"/>
  <c r="D263" i="9"/>
  <c r="E263" i="9" a="1"/>
  <c r="E263" i="9"/>
  <c r="F263" i="9" a="1"/>
  <c r="F263" i="9"/>
  <c r="G263" i="9" a="1"/>
  <c r="G263" i="9"/>
  <c r="H263" i="9" a="1"/>
  <c r="H263" i="9"/>
  <c r="I263" i="9" a="1"/>
  <c r="I263" i="9"/>
  <c r="J263" i="9" a="1"/>
  <c r="J263" i="9"/>
  <c r="K263" i="9" a="1"/>
  <c r="K263" i="9"/>
  <c r="L263" i="9" a="1"/>
  <c r="L263" i="9"/>
  <c r="M263" i="9" a="1"/>
  <c r="M263" i="9"/>
  <c r="N263" i="9" a="1"/>
  <c r="N263" i="9"/>
  <c r="O263" i="9" a="1"/>
  <c r="O263" i="9"/>
  <c r="P263" i="9" a="1"/>
  <c r="P263" i="9"/>
  <c r="Q263" i="9" a="1"/>
  <c r="Q263" i="9"/>
  <c r="R263" i="9" a="1"/>
  <c r="R263" i="9"/>
  <c r="S263" i="9" a="1"/>
  <c r="S263" i="9"/>
  <c r="T263" i="9" a="1"/>
  <c r="T263" i="9"/>
  <c r="U263" i="9" a="1"/>
  <c r="U263" i="9"/>
  <c r="V263" i="9" a="1"/>
  <c r="V263" i="9"/>
  <c r="W263" i="9" a="1"/>
  <c r="W263" i="9"/>
  <c r="X263" i="9" a="1"/>
  <c r="X263" i="9"/>
  <c r="Y263" i="9" a="1"/>
  <c r="Y263" i="9"/>
  <c r="Z263" i="9" a="1"/>
  <c r="Z263" i="9"/>
  <c r="B264" i="9" a="1"/>
  <c r="B264" i="9"/>
  <c r="C264" i="9" a="1"/>
  <c r="C264" i="9"/>
  <c r="D264" i="9" a="1"/>
  <c r="D264" i="9"/>
  <c r="E264" i="9" a="1"/>
  <c r="E264" i="9"/>
  <c r="F264" i="9" a="1"/>
  <c r="F264" i="9"/>
  <c r="G264" i="9" a="1"/>
  <c r="G264" i="9"/>
  <c r="H264" i="9" a="1"/>
  <c r="H264" i="9"/>
  <c r="I264" i="9" a="1"/>
  <c r="I264" i="9"/>
  <c r="J264" i="9" a="1"/>
  <c r="J264" i="9"/>
  <c r="K264" i="9" a="1"/>
  <c r="K264" i="9"/>
  <c r="L264" i="9" a="1"/>
  <c r="L264" i="9"/>
  <c r="M264" i="9" a="1"/>
  <c r="M264" i="9"/>
  <c r="N264" i="9" a="1"/>
  <c r="N264" i="9"/>
  <c r="O264" i="9" a="1"/>
  <c r="O264" i="9"/>
  <c r="P264" i="9" a="1"/>
  <c r="P264" i="9"/>
  <c r="Q264" i="9" a="1"/>
  <c r="Q264" i="9"/>
  <c r="R264" i="9" a="1"/>
  <c r="R264" i="9"/>
  <c r="S264" i="9" a="1"/>
  <c r="S264" i="9"/>
  <c r="T264" i="9" a="1"/>
  <c r="T264" i="9"/>
  <c r="U264" i="9" a="1"/>
  <c r="U264" i="9"/>
  <c r="V264" i="9" a="1"/>
  <c r="V264" i="9"/>
  <c r="W264" i="9" a="1"/>
  <c r="W264" i="9"/>
  <c r="X264" i="9" a="1"/>
  <c r="X264" i="9"/>
  <c r="Y264" i="9" a="1"/>
  <c r="Y264" i="9"/>
  <c r="Z264" i="9" a="1"/>
  <c r="Z264" i="9"/>
  <c r="B265" i="9" a="1"/>
  <c r="B265" i="9"/>
  <c r="C265" i="9" a="1"/>
  <c r="C265" i="9"/>
  <c r="D265" i="9" a="1"/>
  <c r="D265" i="9"/>
  <c r="E265" i="9" a="1"/>
  <c r="E265" i="9"/>
  <c r="F265" i="9" a="1"/>
  <c r="F265" i="9"/>
  <c r="G265" i="9" a="1"/>
  <c r="G265" i="9"/>
  <c r="H265" i="9" a="1"/>
  <c r="H265" i="9"/>
  <c r="I265" i="9" a="1"/>
  <c r="I265" i="9"/>
  <c r="J265" i="9" a="1"/>
  <c r="J265" i="9"/>
  <c r="K265" i="9" a="1"/>
  <c r="K265" i="9"/>
  <c r="L265" i="9" a="1"/>
  <c r="L265" i="9"/>
  <c r="M265" i="9" a="1"/>
  <c r="M265" i="9"/>
  <c r="N265" i="9" a="1"/>
  <c r="N265" i="9"/>
  <c r="O265" i="9" a="1"/>
  <c r="O265" i="9"/>
  <c r="P265" i="9" a="1"/>
  <c r="P265" i="9"/>
  <c r="Q265" i="9" a="1"/>
  <c r="Q265" i="9"/>
  <c r="R265" i="9" a="1"/>
  <c r="R265" i="9"/>
  <c r="S265" i="9" a="1"/>
  <c r="S265" i="9"/>
  <c r="T265" i="9" a="1"/>
  <c r="T265" i="9"/>
  <c r="U265" i="9" a="1"/>
  <c r="U265" i="9"/>
  <c r="V265" i="9" a="1"/>
  <c r="V265" i="9"/>
  <c r="W265" i="9" a="1"/>
  <c r="W265" i="9"/>
  <c r="X265" i="9" a="1"/>
  <c r="X265" i="9"/>
  <c r="Y265" i="9" a="1"/>
  <c r="Y265" i="9"/>
  <c r="Z265" i="9" a="1"/>
  <c r="Z265" i="9"/>
  <c r="B266" i="9" a="1"/>
  <c r="B266" i="9"/>
  <c r="C266" i="9" a="1"/>
  <c r="C266" i="9"/>
  <c r="D266" i="9" a="1"/>
  <c r="D266" i="9"/>
  <c r="E266" i="9" a="1"/>
  <c r="E266" i="9"/>
  <c r="F266" i="9" a="1"/>
  <c r="F266" i="9"/>
  <c r="G266" i="9" a="1"/>
  <c r="G266" i="9"/>
  <c r="H266" i="9" a="1"/>
  <c r="H266" i="9"/>
  <c r="I266" i="9" a="1"/>
  <c r="I266" i="9"/>
  <c r="J266" i="9" a="1"/>
  <c r="J266" i="9"/>
  <c r="K266" i="9" a="1"/>
  <c r="K266" i="9"/>
  <c r="L266" i="9" a="1"/>
  <c r="L266" i="9"/>
  <c r="M266" i="9" a="1"/>
  <c r="M266" i="9"/>
  <c r="N266" i="9" a="1"/>
  <c r="N266" i="9"/>
  <c r="O266" i="9" a="1"/>
  <c r="O266" i="9"/>
  <c r="P266" i="9" a="1"/>
  <c r="P266" i="9"/>
  <c r="Q266" i="9" a="1"/>
  <c r="Q266" i="9"/>
  <c r="R266" i="9" a="1"/>
  <c r="R266" i="9"/>
  <c r="S266" i="9" a="1"/>
  <c r="S266" i="9"/>
  <c r="T266" i="9" a="1"/>
  <c r="T266" i="9"/>
  <c r="U266" i="9" a="1"/>
  <c r="U266" i="9"/>
  <c r="V266" i="9" a="1"/>
  <c r="V266" i="9"/>
  <c r="W266" i="9" a="1"/>
  <c r="W266" i="9"/>
  <c r="X266" i="9" a="1"/>
  <c r="X266" i="9"/>
  <c r="Y266" i="9" a="1"/>
  <c r="Y266" i="9"/>
  <c r="Z266" i="9" a="1"/>
  <c r="Z266" i="9"/>
  <c r="B267" i="9" a="1"/>
  <c r="B267" i="9"/>
  <c r="C267" i="9" a="1"/>
  <c r="C267" i="9"/>
  <c r="D267" i="9" a="1"/>
  <c r="D267" i="9"/>
  <c r="E267" i="9" a="1"/>
  <c r="E267" i="9"/>
  <c r="F267" i="9" a="1"/>
  <c r="F267" i="9"/>
  <c r="G267" i="9" a="1"/>
  <c r="G267" i="9"/>
  <c r="H267" i="9" a="1"/>
  <c r="H267" i="9"/>
  <c r="I267" i="9" a="1"/>
  <c r="I267" i="9"/>
  <c r="J267" i="9" a="1"/>
  <c r="J267" i="9"/>
  <c r="K267" i="9" a="1"/>
  <c r="K267" i="9"/>
  <c r="L267" i="9" a="1"/>
  <c r="L267" i="9"/>
  <c r="M267" i="9" a="1"/>
  <c r="M267" i="9"/>
  <c r="N267" i="9" a="1"/>
  <c r="N267" i="9"/>
  <c r="O267" i="9" a="1"/>
  <c r="O267" i="9"/>
  <c r="P267" i="9" a="1"/>
  <c r="P267" i="9"/>
  <c r="Q267" i="9" a="1"/>
  <c r="Q267" i="9"/>
  <c r="R267" i="9" a="1"/>
  <c r="R267" i="9"/>
  <c r="S267" i="9" a="1"/>
  <c r="S267" i="9"/>
  <c r="T267" i="9" a="1"/>
  <c r="T267" i="9"/>
  <c r="U267" i="9" a="1"/>
  <c r="U267" i="9"/>
  <c r="V267" i="9" a="1"/>
  <c r="V267" i="9"/>
  <c r="W267" i="9" a="1"/>
  <c r="W267" i="9"/>
  <c r="X267" i="9" a="1"/>
  <c r="X267" i="9"/>
  <c r="Y267" i="9" a="1"/>
  <c r="Y267" i="9"/>
  <c r="Z267" i="9" a="1"/>
  <c r="Z267" i="9"/>
  <c r="B268" i="9" a="1"/>
  <c r="B268" i="9"/>
  <c r="C268" i="9" a="1"/>
  <c r="C268" i="9"/>
  <c r="D268" i="9" a="1"/>
  <c r="D268" i="9"/>
  <c r="E268" i="9" a="1"/>
  <c r="E268" i="9"/>
  <c r="F268" i="9" a="1"/>
  <c r="F268" i="9"/>
  <c r="G268" i="9" a="1"/>
  <c r="G268" i="9"/>
  <c r="H268" i="9" a="1"/>
  <c r="H268" i="9"/>
  <c r="I268" i="9" a="1"/>
  <c r="I268" i="9"/>
  <c r="J268" i="9" a="1"/>
  <c r="J268" i="9"/>
  <c r="K268" i="9" a="1"/>
  <c r="K268" i="9"/>
  <c r="L268" i="9" a="1"/>
  <c r="L268" i="9"/>
  <c r="M268" i="9" a="1"/>
  <c r="M268" i="9"/>
  <c r="N268" i="9" a="1"/>
  <c r="N268" i="9"/>
  <c r="O268" i="9" a="1"/>
  <c r="O268" i="9"/>
  <c r="P268" i="9" a="1"/>
  <c r="P268" i="9"/>
  <c r="Q268" i="9" a="1"/>
  <c r="Q268" i="9"/>
  <c r="R268" i="9" a="1"/>
  <c r="R268" i="9"/>
  <c r="S268" i="9" a="1"/>
  <c r="S268" i="9"/>
  <c r="T268" i="9" a="1"/>
  <c r="T268" i="9"/>
  <c r="U268" i="9" a="1"/>
  <c r="U268" i="9"/>
  <c r="V268" i="9" a="1"/>
  <c r="V268" i="9"/>
  <c r="W268" i="9" a="1"/>
  <c r="W268" i="9"/>
  <c r="X268" i="9" a="1"/>
  <c r="X268" i="9"/>
  <c r="Y268" i="9" a="1"/>
  <c r="Y268" i="9"/>
  <c r="Z268" i="9" a="1"/>
  <c r="Z268" i="9"/>
  <c r="B269" i="9" a="1"/>
  <c r="B269" i="9"/>
  <c r="C269" i="9" a="1"/>
  <c r="C269" i="9"/>
  <c r="D269" i="9" a="1"/>
  <c r="D269" i="9"/>
  <c r="E269" i="9" a="1"/>
  <c r="E269" i="9"/>
  <c r="F269" i="9" a="1"/>
  <c r="F269" i="9"/>
  <c r="G269" i="9" a="1"/>
  <c r="G269" i="9"/>
  <c r="H269" i="9" a="1"/>
  <c r="H269" i="9"/>
  <c r="I269" i="9" a="1"/>
  <c r="I269" i="9"/>
  <c r="J269" i="9" a="1"/>
  <c r="J269" i="9"/>
  <c r="K269" i="9" a="1"/>
  <c r="K269" i="9"/>
  <c r="L269" i="9" a="1"/>
  <c r="L269" i="9"/>
  <c r="M269" i="9" a="1"/>
  <c r="M269" i="9"/>
  <c r="N269" i="9" a="1"/>
  <c r="N269" i="9"/>
  <c r="O269" i="9" a="1"/>
  <c r="O269" i="9"/>
  <c r="P269" i="9" a="1"/>
  <c r="P269" i="9"/>
  <c r="Q269" i="9" a="1"/>
  <c r="Q269" i="9"/>
  <c r="R269" i="9" a="1"/>
  <c r="R269" i="9"/>
  <c r="S269" i="9" a="1"/>
  <c r="S269" i="9"/>
  <c r="T269" i="9" a="1"/>
  <c r="T269" i="9"/>
  <c r="U269" i="9" a="1"/>
  <c r="U269" i="9"/>
  <c r="V269" i="9" a="1"/>
  <c r="V269" i="9"/>
  <c r="W269" i="9" a="1"/>
  <c r="W269" i="9"/>
  <c r="X269" i="9" a="1"/>
  <c r="X269" i="9"/>
  <c r="Y269" i="9" a="1"/>
  <c r="Y269" i="9"/>
  <c r="Z269" i="9" a="1"/>
  <c r="Z269" i="9"/>
  <c r="B270" i="9" a="1"/>
  <c r="B270" i="9"/>
  <c r="C270" i="9" a="1"/>
  <c r="C270" i="9"/>
  <c r="D270" i="9" a="1"/>
  <c r="D270" i="9"/>
  <c r="E270" i="9" a="1"/>
  <c r="E270" i="9"/>
  <c r="F270" i="9" a="1"/>
  <c r="F270" i="9"/>
  <c r="G270" i="9" a="1"/>
  <c r="G270" i="9"/>
  <c r="H270" i="9" a="1"/>
  <c r="H270" i="9"/>
  <c r="I270" i="9" a="1"/>
  <c r="I270" i="9"/>
  <c r="J270" i="9" a="1"/>
  <c r="J270" i="9"/>
  <c r="K270" i="9" a="1"/>
  <c r="K270" i="9"/>
  <c r="L270" i="9" a="1"/>
  <c r="L270" i="9"/>
  <c r="M270" i="9" a="1"/>
  <c r="M270" i="9"/>
  <c r="N270" i="9" a="1"/>
  <c r="N270" i="9"/>
  <c r="O270" i="9" a="1"/>
  <c r="O270" i="9"/>
  <c r="P270" i="9" a="1"/>
  <c r="P270" i="9"/>
  <c r="Q270" i="9" a="1"/>
  <c r="Q270" i="9"/>
  <c r="R270" i="9" a="1"/>
  <c r="R270" i="9"/>
  <c r="S270" i="9" a="1"/>
  <c r="S270" i="9"/>
  <c r="T270" i="9" a="1"/>
  <c r="T270" i="9"/>
  <c r="U270" i="9" a="1"/>
  <c r="U270" i="9"/>
  <c r="V270" i="9" a="1"/>
  <c r="V270" i="9"/>
  <c r="W270" i="9" a="1"/>
  <c r="W270" i="9"/>
  <c r="X270" i="9" a="1"/>
  <c r="X270" i="9"/>
  <c r="Y270" i="9" a="1"/>
  <c r="Y270" i="9"/>
  <c r="Z270" i="9" a="1"/>
  <c r="Z270" i="9"/>
  <c r="B271" i="9" a="1"/>
  <c r="B271" i="9"/>
  <c r="C271" i="9" a="1"/>
  <c r="C271" i="9"/>
  <c r="D271" i="9" a="1"/>
  <c r="D271" i="9"/>
  <c r="E271" i="9" a="1"/>
  <c r="E271" i="9"/>
  <c r="F271" i="9" a="1"/>
  <c r="F271" i="9"/>
  <c r="G271" i="9" a="1"/>
  <c r="G271" i="9"/>
  <c r="H271" i="9" a="1"/>
  <c r="H271" i="9"/>
  <c r="I271" i="9" a="1"/>
  <c r="I271" i="9"/>
  <c r="J271" i="9" a="1"/>
  <c r="J271" i="9"/>
  <c r="K271" i="9" a="1"/>
  <c r="K271" i="9"/>
  <c r="L271" i="9" a="1"/>
  <c r="L271" i="9"/>
  <c r="M271" i="9" a="1"/>
  <c r="M271" i="9"/>
  <c r="N271" i="9" a="1"/>
  <c r="N271" i="9"/>
  <c r="O271" i="9" a="1"/>
  <c r="O271" i="9"/>
  <c r="P271" i="9" a="1"/>
  <c r="P271" i="9"/>
  <c r="Q271" i="9" a="1"/>
  <c r="Q271" i="9"/>
  <c r="R271" i="9" a="1"/>
  <c r="R271" i="9"/>
  <c r="S271" i="9" a="1"/>
  <c r="S271" i="9"/>
  <c r="T271" i="9" a="1"/>
  <c r="T271" i="9"/>
  <c r="U271" i="9" a="1"/>
  <c r="U271" i="9"/>
  <c r="V271" i="9" a="1"/>
  <c r="V271" i="9"/>
  <c r="W271" i="9" a="1"/>
  <c r="W271" i="9"/>
  <c r="X271" i="9" a="1"/>
  <c r="X271" i="9"/>
  <c r="Y271" i="9" a="1"/>
  <c r="Y271" i="9"/>
  <c r="Z271" i="9" a="1"/>
  <c r="Z271" i="9"/>
  <c r="B272" i="9" a="1"/>
  <c r="B272" i="9"/>
  <c r="C272" i="9" a="1"/>
  <c r="C272" i="9"/>
  <c r="D272" i="9" a="1"/>
  <c r="D272" i="9"/>
  <c r="E272" i="9" a="1"/>
  <c r="E272" i="9"/>
  <c r="F272" i="9" a="1"/>
  <c r="F272" i="9"/>
  <c r="G272" i="9" a="1"/>
  <c r="G272" i="9"/>
  <c r="H272" i="9" a="1"/>
  <c r="H272" i="9"/>
  <c r="I272" i="9" a="1"/>
  <c r="I272" i="9"/>
  <c r="J272" i="9" a="1"/>
  <c r="J272" i="9"/>
  <c r="K272" i="9" a="1"/>
  <c r="K272" i="9"/>
  <c r="L272" i="9" a="1"/>
  <c r="L272" i="9"/>
  <c r="M272" i="9" a="1"/>
  <c r="M272" i="9"/>
  <c r="N272" i="9" a="1"/>
  <c r="N272" i="9"/>
  <c r="O272" i="9" a="1"/>
  <c r="O272" i="9"/>
  <c r="P272" i="9" a="1"/>
  <c r="P272" i="9"/>
  <c r="Q272" i="9" a="1"/>
  <c r="Q272" i="9"/>
  <c r="R272" i="9" a="1"/>
  <c r="R272" i="9"/>
  <c r="S272" i="9" a="1"/>
  <c r="S272" i="9"/>
  <c r="T272" i="9" a="1"/>
  <c r="T272" i="9"/>
  <c r="U272" i="9" a="1"/>
  <c r="U272" i="9"/>
  <c r="V272" i="9" a="1"/>
  <c r="V272" i="9"/>
  <c r="W272" i="9" a="1"/>
  <c r="W272" i="9"/>
  <c r="X272" i="9" a="1"/>
  <c r="X272" i="9"/>
  <c r="Y272" i="9" a="1"/>
  <c r="Y272" i="9"/>
  <c r="Z272" i="9" a="1"/>
  <c r="Z272" i="9"/>
  <c r="B273" i="9" a="1"/>
  <c r="B273" i="9"/>
  <c r="C273" i="9" a="1"/>
  <c r="C273" i="9"/>
  <c r="D273" i="9" a="1"/>
  <c r="D273" i="9"/>
  <c r="E273" i="9" a="1"/>
  <c r="E273" i="9"/>
  <c r="F273" i="9" a="1"/>
  <c r="F273" i="9"/>
  <c r="G273" i="9" a="1"/>
  <c r="G273" i="9"/>
  <c r="H273" i="9" a="1"/>
  <c r="H273" i="9"/>
  <c r="I273" i="9" a="1"/>
  <c r="I273" i="9"/>
  <c r="J273" i="9" a="1"/>
  <c r="J273" i="9"/>
  <c r="K273" i="9" a="1"/>
  <c r="K273" i="9"/>
  <c r="L273" i="9" a="1"/>
  <c r="L273" i="9"/>
  <c r="M273" i="9" a="1"/>
  <c r="M273" i="9"/>
  <c r="N273" i="9" a="1"/>
  <c r="N273" i="9"/>
  <c r="O273" i="9" a="1"/>
  <c r="O273" i="9"/>
  <c r="P273" i="9" a="1"/>
  <c r="P273" i="9"/>
  <c r="Q273" i="9" a="1"/>
  <c r="Q273" i="9"/>
  <c r="R273" i="9" a="1"/>
  <c r="R273" i="9"/>
  <c r="S273" i="9" a="1"/>
  <c r="S273" i="9"/>
  <c r="T273" i="9" a="1"/>
  <c r="T273" i="9"/>
  <c r="U273" i="9" a="1"/>
  <c r="U273" i="9"/>
  <c r="V273" i="9" a="1"/>
  <c r="V273" i="9"/>
  <c r="W273" i="9" a="1"/>
  <c r="W273" i="9"/>
  <c r="X273" i="9" a="1"/>
  <c r="X273" i="9"/>
  <c r="Y273" i="9" a="1"/>
  <c r="Y273" i="9"/>
  <c r="Z273" i="9" a="1"/>
  <c r="Z273" i="9"/>
  <c r="B274" i="9" a="1"/>
  <c r="B274" i="9"/>
  <c r="C274" i="9" a="1"/>
  <c r="C274" i="9"/>
  <c r="D274" i="9" a="1"/>
  <c r="D274" i="9"/>
  <c r="E274" i="9" a="1"/>
  <c r="E274" i="9"/>
  <c r="F274" i="9" a="1"/>
  <c r="F274" i="9"/>
  <c r="G274" i="9" a="1"/>
  <c r="G274" i="9"/>
  <c r="H274" i="9" a="1"/>
  <c r="H274" i="9"/>
  <c r="I274" i="9" a="1"/>
  <c r="I274" i="9"/>
  <c r="J274" i="9" a="1"/>
  <c r="J274" i="9"/>
  <c r="K274" i="9" a="1"/>
  <c r="K274" i="9"/>
  <c r="L274" i="9" a="1"/>
  <c r="L274" i="9"/>
  <c r="M274" i="9" a="1"/>
  <c r="M274" i="9"/>
  <c r="N274" i="9" a="1"/>
  <c r="N274" i="9"/>
  <c r="O274" i="9" a="1"/>
  <c r="O274" i="9"/>
  <c r="P274" i="9" a="1"/>
  <c r="P274" i="9"/>
  <c r="Q274" i="9" a="1"/>
  <c r="Q274" i="9"/>
  <c r="R274" i="9" a="1"/>
  <c r="R274" i="9"/>
  <c r="S274" i="9" a="1"/>
  <c r="S274" i="9"/>
  <c r="T274" i="9" a="1"/>
  <c r="T274" i="9"/>
  <c r="U274" i="9" a="1"/>
  <c r="U274" i="9"/>
  <c r="V274" i="9" a="1"/>
  <c r="V274" i="9"/>
  <c r="W274" i="9" a="1"/>
  <c r="W274" i="9"/>
  <c r="X274" i="9" a="1"/>
  <c r="X274" i="9"/>
  <c r="Y274" i="9" a="1"/>
  <c r="Y274" i="9"/>
  <c r="Z274" i="9" a="1"/>
  <c r="Z274" i="9"/>
  <c r="B275" i="9" a="1"/>
  <c r="B275" i="9"/>
  <c r="C275" i="9" a="1"/>
  <c r="C275" i="9"/>
  <c r="D275" i="9" a="1"/>
  <c r="D275" i="9"/>
  <c r="E275" i="9" a="1"/>
  <c r="E275" i="9"/>
  <c r="F275" i="9" a="1"/>
  <c r="F275" i="9"/>
  <c r="G275" i="9" a="1"/>
  <c r="G275" i="9"/>
  <c r="H275" i="9" a="1"/>
  <c r="H275" i="9"/>
  <c r="I275" i="9" a="1"/>
  <c r="I275" i="9"/>
  <c r="J275" i="9" a="1"/>
  <c r="J275" i="9"/>
  <c r="K275" i="9" a="1"/>
  <c r="K275" i="9"/>
  <c r="L275" i="9" a="1"/>
  <c r="L275" i="9"/>
  <c r="M275" i="9" a="1"/>
  <c r="M275" i="9"/>
  <c r="N275" i="9" a="1"/>
  <c r="N275" i="9"/>
  <c r="O275" i="9" a="1"/>
  <c r="O275" i="9"/>
  <c r="P275" i="9" a="1"/>
  <c r="P275" i="9"/>
  <c r="Q275" i="9" a="1"/>
  <c r="Q275" i="9"/>
  <c r="R275" i="9" a="1"/>
  <c r="R275" i="9"/>
  <c r="S275" i="9" a="1"/>
  <c r="S275" i="9"/>
  <c r="T275" i="9" a="1"/>
  <c r="T275" i="9"/>
  <c r="U275" i="9" a="1"/>
  <c r="U275" i="9"/>
  <c r="V275" i="9" a="1"/>
  <c r="V275" i="9"/>
  <c r="W275" i="9" a="1"/>
  <c r="W275" i="9"/>
  <c r="X275" i="9" a="1"/>
  <c r="X275" i="9"/>
  <c r="Y275" i="9" a="1"/>
  <c r="Y275" i="9"/>
  <c r="Z275" i="9" a="1"/>
  <c r="Z275" i="9"/>
  <c r="B276" i="9" a="1"/>
  <c r="B276" i="9"/>
  <c r="C276" i="9" a="1"/>
  <c r="C276" i="9"/>
  <c r="D276" i="9" a="1"/>
  <c r="D276" i="9"/>
  <c r="E276" i="9" a="1"/>
  <c r="E276" i="9"/>
  <c r="F276" i="9" a="1"/>
  <c r="F276" i="9"/>
  <c r="G276" i="9" a="1"/>
  <c r="G276" i="9"/>
  <c r="H276" i="9" a="1"/>
  <c r="H276" i="9"/>
  <c r="I276" i="9" a="1"/>
  <c r="I276" i="9"/>
  <c r="J276" i="9" a="1"/>
  <c r="J276" i="9"/>
  <c r="K276" i="9" a="1"/>
  <c r="K276" i="9"/>
  <c r="L276" i="9" a="1"/>
  <c r="L276" i="9"/>
  <c r="M276" i="9" a="1"/>
  <c r="M276" i="9"/>
  <c r="N276" i="9" a="1"/>
  <c r="N276" i="9"/>
  <c r="O276" i="9" a="1"/>
  <c r="O276" i="9"/>
  <c r="P276" i="9" a="1"/>
  <c r="P276" i="9"/>
  <c r="Q276" i="9" a="1"/>
  <c r="Q276" i="9"/>
  <c r="R276" i="9" a="1"/>
  <c r="R276" i="9"/>
  <c r="S276" i="9" a="1"/>
  <c r="S276" i="9"/>
  <c r="T276" i="9" a="1"/>
  <c r="T276" i="9"/>
  <c r="U276" i="9" a="1"/>
  <c r="U276" i="9"/>
  <c r="V276" i="9" a="1"/>
  <c r="V276" i="9"/>
  <c r="W276" i="9" a="1"/>
  <c r="W276" i="9"/>
  <c r="X276" i="9" a="1"/>
  <c r="X276" i="9"/>
  <c r="Y276" i="9" a="1"/>
  <c r="Y276" i="9"/>
  <c r="Z276" i="9" a="1"/>
  <c r="Z276" i="9"/>
  <c r="B277" i="9" a="1"/>
  <c r="B277" i="9"/>
  <c r="C277" i="9" a="1"/>
  <c r="C277" i="9"/>
  <c r="D277" i="9" a="1"/>
  <c r="D277" i="9"/>
  <c r="E277" i="9" a="1"/>
  <c r="E277" i="9"/>
  <c r="F277" i="9" a="1"/>
  <c r="F277" i="9"/>
  <c r="G277" i="9" a="1"/>
  <c r="G277" i="9"/>
  <c r="H277" i="9" a="1"/>
  <c r="H277" i="9"/>
  <c r="I277" i="9" a="1"/>
  <c r="I277" i="9"/>
  <c r="J277" i="9" a="1"/>
  <c r="J277" i="9"/>
  <c r="K277" i="9" a="1"/>
  <c r="K277" i="9"/>
  <c r="L277" i="9" a="1"/>
  <c r="L277" i="9"/>
  <c r="M277" i="9" a="1"/>
  <c r="M277" i="9"/>
  <c r="N277" i="9" a="1"/>
  <c r="N277" i="9"/>
  <c r="O277" i="9" a="1"/>
  <c r="O277" i="9"/>
  <c r="P277" i="9" a="1"/>
  <c r="P277" i="9"/>
  <c r="Q277" i="9" a="1"/>
  <c r="Q277" i="9"/>
  <c r="R277" i="9" a="1"/>
  <c r="R277" i="9"/>
  <c r="S277" i="9" a="1"/>
  <c r="S277" i="9"/>
  <c r="T277" i="9" a="1"/>
  <c r="T277" i="9"/>
  <c r="U277" i="9" a="1"/>
  <c r="U277" i="9"/>
  <c r="V277" i="9" a="1"/>
  <c r="V277" i="9"/>
  <c r="W277" i="9" a="1"/>
  <c r="W277" i="9"/>
  <c r="X277" i="9" a="1"/>
  <c r="X277" i="9"/>
  <c r="Y277" i="9" a="1"/>
  <c r="Y277" i="9"/>
  <c r="Z277" i="9" a="1"/>
  <c r="Z277" i="9"/>
  <c r="B278" i="9" a="1"/>
  <c r="B278" i="9"/>
  <c r="C278" i="9" a="1"/>
  <c r="C278" i="9"/>
  <c r="D278" i="9" a="1"/>
  <c r="D278" i="9"/>
  <c r="E278" i="9" a="1"/>
  <c r="E278" i="9"/>
  <c r="F278" i="9" a="1"/>
  <c r="F278" i="9"/>
  <c r="G278" i="9" a="1"/>
  <c r="G278" i="9"/>
  <c r="H278" i="9" a="1"/>
  <c r="H278" i="9"/>
  <c r="I278" i="9" a="1"/>
  <c r="I278" i="9"/>
  <c r="J278" i="9" a="1"/>
  <c r="J278" i="9"/>
  <c r="K278" i="9" a="1"/>
  <c r="K278" i="9"/>
  <c r="L278" i="9" a="1"/>
  <c r="L278" i="9"/>
  <c r="M278" i="9" a="1"/>
  <c r="M278" i="9"/>
  <c r="N278" i="9" a="1"/>
  <c r="N278" i="9"/>
  <c r="O278" i="9" a="1"/>
  <c r="O278" i="9"/>
  <c r="P278" i="9" a="1"/>
  <c r="P278" i="9"/>
  <c r="Q278" i="9" a="1"/>
  <c r="Q278" i="9"/>
  <c r="R278" i="9" a="1"/>
  <c r="R278" i="9"/>
  <c r="S278" i="9" a="1"/>
  <c r="S278" i="9"/>
  <c r="T278" i="9" a="1"/>
  <c r="T278" i="9"/>
  <c r="U278" i="9" a="1"/>
  <c r="U278" i="9"/>
  <c r="V278" i="9" a="1"/>
  <c r="V278" i="9"/>
  <c r="W278" i="9" a="1"/>
  <c r="W278" i="9"/>
  <c r="X278" i="9" a="1"/>
  <c r="X278" i="9"/>
  <c r="Y278" i="9" a="1"/>
  <c r="Y278" i="9"/>
  <c r="Z278" i="9" a="1"/>
  <c r="Z278" i="9"/>
  <c r="B279" i="9" a="1"/>
  <c r="B279" i="9"/>
  <c r="C279" i="9" a="1"/>
  <c r="C279" i="9"/>
  <c r="D279" i="9" a="1"/>
  <c r="D279" i="9"/>
  <c r="E279" i="9" a="1"/>
  <c r="E279" i="9"/>
  <c r="F279" i="9" a="1"/>
  <c r="F279" i="9"/>
  <c r="G279" i="9" a="1"/>
  <c r="G279" i="9"/>
  <c r="H279" i="9" a="1"/>
  <c r="H279" i="9"/>
  <c r="I279" i="9" a="1"/>
  <c r="I279" i="9"/>
  <c r="J279" i="9" a="1"/>
  <c r="J279" i="9"/>
  <c r="K279" i="9" a="1"/>
  <c r="K279" i="9"/>
  <c r="L279" i="9" a="1"/>
  <c r="L279" i="9"/>
  <c r="M279" i="9" a="1"/>
  <c r="M279" i="9"/>
  <c r="N279" i="9" a="1"/>
  <c r="N279" i="9"/>
  <c r="O279" i="9" a="1"/>
  <c r="O279" i="9"/>
  <c r="P279" i="9" a="1"/>
  <c r="P279" i="9"/>
  <c r="Q279" i="9" a="1"/>
  <c r="Q279" i="9"/>
  <c r="R279" i="9" a="1"/>
  <c r="R279" i="9"/>
  <c r="S279" i="9" a="1"/>
  <c r="S279" i="9"/>
  <c r="T279" i="9" a="1"/>
  <c r="T279" i="9"/>
  <c r="U279" i="9" a="1"/>
  <c r="U279" i="9"/>
  <c r="V279" i="9" a="1"/>
  <c r="V279" i="9"/>
  <c r="W279" i="9" a="1"/>
  <c r="W279" i="9"/>
  <c r="X279" i="9" a="1"/>
  <c r="X279" i="9"/>
  <c r="Y279" i="9" a="1"/>
  <c r="Y279" i="9"/>
  <c r="Z279" i="9" a="1"/>
  <c r="Z279" i="9"/>
  <c r="B280" i="9" a="1"/>
  <c r="B280" i="9"/>
  <c r="C280" i="9" a="1"/>
  <c r="C280" i="9"/>
  <c r="D280" i="9" a="1"/>
  <c r="D280" i="9"/>
  <c r="E280" i="9" a="1"/>
  <c r="E280" i="9"/>
  <c r="F280" i="9" a="1"/>
  <c r="F280" i="9"/>
  <c r="G280" i="9" a="1"/>
  <c r="G280" i="9"/>
  <c r="H280" i="9" a="1"/>
  <c r="H280" i="9"/>
  <c r="I280" i="9" a="1"/>
  <c r="I280" i="9"/>
  <c r="J280" i="9" a="1"/>
  <c r="J280" i="9"/>
  <c r="K280" i="9" a="1"/>
  <c r="K280" i="9"/>
  <c r="L280" i="9" a="1"/>
  <c r="L280" i="9"/>
  <c r="M280" i="9" a="1"/>
  <c r="M280" i="9"/>
  <c r="N280" i="9" a="1"/>
  <c r="N280" i="9"/>
  <c r="O280" i="9" a="1"/>
  <c r="O280" i="9"/>
  <c r="P280" i="9" a="1"/>
  <c r="P280" i="9"/>
  <c r="Q280" i="9" a="1"/>
  <c r="Q280" i="9"/>
  <c r="R280" i="9" a="1"/>
  <c r="R280" i="9"/>
  <c r="S280" i="9" a="1"/>
  <c r="S280" i="9"/>
  <c r="T280" i="9" a="1"/>
  <c r="T280" i="9"/>
  <c r="U280" i="9" a="1"/>
  <c r="U280" i="9"/>
  <c r="V280" i="9" a="1"/>
  <c r="V280" i="9"/>
  <c r="W280" i="9" a="1"/>
  <c r="W280" i="9"/>
  <c r="X280" i="9" a="1"/>
  <c r="X280" i="9"/>
  <c r="Y280" i="9" a="1"/>
  <c r="Y280" i="9"/>
  <c r="Z280" i="9" a="1"/>
  <c r="Z280" i="9"/>
  <c r="B281" i="9" a="1"/>
  <c r="B281" i="9"/>
  <c r="C281" i="9" a="1"/>
  <c r="C281" i="9"/>
  <c r="D281" i="9" a="1"/>
  <c r="D281" i="9"/>
  <c r="E281" i="9" a="1"/>
  <c r="E281" i="9"/>
  <c r="F281" i="9" a="1"/>
  <c r="F281" i="9"/>
  <c r="G281" i="9" a="1"/>
  <c r="G281" i="9"/>
  <c r="H281" i="9" a="1"/>
  <c r="H281" i="9"/>
  <c r="I281" i="9" a="1"/>
  <c r="I281" i="9"/>
  <c r="J281" i="9" a="1"/>
  <c r="J281" i="9"/>
  <c r="K281" i="9" a="1"/>
  <c r="K281" i="9"/>
  <c r="L281" i="9" a="1"/>
  <c r="L281" i="9"/>
  <c r="M281" i="9" a="1"/>
  <c r="M281" i="9"/>
  <c r="N281" i="9" a="1"/>
  <c r="N281" i="9"/>
  <c r="O281" i="9" a="1"/>
  <c r="O281" i="9"/>
  <c r="P281" i="9" a="1"/>
  <c r="P281" i="9"/>
  <c r="Q281" i="9" a="1"/>
  <c r="Q281" i="9"/>
  <c r="R281" i="9" a="1"/>
  <c r="R281" i="9"/>
  <c r="S281" i="9" a="1"/>
  <c r="S281" i="9"/>
  <c r="T281" i="9" a="1"/>
  <c r="T281" i="9"/>
  <c r="U281" i="9" a="1"/>
  <c r="U281" i="9"/>
  <c r="V281" i="9" a="1"/>
  <c r="V281" i="9"/>
  <c r="W281" i="9" a="1"/>
  <c r="W281" i="9"/>
  <c r="X281" i="9" a="1"/>
  <c r="X281" i="9"/>
  <c r="Y281" i="9" a="1"/>
  <c r="Y281" i="9"/>
  <c r="Z281" i="9" a="1"/>
  <c r="Z281" i="9"/>
  <c r="B282" i="9" a="1"/>
  <c r="B282" i="9"/>
  <c r="C282" i="9" a="1"/>
  <c r="C282" i="9"/>
  <c r="D282" i="9" a="1"/>
  <c r="D282" i="9"/>
  <c r="E282" i="9" a="1"/>
  <c r="E282" i="9"/>
  <c r="F282" i="9" a="1"/>
  <c r="F282" i="9"/>
  <c r="G282" i="9" a="1"/>
  <c r="G282" i="9"/>
  <c r="H282" i="9" a="1"/>
  <c r="H282" i="9"/>
  <c r="I282" i="9" a="1"/>
  <c r="I282" i="9"/>
  <c r="J282" i="9" a="1"/>
  <c r="J282" i="9"/>
  <c r="K282" i="9" a="1"/>
  <c r="K282" i="9"/>
  <c r="L282" i="9" a="1"/>
  <c r="L282" i="9"/>
  <c r="M282" i="9" a="1"/>
  <c r="M282" i="9"/>
  <c r="N282" i="9" a="1"/>
  <c r="N282" i="9"/>
  <c r="O282" i="9" a="1"/>
  <c r="O282" i="9"/>
  <c r="P282" i="9" a="1"/>
  <c r="P282" i="9"/>
  <c r="Q282" i="9" a="1"/>
  <c r="Q282" i="9"/>
  <c r="R282" i="9" a="1"/>
  <c r="R282" i="9"/>
  <c r="S282" i="9" a="1"/>
  <c r="S282" i="9"/>
  <c r="T282" i="9" a="1"/>
  <c r="T282" i="9"/>
  <c r="U282" i="9" a="1"/>
  <c r="U282" i="9"/>
  <c r="V282" i="9" a="1"/>
  <c r="V282" i="9"/>
  <c r="W282" i="9" a="1"/>
  <c r="W282" i="9"/>
  <c r="X282" i="9" a="1"/>
  <c r="X282" i="9"/>
  <c r="Y282" i="9" a="1"/>
  <c r="Y282" i="9"/>
  <c r="Z282" i="9" a="1"/>
  <c r="Z282" i="9"/>
  <c r="B283" i="9" a="1"/>
  <c r="B283" i="9"/>
  <c r="C283" i="9" a="1"/>
  <c r="C283" i="9"/>
  <c r="D283" i="9" a="1"/>
  <c r="D283" i="9"/>
  <c r="E283" i="9" a="1"/>
  <c r="E283" i="9"/>
  <c r="F283" i="9" a="1"/>
  <c r="F283" i="9"/>
  <c r="G283" i="9" a="1"/>
  <c r="G283" i="9"/>
  <c r="H283" i="9" a="1"/>
  <c r="H283" i="9"/>
  <c r="I283" i="9" a="1"/>
  <c r="I283" i="9"/>
  <c r="J283" i="9" a="1"/>
  <c r="J283" i="9"/>
  <c r="K283" i="9" a="1"/>
  <c r="K283" i="9"/>
  <c r="L283" i="9" a="1"/>
  <c r="L283" i="9"/>
  <c r="M283" i="9" a="1"/>
  <c r="M283" i="9"/>
  <c r="N283" i="9" a="1"/>
  <c r="N283" i="9"/>
  <c r="O283" i="9" a="1"/>
  <c r="O283" i="9"/>
  <c r="P283" i="9" a="1"/>
  <c r="P283" i="9"/>
  <c r="Q283" i="9" a="1"/>
  <c r="Q283" i="9"/>
  <c r="R283" i="9" a="1"/>
  <c r="R283" i="9"/>
  <c r="S283" i="9" a="1"/>
  <c r="S283" i="9"/>
  <c r="T283" i="9" a="1"/>
  <c r="T283" i="9"/>
  <c r="U283" i="9" a="1"/>
  <c r="U283" i="9"/>
  <c r="V283" i="9" a="1"/>
  <c r="V283" i="9"/>
  <c r="W283" i="9" a="1"/>
  <c r="W283" i="9"/>
  <c r="X283" i="9" a="1"/>
  <c r="X283" i="9"/>
  <c r="Y283" i="9" a="1"/>
  <c r="Y283" i="9"/>
  <c r="Z283" i="9" a="1"/>
  <c r="Z283" i="9"/>
  <c r="B284" i="9" a="1"/>
  <c r="B284" i="9"/>
  <c r="C284" i="9" a="1"/>
  <c r="C284" i="9"/>
  <c r="D284" i="9" a="1"/>
  <c r="D284" i="9"/>
  <c r="E284" i="9" a="1"/>
  <c r="E284" i="9"/>
  <c r="F284" i="9" a="1"/>
  <c r="F284" i="9"/>
  <c r="G284" i="9" a="1"/>
  <c r="G284" i="9"/>
  <c r="H284" i="9" a="1"/>
  <c r="H284" i="9"/>
  <c r="I284" i="9" a="1"/>
  <c r="I284" i="9"/>
  <c r="J284" i="9" a="1"/>
  <c r="J284" i="9"/>
  <c r="K284" i="9" a="1"/>
  <c r="K284" i="9"/>
  <c r="L284" i="9" a="1"/>
  <c r="L284" i="9"/>
  <c r="M284" i="9" a="1"/>
  <c r="M284" i="9"/>
  <c r="N284" i="9" a="1"/>
  <c r="N284" i="9"/>
  <c r="O284" i="9" a="1"/>
  <c r="O284" i="9"/>
  <c r="P284" i="9" a="1"/>
  <c r="P284" i="9"/>
  <c r="Q284" i="9" a="1"/>
  <c r="Q284" i="9"/>
  <c r="R284" i="9" a="1"/>
  <c r="R284" i="9"/>
  <c r="S284" i="9" a="1"/>
  <c r="S284" i="9"/>
  <c r="T284" i="9" a="1"/>
  <c r="T284" i="9"/>
  <c r="U284" i="9" a="1"/>
  <c r="U284" i="9"/>
  <c r="V284" i="9" a="1"/>
  <c r="V284" i="9"/>
  <c r="W284" i="9" a="1"/>
  <c r="W284" i="9"/>
  <c r="X284" i="9" a="1"/>
  <c r="X284" i="9"/>
  <c r="Y284" i="9" a="1"/>
  <c r="Y284" i="9"/>
  <c r="Z284" i="9" a="1"/>
  <c r="Z284" i="9"/>
  <c r="B285" i="9" a="1"/>
  <c r="B285" i="9"/>
  <c r="C285" i="9" a="1"/>
  <c r="C285" i="9"/>
  <c r="D285" i="9" a="1"/>
  <c r="D285" i="9"/>
  <c r="E285" i="9" a="1"/>
  <c r="E285" i="9"/>
  <c r="F285" i="9" a="1"/>
  <c r="F285" i="9"/>
  <c r="G285" i="9" a="1"/>
  <c r="G285" i="9"/>
  <c r="H285" i="9" a="1"/>
  <c r="H285" i="9"/>
  <c r="I285" i="9" a="1"/>
  <c r="I285" i="9"/>
  <c r="J285" i="9" a="1"/>
  <c r="J285" i="9"/>
  <c r="K285" i="9" a="1"/>
  <c r="K285" i="9"/>
  <c r="L285" i="9" a="1"/>
  <c r="L285" i="9"/>
  <c r="M285" i="9" a="1"/>
  <c r="M285" i="9"/>
  <c r="N285" i="9" a="1"/>
  <c r="N285" i="9"/>
  <c r="O285" i="9" a="1"/>
  <c r="O285" i="9"/>
  <c r="P285" i="9" a="1"/>
  <c r="P285" i="9"/>
  <c r="Q285" i="9" a="1"/>
  <c r="Q285" i="9"/>
  <c r="R285" i="9" a="1"/>
  <c r="R285" i="9"/>
  <c r="S285" i="9" a="1"/>
  <c r="S285" i="9"/>
  <c r="T285" i="9" a="1"/>
  <c r="T285" i="9"/>
  <c r="U285" i="9" a="1"/>
  <c r="U285" i="9"/>
  <c r="V285" i="9" a="1"/>
  <c r="V285" i="9"/>
  <c r="W285" i="9" a="1"/>
  <c r="W285" i="9"/>
  <c r="X285" i="9" a="1"/>
  <c r="X285" i="9"/>
  <c r="Y285" i="9" a="1"/>
  <c r="Y285" i="9"/>
  <c r="Z285" i="9" a="1"/>
  <c r="Z285" i="9"/>
  <c r="B286" i="9" a="1"/>
  <c r="B286" i="9"/>
  <c r="C286" i="9" a="1"/>
  <c r="C286" i="9"/>
  <c r="D286" i="9" a="1"/>
  <c r="D286" i="9"/>
  <c r="E286" i="9" a="1"/>
  <c r="E286" i="9"/>
  <c r="F286" i="9" a="1"/>
  <c r="F286" i="9"/>
  <c r="G286" i="9" a="1"/>
  <c r="G286" i="9"/>
  <c r="H286" i="9" a="1"/>
  <c r="H286" i="9"/>
  <c r="I286" i="9" a="1"/>
  <c r="I286" i="9"/>
  <c r="J286" i="9" a="1"/>
  <c r="J286" i="9"/>
  <c r="K286" i="9" a="1"/>
  <c r="K286" i="9"/>
  <c r="L286" i="9" a="1"/>
  <c r="L286" i="9"/>
  <c r="M286" i="9" a="1"/>
  <c r="M286" i="9"/>
  <c r="N286" i="9" a="1"/>
  <c r="N286" i="9"/>
  <c r="O286" i="9" a="1"/>
  <c r="O286" i="9"/>
  <c r="P286" i="9" a="1"/>
  <c r="P286" i="9"/>
  <c r="Q286" i="9" a="1"/>
  <c r="Q286" i="9"/>
  <c r="R286" i="9" a="1"/>
  <c r="R286" i="9"/>
  <c r="S286" i="9" a="1"/>
  <c r="S286" i="9"/>
  <c r="T286" i="9" a="1"/>
  <c r="T286" i="9"/>
  <c r="U286" i="9" a="1"/>
  <c r="U286" i="9"/>
  <c r="V286" i="9" a="1"/>
  <c r="V286" i="9"/>
  <c r="W286" i="9" a="1"/>
  <c r="W286" i="9"/>
  <c r="X286" i="9" a="1"/>
  <c r="X286" i="9"/>
  <c r="Y286" i="9" a="1"/>
  <c r="Y286" i="9"/>
  <c r="Z286" i="9" a="1"/>
  <c r="Z286" i="9"/>
  <c r="B287" i="9" a="1"/>
  <c r="B287" i="9"/>
  <c r="C287" i="9" a="1"/>
  <c r="C287" i="9"/>
  <c r="D287" i="9" a="1"/>
  <c r="D287" i="9"/>
  <c r="E287" i="9" a="1"/>
  <c r="E287" i="9"/>
  <c r="F287" i="9" a="1"/>
  <c r="F287" i="9"/>
  <c r="G287" i="9" a="1"/>
  <c r="G287" i="9"/>
  <c r="H287" i="9" a="1"/>
  <c r="H287" i="9"/>
  <c r="I287" i="9" a="1"/>
  <c r="I287" i="9"/>
  <c r="J287" i="9" a="1"/>
  <c r="J287" i="9"/>
  <c r="K287" i="9" a="1"/>
  <c r="K287" i="9"/>
  <c r="L287" i="9" a="1"/>
  <c r="L287" i="9"/>
  <c r="M287" i="9" a="1"/>
  <c r="M287" i="9"/>
  <c r="N287" i="9" a="1"/>
  <c r="N287" i="9"/>
  <c r="O287" i="9" a="1"/>
  <c r="O287" i="9"/>
  <c r="P287" i="9" a="1"/>
  <c r="P287" i="9"/>
  <c r="Q287" i="9" a="1"/>
  <c r="Q287" i="9"/>
  <c r="R287" i="9" a="1"/>
  <c r="R287" i="9"/>
  <c r="S287" i="9" a="1"/>
  <c r="S287" i="9"/>
  <c r="T287" i="9" a="1"/>
  <c r="T287" i="9"/>
  <c r="U287" i="9" a="1"/>
  <c r="U287" i="9"/>
  <c r="V287" i="9" a="1"/>
  <c r="V287" i="9"/>
  <c r="W287" i="9" a="1"/>
  <c r="W287" i="9"/>
  <c r="X287" i="9" a="1"/>
  <c r="X287" i="9"/>
  <c r="Y287" i="9" a="1"/>
  <c r="Y287" i="9"/>
  <c r="Z287" i="9" a="1"/>
  <c r="Z287" i="9"/>
  <c r="B288" i="9" a="1"/>
  <c r="B288" i="9"/>
  <c r="C288" i="9" a="1"/>
  <c r="C288" i="9"/>
  <c r="D288" i="9" a="1"/>
  <c r="D288" i="9"/>
  <c r="E288" i="9" a="1"/>
  <c r="E288" i="9"/>
  <c r="F288" i="9" a="1"/>
  <c r="F288" i="9"/>
  <c r="G288" i="9" a="1"/>
  <c r="G288" i="9"/>
  <c r="H288" i="9" a="1"/>
  <c r="H288" i="9"/>
  <c r="I288" i="9" a="1"/>
  <c r="I288" i="9"/>
  <c r="J288" i="9" a="1"/>
  <c r="J288" i="9"/>
  <c r="K288" i="9" a="1"/>
  <c r="K288" i="9"/>
  <c r="L288" i="9" a="1"/>
  <c r="L288" i="9"/>
  <c r="M288" i="9" a="1"/>
  <c r="M288" i="9"/>
  <c r="N288" i="9" a="1"/>
  <c r="N288" i="9"/>
  <c r="O288" i="9" a="1"/>
  <c r="O288" i="9"/>
  <c r="P288" i="9" a="1"/>
  <c r="P288" i="9"/>
  <c r="Q288" i="9" a="1"/>
  <c r="Q288" i="9"/>
  <c r="R288" i="9" a="1"/>
  <c r="R288" i="9"/>
  <c r="S288" i="9" a="1"/>
  <c r="S288" i="9"/>
  <c r="T288" i="9" a="1"/>
  <c r="T288" i="9"/>
  <c r="U288" i="9" a="1"/>
  <c r="U288" i="9"/>
  <c r="V288" i="9" a="1"/>
  <c r="V288" i="9"/>
  <c r="W288" i="9" a="1"/>
  <c r="W288" i="9"/>
  <c r="X288" i="9" a="1"/>
  <c r="X288" i="9"/>
  <c r="Y288" i="9" a="1"/>
  <c r="Y288" i="9"/>
  <c r="Z288" i="9" a="1"/>
  <c r="Z288" i="9"/>
  <c r="B289" i="9" a="1"/>
  <c r="B289" i="9"/>
  <c r="C289" i="9" a="1"/>
  <c r="C289" i="9"/>
  <c r="D289" i="9" a="1"/>
  <c r="D289" i="9"/>
  <c r="E289" i="9" a="1"/>
  <c r="E289" i="9"/>
  <c r="F289" i="9" a="1"/>
  <c r="F289" i="9"/>
  <c r="G289" i="9" a="1"/>
  <c r="G289" i="9"/>
  <c r="H289" i="9" a="1"/>
  <c r="H289" i="9"/>
  <c r="I289" i="9" a="1"/>
  <c r="I289" i="9"/>
  <c r="J289" i="9" a="1"/>
  <c r="J289" i="9"/>
  <c r="K289" i="9" a="1"/>
  <c r="K289" i="9"/>
  <c r="L289" i="9" a="1"/>
  <c r="L289" i="9"/>
  <c r="M289" i="9" a="1"/>
  <c r="M289" i="9"/>
  <c r="N289" i="9" a="1"/>
  <c r="N289" i="9"/>
  <c r="O289" i="9" a="1"/>
  <c r="O289" i="9"/>
  <c r="P289" i="9" a="1"/>
  <c r="P289" i="9"/>
  <c r="Q289" i="9" a="1"/>
  <c r="Q289" i="9"/>
  <c r="R289" i="9" a="1"/>
  <c r="R289" i="9"/>
  <c r="S289" i="9" a="1"/>
  <c r="S289" i="9"/>
  <c r="T289" i="9" a="1"/>
  <c r="T289" i="9"/>
  <c r="U289" i="9" a="1"/>
  <c r="U289" i="9"/>
  <c r="V289" i="9" a="1"/>
  <c r="V289" i="9"/>
  <c r="W289" i="9" a="1"/>
  <c r="W289" i="9"/>
  <c r="X289" i="9" a="1"/>
  <c r="X289" i="9"/>
  <c r="Y289" i="9" a="1"/>
  <c r="Y289" i="9"/>
  <c r="Z289" i="9" a="1"/>
  <c r="Z289" i="9"/>
  <c r="B290" i="9" a="1"/>
  <c r="B290" i="9"/>
  <c r="C290" i="9" a="1"/>
  <c r="C290" i="9"/>
  <c r="D290" i="9" a="1"/>
  <c r="D290" i="9"/>
  <c r="E290" i="9" a="1"/>
  <c r="E290" i="9"/>
  <c r="F290" i="9" a="1"/>
  <c r="F290" i="9"/>
  <c r="G290" i="9" a="1"/>
  <c r="G290" i="9"/>
  <c r="H290" i="9" a="1"/>
  <c r="H290" i="9"/>
  <c r="I290" i="9" a="1"/>
  <c r="I290" i="9"/>
  <c r="J290" i="9" a="1"/>
  <c r="J290" i="9"/>
  <c r="K290" i="9" a="1"/>
  <c r="K290" i="9"/>
  <c r="L290" i="9" a="1"/>
  <c r="L290" i="9"/>
  <c r="M290" i="9" a="1"/>
  <c r="M290" i="9"/>
  <c r="N290" i="9" a="1"/>
  <c r="N290" i="9"/>
  <c r="O290" i="9" a="1"/>
  <c r="O290" i="9"/>
  <c r="P290" i="9" a="1"/>
  <c r="P290" i="9"/>
  <c r="Q290" i="9" a="1"/>
  <c r="Q290" i="9"/>
  <c r="R290" i="9" a="1"/>
  <c r="R290" i="9"/>
  <c r="S290" i="9" a="1"/>
  <c r="S290" i="9"/>
  <c r="T290" i="9" a="1"/>
  <c r="T290" i="9"/>
  <c r="U290" i="9" a="1"/>
  <c r="U290" i="9"/>
  <c r="V290" i="9" a="1"/>
  <c r="V290" i="9"/>
  <c r="W290" i="9" a="1"/>
  <c r="W290" i="9"/>
  <c r="X290" i="9" a="1"/>
  <c r="X290" i="9"/>
  <c r="Y290" i="9" a="1"/>
  <c r="Y290" i="9"/>
  <c r="Z290" i="9" a="1"/>
  <c r="Z290" i="9"/>
  <c r="B291" i="9" a="1"/>
  <c r="B291" i="9"/>
  <c r="C291" i="9" a="1"/>
  <c r="C291" i="9"/>
  <c r="D291" i="9" a="1"/>
  <c r="D291" i="9"/>
  <c r="E291" i="9" a="1"/>
  <c r="E291" i="9"/>
  <c r="F291" i="9" a="1"/>
  <c r="F291" i="9"/>
  <c r="G291" i="9" a="1"/>
  <c r="G291" i="9"/>
  <c r="H291" i="9" a="1"/>
  <c r="H291" i="9"/>
  <c r="I291" i="9" a="1"/>
  <c r="I291" i="9"/>
  <c r="J291" i="9" a="1"/>
  <c r="J291" i="9"/>
  <c r="K291" i="9" a="1"/>
  <c r="K291" i="9"/>
  <c r="L291" i="9" a="1"/>
  <c r="L291" i="9"/>
  <c r="M291" i="9" a="1"/>
  <c r="M291" i="9"/>
  <c r="N291" i="9" a="1"/>
  <c r="N291" i="9"/>
  <c r="O291" i="9" a="1"/>
  <c r="O291" i="9"/>
  <c r="P291" i="9" a="1"/>
  <c r="P291" i="9"/>
  <c r="Q291" i="9" a="1"/>
  <c r="Q291" i="9"/>
  <c r="R291" i="9" a="1"/>
  <c r="R291" i="9"/>
  <c r="S291" i="9" a="1"/>
  <c r="S291" i="9"/>
  <c r="T291" i="9" a="1"/>
  <c r="T291" i="9"/>
  <c r="U291" i="9" a="1"/>
  <c r="U291" i="9"/>
  <c r="V291" i="9" a="1"/>
  <c r="V291" i="9"/>
  <c r="W291" i="9" a="1"/>
  <c r="W291" i="9"/>
  <c r="X291" i="9" a="1"/>
  <c r="X291" i="9"/>
  <c r="Y291" i="9" a="1"/>
  <c r="Y291" i="9"/>
  <c r="Z291" i="9" a="1"/>
  <c r="Z291" i="9"/>
  <c r="B292" i="9" a="1"/>
  <c r="B292" i="9"/>
  <c r="C292" i="9" a="1"/>
  <c r="C292" i="9"/>
  <c r="D292" i="9" a="1"/>
  <c r="D292" i="9"/>
  <c r="E292" i="9" a="1"/>
  <c r="E292" i="9"/>
  <c r="F292" i="9" a="1"/>
  <c r="F292" i="9"/>
  <c r="G292" i="9" a="1"/>
  <c r="G292" i="9"/>
  <c r="H292" i="9" a="1"/>
  <c r="H292" i="9"/>
  <c r="I292" i="9" a="1"/>
  <c r="I292" i="9"/>
  <c r="J292" i="9" a="1"/>
  <c r="J292" i="9"/>
  <c r="K292" i="9" a="1"/>
  <c r="K292" i="9"/>
  <c r="L292" i="9" a="1"/>
  <c r="L292" i="9"/>
  <c r="M292" i="9" a="1"/>
  <c r="M292" i="9"/>
  <c r="N292" i="9" a="1"/>
  <c r="N292" i="9"/>
  <c r="O292" i="9" a="1"/>
  <c r="O292" i="9"/>
  <c r="P292" i="9" a="1"/>
  <c r="P292" i="9"/>
  <c r="Q292" i="9" a="1"/>
  <c r="Q292" i="9"/>
  <c r="R292" i="9" a="1"/>
  <c r="R292" i="9"/>
  <c r="S292" i="9" a="1"/>
  <c r="S292" i="9"/>
  <c r="T292" i="9" a="1"/>
  <c r="T292" i="9"/>
  <c r="U292" i="9" a="1"/>
  <c r="U292" i="9"/>
  <c r="V292" i="9" a="1"/>
  <c r="V292" i="9"/>
  <c r="W292" i="9" a="1"/>
  <c r="W292" i="9"/>
  <c r="X292" i="9" a="1"/>
  <c r="X292" i="9"/>
  <c r="Y292" i="9" a="1"/>
  <c r="Y292" i="9"/>
  <c r="Z292" i="9" a="1"/>
  <c r="Z292" i="9"/>
  <c r="B293" i="9" a="1"/>
  <c r="B293" i="9"/>
  <c r="C293" i="9" a="1"/>
  <c r="C293" i="9"/>
  <c r="D293" i="9" a="1"/>
  <c r="D293" i="9"/>
  <c r="E293" i="9" a="1"/>
  <c r="E293" i="9"/>
  <c r="F293" i="9" a="1"/>
  <c r="F293" i="9"/>
  <c r="G293" i="9" a="1"/>
  <c r="G293" i="9"/>
  <c r="H293" i="9" a="1"/>
  <c r="H293" i="9"/>
  <c r="I293" i="9" a="1"/>
  <c r="I293" i="9"/>
  <c r="J293" i="9" a="1"/>
  <c r="J293" i="9"/>
  <c r="K293" i="9" a="1"/>
  <c r="K293" i="9"/>
  <c r="L293" i="9" a="1"/>
  <c r="L293" i="9"/>
  <c r="M293" i="9" a="1"/>
  <c r="M293" i="9"/>
  <c r="N293" i="9" a="1"/>
  <c r="N293" i="9"/>
  <c r="O293" i="9" a="1"/>
  <c r="O293" i="9"/>
  <c r="P293" i="9" a="1"/>
  <c r="P293" i="9"/>
  <c r="Q293" i="9" a="1"/>
  <c r="Q293" i="9"/>
  <c r="R293" i="9" a="1"/>
  <c r="R293" i="9"/>
  <c r="S293" i="9" a="1"/>
  <c r="S293" i="9"/>
  <c r="T293" i="9" a="1"/>
  <c r="T293" i="9"/>
  <c r="U293" i="9" a="1"/>
  <c r="U293" i="9"/>
  <c r="V293" i="9" a="1"/>
  <c r="V293" i="9"/>
  <c r="W293" i="9" a="1"/>
  <c r="W293" i="9"/>
  <c r="X293" i="9" a="1"/>
  <c r="X293" i="9"/>
  <c r="Y293" i="9" a="1"/>
  <c r="Y293" i="9"/>
  <c r="Z293" i="9" a="1"/>
  <c r="Z293" i="9"/>
  <c r="B294" i="9" a="1"/>
  <c r="B294" i="9"/>
  <c r="C294" i="9" a="1"/>
  <c r="C294" i="9"/>
  <c r="D294" i="9" a="1"/>
  <c r="D294" i="9"/>
  <c r="E294" i="9" a="1"/>
  <c r="E294" i="9"/>
  <c r="F294" i="9" a="1"/>
  <c r="F294" i="9"/>
  <c r="G294" i="9" a="1"/>
  <c r="G294" i="9"/>
  <c r="H294" i="9" a="1"/>
  <c r="H294" i="9"/>
  <c r="I294" i="9" a="1"/>
  <c r="I294" i="9"/>
  <c r="J294" i="9" a="1"/>
  <c r="J294" i="9"/>
  <c r="K294" i="9" a="1"/>
  <c r="K294" i="9"/>
  <c r="L294" i="9" a="1"/>
  <c r="L294" i="9"/>
  <c r="M294" i="9" a="1"/>
  <c r="M294" i="9"/>
  <c r="N294" i="9" a="1"/>
  <c r="N294" i="9"/>
  <c r="O294" i="9" a="1"/>
  <c r="O294" i="9"/>
  <c r="P294" i="9" a="1"/>
  <c r="P294" i="9"/>
  <c r="Q294" i="9" a="1"/>
  <c r="Q294" i="9"/>
  <c r="R294" i="9" a="1"/>
  <c r="R294" i="9"/>
  <c r="S294" i="9" a="1"/>
  <c r="S294" i="9"/>
  <c r="T294" i="9" a="1"/>
  <c r="T294" i="9"/>
  <c r="U294" i="9" a="1"/>
  <c r="U294" i="9"/>
  <c r="V294" i="9" a="1"/>
  <c r="V294" i="9"/>
  <c r="W294" i="9" a="1"/>
  <c r="W294" i="9"/>
  <c r="X294" i="9" a="1"/>
  <c r="X294" i="9"/>
  <c r="Y294" i="9" a="1"/>
  <c r="Y294" i="9"/>
  <c r="Z294" i="9" a="1"/>
  <c r="Z294" i="9"/>
  <c r="B295" i="9" a="1"/>
  <c r="B295" i="9"/>
  <c r="C295" i="9" a="1"/>
  <c r="C295" i="9"/>
  <c r="D295" i="9" a="1"/>
  <c r="D295" i="9"/>
  <c r="E295" i="9" a="1"/>
  <c r="E295" i="9"/>
  <c r="F295" i="9" a="1"/>
  <c r="F295" i="9"/>
  <c r="G295" i="9" a="1"/>
  <c r="G295" i="9"/>
  <c r="H295" i="9" a="1"/>
  <c r="H295" i="9"/>
  <c r="I295" i="9" a="1"/>
  <c r="I295" i="9"/>
  <c r="J295" i="9" a="1"/>
  <c r="J295" i="9"/>
  <c r="K295" i="9" a="1"/>
  <c r="K295" i="9"/>
  <c r="L295" i="9" a="1"/>
  <c r="L295" i="9"/>
  <c r="M295" i="9" a="1"/>
  <c r="M295" i="9"/>
  <c r="N295" i="9" a="1"/>
  <c r="N295" i="9"/>
  <c r="O295" i="9" a="1"/>
  <c r="O295" i="9"/>
  <c r="P295" i="9" a="1"/>
  <c r="P295" i="9"/>
  <c r="Q295" i="9" a="1"/>
  <c r="Q295" i="9"/>
  <c r="R295" i="9" a="1"/>
  <c r="R295" i="9"/>
  <c r="S295" i="9" a="1"/>
  <c r="S295" i="9"/>
  <c r="T295" i="9" a="1"/>
  <c r="T295" i="9"/>
  <c r="U295" i="9" a="1"/>
  <c r="U295" i="9"/>
  <c r="V295" i="9" a="1"/>
  <c r="V295" i="9"/>
  <c r="W295" i="9" a="1"/>
  <c r="W295" i="9"/>
  <c r="X295" i="9" a="1"/>
  <c r="X295" i="9"/>
  <c r="Y295" i="9" a="1"/>
  <c r="Y295" i="9"/>
  <c r="Z295" i="9" a="1"/>
  <c r="Z295" i="9"/>
  <c r="B296" i="9" a="1"/>
  <c r="B296" i="9"/>
  <c r="C296" i="9" a="1"/>
  <c r="C296" i="9"/>
  <c r="D296" i="9" a="1"/>
  <c r="D296" i="9"/>
  <c r="E296" i="9" a="1"/>
  <c r="E296" i="9"/>
  <c r="F296" i="9" a="1"/>
  <c r="F296" i="9"/>
  <c r="G296" i="9" a="1"/>
  <c r="G296" i="9"/>
  <c r="H296" i="9" a="1"/>
  <c r="H296" i="9"/>
  <c r="I296" i="9" a="1"/>
  <c r="I296" i="9"/>
  <c r="J296" i="9" a="1"/>
  <c r="J296" i="9"/>
  <c r="K296" i="9" a="1"/>
  <c r="K296" i="9"/>
  <c r="L296" i="9" a="1"/>
  <c r="L296" i="9"/>
  <c r="M296" i="9" a="1"/>
  <c r="M296" i="9"/>
  <c r="N296" i="9" a="1"/>
  <c r="N296" i="9"/>
  <c r="O296" i="9" a="1"/>
  <c r="O296" i="9"/>
  <c r="P296" i="9" a="1"/>
  <c r="P296" i="9"/>
  <c r="Q296" i="9" a="1"/>
  <c r="Q296" i="9"/>
  <c r="R296" i="9" a="1"/>
  <c r="R296" i="9"/>
  <c r="S296" i="9" a="1"/>
  <c r="S296" i="9"/>
  <c r="T296" i="9" a="1"/>
  <c r="T296" i="9"/>
  <c r="U296" i="9" a="1"/>
  <c r="U296" i="9"/>
  <c r="V296" i="9" a="1"/>
  <c r="V296" i="9"/>
  <c r="W296" i="9" a="1"/>
  <c r="W296" i="9"/>
  <c r="X296" i="9" a="1"/>
  <c r="X296" i="9"/>
  <c r="Y296" i="9" a="1"/>
  <c r="Y296" i="9"/>
  <c r="Z296" i="9" a="1"/>
  <c r="Z296" i="9"/>
  <c r="B297" i="9" a="1"/>
  <c r="B297" i="9"/>
  <c r="C297" i="9" a="1"/>
  <c r="C297" i="9"/>
  <c r="D297" i="9" a="1"/>
  <c r="D297" i="9"/>
  <c r="E297" i="9" a="1"/>
  <c r="E297" i="9"/>
  <c r="F297" i="9" a="1"/>
  <c r="F297" i="9"/>
  <c r="G297" i="9" a="1"/>
  <c r="G297" i="9"/>
  <c r="H297" i="9" a="1"/>
  <c r="H297" i="9"/>
  <c r="I297" i="9" a="1"/>
  <c r="I297" i="9"/>
  <c r="J297" i="9" a="1"/>
  <c r="J297" i="9"/>
  <c r="K297" i="9" a="1"/>
  <c r="K297" i="9"/>
  <c r="L297" i="9" a="1"/>
  <c r="L297" i="9"/>
  <c r="M297" i="9" a="1"/>
  <c r="M297" i="9"/>
  <c r="N297" i="9" a="1"/>
  <c r="N297" i="9"/>
  <c r="O297" i="9" a="1"/>
  <c r="O297" i="9"/>
  <c r="P297" i="9" a="1"/>
  <c r="P297" i="9"/>
  <c r="Q297" i="9" a="1"/>
  <c r="Q297" i="9"/>
  <c r="R297" i="9" a="1"/>
  <c r="R297" i="9"/>
  <c r="S297" i="9" a="1"/>
  <c r="S297" i="9"/>
  <c r="T297" i="9" a="1"/>
  <c r="T297" i="9"/>
  <c r="U297" i="9" a="1"/>
  <c r="U297" i="9"/>
  <c r="V297" i="9" a="1"/>
  <c r="V297" i="9"/>
  <c r="W297" i="9" a="1"/>
  <c r="W297" i="9"/>
  <c r="X297" i="9" a="1"/>
  <c r="X297" i="9"/>
  <c r="Y297" i="9" a="1"/>
  <c r="Y297" i="9"/>
  <c r="Z297" i="9" a="1"/>
  <c r="Z297" i="9"/>
  <c r="B298" i="9" a="1"/>
  <c r="B298" i="9"/>
  <c r="C298" i="9" a="1"/>
  <c r="C298" i="9"/>
  <c r="D298" i="9" a="1"/>
  <c r="D298" i="9"/>
  <c r="E298" i="9" a="1"/>
  <c r="E298" i="9"/>
  <c r="F298" i="9" a="1"/>
  <c r="F298" i="9"/>
  <c r="G298" i="9" a="1"/>
  <c r="G298" i="9"/>
  <c r="H298" i="9" a="1"/>
  <c r="H298" i="9"/>
  <c r="I298" i="9" a="1"/>
  <c r="I298" i="9"/>
  <c r="J298" i="9" a="1"/>
  <c r="J298" i="9"/>
  <c r="K298" i="9" a="1"/>
  <c r="K298" i="9"/>
  <c r="L298" i="9" a="1"/>
  <c r="L298" i="9"/>
  <c r="M298" i="9" a="1"/>
  <c r="M298" i="9"/>
  <c r="N298" i="9" a="1"/>
  <c r="N298" i="9"/>
  <c r="O298" i="9" a="1"/>
  <c r="O298" i="9"/>
  <c r="P298" i="9" a="1"/>
  <c r="P298" i="9"/>
  <c r="Q298" i="9" a="1"/>
  <c r="Q298" i="9"/>
  <c r="R298" i="9" a="1"/>
  <c r="R298" i="9"/>
  <c r="S298" i="9" a="1"/>
  <c r="S298" i="9"/>
  <c r="T298" i="9" a="1"/>
  <c r="T298" i="9"/>
  <c r="U298" i="9" a="1"/>
  <c r="U298" i="9"/>
  <c r="V298" i="9" a="1"/>
  <c r="V298" i="9"/>
  <c r="W298" i="9" a="1"/>
  <c r="W298" i="9"/>
  <c r="X298" i="9" a="1"/>
  <c r="X298" i="9"/>
  <c r="Y298" i="9" a="1"/>
  <c r="Y298" i="9"/>
  <c r="Z298" i="9" a="1"/>
  <c r="Z298" i="9"/>
  <c r="B299" i="9" a="1"/>
  <c r="B299" i="9"/>
  <c r="C299" i="9" a="1"/>
  <c r="C299" i="9"/>
  <c r="D299" i="9" a="1"/>
  <c r="D299" i="9"/>
  <c r="E299" i="9" a="1"/>
  <c r="E299" i="9"/>
  <c r="F299" i="9" a="1"/>
  <c r="F299" i="9"/>
  <c r="G299" i="9" a="1"/>
  <c r="G299" i="9"/>
  <c r="H299" i="9" a="1"/>
  <c r="H299" i="9"/>
  <c r="I299" i="9" a="1"/>
  <c r="I299" i="9"/>
  <c r="J299" i="9" a="1"/>
  <c r="J299" i="9"/>
  <c r="K299" i="9" a="1"/>
  <c r="K299" i="9"/>
  <c r="L299" i="9" a="1"/>
  <c r="L299" i="9"/>
  <c r="M299" i="9" a="1"/>
  <c r="M299" i="9"/>
  <c r="N299" i="9" a="1"/>
  <c r="N299" i="9"/>
  <c r="O299" i="9" a="1"/>
  <c r="O299" i="9"/>
  <c r="P299" i="9" a="1"/>
  <c r="P299" i="9"/>
  <c r="Q299" i="9" a="1"/>
  <c r="Q299" i="9"/>
  <c r="R299" i="9" a="1"/>
  <c r="R299" i="9"/>
  <c r="S299" i="9" a="1"/>
  <c r="S299" i="9"/>
  <c r="T299" i="9" a="1"/>
  <c r="T299" i="9"/>
  <c r="U299" i="9" a="1"/>
  <c r="U299" i="9"/>
  <c r="V299" i="9" a="1"/>
  <c r="V299" i="9"/>
  <c r="W299" i="9" a="1"/>
  <c r="W299" i="9"/>
  <c r="X299" i="9" a="1"/>
  <c r="X299" i="9"/>
  <c r="Y299" i="9" a="1"/>
  <c r="Y299" i="9"/>
  <c r="Z299" i="9" a="1"/>
  <c r="Z299" i="9"/>
  <c r="B300" i="9" a="1"/>
  <c r="B300" i="9"/>
  <c r="C300" i="9" a="1"/>
  <c r="C300" i="9"/>
  <c r="D300" i="9" a="1"/>
  <c r="D300" i="9"/>
  <c r="E300" i="9" a="1"/>
  <c r="E300" i="9"/>
  <c r="F300" i="9" a="1"/>
  <c r="F300" i="9"/>
  <c r="G300" i="9" a="1"/>
  <c r="G300" i="9"/>
  <c r="H300" i="9" a="1"/>
  <c r="H300" i="9"/>
  <c r="I300" i="9" a="1"/>
  <c r="I300" i="9"/>
  <c r="J300" i="9" a="1"/>
  <c r="J300" i="9"/>
  <c r="K300" i="9" a="1"/>
  <c r="K300" i="9"/>
  <c r="L300" i="9" a="1"/>
  <c r="L300" i="9"/>
  <c r="M300" i="9" a="1"/>
  <c r="M300" i="9"/>
  <c r="N300" i="9" a="1"/>
  <c r="N300" i="9"/>
  <c r="O300" i="9" a="1"/>
  <c r="O300" i="9"/>
  <c r="P300" i="9" a="1"/>
  <c r="P300" i="9"/>
  <c r="Q300" i="9" a="1"/>
  <c r="Q300" i="9"/>
  <c r="R300" i="9" a="1"/>
  <c r="R300" i="9"/>
  <c r="S300" i="9" a="1"/>
  <c r="S300" i="9"/>
  <c r="T300" i="9" a="1"/>
  <c r="T300" i="9"/>
  <c r="U300" i="9" a="1"/>
  <c r="U300" i="9"/>
  <c r="V300" i="9" a="1"/>
  <c r="V300" i="9"/>
  <c r="W300" i="9" a="1"/>
  <c r="W300" i="9"/>
  <c r="X300" i="9" a="1"/>
  <c r="X300" i="9"/>
  <c r="Y300" i="9" a="1"/>
  <c r="Y300" i="9"/>
  <c r="Z300" i="9" a="1"/>
  <c r="Z300" i="9"/>
  <c r="B301" i="9" a="1"/>
  <c r="B301" i="9"/>
  <c r="C301" i="9" a="1"/>
  <c r="C301" i="9"/>
  <c r="D301" i="9" a="1"/>
  <c r="D301" i="9"/>
  <c r="E301" i="9" a="1"/>
  <c r="E301" i="9"/>
  <c r="F301" i="9" a="1"/>
  <c r="F301" i="9"/>
  <c r="G301" i="9" a="1"/>
  <c r="G301" i="9"/>
  <c r="H301" i="9" a="1"/>
  <c r="H301" i="9"/>
  <c r="I301" i="9" a="1"/>
  <c r="I301" i="9"/>
  <c r="J301" i="9" a="1"/>
  <c r="J301" i="9"/>
  <c r="K301" i="9" a="1"/>
  <c r="K301" i="9"/>
  <c r="L301" i="9" a="1"/>
  <c r="L301" i="9"/>
  <c r="M301" i="9" a="1"/>
  <c r="M301" i="9"/>
  <c r="N301" i="9" a="1"/>
  <c r="N301" i="9"/>
  <c r="O301" i="9" a="1"/>
  <c r="O301" i="9"/>
  <c r="P301" i="9" a="1"/>
  <c r="P301" i="9"/>
  <c r="Q301" i="9" a="1"/>
  <c r="Q301" i="9"/>
  <c r="R301" i="9" a="1"/>
  <c r="R301" i="9"/>
  <c r="S301" i="9" a="1"/>
  <c r="S301" i="9"/>
  <c r="T301" i="9" a="1"/>
  <c r="T301" i="9"/>
  <c r="U301" i="9" a="1"/>
  <c r="U301" i="9"/>
  <c r="V301" i="9" a="1"/>
  <c r="V301" i="9"/>
  <c r="W301" i="9" a="1"/>
  <c r="W301" i="9"/>
  <c r="X301" i="9" a="1"/>
  <c r="X301" i="9"/>
  <c r="Y301" i="9" a="1"/>
  <c r="Y301" i="9"/>
  <c r="Z301" i="9" a="1"/>
  <c r="Z301" i="9"/>
  <c r="B302" i="9" a="1"/>
  <c r="B302" i="9"/>
  <c r="C302" i="9" a="1"/>
  <c r="C302" i="9"/>
  <c r="D302" i="9" a="1"/>
  <c r="D302" i="9"/>
  <c r="E302" i="9" a="1"/>
  <c r="E302" i="9"/>
  <c r="F302" i="9" a="1"/>
  <c r="F302" i="9"/>
  <c r="G302" i="9" a="1"/>
  <c r="G302" i="9"/>
  <c r="H302" i="9" a="1"/>
  <c r="H302" i="9"/>
  <c r="I302" i="9" a="1"/>
  <c r="I302" i="9"/>
  <c r="J302" i="9" a="1"/>
  <c r="J302" i="9"/>
  <c r="K302" i="9" a="1"/>
  <c r="K302" i="9"/>
  <c r="L302" i="9" a="1"/>
  <c r="L302" i="9"/>
  <c r="M302" i="9" a="1"/>
  <c r="M302" i="9"/>
  <c r="N302" i="9" a="1"/>
  <c r="N302" i="9"/>
  <c r="O302" i="9" a="1"/>
  <c r="O302" i="9"/>
  <c r="P302" i="9" a="1"/>
  <c r="P302" i="9"/>
  <c r="Q302" i="9" a="1"/>
  <c r="Q302" i="9"/>
  <c r="R302" i="9" a="1"/>
  <c r="R302" i="9"/>
  <c r="S302" i="9" a="1"/>
  <c r="S302" i="9"/>
  <c r="T302" i="9" a="1"/>
  <c r="T302" i="9"/>
  <c r="U302" i="9" a="1"/>
  <c r="U302" i="9"/>
  <c r="V302" i="9" a="1"/>
  <c r="V302" i="9"/>
  <c r="W302" i="9" a="1"/>
  <c r="W302" i="9"/>
  <c r="X302" i="9" a="1"/>
  <c r="X302" i="9"/>
  <c r="Y302" i="9" a="1"/>
  <c r="Y302" i="9"/>
  <c r="Z302" i="9" a="1"/>
  <c r="Z302" i="9"/>
  <c r="B303" i="9" a="1"/>
  <c r="B303" i="9"/>
  <c r="C303" i="9" a="1"/>
  <c r="C303" i="9"/>
  <c r="D303" i="9" a="1"/>
  <c r="D303" i="9"/>
  <c r="E303" i="9" a="1"/>
  <c r="E303" i="9"/>
  <c r="F303" i="9" a="1"/>
  <c r="F303" i="9"/>
  <c r="G303" i="9" a="1"/>
  <c r="G303" i="9"/>
  <c r="H303" i="9" a="1"/>
  <c r="H303" i="9"/>
  <c r="I303" i="9" a="1"/>
  <c r="I303" i="9"/>
  <c r="J303" i="9" a="1"/>
  <c r="J303" i="9"/>
  <c r="K303" i="9" a="1"/>
  <c r="K303" i="9"/>
  <c r="L303" i="9" a="1"/>
  <c r="L303" i="9"/>
  <c r="M303" i="9" a="1"/>
  <c r="M303" i="9"/>
  <c r="N303" i="9" a="1"/>
  <c r="N303" i="9"/>
  <c r="O303" i="9" a="1"/>
  <c r="O303" i="9"/>
  <c r="P303" i="9" a="1"/>
  <c r="P303" i="9"/>
  <c r="Q303" i="9" a="1"/>
  <c r="Q303" i="9"/>
  <c r="R303" i="9" a="1"/>
  <c r="R303" i="9"/>
  <c r="S303" i="9" a="1"/>
  <c r="S303" i="9"/>
  <c r="T303" i="9" a="1"/>
  <c r="T303" i="9"/>
  <c r="U303" i="9" a="1"/>
  <c r="U303" i="9"/>
  <c r="V303" i="9" a="1"/>
  <c r="V303" i="9"/>
  <c r="W303" i="9" a="1"/>
  <c r="W303" i="9"/>
  <c r="X303" i="9" a="1"/>
  <c r="X303" i="9"/>
  <c r="Y303" i="9" a="1"/>
  <c r="Y303" i="9"/>
  <c r="Z303" i="9" a="1"/>
  <c r="Z303" i="9"/>
  <c r="B304" i="9" a="1"/>
  <c r="B304" i="9"/>
  <c r="C304" i="9" a="1"/>
  <c r="C304" i="9"/>
  <c r="D304" i="9" a="1"/>
  <c r="D304" i="9"/>
  <c r="E304" i="9" a="1"/>
  <c r="E304" i="9"/>
  <c r="F304" i="9" a="1"/>
  <c r="F304" i="9"/>
  <c r="G304" i="9" a="1"/>
  <c r="G304" i="9"/>
  <c r="H304" i="9" a="1"/>
  <c r="H304" i="9"/>
  <c r="I304" i="9" a="1"/>
  <c r="I304" i="9"/>
  <c r="J304" i="9" a="1"/>
  <c r="J304" i="9"/>
  <c r="K304" i="9" a="1"/>
  <c r="K304" i="9"/>
  <c r="L304" i="9" a="1"/>
  <c r="L304" i="9"/>
  <c r="M304" i="9" a="1"/>
  <c r="M304" i="9"/>
  <c r="N304" i="9" a="1"/>
  <c r="N304" i="9"/>
  <c r="O304" i="9" a="1"/>
  <c r="O304" i="9"/>
  <c r="P304" i="9" a="1"/>
  <c r="P304" i="9"/>
  <c r="Q304" i="9" a="1"/>
  <c r="Q304" i="9"/>
  <c r="R304" i="9" a="1"/>
  <c r="R304" i="9"/>
  <c r="S304" i="9" a="1"/>
  <c r="S304" i="9"/>
  <c r="T304" i="9" a="1"/>
  <c r="T304" i="9"/>
  <c r="U304" i="9" a="1"/>
  <c r="U304" i="9"/>
  <c r="V304" i="9" a="1"/>
  <c r="V304" i="9"/>
  <c r="W304" i="9" a="1"/>
  <c r="W304" i="9"/>
  <c r="X304" i="9" a="1"/>
  <c r="X304" i="9"/>
  <c r="Y304" i="9" a="1"/>
  <c r="Y304" i="9"/>
  <c r="Z304" i="9" a="1"/>
  <c r="Z304" i="9"/>
  <c r="B305" i="9" a="1"/>
  <c r="B305" i="9"/>
  <c r="C305" i="9" a="1"/>
  <c r="C305" i="9"/>
  <c r="D305" i="9" a="1"/>
  <c r="D305" i="9"/>
  <c r="E305" i="9" a="1"/>
  <c r="E305" i="9"/>
  <c r="F305" i="9" a="1"/>
  <c r="F305" i="9"/>
  <c r="G305" i="9" a="1"/>
  <c r="G305" i="9"/>
  <c r="H305" i="9" a="1"/>
  <c r="H305" i="9"/>
  <c r="I305" i="9" a="1"/>
  <c r="I305" i="9"/>
  <c r="J305" i="9" a="1"/>
  <c r="J305" i="9"/>
  <c r="K305" i="9" a="1"/>
  <c r="K305" i="9"/>
  <c r="L305" i="9" a="1"/>
  <c r="L305" i="9"/>
  <c r="M305" i="9" a="1"/>
  <c r="M305" i="9"/>
  <c r="N305" i="9" a="1"/>
  <c r="N305" i="9"/>
  <c r="O305" i="9" a="1"/>
  <c r="O305" i="9"/>
  <c r="P305" i="9" a="1"/>
  <c r="P305" i="9"/>
  <c r="Q305" i="9" a="1"/>
  <c r="Q305" i="9"/>
  <c r="R305" i="9" a="1"/>
  <c r="R305" i="9"/>
  <c r="S305" i="9" a="1"/>
  <c r="S305" i="9"/>
  <c r="T305" i="9" a="1"/>
  <c r="T305" i="9"/>
  <c r="U305" i="9" a="1"/>
  <c r="U305" i="9"/>
  <c r="V305" i="9" a="1"/>
  <c r="V305" i="9"/>
  <c r="W305" i="9" a="1"/>
  <c r="W305" i="9"/>
  <c r="X305" i="9" a="1"/>
  <c r="X305" i="9"/>
  <c r="Y305" i="9" a="1"/>
  <c r="Y305" i="9"/>
  <c r="Z305" i="9" a="1"/>
  <c r="Z305" i="9"/>
  <c r="B306" i="9" a="1"/>
  <c r="B306" i="9"/>
  <c r="C306" i="9" a="1"/>
  <c r="C306" i="9"/>
  <c r="D306" i="9" a="1"/>
  <c r="D306" i="9"/>
  <c r="E306" i="9" a="1"/>
  <c r="E306" i="9"/>
  <c r="F306" i="9" a="1"/>
  <c r="F306" i="9"/>
  <c r="G306" i="9" a="1"/>
  <c r="G306" i="9"/>
  <c r="H306" i="9" a="1"/>
  <c r="H306" i="9"/>
  <c r="I306" i="9" a="1"/>
  <c r="I306" i="9"/>
  <c r="J306" i="9" a="1"/>
  <c r="J306" i="9"/>
  <c r="K306" i="9" a="1"/>
  <c r="K306" i="9"/>
  <c r="L306" i="9" a="1"/>
  <c r="L306" i="9"/>
  <c r="M306" i="9" a="1"/>
  <c r="M306" i="9"/>
  <c r="N306" i="9" a="1"/>
  <c r="N306" i="9"/>
  <c r="O306" i="9" a="1"/>
  <c r="O306" i="9"/>
  <c r="P306" i="9" a="1"/>
  <c r="P306" i="9"/>
  <c r="Q306" i="9" a="1"/>
  <c r="Q306" i="9"/>
  <c r="R306" i="9" a="1"/>
  <c r="R306" i="9"/>
  <c r="S306" i="9" a="1"/>
  <c r="S306" i="9"/>
  <c r="T306" i="9" a="1"/>
  <c r="T306" i="9"/>
  <c r="U306" i="9" a="1"/>
  <c r="U306" i="9"/>
  <c r="V306" i="9" a="1"/>
  <c r="V306" i="9"/>
  <c r="W306" i="9" a="1"/>
  <c r="W306" i="9"/>
  <c r="X306" i="9" a="1"/>
  <c r="X306" i="9"/>
  <c r="Y306" i="9" a="1"/>
  <c r="Y306" i="9"/>
  <c r="Z306" i="9" a="1"/>
  <c r="Z306" i="9"/>
  <c r="B307" i="9" a="1"/>
  <c r="B307" i="9"/>
  <c r="C307" i="9" a="1"/>
  <c r="C307" i="9"/>
  <c r="D307" i="9" a="1"/>
  <c r="D307" i="9"/>
  <c r="E307" i="9" a="1"/>
  <c r="E307" i="9"/>
  <c r="F307" i="9" a="1"/>
  <c r="F307" i="9"/>
  <c r="G307" i="9" a="1"/>
  <c r="G307" i="9"/>
  <c r="H307" i="9" a="1"/>
  <c r="H307" i="9"/>
  <c r="I307" i="9" a="1"/>
  <c r="I307" i="9"/>
  <c r="J307" i="9" a="1"/>
  <c r="J307" i="9"/>
  <c r="K307" i="9" a="1"/>
  <c r="K307" i="9"/>
  <c r="L307" i="9" a="1"/>
  <c r="L307" i="9"/>
  <c r="M307" i="9" a="1"/>
  <c r="M307" i="9"/>
  <c r="N307" i="9" a="1"/>
  <c r="N307" i="9"/>
  <c r="O307" i="9" a="1"/>
  <c r="O307" i="9"/>
  <c r="P307" i="9" a="1"/>
  <c r="P307" i="9"/>
  <c r="Q307" i="9" a="1"/>
  <c r="Q307" i="9"/>
  <c r="R307" i="9" a="1"/>
  <c r="R307" i="9"/>
  <c r="S307" i="9" a="1"/>
  <c r="S307" i="9"/>
  <c r="T307" i="9" a="1"/>
  <c r="T307" i="9"/>
  <c r="U307" i="9" a="1"/>
  <c r="U307" i="9"/>
  <c r="V307" i="9" a="1"/>
  <c r="V307" i="9"/>
  <c r="W307" i="9" a="1"/>
  <c r="W307" i="9"/>
  <c r="X307" i="9" a="1"/>
  <c r="X307" i="9"/>
  <c r="Y307" i="9" a="1"/>
  <c r="Y307" i="9"/>
  <c r="Z307" i="9" a="1"/>
  <c r="Z307" i="9"/>
  <c r="B308" i="9" a="1"/>
  <c r="B308" i="9"/>
  <c r="C308" i="9" a="1"/>
  <c r="C308" i="9"/>
  <c r="D308" i="9" a="1"/>
  <c r="D308" i="9"/>
  <c r="E308" i="9" a="1"/>
  <c r="E308" i="9"/>
  <c r="F308" i="9" a="1"/>
  <c r="F308" i="9"/>
  <c r="G308" i="9" a="1"/>
  <c r="G308" i="9"/>
  <c r="H308" i="9" a="1"/>
  <c r="H308" i="9"/>
  <c r="I308" i="9" a="1"/>
  <c r="I308" i="9"/>
  <c r="J308" i="9" a="1"/>
  <c r="J308" i="9"/>
  <c r="K308" i="9" a="1"/>
  <c r="K308" i="9"/>
  <c r="L308" i="9" a="1"/>
  <c r="L308" i="9"/>
  <c r="M308" i="9" a="1"/>
  <c r="M308" i="9"/>
  <c r="N308" i="9" a="1"/>
  <c r="N308" i="9"/>
  <c r="O308" i="9" a="1"/>
  <c r="O308" i="9"/>
  <c r="P308" i="9" a="1"/>
  <c r="P308" i="9"/>
  <c r="Q308" i="9" a="1"/>
  <c r="Q308" i="9"/>
  <c r="R308" i="9" a="1"/>
  <c r="R308" i="9"/>
  <c r="S308" i="9" a="1"/>
  <c r="S308" i="9"/>
  <c r="T308" i="9" a="1"/>
  <c r="T308" i="9"/>
  <c r="U308" i="9" a="1"/>
  <c r="U308" i="9"/>
  <c r="V308" i="9" a="1"/>
  <c r="V308" i="9"/>
  <c r="W308" i="9" a="1"/>
  <c r="W308" i="9"/>
  <c r="X308" i="9" a="1"/>
  <c r="X308" i="9"/>
  <c r="Y308" i="9" a="1"/>
  <c r="Y308" i="9"/>
  <c r="Z308" i="9" a="1"/>
  <c r="Z308" i="9"/>
  <c r="B309" i="9" a="1"/>
  <c r="B309" i="9"/>
  <c r="C309" i="9" a="1"/>
  <c r="C309" i="9"/>
  <c r="D309" i="9" a="1"/>
  <c r="D309" i="9"/>
  <c r="E309" i="9" a="1"/>
  <c r="E309" i="9"/>
  <c r="F309" i="9" a="1"/>
  <c r="F309" i="9"/>
  <c r="G309" i="9" a="1"/>
  <c r="G309" i="9"/>
  <c r="H309" i="9" a="1"/>
  <c r="H309" i="9"/>
  <c r="I309" i="9" a="1"/>
  <c r="I309" i="9"/>
  <c r="J309" i="9" a="1"/>
  <c r="J309" i="9"/>
  <c r="K309" i="9" a="1"/>
  <c r="K309" i="9"/>
  <c r="L309" i="9" a="1"/>
  <c r="L309" i="9"/>
  <c r="M309" i="9" a="1"/>
  <c r="M309" i="9"/>
  <c r="N309" i="9" a="1"/>
  <c r="N309" i="9"/>
  <c r="O309" i="9" a="1"/>
  <c r="O309" i="9"/>
  <c r="P309" i="9" a="1"/>
  <c r="P309" i="9"/>
  <c r="Q309" i="9" a="1"/>
  <c r="Q309" i="9"/>
  <c r="R309" i="9" a="1"/>
  <c r="R309" i="9"/>
  <c r="S309" i="9" a="1"/>
  <c r="S309" i="9"/>
  <c r="T309" i="9" a="1"/>
  <c r="T309" i="9"/>
  <c r="U309" i="9" a="1"/>
  <c r="U309" i="9"/>
  <c r="V309" i="9" a="1"/>
  <c r="V309" i="9"/>
  <c r="W309" i="9" a="1"/>
  <c r="W309" i="9"/>
  <c r="X309" i="9" a="1"/>
  <c r="X309" i="9"/>
  <c r="Y309" i="9" a="1"/>
  <c r="Y309" i="9"/>
  <c r="Z309" i="9" a="1"/>
  <c r="Z309" i="9"/>
  <c r="B310" i="9" a="1"/>
  <c r="B310" i="9"/>
  <c r="C310" i="9" a="1"/>
  <c r="C310" i="9"/>
  <c r="D310" i="9" a="1"/>
  <c r="D310" i="9"/>
  <c r="E310" i="9" a="1"/>
  <c r="E310" i="9"/>
  <c r="F310" i="9" a="1"/>
  <c r="F310" i="9"/>
  <c r="G310" i="9" a="1"/>
  <c r="G310" i="9"/>
  <c r="H310" i="9" a="1"/>
  <c r="H310" i="9"/>
  <c r="I310" i="9" a="1"/>
  <c r="I310" i="9"/>
  <c r="J310" i="9" a="1"/>
  <c r="J310" i="9"/>
  <c r="K310" i="9" a="1"/>
  <c r="K310" i="9"/>
  <c r="L310" i="9" a="1"/>
  <c r="L310" i="9"/>
  <c r="M310" i="9" a="1"/>
  <c r="M310" i="9"/>
  <c r="N310" i="9" a="1"/>
  <c r="N310" i="9"/>
  <c r="O310" i="9" a="1"/>
  <c r="O310" i="9"/>
  <c r="P310" i="9" a="1"/>
  <c r="P310" i="9"/>
  <c r="Q310" i="9" a="1"/>
  <c r="Q310" i="9"/>
  <c r="R310" i="9" a="1"/>
  <c r="R310" i="9"/>
  <c r="S310" i="9" a="1"/>
  <c r="S310" i="9"/>
  <c r="T310" i="9" a="1"/>
  <c r="T310" i="9"/>
  <c r="U310" i="9" a="1"/>
  <c r="U310" i="9"/>
  <c r="V310" i="9" a="1"/>
  <c r="V310" i="9"/>
  <c r="W310" i="9" a="1"/>
  <c r="W310" i="9"/>
  <c r="X310" i="9" a="1"/>
  <c r="X310" i="9"/>
  <c r="Y310" i="9" a="1"/>
  <c r="Y310" i="9"/>
  <c r="Z310" i="9" a="1"/>
  <c r="Z310" i="9"/>
  <c r="B311" i="9" a="1"/>
  <c r="B311" i="9"/>
  <c r="C311" i="9" a="1"/>
  <c r="C311" i="9"/>
  <c r="D311" i="9" a="1"/>
  <c r="D311" i="9"/>
  <c r="E311" i="9" a="1"/>
  <c r="E311" i="9"/>
  <c r="F311" i="9" a="1"/>
  <c r="F311" i="9"/>
  <c r="G311" i="9" a="1"/>
  <c r="G311" i="9"/>
  <c r="H311" i="9" a="1"/>
  <c r="H311" i="9"/>
  <c r="I311" i="9" a="1"/>
  <c r="I311" i="9"/>
  <c r="J311" i="9" a="1"/>
  <c r="J311" i="9"/>
  <c r="K311" i="9" a="1"/>
  <c r="K311" i="9"/>
  <c r="L311" i="9" a="1"/>
  <c r="L311" i="9"/>
  <c r="M311" i="9" a="1"/>
  <c r="M311" i="9"/>
  <c r="N311" i="9" a="1"/>
  <c r="N311" i="9"/>
  <c r="O311" i="9" a="1"/>
  <c r="O311" i="9"/>
  <c r="P311" i="9" a="1"/>
  <c r="P311" i="9"/>
  <c r="Q311" i="9" a="1"/>
  <c r="Q311" i="9"/>
  <c r="R311" i="9" a="1"/>
  <c r="R311" i="9"/>
  <c r="S311" i="9" a="1"/>
  <c r="S311" i="9"/>
  <c r="T311" i="9" a="1"/>
  <c r="T311" i="9"/>
  <c r="U311" i="9" a="1"/>
  <c r="U311" i="9"/>
  <c r="V311" i="9" a="1"/>
  <c r="V311" i="9"/>
  <c r="W311" i="9" a="1"/>
  <c r="W311" i="9"/>
  <c r="X311" i="9" a="1"/>
  <c r="X311" i="9"/>
  <c r="Y311" i="9" a="1"/>
  <c r="Y311" i="9"/>
  <c r="Z311" i="9" a="1"/>
  <c r="Z311" i="9"/>
  <c r="B312" i="9" a="1"/>
  <c r="B312" i="9"/>
  <c r="C312" i="9" a="1"/>
  <c r="C312" i="9"/>
  <c r="D312" i="9" a="1"/>
  <c r="D312" i="9"/>
  <c r="E312" i="9" a="1"/>
  <c r="E312" i="9"/>
  <c r="F312" i="9" a="1"/>
  <c r="F312" i="9"/>
  <c r="G312" i="9" a="1"/>
  <c r="G312" i="9"/>
  <c r="H312" i="9" a="1"/>
  <c r="H312" i="9"/>
  <c r="I312" i="9" a="1"/>
  <c r="I312" i="9"/>
  <c r="J312" i="9" a="1"/>
  <c r="J312" i="9"/>
  <c r="K312" i="9" a="1"/>
  <c r="K312" i="9"/>
  <c r="L312" i="9" a="1"/>
  <c r="L312" i="9"/>
  <c r="M312" i="9" a="1"/>
  <c r="M312" i="9"/>
  <c r="N312" i="9" a="1"/>
  <c r="N312" i="9"/>
  <c r="O312" i="9" a="1"/>
  <c r="O312" i="9"/>
  <c r="P312" i="9" a="1"/>
  <c r="P312" i="9"/>
  <c r="Q312" i="9" a="1"/>
  <c r="Q312" i="9"/>
  <c r="R312" i="9" a="1"/>
  <c r="R312" i="9"/>
  <c r="S312" i="9" a="1"/>
  <c r="S312" i="9"/>
  <c r="T312" i="9" a="1"/>
  <c r="T312" i="9"/>
  <c r="U312" i="9" a="1"/>
  <c r="U312" i="9"/>
  <c r="V312" i="9" a="1"/>
  <c r="V312" i="9"/>
  <c r="W312" i="9" a="1"/>
  <c r="W312" i="9"/>
  <c r="X312" i="9" a="1"/>
  <c r="X312" i="9"/>
  <c r="Y312" i="9" a="1"/>
  <c r="Y312" i="9"/>
  <c r="Z312" i="9" a="1"/>
  <c r="Z312" i="9"/>
  <c r="B313" i="9" a="1"/>
  <c r="B313" i="9"/>
  <c r="C313" i="9" a="1"/>
  <c r="C313" i="9"/>
  <c r="D313" i="9" a="1"/>
  <c r="D313" i="9"/>
  <c r="E313" i="9" a="1"/>
  <c r="E313" i="9"/>
  <c r="F313" i="9" a="1"/>
  <c r="F313" i="9"/>
  <c r="G313" i="9" a="1"/>
  <c r="G313" i="9"/>
  <c r="H313" i="9" a="1"/>
  <c r="H313" i="9"/>
  <c r="I313" i="9" a="1"/>
  <c r="I313" i="9"/>
  <c r="J313" i="9" a="1"/>
  <c r="J313" i="9"/>
  <c r="K313" i="9" a="1"/>
  <c r="K313" i="9"/>
  <c r="L313" i="9" a="1"/>
  <c r="L313" i="9"/>
  <c r="M313" i="9" a="1"/>
  <c r="M313" i="9"/>
  <c r="N313" i="9" a="1"/>
  <c r="N313" i="9"/>
  <c r="O313" i="9" a="1"/>
  <c r="O313" i="9"/>
  <c r="P313" i="9" a="1"/>
  <c r="P313" i="9"/>
  <c r="Q313" i="9" a="1"/>
  <c r="Q313" i="9"/>
  <c r="R313" i="9" a="1"/>
  <c r="R313" i="9"/>
  <c r="S313" i="9" a="1"/>
  <c r="S313" i="9"/>
  <c r="T313" i="9" a="1"/>
  <c r="T313" i="9"/>
  <c r="U313" i="9" a="1"/>
  <c r="U313" i="9"/>
  <c r="V313" i="9" a="1"/>
  <c r="V313" i="9"/>
  <c r="W313" i="9" a="1"/>
  <c r="W313" i="9"/>
  <c r="X313" i="9" a="1"/>
  <c r="X313" i="9"/>
  <c r="Y313" i="9" a="1"/>
  <c r="Y313" i="9"/>
  <c r="Z313" i="9" a="1"/>
  <c r="Z313" i="9"/>
  <c r="B314" i="9" a="1"/>
  <c r="B314" i="9"/>
  <c r="C314" i="9" a="1"/>
  <c r="C314" i="9"/>
  <c r="D314" i="9" a="1"/>
  <c r="D314" i="9"/>
  <c r="E314" i="9" a="1"/>
  <c r="E314" i="9"/>
  <c r="F314" i="9" a="1"/>
  <c r="F314" i="9"/>
  <c r="G314" i="9" a="1"/>
  <c r="G314" i="9"/>
  <c r="H314" i="9" a="1"/>
  <c r="H314" i="9"/>
  <c r="I314" i="9" a="1"/>
  <c r="I314" i="9"/>
  <c r="J314" i="9" a="1"/>
  <c r="J314" i="9"/>
  <c r="K314" i="9" a="1"/>
  <c r="K314" i="9"/>
  <c r="L314" i="9" a="1"/>
  <c r="L314" i="9"/>
  <c r="M314" i="9" a="1"/>
  <c r="M314" i="9"/>
  <c r="N314" i="9" a="1"/>
  <c r="N314" i="9"/>
  <c r="O314" i="9" a="1"/>
  <c r="O314" i="9"/>
  <c r="P314" i="9" a="1"/>
  <c r="P314" i="9"/>
  <c r="Q314" i="9" a="1"/>
  <c r="Q314" i="9"/>
  <c r="R314" i="9" a="1"/>
  <c r="R314" i="9"/>
  <c r="S314" i="9" a="1"/>
  <c r="S314" i="9"/>
  <c r="T314" i="9" a="1"/>
  <c r="T314" i="9"/>
  <c r="U314" i="9" a="1"/>
  <c r="U314" i="9"/>
  <c r="V314" i="9" a="1"/>
  <c r="V314" i="9"/>
  <c r="W314" i="9" a="1"/>
  <c r="W314" i="9"/>
  <c r="X314" i="9" a="1"/>
  <c r="X314" i="9"/>
  <c r="Y314" i="9" a="1"/>
  <c r="Y314" i="9"/>
  <c r="Z314" i="9" a="1"/>
  <c r="Z314" i="9"/>
  <c r="B315" i="9" a="1"/>
  <c r="B315" i="9"/>
  <c r="C315" i="9" a="1"/>
  <c r="C315" i="9"/>
  <c r="D315" i="9" a="1"/>
  <c r="D315" i="9"/>
  <c r="E315" i="9" a="1"/>
  <c r="E315" i="9"/>
  <c r="F315" i="9" a="1"/>
  <c r="F315" i="9"/>
  <c r="G315" i="9" a="1"/>
  <c r="G315" i="9"/>
  <c r="H315" i="9" a="1"/>
  <c r="H315" i="9"/>
  <c r="I315" i="9" a="1"/>
  <c r="I315" i="9"/>
  <c r="J315" i="9" a="1"/>
  <c r="J315" i="9"/>
  <c r="K315" i="9" a="1"/>
  <c r="K315" i="9"/>
  <c r="L315" i="9" a="1"/>
  <c r="L315" i="9"/>
  <c r="M315" i="9" a="1"/>
  <c r="M315" i="9"/>
  <c r="N315" i="9" a="1"/>
  <c r="N315" i="9"/>
  <c r="O315" i="9" a="1"/>
  <c r="O315" i="9"/>
  <c r="P315" i="9" a="1"/>
  <c r="P315" i="9"/>
  <c r="Q315" i="9" a="1"/>
  <c r="Q315" i="9"/>
  <c r="R315" i="9" a="1"/>
  <c r="R315" i="9"/>
  <c r="S315" i="9" a="1"/>
  <c r="S315" i="9"/>
  <c r="T315" i="9" a="1"/>
  <c r="T315" i="9"/>
  <c r="U315" i="9" a="1"/>
  <c r="U315" i="9"/>
  <c r="V315" i="9" a="1"/>
  <c r="V315" i="9"/>
  <c r="W315" i="9" a="1"/>
  <c r="W315" i="9"/>
  <c r="X315" i="9" a="1"/>
  <c r="X315" i="9"/>
  <c r="Y315" i="9" a="1"/>
  <c r="Y315" i="9"/>
  <c r="Z315" i="9" a="1"/>
  <c r="Z315" i="9"/>
  <c r="B316" i="9" a="1"/>
  <c r="B316" i="9"/>
  <c r="C316" i="9" a="1"/>
  <c r="C316" i="9"/>
  <c r="D316" i="9" a="1"/>
  <c r="D316" i="9"/>
  <c r="E316" i="9" a="1"/>
  <c r="E316" i="9"/>
  <c r="F316" i="9" a="1"/>
  <c r="F316" i="9"/>
  <c r="G316" i="9" a="1"/>
  <c r="G316" i="9"/>
  <c r="H316" i="9" a="1"/>
  <c r="H316" i="9"/>
  <c r="I316" i="9" a="1"/>
  <c r="I316" i="9"/>
  <c r="J316" i="9" a="1"/>
  <c r="J316" i="9"/>
  <c r="K316" i="9" a="1"/>
  <c r="K316" i="9"/>
  <c r="L316" i="9" a="1"/>
  <c r="L316" i="9"/>
  <c r="M316" i="9" a="1"/>
  <c r="M316" i="9"/>
  <c r="N316" i="9" a="1"/>
  <c r="N316" i="9"/>
  <c r="O316" i="9" a="1"/>
  <c r="O316" i="9"/>
  <c r="P316" i="9" a="1"/>
  <c r="P316" i="9"/>
  <c r="Q316" i="9" a="1"/>
  <c r="Q316" i="9"/>
  <c r="R316" i="9" a="1"/>
  <c r="R316" i="9"/>
  <c r="S316" i="9" a="1"/>
  <c r="S316" i="9"/>
  <c r="T316" i="9" a="1"/>
  <c r="T316" i="9"/>
  <c r="U316" i="9" a="1"/>
  <c r="U316" i="9"/>
  <c r="V316" i="9" a="1"/>
  <c r="V316" i="9"/>
  <c r="W316" i="9" a="1"/>
  <c r="W316" i="9"/>
  <c r="X316" i="9" a="1"/>
  <c r="X316" i="9"/>
  <c r="Y316" i="9" a="1"/>
  <c r="Y316" i="9"/>
  <c r="Z316" i="9" a="1"/>
  <c r="Z316" i="9"/>
  <c r="B317" i="9" a="1"/>
  <c r="B317" i="9"/>
  <c r="C317" i="9" a="1"/>
  <c r="C317" i="9"/>
  <c r="D317" i="9" a="1"/>
  <c r="D317" i="9"/>
  <c r="E317" i="9" a="1"/>
  <c r="E317" i="9"/>
  <c r="F317" i="9" a="1"/>
  <c r="F317" i="9"/>
  <c r="G317" i="9" a="1"/>
  <c r="G317" i="9"/>
  <c r="H317" i="9" a="1"/>
  <c r="H317" i="9"/>
  <c r="I317" i="9" a="1"/>
  <c r="I317" i="9"/>
  <c r="J317" i="9" a="1"/>
  <c r="J317" i="9"/>
  <c r="K317" i="9" a="1"/>
  <c r="K317" i="9"/>
  <c r="L317" i="9" a="1"/>
  <c r="L317" i="9"/>
  <c r="M317" i="9" a="1"/>
  <c r="M317" i="9"/>
  <c r="N317" i="9" a="1"/>
  <c r="N317" i="9"/>
  <c r="O317" i="9" a="1"/>
  <c r="O317" i="9"/>
  <c r="P317" i="9" a="1"/>
  <c r="P317" i="9"/>
  <c r="Q317" i="9" a="1"/>
  <c r="Q317" i="9"/>
  <c r="R317" i="9" a="1"/>
  <c r="R317" i="9"/>
  <c r="S317" i="9" a="1"/>
  <c r="S317" i="9"/>
  <c r="T317" i="9" a="1"/>
  <c r="T317" i="9"/>
  <c r="U317" i="9" a="1"/>
  <c r="U317" i="9"/>
  <c r="V317" i="9" a="1"/>
  <c r="V317" i="9"/>
  <c r="W317" i="9" a="1"/>
  <c r="W317" i="9"/>
  <c r="X317" i="9" a="1"/>
  <c r="X317" i="9"/>
  <c r="Y317" i="9" a="1"/>
  <c r="Y317" i="9"/>
  <c r="Z317" i="9" a="1"/>
  <c r="Z317" i="9"/>
  <c r="B318" i="9" a="1"/>
  <c r="B318" i="9"/>
  <c r="C318" i="9" a="1"/>
  <c r="C318" i="9"/>
  <c r="D318" i="9" a="1"/>
  <c r="D318" i="9"/>
  <c r="E318" i="9" a="1"/>
  <c r="E318" i="9"/>
  <c r="F318" i="9" a="1"/>
  <c r="F318" i="9"/>
  <c r="G318" i="9" a="1"/>
  <c r="G318" i="9"/>
  <c r="H318" i="9" a="1"/>
  <c r="H318" i="9"/>
  <c r="I318" i="9" a="1"/>
  <c r="I318" i="9"/>
  <c r="J318" i="9" a="1"/>
  <c r="J318" i="9"/>
  <c r="K318" i="9" a="1"/>
  <c r="K318" i="9"/>
  <c r="L318" i="9" a="1"/>
  <c r="L318" i="9"/>
  <c r="M318" i="9" a="1"/>
  <c r="M318" i="9"/>
  <c r="N318" i="9" a="1"/>
  <c r="N318" i="9"/>
  <c r="O318" i="9" a="1"/>
  <c r="O318" i="9"/>
  <c r="P318" i="9" a="1"/>
  <c r="P318" i="9"/>
  <c r="Q318" i="9" a="1"/>
  <c r="Q318" i="9"/>
  <c r="R318" i="9" a="1"/>
  <c r="R318" i="9"/>
  <c r="S318" i="9" a="1"/>
  <c r="S318" i="9"/>
  <c r="T318" i="9" a="1"/>
  <c r="T318" i="9"/>
  <c r="U318" i="9" a="1"/>
  <c r="U318" i="9"/>
  <c r="V318" i="9" a="1"/>
  <c r="V318" i="9"/>
  <c r="W318" i="9" a="1"/>
  <c r="W318" i="9"/>
  <c r="X318" i="9" a="1"/>
  <c r="X318" i="9"/>
  <c r="Y318" i="9" a="1"/>
  <c r="Y318" i="9"/>
  <c r="Z318" i="9" a="1"/>
  <c r="Z318" i="9"/>
  <c r="B319" i="9" a="1"/>
  <c r="B319" i="9"/>
  <c r="C319" i="9" a="1"/>
  <c r="C319" i="9"/>
  <c r="D319" i="9" a="1"/>
  <c r="D319" i="9"/>
  <c r="E319" i="9" a="1"/>
  <c r="E319" i="9"/>
  <c r="F319" i="9" a="1"/>
  <c r="F319" i="9"/>
  <c r="G319" i="9" a="1"/>
  <c r="G319" i="9"/>
  <c r="H319" i="9" a="1"/>
  <c r="H319" i="9"/>
  <c r="I319" i="9" a="1"/>
  <c r="I319" i="9"/>
  <c r="J319" i="9" a="1"/>
  <c r="J319" i="9"/>
  <c r="K319" i="9" a="1"/>
  <c r="K319" i="9"/>
  <c r="L319" i="9" a="1"/>
  <c r="L319" i="9"/>
  <c r="M319" i="9" a="1"/>
  <c r="M319" i="9"/>
  <c r="N319" i="9" a="1"/>
  <c r="N319" i="9"/>
  <c r="O319" i="9" a="1"/>
  <c r="O319" i="9"/>
  <c r="P319" i="9" a="1"/>
  <c r="P319" i="9"/>
  <c r="Q319" i="9" a="1"/>
  <c r="Q319" i="9"/>
  <c r="R319" i="9" a="1"/>
  <c r="R319" i="9"/>
  <c r="S319" i="9" a="1"/>
  <c r="S319" i="9"/>
  <c r="T319" i="9" a="1"/>
  <c r="T319" i="9"/>
  <c r="U319" i="9" a="1"/>
  <c r="U319" i="9"/>
  <c r="V319" i="9" a="1"/>
  <c r="V319" i="9"/>
  <c r="W319" i="9" a="1"/>
  <c r="W319" i="9"/>
  <c r="X319" i="9" a="1"/>
  <c r="X319" i="9"/>
  <c r="Y319" i="9" a="1"/>
  <c r="Y319" i="9"/>
  <c r="Z319" i="9" a="1"/>
  <c r="Z319" i="9"/>
  <c r="B320" i="9" a="1"/>
  <c r="B320" i="9"/>
  <c r="C320" i="9" a="1"/>
  <c r="C320" i="9"/>
  <c r="D320" i="9" a="1"/>
  <c r="D320" i="9"/>
  <c r="E320" i="9" a="1"/>
  <c r="E320" i="9"/>
  <c r="F320" i="9" a="1"/>
  <c r="F320" i="9"/>
  <c r="G320" i="9" a="1"/>
  <c r="G320" i="9"/>
  <c r="H320" i="9" a="1"/>
  <c r="H320" i="9"/>
  <c r="I320" i="9" a="1"/>
  <c r="I320" i="9"/>
  <c r="J320" i="9" a="1"/>
  <c r="J320" i="9"/>
  <c r="K320" i="9" a="1"/>
  <c r="K320" i="9"/>
  <c r="L320" i="9" a="1"/>
  <c r="L320" i="9"/>
  <c r="M320" i="9" a="1"/>
  <c r="M320" i="9"/>
  <c r="N320" i="9" a="1"/>
  <c r="N320" i="9"/>
  <c r="O320" i="9" a="1"/>
  <c r="O320" i="9"/>
  <c r="P320" i="9" a="1"/>
  <c r="P320" i="9"/>
  <c r="Q320" i="9" a="1"/>
  <c r="Q320" i="9"/>
  <c r="R320" i="9" a="1"/>
  <c r="R320" i="9"/>
  <c r="S320" i="9" a="1"/>
  <c r="S320" i="9"/>
  <c r="T320" i="9" a="1"/>
  <c r="T320" i="9"/>
  <c r="U320" i="9" a="1"/>
  <c r="U320" i="9"/>
  <c r="V320" i="9" a="1"/>
  <c r="V320" i="9"/>
  <c r="W320" i="9" a="1"/>
  <c r="W320" i="9"/>
  <c r="X320" i="9" a="1"/>
  <c r="X320" i="9"/>
  <c r="Y320" i="9" a="1"/>
  <c r="Y320" i="9"/>
  <c r="Z320" i="9" a="1"/>
  <c r="Z320" i="9"/>
  <c r="B321" i="9" a="1"/>
  <c r="B321" i="9"/>
  <c r="C321" i="9" a="1"/>
  <c r="C321" i="9"/>
  <c r="D321" i="9" a="1"/>
  <c r="D321" i="9"/>
  <c r="E321" i="9" a="1"/>
  <c r="E321" i="9"/>
  <c r="F321" i="9" a="1"/>
  <c r="F321" i="9"/>
  <c r="G321" i="9" a="1"/>
  <c r="G321" i="9"/>
  <c r="H321" i="9" a="1"/>
  <c r="H321" i="9"/>
  <c r="I321" i="9" a="1"/>
  <c r="I321" i="9"/>
  <c r="J321" i="9" a="1"/>
  <c r="J321" i="9"/>
  <c r="K321" i="9" a="1"/>
  <c r="K321" i="9"/>
  <c r="L321" i="9" a="1"/>
  <c r="L321" i="9"/>
  <c r="M321" i="9" a="1"/>
  <c r="M321" i="9"/>
  <c r="N321" i="9" a="1"/>
  <c r="N321" i="9"/>
  <c r="O321" i="9" a="1"/>
  <c r="O321" i="9"/>
  <c r="P321" i="9" a="1"/>
  <c r="P321" i="9"/>
  <c r="Q321" i="9" a="1"/>
  <c r="Q321" i="9"/>
  <c r="R321" i="9" a="1"/>
  <c r="R321" i="9"/>
  <c r="S321" i="9" a="1"/>
  <c r="S321" i="9"/>
  <c r="T321" i="9" a="1"/>
  <c r="T321" i="9"/>
  <c r="U321" i="9" a="1"/>
  <c r="U321" i="9"/>
  <c r="V321" i="9" a="1"/>
  <c r="V321" i="9"/>
  <c r="W321" i="9" a="1"/>
  <c r="W321" i="9"/>
  <c r="X321" i="9" a="1"/>
  <c r="X321" i="9"/>
  <c r="Y321" i="9" a="1"/>
  <c r="Y321" i="9"/>
  <c r="Z321" i="9" a="1"/>
  <c r="Z321" i="9"/>
  <c r="B322" i="9" a="1"/>
  <c r="B322" i="9"/>
  <c r="C322" i="9" a="1"/>
  <c r="C322" i="9"/>
  <c r="D322" i="9" a="1"/>
  <c r="D322" i="9"/>
  <c r="E322" i="9" a="1"/>
  <c r="E322" i="9"/>
  <c r="F322" i="9" a="1"/>
  <c r="F322" i="9"/>
  <c r="G322" i="9" a="1"/>
  <c r="G322" i="9"/>
  <c r="H322" i="9" a="1"/>
  <c r="H322" i="9"/>
  <c r="I322" i="9" a="1"/>
  <c r="I322" i="9"/>
  <c r="J322" i="9" a="1"/>
  <c r="J322" i="9"/>
  <c r="K322" i="9" a="1"/>
  <c r="K322" i="9"/>
  <c r="L322" i="9" a="1"/>
  <c r="L322" i="9"/>
  <c r="M322" i="9" a="1"/>
  <c r="M322" i="9"/>
  <c r="N322" i="9" a="1"/>
  <c r="N322" i="9"/>
  <c r="O322" i="9" a="1"/>
  <c r="O322" i="9"/>
  <c r="P322" i="9" a="1"/>
  <c r="P322" i="9"/>
  <c r="Q322" i="9" a="1"/>
  <c r="Q322" i="9"/>
  <c r="R322" i="9" a="1"/>
  <c r="R322" i="9"/>
  <c r="S322" i="9" a="1"/>
  <c r="S322" i="9"/>
  <c r="T322" i="9" a="1"/>
  <c r="T322" i="9"/>
  <c r="U322" i="9" a="1"/>
  <c r="U322" i="9"/>
  <c r="V322" i="9" a="1"/>
  <c r="V322" i="9"/>
  <c r="W322" i="9" a="1"/>
  <c r="W322" i="9"/>
  <c r="X322" i="9" a="1"/>
  <c r="X322" i="9"/>
  <c r="Y322" i="9" a="1"/>
  <c r="Y322" i="9"/>
  <c r="Z322" i="9" a="1"/>
  <c r="Z322" i="9"/>
  <c r="B323" i="9" a="1"/>
  <c r="B323" i="9"/>
  <c r="C323" i="9" a="1"/>
  <c r="C323" i="9"/>
  <c r="D323" i="9" a="1"/>
  <c r="D323" i="9"/>
  <c r="E323" i="9" a="1"/>
  <c r="E323" i="9"/>
  <c r="F323" i="9" a="1"/>
  <c r="F323" i="9"/>
  <c r="G323" i="9" a="1"/>
  <c r="G323" i="9"/>
  <c r="H323" i="9" a="1"/>
  <c r="H323" i="9"/>
  <c r="I323" i="9" a="1"/>
  <c r="I323" i="9"/>
  <c r="J323" i="9" a="1"/>
  <c r="J323" i="9"/>
  <c r="K323" i="9" a="1"/>
  <c r="K323" i="9"/>
  <c r="L323" i="9" a="1"/>
  <c r="L323" i="9"/>
  <c r="M323" i="9" a="1"/>
  <c r="M323" i="9"/>
  <c r="N323" i="9" a="1"/>
  <c r="N323" i="9"/>
  <c r="O323" i="9" a="1"/>
  <c r="O323" i="9"/>
  <c r="P323" i="9" a="1"/>
  <c r="P323" i="9"/>
  <c r="Q323" i="9" a="1"/>
  <c r="Q323" i="9"/>
  <c r="R323" i="9" a="1"/>
  <c r="R323" i="9"/>
  <c r="S323" i="9" a="1"/>
  <c r="S323" i="9"/>
  <c r="T323" i="9" a="1"/>
  <c r="T323" i="9"/>
  <c r="U323" i="9" a="1"/>
  <c r="U323" i="9"/>
  <c r="V323" i="9" a="1"/>
  <c r="V323" i="9"/>
  <c r="W323" i="9" a="1"/>
  <c r="W323" i="9"/>
  <c r="X323" i="9" a="1"/>
  <c r="X323" i="9"/>
  <c r="Y323" i="9" a="1"/>
  <c r="Y323" i="9"/>
  <c r="Z323" i="9" a="1"/>
  <c r="Z323" i="9"/>
  <c r="B324" i="9" a="1"/>
  <c r="B324" i="9"/>
  <c r="C324" i="9" a="1"/>
  <c r="C324" i="9"/>
  <c r="D324" i="9" a="1"/>
  <c r="D324" i="9"/>
  <c r="E324" i="9" a="1"/>
  <c r="E324" i="9"/>
  <c r="F324" i="9" a="1"/>
  <c r="F324" i="9"/>
  <c r="G324" i="9" a="1"/>
  <c r="G324" i="9"/>
  <c r="H324" i="9" a="1"/>
  <c r="H324" i="9"/>
  <c r="I324" i="9" a="1"/>
  <c r="I324" i="9"/>
  <c r="J324" i="9" a="1"/>
  <c r="J324" i="9"/>
  <c r="K324" i="9" a="1"/>
  <c r="K324" i="9"/>
  <c r="L324" i="9" a="1"/>
  <c r="L324" i="9"/>
  <c r="M324" i="9" a="1"/>
  <c r="M324" i="9"/>
  <c r="N324" i="9" a="1"/>
  <c r="N324" i="9"/>
  <c r="O324" i="9" a="1"/>
  <c r="O324" i="9"/>
  <c r="P324" i="9" a="1"/>
  <c r="P324" i="9"/>
  <c r="Q324" i="9" a="1"/>
  <c r="Q324" i="9"/>
  <c r="R324" i="9" a="1"/>
  <c r="R324" i="9"/>
  <c r="S324" i="9" a="1"/>
  <c r="S324" i="9"/>
  <c r="T324" i="9" a="1"/>
  <c r="T324" i="9"/>
  <c r="U324" i="9" a="1"/>
  <c r="U324" i="9"/>
  <c r="V324" i="9" a="1"/>
  <c r="V324" i="9"/>
  <c r="W324" i="9" a="1"/>
  <c r="W324" i="9"/>
  <c r="X324" i="9" a="1"/>
  <c r="X324" i="9"/>
  <c r="Y324" i="9" a="1"/>
  <c r="Y324" i="9"/>
  <c r="Z324" i="9" a="1"/>
  <c r="Z324" i="9"/>
  <c r="B325" i="9" a="1"/>
  <c r="B325" i="9"/>
  <c r="C325" i="9" a="1"/>
  <c r="C325" i="9"/>
  <c r="D325" i="9" a="1"/>
  <c r="D325" i="9"/>
  <c r="E325" i="9" a="1"/>
  <c r="E325" i="9"/>
  <c r="F325" i="9" a="1"/>
  <c r="F325" i="9"/>
  <c r="G325" i="9" a="1"/>
  <c r="G325" i="9"/>
  <c r="H325" i="9" a="1"/>
  <c r="H325" i="9"/>
  <c r="I325" i="9" a="1"/>
  <c r="I325" i="9"/>
  <c r="J325" i="9" a="1"/>
  <c r="J325" i="9"/>
  <c r="K325" i="9" a="1"/>
  <c r="K325" i="9"/>
  <c r="L325" i="9" a="1"/>
  <c r="L325" i="9"/>
  <c r="M325" i="9" a="1"/>
  <c r="M325" i="9"/>
  <c r="N325" i="9" a="1"/>
  <c r="N325" i="9"/>
  <c r="O325" i="9" a="1"/>
  <c r="O325" i="9"/>
  <c r="P325" i="9" a="1"/>
  <c r="P325" i="9"/>
  <c r="Q325" i="9" a="1"/>
  <c r="Q325" i="9"/>
  <c r="R325" i="9" a="1"/>
  <c r="R325" i="9"/>
  <c r="S325" i="9" a="1"/>
  <c r="S325" i="9"/>
  <c r="T325" i="9" a="1"/>
  <c r="T325" i="9"/>
  <c r="U325" i="9" a="1"/>
  <c r="U325" i="9"/>
  <c r="V325" i="9" a="1"/>
  <c r="V325" i="9"/>
  <c r="W325" i="9" a="1"/>
  <c r="W325" i="9"/>
  <c r="X325" i="9" a="1"/>
  <c r="X325" i="9"/>
  <c r="Y325" i="9" a="1"/>
  <c r="Y325" i="9"/>
  <c r="Z325" i="9" a="1"/>
  <c r="Z325" i="9"/>
  <c r="B326" i="9" a="1"/>
  <c r="B326" i="9"/>
  <c r="C326" i="9" a="1"/>
  <c r="C326" i="9"/>
  <c r="D326" i="9" a="1"/>
  <c r="D326" i="9"/>
  <c r="E326" i="9" a="1"/>
  <c r="E326" i="9"/>
  <c r="F326" i="9" a="1"/>
  <c r="F326" i="9"/>
  <c r="G326" i="9" a="1"/>
  <c r="G326" i="9"/>
  <c r="H326" i="9" a="1"/>
  <c r="H326" i="9"/>
  <c r="I326" i="9" a="1"/>
  <c r="I326" i="9"/>
  <c r="J326" i="9" a="1"/>
  <c r="J326" i="9"/>
  <c r="K326" i="9" a="1"/>
  <c r="K326" i="9"/>
  <c r="L326" i="9" a="1"/>
  <c r="L326" i="9"/>
  <c r="M326" i="9" a="1"/>
  <c r="M326" i="9"/>
  <c r="N326" i="9" a="1"/>
  <c r="N326" i="9"/>
  <c r="O326" i="9" a="1"/>
  <c r="O326" i="9"/>
  <c r="P326" i="9" a="1"/>
  <c r="P326" i="9"/>
  <c r="Q326" i="9" a="1"/>
  <c r="Q326" i="9"/>
  <c r="R326" i="9" a="1"/>
  <c r="R326" i="9"/>
  <c r="S326" i="9" a="1"/>
  <c r="S326" i="9"/>
  <c r="T326" i="9" a="1"/>
  <c r="T326" i="9"/>
  <c r="U326" i="9" a="1"/>
  <c r="U326" i="9"/>
  <c r="V326" i="9" a="1"/>
  <c r="V326" i="9"/>
  <c r="W326" i="9" a="1"/>
  <c r="W326" i="9"/>
  <c r="X326" i="9" a="1"/>
  <c r="X326" i="9"/>
  <c r="Y326" i="9" a="1"/>
  <c r="Y326" i="9"/>
  <c r="Z326" i="9" a="1"/>
  <c r="Z326" i="9"/>
  <c r="B327" i="9" a="1"/>
  <c r="B327" i="9"/>
  <c r="C327" i="9" a="1"/>
  <c r="C327" i="9"/>
  <c r="D327" i="9" a="1"/>
  <c r="D327" i="9"/>
  <c r="E327" i="9" a="1"/>
  <c r="E327" i="9"/>
  <c r="F327" i="9" a="1"/>
  <c r="F327" i="9"/>
  <c r="G327" i="9" a="1"/>
  <c r="G327" i="9"/>
  <c r="H327" i="9" a="1"/>
  <c r="H327" i="9"/>
  <c r="I327" i="9" a="1"/>
  <c r="I327" i="9"/>
  <c r="J327" i="9" a="1"/>
  <c r="J327" i="9"/>
  <c r="K327" i="9" a="1"/>
  <c r="K327" i="9"/>
  <c r="L327" i="9" a="1"/>
  <c r="L327" i="9"/>
  <c r="M327" i="9" a="1"/>
  <c r="M327" i="9"/>
  <c r="N327" i="9" a="1"/>
  <c r="N327" i="9"/>
  <c r="O327" i="9" a="1"/>
  <c r="O327" i="9"/>
  <c r="P327" i="9" a="1"/>
  <c r="P327" i="9"/>
  <c r="Q327" i="9" a="1"/>
  <c r="Q327" i="9"/>
  <c r="R327" i="9" a="1"/>
  <c r="R327" i="9"/>
  <c r="S327" i="9" a="1"/>
  <c r="S327" i="9"/>
  <c r="T327" i="9" a="1"/>
  <c r="T327" i="9"/>
  <c r="U327" i="9" a="1"/>
  <c r="U327" i="9"/>
  <c r="V327" i="9" a="1"/>
  <c r="V327" i="9"/>
  <c r="W327" i="9" a="1"/>
  <c r="W327" i="9"/>
  <c r="X327" i="9" a="1"/>
  <c r="X327" i="9"/>
  <c r="Y327" i="9" a="1"/>
  <c r="Y327" i="9"/>
  <c r="Z327" i="9" a="1"/>
  <c r="Z327" i="9"/>
  <c r="B328" i="9" a="1"/>
  <c r="B328" i="9"/>
  <c r="C328" i="9" a="1"/>
  <c r="C328" i="9"/>
  <c r="D328" i="9" a="1"/>
  <c r="D328" i="9"/>
  <c r="E328" i="9" a="1"/>
  <c r="E328" i="9"/>
  <c r="F328" i="9" a="1"/>
  <c r="F328" i="9"/>
  <c r="G328" i="9" a="1"/>
  <c r="G328" i="9"/>
  <c r="H328" i="9" a="1"/>
  <c r="H328" i="9"/>
  <c r="I328" i="9" a="1"/>
  <c r="I328" i="9"/>
  <c r="J328" i="9" a="1"/>
  <c r="J328" i="9"/>
  <c r="K328" i="9" a="1"/>
  <c r="K328" i="9"/>
  <c r="L328" i="9" a="1"/>
  <c r="L328" i="9"/>
  <c r="M328" i="9" a="1"/>
  <c r="M328" i="9"/>
  <c r="N328" i="9" a="1"/>
  <c r="N328" i="9"/>
  <c r="O328" i="9" a="1"/>
  <c r="O328" i="9"/>
  <c r="P328" i="9" a="1"/>
  <c r="P328" i="9"/>
  <c r="Q328" i="9" a="1"/>
  <c r="Q328" i="9"/>
  <c r="R328" i="9" a="1"/>
  <c r="R328" i="9"/>
  <c r="S328" i="9" a="1"/>
  <c r="S328" i="9"/>
  <c r="T328" i="9" a="1"/>
  <c r="T328" i="9"/>
  <c r="U328" i="9" a="1"/>
  <c r="U328" i="9"/>
  <c r="V328" i="9" a="1"/>
  <c r="V328" i="9"/>
  <c r="W328" i="9" a="1"/>
  <c r="W328" i="9"/>
  <c r="X328" i="9" a="1"/>
  <c r="X328" i="9"/>
  <c r="Y328" i="9" a="1"/>
  <c r="Y328" i="9"/>
  <c r="Z328" i="9" a="1"/>
  <c r="Z328" i="9"/>
  <c r="B329" i="9" a="1"/>
  <c r="B329" i="9"/>
  <c r="C329" i="9" a="1"/>
  <c r="C329" i="9"/>
  <c r="D329" i="9" a="1"/>
  <c r="D329" i="9"/>
  <c r="E329" i="9" a="1"/>
  <c r="E329" i="9"/>
  <c r="F329" i="9" a="1"/>
  <c r="F329" i="9"/>
  <c r="G329" i="9" a="1"/>
  <c r="G329" i="9"/>
  <c r="H329" i="9" a="1"/>
  <c r="H329" i="9"/>
  <c r="I329" i="9" a="1"/>
  <c r="I329" i="9"/>
  <c r="J329" i="9" a="1"/>
  <c r="J329" i="9"/>
  <c r="K329" i="9" a="1"/>
  <c r="K329" i="9"/>
  <c r="L329" i="9" a="1"/>
  <c r="L329" i="9"/>
  <c r="M329" i="9" a="1"/>
  <c r="M329" i="9"/>
  <c r="N329" i="9" a="1"/>
  <c r="N329" i="9"/>
  <c r="O329" i="9" a="1"/>
  <c r="O329" i="9"/>
  <c r="P329" i="9" a="1"/>
  <c r="P329" i="9"/>
  <c r="Q329" i="9" a="1"/>
  <c r="Q329" i="9"/>
  <c r="R329" i="9" a="1"/>
  <c r="R329" i="9"/>
  <c r="S329" i="9" a="1"/>
  <c r="S329" i="9"/>
  <c r="T329" i="9" a="1"/>
  <c r="T329" i="9"/>
  <c r="U329" i="9" a="1"/>
  <c r="U329" i="9"/>
  <c r="V329" i="9" a="1"/>
  <c r="V329" i="9"/>
  <c r="W329" i="9" a="1"/>
  <c r="W329" i="9"/>
  <c r="X329" i="9" a="1"/>
  <c r="X329" i="9"/>
  <c r="Y329" i="9" a="1"/>
  <c r="Y329" i="9"/>
  <c r="Z329" i="9" a="1"/>
  <c r="Z329" i="9"/>
  <c r="B330" i="9" a="1"/>
  <c r="B330" i="9"/>
  <c r="C330" i="9" a="1"/>
  <c r="C330" i="9"/>
  <c r="D330" i="9" a="1"/>
  <c r="D330" i="9"/>
  <c r="E330" i="9" a="1"/>
  <c r="E330" i="9"/>
  <c r="F330" i="9" a="1"/>
  <c r="F330" i="9"/>
  <c r="G330" i="9" a="1"/>
  <c r="G330" i="9"/>
  <c r="H330" i="9" a="1"/>
  <c r="H330" i="9"/>
  <c r="I330" i="9" a="1"/>
  <c r="I330" i="9"/>
  <c r="J330" i="9" a="1"/>
  <c r="J330" i="9"/>
  <c r="K330" i="9" a="1"/>
  <c r="K330" i="9"/>
  <c r="L330" i="9" a="1"/>
  <c r="L330" i="9"/>
  <c r="M330" i="9" a="1"/>
  <c r="M330" i="9"/>
  <c r="N330" i="9" a="1"/>
  <c r="N330" i="9"/>
  <c r="O330" i="9" a="1"/>
  <c r="O330" i="9"/>
  <c r="P330" i="9" a="1"/>
  <c r="P330" i="9"/>
  <c r="Q330" i="9" a="1"/>
  <c r="Q330" i="9"/>
  <c r="R330" i="9" a="1"/>
  <c r="R330" i="9"/>
  <c r="S330" i="9" a="1"/>
  <c r="S330" i="9"/>
  <c r="T330" i="9" a="1"/>
  <c r="T330" i="9"/>
  <c r="U330" i="9" a="1"/>
  <c r="U330" i="9"/>
  <c r="V330" i="9" a="1"/>
  <c r="V330" i="9"/>
  <c r="W330" i="9" a="1"/>
  <c r="W330" i="9"/>
  <c r="X330" i="9" a="1"/>
  <c r="X330" i="9"/>
  <c r="Y330" i="9" a="1"/>
  <c r="Y330" i="9"/>
  <c r="Z330" i="9" a="1"/>
  <c r="Z330" i="9"/>
  <c r="B331" i="9" a="1"/>
  <c r="B331" i="9"/>
  <c r="C331" i="9" a="1"/>
  <c r="C331" i="9"/>
  <c r="D331" i="9" a="1"/>
  <c r="D331" i="9"/>
  <c r="E331" i="9" a="1"/>
  <c r="E331" i="9"/>
  <c r="F331" i="9" a="1"/>
  <c r="F331" i="9"/>
  <c r="G331" i="9" a="1"/>
  <c r="G331" i="9"/>
  <c r="H331" i="9" a="1"/>
  <c r="H331" i="9"/>
  <c r="I331" i="9" a="1"/>
  <c r="I331" i="9"/>
  <c r="J331" i="9" a="1"/>
  <c r="J331" i="9"/>
  <c r="K331" i="9" a="1"/>
  <c r="K331" i="9"/>
  <c r="L331" i="9" a="1"/>
  <c r="L331" i="9"/>
  <c r="M331" i="9" a="1"/>
  <c r="M331" i="9"/>
  <c r="N331" i="9" a="1"/>
  <c r="N331" i="9"/>
  <c r="O331" i="9" a="1"/>
  <c r="O331" i="9"/>
  <c r="P331" i="9" a="1"/>
  <c r="P331" i="9"/>
  <c r="Q331" i="9" a="1"/>
  <c r="Q331" i="9"/>
  <c r="R331" i="9" a="1"/>
  <c r="R331" i="9"/>
  <c r="S331" i="9" a="1"/>
  <c r="S331" i="9"/>
  <c r="T331" i="9" a="1"/>
  <c r="T331" i="9"/>
  <c r="U331" i="9" a="1"/>
  <c r="U331" i="9"/>
  <c r="V331" i="9" a="1"/>
  <c r="V331" i="9"/>
  <c r="W331" i="9" a="1"/>
  <c r="W331" i="9"/>
  <c r="X331" i="9" a="1"/>
  <c r="X331" i="9"/>
  <c r="Y331" i="9" a="1"/>
  <c r="Y331" i="9"/>
  <c r="Z331" i="9" a="1"/>
  <c r="Z331" i="9"/>
  <c r="B332" i="9" a="1"/>
  <c r="B332" i="9"/>
  <c r="C332" i="9" a="1"/>
  <c r="C332" i="9"/>
  <c r="D332" i="9" a="1"/>
  <c r="D332" i="9"/>
  <c r="E332" i="9" a="1"/>
  <c r="E332" i="9"/>
  <c r="F332" i="9" a="1"/>
  <c r="F332" i="9"/>
  <c r="G332" i="9" a="1"/>
  <c r="G332" i="9"/>
  <c r="H332" i="9" a="1"/>
  <c r="H332" i="9"/>
  <c r="I332" i="9" a="1"/>
  <c r="I332" i="9"/>
  <c r="J332" i="9" a="1"/>
  <c r="J332" i="9"/>
  <c r="K332" i="9" a="1"/>
  <c r="K332" i="9"/>
  <c r="L332" i="9" a="1"/>
  <c r="L332" i="9"/>
  <c r="M332" i="9" a="1"/>
  <c r="M332" i="9"/>
  <c r="N332" i="9" a="1"/>
  <c r="N332" i="9"/>
  <c r="O332" i="9" a="1"/>
  <c r="O332" i="9"/>
  <c r="P332" i="9" a="1"/>
  <c r="P332" i="9"/>
  <c r="Q332" i="9" a="1"/>
  <c r="Q332" i="9"/>
  <c r="R332" i="9" a="1"/>
  <c r="R332" i="9"/>
  <c r="S332" i="9" a="1"/>
  <c r="S332" i="9"/>
  <c r="T332" i="9" a="1"/>
  <c r="T332" i="9"/>
  <c r="U332" i="9" a="1"/>
  <c r="U332" i="9"/>
  <c r="V332" i="9" a="1"/>
  <c r="V332" i="9"/>
  <c r="W332" i="9" a="1"/>
  <c r="W332" i="9"/>
  <c r="X332" i="9" a="1"/>
  <c r="X332" i="9"/>
  <c r="Y332" i="9" a="1"/>
  <c r="Y332" i="9"/>
  <c r="Z332" i="9" a="1"/>
  <c r="Z332" i="9"/>
  <c r="B333" i="9" a="1"/>
  <c r="B333" i="9"/>
  <c r="C333" i="9" a="1"/>
  <c r="C333" i="9"/>
  <c r="D333" i="9" a="1"/>
  <c r="D333" i="9"/>
  <c r="E333" i="9" a="1"/>
  <c r="E333" i="9"/>
  <c r="F333" i="9" a="1"/>
  <c r="F333" i="9"/>
  <c r="G333" i="9" a="1"/>
  <c r="G333" i="9"/>
  <c r="H333" i="9" a="1"/>
  <c r="H333" i="9"/>
  <c r="I333" i="9" a="1"/>
  <c r="I333" i="9"/>
  <c r="J333" i="9" a="1"/>
  <c r="J333" i="9"/>
  <c r="K333" i="9" a="1"/>
  <c r="K333" i="9"/>
  <c r="L333" i="9" a="1"/>
  <c r="L333" i="9"/>
  <c r="M333" i="9" a="1"/>
  <c r="M333" i="9"/>
  <c r="N333" i="9" a="1"/>
  <c r="N333" i="9"/>
  <c r="O333" i="9" a="1"/>
  <c r="O333" i="9"/>
  <c r="P333" i="9" a="1"/>
  <c r="P333" i="9"/>
  <c r="Q333" i="9" a="1"/>
  <c r="Q333" i="9"/>
  <c r="R333" i="9" a="1"/>
  <c r="R333" i="9"/>
  <c r="S333" i="9" a="1"/>
  <c r="S333" i="9"/>
  <c r="T333" i="9" a="1"/>
  <c r="T333" i="9"/>
  <c r="U333" i="9" a="1"/>
  <c r="U333" i="9"/>
  <c r="V333" i="9" a="1"/>
  <c r="V333" i="9"/>
  <c r="W333" i="9" a="1"/>
  <c r="W333" i="9"/>
  <c r="X333" i="9" a="1"/>
  <c r="X333" i="9"/>
  <c r="Y333" i="9" a="1"/>
  <c r="Y333" i="9"/>
  <c r="Z333" i="9" a="1"/>
  <c r="Z333" i="9"/>
  <c r="B334" i="9" a="1"/>
  <c r="B334" i="9"/>
  <c r="C334" i="9" a="1"/>
  <c r="C334" i="9"/>
  <c r="D334" i="9" a="1"/>
  <c r="D334" i="9"/>
  <c r="E334" i="9" a="1"/>
  <c r="E334" i="9"/>
  <c r="F334" i="9" a="1"/>
  <c r="F334" i="9"/>
  <c r="G334" i="9" a="1"/>
  <c r="G334" i="9"/>
  <c r="H334" i="9" a="1"/>
  <c r="H334" i="9"/>
  <c r="I334" i="9" a="1"/>
  <c r="I334" i="9"/>
  <c r="J334" i="9" a="1"/>
  <c r="J334" i="9"/>
  <c r="K334" i="9" a="1"/>
  <c r="K334" i="9"/>
  <c r="L334" i="9" a="1"/>
  <c r="L334" i="9"/>
  <c r="M334" i="9" a="1"/>
  <c r="M334" i="9"/>
  <c r="N334" i="9" a="1"/>
  <c r="N334" i="9"/>
  <c r="O334" i="9" a="1"/>
  <c r="O334" i="9"/>
  <c r="P334" i="9" a="1"/>
  <c r="P334" i="9"/>
  <c r="Q334" i="9" a="1"/>
  <c r="Q334" i="9"/>
  <c r="R334" i="9" a="1"/>
  <c r="R334" i="9"/>
  <c r="S334" i="9" a="1"/>
  <c r="S334" i="9"/>
  <c r="T334" i="9" a="1"/>
  <c r="T334" i="9"/>
  <c r="U334" i="9" a="1"/>
  <c r="U334" i="9"/>
  <c r="V334" i="9" a="1"/>
  <c r="V334" i="9"/>
  <c r="W334" i="9" a="1"/>
  <c r="W334" i="9"/>
  <c r="X334" i="9" a="1"/>
  <c r="X334" i="9"/>
  <c r="Y334" i="9" a="1"/>
  <c r="Y334" i="9"/>
  <c r="Z334" i="9" a="1"/>
  <c r="Z334" i="9"/>
  <c r="B335" i="9" a="1"/>
  <c r="B335" i="9"/>
  <c r="C335" i="9" a="1"/>
  <c r="C335" i="9"/>
  <c r="D335" i="9" a="1"/>
  <c r="D335" i="9"/>
  <c r="E335" i="9" a="1"/>
  <c r="E335" i="9"/>
  <c r="F335" i="9" a="1"/>
  <c r="F335" i="9"/>
  <c r="G335" i="9" a="1"/>
  <c r="G335" i="9"/>
  <c r="H335" i="9" a="1"/>
  <c r="H335" i="9"/>
  <c r="I335" i="9" a="1"/>
  <c r="I335" i="9"/>
  <c r="J335" i="9" a="1"/>
  <c r="J335" i="9"/>
  <c r="K335" i="9" a="1"/>
  <c r="K335" i="9"/>
  <c r="L335" i="9" a="1"/>
  <c r="L335" i="9"/>
  <c r="M335" i="9" a="1"/>
  <c r="M335" i="9"/>
  <c r="N335" i="9" a="1"/>
  <c r="N335" i="9"/>
  <c r="O335" i="9" a="1"/>
  <c r="O335" i="9"/>
  <c r="P335" i="9" a="1"/>
  <c r="P335" i="9"/>
  <c r="Q335" i="9" a="1"/>
  <c r="Q335" i="9"/>
  <c r="R335" i="9" a="1"/>
  <c r="R335" i="9"/>
  <c r="S335" i="9" a="1"/>
  <c r="S335" i="9"/>
  <c r="T335" i="9" a="1"/>
  <c r="T335" i="9"/>
  <c r="U335" i="9" a="1"/>
  <c r="U335" i="9"/>
  <c r="V335" i="9" a="1"/>
  <c r="V335" i="9"/>
  <c r="W335" i="9" a="1"/>
  <c r="W335" i="9"/>
  <c r="X335" i="9" a="1"/>
  <c r="X335" i="9"/>
  <c r="Y335" i="9" a="1"/>
  <c r="Y335" i="9"/>
  <c r="Z335" i="9" a="1"/>
  <c r="Z335" i="9"/>
  <c r="B336" i="9" a="1"/>
  <c r="B336" i="9"/>
  <c r="C336" i="9" a="1"/>
  <c r="C336" i="9"/>
  <c r="D336" i="9" a="1"/>
  <c r="D336" i="9"/>
  <c r="E336" i="9" a="1"/>
  <c r="E336" i="9"/>
  <c r="F336" i="9" a="1"/>
  <c r="F336" i="9"/>
  <c r="G336" i="9" a="1"/>
  <c r="G336" i="9"/>
  <c r="H336" i="9" a="1"/>
  <c r="H336" i="9"/>
  <c r="I336" i="9" a="1"/>
  <c r="I336" i="9"/>
  <c r="J336" i="9" a="1"/>
  <c r="J336" i="9"/>
  <c r="K336" i="9" a="1"/>
  <c r="K336" i="9"/>
  <c r="L336" i="9" a="1"/>
  <c r="L336" i="9"/>
  <c r="M336" i="9" a="1"/>
  <c r="M336" i="9"/>
  <c r="N336" i="9" a="1"/>
  <c r="N336" i="9"/>
  <c r="O336" i="9" a="1"/>
  <c r="O336" i="9"/>
  <c r="P336" i="9" a="1"/>
  <c r="P336" i="9"/>
  <c r="Q336" i="9" a="1"/>
  <c r="Q336" i="9"/>
  <c r="R336" i="9" a="1"/>
  <c r="R336" i="9"/>
  <c r="S336" i="9" a="1"/>
  <c r="S336" i="9"/>
  <c r="T336" i="9" a="1"/>
  <c r="T336" i="9"/>
  <c r="U336" i="9" a="1"/>
  <c r="U336" i="9"/>
  <c r="V336" i="9" a="1"/>
  <c r="V336" i="9"/>
  <c r="W336" i="9" a="1"/>
  <c r="W336" i="9"/>
  <c r="X336" i="9" a="1"/>
  <c r="X336" i="9"/>
  <c r="Y336" i="9" a="1"/>
  <c r="Y336" i="9"/>
  <c r="Z336" i="9" a="1"/>
  <c r="Z336" i="9"/>
  <c r="B337" i="9" a="1"/>
  <c r="B337" i="9"/>
  <c r="C337" i="9" a="1"/>
  <c r="C337" i="9"/>
  <c r="D337" i="9" a="1"/>
  <c r="D337" i="9"/>
  <c r="E337" i="9" a="1"/>
  <c r="E337" i="9"/>
  <c r="F337" i="9" a="1"/>
  <c r="F337" i="9"/>
  <c r="G337" i="9" a="1"/>
  <c r="G337" i="9"/>
  <c r="H337" i="9" a="1"/>
  <c r="H337" i="9"/>
  <c r="I337" i="9" a="1"/>
  <c r="I337" i="9"/>
  <c r="J337" i="9" a="1"/>
  <c r="J337" i="9"/>
  <c r="K337" i="9" a="1"/>
  <c r="K337" i="9"/>
  <c r="L337" i="9" a="1"/>
  <c r="L337" i="9"/>
  <c r="M337" i="9" a="1"/>
  <c r="M337" i="9"/>
  <c r="N337" i="9" a="1"/>
  <c r="N337" i="9"/>
  <c r="O337" i="9" a="1"/>
  <c r="O337" i="9"/>
  <c r="P337" i="9" a="1"/>
  <c r="P337" i="9"/>
  <c r="Q337" i="9" a="1"/>
  <c r="Q337" i="9"/>
  <c r="R337" i="9" a="1"/>
  <c r="R337" i="9"/>
  <c r="S337" i="9" a="1"/>
  <c r="S337" i="9"/>
  <c r="T337" i="9" a="1"/>
  <c r="T337" i="9"/>
  <c r="U337" i="9" a="1"/>
  <c r="U337" i="9"/>
  <c r="V337" i="9" a="1"/>
  <c r="V337" i="9"/>
  <c r="W337" i="9" a="1"/>
  <c r="W337" i="9"/>
  <c r="X337" i="9" a="1"/>
  <c r="X337" i="9"/>
  <c r="Y337" i="9" a="1"/>
  <c r="Y337" i="9"/>
  <c r="Z337" i="9" a="1"/>
  <c r="Z337" i="9"/>
  <c r="B338" i="9" a="1"/>
  <c r="B338" i="9"/>
  <c r="C338" i="9" a="1"/>
  <c r="C338" i="9"/>
  <c r="D338" i="9" a="1"/>
  <c r="D338" i="9"/>
  <c r="E338" i="9" a="1"/>
  <c r="E338" i="9"/>
  <c r="F338" i="9" a="1"/>
  <c r="F338" i="9"/>
  <c r="G338" i="9" a="1"/>
  <c r="G338" i="9"/>
  <c r="H338" i="9" a="1"/>
  <c r="H338" i="9"/>
  <c r="I338" i="9" a="1"/>
  <c r="I338" i="9"/>
  <c r="J338" i="9" a="1"/>
  <c r="J338" i="9"/>
  <c r="K338" i="9" a="1"/>
  <c r="K338" i="9"/>
  <c r="L338" i="9" a="1"/>
  <c r="L338" i="9"/>
  <c r="M338" i="9" a="1"/>
  <c r="M338" i="9"/>
  <c r="N338" i="9" a="1"/>
  <c r="N338" i="9"/>
  <c r="O338" i="9" a="1"/>
  <c r="O338" i="9"/>
  <c r="P338" i="9" a="1"/>
  <c r="P338" i="9"/>
  <c r="Q338" i="9" a="1"/>
  <c r="Q338" i="9"/>
  <c r="R338" i="9" a="1"/>
  <c r="R338" i="9"/>
  <c r="S338" i="9" a="1"/>
  <c r="S338" i="9"/>
  <c r="T338" i="9" a="1"/>
  <c r="T338" i="9"/>
  <c r="U338" i="9" a="1"/>
  <c r="U338" i="9"/>
  <c r="V338" i="9" a="1"/>
  <c r="V338" i="9"/>
  <c r="W338" i="9" a="1"/>
  <c r="W338" i="9"/>
  <c r="X338" i="9" a="1"/>
  <c r="X338" i="9"/>
  <c r="Y338" i="9" a="1"/>
  <c r="Y338" i="9"/>
  <c r="Z338" i="9" a="1"/>
  <c r="Z338" i="9"/>
  <c r="B339" i="9" a="1"/>
  <c r="B339" i="9"/>
  <c r="C339" i="9" a="1"/>
  <c r="C339" i="9"/>
  <c r="D339" i="9" a="1"/>
  <c r="D339" i="9"/>
  <c r="E339" i="9" a="1"/>
  <c r="E339" i="9"/>
  <c r="F339" i="9" a="1"/>
  <c r="F339" i="9"/>
  <c r="G339" i="9" a="1"/>
  <c r="G339" i="9"/>
  <c r="H339" i="9" a="1"/>
  <c r="H339" i="9"/>
  <c r="I339" i="9" a="1"/>
  <c r="I339" i="9"/>
  <c r="J339" i="9" a="1"/>
  <c r="J339" i="9"/>
  <c r="K339" i="9" a="1"/>
  <c r="K339" i="9"/>
  <c r="L339" i="9" a="1"/>
  <c r="L339" i="9"/>
  <c r="M339" i="9" a="1"/>
  <c r="M339" i="9"/>
  <c r="N339" i="9" a="1"/>
  <c r="N339" i="9"/>
  <c r="O339" i="9" a="1"/>
  <c r="O339" i="9"/>
  <c r="P339" i="9" a="1"/>
  <c r="P339" i="9"/>
  <c r="Q339" i="9" a="1"/>
  <c r="Q339" i="9"/>
  <c r="R339" i="9" a="1"/>
  <c r="R339" i="9"/>
  <c r="S339" i="9" a="1"/>
  <c r="S339" i="9"/>
  <c r="T339" i="9" a="1"/>
  <c r="T339" i="9"/>
  <c r="U339" i="9" a="1"/>
  <c r="U339" i="9"/>
  <c r="V339" i="9" a="1"/>
  <c r="V339" i="9"/>
  <c r="W339" i="9" a="1"/>
  <c r="W339" i="9"/>
  <c r="X339" i="9" a="1"/>
  <c r="X339" i="9"/>
  <c r="Y339" i="9" a="1"/>
  <c r="Y339" i="9"/>
  <c r="Z339" i="9" a="1"/>
  <c r="Z339" i="9"/>
  <c r="B340" i="9" a="1"/>
  <c r="B340" i="9"/>
  <c r="C340" i="9" a="1"/>
  <c r="C340" i="9"/>
  <c r="D340" i="9" a="1"/>
  <c r="D340" i="9"/>
  <c r="E340" i="9" a="1"/>
  <c r="E340" i="9"/>
  <c r="F340" i="9" a="1"/>
  <c r="F340" i="9"/>
  <c r="G340" i="9" a="1"/>
  <c r="G340" i="9"/>
  <c r="H340" i="9" a="1"/>
  <c r="H340" i="9"/>
  <c r="I340" i="9" a="1"/>
  <c r="I340" i="9"/>
  <c r="J340" i="9" a="1"/>
  <c r="J340" i="9"/>
  <c r="K340" i="9" a="1"/>
  <c r="K340" i="9"/>
  <c r="L340" i="9" a="1"/>
  <c r="L340" i="9"/>
  <c r="M340" i="9" a="1"/>
  <c r="M340" i="9"/>
  <c r="N340" i="9" a="1"/>
  <c r="N340" i="9"/>
  <c r="O340" i="9" a="1"/>
  <c r="O340" i="9"/>
  <c r="P340" i="9" a="1"/>
  <c r="P340" i="9"/>
  <c r="Q340" i="9" a="1"/>
  <c r="Q340" i="9"/>
  <c r="R340" i="9" a="1"/>
  <c r="R340" i="9"/>
  <c r="S340" i="9" a="1"/>
  <c r="S340" i="9"/>
  <c r="T340" i="9" a="1"/>
  <c r="T340" i="9"/>
  <c r="U340" i="9" a="1"/>
  <c r="U340" i="9"/>
  <c r="V340" i="9" a="1"/>
  <c r="V340" i="9"/>
  <c r="W340" i="9" a="1"/>
  <c r="W340" i="9"/>
  <c r="X340" i="9" a="1"/>
  <c r="X340" i="9"/>
  <c r="Y340" i="9" a="1"/>
  <c r="Y340" i="9"/>
  <c r="Z340" i="9" a="1"/>
  <c r="Z340" i="9"/>
  <c r="B341" i="9" a="1"/>
  <c r="B341" i="9"/>
  <c r="C341" i="9" a="1"/>
  <c r="C341" i="9"/>
  <c r="D341" i="9" a="1"/>
  <c r="D341" i="9"/>
  <c r="E341" i="9" a="1"/>
  <c r="E341" i="9"/>
  <c r="F341" i="9" a="1"/>
  <c r="F341" i="9"/>
  <c r="G341" i="9" a="1"/>
  <c r="G341" i="9"/>
  <c r="H341" i="9" a="1"/>
  <c r="H341" i="9"/>
  <c r="I341" i="9" a="1"/>
  <c r="I341" i="9"/>
  <c r="J341" i="9" a="1"/>
  <c r="J341" i="9"/>
  <c r="K341" i="9" a="1"/>
  <c r="K341" i="9"/>
  <c r="L341" i="9" a="1"/>
  <c r="L341" i="9"/>
  <c r="M341" i="9" a="1"/>
  <c r="M341" i="9"/>
  <c r="N341" i="9" a="1"/>
  <c r="N341" i="9"/>
  <c r="O341" i="9" a="1"/>
  <c r="O341" i="9"/>
  <c r="P341" i="9" a="1"/>
  <c r="P341" i="9"/>
  <c r="Q341" i="9" a="1"/>
  <c r="Q341" i="9"/>
  <c r="R341" i="9" a="1"/>
  <c r="R341" i="9"/>
  <c r="S341" i="9" a="1"/>
  <c r="S341" i="9"/>
  <c r="T341" i="9" a="1"/>
  <c r="T341" i="9"/>
  <c r="U341" i="9" a="1"/>
  <c r="U341" i="9"/>
  <c r="V341" i="9" a="1"/>
  <c r="V341" i="9"/>
  <c r="W341" i="9" a="1"/>
  <c r="W341" i="9"/>
  <c r="X341" i="9" a="1"/>
  <c r="X341" i="9"/>
  <c r="Y341" i="9" a="1"/>
  <c r="Y341" i="9"/>
  <c r="Z341" i="9" a="1"/>
  <c r="Z341" i="9"/>
  <c r="B342" i="9" a="1"/>
  <c r="B342" i="9"/>
  <c r="C342" i="9" a="1"/>
  <c r="C342" i="9"/>
  <c r="D342" i="9" a="1"/>
  <c r="D342" i="9"/>
  <c r="E342" i="9" a="1"/>
  <c r="E342" i="9"/>
  <c r="F342" i="9" a="1"/>
  <c r="F342" i="9"/>
  <c r="G342" i="9" a="1"/>
  <c r="G342" i="9"/>
  <c r="H342" i="9" a="1"/>
  <c r="H342" i="9"/>
  <c r="I342" i="9" a="1"/>
  <c r="I342" i="9"/>
  <c r="J342" i="9" a="1"/>
  <c r="J342" i="9"/>
  <c r="K342" i="9" a="1"/>
  <c r="K342" i="9"/>
  <c r="L342" i="9" a="1"/>
  <c r="L342" i="9"/>
  <c r="M342" i="9" a="1"/>
  <c r="M342" i="9"/>
  <c r="N342" i="9" a="1"/>
  <c r="N342" i="9"/>
  <c r="O342" i="9" a="1"/>
  <c r="O342" i="9"/>
  <c r="P342" i="9" a="1"/>
  <c r="P342" i="9"/>
  <c r="Q342" i="9" a="1"/>
  <c r="Q342" i="9"/>
  <c r="R342" i="9" a="1"/>
  <c r="R342" i="9"/>
  <c r="S342" i="9" a="1"/>
  <c r="S342" i="9"/>
  <c r="T342" i="9" a="1"/>
  <c r="T342" i="9"/>
  <c r="U342" i="9" a="1"/>
  <c r="U342" i="9"/>
  <c r="V342" i="9" a="1"/>
  <c r="V342" i="9"/>
  <c r="W342" i="9" a="1"/>
  <c r="W342" i="9"/>
  <c r="X342" i="9" a="1"/>
  <c r="X342" i="9"/>
  <c r="Y342" i="9" a="1"/>
  <c r="Y342" i="9"/>
  <c r="Z342" i="9" a="1"/>
  <c r="Z342" i="9"/>
  <c r="B343" i="9" a="1"/>
  <c r="B343" i="9"/>
  <c r="C343" i="9" a="1"/>
  <c r="C343" i="9"/>
  <c r="D343" i="9" a="1"/>
  <c r="D343" i="9"/>
  <c r="E343" i="9" a="1"/>
  <c r="E343" i="9"/>
  <c r="F343" i="9" a="1"/>
  <c r="F343" i="9"/>
  <c r="G343" i="9" a="1"/>
  <c r="G343" i="9"/>
  <c r="H343" i="9" a="1"/>
  <c r="H343" i="9"/>
  <c r="I343" i="9" a="1"/>
  <c r="I343" i="9"/>
  <c r="J343" i="9" a="1"/>
  <c r="J343" i="9"/>
  <c r="K343" i="9" a="1"/>
  <c r="K343" i="9"/>
  <c r="L343" i="9" a="1"/>
  <c r="L343" i="9"/>
  <c r="M343" i="9" a="1"/>
  <c r="M343" i="9"/>
  <c r="N343" i="9" a="1"/>
  <c r="N343" i="9"/>
  <c r="O343" i="9" a="1"/>
  <c r="O343" i="9"/>
  <c r="P343" i="9" a="1"/>
  <c r="P343" i="9"/>
  <c r="Q343" i="9" a="1"/>
  <c r="Q343" i="9"/>
  <c r="R343" i="9" a="1"/>
  <c r="R343" i="9"/>
  <c r="S343" i="9" a="1"/>
  <c r="S343" i="9"/>
  <c r="T343" i="9" a="1"/>
  <c r="T343" i="9"/>
  <c r="U343" i="9" a="1"/>
  <c r="U343" i="9"/>
  <c r="V343" i="9" a="1"/>
  <c r="V343" i="9"/>
  <c r="W343" i="9" a="1"/>
  <c r="W343" i="9"/>
  <c r="X343" i="9" a="1"/>
  <c r="X343" i="9"/>
  <c r="Y343" i="9" a="1"/>
  <c r="Y343" i="9"/>
  <c r="Z343" i="9" a="1"/>
  <c r="Z343" i="9"/>
  <c r="B344" i="9" a="1"/>
  <c r="B344" i="9"/>
  <c r="C344" i="9" a="1"/>
  <c r="C344" i="9"/>
  <c r="D344" i="9" a="1"/>
  <c r="D344" i="9"/>
  <c r="E344" i="9" a="1"/>
  <c r="E344" i="9"/>
  <c r="F344" i="9" a="1"/>
  <c r="F344" i="9"/>
  <c r="G344" i="9" a="1"/>
  <c r="G344" i="9"/>
  <c r="H344" i="9" a="1"/>
  <c r="H344" i="9"/>
  <c r="I344" i="9" a="1"/>
  <c r="I344" i="9"/>
  <c r="J344" i="9" a="1"/>
  <c r="J344" i="9"/>
  <c r="K344" i="9" a="1"/>
  <c r="K344" i="9"/>
  <c r="L344" i="9" a="1"/>
  <c r="L344" i="9"/>
  <c r="M344" i="9" a="1"/>
  <c r="M344" i="9"/>
  <c r="N344" i="9" a="1"/>
  <c r="N344" i="9"/>
  <c r="O344" i="9" a="1"/>
  <c r="O344" i="9"/>
  <c r="P344" i="9" a="1"/>
  <c r="P344" i="9"/>
  <c r="Q344" i="9" a="1"/>
  <c r="Q344" i="9"/>
  <c r="R344" i="9" a="1"/>
  <c r="R344" i="9"/>
  <c r="S344" i="9" a="1"/>
  <c r="S344" i="9"/>
  <c r="T344" i="9" a="1"/>
  <c r="T344" i="9"/>
  <c r="U344" i="9" a="1"/>
  <c r="U344" i="9"/>
  <c r="V344" i="9" a="1"/>
  <c r="V344" i="9"/>
  <c r="W344" i="9" a="1"/>
  <c r="W344" i="9"/>
  <c r="X344" i="9" a="1"/>
  <c r="X344" i="9"/>
  <c r="Y344" i="9" a="1"/>
  <c r="Y344" i="9"/>
  <c r="Z344" i="9" a="1"/>
  <c r="Z344" i="9"/>
  <c r="B345" i="9" a="1"/>
  <c r="B345" i="9"/>
  <c r="C345" i="9" a="1"/>
  <c r="C345" i="9"/>
  <c r="D345" i="9" a="1"/>
  <c r="D345" i="9"/>
  <c r="E345" i="9" a="1"/>
  <c r="E345" i="9"/>
  <c r="F345" i="9" a="1"/>
  <c r="F345" i="9"/>
  <c r="G345" i="9" a="1"/>
  <c r="G345" i="9"/>
  <c r="H345" i="9" a="1"/>
  <c r="H345" i="9"/>
  <c r="I345" i="9" a="1"/>
  <c r="I345" i="9"/>
  <c r="J345" i="9" a="1"/>
  <c r="J345" i="9"/>
  <c r="K345" i="9" a="1"/>
  <c r="K345" i="9"/>
  <c r="L345" i="9" a="1"/>
  <c r="L345" i="9"/>
  <c r="M345" i="9" a="1"/>
  <c r="M345" i="9"/>
  <c r="N345" i="9" a="1"/>
  <c r="N345" i="9"/>
  <c r="O345" i="9" a="1"/>
  <c r="O345" i="9"/>
  <c r="P345" i="9" a="1"/>
  <c r="P345" i="9"/>
  <c r="Q345" i="9" a="1"/>
  <c r="Q345" i="9"/>
  <c r="R345" i="9" a="1"/>
  <c r="R345" i="9"/>
  <c r="S345" i="9" a="1"/>
  <c r="S345" i="9"/>
  <c r="T345" i="9" a="1"/>
  <c r="T345" i="9"/>
  <c r="U345" i="9" a="1"/>
  <c r="U345" i="9"/>
  <c r="V345" i="9" a="1"/>
  <c r="V345" i="9"/>
  <c r="W345" i="9" a="1"/>
  <c r="W345" i="9"/>
  <c r="X345" i="9" a="1"/>
  <c r="X345" i="9"/>
  <c r="Y345" i="9" a="1"/>
  <c r="Y345" i="9"/>
  <c r="Z345" i="9" a="1"/>
  <c r="Z345" i="9"/>
  <c r="B346" i="9" a="1"/>
  <c r="B346" i="9"/>
  <c r="C346" i="9" a="1"/>
  <c r="C346" i="9"/>
  <c r="D346" i="9" a="1"/>
  <c r="D346" i="9"/>
  <c r="E346" i="9" a="1"/>
  <c r="E346" i="9"/>
  <c r="F346" i="9" a="1"/>
  <c r="F346" i="9"/>
  <c r="G346" i="9" a="1"/>
  <c r="G346" i="9"/>
  <c r="H346" i="9" a="1"/>
  <c r="H346" i="9"/>
  <c r="I346" i="9" a="1"/>
  <c r="I346" i="9"/>
  <c r="J346" i="9" a="1"/>
  <c r="J346" i="9"/>
  <c r="K346" i="9" a="1"/>
  <c r="K346" i="9"/>
  <c r="L346" i="9" a="1"/>
  <c r="L346" i="9"/>
  <c r="M346" i="9" a="1"/>
  <c r="M346" i="9"/>
  <c r="N346" i="9" a="1"/>
  <c r="N346" i="9"/>
  <c r="O346" i="9" a="1"/>
  <c r="O346" i="9"/>
  <c r="P346" i="9" a="1"/>
  <c r="P346" i="9"/>
  <c r="Q346" i="9" a="1"/>
  <c r="Q346" i="9"/>
  <c r="R346" i="9" a="1"/>
  <c r="R346" i="9"/>
  <c r="S346" i="9" a="1"/>
  <c r="S346" i="9"/>
  <c r="T346" i="9" a="1"/>
  <c r="T346" i="9"/>
  <c r="U346" i="9" a="1"/>
  <c r="U346" i="9"/>
  <c r="V346" i="9" a="1"/>
  <c r="V346" i="9"/>
  <c r="W346" i="9" a="1"/>
  <c r="W346" i="9"/>
  <c r="X346" i="9" a="1"/>
  <c r="X346" i="9"/>
  <c r="Y346" i="9" a="1"/>
  <c r="Y346" i="9"/>
  <c r="Z346" i="9" a="1"/>
  <c r="Z346" i="9"/>
  <c r="B347" i="9" a="1"/>
  <c r="B347" i="9"/>
  <c r="C347" i="9" a="1"/>
  <c r="C347" i="9"/>
  <c r="D347" i="9" a="1"/>
  <c r="D347" i="9"/>
  <c r="E347" i="9" a="1"/>
  <c r="E347" i="9"/>
  <c r="F347" i="9" a="1"/>
  <c r="F347" i="9"/>
  <c r="G347" i="9" a="1"/>
  <c r="G347" i="9"/>
  <c r="H347" i="9" a="1"/>
  <c r="H347" i="9"/>
  <c r="I347" i="9" a="1"/>
  <c r="I347" i="9"/>
  <c r="J347" i="9" a="1"/>
  <c r="J347" i="9"/>
  <c r="K347" i="9" a="1"/>
  <c r="K347" i="9"/>
  <c r="L347" i="9" a="1"/>
  <c r="L347" i="9"/>
  <c r="M347" i="9" a="1"/>
  <c r="M347" i="9"/>
  <c r="N347" i="9" a="1"/>
  <c r="N347" i="9"/>
  <c r="O347" i="9" a="1"/>
  <c r="O347" i="9"/>
  <c r="P347" i="9" a="1"/>
  <c r="P347" i="9"/>
  <c r="Q347" i="9" a="1"/>
  <c r="Q347" i="9"/>
  <c r="R347" i="9" a="1"/>
  <c r="R347" i="9"/>
  <c r="S347" i="9" a="1"/>
  <c r="S347" i="9"/>
  <c r="T347" i="9" a="1"/>
  <c r="T347" i="9"/>
  <c r="U347" i="9" a="1"/>
  <c r="U347" i="9"/>
  <c r="V347" i="9" a="1"/>
  <c r="V347" i="9"/>
  <c r="W347" i="9" a="1"/>
  <c r="W347" i="9"/>
  <c r="X347" i="9" a="1"/>
  <c r="X347" i="9"/>
  <c r="Y347" i="9" a="1"/>
  <c r="Y347" i="9"/>
  <c r="Z347" i="9" a="1"/>
  <c r="Z347" i="9"/>
  <c r="B348" i="9" a="1"/>
  <c r="B348" i="9"/>
  <c r="C348" i="9" a="1"/>
  <c r="C348" i="9"/>
  <c r="D348" i="9" a="1"/>
  <c r="D348" i="9"/>
  <c r="E348" i="9" a="1"/>
  <c r="E348" i="9"/>
  <c r="F348" i="9" a="1"/>
  <c r="F348" i="9"/>
  <c r="G348" i="9" a="1"/>
  <c r="G348" i="9"/>
  <c r="H348" i="9" a="1"/>
  <c r="H348" i="9"/>
  <c r="I348" i="9" a="1"/>
  <c r="I348" i="9"/>
  <c r="J348" i="9" a="1"/>
  <c r="J348" i="9"/>
  <c r="K348" i="9" a="1"/>
  <c r="K348" i="9"/>
  <c r="L348" i="9" a="1"/>
  <c r="L348" i="9"/>
  <c r="M348" i="9" a="1"/>
  <c r="M348" i="9"/>
  <c r="N348" i="9" a="1"/>
  <c r="N348" i="9"/>
  <c r="O348" i="9" a="1"/>
  <c r="O348" i="9"/>
  <c r="P348" i="9" a="1"/>
  <c r="P348" i="9"/>
  <c r="Q348" i="9" a="1"/>
  <c r="Q348" i="9"/>
  <c r="R348" i="9" a="1"/>
  <c r="R348" i="9"/>
  <c r="S348" i="9" a="1"/>
  <c r="S348" i="9"/>
  <c r="T348" i="9" a="1"/>
  <c r="T348" i="9"/>
  <c r="U348" i="9" a="1"/>
  <c r="U348" i="9"/>
  <c r="V348" i="9" a="1"/>
  <c r="V348" i="9"/>
  <c r="W348" i="9" a="1"/>
  <c r="W348" i="9"/>
  <c r="X348" i="9" a="1"/>
  <c r="X348" i="9"/>
  <c r="Y348" i="9" a="1"/>
  <c r="Y348" i="9"/>
  <c r="Z348" i="9" a="1"/>
  <c r="Z348" i="9"/>
  <c r="B349" i="9" a="1"/>
  <c r="B349" i="9"/>
  <c r="C349" i="9" a="1"/>
  <c r="C349" i="9"/>
  <c r="D349" i="9" a="1"/>
  <c r="D349" i="9"/>
  <c r="E349" i="9" a="1"/>
  <c r="E349" i="9"/>
  <c r="F349" i="9" a="1"/>
  <c r="F349" i="9"/>
  <c r="G349" i="9" a="1"/>
  <c r="G349" i="9"/>
  <c r="H349" i="9" a="1"/>
  <c r="H349" i="9"/>
  <c r="I349" i="9" a="1"/>
  <c r="I349" i="9"/>
  <c r="J349" i="9" a="1"/>
  <c r="J349" i="9"/>
  <c r="K349" i="9" a="1"/>
  <c r="K349" i="9"/>
  <c r="L349" i="9" a="1"/>
  <c r="L349" i="9"/>
  <c r="M349" i="9" a="1"/>
  <c r="M349" i="9"/>
  <c r="N349" i="9" a="1"/>
  <c r="N349" i="9"/>
  <c r="O349" i="9" a="1"/>
  <c r="O349" i="9"/>
  <c r="P349" i="9" a="1"/>
  <c r="P349" i="9"/>
  <c r="Q349" i="9" a="1"/>
  <c r="Q349" i="9"/>
  <c r="R349" i="9" a="1"/>
  <c r="R349" i="9"/>
  <c r="S349" i="9" a="1"/>
  <c r="S349" i="9"/>
  <c r="T349" i="9" a="1"/>
  <c r="T349" i="9"/>
  <c r="U349" i="9" a="1"/>
  <c r="U349" i="9"/>
  <c r="V349" i="9" a="1"/>
  <c r="V349" i="9"/>
  <c r="W349" i="9" a="1"/>
  <c r="W349" i="9"/>
  <c r="X349" i="9" a="1"/>
  <c r="X349" i="9"/>
  <c r="Y349" i="9" a="1"/>
  <c r="Y349" i="9"/>
  <c r="Z349" i="9" a="1"/>
  <c r="Z349" i="9"/>
  <c r="B350" i="9" a="1"/>
  <c r="B350" i="9"/>
  <c r="C350" i="9" a="1"/>
  <c r="C350" i="9"/>
  <c r="D350" i="9" a="1"/>
  <c r="D350" i="9"/>
  <c r="E350" i="9" a="1"/>
  <c r="E350" i="9"/>
  <c r="F350" i="9" a="1"/>
  <c r="F350" i="9"/>
  <c r="G350" i="9" a="1"/>
  <c r="G350" i="9"/>
  <c r="H350" i="9" a="1"/>
  <c r="H350" i="9"/>
  <c r="I350" i="9" a="1"/>
  <c r="I350" i="9"/>
  <c r="J350" i="9" a="1"/>
  <c r="J350" i="9"/>
  <c r="K350" i="9" a="1"/>
  <c r="K350" i="9"/>
  <c r="L350" i="9" a="1"/>
  <c r="L350" i="9"/>
  <c r="M350" i="9" a="1"/>
  <c r="M350" i="9"/>
  <c r="N350" i="9" a="1"/>
  <c r="N350" i="9"/>
  <c r="O350" i="9" a="1"/>
  <c r="O350" i="9"/>
  <c r="P350" i="9" a="1"/>
  <c r="P350" i="9"/>
  <c r="Q350" i="9" a="1"/>
  <c r="Q350" i="9"/>
  <c r="R350" i="9" a="1"/>
  <c r="R350" i="9"/>
  <c r="S350" i="9" a="1"/>
  <c r="S350" i="9"/>
  <c r="T350" i="9" a="1"/>
  <c r="T350" i="9"/>
  <c r="U350" i="9" a="1"/>
  <c r="U350" i="9"/>
  <c r="V350" i="9" a="1"/>
  <c r="V350" i="9"/>
  <c r="W350" i="9" a="1"/>
  <c r="W350" i="9"/>
  <c r="X350" i="9" a="1"/>
  <c r="X350" i="9"/>
  <c r="Y350" i="9" a="1"/>
  <c r="Y350" i="9"/>
  <c r="Z350" i="9" a="1"/>
  <c r="Z350" i="9"/>
  <c r="B351" i="9" a="1"/>
  <c r="B351" i="9"/>
  <c r="C351" i="9" a="1"/>
  <c r="C351" i="9"/>
  <c r="D351" i="9" a="1"/>
  <c r="D351" i="9"/>
  <c r="E351" i="9" a="1"/>
  <c r="E351" i="9"/>
  <c r="F351" i="9" a="1"/>
  <c r="F351" i="9"/>
  <c r="G351" i="9" a="1"/>
  <c r="G351" i="9"/>
  <c r="H351" i="9" a="1"/>
  <c r="H351" i="9"/>
  <c r="I351" i="9" a="1"/>
  <c r="I351" i="9"/>
  <c r="J351" i="9" a="1"/>
  <c r="J351" i="9"/>
  <c r="K351" i="9" a="1"/>
  <c r="K351" i="9"/>
  <c r="L351" i="9" a="1"/>
  <c r="L351" i="9"/>
  <c r="M351" i="9" a="1"/>
  <c r="M351" i="9"/>
  <c r="N351" i="9" a="1"/>
  <c r="N351" i="9"/>
  <c r="O351" i="9" a="1"/>
  <c r="O351" i="9"/>
  <c r="P351" i="9" a="1"/>
  <c r="P351" i="9"/>
  <c r="Q351" i="9" a="1"/>
  <c r="Q351" i="9"/>
  <c r="R351" i="9" a="1"/>
  <c r="R351" i="9"/>
  <c r="S351" i="9" a="1"/>
  <c r="S351" i="9"/>
  <c r="T351" i="9" a="1"/>
  <c r="T351" i="9"/>
  <c r="U351" i="9" a="1"/>
  <c r="U351" i="9"/>
  <c r="V351" i="9" a="1"/>
  <c r="V351" i="9"/>
  <c r="W351" i="9" a="1"/>
  <c r="W351" i="9"/>
  <c r="X351" i="9" a="1"/>
  <c r="X351" i="9"/>
  <c r="Y351" i="9" a="1"/>
  <c r="Y351" i="9"/>
  <c r="Z351" i="9" a="1"/>
  <c r="Z351" i="9"/>
  <c r="B352" i="9" a="1"/>
  <c r="B352" i="9"/>
  <c r="C352" i="9" a="1"/>
  <c r="C352" i="9"/>
  <c r="D352" i="9" a="1"/>
  <c r="D352" i="9"/>
  <c r="E352" i="9" a="1"/>
  <c r="E352" i="9"/>
  <c r="F352" i="9" a="1"/>
  <c r="F352" i="9"/>
  <c r="G352" i="9" a="1"/>
  <c r="G352" i="9"/>
  <c r="H352" i="9" a="1"/>
  <c r="H352" i="9"/>
  <c r="I352" i="9" a="1"/>
  <c r="I352" i="9"/>
  <c r="J352" i="9" a="1"/>
  <c r="J352" i="9"/>
  <c r="K352" i="9" a="1"/>
  <c r="K352" i="9"/>
  <c r="L352" i="9" a="1"/>
  <c r="L352" i="9"/>
  <c r="M352" i="9" a="1"/>
  <c r="M352" i="9"/>
  <c r="N352" i="9" a="1"/>
  <c r="N352" i="9"/>
  <c r="O352" i="9" a="1"/>
  <c r="O352" i="9"/>
  <c r="P352" i="9" a="1"/>
  <c r="P352" i="9"/>
  <c r="Q352" i="9" a="1"/>
  <c r="Q352" i="9"/>
  <c r="R352" i="9" a="1"/>
  <c r="R352" i="9"/>
  <c r="S352" i="9" a="1"/>
  <c r="S352" i="9"/>
  <c r="T352" i="9" a="1"/>
  <c r="T352" i="9"/>
  <c r="U352" i="9" a="1"/>
  <c r="U352" i="9"/>
  <c r="V352" i="9" a="1"/>
  <c r="V352" i="9"/>
  <c r="W352" i="9" a="1"/>
  <c r="W352" i="9"/>
  <c r="X352" i="9" a="1"/>
  <c r="X352" i="9"/>
  <c r="Y352" i="9" a="1"/>
  <c r="Y352" i="9"/>
  <c r="Z352" i="9" a="1"/>
  <c r="Z352" i="9"/>
  <c r="B353" i="9" a="1"/>
  <c r="B353" i="9"/>
  <c r="C353" i="9" a="1"/>
  <c r="C353" i="9"/>
  <c r="D353" i="9" a="1"/>
  <c r="D353" i="9"/>
  <c r="E353" i="9" a="1"/>
  <c r="E353" i="9"/>
  <c r="F353" i="9" a="1"/>
  <c r="F353" i="9"/>
  <c r="G353" i="9" a="1"/>
  <c r="G353" i="9"/>
  <c r="H353" i="9" a="1"/>
  <c r="H353" i="9"/>
  <c r="I353" i="9" a="1"/>
  <c r="I353" i="9"/>
  <c r="J353" i="9" a="1"/>
  <c r="J353" i="9"/>
  <c r="K353" i="9" a="1"/>
  <c r="K353" i="9"/>
  <c r="L353" i="9" a="1"/>
  <c r="L353" i="9"/>
  <c r="M353" i="9" a="1"/>
  <c r="M353" i="9"/>
  <c r="N353" i="9" a="1"/>
  <c r="N353" i="9"/>
  <c r="O353" i="9" a="1"/>
  <c r="O353" i="9"/>
  <c r="P353" i="9" a="1"/>
  <c r="P353" i="9"/>
  <c r="Q353" i="9" a="1"/>
  <c r="Q353" i="9"/>
  <c r="R353" i="9" a="1"/>
  <c r="R353" i="9"/>
  <c r="S353" i="9" a="1"/>
  <c r="S353" i="9"/>
  <c r="T353" i="9" a="1"/>
  <c r="T353" i="9"/>
  <c r="U353" i="9" a="1"/>
  <c r="U353" i="9"/>
  <c r="V353" i="9" a="1"/>
  <c r="V353" i="9"/>
  <c r="W353" i="9" a="1"/>
  <c r="W353" i="9"/>
  <c r="X353" i="9" a="1"/>
  <c r="X353" i="9"/>
  <c r="Y353" i="9" a="1"/>
  <c r="Y353" i="9"/>
  <c r="Z353" i="9" a="1"/>
  <c r="Z353" i="9"/>
  <c r="B354" i="9" a="1"/>
  <c r="B354" i="9"/>
  <c r="C354" i="9" a="1"/>
  <c r="C354" i="9"/>
  <c r="D354" i="9" a="1"/>
  <c r="D354" i="9"/>
  <c r="E354" i="9" a="1"/>
  <c r="E354" i="9"/>
  <c r="F354" i="9" a="1"/>
  <c r="F354" i="9"/>
  <c r="G354" i="9" a="1"/>
  <c r="G354" i="9"/>
  <c r="H354" i="9" a="1"/>
  <c r="H354" i="9"/>
  <c r="I354" i="9" a="1"/>
  <c r="I354" i="9"/>
  <c r="J354" i="9" a="1"/>
  <c r="J354" i="9"/>
  <c r="K354" i="9" a="1"/>
  <c r="K354" i="9"/>
  <c r="L354" i="9" a="1"/>
  <c r="L354" i="9"/>
  <c r="M354" i="9" a="1"/>
  <c r="M354" i="9"/>
  <c r="N354" i="9" a="1"/>
  <c r="N354" i="9"/>
  <c r="O354" i="9" a="1"/>
  <c r="O354" i="9"/>
  <c r="P354" i="9" a="1"/>
  <c r="P354" i="9"/>
  <c r="Q354" i="9" a="1"/>
  <c r="Q354" i="9"/>
  <c r="R354" i="9" a="1"/>
  <c r="R354" i="9"/>
  <c r="S354" i="9" a="1"/>
  <c r="S354" i="9"/>
  <c r="T354" i="9" a="1"/>
  <c r="T354" i="9"/>
  <c r="U354" i="9" a="1"/>
  <c r="U354" i="9"/>
  <c r="V354" i="9" a="1"/>
  <c r="V354" i="9"/>
  <c r="W354" i="9" a="1"/>
  <c r="W354" i="9"/>
  <c r="X354" i="9" a="1"/>
  <c r="X354" i="9"/>
  <c r="Y354" i="9" a="1"/>
  <c r="Y354" i="9"/>
  <c r="Z354" i="9" a="1"/>
  <c r="Z354" i="9"/>
  <c r="B355" i="9" a="1"/>
  <c r="B355" i="9"/>
  <c r="C355" i="9" a="1"/>
  <c r="C355" i="9"/>
  <c r="D355" i="9" a="1"/>
  <c r="D355" i="9"/>
  <c r="E355" i="9" a="1"/>
  <c r="E355" i="9"/>
  <c r="F355" i="9" a="1"/>
  <c r="F355" i="9"/>
  <c r="G355" i="9" a="1"/>
  <c r="G355" i="9"/>
  <c r="H355" i="9" a="1"/>
  <c r="H355" i="9"/>
  <c r="I355" i="9" a="1"/>
  <c r="I355" i="9"/>
  <c r="J355" i="9" a="1"/>
  <c r="J355" i="9"/>
  <c r="K355" i="9" a="1"/>
  <c r="K355" i="9"/>
  <c r="L355" i="9" a="1"/>
  <c r="L355" i="9"/>
  <c r="M355" i="9" a="1"/>
  <c r="M355" i="9"/>
  <c r="N355" i="9" a="1"/>
  <c r="N355" i="9"/>
  <c r="O355" i="9" a="1"/>
  <c r="O355" i="9"/>
  <c r="P355" i="9" a="1"/>
  <c r="P355" i="9"/>
  <c r="Q355" i="9" a="1"/>
  <c r="Q355" i="9"/>
  <c r="R355" i="9" a="1"/>
  <c r="R355" i="9"/>
  <c r="S355" i="9" a="1"/>
  <c r="S355" i="9"/>
  <c r="T355" i="9" a="1"/>
  <c r="T355" i="9"/>
  <c r="U355" i="9" a="1"/>
  <c r="U355" i="9"/>
  <c r="V355" i="9" a="1"/>
  <c r="V355" i="9"/>
  <c r="W355" i="9" a="1"/>
  <c r="W355" i="9"/>
  <c r="X355" i="9" a="1"/>
  <c r="X355" i="9"/>
  <c r="Y355" i="9" a="1"/>
  <c r="Y355" i="9"/>
  <c r="Z355" i="9" a="1"/>
  <c r="Z355" i="9"/>
  <c r="B356" i="9" a="1"/>
  <c r="B356" i="9"/>
  <c r="C356" i="9" a="1"/>
  <c r="C356" i="9"/>
  <c r="D356" i="9" a="1"/>
  <c r="D356" i="9"/>
  <c r="E356" i="9" a="1"/>
  <c r="E356" i="9"/>
  <c r="F356" i="9" a="1"/>
  <c r="F356" i="9"/>
  <c r="G356" i="9" a="1"/>
  <c r="G356" i="9"/>
  <c r="H356" i="9" a="1"/>
  <c r="H356" i="9"/>
  <c r="I356" i="9" a="1"/>
  <c r="I356" i="9"/>
  <c r="J356" i="9" a="1"/>
  <c r="J356" i="9"/>
  <c r="K356" i="9" a="1"/>
  <c r="K356" i="9"/>
  <c r="L356" i="9" a="1"/>
  <c r="L356" i="9"/>
  <c r="M356" i="9" a="1"/>
  <c r="M356" i="9"/>
  <c r="N356" i="9" a="1"/>
  <c r="N356" i="9"/>
  <c r="O356" i="9" a="1"/>
  <c r="O356" i="9"/>
  <c r="P356" i="9" a="1"/>
  <c r="P356" i="9"/>
  <c r="Q356" i="9" a="1"/>
  <c r="Q356" i="9"/>
  <c r="R356" i="9" a="1"/>
  <c r="R356" i="9"/>
  <c r="S356" i="9" a="1"/>
  <c r="S356" i="9"/>
  <c r="T356" i="9" a="1"/>
  <c r="T356" i="9"/>
  <c r="U356" i="9" a="1"/>
  <c r="U356" i="9"/>
  <c r="V356" i="9" a="1"/>
  <c r="V356" i="9"/>
  <c r="W356" i="9" a="1"/>
  <c r="W356" i="9"/>
  <c r="X356" i="9" a="1"/>
  <c r="X356" i="9"/>
  <c r="Y356" i="9" a="1"/>
  <c r="Y356" i="9"/>
  <c r="Z356" i="9" a="1"/>
  <c r="Z356" i="9"/>
  <c r="B357" i="9" a="1"/>
  <c r="B357" i="9"/>
  <c r="C357" i="9" a="1"/>
  <c r="C357" i="9"/>
  <c r="D357" i="9" a="1"/>
  <c r="D357" i="9"/>
  <c r="E357" i="9" a="1"/>
  <c r="E357" i="9"/>
  <c r="F357" i="9" a="1"/>
  <c r="F357" i="9"/>
  <c r="G357" i="9" a="1"/>
  <c r="G357" i="9"/>
  <c r="H357" i="9" a="1"/>
  <c r="H357" i="9"/>
  <c r="I357" i="9" a="1"/>
  <c r="I357" i="9"/>
  <c r="J357" i="9" a="1"/>
  <c r="J357" i="9"/>
  <c r="K357" i="9" a="1"/>
  <c r="K357" i="9"/>
  <c r="L357" i="9" a="1"/>
  <c r="L357" i="9"/>
  <c r="M357" i="9" a="1"/>
  <c r="M357" i="9"/>
  <c r="N357" i="9" a="1"/>
  <c r="N357" i="9"/>
  <c r="O357" i="9" a="1"/>
  <c r="O357" i="9"/>
  <c r="P357" i="9" a="1"/>
  <c r="P357" i="9"/>
  <c r="Q357" i="9" a="1"/>
  <c r="Q357" i="9"/>
  <c r="R357" i="9" a="1"/>
  <c r="R357" i="9"/>
  <c r="S357" i="9" a="1"/>
  <c r="S357" i="9"/>
  <c r="T357" i="9" a="1"/>
  <c r="T357" i="9"/>
  <c r="U357" i="9" a="1"/>
  <c r="U357" i="9"/>
  <c r="V357" i="9" a="1"/>
  <c r="V357" i="9"/>
  <c r="W357" i="9" a="1"/>
  <c r="W357" i="9"/>
  <c r="X357" i="9" a="1"/>
  <c r="X357" i="9"/>
  <c r="Y357" i="9" a="1"/>
  <c r="Y357" i="9"/>
  <c r="Z357" i="9" a="1"/>
  <c r="Z357" i="9"/>
  <c r="B358" i="9" a="1"/>
  <c r="B358" i="9"/>
  <c r="C358" i="9" a="1"/>
  <c r="C358" i="9"/>
  <c r="D358" i="9" a="1"/>
  <c r="D358" i="9"/>
  <c r="E358" i="9" a="1"/>
  <c r="E358" i="9"/>
  <c r="F358" i="9" a="1"/>
  <c r="F358" i="9"/>
  <c r="G358" i="9" a="1"/>
  <c r="G358" i="9"/>
  <c r="H358" i="9" a="1"/>
  <c r="H358" i="9"/>
  <c r="I358" i="9" a="1"/>
  <c r="I358" i="9"/>
  <c r="J358" i="9" a="1"/>
  <c r="J358" i="9"/>
  <c r="K358" i="9" a="1"/>
  <c r="K358" i="9"/>
  <c r="L358" i="9" a="1"/>
  <c r="L358" i="9"/>
  <c r="M358" i="9" a="1"/>
  <c r="M358" i="9"/>
  <c r="N358" i="9" a="1"/>
  <c r="N358" i="9"/>
  <c r="O358" i="9" a="1"/>
  <c r="O358" i="9"/>
  <c r="P358" i="9" a="1"/>
  <c r="P358" i="9"/>
  <c r="Q358" i="9" a="1"/>
  <c r="Q358" i="9"/>
  <c r="R358" i="9" a="1"/>
  <c r="R358" i="9"/>
  <c r="S358" i="9" a="1"/>
  <c r="S358" i="9"/>
  <c r="T358" i="9" a="1"/>
  <c r="T358" i="9"/>
  <c r="U358" i="9" a="1"/>
  <c r="U358" i="9"/>
  <c r="V358" i="9" a="1"/>
  <c r="V358" i="9"/>
  <c r="W358" i="9" a="1"/>
  <c r="W358" i="9"/>
  <c r="X358" i="9" a="1"/>
  <c r="X358" i="9"/>
  <c r="Y358" i="9" a="1"/>
  <c r="Y358" i="9"/>
  <c r="Z358" i="9" a="1"/>
  <c r="Z358" i="9"/>
  <c r="B359" i="9" a="1"/>
  <c r="B359" i="9"/>
  <c r="C359" i="9" a="1"/>
  <c r="C359" i="9"/>
  <c r="D359" i="9" a="1"/>
  <c r="D359" i="9"/>
  <c r="E359" i="9" a="1"/>
  <c r="E359" i="9"/>
  <c r="F359" i="9" a="1"/>
  <c r="F359" i="9"/>
  <c r="G359" i="9" a="1"/>
  <c r="G359" i="9"/>
  <c r="H359" i="9" a="1"/>
  <c r="H359" i="9"/>
  <c r="I359" i="9" a="1"/>
  <c r="I359" i="9"/>
  <c r="J359" i="9" a="1"/>
  <c r="J359" i="9"/>
  <c r="K359" i="9" a="1"/>
  <c r="K359" i="9"/>
  <c r="L359" i="9" a="1"/>
  <c r="L359" i="9"/>
  <c r="M359" i="9" a="1"/>
  <c r="M359" i="9"/>
  <c r="N359" i="9" a="1"/>
  <c r="N359" i="9"/>
  <c r="O359" i="9" a="1"/>
  <c r="O359" i="9"/>
  <c r="P359" i="9" a="1"/>
  <c r="P359" i="9"/>
  <c r="Q359" i="9" a="1"/>
  <c r="Q359" i="9"/>
  <c r="R359" i="9" a="1"/>
  <c r="R359" i="9"/>
  <c r="S359" i="9" a="1"/>
  <c r="S359" i="9"/>
  <c r="T359" i="9" a="1"/>
  <c r="T359" i="9"/>
  <c r="U359" i="9" a="1"/>
  <c r="U359" i="9"/>
  <c r="V359" i="9" a="1"/>
  <c r="V359" i="9"/>
  <c r="W359" i="9" a="1"/>
  <c r="W359" i="9"/>
  <c r="X359" i="9" a="1"/>
  <c r="X359" i="9"/>
  <c r="Y359" i="9" a="1"/>
  <c r="Y359" i="9"/>
  <c r="Z359" i="9" a="1"/>
  <c r="Z359" i="9"/>
  <c r="B360" i="9" a="1"/>
  <c r="B360" i="9"/>
  <c r="C360" i="9" a="1"/>
  <c r="C360" i="9"/>
  <c r="D360" i="9" a="1"/>
  <c r="D360" i="9"/>
  <c r="E360" i="9" a="1"/>
  <c r="E360" i="9"/>
  <c r="F360" i="9" a="1"/>
  <c r="F360" i="9"/>
  <c r="G360" i="9" a="1"/>
  <c r="G360" i="9"/>
  <c r="H360" i="9" a="1"/>
  <c r="H360" i="9"/>
  <c r="I360" i="9" a="1"/>
  <c r="I360" i="9"/>
  <c r="J360" i="9" a="1"/>
  <c r="J360" i="9"/>
  <c r="K360" i="9" a="1"/>
  <c r="K360" i="9"/>
  <c r="L360" i="9" a="1"/>
  <c r="L360" i="9"/>
  <c r="M360" i="9" a="1"/>
  <c r="M360" i="9"/>
  <c r="N360" i="9" a="1"/>
  <c r="N360" i="9"/>
  <c r="O360" i="9" a="1"/>
  <c r="O360" i="9"/>
  <c r="P360" i="9" a="1"/>
  <c r="P360" i="9"/>
  <c r="Q360" i="9" a="1"/>
  <c r="Q360" i="9"/>
  <c r="R360" i="9" a="1"/>
  <c r="R360" i="9"/>
  <c r="S360" i="9" a="1"/>
  <c r="S360" i="9"/>
  <c r="T360" i="9" a="1"/>
  <c r="T360" i="9"/>
  <c r="U360" i="9" a="1"/>
  <c r="U360" i="9"/>
  <c r="V360" i="9" a="1"/>
  <c r="V360" i="9"/>
  <c r="W360" i="9" a="1"/>
  <c r="W360" i="9"/>
  <c r="X360" i="9" a="1"/>
  <c r="X360" i="9"/>
  <c r="Y360" i="9" a="1"/>
  <c r="Y360" i="9"/>
  <c r="Z360" i="9" a="1"/>
  <c r="Z360" i="9"/>
  <c r="B361" i="9" a="1"/>
  <c r="B361" i="9"/>
  <c r="C361" i="9" a="1"/>
  <c r="C361" i="9"/>
  <c r="D361" i="9" a="1"/>
  <c r="D361" i="9"/>
  <c r="E361" i="9" a="1"/>
  <c r="E361" i="9"/>
  <c r="F361" i="9" a="1"/>
  <c r="F361" i="9"/>
  <c r="G361" i="9" a="1"/>
  <c r="G361" i="9"/>
  <c r="H361" i="9" a="1"/>
  <c r="H361" i="9"/>
  <c r="I361" i="9" a="1"/>
  <c r="I361" i="9"/>
  <c r="J361" i="9" a="1"/>
  <c r="J361" i="9"/>
  <c r="K361" i="9" a="1"/>
  <c r="K361" i="9"/>
  <c r="L361" i="9" a="1"/>
  <c r="L361" i="9"/>
  <c r="M361" i="9" a="1"/>
  <c r="M361" i="9"/>
  <c r="N361" i="9" a="1"/>
  <c r="N361" i="9"/>
  <c r="O361" i="9" a="1"/>
  <c r="O361" i="9"/>
  <c r="P361" i="9" a="1"/>
  <c r="P361" i="9"/>
  <c r="Q361" i="9" a="1"/>
  <c r="Q361" i="9"/>
  <c r="R361" i="9" a="1"/>
  <c r="R361" i="9"/>
  <c r="S361" i="9" a="1"/>
  <c r="S361" i="9"/>
  <c r="T361" i="9" a="1"/>
  <c r="T361" i="9"/>
  <c r="U361" i="9" a="1"/>
  <c r="U361" i="9"/>
  <c r="V361" i="9" a="1"/>
  <c r="V361" i="9"/>
  <c r="W361" i="9" a="1"/>
  <c r="W361" i="9"/>
  <c r="X361" i="9" a="1"/>
  <c r="X361" i="9"/>
  <c r="Y361" i="9" a="1"/>
  <c r="Y361" i="9"/>
  <c r="Z361" i="9" a="1"/>
  <c r="Z361" i="9"/>
  <c r="B362" i="9" a="1"/>
  <c r="B362" i="9"/>
  <c r="C362" i="9" a="1"/>
  <c r="C362" i="9"/>
  <c r="D362" i="9" a="1"/>
  <c r="D362" i="9"/>
  <c r="E362" i="9" a="1"/>
  <c r="E362" i="9"/>
  <c r="F362" i="9" a="1"/>
  <c r="F362" i="9"/>
  <c r="G362" i="9" a="1"/>
  <c r="G362" i="9"/>
  <c r="H362" i="9" a="1"/>
  <c r="H362" i="9"/>
  <c r="I362" i="9" a="1"/>
  <c r="I362" i="9"/>
  <c r="J362" i="9" a="1"/>
  <c r="J362" i="9"/>
  <c r="K362" i="9" a="1"/>
  <c r="K362" i="9"/>
  <c r="L362" i="9" a="1"/>
  <c r="L362" i="9"/>
  <c r="M362" i="9" a="1"/>
  <c r="M362" i="9"/>
  <c r="N362" i="9" a="1"/>
  <c r="N362" i="9"/>
  <c r="O362" i="9" a="1"/>
  <c r="O362" i="9"/>
  <c r="P362" i="9" a="1"/>
  <c r="P362" i="9"/>
  <c r="Q362" i="9" a="1"/>
  <c r="Q362" i="9"/>
  <c r="R362" i="9" a="1"/>
  <c r="R362" i="9"/>
  <c r="S362" i="9" a="1"/>
  <c r="S362" i="9"/>
  <c r="T362" i="9" a="1"/>
  <c r="T362" i="9"/>
  <c r="U362" i="9" a="1"/>
  <c r="U362" i="9"/>
  <c r="V362" i="9" a="1"/>
  <c r="V362" i="9"/>
  <c r="W362" i="9" a="1"/>
  <c r="W362" i="9"/>
  <c r="X362" i="9" a="1"/>
  <c r="X362" i="9"/>
  <c r="Y362" i="9" a="1"/>
  <c r="Y362" i="9"/>
  <c r="Z362" i="9" a="1"/>
  <c r="Z362" i="9"/>
  <c r="B363" i="9" a="1"/>
  <c r="B363" i="9"/>
  <c r="C363" i="9" a="1"/>
  <c r="C363" i="9"/>
  <c r="D363" i="9" a="1"/>
  <c r="D363" i="9"/>
  <c r="E363" i="9" a="1"/>
  <c r="E363" i="9"/>
  <c r="F363" i="9" a="1"/>
  <c r="F363" i="9"/>
  <c r="G363" i="9" a="1"/>
  <c r="G363" i="9"/>
  <c r="H363" i="9" a="1"/>
  <c r="H363" i="9"/>
  <c r="I363" i="9" a="1"/>
  <c r="I363" i="9"/>
  <c r="J363" i="9" a="1"/>
  <c r="J363" i="9"/>
  <c r="K363" i="9" a="1"/>
  <c r="K363" i="9"/>
  <c r="L363" i="9" a="1"/>
  <c r="L363" i="9"/>
  <c r="M363" i="9" a="1"/>
  <c r="M363" i="9"/>
  <c r="N363" i="9" a="1"/>
  <c r="N363" i="9"/>
  <c r="O363" i="9" a="1"/>
  <c r="O363" i="9"/>
  <c r="P363" i="9" a="1"/>
  <c r="P363" i="9"/>
  <c r="Q363" i="9" a="1"/>
  <c r="Q363" i="9"/>
  <c r="R363" i="9" a="1"/>
  <c r="R363" i="9"/>
  <c r="S363" i="9" a="1"/>
  <c r="S363" i="9"/>
  <c r="T363" i="9" a="1"/>
  <c r="T363" i="9"/>
  <c r="U363" i="9" a="1"/>
  <c r="U363" i="9"/>
  <c r="V363" i="9" a="1"/>
  <c r="V363" i="9"/>
  <c r="W363" i="9" a="1"/>
  <c r="W363" i="9"/>
  <c r="X363" i="9" a="1"/>
  <c r="X363" i="9"/>
  <c r="Y363" i="9" a="1"/>
  <c r="Y363" i="9"/>
  <c r="Z363" i="9" a="1"/>
  <c r="Z363" i="9"/>
  <c r="B364" i="9" a="1"/>
  <c r="B364" i="9"/>
  <c r="C364" i="9" a="1"/>
  <c r="C364" i="9"/>
  <c r="D364" i="9" a="1"/>
  <c r="D364" i="9"/>
  <c r="E364" i="9" a="1"/>
  <c r="E364" i="9"/>
  <c r="F364" i="9" a="1"/>
  <c r="F364" i="9"/>
  <c r="G364" i="9" a="1"/>
  <c r="G364" i="9"/>
  <c r="H364" i="9" a="1"/>
  <c r="H364" i="9"/>
  <c r="I364" i="9" a="1"/>
  <c r="I364" i="9"/>
  <c r="J364" i="9" a="1"/>
  <c r="J364" i="9"/>
  <c r="K364" i="9" a="1"/>
  <c r="K364" i="9"/>
  <c r="L364" i="9" a="1"/>
  <c r="L364" i="9"/>
  <c r="M364" i="9" a="1"/>
  <c r="M364" i="9"/>
  <c r="N364" i="9" a="1"/>
  <c r="N364" i="9"/>
  <c r="O364" i="9" a="1"/>
  <c r="O364" i="9"/>
  <c r="P364" i="9" a="1"/>
  <c r="P364" i="9"/>
  <c r="Q364" i="9" a="1"/>
  <c r="Q364" i="9"/>
  <c r="R364" i="9" a="1"/>
  <c r="R364" i="9"/>
  <c r="S364" i="9" a="1"/>
  <c r="S364" i="9"/>
  <c r="T364" i="9" a="1"/>
  <c r="T364" i="9"/>
  <c r="U364" i="9" a="1"/>
  <c r="U364" i="9"/>
  <c r="V364" i="9" a="1"/>
  <c r="V364" i="9"/>
  <c r="W364" i="9" a="1"/>
  <c r="W364" i="9"/>
  <c r="X364" i="9" a="1"/>
  <c r="X364" i="9"/>
  <c r="Y364" i="9" a="1"/>
  <c r="Y364" i="9"/>
  <c r="Z364" i="9" a="1"/>
  <c r="Z364" i="9"/>
  <c r="B365" i="9" a="1"/>
  <c r="B365" i="9"/>
  <c r="C365" i="9" a="1"/>
  <c r="C365" i="9"/>
  <c r="D365" i="9" a="1"/>
  <c r="D365" i="9"/>
  <c r="E365" i="9" a="1"/>
  <c r="E365" i="9"/>
  <c r="F365" i="9" a="1"/>
  <c r="F365" i="9"/>
  <c r="G365" i="9" a="1"/>
  <c r="G365" i="9"/>
  <c r="H365" i="9" a="1"/>
  <c r="H365" i="9"/>
  <c r="I365" i="9" a="1"/>
  <c r="I365" i="9"/>
  <c r="J365" i="9" a="1"/>
  <c r="J365" i="9"/>
  <c r="K365" i="9" a="1"/>
  <c r="K365" i="9"/>
  <c r="L365" i="9" a="1"/>
  <c r="L365" i="9"/>
  <c r="M365" i="9" a="1"/>
  <c r="M365" i="9"/>
  <c r="N365" i="9" a="1"/>
  <c r="N365" i="9"/>
  <c r="O365" i="9" a="1"/>
  <c r="O365" i="9"/>
  <c r="P365" i="9" a="1"/>
  <c r="P365" i="9"/>
  <c r="Q365" i="9" a="1"/>
  <c r="Q365" i="9"/>
  <c r="R365" i="9" a="1"/>
  <c r="R365" i="9"/>
  <c r="S365" i="9" a="1"/>
  <c r="S365" i="9"/>
  <c r="T365" i="9" a="1"/>
  <c r="T365" i="9"/>
  <c r="U365" i="9" a="1"/>
  <c r="U365" i="9"/>
  <c r="V365" i="9" a="1"/>
  <c r="V365" i="9"/>
  <c r="W365" i="9" a="1"/>
  <c r="W365" i="9"/>
  <c r="X365" i="9" a="1"/>
  <c r="X365" i="9"/>
  <c r="Y365" i="9" a="1"/>
  <c r="Y365" i="9"/>
  <c r="Z365" i="9" a="1"/>
  <c r="Z365" i="9"/>
  <c r="B366" i="9" a="1"/>
  <c r="B366" i="9"/>
  <c r="C366" i="9" a="1"/>
  <c r="C366" i="9"/>
  <c r="D366" i="9" a="1"/>
  <c r="D366" i="9"/>
  <c r="E366" i="9" a="1"/>
  <c r="E366" i="9"/>
  <c r="F366" i="9" a="1"/>
  <c r="F366" i="9"/>
  <c r="G366" i="9" a="1"/>
  <c r="G366" i="9"/>
  <c r="H366" i="9" a="1"/>
  <c r="H366" i="9"/>
  <c r="I366" i="9" a="1"/>
  <c r="I366" i="9"/>
  <c r="J366" i="9" a="1"/>
  <c r="J366" i="9"/>
  <c r="K366" i="9" a="1"/>
  <c r="K366" i="9"/>
  <c r="L366" i="9" a="1"/>
  <c r="L366" i="9"/>
  <c r="M366" i="9" a="1"/>
  <c r="M366" i="9"/>
  <c r="N366" i="9" a="1"/>
  <c r="N366" i="9"/>
  <c r="O366" i="9" a="1"/>
  <c r="O366" i="9"/>
  <c r="P366" i="9" a="1"/>
  <c r="P366" i="9"/>
  <c r="Q366" i="9" a="1"/>
  <c r="Q366" i="9"/>
  <c r="R366" i="9" a="1"/>
  <c r="R366" i="9"/>
  <c r="S366" i="9" a="1"/>
  <c r="S366" i="9"/>
  <c r="T366" i="9" a="1"/>
  <c r="T366" i="9"/>
  <c r="U366" i="9" a="1"/>
  <c r="U366" i="9"/>
  <c r="V366" i="9" a="1"/>
  <c r="V366" i="9"/>
  <c r="W366" i="9" a="1"/>
  <c r="W366" i="9"/>
  <c r="X366" i="9" a="1"/>
  <c r="X366" i="9"/>
  <c r="Y366" i="9" a="1"/>
  <c r="Y366" i="9"/>
  <c r="Z366" i="9" a="1"/>
  <c r="Z366" i="9"/>
  <c r="B367" i="9" a="1"/>
  <c r="B367" i="9"/>
  <c r="C367" i="9" a="1"/>
  <c r="C367" i="9"/>
  <c r="D367" i="9" a="1"/>
  <c r="D367" i="9"/>
  <c r="E367" i="9" a="1"/>
  <c r="E367" i="9"/>
  <c r="F367" i="9" a="1"/>
  <c r="F367" i="9"/>
  <c r="G367" i="9" a="1"/>
  <c r="G367" i="9"/>
  <c r="H367" i="9" a="1"/>
  <c r="H367" i="9"/>
  <c r="I367" i="9" a="1"/>
  <c r="I367" i="9"/>
  <c r="J367" i="9" a="1"/>
  <c r="J367" i="9"/>
  <c r="K367" i="9" a="1"/>
  <c r="K367" i="9"/>
  <c r="L367" i="9" a="1"/>
  <c r="L367" i="9"/>
  <c r="M367" i="9" a="1"/>
  <c r="M367" i="9"/>
  <c r="N367" i="9" a="1"/>
  <c r="N367" i="9"/>
  <c r="O367" i="9" a="1"/>
  <c r="O367" i="9"/>
  <c r="P367" i="9" a="1"/>
  <c r="P367" i="9"/>
  <c r="Q367" i="9" a="1"/>
  <c r="Q367" i="9"/>
  <c r="R367" i="9" a="1"/>
  <c r="R367" i="9"/>
  <c r="S367" i="9" a="1"/>
  <c r="S367" i="9"/>
  <c r="T367" i="9" a="1"/>
  <c r="T367" i="9"/>
  <c r="U367" i="9" a="1"/>
  <c r="U367" i="9"/>
  <c r="V367" i="9" a="1"/>
  <c r="V367" i="9"/>
  <c r="W367" i="9" a="1"/>
  <c r="W367" i="9"/>
  <c r="X367" i="9" a="1"/>
  <c r="X367" i="9"/>
  <c r="Y367" i="9" a="1"/>
  <c r="Y367" i="9"/>
  <c r="Z367" i="9" a="1"/>
  <c r="Z367" i="9"/>
  <c r="B368" i="9" a="1"/>
  <c r="B368" i="9"/>
  <c r="C368" i="9" a="1"/>
  <c r="C368" i="9"/>
  <c r="D368" i="9" a="1"/>
  <c r="D368" i="9"/>
  <c r="E368" i="9" a="1"/>
  <c r="E368" i="9"/>
  <c r="F368" i="9" a="1"/>
  <c r="F368" i="9"/>
  <c r="G368" i="9" a="1"/>
  <c r="G368" i="9"/>
  <c r="H368" i="9" a="1"/>
  <c r="H368" i="9"/>
  <c r="I368" i="9" a="1"/>
  <c r="I368" i="9"/>
  <c r="J368" i="9" a="1"/>
  <c r="J368" i="9"/>
  <c r="K368" i="9" a="1"/>
  <c r="K368" i="9"/>
  <c r="L368" i="9" a="1"/>
  <c r="L368" i="9"/>
  <c r="M368" i="9" a="1"/>
  <c r="M368" i="9"/>
  <c r="N368" i="9" a="1"/>
  <c r="N368" i="9"/>
  <c r="O368" i="9" a="1"/>
  <c r="O368" i="9"/>
  <c r="P368" i="9" a="1"/>
  <c r="P368" i="9"/>
  <c r="Q368" i="9" a="1"/>
  <c r="Q368" i="9"/>
  <c r="R368" i="9" a="1"/>
  <c r="R368" i="9"/>
  <c r="S368" i="9" a="1"/>
  <c r="S368" i="9"/>
  <c r="T368" i="9" a="1"/>
  <c r="T368" i="9"/>
  <c r="U368" i="9" a="1"/>
  <c r="U368" i="9"/>
  <c r="V368" i="9" a="1"/>
  <c r="V368" i="9"/>
  <c r="W368" i="9" a="1"/>
  <c r="W368" i="9"/>
  <c r="X368" i="9" a="1"/>
  <c r="X368" i="9"/>
  <c r="Y368" i="9" a="1"/>
  <c r="Y368" i="9"/>
  <c r="Z368" i="9" a="1"/>
  <c r="Z368" i="9"/>
  <c r="B369" i="9" a="1"/>
  <c r="B369" i="9"/>
  <c r="C369" i="9" a="1"/>
  <c r="C369" i="9"/>
  <c r="D369" i="9" a="1"/>
  <c r="D369" i="9"/>
  <c r="E369" i="9" a="1"/>
  <c r="E369" i="9"/>
  <c r="F369" i="9" a="1"/>
  <c r="F369" i="9"/>
  <c r="G369" i="9" a="1"/>
  <c r="G369" i="9"/>
  <c r="H369" i="9" a="1"/>
  <c r="H369" i="9"/>
  <c r="I369" i="9" a="1"/>
  <c r="I369" i="9"/>
  <c r="J369" i="9" a="1"/>
  <c r="J369" i="9"/>
  <c r="K369" i="9" a="1"/>
  <c r="K369" i="9"/>
  <c r="L369" i="9" a="1"/>
  <c r="L369" i="9"/>
  <c r="M369" i="9" a="1"/>
  <c r="M369" i="9"/>
  <c r="N369" i="9" a="1"/>
  <c r="N369" i="9"/>
  <c r="O369" i="9" a="1"/>
  <c r="O369" i="9"/>
  <c r="P369" i="9" a="1"/>
  <c r="P369" i="9"/>
  <c r="Q369" i="9" a="1"/>
  <c r="Q369" i="9"/>
  <c r="R369" i="9" a="1"/>
  <c r="R369" i="9"/>
  <c r="S369" i="9" a="1"/>
  <c r="S369" i="9"/>
  <c r="T369" i="9" a="1"/>
  <c r="T369" i="9"/>
  <c r="U369" i="9" a="1"/>
  <c r="U369" i="9"/>
  <c r="V369" i="9" a="1"/>
  <c r="V369" i="9"/>
  <c r="W369" i="9" a="1"/>
  <c r="W369" i="9"/>
  <c r="X369" i="9" a="1"/>
  <c r="X369" i="9"/>
  <c r="Y369" i="9" a="1"/>
  <c r="Y369" i="9"/>
  <c r="Z369" i="9" a="1"/>
  <c r="Z369" i="9"/>
  <c r="B370" i="9" a="1"/>
  <c r="B370" i="9"/>
  <c r="C370" i="9" a="1"/>
  <c r="C370" i="9"/>
  <c r="D370" i="9" a="1"/>
  <c r="D370" i="9"/>
  <c r="E370" i="9" a="1"/>
  <c r="E370" i="9"/>
  <c r="F370" i="9" a="1"/>
  <c r="F370" i="9"/>
  <c r="G370" i="9" a="1"/>
  <c r="G370" i="9"/>
  <c r="H370" i="9" a="1"/>
  <c r="H370" i="9"/>
  <c r="I370" i="9" a="1"/>
  <c r="I370" i="9"/>
  <c r="J370" i="9" a="1"/>
  <c r="J370" i="9"/>
  <c r="K370" i="9" a="1"/>
  <c r="K370" i="9"/>
  <c r="L370" i="9" a="1"/>
  <c r="L370" i="9"/>
  <c r="M370" i="9" a="1"/>
  <c r="M370" i="9"/>
  <c r="N370" i="9" a="1"/>
  <c r="N370" i="9"/>
  <c r="O370" i="9" a="1"/>
  <c r="O370" i="9"/>
  <c r="P370" i="9" a="1"/>
  <c r="P370" i="9"/>
  <c r="Q370" i="9" a="1"/>
  <c r="Q370" i="9"/>
  <c r="R370" i="9" a="1"/>
  <c r="R370" i="9"/>
  <c r="S370" i="9" a="1"/>
  <c r="S370" i="9"/>
  <c r="T370" i="9" a="1"/>
  <c r="T370" i="9"/>
  <c r="U370" i="9" a="1"/>
  <c r="U370" i="9"/>
  <c r="V370" i="9" a="1"/>
  <c r="V370" i="9"/>
  <c r="W370" i="9" a="1"/>
  <c r="W370" i="9"/>
  <c r="X370" i="9" a="1"/>
  <c r="X370" i="9"/>
  <c r="Y370" i="9" a="1"/>
  <c r="Y370" i="9"/>
  <c r="Z370" i="9" a="1"/>
  <c r="Z370" i="9"/>
  <c r="B371" i="9" a="1"/>
  <c r="B371" i="9"/>
  <c r="C371" i="9" a="1"/>
  <c r="C371" i="9"/>
  <c r="D371" i="9" a="1"/>
  <c r="D371" i="9"/>
  <c r="E371" i="9" a="1"/>
  <c r="E371" i="9"/>
  <c r="F371" i="9" a="1"/>
  <c r="F371" i="9"/>
  <c r="G371" i="9" a="1"/>
  <c r="G371" i="9"/>
  <c r="H371" i="9" a="1"/>
  <c r="H371" i="9"/>
  <c r="I371" i="9" a="1"/>
  <c r="I371" i="9"/>
  <c r="J371" i="9" a="1"/>
  <c r="J371" i="9"/>
  <c r="K371" i="9" a="1"/>
  <c r="K371" i="9"/>
  <c r="L371" i="9" a="1"/>
  <c r="L371" i="9"/>
  <c r="M371" i="9" a="1"/>
  <c r="M371" i="9"/>
  <c r="N371" i="9" a="1"/>
  <c r="N371" i="9"/>
  <c r="O371" i="9" a="1"/>
  <c r="O371" i="9"/>
  <c r="P371" i="9" a="1"/>
  <c r="P371" i="9"/>
  <c r="Q371" i="9" a="1"/>
  <c r="Q371" i="9"/>
  <c r="R371" i="9" a="1"/>
  <c r="R371" i="9"/>
  <c r="S371" i="9" a="1"/>
  <c r="S371" i="9"/>
  <c r="T371" i="9" a="1"/>
  <c r="T371" i="9"/>
  <c r="U371" i="9" a="1"/>
  <c r="U371" i="9"/>
  <c r="V371" i="9" a="1"/>
  <c r="V371" i="9"/>
  <c r="W371" i="9" a="1"/>
  <c r="W371" i="9"/>
  <c r="X371" i="9" a="1"/>
  <c r="X371" i="9"/>
  <c r="Y371" i="9" a="1"/>
  <c r="Y371" i="9"/>
  <c r="Z371" i="9" a="1"/>
  <c r="Z371" i="9"/>
  <c r="B372" i="9" a="1"/>
  <c r="B372" i="9"/>
  <c r="C372" i="9" a="1"/>
  <c r="C372" i="9"/>
  <c r="D372" i="9" a="1"/>
  <c r="D372" i="9"/>
  <c r="E372" i="9" a="1"/>
  <c r="E372" i="9"/>
  <c r="F372" i="9" a="1"/>
  <c r="F372" i="9"/>
  <c r="G372" i="9" a="1"/>
  <c r="G372" i="9"/>
  <c r="H372" i="9" a="1"/>
  <c r="H372" i="9"/>
  <c r="I372" i="9" a="1"/>
  <c r="I372" i="9"/>
  <c r="J372" i="9" a="1"/>
  <c r="J372" i="9"/>
  <c r="K372" i="9" a="1"/>
  <c r="K372" i="9"/>
  <c r="L372" i="9" a="1"/>
  <c r="L372" i="9"/>
  <c r="M372" i="9" a="1"/>
  <c r="M372" i="9"/>
  <c r="N372" i="9" a="1"/>
  <c r="N372" i="9"/>
  <c r="O372" i="9" a="1"/>
  <c r="O372" i="9"/>
  <c r="P372" i="9" a="1"/>
  <c r="P372" i="9"/>
  <c r="Q372" i="9" a="1"/>
  <c r="Q372" i="9"/>
  <c r="R372" i="9" a="1"/>
  <c r="R372" i="9"/>
  <c r="S372" i="9" a="1"/>
  <c r="S372" i="9"/>
  <c r="T372" i="9" a="1"/>
  <c r="T372" i="9"/>
  <c r="U372" i="9" a="1"/>
  <c r="U372" i="9"/>
  <c r="V372" i="9" a="1"/>
  <c r="V372" i="9"/>
  <c r="W372" i="9" a="1"/>
  <c r="W372" i="9"/>
  <c r="X372" i="9" a="1"/>
  <c r="X372" i="9"/>
  <c r="Y372" i="9" a="1"/>
  <c r="Y372" i="9"/>
  <c r="Z372" i="9" a="1"/>
  <c r="Z372" i="9"/>
  <c r="B373" i="9" a="1"/>
  <c r="B373" i="9"/>
  <c r="C373" i="9" a="1"/>
  <c r="C373" i="9"/>
  <c r="D373" i="9" a="1"/>
  <c r="D373" i="9"/>
  <c r="E373" i="9" a="1"/>
  <c r="E373" i="9"/>
  <c r="F373" i="9" a="1"/>
  <c r="F373" i="9"/>
  <c r="G373" i="9" a="1"/>
  <c r="G373" i="9"/>
  <c r="H373" i="9" a="1"/>
  <c r="H373" i="9"/>
  <c r="I373" i="9" a="1"/>
  <c r="I373" i="9"/>
  <c r="J373" i="9" a="1"/>
  <c r="J373" i="9"/>
  <c r="K373" i="9" a="1"/>
  <c r="K373" i="9"/>
  <c r="L373" i="9" a="1"/>
  <c r="L373" i="9"/>
  <c r="M373" i="9" a="1"/>
  <c r="M373" i="9"/>
  <c r="N373" i="9" a="1"/>
  <c r="N373" i="9"/>
  <c r="O373" i="9" a="1"/>
  <c r="O373" i="9"/>
  <c r="P373" i="9" a="1"/>
  <c r="P373" i="9"/>
  <c r="Q373" i="9" a="1"/>
  <c r="Q373" i="9"/>
  <c r="R373" i="9" a="1"/>
  <c r="R373" i="9"/>
  <c r="S373" i="9" a="1"/>
  <c r="S373" i="9"/>
  <c r="T373" i="9" a="1"/>
  <c r="T373" i="9"/>
  <c r="U373" i="9" a="1"/>
  <c r="U373" i="9"/>
  <c r="V373" i="9" a="1"/>
  <c r="V373" i="9"/>
  <c r="W373" i="9" a="1"/>
  <c r="W373" i="9"/>
  <c r="X373" i="9" a="1"/>
  <c r="X373" i="9"/>
  <c r="Y373" i="9" a="1"/>
  <c r="Y373" i="9"/>
  <c r="Z373" i="9" a="1"/>
  <c r="Z373" i="9"/>
  <c r="B374" i="9" a="1"/>
  <c r="B374" i="9"/>
  <c r="C374" i="9" a="1"/>
  <c r="C374" i="9"/>
  <c r="D374" i="9" a="1"/>
  <c r="D374" i="9"/>
  <c r="E374" i="9" a="1"/>
  <c r="E374" i="9"/>
  <c r="F374" i="9" a="1"/>
  <c r="F374" i="9"/>
  <c r="G374" i="9" a="1"/>
  <c r="G374" i="9"/>
  <c r="H374" i="9" a="1"/>
  <c r="H374" i="9"/>
  <c r="I374" i="9" a="1"/>
  <c r="I374" i="9"/>
  <c r="J374" i="9" a="1"/>
  <c r="J374" i="9"/>
  <c r="K374" i="9" a="1"/>
  <c r="K374" i="9"/>
  <c r="L374" i="9" a="1"/>
  <c r="L374" i="9"/>
  <c r="M374" i="9" a="1"/>
  <c r="M374" i="9"/>
  <c r="N374" i="9" a="1"/>
  <c r="N374" i="9"/>
  <c r="O374" i="9" a="1"/>
  <c r="O374" i="9"/>
  <c r="P374" i="9" a="1"/>
  <c r="P374" i="9"/>
  <c r="Q374" i="9" a="1"/>
  <c r="Q374" i="9"/>
  <c r="R374" i="9" a="1"/>
  <c r="R374" i="9"/>
  <c r="S374" i="9" a="1"/>
  <c r="S374" i="9"/>
  <c r="T374" i="9" a="1"/>
  <c r="T374" i="9"/>
  <c r="U374" i="9" a="1"/>
  <c r="U374" i="9"/>
  <c r="V374" i="9" a="1"/>
  <c r="V374" i="9"/>
  <c r="W374" i="9" a="1"/>
  <c r="W374" i="9"/>
  <c r="X374" i="9" a="1"/>
  <c r="X374" i="9"/>
  <c r="Y374" i="9" a="1"/>
  <c r="Y374" i="9"/>
  <c r="Z374" i="9" a="1"/>
  <c r="Z374" i="9"/>
  <c r="B375" i="9" a="1"/>
  <c r="B375" i="9"/>
  <c r="C375" i="9" a="1"/>
  <c r="C375" i="9"/>
  <c r="D375" i="9" a="1"/>
  <c r="D375" i="9"/>
  <c r="E375" i="9" a="1"/>
  <c r="E375" i="9"/>
  <c r="F375" i="9" a="1"/>
  <c r="F375" i="9"/>
  <c r="G375" i="9" a="1"/>
  <c r="G375" i="9"/>
  <c r="H375" i="9" a="1"/>
  <c r="H375" i="9"/>
  <c r="I375" i="9" a="1"/>
  <c r="I375" i="9"/>
  <c r="J375" i="9" a="1"/>
  <c r="J375" i="9"/>
  <c r="K375" i="9" a="1"/>
  <c r="K375" i="9"/>
  <c r="L375" i="9" a="1"/>
  <c r="L375" i="9"/>
  <c r="M375" i="9" a="1"/>
  <c r="M375" i="9"/>
  <c r="N375" i="9" a="1"/>
  <c r="N375" i="9"/>
  <c r="O375" i="9" a="1"/>
  <c r="O375" i="9"/>
  <c r="P375" i="9" a="1"/>
  <c r="P375" i="9"/>
  <c r="Q375" i="9" a="1"/>
  <c r="Q375" i="9"/>
  <c r="R375" i="9" a="1"/>
  <c r="R375" i="9"/>
  <c r="S375" i="9" a="1"/>
  <c r="S375" i="9"/>
  <c r="T375" i="9" a="1"/>
  <c r="T375" i="9"/>
  <c r="U375" i="9" a="1"/>
  <c r="U375" i="9"/>
  <c r="V375" i="9" a="1"/>
  <c r="V375" i="9"/>
  <c r="W375" i="9" a="1"/>
  <c r="W375" i="9"/>
  <c r="X375" i="9" a="1"/>
  <c r="X375" i="9"/>
  <c r="Y375" i="9" a="1"/>
  <c r="Y375" i="9"/>
  <c r="Z375" i="9" a="1"/>
  <c r="Z375" i="9"/>
  <c r="B376" i="9" a="1"/>
  <c r="B376" i="9"/>
  <c r="C376" i="9" a="1"/>
  <c r="C376" i="9"/>
  <c r="D376" i="9" a="1"/>
  <c r="D376" i="9"/>
  <c r="E376" i="9" a="1"/>
  <c r="E376" i="9"/>
  <c r="F376" i="9" a="1"/>
  <c r="F376" i="9"/>
  <c r="G376" i="9" a="1"/>
  <c r="G376" i="9"/>
  <c r="H376" i="9" a="1"/>
  <c r="H376" i="9"/>
  <c r="I376" i="9" a="1"/>
  <c r="I376" i="9"/>
  <c r="J376" i="9" a="1"/>
  <c r="J376" i="9"/>
  <c r="K376" i="9" a="1"/>
  <c r="K376" i="9"/>
  <c r="L376" i="9" a="1"/>
  <c r="L376" i="9"/>
  <c r="M376" i="9" a="1"/>
  <c r="M376" i="9"/>
  <c r="N376" i="9" a="1"/>
  <c r="N376" i="9"/>
  <c r="O376" i="9" a="1"/>
  <c r="O376" i="9"/>
  <c r="P376" i="9" a="1"/>
  <c r="P376" i="9"/>
  <c r="Q376" i="9" a="1"/>
  <c r="Q376" i="9"/>
  <c r="R376" i="9" a="1"/>
  <c r="R376" i="9"/>
  <c r="S376" i="9" a="1"/>
  <c r="S376" i="9"/>
  <c r="T376" i="9" a="1"/>
  <c r="T376" i="9"/>
  <c r="U376" i="9" a="1"/>
  <c r="U376" i="9"/>
  <c r="V376" i="9" a="1"/>
  <c r="V376" i="9"/>
  <c r="W376" i="9" a="1"/>
  <c r="W376" i="9"/>
  <c r="X376" i="9" a="1"/>
  <c r="X376" i="9"/>
  <c r="Y376" i="9" a="1"/>
  <c r="Y376" i="9"/>
  <c r="Z376" i="9" a="1"/>
  <c r="Z376" i="9"/>
  <c r="B377" i="9" a="1"/>
  <c r="B377" i="9"/>
  <c r="C377" i="9" a="1"/>
  <c r="C377" i="9"/>
  <c r="D377" i="9" a="1"/>
  <c r="D377" i="9"/>
  <c r="E377" i="9" a="1"/>
  <c r="E377" i="9"/>
  <c r="F377" i="9" a="1"/>
  <c r="F377" i="9"/>
  <c r="G377" i="9" a="1"/>
  <c r="G377" i="9"/>
  <c r="H377" i="9" a="1"/>
  <c r="H377" i="9"/>
  <c r="I377" i="9" a="1"/>
  <c r="I377" i="9"/>
  <c r="J377" i="9" a="1"/>
  <c r="J377" i="9"/>
  <c r="K377" i="9" a="1"/>
  <c r="K377" i="9"/>
  <c r="L377" i="9" a="1"/>
  <c r="L377" i="9"/>
  <c r="M377" i="9" a="1"/>
  <c r="M377" i="9"/>
  <c r="N377" i="9" a="1"/>
  <c r="N377" i="9"/>
  <c r="O377" i="9" a="1"/>
  <c r="O377" i="9"/>
  <c r="P377" i="9" a="1"/>
  <c r="P377" i="9"/>
  <c r="Q377" i="9" a="1"/>
  <c r="Q377" i="9"/>
  <c r="R377" i="9" a="1"/>
  <c r="R377" i="9"/>
  <c r="S377" i="9" a="1"/>
  <c r="S377" i="9"/>
  <c r="T377" i="9" a="1"/>
  <c r="T377" i="9"/>
  <c r="U377" i="9" a="1"/>
  <c r="U377" i="9"/>
  <c r="V377" i="9" a="1"/>
  <c r="V377" i="9"/>
  <c r="W377" i="9" a="1"/>
  <c r="W377" i="9"/>
  <c r="X377" i="9" a="1"/>
  <c r="X377" i="9"/>
  <c r="Y377" i="9" a="1"/>
  <c r="Y377" i="9"/>
  <c r="Z377" i="9" a="1"/>
  <c r="Z377" i="9"/>
  <c r="B378" i="9" a="1"/>
  <c r="B378" i="9"/>
  <c r="C378" i="9" a="1"/>
  <c r="C378" i="9"/>
  <c r="D378" i="9" a="1"/>
  <c r="D378" i="9"/>
  <c r="E378" i="9" a="1"/>
  <c r="E378" i="9"/>
  <c r="F378" i="9" a="1"/>
  <c r="F378" i="9"/>
  <c r="G378" i="9" a="1"/>
  <c r="G378" i="9"/>
  <c r="H378" i="9" a="1"/>
  <c r="H378" i="9"/>
  <c r="I378" i="9" a="1"/>
  <c r="I378" i="9"/>
  <c r="J378" i="9" a="1"/>
  <c r="J378" i="9"/>
  <c r="K378" i="9" a="1"/>
  <c r="K378" i="9"/>
  <c r="L378" i="9" a="1"/>
  <c r="L378" i="9"/>
  <c r="M378" i="9" a="1"/>
  <c r="M378" i="9"/>
  <c r="N378" i="9" a="1"/>
  <c r="N378" i="9"/>
  <c r="O378" i="9" a="1"/>
  <c r="O378" i="9"/>
  <c r="P378" i="9" a="1"/>
  <c r="P378" i="9"/>
  <c r="Q378" i="9" a="1"/>
  <c r="Q378" i="9"/>
  <c r="R378" i="9" a="1"/>
  <c r="R378" i="9"/>
  <c r="S378" i="9" a="1"/>
  <c r="S378" i="9"/>
  <c r="T378" i="9" a="1"/>
  <c r="T378" i="9"/>
  <c r="U378" i="9" a="1"/>
  <c r="U378" i="9"/>
  <c r="V378" i="9" a="1"/>
  <c r="V378" i="9"/>
  <c r="W378" i="9" a="1"/>
  <c r="W378" i="9"/>
  <c r="X378" i="9" a="1"/>
  <c r="X378" i="9"/>
  <c r="Y378" i="9" a="1"/>
  <c r="Y378" i="9"/>
  <c r="Z378" i="9" a="1"/>
  <c r="Z378" i="9"/>
  <c r="B379" i="9" a="1"/>
  <c r="B379" i="9"/>
  <c r="C379" i="9" a="1"/>
  <c r="C379" i="9"/>
  <c r="D379" i="9" a="1"/>
  <c r="D379" i="9"/>
  <c r="E379" i="9" a="1"/>
  <c r="E379" i="9"/>
  <c r="F379" i="9" a="1"/>
  <c r="F379" i="9"/>
  <c r="G379" i="9" a="1"/>
  <c r="G379" i="9"/>
  <c r="H379" i="9" a="1"/>
  <c r="H379" i="9"/>
  <c r="I379" i="9" a="1"/>
  <c r="I379" i="9"/>
  <c r="J379" i="9" a="1"/>
  <c r="J379" i="9"/>
  <c r="K379" i="9" a="1"/>
  <c r="K379" i="9"/>
  <c r="L379" i="9" a="1"/>
  <c r="L379" i="9"/>
  <c r="M379" i="9" a="1"/>
  <c r="M379" i="9"/>
  <c r="N379" i="9" a="1"/>
  <c r="N379" i="9"/>
  <c r="O379" i="9" a="1"/>
  <c r="O379" i="9"/>
  <c r="P379" i="9" a="1"/>
  <c r="P379" i="9"/>
  <c r="Q379" i="9" a="1"/>
  <c r="Q379" i="9"/>
  <c r="R379" i="9" a="1"/>
  <c r="R379" i="9"/>
  <c r="S379" i="9" a="1"/>
  <c r="S379" i="9"/>
  <c r="T379" i="9" a="1"/>
  <c r="T379" i="9"/>
  <c r="U379" i="9" a="1"/>
  <c r="U379" i="9"/>
  <c r="V379" i="9" a="1"/>
  <c r="V379" i="9"/>
  <c r="W379" i="9" a="1"/>
  <c r="W379" i="9"/>
  <c r="X379" i="9" a="1"/>
  <c r="X379" i="9"/>
  <c r="Y379" i="9" a="1"/>
  <c r="Y379" i="9"/>
  <c r="Z379" i="9" a="1"/>
  <c r="Z379" i="9"/>
  <c r="B380" i="9" a="1"/>
  <c r="B380" i="9"/>
  <c r="C380" i="9" a="1"/>
  <c r="C380" i="9"/>
  <c r="D380" i="9" a="1"/>
  <c r="D380" i="9"/>
  <c r="E380" i="9" a="1"/>
  <c r="E380" i="9"/>
  <c r="F380" i="9" a="1"/>
  <c r="F380" i="9"/>
  <c r="G380" i="9" a="1"/>
  <c r="G380" i="9"/>
  <c r="H380" i="9" a="1"/>
  <c r="H380" i="9"/>
  <c r="I380" i="9" a="1"/>
  <c r="I380" i="9"/>
  <c r="J380" i="9" a="1"/>
  <c r="J380" i="9"/>
  <c r="K380" i="9" a="1"/>
  <c r="K380" i="9"/>
  <c r="L380" i="9" a="1"/>
  <c r="L380" i="9"/>
  <c r="M380" i="9" a="1"/>
  <c r="M380" i="9"/>
  <c r="N380" i="9" a="1"/>
  <c r="N380" i="9"/>
  <c r="O380" i="9" a="1"/>
  <c r="O380" i="9"/>
  <c r="P380" i="9" a="1"/>
  <c r="P380" i="9"/>
  <c r="Q380" i="9" a="1"/>
  <c r="Q380" i="9"/>
  <c r="R380" i="9" a="1"/>
  <c r="R380" i="9"/>
  <c r="S380" i="9" a="1"/>
  <c r="S380" i="9"/>
  <c r="T380" i="9" a="1"/>
  <c r="T380" i="9"/>
  <c r="U380" i="9" a="1"/>
  <c r="U380" i="9"/>
  <c r="V380" i="9" a="1"/>
  <c r="V380" i="9"/>
  <c r="W380" i="9" a="1"/>
  <c r="W380" i="9"/>
  <c r="X380" i="9" a="1"/>
  <c r="X380" i="9"/>
  <c r="Y380" i="9" a="1"/>
  <c r="Y380" i="9"/>
  <c r="Z380" i="9" a="1"/>
  <c r="Z380" i="9"/>
  <c r="B381" i="9" a="1"/>
  <c r="B381" i="9"/>
  <c r="C381" i="9" a="1"/>
  <c r="C381" i="9"/>
  <c r="D381" i="9" a="1"/>
  <c r="D381" i="9"/>
  <c r="E381" i="9" a="1"/>
  <c r="E381" i="9"/>
  <c r="F381" i="9" a="1"/>
  <c r="F381" i="9"/>
  <c r="G381" i="9" a="1"/>
  <c r="G381" i="9"/>
  <c r="H381" i="9" a="1"/>
  <c r="H381" i="9"/>
  <c r="I381" i="9" a="1"/>
  <c r="I381" i="9"/>
  <c r="J381" i="9" a="1"/>
  <c r="J381" i="9"/>
  <c r="K381" i="9" a="1"/>
  <c r="K381" i="9"/>
  <c r="L381" i="9" a="1"/>
  <c r="L381" i="9"/>
  <c r="M381" i="9" a="1"/>
  <c r="M381" i="9"/>
  <c r="N381" i="9" a="1"/>
  <c r="N381" i="9"/>
  <c r="O381" i="9" a="1"/>
  <c r="O381" i="9"/>
  <c r="P381" i="9" a="1"/>
  <c r="P381" i="9"/>
  <c r="Q381" i="9" a="1"/>
  <c r="Q381" i="9"/>
  <c r="R381" i="9" a="1"/>
  <c r="R381" i="9"/>
  <c r="S381" i="9" a="1"/>
  <c r="S381" i="9"/>
  <c r="T381" i="9" a="1"/>
  <c r="T381" i="9"/>
  <c r="U381" i="9" a="1"/>
  <c r="U381" i="9"/>
  <c r="V381" i="9" a="1"/>
  <c r="V381" i="9"/>
  <c r="W381" i="9" a="1"/>
  <c r="W381" i="9"/>
  <c r="X381" i="9" a="1"/>
  <c r="X381" i="9"/>
  <c r="Y381" i="9" a="1"/>
  <c r="Y381" i="9"/>
  <c r="Z381" i="9" a="1"/>
  <c r="Z381" i="9"/>
  <c r="B382" i="9" a="1"/>
  <c r="B382" i="9"/>
  <c r="C382" i="9" a="1"/>
  <c r="C382" i="9"/>
  <c r="D382" i="9" a="1"/>
  <c r="D382" i="9"/>
  <c r="E382" i="9" a="1"/>
  <c r="E382" i="9"/>
  <c r="F382" i="9" a="1"/>
  <c r="F382" i="9"/>
  <c r="G382" i="9" a="1"/>
  <c r="G382" i="9"/>
  <c r="H382" i="9" a="1"/>
  <c r="H382" i="9"/>
  <c r="I382" i="9" a="1"/>
  <c r="I382" i="9"/>
  <c r="J382" i="9" a="1"/>
  <c r="J382" i="9"/>
  <c r="K382" i="9" a="1"/>
  <c r="K382" i="9"/>
  <c r="L382" i="9" a="1"/>
  <c r="L382" i="9"/>
  <c r="M382" i="9" a="1"/>
  <c r="M382" i="9"/>
  <c r="N382" i="9" a="1"/>
  <c r="N382" i="9"/>
  <c r="O382" i="9" a="1"/>
  <c r="O382" i="9"/>
  <c r="P382" i="9" a="1"/>
  <c r="P382" i="9"/>
  <c r="Q382" i="9" a="1"/>
  <c r="Q382" i="9"/>
  <c r="R382" i="9" a="1"/>
  <c r="R382" i="9"/>
  <c r="S382" i="9" a="1"/>
  <c r="S382" i="9"/>
  <c r="T382" i="9" a="1"/>
  <c r="T382" i="9"/>
  <c r="U382" i="9" a="1"/>
  <c r="U382" i="9"/>
  <c r="V382" i="9" a="1"/>
  <c r="V382" i="9"/>
  <c r="W382" i="9" a="1"/>
  <c r="W382" i="9"/>
  <c r="X382" i="9" a="1"/>
  <c r="X382" i="9"/>
  <c r="Y382" i="9" a="1"/>
  <c r="Y382" i="9"/>
  <c r="Z382" i="9" a="1"/>
  <c r="Z382" i="9"/>
  <c r="B383" i="9" a="1"/>
  <c r="B383" i="9"/>
  <c r="C383" i="9" a="1"/>
  <c r="C383" i="9"/>
  <c r="D383" i="9" a="1"/>
  <c r="D383" i="9"/>
  <c r="E383" i="9" a="1"/>
  <c r="E383" i="9"/>
  <c r="F383" i="9" a="1"/>
  <c r="F383" i="9"/>
  <c r="G383" i="9" a="1"/>
  <c r="G383" i="9"/>
  <c r="H383" i="9" a="1"/>
  <c r="H383" i="9"/>
  <c r="I383" i="9" a="1"/>
  <c r="I383" i="9"/>
  <c r="J383" i="9" a="1"/>
  <c r="J383" i="9"/>
  <c r="K383" i="9" a="1"/>
  <c r="K383" i="9"/>
  <c r="L383" i="9" a="1"/>
  <c r="L383" i="9"/>
  <c r="M383" i="9" a="1"/>
  <c r="M383" i="9"/>
  <c r="N383" i="9" a="1"/>
  <c r="N383" i="9"/>
  <c r="O383" i="9" a="1"/>
  <c r="O383" i="9"/>
  <c r="P383" i="9" a="1"/>
  <c r="P383" i="9"/>
  <c r="Q383" i="9" a="1"/>
  <c r="Q383" i="9"/>
  <c r="R383" i="9" a="1"/>
  <c r="R383" i="9"/>
  <c r="S383" i="9" a="1"/>
  <c r="S383" i="9"/>
  <c r="T383" i="9" a="1"/>
  <c r="T383" i="9"/>
  <c r="U383" i="9" a="1"/>
  <c r="U383" i="9"/>
  <c r="V383" i="9" a="1"/>
  <c r="V383" i="9"/>
  <c r="W383" i="9" a="1"/>
  <c r="W383" i="9"/>
  <c r="X383" i="9" a="1"/>
  <c r="X383" i="9"/>
  <c r="Y383" i="9" a="1"/>
  <c r="Y383" i="9"/>
  <c r="Z383" i="9" a="1"/>
  <c r="Z383" i="9"/>
  <c r="B384" i="9" a="1"/>
  <c r="B384" i="9"/>
  <c r="C384" i="9" a="1"/>
  <c r="C384" i="9"/>
  <c r="D384" i="9" a="1"/>
  <c r="D384" i="9"/>
  <c r="E384" i="9" a="1"/>
  <c r="E384" i="9"/>
  <c r="F384" i="9" a="1"/>
  <c r="F384" i="9"/>
  <c r="G384" i="9" a="1"/>
  <c r="G384" i="9"/>
  <c r="H384" i="9" a="1"/>
  <c r="H384" i="9"/>
  <c r="I384" i="9" a="1"/>
  <c r="I384" i="9"/>
  <c r="J384" i="9" a="1"/>
  <c r="J384" i="9"/>
  <c r="K384" i="9" a="1"/>
  <c r="K384" i="9"/>
  <c r="L384" i="9" a="1"/>
  <c r="L384" i="9"/>
  <c r="M384" i="9" a="1"/>
  <c r="M384" i="9"/>
  <c r="N384" i="9" a="1"/>
  <c r="N384" i="9"/>
  <c r="O384" i="9" a="1"/>
  <c r="O384" i="9"/>
  <c r="P384" i="9" a="1"/>
  <c r="P384" i="9"/>
  <c r="Q384" i="9" a="1"/>
  <c r="Q384" i="9"/>
  <c r="R384" i="9" a="1"/>
  <c r="R384" i="9"/>
  <c r="S384" i="9" a="1"/>
  <c r="S384" i="9"/>
  <c r="T384" i="9" a="1"/>
  <c r="T384" i="9"/>
  <c r="U384" i="9" a="1"/>
  <c r="U384" i="9"/>
  <c r="V384" i="9" a="1"/>
  <c r="V384" i="9"/>
  <c r="W384" i="9" a="1"/>
  <c r="W384" i="9"/>
  <c r="X384" i="9" a="1"/>
  <c r="X384" i="9"/>
  <c r="Y384" i="9" a="1"/>
  <c r="Y384" i="9"/>
  <c r="Z384" i="9" a="1"/>
  <c r="Z384" i="9"/>
  <c r="B385" i="9" a="1"/>
  <c r="B385" i="9"/>
  <c r="C385" i="9" a="1"/>
  <c r="C385" i="9"/>
  <c r="D385" i="9" a="1"/>
  <c r="D385" i="9"/>
  <c r="E385" i="9" a="1"/>
  <c r="E385" i="9"/>
  <c r="F385" i="9" a="1"/>
  <c r="F385" i="9"/>
  <c r="G385" i="9" a="1"/>
  <c r="G385" i="9"/>
  <c r="H385" i="9" a="1"/>
  <c r="H385" i="9"/>
  <c r="I385" i="9" a="1"/>
  <c r="I385" i="9"/>
  <c r="J385" i="9" a="1"/>
  <c r="J385" i="9"/>
  <c r="K385" i="9" a="1"/>
  <c r="K385" i="9"/>
  <c r="L385" i="9" a="1"/>
  <c r="L385" i="9"/>
  <c r="M385" i="9" a="1"/>
  <c r="M385" i="9"/>
  <c r="N385" i="9" a="1"/>
  <c r="N385" i="9"/>
  <c r="O385" i="9" a="1"/>
  <c r="O385" i="9"/>
  <c r="P385" i="9" a="1"/>
  <c r="P385" i="9"/>
  <c r="Q385" i="9" a="1"/>
  <c r="Q385" i="9"/>
  <c r="R385" i="9" a="1"/>
  <c r="R385" i="9"/>
  <c r="S385" i="9" a="1"/>
  <c r="S385" i="9"/>
  <c r="T385" i="9" a="1"/>
  <c r="T385" i="9"/>
  <c r="U385" i="9" a="1"/>
  <c r="U385" i="9"/>
  <c r="V385" i="9" a="1"/>
  <c r="V385" i="9"/>
  <c r="W385" i="9" a="1"/>
  <c r="W385" i="9"/>
  <c r="X385" i="9" a="1"/>
  <c r="X385" i="9"/>
  <c r="Y385" i="9" a="1"/>
  <c r="Y385" i="9"/>
  <c r="Z385" i="9" a="1"/>
  <c r="Z385" i="9"/>
  <c r="B386" i="9" a="1"/>
  <c r="B386" i="9"/>
  <c r="C386" i="9" a="1"/>
  <c r="C386" i="9"/>
  <c r="D386" i="9" a="1"/>
  <c r="D386" i="9"/>
  <c r="E386" i="9" a="1"/>
  <c r="E386" i="9"/>
  <c r="F386" i="9" a="1"/>
  <c r="F386" i="9"/>
  <c r="G386" i="9" a="1"/>
  <c r="G386" i="9"/>
  <c r="H386" i="9" a="1"/>
  <c r="H386" i="9"/>
  <c r="I386" i="9" a="1"/>
  <c r="I386" i="9"/>
  <c r="J386" i="9" a="1"/>
  <c r="J386" i="9"/>
  <c r="K386" i="9" a="1"/>
  <c r="K386" i="9"/>
  <c r="L386" i="9" a="1"/>
  <c r="L386" i="9"/>
  <c r="M386" i="9" a="1"/>
  <c r="M386" i="9"/>
  <c r="N386" i="9" a="1"/>
  <c r="N386" i="9"/>
  <c r="O386" i="9" a="1"/>
  <c r="O386" i="9"/>
  <c r="P386" i="9" a="1"/>
  <c r="P386" i="9"/>
  <c r="Q386" i="9" a="1"/>
  <c r="Q386" i="9"/>
  <c r="R386" i="9" a="1"/>
  <c r="R386" i="9"/>
  <c r="S386" i="9" a="1"/>
  <c r="S386" i="9"/>
  <c r="T386" i="9" a="1"/>
  <c r="T386" i="9"/>
  <c r="U386" i="9" a="1"/>
  <c r="U386" i="9"/>
  <c r="V386" i="9" a="1"/>
  <c r="V386" i="9"/>
  <c r="W386" i="9" a="1"/>
  <c r="W386" i="9"/>
  <c r="X386" i="9" a="1"/>
  <c r="X386" i="9"/>
  <c r="Y386" i="9" a="1"/>
  <c r="Y386" i="9"/>
  <c r="Z386" i="9" a="1"/>
  <c r="Z386" i="9"/>
  <c r="B387" i="9" a="1"/>
  <c r="B387" i="9"/>
  <c r="C387" i="9" a="1"/>
  <c r="C387" i="9"/>
  <c r="D387" i="9" a="1"/>
  <c r="D387" i="9"/>
  <c r="E387" i="9" a="1"/>
  <c r="E387" i="9"/>
  <c r="F387" i="9" a="1"/>
  <c r="F387" i="9"/>
  <c r="G387" i="9" a="1"/>
  <c r="G387" i="9"/>
  <c r="H387" i="9" a="1"/>
  <c r="H387" i="9"/>
  <c r="I387" i="9" a="1"/>
  <c r="I387" i="9"/>
  <c r="J387" i="9" a="1"/>
  <c r="J387" i="9"/>
  <c r="K387" i="9" a="1"/>
  <c r="K387" i="9"/>
  <c r="L387" i="9" a="1"/>
  <c r="L387" i="9"/>
  <c r="M387" i="9" a="1"/>
  <c r="M387" i="9"/>
  <c r="N387" i="9" a="1"/>
  <c r="N387" i="9"/>
  <c r="O387" i="9" a="1"/>
  <c r="O387" i="9"/>
  <c r="P387" i="9" a="1"/>
  <c r="P387" i="9"/>
  <c r="Q387" i="9" a="1"/>
  <c r="Q387" i="9"/>
  <c r="R387" i="9" a="1"/>
  <c r="R387" i="9"/>
  <c r="S387" i="9" a="1"/>
  <c r="S387" i="9"/>
  <c r="T387" i="9" a="1"/>
  <c r="T387" i="9"/>
  <c r="U387" i="9" a="1"/>
  <c r="U387" i="9"/>
  <c r="V387" i="9" a="1"/>
  <c r="V387" i="9"/>
  <c r="W387" i="9" a="1"/>
  <c r="W387" i="9"/>
  <c r="X387" i="9" a="1"/>
  <c r="X387" i="9"/>
  <c r="Y387" i="9" a="1"/>
  <c r="Y387" i="9"/>
  <c r="Z387" i="9" a="1"/>
  <c r="Z387" i="9"/>
  <c r="B388" i="9" a="1"/>
  <c r="B388" i="9"/>
  <c r="C388" i="9" a="1"/>
  <c r="C388" i="9"/>
  <c r="D388" i="9" a="1"/>
  <c r="D388" i="9"/>
  <c r="E388" i="9" a="1"/>
  <c r="E388" i="9"/>
  <c r="F388" i="9" a="1"/>
  <c r="F388" i="9"/>
  <c r="G388" i="9" a="1"/>
  <c r="G388" i="9"/>
  <c r="H388" i="9" a="1"/>
  <c r="H388" i="9"/>
  <c r="I388" i="9" a="1"/>
  <c r="I388" i="9"/>
  <c r="J388" i="9" a="1"/>
  <c r="J388" i="9"/>
  <c r="K388" i="9" a="1"/>
  <c r="K388" i="9"/>
  <c r="L388" i="9" a="1"/>
  <c r="L388" i="9"/>
  <c r="M388" i="9" a="1"/>
  <c r="M388" i="9"/>
  <c r="N388" i="9" a="1"/>
  <c r="N388" i="9"/>
  <c r="O388" i="9" a="1"/>
  <c r="O388" i="9"/>
  <c r="P388" i="9" a="1"/>
  <c r="P388" i="9"/>
  <c r="Q388" i="9" a="1"/>
  <c r="Q388" i="9"/>
  <c r="R388" i="9" a="1"/>
  <c r="R388" i="9"/>
  <c r="S388" i="9" a="1"/>
  <c r="S388" i="9"/>
  <c r="T388" i="9" a="1"/>
  <c r="T388" i="9"/>
  <c r="U388" i="9" a="1"/>
  <c r="U388" i="9"/>
  <c r="V388" i="9" a="1"/>
  <c r="V388" i="9"/>
  <c r="W388" i="9" a="1"/>
  <c r="W388" i="9"/>
  <c r="X388" i="9" a="1"/>
  <c r="X388" i="9"/>
  <c r="Y388" i="9" a="1"/>
  <c r="Y388" i="9"/>
  <c r="Z388" i="9" a="1"/>
  <c r="Z388" i="9"/>
  <c r="B389" i="9" a="1"/>
  <c r="B389" i="9"/>
  <c r="C389" i="9" a="1"/>
  <c r="C389" i="9"/>
  <c r="D389" i="9" a="1"/>
  <c r="D389" i="9"/>
  <c r="E389" i="9" a="1"/>
  <c r="E389" i="9"/>
  <c r="F389" i="9" a="1"/>
  <c r="F389" i="9"/>
  <c r="G389" i="9" a="1"/>
  <c r="G389" i="9"/>
  <c r="H389" i="9" a="1"/>
  <c r="H389" i="9"/>
  <c r="I389" i="9" a="1"/>
  <c r="I389" i="9"/>
  <c r="J389" i="9" a="1"/>
  <c r="J389" i="9"/>
  <c r="K389" i="9" a="1"/>
  <c r="K389" i="9"/>
  <c r="L389" i="9" a="1"/>
  <c r="L389" i="9"/>
  <c r="M389" i="9" a="1"/>
  <c r="M389" i="9"/>
  <c r="N389" i="9" a="1"/>
  <c r="N389" i="9"/>
  <c r="O389" i="9" a="1"/>
  <c r="O389" i="9"/>
  <c r="P389" i="9" a="1"/>
  <c r="P389" i="9"/>
  <c r="Q389" i="9" a="1"/>
  <c r="Q389" i="9"/>
  <c r="R389" i="9" a="1"/>
  <c r="R389" i="9"/>
  <c r="S389" i="9" a="1"/>
  <c r="S389" i="9"/>
  <c r="T389" i="9" a="1"/>
  <c r="T389" i="9"/>
  <c r="U389" i="9" a="1"/>
  <c r="U389" i="9"/>
  <c r="V389" i="9" a="1"/>
  <c r="V389" i="9"/>
  <c r="W389" i="9" a="1"/>
  <c r="W389" i="9"/>
  <c r="X389" i="9" a="1"/>
  <c r="X389" i="9"/>
  <c r="Y389" i="9" a="1"/>
  <c r="Y389" i="9"/>
  <c r="Z389" i="9" a="1"/>
  <c r="Z389" i="9"/>
  <c r="B390" i="9" a="1"/>
  <c r="B390" i="9"/>
  <c r="C390" i="9" a="1"/>
  <c r="C390" i="9"/>
  <c r="D390" i="9" a="1"/>
  <c r="D390" i="9"/>
  <c r="E390" i="9" a="1"/>
  <c r="E390" i="9"/>
  <c r="F390" i="9" a="1"/>
  <c r="F390" i="9"/>
  <c r="G390" i="9" a="1"/>
  <c r="G390" i="9"/>
  <c r="H390" i="9" a="1"/>
  <c r="H390" i="9"/>
  <c r="I390" i="9" a="1"/>
  <c r="I390" i="9"/>
  <c r="J390" i="9" a="1"/>
  <c r="J390" i="9"/>
  <c r="K390" i="9" a="1"/>
  <c r="K390" i="9"/>
  <c r="L390" i="9" a="1"/>
  <c r="L390" i="9"/>
  <c r="M390" i="9" a="1"/>
  <c r="M390" i="9"/>
  <c r="N390" i="9" a="1"/>
  <c r="N390" i="9"/>
  <c r="O390" i="9" a="1"/>
  <c r="O390" i="9"/>
  <c r="P390" i="9" a="1"/>
  <c r="P390" i="9"/>
  <c r="Q390" i="9" a="1"/>
  <c r="Q390" i="9"/>
  <c r="R390" i="9" a="1"/>
  <c r="R390" i="9"/>
  <c r="S390" i="9" a="1"/>
  <c r="S390" i="9"/>
  <c r="T390" i="9" a="1"/>
  <c r="T390" i="9"/>
  <c r="U390" i="9" a="1"/>
  <c r="U390" i="9"/>
  <c r="V390" i="9" a="1"/>
  <c r="V390" i="9"/>
  <c r="W390" i="9" a="1"/>
  <c r="W390" i="9"/>
  <c r="X390" i="9" a="1"/>
  <c r="X390" i="9"/>
  <c r="Y390" i="9" a="1"/>
  <c r="Y390" i="9"/>
  <c r="Z390" i="9" a="1"/>
  <c r="Z390" i="9"/>
  <c r="B391" i="9" a="1"/>
  <c r="B391" i="9"/>
  <c r="C391" i="9" a="1"/>
  <c r="C391" i="9"/>
  <c r="D391" i="9" a="1"/>
  <c r="D391" i="9"/>
  <c r="E391" i="9" a="1"/>
  <c r="E391" i="9"/>
  <c r="F391" i="9" a="1"/>
  <c r="F391" i="9"/>
  <c r="G391" i="9" a="1"/>
  <c r="G391" i="9"/>
  <c r="H391" i="9" a="1"/>
  <c r="H391" i="9"/>
  <c r="I391" i="9" a="1"/>
  <c r="I391" i="9"/>
  <c r="J391" i="9" a="1"/>
  <c r="J391" i="9"/>
  <c r="K391" i="9" a="1"/>
  <c r="K391" i="9"/>
  <c r="L391" i="9" a="1"/>
  <c r="L391" i="9"/>
  <c r="M391" i="9" a="1"/>
  <c r="M391" i="9"/>
  <c r="N391" i="9" a="1"/>
  <c r="N391" i="9"/>
  <c r="O391" i="9" a="1"/>
  <c r="O391" i="9"/>
  <c r="P391" i="9" a="1"/>
  <c r="P391" i="9"/>
  <c r="Q391" i="9" a="1"/>
  <c r="Q391" i="9"/>
  <c r="R391" i="9" a="1"/>
  <c r="R391" i="9"/>
  <c r="S391" i="9" a="1"/>
  <c r="S391" i="9"/>
  <c r="T391" i="9" a="1"/>
  <c r="T391" i="9"/>
  <c r="U391" i="9" a="1"/>
  <c r="U391" i="9"/>
  <c r="V391" i="9" a="1"/>
  <c r="V391" i="9"/>
  <c r="W391" i="9" a="1"/>
  <c r="W391" i="9"/>
  <c r="X391" i="9" a="1"/>
  <c r="X391" i="9"/>
  <c r="Y391" i="9" a="1"/>
  <c r="Y391" i="9"/>
  <c r="Z391" i="9" a="1"/>
  <c r="Z391" i="9"/>
  <c r="B392" i="9" a="1"/>
  <c r="B392" i="9"/>
  <c r="C392" i="9" a="1"/>
  <c r="C392" i="9"/>
  <c r="D392" i="9" a="1"/>
  <c r="D392" i="9"/>
  <c r="E392" i="9" a="1"/>
  <c r="E392" i="9"/>
  <c r="F392" i="9" a="1"/>
  <c r="F392" i="9"/>
  <c r="G392" i="9" a="1"/>
  <c r="G392" i="9"/>
  <c r="H392" i="9" a="1"/>
  <c r="H392" i="9"/>
  <c r="I392" i="9" a="1"/>
  <c r="I392" i="9"/>
  <c r="J392" i="9" a="1"/>
  <c r="J392" i="9"/>
  <c r="K392" i="9" a="1"/>
  <c r="K392" i="9"/>
  <c r="L392" i="9" a="1"/>
  <c r="L392" i="9"/>
  <c r="M392" i="9" a="1"/>
  <c r="M392" i="9"/>
  <c r="N392" i="9" a="1"/>
  <c r="N392" i="9"/>
  <c r="O392" i="9" a="1"/>
  <c r="O392" i="9"/>
  <c r="P392" i="9" a="1"/>
  <c r="P392" i="9"/>
  <c r="Q392" i="9" a="1"/>
  <c r="Q392" i="9"/>
  <c r="R392" i="9" a="1"/>
  <c r="R392" i="9"/>
  <c r="S392" i="9" a="1"/>
  <c r="S392" i="9"/>
  <c r="T392" i="9" a="1"/>
  <c r="T392" i="9"/>
  <c r="U392" i="9" a="1"/>
  <c r="U392" i="9"/>
  <c r="V392" i="9" a="1"/>
  <c r="V392" i="9"/>
  <c r="W392" i="9" a="1"/>
  <c r="W392" i="9"/>
  <c r="X392" i="9" a="1"/>
  <c r="X392" i="9"/>
  <c r="Y392" i="9" a="1"/>
  <c r="Y392" i="9"/>
  <c r="Z392" i="9" a="1"/>
  <c r="Z392" i="9"/>
  <c r="B393" i="9" a="1"/>
  <c r="B393" i="9"/>
  <c r="C393" i="9" a="1"/>
  <c r="C393" i="9"/>
  <c r="D393" i="9" a="1"/>
  <c r="D393" i="9"/>
  <c r="E393" i="9" a="1"/>
  <c r="E393" i="9"/>
  <c r="F393" i="9" a="1"/>
  <c r="F393" i="9"/>
  <c r="G393" i="9" a="1"/>
  <c r="G393" i="9"/>
  <c r="H393" i="9" a="1"/>
  <c r="H393" i="9"/>
  <c r="I393" i="9" a="1"/>
  <c r="I393" i="9"/>
  <c r="J393" i="9" a="1"/>
  <c r="J393" i="9"/>
  <c r="K393" i="9" a="1"/>
  <c r="K393" i="9"/>
  <c r="L393" i="9" a="1"/>
  <c r="L393" i="9"/>
  <c r="M393" i="9" a="1"/>
  <c r="M393" i="9"/>
  <c r="N393" i="9" a="1"/>
  <c r="N393" i="9"/>
  <c r="O393" i="9" a="1"/>
  <c r="O393" i="9"/>
  <c r="P393" i="9" a="1"/>
  <c r="P393" i="9"/>
  <c r="Q393" i="9" a="1"/>
  <c r="Q393" i="9"/>
  <c r="R393" i="9" a="1"/>
  <c r="R393" i="9"/>
  <c r="S393" i="9" a="1"/>
  <c r="S393" i="9"/>
  <c r="T393" i="9" a="1"/>
  <c r="T393" i="9"/>
  <c r="U393" i="9" a="1"/>
  <c r="U393" i="9"/>
  <c r="V393" i="9" a="1"/>
  <c r="V393" i="9"/>
  <c r="W393" i="9" a="1"/>
  <c r="W393" i="9"/>
  <c r="X393" i="9" a="1"/>
  <c r="X393" i="9"/>
  <c r="Y393" i="9" a="1"/>
  <c r="Y393" i="9"/>
  <c r="Z393" i="9" a="1"/>
  <c r="Z393" i="9"/>
  <c r="B394" i="9" a="1"/>
  <c r="B394" i="9"/>
  <c r="C394" i="9" a="1"/>
  <c r="C394" i="9"/>
  <c r="D394" i="9" a="1"/>
  <c r="D394" i="9"/>
  <c r="E394" i="9" a="1"/>
  <c r="E394" i="9"/>
  <c r="F394" i="9" a="1"/>
  <c r="F394" i="9"/>
  <c r="G394" i="9" a="1"/>
  <c r="G394" i="9"/>
  <c r="H394" i="9" a="1"/>
  <c r="H394" i="9"/>
  <c r="I394" i="9" a="1"/>
  <c r="I394" i="9"/>
  <c r="J394" i="9" a="1"/>
  <c r="J394" i="9"/>
  <c r="K394" i="9" a="1"/>
  <c r="K394" i="9"/>
  <c r="L394" i="9" a="1"/>
  <c r="L394" i="9"/>
  <c r="M394" i="9" a="1"/>
  <c r="M394" i="9"/>
  <c r="N394" i="9" a="1"/>
  <c r="N394" i="9"/>
  <c r="O394" i="9" a="1"/>
  <c r="O394" i="9"/>
  <c r="P394" i="9" a="1"/>
  <c r="P394" i="9"/>
  <c r="Q394" i="9" a="1"/>
  <c r="Q394" i="9"/>
  <c r="R394" i="9" a="1"/>
  <c r="R394" i="9"/>
  <c r="S394" i="9" a="1"/>
  <c r="S394" i="9"/>
  <c r="T394" i="9" a="1"/>
  <c r="T394" i="9"/>
  <c r="U394" i="9" a="1"/>
  <c r="U394" i="9"/>
  <c r="V394" i="9" a="1"/>
  <c r="V394" i="9"/>
  <c r="W394" i="9" a="1"/>
  <c r="W394" i="9"/>
  <c r="X394" i="9" a="1"/>
  <c r="X394" i="9"/>
  <c r="Y394" i="9" a="1"/>
  <c r="Y394" i="9"/>
  <c r="Z394" i="9" a="1"/>
  <c r="Z394" i="9"/>
  <c r="B395" i="9" a="1"/>
  <c r="B395" i="9"/>
  <c r="C395" i="9" a="1"/>
  <c r="C395" i="9"/>
  <c r="D395" i="9" a="1"/>
  <c r="D395" i="9"/>
  <c r="E395" i="9" a="1"/>
  <c r="E395" i="9"/>
  <c r="F395" i="9" a="1"/>
  <c r="F395" i="9"/>
  <c r="G395" i="9" a="1"/>
  <c r="G395" i="9"/>
  <c r="H395" i="9" a="1"/>
  <c r="H395" i="9"/>
  <c r="I395" i="9" a="1"/>
  <c r="I395" i="9"/>
  <c r="J395" i="9" a="1"/>
  <c r="J395" i="9"/>
  <c r="K395" i="9" a="1"/>
  <c r="K395" i="9"/>
  <c r="L395" i="9" a="1"/>
  <c r="L395" i="9"/>
  <c r="M395" i="9" a="1"/>
  <c r="M395" i="9"/>
  <c r="N395" i="9" a="1"/>
  <c r="N395" i="9"/>
  <c r="O395" i="9" a="1"/>
  <c r="O395" i="9"/>
  <c r="P395" i="9" a="1"/>
  <c r="P395" i="9"/>
  <c r="Q395" i="9" a="1"/>
  <c r="Q395" i="9"/>
  <c r="R395" i="9" a="1"/>
  <c r="R395" i="9"/>
  <c r="S395" i="9" a="1"/>
  <c r="S395" i="9"/>
  <c r="T395" i="9" a="1"/>
  <c r="T395" i="9"/>
  <c r="U395" i="9" a="1"/>
  <c r="U395" i="9"/>
  <c r="V395" i="9" a="1"/>
  <c r="V395" i="9"/>
  <c r="W395" i="9" a="1"/>
  <c r="W395" i="9"/>
  <c r="X395" i="9" a="1"/>
  <c r="X395" i="9"/>
  <c r="Y395" i="9" a="1"/>
  <c r="Y395" i="9"/>
  <c r="Z395" i="9" a="1"/>
  <c r="Z395" i="9"/>
  <c r="B396" i="9" a="1"/>
  <c r="B396" i="9"/>
  <c r="C396" i="9" a="1"/>
  <c r="C396" i="9"/>
  <c r="D396" i="9" a="1"/>
  <c r="D396" i="9"/>
  <c r="E396" i="9" a="1"/>
  <c r="E396" i="9"/>
  <c r="F396" i="9" a="1"/>
  <c r="F396" i="9"/>
  <c r="G396" i="9" a="1"/>
  <c r="G396" i="9"/>
  <c r="H396" i="9" a="1"/>
  <c r="H396" i="9"/>
  <c r="I396" i="9" a="1"/>
  <c r="I396" i="9"/>
  <c r="J396" i="9" a="1"/>
  <c r="J396" i="9"/>
  <c r="K396" i="9" a="1"/>
  <c r="K396" i="9"/>
  <c r="L396" i="9" a="1"/>
  <c r="L396" i="9"/>
  <c r="M396" i="9" a="1"/>
  <c r="M396" i="9"/>
  <c r="N396" i="9" a="1"/>
  <c r="N396" i="9"/>
  <c r="O396" i="9" a="1"/>
  <c r="O396" i="9"/>
  <c r="P396" i="9" a="1"/>
  <c r="P396" i="9"/>
  <c r="Q396" i="9" a="1"/>
  <c r="Q396" i="9"/>
  <c r="R396" i="9" a="1"/>
  <c r="R396" i="9"/>
  <c r="S396" i="9" a="1"/>
  <c r="S396" i="9"/>
  <c r="T396" i="9" a="1"/>
  <c r="T396" i="9"/>
  <c r="U396" i="9" a="1"/>
  <c r="U396" i="9"/>
  <c r="V396" i="9" a="1"/>
  <c r="V396" i="9"/>
  <c r="W396" i="9" a="1"/>
  <c r="W396" i="9"/>
  <c r="X396" i="9" a="1"/>
  <c r="X396" i="9"/>
  <c r="Y396" i="9" a="1"/>
  <c r="Y396" i="9"/>
  <c r="Z396" i="9" a="1"/>
  <c r="Z396" i="9"/>
  <c r="B397" i="9" a="1"/>
  <c r="B397" i="9"/>
  <c r="C397" i="9" a="1"/>
  <c r="C397" i="9"/>
  <c r="D397" i="9" a="1"/>
  <c r="D397" i="9"/>
  <c r="E397" i="9" a="1"/>
  <c r="E397" i="9"/>
  <c r="F397" i="9" a="1"/>
  <c r="F397" i="9"/>
  <c r="G397" i="9" a="1"/>
  <c r="G397" i="9"/>
  <c r="H397" i="9" a="1"/>
  <c r="H397" i="9"/>
  <c r="I397" i="9" a="1"/>
  <c r="I397" i="9"/>
  <c r="J397" i="9" a="1"/>
  <c r="J397" i="9"/>
  <c r="K397" i="9" a="1"/>
  <c r="K397" i="9"/>
  <c r="L397" i="9" a="1"/>
  <c r="L397" i="9"/>
  <c r="M397" i="9" a="1"/>
  <c r="M397" i="9"/>
  <c r="N397" i="9" a="1"/>
  <c r="N397" i="9"/>
  <c r="O397" i="9" a="1"/>
  <c r="O397" i="9"/>
  <c r="P397" i="9" a="1"/>
  <c r="P397" i="9"/>
  <c r="Q397" i="9" a="1"/>
  <c r="Q397" i="9"/>
  <c r="R397" i="9" a="1"/>
  <c r="R397" i="9"/>
  <c r="S397" i="9" a="1"/>
  <c r="S397" i="9"/>
  <c r="T397" i="9" a="1"/>
  <c r="T397" i="9"/>
  <c r="U397" i="9" a="1"/>
  <c r="U397" i="9"/>
  <c r="V397" i="9" a="1"/>
  <c r="V397" i="9"/>
  <c r="W397" i="9" a="1"/>
  <c r="W397" i="9"/>
  <c r="X397" i="9" a="1"/>
  <c r="X397" i="9"/>
  <c r="Y397" i="9" a="1"/>
  <c r="Y397" i="9"/>
  <c r="Z397" i="9" a="1"/>
  <c r="Z397" i="9"/>
  <c r="B398" i="9" a="1"/>
  <c r="B398" i="9"/>
  <c r="C398" i="9" a="1"/>
  <c r="C398" i="9"/>
  <c r="D398" i="9" a="1"/>
  <c r="D398" i="9"/>
  <c r="E398" i="9" a="1"/>
  <c r="E398" i="9"/>
  <c r="F398" i="9" a="1"/>
  <c r="F398" i="9"/>
  <c r="G398" i="9" a="1"/>
  <c r="G398" i="9"/>
  <c r="H398" i="9" a="1"/>
  <c r="H398" i="9"/>
  <c r="I398" i="9" a="1"/>
  <c r="I398" i="9"/>
  <c r="J398" i="9" a="1"/>
  <c r="J398" i="9"/>
  <c r="K398" i="9" a="1"/>
  <c r="K398" i="9"/>
  <c r="L398" i="9" a="1"/>
  <c r="L398" i="9"/>
  <c r="M398" i="9" a="1"/>
  <c r="M398" i="9"/>
  <c r="N398" i="9" a="1"/>
  <c r="N398" i="9"/>
  <c r="O398" i="9" a="1"/>
  <c r="O398" i="9"/>
  <c r="P398" i="9" a="1"/>
  <c r="P398" i="9"/>
  <c r="Q398" i="9" a="1"/>
  <c r="Q398" i="9"/>
  <c r="R398" i="9" a="1"/>
  <c r="R398" i="9"/>
  <c r="S398" i="9" a="1"/>
  <c r="S398" i="9"/>
  <c r="T398" i="9" a="1"/>
  <c r="T398" i="9"/>
  <c r="U398" i="9" a="1"/>
  <c r="U398" i="9"/>
  <c r="V398" i="9" a="1"/>
  <c r="V398" i="9"/>
  <c r="W398" i="9" a="1"/>
  <c r="W398" i="9"/>
  <c r="X398" i="9" a="1"/>
  <c r="X398" i="9"/>
  <c r="Y398" i="9" a="1"/>
  <c r="Y398" i="9"/>
  <c r="Z398" i="9" a="1"/>
  <c r="Z398" i="9"/>
  <c r="B399" i="9" a="1"/>
  <c r="B399" i="9"/>
  <c r="C399" i="9" a="1"/>
  <c r="C399" i="9"/>
  <c r="D399" i="9" a="1"/>
  <c r="D399" i="9"/>
  <c r="E399" i="9" a="1"/>
  <c r="E399" i="9"/>
  <c r="F399" i="9" a="1"/>
  <c r="F399" i="9"/>
  <c r="G399" i="9" a="1"/>
  <c r="G399" i="9"/>
  <c r="H399" i="9" a="1"/>
  <c r="H399" i="9"/>
  <c r="I399" i="9" a="1"/>
  <c r="I399" i="9"/>
  <c r="J399" i="9" a="1"/>
  <c r="J399" i="9"/>
  <c r="K399" i="9" a="1"/>
  <c r="K399" i="9"/>
  <c r="L399" i="9" a="1"/>
  <c r="L399" i="9"/>
  <c r="M399" i="9" a="1"/>
  <c r="M399" i="9"/>
  <c r="N399" i="9" a="1"/>
  <c r="N399" i="9"/>
  <c r="O399" i="9" a="1"/>
  <c r="O399" i="9"/>
  <c r="P399" i="9" a="1"/>
  <c r="P399" i="9"/>
  <c r="Q399" i="9" a="1"/>
  <c r="Q399" i="9"/>
  <c r="R399" i="9" a="1"/>
  <c r="R399" i="9"/>
  <c r="S399" i="9" a="1"/>
  <c r="S399" i="9"/>
  <c r="T399" i="9" a="1"/>
  <c r="T399" i="9"/>
  <c r="U399" i="9" a="1"/>
  <c r="U399" i="9"/>
  <c r="V399" i="9" a="1"/>
  <c r="V399" i="9"/>
  <c r="W399" i="9" a="1"/>
  <c r="W399" i="9"/>
  <c r="X399" i="9" a="1"/>
  <c r="X399" i="9"/>
  <c r="Y399" i="9" a="1"/>
  <c r="Y399" i="9"/>
  <c r="Z399" i="9" a="1"/>
  <c r="Z399" i="9"/>
  <c r="B400" i="9" a="1"/>
  <c r="B400" i="9"/>
  <c r="C400" i="9" a="1"/>
  <c r="C400" i="9"/>
  <c r="D400" i="9" a="1"/>
  <c r="D400" i="9"/>
  <c r="E400" i="9" a="1"/>
  <c r="E400" i="9"/>
  <c r="F400" i="9" a="1"/>
  <c r="F400" i="9"/>
  <c r="G400" i="9" a="1"/>
  <c r="G400" i="9"/>
  <c r="H400" i="9" a="1"/>
  <c r="H400" i="9"/>
  <c r="I400" i="9" a="1"/>
  <c r="I400" i="9"/>
  <c r="J400" i="9" a="1"/>
  <c r="J400" i="9"/>
  <c r="K400" i="9" a="1"/>
  <c r="K400" i="9"/>
  <c r="L400" i="9" a="1"/>
  <c r="L400" i="9"/>
  <c r="M400" i="9" a="1"/>
  <c r="M400" i="9"/>
  <c r="N400" i="9" a="1"/>
  <c r="N400" i="9"/>
  <c r="O400" i="9" a="1"/>
  <c r="O400" i="9"/>
  <c r="P400" i="9" a="1"/>
  <c r="P400" i="9"/>
  <c r="Q400" i="9" a="1"/>
  <c r="Q400" i="9"/>
  <c r="R400" i="9" a="1"/>
  <c r="R400" i="9"/>
  <c r="S400" i="9" a="1"/>
  <c r="S400" i="9"/>
  <c r="T400" i="9" a="1"/>
  <c r="T400" i="9"/>
  <c r="U400" i="9" a="1"/>
  <c r="U400" i="9"/>
  <c r="V400" i="9" a="1"/>
  <c r="V400" i="9"/>
  <c r="W400" i="9" a="1"/>
  <c r="W400" i="9"/>
  <c r="X400" i="9" a="1"/>
  <c r="X400" i="9"/>
  <c r="Y400" i="9" a="1"/>
  <c r="Y400" i="9"/>
  <c r="Z400" i="9" a="1"/>
  <c r="Z400" i="9"/>
  <c r="B401" i="9" a="1"/>
  <c r="B401" i="9"/>
  <c r="C401" i="9" a="1"/>
  <c r="C401" i="9"/>
  <c r="D401" i="9" a="1"/>
  <c r="D401" i="9"/>
  <c r="E401" i="9" a="1"/>
  <c r="E401" i="9"/>
  <c r="F401" i="9" a="1"/>
  <c r="F401" i="9"/>
  <c r="G401" i="9" a="1"/>
  <c r="G401" i="9"/>
  <c r="H401" i="9" a="1"/>
  <c r="H401" i="9"/>
  <c r="I401" i="9" a="1"/>
  <c r="I401" i="9"/>
  <c r="J401" i="9" a="1"/>
  <c r="J401" i="9"/>
  <c r="K401" i="9" a="1"/>
  <c r="K401" i="9"/>
  <c r="L401" i="9" a="1"/>
  <c r="L401" i="9"/>
  <c r="M401" i="9" a="1"/>
  <c r="M401" i="9"/>
  <c r="N401" i="9" a="1"/>
  <c r="N401" i="9"/>
  <c r="O401" i="9" a="1"/>
  <c r="O401" i="9"/>
  <c r="P401" i="9" a="1"/>
  <c r="P401" i="9"/>
  <c r="Q401" i="9" a="1"/>
  <c r="Q401" i="9"/>
  <c r="R401" i="9" a="1"/>
  <c r="R401" i="9"/>
  <c r="S401" i="9" a="1"/>
  <c r="S401" i="9"/>
  <c r="T401" i="9" a="1"/>
  <c r="T401" i="9"/>
  <c r="U401" i="9" a="1"/>
  <c r="U401" i="9"/>
  <c r="V401" i="9" a="1"/>
  <c r="V401" i="9"/>
  <c r="W401" i="9" a="1"/>
  <c r="W401" i="9"/>
  <c r="X401" i="9" a="1"/>
  <c r="X401" i="9"/>
  <c r="Y401" i="9" a="1"/>
  <c r="Y401" i="9"/>
  <c r="Z401" i="9" a="1"/>
  <c r="Z401" i="9"/>
  <c r="B402" i="9" a="1"/>
  <c r="B402" i="9"/>
  <c r="C402" i="9" a="1"/>
  <c r="C402" i="9"/>
  <c r="D402" i="9" a="1"/>
  <c r="D402" i="9"/>
  <c r="E402" i="9" a="1"/>
  <c r="E402" i="9"/>
  <c r="F402" i="9" a="1"/>
  <c r="F402" i="9"/>
  <c r="G402" i="9" a="1"/>
  <c r="G402" i="9"/>
  <c r="H402" i="9" a="1"/>
  <c r="H402" i="9"/>
  <c r="I402" i="9" a="1"/>
  <c r="I402" i="9"/>
  <c r="J402" i="9" a="1"/>
  <c r="J402" i="9"/>
  <c r="K402" i="9" a="1"/>
  <c r="K402" i="9"/>
  <c r="L402" i="9" a="1"/>
  <c r="L402" i="9"/>
  <c r="M402" i="9" a="1"/>
  <c r="M402" i="9"/>
  <c r="N402" i="9" a="1"/>
  <c r="N402" i="9"/>
  <c r="O402" i="9" a="1"/>
  <c r="O402" i="9"/>
  <c r="P402" i="9" a="1"/>
  <c r="P402" i="9"/>
  <c r="Q402" i="9" a="1"/>
  <c r="Q402" i="9"/>
  <c r="R402" i="9" a="1"/>
  <c r="R402" i="9"/>
  <c r="S402" i="9" a="1"/>
  <c r="S402" i="9"/>
  <c r="T402" i="9" a="1"/>
  <c r="T402" i="9"/>
  <c r="U402" i="9" a="1"/>
  <c r="U402" i="9"/>
  <c r="V402" i="9" a="1"/>
  <c r="V402" i="9"/>
  <c r="W402" i="9" a="1"/>
  <c r="W402" i="9"/>
  <c r="X402" i="9" a="1"/>
  <c r="X402" i="9"/>
  <c r="Y402" i="9" a="1"/>
  <c r="Y402" i="9"/>
  <c r="Z402" i="9" a="1"/>
  <c r="Z402" i="9"/>
  <c r="B403" i="9" a="1"/>
  <c r="B403" i="9"/>
  <c r="C403" i="9" a="1"/>
  <c r="C403" i="9"/>
  <c r="D403" i="9" a="1"/>
  <c r="D403" i="9"/>
  <c r="E403" i="9" a="1"/>
  <c r="E403" i="9"/>
  <c r="F403" i="9" a="1"/>
  <c r="F403" i="9"/>
  <c r="G403" i="9" a="1"/>
  <c r="G403" i="9"/>
  <c r="H403" i="9" a="1"/>
  <c r="H403" i="9"/>
  <c r="I403" i="9" a="1"/>
  <c r="I403" i="9"/>
  <c r="J403" i="9" a="1"/>
  <c r="J403" i="9"/>
  <c r="K403" i="9" a="1"/>
  <c r="K403" i="9"/>
  <c r="L403" i="9" a="1"/>
  <c r="L403" i="9"/>
  <c r="M403" i="9" a="1"/>
  <c r="M403" i="9"/>
  <c r="N403" i="9" a="1"/>
  <c r="N403" i="9"/>
  <c r="O403" i="9" a="1"/>
  <c r="O403" i="9"/>
  <c r="P403" i="9" a="1"/>
  <c r="P403" i="9"/>
  <c r="Q403" i="9" a="1"/>
  <c r="Q403" i="9"/>
  <c r="R403" i="9" a="1"/>
  <c r="R403" i="9"/>
  <c r="S403" i="9" a="1"/>
  <c r="S403" i="9"/>
  <c r="T403" i="9" a="1"/>
  <c r="T403" i="9"/>
  <c r="U403" i="9" a="1"/>
  <c r="U403" i="9"/>
  <c r="V403" i="9" a="1"/>
  <c r="V403" i="9"/>
  <c r="W403" i="9" a="1"/>
  <c r="W403" i="9"/>
  <c r="X403" i="9" a="1"/>
  <c r="X403" i="9"/>
  <c r="Y403" i="9" a="1"/>
  <c r="Y403" i="9"/>
  <c r="Z403" i="9" a="1"/>
  <c r="Z403" i="9"/>
  <c r="B404" i="9" a="1"/>
  <c r="B404" i="9"/>
  <c r="C404" i="9" a="1"/>
  <c r="C404" i="9"/>
  <c r="D404" i="9" a="1"/>
  <c r="D404" i="9"/>
  <c r="E404" i="9" a="1"/>
  <c r="E404" i="9"/>
  <c r="F404" i="9" a="1"/>
  <c r="F404" i="9"/>
  <c r="G404" i="9" a="1"/>
  <c r="G404" i="9"/>
  <c r="H404" i="9" a="1"/>
  <c r="H404" i="9"/>
  <c r="I404" i="9" a="1"/>
  <c r="I404" i="9"/>
  <c r="J404" i="9" a="1"/>
  <c r="J404" i="9"/>
  <c r="K404" i="9" a="1"/>
  <c r="K404" i="9"/>
  <c r="L404" i="9" a="1"/>
  <c r="L404" i="9"/>
  <c r="M404" i="9" a="1"/>
  <c r="M404" i="9"/>
  <c r="N404" i="9" a="1"/>
  <c r="N404" i="9"/>
  <c r="O404" i="9" a="1"/>
  <c r="O404" i="9"/>
  <c r="P404" i="9" a="1"/>
  <c r="P404" i="9"/>
  <c r="Q404" i="9" a="1"/>
  <c r="Q404" i="9"/>
  <c r="R404" i="9" a="1"/>
  <c r="R404" i="9"/>
  <c r="S404" i="9" a="1"/>
  <c r="S404" i="9"/>
  <c r="T404" i="9" a="1"/>
  <c r="T404" i="9"/>
  <c r="U404" i="9" a="1"/>
  <c r="U404" i="9"/>
  <c r="V404" i="9" a="1"/>
  <c r="V404" i="9"/>
  <c r="W404" i="9" a="1"/>
  <c r="W404" i="9"/>
  <c r="X404" i="9" a="1"/>
  <c r="X404" i="9"/>
  <c r="Y404" i="9" a="1"/>
  <c r="Y404" i="9"/>
  <c r="Z404" i="9" a="1"/>
  <c r="Z404" i="9"/>
  <c r="B405" i="9" a="1"/>
  <c r="B405" i="9"/>
  <c r="C405" i="9" a="1"/>
  <c r="C405" i="9"/>
  <c r="D405" i="9" a="1"/>
  <c r="D405" i="9"/>
  <c r="E405" i="9" a="1"/>
  <c r="E405" i="9"/>
  <c r="F405" i="9" a="1"/>
  <c r="F405" i="9"/>
  <c r="G405" i="9" a="1"/>
  <c r="G405" i="9"/>
  <c r="H405" i="9" a="1"/>
  <c r="H405" i="9"/>
  <c r="I405" i="9" a="1"/>
  <c r="I405" i="9"/>
  <c r="J405" i="9" a="1"/>
  <c r="J405" i="9"/>
  <c r="K405" i="9" a="1"/>
  <c r="K405" i="9"/>
  <c r="L405" i="9" a="1"/>
  <c r="L405" i="9"/>
  <c r="M405" i="9" a="1"/>
  <c r="M405" i="9"/>
  <c r="N405" i="9" a="1"/>
  <c r="N405" i="9"/>
  <c r="O405" i="9" a="1"/>
  <c r="O405" i="9"/>
  <c r="P405" i="9" a="1"/>
  <c r="P405" i="9"/>
  <c r="Q405" i="9" a="1"/>
  <c r="Q405" i="9"/>
  <c r="R405" i="9" a="1"/>
  <c r="R405" i="9"/>
  <c r="S405" i="9" a="1"/>
  <c r="S405" i="9"/>
  <c r="T405" i="9" a="1"/>
  <c r="T405" i="9"/>
  <c r="U405" i="9" a="1"/>
  <c r="U405" i="9"/>
  <c r="V405" i="9" a="1"/>
  <c r="V405" i="9"/>
  <c r="W405" i="9" a="1"/>
  <c r="W405" i="9"/>
  <c r="X405" i="9" a="1"/>
  <c r="X405" i="9"/>
  <c r="Y405" i="9" a="1"/>
  <c r="Y405" i="9"/>
  <c r="Z405" i="9" a="1"/>
  <c r="Z405" i="9"/>
  <c r="B406" i="9" a="1"/>
  <c r="B406" i="9"/>
  <c r="C406" i="9" a="1"/>
  <c r="C406" i="9"/>
  <c r="D406" i="9" a="1"/>
  <c r="D406" i="9"/>
  <c r="E406" i="9" a="1"/>
  <c r="E406" i="9"/>
  <c r="F406" i="9" a="1"/>
  <c r="F406" i="9"/>
  <c r="G406" i="9" a="1"/>
  <c r="G406" i="9"/>
  <c r="H406" i="9" a="1"/>
  <c r="H406" i="9"/>
  <c r="I406" i="9" a="1"/>
  <c r="I406" i="9"/>
  <c r="J406" i="9" a="1"/>
  <c r="J406" i="9"/>
  <c r="K406" i="9" a="1"/>
  <c r="K406" i="9"/>
  <c r="L406" i="9" a="1"/>
  <c r="L406" i="9"/>
  <c r="M406" i="9" a="1"/>
  <c r="M406" i="9"/>
  <c r="N406" i="9" a="1"/>
  <c r="N406" i="9"/>
  <c r="O406" i="9" a="1"/>
  <c r="O406" i="9"/>
  <c r="P406" i="9" a="1"/>
  <c r="P406" i="9"/>
  <c r="Q406" i="9" a="1"/>
  <c r="Q406" i="9"/>
  <c r="R406" i="9" a="1"/>
  <c r="R406" i="9"/>
  <c r="S406" i="9" a="1"/>
  <c r="S406" i="9"/>
  <c r="T406" i="9" a="1"/>
  <c r="T406" i="9"/>
  <c r="U406" i="9" a="1"/>
  <c r="U406" i="9"/>
  <c r="V406" i="9" a="1"/>
  <c r="V406" i="9"/>
  <c r="W406" i="9" a="1"/>
  <c r="W406" i="9"/>
  <c r="X406" i="9" a="1"/>
  <c r="X406" i="9"/>
  <c r="Y406" i="9" a="1"/>
  <c r="Y406" i="9"/>
  <c r="Z406" i="9" a="1"/>
  <c r="Z406" i="9"/>
  <c r="B407" i="9" a="1"/>
  <c r="B407" i="9"/>
  <c r="C407" i="9" a="1"/>
  <c r="C407" i="9"/>
  <c r="D407" i="9" a="1"/>
  <c r="D407" i="9"/>
  <c r="E407" i="9" a="1"/>
  <c r="E407" i="9"/>
  <c r="F407" i="9" a="1"/>
  <c r="F407" i="9"/>
  <c r="G407" i="9" a="1"/>
  <c r="G407" i="9"/>
  <c r="H407" i="9" a="1"/>
  <c r="H407" i="9"/>
  <c r="I407" i="9" a="1"/>
  <c r="I407" i="9"/>
  <c r="J407" i="9" a="1"/>
  <c r="J407" i="9"/>
  <c r="K407" i="9" a="1"/>
  <c r="K407" i="9"/>
  <c r="L407" i="9" a="1"/>
  <c r="L407" i="9"/>
  <c r="M407" i="9" a="1"/>
  <c r="M407" i="9"/>
  <c r="N407" i="9" a="1"/>
  <c r="N407" i="9"/>
  <c r="O407" i="9" a="1"/>
  <c r="O407" i="9"/>
  <c r="P407" i="9" a="1"/>
  <c r="P407" i="9"/>
  <c r="Q407" i="9" a="1"/>
  <c r="Q407" i="9"/>
  <c r="R407" i="9" a="1"/>
  <c r="R407" i="9"/>
  <c r="S407" i="9" a="1"/>
  <c r="S407" i="9"/>
  <c r="T407" i="9" a="1"/>
  <c r="T407" i="9"/>
  <c r="U407" i="9" a="1"/>
  <c r="U407" i="9"/>
  <c r="V407" i="9" a="1"/>
  <c r="V407" i="9"/>
  <c r="W407" i="9" a="1"/>
  <c r="W407" i="9"/>
  <c r="X407" i="9" a="1"/>
  <c r="X407" i="9"/>
  <c r="Y407" i="9" a="1"/>
  <c r="Y407" i="9"/>
  <c r="Z407" i="9" a="1"/>
  <c r="Z407" i="9"/>
  <c r="B408" i="9" a="1"/>
  <c r="B408" i="9"/>
  <c r="C408" i="9" a="1"/>
  <c r="C408" i="9"/>
  <c r="D408" i="9" a="1"/>
  <c r="D408" i="9"/>
  <c r="E408" i="9" a="1"/>
  <c r="E408" i="9"/>
  <c r="F408" i="9" a="1"/>
  <c r="F408" i="9"/>
  <c r="G408" i="9" a="1"/>
  <c r="G408" i="9"/>
  <c r="H408" i="9" a="1"/>
  <c r="H408" i="9"/>
  <c r="I408" i="9" a="1"/>
  <c r="I408" i="9"/>
  <c r="J408" i="9" a="1"/>
  <c r="J408" i="9"/>
  <c r="K408" i="9" a="1"/>
  <c r="K408" i="9"/>
  <c r="L408" i="9" a="1"/>
  <c r="L408" i="9"/>
  <c r="M408" i="9" a="1"/>
  <c r="M408" i="9"/>
  <c r="N408" i="9" a="1"/>
  <c r="N408" i="9"/>
  <c r="O408" i="9" a="1"/>
  <c r="O408" i="9"/>
  <c r="P408" i="9" a="1"/>
  <c r="P408" i="9"/>
  <c r="Q408" i="9" a="1"/>
  <c r="Q408" i="9"/>
  <c r="R408" i="9" a="1"/>
  <c r="R408" i="9"/>
  <c r="S408" i="9" a="1"/>
  <c r="S408" i="9"/>
  <c r="T408" i="9" a="1"/>
  <c r="T408" i="9"/>
  <c r="U408" i="9" a="1"/>
  <c r="U408" i="9"/>
  <c r="V408" i="9" a="1"/>
  <c r="V408" i="9"/>
  <c r="W408" i="9" a="1"/>
  <c r="W408" i="9"/>
  <c r="X408" i="9" a="1"/>
  <c r="X408" i="9"/>
  <c r="Y408" i="9" a="1"/>
  <c r="Y408" i="9"/>
  <c r="Z408" i="9" a="1"/>
  <c r="Z408" i="9"/>
  <c r="B409" i="9" a="1"/>
  <c r="B409" i="9"/>
  <c r="C409" i="9" a="1"/>
  <c r="C409" i="9"/>
  <c r="D409" i="9" a="1"/>
  <c r="D409" i="9"/>
  <c r="E409" i="9" a="1"/>
  <c r="E409" i="9"/>
  <c r="F409" i="9" a="1"/>
  <c r="F409" i="9"/>
  <c r="G409" i="9" a="1"/>
  <c r="G409" i="9"/>
  <c r="H409" i="9" a="1"/>
  <c r="H409" i="9"/>
  <c r="I409" i="9" a="1"/>
  <c r="I409" i="9"/>
  <c r="J409" i="9" a="1"/>
  <c r="J409" i="9"/>
  <c r="K409" i="9" a="1"/>
  <c r="K409" i="9"/>
  <c r="L409" i="9" a="1"/>
  <c r="L409" i="9"/>
  <c r="M409" i="9" a="1"/>
  <c r="M409" i="9"/>
  <c r="N409" i="9" a="1"/>
  <c r="N409" i="9"/>
  <c r="O409" i="9" a="1"/>
  <c r="O409" i="9"/>
  <c r="P409" i="9" a="1"/>
  <c r="P409" i="9"/>
  <c r="Q409" i="9" a="1"/>
  <c r="Q409" i="9"/>
  <c r="R409" i="9" a="1"/>
  <c r="R409" i="9"/>
  <c r="S409" i="9" a="1"/>
  <c r="S409" i="9"/>
  <c r="T409" i="9" a="1"/>
  <c r="T409" i="9"/>
  <c r="U409" i="9" a="1"/>
  <c r="U409" i="9"/>
  <c r="V409" i="9" a="1"/>
  <c r="V409" i="9"/>
  <c r="W409" i="9" a="1"/>
  <c r="W409" i="9"/>
  <c r="X409" i="9" a="1"/>
  <c r="X409" i="9"/>
  <c r="Y409" i="9" a="1"/>
  <c r="Y409" i="9"/>
  <c r="Z409" i="9" a="1"/>
  <c r="Z409" i="9"/>
  <c r="B410" i="9" a="1"/>
  <c r="B410" i="9"/>
  <c r="C410" i="9" a="1"/>
  <c r="C410" i="9"/>
  <c r="D410" i="9" a="1"/>
  <c r="D410" i="9"/>
  <c r="E410" i="9" a="1"/>
  <c r="E410" i="9"/>
  <c r="F410" i="9" a="1"/>
  <c r="F410" i="9"/>
  <c r="G410" i="9" a="1"/>
  <c r="G410" i="9"/>
  <c r="H410" i="9" a="1"/>
  <c r="H410" i="9"/>
  <c r="I410" i="9" a="1"/>
  <c r="I410" i="9"/>
  <c r="J410" i="9" a="1"/>
  <c r="J410" i="9"/>
  <c r="K410" i="9" a="1"/>
  <c r="K410" i="9"/>
  <c r="L410" i="9" a="1"/>
  <c r="L410" i="9"/>
  <c r="M410" i="9" a="1"/>
  <c r="M410" i="9"/>
  <c r="N410" i="9" a="1"/>
  <c r="N410" i="9"/>
  <c r="O410" i="9" a="1"/>
  <c r="O410" i="9"/>
  <c r="P410" i="9" a="1"/>
  <c r="P410" i="9"/>
  <c r="Q410" i="9" a="1"/>
  <c r="Q410" i="9"/>
  <c r="R410" i="9" a="1"/>
  <c r="R410" i="9"/>
  <c r="S410" i="9" a="1"/>
  <c r="S410" i="9"/>
  <c r="T410" i="9" a="1"/>
  <c r="T410" i="9"/>
  <c r="U410" i="9" a="1"/>
  <c r="U410" i="9"/>
  <c r="V410" i="9" a="1"/>
  <c r="V410" i="9"/>
  <c r="W410" i="9" a="1"/>
  <c r="W410" i="9"/>
  <c r="X410" i="9" a="1"/>
  <c r="X410" i="9"/>
  <c r="Y410" i="9" a="1"/>
  <c r="Y410" i="9"/>
  <c r="Z410" i="9" a="1"/>
  <c r="Z410" i="9"/>
  <c r="B411" i="9" a="1"/>
  <c r="B411" i="9"/>
  <c r="C411" i="9" a="1"/>
  <c r="C411" i="9"/>
  <c r="D411" i="9" a="1"/>
  <c r="D411" i="9"/>
  <c r="E411" i="9" a="1"/>
  <c r="E411" i="9"/>
  <c r="F411" i="9" a="1"/>
  <c r="F411" i="9"/>
  <c r="G411" i="9" a="1"/>
  <c r="G411" i="9"/>
  <c r="H411" i="9" a="1"/>
  <c r="H411" i="9"/>
  <c r="I411" i="9" a="1"/>
  <c r="I411" i="9"/>
  <c r="J411" i="9" a="1"/>
  <c r="J411" i="9"/>
  <c r="K411" i="9" a="1"/>
  <c r="K411" i="9"/>
  <c r="L411" i="9" a="1"/>
  <c r="L411" i="9"/>
  <c r="M411" i="9" a="1"/>
  <c r="M411" i="9"/>
  <c r="N411" i="9" a="1"/>
  <c r="N411" i="9"/>
  <c r="O411" i="9" a="1"/>
  <c r="O411" i="9"/>
  <c r="P411" i="9" a="1"/>
  <c r="P411" i="9"/>
  <c r="Q411" i="9" a="1"/>
  <c r="Q411" i="9"/>
  <c r="R411" i="9" a="1"/>
  <c r="R411" i="9"/>
  <c r="S411" i="9" a="1"/>
  <c r="S411" i="9"/>
  <c r="T411" i="9" a="1"/>
  <c r="T411" i="9"/>
  <c r="U411" i="9" a="1"/>
  <c r="U411" i="9"/>
  <c r="V411" i="9" a="1"/>
  <c r="V411" i="9"/>
  <c r="W411" i="9" a="1"/>
  <c r="W411" i="9"/>
  <c r="X411" i="9" a="1"/>
  <c r="X411" i="9"/>
  <c r="Y411" i="9" a="1"/>
  <c r="Y411" i="9"/>
  <c r="Z411" i="9" a="1"/>
  <c r="Z411" i="9"/>
  <c r="B412" i="9" a="1"/>
  <c r="B412" i="9"/>
  <c r="C412" i="9" a="1"/>
  <c r="C412" i="9"/>
  <c r="D412" i="9" a="1"/>
  <c r="D412" i="9"/>
  <c r="E412" i="9" a="1"/>
  <c r="E412" i="9"/>
  <c r="F412" i="9" a="1"/>
  <c r="F412" i="9"/>
  <c r="G412" i="9" a="1"/>
  <c r="G412" i="9"/>
  <c r="H412" i="9" a="1"/>
  <c r="H412" i="9"/>
  <c r="I412" i="9" a="1"/>
  <c r="I412" i="9"/>
  <c r="J412" i="9" a="1"/>
  <c r="J412" i="9"/>
  <c r="K412" i="9" a="1"/>
  <c r="K412" i="9"/>
  <c r="L412" i="9" a="1"/>
  <c r="L412" i="9"/>
  <c r="M412" i="9" a="1"/>
  <c r="M412" i="9"/>
  <c r="N412" i="9" a="1"/>
  <c r="N412" i="9"/>
  <c r="O412" i="9" a="1"/>
  <c r="O412" i="9"/>
  <c r="P412" i="9" a="1"/>
  <c r="P412" i="9"/>
  <c r="Q412" i="9" a="1"/>
  <c r="Q412" i="9"/>
  <c r="R412" i="9" a="1"/>
  <c r="R412" i="9"/>
  <c r="S412" i="9" a="1"/>
  <c r="S412" i="9"/>
  <c r="T412" i="9" a="1"/>
  <c r="T412" i="9"/>
  <c r="U412" i="9" a="1"/>
  <c r="U412" i="9"/>
  <c r="V412" i="9" a="1"/>
  <c r="V412" i="9"/>
  <c r="W412" i="9" a="1"/>
  <c r="W412" i="9"/>
  <c r="X412" i="9" a="1"/>
  <c r="X412" i="9"/>
  <c r="Y412" i="9" a="1"/>
  <c r="Y412" i="9"/>
  <c r="Z412" i="9" a="1"/>
  <c r="Z412" i="9"/>
  <c r="B413" i="9" a="1"/>
  <c r="B413" i="9"/>
  <c r="C413" i="9" a="1"/>
  <c r="C413" i="9"/>
  <c r="D413" i="9" a="1"/>
  <c r="D413" i="9"/>
  <c r="E413" i="9" a="1"/>
  <c r="E413" i="9"/>
  <c r="F413" i="9" a="1"/>
  <c r="F413" i="9"/>
  <c r="G413" i="9" a="1"/>
  <c r="G413" i="9"/>
  <c r="H413" i="9" a="1"/>
  <c r="H413" i="9"/>
  <c r="I413" i="9" a="1"/>
  <c r="I413" i="9"/>
  <c r="J413" i="9" a="1"/>
  <c r="J413" i="9"/>
  <c r="K413" i="9" a="1"/>
  <c r="K413" i="9"/>
  <c r="L413" i="9" a="1"/>
  <c r="L413" i="9"/>
  <c r="M413" i="9" a="1"/>
  <c r="M413" i="9"/>
  <c r="N413" i="9" a="1"/>
  <c r="N413" i="9"/>
  <c r="O413" i="9" a="1"/>
  <c r="O413" i="9"/>
  <c r="P413" i="9" a="1"/>
  <c r="P413" i="9"/>
  <c r="Q413" i="9" a="1"/>
  <c r="Q413" i="9"/>
  <c r="R413" i="9" a="1"/>
  <c r="R413" i="9"/>
  <c r="S413" i="9" a="1"/>
  <c r="S413" i="9"/>
  <c r="T413" i="9" a="1"/>
  <c r="T413" i="9"/>
  <c r="U413" i="9" a="1"/>
  <c r="U413" i="9"/>
  <c r="V413" i="9" a="1"/>
  <c r="V413" i="9"/>
  <c r="W413" i="9" a="1"/>
  <c r="W413" i="9"/>
  <c r="X413" i="9" a="1"/>
  <c r="X413" i="9"/>
  <c r="Y413" i="9" a="1"/>
  <c r="Y413" i="9"/>
  <c r="Z413" i="9" a="1"/>
  <c r="Z413" i="9"/>
  <c r="B414" i="9" a="1"/>
  <c r="B414" i="9"/>
  <c r="C414" i="9" a="1"/>
  <c r="C414" i="9"/>
  <c r="D414" i="9" a="1"/>
  <c r="D414" i="9"/>
  <c r="E414" i="9" a="1"/>
  <c r="E414" i="9"/>
  <c r="F414" i="9" a="1"/>
  <c r="F414" i="9"/>
  <c r="G414" i="9" a="1"/>
  <c r="G414" i="9"/>
  <c r="H414" i="9" a="1"/>
  <c r="H414" i="9"/>
  <c r="I414" i="9" a="1"/>
  <c r="I414" i="9"/>
  <c r="J414" i="9" a="1"/>
  <c r="J414" i="9"/>
  <c r="K414" i="9" a="1"/>
  <c r="K414" i="9"/>
  <c r="L414" i="9" a="1"/>
  <c r="L414" i="9"/>
  <c r="M414" i="9" a="1"/>
  <c r="M414" i="9"/>
  <c r="N414" i="9" a="1"/>
  <c r="N414" i="9"/>
  <c r="O414" i="9" a="1"/>
  <c r="O414" i="9"/>
  <c r="P414" i="9" a="1"/>
  <c r="P414" i="9"/>
  <c r="Q414" i="9" a="1"/>
  <c r="Q414" i="9"/>
  <c r="R414" i="9" a="1"/>
  <c r="R414" i="9"/>
  <c r="S414" i="9" a="1"/>
  <c r="S414" i="9"/>
  <c r="T414" i="9" a="1"/>
  <c r="T414" i="9"/>
  <c r="U414" i="9" a="1"/>
  <c r="U414" i="9"/>
  <c r="V414" i="9" a="1"/>
  <c r="V414" i="9"/>
  <c r="W414" i="9" a="1"/>
  <c r="W414" i="9"/>
  <c r="X414" i="9" a="1"/>
  <c r="X414" i="9"/>
  <c r="Y414" i="9" a="1"/>
  <c r="Y414" i="9"/>
  <c r="Z414" i="9" a="1"/>
  <c r="Z414" i="9"/>
  <c r="B415" i="9" a="1"/>
  <c r="B415" i="9"/>
  <c r="C415" i="9" a="1"/>
  <c r="C415" i="9"/>
  <c r="D415" i="9" a="1"/>
  <c r="D415" i="9"/>
  <c r="E415" i="9" a="1"/>
  <c r="E415" i="9"/>
  <c r="F415" i="9" a="1"/>
  <c r="F415" i="9"/>
  <c r="G415" i="9" a="1"/>
  <c r="G415" i="9"/>
  <c r="H415" i="9" a="1"/>
  <c r="H415" i="9"/>
  <c r="I415" i="9" a="1"/>
  <c r="I415" i="9"/>
  <c r="J415" i="9" a="1"/>
  <c r="J415" i="9"/>
  <c r="K415" i="9" a="1"/>
  <c r="K415" i="9"/>
  <c r="L415" i="9" a="1"/>
  <c r="L415" i="9"/>
  <c r="M415" i="9" a="1"/>
  <c r="M415" i="9"/>
  <c r="N415" i="9" a="1"/>
  <c r="N415" i="9"/>
  <c r="O415" i="9" a="1"/>
  <c r="O415" i="9"/>
  <c r="P415" i="9" a="1"/>
  <c r="P415" i="9"/>
  <c r="Q415" i="9" a="1"/>
  <c r="Q415" i="9"/>
  <c r="R415" i="9" a="1"/>
  <c r="R415" i="9"/>
  <c r="S415" i="9" a="1"/>
  <c r="S415" i="9"/>
  <c r="T415" i="9" a="1"/>
  <c r="T415" i="9"/>
  <c r="U415" i="9" a="1"/>
  <c r="U415" i="9"/>
  <c r="V415" i="9" a="1"/>
  <c r="V415" i="9"/>
  <c r="W415" i="9" a="1"/>
  <c r="W415" i="9"/>
  <c r="X415" i="9" a="1"/>
  <c r="X415" i="9"/>
  <c r="Y415" i="9" a="1"/>
  <c r="Y415" i="9"/>
  <c r="Z415" i="9" a="1"/>
  <c r="Z415" i="9"/>
  <c r="B416" i="9" a="1"/>
  <c r="B416" i="9"/>
  <c r="C416" i="9" a="1"/>
  <c r="C416" i="9"/>
  <c r="D416" i="9" a="1"/>
  <c r="D416" i="9"/>
  <c r="E416" i="9" a="1"/>
  <c r="E416" i="9"/>
  <c r="F416" i="9" a="1"/>
  <c r="F416" i="9"/>
  <c r="G416" i="9" a="1"/>
  <c r="G416" i="9"/>
  <c r="H416" i="9" a="1"/>
  <c r="H416" i="9"/>
  <c r="I416" i="9" a="1"/>
  <c r="I416" i="9"/>
  <c r="J416" i="9" a="1"/>
  <c r="J416" i="9"/>
  <c r="K416" i="9" a="1"/>
  <c r="K416" i="9"/>
  <c r="L416" i="9" a="1"/>
  <c r="L416" i="9"/>
  <c r="M416" i="9" a="1"/>
  <c r="M416" i="9"/>
  <c r="N416" i="9" a="1"/>
  <c r="N416" i="9"/>
  <c r="O416" i="9" a="1"/>
  <c r="O416" i="9"/>
  <c r="P416" i="9" a="1"/>
  <c r="P416" i="9"/>
  <c r="Q416" i="9" a="1"/>
  <c r="Q416" i="9"/>
  <c r="R416" i="9" a="1"/>
  <c r="R416" i="9"/>
  <c r="S416" i="9" a="1"/>
  <c r="S416" i="9"/>
  <c r="T416" i="9" a="1"/>
  <c r="T416" i="9"/>
  <c r="U416" i="9" a="1"/>
  <c r="U416" i="9"/>
  <c r="V416" i="9" a="1"/>
  <c r="V416" i="9"/>
  <c r="W416" i="9" a="1"/>
  <c r="W416" i="9"/>
  <c r="X416" i="9" a="1"/>
  <c r="X416" i="9"/>
  <c r="Y416" i="9" a="1"/>
  <c r="Y416" i="9"/>
  <c r="Z416" i="9" a="1"/>
  <c r="Z416" i="9"/>
  <c r="B417" i="9" a="1"/>
  <c r="B417" i="9"/>
  <c r="C417" i="9" a="1"/>
  <c r="C417" i="9"/>
  <c r="D417" i="9" a="1"/>
  <c r="D417" i="9"/>
  <c r="E417" i="9" a="1"/>
  <c r="E417" i="9"/>
  <c r="F417" i="9" a="1"/>
  <c r="F417" i="9"/>
  <c r="G417" i="9" a="1"/>
  <c r="G417" i="9"/>
  <c r="H417" i="9" a="1"/>
  <c r="H417" i="9"/>
  <c r="I417" i="9" a="1"/>
  <c r="I417" i="9"/>
  <c r="J417" i="9" a="1"/>
  <c r="J417" i="9"/>
  <c r="K417" i="9" a="1"/>
  <c r="K417" i="9"/>
  <c r="L417" i="9" a="1"/>
  <c r="L417" i="9"/>
  <c r="M417" i="9" a="1"/>
  <c r="M417" i="9"/>
  <c r="N417" i="9" a="1"/>
  <c r="N417" i="9"/>
  <c r="O417" i="9" a="1"/>
  <c r="O417" i="9"/>
  <c r="P417" i="9" a="1"/>
  <c r="P417" i="9"/>
  <c r="Q417" i="9" a="1"/>
  <c r="Q417" i="9"/>
  <c r="R417" i="9" a="1"/>
  <c r="R417" i="9"/>
  <c r="S417" i="9" a="1"/>
  <c r="S417" i="9"/>
  <c r="T417" i="9" a="1"/>
  <c r="T417" i="9"/>
  <c r="U417" i="9" a="1"/>
  <c r="U417" i="9"/>
  <c r="V417" i="9" a="1"/>
  <c r="V417" i="9"/>
  <c r="W417" i="9" a="1"/>
  <c r="W417" i="9"/>
  <c r="X417" i="9" a="1"/>
  <c r="X417" i="9"/>
  <c r="Y417" i="9" a="1"/>
  <c r="Y417" i="9"/>
  <c r="Z417" i="9" a="1"/>
  <c r="Z417" i="9"/>
  <c r="B418" i="9" a="1"/>
  <c r="B418" i="9"/>
  <c r="C418" i="9" a="1"/>
  <c r="C418" i="9"/>
  <c r="D418" i="9" a="1"/>
  <c r="D418" i="9"/>
  <c r="E418" i="9" a="1"/>
  <c r="E418" i="9"/>
  <c r="F418" i="9" a="1"/>
  <c r="F418" i="9"/>
  <c r="G418" i="9" a="1"/>
  <c r="G418" i="9"/>
  <c r="H418" i="9" a="1"/>
  <c r="H418" i="9"/>
  <c r="I418" i="9" a="1"/>
  <c r="I418" i="9"/>
  <c r="J418" i="9" a="1"/>
  <c r="J418" i="9"/>
  <c r="K418" i="9" a="1"/>
  <c r="K418" i="9"/>
  <c r="L418" i="9" a="1"/>
  <c r="L418" i="9"/>
  <c r="M418" i="9" a="1"/>
  <c r="M418" i="9"/>
  <c r="N418" i="9" a="1"/>
  <c r="N418" i="9"/>
  <c r="O418" i="9" a="1"/>
  <c r="O418" i="9"/>
  <c r="P418" i="9" a="1"/>
  <c r="P418" i="9"/>
  <c r="Q418" i="9" a="1"/>
  <c r="Q418" i="9"/>
  <c r="R418" i="9" a="1"/>
  <c r="R418" i="9"/>
  <c r="S418" i="9" a="1"/>
  <c r="S418" i="9"/>
  <c r="T418" i="9" a="1"/>
  <c r="T418" i="9"/>
  <c r="U418" i="9" a="1"/>
  <c r="U418" i="9"/>
  <c r="V418" i="9" a="1"/>
  <c r="V418" i="9"/>
  <c r="W418" i="9" a="1"/>
  <c r="W418" i="9"/>
  <c r="X418" i="9" a="1"/>
  <c r="X418" i="9"/>
  <c r="Y418" i="9" a="1"/>
  <c r="Y418" i="9"/>
  <c r="Z418" i="9" a="1"/>
  <c r="Z418" i="9"/>
  <c r="B419" i="9" a="1"/>
  <c r="B419" i="9"/>
  <c r="C419" i="9" a="1"/>
  <c r="C419" i="9"/>
  <c r="D419" i="9" a="1"/>
  <c r="D419" i="9"/>
  <c r="E419" i="9" a="1"/>
  <c r="E419" i="9"/>
  <c r="F419" i="9" a="1"/>
  <c r="F419" i="9"/>
  <c r="G419" i="9" a="1"/>
  <c r="G419" i="9"/>
  <c r="H419" i="9" a="1"/>
  <c r="H419" i="9"/>
  <c r="I419" i="9" a="1"/>
  <c r="I419" i="9"/>
  <c r="J419" i="9" a="1"/>
  <c r="J419" i="9"/>
  <c r="K419" i="9" a="1"/>
  <c r="K419" i="9"/>
  <c r="L419" i="9" a="1"/>
  <c r="L419" i="9"/>
  <c r="M419" i="9" a="1"/>
  <c r="M419" i="9"/>
  <c r="N419" i="9" a="1"/>
  <c r="N419" i="9"/>
  <c r="O419" i="9" a="1"/>
  <c r="O419" i="9"/>
  <c r="P419" i="9" a="1"/>
  <c r="P419" i="9"/>
  <c r="Q419" i="9" a="1"/>
  <c r="Q419" i="9"/>
  <c r="R419" i="9" a="1"/>
  <c r="R419" i="9"/>
  <c r="S419" i="9" a="1"/>
  <c r="S419" i="9"/>
  <c r="T419" i="9" a="1"/>
  <c r="T419" i="9"/>
  <c r="U419" i="9" a="1"/>
  <c r="U419" i="9"/>
  <c r="V419" i="9" a="1"/>
  <c r="V419" i="9"/>
  <c r="W419" i="9" a="1"/>
  <c r="W419" i="9"/>
  <c r="X419" i="9" a="1"/>
  <c r="X419" i="9"/>
  <c r="Y419" i="9" a="1"/>
  <c r="Y419" i="9"/>
  <c r="Z419" i="9" a="1"/>
  <c r="Z419" i="9"/>
  <c r="B420" i="9" a="1"/>
  <c r="B420" i="9"/>
  <c r="C420" i="9" a="1"/>
  <c r="C420" i="9"/>
  <c r="D420" i="9" a="1"/>
  <c r="D420" i="9"/>
  <c r="E420" i="9" a="1"/>
  <c r="E420" i="9"/>
  <c r="F420" i="9" a="1"/>
  <c r="F420" i="9"/>
  <c r="G420" i="9" a="1"/>
  <c r="G420" i="9"/>
  <c r="H420" i="9" a="1"/>
  <c r="H420" i="9"/>
  <c r="I420" i="9" a="1"/>
  <c r="I420" i="9"/>
  <c r="J420" i="9" a="1"/>
  <c r="J420" i="9"/>
  <c r="K420" i="9" a="1"/>
  <c r="K420" i="9"/>
  <c r="L420" i="9" a="1"/>
  <c r="L420" i="9"/>
  <c r="M420" i="9" a="1"/>
  <c r="M420" i="9"/>
  <c r="N420" i="9" a="1"/>
  <c r="N420" i="9"/>
  <c r="O420" i="9" a="1"/>
  <c r="O420" i="9"/>
  <c r="P420" i="9" a="1"/>
  <c r="P420" i="9"/>
  <c r="Q420" i="9" a="1"/>
  <c r="Q420" i="9"/>
  <c r="R420" i="9" a="1"/>
  <c r="R420" i="9"/>
  <c r="S420" i="9" a="1"/>
  <c r="S420" i="9"/>
  <c r="T420" i="9" a="1"/>
  <c r="T420" i="9"/>
  <c r="U420" i="9" a="1"/>
  <c r="U420" i="9"/>
  <c r="V420" i="9" a="1"/>
  <c r="V420" i="9"/>
  <c r="W420" i="9" a="1"/>
  <c r="W420" i="9"/>
  <c r="X420" i="9" a="1"/>
  <c r="X420" i="9"/>
  <c r="Y420" i="9" a="1"/>
  <c r="Y420" i="9"/>
  <c r="Z420" i="9" a="1"/>
  <c r="Z420" i="9"/>
  <c r="B421" i="9" a="1"/>
  <c r="B421" i="9"/>
  <c r="C421" i="9" a="1"/>
  <c r="C421" i="9"/>
  <c r="D421" i="9" a="1"/>
  <c r="D421" i="9"/>
  <c r="E421" i="9" a="1"/>
  <c r="E421" i="9"/>
  <c r="F421" i="9" a="1"/>
  <c r="F421" i="9"/>
  <c r="G421" i="9" a="1"/>
  <c r="G421" i="9"/>
  <c r="H421" i="9" a="1"/>
  <c r="H421" i="9"/>
  <c r="I421" i="9" a="1"/>
  <c r="I421" i="9"/>
  <c r="J421" i="9" a="1"/>
  <c r="J421" i="9"/>
  <c r="K421" i="9" a="1"/>
  <c r="K421" i="9"/>
  <c r="L421" i="9" a="1"/>
  <c r="L421" i="9"/>
  <c r="M421" i="9" a="1"/>
  <c r="M421" i="9"/>
  <c r="N421" i="9" a="1"/>
  <c r="N421" i="9"/>
  <c r="O421" i="9" a="1"/>
  <c r="O421" i="9"/>
  <c r="P421" i="9" a="1"/>
  <c r="P421" i="9"/>
  <c r="Q421" i="9" a="1"/>
  <c r="Q421" i="9"/>
  <c r="R421" i="9" a="1"/>
  <c r="R421" i="9"/>
  <c r="S421" i="9" a="1"/>
  <c r="S421" i="9"/>
  <c r="T421" i="9" a="1"/>
  <c r="T421" i="9"/>
  <c r="U421" i="9" a="1"/>
  <c r="U421" i="9"/>
  <c r="V421" i="9" a="1"/>
  <c r="V421" i="9"/>
  <c r="W421" i="9" a="1"/>
  <c r="W421" i="9"/>
  <c r="X421" i="9" a="1"/>
  <c r="X421" i="9"/>
  <c r="Y421" i="9" a="1"/>
  <c r="Y421" i="9"/>
  <c r="Z421" i="9" a="1"/>
  <c r="Z421" i="9"/>
  <c r="B422" i="9" a="1"/>
  <c r="B422" i="9"/>
  <c r="C422" i="9" a="1"/>
  <c r="C422" i="9"/>
  <c r="D422" i="9" a="1"/>
  <c r="D422" i="9"/>
  <c r="E422" i="9" a="1"/>
  <c r="E422" i="9"/>
  <c r="F422" i="9" a="1"/>
  <c r="F422" i="9"/>
  <c r="G422" i="9" a="1"/>
  <c r="G422" i="9"/>
  <c r="H422" i="9" a="1"/>
  <c r="H422" i="9"/>
  <c r="I422" i="9" a="1"/>
  <c r="I422" i="9"/>
  <c r="J422" i="9" a="1"/>
  <c r="J422" i="9"/>
  <c r="K422" i="9" a="1"/>
  <c r="K422" i="9"/>
  <c r="L422" i="9" a="1"/>
  <c r="L422" i="9"/>
  <c r="M422" i="9" a="1"/>
  <c r="M422" i="9"/>
  <c r="N422" i="9" a="1"/>
  <c r="N422" i="9"/>
  <c r="O422" i="9" a="1"/>
  <c r="O422" i="9"/>
  <c r="P422" i="9" a="1"/>
  <c r="P422" i="9"/>
  <c r="Q422" i="9" a="1"/>
  <c r="Q422" i="9"/>
  <c r="R422" i="9" a="1"/>
  <c r="R422" i="9"/>
  <c r="S422" i="9" a="1"/>
  <c r="S422" i="9"/>
  <c r="T422" i="9" a="1"/>
  <c r="T422" i="9"/>
  <c r="U422" i="9" a="1"/>
  <c r="U422" i="9"/>
  <c r="V422" i="9" a="1"/>
  <c r="V422" i="9"/>
  <c r="W422" i="9" a="1"/>
  <c r="W422" i="9"/>
  <c r="X422" i="9" a="1"/>
  <c r="X422" i="9"/>
  <c r="Y422" i="9" a="1"/>
  <c r="Y422" i="9"/>
  <c r="Z422" i="9" a="1"/>
  <c r="Z422" i="9"/>
  <c r="B423" i="9" a="1"/>
  <c r="B423" i="9"/>
  <c r="C423" i="9" a="1"/>
  <c r="C423" i="9"/>
  <c r="D423" i="9" a="1"/>
  <c r="D423" i="9"/>
  <c r="E423" i="9" a="1"/>
  <c r="E423" i="9"/>
  <c r="F423" i="9" a="1"/>
  <c r="F423" i="9"/>
  <c r="G423" i="9" a="1"/>
  <c r="G423" i="9"/>
  <c r="H423" i="9" a="1"/>
  <c r="H423" i="9"/>
  <c r="I423" i="9" a="1"/>
  <c r="I423" i="9"/>
  <c r="J423" i="9" a="1"/>
  <c r="J423" i="9"/>
  <c r="K423" i="9" a="1"/>
  <c r="K423" i="9"/>
  <c r="L423" i="9" a="1"/>
  <c r="L423" i="9"/>
  <c r="M423" i="9" a="1"/>
  <c r="M423" i="9"/>
  <c r="N423" i="9" a="1"/>
  <c r="N423" i="9"/>
  <c r="O423" i="9" a="1"/>
  <c r="O423" i="9"/>
  <c r="P423" i="9" a="1"/>
  <c r="P423" i="9"/>
  <c r="Q423" i="9" a="1"/>
  <c r="Q423" i="9"/>
  <c r="R423" i="9" a="1"/>
  <c r="R423" i="9"/>
  <c r="S423" i="9" a="1"/>
  <c r="S423" i="9"/>
  <c r="T423" i="9" a="1"/>
  <c r="T423" i="9"/>
  <c r="U423" i="9" a="1"/>
  <c r="U423" i="9"/>
  <c r="V423" i="9" a="1"/>
  <c r="V423" i="9"/>
  <c r="W423" i="9" a="1"/>
  <c r="W423" i="9"/>
  <c r="X423" i="9" a="1"/>
  <c r="X423" i="9"/>
  <c r="Y423" i="9" a="1"/>
  <c r="Y423" i="9"/>
  <c r="Z423" i="9" a="1"/>
  <c r="Z423" i="9"/>
  <c r="B424" i="9" a="1"/>
  <c r="B424" i="9"/>
  <c r="C424" i="9" a="1"/>
  <c r="C424" i="9"/>
  <c r="D424" i="9" a="1"/>
  <c r="D424" i="9"/>
  <c r="E424" i="9" a="1"/>
  <c r="E424" i="9"/>
  <c r="F424" i="9" a="1"/>
  <c r="F424" i="9"/>
  <c r="G424" i="9" a="1"/>
  <c r="G424" i="9"/>
  <c r="H424" i="9" a="1"/>
  <c r="H424" i="9"/>
  <c r="I424" i="9" a="1"/>
  <c r="I424" i="9"/>
  <c r="J424" i="9" a="1"/>
  <c r="J424" i="9"/>
  <c r="K424" i="9" a="1"/>
  <c r="K424" i="9"/>
  <c r="L424" i="9" a="1"/>
  <c r="L424" i="9"/>
  <c r="M424" i="9" a="1"/>
  <c r="M424" i="9"/>
  <c r="N424" i="9" a="1"/>
  <c r="N424" i="9"/>
  <c r="O424" i="9" a="1"/>
  <c r="O424" i="9"/>
  <c r="P424" i="9" a="1"/>
  <c r="P424" i="9"/>
  <c r="Q424" i="9" a="1"/>
  <c r="Q424" i="9"/>
  <c r="R424" i="9" a="1"/>
  <c r="R424" i="9"/>
  <c r="S424" i="9" a="1"/>
  <c r="S424" i="9"/>
  <c r="T424" i="9" a="1"/>
  <c r="T424" i="9"/>
  <c r="U424" i="9" a="1"/>
  <c r="U424" i="9"/>
  <c r="V424" i="9" a="1"/>
  <c r="V424" i="9"/>
  <c r="W424" i="9" a="1"/>
  <c r="W424" i="9"/>
  <c r="X424" i="9" a="1"/>
  <c r="X424" i="9"/>
  <c r="Y424" i="9" a="1"/>
  <c r="Y424" i="9"/>
  <c r="Z424" i="9" a="1"/>
  <c r="Z424" i="9"/>
  <c r="B425" i="9" a="1"/>
  <c r="B425" i="9"/>
  <c r="C425" i="9" a="1"/>
  <c r="C425" i="9"/>
  <c r="D425" i="9" a="1"/>
  <c r="D425" i="9"/>
  <c r="E425" i="9" a="1"/>
  <c r="E425" i="9"/>
  <c r="F425" i="9" a="1"/>
  <c r="F425" i="9"/>
  <c r="G425" i="9" a="1"/>
  <c r="G425" i="9"/>
  <c r="H425" i="9" a="1"/>
  <c r="H425" i="9"/>
  <c r="I425" i="9" a="1"/>
  <c r="I425" i="9"/>
  <c r="J425" i="9" a="1"/>
  <c r="J425" i="9"/>
  <c r="K425" i="9" a="1"/>
  <c r="K425" i="9"/>
  <c r="L425" i="9" a="1"/>
  <c r="L425" i="9"/>
  <c r="M425" i="9" a="1"/>
  <c r="M425" i="9"/>
  <c r="N425" i="9" a="1"/>
  <c r="N425" i="9"/>
  <c r="O425" i="9" a="1"/>
  <c r="O425" i="9"/>
  <c r="P425" i="9" a="1"/>
  <c r="P425" i="9"/>
  <c r="Q425" i="9" a="1"/>
  <c r="Q425" i="9"/>
  <c r="R425" i="9" a="1"/>
  <c r="R425" i="9"/>
  <c r="S425" i="9" a="1"/>
  <c r="S425" i="9"/>
  <c r="T425" i="9" a="1"/>
  <c r="T425" i="9"/>
  <c r="U425" i="9" a="1"/>
  <c r="U425" i="9"/>
  <c r="V425" i="9" a="1"/>
  <c r="V425" i="9"/>
  <c r="W425" i="9" a="1"/>
  <c r="W425" i="9"/>
  <c r="X425" i="9" a="1"/>
  <c r="X425" i="9"/>
  <c r="Y425" i="9" a="1"/>
  <c r="Y425" i="9"/>
  <c r="Z425" i="9" a="1"/>
  <c r="Z425" i="9"/>
  <c r="B426" i="9" a="1"/>
  <c r="B426" i="9"/>
  <c r="C426" i="9" a="1"/>
  <c r="C426" i="9"/>
  <c r="D426" i="9" a="1"/>
  <c r="D426" i="9"/>
  <c r="E426" i="9" a="1"/>
  <c r="E426" i="9"/>
  <c r="F426" i="9" a="1"/>
  <c r="F426" i="9"/>
  <c r="G426" i="9" a="1"/>
  <c r="G426" i="9"/>
  <c r="H426" i="9" a="1"/>
  <c r="H426" i="9"/>
  <c r="I426" i="9" a="1"/>
  <c r="I426" i="9"/>
  <c r="J426" i="9" a="1"/>
  <c r="J426" i="9"/>
  <c r="K426" i="9" a="1"/>
  <c r="K426" i="9"/>
  <c r="L426" i="9" a="1"/>
  <c r="L426" i="9"/>
  <c r="M426" i="9" a="1"/>
  <c r="M426" i="9"/>
  <c r="N426" i="9" a="1"/>
  <c r="N426" i="9"/>
  <c r="O426" i="9" a="1"/>
  <c r="O426" i="9"/>
  <c r="P426" i="9" a="1"/>
  <c r="P426" i="9"/>
  <c r="Q426" i="9" a="1"/>
  <c r="Q426" i="9"/>
  <c r="R426" i="9" a="1"/>
  <c r="R426" i="9"/>
  <c r="S426" i="9" a="1"/>
  <c r="S426" i="9"/>
  <c r="T426" i="9" a="1"/>
  <c r="T426" i="9"/>
  <c r="U426" i="9" a="1"/>
  <c r="U426" i="9"/>
  <c r="V426" i="9" a="1"/>
  <c r="V426" i="9"/>
  <c r="W426" i="9" a="1"/>
  <c r="W426" i="9"/>
  <c r="X426" i="9" a="1"/>
  <c r="X426" i="9"/>
  <c r="Y426" i="9" a="1"/>
  <c r="Y426" i="9"/>
  <c r="Z426" i="9" a="1"/>
  <c r="Z426" i="9"/>
  <c r="B427" i="9" a="1"/>
  <c r="B427" i="9"/>
  <c r="C427" i="9" a="1"/>
  <c r="C427" i="9"/>
  <c r="D427" i="9" a="1"/>
  <c r="D427" i="9"/>
  <c r="E427" i="9" a="1"/>
  <c r="E427" i="9"/>
  <c r="F427" i="9" a="1"/>
  <c r="F427" i="9"/>
  <c r="G427" i="9" a="1"/>
  <c r="G427" i="9"/>
  <c r="H427" i="9" a="1"/>
  <c r="H427" i="9"/>
  <c r="I427" i="9" a="1"/>
  <c r="I427" i="9"/>
  <c r="J427" i="9" a="1"/>
  <c r="J427" i="9"/>
  <c r="K427" i="9" a="1"/>
  <c r="K427" i="9"/>
  <c r="L427" i="9" a="1"/>
  <c r="L427" i="9"/>
  <c r="M427" i="9" a="1"/>
  <c r="M427" i="9"/>
  <c r="N427" i="9" a="1"/>
  <c r="N427" i="9"/>
  <c r="O427" i="9" a="1"/>
  <c r="O427" i="9"/>
  <c r="P427" i="9" a="1"/>
  <c r="P427" i="9"/>
  <c r="Q427" i="9" a="1"/>
  <c r="Q427" i="9"/>
  <c r="R427" i="9" a="1"/>
  <c r="R427" i="9"/>
  <c r="S427" i="9" a="1"/>
  <c r="S427" i="9"/>
  <c r="T427" i="9" a="1"/>
  <c r="T427" i="9"/>
  <c r="U427" i="9" a="1"/>
  <c r="U427" i="9"/>
  <c r="V427" i="9" a="1"/>
  <c r="V427" i="9"/>
  <c r="W427" i="9" a="1"/>
  <c r="W427" i="9"/>
  <c r="X427" i="9" a="1"/>
  <c r="X427" i="9"/>
  <c r="Y427" i="9" a="1"/>
  <c r="Y427" i="9"/>
  <c r="Z427" i="9" a="1"/>
  <c r="Z427" i="9"/>
  <c r="B428" i="9" a="1"/>
  <c r="B428" i="9"/>
  <c r="C428" i="9" a="1"/>
  <c r="C428" i="9"/>
  <c r="D428" i="9" a="1"/>
  <c r="D428" i="9"/>
  <c r="E428" i="9" a="1"/>
  <c r="E428" i="9"/>
  <c r="F428" i="9" a="1"/>
  <c r="F428" i="9"/>
  <c r="G428" i="9" a="1"/>
  <c r="G428" i="9"/>
  <c r="H428" i="9" a="1"/>
  <c r="H428" i="9"/>
  <c r="I428" i="9" a="1"/>
  <c r="I428" i="9"/>
  <c r="J428" i="9" a="1"/>
  <c r="J428" i="9"/>
  <c r="K428" i="9" a="1"/>
  <c r="K428" i="9"/>
  <c r="L428" i="9" a="1"/>
  <c r="L428" i="9"/>
  <c r="M428" i="9" a="1"/>
  <c r="M428" i="9"/>
  <c r="N428" i="9" a="1"/>
  <c r="N428" i="9"/>
  <c r="O428" i="9" a="1"/>
  <c r="O428" i="9"/>
  <c r="P428" i="9" a="1"/>
  <c r="P428" i="9"/>
  <c r="Q428" i="9" a="1"/>
  <c r="Q428" i="9"/>
  <c r="R428" i="9" a="1"/>
  <c r="R428" i="9"/>
  <c r="S428" i="9" a="1"/>
  <c r="S428" i="9"/>
  <c r="T428" i="9" a="1"/>
  <c r="T428" i="9"/>
  <c r="U428" i="9" a="1"/>
  <c r="U428" i="9"/>
  <c r="V428" i="9" a="1"/>
  <c r="V428" i="9"/>
  <c r="W428" i="9" a="1"/>
  <c r="W428" i="9"/>
  <c r="X428" i="9" a="1"/>
  <c r="X428" i="9"/>
  <c r="Y428" i="9" a="1"/>
  <c r="Y428" i="9"/>
  <c r="Z428" i="9" a="1"/>
  <c r="Z428" i="9"/>
  <c r="B429" i="9" a="1"/>
  <c r="B429" i="9"/>
  <c r="C429" i="9" a="1"/>
  <c r="C429" i="9"/>
  <c r="D429" i="9" a="1"/>
  <c r="D429" i="9"/>
  <c r="E429" i="9" a="1"/>
  <c r="E429" i="9"/>
  <c r="F429" i="9" a="1"/>
  <c r="F429" i="9"/>
  <c r="G429" i="9" a="1"/>
  <c r="G429" i="9"/>
  <c r="H429" i="9" a="1"/>
  <c r="H429" i="9"/>
  <c r="I429" i="9" a="1"/>
  <c r="I429" i="9"/>
  <c r="J429" i="9" a="1"/>
  <c r="J429" i="9"/>
  <c r="K429" i="9" a="1"/>
  <c r="K429" i="9"/>
  <c r="L429" i="9" a="1"/>
  <c r="L429" i="9"/>
  <c r="M429" i="9" a="1"/>
  <c r="M429" i="9"/>
  <c r="N429" i="9" a="1"/>
  <c r="N429" i="9"/>
  <c r="O429" i="9" a="1"/>
  <c r="O429" i="9"/>
  <c r="P429" i="9" a="1"/>
  <c r="P429" i="9"/>
  <c r="Q429" i="9" a="1"/>
  <c r="Q429" i="9"/>
  <c r="R429" i="9" a="1"/>
  <c r="R429" i="9"/>
  <c r="S429" i="9" a="1"/>
  <c r="S429" i="9"/>
  <c r="T429" i="9" a="1"/>
  <c r="T429" i="9"/>
  <c r="U429" i="9" a="1"/>
  <c r="U429" i="9"/>
  <c r="V429" i="9" a="1"/>
  <c r="V429" i="9"/>
  <c r="W429" i="9" a="1"/>
  <c r="W429" i="9"/>
  <c r="X429" i="9" a="1"/>
  <c r="X429" i="9"/>
  <c r="Y429" i="9" a="1"/>
  <c r="Y429" i="9"/>
  <c r="Z429" i="9" a="1"/>
  <c r="Z429" i="9"/>
  <c r="B430" i="9" a="1"/>
  <c r="B430" i="9"/>
  <c r="C430" i="9" a="1"/>
  <c r="C430" i="9"/>
  <c r="D430" i="9" a="1"/>
  <c r="D430" i="9"/>
  <c r="E430" i="9" a="1"/>
  <c r="E430" i="9"/>
  <c r="F430" i="9" a="1"/>
  <c r="F430" i="9"/>
  <c r="G430" i="9" a="1"/>
  <c r="G430" i="9"/>
  <c r="H430" i="9" a="1"/>
  <c r="H430" i="9"/>
  <c r="I430" i="9" a="1"/>
  <c r="I430" i="9"/>
  <c r="J430" i="9" a="1"/>
  <c r="J430" i="9"/>
  <c r="K430" i="9" a="1"/>
  <c r="K430" i="9"/>
  <c r="L430" i="9" a="1"/>
  <c r="L430" i="9"/>
  <c r="M430" i="9" a="1"/>
  <c r="M430" i="9"/>
  <c r="N430" i="9" a="1"/>
  <c r="N430" i="9"/>
  <c r="O430" i="9" a="1"/>
  <c r="O430" i="9"/>
  <c r="P430" i="9" a="1"/>
  <c r="P430" i="9"/>
  <c r="Q430" i="9" a="1"/>
  <c r="Q430" i="9"/>
  <c r="R430" i="9" a="1"/>
  <c r="R430" i="9"/>
  <c r="S430" i="9" a="1"/>
  <c r="S430" i="9"/>
  <c r="T430" i="9" a="1"/>
  <c r="T430" i="9"/>
  <c r="U430" i="9" a="1"/>
  <c r="U430" i="9"/>
  <c r="V430" i="9" a="1"/>
  <c r="V430" i="9"/>
  <c r="W430" i="9" a="1"/>
  <c r="W430" i="9"/>
  <c r="X430" i="9" a="1"/>
  <c r="X430" i="9"/>
  <c r="Y430" i="9" a="1"/>
  <c r="Y430" i="9"/>
  <c r="Z430" i="9" a="1"/>
  <c r="Z430" i="9"/>
  <c r="B431" i="9" a="1"/>
  <c r="B431" i="9"/>
  <c r="C431" i="9" a="1"/>
  <c r="C431" i="9"/>
  <c r="D431" i="9" a="1"/>
  <c r="D431" i="9"/>
  <c r="E431" i="9" a="1"/>
  <c r="E431" i="9"/>
  <c r="F431" i="9" a="1"/>
  <c r="F431" i="9"/>
  <c r="G431" i="9" a="1"/>
  <c r="G431" i="9"/>
  <c r="H431" i="9" a="1"/>
  <c r="H431" i="9"/>
  <c r="I431" i="9" a="1"/>
  <c r="I431" i="9"/>
  <c r="J431" i="9" a="1"/>
  <c r="J431" i="9"/>
  <c r="K431" i="9" a="1"/>
  <c r="K431" i="9"/>
  <c r="L431" i="9" a="1"/>
  <c r="L431" i="9"/>
  <c r="M431" i="9" a="1"/>
  <c r="M431" i="9"/>
  <c r="N431" i="9" a="1"/>
  <c r="N431" i="9"/>
  <c r="O431" i="9" a="1"/>
  <c r="O431" i="9"/>
  <c r="P431" i="9" a="1"/>
  <c r="P431" i="9"/>
  <c r="Q431" i="9" a="1"/>
  <c r="Q431" i="9"/>
  <c r="R431" i="9" a="1"/>
  <c r="R431" i="9"/>
  <c r="S431" i="9" a="1"/>
  <c r="S431" i="9"/>
  <c r="T431" i="9" a="1"/>
  <c r="T431" i="9"/>
  <c r="U431" i="9" a="1"/>
  <c r="U431" i="9"/>
  <c r="V431" i="9" a="1"/>
  <c r="V431" i="9"/>
  <c r="W431" i="9" a="1"/>
  <c r="W431" i="9"/>
  <c r="X431" i="9" a="1"/>
  <c r="X431" i="9"/>
  <c r="Y431" i="9" a="1"/>
  <c r="Y431" i="9"/>
  <c r="Z431" i="9" a="1"/>
  <c r="Z431" i="9"/>
  <c r="B432" i="9" a="1"/>
  <c r="B432" i="9"/>
  <c r="C432" i="9" a="1"/>
  <c r="C432" i="9"/>
  <c r="D432" i="9" a="1"/>
  <c r="D432" i="9"/>
  <c r="E432" i="9" a="1"/>
  <c r="E432" i="9"/>
  <c r="F432" i="9" a="1"/>
  <c r="F432" i="9"/>
  <c r="G432" i="9" a="1"/>
  <c r="G432" i="9"/>
  <c r="H432" i="9" a="1"/>
  <c r="H432" i="9"/>
  <c r="I432" i="9" a="1"/>
  <c r="I432" i="9"/>
  <c r="J432" i="9" a="1"/>
  <c r="J432" i="9"/>
  <c r="K432" i="9" a="1"/>
  <c r="K432" i="9"/>
  <c r="L432" i="9" a="1"/>
  <c r="L432" i="9"/>
  <c r="M432" i="9" a="1"/>
  <c r="M432" i="9"/>
  <c r="N432" i="9" a="1"/>
  <c r="N432" i="9"/>
  <c r="O432" i="9" a="1"/>
  <c r="O432" i="9"/>
  <c r="P432" i="9" a="1"/>
  <c r="P432" i="9"/>
  <c r="Q432" i="9" a="1"/>
  <c r="Q432" i="9"/>
  <c r="R432" i="9" a="1"/>
  <c r="R432" i="9"/>
  <c r="S432" i="9" a="1"/>
  <c r="S432" i="9"/>
  <c r="T432" i="9" a="1"/>
  <c r="T432" i="9"/>
  <c r="U432" i="9" a="1"/>
  <c r="U432" i="9"/>
  <c r="V432" i="9" a="1"/>
  <c r="V432" i="9"/>
  <c r="W432" i="9" a="1"/>
  <c r="W432" i="9"/>
  <c r="X432" i="9" a="1"/>
  <c r="X432" i="9"/>
  <c r="Y432" i="9" a="1"/>
  <c r="Y432" i="9"/>
  <c r="Z432" i="9" a="1"/>
  <c r="Z432" i="9"/>
  <c r="B433" i="9" a="1"/>
  <c r="B433" i="9"/>
  <c r="C433" i="9" a="1"/>
  <c r="C433" i="9"/>
  <c r="D433" i="9" a="1"/>
  <c r="D433" i="9"/>
  <c r="E433" i="9" a="1"/>
  <c r="E433" i="9"/>
  <c r="F433" i="9" a="1"/>
  <c r="F433" i="9"/>
  <c r="G433" i="9" a="1"/>
  <c r="G433" i="9"/>
  <c r="H433" i="9" a="1"/>
  <c r="H433" i="9"/>
  <c r="I433" i="9" a="1"/>
  <c r="I433" i="9"/>
  <c r="J433" i="9" a="1"/>
  <c r="J433" i="9"/>
  <c r="K433" i="9" a="1"/>
  <c r="K433" i="9"/>
  <c r="L433" i="9" a="1"/>
  <c r="L433" i="9"/>
  <c r="M433" i="9" a="1"/>
  <c r="M433" i="9"/>
  <c r="N433" i="9" a="1"/>
  <c r="N433" i="9"/>
  <c r="O433" i="9" a="1"/>
  <c r="O433" i="9"/>
  <c r="P433" i="9" a="1"/>
  <c r="P433" i="9"/>
  <c r="Q433" i="9" a="1"/>
  <c r="Q433" i="9"/>
  <c r="R433" i="9" a="1"/>
  <c r="R433" i="9"/>
  <c r="S433" i="9" a="1"/>
  <c r="S433" i="9"/>
  <c r="T433" i="9" a="1"/>
  <c r="T433" i="9"/>
  <c r="U433" i="9" a="1"/>
  <c r="U433" i="9"/>
  <c r="V433" i="9" a="1"/>
  <c r="V433" i="9"/>
  <c r="W433" i="9" a="1"/>
  <c r="W433" i="9"/>
  <c r="X433" i="9" a="1"/>
  <c r="X433" i="9"/>
  <c r="Y433" i="9" a="1"/>
  <c r="Y433" i="9"/>
  <c r="Z433" i="9" a="1"/>
  <c r="Z433" i="9"/>
  <c r="B434" i="9" a="1"/>
  <c r="B434" i="9"/>
  <c r="C434" i="9" a="1"/>
  <c r="C434" i="9"/>
  <c r="D434" i="9" a="1"/>
  <c r="D434" i="9"/>
  <c r="E434" i="9" a="1"/>
  <c r="E434" i="9"/>
  <c r="F434" i="9" a="1"/>
  <c r="F434" i="9"/>
  <c r="G434" i="9" a="1"/>
  <c r="G434" i="9"/>
  <c r="H434" i="9" a="1"/>
  <c r="H434" i="9"/>
  <c r="I434" i="9" a="1"/>
  <c r="I434" i="9"/>
  <c r="J434" i="9" a="1"/>
  <c r="J434" i="9"/>
  <c r="K434" i="9" a="1"/>
  <c r="K434" i="9"/>
  <c r="L434" i="9" a="1"/>
  <c r="L434" i="9"/>
  <c r="M434" i="9" a="1"/>
  <c r="M434" i="9"/>
  <c r="N434" i="9" a="1"/>
  <c r="N434" i="9"/>
  <c r="O434" i="9" a="1"/>
  <c r="O434" i="9"/>
  <c r="P434" i="9" a="1"/>
  <c r="P434" i="9"/>
  <c r="Q434" i="9" a="1"/>
  <c r="Q434" i="9"/>
  <c r="R434" i="9" a="1"/>
  <c r="R434" i="9"/>
  <c r="S434" i="9" a="1"/>
  <c r="S434" i="9"/>
  <c r="T434" i="9" a="1"/>
  <c r="T434" i="9"/>
  <c r="U434" i="9" a="1"/>
  <c r="U434" i="9"/>
  <c r="V434" i="9" a="1"/>
  <c r="V434" i="9"/>
  <c r="W434" i="9" a="1"/>
  <c r="W434" i="9"/>
  <c r="X434" i="9" a="1"/>
  <c r="X434" i="9"/>
  <c r="Y434" i="9" a="1"/>
  <c r="Y434" i="9"/>
  <c r="Z434" i="9" a="1"/>
  <c r="Z434" i="9"/>
  <c r="B435" i="9" a="1"/>
  <c r="B435" i="9"/>
  <c r="C435" i="9" a="1"/>
  <c r="C435" i="9"/>
  <c r="D435" i="9" a="1"/>
  <c r="D435" i="9"/>
  <c r="E435" i="9" a="1"/>
  <c r="E435" i="9"/>
  <c r="F435" i="9" a="1"/>
  <c r="F435" i="9"/>
  <c r="G435" i="9" a="1"/>
  <c r="G435" i="9"/>
  <c r="H435" i="9" a="1"/>
  <c r="H435" i="9"/>
  <c r="I435" i="9" a="1"/>
  <c r="I435" i="9"/>
  <c r="J435" i="9" a="1"/>
  <c r="J435" i="9"/>
  <c r="K435" i="9" a="1"/>
  <c r="K435" i="9"/>
  <c r="L435" i="9" a="1"/>
  <c r="L435" i="9"/>
  <c r="M435" i="9" a="1"/>
  <c r="M435" i="9"/>
  <c r="N435" i="9" a="1"/>
  <c r="N435" i="9"/>
  <c r="O435" i="9" a="1"/>
  <c r="O435" i="9"/>
  <c r="P435" i="9" a="1"/>
  <c r="P435" i="9"/>
  <c r="Q435" i="9" a="1"/>
  <c r="Q435" i="9"/>
  <c r="R435" i="9" a="1"/>
  <c r="R435" i="9"/>
  <c r="S435" i="9" a="1"/>
  <c r="S435" i="9"/>
  <c r="T435" i="9" a="1"/>
  <c r="T435" i="9"/>
  <c r="U435" i="9" a="1"/>
  <c r="U435" i="9"/>
  <c r="V435" i="9" a="1"/>
  <c r="V435" i="9"/>
  <c r="W435" i="9" a="1"/>
  <c r="W435" i="9"/>
  <c r="X435" i="9" a="1"/>
  <c r="X435" i="9"/>
  <c r="Y435" i="9" a="1"/>
  <c r="Y435" i="9"/>
  <c r="Z435" i="9" a="1"/>
  <c r="Z435" i="9"/>
  <c r="B436" i="9" a="1"/>
  <c r="B436" i="9"/>
  <c r="C436" i="9" a="1"/>
  <c r="C436" i="9"/>
  <c r="D436" i="9" a="1"/>
  <c r="D436" i="9"/>
  <c r="E436" i="9" a="1"/>
  <c r="E436" i="9"/>
  <c r="F436" i="9" a="1"/>
  <c r="F436" i="9"/>
  <c r="G436" i="9" a="1"/>
  <c r="G436" i="9"/>
  <c r="H436" i="9" a="1"/>
  <c r="H436" i="9"/>
  <c r="I436" i="9" a="1"/>
  <c r="I436" i="9"/>
  <c r="J436" i="9" a="1"/>
  <c r="J436" i="9"/>
  <c r="K436" i="9" a="1"/>
  <c r="K436" i="9"/>
  <c r="L436" i="9" a="1"/>
  <c r="L436" i="9"/>
  <c r="M436" i="9" a="1"/>
  <c r="M436" i="9"/>
  <c r="N436" i="9" a="1"/>
  <c r="N436" i="9"/>
  <c r="O436" i="9" a="1"/>
  <c r="O436" i="9"/>
  <c r="P436" i="9" a="1"/>
  <c r="P436" i="9"/>
  <c r="Q436" i="9" a="1"/>
  <c r="Q436" i="9"/>
  <c r="R436" i="9" a="1"/>
  <c r="R436" i="9"/>
  <c r="S436" i="9" a="1"/>
  <c r="S436" i="9"/>
  <c r="T436" i="9" a="1"/>
  <c r="T436" i="9"/>
  <c r="U436" i="9" a="1"/>
  <c r="U436" i="9"/>
  <c r="V436" i="9" a="1"/>
  <c r="V436" i="9"/>
  <c r="W436" i="9" a="1"/>
  <c r="W436" i="9"/>
  <c r="X436" i="9" a="1"/>
  <c r="X436" i="9"/>
  <c r="Y436" i="9" a="1"/>
  <c r="Y436" i="9"/>
  <c r="Z436" i="9" a="1"/>
  <c r="Z436" i="9"/>
  <c r="B437" i="9" a="1"/>
  <c r="B437" i="9"/>
  <c r="C437" i="9" a="1"/>
  <c r="C437" i="9"/>
  <c r="D437" i="9" a="1"/>
  <c r="D437" i="9"/>
  <c r="E437" i="9" a="1"/>
  <c r="E437" i="9"/>
  <c r="F437" i="9" a="1"/>
  <c r="F437" i="9"/>
  <c r="G437" i="9" a="1"/>
  <c r="G437" i="9"/>
  <c r="H437" i="9" a="1"/>
  <c r="H437" i="9"/>
  <c r="I437" i="9" a="1"/>
  <c r="I437" i="9"/>
  <c r="J437" i="9" a="1"/>
  <c r="J437" i="9"/>
  <c r="K437" i="9" a="1"/>
  <c r="K437" i="9"/>
  <c r="L437" i="9" a="1"/>
  <c r="L437" i="9"/>
  <c r="M437" i="9" a="1"/>
  <c r="M437" i="9"/>
  <c r="N437" i="9" a="1"/>
  <c r="N437" i="9"/>
  <c r="O437" i="9" a="1"/>
  <c r="O437" i="9"/>
  <c r="P437" i="9" a="1"/>
  <c r="P437" i="9"/>
  <c r="Q437" i="9" a="1"/>
  <c r="Q437" i="9"/>
  <c r="R437" i="9" a="1"/>
  <c r="R437" i="9"/>
  <c r="S437" i="9" a="1"/>
  <c r="S437" i="9"/>
  <c r="T437" i="9" a="1"/>
  <c r="T437" i="9"/>
  <c r="U437" i="9" a="1"/>
  <c r="U437" i="9"/>
  <c r="V437" i="9" a="1"/>
  <c r="V437" i="9"/>
  <c r="W437" i="9" a="1"/>
  <c r="W437" i="9"/>
  <c r="X437" i="9" a="1"/>
  <c r="X437" i="9"/>
  <c r="Y437" i="9" a="1"/>
  <c r="Y437" i="9"/>
  <c r="Z437" i="9" a="1"/>
  <c r="Z437" i="9"/>
  <c r="B438" i="9" a="1"/>
  <c r="B438" i="9"/>
  <c r="C438" i="9" a="1"/>
  <c r="C438" i="9"/>
  <c r="D438" i="9" a="1"/>
  <c r="D438" i="9"/>
  <c r="E438" i="9" a="1"/>
  <c r="E438" i="9"/>
  <c r="F438" i="9" a="1"/>
  <c r="F438" i="9"/>
  <c r="G438" i="9" a="1"/>
  <c r="G438" i="9"/>
  <c r="H438" i="9" a="1"/>
  <c r="H438" i="9"/>
  <c r="I438" i="9" a="1"/>
  <c r="I438" i="9"/>
  <c r="J438" i="9" a="1"/>
  <c r="J438" i="9"/>
  <c r="K438" i="9" a="1"/>
  <c r="K438" i="9"/>
  <c r="L438" i="9" a="1"/>
  <c r="L438" i="9"/>
  <c r="M438" i="9" a="1"/>
  <c r="M438" i="9"/>
  <c r="N438" i="9" a="1"/>
  <c r="N438" i="9"/>
  <c r="O438" i="9" a="1"/>
  <c r="O438" i="9"/>
  <c r="P438" i="9" a="1"/>
  <c r="P438" i="9"/>
  <c r="Q438" i="9" a="1"/>
  <c r="Q438" i="9"/>
  <c r="R438" i="9" a="1"/>
  <c r="R438" i="9"/>
  <c r="S438" i="9" a="1"/>
  <c r="S438" i="9"/>
  <c r="T438" i="9" a="1"/>
  <c r="T438" i="9"/>
  <c r="U438" i="9" a="1"/>
  <c r="U438" i="9"/>
  <c r="V438" i="9" a="1"/>
  <c r="V438" i="9"/>
  <c r="W438" i="9" a="1"/>
  <c r="W438" i="9"/>
  <c r="X438" i="9" a="1"/>
  <c r="X438" i="9"/>
  <c r="Y438" i="9" a="1"/>
  <c r="Y438" i="9"/>
  <c r="Z438" i="9" a="1"/>
  <c r="Z438" i="9"/>
  <c r="B439" i="9" a="1"/>
  <c r="B439" i="9"/>
  <c r="C439" i="9" a="1"/>
  <c r="C439" i="9"/>
  <c r="D439" i="9" a="1"/>
  <c r="D439" i="9"/>
  <c r="E439" i="9" a="1"/>
  <c r="E439" i="9"/>
  <c r="F439" i="9" a="1"/>
  <c r="F439" i="9"/>
  <c r="G439" i="9" a="1"/>
  <c r="G439" i="9"/>
  <c r="H439" i="9" a="1"/>
  <c r="H439" i="9"/>
  <c r="I439" i="9" a="1"/>
  <c r="I439" i="9"/>
  <c r="J439" i="9" a="1"/>
  <c r="J439" i="9"/>
  <c r="K439" i="9" a="1"/>
  <c r="K439" i="9"/>
  <c r="L439" i="9" a="1"/>
  <c r="L439" i="9"/>
  <c r="M439" i="9" a="1"/>
  <c r="M439" i="9"/>
  <c r="N439" i="9" a="1"/>
  <c r="N439" i="9"/>
  <c r="O439" i="9" a="1"/>
  <c r="O439" i="9"/>
  <c r="P439" i="9" a="1"/>
  <c r="P439" i="9"/>
  <c r="Q439" i="9" a="1"/>
  <c r="Q439" i="9"/>
  <c r="R439" i="9" a="1"/>
  <c r="R439" i="9"/>
  <c r="S439" i="9" a="1"/>
  <c r="S439" i="9"/>
  <c r="T439" i="9" a="1"/>
  <c r="T439" i="9"/>
  <c r="U439" i="9" a="1"/>
  <c r="U439" i="9"/>
  <c r="V439" i="9" a="1"/>
  <c r="V439" i="9"/>
  <c r="W439" i="9" a="1"/>
  <c r="W439" i="9"/>
  <c r="X439" i="9" a="1"/>
  <c r="X439" i="9"/>
  <c r="Y439" i="9" a="1"/>
  <c r="Y439" i="9"/>
  <c r="Z439" i="9" a="1"/>
  <c r="Z439" i="9"/>
  <c r="B440" i="9" a="1"/>
  <c r="B440" i="9"/>
  <c r="C440" i="9" a="1"/>
  <c r="C440" i="9"/>
  <c r="D440" i="9" a="1"/>
  <c r="D440" i="9"/>
  <c r="E440" i="9" a="1"/>
  <c r="E440" i="9"/>
  <c r="F440" i="9" a="1"/>
  <c r="F440" i="9"/>
  <c r="G440" i="9" a="1"/>
  <c r="G440" i="9"/>
  <c r="H440" i="9" a="1"/>
  <c r="H440" i="9"/>
  <c r="I440" i="9" a="1"/>
  <c r="I440" i="9"/>
  <c r="J440" i="9" a="1"/>
  <c r="J440" i="9"/>
  <c r="K440" i="9" a="1"/>
  <c r="K440" i="9"/>
  <c r="L440" i="9" a="1"/>
  <c r="L440" i="9"/>
  <c r="M440" i="9" a="1"/>
  <c r="M440" i="9"/>
  <c r="N440" i="9" a="1"/>
  <c r="N440" i="9"/>
  <c r="O440" i="9" a="1"/>
  <c r="O440" i="9"/>
  <c r="P440" i="9" a="1"/>
  <c r="P440" i="9"/>
  <c r="Q440" i="9" a="1"/>
  <c r="Q440" i="9"/>
  <c r="R440" i="9" a="1"/>
  <c r="R440" i="9"/>
  <c r="S440" i="9" a="1"/>
  <c r="S440" i="9"/>
  <c r="T440" i="9" a="1"/>
  <c r="T440" i="9"/>
  <c r="U440" i="9" a="1"/>
  <c r="U440" i="9"/>
  <c r="V440" i="9" a="1"/>
  <c r="V440" i="9"/>
  <c r="W440" i="9" a="1"/>
  <c r="W440" i="9"/>
  <c r="X440" i="9" a="1"/>
  <c r="X440" i="9"/>
  <c r="Y440" i="9" a="1"/>
  <c r="Y440" i="9"/>
  <c r="Z440" i="9" a="1"/>
  <c r="Z440" i="9"/>
  <c r="B441" i="9" a="1"/>
  <c r="B441" i="9"/>
  <c r="C441" i="9" a="1"/>
  <c r="C441" i="9"/>
  <c r="D441" i="9" a="1"/>
  <c r="D441" i="9"/>
  <c r="E441" i="9" a="1"/>
  <c r="E441" i="9"/>
  <c r="F441" i="9" a="1"/>
  <c r="F441" i="9"/>
  <c r="G441" i="9" a="1"/>
  <c r="G441" i="9"/>
  <c r="H441" i="9" a="1"/>
  <c r="H441" i="9"/>
  <c r="I441" i="9" a="1"/>
  <c r="I441" i="9"/>
  <c r="J441" i="9" a="1"/>
  <c r="J441" i="9"/>
  <c r="K441" i="9" a="1"/>
  <c r="K441" i="9"/>
  <c r="L441" i="9" a="1"/>
  <c r="L441" i="9"/>
  <c r="M441" i="9" a="1"/>
  <c r="M441" i="9"/>
  <c r="N441" i="9" a="1"/>
  <c r="N441" i="9"/>
  <c r="O441" i="9" a="1"/>
  <c r="O441" i="9"/>
  <c r="P441" i="9" a="1"/>
  <c r="P441" i="9"/>
  <c r="Q441" i="9" a="1"/>
  <c r="Q441" i="9"/>
  <c r="R441" i="9" a="1"/>
  <c r="R441" i="9"/>
  <c r="S441" i="9" a="1"/>
  <c r="S441" i="9"/>
  <c r="T441" i="9" a="1"/>
  <c r="T441" i="9"/>
  <c r="U441" i="9" a="1"/>
  <c r="U441" i="9"/>
  <c r="V441" i="9" a="1"/>
  <c r="V441" i="9"/>
  <c r="W441" i="9" a="1"/>
  <c r="W441" i="9"/>
  <c r="X441" i="9" a="1"/>
  <c r="X441" i="9"/>
  <c r="Y441" i="9" a="1"/>
  <c r="Y441" i="9"/>
  <c r="Z441" i="9" a="1"/>
  <c r="Z441" i="9"/>
  <c r="B442" i="9" a="1"/>
  <c r="B442" i="9"/>
  <c r="C442" i="9" a="1"/>
  <c r="C442" i="9"/>
  <c r="D442" i="9" a="1"/>
  <c r="D442" i="9"/>
  <c r="E442" i="9" a="1"/>
  <c r="E442" i="9"/>
  <c r="F442" i="9" a="1"/>
  <c r="F442" i="9"/>
  <c r="G442" i="9" a="1"/>
  <c r="G442" i="9"/>
  <c r="H442" i="9" a="1"/>
  <c r="H442" i="9"/>
  <c r="I442" i="9" a="1"/>
  <c r="I442" i="9"/>
  <c r="J442" i="9" a="1"/>
  <c r="J442" i="9"/>
  <c r="K442" i="9" a="1"/>
  <c r="K442" i="9"/>
  <c r="L442" i="9" a="1"/>
  <c r="L442" i="9"/>
  <c r="M442" i="9" a="1"/>
  <c r="M442" i="9"/>
  <c r="N442" i="9" a="1"/>
  <c r="N442" i="9"/>
  <c r="O442" i="9" a="1"/>
  <c r="O442" i="9"/>
  <c r="P442" i="9" a="1"/>
  <c r="P442" i="9"/>
  <c r="Q442" i="9" a="1"/>
  <c r="Q442" i="9"/>
  <c r="R442" i="9" a="1"/>
  <c r="R442" i="9"/>
  <c r="S442" i="9" a="1"/>
  <c r="S442" i="9"/>
  <c r="T442" i="9" a="1"/>
  <c r="T442" i="9"/>
  <c r="U442" i="9" a="1"/>
  <c r="U442" i="9"/>
  <c r="V442" i="9" a="1"/>
  <c r="V442" i="9"/>
  <c r="W442" i="9" a="1"/>
  <c r="W442" i="9"/>
  <c r="X442" i="9" a="1"/>
  <c r="X442" i="9"/>
  <c r="Y442" i="9" a="1"/>
  <c r="Y442" i="9"/>
  <c r="Z442" i="9" a="1"/>
  <c r="Z442" i="9"/>
  <c r="B443" i="9" a="1"/>
  <c r="B443" i="9"/>
  <c r="C443" i="9" a="1"/>
  <c r="C443" i="9"/>
  <c r="D443" i="9" a="1"/>
  <c r="D443" i="9"/>
  <c r="E443" i="9" a="1"/>
  <c r="E443" i="9"/>
  <c r="F443" i="9" a="1"/>
  <c r="F443" i="9"/>
  <c r="G443" i="9" a="1"/>
  <c r="G443" i="9"/>
  <c r="H443" i="9" a="1"/>
  <c r="H443" i="9"/>
  <c r="I443" i="9" a="1"/>
  <c r="I443" i="9"/>
  <c r="J443" i="9" a="1"/>
  <c r="J443" i="9"/>
  <c r="K443" i="9" a="1"/>
  <c r="K443" i="9"/>
  <c r="L443" i="9" a="1"/>
  <c r="L443" i="9"/>
  <c r="M443" i="9" a="1"/>
  <c r="M443" i="9"/>
  <c r="N443" i="9" a="1"/>
  <c r="N443" i="9"/>
  <c r="O443" i="9" a="1"/>
  <c r="O443" i="9"/>
  <c r="P443" i="9" a="1"/>
  <c r="P443" i="9"/>
  <c r="Q443" i="9" a="1"/>
  <c r="Q443" i="9"/>
  <c r="R443" i="9" a="1"/>
  <c r="R443" i="9"/>
  <c r="S443" i="9" a="1"/>
  <c r="S443" i="9"/>
  <c r="T443" i="9" a="1"/>
  <c r="T443" i="9"/>
  <c r="U443" i="9" a="1"/>
  <c r="U443" i="9"/>
  <c r="V443" i="9" a="1"/>
  <c r="V443" i="9"/>
  <c r="W443" i="9" a="1"/>
  <c r="W443" i="9"/>
  <c r="X443" i="9" a="1"/>
  <c r="X443" i="9"/>
  <c r="Y443" i="9" a="1"/>
  <c r="Y443" i="9"/>
  <c r="Z443" i="9" a="1"/>
  <c r="Z443" i="9"/>
  <c r="B444" i="9" a="1"/>
  <c r="B444" i="9"/>
  <c r="C444" i="9" a="1"/>
  <c r="C444" i="9"/>
  <c r="D444" i="9" a="1"/>
  <c r="D444" i="9"/>
  <c r="E444" i="9" a="1"/>
  <c r="E444" i="9"/>
  <c r="F444" i="9" a="1"/>
  <c r="F444" i="9"/>
  <c r="G444" i="9" a="1"/>
  <c r="G444" i="9"/>
  <c r="H444" i="9" a="1"/>
  <c r="H444" i="9"/>
  <c r="I444" i="9" a="1"/>
  <c r="I444" i="9"/>
  <c r="J444" i="9" a="1"/>
  <c r="J444" i="9"/>
  <c r="K444" i="9" a="1"/>
  <c r="K444" i="9"/>
  <c r="L444" i="9" a="1"/>
  <c r="L444" i="9"/>
  <c r="M444" i="9" a="1"/>
  <c r="M444" i="9"/>
  <c r="N444" i="9" a="1"/>
  <c r="N444" i="9"/>
  <c r="O444" i="9" a="1"/>
  <c r="O444" i="9"/>
  <c r="P444" i="9" a="1"/>
  <c r="P444" i="9"/>
  <c r="Q444" i="9" a="1"/>
  <c r="Q444" i="9"/>
  <c r="R444" i="9" a="1"/>
  <c r="R444" i="9"/>
  <c r="S444" i="9" a="1"/>
  <c r="S444" i="9"/>
  <c r="T444" i="9" a="1"/>
  <c r="T444" i="9"/>
  <c r="U444" i="9" a="1"/>
  <c r="U444" i="9"/>
  <c r="V444" i="9" a="1"/>
  <c r="V444" i="9"/>
  <c r="W444" i="9" a="1"/>
  <c r="W444" i="9"/>
  <c r="X444" i="9" a="1"/>
  <c r="X444" i="9"/>
  <c r="Y444" i="9" a="1"/>
  <c r="Y444" i="9"/>
  <c r="Z444" i="9" a="1"/>
  <c r="Z444" i="9"/>
  <c r="B445" i="9" a="1"/>
  <c r="B445" i="9"/>
  <c r="C445" i="9" a="1"/>
  <c r="C445" i="9"/>
  <c r="D445" i="9" a="1"/>
  <c r="D445" i="9"/>
  <c r="E445" i="9" a="1"/>
  <c r="E445" i="9"/>
  <c r="F445" i="9" a="1"/>
  <c r="F445" i="9"/>
  <c r="G445" i="9" a="1"/>
  <c r="G445" i="9"/>
  <c r="H445" i="9" a="1"/>
  <c r="H445" i="9"/>
  <c r="I445" i="9" a="1"/>
  <c r="I445" i="9"/>
  <c r="J445" i="9" a="1"/>
  <c r="J445" i="9"/>
  <c r="K445" i="9" a="1"/>
  <c r="K445" i="9"/>
  <c r="L445" i="9" a="1"/>
  <c r="L445" i="9"/>
  <c r="M445" i="9" a="1"/>
  <c r="M445" i="9"/>
  <c r="N445" i="9" a="1"/>
  <c r="N445" i="9"/>
  <c r="O445" i="9" a="1"/>
  <c r="O445" i="9"/>
  <c r="P445" i="9" a="1"/>
  <c r="P445" i="9"/>
  <c r="Q445" i="9" a="1"/>
  <c r="Q445" i="9"/>
  <c r="R445" i="9" a="1"/>
  <c r="R445" i="9"/>
  <c r="S445" i="9" a="1"/>
  <c r="S445" i="9"/>
  <c r="T445" i="9" a="1"/>
  <c r="T445" i="9"/>
  <c r="U445" i="9" a="1"/>
  <c r="U445" i="9"/>
  <c r="V445" i="9" a="1"/>
  <c r="V445" i="9"/>
  <c r="W445" i="9" a="1"/>
  <c r="W445" i="9"/>
  <c r="X445" i="9" a="1"/>
  <c r="X445" i="9"/>
  <c r="Y445" i="9" a="1"/>
  <c r="Y445" i="9"/>
  <c r="Z445" i="9" a="1"/>
  <c r="Z445" i="9"/>
  <c r="B446" i="9" a="1"/>
  <c r="B446" i="9"/>
  <c r="C446" i="9" a="1"/>
  <c r="C446" i="9"/>
  <c r="D446" i="9" a="1"/>
  <c r="D446" i="9"/>
  <c r="E446" i="9" a="1"/>
  <c r="E446" i="9"/>
  <c r="F446" i="9" a="1"/>
  <c r="F446" i="9"/>
  <c r="G446" i="9" a="1"/>
  <c r="G446" i="9"/>
  <c r="H446" i="9" a="1"/>
  <c r="H446" i="9"/>
  <c r="I446" i="9" a="1"/>
  <c r="I446" i="9"/>
  <c r="J446" i="9" a="1"/>
  <c r="J446" i="9"/>
  <c r="K446" i="9" a="1"/>
  <c r="K446" i="9"/>
  <c r="L446" i="9" a="1"/>
  <c r="L446" i="9"/>
  <c r="M446" i="9" a="1"/>
  <c r="M446" i="9"/>
  <c r="N446" i="9" a="1"/>
  <c r="N446" i="9"/>
  <c r="O446" i="9" a="1"/>
  <c r="O446" i="9"/>
  <c r="P446" i="9" a="1"/>
  <c r="P446" i="9"/>
  <c r="Q446" i="9" a="1"/>
  <c r="Q446" i="9"/>
  <c r="R446" i="9" a="1"/>
  <c r="R446" i="9"/>
  <c r="S446" i="9" a="1"/>
  <c r="S446" i="9"/>
  <c r="T446" i="9" a="1"/>
  <c r="T446" i="9"/>
  <c r="U446" i="9" a="1"/>
  <c r="U446" i="9"/>
  <c r="V446" i="9" a="1"/>
  <c r="V446" i="9"/>
  <c r="W446" i="9" a="1"/>
  <c r="W446" i="9"/>
  <c r="X446" i="9" a="1"/>
  <c r="X446" i="9"/>
  <c r="Y446" i="9" a="1"/>
  <c r="Y446" i="9"/>
  <c r="Z446" i="9" a="1"/>
  <c r="Z446" i="9"/>
  <c r="B447" i="9" a="1"/>
  <c r="B447" i="9"/>
  <c r="C447" i="9" a="1"/>
  <c r="C447" i="9"/>
  <c r="D447" i="9" a="1"/>
  <c r="D447" i="9"/>
  <c r="E447" i="9" a="1"/>
  <c r="E447" i="9"/>
  <c r="F447" i="9" a="1"/>
  <c r="F447" i="9"/>
  <c r="G447" i="9" a="1"/>
  <c r="G447" i="9"/>
  <c r="H447" i="9" a="1"/>
  <c r="H447" i="9"/>
  <c r="I447" i="9" a="1"/>
  <c r="I447" i="9"/>
  <c r="J447" i="9" a="1"/>
  <c r="J447" i="9"/>
  <c r="K447" i="9" a="1"/>
  <c r="K447" i="9"/>
  <c r="L447" i="9" a="1"/>
  <c r="L447" i="9"/>
  <c r="M447" i="9" a="1"/>
  <c r="M447" i="9"/>
  <c r="N447" i="9" a="1"/>
  <c r="N447" i="9"/>
  <c r="O447" i="9" a="1"/>
  <c r="O447" i="9"/>
  <c r="P447" i="9" a="1"/>
  <c r="P447" i="9"/>
  <c r="Q447" i="9" a="1"/>
  <c r="Q447" i="9"/>
  <c r="R447" i="9" a="1"/>
  <c r="R447" i="9"/>
  <c r="S447" i="9" a="1"/>
  <c r="S447" i="9"/>
  <c r="T447" i="9" a="1"/>
  <c r="T447" i="9"/>
  <c r="U447" i="9" a="1"/>
  <c r="U447" i="9"/>
  <c r="V447" i="9" a="1"/>
  <c r="V447" i="9"/>
  <c r="W447" i="9" a="1"/>
  <c r="W447" i="9"/>
  <c r="X447" i="9" a="1"/>
  <c r="X447" i="9"/>
  <c r="Y447" i="9" a="1"/>
  <c r="Y447" i="9"/>
  <c r="Z447" i="9" a="1"/>
  <c r="Z447" i="9"/>
  <c r="B448" i="9" a="1"/>
  <c r="B448" i="9"/>
  <c r="C448" i="9" a="1"/>
  <c r="C448" i="9"/>
  <c r="D448" i="9" a="1"/>
  <c r="D448" i="9"/>
  <c r="E448" i="9" a="1"/>
  <c r="E448" i="9"/>
  <c r="F448" i="9" a="1"/>
  <c r="F448" i="9"/>
  <c r="G448" i="9" a="1"/>
  <c r="G448" i="9"/>
  <c r="H448" i="9" a="1"/>
  <c r="H448" i="9"/>
  <c r="I448" i="9" a="1"/>
  <c r="I448" i="9"/>
  <c r="J448" i="9" a="1"/>
  <c r="J448" i="9"/>
  <c r="K448" i="9" a="1"/>
  <c r="K448" i="9"/>
  <c r="L448" i="9" a="1"/>
  <c r="L448" i="9"/>
  <c r="M448" i="9" a="1"/>
  <c r="M448" i="9"/>
  <c r="N448" i="9" a="1"/>
  <c r="N448" i="9"/>
  <c r="O448" i="9" a="1"/>
  <c r="O448" i="9"/>
  <c r="P448" i="9" a="1"/>
  <c r="P448" i="9"/>
  <c r="Q448" i="9" a="1"/>
  <c r="Q448" i="9"/>
  <c r="R448" i="9" a="1"/>
  <c r="R448" i="9"/>
  <c r="S448" i="9" a="1"/>
  <c r="S448" i="9"/>
  <c r="T448" i="9" a="1"/>
  <c r="T448" i="9"/>
  <c r="U448" i="9" a="1"/>
  <c r="U448" i="9"/>
  <c r="V448" i="9" a="1"/>
  <c r="V448" i="9"/>
  <c r="W448" i="9" a="1"/>
  <c r="W448" i="9"/>
  <c r="X448" i="9" a="1"/>
  <c r="X448" i="9"/>
  <c r="Y448" i="9" a="1"/>
  <c r="Y448" i="9"/>
  <c r="Z448" i="9" a="1"/>
  <c r="Z448" i="9"/>
  <c r="B449" i="9" a="1"/>
  <c r="B449" i="9"/>
  <c r="C449" i="9" a="1"/>
  <c r="C449" i="9"/>
  <c r="D449" i="9" a="1"/>
  <c r="D449" i="9"/>
  <c r="E449" i="9" a="1"/>
  <c r="E449" i="9"/>
  <c r="F449" i="9" a="1"/>
  <c r="F449" i="9"/>
  <c r="G449" i="9" a="1"/>
  <c r="G449" i="9"/>
  <c r="H449" i="9" a="1"/>
  <c r="H449" i="9"/>
  <c r="I449" i="9" a="1"/>
  <c r="I449" i="9"/>
  <c r="J449" i="9" a="1"/>
  <c r="J449" i="9"/>
  <c r="K449" i="9" a="1"/>
  <c r="K449" i="9"/>
  <c r="L449" i="9" a="1"/>
  <c r="L449" i="9"/>
  <c r="M449" i="9" a="1"/>
  <c r="M449" i="9"/>
  <c r="N449" i="9" a="1"/>
  <c r="N449" i="9"/>
  <c r="O449" i="9" a="1"/>
  <c r="O449" i="9"/>
  <c r="P449" i="9" a="1"/>
  <c r="P449" i="9"/>
  <c r="Q449" i="9" a="1"/>
  <c r="Q449" i="9"/>
  <c r="R449" i="9" a="1"/>
  <c r="R449" i="9"/>
  <c r="S449" i="9" a="1"/>
  <c r="S449" i="9"/>
  <c r="T449" i="9" a="1"/>
  <c r="T449" i="9"/>
  <c r="U449" i="9" a="1"/>
  <c r="U449" i="9"/>
  <c r="V449" i="9" a="1"/>
  <c r="V449" i="9"/>
  <c r="W449" i="9" a="1"/>
  <c r="W449" i="9"/>
  <c r="X449" i="9" a="1"/>
  <c r="X449" i="9"/>
  <c r="Y449" i="9" a="1"/>
  <c r="Y449" i="9"/>
  <c r="Z449" i="9" a="1"/>
  <c r="Z449" i="9"/>
  <c r="B450" i="9" a="1"/>
  <c r="B450" i="9"/>
  <c r="C450" i="9" a="1"/>
  <c r="C450" i="9"/>
  <c r="D450" i="9" a="1"/>
  <c r="D450" i="9"/>
  <c r="E450" i="9" a="1"/>
  <c r="E450" i="9"/>
  <c r="F450" i="9" a="1"/>
  <c r="F450" i="9"/>
  <c r="G450" i="9" a="1"/>
  <c r="G450" i="9"/>
  <c r="H450" i="9" a="1"/>
  <c r="H450" i="9"/>
  <c r="I450" i="9" a="1"/>
  <c r="I450" i="9"/>
  <c r="J450" i="9" a="1"/>
  <c r="J450" i="9"/>
  <c r="K450" i="9" a="1"/>
  <c r="K450" i="9"/>
  <c r="L450" i="9" a="1"/>
  <c r="L450" i="9"/>
  <c r="M450" i="9" a="1"/>
  <c r="M450" i="9"/>
  <c r="N450" i="9" a="1"/>
  <c r="N450" i="9"/>
  <c r="O450" i="9" a="1"/>
  <c r="O450" i="9"/>
  <c r="P450" i="9" a="1"/>
  <c r="P450" i="9"/>
  <c r="Q450" i="9" a="1"/>
  <c r="Q450" i="9"/>
  <c r="R450" i="9" a="1"/>
  <c r="R450" i="9"/>
  <c r="S450" i="9" a="1"/>
  <c r="S450" i="9"/>
  <c r="T450" i="9" a="1"/>
  <c r="T450" i="9"/>
  <c r="U450" i="9" a="1"/>
  <c r="U450" i="9"/>
  <c r="V450" i="9" a="1"/>
  <c r="V450" i="9"/>
  <c r="W450" i="9" a="1"/>
  <c r="W450" i="9"/>
  <c r="X450" i="9" a="1"/>
  <c r="X450" i="9"/>
  <c r="Y450" i="9" a="1"/>
  <c r="Y450" i="9"/>
  <c r="Z450" i="9" a="1"/>
  <c r="Z450" i="9"/>
  <c r="B451" i="9" a="1"/>
  <c r="B451" i="9"/>
  <c r="C451" i="9" a="1"/>
  <c r="C451" i="9"/>
  <c r="D451" i="9" a="1"/>
  <c r="D451" i="9"/>
  <c r="E451" i="9" a="1"/>
  <c r="E451" i="9"/>
  <c r="F451" i="9" a="1"/>
  <c r="F451" i="9"/>
  <c r="G451" i="9" a="1"/>
  <c r="G451" i="9"/>
  <c r="H451" i="9" a="1"/>
  <c r="H451" i="9"/>
  <c r="I451" i="9" a="1"/>
  <c r="I451" i="9"/>
  <c r="J451" i="9" a="1"/>
  <c r="J451" i="9"/>
  <c r="K451" i="9" a="1"/>
  <c r="K451" i="9"/>
  <c r="L451" i="9" a="1"/>
  <c r="L451" i="9"/>
  <c r="M451" i="9" a="1"/>
  <c r="M451" i="9"/>
  <c r="N451" i="9" a="1"/>
  <c r="N451" i="9"/>
  <c r="O451" i="9" a="1"/>
  <c r="O451" i="9"/>
  <c r="P451" i="9" a="1"/>
  <c r="P451" i="9"/>
  <c r="Q451" i="9" a="1"/>
  <c r="Q451" i="9"/>
  <c r="R451" i="9" a="1"/>
  <c r="R451" i="9"/>
  <c r="S451" i="9" a="1"/>
  <c r="S451" i="9"/>
  <c r="T451" i="9" a="1"/>
  <c r="T451" i="9"/>
  <c r="U451" i="9" a="1"/>
  <c r="U451" i="9"/>
  <c r="V451" i="9" a="1"/>
  <c r="V451" i="9"/>
  <c r="W451" i="9" a="1"/>
  <c r="W451" i="9"/>
  <c r="X451" i="9" a="1"/>
  <c r="X451" i="9"/>
  <c r="Y451" i="9" a="1"/>
  <c r="Y451" i="9"/>
  <c r="Z451" i="9" a="1"/>
  <c r="Z451" i="9"/>
  <c r="B452" i="9" a="1"/>
  <c r="B452" i="9"/>
  <c r="C452" i="9" a="1"/>
  <c r="C452" i="9"/>
  <c r="D452" i="9" a="1"/>
  <c r="D452" i="9"/>
  <c r="E452" i="9" a="1"/>
  <c r="E452" i="9"/>
  <c r="F452" i="9" a="1"/>
  <c r="F452" i="9"/>
  <c r="G452" i="9" a="1"/>
  <c r="G452" i="9"/>
  <c r="H452" i="9" a="1"/>
  <c r="H452" i="9"/>
  <c r="I452" i="9" a="1"/>
  <c r="I452" i="9"/>
  <c r="J452" i="9" a="1"/>
  <c r="J452" i="9"/>
  <c r="K452" i="9" a="1"/>
  <c r="K452" i="9"/>
  <c r="L452" i="9" a="1"/>
  <c r="L452" i="9"/>
  <c r="M452" i="9" a="1"/>
  <c r="M452" i="9"/>
  <c r="N452" i="9" a="1"/>
  <c r="N452" i="9"/>
  <c r="O452" i="9" a="1"/>
  <c r="O452" i="9"/>
  <c r="P452" i="9" a="1"/>
  <c r="P452" i="9"/>
  <c r="Q452" i="9" a="1"/>
  <c r="Q452" i="9"/>
  <c r="R452" i="9" a="1"/>
  <c r="R452" i="9"/>
  <c r="S452" i="9" a="1"/>
  <c r="S452" i="9"/>
  <c r="T452" i="9" a="1"/>
  <c r="T452" i="9"/>
  <c r="U452" i="9" a="1"/>
  <c r="U452" i="9"/>
  <c r="V452" i="9" a="1"/>
  <c r="V452" i="9"/>
  <c r="W452" i="9" a="1"/>
  <c r="W452" i="9"/>
  <c r="X452" i="9" a="1"/>
  <c r="X452" i="9"/>
  <c r="Y452" i="9" a="1"/>
  <c r="Y452" i="9"/>
  <c r="Z452" i="9" a="1"/>
  <c r="Z452" i="9"/>
  <c r="B453" i="9" a="1"/>
  <c r="B453" i="9"/>
  <c r="C453" i="9" a="1"/>
  <c r="C453" i="9"/>
  <c r="D453" i="9" a="1"/>
  <c r="D453" i="9"/>
  <c r="E453" i="9" a="1"/>
  <c r="E453" i="9"/>
  <c r="F453" i="9" a="1"/>
  <c r="F453" i="9"/>
  <c r="G453" i="9" a="1"/>
  <c r="G453" i="9"/>
  <c r="H453" i="9" a="1"/>
  <c r="H453" i="9"/>
  <c r="I453" i="9" a="1"/>
  <c r="I453" i="9"/>
  <c r="J453" i="9" a="1"/>
  <c r="J453" i="9"/>
  <c r="K453" i="9" a="1"/>
  <c r="K453" i="9"/>
  <c r="L453" i="9" a="1"/>
  <c r="L453" i="9"/>
  <c r="M453" i="9" a="1"/>
  <c r="M453" i="9"/>
  <c r="N453" i="9" a="1"/>
  <c r="N453" i="9"/>
  <c r="O453" i="9" a="1"/>
  <c r="O453" i="9"/>
  <c r="P453" i="9" a="1"/>
  <c r="P453" i="9"/>
  <c r="Q453" i="9" a="1"/>
  <c r="Q453" i="9"/>
  <c r="R453" i="9" a="1"/>
  <c r="R453" i="9"/>
  <c r="S453" i="9" a="1"/>
  <c r="S453" i="9"/>
  <c r="T453" i="9" a="1"/>
  <c r="T453" i="9"/>
  <c r="U453" i="9" a="1"/>
  <c r="U453" i="9"/>
  <c r="V453" i="9" a="1"/>
  <c r="V453" i="9"/>
  <c r="W453" i="9" a="1"/>
  <c r="W453" i="9"/>
  <c r="X453" i="9" a="1"/>
  <c r="X453" i="9"/>
  <c r="Y453" i="9" a="1"/>
  <c r="Y453" i="9"/>
  <c r="Z453" i="9" a="1"/>
  <c r="Z453" i="9"/>
  <c r="B454" i="9" a="1"/>
  <c r="B454" i="9"/>
  <c r="C454" i="9" a="1"/>
  <c r="C454" i="9"/>
  <c r="D454" i="9" a="1"/>
  <c r="D454" i="9"/>
  <c r="E454" i="9" a="1"/>
  <c r="E454" i="9"/>
  <c r="F454" i="9" a="1"/>
  <c r="F454" i="9"/>
  <c r="G454" i="9" a="1"/>
  <c r="G454" i="9"/>
  <c r="H454" i="9" a="1"/>
  <c r="H454" i="9"/>
  <c r="I454" i="9" a="1"/>
  <c r="I454" i="9"/>
  <c r="J454" i="9" a="1"/>
  <c r="J454" i="9"/>
  <c r="K454" i="9" a="1"/>
  <c r="K454" i="9"/>
  <c r="L454" i="9" a="1"/>
  <c r="L454" i="9"/>
  <c r="M454" i="9" a="1"/>
  <c r="M454" i="9"/>
  <c r="N454" i="9" a="1"/>
  <c r="N454" i="9"/>
  <c r="O454" i="9" a="1"/>
  <c r="O454" i="9"/>
  <c r="P454" i="9" a="1"/>
  <c r="P454" i="9"/>
  <c r="Q454" i="9" a="1"/>
  <c r="Q454" i="9"/>
  <c r="R454" i="9" a="1"/>
  <c r="R454" i="9"/>
  <c r="S454" i="9" a="1"/>
  <c r="S454" i="9"/>
  <c r="T454" i="9" a="1"/>
  <c r="T454" i="9"/>
  <c r="U454" i="9" a="1"/>
  <c r="U454" i="9"/>
  <c r="V454" i="9" a="1"/>
  <c r="V454" i="9"/>
  <c r="W454" i="9" a="1"/>
  <c r="W454" i="9"/>
  <c r="X454" i="9" a="1"/>
  <c r="X454" i="9"/>
  <c r="Y454" i="9" a="1"/>
  <c r="Y454" i="9"/>
  <c r="Z454" i="9" a="1"/>
  <c r="Z454" i="9"/>
  <c r="B455" i="9" a="1"/>
  <c r="B455" i="9"/>
  <c r="C455" i="9" a="1"/>
  <c r="C455" i="9"/>
  <c r="D455" i="9" a="1"/>
  <c r="D455" i="9"/>
  <c r="E455" i="9" a="1"/>
  <c r="E455" i="9"/>
  <c r="F455" i="9" a="1"/>
  <c r="F455" i="9"/>
  <c r="G455" i="9" a="1"/>
  <c r="G455" i="9"/>
  <c r="H455" i="9" a="1"/>
  <c r="H455" i="9"/>
  <c r="I455" i="9" a="1"/>
  <c r="I455" i="9"/>
  <c r="J455" i="9" a="1"/>
  <c r="J455" i="9"/>
  <c r="K455" i="9" a="1"/>
  <c r="K455" i="9"/>
  <c r="L455" i="9" a="1"/>
  <c r="L455" i="9"/>
  <c r="M455" i="9" a="1"/>
  <c r="M455" i="9"/>
  <c r="N455" i="9" a="1"/>
  <c r="N455" i="9"/>
  <c r="O455" i="9" a="1"/>
  <c r="O455" i="9"/>
  <c r="P455" i="9" a="1"/>
  <c r="P455" i="9"/>
  <c r="Q455" i="9" a="1"/>
  <c r="Q455" i="9"/>
  <c r="R455" i="9" a="1"/>
  <c r="R455" i="9"/>
  <c r="S455" i="9" a="1"/>
  <c r="S455" i="9"/>
  <c r="T455" i="9" a="1"/>
  <c r="T455" i="9"/>
  <c r="U455" i="9" a="1"/>
  <c r="U455" i="9"/>
  <c r="V455" i="9" a="1"/>
  <c r="V455" i="9"/>
  <c r="W455" i="9" a="1"/>
  <c r="W455" i="9"/>
  <c r="X455" i="9" a="1"/>
  <c r="X455" i="9"/>
  <c r="Y455" i="9" a="1"/>
  <c r="Y455" i="9"/>
  <c r="Z455" i="9" a="1"/>
  <c r="Z455" i="9"/>
  <c r="B456" i="9" a="1"/>
  <c r="B456" i="9"/>
  <c r="C456" i="9" a="1"/>
  <c r="C456" i="9"/>
  <c r="D456" i="9" a="1"/>
  <c r="D456" i="9"/>
  <c r="E456" i="9" a="1"/>
  <c r="E456" i="9"/>
  <c r="F456" i="9" a="1"/>
  <c r="F456" i="9"/>
  <c r="G456" i="9" a="1"/>
  <c r="G456" i="9"/>
  <c r="H456" i="9" a="1"/>
  <c r="H456" i="9"/>
  <c r="I456" i="9" a="1"/>
  <c r="I456" i="9"/>
  <c r="J456" i="9" a="1"/>
  <c r="J456" i="9"/>
  <c r="K456" i="9" a="1"/>
  <c r="K456" i="9"/>
  <c r="L456" i="9" a="1"/>
  <c r="L456" i="9"/>
  <c r="M456" i="9" a="1"/>
  <c r="M456" i="9"/>
  <c r="N456" i="9" a="1"/>
  <c r="N456" i="9"/>
  <c r="O456" i="9" a="1"/>
  <c r="O456" i="9"/>
  <c r="P456" i="9" a="1"/>
  <c r="P456" i="9"/>
  <c r="Q456" i="9" a="1"/>
  <c r="Q456" i="9"/>
  <c r="R456" i="9" a="1"/>
  <c r="R456" i="9"/>
  <c r="S456" i="9" a="1"/>
  <c r="S456" i="9"/>
  <c r="T456" i="9" a="1"/>
  <c r="T456" i="9"/>
  <c r="U456" i="9" a="1"/>
  <c r="U456" i="9"/>
  <c r="V456" i="9" a="1"/>
  <c r="V456" i="9"/>
  <c r="W456" i="9" a="1"/>
  <c r="W456" i="9"/>
  <c r="X456" i="9" a="1"/>
  <c r="X456" i="9"/>
  <c r="Y456" i="9" a="1"/>
  <c r="Y456" i="9"/>
  <c r="Z456" i="9" a="1"/>
  <c r="Z456" i="9"/>
  <c r="B457" i="9" a="1"/>
  <c r="B457" i="9"/>
  <c r="C457" i="9" a="1"/>
  <c r="C457" i="9"/>
  <c r="D457" i="9" a="1"/>
  <c r="D457" i="9"/>
  <c r="E457" i="9" a="1"/>
  <c r="E457" i="9"/>
  <c r="F457" i="9" a="1"/>
  <c r="F457" i="9"/>
  <c r="G457" i="9" a="1"/>
  <c r="G457" i="9"/>
  <c r="H457" i="9" a="1"/>
  <c r="H457" i="9"/>
  <c r="I457" i="9" a="1"/>
  <c r="I457" i="9"/>
  <c r="J457" i="9" a="1"/>
  <c r="J457" i="9"/>
  <c r="K457" i="9" a="1"/>
  <c r="K457" i="9"/>
  <c r="L457" i="9" a="1"/>
  <c r="L457" i="9"/>
  <c r="M457" i="9" a="1"/>
  <c r="M457" i="9"/>
  <c r="N457" i="9" a="1"/>
  <c r="N457" i="9"/>
  <c r="O457" i="9" a="1"/>
  <c r="O457" i="9"/>
  <c r="P457" i="9" a="1"/>
  <c r="P457" i="9"/>
  <c r="Q457" i="9" a="1"/>
  <c r="Q457" i="9"/>
  <c r="R457" i="9" a="1"/>
  <c r="R457" i="9"/>
  <c r="S457" i="9" a="1"/>
  <c r="S457" i="9"/>
  <c r="T457" i="9" a="1"/>
  <c r="T457" i="9"/>
  <c r="U457" i="9" a="1"/>
  <c r="U457" i="9"/>
  <c r="V457" i="9" a="1"/>
  <c r="V457" i="9"/>
  <c r="W457" i="9" a="1"/>
  <c r="W457" i="9"/>
  <c r="X457" i="9" a="1"/>
  <c r="X457" i="9"/>
  <c r="Y457" i="9" a="1"/>
  <c r="Y457" i="9"/>
  <c r="Z457" i="9" a="1"/>
  <c r="Z457" i="9"/>
  <c r="B458" i="9" a="1"/>
  <c r="B458" i="9"/>
  <c r="C458" i="9" a="1"/>
  <c r="C458" i="9"/>
  <c r="D458" i="9" a="1"/>
  <c r="D458" i="9"/>
  <c r="E458" i="9" a="1"/>
  <c r="E458" i="9"/>
  <c r="F458" i="9" a="1"/>
  <c r="F458" i="9"/>
  <c r="G458" i="9" a="1"/>
  <c r="G458" i="9"/>
  <c r="H458" i="9" a="1"/>
  <c r="H458" i="9"/>
  <c r="I458" i="9" a="1"/>
  <c r="I458" i="9"/>
  <c r="J458" i="9" a="1"/>
  <c r="J458" i="9"/>
  <c r="K458" i="9" a="1"/>
  <c r="K458" i="9"/>
  <c r="L458" i="9" a="1"/>
  <c r="L458" i="9"/>
  <c r="M458" i="9" a="1"/>
  <c r="M458" i="9"/>
  <c r="N458" i="9" a="1"/>
  <c r="N458" i="9"/>
  <c r="O458" i="9" a="1"/>
  <c r="O458" i="9"/>
  <c r="P458" i="9" a="1"/>
  <c r="P458" i="9"/>
  <c r="Q458" i="9" a="1"/>
  <c r="Q458" i="9"/>
  <c r="R458" i="9" a="1"/>
  <c r="R458" i="9"/>
  <c r="S458" i="9" a="1"/>
  <c r="S458" i="9"/>
  <c r="T458" i="9" a="1"/>
  <c r="T458" i="9"/>
  <c r="U458" i="9" a="1"/>
  <c r="U458" i="9"/>
  <c r="V458" i="9" a="1"/>
  <c r="V458" i="9"/>
  <c r="W458" i="9" a="1"/>
  <c r="W458" i="9"/>
  <c r="X458" i="9" a="1"/>
  <c r="X458" i="9"/>
  <c r="Y458" i="9" a="1"/>
  <c r="Y458" i="9"/>
  <c r="Z458" i="9" a="1"/>
  <c r="Z458" i="9"/>
  <c r="B459" i="9" a="1"/>
  <c r="B459" i="9"/>
  <c r="C459" i="9" a="1"/>
  <c r="C459" i="9"/>
  <c r="D459" i="9" a="1"/>
  <c r="D459" i="9"/>
  <c r="E459" i="9" a="1"/>
  <c r="E459" i="9"/>
  <c r="F459" i="9" a="1"/>
  <c r="F459" i="9"/>
  <c r="G459" i="9" a="1"/>
  <c r="G459" i="9"/>
  <c r="H459" i="9" a="1"/>
  <c r="H459" i="9"/>
  <c r="I459" i="9" a="1"/>
  <c r="I459" i="9"/>
  <c r="J459" i="9" a="1"/>
  <c r="J459" i="9"/>
  <c r="K459" i="9" a="1"/>
  <c r="K459" i="9"/>
  <c r="L459" i="9" a="1"/>
  <c r="L459" i="9"/>
  <c r="M459" i="9" a="1"/>
  <c r="M459" i="9"/>
  <c r="N459" i="9" a="1"/>
  <c r="N459" i="9"/>
  <c r="O459" i="9" a="1"/>
  <c r="O459" i="9"/>
  <c r="P459" i="9" a="1"/>
  <c r="P459" i="9"/>
  <c r="Q459" i="9" a="1"/>
  <c r="Q459" i="9"/>
  <c r="R459" i="9" a="1"/>
  <c r="R459" i="9"/>
  <c r="S459" i="9" a="1"/>
  <c r="S459" i="9"/>
  <c r="T459" i="9" a="1"/>
  <c r="T459" i="9"/>
  <c r="U459" i="9" a="1"/>
  <c r="U459" i="9"/>
  <c r="V459" i="9" a="1"/>
  <c r="V459" i="9"/>
  <c r="W459" i="9" a="1"/>
  <c r="W459" i="9"/>
  <c r="X459" i="9" a="1"/>
  <c r="X459" i="9"/>
  <c r="Y459" i="9" a="1"/>
  <c r="Y459" i="9"/>
  <c r="Z459" i="9" a="1"/>
  <c r="Z459" i="9"/>
  <c r="B460" i="9" a="1"/>
  <c r="B460" i="9"/>
  <c r="C460" i="9" a="1"/>
  <c r="C460" i="9"/>
  <c r="D460" i="9" a="1"/>
  <c r="D460" i="9"/>
  <c r="E460" i="9" a="1"/>
  <c r="E460" i="9"/>
  <c r="F460" i="9" a="1"/>
  <c r="F460" i="9"/>
  <c r="G460" i="9" a="1"/>
  <c r="G460" i="9"/>
  <c r="H460" i="9" a="1"/>
  <c r="H460" i="9"/>
  <c r="I460" i="9" a="1"/>
  <c r="I460" i="9"/>
  <c r="J460" i="9" a="1"/>
  <c r="J460" i="9"/>
  <c r="K460" i="9" a="1"/>
  <c r="K460" i="9"/>
  <c r="L460" i="9" a="1"/>
  <c r="L460" i="9"/>
  <c r="M460" i="9" a="1"/>
  <c r="M460" i="9"/>
  <c r="N460" i="9" a="1"/>
  <c r="N460" i="9"/>
  <c r="O460" i="9" a="1"/>
  <c r="O460" i="9"/>
  <c r="P460" i="9" a="1"/>
  <c r="P460" i="9"/>
  <c r="Q460" i="9" a="1"/>
  <c r="Q460" i="9"/>
  <c r="R460" i="9" a="1"/>
  <c r="R460" i="9"/>
  <c r="S460" i="9" a="1"/>
  <c r="S460" i="9"/>
  <c r="T460" i="9" a="1"/>
  <c r="T460" i="9"/>
  <c r="U460" i="9" a="1"/>
  <c r="U460" i="9"/>
  <c r="V460" i="9" a="1"/>
  <c r="V460" i="9"/>
  <c r="W460" i="9" a="1"/>
  <c r="W460" i="9"/>
  <c r="X460" i="9" a="1"/>
  <c r="X460" i="9"/>
  <c r="Y460" i="9" a="1"/>
  <c r="Y460" i="9"/>
  <c r="Z460" i="9" a="1"/>
  <c r="Z460" i="9"/>
  <c r="B461" i="9" a="1"/>
  <c r="B461" i="9"/>
  <c r="C461" i="9" a="1"/>
  <c r="C461" i="9"/>
  <c r="D461" i="9" a="1"/>
  <c r="D461" i="9"/>
  <c r="E461" i="9" a="1"/>
  <c r="E461" i="9"/>
  <c r="F461" i="9" a="1"/>
  <c r="F461" i="9"/>
  <c r="G461" i="9" a="1"/>
  <c r="G461" i="9"/>
  <c r="H461" i="9" a="1"/>
  <c r="H461" i="9"/>
  <c r="I461" i="9" a="1"/>
  <c r="I461" i="9"/>
  <c r="J461" i="9" a="1"/>
  <c r="J461" i="9"/>
  <c r="K461" i="9" a="1"/>
  <c r="K461" i="9"/>
  <c r="L461" i="9" a="1"/>
  <c r="L461" i="9"/>
  <c r="M461" i="9" a="1"/>
  <c r="M461" i="9"/>
  <c r="N461" i="9" a="1"/>
  <c r="N461" i="9"/>
  <c r="O461" i="9" a="1"/>
  <c r="O461" i="9"/>
  <c r="P461" i="9" a="1"/>
  <c r="P461" i="9"/>
  <c r="Q461" i="9" a="1"/>
  <c r="Q461" i="9"/>
  <c r="R461" i="9" a="1"/>
  <c r="R461" i="9"/>
  <c r="S461" i="9" a="1"/>
  <c r="S461" i="9"/>
  <c r="T461" i="9" a="1"/>
  <c r="T461" i="9"/>
  <c r="U461" i="9" a="1"/>
  <c r="U461" i="9"/>
  <c r="V461" i="9" a="1"/>
  <c r="V461" i="9"/>
  <c r="W461" i="9" a="1"/>
  <c r="W461" i="9"/>
  <c r="X461" i="9" a="1"/>
  <c r="X461" i="9"/>
  <c r="Y461" i="9" a="1"/>
  <c r="Y461" i="9"/>
  <c r="Z461" i="9" a="1"/>
  <c r="Z461" i="9"/>
  <c r="B462" i="9" a="1"/>
  <c r="B462" i="9"/>
  <c r="C462" i="9" a="1"/>
  <c r="C462" i="9"/>
  <c r="D462" i="9" a="1"/>
  <c r="D462" i="9"/>
  <c r="E462" i="9" a="1"/>
  <c r="E462" i="9"/>
  <c r="F462" i="9" a="1"/>
  <c r="F462" i="9"/>
  <c r="G462" i="9" a="1"/>
  <c r="G462" i="9"/>
  <c r="H462" i="9" a="1"/>
  <c r="H462" i="9"/>
  <c r="I462" i="9" a="1"/>
  <c r="I462" i="9"/>
  <c r="J462" i="9" a="1"/>
  <c r="J462" i="9"/>
  <c r="K462" i="9" a="1"/>
  <c r="K462" i="9"/>
  <c r="L462" i="9" a="1"/>
  <c r="L462" i="9"/>
  <c r="M462" i="9" a="1"/>
  <c r="M462" i="9"/>
  <c r="N462" i="9" a="1"/>
  <c r="N462" i="9"/>
  <c r="O462" i="9" a="1"/>
  <c r="O462" i="9"/>
  <c r="P462" i="9" a="1"/>
  <c r="P462" i="9"/>
  <c r="Q462" i="9" a="1"/>
  <c r="Q462" i="9"/>
  <c r="R462" i="9" a="1"/>
  <c r="R462" i="9"/>
  <c r="S462" i="9" a="1"/>
  <c r="S462" i="9"/>
  <c r="T462" i="9" a="1"/>
  <c r="T462" i="9"/>
  <c r="U462" i="9" a="1"/>
  <c r="U462" i="9"/>
  <c r="V462" i="9" a="1"/>
  <c r="V462" i="9"/>
  <c r="W462" i="9" a="1"/>
  <c r="W462" i="9"/>
  <c r="X462" i="9" a="1"/>
  <c r="X462" i="9"/>
  <c r="Y462" i="9" a="1"/>
  <c r="Y462" i="9"/>
  <c r="Z462" i="9" a="1"/>
  <c r="Z462" i="9"/>
  <c r="B463" i="9" a="1"/>
  <c r="B463" i="9"/>
  <c r="C463" i="9" a="1"/>
  <c r="C463" i="9"/>
  <c r="D463" i="9" a="1"/>
  <c r="D463" i="9"/>
  <c r="E463" i="9" a="1"/>
  <c r="E463" i="9"/>
  <c r="F463" i="9" a="1"/>
  <c r="F463" i="9"/>
  <c r="G463" i="9" a="1"/>
  <c r="G463" i="9"/>
  <c r="H463" i="9" a="1"/>
  <c r="H463" i="9"/>
  <c r="I463" i="9" a="1"/>
  <c r="I463" i="9"/>
  <c r="J463" i="9" a="1"/>
  <c r="J463" i="9"/>
  <c r="K463" i="9" a="1"/>
  <c r="K463" i="9"/>
  <c r="L463" i="9" a="1"/>
  <c r="L463" i="9"/>
  <c r="M463" i="9" a="1"/>
  <c r="M463" i="9"/>
  <c r="N463" i="9" a="1"/>
  <c r="N463" i="9"/>
  <c r="O463" i="9" a="1"/>
  <c r="O463" i="9"/>
  <c r="P463" i="9" a="1"/>
  <c r="P463" i="9"/>
  <c r="Q463" i="9" a="1"/>
  <c r="Q463" i="9"/>
  <c r="R463" i="9" a="1"/>
  <c r="R463" i="9"/>
  <c r="S463" i="9" a="1"/>
  <c r="S463" i="9"/>
  <c r="T463" i="9" a="1"/>
  <c r="T463" i="9"/>
  <c r="U463" i="9" a="1"/>
  <c r="U463" i="9"/>
  <c r="V463" i="9" a="1"/>
  <c r="V463" i="9"/>
  <c r="W463" i="9" a="1"/>
  <c r="W463" i="9"/>
  <c r="X463" i="9" a="1"/>
  <c r="X463" i="9"/>
  <c r="Y463" i="9" a="1"/>
  <c r="Y463" i="9"/>
  <c r="Z463" i="9" a="1"/>
  <c r="Z463" i="9"/>
  <c r="B464" i="9" a="1"/>
  <c r="B464" i="9"/>
  <c r="C464" i="9" a="1"/>
  <c r="C464" i="9"/>
  <c r="D464" i="9" a="1"/>
  <c r="D464" i="9"/>
  <c r="E464" i="9" a="1"/>
  <c r="E464" i="9"/>
  <c r="F464" i="9" a="1"/>
  <c r="F464" i="9"/>
  <c r="G464" i="9" a="1"/>
  <c r="G464" i="9"/>
  <c r="H464" i="9" a="1"/>
  <c r="H464" i="9"/>
  <c r="I464" i="9" a="1"/>
  <c r="I464" i="9"/>
  <c r="J464" i="9" a="1"/>
  <c r="J464" i="9"/>
  <c r="K464" i="9" a="1"/>
  <c r="K464" i="9"/>
  <c r="L464" i="9" a="1"/>
  <c r="L464" i="9"/>
  <c r="M464" i="9" a="1"/>
  <c r="M464" i="9"/>
  <c r="N464" i="9" a="1"/>
  <c r="N464" i="9"/>
  <c r="O464" i="9" a="1"/>
  <c r="O464" i="9"/>
  <c r="P464" i="9" a="1"/>
  <c r="P464" i="9"/>
  <c r="Q464" i="9" a="1"/>
  <c r="Q464" i="9"/>
  <c r="R464" i="9" a="1"/>
  <c r="R464" i="9"/>
  <c r="S464" i="9" a="1"/>
  <c r="S464" i="9"/>
  <c r="T464" i="9" a="1"/>
  <c r="T464" i="9"/>
  <c r="U464" i="9" a="1"/>
  <c r="U464" i="9"/>
  <c r="V464" i="9" a="1"/>
  <c r="V464" i="9"/>
  <c r="W464" i="9" a="1"/>
  <c r="W464" i="9"/>
  <c r="X464" i="9" a="1"/>
  <c r="X464" i="9"/>
  <c r="Y464" i="9" a="1"/>
  <c r="Y464" i="9"/>
  <c r="Z464" i="9" a="1"/>
  <c r="Z464" i="9"/>
  <c r="B465" i="9" a="1"/>
  <c r="B465" i="9"/>
  <c r="C465" i="9" a="1"/>
  <c r="C465" i="9"/>
  <c r="D465" i="9" a="1"/>
  <c r="D465" i="9"/>
  <c r="E465" i="9" a="1"/>
  <c r="E465" i="9"/>
  <c r="F465" i="9" a="1"/>
  <c r="F465" i="9"/>
  <c r="G465" i="9" a="1"/>
  <c r="G465" i="9"/>
  <c r="H465" i="9" a="1"/>
  <c r="H465" i="9"/>
  <c r="I465" i="9" a="1"/>
  <c r="I465" i="9"/>
  <c r="J465" i="9" a="1"/>
  <c r="J465" i="9"/>
  <c r="K465" i="9" a="1"/>
  <c r="K465" i="9"/>
  <c r="L465" i="9" a="1"/>
  <c r="L465" i="9"/>
  <c r="M465" i="9" a="1"/>
  <c r="M465" i="9"/>
  <c r="N465" i="9" a="1"/>
  <c r="N465" i="9"/>
  <c r="O465" i="9" a="1"/>
  <c r="O465" i="9"/>
  <c r="P465" i="9" a="1"/>
  <c r="P465" i="9"/>
  <c r="Q465" i="9" a="1"/>
  <c r="Q465" i="9"/>
  <c r="R465" i="9" a="1"/>
  <c r="R465" i="9"/>
  <c r="S465" i="9" a="1"/>
  <c r="S465" i="9"/>
  <c r="T465" i="9" a="1"/>
  <c r="T465" i="9"/>
  <c r="U465" i="9" a="1"/>
  <c r="U465" i="9"/>
  <c r="V465" i="9" a="1"/>
  <c r="V465" i="9"/>
  <c r="W465" i="9" a="1"/>
  <c r="W465" i="9"/>
  <c r="X465" i="9" a="1"/>
  <c r="X465" i="9"/>
  <c r="Y465" i="9" a="1"/>
  <c r="Y465" i="9"/>
  <c r="Z465" i="9" a="1"/>
  <c r="Z465" i="9"/>
  <c r="B466" i="9" a="1"/>
  <c r="B466" i="9"/>
  <c r="C466" i="9" a="1"/>
  <c r="C466" i="9"/>
  <c r="D466" i="9" a="1"/>
  <c r="D466" i="9"/>
  <c r="E466" i="9" a="1"/>
  <c r="E466" i="9"/>
  <c r="F466" i="9" a="1"/>
  <c r="F466" i="9"/>
  <c r="G466" i="9" a="1"/>
  <c r="G466" i="9"/>
  <c r="H466" i="9" a="1"/>
  <c r="H466" i="9"/>
  <c r="I466" i="9" a="1"/>
  <c r="I466" i="9"/>
  <c r="J466" i="9" a="1"/>
  <c r="J466" i="9"/>
  <c r="K466" i="9" a="1"/>
  <c r="K466" i="9"/>
  <c r="L466" i="9" a="1"/>
  <c r="L466" i="9"/>
  <c r="M466" i="9" a="1"/>
  <c r="M466" i="9"/>
  <c r="N466" i="9" a="1"/>
  <c r="N466" i="9"/>
  <c r="O466" i="9" a="1"/>
  <c r="O466" i="9"/>
  <c r="P466" i="9" a="1"/>
  <c r="P466" i="9"/>
  <c r="Q466" i="9" a="1"/>
  <c r="Q466" i="9"/>
  <c r="R466" i="9" a="1"/>
  <c r="R466" i="9"/>
  <c r="S466" i="9" a="1"/>
  <c r="S466" i="9"/>
  <c r="T466" i="9" a="1"/>
  <c r="T466" i="9"/>
  <c r="U466" i="9" a="1"/>
  <c r="U466" i="9"/>
  <c r="V466" i="9" a="1"/>
  <c r="V466" i="9"/>
  <c r="W466" i="9" a="1"/>
  <c r="W466" i="9"/>
  <c r="X466" i="9" a="1"/>
  <c r="X466" i="9"/>
  <c r="Y466" i="9" a="1"/>
  <c r="Y466" i="9"/>
  <c r="Z466" i="9" a="1"/>
  <c r="Z466" i="9"/>
  <c r="B467" i="9" a="1"/>
  <c r="B467" i="9"/>
  <c r="C467" i="9" a="1"/>
  <c r="C467" i="9"/>
  <c r="D467" i="9" a="1"/>
  <c r="D467" i="9"/>
  <c r="E467" i="9" a="1"/>
  <c r="E467" i="9"/>
  <c r="F467" i="9" a="1"/>
  <c r="F467" i="9"/>
  <c r="G467" i="9" a="1"/>
  <c r="G467" i="9"/>
  <c r="H467" i="9" a="1"/>
  <c r="H467" i="9"/>
  <c r="I467" i="9" a="1"/>
  <c r="I467" i="9"/>
  <c r="J467" i="9" a="1"/>
  <c r="J467" i="9"/>
  <c r="K467" i="9" a="1"/>
  <c r="K467" i="9"/>
  <c r="L467" i="9" a="1"/>
  <c r="L467" i="9"/>
  <c r="M467" i="9" a="1"/>
  <c r="M467" i="9"/>
  <c r="N467" i="9" a="1"/>
  <c r="N467" i="9"/>
  <c r="O467" i="9" a="1"/>
  <c r="O467" i="9"/>
  <c r="P467" i="9" a="1"/>
  <c r="P467" i="9"/>
  <c r="Q467" i="9" a="1"/>
  <c r="Q467" i="9"/>
  <c r="R467" i="9" a="1"/>
  <c r="R467" i="9"/>
  <c r="S467" i="9" a="1"/>
  <c r="S467" i="9"/>
  <c r="T467" i="9" a="1"/>
  <c r="T467" i="9"/>
  <c r="U467" i="9" a="1"/>
  <c r="U467" i="9"/>
  <c r="V467" i="9" a="1"/>
  <c r="V467" i="9"/>
  <c r="W467" i="9" a="1"/>
  <c r="W467" i="9"/>
  <c r="X467" i="9" a="1"/>
  <c r="X467" i="9"/>
  <c r="Y467" i="9" a="1"/>
  <c r="Y467" i="9"/>
  <c r="Z467" i="9" a="1"/>
  <c r="Z467" i="9"/>
  <c r="B468" i="9" a="1"/>
  <c r="B468" i="9"/>
  <c r="C468" i="9" a="1"/>
  <c r="C468" i="9"/>
  <c r="D468" i="9" a="1"/>
  <c r="D468" i="9"/>
  <c r="E468" i="9" a="1"/>
  <c r="E468" i="9"/>
  <c r="F468" i="9" a="1"/>
  <c r="F468" i="9"/>
  <c r="G468" i="9" a="1"/>
  <c r="G468" i="9"/>
  <c r="H468" i="9" a="1"/>
  <c r="H468" i="9"/>
  <c r="I468" i="9" a="1"/>
  <c r="I468" i="9"/>
  <c r="J468" i="9" a="1"/>
  <c r="J468" i="9"/>
  <c r="K468" i="9" a="1"/>
  <c r="K468" i="9"/>
  <c r="L468" i="9" a="1"/>
  <c r="L468" i="9"/>
  <c r="M468" i="9" a="1"/>
  <c r="M468" i="9"/>
  <c r="N468" i="9" a="1"/>
  <c r="N468" i="9"/>
  <c r="O468" i="9" a="1"/>
  <c r="O468" i="9"/>
  <c r="P468" i="9" a="1"/>
  <c r="P468" i="9"/>
  <c r="Q468" i="9" a="1"/>
  <c r="Q468" i="9"/>
  <c r="R468" i="9" a="1"/>
  <c r="R468" i="9"/>
  <c r="S468" i="9" a="1"/>
  <c r="S468" i="9"/>
  <c r="T468" i="9" a="1"/>
  <c r="T468" i="9"/>
  <c r="U468" i="9" a="1"/>
  <c r="U468" i="9"/>
  <c r="V468" i="9" a="1"/>
  <c r="V468" i="9"/>
  <c r="W468" i="9" a="1"/>
  <c r="W468" i="9"/>
  <c r="X468" i="9" a="1"/>
  <c r="X468" i="9"/>
  <c r="Y468" i="9" a="1"/>
  <c r="Y468" i="9"/>
  <c r="Z468" i="9" a="1"/>
  <c r="Z468" i="9"/>
  <c r="B469" i="9" a="1"/>
  <c r="B469" i="9"/>
  <c r="C469" i="9" a="1"/>
  <c r="C469" i="9"/>
  <c r="D469" i="9" a="1"/>
  <c r="D469" i="9"/>
  <c r="E469" i="9" a="1"/>
  <c r="E469" i="9"/>
  <c r="F469" i="9" a="1"/>
  <c r="F469" i="9"/>
  <c r="G469" i="9" a="1"/>
  <c r="G469" i="9"/>
  <c r="H469" i="9" a="1"/>
  <c r="H469" i="9"/>
  <c r="I469" i="9" a="1"/>
  <c r="I469" i="9"/>
  <c r="J469" i="9" a="1"/>
  <c r="J469" i="9"/>
  <c r="K469" i="9" a="1"/>
  <c r="K469" i="9"/>
  <c r="L469" i="9" a="1"/>
  <c r="L469" i="9"/>
  <c r="M469" i="9" a="1"/>
  <c r="M469" i="9"/>
  <c r="N469" i="9" a="1"/>
  <c r="N469" i="9"/>
  <c r="O469" i="9" a="1"/>
  <c r="O469" i="9"/>
  <c r="P469" i="9" a="1"/>
  <c r="P469" i="9"/>
  <c r="Q469" i="9" a="1"/>
  <c r="Q469" i="9"/>
  <c r="R469" i="9" a="1"/>
  <c r="R469" i="9"/>
  <c r="S469" i="9" a="1"/>
  <c r="S469" i="9"/>
  <c r="T469" i="9" a="1"/>
  <c r="T469" i="9"/>
  <c r="U469" i="9" a="1"/>
  <c r="U469" i="9"/>
  <c r="V469" i="9" a="1"/>
  <c r="V469" i="9"/>
  <c r="W469" i="9" a="1"/>
  <c r="W469" i="9"/>
  <c r="X469" i="9" a="1"/>
  <c r="X469" i="9"/>
  <c r="Y469" i="9" a="1"/>
  <c r="Y469" i="9"/>
  <c r="Z469" i="9" a="1"/>
  <c r="Z469" i="9"/>
  <c r="B470" i="9" a="1"/>
  <c r="B470" i="9"/>
  <c r="C470" i="9" a="1"/>
  <c r="C470" i="9"/>
  <c r="D470" i="9" a="1"/>
  <c r="D470" i="9"/>
  <c r="E470" i="9" a="1"/>
  <c r="E470" i="9"/>
  <c r="F470" i="9" a="1"/>
  <c r="F470" i="9"/>
  <c r="G470" i="9" a="1"/>
  <c r="G470" i="9"/>
  <c r="H470" i="9" a="1"/>
  <c r="H470" i="9"/>
  <c r="I470" i="9" a="1"/>
  <c r="I470" i="9"/>
  <c r="J470" i="9" a="1"/>
  <c r="J470" i="9"/>
  <c r="K470" i="9" a="1"/>
  <c r="K470" i="9"/>
  <c r="L470" i="9" a="1"/>
  <c r="L470" i="9"/>
  <c r="M470" i="9" a="1"/>
  <c r="M470" i="9"/>
  <c r="N470" i="9" a="1"/>
  <c r="N470" i="9"/>
  <c r="O470" i="9" a="1"/>
  <c r="O470" i="9"/>
  <c r="P470" i="9" a="1"/>
  <c r="P470" i="9"/>
  <c r="Q470" i="9" a="1"/>
  <c r="Q470" i="9"/>
  <c r="R470" i="9" a="1"/>
  <c r="R470" i="9"/>
  <c r="S470" i="9" a="1"/>
  <c r="S470" i="9"/>
  <c r="T470" i="9" a="1"/>
  <c r="T470" i="9"/>
  <c r="U470" i="9" a="1"/>
  <c r="U470" i="9"/>
  <c r="V470" i="9" a="1"/>
  <c r="V470" i="9"/>
  <c r="W470" i="9" a="1"/>
  <c r="W470" i="9"/>
  <c r="X470" i="9" a="1"/>
  <c r="X470" i="9"/>
  <c r="Y470" i="9" a="1"/>
  <c r="Y470" i="9"/>
  <c r="Z470" i="9" a="1"/>
  <c r="Z470" i="9"/>
  <c r="B471" i="9" a="1"/>
  <c r="B471" i="9"/>
  <c r="C471" i="9" a="1"/>
  <c r="C471" i="9"/>
  <c r="D471" i="9" a="1"/>
  <c r="D471" i="9"/>
  <c r="E471" i="9" a="1"/>
  <c r="E471" i="9"/>
  <c r="F471" i="9" a="1"/>
  <c r="F471" i="9"/>
  <c r="G471" i="9" a="1"/>
  <c r="G471" i="9"/>
  <c r="H471" i="9" a="1"/>
  <c r="H471" i="9"/>
  <c r="I471" i="9" a="1"/>
  <c r="I471" i="9"/>
  <c r="J471" i="9" a="1"/>
  <c r="J471" i="9"/>
  <c r="K471" i="9" a="1"/>
  <c r="K471" i="9"/>
  <c r="L471" i="9" a="1"/>
  <c r="L471" i="9"/>
  <c r="M471" i="9" a="1"/>
  <c r="M471" i="9"/>
  <c r="N471" i="9" a="1"/>
  <c r="N471" i="9"/>
  <c r="O471" i="9" a="1"/>
  <c r="O471" i="9"/>
  <c r="P471" i="9" a="1"/>
  <c r="P471" i="9"/>
  <c r="Q471" i="9" a="1"/>
  <c r="Q471" i="9"/>
  <c r="R471" i="9" a="1"/>
  <c r="R471" i="9"/>
  <c r="S471" i="9" a="1"/>
  <c r="S471" i="9"/>
  <c r="T471" i="9" a="1"/>
  <c r="T471" i="9"/>
  <c r="U471" i="9" a="1"/>
  <c r="U471" i="9"/>
  <c r="V471" i="9" a="1"/>
  <c r="V471" i="9"/>
  <c r="W471" i="9" a="1"/>
  <c r="W471" i="9"/>
  <c r="X471" i="9" a="1"/>
  <c r="X471" i="9"/>
  <c r="Y471" i="9" a="1"/>
  <c r="Y471" i="9"/>
  <c r="Z471" i="9" a="1"/>
  <c r="Z471" i="9"/>
  <c r="B472" i="9" a="1"/>
  <c r="B472" i="9"/>
  <c r="C472" i="9" a="1"/>
  <c r="C472" i="9"/>
  <c r="D472" i="9" a="1"/>
  <c r="D472" i="9"/>
  <c r="E472" i="9" a="1"/>
  <c r="E472" i="9"/>
  <c r="F472" i="9" a="1"/>
  <c r="F472" i="9"/>
  <c r="G472" i="9" a="1"/>
  <c r="G472" i="9"/>
  <c r="H472" i="9" a="1"/>
  <c r="H472" i="9"/>
  <c r="I472" i="9" a="1"/>
  <c r="I472" i="9"/>
  <c r="J472" i="9" a="1"/>
  <c r="J472" i="9"/>
  <c r="K472" i="9" a="1"/>
  <c r="K472" i="9"/>
  <c r="L472" i="9" a="1"/>
  <c r="L472" i="9"/>
  <c r="M472" i="9" a="1"/>
  <c r="M472" i="9"/>
  <c r="N472" i="9" a="1"/>
  <c r="N472" i="9"/>
  <c r="O472" i="9" a="1"/>
  <c r="O472" i="9"/>
  <c r="P472" i="9" a="1"/>
  <c r="P472" i="9"/>
  <c r="Q472" i="9" a="1"/>
  <c r="Q472" i="9"/>
  <c r="R472" i="9" a="1"/>
  <c r="R472" i="9"/>
  <c r="S472" i="9" a="1"/>
  <c r="S472" i="9"/>
  <c r="T472" i="9" a="1"/>
  <c r="T472" i="9"/>
  <c r="U472" i="9" a="1"/>
  <c r="U472" i="9"/>
  <c r="V472" i="9" a="1"/>
  <c r="V472" i="9"/>
  <c r="W472" i="9" a="1"/>
  <c r="W472" i="9"/>
  <c r="X472" i="9" a="1"/>
  <c r="X472" i="9"/>
  <c r="Y472" i="9" a="1"/>
  <c r="Y472" i="9"/>
  <c r="Z472" i="9" a="1"/>
  <c r="Z472" i="9"/>
  <c r="B473" i="9" a="1"/>
  <c r="B473" i="9"/>
  <c r="C473" i="9" a="1"/>
  <c r="C473" i="9"/>
  <c r="D473" i="9" a="1"/>
  <c r="D473" i="9"/>
  <c r="E473" i="9" a="1"/>
  <c r="E473" i="9"/>
  <c r="F473" i="9" a="1"/>
  <c r="F473" i="9"/>
  <c r="G473" i="9" a="1"/>
  <c r="G473" i="9"/>
  <c r="H473" i="9" a="1"/>
  <c r="H473" i="9"/>
  <c r="I473" i="9" a="1"/>
  <c r="I473" i="9"/>
  <c r="J473" i="9" a="1"/>
  <c r="J473" i="9"/>
  <c r="K473" i="9" a="1"/>
  <c r="K473" i="9"/>
  <c r="L473" i="9" a="1"/>
  <c r="L473" i="9"/>
  <c r="M473" i="9" a="1"/>
  <c r="M473" i="9"/>
  <c r="N473" i="9" a="1"/>
  <c r="N473" i="9"/>
  <c r="O473" i="9" a="1"/>
  <c r="O473" i="9"/>
  <c r="P473" i="9" a="1"/>
  <c r="P473" i="9"/>
  <c r="Q473" i="9" a="1"/>
  <c r="Q473" i="9"/>
  <c r="R473" i="9" a="1"/>
  <c r="R473" i="9"/>
  <c r="S473" i="9" a="1"/>
  <c r="S473" i="9"/>
  <c r="T473" i="9" a="1"/>
  <c r="T473" i="9"/>
  <c r="U473" i="9" a="1"/>
  <c r="U473" i="9"/>
  <c r="V473" i="9" a="1"/>
  <c r="V473" i="9"/>
  <c r="W473" i="9" a="1"/>
  <c r="W473" i="9"/>
  <c r="X473" i="9" a="1"/>
  <c r="X473" i="9"/>
  <c r="Y473" i="9" a="1"/>
  <c r="Y473" i="9"/>
  <c r="Z473" i="9" a="1"/>
  <c r="Z473" i="9"/>
  <c r="B474" i="9" a="1"/>
  <c r="B474" i="9"/>
  <c r="C474" i="9" a="1"/>
  <c r="C474" i="9"/>
  <c r="D474" i="9" a="1"/>
  <c r="D474" i="9"/>
  <c r="E474" i="9" a="1"/>
  <c r="E474" i="9"/>
  <c r="F474" i="9" a="1"/>
  <c r="F474" i="9"/>
  <c r="G474" i="9" a="1"/>
  <c r="G474" i="9"/>
  <c r="H474" i="9" a="1"/>
  <c r="H474" i="9"/>
  <c r="I474" i="9" a="1"/>
  <c r="I474" i="9"/>
  <c r="J474" i="9" a="1"/>
  <c r="J474" i="9"/>
  <c r="K474" i="9" a="1"/>
  <c r="K474" i="9"/>
  <c r="L474" i="9" a="1"/>
  <c r="L474" i="9"/>
  <c r="M474" i="9" a="1"/>
  <c r="M474" i="9"/>
  <c r="N474" i="9" a="1"/>
  <c r="N474" i="9"/>
  <c r="O474" i="9" a="1"/>
  <c r="O474" i="9"/>
  <c r="P474" i="9" a="1"/>
  <c r="P474" i="9"/>
  <c r="Q474" i="9" a="1"/>
  <c r="Q474" i="9"/>
  <c r="R474" i="9" a="1"/>
  <c r="R474" i="9"/>
  <c r="S474" i="9" a="1"/>
  <c r="S474" i="9"/>
  <c r="T474" i="9" a="1"/>
  <c r="T474" i="9"/>
  <c r="U474" i="9" a="1"/>
  <c r="U474" i="9"/>
  <c r="V474" i="9" a="1"/>
  <c r="V474" i="9"/>
  <c r="W474" i="9" a="1"/>
  <c r="W474" i="9"/>
  <c r="X474" i="9" a="1"/>
  <c r="X474" i="9"/>
  <c r="Y474" i="9" a="1"/>
  <c r="Y474" i="9"/>
  <c r="Z474" i="9" a="1"/>
  <c r="Z474" i="9"/>
  <c r="B475" i="9" a="1"/>
  <c r="B475" i="9"/>
  <c r="C475" i="9" a="1"/>
  <c r="C475" i="9"/>
  <c r="D475" i="9" a="1"/>
  <c r="D475" i="9"/>
  <c r="E475" i="9" a="1"/>
  <c r="E475" i="9"/>
  <c r="F475" i="9" a="1"/>
  <c r="F475" i="9"/>
  <c r="G475" i="9" a="1"/>
  <c r="G475" i="9"/>
  <c r="H475" i="9" a="1"/>
  <c r="H475" i="9"/>
  <c r="I475" i="9" a="1"/>
  <c r="I475" i="9"/>
  <c r="J475" i="9" a="1"/>
  <c r="J475" i="9"/>
  <c r="K475" i="9" a="1"/>
  <c r="K475" i="9"/>
  <c r="L475" i="9" a="1"/>
  <c r="L475" i="9"/>
  <c r="M475" i="9" a="1"/>
  <c r="M475" i="9"/>
  <c r="N475" i="9" a="1"/>
  <c r="N475" i="9"/>
  <c r="O475" i="9" a="1"/>
  <c r="O475" i="9"/>
  <c r="P475" i="9" a="1"/>
  <c r="P475" i="9"/>
  <c r="Q475" i="9" a="1"/>
  <c r="Q475" i="9"/>
  <c r="R475" i="9" a="1"/>
  <c r="R475" i="9"/>
  <c r="S475" i="9" a="1"/>
  <c r="S475" i="9"/>
  <c r="T475" i="9" a="1"/>
  <c r="T475" i="9"/>
  <c r="U475" i="9" a="1"/>
  <c r="U475" i="9"/>
  <c r="V475" i="9" a="1"/>
  <c r="V475" i="9"/>
  <c r="W475" i="9" a="1"/>
  <c r="W475" i="9"/>
  <c r="X475" i="9" a="1"/>
  <c r="X475" i="9"/>
  <c r="Y475" i="9" a="1"/>
  <c r="Y475" i="9"/>
  <c r="Z475" i="9" a="1"/>
  <c r="Z475" i="9"/>
  <c r="B476" i="9" a="1"/>
  <c r="B476" i="9"/>
  <c r="C476" i="9" a="1"/>
  <c r="C476" i="9"/>
  <c r="D476" i="9" a="1"/>
  <c r="D476" i="9"/>
  <c r="E476" i="9" a="1"/>
  <c r="E476" i="9"/>
  <c r="F476" i="9" a="1"/>
  <c r="F476" i="9"/>
  <c r="G476" i="9" a="1"/>
  <c r="G476" i="9"/>
  <c r="H476" i="9" a="1"/>
  <c r="H476" i="9"/>
  <c r="I476" i="9" a="1"/>
  <c r="I476" i="9"/>
  <c r="J476" i="9" a="1"/>
  <c r="J476" i="9"/>
  <c r="K476" i="9" a="1"/>
  <c r="K476" i="9"/>
  <c r="L476" i="9" a="1"/>
  <c r="L476" i="9"/>
  <c r="M476" i="9" a="1"/>
  <c r="M476" i="9"/>
  <c r="N476" i="9" a="1"/>
  <c r="N476" i="9"/>
  <c r="O476" i="9" a="1"/>
  <c r="O476" i="9"/>
  <c r="P476" i="9" a="1"/>
  <c r="P476" i="9"/>
  <c r="Q476" i="9" a="1"/>
  <c r="Q476" i="9"/>
  <c r="R476" i="9" a="1"/>
  <c r="R476" i="9"/>
  <c r="S476" i="9" a="1"/>
  <c r="S476" i="9"/>
  <c r="T476" i="9" a="1"/>
  <c r="T476" i="9"/>
  <c r="U476" i="9" a="1"/>
  <c r="U476" i="9"/>
  <c r="V476" i="9" a="1"/>
  <c r="V476" i="9"/>
  <c r="W476" i="9" a="1"/>
  <c r="W476" i="9"/>
  <c r="X476" i="9" a="1"/>
  <c r="X476" i="9"/>
  <c r="Y476" i="9" a="1"/>
  <c r="Y476" i="9"/>
  <c r="Z476" i="9" a="1"/>
  <c r="Z476" i="9"/>
  <c r="B477" i="9" a="1"/>
  <c r="B477" i="9"/>
  <c r="C477" i="9" a="1"/>
  <c r="C477" i="9"/>
  <c r="D477" i="9" a="1"/>
  <c r="D477" i="9"/>
  <c r="E477" i="9" a="1"/>
  <c r="E477" i="9"/>
  <c r="F477" i="9" a="1"/>
  <c r="F477" i="9"/>
  <c r="G477" i="9" a="1"/>
  <c r="G477" i="9"/>
  <c r="H477" i="9" a="1"/>
  <c r="H477" i="9"/>
  <c r="I477" i="9" a="1"/>
  <c r="I477" i="9"/>
  <c r="J477" i="9" a="1"/>
  <c r="J477" i="9"/>
  <c r="K477" i="9" a="1"/>
  <c r="K477" i="9"/>
  <c r="L477" i="9" a="1"/>
  <c r="L477" i="9"/>
  <c r="M477" i="9" a="1"/>
  <c r="M477" i="9"/>
  <c r="N477" i="9" a="1"/>
  <c r="N477" i="9"/>
  <c r="O477" i="9" a="1"/>
  <c r="O477" i="9"/>
  <c r="P477" i="9" a="1"/>
  <c r="P477" i="9"/>
  <c r="Q477" i="9" a="1"/>
  <c r="Q477" i="9"/>
  <c r="R477" i="9" a="1"/>
  <c r="R477" i="9"/>
  <c r="S477" i="9" a="1"/>
  <c r="S477" i="9"/>
  <c r="T477" i="9" a="1"/>
  <c r="T477" i="9"/>
  <c r="U477" i="9" a="1"/>
  <c r="U477" i="9"/>
  <c r="V477" i="9" a="1"/>
  <c r="V477" i="9"/>
  <c r="W477" i="9" a="1"/>
  <c r="W477" i="9"/>
  <c r="X477" i="9" a="1"/>
  <c r="X477" i="9"/>
  <c r="Y477" i="9" a="1"/>
  <c r="Y477" i="9"/>
  <c r="Z477" i="9" a="1"/>
  <c r="Z477" i="9"/>
  <c r="B478" i="9" a="1"/>
  <c r="B478" i="9"/>
  <c r="C478" i="9" a="1"/>
  <c r="C478" i="9"/>
  <c r="D478" i="9" a="1"/>
  <c r="D478" i="9"/>
  <c r="E478" i="9" a="1"/>
  <c r="E478" i="9"/>
  <c r="F478" i="9" a="1"/>
  <c r="F478" i="9"/>
  <c r="G478" i="9" a="1"/>
  <c r="G478" i="9"/>
  <c r="H478" i="9" a="1"/>
  <c r="H478" i="9"/>
  <c r="I478" i="9" a="1"/>
  <c r="I478" i="9"/>
  <c r="J478" i="9" a="1"/>
  <c r="J478" i="9"/>
  <c r="K478" i="9" a="1"/>
  <c r="K478" i="9"/>
  <c r="L478" i="9" a="1"/>
  <c r="L478" i="9"/>
  <c r="M478" i="9" a="1"/>
  <c r="M478" i="9"/>
  <c r="N478" i="9" a="1"/>
  <c r="N478" i="9"/>
  <c r="O478" i="9" a="1"/>
  <c r="O478" i="9"/>
  <c r="P478" i="9" a="1"/>
  <c r="P478" i="9"/>
  <c r="Q478" i="9" a="1"/>
  <c r="Q478" i="9"/>
  <c r="R478" i="9" a="1"/>
  <c r="R478" i="9"/>
  <c r="S478" i="9" a="1"/>
  <c r="S478" i="9"/>
  <c r="T478" i="9" a="1"/>
  <c r="T478" i="9"/>
  <c r="U478" i="9" a="1"/>
  <c r="U478" i="9"/>
  <c r="V478" i="9" a="1"/>
  <c r="V478" i="9"/>
  <c r="W478" i="9" a="1"/>
  <c r="W478" i="9"/>
  <c r="X478" i="9" a="1"/>
  <c r="X478" i="9"/>
  <c r="Y478" i="9" a="1"/>
  <c r="Y478" i="9"/>
  <c r="Z478" i="9" a="1"/>
  <c r="Z478" i="9"/>
  <c r="B479" i="9" a="1"/>
  <c r="B479" i="9"/>
  <c r="C479" i="9" a="1"/>
  <c r="C479" i="9"/>
  <c r="D479" i="9" a="1"/>
  <c r="D479" i="9"/>
  <c r="E479" i="9" a="1"/>
  <c r="E479" i="9"/>
  <c r="F479" i="9" a="1"/>
  <c r="F479" i="9"/>
  <c r="G479" i="9" a="1"/>
  <c r="G479" i="9"/>
  <c r="H479" i="9" a="1"/>
  <c r="H479" i="9"/>
  <c r="I479" i="9" a="1"/>
  <c r="I479" i="9"/>
  <c r="J479" i="9" a="1"/>
  <c r="J479" i="9"/>
  <c r="K479" i="9" a="1"/>
  <c r="K479" i="9"/>
  <c r="L479" i="9" a="1"/>
  <c r="L479" i="9"/>
  <c r="M479" i="9" a="1"/>
  <c r="M479" i="9"/>
  <c r="N479" i="9" a="1"/>
  <c r="N479" i="9"/>
  <c r="O479" i="9" a="1"/>
  <c r="O479" i="9"/>
  <c r="P479" i="9" a="1"/>
  <c r="P479" i="9"/>
  <c r="Q479" i="9" a="1"/>
  <c r="Q479" i="9"/>
  <c r="R479" i="9" a="1"/>
  <c r="R479" i="9"/>
  <c r="S479" i="9" a="1"/>
  <c r="S479" i="9"/>
  <c r="T479" i="9" a="1"/>
  <c r="T479" i="9"/>
  <c r="U479" i="9" a="1"/>
  <c r="U479" i="9"/>
  <c r="V479" i="9" a="1"/>
  <c r="V479" i="9"/>
  <c r="W479" i="9" a="1"/>
  <c r="W479" i="9"/>
  <c r="X479" i="9" a="1"/>
  <c r="X479" i="9"/>
  <c r="Y479" i="9" a="1"/>
  <c r="Y479" i="9"/>
  <c r="Z479" i="9" a="1"/>
  <c r="Z479" i="9"/>
  <c r="B480" i="9" a="1"/>
  <c r="B480" i="9"/>
  <c r="C480" i="9" a="1"/>
  <c r="C480" i="9"/>
  <c r="D480" i="9" a="1"/>
  <c r="D480" i="9"/>
  <c r="E480" i="9" a="1"/>
  <c r="E480" i="9"/>
  <c r="F480" i="9" a="1"/>
  <c r="F480" i="9"/>
  <c r="G480" i="9" a="1"/>
  <c r="G480" i="9"/>
  <c r="H480" i="9" a="1"/>
  <c r="H480" i="9"/>
  <c r="I480" i="9" a="1"/>
  <c r="I480" i="9"/>
  <c r="J480" i="9" a="1"/>
  <c r="J480" i="9"/>
  <c r="K480" i="9" a="1"/>
  <c r="K480" i="9"/>
  <c r="L480" i="9" a="1"/>
  <c r="L480" i="9"/>
  <c r="M480" i="9" a="1"/>
  <c r="M480" i="9"/>
  <c r="N480" i="9" a="1"/>
  <c r="N480" i="9"/>
  <c r="O480" i="9" a="1"/>
  <c r="O480" i="9"/>
  <c r="P480" i="9" a="1"/>
  <c r="P480" i="9"/>
  <c r="Q480" i="9" a="1"/>
  <c r="Q480" i="9"/>
  <c r="R480" i="9" a="1"/>
  <c r="R480" i="9"/>
  <c r="S480" i="9" a="1"/>
  <c r="S480" i="9"/>
  <c r="T480" i="9" a="1"/>
  <c r="T480" i="9"/>
  <c r="U480" i="9" a="1"/>
  <c r="U480" i="9"/>
  <c r="V480" i="9" a="1"/>
  <c r="V480" i="9"/>
  <c r="W480" i="9" a="1"/>
  <c r="W480" i="9"/>
  <c r="X480" i="9" a="1"/>
  <c r="X480" i="9"/>
  <c r="Y480" i="9" a="1"/>
  <c r="Y480" i="9"/>
  <c r="Z480" i="9" a="1"/>
  <c r="Z480" i="9"/>
  <c r="B481" i="9" a="1"/>
  <c r="B481" i="9"/>
  <c r="C481" i="9" a="1"/>
  <c r="C481" i="9"/>
  <c r="D481" i="9" a="1"/>
  <c r="D481" i="9"/>
  <c r="E481" i="9" a="1"/>
  <c r="E481" i="9"/>
  <c r="F481" i="9" a="1"/>
  <c r="F481" i="9"/>
  <c r="G481" i="9" a="1"/>
  <c r="G481" i="9"/>
  <c r="H481" i="9" a="1"/>
  <c r="H481" i="9"/>
  <c r="I481" i="9" a="1"/>
  <c r="I481" i="9"/>
  <c r="J481" i="9" a="1"/>
  <c r="J481" i="9"/>
  <c r="K481" i="9" a="1"/>
  <c r="K481" i="9"/>
  <c r="L481" i="9" a="1"/>
  <c r="L481" i="9"/>
  <c r="M481" i="9" a="1"/>
  <c r="M481" i="9"/>
  <c r="N481" i="9" a="1"/>
  <c r="N481" i="9"/>
  <c r="O481" i="9" a="1"/>
  <c r="O481" i="9"/>
  <c r="P481" i="9" a="1"/>
  <c r="P481" i="9"/>
  <c r="Q481" i="9" a="1"/>
  <c r="Q481" i="9"/>
  <c r="R481" i="9" a="1"/>
  <c r="R481" i="9"/>
  <c r="S481" i="9" a="1"/>
  <c r="S481" i="9"/>
  <c r="T481" i="9" a="1"/>
  <c r="T481" i="9"/>
  <c r="U481" i="9" a="1"/>
  <c r="U481" i="9"/>
  <c r="V481" i="9" a="1"/>
  <c r="V481" i="9"/>
  <c r="W481" i="9" a="1"/>
  <c r="W481" i="9"/>
  <c r="X481" i="9" a="1"/>
  <c r="X481" i="9"/>
  <c r="Y481" i="9" a="1"/>
  <c r="Y481" i="9"/>
  <c r="Z481" i="9" a="1"/>
  <c r="Z481" i="9"/>
  <c r="B482" i="9" a="1"/>
  <c r="B482" i="9"/>
  <c r="C482" i="9" a="1"/>
  <c r="C482" i="9"/>
  <c r="D482" i="9" a="1"/>
  <c r="D482" i="9"/>
  <c r="E482" i="9" a="1"/>
  <c r="E482" i="9"/>
  <c r="F482" i="9" a="1"/>
  <c r="F482" i="9"/>
  <c r="G482" i="9" a="1"/>
  <c r="G482" i="9"/>
  <c r="H482" i="9" a="1"/>
  <c r="H482" i="9"/>
  <c r="I482" i="9" a="1"/>
  <c r="I482" i="9"/>
  <c r="J482" i="9" a="1"/>
  <c r="J482" i="9"/>
  <c r="K482" i="9" a="1"/>
  <c r="K482" i="9"/>
  <c r="L482" i="9" a="1"/>
  <c r="L482" i="9"/>
  <c r="M482" i="9" a="1"/>
  <c r="M482" i="9"/>
  <c r="N482" i="9" a="1"/>
  <c r="N482" i="9"/>
  <c r="O482" i="9" a="1"/>
  <c r="O482" i="9"/>
  <c r="P482" i="9" a="1"/>
  <c r="P482" i="9"/>
  <c r="Q482" i="9" a="1"/>
  <c r="Q482" i="9"/>
  <c r="R482" i="9" a="1"/>
  <c r="R482" i="9"/>
  <c r="S482" i="9" a="1"/>
  <c r="S482" i="9"/>
  <c r="T482" i="9" a="1"/>
  <c r="T482" i="9"/>
  <c r="U482" i="9" a="1"/>
  <c r="U482" i="9"/>
  <c r="V482" i="9" a="1"/>
  <c r="V482" i="9"/>
  <c r="W482" i="9" a="1"/>
  <c r="W482" i="9"/>
  <c r="X482" i="9" a="1"/>
  <c r="X482" i="9"/>
  <c r="Y482" i="9" a="1"/>
  <c r="Y482" i="9"/>
  <c r="Z482" i="9" a="1"/>
  <c r="Z482" i="9"/>
  <c r="B483" i="9" a="1"/>
  <c r="B483" i="9"/>
  <c r="C483" i="9" a="1"/>
  <c r="C483" i="9"/>
  <c r="D483" i="9" a="1"/>
  <c r="D483" i="9"/>
  <c r="E483" i="9" a="1"/>
  <c r="E483" i="9"/>
  <c r="F483" i="9" a="1"/>
  <c r="F483" i="9"/>
  <c r="G483" i="9" a="1"/>
  <c r="G483" i="9"/>
  <c r="H483" i="9" a="1"/>
  <c r="H483" i="9"/>
  <c r="I483" i="9" a="1"/>
  <c r="I483" i="9"/>
  <c r="J483" i="9" a="1"/>
  <c r="J483" i="9"/>
  <c r="K483" i="9" a="1"/>
  <c r="K483" i="9"/>
  <c r="L483" i="9" a="1"/>
  <c r="L483" i="9"/>
  <c r="M483" i="9" a="1"/>
  <c r="M483" i="9"/>
  <c r="N483" i="9" a="1"/>
  <c r="N483" i="9"/>
  <c r="O483" i="9" a="1"/>
  <c r="O483" i="9"/>
  <c r="P483" i="9" a="1"/>
  <c r="P483" i="9"/>
  <c r="Q483" i="9" a="1"/>
  <c r="Q483" i="9"/>
  <c r="R483" i="9" a="1"/>
  <c r="R483" i="9"/>
  <c r="S483" i="9" a="1"/>
  <c r="S483" i="9"/>
  <c r="T483" i="9" a="1"/>
  <c r="T483" i="9"/>
  <c r="U483" i="9" a="1"/>
  <c r="U483" i="9"/>
  <c r="V483" i="9" a="1"/>
  <c r="V483" i="9"/>
  <c r="W483" i="9" a="1"/>
  <c r="W483" i="9"/>
  <c r="X483" i="9" a="1"/>
  <c r="X483" i="9"/>
  <c r="Y483" i="9" a="1"/>
  <c r="Y483" i="9"/>
  <c r="Z483" i="9" a="1"/>
  <c r="Z483" i="9"/>
  <c r="B484" i="9" a="1"/>
  <c r="B484" i="9"/>
  <c r="C484" i="9" a="1"/>
  <c r="C484" i="9"/>
  <c r="D484" i="9" a="1"/>
  <c r="D484" i="9"/>
  <c r="E484" i="9" a="1"/>
  <c r="E484" i="9"/>
  <c r="F484" i="9" a="1"/>
  <c r="F484" i="9"/>
  <c r="G484" i="9" a="1"/>
  <c r="G484" i="9"/>
  <c r="H484" i="9" a="1"/>
  <c r="H484" i="9"/>
  <c r="I484" i="9" a="1"/>
  <c r="I484" i="9"/>
  <c r="J484" i="9" a="1"/>
  <c r="J484" i="9"/>
  <c r="K484" i="9" a="1"/>
  <c r="K484" i="9"/>
  <c r="L484" i="9" a="1"/>
  <c r="L484" i="9"/>
  <c r="M484" i="9" a="1"/>
  <c r="M484" i="9"/>
  <c r="N484" i="9" a="1"/>
  <c r="N484" i="9"/>
  <c r="O484" i="9" a="1"/>
  <c r="O484" i="9"/>
  <c r="P484" i="9" a="1"/>
  <c r="P484" i="9"/>
  <c r="Q484" i="9" a="1"/>
  <c r="Q484" i="9"/>
  <c r="R484" i="9" a="1"/>
  <c r="R484" i="9"/>
  <c r="S484" i="9" a="1"/>
  <c r="S484" i="9"/>
  <c r="T484" i="9" a="1"/>
  <c r="T484" i="9"/>
  <c r="U484" i="9" a="1"/>
  <c r="U484" i="9"/>
  <c r="V484" i="9" a="1"/>
  <c r="V484" i="9"/>
  <c r="W484" i="9" a="1"/>
  <c r="W484" i="9"/>
  <c r="X484" i="9" a="1"/>
  <c r="X484" i="9"/>
  <c r="Y484" i="9" a="1"/>
  <c r="Y484" i="9"/>
  <c r="Z484" i="9" a="1"/>
  <c r="Z484" i="9"/>
  <c r="B485" i="9" a="1"/>
  <c r="B485" i="9"/>
  <c r="C485" i="9" a="1"/>
  <c r="C485" i="9"/>
  <c r="D485" i="9" a="1"/>
  <c r="D485" i="9"/>
  <c r="E485" i="9" a="1"/>
  <c r="E485" i="9"/>
  <c r="F485" i="9" a="1"/>
  <c r="F485" i="9"/>
  <c r="G485" i="9" a="1"/>
  <c r="G485" i="9"/>
  <c r="H485" i="9" a="1"/>
  <c r="H485" i="9"/>
  <c r="I485" i="9" a="1"/>
  <c r="I485" i="9"/>
  <c r="J485" i="9" a="1"/>
  <c r="J485" i="9"/>
  <c r="K485" i="9" a="1"/>
  <c r="K485" i="9"/>
  <c r="L485" i="9" a="1"/>
  <c r="L485" i="9"/>
  <c r="M485" i="9" a="1"/>
  <c r="M485" i="9"/>
  <c r="N485" i="9" a="1"/>
  <c r="N485" i="9"/>
  <c r="O485" i="9" a="1"/>
  <c r="O485" i="9"/>
  <c r="P485" i="9" a="1"/>
  <c r="P485" i="9"/>
  <c r="Q485" i="9" a="1"/>
  <c r="Q485" i="9"/>
  <c r="R485" i="9" a="1"/>
  <c r="R485" i="9"/>
  <c r="S485" i="9" a="1"/>
  <c r="S485" i="9"/>
  <c r="T485" i="9" a="1"/>
  <c r="T485" i="9"/>
  <c r="U485" i="9" a="1"/>
  <c r="U485" i="9"/>
  <c r="V485" i="9" a="1"/>
  <c r="V485" i="9"/>
  <c r="W485" i="9" a="1"/>
  <c r="W485" i="9"/>
  <c r="X485" i="9" a="1"/>
  <c r="X485" i="9"/>
  <c r="Y485" i="9" a="1"/>
  <c r="Y485" i="9"/>
  <c r="Z485" i="9" a="1"/>
  <c r="Z485" i="9"/>
  <c r="B486" i="9" a="1"/>
  <c r="B486" i="9"/>
  <c r="C486" i="9" a="1"/>
  <c r="C486" i="9"/>
  <c r="D486" i="9" a="1"/>
  <c r="D486" i="9"/>
  <c r="E486" i="9" a="1"/>
  <c r="E486" i="9"/>
  <c r="F486" i="9" a="1"/>
  <c r="F486" i="9"/>
  <c r="G486" i="9" a="1"/>
  <c r="G486" i="9"/>
  <c r="H486" i="9" a="1"/>
  <c r="H486" i="9"/>
  <c r="I486" i="9" a="1"/>
  <c r="I486" i="9"/>
  <c r="J486" i="9" a="1"/>
  <c r="J486" i="9"/>
  <c r="K486" i="9" a="1"/>
  <c r="K486" i="9"/>
  <c r="L486" i="9" a="1"/>
  <c r="L486" i="9"/>
  <c r="M486" i="9" a="1"/>
  <c r="M486" i="9"/>
  <c r="N486" i="9" a="1"/>
  <c r="N486" i="9"/>
  <c r="O486" i="9" a="1"/>
  <c r="O486" i="9"/>
  <c r="P486" i="9" a="1"/>
  <c r="P486" i="9"/>
  <c r="Q486" i="9" a="1"/>
  <c r="Q486" i="9"/>
  <c r="R486" i="9" a="1"/>
  <c r="R486" i="9"/>
  <c r="S486" i="9" a="1"/>
  <c r="S486" i="9"/>
  <c r="T486" i="9" a="1"/>
  <c r="T486" i="9"/>
  <c r="U486" i="9" a="1"/>
  <c r="U486" i="9"/>
  <c r="V486" i="9" a="1"/>
  <c r="V486" i="9"/>
  <c r="W486" i="9" a="1"/>
  <c r="W486" i="9"/>
  <c r="X486" i="9" a="1"/>
  <c r="X486" i="9"/>
  <c r="Y486" i="9" a="1"/>
  <c r="Y486" i="9"/>
  <c r="Z486" i="9" a="1"/>
  <c r="Z486" i="9"/>
  <c r="B487" i="9" a="1"/>
  <c r="B487" i="9"/>
  <c r="C487" i="9" a="1"/>
  <c r="C487" i="9"/>
  <c r="D487" i="9" a="1"/>
  <c r="D487" i="9"/>
  <c r="E487" i="9" a="1"/>
  <c r="E487" i="9"/>
  <c r="F487" i="9" a="1"/>
  <c r="F487" i="9"/>
  <c r="G487" i="9" a="1"/>
  <c r="G487" i="9"/>
  <c r="H487" i="9" a="1"/>
  <c r="H487" i="9"/>
  <c r="I487" i="9" a="1"/>
  <c r="I487" i="9"/>
  <c r="J487" i="9" a="1"/>
  <c r="J487" i="9"/>
  <c r="K487" i="9" a="1"/>
  <c r="K487" i="9"/>
  <c r="L487" i="9" a="1"/>
  <c r="L487" i="9"/>
  <c r="M487" i="9" a="1"/>
  <c r="M487" i="9"/>
  <c r="N487" i="9" a="1"/>
  <c r="N487" i="9"/>
  <c r="O487" i="9" a="1"/>
  <c r="O487" i="9"/>
  <c r="P487" i="9" a="1"/>
  <c r="P487" i="9"/>
  <c r="Q487" i="9" a="1"/>
  <c r="Q487" i="9"/>
  <c r="R487" i="9" a="1"/>
  <c r="R487" i="9"/>
  <c r="S487" i="9" a="1"/>
  <c r="S487" i="9"/>
  <c r="T487" i="9" a="1"/>
  <c r="T487" i="9"/>
  <c r="U487" i="9" a="1"/>
  <c r="U487" i="9"/>
  <c r="V487" i="9" a="1"/>
  <c r="V487" i="9"/>
  <c r="W487" i="9" a="1"/>
  <c r="W487" i="9"/>
  <c r="X487" i="9" a="1"/>
  <c r="X487" i="9"/>
  <c r="Y487" i="9" a="1"/>
  <c r="Y487" i="9"/>
  <c r="Z487" i="9" a="1"/>
  <c r="Z487" i="9"/>
  <c r="B488" i="9" a="1"/>
  <c r="B488" i="9"/>
  <c r="C488" i="9" a="1"/>
  <c r="C488" i="9"/>
  <c r="D488" i="9" a="1"/>
  <c r="D488" i="9"/>
  <c r="E488" i="9" a="1"/>
  <c r="E488" i="9"/>
  <c r="F488" i="9" a="1"/>
  <c r="F488" i="9"/>
  <c r="G488" i="9" a="1"/>
  <c r="G488" i="9"/>
  <c r="H488" i="9" a="1"/>
  <c r="H488" i="9"/>
  <c r="I488" i="9" a="1"/>
  <c r="I488" i="9"/>
  <c r="J488" i="9" a="1"/>
  <c r="J488" i="9"/>
  <c r="K488" i="9" a="1"/>
  <c r="K488" i="9"/>
  <c r="L488" i="9" a="1"/>
  <c r="L488" i="9"/>
  <c r="M488" i="9" a="1"/>
  <c r="M488" i="9"/>
  <c r="N488" i="9" a="1"/>
  <c r="N488" i="9"/>
  <c r="O488" i="9" a="1"/>
  <c r="O488" i="9"/>
  <c r="P488" i="9" a="1"/>
  <c r="P488" i="9"/>
  <c r="Q488" i="9" a="1"/>
  <c r="Q488" i="9"/>
  <c r="R488" i="9" a="1"/>
  <c r="R488" i="9"/>
  <c r="S488" i="9" a="1"/>
  <c r="S488" i="9"/>
  <c r="T488" i="9" a="1"/>
  <c r="T488" i="9"/>
  <c r="U488" i="9" a="1"/>
  <c r="U488" i="9"/>
  <c r="V488" i="9" a="1"/>
  <c r="V488" i="9"/>
  <c r="W488" i="9" a="1"/>
  <c r="W488" i="9"/>
  <c r="X488" i="9" a="1"/>
  <c r="X488" i="9"/>
  <c r="Y488" i="9" a="1"/>
  <c r="Y488" i="9"/>
  <c r="Z488" i="9" a="1"/>
  <c r="Z488" i="9"/>
  <c r="B489" i="9" a="1"/>
  <c r="B489" i="9"/>
  <c r="C489" i="9" a="1"/>
  <c r="C489" i="9"/>
  <c r="D489" i="9" a="1"/>
  <c r="D489" i="9"/>
  <c r="E489" i="9" a="1"/>
  <c r="E489" i="9"/>
  <c r="F489" i="9" a="1"/>
  <c r="F489" i="9"/>
  <c r="G489" i="9" a="1"/>
  <c r="G489" i="9"/>
  <c r="H489" i="9" a="1"/>
  <c r="H489" i="9"/>
  <c r="I489" i="9" a="1"/>
  <c r="I489" i="9"/>
  <c r="J489" i="9" a="1"/>
  <c r="J489" i="9"/>
  <c r="K489" i="9" a="1"/>
  <c r="K489" i="9"/>
  <c r="L489" i="9" a="1"/>
  <c r="L489" i="9"/>
  <c r="M489" i="9" a="1"/>
  <c r="M489" i="9"/>
  <c r="N489" i="9" a="1"/>
  <c r="N489" i="9"/>
  <c r="O489" i="9" a="1"/>
  <c r="O489" i="9"/>
  <c r="P489" i="9" a="1"/>
  <c r="P489" i="9"/>
  <c r="Q489" i="9" a="1"/>
  <c r="Q489" i="9"/>
  <c r="R489" i="9" a="1"/>
  <c r="R489" i="9"/>
  <c r="S489" i="9" a="1"/>
  <c r="S489" i="9"/>
  <c r="T489" i="9" a="1"/>
  <c r="T489" i="9"/>
  <c r="U489" i="9" a="1"/>
  <c r="U489" i="9"/>
  <c r="V489" i="9" a="1"/>
  <c r="V489" i="9"/>
  <c r="W489" i="9" a="1"/>
  <c r="W489" i="9"/>
  <c r="X489" i="9" a="1"/>
  <c r="X489" i="9"/>
  <c r="Y489" i="9" a="1"/>
  <c r="Y489" i="9"/>
  <c r="Z489" i="9" a="1"/>
  <c r="Z489" i="9"/>
  <c r="B490" i="9" a="1"/>
  <c r="B490" i="9"/>
  <c r="C490" i="9" a="1"/>
  <c r="C490" i="9"/>
  <c r="D490" i="9" a="1"/>
  <c r="D490" i="9"/>
  <c r="E490" i="9" a="1"/>
  <c r="E490" i="9"/>
  <c r="F490" i="9" a="1"/>
  <c r="F490" i="9"/>
  <c r="G490" i="9" a="1"/>
  <c r="G490" i="9"/>
  <c r="H490" i="9" a="1"/>
  <c r="H490" i="9"/>
  <c r="I490" i="9" a="1"/>
  <c r="I490" i="9"/>
  <c r="J490" i="9" a="1"/>
  <c r="J490" i="9"/>
  <c r="K490" i="9" a="1"/>
  <c r="K490" i="9"/>
  <c r="L490" i="9" a="1"/>
  <c r="L490" i="9"/>
  <c r="M490" i="9" a="1"/>
  <c r="M490" i="9"/>
  <c r="N490" i="9" a="1"/>
  <c r="N490" i="9"/>
  <c r="O490" i="9" a="1"/>
  <c r="O490" i="9"/>
  <c r="P490" i="9" a="1"/>
  <c r="P490" i="9"/>
  <c r="Q490" i="9" a="1"/>
  <c r="Q490" i="9"/>
  <c r="R490" i="9" a="1"/>
  <c r="R490" i="9"/>
  <c r="S490" i="9" a="1"/>
  <c r="S490" i="9"/>
  <c r="T490" i="9" a="1"/>
  <c r="T490" i="9"/>
  <c r="U490" i="9" a="1"/>
  <c r="U490" i="9"/>
  <c r="V490" i="9" a="1"/>
  <c r="V490" i="9"/>
  <c r="W490" i="9" a="1"/>
  <c r="W490" i="9"/>
  <c r="X490" i="9" a="1"/>
  <c r="X490" i="9"/>
  <c r="Y490" i="9" a="1"/>
  <c r="Y490" i="9"/>
  <c r="Z490" i="9" a="1"/>
  <c r="Z490" i="9"/>
  <c r="B491" i="9" a="1"/>
  <c r="B491" i="9"/>
  <c r="C491" i="9" a="1"/>
  <c r="C491" i="9"/>
  <c r="D491" i="9" a="1"/>
  <c r="D491" i="9"/>
  <c r="E491" i="9" a="1"/>
  <c r="E491" i="9"/>
  <c r="F491" i="9" a="1"/>
  <c r="F491" i="9"/>
  <c r="G491" i="9" a="1"/>
  <c r="G491" i="9"/>
  <c r="H491" i="9" a="1"/>
  <c r="H491" i="9"/>
  <c r="I491" i="9" a="1"/>
  <c r="I491" i="9"/>
  <c r="J491" i="9" a="1"/>
  <c r="J491" i="9"/>
  <c r="K491" i="9" a="1"/>
  <c r="K491" i="9"/>
  <c r="L491" i="9" a="1"/>
  <c r="L491" i="9"/>
  <c r="M491" i="9" a="1"/>
  <c r="M491" i="9"/>
  <c r="N491" i="9" a="1"/>
  <c r="N491" i="9"/>
  <c r="O491" i="9" a="1"/>
  <c r="O491" i="9"/>
  <c r="P491" i="9" a="1"/>
  <c r="P491" i="9"/>
  <c r="Q491" i="9" a="1"/>
  <c r="Q491" i="9"/>
  <c r="R491" i="9" a="1"/>
  <c r="R491" i="9"/>
  <c r="S491" i="9" a="1"/>
  <c r="S491" i="9"/>
  <c r="T491" i="9" a="1"/>
  <c r="T491" i="9"/>
  <c r="U491" i="9" a="1"/>
  <c r="U491" i="9"/>
  <c r="V491" i="9" a="1"/>
  <c r="V491" i="9"/>
  <c r="W491" i="9" a="1"/>
  <c r="W491" i="9"/>
  <c r="X491" i="9" a="1"/>
  <c r="X491" i="9"/>
  <c r="Y491" i="9" a="1"/>
  <c r="Y491" i="9"/>
  <c r="Z491" i="9" a="1"/>
  <c r="Z491" i="9"/>
  <c r="B492" i="9" a="1"/>
  <c r="B492" i="9"/>
  <c r="C492" i="9" a="1"/>
  <c r="C492" i="9"/>
  <c r="D492" i="9" a="1"/>
  <c r="D492" i="9"/>
  <c r="E492" i="9" a="1"/>
  <c r="E492" i="9"/>
  <c r="F492" i="9" a="1"/>
  <c r="F492" i="9"/>
  <c r="G492" i="9" a="1"/>
  <c r="G492" i="9"/>
  <c r="H492" i="9" a="1"/>
  <c r="H492" i="9"/>
  <c r="I492" i="9" a="1"/>
  <c r="I492" i="9"/>
  <c r="J492" i="9" a="1"/>
  <c r="J492" i="9"/>
  <c r="K492" i="9" a="1"/>
  <c r="K492" i="9"/>
  <c r="L492" i="9" a="1"/>
  <c r="L492" i="9"/>
  <c r="M492" i="9" a="1"/>
  <c r="M492" i="9"/>
  <c r="N492" i="9" a="1"/>
  <c r="N492" i="9"/>
  <c r="O492" i="9" a="1"/>
  <c r="O492" i="9"/>
  <c r="P492" i="9" a="1"/>
  <c r="P492" i="9"/>
  <c r="Q492" i="9" a="1"/>
  <c r="Q492" i="9"/>
  <c r="R492" i="9" a="1"/>
  <c r="R492" i="9"/>
  <c r="S492" i="9" a="1"/>
  <c r="S492" i="9"/>
  <c r="T492" i="9" a="1"/>
  <c r="T492" i="9"/>
  <c r="U492" i="9" a="1"/>
  <c r="U492" i="9"/>
  <c r="V492" i="9" a="1"/>
  <c r="V492" i="9"/>
  <c r="W492" i="9" a="1"/>
  <c r="W492" i="9"/>
  <c r="X492" i="9" a="1"/>
  <c r="X492" i="9"/>
  <c r="Y492" i="9" a="1"/>
  <c r="Y492" i="9"/>
  <c r="Z492" i="9" a="1"/>
  <c r="Z492" i="9"/>
  <c r="B493" i="9" a="1"/>
  <c r="B493" i="9"/>
  <c r="C493" i="9" a="1"/>
  <c r="C493" i="9"/>
  <c r="D493" i="9" a="1"/>
  <c r="D493" i="9"/>
  <c r="E493" i="9" a="1"/>
  <c r="E493" i="9"/>
  <c r="F493" i="9" a="1"/>
  <c r="F493" i="9"/>
  <c r="G493" i="9" a="1"/>
  <c r="G493" i="9"/>
  <c r="H493" i="9" a="1"/>
  <c r="H493" i="9"/>
  <c r="I493" i="9" a="1"/>
  <c r="I493" i="9"/>
  <c r="J493" i="9" a="1"/>
  <c r="J493" i="9"/>
  <c r="K493" i="9" a="1"/>
  <c r="K493" i="9"/>
  <c r="L493" i="9" a="1"/>
  <c r="L493" i="9"/>
  <c r="M493" i="9" a="1"/>
  <c r="M493" i="9"/>
  <c r="N493" i="9" a="1"/>
  <c r="N493" i="9"/>
  <c r="O493" i="9" a="1"/>
  <c r="O493" i="9"/>
  <c r="P493" i="9" a="1"/>
  <c r="P493" i="9"/>
  <c r="Q493" i="9" a="1"/>
  <c r="Q493" i="9"/>
  <c r="R493" i="9" a="1"/>
  <c r="R493" i="9"/>
  <c r="S493" i="9" a="1"/>
  <c r="S493" i="9"/>
  <c r="T493" i="9" a="1"/>
  <c r="T493" i="9"/>
  <c r="U493" i="9" a="1"/>
  <c r="U493" i="9"/>
  <c r="V493" i="9" a="1"/>
  <c r="V493" i="9"/>
  <c r="W493" i="9" a="1"/>
  <c r="W493" i="9"/>
  <c r="X493" i="9" a="1"/>
  <c r="X493" i="9"/>
  <c r="Y493" i="9" a="1"/>
  <c r="Y493" i="9"/>
  <c r="Z493" i="9" a="1"/>
  <c r="Z493" i="9"/>
  <c r="B494" i="9" a="1"/>
  <c r="B494" i="9"/>
  <c r="C494" i="9" a="1"/>
  <c r="C494" i="9"/>
  <c r="D494" i="9" a="1"/>
  <c r="D494" i="9"/>
  <c r="E494" i="9" a="1"/>
  <c r="E494" i="9"/>
  <c r="F494" i="9" a="1"/>
  <c r="F494" i="9"/>
  <c r="G494" i="9" a="1"/>
  <c r="G494" i="9"/>
  <c r="H494" i="9" a="1"/>
  <c r="H494" i="9"/>
  <c r="I494" i="9" a="1"/>
  <c r="I494" i="9"/>
  <c r="J494" i="9" a="1"/>
  <c r="J494" i="9"/>
  <c r="K494" i="9" a="1"/>
  <c r="K494" i="9"/>
  <c r="L494" i="9" a="1"/>
  <c r="L494" i="9"/>
  <c r="M494" i="9" a="1"/>
  <c r="M494" i="9"/>
  <c r="N494" i="9" a="1"/>
  <c r="N494" i="9"/>
  <c r="O494" i="9" a="1"/>
  <c r="O494" i="9"/>
  <c r="P494" i="9" a="1"/>
  <c r="P494" i="9"/>
  <c r="Q494" i="9" a="1"/>
  <c r="Q494" i="9"/>
  <c r="R494" i="9" a="1"/>
  <c r="R494" i="9"/>
  <c r="S494" i="9" a="1"/>
  <c r="S494" i="9"/>
  <c r="T494" i="9" a="1"/>
  <c r="T494" i="9"/>
  <c r="U494" i="9" a="1"/>
  <c r="U494" i="9"/>
  <c r="V494" i="9" a="1"/>
  <c r="V494" i="9"/>
  <c r="W494" i="9" a="1"/>
  <c r="W494" i="9"/>
  <c r="X494" i="9" a="1"/>
  <c r="X494" i="9"/>
  <c r="Y494" i="9" a="1"/>
  <c r="Y494" i="9"/>
  <c r="Z494" i="9" a="1"/>
  <c r="Z494" i="9"/>
  <c r="B495" i="9" a="1"/>
  <c r="B495" i="9"/>
  <c r="C495" i="9" a="1"/>
  <c r="C495" i="9"/>
  <c r="D495" i="9" a="1"/>
  <c r="D495" i="9"/>
  <c r="E495" i="9" a="1"/>
  <c r="E495" i="9"/>
  <c r="F495" i="9" a="1"/>
  <c r="F495" i="9"/>
  <c r="G495" i="9" a="1"/>
  <c r="G495" i="9"/>
  <c r="H495" i="9" a="1"/>
  <c r="H495" i="9"/>
  <c r="I495" i="9" a="1"/>
  <c r="I495" i="9"/>
  <c r="J495" i="9" a="1"/>
  <c r="J495" i="9"/>
  <c r="K495" i="9" a="1"/>
  <c r="K495" i="9"/>
  <c r="L495" i="9" a="1"/>
  <c r="L495" i="9"/>
  <c r="M495" i="9" a="1"/>
  <c r="M495" i="9"/>
  <c r="N495" i="9" a="1"/>
  <c r="N495" i="9"/>
  <c r="O495" i="9" a="1"/>
  <c r="O495" i="9"/>
  <c r="P495" i="9" a="1"/>
  <c r="P495" i="9"/>
  <c r="Q495" i="9" a="1"/>
  <c r="Q495" i="9"/>
  <c r="R495" i="9" a="1"/>
  <c r="R495" i="9"/>
  <c r="S495" i="9" a="1"/>
  <c r="S495" i="9"/>
  <c r="T495" i="9" a="1"/>
  <c r="T495" i="9"/>
  <c r="U495" i="9" a="1"/>
  <c r="U495" i="9"/>
  <c r="V495" i="9" a="1"/>
  <c r="V495" i="9"/>
  <c r="W495" i="9" a="1"/>
  <c r="W495" i="9"/>
  <c r="X495" i="9" a="1"/>
  <c r="X495" i="9"/>
  <c r="Y495" i="9" a="1"/>
  <c r="Y495" i="9"/>
  <c r="Z495" i="9" a="1"/>
  <c r="Z495" i="9"/>
  <c r="B496" i="9" a="1"/>
  <c r="B496" i="9"/>
  <c r="C496" i="9" a="1"/>
  <c r="C496" i="9"/>
  <c r="D496" i="9" a="1"/>
  <c r="D496" i="9"/>
  <c r="E496" i="9" a="1"/>
  <c r="E496" i="9"/>
  <c r="F496" i="9" a="1"/>
  <c r="F496" i="9"/>
  <c r="G496" i="9" a="1"/>
  <c r="G496" i="9"/>
  <c r="H496" i="9" a="1"/>
  <c r="H496" i="9"/>
  <c r="I496" i="9" a="1"/>
  <c r="I496" i="9"/>
  <c r="J496" i="9" a="1"/>
  <c r="J496" i="9"/>
  <c r="K496" i="9" a="1"/>
  <c r="K496" i="9"/>
  <c r="L496" i="9" a="1"/>
  <c r="L496" i="9"/>
  <c r="M496" i="9" a="1"/>
  <c r="M496" i="9"/>
  <c r="N496" i="9" a="1"/>
  <c r="N496" i="9"/>
  <c r="O496" i="9" a="1"/>
  <c r="O496" i="9"/>
  <c r="P496" i="9" a="1"/>
  <c r="P496" i="9"/>
  <c r="Q496" i="9" a="1"/>
  <c r="Q496" i="9"/>
  <c r="R496" i="9" a="1"/>
  <c r="R496" i="9"/>
  <c r="S496" i="9" a="1"/>
  <c r="S496" i="9"/>
  <c r="T496" i="9" a="1"/>
  <c r="T496" i="9"/>
  <c r="U496" i="9" a="1"/>
  <c r="U496" i="9"/>
  <c r="V496" i="9" a="1"/>
  <c r="V496" i="9"/>
  <c r="W496" i="9" a="1"/>
  <c r="W496" i="9"/>
  <c r="X496" i="9" a="1"/>
  <c r="X496" i="9"/>
  <c r="Y496" i="9" a="1"/>
  <c r="Y496" i="9"/>
  <c r="Z496" i="9" a="1"/>
  <c r="Z496" i="9"/>
  <c r="B497" i="9" a="1"/>
  <c r="B497" i="9"/>
  <c r="C497" i="9" a="1"/>
  <c r="C497" i="9"/>
  <c r="D497" i="9" a="1"/>
  <c r="D497" i="9"/>
  <c r="E497" i="9" a="1"/>
  <c r="E497" i="9"/>
  <c r="F497" i="9" a="1"/>
  <c r="F497" i="9"/>
  <c r="G497" i="9" a="1"/>
  <c r="G497" i="9"/>
  <c r="H497" i="9" a="1"/>
  <c r="H497" i="9"/>
  <c r="I497" i="9" a="1"/>
  <c r="I497" i="9"/>
  <c r="J497" i="9" a="1"/>
  <c r="J497" i="9"/>
  <c r="K497" i="9" a="1"/>
  <c r="K497" i="9"/>
  <c r="L497" i="9" a="1"/>
  <c r="L497" i="9"/>
  <c r="M497" i="9" a="1"/>
  <c r="M497" i="9"/>
  <c r="N497" i="9" a="1"/>
  <c r="N497" i="9"/>
  <c r="O497" i="9" a="1"/>
  <c r="O497" i="9"/>
  <c r="P497" i="9" a="1"/>
  <c r="P497" i="9"/>
  <c r="Q497" i="9" a="1"/>
  <c r="Q497" i="9"/>
  <c r="R497" i="9" a="1"/>
  <c r="R497" i="9"/>
  <c r="S497" i="9" a="1"/>
  <c r="S497" i="9"/>
  <c r="T497" i="9" a="1"/>
  <c r="T497" i="9"/>
  <c r="U497" i="9" a="1"/>
  <c r="U497" i="9"/>
  <c r="V497" i="9" a="1"/>
  <c r="V497" i="9"/>
  <c r="W497" i="9" a="1"/>
  <c r="W497" i="9"/>
  <c r="X497" i="9" a="1"/>
  <c r="X497" i="9"/>
  <c r="Y497" i="9" a="1"/>
  <c r="Y497" i="9"/>
  <c r="Z497" i="9" a="1"/>
  <c r="Z497" i="9"/>
  <c r="B498" i="9" a="1"/>
  <c r="B498" i="9"/>
  <c r="C498" i="9" a="1"/>
  <c r="C498" i="9"/>
  <c r="D498" i="9" a="1"/>
  <c r="D498" i="9"/>
  <c r="E498" i="9" a="1"/>
  <c r="E498" i="9"/>
  <c r="F498" i="9" a="1"/>
  <c r="F498" i="9"/>
  <c r="G498" i="9" a="1"/>
  <c r="G498" i="9"/>
  <c r="H498" i="9" a="1"/>
  <c r="H498" i="9"/>
  <c r="I498" i="9" a="1"/>
  <c r="I498" i="9"/>
  <c r="J498" i="9" a="1"/>
  <c r="J498" i="9"/>
  <c r="K498" i="9" a="1"/>
  <c r="K498" i="9"/>
  <c r="L498" i="9" a="1"/>
  <c r="L498" i="9"/>
  <c r="M498" i="9" a="1"/>
  <c r="M498" i="9"/>
  <c r="N498" i="9" a="1"/>
  <c r="N498" i="9"/>
  <c r="O498" i="9" a="1"/>
  <c r="O498" i="9"/>
  <c r="P498" i="9" a="1"/>
  <c r="P498" i="9"/>
  <c r="Q498" i="9" a="1"/>
  <c r="Q498" i="9"/>
  <c r="R498" i="9" a="1"/>
  <c r="R498" i="9"/>
  <c r="S498" i="9" a="1"/>
  <c r="S498" i="9"/>
  <c r="T498" i="9" a="1"/>
  <c r="T498" i="9"/>
  <c r="U498" i="9" a="1"/>
  <c r="U498" i="9"/>
  <c r="V498" i="9" a="1"/>
  <c r="V498" i="9"/>
  <c r="W498" i="9" a="1"/>
  <c r="W498" i="9"/>
  <c r="X498" i="9" a="1"/>
  <c r="X498" i="9"/>
  <c r="Y498" i="9" a="1"/>
  <c r="Y498" i="9"/>
  <c r="Z498" i="9" a="1"/>
  <c r="Z498" i="9"/>
  <c r="B499" i="9" a="1"/>
  <c r="B499" i="9"/>
  <c r="C499" i="9" a="1"/>
  <c r="C499" i="9"/>
  <c r="D499" i="9" a="1"/>
  <c r="D499" i="9"/>
  <c r="E499" i="9" a="1"/>
  <c r="E499" i="9"/>
  <c r="F499" i="9" a="1"/>
  <c r="F499" i="9"/>
  <c r="G499" i="9" a="1"/>
  <c r="G499" i="9"/>
  <c r="H499" i="9" a="1"/>
  <c r="H499" i="9"/>
  <c r="I499" i="9" a="1"/>
  <c r="I499" i="9"/>
  <c r="J499" i="9" a="1"/>
  <c r="J499" i="9"/>
  <c r="K499" i="9" a="1"/>
  <c r="K499" i="9"/>
  <c r="L499" i="9" a="1"/>
  <c r="L499" i="9"/>
  <c r="M499" i="9" a="1"/>
  <c r="M499" i="9"/>
  <c r="N499" i="9" a="1"/>
  <c r="N499" i="9"/>
  <c r="O499" i="9" a="1"/>
  <c r="O499" i="9"/>
  <c r="P499" i="9" a="1"/>
  <c r="P499" i="9"/>
  <c r="Q499" i="9" a="1"/>
  <c r="Q499" i="9"/>
  <c r="R499" i="9" a="1"/>
  <c r="R499" i="9"/>
  <c r="S499" i="9" a="1"/>
  <c r="S499" i="9"/>
  <c r="T499" i="9" a="1"/>
  <c r="T499" i="9"/>
  <c r="U499" i="9" a="1"/>
  <c r="U499" i="9"/>
  <c r="V499" i="9" a="1"/>
  <c r="V499" i="9"/>
  <c r="W499" i="9" a="1"/>
  <c r="W499" i="9"/>
  <c r="X499" i="9" a="1"/>
  <c r="X499" i="9"/>
  <c r="Y499" i="9" a="1"/>
  <c r="Y499" i="9"/>
  <c r="Z499" i="9" a="1"/>
  <c r="Z499" i="9"/>
  <c r="B500" i="9" a="1"/>
  <c r="B500" i="9"/>
  <c r="C500" i="9" a="1"/>
  <c r="C500" i="9"/>
  <c r="D500" i="9" a="1"/>
  <c r="D500" i="9"/>
  <c r="E500" i="9" a="1"/>
  <c r="E500" i="9"/>
  <c r="F500" i="9" a="1"/>
  <c r="F500" i="9"/>
  <c r="G500" i="9" a="1"/>
  <c r="G500" i="9"/>
  <c r="H500" i="9" a="1"/>
  <c r="H500" i="9"/>
  <c r="I500" i="9" a="1"/>
  <c r="I500" i="9"/>
  <c r="J500" i="9" a="1"/>
  <c r="J500" i="9"/>
  <c r="K500" i="9" a="1"/>
  <c r="K500" i="9"/>
  <c r="L500" i="9" a="1"/>
  <c r="L500" i="9"/>
  <c r="M500" i="9" a="1"/>
  <c r="M500" i="9"/>
  <c r="N500" i="9" a="1"/>
  <c r="N500" i="9"/>
  <c r="O500" i="9" a="1"/>
  <c r="O500" i="9"/>
  <c r="P500" i="9" a="1"/>
  <c r="P500" i="9"/>
  <c r="Q500" i="9" a="1"/>
  <c r="Q500" i="9"/>
  <c r="R500" i="9" a="1"/>
  <c r="R500" i="9"/>
  <c r="S500" i="9" a="1"/>
  <c r="S500" i="9"/>
  <c r="T500" i="9" a="1"/>
  <c r="T500" i="9"/>
  <c r="U500" i="9" a="1"/>
  <c r="U500" i="9"/>
  <c r="V500" i="9" a="1"/>
  <c r="V500" i="9"/>
  <c r="W500" i="9" a="1"/>
  <c r="W500" i="9"/>
  <c r="X500" i="9" a="1"/>
  <c r="X500" i="9"/>
  <c r="Y500" i="9" a="1"/>
  <c r="Y500" i="9"/>
  <c r="Z500" i="9" a="1"/>
  <c r="Z500" i="9"/>
  <c r="B501" i="9" a="1"/>
  <c r="B501" i="9"/>
  <c r="C501" i="9" a="1"/>
  <c r="C501" i="9"/>
  <c r="D501" i="9" a="1"/>
  <c r="D501" i="9"/>
  <c r="E501" i="9" a="1"/>
  <c r="E501" i="9"/>
  <c r="F501" i="9" a="1"/>
  <c r="F501" i="9"/>
  <c r="G501" i="9" a="1"/>
  <c r="G501" i="9"/>
  <c r="H501" i="9" a="1"/>
  <c r="H501" i="9"/>
  <c r="I501" i="9" a="1"/>
  <c r="I501" i="9"/>
  <c r="J501" i="9" a="1"/>
  <c r="J501" i="9"/>
  <c r="K501" i="9" a="1"/>
  <c r="K501" i="9"/>
  <c r="L501" i="9" a="1"/>
  <c r="L501" i="9"/>
  <c r="M501" i="9" a="1"/>
  <c r="M501" i="9"/>
  <c r="N501" i="9" a="1"/>
  <c r="N501" i="9"/>
  <c r="O501" i="9" a="1"/>
  <c r="O501" i="9"/>
  <c r="P501" i="9" a="1"/>
  <c r="P501" i="9"/>
  <c r="Q501" i="9" a="1"/>
  <c r="Q501" i="9"/>
  <c r="R501" i="9" a="1"/>
  <c r="R501" i="9"/>
  <c r="S501" i="9" a="1"/>
  <c r="S501" i="9"/>
  <c r="T501" i="9" a="1"/>
  <c r="T501" i="9"/>
  <c r="U501" i="9" a="1"/>
  <c r="U501" i="9"/>
  <c r="V501" i="9" a="1"/>
  <c r="V501" i="9"/>
  <c r="W501" i="9" a="1"/>
  <c r="W501" i="9"/>
  <c r="X501" i="9" a="1"/>
  <c r="X501" i="9"/>
  <c r="Y501" i="9" a="1"/>
  <c r="Y501" i="9"/>
  <c r="Z501" i="9" a="1"/>
  <c r="Z501" i="9"/>
  <c r="B502" i="9" a="1"/>
  <c r="B502" i="9"/>
  <c r="C502" i="9" a="1"/>
  <c r="C502" i="9"/>
  <c r="D502" i="9" a="1"/>
  <c r="D502" i="9"/>
  <c r="E502" i="9" a="1"/>
  <c r="E502" i="9"/>
  <c r="F502" i="9" a="1"/>
  <c r="F502" i="9"/>
  <c r="G502" i="9" a="1"/>
  <c r="G502" i="9"/>
  <c r="H502" i="9" a="1"/>
  <c r="H502" i="9"/>
  <c r="I502" i="9" a="1"/>
  <c r="I502" i="9"/>
  <c r="J502" i="9" a="1"/>
  <c r="J502" i="9"/>
  <c r="K502" i="9" a="1"/>
  <c r="K502" i="9"/>
  <c r="L502" i="9" a="1"/>
  <c r="L502" i="9"/>
  <c r="M502" i="9" a="1"/>
  <c r="M502" i="9"/>
  <c r="N502" i="9" a="1"/>
  <c r="N502" i="9"/>
  <c r="O502" i="9" a="1"/>
  <c r="O502" i="9"/>
  <c r="P502" i="9" a="1"/>
  <c r="P502" i="9"/>
  <c r="Q502" i="9" a="1"/>
  <c r="Q502" i="9"/>
  <c r="R502" i="9" a="1"/>
  <c r="R502" i="9"/>
  <c r="S502" i="9" a="1"/>
  <c r="S502" i="9"/>
  <c r="T502" i="9" a="1"/>
  <c r="T502" i="9"/>
  <c r="U502" i="9" a="1"/>
  <c r="U502" i="9"/>
  <c r="V502" i="9" a="1"/>
  <c r="V502" i="9"/>
  <c r="W502" i="9" a="1"/>
  <c r="W502" i="9"/>
  <c r="X502" i="9" a="1"/>
  <c r="X502" i="9"/>
  <c r="Y502" i="9" a="1"/>
  <c r="Y502" i="9"/>
  <c r="Z502" i="9" a="1"/>
  <c r="Z502" i="9"/>
  <c r="B503" i="9" a="1"/>
  <c r="B503" i="9"/>
  <c r="C503" i="9" a="1"/>
  <c r="C503" i="9"/>
  <c r="D503" i="9" a="1"/>
  <c r="D503" i="9"/>
  <c r="E503" i="9" a="1"/>
  <c r="E503" i="9"/>
  <c r="F503" i="9" a="1"/>
  <c r="F503" i="9"/>
  <c r="G503" i="9" a="1"/>
  <c r="G503" i="9"/>
  <c r="H503" i="9" a="1"/>
  <c r="H503" i="9"/>
  <c r="I503" i="9" a="1"/>
  <c r="I503" i="9"/>
  <c r="J503" i="9" a="1"/>
  <c r="J503" i="9"/>
  <c r="K503" i="9" a="1"/>
  <c r="K503" i="9"/>
  <c r="L503" i="9" a="1"/>
  <c r="L503" i="9"/>
  <c r="M503" i="9" a="1"/>
  <c r="M503" i="9"/>
  <c r="N503" i="9" a="1"/>
  <c r="N503" i="9"/>
  <c r="O503" i="9" a="1"/>
  <c r="O503" i="9"/>
  <c r="P503" i="9" a="1"/>
  <c r="P503" i="9"/>
  <c r="Q503" i="9" a="1"/>
  <c r="Q503" i="9"/>
  <c r="R503" i="9" a="1"/>
  <c r="R503" i="9"/>
  <c r="S503" i="9" a="1"/>
  <c r="S503" i="9"/>
  <c r="T503" i="9" a="1"/>
  <c r="T503" i="9"/>
  <c r="U503" i="9" a="1"/>
  <c r="U503" i="9"/>
  <c r="V503" i="9" a="1"/>
  <c r="V503" i="9"/>
  <c r="W503" i="9" a="1"/>
  <c r="W503" i="9"/>
  <c r="X503" i="9" a="1"/>
  <c r="X503" i="9"/>
  <c r="Y503" i="9" a="1"/>
  <c r="Y503" i="9"/>
  <c r="Z503" i="9" a="1"/>
  <c r="Z503" i="9"/>
  <c r="B504" i="9" a="1"/>
  <c r="B504" i="9"/>
  <c r="C504" i="9" a="1"/>
  <c r="C504" i="9"/>
  <c r="D504" i="9" a="1"/>
  <c r="D504" i="9"/>
  <c r="E504" i="9" a="1"/>
  <c r="E504" i="9"/>
  <c r="F504" i="9" a="1"/>
  <c r="F504" i="9"/>
  <c r="G504" i="9" a="1"/>
  <c r="G504" i="9"/>
  <c r="H504" i="9" a="1"/>
  <c r="H504" i="9"/>
  <c r="I504" i="9" a="1"/>
  <c r="I504" i="9"/>
  <c r="J504" i="9" a="1"/>
  <c r="J504" i="9"/>
  <c r="K504" i="9" a="1"/>
  <c r="K504" i="9"/>
  <c r="L504" i="9" a="1"/>
  <c r="L504" i="9"/>
  <c r="M504" i="9" a="1"/>
  <c r="M504" i="9"/>
  <c r="N504" i="9" a="1"/>
  <c r="N504" i="9"/>
  <c r="O504" i="9" a="1"/>
  <c r="O504" i="9"/>
  <c r="P504" i="9" a="1"/>
  <c r="P504" i="9"/>
  <c r="Q504" i="9" a="1"/>
  <c r="Q504" i="9"/>
  <c r="R504" i="9" a="1"/>
  <c r="R504" i="9"/>
  <c r="S504" i="9" a="1"/>
  <c r="S504" i="9"/>
  <c r="T504" i="9" a="1"/>
  <c r="T504" i="9"/>
  <c r="U504" i="9" a="1"/>
  <c r="U504" i="9"/>
  <c r="V504" i="9" a="1"/>
  <c r="V504" i="9"/>
  <c r="W504" i="9" a="1"/>
  <c r="W504" i="9"/>
  <c r="X504" i="9" a="1"/>
  <c r="X504" i="9"/>
  <c r="Y504" i="9" a="1"/>
  <c r="Y504" i="9"/>
  <c r="Z504" i="9" a="1"/>
  <c r="Z504" i="9"/>
  <c r="B505" i="9" a="1"/>
  <c r="B505" i="9"/>
  <c r="C505" i="9" a="1"/>
  <c r="C505" i="9"/>
  <c r="D505" i="9" a="1"/>
  <c r="D505" i="9"/>
  <c r="E505" i="9" a="1"/>
  <c r="E505" i="9"/>
  <c r="F505" i="9" a="1"/>
  <c r="F505" i="9"/>
  <c r="G505" i="9" a="1"/>
  <c r="G505" i="9"/>
  <c r="H505" i="9" a="1"/>
  <c r="H505" i="9"/>
  <c r="I505" i="9" a="1"/>
  <c r="I505" i="9"/>
  <c r="J505" i="9" a="1"/>
  <c r="J505" i="9"/>
  <c r="K505" i="9" a="1"/>
  <c r="K505" i="9"/>
  <c r="L505" i="9" a="1"/>
  <c r="L505" i="9"/>
  <c r="M505" i="9" a="1"/>
  <c r="M505" i="9"/>
  <c r="N505" i="9" a="1"/>
  <c r="N505" i="9"/>
  <c r="O505" i="9" a="1"/>
  <c r="O505" i="9"/>
  <c r="P505" i="9" a="1"/>
  <c r="P505" i="9"/>
  <c r="Q505" i="9" a="1"/>
  <c r="Q505" i="9"/>
  <c r="R505" i="9" a="1"/>
  <c r="R505" i="9"/>
  <c r="S505" i="9" a="1"/>
  <c r="S505" i="9"/>
  <c r="T505" i="9" a="1"/>
  <c r="T505" i="9"/>
  <c r="U505" i="9" a="1"/>
  <c r="U505" i="9"/>
  <c r="V505" i="9" a="1"/>
  <c r="V505" i="9"/>
  <c r="W505" i="9" a="1"/>
  <c r="W505" i="9"/>
  <c r="X505" i="9" a="1"/>
  <c r="X505" i="9"/>
  <c r="Y505" i="9" a="1"/>
  <c r="Y505" i="9"/>
  <c r="Z505" i="9" a="1"/>
  <c r="Z505" i="9"/>
  <c r="B506" i="9" a="1"/>
  <c r="B506" i="9"/>
  <c r="C506" i="9" a="1"/>
  <c r="C506" i="9"/>
  <c r="D506" i="9" a="1"/>
  <c r="D506" i="9"/>
  <c r="E506" i="9" a="1"/>
  <c r="E506" i="9"/>
  <c r="F506" i="9" a="1"/>
  <c r="F506" i="9"/>
  <c r="G506" i="9" a="1"/>
  <c r="G506" i="9"/>
  <c r="H506" i="9" a="1"/>
  <c r="H506" i="9"/>
  <c r="I506" i="9" a="1"/>
  <c r="I506" i="9"/>
  <c r="J506" i="9" a="1"/>
  <c r="J506" i="9"/>
  <c r="K506" i="9" a="1"/>
  <c r="K506" i="9"/>
  <c r="L506" i="9" a="1"/>
  <c r="L506" i="9"/>
  <c r="M506" i="9" a="1"/>
  <c r="M506" i="9"/>
  <c r="N506" i="9" a="1"/>
  <c r="N506" i="9"/>
  <c r="O506" i="9" a="1"/>
  <c r="O506" i="9"/>
  <c r="P506" i="9" a="1"/>
  <c r="P506" i="9"/>
  <c r="Q506" i="9" a="1"/>
  <c r="Q506" i="9"/>
  <c r="R506" i="9" a="1"/>
  <c r="R506" i="9"/>
  <c r="S506" i="9" a="1"/>
  <c r="S506" i="9"/>
  <c r="T506" i="9" a="1"/>
  <c r="T506" i="9"/>
  <c r="U506" i="9" a="1"/>
  <c r="U506" i="9"/>
  <c r="V506" i="9" a="1"/>
  <c r="V506" i="9"/>
  <c r="W506" i="9" a="1"/>
  <c r="W506" i="9"/>
  <c r="X506" i="9" a="1"/>
  <c r="X506" i="9"/>
  <c r="Y506" i="9" a="1"/>
  <c r="Y506" i="9"/>
  <c r="Z506" i="9" a="1"/>
  <c r="Z506" i="9"/>
  <c r="B507" i="9" a="1"/>
  <c r="B507" i="9"/>
  <c r="C507" i="9" a="1"/>
  <c r="C507" i="9"/>
  <c r="D507" i="9" a="1"/>
  <c r="D507" i="9"/>
  <c r="E507" i="9" a="1"/>
  <c r="E507" i="9"/>
  <c r="F507" i="9" a="1"/>
  <c r="F507" i="9"/>
  <c r="G507" i="9" a="1"/>
  <c r="G507" i="9"/>
  <c r="H507" i="9" a="1"/>
  <c r="H507" i="9"/>
  <c r="I507" i="9" a="1"/>
  <c r="I507" i="9"/>
  <c r="J507" i="9" a="1"/>
  <c r="J507" i="9"/>
  <c r="K507" i="9" a="1"/>
  <c r="K507" i="9"/>
  <c r="L507" i="9" a="1"/>
  <c r="L507" i="9"/>
  <c r="M507" i="9" a="1"/>
  <c r="M507" i="9"/>
  <c r="N507" i="9" a="1"/>
  <c r="N507" i="9"/>
  <c r="O507" i="9" a="1"/>
  <c r="O507" i="9"/>
  <c r="P507" i="9" a="1"/>
  <c r="P507" i="9"/>
  <c r="Q507" i="9" a="1"/>
  <c r="Q507" i="9"/>
  <c r="R507" i="9" a="1"/>
  <c r="R507" i="9"/>
  <c r="S507" i="9" a="1"/>
  <c r="S507" i="9"/>
  <c r="T507" i="9" a="1"/>
  <c r="T507" i="9"/>
  <c r="U507" i="9" a="1"/>
  <c r="U507" i="9"/>
  <c r="V507" i="9" a="1"/>
  <c r="V507" i="9"/>
  <c r="W507" i="9" a="1"/>
  <c r="W507" i="9"/>
  <c r="X507" i="9" a="1"/>
  <c r="X507" i="9"/>
  <c r="Y507" i="9" a="1"/>
  <c r="Y507" i="9"/>
  <c r="Z507" i="9" a="1"/>
  <c r="Z507" i="9"/>
  <c r="B508" i="9" a="1"/>
  <c r="B508" i="9"/>
  <c r="C508" i="9" a="1"/>
  <c r="C508" i="9"/>
  <c r="D508" i="9" a="1"/>
  <c r="D508" i="9"/>
  <c r="E508" i="9" a="1"/>
  <c r="E508" i="9"/>
  <c r="F508" i="9" a="1"/>
  <c r="F508" i="9"/>
  <c r="G508" i="9" a="1"/>
  <c r="G508" i="9"/>
  <c r="H508" i="9" a="1"/>
  <c r="H508" i="9"/>
  <c r="I508" i="9" a="1"/>
  <c r="I508" i="9"/>
  <c r="J508" i="9" a="1"/>
  <c r="J508" i="9"/>
  <c r="K508" i="9" a="1"/>
  <c r="K508" i="9"/>
  <c r="L508" i="9" a="1"/>
  <c r="L508" i="9"/>
  <c r="M508" i="9" a="1"/>
  <c r="M508" i="9"/>
  <c r="N508" i="9" a="1"/>
  <c r="N508" i="9"/>
  <c r="O508" i="9" a="1"/>
  <c r="O508" i="9"/>
  <c r="P508" i="9" a="1"/>
  <c r="P508" i="9"/>
  <c r="Q508" i="9" a="1"/>
  <c r="Q508" i="9"/>
  <c r="R508" i="9" a="1"/>
  <c r="R508" i="9"/>
  <c r="S508" i="9" a="1"/>
  <c r="S508" i="9"/>
  <c r="T508" i="9" a="1"/>
  <c r="T508" i="9"/>
  <c r="U508" i="9" a="1"/>
  <c r="U508" i="9"/>
  <c r="V508" i="9" a="1"/>
  <c r="V508" i="9"/>
  <c r="W508" i="9" a="1"/>
  <c r="W508" i="9"/>
  <c r="X508" i="9" a="1"/>
  <c r="X508" i="9"/>
  <c r="Y508" i="9" a="1"/>
  <c r="Y508" i="9"/>
  <c r="Z508" i="9" a="1"/>
  <c r="Z508" i="9"/>
  <c r="B509" i="9" a="1"/>
  <c r="B509" i="9"/>
  <c r="C509" i="9" a="1"/>
  <c r="C509" i="9"/>
  <c r="D509" i="9" a="1"/>
  <c r="D509" i="9"/>
  <c r="E509" i="9" a="1"/>
  <c r="E509" i="9"/>
  <c r="F509" i="9" a="1"/>
  <c r="F509" i="9"/>
  <c r="G509" i="9" a="1"/>
  <c r="G509" i="9"/>
  <c r="H509" i="9" a="1"/>
  <c r="H509" i="9"/>
  <c r="I509" i="9" a="1"/>
  <c r="I509" i="9"/>
  <c r="J509" i="9" a="1"/>
  <c r="J509" i="9"/>
  <c r="K509" i="9" a="1"/>
  <c r="K509" i="9"/>
  <c r="L509" i="9" a="1"/>
  <c r="L509" i="9"/>
  <c r="M509" i="9" a="1"/>
  <c r="M509" i="9"/>
  <c r="N509" i="9" a="1"/>
  <c r="N509" i="9"/>
  <c r="O509" i="9" a="1"/>
  <c r="O509" i="9"/>
  <c r="P509" i="9" a="1"/>
  <c r="P509" i="9"/>
  <c r="Q509" i="9" a="1"/>
  <c r="Q509" i="9"/>
  <c r="R509" i="9" a="1"/>
  <c r="R509" i="9"/>
  <c r="S509" i="9" a="1"/>
  <c r="S509" i="9"/>
  <c r="T509" i="9" a="1"/>
  <c r="T509" i="9"/>
  <c r="U509" i="9" a="1"/>
  <c r="U509" i="9"/>
  <c r="V509" i="9" a="1"/>
  <c r="V509" i="9"/>
  <c r="W509" i="9" a="1"/>
  <c r="W509" i="9"/>
  <c r="X509" i="9" a="1"/>
  <c r="X509" i="9"/>
  <c r="Y509" i="9" a="1"/>
  <c r="Y509" i="9"/>
  <c r="Z509" i="9" a="1"/>
  <c r="Z509" i="9"/>
  <c r="B510" i="9" a="1"/>
  <c r="B510" i="9"/>
  <c r="C510" i="9" a="1"/>
  <c r="C510" i="9"/>
  <c r="D510" i="9" a="1"/>
  <c r="D510" i="9"/>
  <c r="E510" i="9" a="1"/>
  <c r="E510" i="9"/>
  <c r="F510" i="9" a="1"/>
  <c r="F510" i="9"/>
  <c r="G510" i="9" a="1"/>
  <c r="G510" i="9"/>
  <c r="H510" i="9" a="1"/>
  <c r="H510" i="9"/>
  <c r="I510" i="9" a="1"/>
  <c r="I510" i="9"/>
  <c r="J510" i="9" a="1"/>
  <c r="J510" i="9"/>
  <c r="K510" i="9" a="1"/>
  <c r="K510" i="9"/>
  <c r="L510" i="9" a="1"/>
  <c r="L510" i="9"/>
  <c r="M510" i="9" a="1"/>
  <c r="M510" i="9"/>
  <c r="N510" i="9" a="1"/>
  <c r="N510" i="9"/>
  <c r="O510" i="9" a="1"/>
  <c r="O510" i="9"/>
  <c r="P510" i="9" a="1"/>
  <c r="P510" i="9"/>
  <c r="Q510" i="9" a="1"/>
  <c r="Q510" i="9"/>
  <c r="R510" i="9" a="1"/>
  <c r="R510" i="9"/>
  <c r="S510" i="9" a="1"/>
  <c r="S510" i="9"/>
  <c r="T510" i="9" a="1"/>
  <c r="T510" i="9"/>
  <c r="U510" i="9" a="1"/>
  <c r="U510" i="9"/>
  <c r="V510" i="9" a="1"/>
  <c r="V510" i="9"/>
  <c r="W510" i="9" a="1"/>
  <c r="W510" i="9"/>
  <c r="X510" i="9" a="1"/>
  <c r="X510" i="9"/>
  <c r="Y510" i="9" a="1"/>
  <c r="Y510" i="9"/>
  <c r="Z510" i="9" a="1"/>
  <c r="Z510" i="9"/>
  <c r="B511" i="9" a="1"/>
  <c r="B511" i="9"/>
  <c r="C511" i="9" a="1"/>
  <c r="C511" i="9"/>
  <c r="D511" i="9" a="1"/>
  <c r="D511" i="9"/>
  <c r="E511" i="9" a="1"/>
  <c r="E511" i="9"/>
  <c r="F511" i="9" a="1"/>
  <c r="F511" i="9"/>
  <c r="G511" i="9" a="1"/>
  <c r="G511" i="9"/>
  <c r="H511" i="9" a="1"/>
  <c r="H511" i="9"/>
  <c r="I511" i="9" a="1"/>
  <c r="I511" i="9"/>
  <c r="J511" i="9" a="1"/>
  <c r="J511" i="9"/>
  <c r="K511" i="9" a="1"/>
  <c r="K511" i="9"/>
  <c r="L511" i="9" a="1"/>
  <c r="L511" i="9"/>
  <c r="M511" i="9" a="1"/>
  <c r="M511" i="9"/>
  <c r="N511" i="9" a="1"/>
  <c r="N511" i="9"/>
  <c r="O511" i="9" a="1"/>
  <c r="O511" i="9"/>
  <c r="P511" i="9" a="1"/>
  <c r="P511" i="9"/>
  <c r="Q511" i="9" a="1"/>
  <c r="Q511" i="9"/>
  <c r="R511" i="9" a="1"/>
  <c r="R511" i="9"/>
  <c r="S511" i="9" a="1"/>
  <c r="S511" i="9"/>
  <c r="T511" i="9" a="1"/>
  <c r="T511" i="9"/>
  <c r="U511" i="9" a="1"/>
  <c r="U511" i="9"/>
  <c r="V511" i="9" a="1"/>
  <c r="V511" i="9"/>
  <c r="W511" i="9" a="1"/>
  <c r="W511" i="9"/>
  <c r="X511" i="9" a="1"/>
  <c r="X511" i="9"/>
  <c r="Y511" i="9" a="1"/>
  <c r="Y511" i="9"/>
  <c r="Z511" i="9" a="1"/>
  <c r="Z511" i="9"/>
  <c r="B512" i="9" a="1"/>
  <c r="B512" i="9"/>
  <c r="C512" i="9" a="1"/>
  <c r="C512" i="9"/>
  <c r="D512" i="9" a="1"/>
  <c r="D512" i="9"/>
  <c r="E512" i="9" a="1"/>
  <c r="E512" i="9"/>
  <c r="F512" i="9" a="1"/>
  <c r="F512" i="9"/>
  <c r="G512" i="9" a="1"/>
  <c r="G512" i="9"/>
  <c r="H512" i="9" a="1"/>
  <c r="H512" i="9"/>
  <c r="I512" i="9" a="1"/>
  <c r="I512" i="9"/>
  <c r="J512" i="9" a="1"/>
  <c r="J512" i="9"/>
  <c r="K512" i="9" a="1"/>
  <c r="K512" i="9"/>
  <c r="L512" i="9" a="1"/>
  <c r="L512" i="9"/>
  <c r="M512" i="9" a="1"/>
  <c r="M512" i="9"/>
  <c r="N512" i="9" a="1"/>
  <c r="N512" i="9"/>
  <c r="O512" i="9" a="1"/>
  <c r="O512" i="9"/>
  <c r="P512" i="9" a="1"/>
  <c r="P512" i="9"/>
  <c r="Q512" i="9" a="1"/>
  <c r="Q512" i="9"/>
  <c r="R512" i="9" a="1"/>
  <c r="R512" i="9"/>
  <c r="S512" i="9" a="1"/>
  <c r="S512" i="9"/>
  <c r="T512" i="9" a="1"/>
  <c r="T512" i="9"/>
  <c r="U512" i="9" a="1"/>
  <c r="U512" i="9"/>
  <c r="V512" i="9" a="1"/>
  <c r="V512" i="9"/>
  <c r="W512" i="9" a="1"/>
  <c r="W512" i="9"/>
  <c r="X512" i="9" a="1"/>
  <c r="X512" i="9"/>
  <c r="Y512" i="9" a="1"/>
  <c r="Y512" i="9"/>
  <c r="Z512" i="9" a="1"/>
  <c r="Z512" i="9"/>
  <c r="B513" i="9" a="1"/>
  <c r="B513" i="9"/>
  <c r="C513" i="9" a="1"/>
  <c r="C513" i="9"/>
  <c r="D513" i="9" a="1"/>
  <c r="D513" i="9"/>
  <c r="E513" i="9" a="1"/>
  <c r="E513" i="9"/>
  <c r="F513" i="9" a="1"/>
  <c r="F513" i="9"/>
  <c r="G513" i="9" a="1"/>
  <c r="G513" i="9"/>
  <c r="H513" i="9" a="1"/>
  <c r="H513" i="9"/>
  <c r="I513" i="9" a="1"/>
  <c r="I513" i="9"/>
  <c r="J513" i="9" a="1"/>
  <c r="J513" i="9"/>
  <c r="K513" i="9" a="1"/>
  <c r="K513" i="9"/>
  <c r="L513" i="9" a="1"/>
  <c r="L513" i="9"/>
  <c r="M513" i="9" a="1"/>
  <c r="M513" i="9"/>
  <c r="N513" i="9" a="1"/>
  <c r="N513" i="9"/>
  <c r="O513" i="9" a="1"/>
  <c r="O513" i="9"/>
  <c r="P513" i="9" a="1"/>
  <c r="P513" i="9"/>
  <c r="Q513" i="9" a="1"/>
  <c r="Q513" i="9"/>
  <c r="R513" i="9" a="1"/>
  <c r="R513" i="9"/>
  <c r="S513" i="9" a="1"/>
  <c r="S513" i="9"/>
  <c r="T513" i="9" a="1"/>
  <c r="T513" i="9"/>
  <c r="U513" i="9" a="1"/>
  <c r="U513" i="9"/>
  <c r="V513" i="9" a="1"/>
  <c r="V513" i="9"/>
  <c r="W513" i="9" a="1"/>
  <c r="W513" i="9"/>
  <c r="X513" i="9" a="1"/>
  <c r="X513" i="9"/>
  <c r="Y513" i="9" a="1"/>
  <c r="Y513" i="9"/>
  <c r="Z513" i="9" a="1"/>
  <c r="Z513" i="9"/>
  <c r="B514" i="9" a="1"/>
  <c r="B514" i="9"/>
  <c r="C514" i="9" a="1"/>
  <c r="C514" i="9"/>
  <c r="D514" i="9" a="1"/>
  <c r="D514" i="9"/>
  <c r="E514" i="9" a="1"/>
  <c r="E514" i="9"/>
  <c r="F514" i="9" a="1"/>
  <c r="F514" i="9"/>
  <c r="G514" i="9" a="1"/>
  <c r="G514" i="9"/>
  <c r="H514" i="9" a="1"/>
  <c r="H514" i="9"/>
  <c r="I514" i="9" a="1"/>
  <c r="I514" i="9"/>
  <c r="J514" i="9" a="1"/>
  <c r="J514" i="9"/>
  <c r="K514" i="9" a="1"/>
  <c r="K514" i="9"/>
  <c r="L514" i="9" a="1"/>
  <c r="L514" i="9"/>
  <c r="M514" i="9" a="1"/>
  <c r="M514" i="9"/>
  <c r="N514" i="9" a="1"/>
  <c r="N514" i="9"/>
  <c r="O514" i="9" a="1"/>
  <c r="O514" i="9"/>
  <c r="P514" i="9" a="1"/>
  <c r="P514" i="9"/>
  <c r="Q514" i="9" a="1"/>
  <c r="Q514" i="9"/>
  <c r="R514" i="9" a="1"/>
  <c r="R514" i="9"/>
  <c r="S514" i="9" a="1"/>
  <c r="S514" i="9"/>
  <c r="T514" i="9" a="1"/>
  <c r="T514" i="9"/>
  <c r="U514" i="9" a="1"/>
  <c r="U514" i="9"/>
  <c r="V514" i="9" a="1"/>
  <c r="V514" i="9"/>
  <c r="W514" i="9" a="1"/>
  <c r="W514" i="9"/>
  <c r="X514" i="9" a="1"/>
  <c r="X514" i="9"/>
  <c r="Y514" i="9" a="1"/>
  <c r="Y514" i="9"/>
  <c r="Z514" i="9" a="1"/>
  <c r="Z514" i="9"/>
  <c r="B515" i="9" a="1"/>
  <c r="B515" i="9"/>
  <c r="C515" i="9" a="1"/>
  <c r="C515" i="9"/>
  <c r="D515" i="9" a="1"/>
  <c r="D515" i="9"/>
  <c r="E515" i="9" a="1"/>
  <c r="E515" i="9"/>
  <c r="F515" i="9" a="1"/>
  <c r="F515" i="9"/>
  <c r="G515" i="9" a="1"/>
  <c r="G515" i="9"/>
  <c r="H515" i="9" a="1"/>
  <c r="H515" i="9"/>
  <c r="I515" i="9" a="1"/>
  <c r="I515" i="9"/>
  <c r="J515" i="9" a="1"/>
  <c r="J515" i="9"/>
  <c r="K515" i="9" a="1"/>
  <c r="K515" i="9"/>
  <c r="L515" i="9" a="1"/>
  <c r="L515" i="9"/>
  <c r="M515" i="9" a="1"/>
  <c r="M515" i="9"/>
  <c r="N515" i="9" a="1"/>
  <c r="N515" i="9"/>
  <c r="O515" i="9" a="1"/>
  <c r="O515" i="9"/>
  <c r="P515" i="9" a="1"/>
  <c r="P515" i="9"/>
  <c r="Q515" i="9" a="1"/>
  <c r="Q515" i="9"/>
  <c r="R515" i="9" a="1"/>
  <c r="R515" i="9"/>
  <c r="S515" i="9" a="1"/>
  <c r="S515" i="9"/>
  <c r="T515" i="9" a="1"/>
  <c r="T515" i="9"/>
  <c r="U515" i="9" a="1"/>
  <c r="U515" i="9"/>
  <c r="V515" i="9" a="1"/>
  <c r="V515" i="9"/>
  <c r="W515" i="9" a="1"/>
  <c r="W515" i="9"/>
  <c r="X515" i="9" a="1"/>
  <c r="X515" i="9"/>
  <c r="Y515" i="9" a="1"/>
  <c r="Y515" i="9"/>
  <c r="Z515" i="9" a="1"/>
  <c r="Z515" i="9"/>
  <c r="B516" i="9" a="1"/>
  <c r="B516" i="9"/>
  <c r="C516" i="9" a="1"/>
  <c r="C516" i="9"/>
  <c r="D516" i="9" a="1"/>
  <c r="D516" i="9"/>
  <c r="E516" i="9" a="1"/>
  <c r="E516" i="9"/>
  <c r="F516" i="9" a="1"/>
  <c r="F516" i="9"/>
  <c r="G516" i="9" a="1"/>
  <c r="G516" i="9"/>
  <c r="H516" i="9" a="1"/>
  <c r="H516" i="9"/>
  <c r="I516" i="9" a="1"/>
  <c r="I516" i="9"/>
  <c r="J516" i="9" a="1"/>
  <c r="J516" i="9"/>
  <c r="K516" i="9" a="1"/>
  <c r="K516" i="9"/>
  <c r="L516" i="9" a="1"/>
  <c r="L516" i="9"/>
  <c r="M516" i="9" a="1"/>
  <c r="M516" i="9"/>
  <c r="N516" i="9" a="1"/>
  <c r="N516" i="9"/>
  <c r="O516" i="9" a="1"/>
  <c r="O516" i="9"/>
  <c r="P516" i="9" a="1"/>
  <c r="P516" i="9"/>
  <c r="Q516" i="9" a="1"/>
  <c r="Q516" i="9"/>
  <c r="R516" i="9" a="1"/>
  <c r="R516" i="9"/>
  <c r="S516" i="9" a="1"/>
  <c r="S516" i="9"/>
  <c r="T516" i="9" a="1"/>
  <c r="T516" i="9"/>
  <c r="U516" i="9" a="1"/>
  <c r="U516" i="9"/>
  <c r="V516" i="9" a="1"/>
  <c r="V516" i="9"/>
  <c r="W516" i="9" a="1"/>
  <c r="W516" i="9"/>
  <c r="X516" i="9" a="1"/>
  <c r="X516" i="9"/>
  <c r="Y516" i="9" a="1"/>
  <c r="Y516" i="9"/>
  <c r="Z516" i="9" a="1"/>
  <c r="Z516" i="9"/>
  <c r="B517" i="9" a="1"/>
  <c r="B517" i="9"/>
  <c r="C517" i="9" a="1"/>
  <c r="C517" i="9"/>
  <c r="D517" i="9" a="1"/>
  <c r="D517" i="9"/>
  <c r="E517" i="9" a="1"/>
  <c r="E517" i="9"/>
  <c r="F517" i="9" a="1"/>
  <c r="F517" i="9"/>
  <c r="G517" i="9" a="1"/>
  <c r="G517" i="9"/>
  <c r="H517" i="9" a="1"/>
  <c r="H517" i="9"/>
  <c r="I517" i="9" a="1"/>
  <c r="I517" i="9"/>
  <c r="J517" i="9" a="1"/>
  <c r="J517" i="9"/>
  <c r="K517" i="9" a="1"/>
  <c r="K517" i="9"/>
  <c r="L517" i="9" a="1"/>
  <c r="L517" i="9"/>
  <c r="M517" i="9" a="1"/>
  <c r="M517" i="9"/>
  <c r="N517" i="9" a="1"/>
  <c r="N517" i="9"/>
  <c r="O517" i="9" a="1"/>
  <c r="O517" i="9"/>
  <c r="P517" i="9" a="1"/>
  <c r="P517" i="9"/>
  <c r="Q517" i="9" a="1"/>
  <c r="Q517" i="9"/>
  <c r="R517" i="9" a="1"/>
  <c r="R517" i="9"/>
  <c r="S517" i="9" a="1"/>
  <c r="S517" i="9"/>
  <c r="T517" i="9" a="1"/>
  <c r="T517" i="9"/>
  <c r="U517" i="9" a="1"/>
  <c r="U517" i="9"/>
  <c r="V517" i="9" a="1"/>
  <c r="V517" i="9"/>
  <c r="W517" i="9" a="1"/>
  <c r="W517" i="9"/>
  <c r="X517" i="9" a="1"/>
  <c r="X517" i="9"/>
  <c r="Y517" i="9" a="1"/>
  <c r="Y517" i="9"/>
  <c r="Z517" i="9" a="1"/>
  <c r="Z517" i="9"/>
  <c r="B518" i="9" a="1"/>
  <c r="B518" i="9"/>
  <c r="C518" i="9" a="1"/>
  <c r="C518" i="9"/>
  <c r="D518" i="9" a="1"/>
  <c r="D518" i="9"/>
  <c r="E518" i="9" a="1"/>
  <c r="E518" i="9"/>
  <c r="F518" i="9" a="1"/>
  <c r="F518" i="9"/>
  <c r="G518" i="9" a="1"/>
  <c r="G518" i="9"/>
  <c r="H518" i="9" a="1"/>
  <c r="H518" i="9"/>
  <c r="I518" i="9" a="1"/>
  <c r="I518" i="9"/>
  <c r="J518" i="9" a="1"/>
  <c r="J518" i="9"/>
  <c r="K518" i="9" a="1"/>
  <c r="K518" i="9"/>
  <c r="L518" i="9" a="1"/>
  <c r="L518" i="9"/>
  <c r="M518" i="9" a="1"/>
  <c r="M518" i="9"/>
  <c r="N518" i="9" a="1"/>
  <c r="N518" i="9"/>
  <c r="O518" i="9" a="1"/>
  <c r="O518" i="9"/>
  <c r="P518" i="9" a="1"/>
  <c r="P518" i="9"/>
  <c r="Q518" i="9" a="1"/>
  <c r="Q518" i="9"/>
  <c r="R518" i="9" a="1"/>
  <c r="R518" i="9"/>
  <c r="S518" i="9" a="1"/>
  <c r="S518" i="9"/>
  <c r="T518" i="9" a="1"/>
  <c r="T518" i="9"/>
  <c r="U518" i="9" a="1"/>
  <c r="U518" i="9"/>
  <c r="V518" i="9" a="1"/>
  <c r="V518" i="9"/>
  <c r="W518" i="9" a="1"/>
  <c r="W518" i="9"/>
  <c r="X518" i="9" a="1"/>
  <c r="X518" i="9"/>
  <c r="Y518" i="9" a="1"/>
  <c r="Y518" i="9"/>
  <c r="Z518" i="9" a="1"/>
  <c r="Z518" i="9"/>
  <c r="B519" i="9" a="1"/>
  <c r="B519" i="9"/>
  <c r="C519" i="9" a="1"/>
  <c r="C519" i="9"/>
  <c r="D519" i="9" a="1"/>
  <c r="D519" i="9"/>
  <c r="E519" i="9" a="1"/>
  <c r="E519" i="9"/>
  <c r="F519" i="9" a="1"/>
  <c r="F519" i="9"/>
  <c r="G519" i="9" a="1"/>
  <c r="G519" i="9"/>
  <c r="H519" i="9" a="1"/>
  <c r="H519" i="9"/>
  <c r="I519" i="9" a="1"/>
  <c r="I519" i="9"/>
  <c r="J519" i="9" a="1"/>
  <c r="J519" i="9"/>
  <c r="K519" i="9" a="1"/>
  <c r="K519" i="9"/>
  <c r="L519" i="9" a="1"/>
  <c r="L519" i="9"/>
  <c r="M519" i="9" a="1"/>
  <c r="M519" i="9"/>
  <c r="N519" i="9" a="1"/>
  <c r="N519" i="9"/>
  <c r="O519" i="9" a="1"/>
  <c r="O519" i="9"/>
  <c r="P519" i="9" a="1"/>
  <c r="P519" i="9"/>
  <c r="Q519" i="9" a="1"/>
  <c r="Q519" i="9"/>
  <c r="R519" i="9" a="1"/>
  <c r="R519" i="9"/>
  <c r="S519" i="9" a="1"/>
  <c r="S519" i="9"/>
  <c r="T519" i="9" a="1"/>
  <c r="T519" i="9"/>
  <c r="U519" i="9" a="1"/>
  <c r="U519" i="9"/>
  <c r="V519" i="9" a="1"/>
  <c r="V519" i="9"/>
  <c r="W519" i="9" a="1"/>
  <c r="W519" i="9"/>
  <c r="X519" i="9" a="1"/>
  <c r="X519" i="9"/>
  <c r="Y519" i="9" a="1"/>
  <c r="Y519" i="9"/>
  <c r="Z519" i="9" a="1"/>
  <c r="Z519" i="9"/>
  <c r="B520" i="9" a="1"/>
  <c r="B520" i="9"/>
  <c r="C520" i="9" a="1"/>
  <c r="C520" i="9"/>
  <c r="D520" i="9" a="1"/>
  <c r="D520" i="9"/>
  <c r="E520" i="9" a="1"/>
  <c r="E520" i="9"/>
  <c r="F520" i="9" a="1"/>
  <c r="F520" i="9"/>
  <c r="G520" i="9" a="1"/>
  <c r="G520" i="9"/>
  <c r="H520" i="9" a="1"/>
  <c r="H520" i="9"/>
  <c r="I520" i="9" a="1"/>
  <c r="I520" i="9"/>
  <c r="J520" i="9" a="1"/>
  <c r="J520" i="9"/>
  <c r="K520" i="9" a="1"/>
  <c r="K520" i="9"/>
  <c r="L520" i="9" a="1"/>
  <c r="L520" i="9"/>
  <c r="M520" i="9" a="1"/>
  <c r="M520" i="9"/>
  <c r="N520" i="9" a="1"/>
  <c r="N520" i="9"/>
  <c r="O520" i="9" a="1"/>
  <c r="O520" i="9"/>
  <c r="P520" i="9" a="1"/>
  <c r="P520" i="9"/>
  <c r="Q520" i="9" a="1"/>
  <c r="Q520" i="9"/>
  <c r="R520" i="9" a="1"/>
  <c r="R520" i="9"/>
  <c r="S520" i="9" a="1"/>
  <c r="S520" i="9"/>
  <c r="T520" i="9" a="1"/>
  <c r="T520" i="9"/>
  <c r="U520" i="9" a="1"/>
  <c r="U520" i="9"/>
  <c r="V520" i="9" a="1"/>
  <c r="V520" i="9"/>
  <c r="W520" i="9" a="1"/>
  <c r="W520" i="9"/>
  <c r="X520" i="9" a="1"/>
  <c r="X520" i="9"/>
  <c r="Y520" i="9" a="1"/>
  <c r="Y520" i="9"/>
  <c r="Z520" i="9" a="1"/>
  <c r="Z520" i="9"/>
  <c r="B521" i="9" a="1"/>
  <c r="B521" i="9"/>
  <c r="C521" i="9" a="1"/>
  <c r="C521" i="9"/>
  <c r="D521" i="9" a="1"/>
  <c r="D521" i="9"/>
  <c r="E521" i="9" a="1"/>
  <c r="E521" i="9"/>
  <c r="F521" i="9" a="1"/>
  <c r="F521" i="9"/>
  <c r="G521" i="9" a="1"/>
  <c r="G521" i="9"/>
  <c r="H521" i="9" a="1"/>
  <c r="H521" i="9"/>
  <c r="I521" i="9" a="1"/>
  <c r="I521" i="9"/>
  <c r="J521" i="9" a="1"/>
  <c r="J521" i="9"/>
  <c r="K521" i="9" a="1"/>
  <c r="K521" i="9"/>
  <c r="L521" i="9" a="1"/>
  <c r="L521" i="9"/>
  <c r="M521" i="9" a="1"/>
  <c r="M521" i="9"/>
  <c r="N521" i="9" a="1"/>
  <c r="N521" i="9"/>
  <c r="O521" i="9" a="1"/>
  <c r="O521" i="9"/>
  <c r="P521" i="9" a="1"/>
  <c r="P521" i="9"/>
  <c r="Q521" i="9" a="1"/>
  <c r="Q521" i="9"/>
  <c r="R521" i="9" a="1"/>
  <c r="R521" i="9"/>
  <c r="S521" i="9" a="1"/>
  <c r="S521" i="9"/>
  <c r="T521" i="9" a="1"/>
  <c r="T521" i="9"/>
  <c r="U521" i="9" a="1"/>
  <c r="U521" i="9"/>
  <c r="V521" i="9" a="1"/>
  <c r="V521" i="9"/>
  <c r="W521" i="9" a="1"/>
  <c r="W521" i="9"/>
  <c r="X521" i="9" a="1"/>
  <c r="X521" i="9"/>
  <c r="Y521" i="9" a="1"/>
  <c r="Y521" i="9"/>
  <c r="Z521" i="9" a="1"/>
  <c r="Z521" i="9"/>
  <c r="B522" i="9" a="1"/>
  <c r="B522" i="9"/>
  <c r="C522" i="9" a="1"/>
  <c r="C522" i="9"/>
  <c r="D522" i="9" a="1"/>
  <c r="D522" i="9"/>
  <c r="E522" i="9" a="1"/>
  <c r="E522" i="9"/>
  <c r="F522" i="9" a="1"/>
  <c r="F522" i="9"/>
  <c r="G522" i="9" a="1"/>
  <c r="G522" i="9"/>
  <c r="H522" i="9" a="1"/>
  <c r="H522" i="9"/>
  <c r="I522" i="9" a="1"/>
  <c r="I522" i="9"/>
  <c r="J522" i="9" a="1"/>
  <c r="J522" i="9"/>
  <c r="K522" i="9" a="1"/>
  <c r="K522" i="9"/>
  <c r="L522" i="9" a="1"/>
  <c r="L522" i="9"/>
  <c r="M522" i="9" a="1"/>
  <c r="M522" i="9"/>
  <c r="N522" i="9" a="1"/>
  <c r="N522" i="9"/>
  <c r="O522" i="9" a="1"/>
  <c r="O522" i="9"/>
  <c r="P522" i="9" a="1"/>
  <c r="P522" i="9"/>
  <c r="Q522" i="9" a="1"/>
  <c r="Q522" i="9"/>
  <c r="R522" i="9" a="1"/>
  <c r="R522" i="9"/>
  <c r="S522" i="9" a="1"/>
  <c r="S522" i="9"/>
  <c r="T522" i="9" a="1"/>
  <c r="T522" i="9"/>
  <c r="U522" i="9" a="1"/>
  <c r="U522" i="9"/>
  <c r="V522" i="9" a="1"/>
  <c r="V522" i="9"/>
  <c r="W522" i="9" a="1"/>
  <c r="W522" i="9"/>
  <c r="X522" i="9" a="1"/>
  <c r="X522" i="9"/>
  <c r="Y522" i="9" a="1"/>
  <c r="Y522" i="9"/>
  <c r="Z522" i="9" a="1"/>
  <c r="Z522" i="9"/>
  <c r="B523" i="9" a="1"/>
  <c r="B523" i="9"/>
  <c r="C523" i="9" a="1"/>
  <c r="C523" i="9"/>
  <c r="D523" i="9" a="1"/>
  <c r="D523" i="9"/>
  <c r="E523" i="9" a="1"/>
  <c r="E523" i="9"/>
  <c r="F523" i="9" a="1"/>
  <c r="F523" i="9"/>
  <c r="G523" i="9" a="1"/>
  <c r="G523" i="9"/>
  <c r="H523" i="9" a="1"/>
  <c r="H523" i="9"/>
  <c r="I523" i="9" a="1"/>
  <c r="I523" i="9"/>
  <c r="J523" i="9" a="1"/>
  <c r="J523" i="9"/>
  <c r="K523" i="9" a="1"/>
  <c r="K523" i="9"/>
  <c r="L523" i="9" a="1"/>
  <c r="L523" i="9"/>
  <c r="M523" i="9" a="1"/>
  <c r="M523" i="9"/>
  <c r="N523" i="9" a="1"/>
  <c r="N523" i="9"/>
  <c r="O523" i="9" a="1"/>
  <c r="O523" i="9"/>
  <c r="P523" i="9" a="1"/>
  <c r="P523" i="9"/>
  <c r="Q523" i="9" a="1"/>
  <c r="Q523" i="9"/>
  <c r="R523" i="9" a="1"/>
  <c r="R523" i="9"/>
  <c r="S523" i="9" a="1"/>
  <c r="S523" i="9"/>
  <c r="T523" i="9" a="1"/>
  <c r="T523" i="9"/>
  <c r="U523" i="9" a="1"/>
  <c r="U523" i="9"/>
  <c r="V523" i="9" a="1"/>
  <c r="V523" i="9"/>
  <c r="W523" i="9" a="1"/>
  <c r="W523" i="9"/>
  <c r="X523" i="9" a="1"/>
  <c r="X523" i="9"/>
  <c r="Y523" i="9" a="1"/>
  <c r="Y523" i="9"/>
  <c r="Z523" i="9" a="1"/>
  <c r="Z523" i="9"/>
  <c r="B524" i="9" a="1"/>
  <c r="B524" i="9"/>
  <c r="C524" i="9" a="1"/>
  <c r="C524" i="9"/>
  <c r="D524" i="9" a="1"/>
  <c r="D524" i="9"/>
  <c r="E524" i="9" a="1"/>
  <c r="E524" i="9"/>
  <c r="F524" i="9" a="1"/>
  <c r="F524" i="9"/>
  <c r="G524" i="9" a="1"/>
  <c r="G524" i="9"/>
  <c r="H524" i="9" a="1"/>
  <c r="H524" i="9"/>
  <c r="I524" i="9" a="1"/>
  <c r="I524" i="9"/>
  <c r="J524" i="9" a="1"/>
  <c r="J524" i="9"/>
  <c r="K524" i="9" a="1"/>
  <c r="K524" i="9"/>
  <c r="L524" i="9" a="1"/>
  <c r="L524" i="9"/>
  <c r="M524" i="9" a="1"/>
  <c r="M524" i="9"/>
  <c r="N524" i="9" a="1"/>
  <c r="N524" i="9"/>
  <c r="O524" i="9" a="1"/>
  <c r="O524" i="9"/>
  <c r="P524" i="9" a="1"/>
  <c r="P524" i="9"/>
  <c r="Q524" i="9" a="1"/>
  <c r="Q524" i="9"/>
  <c r="R524" i="9" a="1"/>
  <c r="R524" i="9"/>
  <c r="S524" i="9" a="1"/>
  <c r="S524" i="9"/>
  <c r="T524" i="9" a="1"/>
  <c r="T524" i="9"/>
  <c r="U524" i="9" a="1"/>
  <c r="U524" i="9"/>
  <c r="V524" i="9" a="1"/>
  <c r="V524" i="9"/>
  <c r="W524" i="9" a="1"/>
  <c r="W524" i="9"/>
  <c r="X524" i="9" a="1"/>
  <c r="X524" i="9"/>
  <c r="Y524" i="9" a="1"/>
  <c r="Y524" i="9"/>
  <c r="Z524" i="9" a="1"/>
  <c r="Z524" i="9"/>
  <c r="B525" i="9" a="1"/>
  <c r="B525" i="9"/>
  <c r="C525" i="9" a="1"/>
  <c r="C525" i="9"/>
  <c r="D525" i="9" a="1"/>
  <c r="D525" i="9"/>
  <c r="E525" i="9" a="1"/>
  <c r="E525" i="9"/>
  <c r="F525" i="9" a="1"/>
  <c r="F525" i="9"/>
  <c r="G525" i="9" a="1"/>
  <c r="G525" i="9"/>
  <c r="H525" i="9" a="1"/>
  <c r="H525" i="9"/>
  <c r="I525" i="9" a="1"/>
  <c r="I525" i="9"/>
  <c r="J525" i="9" a="1"/>
  <c r="J525" i="9"/>
  <c r="K525" i="9" a="1"/>
  <c r="K525" i="9"/>
  <c r="L525" i="9" a="1"/>
  <c r="L525" i="9"/>
  <c r="M525" i="9" a="1"/>
  <c r="M525" i="9"/>
  <c r="N525" i="9" a="1"/>
  <c r="N525" i="9"/>
  <c r="O525" i="9" a="1"/>
  <c r="O525" i="9"/>
  <c r="P525" i="9" a="1"/>
  <c r="P525" i="9"/>
  <c r="Q525" i="9" a="1"/>
  <c r="Q525" i="9"/>
  <c r="R525" i="9" a="1"/>
  <c r="R525" i="9"/>
  <c r="S525" i="9" a="1"/>
  <c r="S525" i="9"/>
  <c r="T525" i="9" a="1"/>
  <c r="T525" i="9"/>
  <c r="U525" i="9" a="1"/>
  <c r="U525" i="9"/>
  <c r="V525" i="9" a="1"/>
  <c r="V525" i="9"/>
  <c r="W525" i="9" a="1"/>
  <c r="W525" i="9"/>
  <c r="X525" i="9" a="1"/>
  <c r="X525" i="9"/>
  <c r="Y525" i="9" a="1"/>
  <c r="Y525" i="9"/>
  <c r="Z525" i="9" a="1"/>
  <c r="Z525" i="9"/>
  <c r="B526" i="9" a="1"/>
  <c r="B526" i="9"/>
  <c r="C526" i="9" a="1"/>
  <c r="C526" i="9"/>
  <c r="D526" i="9" a="1"/>
  <c r="D526" i="9"/>
  <c r="E526" i="9" a="1"/>
  <c r="E526" i="9"/>
  <c r="F526" i="9" a="1"/>
  <c r="F526" i="9"/>
  <c r="G526" i="9" a="1"/>
  <c r="G526" i="9"/>
  <c r="H526" i="9" a="1"/>
  <c r="H526" i="9"/>
  <c r="I526" i="9" a="1"/>
  <c r="I526" i="9"/>
  <c r="J526" i="9" a="1"/>
  <c r="J526" i="9"/>
  <c r="K526" i="9" a="1"/>
  <c r="K526" i="9"/>
  <c r="L526" i="9" a="1"/>
  <c r="L526" i="9"/>
  <c r="M526" i="9" a="1"/>
  <c r="M526" i="9"/>
  <c r="N526" i="9" a="1"/>
  <c r="N526" i="9"/>
  <c r="O526" i="9" a="1"/>
  <c r="O526" i="9"/>
  <c r="P526" i="9" a="1"/>
  <c r="P526" i="9"/>
  <c r="Q526" i="9" a="1"/>
  <c r="Q526" i="9"/>
  <c r="R526" i="9" a="1"/>
  <c r="R526" i="9"/>
  <c r="S526" i="9" a="1"/>
  <c r="S526" i="9"/>
  <c r="T526" i="9" a="1"/>
  <c r="T526" i="9"/>
  <c r="U526" i="9" a="1"/>
  <c r="U526" i="9"/>
  <c r="V526" i="9" a="1"/>
  <c r="V526" i="9"/>
  <c r="W526" i="9" a="1"/>
  <c r="W526" i="9"/>
  <c r="X526" i="9" a="1"/>
  <c r="X526" i="9"/>
  <c r="Y526" i="9" a="1"/>
  <c r="Y526" i="9"/>
  <c r="Z526" i="9" a="1"/>
  <c r="Z526" i="9"/>
  <c r="B527" i="9" a="1"/>
  <c r="B527" i="9"/>
  <c r="C527" i="9" a="1"/>
  <c r="C527" i="9"/>
  <c r="D527" i="9" a="1"/>
  <c r="D527" i="9"/>
  <c r="E527" i="9" a="1"/>
  <c r="E527" i="9"/>
  <c r="F527" i="9" a="1"/>
  <c r="F527" i="9"/>
  <c r="G527" i="9" a="1"/>
  <c r="G527" i="9"/>
  <c r="H527" i="9" a="1"/>
  <c r="H527" i="9"/>
  <c r="I527" i="9" a="1"/>
  <c r="I527" i="9"/>
  <c r="J527" i="9" a="1"/>
  <c r="J527" i="9"/>
  <c r="K527" i="9" a="1"/>
  <c r="K527" i="9"/>
  <c r="L527" i="9" a="1"/>
  <c r="L527" i="9"/>
  <c r="M527" i="9" a="1"/>
  <c r="M527" i="9"/>
  <c r="N527" i="9" a="1"/>
  <c r="N527" i="9"/>
  <c r="O527" i="9" a="1"/>
  <c r="O527" i="9"/>
  <c r="P527" i="9" a="1"/>
  <c r="P527" i="9"/>
  <c r="Q527" i="9" a="1"/>
  <c r="Q527" i="9"/>
  <c r="R527" i="9" a="1"/>
  <c r="R527" i="9"/>
  <c r="S527" i="9" a="1"/>
  <c r="S527" i="9"/>
  <c r="T527" i="9" a="1"/>
  <c r="T527" i="9"/>
  <c r="U527" i="9" a="1"/>
  <c r="U527" i="9"/>
  <c r="V527" i="9" a="1"/>
  <c r="V527" i="9"/>
  <c r="W527" i="9" a="1"/>
  <c r="W527" i="9"/>
  <c r="X527" i="9" a="1"/>
  <c r="X527" i="9"/>
  <c r="Y527" i="9" a="1"/>
  <c r="Y527" i="9"/>
  <c r="Z527" i="9" a="1"/>
  <c r="Z527" i="9"/>
  <c r="B528" i="9" a="1"/>
  <c r="B528" i="9"/>
  <c r="C528" i="9" a="1"/>
  <c r="C528" i="9"/>
  <c r="D528" i="9" a="1"/>
  <c r="D528" i="9"/>
  <c r="E528" i="9" a="1"/>
  <c r="E528" i="9"/>
  <c r="F528" i="9" a="1"/>
  <c r="F528" i="9"/>
  <c r="G528" i="9" a="1"/>
  <c r="G528" i="9"/>
  <c r="H528" i="9" a="1"/>
  <c r="H528" i="9"/>
  <c r="I528" i="9" a="1"/>
  <c r="I528" i="9"/>
  <c r="J528" i="9" a="1"/>
  <c r="J528" i="9"/>
  <c r="K528" i="9" a="1"/>
  <c r="K528" i="9"/>
  <c r="L528" i="9" a="1"/>
  <c r="L528" i="9"/>
  <c r="M528" i="9" a="1"/>
  <c r="M528" i="9"/>
  <c r="N528" i="9" a="1"/>
  <c r="N528" i="9"/>
  <c r="O528" i="9" a="1"/>
  <c r="O528" i="9"/>
  <c r="P528" i="9" a="1"/>
  <c r="P528" i="9"/>
  <c r="Q528" i="9" a="1"/>
  <c r="Q528" i="9"/>
  <c r="R528" i="9" a="1"/>
  <c r="R528" i="9"/>
  <c r="S528" i="9" a="1"/>
  <c r="S528" i="9"/>
  <c r="T528" i="9" a="1"/>
  <c r="T528" i="9"/>
  <c r="U528" i="9" a="1"/>
  <c r="U528" i="9"/>
  <c r="V528" i="9" a="1"/>
  <c r="V528" i="9"/>
  <c r="W528" i="9" a="1"/>
  <c r="W528" i="9"/>
  <c r="X528" i="9" a="1"/>
  <c r="X528" i="9"/>
  <c r="Y528" i="9" a="1"/>
  <c r="Y528" i="9"/>
  <c r="Z528" i="9" a="1"/>
  <c r="Z528" i="9"/>
  <c r="B529" i="9" a="1"/>
  <c r="B529" i="9"/>
  <c r="C529" i="9" a="1"/>
  <c r="C529" i="9"/>
  <c r="D529" i="9" a="1"/>
  <c r="D529" i="9"/>
  <c r="E529" i="9" a="1"/>
  <c r="E529" i="9"/>
  <c r="F529" i="9" a="1"/>
  <c r="F529" i="9"/>
  <c r="G529" i="9" a="1"/>
  <c r="G529" i="9"/>
  <c r="H529" i="9" a="1"/>
  <c r="H529" i="9"/>
  <c r="I529" i="9" a="1"/>
  <c r="I529" i="9"/>
  <c r="J529" i="9" a="1"/>
  <c r="J529" i="9"/>
  <c r="K529" i="9" a="1"/>
  <c r="K529" i="9"/>
  <c r="L529" i="9" a="1"/>
  <c r="L529" i="9"/>
  <c r="M529" i="9" a="1"/>
  <c r="M529" i="9"/>
  <c r="N529" i="9" a="1"/>
  <c r="N529" i="9"/>
  <c r="O529" i="9" a="1"/>
  <c r="O529" i="9"/>
  <c r="P529" i="9" a="1"/>
  <c r="P529" i="9"/>
  <c r="Q529" i="9" a="1"/>
  <c r="Q529" i="9"/>
  <c r="R529" i="9" a="1"/>
  <c r="R529" i="9"/>
  <c r="S529" i="9" a="1"/>
  <c r="S529" i="9"/>
  <c r="T529" i="9" a="1"/>
  <c r="T529" i="9"/>
  <c r="U529" i="9" a="1"/>
  <c r="U529" i="9"/>
  <c r="V529" i="9" a="1"/>
  <c r="V529" i="9"/>
  <c r="W529" i="9" a="1"/>
  <c r="W529" i="9"/>
  <c r="X529" i="9" a="1"/>
  <c r="X529" i="9"/>
  <c r="Y529" i="9" a="1"/>
  <c r="Y529" i="9"/>
  <c r="Z529" i="9" a="1"/>
  <c r="Z529" i="9"/>
  <c r="B530" i="9" a="1"/>
  <c r="B530" i="9"/>
  <c r="C530" i="9" a="1"/>
  <c r="C530" i="9"/>
  <c r="D530" i="9" a="1"/>
  <c r="D530" i="9"/>
  <c r="E530" i="9" a="1"/>
  <c r="E530" i="9"/>
  <c r="F530" i="9" a="1"/>
  <c r="F530" i="9"/>
  <c r="G530" i="9" a="1"/>
  <c r="G530" i="9"/>
  <c r="H530" i="9" a="1"/>
  <c r="H530" i="9"/>
  <c r="I530" i="9" a="1"/>
  <c r="I530" i="9"/>
  <c r="J530" i="9" a="1"/>
  <c r="J530" i="9"/>
  <c r="K530" i="9" a="1"/>
  <c r="K530" i="9"/>
  <c r="L530" i="9" a="1"/>
  <c r="L530" i="9"/>
  <c r="M530" i="9" a="1"/>
  <c r="M530" i="9"/>
  <c r="N530" i="9" a="1"/>
  <c r="N530" i="9"/>
  <c r="O530" i="9" a="1"/>
  <c r="O530" i="9"/>
  <c r="P530" i="9" a="1"/>
  <c r="P530" i="9"/>
  <c r="Q530" i="9" a="1"/>
  <c r="Q530" i="9"/>
  <c r="R530" i="9" a="1"/>
  <c r="R530" i="9"/>
  <c r="S530" i="9" a="1"/>
  <c r="S530" i="9"/>
  <c r="T530" i="9" a="1"/>
  <c r="T530" i="9"/>
  <c r="U530" i="9" a="1"/>
  <c r="U530" i="9"/>
  <c r="V530" i="9" a="1"/>
  <c r="V530" i="9"/>
  <c r="W530" i="9" a="1"/>
  <c r="W530" i="9"/>
  <c r="X530" i="9" a="1"/>
  <c r="X530" i="9"/>
  <c r="Y530" i="9" a="1"/>
  <c r="Y530" i="9"/>
  <c r="Z530" i="9" a="1"/>
  <c r="Z530" i="9"/>
  <c r="B531" i="9" a="1"/>
  <c r="B531" i="9"/>
  <c r="C531" i="9" a="1"/>
  <c r="C531" i="9"/>
  <c r="D531" i="9" a="1"/>
  <c r="D531" i="9"/>
  <c r="E531" i="9" a="1"/>
  <c r="E531" i="9"/>
  <c r="F531" i="9" a="1"/>
  <c r="F531" i="9"/>
  <c r="G531" i="9" a="1"/>
  <c r="G531" i="9"/>
  <c r="H531" i="9" a="1"/>
  <c r="H531" i="9"/>
  <c r="I531" i="9" a="1"/>
  <c r="I531" i="9"/>
  <c r="J531" i="9" a="1"/>
  <c r="J531" i="9"/>
  <c r="K531" i="9" a="1"/>
  <c r="K531" i="9"/>
  <c r="L531" i="9" a="1"/>
  <c r="L531" i="9"/>
  <c r="M531" i="9" a="1"/>
  <c r="M531" i="9"/>
  <c r="N531" i="9" a="1"/>
  <c r="N531" i="9"/>
  <c r="O531" i="9" a="1"/>
  <c r="O531" i="9"/>
  <c r="P531" i="9" a="1"/>
  <c r="P531" i="9"/>
  <c r="Q531" i="9" a="1"/>
  <c r="Q531" i="9"/>
  <c r="R531" i="9" a="1"/>
  <c r="R531" i="9"/>
  <c r="S531" i="9" a="1"/>
  <c r="S531" i="9"/>
  <c r="T531" i="9" a="1"/>
  <c r="T531" i="9"/>
  <c r="U531" i="9" a="1"/>
  <c r="U531" i="9"/>
  <c r="V531" i="9" a="1"/>
  <c r="V531" i="9"/>
  <c r="W531" i="9" a="1"/>
  <c r="W531" i="9"/>
  <c r="X531" i="9" a="1"/>
  <c r="X531" i="9"/>
  <c r="Y531" i="9" a="1"/>
  <c r="Y531" i="9"/>
  <c r="Z531" i="9" a="1"/>
  <c r="Z531" i="9"/>
  <c r="B532" i="9" a="1"/>
  <c r="B532" i="9"/>
  <c r="C532" i="9" a="1"/>
  <c r="C532" i="9"/>
  <c r="D532" i="9" a="1"/>
  <c r="D532" i="9"/>
  <c r="E532" i="9" a="1"/>
  <c r="E532" i="9"/>
  <c r="F532" i="9" a="1"/>
  <c r="F532" i="9"/>
  <c r="G532" i="9" a="1"/>
  <c r="G532" i="9"/>
  <c r="H532" i="9" a="1"/>
  <c r="H532" i="9"/>
  <c r="I532" i="9" a="1"/>
  <c r="I532" i="9"/>
  <c r="J532" i="9" a="1"/>
  <c r="J532" i="9"/>
  <c r="K532" i="9" a="1"/>
  <c r="K532" i="9"/>
  <c r="L532" i="9" a="1"/>
  <c r="L532" i="9"/>
  <c r="M532" i="9" a="1"/>
  <c r="M532" i="9"/>
  <c r="N532" i="9" a="1"/>
  <c r="N532" i="9"/>
  <c r="O532" i="9" a="1"/>
  <c r="O532" i="9"/>
  <c r="P532" i="9" a="1"/>
  <c r="P532" i="9"/>
  <c r="Q532" i="9" a="1"/>
  <c r="Q532" i="9"/>
  <c r="R532" i="9" a="1"/>
  <c r="R532" i="9"/>
  <c r="S532" i="9" a="1"/>
  <c r="S532" i="9"/>
  <c r="T532" i="9" a="1"/>
  <c r="T532" i="9"/>
  <c r="U532" i="9" a="1"/>
  <c r="U532" i="9"/>
  <c r="V532" i="9" a="1"/>
  <c r="V532" i="9"/>
  <c r="W532" i="9" a="1"/>
  <c r="W532" i="9"/>
  <c r="X532" i="9" a="1"/>
  <c r="X532" i="9"/>
  <c r="Y532" i="9" a="1"/>
  <c r="Y532" i="9"/>
  <c r="Z532" i="9" a="1"/>
  <c r="Z532" i="9"/>
  <c r="B533" i="9" a="1"/>
  <c r="B533" i="9"/>
  <c r="C533" i="9" a="1"/>
  <c r="C533" i="9"/>
  <c r="D533" i="9" a="1"/>
  <c r="D533" i="9"/>
  <c r="E533" i="9" a="1"/>
  <c r="E533" i="9"/>
  <c r="F533" i="9" a="1"/>
  <c r="F533" i="9"/>
  <c r="G533" i="9" a="1"/>
  <c r="G533" i="9"/>
  <c r="H533" i="9" a="1"/>
  <c r="H533" i="9"/>
  <c r="I533" i="9" a="1"/>
  <c r="I533" i="9"/>
  <c r="J533" i="9" a="1"/>
  <c r="J533" i="9"/>
  <c r="K533" i="9" a="1"/>
  <c r="K533" i="9"/>
  <c r="L533" i="9" a="1"/>
  <c r="L533" i="9"/>
  <c r="M533" i="9" a="1"/>
  <c r="M533" i="9"/>
  <c r="N533" i="9" a="1"/>
  <c r="N533" i="9"/>
  <c r="O533" i="9" a="1"/>
  <c r="O533" i="9"/>
  <c r="P533" i="9" a="1"/>
  <c r="P533" i="9"/>
  <c r="Q533" i="9" a="1"/>
  <c r="Q533" i="9"/>
  <c r="R533" i="9" a="1"/>
  <c r="R533" i="9"/>
  <c r="S533" i="9" a="1"/>
  <c r="S533" i="9"/>
  <c r="T533" i="9" a="1"/>
  <c r="T533" i="9"/>
  <c r="U533" i="9" a="1"/>
  <c r="U533" i="9"/>
  <c r="V533" i="9" a="1"/>
  <c r="V533" i="9"/>
  <c r="W533" i="9" a="1"/>
  <c r="W533" i="9"/>
  <c r="X533" i="9" a="1"/>
  <c r="X533" i="9"/>
  <c r="Y533" i="9" a="1"/>
  <c r="Y533" i="9"/>
  <c r="Z533" i="9" a="1"/>
  <c r="Z533" i="9"/>
  <c r="B534" i="9" a="1"/>
  <c r="B534" i="9"/>
  <c r="C534" i="9" a="1"/>
  <c r="C534" i="9"/>
  <c r="D534" i="9" a="1"/>
  <c r="D534" i="9"/>
  <c r="E534" i="9" a="1"/>
  <c r="E534" i="9"/>
  <c r="F534" i="9" a="1"/>
  <c r="F534" i="9"/>
  <c r="G534" i="9" a="1"/>
  <c r="G534" i="9"/>
  <c r="H534" i="9" a="1"/>
  <c r="H534" i="9"/>
  <c r="I534" i="9" a="1"/>
  <c r="I534" i="9"/>
  <c r="J534" i="9" a="1"/>
  <c r="J534" i="9"/>
  <c r="K534" i="9" a="1"/>
  <c r="K534" i="9"/>
  <c r="L534" i="9" a="1"/>
  <c r="L534" i="9"/>
  <c r="M534" i="9" a="1"/>
  <c r="M534" i="9"/>
  <c r="N534" i="9" a="1"/>
  <c r="N534" i="9"/>
  <c r="O534" i="9" a="1"/>
  <c r="O534" i="9"/>
  <c r="P534" i="9" a="1"/>
  <c r="P534" i="9"/>
  <c r="Q534" i="9" a="1"/>
  <c r="Q534" i="9"/>
  <c r="R534" i="9" a="1"/>
  <c r="R534" i="9"/>
  <c r="S534" i="9" a="1"/>
  <c r="S534" i="9"/>
  <c r="T534" i="9" a="1"/>
  <c r="T534" i="9"/>
  <c r="U534" i="9" a="1"/>
  <c r="U534" i="9"/>
  <c r="V534" i="9" a="1"/>
  <c r="V534" i="9"/>
  <c r="W534" i="9" a="1"/>
  <c r="W534" i="9"/>
  <c r="X534" i="9" a="1"/>
  <c r="X534" i="9"/>
  <c r="Y534" i="9" a="1"/>
  <c r="Y534" i="9"/>
  <c r="Z534" i="9" a="1"/>
  <c r="Z534" i="9"/>
  <c r="B535" i="9" a="1"/>
  <c r="B535" i="9"/>
  <c r="C535" i="9" a="1"/>
  <c r="C535" i="9"/>
  <c r="D535" i="9" a="1"/>
  <c r="D535" i="9"/>
  <c r="E535" i="9" a="1"/>
  <c r="E535" i="9"/>
  <c r="F535" i="9" a="1"/>
  <c r="F535" i="9"/>
  <c r="G535" i="9" a="1"/>
  <c r="G535" i="9"/>
  <c r="H535" i="9" a="1"/>
  <c r="H535" i="9"/>
  <c r="I535" i="9" a="1"/>
  <c r="I535" i="9"/>
  <c r="J535" i="9" a="1"/>
  <c r="J535" i="9"/>
  <c r="K535" i="9" a="1"/>
  <c r="K535" i="9"/>
  <c r="L535" i="9" a="1"/>
  <c r="L535" i="9"/>
  <c r="M535" i="9" a="1"/>
  <c r="M535" i="9"/>
  <c r="N535" i="9" a="1"/>
  <c r="N535" i="9"/>
  <c r="O535" i="9" a="1"/>
  <c r="O535" i="9"/>
  <c r="P535" i="9" a="1"/>
  <c r="P535" i="9"/>
  <c r="Q535" i="9" a="1"/>
  <c r="Q535" i="9"/>
  <c r="R535" i="9" a="1"/>
  <c r="R535" i="9"/>
  <c r="S535" i="9" a="1"/>
  <c r="S535" i="9"/>
  <c r="T535" i="9" a="1"/>
  <c r="T535" i="9"/>
  <c r="U535" i="9" a="1"/>
  <c r="U535" i="9"/>
  <c r="V535" i="9" a="1"/>
  <c r="V535" i="9"/>
  <c r="W535" i="9" a="1"/>
  <c r="W535" i="9"/>
  <c r="X535" i="9" a="1"/>
  <c r="X535" i="9"/>
  <c r="Y535" i="9" a="1"/>
  <c r="Y535" i="9"/>
  <c r="Z535" i="9" a="1"/>
  <c r="Z535" i="9"/>
  <c r="B536" i="9" a="1"/>
  <c r="B536" i="9"/>
  <c r="C536" i="9" a="1"/>
  <c r="C536" i="9"/>
  <c r="D536" i="9" a="1"/>
  <c r="D536" i="9"/>
  <c r="E536" i="9" a="1"/>
  <c r="E536" i="9"/>
  <c r="F536" i="9" a="1"/>
  <c r="F536" i="9"/>
  <c r="G536" i="9" a="1"/>
  <c r="G536" i="9"/>
  <c r="H536" i="9" a="1"/>
  <c r="H536" i="9"/>
  <c r="I536" i="9" a="1"/>
  <c r="I536" i="9"/>
  <c r="J536" i="9" a="1"/>
  <c r="J536" i="9"/>
  <c r="K536" i="9" a="1"/>
  <c r="K536" i="9"/>
  <c r="L536" i="9" a="1"/>
  <c r="L536" i="9"/>
  <c r="M536" i="9" a="1"/>
  <c r="M536" i="9"/>
  <c r="N536" i="9" a="1"/>
  <c r="N536" i="9"/>
  <c r="O536" i="9" a="1"/>
  <c r="O536" i="9"/>
  <c r="P536" i="9" a="1"/>
  <c r="P536" i="9"/>
  <c r="Q536" i="9" a="1"/>
  <c r="Q536" i="9"/>
  <c r="R536" i="9" a="1"/>
  <c r="R536" i="9"/>
  <c r="S536" i="9" a="1"/>
  <c r="S536" i="9"/>
  <c r="T536" i="9" a="1"/>
  <c r="T536" i="9"/>
  <c r="U536" i="9" a="1"/>
  <c r="U536" i="9"/>
  <c r="V536" i="9" a="1"/>
  <c r="V536" i="9"/>
  <c r="W536" i="9" a="1"/>
  <c r="W536" i="9"/>
  <c r="X536" i="9" a="1"/>
  <c r="X536" i="9"/>
  <c r="Y536" i="9" a="1"/>
  <c r="Y536" i="9"/>
  <c r="Z536" i="9" a="1"/>
  <c r="Z536" i="9"/>
  <c r="B537" i="9" a="1"/>
  <c r="B537" i="9"/>
  <c r="C537" i="9" a="1"/>
  <c r="C537" i="9"/>
  <c r="D537" i="9" a="1"/>
  <c r="D537" i="9"/>
  <c r="E537" i="9" a="1"/>
  <c r="E537" i="9"/>
  <c r="F537" i="9" a="1"/>
  <c r="F537" i="9"/>
  <c r="G537" i="9" a="1"/>
  <c r="G537" i="9"/>
  <c r="H537" i="9" a="1"/>
  <c r="H537" i="9"/>
  <c r="I537" i="9" a="1"/>
  <c r="I537" i="9"/>
  <c r="J537" i="9" a="1"/>
  <c r="J537" i="9"/>
  <c r="K537" i="9" a="1"/>
  <c r="K537" i="9"/>
  <c r="L537" i="9" a="1"/>
  <c r="L537" i="9"/>
  <c r="M537" i="9" a="1"/>
  <c r="M537" i="9"/>
  <c r="N537" i="9" a="1"/>
  <c r="N537" i="9"/>
  <c r="O537" i="9" a="1"/>
  <c r="O537" i="9"/>
  <c r="P537" i="9" a="1"/>
  <c r="P537" i="9"/>
  <c r="Q537" i="9" a="1"/>
  <c r="Q537" i="9"/>
  <c r="R537" i="9" a="1"/>
  <c r="R537" i="9"/>
  <c r="S537" i="9" a="1"/>
  <c r="S537" i="9"/>
  <c r="T537" i="9" a="1"/>
  <c r="T537" i="9"/>
  <c r="U537" i="9" a="1"/>
  <c r="U537" i="9"/>
  <c r="V537" i="9" a="1"/>
  <c r="V537" i="9"/>
  <c r="W537" i="9" a="1"/>
  <c r="W537" i="9"/>
  <c r="X537" i="9" a="1"/>
  <c r="X537" i="9"/>
  <c r="Y537" i="9" a="1"/>
  <c r="Y537" i="9"/>
  <c r="Z537" i="9" a="1"/>
  <c r="Z537" i="9"/>
  <c r="B538" i="9" a="1"/>
  <c r="B538" i="9"/>
  <c r="C538" i="9" a="1"/>
  <c r="C538" i="9"/>
  <c r="D538" i="9" a="1"/>
  <c r="D538" i="9"/>
  <c r="E538" i="9" a="1"/>
  <c r="E538" i="9"/>
  <c r="F538" i="9" a="1"/>
  <c r="F538" i="9"/>
  <c r="G538" i="9" a="1"/>
  <c r="G538" i="9"/>
  <c r="H538" i="9" a="1"/>
  <c r="H538" i="9"/>
  <c r="I538" i="9" a="1"/>
  <c r="I538" i="9"/>
  <c r="J538" i="9" a="1"/>
  <c r="J538" i="9"/>
  <c r="K538" i="9" a="1"/>
  <c r="K538" i="9"/>
  <c r="L538" i="9" a="1"/>
  <c r="L538" i="9"/>
  <c r="M538" i="9" a="1"/>
  <c r="M538" i="9"/>
  <c r="N538" i="9" a="1"/>
  <c r="N538" i="9"/>
  <c r="O538" i="9" a="1"/>
  <c r="O538" i="9"/>
  <c r="P538" i="9" a="1"/>
  <c r="P538" i="9"/>
  <c r="Q538" i="9" a="1"/>
  <c r="Q538" i="9"/>
  <c r="R538" i="9" a="1"/>
  <c r="R538" i="9"/>
  <c r="S538" i="9" a="1"/>
  <c r="S538" i="9"/>
  <c r="T538" i="9" a="1"/>
  <c r="T538" i="9"/>
  <c r="U538" i="9" a="1"/>
  <c r="U538" i="9"/>
  <c r="V538" i="9" a="1"/>
  <c r="V538" i="9"/>
  <c r="W538" i="9" a="1"/>
  <c r="W538" i="9"/>
  <c r="X538" i="9" a="1"/>
  <c r="X538" i="9"/>
  <c r="Y538" i="9" a="1"/>
  <c r="Y538" i="9"/>
  <c r="Z538" i="9" a="1"/>
  <c r="Z538" i="9"/>
  <c r="B539" i="9" a="1"/>
  <c r="B539" i="9"/>
  <c r="C539" i="9" a="1"/>
  <c r="C539" i="9"/>
  <c r="D539" i="9" a="1"/>
  <c r="D539" i="9"/>
  <c r="E539" i="9" a="1"/>
  <c r="E539" i="9"/>
  <c r="F539" i="9" a="1"/>
  <c r="F539" i="9"/>
  <c r="G539" i="9" a="1"/>
  <c r="G539" i="9"/>
  <c r="H539" i="9" a="1"/>
  <c r="H539" i="9"/>
  <c r="I539" i="9" a="1"/>
  <c r="I539" i="9"/>
  <c r="J539" i="9" a="1"/>
  <c r="J539" i="9"/>
  <c r="K539" i="9" a="1"/>
  <c r="K539" i="9"/>
  <c r="L539" i="9" a="1"/>
  <c r="L539" i="9"/>
  <c r="M539" i="9" a="1"/>
  <c r="M539" i="9"/>
  <c r="N539" i="9" a="1"/>
  <c r="N539" i="9"/>
  <c r="O539" i="9" a="1"/>
  <c r="O539" i="9"/>
  <c r="P539" i="9" a="1"/>
  <c r="P539" i="9"/>
  <c r="Q539" i="9" a="1"/>
  <c r="Q539" i="9"/>
  <c r="R539" i="9" a="1"/>
  <c r="R539" i="9"/>
  <c r="S539" i="9" a="1"/>
  <c r="S539" i="9"/>
  <c r="T539" i="9" a="1"/>
  <c r="T539" i="9"/>
  <c r="U539" i="9" a="1"/>
  <c r="U539" i="9"/>
  <c r="V539" i="9" a="1"/>
  <c r="V539" i="9"/>
  <c r="W539" i="9" a="1"/>
  <c r="W539" i="9"/>
  <c r="X539" i="9" a="1"/>
  <c r="X539" i="9"/>
  <c r="Y539" i="9" a="1"/>
  <c r="Y539" i="9"/>
  <c r="Z539" i="9" a="1"/>
  <c r="Z539" i="9"/>
  <c r="B540" i="9" a="1"/>
  <c r="B540" i="9"/>
  <c r="C540" i="9" a="1"/>
  <c r="C540" i="9"/>
  <c r="D540" i="9" a="1"/>
  <c r="D540" i="9"/>
  <c r="E540" i="9" a="1"/>
  <c r="E540" i="9"/>
  <c r="F540" i="9" a="1"/>
  <c r="F540" i="9"/>
  <c r="G540" i="9" a="1"/>
  <c r="G540" i="9"/>
  <c r="H540" i="9" a="1"/>
  <c r="H540" i="9"/>
  <c r="I540" i="9" a="1"/>
  <c r="I540" i="9"/>
  <c r="J540" i="9" a="1"/>
  <c r="J540" i="9"/>
  <c r="K540" i="9" a="1"/>
  <c r="K540" i="9"/>
  <c r="L540" i="9" a="1"/>
  <c r="L540" i="9"/>
  <c r="M540" i="9" a="1"/>
  <c r="M540" i="9"/>
  <c r="N540" i="9" a="1"/>
  <c r="N540" i="9"/>
  <c r="O540" i="9" a="1"/>
  <c r="O540" i="9"/>
  <c r="P540" i="9" a="1"/>
  <c r="P540" i="9"/>
  <c r="Q540" i="9" a="1"/>
  <c r="Q540" i="9"/>
  <c r="R540" i="9" a="1"/>
  <c r="R540" i="9"/>
  <c r="S540" i="9" a="1"/>
  <c r="S540" i="9"/>
  <c r="T540" i="9" a="1"/>
  <c r="T540" i="9"/>
  <c r="U540" i="9" a="1"/>
  <c r="U540" i="9"/>
  <c r="V540" i="9" a="1"/>
  <c r="V540" i="9"/>
  <c r="W540" i="9" a="1"/>
  <c r="W540" i="9"/>
  <c r="X540" i="9" a="1"/>
  <c r="X540" i="9"/>
  <c r="Y540" i="9" a="1"/>
  <c r="Y540" i="9"/>
  <c r="Z540" i="9" a="1"/>
  <c r="Z540" i="9"/>
  <c r="B541" i="9" a="1"/>
  <c r="B541" i="9"/>
  <c r="C541" i="9" a="1"/>
  <c r="C541" i="9"/>
  <c r="D541" i="9" a="1"/>
  <c r="D541" i="9"/>
  <c r="E541" i="9" a="1"/>
  <c r="E541" i="9"/>
  <c r="F541" i="9" a="1"/>
  <c r="F541" i="9"/>
  <c r="G541" i="9" a="1"/>
  <c r="G541" i="9"/>
  <c r="H541" i="9" a="1"/>
  <c r="H541" i="9"/>
  <c r="I541" i="9" a="1"/>
  <c r="I541" i="9"/>
  <c r="J541" i="9" a="1"/>
  <c r="J541" i="9"/>
  <c r="K541" i="9" a="1"/>
  <c r="K541" i="9"/>
  <c r="L541" i="9" a="1"/>
  <c r="L541" i="9"/>
  <c r="M541" i="9" a="1"/>
  <c r="M541" i="9"/>
  <c r="N541" i="9" a="1"/>
  <c r="N541" i="9"/>
  <c r="O541" i="9" a="1"/>
  <c r="O541" i="9"/>
  <c r="P541" i="9" a="1"/>
  <c r="P541" i="9"/>
  <c r="Q541" i="9" a="1"/>
  <c r="Q541" i="9"/>
  <c r="R541" i="9" a="1"/>
  <c r="R541" i="9"/>
  <c r="S541" i="9" a="1"/>
  <c r="S541" i="9"/>
  <c r="T541" i="9" a="1"/>
  <c r="T541" i="9"/>
  <c r="U541" i="9" a="1"/>
  <c r="U541" i="9"/>
  <c r="V541" i="9" a="1"/>
  <c r="V541" i="9"/>
  <c r="W541" i="9" a="1"/>
  <c r="W541" i="9"/>
  <c r="X541" i="9" a="1"/>
  <c r="X541" i="9"/>
  <c r="Y541" i="9" a="1"/>
  <c r="Y541" i="9"/>
  <c r="Z541" i="9" a="1"/>
  <c r="Z541" i="9"/>
  <c r="B542" i="9" a="1"/>
  <c r="B542" i="9"/>
  <c r="C542" i="9" a="1"/>
  <c r="C542" i="9"/>
  <c r="D542" i="9" a="1"/>
  <c r="D542" i="9"/>
  <c r="E542" i="9" a="1"/>
  <c r="E542" i="9"/>
  <c r="F542" i="9" a="1"/>
  <c r="F542" i="9"/>
  <c r="G542" i="9" a="1"/>
  <c r="G542" i="9"/>
  <c r="H542" i="9" a="1"/>
  <c r="H542" i="9"/>
  <c r="I542" i="9" a="1"/>
  <c r="I542" i="9"/>
  <c r="J542" i="9" a="1"/>
  <c r="J542" i="9"/>
  <c r="K542" i="9" a="1"/>
  <c r="K542" i="9"/>
  <c r="L542" i="9" a="1"/>
  <c r="L542" i="9"/>
  <c r="M542" i="9" a="1"/>
  <c r="M542" i="9"/>
  <c r="N542" i="9" a="1"/>
  <c r="N542" i="9"/>
  <c r="O542" i="9" a="1"/>
  <c r="O542" i="9"/>
  <c r="P542" i="9" a="1"/>
  <c r="P542" i="9"/>
  <c r="Q542" i="9" a="1"/>
  <c r="Q542" i="9"/>
  <c r="R542" i="9" a="1"/>
  <c r="R542" i="9"/>
  <c r="S542" i="9" a="1"/>
  <c r="S542" i="9"/>
  <c r="T542" i="9" a="1"/>
  <c r="T542" i="9"/>
  <c r="U542" i="9" a="1"/>
  <c r="U542" i="9"/>
  <c r="V542" i="9" a="1"/>
  <c r="V542" i="9"/>
  <c r="W542" i="9" a="1"/>
  <c r="W542" i="9"/>
  <c r="X542" i="9" a="1"/>
  <c r="X542" i="9"/>
  <c r="Y542" i="9" a="1"/>
  <c r="Y542" i="9"/>
  <c r="Z542" i="9" a="1"/>
  <c r="Z542" i="9"/>
  <c r="B543" i="9" a="1"/>
  <c r="B543" i="9"/>
  <c r="C543" i="9" a="1"/>
  <c r="C543" i="9"/>
  <c r="D543" i="9" a="1"/>
  <c r="D543" i="9"/>
  <c r="E543" i="9" a="1"/>
  <c r="E543" i="9"/>
  <c r="F543" i="9" a="1"/>
  <c r="F543" i="9"/>
  <c r="G543" i="9" a="1"/>
  <c r="G543" i="9"/>
  <c r="H543" i="9" a="1"/>
  <c r="H543" i="9"/>
  <c r="I543" i="9" a="1"/>
  <c r="I543" i="9"/>
  <c r="J543" i="9" a="1"/>
  <c r="J543" i="9"/>
  <c r="K543" i="9" a="1"/>
  <c r="K543" i="9"/>
  <c r="L543" i="9" a="1"/>
  <c r="L543" i="9"/>
  <c r="M543" i="9" a="1"/>
  <c r="M543" i="9"/>
  <c r="N543" i="9" a="1"/>
  <c r="N543" i="9"/>
  <c r="O543" i="9" a="1"/>
  <c r="O543" i="9"/>
  <c r="P543" i="9" a="1"/>
  <c r="P543" i="9"/>
  <c r="Q543" i="9" a="1"/>
  <c r="Q543" i="9"/>
  <c r="R543" i="9" a="1"/>
  <c r="R543" i="9"/>
  <c r="S543" i="9" a="1"/>
  <c r="S543" i="9"/>
  <c r="T543" i="9" a="1"/>
  <c r="T543" i="9"/>
  <c r="U543" i="9" a="1"/>
  <c r="U543" i="9"/>
  <c r="V543" i="9" a="1"/>
  <c r="V543" i="9"/>
  <c r="W543" i="9" a="1"/>
  <c r="W543" i="9"/>
  <c r="X543" i="9" a="1"/>
  <c r="X543" i="9"/>
  <c r="Y543" i="9" a="1"/>
  <c r="Y543" i="9"/>
  <c r="Z543" i="9" a="1"/>
  <c r="Z543" i="9"/>
  <c r="B544" i="9" a="1"/>
  <c r="B544" i="9"/>
  <c r="C544" i="9" a="1"/>
  <c r="C544" i="9"/>
  <c r="D544" i="9" a="1"/>
  <c r="D544" i="9"/>
  <c r="E544" i="9" a="1"/>
  <c r="E544" i="9"/>
  <c r="F544" i="9" a="1"/>
  <c r="F544" i="9"/>
  <c r="G544" i="9" a="1"/>
  <c r="G544" i="9"/>
  <c r="H544" i="9" a="1"/>
  <c r="H544" i="9"/>
  <c r="I544" i="9" a="1"/>
  <c r="I544" i="9"/>
  <c r="J544" i="9" a="1"/>
  <c r="J544" i="9"/>
  <c r="K544" i="9" a="1"/>
  <c r="K544" i="9"/>
  <c r="L544" i="9" a="1"/>
  <c r="L544" i="9"/>
  <c r="M544" i="9" a="1"/>
  <c r="M544" i="9"/>
  <c r="N544" i="9" a="1"/>
  <c r="N544" i="9"/>
  <c r="O544" i="9" a="1"/>
  <c r="O544" i="9"/>
  <c r="P544" i="9" a="1"/>
  <c r="P544" i="9"/>
  <c r="Q544" i="9" a="1"/>
  <c r="Q544" i="9"/>
  <c r="R544" i="9" a="1"/>
  <c r="R544" i="9"/>
  <c r="S544" i="9" a="1"/>
  <c r="S544" i="9"/>
  <c r="T544" i="9" a="1"/>
  <c r="T544" i="9"/>
  <c r="U544" i="9" a="1"/>
  <c r="U544" i="9"/>
  <c r="V544" i="9" a="1"/>
  <c r="V544" i="9"/>
  <c r="W544" i="9" a="1"/>
  <c r="W544" i="9"/>
  <c r="X544" i="9" a="1"/>
  <c r="X544" i="9"/>
  <c r="Y544" i="9" a="1"/>
  <c r="Y544" i="9"/>
  <c r="Z544" i="9" a="1"/>
  <c r="Z544" i="9"/>
  <c r="B545" i="9" a="1"/>
  <c r="B545" i="9"/>
  <c r="C545" i="9" a="1"/>
  <c r="C545" i="9"/>
  <c r="D545" i="9" a="1"/>
  <c r="D545" i="9"/>
  <c r="E545" i="9" a="1"/>
  <c r="E545" i="9"/>
  <c r="F545" i="9" a="1"/>
  <c r="F545" i="9"/>
  <c r="G545" i="9" a="1"/>
  <c r="G545" i="9"/>
  <c r="H545" i="9" a="1"/>
  <c r="H545" i="9"/>
  <c r="I545" i="9" a="1"/>
  <c r="I545" i="9"/>
  <c r="J545" i="9" a="1"/>
  <c r="J545" i="9"/>
  <c r="K545" i="9" a="1"/>
  <c r="K545" i="9"/>
  <c r="L545" i="9" a="1"/>
  <c r="L545" i="9"/>
  <c r="M545" i="9" a="1"/>
  <c r="M545" i="9"/>
  <c r="N545" i="9" a="1"/>
  <c r="N545" i="9"/>
  <c r="O545" i="9" a="1"/>
  <c r="O545" i="9"/>
  <c r="P545" i="9" a="1"/>
  <c r="P545" i="9"/>
  <c r="Q545" i="9" a="1"/>
  <c r="Q545" i="9"/>
  <c r="R545" i="9" a="1"/>
  <c r="R545" i="9"/>
  <c r="S545" i="9" a="1"/>
  <c r="S545" i="9"/>
  <c r="T545" i="9" a="1"/>
  <c r="T545" i="9"/>
  <c r="U545" i="9" a="1"/>
  <c r="U545" i="9"/>
  <c r="V545" i="9" a="1"/>
  <c r="V545" i="9"/>
  <c r="W545" i="9" a="1"/>
  <c r="W545" i="9"/>
  <c r="X545" i="9" a="1"/>
  <c r="X545" i="9"/>
  <c r="Y545" i="9" a="1"/>
  <c r="Y545" i="9"/>
  <c r="Z545" i="9" a="1"/>
  <c r="Z545" i="9"/>
  <c r="B546" i="9" a="1"/>
  <c r="B546" i="9"/>
  <c r="C546" i="9" a="1"/>
  <c r="C546" i="9"/>
  <c r="D546" i="9" a="1"/>
  <c r="D546" i="9"/>
  <c r="E546" i="9" a="1"/>
  <c r="E546" i="9"/>
  <c r="F546" i="9" a="1"/>
  <c r="F546" i="9"/>
  <c r="G546" i="9" a="1"/>
  <c r="G546" i="9"/>
  <c r="H546" i="9" a="1"/>
  <c r="H546" i="9"/>
  <c r="I546" i="9" a="1"/>
  <c r="I546" i="9"/>
  <c r="J546" i="9" a="1"/>
  <c r="J546" i="9"/>
  <c r="K546" i="9" a="1"/>
  <c r="K546" i="9"/>
  <c r="L546" i="9" a="1"/>
  <c r="L546" i="9"/>
  <c r="M546" i="9" a="1"/>
  <c r="M546" i="9"/>
  <c r="N546" i="9" a="1"/>
  <c r="N546" i="9"/>
  <c r="O546" i="9" a="1"/>
  <c r="O546" i="9"/>
  <c r="P546" i="9" a="1"/>
  <c r="P546" i="9"/>
  <c r="Q546" i="9" a="1"/>
  <c r="Q546" i="9"/>
  <c r="R546" i="9" a="1"/>
  <c r="R546" i="9"/>
  <c r="S546" i="9" a="1"/>
  <c r="S546" i="9"/>
  <c r="T546" i="9" a="1"/>
  <c r="T546" i="9"/>
  <c r="U546" i="9" a="1"/>
  <c r="U546" i="9"/>
  <c r="V546" i="9" a="1"/>
  <c r="V546" i="9"/>
  <c r="W546" i="9" a="1"/>
  <c r="W546" i="9"/>
  <c r="X546" i="9" a="1"/>
  <c r="X546" i="9"/>
  <c r="Y546" i="9" a="1"/>
  <c r="Y546" i="9"/>
  <c r="Z546" i="9" a="1"/>
  <c r="Z546" i="9"/>
  <c r="B547" i="9" a="1"/>
  <c r="B547" i="9"/>
  <c r="C547" i="9" a="1"/>
  <c r="C547" i="9"/>
  <c r="D547" i="9" a="1"/>
  <c r="D547" i="9"/>
  <c r="E547" i="9" a="1"/>
  <c r="E547" i="9"/>
  <c r="F547" i="9" a="1"/>
  <c r="F547" i="9"/>
  <c r="G547" i="9" a="1"/>
  <c r="G547" i="9"/>
  <c r="H547" i="9" a="1"/>
  <c r="H547" i="9"/>
  <c r="I547" i="9" a="1"/>
  <c r="I547" i="9"/>
  <c r="J547" i="9" a="1"/>
  <c r="J547" i="9"/>
  <c r="K547" i="9" a="1"/>
  <c r="K547" i="9"/>
  <c r="L547" i="9" a="1"/>
  <c r="L547" i="9"/>
  <c r="M547" i="9" a="1"/>
  <c r="M547" i="9"/>
  <c r="N547" i="9" a="1"/>
  <c r="N547" i="9"/>
  <c r="O547" i="9" a="1"/>
  <c r="O547" i="9"/>
  <c r="P547" i="9" a="1"/>
  <c r="P547" i="9"/>
  <c r="Q547" i="9" a="1"/>
  <c r="Q547" i="9"/>
  <c r="R547" i="9" a="1"/>
  <c r="R547" i="9"/>
  <c r="S547" i="9" a="1"/>
  <c r="S547" i="9"/>
  <c r="T547" i="9" a="1"/>
  <c r="T547" i="9"/>
  <c r="U547" i="9" a="1"/>
  <c r="U547" i="9"/>
  <c r="V547" i="9" a="1"/>
  <c r="V547" i="9"/>
  <c r="W547" i="9" a="1"/>
  <c r="W547" i="9"/>
  <c r="X547" i="9" a="1"/>
  <c r="X547" i="9"/>
  <c r="Y547" i="9" a="1"/>
  <c r="Y547" i="9"/>
  <c r="Z547" i="9" a="1"/>
  <c r="Z547" i="9"/>
  <c r="B548" i="9" a="1"/>
  <c r="B548" i="9"/>
  <c r="C548" i="9" a="1"/>
  <c r="C548" i="9"/>
  <c r="D548" i="9" a="1"/>
  <c r="D548" i="9"/>
  <c r="E548" i="9" a="1"/>
  <c r="E548" i="9"/>
  <c r="F548" i="9" a="1"/>
  <c r="F548" i="9"/>
  <c r="G548" i="9" a="1"/>
  <c r="G548" i="9"/>
  <c r="H548" i="9" a="1"/>
  <c r="H548" i="9"/>
  <c r="I548" i="9" a="1"/>
  <c r="I548" i="9"/>
  <c r="J548" i="9" a="1"/>
  <c r="J548" i="9"/>
  <c r="K548" i="9" a="1"/>
  <c r="K548" i="9"/>
  <c r="L548" i="9" a="1"/>
  <c r="L548" i="9"/>
  <c r="M548" i="9" a="1"/>
  <c r="M548" i="9"/>
  <c r="N548" i="9" a="1"/>
  <c r="N548" i="9"/>
  <c r="O548" i="9" a="1"/>
  <c r="O548" i="9"/>
  <c r="P548" i="9" a="1"/>
  <c r="P548" i="9"/>
  <c r="Q548" i="9" a="1"/>
  <c r="Q548" i="9"/>
  <c r="R548" i="9" a="1"/>
  <c r="R548" i="9"/>
  <c r="S548" i="9" a="1"/>
  <c r="S548" i="9"/>
  <c r="T548" i="9" a="1"/>
  <c r="T548" i="9"/>
  <c r="U548" i="9" a="1"/>
  <c r="U548" i="9"/>
  <c r="V548" i="9" a="1"/>
  <c r="V548" i="9"/>
  <c r="W548" i="9" a="1"/>
  <c r="W548" i="9"/>
  <c r="X548" i="9" a="1"/>
  <c r="X548" i="9"/>
  <c r="Y548" i="9" a="1"/>
  <c r="Y548" i="9"/>
  <c r="Z548" i="9" a="1"/>
  <c r="Z548" i="9"/>
  <c r="B549" i="9" a="1"/>
  <c r="B549" i="9"/>
  <c r="C549" i="9" a="1"/>
  <c r="C549" i="9"/>
  <c r="D549" i="9" a="1"/>
  <c r="D549" i="9"/>
  <c r="E549" i="9" a="1"/>
  <c r="E549" i="9"/>
  <c r="F549" i="9" a="1"/>
  <c r="F549" i="9"/>
  <c r="G549" i="9" a="1"/>
  <c r="G549" i="9"/>
  <c r="H549" i="9" a="1"/>
  <c r="H549" i="9"/>
  <c r="I549" i="9" a="1"/>
  <c r="I549" i="9"/>
  <c r="J549" i="9" a="1"/>
  <c r="J549" i="9"/>
  <c r="K549" i="9" a="1"/>
  <c r="K549" i="9"/>
  <c r="L549" i="9" a="1"/>
  <c r="L549" i="9"/>
  <c r="M549" i="9" a="1"/>
  <c r="M549" i="9"/>
  <c r="N549" i="9" a="1"/>
  <c r="N549" i="9"/>
  <c r="O549" i="9" a="1"/>
  <c r="O549" i="9"/>
  <c r="P549" i="9" a="1"/>
  <c r="P549" i="9"/>
  <c r="Q549" i="9" a="1"/>
  <c r="Q549" i="9"/>
  <c r="R549" i="9" a="1"/>
  <c r="R549" i="9"/>
  <c r="S549" i="9" a="1"/>
  <c r="S549" i="9"/>
  <c r="T549" i="9" a="1"/>
  <c r="T549" i="9"/>
  <c r="U549" i="9" a="1"/>
  <c r="U549" i="9"/>
  <c r="V549" i="9" a="1"/>
  <c r="V549" i="9"/>
  <c r="W549" i="9" a="1"/>
  <c r="W549" i="9"/>
  <c r="X549" i="9" a="1"/>
  <c r="X549" i="9"/>
  <c r="Y549" i="9" a="1"/>
  <c r="Y549" i="9"/>
  <c r="Z549" i="9" a="1"/>
  <c r="Z549" i="9"/>
  <c r="B550" i="9" a="1"/>
  <c r="B550" i="9"/>
  <c r="C550" i="9" a="1"/>
  <c r="C550" i="9"/>
  <c r="D550" i="9" a="1"/>
  <c r="D550" i="9"/>
  <c r="E550" i="9" a="1"/>
  <c r="E550" i="9"/>
  <c r="F550" i="9" a="1"/>
  <c r="F550" i="9"/>
  <c r="G550" i="9" a="1"/>
  <c r="G550" i="9"/>
  <c r="H550" i="9" a="1"/>
  <c r="H550" i="9"/>
  <c r="I550" i="9" a="1"/>
  <c r="I550" i="9"/>
  <c r="J550" i="9" a="1"/>
  <c r="J550" i="9"/>
  <c r="K550" i="9" a="1"/>
  <c r="K550" i="9"/>
  <c r="L550" i="9" a="1"/>
  <c r="L550" i="9"/>
  <c r="M550" i="9" a="1"/>
  <c r="M550" i="9"/>
  <c r="N550" i="9" a="1"/>
  <c r="N550" i="9"/>
  <c r="O550" i="9" a="1"/>
  <c r="O550" i="9"/>
  <c r="P550" i="9" a="1"/>
  <c r="P550" i="9"/>
  <c r="Q550" i="9" a="1"/>
  <c r="Q550" i="9"/>
  <c r="R550" i="9" a="1"/>
  <c r="R550" i="9"/>
  <c r="S550" i="9" a="1"/>
  <c r="S550" i="9"/>
  <c r="T550" i="9" a="1"/>
  <c r="T550" i="9"/>
  <c r="U550" i="9" a="1"/>
  <c r="U550" i="9"/>
  <c r="V550" i="9" a="1"/>
  <c r="V550" i="9"/>
  <c r="W550" i="9" a="1"/>
  <c r="W550" i="9"/>
  <c r="X550" i="9" a="1"/>
  <c r="X550" i="9"/>
  <c r="Y550" i="9" a="1"/>
  <c r="Y550" i="9"/>
  <c r="Z550" i="9" a="1"/>
  <c r="Z550" i="9"/>
  <c r="B551" i="9" a="1"/>
  <c r="B551" i="9"/>
  <c r="C551" i="9" a="1"/>
  <c r="C551" i="9"/>
  <c r="D551" i="9" a="1"/>
  <c r="D551" i="9"/>
  <c r="E551" i="9" a="1"/>
  <c r="E551" i="9"/>
  <c r="F551" i="9" a="1"/>
  <c r="F551" i="9"/>
  <c r="G551" i="9" a="1"/>
  <c r="G551" i="9"/>
  <c r="H551" i="9" a="1"/>
  <c r="H551" i="9"/>
  <c r="I551" i="9" a="1"/>
  <c r="I551" i="9"/>
  <c r="J551" i="9" a="1"/>
  <c r="J551" i="9"/>
  <c r="K551" i="9" a="1"/>
  <c r="K551" i="9"/>
  <c r="L551" i="9" a="1"/>
  <c r="L551" i="9"/>
  <c r="M551" i="9" a="1"/>
  <c r="M551" i="9"/>
  <c r="N551" i="9" a="1"/>
  <c r="N551" i="9"/>
  <c r="O551" i="9" a="1"/>
  <c r="O551" i="9"/>
  <c r="P551" i="9" a="1"/>
  <c r="P551" i="9"/>
  <c r="Q551" i="9" a="1"/>
  <c r="Q551" i="9"/>
  <c r="R551" i="9" a="1"/>
  <c r="R551" i="9"/>
  <c r="S551" i="9" a="1"/>
  <c r="S551" i="9"/>
  <c r="T551" i="9" a="1"/>
  <c r="T551" i="9"/>
  <c r="U551" i="9" a="1"/>
  <c r="U551" i="9"/>
  <c r="V551" i="9" a="1"/>
  <c r="V551" i="9"/>
  <c r="W551" i="9" a="1"/>
  <c r="W551" i="9"/>
  <c r="X551" i="9" a="1"/>
  <c r="X551" i="9"/>
  <c r="Y551" i="9" a="1"/>
  <c r="Y551" i="9"/>
  <c r="Z551" i="9" a="1"/>
  <c r="Z551" i="9"/>
  <c r="B552" i="9" a="1"/>
  <c r="B552" i="9"/>
  <c r="C552" i="9" a="1"/>
  <c r="C552" i="9"/>
  <c r="D552" i="9" a="1"/>
  <c r="D552" i="9"/>
  <c r="E552" i="9" a="1"/>
  <c r="E552" i="9"/>
  <c r="F552" i="9" a="1"/>
  <c r="F552" i="9"/>
  <c r="G552" i="9" a="1"/>
  <c r="G552" i="9"/>
  <c r="H552" i="9" a="1"/>
  <c r="H552" i="9"/>
  <c r="I552" i="9" a="1"/>
  <c r="I552" i="9"/>
  <c r="J552" i="9" a="1"/>
  <c r="J552" i="9"/>
  <c r="K552" i="9" a="1"/>
  <c r="K552" i="9"/>
  <c r="L552" i="9" a="1"/>
  <c r="L552" i="9"/>
  <c r="M552" i="9" a="1"/>
  <c r="M552" i="9"/>
  <c r="N552" i="9" a="1"/>
  <c r="N552" i="9"/>
  <c r="O552" i="9" a="1"/>
  <c r="O552" i="9"/>
  <c r="P552" i="9" a="1"/>
  <c r="P552" i="9"/>
  <c r="Q552" i="9" a="1"/>
  <c r="Q552" i="9"/>
  <c r="R552" i="9" a="1"/>
  <c r="R552" i="9"/>
  <c r="S552" i="9" a="1"/>
  <c r="S552" i="9"/>
  <c r="T552" i="9" a="1"/>
  <c r="T552" i="9"/>
  <c r="U552" i="9" a="1"/>
  <c r="U552" i="9"/>
  <c r="V552" i="9" a="1"/>
  <c r="V552" i="9"/>
  <c r="W552" i="9" a="1"/>
  <c r="W552" i="9"/>
  <c r="X552" i="9" a="1"/>
  <c r="X552" i="9"/>
  <c r="Y552" i="9" a="1"/>
  <c r="Y552" i="9"/>
  <c r="Z552" i="9" a="1"/>
  <c r="Z552" i="9"/>
  <c r="B553" i="9" a="1"/>
  <c r="B553" i="9"/>
  <c r="C553" i="9" a="1"/>
  <c r="C553" i="9"/>
  <c r="D553" i="9" a="1"/>
  <c r="D553" i="9"/>
  <c r="E553" i="9" a="1"/>
  <c r="E553" i="9"/>
  <c r="F553" i="9" a="1"/>
  <c r="F553" i="9"/>
  <c r="G553" i="9" a="1"/>
  <c r="G553" i="9"/>
  <c r="H553" i="9" a="1"/>
  <c r="H553" i="9"/>
  <c r="I553" i="9" a="1"/>
  <c r="I553" i="9"/>
  <c r="J553" i="9" a="1"/>
  <c r="J553" i="9"/>
  <c r="K553" i="9" a="1"/>
  <c r="K553" i="9"/>
  <c r="L553" i="9" a="1"/>
  <c r="L553" i="9"/>
  <c r="M553" i="9" a="1"/>
  <c r="M553" i="9"/>
  <c r="N553" i="9" a="1"/>
  <c r="N553" i="9"/>
  <c r="O553" i="9" a="1"/>
  <c r="O553" i="9"/>
  <c r="P553" i="9" a="1"/>
  <c r="P553" i="9"/>
  <c r="Q553" i="9" a="1"/>
  <c r="Q553" i="9"/>
  <c r="R553" i="9" a="1"/>
  <c r="R553" i="9"/>
  <c r="S553" i="9" a="1"/>
  <c r="S553" i="9"/>
  <c r="T553" i="9" a="1"/>
  <c r="T553" i="9"/>
  <c r="U553" i="9" a="1"/>
  <c r="U553" i="9"/>
  <c r="V553" i="9" a="1"/>
  <c r="V553" i="9"/>
  <c r="W553" i="9" a="1"/>
  <c r="W553" i="9"/>
  <c r="X553" i="9" a="1"/>
  <c r="X553" i="9"/>
  <c r="Y553" i="9" a="1"/>
  <c r="Y553" i="9"/>
  <c r="Z553" i="9" a="1"/>
  <c r="Z553" i="9"/>
  <c r="B554" i="9" a="1"/>
  <c r="B554" i="9"/>
  <c r="C554" i="9" a="1"/>
  <c r="C554" i="9"/>
  <c r="D554" i="9" a="1"/>
  <c r="D554" i="9"/>
  <c r="E554" i="9" a="1"/>
  <c r="E554" i="9"/>
  <c r="F554" i="9" a="1"/>
  <c r="F554" i="9"/>
  <c r="G554" i="9" a="1"/>
  <c r="G554" i="9"/>
  <c r="H554" i="9" a="1"/>
  <c r="H554" i="9"/>
  <c r="I554" i="9" a="1"/>
  <c r="I554" i="9"/>
  <c r="J554" i="9" a="1"/>
  <c r="J554" i="9"/>
  <c r="K554" i="9" a="1"/>
  <c r="K554" i="9"/>
  <c r="L554" i="9" a="1"/>
  <c r="L554" i="9"/>
  <c r="M554" i="9" a="1"/>
  <c r="M554" i="9"/>
  <c r="N554" i="9" a="1"/>
  <c r="N554" i="9"/>
  <c r="O554" i="9" a="1"/>
  <c r="O554" i="9"/>
  <c r="P554" i="9" a="1"/>
  <c r="P554" i="9"/>
  <c r="Q554" i="9" a="1"/>
  <c r="Q554" i="9"/>
  <c r="R554" i="9" a="1"/>
  <c r="R554" i="9"/>
  <c r="S554" i="9" a="1"/>
  <c r="S554" i="9"/>
  <c r="T554" i="9" a="1"/>
  <c r="T554" i="9"/>
  <c r="U554" i="9" a="1"/>
  <c r="U554" i="9"/>
  <c r="V554" i="9" a="1"/>
  <c r="V554" i="9"/>
  <c r="W554" i="9" a="1"/>
  <c r="W554" i="9"/>
  <c r="X554" i="9" a="1"/>
  <c r="X554" i="9"/>
  <c r="Y554" i="9" a="1"/>
  <c r="Y554" i="9"/>
  <c r="Z554" i="9" a="1"/>
  <c r="Z554" i="9"/>
  <c r="B555" i="9" a="1"/>
  <c r="B555" i="9"/>
  <c r="C555" i="9" a="1"/>
  <c r="C555" i="9"/>
  <c r="D555" i="9" a="1"/>
  <c r="D555" i="9"/>
  <c r="E555" i="9" a="1"/>
  <c r="E555" i="9"/>
  <c r="F555" i="9" a="1"/>
  <c r="F555" i="9"/>
  <c r="G555" i="9" a="1"/>
  <c r="G555" i="9"/>
  <c r="H555" i="9" a="1"/>
  <c r="H555" i="9"/>
  <c r="I555" i="9" a="1"/>
  <c r="I555" i="9"/>
  <c r="J555" i="9" a="1"/>
  <c r="J555" i="9"/>
  <c r="K555" i="9" a="1"/>
  <c r="K555" i="9"/>
  <c r="L555" i="9" a="1"/>
  <c r="L555" i="9"/>
  <c r="M555" i="9" a="1"/>
  <c r="M555" i="9"/>
  <c r="N555" i="9" a="1"/>
  <c r="N555" i="9"/>
  <c r="O555" i="9" a="1"/>
  <c r="O555" i="9"/>
  <c r="P555" i="9" a="1"/>
  <c r="P555" i="9"/>
  <c r="Q555" i="9" a="1"/>
  <c r="Q555" i="9"/>
  <c r="R555" i="9" a="1"/>
  <c r="R555" i="9"/>
  <c r="S555" i="9" a="1"/>
  <c r="S555" i="9"/>
  <c r="T555" i="9" a="1"/>
  <c r="T555" i="9"/>
  <c r="U555" i="9" a="1"/>
  <c r="U555" i="9"/>
  <c r="V555" i="9" a="1"/>
  <c r="V555" i="9"/>
  <c r="W555" i="9" a="1"/>
  <c r="W555" i="9"/>
  <c r="X555" i="9" a="1"/>
  <c r="X555" i="9"/>
  <c r="Y555" i="9" a="1"/>
  <c r="Y555" i="9"/>
  <c r="Z555" i="9" a="1"/>
  <c r="Z555" i="9"/>
  <c r="B556" i="9" a="1"/>
  <c r="B556" i="9"/>
  <c r="C556" i="9" a="1"/>
  <c r="C556" i="9"/>
  <c r="D556" i="9" a="1"/>
  <c r="D556" i="9"/>
  <c r="E556" i="9" a="1"/>
  <c r="E556" i="9"/>
  <c r="F556" i="9" a="1"/>
  <c r="F556" i="9"/>
  <c r="G556" i="9" a="1"/>
  <c r="G556" i="9"/>
  <c r="H556" i="9" a="1"/>
  <c r="H556" i="9"/>
  <c r="I556" i="9" a="1"/>
  <c r="I556" i="9"/>
  <c r="J556" i="9" a="1"/>
  <c r="J556" i="9"/>
  <c r="K556" i="9" a="1"/>
  <c r="K556" i="9"/>
  <c r="L556" i="9" a="1"/>
  <c r="L556" i="9"/>
  <c r="M556" i="9" a="1"/>
  <c r="M556" i="9"/>
  <c r="N556" i="9" a="1"/>
  <c r="N556" i="9"/>
  <c r="O556" i="9" a="1"/>
  <c r="O556" i="9"/>
  <c r="P556" i="9" a="1"/>
  <c r="P556" i="9"/>
  <c r="Q556" i="9" a="1"/>
  <c r="Q556" i="9"/>
  <c r="R556" i="9" a="1"/>
  <c r="R556" i="9"/>
  <c r="S556" i="9" a="1"/>
  <c r="S556" i="9"/>
  <c r="T556" i="9" a="1"/>
  <c r="T556" i="9"/>
  <c r="U556" i="9" a="1"/>
  <c r="U556" i="9"/>
  <c r="V556" i="9" a="1"/>
  <c r="V556" i="9"/>
  <c r="W556" i="9" a="1"/>
  <c r="W556" i="9"/>
  <c r="X556" i="9" a="1"/>
  <c r="X556" i="9"/>
  <c r="Y556" i="9" a="1"/>
  <c r="Y556" i="9"/>
  <c r="Z556" i="9" a="1"/>
  <c r="Z556" i="9"/>
  <c r="B557" i="9" a="1"/>
  <c r="B557" i="9"/>
  <c r="C557" i="9" a="1"/>
  <c r="C557" i="9"/>
  <c r="D557" i="9" a="1"/>
  <c r="D557" i="9"/>
  <c r="E557" i="9" a="1"/>
  <c r="E557" i="9"/>
  <c r="F557" i="9" a="1"/>
  <c r="F557" i="9"/>
  <c r="G557" i="9" a="1"/>
  <c r="G557" i="9"/>
  <c r="H557" i="9" a="1"/>
  <c r="H557" i="9"/>
  <c r="I557" i="9" a="1"/>
  <c r="I557" i="9"/>
  <c r="J557" i="9" a="1"/>
  <c r="J557" i="9"/>
  <c r="K557" i="9" a="1"/>
  <c r="K557" i="9"/>
  <c r="L557" i="9" a="1"/>
  <c r="L557" i="9"/>
  <c r="M557" i="9" a="1"/>
  <c r="M557" i="9"/>
  <c r="N557" i="9" a="1"/>
  <c r="N557" i="9"/>
  <c r="O557" i="9" a="1"/>
  <c r="O557" i="9"/>
  <c r="P557" i="9" a="1"/>
  <c r="P557" i="9"/>
  <c r="Q557" i="9" a="1"/>
  <c r="Q557" i="9"/>
  <c r="R557" i="9" a="1"/>
  <c r="R557" i="9"/>
  <c r="S557" i="9" a="1"/>
  <c r="S557" i="9"/>
  <c r="T557" i="9" a="1"/>
  <c r="T557" i="9"/>
  <c r="U557" i="9" a="1"/>
  <c r="U557" i="9"/>
  <c r="V557" i="9" a="1"/>
  <c r="V557" i="9"/>
  <c r="W557" i="9" a="1"/>
  <c r="W557" i="9"/>
  <c r="X557" i="9" a="1"/>
  <c r="X557" i="9"/>
  <c r="Y557" i="9" a="1"/>
  <c r="Y557" i="9"/>
  <c r="Z557" i="9" a="1"/>
  <c r="Z557" i="9"/>
  <c r="B558" i="9" a="1"/>
  <c r="B558" i="9"/>
  <c r="C558" i="9" a="1"/>
  <c r="C558" i="9"/>
  <c r="D558" i="9" a="1"/>
  <c r="D558" i="9"/>
  <c r="E558" i="9" a="1"/>
  <c r="E558" i="9"/>
  <c r="F558" i="9" a="1"/>
  <c r="F558" i="9"/>
  <c r="G558" i="9" a="1"/>
  <c r="G558" i="9"/>
  <c r="H558" i="9" a="1"/>
  <c r="H558" i="9"/>
  <c r="I558" i="9" a="1"/>
  <c r="I558" i="9"/>
  <c r="J558" i="9" a="1"/>
  <c r="J558" i="9"/>
  <c r="K558" i="9" a="1"/>
  <c r="K558" i="9"/>
  <c r="L558" i="9" a="1"/>
  <c r="L558" i="9"/>
  <c r="M558" i="9" a="1"/>
  <c r="M558" i="9"/>
  <c r="N558" i="9" a="1"/>
  <c r="N558" i="9"/>
  <c r="O558" i="9" a="1"/>
  <c r="O558" i="9"/>
  <c r="P558" i="9" a="1"/>
  <c r="P558" i="9"/>
  <c r="Q558" i="9" a="1"/>
  <c r="Q558" i="9"/>
  <c r="R558" i="9" a="1"/>
  <c r="R558" i="9"/>
  <c r="S558" i="9" a="1"/>
  <c r="S558" i="9"/>
  <c r="T558" i="9" a="1"/>
  <c r="T558" i="9"/>
  <c r="U558" i="9" a="1"/>
  <c r="U558" i="9"/>
  <c r="V558" i="9" a="1"/>
  <c r="V558" i="9"/>
  <c r="W558" i="9" a="1"/>
  <c r="W558" i="9"/>
  <c r="X558" i="9" a="1"/>
  <c r="X558" i="9"/>
  <c r="Y558" i="9" a="1"/>
  <c r="Y558" i="9"/>
  <c r="Z558" i="9" a="1"/>
  <c r="Z558" i="9"/>
  <c r="B559" i="9" a="1"/>
  <c r="B559" i="9"/>
  <c r="C559" i="9" a="1"/>
  <c r="C559" i="9"/>
  <c r="D559" i="9" a="1"/>
  <c r="D559" i="9"/>
  <c r="E559" i="9" a="1"/>
  <c r="E559" i="9"/>
  <c r="F559" i="9" a="1"/>
  <c r="F559" i="9"/>
  <c r="G559" i="9" a="1"/>
  <c r="G559" i="9"/>
  <c r="H559" i="9" a="1"/>
  <c r="H559" i="9"/>
  <c r="I559" i="9" a="1"/>
  <c r="I559" i="9"/>
  <c r="J559" i="9" a="1"/>
  <c r="J559" i="9"/>
  <c r="K559" i="9" a="1"/>
  <c r="K559" i="9"/>
  <c r="L559" i="9" a="1"/>
  <c r="L559" i="9"/>
  <c r="M559" i="9" a="1"/>
  <c r="M559" i="9"/>
  <c r="N559" i="9" a="1"/>
  <c r="N559" i="9"/>
  <c r="O559" i="9" a="1"/>
  <c r="O559" i="9"/>
  <c r="P559" i="9" a="1"/>
  <c r="P559" i="9"/>
  <c r="Q559" i="9" a="1"/>
  <c r="Q559" i="9"/>
  <c r="R559" i="9" a="1"/>
  <c r="R559" i="9"/>
  <c r="S559" i="9" a="1"/>
  <c r="S559" i="9"/>
  <c r="T559" i="9" a="1"/>
  <c r="T559" i="9"/>
  <c r="U559" i="9" a="1"/>
  <c r="U559" i="9"/>
  <c r="V559" i="9" a="1"/>
  <c r="V559" i="9"/>
  <c r="W559" i="9" a="1"/>
  <c r="W559" i="9"/>
  <c r="X559" i="9" a="1"/>
  <c r="X559" i="9"/>
  <c r="Y559" i="9" a="1"/>
  <c r="Y559" i="9"/>
  <c r="Z559" i="9" a="1"/>
  <c r="Z559" i="9"/>
  <c r="B560" i="9" a="1"/>
  <c r="B560" i="9"/>
  <c r="C560" i="9" a="1"/>
  <c r="C560" i="9"/>
  <c r="D560" i="9" a="1"/>
  <c r="D560" i="9"/>
  <c r="E560" i="9" a="1"/>
  <c r="E560" i="9"/>
  <c r="F560" i="9" a="1"/>
  <c r="F560" i="9"/>
  <c r="G560" i="9" a="1"/>
  <c r="G560" i="9"/>
  <c r="H560" i="9" a="1"/>
  <c r="H560" i="9"/>
  <c r="I560" i="9" a="1"/>
  <c r="I560" i="9"/>
  <c r="J560" i="9" a="1"/>
  <c r="J560" i="9"/>
  <c r="K560" i="9" a="1"/>
  <c r="K560" i="9"/>
  <c r="L560" i="9" a="1"/>
  <c r="L560" i="9"/>
  <c r="M560" i="9" a="1"/>
  <c r="M560" i="9"/>
  <c r="N560" i="9" a="1"/>
  <c r="N560" i="9"/>
  <c r="O560" i="9" a="1"/>
  <c r="O560" i="9"/>
  <c r="P560" i="9" a="1"/>
  <c r="P560" i="9"/>
  <c r="Q560" i="9" a="1"/>
  <c r="Q560" i="9"/>
  <c r="R560" i="9" a="1"/>
  <c r="R560" i="9"/>
  <c r="S560" i="9" a="1"/>
  <c r="S560" i="9"/>
  <c r="T560" i="9" a="1"/>
  <c r="T560" i="9"/>
  <c r="U560" i="9" a="1"/>
  <c r="U560" i="9"/>
  <c r="V560" i="9" a="1"/>
  <c r="V560" i="9"/>
  <c r="W560" i="9" a="1"/>
  <c r="W560" i="9"/>
  <c r="X560" i="9" a="1"/>
  <c r="X560" i="9"/>
  <c r="Y560" i="9" a="1"/>
  <c r="Y560" i="9"/>
  <c r="Z560" i="9" a="1"/>
  <c r="Z560" i="9"/>
  <c r="B561" i="9" a="1"/>
  <c r="B561" i="9"/>
  <c r="C561" i="9" a="1"/>
  <c r="C561" i="9"/>
  <c r="D561" i="9" a="1"/>
  <c r="D561" i="9"/>
  <c r="E561" i="9" a="1"/>
  <c r="E561" i="9"/>
  <c r="F561" i="9" a="1"/>
  <c r="F561" i="9"/>
  <c r="G561" i="9" a="1"/>
  <c r="G561" i="9"/>
  <c r="H561" i="9" a="1"/>
  <c r="H561" i="9"/>
  <c r="I561" i="9" a="1"/>
  <c r="I561" i="9"/>
  <c r="J561" i="9" a="1"/>
  <c r="J561" i="9"/>
  <c r="K561" i="9" a="1"/>
  <c r="K561" i="9"/>
  <c r="L561" i="9" a="1"/>
  <c r="L561" i="9"/>
  <c r="M561" i="9" a="1"/>
  <c r="M561" i="9"/>
  <c r="N561" i="9" a="1"/>
  <c r="N561" i="9"/>
  <c r="O561" i="9" a="1"/>
  <c r="O561" i="9"/>
  <c r="P561" i="9" a="1"/>
  <c r="P561" i="9"/>
  <c r="Q561" i="9" a="1"/>
  <c r="Q561" i="9"/>
  <c r="R561" i="9" a="1"/>
  <c r="R561" i="9"/>
  <c r="S561" i="9" a="1"/>
  <c r="S561" i="9"/>
  <c r="T561" i="9" a="1"/>
  <c r="T561" i="9"/>
  <c r="U561" i="9" a="1"/>
  <c r="U561" i="9"/>
  <c r="V561" i="9" a="1"/>
  <c r="V561" i="9"/>
  <c r="W561" i="9" a="1"/>
  <c r="W561" i="9"/>
  <c r="X561" i="9" a="1"/>
  <c r="X561" i="9"/>
  <c r="Y561" i="9" a="1"/>
  <c r="Y561" i="9"/>
  <c r="Z561" i="9" a="1"/>
  <c r="Z561" i="9"/>
  <c r="B562" i="9" a="1"/>
  <c r="B562" i="9"/>
  <c r="C562" i="9" a="1"/>
  <c r="C562" i="9"/>
  <c r="D562" i="9" a="1"/>
  <c r="D562" i="9"/>
  <c r="E562" i="9" a="1"/>
  <c r="E562" i="9"/>
  <c r="F562" i="9" a="1"/>
  <c r="F562" i="9"/>
  <c r="G562" i="9" a="1"/>
  <c r="G562" i="9"/>
  <c r="H562" i="9" a="1"/>
  <c r="H562" i="9"/>
  <c r="I562" i="9" a="1"/>
  <c r="I562" i="9"/>
  <c r="J562" i="9" a="1"/>
  <c r="J562" i="9"/>
  <c r="K562" i="9" a="1"/>
  <c r="K562" i="9"/>
  <c r="L562" i="9" a="1"/>
  <c r="L562" i="9"/>
  <c r="M562" i="9" a="1"/>
  <c r="M562" i="9"/>
  <c r="N562" i="9" a="1"/>
  <c r="N562" i="9"/>
  <c r="O562" i="9" a="1"/>
  <c r="O562" i="9"/>
  <c r="P562" i="9" a="1"/>
  <c r="P562" i="9"/>
  <c r="Q562" i="9" a="1"/>
  <c r="Q562" i="9"/>
  <c r="R562" i="9" a="1"/>
  <c r="R562" i="9"/>
  <c r="S562" i="9" a="1"/>
  <c r="S562" i="9"/>
  <c r="T562" i="9" a="1"/>
  <c r="T562" i="9"/>
  <c r="U562" i="9" a="1"/>
  <c r="U562" i="9"/>
  <c r="V562" i="9" a="1"/>
  <c r="V562" i="9"/>
  <c r="W562" i="9" a="1"/>
  <c r="W562" i="9"/>
  <c r="X562" i="9" a="1"/>
  <c r="X562" i="9"/>
  <c r="Y562" i="9" a="1"/>
  <c r="Y562" i="9"/>
  <c r="Z562" i="9" a="1"/>
  <c r="Z562" i="9"/>
  <c r="B563" i="9" a="1"/>
  <c r="B563" i="9"/>
  <c r="C563" i="9" a="1"/>
  <c r="C563" i="9"/>
  <c r="D563" i="9" a="1"/>
  <c r="D563" i="9"/>
  <c r="E563" i="9" a="1"/>
  <c r="E563" i="9"/>
  <c r="F563" i="9" a="1"/>
  <c r="F563" i="9"/>
  <c r="G563" i="9" a="1"/>
  <c r="G563" i="9"/>
  <c r="H563" i="9" a="1"/>
  <c r="H563" i="9"/>
  <c r="I563" i="9" a="1"/>
  <c r="I563" i="9"/>
  <c r="J563" i="9" a="1"/>
  <c r="J563" i="9"/>
  <c r="K563" i="9" a="1"/>
  <c r="K563" i="9"/>
  <c r="L563" i="9" a="1"/>
  <c r="L563" i="9"/>
  <c r="M563" i="9" a="1"/>
  <c r="M563" i="9"/>
  <c r="N563" i="9" a="1"/>
  <c r="N563" i="9"/>
  <c r="O563" i="9" a="1"/>
  <c r="O563" i="9"/>
  <c r="P563" i="9" a="1"/>
  <c r="P563" i="9"/>
  <c r="Q563" i="9" a="1"/>
  <c r="Q563" i="9"/>
  <c r="R563" i="9" a="1"/>
  <c r="R563" i="9"/>
  <c r="S563" i="9" a="1"/>
  <c r="S563" i="9"/>
  <c r="T563" i="9" a="1"/>
  <c r="T563" i="9"/>
  <c r="U563" i="9" a="1"/>
  <c r="U563" i="9"/>
  <c r="V563" i="9" a="1"/>
  <c r="V563" i="9"/>
  <c r="W563" i="9" a="1"/>
  <c r="W563" i="9"/>
  <c r="X563" i="9" a="1"/>
  <c r="X563" i="9"/>
  <c r="Y563" i="9" a="1"/>
  <c r="Y563" i="9"/>
  <c r="Z563" i="9" a="1"/>
  <c r="Z563" i="9"/>
  <c r="B564" i="9" a="1"/>
  <c r="B564" i="9"/>
  <c r="C564" i="9" a="1"/>
  <c r="C564" i="9"/>
  <c r="D564" i="9" a="1"/>
  <c r="D564" i="9"/>
  <c r="E564" i="9" a="1"/>
  <c r="E564" i="9"/>
  <c r="F564" i="9" a="1"/>
  <c r="F564" i="9"/>
  <c r="G564" i="9" a="1"/>
  <c r="G564" i="9"/>
  <c r="H564" i="9" a="1"/>
  <c r="H564" i="9"/>
  <c r="I564" i="9" a="1"/>
  <c r="I564" i="9"/>
  <c r="J564" i="9" a="1"/>
  <c r="J564" i="9"/>
  <c r="K564" i="9" a="1"/>
  <c r="K564" i="9"/>
  <c r="L564" i="9" a="1"/>
  <c r="L564" i="9"/>
  <c r="M564" i="9" a="1"/>
  <c r="M564" i="9"/>
  <c r="N564" i="9" a="1"/>
  <c r="N564" i="9"/>
  <c r="O564" i="9" a="1"/>
  <c r="O564" i="9"/>
  <c r="P564" i="9" a="1"/>
  <c r="P564" i="9"/>
  <c r="Q564" i="9" a="1"/>
  <c r="Q564" i="9"/>
  <c r="R564" i="9" a="1"/>
  <c r="R564" i="9"/>
  <c r="S564" i="9" a="1"/>
  <c r="S564" i="9"/>
  <c r="T564" i="9" a="1"/>
  <c r="T564" i="9"/>
  <c r="U564" i="9" a="1"/>
  <c r="U564" i="9"/>
  <c r="V564" i="9" a="1"/>
  <c r="V564" i="9"/>
  <c r="W564" i="9" a="1"/>
  <c r="W564" i="9"/>
  <c r="X564" i="9" a="1"/>
  <c r="X564" i="9"/>
  <c r="Y564" i="9" a="1"/>
  <c r="Y564" i="9"/>
  <c r="Z564" i="9" a="1"/>
  <c r="Z564" i="9"/>
  <c r="B565" i="9" a="1"/>
  <c r="B565" i="9"/>
  <c r="C565" i="9" a="1"/>
  <c r="C565" i="9"/>
  <c r="D565" i="9" a="1"/>
  <c r="D565" i="9"/>
  <c r="E565" i="9" a="1"/>
  <c r="E565" i="9"/>
  <c r="F565" i="9" a="1"/>
  <c r="F565" i="9"/>
  <c r="G565" i="9" a="1"/>
  <c r="G565" i="9"/>
  <c r="H565" i="9" a="1"/>
  <c r="H565" i="9"/>
  <c r="I565" i="9" a="1"/>
  <c r="I565" i="9"/>
  <c r="J565" i="9" a="1"/>
  <c r="J565" i="9"/>
  <c r="K565" i="9" a="1"/>
  <c r="K565" i="9"/>
  <c r="L565" i="9" a="1"/>
  <c r="L565" i="9"/>
  <c r="M565" i="9" a="1"/>
  <c r="M565" i="9"/>
  <c r="N565" i="9" a="1"/>
  <c r="N565" i="9"/>
  <c r="O565" i="9" a="1"/>
  <c r="O565" i="9"/>
  <c r="P565" i="9" a="1"/>
  <c r="P565" i="9"/>
  <c r="Q565" i="9" a="1"/>
  <c r="Q565" i="9"/>
  <c r="R565" i="9" a="1"/>
  <c r="R565" i="9"/>
  <c r="S565" i="9" a="1"/>
  <c r="S565" i="9"/>
  <c r="T565" i="9" a="1"/>
  <c r="T565" i="9"/>
  <c r="U565" i="9" a="1"/>
  <c r="U565" i="9"/>
  <c r="V565" i="9" a="1"/>
  <c r="V565" i="9"/>
  <c r="W565" i="9" a="1"/>
  <c r="W565" i="9"/>
  <c r="X565" i="9" a="1"/>
  <c r="X565" i="9"/>
  <c r="Y565" i="9" a="1"/>
  <c r="Y565" i="9"/>
  <c r="Z565" i="9" a="1"/>
  <c r="Z565" i="9"/>
  <c r="B566" i="9" a="1"/>
  <c r="B566" i="9"/>
  <c r="C566" i="9" a="1"/>
  <c r="C566" i="9"/>
  <c r="D566" i="9" a="1"/>
  <c r="D566" i="9"/>
  <c r="E566" i="9" a="1"/>
  <c r="E566" i="9"/>
  <c r="F566" i="9" a="1"/>
  <c r="F566" i="9"/>
  <c r="G566" i="9" a="1"/>
  <c r="G566" i="9"/>
  <c r="H566" i="9" a="1"/>
  <c r="H566" i="9"/>
  <c r="I566" i="9" a="1"/>
  <c r="I566" i="9"/>
  <c r="J566" i="9" a="1"/>
  <c r="J566" i="9"/>
  <c r="K566" i="9" a="1"/>
  <c r="K566" i="9"/>
  <c r="L566" i="9" a="1"/>
  <c r="L566" i="9"/>
  <c r="M566" i="9" a="1"/>
  <c r="M566" i="9"/>
  <c r="N566" i="9" a="1"/>
  <c r="N566" i="9"/>
  <c r="O566" i="9" a="1"/>
  <c r="O566" i="9"/>
  <c r="P566" i="9" a="1"/>
  <c r="P566" i="9"/>
  <c r="Q566" i="9" a="1"/>
  <c r="Q566" i="9"/>
  <c r="R566" i="9" a="1"/>
  <c r="R566" i="9"/>
  <c r="S566" i="9" a="1"/>
  <c r="S566" i="9"/>
  <c r="T566" i="9" a="1"/>
  <c r="T566" i="9"/>
  <c r="U566" i="9" a="1"/>
  <c r="U566" i="9"/>
  <c r="V566" i="9" a="1"/>
  <c r="V566" i="9"/>
  <c r="W566" i="9" a="1"/>
  <c r="W566" i="9"/>
  <c r="X566" i="9" a="1"/>
  <c r="X566" i="9"/>
  <c r="Y566" i="9" a="1"/>
  <c r="Y566" i="9"/>
  <c r="Z566" i="9" a="1"/>
  <c r="Z566" i="9"/>
  <c r="B567" i="9" a="1"/>
  <c r="B567" i="9"/>
  <c r="C567" i="9" a="1"/>
  <c r="C567" i="9"/>
  <c r="D567" i="9" a="1"/>
  <c r="D567" i="9"/>
  <c r="E567" i="9" a="1"/>
  <c r="E567" i="9"/>
  <c r="F567" i="9" a="1"/>
  <c r="F567" i="9"/>
  <c r="G567" i="9" a="1"/>
  <c r="G567" i="9"/>
  <c r="H567" i="9" a="1"/>
  <c r="H567" i="9"/>
  <c r="I567" i="9" a="1"/>
  <c r="I567" i="9"/>
  <c r="J567" i="9" a="1"/>
  <c r="J567" i="9"/>
  <c r="K567" i="9" a="1"/>
  <c r="K567" i="9"/>
  <c r="L567" i="9" a="1"/>
  <c r="L567" i="9"/>
  <c r="M567" i="9" a="1"/>
  <c r="M567" i="9"/>
  <c r="N567" i="9" a="1"/>
  <c r="N567" i="9"/>
  <c r="O567" i="9" a="1"/>
  <c r="O567" i="9"/>
  <c r="P567" i="9" a="1"/>
  <c r="P567" i="9"/>
  <c r="Q567" i="9" a="1"/>
  <c r="Q567" i="9"/>
  <c r="R567" i="9" a="1"/>
  <c r="R567" i="9"/>
  <c r="S567" i="9" a="1"/>
  <c r="S567" i="9"/>
  <c r="T567" i="9" a="1"/>
  <c r="T567" i="9"/>
  <c r="U567" i="9" a="1"/>
  <c r="U567" i="9"/>
  <c r="V567" i="9" a="1"/>
  <c r="V567" i="9"/>
  <c r="W567" i="9" a="1"/>
  <c r="W567" i="9"/>
  <c r="X567" i="9" a="1"/>
  <c r="X567" i="9"/>
  <c r="Y567" i="9" a="1"/>
  <c r="Y567" i="9"/>
  <c r="Z567" i="9" a="1"/>
  <c r="Z567" i="9"/>
  <c r="B568" i="9" a="1"/>
  <c r="B568" i="9"/>
  <c r="C568" i="9" a="1"/>
  <c r="C568" i="9"/>
  <c r="D568" i="9" a="1"/>
  <c r="D568" i="9"/>
  <c r="E568" i="9" a="1"/>
  <c r="E568" i="9"/>
  <c r="F568" i="9" a="1"/>
  <c r="F568" i="9"/>
  <c r="G568" i="9" a="1"/>
  <c r="G568" i="9"/>
  <c r="H568" i="9" a="1"/>
  <c r="H568" i="9"/>
  <c r="I568" i="9" a="1"/>
  <c r="I568" i="9"/>
  <c r="J568" i="9" a="1"/>
  <c r="J568" i="9"/>
  <c r="K568" i="9" a="1"/>
  <c r="K568" i="9"/>
  <c r="L568" i="9" a="1"/>
  <c r="L568" i="9"/>
  <c r="M568" i="9" a="1"/>
  <c r="M568" i="9"/>
  <c r="N568" i="9" a="1"/>
  <c r="N568" i="9"/>
  <c r="O568" i="9" a="1"/>
  <c r="O568" i="9"/>
  <c r="P568" i="9" a="1"/>
  <c r="P568" i="9"/>
  <c r="Q568" i="9" a="1"/>
  <c r="Q568" i="9"/>
  <c r="R568" i="9" a="1"/>
  <c r="R568" i="9"/>
  <c r="S568" i="9" a="1"/>
  <c r="S568" i="9"/>
  <c r="T568" i="9" a="1"/>
  <c r="T568" i="9"/>
  <c r="U568" i="9" a="1"/>
  <c r="U568" i="9"/>
  <c r="V568" i="9" a="1"/>
  <c r="V568" i="9"/>
  <c r="W568" i="9" a="1"/>
  <c r="W568" i="9"/>
  <c r="X568" i="9" a="1"/>
  <c r="X568" i="9"/>
  <c r="Y568" i="9" a="1"/>
  <c r="Y568" i="9"/>
  <c r="Z568" i="9" a="1"/>
  <c r="Z568" i="9"/>
  <c r="B569" i="9" a="1"/>
  <c r="B569" i="9"/>
  <c r="C569" i="9" a="1"/>
  <c r="C569" i="9"/>
  <c r="D569" i="9" a="1"/>
  <c r="D569" i="9"/>
  <c r="E569" i="9" a="1"/>
  <c r="E569" i="9"/>
  <c r="F569" i="9" a="1"/>
  <c r="F569" i="9"/>
  <c r="G569" i="9" a="1"/>
  <c r="G569" i="9"/>
  <c r="H569" i="9" a="1"/>
  <c r="H569" i="9"/>
  <c r="I569" i="9" a="1"/>
  <c r="I569" i="9"/>
  <c r="J569" i="9" a="1"/>
  <c r="J569" i="9"/>
  <c r="K569" i="9" a="1"/>
  <c r="K569" i="9"/>
  <c r="L569" i="9" a="1"/>
  <c r="L569" i="9"/>
  <c r="M569" i="9" a="1"/>
  <c r="M569" i="9"/>
  <c r="N569" i="9" a="1"/>
  <c r="N569" i="9"/>
  <c r="O569" i="9" a="1"/>
  <c r="O569" i="9"/>
  <c r="P569" i="9" a="1"/>
  <c r="P569" i="9"/>
  <c r="Q569" i="9" a="1"/>
  <c r="Q569" i="9"/>
  <c r="R569" i="9" a="1"/>
  <c r="R569" i="9"/>
  <c r="S569" i="9" a="1"/>
  <c r="S569" i="9"/>
  <c r="T569" i="9" a="1"/>
  <c r="T569" i="9"/>
  <c r="U569" i="9" a="1"/>
  <c r="U569" i="9"/>
  <c r="V569" i="9" a="1"/>
  <c r="V569" i="9"/>
  <c r="W569" i="9" a="1"/>
  <c r="W569" i="9"/>
  <c r="X569" i="9" a="1"/>
  <c r="X569" i="9"/>
  <c r="Y569" i="9" a="1"/>
  <c r="Y569" i="9"/>
  <c r="Z569" i="9" a="1"/>
  <c r="Z569" i="9"/>
  <c r="B570" i="9" a="1"/>
  <c r="B570" i="9"/>
  <c r="C570" i="9" a="1"/>
  <c r="C570" i="9"/>
  <c r="D570" i="9" a="1"/>
  <c r="D570" i="9"/>
  <c r="E570" i="9" a="1"/>
  <c r="E570" i="9"/>
  <c r="F570" i="9" a="1"/>
  <c r="F570" i="9"/>
  <c r="G570" i="9" a="1"/>
  <c r="G570" i="9"/>
  <c r="H570" i="9" a="1"/>
  <c r="H570" i="9"/>
  <c r="I570" i="9" a="1"/>
  <c r="I570" i="9"/>
  <c r="J570" i="9" a="1"/>
  <c r="J570" i="9"/>
  <c r="K570" i="9" a="1"/>
  <c r="K570" i="9"/>
  <c r="L570" i="9" a="1"/>
  <c r="L570" i="9"/>
  <c r="M570" i="9" a="1"/>
  <c r="M570" i="9"/>
  <c r="N570" i="9" a="1"/>
  <c r="N570" i="9"/>
  <c r="O570" i="9" a="1"/>
  <c r="O570" i="9"/>
  <c r="P570" i="9" a="1"/>
  <c r="P570" i="9"/>
  <c r="Q570" i="9" a="1"/>
  <c r="Q570" i="9"/>
  <c r="R570" i="9" a="1"/>
  <c r="R570" i="9"/>
  <c r="S570" i="9" a="1"/>
  <c r="S570" i="9"/>
  <c r="T570" i="9" a="1"/>
  <c r="T570" i="9"/>
  <c r="U570" i="9" a="1"/>
  <c r="U570" i="9"/>
  <c r="V570" i="9" a="1"/>
  <c r="V570" i="9"/>
  <c r="W570" i="9" a="1"/>
  <c r="W570" i="9"/>
  <c r="X570" i="9" a="1"/>
  <c r="X570" i="9"/>
  <c r="Y570" i="9" a="1"/>
  <c r="Y570" i="9"/>
  <c r="Z570" i="9" a="1"/>
  <c r="Z570" i="9"/>
  <c r="B571" i="9" a="1"/>
  <c r="B571" i="9"/>
  <c r="C571" i="9" a="1"/>
  <c r="C571" i="9"/>
  <c r="D571" i="9" a="1"/>
  <c r="D571" i="9"/>
  <c r="E571" i="9" a="1"/>
  <c r="E571" i="9"/>
  <c r="F571" i="9" a="1"/>
  <c r="F571" i="9"/>
  <c r="G571" i="9" a="1"/>
  <c r="G571" i="9"/>
  <c r="H571" i="9" a="1"/>
  <c r="H571" i="9"/>
  <c r="I571" i="9" a="1"/>
  <c r="I571" i="9"/>
  <c r="J571" i="9" a="1"/>
  <c r="J571" i="9"/>
  <c r="K571" i="9" a="1"/>
  <c r="K571" i="9"/>
  <c r="L571" i="9" a="1"/>
  <c r="L571" i="9"/>
  <c r="M571" i="9" a="1"/>
  <c r="M571" i="9"/>
  <c r="N571" i="9" a="1"/>
  <c r="N571" i="9"/>
  <c r="O571" i="9" a="1"/>
  <c r="O571" i="9"/>
  <c r="P571" i="9" a="1"/>
  <c r="P571" i="9"/>
  <c r="Q571" i="9" a="1"/>
  <c r="Q571" i="9"/>
  <c r="R571" i="9" a="1"/>
  <c r="R571" i="9"/>
  <c r="S571" i="9" a="1"/>
  <c r="S571" i="9"/>
  <c r="T571" i="9" a="1"/>
  <c r="T571" i="9"/>
  <c r="U571" i="9" a="1"/>
  <c r="U571" i="9"/>
  <c r="V571" i="9" a="1"/>
  <c r="V571" i="9"/>
  <c r="W571" i="9" a="1"/>
  <c r="W571" i="9"/>
  <c r="X571" i="9" a="1"/>
  <c r="X571" i="9"/>
  <c r="Y571" i="9" a="1"/>
  <c r="Y571" i="9"/>
  <c r="Z571" i="9" a="1"/>
  <c r="Z571" i="9"/>
  <c r="B572" i="9" a="1"/>
  <c r="B572" i="9"/>
  <c r="C572" i="9" a="1"/>
  <c r="C572" i="9"/>
  <c r="D572" i="9" a="1"/>
  <c r="D572" i="9"/>
  <c r="E572" i="9" a="1"/>
  <c r="E572" i="9"/>
  <c r="F572" i="9" a="1"/>
  <c r="F572" i="9"/>
  <c r="G572" i="9" a="1"/>
  <c r="G572" i="9"/>
  <c r="H572" i="9" a="1"/>
  <c r="H572" i="9"/>
  <c r="I572" i="9" a="1"/>
  <c r="I572" i="9"/>
  <c r="J572" i="9" a="1"/>
  <c r="J572" i="9"/>
  <c r="K572" i="9" a="1"/>
  <c r="K572" i="9"/>
  <c r="L572" i="9" a="1"/>
  <c r="L572" i="9"/>
  <c r="M572" i="9" a="1"/>
  <c r="M572" i="9"/>
  <c r="N572" i="9" a="1"/>
  <c r="N572" i="9"/>
  <c r="O572" i="9" a="1"/>
  <c r="O572" i="9"/>
  <c r="P572" i="9" a="1"/>
  <c r="P572" i="9"/>
  <c r="Q572" i="9" a="1"/>
  <c r="Q572" i="9"/>
  <c r="R572" i="9" a="1"/>
  <c r="R572" i="9"/>
  <c r="S572" i="9" a="1"/>
  <c r="S572" i="9"/>
  <c r="T572" i="9" a="1"/>
  <c r="T572" i="9"/>
  <c r="U572" i="9" a="1"/>
  <c r="U572" i="9"/>
  <c r="V572" i="9" a="1"/>
  <c r="V572" i="9"/>
  <c r="W572" i="9" a="1"/>
  <c r="W572" i="9"/>
  <c r="X572" i="9" a="1"/>
  <c r="X572" i="9"/>
  <c r="Y572" i="9" a="1"/>
  <c r="Y572" i="9"/>
  <c r="Z572" i="9" a="1"/>
  <c r="Z572" i="9"/>
  <c r="B573" i="9" a="1"/>
  <c r="B573" i="9"/>
  <c r="C573" i="9" a="1"/>
  <c r="C573" i="9"/>
  <c r="D573" i="9" a="1"/>
  <c r="D573" i="9"/>
  <c r="E573" i="9" a="1"/>
  <c r="E573" i="9"/>
  <c r="F573" i="9" a="1"/>
  <c r="F573" i="9"/>
  <c r="G573" i="9" a="1"/>
  <c r="G573" i="9"/>
  <c r="H573" i="9" a="1"/>
  <c r="H573" i="9"/>
  <c r="I573" i="9" a="1"/>
  <c r="I573" i="9"/>
  <c r="J573" i="9" a="1"/>
  <c r="J573" i="9"/>
  <c r="K573" i="9" a="1"/>
  <c r="K573" i="9"/>
  <c r="L573" i="9" a="1"/>
  <c r="L573" i="9"/>
  <c r="M573" i="9" a="1"/>
  <c r="M573" i="9"/>
  <c r="N573" i="9" a="1"/>
  <c r="N573" i="9"/>
  <c r="O573" i="9" a="1"/>
  <c r="O573" i="9"/>
  <c r="P573" i="9" a="1"/>
  <c r="P573" i="9"/>
  <c r="Q573" i="9" a="1"/>
  <c r="Q573" i="9"/>
  <c r="R573" i="9" a="1"/>
  <c r="R573" i="9"/>
  <c r="S573" i="9" a="1"/>
  <c r="S573" i="9"/>
  <c r="T573" i="9" a="1"/>
  <c r="T573" i="9"/>
  <c r="U573" i="9" a="1"/>
  <c r="U573" i="9"/>
  <c r="V573" i="9" a="1"/>
  <c r="V573" i="9"/>
  <c r="W573" i="9" a="1"/>
  <c r="W573" i="9"/>
  <c r="X573" i="9" a="1"/>
  <c r="X573" i="9"/>
  <c r="Y573" i="9" a="1"/>
  <c r="Y573" i="9"/>
  <c r="Z573" i="9" a="1"/>
  <c r="Z573" i="9"/>
  <c r="B574" i="9" a="1"/>
  <c r="B574" i="9"/>
  <c r="C574" i="9" a="1"/>
  <c r="C574" i="9"/>
  <c r="D574" i="9" a="1"/>
  <c r="D574" i="9"/>
  <c r="E574" i="9" a="1"/>
  <c r="E574" i="9"/>
  <c r="F574" i="9" a="1"/>
  <c r="F574" i="9"/>
  <c r="G574" i="9" a="1"/>
  <c r="G574" i="9"/>
  <c r="H574" i="9" a="1"/>
  <c r="H574" i="9"/>
  <c r="I574" i="9" a="1"/>
  <c r="I574" i="9"/>
  <c r="J574" i="9" a="1"/>
  <c r="J574" i="9"/>
  <c r="K574" i="9" a="1"/>
  <c r="K574" i="9"/>
  <c r="L574" i="9" a="1"/>
  <c r="L574" i="9"/>
  <c r="M574" i="9" a="1"/>
  <c r="M574" i="9"/>
  <c r="N574" i="9" a="1"/>
  <c r="N574" i="9"/>
  <c r="O574" i="9" a="1"/>
  <c r="O574" i="9"/>
  <c r="P574" i="9" a="1"/>
  <c r="P574" i="9"/>
  <c r="Q574" i="9" a="1"/>
  <c r="Q574" i="9"/>
  <c r="R574" i="9" a="1"/>
  <c r="R574" i="9"/>
  <c r="S574" i="9" a="1"/>
  <c r="S574" i="9"/>
  <c r="T574" i="9" a="1"/>
  <c r="T574" i="9"/>
  <c r="U574" i="9" a="1"/>
  <c r="U574" i="9"/>
  <c r="V574" i="9" a="1"/>
  <c r="V574" i="9"/>
  <c r="W574" i="9" a="1"/>
  <c r="W574" i="9"/>
  <c r="X574" i="9" a="1"/>
  <c r="X574" i="9"/>
  <c r="Y574" i="9" a="1"/>
  <c r="Y574" i="9"/>
  <c r="Z574" i="9" a="1"/>
  <c r="Z574" i="9"/>
  <c r="B575" i="9" a="1"/>
  <c r="B575" i="9"/>
  <c r="C575" i="9" a="1"/>
  <c r="C575" i="9"/>
  <c r="D575" i="9" a="1"/>
  <c r="D575" i="9"/>
  <c r="E575" i="9" a="1"/>
  <c r="E575" i="9"/>
  <c r="F575" i="9" a="1"/>
  <c r="F575" i="9"/>
  <c r="G575" i="9" a="1"/>
  <c r="G575" i="9"/>
  <c r="H575" i="9" a="1"/>
  <c r="H575" i="9"/>
  <c r="I575" i="9" a="1"/>
  <c r="I575" i="9"/>
  <c r="J575" i="9" a="1"/>
  <c r="J575" i="9"/>
  <c r="K575" i="9" a="1"/>
  <c r="K575" i="9"/>
  <c r="L575" i="9" a="1"/>
  <c r="L575" i="9"/>
  <c r="M575" i="9" a="1"/>
  <c r="M575" i="9"/>
  <c r="N575" i="9" a="1"/>
  <c r="N575" i="9"/>
  <c r="O575" i="9" a="1"/>
  <c r="O575" i="9"/>
  <c r="P575" i="9" a="1"/>
  <c r="P575" i="9"/>
  <c r="Q575" i="9" a="1"/>
  <c r="Q575" i="9"/>
  <c r="R575" i="9" a="1"/>
  <c r="R575" i="9"/>
  <c r="S575" i="9" a="1"/>
  <c r="S575" i="9"/>
  <c r="T575" i="9" a="1"/>
  <c r="T575" i="9"/>
  <c r="U575" i="9" a="1"/>
  <c r="U575" i="9"/>
  <c r="V575" i="9" a="1"/>
  <c r="V575" i="9"/>
  <c r="W575" i="9" a="1"/>
  <c r="W575" i="9"/>
  <c r="X575" i="9" a="1"/>
  <c r="X575" i="9"/>
  <c r="Y575" i="9" a="1"/>
  <c r="Y575" i="9"/>
  <c r="Z575" i="9" a="1"/>
  <c r="Z575" i="9"/>
  <c r="B576" i="9" a="1"/>
  <c r="B576" i="9"/>
  <c r="C576" i="9" a="1"/>
  <c r="C576" i="9"/>
  <c r="D576" i="9" a="1"/>
  <c r="D576" i="9"/>
  <c r="E576" i="9" a="1"/>
  <c r="E576" i="9"/>
  <c r="F576" i="9" a="1"/>
  <c r="F576" i="9"/>
  <c r="G576" i="9" a="1"/>
  <c r="G576" i="9"/>
  <c r="H576" i="9" a="1"/>
  <c r="H576" i="9"/>
  <c r="I576" i="9" a="1"/>
  <c r="I576" i="9"/>
  <c r="J576" i="9" a="1"/>
  <c r="J576" i="9"/>
  <c r="K576" i="9" a="1"/>
  <c r="K576" i="9"/>
  <c r="L576" i="9" a="1"/>
  <c r="L576" i="9"/>
  <c r="M576" i="9" a="1"/>
  <c r="M576" i="9"/>
  <c r="N576" i="9" a="1"/>
  <c r="N576" i="9"/>
  <c r="O576" i="9" a="1"/>
  <c r="O576" i="9"/>
  <c r="P576" i="9" a="1"/>
  <c r="P576" i="9"/>
  <c r="Q576" i="9" a="1"/>
  <c r="Q576" i="9"/>
  <c r="R576" i="9" a="1"/>
  <c r="R576" i="9"/>
  <c r="S576" i="9" a="1"/>
  <c r="S576" i="9"/>
  <c r="T576" i="9" a="1"/>
  <c r="T576" i="9"/>
  <c r="U576" i="9" a="1"/>
  <c r="U576" i="9"/>
  <c r="V576" i="9" a="1"/>
  <c r="V576" i="9"/>
  <c r="W576" i="9" a="1"/>
  <c r="W576" i="9"/>
  <c r="X576" i="9" a="1"/>
  <c r="X576" i="9"/>
  <c r="Y576" i="9" a="1"/>
  <c r="Y576" i="9"/>
  <c r="Z576" i="9" a="1"/>
  <c r="Z576" i="9"/>
  <c r="B577" i="9" a="1"/>
  <c r="B577" i="9"/>
  <c r="C577" i="9" a="1"/>
  <c r="C577" i="9"/>
  <c r="D577" i="9" a="1"/>
  <c r="D577" i="9"/>
  <c r="E577" i="9" a="1"/>
  <c r="E577" i="9"/>
  <c r="F577" i="9" a="1"/>
  <c r="F577" i="9"/>
  <c r="G577" i="9" a="1"/>
  <c r="G577" i="9"/>
  <c r="H577" i="9" a="1"/>
  <c r="H577" i="9"/>
  <c r="I577" i="9" a="1"/>
  <c r="I577" i="9"/>
  <c r="J577" i="9" a="1"/>
  <c r="J577" i="9"/>
  <c r="K577" i="9" a="1"/>
  <c r="K577" i="9"/>
  <c r="L577" i="9" a="1"/>
  <c r="L577" i="9"/>
  <c r="M577" i="9" a="1"/>
  <c r="M577" i="9"/>
  <c r="N577" i="9" a="1"/>
  <c r="N577" i="9"/>
  <c r="O577" i="9" a="1"/>
  <c r="O577" i="9"/>
  <c r="P577" i="9" a="1"/>
  <c r="P577" i="9"/>
  <c r="Q577" i="9" a="1"/>
  <c r="Q577" i="9"/>
  <c r="R577" i="9" a="1"/>
  <c r="R577" i="9"/>
  <c r="S577" i="9" a="1"/>
  <c r="S577" i="9"/>
  <c r="T577" i="9" a="1"/>
  <c r="T577" i="9"/>
  <c r="U577" i="9" a="1"/>
  <c r="U577" i="9"/>
  <c r="V577" i="9" a="1"/>
  <c r="V577" i="9"/>
  <c r="W577" i="9" a="1"/>
  <c r="W577" i="9"/>
  <c r="X577" i="9" a="1"/>
  <c r="X577" i="9"/>
  <c r="Y577" i="9" a="1"/>
  <c r="Y577" i="9"/>
  <c r="Z577" i="9" a="1"/>
  <c r="Z577" i="9"/>
  <c r="B578" i="9" a="1"/>
  <c r="B578" i="9"/>
  <c r="C578" i="9" a="1"/>
  <c r="C578" i="9"/>
  <c r="D578" i="9" a="1"/>
  <c r="D578" i="9"/>
  <c r="E578" i="9" a="1"/>
  <c r="E578" i="9"/>
  <c r="F578" i="9" a="1"/>
  <c r="F578" i="9"/>
  <c r="G578" i="9" a="1"/>
  <c r="G578" i="9"/>
  <c r="H578" i="9" a="1"/>
  <c r="H578" i="9"/>
  <c r="I578" i="9" a="1"/>
  <c r="I578" i="9"/>
  <c r="J578" i="9" a="1"/>
  <c r="J578" i="9"/>
  <c r="K578" i="9" a="1"/>
  <c r="K578" i="9"/>
  <c r="L578" i="9" a="1"/>
  <c r="L578" i="9"/>
  <c r="M578" i="9" a="1"/>
  <c r="M578" i="9"/>
  <c r="N578" i="9" a="1"/>
  <c r="N578" i="9"/>
  <c r="O578" i="9" a="1"/>
  <c r="O578" i="9"/>
  <c r="P578" i="9" a="1"/>
  <c r="P578" i="9"/>
  <c r="Q578" i="9" a="1"/>
  <c r="Q578" i="9"/>
  <c r="R578" i="9" a="1"/>
  <c r="R578" i="9"/>
  <c r="S578" i="9" a="1"/>
  <c r="S578" i="9"/>
  <c r="T578" i="9" a="1"/>
  <c r="T578" i="9"/>
  <c r="U578" i="9" a="1"/>
  <c r="U578" i="9"/>
  <c r="V578" i="9" a="1"/>
  <c r="V578" i="9"/>
  <c r="W578" i="9" a="1"/>
  <c r="W578" i="9"/>
  <c r="X578" i="9" a="1"/>
  <c r="X578" i="9"/>
  <c r="Y578" i="9" a="1"/>
  <c r="Y578" i="9"/>
  <c r="Z578" i="9" a="1"/>
  <c r="Z578" i="9"/>
  <c r="B579" i="9" a="1"/>
  <c r="B579" i="9"/>
  <c r="C579" i="9" a="1"/>
  <c r="C579" i="9"/>
  <c r="D579" i="9" a="1"/>
  <c r="D579" i="9"/>
  <c r="E579" i="9" a="1"/>
  <c r="E579" i="9"/>
  <c r="F579" i="9" a="1"/>
  <c r="F579" i="9"/>
  <c r="G579" i="9" a="1"/>
  <c r="G579" i="9"/>
  <c r="H579" i="9" a="1"/>
  <c r="H579" i="9"/>
  <c r="I579" i="9" a="1"/>
  <c r="I579" i="9"/>
  <c r="J579" i="9" a="1"/>
  <c r="J579" i="9"/>
  <c r="K579" i="9" a="1"/>
  <c r="K579" i="9"/>
  <c r="L579" i="9" a="1"/>
  <c r="L579" i="9"/>
  <c r="M579" i="9" a="1"/>
  <c r="M579" i="9"/>
  <c r="N579" i="9" a="1"/>
  <c r="N579" i="9"/>
  <c r="O579" i="9" a="1"/>
  <c r="O579" i="9"/>
  <c r="P579" i="9" a="1"/>
  <c r="P579" i="9"/>
  <c r="Q579" i="9" a="1"/>
  <c r="Q579" i="9"/>
  <c r="R579" i="9" a="1"/>
  <c r="R579" i="9"/>
  <c r="S579" i="9" a="1"/>
  <c r="S579" i="9"/>
  <c r="T579" i="9" a="1"/>
  <c r="T579" i="9"/>
  <c r="U579" i="9" a="1"/>
  <c r="U579" i="9"/>
  <c r="V579" i="9" a="1"/>
  <c r="V579" i="9"/>
  <c r="W579" i="9" a="1"/>
  <c r="W579" i="9"/>
  <c r="X579" i="9" a="1"/>
  <c r="X579" i="9"/>
  <c r="Y579" i="9" a="1"/>
  <c r="Y579" i="9"/>
  <c r="Z579" i="9" a="1"/>
  <c r="Z579" i="9"/>
  <c r="B580" i="9" a="1"/>
  <c r="B580" i="9"/>
  <c r="C580" i="9" a="1"/>
  <c r="C580" i="9"/>
  <c r="D580" i="9" a="1"/>
  <c r="D580" i="9"/>
  <c r="E580" i="9" a="1"/>
  <c r="E580" i="9"/>
  <c r="F580" i="9" a="1"/>
  <c r="F580" i="9"/>
  <c r="G580" i="9" a="1"/>
  <c r="G580" i="9"/>
  <c r="H580" i="9" a="1"/>
  <c r="H580" i="9"/>
  <c r="I580" i="9" a="1"/>
  <c r="I580" i="9"/>
  <c r="J580" i="9" a="1"/>
  <c r="J580" i="9"/>
  <c r="K580" i="9" a="1"/>
  <c r="K580" i="9"/>
  <c r="L580" i="9" a="1"/>
  <c r="L580" i="9"/>
  <c r="M580" i="9" a="1"/>
  <c r="M580" i="9"/>
  <c r="N580" i="9" a="1"/>
  <c r="N580" i="9"/>
  <c r="O580" i="9" a="1"/>
  <c r="O580" i="9"/>
  <c r="P580" i="9" a="1"/>
  <c r="P580" i="9"/>
  <c r="Q580" i="9" a="1"/>
  <c r="Q580" i="9"/>
  <c r="R580" i="9" a="1"/>
  <c r="R580" i="9"/>
  <c r="S580" i="9" a="1"/>
  <c r="S580" i="9"/>
  <c r="T580" i="9" a="1"/>
  <c r="T580" i="9"/>
  <c r="U580" i="9" a="1"/>
  <c r="U580" i="9"/>
  <c r="V580" i="9" a="1"/>
  <c r="V580" i="9"/>
  <c r="W580" i="9" a="1"/>
  <c r="W580" i="9"/>
  <c r="X580" i="9" a="1"/>
  <c r="X580" i="9"/>
  <c r="Y580" i="9" a="1"/>
  <c r="Y580" i="9"/>
  <c r="Z580" i="9" a="1"/>
  <c r="Z580" i="9"/>
  <c r="B581" i="9" a="1"/>
  <c r="B581" i="9"/>
  <c r="C581" i="9" a="1"/>
  <c r="C581" i="9"/>
  <c r="D581" i="9" a="1"/>
  <c r="D581" i="9"/>
  <c r="E581" i="9" a="1"/>
  <c r="E581" i="9"/>
  <c r="F581" i="9" a="1"/>
  <c r="F581" i="9"/>
  <c r="G581" i="9" a="1"/>
  <c r="G581" i="9"/>
  <c r="H581" i="9" a="1"/>
  <c r="H581" i="9"/>
  <c r="I581" i="9" a="1"/>
  <c r="I581" i="9"/>
  <c r="J581" i="9" a="1"/>
  <c r="J581" i="9"/>
  <c r="K581" i="9" a="1"/>
  <c r="K581" i="9"/>
  <c r="L581" i="9" a="1"/>
  <c r="L581" i="9"/>
  <c r="M581" i="9" a="1"/>
  <c r="M581" i="9"/>
  <c r="N581" i="9" a="1"/>
  <c r="N581" i="9"/>
  <c r="O581" i="9" a="1"/>
  <c r="O581" i="9"/>
  <c r="P581" i="9" a="1"/>
  <c r="P581" i="9"/>
  <c r="Q581" i="9" a="1"/>
  <c r="Q581" i="9"/>
  <c r="R581" i="9" a="1"/>
  <c r="R581" i="9"/>
  <c r="S581" i="9" a="1"/>
  <c r="S581" i="9"/>
  <c r="T581" i="9" a="1"/>
  <c r="T581" i="9"/>
  <c r="U581" i="9" a="1"/>
  <c r="U581" i="9"/>
  <c r="V581" i="9" a="1"/>
  <c r="V581" i="9"/>
  <c r="W581" i="9" a="1"/>
  <c r="W581" i="9"/>
  <c r="X581" i="9" a="1"/>
  <c r="X581" i="9"/>
  <c r="Y581" i="9" a="1"/>
  <c r="Y581" i="9"/>
  <c r="Z581" i="9" a="1"/>
  <c r="Z581" i="9"/>
  <c r="B582" i="9" a="1"/>
  <c r="B582" i="9"/>
  <c r="C582" i="9" a="1"/>
  <c r="C582" i="9"/>
  <c r="D582" i="9" a="1"/>
  <c r="D582" i="9"/>
  <c r="E582" i="9" a="1"/>
  <c r="E582" i="9"/>
  <c r="F582" i="9" a="1"/>
  <c r="F582" i="9"/>
  <c r="G582" i="9" a="1"/>
  <c r="G582" i="9"/>
  <c r="H582" i="9" a="1"/>
  <c r="H582" i="9"/>
  <c r="I582" i="9" a="1"/>
  <c r="I582" i="9"/>
  <c r="J582" i="9" a="1"/>
  <c r="J582" i="9"/>
  <c r="K582" i="9" a="1"/>
  <c r="K582" i="9"/>
  <c r="L582" i="9" a="1"/>
  <c r="L582" i="9"/>
  <c r="M582" i="9" a="1"/>
  <c r="M582" i="9"/>
  <c r="N582" i="9" a="1"/>
  <c r="N582" i="9"/>
  <c r="O582" i="9" a="1"/>
  <c r="O582" i="9"/>
  <c r="P582" i="9" a="1"/>
  <c r="P582" i="9"/>
  <c r="Q582" i="9" a="1"/>
  <c r="Q582" i="9"/>
  <c r="R582" i="9" a="1"/>
  <c r="R582" i="9"/>
  <c r="S582" i="9" a="1"/>
  <c r="S582" i="9"/>
  <c r="T582" i="9" a="1"/>
  <c r="T582" i="9"/>
  <c r="U582" i="9" a="1"/>
  <c r="U582" i="9"/>
  <c r="V582" i="9" a="1"/>
  <c r="V582" i="9"/>
  <c r="W582" i="9" a="1"/>
  <c r="W582" i="9"/>
  <c r="X582" i="9" a="1"/>
  <c r="X582" i="9"/>
  <c r="Y582" i="9" a="1"/>
  <c r="Y582" i="9"/>
  <c r="Z582" i="9" a="1"/>
  <c r="Z582" i="9"/>
  <c r="B583" i="9" a="1"/>
  <c r="B583" i="9"/>
  <c r="C583" i="9" a="1"/>
  <c r="C583" i="9"/>
  <c r="D583" i="9" a="1"/>
  <c r="D583" i="9"/>
  <c r="E583" i="9" a="1"/>
  <c r="E583" i="9"/>
  <c r="F583" i="9" a="1"/>
  <c r="F583" i="9"/>
  <c r="G583" i="9" a="1"/>
  <c r="G583" i="9"/>
  <c r="H583" i="9" a="1"/>
  <c r="H583" i="9"/>
  <c r="I583" i="9" a="1"/>
  <c r="I583" i="9"/>
  <c r="J583" i="9" a="1"/>
  <c r="J583" i="9"/>
  <c r="K583" i="9" a="1"/>
  <c r="K583" i="9"/>
  <c r="L583" i="9" a="1"/>
  <c r="L583" i="9"/>
  <c r="M583" i="9" a="1"/>
  <c r="M583" i="9"/>
  <c r="N583" i="9" a="1"/>
  <c r="N583" i="9"/>
  <c r="O583" i="9" a="1"/>
  <c r="O583" i="9"/>
  <c r="P583" i="9" a="1"/>
  <c r="P583" i="9"/>
  <c r="Q583" i="9" a="1"/>
  <c r="Q583" i="9"/>
  <c r="R583" i="9" a="1"/>
  <c r="R583" i="9"/>
  <c r="S583" i="9" a="1"/>
  <c r="S583" i="9"/>
  <c r="T583" i="9" a="1"/>
  <c r="T583" i="9"/>
  <c r="U583" i="9" a="1"/>
  <c r="U583" i="9"/>
  <c r="V583" i="9" a="1"/>
  <c r="V583" i="9"/>
  <c r="W583" i="9" a="1"/>
  <c r="W583" i="9"/>
  <c r="X583" i="9" a="1"/>
  <c r="X583" i="9"/>
  <c r="Y583" i="9" a="1"/>
  <c r="Y583" i="9"/>
  <c r="Z583" i="9" a="1"/>
  <c r="Z583" i="9"/>
  <c r="B584" i="9" a="1"/>
  <c r="B584" i="9"/>
  <c r="C584" i="9" a="1"/>
  <c r="C584" i="9"/>
  <c r="D584" i="9" a="1"/>
  <c r="D584" i="9"/>
  <c r="E584" i="9" a="1"/>
  <c r="E584" i="9"/>
  <c r="F584" i="9" a="1"/>
  <c r="F584" i="9"/>
  <c r="G584" i="9" a="1"/>
  <c r="G584" i="9"/>
  <c r="H584" i="9" a="1"/>
  <c r="H584" i="9"/>
  <c r="I584" i="9" a="1"/>
  <c r="I584" i="9"/>
  <c r="J584" i="9" a="1"/>
  <c r="J584" i="9"/>
  <c r="K584" i="9" a="1"/>
  <c r="K584" i="9"/>
  <c r="L584" i="9" a="1"/>
  <c r="L584" i="9"/>
  <c r="M584" i="9" a="1"/>
  <c r="M584" i="9"/>
  <c r="N584" i="9" a="1"/>
  <c r="N584" i="9"/>
  <c r="O584" i="9" a="1"/>
  <c r="O584" i="9"/>
  <c r="P584" i="9" a="1"/>
  <c r="P584" i="9"/>
  <c r="Q584" i="9" a="1"/>
  <c r="Q584" i="9"/>
  <c r="R584" i="9" a="1"/>
  <c r="R584" i="9"/>
  <c r="S584" i="9" a="1"/>
  <c r="S584" i="9"/>
  <c r="T584" i="9" a="1"/>
  <c r="T584" i="9"/>
  <c r="U584" i="9" a="1"/>
  <c r="U584" i="9"/>
  <c r="V584" i="9" a="1"/>
  <c r="V584" i="9"/>
  <c r="W584" i="9" a="1"/>
  <c r="W584" i="9"/>
  <c r="X584" i="9" a="1"/>
  <c r="X584" i="9"/>
  <c r="Y584" i="9" a="1"/>
  <c r="Y584" i="9"/>
  <c r="Z584" i="9" a="1"/>
  <c r="Z584" i="9"/>
  <c r="B585" i="9" a="1"/>
  <c r="B585" i="9"/>
  <c r="C585" i="9" a="1"/>
  <c r="C585" i="9"/>
  <c r="D585" i="9" a="1"/>
  <c r="D585" i="9"/>
  <c r="E585" i="9" a="1"/>
  <c r="E585" i="9"/>
  <c r="F585" i="9" a="1"/>
  <c r="F585" i="9"/>
  <c r="G585" i="9" a="1"/>
  <c r="G585" i="9"/>
  <c r="H585" i="9" a="1"/>
  <c r="H585" i="9"/>
  <c r="I585" i="9" a="1"/>
  <c r="I585" i="9"/>
  <c r="J585" i="9" a="1"/>
  <c r="J585" i="9"/>
  <c r="K585" i="9" a="1"/>
  <c r="K585" i="9"/>
  <c r="L585" i="9" a="1"/>
  <c r="L585" i="9"/>
  <c r="M585" i="9" a="1"/>
  <c r="M585" i="9"/>
  <c r="N585" i="9" a="1"/>
  <c r="N585" i="9"/>
  <c r="O585" i="9" a="1"/>
  <c r="O585" i="9"/>
  <c r="P585" i="9" a="1"/>
  <c r="P585" i="9"/>
  <c r="Q585" i="9" a="1"/>
  <c r="Q585" i="9"/>
  <c r="R585" i="9" a="1"/>
  <c r="R585" i="9"/>
  <c r="S585" i="9" a="1"/>
  <c r="S585" i="9"/>
  <c r="T585" i="9" a="1"/>
  <c r="T585" i="9"/>
  <c r="U585" i="9" a="1"/>
  <c r="U585" i="9"/>
  <c r="V585" i="9" a="1"/>
  <c r="V585" i="9"/>
  <c r="W585" i="9" a="1"/>
  <c r="W585" i="9"/>
  <c r="X585" i="9" a="1"/>
  <c r="X585" i="9"/>
  <c r="Y585" i="9" a="1"/>
  <c r="Y585" i="9"/>
  <c r="Z585" i="9" a="1"/>
  <c r="Z585" i="9"/>
  <c r="B586" i="9" a="1"/>
  <c r="B586" i="9"/>
  <c r="C586" i="9" a="1"/>
  <c r="C586" i="9"/>
  <c r="D586" i="9" a="1"/>
  <c r="D586" i="9"/>
  <c r="E586" i="9" a="1"/>
  <c r="E586" i="9"/>
  <c r="F586" i="9" a="1"/>
  <c r="F586" i="9"/>
  <c r="G586" i="9" a="1"/>
  <c r="G586" i="9"/>
  <c r="H586" i="9" a="1"/>
  <c r="H586" i="9"/>
  <c r="I586" i="9" a="1"/>
  <c r="I586" i="9"/>
  <c r="J586" i="9" a="1"/>
  <c r="J586" i="9"/>
  <c r="K586" i="9" a="1"/>
  <c r="K586" i="9"/>
  <c r="L586" i="9" a="1"/>
  <c r="L586" i="9"/>
  <c r="M586" i="9" a="1"/>
  <c r="M586" i="9"/>
  <c r="N586" i="9" a="1"/>
  <c r="N586" i="9"/>
  <c r="O586" i="9" a="1"/>
  <c r="O586" i="9"/>
  <c r="P586" i="9" a="1"/>
  <c r="P586" i="9"/>
  <c r="Q586" i="9" a="1"/>
  <c r="Q586" i="9"/>
  <c r="R586" i="9" a="1"/>
  <c r="R586" i="9"/>
  <c r="S586" i="9" a="1"/>
  <c r="S586" i="9"/>
  <c r="T586" i="9" a="1"/>
  <c r="T586" i="9"/>
  <c r="U586" i="9" a="1"/>
  <c r="U586" i="9"/>
  <c r="V586" i="9" a="1"/>
  <c r="V586" i="9"/>
  <c r="W586" i="9" a="1"/>
  <c r="W586" i="9"/>
  <c r="X586" i="9" a="1"/>
  <c r="X586" i="9"/>
  <c r="Y586" i="9" a="1"/>
  <c r="Y586" i="9"/>
  <c r="Z586" i="9" a="1"/>
  <c r="Z586" i="9"/>
  <c r="B587" i="9" a="1"/>
  <c r="B587" i="9"/>
  <c r="C587" i="9" a="1"/>
  <c r="C587" i="9"/>
  <c r="D587" i="9" a="1"/>
  <c r="D587" i="9"/>
  <c r="E587" i="9" a="1"/>
  <c r="E587" i="9"/>
  <c r="F587" i="9" a="1"/>
  <c r="F587" i="9"/>
  <c r="G587" i="9" a="1"/>
  <c r="G587" i="9"/>
  <c r="H587" i="9" a="1"/>
  <c r="H587" i="9"/>
  <c r="I587" i="9" a="1"/>
  <c r="I587" i="9"/>
  <c r="J587" i="9" a="1"/>
  <c r="J587" i="9"/>
  <c r="K587" i="9" a="1"/>
  <c r="K587" i="9"/>
  <c r="L587" i="9" a="1"/>
  <c r="L587" i="9"/>
  <c r="M587" i="9" a="1"/>
  <c r="M587" i="9"/>
  <c r="N587" i="9" a="1"/>
  <c r="N587" i="9"/>
  <c r="O587" i="9" a="1"/>
  <c r="O587" i="9"/>
  <c r="P587" i="9" a="1"/>
  <c r="P587" i="9"/>
  <c r="Q587" i="9" a="1"/>
  <c r="Q587" i="9"/>
  <c r="R587" i="9" a="1"/>
  <c r="R587" i="9"/>
  <c r="S587" i="9" a="1"/>
  <c r="S587" i="9"/>
  <c r="T587" i="9" a="1"/>
  <c r="T587" i="9"/>
  <c r="U587" i="9" a="1"/>
  <c r="U587" i="9"/>
  <c r="V587" i="9" a="1"/>
  <c r="V587" i="9"/>
  <c r="W587" i="9" a="1"/>
  <c r="W587" i="9"/>
  <c r="X587" i="9" a="1"/>
  <c r="X587" i="9"/>
  <c r="Y587" i="9" a="1"/>
  <c r="Y587" i="9"/>
  <c r="Z587" i="9" a="1"/>
  <c r="Z587" i="9"/>
  <c r="B588" i="9" a="1"/>
  <c r="B588" i="9"/>
  <c r="C588" i="9" a="1"/>
  <c r="C588" i="9"/>
  <c r="D588" i="9" a="1"/>
  <c r="D588" i="9"/>
  <c r="E588" i="9" a="1"/>
  <c r="E588" i="9"/>
  <c r="F588" i="9" a="1"/>
  <c r="F588" i="9"/>
  <c r="G588" i="9" a="1"/>
  <c r="G588" i="9"/>
  <c r="H588" i="9" a="1"/>
  <c r="H588" i="9"/>
  <c r="I588" i="9" a="1"/>
  <c r="I588" i="9"/>
  <c r="J588" i="9" a="1"/>
  <c r="J588" i="9"/>
  <c r="K588" i="9" a="1"/>
  <c r="K588" i="9"/>
  <c r="L588" i="9" a="1"/>
  <c r="L588" i="9"/>
  <c r="M588" i="9" a="1"/>
  <c r="M588" i="9"/>
  <c r="N588" i="9" a="1"/>
  <c r="N588" i="9"/>
  <c r="O588" i="9" a="1"/>
  <c r="O588" i="9"/>
  <c r="P588" i="9" a="1"/>
  <c r="P588" i="9"/>
  <c r="Q588" i="9" a="1"/>
  <c r="Q588" i="9"/>
  <c r="R588" i="9" a="1"/>
  <c r="R588" i="9"/>
  <c r="S588" i="9" a="1"/>
  <c r="S588" i="9"/>
  <c r="T588" i="9" a="1"/>
  <c r="T588" i="9"/>
  <c r="U588" i="9" a="1"/>
  <c r="U588" i="9"/>
  <c r="V588" i="9" a="1"/>
  <c r="V588" i="9"/>
  <c r="W588" i="9" a="1"/>
  <c r="W588" i="9"/>
  <c r="X588" i="9" a="1"/>
  <c r="X588" i="9"/>
  <c r="Y588" i="9" a="1"/>
  <c r="Y588" i="9"/>
  <c r="Z588" i="9" a="1"/>
  <c r="Z588" i="9"/>
  <c r="B589" i="9" a="1"/>
  <c r="B589" i="9"/>
  <c r="C589" i="9" a="1"/>
  <c r="C589" i="9"/>
  <c r="D589" i="9" a="1"/>
  <c r="D589" i="9"/>
  <c r="E589" i="9" a="1"/>
  <c r="E589" i="9"/>
  <c r="F589" i="9" a="1"/>
  <c r="F589" i="9"/>
  <c r="G589" i="9" a="1"/>
  <c r="G589" i="9"/>
  <c r="H589" i="9" a="1"/>
  <c r="H589" i="9"/>
  <c r="I589" i="9" a="1"/>
  <c r="I589" i="9"/>
  <c r="J589" i="9" a="1"/>
  <c r="J589" i="9"/>
  <c r="K589" i="9" a="1"/>
  <c r="K589" i="9"/>
  <c r="L589" i="9" a="1"/>
  <c r="L589" i="9"/>
  <c r="M589" i="9" a="1"/>
  <c r="M589" i="9"/>
  <c r="N589" i="9" a="1"/>
  <c r="N589" i="9"/>
  <c r="O589" i="9" a="1"/>
  <c r="O589" i="9"/>
  <c r="P589" i="9" a="1"/>
  <c r="P589" i="9"/>
  <c r="Q589" i="9" a="1"/>
  <c r="Q589" i="9"/>
  <c r="R589" i="9" a="1"/>
  <c r="R589" i="9"/>
  <c r="S589" i="9" a="1"/>
  <c r="S589" i="9"/>
  <c r="T589" i="9" a="1"/>
  <c r="T589" i="9"/>
  <c r="U589" i="9" a="1"/>
  <c r="U589" i="9"/>
  <c r="V589" i="9" a="1"/>
  <c r="V589" i="9"/>
  <c r="W589" i="9" a="1"/>
  <c r="W589" i="9"/>
  <c r="X589" i="9" a="1"/>
  <c r="X589" i="9"/>
  <c r="Y589" i="9" a="1"/>
  <c r="Y589" i="9"/>
  <c r="Z589" i="9" a="1"/>
  <c r="Z589" i="9"/>
  <c r="B590" i="9" a="1"/>
  <c r="B590" i="9"/>
  <c r="C590" i="9" a="1"/>
  <c r="C590" i="9"/>
  <c r="D590" i="9" a="1"/>
  <c r="D590" i="9"/>
  <c r="E590" i="9" a="1"/>
  <c r="E590" i="9"/>
  <c r="F590" i="9" a="1"/>
  <c r="F590" i="9"/>
  <c r="G590" i="9" a="1"/>
  <c r="G590" i="9"/>
  <c r="H590" i="9" a="1"/>
  <c r="H590" i="9"/>
  <c r="I590" i="9" a="1"/>
  <c r="I590" i="9"/>
  <c r="J590" i="9" a="1"/>
  <c r="J590" i="9"/>
  <c r="K590" i="9" a="1"/>
  <c r="K590" i="9"/>
  <c r="L590" i="9" a="1"/>
  <c r="L590" i="9"/>
  <c r="M590" i="9" a="1"/>
  <c r="M590" i="9"/>
  <c r="N590" i="9" a="1"/>
  <c r="N590" i="9"/>
  <c r="O590" i="9" a="1"/>
  <c r="O590" i="9"/>
  <c r="P590" i="9" a="1"/>
  <c r="P590" i="9"/>
  <c r="Q590" i="9" a="1"/>
  <c r="Q590" i="9"/>
  <c r="R590" i="9" a="1"/>
  <c r="R590" i="9"/>
  <c r="S590" i="9" a="1"/>
  <c r="S590" i="9"/>
  <c r="T590" i="9" a="1"/>
  <c r="T590" i="9"/>
  <c r="U590" i="9" a="1"/>
  <c r="U590" i="9"/>
  <c r="V590" i="9" a="1"/>
  <c r="V590" i="9"/>
  <c r="W590" i="9" a="1"/>
  <c r="W590" i="9"/>
  <c r="X590" i="9" a="1"/>
  <c r="X590" i="9"/>
  <c r="Y590" i="9" a="1"/>
  <c r="Y590" i="9"/>
  <c r="Z590" i="9" a="1"/>
  <c r="Z590" i="9"/>
  <c r="B591" i="9" a="1"/>
  <c r="B591" i="9"/>
  <c r="C591" i="9" a="1"/>
  <c r="C591" i="9"/>
  <c r="D591" i="9" a="1"/>
  <c r="D591" i="9"/>
  <c r="E591" i="9" a="1"/>
  <c r="E591" i="9"/>
  <c r="F591" i="9" a="1"/>
  <c r="F591" i="9"/>
  <c r="G591" i="9" a="1"/>
  <c r="G591" i="9"/>
  <c r="H591" i="9" a="1"/>
  <c r="H591" i="9"/>
  <c r="I591" i="9" a="1"/>
  <c r="I591" i="9"/>
  <c r="J591" i="9" a="1"/>
  <c r="J591" i="9"/>
  <c r="K591" i="9" a="1"/>
  <c r="K591" i="9"/>
  <c r="L591" i="9" a="1"/>
  <c r="L591" i="9"/>
  <c r="M591" i="9" a="1"/>
  <c r="M591" i="9"/>
  <c r="N591" i="9" a="1"/>
  <c r="N591" i="9"/>
  <c r="O591" i="9" a="1"/>
  <c r="O591" i="9"/>
  <c r="P591" i="9" a="1"/>
  <c r="P591" i="9"/>
  <c r="Q591" i="9" a="1"/>
  <c r="Q591" i="9"/>
  <c r="R591" i="9" a="1"/>
  <c r="R591" i="9"/>
  <c r="S591" i="9" a="1"/>
  <c r="S591" i="9"/>
  <c r="T591" i="9" a="1"/>
  <c r="T591" i="9"/>
  <c r="U591" i="9" a="1"/>
  <c r="U591" i="9"/>
  <c r="V591" i="9" a="1"/>
  <c r="V591" i="9"/>
  <c r="W591" i="9" a="1"/>
  <c r="W591" i="9"/>
  <c r="X591" i="9" a="1"/>
  <c r="X591" i="9"/>
  <c r="Y591" i="9" a="1"/>
  <c r="Y591" i="9"/>
  <c r="Z591" i="9" a="1"/>
  <c r="Z591" i="9"/>
  <c r="B592" i="9" a="1"/>
  <c r="B592" i="9"/>
  <c r="C592" i="9" a="1"/>
  <c r="C592" i="9"/>
  <c r="D592" i="9" a="1"/>
  <c r="D592" i="9"/>
  <c r="E592" i="9" a="1"/>
  <c r="E592" i="9"/>
  <c r="F592" i="9" a="1"/>
  <c r="F592" i="9"/>
  <c r="G592" i="9" a="1"/>
  <c r="G592" i="9"/>
  <c r="H592" i="9" a="1"/>
  <c r="H592" i="9"/>
  <c r="I592" i="9" a="1"/>
  <c r="I592" i="9"/>
  <c r="J592" i="9" a="1"/>
  <c r="J592" i="9"/>
  <c r="K592" i="9" a="1"/>
  <c r="K592" i="9"/>
  <c r="L592" i="9" a="1"/>
  <c r="L592" i="9"/>
  <c r="M592" i="9" a="1"/>
  <c r="M592" i="9"/>
  <c r="N592" i="9" a="1"/>
  <c r="N592" i="9"/>
  <c r="O592" i="9" a="1"/>
  <c r="O592" i="9"/>
  <c r="P592" i="9" a="1"/>
  <c r="P592" i="9"/>
  <c r="Q592" i="9" a="1"/>
  <c r="Q592" i="9"/>
  <c r="R592" i="9" a="1"/>
  <c r="R592" i="9"/>
  <c r="S592" i="9" a="1"/>
  <c r="S592" i="9"/>
  <c r="T592" i="9" a="1"/>
  <c r="T592" i="9"/>
  <c r="U592" i="9" a="1"/>
  <c r="U592" i="9"/>
  <c r="V592" i="9" a="1"/>
  <c r="V592" i="9"/>
  <c r="W592" i="9" a="1"/>
  <c r="W592" i="9"/>
  <c r="X592" i="9" a="1"/>
  <c r="X592" i="9"/>
  <c r="Y592" i="9" a="1"/>
  <c r="Y592" i="9"/>
  <c r="Z592" i="9" a="1"/>
  <c r="Z592" i="9"/>
  <c r="B593" i="9" a="1"/>
  <c r="B593" i="9"/>
  <c r="C593" i="9" a="1"/>
  <c r="C593" i="9"/>
  <c r="D593" i="9" a="1"/>
  <c r="D593" i="9"/>
  <c r="E593" i="9" a="1"/>
  <c r="E593" i="9"/>
  <c r="F593" i="9" a="1"/>
  <c r="F593" i="9"/>
  <c r="G593" i="9" a="1"/>
  <c r="G593" i="9"/>
  <c r="H593" i="9" a="1"/>
  <c r="H593" i="9"/>
  <c r="I593" i="9" a="1"/>
  <c r="I593" i="9"/>
  <c r="J593" i="9" a="1"/>
  <c r="J593" i="9"/>
  <c r="K593" i="9" a="1"/>
  <c r="K593" i="9"/>
  <c r="L593" i="9" a="1"/>
  <c r="L593" i="9"/>
  <c r="M593" i="9" a="1"/>
  <c r="M593" i="9"/>
  <c r="N593" i="9" a="1"/>
  <c r="N593" i="9"/>
  <c r="O593" i="9" a="1"/>
  <c r="O593" i="9"/>
  <c r="P593" i="9" a="1"/>
  <c r="P593" i="9"/>
  <c r="Q593" i="9" a="1"/>
  <c r="Q593" i="9"/>
  <c r="R593" i="9" a="1"/>
  <c r="R593" i="9"/>
  <c r="S593" i="9" a="1"/>
  <c r="S593" i="9"/>
  <c r="T593" i="9" a="1"/>
  <c r="T593" i="9"/>
  <c r="U593" i="9" a="1"/>
  <c r="U593" i="9"/>
  <c r="V593" i="9" a="1"/>
  <c r="V593" i="9"/>
  <c r="W593" i="9" a="1"/>
  <c r="W593" i="9"/>
  <c r="X593" i="9" a="1"/>
  <c r="X593" i="9"/>
  <c r="Y593" i="9" a="1"/>
  <c r="Y593" i="9"/>
  <c r="Z593" i="9" a="1"/>
  <c r="Z593" i="9"/>
  <c r="B594" i="9" a="1"/>
  <c r="B594" i="9"/>
  <c r="C594" i="9" a="1"/>
  <c r="C594" i="9"/>
  <c r="D594" i="9" a="1"/>
  <c r="D594" i="9"/>
  <c r="E594" i="9" a="1"/>
  <c r="E594" i="9"/>
  <c r="F594" i="9" a="1"/>
  <c r="F594" i="9"/>
  <c r="G594" i="9" a="1"/>
  <c r="G594" i="9"/>
  <c r="H594" i="9" a="1"/>
  <c r="H594" i="9"/>
  <c r="I594" i="9" a="1"/>
  <c r="I594" i="9"/>
  <c r="J594" i="9" a="1"/>
  <c r="J594" i="9"/>
  <c r="K594" i="9" a="1"/>
  <c r="K594" i="9"/>
  <c r="L594" i="9" a="1"/>
  <c r="L594" i="9"/>
  <c r="M594" i="9" a="1"/>
  <c r="M594" i="9"/>
  <c r="N594" i="9" a="1"/>
  <c r="N594" i="9"/>
  <c r="O594" i="9" a="1"/>
  <c r="O594" i="9"/>
  <c r="P594" i="9" a="1"/>
  <c r="P594" i="9"/>
  <c r="Q594" i="9" a="1"/>
  <c r="Q594" i="9"/>
  <c r="R594" i="9" a="1"/>
  <c r="R594" i="9"/>
  <c r="S594" i="9" a="1"/>
  <c r="S594" i="9"/>
  <c r="T594" i="9" a="1"/>
  <c r="T594" i="9"/>
  <c r="U594" i="9" a="1"/>
  <c r="U594" i="9"/>
  <c r="V594" i="9" a="1"/>
  <c r="V594" i="9"/>
  <c r="W594" i="9" a="1"/>
  <c r="W594" i="9"/>
  <c r="X594" i="9" a="1"/>
  <c r="X594" i="9"/>
  <c r="Y594" i="9" a="1"/>
  <c r="Y594" i="9"/>
  <c r="Z594" i="9" a="1"/>
  <c r="Z594" i="9"/>
  <c r="B595" i="9" a="1"/>
  <c r="B595" i="9"/>
  <c r="C595" i="9" a="1"/>
  <c r="C595" i="9"/>
  <c r="D595" i="9" a="1"/>
  <c r="D595" i="9"/>
  <c r="E595" i="9" a="1"/>
  <c r="E595" i="9"/>
  <c r="F595" i="9" a="1"/>
  <c r="F595" i="9"/>
  <c r="G595" i="9" a="1"/>
  <c r="G595" i="9"/>
  <c r="H595" i="9" a="1"/>
  <c r="H595" i="9"/>
  <c r="I595" i="9" a="1"/>
  <c r="I595" i="9"/>
  <c r="J595" i="9" a="1"/>
  <c r="J595" i="9"/>
  <c r="K595" i="9" a="1"/>
  <c r="K595" i="9"/>
  <c r="L595" i="9" a="1"/>
  <c r="L595" i="9"/>
  <c r="M595" i="9" a="1"/>
  <c r="M595" i="9"/>
  <c r="N595" i="9" a="1"/>
  <c r="N595" i="9"/>
  <c r="O595" i="9" a="1"/>
  <c r="O595" i="9"/>
  <c r="P595" i="9" a="1"/>
  <c r="P595" i="9"/>
  <c r="Q595" i="9" a="1"/>
  <c r="Q595" i="9"/>
  <c r="R595" i="9" a="1"/>
  <c r="R595" i="9"/>
  <c r="S595" i="9" a="1"/>
  <c r="S595" i="9"/>
  <c r="T595" i="9" a="1"/>
  <c r="T595" i="9"/>
  <c r="U595" i="9" a="1"/>
  <c r="U595" i="9"/>
  <c r="V595" i="9" a="1"/>
  <c r="V595" i="9"/>
  <c r="W595" i="9" a="1"/>
  <c r="W595" i="9"/>
  <c r="X595" i="9" a="1"/>
  <c r="X595" i="9"/>
  <c r="Y595" i="9" a="1"/>
  <c r="Y595" i="9"/>
  <c r="Z595" i="9" a="1"/>
  <c r="Z595" i="9"/>
  <c r="B596" i="9" a="1"/>
  <c r="B596" i="9"/>
  <c r="C596" i="9" a="1"/>
  <c r="C596" i="9"/>
  <c r="D596" i="9" a="1"/>
  <c r="D596" i="9"/>
  <c r="E596" i="9" a="1"/>
  <c r="E596" i="9"/>
  <c r="F596" i="9" a="1"/>
  <c r="F596" i="9"/>
  <c r="G596" i="9" a="1"/>
  <c r="G596" i="9"/>
  <c r="H596" i="9" a="1"/>
  <c r="H596" i="9"/>
  <c r="I596" i="9" a="1"/>
  <c r="I596" i="9"/>
  <c r="J596" i="9" a="1"/>
  <c r="J596" i="9"/>
  <c r="K596" i="9" a="1"/>
  <c r="K596" i="9"/>
  <c r="L596" i="9" a="1"/>
  <c r="L596" i="9"/>
  <c r="M596" i="9" a="1"/>
  <c r="M596" i="9"/>
  <c r="N596" i="9" a="1"/>
  <c r="N596" i="9"/>
  <c r="O596" i="9" a="1"/>
  <c r="O596" i="9"/>
  <c r="P596" i="9" a="1"/>
  <c r="P596" i="9"/>
  <c r="Q596" i="9" a="1"/>
  <c r="Q596" i="9"/>
  <c r="R596" i="9" a="1"/>
  <c r="R596" i="9"/>
  <c r="S596" i="9" a="1"/>
  <c r="S596" i="9"/>
  <c r="T596" i="9" a="1"/>
  <c r="T596" i="9"/>
  <c r="U596" i="9" a="1"/>
  <c r="U596" i="9"/>
  <c r="V596" i="9" a="1"/>
  <c r="V596" i="9"/>
  <c r="W596" i="9" a="1"/>
  <c r="W596" i="9"/>
  <c r="X596" i="9" a="1"/>
  <c r="X596" i="9"/>
  <c r="Y596" i="9" a="1"/>
  <c r="Y596" i="9"/>
  <c r="Z596" i="9" a="1"/>
  <c r="Z596" i="9"/>
  <c r="B597" i="9" a="1"/>
  <c r="B597" i="9"/>
  <c r="C597" i="9" a="1"/>
  <c r="C597" i="9"/>
  <c r="D597" i="9" a="1"/>
  <c r="D597" i="9"/>
  <c r="E597" i="9" a="1"/>
  <c r="E597" i="9"/>
  <c r="F597" i="9" a="1"/>
  <c r="F597" i="9"/>
  <c r="G597" i="9" a="1"/>
  <c r="G597" i="9"/>
  <c r="H597" i="9" a="1"/>
  <c r="H597" i="9"/>
  <c r="I597" i="9" a="1"/>
  <c r="I597" i="9"/>
  <c r="J597" i="9" a="1"/>
  <c r="J597" i="9"/>
  <c r="K597" i="9" a="1"/>
  <c r="K597" i="9"/>
  <c r="L597" i="9" a="1"/>
  <c r="L597" i="9"/>
  <c r="M597" i="9" a="1"/>
  <c r="M597" i="9"/>
  <c r="N597" i="9" a="1"/>
  <c r="N597" i="9"/>
  <c r="O597" i="9" a="1"/>
  <c r="O597" i="9"/>
  <c r="P597" i="9" a="1"/>
  <c r="P597" i="9"/>
  <c r="Q597" i="9" a="1"/>
  <c r="Q597" i="9"/>
  <c r="R597" i="9" a="1"/>
  <c r="R597" i="9"/>
  <c r="S597" i="9" a="1"/>
  <c r="S597" i="9"/>
  <c r="T597" i="9" a="1"/>
  <c r="T597" i="9"/>
  <c r="U597" i="9" a="1"/>
  <c r="U597" i="9"/>
  <c r="V597" i="9" a="1"/>
  <c r="V597" i="9"/>
  <c r="W597" i="9" a="1"/>
  <c r="W597" i="9"/>
  <c r="X597" i="9" a="1"/>
  <c r="X597" i="9"/>
  <c r="Y597" i="9" a="1"/>
  <c r="Y597" i="9"/>
  <c r="Z597" i="9" a="1"/>
  <c r="Z597" i="9"/>
  <c r="B598" i="9" a="1"/>
  <c r="B598" i="9"/>
  <c r="C598" i="9" a="1"/>
  <c r="C598" i="9"/>
  <c r="D598" i="9" a="1"/>
  <c r="D598" i="9"/>
  <c r="E598" i="9" a="1"/>
  <c r="E598" i="9"/>
  <c r="F598" i="9" a="1"/>
  <c r="F598" i="9"/>
  <c r="G598" i="9" a="1"/>
  <c r="G598" i="9"/>
  <c r="H598" i="9" a="1"/>
  <c r="H598" i="9"/>
  <c r="I598" i="9" a="1"/>
  <c r="I598" i="9"/>
  <c r="J598" i="9" a="1"/>
  <c r="J598" i="9"/>
  <c r="K598" i="9" a="1"/>
  <c r="K598" i="9"/>
  <c r="L598" i="9" a="1"/>
  <c r="L598" i="9"/>
  <c r="M598" i="9" a="1"/>
  <c r="M598" i="9"/>
  <c r="N598" i="9" a="1"/>
  <c r="N598" i="9"/>
  <c r="O598" i="9" a="1"/>
  <c r="O598" i="9"/>
  <c r="P598" i="9" a="1"/>
  <c r="P598" i="9"/>
  <c r="Q598" i="9" a="1"/>
  <c r="Q598" i="9"/>
  <c r="R598" i="9" a="1"/>
  <c r="R598" i="9"/>
  <c r="S598" i="9" a="1"/>
  <c r="S598" i="9"/>
  <c r="T598" i="9" a="1"/>
  <c r="T598" i="9"/>
  <c r="U598" i="9" a="1"/>
  <c r="U598" i="9"/>
  <c r="V598" i="9" a="1"/>
  <c r="V598" i="9"/>
  <c r="W598" i="9" a="1"/>
  <c r="W598" i="9"/>
  <c r="X598" i="9" a="1"/>
  <c r="X598" i="9"/>
  <c r="Y598" i="9" a="1"/>
  <c r="Y598" i="9"/>
  <c r="Z598" i="9" a="1"/>
  <c r="Z598" i="9"/>
  <c r="B599" i="9" a="1"/>
  <c r="B599" i="9"/>
  <c r="C599" i="9" a="1"/>
  <c r="C599" i="9"/>
  <c r="D599" i="9" a="1"/>
  <c r="D599" i="9"/>
  <c r="E599" i="9" a="1"/>
  <c r="E599" i="9"/>
  <c r="F599" i="9" a="1"/>
  <c r="F599" i="9"/>
  <c r="G599" i="9" a="1"/>
  <c r="G599" i="9"/>
  <c r="H599" i="9" a="1"/>
  <c r="H599" i="9"/>
  <c r="I599" i="9" a="1"/>
  <c r="I599" i="9"/>
  <c r="J599" i="9" a="1"/>
  <c r="J599" i="9"/>
  <c r="K599" i="9" a="1"/>
  <c r="K599" i="9"/>
  <c r="L599" i="9" a="1"/>
  <c r="L599" i="9"/>
  <c r="M599" i="9" a="1"/>
  <c r="M599" i="9"/>
  <c r="N599" i="9" a="1"/>
  <c r="N599" i="9"/>
  <c r="O599" i="9" a="1"/>
  <c r="O599" i="9"/>
  <c r="P599" i="9" a="1"/>
  <c r="P599" i="9"/>
  <c r="Q599" i="9" a="1"/>
  <c r="Q599" i="9"/>
  <c r="R599" i="9" a="1"/>
  <c r="R599" i="9"/>
  <c r="S599" i="9" a="1"/>
  <c r="S599" i="9"/>
  <c r="T599" i="9" a="1"/>
  <c r="T599" i="9"/>
  <c r="U599" i="9" a="1"/>
  <c r="U599" i="9"/>
  <c r="V599" i="9" a="1"/>
  <c r="V599" i="9"/>
  <c r="W599" i="9" a="1"/>
  <c r="W599" i="9"/>
  <c r="X599" i="9" a="1"/>
  <c r="X599" i="9"/>
  <c r="Y599" i="9" a="1"/>
  <c r="Y599" i="9"/>
  <c r="Z599" i="9" a="1"/>
  <c r="Z599" i="9"/>
  <c r="B600" i="9" a="1"/>
  <c r="B600" i="9"/>
  <c r="C600" i="9" a="1"/>
  <c r="C600" i="9"/>
  <c r="D600" i="9" a="1"/>
  <c r="D600" i="9"/>
  <c r="E600" i="9" a="1"/>
  <c r="E600" i="9"/>
  <c r="F600" i="9" a="1"/>
  <c r="F600" i="9"/>
  <c r="G600" i="9" a="1"/>
  <c r="G600" i="9"/>
  <c r="H600" i="9" a="1"/>
  <c r="H600" i="9"/>
  <c r="I600" i="9" a="1"/>
  <c r="I600" i="9"/>
  <c r="J600" i="9" a="1"/>
  <c r="J600" i="9"/>
  <c r="K600" i="9" a="1"/>
  <c r="K600" i="9"/>
  <c r="L600" i="9" a="1"/>
  <c r="L600" i="9"/>
  <c r="M600" i="9" a="1"/>
  <c r="M600" i="9"/>
  <c r="N600" i="9" a="1"/>
  <c r="N600" i="9"/>
  <c r="O600" i="9" a="1"/>
  <c r="O600" i="9"/>
  <c r="P600" i="9" a="1"/>
  <c r="P600" i="9"/>
  <c r="Q600" i="9" a="1"/>
  <c r="Q600" i="9"/>
  <c r="R600" i="9" a="1"/>
  <c r="R600" i="9"/>
  <c r="S600" i="9" a="1"/>
  <c r="S600" i="9"/>
  <c r="T600" i="9" a="1"/>
  <c r="T600" i="9"/>
  <c r="U600" i="9" a="1"/>
  <c r="U600" i="9"/>
  <c r="V600" i="9" a="1"/>
  <c r="V600" i="9"/>
  <c r="W600" i="9" a="1"/>
  <c r="W600" i="9"/>
  <c r="X600" i="9" a="1"/>
  <c r="X600" i="9"/>
  <c r="Y600" i="9" a="1"/>
  <c r="Y600" i="9"/>
  <c r="Z600" i="9" a="1"/>
  <c r="Z600" i="9"/>
  <c r="B601" i="9" a="1"/>
  <c r="B601" i="9"/>
  <c r="C601" i="9" a="1"/>
  <c r="C601" i="9"/>
  <c r="D601" i="9" a="1"/>
  <c r="D601" i="9"/>
  <c r="E601" i="9" a="1"/>
  <c r="E601" i="9"/>
  <c r="F601" i="9" a="1"/>
  <c r="F601" i="9"/>
  <c r="G601" i="9" a="1"/>
  <c r="G601" i="9"/>
  <c r="H601" i="9" a="1"/>
  <c r="H601" i="9"/>
  <c r="I601" i="9" a="1"/>
  <c r="I601" i="9"/>
  <c r="J601" i="9" a="1"/>
  <c r="J601" i="9"/>
  <c r="K601" i="9" a="1"/>
  <c r="K601" i="9"/>
  <c r="L601" i="9" a="1"/>
  <c r="L601" i="9"/>
  <c r="M601" i="9" a="1"/>
  <c r="M601" i="9"/>
  <c r="N601" i="9" a="1"/>
  <c r="N601" i="9"/>
  <c r="O601" i="9" a="1"/>
  <c r="O601" i="9"/>
  <c r="P601" i="9" a="1"/>
  <c r="P601" i="9"/>
  <c r="Q601" i="9" a="1"/>
  <c r="Q601" i="9"/>
  <c r="R601" i="9" a="1"/>
  <c r="R601" i="9"/>
  <c r="S601" i="9" a="1"/>
  <c r="S601" i="9"/>
  <c r="T601" i="9" a="1"/>
  <c r="T601" i="9"/>
  <c r="U601" i="9" a="1"/>
  <c r="U601" i="9"/>
  <c r="V601" i="9" a="1"/>
  <c r="V601" i="9"/>
  <c r="W601" i="9" a="1"/>
  <c r="W601" i="9"/>
  <c r="X601" i="9" a="1"/>
  <c r="X601" i="9"/>
  <c r="Y601" i="9" a="1"/>
  <c r="Y601" i="9"/>
  <c r="Z601" i="9" a="1"/>
  <c r="Z601" i="9"/>
  <c r="B602" i="9" a="1"/>
  <c r="B602" i="9"/>
  <c r="C602" i="9" a="1"/>
  <c r="C602" i="9"/>
  <c r="D602" i="9" a="1"/>
  <c r="D602" i="9"/>
  <c r="E602" i="9" a="1"/>
  <c r="E602" i="9"/>
  <c r="F602" i="9" a="1"/>
  <c r="F602" i="9"/>
  <c r="G602" i="9" a="1"/>
  <c r="G602" i="9"/>
  <c r="H602" i="9" a="1"/>
  <c r="H602" i="9"/>
  <c r="I602" i="9" a="1"/>
  <c r="I602" i="9"/>
  <c r="J602" i="9" a="1"/>
  <c r="J602" i="9"/>
  <c r="K602" i="9" a="1"/>
  <c r="K602" i="9"/>
  <c r="L602" i="9" a="1"/>
  <c r="L602" i="9"/>
  <c r="M602" i="9" a="1"/>
  <c r="M602" i="9"/>
  <c r="N602" i="9" a="1"/>
  <c r="N602" i="9"/>
  <c r="O602" i="9" a="1"/>
  <c r="O602" i="9"/>
  <c r="P602" i="9" a="1"/>
  <c r="P602" i="9"/>
  <c r="Q602" i="9" a="1"/>
  <c r="Q602" i="9"/>
  <c r="R602" i="9" a="1"/>
  <c r="R602" i="9"/>
  <c r="S602" i="9" a="1"/>
  <c r="S602" i="9"/>
  <c r="T602" i="9" a="1"/>
  <c r="T602" i="9"/>
  <c r="U602" i="9" a="1"/>
  <c r="U602" i="9"/>
  <c r="V602" i="9" a="1"/>
  <c r="V602" i="9"/>
  <c r="W602" i="9" a="1"/>
  <c r="W602" i="9"/>
  <c r="X602" i="9" a="1"/>
  <c r="X602" i="9"/>
  <c r="Y602" i="9" a="1"/>
  <c r="Y602" i="9"/>
  <c r="Z602" i="9" a="1"/>
  <c r="Z602" i="9"/>
  <c r="B603" i="9" a="1"/>
  <c r="B603" i="9"/>
  <c r="C603" i="9" a="1"/>
  <c r="C603" i="9"/>
  <c r="D603" i="9" a="1"/>
  <c r="D603" i="9"/>
  <c r="E603" i="9" a="1"/>
  <c r="E603" i="9"/>
  <c r="F603" i="9" a="1"/>
  <c r="F603" i="9"/>
  <c r="G603" i="9" a="1"/>
  <c r="G603" i="9"/>
  <c r="H603" i="9" a="1"/>
  <c r="H603" i="9"/>
  <c r="I603" i="9" a="1"/>
  <c r="I603" i="9"/>
  <c r="J603" i="9" a="1"/>
  <c r="J603" i="9"/>
  <c r="K603" i="9" a="1"/>
  <c r="K603" i="9"/>
  <c r="L603" i="9" a="1"/>
  <c r="L603" i="9"/>
  <c r="M603" i="9" a="1"/>
  <c r="M603" i="9"/>
  <c r="N603" i="9" a="1"/>
  <c r="N603" i="9"/>
  <c r="O603" i="9" a="1"/>
  <c r="O603" i="9"/>
  <c r="P603" i="9" a="1"/>
  <c r="P603" i="9"/>
  <c r="Q603" i="9" a="1"/>
  <c r="Q603" i="9"/>
  <c r="R603" i="9" a="1"/>
  <c r="R603" i="9"/>
  <c r="S603" i="9" a="1"/>
  <c r="S603" i="9"/>
  <c r="T603" i="9" a="1"/>
  <c r="T603" i="9"/>
  <c r="U603" i="9" a="1"/>
  <c r="U603" i="9"/>
  <c r="V603" i="9" a="1"/>
  <c r="V603" i="9"/>
  <c r="W603" i="9" a="1"/>
  <c r="W603" i="9"/>
  <c r="X603" i="9" a="1"/>
  <c r="X603" i="9"/>
  <c r="Y603" i="9" a="1"/>
  <c r="Y603" i="9"/>
  <c r="Z603" i="9" a="1"/>
  <c r="Z603" i="9"/>
  <c r="B604" i="9" a="1"/>
  <c r="B604" i="9"/>
  <c r="C604" i="9" a="1"/>
  <c r="C604" i="9"/>
  <c r="D604" i="9" a="1"/>
  <c r="D604" i="9"/>
  <c r="E604" i="9" a="1"/>
  <c r="E604" i="9"/>
  <c r="F604" i="9" a="1"/>
  <c r="F604" i="9"/>
  <c r="G604" i="9" a="1"/>
  <c r="G604" i="9"/>
  <c r="H604" i="9" a="1"/>
  <c r="H604" i="9"/>
  <c r="I604" i="9" a="1"/>
  <c r="I604" i="9"/>
  <c r="J604" i="9" a="1"/>
  <c r="J604" i="9"/>
  <c r="K604" i="9" a="1"/>
  <c r="K604" i="9"/>
  <c r="L604" i="9" a="1"/>
  <c r="L604" i="9"/>
  <c r="M604" i="9" a="1"/>
  <c r="M604" i="9"/>
  <c r="N604" i="9" a="1"/>
  <c r="N604" i="9"/>
  <c r="O604" i="9" a="1"/>
  <c r="O604" i="9"/>
  <c r="P604" i="9" a="1"/>
  <c r="P604" i="9"/>
  <c r="Q604" i="9" a="1"/>
  <c r="Q604" i="9"/>
  <c r="R604" i="9" a="1"/>
  <c r="R604" i="9"/>
  <c r="S604" i="9" a="1"/>
  <c r="S604" i="9"/>
  <c r="T604" i="9" a="1"/>
  <c r="T604" i="9"/>
  <c r="U604" i="9" a="1"/>
  <c r="U604" i="9"/>
  <c r="V604" i="9" a="1"/>
  <c r="V604" i="9"/>
  <c r="W604" i="9" a="1"/>
  <c r="W604" i="9"/>
  <c r="X604" i="9" a="1"/>
  <c r="X604" i="9"/>
  <c r="Y604" i="9" a="1"/>
  <c r="Y604" i="9"/>
  <c r="Z604" i="9" a="1"/>
  <c r="Z604" i="9"/>
  <c r="B605" i="9" a="1"/>
  <c r="B605" i="9"/>
  <c r="C605" i="9" a="1"/>
  <c r="C605" i="9"/>
  <c r="D605" i="9" a="1"/>
  <c r="D605" i="9"/>
  <c r="E605" i="9" a="1"/>
  <c r="E605" i="9"/>
  <c r="F605" i="9" a="1"/>
  <c r="F605" i="9"/>
  <c r="G605" i="9" a="1"/>
  <c r="G605" i="9"/>
  <c r="H605" i="9" a="1"/>
  <c r="H605" i="9"/>
  <c r="I605" i="9" a="1"/>
  <c r="I605" i="9"/>
  <c r="J605" i="9" a="1"/>
  <c r="J605" i="9"/>
  <c r="K605" i="9" a="1"/>
  <c r="K605" i="9"/>
  <c r="L605" i="9" a="1"/>
  <c r="L605" i="9"/>
  <c r="M605" i="9" a="1"/>
  <c r="M605" i="9"/>
  <c r="N605" i="9" a="1"/>
  <c r="N605" i="9"/>
  <c r="O605" i="9" a="1"/>
  <c r="O605" i="9"/>
  <c r="P605" i="9" a="1"/>
  <c r="P605" i="9"/>
  <c r="Q605" i="9" a="1"/>
  <c r="Q605" i="9"/>
  <c r="R605" i="9" a="1"/>
  <c r="R605" i="9"/>
  <c r="S605" i="9" a="1"/>
  <c r="S605" i="9"/>
  <c r="T605" i="9" a="1"/>
  <c r="T605" i="9"/>
  <c r="U605" i="9" a="1"/>
  <c r="U605" i="9"/>
  <c r="V605" i="9" a="1"/>
  <c r="V605" i="9"/>
  <c r="W605" i="9" a="1"/>
  <c r="W605" i="9"/>
  <c r="X605" i="9" a="1"/>
  <c r="X605" i="9"/>
  <c r="Y605" i="9" a="1"/>
  <c r="Y605" i="9"/>
  <c r="Z605" i="9" a="1"/>
  <c r="Z605" i="9"/>
  <c r="A3" i="9" a="1"/>
  <c r="A3" i="9"/>
  <c r="B606" i="9" a="1"/>
  <c r="B606" i="9"/>
  <c r="C606" i="9" a="1"/>
  <c r="C606" i="9"/>
  <c r="D606" i="9" a="1"/>
  <c r="D606" i="9"/>
  <c r="E606" i="9" a="1"/>
  <c r="E606" i="9"/>
  <c r="F606" i="9" a="1"/>
  <c r="F606" i="9"/>
  <c r="G606" i="9" a="1"/>
  <c r="G606" i="9"/>
  <c r="H606" i="9" a="1"/>
  <c r="H606" i="9"/>
  <c r="I606" i="9" a="1"/>
  <c r="I606" i="9"/>
  <c r="J606" i="9" a="1"/>
  <c r="J606" i="9"/>
  <c r="K606" i="9" a="1"/>
  <c r="K606" i="9"/>
  <c r="L606" i="9" a="1"/>
  <c r="L606" i="9"/>
  <c r="M606" i="9" a="1"/>
  <c r="M606" i="9"/>
  <c r="N606" i="9" a="1"/>
  <c r="N606" i="9"/>
  <c r="O606" i="9" a="1"/>
  <c r="O606" i="9"/>
  <c r="P606" i="9" a="1"/>
  <c r="P606" i="9"/>
  <c r="Q606" i="9" a="1"/>
  <c r="Q606" i="9"/>
  <c r="R606" i="9" a="1"/>
  <c r="R606" i="9"/>
  <c r="S606" i="9" a="1"/>
  <c r="S606" i="9"/>
  <c r="T606" i="9" a="1"/>
  <c r="T606" i="9"/>
  <c r="U606" i="9" a="1"/>
  <c r="U606" i="9"/>
  <c r="V606" i="9" a="1"/>
  <c r="V606" i="9"/>
  <c r="W606" i="9" a="1"/>
  <c r="W606" i="9"/>
  <c r="X606" i="9" a="1"/>
  <c r="X606" i="9"/>
  <c r="Y606" i="9" a="1"/>
  <c r="Y606" i="9"/>
  <c r="Z606" i="9" a="1"/>
  <c r="Z606" i="9"/>
  <c r="B607" i="9" a="1"/>
  <c r="B607" i="9"/>
  <c r="C607" i="9" a="1"/>
  <c r="C607" i="9"/>
  <c r="D607" i="9" a="1"/>
  <c r="D607" i="9"/>
  <c r="E607" i="9" a="1"/>
  <c r="E607" i="9"/>
  <c r="F607" i="9" a="1"/>
  <c r="F607" i="9"/>
  <c r="G607" i="9" a="1"/>
  <c r="G607" i="9"/>
  <c r="H607" i="9" a="1"/>
  <c r="H607" i="9"/>
  <c r="I607" i="9" a="1"/>
  <c r="I607" i="9"/>
  <c r="J607" i="9" a="1"/>
  <c r="J607" i="9"/>
  <c r="K607" i="9" a="1"/>
  <c r="K607" i="9"/>
  <c r="L607" i="9" a="1"/>
  <c r="L607" i="9"/>
  <c r="M607" i="9" a="1"/>
  <c r="M607" i="9"/>
  <c r="N607" i="9" a="1"/>
  <c r="N607" i="9"/>
  <c r="O607" i="9" a="1"/>
  <c r="O607" i="9"/>
  <c r="P607" i="9" a="1"/>
  <c r="P607" i="9"/>
  <c r="Q607" i="9" a="1"/>
  <c r="Q607" i="9"/>
  <c r="R607" i="9" a="1"/>
  <c r="R607" i="9"/>
  <c r="S607" i="9" a="1"/>
  <c r="S607" i="9"/>
  <c r="T607" i="9" a="1"/>
  <c r="T607" i="9"/>
  <c r="U607" i="9" a="1"/>
  <c r="U607" i="9"/>
  <c r="V607" i="9" a="1"/>
  <c r="V607" i="9"/>
  <c r="W607" i="9" a="1"/>
  <c r="W607" i="9"/>
  <c r="X607" i="9" a="1"/>
  <c r="X607" i="9"/>
  <c r="Y607" i="9" a="1"/>
  <c r="Y607" i="9"/>
  <c r="Z607" i="9" a="1"/>
  <c r="Z607" i="9"/>
  <c r="B608" i="9" a="1"/>
  <c r="B608" i="9"/>
  <c r="C608" i="9" a="1"/>
  <c r="C608" i="9"/>
  <c r="D608" i="9" a="1"/>
  <c r="D608" i="9"/>
  <c r="E608" i="9" a="1"/>
  <c r="E608" i="9"/>
  <c r="F608" i="9" a="1"/>
  <c r="F608" i="9"/>
  <c r="G608" i="9" a="1"/>
  <c r="G608" i="9"/>
  <c r="H608" i="9" a="1"/>
  <c r="H608" i="9"/>
  <c r="I608" i="9" a="1"/>
  <c r="I608" i="9"/>
  <c r="J608" i="9" a="1"/>
  <c r="J608" i="9"/>
  <c r="K608" i="9" a="1"/>
  <c r="K608" i="9"/>
  <c r="L608" i="9" a="1"/>
  <c r="L608" i="9"/>
  <c r="M608" i="9" a="1"/>
  <c r="M608" i="9"/>
  <c r="N608" i="9" a="1"/>
  <c r="N608" i="9"/>
  <c r="O608" i="9" a="1"/>
  <c r="O608" i="9"/>
  <c r="P608" i="9" a="1"/>
  <c r="P608" i="9"/>
  <c r="Q608" i="9" a="1"/>
  <c r="Q608" i="9"/>
  <c r="R608" i="9" a="1"/>
  <c r="R608" i="9"/>
  <c r="S608" i="9" a="1"/>
  <c r="S608" i="9"/>
  <c r="T608" i="9" a="1"/>
  <c r="T608" i="9"/>
  <c r="U608" i="9" a="1"/>
  <c r="U608" i="9"/>
  <c r="V608" i="9" a="1"/>
  <c r="V608" i="9"/>
  <c r="W608" i="9" a="1"/>
  <c r="W608" i="9"/>
  <c r="X608" i="9" a="1"/>
  <c r="X608" i="9"/>
  <c r="Y608" i="9" a="1"/>
  <c r="Y608" i="9"/>
  <c r="Z608" i="9" a="1"/>
  <c r="Z608" i="9"/>
  <c r="B3" i="9"/>
  <c r="B4" i="10"/>
  <c r="C4" i="10"/>
  <c r="D4" i="10"/>
  <c r="E4" i="10"/>
  <c r="F4" i="10"/>
  <c r="G4" i="10"/>
  <c r="H4" i="10"/>
  <c r="B5" i="10"/>
  <c r="C5" i="10"/>
  <c r="D5" i="10"/>
  <c r="E5" i="10"/>
  <c r="F5" i="10"/>
  <c r="G5" i="10"/>
  <c r="H5" i="10"/>
  <c r="B6" i="10"/>
  <c r="C6" i="10"/>
  <c r="D6" i="10"/>
  <c r="E6" i="10"/>
  <c r="F6" i="10"/>
  <c r="G6" i="10"/>
  <c r="H6" i="10"/>
  <c r="B7" i="10"/>
  <c r="C7" i="10"/>
  <c r="D7" i="10"/>
  <c r="E7" i="10"/>
  <c r="F7" i="10"/>
  <c r="G7" i="10"/>
  <c r="H7" i="10"/>
  <c r="B8" i="10"/>
  <c r="C8" i="10"/>
  <c r="D8" i="10"/>
  <c r="E8" i="10"/>
  <c r="F8" i="10"/>
  <c r="G8" i="10"/>
  <c r="H8" i="10"/>
  <c r="B9" i="10"/>
  <c r="C9" i="10"/>
  <c r="D9" i="10"/>
  <c r="E9" i="10"/>
  <c r="F9" i="10"/>
  <c r="G9" i="10"/>
  <c r="H9" i="10"/>
  <c r="B10" i="10"/>
  <c r="C10" i="10"/>
  <c r="D10" i="10"/>
  <c r="E10" i="10"/>
  <c r="F10" i="10"/>
  <c r="G10" i="10"/>
  <c r="H10" i="10"/>
  <c r="B11" i="10"/>
  <c r="C11" i="10"/>
  <c r="D11" i="10"/>
  <c r="E11" i="10"/>
  <c r="F11" i="10"/>
  <c r="G11" i="10"/>
  <c r="H11" i="10"/>
  <c r="B12" i="10"/>
  <c r="C12" i="10"/>
  <c r="D12" i="10"/>
  <c r="E12" i="10"/>
  <c r="F12" i="10"/>
  <c r="G12" i="10"/>
  <c r="H12" i="10"/>
  <c r="B13" i="10"/>
  <c r="C13" i="10"/>
  <c r="D13" i="10"/>
  <c r="E13" i="10"/>
  <c r="F13" i="10"/>
  <c r="G13" i="10"/>
  <c r="H13" i="10"/>
  <c r="B14" i="10"/>
  <c r="C14" i="10"/>
  <c r="D14" i="10"/>
  <c r="E14" i="10"/>
  <c r="F14" i="10"/>
  <c r="G14" i="10"/>
  <c r="H14" i="10"/>
  <c r="B15" i="10"/>
  <c r="C15" i="10"/>
  <c r="D15" i="10"/>
  <c r="E15" i="10"/>
  <c r="F15" i="10"/>
  <c r="G15" i="10"/>
  <c r="H15" i="10"/>
  <c r="B16" i="10"/>
  <c r="C16" i="10"/>
  <c r="D16" i="10"/>
  <c r="E16" i="10"/>
  <c r="F16" i="10"/>
  <c r="G16" i="10"/>
  <c r="H16" i="10"/>
  <c r="B17" i="10"/>
  <c r="C17" i="10"/>
  <c r="D17" i="10"/>
  <c r="E17" i="10"/>
  <c r="F17" i="10"/>
  <c r="G17" i="10"/>
  <c r="H17" i="10"/>
  <c r="B18" i="10"/>
  <c r="C18" i="10"/>
  <c r="D18" i="10"/>
  <c r="E18" i="10"/>
  <c r="F18" i="10"/>
  <c r="G18" i="10"/>
  <c r="H18" i="10"/>
  <c r="B19" i="10"/>
  <c r="C19" i="10"/>
  <c r="D19" i="10"/>
  <c r="E19" i="10"/>
  <c r="F19" i="10"/>
  <c r="G19" i="10"/>
  <c r="H19" i="10"/>
  <c r="B20" i="10"/>
  <c r="C20" i="10"/>
  <c r="D20" i="10"/>
  <c r="E20" i="10"/>
  <c r="F20" i="10"/>
  <c r="G20" i="10"/>
  <c r="H20" i="10"/>
  <c r="B21" i="10"/>
  <c r="C21" i="10"/>
  <c r="D21" i="10"/>
  <c r="E21" i="10"/>
  <c r="F21" i="10"/>
  <c r="G21" i="10"/>
  <c r="H21" i="10"/>
  <c r="B22" i="10"/>
  <c r="C22" i="10"/>
  <c r="D22" i="10"/>
  <c r="E22" i="10"/>
  <c r="F22" i="10"/>
  <c r="G22" i="10"/>
  <c r="H22" i="10"/>
  <c r="B23" i="10"/>
  <c r="C23" i="10"/>
  <c r="D23" i="10"/>
  <c r="E23" i="10"/>
  <c r="F23" i="10"/>
  <c r="G23" i="10"/>
  <c r="H23" i="10"/>
  <c r="B24" i="10"/>
  <c r="C24" i="10"/>
  <c r="D24" i="10"/>
  <c r="E24" i="10"/>
  <c r="F24" i="10"/>
  <c r="G24" i="10"/>
  <c r="H24" i="10"/>
  <c r="B25" i="10"/>
  <c r="C25" i="10"/>
  <c r="D25" i="10"/>
  <c r="E25" i="10"/>
  <c r="F25" i="10"/>
  <c r="G25" i="10"/>
  <c r="H25" i="10"/>
  <c r="B26" i="10"/>
  <c r="C26" i="10"/>
  <c r="D26" i="10"/>
  <c r="E26" i="10"/>
  <c r="F26" i="10"/>
  <c r="G26" i="10"/>
  <c r="H26" i="10"/>
  <c r="B27" i="10"/>
  <c r="C27" i="10"/>
  <c r="D27" i="10"/>
  <c r="E27" i="10"/>
  <c r="F27" i="10"/>
  <c r="G27" i="10"/>
  <c r="H27" i="10"/>
  <c r="B28" i="10"/>
  <c r="C28" i="10"/>
  <c r="D28" i="10"/>
  <c r="E28" i="10"/>
  <c r="F28" i="10"/>
  <c r="G28" i="10"/>
  <c r="H28" i="10"/>
  <c r="B29" i="10"/>
  <c r="C29" i="10"/>
  <c r="D29" i="10"/>
  <c r="E29" i="10"/>
  <c r="F29" i="10"/>
  <c r="G29" i="10"/>
  <c r="H29" i="10"/>
  <c r="B30" i="10"/>
  <c r="C30" i="10"/>
  <c r="D30" i="10"/>
  <c r="E30" i="10"/>
  <c r="F30" i="10"/>
  <c r="G30" i="10"/>
  <c r="H30" i="10"/>
  <c r="B31" i="10"/>
  <c r="C31" i="10"/>
  <c r="D31" i="10"/>
  <c r="E31" i="10"/>
  <c r="F31" i="10"/>
  <c r="G31" i="10"/>
  <c r="H31" i="10"/>
  <c r="B32" i="10"/>
  <c r="C32" i="10"/>
  <c r="D32" i="10"/>
  <c r="E32" i="10"/>
  <c r="F32" i="10"/>
  <c r="G32" i="10"/>
  <c r="H32" i="10"/>
  <c r="B33" i="10"/>
  <c r="C33" i="10"/>
  <c r="D33" i="10"/>
  <c r="E33" i="10"/>
  <c r="F33" i="10"/>
  <c r="G33" i="10"/>
  <c r="H33" i="10"/>
  <c r="B34" i="10"/>
  <c r="C34" i="10"/>
  <c r="D34" i="10"/>
  <c r="E34" i="10"/>
  <c r="F34" i="10"/>
  <c r="G34" i="10"/>
  <c r="H34" i="10"/>
  <c r="B35" i="10"/>
  <c r="C35" i="10"/>
  <c r="D35" i="10"/>
  <c r="E35" i="10"/>
  <c r="F35" i="10"/>
  <c r="G35" i="10"/>
  <c r="H35" i="10"/>
  <c r="B36" i="10"/>
  <c r="C36" i="10"/>
  <c r="D36" i="10"/>
  <c r="E36" i="10"/>
  <c r="F36" i="10"/>
  <c r="G36" i="10"/>
  <c r="H36" i="10"/>
  <c r="B37" i="10"/>
  <c r="C37" i="10"/>
  <c r="D37" i="10"/>
  <c r="E37" i="10"/>
  <c r="F37" i="10"/>
  <c r="G37" i="10"/>
  <c r="H37" i="10"/>
  <c r="B38" i="10"/>
  <c r="C38" i="10"/>
  <c r="D38" i="10"/>
  <c r="E38" i="10"/>
  <c r="F38" i="10"/>
  <c r="G38" i="10"/>
  <c r="H38" i="10"/>
  <c r="B39" i="10"/>
  <c r="C39" i="10"/>
  <c r="D39" i="10"/>
  <c r="E39" i="10"/>
  <c r="F39" i="10"/>
  <c r="G39" i="10"/>
  <c r="H39" i="10"/>
  <c r="B40" i="10"/>
  <c r="C40" i="10"/>
  <c r="D40" i="10"/>
  <c r="E40" i="10"/>
  <c r="F40" i="10"/>
  <c r="G40" i="10"/>
  <c r="H40" i="10"/>
  <c r="B41" i="10"/>
  <c r="C41" i="10"/>
  <c r="D41" i="10"/>
  <c r="E41" i="10"/>
  <c r="F41" i="10"/>
  <c r="G41" i="10"/>
  <c r="H41" i="10"/>
  <c r="B42" i="10"/>
  <c r="C42" i="10"/>
  <c r="D42" i="10"/>
  <c r="E42" i="10"/>
  <c r="F42" i="10"/>
  <c r="G42" i="10"/>
  <c r="H42" i="10"/>
  <c r="B43" i="10"/>
  <c r="C43" i="10"/>
  <c r="D43" i="10"/>
  <c r="E43" i="10"/>
  <c r="F43" i="10"/>
  <c r="G43" i="10"/>
  <c r="H43" i="10"/>
  <c r="B44" i="10"/>
  <c r="C44" i="10"/>
  <c r="D44" i="10"/>
  <c r="E44" i="10"/>
  <c r="F44" i="10"/>
  <c r="G44" i="10"/>
  <c r="H44" i="10"/>
  <c r="B45" i="10"/>
  <c r="C45" i="10"/>
  <c r="D45" i="10"/>
  <c r="E45" i="10"/>
  <c r="F45" i="10"/>
  <c r="G45" i="10"/>
  <c r="H45" i="10"/>
  <c r="B46" i="10"/>
  <c r="C46" i="10"/>
  <c r="D46" i="10"/>
  <c r="E46" i="10"/>
  <c r="F46" i="10"/>
  <c r="G46" i="10"/>
  <c r="H46" i="10"/>
  <c r="B47" i="10"/>
  <c r="C47" i="10"/>
  <c r="D47" i="10"/>
  <c r="E47" i="10"/>
  <c r="F47" i="10"/>
  <c r="G47" i="10"/>
  <c r="H47" i="10"/>
  <c r="B48" i="10"/>
  <c r="C48" i="10"/>
  <c r="D48" i="10"/>
  <c r="E48" i="10"/>
  <c r="F48" i="10"/>
  <c r="G48" i="10"/>
  <c r="H48" i="10"/>
  <c r="B49" i="10"/>
  <c r="C49" i="10"/>
  <c r="D49" i="10"/>
  <c r="E49" i="10"/>
  <c r="F49" i="10"/>
  <c r="G49" i="10"/>
  <c r="H49" i="10"/>
  <c r="B50" i="10"/>
  <c r="C50" i="10"/>
  <c r="D50" i="10"/>
  <c r="E50" i="10"/>
  <c r="F50" i="10"/>
  <c r="G50" i="10"/>
  <c r="H50" i="10"/>
  <c r="B51" i="10"/>
  <c r="C51" i="10"/>
  <c r="D51" i="10"/>
  <c r="E51" i="10"/>
  <c r="F51" i="10"/>
  <c r="G51" i="10"/>
  <c r="H51" i="10"/>
  <c r="B52" i="10"/>
  <c r="C52" i="10"/>
  <c r="D52" i="10"/>
  <c r="E52" i="10"/>
  <c r="F52" i="10"/>
  <c r="G52" i="10"/>
  <c r="H52" i="10"/>
  <c r="B53" i="10"/>
  <c r="C53" i="10"/>
  <c r="D53" i="10"/>
  <c r="E53" i="10"/>
  <c r="F53" i="10"/>
  <c r="G53" i="10"/>
  <c r="H53" i="10"/>
  <c r="B54" i="10"/>
  <c r="C54" i="10"/>
  <c r="D54" i="10"/>
  <c r="E54" i="10"/>
  <c r="F54" i="10"/>
  <c r="G54" i="10"/>
  <c r="H54" i="10"/>
  <c r="B55" i="10"/>
  <c r="C55" i="10"/>
  <c r="D55" i="10"/>
  <c r="E55" i="10"/>
  <c r="F55" i="10"/>
  <c r="G55" i="10"/>
  <c r="H55" i="10"/>
  <c r="B56" i="10"/>
  <c r="C56" i="10"/>
  <c r="D56" i="10"/>
  <c r="E56" i="10"/>
  <c r="F56" i="10"/>
  <c r="G56" i="10"/>
  <c r="H56" i="10"/>
  <c r="B57" i="10"/>
  <c r="C57" i="10"/>
  <c r="D57" i="10"/>
  <c r="E57" i="10"/>
  <c r="F57" i="10"/>
  <c r="G57" i="10"/>
  <c r="H57" i="10"/>
  <c r="B58" i="10"/>
  <c r="C58" i="10"/>
  <c r="D58" i="10"/>
  <c r="E58" i="10"/>
  <c r="F58" i="10"/>
  <c r="G58" i="10"/>
  <c r="H58" i="10"/>
  <c r="B59" i="10"/>
  <c r="C59" i="10"/>
  <c r="D59" i="10"/>
  <c r="E59" i="10"/>
  <c r="F59" i="10"/>
  <c r="G59" i="10"/>
  <c r="H59" i="10"/>
  <c r="B60" i="10"/>
  <c r="C60" i="10"/>
  <c r="D60" i="10"/>
  <c r="E60" i="10"/>
  <c r="F60" i="10"/>
  <c r="G60" i="10"/>
  <c r="H60" i="10"/>
  <c r="B61" i="10"/>
  <c r="C61" i="10"/>
  <c r="D61" i="10"/>
  <c r="E61" i="10"/>
  <c r="F61" i="10"/>
  <c r="G61" i="10"/>
  <c r="H61" i="10"/>
  <c r="B62" i="10"/>
  <c r="C62" i="10"/>
  <c r="D62" i="10"/>
  <c r="E62" i="10"/>
  <c r="F62" i="10"/>
  <c r="G62" i="10"/>
  <c r="H62" i="10"/>
  <c r="B63" i="10"/>
  <c r="C63" i="10"/>
  <c r="D63" i="10"/>
  <c r="E63" i="10"/>
  <c r="F63" i="10"/>
  <c r="G63" i="10"/>
  <c r="H63" i="10"/>
  <c r="B64" i="10"/>
  <c r="C64" i="10"/>
  <c r="D64" i="10"/>
  <c r="E64" i="10"/>
  <c r="F64" i="10"/>
  <c r="G64" i="10"/>
  <c r="H64" i="10"/>
  <c r="B65" i="10"/>
  <c r="C65" i="10"/>
  <c r="D65" i="10"/>
  <c r="E65" i="10"/>
  <c r="F65" i="10"/>
  <c r="G65" i="10"/>
  <c r="H65" i="10"/>
  <c r="B66" i="10"/>
  <c r="C66" i="10"/>
  <c r="D66" i="10"/>
  <c r="E66" i="10"/>
  <c r="F66" i="10"/>
  <c r="G66" i="10"/>
  <c r="H66" i="10"/>
  <c r="B67" i="10"/>
  <c r="C67" i="10"/>
  <c r="D67" i="10"/>
  <c r="E67" i="10"/>
  <c r="F67" i="10"/>
  <c r="G67" i="10"/>
  <c r="H67" i="10"/>
  <c r="B68" i="10"/>
  <c r="C68" i="10"/>
  <c r="D68" i="10"/>
  <c r="E68" i="10"/>
  <c r="F68" i="10"/>
  <c r="G68" i="10"/>
  <c r="H68" i="10"/>
  <c r="B69" i="10"/>
  <c r="C69" i="10"/>
  <c r="D69" i="10"/>
  <c r="E69" i="10"/>
  <c r="F69" i="10"/>
  <c r="G69" i="10"/>
  <c r="H69" i="10"/>
  <c r="B70" i="10"/>
  <c r="C70" i="10"/>
  <c r="D70" i="10"/>
  <c r="E70" i="10"/>
  <c r="F70" i="10"/>
  <c r="G70" i="10"/>
  <c r="H70" i="10"/>
  <c r="B71" i="10"/>
  <c r="C71" i="10"/>
  <c r="D71" i="10"/>
  <c r="E71" i="10"/>
  <c r="F71" i="10"/>
  <c r="G71" i="10"/>
  <c r="H71" i="10"/>
  <c r="B72" i="10"/>
  <c r="C72" i="10"/>
  <c r="D72" i="10"/>
  <c r="E72" i="10"/>
  <c r="F72" i="10"/>
  <c r="G72" i="10"/>
  <c r="H72" i="10"/>
  <c r="B73" i="10"/>
  <c r="C73" i="10"/>
  <c r="D73" i="10"/>
  <c r="E73" i="10"/>
  <c r="F73" i="10"/>
  <c r="G73" i="10"/>
  <c r="H73" i="10"/>
  <c r="B74" i="10"/>
  <c r="C74" i="10"/>
  <c r="D74" i="10"/>
  <c r="E74" i="10"/>
  <c r="F74" i="10"/>
  <c r="G74" i="10"/>
  <c r="H74" i="10"/>
  <c r="B75" i="10"/>
  <c r="C75" i="10"/>
  <c r="D75" i="10"/>
  <c r="E75" i="10"/>
  <c r="F75" i="10"/>
  <c r="G75" i="10"/>
  <c r="H75" i="10"/>
  <c r="B76" i="10"/>
  <c r="C76" i="10"/>
  <c r="D76" i="10"/>
  <c r="E76" i="10"/>
  <c r="F76" i="10"/>
  <c r="G76" i="10"/>
  <c r="H76" i="10"/>
  <c r="B77" i="10"/>
  <c r="C77" i="10"/>
  <c r="D77" i="10"/>
  <c r="E77" i="10"/>
  <c r="F77" i="10"/>
  <c r="G77" i="10"/>
  <c r="H77" i="10"/>
  <c r="B78" i="10"/>
  <c r="C78" i="10"/>
  <c r="D78" i="10"/>
  <c r="E78" i="10"/>
  <c r="F78" i="10"/>
  <c r="G78" i="10"/>
  <c r="H78" i="10"/>
  <c r="B79" i="10"/>
  <c r="C79" i="10"/>
  <c r="D79" i="10"/>
  <c r="E79" i="10"/>
  <c r="F79" i="10"/>
  <c r="G79" i="10"/>
  <c r="H79" i="10"/>
  <c r="B80" i="10"/>
  <c r="C80" i="10"/>
  <c r="D80" i="10"/>
  <c r="E80" i="10"/>
  <c r="F80" i="10"/>
  <c r="G80" i="10"/>
  <c r="H80" i="10"/>
  <c r="B81" i="10"/>
  <c r="C81" i="10"/>
  <c r="D81" i="10"/>
  <c r="E81" i="10"/>
  <c r="F81" i="10"/>
  <c r="G81" i="10"/>
  <c r="H81" i="10"/>
  <c r="B82" i="10"/>
  <c r="C82" i="10"/>
  <c r="D82" i="10"/>
  <c r="E82" i="10"/>
  <c r="F82" i="10"/>
  <c r="G82" i="10"/>
  <c r="H82" i="10"/>
  <c r="B83" i="10"/>
  <c r="C83" i="10"/>
  <c r="D83" i="10"/>
  <c r="E83" i="10"/>
  <c r="F83" i="10"/>
  <c r="G83" i="10"/>
  <c r="H83" i="10"/>
  <c r="B84" i="10"/>
  <c r="C84" i="10"/>
  <c r="D84" i="10"/>
  <c r="E84" i="10"/>
  <c r="F84" i="10"/>
  <c r="G84" i="10"/>
  <c r="H84" i="10"/>
  <c r="B85" i="10"/>
  <c r="C85" i="10"/>
  <c r="D85" i="10"/>
  <c r="E85" i="10"/>
  <c r="F85" i="10"/>
  <c r="G85" i="10"/>
  <c r="H85" i="10"/>
  <c r="B86" i="10"/>
  <c r="C86" i="10"/>
  <c r="D86" i="10"/>
  <c r="E86" i="10"/>
  <c r="F86" i="10"/>
  <c r="G86" i="10"/>
  <c r="H86" i="10"/>
  <c r="B87" i="10"/>
  <c r="C87" i="10"/>
  <c r="D87" i="10"/>
  <c r="E87" i="10"/>
  <c r="F87" i="10"/>
  <c r="G87" i="10"/>
  <c r="H87" i="10"/>
  <c r="B88" i="10"/>
  <c r="C88" i="10"/>
  <c r="D88" i="10"/>
  <c r="E88" i="10"/>
  <c r="F88" i="10"/>
  <c r="G88" i="10"/>
  <c r="H88" i="10"/>
  <c r="B89" i="10"/>
  <c r="C89" i="10"/>
  <c r="D89" i="10"/>
  <c r="E89" i="10"/>
  <c r="F89" i="10"/>
  <c r="G89" i="10"/>
  <c r="H89" i="10"/>
  <c r="B90" i="10"/>
  <c r="C90" i="10"/>
  <c r="D90" i="10"/>
  <c r="E90" i="10"/>
  <c r="F90" i="10"/>
  <c r="G90" i="10"/>
  <c r="H90" i="10"/>
  <c r="B91" i="10"/>
  <c r="C91" i="10"/>
  <c r="D91" i="10"/>
  <c r="E91" i="10"/>
  <c r="F91" i="10"/>
  <c r="G91" i="10"/>
  <c r="H91" i="10"/>
  <c r="B92" i="10"/>
  <c r="C92" i="10"/>
  <c r="D92" i="10"/>
  <c r="E92" i="10"/>
  <c r="F92" i="10"/>
  <c r="G92" i="10"/>
  <c r="H92" i="10"/>
  <c r="B93" i="10"/>
  <c r="C93" i="10"/>
  <c r="D93" i="10"/>
  <c r="E93" i="10"/>
  <c r="F93" i="10"/>
  <c r="G93" i="10"/>
  <c r="H93" i="10"/>
  <c r="B94" i="10"/>
  <c r="C94" i="10"/>
  <c r="D94" i="10"/>
  <c r="E94" i="10"/>
  <c r="F94" i="10"/>
  <c r="G94" i="10"/>
  <c r="H94" i="10"/>
  <c r="B95" i="10"/>
  <c r="C95" i="10"/>
  <c r="D95" i="10"/>
  <c r="E95" i="10"/>
  <c r="F95" i="10"/>
  <c r="G95" i="10"/>
  <c r="H95" i="10"/>
  <c r="B96" i="10"/>
  <c r="C96" i="10"/>
  <c r="D96" i="10"/>
  <c r="E96" i="10"/>
  <c r="F96" i="10"/>
  <c r="G96" i="10"/>
  <c r="H96" i="10"/>
  <c r="B97" i="10"/>
  <c r="C97" i="10"/>
  <c r="D97" i="10"/>
  <c r="E97" i="10"/>
  <c r="F97" i="10"/>
  <c r="G97" i="10"/>
  <c r="H97" i="10"/>
  <c r="B98" i="10"/>
  <c r="C98" i="10"/>
  <c r="D98" i="10"/>
  <c r="E98" i="10"/>
  <c r="F98" i="10"/>
  <c r="G98" i="10"/>
  <c r="H98" i="10"/>
  <c r="B99" i="10"/>
  <c r="C99" i="10"/>
  <c r="D99" i="10"/>
  <c r="E99" i="10"/>
  <c r="F99" i="10"/>
  <c r="G99" i="10"/>
  <c r="H99" i="10"/>
  <c r="B100" i="10"/>
  <c r="C100" i="10"/>
  <c r="D100" i="10"/>
  <c r="E100" i="10"/>
  <c r="F100" i="10"/>
  <c r="G100" i="10"/>
  <c r="H100" i="10"/>
  <c r="B101" i="10"/>
  <c r="C101" i="10"/>
  <c r="D101" i="10"/>
  <c r="E101" i="10"/>
  <c r="F101" i="10"/>
  <c r="G101" i="10"/>
  <c r="H101" i="10"/>
  <c r="B102" i="10"/>
  <c r="C102" i="10"/>
  <c r="D102" i="10"/>
  <c r="E102" i="10"/>
  <c r="F102" i="10"/>
  <c r="G102" i="10"/>
  <c r="H102" i="10"/>
  <c r="B103" i="10"/>
  <c r="C103" i="10"/>
  <c r="D103" i="10"/>
  <c r="E103" i="10"/>
  <c r="F103" i="10"/>
  <c r="G103" i="10"/>
  <c r="H103" i="10"/>
  <c r="B104" i="10"/>
  <c r="C104" i="10"/>
  <c r="D104" i="10"/>
  <c r="E104" i="10"/>
  <c r="F104" i="10"/>
  <c r="G104" i="10"/>
  <c r="H104" i="10"/>
  <c r="B105" i="10"/>
  <c r="C105" i="10"/>
  <c r="D105" i="10"/>
  <c r="E105" i="10"/>
  <c r="F105" i="10"/>
  <c r="G105" i="10"/>
  <c r="H105" i="10"/>
  <c r="B106" i="10"/>
  <c r="C106" i="10"/>
  <c r="D106" i="10"/>
  <c r="E106" i="10"/>
  <c r="F106" i="10"/>
  <c r="G106" i="10"/>
  <c r="H106" i="10"/>
  <c r="B107" i="10"/>
  <c r="C107" i="10"/>
  <c r="D107" i="10"/>
  <c r="E107" i="10"/>
  <c r="F107" i="10"/>
  <c r="G107" i="10"/>
  <c r="H107" i="10"/>
  <c r="B108" i="10"/>
  <c r="C108" i="10"/>
  <c r="D108" i="10"/>
  <c r="E108" i="10"/>
  <c r="F108" i="10"/>
  <c r="G108" i="10"/>
  <c r="H108" i="10"/>
  <c r="B109" i="10"/>
  <c r="C109" i="10"/>
  <c r="D109" i="10"/>
  <c r="E109" i="10"/>
  <c r="F109" i="10"/>
  <c r="G109" i="10"/>
  <c r="H109" i="10"/>
  <c r="B110" i="10"/>
  <c r="C110" i="10"/>
  <c r="D110" i="10"/>
  <c r="E110" i="10"/>
  <c r="F110" i="10"/>
  <c r="G110" i="10"/>
  <c r="H110" i="10"/>
  <c r="B111" i="10"/>
  <c r="C111" i="10"/>
  <c r="D111" i="10"/>
  <c r="E111" i="10"/>
  <c r="F111" i="10"/>
  <c r="G111" i="10"/>
  <c r="H111" i="10"/>
  <c r="B112" i="10"/>
  <c r="C112" i="10"/>
  <c r="D112" i="10"/>
  <c r="E112" i="10"/>
  <c r="F112" i="10"/>
  <c r="G112" i="10"/>
  <c r="H112" i="10"/>
  <c r="B113" i="10"/>
  <c r="C113" i="10"/>
  <c r="D113" i="10"/>
  <c r="E113" i="10"/>
  <c r="F113" i="10"/>
  <c r="G113" i="10"/>
  <c r="H113" i="10"/>
  <c r="B114" i="10"/>
  <c r="C114" i="10"/>
  <c r="D114" i="10"/>
  <c r="E114" i="10"/>
  <c r="F114" i="10"/>
  <c r="G114" i="10"/>
  <c r="H114" i="10"/>
  <c r="B115" i="10"/>
  <c r="C115" i="10"/>
  <c r="D115" i="10"/>
  <c r="E115" i="10"/>
  <c r="F115" i="10"/>
  <c r="G115" i="10"/>
  <c r="H115" i="10"/>
  <c r="B116" i="10"/>
  <c r="C116" i="10"/>
  <c r="D116" i="10"/>
  <c r="E116" i="10"/>
  <c r="F116" i="10"/>
  <c r="G116" i="10"/>
  <c r="H116" i="10"/>
  <c r="B117" i="10"/>
  <c r="C117" i="10"/>
  <c r="D117" i="10"/>
  <c r="E117" i="10"/>
  <c r="F117" i="10"/>
  <c r="G117" i="10"/>
  <c r="H117" i="10"/>
  <c r="B118" i="10"/>
  <c r="C118" i="10"/>
  <c r="D118" i="10"/>
  <c r="E118" i="10"/>
  <c r="F118" i="10"/>
  <c r="G118" i="10"/>
  <c r="H118" i="10"/>
  <c r="B119" i="10"/>
  <c r="C119" i="10"/>
  <c r="D119" i="10"/>
  <c r="E119" i="10"/>
  <c r="F119" i="10"/>
  <c r="G119" i="10"/>
  <c r="H119" i="10"/>
  <c r="B120" i="10"/>
  <c r="C120" i="10"/>
  <c r="D120" i="10"/>
  <c r="E120" i="10"/>
  <c r="F120" i="10"/>
  <c r="G120" i="10"/>
  <c r="H120" i="10"/>
  <c r="B121" i="10"/>
  <c r="C121" i="10"/>
  <c r="D121" i="10"/>
  <c r="E121" i="10"/>
  <c r="F121" i="10"/>
  <c r="G121" i="10"/>
  <c r="H121" i="10"/>
  <c r="B122" i="10"/>
  <c r="C122" i="10"/>
  <c r="D122" i="10"/>
  <c r="E122" i="10"/>
  <c r="F122" i="10"/>
  <c r="G122" i="10"/>
  <c r="H122" i="10"/>
  <c r="B123" i="10"/>
  <c r="C123" i="10"/>
  <c r="D123" i="10"/>
  <c r="E123" i="10"/>
  <c r="F123" i="10"/>
  <c r="G123" i="10"/>
  <c r="H123" i="10"/>
  <c r="B124" i="10"/>
  <c r="C124" i="10"/>
  <c r="D124" i="10"/>
  <c r="E124" i="10"/>
  <c r="F124" i="10"/>
  <c r="G124" i="10"/>
  <c r="H124" i="10"/>
  <c r="B125" i="10"/>
  <c r="C125" i="10"/>
  <c r="D125" i="10"/>
  <c r="E125" i="10"/>
  <c r="F125" i="10"/>
  <c r="G125" i="10"/>
  <c r="H125" i="10"/>
  <c r="B126" i="10"/>
  <c r="C126" i="10"/>
  <c r="D126" i="10"/>
  <c r="E126" i="10"/>
  <c r="F126" i="10"/>
  <c r="G126" i="10"/>
  <c r="H126" i="10"/>
  <c r="B127" i="10"/>
  <c r="C127" i="10"/>
  <c r="D127" i="10"/>
  <c r="E127" i="10"/>
  <c r="F127" i="10"/>
  <c r="G127" i="10"/>
  <c r="H127" i="10"/>
  <c r="B128" i="10"/>
  <c r="C128" i="10"/>
  <c r="D128" i="10"/>
  <c r="E128" i="10"/>
  <c r="F128" i="10"/>
  <c r="G128" i="10"/>
  <c r="H128" i="10"/>
  <c r="B129" i="10"/>
  <c r="C129" i="10"/>
  <c r="D129" i="10"/>
  <c r="E129" i="10"/>
  <c r="F129" i="10"/>
  <c r="G129" i="10"/>
  <c r="H129" i="10"/>
  <c r="B130" i="10"/>
  <c r="C130" i="10"/>
  <c r="D130" i="10"/>
  <c r="E130" i="10"/>
  <c r="F130" i="10"/>
  <c r="G130" i="10"/>
  <c r="H130" i="10"/>
  <c r="B131" i="10"/>
  <c r="C131" i="10"/>
  <c r="D131" i="10"/>
  <c r="E131" i="10"/>
  <c r="F131" i="10"/>
  <c r="G131" i="10"/>
  <c r="H131" i="10"/>
  <c r="B132" i="10"/>
  <c r="C132" i="10"/>
  <c r="D132" i="10"/>
  <c r="E132" i="10"/>
  <c r="F132" i="10"/>
  <c r="G132" i="10"/>
  <c r="H132" i="10"/>
  <c r="B133" i="10"/>
  <c r="C133" i="10"/>
  <c r="D133" i="10"/>
  <c r="E133" i="10"/>
  <c r="F133" i="10"/>
  <c r="G133" i="10"/>
  <c r="H133" i="10"/>
  <c r="B134" i="10"/>
  <c r="C134" i="10"/>
  <c r="D134" i="10"/>
  <c r="E134" i="10"/>
  <c r="F134" i="10"/>
  <c r="G134" i="10"/>
  <c r="H134" i="10"/>
  <c r="B135" i="10"/>
  <c r="C135" i="10"/>
  <c r="D135" i="10"/>
  <c r="E135" i="10"/>
  <c r="F135" i="10"/>
  <c r="G135" i="10"/>
  <c r="H135" i="10"/>
  <c r="B136" i="10"/>
  <c r="C136" i="10"/>
  <c r="D136" i="10"/>
  <c r="E136" i="10"/>
  <c r="F136" i="10"/>
  <c r="G136" i="10"/>
  <c r="H136" i="10"/>
  <c r="B137" i="10"/>
  <c r="C137" i="10"/>
  <c r="D137" i="10"/>
  <c r="E137" i="10"/>
  <c r="F137" i="10"/>
  <c r="G137" i="10"/>
  <c r="H137" i="10"/>
  <c r="B138" i="10"/>
  <c r="C138" i="10"/>
  <c r="D138" i="10"/>
  <c r="E138" i="10"/>
  <c r="F138" i="10"/>
  <c r="G138" i="10"/>
  <c r="H138" i="10"/>
  <c r="B139" i="10"/>
  <c r="C139" i="10"/>
  <c r="D139" i="10"/>
  <c r="E139" i="10"/>
  <c r="F139" i="10"/>
  <c r="G139" i="10"/>
  <c r="H139" i="10"/>
  <c r="B140" i="10"/>
  <c r="C140" i="10"/>
  <c r="D140" i="10"/>
  <c r="E140" i="10"/>
  <c r="F140" i="10"/>
  <c r="G140" i="10"/>
  <c r="H140" i="10"/>
  <c r="B141" i="10"/>
  <c r="C141" i="10"/>
  <c r="D141" i="10"/>
  <c r="E141" i="10"/>
  <c r="F141" i="10"/>
  <c r="G141" i="10"/>
  <c r="H141" i="10"/>
  <c r="B142" i="10"/>
  <c r="C142" i="10"/>
  <c r="D142" i="10"/>
  <c r="E142" i="10"/>
  <c r="F142" i="10"/>
  <c r="G142" i="10"/>
  <c r="H142" i="10"/>
  <c r="B143" i="10"/>
  <c r="C143" i="10"/>
  <c r="D143" i="10"/>
  <c r="E143" i="10"/>
  <c r="F143" i="10"/>
  <c r="G143" i="10"/>
  <c r="H143" i="10"/>
  <c r="B144" i="10"/>
  <c r="C144" i="10"/>
  <c r="D144" i="10"/>
  <c r="E144" i="10"/>
  <c r="F144" i="10"/>
  <c r="G144" i="10"/>
  <c r="H144" i="10"/>
  <c r="B145" i="10"/>
  <c r="C145" i="10"/>
  <c r="D145" i="10"/>
  <c r="E145" i="10"/>
  <c r="F145" i="10"/>
  <c r="G145" i="10"/>
  <c r="H145" i="10"/>
  <c r="B146" i="10"/>
  <c r="C146" i="10"/>
  <c r="D146" i="10"/>
  <c r="E146" i="10"/>
  <c r="F146" i="10"/>
  <c r="G146" i="10"/>
  <c r="H146" i="10"/>
  <c r="B147" i="10"/>
  <c r="C147" i="10"/>
  <c r="D147" i="10"/>
  <c r="E147" i="10"/>
  <c r="F147" i="10"/>
  <c r="G147" i="10"/>
  <c r="H147" i="10"/>
  <c r="B148" i="10"/>
  <c r="C148" i="10"/>
  <c r="D148" i="10"/>
  <c r="E148" i="10"/>
  <c r="F148" i="10"/>
  <c r="G148" i="10"/>
  <c r="H148" i="10"/>
  <c r="B149" i="10"/>
  <c r="C149" i="10"/>
  <c r="D149" i="10"/>
  <c r="E149" i="10"/>
  <c r="F149" i="10"/>
  <c r="G149" i="10"/>
  <c r="H149" i="10"/>
  <c r="B150" i="10"/>
  <c r="C150" i="10"/>
  <c r="D150" i="10"/>
  <c r="E150" i="10"/>
  <c r="F150" i="10"/>
  <c r="G150" i="10"/>
  <c r="H150" i="10"/>
  <c r="B151" i="10"/>
  <c r="C151" i="10"/>
  <c r="D151" i="10"/>
  <c r="E151" i="10"/>
  <c r="F151" i="10"/>
  <c r="G151" i="10"/>
  <c r="H151" i="10"/>
  <c r="B152" i="10"/>
  <c r="C152" i="10"/>
  <c r="D152" i="10"/>
  <c r="E152" i="10"/>
  <c r="F152" i="10"/>
  <c r="G152" i="10"/>
  <c r="H152" i="10"/>
  <c r="B153" i="10"/>
  <c r="C153" i="10"/>
  <c r="D153" i="10"/>
  <c r="E153" i="10"/>
  <c r="F153" i="10"/>
  <c r="G153" i="10"/>
  <c r="H153" i="10"/>
  <c r="B154" i="10"/>
  <c r="C154" i="10"/>
  <c r="D154" i="10"/>
  <c r="E154" i="10"/>
  <c r="F154" i="10"/>
  <c r="G154" i="10"/>
  <c r="H154" i="10"/>
  <c r="B155" i="10"/>
  <c r="C155" i="10"/>
  <c r="D155" i="10"/>
  <c r="E155" i="10"/>
  <c r="F155" i="10"/>
  <c r="G155" i="10"/>
  <c r="H155" i="10"/>
  <c r="B156" i="10"/>
  <c r="C156" i="10"/>
  <c r="D156" i="10"/>
  <c r="E156" i="10"/>
  <c r="F156" i="10"/>
  <c r="G156" i="10"/>
  <c r="H156" i="10"/>
  <c r="B157" i="10"/>
  <c r="C157" i="10"/>
  <c r="D157" i="10"/>
  <c r="E157" i="10"/>
  <c r="F157" i="10"/>
  <c r="G157" i="10"/>
  <c r="H157" i="10"/>
  <c r="B158" i="10"/>
  <c r="C158" i="10"/>
  <c r="D158" i="10"/>
  <c r="E158" i="10"/>
  <c r="F158" i="10"/>
  <c r="G158" i="10"/>
  <c r="H158" i="10"/>
  <c r="B159" i="10"/>
  <c r="C159" i="10"/>
  <c r="D159" i="10"/>
  <c r="E159" i="10"/>
  <c r="F159" i="10"/>
  <c r="G159" i="10"/>
  <c r="H159" i="10"/>
  <c r="B160" i="10"/>
  <c r="C160" i="10"/>
  <c r="D160" i="10"/>
  <c r="E160" i="10"/>
  <c r="F160" i="10"/>
  <c r="G160" i="10"/>
  <c r="H160" i="10"/>
  <c r="B161" i="10"/>
  <c r="C161" i="10"/>
  <c r="D161" i="10"/>
  <c r="E161" i="10"/>
  <c r="F161" i="10"/>
  <c r="G161" i="10"/>
  <c r="H161" i="10"/>
  <c r="B162" i="10"/>
  <c r="C162" i="10"/>
  <c r="D162" i="10"/>
  <c r="E162" i="10"/>
  <c r="F162" i="10"/>
  <c r="G162" i="10"/>
  <c r="H162" i="10"/>
  <c r="B163" i="10"/>
  <c r="C163" i="10"/>
  <c r="D163" i="10"/>
  <c r="E163" i="10"/>
  <c r="F163" i="10"/>
  <c r="G163" i="10"/>
  <c r="H163" i="10"/>
  <c r="B164" i="10"/>
  <c r="C164" i="10"/>
  <c r="D164" i="10"/>
  <c r="E164" i="10"/>
  <c r="F164" i="10"/>
  <c r="G164" i="10"/>
  <c r="H164" i="10"/>
  <c r="B165" i="10"/>
  <c r="C165" i="10"/>
  <c r="D165" i="10"/>
  <c r="E165" i="10"/>
  <c r="F165" i="10"/>
  <c r="G165" i="10"/>
  <c r="H165" i="10"/>
  <c r="B166" i="10"/>
  <c r="C166" i="10"/>
  <c r="D166" i="10"/>
  <c r="E166" i="10"/>
  <c r="F166" i="10"/>
  <c r="G166" i="10"/>
  <c r="H166" i="10"/>
  <c r="B167" i="10"/>
  <c r="C167" i="10"/>
  <c r="D167" i="10"/>
  <c r="E167" i="10"/>
  <c r="F167" i="10"/>
  <c r="G167" i="10"/>
  <c r="H167" i="10"/>
  <c r="B168" i="10"/>
  <c r="C168" i="10"/>
  <c r="D168" i="10"/>
  <c r="E168" i="10"/>
  <c r="F168" i="10"/>
  <c r="G168" i="10"/>
  <c r="H168" i="10"/>
  <c r="B169" i="10"/>
  <c r="C169" i="10"/>
  <c r="D169" i="10"/>
  <c r="E169" i="10"/>
  <c r="F169" i="10"/>
  <c r="G169" i="10"/>
  <c r="H169" i="10"/>
  <c r="B170" i="10"/>
  <c r="C170" i="10"/>
  <c r="D170" i="10"/>
  <c r="E170" i="10"/>
  <c r="F170" i="10"/>
  <c r="G170" i="10"/>
  <c r="H170" i="10"/>
  <c r="B171" i="10"/>
  <c r="C171" i="10"/>
  <c r="D171" i="10"/>
  <c r="E171" i="10"/>
  <c r="F171" i="10"/>
  <c r="G171" i="10"/>
  <c r="H171" i="10"/>
  <c r="B172" i="10"/>
  <c r="C172" i="10"/>
  <c r="D172" i="10"/>
  <c r="E172" i="10"/>
  <c r="F172" i="10"/>
  <c r="G172" i="10"/>
  <c r="H172" i="10"/>
  <c r="B173" i="10"/>
  <c r="C173" i="10"/>
  <c r="D173" i="10"/>
  <c r="E173" i="10"/>
  <c r="F173" i="10"/>
  <c r="G173" i="10"/>
  <c r="H173" i="10"/>
  <c r="B174" i="10"/>
  <c r="C174" i="10"/>
  <c r="D174" i="10"/>
  <c r="E174" i="10"/>
  <c r="F174" i="10"/>
  <c r="G174" i="10"/>
  <c r="H174" i="10"/>
  <c r="B175" i="10"/>
  <c r="C175" i="10"/>
  <c r="D175" i="10"/>
  <c r="E175" i="10"/>
  <c r="F175" i="10"/>
  <c r="G175" i="10"/>
  <c r="H175" i="10"/>
  <c r="B176" i="10"/>
  <c r="C176" i="10"/>
  <c r="D176" i="10"/>
  <c r="E176" i="10"/>
  <c r="F176" i="10"/>
  <c r="G176" i="10"/>
  <c r="H176" i="10"/>
  <c r="B177" i="10"/>
  <c r="C177" i="10"/>
  <c r="D177" i="10"/>
  <c r="E177" i="10"/>
  <c r="F177" i="10"/>
  <c r="G177" i="10"/>
  <c r="H177" i="10"/>
  <c r="B178" i="10"/>
  <c r="C178" i="10"/>
  <c r="D178" i="10"/>
  <c r="E178" i="10"/>
  <c r="F178" i="10"/>
  <c r="G178" i="10"/>
  <c r="H178" i="10"/>
  <c r="B179" i="10"/>
  <c r="C179" i="10"/>
  <c r="D179" i="10"/>
  <c r="E179" i="10"/>
  <c r="F179" i="10"/>
  <c r="G179" i="10"/>
  <c r="H179" i="10"/>
  <c r="B180" i="10"/>
  <c r="C180" i="10"/>
  <c r="D180" i="10"/>
  <c r="E180" i="10"/>
  <c r="F180" i="10"/>
  <c r="G180" i="10"/>
  <c r="H180" i="10"/>
  <c r="B181" i="10"/>
  <c r="C181" i="10"/>
  <c r="D181" i="10"/>
  <c r="E181" i="10"/>
  <c r="F181" i="10"/>
  <c r="G181" i="10"/>
  <c r="H181" i="10"/>
  <c r="B182" i="10"/>
  <c r="C182" i="10"/>
  <c r="D182" i="10"/>
  <c r="E182" i="10"/>
  <c r="F182" i="10"/>
  <c r="G182" i="10"/>
  <c r="H182" i="10"/>
  <c r="B183" i="10"/>
  <c r="C183" i="10"/>
  <c r="D183" i="10"/>
  <c r="E183" i="10"/>
  <c r="F183" i="10"/>
  <c r="G183" i="10"/>
  <c r="H183" i="10"/>
  <c r="B184" i="10"/>
  <c r="C184" i="10"/>
  <c r="D184" i="10"/>
  <c r="E184" i="10"/>
  <c r="F184" i="10"/>
  <c r="G184" i="10"/>
  <c r="H184" i="10"/>
  <c r="B185" i="10"/>
  <c r="C185" i="10"/>
  <c r="D185" i="10"/>
  <c r="E185" i="10"/>
  <c r="F185" i="10"/>
  <c r="G185" i="10"/>
  <c r="H185" i="10"/>
  <c r="B186" i="10"/>
  <c r="C186" i="10"/>
  <c r="D186" i="10"/>
  <c r="E186" i="10"/>
  <c r="F186" i="10"/>
  <c r="G186" i="10"/>
  <c r="H186" i="10"/>
  <c r="B187" i="10"/>
  <c r="C187" i="10"/>
  <c r="D187" i="10"/>
  <c r="E187" i="10"/>
  <c r="F187" i="10"/>
  <c r="G187" i="10"/>
  <c r="H187" i="10"/>
  <c r="B188" i="10"/>
  <c r="C188" i="10"/>
  <c r="D188" i="10"/>
  <c r="E188" i="10"/>
  <c r="F188" i="10"/>
  <c r="G188" i="10"/>
  <c r="H188" i="10"/>
  <c r="B189" i="10"/>
  <c r="C189" i="10"/>
  <c r="D189" i="10"/>
  <c r="E189" i="10"/>
  <c r="F189" i="10"/>
  <c r="G189" i="10"/>
  <c r="H189" i="10"/>
  <c r="B190" i="10"/>
  <c r="C190" i="10"/>
  <c r="D190" i="10"/>
  <c r="E190" i="10"/>
  <c r="F190" i="10"/>
  <c r="G190" i="10"/>
  <c r="H190" i="10"/>
  <c r="B191" i="10"/>
  <c r="C191" i="10"/>
  <c r="D191" i="10"/>
  <c r="E191" i="10"/>
  <c r="F191" i="10"/>
  <c r="G191" i="10"/>
  <c r="H191" i="10"/>
  <c r="B192" i="10"/>
  <c r="C192" i="10"/>
  <c r="D192" i="10"/>
  <c r="E192" i="10"/>
  <c r="F192" i="10"/>
  <c r="G192" i="10"/>
  <c r="H192" i="10"/>
  <c r="B193" i="10"/>
  <c r="C193" i="10"/>
  <c r="D193" i="10"/>
  <c r="E193" i="10"/>
  <c r="F193" i="10"/>
  <c r="G193" i="10"/>
  <c r="H193" i="10"/>
  <c r="B194" i="10"/>
  <c r="C194" i="10"/>
  <c r="D194" i="10"/>
  <c r="E194" i="10"/>
  <c r="F194" i="10"/>
  <c r="G194" i="10"/>
  <c r="H194" i="10"/>
  <c r="B195" i="10"/>
  <c r="C195" i="10"/>
  <c r="D195" i="10"/>
  <c r="E195" i="10"/>
  <c r="F195" i="10"/>
  <c r="G195" i="10"/>
  <c r="H195" i="10"/>
  <c r="B196" i="10"/>
  <c r="C196" i="10"/>
  <c r="D196" i="10"/>
  <c r="E196" i="10"/>
  <c r="F196" i="10"/>
  <c r="G196" i="10"/>
  <c r="H196" i="10"/>
  <c r="B197" i="10"/>
  <c r="C197" i="10"/>
  <c r="D197" i="10"/>
  <c r="E197" i="10"/>
  <c r="F197" i="10"/>
  <c r="G197" i="10"/>
  <c r="H197" i="10"/>
  <c r="B198" i="10"/>
  <c r="C198" i="10"/>
  <c r="D198" i="10"/>
  <c r="E198" i="10"/>
  <c r="F198" i="10"/>
  <c r="G198" i="10"/>
  <c r="H198" i="10"/>
  <c r="B199" i="10"/>
  <c r="C199" i="10"/>
  <c r="D199" i="10"/>
  <c r="E199" i="10"/>
  <c r="F199" i="10"/>
  <c r="G199" i="10"/>
  <c r="H199" i="10"/>
  <c r="B200" i="10"/>
  <c r="C200" i="10"/>
  <c r="D200" i="10"/>
  <c r="E200" i="10"/>
  <c r="F200" i="10"/>
  <c r="G200" i="10"/>
  <c r="H200" i="10"/>
  <c r="B201" i="10"/>
  <c r="C201" i="10"/>
  <c r="D201" i="10"/>
  <c r="E201" i="10"/>
  <c r="F201" i="10"/>
  <c r="G201" i="10"/>
  <c r="H201" i="10"/>
  <c r="B202" i="10"/>
  <c r="C202" i="10"/>
  <c r="D202" i="10"/>
  <c r="E202" i="10"/>
  <c r="F202" i="10"/>
  <c r="G202" i="10"/>
  <c r="H202" i="10"/>
  <c r="B203" i="10"/>
  <c r="C203" i="10"/>
  <c r="D203" i="10"/>
  <c r="E203" i="10"/>
  <c r="F203" i="10"/>
  <c r="G203" i="10"/>
  <c r="H203" i="10"/>
  <c r="B204" i="10"/>
  <c r="C204" i="10"/>
  <c r="D204" i="10"/>
  <c r="E204" i="10"/>
  <c r="F204" i="10"/>
  <c r="G204" i="10"/>
  <c r="H204" i="10"/>
  <c r="B205" i="10"/>
  <c r="C205" i="10"/>
  <c r="D205" i="10"/>
  <c r="E205" i="10"/>
  <c r="F205" i="10"/>
  <c r="G205" i="10"/>
  <c r="H205" i="10"/>
  <c r="B206" i="10"/>
  <c r="C206" i="10"/>
  <c r="D206" i="10"/>
  <c r="E206" i="10"/>
  <c r="F206" i="10"/>
  <c r="G206" i="10"/>
  <c r="H206" i="10"/>
  <c r="B207" i="10"/>
  <c r="C207" i="10"/>
  <c r="D207" i="10"/>
  <c r="E207" i="10"/>
  <c r="F207" i="10"/>
  <c r="G207" i="10"/>
  <c r="H207" i="10"/>
  <c r="B208" i="10"/>
  <c r="C208" i="10"/>
  <c r="D208" i="10"/>
  <c r="E208" i="10"/>
  <c r="F208" i="10"/>
  <c r="G208" i="10"/>
  <c r="H208" i="10"/>
  <c r="B209" i="10"/>
  <c r="C209" i="10"/>
  <c r="D209" i="10"/>
  <c r="E209" i="10"/>
  <c r="F209" i="10"/>
  <c r="G209" i="10"/>
  <c r="H209" i="10"/>
  <c r="B210" i="10"/>
  <c r="C210" i="10"/>
  <c r="D210" i="10"/>
  <c r="E210" i="10"/>
  <c r="F210" i="10"/>
  <c r="G210" i="10"/>
  <c r="H210" i="10"/>
  <c r="B211" i="10"/>
  <c r="C211" i="10"/>
  <c r="D211" i="10"/>
  <c r="E211" i="10"/>
  <c r="F211" i="10"/>
  <c r="G211" i="10"/>
  <c r="H211" i="10"/>
  <c r="B212" i="10"/>
  <c r="C212" i="10"/>
  <c r="D212" i="10"/>
  <c r="E212" i="10"/>
  <c r="F212" i="10"/>
  <c r="G212" i="10"/>
  <c r="H212" i="10"/>
  <c r="B213" i="10"/>
  <c r="C213" i="10"/>
  <c r="D213" i="10"/>
  <c r="E213" i="10"/>
  <c r="F213" i="10"/>
  <c r="G213" i="10"/>
  <c r="H213" i="10"/>
  <c r="B214" i="10"/>
  <c r="C214" i="10"/>
  <c r="D214" i="10"/>
  <c r="E214" i="10"/>
  <c r="F214" i="10"/>
  <c r="G214" i="10"/>
  <c r="H214" i="10"/>
  <c r="B215" i="10"/>
  <c r="C215" i="10"/>
  <c r="D215" i="10"/>
  <c r="E215" i="10"/>
  <c r="F215" i="10"/>
  <c r="G215" i="10"/>
  <c r="H215" i="10"/>
  <c r="B216" i="10"/>
  <c r="C216" i="10"/>
  <c r="D216" i="10"/>
  <c r="E216" i="10"/>
  <c r="F216" i="10"/>
  <c r="G216" i="10"/>
  <c r="H216" i="10"/>
  <c r="B217" i="10"/>
  <c r="C217" i="10"/>
  <c r="D217" i="10"/>
  <c r="E217" i="10"/>
  <c r="F217" i="10"/>
  <c r="G217" i="10"/>
  <c r="H217" i="10"/>
  <c r="B218" i="10"/>
  <c r="C218" i="10"/>
  <c r="D218" i="10"/>
  <c r="E218" i="10"/>
  <c r="F218" i="10"/>
  <c r="G218" i="10"/>
  <c r="H218" i="10"/>
  <c r="B219" i="10"/>
  <c r="C219" i="10"/>
  <c r="D219" i="10"/>
  <c r="E219" i="10"/>
  <c r="F219" i="10"/>
  <c r="G219" i="10"/>
  <c r="H219" i="10"/>
  <c r="B220" i="10"/>
  <c r="C220" i="10"/>
  <c r="D220" i="10"/>
  <c r="E220" i="10"/>
  <c r="F220" i="10"/>
  <c r="G220" i="10"/>
  <c r="H220" i="10"/>
  <c r="B221" i="10"/>
  <c r="C221" i="10"/>
  <c r="D221" i="10"/>
  <c r="E221" i="10"/>
  <c r="F221" i="10"/>
  <c r="G221" i="10"/>
  <c r="H221" i="10"/>
  <c r="B222" i="10"/>
  <c r="C222" i="10"/>
  <c r="D222" i="10"/>
  <c r="E222" i="10"/>
  <c r="F222" i="10"/>
  <c r="G222" i="10"/>
  <c r="H222" i="10"/>
  <c r="B223" i="10"/>
  <c r="C223" i="10"/>
  <c r="D223" i="10"/>
  <c r="E223" i="10"/>
  <c r="F223" i="10"/>
  <c r="G223" i="10"/>
  <c r="H223" i="10"/>
  <c r="B224" i="10"/>
  <c r="C224" i="10"/>
  <c r="D224" i="10"/>
  <c r="E224" i="10"/>
  <c r="F224" i="10"/>
  <c r="G224" i="10"/>
  <c r="H224" i="10"/>
  <c r="B225" i="10"/>
  <c r="C225" i="10"/>
  <c r="D225" i="10"/>
  <c r="E225" i="10"/>
  <c r="F225" i="10"/>
  <c r="G225" i="10"/>
  <c r="H225" i="10"/>
  <c r="B226" i="10"/>
  <c r="C226" i="10"/>
  <c r="D226" i="10"/>
  <c r="E226" i="10"/>
  <c r="F226" i="10"/>
  <c r="G226" i="10"/>
  <c r="H226" i="10"/>
  <c r="B227" i="10"/>
  <c r="C227" i="10"/>
  <c r="D227" i="10"/>
  <c r="E227" i="10"/>
  <c r="F227" i="10"/>
  <c r="G227" i="10"/>
  <c r="H227" i="10"/>
  <c r="B228" i="10"/>
  <c r="C228" i="10"/>
  <c r="D228" i="10"/>
  <c r="E228" i="10"/>
  <c r="F228" i="10"/>
  <c r="G228" i="10"/>
  <c r="H228" i="10"/>
  <c r="B229" i="10"/>
  <c r="C229" i="10"/>
  <c r="D229" i="10"/>
  <c r="E229" i="10"/>
  <c r="F229" i="10"/>
  <c r="G229" i="10"/>
  <c r="H229" i="10"/>
  <c r="B230" i="10"/>
  <c r="C230" i="10"/>
  <c r="D230" i="10"/>
  <c r="E230" i="10"/>
  <c r="F230" i="10"/>
  <c r="G230" i="10"/>
  <c r="H230" i="10"/>
  <c r="B231" i="10"/>
  <c r="C231" i="10"/>
  <c r="D231" i="10"/>
  <c r="E231" i="10"/>
  <c r="F231" i="10"/>
  <c r="G231" i="10"/>
  <c r="H231" i="10"/>
  <c r="B232" i="10"/>
  <c r="C232" i="10"/>
  <c r="D232" i="10"/>
  <c r="E232" i="10"/>
  <c r="F232" i="10"/>
  <c r="G232" i="10"/>
  <c r="H232" i="10"/>
  <c r="B233" i="10"/>
  <c r="C233" i="10"/>
  <c r="D233" i="10"/>
  <c r="E233" i="10"/>
  <c r="F233" i="10"/>
  <c r="G233" i="10"/>
  <c r="H233" i="10"/>
  <c r="B234" i="10"/>
  <c r="C234" i="10"/>
  <c r="D234" i="10"/>
  <c r="E234" i="10"/>
  <c r="F234" i="10"/>
  <c r="G234" i="10"/>
  <c r="H234" i="10"/>
  <c r="B235" i="10"/>
  <c r="C235" i="10"/>
  <c r="D235" i="10"/>
  <c r="E235" i="10"/>
  <c r="F235" i="10"/>
  <c r="G235" i="10"/>
  <c r="H235" i="10"/>
  <c r="B236" i="10"/>
  <c r="C236" i="10"/>
  <c r="D236" i="10"/>
  <c r="E236" i="10"/>
  <c r="F236" i="10"/>
  <c r="G236" i="10"/>
  <c r="H236" i="10"/>
  <c r="B237" i="10"/>
  <c r="C237" i="10"/>
  <c r="D237" i="10"/>
  <c r="E237" i="10"/>
  <c r="F237" i="10"/>
  <c r="G237" i="10"/>
  <c r="H237" i="10"/>
  <c r="B238" i="10"/>
  <c r="C238" i="10"/>
  <c r="D238" i="10"/>
  <c r="E238" i="10"/>
  <c r="F238" i="10"/>
  <c r="G238" i="10"/>
  <c r="H238" i="10"/>
  <c r="B239" i="10"/>
  <c r="C239" i="10"/>
  <c r="D239" i="10"/>
  <c r="E239" i="10"/>
  <c r="F239" i="10"/>
  <c r="G239" i="10"/>
  <c r="H239" i="10"/>
  <c r="B240" i="10"/>
  <c r="C240" i="10"/>
  <c r="D240" i="10"/>
  <c r="E240" i="10"/>
  <c r="F240" i="10"/>
  <c r="G240" i="10"/>
  <c r="H240" i="10"/>
  <c r="B241" i="10"/>
  <c r="C241" i="10"/>
  <c r="D241" i="10"/>
  <c r="E241" i="10"/>
  <c r="F241" i="10"/>
  <c r="G241" i="10"/>
  <c r="H241" i="10"/>
  <c r="B242" i="10"/>
  <c r="C242" i="10"/>
  <c r="D242" i="10"/>
  <c r="E242" i="10"/>
  <c r="F242" i="10"/>
  <c r="G242" i="10"/>
  <c r="H242" i="10"/>
  <c r="B243" i="10"/>
  <c r="C243" i="10"/>
  <c r="D243" i="10"/>
  <c r="E243" i="10"/>
  <c r="F243" i="10"/>
  <c r="G243" i="10"/>
  <c r="H243" i="10"/>
  <c r="B244" i="10"/>
  <c r="C244" i="10"/>
  <c r="D244" i="10"/>
  <c r="E244" i="10"/>
  <c r="F244" i="10"/>
  <c r="G244" i="10"/>
  <c r="H244" i="10"/>
  <c r="B245" i="10"/>
  <c r="C245" i="10"/>
  <c r="D245" i="10"/>
  <c r="E245" i="10"/>
  <c r="F245" i="10"/>
  <c r="G245" i="10"/>
  <c r="H245" i="10"/>
  <c r="B246" i="10"/>
  <c r="C246" i="10"/>
  <c r="D246" i="10"/>
  <c r="E246" i="10"/>
  <c r="F246" i="10"/>
  <c r="G246" i="10"/>
  <c r="H246" i="10"/>
  <c r="B247" i="10"/>
  <c r="C247" i="10"/>
  <c r="D247" i="10"/>
  <c r="E247" i="10"/>
  <c r="F247" i="10"/>
  <c r="G247" i="10"/>
  <c r="H247" i="10"/>
  <c r="B248" i="10"/>
  <c r="C248" i="10"/>
  <c r="D248" i="10"/>
  <c r="E248" i="10"/>
  <c r="F248" i="10"/>
  <c r="G248" i="10"/>
  <c r="H248" i="10"/>
  <c r="B249" i="10"/>
  <c r="C249" i="10"/>
  <c r="D249" i="10"/>
  <c r="E249" i="10"/>
  <c r="F249" i="10"/>
  <c r="G249" i="10"/>
  <c r="H249" i="10"/>
  <c r="B250" i="10"/>
  <c r="C250" i="10"/>
  <c r="D250" i="10"/>
  <c r="E250" i="10"/>
  <c r="F250" i="10"/>
  <c r="G250" i="10"/>
  <c r="H250" i="10"/>
  <c r="B251" i="10"/>
  <c r="C251" i="10"/>
  <c r="D251" i="10"/>
  <c r="E251" i="10"/>
  <c r="F251" i="10"/>
  <c r="G251" i="10"/>
  <c r="H251" i="10"/>
  <c r="B252" i="10"/>
  <c r="C252" i="10"/>
  <c r="D252" i="10"/>
  <c r="E252" i="10"/>
  <c r="F252" i="10"/>
  <c r="G252" i="10"/>
  <c r="H252" i="10"/>
  <c r="B253" i="10"/>
  <c r="C253" i="10"/>
  <c r="D253" i="10"/>
  <c r="E253" i="10"/>
  <c r="F253" i="10"/>
  <c r="G253" i="10"/>
  <c r="H253" i="10"/>
  <c r="B254" i="10"/>
  <c r="C254" i="10"/>
  <c r="D254" i="10"/>
  <c r="E254" i="10"/>
  <c r="F254" i="10"/>
  <c r="G254" i="10"/>
  <c r="H254" i="10"/>
  <c r="B255" i="10"/>
  <c r="C255" i="10"/>
  <c r="D255" i="10"/>
  <c r="E255" i="10"/>
  <c r="F255" i="10"/>
  <c r="G255" i="10"/>
  <c r="H255" i="10"/>
  <c r="B256" i="10"/>
  <c r="C256" i="10"/>
  <c r="D256" i="10"/>
  <c r="E256" i="10"/>
  <c r="F256" i="10"/>
  <c r="G256" i="10"/>
  <c r="H256" i="10"/>
  <c r="B257" i="10"/>
  <c r="C257" i="10"/>
  <c r="D257" i="10"/>
  <c r="E257" i="10"/>
  <c r="F257" i="10"/>
  <c r="G257" i="10"/>
  <c r="H257" i="10"/>
  <c r="B258" i="10"/>
  <c r="C258" i="10"/>
  <c r="D258" i="10"/>
  <c r="E258" i="10"/>
  <c r="F258" i="10"/>
  <c r="G258" i="10"/>
  <c r="H258" i="10"/>
  <c r="B259" i="10"/>
  <c r="C259" i="10"/>
  <c r="D259" i="10"/>
  <c r="E259" i="10"/>
  <c r="F259" i="10"/>
  <c r="G259" i="10"/>
  <c r="H259" i="10"/>
  <c r="B260" i="10"/>
  <c r="C260" i="10"/>
  <c r="D260" i="10"/>
  <c r="E260" i="10"/>
  <c r="F260" i="10"/>
  <c r="G260" i="10"/>
  <c r="H260" i="10"/>
  <c r="B261" i="10"/>
  <c r="C261" i="10"/>
  <c r="D261" i="10"/>
  <c r="E261" i="10"/>
  <c r="F261" i="10"/>
  <c r="G261" i="10"/>
  <c r="H261" i="10"/>
  <c r="B262" i="10"/>
  <c r="C262" i="10"/>
  <c r="D262" i="10"/>
  <c r="E262" i="10"/>
  <c r="F262" i="10"/>
  <c r="G262" i="10"/>
  <c r="H262" i="10"/>
  <c r="B263" i="10"/>
  <c r="C263" i="10"/>
  <c r="D263" i="10"/>
  <c r="E263" i="10"/>
  <c r="F263" i="10"/>
  <c r="G263" i="10"/>
  <c r="H263" i="10"/>
  <c r="B264" i="10"/>
  <c r="C264" i="10"/>
  <c r="D264" i="10"/>
  <c r="E264" i="10"/>
  <c r="F264" i="10"/>
  <c r="G264" i="10"/>
  <c r="H264" i="10"/>
  <c r="B265" i="10"/>
  <c r="C265" i="10"/>
  <c r="D265" i="10"/>
  <c r="E265" i="10"/>
  <c r="F265" i="10"/>
  <c r="G265" i="10"/>
  <c r="H265" i="10"/>
  <c r="B266" i="10"/>
  <c r="C266" i="10"/>
  <c r="D266" i="10"/>
  <c r="E266" i="10"/>
  <c r="F266" i="10"/>
  <c r="G266" i="10"/>
  <c r="H266" i="10"/>
  <c r="B267" i="10"/>
  <c r="C267" i="10"/>
  <c r="D267" i="10"/>
  <c r="E267" i="10"/>
  <c r="F267" i="10"/>
  <c r="G267" i="10"/>
  <c r="H267" i="10"/>
  <c r="B268" i="10"/>
  <c r="C268" i="10"/>
  <c r="D268" i="10"/>
  <c r="E268" i="10"/>
  <c r="F268" i="10"/>
  <c r="G268" i="10"/>
  <c r="H268" i="10"/>
  <c r="B269" i="10"/>
  <c r="C269" i="10"/>
  <c r="D269" i="10"/>
  <c r="E269" i="10"/>
  <c r="F269" i="10"/>
  <c r="G269" i="10"/>
  <c r="H269" i="10"/>
  <c r="B270" i="10"/>
  <c r="C270" i="10"/>
  <c r="D270" i="10"/>
  <c r="E270" i="10"/>
  <c r="F270" i="10"/>
  <c r="G270" i="10"/>
  <c r="H270" i="10"/>
  <c r="B271" i="10"/>
  <c r="C271" i="10"/>
  <c r="D271" i="10"/>
  <c r="E271" i="10"/>
  <c r="F271" i="10"/>
  <c r="G271" i="10"/>
  <c r="H271" i="10"/>
  <c r="B272" i="10"/>
  <c r="C272" i="10"/>
  <c r="D272" i="10"/>
  <c r="E272" i="10"/>
  <c r="F272" i="10"/>
  <c r="G272" i="10"/>
  <c r="H272" i="10"/>
  <c r="B273" i="10"/>
  <c r="C273" i="10"/>
  <c r="D273" i="10"/>
  <c r="E273" i="10"/>
  <c r="F273" i="10"/>
  <c r="G273" i="10"/>
  <c r="H273" i="10"/>
  <c r="B274" i="10"/>
  <c r="C274" i="10"/>
  <c r="D274" i="10"/>
  <c r="E274" i="10"/>
  <c r="F274" i="10"/>
  <c r="G274" i="10"/>
  <c r="H274" i="10"/>
  <c r="B275" i="10"/>
  <c r="C275" i="10"/>
  <c r="D275" i="10"/>
  <c r="E275" i="10"/>
  <c r="F275" i="10"/>
  <c r="G275" i="10"/>
  <c r="H275" i="10"/>
  <c r="B276" i="10"/>
  <c r="C276" i="10"/>
  <c r="D276" i="10"/>
  <c r="E276" i="10"/>
  <c r="F276" i="10"/>
  <c r="G276" i="10"/>
  <c r="H276" i="10"/>
  <c r="B277" i="10"/>
  <c r="C277" i="10"/>
  <c r="D277" i="10"/>
  <c r="E277" i="10"/>
  <c r="F277" i="10"/>
  <c r="G277" i="10"/>
  <c r="H277" i="10"/>
  <c r="B278" i="10"/>
  <c r="C278" i="10"/>
  <c r="D278" i="10"/>
  <c r="E278" i="10"/>
  <c r="F278" i="10"/>
  <c r="G278" i="10"/>
  <c r="H278" i="10"/>
  <c r="B279" i="10"/>
  <c r="C279" i="10"/>
  <c r="D279" i="10"/>
  <c r="E279" i="10"/>
  <c r="F279" i="10"/>
  <c r="G279" i="10"/>
  <c r="H279" i="10"/>
  <c r="B280" i="10"/>
  <c r="C280" i="10"/>
  <c r="D280" i="10"/>
  <c r="E280" i="10"/>
  <c r="F280" i="10"/>
  <c r="G280" i="10"/>
  <c r="H280" i="10"/>
  <c r="B281" i="10"/>
  <c r="C281" i="10"/>
  <c r="D281" i="10"/>
  <c r="E281" i="10"/>
  <c r="F281" i="10"/>
  <c r="G281" i="10"/>
  <c r="H281" i="10"/>
  <c r="B282" i="10"/>
  <c r="C282" i="10"/>
  <c r="D282" i="10"/>
  <c r="E282" i="10"/>
  <c r="F282" i="10"/>
  <c r="G282" i="10"/>
  <c r="H282" i="10"/>
  <c r="B283" i="10"/>
  <c r="C283" i="10"/>
  <c r="D283" i="10"/>
  <c r="E283" i="10"/>
  <c r="F283" i="10"/>
  <c r="G283" i="10"/>
  <c r="H283" i="10"/>
  <c r="B284" i="10"/>
  <c r="C284" i="10"/>
  <c r="D284" i="10"/>
  <c r="E284" i="10"/>
  <c r="F284" i="10"/>
  <c r="G284" i="10"/>
  <c r="H284" i="10"/>
  <c r="B285" i="10"/>
  <c r="C285" i="10"/>
  <c r="D285" i="10"/>
  <c r="E285" i="10"/>
  <c r="F285" i="10"/>
  <c r="G285" i="10"/>
  <c r="H285" i="10"/>
  <c r="B286" i="10"/>
  <c r="C286" i="10"/>
  <c r="D286" i="10"/>
  <c r="E286" i="10"/>
  <c r="F286" i="10"/>
  <c r="G286" i="10"/>
  <c r="H286" i="10"/>
  <c r="B287" i="10"/>
  <c r="C287" i="10"/>
  <c r="D287" i="10"/>
  <c r="E287" i="10"/>
  <c r="F287" i="10"/>
  <c r="G287" i="10"/>
  <c r="H287" i="10"/>
  <c r="B288" i="10"/>
  <c r="C288" i="10"/>
  <c r="D288" i="10"/>
  <c r="E288" i="10"/>
  <c r="F288" i="10"/>
  <c r="G288" i="10"/>
  <c r="H288" i="10"/>
  <c r="B289" i="10"/>
  <c r="C289" i="10"/>
  <c r="D289" i="10"/>
  <c r="E289" i="10"/>
  <c r="F289" i="10"/>
  <c r="G289" i="10"/>
  <c r="H289" i="10"/>
  <c r="B290" i="10"/>
  <c r="C290" i="10"/>
  <c r="D290" i="10"/>
  <c r="E290" i="10"/>
  <c r="F290" i="10"/>
  <c r="G290" i="10"/>
  <c r="H290" i="10"/>
  <c r="B291" i="10"/>
  <c r="C291" i="10"/>
  <c r="D291" i="10"/>
  <c r="E291" i="10"/>
  <c r="F291" i="10"/>
  <c r="G291" i="10"/>
  <c r="H291" i="10"/>
  <c r="B292" i="10"/>
  <c r="C292" i="10"/>
  <c r="D292" i="10"/>
  <c r="E292" i="10"/>
  <c r="F292" i="10"/>
  <c r="G292" i="10"/>
  <c r="H292" i="10"/>
  <c r="B293" i="10"/>
  <c r="C293" i="10"/>
  <c r="D293" i="10"/>
  <c r="E293" i="10"/>
  <c r="F293" i="10"/>
  <c r="G293" i="10"/>
  <c r="H293" i="10"/>
  <c r="B294" i="10"/>
  <c r="C294" i="10"/>
  <c r="D294" i="10"/>
  <c r="E294" i="10"/>
  <c r="F294" i="10"/>
  <c r="G294" i="10"/>
  <c r="H294" i="10"/>
  <c r="B295" i="10"/>
  <c r="C295" i="10"/>
  <c r="D295" i="10"/>
  <c r="E295" i="10"/>
  <c r="F295" i="10"/>
  <c r="G295" i="10"/>
  <c r="H295" i="10"/>
  <c r="B296" i="10"/>
  <c r="C296" i="10"/>
  <c r="D296" i="10"/>
  <c r="E296" i="10"/>
  <c r="F296" i="10"/>
  <c r="G296" i="10"/>
  <c r="H296" i="10"/>
  <c r="B297" i="10"/>
  <c r="C297" i="10"/>
  <c r="D297" i="10"/>
  <c r="E297" i="10"/>
  <c r="F297" i="10"/>
  <c r="G297" i="10"/>
  <c r="H297" i="10"/>
  <c r="B298" i="10"/>
  <c r="C298" i="10"/>
  <c r="D298" i="10"/>
  <c r="E298" i="10"/>
  <c r="F298" i="10"/>
  <c r="G298" i="10"/>
  <c r="H298" i="10"/>
  <c r="B299" i="10"/>
  <c r="C299" i="10"/>
  <c r="D299" i="10"/>
  <c r="E299" i="10"/>
  <c r="F299" i="10"/>
  <c r="G299" i="10"/>
  <c r="H299" i="10"/>
  <c r="B300" i="10"/>
  <c r="C300" i="10"/>
  <c r="D300" i="10"/>
  <c r="E300" i="10"/>
  <c r="F300" i="10"/>
  <c r="G300" i="10"/>
  <c r="H300" i="10"/>
  <c r="B301" i="10"/>
  <c r="C301" i="10"/>
  <c r="D301" i="10"/>
  <c r="E301" i="10"/>
  <c r="F301" i="10"/>
  <c r="G301" i="10"/>
  <c r="H301" i="10"/>
  <c r="B302" i="10"/>
  <c r="C302" i="10"/>
  <c r="D302" i="10"/>
  <c r="E302" i="10"/>
  <c r="F302" i="10"/>
  <c r="G302" i="10"/>
  <c r="H302" i="10"/>
  <c r="B303" i="10"/>
  <c r="C303" i="10"/>
  <c r="D303" i="10"/>
  <c r="E303" i="10"/>
  <c r="F303" i="10"/>
  <c r="G303" i="10"/>
  <c r="H303" i="10"/>
  <c r="B304" i="10"/>
  <c r="C304" i="10"/>
  <c r="D304" i="10"/>
  <c r="E304" i="10"/>
  <c r="F304" i="10"/>
  <c r="G304" i="10"/>
  <c r="H304" i="10"/>
  <c r="B305" i="10"/>
  <c r="C305" i="10"/>
  <c r="D305" i="10"/>
  <c r="E305" i="10"/>
  <c r="F305" i="10"/>
  <c r="G305" i="10"/>
  <c r="H305" i="10"/>
  <c r="B306" i="10"/>
  <c r="C306" i="10"/>
  <c r="D306" i="10"/>
  <c r="E306" i="10"/>
  <c r="F306" i="10"/>
  <c r="G306" i="10"/>
  <c r="H306" i="10"/>
  <c r="B307" i="10"/>
  <c r="C307" i="10"/>
  <c r="D307" i="10"/>
  <c r="E307" i="10"/>
  <c r="F307" i="10"/>
  <c r="G307" i="10"/>
  <c r="H307" i="10"/>
  <c r="B308" i="10"/>
  <c r="C308" i="10"/>
  <c r="D308" i="10"/>
  <c r="E308" i="10"/>
  <c r="F308" i="10"/>
  <c r="G308" i="10"/>
  <c r="H308" i="10"/>
  <c r="B309" i="10"/>
  <c r="C309" i="10"/>
  <c r="D309" i="10"/>
  <c r="E309" i="10"/>
  <c r="F309" i="10"/>
  <c r="G309" i="10"/>
  <c r="H309" i="10"/>
  <c r="B310" i="10"/>
  <c r="C310" i="10"/>
  <c r="D310" i="10"/>
  <c r="E310" i="10"/>
  <c r="F310" i="10"/>
  <c r="G310" i="10"/>
  <c r="H310" i="10"/>
  <c r="B311" i="10"/>
  <c r="C311" i="10"/>
  <c r="D311" i="10"/>
  <c r="E311" i="10"/>
  <c r="F311" i="10"/>
  <c r="G311" i="10"/>
  <c r="H311" i="10"/>
  <c r="B312" i="10"/>
  <c r="C312" i="10"/>
  <c r="D312" i="10"/>
  <c r="E312" i="10"/>
  <c r="F312" i="10"/>
  <c r="G312" i="10"/>
  <c r="H312" i="10"/>
  <c r="B313" i="10"/>
  <c r="C313" i="10"/>
  <c r="D313" i="10"/>
  <c r="E313" i="10"/>
  <c r="F313" i="10"/>
  <c r="G313" i="10"/>
  <c r="H313" i="10"/>
  <c r="B314" i="10"/>
  <c r="C314" i="10"/>
  <c r="D314" i="10"/>
  <c r="E314" i="10"/>
  <c r="F314" i="10"/>
  <c r="G314" i="10"/>
  <c r="H314" i="10"/>
  <c r="B315" i="10"/>
  <c r="C315" i="10"/>
  <c r="D315" i="10"/>
  <c r="E315" i="10"/>
  <c r="F315" i="10"/>
  <c r="G315" i="10"/>
  <c r="H315" i="10"/>
  <c r="B316" i="10"/>
  <c r="C316" i="10"/>
  <c r="D316" i="10"/>
  <c r="E316" i="10"/>
  <c r="F316" i="10"/>
  <c r="G316" i="10"/>
  <c r="H316" i="10"/>
  <c r="B317" i="10"/>
  <c r="C317" i="10"/>
  <c r="D317" i="10"/>
  <c r="E317" i="10"/>
  <c r="F317" i="10"/>
  <c r="G317" i="10"/>
  <c r="H317" i="10"/>
  <c r="B318" i="10"/>
  <c r="C318" i="10"/>
  <c r="D318" i="10"/>
  <c r="E318" i="10"/>
  <c r="F318" i="10"/>
  <c r="G318" i="10"/>
  <c r="H318" i="10"/>
  <c r="B319" i="10"/>
  <c r="C319" i="10"/>
  <c r="D319" i="10"/>
  <c r="E319" i="10"/>
  <c r="F319" i="10"/>
  <c r="G319" i="10"/>
  <c r="H319" i="10"/>
  <c r="B320" i="10"/>
  <c r="C320" i="10"/>
  <c r="D320" i="10"/>
  <c r="E320" i="10"/>
  <c r="F320" i="10"/>
  <c r="G320" i="10"/>
  <c r="H320" i="10"/>
  <c r="B321" i="10"/>
  <c r="C321" i="10"/>
  <c r="D321" i="10"/>
  <c r="E321" i="10"/>
  <c r="F321" i="10"/>
  <c r="G321" i="10"/>
  <c r="H321" i="10"/>
  <c r="B322" i="10"/>
  <c r="C322" i="10"/>
  <c r="D322" i="10"/>
  <c r="E322" i="10"/>
  <c r="F322" i="10"/>
  <c r="G322" i="10"/>
  <c r="H322" i="10"/>
  <c r="B323" i="10"/>
  <c r="C323" i="10"/>
  <c r="D323" i="10"/>
  <c r="E323" i="10"/>
  <c r="F323" i="10"/>
  <c r="G323" i="10"/>
  <c r="H323" i="10"/>
  <c r="B324" i="10"/>
  <c r="C324" i="10"/>
  <c r="D324" i="10"/>
  <c r="E324" i="10"/>
  <c r="F324" i="10"/>
  <c r="G324" i="10"/>
  <c r="H324" i="10"/>
  <c r="B325" i="10"/>
  <c r="C325" i="10"/>
  <c r="D325" i="10"/>
  <c r="E325" i="10"/>
  <c r="F325" i="10"/>
  <c r="G325" i="10"/>
  <c r="H325" i="10"/>
  <c r="B326" i="10"/>
  <c r="C326" i="10"/>
  <c r="D326" i="10"/>
  <c r="E326" i="10"/>
  <c r="F326" i="10"/>
  <c r="G326" i="10"/>
  <c r="H326" i="10"/>
  <c r="B327" i="10"/>
  <c r="C327" i="10"/>
  <c r="D327" i="10"/>
  <c r="E327" i="10"/>
  <c r="F327" i="10"/>
  <c r="G327" i="10"/>
  <c r="H327" i="10"/>
  <c r="B328" i="10"/>
  <c r="C328" i="10"/>
  <c r="D328" i="10"/>
  <c r="E328" i="10"/>
  <c r="F328" i="10"/>
  <c r="G328" i="10"/>
  <c r="H328" i="10"/>
  <c r="B329" i="10"/>
  <c r="C329" i="10"/>
  <c r="D329" i="10"/>
  <c r="E329" i="10"/>
  <c r="F329" i="10"/>
  <c r="G329" i="10"/>
  <c r="H329" i="10"/>
  <c r="B330" i="10"/>
  <c r="C330" i="10"/>
  <c r="D330" i="10"/>
  <c r="E330" i="10"/>
  <c r="F330" i="10"/>
  <c r="G330" i="10"/>
  <c r="H330" i="10"/>
  <c r="B331" i="10"/>
  <c r="C331" i="10"/>
  <c r="D331" i="10"/>
  <c r="E331" i="10"/>
  <c r="F331" i="10"/>
  <c r="G331" i="10"/>
  <c r="H331" i="10"/>
  <c r="B332" i="10"/>
  <c r="C332" i="10"/>
  <c r="D332" i="10"/>
  <c r="E332" i="10"/>
  <c r="F332" i="10"/>
  <c r="G332" i="10"/>
  <c r="H332" i="10"/>
  <c r="B333" i="10"/>
  <c r="C333" i="10"/>
  <c r="D333" i="10"/>
  <c r="E333" i="10"/>
  <c r="F333" i="10"/>
  <c r="G333" i="10"/>
  <c r="H333" i="10"/>
  <c r="B334" i="10"/>
  <c r="C334" i="10"/>
  <c r="D334" i="10"/>
  <c r="E334" i="10"/>
  <c r="F334" i="10"/>
  <c r="G334" i="10"/>
  <c r="H334" i="10"/>
  <c r="B335" i="10"/>
  <c r="C335" i="10"/>
  <c r="D335" i="10"/>
  <c r="E335" i="10"/>
  <c r="F335" i="10"/>
  <c r="G335" i="10"/>
  <c r="H335" i="10"/>
  <c r="B336" i="10"/>
  <c r="C336" i="10"/>
  <c r="D336" i="10"/>
  <c r="E336" i="10"/>
  <c r="F336" i="10"/>
  <c r="G336" i="10"/>
  <c r="H336" i="10"/>
  <c r="B337" i="10"/>
  <c r="C337" i="10"/>
  <c r="D337" i="10"/>
  <c r="E337" i="10"/>
  <c r="F337" i="10"/>
  <c r="G337" i="10"/>
  <c r="H337" i="10"/>
  <c r="B338" i="10"/>
  <c r="C338" i="10"/>
  <c r="D338" i="10"/>
  <c r="E338" i="10"/>
  <c r="F338" i="10"/>
  <c r="G338" i="10"/>
  <c r="H338" i="10"/>
  <c r="B339" i="10"/>
  <c r="C339" i="10"/>
  <c r="D339" i="10"/>
  <c r="E339" i="10"/>
  <c r="F339" i="10"/>
  <c r="G339" i="10"/>
  <c r="H339" i="10"/>
  <c r="B340" i="10"/>
  <c r="C340" i="10"/>
  <c r="D340" i="10"/>
  <c r="E340" i="10"/>
  <c r="F340" i="10"/>
  <c r="G340" i="10"/>
  <c r="H340" i="10"/>
  <c r="B341" i="10"/>
  <c r="C341" i="10"/>
  <c r="D341" i="10"/>
  <c r="E341" i="10"/>
  <c r="F341" i="10"/>
  <c r="G341" i="10"/>
  <c r="H341" i="10"/>
  <c r="B342" i="10"/>
  <c r="C342" i="10"/>
  <c r="D342" i="10"/>
  <c r="E342" i="10"/>
  <c r="F342" i="10"/>
  <c r="G342" i="10"/>
  <c r="H342" i="10"/>
  <c r="B343" i="10"/>
  <c r="C343" i="10"/>
  <c r="D343" i="10"/>
  <c r="E343" i="10"/>
  <c r="F343" i="10"/>
  <c r="G343" i="10"/>
  <c r="H343" i="10"/>
  <c r="B344" i="10"/>
  <c r="C344" i="10"/>
  <c r="D344" i="10"/>
  <c r="E344" i="10"/>
  <c r="F344" i="10"/>
  <c r="G344" i="10"/>
  <c r="H344" i="10"/>
  <c r="B345" i="10"/>
  <c r="C345" i="10"/>
  <c r="D345" i="10"/>
  <c r="E345" i="10"/>
  <c r="F345" i="10"/>
  <c r="G345" i="10"/>
  <c r="H345" i="10"/>
  <c r="B346" i="10"/>
  <c r="C346" i="10"/>
  <c r="D346" i="10"/>
  <c r="E346" i="10"/>
  <c r="F346" i="10"/>
  <c r="G346" i="10"/>
  <c r="H346" i="10"/>
  <c r="B347" i="10"/>
  <c r="C347" i="10"/>
  <c r="D347" i="10"/>
  <c r="E347" i="10"/>
  <c r="F347" i="10"/>
  <c r="G347" i="10"/>
  <c r="H347" i="10"/>
  <c r="B348" i="10"/>
  <c r="C348" i="10"/>
  <c r="D348" i="10"/>
  <c r="E348" i="10"/>
  <c r="F348" i="10"/>
  <c r="G348" i="10"/>
  <c r="H348" i="10"/>
  <c r="B349" i="10"/>
  <c r="C349" i="10"/>
  <c r="D349" i="10"/>
  <c r="E349" i="10"/>
  <c r="F349" i="10"/>
  <c r="G349" i="10"/>
  <c r="H349" i="10"/>
  <c r="B350" i="10"/>
  <c r="C350" i="10"/>
  <c r="D350" i="10"/>
  <c r="E350" i="10"/>
  <c r="F350" i="10"/>
  <c r="G350" i="10"/>
  <c r="H350" i="10"/>
  <c r="B351" i="10"/>
  <c r="C351" i="10"/>
  <c r="D351" i="10"/>
  <c r="E351" i="10"/>
  <c r="F351" i="10"/>
  <c r="G351" i="10"/>
  <c r="H351" i="10"/>
  <c r="B352" i="10"/>
  <c r="C352" i="10"/>
  <c r="D352" i="10"/>
  <c r="E352" i="10"/>
  <c r="F352" i="10"/>
  <c r="G352" i="10"/>
  <c r="H352" i="10"/>
  <c r="B353" i="10"/>
  <c r="C353" i="10"/>
  <c r="D353" i="10"/>
  <c r="E353" i="10"/>
  <c r="F353" i="10"/>
  <c r="G353" i="10"/>
  <c r="H353" i="10"/>
  <c r="B354" i="10"/>
  <c r="C354" i="10"/>
  <c r="D354" i="10"/>
  <c r="E354" i="10"/>
  <c r="F354" i="10"/>
  <c r="G354" i="10"/>
  <c r="H354" i="10"/>
  <c r="B355" i="10"/>
  <c r="C355" i="10"/>
  <c r="D355" i="10"/>
  <c r="E355" i="10"/>
  <c r="F355" i="10"/>
  <c r="G355" i="10"/>
  <c r="H355" i="10"/>
  <c r="B356" i="10"/>
  <c r="C356" i="10"/>
  <c r="D356" i="10"/>
  <c r="E356" i="10"/>
  <c r="F356" i="10"/>
  <c r="G356" i="10"/>
  <c r="H356" i="10"/>
  <c r="B357" i="10"/>
  <c r="C357" i="10"/>
  <c r="D357" i="10"/>
  <c r="E357" i="10"/>
  <c r="F357" i="10"/>
  <c r="G357" i="10"/>
  <c r="H357" i="10"/>
  <c r="B358" i="10"/>
  <c r="C358" i="10"/>
  <c r="D358" i="10"/>
  <c r="E358" i="10"/>
  <c r="F358" i="10"/>
  <c r="G358" i="10"/>
  <c r="H358" i="10"/>
  <c r="B359" i="10"/>
  <c r="C359" i="10"/>
  <c r="D359" i="10"/>
  <c r="E359" i="10"/>
  <c r="F359" i="10"/>
  <c r="G359" i="10"/>
  <c r="H359" i="10"/>
  <c r="B360" i="10"/>
  <c r="C360" i="10"/>
  <c r="D360" i="10"/>
  <c r="E360" i="10"/>
  <c r="F360" i="10"/>
  <c r="G360" i="10"/>
  <c r="H360" i="10"/>
  <c r="B361" i="10"/>
  <c r="C361" i="10"/>
  <c r="D361" i="10"/>
  <c r="E361" i="10"/>
  <c r="F361" i="10"/>
  <c r="G361" i="10"/>
  <c r="H361" i="10"/>
  <c r="B362" i="10"/>
  <c r="C362" i="10"/>
  <c r="D362" i="10"/>
  <c r="E362" i="10"/>
  <c r="F362" i="10"/>
  <c r="G362" i="10"/>
  <c r="H362" i="10"/>
  <c r="B363" i="10"/>
  <c r="C363" i="10"/>
  <c r="D363" i="10"/>
  <c r="E363" i="10"/>
  <c r="F363" i="10"/>
  <c r="G363" i="10"/>
  <c r="H363" i="10"/>
  <c r="B364" i="10"/>
  <c r="C364" i="10"/>
  <c r="D364" i="10"/>
  <c r="E364" i="10"/>
  <c r="F364" i="10"/>
  <c r="G364" i="10"/>
  <c r="H364" i="10"/>
  <c r="B365" i="10"/>
  <c r="C365" i="10"/>
  <c r="D365" i="10"/>
  <c r="E365" i="10"/>
  <c r="F365" i="10"/>
  <c r="G365" i="10"/>
  <c r="H365" i="10"/>
  <c r="B366" i="10"/>
  <c r="C366" i="10"/>
  <c r="D366" i="10"/>
  <c r="E366" i="10"/>
  <c r="F366" i="10"/>
  <c r="G366" i="10"/>
  <c r="H366" i="10"/>
  <c r="B367" i="10"/>
  <c r="C367" i="10"/>
  <c r="D367" i="10"/>
  <c r="E367" i="10"/>
  <c r="F367" i="10"/>
  <c r="G367" i="10"/>
  <c r="H367" i="10"/>
  <c r="B368" i="10"/>
  <c r="C368" i="10"/>
  <c r="D368" i="10"/>
  <c r="E368" i="10"/>
  <c r="F368" i="10"/>
  <c r="G368" i="10"/>
  <c r="H368" i="10"/>
  <c r="B369" i="10"/>
  <c r="C369" i="10"/>
  <c r="D369" i="10"/>
  <c r="E369" i="10"/>
  <c r="F369" i="10"/>
  <c r="G369" i="10"/>
  <c r="H369" i="10"/>
  <c r="B370" i="10"/>
  <c r="C370" i="10"/>
  <c r="D370" i="10"/>
  <c r="E370" i="10"/>
  <c r="F370" i="10"/>
  <c r="G370" i="10"/>
  <c r="H370" i="10"/>
  <c r="B371" i="10"/>
  <c r="C371" i="10"/>
  <c r="D371" i="10"/>
  <c r="E371" i="10"/>
  <c r="F371" i="10"/>
  <c r="G371" i="10"/>
  <c r="H371" i="10"/>
  <c r="B372" i="10"/>
  <c r="C372" i="10"/>
  <c r="D372" i="10"/>
  <c r="E372" i="10"/>
  <c r="F372" i="10"/>
  <c r="G372" i="10"/>
  <c r="H372" i="10"/>
  <c r="B373" i="10"/>
  <c r="C373" i="10"/>
  <c r="D373" i="10"/>
  <c r="E373" i="10"/>
  <c r="F373" i="10"/>
  <c r="G373" i="10"/>
  <c r="H373" i="10"/>
  <c r="B374" i="10"/>
  <c r="C374" i="10"/>
  <c r="D374" i="10"/>
  <c r="E374" i="10"/>
  <c r="F374" i="10"/>
  <c r="G374" i="10"/>
  <c r="H374" i="10"/>
  <c r="B375" i="10"/>
  <c r="C375" i="10"/>
  <c r="D375" i="10"/>
  <c r="E375" i="10"/>
  <c r="F375" i="10"/>
  <c r="G375" i="10"/>
  <c r="H375" i="10"/>
  <c r="B376" i="10"/>
  <c r="C376" i="10"/>
  <c r="D376" i="10"/>
  <c r="E376" i="10"/>
  <c r="F376" i="10"/>
  <c r="G376" i="10"/>
  <c r="H376" i="10"/>
  <c r="B377" i="10"/>
  <c r="C377" i="10"/>
  <c r="D377" i="10"/>
  <c r="E377" i="10"/>
  <c r="F377" i="10"/>
  <c r="G377" i="10"/>
  <c r="H377" i="10"/>
  <c r="B378" i="10"/>
  <c r="C378" i="10"/>
  <c r="D378" i="10"/>
  <c r="E378" i="10"/>
  <c r="F378" i="10"/>
  <c r="G378" i="10"/>
  <c r="H378" i="10"/>
  <c r="B379" i="10"/>
  <c r="C379" i="10"/>
  <c r="D379" i="10"/>
  <c r="E379" i="10"/>
  <c r="F379" i="10"/>
  <c r="G379" i="10"/>
  <c r="H379" i="10"/>
  <c r="B380" i="10"/>
  <c r="C380" i="10"/>
  <c r="D380" i="10"/>
  <c r="E380" i="10"/>
  <c r="F380" i="10"/>
  <c r="G380" i="10"/>
  <c r="H380" i="10"/>
  <c r="B381" i="10"/>
  <c r="C381" i="10"/>
  <c r="D381" i="10"/>
  <c r="E381" i="10"/>
  <c r="F381" i="10"/>
  <c r="G381" i="10"/>
  <c r="H381" i="10"/>
  <c r="B382" i="10"/>
  <c r="C382" i="10"/>
  <c r="D382" i="10"/>
  <c r="E382" i="10"/>
  <c r="F382" i="10"/>
  <c r="G382" i="10"/>
  <c r="H382" i="10"/>
  <c r="B383" i="10"/>
  <c r="C383" i="10"/>
  <c r="D383" i="10"/>
  <c r="E383" i="10"/>
  <c r="F383" i="10"/>
  <c r="G383" i="10"/>
  <c r="H383" i="10"/>
  <c r="B384" i="10"/>
  <c r="C384" i="10"/>
  <c r="D384" i="10"/>
  <c r="E384" i="10"/>
  <c r="F384" i="10"/>
  <c r="G384" i="10"/>
  <c r="H384" i="10"/>
  <c r="B385" i="10"/>
  <c r="C385" i="10"/>
  <c r="D385" i="10"/>
  <c r="E385" i="10"/>
  <c r="F385" i="10"/>
  <c r="G385" i="10"/>
  <c r="H385" i="10"/>
  <c r="B386" i="10"/>
  <c r="C386" i="10"/>
  <c r="D386" i="10"/>
  <c r="E386" i="10"/>
  <c r="F386" i="10"/>
  <c r="G386" i="10"/>
  <c r="H386" i="10"/>
  <c r="B387" i="10"/>
  <c r="C387" i="10"/>
  <c r="D387" i="10"/>
  <c r="E387" i="10"/>
  <c r="F387" i="10"/>
  <c r="G387" i="10"/>
  <c r="H387" i="10"/>
  <c r="B388" i="10"/>
  <c r="C388" i="10"/>
  <c r="D388" i="10"/>
  <c r="E388" i="10"/>
  <c r="F388" i="10"/>
  <c r="G388" i="10"/>
  <c r="H388" i="10"/>
  <c r="B389" i="10"/>
  <c r="C389" i="10"/>
  <c r="D389" i="10"/>
  <c r="E389" i="10"/>
  <c r="F389" i="10"/>
  <c r="G389" i="10"/>
  <c r="H389" i="10"/>
  <c r="B390" i="10"/>
  <c r="C390" i="10"/>
  <c r="D390" i="10"/>
  <c r="E390" i="10"/>
  <c r="F390" i="10"/>
  <c r="G390" i="10"/>
  <c r="H390" i="10"/>
  <c r="B391" i="10"/>
  <c r="C391" i="10"/>
  <c r="D391" i="10"/>
  <c r="E391" i="10"/>
  <c r="F391" i="10"/>
  <c r="G391" i="10"/>
  <c r="H391" i="10"/>
  <c r="B392" i="10"/>
  <c r="C392" i="10"/>
  <c r="D392" i="10"/>
  <c r="E392" i="10"/>
  <c r="F392" i="10"/>
  <c r="G392" i="10"/>
  <c r="H392" i="10"/>
  <c r="B393" i="10"/>
  <c r="C393" i="10"/>
  <c r="D393" i="10"/>
  <c r="E393" i="10"/>
  <c r="F393" i="10"/>
  <c r="G393" i="10"/>
  <c r="H393" i="10"/>
  <c r="B394" i="10"/>
  <c r="C394" i="10"/>
  <c r="D394" i="10"/>
  <c r="E394" i="10"/>
  <c r="F394" i="10"/>
  <c r="G394" i="10"/>
  <c r="H394" i="10"/>
  <c r="B395" i="10"/>
  <c r="C395" i="10"/>
  <c r="D395" i="10"/>
  <c r="E395" i="10"/>
  <c r="F395" i="10"/>
  <c r="G395" i="10"/>
  <c r="H395" i="10"/>
  <c r="B396" i="10"/>
  <c r="C396" i="10"/>
  <c r="D396" i="10"/>
  <c r="E396" i="10"/>
  <c r="F396" i="10"/>
  <c r="G396" i="10"/>
  <c r="H396" i="10"/>
  <c r="B397" i="10"/>
  <c r="C397" i="10"/>
  <c r="D397" i="10"/>
  <c r="E397" i="10"/>
  <c r="F397" i="10"/>
  <c r="G397" i="10"/>
  <c r="H397" i="10"/>
  <c r="B398" i="10"/>
  <c r="C398" i="10"/>
  <c r="D398" i="10"/>
  <c r="E398" i="10"/>
  <c r="F398" i="10"/>
  <c r="G398" i="10"/>
  <c r="H398" i="10"/>
  <c r="B399" i="10"/>
  <c r="C399" i="10"/>
  <c r="D399" i="10"/>
  <c r="E399" i="10"/>
  <c r="F399" i="10"/>
  <c r="G399" i="10"/>
  <c r="H399" i="10"/>
  <c r="B400" i="10"/>
  <c r="C400" i="10"/>
  <c r="D400" i="10"/>
  <c r="E400" i="10"/>
  <c r="F400" i="10"/>
  <c r="G400" i="10"/>
  <c r="H400" i="10"/>
  <c r="B401" i="10"/>
  <c r="C401" i="10"/>
  <c r="D401" i="10"/>
  <c r="E401" i="10"/>
  <c r="F401" i="10"/>
  <c r="G401" i="10"/>
  <c r="H401" i="10"/>
  <c r="B402" i="10"/>
  <c r="C402" i="10"/>
  <c r="D402" i="10"/>
  <c r="E402" i="10"/>
  <c r="F402" i="10"/>
  <c r="G402" i="10"/>
  <c r="H402" i="10"/>
  <c r="B403" i="10"/>
  <c r="C403" i="10"/>
  <c r="D403" i="10"/>
  <c r="E403" i="10"/>
  <c r="F403" i="10"/>
  <c r="G403" i="10"/>
  <c r="H403" i="10"/>
  <c r="B404" i="10"/>
  <c r="C404" i="10"/>
  <c r="D404" i="10"/>
  <c r="E404" i="10"/>
  <c r="F404" i="10"/>
  <c r="G404" i="10"/>
  <c r="H404" i="10"/>
  <c r="B405" i="10"/>
  <c r="C405" i="10"/>
  <c r="D405" i="10"/>
  <c r="E405" i="10"/>
  <c r="F405" i="10"/>
  <c r="G405" i="10"/>
  <c r="H405" i="10"/>
  <c r="B406" i="10"/>
  <c r="C406" i="10"/>
  <c r="D406" i="10"/>
  <c r="E406" i="10"/>
  <c r="F406" i="10"/>
  <c r="G406" i="10"/>
  <c r="H406" i="10"/>
  <c r="B407" i="10"/>
  <c r="C407" i="10"/>
  <c r="D407" i="10"/>
  <c r="E407" i="10"/>
  <c r="F407" i="10"/>
  <c r="G407" i="10"/>
  <c r="H407" i="10"/>
  <c r="B408" i="10"/>
  <c r="C408" i="10"/>
  <c r="D408" i="10"/>
  <c r="E408" i="10"/>
  <c r="F408" i="10"/>
  <c r="G408" i="10"/>
  <c r="H408" i="10"/>
  <c r="B409" i="10"/>
  <c r="C409" i="10"/>
  <c r="D409" i="10"/>
  <c r="E409" i="10"/>
  <c r="F409" i="10"/>
  <c r="G409" i="10"/>
  <c r="H409" i="10"/>
  <c r="B410" i="10"/>
  <c r="C410" i="10"/>
  <c r="D410" i="10"/>
  <c r="E410" i="10"/>
  <c r="F410" i="10"/>
  <c r="G410" i="10"/>
  <c r="H410" i="10"/>
  <c r="B411" i="10"/>
  <c r="C411" i="10"/>
  <c r="D411" i="10"/>
  <c r="E411" i="10"/>
  <c r="F411" i="10"/>
  <c r="G411" i="10"/>
  <c r="H411" i="10"/>
  <c r="B412" i="10"/>
  <c r="C412" i="10"/>
  <c r="D412" i="10"/>
  <c r="E412" i="10"/>
  <c r="F412" i="10"/>
  <c r="G412" i="10"/>
  <c r="H412" i="10"/>
  <c r="B413" i="10"/>
  <c r="C413" i="10"/>
  <c r="D413" i="10"/>
  <c r="E413" i="10"/>
  <c r="F413" i="10"/>
  <c r="G413" i="10"/>
  <c r="H413" i="10"/>
  <c r="B414" i="10"/>
  <c r="C414" i="10"/>
  <c r="D414" i="10"/>
  <c r="E414" i="10"/>
  <c r="F414" i="10"/>
  <c r="G414" i="10"/>
  <c r="H414" i="10"/>
  <c r="B415" i="10"/>
  <c r="C415" i="10"/>
  <c r="D415" i="10"/>
  <c r="E415" i="10"/>
  <c r="F415" i="10"/>
  <c r="G415" i="10"/>
  <c r="H415" i="10"/>
  <c r="B416" i="10"/>
  <c r="C416" i="10"/>
  <c r="D416" i="10"/>
  <c r="E416" i="10"/>
  <c r="F416" i="10"/>
  <c r="G416" i="10"/>
  <c r="H416" i="10"/>
  <c r="B417" i="10"/>
  <c r="C417" i="10"/>
  <c r="D417" i="10"/>
  <c r="E417" i="10"/>
  <c r="F417" i="10"/>
  <c r="G417" i="10"/>
  <c r="H417" i="10"/>
  <c r="B418" i="10"/>
  <c r="C418" i="10"/>
  <c r="D418" i="10"/>
  <c r="E418" i="10"/>
  <c r="F418" i="10"/>
  <c r="G418" i="10"/>
  <c r="H418" i="10"/>
  <c r="B419" i="10"/>
  <c r="C419" i="10"/>
  <c r="D419" i="10"/>
  <c r="E419" i="10"/>
  <c r="F419" i="10"/>
  <c r="G419" i="10"/>
  <c r="H419" i="10"/>
  <c r="B420" i="10"/>
  <c r="C420" i="10"/>
  <c r="D420" i="10"/>
  <c r="E420" i="10"/>
  <c r="F420" i="10"/>
  <c r="G420" i="10"/>
  <c r="H420" i="10"/>
  <c r="B421" i="10"/>
  <c r="C421" i="10"/>
  <c r="D421" i="10"/>
  <c r="E421" i="10"/>
  <c r="F421" i="10"/>
  <c r="G421" i="10"/>
  <c r="H421" i="10"/>
  <c r="B422" i="10"/>
  <c r="C422" i="10"/>
  <c r="D422" i="10"/>
  <c r="E422" i="10"/>
  <c r="F422" i="10"/>
  <c r="G422" i="10"/>
  <c r="H422" i="10"/>
  <c r="B423" i="10"/>
  <c r="C423" i="10"/>
  <c r="D423" i="10"/>
  <c r="E423" i="10"/>
  <c r="F423" i="10"/>
  <c r="G423" i="10"/>
  <c r="H423" i="10"/>
  <c r="B424" i="10"/>
  <c r="C424" i="10"/>
  <c r="D424" i="10"/>
  <c r="E424" i="10"/>
  <c r="F424" i="10"/>
  <c r="G424" i="10"/>
  <c r="H424" i="10"/>
  <c r="B425" i="10"/>
  <c r="C425" i="10"/>
  <c r="D425" i="10"/>
  <c r="E425" i="10"/>
  <c r="F425" i="10"/>
  <c r="G425" i="10"/>
  <c r="H425" i="10"/>
  <c r="B426" i="10"/>
  <c r="C426" i="10"/>
  <c r="D426" i="10"/>
  <c r="E426" i="10"/>
  <c r="F426" i="10"/>
  <c r="G426" i="10"/>
  <c r="H426" i="10"/>
  <c r="B427" i="10"/>
  <c r="C427" i="10"/>
  <c r="D427" i="10"/>
  <c r="E427" i="10"/>
  <c r="F427" i="10"/>
  <c r="G427" i="10"/>
  <c r="H427" i="10"/>
  <c r="B428" i="10"/>
  <c r="C428" i="10"/>
  <c r="D428" i="10"/>
  <c r="E428" i="10"/>
  <c r="F428" i="10"/>
  <c r="G428" i="10"/>
  <c r="H428" i="10"/>
  <c r="B429" i="10"/>
  <c r="C429" i="10"/>
  <c r="D429" i="10"/>
  <c r="E429" i="10"/>
  <c r="F429" i="10"/>
  <c r="G429" i="10"/>
  <c r="H429" i="10"/>
  <c r="B430" i="10"/>
  <c r="C430" i="10"/>
  <c r="D430" i="10"/>
  <c r="E430" i="10"/>
  <c r="F430" i="10"/>
  <c r="G430" i="10"/>
  <c r="H430" i="10"/>
  <c r="B431" i="10"/>
  <c r="C431" i="10"/>
  <c r="D431" i="10"/>
  <c r="E431" i="10"/>
  <c r="F431" i="10"/>
  <c r="G431" i="10"/>
  <c r="H431" i="10"/>
  <c r="B432" i="10"/>
  <c r="C432" i="10"/>
  <c r="D432" i="10"/>
  <c r="E432" i="10"/>
  <c r="F432" i="10"/>
  <c r="G432" i="10"/>
  <c r="H432" i="10"/>
  <c r="B433" i="10"/>
  <c r="C433" i="10"/>
  <c r="D433" i="10"/>
  <c r="E433" i="10"/>
  <c r="F433" i="10"/>
  <c r="G433" i="10"/>
  <c r="H433" i="10"/>
  <c r="B434" i="10"/>
  <c r="C434" i="10"/>
  <c r="D434" i="10"/>
  <c r="E434" i="10"/>
  <c r="F434" i="10"/>
  <c r="G434" i="10"/>
  <c r="H434" i="10"/>
  <c r="B435" i="10"/>
  <c r="C435" i="10"/>
  <c r="D435" i="10"/>
  <c r="E435" i="10"/>
  <c r="F435" i="10"/>
  <c r="G435" i="10"/>
  <c r="H435" i="10"/>
  <c r="B436" i="10"/>
  <c r="C436" i="10"/>
  <c r="D436" i="10"/>
  <c r="E436" i="10"/>
  <c r="F436" i="10"/>
  <c r="G436" i="10"/>
  <c r="H436" i="10"/>
  <c r="B437" i="10"/>
  <c r="C437" i="10"/>
  <c r="D437" i="10"/>
  <c r="E437" i="10"/>
  <c r="F437" i="10"/>
  <c r="G437" i="10"/>
  <c r="H437" i="10"/>
  <c r="B438" i="10"/>
  <c r="C438" i="10"/>
  <c r="D438" i="10"/>
  <c r="E438" i="10"/>
  <c r="F438" i="10"/>
  <c r="G438" i="10"/>
  <c r="H438" i="10"/>
  <c r="B439" i="10"/>
  <c r="C439" i="10"/>
  <c r="D439" i="10"/>
  <c r="E439" i="10"/>
  <c r="F439" i="10"/>
  <c r="G439" i="10"/>
  <c r="H439" i="10"/>
  <c r="B440" i="10"/>
  <c r="C440" i="10"/>
  <c r="D440" i="10"/>
  <c r="E440" i="10"/>
  <c r="F440" i="10"/>
  <c r="G440" i="10"/>
  <c r="H440" i="10"/>
  <c r="B441" i="10"/>
  <c r="C441" i="10"/>
  <c r="D441" i="10"/>
  <c r="E441" i="10"/>
  <c r="F441" i="10"/>
  <c r="G441" i="10"/>
  <c r="H441" i="10"/>
  <c r="B442" i="10"/>
  <c r="C442" i="10"/>
  <c r="D442" i="10"/>
  <c r="E442" i="10"/>
  <c r="F442" i="10"/>
  <c r="G442" i="10"/>
  <c r="H442" i="10"/>
  <c r="B443" i="10"/>
  <c r="C443" i="10"/>
  <c r="D443" i="10"/>
  <c r="E443" i="10"/>
  <c r="F443" i="10"/>
  <c r="G443" i="10"/>
  <c r="H443" i="10"/>
  <c r="B444" i="10"/>
  <c r="C444" i="10"/>
  <c r="D444" i="10"/>
  <c r="E444" i="10"/>
  <c r="F444" i="10"/>
  <c r="G444" i="10"/>
  <c r="H444" i="10"/>
  <c r="B445" i="10"/>
  <c r="C445" i="10"/>
  <c r="D445" i="10"/>
  <c r="E445" i="10"/>
  <c r="F445" i="10"/>
  <c r="G445" i="10"/>
  <c r="H445" i="10"/>
  <c r="B446" i="10"/>
  <c r="C446" i="10"/>
  <c r="D446" i="10"/>
  <c r="E446" i="10"/>
  <c r="F446" i="10"/>
  <c r="G446" i="10"/>
  <c r="H446" i="10"/>
  <c r="B447" i="10"/>
  <c r="C447" i="10"/>
  <c r="D447" i="10"/>
  <c r="E447" i="10"/>
  <c r="F447" i="10"/>
  <c r="G447" i="10"/>
  <c r="H447" i="10"/>
  <c r="B448" i="10"/>
  <c r="C448" i="10"/>
  <c r="D448" i="10"/>
  <c r="E448" i="10"/>
  <c r="F448" i="10"/>
  <c r="G448" i="10"/>
  <c r="H448" i="10"/>
  <c r="B449" i="10"/>
  <c r="C449" i="10"/>
  <c r="D449" i="10"/>
  <c r="E449" i="10"/>
  <c r="F449" i="10"/>
  <c r="G449" i="10"/>
  <c r="H449" i="10"/>
  <c r="B450" i="10"/>
  <c r="C450" i="10"/>
  <c r="D450" i="10"/>
  <c r="E450" i="10"/>
  <c r="F450" i="10"/>
  <c r="G450" i="10"/>
  <c r="H450" i="10"/>
  <c r="B451" i="10"/>
  <c r="C451" i="10"/>
  <c r="D451" i="10"/>
  <c r="E451" i="10"/>
  <c r="F451" i="10"/>
  <c r="G451" i="10"/>
  <c r="H451" i="10"/>
  <c r="B452" i="10"/>
  <c r="C452" i="10"/>
  <c r="D452" i="10"/>
  <c r="E452" i="10"/>
  <c r="F452" i="10"/>
  <c r="G452" i="10"/>
  <c r="H452" i="10"/>
  <c r="B453" i="10"/>
  <c r="C453" i="10"/>
  <c r="D453" i="10"/>
  <c r="E453" i="10"/>
  <c r="F453" i="10"/>
  <c r="G453" i="10"/>
  <c r="H453" i="10"/>
  <c r="B454" i="10"/>
  <c r="C454" i="10"/>
  <c r="D454" i="10"/>
  <c r="E454" i="10"/>
  <c r="F454" i="10"/>
  <c r="G454" i="10"/>
  <c r="H454" i="10"/>
  <c r="B455" i="10"/>
  <c r="C455" i="10"/>
  <c r="D455" i="10"/>
  <c r="E455" i="10"/>
  <c r="F455" i="10"/>
  <c r="G455" i="10"/>
  <c r="H455" i="10"/>
  <c r="B456" i="10"/>
  <c r="C456" i="10"/>
  <c r="D456" i="10"/>
  <c r="E456" i="10"/>
  <c r="F456" i="10"/>
  <c r="G456" i="10"/>
  <c r="H456" i="10"/>
  <c r="B457" i="10"/>
  <c r="C457" i="10"/>
  <c r="D457" i="10"/>
  <c r="E457" i="10"/>
  <c r="F457" i="10"/>
  <c r="G457" i="10"/>
  <c r="H457" i="10"/>
  <c r="B458" i="10"/>
  <c r="C458" i="10"/>
  <c r="D458" i="10"/>
  <c r="E458" i="10"/>
  <c r="F458" i="10"/>
  <c r="G458" i="10"/>
  <c r="H458" i="10"/>
  <c r="B459" i="10"/>
  <c r="C459" i="10"/>
  <c r="D459" i="10"/>
  <c r="E459" i="10"/>
  <c r="F459" i="10"/>
  <c r="G459" i="10"/>
  <c r="H459" i="10"/>
  <c r="B460" i="10"/>
  <c r="C460" i="10"/>
  <c r="D460" i="10"/>
  <c r="E460" i="10"/>
  <c r="F460" i="10"/>
  <c r="G460" i="10"/>
  <c r="H460" i="10"/>
  <c r="B461" i="10"/>
  <c r="C461" i="10"/>
  <c r="D461" i="10"/>
  <c r="E461" i="10"/>
  <c r="F461" i="10"/>
  <c r="G461" i="10"/>
  <c r="H461" i="10"/>
  <c r="B462" i="10"/>
  <c r="C462" i="10"/>
  <c r="D462" i="10"/>
  <c r="E462" i="10"/>
  <c r="F462" i="10"/>
  <c r="G462" i="10"/>
  <c r="H462" i="10"/>
  <c r="B463" i="10"/>
  <c r="C463" i="10"/>
  <c r="D463" i="10"/>
  <c r="E463" i="10"/>
  <c r="F463" i="10"/>
  <c r="G463" i="10"/>
  <c r="H463" i="10"/>
  <c r="B464" i="10"/>
  <c r="C464" i="10"/>
  <c r="D464" i="10"/>
  <c r="E464" i="10"/>
  <c r="F464" i="10"/>
  <c r="G464" i="10"/>
  <c r="H464" i="10"/>
  <c r="B465" i="10"/>
  <c r="C465" i="10"/>
  <c r="D465" i="10"/>
  <c r="E465" i="10"/>
  <c r="F465" i="10"/>
  <c r="G465" i="10"/>
  <c r="H465" i="10"/>
  <c r="B466" i="10"/>
  <c r="C466" i="10"/>
  <c r="D466" i="10"/>
  <c r="E466" i="10"/>
  <c r="F466" i="10"/>
  <c r="G466" i="10"/>
  <c r="H466" i="10"/>
  <c r="B467" i="10"/>
  <c r="C467" i="10"/>
  <c r="D467" i="10"/>
  <c r="E467" i="10"/>
  <c r="F467" i="10"/>
  <c r="G467" i="10"/>
  <c r="H467" i="10"/>
  <c r="B468" i="10"/>
  <c r="C468" i="10"/>
  <c r="D468" i="10"/>
  <c r="E468" i="10"/>
  <c r="F468" i="10"/>
  <c r="G468" i="10"/>
  <c r="H468" i="10"/>
  <c r="B469" i="10"/>
  <c r="C469" i="10"/>
  <c r="D469" i="10"/>
  <c r="E469" i="10"/>
  <c r="F469" i="10"/>
  <c r="G469" i="10"/>
  <c r="H469" i="10"/>
  <c r="B470" i="10"/>
  <c r="C470" i="10"/>
  <c r="D470" i="10"/>
  <c r="E470" i="10"/>
  <c r="F470" i="10"/>
  <c r="G470" i="10"/>
  <c r="H470" i="10"/>
  <c r="B471" i="10"/>
  <c r="C471" i="10"/>
  <c r="D471" i="10"/>
  <c r="E471" i="10"/>
  <c r="F471" i="10"/>
  <c r="G471" i="10"/>
  <c r="H471" i="10"/>
  <c r="B472" i="10"/>
  <c r="C472" i="10"/>
  <c r="D472" i="10"/>
  <c r="E472" i="10"/>
  <c r="F472" i="10"/>
  <c r="G472" i="10"/>
  <c r="H472" i="10"/>
  <c r="B473" i="10"/>
  <c r="C473" i="10"/>
  <c r="D473" i="10"/>
  <c r="E473" i="10"/>
  <c r="F473" i="10"/>
  <c r="G473" i="10"/>
  <c r="H473" i="10"/>
  <c r="B474" i="10"/>
  <c r="C474" i="10"/>
  <c r="D474" i="10"/>
  <c r="E474" i="10"/>
  <c r="F474" i="10"/>
  <c r="G474" i="10"/>
  <c r="H474" i="10"/>
  <c r="B475" i="10"/>
  <c r="C475" i="10"/>
  <c r="D475" i="10"/>
  <c r="E475" i="10"/>
  <c r="F475" i="10"/>
  <c r="G475" i="10"/>
  <c r="H475" i="10"/>
  <c r="B476" i="10"/>
  <c r="C476" i="10"/>
  <c r="D476" i="10"/>
  <c r="E476" i="10"/>
  <c r="F476" i="10"/>
  <c r="G476" i="10"/>
  <c r="H476" i="10"/>
  <c r="B477" i="10"/>
  <c r="C477" i="10"/>
  <c r="D477" i="10"/>
  <c r="E477" i="10"/>
  <c r="F477" i="10"/>
  <c r="G477" i="10"/>
  <c r="H477" i="10"/>
  <c r="B478" i="10"/>
  <c r="C478" i="10"/>
  <c r="D478" i="10"/>
  <c r="E478" i="10"/>
  <c r="F478" i="10"/>
  <c r="G478" i="10"/>
  <c r="H478" i="10"/>
  <c r="B479" i="10"/>
  <c r="C479" i="10"/>
  <c r="D479" i="10"/>
  <c r="E479" i="10"/>
  <c r="F479" i="10"/>
  <c r="G479" i="10"/>
  <c r="H479" i="10"/>
  <c r="B480" i="10"/>
  <c r="C480" i="10"/>
  <c r="D480" i="10"/>
  <c r="E480" i="10"/>
  <c r="F480" i="10"/>
  <c r="G480" i="10"/>
  <c r="H480" i="10"/>
  <c r="B481" i="10"/>
  <c r="C481" i="10"/>
  <c r="D481" i="10"/>
  <c r="E481" i="10"/>
  <c r="F481" i="10"/>
  <c r="G481" i="10"/>
  <c r="H481" i="10"/>
  <c r="B482" i="10"/>
  <c r="C482" i="10"/>
  <c r="D482" i="10"/>
  <c r="E482" i="10"/>
  <c r="F482" i="10"/>
  <c r="G482" i="10"/>
  <c r="H482" i="10"/>
  <c r="B483" i="10"/>
  <c r="C483" i="10"/>
  <c r="D483" i="10"/>
  <c r="E483" i="10"/>
  <c r="F483" i="10"/>
  <c r="G483" i="10"/>
  <c r="H483" i="10"/>
  <c r="B484" i="10"/>
  <c r="C484" i="10"/>
  <c r="D484" i="10"/>
  <c r="E484" i="10"/>
  <c r="F484" i="10"/>
  <c r="G484" i="10"/>
  <c r="H484" i="10"/>
  <c r="B485" i="10"/>
  <c r="C485" i="10"/>
  <c r="D485" i="10"/>
  <c r="E485" i="10"/>
  <c r="F485" i="10"/>
  <c r="G485" i="10"/>
  <c r="H485" i="10"/>
  <c r="B486" i="10"/>
  <c r="C486" i="10"/>
  <c r="D486" i="10"/>
  <c r="E486" i="10"/>
  <c r="F486" i="10"/>
  <c r="G486" i="10"/>
  <c r="H486" i="10"/>
  <c r="B487" i="10"/>
  <c r="C487" i="10"/>
  <c r="D487" i="10"/>
  <c r="E487" i="10"/>
  <c r="F487" i="10"/>
  <c r="G487" i="10"/>
  <c r="H487" i="10"/>
  <c r="B488" i="10"/>
  <c r="C488" i="10"/>
  <c r="D488" i="10"/>
  <c r="E488" i="10"/>
  <c r="F488" i="10"/>
  <c r="G488" i="10"/>
  <c r="H488" i="10"/>
  <c r="B489" i="10"/>
  <c r="C489" i="10"/>
  <c r="D489" i="10"/>
  <c r="E489" i="10"/>
  <c r="F489" i="10"/>
  <c r="G489" i="10"/>
  <c r="H489" i="10"/>
  <c r="B490" i="10"/>
  <c r="C490" i="10"/>
  <c r="D490" i="10"/>
  <c r="E490" i="10"/>
  <c r="F490" i="10"/>
  <c r="G490" i="10"/>
  <c r="H490" i="10"/>
  <c r="B491" i="10"/>
  <c r="C491" i="10"/>
  <c r="D491" i="10"/>
  <c r="E491" i="10"/>
  <c r="F491" i="10"/>
  <c r="G491" i="10"/>
  <c r="H491" i="10"/>
  <c r="B492" i="10"/>
  <c r="C492" i="10"/>
  <c r="D492" i="10"/>
  <c r="E492" i="10"/>
  <c r="F492" i="10"/>
  <c r="G492" i="10"/>
  <c r="H492" i="10"/>
  <c r="B493" i="10"/>
  <c r="C493" i="10"/>
  <c r="D493" i="10"/>
  <c r="E493" i="10"/>
  <c r="F493" i="10"/>
  <c r="G493" i="10"/>
  <c r="H493" i="10"/>
  <c r="B494" i="10"/>
  <c r="C494" i="10"/>
  <c r="D494" i="10"/>
  <c r="E494" i="10"/>
  <c r="F494" i="10"/>
  <c r="G494" i="10"/>
  <c r="H494" i="10"/>
  <c r="B495" i="10"/>
  <c r="C495" i="10"/>
  <c r="D495" i="10"/>
  <c r="E495" i="10"/>
  <c r="F495" i="10"/>
  <c r="G495" i="10"/>
  <c r="H495" i="10"/>
  <c r="B496" i="10"/>
  <c r="C496" i="10"/>
  <c r="D496" i="10"/>
  <c r="E496" i="10"/>
  <c r="F496" i="10"/>
  <c r="G496" i="10"/>
  <c r="H496" i="10"/>
  <c r="B497" i="10"/>
  <c r="C497" i="10"/>
  <c r="D497" i="10"/>
  <c r="E497" i="10"/>
  <c r="F497" i="10"/>
  <c r="G497" i="10"/>
  <c r="H497" i="10"/>
  <c r="B498" i="10"/>
  <c r="C498" i="10"/>
  <c r="D498" i="10"/>
  <c r="E498" i="10"/>
  <c r="F498" i="10"/>
  <c r="G498" i="10"/>
  <c r="H498" i="10"/>
  <c r="B499" i="10"/>
  <c r="C499" i="10"/>
  <c r="D499" i="10"/>
  <c r="E499" i="10"/>
  <c r="F499" i="10"/>
  <c r="G499" i="10"/>
  <c r="H499" i="10"/>
  <c r="B500" i="10"/>
  <c r="C500" i="10"/>
  <c r="D500" i="10"/>
  <c r="E500" i="10"/>
  <c r="F500" i="10"/>
  <c r="G500" i="10"/>
  <c r="H500" i="10"/>
  <c r="B501" i="10"/>
  <c r="C501" i="10"/>
  <c r="D501" i="10"/>
  <c r="E501" i="10"/>
  <c r="F501" i="10"/>
  <c r="G501" i="10"/>
  <c r="H501" i="10"/>
  <c r="B502" i="10"/>
  <c r="C502" i="10"/>
  <c r="D502" i="10"/>
  <c r="E502" i="10"/>
  <c r="F502" i="10"/>
  <c r="G502" i="10"/>
  <c r="H502" i="10"/>
  <c r="B503" i="10"/>
  <c r="C503" i="10"/>
  <c r="D503" i="10"/>
  <c r="E503" i="10"/>
  <c r="F503" i="10"/>
  <c r="G503" i="10"/>
  <c r="H503" i="10"/>
  <c r="B504" i="10"/>
  <c r="C504" i="10"/>
  <c r="D504" i="10"/>
  <c r="E504" i="10"/>
  <c r="F504" i="10"/>
  <c r="G504" i="10"/>
  <c r="H504" i="10"/>
  <c r="B505" i="10"/>
  <c r="C505" i="10"/>
  <c r="D505" i="10"/>
  <c r="E505" i="10"/>
  <c r="F505" i="10"/>
  <c r="G505" i="10"/>
  <c r="H505" i="10"/>
  <c r="B506" i="10"/>
  <c r="C506" i="10"/>
  <c r="D506" i="10"/>
  <c r="E506" i="10"/>
  <c r="F506" i="10"/>
  <c r="G506" i="10"/>
  <c r="H506" i="10"/>
  <c r="B507" i="10"/>
  <c r="C507" i="10"/>
  <c r="D507" i="10"/>
  <c r="E507" i="10"/>
  <c r="F507" i="10"/>
  <c r="G507" i="10"/>
  <c r="H507" i="10"/>
  <c r="B508" i="10"/>
  <c r="C508" i="10"/>
  <c r="D508" i="10"/>
  <c r="E508" i="10"/>
  <c r="F508" i="10"/>
  <c r="G508" i="10"/>
  <c r="H508" i="10"/>
  <c r="B509" i="10"/>
  <c r="C509" i="10"/>
  <c r="D509" i="10"/>
  <c r="E509" i="10"/>
  <c r="F509" i="10"/>
  <c r="G509" i="10"/>
  <c r="H509" i="10"/>
  <c r="B510" i="10"/>
  <c r="C510" i="10"/>
  <c r="D510" i="10"/>
  <c r="E510" i="10"/>
  <c r="F510" i="10"/>
  <c r="G510" i="10"/>
  <c r="H510" i="10"/>
  <c r="B511" i="10"/>
  <c r="C511" i="10"/>
  <c r="D511" i="10"/>
  <c r="E511" i="10"/>
  <c r="F511" i="10"/>
  <c r="G511" i="10"/>
  <c r="H511" i="10"/>
  <c r="B512" i="10"/>
  <c r="C512" i="10"/>
  <c r="D512" i="10"/>
  <c r="E512" i="10"/>
  <c r="F512" i="10"/>
  <c r="G512" i="10"/>
  <c r="H512" i="10"/>
  <c r="B513" i="10"/>
  <c r="C513" i="10"/>
  <c r="D513" i="10"/>
  <c r="E513" i="10"/>
  <c r="F513" i="10"/>
  <c r="G513" i="10"/>
  <c r="H513" i="10"/>
  <c r="B514" i="10"/>
  <c r="C514" i="10"/>
  <c r="D514" i="10"/>
  <c r="E514" i="10"/>
  <c r="F514" i="10"/>
  <c r="G514" i="10"/>
  <c r="H514" i="10"/>
  <c r="B515" i="10"/>
  <c r="C515" i="10"/>
  <c r="D515" i="10"/>
  <c r="E515" i="10"/>
  <c r="F515" i="10"/>
  <c r="G515" i="10"/>
  <c r="H515" i="10"/>
  <c r="B516" i="10"/>
  <c r="C516" i="10"/>
  <c r="D516" i="10"/>
  <c r="E516" i="10"/>
  <c r="F516" i="10"/>
  <c r="G516" i="10"/>
  <c r="H516" i="10"/>
  <c r="B517" i="10"/>
  <c r="C517" i="10"/>
  <c r="D517" i="10"/>
  <c r="E517" i="10"/>
  <c r="F517" i="10"/>
  <c r="G517" i="10"/>
  <c r="H517" i="10"/>
  <c r="B518" i="10"/>
  <c r="C518" i="10"/>
  <c r="D518" i="10"/>
  <c r="E518" i="10"/>
  <c r="F518" i="10"/>
  <c r="G518" i="10"/>
  <c r="H518" i="10"/>
  <c r="B519" i="10"/>
  <c r="C519" i="10"/>
  <c r="D519" i="10"/>
  <c r="E519" i="10"/>
  <c r="F519" i="10"/>
  <c r="G519" i="10"/>
  <c r="H519" i="10"/>
  <c r="B520" i="10"/>
  <c r="C520" i="10"/>
  <c r="D520" i="10"/>
  <c r="E520" i="10"/>
  <c r="F520" i="10"/>
  <c r="G520" i="10"/>
  <c r="H520" i="10"/>
  <c r="B521" i="10"/>
  <c r="C521" i="10"/>
  <c r="D521" i="10"/>
  <c r="E521" i="10"/>
  <c r="F521" i="10"/>
  <c r="G521" i="10"/>
  <c r="H521" i="10"/>
  <c r="B522" i="10"/>
  <c r="C522" i="10"/>
  <c r="D522" i="10"/>
  <c r="E522" i="10"/>
  <c r="F522" i="10"/>
  <c r="G522" i="10"/>
  <c r="H522" i="10"/>
  <c r="B523" i="10"/>
  <c r="C523" i="10"/>
  <c r="D523" i="10"/>
  <c r="E523" i="10"/>
  <c r="F523" i="10"/>
  <c r="G523" i="10"/>
  <c r="H523" i="10"/>
  <c r="B524" i="10"/>
  <c r="C524" i="10"/>
  <c r="D524" i="10"/>
  <c r="E524" i="10"/>
  <c r="F524" i="10"/>
  <c r="G524" i="10"/>
  <c r="H524" i="10"/>
  <c r="B525" i="10"/>
  <c r="C525" i="10"/>
  <c r="D525" i="10"/>
  <c r="E525" i="10"/>
  <c r="F525" i="10"/>
  <c r="G525" i="10"/>
  <c r="H525" i="10"/>
  <c r="B526" i="10"/>
  <c r="C526" i="10"/>
  <c r="D526" i="10"/>
  <c r="E526" i="10"/>
  <c r="F526" i="10"/>
  <c r="G526" i="10"/>
  <c r="H526" i="10"/>
  <c r="B527" i="10"/>
  <c r="C527" i="10"/>
  <c r="D527" i="10"/>
  <c r="E527" i="10"/>
  <c r="F527" i="10"/>
  <c r="G527" i="10"/>
  <c r="H527" i="10"/>
  <c r="B528" i="10"/>
  <c r="C528" i="10"/>
  <c r="D528" i="10"/>
  <c r="E528" i="10"/>
  <c r="F528" i="10"/>
  <c r="G528" i="10"/>
  <c r="H528" i="10"/>
  <c r="B529" i="10"/>
  <c r="C529" i="10"/>
  <c r="D529" i="10"/>
  <c r="E529" i="10"/>
  <c r="F529" i="10"/>
  <c r="G529" i="10"/>
  <c r="H529" i="10"/>
  <c r="B530" i="10"/>
  <c r="C530" i="10"/>
  <c r="D530" i="10"/>
  <c r="E530" i="10"/>
  <c r="F530" i="10"/>
  <c r="G530" i="10"/>
  <c r="H530" i="10"/>
  <c r="B531" i="10"/>
  <c r="C531" i="10"/>
  <c r="D531" i="10"/>
  <c r="E531" i="10"/>
  <c r="F531" i="10"/>
  <c r="G531" i="10"/>
  <c r="H531" i="10"/>
  <c r="B532" i="10"/>
  <c r="C532" i="10"/>
  <c r="D532" i="10"/>
  <c r="E532" i="10"/>
  <c r="F532" i="10"/>
  <c r="G532" i="10"/>
  <c r="H532" i="10"/>
  <c r="B533" i="10"/>
  <c r="C533" i="10"/>
  <c r="D533" i="10"/>
  <c r="E533" i="10"/>
  <c r="F533" i="10"/>
  <c r="G533" i="10"/>
  <c r="H533" i="10"/>
  <c r="B534" i="10"/>
  <c r="C534" i="10"/>
  <c r="D534" i="10"/>
  <c r="E534" i="10"/>
  <c r="F534" i="10"/>
  <c r="G534" i="10"/>
  <c r="H534" i="10"/>
  <c r="B535" i="10"/>
  <c r="C535" i="10"/>
  <c r="D535" i="10"/>
  <c r="E535" i="10"/>
  <c r="F535" i="10"/>
  <c r="G535" i="10"/>
  <c r="H535" i="10"/>
  <c r="B536" i="10"/>
  <c r="C536" i="10"/>
  <c r="D536" i="10"/>
  <c r="E536" i="10"/>
  <c r="F536" i="10"/>
  <c r="G536" i="10"/>
  <c r="H536" i="10"/>
  <c r="B537" i="10"/>
  <c r="C537" i="10"/>
  <c r="D537" i="10"/>
  <c r="E537" i="10"/>
  <c r="F537" i="10"/>
  <c r="G537" i="10"/>
  <c r="H537" i="10"/>
  <c r="B538" i="10"/>
  <c r="C538" i="10"/>
  <c r="D538" i="10"/>
  <c r="E538" i="10"/>
  <c r="F538" i="10"/>
  <c r="G538" i="10"/>
  <c r="H538" i="10"/>
  <c r="B539" i="10"/>
  <c r="C539" i="10"/>
  <c r="D539" i="10"/>
  <c r="E539" i="10"/>
  <c r="F539" i="10"/>
  <c r="G539" i="10"/>
  <c r="H539" i="10"/>
  <c r="B540" i="10"/>
  <c r="C540" i="10"/>
  <c r="D540" i="10"/>
  <c r="E540" i="10"/>
  <c r="F540" i="10"/>
  <c r="G540" i="10"/>
  <c r="H540" i="10"/>
  <c r="B541" i="10"/>
  <c r="C541" i="10"/>
  <c r="D541" i="10"/>
  <c r="E541" i="10"/>
  <c r="F541" i="10"/>
  <c r="G541" i="10"/>
  <c r="H541" i="10"/>
  <c r="B542" i="10"/>
  <c r="C542" i="10"/>
  <c r="D542" i="10"/>
  <c r="E542" i="10"/>
  <c r="F542" i="10"/>
  <c r="G542" i="10"/>
  <c r="H542" i="10"/>
  <c r="B543" i="10"/>
  <c r="C543" i="10"/>
  <c r="D543" i="10"/>
  <c r="E543" i="10"/>
  <c r="F543" i="10"/>
  <c r="G543" i="10"/>
  <c r="H543" i="10"/>
  <c r="B544" i="10"/>
  <c r="C544" i="10"/>
  <c r="D544" i="10"/>
  <c r="E544" i="10"/>
  <c r="F544" i="10"/>
  <c r="G544" i="10"/>
  <c r="H544" i="10"/>
  <c r="B545" i="10"/>
  <c r="C545" i="10"/>
  <c r="D545" i="10"/>
  <c r="E545" i="10"/>
  <c r="F545" i="10"/>
  <c r="G545" i="10"/>
  <c r="H545" i="10"/>
  <c r="B546" i="10"/>
  <c r="C546" i="10"/>
  <c r="D546" i="10"/>
  <c r="E546" i="10"/>
  <c r="F546" i="10"/>
  <c r="G546" i="10"/>
  <c r="H546" i="10"/>
  <c r="B547" i="10"/>
  <c r="C547" i="10"/>
  <c r="D547" i="10"/>
  <c r="E547" i="10"/>
  <c r="F547" i="10"/>
  <c r="G547" i="10"/>
  <c r="H547" i="10"/>
  <c r="B548" i="10"/>
  <c r="C548" i="10"/>
  <c r="D548" i="10"/>
  <c r="E548" i="10"/>
  <c r="F548" i="10"/>
  <c r="G548" i="10"/>
  <c r="H548" i="10"/>
  <c r="B549" i="10"/>
  <c r="C549" i="10"/>
  <c r="D549" i="10"/>
  <c r="E549" i="10"/>
  <c r="F549" i="10"/>
  <c r="G549" i="10"/>
  <c r="H549" i="10"/>
  <c r="B550" i="10"/>
  <c r="C550" i="10"/>
  <c r="D550" i="10"/>
  <c r="E550" i="10"/>
  <c r="F550" i="10"/>
  <c r="G550" i="10"/>
  <c r="H550" i="10"/>
  <c r="B551" i="10"/>
  <c r="C551" i="10"/>
  <c r="D551" i="10"/>
  <c r="E551" i="10"/>
  <c r="F551" i="10"/>
  <c r="G551" i="10"/>
  <c r="H551" i="10"/>
  <c r="B552" i="10"/>
  <c r="C552" i="10"/>
  <c r="D552" i="10"/>
  <c r="E552" i="10"/>
  <c r="F552" i="10"/>
  <c r="G552" i="10"/>
  <c r="H552" i="10"/>
  <c r="B553" i="10"/>
  <c r="C553" i="10"/>
  <c r="D553" i="10"/>
  <c r="E553" i="10"/>
  <c r="F553" i="10"/>
  <c r="G553" i="10"/>
  <c r="H553" i="10"/>
  <c r="B554" i="10"/>
  <c r="C554" i="10"/>
  <c r="D554" i="10"/>
  <c r="E554" i="10"/>
  <c r="F554" i="10"/>
  <c r="G554" i="10"/>
  <c r="H554" i="10"/>
  <c r="B555" i="10"/>
  <c r="C555" i="10"/>
  <c r="D555" i="10"/>
  <c r="E555" i="10"/>
  <c r="F555" i="10"/>
  <c r="G555" i="10"/>
  <c r="H555" i="10"/>
  <c r="B556" i="10"/>
  <c r="C556" i="10"/>
  <c r="D556" i="10"/>
  <c r="E556" i="10"/>
  <c r="F556" i="10"/>
  <c r="G556" i="10"/>
  <c r="H556" i="10"/>
  <c r="B557" i="10"/>
  <c r="C557" i="10"/>
  <c r="D557" i="10"/>
  <c r="E557" i="10"/>
  <c r="F557" i="10"/>
  <c r="G557" i="10"/>
  <c r="H557" i="10"/>
  <c r="B558" i="10"/>
  <c r="C558" i="10"/>
  <c r="D558" i="10"/>
  <c r="E558" i="10"/>
  <c r="F558" i="10"/>
  <c r="G558" i="10"/>
  <c r="H558" i="10"/>
  <c r="B559" i="10"/>
  <c r="C559" i="10"/>
  <c r="D559" i="10"/>
  <c r="E559" i="10"/>
  <c r="F559" i="10"/>
  <c r="G559" i="10"/>
  <c r="H559" i="10"/>
  <c r="B560" i="10"/>
  <c r="C560" i="10"/>
  <c r="D560" i="10"/>
  <c r="E560" i="10"/>
  <c r="F560" i="10"/>
  <c r="G560" i="10"/>
  <c r="H560" i="10"/>
  <c r="B561" i="10"/>
  <c r="C561" i="10"/>
  <c r="D561" i="10"/>
  <c r="E561" i="10"/>
  <c r="F561" i="10"/>
  <c r="G561" i="10"/>
  <c r="H561" i="10"/>
  <c r="B562" i="10"/>
  <c r="C562" i="10"/>
  <c r="D562" i="10"/>
  <c r="E562" i="10"/>
  <c r="F562" i="10"/>
  <c r="G562" i="10"/>
  <c r="H562" i="10"/>
  <c r="B563" i="10"/>
  <c r="C563" i="10"/>
  <c r="D563" i="10"/>
  <c r="E563" i="10"/>
  <c r="F563" i="10"/>
  <c r="G563" i="10"/>
  <c r="H563" i="10"/>
  <c r="B564" i="10"/>
  <c r="C564" i="10"/>
  <c r="D564" i="10"/>
  <c r="E564" i="10"/>
  <c r="F564" i="10"/>
  <c r="G564" i="10"/>
  <c r="H564" i="10"/>
  <c r="B565" i="10"/>
  <c r="C565" i="10"/>
  <c r="D565" i="10"/>
  <c r="E565" i="10"/>
  <c r="F565" i="10"/>
  <c r="G565" i="10"/>
  <c r="H565" i="10"/>
  <c r="B566" i="10"/>
  <c r="C566" i="10"/>
  <c r="D566" i="10"/>
  <c r="E566" i="10"/>
  <c r="F566" i="10"/>
  <c r="G566" i="10"/>
  <c r="H566" i="10"/>
  <c r="B567" i="10"/>
  <c r="C567" i="10"/>
  <c r="D567" i="10"/>
  <c r="E567" i="10"/>
  <c r="F567" i="10"/>
  <c r="G567" i="10"/>
  <c r="H567" i="10"/>
  <c r="B568" i="10"/>
  <c r="C568" i="10"/>
  <c r="D568" i="10"/>
  <c r="E568" i="10"/>
  <c r="F568" i="10"/>
  <c r="G568" i="10"/>
  <c r="H568" i="10"/>
  <c r="B569" i="10"/>
  <c r="C569" i="10"/>
  <c r="D569" i="10"/>
  <c r="E569" i="10"/>
  <c r="F569" i="10"/>
  <c r="G569" i="10"/>
  <c r="H569" i="10"/>
  <c r="B570" i="10"/>
  <c r="C570" i="10"/>
  <c r="D570" i="10"/>
  <c r="E570" i="10"/>
  <c r="F570" i="10"/>
  <c r="G570" i="10"/>
  <c r="H570" i="10"/>
  <c r="B571" i="10"/>
  <c r="C571" i="10"/>
  <c r="D571" i="10"/>
  <c r="E571" i="10"/>
  <c r="F571" i="10"/>
  <c r="G571" i="10"/>
  <c r="H571" i="10"/>
  <c r="B572" i="10"/>
  <c r="C572" i="10"/>
  <c r="D572" i="10"/>
  <c r="E572" i="10"/>
  <c r="F572" i="10"/>
  <c r="G572" i="10"/>
  <c r="H572" i="10"/>
  <c r="B573" i="10"/>
  <c r="C573" i="10"/>
  <c r="D573" i="10"/>
  <c r="E573" i="10"/>
  <c r="F573" i="10"/>
  <c r="G573" i="10"/>
  <c r="H573" i="10"/>
  <c r="B574" i="10"/>
  <c r="C574" i="10"/>
  <c r="D574" i="10"/>
  <c r="E574" i="10"/>
  <c r="F574" i="10"/>
  <c r="G574" i="10"/>
  <c r="H574" i="10"/>
  <c r="B575" i="10"/>
  <c r="C575" i="10"/>
  <c r="D575" i="10"/>
  <c r="E575" i="10"/>
  <c r="F575" i="10"/>
  <c r="G575" i="10"/>
  <c r="H575" i="10"/>
  <c r="B576" i="10"/>
  <c r="C576" i="10"/>
  <c r="D576" i="10"/>
  <c r="E576" i="10"/>
  <c r="F576" i="10"/>
  <c r="G576" i="10"/>
  <c r="H576" i="10"/>
  <c r="B577" i="10"/>
  <c r="C577" i="10"/>
  <c r="D577" i="10"/>
  <c r="E577" i="10"/>
  <c r="F577" i="10"/>
  <c r="G577" i="10"/>
  <c r="H577" i="10"/>
  <c r="B578" i="10"/>
  <c r="C578" i="10"/>
  <c r="D578" i="10"/>
  <c r="E578" i="10"/>
  <c r="F578" i="10"/>
  <c r="G578" i="10"/>
  <c r="H578" i="10"/>
  <c r="B579" i="10"/>
  <c r="C579" i="10"/>
  <c r="D579" i="10"/>
  <c r="E579" i="10"/>
  <c r="F579" i="10"/>
  <c r="G579" i="10"/>
  <c r="H579" i="10"/>
  <c r="B580" i="10"/>
  <c r="C580" i="10"/>
  <c r="D580" i="10"/>
  <c r="E580" i="10"/>
  <c r="F580" i="10"/>
  <c r="G580" i="10"/>
  <c r="H580" i="10"/>
  <c r="B581" i="10"/>
  <c r="C581" i="10"/>
  <c r="D581" i="10"/>
  <c r="E581" i="10"/>
  <c r="F581" i="10"/>
  <c r="G581" i="10"/>
  <c r="H581" i="10"/>
  <c r="B582" i="10"/>
  <c r="C582" i="10"/>
  <c r="D582" i="10"/>
  <c r="E582" i="10"/>
  <c r="F582" i="10"/>
  <c r="G582" i="10"/>
  <c r="H582" i="10"/>
  <c r="B583" i="10"/>
  <c r="C583" i="10"/>
  <c r="D583" i="10"/>
  <c r="E583" i="10"/>
  <c r="F583" i="10"/>
  <c r="G583" i="10"/>
  <c r="H583" i="10"/>
  <c r="B584" i="10"/>
  <c r="C584" i="10"/>
  <c r="D584" i="10"/>
  <c r="E584" i="10"/>
  <c r="F584" i="10"/>
  <c r="G584" i="10"/>
  <c r="H584" i="10"/>
  <c r="B585" i="10"/>
  <c r="C585" i="10"/>
  <c r="D585" i="10"/>
  <c r="E585" i="10"/>
  <c r="F585" i="10"/>
  <c r="G585" i="10"/>
  <c r="H585" i="10"/>
  <c r="B586" i="10"/>
  <c r="C586" i="10"/>
  <c r="D586" i="10"/>
  <c r="E586" i="10"/>
  <c r="F586" i="10"/>
  <c r="G586" i="10"/>
  <c r="H586" i="10"/>
  <c r="B587" i="10"/>
  <c r="C587" i="10"/>
  <c r="D587" i="10"/>
  <c r="E587" i="10"/>
  <c r="F587" i="10"/>
  <c r="G587" i="10"/>
  <c r="H587" i="10"/>
  <c r="B588" i="10"/>
  <c r="C588" i="10"/>
  <c r="D588" i="10"/>
  <c r="E588" i="10"/>
  <c r="F588" i="10"/>
  <c r="G588" i="10"/>
  <c r="H588" i="10"/>
  <c r="B589" i="10"/>
  <c r="C589" i="10"/>
  <c r="D589" i="10"/>
  <c r="E589" i="10"/>
  <c r="F589" i="10"/>
  <c r="G589" i="10"/>
  <c r="H589" i="10"/>
  <c r="B590" i="10"/>
  <c r="C590" i="10"/>
  <c r="D590" i="10"/>
  <c r="E590" i="10"/>
  <c r="F590" i="10"/>
  <c r="G590" i="10"/>
  <c r="H590" i="10"/>
  <c r="B591" i="10"/>
  <c r="C591" i="10"/>
  <c r="D591" i="10"/>
  <c r="E591" i="10"/>
  <c r="F591" i="10"/>
  <c r="G591" i="10"/>
  <c r="H591" i="10"/>
  <c r="B592" i="10"/>
  <c r="C592" i="10"/>
  <c r="D592" i="10"/>
  <c r="E592" i="10"/>
  <c r="F592" i="10"/>
  <c r="G592" i="10"/>
  <c r="H592" i="10"/>
  <c r="B593" i="10"/>
  <c r="C593" i="10"/>
  <c r="D593" i="10"/>
  <c r="E593" i="10"/>
  <c r="F593" i="10"/>
  <c r="G593" i="10"/>
  <c r="H593" i="10"/>
  <c r="B594" i="10"/>
  <c r="C594" i="10"/>
  <c r="D594" i="10"/>
  <c r="E594" i="10"/>
  <c r="F594" i="10"/>
  <c r="G594" i="10"/>
  <c r="H594" i="10"/>
  <c r="B595" i="10"/>
  <c r="C595" i="10"/>
  <c r="D595" i="10"/>
  <c r="E595" i="10"/>
  <c r="F595" i="10"/>
  <c r="G595" i="10"/>
  <c r="H595" i="10"/>
  <c r="B596" i="10"/>
  <c r="C596" i="10"/>
  <c r="D596" i="10"/>
  <c r="E596" i="10"/>
  <c r="F596" i="10"/>
  <c r="G596" i="10"/>
  <c r="H596" i="10"/>
  <c r="B597" i="10"/>
  <c r="C597" i="10"/>
  <c r="D597" i="10"/>
  <c r="E597" i="10"/>
  <c r="F597" i="10"/>
  <c r="G597" i="10"/>
  <c r="H597" i="10"/>
  <c r="B598" i="10"/>
  <c r="C598" i="10"/>
  <c r="D598" i="10"/>
  <c r="E598" i="10"/>
  <c r="F598" i="10"/>
  <c r="G598" i="10"/>
  <c r="H598" i="10"/>
  <c r="B599" i="10"/>
  <c r="C599" i="10"/>
  <c r="D599" i="10"/>
  <c r="E599" i="10"/>
  <c r="F599" i="10"/>
  <c r="G599" i="10"/>
  <c r="H599" i="10"/>
  <c r="B600" i="10"/>
  <c r="C600" i="10"/>
  <c r="D600" i="10"/>
  <c r="E600" i="10"/>
  <c r="F600" i="10"/>
  <c r="G600" i="10"/>
  <c r="H600" i="10"/>
  <c r="B601" i="10"/>
  <c r="C601" i="10"/>
  <c r="D601" i="10"/>
  <c r="E601" i="10"/>
  <c r="F601" i="10"/>
  <c r="G601" i="10"/>
  <c r="H601" i="10"/>
  <c r="B602" i="10"/>
  <c r="C602" i="10"/>
  <c r="D602" i="10"/>
  <c r="E602" i="10"/>
  <c r="F602" i="10"/>
  <c r="G602" i="10"/>
  <c r="H602" i="10"/>
  <c r="B603" i="10"/>
  <c r="C603" i="10"/>
  <c r="D603" i="10"/>
  <c r="E603" i="10"/>
  <c r="F603" i="10"/>
  <c r="G603" i="10"/>
  <c r="H603" i="10"/>
  <c r="B604" i="10"/>
  <c r="C604" i="10"/>
  <c r="D604" i="10"/>
  <c r="E604" i="10"/>
  <c r="F604" i="10"/>
  <c r="G604" i="10"/>
  <c r="H604" i="10"/>
  <c r="B605" i="10"/>
  <c r="C605" i="10"/>
  <c r="D605" i="10"/>
  <c r="E605" i="10"/>
  <c r="F605" i="10"/>
  <c r="G605" i="10"/>
  <c r="H605" i="10"/>
  <c r="A3" i="10" a="1"/>
  <c r="A3" i="10" l="1"/>
  <c r="B606" i="10"/>
  <c r="C606" i="10"/>
  <c r="D606" i="10"/>
  <c r="E606" i="10"/>
  <c r="F606" i="10"/>
  <c r="G606" i="10"/>
  <c r="H606" i="10"/>
  <c r="B607" i="10"/>
  <c r="C607" i="10"/>
  <c r="D607" i="10"/>
  <c r="E607" i="10"/>
  <c r="F607" i="10"/>
  <c r="G607" i="10"/>
  <c r="H607" i="10"/>
  <c r="B608" i="10"/>
  <c r="C608" i="10"/>
  <c r="D608" i="10"/>
  <c r="E608" i="10"/>
  <c r="F608" i="10"/>
  <c r="G608" i="10"/>
  <c r="H608" i="10"/>
  <c r="B609" i="10"/>
  <c r="C609" i="10"/>
  <c r="D609" i="10"/>
  <c r="E609" i="10"/>
  <c r="F609" i="10"/>
  <c r="G609" i="10"/>
  <c r="H609" i="10"/>
  <c r="B4" i="1" a="1"/>
  <c r="B4" i="1"/>
  <c r="C4" i="1"/>
  <c r="D4" i="1"/>
  <c r="B5" i="1" a="1"/>
  <c r="B5" i="1"/>
  <c r="C5" i="1"/>
  <c r="D5" i="1"/>
  <c r="B6" i="1" a="1"/>
  <c r="B6" i="1"/>
  <c r="C6" i="1"/>
  <c r="D6" i="1"/>
  <c r="B7" i="1" a="1"/>
  <c r="B7" i="1"/>
  <c r="C7" i="1"/>
  <c r="D7" i="1"/>
  <c r="B8" i="1" a="1"/>
  <c r="B8" i="1"/>
  <c r="C8" i="1"/>
  <c r="D8" i="1"/>
  <c r="B9" i="1" a="1"/>
  <c r="B9" i="1"/>
  <c r="C9" i="1"/>
  <c r="D9" i="1"/>
  <c r="B10" i="1" a="1"/>
  <c r="B10" i="1"/>
  <c r="C10" i="1"/>
  <c r="D10" i="1"/>
  <c r="B11" i="1" a="1"/>
  <c r="B11" i="1"/>
  <c r="C11" i="1"/>
  <c r="D11" i="1"/>
  <c r="B12" i="1" a="1"/>
  <c r="B12" i="1"/>
  <c r="C12" i="1"/>
  <c r="D12" i="1"/>
  <c r="B13" i="1" a="1"/>
  <c r="B13" i="1"/>
  <c r="C13" i="1"/>
  <c r="D13" i="1"/>
  <c r="B14" i="1" a="1"/>
  <c r="B14" i="1"/>
  <c r="C14" i="1"/>
  <c r="D14" i="1"/>
  <c r="B15" i="1" a="1"/>
  <c r="B15" i="1"/>
  <c r="C15" i="1"/>
  <c r="D15" i="1"/>
  <c r="B16" i="1" a="1"/>
  <c r="B16" i="1"/>
  <c r="C16" i="1"/>
  <c r="D16" i="1"/>
  <c r="B17" i="1" a="1"/>
  <c r="B17" i="1"/>
  <c r="C17" i="1"/>
  <c r="D17" i="1"/>
  <c r="B18" i="1" a="1"/>
  <c r="B18" i="1"/>
  <c r="C18" i="1"/>
  <c r="D18" i="1"/>
  <c r="B19" i="1" a="1"/>
  <c r="B19" i="1"/>
  <c r="C19" i="1"/>
  <c r="D19" i="1"/>
  <c r="B20" i="1" a="1"/>
  <c r="B20" i="1"/>
  <c r="C20" i="1"/>
  <c r="D20" i="1"/>
  <c r="B21" i="1" a="1"/>
  <c r="B21" i="1"/>
  <c r="C21" i="1"/>
  <c r="D21" i="1"/>
  <c r="B22" i="1" a="1"/>
  <c r="B22" i="1"/>
  <c r="C22" i="1"/>
  <c r="D22" i="1"/>
  <c r="B23" i="1" a="1"/>
  <c r="B23" i="1"/>
  <c r="C23" i="1"/>
  <c r="D23" i="1"/>
  <c r="B24" i="1" a="1"/>
  <c r="B24" i="1"/>
  <c r="C24" i="1"/>
  <c r="D24" i="1"/>
  <c r="B25" i="1" a="1"/>
  <c r="B25" i="1"/>
  <c r="C25" i="1"/>
  <c r="D25" i="1"/>
  <c r="B26" i="1" a="1"/>
  <c r="B26" i="1"/>
  <c r="C26" i="1"/>
  <c r="D26" i="1"/>
  <c r="B27" i="1" a="1"/>
  <c r="B27" i="1"/>
  <c r="C27" i="1"/>
  <c r="D27" i="1"/>
  <c r="B28" i="1" a="1"/>
  <c r="B28" i="1"/>
  <c r="C28" i="1"/>
  <c r="D28" i="1"/>
  <c r="B29" i="1" a="1"/>
  <c r="B29" i="1"/>
  <c r="C29" i="1"/>
  <c r="D29" i="1"/>
  <c r="B30" i="1" a="1"/>
  <c r="B30" i="1"/>
  <c r="C30" i="1"/>
  <c r="D30" i="1"/>
  <c r="B31" i="1" a="1"/>
  <c r="B31" i="1"/>
  <c r="C31" i="1"/>
  <c r="D31" i="1"/>
  <c r="B32" i="1" a="1"/>
  <c r="B32" i="1"/>
  <c r="C32" i="1"/>
  <c r="D32" i="1"/>
  <c r="B33" i="1" a="1"/>
  <c r="B33" i="1"/>
  <c r="C33" i="1"/>
  <c r="D33" i="1"/>
  <c r="B34" i="1" a="1"/>
  <c r="B34" i="1"/>
  <c r="C34" i="1"/>
  <c r="D34" i="1"/>
  <c r="B35" i="1" a="1"/>
  <c r="B35" i="1"/>
  <c r="C35" i="1"/>
  <c r="D35" i="1"/>
  <c r="B36" i="1" a="1"/>
  <c r="B36" i="1"/>
  <c r="C36" i="1"/>
  <c r="D36" i="1"/>
  <c r="B37" i="1" a="1"/>
  <c r="B37" i="1"/>
  <c r="C37" i="1"/>
  <c r="D37" i="1"/>
  <c r="B38" i="1" a="1"/>
  <c r="B38" i="1"/>
  <c r="C38" i="1"/>
  <c r="D38" i="1"/>
  <c r="B39" i="1" a="1"/>
  <c r="B39" i="1"/>
  <c r="C39" i="1"/>
  <c r="D39" i="1"/>
  <c r="B40" i="1" a="1"/>
  <c r="B40" i="1"/>
  <c r="C40" i="1"/>
  <c r="D40" i="1"/>
  <c r="B41" i="1" a="1"/>
  <c r="B41" i="1"/>
  <c r="C41" i="1"/>
  <c r="D41" i="1"/>
  <c r="B42" i="1" a="1"/>
  <c r="B42" i="1"/>
  <c r="C42" i="1"/>
  <c r="D42" i="1"/>
  <c r="B43" i="1" a="1"/>
  <c r="B43" i="1"/>
  <c r="C43" i="1"/>
  <c r="D43" i="1"/>
  <c r="B44" i="1" a="1"/>
  <c r="B44" i="1"/>
  <c r="C44" i="1"/>
  <c r="D44" i="1"/>
  <c r="B45" i="1" a="1"/>
  <c r="B45" i="1"/>
  <c r="C45" i="1"/>
  <c r="D45" i="1"/>
  <c r="B46" i="1" a="1"/>
  <c r="B46" i="1"/>
  <c r="C46" i="1"/>
  <c r="D46" i="1"/>
  <c r="B47" i="1" a="1"/>
  <c r="B47" i="1"/>
  <c r="C47" i="1"/>
  <c r="D47" i="1"/>
  <c r="B48" i="1" a="1"/>
  <c r="B48" i="1"/>
  <c r="C48" i="1"/>
  <c r="D48" i="1"/>
  <c r="B49" i="1" a="1"/>
  <c r="B49" i="1"/>
  <c r="C49" i="1"/>
  <c r="D49" i="1"/>
  <c r="B50" i="1" a="1"/>
  <c r="B50" i="1"/>
  <c r="C50" i="1"/>
  <c r="D50" i="1"/>
  <c r="B51" i="1" a="1"/>
  <c r="B51" i="1"/>
  <c r="C51" i="1"/>
  <c r="D51" i="1"/>
  <c r="B52" i="1" a="1"/>
  <c r="B52" i="1"/>
  <c r="C52" i="1"/>
  <c r="D52" i="1"/>
  <c r="B53" i="1" a="1"/>
  <c r="B53" i="1"/>
  <c r="C53" i="1"/>
  <c r="D53" i="1"/>
  <c r="B54" i="1" a="1"/>
  <c r="B54" i="1"/>
  <c r="C54" i="1"/>
  <c r="D54" i="1"/>
  <c r="B55" i="1" a="1"/>
  <c r="B55" i="1"/>
  <c r="C55" i="1"/>
  <c r="D55" i="1"/>
  <c r="B56" i="1" a="1"/>
  <c r="B56" i="1"/>
  <c r="C56" i="1"/>
  <c r="D56" i="1"/>
  <c r="B57" i="1" a="1"/>
  <c r="B57" i="1"/>
  <c r="C57" i="1"/>
  <c r="D57" i="1"/>
  <c r="B58" i="1" a="1"/>
  <c r="B58" i="1"/>
  <c r="C58" i="1"/>
  <c r="D58" i="1"/>
  <c r="B59" i="1" a="1"/>
  <c r="B59" i="1"/>
  <c r="C59" i="1"/>
  <c r="D59" i="1"/>
  <c r="B60" i="1" a="1"/>
  <c r="B60" i="1"/>
  <c r="C60" i="1"/>
  <c r="D60" i="1"/>
  <c r="B61" i="1" a="1"/>
  <c r="B61" i="1"/>
  <c r="C61" i="1"/>
  <c r="D61" i="1"/>
  <c r="B62" i="1" a="1"/>
  <c r="B62" i="1"/>
  <c r="C62" i="1"/>
  <c r="D62" i="1"/>
  <c r="B63" i="1" a="1"/>
  <c r="B63" i="1"/>
  <c r="C63" i="1"/>
  <c r="D63" i="1"/>
  <c r="B64" i="1" a="1"/>
  <c r="B64" i="1"/>
  <c r="C64" i="1"/>
  <c r="D64" i="1"/>
  <c r="B65" i="1" a="1"/>
  <c r="B65" i="1"/>
  <c r="C65" i="1"/>
  <c r="D65" i="1"/>
  <c r="B66" i="1" a="1"/>
  <c r="B66" i="1"/>
  <c r="C66" i="1"/>
  <c r="D66" i="1"/>
  <c r="B67" i="1" a="1"/>
  <c r="B67" i="1"/>
  <c r="C67" i="1"/>
  <c r="D67" i="1"/>
  <c r="B68" i="1" a="1"/>
  <c r="B68" i="1"/>
  <c r="C68" i="1"/>
  <c r="D68" i="1"/>
  <c r="B69" i="1" a="1"/>
  <c r="B69" i="1"/>
  <c r="C69" i="1"/>
  <c r="D69" i="1"/>
  <c r="B70" i="1" a="1"/>
  <c r="B70" i="1"/>
  <c r="C70" i="1"/>
  <c r="D70" i="1"/>
  <c r="B71" i="1" a="1"/>
  <c r="B71" i="1"/>
  <c r="C71" i="1"/>
  <c r="D71" i="1"/>
  <c r="B72" i="1" a="1"/>
  <c r="B72" i="1"/>
  <c r="C72" i="1"/>
  <c r="D72" i="1"/>
  <c r="B73" i="1" a="1"/>
  <c r="B73" i="1"/>
  <c r="C73" i="1"/>
  <c r="D73" i="1"/>
  <c r="B74" i="1" a="1"/>
  <c r="B74" i="1"/>
  <c r="C74" i="1"/>
  <c r="D74" i="1"/>
  <c r="B75" i="1" a="1"/>
  <c r="B75" i="1"/>
  <c r="C75" i="1"/>
  <c r="D75" i="1"/>
  <c r="B76" i="1" a="1"/>
  <c r="B76" i="1"/>
  <c r="C76" i="1"/>
  <c r="D76" i="1"/>
  <c r="B77" i="1" a="1"/>
  <c r="B77" i="1"/>
  <c r="C77" i="1"/>
  <c r="D77" i="1"/>
  <c r="B78" i="1" a="1"/>
  <c r="B78" i="1"/>
  <c r="C78" i="1"/>
  <c r="D78" i="1"/>
  <c r="B79" i="1" a="1"/>
  <c r="B79" i="1"/>
  <c r="C79" i="1"/>
  <c r="D79" i="1"/>
  <c r="B80" i="1" a="1"/>
  <c r="B80" i="1"/>
  <c r="C80" i="1"/>
  <c r="D80" i="1"/>
  <c r="B81" i="1" a="1"/>
  <c r="B81" i="1"/>
  <c r="C81" i="1"/>
  <c r="D81" i="1"/>
  <c r="B82" i="1" a="1"/>
  <c r="B82" i="1"/>
  <c r="C82" i="1"/>
  <c r="D82" i="1"/>
  <c r="B83" i="1" a="1"/>
  <c r="B83" i="1"/>
  <c r="C83" i="1"/>
  <c r="D83" i="1"/>
  <c r="B84" i="1" a="1"/>
  <c r="B84" i="1"/>
  <c r="C84" i="1"/>
  <c r="D84" i="1"/>
  <c r="B85" i="1" a="1"/>
  <c r="B85" i="1"/>
  <c r="C85" i="1"/>
  <c r="D85" i="1"/>
  <c r="B86" i="1" a="1"/>
  <c r="B86" i="1"/>
  <c r="C86" i="1"/>
  <c r="D86" i="1"/>
  <c r="B87" i="1" a="1"/>
  <c r="B87" i="1"/>
  <c r="C87" i="1"/>
  <c r="D87" i="1"/>
  <c r="B88" i="1" a="1"/>
  <c r="B88" i="1"/>
  <c r="C88" i="1"/>
  <c r="D88" i="1"/>
  <c r="B89" i="1" a="1"/>
  <c r="B89" i="1"/>
  <c r="C89" i="1"/>
  <c r="D89" i="1"/>
  <c r="B90" i="1" a="1"/>
  <c r="B90" i="1"/>
  <c r="C90" i="1"/>
  <c r="D90" i="1"/>
  <c r="B91" i="1" a="1"/>
  <c r="B91" i="1"/>
  <c r="C91" i="1"/>
  <c r="D91" i="1"/>
  <c r="B92" i="1" a="1"/>
  <c r="B92" i="1"/>
  <c r="C92" i="1"/>
  <c r="D92" i="1"/>
  <c r="B93" i="1" a="1"/>
  <c r="B93" i="1"/>
  <c r="C93" i="1"/>
  <c r="D93" i="1"/>
  <c r="B94" i="1" a="1"/>
  <c r="B94" i="1"/>
  <c r="C94" i="1"/>
  <c r="D94" i="1"/>
  <c r="B95" i="1" a="1"/>
  <c r="B95" i="1"/>
  <c r="C95" i="1"/>
  <c r="D95" i="1"/>
  <c r="B96" i="1" a="1"/>
  <c r="B96" i="1"/>
  <c r="C96" i="1"/>
  <c r="D96" i="1"/>
  <c r="B97" i="1" a="1"/>
  <c r="B97" i="1"/>
  <c r="C97" i="1"/>
  <c r="D97" i="1"/>
  <c r="B98" i="1" a="1"/>
  <c r="B98" i="1"/>
  <c r="C98" i="1"/>
  <c r="D98" i="1"/>
  <c r="B99" i="1" a="1"/>
  <c r="B99" i="1"/>
  <c r="C99" i="1"/>
  <c r="D99" i="1"/>
  <c r="B100" i="1" a="1"/>
  <c r="B100" i="1"/>
  <c r="C100" i="1"/>
  <c r="D100" i="1"/>
  <c r="B101" i="1" a="1"/>
  <c r="B101" i="1"/>
  <c r="C101" i="1"/>
  <c r="D101" i="1"/>
  <c r="B102" i="1" a="1"/>
  <c r="B102" i="1"/>
  <c r="C102" i="1"/>
  <c r="D102" i="1"/>
  <c r="B103" i="1" a="1"/>
  <c r="B103" i="1"/>
  <c r="C103" i="1"/>
  <c r="D103" i="1"/>
  <c r="B104" i="1" a="1"/>
  <c r="B104" i="1"/>
  <c r="C104" i="1"/>
  <c r="D104" i="1"/>
  <c r="B105" i="1" a="1"/>
  <c r="B105" i="1"/>
  <c r="C105" i="1"/>
  <c r="D105" i="1"/>
  <c r="B106" i="1" a="1"/>
  <c r="B106" i="1"/>
  <c r="C106" i="1"/>
  <c r="D106" i="1"/>
  <c r="B107" i="1" a="1"/>
  <c r="B107" i="1"/>
  <c r="C107" i="1"/>
  <c r="D107" i="1"/>
  <c r="B108" i="1" a="1"/>
  <c r="B108" i="1"/>
  <c r="C108" i="1"/>
  <c r="D108" i="1"/>
  <c r="B109" i="1" a="1"/>
  <c r="B109" i="1"/>
  <c r="C109" i="1"/>
  <c r="D109" i="1"/>
  <c r="B110" i="1" a="1"/>
  <c r="B110" i="1"/>
  <c r="C110" i="1"/>
  <c r="D110" i="1"/>
  <c r="B111" i="1" a="1"/>
  <c r="B111" i="1"/>
  <c r="C111" i="1"/>
  <c r="D111" i="1"/>
  <c r="B112" i="1" a="1"/>
  <c r="B112" i="1"/>
  <c r="C112" i="1"/>
  <c r="D112" i="1"/>
  <c r="B113" i="1" a="1"/>
  <c r="B113" i="1"/>
  <c r="C113" i="1"/>
  <c r="D113" i="1"/>
  <c r="B114" i="1" a="1"/>
  <c r="B114" i="1"/>
  <c r="C114" i="1"/>
  <c r="D114" i="1"/>
  <c r="B115" i="1" a="1"/>
  <c r="B115" i="1"/>
  <c r="C115" i="1"/>
  <c r="D115" i="1"/>
  <c r="B116" i="1" a="1"/>
  <c r="B116" i="1"/>
  <c r="C116" i="1"/>
  <c r="D116" i="1"/>
  <c r="B117" i="1" a="1"/>
  <c r="B117" i="1"/>
  <c r="C117" i="1"/>
  <c r="D117" i="1"/>
  <c r="B118" i="1" a="1"/>
  <c r="B118" i="1"/>
  <c r="C118" i="1"/>
  <c r="D118" i="1"/>
  <c r="B119" i="1" a="1"/>
  <c r="B119" i="1"/>
  <c r="C119" i="1"/>
  <c r="D119" i="1"/>
  <c r="B120" i="1" a="1"/>
  <c r="B120" i="1"/>
  <c r="C120" i="1"/>
  <c r="D120" i="1"/>
  <c r="B121" i="1" a="1"/>
  <c r="B121" i="1"/>
  <c r="C121" i="1"/>
  <c r="D121" i="1"/>
  <c r="B122" i="1" a="1"/>
  <c r="B122" i="1"/>
  <c r="C122" i="1"/>
  <c r="D122" i="1"/>
  <c r="B123" i="1" a="1"/>
  <c r="B123" i="1"/>
  <c r="C123" i="1"/>
  <c r="D123" i="1"/>
  <c r="B124" i="1" a="1"/>
  <c r="B124" i="1"/>
  <c r="C124" i="1"/>
  <c r="D124" i="1"/>
  <c r="B125" i="1" a="1"/>
  <c r="B125" i="1"/>
  <c r="C125" i="1"/>
  <c r="D125" i="1"/>
  <c r="B126" i="1" a="1"/>
  <c r="B126" i="1"/>
  <c r="C126" i="1"/>
  <c r="D126" i="1"/>
  <c r="B127" i="1" a="1"/>
  <c r="B127" i="1"/>
  <c r="C127" i="1"/>
  <c r="D127" i="1"/>
  <c r="B128" i="1" a="1"/>
  <c r="B128" i="1"/>
  <c r="C128" i="1"/>
  <c r="D128" i="1"/>
  <c r="B129" i="1" a="1"/>
  <c r="B129" i="1"/>
  <c r="C129" i="1"/>
  <c r="D129" i="1"/>
  <c r="B130" i="1" a="1"/>
  <c r="B130" i="1"/>
  <c r="C130" i="1"/>
  <c r="D130" i="1"/>
  <c r="B131" i="1" a="1"/>
  <c r="B131" i="1"/>
  <c r="C131" i="1"/>
  <c r="D131" i="1"/>
  <c r="B132" i="1" a="1"/>
  <c r="B132" i="1"/>
  <c r="C132" i="1"/>
  <c r="D132" i="1"/>
  <c r="B133" i="1" a="1"/>
  <c r="B133" i="1"/>
  <c r="C133" i="1"/>
  <c r="D133" i="1"/>
  <c r="B134" i="1" a="1"/>
  <c r="B134" i="1"/>
  <c r="C134" i="1"/>
  <c r="D134" i="1"/>
  <c r="B135" i="1" a="1"/>
  <c r="B135" i="1"/>
  <c r="C135" i="1"/>
  <c r="D135" i="1"/>
  <c r="B136" i="1" a="1"/>
  <c r="B136" i="1"/>
  <c r="C136" i="1"/>
  <c r="D136" i="1"/>
  <c r="B137" i="1" a="1"/>
  <c r="B137" i="1"/>
  <c r="C137" i="1"/>
  <c r="D137" i="1"/>
  <c r="B138" i="1" a="1"/>
  <c r="B138" i="1"/>
  <c r="C138" i="1"/>
  <c r="D138" i="1"/>
  <c r="B139" i="1" a="1"/>
  <c r="B139" i="1"/>
  <c r="C139" i="1"/>
  <c r="D139" i="1"/>
  <c r="B140" i="1" a="1"/>
  <c r="B140" i="1"/>
  <c r="C140" i="1"/>
  <c r="D140" i="1"/>
  <c r="B141" i="1" a="1"/>
  <c r="B141" i="1"/>
  <c r="C141" i="1"/>
  <c r="D141" i="1"/>
  <c r="B142" i="1" a="1"/>
  <c r="B142" i="1"/>
  <c r="C142" i="1"/>
  <c r="D142" i="1"/>
  <c r="B143" i="1" a="1"/>
  <c r="B143" i="1"/>
  <c r="C143" i="1"/>
  <c r="D143" i="1"/>
  <c r="B144" i="1" a="1"/>
  <c r="B144" i="1"/>
  <c r="C144" i="1"/>
  <c r="D144" i="1"/>
  <c r="B145" i="1" a="1"/>
  <c r="B145" i="1"/>
  <c r="C145" i="1"/>
  <c r="D145" i="1"/>
  <c r="B146" i="1" a="1"/>
  <c r="B146" i="1"/>
  <c r="C146" i="1"/>
  <c r="D146" i="1"/>
  <c r="B147" i="1" a="1"/>
  <c r="B147" i="1"/>
  <c r="C147" i="1"/>
  <c r="D147" i="1"/>
  <c r="B148" i="1" a="1"/>
  <c r="B148" i="1"/>
  <c r="C148" i="1"/>
  <c r="D148" i="1"/>
  <c r="B149" i="1" a="1"/>
  <c r="B149" i="1"/>
  <c r="C149" i="1"/>
  <c r="D149" i="1"/>
  <c r="B150" i="1" a="1"/>
  <c r="B150" i="1"/>
  <c r="C150" i="1"/>
  <c r="D150" i="1"/>
  <c r="B151" i="1" a="1"/>
  <c r="B151" i="1"/>
  <c r="C151" i="1"/>
  <c r="D151" i="1"/>
  <c r="B152" i="1" a="1"/>
  <c r="B152" i="1"/>
  <c r="C152" i="1"/>
  <c r="D152" i="1"/>
  <c r="B153" i="1" a="1"/>
  <c r="B153" i="1"/>
  <c r="C153" i="1"/>
  <c r="D153" i="1"/>
  <c r="B154" i="1" a="1"/>
  <c r="B154" i="1"/>
  <c r="C154" i="1"/>
  <c r="D154" i="1"/>
  <c r="B155" i="1" a="1"/>
  <c r="B155" i="1"/>
  <c r="C155" i="1"/>
  <c r="D155" i="1"/>
  <c r="B156" i="1" a="1"/>
  <c r="B156" i="1"/>
  <c r="C156" i="1"/>
  <c r="D156" i="1"/>
  <c r="B157" i="1" a="1"/>
  <c r="B157" i="1"/>
  <c r="C157" i="1"/>
  <c r="D157" i="1"/>
  <c r="B158" i="1" a="1"/>
  <c r="B158" i="1"/>
  <c r="C158" i="1"/>
  <c r="D158" i="1"/>
  <c r="B159" i="1" a="1"/>
  <c r="B159" i="1"/>
  <c r="C159" i="1"/>
  <c r="D159" i="1"/>
  <c r="B160" i="1" a="1"/>
  <c r="B160" i="1"/>
  <c r="C160" i="1"/>
  <c r="D160" i="1"/>
  <c r="B161" i="1" a="1"/>
  <c r="B161" i="1"/>
  <c r="C161" i="1"/>
  <c r="D161" i="1"/>
  <c r="B162" i="1" a="1"/>
  <c r="B162" i="1"/>
  <c r="C162" i="1"/>
  <c r="D162" i="1"/>
  <c r="B163" i="1" a="1"/>
  <c r="B163" i="1"/>
  <c r="C163" i="1"/>
  <c r="D163" i="1"/>
  <c r="B164" i="1" a="1"/>
  <c r="B164" i="1"/>
  <c r="C164" i="1"/>
  <c r="D164" i="1"/>
  <c r="B165" i="1" a="1"/>
  <c r="B165" i="1"/>
  <c r="C165" i="1"/>
  <c r="D165" i="1"/>
  <c r="B166" i="1" a="1"/>
  <c r="B166" i="1"/>
  <c r="C166" i="1"/>
  <c r="D166" i="1"/>
  <c r="B167" i="1" a="1"/>
  <c r="B167" i="1"/>
  <c r="C167" i="1"/>
  <c r="D167" i="1"/>
  <c r="B168" i="1" a="1"/>
  <c r="B168" i="1"/>
  <c r="C168" i="1"/>
  <c r="D168" i="1"/>
  <c r="B169" i="1" a="1"/>
  <c r="B169" i="1"/>
  <c r="C169" i="1"/>
  <c r="D169" i="1"/>
  <c r="B170" i="1" a="1"/>
  <c r="B170" i="1"/>
  <c r="C170" i="1"/>
  <c r="D170" i="1"/>
  <c r="B171" i="1" a="1"/>
  <c r="B171" i="1"/>
  <c r="C171" i="1"/>
  <c r="D171" i="1"/>
  <c r="B172" i="1" a="1"/>
  <c r="B172" i="1"/>
  <c r="C172" i="1"/>
  <c r="D172" i="1"/>
  <c r="B173" i="1" a="1"/>
  <c r="B173" i="1"/>
  <c r="C173" i="1"/>
  <c r="D173" i="1"/>
  <c r="B174" i="1" a="1"/>
  <c r="B174" i="1"/>
  <c r="C174" i="1"/>
  <c r="D174" i="1"/>
  <c r="B175" i="1" a="1"/>
  <c r="B175" i="1"/>
  <c r="C175" i="1"/>
  <c r="D175" i="1"/>
  <c r="B176" i="1" a="1"/>
  <c r="B176" i="1"/>
  <c r="C176" i="1"/>
  <c r="D176" i="1"/>
  <c r="B177" i="1" a="1"/>
  <c r="B177" i="1"/>
  <c r="C177" i="1"/>
  <c r="D177" i="1"/>
  <c r="B178" i="1" a="1"/>
  <c r="B178" i="1"/>
  <c r="C178" i="1"/>
  <c r="D178" i="1"/>
  <c r="B179" i="1" a="1"/>
  <c r="B179" i="1"/>
  <c r="C179" i="1"/>
  <c r="D179" i="1"/>
  <c r="B180" i="1" a="1"/>
  <c r="B180" i="1"/>
  <c r="C180" i="1"/>
  <c r="D180" i="1"/>
  <c r="B181" i="1" a="1"/>
  <c r="B181" i="1"/>
  <c r="C181" i="1"/>
  <c r="D181" i="1"/>
  <c r="B182" i="1" a="1"/>
  <c r="B182" i="1"/>
  <c r="C182" i="1"/>
  <c r="D182" i="1"/>
  <c r="B183" i="1" a="1"/>
  <c r="B183" i="1"/>
  <c r="C183" i="1"/>
  <c r="D183" i="1"/>
  <c r="B184" i="1" a="1"/>
  <c r="B184" i="1"/>
  <c r="C184" i="1"/>
  <c r="D184" i="1"/>
  <c r="B185" i="1" a="1"/>
  <c r="B185" i="1"/>
  <c r="C185" i="1"/>
  <c r="D185" i="1"/>
  <c r="B186" i="1" a="1"/>
  <c r="B186" i="1"/>
  <c r="C186" i="1"/>
  <c r="D186" i="1"/>
  <c r="B187" i="1" a="1"/>
  <c r="B187" i="1"/>
  <c r="C187" i="1"/>
  <c r="D187" i="1"/>
  <c r="B188" i="1" a="1"/>
  <c r="B188" i="1"/>
  <c r="C188" i="1"/>
  <c r="D188" i="1"/>
  <c r="B189" i="1" a="1"/>
  <c r="B189" i="1"/>
  <c r="C189" i="1"/>
  <c r="D189" i="1"/>
  <c r="B190" i="1" a="1"/>
  <c r="B190" i="1"/>
  <c r="C190" i="1"/>
  <c r="D190" i="1"/>
  <c r="B191" i="1" a="1"/>
  <c r="B191" i="1"/>
  <c r="C191" i="1"/>
  <c r="D191" i="1"/>
  <c r="B192" i="1" a="1"/>
  <c r="B192" i="1"/>
  <c r="C192" i="1"/>
  <c r="D192" i="1"/>
  <c r="B193" i="1" a="1"/>
  <c r="B193" i="1"/>
  <c r="C193" i="1"/>
  <c r="D193" i="1"/>
  <c r="B194" i="1" a="1"/>
  <c r="B194" i="1"/>
  <c r="C194" i="1"/>
  <c r="D194" i="1"/>
  <c r="B195" i="1" a="1"/>
  <c r="B195" i="1"/>
  <c r="C195" i="1"/>
  <c r="D195" i="1"/>
  <c r="B196" i="1" a="1"/>
  <c r="B196" i="1"/>
  <c r="C196" i="1"/>
  <c r="D196" i="1"/>
  <c r="B197" i="1" a="1"/>
  <c r="B197" i="1"/>
  <c r="C197" i="1"/>
  <c r="D197" i="1"/>
  <c r="B198" i="1" a="1"/>
  <c r="B198" i="1"/>
  <c r="C198" i="1"/>
  <c r="D198" i="1"/>
  <c r="B199" i="1" a="1"/>
  <c r="B199" i="1"/>
  <c r="C199" i="1"/>
  <c r="D199" i="1"/>
  <c r="B200" i="1" a="1"/>
  <c r="B200" i="1"/>
  <c r="C200" i="1"/>
  <c r="D200" i="1"/>
  <c r="B201" i="1" a="1"/>
  <c r="B201" i="1"/>
  <c r="C201" i="1"/>
  <c r="D201" i="1"/>
  <c r="B202" i="1" a="1"/>
  <c r="B202" i="1"/>
  <c r="C202" i="1"/>
  <c r="D202" i="1"/>
  <c r="B203" i="1" a="1"/>
  <c r="B203" i="1"/>
  <c r="C203" i="1"/>
  <c r="D203" i="1"/>
  <c r="B204" i="1" a="1"/>
  <c r="B204" i="1"/>
  <c r="C204" i="1"/>
  <c r="D204" i="1"/>
  <c r="B205" i="1" a="1"/>
  <c r="B205" i="1"/>
  <c r="C205" i="1"/>
  <c r="D205" i="1"/>
  <c r="B206" i="1" a="1"/>
  <c r="B206" i="1"/>
  <c r="C206" i="1"/>
  <c r="D206" i="1"/>
  <c r="B207" i="1" a="1"/>
  <c r="B207" i="1"/>
  <c r="C207" i="1"/>
  <c r="D207" i="1"/>
  <c r="B208" i="1" a="1"/>
  <c r="B208" i="1"/>
  <c r="C208" i="1"/>
  <c r="D208" i="1"/>
  <c r="B209" i="1" a="1"/>
  <c r="B209" i="1"/>
  <c r="C209" i="1"/>
  <c r="D209" i="1"/>
  <c r="B210" i="1" a="1"/>
  <c r="B210" i="1"/>
  <c r="C210" i="1"/>
  <c r="D210" i="1"/>
  <c r="B211" i="1" a="1"/>
  <c r="B211" i="1"/>
  <c r="C211" i="1"/>
  <c r="D211" i="1"/>
  <c r="B212" i="1" a="1"/>
  <c r="B212" i="1"/>
  <c r="C212" i="1"/>
  <c r="D212" i="1"/>
  <c r="B213" i="1" a="1"/>
  <c r="B213" i="1"/>
  <c r="C213" i="1"/>
  <c r="D213" i="1"/>
  <c r="B214" i="1" a="1"/>
  <c r="B214" i="1"/>
  <c r="C214" i="1"/>
  <c r="D214" i="1"/>
  <c r="B215" i="1" a="1"/>
  <c r="B215" i="1"/>
  <c r="C215" i="1"/>
  <c r="D215" i="1"/>
  <c r="B216" i="1" a="1"/>
  <c r="B216" i="1"/>
  <c r="C216" i="1"/>
  <c r="D216" i="1"/>
  <c r="B217" i="1" a="1"/>
  <c r="B217" i="1"/>
  <c r="C217" i="1"/>
  <c r="D217" i="1"/>
  <c r="B218" i="1" a="1"/>
  <c r="B218" i="1"/>
  <c r="C218" i="1"/>
  <c r="D218" i="1"/>
  <c r="B219" i="1" a="1"/>
  <c r="B219" i="1"/>
  <c r="C219" i="1"/>
  <c r="D219" i="1"/>
  <c r="B220" i="1" a="1"/>
  <c r="B220" i="1"/>
  <c r="C220" i="1"/>
  <c r="D220" i="1"/>
  <c r="B221" i="1" a="1"/>
  <c r="B221" i="1"/>
  <c r="C221" i="1"/>
  <c r="D221" i="1"/>
  <c r="B222" i="1" a="1"/>
  <c r="B222" i="1"/>
  <c r="C222" i="1"/>
  <c r="D222" i="1"/>
  <c r="B223" i="1" a="1"/>
  <c r="B223" i="1"/>
  <c r="C223" i="1"/>
  <c r="D223" i="1"/>
  <c r="B224" i="1" a="1"/>
  <c r="B224" i="1"/>
  <c r="C224" i="1"/>
  <c r="D224" i="1"/>
  <c r="B225" i="1" a="1"/>
  <c r="B225" i="1"/>
  <c r="C225" i="1"/>
  <c r="D225" i="1"/>
  <c r="B226" i="1" a="1"/>
  <c r="B226" i="1"/>
  <c r="C226" i="1"/>
  <c r="D226" i="1"/>
  <c r="B227" i="1" a="1"/>
  <c r="B227" i="1"/>
  <c r="C227" i="1"/>
  <c r="D227" i="1"/>
  <c r="B228" i="1" a="1"/>
  <c r="B228" i="1"/>
  <c r="C228" i="1"/>
  <c r="D228" i="1"/>
  <c r="B229" i="1" a="1"/>
  <c r="B229" i="1"/>
  <c r="C229" i="1"/>
  <c r="D229" i="1"/>
  <c r="B230" i="1" a="1"/>
  <c r="B230" i="1"/>
  <c r="C230" i="1"/>
  <c r="D230" i="1"/>
  <c r="B231" i="1" a="1"/>
  <c r="B231" i="1"/>
  <c r="C231" i="1"/>
  <c r="D231" i="1"/>
  <c r="B232" i="1" a="1"/>
  <c r="B232" i="1"/>
  <c r="C232" i="1"/>
  <c r="D232" i="1"/>
  <c r="B233" i="1" a="1"/>
  <c r="B233" i="1"/>
  <c r="C233" i="1"/>
  <c r="D233" i="1"/>
  <c r="B234" i="1" a="1"/>
  <c r="B234" i="1"/>
  <c r="C234" i="1"/>
  <c r="D234" i="1"/>
  <c r="B235" i="1" a="1"/>
  <c r="B235" i="1"/>
  <c r="C235" i="1"/>
  <c r="D235" i="1"/>
  <c r="B236" i="1" a="1"/>
  <c r="B236" i="1"/>
  <c r="C236" i="1"/>
  <c r="D236" i="1"/>
  <c r="B237" i="1" a="1"/>
  <c r="B237" i="1"/>
  <c r="C237" i="1"/>
  <c r="D237" i="1"/>
  <c r="B238" i="1" a="1"/>
  <c r="B238" i="1"/>
  <c r="C238" i="1"/>
  <c r="D238" i="1"/>
  <c r="B239" i="1" a="1"/>
  <c r="B239" i="1"/>
  <c r="C239" i="1"/>
  <c r="D239" i="1"/>
  <c r="B240" i="1" a="1"/>
  <c r="B240" i="1"/>
  <c r="C240" i="1"/>
  <c r="D240" i="1"/>
  <c r="B241" i="1" a="1"/>
  <c r="B241" i="1"/>
  <c r="C241" i="1"/>
  <c r="D241" i="1"/>
  <c r="B242" i="1" a="1"/>
  <c r="B242" i="1"/>
  <c r="C242" i="1"/>
  <c r="D242" i="1"/>
  <c r="B243" i="1" a="1"/>
  <c r="B243" i="1"/>
  <c r="C243" i="1"/>
  <c r="D243" i="1"/>
  <c r="B244" i="1" a="1"/>
  <c r="B244" i="1"/>
  <c r="C244" i="1"/>
  <c r="D244" i="1"/>
  <c r="B245" i="1" a="1"/>
  <c r="B245" i="1"/>
  <c r="C245" i="1"/>
  <c r="D245" i="1"/>
  <c r="B246" i="1" a="1"/>
  <c r="B246" i="1"/>
  <c r="C246" i="1"/>
  <c r="D246" i="1"/>
  <c r="B247" i="1" a="1"/>
  <c r="B247" i="1"/>
  <c r="C247" i="1"/>
  <c r="D247" i="1"/>
  <c r="B248" i="1" a="1"/>
  <c r="B248" i="1"/>
  <c r="C248" i="1"/>
  <c r="D248" i="1"/>
  <c r="B249" i="1" a="1"/>
  <c r="B249" i="1"/>
  <c r="C249" i="1"/>
  <c r="D249" i="1"/>
  <c r="B250" i="1" a="1"/>
  <c r="B250" i="1"/>
  <c r="C250" i="1"/>
  <c r="D250" i="1"/>
  <c r="B251" i="1" a="1"/>
  <c r="B251" i="1"/>
  <c r="C251" i="1"/>
  <c r="D251" i="1"/>
  <c r="B252" i="1" a="1"/>
  <c r="B252" i="1"/>
  <c r="C252" i="1"/>
  <c r="D252" i="1"/>
  <c r="B253" i="1" a="1"/>
  <c r="B253" i="1"/>
  <c r="C253" i="1"/>
  <c r="D253" i="1"/>
  <c r="B254" i="1" a="1"/>
  <c r="B254" i="1"/>
  <c r="C254" i="1"/>
  <c r="D254" i="1"/>
  <c r="B255" i="1" a="1"/>
  <c r="B255" i="1"/>
  <c r="C255" i="1"/>
  <c r="D255" i="1"/>
  <c r="B256" i="1" a="1"/>
  <c r="B256" i="1"/>
  <c r="C256" i="1"/>
  <c r="D256" i="1"/>
  <c r="B257" i="1" a="1"/>
  <c r="B257" i="1"/>
  <c r="C257" i="1"/>
  <c r="D257" i="1"/>
  <c r="B258" i="1" a="1"/>
  <c r="B258" i="1"/>
  <c r="C258" i="1"/>
  <c r="D258" i="1"/>
  <c r="B259" i="1" a="1"/>
  <c r="B259" i="1"/>
  <c r="C259" i="1"/>
  <c r="D259" i="1"/>
  <c r="B260" i="1" a="1"/>
  <c r="B260" i="1"/>
  <c r="C260" i="1"/>
  <c r="D260" i="1"/>
  <c r="B261" i="1" a="1"/>
  <c r="B261" i="1"/>
  <c r="C261" i="1"/>
  <c r="D261" i="1"/>
  <c r="B262" i="1" a="1"/>
  <c r="B262" i="1"/>
  <c r="C262" i="1"/>
  <c r="D262" i="1"/>
  <c r="B263" i="1" a="1"/>
  <c r="B263" i="1"/>
  <c r="C263" i="1"/>
  <c r="D263" i="1"/>
  <c r="B264" i="1" a="1"/>
  <c r="B264" i="1"/>
  <c r="C264" i="1"/>
  <c r="D264" i="1"/>
  <c r="B265" i="1" a="1"/>
  <c r="B265" i="1"/>
  <c r="C265" i="1"/>
  <c r="D265" i="1"/>
  <c r="B266" i="1" a="1"/>
  <c r="B266" i="1"/>
  <c r="C266" i="1"/>
  <c r="D266" i="1"/>
  <c r="B267" i="1" a="1"/>
  <c r="B267" i="1"/>
  <c r="C267" i="1"/>
  <c r="D267" i="1"/>
  <c r="B268" i="1" a="1"/>
  <c r="B268" i="1"/>
  <c r="C268" i="1"/>
  <c r="D268" i="1"/>
  <c r="B269" i="1" a="1"/>
  <c r="B269" i="1"/>
  <c r="C269" i="1"/>
  <c r="D269" i="1"/>
  <c r="B270" i="1" a="1"/>
  <c r="B270" i="1"/>
  <c r="C270" i="1"/>
  <c r="D270" i="1"/>
  <c r="B271" i="1" a="1"/>
  <c r="B271" i="1"/>
  <c r="C271" i="1"/>
  <c r="D271" i="1"/>
  <c r="B272" i="1" a="1"/>
  <c r="B272" i="1"/>
  <c r="C272" i="1"/>
  <c r="D272" i="1"/>
  <c r="B273" i="1" a="1"/>
  <c r="B273" i="1"/>
  <c r="C273" i="1"/>
  <c r="D273" i="1"/>
  <c r="B274" i="1" a="1"/>
  <c r="B274" i="1"/>
  <c r="C274" i="1"/>
  <c r="D274" i="1"/>
  <c r="B275" i="1" a="1"/>
  <c r="B275" i="1"/>
  <c r="C275" i="1"/>
  <c r="D275" i="1"/>
  <c r="B276" i="1" a="1"/>
  <c r="B276" i="1"/>
  <c r="C276" i="1"/>
  <c r="D276" i="1"/>
  <c r="B277" i="1" a="1"/>
  <c r="B277" i="1"/>
  <c r="C277" i="1"/>
  <c r="D277" i="1"/>
  <c r="B278" i="1" a="1"/>
  <c r="B278" i="1"/>
  <c r="C278" i="1"/>
  <c r="D278" i="1"/>
  <c r="B279" i="1" a="1"/>
  <c r="B279" i="1"/>
  <c r="C279" i="1"/>
  <c r="D279" i="1"/>
  <c r="B280" i="1" a="1"/>
  <c r="B280" i="1"/>
  <c r="C280" i="1"/>
  <c r="D280" i="1"/>
  <c r="B281" i="1" a="1"/>
  <c r="B281" i="1"/>
  <c r="C281" i="1"/>
  <c r="D281" i="1"/>
  <c r="B282" i="1" a="1"/>
  <c r="B282" i="1"/>
  <c r="C282" i="1"/>
  <c r="D282" i="1"/>
  <c r="B283" i="1" a="1"/>
  <c r="B283" i="1"/>
  <c r="C283" i="1"/>
  <c r="D283" i="1"/>
  <c r="B284" i="1" a="1"/>
  <c r="B284" i="1"/>
  <c r="C284" i="1"/>
  <c r="D284" i="1"/>
  <c r="B285" i="1" a="1"/>
  <c r="B285" i="1"/>
  <c r="C285" i="1"/>
  <c r="D285" i="1"/>
  <c r="B286" i="1" a="1"/>
  <c r="B286" i="1"/>
  <c r="C286" i="1"/>
  <c r="D286" i="1"/>
  <c r="B287" i="1" a="1"/>
  <c r="B287" i="1"/>
  <c r="C287" i="1"/>
  <c r="D287" i="1"/>
  <c r="B288" i="1" a="1"/>
  <c r="B288" i="1"/>
  <c r="C288" i="1"/>
  <c r="D288" i="1"/>
  <c r="B289" i="1" a="1"/>
  <c r="B289" i="1"/>
  <c r="C289" i="1"/>
  <c r="D289" i="1"/>
  <c r="B290" i="1" a="1"/>
  <c r="B290" i="1"/>
  <c r="C290" i="1"/>
  <c r="D290" i="1"/>
  <c r="B291" i="1" a="1"/>
  <c r="B291" i="1"/>
  <c r="C291" i="1"/>
  <c r="D291" i="1"/>
  <c r="B292" i="1" a="1"/>
  <c r="B292" i="1"/>
  <c r="C292" i="1"/>
  <c r="D292" i="1"/>
  <c r="B293" i="1" a="1"/>
  <c r="B293" i="1"/>
  <c r="C293" i="1"/>
  <c r="D293" i="1"/>
  <c r="B294" i="1" a="1"/>
  <c r="B294" i="1"/>
  <c r="C294" i="1"/>
  <c r="D294" i="1"/>
  <c r="B295" i="1" a="1"/>
  <c r="B295" i="1"/>
  <c r="C295" i="1"/>
  <c r="D295" i="1"/>
  <c r="B296" i="1" a="1"/>
  <c r="B296" i="1"/>
  <c r="C296" i="1"/>
  <c r="D296" i="1"/>
  <c r="B297" i="1" a="1"/>
  <c r="B297" i="1"/>
  <c r="C297" i="1"/>
  <c r="D297" i="1"/>
  <c r="B298" i="1" a="1"/>
  <c r="B298" i="1"/>
  <c r="C298" i="1"/>
  <c r="D298" i="1"/>
  <c r="B299" i="1" a="1"/>
  <c r="B299" i="1"/>
  <c r="C299" i="1"/>
  <c r="D299" i="1"/>
  <c r="B300" i="1" a="1"/>
  <c r="B300" i="1"/>
  <c r="C300" i="1"/>
  <c r="D300" i="1"/>
  <c r="B301" i="1" a="1"/>
  <c r="B301" i="1"/>
  <c r="C301" i="1"/>
  <c r="D301" i="1"/>
  <c r="B302" i="1" a="1"/>
  <c r="B302" i="1"/>
  <c r="C302" i="1"/>
  <c r="D302" i="1"/>
  <c r="B303" i="1" a="1"/>
  <c r="B303" i="1"/>
  <c r="C303" i="1"/>
  <c r="D303" i="1"/>
  <c r="B304" i="1" a="1"/>
  <c r="B304" i="1"/>
  <c r="C304" i="1"/>
  <c r="D304" i="1"/>
  <c r="B305" i="1" a="1"/>
  <c r="B305" i="1"/>
  <c r="C305" i="1"/>
  <c r="D305" i="1"/>
  <c r="B306" i="1" a="1"/>
  <c r="B306" i="1"/>
  <c r="C306" i="1"/>
  <c r="D306" i="1"/>
  <c r="B307" i="1" a="1"/>
  <c r="B307" i="1"/>
  <c r="C307" i="1"/>
  <c r="D307" i="1"/>
  <c r="B308" i="1" a="1"/>
  <c r="B308" i="1"/>
  <c r="C308" i="1"/>
  <c r="D308" i="1"/>
  <c r="B309" i="1" a="1"/>
  <c r="B309" i="1"/>
  <c r="C309" i="1"/>
  <c r="D309" i="1"/>
  <c r="B310" i="1" a="1"/>
  <c r="B310" i="1"/>
  <c r="C310" i="1"/>
  <c r="D310" i="1"/>
  <c r="B311" i="1" a="1"/>
  <c r="B311" i="1"/>
  <c r="C311" i="1"/>
  <c r="D311" i="1"/>
  <c r="B312" i="1" a="1"/>
  <c r="B312" i="1"/>
  <c r="C312" i="1"/>
  <c r="D312" i="1"/>
  <c r="B313" i="1" a="1"/>
  <c r="B313" i="1"/>
  <c r="C313" i="1"/>
  <c r="D313" i="1"/>
  <c r="B314" i="1" a="1"/>
  <c r="B314" i="1"/>
  <c r="C314" i="1"/>
  <c r="D314" i="1"/>
  <c r="B315" i="1" a="1"/>
  <c r="B315" i="1"/>
  <c r="C315" i="1"/>
  <c r="D315" i="1"/>
  <c r="B316" i="1" a="1"/>
  <c r="B316" i="1"/>
  <c r="C316" i="1"/>
  <c r="D316" i="1"/>
  <c r="B317" i="1" a="1"/>
  <c r="B317" i="1"/>
  <c r="C317" i="1"/>
  <c r="D317" i="1"/>
  <c r="B318" i="1" a="1"/>
  <c r="B318" i="1"/>
  <c r="C318" i="1"/>
  <c r="D318" i="1"/>
  <c r="B319" i="1" a="1"/>
  <c r="B319" i="1"/>
  <c r="C319" i="1"/>
  <c r="D319" i="1"/>
  <c r="B320" i="1" a="1"/>
  <c r="B320" i="1"/>
  <c r="C320" i="1"/>
  <c r="D320" i="1"/>
  <c r="B321" i="1" a="1"/>
  <c r="B321" i="1"/>
  <c r="C321" i="1"/>
  <c r="D321" i="1"/>
  <c r="B322" i="1" a="1"/>
  <c r="B322" i="1"/>
  <c r="C322" i="1"/>
  <c r="D322" i="1"/>
  <c r="B323" i="1" a="1"/>
  <c r="B323" i="1"/>
  <c r="C323" i="1"/>
  <c r="D323" i="1"/>
  <c r="B324" i="1" a="1"/>
  <c r="B324" i="1"/>
  <c r="C324" i="1"/>
  <c r="D324" i="1"/>
  <c r="B325" i="1" a="1"/>
  <c r="B325" i="1"/>
  <c r="C325" i="1"/>
  <c r="D325" i="1"/>
  <c r="B326" i="1" a="1"/>
  <c r="B326" i="1"/>
  <c r="C326" i="1"/>
  <c r="D326" i="1"/>
  <c r="B327" i="1" a="1"/>
  <c r="B327" i="1"/>
  <c r="C327" i="1"/>
  <c r="D327" i="1"/>
  <c r="B328" i="1" a="1"/>
  <c r="B328" i="1"/>
  <c r="C328" i="1"/>
  <c r="D328" i="1"/>
  <c r="B329" i="1" a="1"/>
  <c r="B329" i="1"/>
  <c r="C329" i="1"/>
  <c r="D329" i="1"/>
  <c r="B330" i="1" a="1"/>
  <c r="B330" i="1"/>
  <c r="C330" i="1"/>
  <c r="D330" i="1"/>
  <c r="B331" i="1" a="1"/>
  <c r="B331" i="1"/>
  <c r="C331" i="1"/>
  <c r="D331" i="1"/>
  <c r="B332" i="1" a="1"/>
  <c r="B332" i="1"/>
  <c r="C332" i="1"/>
  <c r="D332" i="1"/>
  <c r="B333" i="1" a="1"/>
  <c r="B333" i="1"/>
  <c r="C333" i="1"/>
  <c r="D333" i="1"/>
  <c r="B334" i="1" a="1"/>
  <c r="B334" i="1"/>
  <c r="C334" i="1"/>
  <c r="D334" i="1"/>
  <c r="B335" i="1" a="1"/>
  <c r="B335" i="1"/>
  <c r="C335" i="1"/>
  <c r="D335" i="1"/>
  <c r="B336" i="1" a="1"/>
  <c r="B336" i="1"/>
  <c r="C336" i="1"/>
  <c r="D336" i="1"/>
  <c r="B337" i="1" a="1"/>
  <c r="B337" i="1"/>
  <c r="C337" i="1"/>
  <c r="D337" i="1"/>
  <c r="B338" i="1" a="1"/>
  <c r="B338" i="1"/>
  <c r="C338" i="1"/>
  <c r="D338" i="1"/>
  <c r="B339" i="1" a="1"/>
  <c r="B339" i="1"/>
  <c r="C339" i="1"/>
  <c r="D339" i="1"/>
  <c r="B340" i="1" a="1"/>
  <c r="B340" i="1"/>
  <c r="C340" i="1"/>
  <c r="D340" i="1"/>
  <c r="B341" i="1" a="1"/>
  <c r="B341" i="1"/>
  <c r="C341" i="1"/>
  <c r="D341" i="1"/>
  <c r="B342" i="1" a="1"/>
  <c r="B342" i="1"/>
  <c r="C342" i="1"/>
  <c r="D342" i="1"/>
  <c r="B343" i="1" a="1"/>
  <c r="B343" i="1"/>
  <c r="C343" i="1"/>
  <c r="D343" i="1"/>
  <c r="B344" i="1" a="1"/>
  <c r="B344" i="1"/>
  <c r="C344" i="1"/>
  <c r="D344" i="1"/>
  <c r="B345" i="1" a="1"/>
  <c r="B345" i="1"/>
  <c r="C345" i="1"/>
  <c r="D345" i="1"/>
  <c r="B346" i="1" a="1"/>
  <c r="B346" i="1"/>
  <c r="C346" i="1"/>
  <c r="D346" i="1"/>
  <c r="B347" i="1" a="1"/>
  <c r="B347" i="1"/>
  <c r="C347" i="1"/>
  <c r="D347" i="1"/>
  <c r="B348" i="1" a="1"/>
  <c r="B348" i="1"/>
  <c r="C348" i="1"/>
  <c r="D348" i="1"/>
  <c r="B349" i="1" a="1"/>
  <c r="B349" i="1"/>
  <c r="C349" i="1"/>
  <c r="D349" i="1"/>
  <c r="B350" i="1" a="1"/>
  <c r="B350" i="1"/>
  <c r="C350" i="1"/>
  <c r="D350" i="1"/>
  <c r="B351" i="1" a="1"/>
  <c r="B351" i="1"/>
  <c r="C351" i="1"/>
  <c r="D351" i="1"/>
  <c r="B352" i="1" a="1"/>
  <c r="B352" i="1"/>
  <c r="C352" i="1"/>
  <c r="D352" i="1"/>
  <c r="B353" i="1" a="1"/>
  <c r="B353" i="1"/>
  <c r="C353" i="1"/>
  <c r="D353" i="1"/>
  <c r="B354" i="1" a="1"/>
  <c r="B354" i="1"/>
  <c r="C354" i="1"/>
  <c r="D354" i="1"/>
  <c r="B355" i="1" a="1"/>
  <c r="B355" i="1"/>
  <c r="C355" i="1"/>
  <c r="D355" i="1"/>
  <c r="B356" i="1" a="1"/>
  <c r="B356" i="1"/>
  <c r="C356" i="1"/>
  <c r="D356" i="1"/>
  <c r="B357" i="1" a="1"/>
  <c r="B357" i="1"/>
  <c r="C357" i="1"/>
  <c r="D357" i="1"/>
  <c r="B358" i="1" a="1"/>
  <c r="B358" i="1"/>
  <c r="C358" i="1"/>
  <c r="D358" i="1"/>
  <c r="B359" i="1" a="1"/>
  <c r="B359" i="1"/>
  <c r="C359" i="1"/>
  <c r="D359" i="1"/>
  <c r="B360" i="1" a="1"/>
  <c r="B360" i="1"/>
  <c r="C360" i="1"/>
  <c r="D360" i="1"/>
  <c r="B361" i="1" a="1"/>
  <c r="B361" i="1"/>
  <c r="C361" i="1"/>
  <c r="D361" i="1"/>
  <c r="B362" i="1" a="1"/>
  <c r="B362" i="1"/>
  <c r="C362" i="1"/>
  <c r="D362" i="1"/>
  <c r="B363" i="1" a="1"/>
  <c r="B363" i="1"/>
  <c r="C363" i="1"/>
  <c r="D363" i="1"/>
  <c r="B364" i="1" a="1"/>
  <c r="B364" i="1"/>
  <c r="C364" i="1"/>
  <c r="D364" i="1"/>
  <c r="B365" i="1" a="1"/>
  <c r="B365" i="1"/>
  <c r="C365" i="1"/>
  <c r="D365" i="1"/>
  <c r="B366" i="1" a="1"/>
  <c r="B366" i="1"/>
  <c r="C366" i="1"/>
  <c r="D366" i="1"/>
  <c r="B367" i="1" a="1"/>
  <c r="B367" i="1"/>
  <c r="C367" i="1"/>
  <c r="D367" i="1"/>
  <c r="B368" i="1" a="1"/>
  <c r="B368" i="1"/>
  <c r="C368" i="1"/>
  <c r="D368" i="1"/>
  <c r="B369" i="1" a="1"/>
  <c r="B369" i="1"/>
  <c r="C369" i="1"/>
  <c r="D369" i="1"/>
  <c r="B370" i="1" a="1"/>
  <c r="B370" i="1"/>
  <c r="C370" i="1"/>
  <c r="D370" i="1"/>
  <c r="B371" i="1" a="1"/>
  <c r="B371" i="1"/>
  <c r="C371" i="1"/>
  <c r="D371" i="1"/>
  <c r="B372" i="1" a="1"/>
  <c r="B372" i="1"/>
  <c r="C372" i="1"/>
  <c r="D372" i="1"/>
  <c r="B373" i="1" a="1"/>
  <c r="B373" i="1"/>
  <c r="C373" i="1"/>
  <c r="D373" i="1"/>
  <c r="B374" i="1" a="1"/>
  <c r="B374" i="1"/>
  <c r="C374" i="1"/>
  <c r="D374" i="1"/>
  <c r="B375" i="1" a="1"/>
  <c r="B375" i="1"/>
  <c r="C375" i="1"/>
  <c r="D375" i="1"/>
  <c r="B376" i="1" a="1"/>
  <c r="B376" i="1"/>
  <c r="C376" i="1"/>
  <c r="D376" i="1"/>
  <c r="B377" i="1" a="1"/>
  <c r="B377" i="1"/>
  <c r="C377" i="1"/>
  <c r="D377" i="1"/>
  <c r="B378" i="1" a="1"/>
  <c r="B378" i="1"/>
  <c r="C378" i="1"/>
  <c r="D378" i="1"/>
  <c r="B379" i="1" a="1"/>
  <c r="B379" i="1"/>
  <c r="C379" i="1"/>
  <c r="D379" i="1"/>
  <c r="B380" i="1" a="1"/>
  <c r="B380" i="1"/>
  <c r="C380" i="1"/>
  <c r="D380" i="1"/>
  <c r="B381" i="1" a="1"/>
  <c r="B381" i="1"/>
  <c r="C381" i="1"/>
  <c r="D381" i="1"/>
  <c r="B382" i="1" a="1"/>
  <c r="B382" i="1"/>
  <c r="C382" i="1"/>
  <c r="D382" i="1"/>
  <c r="B383" i="1" a="1"/>
  <c r="B383" i="1"/>
  <c r="C383" i="1"/>
  <c r="D383" i="1"/>
  <c r="B384" i="1" a="1"/>
  <c r="B384" i="1"/>
  <c r="C384" i="1"/>
  <c r="D384" i="1"/>
  <c r="B385" i="1" a="1"/>
  <c r="B385" i="1"/>
  <c r="C385" i="1"/>
  <c r="D385" i="1"/>
  <c r="B386" i="1" a="1"/>
  <c r="B386" i="1"/>
  <c r="C386" i="1"/>
  <c r="D386" i="1"/>
  <c r="B387" i="1" a="1"/>
  <c r="B387" i="1"/>
  <c r="C387" i="1"/>
  <c r="D387" i="1"/>
  <c r="B388" i="1" a="1"/>
  <c r="B388" i="1"/>
  <c r="C388" i="1"/>
  <c r="D388" i="1"/>
  <c r="B389" i="1" a="1"/>
  <c r="B389" i="1"/>
  <c r="C389" i="1"/>
  <c r="D389" i="1"/>
  <c r="B390" i="1" a="1"/>
  <c r="B390" i="1"/>
  <c r="C390" i="1"/>
  <c r="D390" i="1"/>
  <c r="B391" i="1" a="1"/>
  <c r="B391" i="1"/>
  <c r="C391" i="1"/>
  <c r="D391" i="1"/>
  <c r="B392" i="1" a="1"/>
  <c r="B392" i="1"/>
  <c r="C392" i="1"/>
  <c r="D392" i="1"/>
  <c r="B393" i="1" a="1"/>
  <c r="B393" i="1"/>
  <c r="C393" i="1"/>
  <c r="D393" i="1"/>
  <c r="B394" i="1" a="1"/>
  <c r="B394" i="1"/>
  <c r="C394" i="1"/>
  <c r="D394" i="1"/>
  <c r="B395" i="1" a="1"/>
  <c r="B395" i="1"/>
  <c r="C395" i="1"/>
  <c r="D395" i="1"/>
  <c r="B396" i="1" a="1"/>
  <c r="B396" i="1"/>
  <c r="C396" i="1"/>
  <c r="D396" i="1"/>
  <c r="B397" i="1" a="1"/>
  <c r="B397" i="1"/>
  <c r="C397" i="1"/>
  <c r="D397" i="1"/>
  <c r="B398" i="1" a="1"/>
  <c r="B398" i="1"/>
  <c r="C398" i="1"/>
  <c r="D398" i="1"/>
  <c r="B399" i="1" a="1"/>
  <c r="B399" i="1"/>
  <c r="C399" i="1"/>
  <c r="D399" i="1"/>
  <c r="B400" i="1" a="1"/>
  <c r="B400" i="1"/>
  <c r="C400" i="1"/>
  <c r="D400" i="1"/>
  <c r="B401" i="1" a="1"/>
  <c r="B401" i="1"/>
  <c r="C401" i="1"/>
  <c r="D401" i="1"/>
  <c r="B402" i="1" a="1"/>
  <c r="B402" i="1"/>
  <c r="C402" i="1"/>
  <c r="D402" i="1"/>
  <c r="B403" i="1" a="1"/>
  <c r="B403" i="1"/>
  <c r="C403" i="1"/>
  <c r="D403" i="1"/>
  <c r="B404" i="1" a="1"/>
  <c r="B404" i="1"/>
  <c r="C404" i="1"/>
  <c r="D404" i="1"/>
  <c r="B405" i="1" a="1"/>
  <c r="B405" i="1"/>
  <c r="C405" i="1"/>
  <c r="D405" i="1"/>
  <c r="B406" i="1" a="1"/>
  <c r="B406" i="1"/>
  <c r="C406" i="1"/>
  <c r="D406" i="1"/>
  <c r="B407" i="1" a="1"/>
  <c r="B407" i="1"/>
  <c r="C407" i="1"/>
  <c r="D407" i="1"/>
  <c r="B408" i="1" a="1"/>
  <c r="B408" i="1"/>
  <c r="C408" i="1"/>
  <c r="D408" i="1"/>
  <c r="B409" i="1" a="1"/>
  <c r="B409" i="1"/>
  <c r="C409" i="1"/>
  <c r="D409" i="1"/>
  <c r="B410" i="1" a="1"/>
  <c r="B410" i="1"/>
  <c r="C410" i="1"/>
  <c r="D410" i="1"/>
  <c r="B411" i="1" a="1"/>
  <c r="B411" i="1"/>
  <c r="C411" i="1"/>
  <c r="D411" i="1"/>
  <c r="B412" i="1" a="1"/>
  <c r="B412" i="1"/>
  <c r="C412" i="1"/>
  <c r="D412" i="1"/>
  <c r="B413" i="1" a="1"/>
  <c r="B413" i="1"/>
  <c r="C413" i="1"/>
  <c r="D413" i="1"/>
  <c r="B414" i="1" a="1"/>
  <c r="B414" i="1"/>
  <c r="C414" i="1"/>
  <c r="D414" i="1"/>
  <c r="B415" i="1" a="1"/>
  <c r="B415" i="1"/>
  <c r="C415" i="1"/>
  <c r="D415" i="1"/>
  <c r="B416" i="1" a="1"/>
  <c r="B416" i="1"/>
  <c r="C416" i="1"/>
  <c r="D416" i="1"/>
  <c r="B417" i="1" a="1"/>
  <c r="B417" i="1"/>
  <c r="C417" i="1"/>
  <c r="D417" i="1"/>
  <c r="B418" i="1" a="1"/>
  <c r="B418" i="1"/>
  <c r="C418" i="1"/>
  <c r="D418" i="1"/>
  <c r="B419" i="1" a="1"/>
  <c r="B419" i="1"/>
  <c r="C419" i="1"/>
  <c r="D419" i="1"/>
  <c r="B420" i="1" a="1"/>
  <c r="B420" i="1"/>
  <c r="C420" i="1"/>
  <c r="D420" i="1"/>
  <c r="B421" i="1" a="1"/>
  <c r="B421" i="1"/>
  <c r="C421" i="1"/>
  <c r="D421" i="1"/>
  <c r="B422" i="1" a="1"/>
  <c r="B422" i="1"/>
  <c r="C422" i="1"/>
  <c r="D422" i="1"/>
  <c r="B423" i="1" a="1"/>
  <c r="B423" i="1"/>
  <c r="C423" i="1"/>
  <c r="D423" i="1"/>
  <c r="B424" i="1" a="1"/>
  <c r="B424" i="1"/>
  <c r="C424" i="1"/>
  <c r="D424" i="1"/>
  <c r="B425" i="1" a="1"/>
  <c r="B425" i="1"/>
  <c r="C425" i="1"/>
  <c r="D425" i="1"/>
  <c r="B426" i="1" a="1"/>
  <c r="B426" i="1"/>
  <c r="C426" i="1"/>
  <c r="D426" i="1"/>
  <c r="B427" i="1" a="1"/>
  <c r="B427" i="1"/>
  <c r="C427" i="1"/>
  <c r="D427" i="1"/>
  <c r="B428" i="1" a="1"/>
  <c r="B428" i="1"/>
  <c r="C428" i="1"/>
  <c r="D428" i="1"/>
  <c r="B429" i="1" a="1"/>
  <c r="B429" i="1"/>
  <c r="C429" i="1"/>
  <c r="D429" i="1"/>
  <c r="B430" i="1" a="1"/>
  <c r="B430" i="1"/>
  <c r="C430" i="1"/>
  <c r="D430" i="1"/>
  <c r="B431" i="1" a="1"/>
  <c r="B431" i="1"/>
  <c r="C431" i="1"/>
  <c r="D431" i="1"/>
  <c r="B432" i="1" a="1"/>
  <c r="B432" i="1"/>
  <c r="C432" i="1"/>
  <c r="D432" i="1"/>
  <c r="B433" i="1" a="1"/>
  <c r="B433" i="1"/>
  <c r="C433" i="1"/>
  <c r="D433" i="1"/>
  <c r="B434" i="1" a="1"/>
  <c r="B434" i="1"/>
  <c r="C434" i="1"/>
  <c r="D434" i="1"/>
  <c r="B435" i="1" a="1"/>
  <c r="B435" i="1"/>
  <c r="C435" i="1"/>
  <c r="D435" i="1"/>
  <c r="B436" i="1" a="1"/>
  <c r="B436" i="1"/>
  <c r="C436" i="1"/>
  <c r="D436" i="1"/>
  <c r="B437" i="1" a="1"/>
  <c r="B437" i="1"/>
  <c r="C437" i="1"/>
  <c r="D437" i="1"/>
  <c r="B438" i="1" a="1"/>
  <c r="B438" i="1"/>
  <c r="C438" i="1"/>
  <c r="D438" i="1"/>
  <c r="B439" i="1" a="1"/>
  <c r="B439" i="1"/>
  <c r="C439" i="1"/>
  <c r="D439" i="1"/>
  <c r="B440" i="1" a="1"/>
  <c r="B440" i="1"/>
  <c r="C440" i="1"/>
  <c r="D440" i="1"/>
  <c r="B441" i="1" a="1"/>
  <c r="B441" i="1"/>
  <c r="C441" i="1"/>
  <c r="D441" i="1"/>
  <c r="B442" i="1" a="1"/>
  <c r="B442" i="1"/>
  <c r="C442" i="1"/>
  <c r="D442" i="1"/>
  <c r="B443" i="1" a="1"/>
  <c r="B443" i="1"/>
  <c r="C443" i="1"/>
  <c r="D443" i="1"/>
  <c r="B444" i="1" a="1"/>
  <c r="B444" i="1"/>
  <c r="C444" i="1"/>
  <c r="D444" i="1"/>
  <c r="B445" i="1" a="1"/>
  <c r="B445" i="1"/>
  <c r="C445" i="1"/>
  <c r="D445" i="1"/>
  <c r="B446" i="1" a="1"/>
  <c r="B446" i="1"/>
  <c r="C446" i="1"/>
  <c r="D446" i="1"/>
  <c r="B447" i="1" a="1"/>
  <c r="B447" i="1"/>
  <c r="C447" i="1"/>
  <c r="D447" i="1"/>
  <c r="B448" i="1" a="1"/>
  <c r="B448" i="1"/>
  <c r="C448" i="1"/>
  <c r="D448" i="1"/>
  <c r="B449" i="1" a="1"/>
  <c r="B449" i="1"/>
  <c r="C449" i="1"/>
  <c r="D449" i="1"/>
  <c r="B450" i="1" a="1"/>
  <c r="B450" i="1"/>
  <c r="C450" i="1"/>
  <c r="D450" i="1"/>
  <c r="B451" i="1" a="1"/>
  <c r="B451" i="1"/>
  <c r="C451" i="1"/>
  <c r="D451" i="1"/>
  <c r="B452" i="1" a="1"/>
  <c r="B452" i="1"/>
  <c r="C452" i="1"/>
  <c r="D452" i="1"/>
  <c r="B453" i="1" a="1"/>
  <c r="B453" i="1"/>
  <c r="C453" i="1"/>
  <c r="D453" i="1"/>
  <c r="B454" i="1" a="1"/>
  <c r="B454" i="1"/>
  <c r="C454" i="1"/>
  <c r="D454" i="1"/>
  <c r="B455" i="1" a="1"/>
  <c r="B455" i="1"/>
  <c r="C455" i="1"/>
  <c r="D455" i="1"/>
  <c r="B456" i="1" a="1"/>
  <c r="B456" i="1"/>
  <c r="C456" i="1"/>
  <c r="D456" i="1"/>
  <c r="B457" i="1" a="1"/>
  <c r="B457" i="1"/>
  <c r="C457" i="1"/>
  <c r="D457" i="1"/>
  <c r="B458" i="1" a="1"/>
  <c r="B458" i="1"/>
  <c r="C458" i="1"/>
  <c r="D458" i="1"/>
  <c r="B459" i="1" a="1"/>
  <c r="B459" i="1"/>
  <c r="C459" i="1"/>
  <c r="D459" i="1"/>
  <c r="B460" i="1" a="1"/>
  <c r="B460" i="1"/>
  <c r="C460" i="1"/>
  <c r="D460" i="1"/>
  <c r="B461" i="1" a="1"/>
  <c r="B461" i="1"/>
  <c r="C461" i="1"/>
  <c r="D461" i="1"/>
  <c r="B462" i="1" a="1"/>
  <c r="B462" i="1"/>
  <c r="C462" i="1"/>
  <c r="D462" i="1"/>
  <c r="B463" i="1" a="1"/>
  <c r="B463" i="1"/>
  <c r="C463" i="1"/>
  <c r="D463" i="1"/>
  <c r="B464" i="1" a="1"/>
  <c r="B464" i="1"/>
  <c r="C464" i="1"/>
  <c r="D464" i="1"/>
  <c r="B465" i="1" a="1"/>
  <c r="B465" i="1"/>
  <c r="C465" i="1"/>
  <c r="D465" i="1"/>
  <c r="B466" i="1" a="1"/>
  <c r="B466" i="1"/>
  <c r="C466" i="1"/>
  <c r="D466" i="1"/>
  <c r="B467" i="1" a="1"/>
  <c r="B467" i="1"/>
  <c r="C467" i="1"/>
  <c r="D467" i="1"/>
  <c r="B468" i="1" a="1"/>
  <c r="B468" i="1"/>
  <c r="C468" i="1"/>
  <c r="D468" i="1"/>
  <c r="B469" i="1" a="1"/>
  <c r="B469" i="1"/>
  <c r="C469" i="1"/>
  <c r="D469" i="1"/>
  <c r="B470" i="1" a="1"/>
  <c r="B470" i="1"/>
  <c r="C470" i="1"/>
  <c r="D470" i="1"/>
  <c r="B471" i="1" a="1"/>
  <c r="B471" i="1"/>
  <c r="C471" i="1"/>
  <c r="D471" i="1"/>
  <c r="B472" i="1" a="1"/>
  <c r="B472" i="1"/>
  <c r="C472" i="1"/>
  <c r="D472" i="1"/>
  <c r="B473" i="1" a="1"/>
  <c r="B473" i="1"/>
  <c r="C473" i="1"/>
  <c r="D473" i="1"/>
  <c r="B474" i="1" a="1"/>
  <c r="B474" i="1"/>
  <c r="C474" i="1"/>
  <c r="D474" i="1"/>
  <c r="B475" i="1" a="1"/>
  <c r="B475" i="1"/>
  <c r="C475" i="1"/>
  <c r="D475" i="1"/>
  <c r="B476" i="1" a="1"/>
  <c r="B476" i="1"/>
  <c r="C476" i="1"/>
  <c r="D476" i="1"/>
  <c r="B477" i="1" a="1"/>
  <c r="B477" i="1"/>
  <c r="C477" i="1"/>
  <c r="D477" i="1"/>
  <c r="B478" i="1" a="1"/>
  <c r="B478" i="1"/>
  <c r="C478" i="1"/>
  <c r="D478" i="1"/>
  <c r="B479" i="1" a="1"/>
  <c r="B479" i="1"/>
  <c r="C479" i="1"/>
  <c r="D479" i="1"/>
  <c r="B480" i="1" a="1"/>
  <c r="B480" i="1"/>
  <c r="C480" i="1"/>
  <c r="D480" i="1"/>
  <c r="B481" i="1" a="1"/>
  <c r="B481" i="1"/>
  <c r="C481" i="1"/>
  <c r="D481" i="1"/>
  <c r="B482" i="1" a="1"/>
  <c r="B482" i="1"/>
  <c r="C482" i="1"/>
  <c r="D482" i="1"/>
  <c r="B483" i="1" a="1"/>
  <c r="B483" i="1"/>
  <c r="C483" i="1"/>
  <c r="D483" i="1"/>
  <c r="B484" i="1" a="1"/>
  <c r="B484" i="1"/>
  <c r="C484" i="1"/>
  <c r="D484" i="1"/>
  <c r="B485" i="1" a="1"/>
  <c r="B485" i="1"/>
  <c r="C485" i="1"/>
  <c r="D485" i="1"/>
  <c r="B486" i="1" a="1"/>
  <c r="B486" i="1"/>
  <c r="C486" i="1"/>
  <c r="D486" i="1"/>
  <c r="B487" i="1" a="1"/>
  <c r="B487" i="1"/>
  <c r="C487" i="1"/>
  <c r="D487" i="1"/>
  <c r="B488" i="1" a="1"/>
  <c r="B488" i="1"/>
  <c r="C488" i="1"/>
  <c r="D488" i="1"/>
  <c r="B489" i="1" a="1"/>
  <c r="B489" i="1"/>
  <c r="C489" i="1"/>
  <c r="D489" i="1"/>
  <c r="B490" i="1" a="1"/>
  <c r="B490" i="1"/>
  <c r="C490" i="1"/>
  <c r="D490" i="1"/>
  <c r="B491" i="1" a="1"/>
  <c r="B491" i="1"/>
  <c r="C491" i="1"/>
  <c r="D491" i="1"/>
  <c r="B492" i="1" a="1"/>
  <c r="B492" i="1"/>
  <c r="C492" i="1"/>
  <c r="D492" i="1"/>
  <c r="B493" i="1" a="1"/>
  <c r="B493" i="1"/>
  <c r="C493" i="1"/>
  <c r="D493" i="1"/>
  <c r="B494" i="1" a="1"/>
  <c r="B494" i="1"/>
  <c r="C494" i="1"/>
  <c r="D494" i="1"/>
  <c r="B495" i="1" a="1"/>
  <c r="B495" i="1"/>
  <c r="C495" i="1"/>
  <c r="D495" i="1"/>
  <c r="B496" i="1" a="1"/>
  <c r="B496" i="1"/>
  <c r="C496" i="1"/>
  <c r="D496" i="1"/>
  <c r="B497" i="1" a="1"/>
  <c r="B497" i="1"/>
  <c r="C497" i="1"/>
  <c r="D497" i="1"/>
  <c r="B498" i="1" a="1"/>
  <c r="B498" i="1"/>
  <c r="C498" i="1"/>
  <c r="D498" i="1"/>
  <c r="B499" i="1" a="1"/>
  <c r="B499" i="1"/>
  <c r="C499" i="1"/>
  <c r="D499" i="1"/>
  <c r="B500" i="1" a="1"/>
  <c r="B500" i="1"/>
  <c r="C500" i="1"/>
  <c r="D500" i="1"/>
  <c r="B501" i="1" a="1"/>
  <c r="B501" i="1"/>
  <c r="C501" i="1"/>
  <c r="D501" i="1"/>
  <c r="B502" i="1" a="1"/>
  <c r="B502" i="1"/>
  <c r="C502" i="1"/>
  <c r="D502" i="1"/>
  <c r="B503" i="1" a="1"/>
  <c r="B503" i="1"/>
  <c r="C503" i="1"/>
  <c r="D503" i="1"/>
  <c r="B504" i="1" a="1"/>
  <c r="B504" i="1"/>
  <c r="C504" i="1"/>
  <c r="D504" i="1"/>
  <c r="B505" i="1" a="1"/>
  <c r="B505" i="1"/>
  <c r="C505" i="1"/>
  <c r="D505" i="1"/>
  <c r="B506" i="1" a="1"/>
  <c r="B506" i="1"/>
  <c r="C506" i="1"/>
  <c r="D506" i="1"/>
  <c r="H4" i="1" a="1"/>
  <c r="H4" i="1"/>
  <c r="I4" i="1"/>
  <c r="J4" i="1"/>
  <c r="H5" i="1" a="1"/>
  <c r="H5" i="1"/>
  <c r="I5" i="1"/>
  <c r="J5" i="1"/>
  <c r="H6" i="1" a="1"/>
  <c r="H6" i="1"/>
  <c r="I6" i="1"/>
  <c r="J6" i="1"/>
  <c r="H7" i="1" a="1"/>
  <c r="H7" i="1"/>
  <c r="I7" i="1"/>
  <c r="J7" i="1"/>
  <c r="H8" i="1" a="1"/>
  <c r="H8" i="1"/>
  <c r="I8" i="1"/>
  <c r="J8" i="1"/>
  <c r="H9" i="1" a="1"/>
  <c r="H9" i="1"/>
  <c r="I9" i="1"/>
  <c r="J9" i="1"/>
  <c r="H10" i="1" a="1"/>
  <c r="H10" i="1"/>
  <c r="I10" i="1"/>
  <c r="J10" i="1"/>
  <c r="H11" i="1" a="1"/>
  <c r="H11" i="1"/>
  <c r="I11" i="1"/>
  <c r="J11" i="1"/>
  <c r="H12" i="1" a="1"/>
  <c r="H12" i="1"/>
  <c r="I12" i="1"/>
  <c r="J12" i="1"/>
  <c r="H13" i="1" a="1"/>
  <c r="H13" i="1"/>
  <c r="I13" i="1"/>
  <c r="J13" i="1"/>
  <c r="H14" i="1" a="1"/>
  <c r="H14" i="1"/>
  <c r="I14" i="1"/>
  <c r="J14" i="1"/>
  <c r="H15" i="1" a="1"/>
  <c r="H15" i="1"/>
  <c r="I15" i="1"/>
  <c r="J15" i="1"/>
  <c r="H16" i="1" a="1"/>
  <c r="H16" i="1"/>
  <c r="I16" i="1"/>
  <c r="J16" i="1"/>
  <c r="H17" i="1" a="1"/>
  <c r="H17" i="1"/>
  <c r="I17" i="1"/>
  <c r="J17" i="1"/>
  <c r="H18" i="1" a="1"/>
  <c r="H18" i="1"/>
  <c r="I18" i="1"/>
  <c r="J18" i="1"/>
  <c r="H19" i="1" a="1"/>
  <c r="H19" i="1"/>
  <c r="I19" i="1"/>
  <c r="J19" i="1"/>
  <c r="H20" i="1" a="1"/>
  <c r="H20" i="1"/>
  <c r="I20" i="1"/>
  <c r="J20" i="1"/>
  <c r="H21" i="1" a="1"/>
  <c r="H21" i="1"/>
  <c r="I21" i="1"/>
  <c r="J21" i="1"/>
  <c r="H22" i="1" a="1"/>
  <c r="H22" i="1"/>
  <c r="I22" i="1"/>
  <c r="J22" i="1"/>
  <c r="H23" i="1" a="1"/>
  <c r="H23" i="1"/>
  <c r="I23" i="1"/>
  <c r="J23" i="1"/>
  <c r="H24" i="1" a="1"/>
  <c r="H24" i="1"/>
  <c r="I24" i="1"/>
  <c r="J24" i="1"/>
  <c r="H25" i="1" a="1"/>
  <c r="H25" i="1"/>
  <c r="I25" i="1"/>
  <c r="J25" i="1"/>
  <c r="H26" i="1" a="1"/>
  <c r="H26" i="1"/>
  <c r="I26" i="1"/>
  <c r="J26" i="1"/>
  <c r="H27" i="1" a="1"/>
  <c r="H27" i="1"/>
  <c r="I27" i="1"/>
  <c r="J27" i="1"/>
  <c r="H28" i="1" a="1"/>
  <c r="H28" i="1"/>
  <c r="I28" i="1"/>
  <c r="J28" i="1"/>
  <c r="H29" i="1" a="1"/>
  <c r="H29" i="1"/>
  <c r="I29" i="1"/>
  <c r="J29" i="1"/>
  <c r="H30" i="1" a="1"/>
  <c r="H30" i="1"/>
  <c r="I30" i="1"/>
  <c r="J30" i="1"/>
  <c r="H31" i="1" a="1"/>
  <c r="H31" i="1"/>
  <c r="I31" i="1"/>
  <c r="J31" i="1"/>
  <c r="H32" i="1" a="1"/>
  <c r="H32" i="1"/>
  <c r="I32" i="1"/>
  <c r="J32" i="1"/>
  <c r="H33" i="1" a="1"/>
  <c r="H33" i="1"/>
  <c r="I33" i="1"/>
  <c r="J33" i="1"/>
  <c r="H34" i="1" a="1"/>
  <c r="H34" i="1"/>
  <c r="I34" i="1"/>
  <c r="J34" i="1"/>
  <c r="H35" i="1" a="1"/>
  <c r="H35" i="1"/>
  <c r="I35" i="1"/>
  <c r="J35" i="1"/>
  <c r="H36" i="1" a="1"/>
  <c r="H36" i="1"/>
  <c r="I36" i="1"/>
  <c r="J36" i="1"/>
  <c r="H37" i="1" a="1"/>
  <c r="H37" i="1"/>
  <c r="I37" i="1"/>
  <c r="J37" i="1"/>
  <c r="H38" i="1" a="1"/>
  <c r="H38" i="1"/>
  <c r="I38" i="1"/>
  <c r="J38" i="1"/>
  <c r="H39" i="1" a="1"/>
  <c r="H39" i="1"/>
  <c r="I39" i="1"/>
  <c r="J39" i="1"/>
  <c r="H40" i="1" a="1"/>
  <c r="H40" i="1"/>
  <c r="I40" i="1"/>
  <c r="J40" i="1"/>
  <c r="H41" i="1" a="1"/>
  <c r="H41" i="1"/>
  <c r="I41" i="1"/>
  <c r="J41" i="1"/>
  <c r="H42" i="1" a="1"/>
  <c r="H42" i="1"/>
  <c r="I42" i="1"/>
  <c r="J42" i="1"/>
  <c r="H43" i="1" a="1"/>
  <c r="H43" i="1"/>
  <c r="I43" i="1"/>
  <c r="J43" i="1"/>
  <c r="H44" i="1" a="1"/>
  <c r="H44" i="1"/>
  <c r="I44" i="1"/>
  <c r="J44" i="1"/>
  <c r="H45" i="1" a="1"/>
  <c r="H45" i="1"/>
  <c r="I45" i="1"/>
  <c r="J45" i="1"/>
  <c r="H46" i="1" a="1"/>
  <c r="H46" i="1"/>
  <c r="I46" i="1"/>
  <c r="J46" i="1"/>
  <c r="H47" i="1" a="1"/>
  <c r="H47" i="1"/>
  <c r="I47" i="1"/>
  <c r="J47" i="1"/>
  <c r="H48" i="1" a="1"/>
  <c r="H48" i="1"/>
  <c r="I48" i="1"/>
  <c r="J48" i="1"/>
  <c r="H49" i="1" a="1"/>
  <c r="H49" i="1"/>
  <c r="I49" i="1"/>
  <c r="J49" i="1"/>
  <c r="H50" i="1" a="1"/>
  <c r="H50" i="1"/>
  <c r="I50" i="1"/>
  <c r="J50" i="1"/>
  <c r="H51" i="1" a="1"/>
  <c r="H51" i="1"/>
  <c r="I51" i="1"/>
  <c r="J51" i="1"/>
  <c r="H52" i="1" a="1"/>
  <c r="H52" i="1"/>
  <c r="I52" i="1"/>
  <c r="J52" i="1"/>
  <c r="H53" i="1" a="1"/>
  <c r="H53" i="1"/>
  <c r="I53" i="1"/>
  <c r="J53" i="1"/>
  <c r="H54" i="1" a="1"/>
  <c r="H54" i="1"/>
  <c r="I54" i="1"/>
  <c r="J54" i="1"/>
  <c r="H55" i="1" a="1"/>
  <c r="H55" i="1"/>
  <c r="I55" i="1"/>
  <c r="J55" i="1"/>
  <c r="H56" i="1" a="1"/>
  <c r="H56" i="1"/>
  <c r="I56" i="1"/>
  <c r="J56" i="1"/>
  <c r="H57" i="1" a="1"/>
  <c r="H57" i="1"/>
  <c r="I57" i="1"/>
  <c r="J57" i="1"/>
  <c r="H58" i="1" a="1"/>
  <c r="H58" i="1"/>
  <c r="I58" i="1"/>
  <c r="J58" i="1"/>
  <c r="H59" i="1" a="1"/>
  <c r="H59" i="1"/>
  <c r="I59" i="1"/>
  <c r="J59" i="1"/>
  <c r="H60" i="1" a="1"/>
  <c r="H60" i="1"/>
  <c r="I60" i="1"/>
  <c r="J60" i="1"/>
  <c r="H61" i="1" a="1"/>
  <c r="H61" i="1"/>
  <c r="I61" i="1"/>
  <c r="J61" i="1"/>
  <c r="H62" i="1" a="1"/>
  <c r="H62" i="1"/>
  <c r="I62" i="1"/>
  <c r="J62" i="1"/>
  <c r="H63" i="1" a="1"/>
  <c r="H63" i="1"/>
  <c r="I63" i="1"/>
  <c r="J63" i="1"/>
  <c r="H64" i="1" a="1"/>
  <c r="H64" i="1"/>
  <c r="I64" i="1"/>
  <c r="J64" i="1"/>
  <c r="H65" i="1" a="1"/>
  <c r="H65" i="1"/>
  <c r="I65" i="1"/>
  <c r="J65" i="1"/>
  <c r="H66" i="1" a="1"/>
  <c r="H66" i="1"/>
  <c r="I66" i="1"/>
  <c r="J66" i="1"/>
  <c r="H67" i="1" a="1"/>
  <c r="H67" i="1"/>
  <c r="I67" i="1"/>
  <c r="J67" i="1"/>
  <c r="H68" i="1" a="1"/>
  <c r="H68" i="1"/>
  <c r="I68" i="1"/>
  <c r="J68" i="1"/>
  <c r="H69" i="1" a="1"/>
  <c r="H69" i="1"/>
  <c r="I69" i="1"/>
  <c r="J69" i="1"/>
  <c r="H70" i="1" a="1"/>
  <c r="H70" i="1"/>
  <c r="I70" i="1"/>
  <c r="J70" i="1"/>
  <c r="H71" i="1" a="1"/>
  <c r="H71" i="1"/>
  <c r="I71" i="1"/>
  <c r="J71" i="1"/>
  <c r="H72" i="1" a="1"/>
  <c r="H72" i="1"/>
  <c r="I72" i="1"/>
  <c r="J72" i="1"/>
  <c r="H73" i="1" a="1"/>
  <c r="H73" i="1"/>
  <c r="I73" i="1"/>
  <c r="J73" i="1"/>
  <c r="H74" i="1" a="1"/>
  <c r="H74" i="1"/>
  <c r="I74" i="1"/>
  <c r="J74" i="1"/>
  <c r="H75" i="1" a="1"/>
  <c r="H75" i="1"/>
  <c r="I75" i="1"/>
  <c r="J75" i="1"/>
  <c r="H76" i="1" a="1"/>
  <c r="H76" i="1"/>
  <c r="I76" i="1"/>
  <c r="J76" i="1"/>
  <c r="H77" i="1" a="1"/>
  <c r="H77" i="1"/>
  <c r="I77" i="1"/>
  <c r="J77" i="1"/>
  <c r="H78" i="1" a="1"/>
  <c r="H78" i="1"/>
  <c r="I78" i="1"/>
  <c r="J78" i="1"/>
  <c r="H79" i="1" a="1"/>
  <c r="H79" i="1"/>
  <c r="I79" i="1"/>
  <c r="J79" i="1"/>
  <c r="H80" i="1" a="1"/>
  <c r="H80" i="1"/>
  <c r="I80" i="1"/>
  <c r="J80" i="1"/>
  <c r="H81" i="1" a="1"/>
  <c r="H81" i="1"/>
  <c r="I81" i="1"/>
  <c r="J81" i="1"/>
  <c r="H82" i="1" a="1"/>
  <c r="H82" i="1"/>
  <c r="I82" i="1"/>
  <c r="J82" i="1"/>
  <c r="H83" i="1" a="1"/>
  <c r="H83" i="1"/>
  <c r="I83" i="1"/>
  <c r="J83" i="1"/>
  <c r="H84" i="1" a="1"/>
  <c r="H84" i="1"/>
  <c r="I84" i="1"/>
  <c r="J84" i="1"/>
  <c r="H85" i="1" a="1"/>
  <c r="H85" i="1"/>
  <c r="I85" i="1"/>
  <c r="J85" i="1"/>
  <c r="H86" i="1" a="1"/>
  <c r="H86" i="1"/>
  <c r="I86" i="1"/>
  <c r="J86" i="1"/>
  <c r="H87" i="1" a="1"/>
  <c r="H87" i="1"/>
  <c r="I87" i="1"/>
  <c r="J87" i="1"/>
  <c r="H88" i="1" a="1"/>
  <c r="H88" i="1"/>
  <c r="I88" i="1"/>
  <c r="J88" i="1"/>
  <c r="H89" i="1" a="1"/>
  <c r="H89" i="1"/>
  <c r="I89" i="1"/>
  <c r="J89" i="1"/>
  <c r="H90" i="1" a="1"/>
  <c r="H90" i="1"/>
  <c r="I90" i="1"/>
  <c r="J90" i="1"/>
  <c r="H91" i="1" a="1"/>
  <c r="H91" i="1"/>
  <c r="I91" i="1"/>
  <c r="J91" i="1"/>
  <c r="H92" i="1" a="1"/>
  <c r="H92" i="1"/>
  <c r="I92" i="1"/>
  <c r="J92" i="1"/>
  <c r="H93" i="1" a="1"/>
  <c r="H93" i="1"/>
  <c r="I93" i="1"/>
  <c r="J93" i="1"/>
  <c r="H94" i="1" a="1"/>
  <c r="H94" i="1"/>
  <c r="I94" i="1"/>
  <c r="J94" i="1"/>
  <c r="H95" i="1" a="1"/>
  <c r="H95" i="1"/>
  <c r="I95" i="1"/>
  <c r="J95" i="1"/>
  <c r="H96" i="1" a="1"/>
  <c r="H96" i="1"/>
  <c r="I96" i="1"/>
  <c r="J96" i="1"/>
  <c r="H97" i="1" a="1"/>
  <c r="H97" i="1"/>
  <c r="I97" i="1"/>
  <c r="J97" i="1"/>
  <c r="H98" i="1" a="1"/>
  <c r="H98" i="1"/>
  <c r="I98" i="1"/>
  <c r="J98" i="1"/>
  <c r="H99" i="1" a="1"/>
  <c r="H99" i="1"/>
  <c r="I99" i="1"/>
  <c r="J99" i="1"/>
  <c r="H100" i="1" a="1"/>
  <c r="H100" i="1"/>
  <c r="I100" i="1"/>
  <c r="J100" i="1"/>
  <c r="H101" i="1" a="1"/>
  <c r="H101" i="1"/>
  <c r="I101" i="1"/>
  <c r="J101" i="1"/>
  <c r="H102" i="1" a="1"/>
  <c r="H102" i="1"/>
  <c r="I102" i="1"/>
  <c r="J102" i="1"/>
  <c r="H103" i="1" a="1"/>
  <c r="H103" i="1"/>
  <c r="I103" i="1"/>
  <c r="J103" i="1"/>
  <c r="H104" i="1" a="1"/>
  <c r="H104" i="1"/>
  <c r="I104" i="1"/>
  <c r="J104" i="1"/>
  <c r="H105" i="1" a="1"/>
  <c r="H105" i="1"/>
  <c r="I105" i="1"/>
  <c r="J105" i="1"/>
  <c r="H106" i="1" a="1"/>
  <c r="H106" i="1"/>
  <c r="I106" i="1"/>
  <c r="J106" i="1"/>
  <c r="H107" i="1" a="1"/>
  <c r="H107" i="1"/>
  <c r="I107" i="1"/>
  <c r="J107" i="1"/>
  <c r="H108" i="1" a="1"/>
  <c r="H108" i="1"/>
  <c r="I108" i="1"/>
  <c r="J108" i="1"/>
  <c r="H109" i="1" a="1"/>
  <c r="H109" i="1"/>
  <c r="I109" i="1"/>
  <c r="J109" i="1"/>
  <c r="H110" i="1" a="1"/>
  <c r="H110" i="1"/>
  <c r="I110" i="1"/>
  <c r="J110" i="1"/>
  <c r="H111" i="1" a="1"/>
  <c r="H111" i="1"/>
  <c r="I111" i="1"/>
  <c r="J111" i="1"/>
  <c r="H112" i="1" a="1"/>
  <c r="H112" i="1"/>
  <c r="I112" i="1"/>
  <c r="J112" i="1"/>
  <c r="H113" i="1" a="1"/>
  <c r="H113" i="1"/>
  <c r="I113" i="1"/>
  <c r="J113" i="1"/>
  <c r="H114" i="1" a="1"/>
  <c r="H114" i="1"/>
  <c r="I114" i="1"/>
  <c r="J114" i="1"/>
  <c r="H115" i="1" a="1"/>
  <c r="H115" i="1"/>
  <c r="I115" i="1"/>
  <c r="J115" i="1"/>
  <c r="H116" i="1" a="1"/>
  <c r="H116" i="1"/>
  <c r="I116" i="1"/>
  <c r="J116" i="1"/>
  <c r="H117" i="1" a="1"/>
  <c r="H117" i="1"/>
  <c r="I117" i="1"/>
  <c r="J117" i="1"/>
  <c r="H118" i="1" a="1"/>
  <c r="H118" i="1"/>
  <c r="I118" i="1"/>
  <c r="J118" i="1"/>
  <c r="H119" i="1" a="1"/>
  <c r="H119" i="1"/>
  <c r="I119" i="1"/>
  <c r="J119" i="1"/>
  <c r="H120" i="1" a="1"/>
  <c r="H120" i="1"/>
  <c r="I120" i="1"/>
  <c r="J120" i="1"/>
  <c r="H121" i="1" a="1"/>
  <c r="H121" i="1"/>
  <c r="I121" i="1"/>
  <c r="J121" i="1"/>
  <c r="H122" i="1" a="1"/>
  <c r="H122" i="1"/>
  <c r="I122" i="1"/>
  <c r="J122" i="1"/>
  <c r="H123" i="1" a="1"/>
  <c r="H123" i="1"/>
  <c r="I123" i="1"/>
  <c r="J123" i="1"/>
  <c r="H124" i="1" a="1"/>
  <c r="H124" i="1"/>
  <c r="I124" i="1"/>
  <c r="J124" i="1"/>
  <c r="H125" i="1" a="1"/>
  <c r="H125" i="1"/>
  <c r="I125" i="1"/>
  <c r="J125" i="1"/>
  <c r="H126" i="1" a="1"/>
  <c r="H126" i="1"/>
  <c r="I126" i="1"/>
  <c r="J126" i="1"/>
  <c r="H127" i="1" a="1"/>
  <c r="H127" i="1"/>
  <c r="I127" i="1"/>
  <c r="J127" i="1"/>
  <c r="H128" i="1" a="1"/>
  <c r="H128" i="1"/>
  <c r="I128" i="1"/>
  <c r="J128" i="1"/>
  <c r="H129" i="1" a="1"/>
  <c r="H129" i="1"/>
  <c r="I129" i="1"/>
  <c r="J129" i="1"/>
  <c r="H130" i="1" a="1"/>
  <c r="H130" i="1"/>
  <c r="I130" i="1"/>
  <c r="J130" i="1"/>
  <c r="H131" i="1" a="1"/>
  <c r="H131" i="1"/>
  <c r="I131" i="1"/>
  <c r="J131" i="1"/>
  <c r="H132" i="1" a="1"/>
  <c r="H132" i="1"/>
  <c r="I132" i="1"/>
  <c r="J132" i="1"/>
  <c r="H133" i="1" a="1"/>
  <c r="H133" i="1"/>
  <c r="I133" i="1"/>
  <c r="J133" i="1"/>
  <c r="H134" i="1" a="1"/>
  <c r="H134" i="1"/>
  <c r="I134" i="1"/>
  <c r="J134" i="1"/>
  <c r="H135" i="1" a="1"/>
  <c r="H135" i="1"/>
  <c r="I135" i="1"/>
  <c r="J135" i="1"/>
  <c r="H136" i="1" a="1"/>
  <c r="H136" i="1"/>
  <c r="I136" i="1"/>
  <c r="J136" i="1"/>
  <c r="H137" i="1" a="1"/>
  <c r="H137" i="1"/>
  <c r="I137" i="1"/>
  <c r="J137" i="1"/>
  <c r="H138" i="1" a="1"/>
  <c r="H138" i="1"/>
  <c r="I138" i="1"/>
  <c r="J138" i="1"/>
  <c r="H139" i="1" a="1"/>
  <c r="H139" i="1"/>
  <c r="I139" i="1"/>
  <c r="J139" i="1"/>
  <c r="H140" i="1" a="1"/>
  <c r="H140" i="1"/>
  <c r="I140" i="1"/>
  <c r="J140" i="1"/>
  <c r="H141" i="1" a="1"/>
  <c r="H141" i="1"/>
  <c r="I141" i="1"/>
  <c r="J141" i="1"/>
  <c r="H142" i="1" a="1"/>
  <c r="H142" i="1"/>
  <c r="I142" i="1"/>
  <c r="J142" i="1"/>
  <c r="H143" i="1" a="1"/>
  <c r="H143" i="1"/>
  <c r="I143" i="1"/>
  <c r="J143" i="1"/>
  <c r="H144" i="1" a="1"/>
  <c r="H144" i="1"/>
  <c r="I144" i="1"/>
  <c r="J144" i="1"/>
  <c r="H145" i="1" a="1"/>
  <c r="H145" i="1"/>
  <c r="I145" i="1"/>
  <c r="J145" i="1"/>
  <c r="H146" i="1" a="1"/>
  <c r="H146" i="1"/>
  <c r="I146" i="1"/>
  <c r="J146" i="1"/>
  <c r="H147" i="1" a="1"/>
  <c r="H147" i="1"/>
  <c r="I147" i="1"/>
  <c r="J147" i="1"/>
  <c r="H148" i="1" a="1"/>
  <c r="H148" i="1"/>
  <c r="I148" i="1"/>
  <c r="J148" i="1"/>
  <c r="H149" i="1" a="1"/>
  <c r="H149" i="1"/>
  <c r="I149" i="1"/>
  <c r="J149" i="1"/>
  <c r="H150" i="1" a="1"/>
  <c r="H150" i="1"/>
  <c r="I150" i="1"/>
  <c r="J150" i="1"/>
  <c r="H151" i="1" a="1"/>
  <c r="H151" i="1"/>
  <c r="I151" i="1"/>
  <c r="J151" i="1"/>
  <c r="H152" i="1" a="1"/>
  <c r="H152" i="1"/>
  <c r="I152" i="1"/>
  <c r="J152" i="1"/>
  <c r="H153" i="1" a="1"/>
  <c r="H153" i="1"/>
  <c r="I153" i="1"/>
  <c r="J153" i="1"/>
  <c r="H154" i="1" a="1"/>
  <c r="H154" i="1"/>
  <c r="I154" i="1"/>
  <c r="J154" i="1"/>
  <c r="H155" i="1" a="1"/>
  <c r="H155" i="1"/>
  <c r="I155" i="1"/>
  <c r="J155" i="1"/>
  <c r="H156" i="1" a="1"/>
  <c r="H156" i="1"/>
  <c r="I156" i="1"/>
  <c r="J156" i="1"/>
  <c r="H157" i="1" a="1"/>
  <c r="H157" i="1"/>
  <c r="I157" i="1"/>
  <c r="J157" i="1"/>
  <c r="H158" i="1" a="1"/>
  <c r="H158" i="1"/>
  <c r="I158" i="1"/>
  <c r="J158" i="1"/>
  <c r="H159" i="1" a="1"/>
  <c r="H159" i="1"/>
  <c r="I159" i="1"/>
  <c r="J159" i="1"/>
  <c r="H160" i="1" a="1"/>
  <c r="H160" i="1"/>
  <c r="I160" i="1"/>
  <c r="J160" i="1"/>
  <c r="H161" i="1" a="1"/>
  <c r="H161" i="1"/>
  <c r="I161" i="1"/>
  <c r="J161" i="1"/>
  <c r="H162" i="1" a="1"/>
  <c r="H162" i="1"/>
  <c r="I162" i="1"/>
  <c r="J162" i="1"/>
  <c r="H163" i="1" a="1"/>
  <c r="H163" i="1"/>
  <c r="I163" i="1"/>
  <c r="J163" i="1"/>
  <c r="H164" i="1" a="1"/>
  <c r="H164" i="1"/>
  <c r="I164" i="1"/>
  <c r="J164" i="1"/>
  <c r="H165" i="1" a="1"/>
  <c r="H165" i="1"/>
  <c r="I165" i="1"/>
  <c r="J165" i="1"/>
  <c r="H166" i="1" a="1"/>
  <c r="H166" i="1"/>
  <c r="I166" i="1"/>
  <c r="J166" i="1"/>
  <c r="H167" i="1" a="1"/>
  <c r="H167" i="1"/>
  <c r="I167" i="1"/>
  <c r="J167" i="1"/>
  <c r="H168" i="1" a="1"/>
  <c r="H168" i="1"/>
  <c r="I168" i="1"/>
  <c r="J168" i="1"/>
  <c r="H169" i="1" a="1"/>
  <c r="H169" i="1"/>
  <c r="I169" i="1"/>
  <c r="J169" i="1"/>
  <c r="H170" i="1" a="1"/>
  <c r="H170" i="1"/>
  <c r="I170" i="1"/>
  <c r="J170" i="1"/>
  <c r="H171" i="1" a="1"/>
  <c r="H171" i="1"/>
  <c r="I171" i="1"/>
  <c r="J171" i="1"/>
  <c r="H172" i="1" a="1"/>
  <c r="H172" i="1"/>
  <c r="I172" i="1"/>
  <c r="J172" i="1"/>
  <c r="H173" i="1" a="1"/>
  <c r="H173" i="1"/>
  <c r="I173" i="1"/>
  <c r="J173" i="1"/>
  <c r="H174" i="1" a="1"/>
  <c r="H174" i="1"/>
  <c r="I174" i="1"/>
  <c r="J174" i="1"/>
  <c r="H175" i="1" a="1"/>
  <c r="H175" i="1"/>
  <c r="I175" i="1"/>
  <c r="J175" i="1"/>
  <c r="H176" i="1" a="1"/>
  <c r="H176" i="1"/>
  <c r="I176" i="1"/>
  <c r="J176" i="1"/>
  <c r="H177" i="1" a="1"/>
  <c r="H177" i="1"/>
  <c r="I177" i="1"/>
  <c r="J177" i="1"/>
  <c r="H178" i="1" a="1"/>
  <c r="H178" i="1"/>
  <c r="I178" i="1"/>
  <c r="J178" i="1"/>
  <c r="H179" i="1" a="1"/>
  <c r="H179" i="1"/>
  <c r="I179" i="1"/>
  <c r="J179" i="1"/>
  <c r="H180" i="1" a="1"/>
  <c r="H180" i="1"/>
  <c r="I180" i="1"/>
  <c r="J180" i="1"/>
  <c r="H181" i="1" a="1"/>
  <c r="H181" i="1"/>
  <c r="I181" i="1"/>
  <c r="J181" i="1"/>
  <c r="H182" i="1" a="1"/>
  <c r="H182" i="1"/>
  <c r="I182" i="1"/>
  <c r="J182" i="1"/>
  <c r="H183" i="1" a="1"/>
  <c r="H183" i="1"/>
  <c r="I183" i="1"/>
  <c r="J183" i="1"/>
  <c r="H184" i="1" a="1"/>
  <c r="H184" i="1"/>
  <c r="I184" i="1"/>
  <c r="J184" i="1"/>
  <c r="H185" i="1" a="1"/>
  <c r="H185" i="1"/>
  <c r="I185" i="1"/>
  <c r="J185" i="1"/>
  <c r="H186" i="1" a="1"/>
  <c r="H186" i="1"/>
  <c r="I186" i="1"/>
  <c r="J186" i="1"/>
  <c r="H187" i="1" a="1"/>
  <c r="H187" i="1"/>
  <c r="I187" i="1"/>
  <c r="J187" i="1"/>
  <c r="H188" i="1" a="1"/>
  <c r="H188" i="1"/>
  <c r="I188" i="1"/>
  <c r="J188" i="1"/>
  <c r="H189" i="1" a="1"/>
  <c r="H189" i="1"/>
  <c r="I189" i="1"/>
  <c r="J189" i="1"/>
  <c r="H190" i="1" a="1"/>
  <c r="H190" i="1"/>
  <c r="I190" i="1"/>
  <c r="J190" i="1"/>
  <c r="H191" i="1" a="1"/>
  <c r="H191" i="1"/>
  <c r="I191" i="1"/>
  <c r="J191" i="1"/>
  <c r="H192" i="1" a="1"/>
  <c r="H192" i="1"/>
  <c r="I192" i="1"/>
  <c r="J192" i="1"/>
  <c r="H193" i="1" a="1"/>
  <c r="H193" i="1"/>
  <c r="I193" i="1"/>
  <c r="J193" i="1"/>
  <c r="H194" i="1" a="1"/>
  <c r="H194" i="1"/>
  <c r="I194" i="1"/>
  <c r="J194" i="1"/>
  <c r="H195" i="1" a="1"/>
  <c r="H195" i="1"/>
  <c r="I195" i="1"/>
  <c r="J195" i="1"/>
  <c r="H196" i="1" a="1"/>
  <c r="H196" i="1"/>
  <c r="I196" i="1"/>
  <c r="J196" i="1"/>
  <c r="H197" i="1" a="1"/>
  <c r="H197" i="1"/>
  <c r="I197" i="1"/>
  <c r="J197" i="1"/>
  <c r="H198" i="1" a="1"/>
  <c r="H198" i="1"/>
  <c r="I198" i="1"/>
  <c r="J198" i="1"/>
  <c r="H199" i="1" a="1"/>
  <c r="H199" i="1"/>
  <c r="I199" i="1"/>
  <c r="J199" i="1"/>
  <c r="H200" i="1" a="1"/>
  <c r="H200" i="1"/>
  <c r="I200" i="1"/>
  <c r="J200" i="1"/>
  <c r="H201" i="1" a="1"/>
  <c r="H201" i="1"/>
  <c r="I201" i="1"/>
  <c r="J201" i="1"/>
  <c r="H202" i="1" a="1"/>
  <c r="H202" i="1"/>
  <c r="I202" i="1"/>
  <c r="J202" i="1"/>
  <c r="H203" i="1" a="1"/>
  <c r="H203" i="1"/>
  <c r="I203" i="1"/>
  <c r="J203" i="1"/>
  <c r="H204" i="1" a="1"/>
  <c r="H204" i="1"/>
  <c r="I204" i="1"/>
  <c r="J204" i="1"/>
  <c r="H205" i="1" a="1"/>
  <c r="H205" i="1"/>
  <c r="I205" i="1"/>
  <c r="J205" i="1"/>
  <c r="H206" i="1" a="1"/>
  <c r="H206" i="1"/>
  <c r="I206" i="1"/>
  <c r="J206" i="1"/>
  <c r="H207" i="1" a="1"/>
  <c r="H207" i="1"/>
  <c r="I207" i="1"/>
  <c r="J207" i="1"/>
  <c r="H208" i="1" a="1"/>
  <c r="H208" i="1"/>
  <c r="I208" i="1"/>
  <c r="J208" i="1"/>
  <c r="H209" i="1" a="1"/>
  <c r="H209" i="1"/>
  <c r="I209" i="1"/>
  <c r="J209" i="1"/>
  <c r="H210" i="1" a="1"/>
  <c r="H210" i="1"/>
  <c r="I210" i="1"/>
  <c r="J210" i="1"/>
  <c r="H211" i="1" a="1"/>
  <c r="H211" i="1"/>
  <c r="I211" i="1"/>
  <c r="J211" i="1"/>
  <c r="H212" i="1" a="1"/>
  <c r="H212" i="1"/>
  <c r="I212" i="1"/>
  <c r="J212" i="1"/>
  <c r="H213" i="1" a="1"/>
  <c r="H213" i="1"/>
  <c r="I213" i="1"/>
  <c r="J213" i="1"/>
  <c r="H214" i="1" a="1"/>
  <c r="H214" i="1"/>
  <c r="I214" i="1"/>
  <c r="J214" i="1"/>
  <c r="H215" i="1" a="1"/>
  <c r="H215" i="1"/>
  <c r="I215" i="1"/>
  <c r="J215" i="1"/>
  <c r="H216" i="1" a="1"/>
  <c r="H216" i="1"/>
  <c r="I216" i="1"/>
  <c r="J216" i="1"/>
  <c r="H217" i="1" a="1"/>
  <c r="H217" i="1"/>
  <c r="I217" i="1"/>
  <c r="J217" i="1"/>
  <c r="H218" i="1" a="1"/>
  <c r="H218" i="1"/>
  <c r="I218" i="1"/>
  <c r="J218" i="1"/>
  <c r="H219" i="1" a="1"/>
  <c r="H219" i="1"/>
  <c r="I219" i="1"/>
  <c r="J219" i="1"/>
  <c r="H220" i="1" a="1"/>
  <c r="H220" i="1"/>
  <c r="I220" i="1"/>
  <c r="J220" i="1"/>
  <c r="H221" i="1" a="1"/>
  <c r="H221" i="1"/>
  <c r="I221" i="1"/>
  <c r="J221" i="1"/>
  <c r="H222" i="1" a="1"/>
  <c r="H222" i="1"/>
  <c r="I222" i="1"/>
  <c r="J222" i="1"/>
  <c r="H223" i="1" a="1"/>
  <c r="H223" i="1"/>
  <c r="I223" i="1"/>
  <c r="J223" i="1"/>
  <c r="H224" i="1" a="1"/>
  <c r="H224" i="1"/>
  <c r="I224" i="1"/>
  <c r="J224" i="1"/>
  <c r="H225" i="1" a="1"/>
  <c r="H225" i="1"/>
  <c r="I225" i="1"/>
  <c r="J225" i="1"/>
  <c r="H226" i="1" a="1"/>
  <c r="H226" i="1"/>
  <c r="I226" i="1"/>
  <c r="J226" i="1"/>
  <c r="H227" i="1" a="1"/>
  <c r="H227" i="1"/>
  <c r="I227" i="1"/>
  <c r="J227" i="1"/>
  <c r="H228" i="1" a="1"/>
  <c r="H228" i="1"/>
  <c r="I228" i="1"/>
  <c r="J228" i="1"/>
  <c r="H229" i="1" a="1"/>
  <c r="H229" i="1"/>
  <c r="I229" i="1"/>
  <c r="J229" i="1"/>
  <c r="H230" i="1" a="1"/>
  <c r="H230" i="1"/>
  <c r="I230" i="1"/>
  <c r="J230" i="1"/>
  <c r="H231" i="1" a="1"/>
  <c r="H231" i="1"/>
  <c r="I231" i="1"/>
  <c r="J231" i="1"/>
  <c r="H232" i="1" a="1"/>
  <c r="H232" i="1"/>
  <c r="I232" i="1"/>
  <c r="J232" i="1"/>
  <c r="H233" i="1" a="1"/>
  <c r="H233" i="1"/>
  <c r="I233" i="1"/>
  <c r="J233" i="1"/>
  <c r="H234" i="1" a="1"/>
  <c r="H234" i="1"/>
  <c r="I234" i="1"/>
  <c r="J234" i="1"/>
  <c r="H235" i="1" a="1"/>
  <c r="H235" i="1"/>
  <c r="I235" i="1"/>
  <c r="J235" i="1"/>
  <c r="H236" i="1" a="1"/>
  <c r="H236" i="1"/>
  <c r="I236" i="1"/>
  <c r="J236" i="1"/>
  <c r="H237" i="1" a="1"/>
  <c r="H237" i="1"/>
  <c r="I237" i="1"/>
  <c r="J237" i="1"/>
  <c r="H238" i="1" a="1"/>
  <c r="H238" i="1"/>
  <c r="I238" i="1"/>
  <c r="J238" i="1"/>
  <c r="H239" i="1" a="1"/>
  <c r="H239" i="1"/>
  <c r="I239" i="1"/>
  <c r="J239" i="1"/>
  <c r="H240" i="1" a="1"/>
  <c r="H240" i="1"/>
  <c r="I240" i="1"/>
  <c r="J240" i="1"/>
  <c r="H241" i="1" a="1"/>
  <c r="H241" i="1"/>
  <c r="I241" i="1"/>
  <c r="J241" i="1"/>
  <c r="H242" i="1" a="1"/>
  <c r="H242" i="1"/>
  <c r="I242" i="1"/>
  <c r="J242" i="1"/>
  <c r="H243" i="1" a="1"/>
  <c r="H243" i="1"/>
  <c r="I243" i="1"/>
  <c r="J243" i="1"/>
  <c r="H244" i="1" a="1"/>
  <c r="H244" i="1"/>
  <c r="I244" i="1"/>
  <c r="J244" i="1"/>
  <c r="H245" i="1" a="1"/>
  <c r="H245" i="1"/>
  <c r="I245" i="1"/>
  <c r="J245" i="1"/>
  <c r="H246" i="1" a="1"/>
  <c r="H246" i="1"/>
  <c r="I246" i="1"/>
  <c r="J246" i="1"/>
  <c r="H247" i="1" a="1"/>
  <c r="H247" i="1"/>
  <c r="I247" i="1"/>
  <c r="J247" i="1"/>
  <c r="H248" i="1" a="1"/>
  <c r="H248" i="1"/>
  <c r="I248" i="1"/>
  <c r="J248" i="1"/>
  <c r="H249" i="1" a="1"/>
  <c r="H249" i="1"/>
  <c r="I249" i="1"/>
  <c r="J249" i="1"/>
  <c r="H250" i="1" a="1"/>
  <c r="H250" i="1"/>
  <c r="I250" i="1"/>
  <c r="J250" i="1"/>
  <c r="H251" i="1" a="1"/>
  <c r="H251" i="1"/>
  <c r="I251" i="1"/>
  <c r="J251" i="1"/>
  <c r="H252" i="1" a="1"/>
  <c r="H252" i="1"/>
  <c r="I252" i="1"/>
  <c r="J252" i="1"/>
  <c r="H253" i="1" a="1"/>
  <c r="H253" i="1"/>
  <c r="I253" i="1"/>
  <c r="J253" i="1"/>
  <c r="H254" i="1" a="1"/>
  <c r="H254" i="1"/>
  <c r="I254" i="1"/>
  <c r="J254" i="1"/>
  <c r="H255" i="1" a="1"/>
  <c r="H255" i="1"/>
  <c r="I255" i="1"/>
  <c r="J255" i="1"/>
  <c r="H256" i="1" a="1"/>
  <c r="H256" i="1"/>
  <c r="I256" i="1"/>
  <c r="J256" i="1"/>
  <c r="H257" i="1" a="1"/>
  <c r="H257" i="1"/>
  <c r="I257" i="1"/>
  <c r="J257" i="1"/>
  <c r="H258" i="1" a="1"/>
  <c r="H258" i="1"/>
  <c r="I258" i="1"/>
  <c r="J258" i="1"/>
  <c r="H259" i="1" a="1"/>
  <c r="H259" i="1"/>
  <c r="I259" i="1"/>
  <c r="J259" i="1"/>
  <c r="H260" i="1" a="1"/>
  <c r="H260" i="1"/>
  <c r="I260" i="1"/>
  <c r="J260" i="1"/>
  <c r="H261" i="1" a="1"/>
  <c r="H261" i="1"/>
  <c r="I261" i="1"/>
  <c r="J261" i="1"/>
  <c r="H262" i="1" a="1"/>
  <c r="H262" i="1"/>
  <c r="I262" i="1"/>
  <c r="J262" i="1"/>
  <c r="H263" i="1" a="1"/>
  <c r="H263" i="1"/>
  <c r="I263" i="1"/>
  <c r="J263" i="1"/>
  <c r="H264" i="1" a="1"/>
  <c r="H264" i="1"/>
  <c r="I264" i="1"/>
  <c r="J264" i="1"/>
  <c r="H265" i="1" a="1"/>
  <c r="H265" i="1"/>
  <c r="I265" i="1"/>
  <c r="J265" i="1"/>
  <c r="H266" i="1" a="1"/>
  <c r="H266" i="1"/>
  <c r="I266" i="1"/>
  <c r="J266" i="1"/>
  <c r="H267" i="1" a="1"/>
  <c r="H267" i="1"/>
  <c r="I267" i="1"/>
  <c r="J267" i="1"/>
  <c r="H268" i="1" a="1"/>
  <c r="H268" i="1"/>
  <c r="I268" i="1"/>
  <c r="J268" i="1"/>
  <c r="H269" i="1" a="1"/>
  <c r="H269" i="1"/>
  <c r="I269" i="1"/>
  <c r="J269" i="1"/>
  <c r="H270" i="1" a="1"/>
  <c r="H270" i="1"/>
  <c r="I270" i="1"/>
  <c r="J270" i="1"/>
  <c r="H271" i="1" a="1"/>
  <c r="H271" i="1"/>
  <c r="I271" i="1"/>
  <c r="J271" i="1"/>
  <c r="H272" i="1" a="1"/>
  <c r="H272" i="1"/>
  <c r="I272" i="1"/>
  <c r="J272" i="1"/>
  <c r="H273" i="1" a="1"/>
  <c r="H273" i="1"/>
  <c r="I273" i="1"/>
  <c r="J273" i="1"/>
  <c r="H274" i="1" a="1"/>
  <c r="H274" i="1"/>
  <c r="I274" i="1"/>
  <c r="J274" i="1"/>
  <c r="H275" i="1" a="1"/>
  <c r="H275" i="1"/>
  <c r="I275" i="1"/>
  <c r="J275" i="1"/>
  <c r="H276" i="1" a="1"/>
  <c r="H276" i="1"/>
  <c r="I276" i="1"/>
  <c r="J276" i="1"/>
  <c r="H277" i="1" a="1"/>
  <c r="H277" i="1"/>
  <c r="I277" i="1"/>
  <c r="J277" i="1"/>
  <c r="H278" i="1" a="1"/>
  <c r="H278" i="1"/>
  <c r="I278" i="1"/>
  <c r="J278" i="1"/>
  <c r="H279" i="1" a="1"/>
  <c r="H279" i="1"/>
  <c r="I279" i="1"/>
  <c r="J279" i="1"/>
  <c r="H280" i="1" a="1"/>
  <c r="H280" i="1"/>
  <c r="I280" i="1"/>
  <c r="J280" i="1"/>
  <c r="H281" i="1" a="1"/>
  <c r="H281" i="1"/>
  <c r="I281" i="1"/>
  <c r="J281" i="1"/>
  <c r="H282" i="1" a="1"/>
  <c r="H282" i="1"/>
  <c r="I282" i="1"/>
  <c r="J282" i="1"/>
  <c r="H283" i="1" a="1"/>
  <c r="H283" i="1"/>
  <c r="I283" i="1"/>
  <c r="J283" i="1"/>
  <c r="H284" i="1" a="1"/>
  <c r="H284" i="1"/>
  <c r="I284" i="1"/>
  <c r="J284" i="1"/>
  <c r="H285" i="1" a="1"/>
  <c r="H285" i="1"/>
  <c r="I285" i="1"/>
  <c r="J285" i="1"/>
  <c r="H286" i="1" a="1"/>
  <c r="H286" i="1"/>
  <c r="I286" i="1"/>
  <c r="J286" i="1"/>
  <c r="H287" i="1" a="1"/>
  <c r="H287" i="1"/>
  <c r="I287" i="1"/>
  <c r="J287" i="1"/>
  <c r="H288" i="1" a="1"/>
  <c r="H288" i="1"/>
  <c r="I288" i="1"/>
  <c r="J288" i="1"/>
  <c r="H289" i="1" a="1"/>
  <c r="H289" i="1"/>
  <c r="I289" i="1"/>
  <c r="J289" i="1"/>
  <c r="H290" i="1" a="1"/>
  <c r="H290" i="1"/>
  <c r="I290" i="1"/>
  <c r="J290" i="1"/>
  <c r="H291" i="1" a="1"/>
  <c r="H291" i="1"/>
  <c r="I291" i="1"/>
  <c r="J291" i="1"/>
  <c r="H292" i="1" a="1"/>
  <c r="H292" i="1"/>
  <c r="I292" i="1"/>
  <c r="J292" i="1"/>
  <c r="H293" i="1" a="1"/>
  <c r="H293" i="1"/>
  <c r="I293" i="1"/>
  <c r="J293" i="1"/>
  <c r="H294" i="1" a="1"/>
  <c r="H294" i="1"/>
  <c r="I294" i="1"/>
  <c r="J294" i="1"/>
  <c r="H295" i="1" a="1"/>
  <c r="H295" i="1"/>
  <c r="I295" i="1"/>
  <c r="J295" i="1"/>
  <c r="H296" i="1" a="1"/>
  <c r="H296" i="1"/>
  <c r="I296" i="1"/>
  <c r="J296" i="1"/>
  <c r="H297" i="1" a="1"/>
  <c r="H297" i="1"/>
  <c r="I297" i="1"/>
  <c r="J297" i="1"/>
  <c r="H298" i="1" a="1"/>
  <c r="H298" i="1"/>
  <c r="I298" i="1"/>
  <c r="J298" i="1"/>
  <c r="H299" i="1" a="1"/>
  <c r="H299" i="1"/>
  <c r="I299" i="1"/>
  <c r="J299" i="1"/>
  <c r="H300" i="1" a="1"/>
  <c r="H300" i="1"/>
  <c r="I300" i="1"/>
  <c r="J300" i="1"/>
  <c r="H301" i="1" a="1"/>
  <c r="H301" i="1"/>
  <c r="I301" i="1"/>
  <c r="J301" i="1"/>
  <c r="H302" i="1" a="1"/>
  <c r="H302" i="1"/>
  <c r="I302" i="1"/>
  <c r="J302" i="1"/>
  <c r="H303" i="1" a="1"/>
  <c r="H303" i="1"/>
  <c r="I303" i="1"/>
  <c r="J303" i="1"/>
  <c r="H304" i="1" a="1"/>
  <c r="H304" i="1"/>
  <c r="I304" i="1"/>
  <c r="J304" i="1"/>
  <c r="H305" i="1" a="1"/>
  <c r="H305" i="1"/>
  <c r="I305" i="1"/>
  <c r="J305" i="1"/>
  <c r="H306" i="1" a="1"/>
  <c r="H306" i="1"/>
  <c r="I306" i="1"/>
  <c r="J306" i="1"/>
  <c r="H307" i="1" a="1"/>
  <c r="H307" i="1"/>
  <c r="I307" i="1"/>
  <c r="J307" i="1"/>
  <c r="H308" i="1" a="1"/>
  <c r="H308" i="1"/>
  <c r="I308" i="1"/>
  <c r="J308" i="1"/>
  <c r="H309" i="1" a="1"/>
  <c r="H309" i="1"/>
  <c r="I309" i="1"/>
  <c r="J309" i="1"/>
  <c r="H310" i="1" a="1"/>
  <c r="H310" i="1"/>
  <c r="I310" i="1"/>
  <c r="J310" i="1"/>
  <c r="H311" i="1" a="1"/>
  <c r="H311" i="1"/>
  <c r="I311" i="1"/>
  <c r="J311" i="1"/>
  <c r="H312" i="1" a="1"/>
  <c r="H312" i="1"/>
  <c r="I312" i="1"/>
  <c r="J312" i="1"/>
  <c r="H313" i="1" a="1"/>
  <c r="H313" i="1"/>
  <c r="I313" i="1"/>
  <c r="J313" i="1"/>
  <c r="H314" i="1" a="1"/>
  <c r="H314" i="1"/>
  <c r="I314" i="1"/>
  <c r="J314" i="1"/>
  <c r="H315" i="1" a="1"/>
  <c r="H315" i="1"/>
  <c r="I315" i="1"/>
  <c r="J315" i="1"/>
  <c r="H316" i="1" a="1"/>
  <c r="H316" i="1"/>
  <c r="I316" i="1"/>
  <c r="J316" i="1"/>
  <c r="H317" i="1" a="1"/>
  <c r="H317" i="1"/>
  <c r="I317" i="1"/>
  <c r="J317" i="1"/>
  <c r="H318" i="1" a="1"/>
  <c r="H318" i="1"/>
  <c r="I318" i="1"/>
  <c r="J318" i="1"/>
  <c r="H319" i="1" a="1"/>
  <c r="H319" i="1"/>
  <c r="I319" i="1"/>
  <c r="J319" i="1"/>
  <c r="H320" i="1" a="1"/>
  <c r="H320" i="1"/>
  <c r="I320" i="1"/>
  <c r="J320" i="1"/>
  <c r="H321" i="1" a="1"/>
  <c r="H321" i="1"/>
  <c r="I321" i="1"/>
  <c r="J321" i="1"/>
  <c r="H322" i="1" a="1"/>
  <c r="H322" i="1"/>
  <c r="I322" i="1"/>
  <c r="J322" i="1"/>
  <c r="H323" i="1" a="1"/>
  <c r="H323" i="1"/>
  <c r="I323" i="1"/>
  <c r="J323" i="1"/>
  <c r="H324" i="1" a="1"/>
  <c r="H324" i="1"/>
  <c r="I324" i="1"/>
  <c r="J324" i="1"/>
  <c r="H325" i="1" a="1"/>
  <c r="H325" i="1"/>
  <c r="I325" i="1"/>
  <c r="J325" i="1"/>
  <c r="H326" i="1" a="1"/>
  <c r="H326" i="1"/>
  <c r="I326" i="1"/>
  <c r="J326" i="1"/>
  <c r="H327" i="1" a="1"/>
  <c r="H327" i="1"/>
  <c r="I327" i="1"/>
  <c r="J327" i="1"/>
  <c r="H328" i="1" a="1"/>
  <c r="H328" i="1"/>
  <c r="I328" i="1"/>
  <c r="J328" i="1"/>
  <c r="H329" i="1" a="1"/>
  <c r="H329" i="1"/>
  <c r="I329" i="1"/>
  <c r="J329" i="1"/>
  <c r="H330" i="1" a="1"/>
  <c r="H330" i="1"/>
  <c r="I330" i="1"/>
  <c r="J330" i="1"/>
  <c r="H331" i="1" a="1"/>
  <c r="H331" i="1"/>
  <c r="I331" i="1"/>
  <c r="J331" i="1"/>
  <c r="H332" i="1" a="1"/>
  <c r="H332" i="1"/>
  <c r="I332" i="1"/>
  <c r="J332" i="1"/>
  <c r="H333" i="1" a="1"/>
  <c r="H333" i="1"/>
  <c r="I333" i="1"/>
  <c r="J333" i="1"/>
  <c r="H334" i="1" a="1"/>
  <c r="H334" i="1"/>
  <c r="I334" i="1"/>
  <c r="J334" i="1"/>
  <c r="H335" i="1" a="1"/>
  <c r="H335" i="1"/>
  <c r="I335" i="1"/>
  <c r="J335" i="1"/>
  <c r="H336" i="1" a="1"/>
  <c r="H336" i="1"/>
  <c r="I336" i="1"/>
  <c r="J336" i="1"/>
  <c r="H337" i="1" a="1"/>
  <c r="H337" i="1"/>
  <c r="I337" i="1"/>
  <c r="J337" i="1"/>
  <c r="H338" i="1" a="1"/>
  <c r="H338" i="1"/>
  <c r="I338" i="1"/>
  <c r="J338" i="1"/>
  <c r="H339" i="1" a="1"/>
  <c r="H339" i="1"/>
  <c r="I339" i="1"/>
  <c r="J339" i="1"/>
  <c r="H340" i="1" a="1"/>
  <c r="H340" i="1"/>
  <c r="I340" i="1"/>
  <c r="J340" i="1"/>
  <c r="H341" i="1" a="1"/>
  <c r="H341" i="1"/>
  <c r="I341" i="1"/>
  <c r="J341" i="1"/>
  <c r="H342" i="1" a="1"/>
  <c r="H342" i="1"/>
  <c r="I342" i="1"/>
  <c r="J342" i="1"/>
  <c r="H343" i="1" a="1"/>
  <c r="H343" i="1"/>
  <c r="I343" i="1"/>
  <c r="J343" i="1"/>
  <c r="H344" i="1" a="1"/>
  <c r="H344" i="1"/>
  <c r="I344" i="1"/>
  <c r="J344" i="1"/>
  <c r="H345" i="1" a="1"/>
  <c r="H345" i="1"/>
  <c r="I345" i="1"/>
  <c r="J345" i="1"/>
  <c r="H346" i="1" a="1"/>
  <c r="H346" i="1"/>
  <c r="I346" i="1"/>
  <c r="J346" i="1"/>
  <c r="H347" i="1" a="1"/>
  <c r="H347" i="1"/>
  <c r="I347" i="1"/>
  <c r="J347" i="1"/>
  <c r="H348" i="1" a="1"/>
  <c r="H348" i="1"/>
  <c r="I348" i="1"/>
  <c r="J348" i="1"/>
  <c r="H349" i="1" a="1"/>
  <c r="H349" i="1"/>
  <c r="I349" i="1"/>
  <c r="J349" i="1"/>
  <c r="H350" i="1" a="1"/>
  <c r="H350" i="1"/>
  <c r="I350" i="1"/>
  <c r="J350" i="1"/>
  <c r="H351" i="1" a="1"/>
  <c r="H351" i="1"/>
  <c r="I351" i="1"/>
  <c r="J351" i="1"/>
  <c r="H352" i="1" a="1"/>
  <c r="H352" i="1"/>
  <c r="I352" i="1"/>
  <c r="J352" i="1"/>
  <c r="H353" i="1" a="1"/>
  <c r="H353" i="1"/>
  <c r="I353" i="1"/>
  <c r="J353" i="1"/>
  <c r="H354" i="1" a="1"/>
  <c r="H354" i="1"/>
  <c r="I354" i="1"/>
  <c r="J354" i="1"/>
  <c r="H355" i="1" a="1"/>
  <c r="H355" i="1"/>
  <c r="I355" i="1"/>
  <c r="J355" i="1"/>
  <c r="H356" i="1" a="1"/>
  <c r="H356" i="1"/>
  <c r="I356" i="1"/>
  <c r="J356" i="1"/>
  <c r="H357" i="1" a="1"/>
  <c r="H357" i="1"/>
  <c r="I357" i="1"/>
  <c r="J357" i="1"/>
  <c r="H358" i="1" a="1"/>
  <c r="H358" i="1"/>
  <c r="I358" i="1"/>
  <c r="J358" i="1"/>
  <c r="H359" i="1" a="1"/>
  <c r="H359" i="1"/>
  <c r="I359" i="1"/>
  <c r="J359" i="1"/>
  <c r="H360" i="1" a="1"/>
  <c r="H360" i="1"/>
  <c r="I360" i="1"/>
  <c r="J360" i="1"/>
  <c r="H361" i="1" a="1"/>
  <c r="H361" i="1"/>
  <c r="I361" i="1"/>
  <c r="J361" i="1"/>
  <c r="H362" i="1" a="1"/>
  <c r="H362" i="1"/>
  <c r="I362" i="1"/>
  <c r="J362" i="1"/>
  <c r="H363" i="1" a="1"/>
  <c r="H363" i="1"/>
  <c r="I363" i="1"/>
  <c r="J363" i="1"/>
  <c r="H364" i="1" a="1"/>
  <c r="H364" i="1"/>
  <c r="I364" i="1"/>
  <c r="J364" i="1"/>
  <c r="H365" i="1" a="1"/>
  <c r="H365" i="1"/>
  <c r="I365" i="1"/>
  <c r="J365" i="1"/>
  <c r="H366" i="1" a="1"/>
  <c r="H366" i="1"/>
  <c r="I366" i="1"/>
  <c r="J366" i="1"/>
  <c r="H367" i="1" a="1"/>
  <c r="H367" i="1"/>
  <c r="I367" i="1"/>
  <c r="J367" i="1"/>
  <c r="H368" i="1" a="1"/>
  <c r="H368" i="1"/>
  <c r="I368" i="1"/>
  <c r="J368" i="1"/>
  <c r="H369" i="1" a="1"/>
  <c r="H369" i="1"/>
  <c r="I369" i="1"/>
  <c r="J369" i="1"/>
  <c r="H370" i="1" a="1"/>
  <c r="H370" i="1"/>
  <c r="I370" i="1"/>
  <c r="J370" i="1"/>
  <c r="H371" i="1" a="1"/>
  <c r="H371" i="1"/>
  <c r="I371" i="1"/>
  <c r="J371" i="1"/>
  <c r="H372" i="1" a="1"/>
  <c r="H372" i="1"/>
  <c r="I372" i="1"/>
  <c r="J372" i="1"/>
  <c r="H373" i="1" a="1"/>
  <c r="H373" i="1"/>
  <c r="I373" i="1"/>
  <c r="J373" i="1"/>
  <c r="H374" i="1" a="1"/>
  <c r="H374" i="1"/>
  <c r="I374" i="1"/>
  <c r="J374" i="1"/>
  <c r="H375" i="1" a="1"/>
  <c r="H375" i="1"/>
  <c r="I375" i="1"/>
  <c r="J375" i="1"/>
  <c r="H376" i="1" a="1"/>
  <c r="H376" i="1"/>
  <c r="I376" i="1"/>
  <c r="J376" i="1"/>
  <c r="H377" i="1" a="1"/>
  <c r="H377" i="1"/>
  <c r="I377" i="1"/>
  <c r="J377" i="1"/>
  <c r="H378" i="1" a="1"/>
  <c r="H378" i="1"/>
  <c r="I378" i="1"/>
  <c r="J378" i="1"/>
  <c r="H379" i="1" a="1"/>
  <c r="H379" i="1"/>
  <c r="I379" i="1"/>
  <c r="J379" i="1"/>
  <c r="H380" i="1" a="1"/>
  <c r="H380" i="1"/>
  <c r="I380" i="1"/>
  <c r="J380" i="1"/>
  <c r="H381" i="1" a="1"/>
  <c r="H381" i="1"/>
  <c r="I381" i="1"/>
  <c r="J381" i="1"/>
  <c r="H382" i="1" a="1"/>
  <c r="H382" i="1"/>
  <c r="I382" i="1"/>
  <c r="J382" i="1"/>
  <c r="H383" i="1" a="1"/>
  <c r="H383" i="1"/>
  <c r="I383" i="1"/>
  <c r="J383" i="1"/>
  <c r="H384" i="1" a="1"/>
  <c r="H384" i="1"/>
  <c r="I384" i="1"/>
  <c r="J384" i="1"/>
  <c r="H385" i="1" a="1"/>
  <c r="H385" i="1"/>
  <c r="I385" i="1"/>
  <c r="J385" i="1"/>
  <c r="H386" i="1" a="1"/>
  <c r="H386" i="1"/>
  <c r="I386" i="1"/>
  <c r="J386" i="1"/>
  <c r="H387" i="1" a="1"/>
  <c r="H387" i="1"/>
  <c r="I387" i="1"/>
  <c r="J387" i="1"/>
  <c r="H388" i="1" a="1"/>
  <c r="H388" i="1"/>
  <c r="I388" i="1"/>
  <c r="J388" i="1"/>
  <c r="H389" i="1" a="1"/>
  <c r="H389" i="1"/>
  <c r="I389" i="1"/>
  <c r="J389" i="1"/>
  <c r="H390" i="1" a="1"/>
  <c r="H390" i="1"/>
  <c r="I390" i="1"/>
  <c r="J390" i="1"/>
  <c r="H391" i="1" a="1"/>
  <c r="H391" i="1"/>
  <c r="I391" i="1"/>
  <c r="J391" i="1"/>
  <c r="H392" i="1" a="1"/>
  <c r="H392" i="1"/>
  <c r="I392" i="1"/>
  <c r="J392" i="1"/>
  <c r="H393" i="1" a="1"/>
  <c r="H393" i="1"/>
  <c r="I393" i="1"/>
  <c r="J393" i="1"/>
  <c r="H394" i="1" a="1"/>
  <c r="H394" i="1"/>
  <c r="I394" i="1"/>
  <c r="J394" i="1"/>
  <c r="H395" i="1" a="1"/>
  <c r="H395" i="1"/>
  <c r="I395" i="1"/>
  <c r="J395" i="1"/>
  <c r="H396" i="1" a="1"/>
  <c r="H396" i="1"/>
  <c r="I396" i="1"/>
  <c r="J396" i="1"/>
  <c r="H397" i="1" a="1"/>
  <c r="H397" i="1"/>
  <c r="I397" i="1"/>
  <c r="J397" i="1"/>
  <c r="H398" i="1" a="1"/>
  <c r="H398" i="1"/>
  <c r="I398" i="1"/>
  <c r="J398" i="1"/>
  <c r="H399" i="1" a="1"/>
  <c r="H399" i="1"/>
  <c r="I399" i="1"/>
  <c r="J399" i="1"/>
  <c r="H400" i="1" a="1"/>
  <c r="H400" i="1"/>
  <c r="I400" i="1"/>
  <c r="J400" i="1"/>
  <c r="H401" i="1" a="1"/>
  <c r="H401" i="1"/>
  <c r="I401" i="1"/>
  <c r="J401" i="1"/>
  <c r="H402" i="1" a="1"/>
  <c r="H402" i="1"/>
  <c r="I402" i="1"/>
  <c r="J402" i="1"/>
  <c r="H403" i="1" a="1"/>
  <c r="H403" i="1"/>
  <c r="I403" i="1"/>
  <c r="J403" i="1"/>
  <c r="H404" i="1" a="1"/>
  <c r="H404" i="1"/>
  <c r="I404" i="1"/>
  <c r="J404" i="1"/>
  <c r="H405" i="1" a="1"/>
  <c r="H405" i="1"/>
  <c r="I405" i="1"/>
  <c r="J405" i="1"/>
  <c r="H406" i="1" a="1"/>
  <c r="H406" i="1"/>
  <c r="I406" i="1"/>
  <c r="J406" i="1"/>
  <c r="H407" i="1" a="1"/>
  <c r="H407" i="1"/>
  <c r="I407" i="1"/>
  <c r="J407" i="1"/>
  <c r="H408" i="1" a="1"/>
  <c r="H408" i="1"/>
  <c r="I408" i="1"/>
  <c r="J408" i="1"/>
  <c r="H409" i="1" a="1"/>
  <c r="H409" i="1"/>
  <c r="I409" i="1"/>
  <c r="J409" i="1"/>
  <c r="H410" i="1" a="1"/>
  <c r="H410" i="1"/>
  <c r="I410" i="1"/>
  <c r="J410" i="1"/>
  <c r="H411" i="1" a="1"/>
  <c r="H411" i="1"/>
  <c r="I411" i="1"/>
  <c r="J411" i="1"/>
  <c r="H412" i="1" a="1"/>
  <c r="H412" i="1"/>
  <c r="I412" i="1"/>
  <c r="J412" i="1"/>
  <c r="H413" i="1" a="1"/>
  <c r="H413" i="1"/>
  <c r="I413" i="1"/>
  <c r="J413" i="1"/>
  <c r="H414" i="1" a="1"/>
  <c r="H414" i="1"/>
  <c r="I414" i="1"/>
  <c r="J414" i="1"/>
  <c r="H415" i="1" a="1"/>
  <c r="H415" i="1"/>
  <c r="I415" i="1"/>
  <c r="J415" i="1"/>
  <c r="H416" i="1" a="1"/>
  <c r="H416" i="1"/>
  <c r="I416" i="1"/>
  <c r="J416" i="1"/>
  <c r="H417" i="1" a="1"/>
  <c r="H417" i="1"/>
  <c r="I417" i="1"/>
  <c r="J417" i="1"/>
  <c r="H418" i="1" a="1"/>
  <c r="H418" i="1"/>
  <c r="I418" i="1"/>
  <c r="J418" i="1"/>
  <c r="H419" i="1" a="1"/>
  <c r="H419" i="1"/>
  <c r="I419" i="1"/>
  <c r="J419" i="1"/>
  <c r="H420" i="1" a="1"/>
  <c r="H420" i="1"/>
  <c r="I420" i="1"/>
  <c r="J420" i="1"/>
  <c r="H421" i="1" a="1"/>
  <c r="H421" i="1"/>
  <c r="I421" i="1"/>
  <c r="J421" i="1"/>
  <c r="H422" i="1" a="1"/>
  <c r="H422" i="1"/>
  <c r="I422" i="1"/>
  <c r="J422" i="1"/>
  <c r="H423" i="1" a="1"/>
  <c r="H423" i="1"/>
  <c r="I423" i="1"/>
  <c r="J423" i="1"/>
  <c r="H424" i="1" a="1"/>
  <c r="H424" i="1"/>
  <c r="I424" i="1"/>
  <c r="J424" i="1"/>
  <c r="H425" i="1" a="1"/>
  <c r="H425" i="1"/>
  <c r="I425" i="1"/>
  <c r="J425" i="1"/>
  <c r="H426" i="1" a="1"/>
  <c r="H426" i="1"/>
  <c r="I426" i="1"/>
  <c r="J426" i="1"/>
  <c r="H427" i="1" a="1"/>
  <c r="H427" i="1"/>
  <c r="I427" i="1"/>
  <c r="J427" i="1"/>
  <c r="H428" i="1" a="1"/>
  <c r="H428" i="1"/>
  <c r="I428" i="1"/>
  <c r="J428" i="1"/>
  <c r="H429" i="1" a="1"/>
  <c r="H429" i="1"/>
  <c r="I429" i="1"/>
  <c r="J429" i="1"/>
  <c r="H430" i="1" a="1"/>
  <c r="H430" i="1"/>
  <c r="I430" i="1"/>
  <c r="J430" i="1"/>
  <c r="H431" i="1" a="1"/>
  <c r="H431" i="1"/>
  <c r="I431" i="1"/>
  <c r="J431" i="1"/>
  <c r="H432" i="1" a="1"/>
  <c r="H432" i="1"/>
  <c r="I432" i="1"/>
  <c r="J432" i="1"/>
  <c r="H433" i="1" a="1"/>
  <c r="H433" i="1"/>
  <c r="I433" i="1"/>
  <c r="J433" i="1"/>
  <c r="H434" i="1" a="1"/>
  <c r="H434" i="1"/>
  <c r="I434" i="1"/>
  <c r="J434" i="1"/>
  <c r="H435" i="1" a="1"/>
  <c r="H435" i="1"/>
  <c r="I435" i="1"/>
  <c r="J435" i="1"/>
  <c r="H436" i="1" a="1"/>
  <c r="H436" i="1"/>
  <c r="I436" i="1"/>
  <c r="J436" i="1"/>
  <c r="H437" i="1" a="1"/>
  <c r="H437" i="1"/>
  <c r="I437" i="1"/>
  <c r="J437" i="1"/>
  <c r="H438" i="1" a="1"/>
  <c r="H438" i="1"/>
  <c r="I438" i="1"/>
  <c r="J438" i="1"/>
  <c r="H439" i="1" a="1"/>
  <c r="H439" i="1"/>
  <c r="I439" i="1"/>
  <c r="J439" i="1"/>
  <c r="H440" i="1" a="1"/>
  <c r="H440" i="1"/>
  <c r="I440" i="1"/>
  <c r="J440" i="1"/>
  <c r="H441" i="1" a="1"/>
  <c r="H441" i="1"/>
  <c r="I441" i="1"/>
  <c r="J441" i="1"/>
  <c r="H442" i="1" a="1"/>
  <c r="H442" i="1"/>
  <c r="I442" i="1"/>
  <c r="J442" i="1"/>
  <c r="H443" i="1" a="1"/>
  <c r="H443" i="1"/>
  <c r="I443" i="1"/>
  <c r="J443" i="1"/>
  <c r="H444" i="1" a="1"/>
  <c r="H444" i="1"/>
  <c r="I444" i="1"/>
  <c r="J444" i="1"/>
  <c r="H445" i="1" a="1"/>
  <c r="H445" i="1"/>
  <c r="I445" i="1"/>
  <c r="J445" i="1"/>
  <c r="H446" i="1" a="1"/>
  <c r="H446" i="1"/>
  <c r="I446" i="1"/>
  <c r="J446" i="1"/>
  <c r="H447" i="1" a="1"/>
  <c r="H447" i="1"/>
  <c r="I447" i="1"/>
  <c r="J447" i="1"/>
  <c r="H448" i="1" a="1"/>
  <c r="H448" i="1"/>
  <c r="I448" i="1"/>
  <c r="J448" i="1"/>
  <c r="H449" i="1" a="1"/>
  <c r="H449" i="1"/>
  <c r="I449" i="1"/>
  <c r="J449" i="1"/>
  <c r="H450" i="1" a="1"/>
  <c r="H450" i="1"/>
  <c r="I450" i="1"/>
  <c r="J450" i="1"/>
  <c r="H451" i="1" a="1"/>
  <c r="H451" i="1"/>
  <c r="I451" i="1"/>
  <c r="J451" i="1"/>
  <c r="H452" i="1" a="1"/>
  <c r="H452" i="1"/>
  <c r="I452" i="1"/>
  <c r="J452" i="1"/>
  <c r="H453" i="1" a="1"/>
  <c r="H453" i="1"/>
  <c r="I453" i="1"/>
  <c r="J453" i="1"/>
  <c r="H454" i="1" a="1"/>
  <c r="H454" i="1"/>
  <c r="I454" i="1"/>
  <c r="J454" i="1"/>
  <c r="H455" i="1" a="1"/>
  <c r="H455" i="1"/>
  <c r="I455" i="1"/>
  <c r="J455" i="1"/>
  <c r="H456" i="1" a="1"/>
  <c r="H456" i="1"/>
  <c r="I456" i="1"/>
  <c r="J456" i="1"/>
  <c r="H457" i="1" a="1"/>
  <c r="H457" i="1"/>
  <c r="I457" i="1"/>
  <c r="J457" i="1"/>
  <c r="H458" i="1" a="1"/>
  <c r="H458" i="1"/>
  <c r="I458" i="1"/>
  <c r="J458" i="1"/>
  <c r="H459" i="1" a="1"/>
  <c r="H459" i="1"/>
  <c r="I459" i="1"/>
  <c r="J459" i="1"/>
  <c r="H460" i="1" a="1"/>
  <c r="H460" i="1"/>
  <c r="I460" i="1"/>
  <c r="J460" i="1"/>
  <c r="H461" i="1" a="1"/>
  <c r="H461" i="1"/>
  <c r="I461" i="1"/>
  <c r="J461" i="1"/>
  <c r="H462" i="1" a="1"/>
  <c r="H462" i="1"/>
  <c r="I462" i="1"/>
  <c r="J462" i="1"/>
  <c r="H463" i="1" a="1"/>
  <c r="H463" i="1"/>
  <c r="I463" i="1"/>
  <c r="J463" i="1"/>
  <c r="H464" i="1" a="1"/>
  <c r="H464" i="1"/>
  <c r="I464" i="1"/>
  <c r="J464" i="1"/>
  <c r="H465" i="1" a="1"/>
  <c r="H465" i="1"/>
  <c r="I465" i="1"/>
  <c r="J465" i="1"/>
  <c r="H466" i="1" a="1"/>
  <c r="H466" i="1"/>
  <c r="I466" i="1"/>
  <c r="J466" i="1"/>
  <c r="H467" i="1" a="1"/>
  <c r="H467" i="1"/>
  <c r="I467" i="1"/>
  <c r="J467" i="1"/>
  <c r="H468" i="1" a="1"/>
  <c r="H468" i="1"/>
  <c r="I468" i="1"/>
  <c r="J468" i="1"/>
  <c r="H469" i="1" a="1"/>
  <c r="H469" i="1"/>
  <c r="I469" i="1"/>
  <c r="J469" i="1"/>
  <c r="H470" i="1" a="1"/>
  <c r="H470" i="1"/>
  <c r="I470" i="1"/>
  <c r="J470" i="1"/>
  <c r="H471" i="1" a="1"/>
  <c r="H471" i="1"/>
  <c r="I471" i="1"/>
  <c r="J471" i="1"/>
  <c r="H472" i="1" a="1"/>
  <c r="H472" i="1"/>
  <c r="I472" i="1"/>
  <c r="J472" i="1"/>
  <c r="H473" i="1" a="1"/>
  <c r="H473" i="1"/>
  <c r="I473" i="1"/>
  <c r="J473" i="1"/>
  <c r="H474" i="1" a="1"/>
  <c r="H474" i="1"/>
  <c r="I474" i="1"/>
  <c r="J474" i="1"/>
  <c r="H475" i="1" a="1"/>
  <c r="H475" i="1"/>
  <c r="I475" i="1"/>
  <c r="J475" i="1"/>
  <c r="H476" i="1" a="1"/>
  <c r="H476" i="1"/>
  <c r="I476" i="1"/>
  <c r="J476" i="1"/>
  <c r="H477" i="1" a="1"/>
  <c r="H477" i="1"/>
  <c r="I477" i="1"/>
  <c r="J477" i="1"/>
  <c r="H478" i="1" a="1"/>
  <c r="H478" i="1"/>
  <c r="I478" i="1"/>
  <c r="J478" i="1"/>
  <c r="H479" i="1" a="1"/>
  <c r="H479" i="1"/>
  <c r="I479" i="1"/>
  <c r="J479" i="1"/>
  <c r="H480" i="1" a="1"/>
  <c r="H480" i="1"/>
  <c r="I480" i="1"/>
  <c r="J480" i="1"/>
  <c r="H481" i="1" a="1"/>
  <c r="H481" i="1"/>
  <c r="I481" i="1"/>
  <c r="J481" i="1"/>
  <c r="H482" i="1" a="1"/>
  <c r="H482" i="1"/>
  <c r="I482" i="1"/>
  <c r="J482" i="1"/>
  <c r="H483" i="1" a="1"/>
  <c r="H483" i="1"/>
  <c r="I483" i="1"/>
  <c r="J483" i="1"/>
  <c r="H484" i="1" a="1"/>
  <c r="H484" i="1"/>
  <c r="I484" i="1"/>
  <c r="J484" i="1"/>
  <c r="H485" i="1" a="1"/>
  <c r="H485" i="1"/>
  <c r="I485" i="1"/>
  <c r="J485" i="1"/>
  <c r="H486" i="1" a="1"/>
  <c r="H486" i="1"/>
  <c r="I486" i="1"/>
  <c r="J486" i="1"/>
  <c r="H487" i="1" a="1"/>
  <c r="H487" i="1"/>
  <c r="I487" i="1"/>
  <c r="J487" i="1"/>
  <c r="H488" i="1" a="1"/>
  <c r="H488" i="1"/>
  <c r="I488" i="1"/>
  <c r="J488" i="1"/>
  <c r="H489" i="1" a="1"/>
  <c r="H489" i="1"/>
  <c r="I489" i="1"/>
  <c r="J489" i="1"/>
  <c r="H490" i="1" a="1"/>
  <c r="H490" i="1"/>
  <c r="I490" i="1"/>
  <c r="J490" i="1"/>
  <c r="H491" i="1" a="1"/>
  <c r="H491" i="1"/>
  <c r="I491" i="1"/>
  <c r="J491" i="1"/>
  <c r="H492" i="1" a="1"/>
  <c r="H492" i="1"/>
  <c r="I492" i="1"/>
  <c r="J492" i="1"/>
  <c r="H493" i="1" a="1"/>
  <c r="H493" i="1"/>
  <c r="I493" i="1"/>
  <c r="J493" i="1"/>
  <c r="H494" i="1" a="1"/>
  <c r="H494" i="1"/>
  <c r="I494" i="1"/>
  <c r="J494" i="1"/>
  <c r="H495" i="1" a="1"/>
  <c r="H495" i="1"/>
  <c r="I495" i="1"/>
  <c r="J495" i="1"/>
  <c r="H496" i="1" a="1"/>
  <c r="H496" i="1"/>
  <c r="I496" i="1"/>
  <c r="J496" i="1"/>
  <c r="H497" i="1" a="1"/>
  <c r="H497" i="1"/>
  <c r="I497" i="1"/>
  <c r="J497" i="1"/>
  <c r="H498" i="1" a="1"/>
  <c r="H498" i="1"/>
  <c r="I498" i="1"/>
  <c r="J498" i="1"/>
  <c r="H499" i="1" a="1"/>
  <c r="H499" i="1"/>
  <c r="I499" i="1"/>
  <c r="J499" i="1"/>
  <c r="H500" i="1" a="1"/>
  <c r="H500" i="1"/>
  <c r="I500" i="1"/>
  <c r="J500" i="1"/>
  <c r="H501" i="1" a="1"/>
  <c r="H501" i="1"/>
  <c r="I501" i="1"/>
  <c r="J501" i="1"/>
  <c r="H502" i="1" a="1"/>
  <c r="H502" i="1"/>
  <c r="I502" i="1"/>
  <c r="J502" i="1"/>
  <c r="H503" i="1" a="1"/>
  <c r="H503" i="1"/>
  <c r="I503" i="1"/>
  <c r="J503" i="1"/>
  <c r="H504" i="1" a="1"/>
  <c r="H504" i="1"/>
  <c r="I504" i="1"/>
  <c r="J504" i="1"/>
  <c r="H505" i="1" a="1"/>
  <c r="H505" i="1"/>
  <c r="I505" i="1"/>
  <c r="J505" i="1"/>
  <c r="H506" i="1" a="1"/>
  <c r="H506" i="1"/>
  <c r="I506" i="1"/>
  <c r="J506" i="1"/>
  <c r="B6" i="2" a="1"/>
  <c r="B6" i="2"/>
  <c r="C6" i="2"/>
  <c r="D6" i="2"/>
  <c r="B7" i="2" a="1"/>
  <c r="B7" i="2"/>
  <c r="C7" i="2"/>
  <c r="D7" i="2"/>
  <c r="B8" i="2" a="1"/>
  <c r="B8" i="2"/>
  <c r="C8" i="2"/>
  <c r="D8" i="2"/>
  <c r="B9" i="2" a="1"/>
  <c r="B9" i="2"/>
  <c r="C9" i="2"/>
  <c r="D9" i="2"/>
  <c r="B10" i="2" a="1"/>
  <c r="B10" i="2"/>
  <c r="C10" i="2"/>
  <c r="D10" i="2"/>
  <c r="B11" i="2" a="1"/>
  <c r="B11" i="2"/>
  <c r="C11" i="2"/>
  <c r="D11" i="2"/>
  <c r="B12" i="2" a="1"/>
  <c r="B12" i="2"/>
  <c r="C12" i="2"/>
  <c r="D12" i="2"/>
  <c r="B13" i="2" a="1"/>
  <c r="B13" i="2"/>
  <c r="C13" i="2"/>
  <c r="D13" i="2"/>
  <c r="B14" i="2" a="1"/>
  <c r="B14" i="2"/>
  <c r="C14" i="2"/>
  <c r="D14" i="2"/>
  <c r="B15" i="2" a="1"/>
  <c r="B15" i="2"/>
  <c r="C15" i="2"/>
  <c r="D15" i="2"/>
  <c r="B16" i="2" a="1"/>
  <c r="B16" i="2"/>
  <c r="C16" i="2"/>
  <c r="D16" i="2"/>
  <c r="B17" i="2" a="1"/>
  <c r="B17" i="2"/>
  <c r="C17" i="2"/>
  <c r="D17" i="2"/>
  <c r="B18" i="2" a="1"/>
  <c r="B18" i="2"/>
  <c r="C18" i="2"/>
  <c r="D18" i="2"/>
  <c r="B19" i="2" a="1"/>
  <c r="B19" i="2"/>
  <c r="C19" i="2"/>
  <c r="D19" i="2"/>
  <c r="B20" i="2" a="1"/>
  <c r="B20" i="2"/>
  <c r="C20" i="2"/>
  <c r="D20" i="2"/>
  <c r="B21" i="2" a="1"/>
  <c r="B21" i="2"/>
  <c r="C21" i="2"/>
  <c r="D21" i="2"/>
  <c r="B22" i="2" a="1"/>
  <c r="B22" i="2"/>
  <c r="C22" i="2"/>
  <c r="D22" i="2"/>
  <c r="B23" i="2" a="1"/>
  <c r="B23" i="2"/>
  <c r="C23" i="2"/>
  <c r="D23" i="2"/>
  <c r="B24" i="2" a="1"/>
  <c r="B24" i="2"/>
  <c r="C24" i="2"/>
  <c r="D24" i="2"/>
  <c r="B25" i="2" a="1"/>
  <c r="B25" i="2"/>
  <c r="C25" i="2"/>
  <c r="D25" i="2"/>
  <c r="B26" i="2" a="1"/>
  <c r="B26" i="2"/>
  <c r="C26" i="2"/>
  <c r="D26" i="2"/>
  <c r="B27" i="2" a="1"/>
  <c r="B27" i="2"/>
  <c r="C27" i="2"/>
  <c r="D27" i="2"/>
  <c r="B28" i="2" a="1"/>
  <c r="B28" i="2"/>
  <c r="C28" i="2"/>
  <c r="D28" i="2"/>
  <c r="B29" i="2" a="1"/>
  <c r="B29" i="2"/>
  <c r="C29" i="2"/>
  <c r="D29" i="2"/>
  <c r="B30" i="2" a="1"/>
  <c r="B30" i="2"/>
  <c r="C30" i="2"/>
  <c r="D30" i="2"/>
  <c r="B31" i="2" a="1"/>
  <c r="B31" i="2"/>
  <c r="C31" i="2"/>
  <c r="D31" i="2"/>
  <c r="B32" i="2" a="1"/>
  <c r="B32" i="2"/>
  <c r="C32" i="2"/>
  <c r="D32" i="2"/>
  <c r="B33" i="2" a="1"/>
  <c r="B33" i="2"/>
  <c r="C33" i="2"/>
  <c r="D33" i="2"/>
  <c r="B34" i="2" a="1"/>
  <c r="B34" i="2"/>
  <c r="C34" i="2"/>
  <c r="D34" i="2"/>
  <c r="B35" i="2" a="1"/>
  <c r="B35" i="2"/>
  <c r="C35" i="2"/>
  <c r="D35" i="2"/>
  <c r="B36" i="2" a="1"/>
  <c r="B36" i="2"/>
  <c r="C36" i="2"/>
  <c r="D36" i="2"/>
  <c r="B37" i="2" a="1"/>
  <c r="B37" i="2"/>
  <c r="C37" i="2"/>
  <c r="D37" i="2"/>
  <c r="B38" i="2" a="1"/>
  <c r="B38" i="2"/>
  <c r="C38" i="2"/>
  <c r="D38" i="2"/>
  <c r="B39" i="2" a="1"/>
  <c r="B39" i="2"/>
  <c r="C39" i="2"/>
  <c r="D39" i="2"/>
  <c r="B40" i="2" a="1"/>
  <c r="B40" i="2"/>
  <c r="C40" i="2"/>
  <c r="D40" i="2"/>
  <c r="B41" i="2" a="1"/>
  <c r="B41" i="2"/>
  <c r="C41" i="2"/>
  <c r="D41" i="2"/>
  <c r="B42" i="2" a="1"/>
  <c r="B42" i="2"/>
  <c r="C42" i="2"/>
  <c r="D42" i="2"/>
  <c r="B43" i="2" a="1"/>
  <c r="B43" i="2"/>
  <c r="C43" i="2"/>
  <c r="D43" i="2"/>
  <c r="B44" i="2" a="1"/>
  <c r="B44" i="2"/>
  <c r="C44" i="2"/>
  <c r="D44" i="2"/>
  <c r="B45" i="2" a="1"/>
  <c r="B45" i="2"/>
  <c r="C45" i="2"/>
  <c r="D45" i="2"/>
  <c r="B46" i="2" a="1"/>
  <c r="B46" i="2"/>
  <c r="C46" i="2"/>
  <c r="D46" i="2"/>
  <c r="B47" i="2" a="1"/>
  <c r="B47" i="2"/>
  <c r="C47" i="2"/>
  <c r="D47" i="2"/>
  <c r="B48" i="2" a="1"/>
  <c r="B48" i="2"/>
  <c r="C48" i="2"/>
  <c r="D48" i="2"/>
  <c r="B49" i="2" a="1"/>
  <c r="B49" i="2"/>
  <c r="C49" i="2"/>
  <c r="D49" i="2"/>
  <c r="B50" i="2" a="1"/>
  <c r="B50" i="2"/>
  <c r="C50" i="2"/>
  <c r="D50" i="2"/>
  <c r="B51" i="2" a="1"/>
  <c r="B51" i="2"/>
  <c r="C51" i="2"/>
  <c r="D51" i="2"/>
  <c r="B52" i="2" a="1"/>
  <c r="B52" i="2"/>
  <c r="C52" i="2"/>
  <c r="D52" i="2"/>
  <c r="B53" i="2" a="1"/>
  <c r="B53" i="2"/>
  <c r="C53" i="2"/>
  <c r="D53" i="2"/>
  <c r="B54" i="2" a="1"/>
  <c r="B54" i="2"/>
  <c r="C54" i="2"/>
  <c r="D54" i="2"/>
  <c r="B55" i="2" a="1"/>
  <c r="B55" i="2"/>
  <c r="C55" i="2"/>
  <c r="D55" i="2"/>
  <c r="B56" i="2" a="1"/>
  <c r="B56" i="2"/>
  <c r="C56" i="2"/>
  <c r="D56" i="2"/>
  <c r="B57" i="2" a="1"/>
  <c r="B57" i="2"/>
  <c r="C57" i="2"/>
  <c r="D57" i="2"/>
  <c r="B58" i="2" a="1"/>
  <c r="B58" i="2"/>
  <c r="C58" i="2"/>
  <c r="D58" i="2"/>
  <c r="B59" i="2" a="1"/>
  <c r="B59" i="2"/>
  <c r="C59" i="2"/>
  <c r="D59" i="2"/>
  <c r="B60" i="2" a="1"/>
  <c r="B60" i="2"/>
  <c r="C60" i="2"/>
  <c r="D60" i="2"/>
  <c r="B61" i="2" a="1"/>
  <c r="B61" i="2"/>
  <c r="C61" i="2"/>
  <c r="D61" i="2"/>
  <c r="B62" i="2" a="1"/>
  <c r="B62" i="2"/>
  <c r="C62" i="2"/>
  <c r="D62" i="2"/>
  <c r="B63" i="2" a="1"/>
  <c r="B63" i="2"/>
  <c r="C63" i="2"/>
  <c r="D63" i="2"/>
  <c r="B64" i="2" a="1"/>
  <c r="B64" i="2"/>
  <c r="C64" i="2"/>
  <c r="D64" i="2"/>
  <c r="B65" i="2" a="1"/>
  <c r="B65" i="2"/>
  <c r="C65" i="2"/>
  <c r="D65" i="2"/>
  <c r="B66" i="2" a="1"/>
  <c r="B66" i="2"/>
  <c r="C66" i="2"/>
  <c r="D66" i="2"/>
  <c r="B67" i="2" a="1"/>
  <c r="B67" i="2"/>
  <c r="C67" i="2"/>
  <c r="D67" i="2"/>
  <c r="B68" i="2" a="1"/>
  <c r="B68" i="2"/>
  <c r="C68" i="2"/>
  <c r="D68" i="2"/>
  <c r="B69" i="2" a="1"/>
  <c r="B69" i="2"/>
  <c r="C69" i="2"/>
  <c r="D69" i="2"/>
  <c r="B70" i="2" a="1"/>
  <c r="B70" i="2"/>
  <c r="C70" i="2"/>
  <c r="D70" i="2"/>
  <c r="B71" i="2" a="1"/>
  <c r="B71" i="2"/>
  <c r="C71" i="2"/>
  <c r="D71" i="2"/>
  <c r="B72" i="2" a="1"/>
  <c r="B72" i="2"/>
  <c r="C72" i="2"/>
  <c r="D72" i="2"/>
  <c r="B73" i="2" a="1"/>
  <c r="B73" i="2"/>
  <c r="C73" i="2"/>
  <c r="D73" i="2"/>
  <c r="B74" i="2" a="1"/>
  <c r="B74" i="2"/>
  <c r="C74" i="2"/>
  <c r="D74" i="2"/>
  <c r="B75" i="2" a="1"/>
  <c r="B75" i="2"/>
  <c r="C75" i="2"/>
  <c r="D75" i="2"/>
  <c r="B76" i="2" a="1"/>
  <c r="B76" i="2"/>
  <c r="C76" i="2"/>
  <c r="D76" i="2"/>
  <c r="B77" i="2" a="1"/>
  <c r="B77" i="2"/>
  <c r="C77" i="2"/>
  <c r="D77" i="2"/>
  <c r="B78" i="2" a="1"/>
  <c r="B78" i="2"/>
  <c r="C78" i="2"/>
  <c r="D78" i="2"/>
  <c r="B79" i="2" a="1"/>
  <c r="B79" i="2"/>
  <c r="C79" i="2"/>
  <c r="D79" i="2"/>
  <c r="B80" i="2" a="1"/>
  <c r="B80" i="2"/>
  <c r="C80" i="2"/>
  <c r="D80" i="2"/>
  <c r="B81" i="2" a="1"/>
  <c r="B81" i="2"/>
  <c r="C81" i="2"/>
  <c r="D81" i="2"/>
  <c r="B82" i="2" a="1"/>
  <c r="B82" i="2"/>
  <c r="C82" i="2"/>
  <c r="D82" i="2"/>
  <c r="B83" i="2" a="1"/>
  <c r="B83" i="2"/>
  <c r="C83" i="2"/>
  <c r="D83" i="2"/>
  <c r="B84" i="2" a="1"/>
  <c r="B84" i="2"/>
  <c r="C84" i="2"/>
  <c r="D84" i="2"/>
  <c r="B85" i="2" a="1"/>
  <c r="B85" i="2"/>
  <c r="C85" i="2"/>
  <c r="D85" i="2"/>
  <c r="B86" i="2" a="1"/>
  <c r="B86" i="2"/>
  <c r="C86" i="2"/>
  <c r="D86" i="2"/>
  <c r="B87" i="2" a="1"/>
  <c r="B87" i="2"/>
  <c r="C87" i="2"/>
  <c r="D87" i="2"/>
  <c r="B88" i="2" a="1"/>
  <c r="B88" i="2"/>
  <c r="C88" i="2"/>
  <c r="D88" i="2"/>
  <c r="B89" i="2" a="1"/>
  <c r="B89" i="2"/>
  <c r="C89" i="2"/>
  <c r="D89" i="2"/>
  <c r="B90" i="2" a="1"/>
  <c r="B90" i="2"/>
  <c r="C90" i="2"/>
  <c r="D90" i="2"/>
  <c r="B91" i="2" a="1"/>
  <c r="B91" i="2"/>
  <c r="C91" i="2"/>
  <c r="D91" i="2"/>
  <c r="B92" i="2" a="1"/>
  <c r="B92" i="2"/>
  <c r="C92" i="2"/>
  <c r="D92" i="2"/>
  <c r="B93" i="2" a="1"/>
  <c r="B93" i="2"/>
  <c r="C93" i="2"/>
  <c r="D93" i="2"/>
  <c r="B94" i="2" a="1"/>
  <c r="B94" i="2"/>
  <c r="C94" i="2"/>
  <c r="D94" i="2"/>
  <c r="B95" i="2" a="1"/>
  <c r="B95" i="2"/>
  <c r="C95" i="2"/>
  <c r="D95" i="2"/>
  <c r="B96" i="2" a="1"/>
  <c r="B96" i="2"/>
  <c r="C96" i="2"/>
  <c r="D96" i="2"/>
  <c r="B97" i="2" a="1"/>
  <c r="B97" i="2"/>
  <c r="C97" i="2"/>
  <c r="D97" i="2"/>
  <c r="B98" i="2" a="1"/>
  <c r="B98" i="2"/>
  <c r="C98" i="2"/>
  <c r="D98" i="2"/>
  <c r="B99" i="2" a="1"/>
  <c r="B99" i="2"/>
  <c r="C99" i="2"/>
  <c r="D99" i="2"/>
  <c r="B100" i="2" a="1"/>
  <c r="B100" i="2"/>
  <c r="C100" i="2"/>
  <c r="D100" i="2"/>
  <c r="B101" i="2" a="1"/>
  <c r="B101" i="2"/>
  <c r="C101" i="2"/>
  <c r="D101" i="2"/>
  <c r="B102" i="2" a="1"/>
  <c r="B102" i="2"/>
  <c r="C102" i="2"/>
  <c r="D102" i="2"/>
  <c r="B103" i="2" a="1"/>
  <c r="B103" i="2"/>
  <c r="C103" i="2"/>
  <c r="D103" i="2"/>
  <c r="B104" i="2" a="1"/>
  <c r="B104" i="2"/>
  <c r="C104" i="2"/>
  <c r="D104" i="2"/>
  <c r="B105" i="2" a="1"/>
  <c r="B105" i="2"/>
  <c r="C105" i="2"/>
  <c r="D105" i="2"/>
  <c r="B106" i="2" a="1"/>
  <c r="B106" i="2"/>
  <c r="C106" i="2"/>
  <c r="D106" i="2"/>
  <c r="B107" i="2" a="1"/>
  <c r="B107" i="2"/>
  <c r="C107" i="2"/>
  <c r="D107" i="2"/>
  <c r="B108" i="2" a="1"/>
  <c r="B108" i="2"/>
  <c r="C108" i="2"/>
  <c r="D108" i="2"/>
  <c r="B109" i="2" a="1"/>
  <c r="B109" i="2"/>
  <c r="C109" i="2"/>
  <c r="D109" i="2"/>
  <c r="B110" i="2" a="1"/>
  <c r="B110" i="2"/>
  <c r="C110" i="2"/>
  <c r="D110" i="2"/>
  <c r="B111" i="2" a="1"/>
  <c r="B111" i="2"/>
  <c r="C111" i="2"/>
  <c r="D111" i="2"/>
  <c r="B112" i="2" a="1"/>
  <c r="B112" i="2"/>
  <c r="C112" i="2"/>
  <c r="D112" i="2"/>
  <c r="B113" i="2" a="1"/>
  <c r="B113" i="2"/>
  <c r="C113" i="2"/>
  <c r="D113" i="2"/>
  <c r="B114" i="2" a="1"/>
  <c r="B114" i="2"/>
  <c r="C114" i="2"/>
  <c r="D114" i="2"/>
  <c r="B115" i="2" a="1"/>
  <c r="B115" i="2"/>
  <c r="C115" i="2"/>
  <c r="D115" i="2"/>
  <c r="B116" i="2" a="1"/>
  <c r="B116" i="2"/>
  <c r="C116" i="2"/>
  <c r="D116" i="2"/>
  <c r="B117" i="2" a="1"/>
  <c r="B117" i="2"/>
  <c r="C117" i="2"/>
  <c r="D117" i="2"/>
  <c r="B118" i="2" a="1"/>
  <c r="B118" i="2"/>
  <c r="C118" i="2"/>
  <c r="D118" i="2"/>
  <c r="B119" i="2" a="1"/>
  <c r="B119" i="2"/>
  <c r="C119" i="2"/>
  <c r="D119" i="2"/>
  <c r="B120" i="2" a="1"/>
  <c r="B120" i="2"/>
  <c r="C120" i="2"/>
  <c r="D120" i="2"/>
  <c r="B121" i="2" a="1"/>
  <c r="B121" i="2"/>
  <c r="C121" i="2"/>
  <c r="D121" i="2"/>
  <c r="B122" i="2" a="1"/>
  <c r="B122" i="2"/>
  <c r="C122" i="2"/>
  <c r="D122" i="2"/>
  <c r="B123" i="2" a="1"/>
  <c r="B123" i="2"/>
  <c r="C123" i="2"/>
  <c r="D123" i="2"/>
  <c r="B124" i="2" a="1"/>
  <c r="B124" i="2"/>
  <c r="C124" i="2"/>
  <c r="D124" i="2"/>
  <c r="B125" i="2" a="1"/>
  <c r="B125" i="2"/>
  <c r="C125" i="2"/>
  <c r="D125" i="2"/>
  <c r="B126" i="2" a="1"/>
  <c r="B126" i="2"/>
  <c r="C126" i="2"/>
  <c r="D126" i="2"/>
  <c r="B127" i="2" a="1"/>
  <c r="B127" i="2"/>
  <c r="C127" i="2"/>
  <c r="D127" i="2"/>
  <c r="B128" i="2" a="1"/>
  <c r="B128" i="2"/>
  <c r="C128" i="2"/>
  <c r="D128" i="2"/>
  <c r="B129" i="2" a="1"/>
  <c r="B129" i="2"/>
  <c r="C129" i="2"/>
  <c r="D129" i="2"/>
  <c r="B130" i="2" a="1"/>
  <c r="B130" i="2"/>
  <c r="C130" i="2"/>
  <c r="D130" i="2"/>
  <c r="B131" i="2" a="1"/>
  <c r="B131" i="2"/>
  <c r="C131" i="2"/>
  <c r="D131" i="2"/>
  <c r="B132" i="2" a="1"/>
  <c r="B132" i="2"/>
  <c r="C132" i="2"/>
  <c r="D132" i="2"/>
  <c r="B133" i="2" a="1"/>
  <c r="B133" i="2"/>
  <c r="C133" i="2"/>
  <c r="D133" i="2"/>
  <c r="B134" i="2" a="1"/>
  <c r="B134" i="2"/>
  <c r="C134" i="2"/>
  <c r="D134" i="2"/>
  <c r="B135" i="2" a="1"/>
  <c r="B135" i="2"/>
  <c r="C135" i="2"/>
  <c r="D135" i="2"/>
  <c r="B136" i="2" a="1"/>
  <c r="B136" i="2"/>
  <c r="C136" i="2"/>
  <c r="D136" i="2"/>
  <c r="B137" i="2" a="1"/>
  <c r="B137" i="2"/>
  <c r="C137" i="2"/>
  <c r="D137" i="2"/>
  <c r="B138" i="2" a="1"/>
  <c r="B138" i="2"/>
  <c r="C138" i="2"/>
  <c r="D138" i="2"/>
  <c r="B139" i="2" a="1"/>
  <c r="B139" i="2"/>
  <c r="C139" i="2"/>
  <c r="D139" i="2"/>
  <c r="B140" i="2" a="1"/>
  <c r="B140" i="2"/>
  <c r="C140" i="2"/>
  <c r="D140" i="2"/>
  <c r="B141" i="2" a="1"/>
  <c r="B141" i="2"/>
  <c r="C141" i="2"/>
  <c r="D141" i="2"/>
  <c r="B142" i="2" a="1"/>
  <c r="B142" i="2"/>
  <c r="C142" i="2"/>
  <c r="D142" i="2"/>
  <c r="B143" i="2" a="1"/>
  <c r="B143" i="2"/>
  <c r="C143" i="2"/>
  <c r="D143" i="2"/>
  <c r="B144" i="2" a="1"/>
  <c r="B144" i="2"/>
  <c r="C144" i="2"/>
  <c r="D144" i="2"/>
  <c r="B145" i="2" a="1"/>
  <c r="B145" i="2"/>
  <c r="C145" i="2"/>
  <c r="D145" i="2"/>
  <c r="B146" i="2" a="1"/>
  <c r="B146" i="2"/>
  <c r="C146" i="2"/>
  <c r="D146" i="2"/>
  <c r="B147" i="2" a="1"/>
  <c r="B147" i="2"/>
  <c r="C147" i="2"/>
  <c r="D147" i="2"/>
  <c r="B148" i="2" a="1"/>
  <c r="B148" i="2"/>
  <c r="C148" i="2"/>
  <c r="D148" i="2"/>
  <c r="B149" i="2" a="1"/>
  <c r="B149" i="2"/>
  <c r="C149" i="2"/>
  <c r="D149" i="2"/>
  <c r="B150" i="2" a="1"/>
  <c r="B150" i="2"/>
  <c r="C150" i="2"/>
  <c r="D150" i="2"/>
  <c r="B151" i="2" a="1"/>
  <c r="B151" i="2"/>
  <c r="C151" i="2"/>
  <c r="D151" i="2"/>
  <c r="B152" i="2" a="1"/>
  <c r="B152" i="2"/>
  <c r="C152" i="2"/>
  <c r="D152" i="2"/>
  <c r="B153" i="2" a="1"/>
  <c r="B153" i="2"/>
  <c r="C153" i="2"/>
  <c r="D153" i="2"/>
  <c r="B154" i="2" a="1"/>
  <c r="B154" i="2"/>
  <c r="C154" i="2"/>
  <c r="D154" i="2"/>
  <c r="B155" i="2" a="1"/>
  <c r="B155" i="2"/>
  <c r="C155" i="2"/>
  <c r="D155" i="2"/>
  <c r="B156" i="2" a="1"/>
  <c r="B156" i="2"/>
  <c r="C156" i="2"/>
  <c r="D156" i="2"/>
  <c r="B157" i="2" a="1"/>
  <c r="B157" i="2"/>
  <c r="C157" i="2"/>
  <c r="D157" i="2"/>
  <c r="B158" i="2" a="1"/>
  <c r="B158" i="2"/>
  <c r="C158" i="2"/>
  <c r="D158" i="2"/>
  <c r="B159" i="2" a="1"/>
  <c r="B159" i="2"/>
  <c r="C159" i="2"/>
  <c r="D159" i="2"/>
  <c r="B160" i="2" a="1"/>
  <c r="B160" i="2"/>
  <c r="C160" i="2"/>
  <c r="D160" i="2"/>
  <c r="B161" i="2" a="1"/>
  <c r="B161" i="2"/>
  <c r="C161" i="2"/>
  <c r="D161" i="2"/>
  <c r="B162" i="2" a="1"/>
  <c r="B162" i="2"/>
  <c r="C162" i="2"/>
  <c r="D162" i="2"/>
  <c r="B163" i="2" a="1"/>
  <c r="B163" i="2"/>
  <c r="C163" i="2"/>
  <c r="D163" i="2"/>
  <c r="B164" i="2" a="1"/>
  <c r="B164" i="2"/>
  <c r="C164" i="2"/>
  <c r="D164" i="2"/>
  <c r="B165" i="2" a="1"/>
  <c r="B165" i="2"/>
  <c r="C165" i="2"/>
  <c r="D165" i="2"/>
  <c r="B166" i="2" a="1"/>
  <c r="B166" i="2"/>
  <c r="C166" i="2"/>
  <c r="D166" i="2"/>
  <c r="B167" i="2" a="1"/>
  <c r="B167" i="2"/>
  <c r="C167" i="2"/>
  <c r="D167" i="2"/>
  <c r="B168" i="2" a="1"/>
  <c r="B168" i="2"/>
  <c r="C168" i="2"/>
  <c r="D168" i="2"/>
  <c r="B169" i="2" a="1"/>
  <c r="B169" i="2"/>
  <c r="C169" i="2"/>
  <c r="D169" i="2"/>
  <c r="B170" i="2" a="1"/>
  <c r="B170" i="2"/>
  <c r="C170" i="2"/>
  <c r="D170" i="2"/>
  <c r="B171" i="2" a="1"/>
  <c r="B171" i="2"/>
  <c r="C171" i="2"/>
  <c r="D171" i="2"/>
  <c r="B172" i="2" a="1"/>
  <c r="B172" i="2"/>
  <c r="C172" i="2"/>
  <c r="D172" i="2"/>
  <c r="B173" i="2" a="1"/>
  <c r="B173" i="2"/>
  <c r="C173" i="2"/>
  <c r="D173" i="2"/>
  <c r="B174" i="2" a="1"/>
  <c r="B174" i="2"/>
  <c r="C174" i="2"/>
  <c r="D174" i="2"/>
  <c r="B175" i="2" a="1"/>
  <c r="B175" i="2"/>
  <c r="C175" i="2"/>
  <c r="D175" i="2"/>
  <c r="B176" i="2" a="1"/>
  <c r="B176" i="2"/>
  <c r="C176" i="2"/>
  <c r="D176" i="2"/>
  <c r="B177" i="2" a="1"/>
  <c r="B177" i="2"/>
  <c r="C177" i="2"/>
  <c r="D177" i="2"/>
  <c r="B178" i="2" a="1"/>
  <c r="B178" i="2"/>
  <c r="C178" i="2"/>
  <c r="D178" i="2"/>
  <c r="B179" i="2" a="1"/>
  <c r="B179" i="2"/>
  <c r="C179" i="2"/>
  <c r="D179" i="2"/>
  <c r="B180" i="2" a="1"/>
  <c r="B180" i="2"/>
  <c r="C180" i="2"/>
  <c r="D180" i="2"/>
  <c r="B181" i="2" a="1"/>
  <c r="B181" i="2"/>
  <c r="C181" i="2"/>
  <c r="D181" i="2"/>
  <c r="B182" i="2" a="1"/>
  <c r="B182" i="2"/>
  <c r="C182" i="2"/>
  <c r="D182" i="2"/>
  <c r="B183" i="2" a="1"/>
  <c r="B183" i="2"/>
  <c r="C183" i="2"/>
  <c r="D183" i="2"/>
  <c r="B184" i="2" a="1"/>
  <c r="B184" i="2"/>
  <c r="C184" i="2"/>
  <c r="D184" i="2"/>
  <c r="B185" i="2" a="1"/>
  <c r="B185" i="2"/>
  <c r="C185" i="2"/>
  <c r="D185" i="2"/>
  <c r="B186" i="2" a="1"/>
  <c r="B186" i="2"/>
  <c r="C186" i="2"/>
  <c r="D186" i="2"/>
  <c r="B187" i="2" a="1"/>
  <c r="B187" i="2"/>
  <c r="C187" i="2"/>
  <c r="D187" i="2"/>
  <c r="B188" i="2" a="1"/>
  <c r="B188" i="2"/>
  <c r="C188" i="2"/>
  <c r="D188" i="2"/>
  <c r="B189" i="2" a="1"/>
  <c r="B189" i="2"/>
  <c r="C189" i="2"/>
  <c r="D189" i="2"/>
  <c r="B190" i="2" a="1"/>
  <c r="B190" i="2"/>
  <c r="C190" i="2"/>
  <c r="D190" i="2"/>
  <c r="B191" i="2" a="1"/>
  <c r="B191" i="2"/>
  <c r="C191" i="2"/>
  <c r="D191" i="2"/>
  <c r="B192" i="2" a="1"/>
  <c r="B192" i="2"/>
  <c r="C192" i="2"/>
  <c r="D192" i="2"/>
  <c r="B193" i="2" a="1"/>
  <c r="B193" i="2"/>
  <c r="C193" i="2"/>
  <c r="D193" i="2"/>
  <c r="B194" i="2" a="1"/>
  <c r="B194" i="2"/>
  <c r="C194" i="2"/>
  <c r="D194" i="2"/>
  <c r="B195" i="2" a="1"/>
  <c r="B195" i="2"/>
  <c r="C195" i="2"/>
  <c r="D195" i="2"/>
  <c r="B196" i="2" a="1"/>
  <c r="B196" i="2"/>
  <c r="C196" i="2"/>
  <c r="D196" i="2"/>
  <c r="B197" i="2" a="1"/>
  <c r="B197" i="2"/>
  <c r="C197" i="2"/>
  <c r="D197" i="2"/>
  <c r="B198" i="2" a="1"/>
  <c r="B198" i="2"/>
  <c r="C198" i="2"/>
  <c r="D198" i="2"/>
  <c r="B199" i="2" a="1"/>
  <c r="B199" i="2"/>
  <c r="C199" i="2"/>
  <c r="D199" i="2"/>
  <c r="B200" i="2" a="1"/>
  <c r="B200" i="2"/>
  <c r="C200" i="2"/>
  <c r="D200" i="2"/>
  <c r="B201" i="2" a="1"/>
  <c r="B201" i="2"/>
  <c r="C201" i="2"/>
  <c r="D201" i="2"/>
  <c r="B202" i="2" a="1"/>
  <c r="B202" i="2"/>
  <c r="C202" i="2"/>
  <c r="D202" i="2"/>
  <c r="B203" i="2" a="1"/>
  <c r="B203" i="2"/>
  <c r="C203" i="2"/>
  <c r="D203" i="2"/>
  <c r="B204" i="2" a="1"/>
  <c r="B204" i="2"/>
  <c r="C204" i="2"/>
  <c r="D204" i="2"/>
  <c r="B205" i="2" a="1"/>
  <c r="B205" i="2"/>
  <c r="C205" i="2"/>
  <c r="D205" i="2"/>
  <c r="B206" i="2" a="1"/>
  <c r="B206" i="2"/>
  <c r="C206" i="2"/>
  <c r="D206" i="2"/>
  <c r="B207" i="2" a="1"/>
  <c r="B207" i="2"/>
  <c r="C207" i="2"/>
  <c r="D207" i="2"/>
  <c r="B208" i="2" a="1"/>
  <c r="B208" i="2"/>
  <c r="C208" i="2"/>
  <c r="D208" i="2"/>
  <c r="B209" i="2" a="1"/>
  <c r="B209" i="2"/>
  <c r="C209" i="2"/>
  <c r="D209" i="2"/>
  <c r="B210" i="2" a="1"/>
  <c r="B210" i="2"/>
  <c r="C210" i="2"/>
  <c r="D210" i="2"/>
  <c r="B211" i="2" a="1"/>
  <c r="B211" i="2"/>
  <c r="C211" i="2"/>
  <c r="D211" i="2"/>
  <c r="B212" i="2" a="1"/>
  <c r="B212" i="2"/>
  <c r="C212" i="2"/>
  <c r="D212" i="2"/>
  <c r="B213" i="2" a="1"/>
  <c r="B213" i="2"/>
  <c r="C213" i="2"/>
  <c r="D213" i="2"/>
  <c r="B214" i="2" a="1"/>
  <c r="B214" i="2"/>
  <c r="C214" i="2"/>
  <c r="D214" i="2"/>
  <c r="B215" i="2" a="1"/>
  <c r="B215" i="2"/>
  <c r="C215" i="2"/>
  <c r="D215" i="2"/>
  <c r="B216" i="2" a="1"/>
  <c r="B216" i="2"/>
  <c r="C216" i="2"/>
  <c r="D216" i="2"/>
  <c r="B217" i="2" a="1"/>
  <c r="B217" i="2"/>
  <c r="C217" i="2"/>
  <c r="D217" i="2"/>
  <c r="B218" i="2" a="1"/>
  <c r="B218" i="2"/>
  <c r="C218" i="2"/>
  <c r="D218" i="2"/>
  <c r="B219" i="2" a="1"/>
  <c r="B219" i="2"/>
  <c r="C219" i="2"/>
  <c r="D219" i="2"/>
  <c r="B220" i="2" a="1"/>
  <c r="B220" i="2"/>
  <c r="C220" i="2"/>
  <c r="D220" i="2"/>
  <c r="B221" i="2" a="1"/>
  <c r="B221" i="2"/>
  <c r="C221" i="2"/>
  <c r="D221" i="2"/>
  <c r="B222" i="2" a="1"/>
  <c r="B222" i="2"/>
  <c r="C222" i="2"/>
  <c r="D222" i="2"/>
  <c r="B223" i="2" a="1"/>
  <c r="B223" i="2"/>
  <c r="C223" i="2"/>
  <c r="D223" i="2"/>
  <c r="B224" i="2" a="1"/>
  <c r="B224" i="2"/>
  <c r="C224" i="2"/>
  <c r="D224" i="2"/>
  <c r="B225" i="2" a="1"/>
  <c r="B225" i="2"/>
  <c r="C225" i="2"/>
  <c r="D225" i="2"/>
  <c r="B226" i="2" a="1"/>
  <c r="B226" i="2"/>
  <c r="C226" i="2"/>
  <c r="D226" i="2"/>
  <c r="B227" i="2" a="1"/>
  <c r="B227" i="2"/>
  <c r="C227" i="2"/>
  <c r="D227" i="2"/>
  <c r="B228" i="2" a="1"/>
  <c r="B228" i="2"/>
  <c r="C228" i="2"/>
  <c r="D228" i="2"/>
  <c r="B229" i="2" a="1"/>
  <c r="B229" i="2"/>
  <c r="C229" i="2"/>
  <c r="D229" i="2"/>
  <c r="B230" i="2" a="1"/>
  <c r="B230" i="2"/>
  <c r="C230" i="2"/>
  <c r="D230" i="2"/>
  <c r="B231" i="2" a="1"/>
  <c r="B231" i="2"/>
  <c r="C231" i="2"/>
  <c r="D231" i="2"/>
  <c r="B232" i="2" a="1"/>
  <c r="B232" i="2"/>
  <c r="C232" i="2"/>
  <c r="D232" i="2"/>
  <c r="B233" i="2" a="1"/>
  <c r="B233" i="2"/>
  <c r="C233" i="2"/>
  <c r="D233" i="2"/>
  <c r="B234" i="2" a="1"/>
  <c r="B234" i="2"/>
  <c r="C234" i="2"/>
  <c r="D234" i="2"/>
  <c r="B235" i="2" a="1"/>
  <c r="B235" i="2"/>
  <c r="C235" i="2"/>
  <c r="D235" i="2"/>
  <c r="B236" i="2" a="1"/>
  <c r="B236" i="2"/>
  <c r="C236" i="2"/>
  <c r="D236" i="2"/>
  <c r="B237" i="2" a="1"/>
  <c r="B237" i="2"/>
  <c r="C237" i="2"/>
  <c r="D237" i="2"/>
  <c r="B238" i="2" a="1"/>
  <c r="B238" i="2"/>
  <c r="C238" i="2"/>
  <c r="D238" i="2"/>
  <c r="B239" i="2" a="1"/>
  <c r="B239" i="2"/>
  <c r="C239" i="2"/>
  <c r="D239" i="2"/>
  <c r="B240" i="2" a="1"/>
  <c r="B240" i="2"/>
  <c r="C240" i="2"/>
  <c r="D240" i="2"/>
  <c r="B241" i="2" a="1"/>
  <c r="B241" i="2"/>
  <c r="C241" i="2"/>
  <c r="D241" i="2"/>
  <c r="B242" i="2" a="1"/>
  <c r="B242" i="2"/>
  <c r="C242" i="2"/>
  <c r="D242" i="2"/>
  <c r="B243" i="2" a="1"/>
  <c r="B243" i="2"/>
  <c r="C243" i="2"/>
  <c r="D243" i="2"/>
  <c r="B244" i="2" a="1"/>
  <c r="B244" i="2"/>
  <c r="C244" i="2"/>
  <c r="D244" i="2"/>
  <c r="B245" i="2" a="1"/>
  <c r="B245" i="2"/>
  <c r="C245" i="2"/>
  <c r="D245" i="2"/>
  <c r="B246" i="2" a="1"/>
  <c r="B246" i="2"/>
  <c r="C246" i="2"/>
  <c r="D246" i="2"/>
  <c r="B247" i="2" a="1"/>
  <c r="B247" i="2"/>
  <c r="C247" i="2"/>
  <c r="D247" i="2"/>
  <c r="B248" i="2" a="1"/>
  <c r="B248" i="2"/>
  <c r="C248" i="2"/>
  <c r="D248" i="2"/>
  <c r="B249" i="2" a="1"/>
  <c r="B249" i="2"/>
  <c r="C249" i="2"/>
  <c r="D249" i="2"/>
  <c r="B250" i="2" a="1"/>
  <c r="B250" i="2"/>
  <c r="C250" i="2"/>
  <c r="D250" i="2"/>
  <c r="B251" i="2" a="1"/>
  <c r="B251" i="2"/>
  <c r="C251" i="2"/>
  <c r="D251" i="2"/>
  <c r="B252" i="2" a="1"/>
  <c r="B252" i="2"/>
  <c r="C252" i="2"/>
  <c r="D252" i="2"/>
  <c r="B253" i="2" a="1"/>
  <c r="B253" i="2"/>
  <c r="C253" i="2"/>
  <c r="D253" i="2"/>
  <c r="B254" i="2" a="1"/>
  <c r="B254" i="2"/>
  <c r="C254" i="2"/>
  <c r="D254" i="2"/>
  <c r="B255" i="2" a="1"/>
  <c r="B255" i="2"/>
  <c r="C255" i="2"/>
  <c r="D255" i="2"/>
  <c r="B256" i="2" a="1"/>
  <c r="B256" i="2"/>
  <c r="C256" i="2"/>
  <c r="D256" i="2"/>
  <c r="B257" i="2" a="1"/>
  <c r="B257" i="2"/>
  <c r="C257" i="2"/>
  <c r="D257" i="2"/>
  <c r="B258" i="2" a="1"/>
  <c r="B258" i="2"/>
  <c r="C258" i="2"/>
  <c r="D258" i="2"/>
  <c r="B259" i="2" a="1"/>
  <c r="B259" i="2"/>
  <c r="C259" i="2"/>
  <c r="D259" i="2"/>
  <c r="B260" i="2" a="1"/>
  <c r="B260" i="2"/>
  <c r="C260" i="2"/>
  <c r="D260" i="2"/>
  <c r="B261" i="2" a="1"/>
  <c r="B261" i="2"/>
  <c r="C261" i="2"/>
  <c r="D261" i="2"/>
  <c r="B262" i="2" a="1"/>
  <c r="B262" i="2"/>
  <c r="C262" i="2"/>
  <c r="D262" i="2"/>
  <c r="B263" i="2" a="1"/>
  <c r="B263" i="2"/>
  <c r="C263" i="2"/>
  <c r="D263" i="2"/>
  <c r="B264" i="2" a="1"/>
  <c r="B264" i="2"/>
  <c r="C264" i="2"/>
  <c r="D264" i="2"/>
  <c r="B265" i="2" a="1"/>
  <c r="B265" i="2"/>
  <c r="C265" i="2"/>
  <c r="D265" i="2"/>
  <c r="B266" i="2" a="1"/>
  <c r="B266" i="2"/>
  <c r="C266" i="2"/>
  <c r="D266" i="2"/>
  <c r="B267" i="2" a="1"/>
  <c r="B267" i="2"/>
  <c r="C267" i="2"/>
  <c r="D267" i="2"/>
  <c r="B268" i="2" a="1"/>
  <c r="B268" i="2"/>
  <c r="C268" i="2"/>
  <c r="D268" i="2"/>
  <c r="B269" i="2" a="1"/>
  <c r="B269" i="2"/>
  <c r="C269" i="2"/>
  <c r="D269" i="2"/>
  <c r="B270" i="2" a="1"/>
  <c r="B270" i="2"/>
  <c r="C270" i="2"/>
  <c r="D270" i="2"/>
  <c r="B271" i="2" a="1"/>
  <c r="B271" i="2"/>
  <c r="C271" i="2"/>
  <c r="D271" i="2"/>
  <c r="B272" i="2" a="1"/>
  <c r="B272" i="2"/>
  <c r="C272" i="2"/>
  <c r="D272" i="2"/>
  <c r="B273" i="2" a="1"/>
  <c r="B273" i="2"/>
  <c r="C273" i="2"/>
  <c r="D273" i="2"/>
  <c r="B274" i="2" a="1"/>
  <c r="B274" i="2"/>
  <c r="C274" i="2"/>
  <c r="D274" i="2"/>
  <c r="B275" i="2" a="1"/>
  <c r="B275" i="2"/>
  <c r="C275" i="2"/>
  <c r="D275" i="2"/>
  <c r="B276" i="2" a="1"/>
  <c r="B276" i="2"/>
  <c r="C276" i="2"/>
  <c r="D276" i="2"/>
  <c r="B277" i="2" a="1"/>
  <c r="B277" i="2"/>
  <c r="C277" i="2"/>
  <c r="D277" i="2"/>
  <c r="B278" i="2" a="1"/>
  <c r="B278" i="2"/>
  <c r="C278" i="2"/>
  <c r="D278" i="2"/>
  <c r="B279" i="2" a="1"/>
  <c r="B279" i="2"/>
  <c r="C279" i="2"/>
  <c r="D279" i="2"/>
  <c r="B280" i="2" a="1"/>
  <c r="B280" i="2"/>
  <c r="C280" i="2"/>
  <c r="D280" i="2"/>
  <c r="B281" i="2" a="1"/>
  <c r="B281" i="2"/>
  <c r="C281" i="2"/>
  <c r="D281" i="2"/>
  <c r="B282" i="2" a="1"/>
  <c r="B282" i="2"/>
  <c r="C282" i="2"/>
  <c r="D282" i="2"/>
  <c r="B283" i="2" a="1"/>
  <c r="B283" i="2"/>
  <c r="C283" i="2"/>
  <c r="D283" i="2"/>
  <c r="B284" i="2" a="1"/>
  <c r="B284" i="2"/>
  <c r="C284" i="2"/>
  <c r="D284" i="2"/>
  <c r="B285" i="2" a="1"/>
  <c r="B285" i="2"/>
  <c r="C285" i="2"/>
  <c r="D285" i="2"/>
  <c r="B286" i="2" a="1"/>
  <c r="B286" i="2"/>
  <c r="C286" i="2"/>
  <c r="D286" i="2"/>
  <c r="B287" i="2" a="1"/>
  <c r="B287" i="2"/>
  <c r="C287" i="2"/>
  <c r="D287" i="2"/>
  <c r="B288" i="2" a="1"/>
  <c r="B288" i="2"/>
  <c r="C288" i="2"/>
  <c r="D288" i="2"/>
  <c r="B289" i="2" a="1"/>
  <c r="B289" i="2"/>
  <c r="C289" i="2"/>
  <c r="D289" i="2"/>
  <c r="B290" i="2" a="1"/>
  <c r="B290" i="2"/>
  <c r="C290" i="2"/>
  <c r="D290" i="2"/>
  <c r="B291" i="2" a="1"/>
  <c r="B291" i="2"/>
  <c r="C291" i="2"/>
  <c r="D291" i="2"/>
  <c r="B292" i="2" a="1"/>
  <c r="B292" i="2"/>
  <c r="C292" i="2"/>
  <c r="D292" i="2"/>
  <c r="B293" i="2" a="1"/>
  <c r="B293" i="2"/>
  <c r="C293" i="2"/>
  <c r="D293" i="2"/>
  <c r="B294" i="2" a="1"/>
  <c r="B294" i="2"/>
  <c r="C294" i="2"/>
  <c r="D294" i="2"/>
  <c r="B295" i="2" a="1"/>
  <c r="B295" i="2"/>
  <c r="C295" i="2"/>
  <c r="D295" i="2"/>
  <c r="B296" i="2" a="1"/>
  <c r="B296" i="2"/>
  <c r="C296" i="2"/>
  <c r="D296" i="2"/>
  <c r="B297" i="2" a="1"/>
  <c r="B297" i="2"/>
  <c r="C297" i="2"/>
  <c r="D297" i="2"/>
  <c r="B298" i="2" a="1"/>
  <c r="B298" i="2"/>
  <c r="C298" i="2"/>
  <c r="D298" i="2"/>
  <c r="B299" i="2" a="1"/>
  <c r="B299" i="2"/>
  <c r="C299" i="2"/>
  <c r="D299" i="2"/>
  <c r="B300" i="2" a="1"/>
  <c r="B300" i="2"/>
  <c r="C300" i="2"/>
  <c r="D300" i="2"/>
  <c r="B301" i="2" a="1"/>
  <c r="B301" i="2"/>
  <c r="C301" i="2"/>
  <c r="D301" i="2"/>
  <c r="B302" i="2" a="1"/>
  <c r="B302" i="2"/>
  <c r="C302" i="2"/>
  <c r="D302" i="2"/>
  <c r="B303" i="2" a="1"/>
  <c r="B303" i="2"/>
  <c r="C303" i="2"/>
  <c r="D303" i="2"/>
  <c r="B304" i="2" a="1"/>
  <c r="B304" i="2"/>
  <c r="C304" i="2"/>
  <c r="D304" i="2"/>
  <c r="B305" i="2" a="1"/>
  <c r="B305" i="2"/>
  <c r="C305" i="2"/>
  <c r="D305" i="2"/>
  <c r="B306" i="2" a="1"/>
  <c r="B306" i="2"/>
  <c r="C306" i="2"/>
  <c r="D306" i="2"/>
  <c r="B307" i="2" a="1"/>
  <c r="B307" i="2"/>
  <c r="C307" i="2"/>
  <c r="D307" i="2"/>
  <c r="B308" i="2" a="1"/>
  <c r="B308" i="2"/>
  <c r="C308" i="2"/>
  <c r="D308" i="2"/>
  <c r="B309" i="2" a="1"/>
  <c r="B309" i="2"/>
  <c r="C309" i="2"/>
  <c r="D309" i="2"/>
  <c r="B310" i="2" a="1"/>
  <c r="B310" i="2"/>
  <c r="C310" i="2"/>
  <c r="D310" i="2"/>
  <c r="B311" i="2" a="1"/>
  <c r="B311" i="2"/>
  <c r="C311" i="2"/>
  <c r="D311" i="2"/>
  <c r="B312" i="2" a="1"/>
  <c r="B312" i="2"/>
  <c r="C312" i="2"/>
  <c r="D312" i="2"/>
  <c r="B313" i="2" a="1"/>
  <c r="B313" i="2"/>
  <c r="C313" i="2"/>
  <c r="D313" i="2"/>
  <c r="B314" i="2" a="1"/>
  <c r="B314" i="2"/>
  <c r="C314" i="2"/>
  <c r="D314" i="2"/>
  <c r="B315" i="2" a="1"/>
  <c r="B315" i="2"/>
  <c r="C315" i="2"/>
  <c r="D315" i="2"/>
  <c r="B316" i="2" a="1"/>
  <c r="B316" i="2"/>
  <c r="C316" i="2"/>
  <c r="D316" i="2"/>
  <c r="B317" i="2" a="1"/>
  <c r="B317" i="2"/>
  <c r="C317" i="2"/>
  <c r="D317" i="2"/>
  <c r="B318" i="2" a="1"/>
  <c r="B318" i="2"/>
  <c r="C318" i="2"/>
  <c r="D318" i="2"/>
  <c r="B319" i="2" a="1"/>
  <c r="B319" i="2"/>
  <c r="C319" i="2"/>
  <c r="D319" i="2"/>
  <c r="B320" i="2" a="1"/>
  <c r="B320" i="2"/>
  <c r="C320" i="2"/>
  <c r="D320" i="2"/>
  <c r="B321" i="2" a="1"/>
  <c r="B321" i="2"/>
  <c r="C321" i="2"/>
  <c r="D321" i="2"/>
  <c r="B322" i="2" a="1"/>
  <c r="B322" i="2"/>
  <c r="C322" i="2"/>
  <c r="D322" i="2"/>
  <c r="B323" i="2" a="1"/>
  <c r="B323" i="2"/>
  <c r="C323" i="2"/>
  <c r="D323" i="2"/>
  <c r="B324" i="2" a="1"/>
  <c r="B324" i="2"/>
  <c r="C324" i="2"/>
  <c r="D324" i="2"/>
  <c r="B325" i="2" a="1"/>
  <c r="B325" i="2"/>
  <c r="C325" i="2"/>
  <c r="D325" i="2"/>
  <c r="B326" i="2" a="1"/>
  <c r="B326" i="2"/>
  <c r="C326" i="2"/>
  <c r="D326" i="2"/>
  <c r="B327" i="2" a="1"/>
  <c r="B327" i="2"/>
  <c r="C327" i="2"/>
  <c r="D327" i="2"/>
  <c r="B328" i="2" a="1"/>
  <c r="B328" i="2"/>
  <c r="C328" i="2"/>
  <c r="D328" i="2"/>
  <c r="B329" i="2" a="1"/>
  <c r="B329" i="2"/>
  <c r="C329" i="2"/>
  <c r="D329" i="2"/>
  <c r="B330" i="2" a="1"/>
  <c r="B330" i="2"/>
  <c r="C330" i="2"/>
  <c r="D330" i="2"/>
  <c r="B331" i="2" a="1"/>
  <c r="B331" i="2"/>
  <c r="C331" i="2"/>
  <c r="D331" i="2"/>
  <c r="B332" i="2" a="1"/>
  <c r="B332" i="2"/>
  <c r="C332" i="2"/>
  <c r="D332" i="2"/>
  <c r="B333" i="2" a="1"/>
  <c r="B333" i="2"/>
  <c r="C333" i="2"/>
  <c r="D333" i="2"/>
  <c r="B334" i="2" a="1"/>
  <c r="B334" i="2"/>
  <c r="C334" i="2"/>
  <c r="D334" i="2"/>
  <c r="B335" i="2" a="1"/>
  <c r="B335" i="2"/>
  <c r="C335" i="2"/>
  <c r="D335" i="2"/>
  <c r="B336" i="2" a="1"/>
  <c r="B336" i="2"/>
  <c r="C336" i="2"/>
  <c r="D336" i="2"/>
  <c r="B337" i="2" a="1"/>
  <c r="B337" i="2"/>
  <c r="C337" i="2"/>
  <c r="D337" i="2"/>
  <c r="B338" i="2" a="1"/>
  <c r="B338" i="2"/>
  <c r="C338" i="2"/>
  <c r="D338" i="2"/>
  <c r="B339" i="2" a="1"/>
  <c r="B339" i="2"/>
  <c r="C339" i="2"/>
  <c r="D339" i="2"/>
  <c r="B340" i="2" a="1"/>
  <c r="B340" i="2"/>
  <c r="C340" i="2"/>
  <c r="D340" i="2"/>
  <c r="B341" i="2" a="1"/>
  <c r="B341" i="2"/>
  <c r="C341" i="2"/>
  <c r="D341" i="2"/>
  <c r="B342" i="2" a="1"/>
  <c r="B342" i="2"/>
  <c r="C342" i="2"/>
  <c r="D342" i="2"/>
  <c r="B343" i="2" a="1"/>
  <c r="B343" i="2"/>
  <c r="C343" i="2"/>
  <c r="D343" i="2"/>
  <c r="B344" i="2" a="1"/>
  <c r="B344" i="2"/>
  <c r="C344" i="2"/>
  <c r="D344" i="2"/>
  <c r="B345" i="2" a="1"/>
  <c r="B345" i="2"/>
  <c r="C345" i="2"/>
  <c r="D345" i="2"/>
  <c r="B346" i="2" a="1"/>
  <c r="B346" i="2"/>
  <c r="C346" i="2"/>
  <c r="D346" i="2"/>
  <c r="B347" i="2" a="1"/>
  <c r="B347" i="2"/>
  <c r="C347" i="2"/>
  <c r="D347" i="2"/>
  <c r="B348" i="2" a="1"/>
  <c r="B348" i="2"/>
  <c r="C348" i="2"/>
  <c r="D348" i="2"/>
  <c r="B349" i="2" a="1"/>
  <c r="B349" i="2"/>
  <c r="C349" i="2"/>
  <c r="D349" i="2"/>
  <c r="B350" i="2" a="1"/>
  <c r="B350" i="2"/>
  <c r="C350" i="2"/>
  <c r="D350" i="2"/>
  <c r="B351" i="2" a="1"/>
  <c r="B351" i="2"/>
  <c r="C351" i="2"/>
  <c r="D351" i="2"/>
  <c r="B352" i="2" a="1"/>
  <c r="B352" i="2"/>
  <c r="C352" i="2"/>
  <c r="D352" i="2"/>
  <c r="B353" i="2" a="1"/>
  <c r="B353" i="2"/>
  <c r="C353" i="2"/>
  <c r="D353" i="2"/>
  <c r="B354" i="2" a="1"/>
  <c r="B354" i="2"/>
  <c r="C354" i="2"/>
  <c r="D354" i="2"/>
  <c r="B355" i="2" a="1"/>
  <c r="B355" i="2"/>
  <c r="C355" i="2"/>
  <c r="D355" i="2"/>
  <c r="B356" i="2" a="1"/>
  <c r="B356" i="2"/>
  <c r="C356" i="2"/>
  <c r="D356" i="2"/>
  <c r="B357" i="2" a="1"/>
  <c r="B357" i="2"/>
  <c r="C357" i="2"/>
  <c r="D357" i="2"/>
  <c r="B358" i="2" a="1"/>
  <c r="B358" i="2"/>
  <c r="C358" i="2"/>
  <c r="D358" i="2"/>
  <c r="B359" i="2" a="1"/>
  <c r="B359" i="2"/>
  <c r="C359" i="2"/>
  <c r="D359" i="2"/>
  <c r="B360" i="2" a="1"/>
  <c r="B360" i="2"/>
  <c r="C360" i="2"/>
  <c r="D360" i="2"/>
  <c r="B361" i="2" a="1"/>
  <c r="B361" i="2"/>
  <c r="C361" i="2"/>
  <c r="D361" i="2"/>
  <c r="B362" i="2" a="1"/>
  <c r="B362" i="2"/>
  <c r="C362" i="2"/>
  <c r="D362" i="2"/>
  <c r="B363" i="2" a="1"/>
  <c r="B363" i="2"/>
  <c r="C363" i="2"/>
  <c r="D363" i="2"/>
  <c r="B364" i="2" a="1"/>
  <c r="B364" i="2"/>
  <c r="C364" i="2"/>
  <c r="D364" i="2"/>
  <c r="B365" i="2" a="1"/>
  <c r="B365" i="2"/>
  <c r="C365" i="2"/>
  <c r="D365" i="2"/>
  <c r="B366" i="2" a="1"/>
  <c r="B366" i="2"/>
  <c r="C366" i="2"/>
  <c r="D366" i="2"/>
  <c r="B367" i="2" a="1"/>
  <c r="B367" i="2"/>
  <c r="C367" i="2"/>
  <c r="D367" i="2"/>
  <c r="B368" i="2" a="1"/>
  <c r="B368" i="2"/>
  <c r="C368" i="2"/>
  <c r="D368" i="2"/>
  <c r="B369" i="2" a="1"/>
  <c r="B369" i="2"/>
  <c r="C369" i="2"/>
  <c r="D369" i="2"/>
  <c r="B370" i="2" a="1"/>
  <c r="B370" i="2"/>
  <c r="C370" i="2"/>
  <c r="D370" i="2"/>
  <c r="B371" i="2" a="1"/>
  <c r="B371" i="2"/>
  <c r="C371" i="2"/>
  <c r="D371" i="2"/>
  <c r="B372" i="2" a="1"/>
  <c r="B372" i="2"/>
  <c r="C372" i="2"/>
  <c r="D372" i="2"/>
  <c r="B373" i="2" a="1"/>
  <c r="B373" i="2"/>
  <c r="C373" i="2"/>
  <c r="D373" i="2"/>
  <c r="B374" i="2" a="1"/>
  <c r="B374" i="2"/>
  <c r="C374" i="2"/>
  <c r="D374" i="2"/>
  <c r="B375" i="2" a="1"/>
  <c r="B375" i="2"/>
  <c r="C375" i="2"/>
  <c r="D375" i="2"/>
  <c r="B376" i="2" a="1"/>
  <c r="B376" i="2"/>
  <c r="C376" i="2"/>
  <c r="D376" i="2"/>
  <c r="B377" i="2" a="1"/>
  <c r="B377" i="2"/>
  <c r="C377" i="2"/>
  <c r="D377" i="2"/>
  <c r="B378" i="2" a="1"/>
  <c r="B378" i="2"/>
  <c r="C378" i="2"/>
  <c r="D378" i="2"/>
  <c r="B379" i="2" a="1"/>
  <c r="B379" i="2"/>
  <c r="C379" i="2"/>
  <c r="D379" i="2"/>
  <c r="B380" i="2" a="1"/>
  <c r="B380" i="2"/>
  <c r="C380" i="2"/>
  <c r="D380" i="2"/>
  <c r="B381" i="2" a="1"/>
  <c r="B381" i="2"/>
  <c r="C381" i="2"/>
  <c r="D381" i="2"/>
  <c r="B382" i="2" a="1"/>
  <c r="B382" i="2"/>
  <c r="C382" i="2"/>
  <c r="D382" i="2"/>
  <c r="B383" i="2" a="1"/>
  <c r="B383" i="2"/>
  <c r="C383" i="2"/>
  <c r="D383" i="2"/>
  <c r="B384" i="2" a="1"/>
  <c r="B384" i="2"/>
  <c r="C384" i="2"/>
  <c r="D384" i="2"/>
  <c r="B385" i="2" a="1"/>
  <c r="B385" i="2"/>
  <c r="C385" i="2"/>
  <c r="D385" i="2"/>
  <c r="B386" i="2" a="1"/>
  <c r="B386" i="2"/>
  <c r="C386" i="2"/>
  <c r="D386" i="2"/>
  <c r="B387" i="2" a="1"/>
  <c r="B387" i="2"/>
  <c r="C387" i="2"/>
  <c r="D387" i="2"/>
  <c r="B388" i="2" a="1"/>
  <c r="B388" i="2"/>
  <c r="C388" i="2"/>
  <c r="D388" i="2"/>
  <c r="B389" i="2" a="1"/>
  <c r="B389" i="2"/>
  <c r="C389" i="2"/>
  <c r="D389" i="2"/>
  <c r="B390" i="2" a="1"/>
  <c r="B390" i="2"/>
  <c r="C390" i="2"/>
  <c r="D390" i="2"/>
  <c r="B391" i="2" a="1"/>
  <c r="B391" i="2"/>
  <c r="C391" i="2"/>
  <c r="D391" i="2"/>
  <c r="B392" i="2" a="1"/>
  <c r="B392" i="2"/>
  <c r="C392" i="2"/>
  <c r="D392" i="2"/>
  <c r="B393" i="2" a="1"/>
  <c r="B393" i="2"/>
  <c r="C393" i="2"/>
  <c r="D393" i="2"/>
  <c r="B394" i="2" a="1"/>
  <c r="B394" i="2"/>
  <c r="C394" i="2"/>
  <c r="D394" i="2"/>
  <c r="B395" i="2" a="1"/>
  <c r="B395" i="2"/>
  <c r="C395" i="2"/>
  <c r="D395" i="2"/>
  <c r="B396" i="2" a="1"/>
  <c r="B396" i="2"/>
  <c r="C396" i="2"/>
  <c r="D396" i="2"/>
  <c r="B397" i="2" a="1"/>
  <c r="B397" i="2"/>
  <c r="C397" i="2"/>
  <c r="D397" i="2"/>
  <c r="B398" i="2" a="1"/>
  <c r="B398" i="2"/>
  <c r="C398" i="2"/>
  <c r="D398" i="2"/>
  <c r="B399" i="2" a="1"/>
  <c r="B399" i="2"/>
  <c r="C399" i="2"/>
  <c r="D399" i="2"/>
  <c r="B400" i="2" a="1"/>
  <c r="B400" i="2"/>
  <c r="C400" i="2"/>
  <c r="D400" i="2"/>
  <c r="B401" i="2" a="1"/>
  <c r="B401" i="2"/>
  <c r="C401" i="2"/>
  <c r="D401" i="2"/>
  <c r="B402" i="2" a="1"/>
  <c r="B402" i="2"/>
  <c r="C402" i="2"/>
  <c r="D402" i="2"/>
  <c r="B403" i="2" a="1"/>
  <c r="B403" i="2"/>
  <c r="C403" i="2"/>
  <c r="D403" i="2"/>
  <c r="B404" i="2" a="1"/>
  <c r="B404" i="2"/>
  <c r="C404" i="2"/>
  <c r="D404" i="2"/>
  <c r="B405" i="2" a="1"/>
  <c r="B405" i="2"/>
  <c r="C405" i="2"/>
  <c r="D405" i="2"/>
  <c r="B406" i="2" a="1"/>
  <c r="B406" i="2"/>
  <c r="C406" i="2"/>
  <c r="D406" i="2"/>
  <c r="B407" i="2" a="1"/>
  <c r="B407" i="2"/>
  <c r="C407" i="2"/>
  <c r="D407" i="2"/>
  <c r="B408" i="2" a="1"/>
  <c r="B408" i="2"/>
  <c r="C408" i="2"/>
  <c r="D408" i="2"/>
  <c r="B409" i="2" a="1"/>
  <c r="B409" i="2"/>
  <c r="C409" i="2"/>
  <c r="D409" i="2"/>
  <c r="B410" i="2" a="1"/>
  <c r="B410" i="2"/>
  <c r="C410" i="2"/>
  <c r="D410" i="2"/>
  <c r="B411" i="2" a="1"/>
  <c r="B411" i="2"/>
  <c r="C411" i="2"/>
  <c r="D411" i="2"/>
  <c r="B412" i="2" a="1"/>
  <c r="B412" i="2"/>
  <c r="C412" i="2"/>
  <c r="D412" i="2"/>
  <c r="B413" i="2" a="1"/>
  <c r="B413" i="2"/>
  <c r="C413" i="2"/>
  <c r="D413" i="2"/>
  <c r="B414" i="2" a="1"/>
  <c r="B414" i="2"/>
  <c r="C414" i="2"/>
  <c r="D414" i="2"/>
  <c r="B415" i="2" a="1"/>
  <c r="B415" i="2"/>
  <c r="C415" i="2"/>
  <c r="D415" i="2"/>
  <c r="B416" i="2" a="1"/>
  <c r="B416" i="2"/>
  <c r="C416" i="2"/>
  <c r="D416" i="2"/>
  <c r="B417" i="2" a="1"/>
  <c r="B417" i="2"/>
  <c r="C417" i="2"/>
  <c r="D417" i="2"/>
  <c r="B418" i="2" a="1"/>
  <c r="B418" i="2"/>
  <c r="C418" i="2"/>
  <c r="D418" i="2"/>
  <c r="B419" i="2" a="1"/>
  <c r="B419" i="2"/>
  <c r="C419" i="2"/>
  <c r="D419" i="2"/>
  <c r="B420" i="2" a="1"/>
  <c r="B420" i="2"/>
  <c r="C420" i="2"/>
  <c r="D420" i="2"/>
  <c r="B421" i="2" a="1"/>
  <c r="B421" i="2"/>
  <c r="C421" i="2"/>
  <c r="D421" i="2"/>
  <c r="B422" i="2" a="1"/>
  <c r="B422" i="2"/>
  <c r="C422" i="2"/>
  <c r="D422" i="2"/>
  <c r="B423" i="2" a="1"/>
  <c r="B423" i="2"/>
  <c r="C423" i="2"/>
  <c r="D423" i="2"/>
  <c r="B424" i="2" a="1"/>
  <c r="B424" i="2"/>
  <c r="C424" i="2"/>
  <c r="D424" i="2"/>
  <c r="B425" i="2" a="1"/>
  <c r="B425" i="2"/>
  <c r="C425" i="2"/>
  <c r="D425" i="2"/>
  <c r="B426" i="2" a="1"/>
  <c r="B426" i="2"/>
  <c r="C426" i="2"/>
  <c r="D426" i="2"/>
  <c r="B427" i="2" a="1"/>
  <c r="B427" i="2"/>
  <c r="C427" i="2"/>
  <c r="D427" i="2"/>
  <c r="B428" i="2" a="1"/>
  <c r="B428" i="2"/>
  <c r="C428" i="2"/>
  <c r="D428" i="2"/>
  <c r="B429" i="2" a="1"/>
  <c r="B429" i="2"/>
  <c r="C429" i="2"/>
  <c r="D429" i="2"/>
  <c r="B430" i="2" a="1"/>
  <c r="B430" i="2"/>
  <c r="C430" i="2"/>
  <c r="D430" i="2"/>
  <c r="B431" i="2" a="1"/>
  <c r="B431" i="2"/>
  <c r="C431" i="2"/>
  <c r="D431" i="2"/>
  <c r="B432" i="2" a="1"/>
  <c r="B432" i="2"/>
  <c r="C432" i="2"/>
  <c r="D432" i="2"/>
  <c r="B433" i="2" a="1"/>
  <c r="B433" i="2"/>
  <c r="C433" i="2"/>
  <c r="D433" i="2"/>
  <c r="B434" i="2" a="1"/>
  <c r="B434" i="2"/>
  <c r="C434" i="2"/>
  <c r="D434" i="2"/>
  <c r="B435" i="2" a="1"/>
  <c r="B435" i="2"/>
  <c r="C435" i="2"/>
  <c r="D435" i="2"/>
  <c r="B436" i="2" a="1"/>
  <c r="B436" i="2"/>
  <c r="C436" i="2"/>
  <c r="D436" i="2"/>
  <c r="B437" i="2" a="1"/>
  <c r="B437" i="2"/>
  <c r="C437" i="2"/>
  <c r="D437" i="2"/>
  <c r="B438" i="2" a="1"/>
  <c r="B438" i="2"/>
  <c r="C438" i="2"/>
  <c r="D438" i="2"/>
  <c r="B439" i="2" a="1"/>
  <c r="B439" i="2"/>
  <c r="C439" i="2"/>
  <c r="D439" i="2"/>
  <c r="B440" i="2" a="1"/>
  <c r="B440" i="2"/>
  <c r="C440" i="2"/>
  <c r="D440" i="2"/>
  <c r="B441" i="2" a="1"/>
  <c r="B441" i="2"/>
  <c r="C441" i="2"/>
  <c r="D441" i="2"/>
  <c r="B442" i="2" a="1"/>
  <c r="B442" i="2"/>
  <c r="C442" i="2"/>
  <c r="D442" i="2"/>
  <c r="B443" i="2" a="1"/>
  <c r="B443" i="2"/>
  <c r="C443" i="2"/>
  <c r="D443" i="2"/>
  <c r="B444" i="2" a="1"/>
  <c r="B444" i="2"/>
  <c r="C444" i="2"/>
  <c r="D444" i="2"/>
  <c r="B445" i="2" a="1"/>
  <c r="B445" i="2"/>
  <c r="C445" i="2"/>
  <c r="D445" i="2"/>
  <c r="B446" i="2" a="1"/>
  <c r="B446" i="2"/>
  <c r="C446" i="2"/>
  <c r="D446" i="2"/>
  <c r="B447" i="2" a="1"/>
  <c r="B447" i="2"/>
  <c r="C447" i="2"/>
  <c r="D447" i="2"/>
  <c r="B448" i="2" a="1"/>
  <c r="B448" i="2"/>
  <c r="C448" i="2"/>
  <c r="D448" i="2"/>
  <c r="B449" i="2" a="1"/>
  <c r="B449" i="2"/>
  <c r="C449" i="2"/>
  <c r="D449" i="2"/>
  <c r="B450" i="2" a="1"/>
  <c r="B450" i="2"/>
  <c r="C450" i="2"/>
  <c r="D450" i="2"/>
  <c r="B451" i="2" a="1"/>
  <c r="B451" i="2"/>
  <c r="C451" i="2"/>
  <c r="D451" i="2"/>
  <c r="B452" i="2" a="1"/>
  <c r="B452" i="2"/>
  <c r="C452" i="2"/>
  <c r="D452" i="2"/>
  <c r="B453" i="2" a="1"/>
  <c r="B453" i="2"/>
  <c r="C453" i="2"/>
  <c r="D453" i="2"/>
  <c r="B454" i="2" a="1"/>
  <c r="B454" i="2"/>
  <c r="C454" i="2"/>
  <c r="D454" i="2"/>
  <c r="B455" i="2" a="1"/>
  <c r="B455" i="2"/>
  <c r="C455" i="2"/>
  <c r="D455" i="2"/>
  <c r="B456" i="2" a="1"/>
  <c r="B456" i="2"/>
  <c r="C456" i="2"/>
  <c r="D456" i="2"/>
  <c r="B457" i="2" a="1"/>
  <c r="B457" i="2"/>
  <c r="C457" i="2"/>
  <c r="D457" i="2"/>
  <c r="B458" i="2" a="1"/>
  <c r="B458" i="2"/>
  <c r="C458" i="2"/>
  <c r="D458" i="2"/>
  <c r="B459" i="2" a="1"/>
  <c r="B459" i="2"/>
  <c r="C459" i="2"/>
  <c r="D459" i="2"/>
  <c r="B460" i="2" a="1"/>
  <c r="B460" i="2"/>
  <c r="C460" i="2"/>
  <c r="D460" i="2"/>
  <c r="B461" i="2" a="1"/>
  <c r="B461" i="2"/>
  <c r="C461" i="2"/>
  <c r="D461" i="2"/>
  <c r="B462" i="2" a="1"/>
  <c r="B462" i="2"/>
  <c r="C462" i="2"/>
  <c r="D462" i="2"/>
  <c r="B463" i="2" a="1"/>
  <c r="B463" i="2"/>
  <c r="C463" i="2"/>
  <c r="D463" i="2"/>
  <c r="B464" i="2" a="1"/>
  <c r="B464" i="2"/>
  <c r="C464" i="2"/>
  <c r="D464" i="2"/>
  <c r="B465" i="2" a="1"/>
  <c r="B465" i="2"/>
  <c r="C465" i="2"/>
  <c r="D465" i="2"/>
  <c r="B466" i="2" a="1"/>
  <c r="B466" i="2"/>
  <c r="C466" i="2"/>
  <c r="D466" i="2"/>
  <c r="B467" i="2" a="1"/>
  <c r="B467" i="2"/>
  <c r="C467" i="2"/>
  <c r="D467" i="2"/>
  <c r="B468" i="2" a="1"/>
  <c r="B468" i="2"/>
  <c r="C468" i="2"/>
  <c r="D468" i="2"/>
  <c r="B469" i="2" a="1"/>
  <c r="B469" i="2"/>
  <c r="C469" i="2"/>
  <c r="D469" i="2"/>
  <c r="B470" i="2" a="1"/>
  <c r="B470" i="2"/>
  <c r="C470" i="2"/>
  <c r="D470" i="2"/>
  <c r="B471" i="2" a="1"/>
  <c r="B471" i="2"/>
  <c r="C471" i="2"/>
  <c r="D471" i="2"/>
  <c r="B472" i="2" a="1"/>
  <c r="B472" i="2"/>
  <c r="C472" i="2"/>
  <c r="D472" i="2"/>
  <c r="B473" i="2" a="1"/>
  <c r="B473" i="2"/>
  <c r="C473" i="2"/>
  <c r="D473" i="2"/>
  <c r="B474" i="2" a="1"/>
  <c r="B474" i="2"/>
  <c r="C474" i="2"/>
  <c r="D474" i="2"/>
  <c r="B475" i="2" a="1"/>
  <c r="B475" i="2"/>
  <c r="C475" i="2"/>
  <c r="D475" i="2"/>
  <c r="B476" i="2" a="1"/>
  <c r="B476" i="2"/>
  <c r="C476" i="2"/>
  <c r="D476" i="2"/>
  <c r="B477" i="2" a="1"/>
  <c r="B477" i="2"/>
  <c r="C477" i="2"/>
  <c r="D477" i="2"/>
  <c r="B478" i="2" a="1"/>
  <c r="B478" i="2"/>
  <c r="C478" i="2"/>
  <c r="D478" i="2"/>
  <c r="B479" i="2" a="1"/>
  <c r="B479" i="2"/>
  <c r="C479" i="2"/>
  <c r="D479" i="2"/>
  <c r="B480" i="2" a="1"/>
  <c r="B480" i="2"/>
  <c r="C480" i="2"/>
  <c r="D480" i="2"/>
  <c r="B481" i="2" a="1"/>
  <c r="B481" i="2"/>
  <c r="C481" i="2"/>
  <c r="D481" i="2"/>
  <c r="B482" i="2" a="1"/>
  <c r="B482" i="2"/>
  <c r="C482" i="2"/>
  <c r="D482" i="2"/>
  <c r="B483" i="2" a="1"/>
  <c r="B483" i="2"/>
  <c r="C483" i="2"/>
  <c r="D483" i="2"/>
  <c r="B484" i="2" a="1"/>
  <c r="B484" i="2"/>
  <c r="C484" i="2"/>
  <c r="D484" i="2"/>
  <c r="B485" i="2" a="1"/>
  <c r="B485" i="2"/>
  <c r="C485" i="2"/>
  <c r="D485" i="2"/>
  <c r="B486" i="2" a="1"/>
  <c r="B486" i="2"/>
  <c r="C486" i="2"/>
  <c r="D486" i="2"/>
  <c r="B487" i="2" a="1"/>
  <c r="B487" i="2"/>
  <c r="C487" i="2"/>
  <c r="D487" i="2"/>
  <c r="B488" i="2" a="1"/>
  <c r="B488" i="2"/>
  <c r="C488" i="2"/>
  <c r="D488" i="2"/>
  <c r="B489" i="2" a="1"/>
  <c r="B489" i="2"/>
  <c r="C489" i="2"/>
  <c r="D489" i="2"/>
  <c r="B490" i="2" a="1"/>
  <c r="B490" i="2"/>
  <c r="C490" i="2"/>
  <c r="D490" i="2"/>
  <c r="B491" i="2" a="1"/>
  <c r="B491" i="2"/>
  <c r="C491" i="2"/>
  <c r="D491" i="2"/>
  <c r="B492" i="2" a="1"/>
  <c r="B492" i="2"/>
  <c r="C492" i="2"/>
  <c r="D492" i="2"/>
  <c r="B493" i="2" a="1"/>
  <c r="B493" i="2"/>
  <c r="C493" i="2"/>
  <c r="D493" i="2"/>
  <c r="B494" i="2" a="1"/>
  <c r="B494" i="2"/>
  <c r="C494" i="2"/>
  <c r="D494" i="2"/>
  <c r="B495" i="2" a="1"/>
  <c r="B495" i="2"/>
  <c r="C495" i="2"/>
  <c r="D495" i="2"/>
  <c r="B496" i="2" a="1"/>
  <c r="B496" i="2"/>
  <c r="C496" i="2"/>
  <c r="D496" i="2"/>
  <c r="B497" i="2" a="1"/>
  <c r="B497" i="2"/>
  <c r="C497" i="2"/>
  <c r="D497" i="2"/>
  <c r="B498" i="2" a="1"/>
  <c r="B498" i="2"/>
  <c r="C498" i="2"/>
  <c r="D498" i="2"/>
  <c r="B499" i="2" a="1"/>
  <c r="B499" i="2"/>
  <c r="C499" i="2"/>
  <c r="D499" i="2"/>
  <c r="B500" i="2" a="1"/>
  <c r="B500" i="2"/>
  <c r="C500" i="2"/>
  <c r="D500" i="2"/>
  <c r="B501" i="2" a="1"/>
  <c r="B501" i="2"/>
  <c r="C501" i="2"/>
  <c r="D501" i="2"/>
  <c r="B502" i="2" a="1"/>
  <c r="B502" i="2"/>
  <c r="C502" i="2"/>
  <c r="D502" i="2"/>
  <c r="B503" i="2" a="1"/>
  <c r="B503" i="2"/>
  <c r="C503" i="2"/>
  <c r="D503" i="2"/>
  <c r="B504" i="2" a="1"/>
  <c r="B504" i="2"/>
  <c r="C504" i="2"/>
  <c r="D504" i="2"/>
  <c r="B505" i="2" a="1"/>
  <c r="B505" i="2"/>
  <c r="C505" i="2"/>
  <c r="D505" i="2"/>
  <c r="B506" i="2" a="1"/>
  <c r="B506" i="2"/>
  <c r="C506" i="2"/>
  <c r="D506" i="2"/>
  <c r="B507" i="2" a="1"/>
  <c r="B507" i="2"/>
  <c r="C507" i="2"/>
  <c r="D507" i="2"/>
  <c r="B508" i="2" a="1"/>
  <c r="B508" i="2"/>
  <c r="C508" i="2"/>
  <c r="D508"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L6" i="2" a="1"/>
  <c r="L6" i="2"/>
  <c r="M6" i="2"/>
  <c r="N6" i="2"/>
  <c r="L7" i="2" a="1"/>
  <c r="L7" i="2"/>
  <c r="M7" i="2"/>
  <c r="N7" i="2"/>
  <c r="L8" i="2" a="1"/>
  <c r="L8" i="2"/>
  <c r="M8" i="2"/>
  <c r="N8" i="2"/>
  <c r="L9" i="2" a="1"/>
  <c r="L9" i="2"/>
  <c r="M9" i="2"/>
  <c r="N9" i="2"/>
  <c r="L10" i="2" a="1"/>
  <c r="L10" i="2"/>
  <c r="M10" i="2"/>
  <c r="N10" i="2"/>
  <c r="L11" i="2" a="1"/>
  <c r="L11" i="2"/>
  <c r="M11" i="2"/>
  <c r="N11" i="2"/>
  <c r="L12" i="2" a="1"/>
  <c r="L12" i="2"/>
  <c r="M12" i="2"/>
  <c r="N12" i="2"/>
  <c r="L13" i="2" a="1"/>
  <c r="L13" i="2"/>
  <c r="M13" i="2"/>
  <c r="N13" i="2"/>
  <c r="L14" i="2" a="1"/>
  <c r="L14" i="2"/>
  <c r="M14" i="2"/>
  <c r="N14" i="2"/>
  <c r="L15" i="2" a="1"/>
  <c r="L15" i="2"/>
  <c r="M15" i="2"/>
  <c r="N15" i="2"/>
  <c r="L16" i="2" a="1"/>
  <c r="L16" i="2"/>
  <c r="M16" i="2"/>
  <c r="N16" i="2"/>
  <c r="L17" i="2" a="1"/>
  <c r="L17" i="2"/>
  <c r="M17" i="2"/>
  <c r="N17" i="2"/>
  <c r="L18" i="2" a="1"/>
  <c r="L18" i="2"/>
  <c r="M18" i="2"/>
  <c r="N18" i="2"/>
  <c r="L19" i="2" a="1"/>
  <c r="L19" i="2"/>
  <c r="M19" i="2"/>
  <c r="N19" i="2"/>
  <c r="L20" i="2" a="1"/>
  <c r="L20" i="2"/>
  <c r="M20" i="2"/>
  <c r="N20" i="2"/>
  <c r="L21" i="2" a="1"/>
  <c r="L21" i="2"/>
  <c r="M21" i="2"/>
  <c r="N21" i="2"/>
  <c r="L22" i="2" a="1"/>
  <c r="L22" i="2"/>
  <c r="M22" i="2"/>
  <c r="N22" i="2"/>
  <c r="L23" i="2" a="1"/>
  <c r="L23" i="2"/>
  <c r="M23" i="2"/>
  <c r="N23" i="2"/>
  <c r="L24" i="2" a="1"/>
  <c r="L24" i="2"/>
  <c r="M24" i="2"/>
  <c r="N24" i="2"/>
  <c r="L25" i="2" a="1"/>
  <c r="L25" i="2"/>
  <c r="M25" i="2"/>
  <c r="N25" i="2"/>
  <c r="L26" i="2" a="1"/>
  <c r="L26" i="2"/>
  <c r="M26" i="2"/>
  <c r="N26" i="2"/>
  <c r="L27" i="2" a="1"/>
  <c r="L27" i="2"/>
  <c r="M27" i="2"/>
  <c r="N27" i="2"/>
  <c r="L28" i="2" a="1"/>
  <c r="L28" i="2"/>
  <c r="M28" i="2"/>
  <c r="N28" i="2"/>
  <c r="L29" i="2" a="1"/>
  <c r="L29" i="2"/>
  <c r="M29" i="2"/>
  <c r="N29" i="2"/>
  <c r="L30" i="2" a="1"/>
  <c r="L30" i="2"/>
  <c r="M30" i="2"/>
  <c r="N30" i="2"/>
  <c r="L31" i="2" a="1"/>
  <c r="L31" i="2"/>
  <c r="M31" i="2"/>
  <c r="N31" i="2"/>
  <c r="L32" i="2" a="1"/>
  <c r="L32" i="2"/>
  <c r="M32" i="2"/>
  <c r="N32" i="2"/>
  <c r="L33" i="2" a="1"/>
  <c r="L33" i="2"/>
  <c r="M33" i="2"/>
  <c r="N33" i="2"/>
  <c r="L34" i="2" a="1"/>
  <c r="L34" i="2"/>
  <c r="M34" i="2"/>
  <c r="N34" i="2"/>
  <c r="L35" i="2" a="1"/>
  <c r="L35" i="2"/>
  <c r="M35" i="2"/>
  <c r="N35" i="2"/>
  <c r="L36" i="2" a="1"/>
  <c r="L36" i="2"/>
  <c r="M36" i="2"/>
  <c r="N36" i="2"/>
  <c r="L37" i="2" a="1"/>
  <c r="L37" i="2"/>
  <c r="M37" i="2"/>
  <c r="N37" i="2"/>
  <c r="L38" i="2" a="1"/>
  <c r="L38" i="2"/>
  <c r="M38" i="2"/>
  <c r="N38" i="2"/>
  <c r="L39" i="2" a="1"/>
  <c r="L39" i="2"/>
  <c r="M39" i="2"/>
  <c r="N39" i="2"/>
  <c r="L40" i="2" a="1"/>
  <c r="L40" i="2"/>
  <c r="M40" i="2"/>
  <c r="N40" i="2"/>
  <c r="L41" i="2" a="1"/>
  <c r="L41" i="2"/>
  <c r="M41" i="2"/>
  <c r="N41" i="2"/>
  <c r="L42" i="2" a="1"/>
  <c r="L42" i="2"/>
  <c r="M42" i="2"/>
  <c r="N42" i="2"/>
  <c r="L43" i="2" a="1"/>
  <c r="L43" i="2"/>
  <c r="M43" i="2"/>
  <c r="N43" i="2"/>
  <c r="L44" i="2" a="1"/>
  <c r="L44" i="2"/>
  <c r="M44" i="2"/>
  <c r="N44" i="2"/>
  <c r="L45" i="2" a="1"/>
  <c r="L45" i="2"/>
  <c r="M45" i="2"/>
  <c r="N45" i="2"/>
  <c r="L46" i="2" a="1"/>
  <c r="L46" i="2"/>
  <c r="M46" i="2"/>
  <c r="N46" i="2"/>
  <c r="L47" i="2" a="1"/>
  <c r="L47" i="2"/>
  <c r="M47" i="2"/>
  <c r="N47" i="2"/>
  <c r="L48" i="2" a="1"/>
  <c r="L48" i="2"/>
  <c r="M48" i="2"/>
  <c r="N48" i="2"/>
  <c r="L49" i="2" a="1"/>
  <c r="L49" i="2"/>
  <c r="M49" i="2"/>
  <c r="N49" i="2"/>
  <c r="L50" i="2" a="1"/>
  <c r="L50" i="2"/>
  <c r="M50" i="2"/>
  <c r="N50" i="2"/>
  <c r="L51" i="2" a="1"/>
  <c r="L51" i="2"/>
  <c r="M51" i="2"/>
  <c r="N51" i="2"/>
  <c r="L52" i="2" a="1"/>
  <c r="L52" i="2"/>
  <c r="M52" i="2"/>
  <c r="N52" i="2"/>
  <c r="L53" i="2" a="1"/>
  <c r="L53" i="2"/>
  <c r="M53" i="2"/>
  <c r="N53" i="2"/>
  <c r="L54" i="2" a="1"/>
  <c r="L54" i="2"/>
  <c r="M54" i="2"/>
  <c r="N54" i="2"/>
  <c r="L55" i="2" a="1"/>
  <c r="L55" i="2"/>
  <c r="M55" i="2"/>
  <c r="N55" i="2"/>
  <c r="L56" i="2" a="1"/>
  <c r="L56" i="2"/>
  <c r="M56" i="2"/>
  <c r="N56" i="2"/>
  <c r="L57" i="2" a="1"/>
  <c r="L57" i="2"/>
  <c r="M57" i="2"/>
  <c r="N57" i="2"/>
  <c r="L58" i="2" a="1"/>
  <c r="L58" i="2"/>
  <c r="M58" i="2"/>
  <c r="N58" i="2"/>
  <c r="L59" i="2" a="1"/>
  <c r="L59" i="2"/>
  <c r="M59" i="2"/>
  <c r="N59" i="2"/>
  <c r="L60" i="2" a="1"/>
  <c r="L60" i="2"/>
  <c r="M60" i="2"/>
  <c r="N60" i="2"/>
  <c r="L61" i="2" a="1"/>
  <c r="L61" i="2"/>
  <c r="M61" i="2"/>
  <c r="N61" i="2"/>
  <c r="L62" i="2" a="1"/>
  <c r="L62" i="2"/>
  <c r="M62" i="2"/>
  <c r="N62" i="2"/>
  <c r="L63" i="2" a="1"/>
  <c r="L63" i="2"/>
  <c r="M63" i="2"/>
  <c r="N63" i="2"/>
  <c r="L64" i="2" a="1"/>
  <c r="L64" i="2"/>
  <c r="M64" i="2"/>
  <c r="N64" i="2"/>
  <c r="L65" i="2" a="1"/>
  <c r="L65" i="2"/>
  <c r="M65" i="2"/>
  <c r="N65" i="2"/>
  <c r="L66" i="2" a="1"/>
  <c r="L66" i="2"/>
  <c r="M66" i="2"/>
  <c r="N66" i="2"/>
  <c r="L67" i="2" a="1"/>
  <c r="L67" i="2"/>
  <c r="M67" i="2"/>
  <c r="N67" i="2"/>
  <c r="L68" i="2" a="1"/>
  <c r="L68" i="2"/>
  <c r="M68" i="2"/>
  <c r="N68" i="2"/>
  <c r="L69" i="2" a="1"/>
  <c r="L69" i="2"/>
  <c r="M69" i="2"/>
  <c r="N69" i="2"/>
  <c r="L70" i="2" a="1"/>
  <c r="L70" i="2"/>
  <c r="M70" i="2"/>
  <c r="N70" i="2"/>
  <c r="L71" i="2" a="1"/>
  <c r="L71" i="2"/>
  <c r="M71" i="2"/>
  <c r="N71" i="2"/>
  <c r="L72" i="2" a="1"/>
  <c r="L72" i="2"/>
  <c r="M72" i="2"/>
  <c r="N72" i="2"/>
  <c r="L73" i="2" a="1"/>
  <c r="L73" i="2"/>
  <c r="M73" i="2"/>
  <c r="N73" i="2"/>
  <c r="L74" i="2" a="1"/>
  <c r="L74" i="2"/>
  <c r="M74" i="2"/>
  <c r="N74" i="2"/>
  <c r="L75" i="2" a="1"/>
  <c r="L75" i="2"/>
  <c r="M75" i="2"/>
  <c r="N75" i="2"/>
  <c r="L76" i="2" a="1"/>
  <c r="L76" i="2"/>
  <c r="M76" i="2"/>
  <c r="N76" i="2"/>
  <c r="L77" i="2" a="1"/>
  <c r="L77" i="2"/>
  <c r="M77" i="2"/>
  <c r="N77" i="2"/>
  <c r="L78" i="2" a="1"/>
  <c r="L78" i="2"/>
  <c r="M78" i="2"/>
  <c r="N78" i="2"/>
  <c r="L79" i="2" a="1"/>
  <c r="L79" i="2"/>
  <c r="M79" i="2"/>
  <c r="N79" i="2"/>
  <c r="L80" i="2" a="1"/>
  <c r="L80" i="2"/>
  <c r="M80" i="2"/>
  <c r="N80" i="2"/>
  <c r="L81" i="2" a="1"/>
  <c r="L81" i="2"/>
  <c r="M81" i="2"/>
  <c r="N81" i="2"/>
  <c r="L82" i="2" a="1"/>
  <c r="L82" i="2"/>
  <c r="M82" i="2"/>
  <c r="N82" i="2"/>
  <c r="L83" i="2" a="1"/>
  <c r="L83" i="2"/>
  <c r="M83" i="2"/>
  <c r="N83" i="2"/>
  <c r="L84" i="2" a="1"/>
  <c r="L84" i="2"/>
  <c r="M84" i="2"/>
  <c r="N84" i="2"/>
  <c r="L85" i="2" a="1"/>
  <c r="L85" i="2"/>
  <c r="M85" i="2"/>
  <c r="N85" i="2"/>
  <c r="L86" i="2" a="1"/>
  <c r="L86" i="2"/>
  <c r="M86" i="2"/>
  <c r="N86" i="2"/>
  <c r="L87" i="2" a="1"/>
  <c r="L87" i="2"/>
  <c r="M87" i="2"/>
  <c r="N87" i="2"/>
  <c r="L88" i="2" a="1"/>
  <c r="L88" i="2"/>
  <c r="M88" i="2"/>
  <c r="N88" i="2"/>
  <c r="L89" i="2" a="1"/>
  <c r="L89" i="2"/>
  <c r="M89" i="2"/>
  <c r="N89" i="2"/>
  <c r="L90" i="2" a="1"/>
  <c r="L90" i="2"/>
  <c r="M90" i="2"/>
  <c r="N90" i="2"/>
  <c r="L91" i="2" a="1"/>
  <c r="L91" i="2"/>
  <c r="M91" i="2"/>
  <c r="N91" i="2"/>
  <c r="L92" i="2" a="1"/>
  <c r="L92" i="2"/>
  <c r="M92" i="2"/>
  <c r="N92" i="2"/>
  <c r="L93" i="2" a="1"/>
  <c r="L93" i="2"/>
  <c r="M93" i="2"/>
  <c r="N93" i="2"/>
  <c r="L94" i="2" a="1"/>
  <c r="L94" i="2"/>
  <c r="M94" i="2"/>
  <c r="N94" i="2"/>
  <c r="L95" i="2" a="1"/>
  <c r="L95" i="2"/>
  <c r="M95" i="2"/>
  <c r="N95" i="2"/>
  <c r="L96" i="2" a="1"/>
  <c r="L96" i="2"/>
  <c r="M96" i="2"/>
  <c r="N96" i="2"/>
  <c r="L97" i="2" a="1"/>
  <c r="L97" i="2"/>
  <c r="M97" i="2"/>
  <c r="N97" i="2"/>
  <c r="L98" i="2" a="1"/>
  <c r="L98" i="2"/>
  <c r="M98" i="2"/>
  <c r="N98" i="2"/>
  <c r="L99" i="2" a="1"/>
  <c r="L99" i="2"/>
  <c r="M99" i="2"/>
  <c r="N99" i="2"/>
  <c r="L100" i="2" a="1"/>
  <c r="L100" i="2"/>
  <c r="M100" i="2"/>
  <c r="N100" i="2"/>
  <c r="L101" i="2" a="1"/>
  <c r="L101" i="2"/>
  <c r="M101" i="2"/>
  <c r="N101" i="2"/>
  <c r="L102" i="2" a="1"/>
  <c r="L102" i="2"/>
  <c r="M102" i="2"/>
  <c r="N102" i="2"/>
  <c r="L103" i="2" a="1"/>
  <c r="L103" i="2"/>
  <c r="M103" i="2"/>
  <c r="N103" i="2"/>
  <c r="L104" i="2" a="1"/>
  <c r="L104" i="2"/>
  <c r="M104" i="2"/>
  <c r="N104" i="2"/>
  <c r="L105" i="2" a="1"/>
  <c r="L105" i="2"/>
  <c r="M105" i="2"/>
  <c r="N105" i="2"/>
  <c r="L106" i="2" a="1"/>
  <c r="L106" i="2"/>
  <c r="M106" i="2"/>
  <c r="N106" i="2"/>
  <c r="L107" i="2" a="1"/>
  <c r="L107" i="2"/>
  <c r="M107" i="2"/>
  <c r="N107" i="2"/>
  <c r="L108" i="2" a="1"/>
  <c r="L108" i="2"/>
  <c r="M108" i="2"/>
  <c r="N108" i="2"/>
  <c r="L109" i="2" a="1"/>
  <c r="L109" i="2"/>
  <c r="M109" i="2"/>
  <c r="N109" i="2"/>
  <c r="L110" i="2" a="1"/>
  <c r="L110" i="2"/>
  <c r="M110" i="2"/>
  <c r="N110" i="2"/>
  <c r="L111" i="2" a="1"/>
  <c r="L111" i="2"/>
  <c r="M111" i="2"/>
  <c r="N111" i="2"/>
  <c r="L112" i="2" a="1"/>
  <c r="L112" i="2"/>
  <c r="M112" i="2"/>
  <c r="N112" i="2"/>
  <c r="L113" i="2" a="1"/>
  <c r="L113" i="2"/>
  <c r="M113" i="2"/>
  <c r="N113" i="2"/>
  <c r="L114" i="2" a="1"/>
  <c r="L114" i="2"/>
  <c r="M114" i="2"/>
  <c r="N114" i="2"/>
  <c r="L115" i="2" a="1"/>
  <c r="L115" i="2"/>
  <c r="M115" i="2"/>
  <c r="N115" i="2"/>
  <c r="L116" i="2" a="1"/>
  <c r="L116" i="2"/>
  <c r="M116" i="2"/>
  <c r="N116" i="2"/>
  <c r="L117" i="2" a="1"/>
  <c r="L117" i="2"/>
  <c r="M117" i="2"/>
  <c r="N117" i="2"/>
  <c r="L118" i="2" a="1"/>
  <c r="L118" i="2"/>
  <c r="M118" i="2"/>
  <c r="N118" i="2"/>
  <c r="L119" i="2" a="1"/>
  <c r="L119" i="2"/>
  <c r="M119" i="2"/>
  <c r="N119" i="2"/>
  <c r="L120" i="2" a="1"/>
  <c r="L120" i="2"/>
  <c r="M120" i="2"/>
  <c r="N120" i="2"/>
  <c r="L121" i="2" a="1"/>
  <c r="L121" i="2"/>
  <c r="M121" i="2"/>
  <c r="N121" i="2"/>
  <c r="L122" i="2" a="1"/>
  <c r="L122" i="2"/>
  <c r="M122" i="2"/>
  <c r="N122" i="2"/>
  <c r="L123" i="2" a="1"/>
  <c r="L123" i="2"/>
  <c r="M123" i="2"/>
  <c r="N123" i="2"/>
  <c r="L124" i="2" a="1"/>
  <c r="L124" i="2"/>
  <c r="M124" i="2"/>
  <c r="N124" i="2"/>
  <c r="L125" i="2" a="1"/>
  <c r="L125" i="2"/>
  <c r="M125" i="2"/>
  <c r="N125" i="2"/>
  <c r="L126" i="2" a="1"/>
  <c r="L126" i="2"/>
  <c r="M126" i="2"/>
  <c r="N126" i="2"/>
  <c r="L127" i="2" a="1"/>
  <c r="L127" i="2"/>
  <c r="M127" i="2"/>
  <c r="N127" i="2"/>
  <c r="L128" i="2" a="1"/>
  <c r="L128" i="2"/>
  <c r="M128" i="2"/>
  <c r="N128" i="2"/>
  <c r="L129" i="2" a="1"/>
  <c r="L129" i="2"/>
  <c r="M129" i="2"/>
  <c r="N129" i="2"/>
  <c r="L130" i="2" a="1"/>
  <c r="L130" i="2"/>
  <c r="M130" i="2"/>
  <c r="N130" i="2"/>
  <c r="L131" i="2" a="1"/>
  <c r="L131" i="2"/>
  <c r="M131" i="2"/>
  <c r="N131" i="2"/>
  <c r="L132" i="2" a="1"/>
  <c r="L132" i="2"/>
  <c r="M132" i="2"/>
  <c r="N132" i="2"/>
  <c r="L133" i="2" a="1"/>
  <c r="L133" i="2"/>
  <c r="M133" i="2"/>
  <c r="N133" i="2"/>
  <c r="L134" i="2" a="1"/>
  <c r="L134" i="2"/>
  <c r="M134" i="2"/>
  <c r="N134" i="2"/>
  <c r="L135" i="2" a="1"/>
  <c r="L135" i="2"/>
  <c r="M135" i="2"/>
  <c r="N135" i="2"/>
  <c r="L136" i="2" a="1"/>
  <c r="L136" i="2"/>
  <c r="M136" i="2"/>
  <c r="N136" i="2"/>
  <c r="L137" i="2" a="1"/>
  <c r="L137" i="2"/>
  <c r="M137" i="2"/>
  <c r="N137" i="2"/>
  <c r="L138" i="2" a="1"/>
  <c r="L138" i="2"/>
  <c r="M138" i="2"/>
  <c r="N138" i="2"/>
  <c r="L139" i="2" a="1"/>
  <c r="L139" i="2"/>
  <c r="M139" i="2"/>
  <c r="N139" i="2"/>
  <c r="L140" i="2" a="1"/>
  <c r="L140" i="2"/>
  <c r="M140" i="2"/>
  <c r="N140" i="2"/>
  <c r="L141" i="2" a="1"/>
  <c r="L141" i="2"/>
  <c r="M141" i="2"/>
  <c r="N141" i="2"/>
  <c r="L142" i="2" a="1"/>
  <c r="L142" i="2"/>
  <c r="M142" i="2"/>
  <c r="N142" i="2"/>
  <c r="L143" i="2" a="1"/>
  <c r="L143" i="2"/>
  <c r="M143" i="2"/>
  <c r="N143" i="2"/>
  <c r="L144" i="2" a="1"/>
  <c r="L144" i="2"/>
  <c r="M144" i="2"/>
  <c r="N144" i="2"/>
  <c r="L145" i="2" a="1"/>
  <c r="L145" i="2"/>
  <c r="M145" i="2"/>
  <c r="N145" i="2"/>
  <c r="L146" i="2" a="1"/>
  <c r="L146" i="2"/>
  <c r="M146" i="2"/>
  <c r="N146" i="2"/>
  <c r="L147" i="2" a="1"/>
  <c r="L147" i="2"/>
  <c r="M147" i="2"/>
  <c r="N147" i="2"/>
  <c r="L148" i="2" a="1"/>
  <c r="L148" i="2"/>
  <c r="M148" i="2"/>
  <c r="N148" i="2"/>
  <c r="L149" i="2" a="1"/>
  <c r="L149" i="2"/>
  <c r="M149" i="2"/>
  <c r="N149" i="2"/>
  <c r="L150" i="2" a="1"/>
  <c r="L150" i="2"/>
  <c r="M150" i="2"/>
  <c r="N150" i="2"/>
  <c r="L151" i="2" a="1"/>
  <c r="L151" i="2"/>
  <c r="M151" i="2"/>
  <c r="N151" i="2"/>
  <c r="L152" i="2" a="1"/>
  <c r="L152" i="2"/>
  <c r="M152" i="2"/>
  <c r="N152" i="2"/>
  <c r="L153" i="2" a="1"/>
  <c r="L153" i="2"/>
  <c r="M153" i="2"/>
  <c r="N153" i="2"/>
  <c r="L154" i="2" a="1"/>
  <c r="L154" i="2"/>
  <c r="M154" i="2"/>
  <c r="N154" i="2"/>
  <c r="L155" i="2" a="1"/>
  <c r="L155" i="2"/>
  <c r="M155" i="2"/>
  <c r="N155" i="2"/>
  <c r="L156" i="2" a="1"/>
  <c r="L156" i="2"/>
  <c r="M156" i="2"/>
  <c r="N156" i="2"/>
  <c r="L157" i="2" a="1"/>
  <c r="L157" i="2"/>
  <c r="M157" i="2"/>
  <c r="N157" i="2"/>
  <c r="L158" i="2" a="1"/>
  <c r="L158" i="2"/>
  <c r="M158" i="2"/>
  <c r="N158" i="2"/>
  <c r="L159" i="2" a="1"/>
  <c r="L159" i="2"/>
  <c r="M159" i="2"/>
  <c r="N159" i="2"/>
  <c r="L160" i="2" a="1"/>
  <c r="L160" i="2"/>
  <c r="M160" i="2"/>
  <c r="N160" i="2"/>
  <c r="L161" i="2" a="1"/>
  <c r="L161" i="2"/>
  <c r="M161" i="2"/>
  <c r="N161" i="2"/>
  <c r="L162" i="2" a="1"/>
  <c r="L162" i="2"/>
  <c r="M162" i="2"/>
  <c r="N162" i="2"/>
  <c r="L163" i="2" a="1"/>
  <c r="L163" i="2"/>
  <c r="M163" i="2"/>
  <c r="N163" i="2"/>
  <c r="L164" i="2" a="1"/>
  <c r="L164" i="2"/>
  <c r="M164" i="2"/>
  <c r="N164" i="2"/>
  <c r="L165" i="2" a="1"/>
  <c r="L165" i="2"/>
  <c r="M165" i="2"/>
  <c r="N165" i="2"/>
  <c r="L166" i="2" a="1"/>
  <c r="L166" i="2"/>
  <c r="M166" i="2"/>
  <c r="N166" i="2"/>
  <c r="L167" i="2" a="1"/>
  <c r="L167" i="2"/>
  <c r="M167" i="2"/>
  <c r="N167" i="2"/>
  <c r="L168" i="2" a="1"/>
  <c r="L168" i="2"/>
  <c r="M168" i="2"/>
  <c r="N168" i="2"/>
  <c r="L169" i="2" a="1"/>
  <c r="L169" i="2"/>
  <c r="M169" i="2"/>
  <c r="N169" i="2"/>
  <c r="L170" i="2" a="1"/>
  <c r="L170" i="2"/>
  <c r="M170" i="2"/>
  <c r="N170" i="2"/>
  <c r="L171" i="2" a="1"/>
  <c r="L171" i="2"/>
  <c r="M171" i="2"/>
  <c r="N171" i="2"/>
  <c r="L172" i="2" a="1"/>
  <c r="L172" i="2"/>
  <c r="M172" i="2"/>
  <c r="N172" i="2"/>
  <c r="L173" i="2" a="1"/>
  <c r="L173" i="2"/>
  <c r="M173" i="2"/>
  <c r="N173" i="2"/>
  <c r="L174" i="2" a="1"/>
  <c r="L174" i="2"/>
  <c r="M174" i="2"/>
  <c r="N174" i="2"/>
  <c r="L175" i="2" a="1"/>
  <c r="L175" i="2"/>
  <c r="M175" i="2"/>
  <c r="N175" i="2"/>
  <c r="L176" i="2" a="1"/>
  <c r="L176" i="2"/>
  <c r="M176" i="2"/>
  <c r="N176" i="2"/>
  <c r="L177" i="2" a="1"/>
  <c r="L177" i="2"/>
  <c r="M177" i="2"/>
  <c r="N177" i="2"/>
  <c r="L178" i="2" a="1"/>
  <c r="L178" i="2"/>
  <c r="M178" i="2"/>
  <c r="N178" i="2"/>
  <c r="L179" i="2" a="1"/>
  <c r="L179" i="2"/>
  <c r="M179" i="2"/>
  <c r="N179" i="2"/>
  <c r="L180" i="2" a="1"/>
  <c r="L180" i="2"/>
  <c r="M180" i="2"/>
  <c r="N180" i="2"/>
  <c r="L181" i="2" a="1"/>
  <c r="L181" i="2"/>
  <c r="M181" i="2"/>
  <c r="N181" i="2"/>
  <c r="L182" i="2" a="1"/>
  <c r="L182" i="2"/>
  <c r="M182" i="2"/>
  <c r="N182" i="2"/>
  <c r="L183" i="2" a="1"/>
  <c r="L183" i="2"/>
  <c r="M183" i="2"/>
  <c r="N183" i="2"/>
  <c r="L184" i="2" a="1"/>
  <c r="L184" i="2"/>
  <c r="M184" i="2"/>
  <c r="N184" i="2"/>
  <c r="L185" i="2" a="1"/>
  <c r="L185" i="2"/>
  <c r="M185" i="2"/>
  <c r="N185" i="2"/>
  <c r="L186" i="2" a="1"/>
  <c r="L186" i="2"/>
  <c r="M186" i="2"/>
  <c r="N186" i="2"/>
  <c r="L187" i="2" a="1"/>
  <c r="L187" i="2"/>
  <c r="M187" i="2"/>
  <c r="N187" i="2"/>
  <c r="L188" i="2" a="1"/>
  <c r="L188" i="2"/>
  <c r="M188" i="2"/>
  <c r="N188" i="2"/>
  <c r="L189" i="2" a="1"/>
  <c r="L189" i="2"/>
  <c r="M189" i="2"/>
  <c r="N189" i="2"/>
  <c r="L190" i="2" a="1"/>
  <c r="L190" i="2"/>
  <c r="M190" i="2"/>
  <c r="N190" i="2"/>
  <c r="L191" i="2" a="1"/>
  <c r="L191" i="2"/>
  <c r="M191" i="2"/>
  <c r="N191" i="2"/>
  <c r="L192" i="2" a="1"/>
  <c r="L192" i="2"/>
  <c r="M192" i="2"/>
  <c r="N192" i="2"/>
  <c r="L193" i="2" a="1"/>
  <c r="L193" i="2"/>
  <c r="M193" i="2"/>
  <c r="N193" i="2"/>
  <c r="L194" i="2" a="1"/>
  <c r="L194" i="2"/>
  <c r="M194" i="2"/>
  <c r="N194" i="2"/>
  <c r="L195" i="2" a="1"/>
  <c r="L195" i="2"/>
  <c r="M195" i="2"/>
  <c r="N195" i="2"/>
  <c r="L196" i="2" a="1"/>
  <c r="L196" i="2"/>
  <c r="M196" i="2"/>
  <c r="N196" i="2"/>
  <c r="L197" i="2" a="1"/>
  <c r="L197" i="2"/>
  <c r="M197" i="2"/>
  <c r="N197" i="2"/>
  <c r="L198" i="2" a="1"/>
  <c r="L198" i="2"/>
  <c r="M198" i="2"/>
  <c r="N198" i="2"/>
  <c r="L199" i="2" a="1"/>
  <c r="L199" i="2"/>
  <c r="M199" i="2"/>
  <c r="N199" i="2"/>
  <c r="L200" i="2" a="1"/>
  <c r="L200" i="2"/>
  <c r="M200" i="2"/>
  <c r="N200" i="2"/>
  <c r="L201" i="2" a="1"/>
  <c r="L201" i="2"/>
  <c r="M201" i="2"/>
  <c r="N201" i="2"/>
  <c r="L202" i="2" a="1"/>
  <c r="L202" i="2"/>
  <c r="M202" i="2"/>
  <c r="N202" i="2"/>
  <c r="L203" i="2" a="1"/>
  <c r="L203" i="2"/>
  <c r="M203" i="2"/>
  <c r="N203" i="2"/>
  <c r="L204" i="2" a="1"/>
  <c r="L204" i="2"/>
  <c r="M204" i="2"/>
  <c r="N204" i="2"/>
  <c r="L205" i="2" a="1"/>
  <c r="L205" i="2"/>
  <c r="M205" i="2"/>
  <c r="N205" i="2"/>
  <c r="L206" i="2" a="1"/>
  <c r="L206" i="2"/>
  <c r="M206" i="2"/>
  <c r="N206" i="2"/>
  <c r="L207" i="2" a="1"/>
  <c r="L207" i="2"/>
  <c r="M207" i="2"/>
  <c r="N207" i="2"/>
  <c r="L208" i="2" a="1"/>
  <c r="L208" i="2"/>
  <c r="M208" i="2"/>
  <c r="N208" i="2"/>
  <c r="L209" i="2" a="1"/>
  <c r="L209" i="2"/>
  <c r="M209" i="2"/>
  <c r="N209" i="2"/>
  <c r="L210" i="2" a="1"/>
  <c r="L210" i="2"/>
  <c r="M210" i="2"/>
  <c r="N210" i="2"/>
  <c r="L211" i="2" a="1"/>
  <c r="L211" i="2"/>
  <c r="M211" i="2"/>
  <c r="N211" i="2"/>
  <c r="L212" i="2" a="1"/>
  <c r="L212" i="2"/>
  <c r="M212" i="2"/>
  <c r="N212" i="2"/>
  <c r="L213" i="2" a="1"/>
  <c r="L213" i="2"/>
  <c r="M213" i="2"/>
  <c r="N213" i="2"/>
  <c r="L214" i="2" a="1"/>
  <c r="L214" i="2"/>
  <c r="M214" i="2"/>
  <c r="N214" i="2"/>
  <c r="L215" i="2" a="1"/>
  <c r="L215" i="2"/>
  <c r="M215" i="2"/>
  <c r="N215" i="2"/>
  <c r="L216" i="2" a="1"/>
  <c r="L216" i="2"/>
  <c r="M216" i="2"/>
  <c r="N216" i="2"/>
  <c r="L217" i="2" a="1"/>
  <c r="L217" i="2"/>
  <c r="M217" i="2"/>
  <c r="N217" i="2"/>
  <c r="L218" i="2" a="1"/>
  <c r="L218" i="2"/>
  <c r="M218" i="2"/>
  <c r="N218" i="2"/>
  <c r="L219" i="2" a="1"/>
  <c r="L219" i="2"/>
  <c r="M219" i="2"/>
  <c r="N219" i="2"/>
  <c r="L220" i="2" a="1"/>
  <c r="L220" i="2"/>
  <c r="M220" i="2"/>
  <c r="N220" i="2"/>
  <c r="L221" i="2" a="1"/>
  <c r="L221" i="2"/>
  <c r="M221" i="2"/>
  <c r="N221" i="2"/>
  <c r="L222" i="2" a="1"/>
  <c r="L222" i="2"/>
  <c r="M222" i="2"/>
  <c r="N222" i="2"/>
  <c r="L223" i="2" a="1"/>
  <c r="L223" i="2"/>
  <c r="M223" i="2"/>
  <c r="N223" i="2"/>
  <c r="L224" i="2" a="1"/>
  <c r="L224" i="2"/>
  <c r="M224" i="2"/>
  <c r="N224" i="2"/>
  <c r="L225" i="2" a="1"/>
  <c r="L225" i="2"/>
  <c r="M225" i="2"/>
  <c r="N225" i="2"/>
  <c r="L226" i="2" a="1"/>
  <c r="L226" i="2"/>
  <c r="M226" i="2"/>
  <c r="N226" i="2"/>
  <c r="L227" i="2" a="1"/>
  <c r="L227" i="2"/>
  <c r="M227" i="2"/>
  <c r="N227" i="2"/>
  <c r="L228" i="2" a="1"/>
  <c r="L228" i="2"/>
  <c r="M228" i="2"/>
  <c r="N228" i="2"/>
  <c r="L229" i="2" a="1"/>
  <c r="L229" i="2"/>
  <c r="M229" i="2"/>
  <c r="N229" i="2"/>
  <c r="L230" i="2" a="1"/>
  <c r="L230" i="2"/>
  <c r="M230" i="2"/>
  <c r="N230" i="2"/>
  <c r="L231" i="2" a="1"/>
  <c r="L231" i="2"/>
  <c r="M231" i="2"/>
  <c r="N231" i="2"/>
  <c r="L232" i="2" a="1"/>
  <c r="L232" i="2"/>
  <c r="M232" i="2"/>
  <c r="N232" i="2"/>
  <c r="L233" i="2" a="1"/>
  <c r="L233" i="2"/>
  <c r="M233" i="2"/>
  <c r="N233" i="2"/>
  <c r="L234" i="2" a="1"/>
  <c r="L234" i="2"/>
  <c r="M234" i="2"/>
  <c r="N234" i="2"/>
  <c r="L235" i="2" a="1"/>
  <c r="L235" i="2"/>
  <c r="M235" i="2"/>
  <c r="N235" i="2"/>
  <c r="L236" i="2" a="1"/>
  <c r="L236" i="2"/>
  <c r="M236" i="2"/>
  <c r="N236" i="2"/>
  <c r="L237" i="2" a="1"/>
  <c r="L237" i="2"/>
  <c r="M237" i="2"/>
  <c r="N237" i="2"/>
  <c r="L238" i="2" a="1"/>
  <c r="L238" i="2"/>
  <c r="M238" i="2"/>
  <c r="N238" i="2"/>
  <c r="L239" i="2" a="1"/>
  <c r="L239" i="2"/>
  <c r="M239" i="2"/>
  <c r="N239" i="2"/>
  <c r="L240" i="2" a="1"/>
  <c r="L240" i="2"/>
  <c r="M240" i="2"/>
  <c r="N240" i="2"/>
  <c r="L241" i="2" a="1"/>
  <c r="L241" i="2"/>
  <c r="M241" i="2"/>
  <c r="N241" i="2"/>
  <c r="L242" i="2" a="1"/>
  <c r="L242" i="2"/>
  <c r="M242" i="2"/>
  <c r="N242" i="2"/>
  <c r="L243" i="2" a="1"/>
  <c r="L243" i="2"/>
  <c r="M243" i="2"/>
  <c r="N243" i="2"/>
  <c r="L244" i="2" a="1"/>
  <c r="L244" i="2"/>
  <c r="M244" i="2"/>
  <c r="N244" i="2"/>
  <c r="L245" i="2" a="1"/>
  <c r="L245" i="2"/>
  <c r="M245" i="2"/>
  <c r="N245" i="2"/>
  <c r="L246" i="2" a="1"/>
  <c r="L246" i="2"/>
  <c r="M246" i="2"/>
  <c r="N246" i="2"/>
  <c r="L247" i="2" a="1"/>
  <c r="L247" i="2"/>
  <c r="M247" i="2"/>
  <c r="N247" i="2"/>
  <c r="L248" i="2" a="1"/>
  <c r="L248" i="2"/>
  <c r="M248" i="2"/>
  <c r="N248" i="2"/>
  <c r="L249" i="2" a="1"/>
  <c r="L249" i="2"/>
  <c r="M249" i="2"/>
  <c r="N249" i="2"/>
  <c r="L250" i="2" a="1"/>
  <c r="L250" i="2"/>
  <c r="M250" i="2"/>
  <c r="N250" i="2"/>
  <c r="L251" i="2" a="1"/>
  <c r="L251" i="2"/>
  <c r="M251" i="2"/>
  <c r="N251" i="2"/>
  <c r="L252" i="2" a="1"/>
  <c r="L252" i="2"/>
  <c r="M252" i="2"/>
  <c r="N252" i="2"/>
  <c r="L253" i="2" a="1"/>
  <c r="L253" i="2"/>
  <c r="M253" i="2"/>
  <c r="N253" i="2"/>
  <c r="L254" i="2" a="1"/>
  <c r="L254" i="2"/>
  <c r="M254" i="2"/>
  <c r="N254" i="2"/>
  <c r="L255" i="2" a="1"/>
  <c r="L255" i="2"/>
  <c r="M255" i="2"/>
  <c r="N255" i="2"/>
  <c r="L256" i="2" a="1"/>
  <c r="L256" i="2"/>
  <c r="M256" i="2"/>
  <c r="N256" i="2"/>
  <c r="L257" i="2" a="1"/>
  <c r="L257" i="2"/>
  <c r="M257" i="2"/>
  <c r="N257" i="2"/>
  <c r="L258" i="2" a="1"/>
  <c r="L258" i="2"/>
  <c r="M258" i="2"/>
  <c r="N258" i="2"/>
  <c r="L259" i="2" a="1"/>
  <c r="L259" i="2"/>
  <c r="M259" i="2"/>
  <c r="N259" i="2"/>
  <c r="L260" i="2" a="1"/>
  <c r="L260" i="2"/>
  <c r="M260" i="2"/>
  <c r="N260" i="2"/>
  <c r="L261" i="2" a="1"/>
  <c r="L261" i="2"/>
  <c r="M261" i="2"/>
  <c r="N261" i="2"/>
  <c r="L262" i="2" a="1"/>
  <c r="L262" i="2"/>
  <c r="M262" i="2"/>
  <c r="N262" i="2"/>
  <c r="L263" i="2" a="1"/>
  <c r="L263" i="2"/>
  <c r="M263" i="2"/>
  <c r="N263" i="2"/>
  <c r="L264" i="2" a="1"/>
  <c r="L264" i="2"/>
  <c r="M264" i="2"/>
  <c r="N264" i="2"/>
  <c r="L265" i="2" a="1"/>
  <c r="L265" i="2"/>
  <c r="M265" i="2"/>
  <c r="N265" i="2"/>
  <c r="L266" i="2" a="1"/>
  <c r="L266" i="2"/>
  <c r="M266" i="2"/>
  <c r="N266" i="2"/>
  <c r="L267" i="2" a="1"/>
  <c r="L267" i="2"/>
  <c r="M267" i="2"/>
  <c r="N267" i="2"/>
  <c r="L268" i="2" a="1"/>
  <c r="L268" i="2"/>
  <c r="M268" i="2"/>
  <c r="N268" i="2"/>
  <c r="L269" i="2" a="1"/>
  <c r="L269" i="2"/>
  <c r="M269" i="2"/>
  <c r="N269" i="2"/>
  <c r="L270" i="2" a="1"/>
  <c r="L270" i="2"/>
  <c r="M270" i="2"/>
  <c r="N270" i="2"/>
  <c r="L271" i="2" a="1"/>
  <c r="L271" i="2"/>
  <c r="M271" i="2"/>
  <c r="N271" i="2"/>
  <c r="L272" i="2" a="1"/>
  <c r="L272" i="2"/>
  <c r="M272" i="2"/>
  <c r="N272" i="2"/>
  <c r="L273" i="2" a="1"/>
  <c r="L273" i="2"/>
  <c r="M273" i="2"/>
  <c r="N273" i="2"/>
  <c r="L274" i="2" a="1"/>
  <c r="L274" i="2"/>
  <c r="M274" i="2"/>
  <c r="N274" i="2"/>
  <c r="L275" i="2" a="1"/>
  <c r="L275" i="2"/>
  <c r="M275" i="2"/>
  <c r="N275" i="2"/>
  <c r="L276" i="2" a="1"/>
  <c r="L276" i="2"/>
  <c r="M276" i="2"/>
  <c r="N276" i="2"/>
  <c r="L277" i="2" a="1"/>
  <c r="L277" i="2"/>
  <c r="M277" i="2"/>
  <c r="N277" i="2"/>
  <c r="L278" i="2" a="1"/>
  <c r="L278" i="2"/>
  <c r="M278" i="2"/>
  <c r="N278" i="2"/>
  <c r="L279" i="2" a="1"/>
  <c r="L279" i="2"/>
  <c r="M279" i="2"/>
  <c r="N279" i="2"/>
  <c r="L280" i="2" a="1"/>
  <c r="L280" i="2"/>
  <c r="M280" i="2"/>
  <c r="N280" i="2"/>
  <c r="L281" i="2" a="1"/>
  <c r="L281" i="2"/>
  <c r="M281" i="2"/>
  <c r="N281" i="2"/>
  <c r="L282" i="2" a="1"/>
  <c r="L282" i="2"/>
  <c r="M282" i="2"/>
  <c r="N282" i="2"/>
  <c r="L283" i="2" a="1"/>
  <c r="L283" i="2"/>
  <c r="M283" i="2"/>
  <c r="N283" i="2"/>
  <c r="L284" i="2" a="1"/>
  <c r="L284" i="2"/>
  <c r="M284" i="2"/>
  <c r="N284" i="2"/>
  <c r="L285" i="2" a="1"/>
  <c r="L285" i="2"/>
  <c r="M285" i="2"/>
  <c r="N285" i="2"/>
  <c r="L286" i="2" a="1"/>
  <c r="L286" i="2"/>
  <c r="M286" i="2"/>
  <c r="N286" i="2"/>
  <c r="L287" i="2" a="1"/>
  <c r="L287" i="2"/>
  <c r="M287" i="2"/>
  <c r="N287" i="2"/>
  <c r="L288" i="2" a="1"/>
  <c r="L288" i="2"/>
  <c r="M288" i="2"/>
  <c r="N288" i="2"/>
  <c r="L289" i="2" a="1"/>
  <c r="L289" i="2"/>
  <c r="M289" i="2"/>
  <c r="N289" i="2"/>
  <c r="L290" i="2" a="1"/>
  <c r="L290" i="2"/>
  <c r="M290" i="2"/>
  <c r="N290" i="2"/>
  <c r="L291" i="2" a="1"/>
  <c r="L291" i="2"/>
  <c r="M291" i="2"/>
  <c r="N291" i="2"/>
  <c r="L292" i="2" a="1"/>
  <c r="L292" i="2"/>
  <c r="M292" i="2"/>
  <c r="N292" i="2"/>
  <c r="L293" i="2" a="1"/>
  <c r="L293" i="2"/>
  <c r="M293" i="2"/>
  <c r="N293" i="2"/>
  <c r="L294" i="2" a="1"/>
  <c r="L294" i="2"/>
  <c r="M294" i="2"/>
  <c r="N294" i="2"/>
  <c r="L295" i="2" a="1"/>
  <c r="L295" i="2"/>
  <c r="M295" i="2"/>
  <c r="N295" i="2"/>
  <c r="L296" i="2" a="1"/>
  <c r="L296" i="2"/>
  <c r="M296" i="2"/>
  <c r="N296" i="2"/>
  <c r="L297" i="2" a="1"/>
  <c r="L297" i="2"/>
  <c r="M297" i="2"/>
  <c r="N297" i="2"/>
  <c r="L298" i="2" a="1"/>
  <c r="L298" i="2"/>
  <c r="M298" i="2"/>
  <c r="N298" i="2"/>
  <c r="L299" i="2" a="1"/>
  <c r="L299" i="2"/>
  <c r="M299" i="2"/>
  <c r="N299" i="2"/>
  <c r="L300" i="2" a="1"/>
  <c r="L300" i="2"/>
  <c r="M300" i="2"/>
  <c r="N300" i="2"/>
  <c r="L301" i="2" a="1"/>
  <c r="L301" i="2"/>
  <c r="M301" i="2"/>
  <c r="N301" i="2"/>
  <c r="L302" i="2" a="1"/>
  <c r="L302" i="2"/>
  <c r="M302" i="2"/>
  <c r="N302" i="2"/>
  <c r="L303" i="2" a="1"/>
  <c r="L303" i="2"/>
  <c r="M303" i="2"/>
  <c r="N303" i="2"/>
  <c r="L304" i="2" a="1"/>
  <c r="L304" i="2"/>
  <c r="M304" i="2"/>
  <c r="N304" i="2"/>
  <c r="L305" i="2" a="1"/>
  <c r="L305" i="2"/>
  <c r="M305" i="2"/>
  <c r="N305" i="2"/>
  <c r="L306" i="2" a="1"/>
  <c r="L306" i="2"/>
  <c r="M306" i="2"/>
  <c r="N306" i="2"/>
  <c r="L307" i="2" a="1"/>
  <c r="L307" i="2"/>
  <c r="M307" i="2"/>
  <c r="N307" i="2"/>
  <c r="L308" i="2" a="1"/>
  <c r="L308" i="2"/>
  <c r="M308" i="2"/>
  <c r="N308" i="2"/>
  <c r="L309" i="2" a="1"/>
  <c r="L309" i="2"/>
  <c r="M309" i="2"/>
  <c r="N309" i="2"/>
  <c r="L310" i="2" a="1"/>
  <c r="L310" i="2"/>
  <c r="M310" i="2"/>
  <c r="N310" i="2"/>
  <c r="L311" i="2" a="1"/>
  <c r="L311" i="2"/>
  <c r="M311" i="2"/>
  <c r="N311" i="2"/>
  <c r="L312" i="2" a="1"/>
  <c r="L312" i="2"/>
  <c r="M312" i="2"/>
  <c r="N312" i="2"/>
  <c r="L313" i="2" a="1"/>
  <c r="L313" i="2"/>
  <c r="M313" i="2"/>
  <c r="N313" i="2"/>
  <c r="L314" i="2" a="1"/>
  <c r="L314" i="2"/>
  <c r="M314" i="2"/>
  <c r="N314" i="2"/>
  <c r="L315" i="2" a="1"/>
  <c r="L315" i="2"/>
  <c r="M315" i="2"/>
  <c r="N315" i="2"/>
  <c r="L316" i="2" a="1"/>
  <c r="L316" i="2"/>
  <c r="M316" i="2"/>
  <c r="N316" i="2"/>
  <c r="L317" i="2" a="1"/>
  <c r="L317" i="2"/>
  <c r="M317" i="2"/>
  <c r="N317" i="2"/>
  <c r="L318" i="2" a="1"/>
  <c r="L318" i="2"/>
  <c r="M318" i="2"/>
  <c r="N318" i="2"/>
  <c r="L319" i="2" a="1"/>
  <c r="L319" i="2"/>
  <c r="M319" i="2"/>
  <c r="N319" i="2"/>
  <c r="L320" i="2" a="1"/>
  <c r="L320" i="2"/>
  <c r="M320" i="2"/>
  <c r="N320" i="2"/>
  <c r="L321" i="2" a="1"/>
  <c r="L321" i="2"/>
  <c r="M321" i="2"/>
  <c r="N321" i="2"/>
  <c r="L322" i="2" a="1"/>
  <c r="L322" i="2"/>
  <c r="M322" i="2"/>
  <c r="N322" i="2"/>
  <c r="L323" i="2" a="1"/>
  <c r="L323" i="2"/>
  <c r="M323" i="2"/>
  <c r="N323" i="2"/>
  <c r="L324" i="2" a="1"/>
  <c r="L324" i="2"/>
  <c r="M324" i="2"/>
  <c r="N324" i="2"/>
  <c r="L325" i="2" a="1"/>
  <c r="L325" i="2"/>
  <c r="M325" i="2"/>
  <c r="N325" i="2"/>
  <c r="L326" i="2" a="1"/>
  <c r="L326" i="2"/>
  <c r="M326" i="2"/>
  <c r="N326" i="2"/>
  <c r="L327" i="2" a="1"/>
  <c r="L327" i="2"/>
  <c r="M327" i="2"/>
  <c r="N327" i="2"/>
  <c r="L328" i="2" a="1"/>
  <c r="L328" i="2"/>
  <c r="M328" i="2"/>
  <c r="N328" i="2"/>
  <c r="L329" i="2" a="1"/>
  <c r="L329" i="2"/>
  <c r="M329" i="2"/>
  <c r="N329" i="2"/>
  <c r="L330" i="2" a="1"/>
  <c r="L330" i="2"/>
  <c r="M330" i="2"/>
  <c r="N330" i="2"/>
  <c r="L331" i="2" a="1"/>
  <c r="L331" i="2"/>
  <c r="M331" i="2"/>
  <c r="N331" i="2"/>
  <c r="L332" i="2" a="1"/>
  <c r="L332" i="2"/>
  <c r="M332" i="2"/>
  <c r="N332" i="2"/>
  <c r="L333" i="2" a="1"/>
  <c r="L333" i="2"/>
  <c r="M333" i="2"/>
  <c r="N333" i="2"/>
  <c r="L334" i="2" a="1"/>
  <c r="L334" i="2"/>
  <c r="M334" i="2"/>
  <c r="N334" i="2"/>
  <c r="L335" i="2" a="1"/>
  <c r="L335" i="2"/>
  <c r="M335" i="2"/>
  <c r="N335" i="2"/>
  <c r="L336" i="2" a="1"/>
  <c r="L336" i="2"/>
  <c r="M336" i="2"/>
  <c r="N336" i="2"/>
  <c r="L337" i="2" a="1"/>
  <c r="L337" i="2"/>
  <c r="M337" i="2"/>
  <c r="N337" i="2"/>
  <c r="L338" i="2" a="1"/>
  <c r="L338" i="2"/>
  <c r="M338" i="2"/>
  <c r="N338" i="2"/>
  <c r="L339" i="2" a="1"/>
  <c r="L339" i="2"/>
  <c r="M339" i="2"/>
  <c r="N339" i="2"/>
  <c r="L340" i="2" a="1"/>
  <c r="L340" i="2"/>
  <c r="M340" i="2"/>
  <c r="N340" i="2"/>
  <c r="L341" i="2" a="1"/>
  <c r="L341" i="2"/>
  <c r="M341" i="2"/>
  <c r="N341" i="2"/>
  <c r="L342" i="2" a="1"/>
  <c r="L342" i="2"/>
  <c r="M342" i="2"/>
  <c r="N342" i="2"/>
  <c r="L343" i="2" a="1"/>
  <c r="L343" i="2"/>
  <c r="M343" i="2"/>
  <c r="N343" i="2"/>
  <c r="L344" i="2" a="1"/>
  <c r="L344" i="2"/>
  <c r="M344" i="2"/>
  <c r="N344" i="2"/>
  <c r="L345" i="2" a="1"/>
  <c r="L345" i="2"/>
  <c r="M345" i="2"/>
  <c r="N345" i="2"/>
  <c r="L346" i="2" a="1"/>
  <c r="L346" i="2"/>
  <c r="M346" i="2"/>
  <c r="N346" i="2"/>
  <c r="L347" i="2" a="1"/>
  <c r="L347" i="2"/>
  <c r="M347" i="2"/>
  <c r="N347" i="2"/>
  <c r="L348" i="2" a="1"/>
  <c r="L348" i="2"/>
  <c r="M348" i="2"/>
  <c r="N348" i="2"/>
  <c r="L349" i="2" a="1"/>
  <c r="L349" i="2"/>
  <c r="M349" i="2"/>
  <c r="N349" i="2"/>
  <c r="L350" i="2" a="1"/>
  <c r="L350" i="2"/>
  <c r="M350" i="2"/>
  <c r="N350" i="2"/>
  <c r="L351" i="2" a="1"/>
  <c r="L351" i="2"/>
  <c r="M351" i="2"/>
  <c r="N351" i="2"/>
  <c r="L352" i="2" a="1"/>
  <c r="L352" i="2"/>
  <c r="M352" i="2"/>
  <c r="N352" i="2"/>
  <c r="L353" i="2" a="1"/>
  <c r="L353" i="2"/>
  <c r="M353" i="2"/>
  <c r="N353" i="2"/>
  <c r="L354" i="2" a="1"/>
  <c r="L354" i="2"/>
  <c r="M354" i="2"/>
  <c r="N354" i="2"/>
  <c r="L355" i="2" a="1"/>
  <c r="L355" i="2"/>
  <c r="M355" i="2"/>
  <c r="N355" i="2"/>
  <c r="L356" i="2" a="1"/>
  <c r="L356" i="2"/>
  <c r="M356" i="2"/>
  <c r="N356" i="2"/>
  <c r="L357" i="2" a="1"/>
  <c r="L357" i="2"/>
  <c r="M357" i="2"/>
  <c r="N357" i="2"/>
  <c r="L358" i="2" a="1"/>
  <c r="L358" i="2"/>
  <c r="M358" i="2"/>
  <c r="N358" i="2"/>
  <c r="L359" i="2" a="1"/>
  <c r="L359" i="2"/>
  <c r="M359" i="2"/>
  <c r="N359" i="2"/>
  <c r="L360" i="2" a="1"/>
  <c r="L360" i="2"/>
  <c r="M360" i="2"/>
  <c r="N360" i="2"/>
  <c r="L361" i="2" a="1"/>
  <c r="L361" i="2"/>
  <c r="M361" i="2"/>
  <c r="N361" i="2"/>
  <c r="L362" i="2" a="1"/>
  <c r="L362" i="2"/>
  <c r="M362" i="2"/>
  <c r="N362" i="2"/>
  <c r="L363" i="2" a="1"/>
  <c r="L363" i="2"/>
  <c r="M363" i="2"/>
  <c r="N363" i="2"/>
  <c r="L364" i="2" a="1"/>
  <c r="L364" i="2"/>
  <c r="M364" i="2"/>
  <c r="N364" i="2"/>
  <c r="L365" i="2" a="1"/>
  <c r="L365" i="2"/>
  <c r="M365" i="2"/>
  <c r="N365" i="2"/>
  <c r="L366" i="2" a="1"/>
  <c r="L366" i="2"/>
  <c r="M366" i="2"/>
  <c r="N366" i="2"/>
  <c r="L367" i="2" a="1"/>
  <c r="L367" i="2"/>
  <c r="M367" i="2"/>
  <c r="N367" i="2"/>
  <c r="L368" i="2" a="1"/>
  <c r="L368" i="2"/>
  <c r="M368" i="2"/>
  <c r="N368" i="2"/>
  <c r="L369" i="2" a="1"/>
  <c r="L369" i="2"/>
  <c r="M369" i="2"/>
  <c r="N369" i="2"/>
  <c r="L370" i="2" a="1"/>
  <c r="L370" i="2"/>
  <c r="M370" i="2"/>
  <c r="N370" i="2"/>
  <c r="L371" i="2" a="1"/>
  <c r="L371" i="2"/>
  <c r="M371" i="2"/>
  <c r="N371" i="2"/>
  <c r="L372" i="2" a="1"/>
  <c r="L372" i="2"/>
  <c r="M372" i="2"/>
  <c r="N372" i="2"/>
  <c r="L373" i="2" a="1"/>
  <c r="L373" i="2"/>
  <c r="M373" i="2"/>
  <c r="N373" i="2"/>
  <c r="L374" i="2" a="1"/>
  <c r="L374" i="2"/>
  <c r="M374" i="2"/>
  <c r="N374" i="2"/>
  <c r="L375" i="2" a="1"/>
  <c r="L375" i="2"/>
  <c r="M375" i="2"/>
  <c r="N375" i="2"/>
  <c r="L376" i="2" a="1"/>
  <c r="L376" i="2"/>
  <c r="M376" i="2"/>
  <c r="N376" i="2"/>
  <c r="L377" i="2" a="1"/>
  <c r="L377" i="2"/>
  <c r="M377" i="2"/>
  <c r="N377" i="2"/>
  <c r="L378" i="2" a="1"/>
  <c r="L378" i="2"/>
  <c r="M378" i="2"/>
  <c r="N378" i="2"/>
  <c r="L379" i="2" a="1"/>
  <c r="L379" i="2"/>
  <c r="M379" i="2"/>
  <c r="N379" i="2"/>
  <c r="L380" i="2" a="1"/>
  <c r="L380" i="2"/>
  <c r="M380" i="2"/>
  <c r="N380" i="2"/>
  <c r="L381" i="2" a="1"/>
  <c r="L381" i="2"/>
  <c r="M381" i="2"/>
  <c r="N381" i="2"/>
  <c r="L382" i="2" a="1"/>
  <c r="L382" i="2"/>
  <c r="M382" i="2"/>
  <c r="N382" i="2"/>
  <c r="L383" i="2" a="1"/>
  <c r="L383" i="2"/>
  <c r="M383" i="2"/>
  <c r="N383" i="2"/>
  <c r="L384" i="2" a="1"/>
  <c r="L384" i="2"/>
  <c r="M384" i="2"/>
  <c r="N384" i="2"/>
  <c r="L385" i="2" a="1"/>
  <c r="L385" i="2"/>
  <c r="M385" i="2"/>
  <c r="N385" i="2"/>
  <c r="L386" i="2" a="1"/>
  <c r="L386" i="2"/>
  <c r="M386" i="2"/>
  <c r="N386" i="2"/>
  <c r="L387" i="2" a="1"/>
  <c r="L387" i="2"/>
  <c r="M387" i="2"/>
  <c r="N387" i="2"/>
  <c r="L388" i="2" a="1"/>
  <c r="L388" i="2"/>
  <c r="M388" i="2"/>
  <c r="N388" i="2"/>
  <c r="L389" i="2" a="1"/>
  <c r="L389" i="2"/>
  <c r="M389" i="2"/>
  <c r="N389" i="2"/>
  <c r="L390" i="2" a="1"/>
  <c r="L390" i="2"/>
  <c r="M390" i="2"/>
  <c r="N390" i="2"/>
  <c r="L391" i="2" a="1"/>
  <c r="L391" i="2"/>
  <c r="M391" i="2"/>
  <c r="N391" i="2"/>
  <c r="L392" i="2" a="1"/>
  <c r="L392" i="2"/>
  <c r="M392" i="2"/>
  <c r="N392" i="2"/>
  <c r="L393" i="2" a="1"/>
  <c r="L393" i="2"/>
  <c r="M393" i="2"/>
  <c r="N393" i="2"/>
  <c r="L394" i="2" a="1"/>
  <c r="L394" i="2"/>
  <c r="M394" i="2"/>
  <c r="N394" i="2"/>
  <c r="L395" i="2" a="1"/>
  <c r="L395" i="2"/>
  <c r="M395" i="2"/>
  <c r="N395" i="2"/>
  <c r="L396" i="2" a="1"/>
  <c r="L396" i="2"/>
  <c r="M396" i="2"/>
  <c r="N396" i="2"/>
  <c r="L397" i="2" a="1"/>
  <c r="L397" i="2"/>
  <c r="M397" i="2"/>
  <c r="N397" i="2"/>
  <c r="L398" i="2" a="1"/>
  <c r="L398" i="2"/>
  <c r="M398" i="2"/>
  <c r="N398" i="2"/>
  <c r="L399" i="2" a="1"/>
  <c r="L399" i="2"/>
  <c r="M399" i="2"/>
  <c r="N399" i="2"/>
  <c r="L400" i="2" a="1"/>
  <c r="L400" i="2"/>
  <c r="M400" i="2"/>
  <c r="N400" i="2"/>
  <c r="L401" i="2" a="1"/>
  <c r="L401" i="2"/>
  <c r="M401" i="2"/>
  <c r="N401" i="2"/>
  <c r="L402" i="2" a="1"/>
  <c r="L402" i="2"/>
  <c r="M402" i="2"/>
  <c r="N402" i="2"/>
  <c r="L403" i="2" a="1"/>
  <c r="L403" i="2"/>
  <c r="M403" i="2"/>
  <c r="N403" i="2"/>
  <c r="L404" i="2" a="1"/>
  <c r="L404" i="2"/>
  <c r="M404" i="2"/>
  <c r="N404" i="2"/>
  <c r="L405" i="2" a="1"/>
  <c r="L405" i="2"/>
  <c r="M405" i="2"/>
  <c r="N405" i="2"/>
  <c r="L406" i="2" a="1"/>
  <c r="L406" i="2"/>
  <c r="M406" i="2"/>
  <c r="N406" i="2"/>
  <c r="L407" i="2" a="1"/>
  <c r="L407" i="2"/>
  <c r="M407" i="2"/>
  <c r="N407" i="2"/>
  <c r="L408" i="2" a="1"/>
  <c r="L408" i="2"/>
  <c r="M408" i="2"/>
  <c r="N408" i="2"/>
  <c r="L409" i="2" a="1"/>
  <c r="L409" i="2"/>
  <c r="M409" i="2"/>
  <c r="N409" i="2"/>
  <c r="L410" i="2" a="1"/>
  <c r="L410" i="2"/>
  <c r="M410" i="2"/>
  <c r="N410" i="2"/>
  <c r="L411" i="2" a="1"/>
  <c r="L411" i="2"/>
  <c r="M411" i="2"/>
  <c r="N411" i="2"/>
  <c r="L412" i="2" a="1"/>
  <c r="L412" i="2"/>
  <c r="M412" i="2"/>
  <c r="N412" i="2"/>
  <c r="L413" i="2" a="1"/>
  <c r="L413" i="2"/>
  <c r="M413" i="2"/>
  <c r="N413" i="2"/>
  <c r="L414" i="2" a="1"/>
  <c r="L414" i="2"/>
  <c r="M414" i="2"/>
  <c r="N414" i="2"/>
  <c r="L415" i="2" a="1"/>
  <c r="L415" i="2"/>
  <c r="M415" i="2"/>
  <c r="N415" i="2"/>
  <c r="L416" i="2" a="1"/>
  <c r="L416" i="2"/>
  <c r="M416" i="2"/>
  <c r="N416" i="2"/>
  <c r="L417" i="2" a="1"/>
  <c r="L417" i="2"/>
  <c r="M417" i="2"/>
  <c r="N417" i="2"/>
  <c r="L418" i="2" a="1"/>
  <c r="L418" i="2"/>
  <c r="M418" i="2"/>
  <c r="N418" i="2"/>
  <c r="L419" i="2" a="1"/>
  <c r="L419" i="2"/>
  <c r="M419" i="2"/>
  <c r="N419" i="2"/>
  <c r="L420" i="2" a="1"/>
  <c r="L420" i="2"/>
  <c r="M420" i="2"/>
  <c r="N420" i="2"/>
  <c r="L421" i="2" a="1"/>
  <c r="L421" i="2"/>
  <c r="M421" i="2"/>
  <c r="N421" i="2"/>
  <c r="L422" i="2" a="1"/>
  <c r="L422" i="2"/>
  <c r="M422" i="2"/>
  <c r="N422" i="2"/>
  <c r="L423" i="2" a="1"/>
  <c r="L423" i="2"/>
  <c r="M423" i="2"/>
  <c r="N423" i="2"/>
  <c r="L424" i="2" a="1"/>
  <c r="L424" i="2"/>
  <c r="M424" i="2"/>
  <c r="N424" i="2"/>
  <c r="L425" i="2" a="1"/>
  <c r="L425" i="2"/>
  <c r="M425" i="2"/>
  <c r="N425" i="2"/>
  <c r="L426" i="2" a="1"/>
  <c r="L426" i="2"/>
  <c r="M426" i="2"/>
  <c r="N426" i="2"/>
  <c r="L427" i="2" a="1"/>
  <c r="L427" i="2"/>
  <c r="M427" i="2"/>
  <c r="N427" i="2"/>
  <c r="L428" i="2" a="1"/>
  <c r="L428" i="2"/>
  <c r="M428" i="2"/>
  <c r="N428" i="2"/>
  <c r="L429" i="2" a="1"/>
  <c r="L429" i="2"/>
  <c r="M429" i="2"/>
  <c r="N429" i="2"/>
  <c r="L430" i="2" a="1"/>
  <c r="L430" i="2"/>
  <c r="M430" i="2"/>
  <c r="N430" i="2"/>
  <c r="L431" i="2" a="1"/>
  <c r="L431" i="2"/>
  <c r="M431" i="2"/>
  <c r="N431" i="2"/>
  <c r="L432" i="2" a="1"/>
  <c r="L432" i="2"/>
  <c r="M432" i="2"/>
  <c r="N432" i="2"/>
  <c r="L433" i="2" a="1"/>
  <c r="L433" i="2"/>
  <c r="M433" i="2"/>
  <c r="N433" i="2"/>
  <c r="L434" i="2" a="1"/>
  <c r="L434" i="2"/>
  <c r="M434" i="2"/>
  <c r="N434" i="2"/>
  <c r="L435" i="2" a="1"/>
  <c r="L435" i="2"/>
  <c r="M435" i="2"/>
  <c r="N435" i="2"/>
  <c r="L436" i="2" a="1"/>
  <c r="L436" i="2"/>
  <c r="M436" i="2"/>
  <c r="N436" i="2"/>
  <c r="L437" i="2" a="1"/>
  <c r="L437" i="2"/>
  <c r="M437" i="2"/>
  <c r="N437" i="2"/>
  <c r="L438" i="2" a="1"/>
  <c r="L438" i="2"/>
  <c r="M438" i="2"/>
  <c r="N438" i="2"/>
  <c r="L439" i="2" a="1"/>
  <c r="L439" i="2"/>
  <c r="M439" i="2"/>
  <c r="N439" i="2"/>
  <c r="L440" i="2" a="1"/>
  <c r="L440" i="2"/>
  <c r="M440" i="2"/>
  <c r="N440" i="2"/>
  <c r="L441" i="2" a="1"/>
  <c r="L441" i="2"/>
  <c r="M441" i="2"/>
  <c r="N441" i="2"/>
  <c r="L442" i="2" a="1"/>
  <c r="L442" i="2"/>
  <c r="M442" i="2"/>
  <c r="N442" i="2"/>
  <c r="L443" i="2" a="1"/>
  <c r="L443" i="2"/>
  <c r="M443" i="2"/>
  <c r="N443" i="2"/>
  <c r="L444" i="2" a="1"/>
  <c r="L444" i="2"/>
  <c r="M444" i="2"/>
  <c r="N444" i="2"/>
  <c r="L445" i="2" a="1"/>
  <c r="L445" i="2"/>
  <c r="M445" i="2"/>
  <c r="N445" i="2"/>
  <c r="L446" i="2" a="1"/>
  <c r="L446" i="2"/>
  <c r="M446" i="2"/>
  <c r="N446" i="2"/>
  <c r="L447" i="2" a="1"/>
  <c r="L447" i="2"/>
  <c r="M447" i="2"/>
  <c r="N447" i="2"/>
  <c r="L448" i="2" a="1"/>
  <c r="L448" i="2"/>
  <c r="M448" i="2"/>
  <c r="N448" i="2"/>
  <c r="L449" i="2" a="1"/>
  <c r="L449" i="2"/>
  <c r="M449" i="2"/>
  <c r="N449" i="2"/>
  <c r="L450" i="2" a="1"/>
  <c r="L450" i="2"/>
  <c r="M450" i="2"/>
  <c r="N450" i="2"/>
  <c r="L451" i="2" a="1"/>
  <c r="L451" i="2"/>
  <c r="M451" i="2"/>
  <c r="N451" i="2"/>
  <c r="L452" i="2" a="1"/>
  <c r="L452" i="2"/>
  <c r="M452" i="2"/>
  <c r="N452" i="2"/>
  <c r="L453" i="2" a="1"/>
  <c r="L453" i="2"/>
  <c r="M453" i="2"/>
  <c r="N453" i="2"/>
  <c r="L454" i="2" a="1"/>
  <c r="L454" i="2"/>
  <c r="M454" i="2"/>
  <c r="N454" i="2"/>
  <c r="L455" i="2" a="1"/>
  <c r="L455" i="2"/>
  <c r="M455" i="2"/>
  <c r="N455" i="2"/>
  <c r="L456" i="2" a="1"/>
  <c r="L456" i="2"/>
  <c r="M456" i="2"/>
  <c r="N456" i="2"/>
  <c r="L457" i="2" a="1"/>
  <c r="L457" i="2"/>
  <c r="M457" i="2"/>
  <c r="N457" i="2"/>
  <c r="L458" i="2" a="1"/>
  <c r="L458" i="2"/>
  <c r="M458" i="2"/>
  <c r="N458" i="2"/>
  <c r="L459" i="2" a="1"/>
  <c r="L459" i="2"/>
  <c r="M459" i="2"/>
  <c r="N459" i="2"/>
  <c r="L460" i="2" a="1"/>
  <c r="L460" i="2"/>
  <c r="M460" i="2"/>
  <c r="N460" i="2"/>
  <c r="L461" i="2" a="1"/>
  <c r="L461" i="2"/>
  <c r="M461" i="2"/>
  <c r="N461" i="2"/>
  <c r="L462" i="2" a="1"/>
  <c r="L462" i="2"/>
  <c r="M462" i="2"/>
  <c r="N462" i="2"/>
  <c r="L463" i="2" a="1"/>
  <c r="L463" i="2"/>
  <c r="M463" i="2"/>
  <c r="N463" i="2"/>
  <c r="L464" i="2" a="1"/>
  <c r="L464" i="2"/>
  <c r="M464" i="2"/>
  <c r="N464" i="2"/>
  <c r="L465" i="2" a="1"/>
  <c r="L465" i="2"/>
  <c r="M465" i="2"/>
  <c r="N465" i="2"/>
  <c r="L466" i="2" a="1"/>
  <c r="L466" i="2"/>
  <c r="M466" i="2"/>
  <c r="N466" i="2"/>
  <c r="L467" i="2" a="1"/>
  <c r="L467" i="2"/>
  <c r="M467" i="2"/>
  <c r="N467" i="2"/>
  <c r="L468" i="2" a="1"/>
  <c r="L468" i="2"/>
  <c r="M468" i="2"/>
  <c r="N468" i="2"/>
  <c r="L469" i="2" a="1"/>
  <c r="L469" i="2"/>
  <c r="M469" i="2"/>
  <c r="N469" i="2"/>
  <c r="L470" i="2" a="1"/>
  <c r="L470" i="2"/>
  <c r="M470" i="2"/>
  <c r="N470" i="2"/>
  <c r="L471" i="2" a="1"/>
  <c r="L471" i="2"/>
  <c r="M471" i="2"/>
  <c r="N471" i="2"/>
  <c r="L472" i="2" a="1"/>
  <c r="L472" i="2"/>
  <c r="M472" i="2"/>
  <c r="N472" i="2"/>
  <c r="L473" i="2" a="1"/>
  <c r="L473" i="2"/>
  <c r="M473" i="2"/>
  <c r="N473" i="2"/>
  <c r="L474" i="2" a="1"/>
  <c r="L474" i="2"/>
  <c r="M474" i="2"/>
  <c r="N474" i="2"/>
  <c r="L475" i="2" a="1"/>
  <c r="L475" i="2"/>
  <c r="M475" i="2"/>
  <c r="N475" i="2"/>
  <c r="L476" i="2" a="1"/>
  <c r="L476" i="2"/>
  <c r="M476" i="2"/>
  <c r="N476" i="2"/>
  <c r="L477" i="2" a="1"/>
  <c r="L477" i="2"/>
  <c r="M477" i="2"/>
  <c r="N477" i="2"/>
  <c r="L478" i="2" a="1"/>
  <c r="L478" i="2"/>
  <c r="M478" i="2"/>
  <c r="N478" i="2"/>
  <c r="L479" i="2" a="1"/>
  <c r="L479" i="2"/>
  <c r="M479" i="2"/>
  <c r="N479" i="2"/>
  <c r="L480" i="2" a="1"/>
  <c r="L480" i="2"/>
  <c r="M480" i="2"/>
  <c r="N480" i="2"/>
  <c r="L481" i="2" a="1"/>
  <c r="L481" i="2"/>
  <c r="M481" i="2"/>
  <c r="N481" i="2"/>
  <c r="L482" i="2" a="1"/>
  <c r="L482" i="2"/>
  <c r="M482" i="2"/>
  <c r="N482" i="2"/>
  <c r="L483" i="2" a="1"/>
  <c r="L483" i="2"/>
  <c r="M483" i="2"/>
  <c r="N483" i="2"/>
  <c r="L484" i="2" a="1"/>
  <c r="L484" i="2"/>
  <c r="M484" i="2"/>
  <c r="N484" i="2"/>
  <c r="L485" i="2" a="1"/>
  <c r="L485" i="2"/>
  <c r="M485" i="2"/>
  <c r="N485" i="2"/>
  <c r="L486" i="2" a="1"/>
  <c r="L486" i="2"/>
  <c r="M486" i="2"/>
  <c r="N486" i="2"/>
  <c r="L487" i="2" a="1"/>
  <c r="L487" i="2"/>
  <c r="M487" i="2"/>
  <c r="N487" i="2"/>
  <c r="L488" i="2" a="1"/>
  <c r="L488" i="2"/>
  <c r="M488" i="2"/>
  <c r="N488" i="2"/>
  <c r="L489" i="2" a="1"/>
  <c r="L489" i="2"/>
  <c r="M489" i="2"/>
  <c r="N489" i="2"/>
  <c r="L490" i="2" a="1"/>
  <c r="L490" i="2"/>
  <c r="M490" i="2"/>
  <c r="N490" i="2"/>
  <c r="L491" i="2" a="1"/>
  <c r="L491" i="2"/>
  <c r="M491" i="2"/>
  <c r="N491" i="2"/>
  <c r="L492" i="2" a="1"/>
  <c r="L492" i="2"/>
  <c r="M492" i="2"/>
  <c r="N492" i="2"/>
  <c r="L493" i="2" a="1"/>
  <c r="L493" i="2"/>
  <c r="M493" i="2"/>
  <c r="N493" i="2"/>
  <c r="L494" i="2" a="1"/>
  <c r="L494" i="2"/>
  <c r="M494" i="2"/>
  <c r="N494" i="2"/>
  <c r="L495" i="2" a="1"/>
  <c r="L495" i="2"/>
  <c r="M495" i="2"/>
  <c r="N495" i="2"/>
  <c r="L496" i="2" a="1"/>
  <c r="L496" i="2"/>
  <c r="M496" i="2"/>
  <c r="N496" i="2"/>
  <c r="L497" i="2" a="1"/>
  <c r="L497" i="2"/>
  <c r="M497" i="2"/>
  <c r="N497" i="2"/>
  <c r="L498" i="2" a="1"/>
  <c r="L498" i="2"/>
  <c r="M498" i="2"/>
  <c r="N498" i="2"/>
  <c r="L499" i="2" a="1"/>
  <c r="L499" i="2"/>
  <c r="M499" i="2"/>
  <c r="N499" i="2"/>
  <c r="L500" i="2" a="1"/>
  <c r="L500" i="2"/>
  <c r="M500" i="2"/>
  <c r="N500" i="2"/>
  <c r="L501" i="2" a="1"/>
  <c r="L501" i="2"/>
  <c r="M501" i="2"/>
  <c r="N501" i="2"/>
  <c r="L502" i="2" a="1"/>
  <c r="L502" i="2"/>
  <c r="M502" i="2"/>
  <c r="N502" i="2"/>
  <c r="L503" i="2" a="1"/>
  <c r="L503" i="2"/>
  <c r="M503" i="2"/>
  <c r="N503" i="2"/>
  <c r="L504" i="2" a="1"/>
  <c r="L504" i="2"/>
  <c r="M504" i="2"/>
  <c r="N504" i="2"/>
  <c r="L505" i="2" a="1"/>
  <c r="L505" i="2"/>
  <c r="M505" i="2"/>
  <c r="N505" i="2"/>
  <c r="L506" i="2" a="1"/>
  <c r="L506" i="2"/>
  <c r="M506" i="2"/>
  <c r="N506" i="2"/>
  <c r="L507" i="2" a="1"/>
  <c r="L507" i="2"/>
  <c r="M507" i="2"/>
  <c r="N507" i="2"/>
  <c r="L508" i="2" a="1"/>
  <c r="L508" i="2"/>
  <c r="M508" i="2"/>
  <c r="N508"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V6" i="2" a="1"/>
  <c r="V6" i="2"/>
  <c r="W6" i="2"/>
  <c r="X6" i="2"/>
  <c r="V7" i="2" a="1"/>
  <c r="V7" i="2"/>
  <c r="W7" i="2"/>
  <c r="X7" i="2"/>
  <c r="V8" i="2" a="1"/>
  <c r="V8" i="2"/>
  <c r="W8" i="2"/>
  <c r="X8" i="2"/>
  <c r="V9" i="2" a="1"/>
  <c r="V9" i="2"/>
  <c r="W9" i="2"/>
  <c r="X9" i="2"/>
  <c r="V10" i="2" a="1"/>
  <c r="V10" i="2"/>
  <c r="W10" i="2"/>
  <c r="X10" i="2"/>
  <c r="V11" i="2" a="1"/>
  <c r="V11" i="2"/>
  <c r="W11" i="2"/>
  <c r="X11" i="2"/>
  <c r="V12" i="2" a="1"/>
  <c r="V12" i="2"/>
  <c r="W12" i="2"/>
  <c r="X12" i="2"/>
  <c r="V13" i="2" a="1"/>
  <c r="V13" i="2"/>
  <c r="W13" i="2"/>
  <c r="X13" i="2"/>
  <c r="V14" i="2" a="1"/>
  <c r="V14" i="2"/>
  <c r="W14" i="2"/>
  <c r="X14" i="2"/>
  <c r="V15" i="2" a="1"/>
  <c r="V15" i="2"/>
  <c r="W15" i="2"/>
  <c r="X15" i="2"/>
  <c r="V16" i="2" a="1"/>
  <c r="V16" i="2"/>
  <c r="W16" i="2"/>
  <c r="X16" i="2"/>
  <c r="V17" i="2" a="1"/>
  <c r="V17" i="2"/>
  <c r="W17" i="2"/>
  <c r="X17" i="2"/>
  <c r="V18" i="2" a="1"/>
  <c r="V18" i="2"/>
  <c r="W18" i="2"/>
  <c r="X18" i="2"/>
  <c r="V19" i="2" a="1"/>
  <c r="V19" i="2"/>
  <c r="W19" i="2"/>
  <c r="X19" i="2"/>
  <c r="V20" i="2" a="1"/>
  <c r="V20" i="2"/>
  <c r="W20" i="2"/>
  <c r="X20" i="2"/>
  <c r="V21" i="2" a="1"/>
  <c r="V21" i="2"/>
  <c r="W21" i="2"/>
  <c r="X21" i="2"/>
  <c r="V22" i="2" a="1"/>
  <c r="V22" i="2"/>
  <c r="W22" i="2"/>
  <c r="X22" i="2"/>
  <c r="V23" i="2" a="1"/>
  <c r="V23" i="2"/>
  <c r="W23" i="2"/>
  <c r="X23" i="2"/>
  <c r="V24" i="2" a="1"/>
  <c r="V24" i="2"/>
  <c r="W24" i="2"/>
  <c r="X24" i="2"/>
  <c r="V25" i="2" a="1"/>
  <c r="V25" i="2"/>
  <c r="W25" i="2"/>
  <c r="X25" i="2"/>
  <c r="V26" i="2" a="1"/>
  <c r="V26" i="2"/>
  <c r="W26" i="2"/>
  <c r="X26" i="2"/>
  <c r="V27" i="2" a="1"/>
  <c r="V27" i="2"/>
  <c r="W27" i="2"/>
  <c r="X27" i="2"/>
  <c r="V28" i="2" a="1"/>
  <c r="V28" i="2"/>
  <c r="W28" i="2"/>
  <c r="X28" i="2"/>
  <c r="V29" i="2" a="1"/>
  <c r="V29" i="2"/>
  <c r="W29" i="2"/>
  <c r="X29" i="2"/>
  <c r="V30" i="2" a="1"/>
  <c r="V30" i="2"/>
  <c r="W30" i="2"/>
  <c r="X30" i="2"/>
  <c r="V31" i="2" a="1"/>
  <c r="V31" i="2"/>
  <c r="W31" i="2"/>
  <c r="X31" i="2"/>
  <c r="V32" i="2" a="1"/>
  <c r="V32" i="2"/>
  <c r="W32" i="2"/>
  <c r="X32" i="2"/>
  <c r="V33" i="2" a="1"/>
  <c r="V33" i="2"/>
  <c r="W33" i="2"/>
  <c r="X33" i="2"/>
  <c r="V34" i="2" a="1"/>
  <c r="V34" i="2"/>
  <c r="W34" i="2"/>
  <c r="X34" i="2"/>
  <c r="V35" i="2" a="1"/>
  <c r="V35" i="2"/>
  <c r="W35" i="2"/>
  <c r="X35" i="2"/>
  <c r="V36" i="2" a="1"/>
  <c r="V36" i="2"/>
  <c r="W36" i="2"/>
  <c r="X36" i="2"/>
  <c r="V37" i="2" a="1"/>
  <c r="V37" i="2"/>
  <c r="W37" i="2"/>
  <c r="X37" i="2"/>
  <c r="V38" i="2" a="1"/>
  <c r="V38" i="2"/>
  <c r="W38" i="2"/>
  <c r="X38" i="2"/>
  <c r="V39" i="2" a="1"/>
  <c r="V39" i="2"/>
  <c r="W39" i="2"/>
  <c r="X39" i="2"/>
  <c r="V40" i="2" a="1"/>
  <c r="V40" i="2"/>
  <c r="W40" i="2"/>
  <c r="X40" i="2"/>
  <c r="V41" i="2" a="1"/>
  <c r="V41" i="2"/>
  <c r="W41" i="2"/>
  <c r="X41" i="2"/>
  <c r="V42" i="2" a="1"/>
  <c r="V42" i="2"/>
  <c r="W42" i="2"/>
  <c r="X42" i="2"/>
  <c r="V43" i="2" a="1"/>
  <c r="V43" i="2"/>
  <c r="W43" i="2"/>
  <c r="X43" i="2"/>
  <c r="V44" i="2" a="1"/>
  <c r="V44" i="2"/>
  <c r="W44" i="2"/>
  <c r="X44" i="2"/>
  <c r="V45" i="2" a="1"/>
  <c r="V45" i="2"/>
  <c r="W45" i="2"/>
  <c r="X45" i="2"/>
  <c r="V46" i="2" a="1"/>
  <c r="V46" i="2"/>
  <c r="W46" i="2"/>
  <c r="X46" i="2"/>
  <c r="V47" i="2" a="1"/>
  <c r="V47" i="2"/>
  <c r="W47" i="2"/>
  <c r="X47" i="2"/>
  <c r="V48" i="2" a="1"/>
  <c r="V48" i="2"/>
  <c r="W48" i="2"/>
  <c r="X48" i="2"/>
  <c r="V49" i="2" a="1"/>
  <c r="V49" i="2"/>
  <c r="W49" i="2"/>
  <c r="X49" i="2"/>
  <c r="V50" i="2" a="1"/>
  <c r="V50" i="2"/>
  <c r="W50" i="2"/>
  <c r="X50" i="2"/>
  <c r="V51" i="2" a="1"/>
  <c r="V51" i="2"/>
  <c r="W51" i="2"/>
  <c r="X51" i="2"/>
  <c r="V52" i="2" a="1"/>
  <c r="V52" i="2"/>
  <c r="W52" i="2"/>
  <c r="X52" i="2"/>
  <c r="V53" i="2" a="1"/>
  <c r="V53" i="2"/>
  <c r="W53" i="2"/>
  <c r="X53" i="2"/>
  <c r="V54" i="2" a="1"/>
  <c r="V54" i="2"/>
  <c r="W54" i="2"/>
  <c r="X54" i="2"/>
  <c r="V55" i="2" a="1"/>
  <c r="V55" i="2"/>
  <c r="W55" i="2"/>
  <c r="X55" i="2"/>
  <c r="V56" i="2" a="1"/>
  <c r="V56" i="2"/>
  <c r="W56" i="2"/>
  <c r="X56" i="2"/>
  <c r="V57" i="2" a="1"/>
  <c r="V57" i="2"/>
  <c r="W57" i="2"/>
  <c r="X57" i="2"/>
  <c r="V58" i="2" a="1"/>
  <c r="V58" i="2"/>
  <c r="W58" i="2"/>
  <c r="X58" i="2"/>
  <c r="V59" i="2" a="1"/>
  <c r="V59" i="2"/>
  <c r="W59" i="2"/>
  <c r="X59" i="2"/>
  <c r="V60" i="2" a="1"/>
  <c r="V60" i="2"/>
  <c r="W60" i="2"/>
  <c r="X60" i="2"/>
  <c r="V61" i="2" a="1"/>
  <c r="V61" i="2"/>
  <c r="W61" i="2"/>
  <c r="X61" i="2"/>
  <c r="V62" i="2" a="1"/>
  <c r="V62" i="2"/>
  <c r="W62" i="2"/>
  <c r="X62" i="2"/>
  <c r="V63" i="2" a="1"/>
  <c r="V63" i="2"/>
  <c r="W63" i="2"/>
  <c r="X63" i="2"/>
  <c r="V64" i="2" a="1"/>
  <c r="V64" i="2"/>
  <c r="W64" i="2"/>
  <c r="X64" i="2"/>
  <c r="V65" i="2" a="1"/>
  <c r="V65" i="2"/>
  <c r="W65" i="2"/>
  <c r="X65" i="2"/>
  <c r="V66" i="2" a="1"/>
  <c r="V66" i="2"/>
  <c r="W66" i="2"/>
  <c r="X66" i="2"/>
  <c r="V67" i="2" a="1"/>
  <c r="V67" i="2"/>
  <c r="W67" i="2"/>
  <c r="X67" i="2"/>
  <c r="V68" i="2" a="1"/>
  <c r="V68" i="2"/>
  <c r="W68" i="2"/>
  <c r="X68" i="2"/>
  <c r="V69" i="2" a="1"/>
  <c r="V69" i="2"/>
  <c r="W69" i="2"/>
  <c r="X69" i="2"/>
  <c r="V70" i="2" a="1"/>
  <c r="V70" i="2"/>
  <c r="W70" i="2"/>
  <c r="X70" i="2"/>
  <c r="V71" i="2" a="1"/>
  <c r="V71" i="2"/>
  <c r="W71" i="2"/>
  <c r="X71" i="2"/>
  <c r="V72" i="2" a="1"/>
  <c r="V72" i="2"/>
  <c r="W72" i="2"/>
  <c r="X72" i="2"/>
  <c r="V73" i="2" a="1"/>
  <c r="V73" i="2"/>
  <c r="W73" i="2"/>
  <c r="X73" i="2"/>
  <c r="V74" i="2" a="1"/>
  <c r="V74" i="2"/>
  <c r="W74" i="2"/>
  <c r="X74" i="2"/>
  <c r="V75" i="2" a="1"/>
  <c r="V75" i="2"/>
  <c r="W75" i="2"/>
  <c r="X75" i="2"/>
  <c r="V76" i="2" a="1"/>
  <c r="V76" i="2"/>
  <c r="W76" i="2"/>
  <c r="X76" i="2"/>
  <c r="V77" i="2" a="1"/>
  <c r="V77" i="2"/>
  <c r="W77" i="2"/>
  <c r="X77" i="2"/>
  <c r="V78" i="2" a="1"/>
  <c r="V78" i="2"/>
  <c r="W78" i="2"/>
  <c r="X78" i="2"/>
  <c r="V79" i="2" a="1"/>
  <c r="V79" i="2"/>
  <c r="W79" i="2"/>
  <c r="X79" i="2"/>
  <c r="V80" i="2" a="1"/>
  <c r="V80" i="2"/>
  <c r="W80" i="2"/>
  <c r="X80" i="2"/>
  <c r="V81" i="2" a="1"/>
  <c r="V81" i="2"/>
  <c r="W81" i="2"/>
  <c r="X81" i="2"/>
  <c r="V82" i="2" a="1"/>
  <c r="V82" i="2"/>
  <c r="W82" i="2"/>
  <c r="X82" i="2"/>
  <c r="V83" i="2" a="1"/>
  <c r="V83" i="2"/>
  <c r="W83" i="2"/>
  <c r="X83" i="2"/>
  <c r="V84" i="2" a="1"/>
  <c r="V84" i="2"/>
  <c r="W84" i="2"/>
  <c r="X84" i="2"/>
  <c r="V85" i="2" a="1"/>
  <c r="V85" i="2"/>
  <c r="W85" i="2"/>
  <c r="X85" i="2"/>
  <c r="V86" i="2" a="1"/>
  <c r="V86" i="2"/>
  <c r="W86" i="2"/>
  <c r="X86" i="2"/>
  <c r="V87" i="2" a="1"/>
  <c r="V87" i="2"/>
  <c r="W87" i="2"/>
  <c r="X87" i="2"/>
  <c r="V88" i="2" a="1"/>
  <c r="V88" i="2"/>
  <c r="W88" i="2"/>
  <c r="X88" i="2"/>
  <c r="V89" i="2" a="1"/>
  <c r="V89" i="2"/>
  <c r="W89" i="2"/>
  <c r="X89" i="2"/>
  <c r="V90" i="2" a="1"/>
  <c r="V90" i="2"/>
  <c r="W90" i="2"/>
  <c r="X90" i="2"/>
  <c r="V91" i="2" a="1"/>
  <c r="V91" i="2"/>
  <c r="W91" i="2"/>
  <c r="X91" i="2"/>
  <c r="V92" i="2" a="1"/>
  <c r="V92" i="2"/>
  <c r="W92" i="2"/>
  <c r="X92" i="2"/>
  <c r="V93" i="2" a="1"/>
  <c r="V93" i="2"/>
  <c r="W93" i="2"/>
  <c r="X93" i="2"/>
  <c r="V94" i="2" a="1"/>
  <c r="V94" i="2"/>
  <c r="W94" i="2"/>
  <c r="X94" i="2"/>
  <c r="V95" i="2" a="1"/>
  <c r="V95" i="2"/>
  <c r="W95" i="2"/>
  <c r="X95" i="2"/>
  <c r="V96" i="2" a="1"/>
  <c r="V96" i="2"/>
  <c r="W96" i="2"/>
  <c r="X96" i="2"/>
  <c r="V97" i="2" a="1"/>
  <c r="V97" i="2"/>
  <c r="W97" i="2"/>
  <c r="X97" i="2"/>
  <c r="V98" i="2" a="1"/>
  <c r="V98" i="2"/>
  <c r="W98" i="2"/>
  <c r="X98" i="2"/>
  <c r="V99" i="2" a="1"/>
  <c r="V99" i="2"/>
  <c r="W99" i="2"/>
  <c r="X99" i="2"/>
  <c r="V100" i="2" a="1"/>
  <c r="V100" i="2"/>
  <c r="W100" i="2"/>
  <c r="X100" i="2"/>
  <c r="V101" i="2" a="1"/>
  <c r="V101" i="2"/>
  <c r="W101" i="2"/>
  <c r="X101" i="2"/>
  <c r="V102" i="2" a="1"/>
  <c r="V102" i="2"/>
  <c r="W102" i="2"/>
  <c r="X102" i="2"/>
  <c r="V103" i="2" a="1"/>
  <c r="V103" i="2"/>
  <c r="W103" i="2"/>
  <c r="X103" i="2"/>
  <c r="V104" i="2" a="1"/>
  <c r="V104" i="2"/>
  <c r="W104" i="2"/>
  <c r="X104" i="2"/>
  <c r="V105" i="2" a="1"/>
  <c r="V105" i="2"/>
  <c r="W105" i="2"/>
  <c r="X105" i="2"/>
  <c r="V106" i="2" a="1"/>
  <c r="V106" i="2"/>
  <c r="W106" i="2"/>
  <c r="X106" i="2"/>
  <c r="V107" i="2" a="1"/>
  <c r="V107" i="2"/>
  <c r="W107" i="2"/>
  <c r="X107" i="2"/>
  <c r="V108" i="2" a="1"/>
  <c r="V108" i="2"/>
  <c r="W108" i="2"/>
  <c r="X108" i="2"/>
  <c r="V109" i="2" a="1"/>
  <c r="V109" i="2"/>
  <c r="W109" i="2"/>
  <c r="X109" i="2"/>
  <c r="V110" i="2" a="1"/>
  <c r="V110" i="2"/>
  <c r="W110" i="2"/>
  <c r="X110" i="2"/>
  <c r="V111" i="2" a="1"/>
  <c r="V111" i="2"/>
  <c r="W111" i="2"/>
  <c r="X111" i="2"/>
  <c r="V112" i="2" a="1"/>
  <c r="V112" i="2"/>
  <c r="W112" i="2"/>
  <c r="X112" i="2"/>
  <c r="V113" i="2" a="1"/>
  <c r="V113" i="2"/>
  <c r="W113" i="2"/>
  <c r="X113" i="2"/>
  <c r="V114" i="2" a="1"/>
  <c r="V114" i="2"/>
  <c r="W114" i="2"/>
  <c r="X114" i="2"/>
  <c r="V115" i="2" a="1"/>
  <c r="V115" i="2"/>
  <c r="W115" i="2"/>
  <c r="X115" i="2"/>
  <c r="V116" i="2" a="1"/>
  <c r="V116" i="2"/>
  <c r="W116" i="2"/>
  <c r="X116" i="2"/>
  <c r="V117" i="2" a="1"/>
  <c r="V117" i="2"/>
  <c r="W117" i="2"/>
  <c r="X117" i="2"/>
  <c r="V118" i="2" a="1"/>
  <c r="V118" i="2"/>
  <c r="W118" i="2"/>
  <c r="X118" i="2"/>
  <c r="V119" i="2" a="1"/>
  <c r="V119" i="2"/>
  <c r="W119" i="2"/>
  <c r="X119" i="2"/>
  <c r="V120" i="2" a="1"/>
  <c r="V120" i="2"/>
  <c r="W120" i="2"/>
  <c r="X120" i="2"/>
  <c r="V121" i="2" a="1"/>
  <c r="V121" i="2"/>
  <c r="W121" i="2"/>
  <c r="X121" i="2"/>
  <c r="V122" i="2" a="1"/>
  <c r="V122" i="2"/>
  <c r="W122" i="2"/>
  <c r="X122" i="2"/>
  <c r="V123" i="2" a="1"/>
  <c r="V123" i="2"/>
  <c r="W123" i="2"/>
  <c r="X123" i="2"/>
  <c r="V124" i="2" a="1"/>
  <c r="V124" i="2"/>
  <c r="W124" i="2"/>
  <c r="X124" i="2"/>
  <c r="V125" i="2" a="1"/>
  <c r="V125" i="2"/>
  <c r="W125" i="2"/>
  <c r="X125" i="2"/>
  <c r="V126" i="2" a="1"/>
  <c r="V126" i="2"/>
  <c r="W126" i="2"/>
  <c r="X126" i="2"/>
  <c r="V127" i="2" a="1"/>
  <c r="V127" i="2"/>
  <c r="W127" i="2"/>
  <c r="X127" i="2"/>
  <c r="V128" i="2" a="1"/>
  <c r="V128" i="2"/>
  <c r="W128" i="2"/>
  <c r="X128" i="2"/>
  <c r="V129" i="2" a="1"/>
  <c r="V129" i="2"/>
  <c r="W129" i="2"/>
  <c r="X129" i="2"/>
  <c r="V130" i="2" a="1"/>
  <c r="V130" i="2"/>
  <c r="W130" i="2"/>
  <c r="X130" i="2"/>
  <c r="V131" i="2" a="1"/>
  <c r="V131" i="2"/>
  <c r="W131" i="2"/>
  <c r="X131" i="2"/>
  <c r="V132" i="2" a="1"/>
  <c r="V132" i="2"/>
  <c r="W132" i="2"/>
  <c r="X132" i="2"/>
  <c r="V133" i="2" a="1"/>
  <c r="V133" i="2"/>
  <c r="W133" i="2"/>
  <c r="X133" i="2"/>
  <c r="V134" i="2" a="1"/>
  <c r="V134" i="2"/>
  <c r="W134" i="2"/>
  <c r="X134" i="2"/>
  <c r="V135" i="2" a="1"/>
  <c r="V135" i="2"/>
  <c r="W135" i="2"/>
  <c r="X135" i="2"/>
  <c r="V136" i="2" a="1"/>
  <c r="V136" i="2"/>
  <c r="W136" i="2"/>
  <c r="X136" i="2"/>
  <c r="V137" i="2" a="1"/>
  <c r="V137" i="2"/>
  <c r="W137" i="2"/>
  <c r="X137" i="2"/>
  <c r="V138" i="2" a="1"/>
  <c r="V138" i="2"/>
  <c r="W138" i="2"/>
  <c r="X138" i="2"/>
  <c r="V139" i="2" a="1"/>
  <c r="V139" i="2"/>
  <c r="W139" i="2"/>
  <c r="X139" i="2"/>
  <c r="V140" i="2" a="1"/>
  <c r="V140" i="2"/>
  <c r="W140" i="2"/>
  <c r="X140" i="2"/>
  <c r="V141" i="2" a="1"/>
  <c r="V141" i="2"/>
  <c r="W141" i="2"/>
  <c r="X141" i="2"/>
  <c r="V142" i="2" a="1"/>
  <c r="V142" i="2"/>
  <c r="W142" i="2"/>
  <c r="X142" i="2"/>
  <c r="V143" i="2" a="1"/>
  <c r="V143" i="2"/>
  <c r="W143" i="2"/>
  <c r="X143" i="2"/>
  <c r="V144" i="2" a="1"/>
  <c r="V144" i="2"/>
  <c r="W144" i="2"/>
  <c r="X144" i="2"/>
  <c r="V145" i="2" a="1"/>
  <c r="V145" i="2"/>
  <c r="W145" i="2"/>
  <c r="X145" i="2"/>
  <c r="V146" i="2" a="1"/>
  <c r="V146" i="2"/>
  <c r="W146" i="2"/>
  <c r="X146" i="2"/>
  <c r="V147" i="2" a="1"/>
  <c r="V147" i="2"/>
  <c r="W147" i="2"/>
  <c r="X147" i="2"/>
  <c r="V148" i="2" a="1"/>
  <c r="V148" i="2"/>
  <c r="W148" i="2"/>
  <c r="X148" i="2"/>
  <c r="V149" i="2" a="1"/>
  <c r="V149" i="2"/>
  <c r="W149" i="2"/>
  <c r="X149" i="2"/>
  <c r="V150" i="2" a="1"/>
  <c r="V150" i="2"/>
  <c r="W150" i="2"/>
  <c r="X150" i="2"/>
  <c r="V151" i="2" a="1"/>
  <c r="V151" i="2"/>
  <c r="W151" i="2"/>
  <c r="X151" i="2"/>
  <c r="V152" i="2" a="1"/>
  <c r="V152" i="2"/>
  <c r="W152" i="2"/>
  <c r="X152" i="2"/>
  <c r="V153" i="2" a="1"/>
  <c r="V153" i="2"/>
  <c r="W153" i="2"/>
  <c r="X153" i="2"/>
  <c r="V154" i="2" a="1"/>
  <c r="V154" i="2"/>
  <c r="W154" i="2"/>
  <c r="X154" i="2"/>
  <c r="V155" i="2" a="1"/>
  <c r="V155" i="2"/>
  <c r="W155" i="2"/>
  <c r="X155" i="2"/>
  <c r="V156" i="2" a="1"/>
  <c r="V156" i="2"/>
  <c r="W156" i="2"/>
  <c r="X156" i="2"/>
  <c r="V157" i="2" a="1"/>
  <c r="V157" i="2"/>
  <c r="W157" i="2"/>
  <c r="X157" i="2"/>
  <c r="V158" i="2" a="1"/>
  <c r="V158" i="2"/>
  <c r="W158" i="2"/>
  <c r="X158" i="2"/>
  <c r="V159" i="2" a="1"/>
  <c r="V159" i="2"/>
  <c r="W159" i="2"/>
  <c r="X159" i="2"/>
  <c r="V160" i="2" a="1"/>
  <c r="V160" i="2"/>
  <c r="W160" i="2"/>
  <c r="X160" i="2"/>
  <c r="V161" i="2" a="1"/>
  <c r="V161" i="2"/>
  <c r="W161" i="2"/>
  <c r="X161" i="2"/>
  <c r="V162" i="2" a="1"/>
  <c r="V162" i="2"/>
  <c r="W162" i="2"/>
  <c r="X162" i="2"/>
  <c r="V163" i="2" a="1"/>
  <c r="V163" i="2"/>
  <c r="W163" i="2"/>
  <c r="X163" i="2"/>
  <c r="V164" i="2" a="1"/>
  <c r="V164" i="2"/>
  <c r="W164" i="2"/>
  <c r="X164" i="2"/>
  <c r="V165" i="2" a="1"/>
  <c r="V165" i="2"/>
  <c r="W165" i="2"/>
  <c r="X165" i="2"/>
  <c r="V166" i="2" a="1"/>
  <c r="V166" i="2"/>
  <c r="W166" i="2"/>
  <c r="X166" i="2"/>
  <c r="V167" i="2" a="1"/>
  <c r="V167" i="2"/>
  <c r="W167" i="2"/>
  <c r="X167" i="2"/>
  <c r="V168" i="2" a="1"/>
  <c r="V168" i="2"/>
  <c r="W168" i="2"/>
  <c r="X168" i="2"/>
  <c r="V169" i="2" a="1"/>
  <c r="V169" i="2"/>
  <c r="W169" i="2"/>
  <c r="X169" i="2"/>
  <c r="V170" i="2" a="1"/>
  <c r="V170" i="2"/>
  <c r="W170" i="2"/>
  <c r="X170" i="2"/>
  <c r="V171" i="2" a="1"/>
  <c r="V171" i="2"/>
  <c r="W171" i="2"/>
  <c r="X171" i="2"/>
  <c r="V172" i="2" a="1"/>
  <c r="V172" i="2"/>
  <c r="W172" i="2"/>
  <c r="X172" i="2"/>
  <c r="V173" i="2" a="1"/>
  <c r="V173" i="2"/>
  <c r="W173" i="2"/>
  <c r="X173" i="2"/>
  <c r="V174" i="2" a="1"/>
  <c r="V174" i="2"/>
  <c r="W174" i="2"/>
  <c r="X174" i="2"/>
  <c r="V175" i="2" a="1"/>
  <c r="V175" i="2"/>
  <c r="W175" i="2"/>
  <c r="X175" i="2"/>
  <c r="V176" i="2" a="1"/>
  <c r="V176" i="2"/>
  <c r="W176" i="2"/>
  <c r="X176" i="2"/>
  <c r="V177" i="2" a="1"/>
  <c r="V177" i="2"/>
  <c r="W177" i="2"/>
  <c r="X177" i="2"/>
  <c r="V178" i="2" a="1"/>
  <c r="V178" i="2"/>
  <c r="W178" i="2"/>
  <c r="X178" i="2"/>
  <c r="V179" i="2" a="1"/>
  <c r="V179" i="2"/>
  <c r="W179" i="2"/>
  <c r="X179" i="2"/>
  <c r="V180" i="2" a="1"/>
  <c r="V180" i="2"/>
  <c r="W180" i="2"/>
  <c r="X180" i="2"/>
  <c r="V181" i="2" a="1"/>
  <c r="V181" i="2"/>
  <c r="W181" i="2"/>
  <c r="X181" i="2"/>
  <c r="V182" i="2" a="1"/>
  <c r="V182" i="2"/>
  <c r="W182" i="2"/>
  <c r="X182" i="2"/>
  <c r="V183" i="2" a="1"/>
  <c r="V183" i="2"/>
  <c r="W183" i="2"/>
  <c r="X183" i="2"/>
  <c r="V184" i="2" a="1"/>
  <c r="V184" i="2"/>
  <c r="W184" i="2"/>
  <c r="X184" i="2"/>
  <c r="V185" i="2" a="1"/>
  <c r="V185" i="2"/>
  <c r="W185" i="2"/>
  <c r="X185" i="2"/>
  <c r="V186" i="2" a="1"/>
  <c r="V186" i="2"/>
  <c r="W186" i="2"/>
  <c r="X186" i="2"/>
  <c r="V187" i="2" a="1"/>
  <c r="V187" i="2"/>
  <c r="W187" i="2"/>
  <c r="X187" i="2"/>
  <c r="V188" i="2" a="1"/>
  <c r="V188" i="2"/>
  <c r="W188" i="2"/>
  <c r="X188" i="2"/>
  <c r="V189" i="2" a="1"/>
  <c r="V189" i="2"/>
  <c r="W189" i="2"/>
  <c r="X189" i="2"/>
  <c r="V190" i="2" a="1"/>
  <c r="V190" i="2"/>
  <c r="W190" i="2"/>
  <c r="X190" i="2"/>
  <c r="V191" i="2" a="1"/>
  <c r="V191" i="2"/>
  <c r="W191" i="2"/>
  <c r="X191" i="2"/>
  <c r="V192" i="2" a="1"/>
  <c r="V192" i="2"/>
  <c r="W192" i="2"/>
  <c r="X192" i="2"/>
  <c r="V193" i="2" a="1"/>
  <c r="V193" i="2"/>
  <c r="W193" i="2"/>
  <c r="X193" i="2"/>
  <c r="V194" i="2" a="1"/>
  <c r="V194" i="2"/>
  <c r="W194" i="2"/>
  <c r="X194" i="2"/>
  <c r="V195" i="2" a="1"/>
  <c r="V195" i="2"/>
  <c r="W195" i="2"/>
  <c r="X195" i="2"/>
  <c r="V196" i="2" a="1"/>
  <c r="V196" i="2"/>
  <c r="W196" i="2"/>
  <c r="X196" i="2"/>
  <c r="V197" i="2" a="1"/>
  <c r="V197" i="2"/>
  <c r="W197" i="2"/>
  <c r="X197" i="2"/>
  <c r="V198" i="2" a="1"/>
  <c r="V198" i="2"/>
  <c r="W198" i="2"/>
  <c r="X198" i="2"/>
  <c r="V199" i="2" a="1"/>
  <c r="V199" i="2"/>
  <c r="W199" i="2"/>
  <c r="X199" i="2"/>
  <c r="V200" i="2" a="1"/>
  <c r="V200" i="2"/>
  <c r="W200" i="2"/>
  <c r="X200" i="2"/>
  <c r="V201" i="2" a="1"/>
  <c r="V201" i="2"/>
  <c r="W201" i="2"/>
  <c r="X201" i="2"/>
  <c r="V202" i="2" a="1"/>
  <c r="V202" i="2"/>
  <c r="W202" i="2"/>
  <c r="X202" i="2"/>
  <c r="V203" i="2" a="1"/>
  <c r="V203" i="2"/>
  <c r="W203" i="2"/>
  <c r="X203" i="2"/>
  <c r="V204" i="2" a="1"/>
  <c r="V204" i="2"/>
  <c r="W204" i="2"/>
  <c r="X204" i="2"/>
  <c r="V205" i="2" a="1"/>
  <c r="V205" i="2"/>
  <c r="W205" i="2"/>
  <c r="X205" i="2"/>
  <c r="V206" i="2" a="1"/>
  <c r="V206" i="2"/>
  <c r="W206" i="2"/>
  <c r="X206" i="2"/>
  <c r="V207" i="2" a="1"/>
  <c r="V207" i="2"/>
  <c r="W207" i="2"/>
  <c r="X207" i="2"/>
  <c r="V208" i="2" a="1"/>
  <c r="V208" i="2"/>
  <c r="W208" i="2"/>
  <c r="X208" i="2"/>
  <c r="V209" i="2" a="1"/>
  <c r="V209" i="2"/>
  <c r="W209" i="2"/>
  <c r="X209" i="2"/>
  <c r="V210" i="2" a="1"/>
  <c r="V210" i="2"/>
  <c r="W210" i="2"/>
  <c r="X210" i="2"/>
  <c r="V211" i="2" a="1"/>
  <c r="V211" i="2"/>
  <c r="W211" i="2"/>
  <c r="X211" i="2"/>
  <c r="V212" i="2" a="1"/>
  <c r="V212" i="2"/>
  <c r="W212" i="2"/>
  <c r="X212" i="2"/>
  <c r="V213" i="2" a="1"/>
  <c r="V213" i="2"/>
  <c r="W213" i="2"/>
  <c r="X213" i="2"/>
  <c r="V214" i="2" a="1"/>
  <c r="V214" i="2"/>
  <c r="W214" i="2"/>
  <c r="X214" i="2"/>
  <c r="V215" i="2" a="1"/>
  <c r="V215" i="2"/>
  <c r="W215" i="2"/>
  <c r="X215" i="2"/>
  <c r="V216" i="2" a="1"/>
  <c r="V216" i="2"/>
  <c r="W216" i="2"/>
  <c r="X216" i="2"/>
  <c r="V217" i="2" a="1"/>
  <c r="V217" i="2"/>
  <c r="W217" i="2"/>
  <c r="X217" i="2"/>
  <c r="V218" i="2" a="1"/>
  <c r="V218" i="2"/>
  <c r="W218" i="2"/>
  <c r="X218" i="2"/>
  <c r="V219" i="2" a="1"/>
  <c r="V219" i="2"/>
  <c r="W219" i="2"/>
  <c r="X219" i="2"/>
  <c r="V220" i="2" a="1"/>
  <c r="V220" i="2"/>
  <c r="W220" i="2"/>
  <c r="X220" i="2"/>
  <c r="V221" i="2" a="1"/>
  <c r="V221" i="2"/>
  <c r="W221" i="2"/>
  <c r="X221" i="2"/>
  <c r="V222" i="2" a="1"/>
  <c r="V222" i="2"/>
  <c r="W222" i="2"/>
  <c r="X222" i="2"/>
  <c r="V223" i="2" a="1"/>
  <c r="V223" i="2"/>
  <c r="W223" i="2"/>
  <c r="X223" i="2"/>
  <c r="V224" i="2" a="1"/>
  <c r="V224" i="2"/>
  <c r="W224" i="2"/>
  <c r="X224" i="2"/>
  <c r="V225" i="2" a="1"/>
  <c r="V225" i="2"/>
  <c r="W225" i="2"/>
  <c r="X225" i="2"/>
  <c r="V226" i="2" a="1"/>
  <c r="V226" i="2"/>
  <c r="W226" i="2"/>
  <c r="X226" i="2"/>
  <c r="V227" i="2" a="1"/>
  <c r="V227" i="2"/>
  <c r="W227" i="2"/>
  <c r="X227" i="2"/>
  <c r="V228" i="2" a="1"/>
  <c r="V228" i="2"/>
  <c r="W228" i="2"/>
  <c r="X228" i="2"/>
  <c r="V229" i="2" a="1"/>
  <c r="V229" i="2"/>
  <c r="W229" i="2"/>
  <c r="X229" i="2"/>
  <c r="V230" i="2" a="1"/>
  <c r="V230" i="2"/>
  <c r="W230" i="2"/>
  <c r="X230" i="2"/>
  <c r="V231" i="2" a="1"/>
  <c r="V231" i="2"/>
  <c r="W231" i="2"/>
  <c r="X231" i="2"/>
  <c r="V232" i="2" a="1"/>
  <c r="V232" i="2"/>
  <c r="W232" i="2"/>
  <c r="X232" i="2"/>
  <c r="V233" i="2" a="1"/>
  <c r="V233" i="2"/>
  <c r="W233" i="2"/>
  <c r="X233" i="2"/>
  <c r="V234" i="2" a="1"/>
  <c r="V234" i="2"/>
  <c r="W234" i="2"/>
  <c r="X234" i="2"/>
  <c r="V235" i="2" a="1"/>
  <c r="V235" i="2"/>
  <c r="W235" i="2"/>
  <c r="X235" i="2"/>
  <c r="V236" i="2" a="1"/>
  <c r="V236" i="2"/>
  <c r="W236" i="2"/>
  <c r="X236" i="2"/>
  <c r="V237" i="2" a="1"/>
  <c r="V237" i="2"/>
  <c r="W237" i="2"/>
  <c r="X237" i="2"/>
  <c r="V238" i="2" a="1"/>
  <c r="V238" i="2"/>
  <c r="W238" i="2"/>
  <c r="X238" i="2"/>
  <c r="V239" i="2" a="1"/>
  <c r="V239" i="2"/>
  <c r="W239" i="2"/>
  <c r="X239" i="2"/>
  <c r="V240" i="2" a="1"/>
  <c r="V240" i="2"/>
  <c r="W240" i="2"/>
  <c r="X240" i="2"/>
  <c r="V241" i="2" a="1"/>
  <c r="V241" i="2"/>
  <c r="W241" i="2"/>
  <c r="X241" i="2"/>
  <c r="V242" i="2" a="1"/>
  <c r="V242" i="2"/>
  <c r="W242" i="2"/>
  <c r="X242" i="2"/>
  <c r="V243" i="2" a="1"/>
  <c r="V243" i="2"/>
  <c r="W243" i="2"/>
  <c r="X243" i="2"/>
  <c r="V244" i="2" a="1"/>
  <c r="V244" i="2"/>
  <c r="W244" i="2"/>
  <c r="X244" i="2"/>
  <c r="V245" i="2" a="1"/>
  <c r="V245" i="2"/>
  <c r="W245" i="2"/>
  <c r="X245" i="2"/>
  <c r="V246" i="2" a="1"/>
  <c r="V246" i="2"/>
  <c r="W246" i="2"/>
  <c r="X246" i="2"/>
  <c r="V247" i="2" a="1"/>
  <c r="V247" i="2"/>
  <c r="W247" i="2"/>
  <c r="X247" i="2"/>
  <c r="V248" i="2" a="1"/>
  <c r="V248" i="2"/>
  <c r="W248" i="2"/>
  <c r="X248" i="2"/>
  <c r="V249" i="2" a="1"/>
  <c r="V249" i="2"/>
  <c r="W249" i="2"/>
  <c r="X249" i="2"/>
  <c r="V250" i="2" a="1"/>
  <c r="V250" i="2"/>
  <c r="W250" i="2"/>
  <c r="X250" i="2"/>
  <c r="V251" i="2" a="1"/>
  <c r="V251" i="2"/>
  <c r="W251" i="2"/>
  <c r="X251" i="2"/>
  <c r="V252" i="2" a="1"/>
  <c r="V252" i="2"/>
  <c r="W252" i="2"/>
  <c r="X252" i="2"/>
  <c r="V253" i="2" a="1"/>
  <c r="V253" i="2"/>
  <c r="W253" i="2"/>
  <c r="X253" i="2"/>
  <c r="V254" i="2" a="1"/>
  <c r="V254" i="2"/>
  <c r="W254" i="2"/>
  <c r="X254" i="2"/>
  <c r="V255" i="2" a="1"/>
  <c r="V255" i="2"/>
  <c r="W255" i="2"/>
  <c r="X255" i="2"/>
  <c r="V256" i="2" a="1"/>
  <c r="V256" i="2"/>
  <c r="W256" i="2"/>
  <c r="X256" i="2"/>
  <c r="V257" i="2" a="1"/>
  <c r="V257" i="2"/>
  <c r="W257" i="2"/>
  <c r="X257" i="2"/>
  <c r="V258" i="2" a="1"/>
  <c r="V258" i="2"/>
  <c r="W258" i="2"/>
  <c r="X258" i="2"/>
  <c r="V259" i="2" a="1"/>
  <c r="V259" i="2"/>
  <c r="W259" i="2"/>
  <c r="X259" i="2"/>
  <c r="V260" i="2" a="1"/>
  <c r="V260" i="2"/>
  <c r="W260" i="2"/>
  <c r="X260" i="2"/>
  <c r="V261" i="2" a="1"/>
  <c r="V261" i="2"/>
  <c r="W261" i="2"/>
  <c r="X261" i="2"/>
  <c r="V262" i="2" a="1"/>
  <c r="V262" i="2"/>
  <c r="W262" i="2"/>
  <c r="X262" i="2"/>
  <c r="V263" i="2" a="1"/>
  <c r="V263" i="2"/>
  <c r="W263" i="2"/>
  <c r="X263" i="2"/>
  <c r="V264" i="2" a="1"/>
  <c r="V264" i="2"/>
  <c r="W264" i="2"/>
  <c r="X264" i="2"/>
  <c r="V265" i="2" a="1"/>
  <c r="V265" i="2"/>
  <c r="W265" i="2"/>
  <c r="X265" i="2"/>
  <c r="V266" i="2" a="1"/>
  <c r="V266" i="2"/>
  <c r="W266" i="2"/>
  <c r="X266" i="2"/>
  <c r="V267" i="2" a="1"/>
  <c r="V267" i="2"/>
  <c r="W267" i="2"/>
  <c r="X267" i="2"/>
  <c r="V268" i="2" a="1"/>
  <c r="V268" i="2"/>
  <c r="W268" i="2"/>
  <c r="X268" i="2"/>
  <c r="V269" i="2" a="1"/>
  <c r="V269" i="2"/>
  <c r="W269" i="2"/>
  <c r="X269" i="2"/>
  <c r="V270" i="2" a="1"/>
  <c r="V270" i="2"/>
  <c r="W270" i="2"/>
  <c r="X270" i="2"/>
  <c r="V271" i="2" a="1"/>
  <c r="V271" i="2"/>
  <c r="W271" i="2"/>
  <c r="X271" i="2"/>
  <c r="V272" i="2" a="1"/>
  <c r="V272" i="2"/>
  <c r="W272" i="2"/>
  <c r="X272" i="2"/>
  <c r="V273" i="2" a="1"/>
  <c r="V273" i="2"/>
  <c r="W273" i="2"/>
  <c r="X273" i="2"/>
  <c r="V274" i="2" a="1"/>
  <c r="V274" i="2"/>
  <c r="W274" i="2"/>
  <c r="X274" i="2"/>
  <c r="V275" i="2" a="1"/>
  <c r="V275" i="2"/>
  <c r="W275" i="2"/>
  <c r="X275" i="2"/>
  <c r="V276" i="2" a="1"/>
  <c r="V276" i="2"/>
  <c r="W276" i="2"/>
  <c r="X276" i="2"/>
  <c r="V277" i="2" a="1"/>
  <c r="V277" i="2"/>
  <c r="W277" i="2"/>
  <c r="X277" i="2"/>
  <c r="V278" i="2" a="1"/>
  <c r="V278" i="2"/>
  <c r="W278" i="2"/>
  <c r="X278" i="2"/>
  <c r="V279" i="2" a="1"/>
  <c r="V279" i="2"/>
  <c r="W279" i="2"/>
  <c r="X279" i="2"/>
  <c r="V280" i="2" a="1"/>
  <c r="V280" i="2"/>
  <c r="W280" i="2"/>
  <c r="X280" i="2"/>
  <c r="V281" i="2" a="1"/>
  <c r="V281" i="2"/>
  <c r="W281" i="2"/>
  <c r="X281" i="2"/>
  <c r="V282" i="2" a="1"/>
  <c r="V282" i="2"/>
  <c r="W282" i="2"/>
  <c r="X282" i="2"/>
  <c r="V283" i="2" a="1"/>
  <c r="V283" i="2"/>
  <c r="W283" i="2"/>
  <c r="X283" i="2"/>
  <c r="V284" i="2" a="1"/>
  <c r="V284" i="2"/>
  <c r="W284" i="2"/>
  <c r="X284" i="2"/>
  <c r="V285" i="2" a="1"/>
  <c r="V285" i="2"/>
  <c r="W285" i="2"/>
  <c r="X285" i="2"/>
  <c r="V286" i="2" a="1"/>
  <c r="V286" i="2"/>
  <c r="W286" i="2"/>
  <c r="X286" i="2"/>
  <c r="V287" i="2" a="1"/>
  <c r="V287" i="2"/>
  <c r="W287" i="2"/>
  <c r="X287" i="2"/>
  <c r="V288" i="2" a="1"/>
  <c r="V288" i="2"/>
  <c r="W288" i="2"/>
  <c r="X288" i="2"/>
  <c r="V289" i="2" a="1"/>
  <c r="V289" i="2"/>
  <c r="W289" i="2"/>
  <c r="X289" i="2"/>
  <c r="V290" i="2" a="1"/>
  <c r="V290" i="2"/>
  <c r="W290" i="2"/>
  <c r="X290" i="2"/>
  <c r="V291" i="2" a="1"/>
  <c r="V291" i="2"/>
  <c r="W291" i="2"/>
  <c r="X291" i="2"/>
  <c r="V292" i="2" a="1"/>
  <c r="V292" i="2"/>
  <c r="W292" i="2"/>
  <c r="X292" i="2"/>
  <c r="V293" i="2" a="1"/>
  <c r="V293" i="2"/>
  <c r="W293" i="2"/>
  <c r="X293" i="2"/>
  <c r="V294" i="2" a="1"/>
  <c r="V294" i="2"/>
  <c r="W294" i="2"/>
  <c r="X294" i="2"/>
  <c r="V295" i="2" a="1"/>
  <c r="V295" i="2"/>
  <c r="W295" i="2"/>
  <c r="X295" i="2"/>
  <c r="V296" i="2" a="1"/>
  <c r="V296" i="2"/>
  <c r="W296" i="2"/>
  <c r="X296" i="2"/>
  <c r="V297" i="2" a="1"/>
  <c r="V297" i="2"/>
  <c r="W297" i="2"/>
  <c r="X297" i="2"/>
  <c r="V298" i="2" a="1"/>
  <c r="V298" i="2"/>
  <c r="W298" i="2"/>
  <c r="X298" i="2"/>
  <c r="V299" i="2" a="1"/>
  <c r="V299" i="2"/>
  <c r="W299" i="2"/>
  <c r="X299" i="2"/>
  <c r="V300" i="2" a="1"/>
  <c r="V300" i="2"/>
  <c r="W300" i="2"/>
  <c r="X300" i="2"/>
  <c r="V301" i="2" a="1"/>
  <c r="V301" i="2"/>
  <c r="W301" i="2"/>
  <c r="X301" i="2"/>
  <c r="V302" i="2" a="1"/>
  <c r="V302" i="2"/>
  <c r="W302" i="2"/>
  <c r="X302" i="2"/>
  <c r="V303" i="2" a="1"/>
  <c r="V303" i="2"/>
  <c r="W303" i="2"/>
  <c r="X303" i="2"/>
  <c r="V304" i="2" a="1"/>
  <c r="V304" i="2"/>
  <c r="W304" i="2"/>
  <c r="X304" i="2"/>
  <c r="V305" i="2" a="1"/>
  <c r="V305" i="2"/>
  <c r="W305" i="2"/>
  <c r="X305" i="2"/>
  <c r="V306" i="2" a="1"/>
  <c r="V306" i="2"/>
  <c r="W306" i="2"/>
  <c r="X306" i="2"/>
  <c r="V307" i="2" a="1"/>
  <c r="V307" i="2"/>
  <c r="W307" i="2"/>
  <c r="X307" i="2"/>
  <c r="V308" i="2" a="1"/>
  <c r="V308" i="2"/>
  <c r="W308" i="2"/>
  <c r="X308" i="2"/>
  <c r="V309" i="2" a="1"/>
  <c r="V309" i="2"/>
  <c r="W309" i="2"/>
  <c r="X309" i="2"/>
  <c r="V310" i="2" a="1"/>
  <c r="V310" i="2"/>
  <c r="W310" i="2"/>
  <c r="X310" i="2"/>
  <c r="V311" i="2" a="1"/>
  <c r="V311" i="2"/>
  <c r="W311" i="2"/>
  <c r="X311" i="2"/>
  <c r="V312" i="2" a="1"/>
  <c r="V312" i="2"/>
  <c r="W312" i="2"/>
  <c r="X312" i="2"/>
  <c r="V313" i="2" a="1"/>
  <c r="V313" i="2"/>
  <c r="W313" i="2"/>
  <c r="X313" i="2"/>
  <c r="V314" i="2" a="1"/>
  <c r="V314" i="2"/>
  <c r="W314" i="2"/>
  <c r="X314" i="2"/>
  <c r="V315" i="2" a="1"/>
  <c r="V315" i="2"/>
  <c r="W315" i="2"/>
  <c r="X315" i="2"/>
  <c r="V316" i="2" a="1"/>
  <c r="V316" i="2"/>
  <c r="W316" i="2"/>
  <c r="X316" i="2"/>
  <c r="V317" i="2" a="1"/>
  <c r="V317" i="2"/>
  <c r="W317" i="2"/>
  <c r="X317" i="2"/>
  <c r="V318" i="2" a="1"/>
  <c r="V318" i="2"/>
  <c r="W318" i="2"/>
  <c r="X318" i="2"/>
  <c r="V319" i="2" a="1"/>
  <c r="V319" i="2"/>
  <c r="W319" i="2"/>
  <c r="X319" i="2"/>
  <c r="V320" i="2" a="1"/>
  <c r="V320" i="2"/>
  <c r="W320" i="2"/>
  <c r="X320" i="2"/>
  <c r="V321" i="2" a="1"/>
  <c r="V321" i="2"/>
  <c r="W321" i="2"/>
  <c r="X321" i="2"/>
  <c r="V322" i="2" a="1"/>
  <c r="V322" i="2"/>
  <c r="W322" i="2"/>
  <c r="X322" i="2"/>
  <c r="V323" i="2" a="1"/>
  <c r="V323" i="2"/>
  <c r="W323" i="2"/>
  <c r="X323" i="2"/>
  <c r="V324" i="2" a="1"/>
  <c r="V324" i="2"/>
  <c r="W324" i="2"/>
  <c r="X324" i="2"/>
  <c r="V325" i="2" a="1"/>
  <c r="V325" i="2"/>
  <c r="W325" i="2"/>
  <c r="X325" i="2"/>
  <c r="V326" i="2" a="1"/>
  <c r="V326" i="2"/>
  <c r="W326" i="2"/>
  <c r="X326" i="2"/>
  <c r="V327" i="2" a="1"/>
  <c r="V327" i="2"/>
  <c r="W327" i="2"/>
  <c r="X327" i="2"/>
  <c r="V328" i="2" a="1"/>
  <c r="V328" i="2"/>
  <c r="W328" i="2"/>
  <c r="X328" i="2"/>
  <c r="V329" i="2" a="1"/>
  <c r="V329" i="2"/>
  <c r="W329" i="2"/>
  <c r="X329" i="2"/>
  <c r="V330" i="2" a="1"/>
  <c r="V330" i="2"/>
  <c r="W330" i="2"/>
  <c r="X330" i="2"/>
  <c r="V331" i="2" a="1"/>
  <c r="V331" i="2"/>
  <c r="W331" i="2"/>
  <c r="X331" i="2"/>
  <c r="V332" i="2" a="1"/>
  <c r="V332" i="2"/>
  <c r="W332" i="2"/>
  <c r="X332" i="2"/>
  <c r="V333" i="2" a="1"/>
  <c r="V333" i="2"/>
  <c r="W333" i="2"/>
  <c r="X333" i="2"/>
  <c r="V334" i="2" a="1"/>
  <c r="V334" i="2"/>
  <c r="W334" i="2"/>
  <c r="X334" i="2"/>
  <c r="V335" i="2" a="1"/>
  <c r="V335" i="2"/>
  <c r="W335" i="2"/>
  <c r="X335" i="2"/>
  <c r="V336" i="2" a="1"/>
  <c r="V336" i="2"/>
  <c r="W336" i="2"/>
  <c r="X336" i="2"/>
  <c r="V337" i="2" a="1"/>
  <c r="V337" i="2"/>
  <c r="W337" i="2"/>
  <c r="X337" i="2"/>
  <c r="V338" i="2" a="1"/>
  <c r="V338" i="2"/>
  <c r="W338" i="2"/>
  <c r="X338" i="2"/>
  <c r="V339" i="2" a="1"/>
  <c r="V339" i="2"/>
  <c r="W339" i="2"/>
  <c r="X339" i="2"/>
  <c r="V340" i="2" a="1"/>
  <c r="V340" i="2"/>
  <c r="W340" i="2"/>
  <c r="X340" i="2"/>
  <c r="V341" i="2" a="1"/>
  <c r="V341" i="2"/>
  <c r="W341" i="2"/>
  <c r="X341" i="2"/>
  <c r="V342" i="2" a="1"/>
  <c r="V342" i="2"/>
  <c r="W342" i="2"/>
  <c r="X342" i="2"/>
  <c r="V343" i="2" a="1"/>
  <c r="V343" i="2"/>
  <c r="W343" i="2"/>
  <c r="X343" i="2"/>
  <c r="V344" i="2" a="1"/>
  <c r="V344" i="2"/>
  <c r="W344" i="2"/>
  <c r="X344" i="2"/>
  <c r="V345" i="2" a="1"/>
  <c r="V345" i="2"/>
  <c r="W345" i="2"/>
  <c r="X345" i="2"/>
  <c r="V346" i="2" a="1"/>
  <c r="V346" i="2"/>
  <c r="W346" i="2"/>
  <c r="X346" i="2"/>
  <c r="V347" i="2" a="1"/>
  <c r="V347" i="2"/>
  <c r="W347" i="2"/>
  <c r="X347" i="2"/>
  <c r="V348" i="2" a="1"/>
  <c r="V348" i="2"/>
  <c r="W348" i="2"/>
  <c r="X348" i="2"/>
  <c r="V349" i="2" a="1"/>
  <c r="V349" i="2"/>
  <c r="W349" i="2"/>
  <c r="X349" i="2"/>
  <c r="V350" i="2" a="1"/>
  <c r="V350" i="2"/>
  <c r="W350" i="2"/>
  <c r="X350" i="2"/>
  <c r="V351" i="2" a="1"/>
  <c r="V351" i="2"/>
  <c r="W351" i="2"/>
  <c r="X351" i="2"/>
  <c r="V352" i="2" a="1"/>
  <c r="V352" i="2"/>
  <c r="W352" i="2"/>
  <c r="X352" i="2"/>
  <c r="V353" i="2" a="1"/>
  <c r="V353" i="2"/>
  <c r="W353" i="2"/>
  <c r="X353" i="2"/>
  <c r="V354" i="2" a="1"/>
  <c r="V354" i="2"/>
  <c r="W354" i="2"/>
  <c r="X354" i="2"/>
  <c r="V355" i="2" a="1"/>
  <c r="V355" i="2"/>
  <c r="W355" i="2"/>
  <c r="X355" i="2"/>
  <c r="V356" i="2" a="1"/>
  <c r="V356" i="2"/>
  <c r="W356" i="2"/>
  <c r="X356" i="2"/>
  <c r="V357" i="2" a="1"/>
  <c r="V357" i="2"/>
  <c r="W357" i="2"/>
  <c r="X357" i="2"/>
  <c r="V358" i="2" a="1"/>
  <c r="V358" i="2"/>
  <c r="W358" i="2"/>
  <c r="X358" i="2"/>
  <c r="V359" i="2" a="1"/>
  <c r="V359" i="2"/>
  <c r="W359" i="2"/>
  <c r="X359" i="2"/>
  <c r="V360" i="2" a="1"/>
  <c r="V360" i="2"/>
  <c r="W360" i="2"/>
  <c r="X360" i="2"/>
  <c r="V361" i="2" a="1"/>
  <c r="V361" i="2"/>
  <c r="W361" i="2"/>
  <c r="X361" i="2"/>
  <c r="V362" i="2" a="1"/>
  <c r="V362" i="2"/>
  <c r="W362" i="2"/>
  <c r="X362" i="2"/>
  <c r="V363" i="2" a="1"/>
  <c r="V363" i="2"/>
  <c r="W363" i="2"/>
  <c r="X363" i="2"/>
  <c r="V364" i="2" a="1"/>
  <c r="V364" i="2"/>
  <c r="W364" i="2"/>
  <c r="X364" i="2"/>
  <c r="V365" i="2" a="1"/>
  <c r="V365" i="2"/>
  <c r="W365" i="2"/>
  <c r="X365" i="2"/>
  <c r="V366" i="2" a="1"/>
  <c r="V366" i="2"/>
  <c r="W366" i="2"/>
  <c r="X366" i="2"/>
  <c r="V367" i="2" a="1"/>
  <c r="V367" i="2"/>
  <c r="W367" i="2"/>
  <c r="X367" i="2"/>
  <c r="V368" i="2" a="1"/>
  <c r="V368" i="2"/>
  <c r="W368" i="2"/>
  <c r="X368" i="2"/>
  <c r="V369" i="2" a="1"/>
  <c r="V369" i="2"/>
  <c r="W369" i="2"/>
  <c r="X369" i="2"/>
  <c r="V370" i="2" a="1"/>
  <c r="V370" i="2"/>
  <c r="W370" i="2"/>
  <c r="X370" i="2"/>
  <c r="V371" i="2" a="1"/>
  <c r="V371" i="2"/>
  <c r="W371" i="2"/>
  <c r="X371" i="2"/>
  <c r="V372" i="2" a="1"/>
  <c r="V372" i="2"/>
  <c r="W372" i="2"/>
  <c r="X372" i="2"/>
  <c r="V373" i="2" a="1"/>
  <c r="V373" i="2"/>
  <c r="W373" i="2"/>
  <c r="X373" i="2"/>
  <c r="V374" i="2" a="1"/>
  <c r="V374" i="2"/>
  <c r="W374" i="2"/>
  <c r="X374" i="2"/>
  <c r="V375" i="2" a="1"/>
  <c r="V375" i="2"/>
  <c r="W375" i="2"/>
  <c r="X375" i="2"/>
  <c r="V376" i="2" a="1"/>
  <c r="V376" i="2"/>
  <c r="W376" i="2"/>
  <c r="X376" i="2"/>
  <c r="V377" i="2" a="1"/>
  <c r="V377" i="2"/>
  <c r="W377" i="2"/>
  <c r="X377" i="2"/>
  <c r="V378" i="2" a="1"/>
  <c r="V378" i="2"/>
  <c r="W378" i="2"/>
  <c r="X378" i="2"/>
  <c r="V379" i="2" a="1"/>
  <c r="V379" i="2"/>
  <c r="W379" i="2"/>
  <c r="X379" i="2"/>
  <c r="V380" i="2" a="1"/>
  <c r="V380" i="2"/>
  <c r="W380" i="2"/>
  <c r="X380" i="2"/>
  <c r="V381" i="2" a="1"/>
  <c r="V381" i="2"/>
  <c r="W381" i="2"/>
  <c r="X381" i="2"/>
  <c r="V382" i="2" a="1"/>
  <c r="V382" i="2"/>
  <c r="W382" i="2"/>
  <c r="X382" i="2"/>
  <c r="V383" i="2" a="1"/>
  <c r="V383" i="2"/>
  <c r="W383" i="2"/>
  <c r="X383" i="2"/>
  <c r="V384" i="2" a="1"/>
  <c r="V384" i="2"/>
  <c r="W384" i="2"/>
  <c r="X384" i="2"/>
  <c r="V385" i="2" a="1"/>
  <c r="V385" i="2"/>
  <c r="W385" i="2"/>
  <c r="X385" i="2"/>
  <c r="V386" i="2" a="1"/>
  <c r="V386" i="2"/>
  <c r="W386" i="2"/>
  <c r="X386" i="2"/>
  <c r="V387" i="2" a="1"/>
  <c r="V387" i="2"/>
  <c r="W387" i="2"/>
  <c r="X387" i="2"/>
  <c r="V388" i="2" a="1"/>
  <c r="V388" i="2"/>
  <c r="W388" i="2"/>
  <c r="X388" i="2"/>
  <c r="V389" i="2" a="1"/>
  <c r="V389" i="2"/>
  <c r="W389" i="2"/>
  <c r="X389" i="2"/>
  <c r="V390" i="2" a="1"/>
  <c r="V390" i="2"/>
  <c r="W390" i="2"/>
  <c r="X390" i="2"/>
  <c r="V391" i="2" a="1"/>
  <c r="V391" i="2"/>
  <c r="W391" i="2"/>
  <c r="X391" i="2"/>
  <c r="V392" i="2" a="1"/>
  <c r="V392" i="2"/>
  <c r="W392" i="2"/>
  <c r="X392" i="2"/>
  <c r="V393" i="2" a="1"/>
  <c r="V393" i="2"/>
  <c r="W393" i="2"/>
  <c r="X393" i="2"/>
  <c r="V394" i="2" a="1"/>
  <c r="V394" i="2"/>
  <c r="W394" i="2"/>
  <c r="X394" i="2"/>
  <c r="V395" i="2" a="1"/>
  <c r="V395" i="2"/>
  <c r="W395" i="2"/>
  <c r="X395" i="2"/>
  <c r="V396" i="2" a="1"/>
  <c r="V396" i="2"/>
  <c r="W396" i="2"/>
  <c r="X396" i="2"/>
  <c r="V397" i="2" a="1"/>
  <c r="V397" i="2"/>
  <c r="W397" i="2"/>
  <c r="X397" i="2"/>
  <c r="V398" i="2" a="1"/>
  <c r="V398" i="2"/>
  <c r="W398" i="2"/>
  <c r="X398" i="2"/>
  <c r="V399" i="2" a="1"/>
  <c r="V399" i="2"/>
  <c r="W399" i="2"/>
  <c r="X399" i="2"/>
  <c r="V400" i="2" a="1"/>
  <c r="V400" i="2"/>
  <c r="W400" i="2"/>
  <c r="X400" i="2"/>
  <c r="V401" i="2" a="1"/>
  <c r="V401" i="2"/>
  <c r="W401" i="2"/>
  <c r="X401" i="2"/>
  <c r="V402" i="2" a="1"/>
  <c r="V402" i="2"/>
  <c r="W402" i="2"/>
  <c r="X402" i="2"/>
  <c r="V403" i="2" a="1"/>
  <c r="V403" i="2"/>
  <c r="W403" i="2"/>
  <c r="X403" i="2"/>
  <c r="V404" i="2" a="1"/>
  <c r="V404" i="2"/>
  <c r="W404" i="2"/>
  <c r="X404" i="2"/>
  <c r="V405" i="2" a="1"/>
  <c r="V405" i="2"/>
  <c r="W405" i="2"/>
  <c r="X405" i="2"/>
  <c r="V406" i="2" a="1"/>
  <c r="V406" i="2"/>
  <c r="W406" i="2"/>
  <c r="X406" i="2"/>
  <c r="V407" i="2" a="1"/>
  <c r="V407" i="2"/>
  <c r="W407" i="2"/>
  <c r="X407" i="2"/>
  <c r="V408" i="2" a="1"/>
  <c r="V408" i="2"/>
  <c r="W408" i="2"/>
  <c r="X408" i="2"/>
  <c r="V409" i="2" a="1"/>
  <c r="V409" i="2"/>
  <c r="W409" i="2"/>
  <c r="X409" i="2"/>
  <c r="V410" i="2" a="1"/>
  <c r="V410" i="2"/>
  <c r="W410" i="2"/>
  <c r="X410" i="2"/>
  <c r="V411" i="2" a="1"/>
  <c r="V411" i="2"/>
  <c r="W411" i="2"/>
  <c r="X411" i="2"/>
  <c r="V412" i="2" a="1"/>
  <c r="V412" i="2"/>
  <c r="W412" i="2"/>
  <c r="X412" i="2"/>
  <c r="V413" i="2" a="1"/>
  <c r="V413" i="2"/>
  <c r="W413" i="2"/>
  <c r="X413" i="2"/>
  <c r="V414" i="2" a="1"/>
  <c r="V414" i="2"/>
  <c r="W414" i="2"/>
  <c r="X414" i="2"/>
  <c r="V415" i="2" a="1"/>
  <c r="V415" i="2"/>
  <c r="W415" i="2"/>
  <c r="X415" i="2"/>
  <c r="V416" i="2" a="1"/>
  <c r="V416" i="2"/>
  <c r="W416" i="2"/>
  <c r="X416" i="2"/>
  <c r="V417" i="2" a="1"/>
  <c r="V417" i="2"/>
  <c r="W417" i="2"/>
  <c r="X417" i="2"/>
  <c r="V418" i="2" a="1"/>
  <c r="V418" i="2"/>
  <c r="W418" i="2"/>
  <c r="X418" i="2"/>
  <c r="V419" i="2" a="1"/>
  <c r="V419" i="2"/>
  <c r="W419" i="2"/>
  <c r="X419" i="2"/>
  <c r="V420" i="2" a="1"/>
  <c r="V420" i="2"/>
  <c r="W420" i="2"/>
  <c r="X420" i="2"/>
  <c r="V421" i="2" a="1"/>
  <c r="V421" i="2"/>
  <c r="W421" i="2"/>
  <c r="X421" i="2"/>
  <c r="V422" i="2" a="1"/>
  <c r="V422" i="2"/>
  <c r="W422" i="2"/>
  <c r="X422" i="2"/>
  <c r="V423" i="2" a="1"/>
  <c r="V423" i="2"/>
  <c r="W423" i="2"/>
  <c r="X423" i="2"/>
  <c r="V424" i="2" a="1"/>
  <c r="V424" i="2"/>
  <c r="W424" i="2"/>
  <c r="X424" i="2"/>
  <c r="V425" i="2" a="1"/>
  <c r="V425" i="2"/>
  <c r="W425" i="2"/>
  <c r="X425" i="2"/>
  <c r="V426" i="2" a="1"/>
  <c r="V426" i="2"/>
  <c r="W426" i="2"/>
  <c r="X426" i="2"/>
  <c r="V427" i="2" a="1"/>
  <c r="V427" i="2"/>
  <c r="W427" i="2"/>
  <c r="X427" i="2"/>
  <c r="V428" i="2" a="1"/>
  <c r="V428" i="2"/>
  <c r="W428" i="2"/>
  <c r="X428" i="2"/>
  <c r="V429" i="2" a="1"/>
  <c r="V429" i="2"/>
  <c r="W429" i="2"/>
  <c r="X429" i="2"/>
  <c r="V430" i="2" a="1"/>
  <c r="V430" i="2"/>
  <c r="W430" i="2"/>
  <c r="X430" i="2"/>
  <c r="V431" i="2" a="1"/>
  <c r="V431" i="2"/>
  <c r="W431" i="2"/>
  <c r="X431" i="2"/>
  <c r="V432" i="2" a="1"/>
  <c r="V432" i="2"/>
  <c r="W432" i="2"/>
  <c r="X432" i="2"/>
  <c r="V433" i="2" a="1"/>
  <c r="V433" i="2"/>
  <c r="W433" i="2"/>
  <c r="X433" i="2"/>
  <c r="V434" i="2" a="1"/>
  <c r="V434" i="2"/>
  <c r="W434" i="2"/>
  <c r="X434" i="2"/>
  <c r="V435" i="2" a="1"/>
  <c r="V435" i="2"/>
  <c r="W435" i="2"/>
  <c r="X435" i="2"/>
  <c r="V436" i="2" a="1"/>
  <c r="V436" i="2"/>
  <c r="W436" i="2"/>
  <c r="X436" i="2"/>
  <c r="V437" i="2" a="1"/>
  <c r="V437" i="2"/>
  <c r="W437" i="2"/>
  <c r="X437" i="2"/>
  <c r="V438" i="2" a="1"/>
  <c r="V438" i="2"/>
  <c r="W438" i="2"/>
  <c r="X438" i="2"/>
  <c r="V439" i="2" a="1"/>
  <c r="V439" i="2"/>
  <c r="W439" i="2"/>
  <c r="X439" i="2"/>
  <c r="V440" i="2" a="1"/>
  <c r="V440" i="2"/>
  <c r="W440" i="2"/>
  <c r="X440" i="2"/>
  <c r="V441" i="2" a="1"/>
  <c r="V441" i="2"/>
  <c r="W441" i="2"/>
  <c r="X441" i="2"/>
  <c r="V442" i="2" a="1"/>
  <c r="V442" i="2"/>
  <c r="W442" i="2"/>
  <c r="X442" i="2"/>
  <c r="V443" i="2" a="1"/>
  <c r="V443" i="2"/>
  <c r="W443" i="2"/>
  <c r="X443" i="2"/>
  <c r="V444" i="2" a="1"/>
  <c r="V444" i="2"/>
  <c r="W444" i="2"/>
  <c r="X444" i="2"/>
  <c r="V445" i="2" a="1"/>
  <c r="V445" i="2"/>
  <c r="W445" i="2"/>
  <c r="X445" i="2"/>
  <c r="V446" i="2" a="1"/>
  <c r="V446" i="2"/>
  <c r="W446" i="2"/>
  <c r="X446" i="2"/>
  <c r="V447" i="2" a="1"/>
  <c r="V447" i="2"/>
  <c r="W447" i="2"/>
  <c r="X447" i="2"/>
  <c r="V448" i="2" a="1"/>
  <c r="V448" i="2"/>
  <c r="W448" i="2"/>
  <c r="X448" i="2"/>
  <c r="V449" i="2" a="1"/>
  <c r="V449" i="2"/>
  <c r="W449" i="2"/>
  <c r="X449" i="2"/>
  <c r="V450" i="2" a="1"/>
  <c r="V450" i="2"/>
  <c r="W450" i="2"/>
  <c r="X450" i="2"/>
  <c r="V451" i="2" a="1"/>
  <c r="V451" i="2"/>
  <c r="W451" i="2"/>
  <c r="X451" i="2"/>
  <c r="V452" i="2" a="1"/>
  <c r="V452" i="2"/>
  <c r="W452" i="2"/>
  <c r="X452" i="2"/>
  <c r="V453" i="2" a="1"/>
  <c r="V453" i="2"/>
  <c r="W453" i="2"/>
  <c r="X453" i="2"/>
  <c r="V454" i="2" a="1"/>
  <c r="V454" i="2"/>
  <c r="W454" i="2"/>
  <c r="X454" i="2"/>
  <c r="V455" i="2" a="1"/>
  <c r="V455" i="2"/>
  <c r="W455" i="2"/>
  <c r="X455" i="2"/>
  <c r="V456" i="2" a="1"/>
  <c r="V456" i="2"/>
  <c r="W456" i="2"/>
  <c r="X456" i="2"/>
  <c r="V457" i="2" a="1"/>
  <c r="V457" i="2"/>
  <c r="W457" i="2"/>
  <c r="X457" i="2"/>
  <c r="V458" i="2" a="1"/>
  <c r="V458" i="2"/>
  <c r="W458" i="2"/>
  <c r="X458" i="2"/>
  <c r="V459" i="2" a="1"/>
  <c r="V459" i="2"/>
  <c r="W459" i="2"/>
  <c r="X459" i="2"/>
  <c r="V460" i="2" a="1"/>
  <c r="V460" i="2"/>
  <c r="W460" i="2"/>
  <c r="X460" i="2"/>
  <c r="V461" i="2" a="1"/>
  <c r="V461" i="2"/>
  <c r="W461" i="2"/>
  <c r="X461" i="2"/>
  <c r="V462" i="2" a="1"/>
  <c r="V462" i="2"/>
  <c r="W462" i="2"/>
  <c r="X462" i="2"/>
  <c r="V463" i="2" a="1"/>
  <c r="V463" i="2"/>
  <c r="W463" i="2"/>
  <c r="X463" i="2"/>
  <c r="V464" i="2" a="1"/>
  <c r="V464" i="2"/>
  <c r="W464" i="2"/>
  <c r="X464" i="2"/>
  <c r="V465" i="2" a="1"/>
  <c r="V465" i="2"/>
  <c r="W465" i="2"/>
  <c r="X465" i="2"/>
  <c r="V466" i="2" a="1"/>
  <c r="V466" i="2"/>
  <c r="W466" i="2"/>
  <c r="X466" i="2"/>
  <c r="V467" i="2" a="1"/>
  <c r="V467" i="2"/>
  <c r="W467" i="2"/>
  <c r="X467" i="2"/>
  <c r="V468" i="2" a="1"/>
  <c r="V468" i="2"/>
  <c r="W468" i="2"/>
  <c r="X468" i="2"/>
  <c r="V469" i="2" a="1"/>
  <c r="V469" i="2"/>
  <c r="W469" i="2"/>
  <c r="X469" i="2"/>
  <c r="V470" i="2" a="1"/>
  <c r="V470" i="2"/>
  <c r="W470" i="2"/>
  <c r="X470" i="2"/>
  <c r="V471" i="2" a="1"/>
  <c r="V471" i="2"/>
  <c r="W471" i="2"/>
  <c r="X471" i="2"/>
  <c r="V472" i="2" a="1"/>
  <c r="V472" i="2"/>
  <c r="W472" i="2"/>
  <c r="X472" i="2"/>
  <c r="V473" i="2" a="1"/>
  <c r="V473" i="2"/>
  <c r="W473" i="2"/>
  <c r="X473" i="2"/>
  <c r="V474" i="2" a="1"/>
  <c r="V474" i="2"/>
  <c r="W474" i="2"/>
  <c r="X474" i="2"/>
  <c r="V475" i="2" a="1"/>
  <c r="V475" i="2"/>
  <c r="W475" i="2"/>
  <c r="X475" i="2"/>
  <c r="V476" i="2" a="1"/>
  <c r="V476" i="2"/>
  <c r="W476" i="2"/>
  <c r="X476" i="2"/>
  <c r="V477" i="2" a="1"/>
  <c r="V477" i="2"/>
  <c r="W477" i="2"/>
  <c r="X477" i="2"/>
  <c r="V478" i="2" a="1"/>
  <c r="V478" i="2"/>
  <c r="W478" i="2"/>
  <c r="X478" i="2"/>
  <c r="V479" i="2" a="1"/>
  <c r="V479" i="2"/>
  <c r="W479" i="2"/>
  <c r="X479" i="2"/>
  <c r="V480" i="2" a="1"/>
  <c r="V480" i="2"/>
  <c r="W480" i="2"/>
  <c r="X480" i="2"/>
  <c r="V481" i="2" a="1"/>
  <c r="V481" i="2"/>
  <c r="W481" i="2"/>
  <c r="X481" i="2"/>
  <c r="V482" i="2" a="1"/>
  <c r="V482" i="2"/>
  <c r="W482" i="2"/>
  <c r="X482" i="2"/>
  <c r="V483" i="2" a="1"/>
  <c r="V483" i="2"/>
  <c r="W483" i="2"/>
  <c r="X483" i="2"/>
  <c r="V484" i="2" a="1"/>
  <c r="V484" i="2"/>
  <c r="W484" i="2"/>
  <c r="X484" i="2"/>
  <c r="V485" i="2" a="1"/>
  <c r="V485" i="2"/>
  <c r="W485" i="2"/>
  <c r="X485" i="2"/>
  <c r="V486" i="2" a="1"/>
  <c r="V486" i="2"/>
  <c r="W486" i="2"/>
  <c r="X486" i="2"/>
  <c r="V487" i="2" a="1"/>
  <c r="V487" i="2"/>
  <c r="W487" i="2"/>
  <c r="X487" i="2"/>
  <c r="V488" i="2" a="1"/>
  <c r="V488" i="2"/>
  <c r="W488" i="2"/>
  <c r="X488" i="2"/>
  <c r="V489" i="2" a="1"/>
  <c r="V489" i="2"/>
  <c r="W489" i="2"/>
  <c r="X489" i="2"/>
  <c r="V490" i="2" a="1"/>
  <c r="V490" i="2"/>
  <c r="W490" i="2"/>
  <c r="X490" i="2"/>
  <c r="V491" i="2" a="1"/>
  <c r="V491" i="2"/>
  <c r="W491" i="2"/>
  <c r="X491" i="2"/>
  <c r="V492" i="2" a="1"/>
  <c r="V492" i="2"/>
  <c r="W492" i="2"/>
  <c r="X492" i="2"/>
  <c r="V493" i="2" a="1"/>
  <c r="V493" i="2"/>
  <c r="W493" i="2"/>
  <c r="X493" i="2"/>
  <c r="V494" i="2" a="1"/>
  <c r="V494" i="2"/>
  <c r="W494" i="2"/>
  <c r="X494" i="2"/>
  <c r="V495" i="2" a="1"/>
  <c r="V495" i="2"/>
  <c r="W495" i="2"/>
  <c r="X495" i="2"/>
  <c r="V496" i="2" a="1"/>
  <c r="V496" i="2"/>
  <c r="W496" i="2"/>
  <c r="X496" i="2"/>
  <c r="V497" i="2" a="1"/>
  <c r="V497" i="2"/>
  <c r="W497" i="2"/>
  <c r="X497" i="2"/>
  <c r="V498" i="2" a="1"/>
  <c r="V498" i="2"/>
  <c r="W498" i="2"/>
  <c r="X498" i="2"/>
  <c r="V499" i="2" a="1"/>
  <c r="V499" i="2"/>
  <c r="W499" i="2"/>
  <c r="X499" i="2"/>
  <c r="V500" i="2" a="1"/>
  <c r="V500" i="2"/>
  <c r="W500" i="2"/>
  <c r="X500" i="2"/>
  <c r="V501" i="2" a="1"/>
  <c r="V501" i="2"/>
  <c r="W501" i="2"/>
  <c r="X501" i="2"/>
  <c r="V502" i="2" a="1"/>
  <c r="V502" i="2"/>
  <c r="W502" i="2"/>
  <c r="X502" i="2"/>
  <c r="V503" i="2" a="1"/>
  <c r="V503" i="2"/>
  <c r="W503" i="2"/>
  <c r="X503" i="2"/>
  <c r="V504" i="2" a="1"/>
  <c r="V504" i="2"/>
  <c r="W504" i="2"/>
  <c r="X504" i="2"/>
  <c r="V505" i="2" a="1"/>
  <c r="V505" i="2"/>
  <c r="W505" i="2"/>
  <c r="X505" i="2"/>
  <c r="V506" i="2" a="1"/>
  <c r="V506" i="2"/>
  <c r="W506" i="2"/>
  <c r="X506" i="2"/>
  <c r="V507" i="2" a="1"/>
  <c r="V507" i="2"/>
  <c r="W507" i="2"/>
  <c r="X507" i="2"/>
  <c r="V508" i="2" a="1"/>
  <c r="V508" i="2"/>
  <c r="W508" i="2"/>
  <c r="X508"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3" i="1" a="1"/>
  <c r="A3" i="1"/>
  <c r="G3" i="1" a="1"/>
  <c r="G3" i="1"/>
  <c r="A5" i="2" a="1"/>
  <c r="A5" i="2"/>
  <c r="K5" i="2" a="1"/>
  <c r="K5" i="2"/>
  <c r="U5" i="2" a="1"/>
  <c r="U5" i="2"/>
  <c r="B4" i="4" a="1"/>
  <c r="B4" i="4"/>
  <c r="C4" i="4"/>
  <c r="D4" i="4"/>
  <c r="B5" i="4" a="1"/>
  <c r="B5" i="4"/>
  <c r="C5" i="4"/>
  <c r="D5" i="4"/>
  <c r="B6" i="4" a="1"/>
  <c r="B6" i="4"/>
  <c r="C6" i="4"/>
  <c r="D6" i="4"/>
  <c r="B7" i="4" a="1"/>
  <c r="B7" i="4"/>
  <c r="C7" i="4"/>
  <c r="D7" i="4"/>
  <c r="B8" i="4" a="1"/>
  <c r="B8" i="4"/>
  <c r="C8" i="4"/>
  <c r="D8" i="4"/>
  <c r="B9" i="4" a="1"/>
  <c r="B9" i="4"/>
  <c r="C9" i="4"/>
  <c r="D9" i="4"/>
  <c r="B10" i="4" a="1"/>
  <c r="B10" i="4"/>
  <c r="C10" i="4"/>
  <c r="D10" i="4"/>
  <c r="B11" i="4" a="1"/>
  <c r="B11" i="4"/>
  <c r="C11" i="4"/>
  <c r="D11" i="4"/>
  <c r="B12" i="4" a="1"/>
  <c r="B12" i="4"/>
  <c r="C12" i="4"/>
  <c r="D12" i="4"/>
  <c r="B13" i="4" a="1"/>
  <c r="B13" i="4"/>
  <c r="C13" i="4"/>
  <c r="D13" i="4"/>
  <c r="B14" i="4" a="1"/>
  <c r="B14" i="4"/>
  <c r="C14" i="4"/>
  <c r="D14" i="4"/>
  <c r="B15" i="4" a="1"/>
  <c r="B15" i="4"/>
  <c r="C15" i="4"/>
  <c r="D15" i="4"/>
  <c r="B16" i="4" a="1"/>
  <c r="B16" i="4"/>
  <c r="C16" i="4"/>
  <c r="D16" i="4"/>
  <c r="B17" i="4" a="1"/>
  <c r="B17" i="4"/>
  <c r="C17" i="4"/>
  <c r="D17" i="4"/>
  <c r="B18" i="4" a="1"/>
  <c r="B18" i="4"/>
  <c r="C18" i="4"/>
  <c r="D18" i="4"/>
  <c r="B19" i="4" a="1"/>
  <c r="B19" i="4"/>
  <c r="C19" i="4"/>
  <c r="D19" i="4"/>
  <c r="B20" i="4" a="1"/>
  <c r="B20" i="4"/>
  <c r="C20" i="4"/>
  <c r="D20" i="4"/>
  <c r="B21" i="4" a="1"/>
  <c r="B21" i="4"/>
  <c r="C21" i="4"/>
  <c r="D21" i="4"/>
  <c r="B22" i="4" a="1"/>
  <c r="B22" i="4"/>
  <c r="C22" i="4"/>
  <c r="D22" i="4"/>
  <c r="B23" i="4" a="1"/>
  <c r="B23" i="4"/>
  <c r="C23" i="4"/>
  <c r="D23" i="4"/>
  <c r="B24" i="4" a="1"/>
  <c r="B24" i="4"/>
  <c r="C24" i="4"/>
  <c r="D24" i="4"/>
  <c r="B25" i="4" a="1"/>
  <c r="B25" i="4"/>
  <c r="C25" i="4"/>
  <c r="D25" i="4"/>
  <c r="B26" i="4" a="1"/>
  <c r="B26" i="4"/>
  <c r="C26" i="4"/>
  <c r="D26" i="4"/>
  <c r="B27" i="4" a="1"/>
  <c r="B27" i="4"/>
  <c r="C27" i="4"/>
  <c r="D27" i="4"/>
  <c r="B28" i="4" a="1"/>
  <c r="B28" i="4"/>
  <c r="C28" i="4"/>
  <c r="D28" i="4"/>
  <c r="B29" i="4" a="1"/>
  <c r="B29" i="4"/>
  <c r="C29" i="4"/>
  <c r="D29" i="4"/>
  <c r="B30" i="4" a="1"/>
  <c r="B30" i="4"/>
  <c r="C30" i="4"/>
  <c r="D30" i="4"/>
  <c r="B31" i="4" a="1"/>
  <c r="B31" i="4"/>
  <c r="C31" i="4"/>
  <c r="D31" i="4"/>
  <c r="B32" i="4" a="1"/>
  <c r="B32" i="4"/>
  <c r="C32" i="4"/>
  <c r="D32" i="4"/>
  <c r="B33" i="4" a="1"/>
  <c r="B33" i="4"/>
  <c r="C33" i="4"/>
  <c r="D33" i="4"/>
  <c r="B34" i="4" a="1"/>
  <c r="B34" i="4"/>
  <c r="C34" i="4"/>
  <c r="D34" i="4"/>
  <c r="B35" i="4" a="1"/>
  <c r="B35" i="4"/>
  <c r="C35" i="4"/>
  <c r="D35" i="4"/>
  <c r="B36" i="4" a="1"/>
  <c r="B36" i="4"/>
  <c r="C36" i="4"/>
  <c r="D36" i="4"/>
  <c r="B37" i="4" a="1"/>
  <c r="B37" i="4"/>
  <c r="C37" i="4"/>
  <c r="D37" i="4"/>
  <c r="B38" i="4" a="1"/>
  <c r="B38" i="4"/>
  <c r="C38" i="4"/>
  <c r="D38" i="4"/>
  <c r="B39" i="4" a="1"/>
  <c r="B39" i="4"/>
  <c r="C39" i="4"/>
  <c r="D39" i="4"/>
  <c r="B40" i="4" a="1"/>
  <c r="B40" i="4"/>
  <c r="C40" i="4"/>
  <c r="D40" i="4"/>
  <c r="B41" i="4" a="1"/>
  <c r="B41" i="4"/>
  <c r="C41" i="4"/>
  <c r="D41" i="4"/>
  <c r="B42" i="4" a="1"/>
  <c r="B42" i="4"/>
  <c r="C42" i="4"/>
  <c r="D42" i="4"/>
  <c r="B43" i="4" a="1"/>
  <c r="B43" i="4"/>
  <c r="C43" i="4"/>
  <c r="D43" i="4"/>
  <c r="B44" i="4" a="1"/>
  <c r="B44" i="4"/>
  <c r="C44" i="4"/>
  <c r="D44" i="4"/>
  <c r="B45" i="4" a="1"/>
  <c r="B45" i="4"/>
  <c r="C45" i="4"/>
  <c r="D45" i="4"/>
  <c r="B46" i="4" a="1"/>
  <c r="B46" i="4"/>
  <c r="C46" i="4"/>
  <c r="D46" i="4"/>
  <c r="B47" i="4" a="1"/>
  <c r="B47" i="4"/>
  <c r="C47" i="4"/>
  <c r="D47" i="4"/>
  <c r="B48" i="4" a="1"/>
  <c r="B48" i="4"/>
  <c r="C48" i="4"/>
  <c r="D48" i="4"/>
  <c r="B49" i="4" a="1"/>
  <c r="B49" i="4"/>
  <c r="C49" i="4"/>
  <c r="D49" i="4"/>
  <c r="B50" i="4" a="1"/>
  <c r="B50" i="4"/>
  <c r="C50" i="4"/>
  <c r="D50" i="4"/>
  <c r="B51" i="4" a="1"/>
  <c r="B51" i="4"/>
  <c r="C51" i="4"/>
  <c r="D51" i="4"/>
  <c r="B52" i="4" a="1"/>
  <c r="B52" i="4"/>
  <c r="C52" i="4"/>
  <c r="D52" i="4"/>
  <c r="B53" i="4" a="1"/>
  <c r="B53" i="4"/>
  <c r="C53" i="4"/>
  <c r="D53" i="4"/>
  <c r="B54" i="4" a="1"/>
  <c r="B54" i="4"/>
  <c r="C54" i="4"/>
  <c r="D54" i="4"/>
  <c r="B55" i="4" a="1"/>
  <c r="B55" i="4"/>
  <c r="C55" i="4"/>
  <c r="D55" i="4"/>
  <c r="B56" i="4" a="1"/>
  <c r="B56" i="4"/>
  <c r="C56" i="4"/>
  <c r="D56" i="4"/>
  <c r="B57" i="4" a="1"/>
  <c r="B57" i="4"/>
  <c r="C57" i="4"/>
  <c r="D57" i="4"/>
  <c r="B58" i="4" a="1"/>
  <c r="B58" i="4"/>
  <c r="C58" i="4"/>
  <c r="D58" i="4"/>
  <c r="B59" i="4" a="1"/>
  <c r="B59" i="4"/>
  <c r="C59" i="4"/>
  <c r="D59" i="4"/>
  <c r="B60" i="4" a="1"/>
  <c r="B60" i="4"/>
  <c r="C60" i="4"/>
  <c r="D60" i="4"/>
  <c r="B61" i="4" a="1"/>
  <c r="B61" i="4"/>
  <c r="C61" i="4"/>
  <c r="D61" i="4"/>
  <c r="B62" i="4" a="1"/>
  <c r="B62" i="4"/>
  <c r="C62" i="4"/>
  <c r="D62" i="4"/>
  <c r="B63" i="4" a="1"/>
  <c r="B63" i="4"/>
  <c r="C63" i="4"/>
  <c r="D63" i="4"/>
  <c r="B64" i="4" a="1"/>
  <c r="B64" i="4"/>
  <c r="C64" i="4"/>
  <c r="D64" i="4"/>
  <c r="B65" i="4" a="1"/>
  <c r="B65" i="4"/>
  <c r="C65" i="4"/>
  <c r="D65" i="4"/>
  <c r="B66" i="4" a="1"/>
  <c r="B66" i="4"/>
  <c r="C66" i="4"/>
  <c r="D66" i="4"/>
  <c r="B67" i="4" a="1"/>
  <c r="B67" i="4"/>
  <c r="C67" i="4"/>
  <c r="D67" i="4"/>
  <c r="B68" i="4" a="1"/>
  <c r="B68" i="4"/>
  <c r="C68" i="4"/>
  <c r="D68" i="4"/>
  <c r="B69" i="4" a="1"/>
  <c r="B69" i="4"/>
  <c r="C69" i="4"/>
  <c r="D69" i="4"/>
  <c r="B70" i="4" a="1"/>
  <c r="B70" i="4"/>
  <c r="C70" i="4"/>
  <c r="D70" i="4"/>
  <c r="B71" i="4" a="1"/>
  <c r="B71" i="4"/>
  <c r="C71" i="4"/>
  <c r="D71" i="4"/>
  <c r="B72" i="4" a="1"/>
  <c r="B72" i="4"/>
  <c r="C72" i="4"/>
  <c r="D72" i="4"/>
  <c r="B73" i="4" a="1"/>
  <c r="B73" i="4"/>
  <c r="C73" i="4"/>
  <c r="D73" i="4"/>
  <c r="B74" i="4" a="1"/>
  <c r="B74" i="4"/>
  <c r="C74" i="4"/>
  <c r="D74" i="4"/>
  <c r="B75" i="4" a="1"/>
  <c r="B75" i="4"/>
  <c r="C75" i="4"/>
  <c r="D75" i="4"/>
  <c r="B76" i="4" a="1"/>
  <c r="B76" i="4"/>
  <c r="C76" i="4"/>
  <c r="D76" i="4"/>
  <c r="B77" i="4" a="1"/>
  <c r="B77" i="4"/>
  <c r="C77" i="4"/>
  <c r="D77" i="4"/>
  <c r="B78" i="4" a="1"/>
  <c r="B78" i="4"/>
  <c r="C78" i="4"/>
  <c r="D78" i="4"/>
  <c r="B79" i="4" a="1"/>
  <c r="B79" i="4"/>
  <c r="C79" i="4"/>
  <c r="D79" i="4"/>
  <c r="B80" i="4" a="1"/>
  <c r="B80" i="4"/>
  <c r="C80" i="4"/>
  <c r="D80" i="4"/>
  <c r="B81" i="4" a="1"/>
  <c r="B81" i="4"/>
  <c r="C81" i="4"/>
  <c r="D81" i="4"/>
  <c r="B82" i="4" a="1"/>
  <c r="B82" i="4"/>
  <c r="C82" i="4"/>
  <c r="D82" i="4"/>
  <c r="B83" i="4" a="1"/>
  <c r="B83" i="4"/>
  <c r="C83" i="4"/>
  <c r="D83" i="4"/>
  <c r="B84" i="4" a="1"/>
  <c r="B84" i="4"/>
  <c r="C84" i="4"/>
  <c r="D84" i="4"/>
  <c r="B85" i="4" a="1"/>
  <c r="B85" i="4"/>
  <c r="C85" i="4"/>
  <c r="D85" i="4"/>
  <c r="B86" i="4" a="1"/>
  <c r="B86" i="4"/>
  <c r="C86" i="4"/>
  <c r="D86" i="4"/>
  <c r="B87" i="4" a="1"/>
  <c r="B87" i="4"/>
  <c r="C87" i="4"/>
  <c r="D87" i="4"/>
  <c r="B88" i="4" a="1"/>
  <c r="B88" i="4"/>
  <c r="C88" i="4"/>
  <c r="D88" i="4"/>
  <c r="B89" i="4" a="1"/>
  <c r="B89" i="4"/>
  <c r="C89" i="4"/>
  <c r="D89" i="4"/>
  <c r="B90" i="4" a="1"/>
  <c r="B90" i="4"/>
  <c r="C90" i="4"/>
  <c r="D90" i="4"/>
  <c r="B91" i="4" a="1"/>
  <c r="B91" i="4"/>
  <c r="C91" i="4"/>
  <c r="D91" i="4"/>
  <c r="B92" i="4" a="1"/>
  <c r="B92" i="4"/>
  <c r="C92" i="4"/>
  <c r="D92" i="4"/>
  <c r="B93" i="4" a="1"/>
  <c r="B93" i="4"/>
  <c r="C93" i="4"/>
  <c r="D93" i="4"/>
  <c r="B94" i="4" a="1"/>
  <c r="B94" i="4"/>
  <c r="C94" i="4"/>
  <c r="D94" i="4"/>
  <c r="B95" i="4" a="1"/>
  <c r="B95" i="4"/>
  <c r="C95" i="4"/>
  <c r="D95" i="4"/>
  <c r="B96" i="4" a="1"/>
  <c r="B96" i="4"/>
  <c r="C96" i="4"/>
  <c r="D96" i="4"/>
  <c r="B97" i="4" a="1"/>
  <c r="B97" i="4"/>
  <c r="C97" i="4"/>
  <c r="D97" i="4"/>
  <c r="B98" i="4" a="1"/>
  <c r="B98" i="4"/>
  <c r="C98" i="4"/>
  <c r="D98" i="4"/>
  <c r="B99" i="4" a="1"/>
  <c r="B99" i="4"/>
  <c r="C99" i="4"/>
  <c r="D99" i="4"/>
  <c r="B100" i="4" a="1"/>
  <c r="B100" i="4"/>
  <c r="C100" i="4"/>
  <c r="D100" i="4"/>
  <c r="B101" i="4" a="1"/>
  <c r="B101" i="4"/>
  <c r="C101" i="4"/>
  <c r="D101" i="4"/>
  <c r="B102" i="4" a="1"/>
  <c r="B102" i="4"/>
  <c r="C102" i="4"/>
  <c r="D102" i="4"/>
  <c r="B103" i="4" a="1"/>
  <c r="B103" i="4"/>
  <c r="C103" i="4"/>
  <c r="D103" i="4"/>
  <c r="B104" i="4" a="1"/>
  <c r="B104" i="4"/>
  <c r="C104" i="4"/>
  <c r="D104" i="4"/>
  <c r="B105" i="4" a="1"/>
  <c r="B105" i="4"/>
  <c r="C105" i="4"/>
  <c r="D105" i="4"/>
  <c r="B106" i="4" a="1"/>
  <c r="B106" i="4"/>
  <c r="C106" i="4"/>
  <c r="D106" i="4"/>
  <c r="B107" i="4" a="1"/>
  <c r="B107" i="4"/>
  <c r="C107" i="4"/>
  <c r="D107" i="4"/>
  <c r="B108" i="4" a="1"/>
  <c r="B108" i="4"/>
  <c r="C108" i="4"/>
  <c r="D108" i="4"/>
  <c r="B109" i="4" a="1"/>
  <c r="B109" i="4"/>
  <c r="C109" i="4"/>
  <c r="D109" i="4"/>
  <c r="B110" i="4" a="1"/>
  <c r="B110" i="4"/>
  <c r="C110" i="4"/>
  <c r="D110" i="4"/>
  <c r="B111" i="4" a="1"/>
  <c r="B111" i="4"/>
  <c r="C111" i="4"/>
  <c r="D111" i="4"/>
  <c r="B112" i="4" a="1"/>
  <c r="B112" i="4"/>
  <c r="C112" i="4"/>
  <c r="D112" i="4"/>
  <c r="B113" i="4" a="1"/>
  <c r="B113" i="4"/>
  <c r="C113" i="4"/>
  <c r="D113" i="4"/>
  <c r="B114" i="4" a="1"/>
  <c r="B114" i="4"/>
  <c r="C114" i="4"/>
  <c r="D114" i="4"/>
  <c r="B115" i="4" a="1"/>
  <c r="B115" i="4"/>
  <c r="C115" i="4"/>
  <c r="D115" i="4"/>
  <c r="B116" i="4" a="1"/>
  <c r="B116" i="4"/>
  <c r="C116" i="4"/>
  <c r="D116" i="4"/>
  <c r="B117" i="4" a="1"/>
  <c r="B117" i="4"/>
  <c r="C117" i="4"/>
  <c r="D117" i="4"/>
  <c r="B118" i="4" a="1"/>
  <c r="B118" i="4"/>
  <c r="C118" i="4"/>
  <c r="D118" i="4"/>
  <c r="B119" i="4" a="1"/>
  <c r="B119" i="4"/>
  <c r="C119" i="4"/>
  <c r="D119" i="4"/>
  <c r="B120" i="4" a="1"/>
  <c r="B120" i="4"/>
  <c r="C120" i="4"/>
  <c r="D120" i="4"/>
  <c r="B121" i="4" a="1"/>
  <c r="B121" i="4"/>
  <c r="C121" i="4"/>
  <c r="D121" i="4"/>
  <c r="B122" i="4" a="1"/>
  <c r="B122" i="4"/>
  <c r="C122" i="4"/>
  <c r="D122" i="4"/>
  <c r="B123" i="4" a="1"/>
  <c r="B123" i="4"/>
  <c r="C123" i="4"/>
  <c r="D123" i="4"/>
  <c r="B124" i="4" a="1"/>
  <c r="B124" i="4"/>
  <c r="C124" i="4"/>
  <c r="D124" i="4"/>
  <c r="B125" i="4" a="1"/>
  <c r="B125" i="4"/>
  <c r="C125" i="4"/>
  <c r="D125" i="4"/>
  <c r="B126" i="4" a="1"/>
  <c r="B126" i="4"/>
  <c r="C126" i="4"/>
  <c r="D126" i="4"/>
  <c r="B127" i="4" a="1"/>
  <c r="B127" i="4"/>
  <c r="C127" i="4"/>
  <c r="D127" i="4"/>
  <c r="B128" i="4" a="1"/>
  <c r="B128" i="4"/>
  <c r="C128" i="4"/>
  <c r="D128" i="4"/>
  <c r="B129" i="4" a="1"/>
  <c r="B129" i="4"/>
  <c r="C129" i="4"/>
  <c r="D129" i="4"/>
  <c r="B130" i="4" a="1"/>
  <c r="B130" i="4"/>
  <c r="C130" i="4"/>
  <c r="D130" i="4"/>
  <c r="B131" i="4" a="1"/>
  <c r="B131" i="4"/>
  <c r="C131" i="4"/>
  <c r="D131" i="4"/>
  <c r="B132" i="4" a="1"/>
  <c r="B132" i="4"/>
  <c r="C132" i="4"/>
  <c r="D132" i="4"/>
  <c r="B133" i="4" a="1"/>
  <c r="B133" i="4"/>
  <c r="C133" i="4"/>
  <c r="D133" i="4"/>
  <c r="B134" i="4" a="1"/>
  <c r="B134" i="4"/>
  <c r="C134" i="4"/>
  <c r="D134" i="4"/>
  <c r="B135" i="4" a="1"/>
  <c r="B135" i="4"/>
  <c r="C135" i="4"/>
  <c r="D135" i="4"/>
  <c r="B136" i="4" a="1"/>
  <c r="B136" i="4"/>
  <c r="C136" i="4"/>
  <c r="D136" i="4"/>
  <c r="B137" i="4" a="1"/>
  <c r="B137" i="4"/>
  <c r="C137" i="4"/>
  <c r="D137" i="4"/>
  <c r="B138" i="4" a="1"/>
  <c r="B138" i="4"/>
  <c r="C138" i="4"/>
  <c r="D138" i="4"/>
  <c r="B139" i="4" a="1"/>
  <c r="B139" i="4"/>
  <c r="C139" i="4"/>
  <c r="D139" i="4"/>
  <c r="B140" i="4" a="1"/>
  <c r="B140" i="4"/>
  <c r="C140" i="4"/>
  <c r="D140" i="4"/>
  <c r="B141" i="4" a="1"/>
  <c r="B141" i="4"/>
  <c r="C141" i="4"/>
  <c r="D141" i="4"/>
  <c r="B142" i="4" a="1"/>
  <c r="B142" i="4"/>
  <c r="C142" i="4"/>
  <c r="D142" i="4"/>
  <c r="B143" i="4" a="1"/>
  <c r="B143" i="4"/>
  <c r="C143" i="4"/>
  <c r="D143" i="4"/>
  <c r="B144" i="4" a="1"/>
  <c r="B144" i="4"/>
  <c r="C144" i="4"/>
  <c r="D144" i="4"/>
  <c r="B145" i="4" a="1"/>
  <c r="B145" i="4"/>
  <c r="C145" i="4"/>
  <c r="D145" i="4"/>
  <c r="B146" i="4" a="1"/>
  <c r="B146" i="4"/>
  <c r="C146" i="4"/>
  <c r="D146" i="4"/>
  <c r="B147" i="4" a="1"/>
  <c r="B147" i="4"/>
  <c r="C147" i="4"/>
  <c r="D147" i="4"/>
  <c r="B148" i="4" a="1"/>
  <c r="B148" i="4"/>
  <c r="C148" i="4"/>
  <c r="D148" i="4"/>
  <c r="B149" i="4" a="1"/>
  <c r="B149" i="4"/>
  <c r="C149" i="4"/>
  <c r="D149" i="4"/>
  <c r="B150" i="4" a="1"/>
  <c r="B150" i="4"/>
  <c r="C150" i="4"/>
  <c r="D150" i="4"/>
  <c r="B151" i="4" a="1"/>
  <c r="B151" i="4"/>
  <c r="C151" i="4"/>
  <c r="D151" i="4"/>
  <c r="B152" i="4" a="1"/>
  <c r="B152" i="4"/>
  <c r="C152" i="4"/>
  <c r="D152" i="4"/>
  <c r="B153" i="4" a="1"/>
  <c r="B153" i="4"/>
  <c r="C153" i="4"/>
  <c r="D153" i="4"/>
  <c r="B154" i="4" a="1"/>
  <c r="B154" i="4"/>
  <c r="C154" i="4"/>
  <c r="D154" i="4"/>
  <c r="B155" i="4" a="1"/>
  <c r="B155" i="4"/>
  <c r="C155" i="4"/>
  <c r="D155" i="4"/>
  <c r="B156" i="4" a="1"/>
  <c r="B156" i="4"/>
  <c r="C156" i="4"/>
  <c r="D156" i="4"/>
  <c r="B157" i="4" a="1"/>
  <c r="B157" i="4"/>
  <c r="C157" i="4"/>
  <c r="D157" i="4"/>
  <c r="B158" i="4" a="1"/>
  <c r="B158" i="4"/>
  <c r="C158" i="4"/>
  <c r="D158" i="4"/>
  <c r="B159" i="4" a="1"/>
  <c r="B159" i="4"/>
  <c r="C159" i="4"/>
  <c r="D159" i="4"/>
  <c r="B160" i="4" a="1"/>
  <c r="B160" i="4"/>
  <c r="C160" i="4"/>
  <c r="D160" i="4"/>
  <c r="B161" i="4" a="1"/>
  <c r="B161" i="4"/>
  <c r="C161" i="4"/>
  <c r="D161" i="4"/>
  <c r="B162" i="4" a="1"/>
  <c r="B162" i="4"/>
  <c r="C162" i="4"/>
  <c r="D162" i="4"/>
  <c r="B163" i="4" a="1"/>
  <c r="B163" i="4"/>
  <c r="C163" i="4"/>
  <c r="D163" i="4"/>
  <c r="B164" i="4" a="1"/>
  <c r="B164" i="4"/>
  <c r="C164" i="4"/>
  <c r="D164" i="4"/>
  <c r="B165" i="4" a="1"/>
  <c r="B165" i="4"/>
  <c r="C165" i="4"/>
  <c r="D165" i="4"/>
  <c r="B166" i="4" a="1"/>
  <c r="B166" i="4"/>
  <c r="C166" i="4"/>
  <c r="D166" i="4"/>
  <c r="B167" i="4" a="1"/>
  <c r="B167" i="4"/>
  <c r="C167" i="4"/>
  <c r="D167" i="4"/>
  <c r="B168" i="4" a="1"/>
  <c r="B168" i="4"/>
  <c r="C168" i="4"/>
  <c r="D168" i="4"/>
  <c r="B169" i="4" a="1"/>
  <c r="B169" i="4"/>
  <c r="C169" i="4"/>
  <c r="D169" i="4"/>
  <c r="B170" i="4" a="1"/>
  <c r="B170" i="4"/>
  <c r="C170" i="4"/>
  <c r="D170" i="4"/>
  <c r="B171" i="4" a="1"/>
  <c r="B171" i="4"/>
  <c r="C171" i="4"/>
  <c r="D171" i="4"/>
  <c r="B172" i="4" a="1"/>
  <c r="B172" i="4"/>
  <c r="C172" i="4"/>
  <c r="D172" i="4"/>
  <c r="B173" i="4" a="1"/>
  <c r="B173" i="4"/>
  <c r="C173" i="4"/>
  <c r="D173" i="4"/>
  <c r="B174" i="4" a="1"/>
  <c r="B174" i="4"/>
  <c r="C174" i="4"/>
  <c r="D174" i="4"/>
  <c r="B175" i="4" a="1"/>
  <c r="B175" i="4"/>
  <c r="C175" i="4"/>
  <c r="D175" i="4"/>
  <c r="B176" i="4" a="1"/>
  <c r="B176" i="4"/>
  <c r="C176" i="4"/>
  <c r="D176" i="4"/>
  <c r="B177" i="4" a="1"/>
  <c r="B177" i="4"/>
  <c r="C177" i="4"/>
  <c r="D177" i="4"/>
  <c r="B178" i="4" a="1"/>
  <c r="B178" i="4"/>
  <c r="C178" i="4"/>
  <c r="D178" i="4"/>
  <c r="B179" i="4" a="1"/>
  <c r="B179" i="4"/>
  <c r="C179" i="4"/>
  <c r="D179" i="4"/>
  <c r="B180" i="4" a="1"/>
  <c r="B180" i="4"/>
  <c r="C180" i="4"/>
  <c r="D180" i="4"/>
  <c r="B181" i="4" a="1"/>
  <c r="B181" i="4"/>
  <c r="C181" i="4"/>
  <c r="D181" i="4"/>
  <c r="B182" i="4" a="1"/>
  <c r="B182" i="4"/>
  <c r="C182" i="4"/>
  <c r="D182" i="4"/>
  <c r="B183" i="4" a="1"/>
  <c r="B183" i="4"/>
  <c r="C183" i="4"/>
  <c r="D183" i="4"/>
  <c r="B184" i="4" a="1"/>
  <c r="B184" i="4"/>
  <c r="C184" i="4"/>
  <c r="D184" i="4"/>
  <c r="B185" i="4" a="1"/>
  <c r="B185" i="4"/>
  <c r="C185" i="4"/>
  <c r="D185" i="4"/>
  <c r="B186" i="4" a="1"/>
  <c r="B186" i="4"/>
  <c r="C186" i="4"/>
  <c r="D186" i="4"/>
  <c r="B187" i="4" a="1"/>
  <c r="B187" i="4"/>
  <c r="C187" i="4"/>
  <c r="D187" i="4"/>
  <c r="B188" i="4" a="1"/>
  <c r="B188" i="4"/>
  <c r="C188" i="4"/>
  <c r="D188" i="4"/>
  <c r="B189" i="4" a="1"/>
  <c r="B189" i="4"/>
  <c r="C189" i="4"/>
  <c r="D189" i="4"/>
  <c r="B190" i="4" a="1"/>
  <c r="B190" i="4"/>
  <c r="C190" i="4"/>
  <c r="D190" i="4"/>
  <c r="B191" i="4" a="1"/>
  <c r="B191" i="4"/>
  <c r="C191" i="4"/>
  <c r="D191" i="4"/>
  <c r="B192" i="4" a="1"/>
  <c r="B192" i="4"/>
  <c r="C192" i="4"/>
  <c r="D192" i="4"/>
  <c r="B193" i="4" a="1"/>
  <c r="B193" i="4"/>
  <c r="C193" i="4"/>
  <c r="D193" i="4"/>
  <c r="B194" i="4" a="1"/>
  <c r="B194" i="4"/>
  <c r="C194" i="4"/>
  <c r="D194" i="4"/>
  <c r="B195" i="4" a="1"/>
  <c r="B195" i="4"/>
  <c r="C195" i="4"/>
  <c r="D195" i="4"/>
  <c r="B196" i="4" a="1"/>
  <c r="B196" i="4"/>
  <c r="C196" i="4"/>
  <c r="D196" i="4"/>
  <c r="B197" i="4" a="1"/>
  <c r="B197" i="4"/>
  <c r="C197" i="4"/>
  <c r="D197" i="4"/>
  <c r="B198" i="4" a="1"/>
  <c r="B198" i="4"/>
  <c r="C198" i="4"/>
  <c r="D198" i="4"/>
  <c r="B199" i="4" a="1"/>
  <c r="B199" i="4"/>
  <c r="C199" i="4"/>
  <c r="D199" i="4"/>
  <c r="B200" i="4" a="1"/>
  <c r="B200" i="4"/>
  <c r="C200" i="4"/>
  <c r="D200" i="4"/>
  <c r="B201" i="4" a="1"/>
  <c r="B201" i="4"/>
  <c r="C201" i="4"/>
  <c r="D201" i="4"/>
  <c r="B202" i="4" a="1"/>
  <c r="B202" i="4"/>
  <c r="C202" i="4"/>
  <c r="D202" i="4"/>
  <c r="B203" i="4" a="1"/>
  <c r="B203" i="4"/>
  <c r="C203" i="4"/>
  <c r="D203" i="4"/>
  <c r="B204" i="4" a="1"/>
  <c r="B204" i="4"/>
  <c r="C204" i="4"/>
  <c r="D204" i="4"/>
  <c r="B205" i="4" a="1"/>
  <c r="B205" i="4"/>
  <c r="C205" i="4"/>
  <c r="D205" i="4"/>
  <c r="B206" i="4" a="1"/>
  <c r="B206" i="4"/>
  <c r="C206" i="4"/>
  <c r="D206" i="4"/>
  <c r="B207" i="4" a="1"/>
  <c r="B207" i="4"/>
  <c r="C207" i="4"/>
  <c r="D207" i="4"/>
  <c r="B208" i="4" a="1"/>
  <c r="B208" i="4"/>
  <c r="C208" i="4"/>
  <c r="D208" i="4"/>
  <c r="B209" i="4" a="1"/>
  <c r="B209" i="4"/>
  <c r="C209" i="4"/>
  <c r="D209" i="4"/>
  <c r="B210" i="4" a="1"/>
  <c r="B210" i="4"/>
  <c r="C210" i="4"/>
  <c r="D210" i="4"/>
  <c r="B211" i="4" a="1"/>
  <c r="B211" i="4"/>
  <c r="C211" i="4"/>
  <c r="D211" i="4"/>
  <c r="B212" i="4" a="1"/>
  <c r="B212" i="4"/>
  <c r="C212" i="4"/>
  <c r="D212" i="4"/>
  <c r="B213" i="4" a="1"/>
  <c r="B213" i="4"/>
  <c r="C213" i="4"/>
  <c r="D213" i="4"/>
  <c r="B214" i="4" a="1"/>
  <c r="B214" i="4"/>
  <c r="C214" i="4"/>
  <c r="D214" i="4"/>
  <c r="B215" i="4" a="1"/>
  <c r="B215" i="4"/>
  <c r="C215" i="4"/>
  <c r="D215" i="4"/>
  <c r="B216" i="4" a="1"/>
  <c r="B216" i="4"/>
  <c r="C216" i="4"/>
  <c r="D216" i="4"/>
  <c r="B217" i="4" a="1"/>
  <c r="B217" i="4"/>
  <c r="C217" i="4"/>
  <c r="D217" i="4"/>
  <c r="B218" i="4" a="1"/>
  <c r="B218" i="4"/>
  <c r="C218" i="4"/>
  <c r="D218" i="4"/>
  <c r="B219" i="4" a="1"/>
  <c r="B219" i="4"/>
  <c r="C219" i="4"/>
  <c r="D219" i="4"/>
  <c r="B220" i="4" a="1"/>
  <c r="B220" i="4"/>
  <c r="C220" i="4"/>
  <c r="D220" i="4"/>
  <c r="B221" i="4" a="1"/>
  <c r="B221" i="4"/>
  <c r="C221" i="4"/>
  <c r="D221" i="4"/>
  <c r="B222" i="4" a="1"/>
  <c r="B222" i="4"/>
  <c r="C222" i="4"/>
  <c r="D222" i="4"/>
  <c r="B223" i="4" a="1"/>
  <c r="B223" i="4"/>
  <c r="C223" i="4"/>
  <c r="D223" i="4"/>
  <c r="B224" i="4" a="1"/>
  <c r="B224" i="4"/>
  <c r="C224" i="4"/>
  <c r="D224" i="4"/>
  <c r="B225" i="4" a="1"/>
  <c r="B225" i="4"/>
  <c r="C225" i="4"/>
  <c r="D225" i="4"/>
  <c r="B226" i="4" a="1"/>
  <c r="B226" i="4"/>
  <c r="C226" i="4"/>
  <c r="D226" i="4"/>
  <c r="B227" i="4" a="1"/>
  <c r="B227" i="4"/>
  <c r="C227" i="4"/>
  <c r="D227" i="4"/>
  <c r="B228" i="4" a="1"/>
  <c r="B228" i="4"/>
  <c r="C228" i="4"/>
  <c r="D228" i="4"/>
  <c r="B229" i="4" a="1"/>
  <c r="B229" i="4"/>
  <c r="C229" i="4"/>
  <c r="D229" i="4"/>
  <c r="B230" i="4" a="1"/>
  <c r="B230" i="4"/>
  <c r="C230" i="4"/>
  <c r="D230" i="4"/>
  <c r="B231" i="4" a="1"/>
  <c r="B231" i="4"/>
  <c r="C231" i="4"/>
  <c r="D231" i="4"/>
  <c r="B232" i="4" a="1"/>
  <c r="B232" i="4"/>
  <c r="C232" i="4"/>
  <c r="D232" i="4"/>
  <c r="B233" i="4" a="1"/>
  <c r="B233" i="4"/>
  <c r="C233" i="4"/>
  <c r="D233" i="4"/>
  <c r="B234" i="4" a="1"/>
  <c r="B234" i="4"/>
  <c r="C234" i="4"/>
  <c r="D234" i="4"/>
  <c r="B235" i="4" a="1"/>
  <c r="B235" i="4"/>
  <c r="C235" i="4"/>
  <c r="D235" i="4"/>
  <c r="B236" i="4" a="1"/>
  <c r="B236" i="4"/>
  <c r="C236" i="4"/>
  <c r="D236" i="4"/>
  <c r="B237" i="4" a="1"/>
  <c r="B237" i="4"/>
  <c r="C237" i="4"/>
  <c r="D237" i="4"/>
  <c r="B238" i="4" a="1"/>
  <c r="B238" i="4"/>
  <c r="C238" i="4"/>
  <c r="D238" i="4"/>
  <c r="B239" i="4" a="1"/>
  <c r="B239" i="4"/>
  <c r="C239" i="4"/>
  <c r="D239" i="4"/>
  <c r="B240" i="4" a="1"/>
  <c r="B240" i="4"/>
  <c r="C240" i="4"/>
  <c r="D240" i="4"/>
  <c r="B241" i="4" a="1"/>
  <c r="B241" i="4"/>
  <c r="C241" i="4"/>
  <c r="D241" i="4"/>
  <c r="B242" i="4" a="1"/>
  <c r="B242" i="4"/>
  <c r="C242" i="4"/>
  <c r="D242" i="4"/>
  <c r="B243" i="4" a="1"/>
  <c r="B243" i="4"/>
  <c r="C243" i="4"/>
  <c r="D243" i="4"/>
  <c r="B244" i="4" a="1"/>
  <c r="B244" i="4"/>
  <c r="C244" i="4"/>
  <c r="D244" i="4"/>
  <c r="B245" i="4" a="1"/>
  <c r="B245" i="4"/>
  <c r="C245" i="4"/>
  <c r="D245" i="4"/>
  <c r="B246" i="4" a="1"/>
  <c r="B246" i="4"/>
  <c r="C246" i="4"/>
  <c r="D246" i="4"/>
  <c r="B247" i="4" a="1"/>
  <c r="B247" i="4"/>
  <c r="C247" i="4"/>
  <c r="D247" i="4"/>
  <c r="B248" i="4" a="1"/>
  <c r="B248" i="4"/>
  <c r="C248" i="4"/>
  <c r="D248" i="4"/>
  <c r="B249" i="4" a="1"/>
  <c r="B249" i="4"/>
  <c r="C249" i="4"/>
  <c r="D249" i="4"/>
  <c r="B250" i="4" a="1"/>
  <c r="B250" i="4"/>
  <c r="C250" i="4"/>
  <c r="D250" i="4"/>
  <c r="B251" i="4" a="1"/>
  <c r="B251" i="4"/>
  <c r="C251" i="4"/>
  <c r="D251" i="4"/>
  <c r="B252" i="4" a="1"/>
  <c r="B252" i="4"/>
  <c r="C252" i="4"/>
  <c r="D252" i="4"/>
  <c r="B253" i="4" a="1"/>
  <c r="B253" i="4"/>
  <c r="C253" i="4"/>
  <c r="D253" i="4"/>
  <c r="B254" i="4" a="1"/>
  <c r="B254" i="4"/>
  <c r="C254" i="4"/>
  <c r="D254" i="4"/>
  <c r="B255" i="4" a="1"/>
  <c r="B255" i="4"/>
  <c r="C255" i="4"/>
  <c r="D255" i="4"/>
  <c r="B256" i="4" a="1"/>
  <c r="B256" i="4"/>
  <c r="C256" i="4"/>
  <c r="D256" i="4"/>
  <c r="B257" i="4" a="1"/>
  <c r="B257" i="4"/>
  <c r="C257" i="4"/>
  <c r="D257" i="4"/>
  <c r="B258" i="4" a="1"/>
  <c r="B258" i="4"/>
  <c r="C258" i="4"/>
  <c r="D258" i="4"/>
  <c r="B259" i="4" a="1"/>
  <c r="B259" i="4"/>
  <c r="C259" i="4"/>
  <c r="D259" i="4"/>
  <c r="B260" i="4" a="1"/>
  <c r="B260" i="4"/>
  <c r="C260" i="4"/>
  <c r="D260" i="4"/>
  <c r="B261" i="4" a="1"/>
  <c r="B261" i="4"/>
  <c r="C261" i="4"/>
  <c r="D261" i="4"/>
  <c r="B262" i="4" a="1"/>
  <c r="B262" i="4"/>
  <c r="C262" i="4"/>
  <c r="D262" i="4"/>
  <c r="B263" i="4" a="1"/>
  <c r="B263" i="4"/>
  <c r="C263" i="4"/>
  <c r="D263" i="4"/>
  <c r="B264" i="4" a="1"/>
  <c r="B264" i="4"/>
  <c r="C264" i="4"/>
  <c r="D264" i="4"/>
  <c r="B265" i="4" a="1"/>
  <c r="B265" i="4"/>
  <c r="C265" i="4"/>
  <c r="D265" i="4"/>
  <c r="B266" i="4" a="1"/>
  <c r="B266" i="4"/>
  <c r="C266" i="4"/>
  <c r="D266" i="4"/>
  <c r="B267" i="4" a="1"/>
  <c r="B267" i="4"/>
  <c r="C267" i="4"/>
  <c r="D267" i="4"/>
  <c r="B268" i="4" a="1"/>
  <c r="B268" i="4"/>
  <c r="C268" i="4"/>
  <c r="D268" i="4"/>
  <c r="B269" i="4" a="1"/>
  <c r="B269" i="4"/>
  <c r="C269" i="4"/>
  <c r="D269" i="4"/>
  <c r="B270" i="4" a="1"/>
  <c r="B270" i="4"/>
  <c r="C270" i="4"/>
  <c r="D270" i="4"/>
  <c r="B271" i="4" a="1"/>
  <c r="B271" i="4"/>
  <c r="C271" i="4"/>
  <c r="D271" i="4"/>
  <c r="B272" i="4" a="1"/>
  <c r="B272" i="4"/>
  <c r="C272" i="4"/>
  <c r="D272" i="4"/>
  <c r="B273" i="4" a="1"/>
  <c r="B273" i="4"/>
  <c r="C273" i="4"/>
  <c r="D273" i="4"/>
  <c r="B274" i="4" a="1"/>
  <c r="B274" i="4"/>
  <c r="C274" i="4"/>
  <c r="D274" i="4"/>
  <c r="B275" i="4" a="1"/>
  <c r="B275" i="4"/>
  <c r="C275" i="4"/>
  <c r="D275" i="4"/>
  <c r="B276" i="4" a="1"/>
  <c r="B276" i="4"/>
  <c r="C276" i="4"/>
  <c r="D276" i="4"/>
  <c r="B277" i="4" a="1"/>
  <c r="B277" i="4"/>
  <c r="C277" i="4"/>
  <c r="D277" i="4"/>
  <c r="B278" i="4" a="1"/>
  <c r="B278" i="4"/>
  <c r="C278" i="4"/>
  <c r="D278" i="4"/>
  <c r="B279" i="4" a="1"/>
  <c r="B279" i="4"/>
  <c r="C279" i="4"/>
  <c r="D279" i="4"/>
  <c r="B280" i="4" a="1"/>
  <c r="B280" i="4"/>
  <c r="C280" i="4"/>
  <c r="D280" i="4"/>
  <c r="B281" i="4" a="1"/>
  <c r="B281" i="4"/>
  <c r="C281" i="4"/>
  <c r="D281" i="4"/>
  <c r="B282" i="4" a="1"/>
  <c r="B282" i="4"/>
  <c r="C282" i="4"/>
  <c r="D282" i="4"/>
  <c r="B283" i="4" a="1"/>
  <c r="B283" i="4"/>
  <c r="C283" i="4"/>
  <c r="D283" i="4"/>
  <c r="B284" i="4" a="1"/>
  <c r="B284" i="4"/>
  <c r="C284" i="4"/>
  <c r="D284" i="4"/>
  <c r="B285" i="4" a="1"/>
  <c r="B285" i="4"/>
  <c r="C285" i="4"/>
  <c r="D285" i="4"/>
  <c r="B286" i="4" a="1"/>
  <c r="B286" i="4"/>
  <c r="C286" i="4"/>
  <c r="D286" i="4"/>
  <c r="B287" i="4" a="1"/>
  <c r="B287" i="4"/>
  <c r="C287" i="4"/>
  <c r="D287" i="4"/>
  <c r="B288" i="4" a="1"/>
  <c r="B288" i="4"/>
  <c r="C288" i="4"/>
  <c r="D288" i="4"/>
  <c r="B289" i="4" a="1"/>
  <c r="B289" i="4"/>
  <c r="C289" i="4"/>
  <c r="D289" i="4"/>
  <c r="B290" i="4" a="1"/>
  <c r="B290" i="4"/>
  <c r="C290" i="4"/>
  <c r="D290" i="4"/>
  <c r="B291" i="4" a="1"/>
  <c r="B291" i="4"/>
  <c r="C291" i="4"/>
  <c r="D291" i="4"/>
  <c r="B292" i="4" a="1"/>
  <c r="B292" i="4"/>
  <c r="C292" i="4"/>
  <c r="D292" i="4"/>
  <c r="B293" i="4" a="1"/>
  <c r="B293" i="4"/>
  <c r="C293" i="4"/>
  <c r="D293" i="4"/>
  <c r="B294" i="4" a="1"/>
  <c r="B294" i="4"/>
  <c r="C294" i="4"/>
  <c r="D294" i="4"/>
  <c r="B295" i="4" a="1"/>
  <c r="B295" i="4"/>
  <c r="C295" i="4"/>
  <c r="D295" i="4"/>
  <c r="B296" i="4" a="1"/>
  <c r="B296" i="4"/>
  <c r="C296" i="4"/>
  <c r="D296" i="4"/>
  <c r="B297" i="4" a="1"/>
  <c r="B297" i="4"/>
  <c r="C297" i="4"/>
  <c r="D297" i="4"/>
  <c r="B298" i="4" a="1"/>
  <c r="B298" i="4"/>
  <c r="C298" i="4"/>
  <c r="D298" i="4"/>
  <c r="B299" i="4" a="1"/>
  <c r="B299" i="4"/>
  <c r="C299" i="4"/>
  <c r="D299" i="4"/>
  <c r="B300" i="4" a="1"/>
  <c r="B300" i="4"/>
  <c r="C300" i="4"/>
  <c r="D300" i="4"/>
  <c r="B301" i="4" a="1"/>
  <c r="B301" i="4"/>
  <c r="C301" i="4"/>
  <c r="D301" i="4"/>
  <c r="B302" i="4" a="1"/>
  <c r="B302" i="4"/>
  <c r="C302" i="4"/>
  <c r="D302" i="4"/>
  <c r="B303" i="4" a="1"/>
  <c r="B303" i="4"/>
  <c r="C303" i="4"/>
  <c r="D303" i="4"/>
  <c r="B304" i="4" a="1"/>
  <c r="B304" i="4"/>
  <c r="C304" i="4"/>
  <c r="D304" i="4"/>
  <c r="B305" i="4" a="1"/>
  <c r="B305" i="4"/>
  <c r="C305" i="4"/>
  <c r="D305" i="4"/>
  <c r="B306" i="4" a="1"/>
  <c r="B306" i="4"/>
  <c r="C306" i="4"/>
  <c r="D306" i="4"/>
  <c r="B307" i="4" a="1"/>
  <c r="B307" i="4"/>
  <c r="C307" i="4"/>
  <c r="D307" i="4"/>
  <c r="B308" i="4" a="1"/>
  <c r="B308" i="4"/>
  <c r="C308" i="4"/>
  <c r="D308" i="4"/>
  <c r="B309" i="4" a="1"/>
  <c r="B309" i="4"/>
  <c r="C309" i="4"/>
  <c r="D309" i="4"/>
  <c r="B310" i="4" a="1"/>
  <c r="B310" i="4"/>
  <c r="C310" i="4"/>
  <c r="D310" i="4"/>
  <c r="B311" i="4" a="1"/>
  <c r="B311" i="4"/>
  <c r="C311" i="4"/>
  <c r="D311" i="4"/>
  <c r="B312" i="4" a="1"/>
  <c r="B312" i="4"/>
  <c r="C312" i="4"/>
  <c r="D312" i="4"/>
  <c r="B313" i="4" a="1"/>
  <c r="B313" i="4"/>
  <c r="C313" i="4"/>
  <c r="D313" i="4"/>
  <c r="B314" i="4" a="1"/>
  <c r="B314" i="4"/>
  <c r="C314" i="4"/>
  <c r="D314" i="4"/>
  <c r="B315" i="4" a="1"/>
  <c r="B315" i="4"/>
  <c r="C315" i="4"/>
  <c r="D315" i="4"/>
  <c r="B316" i="4" a="1"/>
  <c r="B316" i="4"/>
  <c r="C316" i="4"/>
  <c r="D316" i="4"/>
  <c r="B317" i="4" a="1"/>
  <c r="B317" i="4"/>
  <c r="C317" i="4"/>
  <c r="D317" i="4"/>
  <c r="B318" i="4" a="1"/>
  <c r="B318" i="4"/>
  <c r="C318" i="4"/>
  <c r="D318" i="4"/>
  <c r="B319" i="4" a="1"/>
  <c r="B319" i="4"/>
  <c r="C319" i="4"/>
  <c r="D319" i="4"/>
  <c r="B320" i="4" a="1"/>
  <c r="B320" i="4"/>
  <c r="C320" i="4"/>
  <c r="D320" i="4"/>
  <c r="B321" i="4" a="1"/>
  <c r="B321" i="4"/>
  <c r="C321" i="4"/>
  <c r="D321" i="4"/>
  <c r="B322" i="4" a="1"/>
  <c r="B322" i="4"/>
  <c r="C322" i="4"/>
  <c r="D322" i="4"/>
  <c r="B323" i="4" a="1"/>
  <c r="B323" i="4"/>
  <c r="C323" i="4"/>
  <c r="D323" i="4"/>
  <c r="B324" i="4" a="1"/>
  <c r="B324" i="4"/>
  <c r="C324" i="4"/>
  <c r="D324" i="4"/>
  <c r="B325" i="4" a="1"/>
  <c r="B325" i="4"/>
  <c r="C325" i="4"/>
  <c r="D325" i="4"/>
  <c r="B326" i="4" a="1"/>
  <c r="B326" i="4"/>
  <c r="C326" i="4"/>
  <c r="D326" i="4"/>
  <c r="B327" i="4" a="1"/>
  <c r="B327" i="4"/>
  <c r="C327" i="4"/>
  <c r="D327" i="4"/>
  <c r="B328" i="4" a="1"/>
  <c r="B328" i="4"/>
  <c r="C328" i="4"/>
  <c r="D328" i="4"/>
  <c r="B329" i="4" a="1"/>
  <c r="B329" i="4"/>
  <c r="C329" i="4"/>
  <c r="D329" i="4"/>
  <c r="B330" i="4" a="1"/>
  <c r="B330" i="4"/>
  <c r="C330" i="4"/>
  <c r="D330" i="4"/>
  <c r="B331" i="4" a="1"/>
  <c r="B331" i="4"/>
  <c r="C331" i="4"/>
  <c r="D331" i="4"/>
  <c r="B332" i="4" a="1"/>
  <c r="B332" i="4"/>
  <c r="C332" i="4"/>
  <c r="D332" i="4"/>
  <c r="B333" i="4" a="1"/>
  <c r="B333" i="4"/>
  <c r="C333" i="4"/>
  <c r="D333" i="4"/>
  <c r="B334" i="4" a="1"/>
  <c r="B334" i="4"/>
  <c r="C334" i="4"/>
  <c r="D334" i="4"/>
  <c r="B335" i="4" a="1"/>
  <c r="B335" i="4"/>
  <c r="C335" i="4"/>
  <c r="D335" i="4"/>
  <c r="B336" i="4" a="1"/>
  <c r="B336" i="4"/>
  <c r="C336" i="4"/>
  <c r="D336" i="4"/>
  <c r="B337" i="4" a="1"/>
  <c r="B337" i="4"/>
  <c r="C337" i="4"/>
  <c r="D337" i="4"/>
  <c r="B338" i="4" a="1"/>
  <c r="B338" i="4"/>
  <c r="C338" i="4"/>
  <c r="D338" i="4"/>
  <c r="B339" i="4" a="1"/>
  <c r="B339" i="4"/>
  <c r="C339" i="4"/>
  <c r="D339" i="4"/>
  <c r="B340" i="4" a="1"/>
  <c r="B340" i="4"/>
  <c r="C340" i="4"/>
  <c r="D340" i="4"/>
  <c r="B341" i="4" a="1"/>
  <c r="B341" i="4"/>
  <c r="C341" i="4"/>
  <c r="D341" i="4"/>
  <c r="B342" i="4" a="1"/>
  <c r="B342" i="4"/>
  <c r="C342" i="4"/>
  <c r="D342" i="4"/>
  <c r="B343" i="4" a="1"/>
  <c r="B343" i="4"/>
  <c r="C343" i="4"/>
  <c r="D343" i="4"/>
  <c r="B344" i="4" a="1"/>
  <c r="B344" i="4"/>
  <c r="C344" i="4"/>
  <c r="D344" i="4"/>
  <c r="B345" i="4" a="1"/>
  <c r="B345" i="4"/>
  <c r="C345" i="4"/>
  <c r="D345" i="4"/>
  <c r="B346" i="4" a="1"/>
  <c r="B346" i="4"/>
  <c r="C346" i="4"/>
  <c r="D346" i="4"/>
  <c r="B347" i="4" a="1"/>
  <c r="B347" i="4"/>
  <c r="C347" i="4"/>
  <c r="D347" i="4"/>
  <c r="B348" i="4" a="1"/>
  <c r="B348" i="4"/>
  <c r="C348" i="4"/>
  <c r="D348" i="4"/>
  <c r="B349" i="4" a="1"/>
  <c r="B349" i="4"/>
  <c r="C349" i="4"/>
  <c r="D349" i="4"/>
  <c r="B350" i="4" a="1"/>
  <c r="B350" i="4"/>
  <c r="C350" i="4"/>
  <c r="D350" i="4"/>
  <c r="B351" i="4" a="1"/>
  <c r="B351" i="4"/>
  <c r="C351" i="4"/>
  <c r="D351" i="4"/>
  <c r="B352" i="4" a="1"/>
  <c r="B352" i="4"/>
  <c r="C352" i="4"/>
  <c r="D352" i="4"/>
  <c r="B353" i="4" a="1"/>
  <c r="B353" i="4"/>
  <c r="C353" i="4"/>
  <c r="D353" i="4"/>
  <c r="B354" i="4" a="1"/>
  <c r="B354" i="4"/>
  <c r="C354" i="4"/>
  <c r="D354" i="4"/>
  <c r="B355" i="4" a="1"/>
  <c r="B355" i="4"/>
  <c r="C355" i="4"/>
  <c r="D355" i="4"/>
  <c r="B356" i="4" a="1"/>
  <c r="B356" i="4"/>
  <c r="C356" i="4"/>
  <c r="D356" i="4"/>
  <c r="B357" i="4" a="1"/>
  <c r="B357" i="4"/>
  <c r="C357" i="4"/>
  <c r="D357" i="4"/>
  <c r="B358" i="4" a="1"/>
  <c r="B358" i="4"/>
  <c r="C358" i="4"/>
  <c r="D358" i="4"/>
  <c r="B359" i="4" a="1"/>
  <c r="B359" i="4"/>
  <c r="C359" i="4"/>
  <c r="D359" i="4"/>
  <c r="B360" i="4" a="1"/>
  <c r="B360" i="4"/>
  <c r="C360" i="4"/>
  <c r="D360" i="4"/>
  <c r="B361" i="4" a="1"/>
  <c r="B361" i="4"/>
  <c r="C361" i="4"/>
  <c r="D361" i="4"/>
  <c r="B362" i="4" a="1"/>
  <c r="B362" i="4"/>
  <c r="C362" i="4"/>
  <c r="D362" i="4"/>
  <c r="B363" i="4" a="1"/>
  <c r="B363" i="4"/>
  <c r="C363" i="4"/>
  <c r="D363" i="4"/>
  <c r="B364" i="4" a="1"/>
  <c r="B364" i="4"/>
  <c r="C364" i="4"/>
  <c r="D364" i="4"/>
  <c r="B365" i="4" a="1"/>
  <c r="B365" i="4"/>
  <c r="C365" i="4"/>
  <c r="D365" i="4"/>
  <c r="B366" i="4" a="1"/>
  <c r="B366" i="4"/>
  <c r="C366" i="4"/>
  <c r="D366" i="4"/>
  <c r="B367" i="4" a="1"/>
  <c r="B367" i="4"/>
  <c r="C367" i="4"/>
  <c r="D367" i="4"/>
  <c r="B368" i="4" a="1"/>
  <c r="B368" i="4"/>
  <c r="C368" i="4"/>
  <c r="D368" i="4"/>
  <c r="B369" i="4" a="1"/>
  <c r="B369" i="4"/>
  <c r="C369" i="4"/>
  <c r="D369" i="4"/>
  <c r="B370" i="4" a="1"/>
  <c r="B370" i="4"/>
  <c r="C370" i="4"/>
  <c r="D370" i="4"/>
  <c r="B371" i="4" a="1"/>
  <c r="B371" i="4"/>
  <c r="C371" i="4"/>
  <c r="D371" i="4"/>
  <c r="B372" i="4" a="1"/>
  <c r="B372" i="4"/>
  <c r="C372" i="4"/>
  <c r="D372" i="4"/>
  <c r="B373" i="4" a="1"/>
  <c r="B373" i="4"/>
  <c r="C373" i="4"/>
  <c r="D373" i="4"/>
  <c r="B374" i="4" a="1"/>
  <c r="B374" i="4"/>
  <c r="C374" i="4"/>
  <c r="D374" i="4"/>
  <c r="B375" i="4" a="1"/>
  <c r="B375" i="4"/>
  <c r="C375" i="4"/>
  <c r="D375" i="4"/>
  <c r="B376" i="4" a="1"/>
  <c r="B376" i="4"/>
  <c r="C376" i="4"/>
  <c r="D376" i="4"/>
  <c r="B377" i="4" a="1"/>
  <c r="B377" i="4"/>
  <c r="C377" i="4"/>
  <c r="D377" i="4"/>
  <c r="B378" i="4" a="1"/>
  <c r="B378" i="4"/>
  <c r="C378" i="4"/>
  <c r="D378" i="4"/>
  <c r="B379" i="4" a="1"/>
  <c r="B379" i="4"/>
  <c r="C379" i="4"/>
  <c r="D379" i="4"/>
  <c r="B380" i="4" a="1"/>
  <c r="B380" i="4"/>
  <c r="C380" i="4"/>
  <c r="D380" i="4"/>
  <c r="B381" i="4" a="1"/>
  <c r="B381" i="4"/>
  <c r="C381" i="4"/>
  <c r="D381" i="4"/>
  <c r="B382" i="4" a="1"/>
  <c r="B382" i="4"/>
  <c r="C382" i="4"/>
  <c r="D382" i="4"/>
  <c r="B383" i="4" a="1"/>
  <c r="B383" i="4"/>
  <c r="C383" i="4"/>
  <c r="D383" i="4"/>
  <c r="B384" i="4" a="1"/>
  <c r="B384" i="4"/>
  <c r="C384" i="4"/>
  <c r="D384" i="4"/>
  <c r="B385" i="4" a="1"/>
  <c r="B385" i="4"/>
  <c r="C385" i="4"/>
  <c r="D385" i="4"/>
  <c r="B386" i="4" a="1"/>
  <c r="B386" i="4"/>
  <c r="C386" i="4"/>
  <c r="D386" i="4"/>
  <c r="B387" i="4" a="1"/>
  <c r="B387" i="4"/>
  <c r="C387" i="4"/>
  <c r="D387" i="4"/>
  <c r="B388" i="4" a="1"/>
  <c r="B388" i="4"/>
  <c r="C388" i="4"/>
  <c r="D388" i="4"/>
  <c r="B389" i="4" a="1"/>
  <c r="B389" i="4"/>
  <c r="C389" i="4"/>
  <c r="D389" i="4"/>
  <c r="B390" i="4" a="1"/>
  <c r="B390" i="4"/>
  <c r="C390" i="4"/>
  <c r="D390" i="4"/>
  <c r="B391" i="4" a="1"/>
  <c r="B391" i="4"/>
  <c r="C391" i="4"/>
  <c r="D391" i="4"/>
  <c r="B392" i="4" a="1"/>
  <c r="B392" i="4"/>
  <c r="C392" i="4"/>
  <c r="D392" i="4"/>
  <c r="B393" i="4" a="1"/>
  <c r="B393" i="4"/>
  <c r="C393" i="4"/>
  <c r="D393" i="4"/>
  <c r="B394" i="4" a="1"/>
  <c r="B394" i="4"/>
  <c r="C394" i="4"/>
  <c r="D394" i="4"/>
  <c r="B395" i="4" a="1"/>
  <c r="B395" i="4"/>
  <c r="C395" i="4"/>
  <c r="D395" i="4"/>
  <c r="B396" i="4" a="1"/>
  <c r="B396" i="4"/>
  <c r="C396" i="4"/>
  <c r="D396" i="4"/>
  <c r="B397" i="4" a="1"/>
  <c r="B397" i="4"/>
  <c r="C397" i="4"/>
  <c r="D397" i="4"/>
  <c r="B398" i="4" a="1"/>
  <c r="B398" i="4"/>
  <c r="C398" i="4"/>
  <c r="D398" i="4"/>
  <c r="B399" i="4" a="1"/>
  <c r="B399" i="4"/>
  <c r="C399" i="4"/>
  <c r="D399" i="4"/>
  <c r="B400" i="4" a="1"/>
  <c r="B400" i="4"/>
  <c r="C400" i="4"/>
  <c r="D400" i="4"/>
  <c r="B401" i="4" a="1"/>
  <c r="B401" i="4"/>
  <c r="C401" i="4"/>
  <c r="D401" i="4"/>
  <c r="B402" i="4" a="1"/>
  <c r="B402" i="4"/>
  <c r="C402" i="4"/>
  <c r="D402" i="4"/>
  <c r="B403" i="4" a="1"/>
  <c r="B403" i="4"/>
  <c r="C403" i="4"/>
  <c r="D403" i="4"/>
  <c r="B404" i="4" a="1"/>
  <c r="B404" i="4"/>
  <c r="C404" i="4"/>
  <c r="D404" i="4"/>
  <c r="B405" i="4" a="1"/>
  <c r="B405" i="4"/>
  <c r="C405" i="4"/>
  <c r="D405" i="4"/>
  <c r="B406" i="4" a="1"/>
  <c r="B406" i="4"/>
  <c r="C406" i="4"/>
  <c r="D406" i="4"/>
  <c r="B407" i="4" a="1"/>
  <c r="B407" i="4"/>
  <c r="C407" i="4"/>
  <c r="D407" i="4"/>
  <c r="B408" i="4" a="1"/>
  <c r="B408" i="4"/>
  <c r="C408" i="4"/>
  <c r="D408" i="4"/>
  <c r="B409" i="4" a="1"/>
  <c r="B409" i="4"/>
  <c r="C409" i="4"/>
  <c r="D409" i="4"/>
  <c r="B410" i="4" a="1"/>
  <c r="B410" i="4"/>
  <c r="C410" i="4"/>
  <c r="D410" i="4"/>
  <c r="B411" i="4" a="1"/>
  <c r="B411" i="4"/>
  <c r="C411" i="4"/>
  <c r="D411" i="4"/>
  <c r="B412" i="4" a="1"/>
  <c r="B412" i="4"/>
  <c r="C412" i="4"/>
  <c r="D412" i="4"/>
  <c r="B413" i="4" a="1"/>
  <c r="B413" i="4"/>
  <c r="C413" i="4"/>
  <c r="D413" i="4"/>
  <c r="B414" i="4" a="1"/>
  <c r="B414" i="4"/>
  <c r="C414" i="4"/>
  <c r="D414" i="4"/>
  <c r="B415" i="4" a="1"/>
  <c r="B415" i="4"/>
  <c r="C415" i="4"/>
  <c r="D415" i="4"/>
  <c r="B416" i="4" a="1"/>
  <c r="B416" i="4"/>
  <c r="C416" i="4"/>
  <c r="D416" i="4"/>
  <c r="B417" i="4" a="1"/>
  <c r="B417" i="4"/>
  <c r="C417" i="4"/>
  <c r="D417" i="4"/>
  <c r="B418" i="4" a="1"/>
  <c r="B418" i="4"/>
  <c r="C418" i="4"/>
  <c r="D418" i="4"/>
  <c r="B419" i="4" a="1"/>
  <c r="B419" i="4"/>
  <c r="C419" i="4"/>
  <c r="D419" i="4"/>
  <c r="B420" i="4" a="1"/>
  <c r="B420" i="4"/>
  <c r="C420" i="4"/>
  <c r="D420" i="4"/>
  <c r="B421" i="4" a="1"/>
  <c r="B421" i="4"/>
  <c r="C421" i="4"/>
  <c r="D421" i="4"/>
  <c r="B422" i="4" a="1"/>
  <c r="B422" i="4"/>
  <c r="C422" i="4"/>
  <c r="D422" i="4"/>
  <c r="B423" i="4" a="1"/>
  <c r="B423" i="4"/>
  <c r="C423" i="4"/>
  <c r="D423" i="4"/>
  <c r="B424" i="4" a="1"/>
  <c r="B424" i="4"/>
  <c r="C424" i="4"/>
  <c r="D424" i="4"/>
  <c r="B425" i="4" a="1"/>
  <c r="B425" i="4"/>
  <c r="C425" i="4"/>
  <c r="D425" i="4"/>
  <c r="B426" i="4" a="1"/>
  <c r="B426" i="4"/>
  <c r="C426" i="4"/>
  <c r="D426" i="4"/>
  <c r="B427" i="4" a="1"/>
  <c r="B427" i="4"/>
  <c r="C427" i="4"/>
  <c r="D427" i="4"/>
  <c r="B428" i="4" a="1"/>
  <c r="B428" i="4"/>
  <c r="C428" i="4"/>
  <c r="D428" i="4"/>
  <c r="B429" i="4" a="1"/>
  <c r="B429" i="4"/>
  <c r="C429" i="4"/>
  <c r="D429" i="4"/>
  <c r="B430" i="4" a="1"/>
  <c r="B430" i="4"/>
  <c r="C430" i="4"/>
  <c r="D430" i="4"/>
  <c r="B431" i="4" a="1"/>
  <c r="B431" i="4"/>
  <c r="C431" i="4"/>
  <c r="D431" i="4"/>
  <c r="B432" i="4" a="1"/>
  <c r="B432" i="4"/>
  <c r="C432" i="4"/>
  <c r="D432" i="4"/>
  <c r="B433" i="4" a="1"/>
  <c r="B433" i="4"/>
  <c r="C433" i="4"/>
  <c r="D433" i="4"/>
  <c r="B434" i="4" a="1"/>
  <c r="B434" i="4"/>
  <c r="C434" i="4"/>
  <c r="D434" i="4"/>
  <c r="B435" i="4" a="1"/>
  <c r="B435" i="4"/>
  <c r="C435" i="4"/>
  <c r="D435" i="4"/>
  <c r="B436" i="4" a="1"/>
  <c r="B436" i="4"/>
  <c r="C436" i="4"/>
  <c r="D436" i="4"/>
  <c r="B437" i="4" a="1"/>
  <c r="B437" i="4"/>
  <c r="C437" i="4"/>
  <c r="D437" i="4"/>
  <c r="B438" i="4" a="1"/>
  <c r="B438" i="4"/>
  <c r="C438" i="4"/>
  <c r="D438" i="4"/>
  <c r="B439" i="4" a="1"/>
  <c r="B439" i="4"/>
  <c r="C439" i="4"/>
  <c r="D439" i="4"/>
  <c r="B440" i="4" a="1"/>
  <c r="B440" i="4"/>
  <c r="C440" i="4"/>
  <c r="D440" i="4"/>
  <c r="B441" i="4" a="1"/>
  <c r="B441" i="4"/>
  <c r="C441" i="4"/>
  <c r="D441" i="4"/>
  <c r="B442" i="4" a="1"/>
  <c r="B442" i="4"/>
  <c r="C442" i="4"/>
  <c r="D442" i="4"/>
  <c r="B443" i="4" a="1"/>
  <c r="B443" i="4"/>
  <c r="C443" i="4"/>
  <c r="D443" i="4"/>
  <c r="B444" i="4" a="1"/>
  <c r="B444" i="4"/>
  <c r="C444" i="4"/>
  <c r="D444" i="4"/>
  <c r="B445" i="4" a="1"/>
  <c r="B445" i="4"/>
  <c r="C445" i="4"/>
  <c r="D445" i="4"/>
  <c r="B446" i="4" a="1"/>
  <c r="B446" i="4"/>
  <c r="C446" i="4"/>
  <c r="D446" i="4"/>
  <c r="B447" i="4" a="1"/>
  <c r="B447" i="4"/>
  <c r="C447" i="4"/>
  <c r="D447" i="4"/>
  <c r="B448" i="4" a="1"/>
  <c r="B448" i="4"/>
  <c r="C448" i="4"/>
  <c r="D448" i="4"/>
  <c r="B449" i="4" a="1"/>
  <c r="B449" i="4"/>
  <c r="C449" i="4"/>
  <c r="D449" i="4"/>
  <c r="B450" i="4" a="1"/>
  <c r="B450" i="4"/>
  <c r="C450" i="4"/>
  <c r="D450" i="4"/>
  <c r="B451" i="4" a="1"/>
  <c r="B451" i="4"/>
  <c r="C451" i="4"/>
  <c r="D451" i="4"/>
  <c r="B452" i="4" a="1"/>
  <c r="B452" i="4"/>
  <c r="C452" i="4"/>
  <c r="D452" i="4"/>
  <c r="B453" i="4" a="1"/>
  <c r="B453" i="4"/>
  <c r="C453" i="4"/>
  <c r="D453" i="4"/>
  <c r="B454" i="4" a="1"/>
  <c r="B454" i="4"/>
  <c r="C454" i="4"/>
  <c r="D454" i="4"/>
  <c r="B455" i="4" a="1"/>
  <c r="B455" i="4"/>
  <c r="C455" i="4"/>
  <c r="D455" i="4"/>
  <c r="B456" i="4" a="1"/>
  <c r="B456" i="4"/>
  <c r="C456" i="4"/>
  <c r="D456" i="4"/>
  <c r="B457" i="4" a="1"/>
  <c r="B457" i="4"/>
  <c r="C457" i="4"/>
  <c r="D457" i="4"/>
  <c r="B458" i="4" a="1"/>
  <c r="B458" i="4"/>
  <c r="C458" i="4"/>
  <c r="D458" i="4"/>
  <c r="B459" i="4" a="1"/>
  <c r="B459" i="4"/>
  <c r="C459" i="4"/>
  <c r="D459" i="4"/>
  <c r="B460" i="4" a="1"/>
  <c r="B460" i="4"/>
  <c r="C460" i="4"/>
  <c r="D460" i="4"/>
  <c r="B461" i="4" a="1"/>
  <c r="B461" i="4"/>
  <c r="C461" i="4"/>
  <c r="D461" i="4"/>
  <c r="B462" i="4" a="1"/>
  <c r="B462" i="4"/>
  <c r="C462" i="4"/>
  <c r="D462" i="4"/>
  <c r="B463" i="4" a="1"/>
  <c r="B463" i="4"/>
  <c r="C463" i="4"/>
  <c r="D463" i="4"/>
  <c r="B464" i="4" a="1"/>
  <c r="B464" i="4"/>
  <c r="C464" i="4"/>
  <c r="D464" i="4"/>
  <c r="B465" i="4" a="1"/>
  <c r="B465" i="4"/>
  <c r="C465" i="4"/>
  <c r="D465" i="4"/>
  <c r="B466" i="4" a="1"/>
  <c r="B466" i="4"/>
  <c r="C466" i="4"/>
  <c r="D466" i="4"/>
  <c r="B467" i="4" a="1"/>
  <c r="B467" i="4"/>
  <c r="C467" i="4"/>
  <c r="D467" i="4"/>
  <c r="B468" i="4" a="1"/>
  <c r="B468" i="4"/>
  <c r="C468" i="4"/>
  <c r="D468" i="4"/>
  <c r="B469" i="4" a="1"/>
  <c r="B469" i="4"/>
  <c r="C469" i="4"/>
  <c r="D469" i="4"/>
  <c r="B470" i="4" a="1"/>
  <c r="B470" i="4"/>
  <c r="C470" i="4"/>
  <c r="D470" i="4"/>
  <c r="B471" i="4" a="1"/>
  <c r="B471" i="4"/>
  <c r="C471" i="4"/>
  <c r="D471" i="4"/>
  <c r="B472" i="4" a="1"/>
  <c r="B472" i="4"/>
  <c r="C472" i="4"/>
  <c r="D472" i="4"/>
  <c r="B473" i="4" a="1"/>
  <c r="B473" i="4"/>
  <c r="C473" i="4"/>
  <c r="D473" i="4"/>
  <c r="B474" i="4" a="1"/>
  <c r="B474" i="4"/>
  <c r="C474" i="4"/>
  <c r="D474" i="4"/>
  <c r="B475" i="4" a="1"/>
  <c r="B475" i="4"/>
  <c r="C475" i="4"/>
  <c r="D475" i="4"/>
  <c r="B476" i="4" a="1"/>
  <c r="B476" i="4"/>
  <c r="C476" i="4"/>
  <c r="D476" i="4"/>
  <c r="B477" i="4" a="1"/>
  <c r="B477" i="4"/>
  <c r="C477" i="4"/>
  <c r="D477" i="4"/>
  <c r="B478" i="4" a="1"/>
  <c r="B478" i="4"/>
  <c r="C478" i="4"/>
  <c r="D478" i="4"/>
  <c r="B479" i="4" a="1"/>
  <c r="B479" i="4"/>
  <c r="C479" i="4"/>
  <c r="D479" i="4"/>
  <c r="B480" i="4" a="1"/>
  <c r="B480" i="4"/>
  <c r="C480" i="4"/>
  <c r="D480" i="4"/>
  <c r="B481" i="4" a="1"/>
  <c r="B481" i="4"/>
  <c r="C481" i="4"/>
  <c r="D481" i="4"/>
  <c r="B482" i="4" a="1"/>
  <c r="B482" i="4"/>
  <c r="C482" i="4"/>
  <c r="D482" i="4"/>
  <c r="B483" i="4" a="1"/>
  <c r="B483" i="4"/>
  <c r="C483" i="4"/>
  <c r="D483" i="4"/>
  <c r="B484" i="4" a="1"/>
  <c r="B484" i="4"/>
  <c r="C484" i="4"/>
  <c r="D484" i="4"/>
  <c r="B485" i="4" a="1"/>
  <c r="B485" i="4"/>
  <c r="C485" i="4"/>
  <c r="D485" i="4"/>
  <c r="B486" i="4" a="1"/>
  <c r="B486" i="4"/>
  <c r="C486" i="4"/>
  <c r="D486" i="4"/>
  <c r="B487" i="4" a="1"/>
  <c r="B487" i="4"/>
  <c r="C487" i="4"/>
  <c r="D487" i="4"/>
  <c r="B488" i="4" a="1"/>
  <c r="B488" i="4"/>
  <c r="C488" i="4"/>
  <c r="D488" i="4"/>
  <c r="B489" i="4" a="1"/>
  <c r="B489" i="4"/>
  <c r="C489" i="4"/>
  <c r="D489" i="4"/>
  <c r="B490" i="4" a="1"/>
  <c r="B490" i="4"/>
  <c r="C490" i="4"/>
  <c r="D490" i="4"/>
  <c r="B491" i="4" a="1"/>
  <c r="B491" i="4"/>
  <c r="C491" i="4"/>
  <c r="D491" i="4"/>
  <c r="B492" i="4" a="1"/>
  <c r="B492" i="4"/>
  <c r="C492" i="4"/>
  <c r="D492" i="4"/>
  <c r="B493" i="4" a="1"/>
  <c r="B493" i="4"/>
  <c r="C493" i="4"/>
  <c r="D493" i="4"/>
  <c r="B494" i="4" a="1"/>
  <c r="B494" i="4"/>
  <c r="C494" i="4"/>
  <c r="D494" i="4"/>
  <c r="B495" i="4" a="1"/>
  <c r="B495" i="4"/>
  <c r="C495" i="4"/>
  <c r="D495" i="4"/>
  <c r="B496" i="4" a="1"/>
  <c r="B496" i="4"/>
  <c r="C496" i="4"/>
  <c r="D496" i="4"/>
  <c r="B497" i="4" a="1"/>
  <c r="B497" i="4"/>
  <c r="C497" i="4"/>
  <c r="D497" i="4"/>
  <c r="B498" i="4" a="1"/>
  <c r="B498" i="4"/>
  <c r="C498" i="4"/>
  <c r="D498" i="4"/>
  <c r="B499" i="4" a="1"/>
  <c r="B499" i="4"/>
  <c r="C499" i="4"/>
  <c r="D499" i="4"/>
  <c r="B500" i="4" a="1"/>
  <c r="B500" i="4"/>
  <c r="C500" i="4"/>
  <c r="D500" i="4"/>
  <c r="B501" i="4" a="1"/>
  <c r="B501" i="4"/>
  <c r="C501" i="4"/>
  <c r="D501" i="4"/>
  <c r="B502" i="4" a="1"/>
  <c r="B502" i="4"/>
  <c r="C502" i="4"/>
  <c r="D502" i="4"/>
  <c r="B503" i="4" a="1"/>
  <c r="B503" i="4"/>
  <c r="C503" i="4"/>
  <c r="D503" i="4"/>
  <c r="B504" i="4" a="1"/>
  <c r="B504" i="4"/>
  <c r="C504" i="4"/>
  <c r="D504" i="4"/>
  <c r="B505" i="4" a="1"/>
  <c r="B505" i="4"/>
  <c r="C505" i="4"/>
  <c r="D505" i="4"/>
  <c r="B506" i="4" a="1"/>
  <c r="B506" i="4"/>
  <c r="C506" i="4"/>
  <c r="D506" i="4"/>
  <c r="H4" i="4" a="1"/>
  <c r="H4" i="4"/>
  <c r="I4" i="4"/>
  <c r="J4" i="4"/>
  <c r="H5" i="4" a="1"/>
  <c r="H5" i="4"/>
  <c r="I5" i="4"/>
  <c r="J5" i="4"/>
  <c r="H6" i="4" a="1"/>
  <c r="H6" i="4"/>
  <c r="I6" i="4"/>
  <c r="J6" i="4"/>
  <c r="H7" i="4" a="1"/>
  <c r="H7" i="4"/>
  <c r="I7" i="4"/>
  <c r="J7" i="4"/>
  <c r="H8" i="4" a="1"/>
  <c r="H8" i="4"/>
  <c r="I8" i="4"/>
  <c r="J8" i="4"/>
  <c r="H9" i="4" a="1"/>
  <c r="H9" i="4"/>
  <c r="I9" i="4"/>
  <c r="J9" i="4"/>
  <c r="H10" i="4" a="1"/>
  <c r="H10" i="4"/>
  <c r="I10" i="4"/>
  <c r="J10" i="4"/>
  <c r="H11" i="4" a="1"/>
  <c r="H11" i="4"/>
  <c r="I11" i="4"/>
  <c r="J11" i="4"/>
  <c r="H12" i="4" a="1"/>
  <c r="H12" i="4"/>
  <c r="I12" i="4"/>
  <c r="J12" i="4"/>
  <c r="H13" i="4" a="1"/>
  <c r="H13" i="4"/>
  <c r="I13" i="4"/>
  <c r="J13" i="4"/>
  <c r="H14" i="4" a="1"/>
  <c r="H14" i="4"/>
  <c r="I14" i="4"/>
  <c r="J14" i="4"/>
  <c r="H15" i="4" a="1"/>
  <c r="H15" i="4"/>
  <c r="I15" i="4"/>
  <c r="J15" i="4"/>
  <c r="H16" i="4" a="1"/>
  <c r="H16" i="4"/>
  <c r="I16" i="4"/>
  <c r="J16" i="4"/>
  <c r="H17" i="4" a="1"/>
  <c r="H17" i="4"/>
  <c r="I17" i="4"/>
  <c r="J17" i="4"/>
  <c r="H18" i="4" a="1"/>
  <c r="H18" i="4"/>
  <c r="I18" i="4"/>
  <c r="J18" i="4"/>
  <c r="H19" i="4" a="1"/>
  <c r="H19" i="4"/>
  <c r="I19" i="4"/>
  <c r="J19" i="4"/>
  <c r="H20" i="4" a="1"/>
  <c r="H20" i="4"/>
  <c r="I20" i="4"/>
  <c r="J20" i="4"/>
  <c r="H21" i="4" a="1"/>
  <c r="H21" i="4"/>
  <c r="I21" i="4"/>
  <c r="J21" i="4"/>
  <c r="H22" i="4" a="1"/>
  <c r="H22" i="4"/>
  <c r="I22" i="4"/>
  <c r="J22" i="4"/>
  <c r="H23" i="4" a="1"/>
  <c r="H23" i="4"/>
  <c r="I23" i="4"/>
  <c r="J23" i="4"/>
  <c r="H24" i="4" a="1"/>
  <c r="H24" i="4"/>
  <c r="I24" i="4"/>
  <c r="J24" i="4"/>
  <c r="H25" i="4" a="1"/>
  <c r="H25" i="4"/>
  <c r="I25" i="4"/>
  <c r="J25" i="4"/>
  <c r="H26" i="4" a="1"/>
  <c r="H26" i="4"/>
  <c r="I26" i="4"/>
  <c r="J26" i="4"/>
  <c r="H27" i="4" a="1"/>
  <c r="H27" i="4"/>
  <c r="I27" i="4"/>
  <c r="J27" i="4"/>
  <c r="H28" i="4" a="1"/>
  <c r="H28" i="4"/>
  <c r="I28" i="4"/>
  <c r="J28" i="4"/>
  <c r="H29" i="4" a="1"/>
  <c r="H29" i="4"/>
  <c r="I29" i="4"/>
  <c r="J29" i="4"/>
  <c r="H30" i="4" a="1"/>
  <c r="H30" i="4"/>
  <c r="I30" i="4"/>
  <c r="J30" i="4"/>
  <c r="H31" i="4" a="1"/>
  <c r="H31" i="4"/>
  <c r="I31" i="4"/>
  <c r="J31" i="4"/>
  <c r="H32" i="4" a="1"/>
  <c r="H32" i="4"/>
  <c r="I32" i="4"/>
  <c r="J32" i="4"/>
  <c r="H33" i="4" a="1"/>
  <c r="H33" i="4"/>
  <c r="I33" i="4"/>
  <c r="J33" i="4"/>
  <c r="H34" i="4" a="1"/>
  <c r="H34" i="4"/>
  <c r="I34" i="4"/>
  <c r="J34" i="4"/>
  <c r="H35" i="4" a="1"/>
  <c r="H35" i="4"/>
  <c r="I35" i="4"/>
  <c r="J35" i="4"/>
  <c r="H36" i="4" a="1"/>
  <c r="H36" i="4"/>
  <c r="I36" i="4"/>
  <c r="J36" i="4"/>
  <c r="H37" i="4" a="1"/>
  <c r="H37" i="4"/>
  <c r="I37" i="4"/>
  <c r="J37" i="4"/>
  <c r="H38" i="4" a="1"/>
  <c r="H38" i="4"/>
  <c r="I38" i="4"/>
  <c r="J38" i="4"/>
  <c r="H39" i="4" a="1"/>
  <c r="H39" i="4"/>
  <c r="I39" i="4"/>
  <c r="J39" i="4"/>
  <c r="H40" i="4" a="1"/>
  <c r="H40" i="4"/>
  <c r="I40" i="4"/>
  <c r="J40" i="4"/>
  <c r="H41" i="4" a="1"/>
  <c r="H41" i="4"/>
  <c r="I41" i="4"/>
  <c r="J41" i="4"/>
  <c r="H42" i="4" a="1"/>
  <c r="H42" i="4"/>
  <c r="I42" i="4"/>
  <c r="J42" i="4"/>
  <c r="H43" i="4" a="1"/>
  <c r="H43" i="4"/>
  <c r="I43" i="4"/>
  <c r="J43" i="4"/>
  <c r="H44" i="4" a="1"/>
  <c r="H44" i="4"/>
  <c r="I44" i="4"/>
  <c r="J44" i="4"/>
  <c r="H45" i="4" a="1"/>
  <c r="H45" i="4"/>
  <c r="I45" i="4"/>
  <c r="J45" i="4"/>
  <c r="H46" i="4" a="1"/>
  <c r="H46" i="4"/>
  <c r="I46" i="4"/>
  <c r="J46" i="4"/>
  <c r="H47" i="4" a="1"/>
  <c r="H47" i="4"/>
  <c r="I47" i="4"/>
  <c r="J47" i="4"/>
  <c r="H48" i="4" a="1"/>
  <c r="H48" i="4"/>
  <c r="I48" i="4"/>
  <c r="J48" i="4"/>
  <c r="H49" i="4" a="1"/>
  <c r="H49" i="4"/>
  <c r="I49" i="4"/>
  <c r="J49" i="4"/>
  <c r="H50" i="4" a="1"/>
  <c r="H50" i="4"/>
  <c r="I50" i="4"/>
  <c r="J50" i="4"/>
  <c r="H51" i="4" a="1"/>
  <c r="H51" i="4"/>
  <c r="I51" i="4"/>
  <c r="J51" i="4"/>
  <c r="H52" i="4" a="1"/>
  <c r="H52" i="4"/>
  <c r="I52" i="4"/>
  <c r="J52" i="4"/>
  <c r="H53" i="4" a="1"/>
  <c r="H53" i="4"/>
  <c r="I53" i="4"/>
  <c r="J53" i="4"/>
  <c r="H54" i="4" a="1"/>
  <c r="H54" i="4"/>
  <c r="I54" i="4"/>
  <c r="J54" i="4"/>
  <c r="H55" i="4" a="1"/>
  <c r="H55" i="4"/>
  <c r="I55" i="4"/>
  <c r="J55" i="4"/>
  <c r="H56" i="4" a="1"/>
  <c r="H56" i="4"/>
  <c r="I56" i="4"/>
  <c r="J56" i="4"/>
  <c r="H57" i="4" a="1"/>
  <c r="H57" i="4"/>
  <c r="I57" i="4"/>
  <c r="J57" i="4"/>
  <c r="H58" i="4" a="1"/>
  <c r="H58" i="4"/>
  <c r="I58" i="4"/>
  <c r="J58" i="4"/>
  <c r="H59" i="4" a="1"/>
  <c r="H59" i="4"/>
  <c r="I59" i="4"/>
  <c r="J59" i="4"/>
  <c r="H60" i="4" a="1"/>
  <c r="H60" i="4"/>
  <c r="I60" i="4"/>
  <c r="J60" i="4"/>
  <c r="H61" i="4" a="1"/>
  <c r="H61" i="4"/>
  <c r="I61" i="4"/>
  <c r="J61" i="4"/>
  <c r="H62" i="4" a="1"/>
  <c r="H62" i="4"/>
  <c r="I62" i="4"/>
  <c r="J62" i="4"/>
  <c r="H63" i="4" a="1"/>
  <c r="H63" i="4"/>
  <c r="I63" i="4"/>
  <c r="J63" i="4"/>
  <c r="H64" i="4" a="1"/>
  <c r="H64" i="4"/>
  <c r="I64" i="4"/>
  <c r="J64" i="4"/>
  <c r="H65" i="4" a="1"/>
  <c r="H65" i="4"/>
  <c r="I65" i="4"/>
  <c r="J65" i="4"/>
  <c r="H66" i="4" a="1"/>
  <c r="H66" i="4"/>
  <c r="I66" i="4"/>
  <c r="J66" i="4"/>
  <c r="H67" i="4" a="1"/>
  <c r="H67" i="4"/>
  <c r="I67" i="4"/>
  <c r="J67" i="4"/>
  <c r="H68" i="4" a="1"/>
  <c r="H68" i="4"/>
  <c r="I68" i="4"/>
  <c r="J68" i="4"/>
  <c r="H69" i="4" a="1"/>
  <c r="H69" i="4"/>
  <c r="I69" i="4"/>
  <c r="J69" i="4"/>
  <c r="H70" i="4" a="1"/>
  <c r="H70" i="4"/>
  <c r="I70" i="4"/>
  <c r="J70" i="4"/>
  <c r="H71" i="4" a="1"/>
  <c r="H71" i="4"/>
  <c r="I71" i="4"/>
  <c r="J71" i="4"/>
  <c r="H72" i="4" a="1"/>
  <c r="H72" i="4"/>
  <c r="I72" i="4"/>
  <c r="J72" i="4"/>
  <c r="H73" i="4" a="1"/>
  <c r="H73" i="4"/>
  <c r="I73" i="4"/>
  <c r="J73" i="4"/>
  <c r="H74" i="4" a="1"/>
  <c r="H74" i="4"/>
  <c r="I74" i="4"/>
  <c r="J74" i="4"/>
  <c r="H75" i="4" a="1"/>
  <c r="H75" i="4"/>
  <c r="I75" i="4"/>
  <c r="J75" i="4"/>
  <c r="H76" i="4" a="1"/>
  <c r="H76" i="4"/>
  <c r="I76" i="4"/>
  <c r="J76" i="4"/>
  <c r="H77" i="4" a="1"/>
  <c r="H77" i="4"/>
  <c r="I77" i="4"/>
  <c r="J77" i="4"/>
  <c r="H78" i="4" a="1"/>
  <c r="H78" i="4"/>
  <c r="I78" i="4"/>
  <c r="J78" i="4"/>
  <c r="H79" i="4" a="1"/>
  <c r="H79" i="4"/>
  <c r="I79" i="4"/>
  <c r="J79" i="4"/>
  <c r="H80" i="4" a="1"/>
  <c r="H80" i="4"/>
  <c r="I80" i="4"/>
  <c r="J80" i="4"/>
  <c r="H81" i="4" a="1"/>
  <c r="H81" i="4"/>
  <c r="I81" i="4"/>
  <c r="J81" i="4"/>
  <c r="H82" i="4" a="1"/>
  <c r="H82" i="4"/>
  <c r="I82" i="4"/>
  <c r="J82" i="4"/>
  <c r="H83" i="4" a="1"/>
  <c r="H83" i="4"/>
  <c r="I83" i="4"/>
  <c r="J83" i="4"/>
  <c r="H84" i="4" a="1"/>
  <c r="H84" i="4"/>
  <c r="I84" i="4"/>
  <c r="J84" i="4"/>
  <c r="H85" i="4" a="1"/>
  <c r="H85" i="4"/>
  <c r="I85" i="4"/>
  <c r="J85" i="4"/>
  <c r="H86" i="4" a="1"/>
  <c r="H86" i="4"/>
  <c r="I86" i="4"/>
  <c r="J86" i="4"/>
  <c r="H87" i="4" a="1"/>
  <c r="H87" i="4"/>
  <c r="I87" i="4"/>
  <c r="J87" i="4"/>
  <c r="H88" i="4" a="1"/>
  <c r="H88" i="4"/>
  <c r="I88" i="4"/>
  <c r="J88" i="4"/>
  <c r="H89" i="4" a="1"/>
  <c r="H89" i="4"/>
  <c r="I89" i="4"/>
  <c r="J89" i="4"/>
  <c r="H90" i="4" a="1"/>
  <c r="H90" i="4"/>
  <c r="I90" i="4"/>
  <c r="J90" i="4"/>
  <c r="H91" i="4" a="1"/>
  <c r="H91" i="4"/>
  <c r="I91" i="4"/>
  <c r="J91" i="4"/>
  <c r="H92" i="4" a="1"/>
  <c r="H92" i="4"/>
  <c r="I92" i="4"/>
  <c r="J92" i="4"/>
  <c r="H93" i="4" a="1"/>
  <c r="H93" i="4"/>
  <c r="I93" i="4"/>
  <c r="J93" i="4"/>
  <c r="H94" i="4" a="1"/>
  <c r="H94" i="4"/>
  <c r="I94" i="4"/>
  <c r="J94" i="4"/>
  <c r="H95" i="4" a="1"/>
  <c r="H95" i="4"/>
  <c r="I95" i="4"/>
  <c r="J95" i="4"/>
  <c r="H96" i="4" a="1"/>
  <c r="H96" i="4"/>
  <c r="I96" i="4"/>
  <c r="J96" i="4"/>
  <c r="H97" i="4" a="1"/>
  <c r="H97" i="4"/>
  <c r="I97" i="4"/>
  <c r="J97" i="4"/>
  <c r="H98" i="4" a="1"/>
  <c r="H98" i="4"/>
  <c r="I98" i="4"/>
  <c r="J98" i="4"/>
  <c r="H99" i="4" a="1"/>
  <c r="H99" i="4"/>
  <c r="I99" i="4"/>
  <c r="J99" i="4"/>
  <c r="H100" i="4" a="1"/>
  <c r="H100" i="4"/>
  <c r="I100" i="4"/>
  <c r="J100" i="4"/>
  <c r="H101" i="4" a="1"/>
  <c r="H101" i="4"/>
  <c r="I101" i="4"/>
  <c r="J101" i="4"/>
  <c r="H102" i="4" a="1"/>
  <c r="H102" i="4"/>
  <c r="I102" i="4"/>
  <c r="J102" i="4"/>
  <c r="H103" i="4" a="1"/>
  <c r="H103" i="4"/>
  <c r="I103" i="4"/>
  <c r="J103" i="4"/>
  <c r="H104" i="4" a="1"/>
  <c r="H104" i="4"/>
  <c r="I104" i="4"/>
  <c r="J104" i="4"/>
  <c r="H105" i="4" a="1"/>
  <c r="H105" i="4"/>
  <c r="I105" i="4"/>
  <c r="J105" i="4"/>
  <c r="H106" i="4" a="1"/>
  <c r="H106" i="4"/>
  <c r="I106" i="4"/>
  <c r="J106" i="4"/>
  <c r="H107" i="4" a="1"/>
  <c r="H107" i="4"/>
  <c r="I107" i="4"/>
  <c r="J107" i="4"/>
  <c r="H108" i="4" a="1"/>
  <c r="H108" i="4"/>
  <c r="I108" i="4"/>
  <c r="J108" i="4"/>
  <c r="H109" i="4" a="1"/>
  <c r="H109" i="4"/>
  <c r="I109" i="4"/>
  <c r="J109" i="4"/>
  <c r="H110" i="4" a="1"/>
  <c r="H110" i="4"/>
  <c r="I110" i="4"/>
  <c r="J110" i="4"/>
  <c r="H111" i="4" a="1"/>
  <c r="H111" i="4"/>
  <c r="I111" i="4"/>
  <c r="J111" i="4"/>
  <c r="H112" i="4" a="1"/>
  <c r="H112" i="4"/>
  <c r="I112" i="4"/>
  <c r="J112" i="4"/>
  <c r="H113" i="4" a="1"/>
  <c r="H113" i="4"/>
  <c r="I113" i="4"/>
  <c r="J113" i="4"/>
  <c r="H114" i="4" a="1"/>
  <c r="H114" i="4"/>
  <c r="I114" i="4"/>
  <c r="J114" i="4"/>
  <c r="H115" i="4" a="1"/>
  <c r="H115" i="4"/>
  <c r="I115" i="4"/>
  <c r="J115" i="4"/>
  <c r="H116" i="4" a="1"/>
  <c r="H116" i="4"/>
  <c r="I116" i="4"/>
  <c r="J116" i="4"/>
  <c r="H117" i="4" a="1"/>
  <c r="H117" i="4"/>
  <c r="I117" i="4"/>
  <c r="J117" i="4"/>
  <c r="H118" i="4" a="1"/>
  <c r="H118" i="4"/>
  <c r="I118" i="4"/>
  <c r="J118" i="4"/>
  <c r="H119" i="4" a="1"/>
  <c r="H119" i="4"/>
  <c r="I119" i="4"/>
  <c r="J119" i="4"/>
  <c r="H120" i="4" a="1"/>
  <c r="H120" i="4"/>
  <c r="I120" i="4"/>
  <c r="J120" i="4"/>
  <c r="H121" i="4" a="1"/>
  <c r="H121" i="4"/>
  <c r="I121" i="4"/>
  <c r="J121" i="4"/>
  <c r="H122" i="4" a="1"/>
  <c r="H122" i="4"/>
  <c r="I122" i="4"/>
  <c r="J122" i="4"/>
  <c r="H123" i="4" a="1"/>
  <c r="H123" i="4"/>
  <c r="I123" i="4"/>
  <c r="J123" i="4"/>
  <c r="H124" i="4" a="1"/>
  <c r="H124" i="4"/>
  <c r="I124" i="4"/>
  <c r="J124" i="4"/>
  <c r="H125" i="4" a="1"/>
  <c r="H125" i="4"/>
  <c r="I125" i="4"/>
  <c r="J125" i="4"/>
  <c r="H126" i="4" a="1"/>
  <c r="H126" i="4"/>
  <c r="I126" i="4"/>
  <c r="J126" i="4"/>
  <c r="H127" i="4" a="1"/>
  <c r="H127" i="4"/>
  <c r="I127" i="4"/>
  <c r="J127" i="4"/>
  <c r="H128" i="4" a="1"/>
  <c r="H128" i="4"/>
  <c r="I128" i="4"/>
  <c r="J128" i="4"/>
  <c r="H129" i="4" a="1"/>
  <c r="H129" i="4"/>
  <c r="I129" i="4"/>
  <c r="J129" i="4"/>
  <c r="H130" i="4" a="1"/>
  <c r="H130" i="4"/>
  <c r="I130" i="4"/>
  <c r="J130" i="4"/>
  <c r="H131" i="4" a="1"/>
  <c r="H131" i="4"/>
  <c r="I131" i="4"/>
  <c r="J131" i="4"/>
  <c r="H132" i="4" a="1"/>
  <c r="H132" i="4"/>
  <c r="I132" i="4"/>
  <c r="J132" i="4"/>
  <c r="H133" i="4" a="1"/>
  <c r="H133" i="4"/>
  <c r="I133" i="4"/>
  <c r="J133" i="4"/>
  <c r="H134" i="4" a="1"/>
  <c r="H134" i="4"/>
  <c r="I134" i="4"/>
  <c r="J134" i="4"/>
  <c r="H135" i="4" a="1"/>
  <c r="H135" i="4"/>
  <c r="I135" i="4"/>
  <c r="J135" i="4"/>
  <c r="H136" i="4" a="1"/>
  <c r="H136" i="4"/>
  <c r="I136" i="4"/>
  <c r="J136" i="4"/>
  <c r="H137" i="4" a="1"/>
  <c r="H137" i="4"/>
  <c r="I137" i="4"/>
  <c r="J137" i="4"/>
  <c r="H138" i="4" a="1"/>
  <c r="H138" i="4"/>
  <c r="I138" i="4"/>
  <c r="J138" i="4"/>
  <c r="H139" i="4" a="1"/>
  <c r="H139" i="4"/>
  <c r="I139" i="4"/>
  <c r="J139" i="4"/>
  <c r="H140" i="4" a="1"/>
  <c r="H140" i="4"/>
  <c r="I140" i="4"/>
  <c r="J140" i="4"/>
  <c r="H141" i="4" a="1"/>
  <c r="H141" i="4"/>
  <c r="I141" i="4"/>
  <c r="J141" i="4"/>
  <c r="H142" i="4" a="1"/>
  <c r="H142" i="4"/>
  <c r="I142" i="4"/>
  <c r="J142" i="4"/>
  <c r="H143" i="4" a="1"/>
  <c r="H143" i="4"/>
  <c r="I143" i="4"/>
  <c r="J143" i="4"/>
  <c r="H144" i="4" a="1"/>
  <c r="H144" i="4"/>
  <c r="I144" i="4"/>
  <c r="J144" i="4"/>
  <c r="H145" i="4" a="1"/>
  <c r="H145" i="4"/>
  <c r="I145" i="4"/>
  <c r="J145" i="4"/>
  <c r="H146" i="4" a="1"/>
  <c r="H146" i="4"/>
  <c r="I146" i="4"/>
  <c r="J146" i="4"/>
  <c r="H147" i="4" a="1"/>
  <c r="H147" i="4"/>
  <c r="I147" i="4"/>
  <c r="J147" i="4"/>
  <c r="H148" i="4" a="1"/>
  <c r="H148" i="4"/>
  <c r="I148" i="4"/>
  <c r="J148" i="4"/>
  <c r="H149" i="4" a="1"/>
  <c r="H149" i="4"/>
  <c r="I149" i="4"/>
  <c r="J149" i="4"/>
  <c r="H150" i="4" a="1"/>
  <c r="H150" i="4"/>
  <c r="I150" i="4"/>
  <c r="J150" i="4"/>
  <c r="H151" i="4" a="1"/>
  <c r="H151" i="4"/>
  <c r="I151" i="4"/>
  <c r="J151" i="4"/>
  <c r="H152" i="4" a="1"/>
  <c r="H152" i="4"/>
  <c r="I152" i="4"/>
  <c r="J152" i="4"/>
  <c r="H153" i="4" a="1"/>
  <c r="H153" i="4"/>
  <c r="I153" i="4"/>
  <c r="J153" i="4"/>
  <c r="H154" i="4" a="1"/>
  <c r="H154" i="4"/>
  <c r="I154" i="4"/>
  <c r="J154" i="4"/>
  <c r="H155" i="4" a="1"/>
  <c r="H155" i="4"/>
  <c r="I155" i="4"/>
  <c r="J155" i="4"/>
  <c r="H156" i="4" a="1"/>
  <c r="H156" i="4"/>
  <c r="I156" i="4"/>
  <c r="J156" i="4"/>
  <c r="H157" i="4" a="1"/>
  <c r="H157" i="4"/>
  <c r="I157" i="4"/>
  <c r="J157" i="4"/>
  <c r="H158" i="4" a="1"/>
  <c r="H158" i="4"/>
  <c r="I158" i="4"/>
  <c r="J158" i="4"/>
  <c r="H159" i="4" a="1"/>
  <c r="H159" i="4"/>
  <c r="I159" i="4"/>
  <c r="J159" i="4"/>
  <c r="H160" i="4" a="1"/>
  <c r="H160" i="4"/>
  <c r="I160" i="4"/>
  <c r="J160" i="4"/>
  <c r="H161" i="4" a="1"/>
  <c r="H161" i="4"/>
  <c r="I161" i="4"/>
  <c r="J161" i="4"/>
  <c r="H162" i="4" a="1"/>
  <c r="H162" i="4"/>
  <c r="I162" i="4"/>
  <c r="J162" i="4"/>
  <c r="H163" i="4" a="1"/>
  <c r="H163" i="4"/>
  <c r="I163" i="4"/>
  <c r="J163" i="4"/>
  <c r="H164" i="4" a="1"/>
  <c r="H164" i="4"/>
  <c r="I164" i="4"/>
  <c r="J164" i="4"/>
  <c r="H165" i="4" a="1"/>
  <c r="H165" i="4"/>
  <c r="I165" i="4"/>
  <c r="J165" i="4"/>
  <c r="H166" i="4" a="1"/>
  <c r="H166" i="4"/>
  <c r="I166" i="4"/>
  <c r="J166" i="4"/>
  <c r="H167" i="4" a="1"/>
  <c r="H167" i="4"/>
  <c r="I167" i="4"/>
  <c r="J167" i="4"/>
  <c r="H168" i="4" a="1"/>
  <c r="H168" i="4"/>
  <c r="I168" i="4"/>
  <c r="J168" i="4"/>
  <c r="H169" i="4" a="1"/>
  <c r="H169" i="4"/>
  <c r="I169" i="4"/>
  <c r="J169" i="4"/>
  <c r="H170" i="4" a="1"/>
  <c r="H170" i="4"/>
  <c r="I170" i="4"/>
  <c r="J170" i="4"/>
  <c r="H171" i="4" a="1"/>
  <c r="H171" i="4"/>
  <c r="I171" i="4"/>
  <c r="J171" i="4"/>
  <c r="H172" i="4" a="1"/>
  <c r="H172" i="4"/>
  <c r="I172" i="4"/>
  <c r="J172" i="4"/>
  <c r="H173" i="4" a="1"/>
  <c r="H173" i="4"/>
  <c r="I173" i="4"/>
  <c r="J173" i="4"/>
  <c r="H174" i="4" a="1"/>
  <c r="H174" i="4"/>
  <c r="I174" i="4"/>
  <c r="J174" i="4"/>
  <c r="H175" i="4" a="1"/>
  <c r="H175" i="4"/>
  <c r="I175" i="4"/>
  <c r="J175" i="4"/>
  <c r="H176" i="4" a="1"/>
  <c r="H176" i="4"/>
  <c r="I176" i="4"/>
  <c r="J176" i="4"/>
  <c r="H177" i="4" a="1"/>
  <c r="H177" i="4"/>
  <c r="I177" i="4"/>
  <c r="J177" i="4"/>
  <c r="H178" i="4" a="1"/>
  <c r="H178" i="4"/>
  <c r="I178" i="4"/>
  <c r="J178" i="4"/>
  <c r="H179" i="4" a="1"/>
  <c r="H179" i="4"/>
  <c r="I179" i="4"/>
  <c r="J179" i="4"/>
  <c r="H180" i="4" a="1"/>
  <c r="H180" i="4"/>
  <c r="I180" i="4"/>
  <c r="J180" i="4"/>
  <c r="H181" i="4" a="1"/>
  <c r="H181" i="4"/>
  <c r="I181" i="4"/>
  <c r="J181" i="4"/>
  <c r="H182" i="4" a="1"/>
  <c r="H182" i="4"/>
  <c r="I182" i="4"/>
  <c r="J182" i="4"/>
  <c r="H183" i="4" a="1"/>
  <c r="H183" i="4"/>
  <c r="I183" i="4"/>
  <c r="J183" i="4"/>
  <c r="H184" i="4" a="1"/>
  <c r="H184" i="4"/>
  <c r="I184" i="4"/>
  <c r="J184" i="4"/>
  <c r="H185" i="4" a="1"/>
  <c r="H185" i="4"/>
  <c r="I185" i="4"/>
  <c r="J185" i="4"/>
  <c r="H186" i="4" a="1"/>
  <c r="H186" i="4"/>
  <c r="I186" i="4"/>
  <c r="J186" i="4"/>
  <c r="H187" i="4" a="1"/>
  <c r="H187" i="4"/>
  <c r="I187" i="4"/>
  <c r="J187" i="4"/>
  <c r="H188" i="4" a="1"/>
  <c r="H188" i="4"/>
  <c r="I188" i="4"/>
  <c r="J188" i="4"/>
  <c r="H189" i="4" a="1"/>
  <c r="H189" i="4"/>
  <c r="I189" i="4"/>
  <c r="J189" i="4"/>
  <c r="H190" i="4" a="1"/>
  <c r="H190" i="4"/>
  <c r="I190" i="4"/>
  <c r="J190" i="4"/>
  <c r="H191" i="4" a="1"/>
  <c r="H191" i="4"/>
  <c r="I191" i="4"/>
  <c r="J191" i="4"/>
  <c r="H192" i="4" a="1"/>
  <c r="H192" i="4"/>
  <c r="I192" i="4"/>
  <c r="J192" i="4"/>
  <c r="H193" i="4" a="1"/>
  <c r="H193" i="4"/>
  <c r="I193" i="4"/>
  <c r="J193" i="4"/>
  <c r="H194" i="4" a="1"/>
  <c r="H194" i="4"/>
  <c r="I194" i="4"/>
  <c r="J194" i="4"/>
  <c r="H195" i="4" a="1"/>
  <c r="H195" i="4"/>
  <c r="I195" i="4"/>
  <c r="J195" i="4"/>
  <c r="H196" i="4" a="1"/>
  <c r="H196" i="4"/>
  <c r="I196" i="4"/>
  <c r="J196" i="4"/>
  <c r="H197" i="4" a="1"/>
  <c r="H197" i="4"/>
  <c r="I197" i="4"/>
  <c r="J197" i="4"/>
  <c r="H198" i="4" a="1"/>
  <c r="H198" i="4"/>
  <c r="I198" i="4"/>
  <c r="J198" i="4"/>
  <c r="H199" i="4" a="1"/>
  <c r="H199" i="4"/>
  <c r="I199" i="4"/>
  <c r="J199" i="4"/>
  <c r="H200" i="4" a="1"/>
  <c r="H200" i="4"/>
  <c r="I200" i="4"/>
  <c r="J200" i="4"/>
  <c r="H201" i="4" a="1"/>
  <c r="H201" i="4"/>
  <c r="I201" i="4"/>
  <c r="J201" i="4"/>
  <c r="H202" i="4" a="1"/>
  <c r="H202" i="4"/>
  <c r="I202" i="4"/>
  <c r="J202" i="4"/>
  <c r="H203" i="4" a="1"/>
  <c r="H203" i="4"/>
  <c r="I203" i="4"/>
  <c r="J203" i="4"/>
  <c r="H204" i="4" a="1"/>
  <c r="H204" i="4"/>
  <c r="I204" i="4"/>
  <c r="J204" i="4"/>
  <c r="H205" i="4" a="1"/>
  <c r="H205" i="4"/>
  <c r="I205" i="4"/>
  <c r="J205" i="4"/>
  <c r="H206" i="4" a="1"/>
  <c r="H206" i="4"/>
  <c r="I206" i="4"/>
  <c r="J206" i="4"/>
  <c r="H207" i="4" a="1"/>
  <c r="H207" i="4"/>
  <c r="I207" i="4"/>
  <c r="J207" i="4"/>
  <c r="H208" i="4" a="1"/>
  <c r="H208" i="4"/>
  <c r="I208" i="4"/>
  <c r="J208" i="4"/>
  <c r="H209" i="4" a="1"/>
  <c r="H209" i="4"/>
  <c r="I209" i="4"/>
  <c r="J209" i="4"/>
  <c r="H210" i="4" a="1"/>
  <c r="H210" i="4"/>
  <c r="I210" i="4"/>
  <c r="J210" i="4"/>
  <c r="H211" i="4" a="1"/>
  <c r="H211" i="4"/>
  <c r="I211" i="4"/>
  <c r="J211" i="4"/>
  <c r="H212" i="4" a="1"/>
  <c r="H212" i="4"/>
  <c r="I212" i="4"/>
  <c r="J212" i="4"/>
  <c r="H213" i="4" a="1"/>
  <c r="H213" i="4"/>
  <c r="I213" i="4"/>
  <c r="J213" i="4"/>
  <c r="H214" i="4" a="1"/>
  <c r="H214" i="4"/>
  <c r="I214" i="4"/>
  <c r="J214" i="4"/>
  <c r="H215" i="4" a="1"/>
  <c r="H215" i="4"/>
  <c r="I215" i="4"/>
  <c r="J215" i="4"/>
  <c r="H216" i="4" a="1"/>
  <c r="H216" i="4"/>
  <c r="I216" i="4"/>
  <c r="J216" i="4"/>
  <c r="H217" i="4" a="1"/>
  <c r="H217" i="4"/>
  <c r="I217" i="4"/>
  <c r="J217" i="4"/>
  <c r="H218" i="4" a="1"/>
  <c r="H218" i="4"/>
  <c r="I218" i="4"/>
  <c r="J218" i="4"/>
  <c r="H219" i="4" a="1"/>
  <c r="H219" i="4"/>
  <c r="I219" i="4"/>
  <c r="J219" i="4"/>
  <c r="H220" i="4" a="1"/>
  <c r="H220" i="4"/>
  <c r="I220" i="4"/>
  <c r="J220" i="4"/>
  <c r="H221" i="4" a="1"/>
  <c r="H221" i="4"/>
  <c r="I221" i="4"/>
  <c r="J221" i="4"/>
  <c r="H222" i="4" a="1"/>
  <c r="H222" i="4"/>
  <c r="I222" i="4"/>
  <c r="J222" i="4"/>
  <c r="H223" i="4" a="1"/>
  <c r="H223" i="4"/>
  <c r="I223" i="4"/>
  <c r="J223" i="4"/>
  <c r="H224" i="4" a="1"/>
  <c r="H224" i="4"/>
  <c r="I224" i="4"/>
  <c r="J224" i="4"/>
  <c r="H225" i="4" a="1"/>
  <c r="H225" i="4"/>
  <c r="I225" i="4"/>
  <c r="J225" i="4"/>
  <c r="H226" i="4" a="1"/>
  <c r="H226" i="4"/>
  <c r="I226" i="4"/>
  <c r="J226" i="4"/>
  <c r="H227" i="4" a="1"/>
  <c r="H227" i="4"/>
  <c r="I227" i="4"/>
  <c r="J227" i="4"/>
  <c r="H228" i="4" a="1"/>
  <c r="H228" i="4"/>
  <c r="I228" i="4"/>
  <c r="J228" i="4"/>
  <c r="H229" i="4" a="1"/>
  <c r="H229" i="4"/>
  <c r="I229" i="4"/>
  <c r="J229" i="4"/>
  <c r="H230" i="4" a="1"/>
  <c r="H230" i="4"/>
  <c r="I230" i="4"/>
  <c r="J230" i="4"/>
  <c r="H231" i="4" a="1"/>
  <c r="H231" i="4"/>
  <c r="I231" i="4"/>
  <c r="J231" i="4"/>
  <c r="H232" i="4" a="1"/>
  <c r="H232" i="4"/>
  <c r="I232" i="4"/>
  <c r="J232" i="4"/>
  <c r="H233" i="4" a="1"/>
  <c r="H233" i="4"/>
  <c r="I233" i="4"/>
  <c r="J233" i="4"/>
  <c r="H234" i="4" a="1"/>
  <c r="H234" i="4"/>
  <c r="I234" i="4"/>
  <c r="J234" i="4"/>
  <c r="H235" i="4" a="1"/>
  <c r="H235" i="4"/>
  <c r="I235" i="4"/>
  <c r="J235" i="4"/>
  <c r="H236" i="4" a="1"/>
  <c r="H236" i="4"/>
  <c r="I236" i="4"/>
  <c r="J236" i="4"/>
  <c r="H237" i="4" a="1"/>
  <c r="H237" i="4"/>
  <c r="I237" i="4"/>
  <c r="J237" i="4"/>
  <c r="H238" i="4" a="1"/>
  <c r="H238" i="4"/>
  <c r="I238" i="4"/>
  <c r="J238" i="4"/>
  <c r="H239" i="4" a="1"/>
  <c r="H239" i="4"/>
  <c r="I239" i="4"/>
  <c r="J239" i="4"/>
  <c r="H240" i="4" a="1"/>
  <c r="H240" i="4"/>
  <c r="I240" i="4"/>
  <c r="J240" i="4"/>
  <c r="H241" i="4" a="1"/>
  <c r="H241" i="4"/>
  <c r="I241" i="4"/>
  <c r="J241" i="4"/>
  <c r="H242" i="4" a="1"/>
  <c r="H242" i="4"/>
  <c r="I242" i="4"/>
  <c r="J242" i="4"/>
  <c r="H243" i="4" a="1"/>
  <c r="H243" i="4"/>
  <c r="I243" i="4"/>
  <c r="J243" i="4"/>
  <c r="H244" i="4" a="1"/>
  <c r="H244" i="4"/>
  <c r="I244" i="4"/>
  <c r="J244" i="4"/>
  <c r="H245" i="4" a="1"/>
  <c r="H245" i="4"/>
  <c r="I245" i="4"/>
  <c r="J245" i="4"/>
  <c r="H246" i="4" a="1"/>
  <c r="H246" i="4"/>
  <c r="I246" i="4"/>
  <c r="J246" i="4"/>
  <c r="H247" i="4" a="1"/>
  <c r="H247" i="4"/>
  <c r="I247" i="4"/>
  <c r="J247" i="4"/>
  <c r="H248" i="4" a="1"/>
  <c r="H248" i="4"/>
  <c r="I248" i="4"/>
  <c r="J248" i="4"/>
  <c r="H249" i="4" a="1"/>
  <c r="H249" i="4"/>
  <c r="I249" i="4"/>
  <c r="J249" i="4"/>
  <c r="H250" i="4" a="1"/>
  <c r="H250" i="4"/>
  <c r="I250" i="4"/>
  <c r="J250" i="4"/>
  <c r="H251" i="4" a="1"/>
  <c r="H251" i="4"/>
  <c r="I251" i="4"/>
  <c r="J251" i="4"/>
  <c r="H252" i="4" a="1"/>
  <c r="H252" i="4"/>
  <c r="I252" i="4"/>
  <c r="J252" i="4"/>
  <c r="H253" i="4" a="1"/>
  <c r="H253" i="4"/>
  <c r="I253" i="4"/>
  <c r="J253" i="4"/>
  <c r="H254" i="4" a="1"/>
  <c r="H254" i="4"/>
  <c r="I254" i="4"/>
  <c r="J254" i="4"/>
  <c r="H255" i="4" a="1"/>
  <c r="H255" i="4"/>
  <c r="I255" i="4"/>
  <c r="J255" i="4"/>
  <c r="H256" i="4" a="1"/>
  <c r="H256" i="4"/>
  <c r="I256" i="4"/>
  <c r="J256" i="4"/>
  <c r="H257" i="4" a="1"/>
  <c r="H257" i="4"/>
  <c r="I257" i="4"/>
  <c r="J257" i="4"/>
  <c r="H258" i="4" a="1"/>
  <c r="H258" i="4"/>
  <c r="I258" i="4"/>
  <c r="J258" i="4"/>
  <c r="H259" i="4" a="1"/>
  <c r="H259" i="4"/>
  <c r="I259" i="4"/>
  <c r="J259" i="4"/>
  <c r="H260" i="4" a="1"/>
  <c r="H260" i="4"/>
  <c r="I260" i="4"/>
  <c r="J260" i="4"/>
  <c r="H261" i="4" a="1"/>
  <c r="H261" i="4"/>
  <c r="I261" i="4"/>
  <c r="J261" i="4"/>
  <c r="H262" i="4" a="1"/>
  <c r="H262" i="4"/>
  <c r="I262" i="4"/>
  <c r="J262" i="4"/>
  <c r="H263" i="4" a="1"/>
  <c r="H263" i="4"/>
  <c r="I263" i="4"/>
  <c r="J263" i="4"/>
  <c r="H264" i="4" a="1"/>
  <c r="H264" i="4"/>
  <c r="I264" i="4"/>
  <c r="J264" i="4"/>
  <c r="H265" i="4" a="1"/>
  <c r="H265" i="4"/>
  <c r="I265" i="4"/>
  <c r="J265" i="4"/>
  <c r="H266" i="4" a="1"/>
  <c r="H266" i="4"/>
  <c r="I266" i="4"/>
  <c r="J266" i="4"/>
  <c r="H267" i="4" a="1"/>
  <c r="H267" i="4"/>
  <c r="I267" i="4"/>
  <c r="J267" i="4"/>
  <c r="H268" i="4" a="1"/>
  <c r="H268" i="4"/>
  <c r="I268" i="4"/>
  <c r="J268" i="4"/>
  <c r="H269" i="4" a="1"/>
  <c r="H269" i="4"/>
  <c r="I269" i="4"/>
  <c r="J269" i="4"/>
  <c r="H270" i="4" a="1"/>
  <c r="H270" i="4"/>
  <c r="I270" i="4"/>
  <c r="J270" i="4"/>
  <c r="H271" i="4" a="1"/>
  <c r="H271" i="4"/>
  <c r="I271" i="4"/>
  <c r="J271" i="4"/>
  <c r="H272" i="4" a="1"/>
  <c r="H272" i="4"/>
  <c r="I272" i="4"/>
  <c r="J272" i="4"/>
  <c r="H273" i="4" a="1"/>
  <c r="H273" i="4"/>
  <c r="I273" i="4"/>
  <c r="J273" i="4"/>
  <c r="H274" i="4" a="1"/>
  <c r="H274" i="4"/>
  <c r="I274" i="4"/>
  <c r="J274" i="4"/>
  <c r="H275" i="4" a="1"/>
  <c r="H275" i="4"/>
  <c r="I275" i="4"/>
  <c r="J275" i="4"/>
  <c r="H276" i="4" a="1"/>
  <c r="H276" i="4"/>
  <c r="I276" i="4"/>
  <c r="J276" i="4"/>
  <c r="H277" i="4" a="1"/>
  <c r="H277" i="4"/>
  <c r="I277" i="4"/>
  <c r="J277" i="4"/>
  <c r="H278" i="4" a="1"/>
  <c r="H278" i="4"/>
  <c r="I278" i="4"/>
  <c r="J278" i="4"/>
  <c r="H279" i="4" a="1"/>
  <c r="H279" i="4"/>
  <c r="I279" i="4"/>
  <c r="J279" i="4"/>
  <c r="H280" i="4" a="1"/>
  <c r="H280" i="4"/>
  <c r="I280" i="4"/>
  <c r="J280" i="4"/>
  <c r="H281" i="4" a="1"/>
  <c r="H281" i="4"/>
  <c r="I281" i="4"/>
  <c r="J281" i="4"/>
  <c r="H282" i="4" a="1"/>
  <c r="H282" i="4"/>
  <c r="I282" i="4"/>
  <c r="J282" i="4"/>
  <c r="H283" i="4" a="1"/>
  <c r="H283" i="4"/>
  <c r="I283" i="4"/>
  <c r="J283" i="4"/>
  <c r="H284" i="4" a="1"/>
  <c r="H284" i="4"/>
  <c r="I284" i="4"/>
  <c r="J284" i="4"/>
  <c r="H285" i="4" a="1"/>
  <c r="H285" i="4"/>
  <c r="I285" i="4"/>
  <c r="J285" i="4"/>
  <c r="H286" i="4" a="1"/>
  <c r="H286" i="4"/>
  <c r="I286" i="4"/>
  <c r="J286" i="4"/>
  <c r="H287" i="4" a="1"/>
  <c r="H287" i="4"/>
  <c r="I287" i="4"/>
  <c r="J287" i="4"/>
  <c r="H288" i="4" a="1"/>
  <c r="H288" i="4"/>
  <c r="I288" i="4"/>
  <c r="J288" i="4"/>
  <c r="H289" i="4" a="1"/>
  <c r="H289" i="4"/>
  <c r="I289" i="4"/>
  <c r="J289" i="4"/>
  <c r="H290" i="4" a="1"/>
  <c r="H290" i="4"/>
  <c r="I290" i="4"/>
  <c r="J290" i="4"/>
  <c r="H291" i="4" a="1"/>
  <c r="H291" i="4"/>
  <c r="I291" i="4"/>
  <c r="J291" i="4"/>
  <c r="H292" i="4" a="1"/>
  <c r="H292" i="4"/>
  <c r="I292" i="4"/>
  <c r="J292" i="4"/>
  <c r="H293" i="4" a="1"/>
  <c r="H293" i="4"/>
  <c r="I293" i="4"/>
  <c r="J293" i="4"/>
  <c r="H294" i="4" a="1"/>
  <c r="H294" i="4"/>
  <c r="I294" i="4"/>
  <c r="J294" i="4"/>
  <c r="H295" i="4" a="1"/>
  <c r="H295" i="4"/>
  <c r="I295" i="4"/>
  <c r="J295" i="4"/>
  <c r="H296" i="4" a="1"/>
  <c r="H296" i="4"/>
  <c r="I296" i="4"/>
  <c r="J296" i="4"/>
  <c r="H297" i="4" a="1"/>
  <c r="H297" i="4"/>
  <c r="I297" i="4"/>
  <c r="J297" i="4"/>
  <c r="H298" i="4" a="1"/>
  <c r="H298" i="4"/>
  <c r="I298" i="4"/>
  <c r="J298" i="4"/>
  <c r="H299" i="4" a="1"/>
  <c r="H299" i="4"/>
  <c r="I299" i="4"/>
  <c r="J299" i="4"/>
  <c r="H300" i="4" a="1"/>
  <c r="H300" i="4"/>
  <c r="I300" i="4"/>
  <c r="J300" i="4"/>
  <c r="H301" i="4" a="1"/>
  <c r="H301" i="4"/>
  <c r="I301" i="4"/>
  <c r="J301" i="4"/>
  <c r="H302" i="4" a="1"/>
  <c r="H302" i="4"/>
  <c r="I302" i="4"/>
  <c r="J302" i="4"/>
  <c r="H303" i="4" a="1"/>
  <c r="H303" i="4"/>
  <c r="I303" i="4"/>
  <c r="J303" i="4"/>
  <c r="H304" i="4" a="1"/>
  <c r="H304" i="4"/>
  <c r="I304" i="4"/>
  <c r="J304" i="4"/>
  <c r="H305" i="4" a="1"/>
  <c r="H305" i="4"/>
  <c r="I305" i="4"/>
  <c r="J305" i="4"/>
  <c r="H306" i="4" a="1"/>
  <c r="H306" i="4"/>
  <c r="I306" i="4"/>
  <c r="J306" i="4"/>
  <c r="H307" i="4" a="1"/>
  <c r="H307" i="4"/>
  <c r="I307" i="4"/>
  <c r="J307" i="4"/>
  <c r="H308" i="4" a="1"/>
  <c r="H308" i="4"/>
  <c r="I308" i="4"/>
  <c r="J308" i="4"/>
  <c r="H309" i="4" a="1"/>
  <c r="H309" i="4"/>
  <c r="I309" i="4"/>
  <c r="J309" i="4"/>
  <c r="H310" i="4" a="1"/>
  <c r="H310" i="4"/>
  <c r="I310" i="4"/>
  <c r="J310" i="4"/>
  <c r="H311" i="4" a="1"/>
  <c r="H311" i="4"/>
  <c r="I311" i="4"/>
  <c r="J311" i="4"/>
  <c r="H312" i="4" a="1"/>
  <c r="H312" i="4"/>
  <c r="I312" i="4"/>
  <c r="J312" i="4"/>
  <c r="H313" i="4" a="1"/>
  <c r="H313" i="4"/>
  <c r="I313" i="4"/>
  <c r="J313" i="4"/>
  <c r="H314" i="4" a="1"/>
  <c r="H314" i="4"/>
  <c r="I314" i="4"/>
  <c r="J314" i="4"/>
  <c r="H315" i="4" a="1"/>
  <c r="H315" i="4"/>
  <c r="I315" i="4"/>
  <c r="J315" i="4"/>
  <c r="H316" i="4" a="1"/>
  <c r="H316" i="4"/>
  <c r="I316" i="4"/>
  <c r="J316" i="4"/>
  <c r="H317" i="4" a="1"/>
  <c r="H317" i="4"/>
  <c r="I317" i="4"/>
  <c r="J317" i="4"/>
  <c r="H318" i="4" a="1"/>
  <c r="H318" i="4"/>
  <c r="I318" i="4"/>
  <c r="J318" i="4"/>
  <c r="H319" i="4" a="1"/>
  <c r="H319" i="4"/>
  <c r="I319" i="4"/>
  <c r="J319" i="4"/>
  <c r="H320" i="4" a="1"/>
  <c r="H320" i="4"/>
  <c r="I320" i="4"/>
  <c r="J320" i="4"/>
  <c r="H321" i="4" a="1"/>
  <c r="H321" i="4"/>
  <c r="I321" i="4"/>
  <c r="J321" i="4"/>
  <c r="H322" i="4" a="1"/>
  <c r="H322" i="4"/>
  <c r="I322" i="4"/>
  <c r="J322" i="4"/>
  <c r="H323" i="4" a="1"/>
  <c r="H323" i="4"/>
  <c r="I323" i="4"/>
  <c r="J323" i="4"/>
  <c r="H324" i="4" a="1"/>
  <c r="H324" i="4"/>
  <c r="I324" i="4"/>
  <c r="J324" i="4"/>
  <c r="H325" i="4" a="1"/>
  <c r="H325" i="4"/>
  <c r="I325" i="4"/>
  <c r="J325" i="4"/>
  <c r="H326" i="4" a="1"/>
  <c r="H326" i="4"/>
  <c r="I326" i="4"/>
  <c r="J326" i="4"/>
  <c r="H327" i="4" a="1"/>
  <c r="H327" i="4"/>
  <c r="I327" i="4"/>
  <c r="J327" i="4"/>
  <c r="H328" i="4" a="1"/>
  <c r="H328" i="4"/>
  <c r="I328" i="4"/>
  <c r="J328" i="4"/>
  <c r="H329" i="4" a="1"/>
  <c r="H329" i="4"/>
  <c r="I329" i="4"/>
  <c r="J329" i="4"/>
  <c r="H330" i="4" a="1"/>
  <c r="H330" i="4"/>
  <c r="I330" i="4"/>
  <c r="J330" i="4"/>
  <c r="H331" i="4" a="1"/>
  <c r="H331" i="4"/>
  <c r="I331" i="4"/>
  <c r="J331" i="4"/>
  <c r="H332" i="4" a="1"/>
  <c r="H332" i="4"/>
  <c r="I332" i="4"/>
  <c r="J332" i="4"/>
  <c r="H333" i="4" a="1"/>
  <c r="H333" i="4"/>
  <c r="I333" i="4"/>
  <c r="J333" i="4"/>
  <c r="H334" i="4" a="1"/>
  <c r="H334" i="4"/>
  <c r="I334" i="4"/>
  <c r="J334" i="4"/>
  <c r="H335" i="4" a="1"/>
  <c r="H335" i="4"/>
  <c r="I335" i="4"/>
  <c r="J335" i="4"/>
  <c r="H336" i="4" a="1"/>
  <c r="H336" i="4"/>
  <c r="I336" i="4"/>
  <c r="J336" i="4"/>
  <c r="H337" i="4" a="1"/>
  <c r="H337" i="4"/>
  <c r="I337" i="4"/>
  <c r="J337" i="4"/>
  <c r="H338" i="4" a="1"/>
  <c r="H338" i="4"/>
  <c r="I338" i="4"/>
  <c r="J338" i="4"/>
  <c r="H339" i="4" a="1"/>
  <c r="H339" i="4"/>
  <c r="I339" i="4"/>
  <c r="J339" i="4"/>
  <c r="H340" i="4" a="1"/>
  <c r="H340" i="4"/>
  <c r="I340" i="4"/>
  <c r="J340" i="4"/>
  <c r="H341" i="4" a="1"/>
  <c r="H341" i="4"/>
  <c r="I341" i="4"/>
  <c r="J341" i="4"/>
  <c r="H342" i="4" a="1"/>
  <c r="H342" i="4"/>
  <c r="I342" i="4"/>
  <c r="J342" i="4"/>
  <c r="H343" i="4" a="1"/>
  <c r="H343" i="4"/>
  <c r="I343" i="4"/>
  <c r="J343" i="4"/>
  <c r="H344" i="4" a="1"/>
  <c r="H344" i="4"/>
  <c r="I344" i="4"/>
  <c r="J344" i="4"/>
  <c r="H345" i="4" a="1"/>
  <c r="H345" i="4"/>
  <c r="I345" i="4"/>
  <c r="J345" i="4"/>
  <c r="H346" i="4" a="1"/>
  <c r="H346" i="4"/>
  <c r="I346" i="4"/>
  <c r="J346" i="4"/>
  <c r="H347" i="4" a="1"/>
  <c r="H347" i="4"/>
  <c r="I347" i="4"/>
  <c r="J347" i="4"/>
  <c r="H348" i="4" a="1"/>
  <c r="H348" i="4"/>
  <c r="I348" i="4"/>
  <c r="J348" i="4"/>
  <c r="H349" i="4" a="1"/>
  <c r="H349" i="4"/>
  <c r="I349" i="4"/>
  <c r="J349" i="4"/>
  <c r="H350" i="4" a="1"/>
  <c r="H350" i="4"/>
  <c r="I350" i="4"/>
  <c r="J350" i="4"/>
  <c r="H351" i="4" a="1"/>
  <c r="H351" i="4"/>
  <c r="I351" i="4"/>
  <c r="J351" i="4"/>
  <c r="H352" i="4" a="1"/>
  <c r="H352" i="4"/>
  <c r="I352" i="4"/>
  <c r="J352" i="4"/>
  <c r="H353" i="4" a="1"/>
  <c r="H353" i="4"/>
  <c r="I353" i="4"/>
  <c r="J353" i="4"/>
  <c r="H354" i="4" a="1"/>
  <c r="H354" i="4"/>
  <c r="I354" i="4"/>
  <c r="J354" i="4"/>
  <c r="H355" i="4" a="1"/>
  <c r="H355" i="4"/>
  <c r="I355" i="4"/>
  <c r="J355" i="4"/>
  <c r="H356" i="4" a="1"/>
  <c r="H356" i="4"/>
  <c r="I356" i="4"/>
  <c r="J356" i="4"/>
  <c r="H357" i="4" a="1"/>
  <c r="H357" i="4"/>
  <c r="I357" i="4"/>
  <c r="J357" i="4"/>
  <c r="H358" i="4" a="1"/>
  <c r="H358" i="4"/>
  <c r="I358" i="4"/>
  <c r="J358" i="4"/>
  <c r="H359" i="4" a="1"/>
  <c r="H359" i="4"/>
  <c r="I359" i="4"/>
  <c r="J359" i="4"/>
  <c r="H360" i="4" a="1"/>
  <c r="H360" i="4"/>
  <c r="I360" i="4"/>
  <c r="J360" i="4"/>
  <c r="H361" i="4" a="1"/>
  <c r="H361" i="4"/>
  <c r="I361" i="4"/>
  <c r="J361" i="4"/>
  <c r="H362" i="4" a="1"/>
  <c r="H362" i="4"/>
  <c r="I362" i="4"/>
  <c r="J362" i="4"/>
  <c r="H363" i="4" a="1"/>
  <c r="H363" i="4"/>
  <c r="I363" i="4"/>
  <c r="J363" i="4"/>
  <c r="H364" i="4" a="1"/>
  <c r="H364" i="4"/>
  <c r="I364" i="4"/>
  <c r="J364" i="4"/>
  <c r="H365" i="4" a="1"/>
  <c r="H365" i="4"/>
  <c r="I365" i="4"/>
  <c r="J365" i="4"/>
  <c r="H366" i="4" a="1"/>
  <c r="H366" i="4"/>
  <c r="I366" i="4"/>
  <c r="J366" i="4"/>
  <c r="H367" i="4" a="1"/>
  <c r="H367" i="4"/>
  <c r="I367" i="4"/>
  <c r="J367" i="4"/>
  <c r="H368" i="4" a="1"/>
  <c r="H368" i="4"/>
  <c r="I368" i="4"/>
  <c r="J368" i="4"/>
  <c r="H369" i="4" a="1"/>
  <c r="H369" i="4"/>
  <c r="I369" i="4"/>
  <c r="J369" i="4"/>
  <c r="H370" i="4" a="1"/>
  <c r="H370" i="4"/>
  <c r="I370" i="4"/>
  <c r="J370" i="4"/>
  <c r="H371" i="4" a="1"/>
  <c r="H371" i="4"/>
  <c r="I371" i="4"/>
  <c r="J371" i="4"/>
  <c r="H372" i="4" a="1"/>
  <c r="H372" i="4"/>
  <c r="I372" i="4"/>
  <c r="J372" i="4"/>
  <c r="H373" i="4" a="1"/>
  <c r="H373" i="4"/>
  <c r="I373" i="4"/>
  <c r="J373" i="4"/>
  <c r="H374" i="4" a="1"/>
  <c r="H374" i="4"/>
  <c r="I374" i="4"/>
  <c r="J374" i="4"/>
  <c r="H375" i="4" a="1"/>
  <c r="H375" i="4"/>
  <c r="I375" i="4"/>
  <c r="J375" i="4"/>
  <c r="H376" i="4" a="1"/>
  <c r="H376" i="4"/>
  <c r="I376" i="4"/>
  <c r="J376" i="4"/>
  <c r="H377" i="4" a="1"/>
  <c r="H377" i="4"/>
  <c r="I377" i="4"/>
  <c r="J377" i="4"/>
  <c r="H378" i="4" a="1"/>
  <c r="H378" i="4"/>
  <c r="I378" i="4"/>
  <c r="J378" i="4"/>
  <c r="H379" i="4" a="1"/>
  <c r="H379" i="4"/>
  <c r="I379" i="4"/>
  <c r="J379" i="4"/>
  <c r="H380" i="4" a="1"/>
  <c r="H380" i="4"/>
  <c r="I380" i="4"/>
  <c r="J380" i="4"/>
  <c r="H381" i="4" a="1"/>
  <c r="H381" i="4"/>
  <c r="I381" i="4"/>
  <c r="J381" i="4"/>
  <c r="H382" i="4" a="1"/>
  <c r="H382" i="4"/>
  <c r="I382" i="4"/>
  <c r="J382" i="4"/>
  <c r="H383" i="4" a="1"/>
  <c r="H383" i="4"/>
  <c r="I383" i="4"/>
  <c r="J383" i="4"/>
  <c r="H384" i="4" a="1"/>
  <c r="H384" i="4"/>
  <c r="I384" i="4"/>
  <c r="J384" i="4"/>
  <c r="H385" i="4" a="1"/>
  <c r="H385" i="4"/>
  <c r="I385" i="4"/>
  <c r="J385" i="4"/>
  <c r="H386" i="4" a="1"/>
  <c r="H386" i="4"/>
  <c r="I386" i="4"/>
  <c r="J386" i="4"/>
  <c r="H387" i="4" a="1"/>
  <c r="H387" i="4"/>
  <c r="I387" i="4"/>
  <c r="J387" i="4"/>
  <c r="H388" i="4" a="1"/>
  <c r="H388" i="4"/>
  <c r="I388" i="4"/>
  <c r="J388" i="4"/>
  <c r="H389" i="4" a="1"/>
  <c r="H389" i="4"/>
  <c r="I389" i="4"/>
  <c r="J389" i="4"/>
  <c r="H390" i="4" a="1"/>
  <c r="H390" i="4"/>
  <c r="I390" i="4"/>
  <c r="J390" i="4"/>
  <c r="H391" i="4" a="1"/>
  <c r="H391" i="4"/>
  <c r="I391" i="4"/>
  <c r="J391" i="4"/>
  <c r="H392" i="4" a="1"/>
  <c r="H392" i="4"/>
  <c r="I392" i="4"/>
  <c r="J392" i="4"/>
  <c r="H393" i="4" a="1"/>
  <c r="H393" i="4"/>
  <c r="I393" i="4"/>
  <c r="J393" i="4"/>
  <c r="H394" i="4" a="1"/>
  <c r="H394" i="4"/>
  <c r="I394" i="4"/>
  <c r="J394" i="4"/>
  <c r="H395" i="4" a="1"/>
  <c r="H395" i="4"/>
  <c r="I395" i="4"/>
  <c r="J395" i="4"/>
  <c r="H396" i="4" a="1"/>
  <c r="H396" i="4"/>
  <c r="I396" i="4"/>
  <c r="J396" i="4"/>
  <c r="H397" i="4" a="1"/>
  <c r="H397" i="4"/>
  <c r="I397" i="4"/>
  <c r="J397" i="4"/>
  <c r="H398" i="4" a="1"/>
  <c r="H398" i="4"/>
  <c r="I398" i="4"/>
  <c r="J398" i="4"/>
  <c r="H399" i="4" a="1"/>
  <c r="H399" i="4"/>
  <c r="I399" i="4"/>
  <c r="J399" i="4"/>
  <c r="H400" i="4" a="1"/>
  <c r="H400" i="4"/>
  <c r="I400" i="4"/>
  <c r="J400" i="4"/>
  <c r="H401" i="4" a="1"/>
  <c r="H401" i="4"/>
  <c r="I401" i="4"/>
  <c r="J401" i="4"/>
  <c r="H402" i="4" a="1"/>
  <c r="H402" i="4"/>
  <c r="I402" i="4"/>
  <c r="J402" i="4"/>
  <c r="H403" i="4" a="1"/>
  <c r="H403" i="4"/>
  <c r="I403" i="4"/>
  <c r="J403" i="4"/>
  <c r="H404" i="4" a="1"/>
  <c r="H404" i="4"/>
  <c r="I404" i="4"/>
  <c r="J404" i="4"/>
  <c r="H405" i="4" a="1"/>
  <c r="H405" i="4"/>
  <c r="I405" i="4"/>
  <c r="J405" i="4"/>
  <c r="H406" i="4" a="1"/>
  <c r="H406" i="4"/>
  <c r="I406" i="4"/>
  <c r="J406" i="4"/>
  <c r="H407" i="4" a="1"/>
  <c r="H407" i="4"/>
  <c r="I407" i="4"/>
  <c r="J407" i="4"/>
  <c r="H408" i="4" a="1"/>
  <c r="H408" i="4"/>
  <c r="I408" i="4"/>
  <c r="J408" i="4"/>
  <c r="H409" i="4" a="1"/>
  <c r="H409" i="4"/>
  <c r="I409" i="4"/>
  <c r="J409" i="4"/>
  <c r="H410" i="4" a="1"/>
  <c r="H410" i="4"/>
  <c r="I410" i="4"/>
  <c r="J410" i="4"/>
  <c r="H411" i="4" a="1"/>
  <c r="H411" i="4"/>
  <c r="I411" i="4"/>
  <c r="J411" i="4"/>
  <c r="H412" i="4" a="1"/>
  <c r="H412" i="4"/>
  <c r="I412" i="4"/>
  <c r="J412" i="4"/>
  <c r="H413" i="4" a="1"/>
  <c r="H413" i="4"/>
  <c r="I413" i="4"/>
  <c r="J413" i="4"/>
  <c r="H414" i="4" a="1"/>
  <c r="H414" i="4"/>
  <c r="I414" i="4"/>
  <c r="J414" i="4"/>
  <c r="H415" i="4" a="1"/>
  <c r="H415" i="4"/>
  <c r="I415" i="4"/>
  <c r="J415" i="4"/>
  <c r="H416" i="4" a="1"/>
  <c r="H416" i="4"/>
  <c r="I416" i="4"/>
  <c r="J416" i="4"/>
  <c r="H417" i="4" a="1"/>
  <c r="H417" i="4"/>
  <c r="I417" i="4"/>
  <c r="J417" i="4"/>
  <c r="H418" i="4" a="1"/>
  <c r="H418" i="4"/>
  <c r="I418" i="4"/>
  <c r="J418" i="4"/>
  <c r="H419" i="4" a="1"/>
  <c r="H419" i="4"/>
  <c r="I419" i="4"/>
  <c r="J419" i="4"/>
  <c r="H420" i="4" a="1"/>
  <c r="H420" i="4"/>
  <c r="I420" i="4"/>
  <c r="J420" i="4"/>
  <c r="H421" i="4" a="1"/>
  <c r="H421" i="4"/>
  <c r="I421" i="4"/>
  <c r="J421" i="4"/>
  <c r="H422" i="4" a="1"/>
  <c r="H422" i="4"/>
  <c r="I422" i="4"/>
  <c r="J422" i="4"/>
  <c r="H423" i="4" a="1"/>
  <c r="H423" i="4"/>
  <c r="I423" i="4"/>
  <c r="J423" i="4"/>
  <c r="H424" i="4" a="1"/>
  <c r="H424" i="4"/>
  <c r="I424" i="4"/>
  <c r="J424" i="4"/>
  <c r="H425" i="4" a="1"/>
  <c r="H425" i="4"/>
  <c r="I425" i="4"/>
  <c r="J425" i="4"/>
  <c r="H426" i="4" a="1"/>
  <c r="H426" i="4"/>
  <c r="I426" i="4"/>
  <c r="J426" i="4"/>
  <c r="H427" i="4" a="1"/>
  <c r="H427" i="4"/>
  <c r="I427" i="4"/>
  <c r="J427" i="4"/>
  <c r="H428" i="4" a="1"/>
  <c r="H428" i="4"/>
  <c r="I428" i="4"/>
  <c r="J428" i="4"/>
  <c r="H429" i="4" a="1"/>
  <c r="H429" i="4"/>
  <c r="I429" i="4"/>
  <c r="J429" i="4"/>
  <c r="H430" i="4" a="1"/>
  <c r="H430" i="4"/>
  <c r="I430" i="4"/>
  <c r="J430" i="4"/>
  <c r="H431" i="4" a="1"/>
  <c r="H431" i="4"/>
  <c r="I431" i="4"/>
  <c r="J431" i="4"/>
  <c r="H432" i="4" a="1"/>
  <c r="H432" i="4"/>
  <c r="I432" i="4"/>
  <c r="J432" i="4"/>
  <c r="H433" i="4" a="1"/>
  <c r="H433" i="4"/>
  <c r="I433" i="4"/>
  <c r="J433" i="4"/>
  <c r="H434" i="4" a="1"/>
  <c r="H434" i="4"/>
  <c r="I434" i="4"/>
  <c r="J434" i="4"/>
  <c r="H435" i="4" a="1"/>
  <c r="H435" i="4"/>
  <c r="I435" i="4"/>
  <c r="J435" i="4"/>
  <c r="H436" i="4" a="1"/>
  <c r="H436" i="4"/>
  <c r="I436" i="4"/>
  <c r="J436" i="4"/>
  <c r="H437" i="4" a="1"/>
  <c r="H437" i="4"/>
  <c r="I437" i="4"/>
  <c r="J437" i="4"/>
  <c r="H438" i="4" a="1"/>
  <c r="H438" i="4"/>
  <c r="I438" i="4"/>
  <c r="J438" i="4"/>
  <c r="H439" i="4" a="1"/>
  <c r="H439" i="4"/>
  <c r="I439" i="4"/>
  <c r="J439" i="4"/>
  <c r="H440" i="4" a="1"/>
  <c r="H440" i="4"/>
  <c r="I440" i="4"/>
  <c r="J440" i="4"/>
  <c r="H441" i="4" a="1"/>
  <c r="H441" i="4"/>
  <c r="I441" i="4"/>
  <c r="J441" i="4"/>
  <c r="H442" i="4" a="1"/>
  <c r="H442" i="4"/>
  <c r="I442" i="4"/>
  <c r="J442" i="4"/>
  <c r="H443" i="4" a="1"/>
  <c r="H443" i="4"/>
  <c r="I443" i="4"/>
  <c r="J443" i="4"/>
  <c r="H444" i="4" a="1"/>
  <c r="H444" i="4"/>
  <c r="I444" i="4"/>
  <c r="J444" i="4"/>
  <c r="H445" i="4" a="1"/>
  <c r="H445" i="4"/>
  <c r="I445" i="4"/>
  <c r="J445" i="4"/>
  <c r="H446" i="4" a="1"/>
  <c r="H446" i="4"/>
  <c r="I446" i="4"/>
  <c r="J446" i="4"/>
  <c r="H447" i="4" a="1"/>
  <c r="H447" i="4"/>
  <c r="I447" i="4"/>
  <c r="J447" i="4"/>
  <c r="H448" i="4" a="1"/>
  <c r="H448" i="4"/>
  <c r="I448" i="4"/>
  <c r="J448" i="4"/>
  <c r="H449" i="4" a="1"/>
  <c r="H449" i="4"/>
  <c r="I449" i="4"/>
  <c r="J449" i="4"/>
  <c r="H450" i="4" a="1"/>
  <c r="H450" i="4"/>
  <c r="I450" i="4"/>
  <c r="J450" i="4"/>
  <c r="H451" i="4" a="1"/>
  <c r="H451" i="4"/>
  <c r="I451" i="4"/>
  <c r="J451" i="4"/>
  <c r="H452" i="4" a="1"/>
  <c r="H452" i="4"/>
  <c r="I452" i="4"/>
  <c r="J452" i="4"/>
  <c r="H453" i="4" a="1"/>
  <c r="H453" i="4"/>
  <c r="I453" i="4"/>
  <c r="J453" i="4"/>
  <c r="H454" i="4" a="1"/>
  <c r="H454" i="4"/>
  <c r="I454" i="4"/>
  <c r="J454" i="4"/>
  <c r="H455" i="4" a="1"/>
  <c r="H455" i="4"/>
  <c r="I455" i="4"/>
  <c r="J455" i="4"/>
  <c r="H456" i="4" a="1"/>
  <c r="H456" i="4"/>
  <c r="I456" i="4"/>
  <c r="J456" i="4"/>
  <c r="H457" i="4" a="1"/>
  <c r="H457" i="4"/>
  <c r="I457" i="4"/>
  <c r="J457" i="4"/>
  <c r="H458" i="4" a="1"/>
  <c r="H458" i="4"/>
  <c r="I458" i="4"/>
  <c r="J458" i="4"/>
  <c r="H459" i="4" a="1"/>
  <c r="H459" i="4"/>
  <c r="I459" i="4"/>
  <c r="J459" i="4"/>
  <c r="H460" i="4" a="1"/>
  <c r="H460" i="4"/>
  <c r="I460" i="4"/>
  <c r="J460" i="4"/>
  <c r="H461" i="4" a="1"/>
  <c r="H461" i="4"/>
  <c r="I461" i="4"/>
  <c r="J461" i="4"/>
  <c r="H462" i="4" a="1"/>
  <c r="H462" i="4"/>
  <c r="I462" i="4"/>
  <c r="J462" i="4"/>
  <c r="H463" i="4" a="1"/>
  <c r="H463" i="4"/>
  <c r="I463" i="4"/>
  <c r="J463" i="4"/>
  <c r="H464" i="4" a="1"/>
  <c r="H464" i="4"/>
  <c r="I464" i="4"/>
  <c r="J464" i="4"/>
  <c r="H465" i="4" a="1"/>
  <c r="H465" i="4"/>
  <c r="I465" i="4"/>
  <c r="J465" i="4"/>
  <c r="H466" i="4" a="1"/>
  <c r="H466" i="4"/>
  <c r="I466" i="4"/>
  <c r="J466" i="4"/>
  <c r="H467" i="4" a="1"/>
  <c r="H467" i="4"/>
  <c r="I467" i="4"/>
  <c r="J467" i="4"/>
  <c r="H468" i="4" a="1"/>
  <c r="H468" i="4"/>
  <c r="I468" i="4"/>
  <c r="J468" i="4"/>
  <c r="H469" i="4" a="1"/>
  <c r="H469" i="4"/>
  <c r="I469" i="4"/>
  <c r="J469" i="4"/>
  <c r="H470" i="4" a="1"/>
  <c r="H470" i="4"/>
  <c r="I470" i="4"/>
  <c r="J470" i="4"/>
  <c r="H471" i="4" a="1"/>
  <c r="H471" i="4"/>
  <c r="I471" i="4"/>
  <c r="J471" i="4"/>
  <c r="H472" i="4" a="1"/>
  <c r="H472" i="4"/>
  <c r="I472" i="4"/>
  <c r="J472" i="4"/>
  <c r="H473" i="4" a="1"/>
  <c r="H473" i="4"/>
  <c r="I473" i="4"/>
  <c r="J473" i="4"/>
  <c r="H474" i="4" a="1"/>
  <c r="H474" i="4"/>
  <c r="I474" i="4"/>
  <c r="J474" i="4"/>
  <c r="H475" i="4" a="1"/>
  <c r="H475" i="4"/>
  <c r="I475" i="4"/>
  <c r="J475" i="4"/>
  <c r="H476" i="4" a="1"/>
  <c r="H476" i="4"/>
  <c r="I476" i="4"/>
  <c r="J476" i="4"/>
  <c r="H477" i="4" a="1"/>
  <c r="H477" i="4"/>
  <c r="I477" i="4"/>
  <c r="J477" i="4"/>
  <c r="H478" i="4" a="1"/>
  <c r="H478" i="4"/>
  <c r="I478" i="4"/>
  <c r="J478" i="4"/>
  <c r="H479" i="4" a="1"/>
  <c r="H479" i="4"/>
  <c r="I479" i="4"/>
  <c r="J479" i="4"/>
  <c r="H480" i="4" a="1"/>
  <c r="H480" i="4"/>
  <c r="I480" i="4"/>
  <c r="J480" i="4"/>
  <c r="H481" i="4" a="1"/>
  <c r="H481" i="4"/>
  <c r="I481" i="4"/>
  <c r="J481" i="4"/>
  <c r="H482" i="4" a="1"/>
  <c r="H482" i="4"/>
  <c r="I482" i="4"/>
  <c r="J482" i="4"/>
  <c r="H483" i="4" a="1"/>
  <c r="H483" i="4"/>
  <c r="I483" i="4"/>
  <c r="J483" i="4"/>
  <c r="H484" i="4" a="1"/>
  <c r="H484" i="4"/>
  <c r="I484" i="4"/>
  <c r="J484" i="4"/>
  <c r="H485" i="4" a="1"/>
  <c r="H485" i="4"/>
  <c r="I485" i="4"/>
  <c r="J485" i="4"/>
  <c r="H486" i="4" a="1"/>
  <c r="H486" i="4"/>
  <c r="I486" i="4"/>
  <c r="J486" i="4"/>
  <c r="H487" i="4" a="1"/>
  <c r="H487" i="4"/>
  <c r="I487" i="4"/>
  <c r="J487" i="4"/>
  <c r="H488" i="4" a="1"/>
  <c r="H488" i="4"/>
  <c r="I488" i="4"/>
  <c r="J488" i="4"/>
  <c r="H489" i="4" a="1"/>
  <c r="H489" i="4"/>
  <c r="I489" i="4"/>
  <c r="J489" i="4"/>
  <c r="H490" i="4" a="1"/>
  <c r="H490" i="4"/>
  <c r="I490" i="4"/>
  <c r="J490" i="4"/>
  <c r="H491" i="4" a="1"/>
  <c r="H491" i="4"/>
  <c r="I491" i="4"/>
  <c r="J491" i="4"/>
  <c r="H492" i="4" a="1"/>
  <c r="H492" i="4"/>
  <c r="I492" i="4"/>
  <c r="J492" i="4"/>
  <c r="H493" i="4" a="1"/>
  <c r="H493" i="4"/>
  <c r="I493" i="4"/>
  <c r="J493" i="4"/>
  <c r="H494" i="4" a="1"/>
  <c r="H494" i="4"/>
  <c r="I494" i="4"/>
  <c r="J494" i="4"/>
  <c r="H495" i="4" a="1"/>
  <c r="H495" i="4"/>
  <c r="I495" i="4"/>
  <c r="J495" i="4"/>
  <c r="H496" i="4" a="1"/>
  <c r="H496" i="4"/>
  <c r="I496" i="4"/>
  <c r="J496" i="4"/>
  <c r="H497" i="4" a="1"/>
  <c r="H497" i="4"/>
  <c r="I497" i="4"/>
  <c r="J497" i="4"/>
  <c r="H498" i="4" a="1"/>
  <c r="H498" i="4"/>
  <c r="I498" i="4"/>
  <c r="J498" i="4"/>
  <c r="H499" i="4" a="1"/>
  <c r="H499" i="4"/>
  <c r="I499" i="4"/>
  <c r="J499" i="4"/>
  <c r="H500" i="4" a="1"/>
  <c r="H500" i="4"/>
  <c r="I500" i="4"/>
  <c r="J500" i="4"/>
  <c r="H501" i="4" a="1"/>
  <c r="H501" i="4"/>
  <c r="I501" i="4"/>
  <c r="J501" i="4"/>
  <c r="H502" i="4" a="1"/>
  <c r="H502" i="4"/>
  <c r="I502" i="4"/>
  <c r="J502" i="4"/>
  <c r="H503" i="4" a="1"/>
  <c r="H503" i="4"/>
  <c r="I503" i="4"/>
  <c r="J503" i="4"/>
  <c r="H504" i="4" a="1"/>
  <c r="H504" i="4"/>
  <c r="I504" i="4"/>
  <c r="J504" i="4"/>
  <c r="H505" i="4" a="1"/>
  <c r="H505" i="4"/>
  <c r="I505" i="4"/>
  <c r="J505" i="4"/>
  <c r="H506" i="4" a="1"/>
  <c r="H506" i="4"/>
  <c r="I506" i="4"/>
  <c r="J506" i="4"/>
  <c r="N4" i="4" a="1"/>
  <c r="N4" i="4"/>
  <c r="O4" i="4"/>
  <c r="P4" i="4"/>
  <c r="N5" i="4" a="1"/>
  <c r="N5" i="4"/>
  <c r="O5" i="4"/>
  <c r="P5" i="4"/>
  <c r="N6" i="4" a="1"/>
  <c r="N6" i="4"/>
  <c r="O6" i="4"/>
  <c r="P6" i="4"/>
  <c r="N7" i="4" a="1"/>
  <c r="N7" i="4"/>
  <c r="O7" i="4"/>
  <c r="P7" i="4"/>
  <c r="N8" i="4" a="1"/>
  <c r="N8" i="4"/>
  <c r="O8" i="4"/>
  <c r="P8" i="4"/>
  <c r="N9" i="4" a="1"/>
  <c r="N9" i="4"/>
  <c r="O9" i="4"/>
  <c r="P9" i="4"/>
  <c r="N10" i="4" a="1"/>
  <c r="N10" i="4"/>
  <c r="O10" i="4"/>
  <c r="P10" i="4"/>
  <c r="N11" i="4" a="1"/>
  <c r="N11" i="4"/>
  <c r="O11" i="4"/>
  <c r="P11" i="4"/>
  <c r="N12" i="4" a="1"/>
  <c r="N12" i="4"/>
  <c r="O12" i="4"/>
  <c r="P12" i="4"/>
  <c r="N13" i="4" a="1"/>
  <c r="N13" i="4"/>
  <c r="O13" i="4"/>
  <c r="P13" i="4"/>
  <c r="N14" i="4" a="1"/>
  <c r="N14" i="4"/>
  <c r="O14" i="4"/>
  <c r="P14" i="4"/>
  <c r="N15" i="4" a="1"/>
  <c r="N15" i="4"/>
  <c r="O15" i="4"/>
  <c r="P15" i="4"/>
  <c r="N16" i="4" a="1"/>
  <c r="N16" i="4"/>
  <c r="O16" i="4"/>
  <c r="P16" i="4"/>
  <c r="N17" i="4" a="1"/>
  <c r="N17" i="4"/>
  <c r="O17" i="4"/>
  <c r="P17" i="4"/>
  <c r="N18" i="4" a="1"/>
  <c r="N18" i="4"/>
  <c r="O18" i="4"/>
  <c r="P18" i="4"/>
  <c r="N19" i="4" a="1"/>
  <c r="N19" i="4"/>
  <c r="O19" i="4"/>
  <c r="P19" i="4"/>
  <c r="N20" i="4" a="1"/>
  <c r="N20" i="4"/>
  <c r="O20" i="4"/>
  <c r="P20" i="4"/>
  <c r="N21" i="4" a="1"/>
  <c r="N21" i="4"/>
  <c r="O21" i="4"/>
  <c r="P21" i="4"/>
  <c r="N22" i="4" a="1"/>
  <c r="N22" i="4"/>
  <c r="O22" i="4"/>
  <c r="P22" i="4"/>
  <c r="N23" i="4" a="1"/>
  <c r="N23" i="4"/>
  <c r="O23" i="4"/>
  <c r="P23" i="4"/>
  <c r="N24" i="4" a="1"/>
  <c r="N24" i="4"/>
  <c r="O24" i="4"/>
  <c r="P24" i="4"/>
  <c r="N25" i="4" a="1"/>
  <c r="N25" i="4"/>
  <c r="O25" i="4"/>
  <c r="P25" i="4"/>
  <c r="N26" i="4" a="1"/>
  <c r="N26" i="4"/>
  <c r="O26" i="4"/>
  <c r="P26" i="4"/>
  <c r="N27" i="4" a="1"/>
  <c r="N27" i="4"/>
  <c r="O27" i="4"/>
  <c r="P27" i="4"/>
  <c r="N28" i="4" a="1"/>
  <c r="N28" i="4"/>
  <c r="O28" i="4"/>
  <c r="P28" i="4"/>
  <c r="N29" i="4" a="1"/>
  <c r="N29" i="4"/>
  <c r="O29" i="4"/>
  <c r="P29" i="4"/>
  <c r="N30" i="4" a="1"/>
  <c r="N30" i="4"/>
  <c r="O30" i="4"/>
  <c r="P30" i="4"/>
  <c r="N31" i="4" a="1"/>
  <c r="N31" i="4"/>
  <c r="O31" i="4"/>
  <c r="P31" i="4"/>
  <c r="N32" i="4" a="1"/>
  <c r="N32" i="4"/>
  <c r="O32" i="4"/>
  <c r="P32" i="4"/>
  <c r="N33" i="4" a="1"/>
  <c r="N33" i="4"/>
  <c r="O33" i="4"/>
  <c r="P33" i="4"/>
  <c r="N34" i="4" a="1"/>
  <c r="N34" i="4"/>
  <c r="O34" i="4"/>
  <c r="P34" i="4"/>
  <c r="N35" i="4" a="1"/>
  <c r="N35" i="4"/>
  <c r="O35" i="4"/>
  <c r="P35" i="4"/>
  <c r="N36" i="4" a="1"/>
  <c r="N36" i="4"/>
  <c r="O36" i="4"/>
  <c r="P36" i="4"/>
  <c r="N37" i="4" a="1"/>
  <c r="N37" i="4"/>
  <c r="O37" i="4"/>
  <c r="P37" i="4"/>
  <c r="N38" i="4" a="1"/>
  <c r="N38" i="4"/>
  <c r="O38" i="4"/>
  <c r="P38" i="4"/>
  <c r="N39" i="4" a="1"/>
  <c r="N39" i="4"/>
  <c r="O39" i="4"/>
  <c r="P39" i="4"/>
  <c r="N40" i="4" a="1"/>
  <c r="N40" i="4"/>
  <c r="O40" i="4"/>
  <c r="P40" i="4"/>
  <c r="N41" i="4" a="1"/>
  <c r="N41" i="4"/>
  <c r="O41" i="4"/>
  <c r="P41" i="4"/>
  <c r="N42" i="4" a="1"/>
  <c r="N42" i="4"/>
  <c r="O42" i="4"/>
  <c r="P42" i="4"/>
  <c r="N43" i="4" a="1"/>
  <c r="N43" i="4"/>
  <c r="O43" i="4"/>
  <c r="P43" i="4"/>
  <c r="N44" i="4" a="1"/>
  <c r="N44" i="4"/>
  <c r="O44" i="4"/>
  <c r="P44" i="4"/>
  <c r="N45" i="4" a="1"/>
  <c r="N45" i="4"/>
  <c r="O45" i="4"/>
  <c r="P45" i="4"/>
  <c r="N46" i="4" a="1"/>
  <c r="N46" i="4"/>
  <c r="O46" i="4"/>
  <c r="P46" i="4"/>
  <c r="N47" i="4" a="1"/>
  <c r="N47" i="4"/>
  <c r="O47" i="4"/>
  <c r="P47" i="4"/>
  <c r="N48" i="4" a="1"/>
  <c r="N48" i="4"/>
  <c r="O48" i="4"/>
  <c r="P48" i="4"/>
  <c r="N49" i="4" a="1"/>
  <c r="N49" i="4"/>
  <c r="O49" i="4"/>
  <c r="P49" i="4"/>
  <c r="N50" i="4" a="1"/>
  <c r="N50" i="4"/>
  <c r="O50" i="4"/>
  <c r="P50" i="4"/>
  <c r="N51" i="4" a="1"/>
  <c r="N51" i="4"/>
  <c r="O51" i="4"/>
  <c r="P51" i="4"/>
  <c r="N52" i="4" a="1"/>
  <c r="N52" i="4"/>
  <c r="O52" i="4"/>
  <c r="P52" i="4"/>
  <c r="N53" i="4" a="1"/>
  <c r="N53" i="4"/>
  <c r="O53" i="4"/>
  <c r="P53" i="4"/>
  <c r="N54" i="4" a="1"/>
  <c r="N54" i="4"/>
  <c r="O54" i="4"/>
  <c r="P54" i="4"/>
  <c r="N55" i="4" a="1"/>
  <c r="N55" i="4"/>
  <c r="O55" i="4"/>
  <c r="P55" i="4"/>
  <c r="N56" i="4" a="1"/>
  <c r="N56" i="4"/>
  <c r="O56" i="4"/>
  <c r="P56" i="4"/>
  <c r="N57" i="4" a="1"/>
  <c r="N57" i="4"/>
  <c r="O57" i="4"/>
  <c r="P57" i="4"/>
  <c r="N58" i="4" a="1"/>
  <c r="N58" i="4"/>
  <c r="O58" i="4"/>
  <c r="P58" i="4"/>
  <c r="N59" i="4" a="1"/>
  <c r="N59" i="4"/>
  <c r="O59" i="4"/>
  <c r="P59" i="4"/>
  <c r="N60" i="4" a="1"/>
  <c r="N60" i="4"/>
  <c r="O60" i="4"/>
  <c r="P60" i="4"/>
  <c r="N61" i="4" a="1"/>
  <c r="N61" i="4"/>
  <c r="O61" i="4"/>
  <c r="P61" i="4"/>
  <c r="N62" i="4" a="1"/>
  <c r="N62" i="4"/>
  <c r="O62" i="4"/>
  <c r="P62" i="4"/>
  <c r="N63" i="4" a="1"/>
  <c r="N63" i="4"/>
  <c r="O63" i="4"/>
  <c r="P63" i="4"/>
  <c r="N64" i="4" a="1"/>
  <c r="N64" i="4"/>
  <c r="O64" i="4"/>
  <c r="P64" i="4"/>
  <c r="N65" i="4" a="1"/>
  <c r="N65" i="4"/>
  <c r="O65" i="4"/>
  <c r="P65" i="4"/>
  <c r="N66" i="4" a="1"/>
  <c r="N66" i="4"/>
  <c r="O66" i="4"/>
  <c r="P66" i="4"/>
  <c r="N67" i="4" a="1"/>
  <c r="N67" i="4"/>
  <c r="O67" i="4"/>
  <c r="P67" i="4"/>
  <c r="N68" i="4" a="1"/>
  <c r="N68" i="4"/>
  <c r="O68" i="4"/>
  <c r="P68" i="4"/>
  <c r="N69" i="4" a="1"/>
  <c r="N69" i="4"/>
  <c r="O69" i="4"/>
  <c r="P69" i="4"/>
  <c r="N70" i="4" a="1"/>
  <c r="N70" i="4"/>
  <c r="O70" i="4"/>
  <c r="P70" i="4"/>
  <c r="N71" i="4" a="1"/>
  <c r="N71" i="4"/>
  <c r="O71" i="4"/>
  <c r="P71" i="4"/>
  <c r="N72" i="4" a="1"/>
  <c r="N72" i="4"/>
  <c r="O72" i="4"/>
  <c r="P72" i="4"/>
  <c r="N73" i="4" a="1"/>
  <c r="N73" i="4"/>
  <c r="O73" i="4"/>
  <c r="P73" i="4"/>
  <c r="N74" i="4" a="1"/>
  <c r="N74" i="4"/>
  <c r="O74" i="4"/>
  <c r="P74" i="4"/>
  <c r="N75" i="4" a="1"/>
  <c r="N75" i="4"/>
  <c r="O75" i="4"/>
  <c r="P75" i="4"/>
  <c r="N76" i="4" a="1"/>
  <c r="N76" i="4"/>
  <c r="O76" i="4"/>
  <c r="P76" i="4"/>
  <c r="N77" i="4" a="1"/>
  <c r="N77" i="4"/>
  <c r="O77" i="4"/>
  <c r="P77" i="4"/>
  <c r="N78" i="4" a="1"/>
  <c r="N78" i="4"/>
  <c r="O78" i="4"/>
  <c r="P78" i="4"/>
  <c r="N79" i="4" a="1"/>
  <c r="N79" i="4"/>
  <c r="O79" i="4"/>
  <c r="P79" i="4"/>
  <c r="N80" i="4" a="1"/>
  <c r="N80" i="4"/>
  <c r="O80" i="4"/>
  <c r="P80" i="4"/>
  <c r="N81" i="4" a="1"/>
  <c r="N81" i="4"/>
  <c r="O81" i="4"/>
  <c r="P81" i="4"/>
  <c r="N82" i="4" a="1"/>
  <c r="N82" i="4"/>
  <c r="O82" i="4"/>
  <c r="P82" i="4"/>
  <c r="N83" i="4" a="1"/>
  <c r="N83" i="4"/>
  <c r="O83" i="4"/>
  <c r="P83" i="4"/>
  <c r="N84" i="4" a="1"/>
  <c r="N84" i="4"/>
  <c r="O84" i="4"/>
  <c r="P84" i="4"/>
  <c r="N85" i="4" a="1"/>
  <c r="N85" i="4"/>
  <c r="O85" i="4"/>
  <c r="P85" i="4"/>
  <c r="N86" i="4" a="1"/>
  <c r="N86" i="4"/>
  <c r="O86" i="4"/>
  <c r="P86" i="4"/>
  <c r="N87" i="4" a="1"/>
  <c r="N87" i="4"/>
  <c r="O87" i="4"/>
  <c r="P87" i="4"/>
  <c r="N88" i="4" a="1"/>
  <c r="N88" i="4"/>
  <c r="O88" i="4"/>
  <c r="P88" i="4"/>
  <c r="N89" i="4" a="1"/>
  <c r="N89" i="4"/>
  <c r="O89" i="4"/>
  <c r="P89" i="4"/>
  <c r="N90" i="4" a="1"/>
  <c r="N90" i="4"/>
  <c r="O90" i="4"/>
  <c r="P90" i="4"/>
  <c r="N91" i="4" a="1"/>
  <c r="N91" i="4"/>
  <c r="O91" i="4"/>
  <c r="P91" i="4"/>
  <c r="N92" i="4" a="1"/>
  <c r="N92" i="4"/>
  <c r="O92" i="4"/>
  <c r="P92" i="4"/>
  <c r="N93" i="4" a="1"/>
  <c r="N93" i="4"/>
  <c r="O93" i="4"/>
  <c r="P93" i="4"/>
  <c r="N94" i="4" a="1"/>
  <c r="N94" i="4"/>
  <c r="O94" i="4"/>
  <c r="P94" i="4"/>
  <c r="N95" i="4" a="1"/>
  <c r="N95" i="4"/>
  <c r="O95" i="4"/>
  <c r="P95" i="4"/>
  <c r="N96" i="4" a="1"/>
  <c r="N96" i="4"/>
  <c r="O96" i="4"/>
  <c r="P96" i="4"/>
  <c r="N97" i="4" a="1"/>
  <c r="N97" i="4"/>
  <c r="O97" i="4"/>
  <c r="P97" i="4"/>
  <c r="N98" i="4" a="1"/>
  <c r="N98" i="4"/>
  <c r="O98" i="4"/>
  <c r="P98" i="4"/>
  <c r="N99" i="4" a="1"/>
  <c r="N99" i="4"/>
  <c r="O99" i="4"/>
  <c r="P99" i="4"/>
  <c r="N100" i="4" a="1"/>
  <c r="N100" i="4"/>
  <c r="O100" i="4"/>
  <c r="P100" i="4"/>
  <c r="N101" i="4" a="1"/>
  <c r="N101" i="4"/>
  <c r="O101" i="4"/>
  <c r="P101" i="4"/>
  <c r="N102" i="4" a="1"/>
  <c r="N102" i="4"/>
  <c r="O102" i="4"/>
  <c r="P102" i="4"/>
  <c r="N103" i="4" a="1"/>
  <c r="N103" i="4"/>
  <c r="O103" i="4"/>
  <c r="P103" i="4"/>
  <c r="N104" i="4" a="1"/>
  <c r="N104" i="4"/>
  <c r="O104" i="4"/>
  <c r="P104" i="4"/>
  <c r="N105" i="4" a="1"/>
  <c r="N105" i="4"/>
  <c r="O105" i="4"/>
  <c r="P105" i="4"/>
  <c r="N106" i="4" a="1"/>
  <c r="N106" i="4"/>
  <c r="O106" i="4"/>
  <c r="P106" i="4"/>
  <c r="N107" i="4" a="1"/>
  <c r="N107" i="4"/>
  <c r="O107" i="4"/>
  <c r="P107" i="4"/>
  <c r="N108" i="4" a="1"/>
  <c r="N108" i="4"/>
  <c r="O108" i="4"/>
  <c r="P108" i="4"/>
  <c r="N109" i="4" a="1"/>
  <c r="N109" i="4"/>
  <c r="O109" i="4"/>
  <c r="P109" i="4"/>
  <c r="N110" i="4" a="1"/>
  <c r="N110" i="4"/>
  <c r="O110" i="4"/>
  <c r="P110" i="4"/>
  <c r="N111" i="4" a="1"/>
  <c r="N111" i="4"/>
  <c r="O111" i="4"/>
  <c r="P111" i="4"/>
  <c r="N112" i="4" a="1"/>
  <c r="N112" i="4"/>
  <c r="O112" i="4"/>
  <c r="P112" i="4"/>
  <c r="N113" i="4" a="1"/>
  <c r="N113" i="4"/>
  <c r="O113" i="4"/>
  <c r="P113" i="4"/>
  <c r="N114" i="4" a="1"/>
  <c r="N114" i="4"/>
  <c r="O114" i="4"/>
  <c r="P114" i="4"/>
  <c r="N115" i="4" a="1"/>
  <c r="N115" i="4"/>
  <c r="O115" i="4"/>
  <c r="P115" i="4"/>
  <c r="N116" i="4" a="1"/>
  <c r="N116" i="4"/>
  <c r="O116" i="4"/>
  <c r="P116" i="4"/>
  <c r="N117" i="4" a="1"/>
  <c r="N117" i="4"/>
  <c r="O117" i="4"/>
  <c r="P117" i="4"/>
  <c r="N118" i="4" a="1"/>
  <c r="N118" i="4"/>
  <c r="O118" i="4"/>
  <c r="P118" i="4"/>
  <c r="N119" i="4" a="1"/>
  <c r="N119" i="4"/>
  <c r="O119" i="4"/>
  <c r="P119" i="4"/>
  <c r="N120" i="4" a="1"/>
  <c r="N120" i="4"/>
  <c r="O120" i="4"/>
  <c r="P120" i="4"/>
  <c r="N121" i="4" a="1"/>
  <c r="N121" i="4"/>
  <c r="O121" i="4"/>
  <c r="P121" i="4"/>
  <c r="N122" i="4" a="1"/>
  <c r="N122" i="4"/>
  <c r="O122" i="4"/>
  <c r="P122" i="4"/>
  <c r="N123" i="4" a="1"/>
  <c r="N123" i="4"/>
  <c r="O123" i="4"/>
  <c r="P123" i="4"/>
  <c r="N124" i="4" a="1"/>
  <c r="N124" i="4"/>
  <c r="O124" i="4"/>
  <c r="P124" i="4"/>
  <c r="N125" i="4" a="1"/>
  <c r="N125" i="4"/>
  <c r="O125" i="4"/>
  <c r="P125" i="4"/>
  <c r="N126" i="4" a="1"/>
  <c r="N126" i="4"/>
  <c r="O126" i="4"/>
  <c r="P126" i="4"/>
  <c r="N127" i="4" a="1"/>
  <c r="N127" i="4"/>
  <c r="O127" i="4"/>
  <c r="P127" i="4"/>
  <c r="N128" i="4" a="1"/>
  <c r="N128" i="4"/>
  <c r="O128" i="4"/>
  <c r="P128" i="4"/>
  <c r="N129" i="4" a="1"/>
  <c r="N129" i="4"/>
  <c r="O129" i="4"/>
  <c r="P129" i="4"/>
  <c r="N130" i="4" a="1"/>
  <c r="N130" i="4"/>
  <c r="O130" i="4"/>
  <c r="P130" i="4"/>
  <c r="N131" i="4" a="1"/>
  <c r="N131" i="4"/>
  <c r="O131" i="4"/>
  <c r="P131" i="4"/>
  <c r="N132" i="4" a="1"/>
  <c r="N132" i="4"/>
  <c r="O132" i="4"/>
  <c r="P132" i="4"/>
  <c r="N133" i="4" a="1"/>
  <c r="N133" i="4"/>
  <c r="O133" i="4"/>
  <c r="P133" i="4"/>
  <c r="N134" i="4" a="1"/>
  <c r="N134" i="4"/>
  <c r="O134" i="4"/>
  <c r="P134" i="4"/>
  <c r="N135" i="4" a="1"/>
  <c r="N135" i="4"/>
  <c r="O135" i="4"/>
  <c r="P135" i="4"/>
  <c r="N136" i="4" a="1"/>
  <c r="N136" i="4"/>
  <c r="O136" i="4"/>
  <c r="P136" i="4"/>
  <c r="N137" i="4" a="1"/>
  <c r="N137" i="4"/>
  <c r="O137" i="4"/>
  <c r="P137" i="4"/>
  <c r="N138" i="4" a="1"/>
  <c r="N138" i="4"/>
  <c r="O138" i="4"/>
  <c r="P138" i="4"/>
  <c r="N139" i="4" a="1"/>
  <c r="N139" i="4"/>
  <c r="O139" i="4"/>
  <c r="P139" i="4"/>
  <c r="N140" i="4" a="1"/>
  <c r="N140" i="4"/>
  <c r="O140" i="4"/>
  <c r="P140" i="4"/>
  <c r="N141" i="4" a="1"/>
  <c r="N141" i="4"/>
  <c r="O141" i="4"/>
  <c r="P141" i="4"/>
  <c r="N142" i="4" a="1"/>
  <c r="N142" i="4"/>
  <c r="O142" i="4"/>
  <c r="P142" i="4"/>
  <c r="N143" i="4" a="1"/>
  <c r="N143" i="4"/>
  <c r="O143" i="4"/>
  <c r="P143" i="4"/>
  <c r="N144" i="4" a="1"/>
  <c r="N144" i="4"/>
  <c r="O144" i="4"/>
  <c r="P144" i="4"/>
  <c r="N145" i="4" a="1"/>
  <c r="N145" i="4"/>
  <c r="O145" i="4"/>
  <c r="P145" i="4"/>
  <c r="N146" i="4" a="1"/>
  <c r="N146" i="4"/>
  <c r="O146" i="4"/>
  <c r="P146" i="4"/>
  <c r="N147" i="4" a="1"/>
  <c r="N147" i="4"/>
  <c r="O147" i="4"/>
  <c r="P147" i="4"/>
  <c r="N148" i="4" a="1"/>
  <c r="N148" i="4"/>
  <c r="O148" i="4"/>
  <c r="P148" i="4"/>
  <c r="N149" i="4" a="1"/>
  <c r="N149" i="4"/>
  <c r="O149" i="4"/>
  <c r="P149" i="4"/>
  <c r="N150" i="4" a="1"/>
  <c r="N150" i="4"/>
  <c r="O150" i="4"/>
  <c r="P150" i="4"/>
  <c r="N151" i="4" a="1"/>
  <c r="N151" i="4"/>
  <c r="O151" i="4"/>
  <c r="P151" i="4"/>
  <c r="N152" i="4" a="1"/>
  <c r="N152" i="4"/>
  <c r="O152" i="4"/>
  <c r="P152" i="4"/>
  <c r="N153" i="4" a="1"/>
  <c r="N153" i="4"/>
  <c r="O153" i="4"/>
  <c r="P153" i="4"/>
  <c r="N154" i="4" a="1"/>
  <c r="N154" i="4"/>
  <c r="O154" i="4"/>
  <c r="P154" i="4"/>
  <c r="N155" i="4" a="1"/>
  <c r="N155" i="4"/>
  <c r="O155" i="4"/>
  <c r="P155" i="4"/>
  <c r="N156" i="4" a="1"/>
  <c r="N156" i="4"/>
  <c r="O156" i="4"/>
  <c r="P156" i="4"/>
  <c r="N157" i="4" a="1"/>
  <c r="N157" i="4"/>
  <c r="O157" i="4"/>
  <c r="P157" i="4"/>
  <c r="N158" i="4" a="1"/>
  <c r="N158" i="4"/>
  <c r="O158" i="4"/>
  <c r="P158" i="4"/>
  <c r="N159" i="4" a="1"/>
  <c r="N159" i="4"/>
  <c r="O159" i="4"/>
  <c r="P159" i="4"/>
  <c r="N160" i="4" a="1"/>
  <c r="N160" i="4"/>
  <c r="O160" i="4"/>
  <c r="P160" i="4"/>
  <c r="N161" i="4" a="1"/>
  <c r="N161" i="4"/>
  <c r="O161" i="4"/>
  <c r="P161" i="4"/>
  <c r="N162" i="4" a="1"/>
  <c r="N162" i="4"/>
  <c r="O162" i="4"/>
  <c r="P162" i="4"/>
  <c r="N163" i="4" a="1"/>
  <c r="N163" i="4"/>
  <c r="O163" i="4"/>
  <c r="P163" i="4"/>
  <c r="N164" i="4" a="1"/>
  <c r="N164" i="4"/>
  <c r="O164" i="4"/>
  <c r="P164" i="4"/>
  <c r="N165" i="4" a="1"/>
  <c r="N165" i="4"/>
  <c r="O165" i="4"/>
  <c r="P165" i="4"/>
  <c r="N166" i="4" a="1"/>
  <c r="N166" i="4"/>
  <c r="O166" i="4"/>
  <c r="P166" i="4"/>
  <c r="N167" i="4" a="1"/>
  <c r="N167" i="4"/>
  <c r="O167" i="4"/>
  <c r="P167" i="4"/>
  <c r="N168" i="4" a="1"/>
  <c r="N168" i="4"/>
  <c r="O168" i="4"/>
  <c r="P168" i="4"/>
  <c r="N169" i="4" a="1"/>
  <c r="N169" i="4"/>
  <c r="O169" i="4"/>
  <c r="P169" i="4"/>
  <c r="N170" i="4" a="1"/>
  <c r="N170" i="4"/>
  <c r="O170" i="4"/>
  <c r="P170" i="4"/>
  <c r="N171" i="4" a="1"/>
  <c r="N171" i="4"/>
  <c r="O171" i="4"/>
  <c r="P171" i="4"/>
  <c r="N172" i="4" a="1"/>
  <c r="N172" i="4"/>
  <c r="O172" i="4"/>
  <c r="P172" i="4"/>
  <c r="N173" i="4" a="1"/>
  <c r="N173" i="4"/>
  <c r="O173" i="4"/>
  <c r="P173" i="4"/>
  <c r="N174" i="4" a="1"/>
  <c r="N174" i="4"/>
  <c r="O174" i="4"/>
  <c r="P174" i="4"/>
  <c r="N175" i="4" a="1"/>
  <c r="N175" i="4"/>
  <c r="O175" i="4"/>
  <c r="P175" i="4"/>
  <c r="N176" i="4" a="1"/>
  <c r="N176" i="4"/>
  <c r="O176" i="4"/>
  <c r="P176" i="4"/>
  <c r="N177" i="4" a="1"/>
  <c r="N177" i="4"/>
  <c r="O177" i="4"/>
  <c r="P177" i="4"/>
  <c r="N178" i="4" a="1"/>
  <c r="N178" i="4"/>
  <c r="O178" i="4"/>
  <c r="P178" i="4"/>
  <c r="N179" i="4" a="1"/>
  <c r="N179" i="4"/>
  <c r="O179" i="4"/>
  <c r="P179" i="4"/>
  <c r="N180" i="4" a="1"/>
  <c r="N180" i="4"/>
  <c r="O180" i="4"/>
  <c r="P180" i="4"/>
  <c r="N181" i="4" a="1"/>
  <c r="N181" i="4"/>
  <c r="O181" i="4"/>
  <c r="P181" i="4"/>
  <c r="N182" i="4" a="1"/>
  <c r="N182" i="4"/>
  <c r="O182" i="4"/>
  <c r="P182" i="4"/>
  <c r="N183" i="4" a="1"/>
  <c r="N183" i="4"/>
  <c r="O183" i="4"/>
  <c r="P183" i="4"/>
  <c r="N184" i="4" a="1"/>
  <c r="N184" i="4"/>
  <c r="O184" i="4"/>
  <c r="P184" i="4"/>
  <c r="N185" i="4" a="1"/>
  <c r="N185" i="4"/>
  <c r="O185" i="4"/>
  <c r="P185" i="4"/>
  <c r="N186" i="4" a="1"/>
  <c r="N186" i="4"/>
  <c r="O186" i="4"/>
  <c r="P186" i="4"/>
  <c r="N187" i="4" a="1"/>
  <c r="N187" i="4"/>
  <c r="O187" i="4"/>
  <c r="P187" i="4"/>
  <c r="N188" i="4" a="1"/>
  <c r="N188" i="4"/>
  <c r="O188" i="4"/>
  <c r="P188" i="4"/>
  <c r="N189" i="4" a="1"/>
  <c r="N189" i="4"/>
  <c r="O189" i="4"/>
  <c r="P189" i="4"/>
  <c r="N190" i="4" a="1"/>
  <c r="N190" i="4"/>
  <c r="O190" i="4"/>
  <c r="P190" i="4"/>
  <c r="N191" i="4" a="1"/>
  <c r="N191" i="4"/>
  <c r="O191" i="4"/>
  <c r="P191" i="4"/>
  <c r="N192" i="4" a="1"/>
  <c r="N192" i="4"/>
  <c r="O192" i="4"/>
  <c r="P192" i="4"/>
  <c r="N193" i="4" a="1"/>
  <c r="N193" i="4"/>
  <c r="O193" i="4"/>
  <c r="P193" i="4"/>
  <c r="N194" i="4" a="1"/>
  <c r="N194" i="4"/>
  <c r="O194" i="4"/>
  <c r="P194" i="4"/>
  <c r="N195" i="4" a="1"/>
  <c r="N195" i="4"/>
  <c r="O195" i="4"/>
  <c r="P195" i="4"/>
  <c r="N196" i="4" a="1"/>
  <c r="N196" i="4"/>
  <c r="O196" i="4"/>
  <c r="P196" i="4"/>
  <c r="N197" i="4" a="1"/>
  <c r="N197" i="4"/>
  <c r="O197" i="4"/>
  <c r="P197" i="4"/>
  <c r="N198" i="4" a="1"/>
  <c r="N198" i="4"/>
  <c r="O198" i="4"/>
  <c r="P198" i="4"/>
  <c r="N199" i="4" a="1"/>
  <c r="N199" i="4"/>
  <c r="O199" i="4"/>
  <c r="P199" i="4"/>
  <c r="N200" i="4" a="1"/>
  <c r="N200" i="4"/>
  <c r="O200" i="4"/>
  <c r="P200" i="4"/>
  <c r="N201" i="4" a="1"/>
  <c r="N201" i="4"/>
  <c r="O201" i="4"/>
  <c r="P201" i="4"/>
  <c r="N202" i="4" a="1"/>
  <c r="N202" i="4"/>
  <c r="O202" i="4"/>
  <c r="P202" i="4"/>
  <c r="N203" i="4" a="1"/>
  <c r="N203" i="4"/>
  <c r="O203" i="4"/>
  <c r="P203" i="4"/>
  <c r="N204" i="4" a="1"/>
  <c r="N204" i="4"/>
  <c r="O204" i="4"/>
  <c r="P204" i="4"/>
  <c r="N205" i="4" a="1"/>
  <c r="N205" i="4"/>
  <c r="O205" i="4"/>
  <c r="P205" i="4"/>
  <c r="N206" i="4" a="1"/>
  <c r="N206" i="4"/>
  <c r="O206" i="4"/>
  <c r="P206" i="4"/>
  <c r="N207" i="4" a="1"/>
  <c r="N207" i="4"/>
  <c r="O207" i="4"/>
  <c r="P207" i="4"/>
  <c r="N208" i="4" a="1"/>
  <c r="N208" i="4"/>
  <c r="O208" i="4"/>
  <c r="P208" i="4"/>
  <c r="N209" i="4" a="1"/>
  <c r="N209" i="4"/>
  <c r="O209" i="4"/>
  <c r="P209" i="4"/>
  <c r="N210" i="4" a="1"/>
  <c r="N210" i="4"/>
  <c r="O210" i="4"/>
  <c r="P210" i="4"/>
  <c r="N211" i="4" a="1"/>
  <c r="N211" i="4"/>
  <c r="O211" i="4"/>
  <c r="P211" i="4"/>
  <c r="N212" i="4" a="1"/>
  <c r="N212" i="4"/>
  <c r="O212" i="4"/>
  <c r="P212" i="4"/>
  <c r="N213" i="4" a="1"/>
  <c r="N213" i="4"/>
  <c r="O213" i="4"/>
  <c r="P213" i="4"/>
  <c r="N214" i="4" a="1"/>
  <c r="N214" i="4"/>
  <c r="O214" i="4"/>
  <c r="P214" i="4"/>
  <c r="N215" i="4" a="1"/>
  <c r="N215" i="4"/>
  <c r="O215" i="4"/>
  <c r="P215" i="4"/>
  <c r="N216" i="4" a="1"/>
  <c r="N216" i="4"/>
  <c r="O216" i="4"/>
  <c r="P216" i="4"/>
  <c r="N217" i="4" a="1"/>
  <c r="N217" i="4"/>
  <c r="O217" i="4"/>
  <c r="P217" i="4"/>
  <c r="N218" i="4" a="1"/>
  <c r="N218" i="4"/>
  <c r="O218" i="4"/>
  <c r="P218" i="4"/>
  <c r="N219" i="4" a="1"/>
  <c r="N219" i="4"/>
  <c r="O219" i="4"/>
  <c r="P219" i="4"/>
  <c r="N220" i="4" a="1"/>
  <c r="N220" i="4"/>
  <c r="O220" i="4"/>
  <c r="P220" i="4"/>
  <c r="N221" i="4" a="1"/>
  <c r="N221" i="4"/>
  <c r="O221" i="4"/>
  <c r="P221" i="4"/>
  <c r="N222" i="4" a="1"/>
  <c r="N222" i="4"/>
  <c r="O222" i="4"/>
  <c r="P222" i="4"/>
  <c r="N223" i="4" a="1"/>
  <c r="N223" i="4"/>
  <c r="O223" i="4"/>
  <c r="P223" i="4"/>
  <c r="N224" i="4" a="1"/>
  <c r="N224" i="4"/>
  <c r="O224" i="4"/>
  <c r="P224" i="4"/>
  <c r="N225" i="4" a="1"/>
  <c r="N225" i="4"/>
  <c r="O225" i="4"/>
  <c r="P225" i="4"/>
  <c r="N226" i="4" a="1"/>
  <c r="N226" i="4"/>
  <c r="O226" i="4"/>
  <c r="P226" i="4"/>
  <c r="N227" i="4" a="1"/>
  <c r="N227" i="4"/>
  <c r="O227" i="4"/>
  <c r="P227" i="4"/>
  <c r="N228" i="4" a="1"/>
  <c r="N228" i="4"/>
  <c r="O228" i="4"/>
  <c r="P228" i="4"/>
  <c r="N229" i="4" a="1"/>
  <c r="N229" i="4"/>
  <c r="O229" i="4"/>
  <c r="P229" i="4"/>
  <c r="N230" i="4" a="1"/>
  <c r="N230" i="4"/>
  <c r="O230" i="4"/>
  <c r="P230" i="4"/>
  <c r="N231" i="4" a="1"/>
  <c r="N231" i="4"/>
  <c r="O231" i="4"/>
  <c r="P231" i="4"/>
  <c r="N232" i="4" a="1"/>
  <c r="N232" i="4"/>
  <c r="O232" i="4"/>
  <c r="P232" i="4"/>
  <c r="N233" i="4" a="1"/>
  <c r="N233" i="4"/>
  <c r="O233" i="4"/>
  <c r="P233" i="4"/>
  <c r="N234" i="4" a="1"/>
  <c r="N234" i="4"/>
  <c r="O234" i="4"/>
  <c r="P234" i="4"/>
  <c r="N235" i="4" a="1"/>
  <c r="N235" i="4"/>
  <c r="O235" i="4"/>
  <c r="P235" i="4"/>
  <c r="N236" i="4" a="1"/>
  <c r="N236" i="4"/>
  <c r="O236" i="4"/>
  <c r="P236" i="4"/>
  <c r="N237" i="4" a="1"/>
  <c r="N237" i="4"/>
  <c r="O237" i="4"/>
  <c r="P237" i="4"/>
  <c r="N238" i="4" a="1"/>
  <c r="N238" i="4"/>
  <c r="O238" i="4"/>
  <c r="P238" i="4"/>
  <c r="N239" i="4" a="1"/>
  <c r="N239" i="4"/>
  <c r="O239" i="4"/>
  <c r="P239" i="4"/>
  <c r="N240" i="4" a="1"/>
  <c r="N240" i="4"/>
  <c r="O240" i="4"/>
  <c r="P240" i="4"/>
  <c r="N241" i="4" a="1"/>
  <c r="N241" i="4"/>
  <c r="O241" i="4"/>
  <c r="P241" i="4"/>
  <c r="N242" i="4" a="1"/>
  <c r="N242" i="4"/>
  <c r="O242" i="4"/>
  <c r="P242" i="4"/>
  <c r="N243" i="4" a="1"/>
  <c r="N243" i="4"/>
  <c r="O243" i="4"/>
  <c r="P243" i="4"/>
  <c r="N244" i="4" a="1"/>
  <c r="N244" i="4"/>
  <c r="O244" i="4"/>
  <c r="P244" i="4"/>
  <c r="N245" i="4" a="1"/>
  <c r="N245" i="4"/>
  <c r="O245" i="4"/>
  <c r="P245" i="4"/>
  <c r="N246" i="4" a="1"/>
  <c r="N246" i="4"/>
  <c r="O246" i="4"/>
  <c r="P246" i="4"/>
  <c r="N247" i="4" a="1"/>
  <c r="N247" i="4"/>
  <c r="O247" i="4"/>
  <c r="P247" i="4"/>
  <c r="N248" i="4" a="1"/>
  <c r="N248" i="4"/>
  <c r="O248" i="4"/>
  <c r="P248" i="4"/>
  <c r="N249" i="4" a="1"/>
  <c r="N249" i="4"/>
  <c r="O249" i="4"/>
  <c r="P249" i="4"/>
  <c r="N250" i="4" a="1"/>
  <c r="N250" i="4"/>
  <c r="O250" i="4"/>
  <c r="P250" i="4"/>
  <c r="N251" i="4" a="1"/>
  <c r="N251" i="4"/>
  <c r="O251" i="4"/>
  <c r="P251" i="4"/>
  <c r="N252" i="4" a="1"/>
  <c r="N252" i="4"/>
  <c r="O252" i="4"/>
  <c r="P252" i="4"/>
  <c r="N253" i="4" a="1"/>
  <c r="N253" i="4"/>
  <c r="O253" i="4"/>
  <c r="P253" i="4"/>
  <c r="N254" i="4" a="1"/>
  <c r="N254" i="4"/>
  <c r="O254" i="4"/>
  <c r="P254" i="4"/>
  <c r="N255" i="4" a="1"/>
  <c r="N255" i="4"/>
  <c r="O255" i="4"/>
  <c r="P255" i="4"/>
  <c r="N256" i="4" a="1"/>
  <c r="N256" i="4"/>
  <c r="O256" i="4"/>
  <c r="P256" i="4"/>
  <c r="N257" i="4" a="1"/>
  <c r="N257" i="4"/>
  <c r="O257" i="4"/>
  <c r="P257" i="4"/>
  <c r="N258" i="4" a="1"/>
  <c r="N258" i="4"/>
  <c r="O258" i="4"/>
  <c r="P258" i="4"/>
  <c r="N259" i="4" a="1"/>
  <c r="N259" i="4"/>
  <c r="O259" i="4"/>
  <c r="P259" i="4"/>
  <c r="N260" i="4" a="1"/>
  <c r="N260" i="4"/>
  <c r="O260" i="4"/>
  <c r="P260" i="4"/>
  <c r="N261" i="4" a="1"/>
  <c r="N261" i="4"/>
  <c r="O261" i="4"/>
  <c r="P261" i="4"/>
  <c r="N262" i="4" a="1"/>
  <c r="N262" i="4"/>
  <c r="O262" i="4"/>
  <c r="P262" i="4"/>
  <c r="N263" i="4" a="1"/>
  <c r="N263" i="4"/>
  <c r="O263" i="4"/>
  <c r="P263" i="4"/>
  <c r="N264" i="4" a="1"/>
  <c r="N264" i="4"/>
  <c r="O264" i="4"/>
  <c r="P264" i="4"/>
  <c r="N265" i="4" a="1"/>
  <c r="N265" i="4"/>
  <c r="O265" i="4"/>
  <c r="P265" i="4"/>
  <c r="N266" i="4" a="1"/>
  <c r="N266" i="4"/>
  <c r="O266" i="4"/>
  <c r="P266" i="4"/>
  <c r="N267" i="4" a="1"/>
  <c r="N267" i="4"/>
  <c r="O267" i="4"/>
  <c r="P267" i="4"/>
  <c r="N268" i="4" a="1"/>
  <c r="N268" i="4"/>
  <c r="O268" i="4"/>
  <c r="P268" i="4"/>
  <c r="N269" i="4" a="1"/>
  <c r="N269" i="4"/>
  <c r="O269" i="4"/>
  <c r="P269" i="4"/>
  <c r="N270" i="4" a="1"/>
  <c r="N270" i="4"/>
  <c r="O270" i="4"/>
  <c r="P270" i="4"/>
  <c r="N271" i="4" a="1"/>
  <c r="N271" i="4"/>
  <c r="O271" i="4"/>
  <c r="P271" i="4"/>
  <c r="N272" i="4" a="1"/>
  <c r="N272" i="4"/>
  <c r="O272" i="4"/>
  <c r="P272" i="4"/>
  <c r="N273" i="4" a="1"/>
  <c r="N273" i="4"/>
  <c r="O273" i="4"/>
  <c r="P273" i="4"/>
  <c r="N274" i="4" a="1"/>
  <c r="N274" i="4"/>
  <c r="O274" i="4"/>
  <c r="P274" i="4"/>
  <c r="N275" i="4" a="1"/>
  <c r="N275" i="4"/>
  <c r="O275" i="4"/>
  <c r="P275" i="4"/>
  <c r="N276" i="4" a="1"/>
  <c r="N276" i="4"/>
  <c r="O276" i="4"/>
  <c r="P276" i="4"/>
  <c r="N277" i="4" a="1"/>
  <c r="N277" i="4"/>
  <c r="O277" i="4"/>
  <c r="P277" i="4"/>
  <c r="N278" i="4" a="1"/>
  <c r="N278" i="4"/>
  <c r="O278" i="4"/>
  <c r="P278" i="4"/>
  <c r="N279" i="4" a="1"/>
  <c r="N279" i="4"/>
  <c r="O279" i="4"/>
  <c r="P279" i="4"/>
  <c r="N280" i="4" a="1"/>
  <c r="N280" i="4"/>
  <c r="O280" i="4"/>
  <c r="P280" i="4"/>
  <c r="N281" i="4" a="1"/>
  <c r="N281" i="4"/>
  <c r="O281" i="4"/>
  <c r="P281" i="4"/>
  <c r="N282" i="4" a="1"/>
  <c r="N282" i="4"/>
  <c r="O282" i="4"/>
  <c r="P282" i="4"/>
  <c r="N283" i="4" a="1"/>
  <c r="N283" i="4"/>
  <c r="O283" i="4"/>
  <c r="P283" i="4"/>
  <c r="N284" i="4" a="1"/>
  <c r="N284" i="4"/>
  <c r="O284" i="4"/>
  <c r="P284" i="4"/>
  <c r="N285" i="4" a="1"/>
  <c r="N285" i="4"/>
  <c r="O285" i="4"/>
  <c r="P285" i="4"/>
  <c r="N286" i="4" a="1"/>
  <c r="N286" i="4"/>
  <c r="O286" i="4"/>
  <c r="P286" i="4"/>
  <c r="N287" i="4" a="1"/>
  <c r="N287" i="4"/>
  <c r="O287" i="4"/>
  <c r="P287" i="4"/>
  <c r="N288" i="4" a="1"/>
  <c r="N288" i="4"/>
  <c r="O288" i="4"/>
  <c r="P288" i="4"/>
  <c r="N289" i="4" a="1"/>
  <c r="N289" i="4"/>
  <c r="O289" i="4"/>
  <c r="P289" i="4"/>
  <c r="N290" i="4" a="1"/>
  <c r="N290" i="4"/>
  <c r="O290" i="4"/>
  <c r="P290" i="4"/>
  <c r="N291" i="4" a="1"/>
  <c r="N291" i="4"/>
  <c r="O291" i="4"/>
  <c r="P291" i="4"/>
  <c r="N292" i="4" a="1"/>
  <c r="N292" i="4"/>
  <c r="O292" i="4"/>
  <c r="P292" i="4"/>
  <c r="N293" i="4" a="1"/>
  <c r="N293" i="4"/>
  <c r="O293" i="4"/>
  <c r="P293" i="4"/>
  <c r="N294" i="4" a="1"/>
  <c r="N294" i="4"/>
  <c r="O294" i="4"/>
  <c r="P294" i="4"/>
  <c r="N295" i="4" a="1"/>
  <c r="N295" i="4"/>
  <c r="O295" i="4"/>
  <c r="P295" i="4"/>
  <c r="N296" i="4" a="1"/>
  <c r="N296" i="4"/>
  <c r="O296" i="4"/>
  <c r="P296" i="4"/>
  <c r="N297" i="4" a="1"/>
  <c r="N297" i="4"/>
  <c r="O297" i="4"/>
  <c r="P297" i="4"/>
  <c r="N298" i="4" a="1"/>
  <c r="N298" i="4"/>
  <c r="O298" i="4"/>
  <c r="P298" i="4"/>
  <c r="N299" i="4" a="1"/>
  <c r="N299" i="4"/>
  <c r="O299" i="4"/>
  <c r="P299" i="4"/>
  <c r="N300" i="4" a="1"/>
  <c r="N300" i="4"/>
  <c r="O300" i="4"/>
  <c r="P300" i="4"/>
  <c r="N301" i="4" a="1"/>
  <c r="N301" i="4"/>
  <c r="O301" i="4"/>
  <c r="P301" i="4"/>
  <c r="N302" i="4" a="1"/>
  <c r="N302" i="4"/>
  <c r="O302" i="4"/>
  <c r="P302" i="4"/>
  <c r="N303" i="4" a="1"/>
  <c r="N303" i="4"/>
  <c r="O303" i="4"/>
  <c r="P303" i="4"/>
  <c r="N304" i="4" a="1"/>
  <c r="N304" i="4"/>
  <c r="O304" i="4"/>
  <c r="P304" i="4"/>
  <c r="N305" i="4" a="1"/>
  <c r="N305" i="4"/>
  <c r="O305" i="4"/>
  <c r="P305" i="4"/>
  <c r="N306" i="4" a="1"/>
  <c r="N306" i="4"/>
  <c r="O306" i="4"/>
  <c r="P306" i="4"/>
  <c r="N307" i="4" a="1"/>
  <c r="N307" i="4"/>
  <c r="O307" i="4"/>
  <c r="P307" i="4"/>
  <c r="N308" i="4" a="1"/>
  <c r="N308" i="4"/>
  <c r="O308" i="4"/>
  <c r="P308" i="4"/>
  <c r="N309" i="4" a="1"/>
  <c r="N309" i="4"/>
  <c r="O309" i="4"/>
  <c r="P309" i="4"/>
  <c r="N310" i="4" a="1"/>
  <c r="N310" i="4"/>
  <c r="O310" i="4"/>
  <c r="P310" i="4"/>
  <c r="N311" i="4" a="1"/>
  <c r="N311" i="4"/>
  <c r="O311" i="4"/>
  <c r="P311" i="4"/>
  <c r="N312" i="4" a="1"/>
  <c r="N312" i="4"/>
  <c r="O312" i="4"/>
  <c r="P312" i="4"/>
  <c r="N313" i="4" a="1"/>
  <c r="N313" i="4"/>
  <c r="O313" i="4"/>
  <c r="P313" i="4"/>
  <c r="N314" i="4" a="1"/>
  <c r="N314" i="4"/>
  <c r="O314" i="4"/>
  <c r="P314" i="4"/>
  <c r="N315" i="4" a="1"/>
  <c r="N315" i="4"/>
  <c r="O315" i="4"/>
  <c r="P315" i="4"/>
  <c r="N316" i="4" a="1"/>
  <c r="N316" i="4"/>
  <c r="O316" i="4"/>
  <c r="P316" i="4"/>
  <c r="N317" i="4" a="1"/>
  <c r="N317" i="4"/>
  <c r="O317" i="4"/>
  <c r="P317" i="4"/>
  <c r="N318" i="4" a="1"/>
  <c r="N318" i="4"/>
  <c r="O318" i="4"/>
  <c r="P318" i="4"/>
  <c r="N319" i="4" a="1"/>
  <c r="N319" i="4"/>
  <c r="O319" i="4"/>
  <c r="P319" i="4"/>
  <c r="N320" i="4" a="1"/>
  <c r="N320" i="4"/>
  <c r="O320" i="4"/>
  <c r="P320" i="4"/>
  <c r="N321" i="4" a="1"/>
  <c r="N321" i="4"/>
  <c r="O321" i="4"/>
  <c r="P321" i="4"/>
  <c r="N322" i="4" a="1"/>
  <c r="N322" i="4"/>
  <c r="O322" i="4"/>
  <c r="P322" i="4"/>
  <c r="N323" i="4" a="1"/>
  <c r="N323" i="4"/>
  <c r="O323" i="4"/>
  <c r="P323" i="4"/>
  <c r="N324" i="4" a="1"/>
  <c r="N324" i="4"/>
  <c r="O324" i="4"/>
  <c r="P324" i="4"/>
  <c r="N325" i="4" a="1"/>
  <c r="N325" i="4"/>
  <c r="O325" i="4"/>
  <c r="P325" i="4"/>
  <c r="N326" i="4" a="1"/>
  <c r="N326" i="4"/>
  <c r="O326" i="4"/>
  <c r="P326" i="4"/>
  <c r="N327" i="4" a="1"/>
  <c r="N327" i="4"/>
  <c r="O327" i="4"/>
  <c r="P327" i="4"/>
  <c r="N328" i="4" a="1"/>
  <c r="N328" i="4"/>
  <c r="O328" i="4"/>
  <c r="P328" i="4"/>
  <c r="N329" i="4" a="1"/>
  <c r="N329" i="4"/>
  <c r="O329" i="4"/>
  <c r="P329" i="4"/>
  <c r="N330" i="4" a="1"/>
  <c r="N330" i="4"/>
  <c r="O330" i="4"/>
  <c r="P330" i="4"/>
  <c r="N331" i="4" a="1"/>
  <c r="N331" i="4"/>
  <c r="O331" i="4"/>
  <c r="P331" i="4"/>
  <c r="N332" i="4" a="1"/>
  <c r="N332" i="4"/>
  <c r="O332" i="4"/>
  <c r="P332" i="4"/>
  <c r="N333" i="4" a="1"/>
  <c r="N333" i="4"/>
  <c r="O333" i="4"/>
  <c r="P333" i="4"/>
  <c r="N334" i="4" a="1"/>
  <c r="N334" i="4"/>
  <c r="O334" i="4"/>
  <c r="P334" i="4"/>
  <c r="N335" i="4" a="1"/>
  <c r="N335" i="4"/>
  <c r="O335" i="4"/>
  <c r="P335" i="4"/>
  <c r="N336" i="4" a="1"/>
  <c r="N336" i="4"/>
  <c r="O336" i="4"/>
  <c r="P336" i="4"/>
  <c r="N337" i="4" a="1"/>
  <c r="N337" i="4"/>
  <c r="O337" i="4"/>
  <c r="P337" i="4"/>
  <c r="N338" i="4" a="1"/>
  <c r="N338" i="4"/>
  <c r="O338" i="4"/>
  <c r="P338" i="4"/>
  <c r="N339" i="4" a="1"/>
  <c r="N339" i="4"/>
  <c r="O339" i="4"/>
  <c r="P339" i="4"/>
  <c r="N340" i="4" a="1"/>
  <c r="N340" i="4"/>
  <c r="O340" i="4"/>
  <c r="P340" i="4"/>
  <c r="N341" i="4" a="1"/>
  <c r="N341" i="4"/>
  <c r="O341" i="4"/>
  <c r="P341" i="4"/>
  <c r="N342" i="4" a="1"/>
  <c r="N342" i="4"/>
  <c r="O342" i="4"/>
  <c r="P342" i="4"/>
  <c r="N343" i="4" a="1"/>
  <c r="N343" i="4"/>
  <c r="O343" i="4"/>
  <c r="P343" i="4"/>
  <c r="N344" i="4" a="1"/>
  <c r="N344" i="4"/>
  <c r="O344" i="4"/>
  <c r="P344" i="4"/>
  <c r="N345" i="4" a="1"/>
  <c r="N345" i="4"/>
  <c r="O345" i="4"/>
  <c r="P345" i="4"/>
  <c r="N346" i="4" a="1"/>
  <c r="N346" i="4"/>
  <c r="O346" i="4"/>
  <c r="P346" i="4"/>
  <c r="N347" i="4" a="1"/>
  <c r="N347" i="4"/>
  <c r="O347" i="4"/>
  <c r="P347" i="4"/>
  <c r="N348" i="4" a="1"/>
  <c r="N348" i="4"/>
  <c r="O348" i="4"/>
  <c r="P348" i="4"/>
  <c r="N349" i="4" a="1"/>
  <c r="N349" i="4"/>
  <c r="O349" i="4"/>
  <c r="P349" i="4"/>
  <c r="N350" i="4" a="1"/>
  <c r="N350" i="4"/>
  <c r="O350" i="4"/>
  <c r="P350" i="4"/>
  <c r="N351" i="4" a="1"/>
  <c r="N351" i="4"/>
  <c r="O351" i="4"/>
  <c r="P351" i="4"/>
  <c r="N352" i="4" a="1"/>
  <c r="N352" i="4"/>
  <c r="O352" i="4"/>
  <c r="P352" i="4"/>
  <c r="N353" i="4" a="1"/>
  <c r="N353" i="4"/>
  <c r="O353" i="4"/>
  <c r="P353" i="4"/>
  <c r="N354" i="4" a="1"/>
  <c r="N354" i="4"/>
  <c r="O354" i="4"/>
  <c r="P354" i="4"/>
  <c r="N355" i="4" a="1"/>
  <c r="N355" i="4"/>
  <c r="O355" i="4"/>
  <c r="P355" i="4"/>
  <c r="N356" i="4" a="1"/>
  <c r="N356" i="4"/>
  <c r="O356" i="4"/>
  <c r="P356" i="4"/>
  <c r="N357" i="4" a="1"/>
  <c r="N357" i="4"/>
  <c r="O357" i="4"/>
  <c r="P357" i="4"/>
  <c r="N358" i="4" a="1"/>
  <c r="N358" i="4"/>
  <c r="O358" i="4"/>
  <c r="P358" i="4"/>
  <c r="N359" i="4" a="1"/>
  <c r="N359" i="4"/>
  <c r="O359" i="4"/>
  <c r="P359" i="4"/>
  <c r="N360" i="4" a="1"/>
  <c r="N360" i="4"/>
  <c r="O360" i="4"/>
  <c r="P360" i="4"/>
  <c r="N361" i="4" a="1"/>
  <c r="N361" i="4"/>
  <c r="O361" i="4"/>
  <c r="P361" i="4"/>
  <c r="N362" i="4" a="1"/>
  <c r="N362" i="4"/>
  <c r="O362" i="4"/>
  <c r="P362" i="4"/>
  <c r="N363" i="4" a="1"/>
  <c r="N363" i="4"/>
  <c r="O363" i="4"/>
  <c r="P363" i="4"/>
  <c r="N364" i="4" a="1"/>
  <c r="N364" i="4"/>
  <c r="O364" i="4"/>
  <c r="P364" i="4"/>
  <c r="N365" i="4" a="1"/>
  <c r="N365" i="4"/>
  <c r="O365" i="4"/>
  <c r="P365" i="4"/>
  <c r="N366" i="4" a="1"/>
  <c r="N366" i="4"/>
  <c r="O366" i="4"/>
  <c r="P366" i="4"/>
  <c r="N367" i="4" a="1"/>
  <c r="N367" i="4"/>
  <c r="O367" i="4"/>
  <c r="P367" i="4"/>
  <c r="N368" i="4" a="1"/>
  <c r="N368" i="4"/>
  <c r="O368" i="4"/>
  <c r="P368" i="4"/>
  <c r="N369" i="4" a="1"/>
  <c r="N369" i="4"/>
  <c r="O369" i="4"/>
  <c r="P369" i="4"/>
  <c r="N370" i="4" a="1"/>
  <c r="N370" i="4"/>
  <c r="O370" i="4"/>
  <c r="P370" i="4"/>
  <c r="N371" i="4" a="1"/>
  <c r="N371" i="4"/>
  <c r="O371" i="4"/>
  <c r="P371" i="4"/>
  <c r="N372" i="4" a="1"/>
  <c r="N372" i="4"/>
  <c r="O372" i="4"/>
  <c r="P372" i="4"/>
  <c r="N373" i="4" a="1"/>
  <c r="N373" i="4"/>
  <c r="O373" i="4"/>
  <c r="P373" i="4"/>
  <c r="N374" i="4" a="1"/>
  <c r="N374" i="4"/>
  <c r="O374" i="4"/>
  <c r="P374" i="4"/>
  <c r="N375" i="4" a="1"/>
  <c r="N375" i="4"/>
  <c r="O375" i="4"/>
  <c r="P375" i="4"/>
  <c r="N376" i="4" a="1"/>
  <c r="N376" i="4"/>
  <c r="O376" i="4"/>
  <c r="P376" i="4"/>
  <c r="N377" i="4" a="1"/>
  <c r="N377" i="4"/>
  <c r="O377" i="4"/>
  <c r="P377" i="4"/>
  <c r="N378" i="4" a="1"/>
  <c r="N378" i="4"/>
  <c r="O378" i="4"/>
  <c r="P378" i="4"/>
  <c r="N379" i="4" a="1"/>
  <c r="N379" i="4"/>
  <c r="O379" i="4"/>
  <c r="P379" i="4"/>
  <c r="N380" i="4" a="1"/>
  <c r="N380" i="4"/>
  <c r="O380" i="4"/>
  <c r="P380" i="4"/>
  <c r="N381" i="4" a="1"/>
  <c r="N381" i="4"/>
  <c r="O381" i="4"/>
  <c r="P381" i="4"/>
  <c r="N382" i="4" a="1"/>
  <c r="N382" i="4"/>
  <c r="O382" i="4"/>
  <c r="P382" i="4"/>
  <c r="N383" i="4" a="1"/>
  <c r="N383" i="4"/>
  <c r="O383" i="4"/>
  <c r="P383" i="4"/>
  <c r="N384" i="4" a="1"/>
  <c r="N384" i="4"/>
  <c r="O384" i="4"/>
  <c r="P384" i="4"/>
  <c r="N385" i="4" a="1"/>
  <c r="N385" i="4"/>
  <c r="O385" i="4"/>
  <c r="P385" i="4"/>
  <c r="N386" i="4" a="1"/>
  <c r="N386" i="4"/>
  <c r="O386" i="4"/>
  <c r="P386" i="4"/>
  <c r="N387" i="4" a="1"/>
  <c r="N387" i="4"/>
  <c r="O387" i="4"/>
  <c r="P387" i="4"/>
  <c r="N388" i="4" a="1"/>
  <c r="N388" i="4"/>
  <c r="O388" i="4"/>
  <c r="P388" i="4"/>
  <c r="N389" i="4" a="1"/>
  <c r="N389" i="4"/>
  <c r="O389" i="4"/>
  <c r="P389" i="4"/>
  <c r="N390" i="4" a="1"/>
  <c r="N390" i="4"/>
  <c r="O390" i="4"/>
  <c r="P390" i="4"/>
  <c r="N391" i="4" a="1"/>
  <c r="N391" i="4"/>
  <c r="O391" i="4"/>
  <c r="P391" i="4"/>
  <c r="N392" i="4" a="1"/>
  <c r="N392" i="4"/>
  <c r="O392" i="4"/>
  <c r="P392" i="4"/>
  <c r="N393" i="4" a="1"/>
  <c r="N393" i="4"/>
  <c r="O393" i="4"/>
  <c r="P393" i="4"/>
  <c r="N394" i="4" a="1"/>
  <c r="N394" i="4"/>
  <c r="O394" i="4"/>
  <c r="P394" i="4"/>
  <c r="N395" i="4" a="1"/>
  <c r="N395" i="4"/>
  <c r="O395" i="4"/>
  <c r="P395" i="4"/>
  <c r="N396" i="4" a="1"/>
  <c r="N396" i="4"/>
  <c r="O396" i="4"/>
  <c r="P396" i="4"/>
  <c r="N397" i="4" a="1"/>
  <c r="N397" i="4"/>
  <c r="O397" i="4"/>
  <c r="P397" i="4"/>
  <c r="N398" i="4" a="1"/>
  <c r="N398" i="4"/>
  <c r="O398" i="4"/>
  <c r="P398" i="4"/>
  <c r="N399" i="4" a="1"/>
  <c r="N399" i="4"/>
  <c r="O399" i="4"/>
  <c r="P399" i="4"/>
  <c r="N400" i="4" a="1"/>
  <c r="N400" i="4"/>
  <c r="O400" i="4"/>
  <c r="P400" i="4"/>
  <c r="N401" i="4" a="1"/>
  <c r="N401" i="4"/>
  <c r="O401" i="4"/>
  <c r="P401" i="4"/>
  <c r="N402" i="4" a="1"/>
  <c r="N402" i="4"/>
  <c r="O402" i="4"/>
  <c r="P402" i="4"/>
  <c r="N403" i="4" a="1"/>
  <c r="N403" i="4"/>
  <c r="O403" i="4"/>
  <c r="P403" i="4"/>
  <c r="N404" i="4" a="1"/>
  <c r="N404" i="4"/>
  <c r="O404" i="4"/>
  <c r="P404" i="4"/>
  <c r="N405" i="4" a="1"/>
  <c r="N405" i="4"/>
  <c r="O405" i="4"/>
  <c r="P405" i="4"/>
  <c r="N406" i="4" a="1"/>
  <c r="N406" i="4"/>
  <c r="O406" i="4"/>
  <c r="P406" i="4"/>
  <c r="N407" i="4" a="1"/>
  <c r="N407" i="4"/>
  <c r="O407" i="4"/>
  <c r="P407" i="4"/>
  <c r="N408" i="4" a="1"/>
  <c r="N408" i="4"/>
  <c r="O408" i="4"/>
  <c r="P408" i="4"/>
  <c r="N409" i="4" a="1"/>
  <c r="N409" i="4"/>
  <c r="O409" i="4"/>
  <c r="P409" i="4"/>
  <c r="N410" i="4" a="1"/>
  <c r="N410" i="4"/>
  <c r="O410" i="4"/>
  <c r="P410" i="4"/>
  <c r="N411" i="4" a="1"/>
  <c r="N411" i="4"/>
  <c r="O411" i="4"/>
  <c r="P411" i="4"/>
  <c r="N412" i="4" a="1"/>
  <c r="N412" i="4"/>
  <c r="O412" i="4"/>
  <c r="P412" i="4"/>
  <c r="N413" i="4" a="1"/>
  <c r="N413" i="4"/>
  <c r="O413" i="4"/>
  <c r="P413" i="4"/>
  <c r="N414" i="4" a="1"/>
  <c r="N414" i="4"/>
  <c r="O414" i="4"/>
  <c r="P414" i="4"/>
  <c r="N415" i="4" a="1"/>
  <c r="N415" i="4"/>
  <c r="O415" i="4"/>
  <c r="P415" i="4"/>
  <c r="N416" i="4" a="1"/>
  <c r="N416" i="4"/>
  <c r="O416" i="4"/>
  <c r="P416" i="4"/>
  <c r="N417" i="4" a="1"/>
  <c r="N417" i="4"/>
  <c r="O417" i="4"/>
  <c r="P417" i="4"/>
  <c r="N418" i="4" a="1"/>
  <c r="N418" i="4"/>
  <c r="O418" i="4"/>
  <c r="P418" i="4"/>
  <c r="N419" i="4" a="1"/>
  <c r="N419" i="4"/>
  <c r="O419" i="4"/>
  <c r="P419" i="4"/>
  <c r="N420" i="4" a="1"/>
  <c r="N420" i="4"/>
  <c r="O420" i="4"/>
  <c r="P420" i="4"/>
  <c r="N421" i="4" a="1"/>
  <c r="N421" i="4"/>
  <c r="O421" i="4"/>
  <c r="P421" i="4"/>
  <c r="N422" i="4" a="1"/>
  <c r="N422" i="4"/>
  <c r="O422" i="4"/>
  <c r="P422" i="4"/>
  <c r="N423" i="4" a="1"/>
  <c r="N423" i="4"/>
  <c r="O423" i="4"/>
  <c r="P423" i="4"/>
  <c r="N424" i="4" a="1"/>
  <c r="N424" i="4"/>
  <c r="O424" i="4"/>
  <c r="P424" i="4"/>
  <c r="N425" i="4" a="1"/>
  <c r="N425" i="4"/>
  <c r="O425" i="4"/>
  <c r="P425" i="4"/>
  <c r="N426" i="4" a="1"/>
  <c r="N426" i="4"/>
  <c r="O426" i="4"/>
  <c r="P426" i="4"/>
  <c r="N427" i="4" a="1"/>
  <c r="N427" i="4"/>
  <c r="O427" i="4"/>
  <c r="P427" i="4"/>
  <c r="N428" i="4" a="1"/>
  <c r="N428" i="4"/>
  <c r="O428" i="4"/>
  <c r="P428" i="4"/>
  <c r="N429" i="4" a="1"/>
  <c r="N429" i="4"/>
  <c r="O429" i="4"/>
  <c r="P429" i="4"/>
  <c r="N430" i="4" a="1"/>
  <c r="N430" i="4"/>
  <c r="O430" i="4"/>
  <c r="P430" i="4"/>
  <c r="N431" i="4" a="1"/>
  <c r="N431" i="4"/>
  <c r="O431" i="4"/>
  <c r="P431" i="4"/>
  <c r="N432" i="4" a="1"/>
  <c r="N432" i="4"/>
  <c r="O432" i="4"/>
  <c r="P432" i="4"/>
  <c r="N433" i="4" a="1"/>
  <c r="N433" i="4"/>
  <c r="O433" i="4"/>
  <c r="P433" i="4"/>
  <c r="N434" i="4" a="1"/>
  <c r="N434" i="4"/>
  <c r="O434" i="4"/>
  <c r="P434" i="4"/>
  <c r="N435" i="4" a="1"/>
  <c r="N435" i="4"/>
  <c r="O435" i="4"/>
  <c r="P435" i="4"/>
  <c r="N436" i="4" a="1"/>
  <c r="N436" i="4"/>
  <c r="O436" i="4"/>
  <c r="P436" i="4"/>
  <c r="N437" i="4" a="1"/>
  <c r="N437" i="4"/>
  <c r="O437" i="4"/>
  <c r="P437" i="4"/>
  <c r="N438" i="4" a="1"/>
  <c r="N438" i="4"/>
  <c r="O438" i="4"/>
  <c r="P438" i="4"/>
  <c r="N439" i="4" a="1"/>
  <c r="N439" i="4"/>
  <c r="O439" i="4"/>
  <c r="P439" i="4"/>
  <c r="N440" i="4" a="1"/>
  <c r="N440" i="4"/>
  <c r="O440" i="4"/>
  <c r="P440" i="4"/>
  <c r="N441" i="4" a="1"/>
  <c r="N441" i="4"/>
  <c r="O441" i="4"/>
  <c r="P441" i="4"/>
  <c r="N442" i="4" a="1"/>
  <c r="N442" i="4"/>
  <c r="O442" i="4"/>
  <c r="P442" i="4"/>
  <c r="N443" i="4" a="1"/>
  <c r="N443" i="4"/>
  <c r="O443" i="4"/>
  <c r="P443" i="4"/>
  <c r="N444" i="4" a="1"/>
  <c r="N444" i="4"/>
  <c r="O444" i="4"/>
  <c r="P444" i="4"/>
  <c r="N445" i="4" a="1"/>
  <c r="N445" i="4"/>
  <c r="O445" i="4"/>
  <c r="P445" i="4"/>
  <c r="N446" i="4" a="1"/>
  <c r="N446" i="4"/>
  <c r="O446" i="4"/>
  <c r="P446" i="4"/>
  <c r="N447" i="4" a="1"/>
  <c r="N447" i="4"/>
  <c r="O447" i="4"/>
  <c r="P447" i="4"/>
  <c r="N448" i="4" a="1"/>
  <c r="N448" i="4"/>
  <c r="O448" i="4"/>
  <c r="P448" i="4"/>
  <c r="N449" i="4" a="1"/>
  <c r="N449" i="4"/>
  <c r="O449" i="4"/>
  <c r="P449" i="4"/>
  <c r="N450" i="4" a="1"/>
  <c r="N450" i="4"/>
  <c r="O450" i="4"/>
  <c r="P450" i="4"/>
  <c r="N451" i="4" a="1"/>
  <c r="N451" i="4"/>
  <c r="O451" i="4"/>
  <c r="P451" i="4"/>
  <c r="N452" i="4" a="1"/>
  <c r="N452" i="4"/>
  <c r="O452" i="4"/>
  <c r="P452" i="4"/>
  <c r="N453" i="4" a="1"/>
  <c r="N453" i="4"/>
  <c r="O453" i="4"/>
  <c r="P453" i="4"/>
  <c r="N454" i="4" a="1"/>
  <c r="N454" i="4"/>
  <c r="O454" i="4"/>
  <c r="P454" i="4"/>
  <c r="N455" i="4" a="1"/>
  <c r="N455" i="4"/>
  <c r="O455" i="4"/>
  <c r="P455" i="4"/>
  <c r="N456" i="4" a="1"/>
  <c r="N456" i="4"/>
  <c r="O456" i="4"/>
  <c r="P456" i="4"/>
  <c r="N457" i="4" a="1"/>
  <c r="N457" i="4"/>
  <c r="O457" i="4"/>
  <c r="P457" i="4"/>
  <c r="N458" i="4" a="1"/>
  <c r="N458" i="4"/>
  <c r="O458" i="4"/>
  <c r="P458" i="4"/>
  <c r="N459" i="4" a="1"/>
  <c r="N459" i="4"/>
  <c r="O459" i="4"/>
  <c r="P459" i="4"/>
  <c r="N460" i="4" a="1"/>
  <c r="N460" i="4"/>
  <c r="O460" i="4"/>
  <c r="P460" i="4"/>
  <c r="N461" i="4" a="1"/>
  <c r="N461" i="4"/>
  <c r="O461" i="4"/>
  <c r="P461" i="4"/>
  <c r="N462" i="4" a="1"/>
  <c r="N462" i="4"/>
  <c r="O462" i="4"/>
  <c r="P462" i="4"/>
  <c r="N463" i="4" a="1"/>
  <c r="N463" i="4"/>
  <c r="O463" i="4"/>
  <c r="P463" i="4"/>
  <c r="N464" i="4" a="1"/>
  <c r="N464" i="4"/>
  <c r="O464" i="4"/>
  <c r="P464" i="4"/>
  <c r="N465" i="4" a="1"/>
  <c r="N465" i="4"/>
  <c r="O465" i="4"/>
  <c r="P465" i="4"/>
  <c r="N466" i="4" a="1"/>
  <c r="N466" i="4"/>
  <c r="O466" i="4"/>
  <c r="P466" i="4"/>
  <c r="N467" i="4" a="1"/>
  <c r="N467" i="4"/>
  <c r="O467" i="4"/>
  <c r="P467" i="4"/>
  <c r="N468" i="4" a="1"/>
  <c r="N468" i="4"/>
  <c r="O468" i="4"/>
  <c r="P468" i="4"/>
  <c r="N469" i="4" a="1"/>
  <c r="N469" i="4"/>
  <c r="O469" i="4"/>
  <c r="P469" i="4"/>
  <c r="N470" i="4" a="1"/>
  <c r="N470" i="4"/>
  <c r="O470" i="4"/>
  <c r="P470" i="4"/>
  <c r="N471" i="4" a="1"/>
  <c r="N471" i="4"/>
  <c r="O471" i="4"/>
  <c r="P471" i="4"/>
  <c r="N472" i="4" a="1"/>
  <c r="N472" i="4"/>
  <c r="O472" i="4"/>
  <c r="P472" i="4"/>
  <c r="N473" i="4" a="1"/>
  <c r="N473" i="4"/>
  <c r="O473" i="4"/>
  <c r="P473" i="4"/>
  <c r="N474" i="4" a="1"/>
  <c r="N474" i="4"/>
  <c r="O474" i="4"/>
  <c r="P474" i="4"/>
  <c r="N475" i="4" a="1"/>
  <c r="N475" i="4"/>
  <c r="O475" i="4"/>
  <c r="P475" i="4"/>
  <c r="N476" i="4" a="1"/>
  <c r="N476" i="4"/>
  <c r="O476" i="4"/>
  <c r="P476" i="4"/>
  <c r="N477" i="4" a="1"/>
  <c r="N477" i="4"/>
  <c r="O477" i="4"/>
  <c r="P477" i="4"/>
  <c r="N478" i="4" a="1"/>
  <c r="N478" i="4"/>
  <c r="O478" i="4"/>
  <c r="P478" i="4"/>
  <c r="N479" i="4" a="1"/>
  <c r="N479" i="4"/>
  <c r="O479" i="4"/>
  <c r="P479" i="4"/>
  <c r="N480" i="4" a="1"/>
  <c r="N480" i="4"/>
  <c r="O480" i="4"/>
  <c r="P480" i="4"/>
  <c r="N481" i="4" a="1"/>
  <c r="N481" i="4"/>
  <c r="O481" i="4"/>
  <c r="P481" i="4"/>
  <c r="N482" i="4" a="1"/>
  <c r="N482" i="4"/>
  <c r="O482" i="4"/>
  <c r="P482" i="4"/>
  <c r="N483" i="4" a="1"/>
  <c r="N483" i="4"/>
  <c r="O483" i="4"/>
  <c r="P483" i="4"/>
  <c r="N484" i="4" a="1"/>
  <c r="N484" i="4"/>
  <c r="O484" i="4"/>
  <c r="P484" i="4"/>
  <c r="N485" i="4" a="1"/>
  <c r="N485" i="4"/>
  <c r="O485" i="4"/>
  <c r="P485" i="4"/>
  <c r="N486" i="4" a="1"/>
  <c r="N486" i="4"/>
  <c r="O486" i="4"/>
  <c r="P486" i="4"/>
  <c r="N487" i="4" a="1"/>
  <c r="N487" i="4"/>
  <c r="O487" i="4"/>
  <c r="P487" i="4"/>
  <c r="N488" i="4" a="1"/>
  <c r="N488" i="4"/>
  <c r="O488" i="4"/>
  <c r="P488" i="4"/>
  <c r="N489" i="4" a="1"/>
  <c r="N489" i="4"/>
  <c r="O489" i="4"/>
  <c r="P489" i="4"/>
  <c r="N490" i="4" a="1"/>
  <c r="N490" i="4"/>
  <c r="O490" i="4"/>
  <c r="P490" i="4"/>
  <c r="N491" i="4" a="1"/>
  <c r="N491" i="4"/>
  <c r="O491" i="4"/>
  <c r="P491" i="4"/>
  <c r="N492" i="4" a="1"/>
  <c r="N492" i="4"/>
  <c r="O492" i="4"/>
  <c r="P492" i="4"/>
  <c r="N493" i="4" a="1"/>
  <c r="N493" i="4"/>
  <c r="O493" i="4"/>
  <c r="P493" i="4"/>
  <c r="N494" i="4" a="1"/>
  <c r="N494" i="4"/>
  <c r="O494" i="4"/>
  <c r="P494" i="4"/>
  <c r="N495" i="4" a="1"/>
  <c r="N495" i="4"/>
  <c r="O495" i="4"/>
  <c r="P495" i="4"/>
  <c r="N496" i="4" a="1"/>
  <c r="N496" i="4"/>
  <c r="O496" i="4"/>
  <c r="P496" i="4"/>
  <c r="N497" i="4" a="1"/>
  <c r="N497" i="4"/>
  <c r="O497" i="4"/>
  <c r="P497" i="4"/>
  <c r="N498" i="4" a="1"/>
  <c r="N498" i="4"/>
  <c r="O498" i="4"/>
  <c r="P498" i="4"/>
  <c r="N499" i="4" a="1"/>
  <c r="N499" i="4"/>
  <c r="O499" i="4"/>
  <c r="P499" i="4"/>
  <c r="N500" i="4" a="1"/>
  <c r="N500" i="4"/>
  <c r="O500" i="4"/>
  <c r="P500" i="4"/>
  <c r="N501" i="4" a="1"/>
  <c r="N501" i="4"/>
  <c r="O501" i="4"/>
  <c r="P501" i="4"/>
  <c r="N502" i="4" a="1"/>
  <c r="N502" i="4"/>
  <c r="O502" i="4"/>
  <c r="P502" i="4"/>
  <c r="N503" i="4" a="1"/>
  <c r="N503" i="4"/>
  <c r="O503" i="4"/>
  <c r="P503" i="4"/>
  <c r="N504" i="4" a="1"/>
  <c r="N504" i="4"/>
  <c r="O504" i="4"/>
  <c r="P504" i="4"/>
  <c r="N505" i="4" a="1"/>
  <c r="N505" i="4"/>
  <c r="O505" i="4"/>
  <c r="P505" i="4"/>
  <c r="N506" i="4" a="1"/>
  <c r="N506" i="4"/>
  <c r="O506" i="4"/>
  <c r="P506" i="4"/>
  <c r="N507" i="4" a="1"/>
  <c r="N507" i="4"/>
  <c r="O507" i="4"/>
  <c r="P507" i="4"/>
  <c r="Z3" i="7" l="1"/>
  <c r="Y3" i="7"/>
  <c r="X3" i="7"/>
  <c r="W3" i="7"/>
  <c r="V3" i="7"/>
  <c r="U3" i="7"/>
  <c r="T3" i="7"/>
  <c r="S3" i="7"/>
  <c r="R3" i="7"/>
  <c r="Q3" i="7"/>
  <c r="P3" i="7"/>
  <c r="O3" i="7"/>
  <c r="N3" i="7"/>
  <c r="M3" i="7"/>
  <c r="L3" i="7"/>
  <c r="K3" i="7"/>
  <c r="J3" i="7"/>
  <c r="I3" i="7"/>
  <c r="H3" i="7"/>
  <c r="G3" i="7"/>
  <c r="F3" i="7"/>
  <c r="E3" i="7"/>
  <c r="D3" i="7"/>
  <c r="C3" i="7"/>
  <c r="Z3" i="8"/>
  <c r="Y3" i="8"/>
  <c r="X3" i="8"/>
  <c r="W3" i="8"/>
  <c r="V3" i="8"/>
  <c r="U3" i="8"/>
  <c r="T3" i="8"/>
  <c r="S3" i="8"/>
  <c r="R3" i="8"/>
  <c r="Q3" i="8"/>
  <c r="P3" i="8"/>
  <c r="O3" i="8"/>
  <c r="N3" i="8"/>
  <c r="M3" i="8"/>
  <c r="L3" i="8"/>
  <c r="K3" i="8"/>
  <c r="J3" i="8"/>
  <c r="I3" i="8"/>
  <c r="H3" i="8"/>
  <c r="G3" i="8"/>
  <c r="F3" i="8"/>
  <c r="E3" i="8"/>
  <c r="D3" i="8"/>
  <c r="C3" i="8"/>
  <c r="D3" i="9"/>
  <c r="E3" i="9"/>
  <c r="F3" i="9"/>
  <c r="G3" i="9"/>
  <c r="H3" i="9"/>
  <c r="I3" i="9"/>
  <c r="J3" i="9"/>
  <c r="K3" i="9"/>
  <c r="L3" i="9"/>
  <c r="M3" i="9"/>
  <c r="N3" i="9"/>
  <c r="O3" i="9"/>
  <c r="P3" i="9"/>
  <c r="Q3" i="9"/>
  <c r="R3" i="9"/>
  <c r="S3" i="9"/>
  <c r="T3" i="9"/>
  <c r="U3" i="9"/>
  <c r="V3" i="9"/>
  <c r="W3" i="9"/>
  <c r="X3" i="9"/>
  <c r="Y3" i="9"/>
  <c r="Z3" i="9"/>
  <c r="C3" i="9"/>
  <c r="Q509" i="2" l="1"/>
  <c r="M509" i="2"/>
  <c r="L509" i="2"/>
  <c r="K3" i="2"/>
  <c r="K1" i="2"/>
  <c r="U1" i="2"/>
  <c r="O508" i="4"/>
  <c r="N508" i="4"/>
  <c r="I507" i="4"/>
  <c r="H507" i="4"/>
  <c r="C507" i="4"/>
  <c r="G512" i="4" s="1"/>
  <c r="B507" i="4"/>
  <c r="G510" i="4" l="1"/>
  <c r="F510" i="4"/>
  <c r="F512" i="4"/>
  <c r="B509" i="2"/>
  <c r="J512" i="2" s="1"/>
  <c r="C509" i="2"/>
  <c r="J514" i="2" s="1"/>
  <c r="U3" i="2"/>
  <c r="X2" i="2"/>
  <c r="AA509" i="2"/>
  <c r="AB21" i="2" s="1"/>
  <c r="W509" i="2"/>
  <c r="T514" i="2" s="1"/>
  <c r="V509" i="2"/>
  <c r="T512" i="2" s="1"/>
  <c r="AB499" i="2" l="1"/>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H446" i="2" l="1"/>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I497" i="2" s="1"/>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I496" i="2" s="1"/>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E497" i="2"/>
  <c r="E504" i="2"/>
  <c r="I500" i="2"/>
  <c r="E496" i="2"/>
  <c r="F496" i="2" s="1"/>
  <c r="I505" i="2"/>
  <c r="I508" i="2"/>
  <c r="I507" i="2"/>
  <c r="E503" i="2"/>
  <c r="F503" i="2" s="1"/>
  <c r="I499" i="2"/>
  <c r="E506" i="2"/>
  <c r="F506" i="2" s="1"/>
  <c r="E505" i="2"/>
  <c r="I506" i="2"/>
  <c r="E502" i="2"/>
  <c r="F502" i="2" s="1"/>
  <c r="I501" i="2"/>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<sst xmlns="http://schemas.openxmlformats.org/spreadsheetml/2006/main" count="6571" uniqueCount="1698">
  <si>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</si>
  <si>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</si>
  <si>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</si>
  <si>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</si>
  <si>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</si>
  <si>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</si>
  <si>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</si>
  <si>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</si>
  <si>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</si>
  <si>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</si>
  <si>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</si>
  <si>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</si>
  <si>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</si>
  <si>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</si>
  <si>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</si>
  <si>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</si>
  <si>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</si>
  <si>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</si>
  <si>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</si>
  <si>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</si>
  <si>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</si>
  <si>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</si>
  <si>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</si>
  <si>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</si>
  <si>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</si>
  <si>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</si>
  <si>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</si>
  <si>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</si>
  <si>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</si>
  <si>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</si>
  <si>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</si>
  <si>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</si>
  <si>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</si>
  <si>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</si>
  <si>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</si>
  <si>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</si>
  <si>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</si>
  <si>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</si>
  <si>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</si>
  <si>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</si>
  <si>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</si>
  <si>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</si>
  <si>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</si>
  <si>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</si>
  <si>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</si>
  <si>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</si>
  <si>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</si>
  <si>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</si>
  <si>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</si>
  <si>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</si>
  <si>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</si>
  <si>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</si>
  <si>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</si>
  <si>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</si>
  <si>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</si>
  <si>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</si>
  <si>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</si>
  <si>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</si>
  <si>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</si>
  <si>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</si>
  <si>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</si>
  <si>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</si>
  <si>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</si>
  <si>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</si>
  <si>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</si>
  <si>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</si>
  <si>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</si>
  <si>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</si>
  <si>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</si>
  <si>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</si>
  <si>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</si>
  <si>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NYSE:BWA</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</si>
  <si>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</si>
  <si>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</si>
  <si>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</si>
  <si>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</si>
  <si>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</si>
  <si>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</si>
  <si>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</si>
  <si>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</si>
  <si>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</si>
  <si>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</si>
  <si>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</si>
  <si>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</si>
  <si>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</si>
  <si>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</si>
  <si>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</si>
  <si>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</si>
  <si>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</si>
  <si>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</si>
  <si>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</si>
  <si>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</si>
  <si>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</si>
  <si>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</si>
  <si>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NYSE:CE</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</si>
  <si>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</si>
  <si>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</si>
  <si>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</si>
  <si>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</si>
  <si>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</si>
  <si>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</si>
  <si>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</si>
  <si>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</si>
  <si>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</si>
  <si>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</si>
  <si>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</si>
  <si>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</si>
  <si>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</si>
  <si>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</si>
  <si>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</si>
  <si>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</si>
  <si>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</si>
  <si>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</si>
  <si>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</si>
  <si>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</si>
  <si>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</si>
  <si>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</si>
  <si>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</si>
  <si>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</si>
  <si>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</si>
  <si>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</si>
  <si>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</si>
  <si>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</si>
  <si>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</si>
  <si>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</si>
  <si>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</si>
  <si>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</si>
  <si>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</si>
  <si>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</si>
  <si>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</si>
  <si>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</si>
  <si>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</si>
  <si>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</si>
  <si>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</si>
  <si>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</si>
  <si>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</si>
  <si>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</si>
  <si>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</si>
  <si>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</si>
  <si>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</si>
  <si>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</si>
  <si>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</si>
  <si>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</si>
  <si>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</si>
  <si>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</si>
  <si>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NYSE:DFS</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</si>
  <si>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</si>
  <si>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</si>
  <si>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</si>
  <si>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</si>
  <si>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</si>
  <si>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</si>
  <si>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</si>
  <si>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</si>
  <si>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</si>
  <si>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</si>
  <si>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</si>
  <si>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</si>
  <si>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</si>
  <si>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</si>
  <si>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</si>
  <si>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</si>
  <si>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</si>
  <si>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</si>
  <si>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</si>
  <si>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</si>
  <si>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</si>
  <si>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</si>
  <si>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</si>
  <si>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</si>
  <si>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</si>
  <si>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</si>
  <si>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</si>
  <si>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</si>
  <si>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</si>
  <si>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</si>
  <si>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</si>
  <si>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</si>
  <si>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</si>
  <si>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</si>
  <si>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</si>
  <si>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</si>
  <si>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</si>
  <si>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</si>
  <si>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</si>
  <si>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</si>
  <si>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</si>
  <si>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</si>
  <si>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</si>
  <si>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</si>
  <si>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</si>
  <si>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</si>
  <si>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</si>
  <si>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</si>
  <si>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NYSE:FMC</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</si>
  <si>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</si>
  <si>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</si>
  <si>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</si>
  <si>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</si>
  <si>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</si>
  <si>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</si>
  <si>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</si>
  <si>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</si>
  <si>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</si>
  <si>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</si>
  <si>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</si>
  <si>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</si>
  <si>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</si>
  <si>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</si>
  <si>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</si>
  <si>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</si>
  <si>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</si>
  <si>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</si>
  <si>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</si>
  <si>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</si>
  <si>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</si>
  <si>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</si>
  <si>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</si>
  <si>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</si>
  <si>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</si>
  <si>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</si>
  <si>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</si>
  <si>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</si>
  <si>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</si>
  <si>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</si>
  <si>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</si>
  <si>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</si>
  <si>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</si>
  <si>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</si>
  <si>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</si>
  <si>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</si>
  <si>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</si>
  <si>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</si>
  <si>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</si>
  <si>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</si>
  <si>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</si>
  <si>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</si>
  <si>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</si>
  <si>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</si>
  <si>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</si>
  <si>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</si>
  <si>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</si>
  <si>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</si>
  <si>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</si>
  <si>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</si>
  <si>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</si>
  <si>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</si>
  <si>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</si>
  <si>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</si>
  <si>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</si>
  <si>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</si>
  <si>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</si>
  <si>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</si>
  <si>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</si>
  <si>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</si>
  <si>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</si>
  <si>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</si>
  <si>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</si>
  <si>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</si>
  <si>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</si>
  <si>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</si>
  <si>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</si>
  <si>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</si>
  <si>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</si>
  <si>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</si>
  <si>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</si>
  <si>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</si>
  <si>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</si>
  <si>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</si>
  <si>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</si>
  <si>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</si>
  <si>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</si>
  <si>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</si>
  <si>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</si>
  <si>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</si>
  <si>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</si>
  <si>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</si>
  <si>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</si>
  <si>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</si>
  <si>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</si>
  <si>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</si>
  <si>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</si>
  <si>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</si>
  <si>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</si>
  <si>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</si>
  <si>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</si>
  <si>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</si>
  <si>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</si>
  <si>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</si>
  <si>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</si>
  <si>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</si>
  <si>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</si>
  <si>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</si>
  <si>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</si>
  <si>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</si>
  <si>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</si>
  <si>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</si>
  <si>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</si>
  <si>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</si>
  <si>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</si>
  <si>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</si>
  <si>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</si>
  <si>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</si>
  <si>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</si>
  <si>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</si>
  <si>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</si>
  <si>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</si>
  <si>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</si>
  <si>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</si>
  <si>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</si>
  <si>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</si>
  <si>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</si>
  <si>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</si>
  <si>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</si>
  <si>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</si>
  <si>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</si>
  <si>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</si>
  <si>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</si>
  <si>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</si>
  <si>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</si>
  <si>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</si>
  <si>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</si>
  <si>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</si>
  <si>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</si>
  <si>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</si>
  <si>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</si>
  <si>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</si>
  <si>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</si>
  <si>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</si>
  <si>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</si>
  <si>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</si>
  <si>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</si>
  <si>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</si>
  <si>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</si>
  <si>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</si>
  <si>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</si>
  <si>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</si>
  <si>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</si>
  <si>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</si>
  <si>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</si>
  <si>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</si>
  <si>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</si>
  <si>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</si>
  <si>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</si>
  <si>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</si>
  <si>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</si>
  <si>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</si>
  <si>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</si>
  <si>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</si>
  <si>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</si>
  <si>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</si>
  <si>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</si>
  <si>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</si>
  <si>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</si>
  <si>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</si>
  <si>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</si>
  <si>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</si>
  <si>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</si>
  <si>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</si>
  <si>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</si>
  <si>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</si>
  <si>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</si>
  <si>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</si>
  <si>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</si>
  <si>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</si>
  <si>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</si>
  <si>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</si>
  <si>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</si>
  <si>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</si>
  <si>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</si>
  <si>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</si>
  <si>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</si>
  <si>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</si>
  <si>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</si>
  <si>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</si>
  <si>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</si>
  <si>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</si>
  <si>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</si>
  <si>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</si>
  <si>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</si>
  <si>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</si>
  <si>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</si>
  <si>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</si>
  <si>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</si>
  <si>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</si>
  <si>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</si>
  <si>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</si>
  <si>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</si>
  <si>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</si>
  <si>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</si>
  <si>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</si>
  <si>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</si>
  <si>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</si>
  <si>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</si>
  <si>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</si>
  <si>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</si>
  <si>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</si>
  <si>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</si>
  <si>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</si>
  <si>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</si>
  <si>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</si>
  <si>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</si>
  <si>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</si>
  <si>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</si>
  <si>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</si>
  <si>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</si>
  <si>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</si>
  <si>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</si>
  <si>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</si>
  <si>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</si>
  <si>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</si>
  <si>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</si>
  <si>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</si>
  <si>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</si>
  <si>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</si>
  <si>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</si>
  <si>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</si>
  <si>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</si>
  <si>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</si>
  <si>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</si>
  <si>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</si>
  <si>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NYSE:TFX</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</si>
  <si>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</si>
  <si>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</si>
  <si>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</si>
  <si>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</si>
  <si>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</si>
  <si>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</si>
  <si>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</si>
  <si>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</si>
  <si>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</si>
  <si>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</si>
  <si>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</si>
  <si>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</si>
  <si>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</si>
  <si>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</si>
  <si>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</si>
  <si>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</si>
  <si>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</si>
  <si>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</si>
  <si>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</si>
  <si>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</si>
  <si>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</si>
  <si>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</si>
  <si>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</si>
  <si>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</si>
  <si>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</si>
  <si>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</si>
  <si>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</si>
  <si>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</si>
  <si>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</si>
  <si>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</si>
  <si>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</si>
  <si>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</si>
  <si>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</si>
  <si>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</si>
  <si>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</si>
  <si>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</si>
  <si>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</si>
  <si>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</si>
  <si>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</si>
  <si>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</si>
  <si>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</si>
  <si>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</si>
  <si>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</si>
  <si>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</si>
  <si>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</si>
  <si>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</si>
  <si>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</si>
  <si>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</si>
  <si>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</si>
  <si>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</si>
  <si>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</si>
  <si>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</si>
  <si>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</si>
  <si>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</si>
  <si>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</si>
  <si>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</si>
  <si>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</si>
  <si>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</si>
  <si>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</si>
  <si>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</si>
  <si>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</si>
  <si>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</si>
  <si>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</si>
  <si>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</si>
  <si>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</si>
  <si>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</si>
  <si>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</si>
  <si>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</si>
  <si>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</si>
  <si>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</si>
  <si>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</si>
  <si>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</si>
  <si>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</si>
  <si>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</si>
  <si>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</si>
  <si>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</si>
  <si>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</si>
  <si>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</si>
  <si>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</si>
  <si>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</si>
  <si>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</si>
  <si>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</si>
  <si>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</si>
  <si>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</si>
  <si>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</si>
  <si>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</si>
  <si>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</si>
  <si>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</si>
  <si>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</si>
  <si>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</si>
  <si>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</si>
  <si>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</si>
  <si>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</si>
  <si>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</si>
  <si>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</si>
  <si>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</si>
  <si>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</si>
  <si>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</si>
  <si>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</si>
  <si>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</si>
  <si>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</si>
  <si>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</si>
  <si>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</si>
  <si>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</si>
  <si>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</si>
  <si>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</si>
  <si>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</si>
  <si>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</si>
  <si>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</si>
  <si>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</si>
  <si>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</si>
  <si>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</si>
  <si>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</si>
  <si>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</si>
  <si>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</si>
  <si>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</si>
  <si>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</si>
  <si>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</si>
  <si>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</si>
  <si>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</si>
  <si>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</si>
  <si>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</si>
  <si>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</si>
  <si>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</si>
  <si>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</si>
  <si>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</si>
  <si>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</si>
  <si>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</si>
  <si>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</si>
  <si>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</si>
  <si>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</si>
  <si>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</si>
  <si>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</si>
  <si>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</si>
  <si>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</si>
  <si>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</si>
  <si>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</si>
  <si>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</si>
  <si>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</si>
  <si>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</si>
  <si>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</si>
  <si>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</si>
  <si>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</si>
  <si>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</si>
  <si>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</si>
  <si>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</si>
  <si>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</si>
  <si>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</si>
  <si>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</si>
  <si>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</si>
  <si>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</si>
  <si>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</si>
  <si>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</si>
  <si>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</si>
  <si>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</si>
  <si>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</si>
  <si>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</si>
  <si>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</si>
  <si>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</si>
  <si>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</si>
  <si>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</si>
  <si>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</si>
  <si>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</si>
  <si>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</si>
  <si>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</si>
  <si>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</si>
  <si>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</si>
  <si>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</si>
  <si>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</si>
  <si>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</si>
  <si>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</si>
  <si>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</si>
  <si>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</si>
  <si>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</si>
  <si>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</si>
  <si>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</si>
  <si>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</si>
  <si>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</si>
  <si>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</si>
  <si>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</si>
  <si>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</si>
  <si>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</si>
  <si>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</si>
  <si>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</si>
  <si>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</si>
  <si>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</si>
  <si>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</si>
  <si>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</si>
  <si>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</si>
  <si>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</si>
  <si>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</si>
  <si>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</si>
  <si>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</si>
  <si>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</si>
  <si>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</si>
  <si>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</si>
  <si>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</si>
  <si>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</si>
  <si>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</si>
  <si>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</si>
  <si>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</si>
  <si>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</si>
  <si>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</si>
  <si>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</si>
  <si>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</si>
  <si>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</si>
  <si>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</si>
  <si>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</si>
  <si>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</si>
  <si>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</si>
  <si>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</si>
  <si>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</si>
  <si>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</si>
  <si>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</si>
  <si>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</si>
  <si>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</si>
  <si>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</si>
  <si>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</si>
  <si>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</si>
  <si>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</si>
  <si>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</si>
  <si>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</si>
  <si>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</si>
  <si>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</si>
  <si>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</si>
  <si>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</si>
  <si>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</si>
  <si>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</si>
  <si>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</si>
  <si>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</si>
  <si>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</si>
  <si>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</si>
  <si>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</si>
  <si>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</si>
  <si>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</si>
  <si>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</si>
  <si>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</si>
  <si>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</si>
  <si>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</si>
  <si>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</si>
  <si>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</si>
  <si>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</si>
  <si>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</si>
  <si>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</si>
  <si>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</si>
  <si>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</si>
  <si>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</si>
  <si>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</si>
  <si>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</si>
  <si>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</si>
  <si>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</si>
  <si>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</si>
  <si>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</si>
  <si>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</si>
  <si>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</si>
  <si>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</si>
  <si>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</si>
  <si>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</si>
  <si>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</si>
  <si>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</si>
  <si>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</si>
  <si>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</si>
  <si>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</si>
  <si>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</si>
  <si>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</si>
  <si>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</si>
  <si>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</si>
  <si>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</si>
  <si>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</si>
  <si>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</si>
  <si>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</si>
  <si>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</si>
  <si>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</si>
  <si>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</si>
  <si>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</si>
  <si>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</si>
  <si>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</si>
  <si>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</si>
  <si>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</si>
  <si>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</si>
  <si>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</si>
  <si>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</si>
  <si>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</si>
  <si>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</si>
  <si>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</si>
  <si>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</si>
  <si>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</si>
  <si>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</si>
  <si>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</si>
  <si>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</si>
  <si>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</si>
  <si>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</si>
  <si>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</si>
  <si>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</si>
  <si>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</si>
  <si>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</si>
  <si>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</si>
  <si>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</si>
  <si>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</si>
  <si>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</si>
  <si>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</si>
  <si>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</si>
  <si>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</si>
  <si>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</si>
  <si>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</si>
  <si>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</si>
  <si>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</si>
  <si>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</si>
  <si>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</si>
  <si>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</si>
  <si>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</si>
  <si>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</si>
  <si>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</si>
  <si>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</si>
  <si>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</si>
  <si>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</si>
  <si>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</si>
  <si>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</si>
  <si>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</si>
  <si>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</si>
  <si>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</si>
  <si>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</si>
  <si>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</si>
  <si>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</si>
  <si>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</si>
  <si>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</si>
  <si>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</si>
  <si>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</si>
  <si>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</si>
  <si>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</si>
  <si>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</si>
  <si>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</si>
  <si>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</si>
  <si>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</si>
  <si>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</si>
  <si>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</si>
  <si>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</si>
  <si>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</si>
  <si>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</si>
  <si>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</si>
  <si>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</si>
  <si>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</si>
  <si>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</si>
  <si>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</si>
  <si>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</si>
  <si>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</si>
  <si>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</si>
  <si>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</si>
  <si>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</si>
  <si>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</si>
  <si>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</si>
  <si>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</si>
  <si>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</si>
  <si>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</si>
  <si>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</si>
  <si>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</si>
  <si>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</si>
  <si>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</si>
  <si>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</si>
  <si>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</si>
  <si>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</si>
  <si>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</si>
  <si>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</si>
  <si>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</si>
  <si>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</si>
  <si>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</si>
  <si>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</si>
  <si>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</si>
  <si>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</si>
  <si>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</si>
  <si>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</si>
  <si>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</si>
  <si>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</si>
  <si>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</si>
  <si>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</si>
  <si>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</si>
  <si>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</si>
  <si>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</si>
  <si>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</si>
  <si>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</si>
  <si>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</si>
  <si>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</si>
  <si>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</si>
  <si>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</si>
  <si>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</si>
  <si>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</si>
  <si>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</si>
  <si>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</si>
  <si>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</si>
  <si>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</si>
  <si>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</si>
  <si>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</si>
  <si>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</si>
  <si>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</si>
  <si>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</si>
  <si>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</si>
  <si>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</si>
  <si>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</si>
  <si>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</si>
  <si>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</si>
  <si>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</si>
  <si>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</si>
  <si>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</si>
  <si>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</si>
  <si>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</si>
  <si>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</si>
  <si>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</si>
  <si>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</si>
  <si>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</si>
  <si>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</si>
  <si>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</si>
  <si>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</si>
  <si>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</si>
  <si>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</si>
  <si>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</si>
  <si>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</si>
  <si>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</si>
  <si>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</si>
  <si>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</si>
  <si>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</si>
  <si>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</si>
  <si>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</si>
  <si>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</si>
  <si>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</si>
  <si>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</si>
  <si>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</si>
  <si>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</si>
  <si>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</si>
  <si>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</si>
  <si>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</si>
  <si>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</si>
  <si>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</si>
  <si>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</si>
  <si>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</si>
  <si>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</si>
  <si>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</si>
  <si>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</si>
  <si>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</si>
  <si>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</si>
  <si>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</si>
  <si>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</si>
  <si>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</si>
  <si>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</si>
  <si>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</si>
  <si>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</si>
  <si>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</si>
  <si>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</si>
  <si>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</si>
  <si>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</si>
  <si>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</si>
  <si>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</si>
  <si>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</si>
  <si>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</si>
  <si>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</si>
  <si>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</si>
  <si>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</si>
  <si>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</si>
  <si>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</si>
  <si>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</si>
  <si>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</si>
  <si>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</si>
  <si>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</si>
  <si>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</si>
  <si>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</si>
  <si>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</si>
  <si>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</si>
  <si>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</si>
  <si>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</si>
  <si>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</si>
  <si>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</si>
  <si>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</si>
  <si>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</si>
  <si>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</si>
  <si>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</si>
  <si>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</si>
  <si>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</si>
  <si>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</si>
  <si>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</si>
  <si>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</si>
  <si>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</si>
  <si>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</si>
  <si>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</si>
  <si>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</si>
  <si>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</si>
  <si>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</si>
  <si>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</si>
  <si>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</si>
  <si>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</si>
  <si>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</si>
  <si>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</si>
  <si>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</si>
  <si>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</si>
  <si>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</si>
  <si>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</si>
  <si>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</si>
  <si>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</si>
  <si>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</si>
  <si>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</si>
  <si>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</si>
  <si>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</si>
  <si>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</si>
  <si>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</si>
  <si>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</si>
  <si>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</si>
  <si>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</si>
  <si>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</si>
  <si>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</si>
  <si>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</si>
  <si>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</si>
  <si>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</si>
  <si>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</si>
  <si>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</si>
  <si>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</si>
  <si>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</si>
  <si>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</si>
  <si>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</si>
  <si>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</si>
  <si>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</si>
  <si>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</si>
  <si>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</si>
  <si>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</si>
  <si>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</si>
  <si>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</si>
  <si>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</si>
  <si>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</si>
  <si>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</si>
  <si>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</si>
  <si>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</si>
  <si>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</si>
  <si>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</si>
  <si>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</si>
  <si>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</si>
  <si>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</si>
  <si>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</si>
  <si>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</si>
  <si>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</si>
  <si>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</si>
  <si>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</si>
  <si>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</si>
  <si>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</si>
  <si>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</si>
  <si>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</si>
  <si>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</si>
  <si>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</si>
  <si>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</si>
  <si>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</si>
  <si>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</si>
  <si>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</si>
  <si>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</si>
  <si>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</si>
  <si>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</si>
  <si>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</si>
  <si>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</si>
  <si>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</si>
  <si>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</si>
  <si>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</si>
  <si>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</si>
  <si>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</si>
  <si>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</si>
  <si>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</si>
  <si>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</si>
  <si>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</si>
  <si>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</si>
  <si>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</si>
  <si>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</si>
  <si>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</si>
  <si>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</si>
  <si>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</si>
  <si>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</si>
  <si>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</si>
  <si>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</si>
  <si>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</si>
  <si>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</si>
  <si>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</si>
  <si>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</si>
  <si>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</si>
  <si>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</si>
  <si>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</si>
  <si>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</si>
  <si>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</si>
  <si>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</si>
  <si>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</si>
  <si>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</si>
  <si>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</si>
  <si>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</si>
  <si>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</si>
  <si>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</si>
  <si>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</si>
  <si>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</si>
  <si>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</si>
  <si>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</si>
  <si>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</si>
  <si>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</si>
  <si>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</si>
  <si>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</si>
  <si>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</si>
  <si>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</si>
  <si>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</si>
  <si>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</si>
  <si>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</si>
  <si>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</si>
  <si>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</si>
  <si>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</si>
  <si>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</si>
  <si>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</si>
  <si>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</si>
  <si>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</si>
  <si>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IQT1917835158</t>
  </si>
  <si>
    <t>Sector</t>
  </si>
  <si>
    <t>Industry Group</t>
  </si>
  <si>
    <t>Industry</t>
  </si>
  <si>
    <t>Primary Industry</t>
  </si>
  <si>
    <t>NAICS Code</t>
  </si>
  <si>
    <t>Topics</t>
  </si>
  <si>
    <t>IO_Share</t>
  </si>
  <si>
    <t>NYSE:ATEN</t>
  </si>
  <si>
    <t>NYSE:AIR</t>
  </si>
  <si>
    <t>NYSE:ABM</t>
  </si>
  <si>
    <t>NasdaqGS:ASO</t>
  </si>
  <si>
    <t>NasdaqGS:ACAD</t>
  </si>
  <si>
    <t>NYSE:AKR</t>
  </si>
  <si>
    <t>NYSE:AAMI</t>
  </si>
  <si>
    <t>NasdaqGS:ACIW</t>
  </si>
  <si>
    <t>NasdaqCM:AHCO</t>
  </si>
  <si>
    <t>NasdaqGS:ADUS</t>
  </si>
  <si>
    <t>NasdaqGS:ADEA</t>
  </si>
  <si>
    <t>NYSE:ADNT</t>
  </si>
  <si>
    <t>NasdaqGM:ADMA</t>
  </si>
  <si>
    <t>NYSE:ATGE</t>
  </si>
  <si>
    <t>NYSE:AAP</t>
  </si>
  <si>
    <t>NasdaqGS:AEIS</t>
  </si>
  <si>
    <t>NYSE:ASIX</t>
  </si>
  <si>
    <t>NasdaqGS:AVAV</t>
  </si>
  <si>
    <t>NasdaqGS:AGYS</t>
  </si>
  <si>
    <t>NYSE:AL</t>
  </si>
  <si>
    <t>NYSE:ALG</t>
  </si>
  <si>
    <t>NasdaqGS:ALRM</t>
  </si>
  <si>
    <t>NYSE:AIN</t>
  </si>
  <si>
    <t>NYSE:ALEX</t>
  </si>
  <si>
    <t>NasdaqGS:ALKS</t>
  </si>
  <si>
    <t>NasdaqGS:ALGT</t>
  </si>
  <si>
    <t>NasdaqGS:AOSL</t>
  </si>
  <si>
    <t>NYSE:AMR</t>
  </si>
  <si>
    <t>NYSE:AMTM</t>
  </si>
  <si>
    <t>NYSE:AAT</t>
  </si>
  <si>
    <t>NYSE:AXL</t>
  </si>
  <si>
    <t>NYSE:AEO</t>
  </si>
  <si>
    <t>NYSE:AWR</t>
  </si>
  <si>
    <t>NasdaqGS:AMWD</t>
  </si>
  <si>
    <t>NYSE:ABCB</t>
  </si>
  <si>
    <t>NasdaqGS:AMSF</t>
  </si>
  <si>
    <t>NYSE:AMN</t>
  </si>
  <si>
    <t>NasdaqGS:AMPH</t>
  </si>
  <si>
    <t>NasdaqGM:ANIP</t>
  </si>
  <si>
    <t>NasdaqGS:APOG</t>
  </si>
  <si>
    <t>NYSE:ARI</t>
  </si>
  <si>
    <t>NYSE:APLE</t>
  </si>
  <si>
    <t>NYSE:ABR</t>
  </si>
  <si>
    <t>NasdaqGS:ARCB</t>
  </si>
  <si>
    <t>NYSE:AROC</t>
  </si>
  <si>
    <t>NYSE:ACA</t>
  </si>
  <si>
    <t>NYSE:RCUS</t>
  </si>
  <si>
    <t>NYSE:ARLO</t>
  </si>
  <si>
    <t>NYSE:AHH</t>
  </si>
  <si>
    <t>NYSE:ARR</t>
  </si>
  <si>
    <t>NYSE:AWI</t>
  </si>
  <si>
    <t>NasdaqGS:ARWR</t>
  </si>
  <si>
    <t>NYSE:APAM</t>
  </si>
  <si>
    <t>NYSE:AORT</t>
  </si>
  <si>
    <t>NYSE:ABG</t>
  </si>
  <si>
    <t>NYSE:AGO</t>
  </si>
  <si>
    <t>NasdaqGS:ASTE</t>
  </si>
  <si>
    <t>NasdaqCM:ASTH</t>
  </si>
  <si>
    <t>NYSE:AUB</t>
  </si>
  <si>
    <t>NYSE:AESI</t>
  </si>
  <si>
    <t>NYSE:AVNS</t>
  </si>
  <si>
    <t>NYSE:AVA</t>
  </si>
  <si>
    <t>NasdaqGS:ACLS</t>
  </si>
  <si>
    <t>NYSE:AX</t>
  </si>
  <si>
    <t>NasdaqGS:AZTA</t>
  </si>
  <si>
    <t>NYSE:AZZ</t>
  </si>
  <si>
    <t>NYSE:BGS</t>
  </si>
  <si>
    <t>NYSE:BMI</t>
  </si>
  <si>
    <t>NasdaqGS:BCPC</t>
  </si>
  <si>
    <t>NYSE:BANC</t>
  </si>
  <si>
    <t>NasdaqGS:BANF</t>
  </si>
  <si>
    <t>NYSE:BOH</t>
  </si>
  <si>
    <t>NYSE:BKU</t>
  </si>
  <si>
    <t>NasdaqGS:BANR</t>
  </si>
  <si>
    <t>NYSE:BHE</t>
  </si>
  <si>
    <t>NYSE:BHLB</t>
  </si>
  <si>
    <t>NasdaqGS:BGC</t>
  </si>
  <si>
    <t>NasdaqCM:BLFS</t>
  </si>
  <si>
    <t>NasdaqGS:BJRI</t>
  </si>
  <si>
    <t>NasdaqGS:BL</t>
  </si>
  <si>
    <t>NYSE:BXMT</t>
  </si>
  <si>
    <t>NasdaqGS:BLMN</t>
  </si>
  <si>
    <t>NYSE:BCC</t>
  </si>
  <si>
    <t>NYSE:BOOT</t>
  </si>
  <si>
    <t>NYSE:BOX</t>
  </si>
  <si>
    <t>NYSE:BRC</t>
  </si>
  <si>
    <t>NYSE:BDN</t>
  </si>
  <si>
    <t>NYSE:BFH</t>
  </si>
  <si>
    <t>NYSE:EAT</t>
  </si>
  <si>
    <t>NYSE:VTOL</t>
  </si>
  <si>
    <t>NasdaqGS:BRKL</t>
  </si>
  <si>
    <t>NYSE:CABO</t>
  </si>
  <si>
    <t>NYSE:WHD</t>
  </si>
  <si>
    <t>NasdaqGS:CALM</t>
  </si>
  <si>
    <t>NYSE:CAL</t>
  </si>
  <si>
    <t>NYSE:CRC</t>
  </si>
  <si>
    <t>NYSE:CWT</t>
  </si>
  <si>
    <t>NYSE:CALX</t>
  </si>
  <si>
    <t>NasdaqGS:CFFN</t>
  </si>
  <si>
    <t>NYSE:CTRE</t>
  </si>
  <si>
    <t>NasdaqGS:CARG</t>
  </si>
  <si>
    <t>NYSE:CARS</t>
  </si>
  <si>
    <t>NYSE:CRI</t>
  </si>
  <si>
    <t>NasdaqCM:CPRX</t>
  </si>
  <si>
    <t>NasdaqGS:CATY</t>
  </si>
  <si>
    <t>NasdaqGS:CVCO</t>
  </si>
  <si>
    <t>NYSE:CSR</t>
  </si>
  <si>
    <t>NasdaqGS:CENT</t>
  </si>
  <si>
    <t>NasdaqGS:CENT.A</t>
  </si>
  <si>
    <t>NYSE:CPF</t>
  </si>
  <si>
    <t>NasdaqGS:CENX</t>
  </si>
  <si>
    <t>NYSE:CCS</t>
  </si>
  <si>
    <t>NasdaqGS:CERT</t>
  </si>
  <si>
    <t>NasdaqGS:CEVA</t>
  </si>
  <si>
    <t>NYSE:SKY</t>
  </si>
  <si>
    <t>NYSE:CPK</t>
  </si>
  <si>
    <t>NYSE:CNK</t>
  </si>
  <si>
    <t>NasdaqGS:CHCO</t>
  </si>
  <si>
    <t>NYSE:YOU</t>
  </si>
  <si>
    <t>NYSE:CWEN</t>
  </si>
  <si>
    <t>NYSE:CWEN.A</t>
  </si>
  <si>
    <t>NasdaqGS:CCOI</t>
  </si>
  <si>
    <t>NYSE:CNS</t>
  </si>
  <si>
    <t>NasdaqGS:COHU</t>
  </si>
  <si>
    <t>NasdaqGS:COLL</t>
  </si>
  <si>
    <t>NYSE:CBU</t>
  </si>
  <si>
    <t>NYSE:CRK</t>
  </si>
  <si>
    <t>NYSE:CON</t>
  </si>
  <si>
    <t>NYSE:CNMD</t>
  </si>
  <si>
    <t>NasdaqCM:CORT</t>
  </si>
  <si>
    <t>NYSE:CLB</t>
  </si>
  <si>
    <t>NYSE:CNR</t>
  </si>
  <si>
    <t>NYSE:CXW</t>
  </si>
  <si>
    <t>NasdaqGS:CRSR</t>
  </si>
  <si>
    <t>NasdaqGS:CRVL</t>
  </si>
  <si>
    <t>NasdaqGS:CBRL</t>
  </si>
  <si>
    <t>NYSE:CRGY</t>
  </si>
  <si>
    <t>NasdaqGS:CSGS</t>
  </si>
  <si>
    <t>NasdaqGS:CSWI</t>
  </si>
  <si>
    <t>NYSE:CTS</t>
  </si>
  <si>
    <t>NYSE:CURB</t>
  </si>
  <si>
    <t>NYSE:CWK</t>
  </si>
  <si>
    <t>NYSE:CUBI</t>
  </si>
  <si>
    <t>NasdaqGS:CVBF</t>
  </si>
  <si>
    <t>NYSE:CVI</t>
  </si>
  <si>
    <t>NasdaqGS:CTKB</t>
  </si>
  <si>
    <t>NYSE:DAN</t>
  </si>
  <si>
    <t>NasdaqGS:PLAY</t>
  </si>
  <si>
    <t>NYSE:DLX</t>
  </si>
  <si>
    <t>NYSE:DRH</t>
  </si>
  <si>
    <t>NasdaqGS:DGII</t>
  </si>
  <si>
    <t>NYSE:DOCN</t>
  </si>
  <si>
    <t>NasdaqGS:DCOM</t>
  </si>
  <si>
    <t>NasdaqGS:DIOD</t>
  </si>
  <si>
    <t>NYSE:DNOW</t>
  </si>
  <si>
    <t>NYSE:DFIN</t>
  </si>
  <si>
    <t>NYSE:LPG</t>
  </si>
  <si>
    <t>NasdaqGS:DORM</t>
  </si>
  <si>
    <t>NYSE:DV</t>
  </si>
  <si>
    <t>NYSE:DEI</t>
  </si>
  <si>
    <t>NYSE:DFH</t>
  </si>
  <si>
    <t>NYSE:DXC</t>
  </si>
  <si>
    <t>NasdaqGS:DXPE</t>
  </si>
  <si>
    <t>NYSE:DY</t>
  </si>
  <si>
    <t>NasdaqGS:DVAX</t>
  </si>
  <si>
    <t>NasdaqCM:EGBN</t>
  </si>
  <si>
    <t>NYSE:DEA</t>
  </si>
  <si>
    <t>NYSE:EPC</t>
  </si>
  <si>
    <t>NYSE:EFC</t>
  </si>
  <si>
    <t>NYSE:ELME</t>
  </si>
  <si>
    <t>NasdaqGS:EMBC</t>
  </si>
  <si>
    <t>NYSE:EIG</t>
  </si>
  <si>
    <t>NasdaqGS:ECPG</t>
  </si>
  <si>
    <t>NYSE:ENR</t>
  </si>
  <si>
    <t>NYSE:EPAC</t>
  </si>
  <si>
    <t>NYSE:ENVA</t>
  </si>
  <si>
    <t>NYSE:ENOV</t>
  </si>
  <si>
    <t>NYSE:NPO</t>
  </si>
  <si>
    <t>NYSE:NVRI</t>
  </si>
  <si>
    <t>NasdaqGS:PLUS</t>
  </si>
  <si>
    <t>NYSE:ESE</t>
  </si>
  <si>
    <t>NYSE:EPRT</t>
  </si>
  <si>
    <t>NYSE:ETD</t>
  </si>
  <si>
    <t>NasdaqGS:ETSY</t>
  </si>
  <si>
    <t>NYSE:EVTC</t>
  </si>
  <si>
    <t>NYSE:ECG</t>
  </si>
  <si>
    <t>NasdaqGM:EXPI</t>
  </si>
  <si>
    <t>NasdaqGS:EXTR</t>
  </si>
  <si>
    <t>NasdaqGS:EZPW</t>
  </si>
  <si>
    <t>NYSE:FBK</t>
  </si>
  <si>
    <t>NYSE:FSS</t>
  </si>
  <si>
    <t>NasdaqGS:FBNC</t>
  </si>
  <si>
    <t>NYSE:FBP</t>
  </si>
  <si>
    <t>NYSE:FCF</t>
  </si>
  <si>
    <t>NasdaqGS:FFBC</t>
  </si>
  <si>
    <t>NasdaqGS:FHB</t>
  </si>
  <si>
    <t>NYSE:FL</t>
  </si>
  <si>
    <t>NasdaqGS:FORM</t>
  </si>
  <si>
    <t>NasdaqGS:FTRE</t>
  </si>
  <si>
    <t>NasdaqGS:FWRD</t>
  </si>
  <si>
    <t>NYSE:FCPT</t>
  </si>
  <si>
    <t>NasdaqGS:FOXF</t>
  </si>
  <si>
    <t>NYSE:FBRT</t>
  </si>
  <si>
    <t>NasdaqGS:FELE</t>
  </si>
  <si>
    <t>NYSE:FDP</t>
  </si>
  <si>
    <t>NasdaqGS:FTDR</t>
  </si>
  <si>
    <t>NasdaqGS:FULT</t>
  </si>
  <si>
    <t>NasdaqGS:GIII</t>
  </si>
  <si>
    <t>NYSE:GTES</t>
  </si>
  <si>
    <t>NasdaqGS:THRM</t>
  </si>
  <si>
    <t>NYSE:GNW</t>
  </si>
  <si>
    <t>NYSE:GTY</t>
  </si>
  <si>
    <t>NasdaqGS:ROCK</t>
  </si>
  <si>
    <t>NYSE:GKOS</t>
  </si>
  <si>
    <t>NYSE:GNL</t>
  </si>
  <si>
    <t>NYSE:GMS</t>
  </si>
  <si>
    <t>NasdaqGS:GOGO</t>
  </si>
  <si>
    <t>NasdaqGM:GDEN</t>
  </si>
  <si>
    <t>NasdaqGS:GSHD</t>
  </si>
  <si>
    <t>NYSE:GVA</t>
  </si>
  <si>
    <t>NYSE:GRBK</t>
  </si>
  <si>
    <t>NasdaqCM:GDYN</t>
  </si>
  <si>
    <t>NYSE:GFF</t>
  </si>
  <si>
    <t>NasdaqGS:GO</t>
  </si>
  <si>
    <t>NYSE:GPI</t>
  </si>
  <si>
    <t>NYSE:GES</t>
  </si>
  <si>
    <t>NYSE:FUL</t>
  </si>
  <si>
    <t>NYSE:HASI</t>
  </si>
  <si>
    <t>NYSE:HBI</t>
  </si>
  <si>
    <t>NasdaqGS:HAFC</t>
  </si>
  <si>
    <t>NasdaqGS:HLIT</t>
  </si>
  <si>
    <t>NasdaqGM:HRMY</t>
  </si>
  <si>
    <t>NasdaqGS:HWKN</t>
  </si>
  <si>
    <t>NYSE:HAYW</t>
  </si>
  <si>
    <t>NYSE:HCI</t>
  </si>
  <si>
    <t>NasdaqGS:HCSG</t>
  </si>
  <si>
    <t>NasdaqGS:HSTM</t>
  </si>
  <si>
    <t>NasdaqGS:HTLD</t>
  </si>
  <si>
    <t>NasdaqGS:HSII</t>
  </si>
  <si>
    <t>NasdaqGS:HELE</t>
  </si>
  <si>
    <t>NYSE:HLX</t>
  </si>
  <si>
    <t>NYSE:HP</t>
  </si>
  <si>
    <t>NasdaqGS:HFWA</t>
  </si>
  <si>
    <t>NasdaqGS:HTZ</t>
  </si>
  <si>
    <t>NYSE:HIW</t>
  </si>
  <si>
    <t>NYSE:HI</t>
  </si>
  <si>
    <t>NYSE:HTH</t>
  </si>
  <si>
    <t>NYSE:HNI</t>
  </si>
  <si>
    <t>NasdaqGS:HOPE</t>
  </si>
  <si>
    <t>NYSE:HMN</t>
  </si>
  <si>
    <t>NasdaqGS:HUBG</t>
  </si>
  <si>
    <t>NasdaqGS:IAC</t>
  </si>
  <si>
    <t>NasdaqGS:ICHR</t>
  </si>
  <si>
    <t>NasdaqGS:ICUI</t>
  </si>
  <si>
    <t>NasdaqGS:PI</t>
  </si>
  <si>
    <t>NasdaqGS:INDB</t>
  </si>
  <si>
    <t>NYSE:NGVT</t>
  </si>
  <si>
    <t>NasdaqGS:IOSP</t>
  </si>
  <si>
    <t>NYSE:IIPR</t>
  </si>
  <si>
    <t>NYSE:INVX</t>
  </si>
  <si>
    <t>NasdaqGS:INVA</t>
  </si>
  <si>
    <t>NasdaqGS:NSIT</t>
  </si>
  <si>
    <t>NYSE:INSP</t>
  </si>
  <si>
    <t>NYSE:IBP</t>
  </si>
  <si>
    <t>NYSE:IIIN</t>
  </si>
  <si>
    <t>NYSE:ITGR</t>
  </si>
  <si>
    <t>NasdaqGS:IART</t>
  </si>
  <si>
    <t>NasdaqGS:IDCC</t>
  </si>
  <si>
    <t>NasdaqGS:TILE</t>
  </si>
  <si>
    <t>NYSE:INSW</t>
  </si>
  <si>
    <t>NasdaqGS:IPAR</t>
  </si>
  <si>
    <t>NasdaqGS:ITRI</t>
  </si>
  <si>
    <t>NasdaqGS:JJSF</t>
  </si>
  <si>
    <t>NasdaqGS:JACK</t>
  </si>
  <si>
    <t>NYSE:JXN</t>
  </si>
  <si>
    <t>NYSE:JBGS</t>
  </si>
  <si>
    <t>NYSE:JBTM</t>
  </si>
  <si>
    <t>NasdaqGS:JBLU</t>
  </si>
  <si>
    <t>NasdaqGS:JBSS</t>
  </si>
  <si>
    <t>NYSE:WLY</t>
  </si>
  <si>
    <t>NasdaqGS:KALU</t>
  </si>
  <si>
    <t>NYSE:KMT</t>
  </si>
  <si>
    <t>NYSE:KW</t>
  </si>
  <si>
    <t>NYSE:KREF</t>
  </si>
  <si>
    <t>NYSE:KN</t>
  </si>
  <si>
    <t>NYSE:KSS</t>
  </si>
  <si>
    <t>NYSE:KTB</t>
  </si>
  <si>
    <t>NYSE:KOP</t>
  </si>
  <si>
    <t>NYSE:KFY</t>
  </si>
  <si>
    <t>NasdaqGS:KRYS</t>
  </si>
  <si>
    <t>NasdaqGS:KLIC</t>
  </si>
  <si>
    <t>NYSE:LZB</t>
  </si>
  <si>
    <t>NasdaqGS:LKFN</t>
  </si>
  <si>
    <t>NYSE:LCII</t>
  </si>
  <si>
    <t>NYSE:LEG</t>
  </si>
  <si>
    <t>NasdaqGM:LMAT</t>
  </si>
  <si>
    <t>NasdaqGS:LGIH</t>
  </si>
  <si>
    <t>NYSE:LBRT</t>
  </si>
  <si>
    <t>NasdaqGM:LGND</t>
  </si>
  <si>
    <t>NYSE:LNC</t>
  </si>
  <si>
    <t>NYSE:LNN</t>
  </si>
  <si>
    <t>NasdaqGS:LQDT</t>
  </si>
  <si>
    <t>NYSE:RAMP</t>
  </si>
  <si>
    <t>NYSE:LTC</t>
  </si>
  <si>
    <t>NYSE:LUMN</t>
  </si>
  <si>
    <t>NYSE:LXP</t>
  </si>
  <si>
    <t>NYSE:MHO</t>
  </si>
  <si>
    <t>NYSE:MSGS</t>
  </si>
  <si>
    <t>NYSE:MGY</t>
  </si>
  <si>
    <t>NasdaqCM:MARA</t>
  </si>
  <si>
    <t>NYSE:MMI</t>
  </si>
  <si>
    <t>NYSE:HZO</t>
  </si>
  <si>
    <t>NasdaqGS:MRTN</t>
  </si>
  <si>
    <t>NYSE:MBC</t>
  </si>
  <si>
    <t>NYSE:MTRN</t>
  </si>
  <si>
    <t>NYSE:MATX</t>
  </si>
  <si>
    <t>NasdaqGS:MATW</t>
  </si>
  <si>
    <t>NasdaqGS:MXL</t>
  </si>
  <si>
    <t>NYSE:MDU</t>
  </si>
  <si>
    <t>NYSE:MPW</t>
  </si>
  <si>
    <t>NYSE:MCY</t>
  </si>
  <si>
    <t>NasdaqGS:MRCY</t>
  </si>
  <si>
    <t>NasdaqGS:MMSI</t>
  </si>
  <si>
    <t>NYSE:MTH</t>
  </si>
  <si>
    <t>NasdaqGS:MLAB</t>
  </si>
  <si>
    <t>NYSE:MTUS</t>
  </si>
  <si>
    <t>NasdaqGS:MGEE</t>
  </si>
  <si>
    <t>NasdaqGS:MGPI</t>
  </si>
  <si>
    <t>NasdaqGS:MSEX</t>
  </si>
  <si>
    <t>NasdaqGS:MLKN</t>
  </si>
  <si>
    <t>NYSE:MTX</t>
  </si>
  <si>
    <t>NasdaqGS:MCW</t>
  </si>
  <si>
    <t>NYSE:MC</t>
  </si>
  <si>
    <t>NasdaqGS:MCRI</t>
  </si>
  <si>
    <t>NasdaqGS:MNRO</t>
  </si>
  <si>
    <t>NYSE:MOG.A</t>
  </si>
  <si>
    <t>NYSE:MP</t>
  </si>
  <si>
    <t>NasdaqCM:COOP</t>
  </si>
  <si>
    <t>NasdaqGS:MYRG</t>
  </si>
  <si>
    <t>NasdaqGS:MYGN</t>
  </si>
  <si>
    <t>NYSE:NABL</t>
  </si>
  <si>
    <t>NYSE:NBHC</t>
  </si>
  <si>
    <t>NasdaqGS:FIZZ</t>
  </si>
  <si>
    <t>NYSEAM:NHC</t>
  </si>
  <si>
    <t>NYSE:NPK</t>
  </si>
  <si>
    <t>NasdaqGS:EYE</t>
  </si>
  <si>
    <t>NasdaqGS:NAVI</t>
  </si>
  <si>
    <t>NasdaqGS:NBTB</t>
  </si>
  <si>
    <t>NYSE:NATL</t>
  </si>
  <si>
    <t>NYSE:VYX</t>
  </si>
  <si>
    <t>NasdaqCM:NEO</t>
  </si>
  <si>
    <t>NasdaqGS:NTCT</t>
  </si>
  <si>
    <t>NasdaqGS:NYMT</t>
  </si>
  <si>
    <t>NasdaqGS:NWL</t>
  </si>
  <si>
    <t>NYSE:NXRT</t>
  </si>
  <si>
    <t>NasdaqGM:NMIH</t>
  </si>
  <si>
    <t>NYSE:NOG</t>
  </si>
  <si>
    <t>NasdaqGS:NWBI</t>
  </si>
  <si>
    <t>NYSE:NWN</t>
  </si>
  <si>
    <t>NasdaqGS:NVEE</t>
  </si>
  <si>
    <t>NYSE:OI</t>
  </si>
  <si>
    <t>NYSE:OII</t>
  </si>
  <si>
    <t>NYSE:OFG</t>
  </si>
  <si>
    <t>NasdaqGS:OMCL</t>
  </si>
  <si>
    <t>NYSE:KAR</t>
  </si>
  <si>
    <t>NYSE:OGN</t>
  </si>
  <si>
    <t>NasdaqGS:OSIS</t>
  </si>
  <si>
    <t>NasdaqGS:OTTR</t>
  </si>
  <si>
    <t>NYSE:OUT</t>
  </si>
  <si>
    <t>NYSE:OMI</t>
  </si>
  <si>
    <t>NYSE:OXM</t>
  </si>
  <si>
    <t>NasdaqGS:PPBI</t>
  </si>
  <si>
    <t>NasdaqGS:PCRX</t>
  </si>
  <si>
    <t>NasdaqGS:PLMR</t>
  </si>
  <si>
    <t>NasdaqGS:PZZA</t>
  </si>
  <si>
    <t>NYSE:PARR</t>
  </si>
  <si>
    <t>NYSEAM:PRK</t>
  </si>
  <si>
    <t>NasdaqGS:CASH</t>
  </si>
  <si>
    <t>NasdaqGS:PATK</t>
  </si>
  <si>
    <t>NasdaqGS:PTEN</t>
  </si>
  <si>
    <t>NasdaqGM:PAYO</t>
  </si>
  <si>
    <t>NasdaqGS:CNXN</t>
  </si>
  <si>
    <t>NasdaqGS:PDFS</t>
  </si>
  <si>
    <t>NYSE:BTU</t>
  </si>
  <si>
    <t>NYSE:PEB</t>
  </si>
  <si>
    <t>NYSE:MD</t>
  </si>
  <si>
    <t>NasdaqGS:PENG</t>
  </si>
  <si>
    <t>NasdaqGS:PENN</t>
  </si>
  <si>
    <t>NYSE:PMT</t>
  </si>
  <si>
    <t>NasdaqGS:PRDO</t>
  </si>
  <si>
    <t>NasdaqGM:PAHC</t>
  </si>
  <si>
    <t>NasdaqGS:PECO</t>
  </si>
  <si>
    <t>NYSE:PHIN</t>
  </si>
  <si>
    <t>NasdaqGS:PLAB</t>
  </si>
  <si>
    <t>NYSE:PIPR</t>
  </si>
  <si>
    <t>NYSE:PBI</t>
  </si>
  <si>
    <t>NYSE:PJT</t>
  </si>
  <si>
    <t>NasdaqGS:PLXS</t>
  </si>
  <si>
    <t>NasdaqGS:POWL</t>
  </si>
  <si>
    <t>NasdaqGS:PRAA</t>
  </si>
  <si>
    <t>NasdaqGS:PFBC</t>
  </si>
  <si>
    <t>NasdaqGS:PINC</t>
  </si>
  <si>
    <t>NYSE:PBH</t>
  </si>
  <si>
    <t>NasdaqGS:PSMT</t>
  </si>
  <si>
    <t>NasdaqGS:PRVA</t>
  </si>
  <si>
    <t>NYSE:PRA</t>
  </si>
  <si>
    <t>NYSE:PRG</t>
  </si>
  <si>
    <t>NasdaqGS:PRGS</t>
  </si>
  <si>
    <t>NasdaqGS:PGNY</t>
  </si>
  <si>
    <t>NYSE:PUMP</t>
  </si>
  <si>
    <t>NasdaqGM:PTGX</t>
  </si>
  <si>
    <t>NYSE:PRLB</t>
  </si>
  <si>
    <t>NYSE:PFS</t>
  </si>
  <si>
    <t>NYSE:PRSU</t>
  </si>
  <si>
    <t>NasdaqGS:QRVO</t>
  </si>
  <si>
    <t>NYSE:KWR</t>
  </si>
  <si>
    <t>NYSE:NX</t>
  </si>
  <si>
    <t>NasdaqGS:QDEL</t>
  </si>
  <si>
    <t>NasdaqGS:QNST</t>
  </si>
  <si>
    <t>NYSE:RDN</t>
  </si>
  <si>
    <t>NasdaqGM:RDNT</t>
  </si>
  <si>
    <t>NYSE:RC</t>
  </si>
  <si>
    <t>NYSE:RWT</t>
  </si>
  <si>
    <t>NYSE:RNST</t>
  </si>
  <si>
    <t>NYSE:REZI</t>
  </si>
  <si>
    <t>NYSE:REX</t>
  </si>
  <si>
    <t>NYSE:RHI</t>
  </si>
  <si>
    <t>NYSE:ROG</t>
  </si>
  <si>
    <t>NYSE:RES</t>
  </si>
  <si>
    <t>NasdaqGS:RUSH.A</t>
  </si>
  <si>
    <t>NYSE:RXO</t>
  </si>
  <si>
    <t>NasdaqGS:STBA</t>
  </si>
  <si>
    <t>NasdaqGS:SABR</t>
  </si>
  <si>
    <t>NYSE:SAFE</t>
  </si>
  <si>
    <t>NasdaqGS:SAFT</t>
  </si>
  <si>
    <t>NYSE:SBH</t>
  </si>
  <si>
    <t>NasdaqGS:SANM</t>
  </si>
  <si>
    <t>NYSE:BFS</t>
  </si>
  <si>
    <t>NasdaqGS:SCSC</t>
  </si>
  <si>
    <t>NYSE:SNDR</t>
  </si>
  <si>
    <t>NasdaqGS:SCHL</t>
  </si>
  <si>
    <t>NasdaqGS:SDGR</t>
  </si>
  <si>
    <t>NasdaqGS:SBCF</t>
  </si>
  <si>
    <t>NYSE:SEE</t>
  </si>
  <si>
    <t>NYSE:SEM</t>
  </si>
  <si>
    <t>NasdaqGS:SMTC</t>
  </si>
  <si>
    <t>NYSE:SXT</t>
  </si>
  <si>
    <t>NYSE:SFBS</t>
  </si>
  <si>
    <t>NYSE:SHAK</t>
  </si>
  <si>
    <t>NasdaqGS:SHEN</t>
  </si>
  <si>
    <t>NasdaqGS:SCVL</t>
  </si>
  <si>
    <t>NYSE:SSTK</t>
  </si>
  <si>
    <t>NYSE:SIG</t>
  </si>
  <si>
    <t>NasdaqGS:SFNC</t>
  </si>
  <si>
    <t>NasdaqGS:SLP</t>
  </si>
  <si>
    <t>NYSE:SPNT</t>
  </si>
  <si>
    <t>NYSE:SITC</t>
  </si>
  <si>
    <t>NasdaqGM:SITM</t>
  </si>
  <si>
    <t>NYSE:FUN</t>
  </si>
  <si>
    <t>NasdaqGS:SKYW</t>
  </si>
  <si>
    <t>NYSE:SLG</t>
  </si>
  <si>
    <t>NYSE:SM</t>
  </si>
  <si>
    <t>NasdaqGS:SEDG</t>
  </si>
  <si>
    <t>NYSE:SAH</t>
  </si>
  <si>
    <t>NasdaqGS:SONO</t>
  </si>
  <si>
    <t>NYSE:SBSI</t>
  </si>
  <si>
    <t>NasdaqGS:SPTN</t>
  </si>
  <si>
    <t>NYSE:CXM</t>
  </si>
  <si>
    <t>NasdaqGS:SPSC</t>
  </si>
  <si>
    <t>NYSE:SPXC</t>
  </si>
  <si>
    <t>NasdaqGM:STAA</t>
  </si>
  <si>
    <t>NYSE:SMP</t>
  </si>
  <si>
    <t>NYSE:SXI</t>
  </si>
  <si>
    <t>NYSE:STEL</t>
  </si>
  <si>
    <t>NYSE:SCL</t>
  </si>
  <si>
    <t>NasdaqGS:STEP</t>
  </si>
  <si>
    <t>NasdaqGS:SHOO</t>
  </si>
  <si>
    <t>NYSE:STC</t>
  </si>
  <si>
    <t>NasdaqGS:SNEX</t>
  </si>
  <si>
    <t>NasdaqGS:STRA</t>
  </si>
  <si>
    <t>NYSE:LRN</t>
  </si>
  <si>
    <t>NYSE:RGR</t>
  </si>
  <si>
    <t>NYSE:INN</t>
  </si>
  <si>
    <t>NasdaqGS:SNCY</t>
  </si>
  <si>
    <t>NYSE:SXC</t>
  </si>
  <si>
    <t>NasdaqGS:RUN</t>
  </si>
  <si>
    <t>NYSE:SHO</t>
  </si>
  <si>
    <t>NasdaqGM:SUPN</t>
  </si>
  <si>
    <t>NYSE:SLVM</t>
  </si>
  <si>
    <t>NYSE:TALO</t>
  </si>
  <si>
    <t>NasdaqGM:TNDM</t>
  </si>
  <si>
    <t>NYSE:SKT</t>
  </si>
  <si>
    <t>NasdaqGS:TTGT</t>
  </si>
  <si>
    <t>NYSE:TGNA</t>
  </si>
  <si>
    <t>NYSE:TDS</t>
  </si>
  <si>
    <t>NYSE:TNC</t>
  </si>
  <si>
    <t>NYSE:TRNO</t>
  </si>
  <si>
    <t>NasdaqCM:TGTX</t>
  </si>
  <si>
    <t>NasdaqGS:ANDE</t>
  </si>
  <si>
    <t>NasdaqGS:TBBK</t>
  </si>
  <si>
    <t>NYSE:BKE</t>
  </si>
  <si>
    <t>NasdaqGS:CAKE</t>
  </si>
  <si>
    <t>NasdaqGS:CHEF</t>
  </si>
  <si>
    <t>NYSE:GEO</t>
  </si>
  <si>
    <t>NYSE:GBX</t>
  </si>
  <si>
    <t>NYSE:MAC</t>
  </si>
  <si>
    <t>NasdaqCM:SMPL</t>
  </si>
  <si>
    <t>NYSE:JOE</t>
  </si>
  <si>
    <t>NasdaqCM:THRY</t>
  </si>
  <si>
    <t>NYSE:TDW</t>
  </si>
  <si>
    <t>NYSE:TWI</t>
  </si>
  <si>
    <t>NYSEAM:TMP</t>
  </si>
  <si>
    <t>NYSE:TR</t>
  </si>
  <si>
    <t>NYSE:MODG</t>
  </si>
  <si>
    <t>NasdaqGM:TMDX</t>
  </si>
  <si>
    <t>NYSE:THS</t>
  </si>
  <si>
    <t>NYSE:TPH</t>
  </si>
  <si>
    <t>NYSE:TRN</t>
  </si>
  <si>
    <t>NasdaqGS:TRIP</t>
  </si>
  <si>
    <t>NasdaqGS:TFIN</t>
  </si>
  <si>
    <t>NYSE:TGI</t>
  </si>
  <si>
    <t>NasdaqGM:TRUP</t>
  </si>
  <si>
    <t>NasdaqGS:TRST</t>
  </si>
  <si>
    <t>NasdaqGS:TRMK</t>
  </si>
  <si>
    <t>NasdaqGS:TTMI</t>
  </si>
  <si>
    <t>NYSE:TWO</t>
  </si>
  <si>
    <t>NYSE:USPH</t>
  </si>
  <si>
    <t>NasdaqCM:UFPT</t>
  </si>
  <si>
    <t>NasdaqGS:UCTT</t>
  </si>
  <si>
    <t>NYSE:UNF</t>
  </si>
  <si>
    <t>NYSE:UCB</t>
  </si>
  <si>
    <t>NasdaqGS:UFCS</t>
  </si>
  <si>
    <t>NYSE:UNFI</t>
  </si>
  <si>
    <t>NasdaqGS:UNIT</t>
  </si>
  <si>
    <t>NYSE:UTL</t>
  </si>
  <si>
    <t>NYSE:UVV</t>
  </si>
  <si>
    <t>NYSE:UHT</t>
  </si>
  <si>
    <t>NasdaqGS:UPBD</t>
  </si>
  <si>
    <t>NYSE:UE</t>
  </si>
  <si>
    <t>NasdaqGS:URBN</t>
  </si>
  <si>
    <t>NYSE:USNA</t>
  </si>
  <si>
    <t>NasdaqGS:VECO</t>
  </si>
  <si>
    <t>NasdaqGM:VCEL</t>
  </si>
  <si>
    <t>NYSE:VRE</t>
  </si>
  <si>
    <t>NasdaqGM:VBTX</t>
  </si>
  <si>
    <t>NasdaqCM:VRRM</t>
  </si>
  <si>
    <t>NYSE:VSTS</t>
  </si>
  <si>
    <t>NasdaqGS:VSAT</t>
  </si>
  <si>
    <t>NasdaqGS:VIAV</t>
  </si>
  <si>
    <t>NasdaqGS:VICR</t>
  </si>
  <si>
    <t>NYSE:VSCO</t>
  </si>
  <si>
    <t>NasdaqGS:VIR</t>
  </si>
  <si>
    <t>NasdaqGS:VIRT</t>
  </si>
  <si>
    <t>NYSE:VRTS</t>
  </si>
  <si>
    <t>NYSE:VSH</t>
  </si>
  <si>
    <t>NYSE:VTLE</t>
  </si>
  <si>
    <t>NasdaqGS:WAFD</t>
  </si>
  <si>
    <t>NYSE:WD</t>
  </si>
  <si>
    <t>NYSE:HCC</t>
  </si>
  <si>
    <t>NasdaqGS:WDFC</t>
  </si>
  <si>
    <t>NasdaqGS:WERN</t>
  </si>
  <si>
    <t>NasdaqGS:WABC</t>
  </si>
  <si>
    <t>NYSE:WSR</t>
  </si>
  <si>
    <t>NYSE:WGO</t>
  </si>
  <si>
    <t>NYSE:WT</t>
  </si>
  <si>
    <t>NYSE:KLG</t>
  </si>
  <si>
    <t>NYSE:WOLF</t>
  </si>
  <si>
    <t>NYSE:WWW</t>
  </si>
  <si>
    <t>NasdaqGS:WRLD</t>
  </si>
  <si>
    <t>NYSE:WKC</t>
  </si>
  <si>
    <t>NYSE:WOR</t>
  </si>
  <si>
    <t>NYSE:WS</t>
  </si>
  <si>
    <t>NasdaqGS:WSFS</t>
  </si>
  <si>
    <t>NasdaqGM:XNCR</t>
  </si>
  <si>
    <t>NYSE:XHR</t>
  </si>
  <si>
    <t>NasdaqGS:XRX</t>
  </si>
  <si>
    <t>NasdaqCM:XPEL</t>
  </si>
  <si>
    <t>NYSE:YELP</t>
  </si>
  <si>
    <t>NasdaqGS:ZD</t>
  </si>
  <si>
    <t>NYSE:ZWS</t>
  </si>
  <si>
    <t>NYSE:GOLF</t>
  </si>
  <si>
    <t>NasdaqGS:ANGI</t>
  </si>
  <si>
    <t>NasdaqCM:CLSK</t>
  </si>
  <si>
    <t>NYSE:ESI</t>
  </si>
  <si>
    <t>NasdaqGS:ACT</t>
  </si>
  <si>
    <t>NasdaqGM:FRPT</t>
  </si>
  <si>
    <t>NasdaqGS:HTO</t>
  </si>
  <si>
    <t>NYSE:KAI</t>
  </si>
  <si>
    <t>NasdaqGS:KTOS</t>
  </si>
  <si>
    <t>NYSE:MRP</t>
  </si>
  <si>
    <t>NYSE:MWA</t>
  </si>
  <si>
    <t>NasdaqGS:NEOG</t>
  </si>
  <si>
    <t>NYSE:RHP</t>
  </si>
  <si>
    <t>NasdaqGS:SNDK</t>
  </si>
  <si>
    <t>NasdaqGS:STRL</t>
  </si>
  <si>
    <t>NYSE:TDC</t>
  </si>
  <si>
    <t>NYSE:CC</t>
  </si>
  <si>
    <t>NasdaqCM:WSC</t>
  </si>
  <si>
    <t>允䅁䉁偷䅁䍁䅁䅁䅁允䅂䅁䅋䅁䍁䅍兓佂䙁䅙兑䵂䕁䅫䅒杁䕁䅍睔乂䙁䅁兑佂䙁䅫䅉䩂䕁䅑䅁湂杁䅁杋䅁䍁䅧兓畂䡁䅙兙獂䝁䅫䅚杁䙁䅍䅤桂䡁䅉䅤杁䙁䅉兙畂䝁䅳克䅁䉁䕅䅁獁䅁䅁免硁䑁䅅䅉瑁䍁䅁睑祂䝁䄸䅣杁䙁䅁杣療䝁䅑兤橂䡁䅑兡療䝁䄴䅁啃䅄䅁䅑䅁䑁䅅免祁䑁䅍免睁䍁䅁兌杁䕁䅍䅡灂䝁䅍睡求䝁䄴䅉䙂䝁䅣睚杁䙁䅁杣療䝁䅑兤橂䡁䅑兡療䝁䄴䅁䱄䅄䅁杆䅁䑁䅅杍癁䑁䅍䅍癁䑁䅉䅍祁䑁䅍䅁䍁杁䅁杆䅁䑁䅅杍癁䑁䅍免癁䑁䅉䅍祁䑁䅅䅁䙁杁䅁杆䅁䑁䅅杍癁䑁䅍免癁䑁䅉䅍祁䑁䅉䅁䑁杁䅁杆䅁䑁䅉䅍祁䑁䅅兌睁䑁䅅兌睁䑁䅅䅁噁䅂䅁杆䅁䑁䅉䅍祁䑁䅑兌睁䑁䅅兌睁䑁䅅䅁啁䅂䅁杆䅁䑁䅉䅍祁䑁䅕兌睁䑁䅅兌睁䑁䅅䅁偁䅂䅁杏䅁䑁䅉免硁䍁䅁兌杁䕁䄸兡獂䍁䅁兙畂䝁䅑䅉䡂䝁䅅督杁䕁䅕䅥あ䡁䅉兙橂䡁䅑兡療䝁䄴䅁穄元䅁䅐䅁䑁䅉免硁䑁䅅䅉瑁䍁䅁睔灂䝁䅷䅉桂䝁䄴䅚杁䕁䅣兙穂䍁䅁兒㑂䡁䅑杣桂䝁䅍䅤灂䝁䄸杢䅁䡁䝯䅁䥂䅁䅁杍硁䑁䅅免祁䑁䅁䅉瑁䍁䅁睑祂䡁䅕䅚求䍁䅁䅕求䡁䅑杣療䝁䅷党ㅂ䝁䄰䅉䙂䡁䅧䅤祂䝁䅅睙あ䝁䅫睢畂䅁䅁睱䅫䕁䅁䅁祁䑁䅅免硁䑁䅍䅍杁䍁䄰䅉佂䝁䅅䅤ㅂ䡁䅉兙獂䍁䅁睒桂䡁䅍䅉䙂䡁䅧䅤祂䝁䅅睙あ䝁䅫睢畂䅁䅁兦䅧䍁䅧䅁祁䑁䅅杍硁䑁䅅䅉瑁䍁䅁睑療䝁䅅䅢杁䕁䄰兡畂䝁䅫杢湂䅁䅁䄷䅳䕁䅉䅁祁䑁䅅杍硁䑁䅅兎杁䍁䄰䅉噂䝁䄴䅚求䡁䅉睚祂䝁䄸兤畂䝁䅑䅉䑂䝁䄸兙獂䍁䅁兔灂䝁䄴兡畂䝁䅣䅁㑂兄䅁䅍䅁䑁䅉免祁䑁䅉䅉瑁䍁䅁兔求䡁䅑兙獂䍁䅁睔祂䝁䅕䅉乂䝁䅫杢灂䝁䄴睚䅁䱁位䅁兂䅁䅁杍硁䑁䅉杍祁䑁䅁䅉瑁䍁䅁睒療䝁䅷䅚杁䕁䄸杣求䍁䅁兙畂䝁䅑䅉呂䝁䅫䅢㉂䝁䅕杣杁䕁䄸杣求䍁䅁兔灂䝁䄴兡畂䝁䅣䅁䩃䅃䅁杘䅁䑁䅉免祁䑁䅉睍睁䍁䅁兌杁䕁䅍睢睂䡁䅁党祂䍁䅷䅉佂䝁䅫睙牂䝁䅕䅢獁䍁䅁䅔求䝁䅅䅚獁䍁䅁兙畂䝁䅑䅉慂䝁䅫杢橂䍁䅁兔灂䝁䄴兡畂䝁䅣䅁坂元䅁䅙䅁䑁䅉免祁䑁䅍䅉瑁䍁䅁杔療䝁䄴兢求䡁䅑兙獂䝁䅷兡橂䍁䅁兔灂䝁䄴党祂䝁䅅䅢杁䕁䄰兡畂䝁䅫杢湂䍁䅁兙畂䝁䅑䅉剂䡁䅕兙祂䡁䅉入灂䝁䄴睚䅁偁䥁䅁㙂䅁䅁杍硁䑁䅉睍硁䑁䅫䅉瑁䍁䅁睔あ䝁䅧党祂䍁䅁睑祂䡁䅕督潂䝁䅕䅚杁䝁䅅杢歂䍁䅁村祂䝁䄸睡求䝁䄴䅉呂䡁䅑睢畂䝁䅕䅉乂䝁䅫杢灂䝁䄴睚杁䝁䅅杢歂䍁䅁兕ㅂ䝁䅅杣祂䡁䅫兡畂䝁䅣䅁䡃权䅁䅓䅁䑁䅉免穁䑁䅅免硁䍁䅁兌杁䕁䅑杣灂䝁䅷䅢灂䝁䄴睚杁䕁䄸兡獂䍁䅁兙畂䝁䅑䅉䡂䝁䅅督杁䙁䅣党獂䝁䅷督䅁䱁䥫䅁畂䅁䅁杍硁䑁䅍免硁䑁䅉䅉瑁䍁䅁睕ㅂ䡁䅁䅣療䡁䅉䅤杁䕁䅅睙あ䝁䅫杤灂䡁䅑兡求䡁䅍䅉浂䝁䄸杣杁䕁䄸兡獂䍁䅁兙畂䝁䅑䅉䡂䝁䅅督杁䕁䄸䅣求䡁䅉兙あ䝁䅫睢畂䡁䅍䅁杁元䅁杬䅁䑁䅉免穁䑁䅅免ㅁ䍁䅁兌杁䙁䅍兤睂䡁䅁睢祂䡁䅑䅉䉂䝁䅍䅤灂䡁䅙兡あ䝁䅫党穂䍁䅁杚療䡁䅉䅉佂䝁䄸杢瑂䝁䅕䅤桂䝁䅷䅢灂䝁䅍䅉乂䝁䅫杢求䡁䅉兙獂䡁䅍䅉潁䝁䅕䅥橂䝁䅕䅣あ䍁䅁杒ㅂ䝁䅕䅢穂䍁䅫䅉乂䝁䅫杢灂䝁䄴睚䅁䡁乷䅁䅃䅁䅁杍祁䑁䅅免杁䍁䄰䅉䙂䝁䅷党橂䡁䅑杣灂䝁䅍䅉兂䝁䄸睤求䡁䅉䅉䡂䝁䅕杢求䡁䅉兙あ䝁䅫睢畂䍁䅷䅉啂䡁䅉兙畂䡁䅍兢灂䡁䅍督灂䝁䄸杢杁䝁䅅杢歂䍁䅁䅒灂䡁䅍䅤祂䝁䅫杙ㅂ䡁䅑兡療䝁䄴䅁捃杂䅁䅒䅁䑁䅉杍硁䑁䅅免杁䍁䄰䅉䙂䝁䅷党橂䡁䅑杣灂䝁䅍䅉兂䝁䄸睤求䡁䅉䅉䡂䝁䅕杢求䡁䅉兙あ䝁䅫睢畂䅁䅁睍䅙䙁䅷䅁祁䑁䅉免硁䑁䅅李杁䍁䄰䅉䡂䝁䅕睢あ䝁䅧党祂䝁䄰兙獂䍁䅁兒獂䝁䅕睙あ䡁䅉兡橂䍁䅁䅕療䡁䅣党祂䍁䅁睒求䝁䄴党祂䝁䅅䅤灂䝁䄸杢䅁䭁䜰䅁卂䅁䅁杍祁䑁䅅免硁䑁䅧䅉瑁䍁䅁睔あ䝁䅧党祂䍁䅁兒獂䝁䅕睙あ䡁䅉兡橂䍁䅁䅕療䡁䅣党祂䍁䅁睒求䝁䄴党祂䝁䅅䅤灂䝁䄸杢䅁䝁䭳䅁⭂䅁䅁杍祁䑁䅅免祁䍁䅁兌杁䕁䅕䅢求䝁䅍䅤祂䝁䅫睙杁䙁䅁睢㍂䝁䅕杣杁䙁䅑杣桂䝁䄴督瑂䝁䅫督穂䝁䅫睢畂䍁䅷䅉䑂䝁䄸杢あ䡁䅉睢獂䍁䅷䅉桂䝁䄴䅚杁䕁䅑兡穂䡁䅑杣灂䝁䅉兤あ䝁䅫睢畂䅁䅁杗䅫䕁䅯䅁祁䑁䅉免硁䑁䅉杍杁䍁䄰䅉䙂䝁䅷党橂䡁䅑杣灂䝁䅍䅉兂䝁䄸睤求䡁䅉䅉䕂䝁䅫督あ䡁䅉兡楂䡁䅕䅤灂䝁䄸杢䅁佁䨰䅁䅂䅁䅁杍祁䑁䅅杍杁䍁䄰䅉佂䝁䅅䅤ㅂ䡁䅉兙獂䍁䅁睒桂䡁䅍䅉䕂䝁䅫督あ䡁䅉兡楂䡁䅕䅤灂䝁䄸杢䅁乁䡳䅁䕂䅁䅁杍祁䑁䅅杍硁䑁䅁䅉瑁䍁䅁杔桂䡁䅑兤祂䝁䅅䅢杁䕁䅣兙穂䍁䅁䅒灂䡁䅍䅤祂䝁䅫杙ㅂ䡁䅑兡療䝁䄴䅁煁䅃䅁䅗䅁䑁䅉杍硁䑁䅍免杁䍁䄰䅉塂䝁䅅䅤求䡁䅉䅉呂䡁䅕䅣睂䝁䅷入杁䝁䅅杢歂䍁䅁兓祂䡁䅉兡湂䝁䅅䅤灂䝁䄸杢杁䙁䅍入穂䡁䅑党瑂䡁䅍䅁兄兄䅁杗䅁䑁䅉杍硁䑁䅍免睁䍁䅁兌杁䙁䅣兙あ䝁䅕杣杁䙁䅍兤睂䡁䅁䅢㕂䍁䅁兙畂䝁䅑䅉䩂䡁䅉杣灂䝁䅣兙あ䝁䅫睢畂䍁䅁睕㕂䡁䅍䅤求䝁䄰督䅁佁䡍䅁卂䅁䅁杍穁䑁䅙免杁䍁䄰䅉卂䝁䅕督灂䝁䅑党畂䡁䅑兡桂䝁䅷䅉䍂䡁䅕兡獂䝁䅑兡畂䝁䅣䅉䑂䝁䄸杢穂䡁䅑杣ㅂ䝁䅍䅤灂䝁䄸杢䅁䕁䥁䅁啂䅁䅁杍穁䑁䅙免硁䍁䅁兌杁䙁䅉党穂䝁䅫䅚求䝁䄴䅤灂䝁䅅䅢杁䕁䅉兤灂䝁䅷䅚灂䝁䄴睚杁䕁䅍睢畂䡁䅍䅤祂䡁䅕睙あ䝁䅫睢畂䅁䅁䅮䅧䩁䅙䅁祁䑁䅍李硁䑁䅅兎杁䍁䄰䅉佂䝁䅕睤杁䙁䅍兡畂䝁䅣䅢求䍁䄰杒桂䝁䄰兡獂䡁䅫䅉䥂䝁䄸兤穂䝁䅫杢湂䍁䅁睑療䝁䄴督あ䡁䅉兤橂䡁䅑兡療䝁䄴䅉潁䝁䅕䅥橂䝁䅕䅣あ䍁䅁杒療䡁䅉兌呂䝁䅅䅢求䍁䅁村ㅂ䝁䅫䅢歂䝁䅕杣穂䍁䅫䅁㉁䅄䅁杫䅁䑁䅉睍㉁䑁䅅免㉁䍁䅁兌杁䕁䄴党㍂䍁䅁兔ㅂ䝁䅷䅤灂䝁䅙兙瑂䝁䅫䅢㕂䍁䅁䅓療䡁䅕督灂䝁䄴睚杁䕁䅍睢畂䡁䅍䅤祂䡁䅕睙あ䝁䅫睢畂䍁䅁䅋求䡁䅧睙求䡁䅁䅤杁䕁䅙睢祂䍁䄰睕桂䝁䅷党杁䕁䅉兤灂䝁䅷䅚求䡁䅉督灁䅁䅁朷䅣䕁䄴䅁祁䑁䅍李硁䑁䅅睎杁䍁䄰䅉佂䝁䅕睤杁䕁䅧睢ㅂ䡁䅍兡畂䝁䅣䅉䝂䝁䄸杣瑁䙁䅍兙獂䝁䅕䅉䍂䡁䅕兡獂䝁䅑党祂䡁䅍䅁䉄元䅁杘䅁䑁䅉睍㍁䍁䅁兌杁䕁䅧党桂䡁䅙入杁䝁䅅杢歂䍁䅁睑灂䡁䅙兡獂䍁䅁兒畂䝁䅣兡畂䝁䅕党祂䝁䅫杢湂䍁䅁睑療䝁䄴督あ䡁䅉兤橂䡁䅑兡療䝁䄴䅁䍁䅄䅁䅬䅁䑁䅉睍㍁䑁䅅睍睁䍁䅁兌杁䙁䅁睢㍂䝁䅕杣杁䝁䅅杢歂䍁䅁睑療䝁䄰兢ㅂ䝁䄴兡橂䝁䅅䅤灂䝁䄸杢杁䕁䅷兡畂䝁䅕䅉桂䝁䄴䅚杁䙁䅉党獂䝁䅅䅤求䝁䅑䅉呂䡁䅑杣ㅂ䝁䅍䅤ㅂ䡁䅉党穂䍁䅁睑療䝁䄴督あ䡁䅉兤橂䡁䅑兡療䝁䄴䅁奂䅃䅁䅚䅁䑁䅉睍㍁䑁䅍免睁䍁䅁兌杁䕁䅧兡湂䝁䅧睤桂䡁䅫䅌杁䙁䅍䅤祂䝁䅕党あ䍁䅷䅉桂䝁䄴䅚杁䕁䅉杣灂䝁䅑睚求䍁䅁睑療䝁䄴督あ䡁䅉兤橂䡁䅑兡療䝁䄴䅁桂杄䅁䅒䅁䑁䅉睍㑁䍁䅁兌杁䙁䅍䅣求䝁䅍兡桂䝁䅷䅤㕂䍁䅁䅖祂䝁䅅䅚求䍁䅁睑療䝁䄴䅤祂䝁䅅睙あ䝁䄸杣穂䅁䅁眷䅙䥁䅁䅁祁䑁䅍䅏硁䍁䅁兌杁䕁䅙睢ㅂ䝁䄴䅚桂䡁䅑兡療䝁䄴䅌杁䙁䅍䅤祂䡁䅕睙あ䡁䅕杣求䍁䅷䅉桂䝁䄴䅚杁䕁䅉兤灂䝁䅷䅚灂䝁䄴睚杁䕁䅕䅥あ䝁䅕杣灂䝁䄸杣杁䕁䅍睢畂䡁䅑杣桂䝁䅍䅤療䡁䅉督䅁䩁乕䅁啃䅁䅁杍穁䑁䅧杍硁䑁䅁䅉瑁䍁䅁兒獂䝁䅕睙あ䡁䅉兡橂䝁䅅䅢杁䕁䅍睢畂䡁䅑杣桂䝁䅍䅤療䡁䅉督杁䝁䅅杢歂䍁䅁睔あ䝁䅧党祂䍁䅁睖灂䡁䅉兡畂䝁䅣䅉䩂䝁䄴督あ䝁䅅䅢獂䝁䅅䅤灂䝁䄸杢杁䕁䅍睢畂䡁䅑杣桂䝁䅍䅤療䡁䅉督䅁䭁䡳䅁祁䅁䅁睍硁䑁䅅䅉瑁䍁䅁杒療䝁䄸䅚杁䕁䄰兙畂䡁䅕杚桂䝁䅍䅤ㅂ䡁䅉兡畂䝁䅣䅁䅄睂䅁䅕䅁䑁䅍免硁䑁䅅免硁䍁䅁兌杁䕁䅑睢湂䍁䅁兙畂䝁䅑䅉䑂䝁䅅䅤杁䕁䅙睢療䝁䅑䅉乂䝁䅅杢ㅂ䝁䅙兙橂䡁䅑兤祂䝁䅫杢湂䅁䅁兓䄴䕁䅉䅁穁䑁䅅免祁䍁䅁兌杁䕁䅣杣桂䝁䅫杢杁䝁䅅杢歂䍁䅁睔灂䝁䅷督求䝁䅕䅚杁䕁䄰兡獂䝁䅷兡畂䝁䅣䅁㕄䅃䅁䅕䅁䑁䅍免硁䑁䅉睍睁䍁䅁兌杁䕁䅉杣求䝁䅅睡浂䝁䅅督あ䍁䅁睑求䡁䅉党桂䝁䅷䅉乂䝁䅅杢ㅂ䝁䅙兙橂䡁䅑兤祂䝁䅫杢湂䅁䅁杷䅷䝁䅯䅁穁䑁䅅免穁䍁䅁兌杁䙁䅍兤湂䝁䅅杣杁䝁䅅杢歂䍁䅁睑療䝁䄴杚求䝁䅍䅤灂䝁䄸杢求䡁䅉入杁䙁䅁杣療䝁䅑兤橂䡁䅑䅉乂䝁䅅杢ㅂ䝁䅙兙橂䡁䅑兤祂䝁䅫杢湂䅁䅁䅁䄸䝁䅑䅁穁䑁䅅免穁䑁䅕䅉瑁䍁䅁睑潂䝁䄸睙療䝁䅷兙あ䝁䅕䅉桂䝁䄴䅚杁䕁䅍睢畂䝁䅙党橂䡁䅑兡療䝁䄴党祂䡁䅫䅉乂䝁䅅杢ㅂ䝁䅙兙橂䡁䅑兤祂䝁䅫杢湂䅁䅁兵䅯䡁䅑䅁穁䑁䅅免ぁ䑁䅅免杁䍁䄰䅉䝂䡁䅉睢㙂䝁䅕杢杁䕁䅙杣ㅂ䝁䅫䅤獁䍁䅁杓ㅂ䝁䅫睙求䍁䅷䅉桂䝁䄴䅚杁䙁䅙党湂䝁䅕䅤桂䝁䅉䅢求䍁䅁兔桂䝁䄴兤浂䝁䅅睙あ䡁䅕杣灂䝁䄴睚䅁䑁䬰䅁あ䅁䅁睍硁䑁䅅䅎祁䍁䅁兌杁䕁䅙杣ㅂ䝁䅫䅤杁䝁䅅杢歂䍁䅁杖求䝁䅣党あ䝁䅅杙獂䝁䅕䅉䑂䝁䅅杢畂䝁䅫杢湂䍁䅷䅉兂䝁䅫睙牂䝁䅷兡畂䝁䅣䅌杁䝁䅅杢歂䍁䅁䅒祂䡁䅫兡畂䝁䅣䅁䥃兄䅁杖䅁䑁䅍免硁䑁䅙免杁䍁䄰䅉䉂䝁䄴兡瑂䝁䅅䅢杁䙁䅍䅢桂䡁䅕睚潂䡁䅑党祂䝁䅫杢湂䍁䅁兙畂䝁䅑䅉兂䡁䅉睢橂䝁䅕督穂䝁䅫杢湂䅁䅁䅹䅯䙁䅷䅁穁䑁䅅免㉁䑁䅅免杁䍁䄰䅉䉂䝁䄴兡瑂䝁䅅䅢杁䍁䅧党㑂䝁䅍党睂䡁䅑䅉兂䝁䄸兤獂䡁䅑杣㕂䍁䅫䅉呂䝁䅷兙ㅂ䝁䅣䅡あ䝁䅕杣灂䝁䄴睚䅁䉁䭳䅁㑁䅁䅁睍硁䑁䅅李硁䑁䅕䅉瑁䍁䅁䅕療䡁䅕䅢あ䡁䅉入杁䙁䅁杣療䝁䅍党穂䡁䅍兡畂䝁䅣䅁呁睂䅁杖䅁䑁䅍免硁䑁䅧䅉瑁䍁䅁村桂䝁䅳党祂䝁䅫党穂䍁䅁兙畂䝁䅑䅉啂䝁䄸杣あ䝁䅫䅢獂䝁䅅䅉乂䝁䅅杢ㅂ䝁䅙兙橂䡁䅑兤祂䝁䅫杢湂䅁䅁睯䅣䙁䄴䅁穁䑁䅅免㑁䑁䅅䅉瑁䍁䅁村祂䝁䅕兙歂䍁䅁兙畂䝁䅑䅉䍂䝁䅅睡求䡁䅉入杁䙁䅁杣療䝁䅑兤橂䡁䅑䅉乂䝁䅅杢ㅂ䝁䅙兙橂䡁䅑兤祂䝁䅫杢湂䅁䅁兰䅷䙁䅑䅁穁䑁䅅免㑁䑁䅉免杁䍁䄰䅉䑂䝁䄸睢牂䝁䅫党杁䝁䅅杢歂䍁䅁睑祂䝁䅅睙牂䝁䅕杣杁䕁䄰兙畂䡁䅕杚桂䝁䅍䅤ㅂ䡁䅉兡畂䝁䅣䅁允元䅁䅑䅁䑁䅍免硁䑁䅫䅉瑁䍁䅁睔あ䝁䅧党祂䍁䅁杒療䝁䄸䅚杁䕁䄰兙畂䡁䅕杚桂䝁䅍䅤ㅂ䡁䅉兡畂䝁䅣䅁㝃权䅁村䅁䑁䅍免硁䑁䅫免杁䍁䄰䅉呂䝁䄴兙橂䝁䅳䅉䝂䝁䄸睢歂䍁䅁兔桂䝁䄴兤浂䝁䅅睙あ䡁䅕杣灂䝁䄴睚䅁䑁䭍䅁䵂䅁䅁睍硁䑁䅅兏祁䑁䅁䅉瑁䍁䅁睑療䝁䅙杚求䝁䅕䅉桂䝁䄴䅚杁䙁䅑党桂䍁䅁兔桂䝁䄴兤浂䝁䅅睙あ䡁䅕杣灂䝁䄴睚䅁佁䤰䅁慂䅁䅁睍硁䑁䅅兏ぁ䍁䅁兌杁䙁䅍党桂䡁䅍睢畂䝁䅫杢湂䍁䅁兙畂䝁䅑䅉䕂䡁䅉党穂䡁䅍兡畂䝁䅣䅉乂䝁䅅杢ㅂ䝁䅙兙橂䡁䅑兤祂䝁䅫杢湂䅁䅁兒䅯䕁䅯䅁穁䑁䅅免㕁䑁䅫䅉瑁䍁䅁兑獂䝁䅷䅉偂䡁䅑䅡求䡁䅉䅉䝂䝁䄸睢歂䍁䅁兔桂䝁䄴兤浂䝁䅅睙あ䡁䅕杣灂䝁䄴睚䅁䑁䥉䅁㡁䅁䅁睍硁䑁䅉免杁䍁䄰䅉䍂䝁䅕杤求䡁䅉兙湂䝁䅕䅉乂䝁䅅杢ㅂ䝁䅙兙橂䡁䅑兤祂䝁䅫杢湂䅁䅁杲䅫䙁䅉䅁穁䑁䅅杍硁䑁䅅䅉瑁䍁䅁睕療䝁䅙䅤杁䕁䅑杣灂䝁䄴睡杁䝁䅅杢歂䍁䅁兓橂䝁䅕䅉乂䝁䅅杢ㅂ䝁䅙兙橂䡁䅑兤祂䝁䅫杢湂䅁䅁睮䅣䕁䅑䅁穁䑁䅅杍硁䑁䅅免杁䍁䄰䅉呂䝁䄸杚あ䍁䅁䅒祂䝁䅫杢牂䍁䅁兔桂䝁䄴兤浂䝁䅅睙あ䡁䅕杣灂䝁䄴睚䅁䥁䡳䅁流䅁䅁睍硁䑁䅉免祁䑁䅁䅉瑁䍁䅁村祂䝁䅕睤求䡁䅉兡求䡁䅍䅁䉃睂䅁䅌䅁䑁䅍免祁䑁䅅䅎睁䍁䅁兌杁䕁䅑兡穂䡁䅑兡獂䝁䅷党祂䝁䅫党穂䅁䅁兡䅫䑁䄴䅁穁䑁䅅杍祁䑁䅍䅍杁䍁䄰䅉啂䝁䄸杙桂䝁䅍睙療䍁䅁兔桂䝁䄴兤浂䝁䅅睙あ䡁䅕杣灂䝁䄴睚䅁䉁䩫䅁㡁䅁䅁睍硁䑁䅑免硁䑁䅁䅉瑁䍁䅁睑桂䡁䅉䅣求䡁䅑䅉桂䝁䄴䅚杁䙁䅉兤湂䍁䅁兔灂䝁䅷䅢穂䅁䅁兔䅯䑁䅧䅁穁䑁䅅兎杁䍁䄰䅉䉂䡁䅁䅣桂䡁䅉党獂䍁䅁兔桂䝁䄴兤浂䝁䅅睙あ䡁䅕杣灂䝁䄴睚䅁䕁䡷䅁⭁䅁䅁睍硁䑁䅙杍硁䍁䅁兌杁䕁䅙睢療䡁䅑睤求䝁䅅杣杁䕁䄰兙畂䡁䅕杚桂䝁䅍䅤ㅂ䡁䅉兡畂䝁䅣䅁塃䅃䅁䅑䅁䑁䅍免㉁䑁䅉免睁䍁䅁兌杁䕁䅙睢療䡁䅑睤求䝁䅅杣杁䕁䄰兙畂䡁䅕杚桂䝁䅍䅤ㅂ䡁䅉兡畂䝁䅣䅁䑄睂䅁䅣䅁䑁䅍免㉁䑁䅫兏睁䍁䅁兌杁䕁䄸䅤潂䝁䅕杣杁䕁䅷党桂䡁䅑䅡求䡁䅉䅉桂䝁䄴䅚杁䕁䅅䅢獂䝁䅫党歂䍁䅁䅕祂䝁䄸䅚ㅂ䝁䅍䅤杁䕁䄰兙畂䡁䅕杚桂䝁䅍䅤ㅂ䡁䅉兡畂䝁䅣䅁捃权䅁村䅁䑁䅍杍硁䍁䅁兌杁䙁䅣睢療䝁䅑䅉兂䡁䅉睢歂䡁䅕睙あ䍁䅁兔桂䝁䄴兤浂䝁䅅睙あ䡁䅕杣灂䝁䄴睚䅁䩁䝫䅁浂䅁䅁睍祁䑁䅅杍硁䑁䅅䅉瑁䍁䅁䅓桂䡁䅉䅚㍂䝁䄸睢歂䍁䅁杖求䝁䄴党求䡁䅉䅉桂䝁䄴䅚杁䙁䅁䅢㕂䡁䅣睢療䝁䅑䅉乂䝁䅅杢ㅂ䝁䅙兙橂䡁䅑兤祂䝁䅫杢湂䅁䅁杧䅯䝁䅙䅁穁䑁䅉免㕁䑁䅫杍杁䍁䄰䅉兂䡁䅉党浂䝁䅅杙祂䝁䅫睙桂䡁䅑党歂䍁䅁睖療䝁䄸䅚杁䕁䅉兤灂䝁䅷䅚灂䝁䄴睚杁䕁䄰兙畂䡁䅕杚桂䝁䅍䅤ㅂ䡁䅉兡畂䝁䅣䅁㙂元䅁䅥䅁䑁䅍杍硁䑁䅫兏㕁䍁䅁兌杁䕁䅅䅢獂䍁䅁睔あ䝁䅧党祂䍁䅁兔灂䡁䅍睙求䝁䅷䅢桂䝁䄴党療䡁䅕督杁䙁䅣睢療䝁䅑䅉兂䡁䅉睢歂䡁䅕睙あ䍁䅁兔桂䝁䄴兤浂䝁䅅睙あ䡁䅕杣灂䝁䄴睚䅁䱁䥕䅁煁䅁䅁睍祁䑁䅉免祁䑁䅁䅉瑁䍁䅁䅕桂䡁䅁党祂䍁䅁兔灂䝁䅷䅢穂䅁䅁儸䄴䑁䅑䅁穁䑁䅉杍硁䑁䅍䅍杁䍁䄰䅉兂䝁䅅䅣求䡁䅉杙療䝁䅅杣歂䍁䅁兔灂䝁䅷䅢穂䅁䅁杙䅯䙁䅯䅁穁䑁䅉杍祁䍁䅁兌杁䕁䅍睢畂䡁䅙党祂䡁䅑党歂䍁䅁䅕桂䡁䅁党祂䍁䅁䅕祂䝁䄸䅚ㅂ䝁䅍䅤杁䕁䄰兙畂䡁䅕杚桂䝁䅍䅤ㅂ䡁䅉兡畂䝁䅣䅁偄䅃䅁杖䅁䑁䅍杍祁䑁䅉免杁䍁䄰䅉兂䝁䅅䅣求䡁䅉杙療䝁䅅杣歂䍁䅁睑療䝁䄴䅤桂䝁䅫杢求䡁䅉䅉乂䝁䅅杢ㅂ䝁䅙兙橂䡁䅑兤祂䝁䅫杢湂䅁䅁兎䅙䡁䅷䅁穁䑁䅉杍祁䑁䅉䅍杁䍁䄰䅉兂䝁䅅䅣求䡁䅉䅉䍂䝁䅅睚杁䝁䅅杢歂䍁䅁睑療䝁䅅䅤求䝁䅑䅉桂䝁䄴䅚杁䙁䅑杣求䝁䅅䅤求䝁䅑䅉兂䝁䅅䅣求䡁䅉䅉乂䝁䅅杢ㅂ䝁䅙兙橂䡁䅑兤祂䝁䅫杢湂䅁䅁䅘䅫䙁䅷䅁穁䑁䅉杍祁䑁䅫免杁䍁䄰䅉呂䝁䅅杢灂䡁䅑兙祂䡁䅫䅉兂䝁䅅䅣求䡁䅉䅉兂䡁䅉睢歂䡁䅕睙あ䍁䅁兔桂䝁䄴兤浂䝁䅅睙あ䡁䅕杣灂䝁䄴睚䅁䑁䭙䅁楁䅁䅁睍祁䑁䅍免硁䍁䅁兌杁䙁䅁杣灂䝁䄴䅤灂䝁䄴睚䅁佁乷䅁畂䅁䅁睍祁䑁䅍免硁䑁䅅䅉瑁䍁䅁睑療䝁䄰兢求䡁䅉睙灂䝁䅅䅢杁䙁䅁杣灂䝁䄴䅤灂䝁䄴睚杁䍁䅧党㑂䝁䅍党睂䡁䅑䅉呂䝁䅍杣求䝁䅕杢杁䝁䅅杢歂䍁䅁村療䝁䄸睡穂䍁䅫䅁癃兄䅁䅐䅁䑁䅍杍ぁ䑁䅅免睁䍁䅁兌杁䙁䅁党あ䡁䅉睢獂䝁䅕兤瑂䍁䅁杕求䝁䅙兡畂䝁䅕杣灂䝁䅕督䅁䩁䡙䅁佃䅁䅁睍祁䑁䅑免祁䍁䅁兌杁䕁䅅督睂䝁䅧兙獂䡁䅑䅉兂䝁䅅杤灂䝁䄴睚獁䍁䅁杕療䝁䄸杚灂䝁䄴睚獁䍁䅁兙畂䝁䅑䅉呂䝁䅅䅤ㅂ䡁䅉兙あ䝁䅕䅚杁䕁䄰兙あ䝁䅕杣灂䝁䅅䅢穂䍁䅁兔桂䝁䄴兤浂䝁䅅睙あ䡁䅕杣灂䝁䄴睚䅁䥁䡁䅁睂䅁䅁睍祁䑁䅑免㕁䍁䅁兌杁䕁䄸䅤潂䝁䅕杣杁䙁䅁党あ䡁䅉睢獂䝁䅕兤瑂䍁䅁兙畂䝁䅑䅉䑂䝁䄸兙獂䍁䅁䅕祂䝁䄸䅚ㅂ䝁䅍䅤穂䍁䅁兔桂䝁䄴兤浂䝁䅅睙あ䡁䅕杣灂䝁䄴睚䅁乁估䅁㙁䅁䅁睍祁䑁䅕䅉瑁䍁䅁睑潂䝁䅕兢灂䝁䅍兙獂䍁䅁兔桂䝁䄴兤浂䝁䅅睙あ䡁䅕杣灂䝁䄴睚䅁䝁䜰䅁䥂䅁䅁睍祁䑁䅕免杁䍁䄰䅉䍂䝁䅅督灂䝁䅍䅉䑂䝁䅧党瑂䝁䅫睙桂䝁䅷䅉乂䝁䅅杢ㅂ䝁䅙兙橂䡁䅑兤祂䝁䅫杢湂䅁䅁光䅙䕁䅷䅁穁䑁䅉兎硁䑁䅉䅍杁䍁䄰䅉䩂䝁䄴䅚ㅂ䡁䅍䅤祂䝁䅫兙獂䍁䅁睒桂䡁䅍䅉乂䝁䅅杢ㅂ䝁䅙兙橂䡁䅑兤祂䝁䅫杢湂䅁䅁眴䅧䝁䅯䅁穁䑁䅉兎硁䑁䅧䅉瑁䍁䅁睔あ䝁䅧党祂䍁䅁村桂䡁䅍兡橂䍁䅁兓畂䝁䄸杣湂䝁䅅杢灂䝁䅍䅉䑂䝁䅧党瑂䝁䅫睙桂䝁䅷䅉乂䝁䅅杢ㅂ䝁䅙兙橂䡁䅑兤祂䝁䅫杢湂䅁䅁內䅙䝁䅷䅁穁䑁䅉兎硁䑁䅧䅍杁䍁䄰䅉偂䡁䅑䅡求䡁䅉䅉䍂䝁䅅督灂䝁䅍䅉䩂䝁䄴睢祂䝁䅣兙畂䝁䅫睙杁䕁䅍䅡求䝁䄰兡橂䝁䅅䅢杁䕁䄰兙畂䡁䅕杚桂䝁䅍䅤ㅂ䡁䅉兡畂䝁䅣䅁摃兄䅁杚䅁䑁䅍杍ㅁ䑁䅅兏杁䍁䄰䅉偂䡁䅑䅡求䡁䅉䅉䍂䝁䅅督灂䝁䅍䅉偂䡁䅉睚桂䝁䄴兡橂䍁䅁睑潂䝁䅕兢灂䝁䅍兙獂䍁䅁兔桂䝁䄴兤浂䝁䅅睙あ䡁䅕杣灂䝁䄴睚䅁䩁何䅁睂䅁䅁睍祁䑁䅕免㕁䑁䅫䅉瑁䍁䅁兑獂䝁䅷䅉偂䡁䅑䅡求䡁䅉䅉䍂䝁䅅督灂䝁䅍䅉偂䡁䅉睚桂䝁䄴兡橂䍁䅁睑潂䝁䅕兢灂䝁䅍兙獂䍁䅁兔桂䝁䄴兤浂䝁䅅睙あ䡁䅕杣灂䝁䄴睚䅁䍁䭯䅁䅄䅁䅁睍祁䑁䅕杍杁䍁䄰䅉卂䝁䅕督灂䝁䄴䅌杁䙁䅍入畂䡁䅑䅡求䡁䅑兡橂䍁䅁杕ㅂ䝁䅉杙求䡁䅉䅌杁䝁䅅杢歂䍁䅁兑祂䡁䅑兡浂䝁䅫睙灂䝁䅅䅢杁䝁䅅杢歂䍁䅁睕㕂䝁䄴䅤潂䝁䅕䅤灂䝁䅍䅉䝂䝁䅫杙求䡁䅉督杁䝁䅅杢歂䍁䅁杒灂䝁䅷兙瑂䝁䅕杢あ䡁䅍䅉乂䝁䅅杢ㅂ䝁䅙兙橂䡁䅑兤祂䝁䅫杢湂䅁䅁村䅯䝁䅙䅁穁䑁䅉兎祁䑁䅅免杁䍁䄰䅉兂䝁䅷兙穂䡁䅑兡橂䡁䅍䅉乂䝁䅅䅤求䡁䅉兡桂䝁䅷䅉桂䝁䄴䅚杁䙁䅉党穂䝁䅫杢杁䕁䄰兙畂䡁䅕杚桂䝁䅍䅤ㅂ䡁䅉兡畂䝁䅣䅁硂䅄䅁䅭䅁䑁䅍杍ㅁ䑁䅍䅉瑁䍁䅁䅕求䡁䅍䅤灂䝁䅍兡歂䝁䅕䅌杁䕁䅙党祂䡁䅑兡獂䝁䅫来求䡁䅉䅌杁䝁䅅杢歂䍁䅁睔あ䝁䅧党祂䍁䅁兑湂䡁䅉兡橂䡁䅕䅢あ䡁䅕杣桂䝁䅷䅉䑂䝁䅧党瑂䝁䅫睙桂䝁䅷䅉乂䝁䅅杢ㅂ䝁䅙兙橂䡁䅑兤祂䝁䅫杢湂䅁䅁儰䅣䙁䅯䅁穁䑁䅉兎穁䑁䅅䅉瑁䍁䅁杒求䡁䅉䅤灂䝁䅷兡㙂䝁䅕杣杁䝁䅅杢歂䍁䅁睑療䝁䄰䅣療䡁䅍䅤杁䕁䄰兙畂䡁䅕杚桂䝁䅍䅤ㅂ䡁䅉兡畂䝁䅣䅁䑃元䅁䅘䅁䑁䅍杍ㅁ䑁䅍免硁䍁䅁兌杁䕁䄴兡あ䡁䅉睢湂䝁䅕杢療䡁䅕督杁䕁䅙党祂䡁䅑兡獂䝁䅫来求䡁䅉䅉乂䝁䅅杢ㅂ䝁䅙兙橂䡁䅑兤祂䝁䅫杢湂䅁䅁䅭䅫䝁䅑䅁穁䑁䅉兎ぁ䑁䅅杍杁䍁䄰䅉兂䝁䅧兙祂䝁䄰兙橂䝁䅕兤あ䝁䅫睙桂䝁䅷䅉兂䡁䅉党睂䝁䅅杣桂䡁䅑兡療䝁䄴䅉乂䝁䅅杢ㅂ䝁䅙兙橂䡁䅑兤祂䝁䅫杢湂䅁䅁䄹䅙䡁䅷䅁穁䑁䅉兎ぁ䑁䅅䅎杁䍁䄰䅉䍂䝁䅫睢獂䝁䄸睚灂䝁䅍兙獂䍁䅁䅕祂䝁䄸䅚ㅂ䝁䅍䅤杁䍁䅧党㑂䝁䅍党睂䡁䅑䅉䕂䝁䅫兙湂䝁䄴睢穂䡁䅑兡橂䍁䅫䅉乂䝁䅅杢ㅂ䝁䅙兙橂䡁䅑兤祂䝁䅫杢湂䅁䅁睏䅙䙁䅉䅁穁䑁䅉兎ㅁ䑁䅅䅍杁䍁䄰䅉兂䝁䅅兡畂䡁䅑䅉桂䝁䄴䅚杁䕁䅍睢桂䡁䅑兡畂䝁䅣䅉乂䝁䅅杢ㅂ䝁䅙兙橂䡁䅑兤祂䝁䅫杢湂䅁䅁术䅙䕁䅁䅁穁䑁䅉兎ㅁ䑁䅉䅍杁䍁䄰䅉䉂䝁䅑䅡求䡁䅍兡㉂䝁䅕䅉乂䝁䅅杢ㅂ䝁䅙兙橂䡁䅑兤祂䝁䅫杢湂䅁䅁兪䄰䥁䅯䅁穁䑁䅉兎㉁䍁䅁兌杁䙁䅍睢桂䡁䅁䅌杁䕁䅍䅢求䝁䅅杢灂䝁䄴睚杁䕁䅍睢瑂䡁䅁睢ㅂ䝁䄴䅚獁䍁䅁兙畂䝁䅑䅉啂䝁䄸兡獂䝁䅕䅤杁䙁䅁杣求䡁䅁兙祂䝁䅅䅤灂䝁䄸杢杁䕁䄰兙畂䡁䅕杚桂䝁䅍䅤ㅂ䡁䅉兡畂䝁䅣䅁䅄权䅁䅙䅁䑁䅍杍ㅁ䑁䅙免硁䍁䅁兌杁䙁䅍睢桂䡁䅁䅉桂䝁䄴䅚杁䕁䄸䅤潂䝁䅕杣杁䕁䅑党あ䝁䅕杣湂䝁䅕杢あ䍁䅁兔桂䝁䄴兤浂䝁䅅睙あ䡁䅕杣灂䝁䄴睚䅁䑁䩕䅁睂䅁䅁睍祁䑁䅕李硁䑁䅉䅉瑁䍁䅁䅕療䝁䅷兡穂䝁䅧䅉桂䝁䄴䅚杁䕁䄸䅤潂䝁䅕杣杁䙁䅍兙畂䝁䅫䅤桂䡁䅑兡療䝁䄴䅉䡂䝁䄸睢歂䍁䅁兔桂䝁䄴兤浂䝁䅅睙あ䡁䅕杣灂䝁䄴睚䅁䵁䨴䅁奂䅁䅁睍祁䑁䅕李硁䑁䅍䅉瑁䍁䅁睕ㅂ䡁䅉杚桂䝁䅍党杁䕁䅅睙あ䝁䅫杤求䍁䅁兑湂䝁䅕杢あ䍁䅁兔桂䝁䄴兤浂䝁䅅睙あ䡁䅕杣灂䝁䄴睚䅁䅁佉䅁啂䅁䅁睍祁䑁䅕李祁䑁䅁䅉瑁䍁䅁䅖療䝁䅫䅢求䡁䅑䅉兂䡁䅉党睂䝁䅅杣桂䡁䅑兡療䝁䄴䅉乂䝁䅅杢ㅂ䝁䅙兙橂䡁䅑兤祂䝁䅫杢湂䅁䅁䅶䅙䕁䅷䅁穁䑁䅉李硁䍁䅁兌杁䙁䅁䅢桂䡁䅍䅤灂䝁䅍督杁䙁䅁杣療䝁䅑兤橂䡁䅑䅉乂䝁䅅杢ㅂ䝁䅙兙橂䡁䅑兤祂䝁䅫杢湂䅁䅁睕䅣䭁䅑䅁穁䑁䅉李硁䑁䅅䅉瑁䍁䅁䅕獂䝁䅅督あ䝁䅫睙穂䍁䅁䅕桂䝁䅍睡桂䝁䅣兡畂䝁䅣䅉乂䝁䅅䅤求䡁䅉兡桂䝁䅷督杁䝁䅅杢歂䍁䅁兖畂䝁䅷兙瑂䝁䅫杢桂䡁䅑党歂䍁䅁杒灂䝁䅷兢杁䝁䅅杢歂䍁䅁睕潂䝁䅕党あ䍁䅁兔桂䝁䄴兤浂䝁䅅睙あ䡁䅕杣灂䝁䄴睚䅁佁佑䅁獂䅁䅁睍祁䑁䅙免祁䑁䅉䅉瑁䍁䅁䅕獂䝁䅅督あ䝁䅫睙穂䍁䅁䅕灂䡁䅁党杁䝁䅅杢歂䍁䅁䅕灂䡁䅁党杁䕁䅙兡あ䡁䅑兡畂䝁䅣䅉乂䝁䅅杢ㅂ䝁䅙兙橂䡁䅑兤祂䝁䅫杢湂䅁䅁全䅙䝁䅑䅁穁䑁䅉李硁䑁䅫兏杁䍁䄰䅉䉂䝁䅷䅢杁䕁䄸䅤潂䝁䅕杣杁䙁䅁䅢桂䡁䅍䅤灂䝁䅍督杁䙁䅁杣療䝁䅑兤橂䡁䅑䅉乂䝁䅅杢ㅂ䝁䅙兙橂䡁䅑兤祂䝁䅫杢湂䅁䅁睄䅣䑁䅙䅁穁䑁䅉李祁䑁䅅䅉瑁䍁䅁䅖灂䡁䅉党杁䕁䄰兙畂䡁䅕杚桂䝁䅍䅤ㅂ䡁䅉兡畂䝁䅣䅁潃䅃䅁杔䅁䑁䅍杍㍁䑁䅉免穁䍁䅁兌杁䕁䅣䅢桂䡁䅍督杁䕁䅍睢畂䡁䅑兙灂䝁䄴党祂䍁䅁兔桂䝁䄴兤浂䝁䅅睙あ䡁䅕杣灂䝁䄴睚䅁䵁余䅁㙂䅁䅁睍祁䑁䅣杍硁䑁䅕䅉瑁䍁䅁睒獂䝁䅅督穂䍁䅁䅕祂䝁䄸䅚ㅂ䝁䅍䅤杁䕁䄰兙畂䡁䅕杚桂䝁䅍䅤ㅂ䡁䅉兡畂䝁䅣䅉乂䝁䅅䅚求䍁䅁睢浂䍁䅁䅕ㅂ䡁䅉睙潂䝁䅅督求䝁䅑䅉䡂䝁䅷兙穂䡁䅍䅁湁兄䅁䅐䅁䑁䅍杍㍁䑁䅍免睁䍁䅁兌杁䕁䅍党瑂䝁䅕杢あ䍁䅁兔桂䝁䄴兤浂䝁䅅睙あ䡁䅕杣灂䝁䄴睚䅁乁䡕䅁捂䅁䅁睍祁䑁䅣睍㕁䑁䅁䅉瑁䍁䅁睔あ䝁䅧党祂䍁䅁睑療䝁䄴睙祂䝁䅕䅤求䍁䅁䅕祂䝁䄸䅚ㅂ䝁䅍䅤杁䕁䄰兙畂䡁䅕杚桂䝁䅍䅤ㅂ䡁䅉兡畂䝁䅣䅁乃杂䅁䅤䅁䑁䅍睍硁䑁䅅免杁䍁䄰䅉䩂䡁䅉睢畂䍁䅁兙畂䝁䅑䅉呂䡁䅑党求䝁䅷䅉乂䝁䅫䅢獂䡁䅍䅉桂䝁䄴䅚杁䕁䅙党祂䡁䅉睢桂䝁䅷䅢療䡁䅫䅉乂䝁䅅杢ㅂ䝁䅙兙橂䡁䅑兤祂䝁䅫杢湂䅁䅁睴䅧䡁䅙䅁穁䑁䅍免硁䑁䅅䅍杁䍁䄰䅉䩂䡁䅉睢畂䍁䅁兙畂䝁䅑䅉呂䡁䅑党求䝁䅷䅉乂䝁䅫䅢獂䡁䅍䅉桂䝁䄴䅚杁䕁䅙党祂䡁䅉睢桂䝁䅷䅢療䡁䅫䅉乂䝁䅅杢ㅂ䝁䅙兙橂䡁䅑兤祂䝁䅫杢湂䅁䅁全䅣䡁䅁䅁穁䑁䅍免祁䍁䅁兌杁䙁䅍䅤求䝁䅕䅢杁䙁䅁杣療䝁䅑兤橂䡁䅑䅉乂䝁䅅杢ㅂ䝁䅙兙橂䡁䅑兤祂䝁䅫杢湂䍁䅁杚祂䝁䄸兢杁䙁䅁兤祂䝁䅍䅡桂䡁䅍党歂䍁䅁睕あ䝁䅕党獂䅁䅁䅰䅣䝁䅷䅁穁䑁䅍免穁䍁䅁兌杁䕁䅅䅢ㅂ䝁䄰兡畂䝁䅅䅉桂䝁䄴䅚杁䕁䅅䅢ㅂ䝁䄰兡畂䡁䅕兢杁䙁䅁杣療䝁䅑兤橂䡁䅑兡療䝁䄴䅉桂䝁䄴䅚杁䙁䅁杣療䝁䅍党穂䡁䅍兡畂䝁䅣䅁䩃杂䅁杢䅁䑁䅍睍硁䑁䅍免杁䍁䄰䅉䉂䝁䅷兤瑂䝁䅫杢桂䍁䅁兙畂䝁䅑䅉䉂䝁䅷兤瑂䝁䅫杢ㅂ䝁䄰䅉兂䡁䅉睢歂䡁䅕睙あ䝁䅫睢畂䍁䅁兙畂䝁䅑䅉兂䡁䅉睢橂䝁䅕督穂䝁䅫杢湂䅁䅁睹䄰䥁䅧䅁穁䑁䅍免ぁ䍁䅁兌杁䕁䄴睢畂䝁䅙党祂䡁䅉睢ㅂ䡁䅍䅉乂䝁䅕䅤桂䝁䅷䅉潁䝁䅕䅥橂䝁䅕䅣あ䍁䅁兑獂䡁䅕兢灂䝁䄴兤瑂䍁䅫䅉兂䡁䅉睢歂䡁䅕睙あ䝁䅫睢畂䍁䅁兙畂䝁䅑䅉兂䡁䅉睢橂䝁䅕督穂䝁䅫杢湂䅁䅁杌䅧䥁䅑䅁穁䑁䅍免ぁ䑁䅅䅍杁䍁䄰䅉佂䝁䄸杢浂䝁䅕杣祂䝁䄸兤穂䍁䅁兔求䡁䅑兙獂䍁䅁䅋求䡁䅧睙求䡁䅁䅤杁䕁䅅䅢ㅂ䝁䄰兡畂䡁䅕兢灁䍁䅁睕瑂䝁䅕䅢あ䝁䅫杢湂䍁䅁兙畂䝁䅑䅉卂䝁䅕杚灂䝁䄴兡畂䝁䅣䅁䕄䅄䅁杗䅁䑁䅍睍祁䍁䅁兌杁䕁䅙兙楂䡁䅉兡橂䝁䅅䅤求䝁䅑䅉乂䝁䅕䅤桂䝁䅷䅉兂䡁䅉睢歂䡁䅕睙あ䍁䅁兔桂䝁䄴兤浂䝁䅅睙あ䡁䅕杣灂䝁䄴睚䅁䥁䥉䅁坂䅁䅁睍穁䑁䅉杍硁䍁䅁兌杁䕁䅍兤あ䝁䅷党祂䡁䅫䅉桂䝁䄴䅚杁䕁䅧兙畂䝁䅑䅤療䝁䄸䅢杁䕁䄰兙畂䡁䅕杚桂䝁䅍䅤ㅂ䡁䅉兡畂䝁䅣䅁⽂权䅁杣䅁䑁䅍睍祁䑁䅍䅉瑁䍁䅁兑祂䝁䅍䅡灂䡁䅑党橂䡁䅑兤祂䝁䅅䅢杁䝁䅅杢歂䍁䅁睕あ䡁䅉兤橂䡁䅑兤祂䝁䅅䅢杁䕁䄰党あ䝁䅅䅢穂䍁䅁兔桂䝁䄴兤浂䝁䅅睙あ䡁䅕杣灂䝁䄴睚䅁䉁䴴䅁浂䅁䅁睍穁䑁䅉睍硁䑁䅉䅉瑁䍁䅁杒桂䝁䅉杣灂䝁䅍兙あ䝁䅕䅚杁䙁䅍䅤祂䡁䅕睙あ䡁䅕杣桂䝁䅷䅉乂䝁䅕䅤桂䝁䅷䅉乂䝁䅅杢ㅂ䝁䅙兙橂䡁䅑兤祂䝁䅫杢湂䅁䅁杩䅧䙁䅯䅁穁䑁䅍杍穁䑁䅉免杁䍁䄰䅉乂䝁䅕䅤桂䝁䅷䅉塂䝁䅫杢歂䝁䄸睤杁䝁䅅杢歂䍁䅁䅒療䝁䄸杣杁䕁䄰兙畂䡁䅕杚桂䝁䅍䅤ㅂ䡁䅉兡畂䝁䅣䅁䱁杄䅁杢䅁䑁䅍睍祁䑁䅑免睁䍁䅁兌杁䙁䅁睢㍂䝁䅕杣杁䕁䅉睢灂䝁䅷党祂䍁䅁兙畂䝁䅑䅉䥂䝁䅕兙あ䍁䅁兒㑂䝁䅍䅡桂䝁䄴睚求䡁䅉䅉乂䝁䅅杢ㅂ䝁䅙兙橂䡁䅑兤祂䝁䅫杢湂䅁䅁睧䅙䩁䅷䅁穁䑁䅍杍ぁ䑁䅍䅉瑁䍁䅁兔求䡁䅑兙獂䍁䅁睑桂䝁䄴䅌杁䕁䅉睢㑂䍁䅷䅉桂䝁䄴䅚杁䕁䄸䅤潂䝁䅕杣杁䕁䄰党あ䝁䅅䅢杁䕁䅍睢畂䡁䅑兙灂䝁䄴党祂䍁䅁䅋䵂䝁䅫睚潂䡁䅑䅉䡂䝁䅅兤湂䝁䅕克杁䕁䄰兙畂䡁䅕杚桂䝁䅍䅤ㅂ䡁䅉兡畂䝁䅣䅁䕁睂䅁村䅁䑁䅍睍祁䑁䅑睍硁䍁䅁兌杁䕁䄰党あ䝁䅅䅢杁䕁䅍兙畂䍁䅁兔桂䝁䄴兤浂䝁䅅睙あ䡁䅕杣灂䝁䄴睚䅁䩁䥕䅁慂䅁䅁睍穁䑁䅉䅎穁䑁䅫䅉瑁䍁䅁睔あ䝁䅧党祂䍁䅁兔求䡁䅑兙獂䍁䅁睑療䝁䄴䅤桂䝁䅫杢求䡁䅉䅉乂䝁䅅杢ㅂ䝁䅙兙橂䡁䅑兤祂䝁䅫杢湂䅁䅁䅸䅣䕁䅁䅁穁䑁䅍杍ㅁ䑁䅅䅍杁䍁䄰䅉䥂䝁䅅杣歂䡁䅣兙祂䝁䅕䅉乂䝁䅅杢ㅂ䝁䅙兙橂䡁䅑兤祂䝁䅫杢湂䅁䅁充䅫䝁䅯䅁穁䑁䅍杍㉁䑁䅅䅏杁䍁䄰䅉偂䡁䅑䅡求䡁䅉䅉䝂䝁䅅杙祂䝁䅫睙桂䡁䅑党歂䍁䅁睖灂䡁䅉党杁䙁䅁杣療䝁䅑兤橂䡁䅑䅉乂䝁䅅杢ㅂ䝁䅙兙橂䡁䅑兤祂䝁䅫杢湂䅁䅁杕䄰䝁䅧䅁穁䑁䅍杍㕁䍁䅁兌杁䕁䄸䅤潂䝁䅕杣杁䕁䅙兙楂䡁䅉兡橂䝁䅅䅤求䝁䅑䅉乂䝁䅕䅤桂䝁䅷䅉兂䡁䅉睢歂䡁䅕睙あ䍁䅁兔桂䝁䄴兤浂䝁䅅睙あ䡁䅕杣灂䝁䄴睚䅁䱁余䅁あ䅁䅁睍穁䑁䅉兏硁䑁䅉䅉瑁䍁䅁杒獂䡁䅕兡歂䍁䅁䅕療䡁䅣党祂䍁䅁杖桂䝁䅷杤求䍁䅁兙畂䝁䅑䅉䥂䝁䄸督求䍁䅁杒灂䡁䅑䅤灂䝁䄴睚杁䕁䄰兙畂䡁䅕杚桂䝁䅍䅤ㅂ䡁䅉兡畂䝁䅣䅁湂权䅁杣䅁䑁䅍睍祁䑁䅫免穁䍁䅁兌杁䙁䅁䅢ㅂ䝁䄰杙灂䝁䄴睚杁䕁䅙兡㑂䡁䅑兤祂䝁䅕䅉䝂䝁䅫䅤あ䝁䅫杢湂䍁䅁兙畂䝁䅑䅉啂䡁䅉兡瑂䍁䅁兔桂䝁䄴兤浂䝁䅅睙あ䡁䅕杣灂䝁䄴睚䅁䅁䩯䅁祂䅁䅁睍穁䑁䅉兏㕁䍁䅁兌杁䕁䅅䅢獂䍁䅁睔あ䝁䅧党祂䍁䅁杒桂䝁䅉杣灂䝁䅍兙あ䝁䅕䅚杁䕁䄰党あ䝁䅅䅢杁䙁䅁杣療䝁䅑兤橂䡁䅑䅉乂䝁䅅杢ㅂ䝁䅙兙橂䡁䅑兤祂䝁䅫杢湂䅁䅁杂䅧䙁䄴䅁穁䑁䅍杍㕁䑁䅫免杁䍁䄰䅉䍂䝁䅅䅢獂䍁䅁兙畂䝁䅑䅉卂䝁䄸䅢獂䝁䅕杣杁䕁䅉党桂䡁䅉兡畂䝁䅣䅉乂䝁䅅杢ㅂ䝁䅙兙橂䡁䅑兤祂䝁䅫杢湂䅁䅁兘䅣䙁䅯䅁穁䑁䅍杍㕁䑁䅫杍杁䍁䄰䅉呂䝁䄰兙獂䝁䅷䅉䉂䡁䅉兢穂䍁䅁兑瑂䝁䄰兤畂䝁䅫䅤灂䝁䄸杢杁䕁䄰兙畂䡁䅕杚桂䝁䅍䅤ㅂ䡁䅉兡畂䝁䅣䅁煂兄䅁䅪䅁䑁䅍睍祁䑁䅫兏ぁ䍁䅁兌杁䙁䅍兢桂䝁䅷䅢杁䕁䅅杣瑂䡁䅍䅌杁䕁䄸杣歂䝁䄴兙畂䝁䅍党獁䍁䅁兙畂䝁䅑䅉偂䡁䅉䅚畂䝁䅅杢橂䝁䅕䅉䉂䝁䅍睙求䡁䅍督療䡁䅉兡求䡁䅍䅉乂䝁䅅杢ㅂ䝁䅙兙橂䡁䅑兤祂䝁䅫杢湂䅁䅁睂䅫䑁䅷䅁穁䑁䅍睍杁䍁䄰䅉乂䝁䅅睙潂䝁䅫杢求䡁䅉入杁䕁䄰兙畂䡁䅕杚桂䝁䅍䅤ㅂ䡁䅉兡畂䝁䅣䅁啄元䅁䅡䅁䑁䅍睍穁䑁䅅免硁䍁䅁兌杁䕁䅙兙祂䝁䄰䅉乂䝁䅅睙潂䝁䅫杢求䡁䅉入杁䝁䅅杢歂䍁䅁兒硂䡁䅕兡睂䝁䄰党畂䡁䅑䅉乂䝁䅅杢ㅂ䝁䅙兙橂䡁䅑兤祂䝁䅫杢湂䅁䅁杏䅙䙁䅷䅁穁䑁䅍睍硁䑁䅉䅍杁䍁䄰䅉䑂䝁䄸杢穂䡁䅑杣ㅂ䝁䅍䅤灂䝁䄸杢杁䕁䄰兙橂䝁䅧兡畂䝁䅕杣㕂䍁䅁兔桂䝁䄴兤浂䝁䅅睙あ䡁䅕杣灂䝁䄴睚䅁䥁䩯䅁䍃䅁䅁睍穁䑁䅍免穁䑁䅉䅉瑁䍁䅁睔灂䝁䅷䅉桂䝁䄴䅚杁䕁䅣兙穂䍁䅁杒灂䝁䅕䅢歂䍁䅁兔桂䝁䅍䅡灂䝁䄴党祂䡁䅫䅉桂䝁䄴䅚杁䕁䅕兣ㅂ䝁䅫䅣瑂䝁䅕杢あ䍁䅁兔桂䝁䄴兤浂䝁䅅睙あ䡁䅕杣灂䝁䄴睚䅁䝁䡳䅁坂䅁䅁睍穁䑁䅍杍ぁ䍁䅁兌杁䕁䅫杢歂䡁䅕督あ䡁䅉兡桂䝁䅷䅉乂䝁䅅睙潂䝁䅫杢求䡁䅉入杁䕁䄰兙畂䡁䅕杚桂䝁䅍䅤ㅂ䡁䅉兡畂䝁䅣䅁㑁睃䅁䅘䅁䑁䅍睍穁䑁䅉䅎硁䍁䅁兌杁䕁䅙睢療䝁䅑䅉兂䡁䅉睢歂䡁䅕睙あ䍁䅁兔桂䝁䅍䅡灂䝁䄴党祂䡁䅫䅉乂䝁䅅杢ㅂ䝁䅙兙橂䡁䅑兤祂䝁䅫杢湂䅁䅁兩䄴䙁䄴䅁穁䑁䅍睍祁䑁䅑杍杁䍁䄰䅉呂䝁䅕兢灂䝁䅍睢畂䝁䅑兤橂䡁䅑睢祂䍁䅁兔桂䝁䅍䅡灂䝁䄴党祂䡁䅫䅉乂䝁䅅杢ㅂ䝁䅙兙橂䡁䅑兤祂䝁䅫杢湂䅁䅁兌䅫䥁䅁䅁穁䑁䅍睍穁䑁䅅䅉瑁䍁䅁睑療䝁䄰兢求䡁䅉睙灂䝁䅅䅢杁䝁䅅杢歂䍁䅁睕求䡁䅉杤灂䝁䅍党杁䕁䅫杢歂䡁䅕督あ䡁䅉入杁䕁䄰兙橂䝁䅧兡畂䝁䅕杣㕂䍁䅁兔桂䝁䄴兤浂䝁䅅睙あ䡁䅕杣灂䝁䄴睚䅁䭁䥯䅁䍃䅁䅁睍穁䑁䅍睍硁䑁䅁䅉瑁䍁䅁睑療䝁䄰兢求䡁䅉睙灂䝁䅅䅢杁䝁䅅杢歂䍁䅁睕求䡁䅉杤灂䝁䅍党杁䕁䅫杢歂䡁䅕督あ䡁䅉入杁䕁䄰兙橂䝁䅧兡畂䝁䅕杣㕂䍁䅁兔桂䝁䄴兤浂䝁䅅睙あ䡁䅕杣灂䝁䄴睚䅁䱁䠴䅁䥄䅁䅁睍穁䑁䅍䅎杁䍁䄰䅉坂䝁䅕杢あ䝁䅫䅢桂䡁䅑兡療䝁䄴䅌杁䕁䅧党桂䡁䅑兡畂䝁䅣䅌杁䕁䅅兡祂䍁䄰睑療䝁䄴䅚灂䡁䅑兡療䝁䄴兡畂䝁䅣䅌杁䝁䅅杢歂䍁䅁睑療䝁䄰兢求䡁䅉睙灂䝁䅅䅢杁䙁䅉党浂䡁䅉兡湂䝁䅕杣桂䡁䅑兡療䝁䄴䅉䙂䡁䅅兤灂䡁䅁兢求䝁䄴䅤杁䕁䄰兙畂䡁䅕杚桂䝁䅍䅤ㅂ䡁䅉兡畂䝁䅣䅁䵁杄䅁杹䅁䑁䅍睍穁䑁䅑免杁䍁䄰䅉坂䝁䅕杢あ䝁䅫䅢桂䡁䅑兡療䝁䄴䅌杁䕁䅧党桂䡁䅑兡畂䝁䅣䅌杁䕁䅅兡祂䍁䄰睑療䝁䄴䅚灂䡁䅑兡療䝁䄴兡畂䝁䅣䅌杁䝁䅅杢歂䍁䅁睑療䝁䄰兢求䡁䅉睙灂䝁䅅䅢杁䙁䅉党浂䡁䅉兡湂䝁䅕杣桂䡁䅑兡療䝁䄴䅉䙂䡁䅅兤灂䡁䅁兢求䝁䄴䅤杁䕁䄰兙畂䡁䅕杚桂䝁䅍䅤ㅂ䡁䅉兡畂䝁䅣䅁ㅄ元䅁末䅁䑁䅍睍穁䑁䅑免ㅁ䍁䅁兌杁䕁䅅兡祂䍁䄰睑療䝁䄴䅚灂䡁䅑兡療䝁䄴兡畂䝁䅣䅉桂䝁䄴䅚杁䙁䅣兙祂䝁䄰䅉䉂䝁䅫杣杁䕁䅧党桂䡁䅑兡畂䝁䅣䅉䙂䡁䅅兤灂䡁䅁兢求䝁䄴䅤杁䝁䅅杢歂䍁䅁睑療䝁䄰兢求䡁䅉睙灂䝁䅅䅢杁䝁䅅杢歂䍁䅁兓畂䝁䅑兤穂䡁䅑杣灂䝁䅅䅢杁䙁䅉党浂䡁䅉兡湂䝁䅕杣桂䡁䅑兡療䝁䄴䅉䙂䡁䅅兤灂䡁䅁兢求䝁䄴䅤杁䕁䄰兙畂䡁䅕杚桂䝁䅍䅤ㅂ䡁䅉兡畂䝁䅣䅁癁杂䅁䅗䅁䑁䅍睍穁䑁䅕䅉瑁䍁䅁兔求䡁䅑兙獂䡁䅣睢祂䝁䅳兡畂䝁䅣䅉乂䝁䅅睙潂䝁䅫杢求䡁䅉入杁䕁䄰兙畂䡁䅕杚桂䝁䅍䅤ㅂ䡁䅉兡畂䝁䅣䅁㡃睂䅁杗䅁䑁䅍睍穁䑁䅕免杁䍁䄰䅉乂䝁䅕䅤桂䝁䅷睤療䡁䅉睡灂䝁䄴睚杁䕁䄰兙橂䝁䅧兡畂䝁䅕杣㕂䍁䅁兔桂䝁䄴兤浂䝁䅅睙あ䡁䅕杣灂䝁䄴睚䅁䥁伸䅁捂䅁䅁睍穁䑁䅍李硁䑁䅧䅉瑁䍁䅁睔あ䝁䅧党祂䍁䅁兒畂䝁䅣兡畂䝁䅕䅉䙂䡁䅅兤灂䡁䅁兢求䝁䄴䅤杁䕁䄰兙畂䡁䅕杚桂䝁䅍䅤ㅂ䡁䅉兡畂䝁䅣䅁晃元䅁条䅁䑁䅍睍穁䑁䅫䅉瑁䍁䅁睔あ䝁䅧党祂䍁䅁睒求䝁䄴党祂䝁䅅䅢杁䙁䅁兤祂䡁䅁睢穂䝁䅕䅉乂䝁䅅睙潂䝁䅫杢求䡁䅉入杁䕁䄰兙畂䡁䅕杚桂䝁䅍䅤ㅂ䡁䅉兡畂䝁䅣䅁潂元䅁䅬䅁䑁䅍睍穁䑁䅫免ぁ䍁䅁兌杁䕁䄰党桂䡁䅍兤祂䝁䅫杢湂䍁䅷䅉䕂䝁䅫督睂䝁䅕杢穂䝁䅫杢湂䍁䅷䅉桂䝁䄴䅚杁䕁䄸䅤潂䝁䅕杣杁䙁䅁兤瑂䡁䅁兡畂䝁䅣䅉䙂䡁䅅兤灂䡁䅁兢求䝁䄴䅤杁䕁䄰兙畂䡁䅕杚桂䝁䅍䅤ㅂ䡁䅉兡畂䝁䅣䅁㝄睂䅁䅚䅁䑁䅍睍穁䑁䅫杍杁䍁䄰䅉乂䝁䅅䅤求䡁䅉兡桂䝁䅷䅉䥂䝁䅅杢歂䝁䅷兡畂䝁䅣䅉䙂䡁䅅兤灂䡁䅁兢求䝁䄴䅤杁䕁䄰兙畂䡁䅕杚桂䝁䅍䅤ㅂ䡁䅉兡畂䝁䅣䅁桃䅃䅁䅡䅁䑁䅍睍穁䑁䅫杍硁䍁䅁兌杁䕁䅕䅢求䡁䅙兙あ䝁䄸杣杁䝁䅅杢歂䍁䅁兔療䡁䅙兡畂䝁䅣䅉呂䡁䅑兙灂䡁䅉睤桂䡁䅫䅉乂䝁䅅杢ㅂ䝁䅙兙橂䡁䅑兤祂䝁䅫杢湂䅁䅁睘䅯䝁䄴䅁穁䑁䅍睍㕁䑁䅫杍杁䍁䄰䅉塂䝁䅕䅢歂䝁䅫杢湂䍁䅁兙畂䝁䅑䅉呂䝁䄸䅢歂䝁䅕杣灂䝁䄴睚杁䕁䅕兣ㅂ䝁䅫䅣瑂䝁䅕杢あ䍁䅁兔桂䝁䄴兤浂䝁䅅睙あ䡁䅕杣灂䝁䄴睚䅁佁䝫䅁千䅁䅁睍穁䑁䅍兏㕁䑁䅧䅉瑁䍁䅁兑獂䝁䅷䅉偂䡁䅑䅡求䡁䅉䅉乂䝁䅫督橂䝁䅕䅢獂䝁䅅杢求䝁䄸兤穂䍁䅁睒求䝁䄴党祂䝁䅅䅢杁䙁䅁兤祂䡁䅁睢穂䝁䅕䅉乂䝁䅅睙潂䝁䅫杢求䡁䅉入杁䕁䄰兙畂䡁䅕杚桂䝁䅍䅤ㅂ䡁䅉兡畂䝁䅣䅁塂睂䅁䅡䅁䑁䅍睍ぁ䍁䅁兌杁䕁䅍睢瑂䡁䅁兤あ䝁䅕杣杁䝁䅅杢歂䍁䅁兒獂䝁䅕睙あ䡁䅉睢畂䝁䅫睙杁䙁䅁杣療䝁䅑兤橂䡁䅑䅉乂䝁䅅杢ㅂ䝁䅙兙橂䡁䅑兤祂䝁䅫杢湂䅁䅁眲䄴䡁䅁䅁穁䑁䅍䅎硁䑁䅅䅉瑁䍁䅁睑療䝁䄰䅣ㅂ䡁䅑党祂䍁䅁兙畂䝁䅑䅉兂䝁䅕杣灂䡁䅁䅡求䡁䅉兙獂䍁䅁兒硂䡁䅕兡睂䝁䄰党畂䡁䅑䅉乂䝁䅅杢ㅂ䝁䅙兙橂䡁䅑兤祂䝁䅫杢湂䅁䅁䅑䅫䙁䄴䅁穁䑁䅍䅎硁䑁䅅杍杁䍁䄰䅉䑂䝁䄸兢睂䡁䅕䅤求䡁䅉䅉呂䡁䅑睢祂䝁䅅睚求䍁䅁䅒求䡁䅙兡橂䝁䅕䅉乂䝁䅅杢ㅂ䝁䅙兙橂䡁䅑兤祂䝁䅫杢湂䅁䅁睥䅧䙁䅷䅁穁䑁䅍䅎祁䍁䅁兌杁䕁䅍睢瑂䝁䄰兤畂䝁䅫睙桂䡁䅑兡療䝁䄴督杁䕁䅕兣ㅂ䝁䅫䅣瑂䝁䅕杢あ䍁䅁兔桂䝁䄴兤浂䝁䅅睙あ䡁䅕杣灂䝁䄴睚䅁䅁䩳䅁⭃䅁䅁睍穁䑁䅑杍祁䑁䅁䅉瑁䍁䅁杕桂䝁䅑兡療䍁䅁兙畂䝁䅑䅉啂䝁䅕䅢求䡁䅙兡穂䝁䅫睢畂䍁䅁村祂䝁䄸兙歂䝁䅍兙穂䡁䅑兡畂䝁䅣䅉桂䝁䄴䅚杁䙁䅣兡祂䝁䅕䅢求䡁䅍督杁䕁䅍睢瑂䝁䄰兤畂䝁䅫睙桂䡁䅑兡療䝁䄴督杁䕁䅕兣ㅂ䝁䅫䅣瑂䝁䅕杢あ䍁䅁兔桂䝁䄴兤浂䝁䅅睙あ䡁䅕杣灂䝁䄴睚䅁䑁䩫䅁獂䅁䅁睍穁䑁䅑杍㕁䑁䅁䅉瑁䍁䅁睔あ䝁䅧党祂䍁䅁睑療䝁䄰兢ㅂ䝁䄴兡橂䝁䅅䅤灂䝁䄸杢穂䍁䅁兒硂䡁䅕兡睂䝁䄰党畂䡁䅑䅉乂䝁䅅杢ㅂ䝁䅙兙橂䡁䅑兤祂䝁䅫杢湂䅁䅁杚䅣䝁䅉䅁穁䑁䅍䅎穁䑁䅅䅍杁䍁䄰䅉䉂䡁䅕䅚灂䝁䄸䅉桂䝁䄴䅚杁䙁䅙兡歂䝁䅕睢杁䕁䅕兣ㅂ䝁䅫䅣瑂䝁䅕杢あ䍁䅁兔桂䝁䄴兤浂䝁䅅睙あ䡁䅕杣灂䝁䄴睚䅁䱁乁䅁䕃䅁䅁睍穁䑁䅑䅎杁䍁䄰䅉呂䝁䅕兢灂䝁䅍睢畂䝁䅑兤橂䡁䅑睢祂䍁䅁兙畂䝁䅑䅉偂䡁䅑䅡求䡁䅉䅉䙂䝁䅷党橂䡁䅑杣療䝁䄴兡橂䍁䅁睑療䝁䄰䅣療䝁䄴党畂䡁䅑䅉乂䝁䅅杢ㅂ䝁䅙兙橂䡁䅑兤祂䝁䅫杢湂䅁䅁杔䅧䥁䅙䅁穁䑁䅍䅎ぁ䑁䅅䅉瑁䍁䅁睕求䝁䄰兡橂䝁䄸杢歂䡁䅕睙あ䝁䄸杣杁䝁䅅杢歂䍁䅁睔あ䝁䅧党祂䍁䅁兒獂䝁䅕睙あ䡁䅉睢畂䝁䅫睙杁䕁䅍睢瑂䡁䅁睢畂䝁䅕杢あ䍁䅁兔桂䝁䄴兤浂䝁䅅睙あ䡁䅕杣灂䝁䄴睚䅁䥁䡑䅁歂䅁䅁睍穁䑁䅑䅎硁䑁䅉䅉瑁䍁䅁村桂䡁䅉党杁䙁䅁杣灂䝁䄴䅤求䝁䅑䅉䑂䝁䅫杣橂䡁䅕兡あ䍁䅁村療䝁䅅杣歂䍁䅁兔桂䝁䄴兤浂䝁䅅睙あ䡁䅕杣灂䝁䄴睚䅁偁䡫䅁睂䅁䅁睍穁䑁䅑䅎硁䑁䅍䅉瑁䍁䅁睕求䝁䄰兡橂䝁䄸杢歂䡁䅕睙あ䝁䄸杣杁䝁䅅杢歂䍁䅁杕求䝁䅷兙あ䝁䅕䅚杁䕁䅑党㉂䝁䅫睙求䍁䅁兔桂䝁䄴兤浂䝁䅅睙あ䡁䅕杣灂䝁䄴睚䅁䥁䝙䅁奂䅁䅁睍穁䑁䅑䅎硁䑁䅣䅉瑁䍁䅁兒獂䝁䅕睙あ䡁䅉睢畂䝁䅫睙杁䕁䅍睢畂䝁䄴党橂䡁䅑睢祂䍁䅁兔桂䝁䄴兤浂䝁䅅睙あ䡁䅕杣灂䝁䄴睚䅁偁䥯䅁歂䅁䅁睍穁䑁䅑䅎硁䑁䅫䅉瑁䍁䅁睔あ䝁䅧党祂䍁䅁兒獂䝁䅕睙あ䡁䅉睢畂䝁䅫睙杁䕁䅍睢瑂䡁䅁睢畂䝁䅕杢あ䍁䅁兔桂䝁䄴兤浂䝁䅅睙あ䡁䅕杣灂䝁䄴睚䅁䕁䡯䅁畃䅁䅁睍穁䑁䅑兎硁䍁䅁兌杁䕁䄴兙㉂䝁䅫睚桂䡁䅑兡療䝁䄴兙獂䍁䅷䅉乂䝁䅕兙穂䡁䅕杣灂䝁䄴睚獁䍁䅁兒獂䝁䅕睙あ䡁䅉睢瑂䝁䅕䅚灂䝁䅍兙獂䍁䅷䅉桂䝁䄴䅚杁䕁䅍睢畂䡁䅑杣療䝁䅷䅉䩂䝁䄴督あ䡁䅉兤瑂䝁䅕杢あ䡁䅍䅉乂䝁䅅杢ㅂ䝁䅙兙橂䡁䅑兤祂䝁䅫杢湂䅁䅁儵䅙䥁䄴䅁穁䑁䅍䅎ㅁ䑁䅅䅍杁䍁䄰䅉䙂䝁䅷党橂䡁䅑杣療䝁䄰党歂䝁䅫睙桂䝁䅷䅉桂䝁䄴䅚杁䕁䅕䅢求䝁䅍䅤祂䝁䄸䅤潂䝁䅕杣桂䡁䅁党ㅂ䡁䅑兡橂䍁䅁兑睂䡁䅁兙祂䝁䅅䅤ㅂ䡁䅍䅉乂䝁䅅杢ㅂ䝁䅙兙橂䡁䅑兤祂䝁䅫杢湂䅁䅁杺䅧佁䅉䅁穁䑁䅍䅎ㅁ䑁䅅免杁䍁䄰䅉呂䝁䅕兙祂䝁䅍䅡獁䍁䅁䅒求䡁䅑党橂䡁䅑兡療䝁䄴䅌杁䕁䄴兙㉂䝁䅫睚桂䡁䅑兡療䝁䄴䅌杁䕁䅣兤灂䝁䅑兙畂䝁䅍党獁䍁䅁兑求䡁䅉睢畂䝁䅅兤あ䝁䅫睙桂䝁䅷䅌杁䝁䅅杢歂䍁䅁杔桂䡁䅕䅤灂䝁䅍兙獂䍁䅁睕㕂䡁䅍䅤求䝁䄰䅉桂䝁䄴䅚杁䕁䅫杢穂䡁䅑杣ㅂ䝁䄰党畂䡁䅑䅉乂䝁䅅杢ㅂ䝁䅙兙橂䡁䅑兤祂䝁䅫杢湂䅁䅁睐䅫䅁䉁䅁穁䑁䅍䅎ㅁ䑁䅅睍杁䍁䄰䅉䩂䝁䄴督あ䡁䅉兤瑂䝁䅕杢あ䡁䅍䅉桂䝁䄴䅚杁䙁䅉党獂䝁䅅䅤求䝁䅑䅉兂䡁䅉睢歂䡁䅕睙あ䡁䅍䅉乂䝁䅅杢ㅂ䝁䅙兙橂䡁䅑兤祂䝁䅫杢湂䍁䅁杚療䡁䅉䅉乂䝁䅕兙穂䡁䅕杣灂䝁䄴睚獁䍁䅁䅒灂䡁䅍䅣獂䝁䅅入灂䝁䄴睚獁䍁䅁兙畂䝁䅑䅉䑂䝁䄸杢あ䡁䅉睢獂䝁䅷兡畂䝁䅣䅉䩂䝁䄴䅚ㅂ䡁䅍䅤祂䝁䅫兙獂䍁䅁䅕祂䝁䄸睙求䡁䅍督杁䙁䅙兙祂䝁䅫兙楂䝁䅷党穂䅁䅁杦䅙䥁䅑䅁穁䑁䅍䅎ㅁ䑁䅅䅎杁䍁䄰䅉啂䝁䄸䅤桂䝁䅷兡㙂䝁䅫杢湂䍁䅁杒獂䡁䅕兡歂䍁䅁兔求䡁䅑党祂䍁䅁兙畂䝁䅑䅉䑂䝁䄸兤畂䡁䅑兡畂䝁䅣䅉䕂䝁䅕杤灂䝁䅍党杁䕁䄰兙畂䡁䅕杚桂䝁䅍䅤ㅂ䡁䅉兡畂䝁䅣䅁⽁睂䅁杶䅁䑁䅍睍ぁ䑁䅕免ㅁ䍁䅁兌杁䕁䅫杢穂䡁䅑杣ㅂ䝁䄰党畂䡁䅑䅉乂䝁䅅杢ㅂ䝁䅙兙橂䡁䅑兤祂䝁䅫杢湂䍁䅁杚療䡁䅉䅉乂䝁䅕兙穂䡁䅕杣灂䝁䄴睚杁䝁䅅杢歂䍁䅁䅖求䡁䅍䅤灂䝁䄴睚杁䕁䅕䅢求䝁䅍䅤祂䝁䅫睙灂䡁䅑入杁䝁䅅杢歂䍁䅁兒獂䝁䅕睙あ䡁䅉兡橂䝁䅅䅢杁䙁䅍兡湂䝁䄴兙獂䡁䅍䅁捂䅃䅁䅣䅁䑁䅍睍ぁ䑁䅕免㉁䍁䅁兌杁䕁䅅杢桂䝁䅷入あ䝁䅫睙桂䝁䅷䅉䵂䝁䅅杙療䡁䅉兙あ䝁䄸杣㕂䍁䅁兓畂䡁䅍䅤祂䡁䅕兢求䝁䄴䅤杁䕁䄰兙畂䡁䅕杚桂䝁䅍䅤ㅂ䡁䅉兡畂䝁䅣䅁䕂睂䅁杗䅁䑁䅍睍ぁ䑁䅕免㍁䍁䅁兌杁䕁䅫杣祂䝁䅅䅚灂䝁䅅䅤灂䝁䄸杢杁䕁䅅䅣睂䝁䅅杣桂䡁䅑兤穂䍁䅁兔桂䝁䄴兤浂䝁䅅睙あ䡁䅕杣灂䝁䄴睚䅁䉁䭫䅁㡂䅁䅁睍穁䑁䅑兎硁䑁䅫䅉瑁䍁䅁睔あ䝁䅧党祂䍁䅁兔求䝁䅅督ㅂ䡁䅉兡畂䝁䅣䅉桂䝁䄴䅚杁䕁䅍睢畂䡁䅑杣療䝁䅷䅢灂䝁䄴睚杁䕁䅑党㉂䝁䅫睙求䍁䅁兔桂䝁䄴兤浂䝁䅅睙あ䡁䅕杣灂䝁䄴睚䅁䉁䥕䅁䝃䅁䅁睍穁䑁䅕䅉瑁䍁䅁兒獂䝁䅕睙あ䡁䅉兡橂䝁䅅䅢杁䕁䅕兣ㅂ䝁䅫䅣瑂䝁䅕杢あ䍁䅷䅉䉂䡁䅁䅣獂䝁䅫兙畂䝁䅍党獁䍁䅁兙畂䝁䅑䅉䑂䝁䄸兢睂䝁䄸杢求䝁䄴䅤杁䕁䄰兙畂䡁䅕杚桂䝁䅍䅤ㅂ䡁䅉兡畂䝁䅣䅁䉁权䅁杙䅁䑁䅍睍ㅁ䑁䅅䅉瑁䍁䅁兒獂䝁䅕睙あ䡁䅉兡橂䍁䅁䅔灂䝁䅣䅡あ䝁䅫杢湂䍁䅁兒硂䡁䅕兡睂䝁䄰党畂䡁䅑䅉乂䝁䅅杢ㅂ䝁䅙兙橂䡁䅑兤祂䝁䅫杢湂䅁䅁內䅫䝁䅑䅁穁䑁䅍兎硁䑁䅍䅉瑁䍁䅁兒獂䝁䅕睙あ䡁䅉兡橂䍁䅁䅔灂䝁䅣䅡あ䝁䅫杢湂䍁䅁兒硂䡁䅕兡睂䝁䄰党畂䡁䅑䅉乂䝁䅅杢ㅂ䝁䅙兙橂䡁䅑兤祂䝁䅫杢湂䅁䅁入䅙䱁䅙䅁穁䑁䅍兎硁䑁䅍杍杁䍁䄰䅉䑂䝁䄸兢瑂䝁䅕杣橂䝁䅫兙獂䍁䅷䅉䩂䝁䄴䅚ㅂ䡁䅍䅤祂䝁䅫兙獂䍁䅷䅉桂䝁䄴䅚杁䕁䅫杢穂䡁䅑兡あ䡁䅕䅤灂䝁䄸杢桂䝁䅷䅉䙂䝁䅷党橂䡁䅑杣灂䝁䅍䅉䵂䝁䅫睚潂䡁䅑兡畂䝁䅣䅉䝂䝁䅫䅥あ䡁䅕杣求䍁䅁兔桂䝁䄴兤浂䝁䅅睙あ䡁䅕杣灂䝁䄴睚䅁䉁丰䅁卂䅁䅁睍穁䑁䅕杍杁䍁䄰䅉䥂䝁䄸兤穂䝁䅕䅡療䝁䅷䅚杁䕁䅅䅣睂䝁䅷兡桂䝁䄴睙求䍁䅁兔桂䝁䄴兤浂䝁䅅睙あ䡁䅕杣灂䝁䄴睚䅁䵁䥍䅁啂䅁䅁睍穁䑁䅕睍杁䍁䄰䅉䙂䝁䅷党橂䡁䅑杣灂䝁䅍兙獂䍁䅁兒硂䡁䅕兡睂䝁䄰党畂䡁䅑䅉乂䝁䅅杢ㅂ䝁䅙兙橂䡁䅑兤祂䝁䅫杢湂䅁䅁杢䅧䙁䅙䅁穁䑁䅍兎穁䑁䅅䅉瑁䍁䅁兒獂䝁䅕睙あ䡁䅉兡橂䝁䅅䅢杁䕁䅕兣ㅂ䝁䅫䅣瑂䝁䅕杢あ䍁䅁兔桂䝁䄴兤浂䝁䅅睙あ䡁䅕杣灂䝁䄴睚䅁乁䩫䅁坂䅁䅁睍穁䑁䅕睍硁䑁䅉䅉瑁䍁䅁兔療䡁䅑睢祂䍁䅁兙畂䝁䅑䅉䡂䝁䅕杢求䡁䅉兙あ䝁䄸杣杁䕁䄰兙畂䡁䅕杚桂䝁䅍䅤ㅂ䡁䅉兡畂䝁䅣䅁㝁䅃䅁䅥䅁䑁䅍睍ㅁ䑁䅍免穁䍁䅁兌杁䙁䅍睤灂䡁䅑睙潂䝁䅣党桂䡁䅉䅉桂䝁䄴䅚杁䙁䅍睤灂䡁䅑睙潂䝁䅉睢桂䡁䅉䅚杁䕁䅅䅣睂䝁䅅杣桂䡁䅑兤穂䍁䅁兔桂䝁䄴兤浂䝁䅅睙あ䡁䅕杣灂䝁䄴睚䅁䵁䵷䅁潂䅁䅁睍穁䑁䅕睍硁䑁䅑䅉瑁䍁䅁杕求䝁䅷兙㕂䍁䅁兙畂䝁䅑䅉䩂䝁䄴䅚ㅂ䡁䅍䅤祂䝁䅫兙獂䍁䅁睑療䝁䄴䅤祂䝁䄸䅢杁䕁䄰兙畂䡁䅕杚桂䝁䅍䅤ㅂ䡁䅉兡畂䝁䅣䅁㍂权䅁䅐䅁䑁䅍睍ㅁ䑁䅫免杁䍁䄰䅉䍂䝁䅅䅤あ䝁䅕杣㕂䍁䅁兔桂䝁䄴兤浂䝁䅅睙あ䡁䅕杣灂䝁䄴睚䅁乁䠰䅁⭁䅁䅁睍穁䑁䅕兏硁䑁䅁䅉瑁䍁䅁村桂䡁䅑䅤求䡁䅉入杁䕁䄰兙畂䡁䅕杚桂䝁䅍䅤ㅂ䡁䅉兡畂䝁䅣䅁ぁ杄䅁䅰䅁䑁䅍睍ㅁ䑁䅫兏㕁䍁䅁兌杁䕁䅅䅢獂䍁䅁睔あ䝁䅧党祂䍁䅁兔灂䡁䅍睙求䝁䅷䅢桂䝁䄴党療䡁䅕督杁䕁䅕䅢求䝁䅍䅤祂䝁䅫睙桂䝁䅷䅉䙂䡁䅅兤灂䡁䅁兢求䝁䄴䅤杁䝁䅅杢歂䍁䅁睑療䝁䄰䅣療䝁䄴党畂䡁䅑䅉乂䝁䅅杢ㅂ䝁䅙兙橂䡁䅑兤祂䝁䅫杢湂䅁䅁杇䅧䡁䄴䅁穁䑁䅍李硁䑁䅅䅍杁䍁䄰䅉䉂䡁䅕䅤療䝁䄰睢楂䝁䅫䅢求䍁䅁兙畂䝁䅑䅉䵂䝁䅫睚潂䡁䅑䅉䕂䡁䅕䅤㕂䍁䅁兔療䡁䅑睢祂䍁䅁杖求䝁䅧兡橂䝁䅷党杁䕁䄰兙畂䡁䅕杚桂䝁䅍䅤ㅂ䡁䅉兡畂䝁䅣䅁元睂䅁䅕䅁䑁䅍睍㉁䑁䅅杍睁䍁䅁兌杁䕁䅧党桂䡁䅙入杁䕁䅑兤あ䡁䅫䅉啂䡁䅉兤橂䝁䅳䅉乂䝁䅅杢ㅂ䝁䅙兙橂䡁䅑兤祂䝁䅫杢湂䅁䅁具䅙䝁䅯䅁穁䑁䅍李祁䑁䅅䅉瑁䍁䅁兔療䡁䅑睢祂䍁䅁杖求䝁䅧兡橂䝁䅷党杁䕁䅉睢歂䡁䅫䅉桂䝁䄴䅚杁䙁䅑杣桂䝁䅫䅢求䡁䅉䅉乂䝁䅅杢ㅂ䝁䅙兙橂䡁䅑兤祂䝁䅫杢湂䅁䅁䅅䄸䝁䅉䅁穁䑁䅍李祁䑁䅅䅎杁䍁䄰䅉啂䡁䅉兙㉂䝁䅕䅢杁䙁䅑杣桂䝁䅫䅢求䡁䅉䅉桂䝁䄴䅚杁䕁䅍兙瑂䡁䅁党祂䍁䅁兔桂䝁䄴兤浂䝁䅅睙あ䡁䅕杣灂䝁䄴睚䅁䱁䥉䅁卂䅁䅁睍穁䑁䅙睍杁䍁䄰䅉乂䝁䄸䅤療䡁䅉䅉坂䝁䅕䅡灂䝁䅍䅢求䍁䅁䅕桂䡁䅉䅤穂䍁䅁兔桂䝁䄴兤浂䝁䅅睙あ䡁䅕杣灂䝁䄴睚䅁䩁䡧䅁楂䅁䅁睍穁䑁䅙睍㕁䑁䅁䅉瑁䍁䅁睔あ䝁䅧党祂䍁䅁兔療䡁䅑睢祂䍁䅁杖求䝁䅧兡橂䝁䅷党杁䙁䅁兙祂䡁䅑督杁䕁䄰兙畂䡁䅕杚桂䝁䅍䅤ㅂ䡁䅉兡畂䝁䅣䅁ぁ睂䅁杙䅁䑁䅍睍㉁䑁䅑䅉瑁䍁䅁兑求䡁䅉睢穂䡁䅁兙橂䝁䅕䅉兂䡁䅉睢歂䡁䅕睙あ䍁䅁兙畂䝁䅑䅉兂䝁䅅杣あ䡁䅍䅉乂䝁䅅杢ㅂ䝁䅙兙橂䡁䅑兤祂䝁䅫杢湂䅁䅁䅦䅣䝁䅑䅁穁䑁䅍李ぁ䑁䅅䅉瑁䍁䅁兑求䡁䅉睢穂䡁䅁兙橂䝁䅕䅉兂䡁䅉睢歂䡁䅕睙あ䍁䅁兙畂䝁䅑䅉兂䝁䅅杣あ䡁䅍䅉乂䝁䅅杢ㅂ䝁䅙兙橂䡁䅑兤祂䝁䅫杢湂䅁䅁睈䅧䕁䅁䅁穁䑁䅍李ぁ䑁䅅免杁䍁䄰䅉䉂䝁䅫杣橂䡁䅉兙浂䡁䅑䅉乂䝁䅅杢ㅂ䝁䅙兙橂䡁䅑兤祂䝁䅫杢湂䅁䅁眵䅫䥁䅧䅁穁䑁䅍李ぁ䑁䅅睍杁䍁䄰䅉偂䡁䅑䅡求䡁䅉䅉䉂䝁䅫杣橂䡁䅉兙浂䡁䅑䅉兂䝁䅅杣あ䡁䅍䅉桂䝁䄴䅚杁䕁䅅兤㑂䝁䅫䅢灂䝁䅅杣㕂䍁䅁兒硂䡁䅕兡睂䝁䄰党畂䡁䅑䅉乂䝁䅅杢ㅂ䝁䅙兙橂䡁䅑兤祂䝁䅫杢湂䅁䅁其䅯䙁䅷䅁穁䑁䅍李ㅁ䑁䅅䅍杁䍁䄰䅉卂䝁䅅兡獂䡁䅉睢桂䝁䅑䅉卂䝁䄸䅢獂䝁䅫杢湂䍁䅁睕あ䝁䄸睙牂䍁䅁兔桂䝁䄴兤浂䝁䅅睙あ䡁䅕杣灂䝁䄴睚䅁乁䭧䅁⭁䅁䅁睍穁䑁䅙李硁䍁䅁兌杁䙁䅍䅡灂䡁䅁䅉桂䝁䄴䅚杁䕁䅉睢桂䡁䅑䅉䍂䡁䅕兡獂䝁䅑兡畂䝁䅣䅁䉂睂䅁杓䅁䑁䅍睍㉁䑁䅙免硁䍁䅁兌杁䙁䅍䅡灂䡁䅁䅉䍂䡁䅕兡獂䝁䅑兡畂䝁䅣䅉桂䝁䄴䅚杁䙁䅉党睂䝁䅅兡祂䝁䅫杢湂䅁䅁光䅯䝁䅷䅁穁䑁䅍李㕁䑁䅫免杁䍁䄰䅉乂䝁䄸䅤療䡁䅉睙㕂䝁䅍䅢求䍁䅷䅉䍂䝁䅫睙㕂䝁䅍䅢求䍁䅷䅉桂䝁䄴䅚杁䙁䅁兙祂䡁䅑督杁䕁䄰兙畂䡁䅕杚桂䝁䅍䅤ㅂ䡁䅉兡畂䝁䅣䅁牃杂䅁杤䅁䑁䅍睍㍁䑁䅅免睁䍁䅁兌杁䙁䅣睢療䝁䅑䅉䱂䝁䅫䅤橂䝁䅧党畂䍁䅁睑桂䝁䅉兡畂䝁䅕䅤杁䝁䅅杢歂䍁䅁睑療䡁䅕杢あ䝁䅕杣あ䝁䄸䅣杁䕁䄰兙畂䡁䅕杚桂䝁䅍䅤ㅂ䡁䅉兡畂䝁䅣䅁㕄睃䅁䅥䅁䑁䅍睍㍁䑁䅅杍杁䍁䄰䅉䥂䝁䄸兤穂䝁䅕䅡療䝁䅷䅚杁䝁䅅杢歂䍁䅁兓畂䡁䅍䅤灂䡁䅑兤あ䝁䅫睢畂䝁䅅䅢杁䕁䅙兤祂䝁䄴兡あ䡁䅕杣求䍁䅁兔桂䝁䄴兤浂䝁䅅睙あ䡁䅕杣灂䝁䄴睚䅁䕁佁䅁畂䅁䅁睍穁䑁䅣免祁䑁䅅䅉瑁䍁䅁兖睂䝁䅧睢獂䡁䅍䅤求䡁䅉党歂䍁䅁䅓療䡁䅕督求䝁䅧睢獂䝁䅑䅉䝂䡁䅕杣畂䝁䅫䅤ㅂ䡁䅉党杁䕁䄰兙畂䡁䅕杚桂䝁䅍䅤ㅂ䡁䅉兡畂䝁䅣䅁婃杄䅁杤䅁䑁䅍睍㍁䑁䅉䅉瑁䍁䅁睔浂䝁䅙兡橂䝁䅕䅉䝂䡁䅕杣畂䝁䅫䅤ㅂ䡁䅉党杁䍁䅧兡畂䝁䅍䅢ㅂ䝁䅑兡畂䝁䅣䅉䝂䝁䅫䅥あ䡁䅕杣求䡁䅍克杁䕁䄰兙畂䡁䅕杚桂䝁䅍䅤ㅂ䡁䅉兡畂䝁䅣䅁卂䅄䅁䅥䅁䑁䅍睍㍁䑁䅉免杁䍁䄰䅉偂䝁䅙杚灂䝁䅍党杁䕁䅙兤祂䝁䄴兡あ䡁䅕杣求䍁䅁䅋灂䝁䄴睙獂䡁䅕䅚灂䝁䄴睚杁䕁䅙兡㑂䡁䅑兤祂䝁䅕督灁䍁䅁兔桂䝁䄴兤浂䝁䅅睙あ䡁䅕杣灂䝁䄴睚䅁䕁乯䅁䅂䅁䅁睍穁䑁䅣兏硁䑁䅁䅉瑁䍁䅁兔桂䡁䅑䅤祂䝁䅕督穂䍁䅁兔桂䝁䄴兤浂䝁䅅睙あ䡁䅕杣灂䝁䄴睚䅁䩁䤸䅁潂䅁䅁睍穁䑁䅫免杁䍁䄰䅉乂䝁䅕䅚灂䝁䅍兙獂䍁䅁兒硂䡁䅕兡睂䝁䄰党畂䡁䅑䅉桂䝁䄴䅚杁䙁䅍兤睂䡁䅁䅢灂䝁䅕督杁䕁䄰兙畂䡁䅕杚桂䝁䅍䅤ㅂ䡁䅉兡畂䝁䅣䅁㕁杄䅁条䅁䑁䅍睍㕁䑁䅅免杁䍁䄰䅉乂䝁䅕䅚灂䝁䅍兙獂䍁䅁兒硂䡁䅕兡睂䝁䄰党畂䡁䅑䅉桂䝁䄴䅚杁䙁䅍兤睂䡁䅁䅢灂䝁䅕督杁䕁䄰兙畂䡁䅕杚桂䝁䅍䅤ㅂ䡁䅉兡畂䝁䅣䅁硃睂䅁杢䅁䑁䅍睍㕁䑁䅅免祁䍁䅁兌杁䙁䅍兤祂䝁䅣兡橂䝁䅅䅢杁䝁䅅杢歂䍁䅁兔求䝁䅑兡橂䝁䅅䅢杁䕁䅫杢穂䡁䅑杣ㅂ䝁䄰党畂䡁䅑䅉乂䝁䅅杢ㅂ䝁䅙兙橂䡁䅑兤祂䝁䅫杢湂䅁䅁儫䅙䝁䄴䅁穁䑁䅍兏硁䑁䅅睍杁䍁䄰䅉呂䡁䅕杣湂䝁䅫睙桂䝁䅷䅉䉂䡁䅁䅣獂䝁䅫兙畂䝁䅍党杁䝁䅅杢歂䍁䅁睕ㅂ䡁䅁䅣獂䝁䅫党穂䍁䅁兔桂䝁䄴兤浂䝁䅅睙あ䡁䅕杣灂䝁䄴睚䅁䵁䝕䅁煂䅁䅁睍穁䑁䅫免硁䑁䅑䅉瑁䍁䅁䅒求䝁䄴䅤桂䝁䅷䅉䙂䡁䅅兤灂䡁䅁兢求䝁䄴䅤杁䝁䅅杢歂䍁䅁睕ㅂ䡁䅁䅣獂䝁䅫党穂䍁䅁兔桂䝁䄴兤浂䝁䅅睙あ䡁䅕杣灂䝁䄴睚䅁䥁䡍䅁兂䅁䅁睍穁䑁䅫免硁䑁䅕䅉瑁䍁䅁睔睂䝁䅧䅤潂䝁䅅䅢瑂䝁䅫睙杁䕁䅣睢療䝁䅑督杁䕁䄰兙畂䡁䅕杚桂䝁䅍䅤ㅂ䡁䅉兡畂䝁䅣䅁㉃权䅁䅚䅁䑁䅍睍㕁䑁䅫杍杁䍁䄰䅉呂䡁䅁睢祂䡁䅑兡畂䝁䅣䅉桂䝁䄴䅚杁䕁䅅䅤潂䝁䅷党あ䝁䅫睙杁䕁䅣睢療䝁䅑督杁䕁䄰兙畂䡁䅕杚桂䝁䅍䅤ㅂ䡁䅉兡畂䝁䅣䅁䙂杄䅁杚䅁䑁䅍睍㕁䑁䅫杍睁䍁䅁兌杁䙁䅍䅣療䡁䅉䅤灂䝁䄴睚杁䝁䅅杢歂䍁䅁兑あ䝁䅧䅢求䡁䅑兡橂䍁䅁睒療䝁䄸䅚穂䍁䅁兔桂䝁䄴兤浂䝁䅅睙あ䡁䅕杣灂䝁䄴睚䅁䉁䡧䅁啂䅁䅁睍穁䑁䅫兏穁䍁䅁兌杁䕁䅑睢獂䝁䅷䅌杁䙁䅑睢㕂䍁䅷䅉桂䝁䄴䅚杁䕁䅣兙瑂䝁䅕䅉乂䝁䅅杢ㅂ䝁䅙兙橂䡁䅑兤祂䝁䅫杢湂䅁䅁䄱䅙䙁䅙䅁穁䑁䅍兏㕁䑁䅍䅍杁䍁䄰䅉䕂䝁䄸䅢獂䍁䅷䅉啂䝁䄸入獁䍁䅁兙畂䝁䅑䅉䡂䝁䅅兢求䍁䅁兔桂䝁䄴兤浂䝁䅅睙あ䡁䅕杣灂䝁䄴睚䅁乁䨸䅁㉂䅁䅁睍穁䑁䅫兏㕁䑁䅅䅉瑁䍁䅁睒桂䡁䅍睡求䡁䅑䅌杁䙁䅁兙橂䝁䅳兡畂䝁䅣䅌杁䝁䅅杢歂䍁䅁睕求䝁䅅䅢灂䝁䄴睚杁䕁䅑党㉂䝁䅫睙求䍁䅁兔桂䝁䄴兤浂䝁䅅睙あ䡁䅕杣灂䝁䄴睚䅁䑁佧䅁敂䅁䅁睍穁䑁䅫兏㕁䑁䅫䅉瑁䍁䅁兑獂䝁䅷䅉偂䡁䅑䅡求䡁䅉䅉乂䝁䅫督橂䝁䅕䅢獂䝁䅅杢求䝁䄸兤穂䍁䅁兔桂䝁䄴兤浂䝁䅅睙あ䡁䅕杣灂䝁䄴睚䅁䙁䡅䅁奁䅁䅁睍䕂䍁䅁䅕祂䝁䅫杢あ䝁䅫杢湂䅁䅁䅫䅷䙁䅑䅁ぁ䑁䅉睍杁䍁䄰䅉乂䝁䅕杣橂䝁䅧兙畂䡁䅑䅉塂䝁䅧睢獂䝁䅕督桂䝁䅷党祂䡁䅍䅌杁䕁䅑兤祂䝁䅅杙獂䝁䅕䅉䡂䝁䄸睢歂䡁䅍䅁佄权䅁杮䅁䑁䅑杍穁䑁䅅䅉瑁䍁䅁兔療䡁䅑睢祂䍁䅁杖求䝁䅧兡橂䝁䅷党杁䝁䅅杢歂䍁䅁兔療䡁䅑睢祂䍁䅁杖求䝁䅧兡橂䝁䅷党杁䙁䅁兙祂䡁䅑督杁䝁䅅杢歂䍁䅁睕ㅂ䡁䅁䅣獂䝁䅫党穂䍁䅁兔求䡁䅉睙潂䝁䅅杢あ䍁䅁睖潂䝁䄸䅢求䡁䅍兙獂䝁䅕杣穂䅁䅁䅗䅫䥁䅙䅁ぁ䑁䅉睍硁䑁䅉䅍杁䍁䄰䅉乂䝁䄸䅤療䡁䅉䅉坂䝁䅕䅡灂䝁䅍䅢求䍁䅁睕ㅂ䡁䅁䅣獂䝁䅫党穂䍁䅁兙畂䝁䅑䅉佂䝁䅕睤杁䙁䅁兙祂䡁䅑督杁䕁䄰党祂䝁䅍䅡桂䝁䄴䅤杁䙁䅣䅡療䝁䅷党穂䝁䅅䅢求䡁䅉督䅁䅁䬴䅁元䅁䅁䅎祁䑁䅍睍硁䑁䅁䅉瑁䍁䅁䅔ㅂ䝁䄰杙求䡁䅉䅌杁䙁䅁䅢㕂䡁䅣睢療䝁䅑䅌杁䕁䄰兡獂䝁䅷睤療䡁䅉睡獁䍁䅁兙畂䝁䅑䅉塂䝁䄸睢歂䍁䅁䅕桂䝁䄴党獂䍁䅁兔求䡁䅉睙潂䝁䅅杢あ䍁䅁睖潂䝁䄸䅢求䡁䅍兙獂䝁䅕杣穂䅁䅁兰䄰䭁䅷䅁ぁ䑁䅉睍ぁ䑁䅍䅍杁䍁䄰䅉䑂䝁䄸兢睂䡁䅕䅤求䡁䅉䅉桂䝁䄴䅚杁䕁䅍睢瑂䡁䅁兤あ䝁䅕杣杁䙁䅁党祂䝁䅫䅣潂䝁䅕杣桂䝁䅷䅉䙂䡁䅅兤灂䡁䅁兢求䝁䄴䅤杁䝁䅅杢歂䍁䅁睕療䝁䅙䅤㍂䝁䅅杣求䍁䅁兔求䡁䅉睙潂䝁䅅杢あ䍁䅁睖潂䝁䄸䅢求䡁䅍兙獂䝁䅕杣穂䅁䅁杮䅧䭁䅙䅁ぁ䑁䅉睍ぁ䑁䅕䅍杁䍁䄰䅉乂䝁䅕䅚灂䝁䅍兙獂䍁䅷䅉䕂䝁䅕杢あ䝁䅅䅢獁䍁䅁兙畂䝁䅑䅉䥂䝁䄸督睂䝁䅫䅤桂䝁䅷䅉䙂䡁䅅兤灂䡁䅁兢求䝁䄴䅤杁䝁䅅杢歂䍁䅁睕ㅂ䡁䅁䅣獂䝁䅫党穂䍁䅁兔求䡁䅉睙潂䝁䅅杢あ䍁䅁睖潂䝁䄸䅢求䡁䅍兙獂䝁䅕杣穂䅁䅁杄䅫乁䅉䅁ぁ䑁䅉睍㉁䑁䅅䅍杁䍁䄰䅉䙂䝁䅷党橂䡁䅑杣灂䝁䅍兙獂䍁䅁兑睂䡁䅁兙祂䝁䅅䅤ㅂ䡁䅍䅉桂䝁䄴䅚杁䕁䅕兣ㅂ䝁䅫䅣瑂䝁䅕杢あ䍁䅷䅉塂䝁䅫杣灂䝁䄴睚杁䙁䅍兤睂䡁䅁䅢灂䝁䅕督獁䍁䅁兙畂䝁䅑䅉卂䝁䅕䅢桂䡁䅑党歂䍁䅁兒硂䡁䅕兡睂䝁䄰党畂䡁䅑䅉乂䝁䅕杣橂䝁䅧兙畂䡁䅑䅉塂䝁䅧睢獂䝁䅕督桂䝁䅷党祂䡁䅍䅁䉄䅃䅁杨䅁䑁䅑杍穁䑁䅙兏睁䍁䅁兌杁䕁䄸䅤潂䝁䅕杣杁䕁䅕䅢求䝁䅍䅤祂䝁䄸杢灂䝁䅍䅉兂䝁䅅杣あ䡁䅍䅉桂䝁䄴䅚杁䕁䅕兣ㅂ䝁䅫䅣瑂䝁䅕杢あ䍁䅁兔求䡁䅉睙潂䝁䅅杢あ䍁䅁睖潂䝁䄸䅢求䡁䅍兙獂䝁䅕杣穂䅁䅁䅡䅙䭁䅷䅁ぁ䑁䅉睍㍁䍁䅁兌杁䕁䅧兙祂䝁䅑睤桂䡁䅉党獁䍁䅁兙畂䝁䅑䅉兂䝁䅷兤瑂䝁䅉兡畂䝁䅣䅉桂䝁䄴䅚杁䕁䅧党桂䡁䅑兡畂䝁䅣䅉䙂䡁䅅兤灂䡁䅁兢求䝁䄴䅤杁䝁䅅杢歂䍁䅁睕ㅂ䡁䅁䅣獂䝁䅫党穂䍁䅁兔求䡁䅉睙潂䝁䅅杢あ䍁䅁睖潂䝁䄸䅢求䡁䅍兙獂䝁䅕杣穂䅁䅁杯䅣䕁䅷䅁ぁ䑁䅉睍㍁䑁䅅䅉瑁䍁䅁䅓桂䡁䅉䅚㍂䝁䅅杣求䍁䅁兔求䡁䅉睙潂䝁䅅杢あ䍁䅁睖潂䝁䄸䅢求䡁䅍兙獂䝁䅕杣穂䅁䅁朹䅫䡁䄴䅁ぁ䑁䅉睍㑁䍁䅁兌杁䕁䄰兙橂䝁䅧兡畂䝁䅕杣㕂䍁䅷䅉䙂䡁䅅兤灂䡁䅁兢求䝁䄴䅤獁䍁䅁兙畂䝁䅑䅉呂䡁䅕䅣睂䝁䅷兡求䡁䅍䅉乂䝁䅕杣橂䝁䅧兙畂䡁䅑䅉塂䝁䅧睢獂䝁䅕督桂䝁䅷党祂䡁䅍䅁䙁睂䅁䅧䅁䑁䅑杍穁䑁䅧睍杁䍁䄰䅉䩂䝁䄴䅚ㅂ䡁䅍䅤祂䝁䅫兙獂䍁䅁兔桂䝁䅍䅡灂䝁䄴党祂䡁䅫䅉桂䝁䄴䅚杁䕁䅕兣ㅂ䝁䅫䅣瑂䝁䅕杢あ䍁䅁兔求䡁䅉睙潂䝁䅅杢あ䍁䅁睖潂䝁䄸䅢求䡁䅍兙獂䝁䅕杣穂䅁䅁兇䄴䥁䅉䅁ぁ䑁䅉睍㑁䑁䅍䅍杁䍁䄰䅉䩂䝁䄴䅚ㅂ䡁䅍䅤祂䝁䅫兙獂䍁䅁兔桂䝁䅍䅡灂䝁䄴党祂䡁䅫䅉桂䝁䄴䅚杁䕁䅕兣ㅂ䝁䅫䅣瑂䝁䅕杢あ䍁䅁兔求䡁䅉睙潂䝁䅅杢あ䍁䅁睖潂䝁䄸䅢求䡁䅍兙獂䝁䅕杣穂䅁䅁兙䅧䩁䅙䅁ぁ䑁䅉睍㕁䑁䅅䅍杁䍁䄰䅉呂䡁䅁睢祂䡁䅑兡畂䝁䅣䅉桂䝁䄴䅚杁䙁䅉党橂䡁䅉党桂䡁䅑兡療䝁䄴兙獂䍁䅁睒療䝁䄸䅚穂䍁䅁兙畂䝁䅑䅉呂䡁䅕䅣睂䝁䅷兡求䡁䅍䅉乂䝁䅕杣橂䝁䅧兙畂䡁䅑䅉塂䝁䅧睢獂䝁䅕督桂䝁䅷党祂䡁䅍䅁䩁元䅁䅥䅁䑁䅑杍ぁ䑁䅉免睁䍁䅁兌杁䕁䅑杣ㅂ䝁䅣督杁䝁䅅杢歂䍁䅁䅒祂䡁䅕睚湂䝁䅫督あ䡁䅍睊杁䙁䅍兤畂䝁䅑杣灂䝁䅕督杁䕁䄰党祂䝁䅍䅡桂䝁䄴䅤杁䙁䅣䅡療䝁䅷党穂䝁䅅䅢求䡁䅉督䅁䩁䩑䅁睂䅁䅁䅎祁䑁䅑䅎杁䍁䄰䅉䡂䡁䅉睢橂䝁䅕杣㕂䍁䅁兙畂䝁䅑䅉卂䝁䅕䅢桂䡁䅑党歂䍁䅁䅕祂䝁䄸䅚ㅂ䝁䅍䅤杁䕁䄰党祂䝁䅍䅡桂䝁䄴䅤杁䙁䅣䅡療䝁䅷党穂䝁䅅䅢求䡁䅉督䅁佁䡣䅁浂䅁䅁䅎祁䑁䅑䅎硁䑁䅁䅉瑁䍁䅁睒求䝁䄴党祂䝁䅅䅢杁䕁䅷兡畂䝁䅕䅉䡂䡁䅉睢橂䝁䅕杣㕂䍁䅁兔求䡁䅉睙潂䝁䅅杢あ䍁䅁睖潂䝁䄸䅢求䡁䅍兙獂䝁䅕杣穂䅁䅁杢䄰䵁䅧䅁ぁ䑁䅉䅎㍁䑁䅉䅍杁䍁䄰䅉兂䝁䅕䅤祂䝁䄸䅢求䡁䅕兢杁䝁䅅杢歂䍁䅁䅕求䡁䅑杣療䝁䅷党ㅂ䝁䄰䅉兂䡁䅉睢歂䡁䅕睙あ䡁䅍䅉乂䝁䅕杣橂䝁䅧兙畂䡁䅑䅉塂䝁䅧睢獂䝁䅕督桂䝁䅷党祂䡁䅍䅉潁䝁䅕䅥橂䝁䅕䅣あ䍁䅁村ㅂ䝁䅷睡杁䙁䅍䅤桂䡁䅑兡療䝁䄴督杁䝁䅅杢歂䍁䅁䅖求䡁䅉兢灂䝁䄴兙獂䡁䅍克䅁䉁偑䅁煁䅁䅁䅎ぁ䍁䄰䅎ㅁ䍁䅁兌杁䙁䅉党あ䝁䅅兡獂䍁䅁䅖祂䝁䅅䅚求䅁䅁杇䅫䕁䅷䅁ぁ䑁䅑免杁䍁䄰䅉乂䝁䄸䅤療䡁䅉䅉坂䝁䅕䅡灂䝁䅍䅢求䍁䅁兙畂䝁䅑䅉兂䝁䅅杣あ䡁䅍䅉䕂䝁䅕兙獂䝁䅕杣穂䅁䅁儫䄰䑁䅑䅁ぁ䑁䅑免硁䍁䅁兌杁䕁䅅兤あ䝁䄸兢療䝁䅉兡獂䝁䅕䅉䕂䝁䅕兙獂䝁䅕杣穂䅁䅁睎䅣䍁䅷䅁ぁ䑁䅑免祁䑁䅉杍杁䍁䄰䅉䍂䝁䄸兙あ䍁䅁䅒求䝁䅅䅢求䡁䅉督䅁佁乕䅁祂䅁䅁䅎ぁ䑁䅅睍杁䍁䄰䅉䉂䡁䅕䅤療䝁䄰睢あ䝁䅫杤求䍁䅁䅕桂䡁䅉䅤穂䍁䅷䅉䉂䝁䅍睙求䡁䅍督療䡁䅉兡求䡁䅍䅌杁䝁䅅杢歂䍁䅁䅖灂䡁䅉党杁䙁䅉党あ䝁䅅兡獂䝁䅕杣穂䅁䅁党䄴䝁䅧䅁ぁ䑁䅑免穁䑁䅍䅍杁䍁䄰䅉䉂䡁䅕䅤療䝁䄰睢あ䝁䅫杤求䍁䅁䅕桂䡁䅉䅤穂䍁䅁兙畂䝁䅑䅉䉂䝁䅍睙求䡁䅍督療䡁䅉兡求䡁䅍䅉卂䝁䅕䅤桂䝁䅫䅢求䡁䅉督䅁䍁䤸䅁䕃䅁䅁䅎ぁ䑁䅑䅉瑁䍁䅁村ㅂ䝁䅫䅢歂䝁䅫杢湂䍁䅁兔桂䡁䅑党祂䝁䅫兙獂䍁䅁兙畂䝁䅑䅉䡂䝁䅅杣歂䝁䅕杢杁䕁䅕兣ㅂ䝁䅫䅣瑂䝁䅕杢あ䍁䅁兙畂䝁䅑䅉呂䡁䅕䅣睂䝁䅷兡求䡁䅍䅉䕂䝁䅕兙獂䝁䅕杣穂䅁䅁䅑䅯䙁䅷䅁ぁ䑁䅑䅎硁䍁䅁兌杁䕁䅉兤灂䝁䅷䅚灂䝁䄴睚杁䕁䄰兙あ䝁䅕杣灂䝁䅅䅢杁䝁䅅杢歂䍁䅁睕ㅂ䡁䅁䅣獂䝁䅫党穂䍁䅁䅒求䝁䅅䅢求䡁䅉督䅁䥁䡫䅁卂䅁䅁䅎ぁ䑁䅕免杁䍁䄰䅉䡂䡁䅉睢橂䝁䅕杣㕂䍁䅁兙畂䝁䅑䅉䑂䝁䄸杢㉂䝁䅕杢灂䝁䅕杢橂䝁䅕䅉卂䝁䅕䅤桂䝁䅫䅢求䡁䅉督䅁䙁䥕䅁楃䅁䅁䅎ぁ䑁䅕免硁䑁䅁䅉瑁䍁䅁睕ㅂ䡁䅁党祂䝁䄰兙祂䝁䅳党あ䡁䅍䅉桂䝁䄴䅚杁䕁䄸䅤潂䝁䅕杣杁䕁䅣杣療䝁䅍党祂䡁䅫䅉卂䝁䅕䅤桂䝁䅫䅢求䡁䅉督杁䍁䅧党㑂䝁䅍党睂䡁䅑䅉䑂䝁䄸杢㉂䝁䅕杢灂䝁䅕杢橂䝁䅕䅉卂䝁䅕䅤桂䝁䅫䅢求䡁䅉督灁䅁䅁睰䅯䑁䄴䅁ぁ䑁䅑兎硁䑁䅍免杁䍁䄰䅉䑂䝁䄸杢㉂䝁䅕杢灂䝁䅕杢橂䝁䅕䅉卂䝁䅕䅤桂䝁䅫䅢求䡁䅉督䅁䡁䠴䅁元䅁䅁䅎ぁ䑁䅫䅉瑁䍁䅁杒ㅂ䡁䅉杢灂䡁䅑兤祂䝁䅕䅌杁䕁䅧睢瑂䝁䅕䅉䝂䡁䅕杣畂䝁䅫督潂䝁䅫杢湂䡁䅍䅌杁䕁䅕䅢求䝁䅍䅤祂䝁䄸杢灂䝁䅍督獁䍁䅁兙畂䝁䅑䅉䉂䡁䅁䅣獂䝁䅫兙畂䝁䅍党杁䙁䅉党あ䝁䅅兡獂䝁䅕杣穂䅁䅁䅸䅧䝁䅁䅁ぁ䑁䅑兏硁䍁䅁兌杁䕁䅙兤祂䝁䄴兡あ䡁䅕杣求䍁䅁兙畂䝁䅑䅉䥂䝁䄸兢求䍁䅁杒ㅂ䡁䅉杢灂䡁䅍䅡灂䝁䄴睚穂䍁䅁杕求䡁䅑兙灂䝁䅷党祂䡁䅍䅁汃权䅁杏䅁䑁䅑䅎㕁䑁䅅免睁䍁䅁兌杁䕁䅙兤祂䝁䄴兡あ䡁䅕杣求䍁䅁杕求䡁䅑兙灂䝁䅷党祂䡁䅍䅁㕂睂䅁杗䅁䑁䅑䅎㕁䑁䅉免睁䍁䅁兌杁䕁䅕䅢求䝁䅍䅤祂䝁䄸杢灂䝁䅍督杁䝁䅅杢歂䍁䅁兑睂䡁䅁䅢灂䝁䅅杢橂䝁䅕䅉卂䝁䅕䅤桂䝁䅫䅢求䡁䅉督䅁䅁䡳䅁䥂䅁䅁䅎ㅁ䑁䅕䅉瑁䍁䅁睒求䝁䄴党祂䝁䅅䅢杁䕁䄰党祂䝁䅍䅡桂䝁䄴䅚灂䡁䅍党杁䙁䅉党あ䝁䅅兡獂䝁䅕杣穂䅁䅁䅔䅳䑁䅙䅁ぁ䑁䅕兎硁䑁䅅䅍杁䍁䄰䅉䕂䝁䅕䅣桂䡁䅉䅤瑂䝁䅕杢あ䍁䅁睕あ䝁䄸杣求䡁䅍䅁捃睂䅁杮䅁䑁䅑兎ㅁ䑁䅉免杁䍁䄰䅉塂䝁䅅杣求䝁䅧睢ㅂ䡁䅍党杁䕁䅍䅢ㅂ䝁䅉督獁䍁䅁睕ㅂ䡁䅁党祂䝁䅍党畂䡁䅑党祂䡁䅍䅌杁䝁䅅杢歂䍁䅁睔あ䝁䅧党祂䍁䅁睒求䝁䄴党祂䝁䅅䅢杁䕁䄰党祂䝁䅍䅡桂䝁䄴䅚灂䡁䅍党杁䙁䅉党あ䝁䅅兡獂䝁䅕杣穂䅁䅁兵䅫䙁䅑䅁ぁ䑁䅕兎祁䑁䅅免杁䍁䄰䅉塂䝁䅅杣求䝁䅧睢ㅂ䡁䅍党杁䕁䅍䅢ㅂ䝁䅉督杁䝁䅅杢歂䍁䅁睕ㅂ䡁䅁党祂䝁䅍党畂䡁䅑党祂䡁䅍䅁婂睂䅁杙䅁䑁䅑兎ㅁ䑁䅉免㕁䍁䅁兌杁䕁䅅䅢獂䍁䅁睔あ䝁䅧党祂䍁䅁睒求䝁䄴党祂䝁䅅䅢杁䕁䄰党祂䝁䅍䅡桂䝁䄴䅚灂䡁䅍党杁䙁䅉党あ䝁䅅兡獂䝁䅕杣穂䅁䅁䅳䅣䕁䄴䅁ぁ䑁䅕李硁䑁䅅䅍杁䍁䄰䅉兂䝁䅧兙祂䝁䄰兙橂䝁䅫党穂䍁䅁兙畂䝁䅑䅉䕂䡁䅉兤湂䍁䅁杕求䡁䅑兙灂䝁䅷党祂䡁䅍䅁捄权䅁杤䅁䑁䅑兎㉁䑁䅅杍睁䍁䅁兌杁䕁䅍睢穂䝁䄰党あ䝁䅫睙穂䍁䅷䅉䍂䝁䅕兙ㅂ䡁䅑入杁䙁䅍兤睂䡁䅁䅢灂䝁䅕督獁䍁䅁兙畂䝁䅑䅉兂䝁䅕杣浂䡁䅕兢求䍁䅁杕求䡁䅑兙灂䝁䅷党祂䡁䅍䅁塃权䅁村䅁䑁䅑兎㉁䑁䅅睍睁䍁䅁兌杁䕁䄸䅣あ䝁䅫睙桂䝁䅷䅉䡂䝁䄸睢歂䡁䅍䅉卂䝁䅕䅤桂䝁䅫䅢求䡁䅉督䅁䱁伴䅁奂䅁䅁䅎ㅁ䑁䅙免㕁䑁䅅䅉瑁䍁䅁杒療䝁䄸䅚杁䍁䅧䅓求䝁䅅䅢あ䝁䅧克杁䙁䅍兤睂䡁䅁䅢求䝁䄰党畂䡁䅑䅉卂䝁䅕䅤桂䝁䅫䅢求䡁䅉督䅁佁䝣䅁浂䅁䅁䅎ㅁ䑁䅣免硁䑁䅁䅉瑁䍁䅁睒桂䡁䅍睢獂䝁䅫杢求䍁䅁睕あ䝁䅅䅤灂䝁䄸杢穂䍁䅁睤灂䡁䅑䅡杁䕁䅍睢畂䡁䅙党畂䝁䅫党畂䝁䅍党杁䙁䅍䅤療䡁䅉党穂䅁䅁权䅣䥁䅑䅁ぁ䑁䅕䅏杁䍁䄰䅉䑂䝁䅷睢あ䝁䅧兡畂䝁䅣䅌杁䕁䅍䅢療䡁䅑䅡灂䝁䄴睚杁䕁䅅睙橂䝁䅕督穂䝁䄸杣灂䝁䅕督獁䍁䅁睕潂䝁䄸党獁䍁䅁兙畂䝁䅑䅉䭂䝁䅕睤求䝁䅷杣㕂䍁䅁杕求䡁䅑兙灂䝁䅷党祂䡁䅍䅁穂睂䅁杚䅁䑁䅑兎㑁䑁䅅䅉瑁䍁䅁睑獂䝁䄸䅤潂䝁䅫杢湂䍁䅁兙畂䝁䅑䅉䑂䝁䅷睢あ䝁䅧兡畂䝁䅣䅉䉂䝁䅍睙求䡁䅍督療䡁䅉兡求䡁䅍䅉卂䝁䅕䅤桂䝁䅫䅢求䡁䅉督䅁䥁䬸䅁煂䅁䅁䅎ㅁ䑁䅧免硁䑁䅁䅉瑁䍁䅁睑獂䝁䄸䅤潂䝁䅫杢湂䍁䅁兙畂䝁䅑䅉䑂䝁䅷睢あ䝁䅧兡畂䝁䅣䅉䉂䝁䅍睙求䡁䅍督療䡁䅉兡求䡁䅍䅉卂䝁䅕䅤桂䝁䅫䅢求䡁䅉督䅁䙁䝣䅁睁䅁䅁䅎ㅁ䑁䅧杍硁䑁䅁䅉瑁䍁䅁睕潂䝁䄸党杁䙁䅉党あ䝁䅅兡獂䝁䅕杣穂䅁䅁睯䄰䑁䅙䅁ぁ䑁䅕䅏穁䑁䅅䅍杁䍁䄰䅉䭂䝁䅕睤求䝁䅷杣㕂䍁䅁杕求䡁䅑兙灂䝁䅷党祂䡁䅍䅁潄杄䅁䅒䅁䑁䅑兎㕁䑁䅅免睁䍁䅁兌杁䙁䅍䅣療䡁䅉䅤灂䝁䄴睚杁䕁䅣睢療䝁䅑督杁䙁䅉党あ䝁䅅兡獂䝁䅕杣穂䅁䅁元䅣䕁䅯䅁ぁ䑁䅧免硁䑁䅅䅉瑁䍁䅁睕橂䝁䅧党歂䡁䅕䅢求䝁䅑䅉䉂䝁䅫杣杁䙁䅑杣桂䝁䄴督睂䝁䄸杣あ䝁䅅䅤灂䝁䄸杢䅁乁䝉䅁杂䅁䅁䅎㑁䑁䅅免硁䑁䅅䅉瑁䍁䅁睕橂䝁䅧党歂䡁䅕䅢求䝁䅑䅉兂䝁䅅督穂䝁䅕杢湂䝁䅕杣杁䕁䅅兡祂䍁䅁䅖祂䝁䅅杢穂䡁䅁睢祂䡁䅑兙あ䝁䅫睢畂䅁䅁杕䅫䑁䅯䅁ぁ䑁䅧杍硁䑁䅅免杁䍁䄰䅉䵂䝁䅫杢求䍁䄰䅓桂䡁䅕䅢杁䙁䅉兙灂䝁䅷杣療䝁䅅䅚穂䅁䅁杪䅫䑁䅙䅁ぁ䑁䅧睍杁䍁䄰䅉塂䝁䅅䅤求䡁䅉䅉啂䡁䅉兙畂䡁䅍䅣療䡁䅉䅤桂䡁䅑兡療䝁䄴䅁硂睂䅁杕䅁䑁䅑䅏穁䑁䅅免硁䍁䅁兌杁䕁䅑党求䡁䅁䅉呂䝁䅕兙杁䕁䅙杣求䝁䅫睚潂䡁䅑䅉啂䡁䅉兙畂䡁䅍䅣療䡁䅉䅤桂䡁䅑兡療䝁䄴䅁癄权䅁杖䅁䑁䅑䅏穁䑁䅅免祁䍁䅁兌杁䕁䅑党求䡁䅁䅉呂䝁䅕兙杁䙁䅁兙穂䡁䅍党畂䝁䅣党祂䍁䅁䅖祂䝁䅅杢穂䡁䅁睢祂䡁䅑兙あ䝁䅫睢畂䅁䅁其䅫䑁䅙䅁ぁ䑁䅧䅎杁䍁䄰䅉啂䡁䅉兤橂䝁䅳䅉啂䡁䅉兙畂䡁䅍䅣療䡁䅉䅤桂䡁䅑兡療䝁䄴䅁䑂䅃䅁䅑䅁䑁䅑䅏ぁ䑁䅅䅉瑁䍁䅁睒求䝁䄴党祂䝁䅅䅢杁䕁䅙杣求䝁䅫睚潂䡁䅑䅉啂䡁䅉兤橂䝁䅳兡畂䝁䅣䅁摂权䅁䅙䅁䑁䅑䅏ぁ䑁䅅杍杁䍁䄰䅉䡂䝁䅕杢求䡁䅉兙獂䍁䅁杒祂䝁䅕兡湂䝁䅧䅤杁䙁䅑杣ㅂ䝁䅍睡灂䝁䄴睚獁䍁䅁䅔療䝁䄴睚瑁䕁䅑兡穂䡁䅑兙畂䝁䅍党䅁䡁䨴䅁㑂䅁䅁䅎㑁䑁䅑免祁䑁䅅䅉瑁䍁䅁睒求䝁䄴党祂䝁䅅䅢杁䕁䅙杣求䝁䅫睚潂䡁䅑䅉啂䡁䅉兤橂䝁䅳兡畂䝁䅣䅌杁䕁䅷睢畂䝁䅣兌䕂䝁䅫督あ䝁䅅杢橂䝁䅕䅌杁䙁䅑杣ㅂ䝁䅍睡獂䝁䄸兙歂䅁䅁䅥䅣䥁䅷䅁ぁ䑁䅧䅎硁䑁䅉杍杁䍁䄰䅉䡂䝁䅕杢求䡁䅉兙獂䍁䅁杒祂䝁䅕兡湂䝁䅧䅤杁䙁䅑杣ㅂ䝁䅍睡灂䝁䄴睚獁䍁䅁䅔療䝁䄴睚瑁䕁䅑兡穂䡁䅑兙畂䝁䅍党獁䍁䅁䅔求䡁䅍督杁䙁䅑䅡桂䝁䄴䅉啂䡁䅉兤橂䝁䅳䅢療䝁䅅䅚䅁佁䡕䅁佂䅁䅁䅎㑁䑁䅕睍硁䑁䅁䅉瑁䍁䅁䅖桂䡁䅧兡杁䝁䅅杢歂䍁䅁杕灂䝁䅑党穂䝁䅧兙祂䝁䅫杢湂䍁䅁睕求䡁䅉杤灂䝁䅍党穂䅁䅁兲䅯䑁䅷䅁ぁ䑁䅧李杁䍁䄰䅉兂䝁䅫䅣求䝁䅷兡畂䝁䅕䅉啂䡁䅉兙畂䡁䅍䅣療䡁䅉䅤桂䡁䅑兡療䝁䄴䅁㡂元䅁杘䅁䑁䅑䅏㉁䑁䅉免杁䍁䄰䅉兂䝁䅫䅣求䝁䅷兡畂䝁䅕䅉啂䡁䅉兙畂䡁䅍䅣療䡁䅉䅤桂䡁䅑兡療䝁䄴䅉療䝁䅙䅉佂䝁䅅䅤ㅂ䡁䅉兙獂䍁䅁睒桂䡁䅍䅁硄杂䅁䅙䅁䑁䅑䅏㉁䑁䅉免睁䍁䅁兌杁䙁䅁兡睂䝁䅕䅢灂䝁䄴党杁䙁䅑杣桂䝁䄴督睂䝁䄸杣あ䝁䅅䅤灂䝁䄸杢杁䝁䄸杚杁䕁䄴兙あ䡁䅕杣桂䝁䅷䅉䡂䝁䅅督䅁䝁䡅䅁獂䅁䅁䅎㑁䑁䅣杍硁䑁䅁䅉瑁䍁䅁睕橂䝁䅕杢灂䝁䅍䅉桂䝁䄴䅚杁䙁䅍兡湂䝁䅧䅤穂䝁䅕党灂䝁䄴睚杁䙁䅑杣桂䝁䄴督睂䝁䄸杣あ䝁䅅䅤灂䝁䄸杢獁䍁䅁睖桂䡁䅑党祂䅁䅁全䅫䡁䅉䅁ぁ䑁䅧䅏硁䑁䅫䅍杁䍁䄰䅉偂䡁䅑䅡求䡁䅉䅉呂䡁䅕䅣睂䝁䄸杣あ䍁䅁兑橂䡁䅑兡㉂䝁䅫䅤灂䝁䅕督杁䝁䅙睢祂䍁䅁兑灂䡁䅉䅉啂䡁䅉兙畂䡁䅍䅣療䡁䅉䅤桂䡁䅑兡療䝁䄴䅁捁睃䅁䅡䅁䑁䅑䅏㑁䑁䅉免睁䍁䅁兌杁䙁䅍兤睂䡁䅁睢祂䡁䅑䅉䉂䝁䅍䅤灂䡁䅙兡あ䝁䅫党穂䍁䅁杚療䡁䅉䅉卂䝁䅅兡獂䍁䅁䅖祂䝁䅅杢穂䡁䅁睢祂䡁䅑兙あ䝁䅫睢畂䅁䅁䅹䅣䙁䅧䅁ぁ䑁䅧䅏ㅁ䑁䅅䅍杁䍁䄰䅉䝂䡁䅉党灂䝁䅣䅡あ䍁䅁䅖祂䝁䅅杢穂䡁䅁睢祂䡁䅑兙あ䝁䅫睢畂䍁䅁兑祂䡁䅉兙畂䝁䅣党瑂䝁䅕杢あ䅁䅁眷䅫䙁䄴䅁ぁ䑁䅫杍硁䑁䅅䅉瑁䍁䅁睑療䡁䅕杣灂䝁䅕杣穂䍁䅁兙畂䝁䅑䅉䙂䡁䅧䅣祂䝁䅕督穂䍁䅁䅒求䝁䅷兡㉂䝁䅕杣㕂䍁䅁睕求䡁䅉杤灂䝁䅍党穂䅁䅁䅱䅯䝁䅁䅁ぁ䑁䅫杍硁䑁䅅䅍杁䍁䄰䅉䑂䝁䄸兤祂䝁䅫党祂䡁䅍䅉桂䝁䄴䅚杁䕁䅕䅥睂䡁䅉党穂䡁䅍䅉䕂䝁䅕䅢灂䡁䅙党祂䡁䅫䅉呂䝁䅕杣㉂䝁䅫睙求䡁䅍䅁㙃元䅁杔䅁䑁䅑兏穁䑁䅅兏睁䍁䅁兌杁䕁䄸䅤潂䝁䅕杣杁䙁䅣兙祂䝁䅕䅡療䡁䅕督灂䝁䄴睚杁䝁䅅杢歂䍁䅁睕あ䝁䄸杣桂䝁䅣党䅁䑁䭁䅁潂䅁䅁兎硁䑁䅉䅉瑁䍁䅁兔療䡁䅑兡療䝁䄴䅉兂䝁䅫睙あ䡁䅕杣求䍁䅁兙畂䝁䅑䅉呂䝁䄸兤畂䝁䅑䅉卂䝁䅕睙療䡁䅉䅚灂䝁䄴睚杁䕁䅫杢歂䡁䅕督あ䡁䅉兡求䡁䅍䅁佃权䅁杗䅁䑁䅕免祁䑁䅅免睁䍁䅁兌杁䕁䄰睢あ䝁䅫睢畂䍁䅁䅕灂䝁䅍䅤ㅂ䡁䅉党杁䝁䅅杢歂䍁䅁杖灂䝁䅑党療䍁䅁䅕祂䝁䄸䅚ㅂ䝁䅍䅤灂䝁䄸杢䅁䙁䭉䅁奂䅁䅁兎硁䑁䅉免穁䍁䅁兌杁䕁䄰睢あ䝁䅫睢畂䍁䅁䅕灂䝁䅍䅤ㅂ䡁䅉党杁䝁䅅杢歂䍁䅁杖灂䝁䅑党療䍁䅁兒㑂䝁䅧兡楂䝁䅫䅤灂䝁䄸杢䅁乁䵯䅁䕂䅁䅁兎硁䑁䅉杍杁䍁䄰䅉呂䝁䄸兤畂䝁䅑䅉卂䝁䅕睙療䡁䅉䅚灂䝁䄴睚杁䕁䅫杢歂䡁䅕督あ䡁䅉兡求䡁䅍䅁㡃䅃䅁来䅁䑁䅕免穁䑁䅅䅉瑁䍁䅁杔求䡁䅣督睂䝁䅅䅣求䡁䅉䅌杁䙁䅁党祂䝁䅫睢歂䝁䅫睙桂䝁䅷䅌杁䕁䅉睢療䝁䅳䅌杁䝁䅅杢歂䍁䅁䅒灂䡁䅉党橂䡁䅑睢祂䡁䅫䅉兂䡁䅕杙獂䝁䅫督潂䝁䅕杣穂䅁䅁兵䄴䑁䅷䅁ㅁ䑁䅅睍硁䑁䅅䅍杁䍁䄰䅉佂䝁䅕睤穂䡁䅁兙睂䝁䅕杣杁䙁䅁兤楂䝁䅷兡穂䝁䅧党祂䡁䅍䅁瑃䅃䅁材䅁䑁䅕免穁䑁䅅杍睁䍁䅁兌杁䙁䅁党祂䝁䅫睢歂䝁䅫睙桂䝁䅷䅉兂䡁䅕杙獂䝁䅫督潂䝁䅕杣穂䅁䅁杇䄰䑁䅙䅁ㅁ䑁䅅睍祁䍁䅁兌杁䙁䅍睢浂䡁䅑睤桂䡁䅉党杁䙁䅁兤楂䝁䅷兡穂䝁䅧党祂䡁䅍䅁い元䅁䅏䅁䑁䅕免穁䑁䅉免杁䍁䄰䅉呂䝁䄸杚あ䡁䅣兙祂䝁䅕䅉兂䡁䅕杙獂䝁䅫督潂䝁䅕杣穂䅁䅁睺䅣䑁䅯䅁ㅁ䑁䅅睍祁䑁䅅䅍杁䍁䄰䅉呂䝁䄸杚あ䡁䅣兙祂䝁䅕䅉兂䡁䅕杙獂䝁䅫督潂䝁䅕杣穂䅁䅁䅏䅙䙁䅉䅁ㅁ䑁䅅李硁䑁䅉䅉瑁䍁䅁䅖求䝁䅷党㉂䝁䅫督灂䝁䄸杢杁䕁䅉杣療䝁䅅䅚橂䝁䅅督あ䝁䅫杢湂䍁䅁睕あ䝁䅅䅤灂䝁䄸杢穂䅁䅁䄷䄴䙁䅑䅁ㅁ䑁䅅李硁䑁䅉䅍杁䍁䄰䅉啂䝁䅕䅢求䡁䅙兡穂䝁䅫睢畂䍁䅁村祂䝁䄸兙歂䝁䅍兙穂䡁䅑兡畂䝁䅣䅉呂䡁䅑兙あ䝁䅫睢畂䡁䅍䅁䵃睂䅁䄴䅁䑁䅕免㉁䑁䅉免睁䍁䅁兌杁䕁䄰党歂䝁䅫兙杁䙁䅍䅤祂䝁䅕兙瑂䝁䅫杢湂䍁䅁䅒灂䡁䅍䅤祂䝁䅫杙ㅂ䡁䅑兡療䝁䄴䅉呂䝁䅕杣㉂䝁䅫睙求䡁䅍䅌杁䙁䅍睢橂䝁䅫兙獂䍁䅁杔求䡁䅑睤療䡁䅉睡穂䍁䅷䅉桂䝁䄴䅚杁䕁䄸䅤潂䝁䅕杣杁䕁䄰党歂䝁䅫兙杁䕁䄴党あ䡁䅣睢祂䝁䅳督杁䝁䅅杢歂䍁䅁睑療䝁䄴䅤求䝁䄴䅤杁䙁䅁杣療䡁䅙兡歂䝁䅕杣穂䅁䅁兆䅫䑁䅉䅁ㅁ䑁䅅睎杁䍁䄰䅉啂䝁䅕䅢求䝁䅍睢瑂䝁䄰兤畂䝁䅫睙桂䡁䅑兡療䝁䄴督䅁乁䭕䅁啃䅁䅁兎硁䑁䅣免硁䍁䅁兌杁䙁䅣兡祂䝁䅕䅚杁䝁䅅杢歂䍁䅁睖灂䡁䅉党獂䝁䅕督穂䍁䅁䅖求䝁䅷党橂䝁䄸兢瑂䡁䅕杢灂䝁䅍兙あ䝁䅫睢畂䡁䅍䅉䑂䝁䅅杣祂䝁䅫党祂䡁䅍䅉潁䝁䅕䅥橂䝁䅕䅣あ䍁䅁睕桂䡁䅑党獂䝁䅷兡あ䝁䅕克䅁䙁䩍䅁坂䅁䅁兎硁䑁䅣免硁䑁䅅䅉瑁䍁䅁睖灂䡁䅉党歂䍁䅁䅖求䝁䅷党橂䝁䄸兢瑂䡁䅕杢灂䝁䅍兙あ䝁䅫睢畂䡁䅍䅉䑂䝁䅅杣祂䝁䅫党祂䡁䅍䅁䕁䅃䅁杧䅁䑁䅕免㍁䑁䅅免祁䍁䅁兌杁䙁䅣兡祂䝁䅕䅢求䡁䅍督杁䙁䅑党獂䝁䅕睙療䝁䄰兢ㅂ䝁䄴兡橂䝁䅅䅤灂䝁䄸杢穂䍁䅁睑桂䡁䅉杣灂䝁䅕杣穂䍁䅁䅋求䡁䅧睙求䡁䅁䅤杁䙁䅍兙あ䝁䅕䅢獂䝁䅫䅤求䍁䅫䅁呄䅃䅁䅔䅁䑁䅕免㍁䑁䅅杍硁䍁䅁兌杁䙁䅑党獂䝁䅕睙療䝁䄰兢ㅂ䝁䄴兡橂䝁䅅䅤灂䝁䄸杢穂䍁䅁杕求䡁䅍党獂䝁䅷党祂䡁䅍䅁兂权䅁䅔䅁䑁䅕免㍁䑁䅑免睁䍁䅁兌杁䙁䅍兙あ䝁䅕䅢獂䝁䅫䅤求䍁䅁䅖求䝁䅷党橂䝁䄸兢瑂䡁䅕杢灂䝁䅍兙あ䝁䅫睢畂䡁䅍䅁ㅁ䅃䅁䅔䅁䑁䅕免㍁䑁䅧免睁䍁䅁兌杁䕁䅅䅢獂䍁䅁睔あ䝁䅧党祂䍁䅁䅖求䝁䅷党橂䝁䄸兢瑂䡁䅕杢灂䝁䅍兙あ䝁䅫睢畂䡁䅍䅁㝂权䅁䅷䅁䑁䅕免㑁䑁䅉免睁䍁䅁兌杁䕁䅍睢瑂䡁䅁兤あ䝁䅫杢湂䍁䅁兓畂䝁䅙杣桂䡁䅍䅤祂䡁䅕睙あ䡁䅕杣求䍁䅁䅕祂䝁䄸杤灂䝁䅑党祂䡁䅍䅌杁䕁䅑兙あ䝁䅅䅉兂䡁䅉睢橂䝁䅕督穂䝁䅫杢湂䍁䅷䅉塂䝁䅕杙杁䕁䅧睢穂䡁䅑兡畂䝁䅣䅌杁䝁䅅杢歂䍁䅁杕求䝁䅷兙あ䝁䅕䅚杁䙁䅍党祂䡁䅙兡橂䝁䅕督䅁乁䝧䅁捃䅁䅁兎硁䑁䅫䅉瑁䍁䅁睖求䝁䅉䅉呂䝁䅕兙祂䝁䅍䅡杁䙁䅁睢祂䡁䅑兙獂䡁䅍䅌杁䕁䅷兡楂䡁䅉兙祂䝁䅫党穂䍁䅷䅉䉂䡁䅉睙潂䝁䅫杤求䡁䅍䅌杁䝁䅅杢歂䍁䅁睔あ䝁䅧党祂䍁䅁兓畂䝁䅙睢祂䝁䄰兙あ䝁䅫睢畂䍁䅁睕求䡁䅉杤灂䝁䅍党穂䅁䅁朱䅫䩁䄴䅁ㅁ䑁䅅兏祁䍁䅁兌杁䙁䅣党楂䍁䅁睕求䝁䅅杣橂䝁䅧䅉兂䝁䄸杣あ䝁䅅䅢穂䍁䅷䅉䵂䝁䅫杙祂䝁䅅杣灂䝁䅕督獁䍁䅁兑祂䝁䅍䅡灂䡁䅙党穂䍁䅷䅉桂䝁䄴䅚杁䕁䄸䅤潂䝁䅕杣杁䕁䅫杢浂䝁䄸杣瑂䝁䅅䅤灂䝁䄸杢杁䙁䅍党祂䡁䅙兡橂䝁䅕督䅁偁乷䅁⭂䅁䅁兎硁䑁䅫杍㕁䑁䅁䅉瑁䍁䅁睖求䝁䅉䅉呂䝁䅕兙祂䝁䅍䅡杁䙁䅁睢祂䡁䅑兙獂䡁䅍䅉桂䝁䄴䅚杁䕁䅅䅢獂䍁䅁睔あ䝁䅧党祂䍁䅁兓畂䝁䅙睢祂䝁䄰兙あ䝁䅫睢畂䍁䅁睕求䡁䅉杤灂䝁䅍党穂䅁䅁杹䅧䝁䅙䅁ㅁ䑁䅉杍杁䍁䄰䅉䑂䡁䅉党歂䝁䅫䅤杁䕁䅫杢あ䝁䅕杣瑂䝁䅕䅚灂䝁䅅䅤灂䝁䄸杢杁䝁䅅杢歂䍁䅁杕求䝁䅷兙あ䝁䅕䅚杁䕁䅅睙あ䝁䅫杤灂䡁䅑兡求䡁䅍䅁䙄䅃䅁李䅁䑁䅕杍祁䑁䅅免杁䍁䄰䅉䑂䝁䄸兢瑂䝁䅕杣橂䝁䅫兙獂䍁䅁村桂䝁䄴睡灂䝁䄴睚䅁䵁䥁䅁㑁䅁䅁兎祁䑁䅉免硁䑁䅁䅉瑁䍁䅁睑療䝁䄰兢求䡁䅉睙灂䝁䅅䅢杁䕁䅉兙畂䝁䅳兡畂䝁䅣䅁䵂杂䅁杫䅁䑁䅕杍祁䑁䅅䅏睁䍁䅁兌杁䙁䅍兙㉂䝁䅫杢湂䡁䅍䅉䩂䝁䄴督あ䝁䅫䅤ㅂ䡁䅑兡療䝁䄴督杁䝁䅅杢歂䍁䅁睔あ䝁䅧党祂䍁䅁䅒求䡁䅁睢穂䝁䅫䅤療䡁䅉入杁䕁䅍杣求䝁䅑兡あ䍁䅁兓畂䡁䅑党祂䝁䄰党歂䝁䅫兙あ䝁䅫睢畂䅁䅁朹䅣䙁䅙䅁ㅁ䑁䅉杍祁䍁䅁兌杁䕁䄴睢畂䝁䅑党睂䝁䄸督灂䡁䅑睢祂䡁䅫䅉䑂䡁䅉党歂䝁䅫䅤杁䕁䅫杢あ䝁䅕杣瑂䝁䅕䅚灂䝁䅅䅤灂䝁䄸杢䅁䩁䥧䅁㙁䅁䅁兎祁䑁䅉杍硁䑁䅁䅉瑁䍁䅁睑祂䝁䅕䅚灂䡁䅑䅉䑂䝁䅅杣歂䍁䅁兓穂䡁䅍兤灂䝁䄴睚䅁䥁䩉䅁ぁ䅁䅁兎祁䑁䅉杍㕁䑁䅅䅉瑁䍁䅁睑療䝁䄴督ㅂ䝁䄰党祂䍁䅁䅔求䝁䄴䅚灂䝁䄴睚䅁䱁䝯䅁㑁䅁䅁兎祁䑁䅉杍㕁䑁䅉䅉瑁䍁䅁杕求䝁䅅䅢杁䕁䅕督あ䝁䅅䅤求䍁䅁睑祂䝁䅕䅚灂䡁䅑䅁䉃䅄䅁䅵䅁䑁䅕杍祁䑁䅉兏㕁䍁䅁兌杁䕁䅫杢あ䝁䅕杣畂䝁䅅䅤灂䝁䄸杢桂䝁䅷䅌杁䙁䅍党橂䝁䄸杢歂䝁䅅杣㕂䍁䅁兔桂䡁䅉睡求䡁䅑䅌杁䝁䅅杢歂䍁䅁兑獂䝁䅷䅉偂䡁䅑䅡求䡁䅉䅉佂䝁䄸杢歂䝁䅕䅣療䡁䅍兡あ䝁䄸杣㕂䍁䅁睑祂䝁䅕䅚灂䡁䅑䅉䩂䝁䄴䅤求䡁䅉兢求䝁䅑兡桂䡁䅑兡療䝁䄴䅁噃权䅁䅰䅁䑁䅕杍祁䑁䅍杍睁䍁䅁兌杁䕁䅙兡畂䝁䅅杢橂䝁䅫兙獂䍁䅁䅖祂䝁䅅杢穂䝁䅅睙あ䝁䅫睢畂䡁䅍䅉兂䡁䅉睢橂䝁䅕督穂䝁䅫杢湂䍁䅷䅉卂䝁䅕督求䡁䅉杤求䍁䅷䅉桂䝁䄴䅚杁䕁䅍䅢求䝁䅅杣灂䝁䄴睚潂䝁䄸兤穂䝁䅕䅉䉂䝁䅍䅤灂䡁䅙兡あ䝁䅫党穂䅁䅁睭䅙䱁䅷䅁ㅁ䑁䅉睍杁䍁䄰䅉呂䝁䅕睙ㅂ䡁䅉兡あ䝁䅫党穂䍁䅷䅉䑂䝁䄸兢瑂䝁䄸䅚灂䡁䅑入杁䕁䅍睢畂䡁䅑杣桂䝁䅍䅤穂䍁䅷䅉桂䝁䄴䅚杁䕁䄸䅤潂䝁䅕杣杁䕁䅙兡畂䝁䅅杢橂䝁䅫兙獂䍁䅁兓畂䡁䅙党穂䡁䅑兢求䝁䄴䅤穂䍁䅁兙畂䝁䅑䅉卂䝁䅕䅢桂䡁䅑党歂䍁䅁兑橂䡁䅑兡㉂䝁䅫䅤灂䝁䅕督䅁䡁䭯䅁佃䅁䅁兎祁䑁䅍免杁䍁䄰䅉呂䝁䅕睙ㅂ䡁䅉兡あ䝁䅫党穂䍁䅁兙畂䝁䅑䅉䑂䝁䄸兢瑂䝁䄸䅚灂䡁䅑入杁䕁䅍睢畂䡁䅑杣桂䝁䅍䅤穂䍁䅁兓畂䡁䅑党祂䝁䄰党歂䝁䅫兙あ䝁䅫睢畂䍁䅁兙畂䝁䅑䅉䍂䡁䅉睢牂䝁䅕杣桂䝁䅣党䅁佁䡧䅁あ䅁䅁兎祁䑁䅍免ㅁ䑁䅁䅉瑁䍁䅁兓畂䡁䅙党穂䡁䅑兢求䝁䄴䅤杁䕁䅉兙畂䝁䅳兡畂䝁䅣䅉桂䝁䄴䅚杁䙁䅍党橂䡁䅕杣灂䡁䅑兡求䡁䅍䅉䩂䝁䄴䅤求䡁䅉兢求䝁䅑兡桂䡁䅑兡療䝁䄴䅁癃睂䅁䅗䅁䑁䅕杍穁䑁䅉免睁䍁䅁兌杁䙁䅍党橂䡁䅕杣灂䡁䅑兡求䡁䅍䅉桂䝁䄴䅚杁䕁䅍睢瑂䝁䄰睢歂䝁䅫䅤㕂䍁䅁兒㑂䝁䅍䅡桂䝁䄴睚求䡁䅍䅁汄䅃䅁杗䅁䑁䅕杍穁䑁䅫䅉瑁䍁䅁睔あ䝁䅧党祂䍁䅁杒灂䝁䄴兙畂䝁䅍兡桂䝁䅷䅉䩂䝁䄴杤求䡁䅍䅤瑂䝁䅕杢あ䍁䅁兑橂䡁䅑兡㉂䝁䅫䅤灂䝁䅕督䅁䭁䩅䅁潂䅁䅁兎祁䑁䅍兏ぁ䑁䅁䅉瑁䍁䅁䅕療䡁䅉䅤浂䝁䄸䅢灂䝁䄸䅉乂䝁䅅杢桂䝁䅣党瑂䝁䅕杢あ䍁䅁兙畂䝁䅑䅉䩂䝁䄴杤求䡁䅍䅤瑂䝁䅕杢あ䍁䅁兑歂䡁䅙兡橂䝁䅕䅁⭁睂䅁杢䅁䑁䅕杍穁䑁䅫兏㕁䍁䅁兌杁䕁䄰兡穂䝁䅍党獂䝁䅷兙畂䝁䅕睢ㅂ䡁䅍䅉䝂䝁䅫杢桂䝁䄴睙灂䝁䅅䅢杁䕁䅫杢㉂䝁䅕督あ䝁䄰党畂䡁䅑䅉䉂䝁䅍䅤灂䡁䅙兡あ䝁䅫党穂䅁䅁䅲䅯䑁䅑䅁ㅁ䑁䅉䅎硁䍁䅁兌杁䕁䅫杢穂䡁䅕杣桂䝁䄴睙求䍁䅁睑桂䡁䅉杣灂䝁䅕杣穂䅁䅁全䅧䡁䅧䅁ㅁ䑁䅉䅎硁䑁䅅䅉瑁䍁䅁䅒灂䡁䅉党橂䡁䅑䅉䵂䝁䅫杚求䍁䅷䅉䥂䝁䅕兙獂䡁䅑䅡獁䍁䅁兙畂䝁䅑䅉乂䝁䅕䅚灂䝁䅍兙獂䍁䅁兓畂䡁䅍兤祂䝁䅅杢橂䝁䅕䅉䑂䝁䅅杣祂䝁䅫党祂䡁䅍䅁㉁杂䅁䅕䅁䑁䅕杍ぁ䑁䅅免穁䍁䅁兌杁䕁䅑兡祂䝁䅕睙あ䍁䅁䅔灂䝁䅙党杁䕁䅫杢穂䡁䅕杣桂䝁䄴睙求䍁䅁睑桂䡁䅉杣灂䝁䅕杣穂䅁䅁李䅣䝁䅷䅁ㅁ䑁䅉䅎硁䑁䅅䅎杁䍁䄰䅉䕂䝁䅫杣求䝁䅍䅤杁䕁䅧党桂䝁䅷䅤潂䍁䅁兙畂䝁䅑䅉乂䝁䅕䅚灂䝁䅍兙獂䍁䅁兓畂䡁䅍兤祂䝁䅅杢橂䝁䅕䅉䑂䝁䅅杣祂䝁䅫党祂䡁䅍䅁祃杂䅁杣䅁䑁䅕杍ぁ䑁䅅杍㉁䍁䅁兌杁䕁䅑兡祂䝁䅕睙あ䍁䅁䅕祂䝁䄸䅣求䡁䅉䅤㕂䍁䅁兙畂䝁䅑䅉䑂䝁䅅督ㅂ䝁䅅䅢あ䡁䅫䅉䩂䝁䄴督ㅂ䡁䅉兙畂䝁䅍党杁䕁䅍兙祂䡁䅉兡求䡁䅉督䅁乁䝳䅁卂䅁䅁兎祁䑁䅑免祁䑁䅣䅉瑁䍁䅁䅒灂䡁䅉党橂䡁䅑䅉啂䝁䅫䅤獂䝁䅕䅉䩂䝁䄴督ㅂ䡁䅉兙畂䝁䅍党杁䕁䅍兙祂䡁䅉兡求䡁䅉督䅁佁䠸䅁奃䅁䅁兎祁䑁䅑免祁䑁䅧䅉瑁䍁䅁睔あ䝁䅧党祂䍁䅁䅒灂䡁䅉党橂䡁䅑䅉䩂䝁䄴督ㅂ䡁䅉兙畂䝁䅍党杁䍁䅧党㑂䝁䅍党睂䡁䅑䅉䵂䝁䅫杚求䍁䅷䅉䥂䝁䅕兙獂䡁䅑䅡獁䍁䅁兙畂䝁䅑䅉乂䝁䅕䅚灂䝁䅍兙獂䍁䅫䅉䑂䝁䅅杣祂䝁䅫党祂䡁䅍䅁敄䅃䅁杏䅁䑁䅕杍ぁ䑁䅅睍杁䍁䄰䅉卂䝁䅕兡畂䡁䅍兤祂䝁䅅杢橂䝁䅕䅉䑂䝁䅅杣祂䝁䅫党祂䡁䅍䅁䑃䅃䅁䅐䅁䑁䅕杍ぁ䑁䅅睍睁䍁䅁兌杁䙁䅉党灂䝁䄴督ㅂ䡁䅉兙畂䝁䅍党杁䕁䅍兙祂䡁䅉兡求䡁䅉督䅁䥁䥅䅁坂䅁䅁兎祁䑁䅑杍硁䑁䅁䅉瑁䍁䅁兓畂䡁䅍兤祂䝁䅅杢橂䝁䅕䅉䉂䝁䅣党畂䝁䅍兡求䡁䅍䅉桂䝁䄴䅚杁䕁䅉杣療䝁䅳党祂䝁䅅睚求䡁䅍䅁䱃䅃䅁䅙䅁䑁䅕杍ぁ䑁䅉兏㑁䍁䅁兌杁䕁䅅䅢獂䍁䅁睔あ䝁䅧党祂䍁䅁兓畂䡁䅍兤祂䝁䅅杢橂䝁䅕䅉卂䝁䅕䅢桂䡁䅑党歂䍁䅁兑橂䡁䅑兡㉂䝁䅫䅤灂䝁䅕督䅁䍁䩯䅁兂䅁䅁兎祁䑁䅕兏杁䍁䄰䅉偂䡁䅑䅡求䡁䅉䅉䩂䝁䄴杤求䡁䅍䅤瑂䝁䅕杢あ䍁䅁䅕療䝁䄸䅢穂䍁䅁兙畂䝁䅑䅉䝂䡁䅕杢歂䡁䅍䅁䍂杄䅁杒䅁䑁䅕杍ㅁ䑁䅫免睁䍁䅁兌杁䕁䄸䅣求䝁䄴兌䙂䝁䄴䅚杁䕁䅫杢㉂䝁䅕督あ䝁䄰党畂䡁䅑䅉䝂䡁䅕杢歂䡁䅍䅁歂杂䅁村䅁䑁䅕杍ㅁ䑁䅫兏杁䍁䄰䅉偂䡁䅑䅡求䡁䅉䅉䝂䝁䅫杢桂䝁䄴睙灂䝁䅅䅢杁䙁䅙党潂䝁䅫睙獂䝁䅕督䅁䑁乣䅁䕂䅁䅁兎祁䑁䅕兏㕁䑁䅁䅉瑁䍁䅁睔あ䝁䅧党祂䍁䅁杒灂䝁䄴兙畂䝁䅍兡桂䝁䅷䅉坂䝁䅕䅡灂䝁䅍䅢求䡁䅍䅁坃杂䅁䅊䅁䑁䅕睍硁䍁䅁兌杁䙁䅉党桂䝁䅷䅉䙂䡁䅍䅤桂䡁䅑党䅁䥁䨸䅁㡁䅁䅁兎穁䑁䅅免杁䍁䄰䅉䵂䝁䅕督穂䝁䄸杣穂䍁䅁睢浂䍁䅁杕求䝁䅅䅢杁䕁䅕督あ䝁䅅䅤求䅁䅁睒䅧䡁䅁䅁ㅁ䑁䅍免硁䑁䅅䅍杁䍁䄰䅉䵂䝁䅕督穂䝁䄸杣穂䍁䅁睢浂䍁䅁杕求䡁䅍兡歂䝁䅕杢あ䝁䅫兙獂䍁䅁村ㅂ䝁䅫䅢歂䝁䅫杢湂䡁䅍䅉桂䝁䄴䅚杁䕁䅑睤求䝁䅷䅢灂䝁䄴睚穂䅁䅁杔䅙䥁䅯䅁ㅁ䑁䅍免硁䑁䅉䅍杁䍁䄰䅉䵂䝁䅕督穂䝁䄸杣穂䍁䅁睢浂䍁䅁杔療䝁䄴杣求䡁䅍兡歂䝁䅕杢あ䝁䅫兙獂䍁䅁村ㅂ䝁䅫䅢歂䝁䅫杢湂䡁䅍䅉潁䝁䅕䅥橂䝁䅕䅣あ䍁䅁兔灂䝁䄴兡㍂䝁䅅杣求䝁䅧睢ㅂ䡁䅍党穂䍁䅫䅁ㅂ䅃䅁䅤䅁䑁䅕睍硁䑁䅅睍睁䍁䅁兌杁䕁䅷党穂䡁䅍睢祂䡁䅍䅉療䝁䅙䅉乂䝁䅫杢灂䡁䅣兙祂䝁䅕䅡療䡁䅕督求䡁䅍䅉桂䝁䄴䅚杁䙁䅍党獂䝁䅙兌呂䡁䅑睢祂䝁䅅睚求䍁䅁兖畂䝁䅫䅤穂䅁䅁儸䅫䙁䄴䅁ㅁ䑁䅍免硁䑁䅫䅍杁䍁䄰䅉䵂䝁䅕督穂䝁䄸杣穂䍁䅁睢浂䍁䅁睔あ䝁䅧党祂䍁䅁杕求䝁䅅䅢杁䕁䅕督あ䝁䅅䅤求䍁䅁䅕祂䝁䄸䅣求䡁䅉䅤㕂䅁䅁杈䅯䝁䅙䅁ㅁ䑁䅍免祁䑁䅅䅍杁䍁䄰䅉偂䝁䅙杚灂䝁䅍党穂䍁䅁睢浂䍁䅁杕求䝁䅅䅢杁䕁䅕督あ䝁䅅䅤求䍁䅁兑湂䝁䅕杢あ䡁䅍䅉桂䝁䄴䅚杁䕁䅉杣療䝁䅳党祂䡁䅍䅁卄睂䅁杕䅁䑁䅕睍硁䑁䅍䅉瑁䍁䅁兑橂䡁䅑兡㉂䝁䅫䅤灂䝁䅕督杁䙁䅉党獂䝁䅅䅤求䝁䅑䅉あ䝁䄸䅉卂䝁䅕兙獂䍁䅁兒穂䡁䅑兙あ䝁䅕䅁佁杄䅁䅖䅁䑁䅕睍硁䑁䅍免祁䍁䅁兌杁䕁䄴睢畂䡁䅉党穂䝁䅫䅚求䝁䄴䅤灂䝁䅅䅢杁䙁䅁杣療䡁䅁党祂䡁䅑入杁䕁䄰兙畂䝁䅅睚求䡁䅉督䅁䩁䩁䅁敂䅁䅁兎穁䑁䅉免杁䍁䄰䅉䉂䡁䅕䅤療䝁䄰睢あ䝁䅫杤求䍁䅁兒硂䡁䅕兡睂䝁䄰党畂䡁䅑䅉卂䝁䅕杢あ䝁䅅䅢杁䝁䅅杢歂䍁䅁䅔求䝁䅅督灂䝁䄴睚䅁䥁䤴䅁㡁䅁䅁兎穁䑁䅉免硁䑁䅅䅉瑁䍁䅁䅕桂䡁䅍督求䝁䄴睚求䡁䅉䅉䑂䝁䅅杣杁䙁䅉党畂䡁䅑兙獂䅁䅁眰䅙䑁䅯䅁ㅁ䑁䅍杍祁䍁䅁兌杁䕁䅍睢畂䡁䅍兤瑂䝁䅕杣杁䕁䅣睢療䝁䅑督杁䙁䅉党畂䡁䅑兙獂䅁䅁䅨䄰䙁䅁䅁ㅁ䑁䅍杍祁䑁䅧免杁䍁䄰䅉䝂䝁䄸杣瑂䝁䅅䅢杁䙁䅣党桂䡁䅉䅉桂䝁䄴䅚杁䕁䅍睢穂䡁䅑兤瑂䝁䅕䅉卂䝁䅕杢あ䝁䅅䅢䅁䭁佣䅁煃䅁䅁兎穁䑁䅉䅎硁䑁䅅䅉瑁䍁䅁睑療䝁䄰兢求䡁䅉睙灂䝁䅅䅢杁䕁䅅兡祂䍁䅷䅉卂䝁䅅兡獂䍁䅷䅉桂䝁䄴䅚杁䙁䅣兙あ䝁䅕杣杁䙁䅑杣桂䝁䄴督睂䝁䄸杣あ䝁䅅䅤灂䝁䄸杢杁䕁䅕兣ㅂ䝁䅫䅣瑂䝁䅕杢あ䍁䅁杕求䝁䄴䅤桂䝁䅷䅉桂䝁䄴䅚杁䕁䅷党桂䡁䅍兡畂䝁䅣䅁畂杂䅁䅱䅁䑁䅕睍祁䑁䅑兏睁䍁䅁兌杁䕁䄸䅤潂䝁䅕杣杁䕁䅍睢瑂䝁䄰党祂䝁䅍兡桂䝁䅷䅉桂䝁䄴䅚杁䕁䅫杢歂䡁䅕督あ䡁䅉兡桂䝁䅷䅉乂䝁䅅睙潂䝁䅫杢求䡁䅉入杁䝁䅅杢歂䍁䅁兒硂䡁䅕兡睂䝁䄰党畂䡁䅑䅉卂䝁䅕杢あ䝁䅅䅢杁䝁䅅杢歂䍁䅁䅔求䝁䅅督灂䝁䄴睚䅁䵁䬸䅁畂䅁䅁兎ぁ䑁䅅䅉瑁䍁䅁䅕祂䝁䄸杚求䡁䅍督灂䝁䄸杢桂䝁䅷䅌杁䙁䅍睙灂䝁䅕杢あ䝁䅫杚灂䝁䅍䅌杁䝁䅅杢歂䍁䅁䅖求䝁䅍䅡畂䝁䅫睙桂䝁䅷䅉呂䝁䅕杣㉂䝁䅫睙求䡁䅍䅁䥂䅃䅁䅒䅁䑁䅕䅎硁䑁䅉免穁䍁䅁兌杁䙁䅑兙㑂䍁䅁䅕祂䝁䅕䅣桂䡁䅉兙あ䝁䅫睢畂䍁䅁睕求䡁䅉杤灂䝁䅍党穂䅁䅁兇䅧䑁䅑䅁ㅁ䑁䅑免祁䑁䅅䅎杁䍁䄰䅉兂䝁䅅入祂䝁䄸䅢獂䍁䅁睕求䡁䅉杤灂䝁䅍党穂䅁䅁䄷䅧䡁䅁䅁ㅁ䑁䅑免穁䍁䅁兌杁䕁䅅杣橂䝁䅧兡あ䝁䅕睙あ䡁䅕杣桂䝁䅷䅌杁䕁䅕杢湂䝁䅫杢求䝁䅕杣灂䝁䄴睚獁䍁䅁兙畂䝁䅑䅉卂䝁䅕䅢桂䡁䅑党歂䍁䅁睕求䡁䅉杤灂䝁䅍党穂䅁䅁杤䄴䑁䅷䅁ㅁ䑁䅑免穁䑁䅍䅍杁䍁䄰䅉䙂䝁䄴睚灂䝁䄴党求䡁䅉兡畂䝁䅣䅉呂䝁䅕杣㉂䝁䅫睙求䡁䅍䅁䑂杂䅁条䅁䑁䅕䅎硁䑁䅕免杁䍁䄰䅉䑂䝁䄸兢睂䡁䅕䅤求䡁䅉䅉呂䡁䅫督あ䝁䅕兢穂䍁䅁䅒求䡁䅍兡湂䝁䄴䅉桂䝁䄴䅚杁䙁䅉党獂䝁䅅䅤求䝁䅑䅉呂䝁䅕杣㉂䝁䅫睙求䡁䅍䅁㑄杂䅁䅘䅁䑁䅕䅎硁䑁䅕免硁䍁䅁兌杁䕁䅍兤穂䡁䅑睢瑂䍁䅁睑療䝁䄰䅣ㅂ䡁䅑党祂䍁䅁䅕祂䝁䄸睚祂䝁䅅兢瑂䝁䅫杢湂䍁䅁睕求䡁䅉杤灂䝁䅍党穂䅁䅁儱䅧䙁䅑䅁ㅁ䑁䅑免ㅁ䑁䅅杍杁䍁䄰䅉䑂䝁䄸兢睂䡁䅕䅤求䡁䅉䅉呂䡁䅫督あ䝁䅕兢穂䍁䅁䅒求䡁䅍兡湂䝁䄴䅉呂䝁䅕杣㉂䝁䅫睙求䡁䅍䅁捂睂䅁杔䅁䑁䅕䅎硁䑁䅙免杁䍁䄰䅉乂䝁䅅杢桂䝁䅣党瑂䝁䅕杢あ䍁䅁睑療䝁䄴督ㅂ䝁䅷䅤灂䝁䄴睚杁䙁䅍党祂䡁䅙兡橂䝁䅕督䅁䅁䥧䅁捃䅁䅁兎ぁ䑁䅅李硁䑁䅅䅉瑁䍁䅁兑歂䝁䄰兡畂䝁䅫督あ䡁䅉兙あ䝁䅫杤求䍁䅁兔桂䝁䄴兙湂䝁䅕兢求䝁䄴䅤杁䝁䅅杢歂䍁䅁睒求䝁䄴党祂䝁䅅䅢杁䕁䄰兙畂䝁䅅睚求䝁䄰党畂䡁䅑䅉䑂䝁䄸杢穂䡁䅕䅢あ䝁䅫杢湂䍁䅁睕求䡁䅉杤灂䝁䅍党穂䅁䅁睆䅫䙁䅯䅁ㅁ䑁䅑免㉁䑁䅅杍杁䍁䄰䅉䥂䡁䅕兢桂䝁䄴䅉卂䝁䅕督療䡁䅕杣橂䝁䅕督杁䕁䅍睢畂䡁䅍兤獂䡁䅑兡畂䝁䅣䅉呂䝁䅕杣㉂䝁䅫睙求䡁䅍䅁塃杄䅁䅥䅁䑁䅕䅎硁䑁䅙兏睁䍁䅁兌杁䕁䄸䅤潂䝁䅕杣杁䙁䅍睙灂䝁䅕杢あ䝁䅫杚灂䝁䅍䅉桂䝁䄴䅚杁䙁䅑党橂䝁䅧杢灂䝁䅍兙獂䍁䅁睑療䝁䄴督ㅂ䝁䅷䅤灂䝁䄴睚杁䙁䅍党祂䡁䅙兡橂䝁䅕督䅁䝁䡍䅁楃䅁䅁兎ぁ䑁䅅睎硁䍁䅁兌杁䙁䅉党穂䝁䅕兙祂䝁䅍䅡杁䝁䅅杢歂䍁䅁䅒求䡁䅙党獂䝁䄸䅣瑂䝁䅕杢あ䍁䅁兡畂䍁䅁䅤潂䝁䅕䅉兂䝁䅧入穂䝁䅫睙桂䝁䅷䅌杁䕁䅕杢湂䝁䅫杢求䝁䅕杣灂䝁䄴睚獁䍁䅁兙畂䝁䅑䅉䵂䝁䅫杚求䍁䅁睕橂䝁䅫党畂䝁䅍党穂䅁䅁睏䅣䩁䅷䅁ㅁ䑁䅑免㍁䑁䅅䅎杁䍁䄰䅉卂䝁䅕督求䝁䅅杣橂䝁䅧䅉桂䝁䄴䅚杁䕁䅑党㉂䝁䅕䅢療䡁䅁兢求䝁䄴䅤杁䝁䅫杢杁䕁䅉兡療䡁䅑党橂䝁䅧杢療䝁䅷睢湂䡁䅫䅉潁䝁䅕䅥橂䝁䅕䅣あ䍁䅁杔桂䝁䄴睢楂䝁䅫睢あ䝁䅕睙潂䝁䄴睢獂䝁䄸睚㕂䍁䅫䅁杂睂䅁䄫䅁䑁䅕䅎硁䑁䅣免ㅁ䍁䅁兌杁䙁䅉党穂䝁䅕兙祂䝁䅍䅡杁䝁䅅杢歂䍁䅁䅒求䡁䅙党獂䝁䄸䅣瑂䝁䅕杢あ䍁䅁兡畂䍁䅁䅤潂䝁䅕䅉兂䝁䅧入穂䝁䅫睙桂䝁䅷䅌杁䕁䅕杢湂䝁䅫杢求䝁䅕杣灂䝁䄴睚獁䍁䅁兙畂䝁䅑䅉䵂䝁䅫杚求䍁䅁睕橂䝁䅫党畂䝁䅍党穂䍁䅁䅋求䡁䅧睙求䡁䅁䅤杁䕁䄴兙畂䝁䄸䅤求䝁䅍䅡畂䝁䄸䅢療䝁䅣入杁䝁䅅杢歂䍁䅁村灂䝁䄸䅤求䝁䅍䅡畂䝁䄸䅢療䝁䅣入灁䅁䅁䅢䅣䡁䅙䅁ㅁ䑁䅑免㑁䍁䅁兌杁䕁䅅䅚㉂䝁䅕杣あ䝁䅫督灂䝁䄴睚獁䍁䅁䅕ㅂ䝁䅉䅢灂䝁䅍䅉卂䝁䅕䅢桂䡁䅑兡療䝁䄴督獁䍁䅁兙畂䝁䅑䅉卂䝁䅕䅢桂䡁䅑党歂䍁䅁睕求䡁䅉杤灂䝁䅍党穂䅁䅁兔䄴䑁䅷䅁ㅁ䑁䅑免㑁䑁䅅䅍杁䍁䄰䅉䉂䝁䅑杤求䡁䅉䅤灂䡁䅍兡畂䝁䅣䅉䉂䝁䅣党畂䝁䅍兡求䡁䅍䅁䩂元䅁䅙䅁䑁䅕䅎硁䑁䅧兎睁䍁䅁兌杁䕁䅫杢歂䝁䄸睢祂䍁䅁兙畂䝁䅑䅉偂䡁䅕䅤歂䝁䄸睢祂䍁䅁䅒灂䡁䅍䅣獂䝁䅅入杁䕁䅅䅚㉂䝁䅕杣あ䝁䅫督灂䝁䄴睚䅁䙁乧䅁坂䅁䅁兎ㅁ䑁䅅免硁䑁䅅䅉瑁䍁䅁睔浂䝁䅙兡橂䝁䅕督杁䝁䄸杚杁䕁䅉兙畂䝁䅳䅉䥂䝁䄸䅢歂䝁䅫杢湂䍁䅁睑療䝁䄰䅣桂䝁䄴兡求䡁䅍䅁㑃睃䅁䅗䅁䑁䅕兎硁䑁䅅免祁䍁䅁兌杁䕁䄸杚浂䝁䅫睙求䡁䅍䅉療䝁䅙䅉偂䡁䅑䅡求䡁䅉䅉䥂䝁䄸䅢歂䝁䅫杢湂䍁䅁睑療䝁䄰䅣桂䝁䄴兡求䡁䅍䅁煂元䅁李䅁䑁䅕李硁䑁䅍䅉瑁䍁䅁兒瑂䡁䅁䅢療䡁䅫兢求䝁䄴䅤杁䙁䅍党祂䡁䅙兡橂䝁䅕督䅁䍁䡕䅁佂䅁䅁兎㉁䑁䅅睍硁䑁䅅䅉瑁䍁䅁兒瑂䡁䅁䅢療䡁䅫兢求䝁䄴䅤杁䙁䅁䅢桂䝁䅍党瑂䝁䅕杢あ䍁䅁兑湂䝁䅕杢橂䝁䅫党穂䅁䅁睕䅧䙁䅯䅁ㅁ䑁䅙免穁䑁䅍䅍杁䍁䄰䅉兂䡁䅉睢浂䝁䅕督穂䝁䅫睢畂䝁䅅䅢杁䕁䅕兢睂䝁䅷睢㕂䝁䅕杣杁䕁䄸杣湂䝁䅅杢灂䡁䅯兙あ䝁䅫睢畂䡁䅍䅁穁䅃䅁村䅁䑁䅕李硁䑁䅑䅉瑁䍁䅁村ㅂ䡁䅍兡畂䝁䅕督穂䍁䅁睕ㅂ䡁䅁䅣療䡁䅉䅤杁䙁䅍党祂䡁䅙兡橂䝁䅕督䅁䍁佅䅁睁䅁䅁兎㉁䑁䅅䅎ㅁ䑁䅁䅉瑁䍁䅁睑祂䝁䅕䅚灂䡁䅑䅉䍂䡁䅕杣求䝁䅅兤穂䅁䅁睘䅧䙁䅯䅁ㅁ䑁䅙免ぁ䑁䅫兏杁䍁䄰䅉䉂䝁䅷䅢杁䕁䄸䅤潂䝁䅕杣杁䕁䅉兤穂䝁䅫杢求䡁䅍督杁䙁䅍兤睂䡁䅁睢祂䡁䅑䅉呂䝁䅕杣㉂䝁䅫睙求䡁䅍䅁⽂䅃䅁杍䅁䑁䅕李硁䑁䅕免睁䍁䅁兌杁䙁䅑杣桂䡁䅙党獂䍁䅁兑湂䝁䅕杢橂䝁䅫党穂䅁䅁儯䅧䡁䄴䅁ㅁ䑁䅙免ㅁ䑁䅫兏杁䍁䄰䅉䉂䝁䅷䅢杁䕁䄸䅤潂䝁䅕杣杁䙁䅑杣桂䡁䅙党獂䍁䅁兑祂䡁䅉兙畂䝁䅣党瑂䝁䅕杢あ䍁䅁兙畂䝁䅑䅉卂䝁䅕督求䡁䅉杤桂䡁䅑兡療䝁䄴䅉呂䝁䅕杣㉂䝁䅫睙求䡁䅍䅁䙂元䅁杖䅁䑁䅕李硁䑁䅙䅉瑁䍁䅁兓畂䡁䅙党穂䡁䅑兡湂䝁䅅䅤灂䝁䄸杢杁䝁䅅杢歂䍁䅁睕求䝁䅍兤祂䝁䅫䅤㕂䍁䅁睕求䡁䅉杤灂䝁䅍党穂䅁䅁权䄴䑁䅷䅁ㅁ䑁䅙免㉁䑁䅅睍杁䍁䄰䅉䉂䡁䅉兢療䡁䅉党歂䍁䅁睑桂䡁䅉䅉呂䝁䅕杣㉂䝁䅫睙求䡁䅍䅁穄杂䅁杢䅁䑁䅕李硁䑁䅙杍硁䍁䅁兌杁䙁䅍党橂䡁䅕杣灂䡁䅑入杁䙁䅍入穂䡁䅑党瑂䡁䅍䅉呂䝁䅕杣㉂䝁䅫睙求䡁䅍䅉潁䝁䅕䅥橂䝁䅕䅣あ䍁䅁䅔療䝁䅍睡穂䝁䄰兡あ䝁䅧督灁䅁䅁兙䅷䙁䅙䅁ㅁ䑁䅙免㍁䍁䅁兌杁䙁䅍党祂䡁䅙兡橂䝁䅕督杁䡁䅑睢杁䕁䅉兤灂䝁䅷䅚灂䝁䄴睚穂䍁䅁兙畂䝁䅑䅉䕂䡁䅣党獂䝁䅷兡畂䝁䅣督䅁䙁䱯䅁楂䅁䅁兎㉁䑁䅅睎硁䑁䅁䅉瑁䍁䅁兒㑂䡁䅑党祂䝁䄰兡畂䝁䅅䅤灂䝁䄴睚杁䝁䅅杢歂䍁䅁䅕求䡁䅍䅤杁䕁䅍睢畂䡁䅑杣療䝁䅷䅉呂䝁䅕杣㉂䝁䅫睙求䡁䅍䅁睁元䅁杚䅁䑁䅕李硁䑁䅣兏睁䍁䅁兌杁䕁䄸䅤潂䝁䅕杣杁䙁䅍党祂䡁䅙兡橂䝁䅕督杁䡁䅑睢杁䕁䅉兤灂䝁䅷䅚灂䝁䄴睚穂䍁䅁兙畂䝁䅑䅉䕂䡁䅣党獂䝁䅷兡畂䝁䅣督䅁䑁佉䅁䥂䅁䅁兎㉁䑁䅅兏㕁䑁䅁䅉瑁䍁䅁兑獂䝁䅷䅉偂䡁䅑䅡求䡁䅉䅉呂䡁䅕䅣睂䝁䄸杣あ䍁䅁睕求䡁䅉杤灂䝁䅍党穂䅁䅁䅯䅫䝁䅁䅁ㅁ䑁䅙杍杁䍁䄰䅉塂䝁䅅督あ䝁䅕䅉乂䝁䅅杢桂䝁䅣党瑂䝁䅕杢あ䍁䅁兙畂䝁䅑䅉卂䝁䅕兢求䝁䅑兡桂䡁䅑兡療䝁䄴䅉呂䝁䅕杣㉂䝁䅫睙求䡁䅍䅁敃睂䅁杍䅁䑁䅕李祁䑁䅅免杁䍁䄰䅉塂䝁䅅督あ䝁䅕䅉䑂䝁䄸䅢獂䝁䅕睙あ䝁䅫睢畂䅁䅁兤䅯䕁䅯䅁ㅁ䑁䅙杍祁䑁䅅䅉瑁䍁䅁睖桂䡁䅍䅤求䍁䅁䅖祂䝁䅕兙あ䝁䄰党畂䡁䅑䅉桂䝁䄴䅚杁䕁䅑兡穂䡁䅁睢穂䝁䅅䅢䅁䵁䭑䅁ぁ䅁䅁李硁䍁䅁兌杁䕁䅕䅚ㅂ䝁䅍兙あ䝁䅫睢畂䝁䅅䅢杁䙁䅍党祂䡁䅙兡橂䝁䅕督䅁䅁䤴䅁㉁䅁䅁李硁䑁䅅䅉瑁䍁䅁兒歂䡁䅕睙桂䡁䅑兡療䝁䄴兙獂䍁䅁睕求䡁䅉杤灂䝁䅍党穂䅁䅁眰䅣䡁䅑䅁㉁䑁䅅免穁䑁䅅䅍杁䍁䄰䅉䑂䝁䄸䅢獂䝁䅕睚求䡁䅍䅌杁䙁䅕杢灂䡁䅙党祂䡁䅍兡あ䝁䅫党穂䍁䅷䅉桂䝁䄴䅚杁䙁䅁杣療䝁䅙党穂䡁䅍兡療䝁䄴兙獂䍁䅁睕橂䝁䅧睢療䝁䅷督䅁佁丰䅁䵂䅁䅁李硁䑁䅅睎硁䑁䅁䅉瑁䍁䅁兒歂䡁䅕睙桂䡁䅑兡療䝁䄴兙獂䍁䅁睕ㅂ䡁䅁䅣療䡁䅉䅤杁䙁䅍党祂䡁䅙兡橂䝁䅕督䅁䭁䡁䅁佂䅁䅁李祁䍁䅁兌杁䕁䅧党桂䝁䅷䅤潂䍁䅁睑桂䡁䅉党杁䝁䅅杢歂䍁䅁睕療䝁䅍兡桂䝁䅷䅉䉂䡁䅍督灂䡁䅍䅤桂䝁䄴睙求䅁䅁䅷䅫䕁䅷䅁㉁䑁䅉免杁䍁䄰䅉䉂䝁䄰杙ㅂ䝁䅷兙あ䝁䄸杣㕂䍁䅁䅓求䝁䅅䅢あ䝁䅧䅉䑂䝁䅅杣求䍁䅁睕求䡁䅉杤灂䝁䅍党穂䅁䅁䅓䄰䥁䅑䅁㉁䑁䅉免硁䑁䅅免杁䍁䄰䅉偂䝁䅙杚灂䝁䅍党穂䍁䅁睢浂䍁䅁䅕潂䡁䅫督灂䝁䅍兡桂䝁䄴督杁䍁䅧党㑂䝁䅍党睂䡁䅑䅉乂䝁䅕杢あ䝁䅅䅢杁䕁䅧党桂䝁䅷䅤潂䍁䅁睕睂䝁䅕睙灂䝁䅅䅢灂䡁䅍䅤穂䍁䅫䅁䵄杄䅁杏䅁䑁䅙杍硁䑁䅑兏硁䍁䅁兌杁䕁䅧兔偂䍁䅁兔求䝁䅑兡橂䝁䅅䅢杁䕁䅍党畂䡁䅑党祂䡁䅍䅁湁䅃䅁村䅁䑁䅙杍硁䑁䅑兏祁䍁䅁兌杁䕁䅳兡歂䝁䄴党㕂䍁䅁䅒灂䝁䅅䅢㕂䡁䅍兡穂䍁䅁睑求䝁䄴䅤求䡁䅉督䅁䵁䩙䅁坂䅁䅁李祁䑁䅅䅎㕁䑁䅧䅉瑁䍁䅁兑獂䝁䅷䅉偂䡁䅑䅡求䡁䅉䅉偂䡁䅕䅤睂䝁䅅䅤灂䝁䅕杢あ䍁䅁睑桂䡁䅉党杁䕁䅍党畂䡁䅑党祂䡁䅍䅁婄睂䅁䅐䅁䑁䅙杍硁䑁䅕免硁䍁䅁兌杁䕁䄰党歂䝁䅫睙桂䝁䅷䅉䵂䝁䅅杙療䡁䅉兙あ䝁䄸杣灂䝁䅕督䅁乁䥣䅁䥂䅁䅁李祁䑁䅅兎硁䑁䅉䅉瑁䍁䅁䅒灂䝁䅅睚畂䝁䄸督あ䝁䅫睙杁䕁䅫兢桂䝁䅣兡畂䝁䅣䅉䑂䝁䅕杢あ䝁䅕杣穂䅁䅁朲䄴䕁䅙䅁㉁䑁䅉免㉁䑁䅅䅍杁䍁䄰䅉䥂䝁䄸兢求䍁䅁䅓求䝁䅅䅢あ䝁䅧䅉䑂䝁䅅杣求䍁䅁睕求䡁䅉杤灂䝁䅍党穂䅁䅁䅹䅙䍁䅁䅁㉁䑁䅉杍杁䍁䄰䅉䥂䝁䄸督睂䝁䅫䅤桂䝁䅷督䅁䝁䝣䅁杂䅁䅁李祁䑁䅉免硁䑁䅁䅉瑁䍁䅁睒求䝁䄴党祂䝁䅅䅢杁䕁䄰党歂䝁䅫睙桂䝁䅷䅉桂䝁䄴䅚杁䙁䅍兤祂䝁䅣兡橂䝁䅅䅢杁䕁䅧睢穂䡁䅁兡あ䝁䅅䅢穂䅁䅁六䅯䥁䅷䅁㉁䑁䅉杍穁䑁䅅䅍杁䍁䄰䅉呂䡁䅁党橂䝁䅫兙獂䡁䅑入杁䍁䅧党㑂䝁䅍党睂䡁䅑䅉兂䡁䅍入橂䝁䅧兡桂䡁䅑杣灂䝁䅍䅉桂䝁䄴䅚杁䙁䅍兤楂䡁䅍䅤桂䝁䄴睙求䍁䅁兑楂䡁䅕督求䍁䅫䅉䥂䝁䄸督睂䝁䅫䅤桂䝁䅷督䅁佁何䅁捂䅁䅁李祁䑁䅍䅉瑁䍁䅁杔ㅂ䡁䅉督灂䝁䄴睚杁䝁䅅杢歂䍁䅁杕求䡁䅍兡歂䝁䅕杢あ䝁䅫兙獂䍁䅁睑桂䡁䅉党杁䕁䅙兙橂䝁䅫䅢灂䡁䅑兡求䡁䅍䅁湃䅃䅁䅦䅁䑁䅙杍穁䑁䅅免睁䍁䅁兌杁䕁䄴兤祂䡁䅍兡畂䝁䅣䅉䑂䝁䅅杣求䍁䅁杒桂䝁䅍兡獂䝁䅫䅤灂䝁䅕督杁䍁䅧睕牂䝁䅫䅢獂䝁䅕䅚杁䕁䄴兤祂䡁䅍兡畂䝁䅣䅉䝂䝁䅅睙灂䝁䅷兡あ䝁䅫党穂䍁䅫䅁䑂䅄䅁村䅁䑁䅣免硁䑁䅅䅉瑁䍁䅁䅕求䡁䅉杚療䡁䅉兢灂䝁䄴睚杁䕁䅅杣あ䡁䅍䅉䑂䝁䄸兢睂䝁䅅杢灂䝁䅕督䅁乁䥳䅁䅂䅁䅁睎硁䑁䅅杍硁䑁䅫䅉瑁䍁䅁睔あ䝁䅧党祂䍁䅁睕睂䝁䅕睙あ䝁䅅䅤療䡁䅉䅉呂䡁䅁睢祂䡁䅑督䅁䕁余䅁歃䅁䅁睎硁䑁䅅睍硁䑁䅁䅉瑁䍁䅁䅕祂䝁䄸兢療䡁䅑党祂䡁䅍䅉療䝁䅙䅉兂䝁䅕杣浂䝁䄸杣瑂䝁䅫杢湂䍁䅁兑祂䡁䅑督獁䍁䅁睕睂䝁䄸杣あ䡁䅍䅌杁䝁䅅杢歂䍁䅁睕灂䝁䄰兡獂䝁䅅杣杁䕁䅕杤求䝁䄴䅤穂䍁䅁睤灂䡁䅑䅡杁䕁䅙兙橂䝁䅫䅢灂䡁䅑兡求䡁䅍䅁ㅄ睂䅁条䅁䑁䅣免穁䍁䅁兌杁䕁䅅兢ㅂ䡁䅍党瑂䝁䅕杢あ䍁䅷䅉䡂䝁䅅兢楂䝁䅷兡畂䝁䅣䅌杁䝁䅅杢歂䍁䅁杕求䝁䅍杣求䝁䅅䅤灂䝁䄸杢杁䕁䅫杢歂䡁䅕督あ䡁䅉兡求䡁䅍䅁求睂䅁杒䅁䑁䅣免穁䑁䅅免睁䍁䅁兌杁䕁䅅兢ㅂ䡁䅍党瑂䝁䅕杢あ䍁䅁兙畂䝁䅑䅉啂䝁䅧党瑂䝁䅕䅉兂䝁䅅杣牂䡁䅍䅁牄杄䅁李䅁䑁䅣免穁䑁䅉䅉瑁䍁䅁睒桂䝁䄰杙獂䝁䅫杢湂䍁䅁兓畂䝁䅑兤穂䡁䅑杣灂䝁䅕督䅁䩁䡑䅁兂䅁䅁睎硁䑁䅍杍硁䑁䅁䅉瑁䍁䅁睑桂䡁䅍兡畂䝁䄸督杁䍁䅧党㑂䝁䅍党睂䡁䅑䅉䑂䝁䅅督灂䝁䄴睢杁䕁䅧睢あ䝁䅕䅢穂䍁䅫䅁㝂睂䅁杙䅁䑁䅣免穁䑁䅫䅉瑁䍁䅁睔あ䝁䅧党祂䍁䅁兑瑂䡁䅕督求䝁䄰党畂䡁䅑䅉桂䝁䄴䅚杁䙁䅉党橂䡁䅉党桂䡁䅑兡療䝁䄴䅉䩂䝁䄴䅚ㅂ䡁䅍䅤祂䝁䅫党穂䅁䅁杨䅧䝁䅉䅁㍁䑁䅅睍㕁䑁䅑䅍杁䍁䄰䅉䝂䝁䅫䅤畂䝁䅕督穂䍁䅁兙畂䝁䅑䅉卂䝁䅕睙祂䝁䅕兙あ䝁䅫睢畂䝁䅅䅢杁䙁䅍䅣療䡁䅉䅤穂䍁䅁睑求䝁䄴䅤求䡁䅉督䅁䑁䝅䅁潁䅁䅁睎祁䑁䅅䅉瑁䍁䅁兑橂䝁䅍睢瑂䝁䄰睢歂䝁䅅䅤灂䝁䄸杢䅁䍁䥷䅁歂䅁䅁睎祁䑁䅅免硁䑁䅁䅉瑁䍁䅁䅓療䡁䅑党獂䡁䅍䅉潁䝁䅕䅥橂䝁䅕䅣あ䍁䅁睑桂䡁䅍兡畂䝁䄸䅉䥂䝁䄸䅤求䝁䅷督灁䍁䅁兙畂䝁䅑䅉乂䝁䄸䅤求䝁䅷督䅁䥁䠰䅁畁䅁䅁睎祁䑁䅅免祁䑁䅁䅉瑁䍁䅁睑桂䡁䅍兡畂䝁䄸䅉䥂䝁䄸䅤求䝁䅷督䅁䥁䩁䅁奂䅁䅁睎祁䑁䅉兎硁䍁䅁兌杁䙁䅉党穂䡁䅑兙ㅂ䡁䅉兙畂䡁䅑督杁䝁䅅杢歂䍁䅁睔あ䝁䅧党祂䍁䅁兒桂䡁䅑兡畂䝁䅣䅉兂䝁䅷兙橂䝁䅕督䅁䉁䡣䅁䕂䅁䅁睎祁䑁䅉兎硁䑁䅅䅉瑁䍁䅁杒ㅂ䝁䅷䅢瑁䙁䅍党祂䡁䅙兡橂䝁䅕䅉卂䝁䅕督あ䝁䅅兤祂䝁䅅杢あ䡁䅍䅁䕄元䅁杓䅁䑁䅣杍祁䑁䅕免穁䍁䅁兌杁䕁䅷兡瑂䝁䅫䅤求䝁䅑兌呂䝁䅕杣㉂䝁䅫睙求䍁䅁杕求䡁䅍䅤桂䡁䅕杣桂䝁䄴䅤穂䅁䅁䅅䅣䙁䅷䅁㍁䑁䅉杍ㅁ䑁䅅兎杁䍁䄰䅉呂䝁䄴兙橂䝁䅳䅉桂䝁䄴䅚杁䕁䄴睢畂䝁䅅䅢橂䝁䄸䅡療䝁䅷兡橂䍁䅁村求䡁䅙党祂䝁䅅睚求䍁䅁村桂䡁䅉督䅁䝁䬴䅁㙁䅁䅁䅏硁䑁䅅䅉瑁䍁䅁杕求䡁䅁兙灂䡁䅉䅉桂䝁䄴䅚杁䕁䄰兙灂䝁䄴䅤求䝁䄴兙畂䝁䅍党䅁䙁位䅁潁䅁䅁䅏硁䑁䅅免㕁䑁䅉䅉瑁䍁䅁睑桂䡁䅉䅉塂䝁䅅督潂䝁䅕督䅁䑁佅䅁奂䅁䅁䅏硁䑁䅉杍硁䑁䅁䅉瑁䍁䅁杒ㅂ䝁䄴党祂䝁䅅䅢杁䕁䅧睢瑂䝁䅕督杁䝁䅅杢歂䍁䅁杒ㅂ䝁䄴党祂䝁䅅䅢杁䙁䅍党祂䡁䅙兡橂䝁䅕督䅁䩁䥍䅁兂䅁䅁䅏硁䑁䅉睍杁䍁䄰䅉䕂䡁䅉入橂䝁䅷党桂䝁䄴兡畂䝁䅣䅉桂䝁䄴䅚杁䕁䅷兙ㅂ䝁䄴䅚祂䡁䅫䅉呂䝁䅕杣㉂䝁䅫睙求䡁䅍䅁癃杄䅁䅔䅁䑁䅫兏㕁䑁䅫兏睁䍁䅁兌杁䕁䄴睢畂䍁䄰睔睂䝁䅕杣桂䡁䅑兡畂䝁䅣䅉䙂䡁䅍䅤桂䝁䅉䅢灂䡁䅍䅡瑂䝁䅕杢あ䡁䅍䅁硁睂䅁䅂䅁䕁䅅䅁㥁杁䅁䅃䅁䕁䅅兑䵂䅁䅁睺䅉䅁䅧䅁䉂䕁䅅䅕䅁䩁䑳䅁䭁䅁䅁兑䉂䙁䅁䅔䅁偁䍫䅁䭁䅁䅁兑䍂䕁䅉杖䅁䑁䍉䅁䭁䅁䅁兑䍂䕁䄰䅒䅁䅁䕫䅁䭁䅁䅁兑䍂䕁䄴村䅁䉁䍅䅁䥁䅁䅁兑䍂䙁䅑䅁䝁杁䅁权䅁䕁䅅睑䡂䕁䅷䅁䝁睁䅁䅃䅁䕁䅅睑佂䅁䅁杔䅉䅁䅯䅁䉂䕁䅑村䙂䅁䅁䅗䅉䅁䅧䅁䉂䕁䅑兓䅁䅁䑍䅁䥁䅁䅁兑䕂䕁䄰䅁噁睁䅁䅃䅁䕁䅅䅒兂䅁䅁杯䅉䅁䅯䅁䉂䕁䅑睕䱂䅁䅁䅢䅉䅁䅧䅁䉂䕁䅕兒䅁䵁䍍䅁䥁䅁䅁兑䙂䙁䅁䅁塄杁䅁䅃䅁䕁䅅兒呂䅁䅁兎䅉䅁䅧䅁䉂䕁䅙䅔䅁䡁䍅䅁䥁䅁䅁兑䩂䕁䅣䅁汄杁䅁䅃䅁䕁䅅兓慂䅁䅁权䅉䅁䅧䅁䉂䕁䅯睒䅁䭁䍫䅁䭁䅁䅁兑䱂䕁䅅兔䅁䉁䌸䅁䥁䅁䅁兑䵂䕁䅉䅁䵁杁䅁权䅁䕁䅅䅔䡂䕁䄴䅁桁杁䅁䅃䅁䕁䅅䅔䱂䅁䅁䅷䅍䅁䅧䅁䉂䕁䅷䅔䅁䩁䍯䅁䭁䅁䅁兑䵂䕁䅷兒䅁䡁䍙䅁䭁䅁䅁兑乂䕁䅅䅖䅁䍁䑑䅁䭁䅁䅁兑乂䕁䅍杕䅁䱁䍯䅁䥁䅁䅁兑乂䕁䅑䅁灂杁䅁䅃䅁䕁䅅兔䙂䅁䅁杪䅉䅁䅯䅁䉂䕁䄰睒佂䅁䅁䅖䅉䅁䅧䅁䉂䕁䄰䅕䅁䝁䍕䅁䥁䅁䅁兑乂䙁䅑䅁畄杁䅁权䅁䕁䅅兔慂䕁䄴䅁慂杁䅁权䅁䕁䅅杔䙂䙁䅑䅁㑄杁䅁权䅁䕁䅅杔呂䙁䅍䅁䥁睁䅁䅃䅁䕁䅅睔佂䅁䅁䅶䅉䅁䅧䅁䉂䕁䄸睕䅁䅁䌴䅁䥁䅁䅁兑兂䕁䅅䅁塁睁䅁䅃䅁䕁䅅䅕䕂䅁䅁睦䅉䅁䅧䅁䉂䙁䅁䅓䅁偁䌰䅁䥁䅁䅁兑兂䕁䄸䅁婁䅂䅁权䅁䕁䅅䅕啂䙁䅙䅁㑂杁䅁䅃䅁䕁䅅杕䙂䅁䅁䅑䅉䅁䅧䅁䉂䙁䅑睔䅁䑁䑫䅁䭁䅁䅁兑啂䙁䅙兓䅁䥁䍫䅁䥁䅁䅁兑坂䕁䅉䅁千杁䅁权䅁䕁䅅杖䡂䕁䄸䅁浄杁䅁䅃䅁䕁䅅杖婂䅁䅁兑䅍䅁䅧䅁䉂䙁䅣睓䅁偁䍅䅁䭁䅁䅁兑奂䕁䄸杔䅁䅁䍳䅁䥁䅁䅁兑奂䙁䅁䅁䩄杁䅁䅃䅁䕁䅅杗偂䅁䅁杧䅉偁䅷䅁䉂䝁䅑䅉佂䝁䅕䅤㍂䝁䄸杣牂䑁䅳䅉䕂䝁䅫睚灂䡁䅑兙獂䍁䅁兔求䝁䅑兡桂䑁䅳䅉乂䝁䅅杣牂䝁䅕䅤灂䝁䄴睚杁䕁䅅兤あ䝁䄸兢桂䡁䅑兡療䝁䄴睏杁䕁䅍兤穂䡁䅑睢瑂䝁䅕杣杁䙁䅉党獂䝁䅅䅤灂䝁䄸杢穂䝁䅧兡睂䍁䅁兔桂䝁䄴兙湂䝁䅕兢求䝁䄴䅤㝁䍁䅁䅒灂䝁䅣兡あ䝁䅅䅢杁䕁䅅督穂䝁䅕䅤杁䕁䄰兙畂䝁䅅睚求䝁䄰党畂䡁䅑睏杁䕁䅍睢畂䡁䅑党畂䡁䅑䅉䑂䡁䅉党桂䡁䅑兡療䝁䄴䅁㕂杄䅁䅅䅅䕁䅅䅚杁䕁䄴党あ䡁䅣睢祂䝁䅳睏杁䕁䅑兡湂䝁䅫䅤桂䝁䅷䅉乂䝁䅕䅚灂䝁䅅睏杁䕁䄰兙祂䝁䅳党あ䝁䅫杢湂䍁䅁兑ㅂ䡁䅑睢瑂䝁䅅䅤灂䝁䄸杢㝁䍁䅁睕療䝁䅍兡桂䝁䅷䅉乂䝁䅕䅚灂䝁䅅䅉䉂䝁䅑杤求䡁䅉䅤灂䡁䅍兡畂䝁䅣睏杁䕁䅍兤穂䡁䅑睢瑂䝁䅕杣杁䕁䅅杢桂䝁䅷入あ䝁䅫睙穂䑁䅳䅉䉂䝁䅑䅉啂䝁䅅杣湂䝁䅕䅤灂䝁䄴睚㝁䍁䅁睕求䝁䅅杣橂䝁䅧䅉䙂䝁䄴睚灂䝁䄴党杁䕁䄸䅣あ䝁䅫兢灂䡁䅯兙あ䝁䅫睢畂䅁䅁杣䄴䅁䉁䅁䉂䝁䅑䅉佂䝁䅕䅤㍂䝁䄸杣牂䑁䅳䅉乂䝁䅅杣牂䝁䅕䅤灂䝁䄴睚杁䕁䅅兤あ䝁䄸兢桂䡁䅑兡療䝁䄴睏杁䙁䅍睢橂䝁䅫兙獂䍁䅁兔求䝁䅑兡桂䍁䅁兑歂䡁䅙党祂䡁䅑兡穂䝁䅫杢湂䑁䅳䅉䑂䡁䅕督あ䝁䄸兢求䡁䅉䅉䉂䝁䄴兙獂䡁䅫䅤灂䝁䅍督㝁䍁䅁兑歂䍁䅁䅖桂䡁䅉睚求䡁䅑兡畂䝁䅣睏杁䕁䅉杣桂䝁䄴䅚杁䕁䄰兙祂䝁䅳党あ䝁䅫杢湂䑁䅳䅉䑂䝁䄸杢あ䝁䅕杢あ䍁䅁睑祂䝁䅕兙あ䝁䅫睢畂</t>
  </si>
  <si>
    <t>䅁䅁杵䅯䅁䉯䅁䉂䝁䅑䅉佂䝁䅕䅤㍂䝁䄸杣牂䑁䅳䅉呂䝁䄸睙灂䝁䅅䅢杁䕁䄰党歂䝁䅫兙杁䕁䅅䅚㉂䝁䅕杣あ䝁䅫督灂䝁䄴睚㝁䍁䅁睕療䝁䅍兡桂䝁䅷䅉佂䝁䅕䅤㍂䝁䄸杣牂䝁䅫杢湂䍁䅁兙畂䝁䅑䅉䑂䝁䄸䅢獂䝁䅅杙療䡁䅉兙あ䝁䅫睢畂䑁䅳䅉䉂䝁䅑䅉啂䝁䅅杣湂䝁䅕䅤灂䝁䄴睚㝁䍁䅁杖灂䝁䅑党療䍁䅁兑歂䡁䅙党祂䡁䅑兡穂䝁䅫杢湂䑁䅳䅉䍂䡁䅉兙畂䝁䅑䅉乂䝁䅅杣牂䝁䅕䅤灂䝁䄴睚㝁䍁䅁䅕療䝁䅑睙桂䡁䅍䅤䅁䭁䤴䅁睄䅁䅁兑歂䍁䅁杔求䡁䅑睤療䡁䅉睡㝁䍁䅁睕療䝁䅍兡桂䝁䅷䅉乂䝁䅕䅚灂䝁䅅䅉乂䝁䅅杣牂䝁䅕䅤灂䝁䄴睚㝁䍁䅁睑ㅂ䡁䅍䅤療䝁䄰党祂䍁䅁兑畂䝁䅅䅢㕂䡁䅑兡橂䡁䅍睏杁䕁䅅䅚杁䙁䅑兙祂䝁䅣党あ䝁䅫杢湂䑁䅳䅉啂䝁䅕䅥あ䍁䅁兑畂䝁䅅䅢㕂䡁䅑兡橂䡁䅍睏杁䕁䅉杣桂䝁䄴䅚杁䕁䄰兙祂䝁䅳党あ䝁䅫杢湂䑁䅳䅉䑂䝁䄸杢あ䝁䅕杢あ䍁䅁睑祂䝁䅕兙あ䝁䅫睢畂䅁䅁䅃䅯佁䅑䅁䉂䝁䅑䅉佂䝁䅕䅤㍂䝁䄸杣牂䑁䅳䅉坂䝁䅫䅚求䝁䄸䅉呂䡁䅑杣求䝁䅅兢灂䝁䄴睚㝁䍁䅁睑獂䝁䄸兤歂䍁䅁兓畂䝁䅙杣桂䡁䅍䅤祂䡁䅕睙あ䡁䅕杣求䑁䅳䅉呂䡁䅑杣求䝁䅅兢灂䝁䄴睚杁䕁䄰党歂䝁䅫兙㝁䍁䅁杖灂䝁䅑党療䍁䄰睢畂䍁䄰䅒求䝁䄰兙畂䝁䅑䅉呂䝁䅕杣㉂䝁䅕杣穂䑁䅳䅉佂䝁䅕䅤㍂䝁䄸杣牂䍁䅁睕求䝁䅍兤祂䝁䅫䅤㕂䑁䅳䅉ㅁ䕁䅣䅁灃元䅁杇䅁䕁䅅䅚杁䙁䅑兙祂䝁䅣党あ䝁䅫杢湂䅁䅁元䄸䭁䅁䅁䉂䝁䅑䅚灂䝁䅍䅤灂䝁䄸杢㝁䍁䅁睑求䝁䄴䅤祂䝁䅅䅢杁䕁䄴党祂䡁䅙睢ㅂ䡁䅍䅉呂䡁䅫督あ䝁䅕兢㝁䍁䅁杔求䡁䅕杣療䝁䅷睢湂䡁䅫睏杁䙁䅁督㕂䝁䅍䅡灂䝁䅅䅤祂䡁䅫睏杁䕁䅑兡湂䝁䅫䅤桂䝁䅷䅉乂䝁䅕杢あ䝁䅅䅢杁䕁䅧党桂䝁䅷䅤潂䅁䅁睡䅙䕁䅁䅁䉂䝁䅑䅚灂䝁䅍䅤灂䝁䄸杢㝁䍁䅁䅒求䡁䅉兢桂䡁䅑睢獂䝁䄸睚㕂䑁䅳䅉䉂䝁䅷䅢求䡁䅉睚㕂䅁䅁䅎䅯䥁䅧䅁䉂䝁䅑杤求䝁䄴䅤ㅂ䡁䅉党杁䙁䅑杣桂䡁䅙党獂䑁䅳䅉䍂䡁䅕督灂䝁䄴党穂䡁䅍䅉啂䡁䅉兙㉂䝁䅕䅢㝁䍁䅁睑ㅂ䡁䅍䅤療䝁䄰党祂䍁䅁杕求䝁䅷兙あ䝁䅫睢畂䡁䅍䅡灂䡁䅁䅉乂䝁䅅杢桂䝁䅣党瑂䝁䅕杢あ䅁䅁內䅯䭁䅷䅁䉂䝁䅑杤求䝁䄴䅤ㅂ䡁䅉党杁䙁䅑杣桂䡁䅙党獂䑁䅳䅉䍂䡁䅕督灂䝁䄴党穂䡁䅍䅉啂䡁䅉兙㉂䝁䅕䅢㝁䍁䅁杒獂䝁䅕党あ䍁䅁兔桂䝁䄴兙湂䝁䅕兢求䝁䄴䅤㝁䍁䅁䅕桂䡁䅍督求䝁䄴睚求䡁䅉䅉䉂䝁䅫杣橂䡁䅉兙浂䡁䅑䅉乂䝁䅅杢ㅂ䝁䅙兙橂䡁䅑兤祂䝁䅫杢湂䅁䅁杯䄴䥁䅑䅁䉂䝁䅑杤求䝁䄴䅤ㅂ䡁䅉党杁䙁䅑杣桂䡁䅙党獂䑁䅳䅉䍂䡁䅕督灂䝁䄴党穂䡁䅍䅉啂䡁䅉兙㉂䝁䅕䅢㝁䍁䅁䅖療䡁䅕杣灂䡁䅍兢㝁䍁䅁䅖祂䝁䅅杤求䝁䅷䅉䉂䝁䅍睙療䝁䄰兢療䝁䅑兙あ䝁䅫睢畂䡁䅍䅁乁䅃䅁杵䅁䕁䅅䅚㉂䝁䅕杢あ䡁䅕杣求䍁䅁䅖祂䝁䅅杤求䝁䅷睏杁䕁䅉兤穂䝁䅫杢求䡁䅍督杁䙁䅑杣桂䡁䅙党獂䑁䅳䅉啂䝁䄸兤祂䝁䅫督瑂䑁䅳䅉啂䡁䅉兙㉂䝁䅕䅢杁䕁䅅睙橂䝁䄸兢瑂䝁䄸䅚桂䡁䅑兡療䝁䄴督㝁䍁䅁睑療䝁䅷䅢桂䝁䅉睢祂䝁䅅䅤灂䡁䅙党杁䕁䅍睢畂䡁䅍兤瑂䡁䅁䅤灂䝁䄸杢䅁偁䤴䅁浃䅁䅁兑歂䡁䅙党畂䡁䅑兤祂䝁䅕䅉啂䡁䅉兙㉂䝁䅕䅢㝁䍁䅁村ㅂ䡁䅍兡畂䝁䅕督穂䍁䅁䅖祂䝁䅅杤求䝁䅷睏杁䙁䅑睢ㅂ䡁䅉兡穂䝁䄰睏杁䙁䅑杣桂䡁䅙党獂䍁䅁兑橂䝁䅍睢瑂䝁䄰睢歂䝁䅅䅤灂䝁䄸杢穂䑁䅳䅉坂䝁䅅睙桂䡁䅑兡療䝁䄴䅉卂䝁䅕杢あ䝁䅅䅢䅁䙁䥣䅁啃䅁䅁兑歂䡁䅙党畂䡁䅑兤祂䝁䅕䅉啂䡁䅉兙㉂䝁䅕䅢㝁䍁䅁村ㅂ䡁䅍兡畂䝁䅕督穂䍁䅁䅖祂䝁䅅杤求䝁䅷睏杁䙁䅑杣桂䡁䅙党獂䍁䅁兑橂䝁䅍睢瑂䝁䄰睢歂䝁䅅䅤灂䝁䄸杢穂䑁䅳䅉坂䝁䅅睙桂䡁䅑兡療䝁䄴䅉卂䝁䅕杢あ䝁䅅䅢䅁䑁䤸䅁畃䅁䅁兑歂䡁䅙党畂䡁䅑兤祂䝁䅕䅉啂䡁䅉兙㉂䝁䅕䅢㝁䍁䅁村ㅂ䡁䅍兡畂䝁䅕督穂䍁䅁䅖祂䝁䅅杤求䝁䅷睏杁䙁䅑杣桂䡁䅙党獂䍁䅁兑橂䝁䅍睢瑂䝁䄰睢歂䝁䅅䅤灂䝁䄸杢穂䑁䅳䅉坂䝁䅅睙桂䡁䅑兡療䝁䄴䅉卂䝁䅕杢あ䝁䅅䅢㝁䍁䅁睑桂䡁䅉䅉呂䝁䅧兙祂䝁䅫杢湂䅁䅁睙䅫䵁䅙䅁䉂䝁䅑杤求䝁䄴䅤ㅂ䡁䅉党杁䙁䅑杣桂䡁䅙党獂䑁䅳䅉䙂䝁䄴杤灂䡁䅉睢畂䝁䄰党畂䡁䅑兙獂䍁䅁兒畂䝁䅣兡畂䝁䅕党祂䝁䅫杢湂䑁䅳䅉乂䝁䅅杣灂䝁䄴党杁䙁䅑杣桂䝁䄴督睂䝁䄸杣あ䝁䅅䅤灂䝁䄸杢㝁䍁䅁䅖療䡁䅕杣灂䡁䅍兢㝁䍁䅁䅖祂䝁䅅杤求䝁䅷䅉䉂䝁䅍睙療䝁䄰兢療䝁䅑兙あ䝁䅫睢畂䡁䅍䅁䝃元䅁杙䅁䕁䅅䅚㉂䝁䅕杢あ䡁䅕杣求䍁䅁䅖祂䝁䅅杤求䝁䅷睏杁䙁䅑睢ㅂ䡁䅉兡穂䝁䄰睏杁䙁䅑杣桂䡁䅙党獂䍁䅁兑橂䝁䅍睢瑂䝁䄰睢歂䝁䅅䅤灂䝁䄸杢穂䅁䅁䅵䅧䥁䅑䅁䉂䝁䅑杤求䝁䄴䅤ㅂ䡁䅉党杁䙁䅑杣桂䡁䅙党獂䑁䅳䅉啂䝁䄸兤祂䝁䅫督瑂䑁䅳䅉啂䡁䅉兙㉂䝁䅕䅢杁䕁䅅睙橂䝁䄸兢瑂䝁䄸䅚桂䡁䅑兡療䝁䄴督㝁䍁䅁杖桂䝁䅍兙あ䝁䅫睢畂䍁䅁杕求䝁䄴䅤桂䝁䅷䅁瑁䅃䅁䅇䅁䕁䅅䅚㉂䝁䅕杣あ䝁䅫督灂䝁䄴睚䅁䥁䩫䅁獁䅁䅁兑求䡁䅉睢穂䡁䅁兙橂䝁䅕䅉桂䝁䄴䅚杁䕁䅑党浂䝁䅕杢穂䝁䅕䅁楃杂䅁杒䅁䕁䅅睚祂䝁䅫睙ㅂ䝁䅷䅤ㅂ䡁䅉兙獂䍁䅁䅕祂䝁䄸䅚ㅂ䝁䅍䅤穂䍁䅁兙畂䝁䅑䅉呂䝁䅕杣㉂䝁䅫睙求䡁䅍䅁楄杂䅁䅑䅁䕁䅅睚祂䝁䅫睙ㅂ䝁䅷䅤ㅂ䡁䅉兙獂䍁䅁兙畂䝁䅑䅉䝂䝁䅅杣瑂䍁䅁兔桂䝁䅍䅡灂䝁䄴党祂䡁䅫䅁求杂䅁䅎䅁䕁䅅兡祂䍁䅁杒祂䝁䅕兡湂䝁䅧䅤杁䝁䅅杢歂䍁䅁䅔療䝁䅣兡穂䡁䅑兡橂䡁䅍䅁坁䅃䅁杋䅁䕁䅅䅢あ䝁䅕杣畂䝁䅅䅤灂䡁䅙党杁䕁䅍兙祂䡁䅉兡求䡁䅉督䅁䍁䥳䅁潁䅁䅁兑獂䡁䅑党祂䝁䄴兙あ䝁䅫杤求䍁䅁䅕祂䝁䄸䅤求䝁䅫杢䅁䙁䨸䅁十䅁䅁兑獂䡁䅕兢灂䝁䄴兤瑂䅁䅁睮䅙䉁䅧䅁䉂䝁䄴兡瑂䝁䅅䅢杁䕁䅙党求䝁䅑䅁敄杄䅁杰䅁䕁䅅杢灂䝁䄰兙獂䍁䅁杒求䝁䅕䅚㝁䍁䅁兑硂䡁䅕兙橂䡁䅕䅢あ䡁䅕杣求䑁䅳䅉䵂䝁䅫杤求䡁䅍䅤療䝁䅍睡㝁䍁䅁杔ㅂ䡁䅑杣桂䝁䅍党ㅂ䡁䅑兡橂䝁䅅䅢㝁䍁䅁兓瑂䝁䄰兤畂䝁䄸䅢療䝁䅣入㝁䍁䅁杖桂䝁䅍睙灂䝁䄴党穂䑁䅳䅉兂䝁䅕䅤杁䕁䅍兙祂䝁䅕䅁瑂杄䅁䄫䅁䕁䅅杢灂䝁䄰兙獂䍁䅁杒求䝁䅕䅚㝁䍁䅁䅒灂䡁䅍䅣療䡁䅍兙獂䍁䅁兙畂䝁䅑䅉卂䝁䅕睙㕂䝁䅍䅢灂䝁䄴睚㝁䍁䅁睑獂䝁䅕兙畂䙁䅑党橂䝁䅧睏杁䕁䅉兡療䝁䅙兤求䝁䅷睏杁䙁䅍兤穂䡁䅑兙灂䝁䄴兙楂䝁䅷党杁䕁䅅杤灂䝁䅅䅤灂䝁䄸杢杁䕁䅙兤求䝁䅷䅉潁䙁䅍兑䝂䍁䅫睏杁䕁䅉兡療䍁䄰杙桂䡁䅍党歂䍁䅁兙畂䝁䅑䅉卂䝁䅕杢求䡁䅣兙楂䝁䅷党杁䕁䄰兙あ䝁䅕杣灂䝁䅅䅢穂䅁䅁儰䅯䝁䅷䅁䉂䝁䄴兡瑂䝁䅅䅢杁䕁䅙党求䝁䅑睏杁䕁䅑兡穂䡁䅑兡獂䝁䅷党祂䡁䅫睏杁䕁䄸杣湂䝁䅅杢灂䝁䅍睏杁䕁䅅䅢あ䝁䅕杣畂䝁䅅䅤灂䡁䅙党杁䙁䅁杣療䡁䅑党灂䝁䄴䅁煁睃䅁䅦䅁䕁䅅杢灂䝁䄰兙獂䍁䅁杒求䝁䅕䅚㝁䍁䅁兒畂䡁䅙兡祂䝁䄸杢瑂䝁䅕杢あ䝁䅅䅢杁䕁䅕杢湂䝁䅫杢求䝁䅕杣灂䝁䄴睚㝁䍁䅁杒桂䡁䅉兢灂䝁䄴睚㝁䍁䅁䅓療䡁䅉䅤灂䝁䅍兤獂䡁䅑兤祂䝁䅕䅁⭃权䅁杣䅁䕁䅅杢灂䝁䄰兙獂䍁䅁杒求䝁䅕䅚㝁䍁䅁杒桂䡁䅉兢灂䝁䄴睚㝁䍁䅁睑獂䝁䅕兙畂䙁䅑党橂䝁䅧睏杁䕁䅉兡療䝁䅙兤求䝁䅷睏杁䕁䅉兡療䝁䄰兙穂䡁䅍䅉䙂䝁䄴党祂䝁䅣入䅁偁佧䅁卄䅁䅁兑畂䝁䅫兢桂䝁䅷䅉䝂䝁䅕党歂䑁䅳䅉䝂䝁䅅杣瑂䝁䅫杢湂䑁䅳䅉䝂䝁䅅督あ䍁䄰兔療䡁䅙兡畂䝁䅣䅉䑂䝁䄸杢穂䡁䅕兢求䡁䅉䅉䡂䝁䄸睢歂䡁䅍睏杁䕁䅧睢祂䡁䅑兡橂䡁䅕䅢あ䡁䅕杣求䑁䅳䅉偂䡁䅉睚桂䝁䄴兡橂䑁䅳䅉兂䝁䅕䅤杁䕁䅍兙祂䝁䅕睏杁䙁䅁党あ䍁䅁杒療䝁䄸䅚杁䝁䅅杢歂䍁䅁睕ㅂ䡁䅁䅣獂䝁䅫党穂䅁䅁免䄰䱁䅙䅁䉂䝁䄴兡瑂䝁䅅䅢杁䕁䅙党求䝁䅑睏杁䕁䅙兙祂䝁䄰兡畂䝁䅣睏杁䕁䅙䅢求䝁䅕䅤杁䕁䄰兙畂䝁䅅睚求䝁䄰党畂䡁䅑睏杁䕁䅙杣求䝁䅫睚潂䡁䅑䅉呂䝁䅕杣㉂䝁䅫睙求䑁䅳䅉䡂䙁䅁睕㝁䍁䅁䅓療䝁䄰党獂䝁䅅杢歂䍁䅁睕求䝁䅍兤祂䝁䅫䅤㕂䑁䅳䅉䵂䝁䅫杤求䡁䅍䅤療䝁䅍睡䅁乁䥙䅁潃䅁䅁兑畂䝁䅫兢桂䝁䅷䅉䝂䝁䅕党歂䑁䅳䅉䝂䝁䅅杣瑂䝁䅫杢湂䑁䅳䅉䝂䝁䅷党求䡁䅑䅉乂䝁䅅杢桂䝁䅣党瑂䝁䅕杢あ䑁䅳䅉䝂䡁䅉党灂䝁䅣䅡あ䍁䅁睕求䡁䅉杤灂䝁䅍党㝁䍁䅁睒兂䙁䅍睏杁䕁䄰兙祂䝁䅫杢求䍁䅁䅖祂䝁䅅杢穂䡁䅁睢祂䡁䅑兙あ䝁䅫睢畂䅁䅁䅺䅯䭁䄴䅁䉂䝁䄴兡瑂䝁䅅䅢杁䕁䅙党求䝁䅑睏杁䕁䅙兙祂䝁䄰兡畂䝁䅣睏杁䕁䅣杣求䝁䅕杢杁䕁䅍睢畂䡁䅍兤瑂䝁䅕杣杁䕁䅣睢療䝁䅑督㝁䍁䅁䅓療䡁䅉䅤灂䝁䅍兤獂䡁䅑兤祂䝁䅕睏杁䕁䄸杣湂䝁䅅杢灂䝁䅍睏杁䕁䅅䅢あ䝁䅕杣畂䝁䅅䅤灂䡁䅙党杁䙁䅁杣療䡁䅑党灂䝁䄴䅁䭁睄䅁䄷䅁䕁䅅杢灂䝁䄰兙獂䍁䅁杒求䝁䅕䅚㝁䍁䅁杒桂䡁䅉兢灂䝁䄴睚㝁䍁䅁睒祂䝁䅕党畂䍁䅁睑療䝁䄴督ㅂ䝁䄰党祂䍁䅁睒療䝁䄸䅚穂䑁䅳䅉䥂䝁䄸杣あ䝁䅫睙ㅂ䝁䅷䅤ㅂ䡁䅉党㝁䍁䅁睔祂䝁䅣兙畂䝁䅫睙㝁䍁䅁村灂䝁䄸兢桂䡁䅍督杁䕁䅕杢求䡁䅉睚㕂䑁䅳䅉佂䡁䅕䅤祂䝁䅅睙求䡁䅕䅤灂䝁䅍兙獂䑁䅳䅉䉂䝁䅷䅤求䡁䅉杢桂䡁䅑兡㉂䝁䅕䅉兂䡁䅉睢あ䝁䅕兡畂䅁䅁䅅䅧䥁䅉䅁䉂䝁䄴兡瑂䝁䅅䅢杁䕁䅙党求䝁䅑睏杁䕁䅙兙祂䝁䄰兡畂䝁䅣睏杁䕁䅧党桂䝁䅷䅤潂䍁䅁䅒灂䝁䅅睚畂䝁䄸督あ䝁䅫睙穂䑁䅳䅉偂䡁䅉睚桂䝁䄴兡橂䑁䅳䅉佂䡁䅕䅤祂䝁䅅睙求䡁䅕䅤灂䝁䅍兙獂䅁䅁睒䅷䙁䅷䅁䉂䝁䄴兡瑂䝁䅅䅢杁䕁䅙党求䝁䅑睏杁䕁䅙兙祂䝁䄰兡畂䝁䅣睏杁䕁䅧睢祂䡁䅑兡橂䡁䅕䅢あ䡁䅕杣求䑁䅳䅉䵂䝁䅫杤求䡁䅍䅤療䝁䅍睡䅁䑁䩉䅁㉃䅁䅁兑畂䝁䅫兢桂䝁䅷䅉䝂䝁䅕党歂䑁䅳䅉䝂䝁䅅杣瑂䝁䅫杢湂䑁䅳䅉䥂䝁䄸杣あ䝁䅫睙ㅂ䝁䅷䅤ㅂ䡁䅉党㝁䍁䅁䅔灂䡁䅙党穂䡁䅑睢橂䝁䅳睏杁䕁䅉兡療䝁䅙兤求䝁䅷睏杁䕁䄴兤あ䡁䅉兙橂䝁䅕兤あ䝁䅫睙桂䝁䅷睏杁䕁䅅䅢あ䝁䅕杣畂䝁䅅䅤灂䡁䅙党杁䙁䅁杣療䡁䅑党灂䝁䄴䅁㝂元䅁䅵䅁䕁䅅杢灂䝁䄰兙獂䍁䅁杒求䝁䅕䅚㝁䍁䅁杒桂䡁䅉兢灂䝁䄴睚㝁䍁䅁䅔灂䝁䅙党穂䡁䅑入獂䝁䅕睏杁䕁䅷兡㉂䝁䅕督あ䝁䄸睙牂䑁䅳䅉偂䝁䄴䅢灂䝁䄴党杁䕁䅣杣療䝁䅍党祂䡁䅫睏杁䙁䅁党あ䍁䅁睑桂䡁䅉党㝁䍁䅁䅕求䡁䅑䅉䝂䝁䄸睢歂䍁䅁兙畂䝁䅑䅉呂䡁䅕䅣睂䝁䅷兡求䡁䅍䅁⽃权䅁条䅁䕁䅅杢灂䝁䄰兙獂䍁䅁杒求䝁䅕䅚㝁䍁䅁杒桂䡁䅉兢灂䝁䄴睚㝁䍁䅁䅔灂䡁䅙党穂䡁䅑睢橂䝁䅳睏杁䕁䅅䅢あ䝁䅕杣畂䝁䅅䅤灂䡁䅙党杁䙁䅁杣療䡁䅑党灂䝁䄴䅁㕂䅃䅁杸䅁䕁䅅杢灂䝁䄰兙獂䍁䅁杒求䝁䅕䅚㝁䍁䅁杒桂䡁䅉兢灂䝁䄴睚㝁䍁䅁䅔灂䡁䅙党穂䡁䅑睢橂䝁䅳睏杁䕁䅉兡療䝁䅙兤求䝁䅷睏杁䕁䅉兡療䝁䄰兙穂䡁䅍䅉䙂䝁䄴党祂䝁䅣入㝁䍁䅁兑獂䡁䅑党祂䝁䄴兙あ䝁䅫杤求䍁䅁䅕祂䝁䄸䅤求䝁䅫杢㝁䍁䅁兑畂䝁䅅党祂䝁䄸杙灂䝁䅍䅉䕂䝁䅫睚求䡁䅍䅤灂䝁䄸杢䅁䙁䩁䅁卂䅁䅁兑畂䝁䅫兢桂䝁䅷䅉䝂䝁䅕党歂䑁䅳䅉䝂䝁䅅杣瑂䝁䅫杢湂䑁䅳䅉䵂䝁䅫杤求䡁䅍䅤療䝁䅍睡㝁䍁䅁睔祂䝁䅣兙畂䝁䅫睙䅁䵁久䅁䍄䅁䅁兑畂䝁䅫兢桂䝁䅷䅉䝂䝁䅕党歂䑁䅳䅉䥂䝁䅕兙獂䡁䅑䅡杁䕁䅑兡桂䝁䅣杢療䡁䅍䅤灂䝁䅍督㝁䍁䅁䅔灂䡁䅙党穂䡁䅑睢橂䝁䅳睏杁䕁䅑党祂䝁䄰兙あ䝁䄸䅢療䝁䅣入㝁䍁䅁兓畂䝁䅙党橂䡁䅑兡療䡁䅕督杁䕁䅑兡穂䝁䅕兙穂䝁䅕督㝁䍁䅁杖桂䝁䅍睙灂䝁䄴党穂䑁䅳䅉兂䝁䅕䅤杁䕁䅍兙祂䝁䅕䅁摃权䅁䅳䅁䕁䅅杢灂䝁䄰兙獂䍁䅁杒求䝁䅕䅚㝁䍁䅁䅓求䝁䅅䅢あ䝁䅧䅉䕂䝁䅫兙湂䝁䄴睢穂䡁䅑兡橂䡁䅍睏杁䕁䅷兡㉂䝁䅕督あ䝁䄸睙牂䑁䅳䅉䡂䝁䅕杢求䡁䅑兡橂䡁䅍睏杁䕁䄴兤あ䡁䅉兙橂䝁䅕兤あ䝁䅫睙桂䝁䅷睏杁䙁䅙兙橂䝁䅍兡畂䝁䅕督㝁䍁䅁䅕求䡁䅑䅉䑂䝁䅅杣求䅁䅁䅍䅷䍁䄴䅁䉂䝁䄴兡瑂䝁䅅䅢杁䕁䅙党求䝁䅑睏杁䕁䅷兡㉂䝁䅕督あ䝁䄸睙牂䅁䅁䅥䅧䙁䅧䅁䉂䝁䄴兡瑂䝁䅅䅢杁䕁䅙党求䝁䅑睏杁䕁䅷兡㉂䝁䅕督あ䝁䄸睙牂䑁䅳䅉䉂䝁䅷䅤求䡁䅉杢桂䡁䅑兡㉂䝁䅕䅉兂䡁䅉睢あ䝁䅕兡畂䅁䅁兓䅧䕁䉁䅁䉂䝁䄴兡瑂䝁䅅䅢杁䕁䅙党求䝁䅑睏杁䕁䅷兡㉂䝁䅕督あ䝁䄸睙牂䑁䅳䅉䕂䝁䅫督睂䝁䄸督桂䝁䅷䅉桂䝁䄴䅚杁䙁䅉党橂䡁䅫睙獂䝁䅫杢湂䑁䅳䅉䍂䝁䅫睢浂䡁䅕党獂䑁䅳䅉佂䡁䅕䅤祂䝁䅅睙求䡁䅕䅤灂䝁䅍兙獂䑁䅳䅉䉂䝁䅷䅤求䡁䅉杢桂䡁䅑兡㉂䝁䅕䅉兂䡁䅉睢あ䝁䅕兡畂䑁䅳䅉呂䡁䅕督あ䝁䅅兡畂䝁䅅杙獂䝁䅕䅉䉂䡁䅙兡桂䡁䅑兡療䝁䄴䅉䝂䡁䅕党獂䍁䅁䅋呂䕁䅅杒灁䑁䅳䅉䍂䝁䅫睢瑁䝁䅉兙穂䝁䅕䅚杁䝁䅅杢歂䍁䅁杕求䝁䄴党㍂䝁䅅杙獂䝁䅕䅉乂䝁䅅䅤求䡁䅉兡桂䝁䅷督䅁䭁䝫䅁䥃䅁䅁兑畂䝁䅫兢桂䝁䅷䅉䝂䝁䅕党歂䑁䅳䅉䵂䝁䅫杤求䡁䅍䅤療䝁䅍睡㝁䍁䅁睒求䝁䄴党あ䝁䅫睙穂䑁䅳䅉佂䡁䅕䅤祂䝁䅅睙求䡁䅕䅤灂䝁䅍兙獂䑁䅳䅉坂䝁䅅睙橂䝁䅫杢求䡁䅍睏杁䙁䅁党あ䍁䅁睑桂䡁䅉党䅁䝁䥙䅁敃䅁䅁兑畂䝁䅫兢桂䝁䅷䅉䝂䝁䅕党歂䑁䅳䅉䵂䝁䅫杤求䡁䅍䅤療䝁䅍睡㝁䍁䅁杔ㅂ䡁䅑杣桂䝁䅍党ㅂ䡁䅑兡橂䝁䅅䅢㝁䍁䅁䅒求䝁䄴䅤灂䡁䅍䅤祂䡁䅫睏杁䕁䅑党祂䝁䄰兙あ䝁䄸䅢療䝁䅣入㝁䍁䅁䅕桂䝁䅫杢杁䕁䄰兙畂䝁䅅睚求䝁䄰党畂䡁䅑䅁敃元䅁杁䅅䕁䅅杢あ䝁䅫兌䝂䡁䅉兙ㅂ䝁䅑睏杁䕁䅅兤あ䝁䅧党畂䡁䅑兡橂䝁䅅䅤灂䝁䄸杢㝁䍁䅁兒畂䝁䅍杣㕂䡁䅁䅤灂䝁䄸杢㝁䍁䅁兒畂䝁䅑䅣療䝁䅫杢あ䍁䅁睕求䝁䅍兤祂䝁䅫䅤㕂䍁䅁兓畂䡁䅑党湂䡁䅉兡あ䡁䅫睏杁䕁䅫䅚求䝁䄴䅤灂䡁䅑入杁䙁䅑䅡求䝁䅙䅤杁䙁䅁杣求䡁䅙党畂䡁䅑兡療䝁䄴睏杁䕁䅍䅢療䡁䅕䅚杁䙁䅍党橂䡁䅕杣灂䡁䅑入㝁䍁䅁杔求䡁䅑睤療䡁䅉睡杁䙁䅍党橂䡁䅕杣灂䡁䅑入䅁䍁䩑䅁⭄䅁䅁兑畂䡁䅑兡瑁䕁䅙杣桂䡁䅕䅚㝁䍁䅁兑ㅂ䡁䅑䅡求䝁䄴䅤灂䝁䅍兙あ䝁䅫睢畂䑁䅳䅉䙂䝁䄴䅚睂䝁䄸兡畂䡁䅑䅉呂䝁䅕睙ㅂ䡁䅉兡あ䡁䅫䅉䩂䝁䄴䅤求䝁䅣杣灂䡁䅑入㝁䍁䅁䅒桂䡁䅑兙杁䙁䅁杣療䡁䅑党橂䡁䅑兡療䝁䄴睏杁䕁䅍䅢療䡁䅕䅚杁䙁䅍党橂䡁䅕杣灂䡁䅑入㝁䍁䅁䅕祂䝁䄸睙求䡁䅍督杁䕁䅅兤あ䝁䄸兢桂䡁䅑兡療䝁䄴睏杁䕁䄴党あ䡁䅣睢祂䝁䅳䅉呂䝁䅕睙ㅂ䡁䅉兡あ䡁䅫䅁䍄杄䅁杵䅁䕁䅅杢あ䝁䅫兌䝂䡁䅉兙ㅂ䝁䅑睏杁䕁䅉兤穂䝁䅫杢求䡁䅍督杁䙁䅑杣桂䡁䅙党獂䑁䅳䅉䑂䡁䅉党歂䝁䅫䅤杁䕁䅍兙祂䝁䅑督㝁䍁䅁睑ㅂ䡁䅍䅤療䝁䄰党祂䍁䅁杕求䝁䅷兙あ䝁䅫睢畂䡁䅍䅡灂䡁䅁䅉乂䝁䅅杢桂䝁䅣党瑂䝁䅕杢あ䑁䅳䅉䕂䝁䅅䅤桂䍁䅁䅕祂䝁䄸䅤求䝁䅍䅤灂䝁䄸杢䅁䍁䩫䅁㙁䅁䅁兑畂䡁䅑兡瑁䕁䅙杣桂䡁䅕䅚㝁䍁䅁睑療䝁䄴督ㅂ䝁䄰党祂䍁䅁䅔求䝁䄴䅚灂䝁䄴睚䅁䕁佣䅁卄䅁䅁兑畂䡁䅑兡瑁䕁䅙杣桂䡁䅕䅚㝁䍁䅁睑療䝁䄴督ㅂ䝁䄰党祂䍁䅁䅔求䝁䄴䅚灂䝁䄴睚㝁䍁䅁兑ㅂ䡁䅑䅡求䝁䄴䅤灂䝁䅍兙あ䝁䅫睢畂䑁䅳䅉䩂䝁䅑党畂䡁䅑兡あ䡁䅫䅉啂䝁䅧党浂䡁䅑䅉兂䡁䅉党㉂䝁䅕杢あ䝁䅫睢畂䑁䅳䅉啂䝁䅕䅥あ䍁䅁兑畂䝁䅅䅢㕂䡁䅑兡橂䡁䅍睏杁䕁䅑兙あ䝁䅅䅉兂䡁䅉睢あ䝁䅕睙あ䝁䅫睢畂䅁䅁儶䅫䩁䅯䅁䉂䝁䄴䅤灂䍁䄰杒祂䝁䅅兤歂䑁䅳䅉䑂䝁䄸杢穂䡁䅕兢求䡁䅉䅉䵂䝁䅕杢歂䝁䅫杢湂䑁䅳䅉䍂䝁䅅杢牂䝁䅫杢湂䍁䅁兙穂䍁䅁兙杁䙁䅍党祂䡁䅙兡橂䝁䅕睏杁䕁䅉兤㕂䍁䅁杔療䡁䅣䅉兂䝁䅅入杁䕁䅷兙あ䝁䅕杣杁䍁䅧村佂䙁䅁䅔灁䅁䅁䅵䄴䅁䉷䅁䉂䝁䄴䅤灂䍁䄰杒祂䝁䅅兤歂䑁䅳䅉䑂䝁䄸杢穂䡁䅕兢求䡁䅉䅉䵂䝁䅕杢歂䝁䅫杢湂䑁䅳䅉䑂䡁䅉党歂䝁䅫䅤杁䕁䅍兙祂䝁䅑督㝁䍁䅁杒灂䝁䄴䅤求䝁䅍䅡㝁䍁䅁兑ㅂ䡁䅑䅡求䝁䄴䅤灂䝁䅍兙あ䝁䅫睢畂䑁䅳䅉䕂䝁䅫睚灂䡁䅑兙獂䍁䅁村祂䝁䄸睡求䡁䅉兙湂䝁䅕睏杁䙁䅁兙㕂䝁䄰党畂䡁䅑䅉䝂䝁䅅睙灂䝁䅷兡あ䝁䅅䅤療䡁䅉䅉䙂䝁䄴兙楂䝁䅷党祂䡁䅍睏杁䕁䄸杢獂䝁䅫杢求䍁䅁䅕桂䡁䅫兢求䝁䄴䅤穂䅁䅁先䅫䙁䅷䅁䉂䝁䄴䅤灂䍁䄰杒祂䝁䅅兤歂䑁䅳䅉䑂䝁䄸杢穂䡁䅕兢求䡁䅉䅉䵂䝁䅕杢歂䝁䅫杢湂䑁䅳䅉䕂䝁䅅䅤桂䍁䅁䅕祂䝁䄸䅤求䝁䅍䅤灂䝁䄸杢䅁䍁位䅁歄䅁䅁兑畂䡁䅑兡瑁䕁䅙杣桂䡁䅕䅚㝁䍁䅁睑療䝁䄴督ㅂ䝁䄰党祂䍁䅁䅔求䝁䄴䅚灂䝁䄴睚㝁䍁䅁杒灂䝁䄴䅤求䝁䅍䅡㝁䍁䅁睑獂䝁䄸兤歂䍁䅁兓畂䝁䅙杣桂䡁䅍䅤祂䡁䅕睙あ䡁䅕杣求䑁䅳䅉䑂䝁䅷睢ㅂ䝁䅑䅉呂䡁䅑睢祂䝁䅅睚求䑁䅳䅉䍂䝁䅅杢牂䝁䅫杢湂䍁䅁兙穂䍁䅁兙杁䙁䅍党祂䡁䅙兡橂䝁䅕睏杁䕁䄸杢獂䝁䅫杢求䍁䅁䅕桂䡁䅫兢求䝁䄴䅤穂䅁䅁䄯䅫䥁䅷䅁䉂䝁䄴䅤灂䍁䄰杒祂䝁䅅兤歂䑁䅳䅉䑂䝁䄸杢穂䡁䅕兢求䡁䅉䅉䵂䝁䅕杢歂䝁䅫杢湂䑁䅳䅉乂䝁䅫睙祂䝁䄸䅉䵂䝁䅕杢歂䝁䅫杢湂䑁䅳䅉䍂䡁䅕入杁䕁䄴睢㍂䍁䅁䅕桂䡁䅫䅉䵂䝁䅅䅤求䡁䅉䅉潁䕁䅉杔兂䕁䅷克䅁䱁乳䅁い䅁䅁兑畂䡁䅑兡瑁䕁䅙杣桂䡁䅕䅚㝁䍁䅁䅒桂䡁䅑兙杁䕁䅫杢あ䝁䅕睚祂䝁䅅䅤灂䝁䄸杢㝁䍁䅁兓畂䡁䅍兤祂䡁䅑党橂䝁䅧睏杁䙁䅁杣求䝁䅑兡橂䡁䅑兡㉂䝁䅕䅉䉂䝁䄴兙獂䡁䅫䅤灂䝁䅍督㝁䍁䅁兔桂䝁䅍䅡灂䝁䄴党杁䕁䅷党桂䡁䅉杢灂䝁䄴睚㝁䍁䅁䅒桂䡁䅑兙杁䙁䅁杣療䡁䅑党橂䡁䅑兡療䝁䄴睏杁䕁䅅杣あ䝁䅫杚灂䝁䅍兡桂䝁䅷䅉䩂䝁䄴䅤求䝁䅷䅢灂䝁䅣党畂䝁䅍党䅁乁䭑䅁捃䅁䅁兑畂䡁䅑兡瑁䕁䅙杣桂䡁䅕䅚㝁䍁䅁䅒桂䡁䅑兙杁䙁䅁杣療䡁䅑党橂䡁䅑兡療䝁䄴睏杁䙁䅁杣療䝁䅍党穂䡁䅍䅉䉂䡁䅕䅤療䝁䄰兙あ䝁䅫睢畂䑁䅳䅉兂䝁䅅入瑂䝁䅕杢あ䍁䅁杒桂䝁䅍兡獂䝁䅫䅤桂䡁䅑睢祂䍁䅁兒畂䝁䅅杙獂䝁䅕杣穂䅁䅁睌䅫偁䅯䅁䉂䝁䄴䅤灂䍁䄰杒祂䝁䅅兤歂䑁䅳䅉䝂䝁䅫杢あ䝁䅕睙潂䑁䅳䅉䉂䡁䅕䅤潂䝁䅕杢あ䝁䅫睙桂䡁䅑兡療䝁䄴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䄵䅣䭁䅷䅁䉂䝁䄴䅤灂䍁䄰杒祂䝁䅅兤歂䑁䅳䅉䝂䝁䅫杢あ䝁䅕睙潂䑁䅳䅉䕂䝁䅅䅤桂䍁䅁䅕祂䝁䄸䅤求䝁䅍䅤灂䝁䄸杢㝁䍁䅁睑獂䝁䄸兤歂䍁䅁睕求䝁䅍兤祂䝁䅫䅤㕂䑁䅳䅉䑂䡁䅉入睂䡁䅑睢橂䡁䅕杣祂䝁䅕杢橂䡁䅫睏杁䕁䄸杢獂䝁䅫杢求䍁䅁䅕桂䡁䅫兢求䝁䄴䅤穂䅁䅁朴䅫䅁䈴䅁䉂䝁䄴䅤灂䍁䄰杒祂䝁䅅兤歂䑁䅳䅉䩂䝁䄴督ㅂ䡁䅉䅤求䝁䅍䅡㝁䍁䅁䅔灂䝁䅙党穂䡁䅑入獂䝁䅕睏杁䕁䅫䅚求䝁䄴䅤灂䡁䅑入杁䝁䅅杢歂䍁䅁兑橂䝁䅍党穂䡁䅍䅉乂䝁䅅杢桂䝁䅣党瑂䝁䅕杢あ䑁䅳䅉䩂䝁䅑党畂䡁䅑兡あ䡁䅫䅉啂䝁䅧党浂䡁䅑䅉兂䡁䅉党㉂䝁䅕杢あ䝁䅫睢畂䑁䅳䅉䕂䝁䅅䅤桂䍁䅁䅕祂䝁䄸䅤求䝁䅍䅤灂䝁䄸杢㝁䍁䅁兔療䝁䅉兡獂䝁䅕䅉䕂䝁䅕杤求䝁䅷睢睂䝁䄰党畂䡁䅑䅉啂䝁䄸睢獂䡁䅍䅁䍁元䅁杉䅅䕁䅅杢あ䝁䅫兌䝂䡁䅉兙ㅂ䝁䅑睏杁䕁䅫杢㉂䝁䄸兡橂䝁䅕䅉乂䝁䅅杢桂䝁䅣党瑂䝁䅕杢あ䍁䅁睕療䝁䅙䅤㍂䝁䅅杣求䑁䅳䅉䝂䝁䅫杢あ䝁䅕睙潂䑁䅳䅉䉂䡁䅕䅤潂䝁䅕杢あ䝁䅫睙桂䡁䅑兡療䝁䄴睏杁䕁䅑兙あ䝁䅅䅉兂䡁䅉睢あ䝁䅕睙あ䝁䅫睢畂䑁䅳䅉䑂䝁䅷睢ㅂ䝁䅑䅉呂䝁䅕睙ㅂ䡁䅉兡あ䡁䅫睏杁䙁䅁兙㕂䝁䄰党畂䡁䅑䅉䝂䝁䅅睙灂䝁䅷兡あ䝁䅅䅤療䡁䅉䅉䙂䝁䄴兙楂䝁䅷党祂䡁䅍睏杁䕁䄸杢獂䝁䅫杢求䍁䅁䅕桂䡁䅫兢求䝁䄴䅤穂䅁䅁睶䅫䑁䉧䅁䉂䝁䄴䅤灂䍁䄰杒祂䝁䅅兤歂䑁䅳䅉䩂䝁䄴杤療䝁䅫睙求䍁䅁兔桂䝁䄴兙湂䝁䅕兢求䝁䄴䅤杁䙁䅍睢浂䡁䅑睤桂䡁䅉党㝁䍁䅁睕療䝁䅙䅤㍂䝁䅅杣求䍁䅁䅒求䡁䅙党獂䝁䄸䅣瑂䝁䅕杢あ䑁䅳䅉䕂䝁䅅䅤桂䍁䅁兓畂䡁䅑党湂䡁䅉兙あ䝁䅫睢畂䑁䅳䅉䝂䝁䅫杢あ䝁䅕睙潂䑁䅳䅉兂䡁䅉睢橂䝁䅕督穂䍁䅁兑ㅂ䡁䅑睢瑂䝁䅅䅤灂䝁䄸杢㝁䍁䅁䅕桂䡁䅫兢求䝁䄴䅤杁䕁䅙兙橂䝁䅫䅢灂䡁䅑兙あ䝁䄸杣杁䕁䅕杢桂䝁䅉䅢求䡁䅉督㝁䍁䅁睔畂䝁䅷兡畂䝁䅕䅉兂䝁䅅入瑂䝁䅕杢あ䡁䅍䅁乂元䅁末䅁䕁䅅杢あ䝁䅫兌䝂䡁䅉兙ㅂ䝁䅑睏杁䕁䅫杢㉂䝁䄸兡橂䝁䅕䅉乂䝁䅅杢桂䝁䅣党瑂䝁䅕杢あ䍁䅁睕療䝁䅙䅤㍂䝁䅅杣求䑁䅳䅉呂䝁䄸杚あ䡁䅣兙祂䝁䅕䅉䕂䝁䅕杤求䝁䅷睢睂䝁䄰党畂䡁䅑睏杁䕁䅙兡畂䡁䅑党橂䝁䅧睏杁䕁䅑兙あ䝁䅅䅉兂䡁䅉睢あ䝁䅕睙あ䝁䅫睢畂䑁䅳䅉兂䡁䅉睢橂䝁䅕督穂䍁䅁兑ㅂ䡁䅑睢瑂䝁䅅䅤灂䝁䄸杢㝁䍁䅁睔畂䝁䅷兡畂䝁䅕䅉兂䝁䅅入瑂䝁䅕杢あ䡁䅍䅁啂睂䅁来䅁䕁䅅杢あ䝁䅫兌䝂䡁䅉兙ㅂ䝁䅑睏杁䕁䄰兡橂䡁䅉睢杁䕁䅷党畂䝁䅑兡畂䝁䅣睏杁䙁䅉党湂䙁䅑党橂䝁䅧睏杁䕁䅉兤㕂䍁䅁杔療䡁䅣䅉兂䝁䅅入杁䕁䅷兙あ䝁䅕杣杁䍁䅧村佂䙁䅁䅔灁䅁䅁杶䅙䍁䅧䅁䉂䝁䄴䅤灂䍁䄰杒祂䝁䅅兤歂䑁䅳䅉卂䝁䅕睚啂䝁䅕睙潂䅁䅁䅙䄴偁䅉䅁䉂䝁䄴䅤灂䍁䄰杒祂䝁䅅兤歂䑁䅳䅉呂䝁䄸杚あ䡁䅣兙祂䝁䅕䅉䕂䝁䅕杤求䝁䅷睢睂䝁䄰党畂䡁䅑睏杁䕁䅑兙あ䝁䅅䅉䩂䝁䄴䅤求䝁䅣杣桂䡁䅑兡療䝁䄴睏杁䕁䅅兤あ䝁䅧党畂䡁䅑兡橂䝁䅅䅤灂䝁䄸杢㝁䍁䅁䅒桂䡁䅑兙杁䙁䅁杣療䡁䅑党橂䡁䅑兡療䝁䄴睏杁䙁䅁杣療䝁䅍党穂䡁䅍䅉䉂䡁䅕䅤療䝁䄰兙あ䝁䅫睢畂䑁䅳䅉偂䝁䄴䅢灂䝁䄴党杁䙁䅁兙㕂䝁䄰党畂䡁䅑督䅁䕁乍䅁䵁允䅁兑畂䡁䅑兡瑁䕁䅙杣桂䡁䅕䅚㝁䍁䅁睕療䝁䅙䅤㍂䝁䅅杣求䍁䅁䅒求䡁䅙党獂䝁䄸䅣瑂䝁䅕杢あ䑁䅳䅉乂䝁䅅睙潂䝁䅫杢求䍁䅁䅔求䝁䅅杣畂䝁䅫杢湂䑁䅳䅉䑂䝁䅷睢ㅂ䝁䅑䅉䕂䝁䅅䅤桂䍁䅁睕求䡁䅉杤灂䝁䅍党穂䑁䅳䅉兂䡁䅉睢橂䝁䅕督穂䍁䅁兑ㅂ䡁䅑睢瑂䝁䅅䅤灂䝁䄸杢㝁䍁䅁兑祂䡁䅑兡浂䝁䅫睙灂䝁䅅䅢杁䕁䅫杢あ䝁䅕䅢獂䝁䅫睚求䝁䄴睙求䑁䅳䅉偂䝁䄴䅢灂䝁䄴党杁䙁䅁兙㕂䝁䄰党畂䡁䅑督䅁䙁䱧䅁敁䅁䅁兑睂䡁䅁兙祂䝁䅕䅢杁䙁䅉党あ䝁䅅兡獂䅁䅁兖䅙䕁䅷䅁䉂䡁䅁䅣桂䡁䅉党獂䍁䅷䅉䉂䝁䅍睙求䡁䅍督療䡁䅉兡求䡁䅍䅉桂䝁䄴䅚杁䕁䅷兤㑂䡁䅕杣㕂䍁䅁睒療䝁䄸䅚穂䅁䅁儴䅙䍁䅯䅁䉂䡁䅁䅣獂䝁䅫睙桂䡁䅑兡療䝁䄴䅉呂䝁䄸杚あ䡁䅣兙祂䝁䅕䅁煃杂䅁䅷䅁䕁䅅兣ㅂ䝁䅅睙ㅂ䝁䅷䅤ㅂ䡁䅉党㝁䍁䅁兒畂䝁䅕杣湂䡁䅫䅉呂䡁䅑睢祂䝁䅅睚求䑁䅳䅉䙂䝁䄴杤灂䡁䅉睢畂䝁䄰党畂䡁䅑兙獂䍁䅁兒畂䝁䅣兡畂䝁䅕党祂䝁䅫杢湂䑁䅳䅉䥂䡁䅫䅚祂䝁䄸䅣療䝁䄴兡橂䡁䅍睏杁䙁䅍党畂䡁䅍睢祂䡁䅍睏杁䙁䅁睢獂䝁䅷兤あ䝁䅫睢畂䍁䅁睑療䝁䄴䅤祂䝁䄸䅢䅁䕁䠰䅁敃䅁䅁兑硂䡁䅕兙橂䡁䅕䅢あ䡁䅕杣求䑁䅳䅉䙂䝁䄴杤灂䡁䅉睢畂䝁䄰党畂䡁䅑兙獂䍁䅁兒畂䝁䅣兡畂䝁䅕党祂䝁䅫杢湂䑁䅳䅉䝂䝁䅅杣瑂䝁䅫杢湂䑁䅳䅉塂䝁䅅䅤求䡁䅉䅉兂䡁䅕杣灂䝁䅙兡橂䝁䅅䅤灂䝁䄸杢㝁䍁䅁睑獂䝁䅕兙畂䙁䅑党橂䝁䅧䅁灂权䅁杴䅁䕁䅅兣ㅂ䝁䅅睙ㅂ䝁䅷䅤ㅂ䡁䅉党㝁䍁䅁杒桂䡁䅉兢灂䝁䄴睚㝁䍁䅁杒桂䡁䅍䅤瑁䕁䄰睢㉂䝁䅫杢湂䍁䅁睑療䝁䄴督ㅂ䝁䄰党祂䍁䅁睒療䝁䄸䅚穂䑁䅳䅉䝂䝁䄸睢歂䍁䅁䅒求䝁䅷兡㉂䝁䅕杣㕂䑁䅳䅉䵂䝁䅫杤求䡁䅍䅤療䝁䅍睡㝁䍁䅁睔畂䝁䅷兡畂䝁䅕䅉䡂䡁䅉睢橂䝁䅕杣㕂䅁䅁䅲䅧䩁䅧䅁䉂䡁䅅兤桂䝁䅍兤獂䡁䅑兤祂䝁䅕睏杁䕁䅙兙祂䝁䄰兡畂䝁䅣睏杁䕁䅙兙穂䡁䅑兌乂䝁䄸杤灂䝁䄴睚杁䕁䅍睢畂䡁䅍兤瑂䝁䅕杣杁䕁䅣睢療䝁䅑督㝁䍁䅁䅔灂䡁䅙党穂䡁䅑睢橂䝁䅳睏杁䕁䄸杢獂䝁䅫杢求䍁䅁睒祂䝁䄸睙求䡁䅉入䅁䍁䡉䅁权䅁䅁兑硂䡁䅕兙橂䡁䅕䅢あ䡁䅕杣求䑁䅳䅉䝂䝁䅅杣瑂䝁䅫杢湂䑁䅳䅉䝂䝁䄸睢歂䍁䅁䅒求䝁䅷兡㉂䝁䅕杣㕂䑁䅳䅉䵂䝁䅫杤求䡁䅍䅤療䝁䅍睡㝁䍁䅁䅒桂䡁䅑兙杁䙁䅁杣療䡁䅑党橂䡁䅑兡療䝁䄴睏杁䕁䄸杢獂䝁䅫杢求䍁䅁睒祂䝁䄸睙求䡁䅉入䅁䩁䭁䅁䝂䅁䅁兑穂䡁䅍党あ䍁䅁兔桂䝁䄴兙湂䝁䅕兢求䝁䄴䅤杁䝁䅅杢歂䍁䅁睑ㅂ䡁䅍䅤療䝁䅑入杁䕁䅉兙畂䝁䅳督䅁䩁䝉䅁兄䅁䅁兑穂䡁䅍兡穂䡁䅑党歂䍁䅁䅔灂䡁䅙兡畂䝁䅣睏杁䕁䅕杢歂䍁䄰睢浂䍁䄰䅔灂䝁䅙党杁䙁䅁䅢桂䝁䄴杢灂䝁䄴睚㝁䍁䅁睑桂䡁䅉䅚灂䝁䄸杤桂䡁䅍睙ㅂ䝁䅷兙祂䑁䅳䅉䑂䝁䅧杣療䝁䄴兡橂䍁䅁䅒灂䡁䅍党桂䡁䅍党穂䑁䅳䅉偂䝁䄴睙療䝁䅷睢湂䡁䅫睏杁䙁䅁兤獂䝁䄰睢畂䝁䄸䅢療䝁䅣入㝁䍁䅁睕ㅂ䡁䅉睚求䡁䅉入䅁䵁䝯䅁ぃ䅁䅁兑ㅂ䡁䅑䅡求䝁䄴䅤灂䝁䅍兙あ䝁䅫睢畂䑁䅳䅉䕂䝁䅅䅤桂䍁䅁䅕祂䝁䄸䅤求䝁䅍䅤灂䝁䄸杢㝁䍁䅁䅕祂䝁䄸睙求䡁䅍督杁䕁䅅兤あ䝁䄸兢桂䡁䅑兡療䝁䄴睏杁䙁䅍党橂䡁䅕杣灂䡁䅑入杁䕁䄰兙畂䝁䅅睚求䝁䄰党畂䡁䅑睏杁䕁䄸杢獂䝁䅫杢求䍁䅁䅕桂䡁䅫兢求䝁䄴䅤穂䅁䅁具䅣䉁䉁䅁䉂䡁䅕䅤潂䝁䅕杢あ䝁䅫睙桂䡁䅑兡療䝁䄴睏杁䕁䅕杢橂䡁䅉入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睏杁䕁䅣党畂䕁䅅兓䅁偁䨸䅁啁允䅁兑ㅂ䡁䅑䅡求䝁䄴䅤灂䝁䅍兙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佂䝁䅕䅤㍂䝁䄸杣牂䍁䅁睕求䝁䅍兤祂䝁䅫䅤㕂䑁䅳䅉呂䝁䅕睙ㅂ䡁䅉兡あ䡁䅫䅉乂䝁䅅杢桂䝁䅣党瑂䝁䅕杢あ䅁䅁睵䅫䍁䅷䅁䉂䡁䅕䅤療䝁䄰睢楂䝁䅫䅢求䍁䅁睑療䝁䄰䅣療䝁䄴党畂䡁䅑督䅁䍁䠴䅁祁䅁䅁兑ㅂ䡁䅑睢瑂䝁䄸杙灂䝁䅷党杁䕁䄰兙畂䡁䅕杚桂䝁䅍䅤ㅂ䡁䅉党祂䡁䅍䅁㑄睂䅁䅇䅁䕁䅅兤あ䝁䄸兢療䝁䅉兡獂䝁䅕督䅁䍁䥁䅁㉁䅁䅁兑ㅂ䡁䅑睢瑂䝁䄸杙灂䝁䅷党穂䍁䅁兙畂䝁䅑䅉䑂䝁䄸兢睂䝁䄸杢求䝁䄴䅤穂䅁䅁䅙䅙䑁䄴䅁䉂䡁䅕䅤療䝁䄰睢あ䝁䅫杤求䍁䅁䅕桂䡁䅉䅤穂䍁䅁兙畂䝁䅑䅉䙂䡁䅅兤灂䡁䅁兢求䝁䄴䅤䅁䩁䝅䅁歁䅁䅁兑ㅂ䡁䅑睢瑂䝁䄸䅤灂䡁䅙党杁䙁䅉党あ䝁䅅兡獂䅁䅁兒䅙䅁䅙䅁䍂䕁䅅䅁湄杁䅁䅃䅁䕁䅉兑䑂䅁䅁䅇䅉䅁䅯䅁䍂䕁䅅䅔䵂䅁䅁䅺䅉䉁䅑䅁䍂䕁䅅䅖呂䑁䅯睑䍂䕁䄸兒䅁䡁䅅䅁䥁䅁䅁村䉂䙁䅧䅁卂睁䅁权䅁䕁䅉村塂䕁䅫䅁䙂杁䅁䅃䅁䕁䅉村婂䅁䅁杓䅍䅁䅧䅁䍂䕁䅑䅗䅁䑁䍍䅁䥁䅁䅁村䙂䕁䄴䅁敁睁䅁权䅁䕁䅉杒畁䕁䅉䅁卂杁䅁杂䅁䕁䅉睒䅁䅁䑷䅁䭁䅁䅁村䩂䕁䅫村䅁䡁䍳䅁䥁䅁䅁村䩂䕁䄸䅁慂睁䅁杂䅁䕁䅉睓䅁䑁䌸䅁䭁䅁䅁村䱂䕁䄴睒䅁䭁䍙䅁䥁䅁䅁村䱂䙁䅉䅁䙂睁䅁权䅁䕁䅉䅔䕂䙁䅉䅁奁䅂䅁䅃䅁䕁䅉䅔䱂䅁䅁䅪䅉䅁䅧䅁䍂䕁䄰兗䅁䍁䑣䅁䝁䅁䅁村卂䅁䅁睋䅍䅁䅷䅁䍂䙁䅉睓畁䕁䅉䅁⭃杁䅁䅃䅁䕁䅉杕偂䅁䅁䅍䅍䅁䅧䅁䍂䙁䅍䅗䅁䝁䌰䅁䥁䅁䅁村塂䕁䅅䅁潄杁䅁杂䅁䕁䅉䅗䅁䉁䍷䅁䥁䅁䅁村奂䙁䅁䅁婄杁䅁䅄䅁䕁䅉兙畂䝁䅳督䅁䝁䝉䅁啁䅁䅁村求䡁䅙党祂䝁䅅睚求䡁䅍䅁畁杂䅁䅅䅁䕁䅉兡療䝁䅙兤求䝁䅷䅁牂䅃䅁杈䅁䕁䅉兡療䝁䄰兙穂䡁䅍䅉䙂䝁䄴党祂䝁䅣入䅁䡁䤴䅁捁䅁䅁村灂䝁䄸䅤求䝁䅍䅡畂䝁䄸䅢療䝁䅣入䅁䵁䝳䅁睂䅁䅁村獂䝁䄸睙牂䝁䅍䅡桂䝁䅫杢㝁䍁䅁䅒桂䡁䅑兙杁䕁䅍党畂䡁䅑党祂䡁䅍䅉桂䝁䄴䅚杁䕁䅙兙橂䝁䅫䅢灂䡁䅑兡求䡁䅍睏杁䕁䅍杣㕂䡁䅁䅤療䝁䅍兤祂䡁䅉党畂䝁䅍入䅁偁乳䅁允䅁䅁村祂䝁䅕睤求䡁䅉督䅁䭁䥍䅁慁䅁䅁村祂䝁䄸兙歂䝁䅍兙穂䡁䅑兡畂䝁䅣䅁塄睂䅁杉䅁䕁䅉杣療䝁䅅䅚獂䝁䅫杢求䍁䅁杕求䡁䅑兙灂䝁䅷䅁歄杂䅁䅊䅁䕁䅉兤灂䝁䅷䅚灂䝁䄴睚杁䙁䅁杣療䝁䅑兤橂䡁䅑督䅁䑁䝉䅁杁䅁䅁村ㅂ䡁䅍兡畂䝁䅕督穂䍁䅁䅖祂䝁䅅杤求䝁䅷䅁㍃杂䅁東䅁䕁䅉兤穂䝁䅫杢求䡁䅍督杁䙁䅑杣桂䡁䅙党獂䑁䅳䅉䝂䝁䅷党求䡁䅑䅉乂䝁䅅杢桂䝁䅣党瑂䝁䅕杢あ䑁䅳䅉䝂䡁䅉党灂䝁䅣䅡あ䍁䅁睕求䡁䅉杤灂䝁䅍党㝁䍁䅁䅕桂䡁䅍督求䝁䄴睚求䡁䅉䅉䉂䝁䅫杣橂䡁䅉兙浂䡁䅑䅉乂䝁䅅杢ㅂ䝁䅙兙橂䡁䅑兤祂䝁䅫杢湂䅁䅁朰䅧䵁䅁䅁䍂䡁䅕督灂䝁䄴党穂䡁䅍䅉啂䡁䅉兙㉂䝁䅕䅢㝁䍁䅁䅔桂䡁䅍䅤杁䕁䄰兡獂䝁䅕䅉啂䡁䅉兙畂䡁䅍䅣療䡁䅉䅤桂䡁䅑兡療䝁䄴睏杁䕁䄰兙祂䝁䅳党あ䝁䅫杢湂䍁䅁兑ㅂ䡁䅑睢瑂䝁䅅䅤灂䝁䄸杢㝁䍁䅁䅖療䡁䅕杣灂䡁䅍兢㝁䍁䅁䅖祂䝁䅅杤求䝁䅷䅉䉂䝁䅍睙療䝁䄰兢療䝁䅑兙あ䝁䅫睢畂䡁䅍䅁㑁䅄䅁䅊䅅䕁䅉兤穂䝁䅫杢求䡁䅍督杁䙁䅑杣桂䡁䅙党獂䑁䅳䅉䵂䝁䄸睙桂䡁䅑兡療䝁䄴䅉䍂䝁䅅督求䝁䅑䅉呂䝁䅕杣㉂䝁䅫睙求䡁䅍睏杁䕁䄰兙祂䝁䅳党あ䝁䅫杢湂䍁䅁兑ㅂ䡁䅑睢瑂䝁䅅䅤灂䝁䄸杢㝁䍁䅁䅖療䡁䅕杣灂䡁䅍兢㝁䍁䅁䅖祂䝁䅅杤求䝁䅷䅉䉂䝁䅍睙療䝁䄰兢療䝁䅑兙あ䝁䅫睢畂䡁䅍睏杁䕁䅍兤穂䡁䅑睢瑂䝁䅕杣杁䙁䅉党獂䝁䅅䅤灂䝁䄸杢穂䝁䅧兡睂䍁䅁兔桂䝁䄴兙湂䝁䅕兢求䝁䄴䅤㝁䍁䅁杖桂䝁䅍兙あ䝁䅫睢畂䍁䅁杕求䝁䄴䅤桂䝁䅷䅁畄元䅁䅙䅁䕁䅉兤穂䝁䅫杢求䡁䅍督杁䙁䅑杣桂䡁䅙党獂䑁䅳䅉啂䝁䄸兤祂䝁䅫督瑂䑁䅳䅉啂䡁䅉兙㉂䝁䅕䅢杁䕁䅅睙橂䝁䄸兢瑂䝁䄸䅚桂䡁䅑兡療䝁䄴督䅁䩁乳䅁杄䅁䅁村ㅂ䡁䅍兡畂䝁䅕督穂䍁䅁䅖祂䝁䅅杤求䝁䅷睏杁䙁䅑杣桂䡁䅙党獂䍁䅁兑橂䝁䅍睢瑂䝁䄰睢歂䝁䅅䅤灂䝁䄸杢穂䑁䅳䅉䑂䡁䅕督あ䝁䄸兢求䡁䅉䅉卂䝁䅕䅢桂䡁䅑兡療䝁䄴督潂䝁䅫䅣杁䕁䄰兙畂䝁䅅睚求䝁䄰党畂䡁䅑睏杁䕁䅉杣桂䝁䄴䅚杁䕁䄰兙祂䝁䅳党あ䝁䅫杢湂䑁䅳䅉䑂䝁䅷睢ㅂ䝁䅑䅉䩂䝁䄴杚祂䝁䅅督あ䡁䅉兤橂䡁䅑兤祂䝁䅕䅁⽃杂䅁杫䅁䕁䅉兤穂䝁䅫杢求䡁䅍督杁䙁䅑杣桂䡁䅙党獂䑁䅳䅉啂䡁䅉兙㉂䝁䅕䅢杁䕁䅅睙橂䝁䄸兢瑂䝁䄸䅚桂䡁䅑兡療䝁䄴督㝁䍁䅁䅕桂䡁䅍督求䝁䄴睚求䡁䅉䅉䉂䝁䅫杣橂䡁䅉兙浂䡁䅑䅉乂䝁䅅杢ㅂ䝁䅙兙橂䡁䅑兤祂䝁䅫杢湂䅁䅁兓䅳䅁䅑䅁䑂䅁䅁八䅉䅁䅧䅁䑂䕁䅅睒䅁䕁䍳䅁䥁䅁䅁睑䉂䕁䅧䅁乁睁䅁权䅁䕁䅍兑卂䙁䅉䅁獃杁䅁䅃䅁䕁䅍兑啂䅁䅁䅤䅉䅁䅙䅁䑂䕁䅉䅁摂睁䅁权䅁䕁䅍村偂䕁䅕䅁呁杁䅁权䅁䕁䅍村卂䕁䅕䅁癁杁䅁䅃䅁䕁䅍睑䩂䅁䅁睩䅍䅁䅧䅁䑂䕁䅍䅔䅁䙁䍷䅁䭁䅁䅁睑䕂䕁䄴睕䅁䍁䍷䅁䥁䅁䅁睑䕂䙁䅣䅁灂睁䅁杂䅁䕁䅍兒䅁䥁䑧䅁䥁䅁䅁睑䙂䕁䅣䅁㡂杁䅁杂䅁䕁䅍杒䅁偁䍳䅁䥁䅁䅁睑䝂䕁䅣䅁㥂睁䅁䅃䅁䕁䅍䅓䕂䅁䅁兗䅍䅁䅯䅁䑂䕁䅧杕塂䅁䅁杣䅍䅁䅯䅁䑂䕁䅧䅖卂䅁䅁六䅍䅁䅙䅁䑂䕁䅫䅁塃睁䅁权䅁䕁䅍兓佂䕁䅙䅁㙁睁䅁杂䅁䕁䅍䅔䅁䭁䌸䅁䥁䅁䅁睑䵂䙁䅧䅁潃睁䅁䅃䅁䕁䅍兔䉂䅁䅁䅓䅉䅁䅷䅁䑂䕁䄰睑呂䕁䅅䅁䡁杁䅁䅃䅁䕁䅍兔䙂䅁䅁眶䅉䅁䅧䅁䑂䕁䄰睒䅁䉁䍑䅁䥁䅁䅁睑乂䕁䅫䅁湃杁䅁䅃䅁䕁䅍兔呂䅁䅁杏䅉䅁䅧䅁䑂䕁䄴睑䅁䕁䐸䅁䥁䅁䅁睑佂䙁䅁䅁剃睁䅁䅃䅁䕁䅍睔䝂䅁䅁兮䅉䅁䅧䅁䑂䕁䄸睔䅁䩁䐰䅁䥁䅁䅁睑偂䙁䅁䅁扃杁䅁䅃䅁䕁䅍睔卂䅁䅁杦䅉䅁䅯䅁䑂䕁䄸睕啂䅁䅁䄸䅉䅁䅯䅁䑂䙁䅁兑婂䅁䅁䅋䅉䅁䅧䅁䑂䙁䅁村䅁乁䍅䅁䭁䅁䅁睑兂䙁䅉䅖䅁䙁䍳䅁䥁䅁䅁睑兂䙁䅑䅁摁睁䅁䅅䅁䕁䅍兕硁䑁䅉䅍硁䑁䅫䅁穂䅂䅁䅅䅁䕁䅍兕硁䑁䅉䅍祁䑁䅁䅁䍃䅂䅁䅅䅁䕁䅍兕硁䑁䅉䅍祁䑁䅅䅁㝂䅂䅁䅅䅁䕁䅍兕硁䑁䅉䅍祁䑁䅉䅁祂䅂䅁䅅䅁䕁䅍兕硁䑁䅉䅍祁䑁䅍䅁㥂䅂䅁䅅䅁䕁䅍兕硁䑁䅉䅍祁䑁䅑䅁睂䅂䅁䅅䅁䕁䅍兕硁䑁䅉䅍祁䑁䅕䅁扁睄䅁䅅䅁䕁䅍兕祁䑁䅉䅍硁䑁䅫䅁㡂䅂䅁䅅䅁䕁䅍兕祁䑁䅉䅍祁䑁䅁䅁⽂䅂䅁䅅䅁䕁䅍兕祁䑁䅉䅍祁䑁䅅䅁あ䅂䅁䅅䅁䕁䅍兕祁䑁䅉䅍祁䑁䅉䅁⭂䅂䅁䅅䅁䕁䅍兕祁䑁䅉䅍祁䑁䅍䅁䑃䅂䅁䅅䅁䕁䅍兕祁䑁䅉䅍祁䑁䅑䅁㙂䅂䅁䅅䅁䕁䅍兕穁䑁䅉䅍硁䑁䅫䅁䅃䅂䅁䅅䅁䕁䅍兕穁䑁䅉䅍祁䑁䅁䅁㍂䅂䅁䅅䅁䕁䅍兕穁䑁䅉䅍祁䑁䅅䅁㕂䅂䅁䅅䅁䕁䅍兕穁䑁䅉䅍祁䑁䅉䅁ㅂ䅂䅁䅅䅁䕁䅍兕穁䑁䅉䅍祁䑁䅍䅁䙃䅂䅁䅅䅁䕁䅍兕穁䑁䅉䅍祁䑁䅑䅁療䅂䅁䅅䅁䕁䅍兕ぁ䑁䅉䅍硁䑁䅫䅁䕃䅂䅁䅅䅁䕁䅍兕ぁ䑁䅉䅍祁䑁䅁䅁㉂䅂䅁䅅䅁䕁䅍兕ぁ䑁䅉䅍祁䑁䅅䅁䉃䅂䅁䅅䅁䕁䅍兕ぁ䑁䅉䅍祁䑁䅉䅁㑂䅂䅁䅅䅁䕁䅍兕ぁ䑁䅉䅍祁䑁䅍䅁硂䅂䅁䅅䅁䕁䅍兕ぁ䑁䅉䅍祁䑁䅑䅁瑂䅂䅁䅃䅁䕁䅍杕䵂䅁䅁允䅍䅁䅧䅁䑂䙁䅉兔䅁䱁䍳䅁䭁䅁䅁睑卂䙁䅣䅒䅁䍁䕁䅁䭁䅁䅁睑呂䕁䅍睔䅁䑁䍁䅁䭁䅁䅁睑呂䕁䅣䅕䅁䡁䍫䅁䥁䅁䅁睑呂䙁䅧䅁䱁睁䅁权䅁䕁䅍䅖䉂䙁䅍䅁权杁䅁权䅁䕁䅍䅖䵂䙁䅑䅁硂睁䅁权䅁䕁䅍䅖卂䕁䅅䅁呂杁䅁权䅁䕁䅍䅖呂䕁䅧䅁塁杁䅁权䅁䕁䅍䅖坂䕁䅅䅁畁睁䅁䅃䅁䕁䅍杖呂䅁䅁䅷䅉䅁䅧䅁䑂䙁䅙䅗䅁䱁䌰䅁佁䅁䅁睑婂䑁䅉䅍睁䑁䅑䅁塂䅂䅁杄䅁䕁䅍兗祁䑁䅁䅍ㅁ䅁䅁兗䅑䅁䄴䅁䑂䙁䅫杍睁䑁䅁李䅁䕁䕯䅁佁䅁䅁睑婂䑁䅉䅍睁䑁䅣䅁兂䅂䅁杄䅁䕁䅍兗祁䑁䅁䅍㑁䅁䅁䅖䅑䅁䄴䅁䑂䙁䅫杍睁䑁䅁兏䅁䙁䕯䅁佁䅁䅁睑婂䑁䅉䅍硁䑁䅁䅁桂䅂䅁杄䅁䕁䅍兗祁䑁䅁免硁䅁䅁䅔䅑䅁䄴䅁䑂䙁䅫杍睁䑁䅅杍䅁䙁䕕䅁佁䅁䅁睑婂䑁䅉䅍硁䑁䅍䅁求䅂䅁杄䅁䕁䅍兗祁䑁䅁免ぁ䅁䅁杕䅑䅁䄴䅁䑂䙁䅫杍睁䑁䅅兎䅁䕁䔰䅁佁䅁䅁睑婂䑁䅉䅍硁䑁䅙䅁坂䅂䅁杄䅁䕁䅍兗祁䑁䅁免㍁䅁䅁睓䅑䅁䄴䅁䑂䙁䅫杍睁䑁䅅䅏䅁䙁䕳䅁佁䅁䅁睑婂䑁䅉䅍硁䑁䅫䅁楂䅂䅁杄䅁䕁䅍兗祁䑁䅁杍睁䅁䅁杔䅑䅁䄴䅁䑂䙁䅫杍睁䑁䅉免䅁䅁䍑䅁佁䅁䅁睑婂䑁䅉䅍祁䑁䅉䅁⽄允䅁杄䅁䕁䅍兗祁䑁䅁杍穁䅁䅁兂䅁䅁䄴䅁䑂䙁䅫杍睁䑁䅉䅎䅁䕁䔸䅁䥁䅁䅁睑慂䙁䅉䅁㑂睁䅁䅋䅁䕁䅍兙楂䝁䅷党杁䝁䅅杢歂䍁䅁睕桂䡁䅑党獂䝁䅷兡あ䝁䅕䅁穄䅃䅁杅䅁䕁䅍兙畂䝁䄴兙楂䝁䅫督䅁䍁佳䅁佁允䅁睑桂䝁䄴杢桂䝁䅉兡穂䑁䅳䅉䥂䝁䅕兙獂䡁䅑䅡杁䕁䅑兡桂䝁䅣杢療䡁䅍䅤灂䝁䅍督㝁䍁䅁睕獂䝁䅕党睂䍁䅁䅖求䝁䅍䅡畂䝁䄸䅢療䝁䅣入㝁䍁䅁睑求䝁䄴䅤祂䝁䅅䅢杁䕁䄴党祂䡁䅙睢ㅂ䡁䅍䅉呂䡁䅫督あ䝁䅕兢㝁䍁䅁睑潂䡁䅉睢畂䝁䅫睙杁䕁䅑兡穂䝁䅕兙穂䝁䅕督㝁䍁䅁睒求䝁䄴党あ䝁䅫睙杁䕁䅑兡穂䝁䄸杣歂䝁䅕杣㝁䍁䅁杔求䡁䅕杣療䝁䅷睢湂䡁䅫睏杁䙁䅁兙灂䝁䄴䅉乂䝁䅅杢桂䝁䅣党瑂䝁䅕杢あ䅁䅁睢䄴䵁䅑䅁䑂䝁䅅杢畂䝁䅅杙灂䡁䅍睏杁䕁䄴党ㅂ䡁䅉睢穂䝁䅍兡求䝁䄴睙求䑁䅳䅉呂䝁䅷党求䡁䅁䅉啂䝁䅕睙潂䝁䄴睢獂䝁䄸睚㕂䑁䅳䅉䑂䝁䅕杢あ䡁䅉兙獂䍁䅁杔求䡁䅉杤療䡁䅕督杁䙁䅍入穂䡁䅑党瑂䑁䅳䅉䥂䝁䅕兢桂䡁䅑睢獂䝁䄸睚㕂䑁䅳䅉佂䝁䅕兤祂䝁䄸䅢療䝁䅣入㝁䍁䅁睔畂䝁䅍睢獂䝁䄸睚㕂䅁䅁兡䅣䉁䅷䅁䑂䝁䅅䅣灂䡁䅑兙獂䍁䅁睒療䝁䄸䅚穂䅁䅁睇䅙䍁䅁䅁䑂䝁䅅䅣灂䡁䅑兙獂䍁䅁兔桂䡁䅉睡求䡁䅑督䅁䕁䝅䅁㑃䅁䅁睑桂䡁䅉䅚灂䝁䄸杤桂䡁䅍睙ㅂ䝁䅷兙祂䑁䅳䅉䕂䝁䅕杣瑂䝁䅅䅤療䝁䅷睢湂䡁䅫睏杁䕁䅫兢瑂䡁䅕杢療䝁䅷睢湂䡁䅫睏杁䕁䄸杢橂䝁䄸䅢療䝁䅣入㝁䍁䅁䅕ㅂ䝁䅷兢療䝁䄴睢獂䝁䄸睚㕂䑁䅳䅉卂䝁䅕督睂䝁䅫杣桂䡁䅑睢祂䡁䅫睏杁䙁䅣睢瑂䝁䅕杢湁䡁䅍䅉䥂䝁䅕兙獂䡁䅑䅡䅁䑁䭅䅁畃䅁䅁睑桂䡁䅉䅚灂䝁䄸杤桂䡁䅍睙ㅂ䝁䅷兙祂䑁䅳䅉䙂䝁䄴䅚療䝁䅍杣灂䝁䄴睢獂䝁䄸睚㕂䑁䅳䅉䥂䝁䅕兢桂䡁䅑睢獂䝁䄸睚㕂䑁䅳䅉䩂䝁䄴杚求䝁䅍䅤灂䝁䄸兤穂䍁䅁䅒灂䡁䅍党桂䡁䅍党穂䑁䅳䅉䩂䝁䄴杚獂䝁䅅兢瑂䝁䅅䅤灂䝁䄸杢㝁䍁䅁杖桂䝁䅍睙灂䝁䄴党穂䅁䅁䅆䅯䵁䅯䅁䑂䝁䅅杣歂䝁䅫睢㉂䝁䅅督橂䡁䅕䅢桂䡁䅉睏杁䕁䅫杢浂䝁䅕睙あ䝁䅫睢ㅂ䡁䅍䅉䕂䝁䅫督求䝁䅅督求䡁䅍睏杁䕁䄴党ㅂ䡁䅉睢獂䝁䄸睚㕂䑁䅳䅉偂䝁䄴睙療䝁䅷睢湂䡁䅫睏杁䙁䅉党穂䡁䅁兡祂䝁䅅䅤療䡁䅉入㝁䍁䅁杖桂䝁䅍睙灂䝁䄴党穂䑁䅳䅉噂䡁䅑兡獂䝁䅫䅤㕂䍁䅁睕橂䝁䅅䅢求䍁䅁睕療䝁䅷兙祂䅁䅁䅓䅯䑁䅧䅁䑂䝁䅅杣湂䝁䄸䅉䡂䡁䅉睢ㅂ䝁䄴䅚杁䙁䅑杣桂䝁䄴督睂䝁䄸杣あ䝁䅅䅤灂䝁䄸杢䅁偁䜸䅁流䅁䅁睑桂䡁䅍兡畂䝁䄸督杁䝁䅅杢歂䍁䅁睒桂䝁䄰兡畂䝁䅣䅁歂睂䅁杳䅁䕁䅍党畂䡁䅑杣桂䝁䅷䅉佂䝁䅕杣㉂䝁䄸兤穂䍁䅁睕㕂䡁䅍䅤求䝁䄰睏杁䕁䅍䅡祂䝁䄸杢灂䝁䅍䅉䕂䝁䅫督求䝁䅅督求䡁䅍睏杁䕁䅕杢歂䝁䄸睙祂䝁䅫杢療䝁䅷睢湂䡁䅫睏杁䕁䅫兢瑂䡁䅕杢療䝁䅷睢湂䡁䅫睏杁䕁䄴党ㅂ䡁䅉睢獂䝁䄸睚㕂䑁䅳䅉偂䝁䄴睙療䝁䅷睢湂䡁䅫䅁䥁杄䅁杴䅁䕁䅍党畂䡁䅑杣桂䝁䅷䅉佂䝁䅕杣㉂䝁䄸兤穂䍁䅁睕㕂䡁䅍䅤求䝁䄰睏杁䕁䅍䅡祂䝁䄸杢灂䝁䅍䅉䕂䝁䅫督求䝁䅅督求䡁䅍睏杁䕁䅫兢瑂䡁䅕杢療䝁䅷睢湂䡁䅫睏杁䕁䄴党ㅂ䡁䅉睢獂䝁䄸睚㕂䑁䅳䅉偂䝁䄴睙療䝁䅷睢湂䡁䅫睏杁䙁䅁兙灂䝁䄴䅉乂䝁䅅杢桂䝁䅣党瑂䝁䅕杢あ䅁䅁朵䄰䭁䅉䅁䑂䝁䅕杢あ䡁䅉兙獂䍁䅁杔求䡁䅉杤療䡁䅕督杁䙁䅍入穂䡁䅑党瑂䑁䅳䅉䑂䝁䅧杣療䝁䄴兡橂䍁䅁䅒灂䡁䅍党桂䡁䅍党穂䑁䅳䅉佂䝁䅕兤祂䝁䄸䅢療䝁䅣入㝁䍁䅁䅕桂䝁䅫杢杁䕁䄰兙畂䝁䅅睚求䝁䄰党畂䡁䅑睏杁䙁䅁督㕂䝁䅍䅡灂䝁䅅䅤祂䡁䅫䅁兄䅄䅁朹䅁䕁䅍党畂䡁䅑杣桂䝁䅷䅉佂䝁䅕杣㉂䝁䄸兤穂䍁䅁睕㕂䡁䅍䅤求䝁䄰睏杁䕁䅍䅡祂䝁䄸杢灂䝁䅍䅉䕂䝁䅫督求䝁䅅督求䡁䅍睏杁䕁䄴党ㅂ䡁䅉睢獂䝁䄸睚㕂䑁䅳䅉兂䝁䅅兡畂䍁䅁兔桂䝁䄴兙湂䝁䅕兢求䝁䄴䅤㝁䍁䅁䅕穂䡁䅫睙潂䝁䅫兙あ䡁䅉入㝁䍁䅁䅒灂䝁䅣兡あ䝁䅅䅢杁䕁䄰党畂䡁䅑兙獂䍁䅁䅓求䝁䅅䅢あ䝁䅧睏杁䙁䅁䅡桂䡁䅉兢桂䝁䅍睢㉂䝁䅫睚灂䝁䅷兙畂䝁䅍党䅁偁佁䅁啁䅁䅁睑潂䝁䅕兢灂䝁䅍兙獂䡁䅍䅁捁睂䅁杴䅁䕁䅍䅡祂䝁䄸杢灂䝁䅍䅉䕂䝁䅫督求䝁䅅督求䡁䅍睏杁䕁䅣党畂䝁䅕䅤灂䝁䅍䅉䕂䝁䅫督療䡁䅉䅚求䡁䅉睏杁䕁䅫兢瑂䡁䅕杢療䝁䅷睢湂䡁䅫睏杁䕁䅫杢浂䝁䅕睙あ䝁䅫睢ㅂ䡁䅍䅉䕂䝁䅫督求䝁䅅督求䡁䅍睏杁䙁䅉党穂䡁䅁兡祂䝁䅅䅤療䡁䅉入㝁䍁䅁杖桂䝁䅍睙灂䝁䄴党穂䅁䅁睆䅷䭁䅙䅁䑂䝁䅧杣療䝁䄴兡橂䍁䅁䅒灂䡁䅍党桂䡁䅍党穂䑁䅳䅉䥂䝁䅕䅣桂䡁䅑睢獂䝁䄸睚㕂䑁䅳䅉䩂䝁䄰兢ㅂ䝁䄴睢獂䝁䄸睚㕂䑁䅳䅉䩂䝁䄴杚求䝁䅍䅤灂䝁䄸兤穂䍁䅁䅒灂䡁䅍党桂䡁䅍党穂䑁䅳䅉佂䝁䅕兤祂䝁䄸䅢療䝁䅣入㝁䍁䅁睔畂䝁䅍睢獂䝁䄸睚㕂䅁䅁杆䄸䩁䅙䅁䑂䝁䅧杣療䝁䄴兡橂䍁䅁䅒灂䡁䅍党桂䡁䅍党穂䑁䅳䅉䩂䝁䄰兢ㅂ䝁䄴睢獂䝁䄸睚㕂䑁䅳䅉䩂䝁䄴杚求䝁䅍䅤灂䝁䄸兤穂䍁䅁䅒灂䡁䅍党桂䡁䅍党穂䑁䅳䅉佂䝁䅕䅣潂䡁䅉睢獂䝁䄸睚㕂䑁䅳䅉卂䝁䅕督睂䝁䅫杣桂䡁䅑睢祂䡁䅫䅁楁杄䅁条䅁䕁䅍䅡祂䝁䄸杢灂䝁䅍䅉䕂䝁䅫督求䝁䅅督求䡁䅍睏杁䕁䅫兢瑂䡁䅕杢療䝁䅷睢湂䡁䅫睏杁䕁䅫杢浂䝁䅷兙瑂䝁䄰兙あ䝁䅫睢畂䑁䅳䅉偂䝁䄴睙療䝁䅷睢湂䡁䅫䅁䝃䅄䅁杣䅁䕁䅍䅡祂䝁䄸杢灂䝁䅍䅉䕂䝁䅫督求䝁䅅督求䡁䅍睏杁䕁䄸杣あ䝁䅧睢睂䝁䅅党歂䝁䅫睙穂䑁䅳䅉兂䝁䅅兡畂䍁䅁兔桂䝁䄴兙湂䝁䅕兢求䝁䄴䅤㝁䍁䅁睕ㅂ䡁䅉睚求䡁䅉入䅁佁佁䅁慁䅁䅁睑獂䝁䅕兙畂䍁䅁兒畂䝁䅕杣湂䡁䅫䅁婄䅃䅁䅍䅁䕁䅍䅢求䝁䅅杢杁䕁䅕杢求䡁䅉睚㕂䑁䅳䅉䑂䝁䅷党桂䝁䄴䅖求䝁䅍䅡䅁乁佑䅁⭃䅁䅁睑獂䝁䅕兙畂䍁䅁兒畂䝁䅕杣湂䡁䅫睏杁䕁䅍䅢求䝁䅅杢啂䝁䅕睙潂䑁䅳䅉䑂䝁䅷兡瑂䝁䅅䅤求䙁䅑党橂䝁䅧睏杁䙁䅕䅤灂䝁䅷兡あ䡁䅫䅉呂䝁䅍兙獂䝁䅕䅉呂䝁䄸䅢桂䡁䅉睏杁䕁䄸杢穂䝁䅧睢祂䝁䅕䅉桂䝁䄴䅚杁䕁䄸杚浂䡁䅍䅡療䡁䅉党杁䙁䅣兡畂䝁䅑睏杁䕁䅧入歂䡁䅉睢湂䝁䅕杢䅁偁䥙䅁元䅁䅁睑獂䝁䅕兙畂䍁䅁兒畂䝁䅕杣湂䡁䅫睏杁䕁䅕杢求䡁䅉睚㕂䍁䅁兒浂䝁䅙兡橂䝁䅫党畂䝁䅍入㝁䍁䅁兒畂䝁䅕杣湂䡁䅫䅉乂䝁䅅杢桂䝁䅣党瑂䝁䅕杢あ䑁䅳䅉䉂䡁䅕䅤療䝁䄴睢瑂䝁䄸兤穂䍁䅁杖求䝁䅧兡橂䝁䅷党穂䅁䅁䅰䅳䵁䅯䅁䑂䝁䅷党桂䝁䄴䅉䙂䝁䄴党祂䝁䅣入㝁䍁䅁兒畂䝁䅕杣湂䡁䅫䅉䙂䝁䅙杚灂䝁䅍兡求䝁䄴睙㕂䑁䅳䅉䙂䝁䄴党祂䝁䅣入杁䕁䄰兙畂䝁䅅睚求䝁䄰党畂䡁䅑睏杁䕁䅍䅢求䝁䅅杢啂䝁䅕睙潂䑁䅳䅉兂䝁䄸䅢獂䡁䅕䅤灂䝁䄸杢杁䕁䅍睢畂䡁䅑杣療䝁䅷睏杁䙁䅁杣療䝁䅍党穂䡁䅍䅉䉂䡁䅕䅤療䝁䄰兙あ䝁䅫睢畂䅁䅁䅲䅷䭁䅑䅁䑂䝁䅷党桂䝁䄴䅉䙂䝁䄴党祂䝁䅣入㝁䍁䅁兒畂䝁䅕杣湂䡁䅫䅉䙂䝁䅙杚灂䝁䅍兡求䝁䄴睙㕂䑁䅳䅉䙂䝁䄴党祂䝁䅣入杁䕁䄰兙畂䝁䅅睚求䝁䄰党畂䡁䅑睏杁䕁䅍䅢求䝁䅅杢啂䝁䅕睙潂䑁䅳䅉兂䡁䅉睢橂䝁䅕督穂䍁䅁兑ㅂ䡁䅑睢瑂䝁䅅䅤灂䝁䄸杢䅁䍁䝧䅁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䑂䝁䄸杢㉂䝁䅕杢あ䝁䅫睢畂䝁䅅䅢杁䕁䄴兤橂䝁䅷党桂䡁䅉睏杁䙁䅍兢桂䡁䅉䅤杁䕁䅕杢求䡁䅉睚㕂䑁䅳䅉䍂䝁䅫睢浂䡁䅕党獂䑁䅳䅉䑂䝁䅷兡瑂䝁䅅䅤求䙁䅑党橂䝁䅧睏杁䙁䅕䅤灂䝁䅷兡あ䡁䅫䅉呂䝁䅍兙獂䝁䅕䅉呂䝁䄸䅢桂䡁䅉睏杁䕁䄸杢穂䝁䅧睢祂䝁䅕䅉桂䝁䄴䅚杁䕁䄸杚浂䡁䅍䅡療䡁䅉党杁䙁䅣兡畂䝁䅑䅁橁元䅁䄯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䕁䅍䅢灂䝁䄰兙あ䝁䅕䅖求䝁䅍䅡㝁䍁䅁兖あ䝁䅫䅢灂䡁䅑入杁䙁䅍睙桂䝁䅷党杁䙁䅍睢獂䝁䅅杣䅁偁䡉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睑獂䝁䅫兢桂䡁䅑党啂䝁䅕睙潂䑁䅳䅉噂䡁䅑兡獂䝁䅫䅤㕂䍁䅁睕橂䝁䅅䅢求䍁䅁睕療䝁䅷兙祂䑁䅳䅉偂䝁䄴督潂䝁䄸杣求䍁䅁兙畂䝁䅑䅉偂䝁䅙杚穂䝁䅧睢祂䝁䅕䅉塂䝁䅫杢歂䑁䅳䅉䍂䝁䅅䅤あ䝁䅕杣㕂䍁䅁兒畂䝁䅕杣湂䡁䅫䅉呂䡁䅑睢祂䝁䅅睚求䍁䅁睕㕂䡁䅍䅤求䝁䄰䅉潁䕁䅉兒呂䙁䅍克䅁䩁䭍䅁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䅕療䡁䅣党祂䍁䅁睒祂䝁䅫䅚䅁䉁䭙䅁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䅕療䡁䅣党祂䍁䅁睒祂䝁䅫䅚㝁䍁䅁睔畂䡁䅍䅡療䡁䅉党杁䝁䅅杢歂䍁䅁睔浂䝁䅙督潂䝁䄸杣求䍁䅁睖灂䝁䄴䅚䅁䱁䝅䅁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䅕療䡁䅣党祂䍁䅁睒祂䝁䅫䅚㝁䍁䅁兖あ䝁䅫䅢灂䡁䅑入杁䙁䅍睙桂䝁䅷党杁䙁䅍睢獂䝁䅅杣䅁偁䥉䅁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䅕療䡁䅣党祂䍁䅁睒祂䝁䅫䅚㝁䍁䅁兖あ䝁䅫䅢灂䡁䅑入杁䙁䅍睙桂䝁䅷党杁䙁䅍睢獂䝁䅅杣㝁䍁䅁睔畂䡁䅍䅡療䡁䅉党杁䝁䅅杢歂䍁䅁睔浂䝁䅙督潂䝁䄸杣求䍁䅁睖灂䝁䄴䅚䅁䭁䩙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兖あ䝁䅫䅢灂䡁䅑入杁䙁䅍睙桂䝁䅷党杁䙁䅍睢獂䝁䅅杣㝁䍁䅁兒獂䝁䅕睙あ䡁䅉兡橂䍁䅁杖求䝁䅧兡橂䝁䅷党杁䕁䅍䅡桂䡁䅉睚灂䝁䄴睚杁䕁䅫杢浂䡁䅉兙穂䡁䅑杣ㅂ䝁䅍䅤ㅂ䡁䅉党䅁䑁䵕䅁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䅕療䡁䅣党祂䍁䅁睒祂䝁䅫䅚㝁䍁䅁兖あ䝁䅫䅢灂䡁䅑入杁䙁䅍睙桂䝁䅷党杁䙁䅍睢獂䝁䅅杣䅁䭁䭉䅁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䅁汄元䅁䅅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䅁䅁䅴䅧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㝁䍁䅁睔畂䡁䅍䅡療䡁䅉党杁䝁䅅杢歂䍁䅁睔浂䝁䅙督潂䝁䄸杣求䍁䅁睖灂䝁䄴䅚䅁䙁䭕䅁千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睏杁䕁䅉兙あ䡁䅑党祂䡁䅫䅉䙂䝁䄴党祂䝁䅣入杁䙁䅍䅤療䡁䅉兙湂䝁䅕䅉呂䡁䅫督あ䝁䅕兢杁䍁䅧村䙂䙁䅍睕灁䅁䅁睷䅯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兖あ䝁䅫䅢灂䡁䅑入杁䙁䅍睙桂䝁䅷党杁䙁䅍睢獂䝁䅅杣䅁䙁䭧䅁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䙁䅍兢桂䡁䅉䅤杁䕁䅕杢求䡁䅉睚㕂䑁䅳䅉䑂䝁䅷兡瑂䝁䅅䅤求䙁䅑党橂䝁䅧睏杁䙁䅕䅤灂䝁䅷兡あ䡁䅫䅉呂䝁䅍兙獂䝁䅕䅉呂䝁䄸䅢桂䡁䅉睏杁䕁䄸杢穂䝁䅧睢祂䝁䅕䅉桂䝁䄴䅚杁䕁䄸杚浂䡁䅍䅡療䡁䅉党杁䙁䅣兡畂䝁䅑䅁晄䅃䅁杇䅅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呂䝁䄰兙祂䡁䅑䅉䙂䝁䄴党祂䝁䅣入㝁䍁䅁䅕療䡁䅣党祂䍁䅁睒祂䝁䅫䅚㝁䍁䅁兖あ䝁䅫䅢灂䡁䅑入杁䙁䅍睙桂䝁䅷党杁䙁䅍睢獂䝁䅅杣䅁䵁䩷䅁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䙁䅍兢桂䡁䅉䅤杁䕁䅕杢求䡁䅉睚㕂䑁䅳䅉噂䡁䅑兡獂䝁䅫䅤㕂䍁䅁睕橂䝁䅅䅢求䍁䅁睕療䝁䅷兙祂䅁䅁杣䅯偁䅷䅁䑂䝁䅷党桂䝁䄴䅉䙂䝁䄴党祂䝁䅣入㝁䍁䅁兒畂䝁䅕杣湂䡁䅫䅉䙂䝁䅙杚灂䝁䅍兡求䝁䄴睙㕂䑁䅳䅉䙂䝁䄴党祂䝁䅣入杁䕁䄰兙畂䝁䅅睚求䝁䄰党畂䡁䅑睏杁䕁䅕杢求䡁䅉睚㕂䍁䅁睕あ䝁䄸杣桂䝁䅣党㝁䍁䅁杒ㅂ䝁䅕䅢杁䕁䅍党獂䝁䅷督㝁䍁䅁睕瑂䝁䅅杣あ䍁䅁兒畂䝁䅕杣湂䡁䅫睏杁䙁䅁睢㍂䝁䅕杣杁䕁䅣杣灂䝁䅑睏杁䙁䅕䅤灂䝁䅷兡あ䡁䅫䅉呂䝁䅍兙獂䝁䅕䅉呂䝁䄸䅢桂䡁䅉䅁硂权䅁杂䅅䕁䅍䅢求䝁䅅杢杁䕁䅕杢求䡁䅉睚㕂䑁䅳䅉䙂䝁䄴党祂䝁䅣入杁䕁䅕杚浂䝁䅫睙灂䝁䅕杢橂䡁䅫睏杁䕁䅕杢求䡁䅉睚㕂䍁䅁兔桂䝁䄴兙湂䝁䅕兢求䝁䄴䅤㝁䍁䅁兒畂䝁䅕杣湂䡁䅫䅉呂䡁䅑睢祂䝁䅅睚求䑁䅳䅉䩂䝁䄴䅚ㅂ䡁䅍䅤祂䝁䅫兙獂䍁䅁兑ㅂ䡁䅑睢瑂䝁䅅䅤灂䝁䄸杢㝁䍁䅁睕瑂䝁䅅杣あ䍁䅁兒畂䝁䅕杣湂䡁䅫睏杁䙁䅉党瑂䝁䄸䅤求䍁䅁兑橂䝁䅍党穂䡁䅍䅉桂䝁䄴䅚杁䕁䅍睢畂䡁䅑杣療䝁䅷䅁䵁权䅁䅵䅁䕁䅍䅢求䝁䅅杢杁䕁䅕杢求䡁䅉睚㕂䑁䅳䅉䙂䝁䄴党祂䝁䅣入杁䕁䅕杚浂䝁䅫睙灂䝁䅕杢橂䡁䅫睏杁䕁䅕杢求䡁䅉睚㕂䍁䅁兔桂䝁䄴兙湂䝁䅕兢求䝁䄴䅤㝁䍁䅁兒畂䝁䅕杣湂䡁䅫䅉呂䡁䅑睢祂䝁䅅睚求䑁䅳䅉兂䝁䄸睤求䡁䅉䅉䡂䡁䅉兡歂䑁䅳䅉䑂䝁䅷兡瑂䝁䅅䅤求䙁䅑党橂䝁䅧䅁汃元䅁䄱䅁䕁䅍䅢求䝁䅅杢杁䕁䅕杢求䡁䅉睚㕂䑁䅳䅉䙂䝁䄴党祂䝁䅣入杁䕁䅕杚浂䝁䅫睙灂䝁䅕杢橂䡁䅫睏杁䕁䅕杢求䡁䅉睚㕂䍁䅁兔桂䝁䄴兙湂䝁䅕兢求䝁䄴䅤㝁䍁䅁兒畂䝁䅕杣湂䡁䅫䅉呂䡁䅑睢祂䝁䅅睚求䑁䅳䅉兂䝁䄸睤求䡁䅉䅉䡂䡁䅉兡歂䑁䅳䅉偂䝁䄴督潂䝁䄸杣求䍁䅁兙畂䝁䅑䅉偂䝁䅙杚穂䝁䅧睢祂䝁䅕䅉塂䝁䅫杢歂䅁䅁术䅣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兖あ䝁䅫䅢灂䡁䅑入杁䙁䅍睙桂䝁䅷党杁䙁䅍睢獂䝁䅅杣䅁䉁䩉䅁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䍂䝁䅫睢瑂䝁䅅督穂䍁䅁兒畂䝁䅕杣湂䡁䅫睏杁䕁䅍䅢灂䝁䄰兙あ䝁䅕䅖求䝁䅍䅡㝁䍁䅁兖あ䝁䅫䅢灂䡁䅑入杁䙁䅍睙桂䝁䅷党杁䙁䅍睢獂䝁䅅杣㝁䍁䅁睔畂䡁䅍䅡療䡁䅉党杁䝁䅅杢歂䍁䅁睔浂䝁䅙督潂䝁䄸杣求䍁䅁睖灂䝁䄴䅚䅁䡁临䅁㙃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䅁䅁杏䅣䑁䉑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睏杁䕁䅍䅢灂䝁䄰兙あ䝁䅕䅖求䝁䅍䅡㝁䍁䅁兖あ䝁䅫䅢灂䡁䅑入杁䙁䅍睙桂䝁䅷党杁䙁䅍睢獂䝁䅅杣㝁䍁䅁睔畂䡁䅍䅡療䡁䅉党杁䝁䅅杢歂䍁䅁睔浂䝁䅙督潂䝁䄸杣求䍁䅁睖灂䝁䄴䅚䅁乁䜴䅁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䑁䅳䅉佂䝁䅕䅤㍂䝁䄸杣牂䍁䅁睕求䝁䅍兤祂䝁䅫䅤㕂䑁䅳䅉噂䡁䅑兡獂䝁䅫䅤㕂䍁䅁睕橂䝁䅅䅢求䍁䅁睕療䝁䅷兙祂䅁䅁杉䅫䩁䅯䅁䑂䝁䅷党桂䝁䄴䅉䙂䝁䄴党祂䝁䅣入㝁䍁䅁兒畂䝁䅕杣湂䡁䅫䅉䙂䝁䅙杚灂䝁䅍兡求䝁䄴睙㕂䑁䅳䅉䙂䝁䄴党祂䝁䅣入杁䕁䄰兙畂䝁䅅睚求䝁䄰党畂䡁䅑睏杁䙁䅍兢桂䡁䅉䅤杁䕁䅕杢求䡁䅉睚㕂䑁䅳䅉兂䝁䄸睤求䡁䅉䅉䡂䡁䅉兡歂䅁䅁䅬䄴佁䄴䅁䑂䝁䅷党桂䝁䄴䅉䙂䝁䄴党祂䝁䅣入㝁䍁䅁兒畂䝁䅕杣湂䡁䅫䅉䙂䝁䅙杚灂䝁䅍兡求䝁䄴睙㕂䑁䅳䅉䙂䝁䄴党祂䝁䅣入杁䕁䄰兙畂䝁䅅睚求䝁䄰党畂䡁䅑睏杁䙁䅍兢桂䡁䅉䅤杁䕁䅕杢求䡁䅉睚㕂䑁䅳䅉兂䝁䄸睤求䡁䅉䅉䡂䡁䅉兡歂䑁䅳䅉䙂䝁䅷党橂䡁䅑杣灂䝁䅍䅉坂䝁䅕䅡灂䝁䅍䅢求䍁䅁睑潂䝁䅅杣湂䝁䅫杢湂䍁䅁兓畂䝁䅙杣桂䡁䅍䅤祂䡁䅕睙あ䡁䅕杣求䅁䅁䅕䄰䭁䅷䅁䑂䝁䅷党桂䝁䄴䅉䙂䝁䄴党祂䝁䅣入㝁䍁䅁兒畂䝁䅕杣湂䡁䅫䅉䙂䝁䅙杚灂䝁䅍兡求䝁䄴睙㕂䑁䅳䅉䙂䝁䄴党祂䝁䅣入杁䕁䄰兙畂䝁䅅睚求䝁䄰党畂䡁䅑睏杁䙁䅍兢桂䡁䅉䅤杁䕁䅕杢求䡁䅉睚㕂䑁䅳䅉噂䡁䅑兡獂䝁䅫䅤㕂䍁䅁睕橂䝁䅅䅢求䍁䅁睕療䝁䅷兙祂䅁䅁䅥䄴偁䅁䅁䑂䝁䅷党桂䝁䄴䅉䙂䝁䄴党祂䝁䅣入㝁䍁䅁兒畂䝁䅕杣湂䡁䅫䅉䙂䝁䅙杚灂䝁䅍兡求䝁䄴睙㕂䑁䅳䅉䙂䝁䄴党祂䝁䅣入杁䙁䅍䅤療䡁䅉兙湂䝁䅕睏杁䕁䅍䅢求䝁䅅杢啂䝁䅕睙潂䑁䅳䅉䑂䝁䅷兡瑂䝁䅅䅤求䙁䅑党橂䝁䅧睏杁䙁䅕䅤灂䝁䅷兡あ䡁䅫䅉呂䝁䅍兙獂䝁䅕䅉呂䝁䄸䅢桂䡁䅉睏杁䕁䄸杢穂䝁䅧睢祂䝁䅕䅉桂䝁䄴䅚杁䕁䄸杚浂䡁䅍䅡療䡁䅉党杁䙁䅣兡畂䝁䅑䅁煂杄䅁䅁䅅䕁䅍䅢求䝁䅅杢杁䕁䅕杢求䡁䅉睚㕂䑁䅳䅉䙂䝁䄴党祂䝁䅣入杁䕁䅕杚浂䝁䅫睙灂䝁䅕杢橂䡁䅫睏杁䕁䅕杢求䡁䅉睚㕂䍁䅁睕あ䝁䄸杣桂䝁䅣党㝁䍁䅁睑獂䝁䅕兙畂䙁䅑党橂䝁䅧睏杁䙁䅁睢㍂䝁䅕杣杁䕁䅣杣灂䝁䅑睏杁䙁䅉党穂䝁䅫䅚求䝁䄴䅤灂䝁䅅䅢杁䙁䅍睢獂䝁䅅杣㝁䍁䅁村桂䡁䅑䅤求䡁䅉入杁䕁䅕杢求䡁䅉睚㕂䍁䅁睕あ䝁䄸杣桂䝁䅣党杁䙁䅍入穂䡁䅑党瑂䍁䅁䅋䍂䕁䅕睕呂䍁䅫䅁十杄䅁杹䅁䕁䅍䅢求䝁䅅杢杁䕁䅕杢求䡁䅉睚㕂䑁䅳䅉䙂䝁䄴党祂䝁䅣入杁䕁䅕杚浂䝁䅫睙灂䝁䅕杢橂䡁䅫睏杁䕁䅕杢求䡁䅉睚㕂䍁䅁睕あ䝁䄸杣桂䝁䅣党㝁䍁䅁兒畂䡁䅙兡祂䝁䄸杢瑂䝁䅕杢あ䝁䅅䅢杁䕁䅕杢湂䝁䅫杢求䝁䅕杣灂䝁䄴睚㝁䍁䅁村灂䝁䄸兢桂䡁䅍督杁䕁䅕杢求䡁䅉睚㕂䑁䅳䅉䥂䡁䅫䅚祂䝁䄸睚求䝁䄴䅁牂杄䅁杷䅁䕁䅍䅢求䝁䅅杢杁䕁䅕杢求䡁䅉睚㕂䑁䅳䅉䙂䝁䄴党祂䝁䅣入杁䕁䄰兙畂䝁䅅睚求䝁䄰党畂䡁䅑睏杁䕁䅍䅢求䝁䅅杢啂䝁䅕睙潂䑁䅳䅉呂䡁䅑睢祂䝁䅅睚求䍁䅁兔桂䝁䄴兙湂䝁䅕兢求䝁䄴䅤㝁䍁䅁睑獂䝁䅫兢桂䡁䅑党啂䝁䅕睙潂䑁䅳䅉噂䡁䅑兡獂䝁䅫䅤㕂䍁䅁睕橂䝁䅅䅢求䍁䅁睕療䝁䅷兙祂䅁䅁兏䅣䭁䅷䅁䑂䝁䅷党桂䝁䄴䅉䙂䝁䄴党祂䝁䅣入㝁䍁䅁兒畂䝁䅕杣湂䡁䅫䅉乂䝁䅅杢桂䝁䅣党瑂䝁䅕杢あ䑁䅳䅉䕂䝁䅫督睂䝁䄸督桂䝁䅷䅉桂䝁䄴䅚杁䙁䅉党橂䡁䅫睙獂䝁䅫杢湂䑁䅳䅉䑂䝁䅷党桂䝁䄴䅖求䝁䅍䅡㝁䍁䅁䅕療䝁䅷䅢ㅂ䡁䅑兡療䝁䄴䅉䑂䝁䄸杢あ䡁䅉睢獂䅁䅁兰䅣䝁䅁䅁䑂䝁䅷党桂䝁䄴䅉䙂䝁䄴党祂䝁䅣入㝁䍁䅁兒畂䝁䅕杣湂䡁䅫䅉乂䝁䅅杢桂䝁䅣党瑂䝁䅕杢あ䑁䅳䅉䙂䝁䄴党祂䝁䅣入杁䙁䅍䅤療䡁䅉兙湂䝁䅕䅁㍄兄䅁杤䅁䕁䅍䅢求䝁䅅杢杁䕁䅕杢求䡁䅉睚㕂䑁䅳䅉䙂䝁䄴党祂䝁䅣入杁䕁䄰兙畂䝁䅅睚求䝁䄰党畂䡁䅑睏杁䕁䅕杢求䡁䅉睚㕂䍁䅁睕あ䝁䄸杣桂䝁䅣党㝁䍁䅁睑獂䝁䅕兙畂䙁䅑党橂䝁䅧䅁硄兄䅁䅶䅁䕁䅍䅢求䝁䅅杢杁䕁䅕杢求䡁䅉睚㕂䑁䅳䅉䙂䝁䄴党祂䝁䅣入杁䕁䄰兙畂䝁䅅睚求䝁䄰党畂䡁䅑睏杁䕁䅕杢求䡁䅉睚㕂䍁䅁睕あ䝁䄸杣桂䝁䅣党㝁䍁䅁睑獂䝁䅕兙畂䙁䅑党橂䝁䅧睏杁䙁䅍兢桂䡁䅉䅤杁䕁䅕杢求䡁䅉睚㕂䑁䅳䅉噂䡁䅑兡獂䝁䅫䅤㕂䍁䅁睕橂䝁䅅䅢求䍁䅁睕療䝁䅷兙祂䅁䅁睗䅫䍁䉙䅁䑂䝁䅷党桂䝁䄴䅉䙂䝁䄴党祂䝁䅣入㝁䍁䅁兒畂䝁䅕杣湂䡁䅫䅉乂䝁䅅杢桂䝁䅣党瑂䝁䅕杢あ䑁䅳䅉䙂䝁䄴党祂䝁䅣入杁䙁䅍䅤療䡁䅉兙湂䝁䅕睏杁䕁䅍䅢灂䝁䄰兙あ䝁䅕䅖求䝁䅍䅡㝁䍁䅁兖あ䝁䅫䅢灂䡁䅑入杁䙁䅍睙桂䝁䅷党杁䙁䅍睢獂䝁䅅杣㝁䍁䅁睔畂䡁䅍䅡療䡁䅉党杁䝁䅅杢歂䍁䅁睔浂䝁䅙督潂䝁䄸杣求䍁䅁睖灂䝁䄴䅚㝁䍁䅁村桂䡁䅑䅤求䡁䅉入杁䕁䅕杢求䡁䅉睚㕂䍁䅁睕あ䝁䄸杣桂䝁䅣党杁䙁䅍入穂䡁䅑党瑂䍁䅁䅋䍂䕁䅕睕呂䍁䅫䅁䭄兄䅁䅂䅅䕁䅍䅢求䝁䅅杢杁䕁䅕杢求䡁䅉睚㕂䑁䅳䅉䙂䝁䄴党祂䝁䅣入杁䕁䄰兙畂䝁䅅睚求䝁䄰党畂䡁䅑睏杁䕁䅕杢求䡁䅉睚㕂䍁䅁睕あ䝁䄸杣桂䝁䅣党㝁䍁䅁睑療䝁䄴杤求䝁䄴䅤灂䝁䄸杢桂䝁䅷䅉佂䡁䅕睙獂䝁䅕兙祂䑁䅳䅉兂䝁䄸睤求䡁䅉䅉䡂䡁䅉兡歂䑁䅳䅉噂䡁䅑兡獂䝁䅫䅤㕂䍁䅁睕橂䝁䅅䅢求䍁䅁睕療䝁䅷兙祂䑁䅳䅉偂䝁䄴督潂䝁䄸杣求䍁䅁兙畂䝁䅑䅉偂䝁䅙杚穂䝁䅧睢祂䝁䅕䅉塂䝁䅫杢歂䅁䅁䄷䅫䅁䉯䅁䑂䝁䅷党桂䝁䄴䅉䙂䝁䄴党祂䝁䅣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䕁䅉兡療䝁䄰兙穂䡁䅍䅉䙂䝁䄴党祂䝁䅣入㝁䍁䅁䅕療䡁䅣党祂䍁䅁睒祂䝁䅫䅚㝁䍁䅁兖あ䝁䅫䅢灂䡁䅑入杁䙁䅍睙桂䝁䅷党杁䙁䅍睢獂䝁䅅杣䅁佁䥁䅁煄䅁䅁睑獂䝁䅕兙畂䍁䅁兒畂䝁䅕杣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䅁䅁末䅫䵁䉯䅁䑂䝁䅷党桂䝁䄴䅉䙂䝁䄴党祂䝁䅣入㝁䍁䅁兒畂䝁䅕杣湂䡁䅫䅉乂䝁䅅杢桂䝁䅣党瑂䝁䅕杢あ䑁䅳䅉䙂䝁䄴党祂䝁䅣入杁䙁䅍䅤療䡁䅉兙湂䝁䅕睏杁䕁䅙䅢求䝁䅕䅤杁䕁䄰兙畂䝁䅅睚求䝁䄰党畂䡁䅑睏杁䕁䅫杢歂䡁䅕督あ䡁䅉兡桂䝁䅷䅉䉂䡁䅕䅤療䝁䄰兙あ䝁䅫睢畂䑁䅳䅉䙂䝁䅷党橂䡁䅑杣灂䝁䅍䅉坂䝁䅕䅡灂䝁䅍䅢求䑁䅳䅉䉂䡁䅕䅤療䝁䄴睢瑂䝁䄸兤穂䍁䅁杖求䝁䅧兡橂䝁䅷党穂䑁䅳䅉噂䡁䅑兡獂䝁䅫䅤㕂䍁䅁睕橂䝁䅅䅢求䍁䅁睕療䝁䅷兙祂䑁䅳䅉䍂䝁䅅䅤あ䝁䅕杣㕂䍁䅁兒畂䝁䅕杣湂䡁䅫䅉呂䡁䅑睢祂䝁䅅睚求䍁䅁睕㕂䡁䅍䅤求䝁䄰䅉潁䕁䅉兒呂䙁䅍克㝁䍁䅁兒獂䝁䅕睙あ䡁䅉兡橂䍁䅁杖求䝁䅧兡橂䝁䅷党杁䕁䅍䅡桂䡁䅉睚灂䝁䄴睚杁䕁䅫杢浂䡁䅉兙穂䡁䅑杣ㅂ䝁䅍䅤ㅂ䡁䅉党䅁䭁䭑䅁敃䅁䅁睑獂䝁䅕兙畂䍁䅁兒畂䝁䅕杣湂䡁䅫睏杁䕁䅕杢求䡁䅉睚㕂䍁䅁兔桂䝁䄴兙湂䝁䅕兢求䝁䄴䅤㝁䍁䅁兒畂䝁䅕杣湂䡁䅫䅉呂䡁䅑睢祂䝁䅅睚求䑁䅳䅉乂䝁䅫杢灂䝁䄴睚杁䙁䅑党橂䝁䅧杢療䝁䅷睢湂䡁䅫睏杁䙁䅁睢㍂䝁䅕杣杁䕁䅣杣灂䝁䅑䅁ㅄ杂䅁杬䅁䕁䅍䅢求䝁䅅杢杁䕁䅕杢求䡁䅉睚㕂䑁䅳䅉䙂䝁䄴党祂䝁䅣入杁䕁䄰兙畂䝁䅅睚求䝁䄰党畂䡁䅑睏杁䕁䅕杢求䡁䅉睚㕂䍁䅁睕あ䝁䄸杣桂䝁䅣党㝁䍁䅁睕瑂䝁䅅杣あ䍁䅁兒畂䝁䅕杣湂䡁䅫睏杁䕁䅍䅢灂䝁䄰兙あ䝁䅕䅖求䝁䅍䅡䅁䭁䩉䅁奄䅁䅁睑獂䝁䅕兙畂䍁䅁兒畂䝁䅕杣湂䡁䅫睏杁䕁䅕杢求䡁䅉睚㕂䍁䅁兔桂䝁䄴兙湂䝁䅕兢求䝁䄴䅤㝁䍁䅁兒畂䝁䅕杣湂䡁䅫䅉呂䡁䅑睢祂䝁䅅睚求䑁䅳䅉呂䝁䄰兙祂䡁䅑䅉䙂䝁䄴党祂䝁䅣入㝁䍁䅁䅕療䡁䅣党祂䍁䅁睒祂䝁䅫䅚㝁䍁䅁睑獂䝁䅫兢桂䡁䅑党啂䝁䅕睙潂䑁䅳䅉噂䡁䅑兡獂䝁䅫䅤㕂䍁䅁睕橂䝁䅅䅢求䍁䅁睕療䝁䅷兙祂䅁䅁儲䅯偁䅙䅁䑂䝁䅷党桂䝁䄴䅉䙂䝁䄴党祂䝁䅣入㝁䍁䅁兒畂䝁䅕杣湂䡁䅫䅉乂䝁䅅杢桂䝁䅣党瑂䝁䅕杢あ䑁䅳䅉䝂䡁䅉党灂䝁䅣䅡あ䍁䅁睕求䡁䅉杤灂䝁䅍党㝁䍁䅁兓畂䝁䅑兤穂䡁䅑杣灂䝁䅅䅢杁䕁䅅兤あ䝁䄸兢桂䡁䅑兡療䝁䄴睏杁䕁䄰兙祂䝁䅫杢求䍁䅁䅖祂䝁䅅杢穂䡁䅁睢祂䡁䅑兙あ䝁䅫睢畂䑁䅳䅉呂䝁䄰兙祂䡁䅑䅉䑂䝁䅫䅤灂䝁䅕督㝁䍁䅁睕瑂䝁䅅杣あ䍁䅁兒畂䝁䅕杣湂䡁䅫䅁䝂兄䅁䅨䅁䕁䅍䅢求䝁䅅杢杁䕁䅕杢求䡁䅉睚㕂䑁䅳䅉䙂䝁䄴党祂䝁䅣入杁䕁䄰兙畂䝁䅅睚求䝁䄰党畂䡁䅑睏杁䕁䅫杢歂䡁䅕督あ䡁䅉兡桂䝁䅷䅉䉂䡁䅕䅤療䝁䄰兙あ䝁䅫睢畂䑁䅳䅉䑂䝁䅷党桂䝁䄴䅖求䝁䅍䅡䅁䵁䭣䅁捃䅁䅁睑獂䝁䅕兙畂䍁䅁兒畂䝁䅕杣湂䡁䅫睏杁䕁䅕杢求䡁䅉睚㕂䍁䅁兔桂䝁䄴兙湂䝁䅕兢求䝁䄴䅤㝁䍁䅁䅕療䡁䅣党祂䍁䅁睒祂䝁䅫䅚㝁䍁䅁睑獂䝁䅫兢桂䡁䅑党啂䝁䅕睙潂䑁䅳䅉噂䡁䅑兡獂䝁䅫䅤㕂䍁䅁睕橂䝁䅅䅢求䍁䅁睕療䝁䅷兙祂䅁䅁兲䅫䡁䄴䅁䑂䝁䅷党桂䝁䄴䅉䙂䝁䄴党祂䝁䅣入㝁䍁䅁兒畂䝁䅕杣湂䡁䅫䅉乂䝁䅅杢桂䝁䅣党瑂䝁䅕杢あ䑁䅳䅉塂䝁䅅䅤求䡁䅉䅉兂䡁䅕杣灂䝁䅙兡橂䝁䅅䅤灂䝁䄸杢㝁䍁䅁睑獂䝁䅕兙畂䙁䅑党橂䝁䅧䅁噂杄䅁杩䅁䕁䅍䅢求䝁䅅杢杁䕁䅕杢求䡁䅉睚㕂䑁䅳䅉䙂䝁䄴党祂䝁䅣入杁䙁䅍䅤療䡁䅉兙湂䝁䅕睏杁䕁䅍䅢求䝁䅅杢啂䝁䅕睙潂䑁䅳䅉䍂䝁䅫睢瑂䝁䅅督穂䍁䅁兒畂䝁䅕杣湂䡁䅫睏杁䕁䅍䅢灂䝁䄰兙あ䝁䅕䅖求䝁䅍䅡䅁䭁䥉䅁䅃䅁䅁睑獂䝁䅕兙畂䍁䅁兒畂䝁䅕杣湂䡁䅫睏杁䕁䅕杢求䡁䅉睚㕂䍁䅁睕あ䝁䄸杣桂䝁䅣党㝁䍁䅁䅒灂䡁䅍䅣療䡁䅍兙獂䍁䅁兙畂䝁䅑䅉卂䝁䅕睙㕂䝁䅍䅢灂䝁䄴睚㝁䍁䅁睑獂䝁䅕兙畂䙁䅑党橂䝁䅧䅁敁睂䅁杩䅁䕁䅍䅢求䝁䅅杢杁䕁䅕杢求䡁䅉睚㕂䑁䅳䅉䙂䝁䄴党祂䝁䅣入杁䙁䅍䅤療䡁䅉兙湂䝁䅕睏杁䕁䅙杣求䝁䅫睚潂䡁䅑䅉呂䝁䅕杣㉂䝁䅫睙求䑁䅳䅉乂䝁䅅杣灂䝁䄴党杁䙁䅑杣桂䝁䄴督睂䝁䄸杣あ䝁䅅䅤灂䝁䄸杢䅁䑁䭧䅁䵁允䅁睑獂䝁䅕兙畂䍁䅁兒畂䝁䅕杣湂䡁䅫睏杁䕁䅕杢求䡁䅉睚㕂䍁䅁睕あ䝁䄸杣桂䝁䅣党㝁䍁䅁杒ㅂ䝁䅕䅢杁䕁䅍党獂䝁䅷督㝁䍁䅁兓畂䝁䅑兤穂䡁䅑杣灂䝁䅅䅢杁䕁䅅兤あ䝁䄸兢桂䡁䅑兡療䝁䄴睏杁䕁䅍䅢求䝁䅅杢啂䝁䅕睙潂䑁䅳䅉噂䡁䅑兡獂䝁䅫䅤㕂䍁䅁睕橂䝁䅅䅢求䍁䅁睕療䝁䅷兙祂䑁䅳䅉䍂䝁䅅䅤あ䝁䅕杣㕂䍁䅁兒畂䝁䅕杣湂䡁䅫䅉呂䡁䅑睢祂䝁䅅睚求䍁䅁睕㕂䡁䅍䅤求䝁䄰䅉潁䕁䅉兒呂䙁䅍克䅁䱁䩅䅁兄䅁䅁睑獂䝁䅕兙畂䍁䅁兒畂䝁䅕杣湂䡁䅫睏杁䕁䅕杢求䡁䅉睚㕂䍁䅁睕あ䝁䄸杣桂䝁䅣党㝁䍁䅁兓畂䝁䅑兤穂䡁䅑杣灂䝁䅅䅢杁䕁䅅兤あ䝁䄸兢桂䡁䅑兡療䝁䄴睏杁䕁䄰兡畂䝁䅫杢湂䍁䅁䅖求䝁䅍䅡畂䝁䄸䅢療䝁䅣入㝁䍁䅁睕求䝁䄴督療䡁䅉督㝁䍁䅁睑獂䝁䅕兙畂䙁䅑党橂䝁䅧睏杁䕁䅍䅢灂䝁䄰兙あ䝁䅕䅖求䝁䅍䅡䅁䝁䩁䅁慃䅁䅁睑獂䝁䅕兙畂䍁䅁兒畂䝁䅕杣湂䡁䅫睏杁䕁䅕杢求䡁䅉睚㕂䍁䅁睕あ䝁䄸杣桂䝁䅣党㝁䍁䅁兖あ䝁䅫䅢灂䡁䅑入杁䙁䅍睙桂䝁䅷党杁䙁䅍睢獂䝁䅅杣㝁䍁䅁睔畂䡁䅍䅡療䡁䅉党杁䝁䅅杢歂䍁䅁睔浂䝁䅙督潂䝁䄸杣求䍁䅁睖灂䝁䄴䅚䅁䡁䩍䅁獄䅁䅁睑獂䝁䅕兙畂䍁䅁兒畂䝁䅕杣湂䡁䅫睏杁䕁䅕杢㉂䝁䅫杣療䝁䄴兢求䝁䄴䅤桂䝁䅷䅉䑂䝁䄸杢穂䡁䅕䅢あ䝁䅫杢湂䑁䅳䅉䕂䝁䅫督睂䝁䄸督桂䝁䅷䅉桂䝁䄴䅚杁䙁䅉党橂䡁䅫睙獂䝁䅫杢湂䑁䅳䅉䑂䝁䅷党桂䝁䄴䅖求䝁䅍䅡㝁䍁䅁䅕療䝁䅷䅢ㅂ䡁䅑兡療䝁䄴䅉䑂䝁䄸杢あ䡁䅉睢獂䑁䅳䅉䍂䝁䅫睢浂䡁䅕党獂䑁䅳䅉䍂䝁䅫睢瑂䝁䅅督穂䍁䅁兒畂䝁䅕杣湂䡁䅫䅁敄权䅁朱䅁䕁䅍䅢求䝁䅅杢杁䕁䅕杢求䡁䅉睚㕂䑁䅳䅉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䙁䅕䅤灂䝁䅷兡あ䡁䅫䅉呂䝁䅍兙獂䝁䅕䅉呂䝁䄸䅢桂䡁䅉䅁橃杂䅁杚䅁䕁䅍䅢求䝁䅅杢杁䕁䅕杢求䡁䅉睚㕂䑁䅳䅉䙂䝁䄴杤灂䡁䅉睢畂䝁䄰党畂䡁䅑兙獂䍁䅁兒畂䝁䅣兡畂䝁䅕党祂䝁䅫杢湂䑁䅳䅉䑂䝁䅷党桂䝁䄴䅖求䝁䅍䅡䅁䭁䝅䅁㡃䅁䅁睑獂䝁䅕兙畂䍁䅁兒畂䝁䅕杣湂䡁䅫睏杁䕁䅕杢㉂䝁䅫杣療䝁䄴兢求䝁䄴䅤桂䝁䅷䅉䙂䝁䄴睚灂䝁䄴党求䡁䅉兡畂䝁䅣睏杁䕁䅑兡穂䡁䅁睢穂䝁䅅䅢杁䝁䅅杢歂䍁䅁杕求䝁䅍入橂䝁䅷兡畂䝁䅣睏杁䕁䅍䅢求䝁䅅杢啂䝁䅕睙潂䑁䅳䅉䉂䝁䅣杣灂䙁䅑党橂䝁䅧睏杁䕁䅉兡療䝁䅙兤求䝁䅷䅁睄䅄䅁朱䅁䕁䅍䅢求䝁䅅杢杁䕁䅕杢求䡁䅉睚㕂䑁䅳䅉䙂䝁䄴杤灂䡁䅉睢畂䝁䄰党畂䡁䅑兙獂䍁䅁兒畂䝁䅣兡畂䝁䅕党祂䝁䅫杢湂䑁䅳䅉䕂䝁䅫督睂䝁䄸督桂䝁䅷䅉桂䝁䄴䅚杁䙁䅉党橂䡁䅫睙獂䝁䅫杢湂䑁䅳䅉䑂䝁䅷党桂䝁䄴䅖求䝁䅍䅡㝁䍁䅁䅕療䝁䅷䅢ㅂ䡁䅑兡療䝁䄴䅉䑂䝁䄸杢あ䡁䅉睢獂䑁䅳䅉䡂䡁䅉党求䝁䄴䅉呂䡁䅑党求䝁䅷䅁⽁权䅁䅭䅁䕁䅍䅢求䝁䅅杢杁䕁䅕杢求䡁䅉睚㕂䑁䅳䅉䙂䝁䄴杤灂䡁䅉睢畂䝁䄰党畂䡁䅑兙獂䍁䅁兒畂䝁䅣兡畂䝁䅕党祂䝁䅫杢湂䑁䅳䅉䝂䡁䅕党獂䍁䅁睑求䝁䅷䅢穂䑁䅳䅉䑂䝁䅷党桂䝁䄴䅖求䝁䅍䅡㝁䍁䅁睑獂䝁䅫兢桂䡁䅑党啂䝁䅕睙潂䅁䅁睔䅫䩁䅷䅁䑂䝁䅷党桂䝁䄴䅉䙂䝁䄴党祂䝁䅣入㝁䍁䅁兒畂䡁䅙兡祂䝁䄸杢瑂䝁䅕杢あ䝁䅅䅢杁䕁䅕杢湂䝁䅫杢求䝁䅕杣灂䝁䄴睚㝁䍁䅁兔灂䝁䄴兡畂䝁䅣䅉啂䝁䅕睙潂䝁䄴睢獂䝁䄸睚㕂䑁䅳䅉兂䝁䄸䅢獂䡁䅕䅤灂䝁䄸杢杁䕁䅍睢畂䡁䅑杣療䝁䅷䅁剁睃䅁朱䅁䕁䅍䅢求䝁䅅杢杁䕁䅕杢求䡁䅉睚㕂䑁䅳䅉䝂䝁䅷党求䡁䅑䅉乂䝁䅅杢桂䝁䅣党瑂䝁䅕杢あ䑁䅳䅉乂䝁䅅杣灂䝁䄴党杁䙁䅑杣桂䝁䄴督睂䝁䄸杣あ䝁䅅䅤灂䝁䄸杢㝁䍁䅁睑獂䝁䅕兙畂䙁䅑党橂䝁䅧睏杁䕁䅉兡療䝁䅙兤求䝁䅷睏杁䙁䅍兤穂䡁䅑兙灂䝁䄴兙楂䝁䅷党杁䕁䅅杤灂䝁䅅䅤灂䝁䄸杢杁䕁䅙兤求䝁䅷䅉潁䙁䅍兑䝂䍁䅫䅁噁睄䅁䅙䅁䕁䅍䅢求䝁䅅杢啂䝁䅕睙潂䑁䅳䅉䍂䝁䅫睢浂䡁䅕党獂䑁䅳䅉䍂䝁䅫睢瑂䝁䅅督穂䍁䅁兒畂䝁䅕杣湂䡁䅫睏杁䕁䅍䅢灂䝁䄰兙あ䝁䅕䅖求䝁䅍䅡䅁䑁䩯䅁畁䅁䅁睑獂䝁䅕兙畂䙁䅑党橂䝁䅧睏杁䕁䅍䅢灂䝁䄰兙あ䝁䅕䅖求䝁䅍䅡䅁䵁临䅁㙁䅁䅁睑獂䝁䅕兙畂䙁䅑党橂䝁䅧睏杁䙁䅁睢獂䝁䅷兤あ䝁䅫睢畂䍁䅁睑療䝁䄴䅤祂䝁䄸䅢䅁䡁佳䅁奁䅁䅁睑獂䝁䅫兢桂䡁䅑党啂䝁䅕睙潂䅁䅁睎䅯䱁䅁䅁䑂䝁䅷睢ㅂ䝁䅑䅉䩂䝁䄴杚祂䝁䅅督あ䡁䅉兤橂䡁䅑兤祂䝁䅕睏杁䕁䅍杣㕂䡁䅁䅤療䝁䅍兤祂䡁䅉党畂䝁䅍入㝁䍁䅁䅒桂䡁䅑兙杁䕁䅍党畂䡁䅑党祂䍁䅁䅖求䝁䅍䅡畂䝁䄸䅢療䝁䅣入㝁䍁䅁睔畂䡁䅍䅡療䡁䅉党杁䝁䅅杢歂䍁䅁睔浂䝁䅙督潂䝁䄸杣求䍁䅁睖灂䝁䄴䅚䅁䙁佷䅁佁允䅁睑獂䝁䄸兤歂䍁䅁兔桂䝁䄴兙湂䝁䅕兢求䝁䄴䅤㝁䍁䅁兑ㅂ䡁䅑䅡求䝁䄴䅤灂䝁䅍兙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佂䝁䅕䅤㍂䝁䄸杣牂䍁䅁睕求䝁䅍兤祂䝁䅫䅤㕂䅁䅁党䅯䅁䉉䅁䑂䝁䅷睢ㅂ䝁䅑䅉乂䝁䅅杢桂䝁䅣党瑂䝁䅕杢あ䑁䅳䅉䍂䝁䅅睙牂䡁䅕䅣杁䝁䅅杢歂䍁䅁杕求䝁䅍睢㉂䝁䅕杣㕂䑁䅳䅉䕂䝁䅅䅤桂䍁䅁䅕祂䝁䄸䅤求䝁䅍䅤灂䝁䄸杢㝁䍁䅁睑獂䝁䄸兤歂䍁䅁䅒桂䡁䅑兙杁䙁䅍党祂䡁䅙兡橂䝁䅕督㝁䍁䅁睑獂䝁䄸兤歂䍁䅁兓畂䝁䅙杣桂䡁䅍䅤祂䡁䅕睙あ䡁䅕杣求䑁䅳䅉䑂䝁䅷睢ㅂ䝁䅑䅉呂䝁䅕睙ㅂ䡁䅉兡あ䡁䅫睏杁䕁䅍䅢療䡁䅕䅚杁䙁䅍䅤療䡁䅉兙湂䝁䅕䅁⽂杂䅁杵䅁䕁䅍䅢療䡁䅕䅚杁䕁䄰兙畂䝁䅅睚求䝁䄰党畂䡁䅑睏杁䕁䅍䅢療䡁䅕䅚杁䕁䅫杢浂䡁䅉兙穂䡁䅑杣ㅂ䝁䅍䅤ㅂ䡁䅉党㝁䍁䅁睑獂䝁䄸兤歂䍁䅁睕求䝁䅍兤祂䝁䅫䅤㕂䑁䅳䅉兂䡁䅉睢橂䝁䅕督穂䍁䅁兑ㅂ䡁䅑睢瑂䝁䅅䅤灂䝁䄸杢㝁䍁䅁杔求䡁䅑睤療䡁䅉睡杁䙁䅍党橂䡁䅕杣灂䡁䅑入䅁乁䩧䅁㉄䅁䅁睑獂䝁䄸兤歂䍁䅁兔桂䝁䄴兙湂䝁䅕兢求䝁䄴䅤㝁䍁䅁䅒桂䡁䅑兙杁䕁䅫杢あ䝁䅕睚祂䝁䅅䅤灂䝁䄸杢㝁䍁䅁睑獂䝁䄸兤歂䍁䅁兓畂䝁䅙杣桂䡁䅍䅤祂䡁䅕睙あ䡁䅕杣求䑁䅳䅉兂䡁䅉睢橂䝁䅕督穂䍁䅁兑ㅂ䡁䅑睢瑂䝁䅅䅤灂䝁䄸杢㝁䍁䅁杔求䡁䅑睤療䡁䅉睡杁䙁䅍党橂䡁䅕杣灂䡁䅑入㝁䍁䅁䅒桂䡁䅑兙杁䕁䅍党畂䡁䅑党祂䍁䅁䅖求䝁䅍䅡畂䝁䄸䅢療䝁䅣入㝁䍁䅁兎䡂䅁䅁睐䄴䅁䈴䅁䑂䝁䅷睢ㅂ䝁䅑䅉乂䝁䅅杢桂䝁䅣党瑂䝁䅕杢あ䑁䅳䅉䕂䝁䅅䅤桂䍁䅁兓畂䡁䅑党湂䡁䅉兙あ䝁䅫睢畂䑁䅳䅉䕂䝁䅅䅤桂䍁䅁䅕祂䝁䄸䅤求䝁䅍䅤灂䝁䄸杢㝁䍁䅁睑獂䝁䄸兤歂䍁䅁䅒桂䡁䅑兙杁䙁䅍党祂䡁䅙兡橂䝁䅕督㝁䍁䅁睑獂䝁䄸兤歂䍁䅁兓畂䝁䅙杣桂䡁䅍䅤祂䡁䅕睙あ䡁䅕杣求䑁䅳䅉䑂䝁䅷睢ㅂ䝁䅑䅉呂䝁䅕睙ㅂ䡁䅉兡あ䡁䅫睏杁䕁䅑兙あ䝁䅅䅉䑂䝁䅕杢あ䝁䅕杣杁䙁䅑党橂䝁䅧杢療䝁䅷睢湂䡁䅫䅁桁睂䅁朹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㝁䍁䅁杔求䡁䅑睤療䡁䅉睡杁䙁䅍党橂䡁䅕杣灂䡁䅑入䅁䅁䩕䅁䭁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湄䅃䅁䅇䅅䕁䅍䅢療䡁䅕䅚杁䕁䄰兙畂䝁䅅睚求䝁䄰党畂䡁䅑睏杁䕁䅑兙あ䝁䅅䅉䩂䝁䄴䅤求䝁䅣杣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䙁䅍党橂䡁䅕杣灂䡁䅑入杁䕁䄰兙畂䝁䅅睚求䝁䄰党畂䡁䅑䅁祂䅃䅁䅂䅅䕁䅍䅢療䡁䅕䅚杁䕁䄰兙畂䝁䅅睚求䝁䄰党畂䡁䅑睏杁䕁䅑兙あ䝁䅅䅉䩂䝁䄴䅤求䝁䅣杣桂䡁䅑兡療䝁䄴睏杁䕁䅫杢穂䡁䅕杣あ䝁䅕睙潂䑁䅳䅉兂䡁䅉党歂䝁䅫睙あ䝁䅫杤求䍁䅁兑畂䝁䅅䅢㕂䡁䅑兡橂䡁䅍睏杁䕁䅍䅢療䡁䅕䅚杁䕁䅫杢浂䡁䅉兙穂䡁䅑杣ㅂ䝁䅍䅤ㅂ䡁䅉党㝁䍁䅁睑獂䝁䄸兤歂䍁䅁睕あ䝁䄸杣桂䝁䅣党㝁䍁䅁兑祂䡁䅑兡浂䝁䅫睙灂䝁䅅䅢杁䕁䅫杢あ䝁䅕䅢獂䝁䅫睚求䝁䄴睙求䅁䅁䅆䅧䅁䉷䅁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䕁䅍䅢療䡁䅕䅚杁䙁䅍党橂䡁䅕杣灂䡁䅑入㝁䍁䅁杔求䡁䅑睤療䡁䅉睡杁䙁䅍党橂䡁䅕杣灂䡁䅑入㝁䍁䅁兑祂䡁䅑兡浂䝁䅫睙灂䝁䅅䅢杁䕁䅫杢あ䝁䅕䅢獂䝁䅫睚求䝁䄴睙求䅁䅁䅩䅫䅁䉯䅁䑂䝁䅷睢ㅂ䝁䅑䅉乂䝁䅅杢桂䝁䅣党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䑂䝁䅷睢ㅂ䝁䅑䅉呂䝁䅕睙ㅂ䡁䅉兡あ䡁䅫睏杁䕁䅅杣あ䝁䅫杚灂䝁䅍兡桂䝁䅷䅉䩂䝁䄴䅤求䝁䅷䅢灂䝁䅣党畂䝁䅍党䅁偁䡣䅁十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佁䡯䅁敁允䅁睑獂䝁䄸兤歂䍁䅁兔桂䝁䄴兙湂䝁䅕兢求䝁䄴䅤㝁䍁䅁䅒桂䡁䅑兙杁䕁䅫杢あ䝁䅕睚祂䝁䅅䅤灂䝁䄸杢㝁䍁䅁䅕祂䝁䅕䅚灂䝁䅍䅤灂䡁䅙党杁䕁䅅杢桂䝁䅷入あ䝁䅫睙穂䑁䅳䅉乂䝁䅅睙潂䝁䅫杢求䍁䅁䅔求䝁䅅杣畂䝁䅫杢湂䑁䅳䅉䑂䝁䅷睢ㅂ䝁䅑䅉䕂䝁䅅䅤桂䍁䅁睕求䡁䅉杤灂䝁䅍党穂䑁䅳䅉䑂䝁䅷睢ㅂ䝁䅑䅉䩂䝁䄴杚祂䝁䅅督あ䡁䅉兤橂䡁䅑兤祂䝁䅕睏杁䕁䅅杣あ䝁䅫杚灂䝁䅍兡桂䝁䅷䅉䩂䝁䄴䅤求䝁䅷䅢灂䝁䅣党畂䝁䅍党䅁偁何䅁祄䅁䅁睑獂䝁䄸兤歂䍁䅁兔桂䝁䄴兙湂䝁䅕兢求䝁䄴䅤㝁䍁䅁杒灂䝁䄴䅤求䝁䅍䅡㝁䍁䅁睑ㅂ䡁䅍䅤療䝁䄰党祂䍁䅁杕求䝁䅷兙あ䝁䅫睢畂䡁䅍䅡灂䡁䅁䅉乂䝁䅅杢桂䝁䅣党瑂䝁䅕杢あ䑁䅳䅉䑂䝁䅷睢ㅂ䝁䅑䅉䩂䝁䄴杚祂䝁䅅督あ䡁䅉兤橂䡁䅑兤祂䝁䅕睏杁䕁䅕兢睂䝁䅷睢㕂䝁䅕党杁䕁䅉党畂䝁䅕杚灂䡁䅑督㝁䍁䅁䅕祂䝁䄸睙求䡁䅍督杁䕁䅅兤あ䝁䄸兢桂䡁䅑兡療䝁䄴䅁㍃睂䅁䅅䅅䕁䅍䅢療䡁䅕䅚杁䕁䄰兙畂䝁䅅睚求䝁䄰党畂䡁䅑睏杁䕁䄰兙橂䝁䅧兡畂䝁䅕䅉䵂䝁䅕兙祂䝁䄴兡畂䝁䅣睏杁䕁䅍䅢療䡁䅕䅚杁䕁䅫杢浂䡁䅉兙穂䡁䅑杣ㅂ䝁䅍䅤ㅂ䡁䅉党㝁䍁䅁睑獂䝁䄸兤歂䍁䅁睕求䝁䅍兤祂䝁䅫䅤㕂䑁䅳䅉兂䡁䅉睢橂䝁䅕督穂䍁䅁兑ㅂ䡁䅑睢瑂䝁䅅䅤灂䝁䄸杢㝁䍁䅁杔求䡁䅑睤療䡁䅉睡杁䙁䅍党橂䡁䅕杣灂䡁䅑入㝁䍁䅁兑祂䡁䅑兡浂䝁䅫睙灂䝁䅅䅢杁䕁䅫杢あ䝁䅕䅢獂䝁䅫睚求䝁䄴睙求䅁䅁兕䅫佁䄴䅁䑂䝁䅷睢ㅂ䝁䅑䅉乂䝁䅅杢桂䝁䅣党瑂䝁䅕杢あ䑁䅳䅉坂䝁䅫䅚求䝁䄸䅉呂䡁䅑杣求䝁䅅兢灂䝁䄴睚㝁䍁䅁杖療䕁䅫䅕㝁䍁䅁睑獂䝁䄸兤歂䍁䅁兓畂䝁䅙杣桂䡁䅍䅤祂䡁䅕睙あ䡁䅕杣求䑁䅳䅉䑂䝁䅷睢ㅂ䝁䅑䅉呂䡁䅑睢祂䝁䅅睚求䑁䅳䅉佂䝁䅕䅤㍂䝁䄸杣牂䍁䅁睕求䝁䅍兤祂䝁䅫䅤㕂䑁䅳䅉䕂䝁䅅䅤桂䍁䅁睑求䝁䄴䅤求䡁䅉䅉啂䝁䅕睙潂䝁䄴睢獂䝁䄸睚㕂䅁䅁杸䄰偁䅧䅁䑂䝁䅷睢ㅂ䝁䅑䅉乂䝁䅅杢桂䝁䅣党瑂䝁䅕杢あ䑁䅳䅉坂䝁䄸兓兂䑁䅳䅉䑂䝁䅷睢ㅂ䝁䅑䅉䩂䝁䄴杚祂䝁䅅督あ䡁䅉兤橂䡁䅑兤祂䝁䅕睏杁䕁䅕䅚湂䝁䅕䅉䑂䝁䄸兢睂䡁䅕䅤灂䝁䄴睚㝁䍁䅁杔求䡁䅑睤療䡁䅉睡杁䙁䅍党橂䡁䅕杣灂䡁䅑入㝁䍁䅁睕求䝁䅍兤祂䝁䅫䅤㕂䍁䅁兔桂䝁䄴兙湂䝁䅕兢求䝁䄴䅤㝁䍁䅁䅒桂䡁䅑兙杁䕁䅍党畂䡁䅑党祂䍁䅁䅖求䝁䅍䅡畂䝁䄸䅢療䝁䅣入䅁䑁乙䅁ぁ䅁䅁睑療䝁䅅䅢杁䝁䅅杢歂䍁䅁睑療䝁䄴督ㅂ䝁䄰兙楂䝁䅷党杁䕁䅙兤求䝁䅷督䅁䝁䴸䅁佁䅁䅁睑療䝁䅙杚求䝁䅕䅁汁元䅁杕䅁䕁䅍睢浂䝁䅙党求䑁䅳䅉䕂䝁䅫督あ䝁䅫䅢獂䝁䅕杣㕂䑁䅳䅉䡂䡁䅉党求䝁䄴䅉䑂䝁䄸杢穂䡁䅕兢求䡁䅉䅉䡂䝁䄸睢歂䡁䅍䅁畁权䅁杘䅁䕁䅍睢浂䝁䅙党求䑁䅳䅉䝂䝁䄸睢歂䍁䅁䅒求䝁䅷兡㉂䝁䅕杣㕂䑁䅳䅉偂䡁䅉睚桂䝁䄴兡橂䑁䅳䅉偂䝁䄴䅢灂䝁䄴党杁䕁䅣杣療䝁䅍党祂䡁䅫䅁䕁睄䅁杏䅁䕁䅍睢浂䝁䅙党求䑁䅳䅉䡂䡁䅉党求䝁䄴䅉䑂䝁䄸杢穂䡁䅕兢求䡁䅉䅉䡂䝁䄸睢歂䡁䅍䅁佂睂䅁杯䅁䕁䅍睢浂䝁䅙党求䑁䅳䅉䵂䝁䄸睙桂䡁䅑兡療䝁䄴䅉䍂䝁䅅督求䝁䅑䅉呂䝁䅕杣㉂䝁䅫睙求䡁䅍睏杁䕁䅍兤穂䡁䅑睢瑂䝁䅕杣杁䙁䅉党獂䝁䅅䅤灂䝁䄸杢穂䝁䅧兡睂䍁䅁兔桂䝁䄴兙湂䝁䅕兢求䝁䄴䅤㝁䍁䅁兑睂䡁䅁䅉乂䝁䅅杣牂䝁䅕䅤灂䝁䄴睚䅁䝁䭑䅁畁䅁䅁睑療䝁䅙杚求䝁䅕睏杁䕁䄸杢獂䝁䅫杢求䍁䅁睒祂䝁䄸睙求䡁䅉入䅁䱁䭷䅁杁䅁䅁睑療䝁䅙杚求䝁䅕睏杁䕁䄸杣湂䝁䅅杢灂䝁䅍䅁⭁元䅁䅋䅁䕁䅍睢瑂䝁䄰党祂䝁䅍兡桂䝁䅷䅉兂䡁䅉兡畂䡁䅑兡畂䝁䅣䅁畃兄䅁村䅁䕁䅍睢瑂䝁䄰党祂䝁䅍兡桂䝁䅷䅉呂䝁䅕杣㉂䝁䅫睙求䡁䅍䅉桂䝁䄴䅚杁䙁䅍兤睂䡁䅁䅢灂䝁䅕督䅁䍁䡷䅁䭂䅁䅁睑療䝁䄰兢求䡁䅉睙灂䝁䅅䅢杁䝁䅅杢歂䍁䅁䅕祂䝁䄸杚求䡁䅍督灂䝁䄸杢桂䝁䅷䅉呂䝁䅕杣㉂䝁䅫睙求䡁䅍䅁䅄杂䅁䅗䅁䕁䅍睢瑂䝁䄰党祂䝁䅍兡桂䝁䅷䅉桂䝁䄴䅚杁䙁䅉党穂䝁䅫䅚求䝁䄴䅤灂䝁䅅䅢杁䕁䄰睢祂䡁䅑睚桂䝁䅣党杁䕁䅙兡畂䝁䅅杢橂䝁䅕䅁乁睂䅁䅋䅁䕁䅍睢瑂䝁䄰睢歂䝁䅫䅤㕂䍁䅁睑潂䝁䅕兢灂䝁䅍兙獂䡁䅍䅁呃杂䅁杌䅁䕁䅍睢瑂䝁䄰兤畂䝁䅫睙桂䡁䅑兡療䝁䄴䅉呂䝁䅕杣㉂䝁䅫睙求䡁䅍䅁䩂睂䅁杍䅁䕁䅍睢瑂䝁䄰兤畂䝁䅫睙桂䡁䅑兡療䝁䄴督杁䕁䅕兣ㅂ䝁䅫䅣瑂䝁䅕杢あ䅁䅁儷䅙䝁䅷䅁䑂䝁䄸兢睂䡁䅕䅤求䡁䅉䅉坂䝁䅫督灂䝁䄸杢㝁䍁䅁睍䕂䍁䅁䅕祂䝁䅫杢あ䝁䅫杢湂䑁䅳䅉䕂䝁䅕杢あ䝁䅫督あ䡁䅉入㝁䍁䅁睔祂䡁䅑䅡療䡁䅁兙求䝁䅑兡橂䡁䅍䅁䵁元䅁术䅁䕁䅍睢瑂䡁䅁兤あ䝁䅕杣杁䙁䅙兡穂䝁䅫睢畂䑁䅳䅉䕂䝁䅅䅤桂䍁䅁兓畂䡁䅑党湂䡁䅉兙あ䝁䅫睢畂䑁䅳䅉䩂䝁䄴䅚ㅂ䡁䅍䅤祂䝁䅫兙獂䍁䅁兑ㅂ䡁䅑睢瑂䝁䅅䅤灂䝁䄸杢㝁䍁䅁睕求䝁䄴督療䡁䅉督㝁䍁䅁兒歂䝁䅣党杁䕁䅍睢瑂䡁䅁兤あ䝁䅫杢湂䑁䅳䅉兂䡁䅉睢橂䝁䅕督穂䍁䅁兑ㅂ䡁䅑睢瑂䝁䅅䅤灂䝁䄸杢㝁䍁䅁兑祂䡁䅑兡浂䝁䅫睙灂䝁䅅䅢杁䕁䅫杢あ䝁䅕䅢獂䝁䅫睚求䝁䄴睙求䅁䅁睏䅫䵁䅑䅁䑂䝁䄸兢睂䡁䅕䅤求䡁䅉䅉坂䝁䅫督灂䝁䄸杢㝁䍁䅁兒畂䝁䅕杣湂䡁䅫䅉呂䡁䅑睢祂䝁䅅睚求䑁䅳䅉䩂䝁䄴䅚ㅂ䡁䅍䅤祂䝁䅫兙獂䍁䅁兑ㅂ䡁䅑睢瑂䝁䅅䅤灂䝁䄸杢㝁䍁䅁睕求䝁䄴督療䡁䅉督㝁䍁䅁睕瑂䝁䅅杣あ䍁䅁兒畂䝁䅕杣湂䡁䅫睏杁䙁䅁杣療䝁䅍党穂䡁䅍䅉䉂䡁䅕䅤療䝁䄰兙あ䝁䅫睢畂䅁䅁䅱䅙佁䄴䅁䑂䝁䄸兢睂䡁䅕䅤求䡁䅉䅉坂䝁䅫督灂䝁䄸杢㝁䍁䅁兒畂䡁䅙兡祂䝁䄸杢瑂䝁䅕杢あ䝁䅅䅢杁䕁䅍睢畂䡁䅍兤獂䡁䅑兡畂䝁䅣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䄶䅙䡁䅷䅁䑂䝁䄸兢睂䡁䅕䅤求䡁䅉䅉坂䝁䅫督灂䝁䄸杢㝁䍁䅁兒畂䡁䅙兡祂䝁䄸杢瑂䝁䅕杢あ䝁䅅䅢杁䕁䅕杢湂䝁䅫杢求䝁䅕杣灂䝁䄴睚㝁䍁䅁䅕療䝁䅷䅢ㅂ䡁䅑兡療䝁䄴䅉䑂䝁䄸杢あ䡁䅉睢獂䅁䅁睑䅣䩁䅁䅁䑂䝁䄸兢睂䡁䅕䅤求䡁䅉䅉坂䝁䅫督灂䝁䄸杢㝁䍁䅁杒獂䝁䅕党あ䍁䅁兔桂䝁䄴兙湂䝁䅕兢求䝁䄴䅤㝁䍁䅁睑桂䡁䅉䅉呂䝁䅧兙祂䝁䅫杢湂䑁䅳䅉䉂䡁䅉䅤灂䝁䅙兡橂䝁䅫兙獂䍁䅁兓畂䡁䅑党獂䝁䅷兡湂䝁䅕杢橂䝁䅕䅁癃元䅁朶䅁䕁䅍睢瑂䡁䅁兤あ䝁䅕杣杁䙁䅙兡穂䝁䅫睢畂䑁䅳䅉䝂䝁䅷党求䡁䅑䅉乂䝁䅅杢桂䝁䅣党瑂䝁䅕杢あ䑁䅳䅉䩂䝁䄴䅚ㅂ䡁䅍䅤祂䝁䅫兙獂䍁䅁兑ㅂ䡁䅑睢瑂䝁䅅䅤灂䝁䄸杢㝁䍁䅁杔桂䡁䅙兡湂䝁䅅䅤灂䝁䄸杢㝁䍁䅁䅕潂䡁䅫督灂䝁䅍兙獂䍁䅁睕求䝁䅍兤祂䝁䅫䅤㕂䑁䅳䅉呂䝁䅕杢穂䝁䄸杣穂䑁䅳䅉兂䡁䅉睢橂䝁䅕督穂䍁䅁兑ㅂ䡁䅑睢瑂䝁䅅䅤灂䝁䄸杢䅁䑁䭯䅁睂允䅁睑療䝁䄰䅣ㅂ䡁䅑党祂䍁䅁杖灂䡁䅍兡療䝁䄴睏杁䕁䅙䅢求䝁䅕䅤杁䕁䄰兙畂䝁䅅睚求䝁䄰党畂䡁䅑睏杁䕁䅫杢歂䡁䅕督あ䡁䅉兡桂䝁䅷䅉䉂䡁䅕䅤療䝁䄰兙あ䝁䅫睢畂䑁䅳䅉呂䝁䅕杢穂䝁䄸杣穂䑁䅳䅉䑂䝁䄸兢瑂䝁䅕杣橂䝁䅫兙獂䍁䅁睕睂䝁䅅睙求䍁䅁䅔桂䡁䅕杢橂䝁䅧睏杁䙁䅁兙穂䡁䅍党畂䝁䅣党祂䍁䅁兑灂䡁䅉睙祂䝁䅅杚あ䍁䅁兔桂䝁䄴兤浂䝁䅅睙あ䡁䅕杣灂䝁䄴睚㝁䍁䅁兑ㅂ䡁䅑睢畂䝁䄸兢療䡁䅕督杁䙁䅙党潂䝁䅫睙獂䝁䅕督㝁䍁䅁村桂䡁䅑䅤求䡁䅉入杁䕁䅕杢求䡁䅉睚㕂䍁䅁睕あ䝁䄸杣桂䝁䅣党杁䙁䅍入穂䡁䅑党瑂䍁䅁䅋䍂䕁䅕睕呂䍁䅫䅁坃权䅁末䅁䕁䅍睢瑂䡁䅁兤あ䝁䅕杣杁䙁䅙兡穂䝁䅫睢畂䑁䅳䅉䝂䝁䅷党求䡁䅑䅉乂䝁䅅杢桂䝁䅣党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睏杁䕁䅅兤あ䝁䄸杢療䝁䄰睢ㅂ䡁䅍䅉坂䝁䅕䅡灂䝁䅍䅢求䡁䅍䅁㑂杂䅁杳䅁䕁䅍睢瑂䡁䅁兤あ䝁䅕杣杁䙁䅙兡穂䝁䅫睢畂䑁䅳䅉䝂䝁䅷党求䡁䅑䅉乂䝁䅅杢桂䝁䅣党瑂䝁䅕杢あ䑁䅳䅉䩂䝁䄴䅚ㅂ䡁䅍䅤祂䝁䅫兙獂䍁䅁兑ㅂ䡁䅑睢瑂䝁䅅䅤灂䝁䄸杢㝁䍁䅁睕灂䝁䄰兤獂䝁䅅䅤灂䝁䄸杢㝁䍁䅁䅕祂䝁䄸睙求䡁䅍督杁䕁䅅兤あ䝁䄸兢桂䡁䅑兡療䝁䄴䅁䅃权䅁杫䅁䕁䅍睢瑂䡁䅁兤あ䝁䅕杣杁䙁䅙兡穂䝁䅫睢畂䑁䅳䅉䡂䙁䅁睕㝁䍁䅁睕求䝁䄴督療䡁䅉督㝁䍁䅁睕瑂䝁䅅杣あ䍁䅁睑灂䡁䅑兡求䡁䅍睏杁䕁䅅杣あ䝁䅫杚灂䝁䅍兡桂䝁䅷䅉䩂䝁䄴䅤求䝁䅷䅢灂䝁䅣党畂䝁䅍党㝁䍁䅁兎䡂䅁䅁䅹䅫乁䅉䅁䑂䝁䄸兢睂䡁䅕䅤求䡁䅉䅉坂䝁䅫督灂䝁䄸杢㝁䍁䅁睒兂䙁䅍睏杁䙁䅍党畂䡁䅍睢祂䡁䅍睏杁䙁䅍䅣求䝁䅕睙潂䍁䅁杕求䝁䅍睢湂䝁䄴兡あ䝁䅫睢畂䑁䅳䅉乂䝁䅅睙潂䝁䅫杢求䍁䅁䅔求䝁䅅杣畂䝁䅫杢湂䑁䅳䅉䍂䝁䅫睢瑂䝁䅕䅤祂䝁䅫睙穂䑁䅳䅉䉂䡁䅉䅤灂䝁䅙兡橂䝁䅫兙獂䍁䅁兓畂䡁䅑党獂䝁䅷兡湂䝁䅕杢橂䝁䅕䅁敁䅃䅁杈䅅䕁䅍睢瑂䡁䅁兤あ䝁䅕杣杁䙁䅙兡穂䝁䅫睢畂䑁䅳䅉䩂䝁䄰兙湂䝁䅕䅉卂䝁䅕睙療䝁䅣杢灂䡁䅑兡療䝁䄴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䍂䝁䅫睢瑂䝁䅕䅤祂䝁䅫睙穂䑁䅳䅉䉂䡁䅉䅤灂䝁䅙兡橂䝁䅫兙獂䍁䅁兓畂䡁䅑党獂䝁䅷兡湂䝁䅕杢橂䝁䅕䅁䝂䅃䅁䅂䅅䕁䅍睢瑂䡁䅁兤あ䝁䅕杣杁䙁䅙兡穂䝁䅫睢畂䑁䅳䅉䩂䝁䄰兙湂䝁䅕䅉卂䝁䅕睙療䝁䅣杢灂䡁䅑兡療䝁䄴睏杁䕁䅫杢歂䡁䅕督あ䡁䅉兡桂䝁䅷䅉䉂䡁䅕䅤療䝁䄰兙あ䝁䅫睢畂䑁䅳䅉呂䝁䅕杢穂䝁䄸杣穂䑁䅳䅉乂䝁䅅睙潂䝁䅫杢求䍁䅁䅔求䝁䅅杣畂䝁䅫杢湂䑁䅳䅉兂䡁䅉睢橂䝁䅕督穂䍁䅁兑ㅂ䡁䅑睢瑂䝁䅅䅤灂䝁䄸杢㝁䍁䅁兑祂䡁䅑兡浂䝁䅫睙灂䝁䅅䅢杁䕁䅫杢あ䝁䅕䅢獂䝁䅫睚求䝁䄴睙求䅁䅁東䅣䉁䉁䅁䑂䝁䄸兢睂䡁䅕䅤求䡁䅉䅉坂䝁䅫督灂䝁䄸杢㝁䍁䅁兓瑂䝁䅅睚求䍁䅁杕求䝁䅍睢湂䝁䄴兡あ䝁䅫睢畂䑁䅳䅉佂䝁䅅䅤ㅂ䡁䅉兙獂䍁䅁䅔桂䝁䄴睚ㅂ䝁䅅睚求䍁䅁䅕祂䝁䄸睙求䡁䅍督灂䝁䄴睚㝁䍁䅁睕求䝁䄴督療䡁䅉督㝁䍁䅁睕睂䝁䅕党橂䝁䅧䅉卂䝁䅕睙療䝁䅣杢灂䡁䅑兡療䝁䄴睏杁䕁䄰兙橂䝁䅧兡畂䝁䅕䅉䵂䝁䅕兙祂䝁䄴兡畂䝁䅣睏杁䕁䅅杣あ䝁䅫杚灂䝁䅍兡桂䝁䅷䅉䩂䝁䄴䅤求䝁䅷䅢灂䝁䅣党畂䝁䅍党䅁䩁䡫䅁流允䅁睑療䝁䄰䅣ㅂ䡁䅑党祂䍁䅁杖灂䡁䅍兡療䝁䄴睏杁䕁䅫兢桂䝁䅣党杁䙁䅉党橂䝁䄸睚畂䝁䅫䅤灂䝁䄸杢㝁䍁䅁睕求䝁䄴督療䡁䅉督㝁䍁䅁睕瑂䝁䅅杣あ䍁䅁睑灂䡁䅑兡求䡁䅍睏杁䙁䅍兢桂䡁䅉䅤杁䕁䅕杢求䡁䅉睚㕂䑁䅳䅉䙂䝁䅑睚求䍁䅁睑療䝁䄰䅣ㅂ䡁䅑兡畂䝁䅣睏杁䕁䅅兤あ䝁䄸杢療䝁䄰睢ㅂ䡁䅍䅉坂䝁䅕䅡灂䝁䅍䅢求䡁䅍睏杁䕁䅉兙あ䡁䅑党祂䡁䅫䅉䙂䝁䄴党祂䝁䅣入杁䙁䅍䅤療䡁䅉兙湂䝁䅕䅉呂䡁䅫督あ䝁䅕兢杁䍁䅧村䙂䙁䅍睕灁䅁䅁睅䅫䅁䉑䅁䑂䝁䄸兢睂䡁䅕䅤求䡁䅉䅉坂䝁䅫督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村灂䝁䄸兢求䡁䅑杣灂䝁䅍督㝁䍁䅁睕瑂䝁䅅杣あ䍁䅁兔灂䡁䅉杣療䡁䅉督䅁䡁䝁䅁啄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睍䕂䍁䅁䅕祂䝁䅫杢あ䝁䅫杢湂䑁䅳䅉䉂䡁䅉䅤灂䝁䅙兡橂䝁䅫兙獂䍁䅁兓畂䡁䅑党獂䝁䅷兡湂䝁䅕杢橂䝁䅕䅁塂权䅁杷䅁䕁䅍睢瑂䡁䅁兤あ䝁䅕杣杁䙁䅙兡穂䝁䅫睢畂䑁䅳䅉䩂䝁䄴䅚ㅂ䡁䅍䅤祂䝁䅫兙獂䍁䅁兑ㅂ䡁䅑睢瑂䝁䅅䅤灂䝁䄸杢㝁䍁䅁睕求䝁䄴督療䡁䅉督㝁䍁䅁睕灂䝁䄰兤獂䝁䅅䅤灂䝁䄸杢㝁䍁䅁䅒桂䡁䅑兙杁䙁䅁杣療䡁䅑党橂䡁䅑兡療䝁䄴睏杁䙁䅁杣療䝁䅍党穂䡁䅍䅉䉂䡁䅕䅤療䝁䄰兙あ䝁䅫睢畂䅁䅁睯䅯偁䅷䅁䑂䝁䄸兢睂䡁䅕䅤求䡁䅉䅉坂䝁䅫督灂䝁䄸杢㝁䍁䅁兓畂䝁䅑兤穂䡁䅑杣灂䝁䅅䅢杁䕁䅅兤あ䝁䄸兢桂䡁䅑兡療䝁䄴睏杁䙁䅍党畂䡁䅍睢祂䡁䅍睏杁䙁䅍兡瑂䡁䅕䅢桂䡁䅑兡療䝁䄴睏杁䙁䅁杣療䝁䅍党穂䡁䅍䅉䉂䡁䅕䅤療䝁䄰兙あ䝁䅫睢畂䑁䅳䅉䑂䝁䄸兢瑂䝁䅕杣橂䝁䅫兙獂䍁䅁睕睂䝁䅅睙求䍁䅁䅔桂䡁䅕杢橂䝁䅧睏杁䕁䅅兤あ䝁䄸杢療䝁䄰睢ㅂ䡁䅍䅉坂䝁䅕䅡灂䝁䅍䅢求䡁䅍䅁潁权䅁䅸䅁䕁䅍睢瑂䡁䅁兤あ䝁䅕杣杁䙁䅙兡穂䝁䅫睢畂䑁䅳䅉䩂䝁䄴䅚ㅂ䡁䅍䅤祂䝁䅫兙獂䍁䅁兑ㅂ䡁䅑睢瑂䝁䅅䅤灂䝁䄸杢㝁䍁䅁睕灂䝁䄰兤獂䝁䅅䅤灂䝁䄸杢㝁䍁䅁兒畂䝁䅍杣㕂䡁䅁䅤灂䝁䄸杢㝁䍁䅁䅒桂䡁䅑兙杁䙁䅁杣療䡁䅑党橂䡁䅑兡療䝁䄴睏杁䕁䄴党あ䡁䅣睢祂䝁䅳䅉呂䝁䅕睙ㅂ䡁䅉兡あ䡁䅫䅁睂杄䅁䅷䅁䕁䅍睢瑂䡁䅁兤あ䝁䅕杣杁䙁䅙兡穂䝁䅫睢畂䑁䅳䅉䩂䝁䄴䅚ㅂ䡁䅍䅤祂䝁䅫兙獂䍁䅁兑ㅂ䡁䅑睢瑂䝁䅅䅤灂䝁䄸杢㝁䍁䅁睕瑂䝁䅅杣あ䍁䅁村ㅂ䝁䅫䅢歂䝁䅫杢湂䑁䅳䅉兂䡁䅉睢橂䝁䅕督穂䍁䅁兑ㅂ䡁䅑睢瑂䝁䅅䅤灂䝁䄸杢㝁䍁䅁兖あ䝁䅫䅢灂䡁䅑入杁䙁䅍睙桂䝁䅷党杁䙁䅍睢獂䝁䅅杣䅁䝁䭁䅁煁允䅁睑療䝁䄰䅣ㅂ䡁䅑党祂䍁䅁杖灂䡁䅍兡療䝁䄴睏杁䕁䄰兙橂䝁䅧兡畂䝁䅕䅉䵂䝁䅕兙祂䝁䄴兡畂䝁䅣睏杁䕁䅍䅢療䡁䅕䅚杁䕁䅫杢浂䡁䅉兙穂䡁䅑杣ㅂ䝁䅍䅤ㅂ䡁䅉党㝁䍁䅁睑獂䝁䄸兤歂䍁䅁睕あ䝁䄸杣桂䝁䅣党㝁䍁䅁䅒桂䡁䅑兙杁䕁䅍党畂䡁䅑党祂䡁䅍䅉桂䝁䄴䅚杁䕁䅙兙橂䝁䅫䅢灂䡁䅑兡求䡁䅍睏杁䕁䅑兙あ䝁䅅䅉䑂䝁䅕杢あ䝁䅕杣杁䙁䅑党橂䝁䅧杢療䝁䅷睢湂䡁䅫睏杁䕁䅅杣あ䝁䅫杚灂䝁䅍兡桂䝁䅷䅉䩂䝁䄴䅤求䝁䅷䅢灂䝁䅣党畂䝁䅍党䅁佁䥧䅁佂允䅁睑療䝁䄰䅣ㅂ䡁䅑党祂䍁䅁杖灂䡁䅍兡療䝁䄴睏杁䕁䄰兙橂䝁䅧兡畂䝁䅕䅉䵂䝁䅕兙祂䝁䄴兡畂䝁䅣睏杁䕁䅍䅢療䡁䅕䅚杁䕁䅫杢浂䡁䅉兙穂䡁䅑杣ㅂ䝁䅍䅤ㅂ䡁䅉党㝁䍁䅁兒歂䝁䅣党杁䕁䅍睢瑂䡁䅁兤あ䝁䅫杢湂䑁䅳䅉䕂䝁䅅䅤桂䍁䅁睑求䝁䄴䅤求䡁䅉䅉啂䝁䅕睙潂䝁䄴睢獂䝁䄸睚㕂䑁䅳䅉䉂䡁䅉䅤灂䝁䅙兡橂䝁䅫兙獂䍁䅁兓畂䡁䅑党獂䝁䅷兡湂䝁䅕杢橂䝁䅕睏杁䕁䅅兤あ䝁䄸杢療䝁䄰睢ㅂ䡁䅍䅉坂䝁䅕䅡灂䝁䅍䅢求䡁䅍睏杁䑁䅕睒㝁䍁䅁兖あ䝁䅫䅢灂䡁䅑入杁䙁䅍睙桂䝁䅷党杁䙁䅍睢獂䝁䅅杣䅁偁䩳䅁楁允䅁睑療䝁䄰䅣ㅂ䡁䅑党祂䍁䅁杖灂䡁䅍兡療䝁䄴睏杁䕁䄴兙あ䡁䅕杣桂䝁䅷䅉䵂䝁䅅杢湂䡁䅕兙湂䝁䅕䅉兂䡁䅉睢橂䝁䅕督穂䝁䅫杢湂䑁䅳䅉呂䝁䅫兢ㅂ䝁䅷兙あ䝁䅫睢畂䑁䅳䅉乂䝁䅅睙潂䝁䅫杢求䍁䅁䅔求䝁䅅杣畂䝁䅫杢湂䑁䅳䅉䕂䝁䅅䅤桂䍁䅁睑求䝁䄴䅤求䡁䅉䅉啂䝁䅕睙潂䝁䄴睢獂䝁䄸睚㕂䑁䅳䅉䉂䡁䅉䅤灂䝁䅙兡橂䝁䅫兙獂䍁䅁兓畂䡁䅑党獂䝁䅷兡湂䝁䅕杢橂䝁䅕睏杁䕁䅅兤あ䝁䄸杢療䝁䄰睢ㅂ䡁䅍䅉坂䝁䅕䅡灂䝁䅍䅢求䡁䅍䅁婂权䅁杂䅅䕁䅍睢瑂䡁䅁兤あ䝁䅕杣杁䙁䅙兡穂䝁䅫睢畂䑁䅳䅉佂䝁䅅䅤ㅂ䡁䅉兙獂䍁䅁䅔桂䝁䄴睚ㅂ䝁䅅睚求䍁䅁䅕祂䝁䄸睙求䡁䅍督灂䝁䄴睚㝁䍁䅁睕睂䝁䅕党橂䝁䅧䅉卂䝁䅕睙療䝁䅣杢灂䡁䅑兡療䝁䄴睏杁䙁䅍兢桂䡁䅉䅤杁䕁䅕杢求䡁䅉睚㕂䑁䅳䅉卂䝁䅕兢療䡁䅑党杁䕁䅅睙橂䝁䅕督穂䍁䅁兙畂䝁䅑䅉䑂䝁䄸杢あ䡁䅉睢獂䑁䅳䅉䉂䡁䅉䅤灂䝁䅙兡橂䝁䅫兙獂䍁䅁兓畂䡁䅑党獂䝁䅷兡湂䝁䅕杢橂䝁䅕䅁求䅃䅁䅰䅁䕁䅍睢瑂䡁䅁兤あ䝁䅕杣杁䙁䅙兡穂䝁䅫睢畂䑁䅳䅉呂䝁䅕杢穂䝁䄸杣穂䑁䅳䅉䙂䝁䄴睙祂䡁䅫䅣あ䝁䅫睢畂䑁䅳䅉兂䡁䅉睢橂䝁䅕</t>
  </si>
  <si>
    <t>督穂䍁䅁兑ㅂ䡁䅑睢瑂䝁䅅䅤灂䝁䄸杢㝁䍁䅁兑祂䡁䅑兡浂䝁䅫睙灂䝁䅅䅢杁䕁䅫杢あ䝁䅕䅢獂䝁䅫睚求䝁䄴睙求䅁䅁杗䅯佁䅑䅁䑂䝁䄸兢睂䡁䅕䅤求䡁䅉䅉坂䝁䅫督灂䝁䄸杢㝁䍁䅁睕求䝁䄴督療䡁䅉督㝁䍁䅁睕瑂䝁䅅杣あ䍁䅁村ㅂ䝁䅫䅢歂䝁䅫杢湂䑁䅳䅉乂䝁䅅睙潂䝁䅫杢求䍁䅁䅔求䝁䅅杣畂䝁䅫杢湂䑁䅳䅉呂䝁䄰兙祂䡁䅑䅉䙂䝁䄴党祂䝁䅣入㝁䍁䅁兒歂䝁䅣党杁䕁䅍睢瑂䡁䅁兤あ䝁䅫杢湂䑁䅳䅉䉂䡁䅉䅤灂䝁䅙兡橂䝁䅫兙獂䍁䅁兓畂䡁䅑党獂䝁䅷兡湂䝁䅕杢橂䝁䅕䅁䵂䅃䅁䄶䅁䕁䅍睢瑂䡁䅁兤あ䝁䅕杣杁䙁䅙兡穂䝁䅫睢畂䑁䅳䅉呂䝁䅕杢穂䝁䄸杣穂䑁䅳䅉呂䝁䄰兙祂䡁䅑䅉䍂䡁䅕兡獂䝁䅑兡畂䝁䅣睏杁䙁䅙兡歂䝁䅕睢杁䙁䅍䅤祂䝁䅕兙瑂䝁䅫杢湂䑁䅳䅉䕂䝁䅅䅤桂䍁䅁䅕祂䝁䄸䅤求䝁䅍䅤灂䝁䄸杢㝁䍁䅁睑獂䝁䄸兤歂䍁䅁睕求䝁䅍兤祂䝁䅫䅤㕂䑁䅳䅉䉂䡁䅉䅤灂䝁䅙兡橂䝁䅫兙獂䍁䅁兓畂䡁䅑党獂䝁䅷兡湂䝁䅕杢橂䝁䅕䅁求䅄䅁䅡䅁䕁䅍睢瑂䡁䅁兤あ䝁䅕杣杁䙁䅙兡穂䝁䅫睢畂䑁䅳䅉塂䝁䅕兙祂䝁䅅杙獂䝁䅕督㝁䍁䅁兑祂䡁䅑兡浂䝁䅫睙灂䝁䅅䅢杁䕁䅫杢あ䝁䅕䅢獂䝁䅫睚求䝁䄴睙求䅁䅁兪䅧䕁䅁䅁䑂䝁䄸兢睂䡁䅕䅤求䡁䅉䅉桂䝁䄴䅚杁䕁䅕䅢求䝁䅍䅤祂䝁䄸杢灂䝁䅍督杁䙁䅉党あ䝁䅅兡獂䅁䅁睂䅧䉁䅯䅁䑂䝁䄸杢穂䡁䅑兡あ䡁䅕党畂䡁䅑督䅁䅁䅉䅁あ䅁䅁睑療䝁䄴督あ䡁䅉兤橂䡁䅑兡療䝁䄴䅉乂䝁䅅睙潂䝁䅫杢求䡁䅉入杁䝁䅅杢歂䍁䅁䅓求䝁䅅杤㕂䍁䅁䅖祂䝁䅅杢穂䡁䅁睢祂䡁䅑兙あ䝁䅫睢畂䍁䅁兒硂䡁䅕兡睂䝁䄰党畂䡁䅑䅁䙁䅃䅁杌䅁䕁䅍睢畂䡁䅍䅤祂䡁䅕睙あ䝁䅫睢畂䍁䅁兔桂䡁䅑党祂䝁䅫兙獂䡁䅍䅁浃睂䅁杏䅁䕁䅍睢畂䡁䅍䅤祂䡁䅕睙あ䝁䅫睢畂䍁䅁兙畂䝁䅑䅉䙂䝁䄴睚灂䝁䄴党求䡁䅉兡畂䝁䅣䅁偂杂䅁杌䅁䕁䅍睢畂䡁䅍兤瑂䝁䅕杣杁䕁䅑兡穂䝁䅍杣求䡁䅑兡療䝁䄴兙祂䡁䅫䅁䕂杂䅁杘䅁䕁䅍睢畂䡁䅍兤瑂䝁䅕杣杁䕁䅑兡穂䝁䅍杣求䡁䅑兡療䝁䄴兙祂䡁䅫䅉䕂䝁䅫督あ䡁䅉兡楂䡁䅕䅤灂䝁䄸杢杁䝁䅅杢歂䍁䅁杕求䡁䅑兙灂䝁䅷䅁䱂杂䅁䅐䅁䕁䅍睢畂䡁䅍兤瑂䝁䅕杣杁䕁䅑兤祂䝁䅅杙獂䝁䅕督杁䝁䅅杢歂䍁䅁兑睂䡁䅁兙祂䝁䅕䅢䅁䵁䜰䅁煁䅁䅁睑療䝁䄴督ㅂ䝁䄰党祂䍁䅁兒獂䝁䅕睙あ䡁䅉睢畂䝁䅫睙穂䅁䅁杂䅯䍁䅉䅁䑂䝁䄸杢穂䡁䅕兢求䡁䅉䅉䝂䝁䅫杢桂䝁䄴睙求䅁䅁杧䅙䍁䅉䅁䑂䝁䄸杢穂䡁䅕兢求䡁䅉䅉䵂䝁䅕杢歂䝁䅫杢湂䅁䅁䅃䅣䕁䄴䅁䑂䝁䄸杢穂䡁䅕兢求䡁䅉䅉䵂䝁䅕杢歂䝁䅫杢湂䑁䅳䅉䍂䝁䅅杢牂䝁䅫杢湂䍁䅁兙穂䍁䅁兙杁䙁䅍党祂䡁䅙兡橂䝁䅕䅁流睂䅁杧䅁䕁䅍睢畂䡁䅍兤瑂䝁䅕杣杁䕁䅷党畂䝁䅑兡畂䝁䅣睏杁䕁䅉兙畂䝁䅳兡畂䝁䅣䅉桂䡁䅍䅉桂䍁䅁睕求䡁䅉杤灂䝁䅍党㝁䍁䅁村ㅂ䡁䅫䅉佂䝁䄸睤杁䙁䅁兙㕂䍁䅁䅔桂䡁䅑党祂䍁䅁䅋䍂䕁䄴䅕䵂䍁䅫䅁呁杄䅁䅨䅁䕁䅍睢畂䡁䅍兤瑂䝁䅕杣杁䕁䅷党畂䝁䅑兡畂䝁䅣睏杁䕁䅉兙畂䝁䅳兡畂䝁䅣䅉桂䡁䅍䅉桂䍁䅁睕求䡁䅉杤灂䝁䅍党㝁䍁䅁睔畂䡁䅍䅡療䡁䅉党杁䝁䅅杢歂䍁䅁睔浂䝁䅙督潂䝁䄸杣求䍁䅁睖灂䝁䄴䅚䅁䍁䩳䅁䕂䅁䅁睑療䝁䄴督ㅂ䝁䄰党祂䍁䅁䅔求䝁䄴䅚灂䝁䄴睚㝁䍁䅁䅒桂䡁䅑兙杁䙁䅁杣療䡁䅑党橂䡁䅑兡療䝁䄴䅁⽁睃䅁条䅁䕁䅍睢畂䡁䅍兤瑂䝁䅕杣杁䕁䅷党畂䝁䅑兡畂䝁䅣睏杁䕁䅑兙あ䝁䅅䅉兂䡁䅉睢あ䝁䅕睙あ䝁䅫睢畂䑁䅳䅉䕂䝁䅫睚灂䡁䅑兙獂䍁䅁村祂䝁䄸睡求䡁䅉兙湂䝁䅕䅁䥃权䅁䅱䅁䕁䅍睢畂䡁䅍兤瑂䝁䅕杣杁䕁䅷党畂䝁䅑兡畂䝁䅣睏杁䕁䅑兡湂䝁䅫䅤桂䝁䅷䅉䉂䡁䅍督求䡁䅑䅉乂䝁䅅杢桂䝁䅣党瑂䝁䅕杢あ䑁䅳䅉䕂䝁䅫睚灂䡁䅑兙獂䍁䅁村祂䝁䄸睡求䡁䅉兙湂䝁䅕睏杁䕁䅉兙畂䝁䅳兡畂䝁䅣䅉桂䡁䅍䅉桂䍁䅁睕求䡁䅉杤灂䝁䅍党䅁䅁䵍䅁䥂䅁䅁睑療䝁䄴督ㅂ䝁䄰党祂䍁䅁䅔求䝁䄴䅚灂䝁䄴睚㝁䍁䅁䅒灂䝁䅣兡あ䝁䅅䅢杁䕁䅉杣療䝁䅳党祂䝁䅅睚求䅁䅁兰䅙䡁䅑䅁䑂䝁䄸杢穂䡁䅕兢求䡁䅉䅉䵂䝁䅕杢歂䝁䅫杢湂䑁䅳䅉䕂䝁䅫睚灂䡁䅑兙獂䍁䅁村祂䝁䄸睡求䡁䅉兙湂䝁䅕睏杁䕁䅉兙畂䝁䅳兡畂䝁䅣䅉桂䡁䅍䅉桂䍁䅁睕求䡁䅉杤灂䝁䅍党䅁䝁䡣䅁⭂䅁䅁睑療䝁䄴督ㅂ䝁䄰党祂䍁䅁䅔求䝁䄴䅚灂䝁䄴睚㝁䍁䅁䅒灂䝁䅣兡あ䝁䅅䅢杁䕁䅉杣療䝁䅳党祂䝁䅅睚求䑁䅳䅉偂䝁䄴督潂䝁䄸杣求䍁䅁兙畂䝁䅑䅉偂䝁䅙杚穂䝁䅧睢祂䝁䅕䅉塂䝁䅫杢歂䅁䅁䄫䅫䡁䅉䅁䑂䝁䄸杢穂䡁䅕兢求䡁䅉䅉䵂䝁䅕杢歂䝁䅫杢湂䑁䅳䅉䕂䝁䅫睚灂䡁䅑兙獂䍁䅁村祂䝁䄸睡求䡁䅉兙湂䝁䅕睏杁䙁䅕䅤灂䝁䅷兡あ䡁䅫䅉呂䝁䅍兙獂䝁䅕䅉呂䝁䄸䅢桂䡁䅉䅁乃权䅁䅨䅁䕁䅍睢畂䡁䅍兤瑂䝁䅕杣杁䕁䅷党畂䝁䅑兡畂䝁䅣睏杁䕁䅕兌獂䝁䅕兙祂䝁䄴兡畂䝁䅣睏杁䕁䅍䅢療䡁䅕䅚杁䙁䅍䅤療䡁䅉兙湂䝁䅕睏杁䕁䅉兙畂䝁䅳兡畂䝁䅣䅉桂䡁䅍䅉桂䍁䅁睕求䡁䅉杤灂䝁䅍党䅁䡁䝕䅁あ䅁䅁睑療䝁䄴督ㅂ䝁䄰党祂䍁䅁䅔求䝁䄴䅚灂䝁䄴睚㝁䍁䅁兒瑂䡁䅁䅢療䡁䅫党求䍁䅁村求䝁䄴党浂䝁䅫䅤穂䑁䅳䅉䍂䝁䅅杢牂䝁䅫杢湂䍁䅁兙穂䍁䅁兙杁䙁䅍党祂䡁䅙兡橂䝁䅕䅁㍁杄䅁杢䅁䕁䅍睢畂䡁䅍兤瑂䝁䅕杣杁䕁䅷党畂䝁䅑兡畂䝁䅣睏杁䕁䅕兢睂䝁䅷睢㕂䝁䅕党杁䕁䅉党畂䝁䅕杚灂䡁䅑督㝁䍁䅁䅒灂䝁䅣兡あ䝁䅅䅢杁䕁䅉杣療䝁䅳党祂䝁䅅睚求䅁䅁眱䄰䭁䅧䅁䑂䝁䄸杢穂䡁䅕兢求䡁䅉䅉䵂䝁䅕杢歂䝁䅫杢湂䑁䅳䅉䙂䝁䄴睙祂䡁䅫䅣あ䝁䅫睢畂䑁䅳䅉䩂䝁䅑党畂䡁䅑兡あ䡁䅫䅉啂䝁䅧党浂䡁䅑䅉兂䡁䅉党㉂䝁䅕杢あ䝁䅫睢畂䑁䅳䅉䕂䝁䅫睚灂䡁䅑兙獂䍁䅁村祂䝁䄸睡求䡁䅉兙湂䝁䅕睏杁䙁䅉党湂䙁䅑党橂䝁䅧䅁歂元䅁䅙䅁䕁䅍睢畂䡁䅍兤瑂䝁䅕杣杁䕁䅷党畂䝁䅑兡畂䝁䅣睏杁䕁䅙兙祂䝁䄰兡畂䝁䅣睏杁䕁䅉兙畂䝁䅳兡畂䝁䅣䅉桂䡁䅍䅉桂䍁䅁睕求䡁䅉杤灂䝁䅍党䅁䉁䴸䅁元䅁䅁睑療䝁䄴督ㅂ䝁䄰党祂䍁䅁䅔求䝁䄴䅚灂䝁䄴睚㝁䍁䅁兓瑂䡁䅁兙橂䡁䅑䅉䩂䝁䄴杤求䡁䅍䅤灂䝁䄴睚㝁䍁䅁兔灂䝁䅍杣療䍁䅁䅔求䝁䄴䅚灂䝁䄴睚㝁䍁䅁村桂䝁䄴睡灂䝁䄴睚杁䝁䅅督杁䝁䅅䅉呂䝁䅕杣㉂䝁䅫睙求䅁䅁兄䄸䕁䅁䅁䑂䝁䄸杢穂䡁䅕兢求䡁䅉䅉䵂䝁䅕杢歂䝁䅫杢湂䑁䅳䅉乂䝁䅫睙祂䝁䄸䅉䵂䝁䅕杢歂䝁䅫杢湂䅁䅁睵䅙䝁䅷䅁䑂䝁䄸杢穂䡁䅕兢求䡁䅉䅉䵂䝁䅕杢歂䝁䅫杢湂䑁䅳䅉乂䝁䅫睙祂䝁䄸䅉䵂䝁䅕杢歂䝁䅫杢湂䑁䅳䅉䍂䝁䅅杢牂䝁䅫杢湂䍁䅁兙穂䍁䅁兙杁䙁䅍党祂䡁䅙兡橂䝁䅕䅁䕄兄䅁䅯䅁䕁䅍睢畂䡁䅍兤瑂䝁䅕杣杁䕁䅷党畂䝁䅑兡畂䝁䅣睏杁䕁䄰兡橂䡁䅉睢杁䕁䅷党畂䝁䅑兡畂䝁䅣睏杁䕁䅉兙畂䝁䅳兡畂䝁䅣䅉桂䡁䅍䅉桂䍁䅁睕求䡁䅉杤灂䝁䅍党㝁䍁䅁村ㅂ䡁䅫䅉佂䝁䄸睤杁䙁䅁兙㕂䍁䅁䅔桂䡁䅑党祂䍁䅁䅋䍂䕁䄴䅕䵂䍁䅫䅁㕄杄䅁朵䅁䕁䅍睢畂䡁䅍兤瑂䝁䅕杣杁䕁䅷党畂䝁䅑兡畂䝁䅣睏杁䕁䄰兡橂䡁䅉睢杁䕁䅷党畂䝁䅑兡畂䝁䅣睏杁䕁䅉䅢療䝁䅍睡橂䝁䅧兙灂䝁䄴睏杁䕁䅑兡湂䝁䅫䅤桂䝁䅷䅉䉂䡁䅍督求䡁䅑䅉乂䝁䅅杢桂䝁䅣党瑂䝁䅕杢あ䑁䅳䅉䕂䝁䅫睚灂䡁䅑兙獂䍁䅁村祂䝁䄸睡求䡁䅉兙湂䝁䅕睏杁䕁䅉兤㕂䍁䅁杔療䡁䅣䅉兂䝁䅅入杁䕁䅷兙あ䝁䅕杣杁䍁䅧村佂䙁䅁䅔灁䅁䅁充䄴䡁䅑䅁䑂䝁䄸杢穂䡁䅕兢求䡁䅉䅉䵂䝁䅕杢歂䝁䅫杢湂䑁䅳䅉乂䝁䅫睙祂䝁䄸䅉䵂䝁䅕杢歂䝁䅫杢湂䑁䅳䅉䍂䡁䅕入杁䕁䄴睢㍂䍁䅁䅕桂䡁䅫䅉䵂䝁䅅䅤求䡁䅉䅉潁䕁䅉杔兂䕁䅷克䅁䥁乙䅁千䅁䅁睑療䝁䄴督ㅂ䝁䄰党祂䍁䅁䅔求䝁䄴䅚灂䝁䄴睚㝁䍁䅁兔灂䝁䅍杣療䍁䅁䅔求䝁䄴䅚灂䝁䄴睚㝁䍁䅁䅒灂䝁䅣兡あ䝁䅅䅢杁䕁䅉杣療䝁䅳党祂䝁䅅睚求䑁䅳䅉䍂䝁䅅杢牂䝁䅫杢湂䍁䅁兙穂䍁䅁兙杁䙁䅍党祂䡁䅙兡橂䝁䅕䅁㉁睃䅁杸䅁䕁䅍睢畂䡁䅍兤瑂䝁䅕杣杁䕁䅷党畂䝁䅑兡畂䝁䅣睏杁䕁䄰兡橂䡁䅉睢杁䕁䅷党畂䝁䅑兡畂䝁䅣睏杁䕁䅑兡湂䝁䅫䅤桂䝁䅷䅉䍂䡁䅉睢牂䝁䅕杣桂䝁䅣党㝁䍁䅁村桂䝁䄴睡灂䝁䄴睚杁䝁䅅督杁䝁䅅䅉呂䝁䅕杣㉂䝁䅫睙求䑁䅳䅉䍂䡁䅕入杁䕁䄴睢㍂䍁䅁䅕桂䡁䅫䅉䵂䝁䅅䅤求䡁䅉䅉潁䕁䅉杔兂䕁䅷克䅁䵁佣䅁䵃䅁䅁睑療䝁䄴督ㅂ䝁䄰党祂䍁䅁䅔求䝁䄴䅚灂䝁䄴睚㝁䍁䅁兔灂䝁䅍杣療䍁䅁䅔求䝁䄴䅚灂䝁䄴睚㝁䍁䅁兔桂䝁䅍䅡灂䝁䄴党杁䕁䅷党桂䡁䅉杢灂䝁䄴睚㝁䍁䅁䅕祂䝁䄸睙求䡁䅍督杁䕁䅅兤あ䝁䄸兢桂䡁䅑兡療䝁䄴䅁橁兄䅁䅬䅁䕁䅍睢畂䡁䅍兤瑂䝁䅕杣杁䕁䅷党畂䝁䅑兡畂䝁䅣睏杁䕁䄰兡橂䡁䅉睢杁䕁䅷党畂䝁䅑兡畂䝁䅣睏杁䙁䅁杣療䝁䅍党穂䡁䅍䅉䉂䡁䅕䅤療䝁䄰兙あ䝁䅫睢畂䑁䅳䅉䍂䝁䅅杢牂䝁䅫杢湂䍁䅁兙穂䍁䅁兙杁䙁䅍党祂䡁䅙兡橂䝁䅕䅁晃兄䅁杩䅁䕁䅍睢畂䡁䅍兤瑂䝁䅕杣杁䕁䅷党畂䝁䅑兡畂䝁䅣睏杁䙁䅁兙㕂䝁䄰党畂䡁䅑䅉䝂䝁䅅睙灂䝁䅷兡あ䝁䅅䅤療䡁䅉䅉䙂䝁䄴兙楂䝁䅷党祂䡁䅍睏杁䕁䅉兙畂䝁䅳兡畂䝁䅣䅉桂䡁䅍䅉桂䍁䅁睕求䡁䅉杤灂䝁䅍党䅁䵁佫䅁卂䅁䅁睑療䝁䄴督ㅂ䝁䄰党祂䍁䅁䅔求䝁䄴䅚灂䝁䄴睚㝁䍁䅁杕求䝁䅅䅢杁䕁䅕督あ䝁䅅䅤求䍁䅁䅖求䝁䅍䅡畂䝁䄸䅢療䝁䅣入䅁䍁伸䅁ぁ䅁䅁睑療䝁䄴督ㅂ䝁䄰党祂䍁䅁䅔求䝁䄴䅚灂䝁䄴睚㝁䍁䅁杕求䝁䅣䅖求䝁䅍䅡䅁䵁佁䅁杂䅁䅁睑療䝁䄴督ㅂ䝁䄰党祂䍁䅁䅔求䝁䄴䅚灂䝁䄴睚㝁䍁䅁杕求䝁䅣䅖求䝁䅍䅡㝁䍁䅁村桂䝁䄴睡灂䝁䄴睚杁䝁䅅督杁䝁䅅䅉呂䝁䅕杣㉂䝁䅫睙求䅁䅁杺䅷䕁䅷䅁䑂䝁䄸杢穂䡁䅕兢求䡁䅉䅉䵂䝁䅕杢歂䝁䅫杢湂䑁䅳䅉噂䡁䅑兡獂䝁䅫䅤㕂䍁䅁睕橂䝁䅅䅢求䍁䅁睕療䝁䅷兙祂䅁䅁兒䅣佁䅉䅁䑂䝁䄸杢穂䡁䅕兢求䡁䅉䅉卂䝁䅕督求䝁䅅杣橂䝁䅧睏杁䕁䅍兤穂䡁䅑睢瑂䝁䅕杣杁䙁䅉党獂䝁䅅䅤灂䝁䄸杢穂䝁䅧兡睂䍁䅁兔桂䝁䄴兙湂䝁䅕兢求䝁䄴䅤㝁䍁䅁䅒桂䡁䅑兙杁䙁䅁杣療䡁䅑党橂䡁䅑兡療䝁䄴睏杁䕁䅍睢獂䝁䅷兙楂䝁䄸杣桂䡁䅑兡㉂䝁䅕䅉䑂䝁䄸杢穂䡁䅕兢睂䡁䅑兡療䝁䄴睏杁䕁䄸杢獂䝁䅫杢求䍁䅁䅕桂䡁䅫兢求䝁䄴䅤穂䅁䅁䄸䄰䵁䅁䅁䑂䝁䄸杢穂䡁䅕兢求䡁䅉䅉卂䝁䅕督求䝁䅅杣橂䝁䅧睏杁䕁䅷兡浂䝁䅕督あ䡁䅫䅢求䑁䅳䅉呂䝁䄸睙灂䝁䅅䅢杁䕁䄰党歂䝁䅫兙杁䕁䅅䅚㉂䝁䅕杣あ䝁䅫督灂䝁䄴睚㝁䍁䅁睕療䝁䅍兡桂䝁䅷䅉乂䝁䅕䅚灂䝁䅅䅉乂䝁䅅杣牂䝁䅕䅤灂䝁䄴睚㝁䍁䅁村祂䝁䅅杢歂䍁䅁兔桂䡁䅉睡求䡁䅑兡畂䝁䅣䅁㝃睂䅁䅊䅁䕁䅍睢畂䡁䅍兤瑂䝁䅕杣杁䙁䅍党祂䡁䅙兡橂䝁䅕督䅁䵁䝍䅁楁䅁䅁睑療䝁䄴督ㅂ䝁䄰党祂䍁䅁睕あ䝁䅅䅣獂䝁䅕督䅁䝁䜸䅁卂䅁䅁睑療䝁䄴督ㅂ䝁䄰党祂䍁䅁睕あ䝁䅅䅣獂䝁䅕督杁䕁䅑兡穂䡁䅑杣灂䝁䅉兤あ䝁䅫睢畂䍁䅁兙畂䝁䅑䅉卂䝁䅕䅤桂䝁䅫䅢䅁䱁䝁䅁䥂䅁䅁睑療䝁䄴督ㅂ䝁䄰党祂䍁䅁睕あ䝁䅅䅣獂䝁䅕督杁䕁䄰党祂䝁䅍䅡桂䝁䄴䅚灂䡁䅍党杁䙁䅉党あ䝁䅅兡獂䅁䅁杺䅙䑁䅉䅁䑂䝁䄸杢あ䝁䅅兡畂䝁䅕杣穂䍁䅁兙畂䝁䅑䅉兂䝁䅅睙牂䝁䅅睚灂䝁䄴睚䅁䅁䡷䅁佁䅁䅁睑療䡁䅁䅣求䡁䅉䅁㥂元䅁䅉䅁䕁䅍睢ㅂ䡁䅉兡求䡁䅉䅉呂䝁䅕杣㉂䝁䅫睙求䅁䅁元䅧䙁䅁䅁䑂䡁䅉睢㍂䝁䅑督療䡁䅕杣橂䝁䅫杢湂䑁䅳䅉䝂䝁䅫杢あ䝁䅕睙潂䑁䅳䅉偂䝁䄴䅢灂䝁䄴党杁䙁䅁兙㕂䝁䄰党畂䡁䅑督䅁乁䤰䅁䍂䅁䅁睑ㅂ䡁䅍䅤療䝁䄰党祂䍁䅁杕求䝁䅷兙あ䝁䅫睢畂䡁䅍䅡灂䡁䅁䅉乂䝁䅅杢桂䝁䅣党瑂䝁䅕杢あ䅁䅁杺䅳䥁䅧䅁䑂䡁䅕督あ䝁䄸兢求䡁䅉䅉卂䝁䅕䅢桂䡁䅑兡療䝁䄴督潂䝁䅫䅣杁䕁䄰兙畂䝁䅅睚求䝁䄰党畂䡁䅑睏杁䕁䅉杣桂䝁䄴䅚杁䕁䄰兙祂䝁䅳党あ䝁䅫杢湂䑁䅳䅉䑂䝁䄸杢あ䝁䅕杢あ䍁䅁睑祂䝁䅕兙あ䝁䅫睢畂䅁䅁兖䅣䥁䅉䅁䑂䡁䅕督あ䝁䄸兢求䡁䅉䅉卂䝁䅕䅢桂䡁䅑兡療䝁䄴督潂䝁䅫䅣杁䕁䄰兙畂䝁䅅睚求䝁䄰党畂䡁䅑睏杁䕁䅕兌獂䝁䅕兙祂䝁䄴兡畂䝁䅣睏杁䙁䅑党桂䝁䄰䅉䑂䝁䄸䅢獂䝁䅅杙療䡁䅉兙あ䝁䅫睢畂䅁䅁睔䅣䥁䅙䅁䑂䡁䅕督あ䝁䄸兢求䡁䅉䅉卂䝁䅕䅢桂䡁䅑兡療䝁䄴督潂䝁䅫䅣杁䕁䄰兙畂䝁䅅睚求䝁䄰党畂䡁䅑睏杁䙁䅑党㑂䡁䅑䅉䉂䝁䄴兙獂䡁䅫䅤灂䝁䅍督㝁䍁䅁睑療䝁䄴䅤求䝁䄴䅤杁䕁䅍杣求䝁䅅䅤灂䝁䄸杢䅁䱁䩕䅁䕁䅁䅁䅒䅁佁䍁䅁䥁䅁䅁䅒䉂䕁䅷䅁穃睁䅁䅃䅁䕁䅑兑婂䅁䅁䅵䅍䅁䅙䅁䕂䕁䅑䅁㑁杁䅁杂䅁䕁䅑兒䅁䍁䍕䅁䭁䅁䅁䅒䙂䕁䅍睓䅁䉁䔸䅁䭁䅁䅁䅒䙂䕁䅷䅔䅁䉁䕯䅁䥁䅁䅁䅒䝂䙁䅍䅁楁杁䅁杂䅁䕁䅑睒䅁䝁䍯䅁䥁䅁䅁䅒䡂䙁䅧䅁獁睁䅁䅃䅁䕁䅑䅓䩂䅁䅁睑䅉䅁䅧䅁䕂䕁䅧杕䅁䝁䌴䅁䥁䅁䅁䅒䩂䙁䅍䅁ㅃ睁䅁权䅁䕁䅑兓呂䕁䅧䅁䭁䅂䅁䅃䅁䕁䅑䅔卂䅁䅁䅢䅍䅁䅯䅁䕂䕁䅷䅖卂䅁䅁兕䅍䅁䅧䅁䕂䕁䄸睑䅁偁䍕䅁䥁䅁䅁䅒偂䙁䅙䅁䕄杁䅁䅃䅁䕁䅑睔塂䅁䅁䅪䅍䅁䅧䅁䕂䙁䅁杗䅁䭁䑳䅁䥁䅁䅁䅒卂䕁䅫䅁㉃睁䅁䅃䅁䕁䅑䅖䙂䅁䅁眯䅉䅁䅧䅁䕂䙁䅕睓䅁䉁䌰䅁䥁䅁䅁䅒坂䕁䅅䅁䩁杁䅁䅃䅁䕁䅑杖佂䅁䅁条䅍䅁䅧䅁䕂䙁䅧睑䅁䩁䑑䅁䭁䅁䅁䅒奂䕁䅍兔䅁偁䍯䅁歁䅁䅁䅒桂䡁䅑兙杁䕁䅍党畂䡁䅑党祂䍁䅁杕䙂䕁䅫䅖穂䅁䅁䅪䅫䑁䅧䅁䕂䝁䅅䅤桂䍁䅁睑求䝁䄴䅤求䡁䅉督杁䝁䅅杢歂䍁䅁杒桂䝁䅍兡獂䝁䅫䅤灂䝁䅕督䅁䵁䨸䅁杄䅁䅁䅒桂䡁䅑兙杁䕁䅫杢あ䝁䅕睚祂䝁䅅䅤灂䝁䄸杢㝁䍁䅁兑ㅂ䡁䅑䅡求䝁䄴䅤灂䝁䅍兙あ䝁䅫睢畂䑁䅳䅉䕂䝁䅅䅤桂䍁䅁䅕祂䝁䄸䅤求䝁䅍䅤灂䝁䄸杢㝁䍁䅁睑獂䝁䄸兤歂䍁䅁睕求䝁䅍兤祂䝁䅫䅤㕂䑁䅳䅉兂䡁䅉睢橂䝁䅕督穂䍁䅁兑ㅂ䡁䅑睢瑂䝁䅅䅤灂䝁䄸杢㝁䍁䅁杕求䝁䅣䅖求䝁䅍䅡㝁䍁䅁睔畂䝁䅷兡畂䝁䅕䅉兂䝁䅅入瑂䝁䅕杢あ䡁䅍䅁慁䅄䅁䅅䅅䕁䅑兙あ䝁䅅䅉䩂䝁䄴䅤求䝁䅣杣桂䡁䅑兡療䝁䄴睏杁䕁䅉兙橂䝁䅳兤睂䍁䅁兙畂䝁䅑䅉卂䝁䅕睙療䡁䅙党祂䡁䅫睏杁䕁䅑兙あ䝁䅅䅉兂䡁䅉睢あ䝁䅕睙あ䝁䅫睢畂䑁䅳䅉䑂䝁䅷睢ㅂ䝁䅑䅉䩂䝁䄴杚祂䝁䅅督あ䡁䅉兤橂䡁䅑兤祂䝁䅕睏杁䕁䅍䅢療䡁䅕䅚杁䙁䅍䅤療䡁䅉兙湂䝁䅕睏杁䙁䅍䅤療䡁䅉兙湂䝁䅕䅉乂䝁䅅杢桂䝁䅣党瑂䝁䅕杢あ䑁䅳䅉䕂䝁䅅䅤桂䍁䅁睑求䝁䄴䅤求䡁䅉䅉啂䝁䅕睙潂䝁䄴睢獂䝁䄸睚㕂䅁䅁䅦䅧䍁䉉䅁䕂䝁䅅䅤桂䍁䅁兓畂䡁䅑党湂䡁䅉兙あ䝁䅫睢畂䑁䅳䅉䑂䝁䅷睢ㅂ䝁䅑䅉䕂䝁䅅䅤桂䍁䅁睕求䡁䅉杤灂䝁䅍党穂䑁䅳䅉䑂䝁䅷睢ㅂ䝁䅑䅉䩂䝁䄴杚祂䝁䅅督あ䡁䅉兤橂䡁䅑兤祂䝁䅕睏杁䕁䅍䅢療䡁䅕䅚杁䙁䅍党橂䡁䅕杣灂䡁䅑入㝁䍁䅁兒歂䝁䅣党杁䕁䅍睢瑂䡁䅁兤あ䝁䅫杢湂䑁䅳䅉䕂䝁䅅䅤桂䍁䅁睑求䝁䄴䅤求䡁䅉督杁䝁䅅杢歂䍁䅁杒桂䝁䅍兡獂䝁䅫䅤灂䝁䅕督㝁䍁䅁䅒桂䡁䅑兙杁䕁䅍党畂䡁䅑党祂䍁䅁䅖求䝁䅍䅡畂䝁䄸䅢療䝁䅣入䅁佁䩯䅁祂䅁䅁䅒桂䡁䅑兙杁䕁䅫杢あ䝁䅕睚祂䝁䅅䅤灂䝁䄸杢㝁䍁䅁睑獂䝁䄸兤歂䍁䅁兓畂䝁䅙杣桂䡁䅍䅤祂䡁䅕睙あ䡁䅕杣求䑁䅳䅉佂䝁䅕䅤㍂䝁䄸杣牂䍁䅁睕求䝁䅍兤祂䝁䅫䅤㕂䅁䅁朰䅯䱁䅙䅁䕂䝁䅅䅤桂䍁䅁兓畂䡁䅑党湂䡁䅉兙あ䝁䅫睢畂䑁䅳䅉䑂䡁䅕督あ䝁䄸兢求䡁䅉䅉䉂䝁䄴兙獂䡁䅫䅤灂䝁䅍督㝁䍁䅁䅒桂䡁䅑兙杁䙁䅁杣療䡁䅑党橂䡁䅑兡療䝁䄴睏杁䙁䅁杣療䝁䅍党穂䡁䅍䅉䉂䡁䅕䅤療䝁䄰兙あ䝁䅫睢畂䑁䅳䅉偂䝁䄴䅢灂䝁䄴党杁䙁䅁兙㕂䝁䄰党畂䡁䅑督䅁䉁佧䅁奄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睏杁䙁䅁杣療䝁䅍党穂䡁䅍䅉䉂䡁䅕䅤療䝁䄰兙あ䝁䅫睢畂䅁䅁䄸䅙䱁䅯䅁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䅁慂䅃䅁杋䅅䕁䅑兙あ䝁䅅䅉䩂䝁䄴䅤求䝁䅣杣桂䡁䅑兡療䝁䄴睏杁䕁䅍兤穂䡁䅑睢瑂䝁䅕杣杁䙁䅉党獂䝁䅅䅤灂䝁䄸杢穂䝁䅧兡睂䍁䅁兔桂䝁䄴兙湂䝁䅕兢求䝁䄴䅤㝁䍁䅁睑ㅂ䡁䅍䅤療䝁䄰党祂䍁䅁兑畂䝁䅅䅢㕂䡁䅑兡橂䡁䅍睏杁䙁䅑党㑂䡁䅑䅉䉂䝁䄴兙獂䡁䅫䅤灂䝁䅍督㝁䍁䅁䅒桂䡁䅑兙杁䙁䅁杣療䡁䅑党橂䡁䅑兡療䝁䄴睏杁䙁䅁杣療䝁䅍党穂䡁䅍䅉䉂䡁䅕䅤療䝁䄰兙あ䝁䅫睢畂䑁䅳䅉䉂䡁䅉䅤灂䝁䅙兡橂䝁䅫兙獂䍁䅁兓畂䡁䅑党獂䝁䅷兡湂䝁䅕杢橂䝁䅕䅁㑃睂䅁杶䅁䕁䅑兙あ䝁䅅䅉䩂䝁䄴䅤求䝁䅣杣桂䡁䅑兡療䝁䄴睏杁䕁䅑兙あ䝁䅅䅉兂䡁䅉睢あ䝁䅕睙あ䝁䅫睢畂䑁䅳䅉兂䡁䅉睢橂䝁䅕督穂䍁䅁兑ㅂ䡁䅑睢瑂䝁䅅䅤灂䝁䄸杢㝁䍁䅁睕あ䝁䄸杣桂䝁䅣党杁䕁䄰兙畂䝁䅅睚求䝁䄰党畂䡁䅑睏杁䙁䅕䅤灂䝁䅷兡あ䡁䅫䅉呂䝁䅍兙獂䝁䅕䅉呂䝁䄸䅢桂䡁䅉䅁剂䅃䅁䅭䅁䕁䅑兙あ䝁䅅䅉䩂䝁䄴䅤求䝁䅣杣桂䡁䅑兡療䝁䄴睏杁䕁䅑兡湂䝁䅫䅤桂䝁䅷䅉䉂䡁䅍督求䡁䅑䅉乂䝁䅅杢桂䝁䅣党瑂䝁䅕杢あ䑁䅳䅉䕂䝁䅅䅤桂䍁䅁䅕祂䝁䄸䅤求䝁䅍䅤灂䝁䄸杢㝁䍁䅁睑祂䡁䅫䅣あ䝁䄸睙ㅂ䡁䅉杣求䝁䄴睙㕂䅁䅁睩䅫佁䅷䅁䕂䝁䅅䅤桂䍁䅁兓畂䡁䅑党湂䡁䅉兙あ䝁䅫睢畂䑁䅳䅉䕂䝁䅫睚灂䡁䅑兙獂䍁䅁兔求䝁䅑兡桂䑁䅳䅉䑂䡁䅕督あ䝁䄸兢求䡁䅉䅉䉂䝁䄴兙獂䡁䅫䅤灂䝁䅍督㝁䍁䅁䅒桂䡁䅑兙杁䙁䅁杣療䡁䅑党橂䡁䅑兡療䝁䄴睏杁䙁䅉党桂䝁䅷䅉䙂䡁䅍䅤桂䡁䅑党杁䙁䅑党橂䝁䅧杢療䝁䅷睢湂䡁䅫睏杁䕁䅅杣あ䝁䅫杚灂䝁䅍兡桂䝁䅷䅉䩂䝁䄴䅤求䝁䅷䅢灂䝁䅣党畂䝁䅍党䅁䱁䩣䅁敁允䅁䅒桂䡁䅑兙杁䕁䅫杢あ䝁䅕睚祂䝁䅅䅤灂䝁䄸杢㝁䍁䅁䅒灂䝁䅣兡あ䝁䅅䅢杁䕁䄰党歂䝁䅫兙㝁䍁䅁杖灂䝁䅑党療䍁䅁睕あ䡁䅉党桂䝁䄰兡畂䝁䅣睏杁䕁䄰兙橂䝁䅧兡畂䝁䅕䅉䵂䝁䅕兙祂䝁䄴兡畂䝁䅣睏杁䕁䅑兡湂䝁䅫䅤桂䝁䅷䅉䉂䡁䅍督求䡁䅑䅉乂䝁䅅杢桂䝁䅣党瑂䝁䅕杢あ䑁䅳䅉䑂䝁䄸杢あ䝁䅕杢あ䍁䅁睑祂䝁䅕兙あ䝁䅫睢畂䑁䅳䅉䉂䡁䅉䅤灂䝁䅙兡橂䝁䅫兙獂䍁䅁兓畂䡁䅑党獂䝁䅷兡湂䝁䅕杢橂䝁䅕睏杁䕁䅣党畂䕁䅅兓䅁䉁丸䅁允允䅁䅒桂䡁䅑兙杁䕁䅫杢あ䝁䅕睚祂䝁䅅䅤灂䝁䄸杢㝁䍁䅁兒畂䝁䅕杣湂䡁䅫䅉乂䝁䅅杢桂䝁䅣党瑂䝁䅕杢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䑁䅳䅉䉂䡁䅉䅤灂䝁䅙兡橂䝁䅫兙獂䍁䅁兓畂䡁䅑党獂䝁䅷兡湂䝁䅕杢橂䝁䅕䅁奄䅄䅁村䅅䕁䅑兙あ䝁䅅䅉䩂䝁䄴䅤求䝁䅣杣桂䡁䅑兡療䝁䄴睏杁䕁䅕杢求䡁䅉睚㕂䍁䅁兔桂䝁䄴兙湂䝁䅕兢求䝁䄴䅤㝁䍁䅁兒畂䝁䅕杣湂䡁䅫䅉呂䡁䅑睢祂䝁䅅睚求䑁䅳䅉䩂䝁䄴䅚ㅂ䡁䅍䅤祂䝁䅫兙獂䍁䅁兑ㅂ䡁䅑睢瑂䝁䅅䅤灂䝁䄸杢㝁䍁䅁睕求䝁䄴督療䡁䅉督㝁䍁䅁睑獂䝁䅕兙畂䙁䅑党橂䝁䅧睏杁䙁䅁杣療䝁䅍党穂䡁䅍䅉䉂䡁䅕䅤療䝁䄰兙あ䝁䅫睢畂䑁䅳䅉䉂䡁䅉䅤灂䝁䅙兡橂䝁䅫兙獂䍁䅁兓畂䡁䅑党獂䝁䅷兡湂䝁䅕杢橂䝁䅕睏杁䙁䅕䅤灂䝁䅷兡あ䡁䅫䅉呂䝁䅍兙獂䝁䅕䅉呂䝁䄸䅢桂䡁䅉䅁㡂权䅁䅄䅅䕁䅑兙あ䝁䅅䅉䩂䝁䄴䅤求䝁䅣杣桂䡁䅑兡療䝁䄴睏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睑獂䝁䅕兙畂䙁䅑党橂䝁䅧睏杁䙁䅁杣療䝁䅍党穂䡁䅍䅉䉂䡁䅕䅤療䝁䄰兙あ䝁䅫睢畂䑁䅳䅉䑂䝁䅷兡瑂䝁䅅䅤求䙁䅑党橂䝁䅧䅁摁䅃䅁杸䅁䕁䅑兙あ䝁䅅䅉䩂䝁䄴䅤求䝁䅣杣桂䡁䅑兡療䝁䄴睏杁䕁䅙兙祂䝁䄰兡畂䝁䅣睏杁䕁䅧睢祂䡁䅑兡橂䡁䅕䅢あ䡁䅕杣求䑁䅳䅉䩂䝁䄴䅚ㅂ䡁䅍䅤祂䝁䅫兙獂䍁䅁兑ㅂ䡁䅑睢瑂䝁䅅䅤灂䝁䄸杢㝁䍁䅁䅔灂䡁䅙党穂䡁䅑睢橂䝁䅳睏杁䕁䅅杣あ䝁䅫杚灂䝁䅍兡桂䝁䅷䅉䩂䝁䄴䅤求䝁䅷䅢灂䝁䅣党畂䝁䅍党䅁䩁䝧䅁佁允䅁䅒桂䡁䅑兙杁䕁䅫杢あ䝁䅕睚祂䝁䅅䅤灂䝁䄸杢㝁䍁䅁杒灂䝁䄴䅤求䝁䅍䅡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䑂䡁䅉入睂䡁䅑睢橂䡁䅕杣祂䝁䅕杢橂䡁䅫睏杁䕁䄸杢獂䝁䅫杢求䍁䅁䅕桂䡁䅫兢求䝁䄴䅤穂䅁䅁睊䅣乁䅁䅁䕂䝁䅅䅤桂䍁䅁兓畂䡁䅑党湂䡁䅉兙あ䝁䅫睢畂䑁䅳䅉䝂䝁䅫杢あ䝁䅕睙潂䑁䅳䅉䕂䝁䅅䅤桂䍁䅁䅕祂䝁䄸䅤求䝁䅍䅤灂䝁䄸杢㝁䍁䅁睑獂䝁䄸兤歂䍁䅁兓畂䝁䅙杣桂䡁䅍䅤祂䡁䅕睙あ䡁䅕杣求䑁䅳䅉兂䡁䅉睢橂䝁䅕督穂䍁䅁兑ㅂ䡁䅑睢瑂䝁䅅䅤灂䝁䄸杢㝁䍁䅁䅒灂䝁䅣兡あ䝁䅅䅢杁䕁䅉杣療䝁䅳党祂䝁䅅睚求䅁䅁克䅯䅁䉑䅁䕂䝁䅅䅤桂䍁䅁兓畂䡁䅑党湂䡁䅉兙あ䝁䅫睢畂䑁䅳䅉䝂䝁䅷兙穂䝁䅧䅉呂䡁䅑睢祂䝁䅅睚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䅒桂䡁䅑兙杁䕁䅍党畂䡁䅑党祂䍁䅁䅖求䝁䅍䅡畂䝁䄸䅢療䝁䅣入䅁䡁䭁䅁敄䅁䅁䅒桂䡁䅑兙杁䕁䅫杢あ䝁䅕睚祂䝁䅅䅤灂䝁䄸杢㝁䍁䅁杒獂䝁䅕党あ䍁䅁兔桂䝁䄴兙湂䝁䅕兢求䝁䄴䅤㝁䍁䅁䅒灂䝁䅣兡あ䝁䅅䅢杁䕁䅅督穂䝁䅕䅤杁䕁䄰兙畂䝁䅅睚求䝁䄰党畂䡁䅑睏杁䕁䅑兙あ䝁䅅䅉兂䡁䅉睢あ䝁䅕睙あ䝁䅫睢畂䑁䅳䅉䑂䝁䅅杣杁䙁䅍䅡桂䡁䅉兡畂䝁䅣睏杁䙁䅁杣療䝁䅍党穂䡁䅍䅉䉂䡁䅕䅤療䝁䄰兙あ䝁䅫睢畂䅁䅁䅋䄴䱁䄴䅁䕂䝁䅅䅤桂䍁䅁兓畂䡁䅑党湂䡁䅉兙あ䝁䅫睢畂䑁䅳䅉䝂䝁䅷党求䡁䅑䅉乂䝁䅅杢桂䝁䅣党瑂䝁䅕杢あ䑁䅳䅉䩂䝁䄴䅚ㅂ䡁䅍䅤祂䝁䅫兙獂䍁䅁兑ㅂ䡁䅑睢瑂䝁䅅䅤灂䝁䄸杢㝁䍁䅁䅒桂䡁䅑兙杁䙁䅁杣療䡁䅑党橂䡁䅑兡療䝁䄴睏杁䙁䅁杣療䝁䅍党穂䡁䅍䅉䉂䡁䅕䅤療䝁䄰兙あ䝁䅫睢畂䅁䅁䅧䅧佁䅷䅁䕂䝁䅅䅤桂䍁䅁兓畂䡁䅑党湂䡁䅉兙あ䝁䅫睢畂䑁䅳䅉䡂䙁䅁睕㝁䍁䅁䅔療䝁䅍兙あ䝁䅫睢畂䍁䅁村桂䡁䅍党歂䍁䅁睕求䡁䅉杤灂䝁䅍党穂䑁䅳䅉呂䝁䅕杢穂䝁䄸杣穂䑁䅳䅉䕂䝁䅅䅤桂䍁䅁䅕祂䝁䄸䅤求䝁䅍䅤灂䝁䄸杢㝁䍁䅁杕求䝁䄰睢あ䝁䅕䅉䉂䝁䅍睙求䡁䅍督杁䝁䅅杢歂䍁䅁睑療䝁䄴䅤祂䝁䄸䅢㝁䍁䅁杔求䡁䅑睤療䡁䅉睡杁䙁䅍党橂䡁䅕杣灂䡁䅑入䅁䑁䥙䅁䵄䅁䅁䅒桂䡁䅑兙杁䕁䅫杢あ䝁䅕睚祂䝁䅅䅤灂䝁䄸杢㝁䍁䅁䅓求䝁䅅䅢あ䝁䅧䅉䕂䝁䅫兙湂䝁䄴睢穂䡁䅑兡橂䡁䅍睏杁䙁䅁杣求䝁䅑兡橂䡁䅑兡㉂䝁䅕䅉䉂䝁䄴兙獂䡁䅫䅤灂䝁䅍督㝁䍁䅁䅖求䡁䅧䅤杁䕁䅅杢桂䝁䅷入あ䝁䅫睙穂䑁䅳䅉䕂䝁䅅䅤桂䍁䅁䅕祂䝁䄸䅤求䝁䅍䅤灂䝁䄸杢㝁䍁䅁睒求䝁䄴党あ䝁䅫睙穂䅁䅁睌䅯䑁䉙䅁䕂䝁䅅䅤桂䍁䅁兓畂䡁䅑党湂䡁䅉兙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睑獂䝁䄸兤歂䍁䅁兓畂䝁䅙杣桂䡁䅍䅤祂䡁䅕睙あ䡁䅕杣求䑁䅳䅉兂䡁䅉睢橂䝁䅕督穂䍁䅁兑ㅂ䡁䅑睢瑂䝁䅅䅤灂䝁䄸杢㝁䍁䅁兑祂䡁䅑兡浂䝁䅫睙灂䝁䅅䅢杁䕁䅫杢あ䝁䅕䅢獂䝁䅫睚求䝁䄴睙求䅁䅁杸䅯佁䅉䅁䕂䝁䅅䅤桂䍁䅁兓畂䡁䅑党湂䡁䅉兙あ䝁䅫睢畂䑁䅳䅉䩂䝁䄴䅚ㅂ䡁䅍䅤祂䝁䅫兙獂䍁䅁兑ㅂ䡁䅑睢瑂䝁䅅䅤灂䝁䄸杢㝁䍁䅁睕求䝁䄴督療䡁䅉督㝁䍁䅁睕灂䝁䄰兤獂䝁䅅䅤灂䝁䄸杢㝁䍁䅁杔求䡁䅑睤療䡁䅉睡杁䙁䅍党橂䡁䅕杣灂䡁䅑入㝁䍁䅁䅕桂䡁䅍督求䝁䄴睚求䡁䅉䅉䉂䝁䅫杣橂䡁䅉兙浂䡁䅑䅉乂䝁䅅杢ㅂ䝁䅙兙橂䡁䅑兤祂䝁䅫杢湂䅁䅁杸䅣䑁䉙䅁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兑祂䡁䅑兡浂䝁䅫睙灂䝁䅅䅢杁䕁䅫杢あ䝁䅕䅢獂䝁䅫睚求䝁䄴睙求䑁䅳䅉噂䡁䅑兡獂䝁䅫䅤㕂䍁䅁睕橂䝁䅅䅢求䍁䅁睕療䝁䅷兙祂䅁䅁䅇䅯䵁䅁䅁䕂䝁䅅䅤桂䍁䅁兓畂䡁䅑党湂䡁䅉兙あ䝁䅫睢畂䑁䅳䅉乂䝁䅅杣牂䝁䅕䅤灂䝁䄴睚杁䕁䅅兤あ䝁䄸兢桂䡁䅑兡療䝁䄴睏杁䕁䅍兤穂䡁䅑睢瑂䝁䅕杣杁䙁䅉党獂䝁䅅䅤灂䝁䄸杢穂䝁䅧兡睂䍁䅁兔桂䝁䄴兙湂䝁䅕兢求䝁䄴䅤㝁䍁䅁䅒桂䡁䅑兙杁䙁䅁杣療䡁䅑党橂䡁䅑兡療䝁䄴睏杁䕁䅑兙桂䙁䅍䅁摃杄䅁杍䅅䕁䅑兙あ䝁䅅䅉䩂䝁䄴䅤求䝁䅣杣桂䡁䅑兡療䝁䄴睏杁䕁䄰兙祂䝁䅳党あ䝁䅫杢湂䍁䅁兑ㅂ䡁䅑睢瑂䝁䅅䅤灂䝁䄸杢㝁䍁䅁兔桂䝁䅍䅡灂䝁䄴党杁䕁䅷党桂䡁䅉杢灂䝁䄴睚㝁䍁䅁睑ㅂ䡁䅍䅤療䝁䄰党祂䍁䅁杕求䝁䅷兙あ䝁䅫睢畂䡁䅍䅡灂䡁䅁䅉乂䝁䅅杢桂䝁䅣党瑂䝁䅕杢あ䑁䅳䅉䑂䡁䅕督あ䝁䄸兢求䡁䅉䅉䉂䝁䄴兙獂䡁䅫䅤灂䝁䅍督㝁䍁䅁兑祂䡁䅑兡浂䝁䅫睙灂䝁䅅䅢杁䕁䅫杢あ䝁䅕䅢獂䝁䅫睚求䝁䄴睙求䑁䅳䅉偂䝁䄴䅢灂䝁䄴党杁䙁䅁兙㕂䝁䄰党畂䡁䅑督䅁䉁偫䅁䝃䅁䅁䅒桂䡁䅑兙杁䕁䅫杢あ䝁䅕睚祂䝁䅅䅤灂䝁䄸杢㝁䍁䅁䅕祂䝁䅕䅚灂䝁䅍䅤灂䡁䅙党杁䕁䅅杢桂䝁䅷入あ䝁䅫睙穂䑁䅳䅉䕂䝁䅫睚灂䡁䅑兙獂䍁䅁村祂䝁䄸睡求䡁䅉兙湂䝁䅕睏杁䙁䅉党湂䙁䅑党橂䝁䅧䅁塃元䅁杅䅅䕁䅑兙あ䝁䅅䅉䩂䝁䄴䅤求䝁䅣杣桂䡁䅑兡療䝁䄴睏杁䙁䅁杣求䝁䅑兡橂䡁䅑兡㉂䝁䅕䅉䉂䝁䄴兙獂䡁䅫䅤灂䝁䅍督㝁䍁䅁兔桂䝁䅍䅡灂䝁䄴党杁䕁䅷党桂䡁䅉杢灂䝁䄴睚㝁䍁䅁䅖求䡁䅧䅤杁䕁䅅杢桂䝁䅷入あ䝁䅫睙穂䑁䅳䅉䕂䝁䅅䅤桂䍁䅁䅕祂䝁䄸䅤求䝁䅍䅤灂䝁䄸杢㝁䍁䅁睑獂䝁䄸兤歂䍁䅁兓畂䝁䅙杣桂䡁䅍䅤祂䡁䅕睙あ䡁䅕杣求䑁䅳䅉䉂䡁䅉䅤灂䝁䅙兡橂䝁䅫兙獂䍁䅁兓畂䡁䅑党獂䝁䅷兡湂䝁䅕杢橂䝁䅕䅁䱁䅃䅁杰䅁䕁䅑兙あ䝁䅅䅉䩂䝁䄴䅤求䝁䅣杣桂䡁䅑兡療䝁䄴睏杁䙁䅁杣求䝁䅑兡橂䡁䅑兡㉂䝁䅕䅉䉂䝁䄴兙獂䡁䅫䅤灂䝁䅍督㝁䍁䅁䅕祂䝁䄸睙求䡁䅍督杁䕁䅅兤あ䝁䄸兢桂䡁䅑兡療䝁䄴睏杁䙁䅉党桂䝁䅷䅉䙂䡁䅍䅤桂䡁䅑党杁䙁䅑党橂䝁䅧杢療䝁䅷睢湂䡁䅫䅁⭁䅃䅁䅭䅁䕁䅑兙あ䝁䅅䅉䩂䝁䄴䅤求䝁䅣杣桂䡁䅑兡療䝁䄴睏杁䙁䅉杒䩂䕁䅑䅉潁䙁䅉兙歂䝁䅫睢杁䕁䅙杣求䡁䅅兤求䝁䄴睙㕂䍁䅁兓歂䝁䅕杢あ䝁䅫杚灂䝁䅍兙あ䝁䅫睢畂䍁䅫睏杁䙁䅁杣療䝁䅍党穂䡁䅍䅉䉂䡁䅕䅤療䝁䄰兙あ䝁䅫睢畂䅁䅁朸䅫佁䄴䅁䕂䝁䅅䅤桂䍁䅁兓畂䡁䅑党湂䡁䅉兙あ䝁䅫睢畂䑁䅳䅉卂䕁䅙兓䕂䍁䅁䅋卂䝁䅅䅚灂䝁䄸䅉䝂䡁䅉党硂䡁䅕党畂䝁䅍入杁䕁䅫䅚求䝁䄴䅤灂䝁䅙兡橂䝁䅅䅤灂䝁䄸杢灁䑁䅳䅉呂䝁䅕杢穂䝁䄸杣穂䑁䅳䅉乂䝁䅅睙潂䝁䅫杢求䍁䅁䅔求䝁䅅杣畂䝁䅫杢湂䑁䅳䅉䉂䡁䅕䅤潂䝁䅕杢あ䝁䅫睙桂䡁䅑兡療䝁䄴睏杁䙁䅁杣療䝁䅍党穂䡁䅍䅉䉂䡁䅕䅤療䝁䄰兙あ䝁䅫睢畂䅁䅁术䅷䍁䉁䅁䕂䝁䅅䅤桂䍁䅁兓畂䡁䅑党湂䡁䅉兙あ䝁䅫睢畂䑁䅳䅉呂䝁䅕杢穂䝁䄸杣穂䑁䅳䅉乂䝁䅅睙潂䝁䅫杢求䍁䅁䅔求䝁䅅杣畂䝁䅫杢湂䑁䅳䅉䕂䝁䅅䅤桂䍁䅁䅕祂䝁䄸䅤求䝁䅍䅤灂䝁䄸杢㝁䍁䅁睑獂䝁䄸兤歂䍁䅁兓畂䝁䅙杣桂䡁䅍䅤祂䡁䅕睙あ䡁䅕杣求䑁䅳䅉䙂䝁䅑睚求䍁䅁睑療䝁䄰䅣ㅂ䡁䅑兡畂䝁䅣睏杁䙁䅁杣療䝁䅍党穂䡁䅍䅉䉂䡁䅕䅤療䝁䄰兙あ䝁䅫睢畂䑁䅳䅉䉂䡁䅉䅤灂䝁䅙兡橂䝁䅫兙獂䍁䅁兓畂䡁䅑党獂䝁䅷兡湂䝁䅕杢橂䝁䅕䅁祁䅄䅁䅧䅁䕁䅑兙あ䝁䅅䅉䩂䝁䄴䅤求䝁䅣杣桂䡁䅑兡療䝁䄴睏杁䙁䅍党畂䡁䅍睢祂䡁䅍睏杁䙁䅍兢桂䡁䅉䅤杁䕁䅕杢求䡁䅉睚㕂䑁䅳䅉䕂䝁䅅䅤桂䍁䅁睑求䝁䄴䅤求䡁䅉䅉啂䝁䅕睙潂䝁䄴睢獂䝁䄸睚㕂䅁䅁眹䄴䱁䅯䅁䕂䝁䅅䅤桂䍁䅁兓畂䡁䅑党湂䡁䅉兙あ䝁䅫睢畂䑁䅳䅉啂䝁䅕䅥あ䍁䅁兑畂䝁䅅䅢㕂䡁䅑兡橂䡁䅍睏杁䕁䅑兙あ䝁䅅䅉兂䡁䅉睢あ䝁䅕睙あ䝁䅫睢畂䑁䅳䅉䙂䍁䄰䅒灂䡁䅍睙療䡁䅙党祂䡁䅫睏杁䙁䅍党橂䡁䅕杣灂䡁䅑入杁䕁䄰兙畂䝁䅅睚求䝁䄰党畂䡁䅑睏杁䙁䅉党湂䙁䅑党橂䝁䅧䅁睂睂䅁䅕䅁䕁䅑兙あ䝁䅅䅉兂䡁䅉睢橂䝁䅕督穂䝁䅫杢湂䍁䅁兙畂䝁䅑䅉偂䡁䅕䅤穂䝁䄸兤祂䝁䅍党歂䍁䅁睕求䡁䅉杤灂䝁䅍党穂䅁䅁杤䅙䍁䅁䅁䕂䝁䅅䅤桂䍁䅁䅕祂䝁䄸䅤求䝁䅍䅤灂䝁䄸杢䅁䱁䡉䅁啁允䅁䅒桂䡁䅑兙杁䙁䅁杣療䡁䅑党橂䡁䅑兡療䝁䄴睏杁䕁䅍䅢療䡁䅕䅚杁䕁䅫杢浂䡁䅉兙穂䡁䅑杣ㅂ䝁䅍䅤ㅂ䡁䅉党㝁䍁䅁睑獂䝁䄸兤歂䍁䅁睕あ䝁䄸杣桂䝁䅣党㝁䍁䅁兒歂䝁䅣党杁䕁䅍睢瑂䡁䅁兤あ䝁䅫杢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䅪䅯䡁䅑䅁䕂䝁䅅䅤桂䍁䅁䅕祂䝁䄸䅤求䝁䅍䅤灂䝁䄸杢㝁䍁䅁睑獂䝁䄸兤歂䍁䅁兓畂䝁䅙杣桂䡁䅍䅤祂䡁䅕睙あ䡁䅕杣求䑁䅳䅉兂䡁䅉睢橂䝁䅕督穂䍁䅁兑ㅂ䡁䅑睢瑂䝁䅅䅤灂䝁䄸杢䅁䵁乕䅁浂䅁䅁䅒桂䡁䅑兙杁䙁䅁杣療䡁䅑党橂䡁䅑兡療䝁䄴睏杁䕁䅍杣㕂䡁䅁䅤療䝁䅍兤祂䡁䅉党畂䝁䅍入㝁䍁䅁䅒灂䝁䅣兡あ䝁䅅䅢杁䕁䅉杣療䝁䅳党祂䝁䅅睚求䅁䅁儶䅧䝁䄴䅁䕂䝁䅅䅤桂䍁䅁䅕祂䝁䄸䅤求䝁䅍䅤灂䝁䄸杢㝁䍁䅁兒瑂䡁䅁䅢療䡁䅫党求䍁䅁村求䝁䄴党浂䝁䅫䅤穂䑁䅳䅉兂䡁䅉睢橂䝁䅕督穂䍁䅁兑ㅂ䡁䅑睢瑂䝁䅅䅤灂䝁䄸杢䅁䑁佁䅁䥂䅁䅁䅒桂䡁䅑兙杁䙁䅁杣療䡁䅑党橂䡁䅑兡療䝁䄴睏杁䙁䅁杣療䝁䅍党穂䡁䅍䅉䉂䡁䅕䅤療䝁䄰兙あ䝁䅫睢畂䅁䅁䅇䄸䑁䅉䅁䕂䝁䅅䅤桂䍁䅁䅕祂䝁䄸䅤求䝁䅍䅤灂䝁䄸杢㝁䍁䅁杕求䝁䅣䅖求䝁䅍䅡䅁䝁佷䅁㙄䅁䅁䅒桂䡁䅑兙杁䙁䅁杣療䡁䅑党橂䡁䅑兡療䝁䄴睏杁䙁䅍兢桂䡁䅉䅤杁䕁䅕杢求䡁䅉睚㕂䑁䅳䅉佂䝁䅕䅤㍂䝁䄸杣牂䍁䅁睕求䝁䅍兤祂䝁䅫䅤㕂䑁䅳䅉䕂䝁䅅䅤桂䍁䅁睑求䝁䄴䅤求䡁䅉督杁䝁䅅杢歂䍁䅁杒桂䝁䅍兡獂䝁䅫䅤灂䝁䅕督㝁䍁䅁睑獂䝁䄸兤歂䍁䅁睖療䡁䅉睡獂䝁䄸兙歂䍁䅁䅕祂䝁䄸䅤求䝁䅍䅤灂䝁䄸杢㝁䍁䅁睔畂䝁䅷兡畂䝁䅕䅉兂䝁䅅入瑂䝁䅕杢あ䡁䅍睏杁䑁䅕睒䅁䝁义䅁啁䅁䅁䅒求䝁䄴䅤灂䡁䅍䅤祂䡁䅫䅁䍂元䅁䅘䅁䕁䅑党畂䡁䅑兡穂䡁䅑杣㕂䑁䅳䅉䩂䝁䄴䅚ㅂ䡁䅍䅤祂䝁䅫兙獂䍁䅁兑ㅂ䡁䅑睢瑂䝁䅅䅤灂䝁䄸杢㝁䍁䅁杕求䡁䅍䅣灂䡁䅉兙あ䝁䄸杣㕂䅁䅁兊䅙䑁䅁䅁䕂䝁䅕杢あ䝁䅫督あ䡁䅉入㝁䍁䅁睔祂䡁䅑䅡療䡁䅁兙求䝁䅑兡橂䡁䅍䅁䩄睂䅁杵䅁䕁䅑党祂䝁䄰兙あ䝁䄸䅢療䝁䅣入㝁䍁䅁兒畂䝁䅑睢橂䡁䅉兡畂䝁䄸䅢療䝁䅣入㝁䍁䅁睒桂䡁䅍䅤祂䝁䄸党畂䡁䅑党祂䝁䄸䅢療䝁䅣入㝁䍁䅁兓瑂䝁䄰兤畂䝁䄸䅢療䝁䅣入㝁䍁䅁杔求䡁䅕杣療䝁䅷睢湂䡁䅫睏杁䕁䄸杢橂䝁䄸䅢療䝁䅣入㝁䍁䅁睔睂䝁䅧䅤潂䝁䅅䅢瑂䝁䄸䅢療䝁䅣入䅁佁䥅䅁潃䅁䅁䅒求䡁䅉兢桂䡁䅑睢獂䝁䄸睚㕂䑁䅳䅉䥂䝁䅕兢桂䡁䅑睢獂䝁䄸睚㕂䑁䅳䅉䩂䝁䄴杚求䝁䅍䅤灂䝁䄸兤穂䍁䅁䅒灂䡁䅍党桂䡁䅍党穂䑁䅳䅉䩂䝁䄴杚獂䝁䅅兢瑂䝁䅅䅤灂䝁䄸杢㝁䍁䅁睔畂䝁䅍睢獂䝁䄸睚㕂䑁䅳䅉偂䡁䅁䅡あ䝁䅧兙獂䝁䄰睢獂䝁䄸睚㕂䅁䅁杒䅫䱁䅑䅁䕂䝁䅫兙楂䝁䅕䅤求䡁䅍睏杁䕁䅣党畂䝁䅕䅤灂䝁䅍督㝁䍁䅁睒求䝁䄴党あ䝁䅫睙杁䕁䅑兡穂䝁䄸杣歂䝁䅕杣㝁䍁䅁䅓求䝁䄰兙あ䝁䄸䅢療䝁䅣入㝁䍁䅁杔求䡁䅕杣療䝁䅷睢湂䡁䅫睏杁䙁䅁兙灂䝁䄴䅉乂䝁䅅杢桂䝁䅣党瑂䝁䅕杢あ䑁䅳䅉卂䝁䅕督睂䝁䅫杣桂䡁䅑睢祂䡁䅫䅁䱄权䅁䅳䅁䕁䅑兡桂䝁䅉党あ䝁䅕督㝁䍁䅁睔穂䡁䅑党療䡁䅁睢祂䝁䄸督灂䡁䅍睏杁䕁䄴党ㅂ䡁䅉睢獂䝁䄸睚㕂䑁䅳䅉偂䝁䄴睙療䝁䅷睢湂䡁䅫睏杁䙁䅉䅡求䡁䅕兢桂䡁䅑睢獂䝁䄸睚㕂䑁䅳䅉噂䡁䅉睢獂䝁䄸睚㕂䑁䅳䅉噂䡁䅑兡獂䝁䅫䅤㕂䍁䅁睕橂䝁䅅䅢求䍁䅁睕療䝁䅷兙祂䅁䅁杳䅫䡁䅷䅁䕂䝁䅫睚灂䡁䅑兙獂䍁䅁兑穂䡁䅍党あ䍁䅁兔桂䝁䄴兙湂䝁䅕兢求䝁䄴䅤㝁䍁䅁䅒桂䡁䅑兙杁䙁䅁杣療䡁䅑党橂䡁䅑兡療䝁䄴睏杁䙁䅁杣療䝁䅍党穂䡁䅍䅉䉂䡁䅕䅤療䝁䄰兙あ䝁䅫睢畂䅁䅁睤䄴佁䅉䅁䕂䝁䅫睚灂䡁䅑兙獂䍁䅁兑穂䡁䅍党あ䍁䅁兔桂䝁䄴兙湂䝁䅕兢求䝁䄴䅤㝁䍁䅁睖求䝁䅅杣桂䝁䅉䅢求䡁䅍睏杁䕁䅅兤湂䝁䄰党畂䡁䅑党歂䍁䅁杕求䝁䅅䅢灂䡁䅑入㝁䍁䅁睑療䝁䄴䅤求䝁䄴䅤杁䕁䅍杣求䝁䅅䅤灂䝁䄸杢㝁䍁䅁睔畂䝁䅷兡畂䝁䅕䅉兂䝁䅅入瑂䝁䅕杢あ䡁䅍睏杁䙁䅙兡歂䝁䅕睢杁䕁䅣兙瑂䝁䅕督㝁䍁䅁兒瑁䙁䅍䅣療䡁䅉䅤穂䅁䅁眫䅙偁䅷䅁䕂䝁䅫睚灂䡁䅑兙獂䍁䅁兔求䝁䅑兡桂䑁䅳䅉䙂䝁䄴杤灂䡁䅉睢畂䝁䄰党畂䡁䅑兙獂䍁䅁兒畂䝁䅣兡畂䝁䅕党祂䝁䅫杢湂䑁䅳䅉坂䝁䅫䅚求䝁䄸䅉呂䡁䅑杣求䝁䅅兢灂䝁䄴睚㝁䍁䅁兑歂䍁䅁䅖桂䡁䅉睚求䡁䅑兡畂䝁䅣睏杁䙁䅙兡歂䝁䅕睢杁䕁䅅䅚㉂䝁䅕杣あ䝁䅫督灂䝁䄴睚㝁䍁䅁睕あ䡁䅉党桂䝁䄰兡畂䝁䅣䅉乂䝁䅕䅚灂䝁䅅睏杁䕁䅍睢畂䡁䅑党畂䡁䅑䅉䑂䡁䅉党桂䡁䅑兡療䝁䄴䅁乃杄䅁朵䅁䕁䅑兡湂䝁䅫䅤桂䝁䅷䅉乂䝁䅕䅚灂䝁䅅睏杁䕁䅙睢療䝁䅑䅉䕂䝁䅕䅢灂䡁䅙党祂䡁䅫睏杁䙁䅙兡歂䝁䅕睢杁䙁䅍䅤祂䝁䅕兙瑂䝁䅫杢湂䑁䅳䅉坂䝁䅫杣あ䡁䅕兙獂䍁䅁睒療䝁䄸䅚穂䑁䅳䅉坂䝁䅫䅚求䝁䄸䅉䉂䝁䅑杤求䡁䅉䅤灂䡁䅍兡畂䝁䅣睏杁䙁䅍䅤祂䝁䅕兙瑂䝁䅫杢湂䍁䅁兔求䝁䅑兡桂䑁䅳䅉䑂䝁䄸杢あ䝁䅕杢あ䍁䅁睑祂䝁䅕兙あ䝁䅫睢畂䅁䅁末䄰䵁䅙䅁䕂䝁䅫睚灂䡁䅑兙獂䍁䅁兔求䝁䅑兡桂䑁䅳䅉䥂䝁䄸兢求䍁䅁兓瑂䡁䅁杣療䡁䅙党瑂䝁䅕杢あ䑁䅳䅉乂䝁䅅杣牂䝁䅕䅤灂䝁䄴睚杁䕁䅅兤あ䝁䄸兢桂䡁䅑兡療䝁䄴睏杁䙁䅍睢橂䝁䅫兙獂䍁䅁兔求䝁䅑兡桂䍁䅁兑歂䡁䅙党祂䡁䅑兡穂䝁䅫杢湂䑁䅳䅉䙂䝁䄰䅣獂䝁䄸入求䝁䅕䅉䍂䝁䅕杢求䝁䅙兡あ䡁䅍䅁捁兄䅁䄲䅁䕁䅑兡湂䝁䅫䅤桂䝁䅷䅉乂䝁䅕䅚灂䝁䅅睏杁䕁䅧兤瑂䝁䅅杢杁䕁䅍睢瑂䡁䅁兤あ䝁䅕杣杁䕁䅫杢あ䝁䅕杣桂䝁䅍䅤灂䝁䄸杢㝁䍁䅁睕療䝁䅍兡桂䝁䅷䅉乂䝁䅕䅚灂䝁䅅䅉䉂䝁䅑杤求䡁䅉䅤灂䡁䅍兡畂䝁䅣睏杁䕁䅅督穂䝁䅫督あ䝁䅫杤求䍁䅁䅖求䝁䅍䅡畂䝁䄸䅢療䝁䅣入㝁䍁䅁睑療䝁䄴䅤求䝁䄴䅤杁䕁䅍杣求䝁䅅䅤灂䝁䄸杢䅁䱁伸䅁敃䅁䅁䅒灂䝁䅣兡あ䝁䅅䅢杁䕁䄰党歂䝁䅫兙㝁䍁䅁䅔桂䝁䄴睚ㅂ䝁䅅睚求䍁䅁䅔求䝁䅅杣畂䝁䅫杢湂䑁䅳䅉䙂䍁䄰䅢求䝁䅅杣畂䝁䅫杢湂䑁䅳䅉啂䝁䅕䅥あ䍁䅁兑畂䝁䅅䅢㕂䡁䅑兡橂䡁䅍睏杁䕁䅍睢畂䡁䅑党畂䡁䅑䅉䑂䡁䅉党桂䡁䅑兡療䝁䄴䅁偁䅃䅁䅴䅁䕁䅑兡湂䝁䅫䅤桂䝁䅷䅉乂䝁䅕䅚灂䝁䅅睏杁䕁䄰兙祂䝁䅳党あ䝁䅫杢湂䍁䅁兑ㅂ䡁䅑睢瑂䝁䅅䅤灂䝁䄸杢㝁䍁䅁睑ㅂ䡁䅍䅤療䝁䄰党祂䍁䅁杕求䝁䅷兙あ䝁䅫睢畂䡁䅍䅡灂䡁䅁䅉乂䝁䅅杢桂䝁䅣党瑂䝁䅕杢あ䑁䅳䅉䑂䡁䅕督あ䝁䄸兢求䡁䅉䅉䉂䝁䄴兙獂䡁䅫䅤灂䝁䅍督䅁䅁偙䅁䥄䅁䅁䅒灂䝁䅣兡あ䝁䅅䅢杁䕁䄰党歂䝁䅫兙㝁䍁䅁睕療䝁䅍兡桂䝁䅷䅉乂䝁䅕䅚灂䝁䅅䅉䉂䝁䅑杤求䡁䅉䅤灂䡁䅍兡畂䝁䅣睏杁䙁䅙兡歂䝁䅕睢杁䙁䅍䅤祂䝁䅕兙瑂䝁䅫杢湂䑁䅳䅉啂䝁䅕䅥あ䍁䅁兑畂䝁䅅䅢㕂䡁䅑兡橂䡁䅍睏杁䙁䅁睢歂䝁䅍兙穂䡁䅑睏杁䕁䅍睢畂䡁䅑党畂䡁䅑䅉䑂䡁䅉党桂䡁䅑兡療䝁䄴䅁啂权䅁朸䅁䕁䅑兡湂䝁䅫䅤桂䝁䅷䅉乂䝁䅕䅚灂䝁䅅睏杁䙁䅍睢橂䝁䅫兙獂䍁䅁兔求䝁䅑兡桂䍁䅁兔桂䡁䅉睡求䡁䅑兡畂䝁䅣睏杁䙁䅙兡歂䝁䅕睢杁䙁䅍䅤祂䝁䅕兙瑂䝁䅫杢湂䑁䅳䅉呂䝁䄸睙灂䝁䅅䅢杁䕁䄴党あ䡁䅣睢祂䝁䅳兡畂䝁䅣䅉桂䝁䄴䅚杁䕁䅍睢獂䝁䅷兙楂䝁䄸杣桂䡁䅑兡療䝁䄴睏杁䙁䅙兡歂䝁䅕睢杁䕁䅍䅡桂䡁䅑睏杁䕁䅑兙あ䝁䅅䅉兂䡁䅉睢あ䝁䅕睙あ䝁䅫睢畂䅁䅁䅱䅫䉁䉉䅁䕂䝁䅫睚灂䡁䅑兙獂䍁䅁兔求䝁䅑兡桂䑁䅳䅉坂䝁䅫䅚求䝁䄸䅉呂䡁䅑杣求䝁䅅兢灂䝁䄴睚㝁䍁䅁兑畂䝁䅫兢桂䡁䅑兡療䝁䄴睌桂䡁䅙䅉塂䝁䄸杣牂䡁䅍䅤桂䡁䅑兡療䝁䄴督㝁䍁䅁杖灂䝁䅑党療䍁䅁兑歂䡁䅙党祂䡁䅑兡穂䝁䅫杢湂䑁䅳䅉呂䡁䅑杣求䝁䅅兢灂䝁䄴睚杁䕁䄰党歂䝁䅫兙㝁䍁䅁杖灂䝁䅑党療䍁䄰睢畂䍁䄰䅒求䝁䄰兙畂䝁䅑䅉呂䝁䅕杣㉂䝁䅕杣穂䑁䅳䅉䑂䝁䄸杢あ䝁䅕杢あ䍁䅁睑祂䝁䅕兙あ䝁䅫睢畂䅁䅁杚䅯䩁䅉䅁䕂䝁䅫督桂䡁䅍䅤求䡁䅉䅉卂䝁䅕睙療䡁䅙党祂䡁䅫睏杁䕁䅉兙橂䝁䅳兤睂䍁䅁兙畂䝁䅑䅉卂䝁䅕睙療䡁䅙党祂䡁䅫睏杁䕁䅑兙あ䝁䅅䅉兂䡁䅉睢あ䝁䅕睙あ䝁䅫睢畂䑁䅳䅉䑂䝁䄸兤祂䝁䅫党祂䍁䅁睕求䡁䅉杤灂䝁䅍党䅁䩁䨰䅁獁允䅁䅒灂䡁䅍兙穂䡁䅑党祂䍁䅁杕求䝁䅍睢㉂䝁䅕杣㕂䑁䅳䅉䝂䝁䅷党求䡁䅑䅉乂䝁䅅杢桂䝁䅣党瑂䝁䅕杢あ䑁䅳䅉䩂䝁䄴䅚ㅂ䡁䅍䅤祂䝁䅫兙獂䍁䅁兑ㅂ䡁䅑睢瑂䝁䅅䅤灂䝁䄸杢㝁䍁䅁兔桂䡁䅉兡畂䝁䅕䅉啂䡁䅉兙畂䡁䅍䅣療䡁䅉䅤桂䡁䅑兡療䝁䄴睏杁䙁䅍兡瑂䡁䅕䅢桂䡁䅑兡療䝁䄴睏杁䕁䅍睢畂䡁䅙党畂䡁䅑兡療䝁䄴兙獂䍁䅁杔ㅂ䝁䅍䅢求䝁䅅杣㝁䍁䅁䅕桂䡁䅍督求䝁䄴睚求䡁䅉䅉䉂䝁䅫杣橂䡁䅉兙浂䡁䅑䅉乂䝁䅅杢ㅂ䝁䅙兙橂䡁䅑兤祂䝁䅫杢湂䅁䅁䅌䅫䍁䄴䅁䕂䝁䅫督睂䝁䄸督桂䝁䅷䅉桂䝁䄴䅚杁䙁䅉党橂䡁䅫睙獂䝁䅫杢湂䅁䅁睉䅯䡁䅑䅁䕂䝁䅫督睂䝁䄸督桂䝁䅷䅉桂䝁䄴䅚杁䙁䅉党橂䡁䅫睙獂䝁䅫杢湂䑁䅳䅉䍂䝁䅫睢瑁䝁䅉兙穂䝁䅕䅚杁䝁䅅杢歂䍁䅁杕求䝁䄴党㍂䝁䅅杙獂䝁䅕䅉乂䝁䅅䅤求䡁䅉兡桂䝁䅷督䅁䩁余䅁睁䅁䅁䅒灂䡁䅍䅤灂䝁䅷䅢求䡁䅉督杁䝁䅅杢歂䍁䅁杖灂䝁䄴䅤畂䝁䅕杣穂䅁䅁杊䅫䉁䅙䅁䕂䝁䅫督あ䝁䅫䅢獂䝁䅕杣㕂䅁䅁睗䅙䝁䅁䅁䕂䝁䅫督あ䝁䅫䅢獂䝁䅕杣㕂䑁䅳䅉䍂䝁䅫睢瑂䝁䅅督穂䍁䅁兒畂䝁䅕杣湂䡁䅫睏杁䙁䅕䅤灂䝁䅷兡あ䡁䅫䅉呂䝁䅍兙獂䝁䅕䅉呂䝁䄸䅢桂䡁䅉䅁佂权䅁杇䅁䕁䅑兡穂䡁䅑杣灂䝁䅉兤あ䝁䄸杣穂䅁䅁睈䅫䍁䅑䅁䕂䝁䅫杤求䡁䅉督灂䝁䅙兡求䝁䅑䅉䍂䝁䅅杢牂䡁䅍䅁穃睂䅁䅌䅁䕁䅑兡㉂䝁䅕杣穂䝁䅫杚灂䝁䅕䅚杁䕁䅍䅡求䝁䄰兡橂䝁䅅䅢穂䅁䅁杰䅧䑁䅷䅁䕂䝁䅫杤求䡁䅉督灂䝁䅙兡求䝁䅑䅉䑂䝁䄸杢穂䡁䅕兢求䡁䅉䅉呂䝁䅕杣㉂䝁䅫睙求䡁䅍䅁ㅂ睂䅁材䅁䕁䅑兡㉂䝁䅕杣穂䝁䅫杚灂䝁䅕䅚杁䕁䅙兡畂䝁䅅杢橂䝁䅫兙獂䍁䅁睕求䡁䅉杤灂䝁䅍党穂䅁䅁睳䅙䑁䅷䅁䕂䝁䅫杤求䡁䅉督灂䝁䅙兡求䝁䅑䅉乂䝁䅕䅤桂䝁䅷督杁䝁䅅杢歂䍁䅁兔灂䝁䄴兡畂䝁䅣䅁汃杄䅁䅊䅁䕁䅑兡㉂䝁䅕杣穂䝁䅫杚灂䝁䅕䅚杁䙁䅉兒䩂䙁䅑督䅁䭁䥫䅁䝂䅁䅁䅒灂䡁䅙党祂䡁䅍兡浂䝁䅫党歂䍁䅁杕求䝁䅅䅢杁䕁䅕督あ䝁䅅䅤求䍁䅁兑橂䡁䅑兡㉂䝁䅫䅤灂䝁䅕督䅁偁佳䅁㙁䅁䅁䅒灂䡁䅙党祂䡁䅍兡浂䝁䅫党歂䍁䅁睕ㅂ䡁䅁䅣療䡁䅉䅤杁䙁䅍党祂䡁䅙兡橂䝁䅕督䅁䡁䝍䅁佂䅁䅁䅒灂䡁䅙党祂䡁䅍兡浂䝁䅫党歂䍁䅁䅖求䝁䅷党橂䝁䄸兢瑂䡁䅕杢灂䝁䅍兙あ䝁䅫睢畂䍁䅁睕求䡁䅉杤灂䝁䅍党穂䅁䅁睁䅣偁䅉䅁䕂䡁䅉睢畂䝁䅕䅉乂䝁䅅杢桂䝁䅣党瑂䝁䅕杢あ䑁䅳䅉䝂䝁䅷党求䡁䅑䅉乂䝁䅅杢桂䝁䅣党瑂䝁䅕杢あ䑁䅳䅉䝂䡁䅉党灂䝁䅣䅡あ䍁䅁睕求䡁䅉杤灂䝁䅍党㝁䍁䅁兔桂䡁䅉兡畂䝁䅕䅉啂䡁䅉兙畂䡁䅍䅣療䡁䅉䅤桂䡁䅑兡療䝁䄴睏杁䙁䅍兡瑂䡁䅕䅢桂䡁䅑兡療䝁䄴睏杁䙁䅁兙穂䡁䅍党畂䝁䅣党祂䍁䅁兑灂䡁䅉睙祂䝁䅅杚あ䍁䅁兔桂䝁䄴兤浂䝁䅅睙あ䡁䅕杣灂䝁䄴睚䅁䉁乳䅁煄䅁䅁䅒祂䝁䄸杢求䍁䅁兔桂䝁䄴兙湂䝁䅕兢求䝁䄴䅤㝁䍁䅁兓畂䝁䅑兤穂䡁䅑杣灂䝁䅅䅢杁䕁䅅兤あ䝁䄸兢桂䡁䅑兡療䝁䄴睏杁䙁䅍党畂䡁䅍睢祂䡁䅍睏杁䙁䅁杣療䝁䅍党穂䡁䅍䅉䉂䡁䅕䅤療䝁䄰兙あ䝁䅫睢畂䑁䅳䅉卂䝁䅕兢療䡁䅑党杁䕁䅅睙橂䝁䅕督穂䍁䅁兙畂䝁䅑䅉䑂䝁䄸杢あ䡁䅉睢獂䑁䅳䅉䉂䡁䅕䅤療䝁䄴睢瑂䝁䄸兤穂䍁䅁杖求䝁䅧兡橂䝁䅷党穂䅁䅁睩䅷䡁䅁䅁䕂䡁䅉睢畂䝁䅕䅉乂䝁䅅杢桂䝁䅣党瑂䝁䅕杢あ䑁䅳䅉呂䝁䅕杢穂䝁䄸杣穂䑁䅳䅉䡂䝁䄸杤啂䝁䅕睙潂䑁䅳䅉䉂䡁䅕䅤療䝁䄴睢瑂䝁䄸兤穂䍁䅁杖求䝁䅧兡橂䝁䅷党穂䅁䅁䅭䄴䉁䅧䅁䕂䡁䅉兤湂䍁䅁杕求䡁䅑兙灂䝁䅷䅁扄权䅁杅䅁䕁䅕兌呂䡁䅁睢祂䡁䅑督䅁䝁䵁䅁䝁䅁䅁兒䉂䅁䅁杸䅍䅁䅯䅁䙂䕁䅉兑婂䅁䅁兲䅉䅁䅧䅁䙂䕁䅍䅔䅁䍁䑧䅁䝁䅁䅁兒䕂䅁䅁䅙䅍䭁䅷䅁䙂䕁䅑兓杁䍁䅧兒獂䝁䅕睙あ䡁䅉睢畂䝁䅫睙杁䕁䅑兙あ䝁䅅䅉䩂䝁䄴䅤求䡁䅉睙潂䝁䅅杢湂䝁䅕克㝁䍁䅁杒獂䝁䅕党あ䍁䅁兔桂䝁䄴兙湂䝁䅕兢求䝁䄴䅤㝁䍁䅁杒祂䝁䅕兡湂䝁䅧䅤杁䙁䅍党祂䡁䅙兡橂䝁䅕睏杁䕁䅍睢ㅂ䡁䅉兡求䡁䅉䅉呂䝁䅕杣㉂䝁䅫睙求䅁䅁䅒䅧䱁䅧䅁䙂䕁䅑兓杁䍁䅧兒獂䝁䅕睙あ䡁䅉睢畂䝁䅫睙杁䕁䅑兙あ䝁䅅䅉䩂䝁䄴䅤求䡁䅉睙潂䝁䅅杢湂䝁䅕克㝁䍁䅁杒獂䝁䅕党あ䍁䅁兔桂䝁䄴兙湂䝁䅕兢求䝁䄴䅤㝁䍁䅁杒祂䝁䅕兡湂䝁䅧䅤杁䙁䅍党祂䡁䅙兡橂䝁䅕睏杁䕁䄰兙祂䝁䅫杢求䍁䅁䅖祂䝁䅅杢穂䡁䅁睢祂䡁䅑兙あ䝁䅫睢畂䅁䅁睓䅧䑁䈴䅁䙂䕁䅑兓杁䍁䅧兒獂䝁䅕睙あ䡁䅉睢畂䝁䅫睙杁䕁䅑兙あ䝁䅅䅉䩂䝁䄴䅤求䡁䅉睙潂䝁䅅杢湂䝁䅕克㝁䍁䅁杒祂䝁䅕兡湂䝁䅧䅤杁䙁䅍党祂䡁䅙兡橂䝁䅕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䑂䝁䄸兤祂䝁䅫党祂䍁䅁睕求䡁䅉杤灂䝁䅍党㝁䍁䅁䅕祂䝁䄸睙求䡁䅍督杁䕁䅅兤あ䝁䄸兢桂䡁䅑兡療䝁䄴䅁䡁睂䅁䅭䅁䕁䅕䅒䩂䍁䅁䅋䙂䝁䅷党橂䡁䅑杣療䝁䄴兡橂䍁䅁䅒桂䡁䅑兙杁䕁䅫杢あ䝁䅕杣橂䝁䅧兙畂䝁䅣党灁䑁䅳䅉呂䝁䄸杚あ䡁䅣兙祂䝁䅕䅉䕂䝁䅕杤求䝁䅷睢睂䝁䄰党畂䡁䅑睏杁䙁䅁杣療䝁䅍党穂䡁䅍䅉䉂䡁䅕䅤療䝁䄰兙あ䝁䅫睢畂䅁䅁杗䄰䅁䅧䅁䙂䕁䅙䅗䅁䅁䑣䅁䝁䅁䅁兒䡂䅁䅁眳䅉䅁䅧䅁䙂䕁䅫䅗䅁䵁䑕䅁䝁䅁䅁兒䵂䅁䅁睓䅍䅁䅧䅁䙂䕁䅷杖䅁䡁䐸䅁䥁䅁䅁兒乂䕁䄴䅁㍁睁䅁䅃䅁䕁䅕兔卂䅁䅁兏䅉䅁䅯䅁䙂䕁䄴䅕䥂䅁䅁䄷䅉䅁䅧䅁䙂䕁䄸睒䅁䑁䐸䅁䭁䅁䅁兒兂䕁䅅兔䅁䙁䑕䅁䭁䅁䅁兒剂䕁䅫䅗䅁䵁䑫䅁䥁䅁䅁兒剂䙁䅉䅁ぃ杁䅁䅃䅁䕁䅕兕啂䅁䅁兤䅍䅁䅯䅁䙂䙁䅉兓䙂䅁䅁杉䅑䅁䅙䅁䙂䙁䅍䅁㑁睁䅁䅃䅁䕁䅕睕呂䅁䅁全䅉䅁䅧䅁䙂䙁䅑杔䅁䭁䍕䅁䥁䅁䅁兒啂䙁䅉䅁あ睁䅁权䅁䕁䅕䅖呂䙁䅫䅁橂睁䅁权䅁䕁䅕杖卂䕁䅣䅁捃杁䅁杂䅁䕁䅕睖䅁䙁䐴䅁䥁䅁䅁兒奂䕁䅍䅁坂杁䅁权䅁䕁䅕䅗兂䕁䅑䅁橃睁䅁权䅁䕁䅕䅗兂䕁䅕䅁祄杁䅁䅃䅁䕁䅕䅗卂䅁䅁杷䅉䕁䅯䅁䙂䝁䅑䅖求䝁䅍䅡㝁䍁䅁兒瑁䝁䅷党桂䡁䅉杢灂䝁䄴睚㝁䍁䅁睑療䝁䄴䅤求䝁䄴䅤杁䕁䅍杣求䝁䅅䅤灂䝁䄸杢䅁䡁䵍䅁㙁䅁䅁兒歂䙁䅑党橂䝁䅧睏杁䕁䅕兌獂䝁䅕兙祂䝁䄴兡畂䝁䅣睏杁䙁䅁党あ䍁䅁睑桂䡁䅉党䅁䕁䵅䅁敁䅁䅁兒歂䝁䅣党杁䕁䅍睢瑂䡁䅁兤あ䝁䅫杢湂䅁䅁䅤䄴䍁䅙䅁䙂䝁䅑兤橂䝁䅅䅤灂䝁䄸杢杁䙁䅍党祂䡁䅙兡橂䝁䅕督䅁䭁䡫䅁流䅁䅁兒獂䝁䅕睙あ䡁䅉兡橂䍁䅁兖あ䝁䅫䅢灂䡁䅑兡求䡁䅍䅁癃杂䅁村䅁䕁䅕䅢求䝁䅍䅤祂䝁䅫睙杁䙁䅙党潂䝁䅫睙獂䝁䅕睏杁䕁䄰兡橂䡁䅉睢瑁䕁䄰睢楂䝁䅫䅢灂䡁䅑入䅁䉁佳䅁䥂䅁䅁兒獂䝁䅕睙あ䡁䅉兡橂䝁䅅䅢杁䕁䅍睢瑂䡁䅁睢畂䝁䅕杢あ䡁䅍䅉桂䝁䄴䅚杁䕁䅕兣ㅂ䝁䅫䅣瑂䝁䅕杢あ䅁䅁杚䅙䍁䅯䅁䙂䝁䅷党橂䡁䅑杣灂䝁䅍兙獂䍁䅁兒硂䡁䅕兡睂䝁䄰党畂䡁䅑䅁あ杂䅁䅌䅁䕁䅕䅢求䝁䅍䅤祂䝁䄸杢灂䝁䅍䅉䑂䝁䄸兢睂䝁䄸杢求䝁䄴䅤穂䅁䅁兴䅙䕁䅯䅁䙂䝁䅷党橂䡁䅑杣療䝁䄴兡橂䍁䅁兒硂䡁䅕兡睂䝁䄰党畂䡁䅑䅉桂䝁䄴䅚杁䕁䅫杢穂䡁䅑杣ㅂ䝁䄰党畂䡁䅑督䅁䑁䠰䅁楂䅁䅁兒獂䝁䅕睙あ䡁䅉睢畂䝁䅫睙杁䕁䅕兣ㅂ䝁䅫䅣瑂䝁䅕杢あ䍁䅷䅉䩂䝁䄴督あ䡁䅉兤瑂䝁䅕杢あ䡁䅍䅉桂䝁䄴䅚杁䕁䅍睢瑂䡁䅁睢畂䝁䅕杢あ䡁䅍䅁䱃杂䅁䅒䅁䕁䅕䅢求䝁䅍䅤祂䝁䄸杢灂䝁䅍䅉乂䝁䅅杢ㅂ䝁䅙兙橂䡁䅑兤祂䝁䅫杢湂䍁䅁睕求䡁䅉杤灂䝁䅍党穂䅁䅁儱䅙䍁䅑䅁䙂䝁䄰䅣獂䝁䄸入求䝁䅕䅉䍂䝁䅕杢求䝁䅙兡あ䡁䅍䅁獁杂䅁杘䅁䕁䅕兢睂䝁䅷睢㕂䝁䅕党杁䕁䅉党畂䝁䅕杚灂䡁䅑督㝁䍁䅁睑療䡁䅉䅣療䡁䅉兙あ䝁䅕䅉塂䝁䅕䅢獂䝁䄴党穂䡁䅍䅉兂䡁䅉睢湂䡁䅉兙瑂䡁䅍䅁慃杄䅁杏䅁䕁䅕兢睂䝁䅷睢㕂䝁䅕党杁䕁䅉党畂䝁䅕杚灂䡁䅑督㝁䍁䅁䅒求䝁䄴䅤灂䡁䅍䅤祂䡁䅫䅁㕂元䅁䅱䅁䕁䅕兢睂䝁䅷睢㕂䝁䅕党杁䕁䅉党畂䝁䅕杚灂䡁䅑督㝁䍁䅁䅒灂䝁䅣兡あ䝁䅅䅢杁䕁䅉杣療䝁䅳党祂䝁䅅睚求䑁䅳䅉䩂䝁䄴睙療䝁䄰党杁䙁䅍䅡桂䡁䅉党杁䕁䅅睚祂䝁䅕党瑂䝁䅕杢あ䡁䅍睏杁䕁䅕杢歂䍁䄰睢浂䍁䄰䅔灂䝁䅙党杁䙁䅁䅢桂䝁䄴杢灂䝁䄴睚䅁䉁䭉䅁佃䅁䅁兒瑂䡁䅁䅢療䡁䅫党求䍁䅁村求䝁䄴党浂䝁䅫䅤穂䑁䅳䅉䙂䝁䄰䅣獂䝁䄸入求䝁䅕䅉䉂䡁䅍督灂䡁䅍䅤桂䝁䄴睙求䍁䅁䅕祂䝁䄸睚祂䝁䅅兢杁䍁䅧兒䉂䙁䅁克㝁䍁䅁䅓卂䙁䅑党橂䝁䅧睏杁䙁䅣睢祂䝁䅳䅖求䝁䅍䅡䅁偁䱁䅁歂䅁䅁兒瑂䡁䅁䅢療䡁䅫党求䍁䅁村求䝁䄴党浂䝁䅫䅤穂䑁䅳䅉䙂䝁䄴䅚瑁䝁䄸杚瑁䕁䅷兡浂䝁䅕䅉兂䝁䅷兙畂䝁䄴兡畂䝁䅣睏杁䕁䄸杢橂䝁䄸䅢療䝁䅣入䅁佁䤸䅁㙂䅁䅁兒瑂䡁䅁䅢療䡁䅫党求䍁䅁村求䝁䄴党浂䝁䅫䅤穂䑁䅳䅉䙂䝁䄴䅚瑁䝁䄸杚瑁䕁䅷兡浂䝁䅕䅉兂䝁䅷兙畂䝁䄴兡畂䝁䅣睏杁䙁䅕䅤灂䝁䅷兡あ䡁䅫䅉呂䝁䅍兙獂䝁䅕䅉呂䝁䄸䅢桂䡁䅉䅁䭂权䅁李䅁䕁䅕兢睂䝁䅷睢㕂䝁䅕党杁䕁䅉党畂䝁䅕杚灂䡁䅑督㝁䍁䅁杕求䝁䅣䅖求䝁䅍䅡䅁佁䭍䅁潂䅁䅁兒畂䝁䅍杣㕂䡁䅁䅤灂䝁䄸杢㝁䍁䅁䅒桂䡁䅑兙杁䙁䅁杣療䡁䅑党橂䡁䅑兡療䝁䄴睏杁䕁䅑兙あ䝁䅅䅉䑂䝁䅕杢あ䝁䅕杣杁䙁䅑党橂䝁䅧杢療䝁䅷睢湂䡁䅫䅁浃杂䅁杄䅁䕁䅕杢求䡁䅉睚㕂䅁䅁児䅙䩁䅯䅁䙂䝁䄴党祂䝁䅣入杁䕁䅕杚浂䝁䅫睙灂䝁䅕杢橂䡁䅫睏杁䕁䅕杢求䡁䅉睚㕂䍁䅁兔桂䝁䄴兙湂䝁䅕兢求䝁䄴䅤㝁䍁䅁睑獂䝁䅕兙畂䙁䅑党橂䝁䅧睏杁䕁䅣睢㉂䙁䅑党橂䝁䅧睏杁䙁䅁杣療䝁䅍党穂䡁䅍䅉䉂䡁䅕䅤療䝁䄰兙あ䝁䅫睢畂䅁䅁兑䅧䩁䅧䅁䙂䝁䄴党祂䝁䅣入杁䕁䅕杚浂䝁䅫睙灂䝁䅕杢橂䡁䅫睏杁䕁䅕杢求䡁䅉睚㕂䍁䅁兔桂䝁䄴兙湂䝁䅕兢求䝁䄴䅤㝁䍁䅁兒畂䝁䅕杣湂䡁䅫䅉呂䡁䅑睢祂䝁䅅睚求䑁䅳䅉䑂䝁䅷党桂䝁䄴䅖求䝁䅍䅡㝁䍁䅁䅕療䡁䅣党祂䍁䅁睒祂䝁䅫䅚䅁䩁䩙䅁奂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兂䝁䅅督穂䝁䅕杢湂䝁䅕杣杁䕁䅅兡祂䝁䅍杣桂䝁䅙䅤杁䕁䄰兙畂䡁䅕杚桂䝁䅍䅤ㅂ䡁䅉兡畂䝁䅣睏杁䙁䅕䅤灂䝁䅷兡あ䡁䅫䅉呂䝁䅍兙獂䝁䅕䅉呂䝁䄸䅢桂䡁䅉睏杁䕁䄸杢穂䝁䅧睢祂䝁䅕䅉桂䝁䄴䅚杁䕁䄸杚浂䡁䅍䅡療䡁䅉党杁䙁䅣兡畂䝁䅑䅁剄䅃䅁䅭䅁䕁䅕杢求䡁䅉睚㕂䍁䅁兒浂䝁䅙兡橂䝁䅫党畂䝁䅍入㝁䍁䅁兒畂䝁䅕杣湂䡁䅫䅉乂䝁䅅杢桂䝁䅣党瑂䝁䅕杢あ䑁䅳䅉塂䝁䅅䅤求䡁䅉䅉兂䡁䅕杣灂䝁䅙兡橂䝁䅅䅤灂䝁䄸杢㝁䍁䅁䅕療䝁䅷䅢ㅂ䡁䅑兡療䝁䄴䅉䑂䝁䄸杢あ䡁䅉睢獂䅁䅁关䅷䍁䉉䅁䙂䝁䄴党祂䝁䅣入杁䕁䅕杚浂䝁䅫睙灂䝁䅕杢橂䡁䅫睏杁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乁䩳䅁㡁䅁䅁兒畂䝁䅕杣湂䡁䅫䅉䙂䡁䅅兤灂䡁䅁兢求䝁䄴䅤杁䝁䅅杢歂䍁䅁睕求䡁䅉杤灂䝁䅍党穂䅁䅁䅡䅣䝁䄴䅁䙂䝁䄴党祂䝁䅣入杁䕁䄰兙畂䝁䅅睚求䝁䄰党畂䡁䅑睏杁䕁䅑兙あ䝁䅅䅉䑂䝁䅕杢あ䝁䅕杣杁䙁䅑党橂䝁䅧杢療䝁䅷睢湂䡁䅫睏杁䕁䅍䅢灂䝁䄰兙あ䝁䅕䅖求䝁䅍䅡䅁䥁䩣䅁楃䅁䅁兒畂䝁䅕杣湂䡁䅫䅉乂䝁䅅杢桂䝁䅣党瑂䝁䅕杢あ䑁䅳䅉䕂䝁䅫督睂䝁䄸督桂䝁䅷䅉桂䝁䄴䅚杁䙁䅉党橂䡁䅫睙獂䝁䅫杢湂䑁䅳䅉塂䝁䅅䅤求䡁䅉䅉兂䡁䅕杣灂䝁䅙兡橂䝁䅅䅤灂䝁䄸杢㝁䍁䅁䅕療䝁䅷䅢ㅂ䡁䅑兡療䝁䄴䅉䑂䝁䄸杢あ䡁䅉睢獂䅁䅁儰䄰䕁䅧䅁䙂䝁䄴党祂䝁䅣入杁䕁䄰兙畂䝁䅅睚求䝁䄰党畂䡁䅑睏杁䕁䅕䅢求䝁䅍䅤祂䝁䅫睙杁䙁䅙党潂䝁䅫睙獂䝁䅕䅁䱃杄䅁杪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䅁睂䅃䅁杄䅅䕁䅕杢求䡁䅉睚㕂䍁䅁兔桂䝁䄴兙湂䝁䅕兢求䝁䄴䅤㝁䍁䅁兒畂䝁䅕杣湂䡁䅫䅉呂䡁䅑睢祂䝁䅅睚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䅁䩧䅁啄䅁䅁兒畂䝁䅕杣湂䡁䅫䅉乂䝁䅅杢桂䝁䅣党瑂䝁䅕杢あ䑁䅳䅉䙂䝁䄴党祂䝁䅣入杁䙁䅍䅤療䡁䅉兙湂䝁䅕睏杁䕁䅕杢㉂䝁䅫杣療䝁䄴兢求䝁䄴䅤桂䝁䅷䅉䙂䝁䄴睚灂䝁䄴党求䡁䅉兡畂䝁䅣睏杁䕁䅫杢歂䡁䅕督あ䡁䅉兡桂䝁䅷䅉䉂䡁䅕䅤療䝁䄰兙あ䝁䅫睢畂䑁䅳䅉䑂䝁䄸杢㉂䝁䅕杢あ䝁䅫睢畂䝁䅅䅢杁䕁䄴兤橂䝁䅷党桂䡁䅉䅁㥂睂䅁李䅅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䅒桂䡁䅑兙杁䕁䅍党畂䡁䅑党祂䍁䅁䅖求䝁䅍䅡畂䝁䄸䅢療䝁䅣入㝁䍁䅁村桂䡁䅑䅤求䡁䅉入杁䕁䅕杢求䡁䅉睚㕂䍁䅁睕あ䝁䄸杣桂䝁䅣党杁䙁䅍入穂䡁䅑党瑂䍁䅁䅋䍂䕁䅕睕呂䍁䅫䅁敄睂䅁䅲䅁䕁䅕杢求䡁䅉睚㕂䍁䅁兔桂䝁䄴兙湂䝁䅕兢求䝁䄴䅤㝁䍁䅁兒畂䝁䅕杣湂䡁䅫䅉呂䡁䅑睢祂䝁䅅睚求䑁䅳䅉䩂䝁䄴䅚ㅂ䡁䅍䅤祂䝁䅫兙獂䍁䅁兑ㅂ䡁䅑睢瑂䝁䅅䅤灂䝁䄸杢㝁䍁䅁睕求䝁䄴督療䡁䅉督㝁䍁䅁䅕祂䝁䄸睙求䡁䅍督杁䕁䅅兤あ䝁䄸兢桂䡁䅑兡療䝁䄴䅁剃睂䅁朳䅁䕁䅕杢求䡁䅉睚㕂䍁䅁兔桂䝁䄴兙湂䝁䅕兢求䝁䄴䅤㝁䍁䅁兒畂䝁䅕杣湂䡁䅫䅉呂䡁䅑睢祂䝁䅅睚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佁䡅䅁㑃䅁䅁兒畂䝁䅕杣湂䡁䅫䅉乂䝁䅅杢桂䝁䅣党瑂䝁䅕杢あ䑁䅳䅉䙂䝁䄴党祂䝁䅣入杁䙁䅍䅤療䡁䅉兙湂䝁䅕睏杁䙁䅍兢桂䡁䅉䅤杁䕁䅕杢求䡁䅉睚㕂䑁䅳䅉䙂䝁䅑睚求䍁䅁睑療䝁䄰䅣ㅂ䡁䅑兡畂䝁䅣睏杁䕁䅑兙あ䝁䅅䅉䑂䝁䅕杢あ䝁䅕杣杁䙁䅑党橂䝁䅧杢療䝁䅷睢湂䡁䅫睏杁䑁䅕睒䅁䵁䴸䅁兂允䅁兒畂䝁䅕杣湂䡁䅫䅉乂䝁䅅杢桂䝁䅣党瑂䝁䅕杢あ䑁䅳䅉䙂䝁䄴杤灂䡁䅉睢畂䝁䄰党畂䡁䅑兙獂䍁䅁睑療䝁䄴督ㅂ䝁䅷䅤灂䝁䄴睚㝁䍁䅁兒畂䡁䅙兡祂䝁䄸杢瑂䝁䅕杢あ䝁䅅䅢杁䕁䅕杢湂䝁䅫杢求䝁䅕杣灂䝁䄴睚㝁䍁䅁兓畂䝁䅑兤穂䡁䅑杣灂䝁䅅䅢杁䕁䅅兤あ䝁䄸兢桂䡁䅑兡療䝁䄴睏杁䕁䅍䅢求䝁䅅杢啂䝁䅕睙潂䑁䅳䅉䑂䝁䄸杢㉂䝁䅕杢あ䝁䅫睢畂䝁䅅䅢杁䕁䄴兤橂䝁䅷党桂䡁䅉睏杁䙁䅁杣療䝁䅍党穂䡁䅍䅉䉂䡁䅕䅤療䝁䄰兙あ䝁䅫睢畂䑁䅳䅉噂䡁䅑兡獂䝁䅫䅤㕂䍁䅁睕橂䝁䅅䅢求䍁䅁睕療䝁䅷兙祂䅁䅁䄯䅣佁䅉䅁䙂䝁䄴党祂䝁䅣入杁䕁䄰兙畂䝁䅅睚求䝁䄰党畂䡁䅑睏杁䕁䅕杢㉂䝁䅫杣療䝁䄴兢求䝁䄴䅤桂䝁䅷䅉䑂䝁䄸杢穂䡁䅕䅢あ䝁䅫杢湂䑁䅳䅉䥂䝁䄸兢求䍁䅁兓瑂䡁䅁杣療䡁䅙党瑂䝁䅕杢あ䑁䅳䅉呂䝁䄰兙祂䡁䅑䅉䍂䡁䅕兡獂䝁䅑兡畂䝁䅣睏杁䕁䅍䅢求䝁䅅杢啂䝁䅕睙潂䑁䅳䅉䉂䝁䅣杣灂䙁䅑党橂䝁䅧睏杁䙁䅍兢桂䡁䅉䅤杁䕁䅕杢求䡁䅉睚㕂䅁䅁䅚䄰䵁䅑䅁䙂䝁䄴党祂䝁䅣入杁䕁䄰兙畂䝁䅅睚求䝁䄰党畂䡁䅑睏杁䕁䅕杢㉂䝁䅫杣療䝁䄴兢求䝁䄴䅤桂䝁䅷䅉䑂䝁䄸杢穂䡁䅕䅢あ䝁䅫杢湂䑁䅳䅉乂䝁䅅杣灂䝁䄴党杁䙁䅑杣桂䝁䄴督睂䝁䄸杣あ䝁䅅䅤灂䝁䄸杢㝁䍁䅁睑獂䝁䅕兙畂䙁䅑党橂䝁䅧睏杁䙁䅁杣療䝁䅍党穂䡁䅍䅉䉂䡁䅕䅤療䝁䄰兙あ䝁䅫睢畂䅁䅁睄䄴䱁䅙䅁䙂䝁䄴党祂䝁䅣入杁䕁䄰兙畂䝁䅅睚求䝁䄰党畂䡁䅑睏杁䕁䅕杢㉂䝁䅫杣療䝁䄴兢求䝁䄴䅤桂䝁䅷䅉䑂䝁䄸杢穂䡁䅕䅢あ䝁䅫杢湂䑁䅳䅉兂䝁䄸䅢獂䡁䅕䅤灂䝁䄸杢杁䕁䅍睢畂䡁䅑杣療䝁䅷睏杁䙁䅍兢桂䡁䅉䅤杁䕁䅍兡あ䝁䅫党穂䑁䅳䅉呂䝁䄰兙祂䡁䅑䅉䙂䝁䄴党祂䝁䅣入䅁偁䭳䅁煃䅁䅁兒畂䝁䅕杣湂䡁䅫䅉乂䝁䅅杢桂䝁䅣党瑂䝁䅕杢あ䑁䅳䅉䙂䝁䄴杤灂䡁䅉睢畂䝁䄰党畂䡁䅑兙獂䍁䅁睑療䝁䄴督ㅂ䝁䅷䅤灂䝁䄴睚㝁䍁䅁睕求䝁䄴督療䡁䅉督㝁䍁䅁䅕療䡁䅣党祂䍁䅁睒祂䝁䅫䅚㝁䍁䅁䅕祂䝁䄸睙求䡁䅍督杁䕁䅅兤あ䝁䄸兢桂䡁䅑兡療䝁䄴䅁瑁杄䅁䅤䅁䕁䅕杢求䡁䅉睚㕂䍁䅁兔桂䝁䄴兙湂䝁䅕兢求䝁䄴䅤㝁䍁䅁兒畂䡁䅙兡祂䝁䄸杢瑂䝁䅕杢あ䝁䅅䅢杁䕁䅕杢湂䝁䅫杢求䝁䅕杣灂䝁䄴睚㝁䍁䅁睑獂䝁䅫兢桂䡁䅑党啂䝁䅕睙潂䅁䅁眱䅙䅁䉯䅁䙂䝁䄴党祂䝁䅣入杁䕁䄰兙畂䝁䅅睚求䝁䄰党畂䡁䅑睏杁䕁䅕杢㉂䝁䅫杣療䝁䄴兢求䝁䄴䅤桂䝁䅷䅉䙂䝁䄴睚灂䝁䄴党求䡁䅉兡畂䝁䅣睏杁䕁䅫杢歂䡁䅕督あ䡁䅉兡桂䝁䅷䅉䉂䡁䅕䅤療䝁䄰兙あ䝁䅫睢畂䑁䅳䅉䕂䝁䅫督睂䝁䄸督桂䝁䅷䅉桂䝁䄴䅚杁䙁䅉党橂䡁䅫睙獂䝁䅫杢湂䑁䅳䅉䑂䝁䅷党桂䝁䄴䅖求䝁䅍䅡㝁䍁䅁兑湂䡁䅉兡啂䝁䅕睙潂䑁䅳䅉兂䡁䅉睢橂䝁䅕督穂䍁䅁兑ㅂ䡁䅑睢瑂䝁䅅䅤灂䝁䄸杢䅁䕁乣䅁睃䅁䅁兒畂䝁䅕杣湂䡁䅫䅉乂䝁䅅杢桂䝁䅣党瑂䝁䅕杢あ䑁䅳䅉䙂䝁䄴杤灂䡁䅉睢畂䝁䄰党畂䡁䅑兙獂䍁䅁兒畂䝁䅣兡畂䝁䅕党祂䝁䅫杢湂䑁䅳䅉䩂䝁䄴䅚ㅂ䡁䅍䅤祂䝁䅫兙獂䍁䅁兑ㅂ䡁䅑睢瑂䝁䅅䅤灂䝁䄸杢㝁䍁䅁䅕祂䝁䄸睙求䡁䅍督杁䕁䅅兤あ䝁䄸兢桂䡁䅑兡療䝁䄴䅁歃兄䅁杷䅁䕁䅕杢求䡁䅉睚㕂䍁䅁兔桂䝁䄴兙湂䝁䅕兢求䝁䄴䅤㝁䍁䅁兒畂䡁䅙兡祂䝁䄸杢瑂䝁䅕杢あ䝁䅅䅢杁䕁䅕杢湂䝁䅫杢求䝁䅕杣灂䝁䄴睚㝁䍁䅁兓畂䝁䅑兤穂䡁䅑杣灂䝁䅅䅢杁䕁䅅兤あ䝁䄸兢桂䡁䅑兡療䝁䄴睏杁䙁䅍党畂䡁䅍睢祂䡁䅍睏杁䙁䅁杣療䝁䅍党穂䡁䅍䅉䉂䡁䅕䅤療䝁䄰兙あ䝁䅫睢畂䅁䅁䄵䅫䕁䉧䅁䙂䝁䄴党祂䝁䅣入杁䕁䄰兙畂䝁䅅睚求䝁䄰党畂䡁䅑睏杁䕁䅙䅢求䝁䅕䅤杁䕁䄰兙畂䝁䅅睚求䝁䄰党畂䡁䅑睏杁䙁䅍党畂䡁䅍睢祂䡁䅍睏杁䕁䅕䅢求䝁䅍䅤祂䝁䅫睙杁䙁䅙党潂䝁䅫睙獂䝁䅕睏杁䕁䅅兤あ䝁䄸杢療䝁䄰睢ㅂ䡁䅍䅉坂䝁䅕䅡灂䝁䅍䅢求䡁䅍睏杁䕁䅉兙あ䡁䅑党祂䡁䅫䅉䙂䝁䄴党祂䝁䅣入杁䙁䅍䅤療䡁䅉兙湂䝁䅕䅉呂䡁䅫督あ䝁䅕兢杁䍁䅧村䙂䙁䅍睕灁䑁䅳䅉䙂䝁䅷党橂䡁䅑杣灂䝁䅍䅉坂䝁䅕䅡灂䝁䅍䅢求䍁䅁睑潂䝁䅅杣湂䝁䅫杢湂䍁䅁兓畂䝁䅙杣桂䡁䅍䅤祂䡁䅕睙あ䡁䅕杣求䅁䅁兲䄰䡁䅑䅁䙂䝁䄴党祂䝁䅣入杁䕁䄰兙畂䝁䅅睚求䝁䄰党畂䡁䅑睏杁䕁䅙兤求䝁䅷䅉䑂䝁䅕䅢獂䡁䅍睏杁䙁䅍党畂䡁䅍睢祂䡁䅍睏杁䙁䅁睢獂䝁䅷兤あ䝁䅫睢畂䍁䅁睑療䝁䄴䅤祂䝁䄸䅢䅁乁佅䅁䅁允䅁兒畂䝁䅕杣湂䡁䅫䅉乂䝁䅅杢桂䝁䅣党瑂䝁䅕杢あ䑁䅳䅉䥂䝁䄸兢求䝁䅷兙畂䝁䅑䅉呂䝁䅕睙ㅂ䡁䅉兡あ䡁䅫睏杁䕁䅫杢歂䡁䅕督あ䡁䅉兡桂䝁䅷䅉䉂䡁䅕䅤療䝁䄰兙あ䝁䅫睢畂䑁䅳䅉呂䝁䅕杢穂䝁䄸杣穂䑁䅳䅉䑂䝁䄸兢瑂䝁䅕杣橂䝁䅫兙獂䍁䅁睕睂䝁䅅睙求䍁䅁䅔桂䡁䅕杢橂䝁䅧睏杁䙁䅁兙穂䡁䅍党畂䝁䅣党祂䍁䅁兑灂䡁䅉睙祂䝁䅅杚あ䍁䅁兔桂䝁䄴兤浂䝁䅅睙あ䡁䅕杣灂䝁䄴睚䅁偁䠸䅁佃䅁䅁兒畂䝁䅕杣湂䡁䅫䅉乂䝁䅅杢桂䝁䅣党瑂䝁䅕杢あ䑁䅳䅉䩂䝁䄴䅚ㅂ䡁䅍䅤祂䝁䅫兙獂䍁䅁兑ㅂ䡁䅑睢瑂䝁䅅䅤灂䝁䄸杢㝁䍁䅁睑獂䝁䅕兙畂䙁䅑党橂䝁䅧睏杁䙁䅁睢獂䝁䅷兤あ䝁䅫睢畂䍁䅁睑療䝁䄴䅤祂䝁䄸䅢䅁䕁乁䅁䵁允䅁兒畂䝁䅕杣湂䡁䅫䅉乂䝁䅅杢桂䝁䅣党瑂䝁䅕杢あ䑁䅳䅉䩂䝁䄴䅚ㅂ䡁䅍䅤祂䝁䅫兙獂䍁䅁兑ㅂ䡁䅑睢瑂䝁䅅䅤灂䝁䄸杢㝁䍁䅁兔桂䡁䅉兡畂䝁䅕䅉啂䡁䅉兙畂䡁䅍䅣療䡁䅉䅤桂䡁䅑兡療䝁䄴睏杁䙁䅍党畂䡁䅍睢祂䡁䅍睏杁䙁䅍兢桂䡁䅉䅤杁䕁䅕杢求䡁䅉睚㕂䑁䅳䅉穁䕁䅑䅉兂䡁䅉兡畂䡁䅑兡畂䝁䅣睏杁䙁䅁兙穂䡁䅍党畂䝁䅣党祂䍁䅁兑灂䡁䅉睙祂䝁䅅杚あ䍁䅁兔桂䝁䄴兤浂䝁䅅睙あ䡁䅕杣灂䝁䄴睚䅁佁伴䅁啄䅁䅁兒畂䝁䅕杣湂䡁䅫䅉乂䝁䅅杢桂䝁䅣党瑂䝁䅕杢あ䑁䅳䅉䩂䝁䄴䅚ㅂ䡁䅍䅤祂䝁䅫兙獂䍁䅁兑ㅂ䡁䅑睢瑂䝁䅅䅤灂䝁䄸杢㝁䍁䅁睕求䝁䄴督療䡁䅉督㝁䍁䅁兒獂䝁䅕睙あ䡁䅉兡橂䍁䅁杖求䝁䅧兡橂䝁䅷党㝁䍁䅁村桂䡁䅑䅤求䡁䅉入杁䕁䅕杢求䡁䅉睚㕂䍁䅁睕あ䝁䄸杣桂䝁䅣党杁䙁䅍入穂䡁䅑党瑂䍁䅁䅋䍂䕁䅕睕呂䍁䅫䅁䵃䅃䅁䄰䅁䕁䅕杢求䡁䅉睚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乂䝁䅫睙祂䝁䄸兌乂䝁䄸杙灂䝁䅷兡あ䡁䅫䅁啄睃䅁杲䅁䕁䅕杢求䡁䅉睚㕂䍁䅁兔桂䝁䄴兙湂䝁䅕兢求䝁䄴䅤㝁䍁䅁兓畂䝁䅑兤穂䡁䅑杣灂䝁䅅䅢杁䕁䅅兤あ䝁䄸兢桂䡁䅑兡療䝁䄴睏杁䙁䅍党畂䡁䅍睢祂䡁䅍睏杁䙁䅁睢獂䝁䅷兤あ䝁䅫睢畂䍁䅁睑療䝁䄴䅤祂䝁䄸䅢㝁䍁䅁兒獂䝁䅕睙あ䡁䅉兡橂䍁䅁杖求䝁䅧兡橂䝁䅷党䅁佁久䅁兄䅁䅁兒畂䝁䅕杣湂䡁䅫䅉乂䝁䅅杢桂䝁䅣党瑂䝁䅕杢あ䑁䅳䅉䩂䝁䄴䅚ㅂ䡁䅍䅤祂䝁䅫兙獂䍁䅁兑ㅂ䡁䅑睢瑂䝁䅅䅤灂䝁䄸杢㝁䍁䅁睕求䝁䄴督療䡁䅉督㝁䍁䅁睕瑂䝁䅅杣あ䍁䅁村ㅂ䝁䅫䅢歂䝁䅫杢湂䑁䅳䅉呂䝁䄰兙祂䡁䅑䅉䙂䝁䄴党祂䝁䅣入㝁䍁䅁䅒桂䡁䅑兙杁䕁䅍党畂䡁䅑党祂䍁䅁䅖求䝁䅍䅡畂䝁䄸䅢療䝁䅣入䅁䉁䬸䅁䥄䅁䅁兒畂䝁䅕杣湂䡁䅫䅉乂䝁䅅杢桂䝁䅣党瑂䝁䅕杢あ䑁䅳䅉䩂䝁䄴䅚ㅂ䡁䅍䅤祂䝁䅫兙獂䍁䅁兑ㅂ䡁䅑睢瑂䝁䅅䅤灂䝁䄸杢㝁䍁䅁睕求䝁䄴督療䡁䅉督㝁䍁䅁睕瑂䝁䅅杣あ䍁䅁村ㅂ䝁䅫䅢歂䝁䅫杢湂䑁䅳䅉呂䝁䄰兙祂䡁䅑䅉䙂䝁䄴党祂䝁䅣入㝁䍁䅁䅕祂䝁䄸睙求䡁䅍督杁䕁䅅兤あ䝁䄸兢桂䡁䅑兡療䝁䄴䅁㥂杂䅁朴䅁䕁䅕杢求䡁䅉睚㕂䍁䅁兔桂䝁䄴兙湂䝁䅕兢求䝁䄴䅤㝁䍁䅁兓畂䝁䅑兤穂䡁䅑杣灂䝁䅅䅢杁䕁䅅兤あ䝁䄸兢桂䡁䅑兡療䝁䄴睏杁䙁䅍党畂䡁䅍睢祂䡁䅍睏杁䙁䅍兢桂䡁䅉䅤杁䕁䅍兡あ䝁䅫党穂䑁䅳䅉塂䝁䅕兙祂䝁䅅杙獂䝁䅕督㝁䍁䅁睕瑂䝁䅅杣あ䍁䅁兒畂䝁䅕杣湂䡁䅫睏杁䙁䅁杣療䝁䅍党穂䡁䅍䅉䉂䡁䅕䅤療䝁䄰兙あ䝁䅫睢畂䑁䅳䅉ㅁ䕁䅣䅁偄杄䅁朶䅁䕁䅕杢求䡁䅉睚㕂䍁䅁兔桂䝁䄴兙湂䝁䅕兢求䝁䄴䅤㝁䍁䅁兓畂䝁䅑兤穂䡁䅑杣灂䝁䅅䅢杁䕁䅅兤あ䝁䄸兢桂䡁䅑兡療䝁䄴睏杁䙁䅍党畂䡁䅍睢祂䡁䅍睏杁䙁䅣兙あ䝁䅕杣杁䙁䅁兤祂䝁䅫杚灂䝁䅍兙あ䝁䅫睢畂䑁䅳䅉兂䡁䅉睢橂䝁䅕督穂䍁䅁兑ㅂ䡁䅑睢瑂䝁䅅䅤灂䝁䄸杢㝁䍁䅁杕求䝁䄰睢あ䝁䅕䅉䉂䝁䅍睙求䡁䅍督杁䝁䅅杢歂䍁䅁睑療䝁䄴䅤祂䝁䄸䅢䅁佁䭑䅁⭄䅁䅁兒畂䝁䅕杣湂䡁䅫䅉乂䝁䅅杢桂䝁䅣党瑂䝁䅕杢あ䑁䅳䅉䩂䝁䄴䅚ㅂ䡁䅍䅤祂䝁䅫兙獂䍁䅁兑ㅂ䡁䅑睢瑂䝁䅅䅤灂䝁䄸杢㝁䍁䅁睕瑂䝁䅅杣あ䍁䅁村ㅂ䝁䅫䅢歂䝁䅫杢湂䑁䅳䅉䕂䝁䅅䅤桂䍁䅁䅕祂䝁䄸䅤求䝁䅍䅤灂䝁䄸杢㝁䍁䅁䅒桂䡁䅑兙杁䕁䅍党畂䡁䅑党祂䡁䅍䅉桂䝁䄴䅚杁䕁䅙兙橂䝁䅫䅢灂䡁䅑兡求䡁䅍睏杁䕁䅑兙あ䝁䅅䅉䑂䝁䅕杢あ䝁䅕杣杁䙁䅑党橂䝁䅧杢療䝁䅷睢湂䡁䅫䅁療䅃䅁䅮䅁䕁䅕杢求䡁䅉睚㕂䍁䅁兔桂䝁䄴兙湂䝁䅕兢求䝁䄴䅤㝁䍁䅁兓畂䝁䅑兤穂䡁䅑杣灂䝁䅅䅢杁䕁䅅兤あ䝁䄸兢桂䡁䅑兡療䝁䄴睏杁䙁䅍兢桂䡁䅉䅤杁䕁䅉兤灂䝁䅷䅚灂䝁䄴睚㝁䍁䅁睕求䝁䅍兤祂䝁䅫䅤㕂䍁䅁兔桂䝁䄴兙湂䝁䅕兢求䝁䄴䅤䅁䡁䩉䅁㑃䅁䅁兒畂䝁䅕杣湂䡁䅫䅉乂䝁䅅杢桂䝁䅣党瑂䝁䅕杢あ䑁䅳䅉䩂䝁䄴䅚ㅂ䡁䅍䅤祂䝁䅫兙獂䍁䅁兑ㅂ䡁䅑睢瑂䝁䅅䅤灂䝁䄸杢㝁䍁䅁睕瑂䝁䅅杣あ䍁䅁村ㅂ䝁䅫䅢歂䝁䅫杢湂䑁䅳䅉呂䝁䄰兙祂䡁䅑䅉䙂䝁䄴党祂䝁䅣入㝁䍁䅁兑ㅂ䡁䅑睢畂䝁䄸兢療䡁䅕督杁䙁䅙党潂䝁䅫睙獂䝁䅕督䅁䥁䝧䅁䭃䅁䅁兒畂䝁䅕杣湂䡁䅫䅉乂䝁䅅杢桂䝁䅣党瑂䝁䅕杢あ䑁䅳䅉䩂䝁䄴䅚ㅂ䡁䅍䅤祂䝁䅫兙獂䍁䅁兑ㅂ䡁䅑睢瑂䝁䅅䅤灂䝁䄸杢㝁䍁䅁睕瑂䝁䅅杣あ䍁䅁睑灂䡁䅑兡求䡁䅍睏杁䙁䅍兢桂䡁䅉䅤杁䕁䅕杢求䡁䅉睚㕂䅁䅁䄷䅣䵁䅧䅁䙂䝁䄴党祂䝁䅣入杁䕁䄰兙畂䝁䅅睚求䝁䄰党畂䡁䅑睏杁䕁䅫杢歂䡁䅕督あ䡁䅉兡桂䝁䅷䅉䉂䡁䅕䅤療䝁䄰兙あ䝁䅫睢畂䑁䅳䅉呂䝁䄰兙祂䡁䅑䅉䙂䝁䄴党祂䝁䅣入㝁䍁䅁䅒桂䡁䅑兙杁䕁䅍党畂䡁䅑党祂䍁䅁䅖求䝁䅍䅡畂䝁䄸䅢療䝁䅣入㝁䍁䅁兖あ䝁䅫䅢灂䡁䅑入杁䙁䅍睙桂䝁䅷党杁䙁䅍睢獂䝁䅅杣䅁䙁䵣䅁元䅁䅁兒畂䝁䅕杣湂䡁䅫䅉乂䝁䅅杢桂䝁䅣党瑂䝁䅕杢あ䑁䅳䅉䩂䝁䄴䅚ㅂ䡁䅍䅤祂䝁䅫兙獂䍁䅁兑ㅂ䡁䅑睢瑂䝁䅅䅤灂䝁䄸杢㝁䍁䅁睖桂䡁䅑党祂䍁䅁䅕ㅂ䡁䅉兡浂䝁䅫睙桂䡁䅑兡療䝁䄴睏杁䕁䅍䅢求䝁䅅杢啂䝁䅕睙潂䅁䅁儲䄰佁䅉䅁䙂䝁䄴党祂䝁䅣入杁䕁䄰兙畂䝁䅅睚求䝁䄰党畂䡁䅑睏杁䙁䅁䅡㕂䡁䅍兡橂䝁䅅䅢杁䙁䅍党橂䡁䅕杣灂䡁䅑入㝁䍁䅁睕瑂䝁䅅杣あ䍁䅁村ㅂ䝁䅫䅢歂䝁䅫杢湂䑁䅳䅉䕂䝁䅅䅤桂䍁䅁䅕祂䝁䄸䅤求䝁䅍䅤灂䝁䄸杢㝁䍁䅁睑獂䝁䄸兤歂䍁䅁兓畂䝁䅙杣桂䡁䅍䅤祂䡁䅕睙あ䡁䅕杣求䑁䅳䅉呂䝁䅕睙ㅂ䡁䅉兡あ䡁䅫䅉乂䝁䅅杢桂䝁䅣党瑂䝁䅕杢あ䅁䅁䄳䄴䩁䅷䅁䙂䝁䄴党祂䝁䅣入杁䕁䄰兙畂䝁䅅睚求䝁䄰党畂䡁䅑睏杁䙁䅍党畂䡁䅍睢祂䡁䅍睏杁䙁䅍兢桂䡁䅉䅤杁䕁䅍兡あ䝁䅫党穂䑁䅳䅉䕂䝁䅅䅤桂䍁䅁䅕祂䝁䄸䅤求䝁䅍䅤灂䝁䄸杢㝁䍁䅁䅕祂䝁䄸睙求䡁䅍督杁䕁䅅兤あ䝁䄸兢桂䡁䅑兡療䝁䄴䅁䙃杄䅁䅰䅁䕁䅕杢求䡁䅉睚㕂䍁䅁兔桂䝁䄴兙湂䝁䅕兢求䝁䄴䅤㝁䍁䅁睕瑂䝁䅅杣あ䍁䅁村ㅂ䝁䅫䅢歂䝁䅫杢湂䑁䅳䅉䑂䝁䅷党桂䝁䄴䅖求䝁䅍䅡㝁䍁䅁䅒桂䡁䅑兙杁䙁䅁杣療䡁䅑党橂䡁䅑兡療䝁䄴睏杁䙁䅁杣療䝁䅍党穂䡁䅍䅉䉂䡁䅕䅤療䝁䄰兙あ䝁䅫睢畂䅁䅁睈䄴䵁䅑䅁䙂䝁䄴党祂䝁䅣入杁䕁䄰兙畂䝁䅅睚求䝁䄰党畂䡁䅑睏杁䙁䅍兢桂䡁䅉䅤杁䕁䅉兤灂䝁䅷䅚灂䝁䄴睚㝁䍁䅁䅒桂䡁䅑兙杁䙁䅁杣療䡁䅑党橂䡁䅑兡療䝁䄴睏杁䙁䅁杣療䝁䅍党穂䡁䅍䅉䉂䡁䅕䅤療䝁䄰兙あ䝁䅫睢畂䑁䅳䅉卂䝁䅕兢療䡁䅑党杁䕁䅅睙橂䝁䅕督穂䍁䅁兙畂䝁䅑䅉䑂䝁䄸杢あ䡁䅉睢獂䅁䅁睄䄸䝁䅯䅁䙂䝁䄴党祂䝁䅣入杁䙁䅍䅤療䡁䅉兙湂䝁䅕睏杁䕁䅉兙あ䡁䅑党祂䡁䅫䅉䙂䝁䄴党祂䝁䅣入杁䙁䅍䅤療䡁䅉兙湂䝁䅕䅉呂䡁䅫督あ䝁䅕兢杁䍁䅧村䙂䙁䅍睕灁䅁䅁睔䅷䝁䅉䅁䙂䝁䄴党祂䝁䅣入杁䙁䅍䅤療䡁䅉兙湂䝁䅕睏杁䕁䅍䅢求䝁䅅杢啂䝁䅕睙潂䑁䅳䅉䑂䝁䅷兡瑂䝁䅅䅤求䙁䅑党橂䝁䅧睏杁䕁䅧入歂䡁䅉睢湂䝁䅕杢䅁乁佧䅁煃䅁䅁兒畂䝁䅕杣湂䡁䅫䅉呂䡁䅑睢祂䝁䅅睚求䑁䅳䅉䑂䝁䄸杢㉂䝁䅕杢あ䝁䅫睢畂䝁䅅䅢杁䕁䄴兤橂䝁䅷党桂䡁䅉睏杁䙁䅕䅤灂䝁䅷兡あ䡁䅫䅉呂䝁䅍兙獂䝁䅕䅉呂䝁䄸䅢桂䡁䅉睏杁䕁䄸杢穂䝁䅧睢祂䝁䅕䅉桂䝁䄴䅚杁䕁䄸杚浂䡁䅍䅡療䡁䅉党杁䙁䅣兡畂䝁䅑䅁䑁元䅁䅬䅁䕁䅕杢求䡁䅉睚㕂䍁䅁睕あ䝁䄸杣桂䝁䅣党㝁䍁䅁兒瑂䡁䅁䅢療䡁䅫党求䍁䅁村求䝁䄴党浂䝁䅫䅤穂䑁䅳䅉䕂䝁䅫睚灂䡁䅑兙獂䍁䅁村祂䝁䄸睡求䡁䅉兙湂䝁䅕睏杁䙁䅕䅤灂䝁䅷兡あ䡁䅫䅉呂䝁䅍兙獂䝁䅕䅉呂䝁䄸䅢桂䡁䅉䅁ㅃ睂䅁䅰䅁䕁䅕杢求䡁䅉睚㕂䍁䅁睕あ䝁䄸杣桂䝁䅣党㝁䍁䅁兒畂䝁䅍杣㕂䡁䅁䅤灂䝁䄸杢㝁䍁䅁䅒桂䡁䅑兙杁䙁䅁杣療䡁䅑党橂䡁䅑兡療䝁䄴睏杁䕁䅉兙あ䡁䅑党祂䡁䅫䅉䙂䝁䄴党祂䝁䅣入杁䙁䅍䅤療䡁䅉兙湂䝁䅕䅉呂䡁䅫督あ䝁䅕兢杁䍁䅧村䙂䙁䅍睕灁䅁䅁兎䄴䡁䅧䅁䙂䝁䄴党祂䝁䅣入杁䙁䅍䅤療䡁䅉兙湂䝁䅕睏杁䕁䅕杢㉂䝁䅫杣療䝁䄴兢求䝁䄴䅤桂䝁䅷䅉䑂䝁䄸杢穂䡁䅕䅢あ䝁䅫杢湂䑁䅳䅉兂䝁䄸䅢獂䡁䅕䅤灂䝁䄸杢杁䕁䅍睢畂䡁䅑杣療䝁䅷䅁畁兄䅁䄹䅁䕁䅕杢求䡁䅉睚㕂䍁䅁睕あ䝁䄸杣桂䝁䅣党㝁䍁䅁兒畂䡁䅙兡祂䝁䄸杢瑂䝁䅕杢あ䝁䅅䅢杁䕁䅕杢湂䝁䅫杢求䝁䅕杣灂䝁䄴睚㝁䍁䅁杒獂䝁䅕党あ䍁䅁兔桂䝁䄴兙湂䝁䅕兢求䝁䄴䅤㝁䍁䅁兓畂䝁䅑兤穂䡁䅑杣灂䝁䅅䅢杁䕁䅅兤あ䝁䄸兢桂䡁䅑兡療䝁䄴睏杁䕁䅕䅢求䝁䅍䅤祂䝁䅫睙杁䙁䅙党潂䝁䅫睙獂䝁䅕睏杁䙁䅕䅤灂䝁䅷兡あ䡁䅫䅉呂䝁䅍兙獂䝁䅕䅉呂䝁䄸䅢桂䡁䅉䅁橁睃䅁杚䅅䕁䅕杢求䡁䅉睚㕂䍁䅁睕あ䝁䄸杣桂䝁䅣党㝁䍁䅁兒畂䡁䅙兡祂䝁䄸杢瑂䝁䅕杢あ䝁䅅䅢杁䕁䅕杢湂䝁䅫杢求䝁䅕杣灂䝁䄴睚㝁䍁䅁杒祂䝁䅕兡湂䝁䅧䅤杁䙁䅍党祂䡁䅙兡橂䝁䅕睏杁䕁䄰兙祂䝁䅫杢求䍁䅁䅖祂䝁䅅杢穂䡁䅁睢祂䡁䅑兙あ䝁䅫睢畂䑁䅳䅉䑂䝁䅷党桂䝁䄴䅖求䝁䅍䅡㝁䍁䅁村灂䝁䄸杚ㅂ䝁䅕䅢㝁䍁䅁村灂䝁䄸兢桂䡁䅍督杁䕁䅕杢求䡁䅉睚㕂䑁䅳䅉䑂䝁䅷兡瑂䝁䅅䅤求䙁䅑党橂䝁䅧睏杁䙁䅕䅤灂䝁䅷兡あ䡁䅫䅉呂䝁䅍兙獂䝁䅕䅉呂䝁䄸䅢桂䡁䅉睏杁䕁䄸杢穂䝁䅧睢祂䝁䅕䅉桂䝁䄴䅚杁䕁䄸杚浂䡁䅍䅡療䡁䅉党杁䙁䅣兡畂䝁䅑䅁捃元䅁杹䅁䕁䅕杢求䡁䅉睚㕂䍁䅁睕あ䝁䄸杣桂䝁䅣党㝁䍁䅁杒獂䝁䅕党あ䍁䅁兔桂䝁䄴兙湂䝁䅕兢求䝁䄴䅤㝁䍁䅁杒祂䝁䅕兡湂䝁䅧䅤杁䙁䅍党祂䡁䅙兡橂䝁䅕睏杁䕁䅣䅕呂䑁䅳䅉䩂䝁䄴䅚ㅂ䡁䅍䅤祂䝁䅫兙獂䍁䅁兑ㅂ䡁䅑睢瑂䝁䅅䅤灂䝁䄸杢㝁䍁䅁兔桂䡁䅉兡畂䝁䅕䅉啂䡁䅉兙畂䡁䅍䅣療䡁䅉䅤桂䡁䅑兡療䝁䄴䅁䍂䅃䅁杳䅁䕁䅕杢求䡁䅉睚㕂䍁䅁睕あ䝁䄸杣桂䝁䅣党㝁䍁䅁杒獂䝁䅕党あ䍁䅁兔桂䝁䄴兙湂䝁䅕兢求䝁䄴䅤㝁䍁䅁兓畂䝁䅑兤穂䡁䅑杣灂䝁䅅䅢杁䕁䅅兤あ䝁䄸兢桂䡁䅑兡療䝁䄴睏杁䙁䅁杣療䝁䅍党穂䡁䅍䅉䉂䡁䅕䅤療䝁䄰兙あ䝁䅫睢畂䑁䅳䅉䑂䝁䅷兡瑂䝁䅅䅤求䙁䅑党橂䝁䅧䅁噄元䅁朱䅁䕁䅕杢求䡁䅉睚㕂䍁䅁睕あ䝁䄸杣桂䝁䅣党㝁䍁䅁杒獂䝁䅕党あ䍁䅁兔桂䝁䄴兙湂䝁䅕兢求䝁䄴䅤㝁䍁䅁兓畂䝁䅑兤穂䡁䅑杣灂䝁䅅䅢杁䕁䅅兤あ䝁䄸兢桂䡁䅑兡療䝁䄴睏杁䙁䅍兡瑂䡁䅕䅢桂䡁䅑兡療䝁䄴睏杁䕁䅕兢睂䝁䅷睢㕂䝁䅕党杁䕁䅉党畂䝁䅕杚灂䡁䅑督㝁䍁䅁䅕祂䝁䄸睙求䡁䅍督杁䕁䅅兤あ䝁䄸兢桂䡁䅑兡療䝁䄴䅁敁元䅁䄶䅁䕁䅕杢求䡁䅉睚㕂䍁䅁睕あ䝁䄸杣桂䝁䅣党㝁䍁䅁䅓求䝁䄰兙あ䝁䄸䅢療䝁䅣入㝁䍁䅁䅓求䡁䅁兙あ䝁䄸䅢療䝁䅣入㝁䍁䅁兓瑂䝁䄰兤畂䝁䄸䅢療䝁䅣入㝁䍁䅁兓畂䝁䅙党橂䡁䅑兡療䡁䅕督杁䕁䅑兡穂䝁䅕兙穂䝁䅕督㝁䍁䅁睔畂䝁䅍睢獂䝁䄸睚㕂䑁䅳䅉卂䝁䅕督睂䝁䅫杣桂䡁䅑睢祂䡁䅫睏杁䙁䅕䅤灂䝁䅷兡あ䡁䅫䅉呂䝁䅍兙獂䝁䅕䅉呂䝁䄸䅢桂䡁䅉䅁允权䅁杗䅅䕁䅕杢求䡁䅉睚㕂䍁䅁睕あ䝁䄸杣桂䝁䅣党㝁䍁䅁䅓療䝁䄰党獂䝁䅅杢歂䍁䅁睕求䝁䅍兤祂䝁䅫䅤㕂䑁䅳䅉䩂䝁䄴䅚ㅂ䡁䅍䅤祂䝁䅫兙獂䍁䅁兑ㅂ䡁䅑睢瑂䝁䅅䅤灂䝁䄸杢㝁䍁䅁䅕潂䡁䅫督灂䝁䅍兙獂䍁䅁睕求䝁䅍兤祂䝁䅫䅤㕂䑁䅳䅉呂䝁䅫兢ㅂ䝁䅷兙あ䝁䅫睢畂䑁䅳䅉佂䝁䅕䅤㍂䝁䄸杣牂䍁䅁睕求䝁䅍兤祂䝁䅫䅤㕂䑁䅳䅉呂䝁䅕睙ㅂ䡁䅉兡あ䡁䅫䅉乂䝁䅅杢桂䝁䅣党瑂䝁䅕杢あ䑁䅳䅉䑂䝁䄸兢瑂䝁䅕杣橂䝁䅫兙獂䍁䅁睕睂䝁䅅睙求䍁䅁䅔桂䡁䅕杢橂䝁䅧睏杁䙁䅕䅤灂䝁䅷兡あ䡁䅫䅉呂䝁䅍兙獂䝁䅕䅉呂䝁䄸䅢桂䡁䅉䅁煄䅃䅁䄳䅁䕁䅕杢求䡁䅉睚㕂䍁䅁睕あ䝁䄸杣桂䝁䅣党㝁䍁䅁兓畂䝁䅑兤穂䡁䅑杣灂䝁䅅䅢杁䕁䅅兤あ䝁䄸兢桂䡁䅑兡療䝁䄴睏杁䕁䅑兡穂䡁䅁睢穂䝁䅅䅢杁䝁䅅杢歂䍁䅁杕求䝁䅍入橂䝁䅷兡畂䝁䅣睏杁䙁䅍党畂䡁䅍睢祂䡁䅍睏杁䙁䅣兙あ䝁䅕杣杁䙁䅁兤祂䝁䅫杚灂䝁䅍兙あ䝁䅫睢畂䑁䅳䅉兂䝁䄸䅢獂䡁䅕䅤灂䝁䄸杢杁䕁䅍睢畂䡁䅑杣療䝁䅷䅁䱂兄䅁末䅁䕁䅕杢求䡁䅉睚㕂䍁䅁睕あ䝁䄸杣桂䝁䅣党㝁䍁䅁兓畂䝁䅑兤穂䡁䅑杣灂䝁䅅䅢杁䕁䅅兤あ䝁䄸兢桂䡁䅑兡療䝁䄴睏杁䕁䄰兙祂䝁䅫杢求䍁䅁䅖祂䝁䅅杢穂䡁䅁睢祂䡁䅑兙あ䝁䅫睢畂䑁䅳䅉兂䝁䄸䅢獂䡁䅕䅤灂䝁䄸杢杁䕁䅍睢畂䡁䅑杣療䝁䅷睏杁䙁䅁杣療䝁䅍党穂䡁䅍䅉䉂䡁䅕䅤療䝁䄰兙あ䝁䅫睢畂䑁䅳䅉䉂䡁䅉䅤灂䝁䅙兡橂䝁䅫兙獂䍁䅁兓畂䡁䅑党獂䝁䅷兡湂䝁䅕杢橂䝁䅕䅁㙁䅃䅁䅫䅁䕁䅕杢求䡁䅉睚㕂䍁䅁睕あ䝁䄸杣桂䝁䅣党㝁䍁䅁兓畂䝁䅑兤穂䡁䅑杣灂䝁䅅䅢杁䕁䅅兤あ䝁䄸兢桂䡁䅑兡療䝁䄴睏杁䙁䅍党畂䡁䅍睢祂䡁䅍睏杁䕁䅅杣あ䝁䅫杚灂䝁䅍兡桂䝁䅷䅉䩂䝁䄴䅤求䝁䅷䅢灂䝁䅣党畂䝁䅍党䅁䭁余䅁浄䅁䅁兒畂䝁䅕杣湂䡁䅫䅉呂䡁䅑睢祂䝁䅅睚求䑁䅳䅉䩂䝁䄴䅚ㅂ䡁䅍䅤祂䝁䅫兙獂䍁䅁兑ㅂ䡁䅑睢瑂䝁䅅䅤灂䝁䄸杢㝁䍁䅁睕求䝁䄴督療䡁䅉督㝁䍁䅁睕瑂䝁䅅杣あ䍁䅁兒畂䝁䅕杣湂䡁䅫睏杁䙁䅁杣療䝁䅍党穂䡁䅍䅉䉂䡁䅕䅤療䝁䄰兙あ䝁䅫睢畂䑁䅳䅉兂䝁䅅督穂䝁䅕杢湂䝁䅕杣杁䕁䅅兡祂䝁䅍杣桂䝁䅙䅤杁䕁䄰兙畂䡁䅕杚桂䝁䅍䅤ㅂ䡁䅉兡畂䝁䅣䅁㍁元䅁杢䅁䕁䅕杢求䡁䅉睚㕂䍁䅁睕あ䝁䄸杣桂䝁䅣党㝁䍁䅁兔灂䝁䄴兡畂䝁䅣䅉啂䝁䅕睙潂䝁䄴睢獂䝁䄸睚㕂䑁䅳䅉噂䡁䅑兡獂䝁䅫䅤㕂䍁䅁睕橂䝁䅅䅢求䍁䅁睕療䝁䅷兙祂䅁䅁睹䄴䥁䄴䅁䙂䝁䄴党祂䝁䅣入杁䙁䅍䅤療䡁䅉兙湂䝁䅕睏杁䙁䅁睢獂䝁䅷兤あ䝁䅫睢畂䍁䅁睑療䝁䄴䅤祂䝁䄸䅢㝁䍁䅁村灂䝁䄸兢桂䡁䅍督杁䕁䅕杢求䡁䅉睚㕂䑁䅳䅉䉂䝁䄴兙求䡁䅉睢楂䝁䅫睙杁䕁䅑兡湂䝁䅕督あ䝁䅫睢畂䅁䅁䄶䄰䑁䅁䅁䙂䝁䄴党祂䝁䅣入杁䙁䅍䅤療䡁䅉兙湂䝁䅕睏杁䙁䅍党畂䡁䅍睢祂䡁䅍䅁呁睄䅁䅓䅁䕁䅕杢求䡁䅉睚㕂䍁䅁睕あ䝁䄸杣桂䝁䅣党㝁䍁䅁兖あ䝁䅫䅢灂䡁䅑入杁䙁䅍睙桂䝁䅷党杁䙁䅍睢獂䝁䅅杣䅁佁䩧䅁捁䅁䅁兒畂䡁䅑党祂䡁䅑兙灂䝁䄴兢求䝁䄴䅤䅁䙁䠸䅁獁䅁䅁兒畂䡁䅑党祂䡁䅑兙灂䝁䄴兢求䝁䄴䅤杁䙁䅍入穂䡁䅑党瑂䡁䅍䅁あ元䅁䅺䅁䕁䅕杢あ䝁䅕杣あ䝁䅅兡畂䝁䄰党畂䡁䅑䅉呂䡁䅫督あ䝁䅕兢穂䑁䅳䅉䉂䝁䅑䅉佂䝁䅕䅤㍂䝁䄸杣牂䑁䅳䅉䕂䝁䅫睚灂䡁䅑兙獂䍁䅁兔求䝁䅑兡桂䑁䅳䅉坂䝁䅫䅚求䝁䄸䅉呂䡁䅑杣求䝁䅅兢灂䝁䄴睚㝁䍁䅁杖灂䝁䅑党療䍁䅁兑歂䡁䅙党祂䡁䅑兡穂䝁䅫杢湂䑁䅳䅉呂䡁䅑杣求䝁䅅兢灂䝁䄴睚杁䕁䄰党歂䝁䅫兙䅁䝁䥷䅁潁允䅁兒畂䡁䅑党祂䡁䅑兙灂䝁䄴兢求䝁䄴䅤杁䙁䅍入穂䡁䅑党瑂䡁䅍睏杁䕁䅅䅚杁䕁䄴党あ䡁䅣睢祂䝁䅳睏杁䙁䅙兡歂䝁䅕睢杁䙁䅍䅤祂䝁䅕兙瑂䝁䅫杢湂䑁䅳䅉呂䝁䄸睙灂䝁䅅䅢杁䕁䄴党あ䡁䅣睢祂䝁䅳兡畂䝁䅣䅉桂䝁䄴䅚杁䕁䅍睢獂䝁䅷兙楂䝁䄸杣桂䡁䅑兡療䝁䄴睏杁䙁䅍䅤祂䝁䅕兙瑂䝁䅫杢湂䍁䅁兔求䝁䅑兡桂䑁䅳䅉坂䝁䅫䅚求䝁䄸兌療䝁䄴兌䕂䝁䅕兢桂䝁䄴䅚杁䙁䅍党祂䡁䅙党祂䡁䅍睏杁䕁䅍睢畂䡁䅑党畂䡁䅑䅉䑂䡁䅉党桂䡁䅑兡療䝁䄴䅁䍁权䅁䅡䅁䕁䅕杢あ䝁䅕杣あ䝁䅅兡畂䝁䄰党畂䡁䅑䅉呂䡁䅫督あ䝁䅕兢穂䑁䅳䅉䍂䡁䅕督灂䝁䄴党穂䡁䅍䅉啂䡁䅉兙㉂䝁䅕䅢㝁䍁䅁杖灂䝁䅑党療䍁䅁睒桂䝁䄰党穂䅁䅁睓䅫乁䅉䅁䙂䝁䄴䅤求䡁䅉䅤桂䝁䅫杢瑂䝁䅕杢あ䍁䅁睕㕂䡁䅍䅤求䝁䄰督㝁䍁䅁睑療䝁䄰䅣ㅂ䡁䅑党祂䍁䅁杖灂䡁䅍兡療䝁䄴睏杁䕁䅷兡浂䝁䅕督あ䡁䅫䅢求䑁䅳䅉䵂䝁䄸睙桂䡁䅑兡療䝁䄴䅉䍂䝁䅅督求䝁䅑䅉呂䝁䅕杣㉂䝁䅫睙求䡁䅍睏杁䙁䅍兡瑂䡁䅕䅢桂䡁䅑兡療䝁䄴睏杁䕁䅍睢畂䡁䅑党畂䡁䅑䅉䑂䡁䅉党桂䡁䅑兡療䝁䄴䅁䉁睄䅁朷䅁䕁䅕杢あ䝁䅕杣あ䝁䅅兡畂䝁䄰党畂䡁䅑䅉呂䡁䅫督あ䝁䅕兢穂䑁䅳䅉䕂䝁䅫睚灂䡁䅑兙獂䍁䅁兔求䝁䅑兡桂䑁䅳䅉呂䝁䄸睙灂䝁䅅䅢杁䕁䄰党歂䝁䅫兙杁䕁䅅䅚㉂䝁䅕杣あ䝁䅫督灂䝁䄴睚㝁䍁䅁杖灂䡁䅉䅤ㅂ䝁䅅䅢杁䕁䅣睢療䝁䅑督㝁䍁䅁睑療䝁䄴䅤求䝁䄴䅤杁䕁䅍杣求䝁䅅䅤灂䝁䄸杢㝁䍁䅁杖灂䝁䅑党療䍁䅁睒桂䝁䄰党穂䑁䅳䅉䙂䍁䄰睕睂䝁䄸杣あ䡁䅍䅁湃兄䅁䅑䅁䕁䅕杢あ䝁䅕杣あ䝁䅅兡畂䝁䄰党畂䡁䅑䅉呂䡁䅫督あ䝁䅕兢穂䑁䅳䅉䙂䍁䄰睕睂䝁䄸杣あ䡁䅍䅁煃兄䅁杵䅁䕁䅕杢あ䝁䅕杣あ䝁䅅兡畂䝁䄰党畂䡁䅑䅉呂䡁䅫督あ䝁䅕兢穂䑁䅳䅉䝂䝁䅷党求䡁䅑䅉乂䝁䅅杢桂䝁䅣党瑂䝁䅕杢あ䑁䅳䅉䩂䝁䄴䅚ㅂ䡁䅍䅤祂䝁䅫兙獂䍁䅁兑ㅂ䡁䅑睢瑂䝁䅅䅤灂䝁䄸杢㝁䍁䅁睕求䝁䄴督療䡁䅉督㝁䍁䅁兑ㅂ䡁䅑睢畂䝁䄸兢療䡁䅕督杁䙁䅙党潂䝁䅫睙獂䝁䅕督䅁䙁䩫䅁䅃䅁䅁兒畂䡁䅑党祂䡁䅑兙灂䝁䄴兢求䝁䄴䅤杁䙁䅍入穂䡁䅑党瑂䡁䅍睏杁䕁䅷兡浂䝁䅕督あ䡁䅫䅢求䑁䅳䅉䑂䝁䄸杢あ䝁䅕杢あ䍁䅁睑祂䝁䅕兙あ䝁䅫睢畂䑁䅳䅉坂䝁䅫䅚求䝁䄸䅉䡂䝁䅅兢求䡁䅍䅁桄元䅁末䅁䕁䅕杢あ䝁䅕杣あ䝁䅅兡畂䝁䄰党畂䡁䅑䅉呂䡁䅫督あ䝁䅕兢穂䑁䅳䅉䵂䝁䅫杚求䡁䅍䅤㕂䝁䅷党㝁䍁䅁杖灂䝁䅑党療䍁䅁睕あ䡁䅉党桂䝁䄰兡畂䝁䅣睏杁䕁䅅杢灂䝁䄰兙あ䝁䅫睢畂䍁䄸兙㉂䍁䅁睖療䡁䅉睡穂䡁䅑兙あ䝁䅫睢畂䡁䅍睏杁䙁䅍䅤祂䝁䅕兙瑂䝁䅫杢湂䍁䅁兔求䝁䅑兡桂䑁䅳䅉䑂䝁䄸杢あ䝁䅕杢あ䍁䅁睑祂䝁䅕兙あ䝁䅫睢畂䑁䅳䅉坂䝁䅫䅚求䝁䄸䅉䡂䝁䅅兢求䡁䅍䅁䝃权䅁杭䅁䕁䅕杢あ䝁䅕杣あ䝁䅅兡畂䝁䄰党畂䡁䅑䅉呂䡁䅫督あ䝁䅕兢穂䑁䅳䅉乂䡁䅕督灂䝁䅍䅉呂䡁䅑杣求䝁䅅兢灂䝁䄴睚㝁䍁䅁睕睂䝁䅕党橂䝁䅧䅉卂䝁䅕睙療䝁䅣杢灂䡁䅑兡療䝁䄴睏杁䕁䅍睢畂䡁䅑党畂䡁䅑䅉䑂䡁䅉党桂䡁䅑兡療䝁䄴䅁橂兄䅁杈䅅䕁䅕杢あ䝁䅕杣あ䝁䅅兡畂䝁䄰党畂䡁䅑䅉呂䡁䅫督あ䝁䅕兢穂䑁䅳䅉啂䝁䄸兤祂䝁䅫督瑂䑁䅳䅉坂䝁䅫䅚求䝁䄸䅉呂䡁䅑杣求䝁䅅兢灂䝁䄴睚㝁䍁䅁杖灂䝁䅑党療䍁䅁兑歂䡁䅙党祂䡁䅑兡穂䝁䅫杢湂䑁䅳䅉呂䡁䅑杣求䝁䅅兢灂䝁䄴睚杁䕁䄰党歂䝁䅫兙㝁䍁䅁杖灂䝁䅑党療䍁䄰睢畂䍁䄰䅒求䝁䄰兙畂䝁䅑䅉呂䝁䅕杣㉂䝁䅕杣穂䑁䅳䅉坂䝁䅫䅚求䝁䄸䅉䡂䝁䅅兢求䡁䅍睏杁䙁䅕䅤灂䝁䅷兡あ䡁䅫䅉呂䝁䅍兙獂䝁䅕䅉呂䝁䄸䅢桂䡁䅉䅁䙄权䅁杗䅁䕁䅕杢あ䝁䅕杣あ䝁䅅兡畂䝁䄰党畂䡁䅑䅉呂䡁䅫督あ䝁䅕兢穂䑁䅳䅉坂䝁䅫䅚求䝁䄸䅉䡂䝁䅅兢求䡁䅍睏杁䕁䅕兌呂䡁䅁睢祂䡁䅑督䅁䑁䥣䅁佂䅁䅁兒畂䡁䅑党祂䡁䅑兙灂䝁䄴兢求䝁䄴䅤杁䙁䅍入穂䡁䅑党瑂䡁䅍睏杁䙁䅙兡歂䝁䅕睢杁䙁䅍䅤祂䝁䅕兙瑂䝁䅫杢湂䅁䅁兡䅙䑁䅉䅁䙂䝁䄴杤灂䡁䅉睢畂䝁䄰党畂䡁䅑兙獂䍁䅁睑療䝁䄴督ㅂ䝁䅷䅤灂䝁䄴睚䅁䵁乫䅁敃䅁䅁兒畂䡁䅙兡祂䝁䄸杢瑂䝁䅕杢あ䝁䅅䅢杁䕁䅍睢畂䡁䅍兤獂䡁䅑兡畂䝁䅣睏杁䕁䅑兡穂䡁䅁睢穂䝁䅅䅢杁䝁䅅杢歂䍁䅁杕求䝁䅍入橂䝁䅷兡畂䝁䅣睏杁䕁䅍䅢求䝁䅅杢啂䝁䅕睙潂䑁䅳䅉兂䝁䄸䅢獂䡁䅕䅤灂䝁䄸杢杁䕁䅍睢畂䡁䅑杣療䝁䅷䅁慁杄䅁朲䅁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䑂䝁䅷党桂䝁䄴䅖求䝁䅍䅡㝁䍁䅁村灂䝁䄸杚ㅂ䝁䅕䅢㝁䍁䅁睑獂䝁䅫兢桂䡁䅑党啂䝁䅕睙潂䅁䅁克䅧䉁䉁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睑獂䝁䅕兙畂䙁䅑党橂䝁䅧睏杁䙁䅁睢獂䝁䅷兤あ䝁䅫睢畂䍁䅁睑療䝁䄴䅤祂䝁䄸䅢㝁䍁䅁村灂䝁䄸杚ㅂ䝁䅕䅢㝁䍁䅁兖あ䝁䅫䅢灂䡁䅑入杁䙁䅍睙桂䝁䅷党杁䙁䅍睢獂䝁䅅杣䅁䵁䩍䅁⭃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䙁䅁睢獂䝁䅷兤あ䝁䅫睢畂䍁䅁睑療䝁䄴䅤祂䝁䄸䅢䅁䕁佳䅁㡄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兯䅣䉁䉙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睏杁䕁䅍䅢灂䝁䄰兙あ䝁䅕䅖求䝁䅍䅡䅁䑁䩍䅁坄䅁䅁兒畂䡁䅙兡祂䝁䄸杢瑂䝁䅕杢あ䝁䅅䅢杁䕁䅍睢畂䡁䅍兤獂䡁䅑兡畂䝁䅣睏杁䕁䅕杢㉂䝁䅫杣療䝁䄴兢求䝁䄴䅤桂䝁䅷䅉䙂䝁䄴睚灂䝁䄴党求䡁䅉兡畂䝁䅣睏杁䕁䅙兙祂䝁䄰兡畂䝁䅣睏杁䕁䅧睢祂䡁䅑兡橂䡁䅕䅢あ䡁䅕杣求䑁䅳䅉䑂䝁䅷兡瑂䝁䅅䅤求䙁䅑党橂䝁䅧睏杁䙁䅉党畂䝁䅕睤桂䝁䅉䅢求䍁䅁兑瑂䝁䄰睢畂䝁䅫兙䅁䩁䩫䅁杄䅁䅁兒畂䡁䅙兡祂䝁䄸杢瑂䝁䅕杢あ䝁䅅䅢杁䕁䅍睢畂䡁䅍兤獂䡁䅑兡畂䝁䅣睏杁䕁䅕杢㉂䝁䅫杣療䝁䄴兢求䝁䄴䅤桂䝁䅷䅉䙂䝁䄴睚灂䝁䄴党求䡁䅉兡畂䝁䅣睏杁䕁䅙䅢求䝁䅕䅤杁䕁䄰兙畂䝁䅅睚求䝁䄰党畂䡁䅑睏杁䕁䄰兙祂䝁䅫杢求䍁䅁䅖祂䝁䅅杢穂䡁䅁睢祂䡁䅑兙あ䝁䅫睢畂䑁䅳䅉兂䝁䄸䅢獂䡁䅕䅤灂䝁䄸杢杁䕁䅍睢畂䡁䅑杣療䝁䅷䅁⭄杄䅁䅸䅁䕁䅕杢㉂䝁䅫杣療䝁䄴兢求䝁䄴䅤桂䝁䅷䅉䑂䝁䄸杢穂䡁䅕䅢あ䝁䅫杢湂䑁䅳䅉䙂䝁䄴杤灂䡁䅉睢畂䝁䄰党畂䡁䅑兙獂䍁䅁兒畂䝁䅣兡畂䝁䅕党祂䝁䅫杢湂䑁䅳䅉䡂䡁䅉党求䝁䄴䅉䑂䝁䄸杢穂䡁䅕兢求䡁䅉䅉䡂䝁䄸睢歂䡁䅍睏杁䕁䄸杣湂䝁䅅杢灂䝁䅍睏杁䕁䄴兤あ䡁䅉兙橂䝁䅕兤あ䝁䅫睙桂䝁䅷䅁牁睂䅁朲䅁䕁䅕杢㉂䝁䅫杣療䝁䄴兢求䝁䄴䅤桂䝁䅷䅉䑂䝁䄸杢穂䡁䅕䅢あ䝁䅫杢湂䑁䅳䅉䙂䝁䄴杤灂䡁䅉睢畂䝁䄰党畂䡁䅑兙獂䍁䅁兒畂䝁䅣兡畂䝁䅕党祂䝁䅫杢湂䑁䅳䅉䥂䝁䅕兙獂䡁䅑䅡杁䕁䅑兡桂䝁䅣杢療䡁䅍䅤灂䝁䅍督㝁䍁䅁䅒桂䡁䅑兙杁䙁䅁杣療䡁䅑党橂䡁䅑兡療䝁䄴睏杁䕁䅣党畂䝁䅕䅤灂䝁䅍督㝁䍁䅁睔畂䝁䅍睢獂䝁䄸睚㕂䅁䅁䅐䅣佁䅙䅁䙂䝁䄴杤灂䡁䅉睢畂䝁䄰党畂䡁䅑兙獂䍁䅁睑療䝁䄴督ㅂ䝁䅷䅤灂䝁䄴睚㝁䍁䅁兒畂䡁䅙兡祂䝁䄸杢瑂䝁䅕杢あ䝁䅅䅢杁䕁䅕杢湂䝁䅫杢求䝁䅕杣灂䝁䄴睚㝁䍁䅁兓畂䝁䅑兤穂䡁䅑杣灂䝁䅅䅢杁䕁䅅兤あ䝁䄸兢桂䡁䅑兡療䝁䄴睏杁䙁䅣兙あ䝁䅕杣杁䙁䅁兤祂䝁䅫杚灂䝁䅍兙あ䝁䅫睢畂䑁䅳䅉兂䡁䅉睢橂䝁䅕督穂䍁䅁兑ㅂ䡁䅑睢瑂䝁䅅䅤灂䝁䄸杢䅁䍁佷䅁煄䅁䅁兒畂䡁䅙兡祂䝁䄸杢瑂䝁䅕杢あ䝁䅅䅢杁䕁䅍睢畂䡁䅍兤獂䡁䅑兡畂䝁䅣睏杁䕁䅕杢㉂䝁䅫杣療䝁䄴兢求䝁䄴䅤桂䝁䅷䅉䙂䝁䄴睚灂䝁䄴党求䡁䅉兡畂䝁䅣睏杁䙁䅁杣求䝁䅑兡橂䡁䅑兡㉂䝁䅕䅉䉂䝁䄴兙獂䡁䅫䅤灂䝁䅍督㝁䍁䅁兑穂䡁䅍兡穂䡁䅑兡㉂䝁䅕䅉啂䝁䅕睙潂䝁䄴睢獂䝁䄸睚㕂䑁䅳䅉呂䝁䅕睙ㅂ䡁䅉兡あ䡁䅫䅉乂䝁䅅杢桂䝁䅣党瑂䝁䅕杢あ䅁䅁兲䅣䅁䉯䅁䙂䝁䄴杤灂䡁䅉睢畂䝁䄰党畂䡁䅑兙獂䍁䅁睑療䝁䄴督ㅂ䝁䅷䅤灂䝁䄴睚㝁䍁䅁兒畂䡁䅙兡祂䝁䄸杢瑂䝁䅕杢あ䝁䅅䅢杁䕁䅕杢湂䝁䅫杢求䝁䅕杣灂䝁䄴睚㝁䍁䅁睕瑂䝁䅅杣あ䍁䅁村ㅂ䝁䅫䅢歂䝁䅫杢湂䑁䅳䅉兂䡁䅉睢橂䝁䅕督穂䍁䅁兑ㅂ䡁䅑睢瑂䝁䅅䅤灂䝁䄸杢㝁䍁䅁杕求䝁䅅䅢杁䕁䅕督あ䝁䅅䅤求䍁䅁䅖求䝁䅍䅡畂䝁䄸䅢療䝁䅣入㝁䍁䅁兖あ䝁䅫䅢灂䡁䅑入杁䙁䅍睙桂䝁䅷党杁䙁䅍睢獂䝁䅅杣䅁䥁䝯䅁䵄䅁䅁兒畂䡁䅙兡祂䝁䄸杢瑂䝁䅕杢あ䝁䅅䅢杁䕁䅍睢畂䡁䅍兤獂䡁䅑兡畂䝁䅣睏杁䕁䅕杢㉂䝁䅫杣療䝁䄴兢求䝁䄴䅤桂䝁䅷䅉䙂䝁䄴睚灂䝁䄴党求䡁䅉兡畂䝁䅣睏杁䙁䅣兙あ䝁䅕杣杁䙁䅁兤祂䝁䅫杚灂䝁䅍兙あ䝁䅫睢畂䑁䅳䅉䑂䝁䅷党桂䝁䄴䅖求䝁䅍䅡㝁䍁䅁䅕療䝁䅷䅢ㅂ䡁䅑兡療䝁䄴䅉䑂䝁䄸杢あ䡁䅉睢獂䅁䅁睷䄰䵁䅉䅁䙂䝁䄴杤灂䡁䅉睢畂䝁䄰党畂䡁䅑兙獂䍁䅁睑療䝁䄴督ㅂ䝁䅷䅤灂䝁䄴睚㝁䍁䅁䅓求䝁䅅䅢あ䝁䅧䅉䕂䝁䅫兙湂䝁䄴睢穂䡁䅑兡橂䡁䅍睏杁䕁䅣党畂䝁䅕䅤灂䝁䅍督㝁䍁䅁䅕祂䝁䄸睙求䡁䅍督杁䕁䅅兤あ䝁䄸兢桂䡁䅑兡療䝁䄴睏杁䕁䅫兢瑂䡁䅕杢療䝁䅷睢湂䡁䅫睏杁䕁䄸杢橂䝁䄸䅢療䝁䅣入䅁偁䥅䅁䭄䅁䅁兒畂䡁䅙兡祂䝁䄸杢瑂䝁䅕杢あ䝁䅅䅢杁䕁䅍睢畂䡁䅍兤獂䡁䅑兡畂䝁䅣睏杁䕁䅫杢歂䡁䅕督あ䡁䅉兡桂䝁䅷䅉䉂䡁䅕䅤療䝁䄰兙あ䝁䅫睢畂䑁䅳䅉呂䝁䅕杢穂䝁䄸杣穂䑁䅳䅉䑂䝁䅷党桂䝁䄴䅖求䝁䅍䅡㝁䍁䅁䅕祂䝁䄸睙求䡁䅍督杁䕁䅅兤あ䝁䄸兢桂䡁䅑兡療䝁䄴睏杁䕁䅍䅢灂䝁䄰兙あ䝁䅕䅖求䝁䅍䅡䅁䝁䠰䅁䅃䅁䅁兒畂䡁䅙兡祂䝁䄸杢瑂䝁䅕杢あ䝁䅅䅢杁䕁䅍睢畂䡁䅍兤獂䡁䅑兡畂䝁䅣睏杁䕁䄰兡畂䝁䅫杢湂䍁䅁䅖求䝁䅍䅡畂䝁䄸䅢療䝁䅣入㝁䍁䅁睑獂䝁䅕兙畂䙁䅑党橂䝁䅧睏杁䕁䅉兡療䝁䅙兤求䝁䅷䅁䩁杄䅁杗䅁䕁䅕杢㉂䝁䅫杣療䝁䄴兢求䝁䄴䅤桂䝁䅷䅉䑂䝁䄸杢穂䡁䅕䅢あ䝁䅫杢湂䑁䅳䅉塂䝁䅅䅤求䡁䅉䅉兂䡁䅕杣灂䝁䅙兡橂䝁䅅䅤灂䝁䄸杢䅁䭁䰰䅁ぁ䅁䅁兒畂䡁䅙兡祂䝁䄸杢瑂䝁䅕杢あ䝁䅅䅢杁䕁䅕杢湂䝁䅫杢求䝁䅕杣灂䝁䄴睚䅁䝁䝍䅁佂䅁䅁兒畂䡁䅙兡祂䝁䄸杢瑂䝁䅕杢あ䝁䅅䅢杁䕁䅕杢湂䝁䅫杢求䝁䅕杣灂䝁䄴睚㝁䍁䅁睍䕂䍁䅁䅕祂䝁䅫杢あ䝁䅫杢湂䅁䅁兘䅧䡁䅯䅁䙂䝁䄴杤灂䡁䅉睢畂䝁䄰党畂䡁䅑兙獂䍁䅁兒畂䝁䅣兡畂䝁䅕党祂䝁䅫杢湂䑁䅳䅉䍂䝁䅫睢瑁䝁䅉兙穂䝁䅕䅚杁䝁䅅杢歂䍁䅁杕求䝁䄴党㍂䝁䅅杙獂䝁䅕䅉乂䝁䅅䅤求䡁䅉兡桂䝁䅷督䅁䥁佣䅁啂䅁䅁兒畂䡁䅙兡祂䝁䄸杢瑂䝁䅕杢あ䝁䅅䅢杁䕁䅕杢湂䝁䅫杢求䝁䅕杣灂䝁䄴睚㝁䍁䅁村灂䝁䄸兢桂䡁䅍督杁䕁䅕杢求䡁䅉睚㕂䅁䅁睙䅧䕁䅯䅁䙂䝁䄴杤灂䡁䅉睢畂䝁䄰党畂䡁䅑兙獂䍁䅁兒畂䝁䅣兡畂䝁䅕党祂䝁䅫杢湂䑁䅳䅉䑂䝁䅷党桂䝁䄴䅖求䝁䅍䅡䅁䅁倴䅁歂䅁䅁兒畂䡁䅙兡祂䝁䄸杢瑂䝁䅕杢あ䝁䅅䅢杁䕁䅕杢湂䝁䅫杢求䝁䅕杣灂䝁䄴睚㝁䍁䅁睑獂䝁䅕兙畂䙁䅑党橂䝁䅧睏杁䕁䅍䅢灂䝁䄰兙あ䝁䅕䅖求䝁䅍䅡䅁䩁䥯䅁歂䅁䅁兒畂䡁䅙兡祂䝁䄸杢瑂䝁䅕杢あ䝁䅅䅢杁䕁䅕杢湂䝁䅫杢求䝁䅕杣灂䝁䄴睚㝁䍁䅁䅒桂䡁䅑兙杁䕁䅍党畂䡁䅑党祂䍁䅁䅖求䝁䅍䅡畂䝁䄸䅢療䝁䅣入䅁䕁䝉䅁潂䅁䅁兒畂䡁䅙兡祂䝁䄸杢瑂䝁䅕杢あ䝁䅅䅢杁䕁䅕杢湂䝁䅫杢求䝁䅕杣灂䝁䄴睚㝁䍁䅁䅒桂䡁䅑兙杁䙁䅁杣療䡁䅑党橂䡁䅑兡療䝁䄴睏杁䙁䅉党湂䙁䅑党橂䝁䅧䅁捂兄䅁䅚䅁䕁䅕杢㉂䝁䅫杣療䝁䄴兢求䝁䄴䅤桂䝁䅷䅉䙂䝁䄴睚灂䝁䄴党求䡁䅉兡畂䝁䅣睏杁䕁䅑兡穂䡁䅁睢穂䝁䅅䅢杁䝁䅅杢歂䍁䅁杕求䝁䅍入橂䝁䅷兡畂䝁䅣䅁歁䅃䅁来䅁䕁䅕杢㉂䝁䅫杣療䝁䄴兢求䝁䄴䅤桂䝁䅷䅉䙂䝁䄴睚灂䝁䄴党求䡁䅉兡畂䝁䅣睏杁䕁䅑兡穂䡁䅁睢穂䝁䅅䅢杁䝁䅅杢歂䍁䅁杕求䝁䅍入橂䝁䅷兡畂䝁䅣睏杁䕁䅍䅢求䝁䅅杢啂䝁䅕睙潂䅁䅁兩䅯䵁䅧䅁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䡁佯䅁煃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䄴兤あ䡁䅉兙橂䝁䅕兤あ䝁䅫睙桂䝁䅷䅁奄兄䅁杴䅁䕁䅕杢㉂䝁䅫杣療䝁䄴兢求䝁䄴䅤桂䝁䅷䅉䙂䝁䄴睚灂䝁䄴党求䡁䅉兡畂䝁䅣睏杁䕁䅙兙祂䝁䄰兡畂䝁䅣睏杁䕁䅍䅢求䝁䅅杢啂䝁䅕睙潂䑁䅳䅉䉂䝁䅣杣灂䙁䅑党橂䝁䅧睏杁䕁䅉兡療䍁䄰杙桂䡁䅍党歂䍁䅁兙畂䝁䅑䅉卂䝁䅕杢求䡁䅣兙楂䝁䅷党杁䕁䄰兙あ䝁䅕杣灂䝁䅅䅢穂䅁䅁䅆䄴䱁䅙䅁䙂䝁䄴杤灂䡁䅉睢畂䝁䄰党畂䡁䅑兙獂䍁䅁兒畂䝁䅣兡畂䝁䅕党祂䝁䅫杢湂䑁䅳䅉䝂䝁䅅杣瑂䝁䅫杢湂䑁䅳䅉䥂䝁䄸杣あ䝁䅫睙ㅂ䝁䅷䅤ㅂ䡁䅉党㝁䍁䅁兓畂䝁䅑兤穂䡁䅑杣灂䝁䅅䅢杁䕁䅅兤あ䝁䄸兢桂䡁䅑兡療䝁䄴睏杁䙁䅁睢獂䝁䅷兤あ䝁䅫睢畂䍁䅁睑療䝁䄴䅤祂䝁䄸䅢䅁䱁䥅䅁䅁允䅁兒畂䡁䅙兡祂䝁䄸杢瑂䝁䅕杢あ䝁䅅䅢杁䕁䅕杢湂䝁䅫杢求䝁䅕杣灂䝁䄴睚㝁䍁䅁杒桂䡁䅉兢灂䝁䄴睚㝁䍁䅁兓畂䝁䅑兤穂䡁䅑杣灂䝁䅅䅢杁䕁䅅兤あ䝁䄸兢桂䡁䅑兡療䝁䄴睏杁䙁䅍党畂䡁䅍睢祂䡁䅍睏杁䙁䅍兢桂䡁䅉䅤杁䕁䅕杢求䡁䅉睚㕂䑁䅳䅉兂䡁䅉睢橂䝁䅕督穂䍁䅁兑ㅂ䡁䅑睢瑂䝁䅅䅤灂䝁䄸杢㝁䍁䅁杕求䝁䄰睢あ䝁䅕䅉䉂䝁䅍睙求䡁䅍督杁䝁䅅杢歂䍁䅁睑療䝁䄴䅤祂䝁䄸䅢䅁䩁佳䅁睂䅁䅁兒畂䡁䅙兡祂䝁䄸杢瑂䝁䅕杢あ䝁䅅䅢杁䕁䅕杢湂䝁䅫杢求䝁䅕杣灂䝁䄴睚㝁䍁䅁杒桂䡁䅉兢灂䝁䄴睚㝁䍁䅁兖あ䝁䅫䅢灂䡁䅑入杁䙁䅍睙桂䝁䅷党杁䙁䅍睢獂䝁䅅杣䅁佁䩍䅁獂䅁䅁兒畂䡁䅙兡祂䝁䄸杢瑂䝁䅕杢あ䝁䅅䅢杁䕁䅕杢湂䝁䅫杢求䝁䅕杣灂䝁䄴睚㝁䍁䅁杒桂䡁䅍䅤瑁䕁䄰睢㉂䝁䅫杢湂䍁䅁睑療䝁䄴督ㅂ䝁䄰党祂䍁䅁睒療䝁䄸䅚穂䅁䅁䅩䄴佁䅷䅁䙂䝁䄴杤灂䡁䅉睢畂䝁䄰党畂䡁䅑兙獂䍁䅁兒畂䝁䅣兡畂䝁䅕党祂䝁䅫杢湂䑁䅳䅉䝂䝁䅷党求䡁䅑䅉乂䝁䅅杢桂䝁䅣党瑂䝁䅕杢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䥁䝑䅁畂䅁䅁兒畂䡁䅙兡祂䝁䄸杢瑂䝁䅕杢あ䝁䅅䅢杁䕁䅕杢湂䝁䅫杢求䝁䅕杣灂䝁䄴睚㝁䍁䅁杒療䡁䅉党穂䡁䅑杣㕂䑁䅳䅉乂䝁䅫杢灂䝁䄴睚杁䙁䅑党橂䝁䅧杢療䝁䅷睢湂䡁䅫䅁橃杄䅁杢䅁䕁䅕杢㉂䝁䅫杣療䝁䄴兢求䝁䄴䅤桂䝁䅷䅉䙂䝁䄴睚灂䝁䄴党求䡁䅉兡畂䝁䅣睏杁䕁䅙睢祂䝁䅕督あ䡁䅉入㝁䍁䅁䅕療䝁䅷䅢ㅂ䡁䅑兡療䝁䄴䅉䑂䝁䄸杢あ䡁䅉睢獂䅁䅁朸䄴䙁䅙䅁䙂䝁䄴杤灂䡁䅉睢畂䝁䄰党畂䡁䅑兙獂䍁䅁兒畂䝁䅣兡畂䝁䅕党祂䝁䅫杢湂䑁䅳䅉䝂䡁䅉党灂䝁䅣䅡あ䍁䅁睕求䡁䅉杤灂䝁䅍党䅁乁佣䅁㡄䅁䅁兒畂䡁䅙兡祂䝁䄸杢瑂䝁䅕杢あ䝁䅅䅢杁䕁䅕杢湂䝁䅫杢求䝁䅕杣灂䝁䄴睚㝁䍁䅁䅓療䝁䄰党杁䕁䅫兢睂䡁䅉睢㉂䝁䅕兢求䝁䄴䅤㝁䍁䅁兓畂䝁䅑兤穂䡁䅑杣灂䝁䅅䅢杁䕁䅅兤あ䝁䄸兢桂䡁䅑兡療䝁䄴睏杁䙁䅍党畂䡁䅍睢祂䡁䅍睏杁䙁䅣兙あ䝁䅕杣杁䙁䅁兤祂䝁䅫杚灂䝁䅍兙あ䝁䅫睢畂䑁䅳䅉䑂䝁䅷党桂䝁䄴䅖求䝁䅍䅡㝁䍁䅁䅕療䝁䅷䅢ㅂ䡁䅑兡療䝁䄴䅉䑂䝁䄸杢あ䡁䅉睢獂䅁䅁杘䄴䙁䅁䅁䙂䝁䄴杤灂䡁䅉睢畂䝁䄰党畂䡁䅑兙獂䍁䅁兒畂䝁䅣兡畂䝁䅕党祂䝁䅫杢湂䑁䅳䅉䥂䝁䄸杣あ䝁䅫睙ㅂ䝁䅷䅤ㅂ䡁䅉党䅁䙁䥁䅁千䅁䅁兒畂䡁䅙兡祂䝁䄸杢瑂䝁䅕杢あ䝁䅅䅢杁䕁䅕杢湂䝁䅫杢求䝁䅕杣灂䝁䄴睚㝁䍁䅁兓畂䝁䅑兤穂䡁䅑杣灂䝁䅅䅢杁䕁䅅兤あ䝁䄸兢桂䡁䅑兡療䝁䄴睏杁䕁䅑兡穂䡁䅁睢穂䝁䅅䅢杁䝁䅅杢歂䍁䅁杕求䝁䅍入橂䝁䅷兡畂䝁䅣䅁㉃睂䅁䅫䅁䕁䅕杢㉂䝁䅫杣療䝁䄴兢求䝁䄴䅤桂䝁䅷䅉䙂䝁䄴睚灂䝁䄴党求䡁䅉兡畂䝁䅣睏杁䕁䅫杢歂䡁䅕督あ䡁䅉兡桂䝁䅷䅉䉂䡁䅕䅤療䝁䄰兙あ䝁䅫睢畂䑁䅳䅉乂䝁䅅杣灂䝁䄴党杁䙁䅑杣桂䝁䄴督睂䝁䄸杣あ䝁䅅䅤灂䝁䄸杢䅁偁䝉䅁睃䅁䅁兒畂䡁䅙兡祂䝁䄸杢瑂䝁䅕杢あ䝁䅅䅢杁䕁䅕杢湂䝁䅫杢求䝁䅕杣灂䝁䄴睚㝁䍁䅁兓畂䝁䅑兤穂䡁䅑杣灂䝁䅅䅢杁䕁䅅兤あ䝁䄸兢桂䡁䅑兡療䝁䄴睏杁䙁䅁睢獂䝁䅷兤あ䝁䅫睢畂䍁䅁睑療䝁䄴䅤祂䝁䄸䅢㝁䍁䅁䅕祂䝁䄸睙求䡁䅍督杁䕁䅅兤あ䝁䄸兢桂䡁䅑兡療䝁䄴䅁湁权䅁术䅁䕁䅕杢㉂䝁䅫杣療䝁䄴兢求䝁䄴䅤桂䝁䅷䅉䙂䝁䄴睚灂䝁䄴党求</t>
  </si>
  <si>
    <t>䡁䅉兡畂䝁䅣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呂䝁䄰兙祂䡁䅑䅉䍂䡁䅕兡獂䝁䅑兡畂䝁䅣睏杁䙁䅍兢桂䡁䅉䅤杁䕁䅍兡あ䝁䅫党穂䅁䅁睮䅯䍁䉁䅁䙂䝁䄴杤灂䡁䅉睢畂䝁䄰党畂䡁䅑兙獂䍁䅁兒畂䝁䅣兡畂䝁䅕党祂䝁䅫杢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睖桂䡁䅑党祂䍁䅁䅕ㅂ䡁䅉兡浂䝁䅫睙桂䡁䅑兡療䝁䄴睏杁䙁䅉党瑂䝁䄸䅤求䍁䅁兑橂䝁䅍党穂䡁䅍䅉桂䝁䄴䅚杁䕁䅍睢畂䡁䅑杣療䝁䅷䅁䵂杄䅁杴䅁䕁䅕杢㉂䝁䅫杣療䝁䄴兢求䝁䄴䅤桂䝁䅷䅉䙂䝁䄴睚灂䝁䄴党求䡁䅉兡畂䝁䅣睏杁䕁䅫杢歂䡁䅕督あ䡁䅉兡桂䝁䅷䅉䉂䡁䅕䅤療䝁䄰兙あ䝁䅫睢畂䑁䅳䅉呂䝁䅕杢穂䝁䄸杣穂䑁䅳䅉兂䡁䅉睢橂䝁䅕督穂䍁䅁兑ㅂ䡁䅑睢瑂䝁䅅䅤灂䝁䄸杢㝁䍁䅁睑獂䝁䅫兢桂䡁䅑党啂䝁䅕睙潂䅁䅁睶䅣乁䅁䅁䙂䝁䄴杤灂䡁䅉睢畂䝁䄰党畂䡁䅑兙獂䍁䅁兒畂䝁䅣兡畂䝁䅕党祂䝁䅫杢湂䑁䅳䅉䩂䝁䄴䅚ㅂ䡁䅍䅤祂䝁䅫兙獂䍁䅁兑ㅂ䡁䅑睢瑂䝁䅅䅤灂䝁䄸杢㝁䍁䅁睕求䝁䄴督療䡁䅉督㝁䍁䅁睕灂䝁䄰兤獂䝁䅅䅤灂䝁䄸杢㝁䍁䅁睕瑂䝁䅅杣あ䍁䅁兒畂䝁䅕杣湂䡁䅫睏杁䙁䅁杣療䝁䅍党穂䡁䅍䅉䉂䡁䅕䅤療䝁䄰兙あ䝁䅫睢畂䅁䅁睤䅫䱁䅷䅁䙂䝁䄴杤灂䡁䅉睢畂䝁䄰党畂䡁䅑兙獂䍁䅁兒畂䝁䅣兡畂䝁䅕党祂䝁䅫杢湂䑁䅳䅉䩂䝁䄴䅚ㅂ䡁䅍䅤祂䝁䅫兙獂䍁䅁兑ㅂ䡁䅑睢瑂䝁䅅䅤灂䝁䄸杢㝁䍁䅁睕求䝁䄴督療䡁䅉督㝁䍁䅁睕瑂䝁䅅杣あ䍁䅁村ㅂ䝁䅫䅢歂䝁䅫杢湂䑁䅳䅉塂䝁䅅䅤求䡁䅉䅉兂䡁䅕杣灂䝁䅙兡橂䝁䅅䅤灂䝁䄸杢䅁䝁䝯䅁䕄䅁䅁兒畂䡁䅙兡祂䝁䄸杢瑂䝁䅕杢あ䝁䅅䅢杁䕁䅕杢湂䝁䅫杢求䝁䅕杣灂䝁䄴睚㝁䍁䅁兓畂䝁䅑兤穂䡁䅑杣灂䝁䅅䅢杁䕁䅅兤あ䝁䄸兢桂䡁䅑兡療䝁䄴睏杁䙁䅍党畂䡁䅍睢祂䡁䅍睏杁䙁䅣兙あ䝁䅕杣杁䙁䅁兤祂䝁䅫杚灂䝁䅍兙あ䝁䅫睢畂䑁䅳䅉兂䡁䅉睢橂䝁䅕督穂䍁䅁兑ㅂ䡁䅑睢瑂䝁䅅䅤灂䝁䄸杢䅁䍁䭉䅁䭃䅁䅁兒畂䡁䅙兡祂䝁䄸杢瑂䝁䅕杢あ䝁䅅䅢杁䕁䅕杢湂䝁䅫杢求䝁䅕杣灂䝁䄴睚㝁䍁䅁兓畂䝁䅑兤穂䡁䅑杣灂䝁䅅䅢杁䕁䅅兤あ䝁䄸兢桂䡁䅑兡療䝁䄴睏杁䙁䅣兙あ䝁䅕杣杁䙁䅁兤祂䝁䅫杚灂䝁䅍兙あ䝁䅫睢畂䅁䅁䅴䅙䝁䅉䅁䙂䝁䄴杤灂䡁䅉睢畂䝁䄰党畂䡁䅑兙獂䍁䅁兒畂䝁䅣兡畂䝁䅕党祂䝁䅫杢湂䑁䅳䅉乂䝁䅅杣灂䝁䄴党杁䙁䅑杣桂䝁䄴督睂䝁䄸杣あ䝁䅅䅤灂䝁䄸杢䅁䙁䭷䅁奃䅁䅁兒畂䡁䅙兡祂䝁䄸杢瑂䝁䅕杢あ䝁䅅䅢杁䕁䅕杢湂䝁䅫杢求䝁䅕杣灂䝁䄴睚㝁䍁䅁兔桂䡁䅉兡畂䝁䅕䅉啂䡁䅉兙畂䡁䅍䅣療䡁䅉䅤桂䡁䅑兡療䝁䄴睏杁䕁䄸杢穂䝁䅧睢祂䝁䅕䅉桂䝁䄴䅚杁䕁䄸杚浂䡁䅍䅡療䡁䅉党杁䙁䅣兡畂䝁䅑䅁獃元䅁杗䅁䕁䅕杢㉂䝁䅫杣療䝁䄴兢求䝁䄴䅤桂䝁䅷䅉䙂䝁䄴睚灂䝁䄴党求䡁䅉兡畂䝁䅣睏杁䕁䄰兡畂䝁䅫杢湂䍁䅁䅖求䝁䅍䅡畂䝁䄸䅢療䝁䅣入䅁䝁䱯䅁䭃䅁䅁兒畂䡁䅙兡祂䝁䄸杢瑂䝁䅕杢あ䝁䅅䅢杁䕁䅕杢湂䝁䅫杢求䝁䅕杣灂䝁䄴睚㝁䍁䅁兔灂䝁䄴兡畂䝁䅣䅉啂䝁䅕睙潂䝁䄴睢獂䝁䄸睚㕂䑁䅳䅉䕂䝁䅫督睂䝁䄸督桂䝁䅷䅉桂䝁䄴䅚杁䙁䅉党橂䡁䅫睙獂䝁䅫杢湂䅁䅁兂䅯䭁䅙䅁䙂䝁䄴杤灂䡁䅉睢畂䝁䄰党畂䡁䅑兙獂䍁䅁兒畂䝁䅣兡畂䝁䅕党祂䝁䅫杢湂䑁䅳䅉兂䝁䅅睙牂䝁䅅睚灂䝁䄴睚杁䙁䅍党祂䡁䅙兡橂䝁䅕督㝁䍁䅁村灂䝁䄸兢桂䡁䅍督杁䕁䅕杢求䡁䅉睚㕂䑁䅳䅉䉂䝁䄴兙求䡁䅉睢楂䝁䅫睙杁䕁䅑兡湂䝁䅕督あ䝁䅫睢畂䅁䅁睫䅫䵁䅷䅁䙂䝁䄴杤灂䡁䅉睢畂䝁䄰党畂䡁䅑兙獂䍁䅁兒畂䝁䅣兡畂䝁䅕党祂䝁䅫杢湂䑁䅳䅉兂䝁䅅睙牂䝁䅅睚灂䝁䄴睚杁䙁䅍党祂䡁䅙兡橂䝁䅕督㝁䍁䅁䅒灂䡁䅍䅣療䡁䅍兙獂䍁䅁兙畂䝁䅑䅉卂䝁䅕睙㕂䝁䅍䅢灂䝁䄴睚㝁䍁䅁䅕療䝁䅷䅢ㅂ䡁䅑兡療䝁䄴䅉䑂䝁䄸杢あ䡁䅉睢獂䑁䅳䅉䑂䝁䅷兡瑂䝁䅅䅤求䙁䅑党橂䝁䅧䅁兄䅃䅁䅁䅅䕁䅕杢㉂䝁䅫杣療䝁䄴兢求䝁䄴䅤桂䝁䅷䅉䙂䝁䄴睚灂䝁䄴党求䡁䅉兡畂䝁䅣睏杁䙁䅁䅡㕂䡁䅍兡橂䝁䅅䅢杁䙁䅍党橂䡁䅕杣灂䡁䅑入㝁䍁䅁杕䝂䕁䅫䅒杁䍁䅧杕桂䝁䅑兡療䍁䅁杒祂䝁䅕兣ㅂ䝁䅕杢橂䡁䅫䅉䩂䝁䅑党畂䡁䅑兡浂䝁䅫睙桂䡁䅑兡療䝁䄴克㝁䍁䅁睕求䝁䄴督療䡁䅉督㝁䍁䅁睕瑂䝁䅅杣あ䍁䅁村ㅂ䝁䅫䅢歂䝁䅫杢湂䑁䅳䅉兂䝁䄸䅢獂䡁䅕䅤灂䝁䄸杢杁䕁䅍睢畂䡁䅑杣療䝁䅷䅁ぁ䅃䅁杗䅁䕁䅕杢㉂䝁䅫杣療䝁䄴兢求䝁䄴䅤桂䝁䅷䅉䙂䝁䄴睚灂䝁䄴党求䡁䅉兡畂䝁䅣睏杁䙁䅁睢獂䝁䅷兤あ䝁䅫睢畂䍁䅁睑療䝁䄴䅤祂䝁䄸䅢䅁乁䡙䅁捂䅁䅁兒畂䡁䅙兡祂䝁䄸杢瑂䝁䅕杢あ䝁䅅䅢杁䕁䅕杢湂䝁䅫杢求䝁䅕杣灂䝁䄴睚㝁䍁䅁䅕祂䝁䄸睙求䡁䅍督杁䕁䅅兤あ䝁䄸兢桂䡁䅑兡療䝁䄴䅁啄兄䅁䅯䅁䕁䅕杢㉂䝁䅫杣療䝁䄴兢求䝁䄴䅤桂䝁䅷䅉䙂䝁䄴睚灂䝁䄴党求䡁䅉兡畂䝁䅣睏杁䙁䅣兙あ䝁䅕杣杁䙁䅁兤祂䝁䅫杚灂䝁䅍兙あ䝁䅫睢畂䑁䅳䅉穁䕁䅑䅉兂䡁䅉兡畂䡁䅑兡畂䝁䅣睏杁䙁䅕䅤灂䝁䅷兡あ䡁䅫䅉呂䝁䅍兙獂䝁䅕䅉呂䝁䄸䅢桂䡁䅉䅁塄元䅁杣䅁䕁䅕杢㉂䝁䅫杣療䝁䄴兢求䝁䄴䅤桂䝁䅷䅉䙂䝁䄴睚灂䝁䄴党求䡁䅉兡畂䝁䅣睏杁䙁䅣兙あ䝁䅕杣杁䙁䅁兤祂䝁䅫杚灂䝁䅍兙あ䝁䅫睢畂䑁䅳䅉䑂䝁䅷党桂䝁䄴䅖求䝁䅍䅡䅁䱁䤴䅁䍃䅁䅁兒畂䡁䅙兡祂䝁䄸杢瑂䝁䅕杢あ䝁䅅䅢杁䕁䅕杢湂䝁䅫杢求䝁䅕杣灂䝁䄴睚㝁䍁䅁睖桂䡁䅑党祂䍁䅁䅕ㅂ䡁䅉兡浂䝁䅫睙桂䡁䅑兡療䝁䄴睏杁䙁䅁睢獂䝁䅷兤あ䝁䅫睢畂䍁䅁睑療䝁䄴䅤祂䝁䄸䅢䅁䩁䥉䅁䵂䅁䅁兒畂䡁䅙兡祂䝁䄸杢瑂䝁䅕杢あ䝁䅅䅢杁䝁䅅杢歂䍁䅁杒桂䝁䅍兡獂䝁䅫䅤灂䝁䅕督杁䙁䅍党祂䡁䅙兡橂䝁䅕督䅁䩁䠰䅁慂䅁䅁兒硂䡁䅕兡あ䡁䅫䅉卂䝁䅕兙獂䍁䅁兒穂䡁䅑兙あ䝁䅕䅉䩂䝁䄴杤求䡁䅍䅤瑂䝁䅕杢あ䍁䅁䅖祂䡁䅕督あ䡁䅍䅉潁䙁䅉兒䩂䙁䅑督灁䅁䅁睘䅙䅁䅑䅁䝂䅁䅁光䅍䅁䅯䅁䝂䕁䅅杔䡂䅁䅁儳䅉䅁䅯䅁䝂䕁䅅睕啂䅁䅁睇䅉䅁䅯䅁䝂䕁䅉䅓呂䅁䅁关䅍䅁䅧䅁䝂䕁䅍䅗䅁䩁䌸䅁䥁䅁䅁杒䕂䙁䅍䅁煃杁䅁䅃䅁䕁䅙䅒奂䅁䅁儴䅉䅁䅙䅁䝂䕁䅕䅁䥂睁䅁权䅁䕁䅙杒䩂䙁䅙䅁䝂睁䅁杂䅁䕁䅙兓䅁䩁䑧䅁䭁䅁䅁杒䩂䕁䅍睔䅁䵁䑉䅁䥁䅁䅁杒䩂䙁䅍䅁㙃睁䅁权䅁䕁䅙兓啂䕁䅉䅁乂睁䅁䅃䅁䕁䅙兔䑂䅁䅁克䅉䅁䅧䅁䝂䕁䄸䅗䅁乁䑣䅁䭁䅁䅁杒偂䙁䅧兑䅁佁䍑䅁䭁䅁䅁杒剂䍁䄰免䅁䝁䕑䅁䵁䅁䅁杒剂䍁䄰免睁䅁䅁兡䅑䅁䄴䅁䝂䙁䅅兌硁䑁䅁䅍䅁䕁䕅䅁佁䅁䅁杒剂䍁䄰免睁䑁䅑䅁㑁䅂䅁杄䅁䕁䅙兕瑁䑁䅅䅍㑁䅁䅁睋䅑䅁䅷䅁䝂䙁䅅兌硁䑁䅅䅁杂䅂䅁杄䅁䕁䅙兕瑁䑁䅅免祁䅁䅁睒䅑䅁䄴䅁䝂䙁䅅兌硁䑁䅅李䅁䍁䔰䅁䵁䅁䅁杒剂䍁䄰免祁䅁䅁杏䅑䅁䄴䅁䝂䙁䅅兌硁䑁䅉䅍䅁䑁䕉䅁䵁䅁䅁杒剂䍁䄰免穁䅁䅁条䅑䅁䅷䅁䝂䙁䅅兌硁䑁䅑䅁奂䅂䅁䅄䅁䕁䅙兕瑁䑁䅅兎䅁䙁䕍䅁䵁䅁䅁杒剂䍁䄰免㉁䅁䅁兏䅑䅁䅷䅁䝂䙁䅅兌硁䑁䅣䅁捂䅂䅁䅄䅁䕁䅙兕瑁䑁䅅䅏䅁䙁䔰䅁䵁䅁䅁杒剂䍁䄰免㕁䅁䅁杘䅑䅁䅯䅁䝂䙁䅅兌祁䅁䅁兕䅑䅁䅷䅁䝂䙁䅅兌祁䑁䅁䅁䕂䅂䅁䅄䅁䕁䅙兕瑁䑁䅉䅎䅁䑁䕙䅁䵁䅁䅁杒剂䍁䄰杍㑁䅁䅁䅍䅑䅁䅯䅁䝂䙁䅅兌穁䅁䅁杚䅑䅁䅷䅁䝂䙁䅅兌穁䑁䅉䅁㥁䅂䅁䅄䅁䕁䅙兕瑁䑁䅍李䅁䕁䕙䅁䭁䅁䅁杒剂䍁䄰䅎䅁䑁䕣䅁䵁䅁䅁杒剂䍁䄰䅎睁䅁䅁杋䅑䅁䅷䅁䝂䙁䅅兌ぁ䑁䅑䅁䙂䅂䅁䅄䅁䕁䅙兕瑁䑁䅑䅏䅁䑁䕷䅁䭁䅁䅁杒剂䍁䄰兎䅁䝁䕧䅁䵁䅁䅁杒剂䍁䄰兎祁䅁䅁睌䅑䅁䅷䅁䝂䙁䅅兌ㅁ䑁䅙䅁㝁䅂䅁权䅁䕁䅙兕瑁䑁䅙䅁橂䅂䅁䅄䅁䕁䅙兕瑁䑁䅙䅍䅁䍁䕷䅁䵁䅁䅁杒剂䍁䄰李ぁ䅁䅁村䅑䅁䅷䅁䝂䙁䅅兌㉁䑁䅧䅁⽁䅂䅁权䅁䕁䅙兕瑁䑁䅣䅁湂䅂䅁䅄䅁䕁䅙兕瑁䑁䅣杍䅁䍁䕫䅁䵁䅁䅁杒剂䍁䄰睎㉁䅁䅁䅎䅑䅁䅯䅁䝂䙁䅅兌㑁䅁䅁䅑䅑䅁䅷䅁䝂䙁䅅兌㑁䑁䅁䅁䥂䅂䅁䅄䅁䕁䅙兕瑁䑁䅧䅎䅁䑁䕕䅁䵁䅁䅁杒剂䍁䄰䅏㑁䅁䅁睑䅑䅁䅯䅁䝂䙁䅅兌㕁䅁䅁睘䅑䅁䅷䅁䝂䙁䅅兌㕁䑁䅉䅁⭁䅂䅁䅄䅁䕁䅙兕瑁䑁䅫李䅁䍁䔴䅁䥁䅁䅁杒剂䑁䅁䅁硁䅂䅁䅅䅁䕁䅙兕ぁ䑁䅉䅍祁䑁䅑䅁獂䅂䅁䅃䅁䕁䅙杕䑂䅁䅁兦䅉䅁䅧䅁䝂䙁䅉䅖䅁䅁䑑䅁䭁䅁䅁杒呂䕁䅷杕䅁乁䑑䅁䭁䅁䅁杒啂䕁䄴䅖䅁䭁䑙䅁䥁䅁䅁杒啂䙁䅙䅁䡂睁䅁䅅䅁䕁䅙兙祂䝁䄰兡畂䝁䅣䅁䵃杄䅁杳䅁䕁䅙兙祂䝁䄰兡畂䝁䅣睏杁䕁䅙兙穂䡁䅑兌乂䝁䄸杤灂䝁䄴睚杁䕁䅍睢畂䡁䅍兤瑂䝁䅕杣杁䕁䅣睢療䝁䅑督㝁䍁䅁杒療䡁䅉党穂䡁䅑杣㕂䑁䅳䅉䥂䝁䄸杣あ䝁䅫睙ㅂ䝁䅷䅤ㅂ䡁䅉党㝁䍁䅁兑湂䡁䅉兡啂䝁䅕睙潂䑁䅳䅉兂䝁䄸䅢獂䡁䅕䅤灂䝁䄸杢杁䕁䅍睢畂䡁䅑杣療䝁䅷䅁桃䅄䅁杩䅁䕁䅙兙祂䝁䄰兡畂䝁䅣睏杁䕁䅙兙穂䡁䅑兌乂䝁䄸杤灂䝁䄴睚杁䕁䅍睢畂䡁䅍兤瑂䝁䅕杣杁䕁䅣睢療䝁䅑督㝁䍁䅁䅓療䡁䅉䅤灂䝁䅍兤獂䡁䅑兤祂䝁䅕睏杁䕁䄸杣湂䝁䅅杢灂䝁䅍睏杁䕁䅅睚祂䝁䅫䅖求䝁䅍䅡䅁䙁佧䅁䅄䅁䅁杒桂䡁䅉兢灂䝁䄴睚㝁䍁䅁杒桂䡁䅍䅤瑁䕁䄰睢㉂䝁䅫杢湂䍁䅁睑療䝁䄴督ㅂ䝁䄰党祂䍁䅁睒療䝁䄸䅚穂䑁䅳䅉䥂䝁䄸杣あ䝁䅫睙ㅂ䝁䅷䅤ㅂ䡁䅉党㝁䍁䅁睔祂䝁䅣兙畂䝁䅫睙㝁䍁䅁兑獂䡁䅑党祂䝁䄴兙あ䝁䅫杤求䍁䅁䅕祂䝁䄸䅤求䝁䅫杢㝁䍁䅁睔畂䝁䅷兡畂䝁䅕䅉䡂䡁䅉睢橂䝁䅕杣㕂䅁䅁睹䅣䡁䅙䅁䝂䝁䅅杣瑂䝁䅫杢湂䑁䅳䅉䝂䝁䄸杣求䡁䅍䅤祂䡁䅫睏杁䕁䅷兡㉂䝁䅕督あ䝁䄸睙牂䑁䅳䅉䉂䝁䅣杣灂䙁䅑党橂䝁䅧睏杁䙁䅁杣療䝁䅍党穂䡁䅍䅉䉂䡁䅕䅤療䝁䄰兙あ䝁䅫睢畂䅁䅁睹䅫䱁䅯䅁䝂䝁䅅杣瑂䝁䅫杢湂䑁䅳䅉䥂䝁䅕兙獂䡁䅑䅡杁䕁䅑兡桂䝁䅣杢療䡁䅍䅤灂䝁䅍督㝁䍁䅁䅔灂䡁䅙党穂䡁䅑睢橂䝁䅳睏杁䕁䅍睢畂䡁䅙党畂䡁䅑兡療䝁䄴兙獂䍁䅁杔ㅂ䝁䅍䅢求䝁䅅杣㝁䍁䅁兑獂䡁䅑党祂䝁䄴兙あ䝁䅫杤求䍁䅁兔求䝁䅑兡橂䝁䅫杢求䑁䅳䅉偂䝁䄴睙療䝁䅷睢湂䡁䅫䅁畂睂䅁䅯䅁䕁䅙兙祂䝁䄰兡畂䝁䅣睏杁䕁䅧睢瑂䝁䅕䅉䩂䝁䄰䅣祂䝁䄸杤求䝁䄰党畂䡁䅑睏杁䕁䅫杢歂䡁䅕督あ䡁䅉兡桂䝁䅷䅉䉂䡁䅕䅤療䝁䄰兙あ䝁䅫睢畂䑁䅳䅉䉂䝁䅣杣灂䙁䅑党橂䝁䅧睏杁䕁䅅䅢あ䝁䅕杣畂䝁䅅䅤灂䡁䅙党杁䙁䅁杣療䡁䅑党灂䝁䄴䅁牃䅃䅁䅌䅁䕁䅙兙祂䝁䄰兡畂䝁䅣睏杁䕁䅧睢祂䡁䅑兡橂䡁䅕䅢あ䡁䅕杣求䅁䅁䅴䅫䕁䅁䅁䝂䝁䅅杣瑂䝁䅫杢湂䑁䅳䅉䥂䝁䄸杣あ䝁䅫睙ㅂ䝁䅷䅤ㅂ䡁䅉党㝁䍁䅁兑湂䡁䅉兡啂䝁䅕睙潂䅁䅁术䅫䙁䅧䅁䝂䝁䅅杣瑂䝁䅫杢湂䑁䅳䅉䥂䝁䄸杣あ䝁䅫睙ㅂ䝁䅷䅤ㅂ䡁䅉党㝁䍁䅁䅓㕂䝁䅑杣療䡁䅁睢畂䝁䅫睙穂䑁䅳䅉偂䡁䅉睚桂䝁䄴兡橂䅁䅁䅳䅧䵁䅙䅁䝂䝁䅅杣瑂䝁䅫杢湂䑁䅳䅉䥂䝁䄸杣あ䝁䅫睙ㅂ䝁䅷䅤ㅂ䡁䅉党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湃睂䅁䅕䅁䕁䅙兙祂䝁䄰兡畂䝁䅣睏杁䕁䅷兡㉂䝁䅕督あ䝁䄸睙牂䑁䅳䅉䉂䝁䅷䅤求䡁䅉杢桂䡁䅑兡㉂䝁䅕䅉兂䡁䅉睢あ䝁䅕兡畂䅁䅁䅇䅫䡁䅁䅁䝂䝁䅅杣瑂䝁䅫杢湂䑁䅳䅉兂䡁䅉党歂䝁䅫睙あ䝁䅫杤求䍁䅁兑畂䝁䅅䅢㕂䡁䅑兡橂䡁䅍睏杁䙁䅑党桂䝁䄰䅉䑂䝁䄸䅢獂䝁䅅杙療䡁䅉兙あ䝁䅫睢畂䑁䅳䅉䕂䝁䅅兙呂䅁䅁八䅯䑁䅙䅁䝂䝁䅅督あ䍁䄰兔療䡁䅙兡畂䝁䅣䅉䑂䝁䄸杢穂䡁䅕兢求䡁䅉䅉䡂䝁䄸睢歂䡁䅍䅁兄元䅁䅙䅁䕁䅙兙穂䡁䅑兌乂䝁䄸杤灂䝁䄴睚杁䕁䅍睢畂䡁䅍兤瑂䝁䅕杣杁䕁䅣睢療䝁䅑督㝁䍁䅁兑獂䡁䅑党祂䝁䄴兙あ䝁䅫杤求䍁䅁䅕祂䝁䄸䅤求䝁䅫杢䅁䱁䭕䅁啃䅁䅁杒桂䡁䅍䅤瑁䕁䄰睢㉂䝁䅫杢湂䍁䅁睑療䝁䄴督ㅂ䝁䄰党祂䍁䅁睒療䝁䄸䅚穂䑁䅳䅉䑂䡁䅕督あ䝁䄸兢求䡁䅉䅉卂䝁䅕䅢桂䡁䅑兡療䝁䄴督潂䝁䅫䅣杁䕁䄰兙畂䝁䅅睚求䝁䄰党畂䡁䅑睏杁䕁䅍兙祂䍁䅁睕潂䝁䅅杣灂䝁䄴睚䅁䵁䭯䅁奄䅁䅁杒桂䡁䅍䅤瑁䕁䄰睢㉂䝁䅫杢湂䍁䅁睑療䝁䄴督ㅂ䝁䄰党祂䍁䅁睒療䝁䄸䅚穂䑁䅳䅉䝂䝁䅷党求䡁䅑䅉乂䝁䅅杢桂䝁䅣党瑂䝁䅕杢あ䑁䅳䅉䝂䡁䅉党灂䝁䅣䅡あ䍁䅁睕求䡁䅉杤灂䝁䅍党㝁䍁䅁䅔桂䡁䅍䅤杁䕁䄰兡獂䝁䅕䅉啂䡁䅉兙畂䡁䅍䅣療䡁䅉䅤桂䡁䅑兡療䝁䄴睏杁䙁䅁兙橂䝁䅳兙湂䝁䅫杢湂䍁䅁睕求䡁䅉杤灂䝁䅍党穂䅁䅁䅰䄴䙁䅑䅁䝂䝁䅅督あ䍁䄰兔療䡁䅙兡畂䝁䅣䅉䑂䝁䄸杢穂䡁䅕兢求䡁䅉䅉䡂䝁䄸睢歂䡁䅍睏杁䕁䅙睢療䝁䅑䅉䕂䝁䅕䅢灂䡁䅙党祂䡁䅫䅁䉁睂䅁朲䅁䕁䅙兙穂䡁䅑兌乂䝁䄸杤灂䝁䄴睚杁䕁䅍睢畂䡁䅍兤瑂䝁䅕杣杁䕁䅣睢療䝁䅑督㝁䍁䅁杒療䝁䄸䅚杁䕁䅑党獂䝁䅫杤求䡁䅉入㝁䍁䅁睑ㅂ䡁䅍䅤療䝁䄰党祂䍁䅁杕求䝁䅷兙あ䝁䅫睢畂䡁䅍䅡灂䡁䅁䅉乂䝁䅅杢桂䝁䅣党瑂䝁䅕杢あ䑁䅳䅉䍂䡁䅉兙畂䝁䅑䅉乂䝁䅅杣牂䝁䅕䅤灂䝁䄴睚㝁䍁䅁睔畂䝁䅷兡畂䝁䅕䅉䡂䡁䅉睢橂䝁䅕杣㕂䅁䅁杗䅣䵁䅁䅁䝂䝁䅅督あ䍁䄰兔療䡁䅙兡畂䝁䅣䅉䑂䝁䄸杢穂䡁䅕兢求䡁䅉䅉䡂䝁䄸睢歂䡁䅍睏杁䕁䅙睢療䝁䅑䅉䕂䝁䅕䅢灂䡁䅙党祂䡁䅫睏杁䕁䅙杣求䝁䅫睚潂䡁䅑䅉呂䝁䅕杣㉂䝁䅫睙求䑁䅳䅉偂䝁䄴䅢灂䝁䄴党杁䕁䅣杣療䝁䅍党祂䡁䅫睏杁䙁䅕䅤灂䝁䅷兡あ䡁䅫䅉呂䝁䅍兙獂䝁䅕䅉呂䝁䄸䅢桂䡁䅉䅁牄䅃䅁朹䅁䕁䅙兙穂䡁䅑兌乂䝁䄸杤灂䝁䄴睚杁䕁䅍睢畂䡁䅍兤瑂䝁䅕杣杁䕁䅣睢療䝁䅑督㝁䍁䅁杒療䝁䄸䅚杁䕁䅑党獂䝁䅫杤求䡁䅉入㝁䍁䅁䅓療䝁䄰党杁䕁䅫兢睂䡁䅉睢㉂䝁䅕兢求䝁䄴䅤㝁䍁䅁睑ㅂ䡁䅍䅤療䝁䄰党祂䍁䅁杕求䝁䅷兙あ䝁䅫睢畂䡁䅍䅡灂䡁䅁䅉乂䝁䅅杢桂䝁䅣党瑂䝁䅕杢あ䑁䅳䅉偂䝁䄴䅢灂䝁䄴党杁䕁䅣杣療䝁䅍党祂䡁䅫睏杁䙁䅙兡歂䝁䅕睢杁䕁䅣兙瑂䝁䅕督䅁乁䬰䅁䍄䅁䅁杒桂䡁䅍䅤瑁䕁䄰睢㉂䝁䅫杢湂䍁䅁睑療䝁䄴督ㅂ䝁䄰党祂䍁䅁睒療䝁䄸䅚穂䑁䅳䅉䝂䝁䄸睢歂䍁䅁䅒求䝁䅷兡㉂䝁䅕杣㕂䑁䅳䅉䥂䝁䄸兢求䍁䅁兓瑂䡁䅁杣療䡁䅙党瑂䝁䅕杢あ䑁䅳䅉䵂䝁䅫杚求䡁䅍䅤㕂䝁䅷党㝁䍁䅁睔畂䝁䅷兡畂䝁䅕䅉䡂䡁䅉睢橂䝁䅕杣㕂䑁䅳䅉兂䝁䅕䅤杁䕁䅍兙祂䝁䅕䅁奃权䅁杩䅁䕁䅙兙穂䡁䅑兌乂䝁䄸杤灂䝁䄴睚杁䕁䅍睢畂䡁䅍兤瑂䝁䅕杣杁䕁䅣睢療䝁䅑督㝁䍁䅁杒療䝁䄸䅚杁䕁䅑党獂䝁䅫杤求䡁䅉入㝁䍁䅁䅔灂䝁䅙党穂䡁䅑入獂䝁䅕睏杁䕁䄸杢獂䝁䅫杢求䍁䅁睒祂䝁䄸睙求䡁䅉入䅁䡁伴䅁捄䅁䅁杒桂䡁䅍䅤瑁䕁䄰睢㉂䝁䅫杢湂䍁䅁睑療䝁䄴督ㅂ䝁䄰党祂䍁䅁睒療䝁䄸䅚穂䑁䅳䅉䝂䝁䄸睢歂䍁䅁䅒求䝁䅷兡㉂䝁䅕杣㕂䑁䅳䅉乂䝁䅅杣牂䝁䅕䅤灂䝁䄴睚杁䕁䅅兤あ䝁䄸兢桂䡁䅑兡療䝁䄴睏杁䕁䄸杣湂䝁䅅杢灂䝁䅍睏杁䕁䄸杢獂䝁䅫杢求䍁䅁睒祂䝁䄸睙求䡁䅉入㝁䍁䅁兖あ䝁䅫䅢灂䡁䅑入杁䙁䅍睙桂䝁䅷党杁䙁䅍睢獂䝁䅅杣䅁䕁佯䅁あ䅁䅁杒桂䡁䅍䅤瑁䕁䄰睢㉂䝁䅫杢湂䍁䅁睑療䝁䄴督ㅂ䝁䄰党祂䍁䅁睒療䝁䄸䅚穂䑁䅳䅉䝂䝁䄸睢歂䍁䅁䅒求䝁䅷兡㉂䝁䅕杣㕂䑁䅳䅉偂䝁䄴䅢灂䝁䄴党杁䕁䅣杣療䝁䅍党祂䡁䅫䅁䍃兄䅁杨䅁䕁䅙兙穂䡁䅑兌乂䝁䄸杤灂䝁䄴睚杁䕁䅍睢畂䡁䅍兤瑂䝁䅕杣杁䕁䅣睢療䝁䅑督㝁䍁䅁杒療䝁䄸䅚杁䕁䅑党獂䝁䅫杤求䡁䅉入㝁䍁䅁睔祂䝁䅣兙畂䝁䅫睙㝁䍁䅁睔畂䝁䅷兡畂䝁䅕䅉䡂䡁䅉睢橂䝁䅕杣㕂䅁䅁東䅯䩁䅷䅁䝂䝁䅅督あ䍁䄰兔療䡁䅙兡畂䝁䅣䅉䑂䝁䄸杢穂䡁䅕兢求䡁䅉䅉䡂䝁䄸睢歂䡁䅍睏杁䕁䅙睢療䝁䅑䅉䕂䝁䅕䅢灂䡁䅙党祂䡁䅫睏杁䙁䅁杣療䝁䅍党穂䡁䅍䅉䉂䡁䅕䅤療䝁䄰兙あ䝁䅫睢畂䑁䅳䅉偂䝁䄴䅢灂䝁䄴党杁䕁䅣杣療䝁䅍党祂䡁䅫䅁瑄杄䅁杨䅁䕁䅙兙穂䡁䅑兌乂䝁䄸杤灂䝁䄴睚杁䕁䅍睢畂䡁䅍兤瑂䝁䅕杣杁䕁䅣睢療䝁䅑督㝁䍁䅁杒祂䝁䅕兡湂䝁䅧䅤杁䙁䅍党祂䡁䅙兡橂䝁䅕睏杁䕁䄰兙祂䝁䅫杢求䍁䅁䅖祂䝁䅅杢穂䡁䅁睢祂䡁䅑兙あ䝁䅫睢畂䅁䅁兗䅧䩁䅧䅁䝂䝁䅅督あ䍁䄰兔療䡁䅙兡畂䝁䅣䅉䑂䝁䄸杢穂䡁䅕兢求䡁䅉䅉䡂䝁䄸睢歂䡁䅍睏杁䕁䅣杣求䝁䅕杢杁䕁䅍睢畂䡁䅍兤瑂䝁䅕杣杁䕁䅣睢療䝁䅑督㝁䍁䅁䅔灂䝁䅙党穂䡁䅑入獂䝁䅕睏杁䕁䄸杢獂䝁䅫杢求䍁䅁睒祂䝁䄸睙求䡁䅉入䅁䱁䭑䅁あ䅁䅁杒桂䡁䅍䅤瑁䕁䄰睢㉂䝁䅫杢湂䍁䅁睑療䝁䄴督ㅂ䝁䄰党祂䍁䅁睒療䝁䄸䅚穂䑁䅳䅉䡂䡁䅉党求䝁䄴䅉䑂䝁䄸杢穂䡁䅕兢求䡁䅉䅉䡂䝁䄸睢歂䡁䅍睏杁䕁䄸杣湂䝁䅅杢灂䝁䅍䅁呄䅄䅁杗䅁䕁䅙兙穂䡁䅑兌乂䝁䄸杤灂䝁䄴睚杁䕁䅍睢畂䡁䅍兤瑂䝁䅕杣杁䕁䅣睢療䝁䅑督㝁䍁䅁䅓療䝁䄰党杁䕁䅫兢睂䡁䅉睢㉂䝁䅕兢求䝁䄴䅤䅁䙁余䅁䥃䅁䅁杒桂䡁䅍䅤瑁䕁䄰睢㉂䝁䅫杢湂䍁䅁睑療䝁䄴督ㅂ䝁䄰党祂䍁䅁睒療䝁䄸䅚穂䑁䅳䅉䥂䝁䄸兢求䍁䅁兓瑂䡁䅁杣療䡁䅙党瑂䝁䅕杢あ䑁䅳䅉䩂䝁䄴䅚ㅂ䡁䅍䅤祂䝁䅫兙獂䍁䅁兑ㅂ䡁䅑睢瑂䝁䅅䅤灂䝁䄸杢䅁䝁䵯䅁䕄䅁䅁杒桂䡁䅍䅤瑁䕁䄰睢㉂䝁䅫杢湂䍁䅁睑療䝁䄴督ㅂ䝁䄰党祂䍁䅁睒療䝁䄸䅚穂䑁䅳䅉䥂䝁䄸杣あ䝁䅫睙ㅂ䝁䅷䅤ㅂ䡁䅉党㝁䍁䅁睕療䝁䅍兡桂䝁䅷䅉乂䝁䅕䅚灂䝁䅅䅉䉂䝁䅑杤求䡁䅉䅤灂䡁䅍兡畂䝁䅣睏杁䕁䅅䅚杁䙁䅑兙祂䝁䅣党あ䝁䅫杢湂䑁䅳䅉䍂䡁䅉兙畂䝁䅑䅉乂䝁䅅杣牂䝁䅕䅤灂䝁䄴睚䅁䉁䭣䅁䵂䅁䅁杒桂䡁䅍䅤瑁䕁䄰睢㉂䝁䅫杢湂䍁䅁睑療䝁䄴督ㅂ䝁䄰党祂䍁䅁睒療䝁䄸䅚穂䑁䅳䅉䵂䝁䅫杚求䡁䅍䅤㕂䝁䅷党䅁䭁䥁䅁佃䅁䅁杒桂䡁䅍䅤瑁䕁䄰睢㉂䝁䅫杢湂䍁䅁睑療䝁䄴督ㅂ䝁䄰党祂䍁䅁睒療䝁䄸䅚穂䑁䅳䅉䵂䝁䅫杚求䡁䅍䅤㕂䝁䅷党㝁䍁䅁村祂䝁䅅杢歂䍁䅁兔桂䡁䅉睡求䡁䅑兡畂䝁䅣睏杁䙁䅍兢桂䡁䅉䅤杁䕁䅍䅢療䡁䅑䅡灂䝁䄴睚䅁䕁䡧䅁獃䅁䅁杒桂䡁䅍䅤瑁䕁䄰睢㉂䝁䅫杢湂䍁䅁睑療䝁䄴督ㅂ䝁䄰党祂䍁䅁睒療䝁䄸䅚穂䑁䅳䅉䵂䝁䅫杚求䡁䅍䅤㕂䝁䅷党㝁䍁䅁村祂䝁䅅杢歂䍁䅁兔桂䡁䅉睡求䡁䅑兡畂䝁䅣睏杁䙁䅍兢桂䡁䅉䅤杁䕁䅍䅢療䡁䅑䅡灂䝁䄴睚㝁䍁䅁睔睂䝁䅧䅤潂䝁䅅䅢瑂䝁䄸䅢療䝁䅣入䅁䵁䝙䅁元䅁䅁杒桂䡁䅍䅤瑁䕁䄰睢㉂䝁䅫杢湂䍁䅁睑療䝁䄴督ㅂ䝁䄰党祂䍁䅁睒療䝁䄸䅚穂䑁䅳䅉䵂䝁䅫杚求䡁䅍䅤㕂䝁䅷党㝁䍁䅁睑ㅂ䡁䅍䅤療䝁䄰党祂䍁䅁杕求䝁䅷兙あ䝁䅫睢畂䡁䅍䅡灂䡁䅁䅉乂䝁䅅杢桂䝁䅣党瑂䝁䅕杢あ䅁䅁䄶䅷䝁䅷䅁䝂䝁䅅督あ䍁䄰兔療䡁䅙兡畂䝁䅣䅉䑂䝁䄸杢穂䡁䅕兢求䡁䅉䅉䡂䝁䄸睢歂䡁䅍睏杁䕁䅷兡浂䝁䅕督あ䡁䅫䅢求䑁䅳䅉偂䝁䄴䅢灂䝁䄴党杁䕁䅣杣療䝁䅍党祂䡁䅫䅁卄元䅁䅢䅁䕁䅙兙穂䡁䅑兌乂䝁䄸杤灂䝁䄴睚杁䕁䅍睢畂䡁䅍兤瑂䝁䅕杣杁䕁䅣睢療䝁䅑督㝁䍁䅁䅔灂䝁䅙党穂䡁䅑入獂䝁䅕睏杁䙁䅍兢桂䡁䅉䅤杁䕁䅍䅢療䡁䅑䅡灂䝁䄴睚䅁佁䱁䅁䍄䅁䅁杒桂䡁䅍䅤瑁䕁䄰睢㉂䝁䅫杢湂䍁䅁睑療䝁䄴督ㅂ䝁䄰党祂䍁䅁睒療䝁䄸䅚穂䑁䅳䅉䵂䝁䅫杚求䡁䅍䅤㕂䝁䅷党㝁䍁䅁睕療䝁䅍兡桂䝁䅷䅉乂䝁䅕䅚灂䝁䅅䅉䉂䝁䅑杤求䡁䅉䅤灂䡁䅍兡畂䝁䅣睏杁䕁䅅䅚杁䙁䅑兙祂䝁䅣党あ䝁䅫杢湂䑁䅳䅉坂䝁䅫䅚求䝁䄸䅉䉂䝁䅑杤求䡁䅉䅤灂䡁䅍兡畂䝁䅣䅁灂杄䅁杬䅁䕁䅙兙穂䡁䅑兌乂䝁䄸杤灂䝁䄴睚杁䕁䅍睢畂䡁䅍兤瑂䝁䅕杣杁䕁䅣睢療䝁䅑督㝁䍁䅁䅔灂䝁䅙党穂䡁䅑入獂䝁䅕睏杁䙁䅙兡歂䝁䅕睢杁䕁䅅䅚㉂䝁䅕杣あ䝁䅫督灂䝁䄴睚㝁䍁䅁睑療䝁䄴䅤求䝁䄴䅤杁䕁䅍杣求䝁䅅䅤灂䝁䄸杢䅁䍁佁䅁獃䅁䅁杒桂䡁䅍䅤瑁䕁䄰睢㉂䝁䅫杢湂䍁䅁睑療䝁䄴督ㅂ䝁䄰党祂䍁䅁睒療䝁䄸䅚穂䑁䅳䅉䵂䝁䅫杚求䡁䅍䅤㕂䝁䅷党㝁䍁䅁杖灂䡁䅉䅤ㅂ䝁䅅䅢杁䕁䅣睢療䝁䅑督㝁䍁䅁村祂䝁䅅杢歂䍁䅁兔桂䡁䅉睡求䡁䅑兡畂䝁䅣睏杁䙁䅍兢桂䡁䅉䅤杁䕁䅍䅢療䡁䅑䅡灂䝁䄴睚䅁䡁䭑䅁坂䅁䅁杒桂䡁䅍䅤瑁䕁䄰睢㉂䝁䅫杢湂䍁䅁睑療䝁䄴督ㅂ䝁䄰党祂䍁䅁睒療䝁䄸䅚穂䑁䅳䅉偂䝁䄴䅢灂䝁䄴党杁䕁䅣杣療䝁䅍党祂䡁䅫䅁噃元䅁䅡䅁䕁䅙兙穂䡁䅑兌乂䝁䄸杤灂䝁䄴睚杁䕁䅍睢畂䡁䅍兤瑂䝁䅕杣杁䕁䅣睢療䝁䅑督㝁䍁䅁睔祂䝁䅣兙畂䝁䅫睙㝁䍁䅁睔畂䝁䅷兡畂䝁䅕䅉䡂䡁䅉睢橂䝁䅕杣㕂䅁䅁杤䄰䥁䅧䅁䝂䝁䅅督あ䍁䄰兔療䡁䅙兡畂䝁䅣䅉䑂䝁䄸杢穂䡁䅕兢求䡁䅉䅉䡂䝁䄸睢歂䡁䅍睏杁䙁䅍睢橂䝁䅫兙獂䍁䅁兔求䝁䅑兡桂䍁䅁兔桂䡁䅉睡求䡁䅑兡畂䝁䅣睏杁䕁䅉杣桂䝁䄴䅚杁䕁䄰兙祂䝁䅳党あ䝁䅫杢湂䅁䅁权䅧䕁䄴䅁䝂䝁䅕杣あ䝁䅫䅢灂䡁䅯党祂䡁䅍䅉桂䝁䄴䅚杁䕁䅅睚祂䝁䅫睙ㅂ䝁䅷䅤ㅂ䡁䅉兙獂䍁䅁睑潂䝁䅕兢灂䝁䅍兙獂䡁䅍䅁癃䅃䅁杏䅁䕁䅙兡畂䝁䅅杢橂䝁䅫兙獂䍁䅁兒㑂䝁䅍䅡桂䝁䄴睚求䡁䅍䅉桂䝁䄴䅚杁䕁䅑兙あ䝁䅅䅁敂䅃䅁杊䅁䕁䅙兡畂䝁䅅杢橂䝁䅫兙獂䍁䅁睕求䡁䅉杤灂䝁䅍党穂䅁䅁兗䅙䉁䅙䅁䝂䝁䅫杢桂䝁䄴睙灂䝁䅅䅢穂䅁䅁䅦䅙䝁䉯䅁䝂䝁䅫杢あ䝁䅕睙潂䑁䅳䅉乂䝁䅅睙潂䝁䅫杢求䍁䅁䅔求䝁䅅杣畂䝁䅫杢湂䑁䅳䅉䑂䝁䅷睢ㅂ䝁䅑䅉䕂䝁䅅䅤桂䍁䅁睕求䡁䅉杤灂䝁䅍党穂䑁䅳䅉䑂䝁䅷睢ㅂ䝁䅑䅉䩂䝁䄴杚祂䝁䅅督あ䡁䅉兤橂䡁䅑兤祂䝁䅕睏杁䕁䅍䅢療䡁䅕䅚杁䙁䅍䅤療䡁䅉兙湂䝁䅕睏杁䕁䅅杣あ䝁䅫杚灂䝁䅍兡桂䝁䅷䅉䩂䝁䄴䅤求䝁䅷䅢灂䝁䅣党畂䝁䅍党㝁䍁䅁睔畂䝁䅷兡畂䝁䅕䅉兂䝁䅅入瑂䝁䅕杢あ䡁䅍睏杁䕁䅣党畂䕁䅅兓㝁䍁䅁兖あ䝁䅫䅢灂䡁䅑入杁䙁䅍睙桂䝁䅷党杁䙁䅍睢獂䝁䅅杣㝁䍁䅁睔畂䡁䅍䅡療䡁䅉党杁䝁䅅杢歂䍁䅁睔浂䝁䅙督潂䝁䄸杣求䍁䅁睖灂䝁䄴䅚䅁䅁䩅䅁浂䅁䅁杒灂䝁䄴䅤求䝁䅍䅡㝁䍁䅁睔畂䝁䅷兡畂䝁䅕䅉兂䝁䅅入瑂䝁䅕杢あ䡁䅍睏杁䕁䅉兤㕂䍁䅁杔療䡁䅣䅉兂䝁䅅入杁䕁䅷兙あ䝁䅕杣杁䍁䅧村佂䙁䅁䅔灁䅁䅁儱䄴䭁䅑䅁䝂䝁䅫杢あ䝁䅕睙潂䑁䅳䅉兂䝁䅅睙牂䝁䅅睚灂䝁䄴睚杁䙁䅍党祂䡁䅙兡橂䝁䅕督㝁䍁䅁䅒桂䡁䅑兙杁䙁䅁杣療䡁䅑党橂䡁䅑兡療䝁䄴睏杁䙁䅁杣療䝁䅍党穂䡁䅍䅉䉂䡁䅕䅤療䝁䄰兙あ䝁䅫睢畂䑁䅳䅉偂䝁䄴䅢灂䝁䄴党杁䙁䅁兙㕂䝁䄰党畂䡁䅑督䅁乁佉䅁允䅁䅁杒灂䡁䅑杢求䡁䅍督䅁䍁䥉䅁流䅁䅁杒灂䡁䅑杢求䡁䅍督㝁䍁䅁䅔灂䝁䅙党穂䡁䅑入獂䝁䅕䅁坂权䅁䅓䅁䕁䅙兡あ䝁䄴党穂䡁䅍睏杁䕁䅷兡浂䝁䅕督あ䡁䅫䅢求䑁䅳䅉䍂䡁䅉兙畂䝁䅑䅉乂䝁䅅杣牂䝁䅕䅤灂䝁䄴睚䅁䥁䡉䅁䝂䅁䅁杒灂䡁䅑杢求䡁䅍督㝁䍁䅁䅔灂䝁䅙党穂䡁䅑入獂䝁䅕睏杁䙁䅍兢桂䡁䅉䅤杁䕁䅍䅢療䡁䅑䅡灂䝁䄴睚䅁佁䥑䅁䥃䅁䅁杒灂䡁䅑杢求䡁䅍督㝁䍁䅁䅔灂䝁䅙党穂䡁䅑入獂䝁䅕睏杁䙁䅙兡歂䝁䅕睢杁䕁䅅䅚㉂䝁䅕杣あ䝁䅫督灂䝁䄴睚㝁䍁䅁村祂䝁䅅杢歂䍁䅁兔桂䡁䅉睡求䡁䅑兡畂䝁䅣睏杁䙁䅙兡歂䝁䅕睢杁䕁䅣兙瑂䝁䅕督䅁偁䡍䅁敃䅁䅁杒灂䡁䅑杢求䡁䅍督㝁䍁䅁䅔灂䝁䅙党穂䡁䅑入獂䝁䅕睏杁䙁䅣党桂䡁䅉兙楂䝁䅷党穂䑁䅳䅉䍂䡁䅉兙畂䝁䅑䅉乂䝁䅅杣牂䝁䅕䅤灂䝁䄴睚㝁䍁䅁睕瑂䝁䅅杣あ䍁䅁睑獂䝁䄸䅤潂䝁䅫杢湂䑁䅳䅉䉂䝁䄰兙あ䝁䅕兤祂䍁䅁睕睂䝁䄸杣あ䡁䅍䅁塃睂䅁杇䅅䕁䅙䅢桂䡁䅍䅡杁䙁䅍䅤療䡁䅉兙湂䝁䅕睏杁䕁䅑兙あ䝁䅅䅉兂䡁䅉睢あ䝁䅕睙あ䝁䅫睢畂䑁䅳䅉䑂䝁䅷睢ㅂ䝁䅑䅉䩂䝁䄴杚祂䝁䅅督あ䡁䅉兤橂䡁䅑兤祂䝁䅕睏杁䕁䅍䅢療䡁䅕䅚杁䙁䅍䅤療䡁䅉兙湂䝁䅕睏杁䕁䅑兙あ䝁䅅䅉䑂䝁䅕杢あ䝁䅕杣穂䍁䅁兙畂䝁䅑䅉䝂䝁䅅睙灂䝁䅷兡あ䝁䅫党穂䑁䅳䅉呂䡁䅑睢祂䝁䅅睚求䍁䅁兔桂䝁䄴兙湂䝁䅕兢求䝁䄴䅤㝁䍁䅁䅒桂䡁䅑兙杁䕁䅍党畂䡁䅑党祂䍁䅁䅖求䝁䅍䅡畂䝁䄸䅢療䝁䅣入䅁佁䭅䅁楁䅁䅁杒獂䝁䅕党あ䍁䅁兔桂䝁䄴兙湂䝁䅕兢求䝁䄴䅤䅁乁䡁䅁睂䅁䅁杒獂䝁䅕党あ䍁䅁兔桂䝁䄴兙湂䝁䅕兢求䝁䄴䅤㝁䍁䅁兒獂䝁䅕睙あ䡁䅉兡橂䍁䅁杖求䝁䅧兡橂䝁䅷党㝁䍁䅁兑ㅂ䡁䅑睢畂䝁䄸兢療䡁䅕督杁䙁䅙党潂䝁䅫睙獂䝁䅕督䅁䥁䜴䅁䕂䅁䅁杒獂䝁䅕党あ䍁䅁兔桂䝁䄴兙湂䝁䅕兢求䝁䄴䅤㝁䍁䅁杒祂䝁䅕兡湂䝁䅧䅤杁䙁䅍党祂䡁䅙兡橂䝁䅕䅁元䅃䅁䄹䅁䕁䅙䅢求䝁䅕䅤杁䕁䄰兙畂䝁䅅睚求䝁䄰党畂䡁䅑睏杁䕁䅙杣求䝁䅫睚潂䡁䅑䅉呂䝁䅕杣㉂䝁䅫睙求䑁䅳䅉䡂䙁䅁睕㝁䍁䅁䅔桂䡁䅍䅤杁䕁䄰兡獂䝁䅕䅉啂䡁䅉兙畂䡁䅍䅣療䡁䅉䅤桂䡁䅑兡療䝁䄴睏杁䙁䅁杣求䝁䅑兡橂䡁䅑兡㉂䝁䅕䅉䉂䝁䄴兙獂䡁䅫䅤灂䝁䅍督㝁䍁䅁睑獂䝁䄸兤歂䍁䅁睕あ䝁䄸杣桂䝁䅣党㝁䍁䅁䅕祂䝁䄸睙求䡁䅍督杁䕁䅅兤あ䝁䄸兢桂䡁䅑兡療䝁䄴䅁䡄䅃䅁杸䅁䕁䅙䅢求䝁䅕䅤杁䕁䄰兙畂䝁䅅睚求䝁䄰党畂䡁䅑睏杁䕁䅙杣求䝁䅫睚潂䡁䅑䅉呂䝁䅕杣㉂䝁䅫睙求䑁䅳䅉䡂䙁䅁睕㝁䍁䅁兔桂䡁䅉兡畂䝁䅕䅉啂䡁䅉兙畂䡁䅍䅣療䡁䅉䅤桂䡁䅑兡療䝁䄴睏杁䕁䅍睢ㅂ䡁䅉兡求䡁䅉䅉呂䝁䅕杣㉂䝁䅫睙求䑁䅳䅉兂䡁䅉睢橂䝁䅕督穂䍁䅁兑ㅂ䡁䅑睢瑂䝁䅅䅤灂䝁䄸杢䅁偁䩣䅁祂䅁䅁杒獂䝁䅕党あ䍁䅁兔桂䝁䄴兙湂䝁䅕兢求䝁䄴䅤㝁䍁䅁杒祂䝁䅕兡湂䝁䅧䅤杁䙁䅍党祂䡁䅙兡橂䝁䅕睏杁䕁䅫杢歂䡁䅕督あ䡁䅉兡桂䝁䅷䅉䉂䡁䅕䅤療䝁䄰兙あ䝁䅫睢畂䅁䅁杔䅫䩁䅑䅁䝂䝁䅷党求䡁䅑䅉乂䝁䅅杢桂䝁䅣党瑂䝁䅕杢あ䑁䅳䅉䝂䡁䅉党灂䝁䅣䅡あ䍁䅁睕求䡁䅉杤灂䝁䅍党㝁䍁䅁兓畂䝁䅑兤穂䡁䅑杣灂䝁䅅䅢杁䕁䅅兤あ䝁䄸兢桂䡁䅑兡療䝁䄴睏杁䕁䅍睢ㅂ䡁䅉兡求䡁䅉䅉呂䝁䅕杣㉂䝁䅫睙求䅁䅁杯䄰䭁䅙䅁䝂䝁䅷党求䡁䅑䅉乂䝁䅅杢桂䝁䅣党瑂䝁䅕杢あ䑁䅳䅉䝂䡁䅉党灂䝁䅣䅡あ䍁䅁睕求䡁䅉杤灂䝁䅍党㝁䍁䅁兓畂䝁䅑兤穂䡁䅑杣灂䝁䅅䅢杁䕁䅅兤あ䝁䄸兢桂䡁䅑兡療䝁䄴睏杁䕁䅷兙穂䡁䅑䅉乂䝁䅫䅢求䍁䅁䅖祂䝁䅅杢穂䡁䅁睢祂䡁䅑兙あ䝁䅫睢畂䅁䅁睪䅧偁䅧䅁䝂䝁䅷党求䡁䅑䅉乂䝁䅅杢桂䝁䅣党瑂䝁䅕杢あ䑁䅳䅉䝂䡁䅉党灂䝁䅣䅡あ䍁䅁睕求䡁䅉杤灂䝁䅍党㝁䍁䅁兓畂䝁䅑兤穂䡁䅑杣灂䝁䅅䅢杁䕁䅅兤あ䝁䄸兢桂䡁䅑兡療䝁䄴睏杁䕁䅷兙穂䡁䅑䅉乂䝁䅫䅢求䍁䅁䅖祂䝁䅅杢穂䡁䅁睢祂䡁䅑兙あ䝁䅫睢畂䑁䅳䅉兂䝁䅅睙牂䝁䅅睚灂䝁䄴睚杁䙁䅍党祂䡁䅙兡橂䝁䅕督㝁䍁䅁兑ㅂ䡁䅑睢畂䝁䄸兢療䡁䅕督杁䙁䅙党潂䝁䅫睙獂䝁䅕督䅁䑁丸䅁十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㝁䍁䅁睕求䝁䄴督療䡁䅉督㝁䍁䅁䅕祂䝁䄸睙求䡁䅍督杁䕁䅅兤あ䝁䄸兢桂䡁䅑兡療䝁䄴睏杁䕁䅅杣あ䝁䅫杚灂䝁䅍兡桂䝁䅷䅉䩂䝁䄴䅤求䝁䅷䅢灂䝁䅣党畂䝁䅍党䅁䝁䩅䅁慁允䅁杒獂䝁䅕党あ䍁䅁兔桂䝁䄴兙湂䝁䅕兢求䝁䄴䅤㝁䍁䅁杒祂䝁䅕兡湂䝁䅧䅤杁䙁䅍党祂䡁䅙兡橂䝁䅕睏杁䕁䅫杢歂䡁䅕督あ䡁䅉兡桂䝁䅷䅉䉂䡁䅕䅤療䝁䄰兙あ䝁䅫睢畂䑁䅳䅉乂䝁䅅杣灂䝁䄴党杁䙁䅑杣桂䝁䄴督睂䝁䄸杣あ䝁䅅䅤灂䝁䄸杢㝁䍁䅁睕求䝁䄴督療䡁䅉督㝁䍁䅁兒獂䝁䅕睙あ䡁䅉兡橂䍁䅁杖求䝁䅧兡橂䝁䅷党㝁䍁䅁䅕桂䡁䅍督求䝁䄴睚求䡁䅉䅉䉂䝁䅫杣橂䡁䅉兙浂䡁䅑䅉乂䝁䅅杢ㅂ䝁䅙兙橂䡁䅑兤祂䝁䅫杢湂䅁䅁朴䅯䱁䅙䅁䝂䝁䅷党求䡁䅑䅉乂䝁䅅杢桂䝁䅣党瑂䝁䅕杢あ䑁䅳䅉䝂䡁䅉党灂䝁䅣䅡あ䍁䅁睕求䡁䅉杤灂䝁䅍党㝁䍁䅁兓畂䝁䅑兤穂䡁䅑杣灂䝁䅅䅢杁䕁䅅兤あ䝁䄸兢桂䡁䅑兡療䝁䄴睏杁䙁䅁兙穂䡁䅍党畂䝁䅣党祂䍁䅁兑灂䡁䅉睙祂䝁䅅杚あ䍁䅁兔桂䝁䄴兤浂䝁䅅睙あ䡁䅕杣灂䝁䄴睚䅁䝁䭅䅁㑂䅁䅁杒獂䝁䅕党あ䍁䅁兔桂䝁䄴兙湂䝁䅕兢求䝁䄴䅤㝁䍁䅁杒祂䝁䅕兡湂䝁䅧䅤杁䙁䅍党祂䡁䅙兡橂䝁䅕睏杁䕁䅷兙穂䡁䅑䅉乂䝁䅫䅢求䍁䅁䅖祂䝁䅅杢穂䡁䅁睢祂䡁䅑兙あ䝁䅫睢畂䅁䅁条䅧䭁䅑䅁䝂䝁䅷党求䡁䅑䅉乂䝁䅅杢桂䝁䅣党瑂䝁䅕杢あ䑁䅳䅉䝂䡁䅉党灂䝁䅣䅡あ䍁䅁睕求䡁䅉杤灂䝁䅍党㝁䍁䅁䅔桂䡁䅍䅤杁䕁䄰兡獂䝁䅕䅉啂䡁䅉兙畂䡁䅍䅣療䡁䅉䅤桂䡁䅑兡療䝁䄴睏杁䕁䅍䅢療䡁䅕䅚杁䕁䅫杢浂䡁䅉兙穂䡁䅑杣ㅂ䝁䅍䅤ㅂ䡁䅉党䅁䕁伴䅁䭄䅁䅁杒獂䝁䅕党あ䍁䅁兔桂䝁䄴兙湂䝁䅕兢求䝁䄴䅤㝁䍁䅁杒祂䝁䅕兡湂䝁䅧䅤杁䙁䅍党祂䡁䅙兡橂䝁䅕睏杁䕁䅷兙穂䡁䅑䅉乂䝁䅫䅢求䍁䅁䅖祂䝁䅅杢穂䡁䅁睢祂䡁䅑兙あ䝁䅫睢畂䑁䅳䅉乂䝁䅅杣灂䝁䄴党杁䙁䅑杣桂䝁䄴督睂䝁䄸杣あ䝁䅅䅤灂䝁䄸杢㝁䍁䅁兒獂䝁䅕睙あ䡁䅉兡橂䍁䅁杖求䝁䅧兡橂䝁䅷党䅁䭁佧䅁睄䅁䅁杒獂䝁䅕党あ䍁䅁兔桂䝁䄴兙湂䝁䅕兢求䝁䄴䅤㝁䍁䅁杒祂䝁䅕兡湂䝁䅧䅤杁䙁䅍党祂䡁䅙兡橂䝁䅕睏杁䕁䅷兙穂䡁䅑䅉乂䝁䅫䅢求䍁䅁䅖祂䝁䅅杢穂䡁䅁睢祂䡁䅑兙あ䝁䅫睢畂䑁䅳䅉乂䝁䅅杣灂䝁䄴党杁䙁䅑杣桂䝁䄴督睂䝁䄸杣あ䝁䅅䅤灂䝁䄸杢㝁䍁䅁䅕桂䝁䅍睡桂䝁䅣兡畂䝁䅣䅉呂䝁䅕杣㉂䝁䅫睙求䡁䅍睏杁䕁䅍睢ㅂ䡁䅉兡求䡁䅉䅉呂䝁䅕杣㉂䝁䅫睙求䅁䅁䅢䅫䭁䅁䅁䝂䝁䅷党求䡁䅑䅉乂䝁䅅杢桂䝁䅣党瑂䝁䅕杢あ䑁䅳䅉䝂䡁䅉党灂䝁䅣䅡あ䍁䅁睕求䡁䅉杤灂䝁䅍党㝁䍁䅁䅔桂䡁䅍䅤杁䕁䄰兡獂䝁䅕䅉啂䡁䅉兙畂䡁䅍䅣療䡁䅉䅤桂䡁䅑兡療䝁䄴睏杁䙁䅁兙橂䝁䅳兙湂䝁䅫杢湂䍁䅁睕求䡁䅉杤灂䝁䅍党穂䅁䅁䅲䄰䵁䅧䅁䝂䝁䅷党求䡁䅑䅉乂䝁䅅杢桂䝁䅣党瑂䝁䅕杢あ䑁䅳䅉䝂䡁䅉党灂䝁䅣䅡あ䍁䅁睕求䡁䅉杤灂䝁䅍党㝁䍁䅁䅔桂䡁䅍䅤杁䕁䄰兡獂䝁䅕䅉啂䡁䅉兙畂䡁䅍䅣療䡁䅉䅤桂䡁䅑兡療䝁䄴睏杁䙁䅁兙橂䝁䅳兙湂䝁䅫杢湂䍁䅁睕求䡁䅉杤灂䝁䅍党穂䑁䅳䅉兂䡁䅉睢橂䝁䅕督穂䍁䅁兑ㅂ䡁䅑睢瑂䝁䅅䅤灂䝁䄸杢䅁䝁伴䅁权䅁䅁杒獂䝁䅕党あ䍁䅁兔桂䝁䄴兙湂䝁䅕兢求䝁䄴䅤㝁䍁䅁杒祂䝁䅕兡湂䝁䅧䅤杁䙁䅍党祂䡁䅙兡橂䝁䅕睏杁䕁䅷兙穂䡁䅑䅉乂䝁䅫䅢求䍁䅁䅖祂䝁䅅杢穂䡁䅁睢祂䡁䅑兙あ䝁䅫睢畂䑁䅳䅉兂䡁䅉睢橂䝁䅕督穂䍁䅁兑ㅂ䡁䅑睢瑂䝁䅅䅤灂䝁䄸杢䅁䙁佉䅁歄䅁䅁杒獂䝁䅕党あ䍁䅁兔桂䝁䄴兙湂䝁䅕兢求䝁䄴䅤㝁䍁䅁杒祂䝁䅕兡湂䝁䅧䅤杁䙁䅍党祂䡁䅙兡橂䝁䅕睏杁䕁䄰兙祂䝁䅫杢求䍁䅁䅖祂䝁䅅杢穂䡁䅁睢祂䡁䅑兙あ䝁䅫睢畂䑁䅳䅉䑂䝁䄸兤祂䝁䅫党祂䍁䅁睕求䡁䅉杤灂䝁䅍党㝁䍁䅁䅕祂䝁䄸睙求䡁䅍督杁䕁䅅兤あ䝁䄸兢桂䡁䅑兡療䝁䄴睏杁䙁䅍䅤療䡁䅉兙湂䝁䅕䅉乂䝁䅅杢桂䝁䅣党瑂䝁䅕杢あ䅁䅁䄸䅫䱁䅙䅁䝂䝁䅷党求䡁䅑䅉乂䝁䅅杢桂䝁䅣党瑂䝁䅕杢あ䑁䅳䅉䝂䡁䅉党灂䝁䅣䅡あ䍁䅁睕求䡁䅉杤灂䝁䅍党㝁䍁䅁兔桂䡁䅉兡畂䝁䅕䅉啂䡁䅉兙畂䡁䅍䅣療䡁䅉䅤桂䡁䅑兡療䝁䄴睏杁䙁䅁兙穂䡁䅍党畂䝁䅣党祂䍁䅁兑灂䡁䅉睙祂䝁䅅杚あ䍁䅁兔桂䝁䄴兤浂䝁䅅睙あ䡁䅕杣灂䝁䄴睚䅁䉁䡅䅁獂䅁䅁杒獂䝁䅕党あ䍁䅁兔桂䝁䄴兙湂䝁䅕兢求䝁䄴䅤㝁䍁䅁杒祂䝁䅕兡湂䝁䅧䅤杁䙁䅍党祂䡁䅙兡橂䝁䅕睏杁䙁䅁兙橂䝁䅳兙湂䝁䅫杢湂䍁䅁睕求䡁䅉杤灂䝁䅍党穂䅁䅁睍䄴䱁䅉䅁䝂䝁䅷党求䡁䅑䅉乂䝁䅅杢桂䝁䅣党瑂䝁䅕杢あ䑁䅳䅉䝂䡁䅉党灂䝁䅣䅡あ䍁䅁睕求䡁䅉杤灂䝁䅍党㝁䍁䅁䅕桂䡁䅍督求䝁䄴睚求䡁䅉䅉䉂䝁䅫杣橂䡁䅉兙浂䡁䅑䅉乂䝁䅅杢ㅂ䝁䅙兙橂䡁䅑兤祂䝁䅫杢湂䑁䅳䅉䉂䡁䅕䅤療䝁䄴睢瑂䝁䄸兤穂䍁䅁杖求䝁䅧兡橂䝁䅷党穂䅁䅁睳䅫䅁䉙䅁䝂䝁䅷党求䡁䅑䅉乂䝁䅅杢桂䝁䅣党瑂䝁䅕杢あ䑁䅳䅉䝂䡁䅉党灂䝁䅣䅡あ䍁䅁睕求䡁䅉杤灂䝁䅍党㝁䍁䅁䅕潂䡁䅫督灂䝁䅍兙獂䍁䅁睕求䝁䅍兤祂䝁䅫䅤㕂䑁䅳䅉䑂䝁䄸兤祂䝁䅫党祂䍁䅁睕求䡁䅉杤灂䝁䅍党㝁䍁䅁睕求䝁䅍兤祂䝁䅫䅤㕂䍁䅁兔桂䝁䄴兙湂䝁䅕兢求䝁䄴䅤㝁䍁䅁睑桂䡁䅍䅡灂䝁䅕杣獂䝁䅕督穂䍁䅁睑潂䝁䅕睙牂䝁䄸兤あ䡁䅍睏杁䕁䄸杢獂䝁䅫杢求䍁䅁䅕桂䡁䅫兢求䝁䄴䅤穂䅁䅁兰䅧䝁䄴䅁䝂䝁䅷党求䡁䅑䅉乂䝁䅅杢桂䝁䅣党瑂䝁䅕杢あ䑁䅳䅉䝂䡁䅉党灂䝁䅣䅡あ䍁䅁睕求䡁䅉杤灂䝁䅍党㝁䍁䅁兖あ䝁䅫䅢灂䡁䅑入杁䙁䅍睙桂䝁䅷党杁䙁䅍睢獂䝁䅅杣䅁䙁䬴䅁畄䅁䅁杒獂䝁䅕党あ䍁䅁兔桂䝁䄴兙湂䝁䅕兢求䝁䄴䅤㝁䍁䅁杒ㅂ䝁䅕䅢杁䕁䅍党獂䝁䅷督㝁䍁䅁兓畂䝁䅑兤穂䡁䅑杣灂䝁䅅䅢杁䕁䅅兤あ䝁䄸兢桂䡁䅑兡療䝁䄴睏杁䙁䅍党畂䡁䅍睢祂䡁䅍睏杁䙁䅁睢獂䝁䅷兤あ䝁䅫睢畂䍁䅁睑療䝁䄴䅤祂䝁䄸䅢㝁䍁䅁兒獂䝁䅕睙あ䡁䅉兡橂䍁䅁杖求䝁䅧兡橂䝁䅷党㝁䍁䅁兑ㅂ䡁䅑睢畂䝁䄸兢療䡁䅕督杁䙁䅙党潂䝁䅫睙獂䝁䅕督䅁䅁䩙䅁千䅁䅁杒獂䝁䅕党あ䍁䅁兔桂䝁䄴兙湂䝁䅕兢求䝁䄴䅤㝁䍁䅁睒兂䙁䅍睏杁䕁䅑兙あ䝁䅅䅉兂䡁䅉睢あ䝁䅕睙あ䝁䅫睢畂䑁䅳䅉啂䝁䅅䅥灂䍁䅁睕求䡁䅉杤灂䝁䅍党㝁䍁䅁䅕祂䝁䄸睙求䡁䅍督杁䕁䅅兤あ䝁䄸兢桂䡁䅑兡療䝁䄴䅁䍄权䅁䅹䅁䕁䅙䅢求䝁䅕䅤杁䕁䄰兙畂䝁䅅睚求䝁䄰党畂䡁䅑睏杁䕁䅣䅕呂䑁䅳䅉䩂䝁䄴䅚ㅂ䡁䅍䅤祂䝁䅫兙獂䍁䅁兑ㅂ䡁䅑睢瑂䝁䅅䅤灂䝁䄸杢㝁䍁䅁杔桂䡁䅙兡湂䝁䅅䅤灂䝁䄸杢㝁䍁䅁睕求䝁䄴督療䡁䅉督㝁䍁䅁睕瑂䝁䅅杣あ䍁䅁睑灂䡁䅑兡求䡁䅍睏杁䙁䅁杣療䝁䅍党穂䡁䅍䅉䉂䡁䅕䅤療䝁䄰兙あ䝁䅫睢畂䅁䅁杵䅧䩁䅙䅁䝂䝁䅷党求䡁䅑䅉乂䝁䅅杢桂䝁䅣党瑂䝁䅕杢あ䑁䅳䅉䡂䙁䅁睕㝁䍁䅁䅔桂䡁䅍䅤杁䕁䄰兡獂䝁䅕䅉啂䡁䅉兙畂䡁䅍䅣療䡁䅉䅤桂䡁䅑兡療䝁䄴睏杁䙁䅉兡歂䝁䅕䅉呂䝁䅧兙祂䝁䅫杢湂䑁䅳䅉䑂䝁䅅杣杁䙁䅍䅡桂䡁䅉兡畂䝁䅣䅁㑃杂䅁杳䅁䕁䅙䅢求䝁䅕䅤杁䕁䄰兙畂䝁䅅睚求䝁䄰党畂䡁䅑睏杁䕁䅣䅕呂䑁䅳䅉佂䝁䅅杤灂䝁䅣兙あ䝁䅫睢畂䑁䅳䅉䑂䝁䅅杣杁䙁䅍䅡桂䡁䅉兡畂䝁䅣睏杁䕁䅅兤あ䝁䄸杢療䝁䄰睢ㅂ䡁䅍䅉坂䝁䅕䅡灂䝁䅍䅢求䡁䅍睏杁䙁䅕䅤灂䝁䅷兡あ䡁䅫䅉呂䝁䅍兙獂䝁䅕䅉呂䝁䄸䅢桂䡁䅉䅁乁权䅁朷䅁䕁䅙䅢求䝁䅕䅤杁䕁䄰兙畂䝁䅅睚求䝁䄰党畂䡁䅑睏杁䕁䅧睢瑂䝁䅕䅢桂䝁䄴䅚杁䙁䅍党橂䡁䅕杣灂䡁䅑入㝁䍁䅁兓畂䝁䅑兤穂䡁䅑杣灂䝁䅅䅢杁䕁䅅兤あ䝁䄸兢桂䡁䅑兡療䝁䄴睏杁䕁䅕䅢求䝁䅍䅤祂䝁䅫睙杁䙁䅙党潂䝁䅫睙獂䝁䅕睏杁䙁䅍党橂䡁䅕杣灂䡁䅑入杁䕁䄰兙畂䝁䅅睚求䝁䄰党畂䡁䅑睏杁䕁䅅兤あ䝁䄸杢療䝁䄰睢ㅂ䡁䅍䅉坂䝁䅕䅡灂䝁䅍䅢求䡁䅍䅁卂䅃䅁杸䅁䕁䅙䅢求䝁䅕䅤杁䕁䄰兙畂䝁䅅睚求䝁䄰党畂䡁䅑睏杁䕁䅫杢歂䡁䅕督あ䡁䅉兡桂䝁䅷䅉䉂䡁䅕䅤療䝁䄰兙あ䝁䅫睢畂䑁䅳䅉䑂䝁䄸兢瑂䝁䅕杣橂䝁䅫兙獂䍁䅁睕睂䝁䅅睙求䍁䅁䅔桂䡁䅕杢橂䝁䅧睏杁䙁䅁兙穂䡁䅍党畂䝁䅣党祂䍁䅁兑灂䡁䅉睙祂䝁䅅杚あ䍁䅁兔桂䝁䄴兤浂䝁䅅睙あ䡁䅕杣灂䝁䄴睚䅁䭁䬴䅁敃䅁䅁杒獂䝁䅕党あ䍁䅁兔桂䝁䄴兙湂䝁䅕兢求䝁䄴䅤㝁䍁䅁兓畂䝁䅑兤穂䡁䅑杣灂䝁䅅䅢杁䕁䅅兤あ䝁䄸兢桂䡁䅑兡療䝁䄴睏杁䕁䅕䅢求䝁䅍䅤祂䝁䅫睙杁䙁䅙党潂䝁䅫睙獂䝁䅕睏杁䕁䅅兤あ䝁䄸杢療䝁䄰睢ㅂ䡁䅍䅉坂䝁䅕䅡灂䝁䅍䅢求䡁䅍䅁ㅁ睂䅁䅷䅁䕁䅙䅢求䝁䅕䅤杁䕁䄰兙畂䝁䅅睚求䝁䄰党畂䡁䅑睏杁䕁䅫杢歂䡁䅕督あ䡁䅉兡桂䝁䅷䅉䉂䡁䅕䅤療䝁䄰兙あ䝁䅫睢畂䑁䅳䅉䙂䝁䅷党橂䡁䅑杣灂䝁䅍䅉坂䝁䅕䅡灂䝁䅍䅢求䑁䅳䅉䍂䝁䅅䅤あ䝁䅕杣㕂䍁䅁兒畂䝁䅕杣湂䡁䅫䅉呂䡁䅑睢祂䝁䅅睚求䍁䅁睕㕂䡁䅍䅤求䝁䄰䅉潁䕁䅉兒呂䙁䅍克䅁䉁佣䅁䍄䅁䅁杒獂䝁䅕党あ䍁䅁兔桂䝁䄴兙湂䝁䅕兢求䝁䄴䅤㝁䍁䅁兓畂䝁䅑兤穂䡁䅑杣灂䝁䅅䅢杁䕁䅅兤あ䝁䄸兢桂䡁䅑兡療䝁䄴睏杁䕁䄰兙祂䝁䅫杢求䍁䅁䅖祂䝁䅅杢穂䡁䅁睢祂䡁䅑兙あ䝁䅫睢畂䑁䅳䅉兂䝁䅅督穂䝁䅕杢湂䝁䅕杣杁䕁䅅兡祂䝁䅍杣桂䝁䅙䅤杁䕁䄰兙畂䡁䅕杚桂䝁䅍䅤ㅂ䡁䅉兡畂䝁䅣䅁牁兄䅁東䅁䕁䅙䅢求䝁䅕䅤杁䕁䄰兙畂䝁䅅睚求䝁䄰党畂䡁䅑睏杁䕁䅫杢歂䡁䅕督あ䡁䅉兡桂䝁䅷䅉䉂䡁䅕䅤療䝁䄰兙あ䝁䅫睢畂䑁䅳䅉兂䡁䅉睢橂䝁䅕督穂䍁䅁兑ㅂ䡁䅑睢瑂䝁䅅䅤灂䝁䄸杢㝁䍁䅁兑祂䡁䅑兡浂䝁䅫睙灂䝁䅅䅢杁䕁䅫杢あ䝁䅕䅢獂䝁䅫睚求䝁䄴睙求䅁䅁䅡䅧䭁䅉䅁䝂䝁䅷党求䡁䅑䅉乂䝁䅅杢桂䝁䅣党瑂䝁䅕杢あ䑁䅳䅉䩂䝁䄴䅚ㅂ䡁䅍䅤祂䝁䅫兙獂䍁䅁兑ㅂ䡁䅑睢瑂䝁䅅䅤灂䝁䄸杢㝁䍁䅁䅕祂䝁䄸睙求䡁䅍督杁䕁䅅兤あ䝁䄸兢桂䡁䅑兡療䝁䄴睏杁䕁䅅兤あ䝁䄸杢療䝁䄰睢ㅂ䡁䅍䅉坂䝁䅕䅡灂䝁䅍䅢求䡁䅍䅁剄元䅁䄲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兑ㅂ䡁䅑睢畂䝁䄸兢療䡁䅕督杁䙁䅙党潂䝁䅫睙獂䝁䅕督䅁䕁䩷䅁祄䅁䅁杒獂䝁䅕党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兂䝁䅅督穂䝁䅕杢湂䝁䅕杣杁䕁䅅兡祂䝁䅍杣桂䝁䅙䅤杁䕁䄰兙畂䡁䅕杚桂䝁䅍䅤ㅂ䡁䅉兡畂䝁䅣䅁㑁䅃䅁杺䅁䕁䅙䅢求䝁䅕䅤杁䕁䄰兙畂䝁䅅睚求䝁䄰党畂䡁䅑睏杁䕁䅫杢歂䡁䅕督あ䡁䅉兡桂䝁䅷䅉䉂䡁䅕䅤療䝁䄰兙あ䝁䅫睢畂䑁䅳䅉呂䝁䅕杢穂䝁䄸杣穂䑁䅳䅉兂䡁䅉睢橂䝁䅕督穂䍁䅁兑ㅂ䡁䅑睢瑂䝁䅅䅤灂䝁䄸杢㝁䍁䅁䅕桂䡁䅍督求䝁䄴睚求䡁䅉䅉䉂䝁䅫杣橂䡁䅉兙浂䡁䅑䅉乂䝁䅅杢ㅂ䝁䅙兙橂䡁䅑兤祂䝁䅫杢湂䅁䅁䅨䅯䵁䅑䅁䝂䝁䅷党求䡁䅑䅉乂䝁䅅杢桂䝁䅣党瑂䝁䅕杢あ䑁䅳䅉䵂䝁䅅督あ䍁䅁兔灂䝁䅷党杁䙁䅑杣桂䝁䄴督睂䝁䄸杣あ䝁䅅䅤灂䝁䄸杢㝁䍁䅁兒獂䝁䅕睙あ䡁䅉兡橂䍁䅁杖求䝁䅧兡橂䝁䅷党㝁䍁䅁兔灂䝁䅍杣療䍁䄰兔療䝁䅉兡獂䝁䅫䅤㕂䑁䅳䅉䉂䡁䅕䅤療䝁䄴睢瑂䝁䄸兤穂䍁䅁杖求䝁䅧兡橂䝁䅷党穂䅁䅁睌䅣䩁䅁䅁䝂䝁䅷党求䡁䅑䅉乂䝁䅅杢桂䝁䅣党瑂䝁䅕杢あ䑁䅳䅉䵂䝁䅅督あ䍁䅁兔灂䝁䅷党杁䙁䅑杣桂䝁䄴督睂䝁䄸杣あ䝁䅅䅤灂䝁䄸杢㝁䍁䅁䅔灂䝁䅙党穂䡁䅑入獂䝁䅕睏杁䕁䅕䅢求䝁䅍䅤祂䝁䅫睙杁䙁䅙党潂䝁䅫睙獂䝁䅕䅁剁睄䅁䅢䅁䕁䅙䅢求䝁䅕䅤杁䕁䄰兙畂䝁䅅睚求䝁䄰党畂䡁䅑睏杁䕁䄰兡橂䡁䅉睢瑁䕁䄰睢楂䝁䅫䅢灂䡁䅑入㝁䍁䅁兑ㅂ䡁䅑睢畂䝁䄸兢療䡁䅕督杁䙁䅙党潂䝁䅫睙獂䝁䅕督䅁䡁䡑䅁獄䅁䅁杒獂䝁䅕党あ䍁䅁兔桂䝁䄴兙湂䝁䅕兢求䝁䄴䅤㝁䍁䅁杔桂䡁䅙兡湂䝁䅅䅤灂䝁䄸杢㝁䍁䅁睕灂䝁䄰兤獂䝁䅅䅤灂䝁䄸杢㝁䍁䅁杔求䡁䅑睤療䡁䅉睡杁䙁䅍党橂䡁䅕杣灂䡁䅑入㝁䍁䅁睑療䝁䄰兢求䡁䅉睙灂䝁䅅䅢杁䙁䅍䅣桂䝁䅍党杁䕁䅷兙ㅂ䝁䄴睙潂䑁䅳䅉兂䝁䅅督穂䝁䅕杢湂䝁䅕杣杁䕁䅅兡祂䝁䅍杣桂䝁䅙䅤杁䕁䄰兙畂䡁䅕杚桂䝁䅍䅤ㅂ䡁䅉兡畂䝁䅣䅁㕂权䅁䅈䅁䕁䅙睢療䝁䅑䅉䕂䝁䅕䅢灂䡁䅙党祂䡁䅫䅁偁元䅁材䅁䕁䅙睢療䝁䅑䅉䕂䝁䅕䅢灂䡁䅙党祂䡁䅫睏杁䕁䅅督穂䝁䅫督あ䝁䅕䅚杁䕁䅷兡㉂䝁䅫杢湂䅁䅁䅊䄴䑁䄴䅁䝂䝁䄸睢歂䍁䅁䅒求䝁䅷兡㉂䝁䅕杣㕂䑁䅳䅉䍂䡁䅉兙畂䝁䅑䅉乂䝁䅅杣牂䝁䅕䅤灂䝁䄴睚䅁䉁䩷䅁畃䅁䅁杒療䝁䄸䅚杁䕁䅑党獂䝁䅫杤求䡁䅉入㝁䍁䅁睑ㅂ䡁䅍䅤療䝁䄰党祂䍁䅁杕求䝁䅷兙あ䝁䅫睢畂䡁䅍䅡灂䡁䅁䅉乂䝁䅅杢桂䝁䅣党瑂䝁䅕杢あ䑁䅳䅉䙂䍁䄰䅢求䝁䅅杣畂䝁䅫杢湂䑁䅳䅉塂䝁䅕兙祂䝁䅅杙獂䝁䅕督㝁䍁䅁睔畂䝁䅷兡畂䝁䅕䅉䡂䡁䅉睢橂䝁䅕杣㕂䅁䅁兢䅫䑁䅷䅁䝂䝁䄸睢歂䍁䅁䅒求䝁䅷兡㉂䝁䅕杣㕂䑁䅳䅉偂䝁䄴䅢灂䝁䄴党杁䕁䅣杣療䝁䅍党祂䡁䅫䅁䡃睂䅁䅥䅁䕁䅙睢療䝁䅑䅉䕂䝁䅕䅢灂䡁䅙党祂䡁䅫睏杁䕁䄸杣湂䝁䅅杢灂䝁䅍睏杁䕁䅅䅢あ䝁䅕杣畂䝁䅅䅤灂䡁䅙党杁䙁䅁杣療䡁䅑党灂䝁䄴睏杁䕁䄸杢獂䝁䅫杢求䍁䅁睒祂䝁䄸睙求䡁䅉入䅁偁䡯䅁歁䅁䅁杒療䝁䄸䅚杁䕁䅑兡穂䡁䅑杣灂䝁䅉兤あ䝁䄸杣穂䅁䅁䅺䅙䉁䅷䅁䝂䝁䄸睢歂䍁䅁䅕祂䝁䄸䅚ㅂ䝁䅍䅤穂䅁䅁杒䅣䉁䅧䅁䝂䝁䄸睢歂䍁䅁杕求䡁䅑兙灂䝁䅷䅁䝃睂䅁李䅁䕁䅙睢療䝁䅑䅌杁䕁䅉党㉂䝁䅕杣桂䝁䅣党杁䝁䅅杢歂䍁䅁䅖療䝁䅉兙橂䝁䅍睢䅁乁䝙䅁十䅁䅁杒療䝁䄸䅤㍂䝁䅕兙祂䅁䅁杷䅣䍁䅁䅁䝂䝁䄸杣求䡁䅍䅤杁䙁䅁杣療䝁䅑兤橂䡁䅑督䅁䱁䠰䅁祁䅁䅁杒療䡁䅉党穂䡁䅑杣㕂䑁䅳䅉䍂䝁䅫睢瑂䝁䅅督穂䍁䅁兒畂䝁䅕杣湂䡁䅫䅁歂䅃䅁材䅁䕁䅙睢祂䝁䅕督あ䡁䅉入㝁䍁䅁睒祂䝁䅕党畂䍁䅁睑療䝁䄴督ㅂ䝁䄰党祂䍁䅁睒療䝁䄸䅚穂䅁䅁杴䅧䍁䅁䅁䝂䡁䅉党灂䝁䅣䅡あ䍁䅁睕求䡁䅉杤灂䝁䅍党䅁䉁䥣䅁千䅁䅁杒祂䝁䅕兡湂䝁䅧䅤杁䙁䅍党祂䡁䅙兡橂䝁䅕睏杁䕁䅍睢ㅂ䡁䅉兡求䡁䅉䅉呂䝁䅕杣㉂䝁䅫睙求䑁䅳䅉兂䡁䅉睢橂䝁䅕督穂䍁䅁兑ㅂ䡁䅑睢瑂䝁䅅䅤灂䝁䄸杢㝁䍁䅁睕あ䝁䄸杣桂䝁䅣党杁䕁䄰兙畂䝁䅅睚求䝁䄰党畂䡁䅑䅁慄权䅁䅦䅁䕁䅙杣求䝁䅫睚潂䡁䅑䅉呂䝁䅕杣㉂䝁䅫睙求䑁䅳䅉䝂䡁䅕党獂䍁䅁睑求䝁䅷䅢穂䑁䅳䅉乂䝁䅅杣灂䝁䄴党杁䙁䅑杣桂䝁䄴督睂䝁䄸杣あ䝁䅅䅤灂䝁䄸杢㝁䍁䅁睑獂䝁䅕兙畂䙁䅑党橂䝁䅧䅁煂权䅁䅦䅁䕁䅙杣求䝁䅫睚潂䡁䅑䅉呂䝁䅕杣㉂䝁䅫睙求䑁䅳䅉䩂䝁䄴䅚ㅂ䡁䅍䅤祂䝁䅫兙獂䍁䅁兑ㅂ䡁䅑睢瑂䝁䅅䅤灂䝁䄸杢㝁䍁䅁兔桂䡁䅉兡畂䝁䅕䅉啂䡁䅉兙畂䡁䅍䅣療䡁䅉䅤桂䡁䅑兡療䝁䄴䅁㍂睂䅁杵䅁䕁䅙杣求䝁䅫睚潂䡁䅑䅉呂䝁䅕杣㉂䝁䅫睙求䑁䅳䅉䩂䝁䄴䅚ㅂ䡁䅍䅤祂䝁䅫兙獂䍁䅁兑ㅂ䡁䅑睢瑂䝁䅅䅤灂䝁䄸杢㝁䍁䅁䅕祂䝁䄸睙求䡁䅍督杁䕁䅅兤あ䝁䄸兢桂䡁䅑兡療䝁䄴睏杁䙁䅁兙穂䡁䅍党畂䝁䅣党祂䍁䅁兑灂䡁䅉睙祂䝁䅅杚あ䍁䅁兔桂䝁䄴兤浂䝁䅅睙あ䡁䅕杣灂䝁䄴睚䅁䉁䭷䅁䕁允䅁杒祂䝁䅕兡湂䝁䅧䅤杁䙁䅍党祂䡁䅙兡橂䝁䅕睏杁䕁䅷兙穂䡁䅑䅉乂䝁䅫䅢求䍁䅁䅖祂䝁䅅杢穂䡁䅁睢祂䡁䅑兙あ䝁䅫睢畂䑁䅳䅉䵂䝁䄸睙桂䡁䅑兡療䝁䄴䅉䍂䝁䅅督求䝁䅑䅉呂䝁䅕杣㉂䝁䅫睙求䡁䅍睏杁䙁䅉兡歂䝁䅕䅉呂䝁䅧兙祂䝁䅫杢湂䑁䅳䅉䑂䝁䅅杣杁䙁䅍䅡桂䡁䅉兡畂䝁䅣睏杁䙁䅁杣療䝁䅍党穂䡁䅍䅉䉂䡁䅕䅤療䝁䄰兙あ䝁䅫睢畂䑁䅳䅉乂䝁䅫睙祂䝁䄸兌乂䝁䄸杙灂䝁䅷兡あ䡁䅫䅁牃权䅁杔䅁䕁䅙杣求䝁䅫睚潂䡁䅑䅉呂䝁䅕杣㉂䝁䅫睙求䑁䅳䅉乂䝁䅅杣灂䝁䄴党杁䙁䅑杣桂䝁䄴督睂䝁䄸杣あ䝁䅅䅤灂䝁䄸杢䅁䭁䝁䅁杂䅁䅁杒祂䝁䅕兡湂䝁䅧䅤杁䙁䅍党祂䡁䅙兡橂䝁䅕睏杁䕁䄰兙祂䝁䅫杢求䍁䅁䅖祂䝁䅅杢穂䡁䅁睢祂䡁䅑兙あ䝁䅫睢畂䑁䅳䅉䍂䝁䅫睢浂䡁䅕党獂䅁䅁睤䅧䡁䅙䅁䝂䡁䅉党灂䝁䅣䅡あ䍁䅁睕求䡁䅉杤灂䝁䅍党㝁䍁䅁兔桂䡁䅉兡畂䝁䅕䅉啂䡁䅉兙畂䡁䅍䅣療䡁䅉䅤桂䡁䅑兡療䝁䄴睏杁䕁䅍䅢求䝁䅅杢啂䝁䅕睙潂䑁䅳䅉䍂䝁䅫睢浂䡁䅕党獂䅁䅁眴䄰䩁䄴䅁䝂䡁䅉党灂䝁䅣䅡あ䍁䅁睕求䡁䅉杤灂䝁䅍党㝁䍁䅁兔桂䡁䅉兡畂䝁䅕䅉啂䡁䅉兙畂䡁䅍䅣療䡁䅉䅤桂䡁䅑兡療䝁䄴睏杁䕁䅍䅢求䝁䅅杢啂䝁䅕睙潂䑁䅳䅉䍂䝁䅫睢瑂䝁䅅督穂䍁䅁兒畂䝁䅕杣湂䡁䅫睏杁䕁䅍䅢灂䝁䄰兙あ䝁䅕䅖求䝁䅍䅡䅁䭁䬸䅁慃䅁䅁杒祂䝁䅕兡湂䝁䅧䅤杁䙁䅍党祂䡁䅙兡橂䝁䅕睏杁䕁䄰兙祂䝁䅫杢求䍁䅁䅖祂䝁䅅杢穂䡁䅁睢祂䡁䅑兙あ䝁䅫睢畂䑁䅳䅉䑂䝁䄸兤祂䝁䅫党祂䍁䅁睕求䡁䅉杤灂䝁䅍党㝁䍁䅁兖あ䝁䅫䅢灂䡁䅑入杁䙁䅍睙桂䝁䅷党杁䙁䅍睢獂䝁䅅杣䅁䵁䬰䅁千䅁䅁杒祂䝁䅕兡湂䝁䅧䅤杁䙁䅍党祂䡁䅙兡橂䝁䅕睏杁䕁䄰兙祂䝁䅫杢求䍁䅁䅖祂䝁䅅杢穂䡁䅁睢祂䡁䅑兙あ䝁䅫睢畂䑁䅳䅉兂䝁䅅督穂䝁䅕杢湂䝁䅕杣杁䕁䅅兡祂䝁䅍杣桂䝁䅙䅤杁䕁䄰兙畂䡁䅕杚桂䝁䅍䅤ㅂ䡁䅉兡畂䝁䅣䅁㡂杄䅁䅚䅁䕁䅙杣求䝁䅫睚潂䡁䅑䅉呂䝁䅕杣㉂䝁䅫睙求䑁䅳䅉兂䝁䅅督穂䝁䅕杢湂䝁䅕杣杁䕁䅅兡祂䝁䅍杣桂䝁䅙䅤杁䕁䄰兙畂䡁䅕杚桂䝁䅍䅤ㅂ䡁䅉兡畂䝁䅣䅁獂䅄䅁杂䅁䕁䅣䅒䅁䅁䑫䅁䭁䅁䅁睒䕂䕁䅑兗䅁䉁䕷䅁䝁䅁䅁睒䙂䅁䅁兌䅍䅁䅯䅁䡂䕁䅕䅓䑂䅁䅁睬䅉䅁䅧䅁䡂䕁䅕杔䅁乁䑫䅁䥁䅁䅁睒䙂䙁䅙䅁橁䅂䅁权䅁䕁䅣兓䵂䕁䅑䅁い杁䅁䅃䅁䕁䅣兓呂䅁䅁睙䅉偁䅙䅁䡂䕁䅫睕杁䍁䅧睒求䝁䄸睚祂䝁䅅䅣潂䝁䅫睙杁䕁䅫杢浂䝁䄸杣瑂䝁䅅䅤灂䝁䄸杢杁䙁䅍入穂䡁䅑党瑂䍁䅫睏杁䕁䅕杢求䡁䅉睚㕂䍁䅁兔桂䝁䄴兙湂䝁䅕兢求䝁䄴䅤㝁䍁䅁兒畂䡁䅙兡祂䝁䄸杢瑂䝁䅕杢あ䝁䅅䅢杁䕁䅍睢畂䡁䅍兤獂䡁䅑兡畂䝁䅣睏杁䕁䅷睢橂䝁䅅䅤灂䝁䄸杢杁䕁䅉兙穂䝁䅕䅚杁䙁䅍党祂䡁䅙兡橂䝁䅕督㝁䍁䅁䅒桂䡁䅑兙杁䙁䅁杣療䡁䅑党橂䡁䅑兡療䝁䄴䅁䙄杄䅁杂䅁䕁䅣䅔䅁䥁䑉䅁䥁䅁䅁睒䵂䙁䅣䅁睃睁䅁杂䅁䕁䅣兔䅁䩁䍙䅁䭁䅁䅁睒佂䙁䅉睑䅁䍁䑕䅁䭁䅁䅁睒偂䕁䄸睒䅁䝁䍙䅁䵁䅁䅁睒偂䕁䄸睒䵂䅁䅁兌䅉䅁䅧䅁䡂䙁䅁睑䅁䵁䑯䅁䥁䅁䅁睒兂䕁䄴䅁ぁ杁䅁权䅁䕁䅣杕乂䕁䄴䅁祂杁䅁杂䅁䕁䅣睕䅁䉁䑁䅁䥁䅁䅁睒塂䙁䅣䅁捄睁䅁䅈䅁䕁䅣兙穂䍁䅁兖あ䝁䅫䅢灂䡁䅑兡求䡁䅍䅁䡄杂䅁杲䅁䕁䅣党畂䝁䅕䅤灂䝁䅍督㝁䍁䅁睑桂䡁䅉䅚灂䝁䄸杤桂䡁䅍睙ㅂ䝁䅷兙祂䑁䅳䅉䥂䝁䅕䅣桂䡁䅑睢獂䝁䄸睚㕂䑁䅳䅉䩂䝁䄴杚獂䝁䅅兢瑂䝁䅅䅤灂䝁䄸杢㝁䍁䅁杔求䡁䅁䅡祂䝁䄸䅢療䝁䅣入㝁䍁䅁杔求䡁䅕杣療䝁䅷睢湂䡁䅫睏杁䙁䅉党穂䡁䅁兡祂䝁䅅䅤療䡁䅉入䅁䩁䵫䅁奃䅁䅁睒求䝁䄴党あ䝁䅫睙穂䑁䅳䅉䑂䝁䅕杢あ䡁䅉兙獂䍁䅁杔求䡁䅉杤療䡁䅕督杁䙁䅍入穂䡁䅑党瑂䑁䅳䅉䡂䝁䅕杢求䡁䅑兡橂䍁䅁䅒灂䡁䅍睢祂䝁䅑党祂䑁䅳䅉䩂䝁䄴杚獂䝁䅅兢瑂䝁䅅䅤灂䝁䄸杢㝁䍁䅁杔求䡁䅕杣療䝁䅷睢湂䡁䅫䅁流䅃䅁䅳䅁䕁䅣党畂䝁䅕䅤灂䝁䅍督㝁䍁䅁睑潂䡁䅉睢畂䝁䅫睙杁䕁䅑兡穂䝁䅕兙穂䝁䅕督㝁䍁䅁䅒求䡁䅉兢桂䡁䅑睢獂䝁䄸睚㕂䑁䅳䅉䥂䝁䅕兢桂䡁䅑睢獂䝁䄸睚㕂䑁䅳䅉䩂䝁䄰兢ㅂ䝁䄴睢獂䝁䄸睚㕂䑁䅳䅉䩂䝁䄴杚獂䝁䅅兢瑂䝁䅅䅤灂䝁䄸杢㝁䍁䅁睔畂䝁䅍睢獂䝁䄸睚㕂䅁䅁睨䅧䭁䅙䅁䡂䝁䅕杢求䡁䅑兡橂䡁䅍睏杁䕁䅑党祂䝁䄰兙あ䝁䄸䅢療䝁䅣入㝁䍁䅁䅓求䝁䄰兙あ䝁䄸䅢療䝁䅣入㝁䍁䅁兓瑂䝁䄰兤畂䝁䄸䅢療䝁䅣入㝁䍁䅁兓畂䝁䅙䅢桂䝁䄰兢桂䡁䅑兡療䝁䄴睏杁䕁䄸杢橂䝁䄸䅢療䝁䅣入㝁䍁䅁杕求䡁䅍䅣灂䡁䅉兙あ䝁䄸杣㕂䅁䅁杊䅯䭁䅑䅁䡂䝁䅕杢求䡁䅑兡橂䡁䅍睏杁䕁䅕杢歂䝁䄸睙祂䝁䅫杢療䝁䅷睢湂䡁䅫睏杁䕁䅧党瑂䝁䅅䅤療䝁䅷睢湂䡁䅫睏杁䕁䅧党睂䝁䅅䅤療䝁䅷睢湂䡁䅫睏杁䕁䅫兢瑂䡁䅕杢療䝁䅷睢湂䡁䅫睏杁䕁䄴党睂䝁䅧杣療䝁䅷睢湂䡁䅫睏杁䕁䄸杢橂䝁䄸䅢療䝁䅣入䅁佁䡫䅁楃䅁䅁睒求䝁䄴党あ䝁䅫睙穂䑁䅳䅉䡂䝁䅕杢求䡁䅑兡橂䍁䅁䅒灂䡁䅍睢祂䝁䅑党祂䑁䅳䅉䩂䝁䄴杚求䝁䅍䅤灂䝁䄸兤穂䍁䅁䅒灂䡁䅍党桂䡁䅍党穂䑁䅳䅉偂䝁䄴睙療䝁䅷睢湂䡁䅫睏杁䙁䅉党穂䡁䅁兡祂䝁䅅䅤療䡁䅉入㝁䍁䅁杖桂䝁䅍睙灂䝁䄴党穂䅁䅁䅔䅯䉁䄴䅁䡂䝁䅧睢穂䡁䅑䅉䱂䝁䅫䅤橂䝁䅧党畂䡁䅍䅁㍂兄䅁权䅁䕁䅣睢獂䝁䅑䅁䥃䅃䅁䅶䅁䕁䅣睢㉂䙁䅑党橂䝁䅧睏杁䕁䅑兙あ䝁䅅䅉兂䡁䅉睢あ䝁䅕睙あ䝁䅫睢畂䑁䅳䅉䑂䝁䅷睢ㅂ䝁䅑䅉䩂䝁䄴杚祂䝁䅅督あ䡁䅉兤橂䡁䅑兤祂䝁䅕睏杁䕁䄴党あ䡁䅣睢祂䝁䅳䅉呂䝁䅕睙ㅂ䡁䅉兡あ䡁䅫睏杁䕁䅑兙あ䝁䅅䅉䑂䝁䅕杢あ䝁䅕杣穂䍁䅁兙畂䝁䅑䅉䝂䝁䅅睙灂䝁䅷兡あ䝁䅫党穂䅁䅁睦䄴䑁䅧䅁䡂䝁䄸杤啂䝁䅕睙潂䑁䅳䅉兂䡁䅉睢橂䝁䅕督穂䍁䅁兑ㅂ䡁䅑睢瑂䝁䅅䅤灂䝁䄸杢䅁佁伸䅁煁䅁䅁睒祂䝁䅕党畂䍁䅁睑療䝁䄴督ㅂ䝁䄰党祂䍁䅁睒療䝁䄸䅚穂䅁䅁眳䅙䡁䄴䅁䡂䡁䅉党求䝁䄴䅉䑂䝁䄸杢穂䡁䅕兢求䡁䅉䅉䡂䝁䄸睢歂䡁䅍睏杁䕁䅅䅢あ䝁䅕杣畂䝁䅅䅤灂䡁䅙党杁䙁䅁杣療䡁䅑党灂䝁䄴睏杁䙁䅕䅤灂䝁䅷兡あ䡁䅫䅉呂䝁䅍兙獂䝁䅕䅉呂䝁䄸䅢桂䡁䅉䅁煃元䅁杓䅁䕁䅣杣求䝁䅕杢杁䕁䅍睢畂䡁䅍兤瑂䝁䅕杣杁䕁䅣睢療䝁䅑督㝁䍁䅁睔畂䝁䅷兡畂䝁䅕䅉䡂䡁䅉睢橂䝁䅕杣㕂䅁䅁䅳䅯䑁䅷䅁䡂䡁䅉党求䝁䄴䅉䑂䝁䄸杢穂䡁䅕兢求䡁䅉䅉䡂䝁䄸睢歂䡁䅍睏杁䕁䄸杣湂䝁䅅杢灂䝁䅍䅁㉂元䅁杣䅁䕁䅣杣求䝁䅕杢杁䕁䅍睢畂䡁䅍兤瑂䝁䅕杣杁䕁䅣睢療䝁䅑督㝁䍁䅁䅕桂䝁䅍睡桂䝁䅣兡畂䝁䅣䅉呂䝁䅕杣㉂䝁䅫睙求䡁䅍睏杁䕁䅉兡療䝁䄰兙穂䡁䅍䅉䙂䝁䄴党祂䝁䅣入䅁䩁䥫䅁獁䅁䅁睒祂䝁䄸兤畂䝁䅑䅉啂䡁䅉兙畂䡁䅍䅣療䡁䅉䅤桂䡁䅑兡療䝁䄴䅁兄杂䅁䅃䅁䕁䅧兑䵂䅁䅁䅇䅍䅁䅧䅁䥂䕁䅅睕䅁䥁䍙䅁䭁䅁䅁䅓䍂䕁䅅杔䅁䍁䍍䅁䥁䅁䅁䅓䑂䕁䅅䅁牂杁䅁杂䅁䕁䅧䅒䅁䙁䑙䅁䥁䅁䅁䅓䙂䙁䅍䅁千睁䅁䅃䅁䕁䅧兓䡂䅁䅁睔䅉䅁䅧䅁䥂䕁䅫兓䅁䭁䑣䅁䥁䅁䅁䅓䵂䙁䅑䅁䩂杁䅁权䅁䕁䅧睔䵂䙁䅧䅁呂睁䅁䅃䅁䕁䅧睔佂䅁䅁杓䅉䅁䅧䅁䥂䙁䅁兒䅁䵁䑣䅁䥁䅁䅁䅓兂䙁䅅䅁灄杁䅁䅃䅁䕁䅧杕䵂䅁䅁児䅍䅁䅯䅁䥂䙁䅍兓䑂䅁䅁儳䅍䅁䅧䅁䥂䙁䅍䅖䅁䥁䍣䅁䥁䅁䅁䅓呂䙁䅫䅁捂睁䅁权䅁䕁䅧兖䍂䕁䅉䅁佄睁䅁䅃䅁䕁䅧兖乂䅁䅁兎䅍䅁䅧䅁䥂䙁䅣兔䅁䅁䐴䅁奁䅁䅁䅓求䝁䅅䅢あ䝁䅧䅉䑂䝁䅅杣求䅁䅁杓䅙䑁䅉䅁䥂䝁䅕兙獂䡁䅑䅡杁䕁䅍兙祂䝁䅕䅉䕂䝁䅫督あ䡁䅉兡楂䡁䅕䅤療䡁䅉督䅁䙁䩕䅁獁䅁䅁䅓求䝁䅅䅢あ䝁䅧䅉䑂䝁䅅杣求䍁䅁兒硂䡁䅕兡睂䝁䄰党畂䡁䅑䅁晄睂䅁杒䅁䕁䅧党桂䝁䅷䅤潂䍁䅁睑桂䡁䅉党杁䕁䅕兣ㅂ䝁䅫䅣瑂䝁䅕杢あ䍁䅁兙畂䝁䅑䅉呂䝁䅕杣㉂䝁䅫睙求䡁䅍䅁敂杂䅁杒䅁䕁䅧党桂䝁䅷䅤潂䍁䅁睑桂䡁䅉党杁䕁䅕兣ㅂ䝁䅫䅣瑂䝁䅕杢あ䍁䅁兙畂䝁䅑䅉呂䡁䅕䅣睂䝁䅷兡求䡁䅍䅁䡂杂䅁杌䅁䕁䅧党桂䝁䅷䅤潂䍁䅁睑桂䡁䅉党杁䕁䅙兙橂䝁䅫䅢灂䡁䅑兡求䡁䅍䅁桂杂䅁杒䅁䕁䅧党桂䝁䅷䅤潂䍁䅁睑桂䡁䅉党杁䙁䅁杣療䡁䅙兡歂䝁䅕杣穂䍁䅁兙畂䝁䅑䅉呂䝁䅕杣㉂䝁䅫睙求䡁䅍䅁乂杂䅁䅊䅁䕁䅧党桂䝁䅷䅤潂䍁䅁睑桂䡁䅉党杁䙁䅉兒䩂䙁䅑督䅁䍁䥍䅁煁䅁䅁䅓求䝁䅅䅢あ䝁䅧䅉䑂䝁䅅杣求䍁䅁睕求䡁䅉杤灂䝁䅍党穂䅁䅁睎䅙䍁䅯䅁䥂䝁䅕兙獂䡁䅑䅡杁䕁䅍兙祂䝁䅕䅉呂䡁䅕䅣睂䝁䅷兡求䡁䅍䅁佃睂䅁杌䅁䕁䅧党桂䝁䅷䅤潂䍁䅁睑桂䡁䅉党杁䙁䅑党橂䝁䅧杢療䝁䅷睢湂䡁䅫䅁䍂睂䅁䄫䅁䕁䅧党桂䝁䅷䅤潂䍁䅁䅒灂䝁䅅睚畂䝁䄸督あ䝁䅫睙穂䑁䅳䅉䉂䝁䅑䅚灂䝁䅍䅤灂䝁䄸杢㝁䍁䅁睑求䝁䄴䅤祂䝁䅅䅢杁䕁䄴党祂䡁䅙睢ㅂ䡁䅍䅉呂䡁䅫督あ䝁䅕兢㝁䍁䅁睑潂䡁䅉睢畂䝁䅫睙杁䕁䅑兡穂䝁䅕兙穂䝁䅕督㝁䍁䅁兓瑂䝁䄰兤畂䝁䄸䅢療䝁䅣入㝁䍁䅁杔求䡁䅕杣療䝁䅷睢湂䡁䅫睏杁䙁䅁兙灂䝁䄴䅉乂䝁䅅杢桂䝁䅣党瑂䝁䅕杢あ䑁䅳䅉兂䡁䅍入橂䝁䅧兡桂䡁䅑杣㕂䅁䅁睶䅷䱁䅯䅁䥂䝁䅕兙獂䡁䅑䅡杁䕁䅑兡桂䝁䅣杢療䡁䅍䅤灂䝁䅍督㝁䍁䅁兑祂䡁䅑兡浂䝁䅫睙灂䝁䅅䅢杁䕁䅫杢あ䝁䅕䅢獂䝁䅫睚求䝁䄴睙求䑁䅳䅉䑂䝁䅅杣歂䝁䅫睢㉂䝁䅅督橂䡁䅕䅢桂䡁䅉睏杁䕁䅧党瑂䝁䅅䅤療䝁䅷睢湂䡁䅫睏杁䕁䅫兢瑂䡁䅕杢療䝁䅷睢湂䡁䅫睏杁䙁䅍兤祂䝁䅣党祂䡁䅫䅁扁䅃䅁杨䅁䕁䅧党桂䝁䅷䅤潂䍁䅁䅒灂䝁䅅睚畂䝁䄸督あ䝁䅫睙穂䑁䅳䅉䉂䡁䅉䅤灂䝁䅙兡橂䝁䅫兙獂䍁䅁兓畂䡁䅑党獂䝁䅷兡湂䝁䅕杢橂䝁䅕睏杁䕁䄸杣あ䝁䅧睢睂䝁䅅党歂䝁䅫睙穂䑁䅳䅉呂䡁䅕杣湂䝁䅕杣㕂䅁䅁兹䅯䱁䄴䅁䥂䝁䅕兙獂䡁䅑䅡杁䕁䅑兡桂䝁䅣杢療䡁䅍䅤灂䝁䅍督㝁䍁䅁兑穂䡁䅍兡穂䡁䅑党歂䍁䅁䅔灂䡁䅙兡畂䝁䅣睏杁䕁䅑兡桂䝁䅉党あ䝁䅕督㝁䍁䅁睑潂䡁䅉睢畂䝁䅫睙杁䕁䅑兡穂䝁䅕兙穂䝁䅕督㝁䍁䅁杕求䡁䅍䅣灂䡁䅉兙あ䝁䄸杣㕂䑁䅳䅉呂䡁䅕杣湂䝁䅕杣㕂䑁䅳䅉噂䡁䅉睢獂䝁䄸睚㕂䅁䅁䅡䄴䡁䅑䅁䥂䝁䅕兙獂䡁䅑䅡杁䕁䅑兡桂䝁䅣杢療䡁䅍䅤灂䝁䅍督㝁䍁䅁兑穂䡁䅍兡穂䡁䅑党歂䍁䅁䅔灂䡁䅙兡畂䝁䅣睏杁䕁䅕杢歂䍁䄰睢浂䍁䄰䅔灂䝁䅙党杁䙁䅁䅢桂䝁䄴杢灂䝁䄴睚䅁䡁䝅䅁奃䅁䅁䅓求䝁䅅䅢あ䝁䅧䅉䕂䝁䅫兙湂䝁䄴睢穂䡁䅑兡橂䡁䅍睏杁䕁䅅督穂䝁䅫督あ䝁䅕䅚杁䕁䅷兡㉂䝁䅫杢湂䑁䅳䅉䙂䝁䄴䅚瑁䝁䄸杚瑁䕁䅷兡浂䝁䅕䅉兂䝁䅷兙畂䝁䄴兡畂䝁䅣睏杁䕁䅍䅡祂䝁䄸杢灂䝁䅍䅉䕂䝁䅫督求䝁䅅督求䡁䅍䅁䥁䅄䅁杭䅁䕁䅧党桂䝁䅷䅤潂䍁䅁䅒灂䝁䅅睚畂䝁䄸督あ䝁䅫睙穂䑁䅳䅉䉂䡁䅍督灂䡁䅍䅤灂䡁䅙党杁䙁䅑党橂䝁䅧杢療䝁䅷睢湂䡁䅫睏杁䕁䅍兙祂䝁䅑兡療䡁䅙兙穂䝁䅍兤獂䝁䅅杣㝁䍁䅁杔求䡁䅕杣療䝁䅷睢湂䡁䅫睏杁䙁䅍兤祂䝁䅣党祂䡁䅫䅁䭁权䅁杤䅁䕁䅧党桂䝁䅷䅤潂䍁䅁䅒灂䝁䅅睚畂䝁䄸督あ䝁䅫睙穂䑁䅳䅉䉂䡁䅍督灂䡁䅍䅤灂䡁䅙党杁䙁䅑党橂䝁䅧杢療䝁䅷睢湂䡁䅫睏杁䙁䅍兤祂䝁䅣党祂䡁䅫睏杁䙁䅕杣療䝁䅷睢湂䡁䅫䅁瑁权䅁杧䅁䕁䅧党桂䝁䅷䅤潂䍁䅁䅒灂䝁䅅睚畂䝁䄸督あ䝁䅫睙穂䑁䅳䅉䍂䝁䅫睢瑂䝁䅅督穂䍁䅁兒畂䝁䅕杣湂䡁䅫睏杁䕁䅣党畂䝁䅕䅤灂䝁䅍督㝁䍁䅁䅕祂䝁䄸睙求䡁䅍督杁䕁䅅兤あ䝁䄸兢桂䡁䅑兡療䝁䄴䅁䙃兄䅁䄷䅁䕁䅧党桂䝁䅷䅤潂䍁䅁䅒灂䝁䅅睚畂䝁䄸督あ䝁䅫睙穂䑁䅳䅉䑂䝁䅅杣歂䝁䅫睢㉂䝁䅅督橂䡁䅕䅢桂䡁䅉睏杁䕁䅍党畂䡁䅑杣桂䝁䅷䅉佂䝁䅕杣㉂䝁䄸兤穂䍁䅁睕㕂䡁䅍䅤求䝁䄰睏杁䕁䅑党祂䝁䄰兙あ䝁䄸䅢療䝁䅣入㝁䍁䅁兓畂䝁䅙党橂䡁䅑兡療䡁䅕督杁䕁䅑兡穂䝁䅕兙穂䝁䅕督㝁䍁䅁睔畂䝁䅍睢獂䝁䄸睚㕂䑁䅳䅉偂䡁䅁䅡あ䝁䅧兙獂䝁䄰睢獂䝁䄸睚㕂䅁䅁朱䅯䱁䅯䅁䥂䝁䅕兙獂䡁䅑䅡杁䕁䅑兡桂䝁䅣杢療䡁䅍䅤灂䝁䅍督㝁䍁䅁睑桂䡁䅉䅚灂䝁䄸杤桂䡁䅍睙ㅂ䝁䅷兙祂䑁䅳䅉䕂䝁䅕杣瑂䝁䅅䅤療䝁䅷睢湂䡁䅫睏杁䕁䅧党瑂䝁䅅䅤療䝁䅷睢湂䡁䅫睏杁䕁䅫兢瑂䡁䅕杢療䝁䅷睢湂䡁䅫睏杁䕁䄴党ㅂ䡁䅉睢獂䝁䄸睚㕂䑁䅳䅉偂䝁䄴睙療䝁䅷睢湂䡁䅫䅁㡄䅃䅁䄵䅁䕁䅧党桂䝁䅷䅤潂䍁䅁䅒灂䝁䅅睚畂䝁䄸督あ䝁䅫睙穂䑁䅳䅉䑂䝁䅅杣歂䝁䅫睢㉂䝁䅅督橂䡁䅕䅢桂䡁䅉睏杁䕁䅣兙穂䡁䅑杣療䝁䅕杢あ䝁䅕杣療䝁䅷睢湂䡁䅫睏杁䕁䅫兢瑂䡁䅕杢療䝁䅷睢湂䡁䅫睏杁䕁䅫杢浂䝁䅕睙あ䝁䅫睢ㅂ䡁䅍䅉䕂䝁䅫督求䝁䅅督求䡁䅍睏杁䕁䄴党ㅂ䡁䅉睢獂䝁䄸睚㕂䑁䅳䅉兂䝁䅅兡畂䍁䅁兔桂䝁䄴兙湂䝁䅕兢求䝁䄴䅤䅁䕁䤰䅁㑃䅁䅁䅓求䝁䅅䅢あ䝁䅧䅉䕂䝁䅫兙湂䝁䄴睢穂䡁䅑兡橂䡁䅍睏杁䕁䅍兙祂䝁䅑兡療䡁䅙兙穂䝁䅍兤獂䝁䅅杣㝁䍁䅁睒桂䡁䅍䅤祂䝁䄸党畂䡁䅑党祂䝁䄸䅢療䝁䅣入㝁䍁䅁杔求䡁䅕杣療䝁䅷睢湂䡁䅫睏杁䕁䄸杢橂䝁䄸䅢療䝁䅣入㝁䍁䅁睕ㅂ䡁䅉睚求䡁䅉入㝁䍁䅁兖祂䝁䄸䅢療䝁䅣入䅁䑁䩙䅁佄䅁䅁䅓求䝁䅅䅢あ䝁䅧䅉䕂䝁䅫兙湂䝁䄴睢穂䡁䅑兡橂䡁䅍睏杁䕁䅍兙祂䝁䅑兡療䡁䅙兙穂䝁䅍兤獂䝁䅅杣㝁䍁䅁睒求䝁䄴党あ䝁䅫睙杁䕁䅑兡穂䝁䄸杣歂䝁䅕杣㝁䍁䅁䅓求䝁䄰兙あ䝁䄸䅢療䝁䅣入㝁䍁䅁兓畂䝁䅙䅢桂䝁䄰兢桂䡁䅑兡療䝁䄴睏杁䕁䄴党ㅂ䡁䅉睢獂䝁䄸睚㕂䑁䅳䅉卂䝁䅕督睂䝁䅫杣桂䡁䅑睢祂䡁䅫䅁奂睂䅁末䅁䕁䅧党桂䝁䅷䅤潂䍁䅁䅒灂䝁䅅睚畂䝁䄸督あ䝁䅫睙穂䑁䅳䅉䑂䝁䅅杣歂䝁䅫睢㉂䝁䅅督橂䡁䅕䅢桂䡁䅉睏杁䕁䅫兢瑂䡁䅕杢療䝁䅷睢湂䡁䅫睏杁䕁䅫杢浂䝁䅕睙あ䝁䅫睢ㅂ䡁䅍䅉䕂䝁䅫督求䝁䅅督求䡁䅍睏杁䕁䄸杢橂䝁䄸䅢療䝁䅣入㝁䍁䅁䅕ㅂ䝁䅷兢療䝁䄴睢獂䝁䄸睚㕂䑁䅳䅉卂䝁䅕督睂䝁䅫杣桂䡁䅑睢祂䡁䅫睏杁䙁䅕䅤灂䝁䅷兡あ䡁䅫䅉呂䝁䅍兙獂䝁䅕䅉呂䝁䄸䅢桂䡁䅉䅁䥃睂䅁䅳䅁䕁䅧党桂䝁䅷䅤潂䍁䅁䅒灂䝁䅅睚畂䝁䄸督あ䝁䅫睙穂䑁䅳䅉䑂䝁䅅杣歂䝁䅫睢㉂䝁䅅督橂䡁䅕䅢桂䡁䅉睏杁䕁䅫杢浂䝁䅕睙あ䝁䅫睢ㅂ䡁䅍䅉䕂䝁䅫督求䝁䅅督求䡁䅍睏杁䕁䄴党睂䝁䅧杣療䝁䅷睢湂䡁䅫睏杁䕁䄸杢橂䝁䄸䅢療䝁䅣入㝁䍁䅁杖桂䝁䅍睙灂䝁䄴党穂䅁䅁朷䅧䵁䅁䅁䥂䝁䅕兙獂䡁䅑䅡杁䕁䅑兡桂䝁䅣杢療䡁䅍䅤灂䝁䅍督㝁䍁䅁睑桂䡁䅉䅚灂䝁䄸杤桂䡁䅍睙ㅂ䝁䅷兙祂䑁䅳䅉䩂䝁䄴䅤求䡁䅉杢桂䝁䅷䅉䕂䝁䅫督求䝁䅅督求䡁䅍睏杁䕁䄴党ㅂ䡁䅉睢獂䝁䄸睚㕂䑁䅳䅉偂䝁䄴睙療䝁䅷睢湂䡁䅫睏杁䙁䅁督㕂䝁䅍䅡灂䝁䅅䅤祂䡁䅫睏杁䙁䅍兤祂䝁䅣党祂䡁䅫䅁噁权䅁䅱䅁䕁䅧党桂䝁䅷䅤潂䍁䅁䅒灂䝁䅅睚畂䝁䄸督あ䝁䅫睙穂䑁䅳䅉䑂䝁䅅杣歂䝁䅫睢㉂䝁䅅督橂䡁䅕䅢桂䡁䅉睏杁䕁䅫杢あ䝁䅕杣畂䝁䅅䅢杁䕁䅑兡穂䝁䅕兙穂䝁䅕督㝁䍁䅁杔求䡁䅕杣療䝁䅷睢湂䡁䅫睏杁䕁䄸杢橂䝁䄸䅢療䝁䅣入㝁䍁䅁兖祂䝁䄸䅢療䝁䅣入䅁䡁䠸䅁煃䅁䅁䅓求䝁䅅䅢あ䝁䅧䅉䕂䝁䅫兙湂䝁䄴睢穂䡁䅑兡橂䡁䅍睏杁䕁䅍兙祂䝁䅑兡療䡁䅙兙穂䝁䅍兤獂䝁䅅杣㝁䍁䅁杔求䡁䅕杣療䝁䅷睢湂䡁䅫睏杁䙁䅁兙灂䝁䄴䅉乂䝁䅅杢桂䝁䅣党瑂䝁䅕杢あ䑁䅳䅉兂䡁䅕䅢瑂䝁䄸杢療䝁䅷睢湂䡁䅫睏杁䙁䅍兤祂䝁䅣党祂䡁䅫䅁楄䅄䅁杷䅁䕁䅧党桂䝁䅷䅤潂䍁䅁䅒灂䝁䅅睚畂䝁䄸督あ䝁䅫睙穂䑁䅳䅉䑂䝁䅅杣歂䝁䅫睢㉂䝁䅅督橂䡁䅕䅢桂䡁䅉睏杁䕁䄸杣あ䝁䅧睢睂䝁䅅党歂䝁䅫睙穂䑁䅳䅉兂䝁䅅兡畂䍁䅁兔桂䝁䄴兙湂䝁䅕兢求䝁䄴䅤㝁䍁䅁杕求䡁䅍䅣灂䡁䅉兙あ䝁䄸杣㕂䑁䅳䅉呂䡁䅕杣湂䝁䅕杣㕂䑁䅳䅉噂䡁䅉睢獂䝁䄸睚㕂䅁䅁睭䅯䙁䅧䅁䥂䝁䅕兙獂䡁䅑䅡杁䕁䅑兡桂䝁䅣杢療䡁䅍䅤灂䝁䅍督㝁䍁䅁睑桂䡁䅉䅚灂䝁䄸杤桂䡁䅍睙ㅂ䝁䅷兙祂䑁䅳䅉呂䡁䅕杣湂䝁䅕杣㕂䅁䅁䄳䅫乁䅑䅁䥂䝁䅕兙獂䡁䅑䅡杁䕁䅑兡桂䝁䅣杢療䡁䅍䅤灂䝁䅍督㝁䍁䅁睑求䝁䄴䅤祂䝁䅅䅢杁䕁䄴党祂䡁䅙睢ㅂ䡁䅍䅉呂䡁䅫督あ䝁䅕兢㝁䍁䅁睑潂䡁䅉睢畂䝁䅫睙杁䕁䅑兡穂䝁䅕兙穂䝁䅕督㝁䍁䅁䅓求䝁䄰兙あ䝁䄸䅢療䝁䅣入㝁䍁䅁兓瑂䝁䄰兤畂䝁䄸䅢療䝁䅣入㝁䍁䅁杔求䡁䅕杣療䝁䅷睢湂䡁䅫睏杁䕁䄸杢橂䝁䄸䅢療䝁䅣入䅁偁余䅁䭄䅁䅁䅓求䝁䅅䅢あ䝁䅧䅉䕂䝁䅫兙湂䝁䄴睢穂䡁䅑兡橂䡁䅍睏杁䕁䅍党畂䡁䅑杣桂䝁䅷䅉佂䝁䅕杣㉂䝁䄸兤穂䍁䅁睕㕂䡁䅍䅤求䝁䄰睏杁䕁䅍䅡祂䝁䄸杢灂䝁䅍䅉䕂䝁䅫督求䝁䅅督求䡁䅍睏杁䕁䄴党ㅂ䡁䅉睢獂䝁䄸睚㕂䑁䅳䅉兂䝁䅅兡畂䍁䅁兔桂䝁䄴兙湂䝁䅕兢求䝁䄴䅤㝁䍁䅁䅕穂䡁䅫睙潂䝁䅫兙あ䡁䅉入䅁偁䭅䅁䕄䅁䅁䅓求䝁䅅䅢あ䝁䅧䅉䕂䝁䅫兙湂䝁䄴睢穂䡁䅑兡橂䡁䅍睏杁䕁䅍䅡祂䝁䄸杢灂䝁䅍䅉䕂䝁䅫督求䝁䅅督求䡁䅍睏杁䕁䅑党祂䝁䄰兙あ䝁䄸䅢療䝁䅣入㝁䍁䅁䅓求䝁䄰兙あ䝁䄸䅢療䝁䅣入㝁䍁䅁兓瑂䝁䄰兤畂䝁䄸䅢療䝁䅣入㝁䍁䅁兓畂䝁䅙䅢桂䝁䄰兢桂䡁䅑兡療䝁䄴睏杁䕁䄸杢橂䝁䄸䅢療䝁䅣入䅁䥁䴰䅁楂䅁䅁䅓求䝁䅅䅢あ䝁䅧䅉䕂䝁䅫兙湂䝁䄴睢穂䡁䅑兡橂䡁䅍睏杁䕁䅍䅡祂䝁䄸杢灂䝁䅍䅉䕂䝁䅫督求䝁䅅督求䡁䅍睏杁䕁䄴党睂䝁䅧杣療䝁䅷睢湂䡁䅫䅁䡄元䅁䅡䅁䕁䅧党桂䝁䅷䅤潂䍁䅁䅒灂䝁䅅睚畂䝁䄸督あ䝁䅫睙穂䑁䅳䅉䑂䝁䅧杣療䝁䄴兡橂䍁䅁䅒灂䡁䅍党桂䡁䅍党穂䑁䅳䅉偂䡁䅁䅡あ䝁䅧兙獂䝁䄰睢獂䝁䄸睚㕂䅁䅁杙䄴䵁䅑䅁䥂䝁䅕兙獂䡁䅑䅡杁䕁䅑兡桂䝁䅣杢療䡁䅍䅤灂䝁䅍督㝁䍁䅁䅒桂䡁䅑兙杁䙁䅁杣療䡁䅑党橂䡁䅑兡療䝁䄴睏杁䕁䅕兢睂䝁䅷睢㕂䝁䅕党杁䕁䅉党畂䝁䅕杚灂䡁䅑督㝁䍁䅁䅕祂䝁䄸睙求䡁䅍督杁䕁䅅兤あ䝁䄸兢桂䡁䅑兡療䝁䄴睏杁䕁䅑兡湂䝁䅫䅤桂䝁䅷䅉乂䝁䅕杢あ䝁䅅䅢杁䕁䅧党桂䝁䅷䅤潂䅁䅁兺䄴䡁䅑䅁䥂䝁䅕兙獂䡁䅑䅡杁䕁䅑兡桂䝁䅣杢療䡁䅍䅤灂䝁䅍督㝁䍁䅁䅒桂䡁䅑兙杁䙁䅁杣療䡁䅑党橂䡁䅑兡療䝁䄴睏杁䕁䅫兢瑂䡁䅕杢療䝁䅷睢湂䡁䅫睏杁䙁䅙兙橂䝁䅍兡畂䝁䅕督䅁䝁䵑䅁獄䅁䅁䅓求䝁䅅䅢あ䝁䅧䅉䕂䝁䅫兙湂䝁䄴睢穂䡁䅑兡橂䡁䅍睏杁䕁䅑党畂䡁䅑兡穂䡁䅑杣㕂䑁䅳䅉䕂䝁䅕杣瑂䝁䅅䅤療䝁䅷睢湂䡁䅫睏杁䕁䅕兙祂䍁䅁杔療䡁䅍党杁䍁䅙䅉啂䝁䅧杣療䝁䅅䅤杁䍁䅧兒佂䙁䅑克㝁䍁䅁睒桂䡁䅍䅤祂䝁䄸党畂䡁䅑党祂䝁䄸䅢療䝁䅣入㝁䍁䅁睔睂䝁䅧䅤潂䝁䅅䅢瑂䝁䄸䅢療䝁䅣入㝁䍁䅁䅕桂䝁䅫杢杁䕁䄰兙畂䝁䅅睚求䝁䄰党畂䡁䅑䅁䉁杄䅁䅬䅁䕁䅧党桂䝁䅷䅤潂䍁䅁䅒灂䝁䅅睚畂䝁䄸督あ䝁䅫睙穂䑁䅳䅉䕂䝁䅕杢あ䝁䅫督あ䡁䅉入㝁䍁䅁兓畂䝁䅙党橂䡁䅑兡療䡁䅕督杁䕁䅑兡穂䝁䅕兙穂䝁䅕督㝁䍁䅁睔祂䡁䅑䅡療䡁䅁兙求䝁䅑兡橂䡁䅍睏杁䙁䅍兤祂䝁䅣党祂䡁䅫䅁杄睂䅁条䅁䕁䅧党桂䝁䅷䅤潂䍁䅁䅒灂䝁䅅睚畂䝁䄸督あ䝁䅫睙穂䑁䅳䅉䕂䝁䅕杢あ䝁䅫督あ䡁䅉入㝁䍁䅁杕求䡁䅍䅣灂䡁䅉兙あ䝁䄸杣㕂䑁䅳䅉坂䝁䅅睙橂䝁䅫杢求䡁䅍䅁䭃权䅁杏䅁䕁䅧党桂䝁䅷䅤潂䍁䅁䅒灂䝁䅅睚畂䝁䄸督あ䝁䅫睙穂䑁䅳䅉䕂䝁䅫兙楂䝁䅕䅤求䡁䅍䅁䉂兄䅁䅱䅁䕁䅧党桂䝁䅷䅤潂䍁䅁䅒灂䝁䅅睚畂䝁䄸督あ䝁䅫睙穂䑁䅳䅉䕂䝁䅫兙楂䝁䅕䅤求䡁䅍睏杁䕁䅍兙祂䝁䅑兡療䡁䅙兙穂䝁䅍兤獂䝁䅅杣㝁䍁䅁睑潂䡁䅉睢畂䝁䅫睙杁䕁䅑兡穂䝁䅕兙穂䝁䅕督㝁䍁䅁杕求䡁䅁杣療䝁䅑兤橂䡁䅑兡㉂䝁䅕䅉䥂䝁䅕兙獂䡁䅑䅡䅁䡁乑䅁䥄䅁䅁䅓求䝁䅅䅢あ䝁䅧䅉䕂䝁䅫兙湂䝁䄴睢穂䡁䅑兡橂䡁䅍睏杁䕁䅑兡桂䝁䅉党あ䝁䅕督㝁䍁䅁睑桂䡁䅉䅚灂䝁䄸杤桂䡁䅍睙ㅂ䝁䅷兙祂䑁䅳䅉䩂䝁䄴杚求䝁䅍䅤灂䝁䄸兤穂䍁䅁䅒灂䡁䅍党桂䡁䅍党穂䑁䅳䅉佂䝁䅕兤祂䝁䄸䅢療䝁䅣入㝁䍁䅁睔畂䝁䅍睢獂䝁䄸睚㕂䑁䅳䅉卂䝁䅕督睂䝁䅫杣桂䡁䅑睢祂䡁䅫䅁浄睂䅁杹䅁䕁䅧党桂䝁䅷䅤潂䍁䅁䅒灂䝁䅅睚畂䝁䄸督あ䝁䅫睙穂䑁䅳䅉䕂䝁䅫兙楂䝁䅕䅤求䡁䅍睏杁䕁䅍䅡祂䝁䄸杢灂䝁䅍䅉䕂䝁䅫督求䝁䅅督求䡁䅍睏杁䕁䅫杢浂䝁䅷兙瑂䝁䄰兙あ䝁䅫睢畂䑁䅳䅉佂䝁䅕䅣潂䡁䅉睢獂䝁䄸睚㕂䑁䅳䅉偂䡁䅁䅡あ䝁䅧兙獂䝁䄰睢獂䝁䄸睚㕂䑁䅳䅉兂䡁䅕䅢瑂䝁䄸杢療䝁䅷睢湂䡁䅫䅁杁兄䅁杯䅁䕁䅧党桂䝁䅷䅤潂䍁䅁䅒灂䝁䅅睚畂䝁䄸督あ䝁䅫睙穂䑁䅳䅉䕂䝁䅫兙楂䝁䅕䅤求䡁䅍睏杁䕁䅣党畂䝁䅕䅤灂䝁䅍督㝁䍁䅁杕求䝁䅣䅖求䝁䅍䅡㝁䍁䅁兓瑂䝁䄰兤畂䝁䄸䅢療䝁䅣入㝁䍁䅁杔求䡁䅕杣療䝁䅷睢湂䡁䅫睏杁䕁䄸杢橂䝁䄸䅢療䝁䅣入䅁䝁䨴䅁卄䅁䅁䅓求䝁䅅䅢あ䝁䅧䅉䕂䝁䅫兙湂䝁䄴睢穂䡁䅑兡橂䡁䅍睏杁䕁䅑兡桂䝁䅉党あ䝁䅕督㝁䍁䅁睕獂䝁䅕党睂䍁䅁䅖求䝁䅍䅡畂䝁䄸䅢療䝁䅣入㝁䍁䅁睑潂䡁䅉睢畂䝁䅫睙杁䕁䅑兡穂䝁䅕兙穂䝁䅕督㝁䍁䅁杕求䡁䅍䅣灂䡁䅉兙あ䝁䄸杣㕂䑁䅳䅉噂䡁䅉睢獂䝁䄸睚㕂䑁䅳䅉䕂䝁䅫睚灂䡁䅑兙獂䍁䅁睖求䝁䅷䅢畂䝁䅕督穂䅁䅁睆䅳䱁䅁䅁䥂䝁䅕兙獂䡁䅑䅡杁䕁䅑兡桂䝁䅣杢療䡁䅍䅤灂䝁䅍督㝁䍁䅁兒畂䝁䅑睢橂䡁䅉兡畂䝁䄸䅢療䝁䅣入㝁䍁䅁䅓求䝁䄰兙あ䝁䄸䅢療䝁䅣入㝁䍁䅁兓瑂䝁䄰兤畂䝁䄸䅢療䝁䅣入㝁䍁䅁杔求䡁䅕杣療䝁䅷睢湂䡁䅫睏杁䕁䄸杢橂䝁䄸䅢療䝁䅣入㝁䍁䅁兖祂䝁䄸䅢療䝁䅣入䅁䉁䥷䅁䕄䅁䅁䅓求䝁䅅䅢あ䝁䅧䅉䕂䝁䅫兙湂䝁䄴睢穂䡁䅑兡橂䡁䅍睏杁䕁䅙党祂䡁䅑兡獂䝁䅫䅤㕂䑁䅳䅉䑂䝁䅅杣歂䝁䅫睢㉂䝁䅅督橂䡁䅕䅢桂䡁䅉睏杁䕁䅑党祂䝁䄰兙あ䝁䄸䅢療䝁䅣入㝁䍁䅁兓瑂䝁䄰兤畂䝁䄸䅢療䝁䅣入㝁䍁䅁睔畂䝁䅍睢獂䝁䄸睚㕂䑁䅳䅉兂䝁䅅兡畂䍁䅁兔桂䝁䄴兙湂䝁䅕兢求䝁䄴䅤䅁偁䵍䅁䅄䅁䅁䅓求䝁䅅䅢あ䝁䅧䅉䕂䝁䅫兙湂䝁䄴睢穂䡁䅑兡橂䡁䅍睏杁䕁䅙党祂䡁䅑兡獂䝁䅫䅤㕂䑁䅳䅉䑂䝁䅅杣歂䝁䅫睢㉂䝁䅅督橂䡁䅕䅢桂䡁䅉睏杁䕁䅣兙穂䡁䅑杣療䝁䅕杢あ䝁䅕杣療䝁䅷睢湂䡁䅫睏杁䕁䄸杣あ䝁䅧睢睂䝁䅅党歂䝁䅫睙穂䑁䅳䅉呂䡁䅕杣湂䝁䅕杣㕂䑁䅳䅉噂䡁䅉睢獂䝁䄸睚㕂䅁䅁䅨䄴䵁䅧䅁䥂䝁䅕兙獂䡁䅑䅡杁䕁䅑兡桂䝁䅣杢療䡁䅍䅤灂䝁䅍督㝁䍁䅁杒求䡁䅉䅤灂䝁䅷兡あ䡁䅫睏杁䕁䅑兡桂䝁䅉党あ䝁䅕督㝁䍁䅁睑潂䡁䅉睢畂䝁䅫睙杁䕁䅑兡穂䝁䅕兙穂䝁䅕督㝁䍁䅁兓瑂䝁䄰兤畂䝁䄸䅢療䝁䅣入㝁䍁䅁䅕桂䝁䅫杢杁䕁䄰兙畂䝁䅅睚求䝁䄰党畂䡁䅑睏杁䙁䅉党穂䡁䅁兡祂䝁䅅䅤療䡁䅉入䅁䉁久䅁煃䅁䅁䅓求䝁䅅䅢あ䝁䅧䅉䕂䝁䅫兙湂䝁䄴睢穂䡁䅑兡橂䡁䅍睏杁䕁䅙党祂䡁䅑兡獂䝁䅫䅤㕂䑁䅳䅉䡂䝁䅕杢求䡁䅑兡橂䡁䅍睏杁䕁䄸杢橂䝁䄸䅢療䝁䅣入㝁䍁䅁䅕穂䡁䅫睙潂䝁䅫兙あ䡁䅉入㝁䍁䅁䅒灂䝁䅣兡あ䝁䅅䅢杁䕁䄰党畂䡁䅑兙獂䍁䅁䅓求䝁䅅䅢あ䝁䅧䅁橂杄䅁䅭䅁䕁䅧党桂䝁䅷䅤潂䍁䅁䅒灂䝁䅅睚畂䝁䄸督あ䝁䅫睙穂䑁䅳䅉䝂䝁䅕杣あ䝁䅫䅢灂䡁䅑入㝁䍁䅁睒求䝁䄴党あ䝁䅫睙穂䑁䅳䅉偂䡁䅁䅡あ䝁䅧兙獂䝁䄰睢獂䝁䄸睚㕂䑁䅳䅉卂䝁䅕䅣祂䝁䄸䅚ㅂ䝁䅍䅤灂䡁䅙党杁䕁䅧党桂䝁䅷䅤潂䅁䅁睴䅯䩁䄴䅁䥂䝁䅕兙獂䡁䅑䅡杁䕁䅑兡桂䝁䅣杢療䡁䅍䅤灂䝁䅍督㝁䍁䅁杒求䡁䅉䅤灂䝁䅷兡あ䡁䅫睏杁䕁䅣党畂䝁䅕䅤灂䝁䅍督㝁䍁䅁杕求䡁䅁杣療䝁䅑兤橂䡁䅑兡㉂䝁䅕䅉䥂䝁䅕兙獂䡁䅑䅡㝁䍁䅁䅒灂䝁䅣兡あ䝁䅅䅢杁䙁䅣党獂䝁䅷杢求䡁䅍督䅁䑁佳䅁千䅁䅁䅓求䝁䅅䅢あ䝁䅧䅉䕂䝁䅫兙湂䝁䄴睢穂䡁䅑兡橂䡁䅍睏杁䕁䅣兙穂䡁䅑杣療䝁䅕杢あ䝁䅕杣療䝁䅷睢湂䡁䅫睏杁䕁䄸杣あ䝁䅧睢睂䝁䅅党歂䝁䅫睙穂䑁䅳䅉兂䡁䅕䅢瑂䝁䄸杢療䝁䅷睢湂䡁䅫睏杁䙁䅍兤祂䝁䅣党祂䡁䅫䅁䙁杄䅁杏䅁䕁䅧党桂䝁䅷䅤潂䍁䅁䅒灂䝁䅅睚畂䝁䄸督あ䝁䅫睙穂䑁䅳䅉䡂䝁䅕杢求䡁䅑兡橂䡁䅍䅁坂睂䅁䅲䅁䕁䅧党桂䝁䅷䅤潂䍁䅁䅒灂䝁䅅睚畂䝁䄸督あ䝁䅫睙穂䑁䅳䅉䡂䝁䅕杢求䡁䅑兡橂䡁䅍睏杁䕁䅅杣あ䝁䅫杚灂䝁䅍兡桂䝁䅷䅉䩂䝁䄴䅤求䝁䅷䅢灂䝁䅣党畂䝁䅍党㝁䍁䅁兓瑂䝁䄰兤畂䝁䄸䅢療䝁䅣入㝁䍁䅁睔畂䝁䅍睢獂䝁䄸睚㕂䑁䅳䅉坂䝁䅅睙橂䝁䅫杢求䡁䅍䅁䍄元䅁朲䅁䕁䅧党桂䝁䅷䅤潂䍁䅁䅒灂䝁䅅睚畂䝁䄸督あ䝁䅫睙穂䑁䅳䅉䡂䝁䅕杢求䡁䅑兡橂䡁䅍睏杁䕁䅍兙祂䝁䅑兡療䡁䅙兙穂䝁䅍兤獂䝁䅅杣㝁䍁䅁睑潂䡁䅉睢畂䝁䅫睙杁䕁䅑兡穂䝁䅕兙穂䝁䅕督㝁䍁䅁兒畂䝁䅑睢橂䡁䅉兡畂䝁䄸䅢療䝁䅣入㝁䍁䅁兓畂䝁䅙党橂䡁䅑兡療䡁䅕督杁䕁䅑兡穂䝁䅕兙穂䝁䅕督㝁䍁䅁睔畂䝁䅍睢獂䝁䄸睚㕂䅁䅁䅊䅯䱁䄴䅁䥂䝁䅕兙獂䡁䅑䅡杁䕁䅑兡桂䝁䅣杢療䡁䅍䅤灂䝁䅍督㝁䍁䅁睒求䝁䄴党あ䝁䅫睙穂䑁䅳䅉䑂䝁䅧杣療䝁䄴兡橂䍁䅁䅒灂䡁䅍党桂䡁䅍党穂䑁䅳䅉䕂䝁䅕杣瑂䝁䅅䅤療䝁䅷睢湂䡁䅫睏杁䕁䅫兢瑂䡁䅕杢療䝁䅷睢湂䡁䅫睏杁䕁䄸杢橂䝁䄸䅢療䝁䅣入㝁䍁䅁杕求䡁䅍䅣灂䡁䅉兙あ䝁䄸杣㕂䅁䅁內䄴䝁䅙䅁䥂䝁䅕兙獂䡁䅑䅡杁䕁䅑兡桂䝁䅣杢療䡁䅍䅤灂䝁䅍督㝁䍁䅁睒求䝁䄴党あ䝁䅫睙穂䑁䅳䅉䥂䝁䅕兢桂䡁䅑睢獂䝁䄸睚㕂䑁䅳䅉偂䝁䄴睙療䝁䅷睢湂䡁䅫䅁畃杄䅁杵䅁䕁䅧党桂䝁䅷䅤潂䍁䅁䅒灂䝁䅅睚畂䝁䄸督あ䝁䅫睙穂䑁䅳䅉䡂䝁䅕杢求䡁䅑兡橂䡁䅍睏杁䕁䅫兢瑂䡁䅕杢療䝁䅷睢湂䡁䅫睏杁䕁䅫杢浂䝁䅕睙あ䝁䅫睢ㅂ䡁䅍䅉䕂䝁䅫督求䝁䅅督求䡁䅍睏杁䕁䄴党ㅂ䡁䅉睢獂䝁䄸睚㕂䑁䅳䅉偂䝁䄴睙療䝁䅷睢湂䡁䅫睏杁䙁䅙兙橂䝁䅍兡畂䝁䅕督䅁䩁䩯䅁㉃䅁䅁䅓求䝁䅅䅢あ䝁䅧䅉䕂䝁䅫兙湂䝁䄴睢穂䡁䅑兡橂䡁䅍睏杁䕁䅣党畂䝁䅕䅤灂䝁䅍督㝁䍁䅁兓瑂䝁䄰兤畂䝁䄸䅢療䝁䅣入㝁䍁䅁兓畂䝁䅙党橂䡁䅑兡療䡁䅕督杁䕁䅑兡穂䝁䅕兙穂䝁䅕督㝁䍁䅁睔畂䝁䅍睢獂䝁䄸睚㕂䑁䅳䅉坂䝁䅅睙橂䝁䅫杢求䡁䅍睏杁䕁䅅䅢獂䝁䅕杣湂䡁䅫䅁硃权䅁䅴䅁䕁䅧党桂䝁䅷䅤潂䍁䅁䅒灂䝁䅅睚畂䝁䄸督あ䝁䅫睙穂䑁䅳䅉䡂䝁䅕杢求䡁䅑兡橂䡁䅍睏杁䕁䅫杢浂䝁䅕睙あ䝁䅫睢ㅂ䡁䅍䅉䕂䝁䅫督求䝁䅅督求䡁䅍睏杁䕁䄴党睂䝁䅧杣療䝁䅷睢湂䡁䅫睏杁䕁䄸杢橂䝁䄸䅢療䝁䅣入㝁䍁䅁睕ㅂ䡁䅉睚求䡁䅉入㝁䍁䅁兖祂䝁䄸䅢療䝁䅣入䅁䝁䩣䅁佃䅁䅁䅓求䝁䅅䅢あ䝁䅧䅉䕂䝁䅫兙湂䝁䄴睢穂䡁䅑兡橂䡁䅍睏杁䕁䅣党畂䝁䅕䅤灂䝁䅍督㝁䍁䅁䅕祂䝁䄸睙求䡁䅍督杁䕁䅅兤あ䝁䄸兢桂䡁䅑兡療䝁䄴睏杁䕁䅫兢瑂䡁䅕杢療䝁䅷睢湂䡁䅫睏杁䙁䅙兙橂䝁䅍兡畂䝁䅕督䅁䥁䥑䅁潃䅁䅁䅓求䝁䅅䅢あ䝁䅧䅉䕂䝁䅫兙湂䝁䄴睢穂䡁䅑兡橂䡁䅍睏杁䕁䅧党睂䝁䅅䅤療䝁䅷睢湂䡁䅫睏杁䕁䅫兢瑂䡁䅕杢療䝁䅷睢湂䡁䅫睏杁䕁䅫杢浂䝁䅕睙あ䝁䅫睢ㅂ䡁䅍䅉䕂䝁䅫督求䝁䅅督求䡁䅍睏杁䕁䄸杢橂䝁䄸䅢療䝁䅣入㝁䍁䅁杖桂䝁䅍睙灂䝁䄴党穂䅁䅁䅁䄰佁䅧䅁䥂䝁䅕兙獂䡁䅑䅡杁䕁䅑兡桂䝁䅣杢療䡁䅍䅤灂䝁䅍督㝁䍁䅁兓瑂䝁䅅睚求䍁䅁杕求䝁䅍睢湂䝁䄴兡あ䝁䅫睢畂䑁䅳䅉䉂䡁䅕睚瑂䝁䅕杢あ䝁䅕䅚杁䙁䅉党桂䝁䅷兡あ䡁䅫睏杁䕁䅅杣あ䝁䅫杚灂䝁䅍兡桂䝁䅷䅉䩂䝁䄴䅤求䝁䅷䅢灂䝁䅣党畂䝁䅍党㝁䍁䅁杔求䡁䅕杣療䝁䅷睢湂䡁䅫睏杁䕁䄸杣あ䝁䅧睢睂䝁䅅党歂䝁䅫睙穂䑁䅳䅉呂䡁䅕杣湂䝁䅕杣㕂䅁䅁䅄䅧䵁䅑䅁䥂䝁䅕兙獂䡁䅑䅡杁䕁䅑兡桂䝁䅣杢療䡁䅍䅤灂䝁䅍督㝁䍁䅁兓瑂䝁䅅睚求䍁䅁杕求䝁䅍睢湂䝁䄴兡あ䝁䅫睢畂䑁䅳䅉偂䡁䅕䅤睂䝁䅅䅤灂䝁䅕杢あ䍁䅁睑桂䡁䅉党㝁䍁䅁兑祂䡁䅑兡浂䝁䅫睙灂䝁䅅䅢杁䕁䅫杢あ䝁䅕䅢獂䝁䅫睚求䝁䄴睙求䑁䅳䅉䕂䝁䅫睚灂䡁䅑兙獂䍁䅁睖求䝁䅷䅢畂䝁䅕督穂䅁䅁䅂䄰佁䅧䅁䥂䝁䅕兙獂䡁䅑䅡杁䕁䅑兡桂䝁䅣杢療䡁䅍䅤灂䝁䅍督㝁䍁䅁兓畂䝁䅑兤穂䡁䅑杣灂䝁䅅䅢杁䕁䅅兤あ䝁䄸兢桂䡁䅑兡療䝁䄴睏杁䙁䅍党畂䡁䅍睢祂䡁䅍睏杁䕁䅣党畂䝁䅕䅤灂䝁䅍督㝁䍁䅁䅕祂䝁䄸睙求䡁䅍督杁䕁䅅兤あ䝁䄸兢桂䡁䅑兡療䝁䄴睏杁䕁䅅杣あ䝁䅫杚灂䝁䅍兡桂䝁䅷䅉䩂䝁䄴䅤求䝁䅷䅢灂䝁䅣党畂䝁䅍党㝁䍁䅁睔畂䝁䅍睢獂䝁䄸睚㕂䅁䅁杂䄴䩁䅉䅁䥂䝁䅕兙獂䡁䅑䅡杁䕁䅑兡桂䝁䅣杢療䡁䅍䅤灂䝁䅍督㝁䍁䅁兓畂䝁䅙党橂䡁䅑兡療䡁䅕督杁䕁䅑兡穂䝁䅕兙穂䝁䅕督㝁䍁䅁睔畂䝁䅍睢獂䝁䄸睚㕂䑁䅳䅉偂䡁䅉䅤潂䝁䄸䅣桂䝁䅕䅚灂䝁䅍督㝁䍁䅁睕ㅂ䡁䅉睚求䡁䅉入䅁䉁䭯䅁㡃䅁䅁䅓求䝁䅅䅢あ䝁䅧䅉䕂䝁䅫兙湂䝁䄴睢穂䡁䅑兡橂䡁䅍睏杁䕁䄰䅓求䝁䅅䅢あ䝁䅧睏杁䕁䅅督穂䝁䅫督あ䝁䅫杤求䍁䅁䅖求䝁䅍䅡畂䝁䄸䅢療䝁䅣入㝁䍁䅁杔求䡁䅁䅡祂䝁䄸䅢療䝁䅣入㝁䍁䅁睔畂䝁䅍睢獂䝁䄸睚㕂䑁䅳䅉卂䝁䅕督睂䝁䅫杣桂䡁䅑睢祂䡁䅫睏杁䙁䅍兤祂䝁䅣党祂䡁䅫䅁ぁ元䅁䅳䅁䕁䅧党桂䝁䅷䅤潂䍁䅁䅒灂䝁䅅睚畂䝁䄸督あ䝁䅫睙穂䑁䅳䅉乂䕁䅧党桂䝁䅷䅤潂䑁䅳䅉䑂䝁䅧杣療䝁䄴兡橂䍁䅁䅒灂䡁䅍党桂䡁䅍党穂䑁䅳䅉䩂䝁䄴杚求䝁䅍䅤灂䝁䄸兤穂䍁䅁䅒灂䡁䅍党桂䡁䅍党穂䑁䅳䅉佂䝁䅕兤祂䝁䄸䅢療䝁䅣入㝁䍁䅁睔畂䝁䅍睢獂䝁䄸睚㕂䅁䅁督䅯䡁䅁䅁䥂䝁䅕兙獂䡁䅑䅡杁䕁䅑兡桂䝁䅣杢療䡁䅍䅤灂䝁䅍督㝁䍁䅁兔䥂䝁䅕兙獂䡁䅑䅡㝁䍁䅁睑潂䡁䅉睢畂䝁䅫睙杁䕁䅑兡穂䝁䅕兙穂䝁䅕督㝁䍁䅁杖桂䝁䅍睙灂䝁䄴党穂䅁䅁全䅯佁䅷䅁䥂䝁䅕兙獂䡁䅑䅡杁䕁䅑兡桂䝁䅣杢療䡁䅍䅤灂䝁䅍督㝁䍁䅁兔䥂䝁䅕兙獂䡁䅑䅡㝁䍁䅁睑ㅂ䡁䅍䅤療䝁䄰党祂䍁䅁杕求䝁䅷兙あ䝁䅫睢畂䡁䅍䅡灂䡁䅁䅉乂䝁䅅杢桂䝁䅣党瑂䝁䅕杢あ䑁䅳䅉䑂䡁䅕督あ䝁䄸兢求䡁䅉䅉䉂䝁䄴兙獂䡁䅫䅤灂䝁䅍督㝁䍁䅁睔ㅂ䡁䅑䅣桂䡁䅑兡求䝁䄴䅤杁䕁䅍兙祂䝁䅕睏杁䕁䅕兢睂䝁䅷睢㕂䝁䅕党杁䕁䅉党畂䝁䅕杚灂䡁䅑督䅁䍁䭁䅁啃䅁䅁䅓求䝁䅅䅢あ䝁䅧䅉䕂䝁䅫兙湂䝁䄴睢穂䡁䅑兡橂䡁䅍睏杁䕁䄰䅓求䝁䅅䅢あ䝁䅧睏杁䕁䅑兙あ䝁䅅䅉兂䡁䅉睢あ䝁䅕睙あ䝁䅫睢畂䑁䅳䅉兂䡁䅉睢橂䝁䅕督穂䍁䅁兑ㅂ䡁䅑睢瑂䝁䅅䅤灂䝁䄸杢㝁䍁䅁杕求䝁䅣䅖求䝁䅍䅡䅁䅁䵷䅁元䅁䅁䅓求䝁䅅䅢あ䝁䅧䅉䕂䝁䅫兙湂䝁䄴睢穂䡁䅑兡橂䡁䅍睏杁䕁䄰䅓求䝁䅅䅢あ䝁䅧睏杁䕁䅑党畂䡁䅑兡穂䡁䅑杣㕂䑁䅳䅉偂䡁䅉䅤潂䝁䄸䅣桂䝁䅕䅚灂䝁䅍督㝁䍁䅁睕ㅂ䡁䅉睚求䡁䅉入㝁䍁䅁杖桂䝁䅍睙灂䝁䄴党穂䅁䅁睊䅫䭁䄴䅁䥂䝁䅕兙獂䡁䅑䅡杁䕁䅑兡桂䝁䅣杢療䡁䅍䅤灂䝁䅍督㝁䍁䅁兔䥂䝁䅕兙獂䡁䅑䅡㝁䍁䅁䅒灂䝁䅅杙求䡁䅑党穂䑁䅳䅉䩂䝁䄰兢ㅂ䝁䄴睢獂䝁䄸睚㕂䑁䅳䅉佂䝁䅕兤祂䝁䄸䅢療䝁䅣入㝁䍁䅁䅕ㅂ䝁䅷兢療䝁䄴睢獂䝁䄸睚㕂䑁䅳䅉卂䝁䅕督睂䝁䅫杣桂䡁䅑睢祂䡁䅫䅁牄杂䅁杰䅁䕁䅧党桂䝁䅷䅤潂䍁䅁䅒灂䝁䅅睚畂䝁䄸督あ䝁䅫睙穂䑁䅳䅉乂䕁䅧党桂䝁䅷䅤潂䑁䅳䅉䙂䝁䄰䅣獂䝁䄸入求䝁䅕䅉䍂䝁䅕杢求䝁䅙兡あ䡁䅍睏杁䕁䅍䅡祂䝁䄸杢灂䝁䅍䅉䕂䝁䅫督求䝁䅅督求䡁䅍睏杁䕁䅑兡湂䝁䅫䅤桂䝁䅷䅉塂䝁䅕䅢獂䝁䄴党穂䡁䅍䅁㑃权䅁杸䅁䕁䅧党桂䝁䅷䅤潂䍁䅁䅒灂䝁䅅睚畂䝁䄸督あ䝁䅫睙穂䑁䅳䅉乂䕁䅧党桂䝁䅷䅤潂䑁䅳䅉䝂䝁䅫䅤畂䝁䅕督穂䍁䅁䅖求䝁䅍䅡畂䝁䄸䅢療䝁䅣入㝁䍁䅁䅒灂䝁䅅杙求䡁䅑党穂䑁䅳䅉䕂䝁䅫睚灂䡁䅑兙獂䍁䅁睖求䝁䅷䅢畂䝁䅕督穂䑁䅳䅉塂䝁䅕䅢獂䝁䄴党穂䡁䅍䅉桂䝁䄴䅚杁䙁䅉党橂䝁䄸杤求䡁䅉入䅁䭁䱳䅁慃䅁䅁䅓求䝁䅅䅢あ䝁䅧䅉䕂䝁䅫兙湂䝁䄴睢穂䡁䅑兡橂䡁䅍睏杁䕁䄰䅓求䝁䅅䅢あ䝁䅧睏杁䕁䅣党畂䝁䅕䅤灂䝁䅍督㝁䍁䅁睔畂䝁䅍睢獂䝁䄸睚㕂䑁䅳䅉偂䡁䅁䅡あ䝁䅧兙獂䝁䄰睢獂䝁䄸睚㕂䑁䅳䅉卂䝁䅧党ㅂ䝁䄰兙あ䝁䄸䅢療䝁䅣入䅁䕁䭙䅁楄䅁䅁䅓求䝁䅅䅢あ䝁䅧䅉䕂䝁䅫兙湂䝁䄴睢穂䡁䅑兡橂䡁䅍睏杁䕁䄰䅓求䝁䅅䅢あ䝁䅧睏杁䕁䄴党ㅂ䡁䅉睢穂䝁䅍兡求䝁䄴睙求䑁䅳䅉偂䡁䅕䅤睂䝁䅅䅤灂䝁䅕杢あ䍁䅁睑桂䡁䅉党㝁䍁䅁睕獂䝁䅕党睂䍁䅁䅖求䝁䅍䅡畂䝁䄸䅢療䝁䅣入㝁䍁䅁兒桂䡁䅉䅉佂䝁䄸督求䍁䅁杊杁䙁䅑䅡祂䝁䄸兙あ䍁䅁䅋䙂䕁䄴䅖灁䑁䅳䅉佂䝁䅕兤祂䝁䄸䅢療䝁䅣入䅁䭁乙䅁䵄䅁䅁䅓求䝁䅅䅢あ䝁䅧䅉䕂䝁䅫兙湂䝁䄴睢穂䡁䅑兡橂䡁䅍睏杁䕁䄰䅓求䝁䅅䅢あ䝁䅧睏杁䕁䄴兤あ䡁䅉兙橂䝁䅕兤あ䝁䅫睙桂䝁䅷睏杁䙁䅍䅢求䝁䅕䅣杁䙁䅑党橂䝁䅧杢療䝁䅷睢湂䡁䅫睏杁䕁䅑党畂䡁䅑兡穂䡁䅑杣㕂䑁䅳䅉兂䝁䅅兡畂䍁䅁兔桂䝁䄴兙湂䝁䅕兢求䝁䄴䅤㝁䍁䅁杕求䡁䅍䅣灂䡁䅉兙あ䝁䄸杣㕂䅁䅁兇䅣䱁䅷䅁䥂䝁䅕兙獂䡁䅑䅡杁䕁䅑兡桂䝁䅣杢療䡁䅍䅤灂䝁䅍督㝁䍁䅁兔䥂䝁䅕兙獂䡁䅑䅡㝁䍁䅁睔ㅂ䡁䅑䅣桂䡁䅑兡求䝁䄴䅤杁䕁䅍兙祂䝁䅕睏杁䕁䅍兙祂䝁䅑兡療䡁䅙兙穂䝁䅍兤獂䝁䅅杣㝁䍁䅁杔求䡁䅕杣療䝁䅷睢湂䡁䅫睏杁䙁䅉党穂䡁䅁兡祂䝁䅅䅤療䡁䅉入㝁䍁䅁睕ㅂ䡁䅉睚求䡁䅉入䅁乁䡷䅁畃䅁䅁䅓求䝁䅅䅢あ䝁䅧䅉䕂䝁䅫兙湂䝁䄴睢穂䡁䅑兡橂䡁䅍睏杁䕁䄰䅓求䝁䅅䅢あ䝁䅧睏杁䙁䅁杣療䝁䅍党穂䡁䅍䅉䉂䡁䅕䅤療䝁䄰兙あ䝁䅫睢畂䑁䅳䅉䑂䝁䅧杣療䝁䄴兡橂䍁䅁䅒灂䡁䅍党桂䡁䅍党穂䑁䅳䅉䩂䝁䄴杚求䝁䅍䅤灂䝁䄸兤穂䍁䅁䅒灂䡁䅍党桂䡁䅍党穂䅁䅁儲䄴乁䄴䅁䥂䝁䅕兙獂䡁䅑䅡杁䕁䅑兡桂䝁䅣杢療䡁䅍䅤灂䝁䅍督㝁䍁䅁兔䥂䝁䅕兙獂䡁䅑䅡㝁䍁䅁睕求䝁䄴督療䡁䅉督㝁䍁䅁兔桂䝁䅍䅡灂䝁䄴党杁䕁䅷党桂䡁䅉杢灂䝁䄴睚㝁䍁䅁睖求䝁䅅杣桂䝁䅉䅢求䡁䅍睏杁䙁䅁杣療䝁䅍党穂䡁䅍䅉䉂䡁䅕䅤療䝁䄰兙あ䝁䅫睢畂䑁䅳䅉䉂䡁䅉䅤灂䝁䅙兡橂䝁䅫兙獂䍁䅁兓畂䡁䅑党獂䝁䅷兡湂䝁䅕杢橂䝁䅕䅁瑁睂䅁䄳䅁䕁䅧党桂䝁䅷䅤潂䍁䅁䅒灂䝁䅅睚畂䝁䄸督あ䝁䅫睙穂䑁䅳䅉乂䕁䅧党桂䝁䅷䅤潂䑁䅳䅉呂䝁䅕杢穂䝁䄸杣穂䑁䅳䅉偂䡁䅕䅤睂䝁䅅䅤灂䝁䅕杢あ䍁䅁睑桂䡁䅉党㝁䍁䅁睕獂䝁䅕党睂䍁䅁䅖求䝁䅍䅡畂䝁䄸䅢療䝁䅣入㝁䍁䅁兑祂䡁䅑兡浂䝁䅫睙灂䝁䅅䅢杁䕁䅫杢あ䝁䅕䅢獂䝁䅫睚求䝁䄴睙求䑁䅳䅉卂䝁䅕督睂䝁䅫杣桂䡁䅑睢祂䡁䅫䅁䑂权䅁䅧䅁䕁䅧党桂䝁䅷䅤潂䍁䅁䅒灂䝁䅅睚畂䝁䄸督あ䝁䅫睙穂䑁䅳䅉乂䕁䅧党桂䝁䅷䅤潂䑁䅳䅉塂䝁䅕兙祂䝁䅅杙獂䝁䅕督㝁䍁䅁睑獂䝁䄸兤歂䍁䅁睕あ䝁䄸杣桂䝁䅣党㝁䍁䅁䅒灂䝁䅅杙求䡁䅑党穂䅁䅁典䅫䥁䅁䅁䥂䝁䅕兙獂䡁䅑䅡杁䕁䅑兡桂䝁䅣杢療䡁䅍䅤灂䝁䅍督㝁䍁䅁兔䥂䝁䅕兙獂䡁䅑䅡㝁䍁䅁睖求䝁䅅杣桂䝁䅉䅢求䡁䅍睏杁䕁䅑兡桂䝁䅉党あ䝁䅕督㝁䍁䅁兒畂䝁䅑睢橂䡁䅉兡畂䝁䄸䅢療䝁䅣入䅁䱁䩙䅁祄䅁䅁䅓求䝁䅅䅢あ䝁䅧䅉䕂䝁䅫兙湂䝁䄴睢穂䡁䅑兡橂䡁䅍睏杁䕁䄰兙橂䝁䅧兡畂䝁䅕䅉䵂䝁䅕兙祂䝁䄴兡畂䝁䅣睏杁䕁䅣党畂䝁䅕䅤灂䝁䅍督㝁䍁䅁兑祂䡁䅑兡浂䝁䅫睙灂䝁䅅䅢杁䕁䅫杢あ䝁䅕䅢獂䝁䅫睚求䝁䄴睙求䑁䅳䅉䡂䝁䅕杢求䡁䅑兡橂䍁䅁䅒灂䡁䅍睢祂䝁䅑党祂䑁䅳䅉偂䝁䄴睙療䝁䅷睢湂䡁䅫睏杁䙁䅉党睂䡁䅉睢歂䡁䅕睙あ䝁䅫杤求䍁䅁䅓求䝁䅅䅢あ䝁䅧䅁睁䅃䅁杹䅁䕁䅧党桂䝁䅷䅤潂䍁䅁䅒灂䝁䅅睚畂䝁䄸督あ䝁䅫睙穂䑁䅳䅉佂䝁䅅杤灂䝁䅣兙あ䝁䅫睢畂䑁䅳䅉佂䝁䅕兤祂䝁䄸督橂䝁䅫党畂䝁䅍党㝁䍁䅁兑穂䡁䅍兡穂䡁䅑兡㉂䝁䅕䅉啂䝁䅕睙潂䝁䄴睢獂䝁䄸睚㕂䑁䅳䅉佂䝁䅕兤祂䝁䄸䅢療䝁䅣入㝁䍁䅁睔祂䡁䅑䅡療䡁䅁兙求䝁䅑兡橂䡁䅍睏杁䙁䅍兤祂䝁䅣党祂䡁䅫䅁䱃权䅁杫䅁䕁䅧党桂䝁䅷䅤潂䍁䅁䅒灂䝁䅅睚畂䝁䄸督あ䝁䅫睙穂䑁䅳䅉佂䝁䅕䅣潂䡁䅉睢獂䝁䄸睚㕂䑁䅳䅉偂䝁䄴睙療䝁䅷睢湂䡁䅫睏杁䙁䅉䅡求䡁䅕兢桂䡁䅑睢獂䝁䄸睚㕂䑁䅳䅉呂䡁䅕杣湂䝁䅕杣㕂䑁䅳䅉噂䡁䅉睢獂䝁䄸睚㕂䅁䅁䅓䅫䑁䅷䅁䥂䝁䅕兙獂䡁䅑䅡杁䕁䅑兡桂䝁䅣杢療䡁䅍䅤灂䝁䅍督㝁䍁䅁杔求䡁䅕杣療䝁䅷睢湂䡁䅫䅁慄睂䅁䅶䅁䕁䅧党桂䝁䅷䅤潂䍁䅁䅒灂䝁䅅睚畂䝁䄸督あ䝁䅫睙穂䑁䅳䅉佂䝁䅕兤祂䝁䄸督橂䝁䅫党畂䝁䅍党㝁䍁䅁睑桂䡁䅉䅚灂䝁䄸杤桂䡁䅍睙ㅂ䝁䅷兙祂䑁䅳䅉䙂䝁䅅杣杁䕁䄴睢穂䝁䅕䅉流䍁䅁䅖潂䡁䅉睢桂䡁䅑䅉潁䕁䅕杔啂䍁䅫睏杁䕁䄴党ㅂ䡁䅉睢獂䝁䄸睚㕂䑁䅳䅉呂䡁䅕杣湂䝁䅕杣㕂䅁䅁睒䅯䭁䅉䅁䥂䝁䅕兙獂䡁䅑䅡杁䕁䅑兡桂䝁䅣杢療䡁䅍䅤灂䝁䅍督㝁䍁䅁杔求䡁䅕杣療䡁䅍睙灂䝁䅕杢橂䝁䅕睏杁䕁䅍兙祂䝁䅑兡療䡁䅙兙穂䝁䅍兤獂䝁䅅杣㝁䍁䅁兓瑂䝁䄰兤畂䝁䄸䅢療䝁䅣入㝁䍁䅁杔求䡁䅕杣療䝁䅷睢湂䡁䅫睏杁䙁䅍兤祂䝁䅣党祂䡁䅫䅁楄睂䅁杦䅁䕁䅧党桂䝁䅷䅤潂䍁䅁䅒灂䝁䅅睚畂䝁䄸督あ䝁䅫睙穂䑁䅳䅉佂䝁䅕兤祂䝁䄸督橂䝁䅫党畂䝁䅍党㝁䍁䅁睒桂䡁䅍䅤祂䝁䄸党畂䡁䅑党祂䝁䄸䅢療䝁䅣入㝁䍁䅁䅓求䡁䅁兙あ䝁䄸䅢療䝁䅣入䅁䅁䰸䅁䥄䅁䅁䅓求䝁䅅䅢あ䝁䅧䅉䕂䝁䅫兙湂䝁䄴睢穂䡁䅑兡橂䡁䅍睏杁䕁䄴党ㅂ䡁䅉睢穂䝁䅍兡求䝁䄴睙求䑁䅳䅉䡂䝁䅕杢求䡁䅑兡橂䡁䅍睏杁䕁䅅杣あ䝁䅫杚灂䝁䅍兡桂䝁䅷䅉䩂䝁䄴䅤求䝁䅷䅢灂䝁䅣党畂䝁䅍党㝁䍁䅁兓畂䝁䅙党橂䡁䅑兡療䡁䅕督杁䕁䅑兡穂䝁䅕兙穂䝁䅕督㝁䍁䅁杔求䡁䅕杣療䝁䅷睢湂䡁䅫䅁㉂睂䅁朱䅁䕁䅧党桂䝁䅷䅤潂䍁䅁䅒灂䝁䅅睚畂䝁䄸督あ䝁䅫睙穂䑁䅳䅉佂䝁䅕兤祂䝁䄸督橂䝁䅫党畂䝁䅍党㝁䍁䅁兔桂䝁䅍䅡灂䝁䄴党杁䕁䅷党桂䡁䅉杢灂䝁䄴睚㝁䍁䅁睒求䝁䄴党あ䝁䅫睙穂䑁䅳䅉䉂䡁䅉䅤灂䝁䅙兡橂䝁䅫兙獂䍁䅁兓畂䡁䅑党獂䝁䅷兡湂䝁䅕杢橂䝁䅕睏杁䕁䅫杢浂䝁䅕睙あ䝁䅫睢ㅂ䡁䅍䅉䕂䝁䅫督求䝁䅅督求䡁䅍䅁㉂权䅁䄳䅁䕁䅧党桂䝁䅷䅤潂䍁䅁䅒灂䝁䅅睚畂䝁䄸督あ䝁䅫睙穂䑁䅳䅉佂䝁䅕兤祂䝁䄸督橂䝁䅫党畂䝁䅍党㝁䍁䅁睕獂䝁䅕党睂䍁䅁䅖求䝁䅍䅡畂䝁䄸䅢療䝁䅣入㝁䍁䅁睑桂䡁䅉䅚灂䝁䄸杤桂䡁䅍睙ㅂ䝁䅷兙祂䑁䅳䅉佂䝁䅕兤祂䝁䄸䅢療䝁䅣入㝁䍁䅁睕ㅂ䡁䅉睚求䡁䅉入㝁䍁䅁䅒灂䝁䅣兡あ䝁䅅䅢杁䕁䄰党畂䡁䅑兙獂䍁䅁䅓求䝁䅅䅢あ䝁䅧䅁偂䅃䅁䄴䅁䕁䅧党桂䝁䅷䅤潂䍁䅁䅒灂䝁䅅睚畂䝁䄸督あ䝁䅫睙穂䑁䅳䅉佂䡁䅕䅤祂䝁䅅睙求䡁䅕䅤灂䝁䅍兙獂䑁䅳䅉䑂䝁䅅杣歂䝁䅫睢㉂䝁䅅督橂䡁䅕䅢桂䡁䅉睏杁䕁䅫杢浂䝁䅕睙あ䝁䅫睢ㅂ䡁䅍䅉䕂䝁䅫督求䝁䅅督求䡁䅍睏杁䕁䄴党ㅂ䡁䅉睢獂䝁䄸睚㕂䑁䅳䅉兂䝁䅅兡畂䍁䅁兔桂䝁䄴兙湂䝁䅕兢求䝁䄴䅤㝁䍁䅁杕求䡁䅍䅣灂䡁䅉兙あ䝁䄸杣㕂䅁䅁䄳䅧䝁䅧䅁䥂䝁䅕兙獂䡁䅑䅡杁䕁䅑兡桂䝁䅣杢療䡁䅍䅤灂䝁䅍督㝁䍁䅁杔ㅂ䡁䅑杣桂䝁䅍党ㅂ䡁䅑兡橂䝁䅅䅢㝁䍁䅁䅒灂䝁䅣兡あ䝁䅅䅢杁䙁䅣党獂䝁䅷杢求䡁䅍督䅁䅁偳䅁䭃䅁䅁䅓求䝁䅅䅢あ䝁䅧䅉䕂䝁䅫兙湂䝁䄴睢穂䡁䅑兡橂䡁䅍睏杁䕁䄸杢橂䝁䄸䅢療䝁䅣入㝁䍁䅁䅕桂䝁䅫杢杁䕁䄰兙畂䝁䅅睚求䝁䄰党畂䡁䅑睏杁䙁䅣党獂䝁䅷杢求䡁䅍督杁䝁䅅杢歂䍁䅁杕求䝁䅍睢㉂䝁䅕杣㕂䅁䅁朱䄰䕁䅷䅁䥂䝁䅕兙獂䡁䅑䅡杁䕁䅑兡桂䝁䅣杢療䡁䅍䅤灂䝁䅍督㝁䍁䅁睔畂䝁䅍睢獂䝁䄸睚㕂䑁䅳䅉呂䡁䅕杣湂䝁䅕杣㕂䅁䅁䄰䅯䥁䅁䅁䥂䝁䅕兙獂䡁䅑䅡杁䕁䅑兡桂䝁䅣杢療䡁䅍䅤灂䝁䅍督㝁䍁䅁睔睂䝁䅧䅤潂䝁䅅䅢瑂䝁䄸䅢療䝁䅣入㝁䍁䅁杕求䡁䅁杣療䝁䅑兤橂䡁䅑兡㉂䝁䅕䅉䥂䝁䅕兙獂䡁䅑䅡㝁䍁䅁睕ㅂ䡁䅉睚求䡁䅉入䅁䕁伸䅁㡃䅁䅁䅓求䝁䅅䅢あ䝁䅧䅉䕂䝁䅫兙湂䝁䄴睢穂䡁䅑兡橂䡁䅍睏杁䕁䄸督あ䝁䅕睢睂䝁䄸杣療䡁䅍兡穂䑁䅳䅉䑂䝁䅧杣療䝁䄴兡橂䍁䅁䅒灂䡁䅍党桂䡁䅍党穂䑁䅳䅉䩂䝁䄰兢ㅂ䝁䄴睢獂䝁䄸睚㕂䑁䅳䅉佂䝁䅕兤祂䝁䄸䅢療䝁䅣入㝁䍁䅁睔畂䝁䅍睢獂䝁䄸睚㕂䑁䅳䅉坂䝁䅅睙橂䝁䅫杢求䡁䅍䅁偁䅄䅁䄲䅁䕁䅧党桂䝁䅷䅤潂䍁䅁䅒灂䝁䅅睚畂䝁䄸督あ䝁䅫睙穂䑁䅳䅉偂䡁䅕䅤睂䝁䅅䅤灂䝁䅕杢あ䍁䅁睑桂䡁䅉党㝁䍁䅁兑穂䡁䅍兡穂䡁䅑党歂䍁䅁䅔灂䡁䅙兡畂䝁䅣睏杁䕁䅍兙祂䝁䅑兡療䡁䅙兙穂䝁䅍兤獂䝁䅅杣㝁䍁䅁杔求䡁䅁䅡祂䝁䄸䅢療䝁䅣入㝁䍁䅁睔祂䡁䅑䅡療䡁䅁兙求䝁䅑兡橂䡁䅍睏杁䙁䅉党穂䡁䅁兡祂䝁䅅䅤療䡁䅉入䅁䑁䥫䅁捁允䅁䅓求䝁䅅䅢あ䝁䅧䅉䕂䝁䅫兙湂䝁䄴睢穂䡁䅑兡橂䡁䅍睏杁䕁䄸兤あ䡁䅁兙あ䝁䅫党畂䡁䅑䅉䑂䝁䅅杣求䑁䅳䅉䑂䝁䅧杣療䝁䄴兡橂䍁䅁䅒灂䡁䅍党桂䡁䅍党穂䑁䅳䅉偂䡁䅉䅤潂䝁䄸䅣桂䝁䅕䅚灂䝁䅍督㝁䍁䅁䅕桂䝁䅫杢杁䕁䄰兙畂䝁䅅睚求䝁䄰党畂䡁䅑睏杁䙁䅁兤獂䝁䄰睢畂䝁䄸䅢療䝁䅣入㝁䍁䅁杕求䡁䅁杣療䝁䅑兤橂䡁䅑兡㉂䝁䅕䅉䥂䝁䅕兙獂䡁䅑䅡㝁䍁䅁睖求䝁䅷䅢畂䝁䅕督穂䍁䅁兙畂䝁䅑䅉卂䝁䅕睙療䡁䅙党祂䡁䅫䅁浄杄䅁䄲䅁䕁䅧党桂䝁䅷䅤潂䍁䅁䅒灂䝁䅅睚畂䝁䄸督あ䝁䅫睙穂䑁䅳䅉偂䡁䅕䅤睂䝁䅅䅤灂䝁䅕杢あ䍁䅁睑桂䡁䅉党㝁䍁䅁睔祂䡁䅑䅡療䡁䅁兙求䝁䅑兡橂䡁䅍睏杁䕁䅕兢睂䝁䅷睢㕂䝁䅕党杁䕁䅅督穂䝁䅫督あ䝁䅅杢橂䝁䅕䅉兂䡁䅉睢湂䡁䅉兙瑂䍁䅁䅋䙂䕁䅅䅕灁䑁䅳䅉塂䝁䅕䅢獂䝁䄴党穂䡁䅍䅉桂䝁䄴䅚杁䙁䅉党橂䝁䄸杤求䡁䅉入䅁䅁偧䅁楂䅁䅁䅓求䝁䅅䅢あ䝁䅧䅉䕂䝁䅫兙湂䝁䄴睢穂䡁䅑兡橂䡁䅍睏杁䙁䅁兙灂䝁䄴䅉乂䝁䅅杢桂䝁䅣党瑂䝁䅕杢あ䑁䅳䅉卂䝁䅕督睂䝁䅫杣桂䡁䅑睢祂䡁䅫䅁杄权䅁杨䅁䕁䅧党桂䝁䅷䅤潂䍁䅁䅒灂䝁䅅睚畂䝁䄸督あ䝁䅫睙穂䑁䅳䅉兂䝁䅅兡畂䍁䅁兔桂䝁䄴兙湂䝁䅕兢求䝁䄴䅤㝁䍁䅁杕求䡁䅍䅣灂䡁䅉兙あ䝁䄸杣㕂䑁䅳䅉呂䡁䅕杣湂䝁䅕杣㕂䑁䅳䅉噂䡁䅉睢獂䝁䄸睚㕂䅁䅁䄹䄴䙁䅯䅁䥂䝁䅕兙獂䡁䅑䅡杁䕁䅑兡桂䝁䅣杢療䡁䅍䅤灂䝁䅍督㝁䍁䅁䅕桂䝁䅫杢杁䕁䄰兙畂䝁䅅睚求䝁䄰党畂䡁䅑睏杁䙁䅍兤祂䝁䅣党祂䡁䅫䅁㝁䅄䅁䅲䅁䕁䅧党桂䝁䅷䅤潂䍁䅁䅒灂䝁䅅睚畂䝁䄸督あ䝁䅫睙穂䑁䅳䅉兂䡁䅉睢橂䝁䅕督穂䍁䅁兑ㅂ䡁䅑睢瑂䝁䅅䅤灂䝁䄸杢㝁䍁䅁兑祂䡁䅑兡浂䝁䅫睙灂䝁䅅䅢杁䕁䅫杢あ䝁䅕䅢獂䝁䅫睚求䝁䄴睙求䑁䅳䅉䩂䝁䄰兢ㅂ䝁䄴睢獂䝁䄸睚㕂䑁䅳䅉偂䝁䄴睙療䝁䅷睢湂䡁䅫䅁噁杄䅁杫䅁䕁䅧党桂䝁䅷䅤潂䍁䅁䅒灂䝁䅅睚畂䝁䄸督あ䝁䅫睙穂䑁䅳䅉呂䝁䅕杢穂䝁䄸杣穂䑁䅳䅉䉂䡁䅍督灂䡁䅍䅤灂䡁䅙党杁䙁䅑党橂䝁䅧杢療䝁䅷睢湂䡁䅫睏杁䙁䅣党獂䝁䅷杢求䡁䅍督杁䝁䅅杢歂䍁䅁杕求䝁䅍睢㉂䝁䅕杣㕂䅁䅁杁䄸乁䅉䅁䥂䝁䅕兙獂䡁䅑䅡杁䕁䅑兡桂䝁䅣杢療䡁䅍䅤灂䝁䅍督㝁䍁䅁睖求䝁䅅杣桂䝁䅉䅢求䡁䅍睏杁䕁䅍兙祂䝁䅑兡療䡁䅙兙穂䝁䅍兤獂䝁䅅杣㝁䍁䅁睔畂䝁䅍睢獂䝁䄸睚㕂䑁䅳䅉兂䝁䅅兡畂䍁䅁兔桂䝁䄴兙湂䝁䅕兢求䝁䄴䅤㝁䍁䅁睕ㅂ䡁䅉睚求䡁䅉入㝁䍁䅁睖求䝁䅷䅢畂䝁䅕督穂䍁䅁兙畂䝁䅑䅉卂䝁䅕睙療䡁䅙党祂䡁䅫䅁煃杄䅁来䅁䕁䅧党桂䝁䅷䅤潂䍁䅁䅒灂䝁䅅睚畂䝁䄸督あ䝁䅫睙穂䑁䅳䅉塂䝁䅕兙祂䝁䅅杙獂䝁䅕督㝁䍁䅁睔祂䡁䅑䅡療䡁䅁兙求䝁䅑兡橂䡁䅍睏杁䙁䅁兙灂䝁䄴䅉乂䝁䅅杢桂䝁䅣党瑂䝁䅕杢あ䅁䅁杏䄴䑁䅙䅁䥂䝁䅕兙㉂䡁䅫䅉䙂䝁䅷党橂䡁䅑杣灂䝁䅍兙獂䍁䅁兒硂䡁䅕兡睂䝁䄰党畂䡁䅑䅁䱁权䅁杉䅁䕁䅧睢瑂䝁䅕䅉䝂䡁䅕杣畂䝁䅫督潂䝁䅫杢湂䡁䅍䅁䥂杂䅁杉䅁䕁䅧睢瑂䝁䅕䅉䩂䝁䄰䅣祂䝁䄸杤求䝁䄰党畂䡁䅑䅁㥄睂䅁䅍䅁䕁䅧睢瑂䝁䅕䅉䩂䝁䄰䅣祂䝁䄸杤求䝁䄰党畂䡁䅑䅉卂䝁䅕䅤桂䝁䅫䅢䅁䡁䡉䅁䝂䅁䅁䅓療䝁䄰党杁䕁䅫兢睂䡁䅉睢㉂䝁䅕兢求䝁䄴䅤㝁䍁䅁睑療䝁䄴䅤求䝁䄴䅤杁䕁䅍杣求䝁䅅䅤灂䝁䄸杢䅁䉁䠰䅁䍄䅁䅁䅓療䝁䄰党杁䕁䅫兢睂䡁䅉睢㉂䝁䅕兢求䝁䄴䅤㝁䍁䅁睑ㅂ䡁䅍䅤療䝁䄰党祂䍁䅁杕求䝁䅷兙あ䝁䅫睢畂䡁䅍䅡灂䡁䅁䅉乂䝁䅅杢桂䝁䅣党瑂䝁䅕杢あ䑁䅳䅉䙂䍁䄰䅢求䝁䅅杣畂䝁䅫杢湂䑁䅳䅉䑂䝁䄸杢あ䝁䅕杢あ䍁䅁睑祂䝁䅕兙あ䝁䅫睢畂䑁䅳䅉呂䝁䄰兙祂䡁䅑䅉䑂䝁䅷睢あ䝁䅧兡畂䝁䅣䅁摃䅃䅁䅕䅁䕁䅧睢瑂䝁䅕䅉䩂䝁䄰䅣祂䝁䄸杤求䝁䄰党畂䡁䅑睏杁䕁䅫杢歂䡁䅕督あ䡁䅉兡桂䝁䅷䅉䉂䡁䅕䅤療䝁䄰兙あ䝁䅫睢畂䅁䅁儫䅫佁䅙䅁䥂䝁䄸兢求䍁䅁兓瑂䡁䅁杣療䡁䅙党瑂䝁䅕杢あ䑁䅳䅉䩂䝁䄴䅚ㅂ䡁䅍䅤祂䝁䅫兙獂䍁䅁兑ㅂ䡁䅑睢瑂䝁䅅䅤灂䝁䄸杢㝁䍁䅁睕求䝁䄴督療䡁䅉督㝁䍁䅁睕瑂䝁䅅杣あ䍁䅁村ㅂ䝁䅫䅢歂䝁䅫杢湂䑁䅳䅉䑂䝁䄸杢あ䡁䅉兙橂䡁䅑䅉乂䝁䅅杢桂䝁䅣党瑂䝁䅕杢あ䍁䅁睕療䝁䅙䅤㍂䝁䅅杣求䑁䅳䅉兂䡁䅉睢橂䝁䅕督穂䍁䅁兑ㅂ䡁䅑睢瑂䝁䅅䅤灂䝁䄸杢䅁䙁䡳䅁䵂䅁䅁䅓療䝁䄰党杁䕁䅫兢睂䡁䅉睢㉂䝁䅕兢求䝁䄴䅤㝁䍁䅁兓畂䝁䅙党橂䡁䅑兡療䡁䅕督杁䕁䅑兡穂䝁䅕兙穂䝁䅕督䅁䡁䥍䅁䥂䅁䅁䅓療䝁䄰党杁䕁䅫兢睂䡁䅉睢㉂䝁䅕兢求䝁䄴䅤㝁䍁䅁䅕療䝁䅷䅢ㅂ䡁䅑兡療䝁䄴䅉䑂䝁䄸杢あ䡁䅉睢獂䅁䅁兡䅧䙁䅷䅁䥂䝁䄸兢求䍁䅁兓瑂䡁䅁杣療䡁䅙党瑂䝁䅕杢あ䑁䅳䅉兂䡁䅉睢橂䝁䅕督穂䍁䅁兑ㅂ䡁䅑睢瑂䝁䅅䅤灂䝁䄸杢㝁䍁䅁睑潂䝁䅅䅤楂䝁䄸䅤䅁䕁丸䅁䥂䅁䅁䅓療䝁䄰党杁䕁䅫兢睂䡁䅉睢㉂䝁䅕兢求䝁䄴䅤㝁䍁䅁杕求䡁䅍兡歂䝁䅕杢あ䝁䅫兙獂䍁䅁睕療䝁䅷兙祂䅁䅁睮䄴䕁䅉䅁䥂䝁䄸兢求䍁䅁兓瑂䡁䅁杣療䡁䅙党瑂䝁䅕杢あ䑁䅳䅉呂䝁䄰兙祂䡁䅑䅉䍂䡁䅕兡獂䝁䅑兡畂䝁䅣䅁睂兄䅁䅰䅁䕁䅧睢瑂䝁䅕䅉䩂䝁䄰䅣祂䝁䄸杤求䝁䄰党畂䡁䅑睏杁䙁䅍䅣求䝁䅕睙潂䍁䅁杕求䝁䅍睢湂䝁䄴兡あ䝁䅫睢畂䑁䅳䅉塂䝁䅅䅤求䡁䅉䅉兂䡁䅕杣灂䝁䅙兡橂䝁䅅䅤灂䝁䄸杢㝁䍁䅁兑祂䡁䅑兡浂䝁䅫睙灂䝁䅅䅢杁䕁䅫杢あ䝁䅕䅢獂䝁䅫睚求䝁䄴睙求䅁䅁䅒䅯䕁䅯䅁䥂䝁䄸兢求䍁䅁兓瑂䡁䅁杣療䡁䅙党瑂䝁䅕杢あ䑁䅳䅉啂䝁䅕兙瑂䍁䅁睑療䝁䅷䅢桂䝁䅉睢祂䝁䅅䅤灂䝁䄸杢䅁䕁䭅䅁煂䅁䅁䅓療䝁䄰党杁䕁䅫兢睂䡁䅉睢㉂䝁䅕兢求䝁䄴䅤㝁䍁䅁杖桂䝁䅍兙あ䝁䅫睢畂䍁䅁杕求䝁䄴䅤桂䝁䅷睏杁䙁䅉党穂䝁䅫䅚求䝁䄴䅤灂䝁䅅䅢杁䙁䅍睢獂䝁䅅杣䅁偁佷䅁慁䅁䅁䅓療䝁䄰党楂䡁䅕兡獂䝁䅑兡畂䝁䅣䅁㙂睂䅁䅌䅁䕁䅧睢瑂䝁䅕杚ㅂ䡁䅉杢灂䡁䅍䅡灂䝁䄴睚杁䙁䅉党あ䝁䅅兡獂䅁䅁兵䅣䩁䅧䅁䥂䝁䄸兢求䝁䅷兙畂䝁䅑䅉呂䝁䅕睙ㅂ䡁䅉兡あ䡁䅫睏杁䕁䄰䅓求䝁䅅䅢あ䝁䅧睏杁䙁䅁䅡㕂䡁䅍兡橂䝁䅅䅢杁䙁䅍党橂䡁䅕杣灂䡁䅑入㝁䍁䅁睕求䝁䄴督療䡁䅉督㝁䍁䅁睕求䝁䅍兤祂䝁䅫䅤㕂䍁䅁兔桂䝁䄴兙湂䝁䅕兢求䝁䄴䅤䅁䱁乍䅁畁䅁䅁䅓療䡁䅑党獂䍁䅁兙畂䝁䅑䅉卂䝁䅕督療䡁䅉䅤杁䙁䅉兒䩂䙁䅑督䅁䡁䥑䅁䍂䅁䅁䅓療䡁䅑党獂䡁䅍䅌杁䙁䅉党穂䝁䄸杣あ䡁䅍䅉桂䝁䄴䅚杁䕁䅍杣ㅂ䝁䅫督求䍁䅁䅔灂䝁䄴党穂䅁䅁䄳䅙䕁䅁䅁䥂䝁䄸䅤求䝁䅷督獁䍁䅁杕求䡁䅍䅤桂䡁䅕杣桂䝁䄴䅤穂䍁䅁兙畂䝁䅑䅉䵂䝁䅕兡穂䡁䅕杣求䅁䅁睺䅙䍁䅯䅁䥂䝁䄸兤穂䝁䅕䅡療䝁䅷䅚杁䕁䅅䅣睂䝁䅷兡桂䝁䄴睙求䡁䅍䅁剃䅃䅁杊䅁䕁䅧睢ㅂ䡁䅍党潂䝁䄸䅢歂䍁䅁䅒ㅂ䡁䅉兙楂䝁䅷党穂䅁䅁眹䅙䍁䅙䅁䥂䝁䄸兤穂䝁䅕䅡療䝁䅷䅚杁䙁䅁杣療䝁䅑兤橂䡁䅑督䅁佁䥙䅁䅂䅁䅁䅓療䡁䅕督求䝁䅧睢獂䝁䅑䅉桂䝁䄴䅚杁䙁䅁党祂䡁䅍睢畂䝁䅅䅢杁䙁䅁杣療䝁䅑兤橂䡁䅑督䅁䙁䡁䅁㉁䅁䅁䅓療䡁䅕督求䡁䅣兙祂䝁䅕督杁䝁䅅杢歂䍁䅁睕睂䝁䅕睙灂䝁䅅䅢あ䝁䅫党穂䅁䅁䅸䄴䕁䄴䅁䥂䡁䅕兢桂䝁䄴䅉卂䝁䅕督療䡁䅕杣橂䝁䅕䅉桂䝁䄴䅚杁䕁䅕兢睂䝁䅷睢㕂䝁䄰党畂䡁䅑䅉呂䝁䅕杣㉂䝁䅫睙求䡁䅍䅁塃杂䅁䅃䅁䕁䅫村乂䅁䅁兓䅍䅁䅧䅁䩂䕁䅍兒䅁䝁䍉䅁䭁䅁䅁兓䕂䙁䅧䅗䅁䵁䍙䅁䥁䅁䅁兓䙂䙁䅧䅁畃睁䅁䅃䅁䕁䅫杒䝂䅁䅁兗䅉䅁䅯䅁䩂䕁䅷兔佂䅁䅁兄䅉䅁䅯䅁䩂䕁䄴睑婂䅁䅁杊䅉䅁䅯䅁䩂䕁䄴䅖䑂䅁䅁睧䅍䅁䅯䅁䩂䕁䄴䅖噂䅁䅁䅉䅉䅁䅯䅁䩂䕁䄴杖䥂䅁䅁兯䅍䅁䅙䅁䩂䙁䅁䅁煁睁䅁䅃䅁䕁䅫䅕䡂䅁䅁兪䅍䉁䅷䅁䩂䙁䅅䅖硁䑁䅫免㍁䑁䅧睍ㅁ䑁䅅兎㑁䅁䅁兓䅑䅁䅧䅁䩂䙁䅅杖䅁乁䍁䅁睁䅁䅁兓剂䙁䄸兑坂䕁䅣睘䕂䕁䅫䅔噂䙁䅑睘呂䕁䅧兑卂䕁䅕睕時䕁䄸兖啂䅁䅁充䅁䉁䅧䅁䩂䙁䅅睘䑂䕁䅅䅔䙂䕁䄴䅒䉂䙁䅉䅁乁䅂䅁䅉䅁䕁䅫兕時䕁䅍睔佂䙁䅍䅖䩂䙁䅑兖䙂䕁䄴䅖呂䅁䅁允䅁䑁䅉䅁䩂䙁䅅睘䕂䕁䅫䅔噂䙁䅑睘䙂䙁䅁睕時䕁䅅杒啂䕁䅕杕時䕁䅕䅗啂䙁䅉兑䅁䝁䕳䅁歁䅁䅁兓剂䙁䄸䅒䩂䕁䅷兖啂䙁䄸兒兂䙁䅍睘佂䕁䄸杕乂䅁䅁权䅁䉁䅧䅁䩂䙁䅅睘䩂䕁䄴䅒噂䙁䅍䅖卂䙁䅫䅁捁杂䅁䅊䅁䕁䅫兕時䕁䅫杔䕂䙁䅕睕啂䙁䅉兗時䕁䅣杕偂䙁䅕䅕䅁䉁䝯䅁潁䅁䅁兓剂䙁䄸䅕卂䕁䅫兔䉂䙁䅉兗時䕁䅫杔䕂䙁䅕睕啂䙁䅉兗䅁䉁䜴䅁啁䅁䅁兓剂䙁䄸睕䙂䕁䅍䅖偂䙁䅉䅁奁杂䅁杂䅁䕁䅫杕䅁䵁䍣䅁䥁䅁䅁兓卂䕁䄰䅁权睁䅁权䅁䕁䅫睕卂䕁䅣䅁䵂杁䅁杂䅁䕁䅫䅖䅁䉁䑙䅁䍂䅁䅁兓啂䍁䅁睑療䝁䄴督ㅂ䝁䅷䅤灂䝁䄴睚杁䝁䅅杢歂䍁䅁睔あ䝁䅧党祂䍁䅁睕求䡁䅉杤灂䝁䅍党穂䅁䅁䅁䅣䉁䅧䅁䩂䙁䅑䅉呂䝁䅕杣㉂䝁䅫睙求䡁䅍䅁橁睂䅁䅃䅁䕁䅫䅖塂䅁䅁杊䅍䅁䅧䅁䩂䙁䅙杗䅁䡁䑁䅁楁䅁䅁兓瑂䡁䅁兙橂䡁䅑䅉䩂䝁䄴</t>
  </si>
  <si>
    <t>杤求䡁䅍䅤灂䝁䄴睚䅁䙁佑䅁权䅁䅁兓瑂䡁䅁兙橂䡁䅑䅉䩂䝁䄴杤求䡁䅍䅤灂䝁䄴睚㝁䍁䅁兔䥂䝁䅕兙獂䡁䅑䅡㝁䍁䅁兒瑂䡁䅁䅢療䡁䅫党求䍁䅁村求䝁䄴党浂䝁䅫䅤穂䑁䅳䅉䙂䝁䄰䅣獂䝁䄸入求䝁䅕䅉䉂䡁䅍督灂䡁䅍䅤桂䝁䄴睙求䍁䅁䅕祂䝁䄸睚祂䝁䅅兢杁䍁䅧兒䉂䙁䅁克䅁䱁䥳䅁敂䅁䅁兓畂䝁䅑党睂䝁䅕杢歂䝁䅕杢あ䍁䅁䅕療䡁䅣党祂䍁䅁䅕祂䝁䄸䅚ㅂ䝁䅍党祂䡁䅍䅉桂䝁䄴䅚杁䕁䅕杢求䡁䅉睚㕂䍁䅁䅖祂䝁䅅䅚求䡁䅉督䅁䭁䭫䅁獂䅁䅁兓畂䝁䅑党睂䝁䅕杢歂䝁䅕杢あ䍁䅁䅕療䡁䅣党祂䍁䅁兙畂䝁䅑䅉卂䝁䅕杢求䡁䅣兙楂䝁䅷党杁䕁䅕䅢求䝁䅍䅤祂䝁䅫睙灂䡁䅑入杁䙁䅁杣療䝁䅑兤橂䝁䅕杣穂䅁䅁兣䅧䍁䅷䅁䩂䝁䄴䅚ㅂ䡁䅍䅤祂䝁䅫兙獂䍁䅁兑ㅂ䡁䅑睢瑂䝁䅅䅤灂䝁䄸杢䅁䙁䭳䅁㡃䅁䅁兓畂䝁䅑兤穂䡁䅑杣灂䝁䅅䅢杁䕁䅅兤あ䝁䄸兢桂䡁䅑兡療䝁䄴睏杁䑁䅍䅒杁䙁䅁杣灂䝁䄴䅤灂䝁䄴睚㝁䍁䅁睑療䝁䄰兢求䡁䅉睙灂䝁䅅䅢杁䙁䅍䅣桂䝁䅍党杁䕁䅷兙ㅂ䝁䄴睙潂䑁䅳䅉兂䝁䅅督穂䝁䅕杢湂䝁䅕杣杁䕁䅅兡祂䝁䅍杣桂䝁䅙䅤杁䕁䄰兙畂䡁䅕杚桂䝁䅍䅤ㅂ䡁䅉兡畂䝁䅣䅁潁䅃䅁䅑䅁䕁䅫杢歂䡁䅕督あ䡁䅉兡桂䝁䅷䅉䉂䡁䅕䅤療䝁䄰兙あ䝁䅫睢畂䑁䅳䅉䉂䝁䅣杣灂䙁䅑党橂䝁䅧䅁⽄杄䅁杲䅁䕁䅫杢歂䡁䅕督あ䡁䅉兡桂䝁䅷䅉䉂䡁䅕䅤療䝁䄰兙あ䝁䅫睢畂䑁䅳䅉䉂䝁䅣杣灂䙁䅑党橂䝁䅧睏杁䙁䅁杣療䝁䅍党穂䡁䅍䅉䉂䡁䅕䅤療䝁䄰兙あ䝁䅫睢畂䑁䅳䅉䍂䝁䅫睢瑁䝁䅉兙穂䝁䅕䅚杁䝁䅅杢歂䍁䅁杕求䝁䄴党㍂䝁䅅杙獂䝁䅕䅉乂䝁䅅䅤求䡁䅉兡桂䝁䅷督䅁䍁丸䅁敄䅁䅁兓畂䝁䅑兤穂䡁䅑杣灂䝁䅅䅢杁䕁䅅兤あ䝁䄸兢桂䡁䅑兡療䝁䄴睏杁䕁䅅兤あ䝁䅧睢祂䝁䅫来桂䡁䅑兡療䝁䄴䅉桂䝁䄴䅚杁䕁䅅睙橂䝁䅕督穂䍁䅁睑療䝁䄴䅤祂䝁䄸䅢㝁䍁䅁䅒桂䡁䅑兙杁䙁䅁杣療䡁䅑党橂䡁䅑兡療䝁䄴睏杁䙁䅁杣療䝁䅍党穂䡁䅍䅉䉂䡁䅕䅤療䝁䄰兙あ䝁䅫睢畂䑁䅳䅉佂䝁䅕䅤㍂䝁䄸杣牂䍁䅁睕求䝁䅍兤祂䝁䅫䅤㕂䅁䅁杷䅧䱁䅷䅁䩂䝁䄴䅚ㅂ䡁䅍䅤祂䝁䅫兙獂䍁䅁兑ㅂ䡁䅑睢瑂䝁䅅䅤灂䝁䄸杢㝁䍁䅁兑ㅂ䡁䅑睢畂䝁䄸兢療䡁䅕督杁䙁䅙党潂䝁䅫睙獂䝁䅕督㝁䍁䅁睑獂䝁䅫兢桂䡁䅑党啂䝁䅕睙潂䑁䅳䅉䍂䝁䅅䅤あ䝁䅕杣㕂䍁䅁兒畂䝁䅕杣湂䡁䅫䅉呂䡁䅑睢祂䝁䅅睚求䍁䅁睕㕂䡁䅍䅤求䝁䄰䅉潁䕁䅉兒呂䙁䅍克䅁䙁伸䅁捂䅁䅁兓畂䝁䅑兤穂䡁䅑杣灂䝁䅅䅢杁䕁䅅兤あ䝁䄸兢桂䡁䅑兡療䝁䄴睏杁䕁䅑党畂䡁䅑兡穂䡁䅑杣㕂䑁䅳䅉卂䝁䅕督睂䝁䅫杣桂䡁䅑睢祂䡁䅫䅁乄䅃䅁䅲䅁䕁䅫杢歂䡁䅕督あ䡁䅉兡桂䝁䅷䅉䉂䡁䅕䅤療䝁䄰兙あ䝁䅫睢畂䑁䅳䅉䕂䝁䅫睚灂䡁䅑兙獂䍁䅁兑穂䡁䅍党あ䍁䅁兔桂䝁䄴兙湂䝁䅕兢求䝁䄴䅤㝁䍁䅁䅕祂䝁䄸睙求䡁䅍督杁䕁䅅兤あ䝁䄸兢桂䡁䅑兡療䝁䄴睏杁䕁䅍睢畂䡁䅑党畂䡁䅑䅉䑂䡁䅉党桂䡁䅑兡療䝁䄴䅁桃杄䅁来䅁䕁䅫杢歂䡁䅕督あ䡁䅉兡桂䝁䅷䅉䉂䡁䅕䅤療䝁䄰兙あ䝁䅫睢畂䑁䅳䅉䙂䝁䅷党橂䡁䅑杣灂䝁䅍䅉坂䝁䅕䅡灂䝁䅍䅢求䑁䅳䅉䉂䡁䅕䅤療䝁䄴睢瑂䝁䄸兤穂䍁䅁杖求䝁䅧兡橂䝁䅷党穂䅁䅁眴䅷䩁䅯䅁䩂䝁䄴䅚ㅂ䡁䅍䅤祂䝁䅫兙獂䍁䅁兑ㅂ䡁䅑睢瑂䝁䅅䅤灂䝁䄸杢㝁䍁䅁兔桂䡁䅉兡畂䝁䅕䅉啂䡁䅉兙畂䡁䅍䅣療䡁䅉䅤桂䡁䅑兡療䝁䄴睏杁䙁䅍兡瑂䡁䅕䅢桂䡁䅑兡療䝁䄴睏杁䙁䅁杣療䝁䅍党穂䡁䅍䅉䉂䡁䅕䅤療䝁䄰兙あ䝁䅫睢畂䅁䅁䅺䅧䱁䅉䅁䩂䝁䄴䅚ㅂ䡁䅍䅤祂䝁䅫兙獂䍁䅁兑ㅂ䡁䅑睢瑂䝁䅅䅤灂䝁䄸杢㝁䍁䅁兔桂䡁䅉睡求䡁䅑兡畂䝁䅣䅉䉂䡁䅕䅤療䝁䄰兙あ䝁䅫睢畂䑁䅳䅉兂䡁䅉睢橂䝁䅕督穂䍁䅁兑ㅂ䡁䅑睢瑂䝁䅅䅤灂䝁䄸杢㝁䍁䅁兑祂䡁䅑兡浂䝁䅫睙灂䝁䅅䅢杁䕁䅫杢あ䝁䅕䅢獂䝁䅫睚求䝁䄴睙求䅁䅁杩䄴䝁䅷䅁䩂䝁䄴䅚ㅂ䡁䅍䅤祂䝁䅫兙獂䍁䅁兑ㅂ䡁䅑睢瑂䝁䅅䅤灂䝁䄸杢㝁䍁䅁兔灂䝁䄴兡畂䝁䅣䅉啂䝁䅕睙潂䝁䄴睢獂䝁䄸睚㕂䑁䅳䅉䡂䡁䅉党求䝁䄴䅉呂䡁䅑党求䝁䅷䅁瑃杄䅁杢䅁䕁䅫杢歂䡁䅕督あ䡁䅉兡桂䝁䅷䅉䉂䡁䅕䅤療䝁䄰兙あ䝁䅫睢畂䑁䅳䅉兂䝁䅅睙牂䝁䅅睚灂䝁䄴睚杁䙁䅍党祂䡁䅙兡橂䝁䅕督㝁䍁䅁睍䕂䍁䅁䅕祂䝁䅫杢あ䝁䅫杢湂䅁䅁杪䄴䥁䅑䅁䩂䝁䄴䅚ㅂ䡁䅍䅤祂䝁䅫兙獂䍁䅁兑ㅂ䡁䅑睢瑂䝁䅅䅤灂䝁䄸杢㝁䍁䅁䅕桂䝁䅍睡桂䝁䅣兡畂䝁䅣䅉呂䝁䅕杣㉂䝁䅫睙求䡁䅍睏杁䕁䅑兡穂䡁䅁睢穂䝁䅅䅢杁䝁䅅杢歂䍁䅁杕求䝁䅍入橂䝁䅷兡畂䝁䅣䅁㍂䅄䅁䅚䅁䕁䅫杢歂䡁䅕督あ䡁䅉兡桂䝁䅷䅉䉂䡁䅕䅤療䝁䄰兙あ䝁䅫睢畂䑁䅳䅉兂䝁䅧入穂䝁䅫睙桂䝁䅷䅉呂䝁䅕睙ㅂ䡁䅉兡あ䡁䅫睏杁䙁䅍党畂䡁䅍睢祂䡁䅍䅁摂元䅁杸䅁䕁䅫杢歂䡁䅕督あ䡁䅉兡桂䝁䅷䅉䉂䡁䅕䅤療䝁䄰兙あ䝁䅫睢畂䑁䅳䅉兂䝁䅧入穂䝁䅫睙桂䝁䅷䅉呂䝁䅕睙ㅂ䡁䅉兡あ䡁䅫睏杁䙁䅍党畂䡁䅍睢祂䡁䅍睏杁䙁䅍兢桂䡁䅉䅤杁䕁䅉兤灂䝁䅷䅚灂䝁䄴睚㝁䍁䅁睒療䡁䅙䅖求䝁䅍䅡㝁䍁䅁䅒桂䡁䅑兙杁䕁䅍党畂䡁䅑党祂䍁䅁䅖求䝁䅍䅡畂䝁䄸䅢療䝁䅣入䅁乁䡧䅁啂䅁䅁兓畂䝁䅑兤穂䡁䅑杣灂䝁䅅䅢杁䕁䅅兤あ䝁䄸兢桂䡁䅑兡療䝁䄴睏杁䙁䅁杣療䝁䅍党穂䡁䅍䅉䉂䡁䅕䅤療䝁䄰兙あ䝁䅫睢畂䅁䅁睇䅣䝁䄴䅁䩂䝁䄴䅚ㅂ䡁䅍䅤祂䝁䅫兙獂䍁䅁兑ㅂ䡁䅑睢瑂䝁䅅䅤灂䝁䄸杢㝁䍁䅁䅕祂䝁䄸睙求䡁䅍督杁䕁䅅兤あ䝁䄸兢桂䡁䅑兡療䝁䄴睏杁䑁䅍䅒杁䙁䅁杣灂䝁䄴䅤灂䝁䄴睚䅁乁䴴䅁䍃䅁䅁兓畂䝁䅑兤穂䡁䅑杣灂䝁䅅䅢杁䕁䅅兤あ䝁䄸兢桂䡁䅑兡療䝁䄴睏杁䙁䅁杣療䝁䅍党穂䡁䅍䅉䉂䡁䅕䅤療䝁䄰兙あ䝁䅫睢畂䑁䅳䅉偂䝁䅍党桂䝁䄴䅉䕂䝁䅅䅤桂䍁䅁睑療䝁䅷䅢求䝁䅍䅤灂䝁䄸杢䅁偁䨰䅁⭁䅁䅁兓畂䝁䅑兤穂䡁䅑杣灂䝁䅅䅢杁䕁䅅兤あ䝁䄸兢桂䡁䅑兡療䝁䄴睏杁䙁䅍党畂䡁䅍睢祂䡁䅍䅁摄兄䅁䅗䅁䕁䅫杢歂䡁䅕督あ䡁䅉兡桂䝁䅷䅉䉂䡁䅕䅤療䝁䄰兙あ䝁䅫睢畂䑁䅳䅉呂䝁䅕杢穂䝁䄸杣穂䑁䅳䅉穁䕁䅑䅉兂䡁䅉兡畂䡁䅑兡畂䝁䅣䅁䡂元䅁杵䅁䕁䅫杢歂䡁䅕督あ䡁䅉兡桂䝁䅷䅉䉂䡁䅕䅤療䝁䄰兙あ䝁䅫睢畂䑁䅳䅉呂䝁䅕杢穂䝁䄸杣穂䑁䅳䅉䉂䝁䅣杣灂䙁䅑党橂䝁䅧睏杁䙁䅁睢獂䝁䅷兤あ䝁䅫睢畂䍁䅁睑療䝁䄴䅤祂䝁䄸䅢㝁䍁䅁䅕祂䝁䄸睙求䡁䅍督杁䕁䅅兤あ䝁䄸兢桂䡁䅑兡療䝁䄴睏杁䕁䅍䅢灂䝁䄰兙あ䝁䅕䅖求䝁䅍䅡䅁䥁䵯䅁睂䅁䅁兓畂䝁䅑兤穂䡁䅑杣灂䝁䅅䅢杁䕁䅅兤あ䝁䄸兢桂䡁䅑兡療䝁䄴睏杁䙁䅍党畂䡁䅍睢祂䡁䅍睏杁䕁䅅杣あ䝁䅫杚灂䝁䅍兡桂䝁䅷䅉䩂䝁䄴䅤求䝁䅷䅢灂䝁䅣党畂䝁䅍党䅁䱁䤸䅁兄䅁䅁兓畂䝁䅑兤穂䡁䅑杣灂䝁䅅䅢杁䕁䅅兤あ䝁䄸兢桂䡁䅑兡療䝁䄴睏杁䙁䅍党畂䡁䅍睢祂䡁䅍睏杁䕁䅑兙あ䝁䅅䅉兂䡁䅉睢あ䝁䅕睙あ䝁䅫睢畂䑁䅳䅉䙂䝁䅷党橂䡁䅑杣灂䝁䅍䅉坂䝁䅕䅡灂䝁䅍䅢求䑁䅳䅉兂䡁䅉睢橂䝁䅕督穂䍁䅁兑ㅂ䡁䅑睢瑂䝁䅅䅤灂䝁䄸杢㝁䍁䅁杔求䡁䅑睤療䡁䅉睡杁䙁䅍党橂䡁䅕杣灂䡁䅑入䅁䡁䭧䅁歄䅁䅁兓畂䝁䅑兤穂䡁䅑杣灂䝁䅅䅢杁䕁䅅兤あ䝁䄸兢桂䡁䅑兡療䝁䄴睏杁䙁䅍党畂䡁䅍睢祂䡁䅍睏杁䕁䅑兙あ䝁䅅䅉兂䡁䅉睢あ䝁䅕睙あ䝁䅫睢畂䑁䅳䅉兂䡁䅉睢橂䝁䅕督穂䍁䅁兑ㅂ䡁䅑睢瑂䝁䅅䅤灂䝁䄸杢㝁䍁䅁兑祂䡁䅑兡浂䝁䅫睙灂䝁䅅䅢杁䕁䅫杢あ䝁䅕䅢獂䝁䅫睚求䝁䄴睙求䑁䅳䅉䉂䡁䅕䅤療䝁䄴睢瑂䝁䄸兤穂䍁䅁杖求䝁䅧兡橂䝁䅷党穂䅁䅁兴䄴佁䅷䅁䩂䝁䄴䅚ㅂ䡁䅍䅤祂䝁䅫兙獂䍁䅁兑ㅂ䡁䅑睢瑂䝁䅅䅤灂䝁䄸杢㝁䍁䅁睕求䝁䄴督療䡁䅉督㝁䍁䅁䅒桂䡁䅑兙杁䙁䅁杣療䡁䅑党橂䡁䅑兡療䝁䄴睏杁䙁䅁杣療䝁䅍党穂䡁䅍䅉䉂䡁䅕䅤療䝁䄰兙あ䝁䅫睢畂䑁䅳䅉䉂䡁䅉䅤灂䝁䅙兡橂䝁䅫兙獂䍁䅁兓畂䡁䅑党獂䝁䅷兡湂䝁䅕杢橂䝁䅕睏杁䕁䅅兤あ䝁䄸杢療䝁䄰睢ㅂ䡁䅍䅉坂䝁䅕䅡灂䝁䅍䅢求䡁䅍睏杁䑁䅕睒䅁䭁䭅䅁浂䅁䅁兓畂䝁䅑兤穂䡁䅑杣灂䝁䅅䅢杁䕁䅅兤あ䝁䄸兢桂䡁䅑兡療䝁䄴睏杁䙁䅍党畂䡁䅍睢祂䡁䅍睏杁䙁䅁杣療䝁䅍党穂䡁䅍䅉䉂䡁䅕䅤療䝁䄰兙あ䝁䅫睢畂䅁䅁䅱䅣䭁䅯䅁䩂䝁䄴䅚ㅂ䡁䅍䅤祂䝁䅫兙獂䍁䅁兑ㅂ䡁䅑睢瑂䝁䅅䅤灂䝁䄸杢㝁䍁䅁睕求䝁䄴督療䡁䅉督㝁䍁䅁䅕祂䝁䄸睙求䡁䅍督杁䕁䅅兤あ䝁䄸兢桂䡁䅑兡療䝁䄴睏杁䙁䅁兙穂䡁䅍党畂䝁䅣党祂䍁䅁兑灂䡁䅉睙祂䝁䅅杚あ䍁䅁兔桂䝁䄴兤浂䝁䅅睙あ䡁䅕杣灂䝁䄴睚䅁䅁偣䅁⭂䅁䅁兓畂䝁䅑兤穂䡁䅑杣灂䝁䅅䅢杁䕁䅅兤あ䝁䄸兢桂䡁䅑兡療䝁䄴睏杁䙁䅍党畂䡁䅍睢祂䡁䅍睏杁䙁䅍兡瑂䡁䅕䅢桂䡁䅑兡療䝁䄴睏杁䙁䅁杣療䝁䅍党穂䡁䅍䅉䉂䡁䅕䅤療䝁䄰兙あ䝁䅫睢畂䅁䅁杫䅣䭁䅙䅁䩂䝁䄴䅚ㅂ䡁䅍䅤祂䝁䅫兙獂䍁䅁兑ㅂ䡁䅑睢瑂䝁䅅䅤灂䝁䄸杢㝁䍁䅁睕求䝁䄴督療䡁䅉督㝁䍁䅁睕灂䝁䄰兤獂䝁䅅䅤灂䝁䄸杢㝁䍁䅁䅕祂䝁䄸睙求䡁䅍督杁䕁䅅兤あ䝁䄸兢桂䡁䅑兡療䝁䄴睏杁䙁䅍䅤療䡁䅉兙湂䝁䅕䅉乂䝁䅅杢桂䝁䅣党瑂䝁䅕杢あ䅁䅁䄰䄴䩁䅯䅁䩂䝁䄴䅚ㅂ䡁䅍䅤祂䝁䅫兙獂䍁䅁兑ㅂ䡁䅑睢瑂䝁䅅䅤灂䝁䄸杢㝁䍁䅁睕求䝁䄴督療䡁䅉督㝁䍁䅁睕灂䝁䄰兤獂䝁䅅䅤灂䝁䄸杢㝁䍁䅁睕瑂䝁䅅杣あ䍁䅁兒畂䝁䅕杣湂䡁䅫睏杁䙁䅁杣療䝁䅍党穂䡁䅍䅉䉂䡁䅕䅤療䝁䄰兙あ䝁䅫睢畂䅁䅁眶䅣佁䅉䅁䩂䝁䄴䅚ㅂ䡁䅍䅤祂䝁䅫兙獂䍁䅁兑ㅂ䡁䅑睢瑂䝁䅅䅤灂䝁䄸杢㝁䍁䅁睕求䝁䄴督療䡁䅉督㝁䍁䅁睕瑂䝁䅅杣あ䍁䅁村ㅂ䝁䅫䅢歂䝁䅫杢湂䑁䅳䅉兂䡁䅉睢橂䝁䅕督穂䍁䅁兑ㅂ䡁䅑睢瑂䝁䅅䅤灂䝁䄸杢㝁䍁䅁杔求䡁䅑睤療䡁䅉睡杁䙁䅍党橂䡁䅕杣灂䡁䅑入㝁䍁䅁䅒桂䡁䅑兙杁䕁䅍党畂䡁䅑党祂䍁䅁䅖求䝁䅍䅡畂䝁䄸䅢療䝁䅣入㝁䍁䅁兎䡂䅁䅁睓䅣䵁䄴䅁䩂䝁䄴䅚ㅂ䡁䅍䅤祂䝁䅫兙獂䍁䅁兑ㅂ䡁䅑睢瑂䝁䅅䅤灂䝁䄸杢㝁䍁䅁睕求䝁䄴督療䡁䅉督㝁䍁䅁睕瑂䝁䅅杣あ䍁䅁村ㅂ䝁䅫䅢歂䝁䅫杢湂䑁䅳䅉呂䝁䄰兙祂䡁䅑䅉䑂䝁䅫䅤灂䝁䅕督㝁䍁䅁睖求䝁䅅杣桂䝁䅉䅢求䡁䅍睏杁䕁䅑兙あ䝁䅅䅉兂䡁䅉睢あ䝁䅕睙あ䝁䅫睢畂䑁䅳䅉呂䝁䄰兙祂䡁䅑䅉䙂䝁䄴党祂䝁䅣入䅁䉁䡙䅁楃䅁䅁兓畂䝁䅑兤穂䡁䅑杣灂䝁䅅䅢杁䕁䅅兤あ䝁䄸兢桂䡁䅑兡療䝁䄴睏杁䙁䅍党畂䡁䅍睢祂䡁䅍睏杁䙁䅍兢桂䡁䅉䅤杁䕁䅉兤灂䝁䅷䅚灂䝁䄴睚㝁䍁䅁睕瑂䝁䅅杣あ䍁䅁兒畂䝁䅕杣湂䡁䅫睏杁䙁䅁杣療䝁䅍党穂䡁䅍䅉䉂䡁䅕䅤療䝁䄰兙あ䝁䅫睢畂䅁䅁䅁䅯佁䅉䅁䩂䝁䄴䅚ㅂ䡁䅍䅤祂䝁䅫兙獂䍁䅁兑ㅂ䡁䅑睢瑂䝁䅅䅤灂䝁䄸杢㝁䍁䅁睕求䝁䄴督療䡁䅉督㝁䍁䅁睕瑂䝁䅅杣あ䍁䅁兒畂䝁䅕杣湂䡁䅫睏杁䕁䅕䅢求䝁䅍䅤祂䝁䅫睙杁䙁䅙党潂䝁䅫睙獂䝁䅕睏杁䙁䅁睢㍂䝁䅕杣杁䕁䅣杣灂䝁䅑睏杁䕁䅉兙あ䡁䅑党祂䡁䅫䅉䙂䝁䄴党祂䝁䅣入杁䙁䅍䅤療䡁䅉兙湂䝁䅕䅉呂䡁䅫督あ䝁䅕兢杁䍁䅧村䙂䙁䅍睕灁䅁䅁朲䅫佁䅉䅁䩂䝁䄴䅚ㅂ䡁䅍䅤祂䝁䅫兙獂䍁䅁兑ㅂ䡁䅑睢瑂䝁䅅䅤灂䝁䄸杢㝁䍁䅁睕灂䝁䄰兤獂䝁䅅䅤灂䝁䄸杢㝁䍁䅁䅕祂䝁䄸睙求䡁䅍督杁䕁䅅兤あ䝁䄸兢桂䡁䅑兡療䝁䄴睏杁䕁䅅杣あ䝁䅫杚灂䝁䅍兡桂䝁䅷䅉䩂䝁䄴䅤求䝁䅷䅢灂䝁䅣党畂䝁䅍党㝁䍁䅁䅕桂䡁䅍督求䝁䄴睚求䡁䅉䅉䉂䝁䅫杣橂䡁䅉兙浂䡁䅑䅉乂䝁䅅杢ㅂ䝁䅙兙橂䡁䅑兤祂䝁䅫杢湂䅁䅁关䄴䡁䅑䅁䩂䝁䄴䅚ㅂ䡁䅍䅤祂䝁䅫兙獂䍁䅁兑ㅂ䡁䅑睢瑂䝁䅅䅤灂䝁䄸杢㝁䍁䅁睕瑂䝁䅅杣あ䍁䅁村ㅂ䝁䅫䅢歂䝁䅫杢湂䑁䅳䅉兂䡁䅉睢橂䝁䅕督穂䍁䅁兑ㅂ䡁䅑睢瑂䝁䅅䅤灂䝁䄸杢䅁䑁䭉䅁权䅁䅁兓畂䝁䅑兤穂䡁䅑杣灂䝁䅅䅢杁䕁䅅兤あ䝁䄸兢桂䡁䅑兡療䝁䄴睏杁䙁䅍兢桂䡁䅉䅤杁䕁䅕杢求䡁䅉睚㕂䑁䅳䅉兂䡁䅉睢橂䝁䅕督穂䍁䅁兑ㅂ䡁䅑睢瑂䝁䅅䅤灂䝁䄸杢㝁䍁䅁䅒桂䡁䅑兙杁䕁䅍党畂䡁䅑党祂䍁䅁䅖求䝁䅍䅡畂䝁䄸䅢療䝁䅣入䅁乁䵅䅁祁䅁䅁兓畂䝁䅑兤穂䡁䅑杣灂䝁䅅䅢杁䕁䅍睢畂䝁䅣䅢療䝁䄰党祂䝁䅅䅤求䡁䅍䅁摁杂䅁杉䅁䕁䅫杢歂䡁䅕督あ䡁䅉兡桂䝁䅷䅉䡂䝁䅅督求䡁䅍䅁ㅄ䅃䅁杙䅁䕁䅫杢歂䡁䅕督あ䡁䅉兡桂䝁䅷䅉乂䝁䅅睙潂䝁䅫杢求䡁䅉入杁䝁䅅杢歂䍁䅁睕ㅂ䡁䅁䅣獂䝁䅫党穂䍁䅁兙畂䝁䅑䅉䑂䝁䄸兢睂䝁䄸杢求䝁䄴䅤穂䅁䅁䅘䅙䍁䅉䅁䩂䝁䄴䅚ㅂ䡁䅍䅤祂䝁䅫兙獂䍁䅁杕䙂䕁䅫䅖穂䅁䅁䅬䅙䉁䅧䅁䩂䝁䄴䅚ㅂ䡁䅍䅤祂䝁䅫兙獂䡁䅍䅁婁杂䅁杌䅁䕁䅫杢浂䝁䄸杣瑂䝁䅅䅤灂䝁䄸杢杁䙁䅑党橂䝁䅧杢療䝁䅷睢湂䡁䅫䅁㕁杂䅁䅆䅁䕁䅫杢穂䡁䅕杣桂䝁䄴睙求䅁䅁睋䅙䍁䅑䅁䩂䝁䄴督ㅂ䡁䅉兙畂䝁䅍党杁䕁䅉杣療䝁䅳党祂䡁䅍䅁獃杂䅁杌䅁䕁䅫杢あ䝁䅕睚祂䝁䅅䅤求䝁䅑䅉偂䝁䅫䅢杁䝁䅅杢歂䍁䅁睒桂䡁䅍䅁硂元䅁䅔䅁䕁䅫杢あ䝁䅕睚祂䝁䅅䅤求䝁䅑䅉啂䝁䅕䅢求䝁䅍睢瑂䝁䄰兤畂䝁䅫睙桂䡁䅑兡療䝁䄴䅉呂䝁䅕杣㉂䝁䅫睙求䡁䅍䅁䑁䅃䅁材䅁䕁䅫杢あ䝁䅕杣桂䝁䅍䅤灂䡁䅙党杁䕁䅧睢瑂䝁䅕䅉䙂䝁䄴䅤求䡁䅉䅤桂䝁䅫杢瑂䝁䅕杢あ䅁䅁儳䅫䑁䄴䅁䩂䝁䄴䅤求䡁䅉兙橂䡁䅑兡㉂䝁䅕䅉乂䝁䅕䅚灂䝁䅅䅉桂䝁䄴䅚杁䙁䅍党祂䡁䅙兡橂䝁䅕督䅁䵁䥫䅁䭂䅁䅁兓畂䡁䅑党祂䝁䄴党あ䍁䅁睕求䡁䅉杤灂䝁䅍党穂䍁䅁兙畂䝁䅑䅉䩂䝁䄴杚祂䝁䅅督あ䡁䅉兤橂䡁䅑兤祂䝁䅕䅁䕁元䅁村䅁䕁䅫杢㉂䝁䅕督あ䝁䄰党畂䡁䅑䅉䍂䝁䅅杢牂䝁䅫杢湂䍁䅁兙畂䝁䅑䅉䍂䡁䅉睢牂䝁䅕杣桂䝁䅣党䅁䙁䝙䅁䭂允䅁兓畂䡁䅙睢灂䝁䅍党杁䕁䄰兙畂䝁䅅睚求䝁䄰党畂䡁䅑䅉呂䝁䄸杚あ䡁䅣兙祂䝁䅕睏杁䕁䅍杣求䝁䅑兡あ䍁䅁睑桂䡁䅉䅚穂䑁䅳䅉䝂䝁䅫杢あ䝁䅕睙潂䑁䅳䅉䉂䡁䅕䅤潂䝁䅕杢あ䝁䅫睙桂䡁䅑兡療䝁䄴睏杁䕁䅑兙あ䝁䅅䅉兂䡁䅉睢あ䝁䅕睙あ䝁䅫睢畂䑁䅳䅉䑂䝁䅷睢ㅂ䝁䅑䅉呂䝁䅕睙ㅂ䡁䅉兡あ䡁䅫睏杁䕁䄴党あ䡁䅣睢祂䝁䅳䅉呂䝁䅕睙ㅂ䡁䅉兡あ䡁䅫睏杁䙁䅁兙㕂䝁䄰党畂䡁䅑䅉䝂䝁䅅睙灂䝁䅷兡あ䝁䅅䅤療䡁䅉䅉䙂䝁䄴兙楂䝁䅷党祂䡁䅍睏杁䕁䄸杢獂䝁䅫杢求䍁䅁䅕桂䡁䅫兢求䝁䄴䅤穂䅁䅁眱䅯䕁䉧䅁䩂䝁䄴杤療䝁䅫睙求䍁䅁兔桂䝁䄴兙湂䝁䅕兢求䝁䄴䅤杁䙁䅍睢浂䡁䅑睤桂䡁䅉党㝁䍁䅁䅒灂䝁䅣兡あ䝁䅅䅢杁䕁䄰党歂䝁䅫兙㝁䍁䅁兔桂䡁䅉睡求䡁䅑兡畂䝁䅣䅉䉂䡁䅕䅤療䝁䄰兙あ䝁䅫睢畂䑁䅳䅉塂䝁䅕杙杁䕁䅑党㉂䝁䅕䅢療䡁䅁兢求䝁䄴䅤㝁䍁䅁睑獂䝁䄸兤歂䍁䅁兓畂䝁䅙杣桂䡁䅍䅤祂䡁䅕睙あ䡁䅕杣求䑁䅳䅉䑂䝁䅷睢ㅂ䝁䅑䅉呂䡁䅑睢祂䝁䅅睚求䑁䅳䅉呂䝁䅕兙祂䝁䅍䅡杁䕁䅕杢湂䝁䅫杢求䍁䅁睔睂䡁䅑兡瑂䝁䅫来桂䡁䅑兡療䝁䄴睏杁䕁䄸杢獂䝁䅫杢求䍁䅁䅕桂䡁䅫兢求䝁䄴䅤穂䅁䅁杹䅫偁䅷䅁䩂䝁䄴杤療䝁䅫睙求䍁䅁兔桂䝁䄴兙湂䝁䅕兢求䝁䄴䅤杁䙁䅍睢浂䡁䅑睤桂䡁䅉党㝁䍁䅁睕療䝁䅙䅤㍂䝁䅅杣求䍁䅁䅒求䡁䅙党獂䝁䄸䅣瑂䝁䅕杢あ䑁䅳䅉䕂䝁䅅䅤桂䍁䅁兓畂䡁䅑党湂䡁䅉兙あ䝁䅫睢畂䑁䅳䅉䑂䝁䅷睢ㅂ䝁䅑䅉䕂䝁䅅䅤桂䍁䅁睕求䡁䅉杤灂䝁䅍党穂䑁䅳䅉兂䡁䅉睢橂䝁䅕督穂䍁䅁兑ㅂ䡁䅑睢瑂䝁䅅䅤灂䝁䄸杢㝁䍁䅁睔畂䝁䅷兡畂䝁䅕䅉兂䝁䅅入瑂䝁䅕杢あ䡁䅍䅁祃兄䅁杓䅅䕁䅫杢㉂䝁䄸兡橂䝁䅕䅉乂䝁䅅杢桂䝁䅣党瑂䝁䅕杢あ䍁䅁睕療䝁䅙䅤㍂䝁䅅杣求䑁䅳䅉呂䝁䄸杚あ䡁䅣兙祂䝁䅕䅉䕂䝁䅕杤求䝁䅷睢睂䝁䄰党畂䡁䅑睏杁䕁䅑兙あ䝁䅅䅉䩂䝁䄴䅤求䝁䅣杣桂䡁䅑兡療䝁䄴睏杁䕁䅙兡畂䡁䅑党橂䝁䅧睏杁䕁䅍兤穂䡁䅑睢瑂䝁䅕杣杁䙁䅉党獂䝁䅅䅤灂䝁䄸杢穂䝁䅧兡睂䍁䅁兔桂䝁䄴兙湂䝁䅕兢求䝁䄴䅤㝁䍁䅁䅒桂䡁䅑兙杁䙁䅁杣療䡁䅑党橂䡁䅑兡療䝁䄴睏杁䙁䅁杣療䝁䅍党穂䡁䅍䅉䉂䡁䅕䅤療䝁䄰兙あ䝁䅫睢畂䑁䅳䅉偂䝁䄴䅢灂䝁䄴党杁䙁䅁兙㕂䝁䄰党畂䡁䅑督䅁䙁䠴䅁坁允䅁兓畂䡁䅙睢灂䝁䅍党杁䕁䄰兙畂䝁䅅睚求䝁䄰党畂䡁䅑䅉呂䝁䄸杚あ䡁䅣兙祂䝁䅕睏杁䙁䅍睢浂䡁䅑睤桂䡁䅉党杁䕁䅑党㉂䝁䅕䅢療䡁䅁兢求䝁䄴䅤㝁䍁䅁䅒桂䡁䅑兙杁䕁䅫杢あ䝁䅕睚祂䝁䅅䅤灂䝁䄸杢㝁䍁䅁兔桂䝁䅍䅡灂䝁䄴党杁䕁䅷党桂䡁䅉杢灂䝁䄴睚㝁䍁䅁兒瑁䝁䅷党桂䡁䅉杢灂䝁䄴睚㝁䍁䅁睑獂䝁䄸兤歂䍁䅁䅒桂䡁䅑兙杁䙁䅍党祂䡁䅙兡橂䝁䅕督㝁䍁䅁䅕祂䝁䄸睙求䡁䅍督杁䕁䅅兤あ䝁䄸兢桂䡁䅑兡療䝁䄴䅁乁睃䅁杕䅅䕁䅫杢㉂䝁䄸兡橂䝁䅕䅉乂䝁䅅杢桂䝁䅣党瑂䝁䅕杢あ䍁䅁睕療䝁䅙䅤㍂䝁䅅杣求䑁䅳䅉呂䝁䄸杚あ䡁䅣兙祂䝁䅕䅉䕂䝁䅕杤求䝁䅷睢睂䝁䄰党畂䡁䅑睏杁䕁䄰兙橂䝁䅧兡畂䝁䅕䅉䵂䝁䅕兙祂䝁䄴兡畂䝁䅣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兑祂䡁䅑兡浂䝁䅫睙灂䝁䅅䅢杁䕁䅫杢あ䝁䅕䅢獂䝁䅫睚求䝁䄴睙求䅁䅁兦䅯䵁䅯䅁䩂䝁䄴杤療䝁䅫睙求䍁䅁兔桂䝁䄴兙湂䝁䅕兢求䝁䄴䅤杁䙁䅍睢浂䡁䅑睤桂䡁䅉党㝁䍁䅁杖灂䡁䅉䅤ㅂ䝁䅅䅢杁䙁䅣睢祂䝁䅳杚療䡁䅉睙求䑁䅳䅉䙂䝁䄰䅣獂䝁䄸入求䝁䅕䅉䍂䝁䅕杢求䝁䅙兡あ䡁䅍睏杁䕁䅕兢睂䝁䅷睢㕂䝁䅕党杁䕁䅅督穂䝁䅫督あ䝁䅅杢橂䝁䅕䅉兂䡁䅉睢湂䡁䅉兙瑂䍁䅁䅋䙂䕁䅅䅕灁䅁䅁䅏䅣䅁䅑䅁䭂䅁䅁兺䅉䅁䅯䅁䭂䕁䅉䅓啂䅁䅁䅑䅍䅁䅧䅁䭂䕁䅉䅔䅁䍁䕙䅁䥁䅁䅁杓䑂䕁䅫䅁療杁䅁权䅁䕁䅯睓䥂䙁䅫䅁元睁䅁䅃䅁䕁䅯杔䭂䅁䅁儰䅍䅁䅯䅁䭂䕁䄴䅕卂䅁䅁杳䅉䅁䅧䅁䭂䙁䅁兔䅁䥁䑁䅁䕁䅁䅁睓䅁䱁䐸䅁䥁䅁䅁睓䕂䙁䅁䅁煁杁䅁䅃䅁䕁䅳兒婂䅁䅁䅰䅍䉁䅉䅁䱂䕁䅕兗䙂䙁䅉杕偂䙁䅉䅁穁䅂䅁权䅁䕁䅳兒婂䙁䅍䅁十杁䅁䅃䅁䕁䅳䅓䑂䅁䅁睡䅍䅁䅧䅁䱂䕁䅫兔䅁䥁䌸䅁䥁䅁䅁睓䱂䙁䅉䅁塁䅂䅁权䅁䕁䅳䅔䉂䕁䅍䅁歃杁䅁䅃䅁䕁䅳兔䍂䅁䅁睫䅍䅁䅧䅁䱂䕁䄰兓䅁䵁䑧䅁䥁䅁䅁睓乂䙁䅧䅁噄杁䅁杂䅁䕁䅳睔䅁䑁䑍䅁䝁䅁䅁睓卂䅁䅁䅔䅍䅁䅯䅁䱂䙁䅙兖䙂䅁䅁眹䅉䅁䅑䅁䵂䅁䅁杩䅍䅁䅯䅁䵂䕁䅑睔呂䅁䅁䅊䅉䅁䅧䅁䵂䕁䅕杔䅁䍁䍣䅁䝁䅁䅁䅔䥂䅁䅁杨䅍䅁䅧䅁䵂䕁䅧䅗䅁䉁䑫䅁䥁䅁䅁䅔䩂䕁䅫䅁扁䅂䅁䅃䅁䕁䅷兓佂䅁䅁免䅍䅁䅧䅁䵂䕁䅳兕䅁䙁䑑䅁䥁䅁䅁䅔䵂䙁䅫䅁扄杁䅁䅃䅁䕁䅷兔啂䅁䅁全䅍䅁䅧䅁䵂䕁䄴睑䅁䅁䐸䅁䥁䅁䅁䅔佂䙁䅑䅁乂杁䅁䅃䅁䕁䅷睔塂䅁䅁䅕䅉䅁䅯䅁䵂䙁䅉睑奂䅁䅁杤䅍䅁䅯䅁䵂䙁䅕䅔噂䅁䅁朲䅍䅁䅯䅁䵂䙁䅕兔佂䅁䅁睂䅑䅁䅧䅁䵂䙁䅕杖䅁䱁䍫䅁䥁䅁䅁䅔坂䙁䅍䅁䕃睁䅁杂䅁䕁䅷睖䅁䉁䑍䅁䥁䅁䅁䅔婂䕁䅉䅁睃杁䅁䅃䅁䕁䅷兗坂䅁䅁睩䅉䑁䅷䅁䵂䝁䅅杢湂䡁䅕兙湂䝁䅕䅉䵂䝁䅕兙祂䝁䄴兡畂䝁䅣睏杁䕁䅕兌獂䝁䅕兙祂䝁䄴兡畂䝁䅣䅁桄杄䅁杙䅁䕁䅷兙畂䝁䅣兤桂䝁䅣党杁䕁䅷党桂䡁䅉杢灂䝁䄴睚㝁䍁䅁兒瑁䝁䅷党桂䡁䅉杢灂䝁䄴睚㝁䍁䅁兒瑂䡁䅁䅢療䡁䅫党求䍁䅁村求䝁䄴党浂䝁䅫䅤穂䅁䅁兙䄰䵁䅯䅁䵂䝁䅅杢湂䡁䅕兙湂䝁䅕䅉䵂䝁䅕兙祂䝁䄴兡畂䝁䅣睏杁䕁䄴兙あ䡁䅕杣桂䝁䅷䅉䵂䝁䅅杢湂䡁䅕兙湂䝁䅕䅉兂䡁䅉睢橂䝁䅕督穂䝁䅫杢湂䑁䅳䅉䙂䍁䄰䅢求䝁䅅杣畂䝁䅫杢湂䑁䅳䅉啂䝁䅕䅥あ䍁䅁兑畂䝁䅅䅢㕂䡁䅑兡橂䡁䅍睏杁䕁䄰睢楂䝁䅫䅢求䍁䅁䅒求䡁䅙党獂䝁䄸䅣瑂䝁䅕杢あ䍁䅁䅖療䝁䄸䅢穂䅁䅁朹䅙䵁䅷䅁䵂䝁䅅杢湂䡁䅕兙湂䝁䅕䅉䵂䝁䅕兙祂䝁䄴兡畂䝁䅣睏杁䕁䄴兙あ䡁䅕杣桂䝁䅷䅉䵂䝁䅅杢湂䡁䅕兙湂䝁䅕䅉兂䡁䅉睢橂䝁䅕督穂䝁䅫杢湂䑁䅳䅉塂䝁䅕杙杁䕁䅑党㉂䝁䅕䅢療䡁䅁兢求䝁䄴䅤㝁䍁䅁兒歂䙁䅑党橂䝁䅧睏杁䕁䅕兌獂䝁䅕兙祂䝁䄴兡畂䝁䅣睏杁䕁䅍睢畂䡁䅑党畂䡁䅑䅉䑂䡁䅉党桂䡁䅑兡療䝁䄴䅁䥁兄䅁杊䅁䕁䅷党灂䡁䅍兤祂䝁䅕䅉䝂䝁䅅睙灂䝁䅷兡あ䝁䅫党穂䅁䅁䅊䅣䍁䅉䅁䵂䝁䅕兡穂䡁䅕杣求䍁䅁䅕祂䝁䄸䅚ㅂ䝁䅍䅤穂䅁䅁杕䅙䕁䅉䅁䵂䝁䅫杚求䍁䅁睕橂䝁䅫党畂䝁䅍党穂䍁䅁䅖療䝁䄸䅢穂䍁䅁兙畂䝁䅑䅉呂䝁䅕杣㉂䝁䅫睙求䡁䅍䅁㍂杂䅁䅎䅁䕁䅷兡浂䝁䅕䅉桂䝁䄴䅚杁䕁䅧党桂䝁䅷䅤潂䍁䅁兓畂䡁䅍兤祂䝁䅅杢橂䝁䅕䅁湃杂䅁䅆䅁䕁䅷兡浂䝁䅕督あ䡁䅫䅢求䅁䅁睍䅣䥁䅙䅁䵂䝁䅫杚求䡁䅍䅤㕂䝁䅷党㝁䍁䅁兑ㅂ䝁䅣兢求䝁䄴䅤求䝁䅑䅉卂䝁䅕兙獂䝁䅫䅤㕂䑁䅳䅉穁䕁䅑䅉兂䡁䅉兡畂䡁䅑兡畂䝁䅣睏杁䕁䅅杣あ䝁䅫杚灂䝁䅍兡桂䝁䅷䅉䩂䝁䄴䅤求䝁䅷䅢灂䝁䅣党畂䝁䅍党䅁乁䝫䅁㉁䅁䅁䅔灂䝁䅙党穂䡁䅑入獂䝁䅕睏杁䕁䅉杣桂䝁䄴䅚杁䕁䄰兙祂䝁䅳党あ䝁䅫杢湂䅁䅁䅍䅙䑁䅧䅁䵂䝁䅫杚求䡁䅍䅤㕂䝁䅷党㝁䍁䅁睑療䝁䄴䅤求䝁䄴䅤杁䕁䅍杣求䝁䅅䅤灂䝁䄸杢䅁䵁䥧䅁䭂䅁䅁䅔灂䝁䅙党穂䡁䅑入獂䝁䅕睏杁䕁䅍睢畂䡁䅑党畂䡁䅑䅉䑂䡁䅉党桂䡁䅑兡療䝁䄴睏杁䕁䅍䅡桂䡁䅑杙療䡁䅑䅁祃杄䅁䅮䅁䕁䅷兡浂䝁䅕督あ䡁䅫䅢求䑁䅳䅉䑂䡁䅕督あ䝁䄸兢求䡁䅉䅉卂䝁䅕䅢桂䡁䅑兡療䝁䄴督潂䝁䅫䅣杁䕁䄰兙畂䝁䅅睚求䝁䄰党畂䡁䅑睏杁䕁䅍睢畂䡁䅑党畂䡁䅑䅉䑂䡁䅉党桂䡁䅑兡療䝁䄴睏杁䙁䅍兢桂䡁䅉䅤杁䕁䅍䅢療䡁䅑䅡灂䝁䄴睚䅁䙁䝧䅁卂䅁䅁䅔灂䝁䅙党穂䡁䅑入獂䝁䅕睏杁䕁䅙兡あ䝁䄴党穂䡁䅍䅉啂䝁䅕睙潂䝁䄴睢獂䝁䄸睚㕂䑁䅳䅉塂䝁䅕兙祂䝁䅅杙獂䝁䅕督䅁䵁丰䅁流䅁䅁䅔灂䝁䅙党穂䡁䅑入獂䝁䅕睏杁䕁䄰䅓求䝁䅅䅢あ䝁䅧䅁歃元䅁䅕䅁䕁䅷兡浂䝁䅕督あ䡁䅫䅢求䑁䅳䅉兂䝁䅅兡畂䍁䅁兔桂䝁䄴兙湂䝁䅕兢求䝁䄴䅤㝁䍁䅁杕求䡁䅍䅣灂䡁䅉兙あ䝁䄸杣㕂䅁䅁具䅯䑁䅑䅁䵂䝁䅫杚求䡁䅍䅤㕂䝁䅷党㝁䍁䅁睕瑂䝁䅅杣あ䍁䅁睑獂䝁䄸䅤潂䝁䅫杢湂䅁䅁兵䄰䙁䅑䅁䵂䝁䅫杚求䡁䅍䅤㕂䝁䅷党㝁䍁䅁睕瑂䝁䅅杣あ䍁䅁睑獂䝁䄸䅤潂䝁䅫杢湂䑁䅳䅉䉂䝁䄰兙あ䝁䅕兤祂䍁䅁睕睂䝁䄸杣あ䡁䅍䅁剂杄䅁䅮䅁䕁䅷兡浂䝁䅕督あ䡁䅫䅢求䑁䅳䅉呂䝁䄸睙灂䝁䅅䅢杁䕁䄰党歂䝁䅫兙杁䕁䄰兙祂䝁䅳党あ䝁䅫杢湂䑁䅳䅉䉂䝁䅑䅉啂䝁䅅杣湂䝁䅕䅤灂䝁䄴睚㝁䍁䅁村祂䝁䅅杢歂䍁䅁兔桂䡁䅉睡求䡁䅑兡畂䝁䅣睏杁䕁䅑党祂䝁䄰兙あ䝁䄸䅢療䝁䅣入䅁䭁䭁䅁啂䅁䅁䅔灂䝁䅙党穂䡁䅑入獂䝁䅕睏杁䙁䅑睢ㅂ䡁䅉兡穂䝁䄰睏杁䙁䅑杣桂䡁䅙党獂䍁䅁兑橂䝁䅍睢瑂䝁䄰睢歂䝁䅅䅤灂䝁䄸杢穂䅁䅁兤䅫䑁䄴䅁䵂䝁䅫杚求䡁䅍䅤㕂䝁䅷党㝁䍁䅁兖あ䝁䅫䅢灂䡁䅑入杁䙁䅍睙桂䝁䅷党杁䙁䅍睢獂䝁䅅杣䅁偁位䅁坂䅁䅁䅔灂䝁䅙党穂䡁䅑入獂䝁䅕睏杁䙁䅙兡歂䝁䅕睢杁䙁䅍䅤祂䝁䅕兙瑂䝁䅫杢湂䑁䅳䅉䉂䝁䄰兙あ䝁䅕兤祂䍁䅁睕睂䝁䄸杣あ䡁䅍䅁䡃杂䅁杍䅁䕁䅷兡浂䝁䅕督あ䡁䅫䅢求䑁䅳䅉坂䝁䅫杣あ䡁䅕兙獂䍁䅁睒療䝁䄸䅚穂䅁䅁朴䄴䥁䅉䅁䵂䝁䅫杚求䡁䅍䅤㕂䝁䅷党㝁䍁䅁杖灂䡁䅉䅤ㅂ䝁䅅䅢杁䕁䅣睢療䝁䅑督㝁䍁䅁兑畂䝁䅫兢桂䡁䅑兡療䝁䄴睌桂䡁䅙䅉塂䝁䄸杣牂䡁䅍䅤桂䡁䅑兡療䝁䄴督㝁䍁䅁杖灂䝁䅑党療䍁䅁睒桂䝁䄰党穂䅁䅁兵䅙䙁䅉䅁䵂䝁䅫杚求䡁䅍䅤㕂䝁䅷党㝁䍁䅁杖灂䡁䅉䅤ㅂ䝁䅅䅢杁䕁䅣睢療䝁䅑督㝁䍁䅁睕瑂䝁䅅杣あ䍁䅁睑獂䝁䄸䅤潂䝁䅫杢湂䅁䅁䅱䄰䡁䅁䅁䵂䝁䅫杤求䡁䅍䅤療䝁䅍睡㝁䍁䅁睑獂䝁䄸兤歂䍁䅁睕あ䝁䄸杣桂䝁䅣党㝁䍁䅁兓畂䝁䅙党橂䡁䅑兡療䡁䅕督杁䕁䅑兡穂䝁䅕兙穂䝁䅕督㝁䍁䅁䅕求䡁䅑䅉䑂䝁䅅杣求䅁䅁兊䅯䅁䅙䅁乂䕁䅅䅁噃杁䅁䅃䅁䕁䄰兑䉂䅁䅁䅆䅍䅁䅧䅁乂䕁䅅杕䅁䭁䑫䅁䥁䅁䅁兔䉂䙁䅍䅁啄杁䅁䅃䅁䕁䄰村䑂䅁䅁杂䅑䅁䅧䅁乂䕁䅍䅒䅁偁䌴䅁䭁䅁䅁兔䑂䕁䅧䅕䅁䝁䍁䅁䥁䅁䅁兔䑂䕁䅳䅁畃杁䅁䅃䅁䕁䄰睑偂䅁䅁睢䅍䅁䅯䅁乂䕁䅑䅔慂䅁䅁䅗䅍䅁䅧䅁乂䕁䅑䅖䅁䅁䍧䅁䥁䅁䅁兔䙂䙁䅑䅁摂杁䅁权䅁䕁䄰兒啂䕁䅅䅁䉃杁䅁䅃䅁䕁䄰睒乂䅁䅁公䅍䅁䅧䅁乂䕁䅧睓䅁䭁䍅䅁あ䅁䅁兔䥂䝁䅕兙獂䡁䅑䅡㝁䍁䅁兒瑁䝁䅷党桂䡁䅉杢灂䝁䄴睚㝁䍁䅁䅖求䝁䅅兢杁䕁䅍睢獂䝁䅷兙楂䝁䄸杣桂䡁䅑兡療䝁䄴睏杁䕁䅑兡湂䝁䅫䅤桂䝁䅷䅉塂䝁䅕䅢獂䝁䄴党穂䡁䅍䅁佄睂䅁李䅁䕁䄰䅓求䝁䅅䅢あ䝁䅧睏杁䕁䅕兢睂䝁䅷睢㕂䝁䅕党杁䕁䅉党畂䝁䅕杚灂䡁䅑督䅁䕁䩍䅁㙃䅁䅁兔䥂䝁䅕兙獂䡁䅑䅡㝁䍁䅁兒瑂䡁䅁䅢療䡁䅫党求䍁䅁村求䝁䄴党浂䝁䅫䅤穂䑁䅳䅉兂䡁䅉睢橂䝁䅕督穂䍁䅁兑ㅂ䡁䅑睢瑂䝁䅅䅤灂䝁䄸杢㝁䍁䅁䅒灂䝁䅣兡あ䝁䅅䅢杁䕁䄰党畂䡁䅑兙獂䍁䅁䅓求䝁䅅䅢あ䝁䅧睏杁䙁䅣党獂䝁䅷杢求䡁䅍督杁䝁䅅杢歂䍁䅁杕求䝁䅍睢㉂䝁䅕杣㕂䅁䅁兑䅳䥁䅙䅁乂䕁䅧党桂䝁䅷䅤潂䑁䅳䅉兂䡁䅉党歂䝁䅫睙あ䝁䅫杤求䍁䅁兑畂䝁䅅䅢㕂䡁䅑兡橂䡁䅍睏杁䕁䅍兤穂䡁䅑睢瑂䝁䅕杣杁䕁䅅杢桂䝁䅷入あ䝁䅫睙穂䑁䅳䅉偂䡁䅕䅤睂䝁䅅䅤灂䝁䅕杢あ䍁䅁睑桂䡁䅉党䅁䩁䩉䅁䍃䅁䅁兔䥂䝁䅕兙獂䡁䅑䅡㝁䍁䅁䅕祂䝁䅕䅚灂䝁䅍䅤灂䡁䅙党杁䕁䅅杢桂䝁䅷入あ䝁䅫睙穂䑁䅳䅉偂䡁䅕䅤睂䝁䅅䅤灂䝁䅕杢あ䍁䅁睑桂䡁䅉党㝁䍁䅁睑潂䡁䅉睢畂䝁䅫睙杁䕁䅑兡穂䝁䅕兙穂䝁䅕督䅁䱁䭉䅁䥁䅁䅁兔䱂䕁䅍䅁䝂杁䅁权䅁䕁䄰睓啂䙁䅧䅁乃杁䅁䅃䅁䕁䄰䅔乂䅁䅁兕䅉䅁䅧䅁乂䕁䄰睑䅁䭁䑯䅁䥁䅁䅁兔乂䕁䄰䅁䅁杁䅁权䅁䕁䄰杔呂䙁䅑䅁䙄杁䅁杂䅁䕁䄰睔䅁䭁䍳䅁䥁䅁䅁兔偂䕁䅧䅁㕂睁䅁䅃䅁䕁䄰睔呂䅁䅁其䅍䅁䅧䅁乂䙁䅁睑䅁䵁䑷䅁䭁䅁䅁兔兂䙁䅣杕䅁偁䍷䅁䥁䅁䅁兔卂䕁䅳䅁歄睁䅁权䅁䕁䄰杕佂䕁䅅䅁㝁杁䅁䅃䅁䕁䄰杕偂䅁䅁內䅍䅁䅙䅁乂䙁䅍䅁穃杁䅁权䅁䕁䄰睕䑂䕁䅫䅁潃杁䅁权䅁䕁䄰睕䝂䙁䅑䅁⽃杁䅁䅃䅁䕁䄰睕䩂䅁䅁儷䅍䅁䅧䅁乂䙁䅑村䅁偁䍙䅁䭁䅁䅁兔啂䕁䅍䅓䅁䭁䑉䅁䥁䅁䅁兔啂䕁䅑䅁穂睁䅁杂䅁䕁䄰兖䅁乁䑙䅁煁允䅁兔桂䝁䅍䅡灂䝁䄴党杁䕁䅷党桂䡁䅉杢灂䝁䄴睚㝁䍁䅁兑ㅂ䝁䅣兢求䝁䄴䅤求䝁䅑䅉卂䝁䅕兙獂䝁䅫䅤㕂䑁䅳䅉䑂䝁䅷睢ㅂ䝁䅑䅉呂䡁䅑睢祂䝁䅅睚求䑁䅳䅉䕂䝁䅅䅤桂䍁䅁睑求䝁䄴䅤求䡁䅉督杁䝁䅅杢歂䍁䅁杒桂䝁䅍兡獂䝁䅫䅤灂䝁䅕督㝁䍁䅁睕あ䝁䄸杣桂䝁䅣党杁䕁䄰兙畂䝁䅅睚求䝁䄰党畂䡁䅑睏杁䕁䅑兙あ䝁䅅䅉䑂䝁䅕杢あ䝁䅕杣杁䙁䅑党橂䝁䅧杢療䝁䅷睢湂䡁䅫睏杁䕁䅅杣あ䝁䅫杚灂䝁䅍兡桂䝁䅷䅉䩂䝁䄴䅤求䝁䅷䅢灂䝁䅣党畂䝁䅍党䅁䕁䭳䅁奁允䅁兔桂䝁䅍䅡灂䝁䄴党杁䕁䅷党桂䡁䅉杢灂䝁䄴睚㝁䍁䅁睖求䝁䅅杣桂䝁䅉䅢求䡁䅍睏杁䕁䅍䅢療䡁䅕䅚杁䕁䅑兙あ䝁䅅䅉呂䝁䅕杣㉂䝁䅫睙求䡁䅍睏杁䕁䅍䅢療䡁䅕䅚杁䕁䅫杢浂䡁䅉兙穂䡁䅑杣ㅂ䝁䅍䅤ㅂ䡁䅉党㝁䍁䅁睕求䝁䅅杣橂䝁䅧䅉䙂䝁䄴睚灂䝁䄴党杁䕁䄸䅣あ䝁䅫兢灂䡁䅯兙あ䝁䅫睢畂䑁䅳䅉䑂䝁䅧兙あ䝁䅉睢あ䑁䅳䅉䉂䡁䅉䅤灂䝁䅙兡橂䝁䅫兙獂䍁䅁兓畂䡁䅑党獂䝁䅷兡湂䝁䅕杢橂䝁䅕睏杁䕁䅣党畂䕁䅅兓䅁䉁䩙䅁啁䅁䅁兔桂䝁䅍䅡灂䝁䄴党祂䡁䅫䅁慂杂䅁䅋䅁䕁䄰兙畂䝁䅅睚求䝁䅑䅉䥂䝁䅕兙獂䡁䅑䅡杁䕁䅍兙祂䝁䅕䅁汁䅃䅁䅌䅁䕁䄰兙祂䝁䅫杢求䍁䅁䅖祂䝁䅅杢穂䡁䅁睢祂䡁䅑兙あ䝁䅫睢畂䅁䅁䄱䅣䡁䅧䅁乂䝁䅅杣牂䝁䅕䅤灂䝁䄴睚杁䕁䅅兤あ䝁䄸兢桂䡁䅑兡療䝁䄴睏杁䕁䅍䅢療䡁䅕䅚杁䕁䅫杢浂䡁䅉兙穂䡁䅑杣ㅂ䝁䅍䅤ㅂ䡁䅉党㝁䍁䅁睔畂䝁䅷兡畂䝁䅕䅉兂䝁䅅入瑂䝁䅕杢あ䡁䅍䅁䉂杄䅁杰䅁䕁䄰兙祂䝁䅳党あ䝁䅫杢湂䍁䅁兑ㅂ䡁䅑睢瑂䝁䅅䅤灂䝁䄸杢㝁䍁䅁䅕祂䝁䅕䅚灂䝁䅍䅤灂䡁䅙党杁䕁䅅杢桂䝁䅷入あ䝁䅫睙穂䑁䅳䅉呂䝁䄰兙祂䡁䅑䅉䍂䡁䅕兡獂䝁䅑兡畂䝁䅣睏杁䙁䅉党桂䝁䅷䅉䙂䡁䅍䅤桂䡁䅑党杁䙁䅑党橂䝁䅧杢療䝁䅷睢湂䡁䅫䅁呁权䅁䅂䅅䕁䄰兙祂䝁䅳党あ䝁䅫杢湂䍁䅁兑ㅂ䡁䅑睢瑂䝁䅅䅤灂䝁䄸杢㝁䍁䅁睕療䝁䅍兡桂䝁䅷䅉乂䝁䅕䅚灂䝁䅅䅉䉂䝁䅑杤求䡁䅉䅤灂䡁䅍兡畂䝁䅣睏杁䕁䅕兢睂䝁䅷睢㕂䝁䅕党杁䕁䅉党畂䝁䅕杚灂䡁䅑督㝁䍁䅁兒瑂䡁䅁䅢療䡁䅫党求䍁䅁兑穂䡁䅍兡穂䡁䅑兙畂䝁䅍党杁䙁䅁杣療䝁䅣杣桂䝁䄰䅉潁䕁䅕兑兂䍁䅫睏杁䕁䅍睢祂䡁䅁睢祂䝁䅅䅤求䍁䅁睖求䝁䅷䅢畂䝁䅕督穂䍁䅁䅕祂䝁䄸睚祂䝁䅅兢穂䅁䅁睁䄴䉁䅑䅁乂䝁䅅䅤求䡁䅉兡桂䝁䅷督䅁䕁䝁䅁䵁䅁䅁兔求䝁䅑兡桂䅁䅁睅䅧䑁䅁䅁乂䝁䅕䅚灂䝁䅅䅉桂䝁䄴䅚杁䕁䅕杢あ䝁䅕杣あ䝁䅅兡畂䝁䄰党畂䡁䅑䅁獂杂䅁䅓䅁䕁䄰党あ䝁䅅䅢獁䍁䅁睒獂䝁䅅督穂䍁䅁兙畂䝁䅑䅉兂䝁䅷兙穂䡁䅑兡橂䍁䅁睑療䝁䄴䅤桂䝁䅫杢求䡁䅉督䅁䅁䠴䅁歁䅁䅁兔求䡁䅑兙獂䡁䅍䅉桂䝁䄴䅚杁䕁䄰兡畂䝁䅫杢湂䅁䅁杮䅙䕁䅉䅁乂䝁䅫睙祂䝁䄸䅉䵂䝁䅕杢歂䝁䅫杢湂䑁䅳䅉䕂䝁䅫睚灂䡁䅑兙獂䍁䅁村祂䝁䄸睡求䡁䅉兙湂䝁䅕䅁㙂䅃䅁杏䅁䕁䄰兡畂䝁䅫杢湂䍁䅁䅖求䝁䅍䅡畂䝁䄸䅢療䝁䅣入㝁䍁䅁睑獂䝁䅕兙畂䙁䅑党橂䝁䅧䅁ぃ杄䅁杈䅁䕁䄰睢祂䡁䅑睚桂䝁䅣党杁䙁䅉兒䩂䙁䅑督䅁䙁䝑䅁敂䅁䅁兔療䡁䅉䅤湂䝁䅅睚求䍁䅁杕求䝁䅅䅢杁䕁䅕督あ䝁䅅䅤求䍁䅁兓畂䡁䅙党穂䡁䅑兢求䝁䄴䅤杁䙁䅑杣ㅂ䡁䅍䅤穂䍁䅁䅋卂䕁䅕兓啂䡁䅍克䅁佁䝯䅁祁䅁䅁兔療䡁䅑睢祂䝁䅍入橂䝁䅷党杁䕁䄰兙畂䡁䅕杚桂䝁䅍䅤ㅂ䡁䅉党祂䡁䅍䅁桁䅃䅁杍䅁䕁䄰睢㉂䝁䅫党穂䍁䅁兙畂䝁䅑䅉䙂䝁䄴䅤求䡁䅉䅤桂䝁䅫杢瑂䝁䅕杢あ䅁䅁兢䅧䑁䄴䅁乂䡁䅕䅢あ䝁䅫兌䝂䝁䅅兢灂䝁䅷入杁䙁䅉党穂䝁䅫䅚求䝁䄴䅤灂䝁䅅䅢杁䙁䅉兒䩂䙁䅑督䅁䑁䥅䅁獁䅁䅁兔ㅂ䝁䅷䅤灂䍁䄰睕求䝁䅍䅤療䡁䅉䅉䥂䝁䄸䅢歂䝁䅫杢湂䡁䅍䅁䕂元䅁䅉䅁䕁䄰兤獂䡁䅑兡瑁䙁䅕䅤灂䝁䅷兡あ䝁䅫党穂䅁䅁兮䅙䍁䅯䅁乂䡁䅕䅢あ䝁䅫兌獂䝁䅫杢求䍁䅁兓畂䡁䅍兤祂䝁䅅杢橂䝁䅕䅁畁元䅁䅚䅁䕁䄰兤穂䝁䅫睙杁䙁䅍䅤祂䝁䅕兙瑂䝁䅫杢湂䑁䅳䅉坂䝁䅫䅚求䝁䄸䅉呂䡁䅑杣求䝁䅅兢灂䝁䄴睚㝁䍁䅁睕あ䡁䅉党桂䝁䄰兡畂䝁䅣䅉乂䝁䅕䅚灂䝁䅅䅁㥃䅃䅁杂䅁䕁䄴兑䅁䕁䅣䅁坁䅁䅁杔䉂䕁䅫睑呂䙁䄸睑偂䕁䅑兒䅁䉁䜸䅁坁䅁䅁杔䉂䙁䅍䅒䉂䙁䅅杏䉂䕁䄰䅒䅁䝁䔴䅁䭁䅁䅁杔䑂䕁䅷䅓䅁乁䍉䅁䭁䅁䅁杔䕂䕁䅅兕䅁佁䑫䅁䭁䅁䅁杔䕂䙁䅍杔䅁䑁䑉䅁䥁䅁䅁杔䙂䕁䅕䅁兂睁䅁䅃䅁䕁䄴兒乂䅁䅁杚䅍䅁䅯䅁佂䕁䅙䅔奂䅁䅁䅡䅉䅁䅙䅁佂䕁䅫䅁呄杁䅁䅃䅁䕁䄴睓䙂䅁䅁睧䅉䅁䅧䅁佂䕁䄸睑䅁䡁䑯䅁䥁䅁䅁杔偂䙁䅣䅁穄杁䅁䅃䅁䕁䄴杕䡂䅁䅁儴䅍䅁䅧䅁佂䙁䅍睑䅁䵁䍅䅁䭁䅁䅁杔啂䕁䅅䅕䅁䩁䍑䅁䭁䅁䅁杔啂䙁䅉睕䅁䥁䍧䅁䥁䅁䅁杔噂䕁䅕䅁杄睁䅁权䅁䕁䄴杖䕂䕁䅅䅁䍂睁䅁䅃䅁䕁䄴杖卂䅁䅁杙䅍䅁䅧䅁佂䙁䅣䅔䅁䅁䕳䅁䥁䅁䅁杔塂䙁䅍䅁䅁睁䅁权䅁䕁䄴睖呂䕁䅅䅁潄睁䅁权䅁䕁䄴䅗兂䕁䅫䅁ㅃ杁䅁杄䅁䕁䄴兗呂䕁䅕杏䉂䅁䅁睁䅁䉁䅁䅁佂䙁䅫睕䙂䑁䅯兑䉂䅁䅁关䅑䉁䅑䅁佂䙁䅫睕䙂䑁䅯兑䉂䕁䄰兓䅁䉁䰰䅁十䅁䅁杔婂䙁䅍兒㙁䕁䅅兑兂䅁䅁杓䅷䉁䅉䅁佂䙁䅫睕䙂䑁䅯兑䉂䙁䅑䅁湁䅄䅁䅆䅁䕁䄴兗呂䕁䅕杏䉂䕁䅉村坂䅁䅁兄䅁䉁䅑䅁佂䙁䅫睕䙂䑁䅯兑䍂䕁䅍村䅁䱁䱙䅁十䅁䅁杔婂䙁䅍兒㙁䕁䅅村䡂䅁䅁元䅳䉁䅉䅁佂䙁䅫睕䙂䑁䅯兑䍂䕁䄰䅁啁睃䅁杅䅁䕁䄴兗呂䕁䅕杏䉂䕁䅉杕䅁䵁䱁䅁十䅁䅁杔婂䙁䅍兒㙁䕁䅅村啂䅁䅁睂䅁䉁䅉䅁佂䙁䅫睕䙂䑁䅯兑䑂䕁䅅䅁慃睃䅁杅䅁䕁䄴兗呂䕁䅕杏䉂䕁䅍兔䅁䩁䕑䅁十䅁䅁杔婂䙁䅍兒㙁䕁䅅睑佂䅁䅁杖䅁䉁䅉䅁佂䙁䅫睕䙂䑁䅯兑䕂䕁䅍䅁獃䅂䅁杅䅁䕁䄴兗呂䕁䅕杏䉂䕁䅑兔䅁佁䅁䅁啁䅁䅁杔婂䙁䅍兒㙁䕁䅅䅒佂䙁䅑䅁桁䅄䅁杅䅁䕁䄴兗呂䕁䅕杏䉂䕁䅕兒䅁䍁䅍䅁十䅁䅁杔婂䙁䅍兒㙁䕁䅅兒偂䅁䅁睇䅳䉁䅉䅁佂䙁䅫睕䙂䑁䅯兑䙂䙁䅍䅁硄允䅁䅆䅁䕁䄴兗呂䕁䅕杏䉂䕁䅕睕䩂䅁䅁䅂䅳䉁䅉䅁佂䙁䅫睕䙂䑁䅯兑䝂䕁䅣䅁塁兂䅁杅䅁䕁䄴兗呂䕁䅕杏䉂䕁䅙䅔䅁䝁䅫䅁啁䅁䅁杔婂䙁䅍兒㙁䕁䅅睒䑂䕁䄸䅁獃兂䅁杅䅁䕁䄴兗呂䕁䅕杏䉂䕁䅣睔䅁䡁䱳䅁十䅁䅁杔婂䙁䅍兒㙁䕁䅅䅓䥂䅁䅁杦䅳䉁䅉䅁佂䙁䅫睕䙂䑁䅯兑䩂䕁䅣䅁䥃䅁䅁杅䅁䕁䄴兗呂䕁䅕杏䉂䕁䅫杔䅁䅁䱙䅁十䅁䅁杔婂䙁䅍兒㙁䕁䅅兓卂䅁䅁允䅳䉁䅉䅁佂䙁䅫睕䙂䑁䅯兑䩂䙁䅑䅁䭄䅂䅁杅䅁䕁䄴兗呂䕁䅕杏䉂䕁䅫杗䅁䙁䅁䅁十䅁䅁杔婂䙁䅍兒㙁䕁䅅杓䡂䅁䅁睺䅁䉁䅉䅁佂䙁䅫睕䙂䑁䅯兑䱂䙁䅉䅁䥁睃䅁䅅䅁䕁䄴兗呂䕁䅕杏䉂䕁䅷䅁瑁䅄䅁杅䅁䕁䄴兗呂䕁䅕杏䉂䕁䅷村䅁䅁䅧䅁十䅁䅁杔婂䙁䅍兒㙁䕁䅅䅔䙂䅁䅁兵䅑䉁䅑䅁佂䙁䅫睕䙂䑁䅯兑䵂䕁䅕䅗䅁䥁䰸䅁十䅁䅁杔婂䙁䅍兒㙁䕁䅅䅔䡂䅁䅁眲䅳䉁䅉䅁佂䙁䅫睕䙂䑁䅯兑䵂䕁䅷䅁歂允䅁䅆䅁䕁䄴兗呂䕁䅕杏䉂䕁䅷䅔䙂䅁䅁杓䅁䉁䅑䅁佂䙁䅫睕䙂䑁䅯兑䵂䕁䅷兗䅁偁䕅䅁啁䅁䅁杔婂䙁䅍兒㙁䕁䅅䅔啂䕁䄰䅁坃䅂䅁杅䅁䕁䄴兗呂䕁䅕杏䉂䕁䅷杖䅁䭁䔴䅁允䅁䅁杔婂䙁䅍兒㙁䕁䅅兔䅁䥁䕣䅁啁䅁䅁杔婂䙁䅍兒㙁䕁䅅兔䑂䙁䅉䅁偃䅁䅁杅䅁䕁䄴兗呂䕁䅕杏䉂䕁䄰兒䅁䱁䅙䅁十䅁䅁杔婂䙁䅍兒㙁䕁䅅兔䡂䅁䅁䄫䅑䉁䅉䅁佂䙁䅫睕䙂䑁䅯兑乂䕁䅧䅁橁兂䅁杅䅁䕁䄴兗呂䕁䅕杏䉂䕁䄰杔䅁偁䱑䅁十䅁䅁杔婂䙁䅍兒㙁䕁䅅兔兂䅁䅁杳䅁䉁䅉䅁佂䙁䅫睕䙂䑁䅯兑乂䙁䅉䅁灂睃䅁杅䅁䕁䄴兗呂䕁䅕杏䉂䕁䄰䅖䅁䝁䅯䅁啁䅁䅁杔婂䙁䅍兒㙁䕁䅅兔啂䕁䄰䅁㥁䅄䅁䅅䅁䕁䄴兗呂䕁䅕杏䉂䕁䄴䅁捄䅂䅁䅆䅁䕁䄴兗呂䕁䅕杏䉂䕁䄴兒啂䅁䅁䄵䅁䉁䅉䅁佂䙁䅫睕䙂䑁䅯兑佂䕁䅙䅁噃䅂䅁杅䅁䕁䄴兗呂䕁䅕杏䉂䕁䄸杔䅁䍁䅙䅁啁䅁䅁杔婂䙁䅍兒㙁䕁䅅睔卂䙁䅑䅁塄䅄䅁杅䅁䕁䄴兗呂䕁䅕杏䉂䕁䄸睕䅁䉁䅧䅁啁䅁䅁杔婂䙁䅍兒㙁䕁䅅䅕䉂䕁䄰䅁䍁睃䅁杅䅁䕁䄴兗呂䕁䅕杏䉂䙁䅁䅒䅁䡁䅕䅁十䅁䅁杔婂䙁䅍兒㙁䕁䅅䅕䥂䅁䅁䅶䅁䉁䅑䅁佂䙁䅫睕䙂䑁䅯兑兂䕁䅷兒䅁䱁䱷䅁十䅁䅁杔婂䙁䅍兒㙁䕁䅅䅕偂䅁䅁杭䅁䉁䅑䅁佂䙁䅫睕䙂䑁䅯兑兂䙁䅑杖䅁乁䅯䅁允䅁䅁杔婂䙁䅍兒㙁䕁䅅杕䅁䕁䙕䅁十䅁䅁杔婂䙁䅍兒㙁䕁䅅杕䙂䅁䅁杂䅁䉁䅉䅁佂䙁䅫睕䙂䑁䅯兑卂䕁䅫䅁桃睃䅁䅆䅁䕁䄴兗呂䕁䅕杏䉂䙁䅉䅔偂䅁䅁䄫䅯䉁䅑䅁佂䙁䅫睕䙂䑁䅯兑卂䕁䄰睓䅁䝁䙑䅁啁䅁䅁杔婂䙁䅍兒㙁䕁䅅杕偂䕁䅍䅁婂睃䅁杅䅁䕁䄴兗呂䕁䅕杏䉂䙁䅉杕䅁䉁乙䅁十䅁䅁杔婂䙁䅍兒㙁䕁䅅杕塂䅁䅁兆䅕䉁䅉䅁佂䙁䅫睕䙂䑁䅯兑呂䕁䅉䅁䩁兂䅁䅆䅁䕁䄴兗呂䕁䅕杏䉂䙁䅍睒佂䅁䅁睦䅕䉁䅉䅁佂䙁䅫睕䙂䑁䅯兑呂䕁䅧䅁摄䅂䅁䅆䅁䕁䄴兗呂䕁䅕杏䉂䙁䅍兓奂䅁䅁䄷䅯䉁䅑䅁佂䙁䅫睕䙂䑁䅯兑啂䕁䅕杔䅁佁䭙䅁啁䅁䅁杔婂䙁䅍兒㙁䕁䅅䅖䡂䕁䅕䅁流睃䅁杅䅁䕁䄴兗呂䕁䅕杏䉂䙁䅑睔䅁䍁䅉䅁十䅁䅁杔婂䙁䅍兒㙁䕁䅅䅖卂䅁䅁儫䅑䉁䅉䅁佂䙁䅫睕䙂䑁䅯兑噂䕁䅉䅁ㅂ兄䅁杅䅁䕁䄴兗呂䕁䅕杏䉂䙁䅙兑䅁䙁䵫䅁十䅁䅁杔婂䙁䅍兒㙁䕁䅅杖䍂䅁䅁䄯䅁䉁䅑䅁佂䙁䅫睕䙂䑁䅯兑坂䕁䄴睕䅁䑁䱣䅁啁䅁䅁杔婂䙁䅍兒㙁䕁䅅杖佂䙁䅑䅁㙃䅂䅁䅆䅁䕁䄴兗呂䕁䅕杏䉂䙁䅙䅖卂䅁䅁䅇䅕䉁䅉䅁佂䙁䅫睕䙂䑁䅯兑坂䙁䅫䅁獁䅁䅁杅䅁䕁䄴兗呂䕁䅕杏䉂䙁䅣兓䅁䉁䴰䅁十䅁䅁杔婂䙁䅍兒㙁䕁䅅睖䱂䅁䅁䅲䅁䉁䅉䅁佂䙁䅫睕䙂䑁䅯兑塂䙁䅉䅁㥂睃䅁䅅䅁䕁䄴兗呂䕁䅕杏䉂䙁䅧䅁奄睃䅁杅䅁䕁䄴兗呂䕁䅕杏䉂䙁䅧䅔䅁佁䱫䅁十䅁䅁杔婂䙁䅍兒㙁䕁䅅䅗兂䅁䅁杧䅁䉁䅑䅁佂䙁䅫睕䙂䑁䅯兑奂䙁䅑兑䅁䕁䙁䅁十䅁䅁杔婂䙁䅍兒㙁䕁䅅兗䩂䅁䅁兪䅑䉁䅉䅁佂䙁䅫睕䙂䑁䅯兑慂䕁䄸䅁ㅄ䅁䅁杅䅁䕁䄴兗呂䕁䅕杏䉂䙁䅯杗䅁䕁䱕䅁允䅁䅁杔婂䙁䅍兒㙁䕁䅉兑䅁䱁䈰䅁十䅁䅁杔婂䙁䅍兒㙁䕁䅉兑䑂䅁䅁眱䅁䉁䅑䅁佂䙁䅫睕䙂䑁䅯村䉂䕁䅷䅔䅁偁䅙䅁啁䅁䅁杔婂䙁䅍兒㙁䕁䅉兑佂䕁䅍䅁ㅁ睃䅁杅䅁䕁䄴兗呂䕁䅕杏䍂䕁䅅䅗䅁䙁䅑䅁十䅁䅁杔婂䙁䅍兒㙁䕁䅉村婂䅁䅁充䅅䉁䅁䅁佂䙁䅫睕䙂䑁䅯村䑂䅁䅁杖䅕䉁䅉䅁佂䙁䅫睕䙂䑁䅯村䑂䕁䅍䅁獁睃䅁杅䅁䕁䄴兗呂䕁䅕杏䍂䕁䅍睔䅁偁䙳䅁十䅁䅁杔婂䙁䅍兒㙁䕁䅉䅒䑂䅁䅁杁䅕䉁䅉䅁佂䙁䅫睕䙂䑁䅯村䕂䕁䄴䅁卄睃䅁杅䅁䕁䄴兗呂䕁䅕杏䍂䕁䅑䅗䅁䥁䅑䅁十䅁䅁杔婂䙁䅍兒㙁䕁䅉兒佂䅁䅁杣䅅䉁䅑䅁佂䙁䅫睕䙂䑁䅯村䙂䙁䅉兗䅁乁䔴䅁啁䅁䅁杔婂䙁䅍兒㙁䕁䅉杒畁䕁䅉䅁ぁ䅁䅁杅䅁䕁䄴兗呂䕁䅕杏䍂䕁䅙䅓䅁乁䵳䅁十䅁䅁杔婂䙁䅍兒㙁䕁䅉杒呂䅁䅁䅂䅷䉁䅁䅁佂䙁䅫睕䙂䑁䅯村䡂䅁䅁杇䅁䉁䅉䅁佂䙁䅫睕䙂䑁䅯村䡂䙁䅍䅁瑄权䅁杅䅁䕁䄴兗呂䕁䅕杏䍂䕁䅧兒䅁䱁䱫䅁啁䅁䅁杔婂䙁䅍兒㙁䕁䅉䅓䵂䕁䅉䅁祃䅄䅁䅆䅁䕁䄴兗呂䕁䅕杏䍂䕁䅫䅔䵂䅁䅁朲䅑䉁䅉䅁佂䙁䅫睕䙂䑁䅯村䩂䕁䄸䅁㙂兂䅁䅅䅁䕁䄴兗呂䕁䅕杏䍂䕁䅯䅁偃䅂䅁䅅䅁䕁䄴兗呂䕁䅕杏䍂䕁䅳䅁䱁允䅁杅䅁䕁䄴兗呂䕁䅕杏䍂䕁䅳兒䅁䕁䱯䅁十䅁䅁杔婂䙁䅍兒㙁䕁䅉睓䥂䅁䅁兰䅑䉁䅉䅁佂䙁䅫睕䙂䑁䅯村䱂䙁䅕䅁㙄䅄䅁杅䅁䕁䄴兗呂䕁䅕杏䍂䕁䅷䅒䅁䅁䙯䅁啁䅁䅁杔婂䙁䅍兒㙁䕁䅉䅔䕂䙁䅉䅁䥂䅁䅁杅䅁䕁䄴兗呂䕁䅕杏䍂䕁䅷睓䅁䍁䅧䅁十䅁䅁杔婂䙁䅍兒㙁䕁䅉兔䩂䅁䅁䄯䅯䉁䅉䅁佂䙁䅫睕䙂䑁䅯村乂䙁䅫䅁湁䅁䅁杅䅁䕁䄴兗呂䕁䅕杏䍂䕁䄸䅓䅁佁䵯䅁啁䅁䅁杔婂䙁䅍兒㙁䕁䅉睔偂䙁䅑䅁牁睃䅁杅䅁䕁䄴兗呂䕁䅕杏䍂䕁䄸䅗䅁䥁䵉䅁允䅁䅁杔婂䙁䅍兒㙁䕁䅉杕䅁䉁䅉䅁啁䅁䅁杔婂䙁䅍兒㙁䕁䅉杕䍂䙁䅉䅁䩃兂䅁杅䅁䕁䄴兗呂䕁䅕杏䍂䙁䅉睑䅁䝁乫䅁坁䅁䅁杔婂䙁䅍兒㙁䕁䅉杕䱂䍁䄴村䅁䉁䉁䅁十䅁䅁杔婂䙁䅍兒㙁䕁䅉杕偂䅁䅁睈䅅䉁䅉䅁佂䙁䅫睕䙂䑁䅯村卂䙁䅧䅁䍄䅂䅁杅䅁䕁䄴兗呂䕁䅕杏䍂䙁䅍䅗䅁䅁䈸䅁十䅁䅁杔婂䙁䅍兒㙁䕁䅉䅖噂䅁䅁朹䅷䉁䅑䅁佂䙁䅫睕䙂䑁䅯村噂䙁䅉䅔䅁佁䙅䅁十䅁䅁杔婂䙁䅍兒㙁䕁䅉睖䉂䅁䅁䄫䅁䉁䅑䅁佂䙁䅫睕䙂䑁䅯村塂䙁䅧䅖䅁䅁䙅䅁允䅁䅁杔婂䙁䅍兒㙁䕁䅉䅗䅁䙁䅷䅁啁䅁䅁杔婂䙁䅍兒㙁䕁䅉䅗乂䙁䅑䅁㙄睃䅁杅䅁䕁䄴兗呂䕁䅕杏䍂䙁䅧䅕䅁䍁䉫䅁十䅁䅁杔婂䙁䅍兒㙁䕁䅉兗䕂䅁䅁睓䅕䅁䄴䅁佂䙁䅫睕䙂䑁䅯睑䅁䉁䉳䅁啁䅁䅁杔婂䙁䅍兒㙁䕁䅍兑䍂䕁䄸䅁䑃睃䅁䅆䅁䕁䄴兗呂䕁䅕杏䑂䕁䅅睑䩂䅁䅁杂䅕䉁䅑䅁佂䙁䅫睕䙂䑁䅯睑䉂䕁䅑兒䅁䉁䙍䅁十䅁䅁杔婂䙁䅍兒㙁䕁䅍兑䡂䅁䅁兘䅁䉁䅉䅁佂䙁䅫睕䙂䑁䅯睑䉂䕁䅧䅁橃䅁䅁杅䅁䕁䄴兗呂䕁䅕杏䑂䕁䅅䅔䅁䕁䰰䅁啁䅁䅁杔婂䙁䅍兒㙁䕁䅍兑䵂䙁䅧䅁祁睃䅁䅆䅁䕁䄴兗呂䕁䅕杏䑂䕁䅅杕卂䅁䅁村䅅䉁䅑䅁佂䙁䅫睕䙂䑁䅯睑䉂䙁䅉睕䅁䉁䵫䅁十䅁䅁杔婂䙁䅍兒㙁䕁䅍兑啂䅁䅁兒䅅䉁䅁䅁佂䙁䅫睕䙂䑁䅯睑䍂䅁䅁䅇䅅䉁䅑䅁佂䙁䅫睕䙂䑁䅯睑䍂䙁䅉兒䅁䱁䄸䅁十䅁䅁杔婂䙁䅍兒㙁䕁䅍村啂䅁䅁兴䅑䉁䅉䅁佂䙁䅫睕䙂䑁䅯睑䍂䙁䅕䅁塄睃䅁䅅䅁䕁䄴兗呂䕁䅕杏䑂䕁䅍䅁⽃兂䅁杅䅁䕁䄴兗呂䕁䅕杏䑂䕁䅍兓䅁䉁䅷䅁十䅁䅁杔婂䙁䅍兒㙁䕁䅍睑䱂䅁䅁杩䅕䉁䅉䅁佂䙁䅫睕䙂䑁䅯睑䑂䕁䅷䅁㍄䅁䅁杅䅁䕁䄴兗呂䕁䅕杏䑂䕁䅍睕䅁䙁䱷䅁十䅁䅁杔婂䙁䅍兒㙁䕁䅍䅒兂䅁䅁睰䅑䉁䅁䅁佂䙁䅫睕䙂䑁䅯睑䙂䅁䅁䅔䅅䉁䅁䅁佂䙁䅫睕䙂䑁䅯睑䝂䅁䅁朶䅁䉁䅉䅁佂䙁䅫睕䙂䑁䅯睑䝂䕁䅣䅁乁允䅁杅䅁䕁䄴兗呂䕁䅕杏䑂䕁䅙杕䅁䉁䘸䅁十䅁䅁杔婂䙁䅍兒㙁䕁䅍䅓䕂䅁䅁睡䅁䉁䅉䅁佂䙁䅫睕䙂䑁䅯睑䥂䕁䅕䅁䥃䅂䅁杅䅁䕁䄴兗呂䕁䅕杏䑂䕁䅧䅓䅁偁䔴䅁啁䅁䅁杔婂䙁䅍兒㙁䕁䅍䅓塂䙁䅫䅁桁兂䅁䅅䅁䕁䄴兗呂䕁䅕杏䑂䕁䅫䅁湄允䅁䅆䅁䕁䄴兗呂䕁䅕杏䑂䕁䅫兒佂䅁䅁䄸䅑䉁䅑䅁佂䙁䅫睕䙂䑁䅯睑䩂䙁䅙兓䅁乁䙅䅁允䅁䅁杔婂䙁䅍兒㙁䕁䅍䅔䅁䝁䉕䅁十䅁䅁杔婂䙁䅍兒㙁䕁䅍䅔䍂䅁䅁䅯䄰䉁䅉䅁佂䙁䅫睕䙂䑁䅯睑䵂䕁䅙䅁权䅂䅁杅䅁䕁䄴兗呂䕁䅕杏䑂䕁䅷䅓䅁䑁䙍䅁十䅁䅁杔婂䙁䅍兒㙁䕁䅍䅔奂䅁䅁杗䅅䉁䅉䅁佂䙁䅫睕䙂䑁䅯睑乂䕁䅅䅁汄䅂䅁杅䅁䕁䄴兗呂䕁䅕杏䑂䕁䄰睑䅁䵁䘰䅁十䅁䅁杔婂䙁䅍兒㙁䕁䅍兔䡂䅁䅁睍䅅䉁䅉䅁佂䙁䅫睕䙂䑁䅯睑乂䕁䅫䅁桁允䅁杅䅁䕁䄴兗呂䕁䅕杏䑂䕁䄰睕䅁䝁䉍䅁十䅁䅁杔婂䙁䅍兒㙁䕁䅍杔䑂䅁䅁睇䅁䉁䅉䅁佂䙁䅫睕䙂䑁䅯睑佂䕁䅧䅁元䅂䅁杅䅁䕁䄴兗呂䕁䅕杏䑂䕁䄴睓䅁乁䵫䅁十䅁䅁杔婂䙁䅍兒㙁䕁䅍杔乂䅁䅁兓䅕䉁䅑䅁佂䙁䅫睕䙂䑁䅯睑佂䕁䄰䅒䅁乁䱍䅁十䅁䅁杔婂䙁䅍兒㙁䕁䅍杔偂䅁䅁典䅑䉁䅉䅁佂䙁䅫睕䙂䑁䅯睑佂䙁䅁䅁㍁允䅁杅䅁䕁䄴兗呂䕁䅕杏䑂䕁䄴杕䅁䉁䱁䅁十䅁䅁杔婂䙁䅍兒㙁䕁䅍杔呂䅁䅁杷䅳䉁䅉䅁佂䙁䅫睕䙂䑁䅯睑佂䙁䅧䅁橂兂䅁杅䅁䕁䄴兗呂䕁䅕杏䑂䕁䄸杒䅁䑁䉧䅁啁䅁䅁杔婂䙁䅍兒㙁䕁䅍睔䥂䙁䅉䅁婂兂䅁杅䅁䕁䄴兗呂䕁䅕杏䑂䕁䄸杔䅁偁䱣䅁十䅁䅁杔婂䙁䅍兒㙁䕁䅍睔兂䅁䅁允䅅䉁䅉䅁佂䙁䅫睕䙂䑁䅯睑偂䙁䅉䅁剂允䅁䅆䅁䕁䄴兗呂䕁䅕杏䑂䕁䄸䅖婂䅁䅁兘䅕䉁䅑䅁佂䙁䅫睕䙂䑁䅯睑兂䕁䅅兗䅁䭁䄴䅁十䅁䅁杔婂䙁䅍兒㙁䕁䅍䅕䝂䅁䅁杬䅳䉁䅉䅁佂䙁䅫睕䙂䑁䅯睑兂䕁䅳䅁煄睃䅁䅆䅁䕁䄴兗呂䕁䅕杏䑂䙁䅁杕䩂䅁䅁䄶䅑䉁䅉䅁佂䙁䅫睕䙂䑁䅯睑兂䙁䅑䅁睁允䅁䅅䅁䕁䄴兗呂䕁䅕杏䑂䙁䅉䅁湁兂䅁杅䅁䕁䄴兗呂䕁䅕杏䑂䙁䅉睑䅁乁䵑䅁啁䅁䅁杔婂䙁䅍兒㙁䕁䅍杕䡂䙁䅫䅁橃䅄䅁杅䅁䕁䄴兗呂䕁䅕杏䑂䙁䅉兓䅁䍁䵉䅁十䅁䅁杔婂䙁䅍兒㙁䕁䅍杕䱂䅁䅁睗䅳䉁䅉䅁佂䙁䅫睕䙂䑁䅯睑卂䕁䅷䅁允䅁䅁杅䅁䕁䄴兗呂䕁䅕杏䑂䙁䅉兔䅁䵁䉙䅁十䅁䅁杔婂䙁䅍兒㙁䕁䅍杕呂䅁䅁䅁䅕䉁䅉䅁佂䙁䅫睕䙂䑁䅯睑呂䕁䅷䅁塃䅂䅁杅䅁䕁䄴兗呂䕁䅕杏䑂䙁䅍杕䅁䅁䱯䅁啁䅁䅁杔婂䙁䅍兒㙁䕁䅍䅖卂䕁䅅䅁㍃䅁䅁䅆䅁䕁䄴兗呂䕁䅕杏䑂䙁䅑杕䙂䅁䅁杫䄰䉁䅉䅁佂䙁䅫睕䙂䑁䅯睑啂䙁䅍䅁ㅄ睃䅁䅆䅁䕁䄴兗呂䕁䅕杏䑂䙁䅑杖䉂䅁䅁睕䅅䉁䅑䅁佂䙁䅫睕䙂䑁䅯睑噂䕁䅉兒䅁乁䘸䅁啁䅁䅁杔婂䙁䅍兒㙁䕁䅍兖䍂䕁䅫䅁䩄䅄䅁䅆䅁䕁䄴兗呂䕁䅕杏䑂䙁䅕杕䍂䅁䅁兕䅷䉁䅉䅁佂䙁䅫睕䙂䑁䅯睑噂䙁䅯䅁㙄䅂䅁杅䅁䕁䄴兗呂䕁䅕杏䑂䙁䅙兓䅁䩁䱁䅁十䅁䅁杔婂䙁䅍兒㙁䕁䅍杖呂䅁䅁兒䅁䉁䅉䅁佂䙁䅫睕䙂䑁䅯睑坂䙁䅧䅁奂允䅁䅅䅁䕁䄴兗呂䕁䅕杏䑂䙁䅣䅁獁兂䅁䅆䅁䕁䄴兗呂䕁䅕杏䑂䙁䅣兒佂䅁䅁朹䅯䉁䅧䅁佂䙁䅫睕䙂䑁䅯睑塂䕁䅕杔畁䕁䅅䅁䉁䅄䅁杅䅁䕁䄴兗呂䕁䅕杏䑂䙁䅣睓䅁䙁䰰䅁十䅁䅁杔婂䙁䅍兒㙁䕁䅍睖啂䅁䅁兰䅳䉁䅉䅁佂䙁䅫睕䙂䑁䅯睑奂䕁䄰䅁奁睃䅁杅䅁䕁䄴兗呂䕁䅕杏䑂䙁䅧䅖䅁䍁䙫䅁十䅁䅁杔婂䙁䅍兒㙁䕁䅍䅗塂䅁䅁兤䅷䅁䄴䅁佂䙁䅫睕䙂䑁䅯䅒䅁䕁䉍䅁十䅁䅁杔婂䙁䅍兒㙁䕁䅑兑䵂䅁䅁䄹䅁䉁䅉䅁佂䙁䅫睕䙂䑁䅯䅒䉂䕁䄴䅁楃䅄䅁杅䅁䕁䄴兗呂䕁䅕杏䕂䕁䅅杕䅁䙁䙑䅁十䅁䅁杔婂䙁䅍兒㙁䕁䅑兑婂䅁䅁䅄䅁䉁䅉䅁佂䙁䅫睕䙂䑁䅯䅒䑂䕁䅫䅁剃䅂䅁䅅䅁䕁䄴兗呂䕁䅕杏䕂䕁䅑䅁㕃䅁䅁䅅䅁䕁䄴兗呂䕁䅕杏䕂䕁䅕䅁捂允䅁杅䅁䕁䄴兗呂䕁䅕杏䕂䕁䅕兑䅁䵁䵣䅁啁䅁䅁杔婂䙁䅍兒㙁䕁䅑兒䑂䕁䅳䅁坁允䅁杅䅁䕁䄴兗呂䕁䅕杏䕂䕁䅕兓䅁䍁余䅁啁䅁䅁杔婂䙁䅍兒㙁䕁䅑兒䵂䕁䅷䅁㉂允䅁杅䅁䕁䄴兗呂䕁䅕杏䕂䕁䅙䅓䅁䵁䱯䅁啁䅁䅁杔婂䙁䅍兒㙁䕁䅑杒䩂䕁䄴䅁祄睃䅁杅䅁䕁䄴兗呂䕁䅕杏䕂䕁䅙睕䅁䥁䉕䅁允䅁䅁杔婂䙁䅍兒㙁䕁䅑睒䅁䙁䅅䅁十䅁䅁杔婂䙁䅍兒㙁䕁䅑睒奂䅁䅁眷䅁䉁䅉䅁佂䙁䅫睕䙂䑁䅯䅒䥂䕁䅫䅁癃䅁䅁杅䅁䕁䄴兗呂䕁䅕杏䕂䕁䅧杕䅁乁䅉䅁啁䅁䅁杔婂䙁䅍兒㙁䕁䅑兓佂䕁䄸䅁㉄兂䅁杅䅁䕁䄴兗呂䕁䅕杏䕂䕁䅫睕䅁䵁䅅䅁十䅁䅁杔婂䙁䅍兒㙁䕁䅑睓呂䅁䅁党䅕䉁䅉䅁佂䙁䅫睕䙂䑁䅯䅒䵂䕁䅉䅁硁兂䅁杅䅁䕁䄴兗呂䕁䅕杏䕂䕁䅷杕䅁䡁䈴䅁十䅁䅁杔婂䙁䅍兒㙁䕁䅑䅔奂䅁䅁杄䅷䉁䅑䅁佂䙁䅫睕䙂䑁䅯䅒佂䕁䄸睖䅁䭁䵳䅁十䅁䅁杔婂䙁䅍兒㙁䕁䅑睔䑂䅁䅁䅴䅅䉁䅑䅁佂䙁䅫睕䙂䑁䅯䅒偂䕁䅍杔䅁䉁䵅䅁啁䅁䅁杔婂䙁䅍兒㙁䕁䅑睔䑂䙁䅍䅁湃兂䅁杅䅁䕁䄴兗呂䕁䅕杏䕂䕁䄸杖䅁䵁䄴䅁十䅁䅁杔婂䙁䅍兒㙁䕁䅑睔塂䅁䅁䅙䅅䉁䅉䅁佂䙁䅫睕䙂䑁䅯䅒卂䕁䅧䅁䍃睃䅁杅䅁䕁䄴兗呂䕁䅕杏䕂䙁䅉兓䅁䡁䉣䅁允䅁䅁杔婂䙁䅍兒㙁䕁䅑䅖䅁佁䕍䅁十䅁䅁杔婂䙁䅍兒㙁䕁䅑䅖䙂䅁䅁䅊䅅䉁䅉䅁佂䙁䅫睕䙂䑁䅯䅒啂䕁䄰䅁㍁兂䅁杅䅁䕁䄴兗呂䕁䅕杏䕂䙁䅕睓䅁䉁䄰䅁允䅁䅁杔婂䙁䅍兒㙁䕁䅑杖䅁䉁䰴䅁十䅁䅁杔婂䙁䅍兒㙁䕁䅑杖䉂䅁䅁李䅁䉁䅉䅁佂䙁䅫睕䙂䑁䅯䅒坂䕁䄴䅁元䅁䅁杅䅁䕁䄴兗呂䕁䅕杏䕂䙁䅧睑䅁䩁乯䅁允䅁䅁杔婂䙁䅍兒㙁䕁䅑兗䅁䅁䱳䅁十䅁䅁杔婂䙁䅍兒㙁䕁䅕兑啂䅁䅁䅳䅷䉁䅉䅁佂䙁䅫睕䙂䑁䅯兒䑂䕁䅣䅁ㅄ兄䅁杅䅁䕁䄴兗呂䕁䅕杏䙂䕁䅍䅔䅁䥁䈰䅁允䅁䅁杔婂䙁䅍兒㙁䕁䅕䅒䅁䭁䅑䅁十䅁䅁杔婂䙁䅍兒㙁䕁䅕杒䑂䅁䅁全䅷䉁䅉䅁佂䙁䅫睕䙂䑁䅯兒䝂䙁䅧䅁䝂䅁䅁䅅䅁䕁䄴兗呂䕁䅕杏䙂䕁䅣䅁佁允䅁杅䅁䕁䄴兗呂䕁䅕杏䙂䕁䅣䅕䅁䭁䙧䅁十䅁䅁杔婂䙁䅍兒㙁䕁䅕䅓䑂䅁䅁䅪䅕䉁䅉䅁佂䙁䅫睕䙂䑁䅯兒䩂䕁䅣䅁㕁兄䅁杅䅁䕁䄴兗呂䕁䅕杏䙂䕁䅫䅗䅁䙁䄸䅁允䅁䅁杔婂䙁䅍兒㙁䕁䅕䅔䅁䙁䉕䅁十䅁䅁杔婂䙁䅍兒㙁䕁䅕䅔䝂䅁䅁杒䅕䉁䅑䅁佂䙁䅫睕䙂䑁䅯兒䵂䕁䄰兒䅁䕁䱍䅁十䅁䅁杔婂䙁䅍兒㙁䕁䅕䅔呂䅁䅁睲䅕䉁䅉䅁佂䙁䅫睕䙂䑁䅯兒䵂䙁䅙䅁穂䅁䅁杅䅁䕁䄴兗呂䕁䅕杏䙂䕁䄰兒䅁䩁䕫䅁十䅁䅁杔婂䙁䅍兒㙁䕁䅕兔佂䅁䅁睱䅁䉁䅉䅁佂䙁䅫睕䙂䑁䅯兒乂䙁䅉䅁⭁允䅁䅆䅁䕁䄴兗呂䕁䅕杏䙂䕁䄴睔坂䅁䅁杌䅷䉁䅉䅁佂䙁䅫睕䙂䑁䅯兒佂䙁䅉䅁兂䅄䅁杅䅁䕁䄴兗呂䕁䅕杏䙂䕁䄴睕䅁偁䙕䅁啁䅁䅁杔婂䙁䅍兒㙁䕁䅕杔坂䕁䅅䅁楁兄䅁杅䅁䕁䄴兗呂䕁䅕杏䙂䕁䄸睒䅁䕁䅳䅁啁䅁䅁杔婂䙁䅍兒㙁䕁䅕䅕䉂䕁䅍䅁牄权䅁䅆䅁䕁䄴兗呂䕁䅕杏䙂䙁䅁兑乂䅁䅁兊䅅䉁䅉䅁佂䙁䅫睕䙂䑁䅯兒兂䕁䅍䅁㙂睃䅁杅䅁䕁䄴兗呂䕁䅕杏䙂䙁䅁杕䅁䱁䕳䅁啁䅁䅁杔婂䙁䅍兒㙁䕁䅕䅕卂䙁䅑䅁扃䅄䅁杅䅁䕁䄴兗呂䕁䅕杏䙂䙁䅅䅓䅁䭁䕍䅁十䅁䅁杔婂䙁䅍兒㙁䕁䅕兕卂䅁䅁睢䅁䉁䅉䅁佂䙁䅫睕䙂䑁䅯兒剂䙁䅑䅁ぃ䅁䅁䅅䅁䕁䄴兗呂䕁䅕杏䙂䙁䅍䅁剃允䅁䅆䅁䕁䄴兗呂䕁䅕杏䙂䙁䅍兑䍂䅁䅁䅥䅕䉁䅉䅁佂䙁䅫睕䙂䑁䅯兒呂䕁䅕䅁祄权䅁杅䅁䕁䄴兗呂䕁䅕杏䙂䙁䅍兓䅁䵁䴰䅁啁䅁䅁杔婂䙁䅍兒㙁䕁䅕睕佂䙁䅑䅁十兂䅁杅䅁䕁䄴兗呂䕁䅕杏䙂䙁䅍睕䅁佁䅣䅁十䅁䅁杔婂䙁䅍兒㙁䕁䅕䅖䕂䅁䅁睙䅳䉁䅉䅁佂䙁䅫睕䙂䑁䅯兒啂䕁䄴䅁佂允䅁杅䅁䕁䄴兗呂䕁䅕杏䙂䙁䅑杕䅁䕁䄸䅁十䅁䅁杔婂䙁䅍兒㙁䕁䅕杖卂䅁䅁儱䅕䉁䅑䅁佂䙁䅫睕䙂䑁䅯兒坂䙁䅑睑䅁䕁䵑䅁允䅁䅁杔婂䙁䅍兒㙁䕁䅕睖䅁䙁䅧䅁十䅁䅁杔婂䙁䅍兒㙁䕁䅕䅗兂䅁䅁杸䅕䉁䅑䅁佂䙁䅫睕䙂䑁䅯兒奂䙁䅁䅒䅁䕁䅉䅁十䅁䅁杔婂䙁䅍兒㙁䕁䅕䅗卂䅁䅁杫䅅䅁䄴䅁佂䙁䅫睕䙂䑁䅯杒䅁䅁䉉䅁十䅁䅁杔婂䙁䅍兒㙁䕁䅙兑䝂䅁䅁兯䅕䉁䅑䅁佂䙁䅫睕䙂䑁䅯杒䍂䕁䅫杔䅁䵁䔸䅁十䅁䅁杔婂䙁䅍兒㙁䕁䅙村䱂䅁䅁杰䅷䉁䅉䅁佂䙁䅫睕䙂䑁䅯杒䍂䙁䅁䅁䵄兄䅁䅆䅁䕁䄴兗呂䕁䅕杏䝂䕁䅉杕啂䅁䅁杪䅷䉁䅉䅁佂䙁䅫睕䙂䑁䅯杒䑂䕁䅙䅁䩁兄䅁杅䅁䕁䄴兗呂䕁䅕杏䝂䕁䅍杔䅁䩁䙧䅁啁䅁䅁杔婂䙁䅍兒㙁䕁䅙睑兂䙁䅑䅁噁睃䅁杅䅁䕁䄴兗呂䕁䅕杏䝂䕁䅍䅗䅁䭁䉣䅁十䅁䅁杔婂䙁䅍兒㙁䕁䅙䅒兂䅁䅁睫䅷䉁䅉䅁佂䙁䅫睕䙂䑁䅯杒䕂䙁䅍䅁睃䅁䅁杅䅁䕁䄴兗呂䕁䅕杏䝂䕁䅑䅗䅁乁䄴䅁允䅁䅁杔婂䙁䅍兒㙁䕁䅙兒䅁䙁䉉䅁十䅁䅁杔婂䙁䅍兒㙁䕁䅙䅓䩂䅁䅁䅷䅕䉁䅉䅁佂䙁䅫睕䙂䑁䅯杒䥂䕁䄴䅁㝁兂䅁䅅䅁䕁䄴兗呂䕁䅕杏䝂䕁䅫䅁婃允䅁䅆䅁䕁䄴兗呂䕁䅕杏䝂䕁䅫睑偂䅁䅁免䅅䉁䅉䅁佂䙁䅫睕䙂䑁䅯杒䩂䙁䅍䅁奃允䅁杅䅁䕁䄴兗呂䕁䅕杏䝂䕁䅫䅗䅁䥁䙑䅁允䅁䅁杔婂䙁䅍兒㙁䕁䅙䅔䅁䍁䰴䅁十䅁䅁杔婂䙁䅍兒㙁䕁䅙䅔䡂䅁䅁杈䅕䉁䅉䅁佂䙁䅫睕䙂䑁䅯杒䵂䕁䄸䅁千䅂䅁杅䅁䕁䄴兗呂䕁䅕杏䝂䕁䅷杕䅁䱁䙣䅁十䅁䅁杔婂䙁䅍兒㙁䕁䅙䅔呂䅁䅁䅗䅕䉁䅉䅁佂䙁䅫睕䙂䑁䅯杒乂䕁䅍䅁慃允䅁䅅䅁䕁䄴兗呂䕁䅕杏䝂䕁䄴䅁獄兂䅁杅䅁䕁䄴兗呂䕁䅕杏䝂䕁䄴村䅁䵁䕧䅁十䅁䅁杔婂䙁䅍兒㙁䕁䅙杔䕂䅁䅁睃䅕䉁䅉䅁佂䙁䅫睕䙂䑁䅯杒佂䕁䅙䅁㥂兂䅁䅆䅁䕁䄴兗呂䕁䅕杏䝂䕁䄸兖卂䅁䅁六䅕䉁䅁䅁佂䙁䅫睕䙂䑁䅯杒卂䅁䅁兑䅕䉁䅉䅁佂䙁䅫睕䙂䑁䅯杒卂䙁䅑䅁㝂允䅁杅䅁䕁䄴兗呂䕁䅕杏䝂䙁䅍睕䅁乁乳䅁十䅁䅁杔婂䙁䅍兒㙁䕁䅙䅖坂䅁䅁睳䅁䉁䅉䅁佂䙁䅫睕䙂䑁䅯杒噂䕁䅷䅁扂兄䅁杅䅁䕁䄴兗呂䕁䅕杏䝂䙁䅕杔䅁䝁䵉䅁佁䅁䅁杔婂䙁䅍兒㙁䕁䅣䅁㕁兂䅁杅䅁䕁䄴兗呂䕁䅕杏䡂䕁䅅䅕䅁䅁䙣䅁啁䅁䅁杔婂䙁䅍兒㙁䕁䅣兑啂䙁䅧䅁⭄兂䅁䅆䅁䕁䄴兗呂䕁䅕杏䡂䕁䅉睑䩂䅁䅁䅊䅕䉁䅉䅁佂䙁䅫睕䙂䑁䅯睒䍂䙁䅧䅁䡁睃䅁䅅䅁䕁䄴兗呂䕁䅕杏䡂䕁䅑䅁楂允䅁䅆䅁䕁䄴兗呂䕁䅕杏䡂䕁䅑䅒婂䅁䅁睩䅁䉁䅁䅁佂䙁䅫睕䙂䑁䅯睒䙂䅁䅁睱䅅䉁䅉䅁佂䙁䅫睕䙂䑁䅯睒䙂䕁䅙䅁䩃䅂䅁杅䅁䕁䄴兗呂䕁䅕杏䡂䕁䅕睔䅁䙁丸䅁十䅁䅁杔婂䙁䅍兒㙁䕁䅣兒呂䅁䅁睡䅳䉁䅉䅁佂䙁䅫睕䙂䑁䅯睒䙂䙁䅙䅁煃允䅁杅䅁䕁䄴兗呂䕁䅕杏䡂䕁䅙杒䅁䝁䵙䅁十䅁䅁杔婂䙁䅍兒㙁䕁䅣睒䡂䅁䅁睭䅑䉁䅉䅁佂䙁䅫睕䙂䑁䅯睒䥂䕁䅍䅁佂兂䅁杅䅁䕁䄴兗呂䕁䅕杏䡂䕁䅫睕䅁䥁䉁䅁啁䅁䅁杔婂䙁䅍兒㙁䕁䅣睓偂䙁䅍䅁㙁睃䅁䅅䅁䕁䄴兗呂䕁䅕杏䡂䕁䅷䅁塂允䅁杅䅁䕁䄴兗呂䕁䅕杏䡂䕁䅷睖䅁䍁䉉䅁允䅁䅁杔婂䙁䅍兒㙁䕁䅣兔䅁佁䄰䅁十䅁䅁杔婂䙁䅍兒㙁䕁䅣兔䙂䅁䅁䅯䅕䉁䅑䅁佂䙁䅫睕䙂䑁䅯睒乂䕁䅕䅒䅁䅁䙍䅁十䅁䅁杔婂䙁䅍兒㙁䕁䅣兔呂䅁䅁杫䅷䉁䅉䅁佂䙁䅫睕䙂䑁䅯睒佂䕁䅷䅁潃睃䅁䅆䅁䕁䄴兗呂䕁䅕杏䡂䕁䄴杕䑂䅁䅁杍䅅䉁䅉䅁佂䙁䅫睕䙂䑁䅯睒佂䙁䅣䅁偁兄䅁䅆䅁䕁䄴兗呂䕁䅕杏䡂䕁䄸䅔䝂䅁䅁睅䅳䉁䅉䅁佂䙁䅫睕䙂䑁䅯睒兂䕁䅍䅁硂允䅁杅䅁䕁䄴兗呂䕁䅕杏䡂䙁䅁兓䅁偁乧䅁十䅁䅁杔婂䙁䅍兒㙁䕁䅣䅕䱂䅁䅁睄䅕䉁䅉䅁佂䙁䅫睕䙂䑁䅯睒兂䕁䄴䅁畃允䅁䅆䅁䕁䄴兗呂䕁䅕杏䡂䙁䅉村䱂䅁䅁儸䅷䉁䅑䅁佂䙁䅫睕䙂䑁䅯睒卂䕁䄰杔䅁䱁䅧䅁允䅁䅁杔婂䙁䅍兒㙁䕁䅣睕䅁䍁䅁䅁啁䅁䅁杔婂䙁䅍兒㙁䕁䅣䅖䙂䙁䅍䅁浂睃䅁䅆䅁䕁䄴兗呂䕁䅕杏䡂䙁䅑䅔呂䅁䅁朳䅕䉁䅉䅁佂䙁䅫睕䙂䑁䅯睒啂䙁䅫䅁䥂杄䅁杅䅁䕁䄴兗呂䕁䅕杏䡂䙁䅙兑䅁䩁䴸䅁啁䅁䅁杔婂䙁䅍兒㙁䕁䅣睖卂䕁䅕䅁兄䅂䅁杅䅁䕁䄴兗呂䕁䅕杏䡂䙁䅣睖䅁䥁䈴䅁十䅁䅁杔婂䙁䅍兒㙁䕁䅣䅗偂䅁䅁睨䅕䅁䄴䅁佂䙁䅫睕䙂䑁䅯䅓䅁佁䔸䅁十䅁䅁杔婂䙁䅍兒㙁䕁䅧兑䙂䅁䅁䄱䅑䉁䅉䅁佂䙁䅫睕䙂䑁䅯䅓䉂䕁䅷䅁㕁䅁䅁䅆䅁䕁䄴兗呂䕁䅕杏䥂䕁䅅睕䩂䅁䅁䅵䅷䉁䅑䅁佂䙁䅫睕䙂䑁䅯䅓䉂䙁䅫睖䅁䍁䵧䅁十䅁䅁杔婂䙁䅍兒㙁䕁䅧村䩂䅁䅁䅵䄰䉁䅉䅁佂䙁䅫睕䙂䑁䅯䅓䑂䕁䅅䅁癃允䅁杅䅁䕁䄴兗呂䕁䅕杏䥂䕁䅍睑䅁佁䵑䅁十䅁䅁杔婂䙁䅍兒㙁䕁䅧睑䩂䅁䅁杩䄰䉁䅁䅁佂䙁䅫睕䙂䑁䅯䅓䕂䅁䅁䅣䅅䉁䅉䅁佂䙁䅫睕䙂䑁䅯䅓䙂䙁䅍䅁扃允䅁杅䅁䕁䄴兗呂䕁䅕杏䥂䕁䅣杖䅁䉁䙫䅁允䅁䅁杔婂䙁䅍兒㙁䕁䅧兓䅁偁䵑䅁十䅁䅁杔婂䙁䅍兒㙁䕁䅧兓䡂䅁䅁䅮䅅䉁䅉䅁佂䙁䅫睕䙂䑁䅯䅓䩂䕁䅫䅁敃䅁䅁杅䅁䕁䄴兗呂䕁䅕杏䥂䕁䅫睖䅁䡁乯䅁十䅁䅁杔婂䙁䅍兒㙁䕁䅧䅔䩂䅁䅁杴䅑䉁䅉䅁佂䙁䅫睕䙂䑁䅯䅓䵂䙁䅑䅁兂允䅁杅䅁䕁䄴兗呂䕁䅕杏䥂䕁䅷䅗䅁䑁䵷䅁十䅁䅁杔婂䙁䅍兒㙁䕁䅧兔佂䅁䅁睳䅷䉁䅉䅁佂䙁䅫睕䙂䑁䅯䅓佂䕁䅫䅁求兄䅁杅䅁䕁䄴兗呂䕁䅕杏䥂䕁䄸睒䅁䭁䙙䅁啁䅁䅁杔婂䙁䅍兒㙁䕁䅧睔乂䕁䅉䅁䱁杂䅁䅅䅁䕁䄴兗呂䕁䅕杏䥂䙁䅁䅁塃睃䅁杅䅁䕁䄴兗呂䕁䅕杏䥂䙁䅁兒䅁䱁䉕䅁十䅁䅁杔婂䙁䅍兒㙁䕁䅧䅕剂䅁䅁睯䅅䉁䅁䅁佂䙁䅫睕䙂䑁䅯䅓卂䅁䅁儷䅕䉁䅉䅁佂䙁䅫睕䙂䑁䅯䅓卂䕁䅉䅁灄兂䅁杅䅁䕁䄴兗呂䕁䅕杏䥂䙁䅉䅔䅁䥁䅁䅁十䅁䅁杔婂䙁䅍兒㙁䕁䅧睕婂䅁䅁杂䅅䉁䅉䅁佂䙁䅫睕䙂䑁䅯䅓啂䕁䅧䅁灃睃䅁䅆䅁䕁䄴兗呂䕁䅕杏䥂䙁䅕村䍂䅁䅁杵䅅䉁䅉䅁佂䙁䅫睕䙂䑁䅯䅓噂䕁䄰䅁牁允䅁杅䅁䕁䄴兗呂䕁䅕杏䥂䙁䅣兔䅁䑁䉑䅁十䅁䅁杔婂䙁䅍兒㙁䕁䅧䅗䵂䅁䅁睸䅕䉁䅉䅁佂䙁䅫睕䙂䑁䅯䅓慂䕁䄸䅁歄兄䅁杅䅁䕁䄴兗呂䕁䅕杏䩂䕁䅉兔䅁佁䅧䅁十䅁䅁杔婂䙁䅍兒㙁䕁䅫村兂䅁䅁睈䅳䉁䅉䅁佂䙁䅫睕䙂䑁䅯兓䑂䕁䅕䅁䡃䅁䅁杅䅁䕁䄴兗呂䕁䅕杏䩂䕁䅑兑䅁䅁䙑䅁十䅁䅁杔婂䙁䅍兒㙁䕁䅫兒奂䅁䅁杏䅅䉁䅉䅁佂䙁䅫睕䙂䑁䅯兓䝂䕁䅙䅁䩄䅁䅁䅆䅁䕁䄴兗呂䕁䅕杏䩂䕁䅫兓佂䅁䅁儱䅷䉁䅑䅁佂䙁䅫睕䙂䑁䅯兓䩂䙁䅁杕䅁䡁䵷䅁啁䅁䅁杔婂䙁䅍兒㙁䕁䅫杔䡂䙁䅉䅁㝃兂䅁杅䅁䕁䄴兗呂䕁䅕杏䩂䕁䄴杔䅁乁䵙䅁啁䅁䅁杔婂䙁䅍兒㙁䕁䅫杔呂䙁䅁䅁坂睃䅁䅆䅁䕁䄴兗呂䕁䅕杏䩂䕁䄴睕塂䅁䅁朷䅯䉁䅑䅁佂䙁䅫睕䙂䑁䅯兓佂䙁䅙䅓䅁䕁䉙䅁啁䅁䅁杔婂䙁䅍兒㙁䕁䅫杔坂䙁䅧䅁敄睃䅁䅅䅁䕁䄴兗呂䕁䅕杏䩂䙁䅁䅁婁䅁䅁杅䅁䕁䄴兗呂䕁䅕杏䩂䙁䅁睒䅁偁䉉䅁十䅁䅁杔婂䙁䅍兒㙁䕁䅫兕坂䅁䅁兴䅁䉁䅁䅁佂䙁䅫睕䙂䑁䅯兓卂䅁䅁䄰䅁䉁䅉䅁佂䙁䅫睕䙂䑁䅯兓卂䕁䄰䅁歃允䅁杅䅁䕁䄴兗呂䕁䅕杏䩂䙁䅉䅖䅁䑁䙕䅁允䅁䅁杔婂䙁䅍兒㙁䕁䅫䅖䅁䭁䉫䅁啁䅁䅁杔婂䙁䅍兒㙁䕁䅫䅖䡂䙁䅉䅁㝁睃䅁杅䅁䕁䄴兗呂䕁䅕杏䩂䙁䅑䅖䅁䝁䙷䅁十䅁䅁杔婂䙁䅍兒㙁䕁䅫䅖塂䅁䅁兂䅅䉁䅉䅁佂䙁䅫睕䙂䑁䅯兓坂䙁䅯䅁䩃䅁䅁杄䅁䕁䄴兗呂䕁䅕杏䭂䅁䅁䅣䅁䉁䅑䅁佂䙁䅫睕䙂䑁䅯杓䍂䕁䅣睕䅁佁䵕䅁十䅁䅁杔婂䙁䅍兒㙁䕁䅯村䵂䅁䅁睸䅅䉁䅑䅁佂䙁䅫睕䙂䑁䅯杓䍂䙁䅑兔䅁䙁䰴䅁十䅁䅁杔婂䙁䅍兒㙁䕁䅯睑䩂䅁䅁䅹䅅䉁䅉䅁佂䙁䅫睕䙂䑁䅯杓䙂䕁䅙䅁楁兂䅁杅䅁䕁䄴兗呂䕁䅕杏䭂䕁䅧睒䅁䵁䙯䅁十䅁䅁杔婂䙁䅍兒㙁䕁䅯䅔䵂䅁䅁兹䅕䉁䅉䅁佂䙁䅫睕䙂䑁䅯杓佂䕁䅯䅁浂䅁䅁䅆䅁䕁䄴兗呂䕁䅕杏䭂䕁䄴䅕卂䅁䅁兙䅅䉁䅉䅁佂䙁䅫睕䙂䑁䅯杓偂䕁䅕䅁噂兄䅁杅䅁䕁䄴兗呂䕁䅕杏䭂䙁䅁兔䅁䩁䉕䅁十䅁䅁杔婂䙁䅍兒㙁䕁䅯睖佂䅁䅁䄸䅕䉁䅉䅁佂䙁䅫睕䙂䑁䅯杓奂䕁䄴䅁祁兄䅁杄䅁䕁䄴兗呂䕁䅕杏䱂䅁䅁杶䅅䉁䅉䅁佂䙁䅫睕䙂䑁䅯睓䉂䕁䅫䅁⭂䅄䅁杅䅁䕁䄴兗呂䕁䅕杏䱂䕁䅅杕䅁䩁临䅁十䅁䅁杔婂䙁䅍兒㙁䕁䅳村䥂䅁䅁䅙䅕䉁䅉䅁佂䙁䅫睕䙂䑁䅯睓䍂䙁䅉䅁佄兂䅁䅅䅁䕁䄴兗呂䕁䅕杏䱂䕁䅑䅁牄䅂䅁杅䅁䕁䄴兗呂䕁䅕杏䱂䕁䅕䅗䅁䙁䘴䅁十䅁䅁杔婂䙁䅍兒㙁䕁䅳兒婂䅁䅁兺䅅䉁䅑䅁佂䙁䅫睕䙂䑁䅯睓䙂䙁䅫睕䅁䕁䉯䅁十䅁䅁杔婂䙁䅍兒㙁䕁䅳杒婂䅁䅁眷䅳䉁䅉䅁佂䙁䅫睕䙂䑁䅯睓䩂䕁䄰䅁权䅁䅁杅䅁䕁䄴兗呂䕁䅕杏䱂䕁䅳杕䅁䥁䉷䅁十䅁䅁杔婂䙁䅍兒㙁䕁䅳䅔䡂䅁䅁具䅷䉁䅉䅁佂䙁䅫睕䙂䑁䅯睓乂䕁䅉䅁䑃允䅁杅䅁䕁䄴兗呂䕁䅕杏䱂䕁䄰兓䅁佁䅫䅁啁䅁䅁杔婂䙁䅍兒㙁䕁䅳兔兂䙁䅉䅁㙄兂䅁杅䅁䕁䄴兗呂䕁䅕杏䱂䕁䄰䅖䅁䵁䱳䅁十䅁䅁杔婂䙁䅍兒㙁䕁䅳兔奂䅁䅁儸䅁䉁䅁䅁佂䙁䅫睕䙂䑁䅯睓佂䅁䅁睫䄴䉁䅉䅁佂䙁䅫睕䙂䑁䅯睓佂䕁䅙䅁扃兂䅁䅆䅁䕁䄴兗呂䕁䅕杏䱂䕁䄴睕䵂䅁䅁村䅕䉁䅉䅁佂䙁䅫睕䙂䑁䅯睓佂䙁䅧䅁䵄䅂䅁䅅䅁䕁䄴兗呂䕁䅕杏䱂䕁䄸䅁奄允䅁杅䅁䕁䄴兗呂䕁䅕杏䱂䕁䄸䅕䅁䙁乑䅁允䅁䅁杔婂䙁䅍兒㙁䕁䅳杕䅁偁䉍䅁十䅁䅁杔婂䙁䅍兒㙁䕁䅳杕䑂䅁䅁杦䅕䉁䅑䅁佂䙁䅫睕䙂䑁䅯睓卂䕁䅕杒䅁䩁乷䅁十䅁䅁杔婂䙁䅍兒㙁䕁䅳杕䡂䅁䅁杍䅕䉁䅉䅁佂䙁䅫睕䙂䑁䅯睓呂䙁䅍䅁⽃兄䅁杅䅁䕁䄴兗呂䕁䅕杏䱂䙁䅑村䅁偁䰸䅁啁䅁䅁杔婂䙁䅍兒㙁䕁䅳杖噂䕁䅕䅁䭃䅁䅁䅅䅁䕁䄴兗呂䕁䅕杏䱂䙁䅣䅁楃睃䅁杅䅁䕁䄴兗呂䕁䅕杏䱂䙁䅣杕䅁䉁乫䅁佁䅁䅁杔婂䙁䅍兒㙁䕁䅷䅁慂䅁䅁杅䅁䕁䄴兗呂䕁䅕杏䵂䕁䅅䅒䅁䅁䝕䅁啁䅁䅁杔婂䙁䅍兒㙁䕁䅷村卂䙁䅑䅁ぃ兄䅁䅆䅁䕁䄴兗呂䕁䅕杏䵂䕁䅍兓䩂䅁䅁兆䄰䉁䅑䅁佂䙁䅫睕䙂䑁䅯䅔䕂䕁䄸睕䅁䡁䉍䅁十䅁䅁杔婂䙁䅍兒㙁䕁䅷兒䉂䅁䅁杕䅕䉁䅉䅁佂䙁䅫睕䙂䑁䅯䅔䙂䕁䅣䅁十兄䅁杅䅁䕁䄴兗呂䕁䅕杏䵂䕁䅕杔䅁䱁䉍䅁允䅁䅁杔婂䙁䅍兒㙁䕁䅷䅓䅁䅁䉯䅁十䅁䅁杔婂䙁䅍兒㙁䕁䅷䅓奂䅁䅁杰䅁䉁䅉䅁佂䙁䅫睕䙂䑁䅯䅔䩂䕁䅫䅁䭄䅁䅁杅䅁䕁䄴兗呂䕁䅕杏䵂䕁䅷兗䅁䡁䈰䅁十䅁䅁杔婂䙁䅍兒㙁䕁䅷兔啂䅁䅁兗䅅䉁䅉䅁佂䙁䅫睕䙂䑁䅯䅔佂䕁䅍䅁㝁兄䅁杅䅁䕁䄴兗呂䕁䅕杏䵂䕁䄴杔䅁乁乷䅁十䅁䅁杔婂䙁䅍兒㙁䕁䅷睔塂䅁䅁眰䅅䉁䅉䅁佂䙁䅫睕䙂䑁䅯䅔兂䕁䅣䅁⽄兄䅁杅䅁䕁䄴兗呂䕁䅕杏䵂䙁䅁䅗䅁偁䕕䅁十䅁䅁杔婂䙁䅍兒㙁䕁䅷杕佂䅁䅁其䅷䉁䅉䅁佂䙁䅫睕䙂䑁䅯䅔啂䕁䅍䅁㝂兄䅁䅆䅁䕁䄴兗呂䕁䅕杏䵂䙁䅕兔佂䅁䅁杅䅳䉁䅉䅁佂䙁䅫睕䙂䑁䅯䅔噂䙁䅙䅁䕂允䅁杅䅁䕁䄴兗呂䕁䅕杏䵂䙁䅙睕䅁䡁䅣䅁允䅁䅁杔婂䙁䅍兒㙁䕁䅷睖䅁䵁䉑䅁十䅁䅁杔婂䙁䅍兒㙁䕁䅷䅗兂䅁䅁儫䅷䉁䅉䅁佂䙁䅫睕䙂䑁䅯䅔婂䕁䅉䅁剄允䅁杅䅁䕁䄴兗呂䕁䅕杏䵂䙁䅫杖䅁乁䅑䅁十䅁䅁杔婂䙁䅍兒㙁䕁䅷杗䍂䅁䅁䅶䄰䅁䄴䅁佂䙁䅫睕䙂䑁䅯兔䅁䱁䕷䅁允䅁䅁杔婂䙁䅍兒㙁䕁䄰兑䅁䥁䅷䅁十䅁䅁杔婂䙁䅍兒㙁䕁䄰兑䉂䅁䅁睧䅁䉁䅉䅁佂䙁䅫睕䙂䑁䅯兔䉂䕁䅍䅁浄睃䅁杅䅁䕁䄴兗呂䕁䅕杏乂䕁䅅杔䅁䕁䙧䅁十䅁䅁杔婂䙁䅍兒㙁䕁䄰兑呂䅁䅁睐䅅䉁䅑䅁佂䙁䅫睕䙂䑁䅯兔䉂䙁䅑䅗䅁䙁乣䅁十䅁䅁杔婂䙁䅍兒㙁䕁䄰村䑂䅁䅁典䅷䉁䅁䅁佂䙁䅫睕䙂䑁䅯兔䑂䅁䅁䅳䄴䉁䅉䅁佂䙁䅫睕䙂䑁䅯兔䑂䕁䅑䅁潃䅁䅁杅䅁䕁䄴兗呂䕁䅕杏乂䕁䅍睓䅁䍁䉙䅁十䅁䅁杔婂䙁䅍兒㙁䕁䄰睑偂䅁䅁睂䅅䉁䅉䅁佂䙁䅫睕䙂䑁䅯兔䑂䙁䅫䅁允兄䅁䅅䅁䕁䄴兗呂䕁䅕杏乂䕁䅑䅁佂兄䅁杅䅁䕁䄴兗呂䕁䅕杏乂䕁䅑䅖䅁䱁䉅䅁十䅁䅁杔婂䙁䅍兒㙁䕁䄰䅒噂䅁䅁児䄰䉁䅉䅁佂䙁䅫睕䙂䑁䅯兔䙂䙁䅑䅁灃䅁䅁杅䅁䕁䄴兗呂䕁䅕杏乂䕁䅣兔䅁䵁䄰䅁十䅁䅁杔婂䙁䅍兒㙁䕁䄰睒婂䅁䅁䄴䄰䉁䅉䅁佂䙁䅫睕䙂䑁䅯兔䥂䕁䅳䅁䍃允䅁杅䅁䕁䄴兗呂䕁䅕杏乂䕁䅧睔䅁偁䰴䅁十䅁䅁杔婂䙁䅍兒㙁䕁䄰睓䑂䅁䅁朱䅅䉁䅉䅁佂䙁䅫睕䙂䑁䅯兔䵂䕁䅫䅁ㅃ兂䅁杅䅁䕁䄴兗呂䕁䅕杏乂䕁䅷兔䅁乁䉕䅁十䅁䅁杔婂䙁䅍兒㙁䕁䄰兔䑂䅁䅁睦䅁䉁䅉䅁佂䙁䅫睕䙂䑁䅯兔乂䕁䅫䅁乁兄䅁杅䅁䕁䄴兗呂䕁䅕杏乂䕁䄰兔䅁䉁䅍䅁十䅁䅁杔婂䙁䅍兒㙁䕁䄰兔呂䅁䅁眱䅕䉁䅁䅁佂䙁䅫睕䙂䑁䅯兔偂䅁䅁兢䅁䉁䅑䅁佂䙁䅫睕䙂䑁䅯兔偂䕁䅑睒䅁䩁䵧䅁坁䅁䅁杔婂䙁䅍兒㙁䕁䄰睔䡂䍁䄴兑䅁䵁䰸䅁十䅁䅁杔婂䙁䅍兒㙁䕁䄰睔䥂䅁䅁光䅁䉁䅉䅁佂䙁䅫睕䙂䑁䅯兔偂䙁䅍䅁い允䅁䅅䅁䕁䄴兗呂䕁䅕杏乂䙁䅁䅁穁兄䅁杅䅁䕁䄴兗呂䕁䅕杏乂䙁䅁睑䅁䝁䉷䅁十䅁䅁杔婂䙁䅍兒㙁䕁䄰䅕塂䅁䅁杏䄰䉁䅉䅁佂䙁䅫睕䙂䑁䅯兔卂䕁䅳䅁䉂允䅁杅䅁䕁䄴兗呂䕁䅕杏乂䙁䅉䅕䅁䉁余䅁允䅁䅁杔婂䙁䅍兒㙁䕁䄰睕䅁䝁䉯䅁十䅁䅁杔婂䙁䅍兒㙁䕁䄰睕䉂䅁䅁䅄䅙䉁䅑䅁佂䙁䅫睕䙂䑁䅯兔呂䕁䅍兓䅁䑁䅯䅁啁䅁䅁杔婂䙁䅍兒㙁䕁䄰睕䡂䙁䅍䅁時䅄䅁杅䅁䕁䄴兗呂䕁䅕杏乂䙁䅍兓䅁乁䄰䅁十䅁䅁杔婂䙁䅍兒㙁䕁䄰睕乂䅁䅁儱䅑䉁䅉䅁佂䙁䅫睕䙂䑁䅯兔啂䕁䅉䅁畂䅁䅁杅䅁䕁䄴兗呂䕁䅕杏乂䙁䅑䅒䅁䝁䅁䅁啁䅁䅁杔婂䙁䅍兒㙁䕁䄰䅖䕂䙁䅉䅁佁兂䅁杅䅁䕁䄴兗呂䕁䅕杏乂䙁䅑睒䅁䉁䙷䅁十䅁䅁杔婂䙁䅍兒㙁䕁䄰䅖䥂䅁䅁䅁䅷䉁䅉䅁佂䙁䅫睕䙂䑁䅯兔啂䕁䄴䅁慄兂䅁䅆䅁䕁䄴兗呂䕁䅕杏乂䙁䅑杕佂䅁䅁睷䅷䉁䅑䅁佂䙁䅫睕䙂䑁䅯兔啂䙁䅕睕䅁䭁佷䅁十䅁䅁杔婂䙁䅍兒㙁䕁䄰䅖奂䅁䅁睖䅳䉁䅉䅁佂䙁䅫睕䙂䑁䅯兔啂䙁䅯䅁坃兂䅁杅䅁䕁䄴兗呂䕁䅕杏乂䙁䅕杕䅁䝁䘰䅁啁䅁䅁杔婂䙁䅍兒㙁䕁䄰兖呂䕁䅅䅁䱄兂䅁杅䅁䕁䄴兗呂䕁䅕杏乂䙁䅣兑䅁䱁䱣䅁啁䅁䅁杔婂䙁䅍兒㙁䕁䄴兑䍂䕁䅷䅁䩃睃䅁䅆䅁䕁䄴兗呂䕁䅕杏佂䕁䅅䅖䵂䅁䅁兲䅷䉁䅑䅁佂䙁䅫睕䙂䑁䅯杔䍂䕁䅧睑䅁䕁䱣䅁啁䅁䅁杔婂䙁䅍兒㙁䕁䄴睑䵂䕁䅧䅁晃䅁䅁杅䅁䕁䄴兗呂䕁䅕杏佂䕁䅕兒䅁䱁䈸䅁十䅁䅁杔婂䙁䅍兒㙁䕁䄴兒乂䅁䅁儫䅁䉁䅉䅁佂䙁䅫睕䙂䑁䅯杔䙂䙁䅕䅁千兂䅁杅䅁䕁䄴兗呂䕁䅕杏佂䕁䅙睒䅁䅁䜴䅁啁䅁䅁杔婂䙁䅍兒㙁䕁䄴睒坂䙁䅑䅁噂䅄䅁䅅䅁䕁䄴兗呂䕁䅕杏佂䕁䅫䅁捁允䅁杅䅁䕁䄴兗呂䕁䅕杏佂䕁䅯杕䅁䥁䘰䅁十䅁䅁杔婂䙁䅍兒㙁䕁䄴睓䙂䅁䅁睗䅅䉁䅉䅁佂䙁䅫睕䙂䑁䅯杔䵂䙁䅫䅁捃䅂䅁杅䅁䕁䄴兗呂䕁䅕杏佂䕁䄴杔䅁偁䕉䅁十䅁䅁杔婂䙁䅍兒㙁䕁䄴睔䑂䅁䅁䅌䅅䉁䅉䅁佂䙁䅫睕䙂䑁䅯杔偂䕁䅣䅁允杄䅁杅䅁䕁䄴兗呂䕁䅕杏佂䕁䄸杖䅁䱁䙉䅁十䅁䅁杔婂䙁䅍兒㙁䕁䄴睔塂䅁䅁末䅁䉁䅉䅁佂䙁䅫睕䙂䑁䅯杔兂䕁䅳䅁⭃兄䅁杅䅁䕁䄴兗呂䕁䅕杏佂䙁䅁睔䅁䵁䱙䅁十䅁䅁杔婂䙁䅍兒㙁䕁䄴杕䡂䅁䅁朵䅁䉁䅉䅁佂䙁䅫睕䙂䑁䅯杔呂䕁䅅䅁㑃兂䅁杅䅁䕁䄴兗呂䕁䅕杏佂䙁䅍睑䅁䡁䅑䅁十䅁䅁杔婂䙁䅍兒㙁䕁䄴睕兂䅁䅁杢䅕䉁䅉䅁佂䙁䅫睕䙂䑁䅯杔噂䕁䅕䅁扄允䅁杅䅁䕁䄴兗呂䕁䅕杏佂䙁䅙杕䅁䍁䈸䅁啁䅁䅁杔婂䙁䅍兒㙁䕁䄴杖卂䕁䅫䅁佃兄䅁䅆䅁䕁䄴兗呂䕁䅕杏佂䙁䅙睕啂䅁䅁眸䅕䉁䅉䅁佂䙁䅫睕䙂䑁䅯杔坂䙁䅑䅁䑄䅂䅁杅䅁䕁䄴兗呂䕁䅕杏佂䙁䅣杔䅁䙁久䅁允䅁䅁杔婂䙁䅍兒㙁䕁䄴䅗䅁䅁䱍䅁啁䅁䅁杔婂䙁䅍兒㙁䕁䄴䅗卂䙁䅑䅁摁杄䅁杅䅁䕁䄴兗呂䕁䅕杏佂䙁䅫䅖䅁䕁䙯䅁佁䅁䅁杔婂䙁䅍兒㙁䕁䄸䅁瑃允䅁䅅䅁䕁䄴兗呂䕁䅕杏偂䕁䅍䅁時兂䅁杅䅁䕁䄴兗呂䕁䅕杏偂䕁䅙睒䅁䍁䵳䅁十䅁䅁杔婂䙁䅍兒㙁䕁䄸睒䙂䅁䅁䅧䅕䉁䅉䅁佂䙁䅫睕䙂䑁䅯睔䡂䕁䄴䅁祄䅄䅁杅䅁䕁䄴兗呂䕁䅕杏偂䕁䅣睕䅁䵁䕁䅁十䅁䅁杔婂䙁䅍兒㙁䕁䄸䅓䩂䅁䅁䄹䅕䉁䅁䅁佂䙁䅫睕䙂䑁䅯睔䩂䅁䅁䅱䅷䉁䅉䅁佂䙁䅫睕䙂䑁䅯睔䩂䕁䅫䅁奃兄䅁杅䅁䕁䄴兗呂䕁䅕杏偂䕁䅳兒䅁䝁䅣䅁十䅁䅁杔婂䙁䅍兒㙁䕁䄸䅔佂䅁䅁朶䅑䉁䅉䅁佂䙁䅫睕䙂䑁䅯睔乂䕁䅍䅁㕂允䅁杅䅁䕁䄴兗呂䕁䅕杏偂䕁䄰兓䅁䭁䱣䅁啁䅁䅁杔婂䙁䅍兒㙁䕁䄸杔啂䕁䄸䅁硂兂䅁杅䅁䕁䄴兗呂䕁䅕杏偂䙁䅉兑䅁䭁䙕䅁啁䅁䅁杔婂䙁䅍兒㙁䕁䄸杕䑂䕁䅷䅁婁允䅁杅䅁䕁䄴兗呂䕁䅕杏偂䙁䅉兓䅁乁䕉䅁十䅁䅁杔婂䙁䅍兒㙁䕁䄸睕䱂䅁䅁䅘䅕䉁䅑䅁佂䙁䅫睕䙂䑁䅯睔啂䕁䅫睕䅁乁䅙䅁十䅁䅁杔婂䙁䅍兒㙁䕁䄸兖啂䅁䅁儴䅷䉁䅉䅁佂䙁䅫睕䙂䑁䅯睔坂䙁䅙䅁㥄䅂䅁杅䅁䕁䄴兗呂䕁䅕杏偂䙁䅧兔䅁䩁䵅䅁十䅁䅁杔婂䙁䅍兒㙁䕁䄸䅗婂䅁䅁兲䅁䉁䅉䅁佂䙁䅫睕䙂䑁䅯䅕䉂䕁䅣䅁桂兂䅁䅆䅁䕁䄴兗呂䕁䅕杏兂䕁䅅杕卂䅁䅁朴䄰䉁䅑䅁佂䙁䅫睕䙂䑁䅯䅕䉂䙁䅫睑䅁乁䈴䅁允䅁䅁杔婂䙁䅍兒㙁䙁䅁村䅁䭁䕙䅁十䅁䅁杔婂䙁䅍兒㙁䙁䅁村䝂䅁䅁睡䅕䉁䅉䅁佂䙁䅫睕䙂䑁䅯䅕䍂䕁䅧䅁獂兄䅁杅䅁䕁䄴兗呂䕁䅕杏兂䕁䅉兓䅁䝁䴰䅁十䅁䅁杔婂䙁䅍兒㙁䙁䅁睑䡂䅁䅁䅦䅅䉁䅉䅁佂䙁䅫睕䙂䑁䅯䅕䙂䕁䅉䅁獂睃䅁杅䅁䕁䄴兗呂䕁䅕杏兂䕁䅕睒䅁䭁䉙䅁十䅁䅁杔婂䙁䅍兒㙁䙁䅁兒佂䅁䅁杆䅕䉁䅉䅁佂䙁䅫睕䙂䑁䅯䅕䝂䕁䅕䅁㑂允䅁䅆䅁䕁䄴兗呂䕁䅕杏兂䕁䅙睒䑂䅁䅁睔䅕䉁䅉䅁佂䙁䅫睕䙂䑁䅯䅕䝂䙁䅍䅁牂䅄䅁䅅䅁䕁䄴兗呂䕁䅕杏兂䕁䅣䅁䭄允䅁杅䅁䕁䄴兗呂䕁䅕杏兂䕁䅣杕䅁䍁䉣䅁允䅁䅁杔婂䙁䅍兒㙁䙁䅁䅓䅁䕁䅷䅁啁䅁䅁杔婂䙁䅍兒㙁䙁䅁䅓䩂䕁䄴䅁湃䅄䅁杅䅁䕁䄴兗呂䕁䅕杏兂䕁䅧兔䅁䥁䄰䅁十䅁䅁杔婂䙁䅍兒㙁䙁䅁兓䩂䅁䅁睺䅕䉁䅑䅁佂䙁䅫睕䙂䑁䅯䅕䩂䙁䅁杕䅁乁乍䅁十䅁䅁杔婂䙁䅍兒㙁䙁䅁杓啂䅁䅁光䄰䉁䅁䅁佂䙁䅫睕䙂䑁䅯䅕䱂䅁䅁杤䅕䉁䅉䅁佂䙁䅫睕䙂䑁䅯䅕䱂䕁䅣䅁摄允䅁杅䅁䕁䄴兗呂䕁䅕杏兂䕁䅷䅒䅁䱁䅅䅁啁䅁䅁杔婂䙁䅍兒㙁䙁䅁䅔佂䙁䅑䅁䍁杂䅁䅅䅁䕁䄴兗呂䕁䅕杏兂䕁䄰䅁摁允䅁杅䅁䕁䄴兗呂䕁䅕杏兂䕁䄰䅖䅁䕁佑䅁十䅁䅁杔婂䙁䅍兒㙁䙁䅁杔䑂䅁䅁䅋䅅䉁䅉䅁佂䙁䅫睕䙂䑁䅯䅕佂䙁䅉䅁杁允䅁杅䅁䕁䄴兗呂䕁䅕杏兂䕁䄴睖䅁䙁䄴䅁十䅁䅁杔婂䙁䅍兒㙁䙁䅁睔卂䅁䅁睳䅕䉁䅑䅁佂䙁䅫睕䙂䑁䅯䅕偂䙁䅍䅖䅁佁䕑䅁十䅁䅁杔婂䙁䅍兒㙁䙁䅁䅕䡂䅁䅁杇䅅䉁䅉䅁佂䙁䅫睕䙂䑁䅯䅕兂䕁䅷䅁睃允䅁䅅䅁䕁䄴兗呂䕁䅕杏兂䙁䅉䅁杁兂䅁杅䅁䕁䄴兗呂䕁䅕杏兂䙁䅉兑䅁佁乫䅁十䅁䅁杔婂䙁䅍兒㙁䙁䅁杕䡂䅁䅁䅐䄴䉁䅑䅁佂䙁䅫睕䙂䑁䅯䅕卂䕁䅣睔䅁䵁䙍䅁十䅁䅁杔婂䙁䅍兒㙁䙁䅁杕䩂䅁䅁儸䅕䉁䅑䅁佂䙁䅫睕䙂䑁䅯䅕卂䕁䅷村䅁䍁䰸䅁啁䅁䅁杔婂䙁䅍兒㙁䙁䅁杕呂䙁䅕䅁湂睃䅁杅䅁䕁䄴兗呂䕁䅕杏兂䙁䅉兖䅁䡁䈸䅁十䅁䅁杔婂䙁䅍兒㙁䙁䅁睕䉂䅁䅁䄵䅅䉁䅉䅁佂䙁䅫睕䙂䑁䅯䅕呂䕁䄴䅁潁兂䅁䅆䅁䕁䄴兗呂䕁䅕杏兂䙁䅍䅖䡂䅁䅁䅂䅙䉁䅉䅁佂䙁䅫睕䙂䑁䅯䅕呂䙁䅧䅁療允䅁䅆䅁䕁䄴兗呂䕁䅕杏兂䙁䅕兔兂䅁䅁杗䅷䉁䅉䅁佂䙁䅫睕䙂䑁䅯䅕坂䕁䅧䅁卄兂䅁杅䅁䕁䄴兗呂䕁䅕杏兂䙁䅣杕䅁䥁䉙䅁佁䅁䅁杔婂䙁䅍兒㙁䙁䅉䅁䙄兂䅁䅆䅁䕁䄴兗呂䕁䅕杏卂䕁䅅兔兂䅁䅁䅮䄴䉁䅉䅁佂䙁䅫睕䙂䑁䅯杕䍂䕁䅅䅁潂兂䅁杅䅁䕁䄴兗呂䕁䅕杏卂䕁䅉睑䅁䕁䙍䅁允䅁䅁杔婂䙁䅍兒㙁䙁䅉睑䅁佁䱍䅁十䅁䅁杔婂䙁䅍兒㙁䙁䅉睑䵂䅁䅁兌䅅䉁䅑䅁佂䙁䅫睕䙂䑁䅯杕䑂䙁䅕睕䅁䩁䱳䅁十䅁䅁杔婂䙁䅍兒㙁䙁䅉䅒佂䅁䅁睷䅳䉁䅉䅁佂䙁䅫睕䙂䑁䅯杕䙂䙁䅍䅁摂杄䅁杅䅁䕁䄴兗呂䕁䅕杏卂䕁䅕䅗䅁䥁乣䅁啁䅁䅁杔婂䙁䅍兒㙁䙁䅉兒奂䙁䅉䅁坁杂䅁䅆䅁䕁䄴兗呂䕁䅕杏卂䕁䅕杗䩂䅁䅁眳䄰䉁䅁䅁佂䙁䅫睕䙂䑁䅯杕䝂䅁䅁朵䅅䉁䅉䅁佂䙁䅫睕䙂䑁䅯杕䡂䕁䅅䅁捄兂䅁杅䅁䕁䄴兗呂䕁䅕杏卂䕁䅣杕䅁乁䴸䅁允䅁䅁杔婂䙁䅍兒㙁䙁䅉䅓䅁䩁䘴䅁十䅁䅁杔婂䙁䅍兒㙁䙁䅉䅓䩂䅁䅁兯䄰䉁䅉䅁佂䙁䅫睕䙂䑁䅯杕䥂䙁䅁䅁祂䅄䅁杅䅁䕁䄴兗呂䕁䅕杏卂䕁䅯杒䅁䅁䉷䅁允䅁䅁杔婂䙁䅍兒㙁䙁䅉䅔䅁佁䉕䅁十䅁䅁杔婂䙁䅍兒㙁䙁䅉䅔䩂䅁䅁䄲䅑䉁䅉䅁佂䙁䅫睕䙂䑁䅯杕乂䕁䅑䅁卄允䅁杅䅁䕁䄴兗呂䕁䅕杏卂䕁䄴杕䅁䥁䙳䅁啁䅁䅁杔婂䙁䅍兒㙁䙁䅉杔呂䙁䅑䅁䅃杄䅁杅䅁䕁䄴兗呂䕁䅕杏卂䕁䄸睒䅁䥁久䅁十䅁䅁杔婂䙁䅍兒㙁䙁䅉睔䱂䅁䅁兎䅁䉁䅉䅁佂䙁䅫睕䙂䑁䅯杕偂䕁䅷䅁潄允䅁杅䅁䕁䄴兗呂䕁䅕杏卂䙁䅁兔䅁䑁䘰䅁十䅁䅁杔婂䙁䅍兒㙁䙁䅉杕䑂䅁䅁杭䅑䉁䅉䅁佂䙁䅫睕䙂䑁䅯杕卂䙁䅧䅁㥃䅂䅁䅅䅁䕁䄴兗呂䕁䅕杏卂䙁䅍䅁䵂兂䅁杅䅁䕁䄴兗呂䕁䅕杏卂䙁䅍睒䅁䕁䉣䅁十䅁䅁杔婂䙁䅍兒㙁䙁䅉䅖奂䅁䅁兤䅅䉁䅑䅁佂䙁䅫睕䙂䑁䅯杕坂䙁䅑兗䅁䍁䉍䅁十䅁䅁杔婂䙁䅍兒㙁䙁䅉睖啂䅁䅁兂䅷䉁䅉䅁佂䙁䅫睕䙂䑁䅯杕奂䕁䄸䅁浂兄䅁䅆䅁䕁䄴兗呂䕁䅕杏卂䙁䅫兑佂䅁䅁杳䅑䉁䅉䅁佂䙁䅫睕䙂䑁䅯杕婂䕁䄴䅁⭃䅂䅁䅆䅁䕁䄴兗呂䕁䅕杏呂䕁䅅杒䙂䅁䅁杶䅳䉁䅉䅁佂䙁䅫睕䙂䑁䅯睕䉂䕁䅧䅁睂䅄䅁杅䅁䕁䄴兗呂䕁䅕杏呂䕁䅅兔䅁䩁䙕䅁十䅁䅁杔婂䙁䅍兒㙁䙁䅍村䥂䅁䅁眵䅷䉁䅑䅁佂䙁䅫睕䙂䑁䅯睕䍂䙁䅍兓䅁䵁䱣䅁啁䅁䅁杔婂䙁䅍兒㙁䙁䅍睑䥂䙁䅣䅁婂䅁䅁杅䅁䕁䄴兗呂䕁䅕杏呂䕁䅍兓䅁䅁䙧䅁十䅁䅁杔婂䙁䅍兒㙁䙁䅍睑䵂䅁䅁䅡䄰䉁䅉䅁佂䙁䅫睕䙂䑁䅯睕䙂䕁䅕䅁㉂䅄䅁杅䅁䕁䄴兗呂䕁䅕杏呂䕁䅕兔䅁偁䵳䅁允䅁䅁杔婂䙁䅍兒㙁䙁䅍杒䅁䭁䕅䅁啁䅁䅁杔婂䙁䅍兒㙁䙁䅍杒䍂䙁䅍䅁癄兄䅁䅆䅁䕁䄴兗呂䕁䅕杏呂䕁䅧兑䱂䅁䅁睪䅷䉁䅉䅁佂䙁䅫睕䙂䑁䅯睕䥂䕁䄸䅁潄权䅁杅䅁䕁䄴兗呂䕁䅕杏呂䕁䅧睖䅁乁䅍䅁十䅁䅁杔婂䙁䅍兒㙁䙁䅍兓䡂䅁䅁睴䄰䉁䅑䅁佂䙁䅫睕䙂䑁䅯睕䩂䙁䅑睑䅁䉁䵳䅁十䅁䅁杔婂䙁䅍兒㙁䙁䅍杓乂䅁䅁兓䅁䉁䅉䅁佂䙁䅫睕䙂䑁䅯睕䱂䙁䅑䅁䡁兄䅁杅䅁䕁䄴兗呂䕁䅕杏呂䕁䅳䅗䅁乁䙙䅁十䅁䅁杔婂䙁䅍兒㙁䙁䅍睓婂䅁䅁䅸䅳䉁䅉䅁佂䙁䅫睕䙂䑁䅯睕䵂䕁䅉䅁灄允䅁杅䅁䕁䄴兗呂䕁䅕杏呂䕁䅷睒䅁䕁䴴䅁啁䅁䅁杔婂䙁䅍兒㙁䙁䅍䅔䡂䕁䄴䅁捃兂䅁䅆䅁䕁䄴兗呂䕁䅕杏呂䕁䅷杖乂䅁䅁杮䄴䉁䅁䅁佂䙁䅫睕䙂䑁䅯睕乂䅁䅁杪䅳䉁䅉䅁佂䙁䅫睕䙂䑁䅯睕乂䕁䅣䅁⭁兂䅁杅䅁䕁䄴兗呂䕁䅕杏呂䕁䄰䅕䅁佁䵁䅁十䅁䅁杔婂䙁䅍兒㙁䙁䅍杔䉂䅁䅁睐䅁䉁䅑䅁佂䙁䅫睕䙂䑁䅯睕佂䕁䅑杕䅁䅁义䅁十䅁䅁杔婂䙁䅍兒㙁䙁䅍杔坂䅁䅁眸䅑䉁䅉䅁佂䙁䅫睕䙂䑁䅯睕佂䙁䅧䅁楂兂䅁䅅䅁䕁䄴兗呂䕁䅕杏呂䕁䄸䅁扄䅁䅁䅆䅁䕁䄴兗呂䕁䅕杏呂䕁䄸䅔坂䅁䅁睡䅅䉁䅉䅁佂䙁䅫睕䙂䑁䅯睕偂䕁䄴䅁䍃兂䅁杅䅁䕁䄴兗呂䕁䅕杏呂䙁䅁睒䅁䵁䉅䅁啁䅁䅁杔婂䙁䅍兒㙁䙁䅍䅕䡂䕁䅫䅁兄允䅁䅆䅁䕁䄴兗呂䕁䅕杏呂䙁䅁杔啂䅁䅁具䅳䉁䅑䅁佂䙁䅫睕䙂䑁䅯睕兂䙁䅧睑䅁䉁乑䅁允䅁䅁杔婂䙁䅍兒㙁䙁䅍杕䅁䉁䝣䅁十䅁䅁杔婂䙁䅍兒㙁䙁䅍杕䙂䅁䅁兏䅅䉁䅉䅁佂䙁䅫睕䙂䑁䅯睕呂䕁䅉䅁歄兂䅁杅䅁䕁䄴兗呂䕁䅕杏呂䙁䅍䅒䅁䵁䕳䅁啁䅁䅁杔婂䙁䅍兒㙁䙁䅍睕啂䕁䅳䅁䙁睃䅁䅅䅁䕁䄴兗呂䕁䅕杏呂䙁䅑䅁䡄䅂䅁䅆䅁䕁䄴兗呂䕁䅕杏呂䙁䅑兑䡂䅁䅁睚䅕䉁䅉䅁佂䙁䅫睕䙂䑁䅯睕啂䕁䅍䅁啃兄䅁杅䅁䕁䄴兗呂䕁䅕杏呂䙁䅑兒䅁佁䉷䅁啁䅁䅁杔婂䙁䅍兒㙁䙁䅍䅖䙂䕁䅷䅁杁䅄䅁杅䅁䕁䄴兗呂䕁䅕杏呂䙁䅑䅖䅁䍁䅑䅁啁䅁䅁杔婂䙁䅍兒㙁䙁䅍䅖塂䕁䅑䅁啁兂䅁杅䅁䕁䄴兗呂䕁䅕杏呂䙁䅑杗䅁䩁䅳䅁允䅁䅁杔婂䙁䅍兒㙁䙁䅍睖䅁䕁䈰䅁十䅁䅁杔婂䙁䅍兒㙁䙁䅍睖䱂䅁䅁眳䅅䉁䅉䅁佂䙁䅫睕䙂䑁䅯睕塂䙁䅧䅁歃兂䅁杅䅁䕁䄴兗呂䕁䅕杏呂䙁䅧睑䅁佁䱳䅁十䅁䅁杔婂䙁䅍兒㙁䙁䅍䅗䩂䅁䅁睵䄴䉁䅉䅁佂䙁䅫睕䙂䑁䅯睕奂䙁䅑䅁䥄兄䅁杅䅁䕁䄴兗呂䕁䅕杏呂䙁䅫杒䅁佁䈴䅁十䅁䅁杔婂䙁䅍兒㙁䙁䅍兗䱂䅁䅁儷䅅䉁䅉䅁佂䙁䅫睕䙂䑁䅯睕婂䙁䅫䅁㝁允䅁杄䅁䕁䄴兗呂䕁䅕杏啂䅁䅁眶䅁䉁䅑䅁佂䙁䅫睕䙂䑁䅯䅖䉂䕁䅷睔䅁䵁䵧䅁十䅁䅁杔婂䙁䅍兒㙁䙁䅑兑兂䅁䅁眱䅅䉁䅉䅁佂䙁䅫睕䙂䑁䅯䅖䕂䕁䅍䅁祄兂䅁杅䅁䕁䄴兗呂䕁䅕杏啂䕁䅑睒䅁䱁䉙䅁十䅁䅁杔婂䙁䅍兒㙁䙁䅑䅒呂䅁䅁杢䅷䉁䅉䅁佂䙁䅫睕䙂䑁䅯䅖䕂䙁䅣䅁ぃ䅄䅁杅䅁䕁䄴兗呂䕁䅕杏啂䕁䅑兗䅁䙁䈸䅁十䅁䅁杔婂䙁䅍兒㙁䙁䅑兒䵂䅁䅁䄸䅅䉁䅉䅁佂䙁䅫睕䙂䑁䅯䅖䙂䙁䅧䅁睁兂䅁杅䅁䕁䄴兗呂䕁䅕杏啂䕁䅙睑䅁䡁䉯䅁十䅁䅁杔婂䙁䅍兒㙁䙁䅑杒奂䅁䅁䅥䅁䉁䅉䅁佂䙁䅫睕䙂䑁䅯䅖䡂䕁䅫䅁䭄䅄䅁䅆䅁䕁䄴兗呂䕁䅕杏啂䕁䅣杔䉂䅁䅁睕䄰䉁䅉䅁佂䙁䅫睕䙂䑁䅯䅖䡂䙁䅑䅁敁允䅁杅䅁䕁䄴兗呂䕁䅕杏啂䕁䅧睑䅁䥁䙕䅁十䅁䅁杔婂䙁䅍兒㙁䙁䅑䅓䡂䅁䅁杗䅕䉁䅉䅁佂䙁䅫睕䙂䑁䅯䅖䥂䕁䄸䅁灂兂䅁杅䅁䕁䄴兗呂䕁䅕杏啂䕁䅧睕䅁䅁偍䅁十䅁䅁杔婂䙁䅍兒㙁䙁䅑杓奂䅁䅁朸䅁䉁䅉䅁佂䙁䅫睕䙂䑁䅯䅖䱂䕁䄸䅁䉃兂䅁杅䅁䕁䄴兗呂䕁䅕杏啂䕁䅳杕䅁䭁䘰䅁啁䅁䅁杔婂䙁䅍兒㙁䙁䅑兔䥂䕁䅍䅁䡁杂䅁杅䅁䕁䄴兗呂䕁䅕杏啂䕁䄰睔䅁䅁䉧䅁十䅁䅁杔婂䙁䅍兒㙁䙁䅑杔䑂䅁䅁睆䄰䉁䅉䅁佂䙁䅫睕䙂䑁䅯䅖佂䕁䅷䅁噁杂䅁杅䅁䕁䄴兗呂䕁䅕杏啂䕁䄸䅔䅁䍁䙙䅁十䅁䅁杔婂䙁䅍兒㙁䙁䅑䅕䥂䅁䅁兕䅳䉁䅉䅁佂䙁䅫睕䙂䑁䅯䅖兂䕁䅷䅁䕃允䅁杅䅁䕁䄴兗呂䕁䅕杏啂䙁䅁杕䅁䭁䉷䅁十䅁䅁杔婂䙁䅍兒㙁䙁䅑䅕奂䅁䅁睅䅙䉁䅁䅁佂䙁䅫睕䙂䑁䅯䅖卂䅁䅁杴䄰䉁䅑䅁佂䙁䅫睕䙂䑁䅯䅖卂䕁䅕䅗䅁䡁䙫䅁啁䅁䅁杔婂䙁䅍兒㙁䙁䅑杕䡂䙁䅁䅁㝂䅁䅁杅䅁䕁䄴兗呂䕁䅕杏啂䙁䅉杔䅁䕁䰴䅁啁䅁䅁杔婂䙁䅍兒㙁䙁䅑杕佂䕁䄸䅁㝄睃䅁杅䅁䕁䄴兗呂䕁䅕杏啂䙁䅉杖䅁䥁䅕䅁十䅁䅁杔婂䙁䅍兒㙁䙁䅑睕佂䅁䅁杵䅁䉁䅁䅁佂䙁䅫睕䙂䑁䅯䅖啂䅁䅁䅩䅅䉁䅉䅁佂䙁䅫睕䙂䑁䅯䅖啂䕁䅍䅁㑁兂䅁杅䅁䕁䄴兗呂䕁䅕杏啂䙁䅣兓䅁䝁丸䅁十䅁䅁杔婂䙁䅍兒㙁䙁䅑睖偂䅁䅁児䄴䉁䅑䅁佂䙁䅫睕䙂䑁䅯䅖奂䕁䄴兔䅁䅁䝧䅁十䅁䅁杔婂䙁䅍兒㙁䙁䅑䅗啂䅁䅁兮䅅䉁䅉䅁佂䙁䅫睕䙂䑁䅯䅖婂䕁䅷䅁䥂允䅁䅅䅁䕁䄴兗呂䕁䅕杏噂䕁䅅䅁癄兂䅁杅䅁䕁䄴兗呂䕁䅕杏噂䕁䅅兑䅁乁䙫䅁啁䅁䅁杔婂䙁䅍兒㙁䙁䅕村䙂䙁䅉䅁䵄䅁䅁杅䅁䕁䄴兗呂䕁䅕杏噂䕁䅍村䅁䱁䴴䅁十䅁䅁杔婂䙁䅍兒㙁䙁䅕䅒卂䅁䅁杺䅅䉁䅁䅁佂䙁䅫睕䙂䑁䅯兖䙂䅁䅁䅖䅷䉁䅉䅁佂䙁䅫睕䙂䑁䅯兖䡂䕁䅫䅁杄䅂䅁杅䅁䕁䄴兗呂䕁䅕杏噂䕁䅧睕䅁偁䉧䅁十䅁䅁杔婂䙁䅍兒㙁䙁䅕䅓啂䅁䅁䅐䄰䉁䅉䅁佂䙁䅫睕䙂䑁䅯兖佂䕁䅙䅁䭃睃䅁䅆䅁䕁䄴兗呂䕁䅕杏噂䕁䄴杒䩂䅁䅁杸䅷䉁䅉䅁佂䙁䅫睕䙂䑁䅯兖佂䕁䅧䅁㍄允䅁杅䅁䕁䄴兗呂䕁䅕杏噂䕁䄴兔䅁䕁䘰䅁十䅁䅁杔婂䙁䅍兒㙁䙁䅕杔兂䅁䅁䅢䅁䉁䅉䅁佂䙁䅫睕䙂䑁䅯兖兂䙁䅍䅁㝃允䅁杅䅁䕁䄴兗呂䕁䅕杏噂䙁䅉兓䅁䍁䅫䅁十䅁䅁杔婂䙁䅍兒㙁䙁䅕睕䍂䅁䅁朹䅅䉁䅑䅁佂䙁䅫睕䙂䑁䅯兖呂䕁䅙䅒䅁乁䘰䅁啁䅁䅁杔婂䙁䅍兒㙁䙁䅕睕佂䕁䅅䅁剃杄䅁䅆䅁䕁䄴兗呂䕁䅕杏噂䙁䅍䅕䥂䅁䅁䄯䅷䉁䅉䅁佂䙁䅫睕䙂䑁䅯兖啂䕁䅷䅁䕂睃䅁杅䅁䕁䄴兗呂䕁䅕杏噂䙁䅙杖䅁䅁䵯䅁佁䅁䅁杔婂䙁䅍兒㙁䙁䅙䅁䉃允䅁杅䅁䕁䄴兗呂䕁䅕杏坂䕁䅅睑䅁䕁䙣䅁十䅁䅁杔婂䙁䅍兒㙁䙁䅙兑䵂䅁䅁朷䅕䉁䅑䅁佂䙁䅫睕䙂䑁䅯杖䩂䕁䅍兓䅁偁䉯䅁十䅁䅁杔婂䙁䅍兒㙁䙁䅙䅔偂䅁䅁䅺䅅䉁䅑䅁佂䙁䅫睕䙂䑁䅯杖䵂䙁䅑睔䅁䕁䉳䅁十䅁䅁杔婂䙁䅍兒㙁䙁䅙兔䑂䅁䅁杋䅅䉁䅉䅁佂䙁䅫睕䙂䑁䅯杖乂䕁䅫䅁煁兂䅁杅䅁䕁䄴兗呂䕁䅕杏坂䕁䄴睔䅁乁䕍䅁十䅁䅁杔婂䙁䅍兒㙁䙁䅙杔啂䅁䅁共䅕䉁䅑䅁佂䙁䅫睕䙂䑁䅯杖偂䙁䅫兑䅁䵁䙑䅁十䅁䅁杔婂䙁䅍兒㙁䙁䅙杕䙂䅁䅁睧䄴䉁䅑䅁佂䙁䅫睕䙂䑁䅯杖卂䙁䅑睕䅁䍁乷䅁啁䅁䅁杔婂䙁䅍兒㙁䙁䅙睕䑂䕁䄸䅁煄兄䅁杅䅁䕁䄴兗呂䕁䅕杏坂䙁䅍䅓䅁䥁䱅䅁十䅁䅁杔婂䙁䅍兒㙁䙁䅙睕啂䅁䅁䅮䅁䉁䅑䅁佂䙁䅫睕䙂䑁䅯杖呂䙁䅑睕䅁䕁䵕䅁啁䅁䅁杔婂䙁䅍兒㙁䙁䅙䅖䵂䕁䅕䅁牂兄䅁䅆䅁䕁䄴兗呂䕁䅕杏坂䙁䅑睔䵂䅁䅁六䅳䉁䅉䅁佂䙁䅫睕䙂䑁䅯杖啂䙁䅉䅁捄䅁䅁杅䅁䕁䄴兗呂䕁䅕杏坂䙁䅙杖䅁乁䙑䅁十䅁䅁杔婂䙁䅍兒㙁䙁䅙兗奂䅁䅁睚䄴䉁䅁䅁佂䙁䅫睕䙂䑁䅯杖慂䅁䅁眴䅅䉁䅉䅁佂䙁䅫睕䙂䑁䅯睖䉂䕁䅉䅁潃允䅁杅䅁䕁䄴兗呂䕁䅕杏塂䕁䅅䅔䅁䅁䘰䅁十䅁䅁杔婂䙁䅍兒㙁䙁䅣兑啂䅁䅁杩䅅䉁䅉䅁佂䙁䅫睕䙂䑁䅯睖䍂䙁䅍䅁⽄兂䅁杅䅁䕁䄴兗呂䕁䅕杏塂䕁䅍睑䅁䙁䙣䅁允䅁䅁杔婂䙁䅍兒㙁䙁䅣䅒䅁䥁䵁䅁十䅁䅁杔婂䙁䅍兒㙁䙁䅣兒䑂䅁䅁杋䅁䉁䅑䅁佂䙁䅫睕䙂䑁䅯睖䙂䕁䅷䅔䅁䥁䈸䅁十䅁䅁杔婂䙁䅍兒㙁䙁䅣兒奂䅁䅁杭䅕䉁䅉䅁佂䙁䅫睕䙂䑁䅯睖䝂䕁䅍䅁瑁䅁䅁杅䅁䕁䄴兗呂䕁䅕杏塂䕁䅣睔䅁䝁佑䅁允䅁䅁杔婂䙁䅍兒㙁䙁䅣䅓䅁偁䔸䅁十䅁䅁杔婂䙁䅍兒㙁䙁䅣䅓䕂䅁䅁睌䅷䉁䅉䅁佂䙁䅫睕䙂䑁䅯睖䥂䙁䅉䅁獄䅂䅁杅䅁䕁䄴兗呂䕁䅕杏塂䕁䅳睑䅁䕁乕䅁十䅁䅁杔婂䙁䅍兒㙁䙁䅣䅔䱂䅁䅁具䅕䉁䅉䅁佂䙁䅫睕䙂䑁䅯睖䵂䙁䅫䅁敂䅄䅁䅅䅁䕁䄴兗呂䕁䅕杏塂䕁䄰䅁㡄允䅁杅䅁䕁䄴兗呂䕁䅕杏塂䕁䄰村䅁䉁䉍䅁十䅁䅁杔婂䙁䅍兒㙁䙁䅣兔呂䅁䅁䅳䅑䉁䅉䅁佂䙁䅫睕䙂䑁䅯睖乂䙁䅑䅁捄允䅁䅆䅁䕁䄴兗呂䕁䅕杏塂䕁䄸䅔䝂䅁䅁杵䅷䉁䅉䅁佂䙁䅫睕䙂䑁䅯睖偂䙁䅉䅁㙃兄䅁杅䅁䕁䄴兗呂䕁䅕杏塂䙁䅁睑䅁䅁䝅䅁十䅁䅁杔婂䙁䅍兒㙁䙁䅣杕䍂䅁䅁睺䅅䉁䅁䅁佂䙁䅫睕䙂䑁䅯睖呂䅁䅁䅭䅳䉁䅉䅁佂䙁䅫睕䙂䑁䅯睖呂䕁䄰䅁䉄䅂䅁杅䅁䕁䄴兗呂䕁䅕杏塂䙁䅍睔䅁䍁䙕䅁十䅁䅁杔婂䙁䅍兒㙁䙁䅣睕卂䅁䅁兌䄰䉁䅉䅁佂䙁䅫睕䙂䑁䅯睖呂䙁䅑䅁敂允䅁䅅䅁䕁䄴兗呂䕁䅕杏塂䙁䅑䅁十睄䅁䅆䅁䕁䄴兗呂䕁䅕杏塂䙁䅑杕䡂䅁䅁䅅䅕䉁䅉䅁佂䙁䅫睕䙂䑁䅯睖啂䙁䅍䅁㉄䅂䅁䅅䅁䕁䄴兗呂䕁䅕杏塂䙁䅕䅁乁杂䅁杅䅁䕁䄴兗呂䕁䅕杏塂䙁䅣睖䅁佁佯䅁允䅁䅁杔婂䙁䅍兒㙁䙁䅣兗䅁䩁䄰䅁佁䅁䅁杔婂䙁䅍兒㙁䙁䅧䅁㡂兂䅁杅䅁䕁䄴兗呂䕁䅕杏奂䕁䅧杕䅁䩁乍䅁十䅁䅁杔婂䙁䅍兒㙁䙁䅧睔乂䅁䅁䅬䅅䉁䅉䅁佂䙁䅫睕䙂䑁䅯䅗兂䕁䄸䅁㙃兂䅁杅䅁䕁䄴兗呂䕁䅕杏奂䙁䅫䅔䅁䵁䉳䅁啁䅁䅁杔婂䙁䅍兒㙁䙁䅫兒䵂䙁䅁䅁⭁䅄䅁䅆䅁䕁䄴兗呂䕁䅕杏婂䕁䅕䅖䩂䅁䅁睁䅙䉁䅉䅁佂䙁䅫睕䙂䑁䅯兗偂䙁䅕䅁あ睃䅁杅䅁䕁䄴兗呂䕁䅕杏婂䙁䅕兔䅁䡁䅙䅁十䅁䅁杔婂䙁䅍兒㙁䙁䅯村䥂䅁䅁杅䅅䉁䅉䅁佂䙁䅫睕䙂䑁䅯杗啂䙁䅍䅁㍃允䅁杅䅁䕁䄴兗呂䕁䅕杏慂䙁䅣睕䅁䉁䱯䅁坁䅁䅁杔婂䙁䅍兒䉂䕁䄰杏佂䕁䅧睑䅁䕁䵉䅁坁䅁䅁杔婂䙁䅍兒䉂䕁䄰杏兂䙁䅉睓䅁䍁乕䅁坁䅁䅁杔婂䙁䅍兒䉂䕁䄰杏啂䕁䄰䅕䅁䑁余䅁捁䅁䅁杔桂䡁䅍䅚桂䡁䅅睑乂䑁䅯兑䥂䕁䅍睔䅁䉁䱙䅁捁䅁䅁杔桂䡁䅍䅚桂䡁䅅睑乂䑁䅯兑呂䙁䅑䅓䅁佁䰴䅁捁䅁䅁杔桂䡁䅍䅚桂䡁䅅睑乂䑁䅯村䵂䕁䅙睕䅁乁䵷䅁捁䅁䅁杔桂䡁䅍䅚桂䡁䅅睑乂䑁䅯睑䙂䕁䅷䅓䅁䑁䙑䅁捁䅁䅁杔桂䡁䅍䅚桂䡁䅅睑乂䑁䅯睑䵂䙁䅍睓䅁䍁䱁䅁捁䅁䅁杔桂䡁䅍䅚桂䡁䅅睑乂䑁䅯睑偂䕁䄸䅕䅁䕁位䅁捁䅁䅁杔桂䡁䅍䅚桂䡁䅅睑乂䑁䅯睑偂䙁䅉䅖䅁䍁䵙䅁捁䅁䅁杔桂䡁䅍䅚桂䡁䅅睑乂䑁䅯睑兂䙁䅉䅗䅁佁䰰䅁捁䅁䅁杔桂䡁䅍䅚桂䡁䅅睑乂䑁䅯兒䡂䕁䅉杔䅁䱁䰰䅁捁䅁䅁杔桂䡁䅍䅚桂䡁䅅睑乂䑁䅯睒䕂䙁䅫杔䅁䩁乁䅁捁䅁䅁杔桂䡁䅍䅚桂䡁䅅睑乂䑁䅯兔䉂䙁䅉兑䅁䵁乁䅁慁䅁䅁杔桂䡁䅍䅚桂䡁䅅睑乂䑁䅯杔䙂䕁䄸䅁㡂睃䅁䅈䅁䕁䄴兙穂䝁䅑兙硂䕁䅍兔㙁䙁䅍兔兂䕁䅷䅁䙃睃䅁䅈䅁䕁䄴兙穂䝁䅑兙硂䕁䅍兔㙁䙁䅑睒啂䙁䅧䅁畁杄䅁䅈䅁䕁䄴兙穂䝁䅑兙硂䕁䅍兔㙁䙁䅑䅓卂䙁䅫䅁坂兄䅁䅈䅁䕁䄴兙穂䝁䅑兙硂䕁䅍兔㙁䙁䅕杒兂䙁䅑䅁捃䅄䅁䅈䅁䕁䄴兙穂䝁䅑兙硂䕁䅍兔㙁䙁䅙杕卂䕁䄰䅁穃睃䅁杇䅁䕁䄴兙穂䝁䅑兙硂䕁䅍兔㙁䙁䅣睕䑂䅁䅁兦䄰䉁䅷䅁佂䝁䅅督歂䝁䅅兣䑂䕁䄰杏奂䙁䅁兒䵂䅁䅁兩䅷䉁䅷䅁佂䝁䅅督歂䝁䅅兣䡂䕁䄰杏䉂䕁䅑兔䉂䅁䅁杨䅳䉁䅷䅁佂䝁䅅督歂䝁䅅兣䡂䕁䄰杏䉂䕁䄴兓兂䅁䅁䅍䅳䉁䅷䅁佂䝁䅅督歂䝁䅅兣䡂䕁䄰杏䉂䙁䅁䅕䝂䅁䅁眲䅑䉁䅷䅁佂䝁䅅督歂䝁䅅兣䡂䕁䄰杏䙂䕁䄴䅕䥂䅁䅁杢䅅䉁䅷䅁佂䝁䅅督歂䝁䅅兣䡂䕁䄰杏䙂䙁䅧䅕䩂䅁䅁杆䅷䉁䅷䅁佂䝁䅅督歂䝁䅅兣䡂䕁䄰杏䝂䙁䅉䅕啂䅁䅁克䅷䉁䅷䅁佂䝁䅅督歂䝁䅅兣䡂䕁䄰杏䡂䕁䅑兒佂䅁䅁典䅳䉁䅷䅁佂䝁䅅督歂䝁䅅兣䡂䕁䄰杏䥂䙁䅉兔婂䅁䅁睦䅳䉁䅷䅁佂䝁䅅督歂䝁䅅兣䡂䕁䄰杏䵂䕁䅣杔䕂䅁䅁睘䅳䉁䅷䅁佂䝁䅅督歂䝁䅅兣䡂䕁䄰杏䵂䕁䄰兑啂䅁䅁䅁䅳䉁䅷䅁佂䝁䅅督歂䝁䅅兣䡂䕁䄰杏䵂䕁䄴䅖䥂䅁䅁眴䅕䉁䅷䅁佂䝁䅅督歂䝁䅅兣䡂䕁䄰杏佂䕁䄰兓䥂䅁䅁䅐䅳䉁䅷䅁佂䝁䅅督歂䝁䅅兣䡂䕁䄰杏偂䕁䅷䅔䩂䅁䅁睄䅙䉁䅷䅁佂䝁䅅督歂䝁䅅兣䡂䕁䄰杏兂䕁䅅䅓䑂䅁䅁睩䅳䉁䅷䅁佂䝁䅅督歂䝁䅅兣䡂䕁䄰杏兂䕁䅅兗偂䅁䅁杳䅳䉁䅷䅁佂䝁䅅督歂䝁䅅兣䡂䕁䄰杏兂䙁䅑睒奂䅁䅁䅪䅷䉁䅷䅁佂䝁䅅督歂䝁䅅兣䡂䕁䄰杏卂䕁䅑杔啂䅁䅁睁䄰䉁䅷䅁佂䝁䅅督歂䝁䅅兣䡂䕁䄰杏呂䕁䅫䅖乂䅁䅁兔䄰䉁䅷䅁佂䝁䅅督歂䝁䅅兣䡂䕁䄰杏呂䙁䅑兑䉂䅁䅁睓䅷䉁䅷䅁佂䝁䅅督歂䝁䅅兣䡂䕁䄰杏呂䙁䅕䅕佂䅁䅁䅨䅷䉁䅷䅁佂䝁䅅督歂䝁䅅兣䡂䕁䄰杏啂䕁䄰䅒奂䅁䅁杬䅷䉁䅷䅁佂䝁䅅督歂䝁䅅兣䡂䕁䄰杏啂䕁䄴䅒乂䅁䅁東䅳䉁䅷䅁佂䝁䅅督歂䝁䅅兣䡂䕁䄰杏啂䙁䅉兖兂䅁䅁儱䅳䉁䅷䅁佂䝁䅅督歂䝁䅅兣䡂䕁䄰杏坂䕁䅉䅖奂䅁䅁睎䅷䉁䅷䅁佂䝁䅅督歂䝁䅅兣䡂䕁䄰杏坂䕁䅍兒䵂䅁䅁杤䅳䉁䅷䅁佂䝁䅅督歂䝁䅅兣䡂䕁䄰杏奂䕁䄴睑卂䅁䅁睚䄰䉁䅯䅁佂䝁䅅督歂䝁䅅兣䡂䙁䅍杏䉂䕁䅅䅔䅁䭁䕧䅁捁䅁䅁杔桂䡁䅍䅚桂䡁䅅睒呂䑁䅯兑䉂䕁䄸杔䅁䥁䕷䅁捁䅁䅁杔桂䡁䅍䅚桂䡁䅅睒呂䑁䅯兑䉂䙁䅁䅔䅁乁䅕䅁捁䅁䅁杔桂䡁䅍䅚桂䡁䅅睒呂䑁䅯兑䍂䕁䄴村䅁䍁䅳䅁捁䅁䅁杔桂䡁䅍䅚桂䡁䅅睒呂䑁䅯兑䑂䕁䅅䅒䅁偁䭁䅁捁䅁䅁杔桂䡁䅍䅚桂䡁䅅睒呂䑁䅯兑䑂䕁䅣䅔䅁乁䄸䅁捁䅁䅁杔桂䡁䅍䅚桂䡁䅅睒呂䑁䅯兑䑂䕁䅧睑䅁䭁䔸䅁捁䅁䅁杔桂䡁䅍䅚桂䡁䅅睒呂䑁䅯兑䑂䕁䅫睖䅁䙁䱕䅁捁䅁䅁杔桂䡁䅍䅚桂䡁䅅睒呂䑁䅯兑䑂䕁䅷睕䅁䡁䱫䅁慁䅁䅁杔桂䡁䅍䅚桂䡁䅅睒呂䑁䅯兑䑂䙁䅑䅁摃睃䅁䅈䅁䕁䄴兙穂䝁䅑兙硂䕁䅣睕㙁䕁䅅䅒䍂䕁䅕䅁扂䅁䅁䅈䅁䕁䄴兙穂䝁䅑兙硂䕁䅣睕㙁䕁䅅䅒䙂䕁䅅䅁䡃睃䅁杇䅁䕁䄴兙穂䝁䅑兙硂䕁䅣睕㙁䕁䅅䅒䩂䅁䅁杷䅁䉁䅯䅁佂䝁䅅督歂䝁䅅兣䡂䙁䅍杏䉂䕁䅑䅕䅁䵁䅍䅁捁䅁䅁杔桂䡁䅍䅚桂䡁䅅睒呂䑁䅯兑䕂䙁䅍睓䅁偁䅍䅁捁䅁䅁杔桂䡁䅍䅚桂䡁䅅睒呂䑁䅯兑䕂䙁䅕睕䅁偁䱷䅁捁䅁䅁杔桂䡁䅍䅚桂䡁䅅睒呂䑁䅯兑䙂䕁䅫睕䅁䑁䱫䅁慁䅁䅁杔桂䡁䅍䅚桂䡁䅅睒呂䑁䅯兑䙂䙁䅁䅁千䅁䅁䅈䅁䕁䄴兙穂䝁䅑兙硂䕁䅣睕㙁䕁䅅睒婂䙁䅍䅁䕃睃䅁䅈䅁䕁䄴兙穂䝁䅑兙硂䕁䅣睕㙁䕁䅅睓䉂䕁䄰䅁歂䅁䅁䅈䅁䕁䄴兙穂䝁䅑兙硂䕁䅣睕㙁䕁䅅䅔䡂䕁䄰䅁䝄䅂䅁䅈䅁䕁䄴兙穂䝁䅑兙硂䕁䅣睕㙁䕁䅅䅔䡂䕁䄴䅁塂䅁䅁䅈䅁䕁䄴兙穂䝁䅑兙硂䕁䅣睕㙁䕁䅅䅔䡂䙁䅑䅁桁睃䅁䅈䅁䕁䄴兙穂䝁䅑兙硂䕁䅣睕㙁䕁䅅䅔䱂䙁䅍䅁瑂睃䅁䅈䅁䕁䄴兙穂䝁䅑兙硂䕁䅣睕㙁䕁䅅䅔卂䕁䄰䅁敃䅄䅁䅈䅁䕁䄴兙穂䝁䅑兙硂䕁䅣睕㙁䕁䅅䅔啂䙁䅉䅁晄䅂䅁䅈䅁䕁䄴兙穂䝁䅑兙硂䕁䅣睕㙁䕁䅅兔䉂䙁䅑䅁桃䅁䅁杇䅁䕁䄴兙穂䝁䅑兙硂䕁䅣睕㙁䕁䅅兔䕂䅁䅁杙䅁䉁䅷䅁佂䝁䅅督歂䝁䅅兣䡂䙁䅍杏䉂䕁䄰兒䕂䅁䅁李䅕䉁䅷䅁佂䝁䅅督歂䝁䅅兣䡂䙁䅍杏䉂䕁䄰睒佂䅁䅁睑䅁䉁䅷䅁佂䝁䅅督歂䝁䅅兣䡂䙁䅍杏䉂䕁䄰睓卂䅁䅁充䅕䉁䅷䅁佂䝁䅅督歂䝁䅅兣䡂䙁䅍杏䉂䕁䄰䅕䥂䅁䅁児䅳䉁䅷䅁佂䝁䅅督歂䝁䅅兣䡂䙁䅍杏䉂䕁䄰睕䝂䅁䅁眳䅳䉁䅷䅁佂䝁䅅督歂䝁䅅兣䡂䙁䅍杏䉂䕁䄰睖䕂䅁䅁䄫䅳䉁䅷䅁佂䝁䅅督歂䝁䅅兣䡂䙁䅍杏䉂䕁䄰杗佂䅁䅁䅒䅁䉁䅷䅁佂䝁䅅督歂䝁䅅兣䡂䙁䅍杏䉂䕁䄴䅒䙂䅁䅁兢䄰䉁䅷䅁佂䝁䅅督歂䝁䅅兣䡂䙁䅍杏䉂䕁䄴睒䩂䅁䅁䅴䅳䉁䅷䅁佂䝁䅅督歂䝁䅅兣䡂䙁䅍杏䉂䕁䄴睕呂䅁䅁入䅁䉁䅷䅁佂䝁䅅督歂䝁䅅兣䡂䙁䅍杏䉂䕁䄸睕䵂䅁䅁䅥䅷䉁䅯䅁佂䝁䅅督歂䝁䅅兣䡂䙁䅍杏䉂䙁䅁兑䅁䡁䅷䅁捁䅁䅁杔桂䡁䅍䅚桂䡁䅅睒呂䑁䅯兑兂䕁䄸睒䅁䍁乑䅁捁䅁䅁杔桂䡁䅍䅚桂䡁䅅睒呂䑁䅯兑卂䕁䅍村䅁偁䭍䅁捁䅁䅁杔桂䡁䅍䅚桂䡁䅅睒呂䑁䅯兑卂䙁䅣杕䅁䵁䱧䅁慁䅁䅁杔桂䡁䅍䅚桂䡁䅅睒呂䑁䅯兑呂䕁䄸䅁い权䅁䅈䅁䕁䄴兙穂䝁䅑兙硂䕁䅣睕㙁䕁䅅睕啂䕁䅕䅁慄睃䅁䅈䅁䕁䄴兙穂䝁䅑兙硂䕁䅣睕㙁䕁䅅杖䉂䙁䅙䅁あ䅄䅁䅈䅁䕁䄴兙穂䝁䅑兙硂䕁䅣睕㙁䕁䅅杖䡂䕁䄸䅁婃䅁䅁杇䅁䕁䄴兙穂䝁䅑兙硂䕁䅣睕㙁䕁䅅杖啂䅁䅁睬䅕䉁䅷䅁佂䝁䅅督歂䝁䅅兣䡂䙁䅍杏䉂䙁䅧睔佂䅁䅁元䅅䉁䅷䅁佂䝁䅅督歂䝁䅅兣䡂䙁䅍杏䉂䙁䅯䅕佂䅁䅁眵䅑䉁䅷䅁佂䝁䅅督歂䝁䅅兣䡂䙁䅍杏䉂䙁䅯䅖䉂䅁䅁睍䅳䉁䅷䅁佂䝁䅅督歂䝁䅅兣䡂䙁䅍杏䍂䕁䅅杔䝂䅁䅁眹䅯䉁䅷䅁佂䝁䅅督歂䝁䅅兣䡂䙁䅍杏䍂䕁䅅杔卂䅁䅁杬䄰䉁䅷䅁佂䝁䅅督歂䝁䅅兣䡂䙁䅍杏䍂䕁䅍䅕䑂䅁䅁杒䅷䉁䅯䅁佂䝁䅅督歂䝁䅅兣䡂䙁䅍杏䍂䕁䅣睑䅁䍁䱑䅁慁䅁䅁杔桂䡁䅍䅚桂䡁䅅睒呂䑁䅯村䥂䕁䅙䅁㡃兂䅁䅈䅁䕁䄴兙穂䝁䅑兙硂䕁䅣睕㙁䕁䅉兓䩂䕁䅉䅁啁允䅁䅈䅁䕁䄴兙穂䝁䅑兙硂䕁䅣睕㙁䕁䅉杓卂䕁䅫䅁歁䅄䅁䅈䅁䕁䄴兙穂䝁䅑兙硂䕁䅣睕㙁䕁䅉睓佂䕁䅣䅁畄䅁䅁杇䅁䕁䄴兙穂䝁䅑兙硂䕁䅣睕㙁䕁䅉睓卂䅁䅁杕䅁䉁䅧䅁佂䝁䅅督歂䝁䅅兣䡂䙁䅍杏䍂䕁䅷䅁䵁睃䅁䅈䅁䕁䄴兙穂䝁䅑兙硂䕁䅣睕㙁䕁䅉䅔䱂䕁䅉䅁䭃䅂䅁䅈䅁䕁䄴兙穂䝁䅑兙硂䕁䅣睕㙁䕁䅉䅔乂䕁䄴䅁䵄睃䅁䅈䅁䕁䄴兙穂䝁䅑兙硂䕁䅣睕㙁䕁䅉兔卂䕁䄴䅁硃兂䅁䅈䅁䕁䄴兙穂䝁䅑兙硂䕁䅣睕㙁䕁䅉杕䱂䕁䅷䅁湂䅄䅁䅈䅁䕁䄴兙穂䝁䅑兙硂䕁䅣睕㙁䕁䅉杕䱂䙁䅉䅁㕄兂䅁䅈䅁䕁䄴兙穂䝁䅑兙硂䕁䅣睕㙁䕁䅍兑䱂䕁䅕䅁煃䅄䅁䅈䅁䕁䄴兙穂䝁䅑兙硂䕁䅣睕㙁䕁䅍兑䵂䕁䄰䅁䡃䅄䅁杇䅁䕁䄴兙穂䝁䅑兙硂䕁䅣睕㙁䕁䅍兑卂䅁䅁共䅑䉁䅷䅁佂䝁䅅督歂䝁䅅兣䡂䙁䅍杏䑂䕁䅅杕䡂䅁䅁兦䅷䉁䅷䅁佂䝁䅅督歂䝁䅅兣䡂䙁䅍杏䑂䕁䅅杕啂䅁䅁䅺䅕䉁䅷䅁佂䝁䅅督歂䝁䅅兣䡂䙁䅍杏䑂䕁䅅睕䥂䅁䅁睲䅷䉁䅷䅁佂䝁䅅督歂䝁䅅兣䡂䙁䅍杏䑂䕁䅅睕婂䅁䅁杲䅕䉁䅷䅁佂䝁䅅督歂䝁䅅兣䡂䙁䅍杏䑂䕁䅅䅖婂䅁䅁䅌䅷䉁䅷䅁佂䝁䅅督歂䝁䅅兣䡂䙁䅍杏䑂䕁䅉杕䵂䅁䅁睃䄰䉁䅷䅁佂䝁䅅督歂䝁䅅兣䡂䙁䅍杏䑂䕁䅉睕䥂䅁䅁杚䅕䉁䅷䅁佂䝁䅅督歂䝁䅅兣䡂䙁䅍杏䑂䕁䅍睔䩂䅁䅁睅䅷䉁䅷䅁佂䝁䅅督歂䝁䅅兣䡂䙁䅍杏䑂䕁䅑杔呂䅁䅁杌䅅䉁䅯䅁佂䝁䅅督歂䝁䅅兣䡂䙁䅍杏䑂䕁䅑睖䅁䵁䅑䅁慁䅁䅁杔桂䡁䅍䅚桂䡁䅅睒呂䑁䅯睑䙂䕁䅣䅁呃䅁䅁䅈䅁䕁䄴兙穂䝁䅑兙硂䕁䅣睕㙁䕁䅍兒佂䙁䅑䅁睂睃䅁䅉䅁䕁䄴兙穂䝁䅑兙硂䕁䅣睕㙁䕁䅍兒佂䙁䅑杌䉂䅁䅁党䅳䉁䅷䅁佂䝁䅅督歂䝁䅅兣䡂䙁䅍杏䑂䕁䅕杔奂䅁䅁儸䅳䉁䅷䅁佂䝁䅅督歂䝁䅅兣䡂䙁䅍杏䑂䕁䅕杕啂䅁䅁兣䅳䉁䅷䅁佂䝁䅅督歂䝁䅅兣䡂䙁䅍杏䑂䕁䅕杖䉂䅁䅁儵䅳䉁䅷䅁佂䝁䅅督歂䝁䅅兣䡂䙁䅍杏䑂䕁䅙杒佂䅁䅁杴䅷䉁䅧䅁佂䝁䅅督歂䝁䅅兣䡂䙁䅍杏䑂䕁䅣䅁歃䅂䅁䅈䅁䕁䄴兙穂䝁䅑兙硂䕁䅣睕㙁䕁䅍睒佂䙁䅧䅁穃䅂䅁䅈䅁䕁䄴兙穂䝁䅑兙硂䕁䅣睕㙁䕁䅍䅓䑂䕁䄸䅁摂兄䅁䅈䅁䕁䄴兙穂䝁䅑兙硂䕁䅣睕㙁䕁䅍䅓䕂䕁䄴䅁㝂兂䅁䅈䅁䕁䄴兙穂䝁䅑兙硂䕁䅣睕㙁䕁䅍䅓䙂䕁䅙䅁歂睃䅁䅈䅁䕁䄴兙穂䝁䅑兙硂䕁䅣睕㙁䕁䅍䅓卂䕁䅑䅁䕂兂䅁䅈䅁䕁䄴兙穂䝁䅑兙硂䕁䅣睕㙁䕁䅍䅓卂䙁䅣䅁⭁䅁䅁䅈䅁䕁䄴兙穂䝁䅑兙硂䕁䅣睕㙁䕁䅍䅓啂䙁䅉䅁畁䅁䅁杇䅁䕁䄴兙穂䝁䅑兙硂䕁䅣睕㙁䕁䅍䅓奂䅁䅁其䅕䉁䅷䅁佂䝁䅅督歂䝁䅅兣䡂䙁䅍杏䑂䕁䅫杔䝂䅁䅁八䅁䉁䄴䅁佂䝁䅅督歂䝁䅅兣䡂䙁䅍杏䑂䕁䄰睑呂䕁䅅䅁浂允䅁杇䅁䕁䄴兙穂䝁䅑兙硂䕁䅣睕㙁䕁䅍兔䙂䅁䅁睙䅁䉁䅷䅁佂䝁䅅督歂䝁䅅兣䡂䙁䅍杏䑂䕁䄴䅗䑂䅁䅁䅕䅕䉁䅷䅁佂䝁䅅督歂䝁䅅兣䡂䙁䅍杏䑂䕁䄴䅗佂䅁䅁六䄰䉁䅷䅁佂䝁䅅督歂䝁䅅兣䡂䙁䅍杏䑂䕁䄸䅓噂䅁䅁䄰䅳䉁䅷䅁佂䝁䅅督歂䝁䅅兣䡂䙁䅍杏䑂䕁䄸睓䙂䅁䅁杪䅕䉁䅷䅁佂䝁䅅督歂䝁䅅兣䡂䙁䅍杏䑂䕁䄸䅔䍂䅁䅁睇䅕䉁䅷䅁佂䝁䅅督歂䝁䅅兣䡂䙁䅍杏䑂䕁䄸䅔䵂䅁䅁入䅷䉁䅷䅁佂䝁䅅督歂䝁䅅兣䡂䙁䅍杏䑂䕁䄸䅔乂䅁䅁兺䅑䉁䅯䅁佂䝁䅅督歂䝁䅅兣䡂䙁䅍杏䑂䕁䄸睔䅁䩁䈴䅁捁䅁䅁杔桂䡁䅍䅚桂䡁䅅睒呂䑁䅯睑偂䙁䅍䅖䅁䕁䄰䅁慁䅁䅁杔桂䡁䅍䅚桂䡁䅅睒呂䑁䅯睑兂䕁䅉䅁㥂䅁䅁䅈䅁䕁䄴兙穂䝁䅑兙硂䕁䅣睕㙁䕁䅍䅕卂䙁䅑䅁瑂允䅁䅈䅁䕁䄴兙穂䝁䅑兙硂䕁䅣睕㙁䕁䅍杕偂䙁䅧䅁畄䅂䅁䅈䅁䕁䄴兙穂䝁䅑兙硂䕁䅣睕㙁䕁䅍杕呂䙁䅉䅁䩄睃䅁䅈䅁䕁䄴兙穂䝁䅑兙硂䕁䅣睕㙁䕁䅍杕噂䙁䅍䅁㍃䅂䅁䅈䅁䕁䄴兙穂䝁䅑兙硂䕁䅣睕㙁䕁䅍杕坂䕁䅷䅁潂䅄䅁䅈䅁䕁䄴兙穂䝁䅑兙硂䕁䅣睕㙁䕁䅍杕塂䕁䅑䅁汃䅁䅁䅈䅁䕁䄴兙穂䝁䅑兙硂䕁䅣睕㙁䕁䅍睕䑂䕁䄸䅁䑁允䅁䅈䅁䕁䄴兙穂䝁䅑兙硂䕁䅣睕㙁䕁䅍睕䡂䙁䅁䅁ㅁ允䅁䅈䅁䕁䄴兙穂䝁䅑兙硂䕁䅣睕㙁䕁䅍睕䡂䙁䅍䅁扂䅄䅁䅈䅁䕁䄴兙穂䝁䅑兙硂䕁䅣睕㙁䕁䅍睕塂䕁䅫䅁ぁ兄䅁杇䅁䕁䄴兙穂䝁䅑兙硂䕁䅣睕㙁䕁䅍睕奂䅁䅁䅑䅁䉁䅷䅁佂䝁䅅督歂䝁䅅兣䡂䙁䅍杏䑂䙁䅑兑呂䅁䅁术䅁䉁䅷䅁佂䝁䅅督歂䝁䅅兣䡂䙁䅍杏䑂䙁䅑睓䍂䅁䅁睦䅷䉁䅷䅁佂䝁䅅督歂䝁䅅兣䡂䙁䅍杏䑂䙁䅑睕䥂䅁䅁杈䅁䉁䅷䅁佂䝁䅅督歂䝁䅅兣䡂䙁䅍杏䑂䙁䅙村䝂䅁䅁共䅷䉁䅷䅁佂䝁䅅督歂䝁䅅兣䡂䙁䅍杏䑂䙁䅙睑偂䅁䅁杙䅳䉁䅷䅁佂䝁䅅督歂䝁䅅兣䡂䙁䅍杏䑂䙁䅙䅔啂䅁䅁睋䅕䉁䅷䅁佂䝁䅅督歂䝁䅅兣䡂䙁䅍杏䑂䙁䅫䅖䱂䅁䅁䅸䅑䉁䅯䅁佂䝁䅅督歂䝁䅅兣䡂䙁䅍杏䑂䙁䅯杕䅁乁䅅䅁慁䅁䅁杔桂䡁䅍䅚桂䡁䅅睒呂䑁䅯䅒䍂䙁䅧䅁噂兂䅁䅈䅁䕁䄴兙穂䝁䅑兙硂䕁䅣睕㙁䕁䅑睑偂䕁䄰䅁䍂睃䅁䅈䅁䕁䄴兙穂䝁䅑兙硂䕁䅣睕㙁䕁䅑睒䩂䕁䅫䅁湁睃䅁䅈䅁䕁䄴兙穂䝁䅑兙硂䕁䅣睕㙁䕁䅑兓偂䕁䅑䅁硁睃䅁䅈䅁䕁䄴兙穂䝁䅑兙硂䕁䅣睕㙁䕁䅑䅔啂䙁䅉䅁䙄䅁䅁䅈䅁䕁䄴兙穂䝁䅑兙硂䕁䅣睕㙁䕁䅑睔䑂䙁䅕䅁㙁兂䅁䅈䅁䕁䄴兙穂䝁䅑兙硂䕁䅣睕㙁䕁䅑睔卂䕁䄰䅁睃睃䅁杇䅁䕁䄴兙穂䝁䅑兙硂䕁䅣睕㙁䕁䅑䅕慂䅁䅁杦䅁䉁䅷䅁佂䝁䅅督歂䝁䅅兣䡂䙁䅍杏䕂䙁䅕睔䵂䅁䅁䅴䅕䉁䅷䅁佂䝁䅅督歂䝁䅅兣䡂䙁䅍杏䕂䙁䅙兑奂䅁䅁睙䅷䉁䅷䅁佂䝁䅅督歂䝁䅅兣䡂䙁䅍杏䕂䙁䅧睑乂䅁䅁李䅅䉁䅷䅁佂䝁䅅督歂䝁䅅兣䡂䙁䅍杏䕂䙁䅧䅕䙂䅁䅁兌䅳䉁䅧䅁佂䝁䅅督歂䝁䅅兣䡂䙁䅍杏䙂䕁䅅䅁啁䅁䅁䅈䅁䕁䄴兙穂䝁䅑兙硂䕁䅣睕㙁䕁䅕村䉂䙁䅫䅁㑁䅁䅁䅈䅁䕁䄴兙穂䝁䅑兙硂䕁䅣睕㙁䕁䅕睑兂䕁䅣䅁⽁䅄䅁䅈䅁䕁䄴兙穂䝁䅑兙硂䕁䅣睕㙁䕁䅕兒䝂䙁䅑䅁䙁兂䅁䅈䅁䕁䄴兙穂䝁䅑兙硂䕁䅣睕㙁䕁䅕兔䍂䕁䅍䅁杂睃䅁䅈䅁䕁䄴兙穂䝁䅑兙硂䕁䅣睕㙁䕁䅕杔呂䕁䅣䅁⽃䅂䅁䅈䅁䕁䄴兙穂䝁䅑兙硂䕁䅣睕㙁䕁䅕兕䩂䙁䅧䅁穁䅁䅁䅈䅁䕁䄴兙穂䝁䅑兙硂䕁䅣睕㙁䕁䅕杕䩂䕁䅕䅁㥄䅁䅁䅈䅁䕁䄴兙穂䝁䅑兙硂䕁䅣睕㙁䕁䅕䅖呂䙁䅫䅁䱂睃䅁䅈䅁䕁䄴兙穂䝁䅑兙硂䕁䅣睕㙁䕁䅕杖卂䕁䅣䅁䩁䅁䅁䅈䅁䕁䄴兙穂䝁䅑兙硂䕁䅣睕㙁䕁䅕睖䍂䕁䅍䅁湄兂䅁杇䅁䕁䄴兙穂䝁䅑兙硂䕁䅣睕㙁䕁䅕䅗䑂䅁䅁杄䅁䉁䅯䅁佂䝁䅅督歂䝁䅅兣䡂䙁䅍杏䙂䙁䅧兒䅁乁䕙䅁捁䅁䅁杔桂䡁䅍䅚桂䡁䅅睒呂䑁䅯兒奂䕁䅕䅔䅁乁䕅䅁捁䅁䅁杔桂䡁䅍䅚桂䡁䅅睒呂䑁䅯兒奂䕁䅷睕䅁偁䙧䅁捁䅁䅁杔桂䡁䅍䅚桂䡁䅅睒呂䑁䅯兒奂䙁䅁兒䅁䡁䅉䅁捁䅁䅁杔桂䡁䅍䅚桂䡁䅅睒呂䑁䅯兒奂䙁䅁睔䅁䱁䕧䅁捁䅁䅁杔桂䡁䅍䅚桂䡁䅅睒呂䑁䅯兒奂䙁䅑杕䅁䱁䱕䅁慁䅁䅁杔桂䡁䅍䅚桂䡁䅅睒呂䑁䅯兒婂䕁䅕䅁浄䅄䅁䅈䅁䕁䄴兙穂䝁䅑兙硂䕁䅣睕㙁䕁䅕杗兂䙁䅣䅁乁䅄䅁䅈䅁䕁䄴兙穂䝁䅑兙硂䕁䅣睕㙁䕁䅙兑佂䕁䅣䅁㝄䅁䅁䅈䅁䕁䄴兙穂䝁䅑兙硂䕁䅣睕㙁䕁䅙兑呂䙁䅑䅁坃允䅁䅈䅁䕁䄴兙穂䝁䅑兙硂䕁䅣睕㙁䕁䅙村佂䕁䅍䅁䩃兄䅁䅈䅁䕁䄴兙穂䝁䅑兙硂䕁䅣睕㙁䕁䅙睑䝂䙁䅍䅁婄䅂䅁䅈䅁䕁䄴兙穂䝁䅑兙硂䕁䅣睕㙁䕁䅙兒䵂䕁䅕䅁䙁兄䅁䅈䅁䕁䄴兙穂䝁䅑兙硂䕁䅣睕㙁䕁䅙杒䍂䕁䅍䅁瑄䅄䅁䅈䅁䕁䄴兙穂䝁䅑兙硂䕁䅣睕㙁䕁䅙杒䩂䕁䄴䅁䍄兂䅁䅈䅁䕁䄴兙穂䝁䅑兙硂䕁䅣睕㙁䕁䅙杒䩂䙁䅙䅁潂䅁䅁杇䅁䕁䄴兙穂䝁䅑兙硂䕁䅣睕㙁䕁䅙䅓䍂䅁䅁睵䅷䉁䅷䅁佂䝁䅅督歂䝁䅅兣䡂䙁䅍杏䝂䕁䅫䅖䍂䅁䅁兆䅅䉁䅷䅁佂䝁䅅督歂䝁䅅兣䡂䙁䅍杏䝂䕁䅫杖䙂䅁䅁朶䅕䉁䅷䅁佂䝁䅅督歂䝁䅅兣䡂䙁䅍杏䝂䕁䅫杗慂䅁䅁兊䅳䉁䅷䅁佂䝁䅅督歂䝁䅅兣䡂䙁䅍杏䝂䕁䅷兒奂䅁䅁兲䅑䉁䅷䅁佂</t>
  </si>
  <si>
    <t>䝁䅅督歂䝁䅅兣䡂䙁䅍杏䝂䕁䄸杕乂䅁䅁关䅳䉁䅯䅁佂䝁䅅督歂䝁䅅兣䡂䙁䅍杏䝂䕁䄸䅗䅁䩁䈸䅁捁䅁䅁杔桂䡁䅍䅚桂䡁䅅睒呂䑁䅯杒偂䙁䅧兑䅁䭁䉉䅁捁䅁䅁杔桂䡁䅍䅚桂䡁䅅睒呂䑁䅯杒偂䙁䅧杒䅁䉁䵁䅁捁䅁䅁杔桂䡁䅍䅚桂䡁䅅睒呂䑁䅯杒呂䕁䅷杕䅁䭁䅉䅁捁䅁䅁杔桂䡁䅍䅚桂䡁䅅睒呂䑁䅯杒啂䕁䅑杕䅁偁䵣䅁捁䅁䅁杔桂䡁䅍䅚桂䡁䅅睒呂䑁䅯杒啂䕁䄴䅖䅁䑁䅁䅁捁䅁䅁杔桂䡁䅍䅚桂䡁䅅睒呂䑁䅯杒啂䙁䅉兒䅁䅁䵳䅁捁䅁䅁杔桂䡁䅍䅚桂䡁䅅睒呂䑁䅯杒噂䕁䅷䅖䅁䙁佣䅁捁䅁䅁杔桂䡁䅍䅚桂䡁䅅睒呂䑁䅯杒塂䙁䅉䅒䅁䙁䵍䅁捁䅁䅁杔桂䡁䅍䅚桂䡁䅅睒呂䑁䅯杒婂䕁䅉杕䅁䩁䙍䅁捁䅁䅁杔桂䡁䅍䅚桂䡁䅅睒呂䑁䅯睒䙂䕁䅧睑䅁偁䅁䅁慁䅁䅁杔桂䡁䅍䅚桂䡁䅅睒呂䑁䅯睒䙂䕁䄴䅁啃䅁䅁䅈䅁䕁䄴兙穂䝁䅑兙硂䕁䅣睕㙁䕁䅣兓䩂䕁䅫䅁捃睃䅁䅈䅁䕁䄴兙穂䝁䅑兙硂䕁䅣睕㙁䕁䅣兓䵂䕁䅑䅁䱄䅁䅁䅈䅁䕁䄴兙穂䝁䅑兙硂䕁䅣睕㙁䕁䅣䅔兂䕁䅫䅁允杂䅁䅈䅁䕁䄴兙穂䝁䅑兙硂䕁䅣睕㙁䕁䅣杔啂䙁䅧䅁佄䅂䅁䅇䅁䕁䄴兙穂䝁䅑兙硂䕁䅣睕㙁䕁䅣睔䅁䱁䰸䅁捁䅁䅁杔桂䡁䅍䅚桂䡁䅅睒呂䑁䅯睒偂䕁䅣睔䅁䍁乧䅁捁䅁䅁杔桂䡁䅍䅚桂䡁䅅睒呂䑁䅯睒偂䕁䄸睒䅁䑁䅷䅁敁䅁䅁杔桂䡁䅍䅚桂䡁䅅睒呂䑁䅯睒偂䕁䄸睒䵂䅁䅁児䅁䉁䅷䅁佂䝁䅅督歂䝁䅅兣䡂䙁䅍杏䡂䙁䅍䅓䕂䅁䅁䅗䅷䉁䅧䅁佂䝁䅅督歂䝁䅅兣䡂䙁䅍杏䡂䙁䅑䅁祂兂䅁䅈䅁䕁䄴兙穂䝁䅑兙硂䕁䅣睕㙁䕁䅧兑䝂䕁䅍䅁䵃睃䅁䅈䅁䕁䄴兙穂䝁䅑兙硂䕁䅣睕㙁䕁䅧兑䵂䕁䄸䅁㍂兂䅁杇䅁䕁䄴兙穂䝁䅑兙硂䕁䅣睕㙁䕁䅧兑呂䅁䅁兆䅁䉁䅷䅁佂䝁䅅督歂䝁䅅兣䡂䙁䅍杏䥂䕁䅉兑佂䅁䅁兰䅅䉁䅷䅁佂䝁䅅督歂䝁䅅兣䡂䙁䅍杏䥂䕁䅍睕䡂䅁䅁䅑䅷䉁䅷䅁佂䝁䅅督歂䝁䅅兣䡂䙁䅍杏䥂䕁䅕䅔䙂䅁䅁杂䄰䉁䅷䅁佂䝁䅅督歂䝁䅅兣䡂䙁䅍杏䥂䕁䅙睖䉂䅁䅁杅䅷䉁䅷䅁佂䝁䅅督歂䝁䅅兣䡂䙁䅍杏䥂䕁䅷兓啂䅁䅁杉䅳䉁䅷䅁佂䝁䅅督歂䝁䅅兣䡂䙁䅍杏䥂䕁䅷杔䙂䅁䅁睌䅕䉁䅷䅁佂䝁䅅督歂䝁䅅兣䡂䙁䅍杏䥂䕁䄸䅔奂䅁䅁䅵䅅䉁䅯䅁佂䝁䅅督歂䝁䅅兣䡂䙁䅍杏䥂䕁䄸杔䅁䭁䉁䅁捁䅁䅁杔桂䡁䅍䅚桂䡁䅅睒呂䑁䅯䅓偂䙁䅁兒䅁䩁䵕䅁慁䅁䅁杔桂䡁䅍䅚桂䡁䅅睒呂䑁䅯䅓剂䙁䅫䅁䵁兂䅁䅈䅁䕁䄴兙穂䝁䅑兙硂䕁䅣睕㙁䕁䅧睕䩂䕁䅍䅁䡃允䅁䅈䅁䕁䄴兙穂䝁䅑兙硂䕁䅣睕㙁䕁䅧睕䩂䕁䅫䅁ㅁ兄䅁杇䅁䕁䄴兙穂䝁䅑兙硂䕁䅣睕㙁䕁䅧睕啂䅁䅁兑䅁䉁䅷䅁佂䝁䅅督歂䝁䅅兣䡂䙁䅍杏䥂䙁䅍䅖乂䅁䅁睔䅳䉁䅷䅁佂䝁䅅督歂䝁䅅兣䡂䙁䅍杏䥂䙁䅑䅔䕂䅁䅁睊䄴䉁䅯䅁佂䝁䅅督歂䝁䅅兣䡂䙁䅍杏䥂䙁䅑睔䅁䭁䱷䅁慁䅁䅁杔桂䡁䅍䅚桂䡁䅅睒呂䑁䅯䅓啂䙁䅯䅁畃睃䅁䅈䅁䕁䄴兙穂䝁䅑兙硂䕁䅣睕㙁䕁䅧兖䍂䕁䅣䅁扂杄䅁杇䅁䕁䄴兙穂䝁䅑兙硂䕁䅣睕㙁䕁䅧睖䑂䅁䅁兮䅑䉁䅷䅁佂䝁䅅督歂䝁䅅兣䡂䙁䅍杏䥂䙁䅣睓佂䅁䅁兡䅷䉁䅯䅁佂䝁䅅督歂䝁䅅兣䡂䙁䅍杏䩂䕁䅅睑䅁䱁乕䅁捁䅁䅁杔桂䡁䅍䅚桂䡁䅅睒呂䑁䅯兓䉂䙁䅉䅖䅁䩁䱑䅁捁䅁䅁杔桂䡁䅍䅚桂䡁䅅睒呂䑁䅯兓䍂䕁䅳杕䅁䱁䕑䅁捁䅁䅁杔桂䡁䅍䅚桂䡁䅅睒呂䑁䅯兓䍂䕁䄸睑䅁䉁䙯䅁捁䅁䅁杔桂䡁䅍䅚桂䡁䅅睒呂䑁䅯兓䑂䕁䅧杕䅁䉁䱫䅁捁䅁䅁杔桂䡁䅍䅚桂䡁䅅睒呂䑁䅯兓䑂䙁䅕兓䅁䉁䵑䅁捁䅁䅁杔桂䡁䅍䅚桂䡁䅅睒呂䑁䅯兓䕂䕁䅍睑䅁䩁䰸䅁捁䅁䅁杔桂䡁䅍䅚桂䡁䅅睒呂䑁䅯兓䕂䙁䅧䅗䅁䑁䅳䅁捁䅁䅁杔桂䡁䅍䅚桂䡁䅅睒呂䑁䅯兓䵂䕁䄰杔䅁乁䙍䅁捁䅁䅁杔桂䡁䅍䅚桂䡁䅅睒呂䑁䅯兓佂䕁䅍兗䅁䑁䈰䅁捁䅁䅁杔桂䡁䅍䅚桂䡁䅅睒呂䑁䅯兓佂䕁䅑村䅁䵁丸䅁捁䅁䅁杔桂䡁䅍䅚桂䡁䅅睒呂䑁䅯兓佂䙁䅑睑䅁䵁䉁䅁捁䅁䅁杔桂䡁䅍䅚桂䡁䅅睒呂䑁䅯兓佂䙁䅑兖䅁䍁䅕䅁捁䅁䅁杔桂䡁䅍䅚桂䡁䅅睒呂䑁䅯兓佂䙁䅙兑䅁䡁䱉䅁捁䅁䅁杔桂䡁䅍䅚桂䡁䅅睒呂䑁䅯兓偂䙁䅍䅕䅁䉁䵷䅁捁䅁䅁杔桂䡁䅍䅚桂䡁䅅睒呂䑁䅯兓兂䕁䅅杕䅁䭁䱙䅁捁䅁䅁杔桂䡁䅍䅚桂䡁䅅睒呂䑁䅯兓兂䕁䅣䅕䅁佁䕙䅁捁䅁䅁杔桂䡁䅍䅚桂䡁䅅睒呂䑁䅯兓卂䕁䅑兔䅁䅁䝙䅁捁䅁䅁杔桂䡁䅍䅚桂䡁䅅睒呂䑁䅯兓呂䙁䅉睒䅁䝁䅅䅁捁䅁䅁杔桂䡁䅍䅚桂䡁䅅睒呂䑁䅯兓啂䙁䅉兓䅁偁义䅁捁䅁䅁杔桂䡁䅍䅚桂䡁䅅睒呂䑁䅯杓䉂䕁䅍睓䅁佁䵳䅁捁䅁䅁杔桂䡁䅍䅚桂䡁䅅睒呂䑁䅯杓䉂䙁䅯杗䅁䩁䙅䅁捁䅁䅁杔桂䡁䅍䅚桂䡁䅅睒呂䑁䅯杓䍂䕁䅧䅖䅁䵁䉕䅁捁䅁䅁杔桂䡁䅍䅚桂䡁䅅睒呂䑁䅯杓䍂䕁䅷兖䅁䕁䱧䅁捁䅁䅁杔桂䡁䅍䅚桂䡁䅅睒呂䑁䅯杓䍂䙁䅍睕䅁䭁䵁䅁捁䅁䅁杔桂䡁䅍䅚桂䡁䅅睒呂䑁䅯杓䭂䙁䅍杒䅁䭁䵑䅁捁䅁䅁杔桂䡁䅍䅚桂䡁䅅睒呂䑁䅯杓䱂䕁䅧兗䅁䵁䉫䅁捁䅁䅁杔桂䡁䅍䅚桂䡁䅅睒呂䑁䅯睓䉂䕁䅷兖䅁䝁䱧䅁慁䅁䅁杔桂䡁䅍䅚桂䡁䅅睒呂䑁䅯睓䕂䙁䅁䅁䝄䅁䅁杇䅁䕁䄴兙穂䝁䅑兙硂䕁䅣睕㙁䕁䅳䅓䑂䅁䅁杨䅁䉁䅷䅁佂䝁䅅督歂䝁䅅兣䡂䙁䅍杏䱂䕁䅷兑䑂䅁䅁䅤䅅䉁䅷䅁佂䝁䅅督歂䝁䅅兣䡂䙁䅍杏䱂䕁䅷兓䑂䅁䅁儹䅯䉁䅷䅁佂䝁䅅督歂䝁䅅兣䡂䙁䅍杏䱂䙁䅉兗呂䅁䅁杵䅳䉁䅷䅁佂䝁䅅督歂䝁䅅兣䡂䙁䅍杏䱂䙁䅑睔呂䅁䅁䅙䄰䉁䅷䅁佂䝁䅅督歂䝁䅅兣䡂䙁䅍杏䵂䕁䅅兔卂䅁䅁眹䅑䉁䅷䅁佂䝁䅅督歂䝁䅅兣䡂䙁䅍杏䵂䕁䅅杔䑂䅁䅁兌䅕䉁䅷䅁佂䝁䅅督歂䝁䅅兣䡂䙁䅍杏䵂䕁䅕睑偂䅁䅁儴䅑䉁䅷䅁佂䝁䅅督歂䝁䅅兣䡂䙁䅍杏䵂䕁䅙兖呂䅁䅁䅹䅕䉁䅷䅁佂䝁䅅督歂䝁䅅兣䡂䙁䅍杏䵂䕁䅣兓䥂䅁䅁朰䅷䉁䅯䅁佂䝁䅅督歂䝁䅅兣䡂䙁䅍杏䵂䕁䅫杔䅁䥁䉳䅁捁䅁䅁杔桂䡁䅍䅚桂䡁䅅睒呂䑁䅯䅔䩂䙁䅑兒䅁佁䙳䅁捁䅁䅁杔桂䡁䅍䅚桂䡁䅅睒呂䑁䅯䅔䩂䙁䅙杔䅁䝁䘸䅁捁䅁䅁杔桂䡁䅍䅚桂䡁䅅睒呂䑁䅯䅔䱂䕁䅙杔䅁偁䵕䅁慁䅁䅁杔桂䡁䅍䅚桂䡁䅅睒呂䑁䅯䅔䱂䙁䅅䅁呂䅁䅁杇䅁䕁䄴兙穂䝁䅑兙硂䕁䅣睕㙁䕁䅷杔啂䅁䅁免䅁䉁䅯䅁佂䝁䅅督歂䝁䅅兣䡂䙁䅍杏䵂䕁䄴睖䅁䉁䝅䅁捁䅁䅁杔桂䡁䅍䅚桂䡁䅅睒呂䑁䅯䅔偂䙁䅁兒䅁䥁䘸䅁捁䅁䅁杔桂䡁䅍䅚桂䡁䅅睒呂䑁䅯䅔剂䕁䅑䅖䅁䍁䵕䅁捁䅁䅁杔桂䡁䅍䅚桂䡁䅅睒呂䑁䅯䅔卂䕁䅍䅗䅁䝁䉧䅁捁䅁䅁杔桂䡁䅍䅚桂䡁䅅睒呂䑁䅯䅔呂䕁䅍睑䅁䩁䘰䅁捁䅁䅁杔桂䡁䅍䅚桂䡁䅅睒呂䑁䅯䅔呂䙁䅑杕䅁佁䙁䅁捁䅁䅁杔桂䡁䅍䅚桂䡁䅅睒呂䑁䅯䅔噂䕁䅷兖䅁乁䉑䅁捁䅁䅁杔桂䡁䅍䅚桂䡁䅅睒呂䑁䅯兔䉂䕁䄴䅓䅁䭁䙯䅁慁䅁䅁杔桂䡁䅍䅚桂䡁䅅睒呂䑁䅯兔䉂䙁䅉䅁坁䅁䅁䅈䅁䕁䄴兙穂䝁䅑兙硂䕁䅣睕㙁䕁䄰兑呂䕁䅫䅁奄兂䅁杇䅁䕁䄴兙穂䝁䅑兙硂䕁䅣睕㙁䕁䄰兑啂䅁䅁東䅑䉁䅷䅁佂䝁䅅督歂䝁䅅兣䡂䙁䅍杏乂䕁䅅䅖塂䅁䅁杄䄰䉁䅷䅁佂䝁䅅督歂䝁䅅兣䡂䙁䅍杏乂䕁䅍䅓兂䅁䅁䅐䅅䉁䅷䅁佂䝁䅅督歂䝁䅅兣䡂䙁䅍杏乂䕁䅍杕䩂䅁䅁兆䅷䉁䅯䅁佂䝁䅅督歂䝁䅅兣䡂䙁䅍杏乂䕁䅍睖䅁䩁䰴䅁捁䅁䅁杔桂䡁䅍䅚桂䡁䅅睒呂䑁䅯兔䕂䕁䅷杗䅁䩁䉣䅁捁䅁䅁杔桂䡁䅍䅚桂䡁䅅睒呂䑁䅯兔䙂䕁䅑䅕䅁䩁䙑䅁捁䅁䅁杔桂䡁䅍䅚桂䡁䅅睒呂䑁䅯兔䙂䙁䅑兑䅁䑁䅣䅁捁䅁䅁杔桂䡁䅍䅚桂䡁䅅睒呂䑁䅯兔䡂䕁䅕兒䅁佁䱑䅁捁䅁䅁杔桂䡁䅍䅚桂䡁䅅睒呂䑁䅯兔䡂䙁䅁兓䅁䍁䱫䅁捁䅁䅁杔桂䡁䅍䅚桂䡁䅅睒呂䑁䅯兔䩂䕁䅑䅒䅁䉁䝑䅁捁䅁䅁杔桂䡁䅍䅚桂䡁䅅睒呂䑁䅯兔䱂䙁䅍兓䅁佁䕉䅁捁䅁䅁杔桂䡁䅍䅚桂䡁䅅睒呂䑁䅯兔䱂䙁䅑䅗䅁䩁䉍䅁捁䅁䅁杔桂䡁䅍䅚桂䡁䅅睒呂䑁䅯兔䵂䕁䅅村䅁䅁䵙䅁捁䅁䅁杔桂䡁䅍䅚桂䡁䅅睒呂䑁䅯兔䵂䕁䅳杔䅁䵁䰰䅁捁䅁䅁杔桂䡁䅍䅚桂䡁䅅睒呂䑁䅯兔乂䙁䅍兓䅁䍁乙䅁捁䅁䅁杔桂䡁䅍䅚桂䡁䅅睒呂䑁䅯兔佂䙁䅉睔䅁䍁䵍䅁捁䅁䅁杔桂䡁䅍䅚桂䡁䅅睒呂䑁䅯兔佂䙁䅍䅖䅁䱁䄰䅁捁䅁䅁杔桂䡁䅍䅚桂䡁䅅睒呂䑁䅯兔偂䙁䅉杔䅁乁䙁䅁捁䅁䅁杔桂䡁䅍䅚桂䡁䅅睒呂䑁䅯兔兂䙁䅣杕䅁䩁䉁䅁捁䅁䅁杔桂䡁䅍䅚桂䡁䅅睒呂䑁䅯兔卂䕁䅍兗䅁䥁䱁䅁捁䅁䅁杔桂䡁䅍䅚桂䡁䅅睒呂䑁䅯兔卂䕁䄴兑䅁䱁䉫䅁捁䅁䅁杔桂䡁䅍䅚桂䡁䅅睒呂䑁䅯兔卂䙁䅑杔䅁䩁䱅䅁捁䅁䅁杔桂䡁䅍䅚桂䡁䅅睒呂䑁䅯兔呂䕁䅕䅗䅁偁䱙䅁捁䅁䅁杔桂䡁䅍䅚桂䡁䅅睒呂䑁䅯兔呂䕁䅙䅖䅁乁䅫䅁捁䅁䅁杔桂䡁䅍䅚桂䡁䅅睒呂䑁䅯兔啂䕁䅍䅓䅁䉁䄸䅁捁䅁䅁杔桂䡁䅍䅚桂䡁䅅睒呂䑁䅯兔啂䙁䅍兓䅁䡁䙑䅁奁䅁䅁杔桂䡁䅍䅚桂䡁䅅睒呂䑁䅯兔噂䅁䅁兓䅅䉁䅯䅁佂䝁䅅督歂䝁䅅兣䡂䙁䅍杏乂䙁䅧䅔䅁䱁丰䅁捁䅁䅁杔桂䡁䅍䅚桂䡁䅅睒呂䑁䅯兔婂䕁䅣杔䅁䥁乍䅁捁䅁䅁杔桂䡁䅍䅚桂䡁䅅睒呂䑁䅯兔婂䙁䅉睒䅁偁䭯䅁捁䅁䅁杔桂䡁䅍䅚桂䡁䅅睒呂䑁䅯杔䉂䙁䅙兓䅁䙁佯䅁捁䅁䅁杔桂䡁䅍䅚桂䡁䅅睒呂䑁䅯杔䍂䕁䅫䅗䅁偁䙷䅁捁䅁䅁杔桂䡁䅍䅚桂䡁䅅睒呂䑁䅯杔䍂䙁䅑村䅁佁䭣䅁捁䅁䅁杔桂䡁䅍䅚桂䡁䅅睒呂䑁䅯杔䕂䕁䅅兕䅁䵁䅁䅁捁䅁䅁杔桂䡁䅍䅚桂䡁䅅睒呂䑁䅯杔䕂䙁䅍杔䅁䕁䉁䅁捁䅁䅁杔桂䡁䅍䅚桂䡁䅅睒呂䑁䅯杔䙂䕁䄸睒䅁䱁䙙䅁捁䅁䅁杔桂䡁䅍䅚桂䡁䅅睒呂䑁䅯杔䝂䕁䅷䅗䅁乁䅧䅁捁䅁䅁杔桂䡁䅍䅚桂䡁䅅睒呂䑁䅯杔偂䙁䅙䅖䅁䭁䕳䅁捁䅁䅁杔桂䡁䅍䅚桂䡁䅅睒呂䑁䅯杔呂䕁䅫䅖䅁䙁䱉䅁捁䅁䅁杔桂䡁䅍䅚桂䡁䅅睒呂䑁䅯杔啂䕁䅅䅕䅁䥁䄴䅁捁䅁䅁杔桂䡁䅍䅚桂䡁䅅睒呂䑁䅯杔啂䕁䅍䅖䅁乁䱷䅁捁䅁䅁杔桂䡁䅍䅚桂䡁䅅睒呂䑁䅯杔啂䙁䅉睕䅁偁䄸䅁捁䅁䅁杔桂䡁䅍䅚桂䡁䅅睒呂䑁䅯杔坂䕁䅑兑䅁䱁䄴䅁捁䅁䅁杔桂䡁䅍䅚桂䡁䅅睒呂䑁䅯杔坂䕁䅕兒䅁䑁䵯䅁捁䅁䅁杔桂䡁䅍䅚桂䡁䅅睒呂䑁䅯杔塂䕁䅉兓䅁䅁久䅁慁䅁䅁杔桂䡁䅍䅚桂䡁䅅睒呂䑁䅯杔塂䕁䅕䅁敃䅂䅁杇䅁䕁䄴兙穂䝁䅑兙硂䕁䅣睕㙁䕁䄴睖䵂䅁䅁术䄰䉁䅯䅁佂䝁䅅督歂䝁䅅兣䡂䙁䅍杏佂䙁䅣睕䅁乁䉫䅁捁䅁䅁杔桂䡁䅍䅚桂䡁䅅睒呂䑁䅯杔塂䙁䅍兑䅁乁䉯䅁捁䅁䅁杔桂䡁䅍䅚桂䡁䅅睒呂䑁䅯杔奂䙁䅁兓䅁䙁䉑䅁捁䅁䅁杔桂䡁䅍䅚桂䡁䅅睒呂䑁䅯杔奂䙁䅍䅖䅁乁䙳䅁慁䅁䅁杔桂䡁䅍䅚桂䡁䅅睒呂䑁䅯杔奂䙁䅑䅁塄䅂䅁䅈䅁䕁䄴兙穂䝁䅑兙硂䕁䅣睕㙁䕁䄴兗乂䙁䅑䅁䡄兄䅁䅈䅁䕁䄴兙穂䝁䅑兙硂䕁䅣睕㙁䕁䄸䅒䝂䕁䅷䅁偂允䅁䅈䅁䕁䄴兙穂䝁䅑兙硂䕁䅣睕㙁䕁䄸䅔䙂䕁䅑䅁⽁兂䅁䅈䅁䕁䄴兙穂䝁䅑兙硂䕁䅣睕㙁䕁䄸兔䑂䕁䅷䅁㕂兄䅁䅇䅁䕁䄴兙穂䝁䅑兙硂䕁䅣睕㙁䕁䄸杔䅁䑁䅉䅁慁䅁䅁杔桂䡁䅍䅚桂䡁䅅睒呂䑁䅯睔佂䕁䅉䅁十杂䅁䅈䅁䕁䄴兙穂䝁䅑兙硂䕁䅣睕㙁䕁䄸䅕䑂䕁䅧䅁摁兂䅁䅈䅁䕁䄴兙穂䝁䅑兙硂䕁䅣睕㙁䕁䄸杕䵂䙁䅫䅁獄䅁䅁䅈䅁䕁䄴兙穂䝁䅑兙硂䕁䅣睕㙁䕁䄸睕䩂䙁䅍䅁捂䅄䅁䅈䅁䕁䄴兙穂䝁䅑兙硂䕁䅣睕㙁䕁䄸䅖啂䙁䅉䅁㑄䅄䅁杇䅁䕁䄴兙穂䝁䅑兙硂䕁䅣睕㙁䕁䄸杗䱂䅁䅁兹䅑䉁䅷䅁佂䝁䅅督歂䝁䅅兣䡂䙁䅍杏兂䕁䅅杔塂䅁䅁儵䅁䉁䅷䅁佂䝁䅅督歂䝁䅅兣䡂䙁䅍杏兂䕁䅅杕䉂䅁䅁儴䅁䉁䅷䅁佂䝁䅅督歂䝁䅅兣䡂䙁䅍杏兂䕁䅅䅖䱂䅁䅁䄷䅷䉁䅷䅁佂䝁䅅督歂䝁䅅兣䡂䙁䅍杏兂䕁䅅兗奂䅁䅁杷䅅䉁䅷䅁佂䝁䅅督歂䝁䅅兣䡂䙁䅍杏兂䕁䅍兑卂䅁䅁杖䅅䉁䅯䅁佂䝁䅅督歂䝁䅅兣䡂䙁䅍杏兂䕁䅍䅓䅁偁䕳䅁捁䅁䅁杔桂䡁䅍䅚桂䡁䅅睒呂䑁䅯䅕䑂䙁䅉䅗䅁䥁乳䅁捁䅁䅁杔桂䡁䅍䅚桂䡁䅅睒呂䑁䅯䅕䑂䙁䅑兗䅁䩁䕧䅁捁䅁䅁杔桂䡁䅍䅚桂䡁䅅睒呂䑁䅯䅕䕂䕁䅙睕䅁偁䰰䅁捁䅁䅁杔桂䡁䅍䅚桂䡁䅅睒呂䑁䅯䅕䙂䕁䅍睔䅁佁䭫䅁捁䅁䅁杔桂䡁䅍䅚桂䡁䅅睒呂䑁䅯䅕䙂䕁䄴睒䅁䑁䵅䅁捁䅁䅁杔桂䡁䅍䅚桂䡁䅅睒呂䑁䅯䅕䙂䕁䄴杔䅁䭁乫䅁慁䅁䅁杔桂䡁䅍䅚桂䡁䅅睒呂䑁䅯䅕䙂䙁䅁䅁噃䅁䅁䅈䅁䕁䄴兙穂䝁䅑兙硂䕁䅣睕㙁䙁䅁杒䍂䕁䅍䅁畄䅄䅁杇䅁䕁䄴兙穂䝁䅑兙硂䕁䅣睕㙁䙁䅁杒䡂䅁䅁杳䅅䉁䅷䅁佂䝁䅅督歂䝁䅅兣䡂䙁䅍杏兂䕁䅣杔婂䅁䅁睅䄰䉁䅧䅁佂䝁䅅督歂䝁䅅兣䡂䙁䅍杏兂䕁䅫䅁㥄䅄䅁䅈䅁䕁䄴兙穂䝁䅑兙硂䕁䅣睕㙁䙁䅁兓佂䕁䅍䅁䝂睃䅁䅈䅁䕁䄴兙穂䝁䅑兙硂䕁䅣睕㙁䙁䅁䅔䉂䕁䅉䅁䡁䅄䅁䅈䅁䕁䄴兙穂䝁䅑兙硂䕁䅣睕㙁䙁䅁䅔䉂䙁䅫䅁桄睃䅁䅈䅁䕁䄴兙穂䝁䅑兙硂䕁䅣睕㙁䙁䅁䅔乂䙁䅉䅁婂兄䅁䅈䅁䕁䄴兙穂䝁䅑兙硂䕁䅣睕㙁䙁䅁䅔啂䙁䅉䅁䡄䅁䅁䅈䅁䕁䄴兙穂䝁䅑兙硂䕁䅣睕㙁䙁䅁䅔噂䙁䅍䅁畂睃䅁䅈䅁䕁䄴兙穂䝁䅑兙硂䕁䅣睕㙁䙁䅁䅔奂䙁䅍䅁療睃䅁䅈䅁䕁䄴兙穂䝁䅑兙硂䕁䅣睕㙁䙁䅁杔䝂䙁䅁䅁元兂䅁䅈䅁䕁䄴兙穂䝁䅑兙硂䕁䅣睕㙁䙁䅁睔䕂䕁䅑䅁㡃允䅁䅈䅁䕁䄴兙穂䝁䅑兙硂䕁䅣睕㙁䙁䅁睔偂䕁䅷䅁塁允䅁䅈䅁䕁䄴兙穂䝁䅑兙硂䕁䅣睕㙁䙁䅁睔塂䕁䅫䅁㡁兂䅁䅈䅁䕁䄴兙穂䝁䅑兙硂䕁䅣睕㙁䙁䅁睔塂䕁䅷䅁㙂䅄䅁䅈䅁䕁䄴兙穂䝁䅑兙硂䕁䅣睕㙁䙁䅁䅕䍂䕁䅫䅁穄睃䅁杇䅁䕁䄴兙穂䝁䅑兙硂䕁䅣睕㙁䙁䅁䅕䑂䅁䅁督䅕䉁䅷䅁佂䝁䅅督歂䝁䅅兣䡂䙁䅍杏兂䙁䅉兑䉂䅁䅁材䅳䉁䅷䅁佂䝁䅅督歂䝁䅅兣䡂䙁䅍杏兂䙁䅉䅒偂䅁䅁眵䅳䉁䅷䅁佂䝁䅅督歂䝁䅅兣䡂䙁䅍杏兂䙁䅉睒呂䅁䅁睵䅳䉁䅷䅁佂䝁䅅督歂䝁䅅兣䡂䙁䅍杏兂䙁䅉杖䉂䅁䅁䅑䅳䉁䅷䅁佂䝁䅅督歂䝁䅅兣䡂䙁䅍杏兂䙁䅍兔啂䅁䅁睕䅳䉁䅯䅁佂䝁䅅督歂䝁䅅兣䡂䙁䅍杏兂䙁䅑睑䅁佁䉁䅁捁䅁䅁杔桂䡁䅍䅚桂䡁䅅睒呂䑁䅯䅕啂䕁䅕杔䅁䥁乁䅁捁䅁䅁杔桂䡁䅍䅚桂䡁䅅睒呂䑁䅯䅕婂䙁䅁䅔䅁䥁䉫䅁捁䅁䅁杔桂䡁䅍䅚桂䡁䅅睒呂䑁䅯䅕慂䙁䅯兑䅁䑁䱑䅁捁䅁䅁杔桂䡁䅍䅚桂䡁䅅睒呂䑁䅯兕䑂䕁䄸兔䅁䭁䅯䅁捁䅁䅁杔桂䡁䅍䅚桂䡁䅅睒呂䑁䅯兕䕂䕁䅕䅔䅁䡁义䅁捁䅁䅁杔桂䡁䅍䅚桂䡁䅅睒呂䑁䅯兕䵂䙁䅫睕䅁䭁䕉䅁捁䅁䅁杔桂䡁䅍䅚桂䡁䅅睒呂䑁䅯兕佂䙁䅍䅖䅁䡁佅䅁捁䅁䅁杔桂䡁䅍䅚桂䡁䅅睒呂䑁䅯兕卂䙁䅙睔䅁佁䱧䅁慁䅁䅁杔桂䡁䅍䅚桂䡁䅅睒呂䑁䅯杕䙂䕁䅣䅁坃䅁䅁䅈䅁䕁䄴兙穂䝁䅑兙硂䕁䅣睕㙁䙁䅉兒䡂䕁䄴䅁㝃䅁䅁䅈䅁䕁䄴兙穂䝁䅑兙硂䕁䅣睕㙁䙁䅉睒䙂䕁䄴䅁睃兂䅁䅈䅁䕁䄴兙穂䝁䅑兙硂䕁䅣睕㙁䙁䅉睒䵂䕁䅑䅁牃兂䅁䅈䅁䕁䄴兙穂䝁䅑兙硂䕁䅣睕㙁䙁䅉兔䍂䙁䅍䅁䑃兂䅁䅈䅁䕁䄴兙穂䝁䅑兙硂䕁䅣睕㙁䙁䅉睔䑂䕁䅳䅁塃䅄䅁䅈䅁䕁䄴兙穂䝁䅑兙硂䕁䅣睕㙁䙁䅉睔䩂䙁䅙䅁楃兂䅁杇䅁䕁䄴兙穂䝁䅑兙硂䕁䅣睕㙁䙁䅉睔兂䅁䅁兯䅅䉁䅷䅁佂䝁䅅督歂䝁䅅兣䡂䙁䅍杏卂䕁䄸睕啂䅁䅁杔䅁䉁䅯䅁佂䝁䅅督歂䝁䅅兣䡂䙁䅍杏卂䙁䅕杔䅁䥁丸䅁杁䅁䅁杔桂䡁䅍䅚桂䡁䅅睒呂䑁䅯杕噂䙁䅍䅓畁䕁䅅䅁穁䅄䅁䅈䅁䕁䄴兙穂䝁䅑兙硂䕁䅣睕㙁䙁䅍兑䍂䙁䅉䅁塃兄䅁䅈䅁䕁䄴兙穂䝁䅑兙硂䕁䅣睕㙁䙁䅍兑䝂䙁䅑䅁噃睃䅁䅈䅁䕁䄴兙穂䝁䅑兙硂䕁䅣睕㙁䙁䅍兑䩂䕁䅅䅁い䅂䅁䅈䅁䕁䄴兙穂䝁䅑兙硂䕁䅣睕㙁䙁䅍兑䩂䕁䅍䅁畁兂䅁䅈䅁䕁䄴兙穂䝁䅑兙硂䕁䅣睕㙁䙁䅍兑佂䕁䄰䅁䥃䅄䅁䅈䅁䕁䄴兙穂䝁䅑兙硂䕁䅣睕㙁䙁䅍村䉂䕁䅍䅁癁䅁䅁䅈䅁䕁䄴兙穂䝁䅑兙硂䕁䅣睕㙁䙁䅍村䑂䕁䅙䅁湄兄䅁䅈䅁䕁䄴兙穂䝁䅑兙硂䕁䅣睕㙁䙁䅍村卂䕁䅅䅁䭁杂䅁䅈䅁䕁䄴兙穂䝁䅑兙硂䕁䅣睕㙁䙁䅍村噂䙁䅧䅁牄允䅁䅈䅁䕁䄴兙穂䝁䅑兙硂䕁䅣睕㙁䙁䅍睑䥂䕁䅷䅁㍂睃䅁䅈䅁䕁䄴兙穂䝁䅑兙硂䕁䅣睕㙁䙁䅍睑呂䕁䅍䅁䥂䅄䅁䅈䅁䕁䄴兙穂䝁䅑兙硂䕁䅣睕㙁䙁䅍睑坂䕁䅷䅁㑂睃䅁䅈䅁䕁䄴兙穂䝁䅑兙硂䕁䅣睕㙁䙁䅍䅒䡂䙁䅉䅁千杄䅁䅈䅁䕁䄴兙穂䝁䅑兙硂䕁䅣睕㙁䙁䅍兒䕂䕁䅣䅁ぁ䅄䅁䅈䅁䕁䄴兙穂䝁䅑兙硂䕁䅣睕㙁䙁䅍兒䩂䕁䅍䅁䥃兂䅁杇䅁䕁䄴兙穂䝁䅑兙硂䕁䅣睕㙁䙁䅍杒乂䅁䅁眹䅕䉁䅷䅁佂䝁䅅督歂䝁䅅兣䡂䙁䅍杏呂䕁䅙杔䑂䅁䅁眷䅷䉁䅯䅁佂䝁䅅督歂䝁䅅兣䡂䙁䅍杏呂䕁䅧睑䅁䱁䘴䅁捁䅁䅁杔桂䡁䅍䅚桂䡁䅅睒呂䑁䅯睕䥂䕁䅕杔䅁䩁䱍䅁捁䅁䅁杔桂䡁䅍䅚桂䡁䅅睒呂䑁䅯睕䥂䕁䄸睔䅁䙁临䅁捁䅁䅁杔桂䡁䅍䅚桂䡁䅅睒呂䑁䅯睕䩂䕁䅣兓䅁䩁䕍䅁捁䅁䅁杔桂䡁䅍䅚桂䡁䅅睒呂䑁䅯睕䱂䙁䅫睖䅁䕁乑䅁捁䅁䅁杔桂䡁䅍䅚桂䡁䅅睒呂䑁䅯睕䵂䕁䅅村䅁䥁䕳䅁慁䅁䅁杔桂䡁䅍䅚桂䡁䅅睒呂䑁䅯睕䵂䕁䄰䅁汄兂䅁杇䅁䕁䄴兙穂䝁䅑兙硂䕁䅣睕㙁䙁䅍䅔兂䅁䅁杄䅳䉁䅷䅁佂䝁䅅督歂䝁䅅兣䡂䙁䅍杏呂䕁䄰睑䩂䅁䅁睃䅁䉁䅷䅁佂䝁䅅督歂䝁䅅兣䡂䙁䅍杏呂䕁䄰䅖䑂䅁䅁兙䅳䉁䅷䅁佂䝁䅅督歂䝁䅅兣䡂䙁䅍杏呂䕁䄴睑婂䅁䅁睥䅷䉁䅷䅁佂䝁䅅督歂䝁䅅兣䡂䙁䅍杏呂䕁䄴䅒䱂䅁䅁杖䅷䉁䅷䅁佂䝁䅅督歂䝁䅅兣䡂䙁䅍杏呂䕁䄴兒奂䅁䅁材䄴䉁䅷䅁佂䝁䅅督歂䝁䅅兣䡂䙁䅍杏呂䕁䄴䅕呂䅁䅁来䅁䉁䅷䅁佂䝁䅅督歂䝁䅅兣䡂䙁䅍杏呂䕁䄸杔偂䅁䅁克䄰䉁䅷䅁佂䝁䅅督歂䝁䅅兣䡂䙁䅍杏呂䙁䅁睕䑂䅁䅁䅔䄰䉁䅷䅁佂䝁䅅督歂䝁䅅兣䡂䙁䅍杏呂䙁䅁䅖佂䅁䅁䅁䄴䉁䅷䅁佂䝁䅅督歂䝁䅅兣䡂䙁䅍杏呂䙁䅉䅕啂䅁䅁䄶䅕䉁䅷䅁佂䝁䅅督歂䝁䅅兣䡂䙁䅍杏呂䙁䅑村䉂䅁䅁䅔䅷䉁䅷䅁佂䝁䅅督歂䝁䅅兣䡂䙁䅍杏呂䙁䅑兒兂䅁䅁䅩䅳䉁䅷䅁佂䝁䅅督歂䝁䅅兣䡂䙁䅍杏呂䙁䅑䅔䕂䅁䅁睰䅁䉁䅷䅁佂䝁䅅督歂䝁䅅兣䡂䙁䅍杏呂䙁䅑杕䉂䅁䅁兔䅷䉁䅷䅁佂䝁䅅督歂䝁䅅兣䡂䙁䅍杏呂䙁䅑杕䵂䅁䅁朴䅳䉁䅯䅁佂䝁䅅督歂䝁䅅兣䡂䙁䅍杏呂䙁䅑䅗䅁佁䉅䅁捁䅁䅁杔桂䡁䅍䅚桂䡁䅅睒呂䑁䅯睕塂䕁䅳睕䅁佁䉯䅁捁䅁䅁杔桂䡁䅍䅚桂䡁䅅睒呂䑁䅯睕婂䕁䄴兑䅁䩁䘸䅁捁䅁䅁杔桂䡁䅍䅚桂䡁䅅睒呂䑁䅯䅖䍂䕁䅉睓䅁䅁佣䅁捁䅁䅁杔桂䡁䅍䅚桂䡁䅅睒呂䑁䅯䅖䑂䕁䅉兓䅁䙁䙍䅁捁䅁䅁杔桂䡁䅍䅚桂䡁䅅睒呂䑁䅯䅖䙂䕁䅍䅓䅁䝁䅕䅁慁䅁䅁杔桂䡁䅍䅚桂䡁䅅睒呂䑁䅯䅖䙂䙁䅉䅁塃䅁䅁䅈䅁䕁䄴兙穂䝁䅑兙硂䕁䅣睕㙁䙁䅑杒䩂䕁䄴䅁㍃䅄䅁䅈䅁䕁䄴兙穂䝁䅑兙硂䕁䅣睕㙁䙁䅑䅓卂䕁䄰䅁穂兄䅁䅈䅁䕁䄴兙穂䝁䅑兙硂䕁䅣睕㙁䙁䅑兓䵂䕁䅕䅁䩂兄䅁䅈䅁䕁䄴兙穂䝁䅑兙硂䕁䅣睕㙁䙁䅑兔噂䙁䅍䅁湂允䅁䅈䅁䕁䄴兙穂䝁䅑兙硂䕁䅣睕㙁䙁䅑杕䩂䙁䅁䅁坄睃䅁䅈䅁䕁䄴兙穂䝁䅑兙硂䕁䅣睕㙁䙁䅑杕乂䕁䅉䅁ㅄ允䅁䅈䅁䕁䄴兙穂䝁䅑兙硂䕁䅣睕㙁䙁䅑杕乂䕁䅳䅁敁兄䅁䅈䅁䕁䄴兙穂䝁䅑兙硂䕁䅣睕㙁䙁䅑杕偂䙁䅣䅁癄允䅁䅈䅁䕁䄴兙穂䝁䅑兙硂䕁䅣睕㙁䙁䅑杕呂䙁䅑䅁煁䅄䅁䅈䅁䕁䄴兙穂䝁䅑兙硂䕁䅣睕㙁䙁䅑睕䑂䕁䄸䅁䕁允䅁䅈䅁䕁䄴兙穂䝁䅑兙硂䕁䅣睕㙁䙁䅑睕䵂䕁䅅䅁䑄允䅁䅈䅁䕁䄴兙穂䝁䅑兙硂䕁䅣睕㙁䙁䅑䅖䙂䕁䅳䅁䝃兂䅁䅈䅁䕁䄴兙穂䝁䅑兙硂䕁䅣睕㙁䙁䅑䅖䡂䙁䅑䅁摄睃䅁䅈䅁䕁䄴兙穂䝁䅑兙硂䕁䅣睕㙁䙁䅑䅖乂䕁䅫䅁穄兄䅁䅈䅁䕁䄴兙穂䝁䅑兙硂䕁䅣睕㙁䙁䅑䅖塂䕁䄸䅁噂䅁䅁杇䅁䕁䄴兙穂䝁䅑兙硂䕁䅣睕㙁䙁䅑䅗佂䅁䅁睄䅁䉁䅷䅁佂䝁䅅督歂䝁䅅兣䡂䙁䅍杏啂䙁䅧杕䥂䅁䅁杪䅑䉁䅯䅁佂䝁䅅督歂䝁䅅兣䡂䙁䅍杏噂䕁䅅䅔䅁䉁䅣䅁捁䅁䅁杔桂䡁䅍䅚桂䡁䅅睒呂䑁䅯兖䍂䙁䅍兓䅁䝁䙯䅁捁䅁䅁杔桂䡁䅍䅚桂䡁䅅睒呂䑁䅯兖䑂䙁䅑䅖䅁偁䬰䅁捁䅁䅁杔桂䡁䅍䅚桂䡁䅅睒呂䑁䅯兖䝂䕁䅍睕䅁䱁䵷䅁捁䅁䅁杔桂䡁䅍䅚桂䡁䅅睒呂䑁䅯兖䝂䙁䅁兓䅁䅁䝫䅁捁䅁䅁杔桂䡁䅍䅚桂䡁䅅睒呂䑁䅯兖䵂䙁䅑兑䅁䥁䅅䅁捁䅁䅁杔桂䡁䅍䅚桂䡁䅅睒呂䑁䅯兖乂䕁䅉杒䅁䙁䙳䅁捁䅁䅁杔桂䡁䅍䅚桂䡁䅅睒呂䑁䅯兖佂䕁䅫䅖䅁䡁位䅁捁䅁䅁杔桂䡁䅍䅚桂䡁䅅睒呂䑁䅯兖兂䕁䅉䅒䅁䱁䵕䅁捁䅁䅁杔桂䡁䅍䅚桂䡁䅅睒呂䑁䅯兖卂䕁䅉杔䅁䩁䱉䅁捁䅁䅁杔桂䡁䅍䅚桂䡁䅅睒呂䑁䅯兖啂䕁䅧杕䅁佁䙉䅁奁䅁䅁杔桂䡁䅍䅚桂䡁䅅睒呂䑁䅯杖䑂䅁䅁䄯䅑䉁䅷䅁佂䝁䅅督歂䝁䅅兣䡂䙁䅍杏坂䕁䅕睑偂䅁䅁朶䅯䉁䅷䅁佂䝁䅅督歂䝁䅅兣䡂䙁䅍杏坂䕁䅫兑坂䅁䅁术䅯䉁䅷䅁佂䝁䅅督歂䝁䅅兣䡂䙁䅍杏坂䕁䅫睑卂䅁䅁睯䅳䉁䅯䅁佂䝁䅅督歂䝁䅅兣䡂䙁䅍杏坂䕁䅫杕䅁偁䴸䅁捁䅁䅁杔桂䡁䅍䅚桂䡁䅅睒呂䑁䅯杖䩂䙁䅉䅖䅁䅁乯䅁慁䅁䅁杔桂䡁䅍䅚桂䡁䅅睒呂䑁䅯杖䵂䙁䅫䅁浄兂䅁䅈䅁䕁䄴兙穂䝁䅑兙硂䕁䅣睕㙁䙁䅙杔偂䕁䄰䅁ㅂ兂䅁䅈䅁䕁䄴兙穂䝁䅑兙硂䕁䅣睕㙁䙁䅙杕呂䕁䅳䅁㕄允䅁䅈䅁䕁䄴兙穂䝁䅑兙硂䕁䅣睕㙁䙁䅙杕呂䕁䄴䅁摂允䅁䅈䅁䕁䄴兙穂䝁䅑兙硂䕁䅣睕㙁䙁䅙杕啂䙁䅧䅁灂允䅁䅈䅁䕁䄴兙穂䝁䅑兙硂䕁䅣睕㙁䙁䅙睕䉂䙁䅑䅁啂睃䅁䅈䅁䕁䄴兙穂䝁䅑兙硂䕁䅣睕㙁䙁䅙䅖卂䙁䅍䅁䅁允䅁䅈䅁䕁䄴兙穂䝁䅑兙硂䕁䅣睕㙁䙁䅣兑䍂䕁䅍䅁乃睃䅁䅈䅁䕁䄴兙穂䝁䅑兙硂䕁䅣睕㙁䙁䅣兑䝂䕁䅑䅁摄䅄䅁杇䅁䕁䄴兙穂䝁䅑兙硂䕁䅣睕㙁䙁䅣村䉂䅁䅁朴䅁䉁䅯䅁佂䝁䅅督歂䝁䅅兣䡂䙁䅍杏塂䕁䅉䅒䅁佁䅍䅁捁䅁䅁杔桂䡁䅍䅚桂䡁䅅睒呂䑁䅯睖䕂䕁䅅兗䅁偁䈰䅁慁䅁䅁杔桂䡁䅍䅚桂䡁䅅睒呂䑁䅯睖䕂䕁䅍䅁䥄䅁䅁䅈䅁䕁䄴兙穂䝁䅑兙硂䕁䅣睕㙁䙁䅣䅒䝂䕁䅍䅁权睃䅁杇䅁䕁䄴兙穂䝁䅑兙硂䕁䅣睕㙁䙁䅣兒佂䅁䅁兵䅕䉁䅷䅁佂䝁䅅督歂䝁䅅兣䡂䙁䅍杏塂䕁䅕杕佂䅁䅁睱䄰䉁䅷䅁佂䝁䅅督歂䝁䅅兣䡂䙁䅍杏塂䕁䅙杕䕂䅁䅁儷䅑䉁䅷䅁佂䝁䅅督歂䝁䅅兣䡂䙁䅍杏塂䕁䅫杔䡂䅁䅁䅁䅙䉁䅯䅁佂䝁䅅督歂䝁䅅兣䡂䙁䅍杏塂䕁䄰睒䅁䙁䙅䅁捁䅁䅁杔桂䡁䅍䅚桂䡁䅅睒呂䑁䅯睖卂䕁䅷䅒䅁䩁久䅁捁䅁䅁杔桂䡁䅍䅚桂䡁䅅睒呂䑁䅯睖呂䕁䅙睕䅁䙁䴰䅁捁䅁䅁杔桂䡁䅍䅚桂䡁䅅睒呂䑁䅯睖啂䕁䅙睑䅁䭁䙍䅁慁䅁䅁杔桂䡁䅍䅚桂䡁䅅睒呂䑁䅯睖啂䙁䅣䅁楄允䅁杇䅁䕁䄴兙穂䝁䅑兙硂䕁䅣睕㙁䙁䅣睖䕂䅁䅁睮䅑䉁䅷䅁佂䝁䅅督歂䝁䅅兣䡂䙁䅍杏塂䙁䅫杔佂䅁䅁眫䅅䉁䅯䅁佂䝁䅅督歂䝁䅅兣䡂䙁䅍杏奂䕁䅕䅔䅁䩁䅧䅁捁䅁䅁杔桂䡁䅍䅚桂䡁䅅睒呂䑁䅯䅗卂䕁䅅兗䅁偁䘰䅁慁䅁䅁杔桂䡁䅍䅚桂䡁䅅睒呂䑁䅯䅗卂䙁䅧䅁奁兄䅁䅈䅁䕁䄴兙穂䝁䅑兙硂䕁䅣睕㙁䙁䅯村卂䕁䅅䅁⭄允䅁䅇䅁䕁䄴兙穂䝁䅑兙硂䕁䅣睕㙁䙁䅯䅒䅁佁临䅁奁䅁䅁杔桂䡁䅍䅚桂䡁䅅睒呂䑁䅯杗䩂䅁䅁儶䅑䉁䅷䅁佂䝁䅅督歂䝁䅅兣䡂䙁䅍杏慂䕁䅫睔佂䅁䅁䅣䅕䕁䅯䅁佂䝁䅅䅤ㅂ䡁䅉兙獂䍁䅁䅔桂䝁䄴睚ㅂ䝁䅅睚求䍁䅁䅕祂䝁䄸睙求䡁䅍督灂䝁䄴睚㝁䍁䅁睑潂䝁䅅䅤楂䝁䄸䅤䅁乁伸䅁慃䅁䅁杔桂䡁䅑兤祂䝁䅅䅢杁䕁䅷兙畂䝁䅣兤桂䝁䅣党杁䙁䅁杣療䝁䅍党穂䡁䅍兡畂䝁䅣睏杁䙁䅍䅣求䝁䅕睙潂䍁䅁杕求䝁䅍睢湂䝁䄴兡あ䝁䅫睢畂䑁䅳䅉䙂䝁䅑䅖求䝁䅍䅡㝁䍁䅁兒瑁䝁䅷党桂䡁䅉杢灂䝁䄴睚㝁䍁䅁睑潂䝁䅅䅤楂䝁䄸䅤䅁䵁伴䅁煁䅁䅁杔求䡁䅑睤療䡁䅉睡杁䕁䅉兙橂䝁䅳杙療䝁䄴党㝁䍁䅁兎䡂䅁䅁睇䅫䱁䅙䅁佂䝁䅕䅤㍂䝁䄸杣牂䍁䅁村桂䝁䅍睡楂䝁䄸杢求䑁䅳䅉䉂䝁䅑䅉佂䝁䅕䅤㍂䝁䄸杣牂䑁䅳䅉坂䝁䅫䅚求䝁䄸䅉呂䡁䅑杣求䝁䅅兢灂䝁䄴睚㝁䍁䅁杖療䕁䅫䅕㝁䍁䅁睕あ䡁䅉党桂䝁䄰兡畂䝁䅣䅉乂䝁䅕䅚灂䝁䅅睏杁䕁䄴党あ䡁䅣睢祂䝁䅳䅉呂䝁䅕睙ㅂ䡁䅉兡あ䡁䅫睏杁䑁䅕睒䅁䩁䩳䅁楃䅁䅁杔求䡁䅑睤療䡁䅉睡杁䕁䅉兙橂䝁䅳杙療䝁䄴党㝁䍁䅁睑獂䝁䄸兤歂䍁䅁兓畂䝁䅙杣桂䡁䅍䅤祂䡁䅕睙あ䡁䅕杣求䑁䅳䅉佂䝁䅕䅤㍂䝁䄸杣牂䍁䅁睕求䝁䅍兤祂䝁䅫䅤㕂䑁䅳䅉䕂䝁䅅䅤桂䍁䅁睑求䝁䄴䅤求䡁䅉䅉啂䝁䅕睙潂䝁䄴睢獂䝁䄸睚㕂䅁䅁儱䄰䕁䅯䅁佂䝁䅕䅤㍂䝁䄸杣牂䍁䅁村桂䝁䅍睡楂䝁䄸杢求䑁䅳䅉䙂䝁䅑睚求䍁䅁睑療䝁䄰䅣ㅂ䡁䅑兡畂䝁䅣睏杁䑁䅕睒䅁䱁䨴䅁䕁允䅁杔求䡁䅑睤療䡁䅉睡杁䕁䅉兙橂䝁䅳杙療䝁䄴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䅕杢求䡁䅉睚㕂䑁䅳䅉䕂䝁䅅䅤桂䍁䅁睑求䝁䄴䅤求䡁䅉䅉啂䝁䅕睙潂䝁䄴睢獂䝁䄸睚㕂䑁䅳䅉ㅁ䕁䅣䅁㑁元䅁杷䅁䕁䄴党あ䡁䅣睢祂䝁䅳䅉䍂䝁䅅睙牂䝁䅉睢畂䝁䅕睏杁䕁䅷睢橂䝁䅅䅤灂䝁䄸杢杁䕁䅉兙穂䝁䅕䅚杁䙁䅍党祂䡁䅙兡橂䝁䅕督㝁䍁䅁杖療䕁䅫䅕㝁䍁䅁睖求䝁䅅杣桂䝁䅉䅢求䡁䅍睏杁䕁䅕䅚湂䝁䅕䅉䑂䝁䄸兢睂䡁䅕䅤灂䝁䄴睚㝁䍁䅁杔求䡁䅑睤療䡁䅉睡杁䙁䅍党橂䡁䅕杣灂䡁䅑入㝁䍁䅁兎䡂䅁䅁睧䅯佁䅑䅁佂䝁䅕䅤㍂䝁䄸杣牂䍁䅁村桂䝁䅍睡楂䝁䄸杢求䑁䅳䅉偂䡁䅁䅤灂䝁䅍兙獂䍁䅁兓畂䝁䅙杣桂䡁䅍䅤祂䡁䅕睙あ䡁䅕杣求䑁䅳䅉䑂䝁䄸兢睂䡁䅕䅤求䡁䅉䅉坂䝁䅫督灂䝁䄸杢㝁䍁䅁睕求䝁䄴督療䡁䅉督㝁䍁䅁兔桂䝁䅍䅡灂䝁䄴党杁䕁䅷党桂䡁䅉杢灂䝁䄴睚㝁䍁䅁兑祂䡁䅑兡浂䝁䅫睙灂䝁䅅䅢杁䕁䅫杢あ䝁䅕䅢獂䝁䅫睚求䝁䄴睙求䑁䅳䅉ㅁ䕁䅣䅁い睂䅁朷䅁䕁䄴党あ䡁䅣睢祂䝁䅳䅉䍂䝁䅅睙牂䝁䅉睢畂䝁䅕睏杁䕁䄸䅣あ䝁䅫睙桂䝁䅷䅉䩂䝁䄴杚祂䝁䅅督あ䡁䅉兤橂䡁䅑兤祂䝁䅕睏杁䕁䅕杢橂䡁䅉入睂䡁䅑兡療䝁䄴睏杁䙁䅁杣療䝁䅍党穂䡁䅍䅉䉂䡁䅕䅤療䝁䄰兙あ䝁䅫睢畂䑁䅳䅉佂䝁䅕䅤㍂䝁䄸杣牂䍁䅁睕求䝁䅍兤祂䝁䅫䅤㕂䑁䅳䅉䕂䝁䅅䅤桂䍁䅁睑求䝁䄴䅤求䡁䅉䅉啂䝁䅕睙潂䝁䄴睢獂䝁䄸睚㕂䑁䅳䅉ㅁ䕁䅣䅁灃杄䅁杬䅁䕁䄴党あ䡁䅣睢祂䝁䅳䅉䍂䝁䅅睙牂䝁䅉睢畂䝁䅕睏杁䕁䄸䅣あ䝁䅫睙桂䝁䅷䅉䩂䝁䄴杚祂䝁䅅督あ䡁䅉兤橂䡁䅑兤祂䝁䅕睏杁䙁䅍兢桂䡁䅉䅤杁䕁䅍兡あ䝁䅫党穂䑁䅳䅉䙂䝁䅑睚求䍁䅁睑療䝁䄰䅣ㅂ䡁䅑兡畂䝁䅣睏杁䑁䅕睒䅁䑁临䅁楁允䅁杔求䡁䅑睤療䡁䅉睡杁䕁䅉兙橂䝁䅳杙療䝁䄴党㝁䍁䅁睔睂䡁䅑兡橂䝁䅅䅢杁䕁䅫杢浂䡁䅉兙穂䡁䅑杣ㅂ䝁䅍䅤ㅂ䡁䅉党㝁䍁䅁睕療䝁䅙䅤㍂䝁䅅杣求䍁䅁䅒求䡁䅙党獂䝁䄸䅣瑂䝁䅕杢あ䑁䅳䅉䕂䝁䅅䅤桂䍁䅁兓畂䡁䅑党湂䡁䅉兙あ䝁䅫睢畂䑁䅳䅉䑂䝁䅷睢ㅂ䝁䅑䅉䩂䝁䄴杚祂䝁䅅督あ䡁䅉兤橂䡁䅑兤祂䝁䅕睏杁䕁䄴党あ䡁䅣睢祂䝁䅳䅉呂䝁䅕睙ㅂ䡁䅉兡あ䡁䅫睏杁䕁䅑兙あ䝁䅅䅉䑂䝁䅕杢あ䝁䅕杣杁䙁䅑党橂䝁䅧杢療䝁䅷睢湂䡁䅫䅁噃睂䅁朹䅁䕁䄴党あ䡁䅣睢祂䝁䅳䅉䍂䝁䅅睙牂䝁䅉睢畂䝁䅕睏杁䙁䅙睢䩂䙁䅁睏杁䕁䅕杢あ䝁䅕杣睂䡁䅉兡穂䝁䅕䅉坂䝁䄸兡睂䍁䅁兙畂䝁䅑䅉啂䝁䅕䅢求䡁䅁䅡療䝁䄴入㝁䍁䅁兒歂䝁䅣党杁䕁䅍睢瑂䡁䅁兤あ䝁䅫杢湂䑁䅳䅉佂䝁䅕䅤㍂䝁䄸杣牂䍁䅁睕求䝁䅍兤祂䝁䅫䅤㕂䑁䅳䅉呂䙁䅍䅔杁䙁䅙䅕佂䡁䅍睏杁䑁䅕睒㝁䍁䅁兖あ䝁䅫䅢灂䡁䅑入杁䙁䅍睙桂䝁䅷党杁䙁䅍睢獂䝁䅅杣䅁乁䭍䅁慄䅁䅁杔求䡁䅑睤療䡁䅉睡杁䕁䅉兙橂䝁䅳杙療䝁䄴党㝁䍁䅁杖療䕁䅫䅕㝁䍁䅁兒畂䡁䅑党祂䡁䅁杣灂䡁䅍党杁䙁䅙睢灂䡁䅁䅉桂䝁䄴䅚杁䙁䅑党獂䝁䅕䅣潂䝁䄸杢㕂䑁䅳䅉䙂䝁䅑睚求䍁䅁睑療䝁䄰䅣ㅂ䡁䅑兡畂䝁䅣睏杁䙁䅍䅤祂䝁䅕兙瑂䝁䅫杢湂䍁䅁兔求䝁䅑兡桂䑁䅳䅉佂䝁䅕䅤㍂䝁䄸杣牂䍁䅁睕求䝁䅍兤祂䝁䅫䅤㕂䑁䅳䅉ㅁ䕁䅣䅁摄杂䅁朳䅁䕁䄴党あ䡁䅣睢祂䝁䅳䅉䍂䝁䅅睙牂䝁䅉睢畂䝁䅕睏杁䙁䅙睢䩂䙁䅁睏杁䕁䅕杢あ䝁䅕杣睂䡁䅉兡穂䝁䅕䅉坂䝁䄸兡睂䍁䅁兙畂䝁䅑䅉啂䝁䅕䅢求䡁䅁䅡療䝁䄴入㝁䍁䅁睕瑂䝁䅅杣あ䍁䅁睑灂䡁䅑兡求䡁䅍睏杁䕁䅍䅢療䡁䅕䅚杁䕁䅑兙あ䝁䅅䅉呂䝁䅕杣㉂䝁䅫睙求䡁䅍睏杁䕁䄴党あ䡁䅣睢祂䝁䅳䅉呂䝁䅕睙ㅂ䡁䅉兡あ䡁䅫睏杁䑁䅕睒䅁䕁䩯䅁㡃䅁䅁杔求䡁䅑睤療䡁䅉睡杁䕁䅉兙橂䝁䅳杙療䝁䄴党㝁䍁䅁杖療䕁䅫䅕㝁䍁䅁杔求䡁䅑睤療䡁䅉睡杁䙁䅍党橂䡁䅕杣灂䡁䅑入㝁䍁䅁䅒桂䡁䅑兙杁䕁䅍党畂䡁䅑党祂䡁䅍䅉桂䝁䄴䅚杁䕁䅙兙橂䝁䅫䅢灂䡁䅑兡求䡁䅍睏杁䕁䅑兙あ䝁䅅䅉䑂䝁䅕杢あ䝁䅕杣杁䙁䅑党橂䝁䅧杢療䝁䅷睢湂䡁䅫䅁湄杄䅁䅤䅁䕁䄴党ㅂ䡁䅉睢穂䝁䅍兡求䝁䄴睙求䑁䅳䅉䑂䝁䅅杣歂䝁䅫睢㉂䝁䅅督橂䡁䅕䅢桂䡁䅉睏杁䕁䅍䅡祂䝁䄸杢灂䝁䅍䅉䕂䝁䅫督求䝁䅅督求䡁䅍睏杁䕁䄴党ㅂ䡁䅉睢獂䝁䄸睚㕂䅁䅁睸䅣䱁䅯䅁佂䝁䅕兤祂䝁䄸督橂䝁䅫党畂䝁䅍党㝁䍁䅁睑求䝁䄴䅤祂䝁䅅䅢杁䕁䄴党祂䡁䅙睢ㅂ䡁䅍䅉呂䡁䅫督あ䝁䅕兢㝁䍁䅁兒畂䝁䅑睢橂䡁䅉兡畂䝁䄸䅢療䝁䅣入㝁䍁䅁睒求䝁䄴党あ䝁䅫睙杁䕁䅑兡穂䝁䄸杣歂䝁䅕杣㝁䍁䅁杔求䡁䅕杣療䝁䅷睢湂䡁䅫睏杁䙁䅁督㕂䝁䅍䅡灂䝁䅅䅤祂䡁䅫䅁湂䅃䅁䅹䅁䕁䄴党ㅂ䡁䅉睢穂䝁䅍兡求䝁䄴睙求䑁䅳䅉䑂䝁䅕杢あ䡁䅉兙獂䍁䅁杔求䡁䅉杤療䡁䅕督杁䙁䅍入穂䡁䅑党瑂䑁䅳䅉䡂䝁䅕杢求䡁䅑兡橂䍁䅁䅒灂䡁䅍睢祂䝁䅑党祂䑁䅳䅉䩂䝁䄰兢ㅂ䝁䄴睢獂䝁䄸睚㕂䑁䅳䅉佂䝁䅕兤祂䝁䄸䅢療䝁䅣入㝁䍁䅁睔畂䝁䅍睢獂䝁䄸睚㕂䑁䅳䅉兂䡁䅍入橂䝁䅧兡桂䡁䅑杣㕂䅁䅁䅣䅫䉁䅷䅁佂䡁䅕䅤祂䝁䅅睙求䡁䅕䅤灂䝁䅍兙獂䅁䅁材䅯䱁䅑䅁佂䡁䅕䅤祂䝁䅅睙求䡁䅕䅤灂䝁䅍兙獂䑁䅳䅉䑂䝁䅧杣療䝁䄴兡橂䍁䅁䅒灂䡁䅍党桂䡁䅍党穂䑁䅳䅉䡂䝁䅅督あ䡁䅉睢求䝁䄴䅤求䡁䅉睢獂䝁䄸睚㕂䑁䅳䅉兂䝁䅅兡畂䍁䅁兔桂䝁䄴兙湂䝁䅕兢求䝁䄴䅤㝁䍁䅁睖求䝁䅷䅢畂䝁䅕督穂䍁䅁兙畂䝁䅑䅉卂䝁䅕睙療䡁䅙党祂䡁䅫䅁灄䅄䅁䅂䅁䕁䄸䅁捁睁䅁权䅁䕁䄸䅒䝂䕁䅷䅁ぃ睁䅁䅃䅁䕁䄸睒佂䅁䅁䅃䅑䅁䅧䅁偂䕁䅳兒䅁䅁䑯䅁䥁䅁䅁睔乂䕁䅍䅁硄睁䅁杂䅁䕁䄸杔䅁乁䐴䅁䭁䅁䅁睔卂䕁䅍䅔䅁䩁䑯䅁䭁䅁䅁睔卂䕁䅷兗䅁䡁䐴䅁䭁䅁䅁睔啂䕁䅫睕䅁䥁䍯䅁䥁䅁䅁睔奂䙁䅫䅁捄杁䅁杇䅁䕁䄸杚浂䝁䅫睙求䍁䅁杕䙂䕁䅫䅖穂䅁䅁克䅣䑁䅯䅁偂䝁䅙杚灂䝁䅍党杁䙁䅍党祂䡁䅙兡橂䝁䅕督杁䝁䅅杢歂䍁䅁睕ㅂ䡁䅁䅣獂䝁䅫党穂䅁䅁䅙䅧䍁䅯䅁偂䝁䅫䅢杁䝁䅅杢歂䍁䅁睒桂䡁䅍䅉䕂䡁䅉兡獂䝁䅷兡畂䝁䅣䅁扃睂䅁杒䅁䕁䄸兡獂䍁䅁兙畂䝁䅑䅉䡂䝁䅅督杁䕁䅕兣ㅂ䝁䅫䅣瑂䝁䅕杢あ䍁䅁兙畂䝁䅑䅉呂䝁䅕杣㉂䝁䅫睙求䡁䅍䅁煂睂䅁杔䅁䕁䄸兡獂䍁䅁兙畂䝁䅑䅉䡂䝁䅅督杁䕁䅕䅥睂䝁䅷睢祂䝁䅅䅤灂䝁䄸杢杁䝁䅅杢歂䍁䅁䅕祂䝁䄸䅚ㅂ䝁䅍䅤灂䝁䄸杢䅁䡁䝉䅁䝂䅁䅁睔灂䝁䅷䅉桂䝁䄴䅚杁䕁䅣兙穂䍁䅁杕求䝁䅙兡畂䝁䅫杢湂䍁䅁兙畂䝁䅑䅉乂䝁䅅杣牂䝁䅕䅤灂䝁䄴睚䅁䩁䡍䅁佂䅁䅁睔灂䝁䅷䅉桂䝁䄴䅚杁䕁䅣兙穂䍁䅁睕あ䝁䄸杣桂䝁䅣党杁䝁䅅杢歂䍁䅁䅖祂䝁䅅杢穂䡁䅁睢祂䡁䅑兙あ䝁䅫睢畂䅁䅁兹䅙䑁䅷䅁偂䝁䅫䅢獁䍁䅁睒桂䡁䅍䅉桂䝁䄴䅚杁䕁䅍睢畂䡁䅍兤瑂䝁䅅杙獂䝁䅕䅉䝂䡁䅕党獂䡁䅍䅁獄杂䅁䄵䅁䕁䄸杢獂䝁䅫杢求䍁䅁兑畂䝁䅅䅢㕂䡁䅍兡穂䍁䅁兙畂䝁䅑䅉卂䝁䅕杚求䡁䅉党畂䝁䅍党㝁䍁䅁睑獂䝁䄸兤歂䍁䅁兔桂䝁䄴兙湂䝁䅕兢求䝁䄴䅤㝁䍁䅁䅒桂䡁䅑兙杁䕁䅫杢あ䝁䅕睚祂䝁䅅䅤灂䝁䄸杢㝁䍁䅁杒灂䝁䄴䅤求䝁䅍䅡㝁䍁䅁䅒桂䡁䅑兙杁䙁䅁杣療䡁䅑党橂䡁䅑兡療䝁䄴睏杁䕁䅍䅢療䡁䅕䅚杁䕁䅫杢浂䡁䅉兙穂䡁䅑杣ㅂ䝁䅍䅤ㅂ䡁䅉党䅁偁䥣䅁祄䅁䅁睔畂䝁䅷兡畂䝁䅕䅉䉂䝁䄴兙獂䡁䅫督灂䡁䅍䅉桂䝁䄴䅚杁䙁䅉党浂䝁䅕杣求䝁䄴睙求䑁䅳䅉䕂䝁䅅䅤桂䍁䅁兓畂䡁䅑党湂䡁䅉兙あ䝁䅫睢畂䑁䅳䅉䝂䝁䅫杢あ䝁䅕睙潂䑁䅳䅉兂䡁䅉党歂䝁䅫睙あ䝁䅫杤求䍁䅁兑畂䝁䅅䅢㕂䡁䅑兡橂䡁䅍睏杁䕁䅑兡湂䝁䅫䅤桂䝁䅷䅉䉂䡁䅍督求䡁䅑䅉乂䝁䅅杢桂䝁䅣党瑂䝁䅕杢あ䑁䅳䅉啂䝁䅕䅥あ䍁䅁兑畂䝁䅅䅢㕂䡁䅑兡橂䡁䅍䅁剁䅃䅁䄴䅁䕁䄸杢獂䝁䅫杢求䍁䅁兑畂䝁䅅䅢㕂䡁䅍兡穂䍁䅁兙畂䝁䅑䅉卂䝁䅕杚求䡁䅉党畂䝁䅍党㝁䍁䅁䅒桂䡁䅑兙杁䕁䅫杢あ䝁䅕睚祂䝁䅅䅤灂䝁䄸杢㝁䍁䅁䅕祂䝁䅕䅚灂䝁䅍䅤灂䡁䅙党杁䕁䅅杢桂䝁䅷入あ䝁䅫睙穂䑁䅳䅉䑂䡁䅕督あ䝁䄸兢求䡁䅉䅉䉂䝁䄴兙獂䡁䅫䅤灂䝁䅍督㝁䍁䅁䅖求䡁䅧䅤杁䕁䅅杢桂䝁䅷入あ䝁䅫睙穂䑁䅳䅉䕂䝁䅅兙呂䅁䅁眶䅫䍁䉁䅁偂䝁䄴䅢灂䝁䄴党杁䕁䅅杢桂䝁䅷入穂䝁䅫督杁䝁䅅杢歂䍁䅁杕求䝁䅙党祂䝁䅕杢橂䝁䅕睏杁䕁䅑兙あ䝁䅅䅉䩂䝁䄴䅤求䝁䅣杣桂䡁䅑兡療䝁䄴睏杁䙁䅁杣求䝁䅑兡橂䡁䅑兡㉂䝁䅕䅉䉂䝁䄴兙獂䡁䅫䅤灂䝁䅍督㝁䍁䅁睑ㅂ䡁䅍䅤療䝁䄰党祂䍁䅁兑畂䝁䅅䅢㕂䡁䅑兡橂䡁䅍睏杁䙁䅑党㑂䡁䅑䅉䉂䝁䄴兙獂䡁䅫䅤灂䝁䅍督㝁䍁䅁䅒桂䡁䅑兙杁䙁䅁杣療䡁䅑党橂䡁䅑兡療䝁䄴睏杁䕁䅍䅢療䡁䅕䅚杁䕁䅑兙あ䝁䅅䅉呂䝁䅕杣㉂䝁䅫睙求䡁䅍䅁剂权䅁杰䅁䕁䄸杢獂䝁䅫杢求䍁䅁兑畂䝁䅅䅢㕂䡁䅍兡穂䍁䅁兙畂䝁䅑䅉卂䝁䅕杚求䡁䅉党畂䝁䅍党㝁䍁䅁杒灂䝁䄴䅤求䝁䅍䅡㝁䍁䅁䅕祂䝁䅕䅚灂䝁䅍䅤灂䡁䅙党杁䕁䅅杢桂䝁䅷入あ䝁䅫睙穂䑁䅳䅉啂䝁䅕䅥あ䍁䅁兑畂䝁䅅䅢㕂䡁䅑兡橂䡁䅍睏杁䕁䅑兙桂䙁䅍䅁䕃元䅁权䅅䕁䄸杢獂䝁䅫杢求䍁䅁兑畂䝁䅅䅢㕂䡁䅍兡穂䍁䅁兙畂䝁䅑䅉卂䝁䅕杚求䡁䅉党畂䝁䅍党㝁䍁䅁睕療䝁䅙䅤㍂䝁䅅杣求䍁䅁䅒求䡁䅙党獂䝁䄸䅣瑂䝁䅕杢あ䑁䅳䅉䕂䝁䅅䅤桂䍁䅁兓畂䡁䅑党湂䡁䅉兙あ䝁䅫睢畂䑁䅳䅉䝂䝁䅫杢あ䝁䅕睙潂䑁䅳䅉啂䝁䅕䅥あ䍁䅁兑畂䝁䅅䅢㕂䡁䅑兡橂䡁䅍睏杁䕁䅑兙あ䝁䅅䅉兂䡁䅉睢あ䝁䅕睙あ䝁䅫睢畂䑁䅳䅉䑂䝁䅷睢ㅂ䝁䅑䅉䕂䝁䅅䅤桂䍁䅁睕求䡁䅉杤灂䝁䅍党穂䅁䅁䅖䅫䉁䄴䅁偂䝁䄴䅢灂䝁䄴党杁䕁䅣杣療䝁䅍党祂䡁䅫䅁坂䅃䅁䅙䅁䕁䄸杢獂䝁䅫杢求䍁䅁睒祂䝁䄸睙求䡁䅉入㝁䍁䅁䅕求䡁䅑䅉䑂䝁䅅杣求䑁䅳䅉兂䝁䅕䅤杁䕁䅙睢療䝁䅑䅉桂䝁䄴䅚杁䙁䅍兤睂䡁䅁䅢灂䝁䅕督䅁䥁䠸䅁ぁ䅁䅁睔畂䡁䅍䅡療䡁䅉党杁䝁䅅杢歂䍁䅁睔浂䝁䅙督潂䝁䄸杣求䍁䅁睖灂䝁䄴䅚䅁䭁䠴䅁䕁允䅁睔睂䡁䅑兡橂䝁䅅䅢杁䕁䅫杢浂䡁䅉兙穂䡁䅑杣ㅂ䝁䅍䅤ㅂ䡁䅉党㝁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睍䕂䍁䅁䅕祂䝁䅫杢あ䝁䅫杢湂䑁䅳䅉䉂䡁䅉䅤灂䝁䅙兡橂䝁䅫兙獂䍁䅁兓畂䡁䅑党獂䝁䅷兡湂䝁䅕杢橂䝁䅕䅁楂睂䅁朵䅁䕁䄸䅣あ䝁䅫睙桂䝁䅷䅉䩂䝁䄴杚祂䝁䅅督あ䡁䅉兤橂䡁䅑兤祂䝁䅕睏杁䕁䅕杢㉂䝁䅫杣療䝁䄴兢求䝁䄴䅤桂䝁䅷䅉䙂䝁䄴睚灂䝁䄴党求䡁䅉兡畂䝁䅣睏杁䙁䅍党畂䡁䅍睢祂䡁䅍睏杁䕁䅕䅚湂䝁䅕䅉䑂䝁䄸兢睂䡁䅕䅤灂䝁䄴睚㝁䍁䅁睍䕂䍁䅁䅕祂䝁䅫杢あ䝁䅫杢湂䑁䅳䅉偂䝁䄴督潂䝁䄸杣求䍁䅁兙畂䝁䅑䅉偂䝁䅙杚穂䝁䅧睢祂䝁䅕䅉塂䝁䅫杢歂䅁䅁䄱䅧䱁䅯䅁偂䡁䅁䅤灂䝁䅍兙獂䍁䅁兓畂䝁䅙杣桂䡁䅍䅤祂䡁䅕睙あ䡁䅕杣求䑁䅳䅉䩂䝁䄴䅚ㅂ䡁䅍䅤祂䝁䅫兙獂䍁䅁兑ㅂ䡁䅑睢瑂䝁䅅䅤灂䝁䄸杢㝁䍁䅁睕求䝁䄴督療䡁䅉督㝁䍁䅁睍䕂䍁䅁䅕祂䝁䅫杢あ䝁䅫杢湂䑁䅳䅉䉂䡁䅉䅤灂䝁䅙兡橂䝁䅫兙獂䍁䅁兓畂䡁䅑党獂䝁䅷兡湂䝁䅕杢橂䝁䅕䅁獃睂䅁朹䅁䕁䄸䅣あ䝁䅫睙桂䝁䅷䅉䩂䝁䄴杚祂䝁䅅督あ䡁䅉兤橂䡁䅑兤祂䝁䅕睏杁䕁䅫杢歂䡁䅕督あ䡁䅉兡桂䝁䅷䅉䉂䡁䅕䅤療䝁䄰兙あ䝁䅫睢畂䑁䅳䅉呂䝁䅕杢穂䝁䄸杣穂䑁䅳䅉䙂䝁䄴䅤求䡁䅉䅣祂䝁䅫督求䍁䅁杖療䝁䅫䅣杁䝁䅅杢歂䍁䅁䅖求䝁䅷党睂䝁䅧睢畂䡁䅫睏杁䙁䅁杣療䝁䅍党穂䡁䅍䅉䉂䡁䅕䅤療䝁䄰兙あ䝁䅫睢畂䑁䅳䅉穁䕁䅑䅉兂䡁䅉兡畂䡁䅑兡畂䝁䅣睏杁䑁䅕睒䅁佁䠰䅁䭁允䅁睔睂䡁䅑兡橂䝁䅅䅢杁䕁䅫杢浂䡁䅉兙穂䡁䅑杣ㅂ䝁䅍䅤ㅂ䡁䅉党㝁䍁䅁杕䝂䕁䅫䅒杁䍁䅧杕桂䝁䅑兡療䍁䅁杒祂䝁䅕兣ㅂ䝁䅕杢橂䡁䅫䅉䩂䝁䅑党畂䡁䅑兡浂䝁䅫睙桂䡁䅑兡療䝁䄴克㝁䍁䅁睕求䝁䄴督療䡁䅉督㝁䍁䅁兒歂䝁䅣党杁䕁䅍睢瑂䡁䅁兤あ䝁䅫杢湂䑁䅳䅉佂䝁䅕䅤㍂䝁䄸杣牂䍁䅁睕求䝁䅍兤祂䝁䅫䅤㕂䑁䅳䅉䕂䝁䅅䅤桂䍁䅁睑求䝁䄴䅤求䡁䅉䅉啂䝁䅕睙潂䝁䄴睢獂䝁䄸睚㕂䑁䅳䅉ㅁ䕁䅣䅁硄睂䅁杏䅁䕁䄸杣湂䝁䅅杢灂䝁䅍睏杁䕁䅅䅢あ䝁䅕杣畂䝁䅅䅤灂䡁䅙党杁䙁䅁杣療䡁䅑党灂䝁䄴䅁橃元䅁䅯䅁䕁䄸杣湂䝁䅅杢灂䝁䅍睏杁䕁䅉兡療䝁䅙兤求䝁䅷睏杁䕁䄴兤あ䡁䅉兙橂䝁䅕兤あ䝁䅫睙桂䝁䅷睏杁䕁䅅䅢あ䝁䅕杣畂䝁䅅䅤灂䡁䅙党杁䙁䅁杣療䡁䅑党灂䝁䄴睏杁䕁䄸杢穂䝁䅧睢祂䝁䅕䅉桂䝁䄴䅚杁䕁䄸杚浂䡁䅍䅡療䡁䅉党杁䙁䅣兡畂䝁䅑䅁牁权䅁杌䅁䕁䄸杣湂䝁䅅杢灂䝁䅍睏杁䕁䄴兤あ䡁䅉兙橂䝁䅕兤あ䝁䅫睙桂䝁䅷䅁䕁杄䅁杕䅁䕁䄸杣湂䝁䅅杢灂䝁䅍睏杁䙁䅁党あ䍁䅁睑桂䡁䅉党㝁䍁䅁䅕求䡁䅑䅉䝂䝁䄸睢歂䍁䅁兙畂䝁䅑䅉呂䡁䅕䅣睂䝁䅷兡求䡁䅍䅁婂杄䅁䅶䅁䕁䄸督あ䝁䅕睢睂䝁䄸杣療䡁䅍兡穂䑁䅳䅉䑂䝁䅅杣歂䝁䅫睢㉂䝁䅅督橂䡁䅕䅢桂䡁䅉睏杁䕁䅑党祂䝁䄰兙あ䝁䄸䅢療䝁䅣入㝁䍁䅁睒桂䡁䅍䅤祂䝁䄸党畂䡁䅑党祂䝁䄸䅢療䝁䅣入㝁䍁䅁䅓求䝁䄰兙あ䝁䄸䅢療䝁䅣入㝁䍁䅁杔求䡁䅁䅡祂䝁䄸䅢療䝁䅣入㝁䍁䅁睔畂䝁䅍睢獂䝁䄸睚㕂䅁䅁䅁䅫䵁䅯䅁偂䡁䅍䅤求䝁䄸䅣療䡁䅉睢穂䝁䅫督㝁䍁䅁睑潂䡁䅉睢畂䝁䅫睙杁䕁䅑兡穂䝁䅕兙穂䝁䅕督㝁䍁䅁䅒求䝁䄴䅤灂䡁䅍䅤祂䡁䅫睏杁䕁䄸杣あ䝁䅧睢睂䝁䅅党歂䝁䅫睙穂䑁䅳䅉兂䝁䅅兡畂䍁䅁兔桂䝁䄴兙湂䝁䅕兢求䝁䄴䅤㝁䍁䅁睕ㅂ䡁䅉睚求䡁䅉入㝁䍁䅁䅕潂䝁䅅杣瑂䝁䅅睙療䡁䅙兡湂䝁䅫䅢桂䝁䄴睙求䅁䅁䅪䄰䑁䅁䅁偂䡁䅑䅡求䡁䅉䅉呂䡁䅁党橂䝁䅫兙獂䝁䅫来求䝁䅑䅉卂䕁䅕兓啂䡁䅍䅁乄睂䅁杌䅁䕁䄸䅤潂䝁䅕杣杁䙁䅍䅣求䝁䅍兡桂䝁䅷䅤㕂䍁䅁杕求䡁䅑兙灂䝁䅷䅁剄杂䅁末䅁䕁䄸兤あ䡁䅁兙あ䝁䅫党畂䡁䅑䅉䑂䝁䅅杣求䑁䅳䅉䉂䡁䅍督灂䡁䅍䅤求䝁䅑䅉䵂䝁䅫杤灂䝁䄴睚㝁䍁䅁睑潂䡁䅉睢畂䝁䅫睙杁䕁䅑兡穂䝁䅕兙穂䝁䅕督㝁䍁䅁杔求䡁䅕杣療䝁䅷睢湂䡁䅫睏杁䙁䅁兙灂䝁䄴䅉乂䝁䅅杢桂䝁䅣党瑂䝁䅕杢あ䑁䅳䅉䕂䝁䅫睚灂䡁䅑兙獂䍁䅁兔求䝁䄴䅤桂䝁䅷䅉䥂䝁䅕兙獂䡁䅑䅡㝁䍁䅁睖求䝁䅷䅢畂䝁䅕督穂䍁䅁兙畂䝁䅑䅉卂䝁䅕睙療䡁䅙党祂䡁䅫䅁㙃杄䅁杪䅁䕁䄸兤あ䡁䅁兙あ䝁䅫党畂䡁䅑䅉䑂䝁䅅杣求䑁䅳䅉䙂䝁䄰䅣獂䝁䄸入求䝁䅕䅉䍂䝁䅕杢求䝁䅙兡あ䡁䅍睏杁䕁䅍䅡祂䝁䄸杢灂䝁䅍䅉䕂䝁䅫督求䝁䅅督求䡁䅍睏杁䕁䅑兡湂䝁䅫䅤桂䝁䅷䅉塂䝁䅕䅢獂䝁䄴党穂䡁䅍䅁㑃元䅁䅂䅁䙁䅁䅁佁䅂䅁权䅁䙁䅁兑佂䙁䅣䅁敃睁䅁权䅁䙁䅁兑卂䕁䅅䅁䑄睁䅁权䅁䙁䅁兑婂䕁䅍䅁い睁䅁权䅁䙁䅁兑婂䙁䅧䅁偁杁䅁权䅁䙁䅁睑䉂䙁䅉䅁剁睁䅁䅃䅁䙁䅁睑䡂䅁䅁兆䅉䅁䅧䅁兂䕁䅕睒䅁偁䑙䅁䥁䅁䅁䅕䙂䙁䅁䅁㡁睁䅁䅃䅁䙁䅁杒䙂䅁䅁兙䅉䅁䅧䅁兂䕁䅙睒䅁䉁䑉䅁䝁䅁䅁䅕䡂䅁䅁兑䅉䅁䅧䅁兂䕁䅣杕䅁䱁䑫䅁䝁䅁䅁䅕䥂䅁䅁睤䅉䅁䅧䅁兂䕁䅧兔䅁偁䑣䅁䥁䅁䅁䅕䱂䕁䅣䅁祄睁䅁䅃䅁䙁䅁䅔䕂䅁䅁䄰䅍䅁䅯䅁兂䕁䅷䅖卂䅁䅁䅊䅑䅁䅙䅁兂䕁䄰䅁元杁䅁䅃䅁䙁䅁杔䑂䅁䅁睒䅉䅁䅧䅁兂䕁䄴杕䅁佁䑳䅁䥁䅁䅁䅕佂䙁䅣䅁㉁杁䅁权䅁䙁䅁睔䕂䕁䅑䅁畁杁䅁权䅁䙁䅁睔偂䕁䅷䅁䭄杁䅁䅃䅁䙁䅁䅕䡂䅁䅁儱䅍䅁䅧䅁兂䙁䅁䅔䅁䡁䍕䅁䥁䅁䅁䅕卂䙁䅕䅁坁杁䅁䅃䅁䙁䅁睕䉂䅁䅁䅶䅍䅁䅧䅁兂䙁䅍䅗䅁䑁䑙䅁䥁䅁䅁䅕啂䕁䅍䅁湄睁䅁䅃䅁䙁䅁睖卂䅁䅁杇䅍䅁䅧䅁兂䙁䅧䅒䅁䭁䐸䅁䭁䅁䅁䅕婂䙁䅁䅔䅁䅁䑕䅁祁䅁䅁䅕桂䝁䅍睡桂䝁䅣党歂䍁䅁杒療䝁䄸䅚穂䍁䅁兙畂䝁䅑䅉乂䝁䅕兙あ䡁䅍䅁䡂睂䅁杊䅁䙁䅁兙橂䝁䅳兙湂䝁䅫杢湂䍁䅁睕求䡁䅉杤灂䝁䅍党穂䅁䅁䅴䅣䕁䅙䅁兂䝁䅅睙牂䝁䅅睚灂䝁䄴睚杁䙁䅍党祂䡁䅙兡橂䝁䅕督㝁䍁䅁村灂䝁䄸兢桂䡁䅍督杁䕁䅕杢求䡁䅉睚㕂䅁䅁睙䅯䡁䅁䅁兂䝁䅅睙牂䝁䅅睚灂䝁䄴睚杁䙁䅍党祂䡁䅙兡橂䝁䅕督㝁䍁䅁村灂䝁䄸兢桂䡁䅍督杁䕁䅕杢求䡁䅉睚㕂䑁䅳䅉噂䡁䅑兡獂䝁䅫䅤㕂䍁䅁睕橂䝁䅅䅢求䍁䅁睕療䝁䅷兙祂䅁䅁䄫䅧䙁䅧䅁兂䝁䅅睙牂䝁䅅睚灂䝁䄴睚杁䙁䅍党祂䡁䅙兡橂䝁䅕督㝁䍁䅁睑療䝁䄰兢求䡁䅉睙灂䝁䅅䅢杁䙁䅍䅣桂䝁䅍党杁䕁䅷兙ㅂ䝁䄴睙潂䅁䅁杙䅫䱁䅧䅁兂䝁䅅睙牂䝁䅅睚灂䝁䄴睚杁䙁䅍党祂䡁䅙兡橂䝁䅕督㝁䍁䅁睖桂䡁䅑党祂䍁䅁䅕ㅂ䡁䅉兡浂䝁䅫睙桂䡁䅑兡療䝁䄴睏杁䕁䅍䅢求䝁䅅杢啂䝁䅕睙潂䑁䅳䅉䕂䝁䅫睚灂䡁䅑兙獂䍁䅁兑穂䡁䅍党あ䍁䅁兔桂䝁䄴兙湂䝁䅕兢求䝁䄴䅤㝁䍁䅁睑祂䡁䅫䅣あ䝁䄸睙ㅂ䡁䅉杣求䝁䄴睙㕂䅁䅁杮䅯䍁䅁䅁兂䝁䅅兡畂䍁䅁兔桂䝁䄴兙湂䝁䅕兢求䝁䄴䅤䅁䩁䴰䅁敁䅁䅁䅕桂䡁䅁党祂䍁䅁䅕祂䝁䄸䅚ㅂ䝁䅍䅤穂䅁䅁朱䄴䑁䅑䅁兂䝁䅅䅣求䡁䅉䅉桂䝁䄴䅚杁䕁䅙睢祂䝁䅕督あ䍁䅁䅕祂䝁䄸䅚ㅂ䝁䅍䅤穂䅁䅁末䅙䝁䅙䅁兂䝁䅅䅣求䡁䅉䅉桂䝁䄴䅚杁䙁䅁䅢桂䡁䅍䅤灂䝁䅍䅉兂䝁䅅睙牂䝁䅅睚灂䝁䄴睚杁䙁䅁杣療䝁䅑兤橂䡁䅑督杁䝁䅅杢歂䍁䅁兔桂䡁䅑党祂䝁䅫兙獂䡁䅍䅁十䅃䅁村䅁䙁䅁兙穂䡁䅍党畂䝁䅣党祂䍁䅁兑灂䡁䅉睙祂䝁䅅杚あ䍁䅁兔桂䝁䄴兤浂䝁䅅睙あ䡁䅕杣灂䝁䄴睚䅁䝁䭷䅁流䅁䅁䅕桂䡁䅍督求䝁䄴睚求䡁䅉䅉䉂䝁䅫杣獂䝁䅫杢求䡁䅍䅁兂杂䅁䅑䅁䙁䅁兙穂䡁䅍党畂䝁䅣党祂䍁䅁睒祂䝁䄸兤畂䝁䅑䅉啂䡁䅉兙畂䡁䅍䅣療䡁䅉䅤桂䡁䅑兡療䝁䄴䅁剂杂䅁杌䅁䙁䅁党祂䡁䅍睢畂䝁䅅䅢杁䕁䅍兙祂䝁䅕䅉兂䡁䅉睢歂䡁䅕睙あ䡁䅍䅁呂杂䅁䅑䅁䙁䅁党あ䍁䅁睑桂䡁䅉党㝁䍁䅁䅕求䡁䅑䅉䝂䝁䄸睢歂䍁䅁兙畂䝁䅑䅉呂䡁䅕䅣睂䝁䅷兡求䡁䅍䅁䙁睄䅁䅉䅁䙁䅁䅡桂䡁䅉兢桂䝁䅍党ㅂ䡁䅑兡橂䝁䅅䅢穂䅁䅁睪䅙䝁䅉䅁兂䝁䅧兙祂䝁䄰兙橂䝁䅕兤あ䝁䅫睙桂䝁䅷督獁䍁䅁村灂䝁䄸䅤求䝁䅍䅡畂䝁䄸䅢療䝁䅣入杁䝁䅅杢歂䍁䅁䅔灂䝁䅙党杁䙁䅍睙灂䝁䅕杢橂䝁䅕督䅁䑁䝷䅁浄䅁䅁䅕潂䡁䅫督灂䝁䅍兙獂䍁䅁睕求䝁䅍兤祂䝁䅫䅤㕂䑁䅳䅉䩂䝁䅑党畂䡁䅑兡あ䡁䅫䅉桂䝁䄴䅚杁䕁䅅睙橂䝁䅕督穂䍁䅁兔桂䝁䄴兙湂䝁䅕兢求䝁䄴䅤㝁䍁䅁䅒桂䡁䅑兙杁䙁䅁杣療䡁䅑党橂䡁䅑兡療䝁䄴睏杁䙁䅉党瑂䝁䄸䅤求䍁䅁兑橂䝁䅍党穂䡁䅍䅉桂䝁䄴䅚杁䕁䅍睢畂䡁䅑杣療䝁䅷睏杁䙁䅍党橂䡁䅕杣灂䡁䅑入杁䕁䄰兙畂䝁䅅睚求䝁䄰党畂䡁䅑䅁㙄杄䅁材䅅䙁䅁䅡㕂䡁䅍兡橂䝁䅅䅢杁䙁䅍党橂䡁䅕杣灂䡁䅑入㝁䍁䅁睕瑂䝁䅅杣あ䍁䅁村ㅂ䝁䅫䅢歂䝁䅫杢湂䑁䅳䅉䩂䝁䅑党畂䡁䅑兡あ䡁䅫䅉桂䝁䄴䅚杁䕁䅅睙橂䝁䅕督穂䍁䅁兔桂䝁䄴兙湂䝁䅕兢求䝁䄴䅤㝁䍁䅁兑ㅂ䡁䅑䅡療䡁䅉兡㙂䝁䅅䅤灂䝁䄸杢杁䝁䅅杢歂䍁䅁兑橂䝁䅍党穂䡁䅍䅉䑂䝁䄸杢あ䡁䅉睢獂䑁䅳䅉兂䡁䅉睢橂䝁䅕督穂䍁䅁兑ㅂ䡁䅑睢瑂䝁䅅䅤灂䝁䄸杢㝁䍁䅁杔求䡁䅑睤療䡁䅉睡杁䙁䅍党橂䡁䅕杣灂䡁䅑入㝁䍁䅁睕求䝁䅍兤祂䝁䅫䅤㕂䍁䅁兔桂䝁䄴兙湂䝁䅕兢求䝁䄴䅤䅁乁䥯䅁䝄䅁䅁䅕潂䡁䅫督灂䝁䅍兙獂䍁䅁睕求䝁䅍兤祂䝁䅫䅤㕂䑁䅳䅉坂䝁䅫䅚求䝁䄸䅉呂䡁䅑杣求䝁䅅兢灂䝁䄴睚㝁䍁䅁兑ㅂ䡁䅑䅡療䡁䅉兡㙂䝁䅅䅤灂䝁䄸杢杁䝁䅅杢歂䍁䅁兑橂䝁䅍党穂䡁䅍䅉䑂䝁䄸杢あ䡁䅉睢獂䑁䅳䅉坂䝁䅫䅚求䝁䄸䅉䑂䝁䅧兙あ䑁䅳䅉佂䝁䅕䅤㍂䝁䄸杣牂䍁䅁睕求䝁䅍兤祂䝁䅫䅤㕂䅁䅁睄䅯䍁䅑䅁兂䝁䄸䅢獂䡁䅕䅤灂䝁䄸杢杁䕁䅍睢畂䡁䅑杣療䝁䅷䅁畃杂䅁杆䅁䙁䅁睢㍂䝁䅕杣杁䕁䅣杣灂䝁䅑䅁㉄兄䅁䅢䅁䙁䅁杣求䝁䅑兡橂䡁䅑兡㉂䝁䅕䅉䉂䝁䄴兙獂䡁䅫䅤灂䝁䅍督㝁䍁䅁兓瑂䝁䄰兤畂䝁䄸䅢療䝁䅣入㝁䍁䅁杔求䡁䅕杣療䝁䅷睢湂䡁䅫睏杁䕁䄸杢橂䝁䄸䅢療䝁䅣入䅁佁位䅁浂䅁䅁䅕祂䝁䅕䅚灂䝁䅍䅤灂䡁䅙党杁䕁䅅杢桂䝁䅷入あ䝁䅫睙穂䑁䅳䅉兂䡁䅉睢橂䝁䅕督穂䍁䅁兑ㅂ䡁䅑睢瑂䝁䅅䅤灂䝁䄸杢㝁䍁䅁睖療䡁䅉睡啂䝁䅕睙潂䅁䅁䅄䄰䉁䅁䅁兂䡁䅉兡瑂䝁䅅杣㕂䅁䅁䅉䅙䕁䅁䅁兂䡁䅉睢橂䝁䅕督穂䍁䅁兑ㅂ䡁䅑睢瑂䝁䅅䅤灂䝁䄸杢㝁䍁䅁睍䕂䍁䅁䅕祂䝁䅫杢あ䝁䅫杢湂䅁䅁杬䅧䍁䅷䅁兂䡁䅉睢浂䝁䅕督穂䝁䅫睢畂䝁䅅䅢杁䙁䅍党祂䡁䅙兡橂䝁䅕督䅁乁䝯䅁䅂䅁䅁䅕祂䝁䄸䅣求䡁䅉䅤㕂䍁䅁兙畂䝁䅑䅉䑂䝁䅅督ㅂ䝁䅅䅢あ䡁䅫䅉䩂䝁䄴督ㅂ䡁䅉兙畂䝁䅍党䅁䩁䝯䅁坁䅁䅁䅕ㅂ䝁䅉䅢灂䡁䅍䅡灂䝁䄴睚䅁䅁䥅䅁䭁䅁䅁兕䑂䕁䄸兔䅁䉁䍫䅁䭁䅁䅁兕卂䙁䅙睔䅁䙁䍕䅁䥁䅁䅁杕䑂䕁䅷䅁慄杁䅁䅃䅁䙁䅉兒䡂䅁䅁末䅍䅁䅯䅁卂䕁䅕睒佂䅁䅁来䅉䅁䅙䅁卂䕁䅙䅁㝄睁䅁䄷䅁䙁䅉杒䩂䕁䅑䅉潁䙁䅉兙歂䝁䅫睢杁䕁䅙杣求䡁䅅兤求䝁䄴睙㕂䍁䅁兓歂䝁䅕杢あ䝁䅫杚灂䝁䅍兙あ䝁䅫睢畂䍁䅫睏杁䕁䅍兤穂䡁䅑睢瑂䝁䅕杣杁䙁䅉党獂䝁䅅䅤灂䝁䄸杢穂䝁䅧兡睂䍁䅁兔桂䝁䄴兙湂䝁䅕兢求䝁䄴䅤㝁䍁䅁兑ㅂ䡁䅑䅡療䡁䅉兡㙂䝁䅅䅤灂䝁䄸杢杁䝁䅅杢歂䍁䅁兑橂䝁䅍党穂䡁䅍䅉䑂䝁䄸杢あ䡁䅉睢獂䑁䅳䅉䍂䝁䅫睢瑂䝁䅕䅤祂䝁䅫睙穂䅁䅁关䄰乁䅉䅁卂䕁䅙兓䕂䍁䅁䅋卂䝁䅅䅚灂䝁䄸䅉䝂䡁䅉党硂䡁䅕党畂䝁䅍入杁䕁䅫䅚求䝁䄴䅤灂䝁䅙兡橂䝁䅅䅤灂䝁䄸杢灁䑁䅳䅉呂䝁䅕杢穂䝁䄸杣穂䑁䅳䅉䙂䝁䅑睚求䍁䅁睑療䝁䄰䅣ㅂ䡁䅑兡畂䝁䅣睏杁䕁䄴党あ䡁䅣睢祂䝁䅳䅉呂䝁䅕睙ㅂ䡁䅉兡あ䡁䅫睏杁䕁䅑兙あ䝁䅅䅉䑂䝁䅕杢あ䝁䅕杣杁䙁䅑党橂䝁䅧杢療䝁䅷睢湂䡁䅫䅁⭂权䅁䅥䅁䙁䅉杒䩂䕁䅑䅉潁䙁䅉兙歂䝁䅫睢杁䕁䅙杣求䡁䅅兤求䝁䄴睙㕂䍁䅁兓歂䝁䅕杢あ䝁䅫杚灂䝁䅍兙あ䝁䅫睢畂䍁䅫睏杁䙁䅍党畂䡁䅍睢祂䡁䅍睏杁䙁䅍兢桂䡁䅉䅤杁䕁䅍兙祂䝁䅑督䅁䵁䥳䅁楄䅁䅁杕䝂䕁䅫䅒杁䍁䅧杕桂䝁䅑兡療䍁䅁杒祂䝁䅕兣ㅂ䝁䅕杢橂䡁䅫䅉䩂䝁䅑党畂䡁䅑兡浂䝁䅫睙桂䡁䅑兡療䝁䄴克㝁䍁䅁睕瑂䝁䅅杣あ䍁䅁村ㅂ䝁䅫䅢歂䝁䅫杢湂䑁䅳䅉呂䝁䄰兙祂䡁䅑䅉䙂䝁䄴党祂䝁䅣入㝁䍁䅁兒歂䝁䅣党杁䕁䅍睢瑂䡁䅁兤あ䝁䅫杢湂䑁䅳䅉䉂䡁䅉䅤灂䝁䅙兡橂䝁䅫兙獂䍁䅁兓畂䡁䅑党獂䝁䅷兡湂䝁䅕杢橂䝁䅕睏杁䑁䅕睒䅁䵁䨰䅁䥁䅁䅁杕䥂䕁䅫䅁睂杁䅁䅃䅁䙁䅉杓䝂䅁䅁儷䅉䅁䅙䅁卂䕁䅷䅁煄杁䅁䅃䅁䙁䅉兔䕂䅁䅁䄯䅍䅁䅧䅁卂䕁䄸睓䅁䑁䑑䅁䥁䅁䅁杕偂䕁䅷䅁楄睁䅁䅃䅁䙁䅉睔兂䅁䅁杘䅉䅁䅯䅁卂䕁䄸睕啂䅁䅁䅚䅍䅁䅧䅁卂䙁䅍睒䅁䡁䑣䅁䥁䅁䅁杕啂䙁䅧䅁㕄睁䅁权䅁䙁䅉杖啂䙁䅫䅁乄睁䅁䅋䅁䙁䅉兙灂䝁䅷䅉啂䡁䅉兙畂䡁䅍䅣療䡁䅉䅤桂䡁䅑兡療䝁䄴䅁㝄䅃䅁䅇䅁䙁䅉党桂䝁䅷䅉䙂䡁䅍䅤桂䡁䅑党䅁䍁䝫䅁佂䅁䅁杕求䝁䅅䅢杁䕁䅕督あ䝁䅅䅤求䍁䅁兔桂䝁䄴兙湂䝁䅕兢求䝁䄴䅤杁䝁䅅杢歂䍁䅁䅒求䡁䅙党獂䝁䄸䅣瑂䝁䅕杢あ䅁䅁䅐䅧䕁䅁䅁卂䝁䅕兙獂䍁䅁兒穂䡁䅑兙あ䝁䅕䅉偂䡁䅁党祂䝁䅅䅤灂䝁䄴睚杁䕁䅍睢瑂䡁䅁兙畂䝁䅫党穂䅁䅁䅫䄴䍁䅯䅁卂䝁䅕兙獂䍁䅁兒穂䡁䅑兙あ䝁䅕䅉呂䝁䅕杣㉂䝁䅫睙求䡁䅍䅁㥁䅃䅁杌䅁䙁䅉党桂䝁䅷䅉䙂䡁䅍䅤桂䡁䅑党杁䙁䅑党橂䝁䅧杢療䝁䅷睢湂䡁䅫䅁剃元䅁䅅䅁䙁䅉党湂䙁䅑党橂䝁䅧䅁睄睂䅁杈䅁䙁䅉党湂䝁䅫睢畂䝁䅅䅢杁䕁䅉兙畂䝁䅳督䅁䑁䝑䅁奁䅁䅁杕求䝁䅫杢穂䡁䅕杣桂䝁䄴睙求䅁䅁杭䅣䍁䅷䅁卂䝁䅕杢求䡁䅣兙楂䝁䅷党杁䕁䅕䅢求䝁䅍䅤祂䝁䅫睙灂䡁䅑入䅁偁䝷䅁䍂䅁䅁杕求䡁䅍党桂䡁䅉睙潂䍁䅁兙畂䝁䅑䅉䑂䝁䄸杢穂䡁䅕䅢あ䝁䅫杢湂䍁䅁睕求䡁䅉杤灂䝁䅍党穂䅁䅁公䅙䍁䅑䅁卂䝁䅕督灂䝁䅑党畂䡁䅑兡桂䝁䅷䅉卂䕁䅕兓啂䡁䅍䅁湁杂䅁䅇䅁䙁䅉党穂䡁䅑兙ㅂ䡁䅉兙畂䡁䅑督䅁䉁䡑䅁慁䅁䅁杕求䡁䅑兙灂䝁䅷䅉卂䕁䅕兓啂䡁䅍䅁⽁杂䅁䅕䅁䙁䅉兡歂䝁䅕䅉呂䝁䅧兙祂䝁䅫杢湂䑁䅳䅉䑂䝁䅅杣杁䙁䅍䅡桂䡁䅉兡畂䝁䅣睏杁䙁䅑兙㑂䝁䅫䅉呂䝁䅕杣㉂䝁䅫睙求䅁䅁睲䅳䅁䅯䅁呂䕁䅉兑䑂䅁䅁䄸䅍䅁䅯䅁呂䕁䅉杔婂䅁䅁允䅑䅁䅯䅁呂䕁䅉兖奂䅁䅁䄲䅍䅁䅯䅁呂䕁䅍䅓塂䅁䅁眷䅉䅁䅯䅁呂䕁䅕䅒䡂䅁䅁睴䅍䅁䅧䅁呂䕁䅕兒䅁䑁䐴䅁䥁䅁䅁睕䥂䙁䅣䅁⭄睁䅁权䅁䙁䅍兓坂䕁䅉䅁煄睁䅁䅃䅁䙁䅍杓乂䅁䅁杶䅍䅁䅧䅁呂䕁䅷村䅁䵁䐸䅁䭁䅁䅁睕乂䕁䅍兓䅁䍁䕧䅁䥁䅁䅁睕佂䕁䅅䅁浄睁䅁权䅁䙁䅍杔兂䙁䅍䅁䑂睁䅁杂䅁䙁䅍睔䅁佁䑕䅁䭁䅁䅁睕偂䕁䅷杖䅁䍁䕅䅁䥁䅁䅁睕兂䕁䅣䅁呄睁䅁权䅁䙁䅍䅕䡂䕁䅫䅁婃杁䅁䅅䅁䙁䅍䅕奂䑁䅯兓佂䕁䅑䅁䵁䅂䅁杊䅁䙁䅍䅕時䕁䅫杔呂䙁䅑杔時䕁䅍睔坂䙁䄸䅔䙂䙁䅙兒䵂䅁䅁杉䅙䍁䅉䅁呂䙁䅁睘䩂䕁䄴杖䙂䙁䅍䅖偂䙁䅉睘啂䙁䅫䅕䙂䅁䅁睉䅙䉁䅯䅁呂䙁䅁睘乂䕁䅅杕䱂䕁䅕䅖䑂䕁䅅䅕䅁䅁䍅䅁䭂䅁䅁睕兂䙁䄸䅕䑂䙁䅑睘呂䕁䅧兑卂䕁䅕睕時䕁䄸睖佂䕁䅕䅒時䕁䅅䅔䵂䙁䄸兓佂䙁䅍䅖䩂䙁䅑兖啂䕁䅫睔佂䙁䅍䅁流杂䅁䅇䅁䙁䅍䅕時䙁䅑睔兂䕁䅫睑啂䕁䅅睒䅁䍁䝑䅁慁䅁䅁睕兂䙁䄸䅖偂䙁䅑兑䵂䙁䄸杕䙂䙁䅙䅁䕁䅁䅁䅃䅁䙁䅍杕䙂䅁䅁杪䅍䑁䅑䅁呂䙁䅑兑卂䙁䅑睘卂䕁䅅杔䱂䑁䄰免㡂䕁䅕杔䕂䙁䄸杕䉂䕁䄴睓㥁䑁䅕䅍睁䅁䅁杅䅑䅁䅧䅁呂䙁䅑兒䅁䵁䑅䅁䭁䅁䅁睕啂䕁䅷䅒䅁䑁䍷䅁䥁䅁䅁睕啂䙁䅑䅁晁睁䅁䅃䅁䙁䅍䅖奂䅁䅁儯䅍䅁䅧䅁呂䙁䅑杗䅁䩁䍍䅁䝁䅁䅁睕塂䅁䅁杆䅑䅁䅧䅁呂䙁䅣睓䅁偁䐸䅁䭁䅁䅁睕塂䕁䅳睕䅁乁䌴䅁䥁䅁䅁睕婂䕁䅙䅁㡂睁䅁䅃䅁䙁䅍兗䱂䅁䅁䅁䅑䅁䅧䅁呂䙁䅫兗䅁䩁䍧䅁㑁䅁䅁睕求䝁䅍兤祂䝁䅫䅤㕂䍁䅁兙畂䝁䅑䅉䉂䝁䅷兙祂䝁䄰䅉呂䝁䅕杣㉂䝁䅫睙求䡁䅍䅁歃䅃䅁杊䅁䙁䅍党獂䝁䅙兌呂䡁䅑睢祂䝁䅅睚求䍁䅁杕䙂䕁䅫䅖穂䅁䅁典䅣䕁䅷䅁呂䝁䅕兢灂䝁䅍睢畂䝁䅑兤橂䡁䅑睢祂䍁䅁兔桂䡁䅑党祂䝁䅫兙獂䡁䅍䅉桂䝁䄴䅚杁䕁䅕兣ㅂ䝁䅫䅣瑂䝁䅕杢あ䅁䅁朵䅙䉁䄴䅁呂䝁䅕兢灂䝁䅍睢畂䝁䅑兤橂䡁䅑睢祂䡁䅍䅁歃杂䅁杖䅁䙁䅍党瑂䝁䅫睙療䝁䄴䅚ㅂ䝁䅍䅤療䡁䅉督杁䝁䅅杢歂䍁䅁睕求䝁䄰兡橂䝁䄸杢歂䡁䅕睙あ䝁䄸杣杁䕁䅕兣ㅂ䝁䅫䅣瑂䝁䅕杢あ䅁䅁睥䅙䉁䅁䅁呂䝁䅕杢穂䝁䄸杣穂䅁䅁睔䅯䙁䅷䅁呂䝁䅕杢穂䝁䄸杣穂䑁䅳䅉穁䕁䅑䅉兂䡁䅉兡畂䡁䅑兡畂䝁䅣睏杁䕁䅅杣あ䝁䅫杚灂䝁䅍兡桂䝁䅷䅉䩂䝁䄴䅤求䝁䅷䅢灂䝁䅣党畂䝁䅍党䅁䑁䭫䅁煁䅁䅁睕求䝁䄴督療䡁䅉督㝁䍁䅁睑獂䝁䅫兢桂䡁䅑党啂䝁䅕睙潂䅁䅁睦䄰䕁䅁䅁呂䝁䅕杢穂䝁䄸杣穂䑁䅳䅉䕂䝁䅅䅤桂䍁䅁睑求䝁䄴䅤求䡁䅉䅉啂䝁䅕睙潂䝁䄴睢獂䝁䄸睚㕂䅁䅁杈䄴䑁䅧䅁呂䝁䅕杢穂䝁䄸杣穂䑁䅳䅉兂䡁䅉睢橂䝁䅕督穂䍁䅁兑ㅂ䡁䅑睢瑂䝁䅅䅤灂䝁䄸杢䅁䱁佷䅁坃䅁䅁睕求䝁䄴督療䡁䅉督㝁䍁䅁睕瑂䝁䅅杣あ䍁䅁村ㅂ䝁䅫䅢歂䝁䅫杢湂䑁䅳䅉䕂䝁䅅䅤桂䍁䅁䅕祂䝁䄸䅤求䝁䅍䅤灂䝁䄸杢㝁䍁䅁睕瑂䝁䅅杣あ䍁䅁兒畂䝁䅕杣湂䡁䅫睏杁䙁䅁杣療䝁䅍党穂䡁䅍䅉䉂䡁䅕䅤療䝁䄰兙あ䝁䅫睢畂䅁䅁䅏䄰䕁䅁䅁呂䝁䅫杢湂䝁䅷党瑁䕁䅙兙瑂䝁䅫䅢㕂䍁䅁杕求䡁䅍兡歂䝁䅕杢あ䝁䅫兙獂䍁䅁杕䙂䕁䅫䅖穂䅁䅁䄴䅙䝁䄴䅁呂䝁䄰兙祂䡁䅑䅉䍂䡁䅕兡獂䝁䅑兡畂䝁䅣睏杁䕁䅫杢歂䝁䄸睢祂䍁䅁䅕療䡁䅍兡あ䝁䅫睢畂䝁䅫杢湂䑁䅳䅉兂䡁䅉睢橂䝁䅕督穂䍁䅁兑ㅂ䡁䅑睢瑂䝁䅅䅤灂䝁䄸杢䅁䭁佳䅁䝂䅁䅁睕瑂䝁䅅杣あ䍁䅁村ㅂ䝁䅫䅢歂䝁䅫杢湂䑁䅳䅉兂䡁䅉睢橂䝁䅕督穂䍁䅁兑ㅂ䡁䅑睢瑂䝁䅅䅤灂䝁䄸杢䅁䍁䩅䅁㉃䅁䅁睕療䝁䅍兡桂䝁䅷䅉乂䝁䅕䅚灂䝁䅅䅉䉂䝁䅑杤求䡁䅉䅤灂䡁䅍兡畂䝁䅣睏杁䕁䅍兤穂䡁䅑睢瑂䝁䅕杣杁䙁䅉党獂䝁䅅䅤灂䝁䄸杢穂䝁䅧兡睂䍁䅁兔桂䝁䄴兙湂䝁䅕兢求䝁䄴䅤㝁䍁䅁兑歂䍁䅁䅖桂䡁䅉睚求䡁䅑兡畂䝁䅣睏杁䕁䅍睢畂䡁䅑党畂䡁䅑䅉䑂䡁䅉党桂䡁䅑兡療䝁䄴䅁穂睃䅁杳䅁䙁䅍睢橂䝁䅫兙獂䍁䅁兔求䝁䅑兡桂䍁䅁兑歂䡁䅙党祂䡁䅑兡穂䝁䅫杢湂䑁䅳䅉䙂䝁䅑䅖求䝁䅍䅡㝁䍁䅁兒瑁䝁䅷党桂䡁䅉杢灂䝁䄴睚㝁䍁䅁睑療䝁䄴䅤求䝁䄴䅤杁䕁䅍杣求䝁䅅䅤灂䝁䄸杢㝁䍁䅁兔療䝁䅉兡獂䝁䅕䅉䕂䝁䅕杤求䝁䅷睢睂䝁䄰党畂䡁䅑䅉啂䝁䄸睢獂䡁䅍䅁兂杄䅁䅕䅁䙁䅍睢橂䝁䅫兙獂䍁䅁兔求䝁䅑兡桂䍁䅁兔桂䡁䅉睡求䡁䅑兡畂䝁䅣睏杁䕁䅉杣桂䝁䄴䅚杁䕁䄰兙祂䝁䅳党あ䝁䅫杢湂䅁䅁睷䄴乁䄴䅁呂䝁䄸睙灂䝁䅅䅢杁䕁䄰党歂䝁䅫兙杁䕁䄰兙祂䝁䅳党あ䝁䅫杢湂䑁䅳䅉䕂䝁䅅䅤桂䍁䅁䅕祂䝁䄸䅤求䝁䅍䅤灂䝁䄸杢㝁䍁䅁村祂䝁䅅杢歂䍁䅁兔桂䡁䅉睡求䡁䅑兡畂䝁䅣睏杁䕁䄴兤あ䡁䅉兙橂䝁䅕兤あ䝁䅫睙桂䝁䅷睏杁䕁䅍睢畂䡁䅑党畂䡁䅑䅉䑂䡁䅉党桂䡁䅑兡療䝁䄴睏杁䕁䅅䅢あ䝁䅕杣畂䝁䅅䅤灂䡁䅙党杁䙁䅁杣療䡁䅑党灂䝁䄴䅁卂睂䅁杸䅁䙁䅍睢橂䝁䅫兙獂䍁䅁杔求䡁䅑睤療䡁䅉睡灂䝁䄴睚杁䝁䅅杢歂䍁䅁睑療䝁䅷䅢桂䝁䅉睢祂䝁䅅䅤灂䝁䄸杢㝁䍁䅁睑獂䝁䄸兤歂䍁䅁兓畂䝁䅙杣桂䡁䅍䅤祂䡁䅕睙あ䡁䅕杣求䑁䅳䅉䑂䝁䄸杢あ䝁䅕杢あ䍁䅁睑祂䝁䅕兙あ䝁䅫睢畂䑁䅳䅉坂䝁䅫䅚求䝁䄸䅉䡂䝁䅅兢求䡁䅍睏杁䕁䅕兌呂䡁䅁睢祂䡁䅑督䅁䩁䭯䅁祃䅁䅁睕療䝁䅍兡桂䝁䅷䅉佂䝁䅕䅤㍂䝁䄸杣牂䝁䅫杢湂䍁䅁兙畂䝁䅑䅉䑂䝁䄸䅢獂䝁䅅杙療䡁䅉兙あ䝁䅫睢畂䑁䅳䅉䙂䍁䄰䅢求䝁䅅杣畂䝁䅫杢湂䑁䅳䅉䑂䝁䄸杢あ䝁䅕杢あ䍁䅁睑祂䝁䅕兙あ䝁䅫睢畂䑁䅳䅉坂䝁䅫䅚求䝁䄸䅉䡂䝁䅅兢求䡁䅍睏杁䕁䅕兌呂䡁䅁睢祂䡁䅑督䅁佁䩁䅁奁允䅁睕療䝁䅍兡桂䝁䅷䅉佂䝁䅕䅤㍂䝁䄸杣牂䝁䅫杢湂䍁䅁兙畂䝁䅑䅉䑂䝁䄸䅢獂䝁䅅杙療䡁䅉兙あ䝁䅫睢畂䑁䅳䅉䙂䍁䄰䅢求䝁䅅杣畂䝁䅫杢湂䑁䅳䅉坂䝁䅫䅚求䝁䄸䅉䑂䝁䅧兙あ䑁䅳䅉塂䝁䅕兙祂䝁䅅杙獂䝁䅕督㝁䍁䅁兑ㅂ䝁䅣兢求䝁䄴䅤求䝁䅑䅉卂䝁䅕兙獂䝁䅫䅤㕂䑁䅳䅉䑂䝁䄸杢あ䝁䅕杢あ䍁䅁睑祂䝁䅕兙あ䝁䅫睢畂䑁䅳䅉䉂䡁䅉䅤灂䝁䅙兡橂䝁䅫兙獂䍁䅁兓畂䡁䅑党獂䝁䅷兡湂䝁䅕杢橂䝁䅕睏杁䕁䅣党畂䕁䅅兓䅁䕁䭫䅁兂䅁䅁睕療䝁䅙䅤杁䕁䅑杣灂䝁䄴睡穂䍁䅁兙畂䝁䅑䅉佂䝁䄸杢瑁䝁䅅䅢橂䝁䄸䅡療䝁䅷兡橂䍁䅁村求䡁䅙党祂䝁䅅睚求䡁䅍䅁䭃睂䅁杅䅁䙁䅍睢浂䡁䅑睤桂䡁䅉党䅁䱁䜰䅁奁允䅁睕療䝁䅙䅤㍂䝁䅅杣求䍁䅁䅒求䡁䅙党獂䝁䄸䅣瑂䝁䅕杢あ䑁䅳䅉䉂䝁䅑䅉佂䝁䅕䅤㍂䝁䄸杣牂䑁䅳䅉䕂䝁䅅䅤桂䍁䅁兓畂䡁䅑党湂䡁䅉兙あ䝁䅫睢畂䑁䅳䅉乂䝁䅅睙潂䝁䅫杢求䍁䅁䅔求䝁䅅杣畂䝁䅫杢湂䑁䅳䅉䕂䝁䅫睚灂䡁䅑兙獂䍁䅁兑穂䡁䅍党あ䍁䅁兔桂䝁䄴兙湂䝁䅕兢求䝁䄴䅤㝁䍁䅁䅕祂䝁䄸睙求䡁䅍督杁䕁䅅兤あ䝁䄸兢桂䡁䅑兡療䝁䄴睏杁䕁䅅杣あ䝁䅫杚灂䝁䅍兡桂䝁䅷䅉䩂䝁䄴䅤求䝁䅷䅢灂䝁䅣党畂䝁䅍党䅁䍁何䅁祁允䅁睕療䝁䅙䅤㍂䝁䅅杣求䍁䅁䅒求䡁䅙党獂䝁䄸䅣瑂䝁䅕杢あ䑁䅳䅉䑂䝁䅷睢ㅂ䝁䅑䅉䩂䝁䄴杚祂䝁䅅督あ䡁䅉兤橂䡁䅑兤祂䝁䅕睏杁䙁䅁杣療䝁䅍党穂䡁䅍䅉䉂䡁䅕䅤療䝁䄰兙あ䝁䅫睢畂䑁䅳䅉啂䝁䅕兙瑂䍁䅁睑療䝁䅷䅢桂䝁䅉睢祂䝁䅅䅤灂䝁䄸杢㝁䍁䅁䅕桂䡁䅫兢求䝁䄴䅤杁䕁䅙兙橂䝁䅫䅢灂䡁䅑兙あ䝁䄸杣杁䕁䅕杢桂䝁䅉䅢求䡁䅉督㝁䍁䅁睑桂䡁䅍䅡灂䝁䅕杣獂䝁䅕督穂䍁䅁睑潂䝁䅕睙牂䝁䄸兤あ䡁䅍睏杁䕁䄸杢獂䝁䅫杢求䍁䅁䅕桂䡁䅫兢求䝁䄴䅤穂䅁䅁䅯䄴䅁䉁䅁呂䝁䄸杚あ䡁䅣兙祂䝁䅕䅉䕂䝁䅕杤求䝁䅷睢睂䝁䄰党畂䡁䅑睏杁䕁䅍䅢療䡁䅕䅚杁䕁䄰兙畂䝁䅅睚求䝁䄰党畂䡁䅑睏杁䕁䅅兤あ䝁䅧党畂䡁䅑兡橂䝁䅅䅤灂䝁䄸杢㝁䍁䅁䅒桂䡁䅑兙杁䙁䅁杣療䡁䅑党橂䡁䅑兡療䝁䄴睏杁䕁䅍䅢療䡁䅕䅚杁䕁䅫杢浂䡁䅉兙穂䡁䅑杣ㅂ䝁䅍䅤ㅂ䡁䅉党㝁䍁䅁睑獂䝁䄸兤歂䍁䅁睕求䝁䅍兤祂䝁䅫䅤㕂䑁䅳䅉佂䝁䅕䅤㍂䝁䄸杣牂䍁䅁睕求䝁䅍兤祂䝁䅫䅤㕂䅁䅁杂䅣䉁䉧䅁呂䝁䄸杚あ䡁䅣兙祂䝁䅕䅉䕂䝁䅕杤求䝁䅷睢睂䝁䄰党畂䡁䅑睏杁䕁䅍䅢療䡁䅕䅚杁䕁䄰兙畂䝁䅅睚求䝁䄰党畂䡁䅑睏杁䕁䅉兙橂䝁䅳兤睂䍁䅁兙畂䝁䅑䅉卂䝁䅕睙療䡁䅙党祂䡁䅫睏杁䕁䅑兙あ䝁䅅䅉兂䡁䅉睢あ䝁䅕睙あ䝁䅫睢畂䑁䅳䅉䑂䝁䅷睢ㅂ䝁䅑䅉呂䝁䅕睙ㅂ䡁䅉兡あ䡁䅫睏杁䙁䅁杣療䝁䅍党穂䡁䅍䅉䉂䡁䅕䅤療䝁䄰兙あ䝁䅫睢畂䑁䅳䅉卂䝁䅕兢療䡁䅑党杁䕁䅅睙橂䝁䅕督穂䍁䅁兙畂䝁䅑䅉䑂䝁䄸杢あ䡁䅉睢獂䅁䅁睴䄴䵁䅉䅁呂䝁䄸杚あ䡁䅣兙祂䝁䅕䅉䕂䝁䅕杤求䝁䅷睢睂䝁䄰党畂䡁䅑睏杁䕁䅍䅢療䡁䅕䅚杁䕁䄰兙畂䝁䅅睚求䝁䄰党畂䡁䅑睏杁䕁䅍䅢療䡁䅕䅚杁䕁䅫杢浂䡁䅉兙穂䡁䅑杣ㅂ䝁䅍䅤ㅂ䡁䅉党㝁䍁䅁睑獂䝁䄸兤歂䍁䅁睕求䝁䅍兤祂䝁䅫䅤㕂䑁䅳䅉兂䡁䅉睢橂䝁䅕督穂䍁䅁兑ㅂ䡁䅑睢瑂䝁䅅䅤灂䝁䄸杢䅁佁䜴䅁㙄䅁䅁睕療䝁䅙䅤㍂䝁䅅杣求䍁䅁䅒求䡁䅙党獂䝁䄸䅣瑂䝁䅕杢あ䑁䅳䅉䑂䝁䅷睢ㅂ䝁䅑䅉乂䝁䅅杢桂䝁䅣党瑂䝁䅕杢あ䑁䅳䅉䑂䝁䅷睢ㅂ䝁䅑䅉䩂䝁䄴杚祂䝁䅅督あ䡁䅉兤橂䡁䅑兤祂䝁䅕睏杁䕁䅕兢睂䝁䅷睢㕂䝁䅕党杁䕁䅉党畂䝁䅕杚灂䡁䅑督㝁䍁䅁䅕祂䝁䄸睙求䡁䅍督杁䕁䅅兤あ䝁䄸兢桂䡁䅑兡療䝁䄴睏杁䕁䅅杣あ䝁䅫杚灂䝁䅍兡桂䝁䅷䅉䩂䝁䄴䅤求䝁䅷䅢灂䝁䅣党畂䝁䅍党䅁䑁䩷䅁獁允䅁睕療䝁䅙䅤㍂䝁䅅杣求䍁䅁䅒求䡁䅙党獂䝁䄸䅣瑂䝁䅕杢あ䑁䅳䅉䑂䝁䅷睢ㅂ䝁䅑䅉乂䝁䅅杢桂䝁䅣党瑂䝁䅕杢あ䑁䅳䅉䑂䡁䅕督あ䝁䄸兢求䡁䅉䅉卂䝁䅕䅢桂䡁䅑兡療䝁䄴督潂䝁䅫䅣杁䕁䄰兙畂䝁䅅睚求䝁䄰党畂䡁䅑睏杁䕁䅍䅢療䡁䅕䅚杁䕁䅫杢浂䡁䅉兙穂䡁䅑杣ㅂ䝁䅍䅤ㅂ䡁䅉党㝁䍁䅁睑獂䝁䄸兤歂䍁䅁睕あ䝁䄸杣桂䝁䅣党㝁䍁䅁䅕祂䝁䄸睙求䡁䅍督杁䕁䅅兤あ䝁䄸兢桂䡁䅑兡療䝁䄴睏杁䙁䅑党桂䝁䄰䅉䑂䝁䄸䅢獂䝁䅅杙療䡁䅉兙あ䝁䅫睢畂䅁䅁兹䅫偁䅁䅁呂䝁䄸杚あ䡁䅣兙祂䝁䅕䅉䕂䝁䅕杤求䝁䅷睢睂䝁䄰党畂䡁䅑睏杁䕁䅍䅢療䡁䅕䅚杁䕁䄰兙畂䝁䅅睚求䝁䄰党畂䡁䅑睏杁䕁䅑兙あ䝁䅅䅉䩂䝁䄴䅤求䝁䅣杣桂䡁䅑兡療䝁䄴睏杁䕁䅍䅢療䡁䅕䅚杁䕁䅑兙あ䝁䅅䅉呂䝁䅕杣㉂䝁䅫睙求䡁䅍睏杁䕁䅍䅢療䡁䅕䅚杁䕁䅫杢浂䡁䅉兙穂䡁䅑杣ㅂ䝁䅍䅤ㅂ䡁䅉党㝁䍁䅁䅕祂䝁䄸睙求䡁䅍督杁䕁䅅兤あ䝁䄸兢桂䡁䅑兡療䝁䄴䅁兂睃䅁䄹䅁䙁䅍睢浂䡁䅑睤桂䡁䅉党杁䕁䅑党㉂䝁䅕䅢療䡁䅁兢求䝁䄴䅤㝁䍁䅁睑獂䝁䄸兤歂䍁䅁兔桂䝁䄴兙湂䝁䅕兢求䝁䄴䅤㝁䍁䅁䅒桂䡁䅑兙杁䕁䅫杢あ䝁䅕睚祂䝁䅅䅤灂䝁䄸杢㝁䍁䅁睑獂䝁䄸兤歂䍁䅁䅒桂䡁䅑兙杁䙁䅍党祂䡁䅙兡橂䝁䅕督㝁䍁䅁䅕祂䝁䄸睙求䡁䅍督杁䕁䅅兤あ䝁䄸兢桂䡁䅑兡療䝁䄴睏杁䕁䅑兙あ䝁䅅䅉䑂䝁䅕杢あ䝁䅕杣杁䙁䅑党橂䝁䅧杢療䝁䅷睢湂䡁䅫䅁䭄杄䅁䅄䅅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䝁䅕睙ㅂ䡁䅉兡あ䡁䅫睏杁䕁䅍䅢療䡁䅕䅚杁䙁䅍䅤療䡁䅉兙湂䝁䅕睏杁䕁䅑兙あ䝁䅅䅉䑂䝁䅕杢あ䝁䅕杣杁䙁䅑党橂䝁䅧杢療䝁䅷睢湂䡁䅫䅁扂䅃䅁朷䅁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䡁䅑睢祂䝁䅅睚求䑁䅳䅉䉂䡁䅉䅤灂䝁䅙兡橂䝁䅫兙獂䍁䅁兓畂䡁䅑党獂䝁䅷兡湂䝁䅕杢橂䝁䅕䅁䭂䅃䅁䅃䅅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䡁䅑睢祂䝁䅅睚求䑁䅳䅉兂䡁䅉睢橂䝁䅕督穂䍁䅁兑ㅂ䡁䅑睢瑂䝁䅅䅤灂䝁䄸杢㝁䍁䅁杔求䡁䅑睤療䡁䅉睡杁䙁䅍党橂䡁䅕杣灂䡁䅑入䅁䕁䵫䅁㑄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浄元䅁䅄䅅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兂䡁䅉睢橂䝁䅕督穂䍁䅁兑ㅂ䡁䅑睢瑂䝁䅅䅤灂䝁䄸杢㝁䍁䅁兑祂䡁䅑兡浂䝁䅫睙灂䝁䅅䅢杁䕁䅫杢あ䝁䅕䅢獂䝁䅫睚求䝁䄴睙求䑁䅳䅉塂䝁䄸杣牂䙁䅑党橂䝁䅧䅁塁睄䅁杄䅅䙁䅍睢浂䡁䅑睤桂䡁䅉党杁䕁䅑党㉂䝁䅕䅢療䡁䅁兢求䝁䄴䅤㝁䍁䅁睑獂䝁䄸兤歂䍁䅁兔桂䝁䄴兙湂䝁䅕兢求䝁䄴䅤㝁䍁䅁䅒桂䡁䅑兙杁䕁䅫杢あ䝁䅕睚祂䝁䅅䅤灂䝁䄸杢㝁䍁䅁睑ㅂ䡁䅍䅤療䝁䄰党祂䍁䅁兑畂䝁䅅䅢㕂䡁䅑兡橂䡁䅍睏杁䕁䅑兙あ䝁䅅䅉兂䡁䅉睢あ䝁䅕睙あ䝁䅫睢畂䑁䅳䅉䑂䝁䅷睢ㅂ䝁䅑䅉䕂䝁䅅䅤桂䍁䅁睕求䡁䅉杤灂䝁䅍党穂䑁䅳䅉兂䡁䅉睢橂䝁䅕督穂䍁䅁兑ㅂ䡁䅑睢瑂䝁䅅䅤灂䝁䄸杢䅁乁义䅁潁允䅁睕療䝁䅙䅤㍂䝁䅅杣求䍁䅁䅒求䡁䅙党獂䝁䄸䅣瑂䝁䅕杢あ䑁䅳䅉䑂䝁䅷睢ㅂ䝁䅑䅉乂䝁䅅杢桂䝁䅣党瑂䝁䅕杢あ䑁䅳䅉䕂䝁䅅䅤桂䍁䅁兓畂䡁䅑党湂䡁䅉兙あ䝁䅫睢畂䑁䅳䅉䑂䡁䅕督あ䝁䄸兢求䡁䅉䅉卂䝁䅕䅢桂䡁䅑兡療䝁䄴督潂䝁䅫䅣杁䕁䄰兙畂䝁䅅睚求䝁䄰党畂䡁䅑睏杁䕁䅅䅣睂䍁䅁兔桂䡁䅉睡求䡁䅑兡畂䝁䅣睏杁䕁䅍䅢療䡁䅕䅚杁䕁䅫杢浂䡁䅉兙穂䡁䅑杣ㅂ䝁䅍䅤ㅂ䡁䅉党㝁䍁䅁䅕祂䝁䄸睙求䡁䅍督杁䕁䅅兤あ䝁䄸兢桂䡁䅑兡療䝁䄴䅁婄睃䅁杏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卂䝁䅕兙獂䍁䅁兒穂䡁䅑兙あ䝁䅕䅉啂䝁䅕睙潂䝁䄴睢獂䝁䄸睚㕂䅁䅁儯䅙偁䄴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䅁䥁䨰䅁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䑁䅳䅉偂䝁䄴䅢灂䝁䄴党杁䙁䅁兙㕂䝁䄰党畂䡁䅑督䅁䍁佫䅁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佂䝁䅕䅤㍂䝁䄸杣牂䍁䅁睕求䝁䅍兤祂䝁䅫䅤㕂䅁䅁児䅫䅁䉙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䙁䅁杣療䝁䅍党穂䡁䅍䅉䉂䡁䅕䅤療䝁䄰兙あ䝁䅫睢畂䅁䅁䅷䅷䅁䈴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呂䝁䅕睙ㅂ䡁䅉兡あ䡁䅫睏杁䙁䅁杣療䝁䅍党穂䡁䅍䅉䉂䡁䅕䅤療䝁䄰兙あ䝁䅫睢畂䑁䅳䅉䉂䡁䅉䅤灂䝁䅙兡橂䝁䅫兙獂䍁䅁兓畂䡁䅑党獂䝁䅷兡湂䝁䅕杢橂䝁䅕䅁㥂杄䅁䅃䅅䙁䅍睢浂䡁䅑睤桂䡁䅉党杁䕁䅑党㉂䝁䅕䅢療䡁䅁兢求䝁䄴䅤㝁䍁䅁睑獂䝁䄸兤歂䍁䅁兔桂䝁䄴兙湂䝁䅕兢求䝁䄴䅤㝁䍁䅁䅒桂䡁䅑兙杁䕁䅫杢あ䝁䅕睚祂䝁䅅䅤灂䝁䄸杢㝁䍁䅁兒畂䝁䅍杣㕂䡁䅁䅤灂䝁䄸杢㝁䍁䅁䅒桂䡁䅑兙杁䙁䅁杣療䡁䅑党橂䡁䅑兡療䝁䄴睏杁䕁䅍䅢療䡁䅕䅚杁䙁䅍党橂䡁䅕杣灂䡁䅑入㝁䍁䅁䅕祂䝁䄸睙求䡁䅍督杁䕁䅅兤あ䝁䄸兢桂䡁䅑兡療䝁䄴睏杁䙁䅣睢祂䝁䅳䅖求䝁䅍䅡䅁䥁䵍䅁慁允䅁睕療䝁䅙䅤㍂䝁䅅杣求䍁䅁䅒求䡁䅙党獂䝁䄸䅣瑂䝁䅕杢あ䑁䅳䅉䑂䝁䅷睢ㅂ䝁䅑䅉乂䝁䅅杢桂䝁䅣党瑂䝁䅕杢あ䑁䅳䅉䕂䝁䅅䅤桂䍁䅁兓畂䡁䅑党湂䡁䅉兙あ䝁䅫睢畂䑁䅳䅉䙂䝁䄴党祂䝁䅣入杁䕁䄰兙畂䝁䅅睚求䝁䄰党畂䡁䅑睏杁䙁䅁杣療䝁䅍党穂䡁䅍䅉䉂䡁䅕䅤療䝁䄰兙あ䝁䅫睢畂䑁䅳䅉卂䝁䅕兢療䡁䅑党杁䕁䅅睙橂䝁䅕督穂䍁䅁兙畂䝁䅑䅉䑂䝁䄸杢あ䡁䅉睢獂䑁䅳䅉佂䝁䅕䅤㍂䝁䄸杣牂䍁䅁睕求䝁䅍兤祂䝁䅫䅤㕂䅁䅁䅋䅳乁䅧䅁呂䝁䄸杚あ䡁䅣兙祂䝁䅕䅉䕂䝁䅕杤求䝁䅷睢睂䝁䄰党畂䡁䅑睏杁䕁䅍䅢療䡁䅕䅚杁䕁䄰兙畂䝁䅅睚求䝁䄰党畂䡁䅑睏杁䕁䅑兙あ䝁䅅䅉䩂䝁䄴䅤求䝁䅣杣桂䡁䅑兡療䝁䄴睏杁䕁䅙兡畂䡁䅑党橂䝁䅧睏杁䕁䅍䅢療䡁䅕䅚杁䕁䅫杢浂䡁䅉兙穂䡁䅑杣ㅂ䝁䅍䅤ㅂ䡁䅉党㝁䍁䅁䅕祂䝁䄸睙求䡁䅍督杁䕁䅅兤あ䝁䄸兢桂䡁䅑兡療䝁䄴䅁睃元䅁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睑獂䝁䄸兤歂䍁䅁兓畂䝁䅙杣桂䡁䅍䅤祂䡁䅕睙あ䡁䅕杣求䑁䅳䅉䑂䝁䅷睢ㅂ䝁䅑䅉呂䝁䅕睙ㅂ䡁䅉兡あ䡁䅫睏杁䕁䅅杣あ䝁䅫杚灂䝁䅍兡桂䝁䅷䅉䩂䝁䄴䅤求䝁䅷䅢灂䝁䅣党畂䝁䅍党䅁䕁䥕䅁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䙁䅁杣療䝁䅍党穂䡁䅍䅉䉂䡁䅕䅤療䝁䄰兙あ䝁䅫睢畂䑁䅳䅉䉂䡁䅉䅤灂䝁䅙兡橂䝁䅫兙獂䍁䅁兓畂䡁䅑党獂䝁䅷兡湂䝁䅕杢橂䝁䅕䅁楄䅃䅁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兑祂䡁䅑兡浂䝁䅫睙灂䝁䅅䅢杁䕁䅫杢あ䝁䅕䅢獂䝁䅫睚求䝁䄴睙求䅁䅁眰䅫䑁䉧䅁呂䝁䄸杚あ䡁䅣兙祂䝁䅕䅉䕂䝁䅕杤求䝁䅷睢睂䝁䄰党畂䡁䅑睏杁䕁䅍䅢療䡁䅕䅚杁䕁䄰兙畂䝁䅅睚求䝁䄰党畂䡁䅑睏杁䕁䅑兙あ䝁䅅䅉䩂䝁䄴䅤求䝁䅣杣桂䡁䅑兡療䝁䄴睏杁䕁䄰兙橂䝁䅧兡畂䝁䅕䅉䵂䝁䅕兙祂䝁䄴兡畂䝁䅣睏杁䕁䅫兙桂䙁䅍䅉潁䕁䅫杢浂䡁䅉兙穂䡁䅑杣ㅂ䝁䅍䅤ㅂ䡁䅉党杁䝁䅅督杁䝁䅅䅉呂䝁䅕杣㉂䝁䅫睙求䍁䅫睏杁䕁䅑兙あ䝁䅅䅉兂䡁䅉睢あ䝁䅕睙あ䝁䅫睢畂䑁䅳䅉䑂䝁䅷睢ㅂ䝁䅑䅉䩂䝁䄴杚祂䝁䅅督あ䡁䅉兤橂䡁䅑兤祂䝁䅕睏杁䙁䅁兙桂䙁䅍䅁捁杄䅁䅂䅅䙁䅍睢浂䡁䅑睤桂䡁䅉党杁䕁䅑党㉂䝁䅕䅢療䡁䅁兢求䝁䄴䅤㝁䍁䅁睑獂䝁䄸兤歂䍁䅁兔桂䝁䄴兙湂䝁䅕兢求䝁䄴䅤㝁䍁䅁䅒桂䡁䅑兙杁䕁䅫杢あ䝁䅕睚祂䝁䅅䅤灂䝁䄸杢㝁䍁䅁杖灂䝁䅑党療䍁䅁睕あ䡁䅉党桂䝁䄰兡畂䝁䅣睏杁䕁䅍䅢療䡁䅕䅚杁䕁䅑兙あ䝁䅅䅉呂䝁䅕杣㉂䝁䅫睙求䡁䅍睏杁䙁䅍䅤祂䝁䅕兙瑂䝁䅫杢湂䍁䅁兔求䝁䅑兡桂䑁䅳䅉䑂䝁䄸杢あ䝁䅕杢あ䍁䅁睑祂䝁䅕兙あ䝁䅫睢畂䅁䅁兏䅷乁䅷䅁呂䝁䄸杚あ䡁䅣兙祂䝁䅕䅉䕂䝁䅕杤求䝁䅷睢睂䝁䄰党畂䡁䅑睏杁䕁䅍䅢療䡁䅕䅚杁䕁䄰兙畂䝁䅅睚求䝁䄰党畂䡁䅑睏杁䕁䅑兙あ䝁䅅䅉兂䡁䅉睢あ䝁䅕睙あ䝁䅫睢畂䑁䅳䅉䑂䝁䅷睢ㅂ䝁䅑䅉呂䝁䅕睙ㅂ䡁䅉兡あ䡁䅫睏杁䙁䅁杣療䝁䅍党穂䡁䅍䅉䉂䡁䅕䅤療䝁䄰兙あ䝁䅫睢畂䑁䅳䅉佂䝁䅕䅤㍂䝁䄸杣牂䍁䅁睕求䝁䅍兤祂䝁䅫䅤㕂䅁䅁儫䅯䉁䉙䅁呂䝁䄸杚あ䡁䅣兙祂䝁䅕䅉䕂䝁䅕杤求䝁䅷睢睂䝁䄰党畂䡁䅑睏杁䕁䅍䅢療䡁䅕䅚杁䕁䄰兙畂䝁䅅睚求䝁䄰党畂䡁䅑睏杁䕁䄰兙橂䝁䅧兡畂䝁䅕䅉䵂䝁䅕兙祂䝁䄴兡畂䝁䅣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䝁䬸䅁祂允䅁睕療䝁䅙䅤㍂䝁䅅杣求䍁䅁䅒求䡁䅙党獂䝁䄸䅣瑂䝁䅕杢あ䑁䅳䅉䑂䝁䅷睢ㅂ䝁䅑䅉乂䝁䅅杢桂䝁䅣党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睑獂䝁䄸兤歂䍁䅁睕求䝁䅍兤祂䝁䅫䅤㕂䑁䅳䅉䑂䝁䅷睢ㅂ䝁䅑䅉呂䡁䅑睢祂䝁䅅睚求䑁䅳䅉䑂䝁䅧兙あ䝁䅉睢あ䑁䅳䅉䉂䡁䅉䅤灂䝁䅙兡橂䝁䅫兙獂䍁䅁兓畂䡁䅑党獂䝁䅷兡湂䝁䅕杢橂䝁䅕睏杁䕁䅣党畂䕁䅅兓䅁䅁䭫䅁㑁允䅁睕療䝁䅙䅤㍂䝁䅅杣求䍁䅁䅒求䡁䅙党獂䝁䄸䅣瑂䝁䅕杢あ䑁䅳䅉䑂䝁䅷睢ㅂ䝁䅑䅉乂䝁䅅杢桂䝁䅣党瑂䝁䅕杢あ䑁䅳䅉乂䝁䅅睙潂䝁䅫杢求䍁䅁䅔求䝁䅅杣畂䝁䅫杢湂䑁䅳䅉䩂䝁䅅兙呂䍁䅁䅋䩂䝁䄴杚祂䝁䅅督あ䡁䅉兤橂䡁䅑兤祂䝁䅕䅉桂䡁䅍䅉桂䍁䅁睕求䡁䅉杤灂䝁䅍党灁䑁䅳䅉䑂䝁䅷睢ㅂ䝁䅑䅉䩂䝁䄴杚祂䝁䅅督あ䡁䅉兤橂䡁䅑兤祂䝁䅕睏杁䕁䅍䅢療䡁䅕䅚杁䙁䅍党橂䡁䅕杣灂䡁䅑入㝁䍁䅁兑祂䡁䅑兡浂䝁䅫睙灂䝁䅅䅢杁䕁䅫杢あ䝁䅕䅢獂䝁䅫睚求䝁䄴睙求䅁䅁睡䅫佁䅙䅁呂䝁䄸杚あ䡁䅣兙祂䝁䅕䅉䕂䝁䅕杤求䝁䅷睢睂䝁䄰党畂䡁䅑睏杁䕁䅍睢瑂䡁䅁兤あ䝁䅕杣杁䙁䅙兡穂䝁䅫睢畂䑁䅳䅉䕂䝁䅅䅤桂䍁䅁兓畂䡁䅑党湂䡁䅉兙あ䝁䅫睢畂䑁䅳䅉䑂䝁䅷睢ㅂ䝁䅑䅉䩂䝁䄴杚祂䝁䅅督あ䡁䅉兤橂䡁䅑兤祂䝁䅕睏杁䙁䅁杣療䝁䅍党穂䡁䅍䅉䉂䡁䅕䅤療䝁䄰兙あ䝁䅫睢畂䑁䅳䅉偂䝁䄴䅢灂䝁䄴党杁䙁䅁兙㕂䝁䄰党畂䡁䅑督䅁䵁佅䅁敁允䅁睕療䝁䅙䅤㍂䝁䅅杣求䍁䅁䅒求䡁䅙党獂䝁䄸䅣瑂䝁䅕杢あ䑁䅳䅉䑂䝁䄸兢睂䡁䅕䅤求䡁䅉䅉坂䝁䅫督灂䝁䄸杢㝁䍁䅁䅒桂䡁䅑兙杁䕁䅫杢あ䝁䅕睚祂䝁䅅䅤灂䝁䄸杢㝁䍁䅁䅓療䝁䄰党獂䝁䅅杢歂䍁䅁睕求䝁䅍兤祂䝁䅫䅤㕂䑁䅳䅉䩂䝁䄴䅚ㅂ䡁䅍䅤祂䝁䅫兙獂䍁䅁兑ㅂ䡁䅑睢瑂䝁䅅䅤灂䝁䄸杢㝁䍁䅁䅕祂䝁䄸睙求䡁䅍督杁䕁䅅兤あ䝁䄸兢桂䡁䅑兡療䝁䄴睏杁䕁䅅杣あ䝁䅫杚灂䝁䅍兡桂䝁䅷䅉䩂䝁䄴䅤求䝁䅷䅢灂䝁䅣党畂䝁䅍党䅁䱁䡯䅁奄䅁䅁睕療䝁䅙䅤㍂䝁䅅杣求䍁䅁䅒求䡁䅙党獂䝁䄸䅣瑂䝁䅕杢あ䑁䅳䅉䑂䝁䄸兢睂䡁䅕䅤求䡁䅉䅉坂䝁䅫督灂䝁䄸杢㝁䍁䅁兓畂䝁䅑兤穂䡁䅑杣灂䝁䅅䅢杁䕁䅅兤あ䝁䄸兢桂䡁䅑兡療䝁䄴睏杁䙁䅍党畂䡁䅍睢祂䡁䅍睏杁䑁䅍䅒杁䙁䅁杣灂䝁䄴䅤灂䝁䄴睚㝁䍁䅁兑祂䡁䅑兡浂䝁䅫睙灂䝁䅅䅢杁䕁䅫杢あ䝁䅕䅢獂䝁䅫睚求䝁䄴睙求䅁䅁睏䅯佁䅙䅁呂䝁䄸杚あ䡁䅣兙祂䝁䅕䅉䕂䝁䅕杤求䝁䅷睢睂䝁䄰党畂䡁䅑睏杁䕁䅍睢瑂䡁䅁兤あ䝁䅕杣杁䙁䅙兡穂䝁䅫睢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䝁䠸䅁㑄䅁䅁睕療䝁䅙䅤㍂䝁䅅杣求䍁䅁䅒求䡁䅙党獂䝁䄸䅣瑂䝁䅕杢あ䑁䅳䅉䑂䝁䄸兢睂䡁䅕䅤求䡁䅉䅉坂䝁䅫督灂䝁䄸杢㝁䍁䅁杖灂䝁䅑党療䍁䅁睕あ䡁䅉党桂䝁䄰兡畂䝁䅣睏杁䑁䅍䅒杁䙁䅁杣灂䝁䄴䅤灂䝁䄴睚㝁䍁䅁睑療䝁䄴䅤求䝁䄴䅤杁䕁䅍杣求䝁䅅䅤灂䝁䄸杢㝁䍁䅁兑祂䡁䅑兡浂䝁䅫睙灂䝁䅅䅢杁䕁䅫杢あ䝁䅕䅢獂䝁䅫睚求䝁䄴睙求䑁䅳䅉坂䝁䅫䅚求䝁䄸䅉䡂䝁䅅兢求䡁䅍䅁䵄睂䅁䅅䅅䙁䅍睢浂䡁䅑睤桂䡁䅉党杁䕁䅑党㉂䝁䅕䅢療䡁䅁兢求䝁䄴䅤㝁䍁䅁睑ㅂ䡁䅍䅤療䝁䄰党祂䍁䅁杕求䝁䅷兙あ䝁䅫睢畂䡁䅍䅡灂䡁䅁䅉乂䝁䅅杢桂䝁䅣党瑂䝁䅕杢あ䑁䅳䅉䑂䝁䅷睢ㅂ䝁䅑䅉䩂䝁䄴杚祂䝁䅅督あ䡁䅉兤橂䡁䅑兤祂䝁䅕睏杁䕁䅕兢睂䝁䅷睢㕂䝁䅕党杁䕁䅉党畂䝁䅕杚灂䡁䅑督㝁䍁䅁䅕祂䝁䄸睙求䡁䅍督杁䕁䅅兤あ䝁䄸兢桂䡁䅑兡療䝁䄴睏杁䙁䅑党桂䝁䄰䅉䑂䝁䄸䅢獂䝁䅅杙療䡁䅉兙あ䝁䅫睢畂䅁䅁党䅫䍁䉧䅁呂䝁䄸杚あ䡁䅣兙祂䝁䅕䅉䕂䝁䅕杤求䝁䅷睢睂䝁䄰党畂䡁䅑睏杁䕁䅍兤穂䡁䅑睢瑂䝁䅕杣杁䙁䅉党獂䝁䅅䅤灂䝁䄸杢穂䝁䅧兡睂䍁䅁兔桂䝁䄴兙湂䝁䅕兢求䝁䄴䅤㝁䍁䅁兒瑁䝁䅷党桂䡁䅉杢灂䝁䄴睚㝁䍁䅁睑獂䝁䄸兤歂䍁䅁兓畂䝁䅙杣桂䡁䅍䅤祂䡁䅕睙あ䡁䅕杣求䑁䅳䅉䙂䝁䄰䅣獂䝁䄸入求䝁䅕䅉䍂䝁䅕杢求䝁䅙兡あ䡁䅍睏杁䙁䅁杣療䝁䅍党穂䡁䅍䅉䉂䡁䅕䅤療䝁䄰兙あ䝁䅫睢畂䑁䅳䅉啂䝁䅕兙瑂䍁䅁睑療䝁䅷䅢桂䝁䅉睢祂䝁䅅䅤灂䝁䄸杢䅁䡁䥙䅁睁允䅁睕療䝁䅙䅤㍂䝁䅅杣求䍁䅁䅒求䡁䅙党獂䝁䄸䅣瑂䝁䅕杢あ䑁䅳䅉䑂䡁䅕督あ䝁䄸兢求䡁䅉䅉卂䝁䅕䅢桂䡁䅑兡療䝁䄴督潂䝁䅫䅣杁䕁䄰兙畂䝁䅅睚求䝁䄰党畂䡁䅑睏杁䙁䅑党㑂䡁䅑䅉䉂䝁䄴兙獂䡁䅫䅤灂䝁䅍督㝁䍁䅁䅒桂䡁䅑兙杁䙁䅁杣療䡁䅑党橂䡁䅑兡療䝁䄴睏杁䕁䅕兢睂䝁䅷睢㕂䝁䅕党杁䕁䅉党畂䝁䅕杚灂䡁䅑督㝁䍁䅁䅕祂䝁䄸睙求䡁䅍督杁䕁䅅兤あ䝁䄸兢桂䡁䅑兡療䝁䄴睏杁䕁䅅杣あ䝁䅫杚灂䝁䅍兡桂䝁䅷䅉䩂䝁䄴䅤求䝁䅷䅢灂䝁䅣党畂䝁䅍党䅁䝁䭧䅁祄䅁䅁睕療䝁䅙䅤㍂䝁䅅杣求䍁䅁䅒求䡁䅙党獂䝁䄸䅣瑂䝁䅕杢あ䑁䅳䅉䕂䝁䅅䅤桂䍁䅁兓畂䡁䅑党湂䡁䅉兙あ䝁䅫睢畂䑁䅳䅉䑂䡁䅕督あ䝁䄸兢求䡁䅉䅉䉂䝁䄴兙獂䡁䅫䅤灂䝁䅍督㝁䍁䅁䅒桂䡁䅑兙杁䙁䅁杣療䡁䅑党橂䡁䅑兡療䝁䄴睏杁䙁䅁杣療䝁䅍党穂䡁䅍䅉䉂䡁䅕䅤療䝁䄰兙あ䝁䅫睢畂䑁䅳䅉䉂䡁䅉䅤灂䝁䅙兡橂䝁䅫兙獂䍁䅁兓畂䡁䅑党獂䝁䅷兡湂䝁䅕杢橂䝁䅕䅁䍁睂䅁䅂䅅䙁䅍睢浂䡁䅑睤桂䡁䅉党杁䕁䅑党㉂䝁䅕䅢療䡁䅁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睏杁䙁䅁杣療䝁䅍党穂䡁䅍䅉䉂䡁䅕䅤療䝁䄰兙あ䝁䅫睢畂䅁䅁兆䅣䉁䉯䅁呂䝁䄸杚あ䡁䅣兙祂䝁䅕䅉䕂䝁䅕杤求䝁䅷睢睂䝁䄰党畂䡁䅑睏杁䕁䅑兙あ䝁䅅䅉䩂䝁䄴䅤求䝁䅣杣桂䡁䅑兡療䝁䄴睏杁䕁䅍兤穂䡁䅑睢瑂䝁䅕杣杁䙁䅉党獂䝁䅅䅤灂䝁䄸杢穂䝁䅧兡睂䍁䅁兔桂䝁䄴兙湂䝁䅕兢求䝁䄴䅤㝁䍁䅁睒療䡁䅙䅖求䝁䅍䅡㝁䍁䅁䅒桂䡁䅑兙杁䙁䅁杣療䡁䅑党橂䡁䅑兡療䝁䄴睏杁䕁䅍䅢療䡁䅕䅚杁䕁䅫杢浂䡁䅉兙穂䡁䅑杣ㅂ䝁䅍䅤ㅂ䡁䅉党㝁䍁䅁䅕祂䝁䄸睙求䡁䅍督杁䕁䅅兤あ䝁䄸兢桂䡁䅑兡療䝁䄴䅁穃权䅁䄵䅁䙁䅍睢浂䡁䅑睤桂䡁䅉党杁䕁䅑党㉂䝁䅕䅢療䡁䅁兢求䝁䄴䅤㝁䍁䅁䅒桂䡁䅑兙杁䕁䅫杢あ䝁䅕睚祂䝁䅅䅤灂䝁䄸杢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䅁偁䤸䅁敄䅁䅁睕療䝁䅙䅤㍂䝁䅅杣求䍁䅁䅒求䡁䅙党獂䝁䄸䅣瑂䝁䅕杢あ䑁䅳䅉䕂䝁䅅䅤桂䍁䅁兓畂䡁䅑党湂䡁䅉兙あ䝁䅫睢畂䑁䅳䅉䕂䝁䅅䅤桂䍁䅁䅕祂䝁䄸䅤求䝁䅍䅤灂䝁䄸杢㝁䍁䅁睑獂䝁䄸兤歂䍁䅁睕あ䝁䄸杣桂䝁䅣党㝁䍁䅁䅕祂䝁䄸睙求䡁䅍督杁䕁䅅兤あ䝁䄸兢桂䡁䅑兡療䝁䄴睏杁䙁䅑党桂䝁䄰䅉䑂䝁䄸䅢獂䝁䅅杙療䡁䅉兙あ䝁䅫睢畂䅁䅁儯䄰䉁䉉䅁呂䝁䄸杚あ䡁䅣兙祂䝁䅕䅉䕂䝁䅕杤求䝁䅷睢睂䝁䄰党畂䡁䅑睏杁䕁䅑兙あ䝁䅅䅉䩂䝁䄴䅤求䝁䅣杣桂䡁䅑兡療䝁䄴睏杁䕁䅑兡湂䝁䅫䅤桂䝁䅷䅉乂䝁䅕䅚灂䝁䅅睏杁䕁䅍兤穂䡁䅑睢瑂䝁䅕杣杁䕁䅅杢桂䝁䅷入あ䝁䅫睙穂䑁䅳䅉兂䡁䅉睢橂䝁䅕督穂䍁䅁兑ㅂ䡁䅑睢瑂䝁䅅䅤灂䝁䄸杢㝁䍁䅁兔療䝁䅉兡獂䝁䅕䅉䕂䝁䅕杤求䝁䅷睢睂䝁䄰党畂䡁䅑䅉啂䝁䄸睢獂䡁䅍睏杁䕁䄸杢獂䝁䅫杢求䍁䅁䅕桂䡁䅫兢求䝁䄴䅤穂䅁䅁朳䄰佁䅁䅁呂䝁䄸杚あ䡁䅣兙祂䝁䅕䅉䕂䝁䅕杤求䝁䅷睢睂䝁䄰党畂䡁䅑睏杁䕁䅑兙あ䝁䅅䅉䩂䝁䄴䅤求䝁䅣杣桂䡁䅑兡療䝁䄴睏杁䕁䅑兡湂䝁䅫䅤桂䝁䅷䅉乂䝁䅕䅚灂䝁䅅睏杁䙁䅍党畂䡁䅍睢祂䡁䅍睏杁䕁䅑兙あ䝁䅅䅉兂䡁䅉睢あ䝁䅕睙あ䝁䅫睢畂䑁䅳䅉䑂䝁䅷睢ㅂ䝁䅑䅉呂䡁䅑睢祂䝁䅅睚求䑁䅳䅉呂䡁䅑杣求䝁䅅兢灂䝁䄴睚杁䕁䄰党歂䝁䅫兙䅁䉁䵧䅁䕃允䅁睕療䝁䅙䅤㍂䝁䅅杣求䍁䅁䅒求䡁䅙党獂䝁䄸䅣瑂䝁䅕杢あ䑁䅳䅉䕂䝁䅅䅤桂䍁䅁兓畂䡁䅑党湂䡁䅉兙あ䝁䅫睢畂䑁䅳䅉䙂䝁䄴党祂䝁䅣入杁䕁䄰兙畂䝁䅅睚求䝁䄰党畂䡁䅑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䑁䅳䅉噂䡁䅑兡獂䝁䅫䅤㕂䍁䅁睕橂䝁䅅䅢求䍁䅁睕療䝁䅷兙祂䑁䅳䅉䍂䝁䅅䅤あ䝁䅕杣㕂䍁䅁兒畂䝁䅕杣湂䡁䅫䅉呂䡁䅑睢祂䝁䅅睚求䍁䅁睕㕂䡁䅍䅤求䝁䄰䅉潁䕁䅉兒呂䙁䅍克䅁䅁䭍䅁啁允䅁睕療䝁䅙䅤㍂䝁䅅杣求䍁䅁䅒求䡁䅙党獂䝁䄸䅣瑂䝁䅕杢あ䑁䅳䅉䕂䝁䅅䅤桂䍁䅁兓畂䡁䅑党湂䡁䅉兙あ䝁䅫睢畂䑁䅳䅉䙂䝁䄴党祂䝁䅣入杁䕁䄰兙畂䝁䅅睚求䝁䄰党畂䡁䅑睏杁䕁䅫杢歂䡁䅕督あ䡁䅉兡桂䝁䅷䅉䉂䡁䅕䅤療䝁䄰兙あ䝁䅫睢畂䑁䅳䅉呂䝁䅫兢ㅂ䝁䅷兙あ䝁䅫睢畂䑁䅳䅉兂䡁䅉睢橂䝁䅕督穂䍁䅁兑ㅂ䡁䅑睢瑂䝁䅅䅤灂䝁䄸杢㝁䍁䅁兑祂䡁䅑兡浂䝁䅫睙灂䝁䅅䅢杁䕁䅫杢あ䝁䅕䅢獂䝁䅫睚求䝁䄴睙求䅁䅁䅍䅣偁䅁䅁呂䝁䄸杚あ䡁䅣兙祂䝁䅕䅉䕂䝁䅕杤求䝁䅷睢睂䝁䄰党畂䡁䅑睏杁䕁䅑兙あ䝁䅅䅉䩂䝁䄴䅤求䝁䅣杣桂䡁䅑兡療䝁䄴睏杁䕁䅕杢求䡁䅉睚㕂䍁䅁兔桂䝁䄴兙湂䝁䅕兢求䝁䄴䅤㝁䍁䅁睕求䝁䄴督療䡁䅉督㝁䍁䅁睕瑂䝁䅅杣あ䍁䅁村ㅂ䝁䅫䅢歂䝁䅫杢湂䑁䅳䅉坂䝁䅫䅚求䝁䄸䅉呂䡁䅑杣求䝁䅅兢灂䝁䄴睚㝁䍁䅁䅕祂䝁䄸睙求䡁䅍督杁䕁䅅兤あ䝁䄸兢桂䡁䅑兡療䝁䄴䅁畃䅄䅁末䅁䙁䅍睢浂䡁䅑睤桂䡁䅉党杁䕁䅑党㉂䝁䅕䅢療䡁䅁兢求䝁䄴䅤㝁䍁䅁䅒桂䡁䅑兙杁䕁䅫杢あ䝁䅕睚祂䝁䅅䅤灂䝁䄸杢㝁䍁䅁兒畂䡁䅙兡祂䝁䄸杢瑂䝁䅕杢あ䝁䅅䅢杁䕁䅕杢湂䝁䅫杢求䝁䅕杣灂䝁䄴睚㝁䍁䅁䅒桂䡁䅑兙杁䙁䅁杣療䡁䅑党橂䡁䅑兡療䝁䄴睏杁䕁䅍䅢療䡁䅕䅚杁䕁䅫杢浂䡁䅉兙穂䡁䅑杣ㅂ䝁䅍䅤ㅂ䡁䅉党㝁䍁䅁䅕祂䝁䄸睙求䡁䅍督杁䕁䅅兤あ䝁䄸兢桂䡁䅑兡療䝁䄴䅁敄元䅁杈䅅䙁䅍睢浂䡁䅑睤桂䡁䅉党杁䕁䅑党㉂䝁䅕䅢療䡁䅁兢求䝁䄴䅤㝁䍁䅁䅒桂䡁䅑兙杁䕁䅫杢あ䝁䅕睚祂䝁䅅䅤灂䝁䄸杢㝁䍁䅁杒灂䝁䄴䅤求䝁䅍䅡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䕂䝁䅫睚灂䡁䅑兙獂䍁䅁村祂䝁䄸睡求䡁䅉兙湂䝁䅕䅁い䅃䅁䄶䅁䙁䅍睢浂䡁䅑睤桂䡁䅉党杁䕁䅑党㉂䝁䅕䅢療䡁䅁兢求䝁䄴䅤㝁䍁䅁䅒桂䡁䅑兙杁䕁䅫杢あ䝁䅕睚祂䝁䅅䅤灂䝁䄸杢㝁䍁䅁杒灂䝁䄴䅤求䝁䅍䅡㝁䍁䅁䅒桂䡁䅑兙杁䙁䅁杣療䡁䅑党橂䡁䅑兡療䝁䄴睏杁䕁䅍䅢療䡁䅕䅚杁䕁䅫杢浂䡁䅉兙穂䡁䅑杣ㅂ䝁䅍䅤ㅂ䡁䅉党㝁䍁䅁䅕祂䝁䄸睙求䡁䅍督杁䕁䅅兤あ䝁䄸兢桂䡁䅑兡療䝁䄴睏杁䙁䅉党湂䙁䅑党橂䝁䅧䅁睁兄䅁杮䅁䙁䅍睢浂䡁䅑睤桂䡁䅉党杁䕁䅑党㉂䝁䅕䅢療䡁䅁兢求䝁䄴䅤㝁䍁䅁䅒桂䡁䅑兙杁䕁䅫杢あ䝁䅕睚祂䝁䅅䅤灂䝁䄸杢㝁䍁䅁杒灂䝁䄴䅤求䝁䅍䅡㝁䍁䅁兓畂䡁䅍兤祂䡁䅑党橂䝁䅧睏杁䙁䅁杣療䝁䅍党穂䡁䅍䅉䉂䡁䅕䅤療䝁䄰兙あ䝁䅫睢畂䅁䅁兤䄴䅁䉑䅁呂䝁䄸杚あ䡁䅣兙祂䝁䅕䅉䕂䝁䅕杤求䝁䅷睢睂䝁䄰党畂䡁䅑睏杁䕁䅑兙あ䝁䅅䅉䩂䝁䄴䅤求䝁䅣杣桂䡁䅑兡療䝁䄴睏杁䕁䅙兡畂䡁䅑党橂䝁䅧睏杁䙁䅁杣求䝁䅑兡橂䡁䅑兡㉂䝁䅕䅉䉂䝁䄴兙獂䡁䅫䅤灂䝁䅍督㝁䍁䅁兔桂䝁䅍䅡灂䝁䄴党杁䕁䅷党桂䡁䅉杢灂䝁䄴睚㝁䍁䅁䅒桂䡁䅑兙杁䙁䅁杣療䡁䅑党橂䡁䅑兡療䝁䄴睏杁䕁䅅杣あ䝁䅫杚灂䝁䅍兡桂䝁䅷䅉䩂䝁䄴䅤求䝁䅷䅢灂䝁䅣党畂䝁䅍党䅁䙁䨴䅁敄䅁䅁睕療䝁䅙䅤㍂䝁䅅杣求䍁䅁䅒求䡁䅙党獂䝁䄸䅣瑂䝁䅕杢あ䑁䅳䅉䕂䝁䅅䅤桂䍁䅁兓畂䡁䅑党湂䡁䅉兙あ䝁䅫睢畂䑁䅳䅉䝂䝁䅷兙穂䝁䅧䅉呂䡁䅑睢祂䝁䅅睚求䑁䅳䅉䑂䝁䅷睢ㅂ䝁䅑䅉䩂䝁䄴杚祂䝁䅅督あ䡁䅉兤橂䡁䅑兤祂䝁䅕睏杁䕁䅍䅢療䡁䅕䅚杁䙁䅍䅤療䡁䅉兙湂䝁䅕睏杁䙁䅍䅤療䡁䅉兙湂䝁䅕䅉乂䝁䅅杢桂䝁䅣党瑂䝁䅕杢あ䅁䅁其䄴䱁䅷䅁呂䝁䄸杚あ䡁䅣兙祂䝁䅕䅉䕂䝁䅕杤求䝁䅷睢睂䝁䄰党畂䡁䅑睏杁䕁䅑兙あ䝁䅅䅉䩂䝁䄴䅤求䝁䅣杣桂䡁䅑兡療䝁䄴睏杁䕁䅙䅢求䝁䅕䅤杁䕁䄰兙畂䝁䅅睚求䝁䄰党畂䡁䅑睏杁䕁䅑兙あ䝁䅅䅉兂䡁䅉睢あ䝁䅕睙あ䝁䅫睢畂䑁䅳䅉兂䡁䅉睢橂䝁䅕督穂䍁䅁兑ㅂ䡁䅑睢瑂䝁䅅䅤灂䝁䄸杢䅁䅁偷䅁䥂允䅁睕療䝁䅙䅤㍂䝁䅅杣求䍁䅁䅒求䡁䅙党獂䝁䄸䅣瑂䝁䅕杢あ䑁䅳䅉䕂䝁䅅䅤桂䍁䅁兓畂䡁䅑党湂䡁䅉兙あ䝁䅫睢畂䑁䅳䅉䥂䝁䅕兙獂䡁䅑䅡杁䕁䅑兡桂䝁䅣杢療䡁䅍䅤灂䝁䅍督㝁䍁䅁兔桂䝁䅍䅡灂䝁䄴党杁䕁䅷党桂䡁䅉杢灂䝁䄴睚㝁䍁䅁䅕祂䝁䄸睙求䡁䅍督杁䕁䅅兤あ䝁䄸兢桂䡁䅑兡療䝁䄴睏杁䕁䅅杣あ䝁䅫杚灂䝁䅍兡桂䝁䅷䅉䩂䝁䄴䅤求䝁䅷䅢灂䝁䅣党畂䝁䅍党㝁䍁䅁䅒灂䝁䅣兡あ䝁䅅䅢杁䕁䄰党畂䡁䅑兙獂䍁䅁䅓求䝁䅅䅢あ䝁䅧睏杁䙁䅁䅡桂䡁䅉兢桂䝁䅍睢㉂䝁䅫睚灂䝁䅷兙畂䝁䅍党䅁佁乳䅁兄䅁䅁睕療䝁䅙䅤㍂䝁䅅杣求䍁䅁䅒求䡁䅙党獂䝁䄸䅣瑂䝁䅕杢あ䑁䅳䅉䕂䝁䅅䅤桂䍁䅁兓畂䡁䅑党湂䡁䅉兙あ䝁䅫睢畂䑁䅳䅉䩂䝁䄴䅚ㅂ䡁䅍䅤祂䝁䅫兙獂䍁䅁兑ㅂ䡁䅑睢瑂䝁䅅䅤灂䝁䄸杢㝁䍁䅁睕求䝁䄴督療䡁䅉督㝁䍁䅁兒瑁䕁䅑兡穂䝁䅍睢㉂䝁䅕杣㕂䑁䅳䅉兂䡁䅉睢橂䝁䅕督穂䍁䅁兑ㅂ䡁䅑睢瑂䝁䅅䅤灂䝁䄸杢䅁䉁䡉䅁潄䅁䅁睕療䝁䅙䅤㍂䝁䅅杣求䍁䅁䅒求䡁䅙党獂䝁䄸䅣瑂䝁䅕杢あ䑁䅳䅉䕂䝁䅅䅤桂䍁䅁兓畂䡁䅑党湂䡁䅉兙あ䝁䅫睢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䑁䭷䅁楁允䅁睕療䝁䅙䅤㍂䝁䅅杣求䍁䅁䅒求䡁䅙党獂䝁䄸䅣瑂䝁䅕杢あ䑁䅳䅉䕂䝁䅅䅤桂䍁䅁兓畂䡁䅑党湂䡁䅉兙あ䝁䅫睢畂䑁䅳䅉乂䝁䅅睙潂䝁䅫杢求䍁䅁䅔求䝁䅅杣畂䝁䅫杢湂䑁䅳䅉䑂䝁䅷睢ㅂ䝁䅑䅉䕂䝁䅅䅤桂䍁䅁睕求䡁䅉杤灂䝁䅍党穂䑁䅳䅉䑂䝁䅷睢ㅂ䝁䅑䅉䩂䝁䄴杚祂䝁䅅督あ䡁䅉兤橂䡁䅑兤祂䝁䅕睏杁䙁䅁杣療䝁䅍党穂䡁䅍䅉䉂䡁䅕䅤療䝁䄰兙あ䝁䅫睢畂䑁䅳䅉䉂䡁䅉䅤灂䝁䅙兡橂䝁䅫兙獂䍁䅁兓畂䡁䅑党獂䝁䅷兡湂䝁䅕杢橂䝁䅕䅁浂杄䅁䄫䅁䙁䅍睢浂䡁䅑睤桂䡁䅉党杁䕁䅑党㉂䝁䅕䅢療䡁䅁兢求䝁䄴䅤㝁䍁䅁䅒桂䡁䅑兙杁䕁䅫杢あ䝁䅕睚祂䝁䅅䅤灂䝁䄸杢㝁䍁䅁兔桂䝁䅍䅡灂䝁䄴党杁䕁䅷党桂䡁䅉杢灂䝁䄴睚㝁䍁䅁睑獂䝁䄸兤歂䍁䅁兓畂䝁䅙杣桂䡁䅍䅤祂䡁䅕睙あ䡁䅕杣求䑁䅳䅉兂䡁䅉睢橂䝁䅕督穂䍁䅁兑ㅂ䡁䅑睢瑂䝁䅅䅤灂䝁䄸杢㝁䍁䅁兑祂䡁䅑兡浂䝁䅫睙灂䝁䅅䅢杁䕁䅫杢あ䝁䅕䅢獂䝁䅫睚求䝁䄴睙求䅁䅁睰䅫䅁䉯䅁呂䝁䄸杚あ䡁䅣兙祂䝁䅕䅉䕂䝁䅕杤求䝁䅷睢睂䝁䄰党畂䡁䅑睏杁䕁䅑兙あ䝁䅅䅉䩂䝁䄴䅤求䝁䅣杣桂䡁䅑兡療䝁䄴睏杁䕁䄰兙橂䝁䅧兡畂䝁䅕䅉䵂䝁䅕兙祂䝁䄴兡畂䝁䅣睏杁䕁䅍䅢療䡁䅕䅚杁䙁䅍党橂䡁䅕杣灂䡁䅑入㝁䍁䅁睑獂䝁䄸兤歂䍁䅁睕あ䝁䄸杣桂䝁䅣党㝁䍁䅁䅕祂䝁䄸睙求䡁䅍督杁䕁䅅兤あ䝁䄸兢桂䡁䅑兡療䝁䄴睏杁䕁䅅杣あ䝁䅫杚灂䝁䅍兡桂䝁䅷䅉䩂䝁䄴䅤求䝁䅷䅢灂䝁䅣党畂䝁䅍党䅁䥁佉䅁慁允䅁睕療䝁䅙䅤㍂䝁䅅杣求䍁䅁䅒求䡁䅙党獂䝁䄸䅣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兂䡁䅉睢橂䝁䅕督穂䍁䅁兑ㅂ䡁䅑睢瑂䝁䅅䅤灂䝁䄸杢㝁䍁䅁兑祂䡁䅑兡浂䝁䅫睙灂䝁䅅䅢杁䕁䅫杢あ䝁䅕䅢獂䝁䅫睚求䝁䄴睙求䅁䅁杫䅯䱁䅉䅁呂䝁䄸杚あ䡁䅣兙祂䝁䅕䅉䕂䝁䅕杤求䝁䅷睢睂䝁䄰党畂䡁䅑睏杁䕁䅑兙あ䝁䅅䅉䩂䝁䄴䅤求䝁䅣杣桂䡁䅑兡療䝁䄴睏杁䕁䄰兙橂䝁䅧兡畂䝁䅕䅉䵂䝁䅕兙祂䝁䄴兡畂䝁䅣睏杁䙁䅍兢桂䡁䅉䅤杁䕁䅍兡あ䝁䅫党穂䑁䅳䅉呂䝁䄰兙祂䡁䅑䅉䙂䝁䄴党祂䝁䅣入㝁䍁䅁兎䡂䅁䅁䄹䄰䍁䉁䅁呂䝁䄸杚あ䡁䅣兙祂䝁䅕䅉䕂䝁䅕杤求䝁䅷睢睂䝁䄰党畂䡁䅑睏杁䕁䅑兙あ䝁䅅䅉䩂䝁䄴䅤求䝁䅣杣桂䡁䅑兡療䝁䄴睏杁䕁䄰兙祂䝁䅳党あ䝁䅫杢湂䍁䅁兑ㅂ䡁䅑睢瑂䝁䅅䅤灂䝁䄸杢㝁䍁䅁兔桂䝁䅍䅡灂䝁䄴党杁䕁䅷党桂䡁䅉杢灂䝁䄴睚㝁䍁䅁睑ㅂ䡁䅍䅤療䝁䄰党祂䍁䅁兑畂䝁䅅䅢㕂䡁䅑兡橂䡁䅍睏杁䙁䅁杣療䝁䅍党穂䡁䅍䅉䉂䡁䅕䅤療䝁䄰兙あ䝁䅫睢畂䑁䅳䅉䉂䡁䅉䅤灂䝁䅙兡橂䝁䅫兙獂䍁䅁兓畂䡁䅑党獂䝁䅷兡湂䝁䅕杢橂䝁䅕䅁煁杄䅁䄫䅁䙁䅍睢浂䡁䅑睤桂䡁䅉党杁䕁䅑党㉂䝁䅕䅢療䡁䅁兢求䝁䄴䅤㝁䍁䅁䅒桂䡁䅑兙杁䕁䅫杢あ䝁䅕睚祂䝁䅅䅤灂䝁䄸杢㝁䍁䅁杕䝂䕁䅫䅒杁䍁䅧杕桂䝁䅑兡療䍁䅁杒祂䝁䅕兣ㅂ䝁䅕杢橂䡁䅫䅉䩂䝁䅑党畂䡁䅑兡浂䝁䅫睙桂䡁䅑兡療䝁䄴克㝁䍁䅁睕求䝁䄴督療䡁䅉督㝁䍁䅁睑獂䝁䄸兤歂䍁䅁兓畂䝁䅙杣桂䡁䅍䅤祂䡁䅕睙あ䡁䅕杣求䑁䅳䅉䑂䝁䅷睢ㅂ䝁䅑䅉呂䡁䅑睢祂䝁䅅睚求䅁䅁䅂䅯乁䅙䅁呂䝁䄸杚あ䡁䅣兙祂䝁䅕䅉䕂䝁䅕杤求䝁䅷睢睂䝁䄰党畂䡁䅑睏杁䕁䅑兙あ䝁䅅䅉䩂䝁䄴䅤求䝁䅣杣桂䡁䅑兡療䝁䄴睏杁䙁䅍党畂䡁䅍睢祂䡁䅍睏杁䕁䅑兙あ䝁䅅䅉兂䡁䅉睢あ䝁䅕睙あ䝁䅫睢畂䑁䅳䅉䑂䝁䅷睢ㅂ䝁䅑䅉䩂䝁䄴杚祂䝁䅅督あ䡁䅉兤橂䡁䅑兤祂䝁䅕睏杁䙁䅁杣療䝁䅍党穂䡁䅍䅉䉂䡁䅕䅤療䝁䄰兙あ䝁䅫睢畂䅁䅁䅥䅫佁䅷䅁呂䝁䄸杚あ䡁䅣兙祂䝁䅕䅉䕂䝁䅕杤求䝁䅷睢睂䝁䄰党畂䡁䅑睏杁䕁䅑兙あ䝁䅅䅉䩂䝁䄴䅤求䝁䅣杣桂䡁䅑兡療䝁䄴睏杁䙁䅍兡瑂䡁䅕䅢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䕁䩅䅁䝁允䅁睕療䝁䅙䅤㍂䝁䅅杣求䍁䅁䅒求䡁䅙党獂䝁䄸䅣瑂䝁䅕杢あ䑁䅳䅉䕂䝁䅅䅤桂䍁䅁兓畂䡁䅑党湂䡁䅉兙あ䝁䅫睢畂䑁䅳䅉呂䝁䅫兢ㅂ䝁䅷兙あ䝁䅫睢畂䑁䅳䅉乂䝁䅅睙潂䝁䅫杢求䍁䅁䅔求䝁䅅杣畂䝁䅫杢湂䑁䅳䅉䑂䝁䅷睢ㅂ䝁䅑䅉䩂䝁䄴杚祂䝁䅅督あ䡁䅉兤橂䡁䅑兤祂䝁䅕睏杁䕁䅍䅢療䡁䅕䅚杁䙁䅍䅤療䡁䅉兙湂䝁䅕睏杁䕁䅅杣あ䝁䅫杚灂䝁䅍兡桂䝁䅷䅉䩂䝁䄴䅤求䝁䅷䅢灂䝁䅣党畂䝁䅍党䅁䵁䝑䅁䭁允䅁睕療䝁䅙䅤㍂䝁䅅杣求䍁䅁䅒求䡁䅙党獂䝁䄸䅣瑂䝁䅕杢あ䑁䅳䅉䕂䝁䅅䅤桂䍁䅁兓畂䡁䅑党湂䡁䅉兙あ䝁䅫睢畂䑁䅳䅉呂䝁䅫兢ㅂ䝁䅷兙あ䝁䅫睢畂䑁䅳䅉乂䝁䅅睙潂䝁䅫杢求䍁䅁䅔求䝁䅅杣畂䝁䅫杢湂䑁䅳䅉䕂䝁䅅䅤桂䍁䅁䅕祂䝁䄸䅤求䝁䅍䅤灂䝁䄸杢㝁䍁䅁睑獂䝁䄸兤歂䍁䅁兓畂䝁䅙杣桂䡁䅍䅤祂䡁䅕睙あ䡁䅕杣求䑁䅳䅉䉂䡁䅉䅤灂䝁䅙兡橂䝁䅫兙獂䍁䅁兓畂䡁䅑党獂䝁䅷兡湂䝁䅕杢橂䝁䅕䅁⽂元䅁䅵䅁䙁䅍睢浂䡁䅑睤桂䡁䅉党杁䕁䅑党㉂䝁䅕䅢療䡁䅁兢求䝁䄴䅤㝁䍁䅁䅒桂䡁䅑兙杁䕁䅫杢あ䝁䅕睚祂䝁䅅䅤灂䝁䄸杢㝁䍁䅁睕ㅂ䡁䅁党祂䝁䅍睢瑂䡁䅁兤あ䝁䅕杣穂䑁䅳䅉兂䡁䅉睢橂䝁䅕督穂䍁䅁兑ㅂ䡁䅑睢瑂䝁䅅䅤灂䝁䄸杢㝁䍁䅁睔畂䝁䅷兡畂䝁䅕䅉兂䝁䅅入瑂䝁䅕杢あ䡁䅍䅁浃权䅁杄䅅䙁䅍睢浂䡁䅑睤桂䡁䅉党杁䕁䅑党㉂䝁䅕䅢療䡁䅁兢求䝁䄴䅤㝁䍁䅁䅒桂䡁䅑兙杁䙁䅁杣療䡁䅑党橂䡁䅑兡療䝁䄴睏杁䕁䅍䅢療䡁䅕䅚杁䕁䅫杢浂䡁䅉兙穂䡁䅑杣ㅂ䝁䅍䅤ㅂ䡁䅉党㝁䍁䅁睑獂䝁䄸兤歂䍁䅁睕求䝁䅍兤祂䝁䅫䅤㕂䑁䅳䅉䑂䝁䅷睢ㅂ䝁䅑䅉呂䡁䅑睢祂䝁䅅睚求䑁䅳䅉呂䡁䅑睢祂䝁䅅睚求䍁䅁兔桂䝁䄴兙湂䝁䅕兢求䝁䄴䅤㝁䍁䅁䅒桂䡁䅑兙杁䕁䅍党畂䡁䅑党祂䍁䅁䅖求䝁䅍䅡畂䝁䄸䅢療䝁䅣入䅁䝁䩙䅁祄䅁䅁睕療䝁䅙䅤㍂䝁䅅杣求䍁䅁䅒求䡁䅙</t>
  </si>
  <si>
    <t>党獂䝁䄸䅣瑂䝁䅕杢あ䑁䅳䅉䕂䝁䅅䅤桂䍁䅁䅕祂䝁䄸䅤求䝁䅍䅤灂䝁䄸杢㝁䍁䅁䅕祂䝁䄸睙求䡁䅍督杁䕁䅅兤あ䝁䄸兢桂䡁䅑兡療䝁䄴睏杁䕁䄴党あ䡁䅣睢祂䝁䅳䅉呂䝁䅕睙ㅂ䡁䅉兡あ䡁䅫睏杁䙁䅍党橂䡁䅕杣灂䡁䅑入杁䕁䄰兙畂䝁䅅睚求䝁䄰党畂䡁䅑睏杁䕁䅑兙あ䝁䅅䅉䑂䝁䅕杢あ䝁䅕杣杁䙁䅑党橂䝁䅧杢療䝁䅷睢湂䡁䅫䅁⽄权䅁䅰䅁䙁䅍睢浂䡁䅑睤桂䡁䅉党杁䕁䅑党㉂䝁䅕䅢療䡁䅁兢求䝁䄴䅤㝁䍁䅁䅒灂䝁䅣兡あ䝁䅅䅢杁䕁䄰党歂䝁䅫兙㝁䍁䅁兒瑁䝁䅷党桂䡁䅉杢灂䝁䄴睚㝁䍁䅁䅒桂䡁䅑兙杁䙁䅁杣療䡁䅑党橂䡁䅑兡療䝁䄴睏杁䕁䄸杢獂䝁䅫杢求䍁䅁䅕桂䡁䅫兢求䝁䄴䅤穂䅁䅁杇䄸䉁䈴䅁呂䝁䄸杚あ䡁䅣兙祂䝁䅕䅉䕂䝁䅕杤求䝁䅷睢睂䝁䄰党畂䡁䅑睏杁䕁䅑兡湂䝁䅫䅤桂䝁䅷䅉乂䝁䅕䅚灂䝁䅅睏杁䕁䄰兙祂䝁䅳党あ䝁䅫杢湂䍁䅁兑ㅂ䡁䅑睢瑂䝁䅅䅤灂䝁䄸杢㝁䍁䅁睑ㅂ䡁䅍䅤療䝁䄰党祂䍁䅁兑畂䝁䅅䅢㕂䡁䅑兡橂䡁䅍睏杁䙁䅍党桂䡁䅉睙潂䍁䅁兒畂䝁䅣兡畂䝁䅕䅉偂䡁䅁䅤灂䝁䄰兡㙂䝁䅅䅤灂䝁䄸杢㝁䍁䅁䅕祂䝁䄸睙求䡁䅍督杁䕁䅅兤あ䝁䄸兢桂䡁䅑兡療䝁䄴睏杁䕁䄸杢獂䝁䅫杢求䍁䅁䅕桂䡁䅫兢求䝁䄴䅤穂䅁䅁儯䄴䩁䅷䅁呂䝁䄸杚あ䡁䅣兙祂䝁䅕䅉䕂䝁䅕杤求䝁䅷睢睂䝁䄰党畂䡁䅑睏杁䕁䅕兌獂䝁䅕兙祂䝁䄴兡畂䝁䅣睏杁䙁䅑党桂䝁䄰䅉䑂䝁䄸䅢獂䝁䅅杙療䡁䅉兙あ䝁䅫睢畂䑁䅳䅉䉂䡁䅉䅤灂䝁䅙兡橂䝁䅫兙獂䍁䅁兓畂䡁䅑党獂䝁䅷兡湂䝁䅕杢橂䝁䅕䅁潁睂䅁䅥䅁䙁䅍睢浂䡁䅑睤桂䡁䅉党杁䕁䅑党㉂䝁䅕䅢療䡁䅁兢求䝁䄴䅤㝁䍁䅁兒瑂䡁䅁䅢療䡁䅫党求䍁䅁村求䝁䄴党浂䝁䅫䅤穂䑁䅳䅉兂䡁䅉睢橂䝁䅕督穂䍁䅁兑ㅂ䡁䅑睢瑂䝁䅅䅤灂䝁䄸杢䅁乁位䅁㙄䅁䅁睕療䝁䅙䅤㍂䝁䅅杣求䍁䅁䅒求䡁䅙党獂䝁䄸䅣瑂䝁䅕杢あ䑁䅳䅉䙂䝁䄴党祂䝁䅣入杁䕁䄰兙畂䝁䅅睚求䝁䄰党畂䡁䅑睏杁䙁䅍兢桂䡁䅉䅤杁䕁䅍兡あ䝁䅫党穂䑁䅳䅉䕂䝁䅅䅤桂䍁䅁䅕祂䝁䄸䅤求䝁䅍䅤灂䝁䄸杢㝁䍁䅁睕瑂䝁䅅杣あ䍁䅁兒畂䝁䅕杣湂䡁䅫睏杁䙁䅁杣療䝁䅍党穂䡁䅍䅉䉂䡁䅕䅤療䝁䄰兙あ䝁䅫睢畂䑁䅳䅉啂䝁䅕兙瑂䍁䅁睑療䝁䅷䅢桂䝁䅉睢祂䝁䅅䅤灂䝁䄸杢䅁䕁义䅁い䅁䅁睕療䝁䅙䅤㍂䝁䅅杣求䍁䅁䅒求䡁䅙党獂䝁䄸䅣瑂䝁䅕杢あ䑁䅳䅉䙂䝁䄴杤灂䡁䅉睢畂䝁䄰党畂䡁䅑兙獂䍁䅁睑療䝁䄴督ㅂ䝁䅷䅤灂䝁䄴睚㝁䍁䅁䅓求䝁䅅䅢あ䝁䅧䅉䕂䝁䅫兙湂䝁䄴睢穂䡁䅑兡橂䡁䅍睏杁䕁䅣党畂䝁䅕䅤灂䝁䅍督㝁䍁䅁䅕祂䝁䄸睙求䡁䅍督杁䕁䅅兤あ䝁䄸兢桂䡁䅑兡療䝁䄴睏杁䕁䅅杣あ䝁䅫杚灂䝁䅍兡桂䝁䅷䅉䩂䝁䄴䅤求䝁䅷䅢灂䝁䅣党畂䝁䅍党䅁乁䬸䅁畃䅁䅁睕療䝁䅙䅤㍂䝁䅅杣求䍁䅁䅒求䡁䅙党獂䝁䄸䅣瑂䝁䅕杢あ䑁䅳䅉䝂䝁䅫䅢求䍁䅁睕潂䝁䅅杣灂䝁䄴睚㝁䍁䅁䅒桂䡁䅑兙杁䙁䅁杣療䡁䅑党橂䡁䅑兡療䝁䄴睏杁䕁䅍䅢療䡁䅕䅚杁䙁䅍䅤療䡁䅉兙湂䝁䅕睏杁䙁䅑党桂䝁䄰䅉䑂䝁䄸䅢獂䝁䅅杙療䡁䅉兙あ䝁䅫睢畂䅁䅁䅑䅣偁䅷䅁呂䝁䄸杚あ䡁䅣兙祂䝁䅕䅉䕂䝁䅕杤求䝁䅷睢睂䝁䄰党畂䡁䅑睏杁䕁䅙兡畂䡁䅑党橂䝁䅧睏杁䕁䅅兤あ䝁䅧党畂䡁䅑兡橂䝁䅅䅤灂䝁䄸杢㝁䍁䅁䅒桂䡁䅑兙杁䙁䅁杣療䡁䅑党橂䡁䅑兡療䝁䄴睏杁䕁䅍䅢療䡁䅕䅚杁䙁䅍党橂䡁䅕杣灂䡁䅑入㝁䍁䅁䅕桂䡁䅫兢求䝁䄴䅤杁䕁䅙兙橂䝁䅫䅢灂䡁䅑兙あ䝁䄸杣杁䕁䅕杢桂䝁䅉䅢求䡁䅉督㝁䍁䅁睔畂䝁䅷兡畂䝁䅕䅉兂䝁䅅入瑂䝁䅕杢あ䡁䅍䅁啃䅃䅁䅂䅅䙁䅍睢浂䡁䅑睤桂䡁䅉党杁䕁䅑党㉂䝁䅕䅢療䡁䅁兢求䝁䄴䅤㝁䍁䅁杒灂䝁䄴䅤求䝁䅍䅡㝁䍁䅁䅒桂䡁䅑兙杁䙁䅁杣療䡁䅑党橂䡁䅑兡療䝁䄴睏杁䕁䅍䅢療䡁䅕䅚杁䙁䅍党橂䡁䅕杣灂䡁䅑入㝁䍁䅁䅕祂䝁䄸睙求䡁䅍督杁䕁䅅兤あ䝁䄸兢桂䡁䅑兡療䝁䄴睏杁䙁䅁兙㕂䝁䄰党畂䡁䅑䅉䝂䝁䅅睙灂䝁䅷兡あ䝁䅅䅤療䡁䅉䅉䙂䝁䄴兙楂䝁䅷党祂䡁䅍睏杁䕁䄸杢獂䝁䅫杢求䍁䅁䅕桂䡁䅫兢求䝁䄴䅤穂䅁䅁充䅯偁䅙䅁呂䝁䄸杚あ䡁䅣兙祂䝁䅕䅉䕂䝁䅕杤求䝁䅷睢睂䝁䄰党畂䡁䅑睏杁䕁䅙兡畂䡁䅑党橂䝁䅧睏杁䕁䄰兙祂䝁䅳党あ䝁䅫杢湂䍁䅁兑ㅂ䡁䅑睢瑂䝁䅅䅤灂䝁䄸杢㝁䍁䅁睑ㅂ䡁䅍䅤療䝁䄰党祂䍁䅁杕求䝁䅷兙あ䝁䅫睢畂䡁䅍䅡灂䡁䅁䅉乂䝁䅅杢桂䝁䅣党瑂䝁䅕杢あ䑁䅳䅉兂䡁䅉睢橂䝁䅕督穂䍁䅁兑ㅂ䡁䅑睢瑂䝁䅅䅤灂䝁䄸杢㝁䍁䅁睔畂䝁䅷兡畂䝁䅕䅉兂䝁䅅入瑂䝁䅕杢あ䡁䅍䅁獁权䅁東䅁䙁䅍睢浂䡁䅑睤桂䡁䅉党杁䕁䅑党㉂䝁䅕䅢療䡁䅁兢求䝁䄴䅤㝁䍁䅁杒灂䡁䅑杢求䡁䅍督㝁䍁䅁睒兂䙁䅍睏杁䕁䄰兙睂䡁䅁兡畂䝁䅣䅉呂䝁䅕杣㉂䝁䅫睙求䡁䅍睏杁䕁䄴兙㉂䝁䅫睚桂䡁䅑兡療䝁䄴睏杁䙁䅍党畂䡁䅍睢祂䡁䅍睏杁䙁䅣党桂䡁䅉兙楂䝁䅷党穂䅁䅁睂䅯䡁䉯䅁呂䝁䄸杚あ䡁䅣兙祂䝁䅕䅉䕂䝁䅕杤求䝁䅷睢睂䝁䄰党畂䡁䅑睏杁䕁䅙兡あ䝁䄴党穂䡁䅍睏杁䙁䅣党桂䡁䅉兙楂䝁䅷党穂䑁䅳䅉䕂䝁䅅䅤桂䍁䅁䅕祂䝁䄸䅤求䝁䅍䅤灂䝁䄸杢㝁䍁䅁村灂䝁䄸杚ㅂ䝁䅕䅢㝁䍁䅁睑獂䝁䄸兤歂䍁䅁兓畂䝁䅙杣桂䡁䅍䅤祂䡁䅕睙あ䡁䅕杣求䑁䅳䅉䑂䝁䅷睢ㅂ䝁䅑䅉呂䡁䅑睢祂䝁䅅睚求䑁䅳䅉呂䡁䅑睢祂䝁䅅睚求䍁䅁兔桂䝁䄴兙湂䝁䅕兢求䝁䄴䅤㝁䍁䅁睔畂䝁䅷兡畂䝁䅕䅉兂䝁䅅入瑂䝁䅕杢あ䡁䅍睏杁䙁䅕䅤灂䝁䅷兡あ䡁䅫䅉呂䝁䅍兙獂䝁䅕䅉呂䝁䄸䅢桂䡁䅉睏杁䕁䄸杢穂䝁䅧睢祂䝁䅕䅉桂䝁䄴䅚杁䕁䄸杚浂䡁䅍䅡療䡁䅉党杁䙁䅣兡畂䝁䅑䅁乁元䅁䅂䅅䙁䅍睢浂䡁䅑睤桂䡁䅉党杁䕁䅑党㉂䝁䅕䅢療䡁䅁兢求䝁䄴䅤㝁䍁䅁兓歂䝁䅕杢あ䝁䅫䅤㕂䍁䅁兙畂䝁䅑䅉䉂䝁䅍睙求䡁䅍督杁䕁䄰兙畂䝁䅅睚求䝁䄰党畂䡁䅑睏杁䕁䅅兤あ䝁䅧党畂䡁䅑兡橂䝁䅅䅤灂䝁䄸杢㝁䍁䅁兒畂䝁䅍杣㕂䡁䅁䅤灂䝁䄸杢㝁䍁䅁䅒桂䡁䅑兙杁䙁䅁杣療䡁䅑党橂䡁䅑兡療䝁䄴睏杁䙁䅁杣療䝁䅍党穂䡁䅍䅉䉂䡁䅕䅤療䝁䄰兙あ䝁䅫睢畂䑁䅳䅉䍂䝁䅫睢瑂䝁䅕䅤祂䝁䅫睙穂䅁䅁兤䅳䙁䉁䅁呂䝁䄸杚あ䡁䅣兙祂䝁䅕䅉䕂䝁䅕杤求䝁䅷睢睂䝁䄰党畂䡁䅑睏杁䕁䅫杢歂䡁䅕督あ䡁䅉兡桂䝁䅷䅉䉂䡁䅕䅤療䝁䄰兙あ䝁䅫睢畂䑁䅳䅉卂䕁䅙兓䕂䍁䅁䅋卂䝁䅅䅚灂䝁䄸䅉䝂䡁䅉党硂䡁䅕党畂䝁䅍入杁䕁䅫䅚求䝁䄴䅤灂䝁䅙兡橂䝁䅅䅤灂䝁䄸杢灁䑁䅳䅉兂䡁䅉睢橂䝁䅕督穂䍁䅁兑ㅂ䡁䅑睢瑂䝁䅅䅤灂䝁䄸杢㝁䍁䅁睍䕂䍁䅁䅕祂䝁䅫杢あ䝁䅫杢湂䑁䅳䅉䉂䡁䅉䅤灂䝁䅙兡橂䝁䅫兙獂䍁䅁兓畂䡁䅑党獂䝁䅷兡湂䝁䅕杢橂䝁䅕睏杁䕁䄸杢穂䝁䅧睢祂䝁䅕䅉桂䝁䄴䅚杁䕁䄸杚浂䡁䅍䅡療䡁䅉党杁䙁䅣兡畂䝁䅑䅁潁元䅁朸䅁䙁䅍睢浂䡁䅑睤桂䡁䅉党杁䕁䅑党㉂䝁䅕䅢療䡁䅁兢求䝁䄴䅤㝁䍁䅁兓畂䝁䅑兤穂䡁䅑杣灂䝁䅅䅢杁䕁䅅兤あ䝁䄸兢桂䡁䅑兡療䝁䄴睏杁䙁䅍兢桂䡁䅉䅤杁䕁䅕杢求䡁䅉睚㕂䑁䅳䅉䙂䝁䅷党橂䡁䅑杣灂䝁䅍䅉坂䝁䅕䅡灂䝁䅍䅢求䑁䅳䅉兂䡁䅉睢橂䝁䅕督穂䍁䅁兑ㅂ䡁䅑睢瑂䝁䅅䅤灂䝁䄸杢㝁䍁䅁兑祂䡁䅑兡浂䝁䅫睙灂䝁䅅䅢杁䕁䅫杢あ䝁䅕䅢獂䝁䅫睚求䝁䄴睙求䅁䅁睈䅣佁䄴䅁呂䝁䄸杚あ䡁䅣兙祂䝁䅕䅉䕂䝁䅕杤求䝁䅷睢睂䝁䄰党畂䡁䅑睏杁䕁䄰兙橂䝁䅧兡畂䝁䅕䅉䵂䝁䅕兙祂䝁䄴兡畂䝁䅣睏杁䕁䅍䅢療䡁䅕䅚杁䕁䅫杢浂䡁䅉兙穂䡁䅑杣ㅂ䝁䅍䅤ㅂ䡁䅉党㝁䍁䅁睍䕂䍁䅁䅕祂䝁䅫杢あ䝁䅫杢湂䑁䅳䅉啂䝁䅕兙瑂䍁䅁睑療䝁䅷䅢桂䝁䅉睢祂䝁䅅䅤灂䝁䄸杢㝁䍁䅁兑祂䡁䅑兡浂䝁䅫睙灂䝁䅅䅢杁䕁䅫杢あ䝁䅕䅢獂䝁䅫睚求䝁䄴睙求䅁䅁睖䅫偁䅉䅁呂䝁䄸杚あ䡁䅣兙祂䝁䅕䅉䕂䝁䅕杤求䝁䅷睢睂䝁䄰党畂䡁䅑睏杁䕁䄰兙橂䝁䅧兡畂䝁䅕䅉䵂䝁䅕兙祂䝁䄴兡畂䝁䅣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䵁义䅁㡁允䅁睕療䝁䅙䅤㍂䝁䅅杣求䍁䅁䅒求䡁䅙党獂䝁䄸䅣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䅖求䝁䅅兢杁䕁䅍睢獂䝁䅷兙楂䝁䄸杣桂䡁䅑兡療䝁䄴睏杁䕁䅍睢畂䡁䅑党畂䡁䅑䅉䑂䡁䅉党桂䡁䅑兡療䝁䄴睏杁䕁䅅杣あ䝁䅫杚灂䝁䅍兡桂䝁䅷䅉䩂䝁䄴䅤求䝁䅷䅢灂䝁䅣党畂䝁䅍党䅁乁䥧䅁佂允䅁睕療䝁䅙䅤㍂䝁䅅杣求䍁䅁䅒求䡁䅙党獂䝁䄸䅣瑂䝁䅕杢あ䑁䅳䅉乂䝁䅅杣牂䝁䅕䅤灂䝁䄴睚杁䕁䅅兤あ䝁䄸兢桂䡁䅑兡療䝁䄴睏杁䙁䅍兙獂䝁䅕督浂䝁䄸杣橂䝁䅕䅉䉂䡁䅕䅤療䝁䄰兙あ䝁䅫睢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䅅杣あ䝁䅫杚灂䝁䅍兡桂䝁䅷䅉䩂䝁䄴䅤求䝁䅷䅢灂䝁䅣党畂䝁䅍党䅁䝁䨸䅁睃䅁䅁睕療䝁䅙䅤㍂䝁䅅杣求䍁䅁䅒求䡁䅙党獂䝁䄸䅣瑂䝁䅕杢あ䑁䅳䅉兂䡁䅉党歂䝁䅫睙あ䝁䅫杤求䍁䅁兑畂䝁䅅䅢㕂䡁䅑兡橂䡁䅍睏杁䙁䅁杣療䝁䅍党穂䡁䅍䅉䉂䡁䅕䅤療䝁䄰兙あ䝁䅫睢畂䑁䅳䅉䉂䡁䅉䅤灂䝁䅙兡橂䝁䅫兙獂䍁䅁兓畂䡁䅑党獂䝁䅷兡湂䝁䅕杢橂䝁䅕䅁䩁䅄䅁䅂䅅䙁䅍睢浂䡁䅑睤桂䡁䅉党杁䕁䅑党㉂䝁䅕䅢療䡁䅁兢求䝁䄴䅤㝁䍁䅁䅕祂䝁䅕䅚灂䝁䅍䅤灂䡁䅙党杁䕁䅅杢桂䝁䅷入あ䝁䅫睙穂䑁䅳䅉兂䡁䅉睢橂䝁䅕督穂䍁䅁兑ㅂ䡁䅑睢瑂䝁䅅䅤灂䝁䄸杢㝁䍁䅁兑祂䡁䅑兡浂䝁䅫睙灂䝁䅅䅢杁䕁䅫杢あ䝁䅕䅢獂䝁䅫睚求䝁䄴睙求䑁䅳䅉兂䝁䅧兙祂䝁䄰兙橂䝁䄸杤灂䝁䅣兡獂䝁䅅杢橂䝁䅕睏杁䙁䅣党獂䝁䅷杢求䡁䅍督杁䝁䅅杢歂䍁䅁杕求䝁䅍睢㉂䝁䅕杣㕂䅁䅁䅹䄴䥁䅑䅁呂䝁䄸杚あ䡁䅣兙祂䝁䅕䅉䕂䝁䅕杤求䝁䅷睢睂䝁䄰党畂䡁䅑睏杁䙁䅁杣療䝁䅍党穂䡁䅍䅉䉂䡁䅕䅤療䝁䄰兙あ䝁䅫睢畂䑁䅳䅉䉂䡁䅉䅤灂䝁䅙兡橂䝁䅫兙獂䍁䅁兓畂䡁䅑党獂䝁䅷兡湂䝁䅕杢橂䝁䅕䅁剄睃䅁杕䅅䙁䅍睢浂䡁䅑睤桂䡁䅉党杁䕁䅑党㉂䝁䅕䅢療䡁䅁兢求䝁䄴䅤㝁䍁䅁睕桂䝁䅷党穂䝁䅙睢祂䝁䅍党杁䕁䅅兤あ䝁䄸兢桂䡁䅑兡療䝁䄴睏杁䕁䅍兤穂䡁䅑睢瑂䝁䅕杣杁䙁䅉党獂䝁䅅䅤灂䝁䄸杢穂䝁䅧兡睂䍁䅁兔桂䝁䄴兙湂䝁䅕兢求䝁䄴䅤㝁䍁䅁兑ㅂ䡁䅑䅡求䝁䄴䅤灂䝁䅍兙あ䝁䅫睢畂䑁䅳䅉䑂䝁䄸杢あ䡁䅉兙橂䡁䅑䅉乂䝁䅅杢桂䝁䅣党瑂䝁䅕杢あ䍁䅁睕療䝁䅙䅤㍂䝁䅅杣求䑁䅳䅉兂䡁䅉睢橂䝁䅕督穂䍁䅁兑ㅂ䡁䅑睢瑂䝁䅅䅤灂䝁䄸杢㝁䍁䅁兑祂䡁䅑兡浂䝁䅫睙灂䝁䅅䅢杁䕁䅫杢あ䝁䅕䅢獂䝁䅫睚求䝁䄴睙求䅁䅁杹䅣乁䅑䅁呂䝁䄸杚あ䡁䅣兙祂䝁䅕䅉䕂䝁䅕杤求䝁䅷睢睂䝁䄰党畂䡁䅑睏杁䙁䅍党畂䡁䅍睢祂䡁䅍睏杁䕁䅑兙あ䝁䅅䅉兂䡁䅉睢あ䝁䅕睙あ䝁䅫睢畂䑁䅳䅉兂䡁䅉睢橂䝁䅕督穂䍁䅁兑ㅂ䡁䅑睢瑂䝁䅅䅤灂䝁䄸杢㝁䍁䅁杔求䡁䅑睤療䡁䅉睡杁䙁䅍党橂䡁䅕杣灂䡁䅑入㝁䍁䅁睕求䝁䅍兤祂䝁䅫䅤㕂䍁䅁兔桂䝁䄴兙湂䝁䅕兢求䝁䄴䅤䅁䥁余䅁奄䅁䅁睕療䝁䅙䅤㍂䝁䅅杣求䍁䅁䅒求䡁䅙党獂䝁䄸䅣瑂䝁䅕杢あ䑁䅳䅉呂䝁䅫兢ㅂ䝁䅷兙あ䝁䅫睢畂䑁䅳䅉䙂䝁䄴睙祂䡁䅫䅣あ䝁䅫睢畂䑁䅳䅉兂䡁䅉睢橂䝁䅕督穂䍁䅁兑ㅂ䡁䅑睢瑂䝁䅅䅤灂䝁䄸杢㝁䍁䅁杔求䡁䅑睤療䡁䅉睡杁䙁䅍党橂䡁䅕杣灂䡁䅑入㝁䍁䅁兑祂䡁䅑兡浂䝁䅫睙灂䝁䅅䅢杁䕁䅫杢あ䝁䅕䅢獂䝁䅫睚求䝁䄴睙求䅁䅁兎䅯䅁䉑䅁呂䝁䄸杚あ䡁䅣兙祂䝁䅕䅉䕂䝁䅕杤求䝁䅷睢睂䝁䄰党畂䡁䅑睏杁䙁䅙兡歂䝁䅕睢杁䕁䅍䅡桂䡁䅑睏杁䕁䅍䅢療䡁䅕䅚杁䙁䅍䅤療䡁䅉兙湂䝁䅕睏杁䑁䅍䅒杁䙁䅁杣灂䝁䄴䅤灂䝁䄴睚㝁䍁䅁睕あ䝁䄸杣桂䝁䅣党杁䕁䄰兙畂䝁䅅睚求䝁䄰党畂䡁䅑睏杁䕁䅑兙あ䝁䅅䅉䑂䝁䅕杢あ䝁䅕杣杁䙁䅑党橂䝁䅧杢療䝁䅷睢湂䡁䅫睏杁䕁䅅杣あ䝁䅫杚灂䝁䅍兡桂䝁䅷䅉䩂䝁䄴䅤求䝁䅷䅢灂䝁䅣党畂䝁䅍党䅁䉁䬰䅁䥁允䅁睕療䝁䅙䅤㍂䝁䅅杣求䍁䅁䅒求䡁䅙党獂䝁䄸䅣瑂䝁䅕杢あ䑁䅳䅉坂䝁䅫䅚求䝁䄸䅉呂䡁䅑杣求䝁䅅兢灂䝁䄴睚㝁䍁䅁兔桂䝁䅍䅡灂䝁䄴党杁䕁䅷党桂䡁䅉杢灂䝁䄴睚㝁䍁䅁睑獂䝁䄸兤歂䍁䅁兓畂䝁䅙杣桂䡁䅍䅤祂䡁䅕睙あ䡁䅕杣求䑁䅳䅉坂䝁䅫䅚求䝁䄸兌療䝁䄴兌䕂䝁䅕兢桂䝁䄴䅚杁䙁䅍党祂䡁䅙党祂䡁䅍睏杁䕁䅅杣あ䝁䅫杚灂䝁䅍兡桂䝁䅷䅉䩂䝁䄴䅤求䝁䅷䅢灂䝁䅣党畂䝁䅍党㝁䍁䅁兎䡂䅁䅁兣䄰偁䅙䅁呂䝁䄸杚あ䡁䅣兙祂䝁䅕䅉䕂䝁䅕杤求䝁䅷睢睂䝁䄰党畂䡁䅑睏杁䙁䅙兡歂䝁䅕睢杁䙁䅍䅤祂䝁䅕兙瑂䝁䅫杢湂䑁䅳䅉呂䝁䄸睙灂䝁䅅䅢杁䕁䄴党あ䡁䅣睢祂䝁䅳兡畂䝁䅣䅉桂䝁䄴䅚杁䕁䅍睢獂䝁䅷兙楂䝁䄸杣桂䡁䅑兡療䝁䄴睏杁䙁䅍䅤祂䝁䅕兙瑂䝁䅫杢湂䍁䅁兔求䝁䅑兡桂䑁䅳䅉䑂䝁䄸杢あ䝁䅕杢あ䍁䅁睑祂䝁䅕兙あ䝁䅫睢畂䑁䅳䅉坂䝁䅫䅚求䝁䄸䅉䡂䝁䅅兢求䡁䅍䅁慃䅄䅁䅌䅁䙁䅍睢浂䡁䅑睤桂䡁䅉党杁䝁䅅杢歂䍁䅁睕求䡁䅉杤灂䝁䅍党穂䅁䅁材䅙䑁䅷䅁呂䡁䅁党橂䝁䅫兙獂䝁䅫来求䝁䅑䅉䑂䝁䄸杢穂䡁䅕兢求䡁䅉䅉呂䝁䅕杣㉂䝁䅫睙求䡁䅍䅁奁䅃䅁䅋䅁䙁䅍䅣求䝁䅍兡桂䝁䅷兡㙂䝁䅕䅚杁䕁䅙兡畂䝁䅅杢橂䝁䅕䅁㕃䅄䅁䅊䅁䙁䅍䅣求䝁䅍兡桂䝁䅷兡㙂䝁䅕䅚杁䙁䅉兒䩂䙁䅑督䅁䑁䡉䅁潁䅁䅁睕睂䝁䅕睙灂䝁䅅䅢あ䡁䅫䅉䑂䝁䅧党瑂䝁䅫睙桂䝁䅷督䅁佁䝍䅁楁䅁䅁睕睂䝁䅕睙灂䝁䅅䅢あ䡁䅫䅉卂䝁䅕䅤桂䝁䅫䅢䅁䍁䝯䅁䵁䅁䅁睕あ䝁䅕党獂䅁䅁䅧䅙䍁䅁䅁呂䡁䅑杣求䝁䅅兢灂䝁䄴睚杁䕁䄰党歂䝁䅫兙䅁䙁䭍䅁楁䅁䅁睕㕂䡁䅍䅤求䝁䄰督杁䙁䅍睢浂䡁䅑睤桂䡁䅉党䅁䕁䝙䅁䕁䅁䅁䅖䅁䑁䌴䅁䥁䅁䅁䅖䉂䙁䅁䅁扂睁䅁䅃䅁䙁䅑䅒䡂䅁䅁睚䅍䅁䅧䅁啂䕁䅑兗䅁䕁䍉䅁䭁䅁䅁䅖䙂䕁䅍䅓䅁䍁䐸䅁䥁䅁䅁䅖䙂䕁䅷䅁䙁䅂䅁䅃䅁䙁䅑兒卂䅁䅁䅉䅍䅁䅧䅁啂䕁䅙睑䅁䭁䍍䅁䥁䅁䅁䅖䝂䙁䅧䅁桂睁䅁䅃䅁䙁䅑睒啂䅁䅁䅂䅑䅁䅧䅁啂䕁䅯䅗䅁䵁䍧䅁䥁䅁䅁䅖乂䕁䄸䅁求睁䅁权䅁䙁䅑兔噂䙁䅍䅁佄杁䅁䅃䅁䙁䅑䅕䵂䅁䅁睊䅑䅁䅧䅁啂䙁䅁杕䅁䅁䕉䅁䭁䅁䅁䅖卂䕁䅣䅕䅁䅁䕍䅁䭁䅁䅁䅖卂䕁䄰村䅁䍁䍳䅁䭁䅁䅁䅖卂䕁䄸睖䅁䩁䐸䅁䥁䅁䅁䅖卂䙁䅙䅁汃睁䅁权䅁䙁䅑睕䑂䕁䄸䅁獃睁䅁权䅁䙁䅑睕䵂䕁䅅䅁䅃杁䅁䅃䅁䙁䅑睕佂䅁䅁免䅉䅁䅙䅁啂䙁䅑䅁䕃杁䅁权䅁䙁䅑䅖塂䕁䄸䅁慁杁䅁䅃䅁䙁䅑䅗佂䅁䅁杉䅍䅁䅧䅁啂䙁䅧䅖䅁䱁䍙䅁䥁䅁䅁䅖婂䕁䅷䅁塂睁䅁䅍䅁䙁䅑党橂䝁䅧杢療䝁䅷睢湂䡁䅫䅉䕂䝁䅫督あ䡁䅉兡楂䡁䅕䅤療䡁䅉督䅁䍁䡁䅁䕂䅁䅁䅖求䝁䅍䅡畂䝁䄸䅢療䝁䅣入杁䕁䅧兙祂䝁䅑睤桂䡁䅉党杁䝁䅅杢歂䍁䅁兒硂䡁䅕兡睂䝁䄰党畂䡁䅑䅁䍄杂䅁杗䅁䙁䅑党橂䝁䅧杢療䝁䅷睢湂䡁䅫䅉䥂䝁䅅杣歂䡁䅣兙祂䝁䅕䅌杁䙁䅍䅤療䡁䅉兙湂䝁䅕䅉桂䝁䄴䅚杁䙁䅁党祂䝁䅫䅣潂䝁䅕杣桂䝁䅷督䅁䥁䝷䅁潁䅁䅁䅖求䝁䅷党橂䝁䄸兢杁䙁䅑睢㍂䝁䅕杣杁䙁䅉兒䩂䙁䅑督䅁䑁䩅䅁㉁䅁䅁䅖求䝁䅷党橂䝁䄸兢瑂䡁䅕杢灂䝁䅍兙あ䝁䅫睢畂䍁䅁睕求䡁䅉杤灂䝁䅍党穂䅁䅁杁䅧䝁䅯䅁啂䝁䅕䅥あ䍁䅁兑畂䝁䅅䅢㕂䡁䅑兡橂䡁䅍睏杁䕁䅕兢睂䝁䅷睢㕂䝁䅕党杁䕁䅉党畂䝁䅕杚灂䡁䅑督㝁䍁䅁䅒灂䝁䅣兡あ䝁䅅䅢杁䕁䅉杣療䝁䅳党祂䝁䅅睚求䅁䅁兢䅯䕁䅙䅁啂䝁䅕䅥あ䝁䅫䅢求䡁䅍䅌杁䕁䅅䅣睂䝁䅅杣求䝁䅷䅉桂䝁䄴䅚杁䕁䅷兤㑂䡁䅕杣㕂䍁䅁睒療䝁䄸䅚穂䅁䅁杋䅣䉁䅯䅁啂䝁䅫兢楂䝁䅕杣杁䙁䅉兒䩂䙁䅑督䅁䩁䝁䅁楁䅁䅁䅖灂䡁䅉党穂䍁䅁兙畂䝁䅑䅉卂䡁䅕杙楂䝁䅕杣䅁䝁䥉䅁允䅁䅁䅖療䝁䅉兙橂䝁䅍睢䅁䉁䩑䅁卂䅁䅁䅖療䡁䅕杣灂䡁䅍兢㝁䍁䅁杖灂䝁䅑党療䍁䅁睕あ䡁䅉党桂䝁䄰兡畂䝁䅣睏杁䕁䅅兢桂䡁䅑党ㅂ䡁䅉䅉呂䡁䅁睢祂䡁䅑督䅁䱁䩷䅁䝂䅁䅁䅖祂䝁䅅䅚灂䝁䄴睚杁䕁䅍睢瑂䡁䅁兙畂䝁䅫党穂䍁䅁兙畂䝁䅑䅉䕂䝁䅫督あ䡁䅉兡楂䡁䅕䅤療䡁䅉督䅁䕁䝫䅁奂䅁䅁䅖祂䝁䅅杢穂䝁䅅睙あ䝁䅫睢畂䍁䅁兙畂䝁䅑䅉兂䝁䅅入瑂䝁䅕杢あ䍁䅁䅕祂䝁䄸睙求䡁䅍督灂䝁䄴睚杁䙁䅍党祂䡁䅙兡橂䝁䅕督䅁䉁䡯䅁敁䅁䅁䅖祂䝁䅅杢穂䡁䅁睢祂䡁䅑兙あ䝁䅫睢畂䅁䅁杴䅙䍁䅷䅁啂䡁䅉兙㉂䝁䅕䅢杁䕁䅅睙橂䝁䄸兢瑂䝁䄸䅚桂䡁䅑兡療䝁䄴督䅁䵁䥙䅁䥁䅁䅁兖䉂䕁䅷䅁晄睁䅁权䅁䙁䅕村䙂䙁䅉䅁摁䅂䅁䅃䅁䙁䅕䅒卂䅁䅁朷䅍䅁䅧䅁噂䕁䅧睕䅁䕁䑑䅁䭁䅁䅁兖䵂䙁䅑兑䅁䱁䑉䅁䥁䅁䅁兖佂䕁䅧䅁卄睁䅁䅃䅁䙁䅕杔兂䅁䅁睴䅉䅁䅧䅁噂䙁䅁睕䅁䝁䑧䅁䥁䅁䅁兖卂䕁䅫䅁㑄睁䅁䅃䅁䙁䅕睕䍂䅁䅁䅮䅍䉁䅑䅁噂䡁䅑兡獂䝁䅫䅤灂䝁䅕督䅁䍁䜰䅁潁䅁䅁兖あ䝁䅫䅢灂䡁䅑入杁䙁䅍睙桂䝁䅷党杁䙁䅍睢獂䝁䅅杣䅁䩁䥳䅁䕁䅁䅁杖䅁䅁䑉䅁䥁䅁䅁杖䝂䕁䅍䅁敃杁䅁权䅁䙁䅙兓䑂䕁䅫䅁癄睁䅁䅃䅁䙁䅙䅔偂䅁䅁睖䅉䅁䅯䅁坂䕁䅷䅖偂䅁䅁睘䅉䅁䅧䅁坂䕁䄰睑䅁䱁䍅䅁䥁䅁䅁杖佂䕁䄸䅁ㅄ睁䅁权䅁䙁䅙杕呂䕁䅳䅁坃睁䅁权䅁䙁䅙杕呂䕁䄴䅁獄睁䅁权䅁䙁䅙杕啂䙁䅧䅁扄睁䅁䅃䅁䙁䅙睕啂䅁䅁杈䅑䅁䅧䅁坂䙁䅑杕䅁䍁䑫䅁䭁䅁䅁杖啂䙁䅉睕䅁䑁䑳䅁䝁䅁䅁杖慂䅁䅁䅅䅉䉁䅧䅁坂䝁䅫䅚求䝁䄸䅉䡂䝁䅅兢求䡁䅍䅁穃䅃䅁杗䅁䙁䅙兡祂䡁䅑兤桂䝁䅷䅉塂䝁䄸杣牂䝁䅙睢祂䝁䅍党㝁䍁䅁兒瑂䡁䅁䅢療䡁䅫党求䍁䅁村求䝁䄴党浂䝁䅫䅤穂䑁䅳䅉䥂䙁䅉䅖求䝁䅍䅡䅁乁乯䅁㉃䅁䅁杖灂䡁䅉䅤ㅂ䝁䅅䅢杁䙁䅣睢祂䝁䅳杚療䡁䅉睙求䑁䅳䅉䙂䝁䄰䅣獂䝁䄸入求䝁䅕䅉䍂䝁䅕杢求䝁䅙兡あ䡁䅍睏杁䙁䅍睢橂䝁䅫兙獂䍁䅁杕求䝁䅍杣ㅂ䝁䅫䅤灂䝁䄴睚㝁䍁䅁兒瑂䡁䅁䅢療䡁䅫党求䍁䅁兑穂䡁䅍兡穂䡁䅑兙畂䝁䅍党杁䙁䅁杣療䝁䅣杣桂䝁䄰䅉潁䕁䅕兑兂䍁䅫䅁啂䅃䅁䄱䅁䙁䅙兡祂䡁䅑兤桂䝁䅷䅉塂䝁䄸杣牂䝁䅙睢祂䝁䅍党㝁䍁䅁杖療䕁䅫䅕㝁䍁䅁䅒桂䡁䅑兙杁䙁䅁杣療䡁䅑党橂䡁䅑兡療䝁䄴睏杁䕁䅍䅢療䡁䅕䅚杁䙁䅍党橂䡁䅕杣灂䡁䅑入㝁䍁䅁杔求䡁䅑睤療䡁䅉睡杁䙁䅍党橂䡁䅕杣灂䡁䅑入㝁䍁䅁睑獂䝁䄸兤歂䍁䅁睖療䡁䅉睡獂䝁䄸兙歂䍁䅁䅕祂䝁䄸䅤求䝁䅍䅤灂䝁䄸杢㝁䍁䅁兎䡂䅁䅁兄䄴䕁䅑䅁坂䝁䅫督ㅂ䝁䅅䅢杁䙁䅍党桂䡁䅉睙潂䑁䅳䅉兂䡁䅉睢橂䝁䅕督穂䍁䅁兑ㅂ䡁䅑睢瑂䝁䅅䅤灂䝁䄸杢䅁佁佫䅁䥁䅁䅁睖䉂䕁䅉䅁㑃杁䅁䅃䅁䙁䅣兑啂䅁䅁督䅉䅁䅧䅁塂䕁䅉兑䅁䝁䐰䅁䥁䅁䅁睖䍂䕁䅑䅁奄杁䅁权䅁䙁䅣䅒䉂䙁䅫䅁汁䅂䅁䅃䅁䙁䅣䅒䑂䅁䅁眸䅍䅁䅧䅁塂䕁䅕睑䅁䵁䑳䅁䭁䅁䅁睖䙂䕁䅷䅔䅁䍁䑍䅁䥁䅁䅁睖䝂䕁䅍䅁䕄睁䅁䅃䅁䙁䅣䅓卂䅁䅁睪䅍䅁䅙䅁塂䕁䄰䅁畂睁䅁䅃䅁䙁䅣兔䍂䅁䅁睥䅍䅁䅧䅁塂䕁䄰䅖䅁䝁䍑䅁䥁䅁䅁睖卂䕁䅉䅁䱄杁䅁䅃䅁䙁䅣杕䱂䅁䅁杔䅍䅁䅧䅁塂䙁䅍䅖䅁䥁䑫䅁䥁䅁䅁睖啂䙁䅣䅁楄杁䅁杂䅁䙁䅣兗䅁䉁䌴䅁䭁䅁䅁睖婂䕁䄴杔䅁乁䍙䅁流䅁䅁睖桂䡁䅑党祂䍁䅁䅕ㅂ䡁䅉兡浂䝁䅫睙桂䡁䅑兡療䝁䄴䅁䅁䅃䅁䅉䅁䙁䅣兙あ䝁䅕杣杁䙁䅕䅤灂䝁䅷兡あ䝁䅫党穂䅁䅁兘䅙乁䅙䅁塂䝁䅕杙杁䕁䅑党㉂䝁䅕䅢療䡁䅁兢求䝁䄴䅤㝁䍁䅁睑ㅂ䡁䅍䅤療䝁䄰党祂䍁䅁兑畂䝁䅅䅢㕂䡁䅑兡橂䡁䅍睏杁䕁䅑兡湂䝁䅫䅤桂䝁䅷䅉䉂䡁䅍督求䡁䅑䅉乂䝁䅅杢桂䝁䅣党瑂䝁䅕杢あ䑁䅳䅉兂䡁䅉睢橂䝁䅕督穂䍁䅁兑ㅂ䡁䅑睢瑂䝁䅅䅤灂䝁䄸杢㝁䍁䅁兑祂䡁䅑兡浂䝁䅫睙灂䝁䅅䅢杁䕁䅫杢あ䝁䅕䅢獂䝁䅫睚求䝁䄴睙求䅁䅁杋䄰䕁䅧䅁塂䝁䅫杣求䝁䅷党穂䡁䅍䅉啂䝁䅕䅢求䝁䅍睢瑂䝁䄰兤畂䝁䅫睙桂䡁䅑兡療䝁䄴䅉呂䝁䅕杣㉂䝁䅫睙求䡁䅍䅁啃权䅁䅃䅁䙁䅧兒䵂䅁䅁睘䅍䅁䅧䅁奂䕁䄸兔䅁佁䍍䅁䭁䅁䅁䅗卂䕁䅅兗䅁䱁䑳䅁䥁䅁䅁䅗奂䙁䅧䅁呁䅂䅁䅃䅁䙁䅧兗䵂䅁䅁眴䅍䅁䅧䅁婂䙁䅕兔䅁䉁䑳䅁䥁䅁䅁杗䍂䕁䅧䅁䕂杁䅁权䅁䙁䅯村卂䕁䅅䅁䡃睁䅁权䅁䙁䅯兓偂䕁䄴䅁㍁杁䅁䅃䅁䙁䅯䅖呂䅁䅁兲䅍䅁䅯䅁敂䕁䄰兓䕂䅁䅁杨䅑䅁䅯䅁敂䙁䅍兔䵂䅁䅁儵䅯䅁䅯䅁敂䙁䅍䅕奂䅁䅁䅁䅁䍁䉦䅁䵁䅉䅅䅁䑁䅁䅁睁䵁䅁䅁权允䅂䅁权慁杂䅁允䅁䅁䅅䅁䭁䝁䍣䅁䵁䅉䅅䅁䕁䅁䅁睁䵁䅁䅁权䉃睃䅁权牂䅂䅁权㡂䅂䅁允䅁䅁䅅䅁䙁䥁䅐煹䙆瑴⽍䍄䉁䅁䅁䅂䅁䅁䅍䅄䅁䅁䅯杧䅳䅁䅯充䅁䅁䅯䅨䅑䅁䅅䅁䉁䅁䅁杄啁䅁䅁杍睁䑁䅉杍㉁䑁䅫睍㍁䑁䅣䅁䵁䅉䅅䅁䕁䅁䅁睁䵁䅁䅁权䩁睃䅁权䕁䅁䅁权⽂䅂䅁允䅁䅁䅅䅁䙁䅁䅁䅁獄䑄䉚䍄䉁䅁䅁睁䅁䅁䅍䅄䅁䅁䅯䅊䅳䅁䅯杇䅙䅁䅅䅁䉁䅁䅁权婂杂䅁䍄䉁䅁䅁䅂䅁䅁䅍䅄䅁䅁䅯其䅷䅁䅯䅂䅁䅁䅯兤䅑䅁䅅䅁䉁䅁䅁兂䅁䅁䅁倫婉兑杷允䅁䅁䅑䅁䑁䅁䅷䅁䭁䑁䱳䅁䭁䅁䅑䅁䭁䥁䕁䅁䉁䅁䅁允䅁䅁䅕䅁䅁䥁䡹歅䵅䅉䅅䅁䕁䅁䅁睁䵁䅁䅁权穄兄䅁权䕁䅁䅁权㡂䅂䅁允䅁䅁䅅䅁䙁䅁䅁䅁㙁䍆䉂䍄䉁䅁䅁䅂䅁䅁䅍䅄䅁䅁䅯杇䅳䅁䅯睈䅙䅁䅯䅉䅙䅁䅅䅁䉁䅁䅁权䭁元䅁䍄䉁䅁䅁䅂䅁䅁䅍䅄䅁䅁䅯䅅䅳䅁䅯睡䅑䅁䅯睢䅑䅁䅅䅁䉁䅁䅁兂䑄匹捨㡪䩉䅑杷允䅁䅁䅑䅁䑁䅁䅷䅁䭁䉁䱍䅁䭁䉁䅅䅁䭁䥁䕕䅁䉁䅁䅁允䅁䅁䄴杅䅁䑁䅙睎穁䑁䅑睍祁䑁䅙䅍䅁䅁杷允䅁䅁䅑䅁䑁䅁䅷䅁䭁䉁乫䅁䭁䝁䕳䅁䭁䥁䕁䅁䉁䅁䅁允䅁䅁䅕渷⽷噎㘶戶䴸䅉䅅䅁䕁䅁䅁睁䵁䅁䅁权扂睃䅁权牂䅂䅁权䍃䅂䅁允䅁䅁䅅䅁䙁䑁䩥坑汄䴰⽉䍄䉁䅁䅁睁䅁䅁䅍䅄䅁䅁䅯䅅䅑䅁䅯䅈䅙䅁䅅䅁䉁䅁䅁权湂杁䅁䍄䉁䅁䅁䅂䅁䅁䅍䅄䅁䅁䅯睢䅳䅁䅯䅂䅁䅁䅯杣䅑䅁䅅䅁䉁䅁䅁兂䅁䅁䅁桊爸兑杷允䅁䅁䅑䅁䑁䅁䅷䅁䭁偁䴰䅁䭁䅁䅑䅁䭁䥁䕉䅁䉁䅁䅁允䅁䅁䅕䅁䅁䵁婂〵䵁䅉䅅䅁䑁䅁䅁睁䵁䅁䅁权塃䅄䅁权流杂䅁允䅁䅁䅅䅁佁䅁䄴䅁硁䑁䅁䅍畁䑁䅍李䅁䅁杷允䅁䅁䅑䅁䑁䅁䅷䅁䭁䕁䵁䅁䭁䉁䅅䅁䭁䡁䕫䅁䉁䅁䅁允䅁䅁䄴杅䅁䑁䅣兎睁䑁䅣李睁䑁䅁䅍䅁䅁杷允䅁䅁䅑䅁䑁䅁䅷䅁䭁偁䙉䅁䭁䅁䅑䅁䭁䡁䕑䅁䉁䅁䅁允䅁䅁䅕䅁䅁佁㍄啈䵅䅉䅅䅁䕁䅁䅁睁䵁䅁䅁权䕃䅄䅁权䕁䅁䅁权あ䅂䅁允䅁䅁䅅䅁䙁䅁䅁䅁䥃䅑䉆䍄䉁䅁䅁䅂䅁䅁䅍䅄䅁䅁䅯䅒䄰䅁䅯睡䅑䅁䅯䅦䅑䅁䅅䅁䉁䅁䅁兂捂㡪ㅌ䙋㝺睐杷允䅁䅁䅍䅁䑁䅁䅷䅁䭁乁䴰䅁䭁䍁䝙䅁䉁䅁䅁允䅁䅁䄴䅄䅁䑁䅧免畁䑁䅅䅎䅁䅁杷允䅁䅁䅑䅁䑁䅁䅷䅁䭁䝁乣䅁䭁䅁䅑䅁䭁䡁䕳䅁䉁䅁䅁允䅁䅁䅕䅁䅁䭁噃䔴䵁䅉䅅䅁䑁䅁䅁睁䵁䅁䅁权祃䅄䅁权敁杂䅁允䅁䅁䅅䅁䭁䑁䝑䅁䵁䅉䅅䅁䕁䅁䅁睁䵁䅁䅁权坄睃䅁权䕁䅁䅁权ㅂ䅂䅁允䅁䅁䅅䅁䙁䅁䅁䅁杄硁䉸䍄䉁䅁䅁䅂䅁䅁䅍䅄䅁䅁䅯䅓䅷䅁䅯䅂䅁䅁䅯杣䅑䅁䅅䅁䉁䅁䅁兂䅁䅁䅁乔灅兑杷允䅁䅁䅯䅁䑁䝁䄸䅁䭁佁䭕䅁䭁䅁䅅䅁䙁䅁䅁䅁䅁偁⽁兂䅁䅁䅁佁䙃䅑䅯䅂䍁䅧䅯䅂䍁䅧䅯䅂䍁䅧䅯䅂䍁䅧䅯杁䅁䅁䅅䅁䉁䅁䅁䅁䍁䅁䅁䅁䵁䅉䅅䅁䕁䅁䅁睁䵁䅁䅁权㕂睃䅁权牂䅂䅁权㡂䅂䅁允䅁䅁䅅䅁䙁䩁䕺䱉祂䩡⽅䍄䉁䅁䅁睁䅁䅁䅍䅄䅁䅁䅯䅅䅑䅁䅯䅊䅙䅁䅅䅁䉁䅁䅁权湂杁䅁䍄䉁䅁䅁睁䅁䅁䅍䅄䅁䅁䅯睶䅕䅁䅯䅈䅙䅁䅅䅁䉁䅁䅁权捁睂䅁䍄䉁䅁䅁䅂䅁䅁䅍䅄䅁䅁䅯村䅷䅁䅯䅂䅁䅁䅯杧䅑䅁䅅䅁䉁䅁䅁兂䅁䅁䅁䔴偍兑杷允䅁䅁䅑䅁䑁䅁䅷䅁䭁䵁䵕䅁䭁䝁䕳䅁䭁䡁䕯䅁䉁䅁䅁允䅁䅁䅕浚浚浚浚樱䴸䅉䅅䅁䑁䅁䅁睁䵁䅁䅁权潂兄䅁权捁杂䅁允䅁䅁䅅䅁䭁䉁䡷䅁䵁䅉䅅䅁䑁䅁䅁睁䵁䅁䅁权坁䅄䅁权奁杂䅁允䅁䅁䅅䅁䭁䍁䝫䅁䵁䅉䅅䅁䕁䅁䅁睁䵁䅁䅁权橂䅄䅁权䕁䅁䅁权䍃䅂䅁允䅁䅁䅅䅁䙁䅁䅁䅁䅃㡕䅖䍄䉁䅁䅁䅂䅁䅁䅍䅄䅁䅁䅯睙䅳䅁䅯睡䅑䅁䅯睤䅑䅁䅅䅁䉁䅁䅁兂畃⭒㙆䭆堷睐杷允䅁䅁䅑䅁䑁䅁䅷䅁䭁䙁䴸䅁䭁䝁䕳䅁䭁䥁䕅䅁䉁䅁䅁允䅁䅁䅕捺䵺䵺䵺䐵䴸䅉䅅䅁䑁䅁䅁睁䵁䅁䅁权婁䅄䅁权奁杂䅁允䅁䅁䅅䅁䭁䕁䡫䅁䵁䅉䅅䅁䕁䅁䅁睁䵁䅁䅁权噂兄䅁权牂䅂䅁权䅃䅂䅁允䅁䅁䅅䅁䙁䙁㑋潈牘払⽧䍄䉁䅁䅁䅂䅁䅁䅍䅄䅁䅁䅯杮䅷䅁䅯睡䅑䅁䅯兣䅑䅁䅅䅁䉁䅁䅁兂佁扌摋㘷楦睐杷允䅁䅁䅍䅁䑁䅁䅷䅁䭁䍁䰰䅁䭁䉁䝷䅁䉁䅁䅁允䅁䅁䅯兓䅙䅁杷允䅁䅁䅍䅁䑁䅁䅷䅁䭁䙁䵍䅁䭁䉁䝯䅁䉁䅁䅁允䅁䅁䅯杴䅙䅁杷允䅁䅁䅍䅁䑁䅁䅷䅁䭁䉁䱑䅁䭁䉁䝷䅁䉁䅁䅁允䅁䅁䅯䅌䅣䅁杷允䅁䅁䅍䅁䑁䅁䅷䅁䭁䭁䱅䅁䭁䉁䜴䅁䉁䅁䅁允䅁䅁䅯䅖䅙䅁杷允䅁䅁䅑䅁䑁䅁䅷䅁䭁䥁䱑䅁䭁䝁䕳䅁䭁䡁䔸䅁䉁䅁䅁允䅁䅁䅕硫䕧杖琴牳䴸䅉䅅䅁䕁䅁䅁睁䵁䅁䅁权千杄䅁权牂䅂䅁权䉃䅂䅁允䅁䅁䅅䅁䙁䥁䅐煹䙆瑴⽵䍄䉁䅁䅁睁䅁䅁䅍䅄䅁䅁䅯杲䅳䅁䅯杈䅙䅁䅅䅁䉁䅁䅁权剂杂䅁䍄䉁䅁䅁睁䅁䅁䅍䅄䅁䅁䅯䅌䅷䅁䅯䅈䅙䅁䅅䅁䉁䅁䅁权楂杂䅁䍄䉁䅁䅁䅂䅁䅁䅍䅄䅁䅁䅯朵䅯䅁䅯睡䅑䅁䅯睧䅑䅁䅅䅁䉁䅁䅁兂穁積積積䑐睐杷允䅁䅁䅍䅁䑁䅁䅷䅁䭁䙁䱣䅁䭁䉁䝷䅁䉁䅁䅁允䅁䅁䅯䅈䅣䅁杷允䅁䅁䅑䅁䑁䅁䅷䅁䭁䝁䱅䅁䭁䉁䅅䅁䭁䡁䕑䅁䉁䅁䅁允䅁䅁䄴杅䅁䑁䅙兎ㅁ䑁䅧䅎睁䑁䅁䅍䅁䅁杷允䅁䅁䅑䅁䑁䅁䅷䅁䭁䩁乫䅁䭁䅁䅑䅁䭁䡁䕁䅁䉁䅁䅁允䅁䅁䅕䅁䅁䱁䩊ぉ䵅䅉䅅䅁䕁䅁䅁睁䵁䅁䅁权楂䅄䅁权剁䅁䅁权硂䅂䅁允䅁䅁䅅䅁佁䉁䅉䅁ㅁ䑁䅁兎㉁䑁䅁䅍睁䑁䅁䅁䵁䅉䅅䅁䕁䅁䅁睁䵁䅁䅁权歂杄䅁权牂䅂䅁权⽂䅂䅁允䅁䅁䅅䅁䙁䭁䠵場啯瑲⽥䍄䉁䅁䅁䅂䅁䅁䅍䅄䅁䅁䅯眸䅯䅁䅯睈䅙䅁䅯䅉䅙䅁䅅䅁䉁䅁䅁权摂权䅁䍄䉁䅁䅁䅂䅁䅁䅍䅄䅁䅁䅯杕䅳䅁䅯睡䅑䅁䅯睇䄸䅁䅅䅁䉁䅁䅁兂灁䥘䌯匹䵪睐杷允䅁䅁䅑䅁䑁䅁䅷䅁䭁佁䵣䅁䭁䉁䅅䅁䭁䥁䕍䅁䉁䅁䅁允䅁䅁䄴䅆䅁䑁䅅䅍㕁䑁䅙李㑁䑁䅁䅍睁䅁䅁䍄䉁䅁䅁䅂䅁䅁䅍䅄䅁䅁䅯䄫䅯䅁䅯䅂䅁䅁䅯睥䅑䅁䅅䅁䉁䅁䅁兂䅁䅁䅁䍷て䅑杷允䅁䅁䅑䅁䑁䅁䅷䅁䭁偁䵑䅁䭁䝁䕳䅁䭁䥁䕍䅁䉁䅁䅁允䅁䅁䅕挲㌷⭕汏稴䴸䅉䅅䅁䕁䅁䅁睁䵁䅁䅁权㥃兄䅁权䕁䅁䅁权㝂䅂䅁允䅁䅁䅅䅁䙁䅁䅁䅁㑂杪䉬䍄䉁䅁䅁睁䅁䅁䅍䅄䅁䅁䅯儶䅳䅁䅯䅊䅙䅁䅅䅁䉁䅁䅁权橄䅄䅁䍄䉁䅁䅁䅂䅁䅁䅍䅄䅁䅁䅯朶䅯䅁䅯䅂䅁䅁䅯兤䅑䅁䅅䅁䉁䅁䅁兂䅁䅁䅁偓䕷兑杷允䅁䅁䅍䅁䑁䅁䅷䅁䭁䉁䕁䅁䭁䉁䝧䅁䉁䅁䅁允䅁䅁䅯睚䅉䅁杷允䅁䅁䅑䅁䑁䅁䅷䅁䭁偁䰸䅁䭁䝁䕳䅁䭁䥁䕑䅁䉁䅁䅁允䅁䅁䅕杖琴灳瘳稳䴸䅉䅅䅁䕁䅁䅁睁䵁䅁䅁权䝂睃䅁权䕁䅁䅁权療䅂䅁允䅁䅁䅅䅁䙁䅁䅁䅁睂杓䈵䍄䉁䅁䅁䅂䅁䅁䅍䅄䅁䅁䅯朸䅳䅁䅯充䅁䅁䅯睧䅑䅁䅅䅁䉁䅁䅁杄十䅁䅁睍睁䑁䅑䅍睁䑁䅁䅍睁䅁䅁䍄䉁䅁䅁䅂䅁䅁䅍䅄䅁䅁䅯䅮䄰䅁䅯䅂䅁䅁䅯杦䅑䅁䅅䅁䉁䅁䅁兂䅁䅁䅁䜴潢䅑杷允䅁䅁䅑䅁䑁䅁䅷䅁䭁偁乧䅁䭁䉁䜸䅁䭁䍁䝁䅁䉁䅁䅁允䅁䅁䅯儫䄰䅁杷允䅁䅁䅍䅁䑁䅁䅷䅁䭁䙁丸䅁䭁䉁䝧䅁䉁䅁䅁允䅁䅁䅯兇䅙䅁杷允䅁䅁䅑䅁䑁䅁䅷䅁䭁佁䵙䅁䭁䝁䕳䅁䭁䡁䕑䅁䉁䅁䅁允䅁䅁䅕扏䥔牤昶樲䴸䅉䅅䅁䑁䅁䅁睁䵁䅁䅁权摄睃䅁权捁杂䅁允䅁䅁䅅䅁䭁䉁䥍䅁䵁䅉䅅䅁䕁䅁䅁睁䵁䅁䅁权硄䅄䅁权䕁䅁䅁权扁睄䅁允䅁䅁䅅䅁䙁䅁䅁䅁啂硘䈵䍄䉁䅁䅁䅂䅁䅁䅍䅄䅁䅁䅯䅨䅳䅁䅯睡䅑䅁䅯督䅑䅁䅅䅁䉁䅁䅁兂牁硨婢発䑦睶杷允䅁䅁䅑䅁䑁䅁䅷䅁䭁偁义䅁䭁䅁䅑䅁䭁䡁䕣䅁䉁䅁䅁允䅁䅁䅕䅁䅁䑁㡂䕉䵅䅉䅅䅁䕁䅁䅁睁䵁䅁䅁权摂杄䅁权牂䅂䅁权あ䅂䅁允䅁䅁䅅䅁䙁偁⭰牡へ㉫⽩䍄䉁䅁䅁睁䅁䅁䅍䅄䅁䅁䅯允䄰䅁䅯杇䅙䅁䅅䅁䉁䅁䅁权楂杂䅁䍄䉁䅁䅁䅂䅁䅁䅍䅄䅁䅁䅯䅥䅳䅁䅯䅂䅁䅁䅯兤䅑䅁䅅䅁䉁䅁䅁兂䅁䅁䅁乤啯兑杷允䅁䅁䅍䅁䑁䅁䅷䅁䭁佁䭣䅁䭁䉁䝧䅁䉁䅁䅁允䅁䅁䅯䅦䅙䅁杷允䅁䅁䅍䅁䑁䅁䅷䅁䭁䉁䱫䅁䭁䍁䝙䅁䉁䅁䅁允䅁䅁䄴杄䅁䑁䅅䅍硁䍁䄴杍穁䅁䅁䍄䉁䅁䅁䅂䅁䅁䅍䅄䅁䅁䅯䄹䅷䅁䅯睡䅑䅁䅯內䅑䅁䅅䅁䉁䅁䅁兂硂児塲㍯汄睐杷允䅁䅁䅍䅁䑁䅁䅷䅁䭁偁䵕䅁䭁䍁䝑䅁䉁䅁䅁允䅁䅁䅯杊䅣䅁杷允䅁䅁䅑䅁䑁䅁䅷䅁䭁䉁偉䅁䭁䝁䕳䅁䭁䝁䔸䅁䉁䅁䅁允䅁䅁䅕䡰㥁瑃橥䱷䴸䅉䅅䅁䑁䅁䅁睁䵁䅁䅁权㡄权䅁权奁杂䅁允䅁䅁䅅䅁䭁䑁䝫䅁䵁䅉䅅䅁䑁䅁䅁睁䵁䅁䅁权婂睃䅁权歁杂䅁允䅁䅁䅅䅁䭁䕁乁䅁䵁䅉䅅䅁䕁䅁䅁睁䵁䅁䅁权汄睃䅁权牂䅂䅁权䑃䅂䅁允䅁䅁䅅䅁䙁䙁㕧䵴㉨獶⼫䍄䉁䅁䅁䅂䅁䅁䅍䅄䅁䅁䅯䅉䅷䅁䅯䅂䅁䅁䅯睢䅑䅁䅅䅁䉁䅁䅁兂䅁䅁䅁䙅㙌䅑杷允䅁䅁䅍䅁䑁䅁䅷䅁䭁䩁䱳䅁䭁䍁䝙䅁䉁䅁䅁允䅁䅁䄴䅄䅁䑁䅕兏畁䑁䅑䅏䅁䅁杷允䅁䅁䅑䅁䑁䅁䅷䅁䭁䩁䱷䅁䭁䉁䅅䅁䭁䥁䕅䅁䉁䅁䅁允䅁䅁䄴杅䅁䑁䅑兏穁䑁䅅兎睁䑁䅁䅍䅁䅁杷允䅁䅁䅑䅁䑁䅁䅷䅁䭁䥁临䅁䭁䅁䅑䅁䭁䡁䕷䅁䉁䅁䅁允䅁䅁䅕䅁䅁䵁煨商䵅䅉䅅䅁䑁䅁䅁睁䵁䅁䅁权允杄䅁权敁杂䅁允䅁䅁䅅䅁䭁䡁䝉䅁䵁䅉䅅䅁䑁䅁䅁睁䵁䅁䅁权敃杄䅁权流杂䅁允䅁䅁䅅䅁佁䅁䅯䅁㑁䑁䅅杌㍁䅁䅁䍄䉁䅁䅁睁䅁䅁䅍䅄䅁䅁䅯杁䅳䅁䅯䅈䅙䅁䅅䅁䉁䅁䅁权䉂杂䅁䍄䉁䅁䅁䅂䅁䅁䅍䅄䅁䅁䅯朸䅕䅁䅯充䅁䅁䅯䅧䅑䅁䅅䅁䉁䅁䅁杄啁䅁䅁免硁䑁䅑杍睁䑁䅁䅍睁䑁䅁䅁䵁䅉䅅䅁䕁䅁䅁睁䵁䅁䅁权奁睃䅁权牂䅂䅁权祂䅂䅁允䅁䅁䅅䅁䙁䩁婱婭婭扭⽭䍄䉁䅁䅁䅂䅁䅁䅍䅄䅁䅁䅯䅒䅷䅁䅯睡䅑䅁䅯杣䅑䅁䅅䅁䉁䅁䅁兂㉄䙋偹癷杘睐杷允䅁䅁䅍䅁䑁䅁䅷䅁䭁䝁䵍䅁䭁䉁䝯䅁䉁䅁䅁允䅁䅁䅯䅐䅙䅁杷允䅁䅁䅑䅁䑁䅁䅷䅁䭁䝁䰴䅁䭁䅁䅑䅁䭁䡁䕁䅁䉁䅁䅁允䅁䅁䅕䅁䅁䱁牲䕉䵅䅉䅅䅁䕁䅁䅁睁䵁䅁䅁权扂睃䅁权剁䅁䅁权㥂䅂䅁允䅁䅁䅅䅁佁䉁䅑䅁祁䑁䅣李ㅁ䑁䅕免睁䑁䅁䅍䅁䅁杷允䅁䅁䅑䅁䑁䅁䅷䅁䭁䥁䱅䅁䭁䝁䕳䅁䭁䡁䕍䅁䉁䅁䅁允䅁䅁䅕䡰㥁瑃橥䐴䴸䅉䅅䅁䕁䅁䅁睁䵁䅁䅁权允䅂䅁权晁杂䅁权杁杂䅁允䅁䅁䅅䅁䭁䝁䍣䅁䵁䅉䅅䅁䕁䅁䅁睁䵁䅁䅁权㕁睃䅁权䕁䅁䅁权䕃䅂䅁允䅁䅁䅅䅁䙁䅁䅁䅁睂剰䉒䍄䉁䅁䅁䅂䅁䅁䅍䅄䅁䅁䅯䅎䄰䅁䅯充䅁䅁䅯督䅑䅁䅅䅁䉁䅁䅁杄十䅁䅁免ㅁ䑁䅅杍ぁ䑁䅅睎ㅁ䅁䅁䍄䉁䅁䅁睁䅁䅁䅍䅄䅁䅁䅯䅅䅑䅁䅯杊䅙䅁䅅䅁䉁䅁䅁权湂杁䅁䍄䉁䅁䅁䅂䅁䅁䅍䅄䅁䅁䅯䅳䅷䅁䅯䅂䅁䅁䅯䅤䅑䅁䅅䅁䉁䅁䅁兂䅁䅁䅁䵳畣兑杷允䅁䅁䅑䅁䑁䅁䅷䅁䭁䙁乙䅁䭁䅁䅑䅁䭁䡁䕑䅁䉁䅁䅁允䅁䅁䅕䅁䅁䩁䑺啅䵅䅉䅅䅁䕁䅁䅁睁䵁䅁䅁权灃兄䅁权牂䅂䅁权祂䅂䅁允䅁䅁䅅䅁䙁佁兘瑉㕶瑦⽉䍄䉁䅁䅁睁䅁䅁䅍䅄䅁䅁䅯共䄰䅁䅯䅈䅙䅁䅅䅁䉁䅁䅁权偄杂䅁䍄䉁䅁䅁䅂䅁䅁䅍䅄䅁䅁䅯兡䄰䅁䅯睡䅑䅁䅯䅣䅑䅁䅅䅁䉁䅁䅁兂楃扒穢搯睔睐杷允䅁䅁䅍䅁䑁䅁䅷䅁䭁佁䴰䅁䭁䉁䝧䅁䉁䅁䅁允䅁䅁䅯䅦䅙䅁杷允䅁䅁䅑䅁䑁䅁䅷䅁䭁䉁䵑䅁䭁䅁䅑䅁䭁䝁䔰䅁䉁䅁䅁允䅁䅁䅕䅁䅁䙁㑯ぉ䵅䅉䅅䅁䕁䅁䅁睁䵁䅁䅁权牁睃䅁权牂䅂䅁权㝂䅂䅁允䅁䅁䅅䅁䙁䝁㡱䩤奍佂⽯䍄䉁䅁䅁䅂䅁䅁䅍䅄䅁䅁䅯兘䄰䅁䅯睡䅑䅁䅯睢䅑䅁䅅䅁䉁䅁䅁兂⭃确癯匳䅑䅑杷允䅁䅁䅑䅁䑁䅁䅷䅁䭁䉁䵉䅁䭁䝁䕳䅁䭁䡁䔸䅁䉁䅁䅁允䅁䅁䅕㥆佮ㄹ橐扸䴸䅉䅅䅁䕁䅁䅁睁䵁䅁䅁权坁兄䅁权䕁䅁䅁权療䅂䅁允䅁䅁䅅䅁䙁䅁䅁䅁杂癯䅊䍄䉁䅁䅁睁䅁䅁䅍䅄䅁䅁䅯䅅䅑䅁䅯杈䅙䅁䅅䅁䉁䅁䅁权湂杁䅁䍄䉁䅁䅁䅂䅁䅁䅍䅄䅁䅁䅯睍䅳䅁䅯充䅁䅁䅯兤䅑䅁䅅䅁䉁䅁䅁杄十䅁䅁睎ㅁ䑁䅁免睁䑁䅁䅍睁䅁䅁䍄䉁䅁䅁睁䅁䅁䅍䅄䅁䅁䅯杍䅳䅁䅯䅊䅙䅁䅅䅁䉁䅁䅁权卄兄䅁䍄䉁䅁䅁䅂䅁䅁䅍䅄䅁䅁䅯兦䅳䅁䅯睡䅑䅁䅯杤䅑䅁䅅䅁䉁䅁䅁兂硂児塲㍯桄睐杷允䅁䅁䅑䅁䑁䅁䅷䅁䭁䩁䵷䅁䭁䝁䕳䅁䭁䥁䕁䅁䉁䅁䅁允䅁䅁䅕䅁䅁䅁䅁䐶䴸䅉䅅䅁䕁䅁䅁睁䵁䅁䅁权潁兄䅁权牂䅂䅁权䕃䅂䅁允䅁䅁䅅䅁䙁䕁䱓佢㝦摱⽇䍄䉁䅁䅁䅂䅁䅁䅍䅄䅁䅁䅯朵䅯䅁䅯睡䅑䅁䅯䅤䅑䅁䅅䅁䉁䅁䅁兂㝂䭆䠵場ぱ睐杷允䅁䅁䅍䅁䑁䅁䅷䅁䭁佁䭙䅁䭁䉁䝧䅁䉁䅁䅁允䅁䅁䅯兏䅙䅁杷允䅁䅁䅑䅁䑁䅁䅷䅁䭁䭁䵙䅁䭁䅁䅑䅁䭁䡁䕧䅁䉁䅁䅁允䅁䅁䅕䅁䅁䥁⽁〯䵁䅉䅅䅁䑁䅁䅁睁䵁䅁䅁权畁䅄䅁权流杂䅁允䅁䅁䅅䅁佁䅁䄴䅁硁䑁䅅䅎畁䑁䅕兏䅁䅁杷允䅁䅁䅑䅁䑁䅁䅷䅁䭁䵁䵯䅁䭁䅁䅑䅁䭁䝁䔰䅁䉁䅁䅁允䅁䅁䅕䅁䅁䩁䍂ぅ䵅䅉䅅䅁䕁䅁䅁睁䵁䅁䅁权睁睃䅁权剁䅁䅁权祂䅂䅁允䅁䅁䅅䅁佁䉁䅉䅁硁䑁䅙免穁䑁䅣䅍睁䑁䅁䅁䵁䅉䅅䅁䕁䅁䅁睁䵁䅁䅁权湁杄䅁权䕁䅁䅁权㙂䅂䅁允䅁䅁䅅䅁䙁䅁䅁䅁䥁剸䉂䍄䉁䅁䅁䅂䅁䅁䅍䅄䅁䅁䅯杣䅳䅁䅯睡䅑䅁䅯睇䄸䅁䅅䅁䉁䅁䅁兂瑁灳瘳㡰湢睶杷允䅁䅁䅑䅁䑁䅁䅷䅁䭁䥁乁䅁䭁䅁䅑䅁䭁䥁䕅䅁䉁䅁䅁允䅁䅁䅯睒䅁䅁杷允䅁䅁䅍䅁䑁䅁䅷䅁䭁䅁乙䅁䭁䉁䝧䅁䉁䅁䅁允䅁䅁䅯䅒䅙䅁杷允䅁䅁䅑䅁䑁䅁䅷䅁䭁䥁䱉䅁䭁䅁䅑䅁䭁䥁䕁䅁䉁䅁䅁允䅁䅁䅕䅁䅁佁塨啄䵅䅉䅅䅁䕁䅁䅁睁䵁䅁䅁权煁䅄䅁权䕁䅁䅁权䍃䅂䅁允䅁䅁䅅䅁䙁䅁䅁䅁杄敢䅖䍄䉁䅁䅁睁䅁䅁䅍䅄䅁䅁䅯䅄䅳䅁䅯䅊䅙䅁䅅䅁䉁䅁䅁权乁睃䅁䍄䉁䅁䅁䅂䅁䅁䅍䅄䅁䅁䅯杗䄴䅁䅯睡䅑䅁䅯䅧䅑䅁䅅䅁䉁䅁䅁兂灁䥘䌯匹歪睐杷允䅁䅁䅑䅁䑁䅁䅷䅁䭁䭁䵳䅁䭁䝁䕳䅁䭁䡁䕉䅁䉁䅁䅁允䅁䅁䅕体㙆䭆䠵吰䴸䅉䅅䅁䑁䅁䅁睁䵁䅁䅁权瑂睃䅁权敁杂䅁允䅁䅁䅅䅁䭁䵁䝳䅁䵁䅉䅅䅁䕁䅁䅁睁䵁䅁䅁权ㅄ权䅁权牂䅂䅁权㑂䅂䅁允䅁䅁䅅䅁䙁䅁䅁䅁䅁乁⽁䍄䉁䅁䅁䅂䅁䅁䅍䅄䅁䅁䅯杮䄰䅁䅯睡䅑䅁䅯䅥䅑䅁䅅䅁䉁䅁䅁兂⭃确癯匳䝔睐杷允䅁䅁䅑䅁䑁䅁䅷䅁䭁䝁䰰䅁䭁䉁䜸䅁䭁䍁䝁䅁䉁䅁䅁允䅁䅁䅯䄹䅙䅁杷允䅁䅁䅍䅁䑁䅁䅷䅁䭁偁䱅䅁䭁䉁䝷䅁䉁䅁䅁允䅁䅁䅯杮䅙䅁杷允䅁䅁䅑䅁䑁䅁䅷䅁䭁䕁䱉䅁䭁䉁䜸䅁䭁䍁䝁䅁䉁䅁䅁允䅁䅁䅯䅔䅙䅁杷允䅁䅁䅑䅁䑁䅁䅷䅁䭁䅁乙䅁䭁䝁䕳䅁䭁䡁䕷䅁䉁䅁䅁允䅁䅁䅕⽷潕䥘䌯含䴸䅉䅅䅁䑁䅁䅁睁䵁䅁䅁权㉂䅄䅁权歁杂䅁允䅁䅁䅅䅁䭁䡁䵣䅁䵁䅉䅅䅁䑁䅁䅁睁䵁䅁䅁权⽁䅄䅁权流杂䅁允䅁䅁䅅䅁佁䅁䄴䅁硁䑁䅁䅏畁䑁䅍䅎䅁䅁杷允䅁䅁䅑䅁䑁䅁䅷䅁䭁䕁䱣䅁䭁䅁䅑䅁䭁䡁䕧䅁䉁䅁䅁允䅁䅁䅕䅁䅁䑁灃欫䵁䅉䅅䅁䕁䅁䅁睁䵁䅁䅁权瑁䅄䅁权牂䅂䅁权療䅂䅁允䅁䅁䅅䅁䙁䑁䬰㘱睎敐⽯䍄䉁䅁䅁睁䅁䅁䅍䅄䅁䅁䅯眯䅳䅁䅯杈䅙䅁䅅䅁䉁䅁䅁权桄杂䅁䍄䉁䅁䅁䅂䅁䅁䅍䅄䅁䅁䅯睨䅷䅁䅯睡䅑䅁䅯睦䅑䅁䅅䅁䉁䅁䅁兂䉄煹䙆癴穐睐杷允䅁䅁䅑䅁䑁䅁䅷䅁䭁䭁䵑䅁䭁䉁䜸䅁䭁䍁䝁䅁䉁䅁䅁允䅁䅁䅯兰䅷䅁杷允䅁䅁䅑䅁䑁䅁䅷䅁䭁䑁乕䅁䭁䅁䅑䅁䭁䥁䕁䅁䉁䅁䅁允䅁䅁䅕䅁䅁偁㡁歂䵅䅉䅅䅁䑁䅁䅁睁䵁䅁䅁权瑄权䅁权慁杂䅁允䅁䅁䅅䅁䭁乁䝙䅁䵁䅉䅅䅁䕁䅁䅁睁䵁䅁䅁权䑁兄䅁权䕁䅁䅁权䕃䅂䅁允䅁䅁䅅䅁䙁䅁䅁䅁歃䉘䉊䍄䉁䅁䅁䅂䅁䅁䅍䅄䅁䅁䅯克䄰䅁䅯充䅁䅁䅯杧䅑䅁䅅䅁䉁䅁䅁杄啁䅁䅁免睁䑁䅫兎硁䑁䅕䅍ぁ䑁䅫䅁䵁䅉䅅䅁䑁䅁䅁睁䵁䅁䅁权㙂睃䅁权歁杂䅁允䅁䅁䅅䅁䭁䑁䡍䅁䵁䅉䅅䅁䑁䅁䅁睁䵁䅁䅁权瑁兄䅁权歁杂䅁允䅁䅁䅅䅁䭁䉁䕁䅁䵁䅉䅅䅁䑁䅁䅁睁䵁䅁䅁权婂䅄䅁权奁杂䅁允䅁䅁䅅䅁䭁䍁䜰䅁䵁䅉䅅䅁䕁䅁䅁睁䵁䅁䅁权䉄睃䅁权牂䅂䅁权㙂䅂䅁允䅁䅁䅅䅁䙁䥁䉬余兘畉⽍䍄䉁䅁䅁䅂䅁䅁䅍䅄䅁䅁䅯睴䅷䅁䅯充䅁䅁䅯內䅑䅁䅅䅁䉁䅁䅁杄十䅁䅁杍ㅁ䑁䅍兏睁䑁䅣睍穁䅁䅁䍄䉁䅁䅁䅂䅁䅁䅍䅄䅁䅁䅯睥䅳䅁䅯充䅁䅁䅯䅥䅑䅁䅅䅁䉁䅁䅁杄十䅁䅁李睁䑁䅍䅍睁䑁䅁䅍睁䅁䅁䍄䉁䅁䅁䅂䅁䅁䅍䅄䅁䅁䅯䅧䅳䅁䅯睡䅑䅁䅯䅧䅑䅁䅅䅁䉁䅁䅁兂浂浚浚浚坢睐杷允䅁䅁䅑䅁䑁䅁䅷䅁䭁䙁佣䅁䭁䝁䕳䅁䭁䉁偳䅁䉁䅁䅁允䅁䅁䅕䥘䌯匹捨稳䴸䅉䅅䅁䑁䅁䅁睁䵁䅁䅁权灄兄䅁权敁杂䅁允䅁䅁䅅䅁䭁䩁䝯䅁䵁䅉䅅䅁䕁䅁䅁睁䵁䅁䅁权㥁兄䅁权剁䅁䅁权䙃䅂䅁允䅁䅁䅅䅁佁䉁䅑䅁祁䑁䅁睍㑁䑁䅧李睁䑁䅁䅍䅁䅁杷允䅁䅁䅍䅁䑁䅁䅷䅁䭁䝁䵙䅁䭁䉁䜴䅁䉁䅁䅁允䅁䅁䅯杍䅙䅁杷允䅁䅁䅑䅁䑁䅁䅷䅁䭁偁䱑䅁䭁䝁䕳䅁䭁䡁䕉䅁䉁䅁䅁允䅁䅁䅕䉵䘶ㄶ㑇䕃䵁䅉䅅䅁䕁䅁䅁睁䵁䅁䅁权畂䅄䅁权剁䅁䅁权あ䅂䅁允䅁䅁䅅䅁佁䉁䅑䅁硁䑁䅅李睁䑁䅁䅍睁䑁䅁䅍䅁䅁杷允䅁䅁䅑䅁䑁䅁䅷䅁䭁䉁䱉䅁䭁䝁䕳䅁䭁䡁䕉䅁䉁䅁䅁允䅁䅁䅕場啯歲桦樴䴸䅉䅅䅁䕁䅁䅁睁䵁䅁䅁权䱄睃䅁权剁䅁䅁权扁睄䅁允䅁䅁䅅䅁佁䉁䅉䅁㍁䑁䅣李ㅁ䑁䅅䅍睁䑁䅁䅁䵁䅉䅅䅁䕁䅁䅁睁䵁䅁䅁权塂杄䅁权牂䅂䅁权㙂䅂䅁允䅁䅁䅅䅁䙁䙁乃㉬匴⭧⽁䍄䉁䅁䅁䅂䅁䅁䅍䅄䅁䅁䅯朵䅯䅁䅯睈䅙䅁䅯䅉䅙䅁䅅䅁䉁䅁䅁权㑁杂䅁䍄䉁䅁䅁䅂䅁䅁䅍䅄䅁䅁䅯䄫䅳䅁䅯充䅁䅁䅯督䅑䅁䅅䅁䉁䅁䅁杄十䅁䅁免㉁䑁䅫䅍㉁䑁䅁䅏硁䅁䅁䍄䉁䅁䅁睁䅁䅁䅍䅄䅁䅁䅯朵䅯䅁䅯杇䅙䅁䅅䅁䉁䅁䅁权⭁杂䅁䍄䉁䅁䅁䅂䅁䅁䅍䅄䅁䅁䅯眹䅷䅁䅯䅂䅁䅁䅯来䅑䅁䅅䅁䉁䅁䅁兂䅁䅁䅁䥙杯兑杷允䅁䅁䅑䅁䑁䅁䅷䅁䭁䱁䱯䅁䭁䝁䕳䅁䭁䥁䕕䅁䉁䅁䅁允䅁䅁䅕牕敧敨剴歂䵁䅉䅅䅁䕁䅁䅁睁䵁䅁䅁权⽃兄䅁权牂䅂䅁权䍃䅂䅁允䅁䅁䅅䅁䙁䍁捬㡪ㅌ䅋䅺䍄䉁䅁䅁睁䅁䅁䅍䅄䅁䅁䅯䄹䅳䅁䅯杊䅙䅁䅅䅁䉁䅁䅁杄佁䅁䅁免睁䑁䅕杌㍁䑁䅑䅁䵁䅉䅅䅁䕁䅁䅁睁䵁䅁䅁权穁䅄䅁权䕁䅁䅁权穂䅂䅁允䅁䅁䅅䅁䙁䅁䅁䅁摄橫䉒䍄䉁䅁䅁睁䅁䅁䅍䅄䅁䅁䅯朵䅯䅁䅯䅈䅙䅁䅅䅁䉁䅁䅁权㥃杂䅁䍄䉁䅁䅁䅂䅁䅁䅍䅄䅁䅁䅯杊䅳䅁䅯䅂䅁䅁䅯杣䅑䅁䅅䅁䉁䅁䅁兂䅁䅁䅁䐵坳兑杷允䅁䅁䅑䅁䑁䅁䅷䅁䭁䱁䱳䅁䭁䅁䅑䅁䭁䡁䕑䅁䉁䅁䅁允䅁䅁䅕䅁䅁䥁湄唯䵁䅉䅅䅁䕁䅁䅁睁䵁䅁䅁权灂䅄䅁权牂䅂䅁权療䅂䅁允䅁䅁䅅䅁䙁䥁䌯匹捨⽪⽉䍄䉁䅁䅁睁䅁䅁䅍䅄䅁䅁䅯兢䅷䅁䅯杈䅙䅁䅅䅁䉁䅁䅁权杂䅃䅁䍄䉁䅁䅁睁䅁䅁䅍䅄䅁䅁䅯儴䅳䅁䅯䅇䅙䅁䅅䅁䉁䅁䅁权䕂杂䅁䍄䉁䅁䅁䅂䅁䅁䅍䅄䅁䅁䅯兆䅳䅁䅯睡䅑䅁䅯睤䅑䅁䅅䅁䉁䅁䅁兂䥂場啯歲剦睐杷允䅁䅁䅑䅁䑁䅁䅷䅁䭁䅁䵣䅁䭁䅁䅑䅁䭁䉁偳䅁䉁䅁䅁允䅁䅁䅯睒䅁䅁杷允䅁䅁䅑䅁䑁䅁䅷䅁䭁䥁乣䅁䭁䝁䕳䅁䭁䡁䕣䅁䉁䅁䅁允䅁䅁䅕䉵䘶ㄶ㑇樳䴸䅉䅅䅁䕁䅁䅁睁䵁䅁䅁权敂兄䅁权䕁䅁䅁权穂䅂䅁允䅁䅁䅅䅁䙁䅁䅁䅁睃䉙䉬䍄䉁䅁䅁睁䅁䅁䅍䅄䅁䅁䅯兴䄰䅁䅯杇䅙䅁䅅䅁䉁䅁䅁权獂杂䅁䍄䉁䅁䅁䅂䅁䅁䅍䅄䅁䅁䅯兴䅳䅁䅯充䅁䅁䅯杣䅑䅁䅅䅁䉁䅁䅁杄啁䅁䅁免穁䑁䅍䅎硁䑁䅕䅍睁䑁䅁䅁䵁䅉䅅䅁䕁䅁䅁睁䵁䅁䅁权癃䅄䅁权牂䅂䅁权㍂䅂䅁允䅁䅁䅅䅁䙁䙁㕧䵴㉨瑶⽣䍄䉁䅁䅁睁䅁䅁䅍䅄䅁䅁䅯兖䄰䅁䅯䅈䅙䅁䅅䅁䉁䅁䅁权㡁䅃䅁䍄䉁䅁䅁睁䅁䅁䅍䅄䅁䅁䅯朵䅯䅁䅯杈䅙䅁䅅䅁䉁䅁䅁权䝂杂䅁䍄䉁䅁䅁䅂䅁䅁䅍䅄䅁䅁䅯兒䅷䅁䅯䅂䅁䅁䅯䅥䅑䅁䅅䅁䉁䅁䅁兂䅁䅁䅁䝍汉兑杷允䅁䅁䅑䅁䑁䅁䅷䅁䭁䙁乍䅁䭁䝁䕳䅁䭁䉁偳䅁䉁䅁䅁允䅁䅁䅕瑃橥䑣䬰稱䴸䅉䅅䅁䕁䅁䅁睁䵁䅁䅁权畄䅄䅁权牂䅂䅁权あ䅂䅁允䅁䅁䅅䅁䙁䝁汄䌰扌昫⽙䍄䉁䅁䅁睁䅁䅁䅍䅄䅁䅁䅯眹䅯䅁䅯䅊䅙䅁䅅䅁䉁䅁䅁权䥁睂䅁䍄䉁䅁䅁䅂䅁䅁䅍䅄䅁䅁䅯䅘䅷䅁䅯睡䅑䅁䅯䅧䅑䅁䅅䅁䉁䅁䅁兂慃婭婭婭确睐杷允䅁䅁䅑䅁䑁䅁䅷䅁䭁䝁乕䅁䭁䅁䅑䅁䭁䡁䔴䅁䉁䅁䅁允䅁䅁䅕䅁䅁䅁㕪歉䵅䅉䅅䅁䑁䅁䅁睁䵁䅁䅁权䍁睃䅁权慁杂䅁允䅁䅁䅅䅁䭁䙁䝫䅁䵁䅉䅅䅁䑁䅁䅁睁䵁䅁䅁权呁兄䅁权捁杂䅁允䅁䅁䅅䅁䭁䕁䜰䅁䵁䅉䅅䅁䕁䅁䅁睁䵁䅁䅁权呃䅄䅁权䕁䅁䅁权㥂䅂䅁允䅁䅁䅅䅁䙁䅁䅁䅁ぁ䑏䉆䍄䉁䅁䅁䅂䅁䅁䅍䅄䅁䅁䅯睥䄰䅁䅯睡䅑䅁䅯睇䄸䅁䅅䅁䉁䅁䅁兂乄䵺䵺䵺捺睐杷允䅁䅁䅍䅁䑁䅁䅷䅁䭁䑁䴴䅁䭁䉁䝷䅁䉁䅁䅁允䅁䅁䅯兹䅧䅁杷允䅁䅁䅑䅁䑁䅁䅷䅁䭁䩁䰸䅁䭁䉁䅅䅁䭁䡁䔸䅁䉁䅁䅁允䅁䅁䄴杅䅁䑁䅍免睁䑁䅑兎睁䑁䅁䅍䅁䅁杷允䅁䅁䅑䅁䑁䅁䅷䅁䭁䅁乙䅁䭁䅁䅑䅁䭁䥁䕕䅁䉁䅁䅁允䅁䅁䅕䅁䅁䭁䅷歈䵅䅉䅅䅁䕁䅁䅁睁䵁䅁䅁权桁兄䅁权剁䅁䅁权⭂䅂䅁允䅁䅁䅅䅁佁䉁䅉䅁祁䑁䅙䅎祁䑁䅅䅍㑁䑁䅣䅁䵁䅉䅅䅁䕁䅁䅁睁䵁䅁䅁权偃兄䅁权牂䅂䅁权㙂䅂䅁允䅁䅁䅅䅁䙁䵁杕䡳潊敫⽅䍄䉁䅁䅁睁䅁䅁䅍䅄䅁䅁䅯䄫䅷䅁䅯䅈䅙䅁䅅䅁䉁䅁䅁权癃杂䅁䍄䉁䅁䅁䅂䅁䅁䅍䅄䅁䅁䅯睵䄴䅁䅯睡䅑䅁䅯杣䅑䅁䅅䅁䉁䅁䅁兂桁䡳潊敫㈳睐杷允䅁䅁䅑䅁䑁䅁䅷䅁䭁䱁䵳䅁䭁䝁䕳䅁䭁䡁䕁䅁䉁䅁䅁允䅁䅁䅕場啯歲桦樲䴸䅉䅅䅁䕁䅁䅁睁䵁䅁䅁权㕁睃䅁权牂䅂䅁权㡂䅂䅁允䅁䅁䅅䅁䙁䑁晶㑔堲畢⽯䍄䉁䅁䅁睁䅁䅁䅍䅄䅁䅁䅯杂䅳䅁䅯杈䅙䅁䅅䅁䉁䅁䅁权捂杂䅁䍄䉁䅁䅁䅂䅁䅁䅍䅄䅁䅁䅯睌䅳䅁䅯充䅁䅁䅯杣䅑䅁䅅䅁䉁䅁䅁杄十䅁䅁杍㍁䑁䅕免睁䑁䅑睎㍁䅁䅁䍄䉁䅁䅁䅂䅁䅁䅍䅄䅁䅁䅯朵䅷䅁䅯䅂䅁䅁䅯兣䅑䅁䅅䅁䉁䅁䅁权䡂䅁䅁䍄䉁䅁䅁睁䅁䅁䅍䅄䅁䅁䅯先䅳䅁䅯䅇䅙䅁䅅䅁䉁䅁䅁权㡂杂䅁䍄䉁䅁䅁䅂䅁䅁䅍䅄䅁䅁䅯䅯䄰䅁䅯睡䅑䅁䅯来䅑䅁䅅䅁䉁䅁䅁兂卂䉵䘶ㄶ䥈睐杷允䅁䅁䅑䅁䑁䅁䅷䅁䭁䍁䱙䅁䭁䝁䕳䅁䭁䥁䕉䅁䉁䅁䅁允䅁䅁䅕硢䑋䵷桱歂䵁䅉䅅䅁䕁䅁䅁睁䵁䅁䅁权牃䅄䅁权牂䅂䅁权療䅂䅁允䅁䅁䅅䅁䙁䱁敧敨剴䱵⼴䍄䉁䅁䅁䅂䅁䅁䅍䅄䅁䅁䅯睂䄰䅁䅯䅂䅁䅁䅯睇䄸䅁䅅䅁䉁䅁䅁兂䅁䅁䅁串䅣兑杷允䅁䅁䅍䅁䑁䅁䅷䅁䭁䉁䵉䅁䭁䉁䝷䅁䉁䅁䅁允䅁䅁䅯杙䅙䅁杷允䅁䅁䅍䅁䑁䅁䅷䅁䭁䅁䱙䅁䭁䉁䝯䅁䉁䅁䅁允䅁䅁䅯睇䅙䅁杷允䅁䅁䅑䅁䑁䅁䅷䅁䭁䍁䱉䅁䭁䅁䅑䅁䭁䡁䕉䅁䉁䅁䅁允䅁䅁䅕䅁䅁䡁⽪啁䵅䅉䅅䅁䕁䅁䅁睁䵁䅁䅁权晄睃䅁权剁䅁䅁权䅃䅂䅁允䅁䅁䅅䅁佁䉁䅉䅁硁䑁䅫睍睁䑁䅉兎ㅁ䑁䅅䅁䵁䅉䅅䅁䕁䅁䅁睁䵁䅁䅁权⭂睃䅁权牂䅂䅁权㝂䅂䅁允䅁䅁䅅䅁䙁䍁䡵瑆佮㘹⽍䍄䉁䅁䅁䅂䅁䅁䅍䅄䅁䅁䅯眵䅯䅁䅯䅂䅁䅁䅯睇䄸䅁䅅䅁䉁䅁䅁兂䅁䅁䅁䰫䍧兑杷允䅁䅁䅑䅁䑁䅁䅷䅁䭁偁䱙䅁䭁䝁䕳䅁䭁䡁䔴䅁䉁䅁䅁允䅁䅁䅕䅁䅁䅁䅁䐴䴸䅉䅅䅁䕁䅁䅁睁䵁䅁䅁权慂杄䅁权晁杂䅁权杁杂䅁允䅁䅁䅅䅁䭁䱁䝯䅁䵁䅉䅅䅁䑁䅁䅁睁䵁䅁䅁权䥁睃䅁权慁杂䅁允䅁䅁䅅䅁䭁䙁䜸䅁䵁䅉䅅䅁䕁䅁䅁睁䵁䅁䅁权捂䅄䅁权剁䅁䅁权㡂䅂䅁允䅁䅁䅅䅁佁䉁䅉䅁硁䑁䅧䅏睁䑁䅧䅍睁䑁䅁䅁䵁䅉䅅䅁䕁䅁䅁睁䵁䅁䅁权灄兄䅁权牂䅂䅁权㡂䅂䅁允䅁䅁䅅䅁䙁佁㙆䭆䠵挴⽯䍄䉁䅁䅁睁䅁䅁䅍䅄䅁䅁䅯睍䄰䅁䅯杈䅙䅁䅅䅁䉁䅁䅁权汃杄䅁䍄䉁䅁䅁睁䅁䅁䅍䅄䅁䅁䅯睫䄴䅁䅯杊䅙䅁䅅䅁䉁䅁䅁杄佁䅁䅁免睁䑁䅁杌㑁䑁䅕䅁䵁䅉䅅䅁䕁䅁䅁睁䵁䅁䅁权㡄权䅁权牂䅂䅁权㕂䅂䅁允䅁䅁䅅䅁䙁䕁桪桥畓⭒⽅䍄䉁䅁䅁䅂䅁䅁䅍䅄䅁䅁䅯兇䄰䅁䅯睡䅑䅁䅯入䅑䅁䅅䅁䉁䅁䅁兂畃⭒㙆䭆㜷睐杷允䅁䅁䅍䅁䑁䅁䅷䅁䭁偁䱧䅁䭁䍁䝙䅁䉁䅁䅁允䅁䅁䄴杄䅁䑁䅅䅍睁䍁䄴免㍁䅁䅁䍄䉁䅁䅁䅂䅁䅁䅍䅄䅁䅁䅯睙䅳䅁䅯睡䅑䅁䅯䅨䅑䅁䅅䅁䉁䅁䅁兂䭂䅄牉硨剢睐杷允䅁䅁䅑䅁䑁䅁䅷䅁䭁䱁䱁䅁䭁䅁䅑䅁䭁䡁䕷䅁䉁䅁䅁允䅁䅁䅕䅁䅁偁䝧い䵅䅉䅅䅁䕁䅁䅁睁䵁䅁䅁权捃杄䅁权䕁䅁䅁权⭂䅂䅁允䅁䅁䅅䅁䙁䅁䅁䅁奁兘䉆䍄䉁䅁䅁睁䅁䅁䅍䅄䅁䅁䅯䅱䅷䅁䅯䅇䅙䅁䅅䅁䉁䅁䅁权䅂杂䅁䍄䉁䅁䅁䅂䅁䅁䅍䅄䅁䅁䅯兴䅷䅁䅯睡䅑䅁䅯䅤䅑䅁䅅䅁䉁䅁䅁兂乄䵺䵺䵺獺睐杷允䅁䅁䅑䅁䑁䅁䅷䅁䭁䅁䱁䅁䭁䉁䜸䅁䭁䍁䝁䅁䉁䅁䅁允䅁䅁䅯儫䅙䅁杷允䅁䅁䅍䅁䑁䅁䅷䅁䭁佁䭧䅁䭁䉁䝷䅁䉁䅁䅁允䅁䅁䅯䅤䅧䅁杷允䅁䅁䅑䅁䑁䅁䅷䅁䭁䍁䰰䅁䭁䝁䕳䅁䭁䡁䕍䅁䉁䅁䅁允䅁䅁䅕琸乊桙奂吲䴸䅉䅅䅁䕁䅁䅁睁䵁䅁䅁权い睃䅁权剁䅁䅁权䅃䅂䅁允䅁䅁䅅䅁佁䉁䅉䅁ぁ䑁䅣李睁䑁䅣䅍睁䑁䅁䅁䵁䅉䅅䅁䕁䅁䅁睁䵁䅁䅁权噁兄䅁权牂䅂䅁权療䅂䅁允䅁䅁䅅䅁䙁䑁䬰㘱睎晐⽙䍄䉁䅁䅁䅂䅁䅁䅍䅄䅁䅁䅯杆䄰䅁䅯充䅁䅁䅯入䅑䅁䅅䅁䉁䅁䅁杄十䅁䅁免㉁䑁䅫䅏ㅁ䑁䅑䅍睁䅁䅁䍄䉁䅁䅁睁䅁䅁䅍䅄䅁䅁䅯儶䅯䅁䅯杊䅙䅁䅅䅁䉁䅁䅁杄䵁䅁䅁䅏ぁ䍁䄴䅍㉁䅁䅁䍄䉁䅁䅁䅂䅁䅁䅍䅄䅁䅁䅯兓䄰䅁䅯䅂䅁䅁䅯兢䅑䅁䅅䅁䉁䅁䅁兂䅁䅁䅁䡩啉兑杷允䅁䅁䅑䅁䑁䅁䅷䅁䭁䝁丰䅁䭁䝁䕳䅁䭁䡁䕯䅁䉁䅁䅁允䅁䅁䅕捺䵺䵺䵺䐸䴸䅉䅅䅁䑁䅁䅁睁䵁䅁䅁权㝃杄䅁权慁杂䅁允䅁䅁䅅䅁䭁䉁䝳䅁䵁䅉䅅䅁䕁䅁䅁睁䵁䅁䅁权晁睃䅁权䕁䅁䅁权䙃䅂䅁允䅁䅁䅅䅁䙁䅁䅁䅁䥃祪䉖䍄䉁䅁䅁䅂䅁䅁䅍䅄䅁䅁䅯杏䅳䅁䅯睡䅑䅁䅯杧䅑䅁䅅䅁䉁䅁䅁兂䑄匹捨㡪穌睶杷允䅁䅁䅑䅁䑁䅁䅷䅁䭁䱁䱯䅁䭁䉁䅅䅁䭁䡁䕣䅁䉁䅁䅁允䅁䅁䄴杅䅁䑁䅅兏㉁䑁䅣李睁䑁䅅李䅁䅁杷允䅁䅁䅍䅁䑁䅁䅷䅁䭁佁䭯䅁䭁䍁䝙䅁䉁䅁䅁允䅁䅁䄴杄䅁䑁䅅䅍硁䍁䄴兏穁䅁䅁䍄䉁䅁䅁睁䅁䅁䅍䅄䅁䅁䅯杢䅳䅁䅯䅈䅙䅁䅅䅁䉁䅁䅁权䱃杂䅁䍄䉁䅁䅁䅂䅁䅁䅍䅄䅁䅁䅯睔䅳䅁䅯睡䅑䅁䅯睤䅑䅁䅅䅁䉁䅁䅁兂㝂䭆䠵場ぱ睐杷允䅁䅁䅍䅁䑁䅁䅷䅁䭁䱁䰰䅁䭁䉁䝷䅁䉁䅁䅁允䅁䅁䅯杙䅙䅁杷允䅁䅁䅑䅁䑁䅁䅷䅁䭁䵁䱑䅁䭁䝁䕳䅁䭁䡁䕷䅁䉁䅁䅁允䅁䅁䅕挲㌷⭕汏稰䴸䅉䅅䅁䕁䅁䅁睁䵁䅁䅁权瑁䅄䅁权䕁䅁䅁权あ䅂䅁允䅁䅁䅅䅁䙁䅁䅁䅁啃剂䈵䍄䉁䅁䅁䅂䅁䅁䅍䅄䅁䅁䅯睗䄴䅁䅯充䅁䅁䅯䅧䅑䅁䅅䅁䉁䅁䅁杄十䅁䅁李㉁䑁䅕睍睁䑁䅁䅍睁䅁䅁䍄䉁䅁䅁䅂䅁䅁䅍䅄䅁䅁䅯兌䄰䅁䅯睡䅑䅁䅯睧䅑䅁䅅䅁䉁䅁䅁兂灁䥘䌯匹䵪睐杷允䅁䅁䅍䅁䑁䅁䅷䅁䭁乁䱉䅁䭁䍁䝑䅁䉁䅁䅁允䅁䅁䅯䅅䅑䅁杷允䅁䅁䅑䅁䑁䅁䅷䅁䭁䑁䱯䅁䭁䅁䅑䅁䭁䥁䕑䅁䉁䅁䅁允䅁䅁䅕䅁䅁䩁呁䔸䵁䅉䅅䅁䕁䅁䅁睁䵁䅁䅁权慃允䅁权牂䅂䅁权ㅂ䅂䅁允䅁䅁䅅䅁䙁䉁奂扏䥔畤⼴䍄䉁䅁䅁䅂䅁䅁䅍䅄䅁䅁䅯䄲䅳䅁䅯睡䅑䅁䅯兣䅑䅁䅅䅁䉁䅁䅁兂㉄䙋偹癷䕕䅑杷允䅁䅁䅑䅁䑁䅁䅷䅁䭁䙁䱫䅁䭁䝁䕳䅁䭁䡁䕧䅁䉁䅁䅁允䅁䅁䅕䑔䩥坑汄䑳䴸䅉䅅䅁䕁䅁䅁睁䵁䅁䅁权㉄䅄䅁权剁䅁䅁权あ䅂䅁允䅁䅁䅅䅁佁䉁䅑䅁硁䑁䅁免祁䑁䅁䅍睁䑁䅁䅍䅁䅁杷允䅁䅁䅑䅁䑁䅁䅷䅁䭁偁䵷䅁䭁䅁䅑䅁䭁䡁䔴䅁䉁䅁䅁允䅁䅁䅕䅁䅁䅁㝪䕁䵅䅉䅅䅁䑁䅁䅁睁䵁䅁䅁权噂兄䅁权歁杂䅁允䅁䅁䅅䅁䭁偁佷䅁䵁䅉䅅䅁䕁䅁䅁睁䵁䅁䅁权婁䅄䅁权剁䅁䅁权睂䅂䅁允䅁䅁䅅䅁佁䉁䅉䅁㉁䑁䅣杍㕁䑁䅅䅍睁䑁䅁䅁䵁䅉䅅䅁䕁䅁䅁睁䵁䅁䅁权䩄䅄䅁权牂䅂䅁权䕃䅂䅁允䅁䅁䅅䅁䙁䥁噇㑑獴⬵⽣䍄䉁䅁䅁睁䅁䅁䅍䅄䅁䅁䅯朲䅳䅁䅯杈䅙䅁䅅䅁䉁䅁䅁权䙁䅃䅁䍄䉁䅁䅁䅂䅁䅁䅍䅄䅁䅁䅯䄸䅯䅁䅯充䅁䅁䅯䅣䅑䅁䅅䅁䉁䅁䅁杄啁䅁䅁免㉁䑁䅙李祁䑁䅍䅍睁䑁䅁䅁䵁䅉䅅䅁䕁䅁䅁睁䵁䅁䅁权千䅄䅁权牂䅂䅁权䍃䅂䅁允䅁䅁䅅䅁䙁䱁䥔牤昶畇⼫䍄䉁䅁䅁䅂䅁䅁䅍䅄䅁䅁䅯光䅳䅁䅯睡䅑䅁䅯督䅑䅁䅅䅁䉁䅁䅁兂⭃确癯匳䵑䅑杷允䅁䅁䅍䅁䑁䅁䅷䅁䭁乁䴰䅁䭁䉁䝯䅁䉁䅁䅁允䅁䅁䅯杙䅙䅁杷允䅁䅁䅑䅁䑁䅁䅷䅁䭁䑁䱑䅁䭁䝁䕳䅁䭁䡁䔰䅁䉁䅁䅁允䅁䅁䅕捺䵺䵺䵺䐵䴸䅉䅅䅁䑁䅁䅁睁䵁䅁䅁权流睃䅁权歁杂䅁允䅁䅁䅅䅁䭁䕁䵅䅁䵁䅉䅅䅁䕁䅁䅁睁䵁䅁䅁权浄权䅁权牂䅂䅁权穂䅂䅁允䅁䅁䅅䅁䙁䵁桵扒穢振⽓䍄䉁䅁䅁䅂䅁䅁䅍䅄䅁䅁䅯杙䅳䅁䅯充䅁䅁䅯杤䅑䅁䅅䅁䉁䅁䅁杄允䅁䅁兏祁䑁䅫兎ㅁ䑁䅕睍䅁䅁杷允䅁䅁䅑䅁䑁䅁䅷䅁䭁佁䱉䅁䭁䅁䅑䅁䭁䡁䕕䅁䉁䅁䅁允䅁䅁䅕䅁䅁䵁塁歈䵅䅉䅅䅁䑁䅁䅁睁䵁䅁䅁权硄睃䅁权敁杂䅁允䅁䅁䅅䅁䭁䩁䜸䅁䵁䅉䅅䅁䕁䅁䅁睁䵁䅁䅁权呁睃䅁权晁杂䅁权杁杂䅁允䅁䅁䅅䅁䭁䉁䡧䅁䵁䅉䅅䅁䕁䅁䅁睁䵁䅁䅁权噂睃䅁权剁䅁䅁权㙂䅂䅁允䅁䅁䅅䅁佁䉁䅑䅁硁䑁䅁李硁䑁䅙李睁䑁䅁䅍䅁䅁杷允䅁䅁䅑䅁䑁䅁䅷䅁䭁佁䰸䅁䭁䝁䕳䅁䭁䡁䕉䅁䉁䅁䅁允䅁䅁䅕牘䩰䅄牉稫䴸䅉䅅䅁䕁䅁䅁睁䵁䅁䅁权ㅂ䅄䅁权剁䅁䅁权あ䅂䅁允䅁䅁䅅䅁佁䉁䅑䅁硁䑁䅉杍睁䑁䅕兏睁䑁䅁䅍䅁䅁杷允䅁䅁䅍䅁䑁䅁䅷䅁䭁䩁䱙䅁䭁䉁䝧䅁䉁䅁䅁允䅁䅁䅯䅦䅙䅁杷允䅁䅁䅑䅁䑁䅁䅷䅁䭁偁䱙䅁䭁䝁䕳䅁䭁䡁䕉䅁䉁䅁䅁允䅁䅁䅕䘷㑇潈牘吵䴸䅉䅅䅁䕁䅁䅁睁䵁䅁䅁权婁䅄䅁权䕁䅁䅁权硂䅂䅁允䅁䅁䅅䅁䙁䅁䅁䅁睃䄷䉖䍄䉁䅁䅁䅂䅁䅁䅍䅄䅁䅁䅯睋䅷䅁䅯䅂䅁䅁䅯睥䅑䅁䅅䅁䉁䅁䅁兂䅁䅁䅁䝍⽢䅑杷允䅁䅁䅑䅁䑁䅁䅷䅁䭁䕁佧䅁䭁䉁䅅䅁䭁䡁䕍䅁䉁䅁䅁允䅁䅁䄴杅䅁䑁䅑䅍㑁䑁䅫免睁䑁䅁䅍䅁䅁杷允䅁䅁䅍䅁䑁䅁䅷䅁䭁䡁义䅁䭁䉁䝷䅁䉁䅁䅁允䅁䅁䅯睒䅙䅁杷允䅁䅁䅍䅁䑁䅁䅷䅁䭁䑁䱁䅁䭁䉁䜴䅁䉁䅁䅁允䅁䅁䅯睪䅙䅁杷允䅁䅁䅍䅁䑁䅁䅷䅁䭁䭁䱍䅁䭁䉁䝷䅁䉁䅁䅁允䅁䅁䅯䅤䅙䅁杷允䅁䅁䅑䅁䑁䅁䅷䅁䭁佁䭳䅁䭁䉁䜸䅁䭁䍁䝁䅁䉁䅁䅁允䅁䅁䅯兯䅧䅁杷允䅁䅁䅑䅁䑁䅁䅷䅁䭁佁䵳䅁䭁䅁䅑䅁䭁䡁䔰䅁䉁䅁䅁允䅁䅁䅕䅁䅁䥁湁䕇䵅䅉䅅䅁䕁䅁䅁睁䵁䅁䅁权求睃䅁权牂䅂䅁权䍃䅂䅁允䅁䅁䅅䅁䙁偁潙䥘䌯改⽧䍄䉁䅁䅁睁䅁䅁䅍䅄䅁䅁䅯朸䅕䅁䅯䅊䅙䅁䅅䅁䉁䅁䅁权ㅄ杄䅁䍄䉁䅁䅁睁䅁䅁䅍䅄䅁䅁䅯杚䄰䅁䅯杇䅙䅁䅅䅁䉁䅁䅁权㉃杂䅁䍄䉁䅁䅁䅂䅁䅁䅍䅄䅁䅁䅯䅒䅳䅁䅯充䅁䅁䅯䅣䅑䅁䅅䅁䉁䅁䅁杄十䅁䅁免㉁䑁䅅䅍睁䑁䅁䅍睁䅁䅁䍄䉁䅁䅁睁䅁䅁䅍䅄䅁䅁䅯䄷䅯䅁䅯杊䅙䅁䅅䅁䉁䅁䅁杄䵁䅁䅁䅏㑁䍁䄴兏祁䅁䅁䍄䉁䅁䅁䅂䅁䅁䅍䅄䅁䅁䅯先䅳䅁䅯睡䅑䅁䅯睤䅑䅁䅅䅁䉁䅁䅁兂硂児塲㍯摄睐杷允䅁䅁䅍䅁䑁䅁䅷䅁䭁䥁䱍䅁䭁䉁䝯䅁䉁䅁䅁允䅁䅁䅯䅢䅙䅁杷允䅁䅁䅑䅁䑁䅁䅷䅁䭁䅁䱳䅁䭁䝁䕳䅁䭁䡁䕯䅁䉁䅁䅁允䅁䅁䅕㡪ㅌ䙋偹歁䵁䅉䅅䅁䑁䅁䅁睁䵁䅁䅁权桃睃䅁权歁杂䅁允䅁䅁䅅䅁䭁䉁䕁䅁䵁䅉䅅䅁䕁䅁䅁睁䵁䅁䅁权呄睃䅁权牂䅂䅁权祂䅂䅁允䅁䅁䅅䅁䙁䝁浚浚浚瑚⼴䍄䉁䅁䅁䅂䅁䅁䅍䅄䅁䅁䅯兊䅷䅁䅯睡䅑䅁䅯入䅑䅁䅅䅁䉁䅁䅁兂畄䑦ㄸ牘瑲睐杷允䅁䅁䅑䅁䑁䅁䅷䅁䭁䍁义䅁䭁䉁䜸䅁䭁䍁䝁䅁䉁䅁䅁允䅁䅁䅯杵䅙䅁杷允䅁䅁䅑䅁䑁䅁䅷䅁䭁䝁乣䅁䭁䅁䅑䅁䭁䡁䔰䅁䉁䅁䅁允䅁䅁䅕䅁䅁䥁䕃欰䵁䅉䅅䅁䕁䅁䅁睁䵁䅁䅁权杂兄䅁权䕁䅁䅁权䉃䅂䅁允䅁䅁䅅䅁䙁䅁䅁䅁䅃䄱䉬䍄䉁䅁䅁睁䅁䅁䅍䅄䅁䅁䅯兩䅳䅁䅯杇䅙䅁䅅䅁䉁䅁䅁权⭁杂䅁䍄䉁䅁䅁䅂䅁䅁䅍䅄䅁䅁䅯䅐䅷䅁䅯充䅁䅁䅯来䅑䅁䅅䅁䉁䅁䅁杄啁䅁䅁免ㅁ䑁䅕䅍祁䑁䅑䅍睁䑁䅁䅁䵁䅉䅅䅁䕁䅁䅁睁䵁䅁䅁权㥁杄䅁权牂䅂䅁权㝂䅂䅁允䅁䅁䅅䅁䙁偁湃歸㍳兩䅤䍄䉁䅁䅁睁䅁䅁䅍䅄䅁䅁䅯儷䅯䅁䅯䅇䅙䅁䅅䅁䉁䅁䅁权療杂䅁䍄䉁䅁䅁䅂䅁䅁䅍䅄䅁䅁䅯䅎䄰䅁䅯睈䅙䅁䅯䅉䅙䅁䅅䅁䉁䅁䅁权䵁杄䅁䍄䉁䅁䅁䅂䅁䅁䅍䅄䅁䅁䅯䅌䄰䅁䅯睡䅑䅁䅯入䅑䅁䅅䅁䉁䅁䅁兂硂児塲㍯摁䅑杷允䅁䅁䅑䅁䑁䅁䅷䅁䭁䙁丰䅁䭁䅁䅑䅁䭁䡁䕕䅁䉁䅁䅁允䅁䅁䅕䅁䅁䍁摂䔸䵁䅉䅅䅁䑁䅁䅁睁䵁䅁䅁权婁兄䅁权奁杂䅁允䅁䅁䅅䅁䭁䕁䝁䅁䵁䅉䅅䅁䕁䅁䅁睁䵁䅁䅁权癁睃䅁权剁䅁䅁权⽂䅂䅁允䅁䅁䅅䅁佁䉁䅉䅁祁䑁䅙睎㉁䑁䅁䅏㉁䑁䅙䅁䵁䅉䅅䅁䕁䅁䅁睁䵁䅁䅁权佁䅄䅁权牂䅂䅁权穂䅂䅁允䅁䅁䅅䅁䙁䕁杊搵楁⬲⼰䍄䉁䅁䅁䅂䅁䅁䅍䅄䅁䅁䅯睚䅳䅁䅯䅂䅁䅁䅯杤䅑䅁䅅䅁䉁䅁䅁兂䅁䅁䅁䑷戯䅑杷允䅁䅁䅑䅁䑁䅁䅷䅁䭁偁䵳䅁䭁䉁䅅䅁䭁䡁䕍䅁䉁䅁䅁允䅁䅁䄴䅆䅁䑁䅅睍睁䑁䅧李睁䑁䅁䅍睁䅁䅁䍄䉁䅁䅁䅂䅁䅁䅍䅄䅁䅁䅯睁䄸䅁䅯睡䅑䅁䅯䅤䅑䅁䅅䅁䉁䅁䅁兂獄払敧敨䉶睐杷允䅁䅁䅍䅁䑁䅁䅷䅁䭁䵁䱷䅁䭁䍁䝑䅁䉁䅁䅁允䅁䅁䅯䅅䅑䅁杷允䅁䅁䅑䅁䑁䅁䅷䅁䭁䝁䱕䅁䭁䉁䅅䅁䭁䡁䕉䅁䉁䅁䅁允䅁䅁䄴杅䅁䑁䅕䅎㍁䑁䅉杍睁䑁䅁䅍䅁䅁杷允䅁䅁䅍䅁䑁䅁䅷䅁䭁䥁䵣䅁䭁䉁䝯䅁䉁䅁䅁允䅁䅁䅯朱䅙䅁杷允䅁䅁䅑䅁䑁䅁䅷䅁䭁䭁䱣䅁䭁䝁䕳䅁䭁䡁䕅䅁䉁䅁䅁允䅁䅁䅕敢㝦晱午呺䴸䅉䅅䅁䑁䅁䅁睁䵁䅁䅁权䱁睃䅁权敁杂䅁允䅁䅁䅅䅁䭁䕁䜸䅁䵁䅉䅅䅁䕁䅁䅁睁䵁䅁䅁权捃䅄䅁权牂䅂䅁权㕂䅂䅁允䅁䅁䅅䅁䙁䅁䅁䅁䅁佁⽁䍄䉁䅁䅁䅂䅁䅁䅍䅄䅁䅁䅯朹䅳䅁䅯充䅁䅁䅯兢䅑䅁䅅䅁䉁䅁䅁杄十䅁䅁免㍁䑁䅫兎ぁ䑁䅁䅍睁䅁䅁䍄䉁䅁䅁䅂䅁䅁䅍䅄䅁䅁䅯党䄰䅁䅯睈䅙䅁䅯䅉䅙䅁䅅䅁䉁䅁䅁权卂䅄䅁䍄䉁䅁䅁䅂䅁䅁䅍䅄䅁䅁䅯儳䅷䅁䅯睈䅙䅁䅯䅉䅙䅁䅅䅁䉁䅁䅁权䵂杂䅁䍄䉁䅁䅁䅂䅁䅁䅍䅄䅁䅁䅯材䄴䅁䅯睡䅑䅁䅯䅦䅑䅁䅅䅁䉁䅁䅁兂獃䙈歰㥏堯睐杷允䅁䅁䅍䅁䑁䅁䅷䅁䭁䍁䵅䅁䭁䉁䝯䅁䉁䅁䅁允䅁䅁䅯䅙䅙䅁杷允䅁䅁䅑䅁䑁䅁䅷䅁䭁䥁䱣䅁䭁䝁䕳䅁䭁䡁䔴䅁䉁䅁䅁允䅁䅁䅕䉵䘶ㄶ㑇牲䴸䅉䅅䅁䑁䅁䅁睁䵁䅁䅁权穄权䅁权奁杂䅁允䅁䅁䅅䅁䭁䉁䝫䅁䵁䅉䅅䅁䕁䅁䅁睁䵁䅁䅁权牂䅄䅁权牂䅂䅁权⽂䅂䅁允䅁䅁䅅䅁䙁䍁捬㡪ㅌ䵋⽷䍄䉁䅁䅁䅂䅁䅁䅍䅄䅁䅁䅯儯䅷䅁䅯䅂䅁䅁䅯兢䅑䅁䅅䅁䉁䅁䅁兂䅁䅁䅁䙅㉶䅑杷允䅁䅁䅑䅁䑁䅁䅷䅁䭁䑁丰䅁䭁䝁䕳䅁䭁䝁䔰䅁䉁䅁䅁允䅁䅁䅕䥕堲桢䑋䐰䴸䅉䅅䅁䕁䅁䅁睁䵁䅁䅁权䱂睃䅁权䕁䅁䅁权ㅂ䅂䅁允䅁䅁䅅䅁䙁䅁䅁䅁䭂䍊䉊䍄䉁䅁䅁睁䅁䅁䅍䅄䅁䅁䅯兦䅳䅁䅯杊䅙䅁䅅䅁䉁䅁䅁杄䵁䅁䅁睎㕁䍁䄴睍穁䅁䅁䍄䉁䅁䅁䅂䅁䅁䅍䅄䅁䅁䅯䅎䅳䅁䅯睡䅑䅁䅯兤䅑䅁䅅䅁䉁䅁䅁兂硂児塲㍯乄睐杷允䅁䅁䅍䅁䑁䅁䅷䅁䭁䉁䱉䅁䭁䉁䝷䅁䉁䅁䅁允䅁䅁䅯睁䅣䅁杷允䅁䅁䅑䅁䑁䅁䅷䅁䭁乁䱣䅁䭁䝁䕳䅁䭁䡁䕉䅁䉁䅁䅁允䅁䅁䅕敨剴䉵䘶稶䴸䅉䅅䅁䕁䅁䅁睁䵁䅁䅁权䕂䅄䅁权牂䅂䅁权㉂䅂䅁允䅁䅁䅅䅁䙁䡁焹䡶呓乇⽷䍄䉁䅁䅁䅂䅁䅁䅍䅄䅁䅁䅯睮䅷䅁䅯充䅁䅁䅯督䅑䅁䅅䅁䉁䅁䅁杄十䅁䅁䅎㉁䑁䅙兏㕁䑁䅁䅍睁䅁䅁䍄䉁䅁䅁䅂䅁䅁䅍䅄䅁䅁䅯兙䅳䅁䅯充䅁䅁䅯睢䅑䅁䅅䅁䉁䅁䅁杄十䅁䅁睎ㅁ䑁䅍免㕁䑁䅁䅍睁䅁䅁䍄䉁䅁䅁䅂䅁䅁䅍䅄䅁䅁䅯入䅷䅁䅯睡䅑䅁䅯督䅑䅁䅅䅁䉁䅁䅁兂㕁䵴㉨灶匯睶杷允䅁䅁䅑䅁䑁䅁䅷䅁䭁䝁䱷䅁䭁䉁䅅䅁䭁䥁䕉䅁䉁䅁䅁允䅁䅁䄴䅆䅁䑁䅅睍睁䑁䅙睎㑁䑁䅫䅍㑁䅁䅁䍄䉁䅁䅁䅂䅁䅁䅍䅄䅁䅁䅯䅎䄰䅁䅯睡䅑䅁䅯睧䅑䅁䅅䅁䉁䅁䅁兂䙃ㄶ㑇潈⽘睐杷允䅁䅁䅑䅁䑁䅁䅷䅁䭁佁䬴䅁䭁䉁䜸䅁䭁䍁䝁䅁䉁䅁䅁允䅁䅁䅯眷䅯䅁杷允䅁䅁䅑䅁䑁䅁䅷䅁䭁䥁䴸䅁䭁䅁䅑䅁䭁䉁偳䅁䉁䅁䅁允䅁䅁䅕䅁䅁䅁坩ぅ䵅䅉䅅䅁䕁䅁䅁睁䵁䅁䅁权灃兄䅁权牂䅂䅁权㥂䅂䅁允䅁䅁䅅䅁䙁乁楅⼲⭬条䅨䍄䉁䅁䅁睁䅁䅁䅍䅄䅁䅁䅯䅳䅳䅁䅯杊䅙䅁䅅䅁䉁䅁䅁杄䵁䅁䅁䅏ぁ䍁䄴䅏硁䅁䅁䍄䉁䅁䅁䅂䅁䅁䅍䅄䅁䅁䅯杅䅳䅁䅯䅂䅁䅁䅯杤䅑䅁䅅䅁䉁䅁䅁兂䅁䅁䅁漴呸兑杷允䅁䅁䅍䅁䑁䅁䅷䅁䭁乁䱉䅁䭁䉁䜴䅁䉁䅁䅁允䅁䅁䅯克䅣䅁杷允䅁䅁䅍䅁䑁䅁䅷䅁䭁䝁丸䅁䭁䉁䝯䅁䉁䅁䅁允䅁䅁䅯睇䅙䅁杷允䅁䅁䅑䅁䑁䅁䅷䅁䭁偁䵧䅁䭁䝁䕳䅁䭁䡁䕅䅁䉁䅁䅁允䅁䅁䅕杖琴灳瘳吹䴸䅉䅅䅁䕁䅁䅁睁䵁䅁䅁权㑄权䅁权牂䅂䅁权⭂䅂䅁允䅁䅁䅅䅁䙁䭁慁㥌欰獂⽇䍄䉁䅁䅁䅂䅁䅁䅍䅄䅁䅁䅯睡䅷䅁䅯睡䅑䅁䅯杦䅑䅁䅅䅁䉁䅁䅁兂䵂㑎䉬余杘睐杷允䅁䅁䅍䅁䑁䅁䅷䅁䭁䱁䱅䅁䭁䍁䝑䅁䉁䅁䅁允䅁䅁䅯睗䅯䅁杷允䅁䅁䅍䅁䑁䅁䅷䅁䭁佁䱫䅁䭁䍁䝙䅁䉁䅁䅁允䅁䅁䄴杄䅁䑁䅅免硁䍁䄴睍ぁ䅁䅁䍄䉁䅁䅁䅂䅁䅁䅍䅄䅁䅁䅯䄫䅯䅁䅯充䅁䅁䅯全䅑䅁䅅䅁䉁䅁䅁杄十䅁䅁兏ぁ䑁䅉䅎穁䑁䅁䅍睁䅁䅁䍄䉁䅁䅁䅂䅁䅁䅍䅄䅁䅁䅯睂䅳䅁䅯睡䅑䅁䅯杦䅑䅁䅅䅁䉁䅁䅁兂䭁㘱睎児㍱睐杷允䅁䅁䅑䅁䑁䅁䅷䅁䭁䅁䱕䅁䭁䝁䕳䅁䭁䥁䕅䅁䉁䅁䅁允䅁䅁䅕㝤昶楇搯䐳䴸䅉䅅䅁䕁䅁䅁睁䵁䅁䅁权牂䅄䅁权牂䅂䅁权䑃䅂䅁允䅁䅁䅅䅁䙁䑁䥅䉲慸乚⽳䍄䉁䅁䅁䅂䅁䅁䅍䅄䅁䅁䅯杢䅷䅁䅯睡䅑䅁䅯䅨䅑䅁䅅䅁䉁䅁䅁兂㙄浦㡱䩤㑏睐杷允䅁䅁䅑䅁䑁䅁䅷䅁䭁䵁䵍䅁䭁䝁䕳䅁䭁䥁䕑䅁䉁䅁䅁允䅁䅁䅕牘䩰䅄牉稶䴸䅉䅅䅁䑁䅁䅁睁䵁䅁䅁权睄权䅁权歁杂䅁允䅁䅁䅅䅁䭁偁䭅䅁䵁䅉䅅䅁䕁䅁䅁睁䵁䅁䅁权㥄䅄䅁权䕁䅁䅁权睂䅂䅁允䅁䅁䅅䅁䙁䅁䅁䅁元晷䅊䍄䉁䅁䅁䅂䅁䅁䅍䅄䅁䅁䅯䅣䅳䅁䅯睡䅑䅁䅯䅧䅑䅁䅅䅁䉁䅁䅁兂扁㥌欰潂汇睐杷允䅁䅁䅍䅁䑁䅁䅷䅁䭁䕁䵷䅁䭁䉁䝷䅁䉁䅁䅁允䅁䅁䅯杙䅙䅁杷允䅁䅁䅑䅁䑁䅁䅷䅁䭁䙁䴰䅁䭁䝁䕳䅁䭁䉁偳䅁䉁䅁䅁允䅁䅁䅕䘷㑇潈牘吸䴸䅉䅅䅁䕁䅁䅁睁䵁䅁䅁权橃䅄䅁权牂䅂䅁权⽂䅂䅁允䅁䅁䅅䅁䙁偁周㘴扗䡺䅦䍄䉁䅁䅁睁䅁䅁䅍䅄䅁䅁䅯䅆䄰䅁䅯䅊䅙䅁䅅䅁䉁䅁䅁权摄兄䅁䍄䉁䅁䅁䅂䅁䅁䅍䅄䅁䅁䅯入䄰䅁䅯䅂䅁䅁䅯杤䅑䅁䅅䅁䉁䅁䅁兂䅁䅁䅁䝫佳兑杷允䅁䅁䅍䅁䑁䅁䅷䅁䭁䕁乷䅁䭁䉁䜴䅁䉁䅁䅁允䅁䅁䅯東䅙䅁杷允䅁䅁䅑䅁䑁䅁䅷䅁䭁䕁䱁䅁䭁䝁䕳䅁䭁䡁䕙䅁䉁䅁䅁允䅁䅁䅕硥畓⭒㙆䑰䴸䅉䅅䅁䕁䅁䅁睁䵁䅁䅁权塃睃䅁权牂䅂䅁权穂䅂䅁允䅁䅁䅅䅁䙁䵁杕䡳潊敫⽅䍄䉁䅁䅁睁䅁䅁䅍䅄䅁䅁䅯睴䄰䅁䅯杇䅙䅁䅅䅁䉁䅁䅁权䱂杂䅁䍄䉁䅁䅁䅂䅁䅁䅍䅄䅁䅁䅯䅱䅷䅁䅯䅂䅁䅁䅯督䅑䅁䅅䅁䉁䅁䅁兂䅁䅁䅁偣㐴兑杷允䅁䅁䅑䅁䑁䅁䅷䅁䭁䵁䴰䅁䭁䅁䅑䅁䭁䥁䕑䅁䉁䅁䅁允䅁䅁䅕䅁䅁䱁䅄ぇ䵅䅉䅅䅁䑁䅁䅁睁䵁䅁䅁权祄权䅁权慁杂䅁允䅁䅁䅅䅁䭁䉁䝳䅁䵁䅉䅅䅁䕁䅁䅁睁䵁䅁䅁权呁睃䅁权剁䅁䅁权ㅂ䅂䅁允䅁䅁䅅䅁佁䉁䅉䅁㍁䑁䅉睍穁䑁䅑睍㕁䑁䅧䅁䵁䅉䅅䅁䕁䅁䅁睁䵁䅁䅁权啃睃䅁权牂䅂䅁权䍃䅂䅁允䅁䅁䅅䅁䙁乁佮ㄹ橐扰⽳䍄䉁䅁䅁䅂䅁䅁䅍䅄䅁䅁䅯睯䅷䅁䅯䅂䅁䅁䅯䅣䅑䅁䅅䅁䉁䅁䅁兂䅁䅁䅁桧歁兑杷允䅁䅁䅑䅁䑁䅁䅷䅁䭁䱁丰䅁䭁䅁䅑䅁䭁䡁䔴䅁䉁䅁䅁允䅁䅁䅕䅁䅁䍁塑啅䵅䅉䅅䅁䕁䅁䅁睁䵁䅁䅁权㉂睃䅁权牂䅂䅁权㑂䅂䅁允䅁䅁䅅䅁䙁䙁㕧䵴㉨牶⼸䍄䉁䅁䅁䅂䅁䅁䅍䅄䅁䅁䅯兌䅷䅁䅯睡䅑䅁䅯兤䅑䅁䅅䅁䉁䅁䅁兂乄䵺䵺䵺獺睐杷允䅁䅁䅑䅁䑁䅁䅷䅁䭁䕁䰸䅁䭁䉁䅅䅁䭁䡁䕷䅁䉁䅁䅁允䅁䅁䄴杅䅁䑁䅍杍ぁ䑁䅍䅎睁䑁䅁䅍䅁䅁杷允䅁䅁䅑䅁䑁䅁䅷䅁䭁䙁䵍䅁䭁䅁䅑䅁䭁䡁䔸䅁䉁䅁䅁允䅁䅁䅕䅁䅁䑁硧啅䵅䅉䅅䅁䕁䅁䅁睁䵁䅁䅁权歄睃䅁权晁杂䅁权杁杂䅁允䅁䅁䅅䅁䭁䩁䝷䅁䵁䅉䅅䅁䕁䅁䅁睁䵁䅁䅁权杂兄䅁权牂䅂䅁权ㅂ䅂䅁允䅁䅁䅅䅁䙁䙁橔婰䕶䱉⽃䍄䉁䅁䅁睁䅁䅁䅍䅄䅁䅁䅯兡䅷䅁䅯䅈䅙䅁䅅䅁䉁䅁䅁权捁睂䅁䍄䉁䅁䅁䅂䅁䅁䅍䅄䅁䅁䅯杄䅷䅁䅯睡䅑䅁䅯䅤䅑䅁䅅䅁䉁䅁䅁兂灄橊䥅䉲卺睐杷允䅁䅁䅍䅁䑁䅁䅷䅁䭁偁䭑䅁䭁䉁䝧䅁䉁䅁䅁允䅁䅁䅯䅒䅙䅁杷允䅁䅁䅑䅁䑁䅁䅷䅁䭁偁䭷䅁䭁䅁䅑䅁䭁䡁䕧䅁䉁䅁䅁允䅁䅁䅕䅁䅁佁㝄啁䵅䅉䅅䅁䕁䅁䅁睁䵁䅁䅁权㑃䅄䅁权牂䅂䅁权㙂䅂䅁允䅁䅁䅅䅁䙁䡁㥅瑃橥䵣⼰䍄䉁䅁䅁䅂䅁䅁䅍䅄䅁䅁䅯䅴䅳䅁䅯充䅁䅁䅯睦䅑䅁䅅䅁䉁䅁䅁杄十䅁䅁兎硁䑁䅁兎穁䑁䅑䅍睁䅁䅁䍄䉁䅁䅁䅂䅁䅁䅍䅄䅁䅁䅯杮䅷䅁䅯䅂䅁䅁䅯杦䅑䅁䅅䅁䉁䅁䅁兂䅁䅁䅁偡䩳兑杷允䅁䅁䅑䅁䑁䅁䅷䅁䭁䱁䰰䅁䭁䝁䕳䅁䭁䡁䔴䅁䉁䅁䅁允䅁䅁䅕灳瘳㡰䱚稳䴸䅉䅅䅁䑁䅁䅁睁䵁䅁䅁权㝁睃䅁权歁杂䅁允䅁䅁䅅䅁䭁䥁佑䅁䵁䅉䅅䅁䕁䅁䅁睁䵁䅁䅁权硁睃䅁权䕁䅁䅁权㍂䅂䅁允䅁䅁䅅䅁䙁䅁䅁䅁䵂破䉊䍄䉁䅁䅁睁䅁䅁䅍䅄䅁䅁䅯八䅳䅁䅯杊䅙䅁䅅䅁䉁䅁䅁杄䵁䅁䅁睎睁䍁䄴李㑁䅁䅁䍄䉁䅁䅁睁䅁䅁䅍䅄䅁䅁䅯児䅷䅁䅯䅈䅙䅁䅅䅁䉁䅁䅁权慄杂䅁䍄䉁䅁䅁䅂䅁䅁䅍䅄䅁䅁䅯杖䅳䅁䅯充䅁䅁䅯睢䅑䅁䅅䅁䉁䅁䅁杄十䅁䅁睍睁䑁䅙睍穁䑁䅣䅏㕁䅁䅁䍄䉁䅁䅁䅂䅁䅁䅍䅄䅁䅁䅯兪䅳䅁䅯睡䅑䅁䅯睇䄸䅁䅅䅁䉁䅁䅁兂偃癷潕䥘礯睐杷允䅁䅁䅑䅁䑁䅁䅷䅁䭁䩁䱫䅁䭁䉁䅅䅁䭁䡁䕣䅁䉁䅁䅁允䅁䅁䄴杅䅁䑁䅉兏穁䑁䅕睎㕁䑁䅕兏䅁䅁杷允䅁䅁䅑䅁䑁䅁䅷䅁䭁偁乕䅁䭁䝁䕳䅁䭁䡁䕫䅁䉁䅁䅁允䅁䅁䅯睒䅁䅁杷允䅁䅁䅑䅁䑁䅁䅷䅁䭁佁䵷䅁䭁䝁䕳䅁䭁䥁䕍䅁䉁䅁䅁允䅁䅁䅕㘴扗䍸睃䐹䴸䅉䅅䅁䕁䅁䅁睁䵁䅁䅁权坂兄䅁权剁䅁䅁权䍃䅂䅁允䅁䅁䅅䅁佁䉁䅉䅁穁䑁䅕䅍祁䑁䅙兎祁䑁䅙䅁䵁䅉䅅䅁䕁䅁䅁睁䵁䅁䅁权坃兄䅁权牂䅂䅁权あ䅂䅁允䅁䅁䅅䅁䙁偁潙䥘䌯昹⽧䍄䉁䅁䅁睁䅁䅁䅍䅄䅁䅁䅯䅅䅳䅁䅯䅊䅙䅁䅅䅁䉁䅁䅁权剁睃䅁䍄䉁䅁䅁䅂䅁䅁䅍䅄䅁䅁䅯䅥䅳䅁䅯睡䅑䅁䅯睧䅑䅁䅅䅁䉁䅁䅁兂㑃潈牘払浪睐杷允䅁䅁䅍䅁䑁䅁䅷䅁䭁佁䰸䅁䭁䉁䝯䅁䉁䅁䅁允䅁䅁䅯䅷䅙䅁杷允䅁䅁䅍䅁䑁䅁䅷䅁䭁䉁乫䅁䭁䉁䜴䅁䉁䅁䅁允䅁䅁䅯眴䅙䅁杷允䅁䅁䅍䅁䑁䅁䅷䅁䭁乁䱁䅁䭁䍁䝑䅁䉁䅁䅁允䅁䅁䅯儰䅳䅁杷允䅁䅁䅑䅁䑁䅁䅷䅁䭁䱁乙䅁䭁䝁䕳䅁䭁䡁䕳䅁䉁䅁䅁允䅁䅁䅕穐敖歵䵫橷䴸䅉䅅䅁䑁䅁䅁睁䵁䅁䅁权癁睃䅁权捁杂䅁允䅁䅁䅅䅁䭁䙁䝯䅁䵁䅉䅅䅁䑁䅁䅁睁䵁䅁䅁权橁䅄䅁权敁杂䅁允䅁䅁䅅䅁䭁䕁䝕䅁䵁䅉䅅䅁䕁䅁䅁睁䵁䅁䅁权癄䅄䅁权剁䅁䅁权瑂䅂䅁允䅁䅁䅅䅁佁䉁䅑䅁硁䑁䅉睎硁䑁䅕兎祁䑁䅙睍䅁䅁杷允䅁䅁䅑䅁䑁䅁䅷䅁䭁乁䱕䅁䭁䉁䜸䅁䭁䍁䝁䅁䉁䅁䅁允䅁䅁䅯杳䅙䅁杷允䅁䅁䅍䅁䑁䅁䅷䅁䭁䡁䅧䅁䭁䉁䜴䅁䉁䅁䅁允䅁䅁䅯眳䅣䅁杷允䅁䅁䅑䅁䑁䅁䅷䅁䭁偁䅧䅁䭁䝁䕳䅁䭁䡁䕑䅁䉁䅁䅁允䅁䅁䅕硥畓⭒㙆䐸䴸䅉䅅䅁䕁䅁䅁睁䵁䅁䅁权䥂睃䅁权牂䅂䅁权㙂䅂䅁允䅁䅁䅅䅁䙁佁剸䉵䘶㜶⽅䍄䉁䅁䅁䅂䅁䅁䅍䅄䅁䅁䅯朱䅳䅁䅯䅂䅁䅁䅯睧䅑䅁䅅䅁䉁䅁䅁兂䅁䅁䅁䍷教兑杷允䅁䅁䅍䅁䑁䅁䅷䅁䭁䥁䱕䅁䭁䍁䝑䅁䉁䅁䅁允䅁䅁䅯睘䅫䅁杷允䅁䅁䅑䅁䑁䅁䅷䅁䭁䍁䰴䅁䭁䅁䅑䅁䭁䥁䕅䅁䉁䅁䅁允䅁䅁䅕䅁䅁䵁発啑䵅䅉䅅䅁䑁䅁䅁睁䵁䅁䅁权穁䅄䅁权奁杂䅁允䅁䅁䅅䅁䭁䉁䝫䅁䵁䅉䅅䅁䕁䅁䅁睁䵁䅁䅁权歂杄䅁权䕁䅁䅁权祂䅂䅁允䅁䅁䅅䅁䙁䅁䅁䅁捃呸䉆䍄䉁䅁䅁睁䅁䅁䅍䅄䅁䅁䅯李䄴䅁䅯䅊䅙䅁䅅䅁䉁䅁䅁权㍁杄䅁䍄䉁䅁䅁睁䅁䅁䅍䅄䅁䅁䅯朵䅯䅁䅯杊䅙䅁䅅䅁䉁䅁䅁杄䵁䅁䅁免睁䑁䅅杌㑁䅁䅁䍄䉁䅁䅁䅂䅁䅁䅍䅄䅁䅁䅯睏䅳䅁䅯睈䅙䅁䅯䅉䅙䅁䅅䅁䉁䅁䅁权㕄杂䅁䍄䉁䅁䅁睁䅁䅁䅍䅄䅁䅁䅯睇䅷䅁䅯杊䅙䅁䅅䅁䉁䅁䅁杄佁䅁䅁免硁䑁䅁杌穁䑁䅧䅁䵁䅉䅅䅁䑁䅁䅁睁䵁䅁䅁权扃睃䅁权歁杂䅁允䅁䅁䅅䅁䭁䥁䵙䅁䵁䅉䅅䅁䕁䅁䅁睁䵁䅁䅁权瑂䅄䅁权牂䅂䅁权㉂䅂䅁允䅁䅁䅅䅁䙁䍁捬㡪ㅌ䱋⽷䍄䉁䅁䅁䅂䅁䅁䅍䅄䅁䅁䅯杶䅷䅁䅯䅂䅁䅁䅯兣䅑䅁䅅䅁䉁䅁䅁兂䅁䅁䅁䙯䵍兑杷允䅁䅁䅑䅁䑁䅁䅷䅁䭁䍁䵅䅁䭁䉁䜸䅁䭁䍁䝁䅁䉁䅁䅁允䅁䅁䅯䅭䅣䅁杷允䅁䅁䅍䅁䑁䅁䅷䅁䭁偁䭕䅁䭁䉁䝯䅁䉁䅁䅁允䅁䅁䅯睥䅙䅁杷允䅁䅁䅑䅁䑁䅁䅷䅁䭁䙁佯䅁䭁䅁䅑䅁䭁䡁䕷䅁䉁䅁䅁允䅁䅁䅕䅁䅁佁奃䕇䵅䅉䅅䅁䕁䅁䅁睁䵁䅁䅁权穃睃䅁权牂䅂䅁权⽂䅂䅁允䅁䅁䅅䅁䙁䑁積積積㡍⽏䍄䉁䅁䅁䅂䅁䅁䅍䅄䅁䅁䅯朶䅳䅁䅯睡䅑䅁䅯兢䅑䅁䅅䅁䉁䅁䅁兂扁㥌欰潂㕈睐杷允䅁䅁䅍䅁䑁䅁䅷䅁䭁佁䱙䅁䭁䍁䝙䅁䉁䅁䅁允䅁䅁䄴䅄䅁䑁䅫兏畁䑁䅫䅎䅁䅁杷允䅁䅁䅑䅁䑁䅁䅷䅁䭁佁䭳䅁䭁䅁䅑䅁䭁䡁䕉䅁䉁䅁䅁允䅁䅁䅕䅁䅁䱁獩䕁䵅䅉䅅䅁䑁䅁䅁睁䵁䅁䅁权坁睃䅁权歁杂䅁允䅁䅁䅅䅁䭁䉁䱣䅁䵁䅉䅅䅁䕁䅁䅁睁䵁䅁䅁权噂睃䅁权䕁䅁䅁权䅃䅂䅁允䅁䅁䅅䅁䙁䅁䅁䅁啂剱䉖䍄䉁䅁䅁䅂䅁䅁䅍䅄䅁䅁䅯䅓䄴䅁䅯睡䅑䅁䅯杤䅑䅁䅅䅁䉁䅁䅁兂楃扒穢搯潔睐杷允䅁䅁䅍䅁䑁䅁䅷䅁䭁䕁佑䅁䭁䉁䜴䅁䉁䅁䅁允䅁䅁䅯䅖䅙䅁杷允䅁䅁䅑䅁䑁䅁䅷䅁䭁䉁䱙䅁䭁䉁䅅䅁䭁䡁䕉䅁䉁䅁䅁允䅁䅁䄴䅆䅁䑁䅅睍㑁䑁䅑䅏穁䑁䅁䅍睁䅁䅁䍄䉁䅁䅁䅂䅁䅁䅍䅄䅁䅁䅯充䅷䅁䅯䅂䅁䅁䅯䅦䅑䅁䅅䅁䉁䅁䅁权䡂䅁䅁䍄䉁䅁䅁䅂䅁䅁䅍䅄䅁䅁䅯䄫䅁䅁䅯䅂䅁䅁䅯杧䅑䅁䅅䅁䉁䅁䅁兂䅁䅁䅁䝌䉎兑杷允䅁䅁䅑䅁䑁䅁䅷䅁䭁䵁䰰䅁䭁䅁䅑䅁䭁䥁䕉䅁䉁䅁䅁允䅁䅁䅕䅁䅁䵁全䕊䵅䅉䅅䅁䑁䅁䅁睁䵁䅁䅁权湁杄䅁权慁杂䅁允䅁䅁䅅䅁䭁䱁䝙䅁䵁䅉䅅䅁䕁䅁䅁睁䵁䅁䅁权橄睃䅁权䕁䅁䅁权療䅂䅁允䅁䅁䅅䅁䙁䅁䅁䅁䅄癕䅊䍄䉁䅁䅁䅂䅁䅁䅍䅄䅁䅁䅯睬䅳䅁䅯睡䅑䅁䅯入䅑䅁䅅䅁䉁䅁䅁兂癁匳䝑婧湘睶杷允䅁䅁䅑䅁䑁䅁䅷䅁䭁䅁䱁䅁䭁䅁䅑䅁䭁䡁䕍䅁䉁䅁䅁允䅁䅁䅕䅁䅁䵁偄〲䵁䅉䅅䅁䕁䅁䅁睁䵁䅁䅁权い䅄䅁权牂䅂䅁权療䅂䅁允䅁䅁䅅䅁䙁䑁䬰㘱睎捐⽯䍄䉁䅁䅁睁䅁䅁䅍䅄䅁䅁䅯朹䅯䅁䅯䅇䅙䅁䅅䅁䉁䅁䅁权瑁杂䅁䍄䉁䅁䅁䅂䅁䅁䅍䅄䅁䅁䅯眵䄰䅁䅯充䅁䅁䅯䅤䅑䅁䅅䅁䉁䅁䅁杄十䅁䅁兎ㅁ䑁䅫䅍硁䑁䅁䅍睁䅁䅁䍄䉁䅁䅁睁䅁䅁䅍䅄䅁䅁䅯䄫䅯䅁䅯杊䅙䅁䅅䅁䉁䅁䅁杄䵁䅁䅁䅏㕁䍁䄴兎㕁䅁䅁䍄䉁䅁䅁䅂䅁䅁䅍䅄䅁䅁䅯杍䅳䅁䅯睡䅑䅁䅯䅨䅑䅁䅅䅁䉁䅁䅁兂㡄晱午坔䅋睐杷允䅁䅁䅑䅁䑁䅁䅷䅁䭁䅁乙䅁䭁䝁䕳䅁䭁䡁䕯䅁䉁䅁䅁允䅁䅁䅕䡰㥁瑃橥䐰䴸䅉䅅䅁䑁䅁䅁睁䵁䅁䅁权⭄权䅁权歁杂䅁允䅁䅁䅅䅁䭁偁䬸䅁䵁䅉䅅䅁䑁䅁䅁睁䵁䅁䅁权㕂兄䅁权慁杂䅁允䅁䅁䅅䅁䭁䙁䜴䅁䵁䅉䅅䅁䕁䅁䅁睁䵁䅁䅁权䍃睃䅁权䕁䅁䅁权㉂䅂䅁允䅁䅁䅅䅁䙁䅁䅁䅁䅁敄䄱䍄䉁䅁䅁睁䅁䅁䅍䅄䅁䅁䅯眵䅯䅁䅯䅊䅙䅁䅅䅁䉁䅁䅁权呁杄䅁䍄䉁䅁䅁䅂䅁䅁䅍䅄䅁䅁䅯䅌䅳䅁䅯充䅁䅁䅯䅦䅑䅁䅅䅁䉁䅁䅁杄十䅁䅁睍㕁䑁䅅兏㕁䑁䅁䅍睁䅁䅁䍄䉁䅁䅁睁䅁䅁䅍䅄䅁䅁䅯睇䅳䅁䅯䅇䅙䅁䅅䅁䉁䅁䅁权䕂杂䅁䍄䉁䅁䅁䅂䅁䅁䅍䅄䅁䅁䅯来䅳䅁䅯充䅁䅁䅯全䅑䅁䅅䅁䉁䅁䅁杄十䅁䅁兎硁䑁䅍䅍睁䑁䅁䅍睁䅁䅁䍄䉁䅁䅁䅂䅁䅁䅍䅄䅁䅁䅯朸䅯䅁䅯䅂䅁䅁䅯䅨䅑䅁䅅䅁䉁䅁䅁兂䅁䅁䅁偧䕙兑杷允䅁䅁䅑䅁䑁䅁䅷䅁䭁䵁䱑䅁䭁䝁䕳䅁䭁䡁䕉䅁䉁䅁䅁允䅁䅁䅕䵱䱚㑎䉬䐫䴸䅉䅅䅁䑁䅁䅁睁䵁䅁䅁权扁睃䅁权敁杂䅁允䅁䅁䅅䅁䭁䙁䝕䅁䵁䅉䅅䅁䑁䅁䅁睁䵁䅁䅁权䝃睃䅁权流杂䅁允䅁䅁䅅䅁佁䅁䅯䅁㑁䑁䅑杌㑁䅁䅁䍄䉁䅁䅁䅂䅁䅁䅍䅄䅁䅁䅯杫䅳䅁䅯充䅁䅁䅯兦䅑䅁䅅䅁䉁䅁䅁杄十䅁䅁兏穁䑁䅧杍硁䑁䅉兏祁䅁䅁䍄䉁䅁䅁䅂䅁䅁䅍䅄䅁䅁䅯眹䅳䅁䅯睡䅑䅁䅯睥䅑䅁䅅䅁䉁䅁䅁权䡂䅁䅁䍄䉁䅁䅁睁䅁䅁䅍䅄䅁䅁䅯党䅳䅁䅯䅇䅙䅁䅅䅁䉁䅁䅁权療杂䅁䍄䉁䅁䅁䅂䅁䅁䅍䅄䅁䅁䅯光䄰䅁䅯充䅁䅁䅯兦䅑䅁䅅䅁䉁䅁䅁杄十䅁䅁杍㉁䑁䅫免㑁䑁䅕免㕁䅁䅁䍄䉁䅁䅁䅂䅁䅁䅍䅄䅁䅁䅯免䅷䅁䅯睡䅑䅁䅯来䅑䅁䅅䅁䉁䅁䅁兂慃婭婭婭㕭睐杷允䅁䅁䅑䅁䑁䅁䅷䅁䭁䵁䱍䅁䭁䝁䕳䅁䭁䥁䕕䅁䉁䅁䅁允䅁䅁䅕䥘䌯匹捨稷䴸䅉䅅䅁䕁䅁䅁睁䵁䅁䅁权䉁䅄䅁权晁杂䅁权杁杂䅁允䅁䅁䅅䅁䭁䑁䝍䅁䵁䅉䅅䅁䑁䅁䅁睁䵁䅁䅁权い睃䅁权歁杂䅁允䅁䅁䅅䅁䭁䅁乷䅁䵁䅉䅅䅁䕁䅁䅁睁䵁䅁䅁权畄兄䅁权䕁䅁䅁权䕃䅂䅁允䅁䅁䅅䅁䙁䅁䅁䅁兂剷䉨䍄䉁䅁䅁睁䅁䅁䅍䅄䅁䅁䅯眫䅳䅁䅯䅇䅙䅁䅅䅁䉁䅁䅁权灁杂䅁䍄䉁䅁䅁䅂䅁䅁䅍䅄䅁䅁䅯䅧䄰䅁䅯充䅁䅁䅯睦䅑䅁䅅䅁䉁䅁䅁杄啁䅁䅁免㑁䑁䅙李穁䑁䅍䅍睁䑁䅁䅁䵁䅉䅅䅁䑁䅁䅁睁䵁䅁䅁权ぁ睃䅁权奁杂䅁允䅁䅁䅅䅁䭁䕁䝑䅁䵁䅉䅅䅁䕁䅁䅁睁䵁䅁䅁权偁兄䅁权䕁䅁䅁权祂䅂䅁允䅁䅁䅅䅁䙁䅁䅁䅁权樳䉸䍄䉁䅁䅁睁䅁䅁䅍䅄䅁䅁䅯睨䄰䅁䅯䅈䅙䅁䅅䅁䉁䅁䅁权獄杂䅁䍄䉁䅁䅁睁䅁䅁䅍䅄䅁䅁䅯睮䅷䅁䅯杊䅙䅁䅅䅁䉁䅁䅁杄佁䅁䅁免硁䑁䅑杌祁䑁䅉䅁䵁䅉䅅䅁䕁䅁䅁睁䵁䅁䅁权䱁睃䅁权䕁䅁䅁权䑃䅂䅁允䅁䅁䅅䅁䙁䅁䅁䅁⭄䍹䈹䍄䉁䅁䅁睁䅁䅁䅍䅄䅁䅁䅯䅶䅳䅁䅯杊䅙䅁䅅䅁䉁䅁䅁杄䵁䅁䅁䅏ぁ䍁䄴免祁䅁䅁䍄䉁䅁䅁䅂䅁䅁䅍䅄䅁䅁䅯兆䅳䅁䅯䅂䅁䅁䅯杣䅑䅁䅅䅁䉁䅁䅁兂䅁䅁䅁䩷煢䅑杷允䅁䅁䅑䅁䑁䅁䅷䅁䭁䡁䴸䅁䭁䉁䅅䅁䭁䡁䕣䅁䉁䅁䅁允䅁䅁䄴杅䅁䑁䅍免睁䑁䅕䅏㍁䑁䅕睎䅁䅁杷允䅁䅁䅑䅁䑁䅁䅷䅁䭁䙁乣䅁䭁䅁䅑䅁䭁䡁䕑䅁䉁䅁䅁允䅁䅁䅕䅁䅁䍁穩歋䵅䅉䅅䅁䑁䅁䅁睁䵁䅁䅁权㥁䅄䅁权流杂䅁允䅁䅁䅅䅁佁䅁䅷䅁㉁䑁䅅杌㍁䑁䅫䅁䵁䅉䅅䅁䑁䅁䅁睁䵁䅁䅁权婂䅄䅁权捁杂䅁允䅁䅁䅅䅁䭁䩁䜰䅁䵁䅉䅅䅁䕁䅁䅁睁䵁䅁䅁权䅂睃䅁权牂䅂䅁权療䅂䅁允䅁䅁䅅䅁䙁䱁敧敨剴䩵⼴䍄䉁䅁䅁䅂䅁䅁䅍䅄䅁䅁䅯䅤䅳䅁䅯䅂䅁䅁䅯督䅑䅁䅅䅁䉁䅁䅁权䡂䅁䅁䍄䉁䅁䅁䅂䅁䅁䅍䅄䅁䅁䅯兏䄰䅁䅯睡䅑䅁䅯兤䅑䅁䅅䅁䉁䅁䅁兂剃堷⽷噎洷睐杷允䅁䅁䅍䅁䑁䅁䅷䅁䭁佁䭙䅁䭁䍁䝑䅁䉁䅁䅁允䅁䅁䅯儫䅯䅁杷允䅁䅁䅍䅁䑁䅁䅷䅁䭁乁䱳䅁䭁䍁䝙䅁䉁䅁䅁允䅁䅁䄴权䅁䑁䅫李畁䑁䅅䅁䵁䅉䅅䅁䕁䅁䅁睁䵁䅁䅁权潁兄䅁权牂䅂䅁权㑂䅂䅁允䅁䅁䅅䅁䙁䑁ね䡹⭡㡮⽯䍄䉁䅁䅁睁䅁䅁䅍䅄䅁䅁䅯睇䅷䅁䅯䅊䅙䅁䅅䅁䉁䅁䅁权允䅂䅁䍄䉁䅁䅁䅂䅁䅁䅍䅄䅁䅁䅯权䅳䅁䅯睡䅑䅁䅯睇䄸䅁䅅䅁䉁䅁䅁兂汁潂噇㑑䵶睶杷允䅁䅁䅍䅁䑁䅁䅷䅁䭁偁䱧䅁䭁䉁䝷䅁䉁䅁䅁允䅁䅁䅯杍䅙䅁杷允䅁䅁䅑䅁䑁䅁䅷䅁䭁䵁䱕䅁䭁䅁䅑䅁䭁䡁䕉䅁䉁䅁䅁允䅁䅁䅕䅁䅁䱁穃䕅䵅䅉䅅䅁䕁䅁䅁睁䵁䅁䅁权杂兄䅁权䕁䅁䅁权䅃䅂䅁允䅁䅁䅅䅁䙁䅁䅁䅁杁入䉚䍄䉁䅁䅁䅂䅁䅁䅍䅄䅁䅁䅯朹䅯䅁䅯充䅁䅁䅯䅧䅑䅁䅅䅁䉁䅁䅁杄啁䅁䅁免硁䑁䅁䅍睁䑁䅁䅍睁䑁䅁䅁䵁䅉䅅䅁䕁䅁䅁睁䵁䅁䅁权坃睃䅁权牂䅂䅁权扁睄䅁允䅁䅁䅅䅁䙁䵁䴳䵺䵺佺⽑䍄䉁䅁䅁䅂䅁䅁䅍䅄䅁䅁䅯杙䅷䅁䅯睡䅑䅁䅯睇䄸䅁䅅䅁䉁䅁䅁兂䙃ㄶ㑇潈䉕䅷杷允䅁䅁䅍䅁䑁䅁䅷䅁䭁偁䭯䅁䭁䍁䝑䅁䉁䅁䅁允䅁䅁䅯眫䅯䅁杷允䅁䅁䅍䅁䑁䅁䅷䅁䭁䱁䵕䅁䭁䍁䝑䅁䉁䅁䅁允䅁䅁䅯䅅䅑䅁杷允䅁䅁䅍䅁䑁䅁䅷䅁䭁䙁乍䅁䭁䉁䝧䅁䉁䅁䅁允䅁䅁䅯兓䅣䅁杷允䅁䅁䅍䅁䑁䅁䅷䅁䭁䅁䵙䅁䭁䉁䝷䅁䉁䅁䅁允䅁䅁䅯睤䅙䅁杷允䅁䅁䅑䅁䑁䅁䅷䅁䭁䍁䵯䅁䭁䅁䅑䅁䭁䡁䕑䅁䉁䅁䅁允䅁䅁䅕䅁䅁䕁桄唵䵁䅉䅅䅁䕁䅁䅁睁䵁䅁䅁权扃䅄䅁权䕁䅁䅁权療䅂䅁允䅁䅁䅅䅁䙁䅁䅁䅁兄昴䅸䍄䉁䅁䅁䅂䅁䅁䅍䅄䅁䅁䅯睑䄴䅁䅯睈䅙䅁䅯䅉䅙䅁䅅䅁䉁䅁䅁权䉃䅄䅁䍄䉁䅁䅁䅂䅁䅁䅍䅄䅁䅁䅯朷䅷䅁䅯睡䅑䅁䅯睦䅑䅁䅅䅁䉁䅁䅁兂剄瑉㕶浦睲睐杷允䅁䅁䅍䅁䑁䅁䅷䅁䭁䙁䱕䅁䭁䉁䝧䅁䉁䅁䅁允䅁䅁䅯兏䅙䅁杷允䅁䅁䅑䅁䑁䅁䅷䅁䭁佁䵕䅁䭁䉁䅅䅁䭁䥁䕉䅁䉁䅁䅁允䅁䅁䄴䅆䅁䑁䅅睍ㅁ䑁䅑杍㕁䑁䅁䅍睁䅁䅁䍄䉁䅁䅁䅂䅁䅁䅍䅄䅁䅁䅯䅅䄰䅁䅯䅂䅁䅁䅯来䅑䅁䅅䅁䉁䅁䅁兂䅁䅁䅁畯穫兑杷允䅁䅁䅑䅁䑁䅁䅷䅁䭁䍁䱉䅁䭁䅁䅑䅁䭁䡁䕍䅁䉁䅁䅁允䅁䅁䅕䅁䅁䭁佃〸䵁䅉䅅䅁䕁䅁䅁睁䵁䅁䅁权䱂䅄䅁权牂䅂䅁权穂䅂䅁允䅁䅁䅅䅁䙁䱁敧敨剴䩵⼴䍄䉁䅁䅁䅂䅁䅁䅍䅄䅁䅁䅯䅆䅷䅁䅯睡䅑䅁䅯来䅑䅁䅅䅁䉁䅁䅁兂灁䥘䌯匹獪睶杷允䅁䅁䅑䅁䑁䅁䅷䅁䭁䱁䵉䅁䭁䅁䅑䅁䭁䡁䕉䅁䉁䅁䅁允䅁䅁䅕䅁䅁䅁灄唹䵁䅉䅅䅁䑁䅁䅁睁䵁䅁䅁权杂睃䅁权奁杂䅁允䅁䅁䅅䅁䭁䕁䝯䅁䵁䅉䅅䅁䕁䅁䅁睁䵁䅁䅁权佂睃䅁权牂䅂䅁权㑂䅂䅁允䅁䅁䅅䅁䙁䅁䅁䅁䅁乁⽧䍄䉁䅁䅁䅂䅁䅁䅍䅄䅁䅁䅯睍䅷䅁䅯充䅁䅁䅯內䅑䅁䅅䅁䉁䅁䅁杄十䅁䅁䅏㍁䑁䅁免ㅁ䑁䅁䅍睁䅁䅁䍄䉁䅁䅁睁䅁䅁䅍䅄䅁䅁䅯杅䅷䅁䅯杈䅙䅁䅅䅁䉁䅁䅁权ぁ杂䅁䍄䉁䅁䅁䅂䅁䅁䅍䅄䅁䅁䅯典䅷䅁䅯睡䅑䅁䅯䅨䅑䅁䅅䅁䉁䅁䅁权䡂䅁䅁䍄䉁䅁䅁睁䅁䅁䅍䅄䅁䅁䅯睩䄰䅁䅯杈䅙䅁䅅䅁䉁䅁䅁权偃杂䅁䍄䉁䅁䅁䅂䅁䅁䅍䅄䅁䅁䅯材䅳䅁䅯䅂䅁䅁䅯全䅑䅁䅅䅁䉁䅁䅁兂䅁䅁䅁䝣䭳兑杷允䅁䅁䅑䅁䑁䅁䅷䅁䭁䑁䰰䅁䭁䝁䕳䅁䭁䡁䕫䅁䉁䅁䅁允䅁䅁䅕場啯歲桦樴䴸䅉䅅䅁䕁䅁䅁睁䵁䅁䅁权畁䅄䅁权牂䅂䅁权䕃䅂䅁允䅁䅁䅅䅁䙁䱁摋㘷䝦㥓⽥䍄䉁䅁䅁䅂䅁䅁䅍䅄䅁䅁䅯眯䅷䅁䅯䅂䅁䅁䅯兦䅑䅁䅅䅁䉁䅁䅁兂䅁䅁䅁䱯申䅑杷允䅁䅁䅑䅁䑁䅁䅷䅁䭁佁乁䅁䭁䝁䕳䅁䭁䡁䔴䅁䉁䅁䅁允䅁䅁䅕婤奍䙂余吹䴸䅉䅅䅁䕁䅁䅁睁䵁䅁䅁权灄睃䅁权晁杂䅁权杁杂䅁允䅁䅁䅅䅁䭁䑁䡑䅁䵁䅉䅅䅁䕁䅁䅁睁䵁䅁䅁权婁䅄䅁权牂䅂䅁权硂䅂䅁允䅁䅁䅅䅁䙁䅁䅁䅁䅁䵁⽁䍄䉁䅁䅁䅂䅁䅁䅍䅄䅁䅁䅯䄫䅁䅁䅯充䅁䅁䅯睦䅑䅁䅅䅁䉁䅁䅁杄啁䅁䅁杍睁䑁䅙䅍睁䑁䅁䅍睁䑁䅁䅁䵁䅉䅅䅁䕁䅁䅁睁䵁䅁䅁权祃䅄䅁权牂䅂䅁权㕂䅂䅁允䅁䅁䅅䅁䙁偁潙䥘䌯昹⽑䍄䉁䅁䅁䅂䅁䅁䅍䅄䅁䅁䅯兡䄰䅁䅯睡䅑䅁䅯睥䅑䅁䅅䅁䉁䅁䅁兂乃㉬匴㡧浄睐杷允䅁䅁䅍䅁䑁䅁䅷䅁䭁䉁䱫䅁䭁䉁䝯䅁䉁䅁䅁允䅁䅁䅯睥䅙䅁杷允䅁䅁䅑䅁䑁䅁䅷䅁䭁䙁䱷䅁䭁䅁䅑䅁䭁䡁䕷䅁䉁䅁䅁允䅁䅁䅕䅁䅁䙁牺歉䵅䅉䅅䅁䕁䅁䅁睁䵁䅁䅁权噁兄䅁权牂䅂䅁权㑂䅂䅁允䅁䅁䅅䅁䙁佁㠵穐敖畵⽗䍄䉁䅁䅁睁䅁䅁䅍䅄䅁䅁䅯兮䅳䅁䅯䅊䅙䅁䅅䅁䉁䅁䅁权允䅂䅁䍄䉁䅁䅁䅂䅁䅁䅍䅄䅁䅁䅯睏䄰䅁䅯睡䅑䅁䅯兢䅑䅁䅅䅁䉁䅁䅁兂兂婪畤歅橍䅑杷允䅁䅁䅍䅁䑁䅁䅷䅁䭁偁䬰䅁䭁䍁䝙䅁䉁䅁䅁允䅁䅁䄴䅄䅁䑁䅫杍畁䑁䅑䅎䅁䅁杷允䅁䅁䅑䅁䑁䅁䅷䅁䭁䥁䰰䅁䭁䉁䅅䅁䭁䥁䕑䅁䉁䅁䅁允䅁䅁䄴杅䅁䑁䅉睎睁䑁䅫䅎睁䑁䅁䅍䅁䅁杷允䅁䅁䅑䅁䑁䅁䅷䅁䭁䩁䵷䅁䭁䅁䅑䅁䭁䡁䕍䅁䉁䅁䅁允䅁䅁䅕䅁䅁䅁捁〵䵁䅉䅅䅁䕁䅁䅁睁䵁䅁䅁权湃睃䅁权晁杂䅁权杁杂䅁允䅁䅁䅅䅁䭁䅁䨴䅁䵁䅉䅅䅁䕁䅁䅁睁䵁䅁䅁权浄䅄䅁权剁䅁䅁权㕂䅂䅁允䅁䅁䅅䅁佁䉁䅉䅁㕁䑁䅙兎睁䑁䅧䅍睁䑁䅁䅁䵁䅉䅅䅁䕁䅁䅁睁䵁䅁䅁权㍃兄䅁权剁䅁䅁权㍂䅂䅁允䅁䅁䅅䅁佁䉁䅉䅁ㅁ䑁䅍䅎睁䑁䅁䅍睁䑁䅁䅁䵁䅉䅅䅁䕁䅁䅁睁䵁䅁䅁权允䅄䅁权牂䅂䅁权㉂䅂䅁允䅁䅁䅅䅁䙁乁㑖匶硙佃⽧䍄䉁䅁䅁䅂䅁䅁䅍䅄䅁䅁䅯䅮䅷䅁䅯睡䅑䅁䅯兦䅑䅁䅅䅁䉁䅁䅁兂卂䉵䘶ㄶえ睐杷允䅁䅁䅑䅁䑁䅁䅷䅁䭁佁䴴䅁䭁䅁䅑䅁䭁䡁䕍䅁䉁䅁䅁允䅁䅁䅕䅁䅁䝁楄䔵䵁䅉䅅䅁䑁䅁䅁睁䵁䅁䅁权噁睃䅁权慁杂䅁允䅁䅁䅅䅁䭁䙁䜸䅁䵁䅉䅅䅁䕁䅁䅁睁䵁䅁䅁权䅂䅄䅁权牂䅂䅁权扁睄䅁允䅁䅁䅅䅁䙁䡁㥅瑃橥䵣⼰䍄䉁䅁䅁䅂䅁䅁䅍䅄䅁䅁䅯权䅳䅁䅯睡䅑䅁䅯睧䅑䅁䅅䅁䉁䅁䅁兂婁䙂余扌乌睶杷允䅁䅁䅑䅁䑁䅁䅷䅁䭁佁䱧䅁䭁䝁䕳䅁䭁䡁䕧䅁䉁䅁䅁允䅁䅁䅕硥畓⭒㙆䱸䴸䅉䅅䅁䕁䅁䅁睁䵁䅁䅁权䍂䅄䅁权牂䅂䅁权硂䅂䅁允䅁䅁䅅䅁䙁偁卌坔光偗⼰䍄䉁䅁䅁䅂䅁䅁䅍䅄䅁䅁䅯儷䅷䅁䅯睡䅑䅁䅯睤䅑䅁䅅䅁䉁䅁䅁兂桄桥畓⭒慈睐杷允䅁䅁䅍䅁䑁䅁䅷䅁䭁䍁䵍䅁䭁䉁䝧䅁䉁䅁䅁允䅁䅁䅯䅒䅙䅁杷允䅁䅁䅑䅁䑁䅁䅷䅁䭁䉁余䅁䭁䉁䅅䅁䭁䉁偳䅁䉁䅁䅁允䅁䅁䄴䅆䅁䑁䅅李㉁䑁䅁䅍穁䑁䅑兏㍁䅁䅁䍄䉁䅁䅁䅂䅁䅁䅍䅄䅁䅁䅯免䅳䅁䅯睡䅑䅁䅯內䅑䅁䅅䅁䉁䅁䅁兂㍁啩杆搵㉄睐杷允䅁䅁䅑䅁䑁䅁䅷䅁䭁䝁䱳䅁䭁䉁䅅䅁䭁䝁䔸䅁䉁䅁䅁允䅁䅁䄴杅䅁䑁䅙李㉁䑁䅁䅏睁䑁䅁䅍䅁䅁杷允䅁䅁䅑䅁䑁䅁䅷䅁䭁䑁乯䅁䭁䉁䅅䅁䭁䥁䕕䅁䉁䅁䅁允䅁䅁䄴䅆䅁䑁䅕兏㑁䑁䅕兎穁䑁䅁䅍睁䅁䅁䍄䉁䅁䅁睁䅁䅁䅍䅄䅁䅁䅯杚䅷䅁䅯杊䅙䅁䅅䅁䉁䅁䅁杄䵁䅁䅁睎㕁䍁䄴睍ㅁ䅁䅁䍄䉁䅁䅁䅂䅁䅁䅍䅄䅁䅁䅯兴䅳䅁䅯睡䅑䅁䅯䅤䅑䅁䅅䅁䉁䅁䅁兂䱄啯㉗⼸〲睐杷允䅁䅁䅍䅁䑁䅁䅷䅁䭁䅁䱅䅁䭁䉁䝧䅁䉁䅁䅁允䅁䅁䅯兇䅙䅁杷允䅁䅁䅑䅁䑁䅁䅷䅁䭁乁䱕䅁䭁䅁䅑䅁䭁䡁䕉䅁䉁䅁䅁允䅁䅁䅕䅁䅁䡁汧啃䵅䅉䅅䅁䕁䅁䅁睁䵁䅁䅁权汁䅄䅁权牂䅂䅁权瑂䅂䅁允䅁䅁䅅䅁䙁䅁塲㍯㥁獃⽣䍄䉁䅁䅁䅂䅁䅁䅍䅄䅁䅁䅯杆䅳䅁䅯睡䅑䅁䅯兢䅑䅁䅅䅁䉁䅁䅁兂療潅䅐煹噈睐杷允䅁䅁䅑䅁䑁䅁䅷䅁䭁乁䵉䅁䭁䅁䅑䅁䭁䝁䔸䅁䉁䅁䅁允䅁䅁䅕䅁䅁䩁歺ぉ䵅䅉䅅䅁䑁䅁䅁睁䵁䅁䅁权乁䅄䅁权慁杂䅁允䅁䅁䅅䅁䭁䙁䝫䅁䵁䅉䅅䅁䕁䅁䅁睁䵁䅁䅁权扄䅄䅁权牂䅂䅁权あ䅂䅁允䅁䅁䅅䅁䙁佁㙆䭆䠵刴䅖䍄䉁䅁䅁䅂䅁䅁䅍䅄䅁䅁䅯䅮䄰䅁䅯䅂䅁䅁䅯来䅑䅁䅅䅁䉁䅁䅁兂䅁䅁䅁䕯湔䅑杷允䅁䅁䅍䅁䑁䅁䅷䅁䭁䅁䱍䅁䭁䉁䝧䅁䉁䅁䅁允䅁䅁䅯兇䅙䅁杷允䅁䅁䅑䅁䑁䅁䅷䅁䭁偁䵅䅁䭁䝁䕳䅁䭁䥁䕉䅁䉁䅁䅁允䅁䅁䅕㘱睎児塲稰䴸䅉䅅䅁䑁䅁䅁睁䵁䅁䅁权瑃䅄䅁权慁杂䅁允䅁䅁䅅䅁䭁䙁䝫䅁䵁䅉䅅䅁䕁䅁䅁睁䵁䅁䅁权汃睃䅁权剁䅁䅁权㝂䅂䅁允䅁䅁䅅䅁佁䉁䅉䅁ㅁ䑁䅁䅎ぁ䑁䅁䅍睁䑁䅁䅁䵁䅉䅅䅁䕁䅁䅁睁䵁䅁䅁权汁䅄䅁权牂䅂䅁权䕃䅂䅁允䅁䅁䅅䅁䙁乁橥䑣䬰㠱⽏䍄䉁䅁䅁䅂䅁䅁䅍䅄䅁䅁䅯䅵䄰䅁䅯睡䅑䅁䅯䅧䅑䅁䅅䅁䉁䅁䅁兂呄坔光䑗杮睐杷允䅁䅁䅍䅁䑁䅁䅷䅁䭁佁䱉䅁䭁䉁䜴䅁䉁䅁䅁允䅁䅁䅯睔䅙䅁杷允䅁䅁䅑䅁䑁䅁䅷䅁䭁䥁䵫䅁䭁䝁䕳䅁䭁䡁䕙䅁䉁䅁䅁允䅁䅁䅕噋偹癷潕䑺䴸䅉䅅䅁䕁䅁䅁睁䵁䅁䅁权䑁睃䅁权晁杂䅁权杁杂䅁允䅁䅁䅅䅁䭁䥁䥉䅁䵁䅉䅅䅁䑁䅁䅁睁䵁䅁䅁权䕁睃䅁权流杂䅁允䅁䅁䅅䅁佁䅁䅷䅁㑁䑁䅍杌穁䑁䅍䅁䵁䅉䅅䅁䕁䅁䅁睁䵁䅁䅁权婁兄䅁权牂䅂䅁权睂䅂䅁允䅁䅁䅅䅁䙁䕁桪桥畓⽒⼸䍄䉁䅁䅁䅂䅁䅁䅍䅄䅁䅁䅯䅭䄰䅁䅯充䅁䅁䅯內䅑䅁䅅䅁䉁䅁䅁杄十䅁䅁兏㕁䑁䅣兏㕁䑁䅁䅍睁䅁䅁䍄䉁䅁䅁睁䅁䅁䅍䅄䅁䅁䅯朶䅳䅁䅯䅈䅙䅁䅅䅁䉁䅁䅁权䡄杂䅁䍄䉁䅁䅁䅂䅁䅁䅍䅄䅁䅁䅯䅑䅳䅁䅯䅂䅁䅁䅯睥䅑䅁䅅䅁䉁䅁䅁兂䅁䅁䅁䉏䭍兑杷允䅁䅁䅑䅁䑁䅁䅷䅁䭁乁䱯䅁䭁䝁䕳䅁䭁䥁䕉䅁䉁䅁䅁允䅁䅁䅕㑈牘払敧吷䴸䅉䅅䅁䕁䅁䅁睁䵁䅁䅁权㥃䅄䅁权剁䅁䅁权㉂䅂䅁允䅁䅁䅅䅁佁䉁䅉䅁ぁ䑁䅅免睁䑁䅉䅎祁䑁䅕䅁䵁䅉䅅䅁䕁䅁䅁睁䵁䅁䅁权あ䅄䅁权晁杂䅁权杁杂䅁允䅁䅁䅅䅁䭁佁䩣䅁䵁䅉䅅䅁䕁䅁䅁睁䵁䅁䅁权煃䅄䅁权䕁䅁䅁权㡂䅂䅁允䅁䅁䅅䅁䙁䅁䅁䅁煁䍚䉊䍄䉁䅁䅁䅂䅁䅁䅍䅄䅁䅁䅯朵䅷䅁䅯充䅁䅁䅯兣䅑䅁䅅䅁䉁䅁䅁权䡂䅁䅁䍄䉁䅁䅁睁䅁䅁䅍䅄䅁䅁䅯兂䅳䅁䅯䅈䅙䅁䅅䅁䉁䅁䅁权䩄䅃䅁䍄䉁䅁䅁䅂䅁䅁䅍䅄䅁䅁䅯兎䅳䅁䅯睡䅑䅁䅯睧䅑䅁䅅䅁䉁䅁䅁兂捂㡪ㅌ䙋䙷䅷杷允䅁䅁䅍䅁䑁䅁䅷䅁䭁佁䱅䅁䭁䍁䝙䅁䉁䅁䅁允䅁䅁䄴杄䅁䑁䅅䅍穁䍁䄴睍㉁䅁䅁䍄䉁䅁䅁睁䅁䅁䅍䅄䅁䅁䅯杏䄰䅁䅯杊䅙䅁䅅䅁䉁䅁䅁杄䵁䅁䅁兎㕁䍁䄴䅍㍁䅁䅁䍄䉁䅁䅁䅂䅁䅁䅍䅄䅁䅁䅯朸䅳䅁䅯充䅁䅁䅯杦䅑䅁䅅䅁䉁䅁䅁杄十䅁䅁睍祁䑁䅑䅍睁䑁䅁䅍睁䅁䅁䍄䉁䅁䅁䅂䅁䅁䅍䅄䅁䅁䅯杘䅳䅁䅯睡䅑䅁䅯䅤䅑䅁䅅䅁䉁䅁䅁兂浂浚浚浚畢睐杷允䅁䅁䅍䅁䑁䅁䅷䅁䭁䕁乑䅁䭁䉁䜴䅁䉁䅁䅁允䅁䅁䅯䅕䅙䅁杷允䅁䅁䅑䅁䑁䅁䅷䅁䭁䩁䱳䅁䭁䝁䕳䅁䭁䡁䔸䅁䉁䅁䅁允䅁䅁䅕兇坒楄礲户䴸䅉䅅䅁䕁䅁䅁睁䵁䅁䅁权䉁兄䅁权牂䅂䅁权䕃䅂䅁允䅁䅁䅅䅁䙁䱁敧敨剴䵵⼴䍄䉁䅁䅁䅂䅁䅁䅍䅄䅁䅁䅯䄲䅳䅁䅯充䅁䅁䅯睤䅑䅁䅅䅁䉁䅁䅁杄十䅁䅁兎㕁䑁䅫杍㉁䑁䅣䅏ぁ䅁䅁䍄䉁䅁䅁䅂䅁䅁䅍䅄䅁䅁䅯杆䅷䅁䅯睡䅑䅁䅯內䅑䅁䅅䅁䉁䅁䅁兂䭁㘱睎児㍱睐杷允䅁䅁䅍䅁䑁䅁䅷䅁䭁䥁乍䅁䭁䉁䝧䅁䉁䅁䅁允䅁䅁䅯杓䅙䅁杷允䅁䅁䅑䅁䑁䅁䅷䅁䭁䝁䱅䅁䭁䝁䕳䅁䭁䡁䔰䅁䉁䅁䅁允䅁䅁䅕呣䬰㘱睎戳䴸䅉䅅䅁䕁䅁䅁睁䵁䅁䅁权硂睃䅁权牂䅂䅁权㙂䅂䅁允䅁䅁䅅䅁䙁䡁啳歲桦牥⽓䍄䉁䅁䅁䅂䅁䅁䅍䅄䅁䅁䅯杴䅷䅁䅯睈䅙䅁䅯䅉䅙䅁䅅䅁䉁䅁䅁权㉄睂䅁䍄䉁䅁䅁䅂䅁䅁䅍䅄䅁䅁䅯䅒䅷䅁䅯睡䅑䅁䅯睇䄸䅁䅅䅁䉁䅁䅁兂䅁䅁䅁䅁杄睐杷允䅁䅁䅑䅁䑁䅁䅷䅁䭁䵁䱣䅁䭁䅁䅑䅁䭁䥁䕁䅁䉁䅁䅁允䅁䅁䅕䅁䅁䥁摁欶䵁䅉䅅䅁䕁䅁䅁睁䵁䅁䅁权䭁兄䅁权䕁䅁䅁权㉂䅂䅁允䅁䅁䅅䅁䙁䅁䅁䅁⭁祌䉎䍄䉁䅁䅁䅂䅁䅁䅍䅄䅁䅁䅯䅯䄰䅁䅯睡䅑䅁䅯睦䅑䅁䅅䅁䉁䅁䅁兂歃䑣䬰㘱䅐睶杷允䅁䅁䅍䅁䑁䅁䅷䅁䭁䍁䱙䅁䭁䉁䜴䅁䉁䅁䅁允䅁䅁䅯共䅣䅁杷允䅁䅁䅑䅁䑁䅁䅷䅁䭁䑁乳䅁䭁䅁䅑䅁䭁䡁䕙䅁䉁䅁䅁允䅁䅁䅕䅁䅁䍁佃ご䵅䅉䅅䅁䕁䅁䅁睁䵁䅁䅁权穁䅄䅁权牂䅂䅁权ㅂ䅂䅁允䅁䅁䅅䅁䙁偁潙䥘䌯昹⽁䍄䉁䅁䅁睁䅁䅁䅍䅄䅁䅁䅯䅹䅷䅁䅯䅇䅙䅁䅅䅁䉁䅁䅁权㥁杂䅁䍄䉁䅁䅁睁䅁䅁䅍䅄䅁䅁䅯杴䅳䅁䅯杇䅙䅁䅅䅁䉁䅁䅁权楂杂䅁䍄䉁䅁䅁睁䅁䅁䅍䅄䅁䅁䅯睬䄰䅁䅯杇䅙䅁䅅䅁䉁䅁䅁权䑄杂䅁䍄䉁䅁䅁䅂䅁䅁䅍䅄䅁䅁䅯睭䅳䅁䅯睡䅑䅁䅯杦䅑䅁䅅䅁䉁䅁䅁兂䍂余兘瑉瑶睶杷允䅁䅁䅑䅁䑁䅁䅷䅁䭁䉁䱑䅁䭁䝁䕳䅁䭁䡁䕷䅁䉁䅁䅁允䅁䅁䅕兇坒楄礲吴䴸䅉䅅䅁䑁䅁䅁睁䵁䅁䅁权䉁睃䅁权慁杂䅁允䅁䅁䅅䅁䭁䉁䝳䅁䵁䅉䅅䅁䕁䅁䅁睁䵁䅁䅁权扃睃䅁权牂䅂䅁权穂䅂䅁允䅁䅁䅅䅁䙁䩁䑚㉩湺㤫⽭䍄䉁䅁䅁䅂䅁䅁䅍䅄䅁䅁䅯杰䅷䅁䅯䅂䅁䅁䅯兢䅑䅁䅅䅁䉁䅁䅁兂䅁䅁䅁䑍䅉兑杷允䅁䅁䅑䅁䑁䅁䅷䅁䭁䅁䱷䅁䭁䝁䕳䅁䭁䡁䕑䅁䉁䅁䅁允䅁䅁䅕噋偹癷潕䰳䴸䅉䅅䅁䕁䅁䅁睁䵁䅁䅁权牂睃䅁权剁䅁䅁权あ䅂䅁允䅁䅁䅅䅁佁䉁䅉䅁㉁䑁䅙䅍㍁䑁䅑䅍睁䑁䅁䅁䵁䅉䅅䅁䑁䅁䅁睁䵁䅁䅁权橂睃䅁权捁杂䅁允䅁䅁䅅䅁䭁偁䝣䅁䵁䅉䅅䅁䕁䅁䅁睁䵁䅁䅁权晁睃䅁权䕁䅁䅁权䅃䅂䅁允䅁䅁䅅䅁䙁䅁䅁䅁䕃桍䉨䍄䉁䅁䅁䅂䅁䅁䅍䅄䅁䅁䅯免䅷䅁䅯睡䅑䅁䅯䅤䅑䅁䅅䅁䉁䅁䅁兂穁積積積䑐睶杷允䅁䅁䅍䅁䑁䅁䅷䅁䭁䅁乳䅁䭁䉁䝷䅁䉁䅁䅁允䅁䅁䅯睺䅙䅁杷允䅁䅁䅍䅁䑁䅁䅷䅁䭁䉁䱙䅁䭁䉁䝯䅁䉁䅁䅁允䅁䅁䅯杘䅙䅁杷允䅁䅁䅑䅁䑁䅁䅷䅁䭁䉁䵁䅁䭁䉁䅅䅁䭁䡁䕅䅁䉁䅁䅁允䅁䅁䄴杅䅁䑁䅑杍祁䑁䅑杍睁䑁䅁䅍䅁䅁杷允䅁䅁䅑䅁䑁䅁䅷䅁䭁䵁䴰䅁䭁䝁䕳䅁䭁䡁䕣䅁䉁䅁䅁允䅁䅁䅕㡪ㅌ䙋偹橷䴸䅉䅅䅁䑁䅁䅁睁䵁䅁䅁权䍃睃䅁权歁杂䅁允䅁䅁䅅䅁䭁䑁䡍䅁䵁䅉䅅䅁䕁䅁䅁睁䵁䅁䅁权啃兄䅁权剁䅁䅁权㡂䅂䅁允䅁䅁䅅䅁佁䉁䅉䅁祁䑁䅍睎ㅁ䑁䅧䅍睁䑁䅁䅁䵁䅉䅅䅁䕁䅁䅁睁䵁䅁䅁权䡄睃䅁权晁杂䅁权杁杂䅁允䅁䅁䅅䅁䭁䕁䝷䅁䵁䅉䅅䅁䕁䅁䅁睁䵁䅁䅁权⽁䅄䅁权剁䅁䅁权㝂䅂䅁允䅁䅁䅅䅁佁䉁䅉䅁穁䑁䅅䅏穁䑁䅉䅍睁䑁䅁䅁䵁䅉䅅䅁䕁䅁䅁睁䵁䅁䅁权敁兄䅁权牂䅂䅁权㙂䅂䅁允䅁䅁䅅䅁䙁䱁摋㘷䝦⽓⽍䍄䉁䅁䅁䅂䅁䅁䅍䅄䅁䅁䅯朵䅯䅁䅯䅂䅁䅁䅯睇䄸䅁䅅䅁䉁䅁䅁兂䅁䅁䅁䍫睘䅑杷允䅁䅁䅑䅁䑁䅁䅷䅁䭁䩁䵳䅁䭁䉁䜸䅁䭁䍁䝁䅁䉁䅁䅁允䅁䅁䅯兤䅧䅁杷允䅁䅁䅑䅁䑁䅁䅷䅁䭁䉁乫䅁䭁䝁䕳䅁䭁䉁偳䅁䉁䅁䅁允䅁䅁䅕䥘䌯匹捨稵䴸䅉䅅䅁䕁䅁䅁睁䵁䅁䅁权呄兄䅁权牂䅂䅁权䑃䅂䅁允䅁䅁䅅䅁䙁䡁㥅瑃橥䵣⼰䍄䉁䅁䅁睁䅁䅁䅍䅄䅁䅁䅯䄯䅯䅁䅯杈䅙䅁䅅䅁䉁䅁䅁权㥁睂䅁䍄䉁䅁䅁睁䅁䅁䅍䅄䅁䅁䅯睊䅳䅁䅯杊䅙䅁䅅䅁䉁䅁䅁杄佁䅁䅁免睁䑁䅁杌硁䑁䅉䅁䵁䅉䅅䅁䑁䅁䅁睁䵁䅁䅁权⭃䅄䅁权流杂䅁允䅁䅁䅅䅁佁䅁䅷䅁㑁䑁䅑杌祁䑁䅅䅁䵁䅉䅅䅁䑁䅁䅁睁䵁䅁䅁权㡁睃䅁权流杂䅁允䅁䅁䅅䅁佁䅁䅷䅁㕁䑁䅙杌㕁䑁䅅䅁䵁䅉䅅䅁䕁䅁䅁睁䵁䅁䅁权穃睃䅁权䕁䅁䅁权⽂䅂䅁允䅁䅁䅅䅁䙁䅁䅁䅁允偦䅎䍄䉁䅁䅁睁䅁䅁䅍䅄䅁䅁䅯杳䅷䅁䅯䅈䅙䅁䅅䅁䉁䅁䅁权楂杂䅁䍄䉁䅁䅁䅂䅁䅁䅍䅄䅁䅁䅯睶䅕䅁䅯䅂䅁䅁䅯睦䅑䅁䅅䅁䉁䅁䅁兂䅁䅁䅁䭩眰兑杷允䅁䅁䅑䅁䑁䅁䅷䅁䭁䡁䰴䅁䭁䅁䅑䅁䭁䥁䕍䅁䉁䅁䅁允䅁䅁䅕䅁䅁䕁橄䕂䵅䅉䅅䅁䕁䅁䅁睁䵁䅁䅁权ぁ兄䅁权牂䅂䅁权扁睄䅁允䅁䅁䅅䅁䭁䕁䅣䅁䵁䅉䅅䅁䑁䅁䅁睁䵁䅁䅁权䙄䅄䅁权流杂䅁允䅁䅁䅅䅁佁䅁䅷䅁㑁䑁䅕杌㕁䑁䅍䅁䵁䅉䅅䅁䕁䅁䅁睁䵁䅁䅁权乃睃䅁权䕁䅁䅁权療䅂䅁允䅁䅁䅅䅁䙁䅁䅁䅁元⽳䅆䍄䉁䅁䅁䅂䅁䅁䅍䅄䅁䅁䅯睡䅷䅁䅯充䅁䅁䅯睢䅑䅁䅅䅁䉁䅁䅁杄啁䅁䅁免穁䑁䅁䅍睁䑁䅑䅏㍁䑁䅁䅁䵁䅉䅅䅁䕁䅁䅁睁䵁䅁䅁权敂兄䅁权牂䅂䅁权あ䅂䅁允䅁䅁䅅䅁䙁䵁䴳䵺䵺乺⽷䍄䉁䅁䅁睁䅁䅁䅍䅄䅁䅁䅯睂䅳䅁䅯杇䅙䅁䅅䅁䉁䅁䅁权扁杂䅁䍄䉁䅁䅁䅂䅁䅁䅍䅄䅁䅁䅯兦䅳䅁䅯睡䅑䅁䅯睇䄸䅁䅅䅁䉁䅁䅁兂㡃䩤奍䙂浢睐杷允䅁䅁䅑䅁䑁䅁䅷䅁䭁䩁䱷䅁䭁䝁䕳䅁䭁䥁䕑䅁䉁䅁䅁允䅁䅁䅕䥕堲桢䑋䐴䴸䅉䅅䅁䕁䅁䅁睁䵁䅁䅁权䅂䅄䅁权䕁䅁䅁权㉂䅂䅁允䅁䅁䅅䅁䙁䅁䅁䅁歁䈱䉬䍄䉁䅁䅁䅂䅁䅁䅍䅄䅁䅁䅯䅳䅷䅁䅯充䅁䅁䅯全䅑䅁䅅䅁䉁䅁䅁杄十䅁䅁䅎ㅁ䑁䅑䅍睁䑁䅁䅍睁䅁䅁䍄䉁䅁䅁䅂䅁䅁䅍䅄䅁䅁䅯睗䄴䅁䅯睡䅑䅁䅯睇䄸䅁䅅䅁䉁䅁䅁兂灁䥘䌯匹捪睐杷允䅁䅁䅍䅁䑁䅁䅷䅁䭁䉁䱍䅁䭁䉁䝯䅁䉁䅁䅁允䅁䅁䅯兺䅙䅁杷允䅁䅁䅍䅁䑁䅁䅷䅁䭁䩁䱷䅁䭁䉁䝧䅁䉁䅁䅁允䅁䅁䅯䅒䅙䅁杷允䅁䅁䅑䅁䑁䅁䅷䅁䭁䍁佣䅁䭁䅁䅑䅁䭁䡁䔸䅁䉁䅁䅁允䅁䅁䅕䅁䅁䕁橩ぁ䵅䅉䅅䅁䑁䅁䅁睁䵁䅁䅁权獁䅄䅁权流杂䅁允䅁䅁䅅䅁佁䅁䅯䅁㍁䑁䅍杌㉁䅁䅁䍄䉁䅁䅁䅂䅁䅁䅍䅄䅁䅁䅯䄳䅷䅁䅯充䅁䅁䅯督䅑䅁䅅䅁䉁䅁䅁杄十䅁䅁免㑁䑁䅙䅎㑁䑁䅍兏㍁䅁䅁䍄䉁䅁䅁䅂䅁䅁䅍䅄䅁䅁䅯兌䄰䅁䅯充䅁䅁䅯杤䅑䅁䅅䅁䉁䅁䅁杄十䅁䅁䅎穁䑁䅍睍㍁䑁䅁䅍睁䅁䅁䍄䉁䅁䅁䅂䅁䅁䅍䅄䅁䅁䅯八䄰䅁䅯睡䅑䅁䅯睥䅑䅁䅅䅁䉁䅁䅁兂乄䵺䵺䵺扷䅑杷允䅁䅁䅑䅁䑁䅁䅷䅁䭁䩁佉䅁䭁䅁䅑䅁䭁䥁䕁䅁䉁䅁䅁允䅁䅁䅕䅁䅁䅁⭂〰䵁䅉䅅䅁䑁䅁䅁睁䵁䅁䅁权あ䅄䅁权捁杂䅁允䅁䅁䅅䅁䭁䭁䝉䅁䵁䅉䅅䅁䕁䅁䅁睁䵁䅁䅁权坃睃䅁权剁䅁䅁权㡂䅂䅁允䅁䅁䅅䅁佁䉁䅉䅁祁䑁䅧睎祁䑁䅫兎硁䑁䅁䅁䵁䅉䅅䅁䕁䅁䅁睁䵁䅁䅁权晄䅄䅁权牂䅂䅁权㥂䅂䅁允䅁䅁䅅䅁䙁佁剸䉵䘶⬶⽫䍄䉁䅁䅁䅂䅁䅁䅍䅄䅁䅁䅯兌䄰䅁䅯充䅁䅁䅯䅦䅑䅁䅅䅁䉁䅁䅁杄十䅁䅁䅎睁䑁䅧睍㕁䑁䅁䅍睁䅁䅁䍄䉁䅁䅁䅂䅁䅁䅍䅄䅁䅁䅯睗䄴䅁䅯睡䅑䅁䅯兣䅑䅁䅅䅁䉁䅁䅁兂䑄匹捨㡪摌睐杷允䅁䅁䅍䅁䑁䅁䅷䅁䭁䉁䱧䅁䭁䉁䝯䅁䉁䅁䅁允䅁䅁䅯材䅙䅁杷允䅁䅁䅍䅁䑁䅁䅷䅁䭁䍁乷䅁䭁䍁䝙䅁䉁䅁䅁允䅁䅁䄴䅄䅁䑁䅧杍畁䑁䅕䅎䅁䅁杷允䅁䅁䅑䅁䑁䅁䅷䅁䭁佁䬴䅁䭁䝁䕳䅁䭁䡁䕯䅁䉁䅁䅁允䅁䅁䅕体㙆䭆䠵あ䵁䅉䅅䅁䕁䅁䅁睁䵁䅁䅁权浄权䅁权牂䅂䅁权㉂䅂䅁允䅁䅁䅅䅁䙁䕁杊搵楁㜲⽫䍄䉁䅁䅁䅂䅁䅁䅍䅄䅁䅁䅯杏䅳䅁䅯䅂䅁䅁䅯兦䅑䅁䅅䅁䉁䅁䅁兂䅁䅁䅁䅳祲䅑杷允䅁䅁䅑䅁䑁䅁䅷䅁䭁䱁䱕䅁䭁䅁䅑䅁䭁䡁䕍䅁䉁䅁䅁允䅁䅁䅕䅁䅁䥁晃歄䵅䅉䅅䅁䕁䅁䅁睁䵁䅁䅁权⽂䅄䅁权䕁䅁䅁权㑂䅂䅁允䅁䅁䅅䅁䙁䅁䅁䅁䅁畭䅤䍄䉁䅁䅁䅂䅁䅁䅍䅄䅁䅁䅯杄䅷䅁䅯䅂䅁䅁䅯杦䅑䅁䅅䅁䉁䅁䅁兂䅁䅁䅁楅栴兑杷允䅁䅁䅍䅁䑁䅁䅷䅁䭁䍁䵉䅁䭁䉁䜴䅁䉁䅁䅁允䅁䅁䅯儴䅙䅁杷允䅁䅁䅑䅁䑁䅁䅷䅁䭁䉁䰸䅁䭁䝁䕳䅁䭁䡁䕫䅁䉁䅁䅁允䅁䅁䅕場啯歲桦樸䴸䅉䅅䅁䕁䅁䅁睁䵁䅁䅁权权睃䅁权剁䅁䅁权䅃䅂䅁允䅁䅁䅅䅁佁䉁䅉䅁硁䑁䅍睎㉁䑁䅍䅍睁䑁䅁䅁䵁䅉䅅䅁䕁䅁䅁睁䵁䅁䅁权㑄䅄䅁权䕁䅁䅁权㍂䅂䅁允䅁䅁䅅䅁䙁䅁䅁䅁奂睸䉸䍄䉁䅁䅁䅂䅁䅁䅍䅄䅁䅁䅯眫䅷䅁䅯睈䅙䅁䅯䅉䅙䅁䅅䅁䉁䅁䅁权汄杄䅁䍄䉁䅁䅁睁䅁䅁䅍䅄䅁䅁䅯兆䄰䅁䅯䅇䅙䅁䅅䅁䉁䅁䅁权䕂杂䅁䍄䉁䅁䅁䅂䅁䅁䅍䅄䅁䅁䅯兆䄰䅁䅯䅂䅁䅁䅯兣䅑䅁䅅䅁䉁䅁䅁兂䅁䅁䅁䥕瀸兑杷允䅁䅁䅑䅁䑁䅁䅷䅁䭁䑁䱁䅁䭁䅁䅑䅁䭁䡁䕳䅁䉁䅁䅁允䅁䅁䅕䅁䅁䍁晃欶䵁䅉䅅䅁䕁䅁䅁睁䵁䅁䅁权㍄权䅁权牂䅂䅁权あ䅂䅁允䅁䅁䅅䅁䙁䑁積積積⽍⽣䍄䉁䅁䅁䅂䅁䅁䅍䅄䅁䅁䅯兌䅳䅁䅯充䅁䅁䅯督䅑䅁䅅䅁䉁䅁䅁杄十䅁䅁免㑁䑁䅑䅍㉁䑁䅁䅍睁䅁䅁䍄䉁䅁䅁睁䅁䅁䅍䅄䅁䅁䅯䄫䅯䅁䅯杇䅙䅁䅅䅁䉁䅁䅁权䍄杂䅁䍄䉁䅁䅁䅂䅁䅁䅍䅄䅁䅁䅯䅧䅳䅁䅯睡䅑䅁䅯睤䅑䅁䅅䅁䉁䅁䅁兂㝁〳丫㉬匷睐杷允䅁䅁䅍䅁䑁䅁䅷䅁䭁䝁䱉䅁䭁䍁䝑䅁䉁䅁䅁允䅁䅁䅯䅣䄰䅁杷允䅁䅁䅑䅁䑁䅁䅷䅁䭁䑁䴴䅁䭁䝁䕳䅁䭁䡁䕁䅁䉁䅁䅁允䅁䅁䅕灭婭婭婭呹䴸䅉䅅䅁䕁䅁䅁睁䵁䅁䅁权桁兄䅁权牂䅂䅁权ㅂ䅂䅁允䅁䅁䅅䅁䙁䉁䑋䵷桱敒⽯䍄䉁䅁䅁睁䅁䅁䅍䅄䅁䅁䅯䅓䄴䅁䅯䅇䅙䅁䅅䅁䉁䅁䅁权灁杂䅁䍄䉁䅁䅁䅂䅁䅁䅍䅄䅁䅁䅯兺䅳䅁䅯睡䅑䅁䅯兤䅑䅁䅅䅁䉁䅁䅁兂䑄匹捨㡪噌睐杷允䅁䅁䅍䅁䑁䅁䅷䅁䭁乁䱉䅁䭁䉁䝧䅁䉁䅁䅁允䅁䅁䅯克䅙䅁杷允䅁䅁䅑䅁䑁䅁䅷䅁䭁䕁䱙䅁䭁䝁䕳䅁䭁䡁䕫䅁䉁䅁䅁允䅁䅁䅕牘䩰䅄牉稷䴸䅉䅅䅁䕁䅁䅁睁䵁䅁䅁权䡁兄䅁权剁䅁䅁权㡂䅂䅁允䅁䅁䅅䅁佁䉁䅉䅁㕁䑁䅍免㑁䑁䅣䅍睁䑁䅁䅁䵁䅉䅅䅁䕁䅁䅁睁䵁䅁䅁权呃䅄䅁权䕁䅁䅁权㡂䅂䅁允䅁䅁䅅䅁䙁䅁䅁䅁潂吶䉊䍄䉁䅁䅁䅂䅁䅁䅍䅄䅁䅁䅯睷䅷䅁䅯睡䅑䅁䅯来䅑䅁䅅䅁䉁䅁䅁兂晁敨剴䉵琷睐杷允䅁䅁䅍䅁䑁䅁䅷䅁䭁䡁䱳䅁䭁䍁䝙䅁䉁䅁䅁允䅁䅁䄴䅄䅁䑁䅫兎畁䑁䅁杍䅁䅁杷允䅁䅁䅍䅁䑁䅁䅷䅁䭁佁䵙䅁䭁䍁䝙䅁䉁䅁䅁允䅁䅁䄴䅃䅁䑁䅅䅍㑁䅁䅁䍄䉁䅁䅁䅂䅁䅁䅍䅄䅁䅁䅯党䄰䅁䅯充䅁䅁䅯督䅑䅁䅅䅁䉁䅁䅁杄十䅁䅁䅎ぁ䑁䅁䅏㕁䑁䅁䅍睁䅁䅁䍄䉁䅁䅁䅂䅁䅁䅍䅄䅁䅁䅯䅅䅷䅁䅯睡䅑䅁䅯兢䅑䅁䅅䅁䉁䅁䅁兂㙄浦㡱䩤潎睶杷允䅁䅁䅍䅁䑁䅁䅷䅁䭁䉁乑䅁䭁䉁䝷䅁䉁䅁䅁允䅁䅁䅯杗䅙䅁杷允䅁䅁䅑䅁䑁䅁䅷䅁䭁䱁䵉䅁䭁䉁䅅䅁䭁䡁䕅䅁䉁䅁䅁允䅁䅁䄴杅䅁䑁䅑睍硁䑁䅁免睁䑁䅁䅍䅁䅁杷允䅁䅁䅑䅁䑁䅁䅷䅁䭁䭁䱅䅁䭁䝁䕳䅁䭁䡁䕷䅁䉁䅁䅁允䅁䅁䅕杖琴灳瘳稱䴸䅉䅅䅁䑁䅁䅁睁䵁䅁䅁权䩁睃䅁权捁杂䅁允䅁䅁䅅䅁䭁䍁䝯䅁䵁䅉䅅䅁䕁䅁䅁睁䵁䅁䅁权㉄权䅁权剁䅁䅁权䍃䅂䅁允䅁䅁䅅䅁佁䉁䅑䅁硁䑁䅅䅎睁䑁䅁䅍睁䑁䅁䅍䅁䅁杷允䅁䅁䅍䅁䑁䅁䅷䅁䭁䉁䱙䅁䭁䍁䝙䅁䉁䅁䅁允䅁䅁䄴䅄䅁䑁䅣李畁䑁䅑睍䅁䅁杷允䅁䅁䅑䅁䑁䅁䅷䅁䭁偁䅧䅁䭁䉁䅅䅁䭁䡁䕉䅁䉁䅁䅁允䅁䅁䄴䅆䅁䑁䅉睍㕁䑁䅁䅍睁䑁䅁䅍睁䅁䅁䍄䉁䅁䅁䅂䅁䅁䅍䅄䅁䅁䅯兒䅷䅁䅯䅂䅁䅁䅯睧䅑䅁䅅䅁䉁䅁䅁兂䅁䅁䅁䭅汙兑杷允䅁䅁䅑䅁䑁䅁䅷䅁䭁乁䵑䅁䭁䝁䕳䅁䭁䡁䔴䅁䉁䅁䅁允䅁䅁䅕体㙆䭆䠵ぁ䵁䅉䅅䅁䕁䅁䅁睁䵁䅁䅁权摁睃䅁权䕁䅁䅁权䙃䅂䅁允䅁䅁䅅䅁䙁䅁䅁䅁䅂癍䅰䍄䉁䅁䅁䅂䅁䅁䅍䅄䅁䅁䅯䅴䅳䅁䅯䅂䅁䅁䅯来䅑䅁䅅䅁䉁䅁䅁兂䅁䅁䅁䐫味兑杷允䅁䅁䅑䅁䑁䅁䅷䅁䭁䅁义䅁䭁䅁䅑䅁䭁䡁䕕䅁䉁䅁䅁允䅁䅁䅕䅁䅁䍁兓問䵅䅉䅅䅁䕁䅁䅁睁䵁䅁䅁权䡁兄䅁权䕁䅁䅁权⭂䅂䅁允䅁䅁䅅䅁䙁䅁䅁䅁允⽁䅴䍄䉁䅁䅁䅂䅁䅁䅍䅄䅁䅁䅯眯䄰䅁䅯睈䅙䅁䅯䅉䅙䅁䅅䅁䉁䅁䅁权癄权䅁䍄䉁䅁䅁睁䅁䅁䅍䅄䅁䅁䅯睥䅳䅁䅯䅇䅙䅁䅅䅁䉁䅁䅁权㡂杂䅁䍄䉁䅁䅁䅂䅁䅁䅍䅄䅁䅁䅯眫䅳䅁䅯睡䅑䅁䅯內䅑䅁䅅䅁䉁䅁䅁兂䑃䵷桱扒扢睐杷允䅁䅁䅍䅁䑁䅁䅷䅁䭁䅁䱯䅁䭁䉁䝧䅁䉁䅁䅁允䅁䅁䅯克䅙䅁杷允䅁䅁䅑䅁䑁䅁䅷䅁䭁䝁䵫䅁䭁䅁䅑䅁䭁䡁䕯䅁䉁䅁䅁允䅁䅁䅕䅁䅁䑁㡧い䵅䅉䅅䅁䑁䅁䅁睁䵁䅁䅁权楄兄䅁权慁杂䅁允䅁䅁䅅䅁䭁䑁䜰䅁䵁䅉䅅䅁䕁䅁䅁睁䵁䅁䅁权癄䅄䅁权牂䅂䅁权㡂䅂䅁允䅁䅁䅅䅁䙁䱁䩰䅄牉⭨⽉䍄䉁䅁䅁䅂䅁䅁䅍䅄䅁䅁䅯䅧䅳䅁䅯睡䅑䅁䅯全䅑䅁䅅䅁䉁䅁䅁兂㙄浦㡱䩤歐睶杷允䅁䅁䅑䅁䑁䅁䅷䅁䭁䍁䵣䅁䭁䅁䅑䅁䭁䡁䔰䅁䉁䅁䅁允䅁䅁䅕䅁䅁偁䅁䔯䵁䅉䅅䅁䕁䅁䅁睁䵁䅁䅁权䝁兄䅁权剁䅁䅁权ㅂ䅂䅁允䅁䅁䅅䅁佁䉁䅉䅁祁䑁䅑䅍ㅁ䑁䅙䅍睁䑁䅁䅁䵁䅉䅅䅁䕁䅁䅁睁䵁䅁䅁权流睃䅁权晁杂䅁权杁杂䅁允䅁䅁䅅䅁䭁乁䡍䅁䵁䅉䅅䅁䕁䅁䅁睁䵁䅁䅁权㕁睃䅁权剁䅁䅁权⽂䅂䅁允䅁䅁䅅䅁佁䉁䅉䅁穁䑁䅧䅎ㅁ䑁䅧䅍睁䑁䅁䅁䵁䅉䅅䅁䕁䅁䅁睁䵁䅁䅁权瑄睃䅁权牂䅂䅁权ㅂ䅂䅁允䅁䅁䅅䅁䙁䩁婱婭婭捭⽫䍄䉁䅁䅁䅂䅁䅁䅍䅄䅁䅁䅯睮䅳䅁䅯䅂䅁䅁䅯督䅑䅁䅅䅁䉁䅁䅁兂䅁䅁䅁䵣睈䅑杷允䅁䅁䅑䅁䑁䅁䅷䅁䭁佁䰴䅁䭁䝁䕳䅁䭁䡁䕉䅁䉁䅁䅁允䅁䅁䅕積積積積稰䴸䅉䅅䅁䑁䅁䅁睁䵁䅁䅁权䭂睃䅁权慁杂䅁允䅁䅁䅅䅁䭁䕁䝳䅁䵁䅉䅅䅁䑁䅁䅁睁䵁䅁䅁权㕂䅄䅁权慁杂䅁允䅁䅁䅅䅁䭁䑁䝷䅁䵁䅉䅅䅁䕁䅁䅁睁䵁䅁䅁权歂睃䅁权䕁䅁䅁权䕃䅂䅁允䅁䅁䅅䅁䙁䅁䅁䅁獁䉃䉰䍄䉁䅁䅁䅂䅁䅁䅍䅄䅁䅁䅯杘䄰䅁䅯睡䅑䅁䅯全䅑䅁䅅䅁䉁䅁䅁兂塄㍯㥁瑃牦睐杷允䅁䅁䅍䅁䑁䅁䅷䅁䭁䥁䵕䅁䭁䉁䜴䅁䉁䅁䅁允䅁䅁䅯䅖䅙䅁杷允䅁䅁䅑䅁䑁䅁䅷䅁䭁䍁佣䅁䭁䝁䕳䅁䭁䡁䕍䅁䉁䅁䅁允䅁䅁䅕場啯歲桦橹䴸䅉䅅䅁䑁䅁䅁睁䵁</t>
  </si>
  <si>
    <t>䅁䅁权㕂兄䅁权奁杂䅁允䅁䅁䅅䅁䭁䕁䝯䅁䵁䅉䅅䅁䕁䅁䅁睁䵁䅁䅁权扁睃䅁权牂䅂䅁权㍂䅂䅁允䅁䅁䅅䅁䙁䡁啳歲桦瑥⽑䍄䉁䅁䅁䅂䅁䅁䅍䅄䅁䅁䅯杤䅳䅁䅯睡䅑䅁䅯杤䅑䅁䅅䅁䉁䅁䅁兂㡄晱午坔兌睐杷允䅁䅁䅑䅁䑁䅁䅷䅁䭁乁䵫䅁䭁䅁䅑䅁䭁䡁䕷䅁䉁䅁䅁允䅁䅁䅕䅁䅁䡁㙧啌䵅䅉䅅䅁䕁䅁䅁睁䵁䅁䅁权䕄睃䅁权牂䅂䅁权䑃䅂䅁允䅁䅁䅅䅁䙁䡁啳歲桦略⽷䍄䉁䅁䅁䅂䅁䅁䅍䅄䅁䅁䅯杏䅷䅁䅯睡䅑䅁䅯內䅑䅁䅅䅁䉁䅁䅁兂卂䉵䘶ㄶ先睐杷允䅁䅁䅑䅁䑁䅁䅷䅁䭁䵁䰰䅁䭁䉁䅅䅁䭁䉁偳䅁䉁䅁䅁允䅁䅁䄴杅䅁䑁䅙䅏穁䑁䅕睍㕁䑁䅁李䅁䅁杷允䅁䅁䅑䅁䑁䅁䅷䅁䭁䉁乑䅁䭁䝁䕳䅁䭁䥁䕉䅁䉁䅁䅁允䅁䅁䅕杖琴灳瘳稳䴸䅉䅅䅁䑁䅁䅁睁䵁䅁䅁权呁䅄䅁权敁杂䅁允䅁䅁䅅䅁䭁䍁䥳䅁䵁䅉䅅䅁䕁䅁䅁睁䵁䅁䅁权䝃睃䅁权剁䅁䅁权ㅂ䅂䅁允䅁䅁䅅䅁佁䉁䅑䅁硁䑁䅫李穁䑁䅧睍㕁䑁䅍兎䅁䅁杷允䅁䅁䅑䅁䑁䅁䅷䅁䭁偁乧䅁䭁䝁䕳䅁䭁䥁䕅䅁䉁䅁䅁允䅁䅁䅯睒䅁䅁杷允䅁䅁䅑䅁䑁䅁䅷䅁䭁䡁䱅䅁䭁䅁䅑䅁䭁䝁䔰䅁䉁䅁䅁允䅁䅁䅕䅁䅁䩁䅃䔫䵁䅉䅅䅁䕁䅁䅁睁䵁䅁䅁权慂杄䅁权牂䅂䅁权睂䅂䅁允䅁䅁䅅䅁䙁䡁啳歲桦略⽑䍄䉁䅁䅁睁䅁䅁䅍䅄䅁䅁䅯睁䄸䅁䅯杈䅙䅁䅅䅁䉁䅁䅁权䡂睂䅁䍄䉁䅁䅁䅂䅁䅁䅍䅄䅁䅁䅯䅤䅷䅁䅯䅂䅁䅁䅯杦䅑䅁䅅䅁䉁䅁䅁兂䅁䅁䅁䡑㘷䅑杷允䅁䅁䅑䅁䑁䅁䅷䅁䭁䉁乫䅁䭁䝁䕳䅁䭁䡁䔴䅁䉁䅁䅁允䅁䅁䅕灭婭婭婭吶䴸䅉䅅䅁䕁䅁䅁睁䵁䅁䅁权祂兄䅁权牂䅂䅁权あ䅂䅁允䅁䅁䅅䅁䙁䵁䴳䵺䵺乺⽷䍄䉁䅁䅁䅂䅁䅁䅍䅄䅁䅁䅯兖䅳䅁䅯睈䅙䅁䅯䅉䅙䅁䅅䅁䉁䅁䅁权㑁杂䅁䍄䉁䅁䅁䅂䅁䅁䅍䅄䅁䅁䅯睮䅳䅁䅯䅂䅁䅁䅯全䅑䅁䅅䅁䉁䅁䅁兂䅁䅁䅁䉕䉯兑杷允䅁䅁䅑䅁䑁䅁䅷䅁䭁䉁䵍䅁䭁䉁䅅䅁䭁䡁䕣䅁䉁䅁䅁允䅁䅁䄴杅䅁䑁䅑兎㑁䑁䅅兎㍁䑁䅅䅏䅁䅁杷允䅁䅁䅍䅁䑁䅁䅷䅁䭁䅁䰴䅁䭁䍁䝑䅁䉁䅁䅁允䅁䅁䅯睄䅳䅁杷允䅁䅁䅑䅁䑁䅁䅷䅁䭁䉁䱍䅁䭁䝁䕳䅁䭁䡁䕯䅁䉁䅁䅁允䅁䅁䅕⽷潕䥘䌯吸䴸䅉䅅䅁䕁䅁䅁睁䵁䅁䅁权乁䅄䅁权牂䅂䅁权䙃䅂䅁允䅁䅁䅅䅁䙁佁汏㡭村䵳⽉䍄䉁䅁䅁䅂䅁䅁䅍䅄䅁䅁䅯朸䅷䅁䅯睡䅑䅁䅯睧䅑䅁䅅䅁䉁䅁䅁兂㡃䩤奍䙂畢睐杷允䅁䅁䅍䅁䑁䅁䅷䅁䭁䱁䱕䅁䭁䉁䝷䅁䉁䅁䅁允䅁䅁䅯儷䅙䅁杷允䅁䅁䅑䅁䑁䅁䅷䅁䭁䑁䵍䅁䭁䉁䅅䅁䭁䡁䕅䅁䉁䅁䅁允䅁䅁䄴杅䅁䑁䅧杍硁䑁䅑睍睁䑁䅁䅍䅁䅁杷允䅁䅁䅍䅁䑁䅁䅷䅁䭁䉁䵁䅁䭁䍁䝙䅁䉁䅁䅁允䅁䅁䄴杄䅁䑁䅅䅍祁䍁䄴兎硁䅁䅁䍄䉁䅁䅁䅂䅁䅁䅍䅄䅁䅁䅯儹䅷䅁䅯充䅁䅁䅯睧䅑䅁䅅䅁䉁䅁䅁杄十䅁䅁杍ㅁ䑁䅙䅏㉁䑁䅍兎ぁ䅁䅁䍄䉁䅁䅁䅂䅁䅁䅍䅄䅁䅁䅯儯䅳䅁䅯睡䅑䅁䅯睢䅑䅁䅅䅁䉁䅁䅁兂䩄牤昶楇琫睐杷允䅁䅁䅑䅁䑁䅁䅷䅁䭁䑁乯䅁䭁䅁䅑䅁䭁䡁䕣䅁䉁䅁䅁允䅁䅁䅕䅁䅁䙁敃䕆䵅䅉䅅䅁䕁䅁䅁睁䵁䅁䅁权㕂䅄䅁权牂䅂䅁权硂䅂䅁允䅁䅁䅅䅁䙁䵁䱤㑎䉬余⼰䍄䉁䅁䅁䅂䅁䅁䅍䅄䅁䅁䅯睩䅳䅁䅯䅂䅁䅁䅯督䅑䅁䅅䅁䉁䅁䅁兂䅁䅁䅁䉑䨰兑杷允䅁䅁䅑䅁䑁䅁䅷䅁䭁䭁䱉䅁䭁䉁䅅䅁䭁䡁䔸䅁䉁䅁䅁允䅁䅁䄴䅆䅁䑁䅅䅎睁䑁䅉免㕁䑁䅅睎㍁䅁䅁䍄䉁䅁䅁䅂䅁䅁䅍䅄䅁䅁䅯兤䅷䅁䅯䅂䅁䅁䅯䅨䅑䅁䅅䅁䉁䅁䅁兂䅁䅁䅁䝒敉兑杷允䅁䅁䅑䅁䑁䅁䅷䅁䭁偁乕䅁䭁䅁䅑䅁䭁䡁䕉䅁䉁䅁䅁允䅁䅁䅯睒䅁䅁杷允䅁䅁䅑䅁䑁䅁䅷䅁䭁䵁乧䅁䭁䉁䜸䅁䭁䍁䝁䅁䉁䅁䅁允䅁䅁䅯兢䅙䅁杷允䅁䅁䅍䅁䑁䅁䅷䅁䭁䉁䱉䅁䭁䍁䝙䅁䉁䅁䅁允䅁䅁䄴䅄䅁䑁䅙兏畁䑁䅕䅎䅁䅁杷允䅁䅁䅑䅁䑁䅁䅷䅁䭁䍁䰸䅁䭁䉁䅅䅁䭁䡁䕙䅁䉁䅁䅁允䅁䅁䄴杅䅁䑁䅉李㕁䑁䅣李ㅁ䑁䅧杍䅁䅁杷允䅁䅁䅑䅁䑁䅁䅷䅁䭁䉁临䅁䭁䅁䅑䅁䭁䥁䕕䅁䉁䅁䅁允䅁䅁䅕䅁䅁䑁畂啂䵅䅉䅅䅁䕁䅁䅁睁䵁䅁䅁权睄权䅁权䕁䅁䅁权睂䅂䅁允䅁䅁䅅䅁䙁䅁䅁䅁㑁䅉䉬䍄䉁䅁䅁䅂䅁䅁䅍䅄䅁䅁䅯睺䅳䅁䅯睡䅑䅁䅯杤䅑䅁䅅䅁䉁䅁䅁兂㑃潈牘払祪睐杷允䅁䅁䅑䅁䑁䅁䅷䅁䭁䱁䱣䅁䭁䅁䅑䅁䭁䡁䔸䅁䉁䅁䅁允䅁䅁䅕䅁䅁䭁歄ぃ䵅䅉䅅䅁䕁䅁䅁睁䵁䅁䅁权呁䅄䅁权䕁䅁䅁权㡂䅂䅁允䅁䅁䅅䅁䙁䅁䅁䅁潁䅅䉂䍄䉁䅁䅁䅂䅁䅁䅍䅄䅁䅁䅯䅎䄰䅁䅯睡䅑䅁䅯內䅑䅁䅅䅁䉁䅁䅁兂䵁楁䡵瑆楮睐杷允䅁䅁䅑䅁䑁䅁䅷䅁䭁䩁乷䅁䭁䉁䜸䅁䭁䍁䝁䅁䉁䅁䅁允䅁䅁䅯杬䅙䅁杷允䅁䅁䅍䅁䑁䅁䅷䅁䭁䥁乳䅁䭁䉁䝯䅁䉁䅁䅁允䅁䅁䅯䅐䅙䅁杷允䅁䅁䅑䅁䑁䅁䅷䅁䭁䵁䵧䅁䭁䉁䅅䅁䭁䡁䕑䅁䉁䅁䅁允䅁䅁䄴杅䅁䑁䅧免㑁䑁䅉睍睁䑁䅁䅍䅁䅁杷允䅁䅁䅑䅁䑁䅁䅷䅁䭁䭁䵁䅁䭁䝁䕳䅁䭁䡁䕯䅁䉁䅁䅁允䅁䅁䅕積積積積稶䴸䅉䅅䅁䑁䅁䅁睁䵁䅁䅁权㝄䅄䅁权奁杂䅁允䅁䅁䅅䅁䭁䕁䝯䅁䵁䅉䅅䅁䕁䅁䅁睁䵁䅁䅁权噂䅄䅁权䕁䅁䅁权㝂䅂䅁允䅁䅁䅅䅁䙁䅁䅁䅁睃䉪䉎䍄䉁䅁䅁䅂䅁䅁䅍䅄䅁䅁䅯䅕䅷䅁䅯睡䅑䅁䅯睧䅑䅁䅅䅁䉁䅁䅁兂灁䥘䌯匹捪睐杷允䅁䅁䅑䅁䑁䅁䅷䅁䭁䉁䵅䅁䭁䝁䕳䅁䭁䝁䔰䅁䉁䅁䅁允䅁䅁䅕䵱䱚㑎䉬䑷䴸䅉䅅䅁䕁䅁䅁睁䵁䅁䅁权䑁兄䅁权䕁䅁䅁权㡂䅂䅁允䅁䅁䅅䅁䙁䅁䅁䅁歁剰䉆䍄䉁䅁䅁䅂䅁䅁䅍䅄䅁䅁䅯眱䅳䅁䅯䅂䅁䅁䅯睧䅑䅁䅅䅁䉁䅁䅁兂䅁䅁䅁䜫䙑兑杷允䅁䅁䅑䅁䑁䅁䅷䅁䭁䝁䴴䅁䭁䝁䕳䅁䭁䝁䔸䅁䉁䅁䅁允䅁䅁䅕䥘䌯匹捨㜵䴸䅉䅅䅁䕁䅁䅁睁䵁䅁䅁权桃兄䅁权晁杂䅁权杁杂䅁允䅁䅁䅅䅁䭁䙁䥍䅁䵁䅉䅅䅁䑁䅁䅁睁䵁䅁䅁权䉁睃䅁权捁杂䅁允䅁䅁䅅䅁䭁䭁䝉䅁䵁䅉䅅䅁䕁䅁䅁睁䵁䅁䅁权浄权䅁权䕁䅁䅁权⭂䅂䅁允䅁䅁䅅䅁䙁䅁䅁䅁兂偭䅂䍄䉁䅁䅁睁䅁䅁䅍䅄䅁䅁䅯䅐䄰䅁䅯䅇䅙䅁䅅䅁䉁䅁䅁权灁杂䅁䍄䉁䅁䅁䅂䅁䅁䅍䅄䅁䅁䅯杔䅷䅁䅯䅂䅁䅁䅯睤䅑䅁䅅䅁䉁䅁䅁兂䅁䅁䅁䅁䴰兑杷允䅁䅁䅍䅁䑁䅁䅷䅁䭁佁䭧䅁䭁䍁䝙䅁䉁䅁䅁允䅁䅁䄴杄䅁䑁䅅䅍穁䍁䄴䅍祁䅁䅁䍄䉁䅁䅁䅂䅁䅁䅍䅄䅁䅁䅯兂䄰䅁䅯充䅁䅁䅯䅧䅑䅁䅅䅁䉁䅁䅁杄十䅁䅁䅎㉁䑁䅣䅍睁䑁䅁䅍睁䅁䅁䍄䉁䅁䅁睁䅁䅁䅍䅄䅁䅁䅯睓䅳䅁䅯䅇䅙䅁䅅䅁䉁䅁䅁权䕂杂䅁䍄䉁䅁䅁睁䅁䅁䅍䅄䅁䅁䅯睂䄰䅁䅯杊䅙䅁䅅䅁䉁䅁䅁杄䭁䅁䅁䅏㑁䍁䄴䅏䅁䅁杷允䅁䅁䅍䅁䑁䅁䅷䅁䭁偁䭣䅁䭁䉁䝷䅁䉁䅁䅁允䅁䅁䅯杙䅙䅁杷允䅁䅁䅑䅁䑁䅁䅷䅁䭁偁䰴䅁䭁䉁䅅䅁䭁䡁䕅䅁䉁䅁䅁允䅁䅁䄴杅䅁䑁䅉䅏㍁䑁䅕李睁䑁䅁䅍䅁䅁杷允䅁䅁䅑䅁䑁䅁䅷䅁䭁䅁䱅䅁䭁䉁䜸䅁䭁䍁䝁䅁䉁䅁䅁允䅁䅁䅯䅈䅳䅁杷允䅁䅁䅑䅁䑁䅁䅷䅁䭁偁丸䅁䭁䉁䅅䅁䭁䡁䕍䅁䉁䅁䅁允䅁䅁䄴杅䅁䑁䅕兎睁䑁䅅杍穁䑁䅉睎䅁䅁杷允䅁䅁䅍䅁䑁䅁䅷䅁䭁偁䭉䅁䭁䍁䝙䅁䉁䅁䅁允䅁䅁䄴䅄䅁䑁䅫兎畁䑁䅕䅎䅁䅁杷允䅁䅁䅍䅁䑁䅁䅷䅁䭁佁䴴䅁䭁䍁䝑䅁䉁䅁䅁允䅁䅁䅯杊䅣䅁杷允䅁䅁䅍䅁䑁䅁䅷䅁䭁䕁乷䅁䭁䉁䝯䅁䉁䅁䅁允䅁䅁䅯材䅙䅁杷允䅁䅁䅍䅁䑁䅁䅷䅁䭁偁䭑䅁䭁䉁䝷䅁䉁䅁䅁允䅁䅁䅯杋䅙䅁杷允䅁䅁䅑䅁䑁䅁䅷䅁䭁䑁䵯䅁䭁䝁䕳䅁䭁䡁䕳䅁䉁䅁䅁允䅁䅁䅕敫㠱穐敖橵䴸䅉䅅䅁䕁䅁䅁睁䵁䅁䅁权煄䅄䅁权䕁䅁䅁权㑂䅂䅁允䅁䅁䅅䅁䙁䅁䅁䅁睃䅎䉚䍄䉁䅁䅁睁䅁䅁䅍䅄䅁䅁䅯杉䅷䅁䅯杊䅙䅁䅅䅁䉁䅁䅁杄䵁䅁䅁免硁䑁䅑杌ぁ䅁䅁䍄䉁䅁䅁䅂䅁䅁䅍䅄䅁䅁䅯䅁䅳䅁䅯䅂䅁䅁䅯杧䅑䅁䅅䅁䉁䅁䅁兂䅁䅁䅁乷摘䅑杷允䅁䅁䅍䅁䑁䅁䅷䅁䭁䉁䰰䅁䭁䉁䝷䅁䉁䅁䅁允䅁䅁䅯兑䅙䅁杷允䅁䅁䅑䅁䑁䅁䅷䅁䭁乁䵷䅁䭁䉁䅅䅁䭁䡁䕅䅁䉁䅁䅁允䅁䅁䄴杅䅁䑁䅑䅎㑁䑁䅉杍ㅁ䑁䅫杍䅁䅁杷允䅁䅁䅑䅁䑁䅁䅷䅁䭁䱁䰴䅁䭁䉁䜸䅁䭁䍁䝁䅁䉁䅁䅁允䅁䅁䅯杔䅙䅁杷允䅁䅁䅑䅁䑁䅁䅷䅁䭁䱁䵯䅁䭁䅁䅑䅁䭁䥁䕍䅁䉁䅁䅁允䅁䅁䅕䅁䅁䝁⭃䕃䵅䅉䅅䅁䑁䅁䅁睁䵁䅁䅁权捁䅄䅁权奁杂䅁允䅁䅁䅅䅁䭁䕁䝁䅁䵁䅉䅅䅁䕁䅁䅁睁䵁䅁䅁权祃睃䅁权䕁䅁䅁权㕂䅂䅁允䅁䅁䅅䅁䙁䅁䅁䅁睃昸䄱䍄䉁䅁䅁䅂䅁䅁䅍䅄䅁䅁䅯䅒䅷䅁䅯䅂䅁䅁䅯杦䅑䅁䅅䅁䉁䅁䅁兂䅁䅁䅁䨲䑫兑杷允䅁䅁䅑䅁䑁䅁䅷䅁䭁䱁乣䅁䭁䝁䕳䅁䭁䡁䕙䅁䉁䅁䅁允䅁䅁䅕㑎䉬余兘い䵁䅉䅅䅁䑁䅁䅁睁䵁䅁䅁权㉃䅄䅁权奁杂䅁允䅁䅁䅅䅁䭁䡁䝷䅁䵁䅉䅅䅁䕁䅁䅁睁䵁䅁䅁权睄权䅁权䕁䅁䅁权あ䅂䅁允䅁䅁䅅䅁䙁䅁䅁䅁兂晉䅸䍄䉁䅁䅁䅂䅁䅁䅍䅄䅁䅁䅯朸䄰䅁䅯䅂䅁䅁䅯入䅑䅁䅅䅁䉁䅁䅁兂䅁䅁䅁䱬摧兑杷允䅁䅁䅍䅁䑁䅁䅷䅁䭁䕁䰰䅁䭁䉁䝯䅁䉁䅁䅁允䅁䅁䅯睓䅙䅁杷允䅁䅁䅑䅁䑁䅁䅷䅁䭁䱁䰸䅁䭁䝁䕳䅁䭁䡁䕣䅁䉁䅁䅁允䅁䅁䅕児塲㍯㥁樲䴸䅉䅅䅁䑁䅁䅁睁䵁䅁䅁权䉁睃䅁权敁杂䅁允䅁䅁䅅䅁䭁䭁䝉䅁䵁䅉䅅䅁䕁䅁䅁睁䵁䅁䅁权㉄权䅁权䕁䅁䅁权硂䅂䅁允䅁䅁䅅䅁䙁䅁䅁䅁䅂党䈵䍄䉁䅁䅁䅂䅁䅁䅍䅄䅁䅁䅯䅤䅳䅁䅯睡䅑䅁䅯䅥䅑䅁䅅䅁䉁䅁䅁兂歃䑣䬰㘱䅐睶杷允䅁䅁䅍䅁䑁䅁䅷䅁䭁䱁丸䅁䭁䉁䜴䅁䉁䅁䅁允䅁䅁䅯䄵䅙䅁杷允䅁䅁䅑䅁䑁䅁䅷䅁䭁䝁䱣䅁䭁䝁䕳䅁䭁䝁䔸䅁䉁䅁䅁允䅁䅁䅕浚浚浚浚樫䴸䅉䅅䅁䕁䅁䅁睁䵁䅁䅁权捃兄䅁权牂䅂䅁权䕃䅂䅁允䅁䅁䅅䅁䙁䥁牘払敧摨⽳䍄䉁䅁䅁䅂䅁䅁䅍䅄䅁䅁䅯眯䅳䅁䅯䅂䅁䅁䅯杧䅑䅁䅅䅁䉁䅁䅁兂䅁䅁䅁䵹敯兑杷允䅁䅁䅍䅁䑁䅁䅷䅁䭁䱁䱙䅁䭁䉁䝷䅁䉁䅁䅁允䅁䅁䅯杙䅙䅁杷允䅁䅁䅑䅁䑁䅁䅷䅁䭁䥁䱣䅁䭁䉁䅅䅁䭁䡁䕉䅁䉁䅁䅁允䅁䅁䄴䅆䅁䑁䅅䅍ㅁ䑁䅍睍祁䑁䅁䅍睁䅁䅁䍄䉁䅁䅁䅂䅁䅁䅍䅄䅁䅁䅯睖䄰䅁䅯睡䅑䅁䅯入䅑䅁䅅䅁䉁䅁䅁兂晁敨剴䉵愴䅑杷允䅁䅁䅍䅁䑁䅁䅷䅁䭁䍁䵕䅁䭁䍁䝑䅁䉁䅁䅁允䅁䅁䅯䄸䄰䅁杷允䅁䅁䅑䅁䑁䅁䅷䅁䭁䝁䰴䅁䭁䉁䅅䅁䭁䡁䕷䅁䉁䅁䅁允䅁䅁䄴杅䅁䑁䅉李㕁䑁䅅䅎睁䑁䅁䅍䅁䅁杷允䅁䅁䅍䅁䑁䅁䅷䅁䭁䕁佑䅁䭁䍁䝑䅁䉁䅁䅁允䅁䅁䅯䅅䅑䅁杷允䅁䅁䅑䅁䑁䅁䅷䅁䭁䭁䱉䅁䭁䝁䕳䅁䭁䡁䔸䅁䉁䅁䅁允䅁䅁䅕積積積積㜰䴸䅉䅅䅁䕁䅁䅁睁䵁䅁䅁权灁䅄䅁权牂䅂䅁权䕃䅂䅁允䅁䅁䅅䅁䙁䅁䅁䅁䅁䵁⽁䍄䉁䅁䅁睁䅁䅁䅍䅄䅁䅁䅯兢䅷䅁䅯杇䅙䅁䅅䅁䉁䅁䅁权䅄杂䅁䍄䉁䅁䅁睁䅁䅁䅍䅄䅁䅁䅯杈䅳䅁䅯杈䅙䅁䅅䅁䉁䅁䅁权煃杂䅁䍄䉁䅁䅁䅂䅁䅁䅍䅄䅁䅁䅯睎䅷䅁䅯睡䅑䅁䅯䅨䅑䅁䅅䅁䉁䅁䅁兂畄䑦ㄸ牘桲睐杷允䅁䅁䅑䅁䑁䅁䅷䅁䭁䕁乑䅁䭁䉁䅅䅁䭁䡁䕣䅁䉁䅁䅁允䅁䅁䄴杅䅁䑁䅕䅍㉁䑁䅉杍睁䑁䅁䅍䅁䅁杷允䅁䅁䅍䅁䑁䅁䅷䅁䭁䉁临䅁䭁䉁䝧䅁䉁䅁䅁允䅁䅁䅯䅦䅙䅁杷允䅁䅁䅑䅁䑁䅁䅷䅁䭁䍁䱳䅁䭁䝁䕳䅁䭁䡁䕉䅁䉁䅁䅁允䅁䅁䅕敨剴䉵䘶稹䴸䅉䅅䅁䕁䅁䅁睁䵁䅁䅁权㥁䅄䅁权牂䅂䅁权穂䅂䅁允䅁䅁䅅䅁䭁䕁䅣䅁䵁䅉䅅䅁䕁䅁䅁睁䵁䅁䅁权湄兄䅁权牂䅂䅁权䑃䅂䅁允䅁䅁䅅䅁䙁䙁歰㥏倹摪⽣䍄䉁䅁䅁䅂䅁䅁䅍䅄䅁䅁䅯杗䄴䅁䅯䅂䅁䅁䅯杦䅑䅁䅅䅁䉁䅁䅁兂䅁䅁䅁䭉慷兑杷允䅁䅁䅍䅁䑁䅁䅷䅁䭁䥁䱫䅁䭁䉁䝧䅁䉁䅁䅁允䅁䅁䅯兏䅙䅁杷允䅁䅁䅑䅁䑁䅁䅷䅁䭁䵁䱯䅁䭁䝁䕳䅁䭁䡁䔴䅁䉁䅁䅁允䅁䅁䅕䵴㉨灶愸稴䴸䅉䅅䅁䑁䅁䅁睁䵁䅁䅁权䵄睃䅁权敁杂䅁允䅁䅁䅅䅁䭁䉁䡑䅁䵁䅉䅅䅁䑁䅁䅁睁䵁䅁䅁权灃䅄䅁权奁杂䅁允䅁䅁䅅䅁䭁䡁䝷䅁䵁䅉䅅䅁䕁䅁䅁睁䵁䅁䅁权㍃睃䅁权䕁䅁䅁权睂䅂䅁允䅁䅁䅅䅁䙁䅁䅁䅁杄剫䉖䍄䉁䅁䅁䅂䅁䅁䅍䅄䅁䅁䅯杉䄰䅁䅯充䅁䅁䅯睢䅑䅁䅅䅁䉁䅁䅁杄十䅁䅁杍㍁䑁䅣免硁䑁䅁䅍睁䅁䅁䍄䉁䅁䅁睁䅁䅁䅍䅄䅁䅁䅯䅊䅷䅁䅯䅈䅙䅁䅅䅁䉁䅁䅁权偄杂䅁䍄䉁䅁䅁䅂䅁䅁䅍䅄䅁䅁䅯兡䅳䅁䅯充䅁䅁䅯睤䅑䅁䅅䅁䉁䅁䅁杄十䅁䅁免㑁䑁䅍免㕁䑁䅫䅎㍁䅁䅁䍄䉁䅁䅁䅂䅁䅁䅍䅄䅁䅁䅯䅧䄴䅁䅯睡䅑䅁䅯兤䅑䅁䅅䅁䉁䅁䅁兂偃癷潕䥘焯睐杷允䅁䅁䅍䅁䑁䅁䅷䅁䭁乁䱕䅁䭁䉁䝷䅁䉁䅁䅁允䅁䅁䅯睋䅙䅁杷允䅁䅁䅍䅁䑁䅁䅷䅁䭁䍁䵯䅁䭁䉁䝷䅁䉁䅁䅁允䅁䅁䅯杙䅙䅁杷允䅁䅁䅑䅁䑁䅁䅷䅁䭁䩁乷䅁䭁䉁䅅䅁䭁䥁䕑䅁䉁䅁䅁允䅁䅁䄴杅䅁䑁䅕睎ㅁ䑁䅫兎ぁ䑁䅉䅎䅁䅁杷允䅁䅁䅑䅁䑁䅁䅷䅁䭁䙁乑䅁䭁䝁䕳䅁䭁䥁䕕䅁䉁䅁䅁允䅁䅁䅕敨剴䉵䘶稸䴸䅉䅅䅁䑁䅁䅁睁䵁䅁䅁权敃䅄䅁权流杂䅁允䅁䅁䅅䅁佁䅁䅷䅁㕁䑁䅙杌㉁䑁䅑䅁䵁䅉䅅䅁䕁䅁䅁睁䵁䅁䅁权㥃睃䅁权牂䅂䅁权硂䅂䅁允䅁䅁䅅䅁䙁䝁匸㡧䭄敯⽕䍄䉁䅁䅁䅂䅁䅁䅍䅄䅁䅁䅯杍䄰䅁䅯睡䅑䅁䅯睇䄸䅁䅅䅁䉁䅁䅁兂㑃潈牘払敪睶杷允䅁䅁䅍䅁䑁䅁䅷䅁䭁䉁䰸䅁䭁䉁䝷䅁䉁䅁䅁允䅁䅁䅯眹䅙䅁杷允䅁䅁䅑䅁䑁䅁䅷䅁䭁偁䭷䅁䭁䝁䕳䅁䭁䡁䕧䅁䉁䅁䅁允䅁䅁䅕場啯歲桦樴䴸䅉䅅䅁䕁䅁䅁睁䵁䅁䅁权呄兄䅁权䕁䅁䅁权㕂䅂䅁允䅁䅁䅅䅁䙁䅁䅁䅁い前䉴䍄䉁䅁䅁睁䅁䅁䅍䅄䅁䅁䅯杢䅳䅁䅯杊䅙䅁䅅䅁䉁䅁䅁杄䭁䅁䅁兏㑁䍁䄴杍䅁䅁杷允䅁䅁䅑䅁䑁䅁䅷䅁䭁䕁䵯䅁䭁䉁䅅䅁䭁䥁䕕䅁䉁䅁䅁允䅁䅁䄴杅䅁䑁䅕兏ぁ䑁䅣䅎睁䑁䅁䅍䅁䅁杷允䅁䅁䅑䅁䑁䅁䅷䅁䭁䱁䙙䅁䭁䝁䕳䅁䭁䥁䕕䅁䉁䅁䅁允䅁䅁䅕敥浫免獩䑦䴸䅉䅅䅁䕁䅁䅁睁䵁䅁䅁权㡁杄䅁权䕁䅁䅁权䍃䅂䅁允䅁䅁䅅䅁䙁䅁䅁䅁ぁ楚䉒䍄䉁䅁䅁䅂䅁䅁䅍䅄䅁䅁䅯眸䅯䅁䅯睡䅑䅁䅯睥䅑䅁䅅䅁䉁䅁䅁兂塄㍯㥁瑃牦睐杷允䅁䅁䅑䅁䑁䅁䅷䅁䭁䙁䱫䅁䭁䝁䕳䅁䭁䥁䕉䅁䉁䅁䅁允䅁䅁䅕児塲㍯㥁爲䴸䅉䅅䅁䕁䅁䅁睁䵁䅁䅁权煄权䅁权晁杂䅁权杁杂䅁允䅁䅁䅅䅁䭁䥁䝙䅁䵁䅉䅅䅁䕁䅁䅁睁䵁䅁䅁权求兄䅁权牂䅂䅁权あ䅂䅁允䅁䅁䅅䅁䙁偁潙䥘䌯搹⽧䍄䉁䅁䅁䅂䅁䅁䅍䅄䅁䅁䅯睔䅳䅁䅯充䅁䅁䅯杦䅑䅁䅅䅁䉁䅁䅁杄十䅁䅁睍睁䑁䅕免祁䑁䅁䅍睁䅁䅁䍄䉁䅁䅁䅂䅁䅁䅍䅄䅁䅁䅯睃䅷䅁䅯䅂䅁䅁䅯睦䅑䅁䅅䅁䉁䅁䅁权䡂䅁䅁䍄䉁䅁䅁䅂䅁䅁䅍䅄䅁䅁䅯儶䄰䅁䅯睡䅑䅁䅯督䅑䅁䅅䅁䉁䅁䅁兂桄桥畓⭒楈睐杷允䅁䅁䅑䅁䑁䅁䅷䅁䭁䩁佅䅁䭁䝁䕳䅁䭁䥁䕕䅁䉁䅁䅁允䅁䅁䅕場啯歲桦樴䴸䅉䅅䅁䑁䅁䅁睁䵁䅁䅁权㙃睃䅁权奁杂䅁允䅁䅁䅅䅁䭁䕁䝯䅁䵁䅉䅅䅁䕁䅁䅁睁䵁䅁䅁权歄兄䅁权䕁䅁䅁权㝂䅂䅁允䅁䅁䅅䅁䙁䅁䅁䅁捂刷䈹䍄䉁䅁䅁睁䅁䅁䅍䅄䅁䅁䅯䅐䅳䅁䅯䅈䅙䅁䅅䅁䉁䅁䅁权婂杂䅁䍄䉁䅁䅁睁䅁䅁䅍䅄䅁䅁䅯䅚䅳䅁䅯杇䅙䅁䅅䅁䉁䅁䅁权睃杂䅁䍄䉁䅁䅁䅂䅁䅁䅍䅄䅁䅁䅯䅣䅳䅁䅯䅂䅁䅁䅯杤䅑䅁䅅䅁䉁䅁䅁兂䅁䅁䅁䉺楉兑杷允䅁䅁䅑䅁䑁䅁䅷䅁䭁䭁䵑䅁䭁䝁䕳䅁䭁䝁䔸䅁䉁䅁䅁允䅁䅁䅕潅䅐煹䙆䐫䴸䅉䅅䅁䕁䅁䅁睁䵁䅁䅁权䝁䅄䅁权剁䅁䅁权㝂䅂䅁允䅁䅁䅅䅁佁䉁䅁䅁ㅁ䑁䅍䅍祁䑁䅁䅍睁䅁䅁䍄䉁䅁䅁䅂䅁䅁䅍䅄䅁䅁䅯睗䄰䅁䅯睡䅑䅁䅯兣䅑䅁䅅䅁䉁䅁䅁兂䙄䱉祂䩡灈睐杷允䅁䅁䅑䅁䑁䅁䅷䅁䭁佁䬴䅁䭁䉁䅅䅁䭁䉁偳䅁䉁䅁䅁允䅁䅁䄴杅䅁䑁䅑兏ㅁ䑁䅉䅏㑁䑁䅅䅎䅁䅁杷允䅁䅁䅑䅁䑁䅁䅷䅁䭁偁乍䅁䭁䝁䕳䅁䭁䉁偳䅁䉁䅁䅁允䅁䅁䅕㘱睎児塲稰䴸䅉䅅䅁䑁䅁䅁睁䵁䅁䅁权呃䅄䅁权歁杂䅁允䅁䅁䅅䅁䭁䙁佧䅁䵁䅉䅅䅁䕁䅁䅁睁䵁䅁䅁权歁兄䅁权牂䅂䅁权ㅂ䅂䅁允䅁䅁䅅䅁䙁佁㙆䭆䠵昴⽯䍄䉁䅁䅁䅂䅁䅁䅍䅄䅁䅁䅯睈䅳䅁䅯睡䅑䅁䅯杦䅑䅁䅅䅁䉁䅁䅁兂偃癷潕䥘䄸䅑杷允䅁䅁䅑䅁䑁䅁䅷䅁䭁䡁䅧䅁䭁䅁䅑䅁䭁䥁䕅䅁䉁䅁䅁允䅁䅁䅕䅁䅁䡁䅒お䵅䅉䅅䅁䕁䅁䅁睁䵁䅁䅁权灄睃䅁权牂䅂䅁权䅃䅂䅁允䅁䅁䅅䅁䙁䕁䱓佢㝦晱⽇䍄䉁䅁䅁䅂䅁䅁䅍䅄䅁䅁䅯儲䅷䅁䅯䅂䅁䅁䅯全䅑䅁䅅䅁䉁䅁䅁兂䅁䅁䅁䱙煉兑杷允䅁䅁䅑䅁䑁䅁䅷䅁䭁䍁丰䅁䭁䉁䅅䅁䭁䡁䕯䅁䉁䅁䅁允䅁䅁䄴杅䅁䑁䅕免硁䑁䅉䅍睁䑁䅁䅍䅁䅁杷允䅁䅁䅍䅁䑁䅁䅷䅁䭁䍁䵣䅁䭁䉁䜴䅁䉁䅁䅁允䅁䅁䅯共䅧䅁杷允䅁䅁䅑䅁䑁䅁䅷䅁䭁䝁䵉䅁䭁䝁䕳䅁䭁䥁䕕䅁䉁䅁䅁允䅁䅁䅕㘱睎児塲䕅䵁䅉䅅䅁䕁䅁䅁睁䵁䅁䅁权䭄䅄䅁权䕁䅁䅁权㕂䅂䅁允䅁䅁䅅䅁䙁䅁䅁䅁兂䈰䉖䍄䉁䅁䅁睁䅁䅁䅍䅄䅁䅁䅯內䄰䅁䅯䅈䅙䅁䅅䅁䉁䅁䅁权䱃杂䅁䍄䉁䅁䅁䅂䅁䅁䅍䅄䅁䅁䅯杚䅳䅁䅯䅂䅁䅁䅯睧䅑䅁䅅䅁䉁䅁䅁兂䅁䅁䅁䨲獉兑杷允䅁䅁䅑䅁䑁䅁䅷䅁䭁䱁䰸䅁䭁䅁䅑䅁䭁䡁䕑䅁䉁䅁䅁允䅁䅁䅕䅁䅁乁然お䵅䅉䅅䅁䕁䅁䅁睁䵁䅁䅁权䝁兄䅁权剁䅁䅁权㉂䅂䅁允䅁䅁䅅䅁佁䉁䅉䅁祁䑁䅕免㕁䑁䅉䅍睁䑁䅁䅁䵁䅉䅅䅁䑁䅁䅁睁䵁䅁䅁权⭄兄䅁权奁杂䅁允䅁䅁䅅䅁䭁䕁䝑䅁䵁䅉䅅䅁䕁䅁䅁睁䵁䅁䅁权楃睃䅁权䕁䅁䅁权あ䅂䅁允䅁䅁䅅䅁䙁䅁䅁䅁䅁䄷䉎䍄䉁䅁䅁䅂䅁䅁䅍䅄䅁䅁䅯杈䅳䅁䅯䅂䅁䅁䅯杧䅑䅁䅅䅁䉁䅁䅁兂䅁䅁䅁䅙灌䅑杷允䅁䅁䅑䅁䑁䅁䅷䅁䭁䱁䵑䅁䭁䝁䕳䅁䭁䡁䕁䅁䉁䅁䅁允䅁䅁䅕硥畓⭒㙆䐷䴸䅉䅅䅁䕁䅁䅁睁䵁䅁䅁权㑃䅄䅁权䕁䅁䅁权穂䅂䅁允䅁䅁䅅䅁䙁䅁䅁䅁䅂乔䅆䍄䉁䅁䅁䅂䅁䅁䅍䅄䅁䅁䅯䅉䅳䅁䅯睈䅙䅁䅯䅉䅙䅁䅅䅁䉁䅁䅁权㑁杂䅁䍄䉁䅁䅁䅂䅁䅁䅍䅄䅁䅁䅯兰䅳䅁䅯䅂䅁䅁䅯来䅑䅁䅅䅁䉁䅁䅁兂䅁䅁䅁乗义兑杷允䅁䅁䅑䅁䑁䅁䅷䅁䭁䉁䴰䅁䭁䉁䅅䅁䭁䝁䔸䅁䉁䅁䅁允䅁䅁䄴杅䅁䑁䅑睍㕁䑁䅁䅍睁䑁䅁䅍䅁䅁杷允䅁䅁䅍䅁䑁䅁䅷䅁䭁䍁䱅䅁䭁䉁䝧䅁䉁䅁䅁允䅁䅁䅯兇䅙䅁杷允䅁䅁䅑䅁䑁䅁䅷䅁䭁偁䱅䅁䭁䝁䕳䅁䭁䡁䕑䅁䉁䅁䅁允䅁䅁䅕椹捨㡪ㅌ䰲䴸䅉䅅䅁䕁䅁䅁睁䵁䅁䅁权㝃䅄䅁权剁䅁䅁权䙃䅂䅁允䅁䅁䅅䅁佁䉁䅑䅁硁䑁䅉睎㕁䑁䅍李ぁ䑁䅑䅍䅁䅁杷允䅁䅁䅑䅁䑁䅁䅷䅁䭁䩁乷䅁䭁䝁䕳䅁䭁䡁䔰䅁䉁䅁䅁允䅁䅁䅕捺䵺䵺䵺䰳䴸䅉䅅䅁䑁䅁䅁睁䵁䅁䅁权穄睃䅁权慁杂䅁允䅁䅁䅅䅁䭁䝁䝉䅁䵁䅉䅅䅁䕁䅁䅁睁䵁䅁䅁权桁睃䅁权牂䅂䅁权㝂䅂䅁允䅁䅁䅅䅁䙁䑁䩥坑汄丰⽯䍄䉁䅁䅁䅂䅁䅁䅍䅄䅁䅁䅯䅔䄰䅁䅯睡䅑䅁䅯全䅑䅁䅅䅁䉁䅁䅁兂乄䵺䵺䵺捺睐杷允䅁䅁䅍䅁䑁䅁䅷䅁䭁䍁䱉䅁䭁䉁䝧䅁䉁䅁䅁允䅁䅁䅯兏䅙䅁杷允䅁䅁䅑䅁䑁䅁䅷䅁䭁䅁乫䅁䭁䉁䅅䅁䭁䡁䕷䅁䉁䅁䅁允䅁䅁䄴杅䅁䑁䅫䅏㉁䑁䅁䅍㉁䑁䅁兏䅁䅁杷允䅁䅁䅑䅁䑁䅁䅷䅁䭁䝁乧䅁䭁䅁䅑䅁䭁䡁䕣䅁䉁䅁䅁允䅁䅁䅕䅁䅁䥁婂䕈䵅䅉䅅䅁䑁䅁䅁睁䵁䅁䅁权坁兄䅁权歁杂䅁允䅁䅁䅅䅁䭁䉁䕁䅁䵁䅉䅅䅁䕁䅁䅁睁䵁䅁䅁权癃䅄䅁权剁䅁䅁权㝂䅂䅁允䅁䅁䅅䅁佁䉁䅉䅁穁䑁䅅兎穁䑁䅕䅍祁䑁䅉䅁䵁䅉䅅䅁䕁䅁䅁睁䵁䅁䅁权啂睃䅁权晁杂䅁权杁杂䅁允䅁䅁䅅䅁䭁䑁䩫䅁䵁䅉䅅䅁䑁䅁䅁睁䵁䅁䅁权䥁睃䅁权敁杂䅁允䅁䅁䅅䅁䭁䑁䜸䅁䵁䅉䅅䅁䑁䅁䅁睁䵁䅁䅁权呃睃䅁权捁杂䅁允䅁䅁䅅䅁䭁䅁䡍䅁䵁䅉䅅䅁䕁䅁䅁睁䵁䅁䅁权䅄兄䅁权牂䅂䅁权㡂䅂䅁允䅁䅁䅅䅁䙁䝁光䑗ね䱹⽡䍄䉁䅁䅁睁䅁䅁䅍䅄䅁䅁䅯䅎䄰䅁䅯杇䅙䅁䅅䅁䉁䅁䅁权扁杂䅁䍄䉁䅁䅁睁䅁䅁䅍䅄䅁䅁䅯睂䄰䅁䅯杈䅙䅁䅅䅁䉁䅁䅁权⽁杂䅁䍄䉁䅁䅁䅂䅁䅁䅍䅄䅁䅁䅯兦䅳䅁䅯睡䅑䅁䅯䅧䅑䅁䅅䅁䉁䅁䅁兂⭄䠱灪橊潈睐杷允䅁䅁䅍䅁䑁䅁䅷䅁䭁佁䱍䅁䭁䍁䝑䅁䉁䅁䅁允䅁䅁䅯睵䅙䅁杷允䅁䅁䅑䅁䑁䅁䅷䅁䭁乁䱕䅁䭁䝁䕳䅁䭁䡁䕣䅁䉁䅁䅁允䅁䅁䅕㥏倹婪畤牳䴸䅉䅅䅁䕁䅁䅁睁䵁䅁䅁权汁䅄䅁权䕁䅁䅁权瑂䅂䅁允䅁䅁䅅䅁䙁䅁䅁䅁睃昳䄱䍄䉁䅁䅁䅂䅁䅁䅍䅄䅁䅁䅯䅸䅳䅁䅯睡䅑䅁䅯䅧䅑䅁䅅䅁䉁䅁䅁兂塄㍯㥁瑃呦睐杷允䅁䅁䅑䅁䑁䅁䅷䅁䭁䱁乕䅁䭁䉁䅅䅁䭁䥁䕉䅁䉁䅁䅁允䅁䅁䄴杅䅁䑁䅧兎硁䑁䅍杍睁䑁䅁䅍䅁䅁杷允䅁䅁䅍䅁䑁䅁䅷䅁䭁䕁䵙䅁䭁䍁䝑䅁䉁䅁䅁允䅁䅁䅯睒䅷䅁杷允䅁䅁䅍䅁䑁䅁䅷䅁䭁䡁䴴䅁䭁䉁䜴䅁䉁䅁䅁允䅁䅁䅯䅘䅙䅁杷允䅁䅁䅑䅁䑁䅁䅷䅁䭁䙁久䅁䭁䝁䕳䅁䭁䡁䕁䅁䉁䅁䅁允䅁䅁䅕瑃橥䑣䬰稫䴸䅉䅅䅁䕁䅁䅁睁䵁䅁䅁权乄䅄䅁权牂䅂䅁权䙃䅂䅁允䅁䅁䅅䅁䙁䕁㍷啩杆挵⽃䍄䉁䅁䅁睁䅁䅁䅍䅄䅁䅁䅯朸䅳䅁䅯杇䅙䅁䅅䅁䉁䅁䅁权婂杂䅁䍄䉁䅁䅁䅂䅁䅁䅍䅄䅁䅁䅯允䅷䅁䅯䅂䅁䅁䅯睦䅑䅁䅅䅁䉁䅁䅁兂䅁䅁䅁䉯啑兑杷允䅁䅁䅑䅁䑁䅁䅷䅁䭁䱁临䅁䭁䝁䕳䅁䭁䥁䕅䅁䉁䅁䅁允䅁䅁䅕へ㍳啩杆吳䴸䅉䅅䅁䕁䅁䅁睁䵁䅁䅁权畁睃䅁权䕁䅁䅁权㝂䅂䅁允䅁䅁䅅䅁䙁䅁䅁䅁啁啢䉂䍄䉁䅁䅁䅂䅁䅁䅍䅄䅁䅁䅯兄䄰䅁䅯睡䅑䅁䅯督䅑䅁䅅䅁䉁䅁䅁兂䝂癴㥐䠱婪睐杷允䅁䅁䅑䅁䑁䅁䅷䅁䭁偁䅧䅁䭁䉁䅅䅁䭁䡁䕅䅁䉁䅁䅁允䅁䅁䄴䅆䅁䑁䅉睍穁䑁䅙䅍睁䑁䅁䅍睁䅁䅁䍄䉁䅁䅁䅂䅁䅁䅍䅄䅁䅁䅯兤䄰䅁䅯䅂䅁䅁䅯督䅑䅁䅅䅁䉁䅁䅁兂䅁䅁䅁䩋䌰兑杷允䅁䅁䅑䅁䑁䅁䅷䅁䭁䙁䱅䅁䭁䅁䅑䅁䭁䡁䕁䅁䉁䅁䅁允䅁䅁䅕䅁䅁䉁牓䕌䵅䅉䅅䅁䕁䅁䅁睁䵁䅁䅁权潃睃䅁权剁䅁䅁权⭂䅂䅁允䅁䅁䅅䅁佁䉁䅑䅁硁䑁䅁睍㉁䑁䅑兏穁䑁䅁䅏䅁䅁杷允䅁䅁䅑䅁䑁䅁䅷䅁䭁䉁乑䅁䭁䉁䅅䅁䭁䡁䕫䅁䉁䅁䅁允䅁䅁䄴杅䅁䑁䅑李㉁䑁䅕䅍睁䑁䅁䅍䅁䅁杷允䅁䅁䅑䅁䑁䅁䅷䅁䭁䅁䵙䅁䭁䉁䜸䅁䭁䍁䝁䅁䉁䅁䅁允䅁䅁䅯儫䅙䅁杷允䅁䅁䅑䅁䑁䅁䅷䅁䭁䥁䵧䅁䭁䅁䅑䅁䭁䥁䕁䅁䉁䅁䅁允䅁䅁䅕䅁䅁䝁是䕐䵅䅉䅅䅁䕁䅁䅁睁䵁䅁䅁权灁䅄䅁权䕁䅁䅁权䕃䅂䅁允䅁䅁䅅䅁䙁䝁剩堷㝸晄䅂䍄䉁䅁䅁䅂䅁䅁䅍䅄䅁䅁䅯䅗䅷䅁䅯睡䅑䅁䅯睢䅑䅁䅅䅁䉁䅁䅁兂㍁啩杆搵卄睐杷允䅁䅁䅍䅁䑁䅁䅷䅁䭁䉁䱑䅁䭁䍁䝑䅁䉁䅁䅁允䅁䅁䅯睉䅳䅁杷允䅁䅁䅑䅁䑁䅁䅷䅁䭁䱁䱳䅁䭁䅁䅑䅁䭁䡁䕣䅁䉁䅁䅁允䅁䅁䅕䅁䅁䑁䥄欫䵁䅉䅅䅁䕁䅁䅁睁䵁䅁䅁权灂兄䅁权牂䅂䅁权㙂䅂䅁允䅁䅁䅅䅁䙁䉁奂扏䥔癤⽉䍄䉁䅁䅁睁䅁䅁䅍䅄䅁䅁䅯允䄰䅁䅯杈䅙䅁䅅䅁䉁䅁䅁权ぁ杂䅁䍄䉁䅁䅁䅂䅁䅁䅍䅄䅁䅁䅯睊䅷䅁䅯䅂䅁䅁䅯䅧䅑䅁䅅䅁䉁䅁䅁兂䅁䅁䅁䅍㑺䅑杷允䅁䅁䅑䅁䑁䅁䅷䅁䭁䡁乳䅁䭁䝁䕳䅁䭁䡁䕅䅁䉁䅁䅁允䅁䅁䅕䬸䝦穓䩥吵䴸䅉䅅䅁䑁䅁䅁睁䵁䅁䅁权汁睃䅁权慁杂䅁允䅁䅁䅅䅁䭁乁䝙䅁䵁䅉䅅䅁䕁䅁䅁睁䵁䅁䅁权楃睃䅁权牂䅂䅁权硂䅂䅁允䅁䅁䅅䅁䙁䑁ね䡹⭡⽮⽹䍄䉁䅁䅁䅂䅁䅁䅍䅄䅁䅁䅯杁䅳䅁䅯睡䅑䅁䅯兢䅑䅁䅅䅁䉁䅁䅁兂浃㡭村䡳獌睐杷允䅁䅁䅑䅁䑁䅁䅷䅁䭁䱁䵳䅁䭁䝁䕳䅁䭁䡁䔸䅁䉁䅁䅁允䅁䅁䅕積積積積穷䴸䅉䅅䅁䑁䅁䅁睁䵁䅁䅁权奃睃䅁权捁杂䅁允䅁䅁䅅䅁䭁䩁䜴䅁䵁䅉䅅䅁䑁䅁䅁睁䵁䅁䅁权灃睃䅁权歁杂䅁允䅁䅁䅅䅁䭁䭁䝕䅁䵁䅉䅅䅁䕁䅁䅁睁䵁䅁䅁权允䅄䅁权牂䅂䅁权⭂䅂䅁允䅁䅁䅅䅁䙁䍁捬㡪ㅌ偋⽑䍄䉁䅁䅁䅂䅁䅁䅍䅄䅁䅁䅯䅯䅳䅁䅯睈䅙䅁䅯䅉䅙䅁䅅䅁䉁䅁䅁权ㅁ元䅁䍄䉁䅁䅁䅂䅁䅁䅍䅄䅁䅁䅯朷䅳䅁䅯睡䅑䅁䅯睤䅑䅁䅅䅁䉁䅁䅁兂乄䵺䵺䵺捺睐杷允䅁䅁䅍䅁䑁䅁䅷䅁䭁䍁䱙䅁䭁䍁䝙䅁䉁䅁䅁允䅁䅁䄴䅄䅁䑁䅫兏畁䑁䅣䅎䅁䅁杷允䅁䅁䅑䅁䑁䅁䅷䅁䭁䅁䴰䅁䭁䅁䅑䅁䭁䡁䕁䅁䉁䅁䅁允䅁䅁䅕䅁䅁䉁癸啅䵅䅉䅅䅁䕁䅁䅁睁䵁䅁䅁权䅃睃䅁权䕁䅁䅁权䉃䅂䅁允䅁䅁䅅䅁䙁䅁䅁䅁杄朵䉰䍄䉁䅁䅁䅂䅁䅁䅍䅄䅁䅁䅯儳䅷䅁䅯充䅁䅁䅯兤䅑䅁䅅䅁䉁䅁䅁杄十䅁䅁李ㅁ䑁䅑杍穁䑁䅧免㍁䅁䅁䍄䉁䅁䅁睁䅁䅁䅍䅄䅁䅁䅯睸䅳䅁䅯䅈䅙䅁䅅䅁䉁䅁䅁权楂杂䅁䍄䉁䅁䅁䅂䅁䅁䅍䅄䅁䅁䅯杣䅷䅁䅯䅂䅁䅁䅯兣䅑䅁䅅䅁䉁䅁䅁兂䅁䅁䅁䥯橁兑杷允䅁䅁䅑䅁䑁䅁䅷䅁䭁䑁䵷䅁䭁䝁䕳䅁䭁䡁䕷䅁䉁䅁䅁允䅁䅁䅕噋偹癷潕䑶䴸䅉䅅䅁䑁䅁䅁睁䵁䅁䅁权灁兄䅁权流杂䅁允䅁䅁䅅䅁佁䅁䅷䅁㍁䑁䅫杌硁䑁䅅䅁䵁䅉䅅䅁䕁䅁䅁睁䵁䅁䅁权啃睃䅁权牂䅂䅁权穂䅂䅁允䅁䅁䅅䅁䙁䙁㑋潈牘摕⽧䍄䉁䅁䅁䅂䅁䅁䅍䅄䅁䅁䅯朵䅳䅁䅯睡䅑䅁䅯䅨䅑䅁䅅䅁䉁䅁䅁兂煃搸乊桙䥄睐杷允䅁䅁䅑䅁䑁䅁䅷䅁䭁䝁乕䅁䭁䉁䅅䅁䭁䡁䕉䅁䉁䅁䅁允䅁䅁䄴杅䅁䑁䅑睍硁䑁䅁䅍睁䑁䅁䅍䅁䅁杷允䅁䅁䅍䅁䑁䅁䅷䅁䭁偁䭉䅁䭁䉁䝷䅁䉁䅁䅁允䅁䅁䅯杗䅙䅁杷允䅁䅁䅍䅁䑁䅁䅷䅁䭁䙁䵁䅁䭁䉁䝷䅁䉁䅁䅁允䅁䅁䅯朵䅧䅁杷允䅁䅁䅑䅁䑁䅁䅷䅁䭁䩁䵳䅁䭁䅁䅑䅁䭁䡁䔴䅁䉁䅁䅁允䅁䅁䅕䅁䅁䕁穂唸䵁䅉䅅䅁䕁䅁䅁睁䵁䅁䅁权慃睃䅁权牂䅂䅁权瑂䅂䅁允䅁䅁䅅䅁䙁乁乎桙奂捏⽓䍄䉁䅁䅁䅂䅁䅁䅍䅄䅁䅁䅯杸䅷䅁䅯充䅁䅁䅯睧䅑䅁䅅䅁䉁䅁䅁杄十䅁䅁兎㑁䑁䅙䅍睁䑁䅁䅍睁䅁䅁䍄䉁䅁䅁睁䅁䅁䅍䅄䅁䅁䅯杇䅳䅁䅯䅈䅙䅁䅅䅁䉁䅁䅁权祁杂䅁䍄䉁䅁䅁䅂䅁䅁䅍䅄䅁䅁䅯克䅳䅁䅯睡䅑䅁䅯杦䅑䅁䅅䅁䉁䅁䅁兂浂浚浚浚祢睐杷允䅁䅁䅑䅁䑁䅁䅷䅁䭁偁䙉䅁䭁䉁䅅䅁䭁䉁偳䅁䉁䅁䅁允䅁䅁䄴杅䅁䑁䅫睎ぁ䑁䅁䅍睁䑁䅁䅍䅁䅁杷允䅁䅁䅑䅁䑁䅁䅷䅁䭁䉁䵙䅁䭁䅁䅑䅁䭁䡁䔰䅁䉁䅁䅁允䅁䅁䅕䅁䅁䥁歲啋䵅䅉䅅䅁䕁䅁䅁睁䵁䅁䅁权㍄䅄䅁权牂䅂䅁权㥂䅂䅁允䅁䅁䅅䅁䙁䕁桪桥畓㥒⽅䍄䉁䅁䅁睁䅁䅁䅍䅄䅁䅁䅯睊䅳䅁䅯䅊䅙䅁䅅䅁䉁䅁䅁权潁睃䅁䍄䉁䅁䅁䅂䅁䅁䅍䅄䅁䅁䅯睗䅷䅁䅯充䅁䅁䅯杤䅑䅁䅅䅁䉁䅁䅁杄十䅁䅁睍祁䑁䅉杍ㅁ䑁䅁䅍睁䅁䅁䍄䉁䅁䅁睁䅁䅁䅍䅄䅁䅁䅯䅰䅷䅁䅯䅈䅙䅁䅅䅁䉁䅁䅁权䝂睂䅁䍄䉁䅁䅁䅂䅁䅁䅍䅄䅁䅁䅯睳䅳䅁䅯睡䅑䅁䅯䅣䅑䅁䅅䅁䉁䅁䅁兂䑄匹捨㡪䙌睐杷允䅁䅁䅑䅁䑁䅁䅷䅁䭁䉁偉䅁䭁䝁䕳䅁䭁䡁䕯䅁䉁䅁䅁允䅁䅁䅕体㙆䭆䠵呷䴸䅉䅅䅁䑁䅁䅁睁䵁䅁䅁权灁睃䅁权歁杂䅁允䅁䅁䅅䅁䭁䍁䱯䅁䵁䅉䅅䅁䕁䅁䅁睁䵁䅁䅁权瑄权䅁权䕁䅁䅁权療䅂䅁允䅁䅁䅅䅁䙁䅁䅁䅁䕂䉊䉸䍄䉁䅁䅁䅂䅁䅁䅍䅄䅁䅁䅯典䅳䅁䅯睡䅑䅁䅯兢䅑䅁䅅䅁䉁䅁䅁兂灁䥘䌯匹㡩睐杷允䅁䅁䅍䅁䑁䅁䅷䅁䭁䥁丸䅁䭁䉁䝧䅁䉁䅁䅁允䅁䅁䅯兇䅙䅁杷允䅁䅁䅑䅁䑁䅁䅷䅁䭁䉁乁䅁䭁䝁䕳䅁䭁䡁䔰䅁䉁䅁䅁允䅁䅁䅕児塲㍯㥁父䴸䅉䅅䅁䑁䅁䅁睁䵁䅁䅁权䡄䅄䅁权捁杂䅁允䅁䅁䅅䅁䭁䍁䡫䅁䵁䅉䅅䅁䕁䅁䅁睁䵁䅁䅁权祃䅄䅁权䕁䅁䅁权㑂䅂䅁允䅁䅁䅅䅁䙁䅁䅁䅁杁⽶䅸䍄䉁䅁䅁䅂䅁䅁䅍䅄䅁䅁䅯眶䅷䅁䅯充䅁䅁䅯督䅑䅁䅅䅁䉁䅁䅁杄十䅁䅁杍㉁䑁䅅䅎ㅁ䑁䅁䅍睁䅁䅁䍄䉁䅁䅁䅂䅁䅁䅍䅄䅁䅁䅯兢䄰䅁䅯䅂䅁䅁䅯內䅑䅁䅅䅁䉁䅁䅁兂䅁䅁䅁㥆䵸兑杷允䅁䅁䅑䅁䑁䅁䅷䅁䭁偁义䅁䭁䅁䅑䅁䭁䥁䕑䅁䉁䅁䅁允䅁䅁䅕䅁䅁䑁琴ぉ䵅䅉䅅䅁䕁䅁䅁睁䵁䅁䅁权畄权䅁权剁䅁䅁权㝂䅂䅁允䅁䅁䅅䅁佁䉁䅉䅁祁䑁䅧䅍祁䑁䅍䅏硁䑁䅕䅁䵁䅉䅅䅁䕁䅁䅁睁䵁䅁䅁权㡄睃䅁权晁杂䅁权杁杂䅁允䅁䅁䅅䅁䭁䵁䝧䅁䵁䅉䅅䅁䑁䅁䅁睁䵁䅁䅁权䉁睃䅁权歁杂䅁允䅁䅁䅅䅁䭁䝁䭅䅁䵁䅉䅅䅁䑁䅁䅁睁䵁䅁䅁权湂杄䅁权慁杂䅁允䅁䅁䅅䅁䭁䑁䜴䅁䵁䅉䅅䅁䑁䅁䅁睁䵁䅁䅁权楃䅄䅁权奁杂䅁允䅁䅁䅅䅁䭁䕁䝑䅁䵁䅉䅅䅁䑁䅁䅁睁䵁䅁䅁权敃䅄䅁权奁杂䅁允䅁䅁䅅䅁䭁䑁䝫䅁䵁䅉䅅䅁䕁䅁䅁睁䵁䅁䅁权㙄权䅁权䕁䅁䅁权扁睄䅁允䅁䅁䅅䅁䙁䅁䅁䅁潃䍣䉬䍄䉁䅁䅁䅂䅁䅁䅍䅄䅁䅁䅯兆䅳䅁䅯充䅁䅁䅯䅤䅑䅁䅅䅁䉁䅁䅁杄十䅁䅁睎㉁䑁䅅李㍁䑁䅑李ㅁ䅁䅁䍄䉁䅁䅁䅂䅁䅁䅍䅄䅁䅁䅯末䅳䅁䅯充䅁䅁䅯䅥䅑䅁䅅䅁䉁䅁䅁杄啁䅁䅁免㍁䑁䅅李硁䑁䅕杍穁䑁䅁䅁䵁䅉䅅䅁䕁䅁䅁睁䵁䅁䅁权硂睃䅁权牂䅂䅁权䉃䅂䅁允䅁䅁䅅䅁䙁䩁䕺䱉祂䱡⽇䍄䉁䅁䅁䅂䅁䅁䅍䅄䅁䅁䅯杂䅳䅁䅯睡䅑䅁䅯杣䅑䅁䅅䅁䉁䅁䅁兂塄㍯㥁瑃牦睐杷允䅁䅁䅑䅁䑁䅁䅷䅁䭁䥁乁䅁䭁䝁䕳䅁䭁䥁䕁䅁䉁䅁䅁允䅁䅁䅕噎㘶兓䍷戹䴸䅉䅅䅁䕁䅁䅁睁䵁䅁䅁权㝁睃䅁权牂䅂䅁权䅃䅂䅁允䅁䅁䅅䅁䙁䡁㥅瑃橥佣⼰䍄䉁䅁䅁睁䅁䅁䅍䅄䅁䅁䅯䅫䅳䅁䅯杊䅙䅁䅅䅁䉁䅁䅁杄佁䅁䅁免睁䑁䅁杌祁䑁䅍䅁䵁䅉䅅䅁䕁䅁䅁睁䵁䅁䅁权佂兄䅁权䕁䅁䅁权⭂䅂䅁允䅁䅁䅅䅁䙁䅁䅁䅁䕂桱䈱䍄䉁䅁䅁睁䅁䅁䅍䅄䅁䅁䅯睋䅳䅁䅯杈䅙䅁䅅䅁䉁䅁䅁权噂杂䅁䍄䉁䅁䅁䅂䅁䅁䅍䅄䅁䅁䅯眯䅳䅁䅯䅂䅁䅁䅯入䅑䅁䅅䅁䉁䅁䅁兂䅁䅁䅁但橧兑杷允䅁䅁䅑䅁䑁䅁䅷䅁䭁䡁䱷䅁䭁䝁䕳䅁䭁䉁偳䅁䉁䅁䅁允䅁䅁䅕匶硙䭃捷特䴸䅉䅅䅁䕁䅁䅁睁䵁䅁䅁权祄兂䅁权牂䅂䅁权䙃䅂䅁允䅁䅁䅅䅁䙁䱁敧敨剴䱵⼴䍄䉁䅁䅁䅂䅁䅁䅍䅄䅁䅁䅯杰䅷䅁䅯睡䅑䅁䅯䅦䅑䅁䅅䅁䉁䅁䅁兂桄桥畓⭒楈睐杷允䅁䅁䅑䅁䑁䅁䅷䅁䭁乁乷䅁䭁䝁䕳䅁䭁䡁䕣䅁䉁䅁䅁允䅁䅁䅕㥌欰潂噇吹䴸䅉䅅䅁䑁䅁䅁睁䵁䅁䅁权潂兄䅁权慁杂䅁允䅁䅁䅅䅁䭁䕁䝁䅁䵁䅉䅅䅁䕁䅁䅁睁䵁䅁䅁权䥂䅄䅁权牂䅂䅁权㉂䅂䅁允䅁䅁䅅䅁䙁䵁䭈啯㉗⬸⽇䍄䉁䅁䅁䅂䅁䅁䅍䅄䅁䅁䅯䅈䅷䅁䅯睡䅑䅁䅯睧䅑䅁䅅䅁䉁䅁䅁兂偃癷潕䥘礯睐杷允䅁䅁䅑䅁䑁䅁䅷䅁䭁䥁乁䅁䭁䉁䜸䅁䭁䍁䝁䅁䉁䅁䅁允䅁䅁䅯兵䅧䅁杷允䅁䅁䅍䅁䑁䅁䅷䅁䭁䍁䱷䅁䭁䍁䝑䅁䉁䅁䅁允䅁䅁䅯儯䅣䅁杷允䅁䅁䅍䅁䑁䅁䅷䅁䭁䑁䰰䅁䭁䉁䝯䅁䉁䅁䅁允䅁䅁䅯䅐䅙䅁杷允䅁䅁䅑䅁䑁䅁䅷䅁䭁䱁䙙䅁䭁䅁䅑䅁䭁䡁䕯䅁䉁䅁䅁允䅁䅁䅕䅁䅁乁湄䕄䵅䅉䅅䅁䕁䅁䅁睁䵁䅁䅁权㝁兄䅁权剁䅁䅁权あ䅂䅁允䅁䅁䅅䅁佁䉁䅑䅁硁䑁䅫杍祁䑁䅁杍穁䑁䅫䅏䅁䅁杷允䅁䅁䅍䅁䑁䅁䅷䅁䭁䡁䱳䅁䭁䍁䝑䅁䉁䅁䅁允䅁䅁䅯杊䅣䅁杷允䅁䅁䅑䅁䑁䅁䅷䅁䭁偁䭉䅁䭁䅁䅑䅁䭁䥁䕍䅁䉁䅁䅁允䅁䅁䅕䅁䅁䝁摨歄䵅䅉䅅䅁䕁䅁䅁睁䵁䅁䅁权䝃睃䅁权牂䅂䅁权㡂䅂䅁允䅁䅁䅅䅁䙁偁唷佥浫摍⽃䍄䉁䅁䅁䅂䅁䅁䅍䅄䅁䅁䅯兹䅷䅁䅯充䅁䅁䅯內䅑䅁䅅䅁䉁䅁䅁杄十䅁䅁睍ぁ䑁䅍杍睁䑁䅍杍㍁䅁䅁䍄䉁䅁䅁䅂䅁䅁䅍䅄䅁䅁䅯睗䄰䅁䅯睈䅙䅁䅯䅉䅙䅁䅅䅁䉁䅁䅁权乃兄䅁䍄䉁䅁䅁睁䅁䅁䅍䅄䅁䅁䅯杦䅳䅁䅯杊䅙䅁䅅䅁䉁䅁䅁杄䭁䅁䅁睎㕁䍁䄴睍䅁䅁杷允䅁䅁䅑䅁䑁䅁䅷䅁䭁䩁乁䅁䭁䉁䅅䅁䭁䡁䕑䅁䉁䅁䅁允䅁䅁䄴杅䅁䑁䅕䅎ぁ䑁䅍免睁䑁䅁䅍䅁䅁杷允䅁䅁䅑䅁䑁䅁䅷䅁䭁䩁乍䅁䭁䉁䅅䅁䭁䡁䔰䅁䉁䅁䅁允䅁䅁䄴䅆䅁䑁䅅免祁䑁䅁睍㍁䑁䅍李㕁䅁䅁䍄䉁䅁䅁䅂䅁䅁䅍䅄䅁䅁䅯䅥䅁䅁䅯䅂䅁䅁䅯睥䅑䅁䅅䅁䉁䅁䅁兂䅁䅁䅁汩橧兑杷允䅁䅁䅑䅁䑁䅁䅷䅁䭁䡁䱫䅁䭁䝁䕳䅁䭁䥁䕍䅁䉁䅁䅁允䅁䅁䅕⽷潕䥘䌯启䴸䅉䅅䅁䕁䅁䅁睁䵁䅁䅁权塄䅄䅁权䕁䅁䅁权䑃䅂䅁允䅁䅁䅅䅁䙁䅁䅁䅁睁癹䅖䍄䉁䅁䅁䅂䅁䅁䅍䅄䅁䅁䅯䄹䅳䅁䅯䅂䅁䅁䅯杤䅑䅁䅅䅁䉁䅁䅁兂䅁䅁䅁歺橍兑杷允䅁䅁䅑䅁䑁䅁䅷䅁䭁䑁䱁䅁䭁䝁䕳䅁䭁䡁䕳䅁䉁䅁䅁允䅁䅁䅕敥浫免獩䑦䴸䅉䅅䅁䕁䅁䅁睁䵁䅁䅁权扂睃䅁权牂䅂䅁权あ䅂䅁允䅁䅁䅅䅁䙁䩁婱婭婭敭⽭䍄䉁䅁䅁䅂䅁䅁䅍䅄䅁䅁䅯䅵䄰䅁䅯充䅁䅁䅯睤䅑䅁䅅䅁䉁䅁䅁杄啁䅁䅁睍ㅁ䑁䅅李睁䑁䅑䅍睁䑁䅁䅁䵁䅉䅅䅁䑁䅁䅁睁䵁䅁䅁权允兄䅁权慁杂䅁允䅁䅁䅅䅁䭁䍁䝳䅁䵁䅉䅅䅁䕁䅁䅁睁䵁䅁䅁权䝁兄䅁权晁杂䅁权杁杂䅁允䅁䅁䅅䅁䭁䵁䥍䅁䵁䅉䅅䅁䕁䅁䅁睁䵁䅁䅁权㉂睃䅁权晁杂䅁权杁杂䅁允䅁䅁䅅䅁䭁䑁䝳䅁䵁䅉䅅䅁䕁䅁䅁睁䵁䅁䅁权䱃睃䅁权剁䅁䅁权瑂䅂䅁允䅁䅁䅅䅁佁䉁䅉䅁ぁ䑁䅁睎硁䑁䅕䅍睁䑁䅁䅁䵁䅉䅅䅁䕁䅁䅁睁䵁䅁䅁权呁䅄䅁权牂䅂䅁权㉂䅂䅁允䅁䅁䅅䅁䙁乁㕶浦㡱䵤⽏䍄䉁䅁䅁䅂䅁䅁䅍䅄䅁䅁䅯朵䅳䅁䅯睡䅑䅁䅯全䅑䅁䅅䅁䉁䅁䅁兂䙃ㄶ㑇潈穘睶杷允䅁䅁䅍䅁䑁䅁䅷䅁䭁䍁䱣䅁䭁䉁䝷䅁䉁䅁䅁允䅁䅁䅯儷䅙䅁杷允䅁䅁䅍䅁䑁䅁䅷䅁䭁䡁䱉䅁䭁䉁䝯䅁䉁䅁䅁允䅁䅁䅯䅐䅙䅁杷允䅁䅁䅑䅁䑁䅁䅷䅁䭁䍁䱕䅁䭁䉁䅅䅁䭁䡁䕫䅁䉁䅁䅁允䅁䅁䄴杅䅁䑁䅫睍㉁䑁䅑䅍睁䑁䅁䅍䅁䅁杷允䅁䅁䅑䅁䑁䅁䅷䅁䭁䍁䴰䅁䭁䝁䕳䅁䭁䥁䕁䅁䉁䅁䅁允䅁䅁䅕呣䬰㘱睎吹䴸䅉䅅䅁䑁䅁䅁睁䵁䅁䅁权ぃ兄䅁权流杂䅁允䅁䅁䅅䅁佁䅁䅷䅁㕁䑁䅣杌ㅁ䑁䅣䅁䵁䅉䅅䅁䑁䅁䅁睁䵁䅁䅁权䭄䅄䅁权奁杂䅁允䅁䅁䅅䅁䭁䉁䝫䅁䵁䅉䅅䅁䕁䅁䅁睁䵁䅁䅁权䑃睃䅁权䕁䅁䅁权䙃䅂䅁允䅁䅁䅅䅁䙁䅁䅁䅁睄硰䉬䍄䉁䅁䅁䅂䅁䅁䅍䅄䅁䅁䅯兒䄰䅁䅯睡䅑䅁䅯全䅑䅁䅅䅁䉁䅁䅁兂㙃兓䍷㑋楦睐杷允䅁䅁䅑䅁䑁䅁䅷䅁䭁䑁丰䅁䭁䝁䕳䅁䭁䡁䕅䅁䉁䅁䅁允䅁䅁䅕㑎䉬余兘樶䴸䅉䅅䅁䑁䅁䅁睁䵁䅁䅁权獄䅄䅁权奁杂䅁允䅁䅁䅅䅁䭁䕁䝑䅁䵁䅉䅅䅁䕁䅁䅁睁䵁䅁䅁权ぃ睃䅁权牂䅂䅁权⽂䅂䅁允䅁䅁䅅䅁䙁䩁婱婭婭捭⽫䍄䉁䅁䅁䅂䅁䅁䅍䅄䅁䅁䅯䅃䅳䅁䅯䅂䅁䅁䅯兤䅑䅁䅅䅁䉁䅁䅁兂䅁䅁䅁䝙杘䅑杷允䅁䅁䅑䅁䑁䅁䅷䅁䭁䥁䴴䅁䭁䝁䕳䅁䭁䝁䔸䅁䉁䅁䅁允䅁䅁䅕〳丫㉬匴稰䴸䅉䅅䅁䕁䅁䅁睁䵁䅁䅁权ㅄ䅄䅁权䕁䅁䅁权䕃䅂䅁允䅁䅁䅅䅁䙁䅁䅁䅁杁畡䅨䍄䉁䅁䅁䅂䅁䅁䅍䅄䅁䅁䅯杫䄰䅁䅯睡䅑䅁䅯兤䅑䅁䅅䅁䉁䅁䅁兂㙄浦㡱䩤㑎睐杷允䅁䅁䅍䅁䑁䅁䅷䅁䭁䍁䱫䅁䭁䉁䝷䅁䉁䅁䅁允䅁䅁䅯杌䅙䅁杷允䅁䅁䅑䅁䑁䅁䅷䅁䭁䙁䱷䅁䭁䅁䅑䅁䭁䡁䕅䅁䉁䅁䅁允䅁䅁䅕䅁䅁䕁氱歍䵅䅉䅅䅁䕁䅁䅁睁䵁䅁䅁权婁兄䅁权牂䅂䅁权⽂䅂䅁允䅁䅁䅅䅁䙁乁橥䑣䬰㤱⽵䍄䉁䅁䅁睁䅁䅁䅍䅄䅁䅁䅯兵䅳䅁䅯杇䅙䅁䅅䅁䉁䅁䅁权䍄杂䅁䍄䉁䅁䅁䅂䅁䅁䅍䅄䅁䅁䅯兇䅳䅁䅯睡䅑䅁䅯睦䅑䅁䅅䅁䉁䅁䅁兂晄㑔堲桢呌睐杷允䅁䅁䅍䅁䑁䅁䅷䅁䭁䝁䰰䅁䭁䉁䝷䅁䉁䅁䅁允䅁䅁䅯睹䅙䅁杷允䅁䅁䅑䅁䑁䅁䅷䅁䭁䡁䵯䅁䭁䝁䕳䅁䭁䉁偳䅁䉁䅁䅁允䅁䅁䅕硥畓⭒㙆歄䵁䅉䅅䅁䑁䅁䅁睁䵁䅁䅁权畁睃䅁权捁杂䅁允䅁䅁䅅䅁䭁䍁䝯䅁䵁䅉䅅䅁䑁䅁䅁睁䵁䅁䅁权㍄睃䅁权慁杂䅁允䅁䅁䅅䅁䭁䙁䜴䅁䵁䅉䅅䅁䕁䅁䅁睁䵁䅁䅁权汄睃䅁权牂䅂䅁权⽂䅂䅁允䅁䅁䅅䅁䙁䩁婱婭婭慭⽭䍄䉁䅁䅁睁䅁䅁䅍䅄䅁䅁䅯睘䅳䅁䅯杈䅙䅁䅅䅁䉁䅁䅁权偃杂䅁䍄䉁䅁䅁睁䅁䅁䅍䅄䅁䅁䅯儳䅳䅁䅯杈䅙䅁䅅䅁䉁䅁䅁权䩃元䅁䍄䉁䅁䅁䅂䅁䅁䅍䅄䅁䅁䅯䅳䅷䅁䅯睡䅑䅁䅯全䅑䅁䅅䅁䉁䅁䅁兂㝂䭆䠵場䕲睐杷允䅁䅁䅍䅁䑁䅁䅷䅁䭁偁䭑䅁䭁䉁䝯䅁䉁䅁䅁允䅁䅁䅯睓䅙䅁杷允䅁䅁䅑䅁䑁䅁䅷䅁䭁乁乳䅁䭁䅁䅑䅁䭁䡁䕷䅁䉁䅁䅁允䅁䅁䅕䅁䅁䑁䱄ぅ䵅䅉䅅䅁䕁䅁䅁睁䵁䅁䅁权㡁杄䅁权剁䅁䅁权瑂䅂䅁允䅁䅁䅅䅁佁䉁䅉䅁ぁ䑁䅉睎㕁䑁䅙䅍睁䑁䅁䅁䵁䅉䅅䅁䑁䅁䅁睁䵁䅁䅁权㙁兄䅁权捁杂䅁允䅁䅁䅅䅁䭁䍁䥍䅁䵁䅉䅅䅁䕁䅁䅁睁䵁䅁䅁权佂睃䅁权牂䅂䅁权䍃䅂䅁允䅁䅁䅅䅁䙁佁剸䉵䘶⼶⽕䍄䉁䅁䅁睁䅁䅁䅍䅄䅁䅁䅯允䄰䅁䅯䅇䅙䅁䅅䅁䉁䅁䅁权㡂杂䅁䍄䉁䅁䅁䅂䅁䅁䅍䅄䅁䅁䅯兣䅳䅁䅯充䅁䅁䅯䅥䅑䅁䅅䅁䉁䅁䅁杄啁䅁䅁免ㅁ䑁䅫杍ぁ䑁䅅杍硁䑁䅣䅁䵁䅉䅅䅁䕁䅁䅁睁䵁䅁䅁权㡃䅄䅁权牂䅂䅁权瑂䅂䅁允䅁䅁䅅䅁䙁䉁愱䑚晶⽔⽍䍄䉁䅁䅁䅂䅁䅁䅍䅄䅁䅁䅯睚䄴䅁䅯睡䅑䅁䅯睦䅑䅁䅅䅁䉁䅁䅁兂灁䥘䌯匹捪睐杷允䅁䅁䅑䅁䑁䅁䅷䅁䭁䙁䱍䅁䭁䝁䕳䅁䭁䡁䕑䅁䉁䅁䅁允䅁䅁䅕硨婢発呤稵䴸䅉䅅䅁䕁䅁䅁睁䵁䅁䅁权䭄睃䅁权剁䅁䅁权㕂䅂䅁允䅁䅁䅅䅁佁䉁䅉䅁㕁䑁䅉李㕁䑁䅕免㕁䑁䅣䅁䵁䅉䅅䅁䕁䅁䅁睁䵁䅁䅁权楁睃䅁权牂䅂䅁权瑂䅂䅁允䅁䅁䅅䅁䙁乁楅⼲⭬瑡⽑䍄䉁䅁䅁䅂䅁䅁䅍䅄䅁䅁䅯杭䅳䅁䅯䅂䅁䅁䅯兦䅑䅁䅅䅁䉁䅁䅁兂䅁䅁䅁䵯杉兑杷允䅁䅁䅑䅁䑁䅁䅷䅁䭁䑁䵅䅁䭁䉁䅅䅁䭁䡁䔴䅁䉁䅁䅁允䅁䅁䄴杅䅁䑁䅕䅎㕁䑁䅫䅏睁䑁䅁䅍䅁䅁杷允䅁䅁䅑䅁䑁䅁䅷䅁䭁䙁乙䅁䭁䅁䅑䅁䭁䥁䕁䅁䉁䅁䅁允䅁䅁䅕䅁䅁䑁㙂ぅ䵅䅉䅅䅁䑁䅁䅁睁䵁䅁䅁权牃兄䅁权流杂䅁允䅁䅁䅅䅁佁䅁䅷䅁㕁䑁䅕杌㕁䑁䅣䅁䵁䅉䅅䅁䕁䅁䅁睁䵁䅁䅁权穃睃䅁权䕁䅁䅁权䙃䅂䅁允䅁䅁䅅䅁䙁䅁䅁䅁潂䅯䉬䍄䉁䅁䅁䅂䅁䅁䅍䅄䅁䅁䅯䅷䅳䅁䅯睈䅙䅁䅯䅉䅙䅁䅅䅁䉁䅁䅁权坃杂䅁䍄䉁䅁䅁䅂䅁䅁䅍䅄䅁䅁䅯兩䅷䅁䅯睡䅑䅁䅯睦䅑䅁䅅䅁䉁䅁䅁兂㝁〳丫㉬䌷睐杷允䅁䅁䅑䅁䑁䅁䅷䅁䭁䱁䵧䅁䭁䝁䕳䅁䭁䥁䕉䅁䉁䅁䅁允䅁䅁䅕䑚晶㑔堲樱䴸䅉䅅䅁䕁䅁䅁睁䵁䅁䅁权流兄䅁权䕁䅁䅁权㙂䅂䅁允䅁䅁䅅䅁䙁䅁䅁䅁䵂副䉒䍄䉁䅁䅁睁䅁䅁䅍䅄䅁䅁䅯杆䅳䅁䅯䅇䅙䅁䅅䅁䉁䅁䅁权䭂杂䅁䍄䉁䅁䅁䅂䅁䅁䅍䅄䅁䅁䅯杣䅳䅁䅯睡䅑䅁䅯內䅑䅁䅅䅁䉁䅁䅁兂⽁噎㘶兓䍺睐杷允䅁䅁䅑䅁䑁䅁䅷䅁䭁䱁䵑䅁䭁䅁䅑䅁䭁䡁䕯䅁䉁䅁䅁允䅁䅁䅕䅁䅁䡁ど䕆䵅䅉䅅䅁䕁䅁䅁睁䵁䅁䅁权奁兄䅁权剁䅁䅁权⭂䅂䅁允䅁䅁䅅䅁佁䉁䅑䅁硁䑁䅕兎硁䑁䅣䅍睁䑁䅁䅍䅁䅁杷允䅁䅁䅍䅁䑁䅁䅷䅁䭁䍁䰸䅁䭁䉁䝯䅁䉁䅁䅁允䅁䅁䅯睇䅙䅁杷允䅁䅁䅑䅁䑁䅁䅷䅁䭁䙁丰䅁䭁䝁䕳䅁䭁䡁䕣䅁䉁䅁䅁允䅁䅁䅕歬䱏佢㝦稸䴸䅉䅅䅁䑁䅁䅁睁䵁䅁䅁权剂睃䅁权敁杂䅁允䅁䅁䅅䅁䭁䡁䡯䅁䵁䅉䅅䅁䕁䅁䅁睁䵁䅁䅁权㥃睃䅁权牂䅂䅁权㕂䅂䅁允䅁䅁䅅䅁䙁䵁ㅐ䙋偹癷⽕䍄䉁䅁䅁䅂䅁䅁䅍䅄䅁䅁䅯朴䅳䅁䅯䅂䅁䅁䅯入䅑䅁䅅䅁䉁䅁䅁兂䅁䅁䅁䕚捫兑杷允䅁䅁䅑䅁䑁䅁䅷䅁䭁䝁䵍䅁䭁䉁䅅䅁䭁䡁䕍䅁䉁䅁䅁允䅁䅁䄴杅䅁䑁䅙睍㍁䑁䅣䅏睁䑁䅁䅍䅁䅁杷允䅁䅁䅍䅁䑁䅁䅷䅁䭁䝁䱅䅁䭁䉁䝧䅁䉁䅁䅁允䅁䅁䅯兏䅙䅁杷允䅁䅁䅑䅁䑁䅁䅷䅁䭁乁䵕䅁䭁䝁䕳䅁䭁䥁䕅䅁䉁䅁䅁允䅁䅁䅕場啯歲桦樸䴸䅉䅅䅁䕁䅁䅁睁䵁䅁䅁权湁杄䅁权牂䅂䅁权㑂䅂䅁允䅁䅁䅅䅁䙁䙁㑋潈牘捕⽧䍄䉁䅁䅁睁䅁䅁䅍䅄䅁䅁䅯睗䄴䅁䅯杈䅙䅁䅅䅁䉁䅁䅁权坁䅃䅁䍄䉁䅁䅁䅂䅁䅁䅍䅄䅁䅁䅯兩䅳䅁䅯䅂䅁䅁䅯䅦䅑䅁䅅䅁䉁䅁䅁权䡂䅁䅁䍄䉁䅁䅁䅂䅁䅁䅍䅄䅁䅁䅯兴䅳䅁䅯睡䅑䅁䅯杤䅑䅁䅅䅁䉁䅁䅁兂慃婭婭婭婭睶杷允䅁䅁䅑䅁䑁䅁䅷䅁䭁乁䱉䅁䭁䉁䜸䅁䭁䍁䝁䅁䉁䅁䅁允䅁䅁䅯杔䅙䅁杷允䅁䅁䅑䅁䑁䅁䅷䅁䭁乁䱯䅁䭁䅁䅑䅁䭁䡁䔰䅁䉁䅁䅁允䅁䅁䅕䅁䅁偁㝁商䵅䅉䅅䅁䕁䅁䅁睁䵁䅁䅁权癄睃䅁权䕁䅁䅁权䑃䅂䅁允䅁䅁䅅䅁䙁䅁䅁䅁煂楖䉖䍄䉁䅁䅁䅂䅁䅁䅍䅄䅁䅁䅯䄹䅷䅁䅯䅂䅁䅁䅯兢䅑䅁䅅䅁䉁䅁䅁兂䅁䅁䅁䩱汉兑杷允䅁䅁䅍䅁䑁䅁䅷䅁䭁䡁䵯䅁䭁䉁䜴䅁䉁䅁䅁允䅁䅁䅯杚䅙䅁杷允䅁䅁䅑䅁䑁䅁䅷䅁䭁䅁䱑䅁䭁䝁䕳䅁䭁䡁䕙䅁䉁䅁䅁允䅁䅁䅕祇搯䅊䉡扬䴸䅉䅅䅁䕁䅁䅁睁䵁䅁䅁权䝂䅄䅁权牂䅂䅁权䙃䅂䅁允䅁䅁䅅䅁䙁䵁䴳䵺䵺佺⽷䍄䉁䅁䅁䅂䅁䅁䅍䅄䅁䅁䅯杦䅷䅁䅯睈䅙䅁䅯䅉䅙䅁䅅䅁䉁䅁䅁权㑁睃䅁䍄䉁䅁䅁䅂䅁䅁䅍䅄䅁䅁䅯䄫䅷䅁䅯睈䅙䅁䅯䅉䅙䅁䅅䅁䉁䅁䅁权捃杂䅁䍄䉁䅁䅁睁䅁䅁䅍䅄䅁䅁䅯䅒䄰䅁䅯杇䅙䅁䅅䅁䉁䅁䅁权㉃杂䅁䍄䉁䅁䅁䅂䅁䅁䅍䅄䅁䅁䅯睨䅳䅁䅯睡䅑䅁䅯䅧䅑䅁䅅䅁䉁䅁䅁兂㝂䭆䠵場啲睶杷允䅁䅁䅑䅁䑁䅁䅷䅁䭁䑁䱁䅁䭁䉁䜸䅁䭁䍁䝁䅁䉁䅁䅁允䅁䅁䅯䄹䅙䅁杷允䅁䅁䅑䅁䑁䅁䅷䅁䭁䙁䱉䅁䭁䝁䕳䅁䭁䝁䔰䅁䉁䅁䅁允䅁䅁䅕㑋坣挲㌷稷䴸䅉䅅䅁䕁䅁䅁睁䵁䅁䅁权䍄睃䅁权牂䅂䅁权㡂䅂䅁允䅁䅁䅅䅁䙁䵁䴳䵺䵺佺⽑䍄䉁䅁䅁睁䅁䅁䅍䅄䅁䅁䅯允䅳䅁䅯杊䅙䅁䅅䅁䉁䅁䅁杄䵁䅁䅁兏㍁䍁䄴䅎祁䅁䅁䍄䉁䅁䅁睁䅁䅁䅍䅄䅁䅁䅯兗䅷䅁䅯杊䅙䅁䅅䅁䉁䅁䅁杄䵁䅁䅁䅏ぁ䍁䄴李ㅁ䅁䅁䍄䉁䅁䅁䅂䅁䅁䅍䅄䅁䅁䅯眳䅳䅁䅯充䅁䅁䅯来䅑䅁䅅䅁䉁䅁䅁杄十䅁䅁免㕁䑁䅅䅎㉁䑁䅉兏ぁ䅁䅁䍄䉁䅁䅁䅂䅁䅁䅍䅄䅁䅁䅯兔䄰䅁䅯睡䅑䅁䅯䅧䅑䅁䅅䅁䉁䅁䅁兂婄発呤㘴㝗睐杷允䅁䅁䅍䅁䑁䅁䅷䅁䭁䑁䱕䅁䭁䉁䝧䅁䉁䅁䅁允䅁䅁䅯䅦䅙䅁杷允䅁䅁䅑䅁䑁䅁䅷䅁䭁䙁丰䅁䭁䅁䅑䅁䭁䡁䔴䅁䉁䅁䅁允䅁䅁䅕䅁䅁䝁杄䔷䵁䅉䅅䅁䑁䅁䅁睁䵁䅁䅁权畂䅄䅁权流杂䅁允䅁䅁䅅䅁佁䅁䅷䅁㑁䑁䅁杌睁䑁䅍䅁䵁䅉䅅䅁䑁䅁䅁睁䵁䅁䅁权䥃睃䅁权捁杂䅁允䅁䅁䅅䅁䭁䕁䝅䅁䵁䅉䅅䅁䕁䅁䅁睁䵁䅁䅁权䍂䅄䅁权剁䅁䅁权㑂䅂䅁允䅁䅁䅅䅁佁䉁䅉䅁硁䑁䅕睍ㅁ䑁䅧䅎㑁䑁䅧䅁䵁䅉䅅䅁䕁䅁䅁睁䵁䅁䅁权允杄䅁权剁䅁䅁权ㅂ䅂䅁允䅁䅁䅅䅁佁䉁䅉䅁㑁䑁䅙免ぁ䑁䅅杍㕁䑁䅍䅁䵁䅉䅅䅁䕁䅁䅁睁䵁䅁䅁权䉁䅄䅁权䕁䅁䅁权㑂䅂䅁允䅁䅁䅅䅁䙁䅁䅁䅁䅃硗䉂䍄䉁䅁䅁䅂䅁䅁䅍䅄䅁䅁䅯其䅷䅁䅯充䅁䅁䅯兤䅑䅁䅅䅁䉁䅁䅁杄十䅁䅁䅎祁䑁䅁睎㉁䑁䅙杍㑁䅁䅁䍄䉁䅁䅁䅂䅁䅁䅍䅄䅁䅁䅯䅷䄰䅁䅯睈䅙䅁䅯䅉䅙䅁䅅䅁䉁䅁䅁权㑁杂䅁䍄䉁䅁䅁睁䅁䅁䅍䅄䅁䅁䅯兤䅷䅁䅯䅈䅙䅁䅅䅁䉁䅁䅁权獁睂䅁䍄䉁䅁䅁䅂䅁䅁䅍䅄䅁䅁䅯睔䅳䅁䅯睡䅑䅁䅯杤䅑䅁䅅䅁䉁䅁䅁兂婁䙂余扌摋睐杷允䅁䅁䅑䅁䑁䅁䅷䅁䭁乁䱳䅁䭁䅁䅑䅁䭁䡁䕯䅁䉁䅁䅁允䅁䅁䅕䅁䅁䱁潸啇䵅䅉䅅䅁䕁䅁䅁睁䵁䅁䅁权橄睃䅁权䕁䅁䅁权あ䅂䅁允䅁䅁䅅䅁䙁䅁䅁䅁䅂癔䄵䍄䉁䅁䅁䅂䅁䅁䅍䅄䅁䅁䅯眸䅳䅁䅯睡䅑䅁䅯䅤䅑䅁䅅䅁䉁䅁䅁兂⭃确癯匳睔睐杷允䅁䅁䅑䅁䑁䅁䅷䅁䭁䭁䵯䅁䭁䉁䅅䅁䭁䥁䕅䅁䉁䅁䅁允䅁䅁䄴杅䅁䑁䅕免睁䑁䅕睍睁䑁䅁䅍䅁䅁杷允䅁䅁䅍䅁䑁䅁䅷䅁䭁䭁䱁䅁䭁䉁䜴䅁䉁䅁䅁允䅁䅁䅯朵䅧䅁杷允䅁䅁䅑䅁䑁䅁䅷䅁䭁佁䭧䅁䭁䝁䕳䅁䭁䥁䕁䅁䉁䅁䅁允䅁䅁䅕䡳潊敫㠱究䴸䅉䅅䅁䕁䅁䅁睁䵁䅁䅁权㍁睃䅁权晁杂䅁权杁杂䅁允䅁䅁䅅䅁䭁䱁䡅䅁䵁䅉䅅䅁䕁䅁䅁睁䵁䅁䅁权楃睃䅁权牂䅂䅁权䅃䅂䅁允䅁䅁䅅䅁䙁䥁獴⼵灵挸⽉䍄䉁䅁䅁睁䅁䅁䅍䅄䅁䅁䅯杯䅷䅁䅯䅈䅙䅁䅅䅁䉁䅁䅁权畁睂䅁䍄䉁䅁䅁䅂䅁䅁䅍䅄䅁䅁䅯睭䅷䅁䅯䅂䅁䅁䅯全䅑䅁䅅䅁䉁䅁䅁兂䅁䅁䅁䡍㉘䅑杷允䅁䅁䅑䅁䑁䅁䅷䅁䭁䱁䘸䅁䭁䝁䕳䅁䭁䡁䕙䅁䉁䅁䅁允䅁䅁䅕扉祂䩡瑈䑶䴸䅉䅅䅁䕁䅁䅁睁䵁䅁䅁权䉁睃䅁权牂䅂䅁权㍂䅂䅁允䅁䅁䅅䅁䙁佁汏㡭村乳⽱䍄䉁䅁䅁䅂䅁䅁䅍䅄䅁䅁䅯朷䅷䅁䅯充䅁䅁䅯杧䅑䅁䅅䅁䉁䅁䅁杄十䅁䅁免ぁ䑁䅧睎睁䑁䅣免ㅁ䅁䅁䍄䉁䅁䅁睁䅁䅁䅍䅄䅁䅁䅯免䅳䅁䅯䅈䅙䅁䅅䅁䉁䅁䅁权㝂杂䅁䍄䉁䅁䅁䅂䅁䅁䅍䅄䅁䅁䅯䅢䅳䅁䅯睡䅑䅁䅯睥䅑䅁䅅䅁䉁䅁䅁兂睃浣剩堷発睶杷允䅁䅁䅑䅁䑁䅁䅷䅁䭁乁䱉䅁䭁䝁䕳䅁䭁䡁䔰䅁䉁䅁䅁允䅁䅁䅕䑗ね䡹⭡㝮䴸䅉䅅䅁䕁䅁䅁睁䵁䅁䅁权煃䅄䅁权牂䅂䅁权䉃䅂䅁允䅁䅁䅅䅁䙁䭁睒児塲㝯⽁䍄䉁䅁䅁䅂䅁䅁䅍䅄䅁䅁䅯兕䄰䅁䅯充䅁䅁䅯来䅑䅁䅅䅁䉁䅁䅁杄十䅁䅁睍㑁䑁䅉李睁䑁䅁䅍睁䅁䅁䍄䉁䅁䅁䅂䅁䅁䅍䅄䅁䅁䅯䄷䅷䅁䅯睡䅑䅁䅯睢䅑䅁䅅䅁䉁䅁䅁兂穁積積積穐睐杷允䅁䅁䅑䅁䑁䅁䅷䅁䭁䝁乳䅁䭁䉁䅅䅁䭁䉁偳䅁䉁䅁䅁允䅁䅁䄴杅䅁䑁䅍睎ㅁ䑁䅣睎睁䑁䅁䅍䅁䅁杷允䅁䅁䅑䅁䑁䅁䅷䅁䭁䝁佑䅁䭁䅁䅑䅁䭁䡁䕫䅁䉁䅁䅁允䅁䅁䅕䅁䅁䡁敱が䵅䅉䅅䅁䑁䅁䅁睁䵁䅁䅁权祁睃䅁权敁杂䅁允䅁䅁䅅䅁䭁佁䜰䅁䵁䅉䅅䅁䕁䅁䅁睁䵁䅁䅁权㙂䅄䅁权剁䅁䅁权瑂䅂䅁允䅁䅁䅅䅁佁䉁䅉䅁硁䑁䅉免ㅁ䑁䅉䅍睁䑁䅁䅁䵁䅉䅅䅁䕁䅁䅁睁䵁䅁䅁权扄䅄䅁权牂䅂䅁权ㅂ䅂䅁允䅁䅁䅅䅁䙁䥁牘払敧全䅖䍄䉁䅁䅁䅂䅁䅁䅍䅄䅁䅁䅯眵䅳䅁䅯䅂䅁䅁䅯兤䅑䅁䅅䅁䉁䅁䅁兂䅁䅁䅁䥉䔸兑杷允䅁䅁䅍䅁䑁䅁䅷䅁䭁䙁丰䅁䭁䉁䝯䅁䉁䅁䅁允䅁䅁䅯杙䅙䅁杷允䅁䅁䅑䅁䑁䅁䅷䅁䭁䉁䕁䅁䭁䝁䕳䅁䭁䥁䕅䅁䉁䅁䅁允䅁䅁䅯睚䅉䅁杷允䅁䅁䅍䅁䑁䅁䅷䅁䭁䝁䰸䅁䭁䉁䝧䅁䉁䅁䅁允䅁䅁䅯兏䅙䅁杷允䅁䅁䅑䅁䑁䅁䅷䅁䭁偁䭯䅁䭁䝁䕳䅁䭁䝁䔰䅁䉁䅁䅁允䅁䅁䅕䡳潊敫㠱稷䴸䅉䅅䅁䕁䅁䅁睁䵁䅁䅁权啃睃䅁权䕁䅁䅁权䅃䅂䅁允䅁䅁䅅䅁䙁䅁䅁䅁捂硉䉤䍄䉁䅁䅁䅂䅁䅁䅍䅄䅁䅁䅯杣䅷䅁䅯睡䅑䅁䅯兣䅑䅁䅅䅁䉁䅁䅁兂䑃䵷桱扒䍙䅑杷允䅁䅁䅍䅁䑁䅁䅷䅁䭁䉁䱉䅁䭁䉁䝧䅁䉁䅁䅁允䅁䅁䅯兓䅣䅁杷允䅁䅁䅍䅁䑁䅁䅷䅁䭁偁䰰䅁䭁䍁䝙䅁䉁䅁䅁允䅁䅁䄴䅄䅁䑁䅣䅍畁䑁䅁兎䅁䅁杷允䅁䅁䅑䅁䑁䅁䅷䅁䭁䙁䰰䅁䭁䉁䅅䅁䭁䡁䕑䅁䉁䅁䅁允䅁䅁䄴䅆䅁䑁䅉杍㉁䑁䅍䅍睁䑁䅁䅍睁䅁䅁䍄䉁䅁䅁䅂䅁䅁䅍䅄䅁䅁䅯䄹䅷䅁䅯䅂䅁䅁䅯入䅑䅁䅅䅁䉁䅁䅁兂䅁䅁䅁䅱湫兑杷允䅁䅁䅑䅁䑁䅁䅷䅁䭁䅁乕䅁䭁䝁䕳䅁䭁䡁䕣䅁䉁䅁䅁允䅁䅁䅕児塲㍯㥁樶䴸䅉䅅䅁䕁䅁䅁睁䵁䅁䅁权㡁兄䅁权䕁䅁䅁权祂䅂䅁允䅁䅁䅅䅁䙁䅁䅁䅁䅄琵䅖䍄䉁䅁䅁䅂䅁䅁䅍䅄䅁䅁䅯䅘䅳䅁䅯睡䅑䅁䅯䅧䅑䅁䅅䅁䉁䅁䅁兂塄㍯㥁瑃牦睐杷允䅁䅁䅑䅁䑁䅁䅷䅁䭁䥁临䅁䭁䅁䅑䅁䭁䡁䔰䅁䉁䅁䅁允䅁䅁䅕䅁䅁䥁捉啉䵅䅉䅅䅁䑁䅁䅁睁䵁䅁䅁权䉄睃䅁权慁杂䅁允䅁䅁䅅䅁䭁䍁䝳䅁䵁䅉䅅䅁䕁䅁䅁睁䵁䅁䅁权摁䅄䅁权䕁䅁䅁权䅃䅂䅁允䅁䅁䅅䅁䙁䅁䅁䅁睃制䉂䍄䉁䅁䅁䅂䅁䅁䅍䅄䅁䅁䅯䅲䅳䅁䅯睡䅑䅁䅯睥䅑䅁䅅䅁䉁䅁䅁兂䭁㘱睎児㍱睐杷允䅁䅁䅑䅁䑁䅁䅷䅁䭁䉁偉䅁䭁䅁䅑䅁䭁䉁偳䅁䉁䅁䅁允䅁䅁䅕䅁䅁䍁橂欫䵁䅉䅅䅁䕁䅁䅁睁䵁䅁䅁权㍁睃䅁权剁䅁䅁权穂䅂䅁允䅁䅁䅅䅁佁䉁䅉䅁ぁ䑁䅣兎睁䑁䅁䅍睁䑁䅁䅁䵁䅉䅅䅁䕁䅁䅁睁䵁䅁䅁权畄䅄䅁权牂䅂䅁权穂䅂䅁允䅁䅁䅅䅁䙁䝁匸㡧䭄景⽍䍄䉁䅁䅁䅂䅁䅁䅍䅄䅁䅁䅯睍䅳䅁䅯睈䅙䅁䅯䅉䅙䅁䅅䅁䉁䅁䅁权獂睂䅁䍄䉁䅁䅁䅂䅁䅁䅍䅄䅁䅁䅯䅙䅳䅁䅯睡䅑䅁䅯杤䅑䅁䅅䅁䉁䅁䅁权䡂䅁䅁䍄䉁䅁䅁䅂䅁䅁䅍䅄䅁䅁䅯眲䅳䅁䅯䅂䅁䅁䅯䅣䅑䅁䅅䅁䉁䅁䅁兂䅁䅁䅁偹婫兑杷允䅁䅁䅑䅁䑁䅁䅷䅁䭁䝁䱁䅁䭁䝁䕳䅁䭁䡁䕯䅁䉁䅁䅁允䅁䅁䅕䅁䅁䅁䅁䐰䴸䅉䅅䅁䕁䅁䅁睁䵁䅁䅁权湂䅄䅁权䕁䅁䅁权療䅂䅁允䅁䅁䅅䅁䙁䅁䅁䅁䅄倰䅖䍄䉁䅁䅁䅂䅁䅁䅍䅄䅁䅁䅯睅䄰䅁䅯睈䅙䅁䅯䅉䅙䅁䅅䅁䉁䅁䅁权䅄元䅁䍄䉁䅁䅁䅂䅁䅁䅍䅄䅁䅁䅯䅦䅳䅁䅯睈䅙䅁䅯䅉䅙䅁䅅䅁䉁䅁䅁权塄䅃䅁䍄䉁䅁䅁䅂䅁䅁䅍䅄䅁䅁䅯儶䅳䅁䅯䅂䅁䅁䅯䅣䅑䅁䅅䅁䉁䅁䅁兂䅁䅁䅁䤹㑑兑杷允䅁䅁䅍䅁䑁䅁䅷䅁䭁䅁䴴䅁䭁䉁䝷䅁䉁䅁䅁允䅁䅁䅯䅌䅣䅁杷允䅁䅁䅑䅁䑁䅁䅷䅁䭁䱁䵣䅁䭁䅁䅑䅁䭁䡁䕁䅁䉁䅁䅁允䅁䅁䅕䅁䅁䭁煃䔫䵁䅉䅅䅁䕁䅁䅁睁䵁䅁䅁权⽄兄䅁权牂䅂䅁权あ䅂䅁允䅁䅁䅅䅁䙁佁剸䉵䘶㠶⽅䍄䉁䅁䅁䅂䅁䅁䅍䅄䅁䅁䅯入䅳䅁䅯睡䅑䅁䅯睦䅑䅁䅅䅁䉁䅁䅁兂㉄䙋偹癷奘睐杷允䅁䅁䅑䅁䑁䅁䅷䅁䭁䑁䵷䅁䭁䉁䅅䅁䭁䥁䕍䅁䉁䅁䅁允䅁䅁䄴䅆䅁䑁䅅兎穁䑁䅑䅍ぁ䑁䅁䅍睁䅁䅁䍄䉁䅁䅁䅂䅁䅁䅍䅄䅁䅁䅯睗䅷䅁䅯睡䅑䅁䅯䅨䅑䅁䅅䅁䉁䅁䅁兂浂浚浚浚浢睐杷允䅁䅁䅑䅁䑁䅁䅷䅁䭁䭁䵫䅁䭁䝁䕳䅁䭁䡁䕣䅁䉁䅁䅁允䅁䅁䅕浚浚浚浚樱䴸䅉䅅䅁䑁䅁䅁睁䵁䅁䅁权歄䅄䅁权奁杂䅁允䅁䅁䅅䅁䭁䕁䝁䅁䵁䅉䅅䅁䕁䅁䅁睁䵁䅁䅁权佃䅄䅁权晁杂䅁权杁杂䅁允䅁䅁䅅䅁䭁䩁䝙䅁䵁䅉䅅䅁䕁䅁䅁睁䵁䅁䅁权瑄权䅁权牂䅂䅁权療䅂䅁允䅁䅁䅅䅁䙁䅁塲㍯㥁牃⽣䍄䉁䅁䅁䅂䅁䅁䅍䅄䅁䅁䅯睰䅳䅁䅯睡䅑䅁䅯䅧䅑䅁䅅䅁䉁䅁䅁兂㝂䭆䠵場啱睐杷允䅁䅁䅑䅁䑁䅁䅷䅁䭁䍁义䅁䭁䅁䅑䅁䭁䡁䔸䅁䉁䅁䅁允䅁䅁䅕䅁䅁䉁婂〫䵁䅉䅅䅁䕁䅁䅁睁䵁䅁䅁权ぁ睃䅁权晁杂䅁权杁杂䅁允䅁䅁䅅䅁䭁䉁䡣䅁䵁䅉䅅䅁䑁䅁䅁睁䵁䅁䅁权啁睃䅁权奁杂䅁允䅁䅁䅅䅁䭁䉁䝫䅁䵁䅉䅅䅁䕁䅁䅁睁䵁䅁䅁权灂兄䅁权牂䅂䅁权⭂䅂䅁允䅁䅁䅅䅁䙁䑁ㄸ牘䩰佄⽯䍄䉁䅁䅁睁䅁䅁䅍䅄䅁䅁䅯兩䄰䅁䅯杊䅙䅁䅅䅁䉁䅁䅁杄䵁䅁䅁李㑁䍁䄴免穁䅁䅁䍄䉁䅁䅁䅂䅁䅁䅍䅄䅁䅁䅯䅧䅳䅁䅯充䅁䅁䅯睢䅑䅁䅅䅁䉁䅁䅁杄十䅁䅁兎㑁䑁䅉李睁䑁䅁䅍睁䅁䅁䍄䉁䅁䅁睁䅁䅁䅍䅄䅁䅁䅯兊䅳䅁䅯䅈䅙䅁䅅䅁䉁䅁䅁权畁杂䅁䍄䉁䅁䅁䅂䅁䅁䅍䅄䅁䅁䅯公䅳䅁䅯䅂䅁䅁䅯杤䅑䅁䅅䅁䉁䅁䅁兂䅁䅁䅁䰰䵁兑杷允䅁䅁䅑䅁䑁䅁䅷䅁䭁佁䱑䅁䭁䉁䅅䅁䭁䥁䕑䅁䉁䅁䅁允䅁䅁䄴杅䅁䑁䅍䅎㉁䑁䅙䅏睁䑁䅁䅍䅁䅁杷允䅁䅁䅍䅁䑁䅁䅷䅁䭁䥁䱍䅁䭁䉁䝧䅁䉁䅁䅁允䅁䅁䅯兓䅣䅁杷允䅁䅁䅍䅁䑁䅁䅷䅁䭁䕁䱙䅁䭁䉁䝧䅁䉁䅁䅁允䅁䅁䅯杓䅙䅁杷允䅁䅁䅑䅁䑁䅁䅷䅁䭁䅁䱅䅁䭁䝁䕳䅁䭁䡁䕍䅁䉁䅁䅁允䅁䅁䅕䭃捷浗㝑戸䴸䅉䅅䅁䕁䅁䅁睁䵁䅁䅁权⽂睃䅁权牂䅂䅁权䉃䅂䅁允䅁䅁䅅䅁䙁䙁余扌摋㤷⽣䍄䉁䅁䅁睁䅁䅁䅍䅄䅁䅁䅯䄲䅳䅁䅯杇䅙䅁䅅䅁䉁䅁䅁权楂杂䅁䍄䉁䅁䅁睁䅁䅁䅍䅄䅁䅁䅯权䅳䅁䅯杇䅙䅁䅅䅁䉁䅁䅁权時杂䅁䍄䉁䅁䅁䅂䅁䅁䅍䅄䅁䅁䅯䅖䅳䅁䅯䅂䅁䅁䅯睥䅑䅁䅅䅁䉁䅁䅁兂䅁䅁䅁䍪椴兑杷允䅁䅁䅑䅁䑁䅁䅷䅁䭁偁䵧䅁䭁䝁䕳䅁䭁䥁䕉䅁䉁䅁䅁允䅁䅁䅕積積積積稴䴸䅉䅅䅁䑁䅁䅁睁䵁䅁䅁权ㅁ睃䅁权歁杂䅁允䅁䅁䅅䅁䭁䑁䱙䅁䵁䅉䅅䅁䕁䅁䅁睁䵁䅁䅁权捄睃䅁权䕁䅁䅁权䙃䅂䅁允䅁䅁䅅䅁䙁䅁䅁䅁允杂䉨䍄䉁䅁䅁䅂䅁䅁䅍䅄䅁䅁䅯䅒䅷䅁䅯睡䅑䅁䅯来䅑䅁䅅䅁䉁䅁䅁兂捂㡪ㅌ䙋智睐杷允䅁䅁䅍䅁䑁䅁䅷䅁䭁䝁䵣䅁䭁䍁䝙䅁䉁䅁䅁允䅁䅁䄴䅄䅁䑁䅧睍畁䑁䅑睎䅁䅁杷允䅁䅁䅑䅁䑁䅁䅷䅁䭁䭁䵳䅁䭁䅁䅑䅁䭁䉁偳䅁䉁䅁䅁允䅁䅁䅕䅁䅁䱁䡂歉䵅䅉䅅䅁䕁䅁䅁睁䵁䅁䅁权啂睃䅁权䕁䅁䅁权あ䅂䅁允䅁䅁䅅䅁䙁䅁䅁䅁㑁祡䉆䍄䉁䅁䅁䅂䅁䅁䅍䅄䅁䅁䅯来䅷䅁䅯睡䅑䅁䅯䅨䅑䅁䅅䅁䉁䅁䅁兂歂㥏倹婪佦睐杷允䅁䅁䅑䅁䑁䅁䅷䅁䭁䉁䵁䅁䭁䉁䅅䅁䭁䝁䔰䅁䉁䅁䅁允䅁䅁䄴杅䅁䑁䅑免㉁䑁䅫兏睁䑁䅁䅍䅁䅁杷允䅁䅁䅑䅁䑁䅁䅷䅁䭁佁䵯䅁䭁䅁䅑䅁䭁䥁䕉䅁䉁䅁䅁允䅁䅁䅕䅁䅁䩁䍧啂䵅䅉䅅䅁䑁䅁䅁睁䵁䅁䅁权㙂䅄䅁权捁杂䅁允䅁䅁䅅䅁䭁䡁䝑䅁䵁䅉䅅䅁䕁䅁䅁睁䵁䅁䅁权佂兄䅁权牂䅂䅁权⭂䅂䅁允䅁䅁䅅䅁䙁䍁硣䭃捷瑗⽑䍄䉁䅁䅁䅂䅁䅁䅍䅄䅁䅁䅯兕䅳䅁䅯睡䅑䅁䅯杧䅑䅁䅅䅁䉁䅁䅁兂㡃䩤奍䙂佢睐杷允䅁䅁䅑䅁䑁䅁䅷䅁䭁䱁䵣䅁䭁䝁䕳䅁䭁䡁䔴䅁䉁䅁䅁允䅁䅁䅕㘱睎児塲稫䴸䅉䅅䅁䑁䅁䅁睁䵁䅁䅁权䭂䅄䅁权流杂䅁允䅁䅁䅅䅁佁䅁䄴䅁硁䑁䅉睍畁䑁䅫兏䅁䅁杷允䅁䅁䅑䅁䑁䅁䅷䅁䭁偁䭍䅁䭁䉁䅅䅁䭁䥁䕕䅁䉁䅁䅁允䅁䅁䄴杅䅁䑁䅉䅎ㅁ䑁䅉兎祁䑁䅕䅏䅁䅁杷允䅁䅁䅑䅁䑁䅁䅷䅁䭁䉁䱑䅁䭁䅁䅑䅁䭁䝁䔸䅁䉁䅁䅁允䅁䅁䅕䅁䅁䱁捹䕑䵅䅉䅅䅁䕁䅁䅁睁䵁䅁䅁权灁睃䅁权牂䅂䅁权ㅂ䅂䅁允䅁䅁䅅䅁䙁偁潙䥘䌯昹⽁䍄䉁䅁䅁䅂䅁䅁䅍䅄䅁䅁䅯睕䅳䅁䅯䅂䅁䅁䅯睧䅑䅁䅅䅁䉁䅁䅁兂䅁䅁䅁牺睳兑杷允䅁䅁䅑䅁䑁䅁䅷䅁䭁䱁䵷䅁䭁䝁䕳䅁䭁䉁偳䅁䉁䅁䅁允䅁䅁䅕呣䬰㘱睎吵䴸䅉䅅䅁䕁䅁䅁睁䵁䅁䅁权坃䅄䅁权䕁䅁䅁权扁睄䅁允䅁䅁䅅䅁䙁䅁䅁䅁䥃全䉆䍄䉁䅁䅁䅂䅁䅁䅍䅄䅁䅁䅯督䄴䅁䅯睡䅑䅁䅯睥䅑䅁䅅䅁䉁䅁䅁兂㝂䭆䠵場啱睶杷允䅁䅁䅍䅁䑁䅁䅷䅁䭁䙁䱍䅁䭁䍁䝙䅁䉁䅁䅁允䅁䅁䄴䅄䅁䑁䅫李畁䑁䅑䅎䅁䅁杷允䅁䅁䅑䅁䑁䅁䅷䅁䭁䙁䱷䅁䭁䅁䅑䅁䭁䥁䕍䅁䉁䅁䅁允䅁䅁䅕䅁䅁䑁䐷啋䵅䅉䅅䅁䕁䅁䅁睁䵁䅁䅁权䩃睃䅁权剁䅁䅁权䕃䅂䅁允䅁䅁䅅䅁䭁䕁䅣䅁䵁䅉䅅䅁䑁䅁䅁睁䵁䅁䅁权癁䅄䅁权歁杂䅁允䅁䅁䅅䅁䭁䵁乫䅁䵁䅉䅅䅁䕁䅁䅁睁䵁䅁䅁权捂䅄䅁权牂䅂䅁权穂䅂䅁允䅁䅁䅅䅁䙁䵁䴳䵺䵺偺⽁䍄䉁䅁䅁䅂䅁䅁䅍䅄䅁䅁䅯眹䅳䅁䅯充䅁䅁䅯来䅑䅁䅅䅁䉁䅁䅁杄啁䅁䅁免睁䑁䅑䅍㕁䑁䅑䅍睁䑁䅁䅁䵁䅉䅅䅁䕁䅁䅁睁䵁䅁䅁权敃䅄䅁权䕁䅁䅁权祂䅂䅁允䅁䅁䅅䅁䙁䅁䅁䅁潄睅䉬䍄䉁䅁䅁睁䅁䅁䅍䅄䅁䅁䅯䅆䅳䅁䅯杇䅙䅁䅅䅁䉁䅁䅁权䅄杂䅁䍄䉁䅁䅁䅂䅁䅁䅍䅄䅁䅁䅯䅆䅳䅁䅯充䅁䅁䅯䅤䅑䅁䅅䅁䉁䅁䅁杄十䅁䅁李㍁䑁䅕䅍睁䑁䅁䅍睁䅁䅁䍄䉁䅁䅁䅂䅁䅁䅍䅄䅁䅁䅯睩䄰䅁䅯䅂䅁䅁䅯䅨䅑䅁䅅䅁䉁䅁䅁兂䅁䅁䅁佧㥐䅑杷允䅁䅁䅍䅁䑁䅁䅷䅁䭁䩁乷䅁䭁䉁䝯䅁䉁䅁䅁允䅁䅁䅯兗䅙䅁杷允䅁䅁䅑䅁䑁䅁䅷䅁䭁䅁䴰䅁䭁䅁䅑䅁䭁䝁䔰䅁䉁䅁䅁允䅁䅁䅕䅁䅁䭁䭩ぅ䵅䅉䅅䅁䑁䅁䅁睁䵁䅁䅁权獁睃䅁权流杂䅁允䅁䅁䅅䅁佁䅁䅷䅁㕁䑁䅣杌祁䑁䅧䅁䵁䅉䅅䅁䕁䅁䅁睁䵁䅁䅁权ぃ睃䅁权牂䅂䅁权㙂䅂䅁允䅁䅁䅅䅁䙁䑁積積積㝍⽍䍄䉁䅁䅁䅂䅁䅁䅍䅄䅁䅁䅯朵䅯䅁䅯睡䅑䅁䅯杧䅑䅁䅅䅁䉁䅁䅁兂㡄晱午坔睊睶杷允䅁䅁䅍䅁䑁䅁䅷䅁䭁䭁佷䅁䭁䉁䝷䅁䉁䅁䅁允䅁䅁䅯杮䅙䅁杷允䅁䅁䅑䅁䑁䅁䅷䅁䭁䥁䱙䅁䭁䝁䕳䅁䭁䡁䕫䅁䉁䅁䅁允䅁䅁䅕䑔䩥坑汄䱷䴸䅉䅅䅁䕁䅁䅁睁䵁䅁䅁权瑂䅄䅁权牂䅂䅁权穂䅂䅁允䅁䅁䅅䅁䙁䡁灮橊䥅䥲⽹䍄䉁䅁䅁䅂䅁䅁䅍䅄䅁䅁䅯䄱䅷䅁䅯䅂䅁䅁䅯督䅑䅁䅅䅁䉁䅁䅁兂䅁䅁䅁䴸湕兑杷允䅁䅁䅑䅁䑁䅁䅷䅁䭁䩁乫䅁䭁䅁䅑䅁䭁䥁䕕䅁䉁䅁䅁允䅁䅁䅕䅁䅁䱁海啊䵅䅉䅅䅁䑁䅁䅁睁䵁䅁䅁权⭃睃䅁权慁杂䅁允䅁䅁䅅䅁䭁䙁䜸䅁䵁䅉䅅䅁䕁䅁䅁睁䵁䅁䅁权允睃䅁权牂䅂䅁权䍃䅂䅁允䅁䅁䅅䅁䙁䅁塲㍯㥁牃⽣䍄䉁䅁䅁睁䅁䅁䅍䅄䅁䅁䅯杂䅷䅁䅯杈䅙䅁䅅䅁䉁䅁䅁权㍂杂䅁䍄䉁䅁䅁睁䅁䅁䅍䅄䅁䅁䅯公䅷䅁䅯䅊䅙䅁䅅䅁䉁䅁䅁权流睂䅁䍄䉁䅁䅁䅂䅁䅁䅍䅄䅁䅁䅯兇䅷䅁䅯充䅁䅁䅯兣䅑䅁䅅䅁䉁䅁䅁杄十䅁䅁李㑁䑁䅍杍㉁䑁䅁䅍睁䅁䅁䍄䉁䅁䅁睁䅁䅁䅍䅄䅁䅁䅯杶䅷䅁䅯䅊䅙䅁䅅䅁䉁䅁䅁权流睂䅁䍄䉁䅁䅁䅂䅁䅁䅍䅄䅁䅁䅯党䅳䅁䅯充䅁䅁䅯睢䅑䅁䅅䅁䉁䅁䅁杄十䅁䅁李ㅁ䑁䅫睍㕁䑁䅁䅍睁䅁䅁䍄䉁䅁䅁䅂䅁䅁䅍䅄䅁䅁䅯杧䅳䅁䅯睡䅑䅁䅯睧䅑䅁䅅䅁䉁䅁䅁兂䑄匹捨㡪䙌睐杷允䅁䅁䅑䅁䑁䅁䅷䅁䭁乁乷䅁䭁䝁䕳䅁䭁䡁䕯䅁䉁䅁䅁允䅁䅁䅕灭婭婭婭启䴸䅉䅅䅁䕁䅁䅁睁䵁䅁䅁权千杄䅁权剁䅁䅁权穂䅂䅁允䅁䅁䅅䅁佁䉁䅁䅁ㅁ䑁䅫睍㑁䑁䅉李睁䅁䅁䍄䉁䅁䅁睁䅁䅁䅍䅄䅁䅁䅯睗䅳䅁䅯杊䅙䅁䅅䅁䉁䅁䅁杄䵁䅁䅁睍睁䍁䄴睍祁䅁䅁䍄䉁䅁䅁䅂䅁䅁䅍䅄䅁䅁䅯兘䅷䅁䅯䅂䅁䅁䅯兣䅑䅁䅅䅁䉁䅁䅁兂䅁䅁䅁䐰充兑杷允䅁䅁䅍䅁䑁䅁䅷䅁䭁䡁䱙䅁䭁䉁䜴䅁䉁䅁䅁允䅁䅁䅯睹䅙䅁杷允䅁䅁䅍䅁䑁䅁䅷䅁䭁䩁䵧䅁䭁䉁䝯䅁䉁䅁䅁允䅁䅁䅯兺䅙䅁杷允䅁䅁䅑䅁䑁䅁䅷䅁䭁䥁䵕䅁䭁䝁䕳䅁䭁䡁䕕䅁䉁䅁䅁允䅁䅁䅕兇坒楄礲戴䴸䅉䅅䅁䑁䅁䅁睁䵁䅁䅁权䵁睃䅁权慁杂䅁允䅁䅁䅅䅁䭁䑁䜴䅁䵁䅉䅅䅁䕁䅁䅁睁䵁䅁䅁权⽄睃䅁权牂䅂䅁权穂䅂䅁允䅁䅁䅅䅁䙁䕁桪桥畓㥒⽅䍄䉁䅁䅁䅂䅁䅁䅍䅄䅁䅁䅯杘䄰䅁䅯睡䅑䅁䅯入䅑䅁䅅䅁䉁䅁䅁兂㥁瑃橥䑣焳睐杷允䅁䅁䅍䅁䑁䅁䅷䅁䭁乁䵑䅁䭁䉁䝷䅁䉁䅁䅁允䅁䅁䅯䄷䅙䅁杷允䅁䅁䅑䅁䑁䅁䅷䅁䭁䙁䵁䅁䭁䉁䅅䅁䭁䡁䕑䅁䉁䅁䅁允䅁䅁䄴杅䅁䑁䅙䅏㉁䑁䅁䅍睁䑁䅁䅍䅁䅁杷允䅁䅁䅍䅁䑁䅁䅷䅁䭁偁乧䅁䭁䉁䝯䅁䉁䅁䅁允䅁䅁䅯睓䅙䅁杷允䅁䅁䅑䅁䑁䅁䅷䅁䭁䝁乙䅁䭁䝁䕳䅁䭁䥁䕑䅁䉁䅁䅁允䅁䅁䅯睒䅁䅁杷允䅁䅁䅑䅁䑁䅁䅷䅁䭁䩁䵍䅁䭁䝁䕳䅁䭁䡁䕑䅁䉁䅁䅁允䅁䅁䅕歲桦桥畓稷䴸䅉䅅䅁䑁䅁䅁睁䵁䅁䅁权㍁睃䅁权流杂䅁允䅁䅁䅅䅁佁䅁䅷䅁㕁䑁䅍杌㉁䑁䅕䅁䵁䅉䅅䅁䕁䅁䅁睁䵁䅁䅁权い权䅁权牂䅂䅁权㑂䅂䅁允䅁䅁䅅䅁䙁䵁杕䡳潊晫⼸䍄䉁䅁䅁䅂䅁䅁䅍䅄䅁䅁䅯睪䄰䅁䅯䅂䅁䅁䅯睇䄸䅁䅅䅁䉁䅁䅁兂䅁䅁䅁䵐散兑杷允䅁䅁䅑䅁䑁䅁䅷䅁䭁䍁伴䅁䭁䉁䅅䅁䭁䥁䕉䅁䉁䅁䅁允䅁䅁䄴䅆䅁䑁䅅䅍ㅁ䑁䅑李硁䑁䅧兏祁䅁䅁䍄䉁䅁䅁睁䅁䅁䅍䅄䅁䅁䅯䅂䅳䅁䅯杇䅙䅁䅅䅁䉁䅁䅁权㥁杂䅁䍄䉁䅁䅁䅂䅁䅁䅍䅄䅁䅁䅯杏䅷䅁䅯睡䅑䅁䅯睢䅑䅁䅅䅁䉁䅁䅁兂䥂場啯歲剦睐杷允䅁䅁䅑䅁䑁䅁䅷䅁䭁䝁䰸䅁䭁䝁䕳䅁䭁䥁䕑䅁䉁䅁䅁允䅁䅁䅕硥畓⭒㙆䐸䴸䅉䅅䅁䕁䅁䅁睁䵁䅁䅁权䵄兄䅁权牂䅂䅁权祂䅂䅁允䅁䅁䅅䅁䙁䑁䬰㘱睎摐⽯䍄䉁䅁䅁䅂䅁䅁䅍䅄䅁䅁䅯眶䅯䅁䅯充䅁䅁䅯睢䅑䅁䅅䅁䉁䅁䅁杄十䅁䅁兎ぁ䑁䅫睍睁䑁䅁䅍睁䅁䅁䍄䉁䅁䅁䅂䅁䅁䅍䅄䅁䅁䅯眴䅳䅁䅯䅂䅁䅁䅯来䅑䅁䅅䅁䉁䅁䅁兂䅁䅁䅁乧䠯䅷杷允䅁䅁䅑䅁䑁䅁䅷䅁䭁佁䭙䅁䭁䝁䕳䅁䭁䡁䕁䅁䉁䅁䅁允䅁䅁䅕䡰㥁瑃橥䑷䴸䅉䅅䅁䕁䅁䅁睁䵁䅁䅁权䩃䅄䅁权剁䅁䅁权穂䅂䅁允䅁䅁䅅䅁佁䉁䅉䅁祁䑁䅣李硁䑁䅉兎㕁䑁䅣䅁䵁䅉䅅䅁䕁䅁䅁睁䵁䅁䅁权㙄䅄䅁权牂䅂䅁权㑂䅂䅁允䅁䅁䅅䅁䙁䑁ㄸ牘䩰佄⽯䍄䉁䅁䅁睁䅁䅁䅍䅄䅁䅁䅯兘䅳䅁䅯䅈䅙䅁䅅䅁䉁䅁䅁权㡁䅃䅁䍄䉁䅁䅁䅂䅁䅁䅍䅄䅁䅁䅯䅇䄰䅁䅯充䅁䅁䅯兣䅑䅁䅅䅁䉁䅁䅁杄啁䅁䅁免祁䑁䅍䅍㉁䑁䅣䅍睁䑁䅁䅁䵁䅉䅅䅁䕁䅁䅁睁䵁䅁䅁权㥁䅄䅁权牂䅂䅁权䙃䅂䅁允䅁䅁䅅䅁䙁佁剸䉵䘶㜶⽇䍄䉁䅁䅁䅂䅁䅁䅍䅄䅁䅁䅯具䅷䅁䅯䅂䅁䅁䅯䅤䅑䅁䅅䅁䉁䅁䅁权䡂䅁䅁䍄䉁䅁䅁䅂䅁䅁䅍䅄䅁䅁䅯杂䅳䅁䅯睈䅙䅁䅯䅉䅙䅁䅅䅁䉁䅁䅁权㑁睃䅁䍄䉁䅁䅁䅂䅁䅁䅍䅄䅁䅁䅯兦䅳䅁䅯睡䅑䅁䅯督䅑䅁䅅䅁䉁䅁䅁兂潂敫㠱穐坘睐杷允䅁䅁䅑䅁䑁䅁䅷䅁䭁䕁䵕䅁䭁䝁䕳䅁䭁䡁䔰䅁䉁䅁䅁允䅁䅁䅕䘷㑇潈牘吰䴸䅉䅅䅁䑁䅁䅁睁䵁䅁䅁权元睃䅁权奁杂䅁允䅁䅁䅅䅁䭁䑁䜰䅁䵁䅉䅅䅁䕁䅁䅁睁䵁䅁䅁权湁睃䅁权晁杂䅁权杁杂䅁允䅁䅁䅅䅁䭁䅁䩳䅁䵁䅉䅅䅁䕁䅁䅁睁䵁䅁䅁权䅁䅄䅁权剁䅁䅁权瑂䅂䅁允䅁䅁䅅䅁佁䉁䅉䅁㍁䑁䅍免祁䑁䅑䅍睁䑁䅁䅁䵁䅉䅅䅁䕁䅁䅁睁䵁䅁䅁权灃䅄䅁权䕁䅁䅁权㥂䅂䅁允䅁䅁䅅䅁䙁䅁䅁䅁元儹䉂䍄䉁䅁䅁睁䅁䅁䅍䅄䅁䅁䅯眱䅳䅁䅯䅇䅙䅁䅅䅁䉁䅁䅁权㡂杂䅁䍄䉁䅁䅁䅂䅁䅁䅍䅄䅁䅁䅯睏䅳䅁䅯䅂䅁䅁䅯入䅑䅁䅅䅁䉁䅁䅁兂䅁䅁䅁䭭卙兑杷允䅁䅁䅑䅁䑁䅁䅷䅁䭁䑁䱅䅁䭁䅁䅑䅁䭁䡁䕳䅁䉁䅁䅁允䅁䅁䅕䅁䅁䅁㍑啇䵅䅉䅅䅁䕁䅁䅁睁䵁䅁䅁权㥂睃䅁权牂䅂䅁权硂䅂䅁允䅁䅁䅅䅁䙁䵁杕䡳潊敫⽅䍄䉁䅁䅁睁䅁䅁䅍䅄䅁䅁䅯䄶䅳䅁䅯杇䅙䅁䅅䅁䉁䅁䅁权㝂杂䅁䍄䉁䅁䅁睁䅁䅁䅍䅄䅁䅁䅯眵䅷䅁䅯杇䅙䅁䅅䅁䉁䅁䅁权䱂杂䅁䍄䉁䅁䅁䅂䅁䅁䅍䅄䅁䅁䅯䅤䅳䅁䅯睡䅑䅁䅯睢䅑䅁䅅䅁䉁䅁䅁兂䕁杖琴灳倳睐杷允䅁䅁䅑䅁䑁䅁䅷䅁䭁䡁䵁䅁䭁䝁䕳䅁䭁䝁䔸䅁䉁䅁䅁允䅁䅁䅕瑃橥䑣䬰啁䵁䅉䅅䅁䑁䅁䅁睁䵁䅁䅁权䵁睃䅁权奁杂䅁允䅁䅁䅅䅁䭁䑁䝫䅁䵁䅉䅅䅁䕁䅁䅁睁䵁䅁䅁权浂兄䅁权牂䅂䅁权⽂䅂䅁允䅁䅁䅅䅁䭁䕁䅣䅁䵁䅉䅅䅁䑁䅁䅁睁䵁䅁䅁权⭁杄䅁权慁杂䅁允䅁䅁䅅䅁䭁䙁䝫䅁䵁䅉䅅䅁䕁䅁䅁睁䵁䅁䅁权湂䅄䅁权牂䅂䅁权睂䅂䅁允䅁䅁䅅䅁䙁䡁啳歲桦獥⽑䍄䉁䅁䅁䅂䅁䅁䅍䅄䅁䅁䅯䅡䅳䅁䅯睡䅑䅁䅯全䅑䅁䅅䅁䉁䅁䅁兂療潅䅐煹噈睐杷允䅁䅁䅑䅁䑁䅁䅷䅁䭁䑁乑䅁䭁䝁䕳䅁䭁䡁䔴䅁䉁䅁䅁允䅁䅁䅕䭆䠵場啯樯䴸䅉䅅䅁䑁䅁䅁睁䵁䅁䅁权㕁睃䅁权敁杂䅁允䅁䅁䅅䅁䭁䑁䠰䅁䵁䅉䅅䅁䕁䅁䅁睁䵁䅁䅁权捃睃䅁权䕁䅁䅁权硂䅂䅁允䅁䅁䅅䅁䙁䅁䅁䅁捄楖䉤䍄䉁䅁䅁睁䅁䅁䅍䅄䅁䅁䅯共䄰䅁䅯杊䅙䅁䅅䅁䉁䅁䅁杄佁䅁䅁免睁䑁䅉杌睁䑁䅍䅁䵁䅉䅅䅁䕁䅁䅁睁䵁䅁䅁权畂睃䅁权牂䅂䅁权⭂䅂䅁允䅁䅁䅅䅁䙁佁㙆䭆䠵攴⽯䍄䉁䅁䅁睁䅁䅁䅍䅄䅁䅁䅯杏䅳䅁䅯杈䅙䅁䅅䅁䉁䅁䅁权晄睂䅁䍄䉁䅁䅁睁䅁䅁䅍䅄䅁䅁䅯朶䅳䅁䅯杊䅙䅁䅅䅁䉁䅁䅁杄䵁䅁䅁䅏ㅁ䍁䄴免ぁ䅁䅁䍄䉁䅁䅁䅂䅁䅁䅍䅄䅁䅁䅯眫䅳䅁䅯充䅁䅁䅯杦䅑䅁䅅䅁䉁䅁䅁杄十䅁䅁睎ㅁ䑁䅍䅎睁䑁䅧睎祁䅁䅁䍄䉁䅁䅁䅂䅁䅁䅍䅄䅁䅁䅯杉䅷䅁䅯睡䅑䅁䅯䅧䅑䅁䅅䅁䉁䅁䅁兂睃浣剩堷ㅺ睐杷允䅁䅁䅑䅁䑁䅁䅷䅁䭁䕁䴴䅁䭁䝁䕳䅁䭁䡁䕁䅁䉁䅁䅁允䅁䅁䅕琸乊桙奂呹䴸䅉䅅䅁䕁䅁䅁睁䵁䅁䅁权䑁兄䅁权剁䅁䅁权㙂䅂䅁允䅁䅁䅅䅁佁䉁䅉䅁㍁䑁䅍䅎硁䑁䅫免祁䑁䅑䅁䵁䅉䅅䅁䕁䅁䅁睁䵁䅁䅁权癄兄䅁权䕁䅁䅁权祂䅂䅁允䅁䅁䅅䅁䙁䅁䅁䅁兂偷䅴䍄䉁䅁䅁睁䅁䅁䅍䅄䅁䅁䅯䅔䄰䅁䅯䅈䅙䅁䅅䅁䉁䅁䅁权㥃杂䅁䍄䉁䅁䅁䅂䅁䅁䅍䅄䅁䅁䅯杘䅷䅁䅯䅂䅁䅁䅯䅤䅑䅁䅅䅁䉁䅁䅁兂䅁䅁䅁䵅搸兑杷允䅁䅁䅑䅁䑁䅁䅷䅁䭁䡁䵫䅁䭁䉁䅅䅁䭁䝁䔰䅁䉁䅁䅁允䅁䅁䄴杅䅁䑁䅑䅍硁䑁䅁兏㉁䑁䅑兏䅁䅁杷允䅁䅁䅑䅁䑁䅁䅷䅁䭁䱁佁䅁䭁䝁䕳䅁䭁䡁䕍䅁䉁䅁䅁允䅁䅁䅕⼵灵搸乊樰䴸䅉䅅䅁䕁䅁䅁睁䵁䅁䅁权楁兄䅁权牂䅂䅁权㑂䅂䅁允䅁䅁䅅䅁䙁䵁䴳䵺䵺偺⽧䍄䉁䅁䅁睁䅁䅁䅍䅄䅁䅁䅯䅣䅳䅁䅯杈䅙䅁䅅䅁䉁䅁䅁权浄䅃䅁䍄䉁䅁䅁䅂䅁䅁䅍䅄䅁䅁䅯䅌䅷䅁䅯䅂䅁䅁䅯兤䅑䅁䅅䅁䉁䅁䅁兂䅁䅁䅁䙡䩅兑杷允䅁䅁䅑䅁䑁䅁䅷䅁䭁䥁䱙䅁䭁䉁䅅䅁䭁䥁䕕䅁䉁䅁䅁允䅁䅁䄴䅆䅁䑁䅉睍穁䑁䅣李硁䑁䅉李祁䅁䅁䍄䉁䅁䅁䅂䅁䅁䅍䅄䅁䅁䅯来䅷䅁䅯䅂䅁䅁䅯睦䅑䅁䅅䅁䉁䅁䅁兂䅁䅁䅁临㡌䅑杷允䅁䅁䅑䅁䑁䅁䅷䅁䭁䙁佣䅁䭁䝁䕳䅁䭁䡁䕑䅁䉁䅁䅁允䅁䅁䅕牕敧敨剴䐲䴸䅉䅅䅁䑁䅁䅁睁䵁䅁䅁权㝂兄䅁权敁杂䅁允䅁䅁䅅䅁䭁䍁䥍䅁䵁䅉䅅䅁䑁䅁䅁睁䵁䅁䅁权畄睃䅁权流杂䅁允䅁䅁䅅䅁佁䅁䅯䅁ㅁ䑁䅉杌ぁ䅁䅁䍄䉁䅁䅁䅂䅁䅁䅍䅄䅁䅁䅯眸䅯䅁䅯䅂䅁䅁䅯䅤䅑䅁䅅䅁䉁䅁䅁兂䅁䅁䅁瘲獕兑杷允䅁䅁䅑䅁䑁䅁䅷䅁䭁偁䭧䅁䭁䝁䕳䅁䭁䡁䕳䅁䉁䅁䅁允䅁䅁䅕䉯癯匳䝑扷䴸䅉䅅䅁䕁䅁䅁睁䵁䅁䅁权䱂䅄䅁权剁䅁䅁权㍂䅂䅁允䅁䅁䅅䅁佁䉁䅉䅁ぁ䑁䅧免㑁䑁䅁䅍睁䑁䅁䅁䵁䅉䅅䅁䕁䅁䅁睁䵁䅁䅁权晄睃䅁权晁杂䅁权杁杂䅁允䅁䅁䅅䅁䭁乁䝳䅁䵁䅉䅅䅁䕁䅁䅁睁䵁䅁䅁权硁䅄䅁权牂䅂䅁权㍂䅂䅁允䅁䅁䅅䅁䙁乁倹婪畤獅⽍䍄䉁䅁䅁睁䅁䅁䅍䅄䅁䅁䅯䅐䅳䅁䅯杇䅙䅁䅅䅁䉁䅁䅁权婂杂䅁䍄䉁䅁䅁䅂䅁䅁䅍䅄䅁䅁䅯䅬䄰䅁䅯睡䅑䅁䅯睢䅑䅁䅅䅁䉁䅁䅁兂晁敨剴䉵砷睐杷允䅁䅁䅑䅁䑁䅁䅷䅁䭁䝁䰸䅁䭁䅁䅑䅁䭁䡁䕍䅁䉁䅁䅁允䅁䅁䅕䅁䅁䡁啙䕋䵅䅉䅅䅁䕁䅁䅁睁䵁䅁䅁权⭁杄䅁权牂䅂䅁权㍂䅂䅁允䅁䅁䅅䅁䙁䍁搯䅊䉡晬⽳䍄䉁䅁䅁䅂䅁䅁䅍䅄䅁䅁䅯杕䅳䅁䅯睡䅑䅁䅯睧䅑䅁䅅䅁䉁䅁䅁兂捂㡪ㅌ䙋䉷䅑杷允䅁䅁䅍䅁䑁䅁䅷䅁䭁䙁䰴䅁䭁䍁䝑䅁䉁䅁䅁允䅁䅁䅯杩䄴䅁杷允䅁䅁䅑䅁䑁䅁䅷䅁䭁䝁䱫䅁䭁䝁䕳䅁䭁䡁䕫䅁䉁䅁䅁允䅁䅁䅕佖汏㡭杓啅䵁䅉䅅䅁䕁䅁䅁睁䵁䅁䅁权捄睃䅁权牂䅂䅁权㡂䅂䅁允䅁䅁䅅䅁䙁䙁㑋潈牘摕⽩䍄䉁䅁䅁䅂䅁䅁䅍䅄䅁䅁䅯朵䅳䅁䅯充䅁䅁䅯䅨䅑䅁䅅䅁䉁䅁䅁杄啁䅁䅁免ぁ䑁䅅兎穁䑁䅅兎㍁䑁䅧䅁䵁䅉䅅䅁䕁䅁䅁睁䵁䅁䅁权求兄䅁权牂䅂䅁权⽂䅂䅁允䅁䅁䅅䅁䙁䥁䌯匹捨㥪⽉䍄䉁䅁䅁睁䅁䅁䅍䅄䅁䅁䅯兌䅷䅁䅯䅈䅙䅁䅅䅁䉁䅁䅁权䩂杂䅁䍄䉁䅁䅁䅂䅁䅁䅍䅄䅁䅁䅯睷䅳䅁䅯睡䅑䅁䅯兢䅑䅁䅅䅁䉁䅁䅁兂䥁䉲慸䑚癶睐杷允䅁䅁䅑䅁䑁䅁䅷䅁䭁䑁乫䅁䭁䉁䅅䅁䭁䝁䔰䅁䉁䅁䅁允䅁䅁䄴杅䅁䑁䅉䅎㕁䑁䅁杍ぁ䑁䅕兏䅁䅁杷允䅁䅁䅍䅁䑁䅁䅷䅁䭁䑁䰴䅁䭁䍁䝑䅁䉁䅁䅁允䅁䅁䅯睐䅳䅁杷允䅁䅁䅍䅁䑁䅁䅷䅁䭁䉁乑䅁䭁䉁䝧䅁䉁䅁䅁允䅁䅁䅯兇䅙䅁杷允䅁䅁䅑䅁䑁䅁䅷䅁䭁䭁䱷䅁䭁䝁䕳䅁䭁䡁䕣䅁䉁䅁䅁允䅁䅁䅕㑈牘払敧吷䴸䅉䅅䅁䕁䅁䅁睁䵁䅁䅁权䱄睃䅁权剁䅁䅁权睂䅂䅁允䅁䅁䅅䅁佁䉁䅉䅁㍁䑁䅫䅏ぁ䑁䅫䅍睁䑁䅁䅁䵁䅉䅅䅁䑁䅁䅁睁䵁䅁䅁权䅂睃䅁权歁杂䅁允䅁䅁䅅䅁䭁䕁䱅䅁䵁䅉䅅䅁䕁䅁䅁睁䵁䅁䅁权䙄睃䅁权剁䅁䅁权䑃䅂䅁允䅁䅁䅅䅁佁䉁䅉䅁穁䑁䅁睎硁䑁䅣䅍睁䑁䅁䅁䵁䅉䅅䅁䕁䅁䅁睁䵁䅁䅁权噁兄䅁权牂䅂䅁权祂䅂䅁允䅁䅁䅅䅁䙁乁橥䑣䬰砱䄵䍄䉁䅁䅁䅂䅁䅁䅍䅄䅁䅁䅯杉䄰䅁䅯睡䅑䅁䅯入䅑䅁䅅䅁䉁䅁䅁兂䑄匹捨㡪ㅌ睐杷允䅁䅁䅍䅁䑁䅁䅷䅁䭁䝁䰴䅁䭁䉁䜴䅁䉁䅁䅁允䅁䅁䅯䅉䅣䅁杷允䅁䅁䅑䅁䑁䅁䅷䅁䭁䭁䵁䅁䭁䝁䕳䅁䭁䡁䕣䅁䉁䅁䅁允䅁䅁䅕⽷潕䥘䌯吸䴸䅉䅅䅁䕁䅁䅁睁䵁䅁䅁权㉄权䅁权剁䅁䅁权㙂䅂䅁允䅁䅁䅅䅁佁䉁䅑䅁硁䑁䅅睎睁䑁䅁䅍睁䑁䅁䅍䅁䅁杷允䅁䅁䅑䅁䑁䅁䅷䅁䭁䡁䱷䅁䭁䅁䅑䅁䭁䡁䕫䅁䉁䅁䅁允䅁䅁䅕䅁䅁䵁晃唯䵁䅉䅅䅁䕁䅁䅁睁䵁䅁䅁权䥄兄䅁权牂䅂䅁权䙃䅂䅁允䅁䅁䅅䅁䙁䅁䅁䅁䅁佁⽧䍄䉁䅁䅁䅂䅁䅁䅍䅄䅁䅁䅯睪䅳䅁䅯睡䅑䅁䅯內䅑䅁䅅䅁䉁䅁䅁权䡂䅁䅁䍄䉁䅁䅁睁䅁䅁䅍䅄䅁䅁䅯䅆䅳䅁䅯杈䅙䅁䅅䅁䉁䅁䅁权摃睂䅁䍄䉁䅁䅁睁䅁䅁䅍䅄䅁䅁䅯䅌䅷䅁䅯杇䅙䅁䅅䅁䉁䅁䅁权楂杂䅁䍄䉁䅁䅁䅂䅁䅁䅍䅄䅁䅁䅯睅䅳䅁䅯䅂䅁䅁䅯全䅑䅁䅅䅁䉁䅁䅁兂䅁䅁䅁桹楳兑杷允䅁䅁䅑䅁䑁䅁䅷䅁䭁䩁乑䅁䭁䝁䕳䅁䭁䡁䕫䅁䉁䅁䅁允䅁䅁䅕䭆䠵場啯歃䵁䅉䅅䅁䕁䅁䅁睁䵁䅁䅁权畂睃䅁权牂䅂䅁权䉃䅂䅁允䅁䅁䅅䅁䙁䙁偹癷潕佘⼸䍄䉁䅁䅁䅂䅁䅁䅍䅄䅁䅁䅯䅅䄰䅁䅯睡䅑䅁䅯兢䅑䅁䅅䅁䉁䅁䅁兂晁敨剴䉵㤷睐杷允䅁䅁䅑䅁䑁䅁䅷䅁䭁䉁乍䅁䭁䅁䅑䅁䭁䥁䕅䅁䉁䅁䅁允䅁䅁䅕䅁䅁䉁歁〯䵁䅉䅅䅁䕁䅁䅁睁䵁䅁䅁权㙄权䅁权牂䅂䅁权穂䅂䅁允䅁䅁䅅䅁䙁䍁捬㡪ㅌ之⽷䍄䉁䅁䅁䅂䅁䅁䅍䅄䅁䅁䅯兊䅷䅁䅯䅂䅁䅁䅯兦䅑䅁䅅䅁䉁䅁䅁兂䅁䅁䅁估穌䅑杷允䅁䅁䅑䅁䑁䅁䅷䅁䭁䩁乧䅁䭁䅁䅑䅁䭁䡁䕍䅁䉁䅁䅁允䅁䅁䅕䅁䅁偁歧歈䵅䅉䅅䅁䕁䅁䅁睁䵁䅁䅁权权兄䅁权剁䅁䅁权祂䅂䅁允䅁䅁䅅䅁佁䉁䅉䅁ぁ䑁䅙杍㕁䑁䅧䅍睁䑁䅁䅁䵁䅉䅅䅁䕁䅁䅁睁䵁䅁䅁权扂杄䅁权牂䅂䅁权㥂䅂䅁允䅁䅁䅅䅁䙁䉁畓⭒㙆但⼴䍄䉁䅁䅁䅂䅁䅁䅍䅄䅁䅁䅯䅄䅳䅁䅯睡䅑䅁䅯兢䅑䅁䅅䅁䉁䅁䅁兂䩄牤昶楇瀯睐杷允䅁䅁䅍䅁䑁䅁䅷䅁䭁佁䱕䅁䭁䍁䝙䅁䉁䅁䅁允䅁䅁䄴䅄䅁䑁䅧杍畁䑁䅉兏䅁䅁杷允䅁䅁䅑䅁䑁䅁䅷䅁䭁䝁䰰䅁䭁䝁䕳䅁䭁䡁䕁䅁䉁䅁䅁允䅁䅁䅕婧䑖㉩湺穹䴸䅉䅅䅁䕁䅁䅁睁䵁䅁䅁权ぃ兄䅁权牂䅂䅁权扁睄䅁允䅁䅁䅅䅁䙁䱁敧敨剴䱵⼴䍄䉁䅁䅁䅂䅁䅁䅍䅄䅁䅁䅯杘䄰䅁䅯睡䅑䅁䅯来䅑䅁䅅䅁䉁䅁䅁兂捂㡪ㅌ䙋智睐杷允䅁䅁䅍䅁䑁䅁䅷䅁䭁佁䱅䅁䭁䉁䝷䅁䉁䅁䅁允䅁䅁䅯睺䅙䅁杷允䅁䅁䅍䅁䑁䅁䅷䅁䭁䡁丰䅁䭁䉁䝧䅁䉁䅁䅁允䅁䅁䅯兇䅙䅁杷允䅁䅁䅑䅁䑁䅁䅷䅁䭁䙁䱍䅁䭁䅁䅑䅁䭁䡁䕫䅁䉁䅁䅁允䅁䅁䅕䅁䅁䕁䍺か䵅䅉䅅䅁䑁䅁䅁睁䵁䅁䅁权潃䅄䅁权慁杂䅁允䅁䅁䅅䅁䭁䕁䝁䅁䵁䅉䅅䅁䕁䅁䅁睁䵁䅁䅁权佂睃䅁权牂䅂䅁权穂䅂䅁允䅁䅁䅅䅁䙁䵁杕䡳潊捫⼰䍄䉁䅁䅁䅂䅁䅁䅍䅄䅁䅁䅯朶䅳䅁䅯睡䅑䅁䅯䅣䅑䅁䅅䅁䉁䅁䅁兂偃癷潕䥘䄸䅑杷允䅁䅁䅑䅁䑁䅁䅷䅁䭁䉁䵅䅁䭁䝁䕳䅁䭁䡁䕕䅁䉁䅁䅁允䅁䅁䅕硥畓⭒㙆䑴䴸䅉䅅䅁䕁䅁䅁睁䵁䅁䅁权捁䅄䅁权牂䅂䅁权⽂䅂䅁允䅁䅁䅅䅁䙁佁剸䉵䘶⼶⽭䍄䉁䅁䅁䅂䅁䅁䅍䅄䅁䅁䅯䄴䄰䅁䅯䅂䅁䅁䅯督䅑䅁䅅䅁䉁䅁䅁兂䅁䅁䅁䱫䭅兑杷允䅁䅁䅑䅁䑁䅁䅷䅁䭁䵁䱫䅁䭁䝁䕳䅁䭁䥁䕕䅁䉁䅁䅁允䅁䅁䅕䉵䘶ㄶ㑇牮䴸䅉䅅䅁䕁䅁䅁睁䵁䅁䅁权噁䅄䅁权牂䅂䅁权䍃䅂䅁允䅁䅁䅅䅁䙁䍁捬㡪ㅌ䱋⽷䍄䉁䅁䅁䅂䅁䅁䅍䅄䅁䅁䅯兹䅷䅁䅯睡䅑䅁䅯睤䅑䅁䅅䅁䉁䅁䅁兂畄䑦ㄸ牘㍲睐杷允䅁䅁䅍䅁䑁䅁䅷䅁䭁䑁䱯䅁䭁䍁䝙䅁䉁䅁䅁允䅁䅁䄴杄䅁䑁䅅䅍睁䍁䄴䅏㍁䅁䅁䍄䉁䅁䅁䅂䅁䅁䅍䅄䅁䅁䅯免䅳䅁䅯䅂䅁䅁䅯全䅑䅁䅅䅁䉁䅁䅁兂䅁䅁䅁䱮奉兑杷允䅁䅁䅑䅁䑁䅁䅷䅁䭁偁䱙䅁䭁䉁䜸䅁䭁䍁䝁䅁䉁䅁䅁允䅁䅁䅯眴䅣䅁杷允䅁䅁䅑䅁䑁䅁䅷䅁䭁䩁乯䅁䭁䝁䕳䅁䭁䥁䕑䅁䉁䅁䅁允䅁䅁䅕硥畓⭒㙆䐱䴸䅉䅅䅁䑁䅁䅁睁䵁䅁䅁权䑂睃䅁权歁杂䅁允䅁䅁䅅䅁䭁䉁䕁䅁䵁䅉䅅䅁䑁䅁䅁睁䵁䅁䅁权偄兄䅁权敁杂䅁允䅁䅁䅅䅁䭁䑁䝑䅁䵁䅉䅅䅁䕁䅁䅁睁䵁䅁䅁权橃䅄䅁权牂䅂䅁权穂䅂䅁允䅁䅁䅅䅁䭁䕁䅣䅁䵁䅉䅅䅁䕁䅁䅁睁䵁䅁䅁权⽄兄䅁权牂䅂䅁权䅃䅂䅁允䅁䅁䅅䅁䙁䭁䠵場啯畲⽣䍄䉁䅁䅁睁䅁䅁䅍䅄䅁䅁䅯兦䅳䅁䅯䅈䅙䅁䅅䅁䉁䅁䅁权摂杂䅁䍄䉁䅁䅁睁䅁䅁䅍䅄䅁䅁䅯䄳䄰䅁䅯杊䅙䅁䅅䅁䉁䅁䅁杄䭁䅁䅁兏㑁䍁䄴䅏䅁䅁杷允䅁䅁䅑䅁䑁䅁䅷䅁䭁乁䵕䅁䭁䝁䕳䅁䭁䡁䕷䅁䉁䅁䅁允䅁䅁䅕噋偹癷潕䑶䴸䅉䅅䅁䕁䅁䅁睁䵁䅁䅁权䅃兄䅁权䕁䅁䅁权䙃䅂䅁允䅁䅁䅅䅁䙁䅁䅁䅁㑄匳䈵䍄䉁䅁䅁䅂䅁䅁䅍䅄䅁䅁䅯䅮䄴䅁䅯充䅁䅁䅯杣䅑䅁䅅䅁䉁䅁䅁杄十䅁䅁李㑁䑁䅉䅏穁䑁䅁䅍睁䅁䅁䍄䉁䅁䅁䅂䅁䅁䅍䅄䅁䅁䅯䅦䅷䅁䅯䅂䅁䅁䅯兢䅑䅁䅅䅁䉁䅁䅁兂䅁䅁䅁䙅空䅑杷允䅁䅁䅑䅁䑁䅁䅷䅁䭁䉁乑䅁䭁䝁䕳䅁䭁䡁䕣䅁䉁䅁䅁允䅁䅁䅕楁䡵瑆佮稳䴸䅉䅅䅁䕁䅁䅁睁䵁䅁䅁权塄睃䅁权牂䅂䅁权あ䅂䅁允䅁䅁䅅䅁䙁䍁捬㡪ㅌ佋⽷䍄䉁䅁䅁睁䅁䅁䅍䅄䅁䅁䅯眱䅷䅁䅯杇䅙䅁䅅䅁䉁䅁䅁权敂杂䅁䍄䉁䅁䅁䅂䅁䅁䅍䅄䅁䅁䅯眷䅷䅁䅯睡䅑䅁䅯杦䅑䅁䅅䅁䉁䅁䅁兂桄桥畓⭒䭈睐杷允䅁䅁䅍䅁䑁䅁䅷䅁䭁䥁䱷䅁䭁䍁䝑䅁䉁䅁䅁允䅁䅁䅯杊䅣䅁杷允䅁䅁䅑䅁䑁䅁䅷䅁䭁䱁䱳䅁䭁䅁䅑䅁䭁䡁䕳䅁䉁䅁䅁允䅁䅁䅕䅁䅁䅁捃唯䵁䅉䅅䅁䕁䅁䅁睁䵁䅁䅁权䥁睃䅁权牂䅂䅁权⽂䅂䅁允䅁䅁䅅䅁䙁䍁捬㡪ㅌ䵋⽷䍄䉁䅁䅁䅂䅁䅁䅍䅄䅁䅁䅯䄶䅳䅁䅯䅂䅁䅁䅯䅨䅑䅁䅅䅁䉁䅁䅁兂䅁䅁䅁潯煕兑杷允䅁䅁䅑䅁䑁䅁䅷䅁䭁䙁䵁䅁䭁䅁䅑䅁䭁䥁䕍䅁䉁䅁䅁允䅁䅁䅕䅁䅁䉁奂啊䵅䅉䅅䅁䕁䅁䅁睁䵁䅁䅁权⭂睃䅁权剁䅁䅁权あ䅂䅁允䅁䅁䅅䅁佁䉁䅉䅁㉁䑁䅁䅎睁䑁䅫䅍睁䑁䅁䅁䵁䅉䅅䅁䕁䅁䅁睁䵁䅁䅁权允䅄䅁权牂䅂䅁权㙂䅂䅁允䅁䅁䅅䅁䙁䭁睒児塲㡯⽁䍄䉁䅁䅁䅂䅁䅁䅍䅄䅁䅁䅯䅹䄰䅁䅯睡䅑䅁䅯䅥䅑䅁䅅䅁䉁䅁䅁兂啁歲桦桥浔睐杷允䅁䅁䅑䅁䑁䅁䅷䅁䭁䉁估䅁䭁䅁䅑䅁䭁䡁䕕䅁䉁䅁䅁允䅁䅁䅕䅁䅁䑁摃䔸䵁䅉䅅䅁䑁䅁䅁睁䵁䅁䅁权敃睃䅁权慁杂䅁允䅁䅁䅅䅁䭁䵁䝍䅁䵁䅉䅅䅁䕁䅁䅁睁䵁䅁䅁权乂兄䅁权䕁䅁䅁权㙂䅂䅁允䅁䅁䅅䅁䙁䅁䅁䅁䅂⭡䅖䍄䉁䅁䅁䅂䅁䅁䅍䅄䅁䅁䅯杭䅳䅁䅯䅂䅁䅁䅯督䅑䅁䅅䅁䉁䅁䅁兂䅁䅁䅁䉕婑兑杷允䅁䅁䅑䅁䑁䅁䅷䅁䭁䉁余䅁䭁䝁䕳䅁䭁䝁䔰䅁䉁䅁䅁允䅁䅁䅯睒䅁䅁杷允䅁䅁䅑䅁䑁䅁䅷䅁䭁䩁䵣䅁䭁䝁䕳䅁䭁䡁䕧䅁䉁䅁䅁允䅁䅁䅕挲㌷⭕汏穵䴸䅉䅅䅁䑁䅁䅁睁䵁䅁䅁权煃睃䅁权敁杂䅁允䅁䅁䅅䅁䭁乁䠸䅁䵁䅉䅅䅁䑁䅁䅁睁䵁䅁䅁权䙁兄䅁权奁杂䅁允䅁䅁䅅䅁䭁䉁䝫䅁䵁䅉䅅䅁䕁䅁䅁睁䵁䅁䅁权啁䅄䅁权䕁䅁䅁权䍃䅂䅁允䅁䅁䅅䅁䙁䅁䅁䅁㡂桄䉒䍄䉁䅁䅁䅂䅁䅁䅍䅄䅁䅁䅯睯䅷䅁䅯充䅁䅁䅯杤䅑䅁䅅䅁䉁䅁䅁杄允䅁䅁免睁䑁䅕杍穁䑁䅍免䅁䅁杷允䅁䅁䅍䅁䑁䅁䅷䅁䭁䕁䱑䅁䭁䍁䝙䅁䉁䅁䅁允䅁䅁䄴䅄䅁䑁䅣睎畁䑁䅁杍䅁䅁杷允䅁䅁䅑䅁䑁䅁䅷䅁䭁䝁䱁䅁䭁䝁䕳䅁䭁䥁䕁䅁䉁䅁䅁允䅁䅁䅯睒䅁䅁杷允䅁䅁䅑䅁䑁䅁䅷䅁䭁䡁䴴䅁䭁䉁䅅䅁䭁䥁䕁䅁䉁䅁䅁允䅁䅁䄴杅䅁䑁䅅免ぁ䑁䅙兏睁䑁䅁䅍䅁䅁杷允䅁䅁䅍䅁䑁䅁䅷䅁䭁䝁䱣䅁䭁䉁䝷䅁䉁䅁䅁允䅁䅁䅯䅌䅣䅁杷允䅁䅁䅑䅁䑁䅁䅷䅁䭁䕁䵙䅁䭁䝁䕳䅁䭁䡁䕧䅁䉁䅁䅁允䅁䅁䅕㑈牘払敧吵䴸䅉䅅䅁䑁䅁䅁睁䵁䅁䅁权㉄睃䅁权慁杂䅁允䅁䅁䅅䅁䭁䍁䜰䅁䵁䅉䅅䅁䕁䅁䅁睁䵁䅁䅁权扁睃䅁权牂䅂䅁权㕂䅂䅁允䅁䅁䅅䅁䙁䭁䠵場啯畲⽣䍄䉁䅁䅁䅂䅁䅁䅍䅄䅁䅁䅯眶䅯䅁䅯䅂䅁䅁䅯杦䅑䅁䅅䅁䉁䅁䅁兂䅁䅁䅁䥳䍯兑杷允䅁䅁䅑䅁䑁䅁䅷䅁䭁䭁䱷䅁䭁䝁䕳䅁䭁䥁䕅䅁䉁䅁䅁允䅁䅁䅕牘䩰䅄牉稴䴸䅉䅅䅁䑁䅁䅁睁䵁䅁䅁权元睃䅁权歁杂䅁允䅁䅁䅅䅁䭁偁䵁䅁䵁䅉䅅䅁䕁䅁䅁睁䵁䅁䅁权塂睃䅁权䕁䅁䅁权䅃䅂䅁允䅁䅁䅅䅁䙁䅁䅁䅁兂䉢䉴䍄䉁䅁䅁睁䅁䅁䅍䅄䅁䅁䅯兦䅳䅁䅯杈䅙䅁䅅䅁䉁䅁䅁权摂杂䅁䍄䉁䅁䅁䅂䅁䅁䅍䅄䅁䅁䅯典䅳䅁䅯睡䅑䅁䅯来䅑䅁䅅䅁䉁䅁䅁兂㝂䭆䠵場啱睐杷允䅁䅁䅍䅁䑁䅁䅷䅁䭁䵁䵧䅁䭁䍁䝙䅁䉁䅁䅁允䅁䅁䄴䅄䅁䑁䅣䅍畁䑁䅫睎䅁䅁杷允䅁䅁䅑䅁䑁䅁䅷䅁䭁䡁䰸䅁䭁䅁䅑䅁䭁䡁䕉䅁䉁䅁䅁允䅁䅁䅕䅁䅁䉁啄䔹䵁䅉䅅䅁䑁䅁䅁睁䵁䅁䅁权潃睃䅁权敁杂䅁允䅁䅁䅅䅁䭁䭁䥫䅁䵁䅉䅅䅁䕁䅁䅁睁䵁䅁䅁权扂睃䅁权牂䅂䅁权㥂䅂䅁允䅁䅁䅅䅁䙁䅁塲㍯㥁瑃⼸䍄䉁䅁䅁䅂䅁䅁䅍䅄䅁䅁䅯杫䅳䅁䅯充䅁䅁䅯睧䅑䅁䅅䅁䉁䅁䅁杄十䅁䅁兏ぁ䑁䅉杍㑁䑁䅅䅏ㅁ䅁䅁䍄䉁䅁䅁䅂䅁䅁䅍䅄䅁䅁䅯儹䄰䅁䅯充䅁䅁䅯全䅑䅁䅅䅁䉁䅁䅁杄十䅁䅁兎睁䑁䅫睎祁䑁䅁䅍睁䅁䅁䍄䉁䅁䅁䅂䅁䅁䅍䅄䅁䅁䅯睗䄴䅁䅯充䅁䅁䅯內䅑䅁䅅䅁䉁䅁䅁杄十䅁䅁李㍁䑁䅫李㉁䑁䅁䅍睁䅁䅁䍄䉁䅁䅁睁䅁䅁䅍䅄䅁䅁䅯睌䅷䅁䅯䅈䅙䅁䅅䅁䉁䅁䅁权潂睂䅁䍄䉁䅁䅁䅂䅁䅁䅍䅄䅁䅁䅯杬䄰䅁䅯睡䅑䅁䅯全䅑䅁䅅䅁䉁䅁䅁兂䥂場啯歲ㅦ睐杷允䅁䅁䅍䅁䑁䅁䅷䅁䭁䭁䵍䅁䭁䉁䝷䅁䉁䅁䅁允䅁䅁䅯䄷䅙䅁杷允䅁䅁䅑䅁䑁䅁䅷䅁䭁䱁䵳䅁䭁䅁䅑䅁䭁䡁䕉䅁䉁䅁䅁允䅁䅁䅕䅁䅁䭁歂啂䵅䅉䅅䅁䕁䅁䅁睁䵁䅁䅁权祃䅄䅁权剁䅁䅁权㡂䅂䅁允䅁䅁䅅䅁佁䉁䅉䅁ぁ䑁䅫免硁䑁䅑䅍睁䑁䅁䅁䵁䅉䅅䅁䕁䅁䅁睁䵁䅁䅁权祂兄䅁权䕁䅁䅁权䍃䅂䅁允䅁䅁䅅䅁䙁䅁䅁䅁潄兕䉖䍄䉁䅁䅁䅂䅁䅁䅍䅄䅁䅁䅯杫䄴䅁䅯睡䅑䅁䅯䅣䅑䅁䅅䅁䉁䅁䅁兂呄坔光䑗潮睶杷允䅁䅁䅍䅁䑁䅁䅷䅁䭁䍁䱁䅁䭁䉁䜴䅁䉁䅁䅁允䅁䅁䅯東䅙䅁杷允䅁䅁䅍䅁䑁䅁䅷䅁䭁䱁丰䅁䭁䍁䝑䅁䉁䅁䅁允䅁䅁䅯共䄴䅁杷允䅁䅁䅑䅁䑁䅁䅷䅁䭁偁䭍䅁䭁䅁䅑䅁䭁䥁䕍䅁䉁䅁䅁允䅁䅁䅕䅁䅁䝁坪䕍䵅䅉䅅䅁䕁䅁䅁睁䵁䅁䅁权呃兄䅁权晁杂䅁权杁杂䅁允䅁䅁䅅䅁䭁䡁䥕䅁䵁䅉䅅䅁䑁䅁䅁睁䵁䅁䅁权呂䅄䅁权歁杂䅁允䅁䅁䅅䅁䭁䙁佉䅁䵁䅉䅅䅁䑁䅁䅁睁䵁䅁䅁权慂䅄䅁权流杂䅁允䅁䅁䅅䅁佁䅁䅯䅁㑁䑁䅉杌ぁ䅁䅁䍄䉁䅁䅁䅂䅁䅁䅍䅄䅁䅁䅯䄹䅷䅁䅯䅂䅁䅁䅯睢䅑䅁䅅䅁䉁䅁䅁兂䅁䅁䅁䥷瀸兑杷允䅁䅁䅑䅁䑁䅁䅷䅁䭁䉁余䅁䭁䅁䅑䅁䭁䡁䕑䅁䉁䅁䅁允䅁䅁䅯睒䅁䅁杷允䅁䅁䅑䅁䑁䅁䅷䅁䭁䱁䘸䅁䭁䝁䕳䅁䭁䡁䕉䅁䉁䅁䅁允䅁䅁䅕場啯歲桦樹䴸䅉䅅䅁䕁䅁䅁睁䵁䅁䅁权癄睃䅁权牂䅂䅁权睂䅂䅁允䅁䅁䅅䅁䙁䥁噇㑑獴⼵⽍䍄䉁䅁䅁䅂䅁䅁䅍䅄䅁䅁䅯䄳䄰䅁䅯充䅁䅁䅯睤䅑䅁䅅䅁䉁䅁䅁杄十䅁䅁免睁䑁䅧䅏睁䑁䅁䅍睁䅁䅁䍄䉁䅁䅁睁䅁䅁䅍䅄䅁䅁䅯兒䅳䅁䅯杈䅙䅁䅅䅁䉁䅁䅁权祁杂䅁䍄䉁䅁䅁䅂䅁䅁䅍䅄䅁䅁䅯杩䅳䅁䅯睡䅑䅁䅯睧䅑䅁䅅䅁䉁䅁䅁兂歃䑣䬰㘱ぐ睐杷允䅁䅁䅑䅁䑁䅁䅷䅁䭁䵁乧䅁䭁䝁䕳䅁䭁䉁偳䅁䉁䅁䅁允䅁䅁䅕䘷㑇潈牘吶䴸䅉䅅䅁䕁䅁䅁睁䵁䅁䅁权畁䅄䅁权牂䅂䅁权穂䅂䅁允䅁䅁䅅䅁䙁䱁敧敨剴偵⽋䍄䉁䅁䅁䅂䅁䅁䅍䅄䅁䅁䅯睵䄴䅁䅯䅂䅁䅁䅯睢䅑䅁䅅䅁䉁䅁䅁兂䅁䅁䅁䵁䔸兑杷允䅁䅁䅍䅁䑁䅁䅷䅁䭁佁临䅁䭁䉁䝧䅁䉁䅁䅁允䅁䅁䅯兓䅣䅁杷允䅁䅁䅑䅁䑁䅁䅷䅁䭁䙁䱅䅁䭁䉁䜸䅁䭁䍁䝁䅁䉁䅁䅁允䅁䅁䅯䅮䅧䅁杷允䅁䅁䅑䅁䑁䅁䅷䅁䭁䙁䴰䅁䭁䅁䅑䅁䭁䡁䕯䅁䉁䅁䅁允䅁䅁䅕䅁䅁䕁䉂䕅䵅䅉䅅䅁䑁䅁䅁睁䵁䅁䅁权獁䅄䅁权敁杂䅁允䅁䅁䅅䅁䭁䑁䝑䅁䵁䅉䅅䅁䕁䅁䅁睁䵁䅁䅁权ㅂ兄䅁权䕁䅁䅁权瑂䅂䅁允䅁䅁䅅䅁䙁䅁䅁䅁奂睱䉰䍄䉁䅁䅁䅂䅁䅁䅍䅄䅁䅁䅯䅉䅳䅁䅯睡䅑䅁䅯杣䅑䅁䅅䅁䉁䅁䅁兂㝂䭆䠵場ば睶杷允䅁䅁䅑䅁䑁䅁䅷䅁䭁䡁䴰䅁䭁䝁䕳䅁䭁䥁䕅䅁䉁䅁䅁允䅁䅁䅕兇坒楄礲戵䴸䅉䅅䅁䕁䅁䅁睁䵁䅁䅁权灃兄䅁权牂䅂䅁权睂䅂䅁允䅁䅁䅅䅁䙁䙁㑋潈牘敕⽩䍄䉁䅁䅁䅂䅁䅁䅍䅄䅁䅁䅯䅈䅷䅁䅯䅂䅁䅁䅯杣䅑䅁䅅䅁䉁䅁䅁兂䅁䅁䅁乑捕兑杷允䅁䅁䅑䅁䑁䅁䅷䅁䭁偁乍䅁䭁䝁䕳䅁䭁䡁䕧䅁䉁䅁䅁允䅁䅁䅕䩡瑈䑦ㄸ橲䴸䅉䅅䅁䑁䅁䅁睁䵁䅁䅁权慃允䅁权流杂䅁允䅁䅁䅅䅁佁䅁䅷䅁㕁䑁䅉杌ぁ䑁䅉䅁䵁䅉䅅䅁䕁䅁䅁睁䵁䅁䅁权睃睃䅁权䕁䅁䅁权䉃䅂䅁允䅁䅁䅅䅁䙁䅁䅁䅁䅃剔䉨䍄䉁䅁䅁䅂䅁䅁䅍䅄䅁䅁䅯睍䅷䅁䅯䅂䅁䅁䅯睥䅑䅁䅅䅁䉁䅁䅁兂䅁䅁䅁獶祳兑杷允䅁䅁䅑䅁䑁䅁䅷䅁䭁䡁䴰䅁䭁䝁䕳䅁䭁䡁䕕䅁䉁䅁䅁允䅁䅁䅕硫䕧杖琴橷䴸䅉䅅䅁䕁䅁䅁睁䵁䅁䅁权䕂睃䅁权晁杂䅁权杁杂䅁允䅁䅁䅅䅁䭁佁䨰䅁䵁䅉䅅䅁䕁䅁䅁睁䵁䅁䅁权䵃睃䅁权牂䅂䅁权瑂䅂䅁允䅁䅁䅅䅁䙁䝁㝑〳丫⭬⽉䍄䉁䅁䅁䅂䅁䅁䅍䅄䅁䅁䅯眯䄰䅁䅯䅂䅁䅁䅯兣䅑䅁䅅䅁䉁䅁䅁兂㙄浦㡱㤷䑁兑杷允䅁䅁䅍䅁䑁䅁䅷䅁䭁䭁䵳䅁䭁䍁䝑䅁䉁䅁䅁允䅁䅁䅯䅲䅷䅁杷允䅁䅁䅍䅁䑁䅁䅷䅁䭁䕁佑䅁䭁䉁䝯䅁䉁䅁䅁允䅁䅁䅯兗䅙䅁杷允䅁䅁䅍䅁䑁䅁䅷䅁䭁䡁位䅁䭁䉁䝧䅁䉁䅁䅁允䅁䅁䅯克䅙䅁杷允䅁䅁䅑䅁䑁䅁䅷䅁䭁䑁䴸䅁䭁䅁䅑䅁䭁䡁䕁䅁䉁䅁䅁允䅁䅁䅕䅁䅁䅁䱧䕆䵅䅉䅅䅁䕁䅁䅁睁䵁䅁䅁权瑁䅄䅁权牂䅂䅁权瑂䅂䅁允䅁䅁䅅䅁䙁䝁㝑〳丫⭬⽯䍄䉁䅁䅁䅂䅁䅁䅍䅄䅁䅁䅯睬䄰䅁䅯䅂䅁䅁䅯杦䅑䅁䅅䅁䉁䅁䅁兂䅁䅁䅁䈫歁兑杷允䅁䅁䅑䅁䑁䅁䅷䅁䭁䙁䵯䅁䭁䉁䜸䅁䭁䍁䝁䅁䉁䅁䅁允䅁䅁䅯䅉䅫䅁杷允䅁䅁䅍䅁䑁䅁䅷䅁䭁佁䵷䅁䭁䉁䝯䅁䉁䅁䅁允䅁䅁䅯䅙䅙䅁杷允䅁䅁䅑䅁䑁䅁䅷䅁䭁䉁乫䅁䭁䝁䕳䅁䭁䝁䔰䅁䉁䅁䅁允䅁䅁䅕卸睃浣剩吶䴸䅉䅅䅁䕁䅁䅁睁䵁䅁䅁权求睃䅁权䕁䅁䅁权⭂䅂䅁允䅁䅁䅅䅁䙁䅁䅁䅁歃䌯䈵䍄䉁䅁䅁䅂䅁䅁䅍䅄䅁䅁䅯兎䄰䅁䅯䅂䅁䅁䅯䅨䅑䅁䅅䅁䉁䅁䅁兂䅁䅁䅁偅䙯兑杷允䅁䅁䅍䅁䑁䅁䅷䅁䭁䉁乙䅁䭁䉁䝷䅁䉁䅁䅁允䅁䅁䅯朶䅙䅁杷允䅁䅁䅑䅁䑁䅁䅷䅁䭁䭁䵑䅁䭁䉁䅅䅁䭁䡁䕑䅁䉁䅁䅁允䅁䅁䄴杅䅁䑁䅅兏硁䑁䅧兎睁䑁䅁䅍䅁䅁杷允䅁䅁䅑䅁䑁䅁䅷䅁䭁䥁䱯䅁䭁䉁䅅䅁䭁䡁䕅䅁䉁䅁䅁允䅁䅁䄴杅䅁䑁䅅䅏㍁䑁䅙兏睁䑁䅁䅍䅁䅁杷允䅁䅁䅑䅁䑁䅁䅷䅁䭁䝁丰䅁䭁䝁䕳䅁䭁䝁䔸䅁䉁䅁䅁允䅁䅁䅕灭婭婭婭吶䴸䅉䅅䅁䑁䅁䅁睁䵁䅁䅁权啃睃䅁权歁杂䅁允䅁䅁䅅䅁䭁䑁䵳䅁䵁䅉䅅䅁䕁䅁䅁睁䵁䅁䅁权奄睃䅁权牂䅂䅁权䑃䅂䅁允䅁䅁䅅䅁䙁偁卌坔光偗⽣䍄䉁䅁䅁䅂䅁䅁䅍䅄䅁䅁䅯兩䅷䅁䅯䅂䅁䅁䅯兢䅑䅁䅅䅁䉁䅁䅁兂䅁䅁䅁䕣㙄䅑杷允䅁䅁䅑䅁䑁䅁䅷䅁䭁䙁䵑䅁䭁䉁䅅䅁䭁䡁䕍䅁䉁䅁䅁允䅁䅁䄴䅆䅁䑁䅅杍㉁䑁䅕䅍ぁ䑁䅁䅍睁䅁䅁䍄䉁䅁䅁䅂䅁䅁䅍䅄䅁䅁䅯督䄰䅁䅯睈䅙䅁䅯䅉䅙䅁䅅䅁䉁䅁䅁权奃睂䅁䍄䉁䅁䅁睁䅁䅁䅍䅄䅁䅁䅯睈䅳䅁䅯杊䅙䅁䅅䅁䉁䅁䅁杄䵁䅁䅁兏㍁䍁䄴䅍ぁ䅁䅁䍄䉁䅁䅁䅂䅁䅁䅍䅄䅁䅁䅯杤䅷䅁䅯睡䅑䅁䅯杣䅑䅁䅅䅁䉁䅁䅁兂䉃啬䱏佢癦睐杷允䅁䅁䅍䅁䑁䅁䅷䅁䭁䱁䵑䅁䭁䍁䝙䅁䉁䅁䅁允䅁䅁䄴杄䅁䑁䅅䅍睁䍁䄴兏硁䅁䅁䍄䉁䅁䅁䅂䅁䅁䅍䅄䅁䅁䅯䅖䅳䅁䅯睡䅑䅁䅯睇䄸䅁䅅䅁䉁䅁䅁权䡂䅁䅁䍄䉁䅁䅁䅂䅁䅁䅍䅄䅁䅁䅯杒䅷䅁䅯充䅁䅁䅯督䅑䅁䅅䅁䉁䅁䅁杄十䅁䅁睍祁䑁䅕䅍㕁䑁䅁䅍睁䅁䅁䍄䉁䅁䅁䅂䅁䅁䅍䅄䅁䅁䅯八䅳䅁䅯睡䅑䅁䅯杦䅑䅁䅅䅁䉁䅁䅁兂楃扒穢搯奔睐杷允䅁䅁䅑䅁䑁䅁䅷䅁䭁䩁乑䅁䭁䉁䅅䅁䭁䡁䕍䅁䉁䅁䅁允䅁䅁䄴杅䅁䑁䅉睍ㅁ䑁䅫兎睁䑁䅁䅍䅁䅁杷允䅁䅁䅑䅁䑁䅁䅷䅁䭁䅁䱣䅁䭁䉁䅅䅁䭁䡁䕑䅁䉁䅁䅁允䅁䅁䄴杅䅁䑁䅍睍㉁䑁䅁兎睁䑁䅁䅍䅁䅁杷允䅁䅁䅑䅁䑁䅁䅷䅁䭁䝁乫䅁䭁䉁䜸䅁䭁䍁䝁䅁䉁䅁䅁允䅁䅁䅯睲䄰䅁杷允䅁䅁䅍䅁䑁䅁䅷䅁䭁䥁䱑䅁䭁䉁䝷䅁䉁䅁䅁允䅁䅁䅯其䅙䅁杷允䅁䅁䅑䅁䑁䅁䅷䅁䭁偁䭕䅁䭁䅁䅑䅁䭁䡁䕫䅁䉁䅁䅁允䅁䅁䅕䅁䅁䑁晩啈䵅䅉䅅䅁䕁䅁䅁睁䵁䅁䅁权婂睃䅁权䕁䅁䅁权療䅂䅁允䅁䅁䅅䅁䙁䅁䅁䅁䕁刱䉆䍄䉁䅁䅁睁䅁䅁䅍䅄䅁䅁䅯杤䅷䅁䅯䅈䅙䅁䅅䅁䉁䅁䅁权䵁睂䅁䍄䉁䅁䅁䅂䅁䅁䅍䅄䅁䅁䅯兙䅳䅁䅯睈䅙䅁䅯䅉䅙䅁䅅䅁䉁䅁䅁权䝃杂䅁䍄䉁䅁䅁䅂䅁䅁䅍䅄䅁䅁䅯兢䅳䅁䅯睡䅑䅁䅯睇䄸䅁䅅䅁䉁䅁䅁兂歃䑣䬰㘱䅐睐杷允䅁䅁䅍䅁䑁䅁䅷䅁䭁䕁佧䅁䭁䉁䜴䅁䉁䅁䅁允䅁䅁䅯睐䅙䅁杷允䅁䅁䅑䅁䑁䅁䅷䅁䭁䝁䰴䅁䭁䝁䕳䅁䭁䡁䕉䅁䉁䅁䅁允䅁䅁䅕䑔䩥坑汄䐷䴸䅉䅅䅁䕁䅁䅁睁䵁䅁䅁权䵄睃䅁权牂䅂䅁权㝂䅂䅁允䅁䅁䅅䅁䙁䙁㑋潈牘敕⽑䍄䉁䅁䅁䅂䅁䅁䅍䅄䅁䅁䅯睒䅳䅁䅯睈䅙䅁䅯䅉䅙䅁䅅䅁䉁䅁䅁权䵂杂䅁䍄䉁䅁䅁䅂䅁䅁䅍䅄䅁䅁䅯杕䅳䅁䅯䅂䅁䅁䅯全䅑䅁䅅䅁䉁䅁䅁兂䅁䅁䅁ざ䉰兑杷允䅁䅁䅍䅁䑁䅁䅷䅁䭁䉁䱍䅁䭁䉁䝧䅁䉁䅁䅁允䅁䅁䅯䅒䅙䅁杷允䅁䅁䅑䅁䑁䅁䅷䅁䭁䡁䱉䅁䭁䅁䅑䅁䭁䡁䕣䅁䉁䅁䅁允䅁䅁䅕䅁䅁䝁湃唹䵁䅉䅅䅁䕁䅁䅁睁䵁䅁䅁权汁䅄䅁权牂䅂䅁权㥂䅂䅁允䅁䅁䅅䅁䙁䭁睒児塲㡯⽁䍄䉁䅁䅁䅂䅁䅁䅍䅄䅁䅁䅯杁䅳䅁䅯睡䅑䅁䅯䅣䅑䅁䅅䅁䉁䅁䅁兂桄桥畓⭒煈睐杷允䅁䅁䅑䅁䑁䅁䅷䅁䭁䍁䱕䅁䭁䅁䅑䅁䭁䡁䕁䅁䉁䅁䅁允䅁䅁䅕䅁䅁䥁汷歅䵅䅉䅅䅁䕁䅁䅁睁䵁䅁䅁权畁睃䅁权牂䅂䅁权㡂䅂䅁允䅁䅁䅅䅁䙁偁卌坔光佗⽅䍄䉁䅁䅁䅂䅁䅁䅍䅄䅁䅁䅯児䅷䅁䅯䅂䅁䅁䅯杣䅑䅁䅅䅁䉁䅁䅁权䡂䅁䅁䍄䉁䅁䅁䅂䅁䅁䅍䅄䅁䅁䅯䅤䅷䅁䅯充䅁䅁䅯兣䅑䅁䅅䅁䉁䅁䅁杄十䅁䅁杍㑁䑁䅁䅎ぁ䑁䅅杍㍁䅁䅁䍄䉁䅁䅁睁䅁䅁䅍䅄䅁䅁䅯杳䅳䅁䅯䅈䅙䅁䅅䅁䉁䅁䅁权婂杂䅁䍄䉁䅁䅁䅂䅁䅁䅍䅄䅁䅁䅯杔䅳䅁䅯睡䅑䅁䅯兤䅑䅁䅅䅁䉁䅁䅁兂瑁灳瘳㡰呢睐杷允䅁䅁䅑䅁䑁䅁䅷䅁䭁䡁䰰䅁䭁䝁䕳䅁䭁䥁䕉䅁䉁䅁䅁允䅁䅁䅕牕敧敨剴䐲䴸䅉䅅䅁䕁䅁䅁睁䵁䅁䅁权楂睃䅁权䕁䅁䅁权扁睄䅁允䅁䅁䅅䅁䭁䕁䅣䅁䵁䅉䅅䅁䕁䅁䅁睁䵁䅁䅁权敃杄䅁权剁䅁䅁权㕂䅂䅁允䅁䅁䅅䅁佁䉁䅉䅁ぁ䑁䅍兏睁䑁䅁䅍睁䑁䅁䅁䵁䅉䅅䅁䕁䅁䅁睁䵁䅁䅁权䑄䅄䅁权牂䅂䅁权硂䅂䅁允䅁䅁䅅䅁䙁䝁渳㘫确田⼰䍄䉁䅁䅁䅂䅁䅁䅍䅄䅁䅁䅯兆䄰䅁䅯䅂䅁䅁䅯䅣䅑䅁䅅䅁䉁䅁䅁兂䅁䅁䅁潵瑯兑杷允䅁䅁䅍䅁䑁䅁䅷䅁䭁䕁䱧䅁䭁䍁䝑䅁䉁䅁䅁允䅁䅁䅯兓䅳䅁杷允䅁䅁䅑䅁䑁䅁䅷䅁䭁䭁䱧䅁䭁䝁䕳䅁䭁䡁䕧䅁䉁䅁䅁允䅁䅁䅕灶愸㥌欰牸䴸䅉䅅䅁䑁䅁䅁睁䵁䅁䅁权䭂睃䅁权敁杂䅁允䅁䅁䅅䅁䭁䙁䝕䅁䵁䅉䅅䅁䕁䅁䅁睁䵁䅁䅁权呂睃䅁权剁䅁䅁权㑂䅂䅁允䅁䅁䅅䅁佁䉁䅉䅁穁䑁䅁睎硁䑁䅫䅍睁䑁䅁䅁䵁䅉䅅䅁䕁䅁䅁睁䵁䅁䅁权浂兄䅁权䕁䅁䅁权硂䅂䅁允䅁䅁䅅䅁䙁䅁䅁䅁权䌲䈱䍄䉁䅁䅁䅂䅁䅁䅍䅄䅁䅁䅯䅃䅳䅁䅯睡䅑䅁䅯睢䅑䅁䅅䅁䉁䅁䅁兂獄払敧敨硵睐杷允䅁䅁䅑䅁䑁䅁䅷䅁䭁乁䱳䅁䭁䝁䕳䅁䭁䉁偳䅁䉁䅁䅁允䅁䅁䅕㑈牘払敧啂䵁䅉䅅䅁䕁䅁䅁睁䵁䅁䅁权坁杄䅁权剁䅁䅁权睂䅂䅁允䅁䅁䅅䅁䭁䕁䅣䅁䵁䅉䅅䅁䕁䅁䅁睁䵁䅁䅁权汃睃䅁权晁杂䅁权杁杂䅁允䅁䅁䅅䅁䭁乁乁䅁䵁䅉䅅䅁䕁䅁䅁睁䵁䅁䅁权㡃睃䅁权牂䅂䅁权䍃䅂䅁允䅁䅁䅅䅁䙁偁⭰牡へ㑫⽩䍄䉁䅁䅁睁䅁䅁䅍䅄䅁䅁䅯䅑䅳䅁䅯杈䅙䅁䅅䅁䉁䅁䅁权㍁杂䅁䍄䉁䅁䅁睁䅁䅁䅍䅄䅁䅁䅯睖䄴䅁䅯杇䅙䅁䅅䅁䉁䅁䅁权楂杂䅁䍄䉁䅁䅁䅂䅁䅁䅍䅄䅁䅁䅯睶䅳䅁䅯䅂䅁䅁䅯兣䅑䅁䅅䅁䉁䅁䅁兂䅁䅁䅁䐹畑兑杷允䅁䅁䅑䅁䑁䅁䅷䅁䭁乁䱍䅁䭁䉁䅅䅁䭁䡁䕳䅁䉁䅁䅁允䅁䅁䄴杅䅁䑁䅍免穁䑁䅣䅏睁䑁䅁䅍䅁䅁杷允䅁䅁䅑䅁䑁䅁䅷䅁䭁䝁䵫䅁䭁䝁䕳䅁䭁䥁䕁䅁䉁䅁䅁允䅁䅁䅕㘱睎児塲稲䴸䅉䅅䅁䕁䅁䅁睁䵁䅁䅁权䅁杄䅁权䕁䅁䅁权療䅂䅁允䅁䅁䅅䅁䙁䅁䅁䥁捄か䉆䍄䉁䅁䅁睁䅁䅁䅍䅄䅁䅁䅯兵䅳䅁䅯䅊䅙䅁䅅䅁䉁䅁䅁权慂兄䅁䍄䉁䅁䅁䅂䅁䅁䅍䅄䅁䅁䅯杣䄰䅁䅯睡䅑䅁䅯䅦䅑䅁䅅䅁䉁䅁䅁兂㑃潈牘払敩睐杷允䅁䅁䅑䅁䑁䅁䅷䅁䭁䡁䰴䅁䭁䝁䕳䅁䭁䡁䕯䅁䉁䅁䅁允䅁䅁䅕䬯确欰椱䑣䴸䅉䅅䅁䕁䅁䅁睁䵁䅁䅁权ㅁ睃䅁权䕁䅁䅁权䅃䅂䅁允䅁䅁䅅䅁䙁䅁䅁䅁䕃硢䉆䍄䉁䅁䅁䅂䅁䅁䅍䅄䅁䅁䅯睇䅷䅁䅯充䅁䅁䅯兢䅑䅁䅅䅁䉁䅁䅁杄十䅁䅁兎祁䑁䅑睍睁䑁䅁䅍睁䅁䅁䍄䉁䅁䅁䅂䅁䅁䅍䅄䅁䅁䅯眷䅷䅁䅯睈䅙䅁䅯䅉䅙䅁䅅䅁䉁䅁䅁权䵂杂䅁䍄䉁䅁䅁䅂䅁䅁䅍䅄䅁䅁䅯眰䄰䅁䅯睡䅑䅁䅯睇䄸䅁䅅䅁䉁䅁䅁兂穁積積積乍䅑杷允䅁䅁䅍䅁䑁䅁䅷䅁䭁佁䭳䅁䭁䍁䝑䅁䉁䅁䅁允䅁䅁䅯睗䅯䅁杷允䅁䅁䅑䅁䑁䅁䅷䅁䭁䕁䱳䅁䭁䉁䜸䅁䭁䍁䝁䅁䉁䅁䅁允䅁䅁䅯䅔䅳䅁杷允䅁䅁䅍䅁䑁䅁䅷䅁䭁䕁䰴䅁䭁䉁䝧䅁䉁䅁䅁允䅁䅁䅯兇䅙䅁杷允䅁䅁䅑䅁䑁䅁䅷䅁䭁䡁䱳䅁䭁䝁䕳䅁䭁䡁䕕䅁䉁䅁䅁允䅁䅁䅕桙奂扏䥔橸䴸䅉䅅䅁䕁䅁䅁睁䵁䅁䅁权桃兄䅁权剁䅁䅁权㡂䅂䅁允䅁䅁䅅䅁佁䉁䅑䅁硁䑁䅅李㕁䑁䅧䅏睁䑁䅁䅍䅁䅁杷允䅁䅁䅍䅁䑁䅁䅷䅁䭁䕁䰸䅁䭁䍁䝑䅁䉁䅁䅁允䅁䅁䅯䅕䅳䅁杷允䅁䅁䅑䅁䑁䅁䅷䅁䭁䕁䵙䅁䭁䉁䅅䅁䭁䉁偳䅁䉁䅁䅁允䅁䅁䄴杅䅁䑁䅍杍㑁䑁䅁睎睁䑁䅁䅍䅁䅁杷允䅁䅁䅍䅁䑁䅁䅷䅁䭁偁䱕䅁䭁䉁䜴䅁䉁䅁䅁允䅁䅁䅯儱䅙䅁杷允䅁䅁䅑䅁䑁䅁䅷䅁䭁䭁䵙䅁䭁䅁䅑䅁䭁䡁䔰䅁䉁䅁䅁允䅁䅁䅕䅁䅁䉁䍁〯䵁䅉䅅䅁䕁䅁䅁睁䵁䅁䅁权十睄䅁权牂䅂䅁权䙃䅂䅁允䅁䅁䅅䅁䙁佁汏㡭村䱳⽉䍄䉁䅁䅁䅂䅁䅁䅍䅄䅁䅁䅯䅡䅳䅁䅯睡䅑䅁䅯杧䅑䅁䅅䅁䉁䅁䅁兂㉄䙋偹癷㡘睐杷允䅁䅁䅑䅁䑁䅁䅷䅁䭁䩁䵳䅁䭁䅁䅑䅁䭁䡁䔸䅁䉁䅁䅁允䅁䅁䅕䅁䅁佁敄欴䵁䅉䅅䅁䕁䅁䅁睁䵁䅁䅁权扄睃䅁权剁䅁䅁权穂䅂䅁允䅁䅁䅅䅁佁䉁䅉䅁硁䑁䅅睎㍁䑁䅣䅍睁䑁䅁䅁䵁䅉䅅䅁䕁䅁䅁睁䵁䅁䅁权牃䅄䅁权牂䅂䅁权硂䅂䅁允䅁䅁䅅䅁䙁䕁䱓佢㝦晱⽕䍄䉁䅁䅁睁䅁䅁䅍䅄䅁䅁䅯睕䅳䅁䅯杈䅙䅁䅅䅁䉁䅁䅁权佄杂䅁䍄䉁䅁䅁䅂䅁䅁䅍䅄䅁䅁䅯䅡䄰䅁䅯充䅁䅁䅯䅥䅑䅁䅅䅁䉁䅁䅁杄十䅁䅁杍祁䑁䅫兏ぁ䑁䅁䅍睁䅁䅁䍄䉁䅁䅁䅂䅁䅁䅍䅄䅁䅁䅯杳䅳䅁䅯䅂䅁䅁䅯兣䅑䅁䅅䅁䉁䅁䅁兂䅁䅁䅁䝁䱉兑杷允䅁䅁䅑䅁䑁䅁䅷䅁䭁乁䱉䅁䭁䝁䕳䅁䭁䡁䕣䅁䉁䅁䅁允䅁䅁䅕灭婭婭婭含䴸䅉䅅䅁䑁䅁䅁睁䵁䅁䅁权⽃睃䅁权歁杂䅁允䅁䅁䅅䅁䭁䡁乙䅁䵁䅉䅅䅁䕁䅁䅁睁䵁䅁䅁权慄睃䅁权牂䅂䅁权睂䅂䅁允䅁䅁䅅䅁䙁乁倹婪畤獅⽍䍄䉁䅁䅁䅂䅁䅁䅍䅄䅁䅁䅯杅䅷䅁䅯睡䅑䅁䅯睤䅑䅁䅅䅁䉁䅁䅁兂硂児塲㍯摄睐杷允䅁䅁䅍䅁䑁䅁䅷䅁䭁偁䭕䅁䭁䉁䝷䅁䉁䅁䅁允䅁䅁䅯睥䅙䅁杷允䅁䅁䅍䅁䑁䅁䅷䅁䭁䕁䱉䅁䭁䉁䝯䅁䉁䅁䅁允䅁䅁䅯杙䅙䅁杷允䅁䅁䅑䅁䑁䅁䅷䅁䭁䭁䱕䅁䭁䅁䅑䅁䭁䥁䕍䅁䉁䅁䅁允䅁䅁䅕䅁䅁佁癃あ䵅䅉䅅䅁䕁䅁䅁睁䵁䅁䅁权畄权䅁权牂䅂䅁权䅃䅂䅁允䅁䅁䅅䅁䙁䙁㑋潈牘摕⽩䍄䉁䅁䅁䅂䅁䅁䅍䅄䅁䅁䅯兡䅳䅁䅯䅂䅁䅁䅯䅤䅑䅁䅅䅁䉁䅁䅁兂䅁䅁䅁䍌奁兑杷允䅁䅁䅑䅁䑁䅁䅷䅁䭁䕁䰸䅁䭁䅁䅑䅁䭁䡁䕅䅁䉁䅁䅁允䅁䅁䅕䅁䅁䙁㝁唸䵁䅉䅅䅁䕁䅁䅁睁䵁䅁䅁权楃睃䅁权䕁䅁䅁权㡂䅂䅁允䅁䅁䅅䅁䙁䅁䅁䅁杂杦䉊䍄䉁䅁䅁䅂䅁䅁䅍䅄䅁䅁䅯䅵䅷䅁䅯睡䅑䅁䅯督䅑䅁䅅䅁䉁䅁䅁兂桄桥畓⭒䭈睐杷允䅁䅁䅑䅁䑁䅁䅷䅁䭁偁䭧䅁䭁䉁䜸䅁䭁䍁䝁䅁䉁䅁䅁允䅁䅁䅯兆䅧䅁杷允䅁䅁䅑䅁䑁䅁䅷䅁䭁䉁䱫䅁䭁䅁䅑䅁䭁䡁䕧䅁䉁䅁䅁允䅁䅁䅕䅁䅁䝁煂歅䵅䅉䅅䅁䕁䅁䅁睁䵁䅁䅁权㥁睃䅁权牂䅂䅁权⭂䅂䅁允䅁䅁䅅䅁䙁䉁䘫ㄶ㑇瑈⽕䍄䉁䅁䅁䅂䅁䅁䅍䅄䅁䅁䅯充䅷䅁䅯睈䅙䅁䅯䅉䅙䅁䅅䅁䉁䅁䅁权奄杂䅁䍄䉁䅁䅁睁䅁䅁䅍䅄䅁䅁䅯杕䅳䅁䅯杊䅙䅁䅅䅁䉁䅁䅁杄䵁䅁䅁兏㉁䍁䄴睍㉁䅁䅁䍄䉁䅁䅁䅂䅁䅁䅍䅄䅁䅁䅯睬䅳䅁䅯充䅁䅁䅯睤䅑䅁䅅䅁䉁䅁䅁杄啁䅁䅁免睁䑁䅣䅎㑁䑁䅑䅍睁䑁䅁䅁䵁䅉䅅䅁䕁䅁䅁睁䵁䅁䅁权婁兄䅁权牂䅂䅁权穂䅂䅁允䅁䅁䅅䅁䙁䡁啳歲桦癥⽁䍄䉁䅁䅁䅂䅁䅁䅍䅄䅁䅁䅯权䅷䅁䅯充䅁䅁䅯睧䅑䅁䅅䅁䉁䅁䅁杄十䅁䅁杍ぁ䑁䅧䅎祁䑁䅅睎硁䅁䅁䍄䉁䅁䅁䅂䅁䅁䅍䅄䅁䅁䅯䄯䅷䅁䅯睡䅑䅁䅯杣䅑䅁䅅䅁䉁䅁䅁兂硂児塲㍯汄睐杷允䅁䅁䅍䅁䑁䅁䅷䅁䭁䵁䱅䅁䭁䉁䝧䅁䉁䅁䅁允䅁䅁䅯䅦䅙䅁杷允䅁䅁䅑䅁䑁䅁䅷䅁䭁䍁䱣䅁䭁䉁䅅䅁䭁䡁䔴䅁䉁䅁䅁允䅁䅁䄴杅䅁䑁䅍兎㍁䑁䅑䅍睁䑁䅁䅍䅁䅁杷允䅁䅁䅑䅁䑁䅁䅷䅁䭁䝁䱑䅁䭁䉁䅅䅁䭁䥁䕕䅁䉁䅁䅁允䅁䅁䄴杅䅁䑁䅑兎㍁䑁䅅睎ぁ䑁䅫李䅁䅁杷允䅁䅁䅑䅁䑁䅁䅷䅁䭁䱁䵧䅁䭁䝁䕳䅁䭁䝁䔰䅁䉁䅁䅁允䅁䅁䅕䵱䱚㑎䉬䐴䴸䅉䅅䅁䑁䅁䅁睁䵁䅁䅁权噄睃䅁权慁杂䅁允䅁䅁䅅䅁䭁䍁䝳䅁䵁䅉䅅䅁䕁䅁䅁睁䵁䅁䅁权潂兄䅁权晁杂䅁权杁杂䅁允䅁䅁䅅䅁䭁䅁佉䅁䵁䅉䅅䅁䕁䅁䅁睁䵁䅁䅁权敄睃䅁权牂䅂䅁权あ䅂䅁允䅁䅁䅅䅁䭁䕁䅣䅁䵁䅉䅅䅁䕁䅁䅁睁䵁䅁䅁权扂睃䅁权牂䅂䅁权療䅂䅁允䅁䅁䅅䅁䙁䩁婱婭婭扭⽭䍄䉁䅁䅁䅂䅁䅁䅍䅄䅁䅁䅯眱䅳䅁䅯䅂䅁䅁䅯入䅑䅁䅅䅁䉁䅁䅁兂䅁䅁䅁䍷䑣兑杷允䅁䅁䅑䅁䑁䅁䅷䅁䭁䭁乫䅁䭁䉁䅅䅁䭁䡁䔴䅁䉁䅁䅁允䅁䅁䄴䅆䅁䑁䅅䅏睁䑁䅉䅍睁䑁䅁䅍睁䅁䅁䍄䉁䅁䅁䅂䅁䅁䅍䅄䅁䅁䅯儶䅳䅁䅯睡䅑䅁䅯杦䅑䅁䅅䅁䉁䅁䅁兂卂䉵䘶ㄶ䥈睐杷允䅁䅁䅑䅁䑁䅁䅷䅁䭁佁䵣䅁䭁䉁䅅䅁䭁䡁䕍䅁䉁䅁䅁允䅁䅁䄴䅆䅁䑁䅅杍睁䑁䅫兏硁䑁䅁䅍睁䅁䅁䍄䉁䅁䅁䅂䅁䅁䅍䅄䅁䅁䅯杮䄴䅁䅯䅂䅁䅁䅯杣䅑䅁䅅䅁䉁䅁䅁兂䅁䅁䅁䅅瀴兑杷允䅁䅁䅍䅁䑁䅁䅷䅁䭁䕁䵯䅁䭁䉁䝯䅁䉁䅁䅁允䅁䅁䅯睓䅙䅁杷允䅁䅁䅍䅁䑁䅁䅷䅁䭁偁䭧䅁䭁䍁䝑䅁䉁䅁䅁允䅁䅁䅯党䅷䅁杷允䅁䅁䅑䅁䑁䅁䅷䅁䭁偁䱅䅁䭁䅁䅑䅁䭁䥁䕅䅁䉁䅁䅁允䅁䅁䅕䅁䅁䑁摧䕊䵅䅉䅅䅁䕁䅁䅁睁䵁䅁䅁权癁䅄䅁权牂䅂䅁权硂䅂䅁允䅁䅁䅅䅁䙁䥁䅐煹䙆畴⽣䍄䉁䅁䅁䅂䅁䅁䅍䅄䅁䅁䅯杵䄰䅁䅯䅂䅁䅁䅯䅥䅑䅁䅅䅁䉁䅁䅁权䡂䅁䅁䍄䉁䅁䅁睁䅁䅁䅍䅄䅁䅁䅯䅖䅳䅁䅯杊䅙䅁䅅䅁䉁䅁䅁杄䵁䅁䅁䅏㕁䍁䄴杍㑁䅁䅁䍄䉁䅁䅁䅂䅁䅁䅍䅄䅁䅁䅯兕䄰䅁䅯䅂䅁䅁䅯睇䄸䅁䅅䅁䉁䅁䅁兂䅁䅁䅁䍍敳兑杷允䅁䅁䅑䅁䑁䅁䅷䅁䭁偁䰸䅁䭁䉁䅅䅁䭁䥁䕁䅁䉁䅁䅁允䅁䅁䄴杅䅁䑁䅕睎ぁ䑁䅁免睁䑁䅁䅍䅁䅁杷允䅁䅁䅑䅁䑁䅁䅷䅁䭁䍁乑䅁䭁䅁䅑䅁䭁䡁䕕䅁䉁䅁䅁允䅁䅁䅕䅁䅁䑁㉓歆䵅䅉䅅䅁䕁䅁䅁睁䵁䅁䅁权捄兄䅁权牂䅂䅁权穂䅂䅁允䅁䅁䅅䅁䙁䡁啳歲桦瑥⽓䍄䉁䅁䅁睁䅁䅁䅍䅄䅁䅁䅯䅹䅳䅁䅯杇䅙䅁䅅䅁䉁䅁䅁权㡁杂䅁䍄䉁䅁䅁睁䅁䅁䅍䅄䅁䅁䅯兄䄰䅁䅯杇䅙䅁䅅䅁䉁䅁䅁权㡁䅃䅁䍄䉁䅁䅁䅂䅁䅁䅍䅄䅁䅁䅯眯䄰䅁䅯䅂䅁䅁䅯杤䅑䅁䅅䅁䉁䅁䅁兂㡃䩤奍氲ㅈ䅑杷允䅁䅁䅍䅁䑁䅁䅷䅁䭁䥁䱳䅁䭁䉁䝯䅁䉁䅁䅁允䅁䅁䅯䅐䅙䅁杷允䅁䅁䅑䅁䑁䅁䅷䅁䭁䑁䰰䅁䭁䝁䕳䅁䭁䡁䕁䅁䉁䅁䅁允䅁䅁䅕䘷㑇潈牘吶䴸䅉䅅䅁䕁䅁䅁睁䵁䅁䅁权㑄权䅁权牂䅂䅁权㕂䅂䅁允䅁䅁䅅䅁䙁䙁㘶兓䍷㡋⽥䍄䉁䅁䅁䅂䅁䅁䅍䅄䅁䅁䅯䅳䅳䅁䅯䅂䅁䅁䅯全䅑䅁䅅䅁䉁䅁䅁兂䅁䅁䅁䴶摳兑杷允䅁䅁䅑䅁䑁䅁䅷䅁䭁䕁䵙䅁䭁䉁䅅䅁䭁䥁䕉䅁䉁䅁䅁允䅁䅁䄴杅䅁䑁䅍杍ㅁ䑁䅅睎睁䑁䅁䅍䅁䅁杷允䅁䅁䅑䅁䑁䅁䅷䅁䭁䕁临䅁䭁䝁䕳䅁䭁䡁䔰䅁䉁䅁䅁允䅁䅁䅕⽷潕䥘䌯呸䴸䅉䅅䅁䑁䅁䅁睁䵁䅁䅁权畁睃䅁权慁杂䅁允䅁䅁䅅䅁䭁䕁䝳䅁䵁䅉䅅䅁䑁䅁䅁睁䵁䅁䅁权噂睃䅁权慁杂䅁允䅁䅁䅅䅁䭁䑁䜴䅁䵁䅉䅅䅁䕁䅁䅁睁䵁䅁䅁权䉁睃䅁权剁䅁䅁权䙃䅂䅁允䅁䅁䅅䅁佁䉁䅉䅁穁䑁䅕免睁䑁䅁䅍睁䑁䅁䅁䵁䅉䅅䅁䕁䅁䅁睁䵁䅁䅁权偃睃䅁权䕁䅁䅁权⽂䅂䅁允䅁䅁䅅䅁䙁䅁䅁䅁䅃⼶䅆䍄䉁䅁䅁䅂䅁䅁䅍䅄䅁䅁䅯兹䅳䅁䅯睡䅑䅁䅯杣䅑䅁䅅䅁䉁䅁䅁兂婄発呤㘴牗睶杷允䅁䅁䅑䅁䑁䅁䅷䅁䭁佁䱫䅁䭁䉁䅅䅁䭁䡁䕯䅁䉁䅁䅁允䅁䅁䄴䅆䅁䑁䅅免㍁䑁䅣䅍睁䑁䅁䅍睁䅁䅁䍄䉁䅁䅁䅂䅁䅁䅍䅄䅁䅁䅯兏䄰䅁䅯䅂䅁䅁䅯䅦䅑䅁䅅䅁䉁䅁䅁兂䅁䅁䅁偙䥁兑杷允䅁䅁䅍䅁䑁䅁䅷䅁䭁佁䱯䅁䭁䉁䝯䅁䉁䅁䅁允䅁䅁䅯兌䅙䅁杷允䅁䅁䅑䅁䑁䅁䅷䅁䭁䩁佷䅁䭁䝁䕳䅁䭁䝁䔰䅁䉁䅁䅁允䅁䅁䅕㑈牘払敧呸䴸䅉䅅䅁䑁䅁䅁睁䵁䅁䅁权摂兄䅁权流杂䅁允䅁䅁䅅䅁佁䅁䅷䅁㍁䑁䅑杌ぁ䑁䅕䅁䵁䅉䅅䅁䕁䅁䅁睁䵁䅁䅁权㍁睃䅁权䕁䅁䅁权扁睄䅁允䅁䅁䅅䅁䙁䅁䅁䅁杂杣䉒䍄䉁䅁䅁睁䅁䅁䅍䅄䅁䅁䅯兕䅷䅁䅯杈䅙䅁䅅䅁䉁䅁䅁权⽁杂䅁䍄䉁䅁䅁睁䅁䅁䅍䅄䅁䅁䅯睃䄰䅁䅯䅇䅙䅁䅅䅁䉁䅁䅁权䕂杂䅁䍄䉁䅁䅁睁䅁䅁䅍䅄䅁䅁䅯杗䄴䅁䅯杊䅙䅁䅅䅁䉁䅁䅁杄䵁䅁䅁睎祁䍁䄴兏ㅁ䅁䅁䍄䉁䅁䅁䅂䅁䅁䅍䅄䅁䅁䅯兪䅳䅁䅯充䅁䅁䅯兤䅑䅁䅅䅁䉁䅁䅁杄十䅁䅁杍㉁䑁䅫免㉁䑁䅁䅍睁䅁䅁䍄䉁䅁䅁睁䅁䅁䅍䅄䅁䅁䅯䄰䅳䅁䅯杈䅙䅁䅅䅁䉁䅁䅁权浄杂䅁䍄䉁䅁䅁睁䅁䅁䅍䅄䅁䅁䅯睂䅷䅁䅯䅊䅙䅁䅅䅁䉁䅁䅁权偂权䅁䍄䉁䅁䅁睁䅁䅁䅍䅄䅁䅁䅯睷䅷䅁䅯杊䅙䅁䅅䅁䉁䅁䅁杄䵁䅁䅁兏ㅁ䍁䄴睍ぁ䅁䅁䍄䉁䅁䅁䅂䅁䅁䅍䅄䅁䅁䅯睳䅳䅁䅯充䅁䅁䅯兤䅑䅁䅅䅁䉁䅁䅁杄啁䅁䅁免ㅁ䑁䅧睍睁䑁䅑䅍睁䑁䅁䅁䵁䅉䅅䅁䕁䅁䅁睁䵁䅁䅁权权䅄䅁权牂䅂䅁权あ䅂䅁允䅁䅁䅅䅁䙁䥁䉬余兘癉⽅䍄䉁䅁䅁䅂䅁䅁䅍䅄䅁䅁䅯䅙䄰䅁䅯睡䅑䅁䅯睥䅑䅁䅅䅁䉁䅁䅁兂㝂䭆䠵場䕱睐杷允䅁䅁䅑䅁䑁䅁䅷䅁䭁䅁䵕䅁䭁䅁䅑䅁䭁䥁䕁䅁䉁䅁䅁允䅁䅁䅕䅁䅁䵁䝁〷䵁䅉䅅䅁䕁䅁䅁睁䵁䅁䅁权噃䅄䅁权晁杂䅁权杁杂䅁允䅁䅁䅅䅁䭁䵁䥁䅁䵁䅉䅅䅁䑁䅁䅁睁䵁䅁䅁权䡁睃䅁权歁杂䅁允䅁䅁䅅䅁䭁䭁义䅁䵁䅉䅅䅁䕁䅁䅁睁䵁䅁䅁权偃睃䅁权䕁䅁䅁权㕂䅂䅁允䅁䅁䅅䅁䙁䅁䅁䅁䅁晍䅖䍄䉁䅁䅁䅂䅁䅁䅍䅄䅁䅁䅯睬䄰䅁䅯䅂䅁䅁䅯杤䅑䅁䅅䅁䉁䅁䅁兂䅁䅁䅁䍹呕兑杷允䅁䅁䅍䅁䑁䅁䅷䅁䭁䍁䰸䅁䭁䍁䝑䅁䉁䅁䅁允䅁䅁䅯朳䅷䅁杷允䅁䅁䅑䅁䑁䅁䅷䅁䭁䍁䵯䅁䭁䝁䕳䅁䭁䥁䕍䅁䉁䅁䅁允䅁䅁䅕敨剴䉵䘶稶䴸䅉䅅䅁䕁䅁䅁睁䵁䅁䅁权牂兄䅁权剁䅁䅁权瑂䅂䅁允䅁䅁䅅䅁佁䉁䅉䅁穁䑁䅣䅎㍁䑁䅣䅍睁䑁䅁䅁䵁䅉䅅䅁䕁䅁䅁睁䵁䅁䅁权桄睃䅁权牂䅂䅁权㡂䅂䅁允䅁䅁䅅䅁䙁䵁䴳䵺䵺佺⽷䍄䉁䅁䅁睁䅁䅁䅍䅄䅁䅁䅯䅬䅳䅁䅯杊䅙䅁䅅䅁䉁䅁䅁杄䵁䅁䅁兏睁䍁䄴䅍穁䅁䅁䍄䉁䅁䅁</t>
  </si>
  <si>
    <t>䅂䅁䅁䅍䅄䅁䅁䅯眵䄰䅁䅯睡䅑䅁䅯睢䅑䅁䅅䅁䉁䅁䅁兂䭁㘱睎児塲睐杷允䅁䅁䅍䅁䑁䅁䅷䅁䭁䙁䱙䅁䭁䉁䝧䅁䉁䅁䅁允䅁䅁䅯杓䅙䅁杷允䅁䅁䅑䅁䑁䅁䅷䅁䭁䱁䵷䅁䭁䉁䜸䅁䭁䍁䝁䅁䉁䅁䅁允䅁䅁䅯眲䅙䅁杷允䅁䅁䅑䅁䑁䅁䅷䅁䭁䙁乙䅁䭁䝁䕳䅁䭁䥁䕁䅁䉁䅁䅁允䅁䅁䅕硥畓⭒㙆䱨䴸䅉䅅䅁䕁䅁䅁睁䵁䅁䅁权㥂兄䅁权䕁䅁䅁权穂䅂䅁允䅁䅁䅅䅁䙁䅁䅁䅁潃眹䈵䍄䉁䅁䅁䅂䅁䅁䅍䅄䅁䅁䅯內䄰䅁䅯睡䅑䅁䅯睢䅑䅁䅅䅁䉁䅁䅁兂浂浚浚浚楢睐杷允䅁䅁䅑䅁䑁䅁䅷䅁䭁䱁䱯䅁䭁䝁䕳䅁䭁䥁䕑䅁䉁䅁䅁允䅁䅁䅕扌摋㘷䝦㜰䴸䅉䅅䅁䕁䅁䅁睁䵁䅁䅁权䭄䅄䅁权晁杂䅁权杁杂䅁允䅁䅁䅅䅁䭁䉁䤸䅁䵁䅉䅅䅁䑁䅁䅁睁䵁䅁䅁权偂睃䅁权慁杂䅁允䅁䅁䅅䅁䭁䙁䜴䅁䵁䅉䅅䅁䕁䅁䅁睁䵁䅁䅁权塂睃䅁权牂䅂䅁权穂䅂䅁允䅁䅁䅅䅁䙁䵁ㅐ䙋偹癷⽅䍄䉁䅁䅁䅂䅁䅁䅍䅄䅁䅁䅯眸䄰䅁䅯睡䅑䅁䅯䅦䅑䅁䅅䅁䉁䅁䅁兂煃搸乊桙潃睐杷允䅁䅁䅑䅁䑁䅁䅷䅁䭁䩁䵍䅁䭁䉁䅅䅁䭁䡁䕳䅁䉁䅁䅁允䅁䅁䄴杅䅁䑁䅑睎ㅁ䑁䅍兏㑁䑁䅣免䅁䅁杷允䅁䅁䅑䅁䑁䅁䅷䅁䭁偁丸䅁䭁䝁䕳䅁䭁䡁䕣䅁䉁䅁䅁允䅁䅁䅕硥畓⭒㙆䑨䴸䅉䅅䅁䕁䅁䅁睁䵁䅁䅁权㍂睃䅁权牂䅂䅁权㡂䅂䅁允䅁䅁䅅䅁䙁乁㑖匶硙佃⽁䍄䉁䅁䅁䅂䅁䅁䅍䅄䅁䅁䅯允䅷䅁䅯䅂䅁䅁䅯来䅑䅁䅅䅁䉁䅁䅁兂䅁䅁䅁䙷坙兑杷允䅁䅁䅑䅁䑁䅁䅷䅁䭁䡁䵙䅁䭁䉁䅅䅁䭁䡁䕕䅁䉁䅁䅁允䅁䅁䄴䅆䅁䑁䅅䅎㉁䑁䅙䅍睁䑁䅁䅍睁䅁䅁䍄䉁䅁䅁睁䅁䅁䅍䅄䅁䅁䅯睖䅳䅁䅯杊䅙䅁䅅䅁䉁䅁䅁杄䵁䅁䅁兏㍁䍁䄴䅎㕁䅁䅁䍄䉁䅁䅁䅂䅁䅁䅍䅄䅁䅁䅯睕䅳䅁䅯睡䅑䅁䅯兤䅑䅁䅅䅁䉁䅁䅁兂牁硨婢発湦睐杷允䅁䅁䅑䅁䑁䅁䅷䅁䭁䝁丸䅁䭁䉁䅅䅁䭁䥁䕍䅁䉁䅁䅁允䅁䅁䄴杅䅁䑁䅙睍祁䑁䅍䅎睁䑁䅁䅍䅁䅁杷允䅁䅁䅍䅁䑁䅁䅷䅁䭁䡁䱑䅁䭁䍁䝑䅁䉁䅁䅁允䅁䅁䅯兤䅳䅁杷允䅁䅁䅑䅁䑁䅁䅷䅁䭁䡁䰴䅁䭁䝁䕳䅁䭁䥁䕅䅁䉁䅁䅁允䅁䅁䅕渫焵䡶呓䑡䴸䅉䅅䅁䕁䅁䅁睁䵁䅁䅁权䕂杄䅁权剁䅁䅁权㡂䅂䅁允䅁䅁䅅䅁佁䉁䅉䅁㑁䑁䅅䅏㕁䑁䅉䅍睁䑁䅁䅁䵁䅉䅅䅁䕁䅁䅁睁䵁䅁䅁权䭂䅄䅁权牂䅂䅁权㥂䅂䅁允䅁䅁䅅䅁䙁佁剸䉵䘶⬶⽫䍄䉁䅁䅁䅂䅁䅁䅍䅄䅁䅁䅯䅯䄰䅁䅯充䅁䅁䅯睢䅑䅁䅅䅁䉁䅁䅁杄十䅁䅁䅎㍁䑁䅧杍睁䑁䅁䅍睁䅁䅁䍄䉁䅁䅁䅂䅁䅁䅍䅄䅁䅁䅯睕䅳䅁䅯睡䅑䅁䅯来䅑䅁䅅䅁䉁䅁䅁兂䥂場啯歲硦睐杷允䅁䅁䅑䅁䑁䅁䅷䅁䭁䵁䱳䅁䭁䉁䅅䅁䭁䡁䕅䅁䉁䅁䅁允䅁䅁䄴杅䅁䑁䅧䅍硁䑁䅅䅎睁䑁䅁䅍䅁䅁杷允䅁䅁䅑䅁䑁䅁䅷䅁䭁䙁乙䅁䭁䅁䅑䅁䭁䡁䕁䅁䉁䅁䅁允䅁䅁䅕䅁䅁䵁䕃䕄䵅䅉䅅䅁䕁䅁䅁睁䵁䅁䅁权慂杄䅁权䕁䅁䅁权硂䅂䅁允䅁䅁䅅䅁䙁䅁䅁䅁䅄䅘䉖䍄䉁䅁䅁睁䅁䅁䅍䅄䅁䅁䅯兖䅳䅁䅯䅊䅙䅁䅅䅁䉁䅁䅁权奂睃䅁䍄䉁䅁䅁䅂䅁䅁䅍䅄䅁䅁䅯杨䅳䅁䅯䅂䅁䅁䅯睤䅑䅁䅅䅁䉁䅁䅁兂㡄晱午剌䕌䅑杷允䅁䅁䅑䅁䑁䅁䅷䅁䭁䍁乧䅁䭁䅁䅑䅁䭁䡁䕳䅁䉁䅁䅁允䅁䅁䅕䅁䅁乁䥁欸䵁䅉䅅䅁䑁䅁䅁睁䵁䅁䅁权䥄䅄䅁权敁杂䅁允䅁䅁䅅䅁䭁䡁䝉䅁䵁䅉䅅䅁䕁䅁䅁睁䵁䅁䅁权䙄睃䅁权䕁䅁䅁权療䅂䅁允䅁䅁䅅䅁䙁䅁䅁䅁䥃杲䉎䍄䉁䅁䅁䅂䅁䅁䅍䅄䅁䅁䅯杌䅷䅁䅯充䅁䅁䅯兦䅑䅁䅅䅁䉁䅁䅁杄十䅁䅁兎ぁ䑁䅍杍ㅁ䑁䅍兏㉁䅁䅁䍄䉁䅁䅁䅂䅁䅁䅍䅄䅁䅁䅯兖䄰䅁䅯睡䅑䅁䅯䅨䅑䅁䅅䅁䉁䅁䅁兂橄婰䕶䱉䍄睐杷允䅁䅁䅍䅁䑁䅁䅷䅁䭁䙁䱫䅁䭁䉁䝯䅁䉁䅁䅁允䅁䅁䅯児䅙䅁杷允䅁䅁䅑䅁䑁䅁䅷䅁䭁佁䭷䅁䭁䉁䅅䅁䭁䡁䕧䅁䉁䅁䅁允䅁䅁䄴杅䅁䑁䅉䅏㉁䑁䅁䅏硁䑁䅧免䅁䅁杷允䅁䅁䅑䅁䑁䅁䅷䅁䭁偁䵷䅁䭁䝁䕳䅁䭁䡁䕳䅁䉁䅁䅁允䅁䅁䅕場啯歲桦橹䴸䅉䅅䅁䕁䅁䅁睁䵁䅁䅁权杄兄䅁权剁䅁䅁权㉂䅂䅁允䅁䅁䅅䅁佁䉁䅑䅁硁䑁䅙兏穁䑁䅉李睁䑁䅁䅍䅁䅁杷允䅁䅁䅑䅁䑁䅁䅷䅁䭁䕁佧䅁䭁䅁䅑䅁䭁䝁䔰䅁䉁䅁䅁允䅁䅁䅕䅁䅁䭁啄唶䵁䅉䅅䅁䑁䅁䅁睁䵁䅁䅁权牁䅄䅁权敁杂䅁允䅁䅁䅅䅁䭁䑁䝑䅁䵁䅉䅅䅁䑁䅁䅁睁䵁䅁䅁权㕁兄䅁权歁杂䅁允䅁䅁䅅䅁䭁䑁佁䅁䵁䅉䅅䅁䕁䅁䅁睁䵁䅁䅁权䱁兄䅁权䕁䅁䅁权㝂䅂䅁允䅁䅁䅅䅁䙁䅁䅁䅁元卸䉖䍄䉁䅁䅁䅂䅁䅁䅍䅄䅁䅁䅯睅䅳䅁䅯睡䅑䅁䅯杦䅑䅁䅅䅁䉁䅁䅁兂晁敨剴䉵琷睐杷允䅁䅁䅑䅁䑁䅁䅷䅁䭁䕁䵁䅁䭁䅁䅑䅁䭁䥁䕕䅁䉁䅁䅁允䅁䅁䅕䅁䅁偁扁啇䵅䅉䅅䅁䕁䅁䅁睁䵁䅁䅁权㕂䅄䅁权牂䅂䅁权㍂䅂䅁允䅁䅁䅅䅁䙁䡁啳歲桦瑥⽑䍄䉁䅁䅁睁䅁䅁䅍䅄䅁䅁䅯兗䅳䅁䅯䅈䅙䅁䅅䅁䉁䅁䅁权潂睂䅁䍄䉁䅁䅁䅂䅁䅁䅍䅄䅁䅁䅯光䅷䅁䅯睡䅑䅁䅯全䅑䅁䅅䅁䉁䅁䅁兂楃扒穢搯㉔睐杷允䅁䅁䅑䅁䑁䅁䅷䅁䭁佁䵣䅁䭁䅁䅑䅁䭁䡁䕙䅁䉁䅁䅁允䅁䅁䅕䅁䅁䭁兹䕌䵅䅉䅅䅁䕁䅁䅁睁䵁䅁䅁权扄兄䅁权䕁䅁䅁权㝂䅂䅁允䅁䅁䅅䅁䙁䅁䅁䅁䅂䉂䉆䍄䉁䅁䅁䅂䅁䅁䅍䅄䅁䅁䅯睎䅳䅁䅯睡䅑䅁䅯睇䄸䅁䅅䅁䉁䅁䅁兂獄払敧敨䉶睐杷允䅁䅁䅍䅁䑁䅁䅷䅁䭁䉁乙䅁䭁䉁䜴䅁䉁䅁䅁允䅁䅁䅯䅖䅙䅁杷允䅁䅁䅑䅁䑁䅁䅷䅁䭁佁䴸䅁䭁䅁䅑䅁䭁䡁䔰䅁䉁䅁䅁允䅁䅁䅕䅁䅁䱁乂ぃ䵅䅉䅅䅁䕁䅁䅁睁䵁䅁䅁权㑃䅄䅁权牂䅂䅁权㉂䅂䅁允䅁䅁䅅䅁䙁佁㙆䭆䠵搴⽉䍄䉁䅁䅁睁䅁䅁䅍䅄䅁䅁䅯克䅳䅁䅯杇䅙䅁䅅䅁䉁䅁䅁权坄杂䅁䍄䉁䅁䅁䅂䅁䅁䅍䅄䅁䅁䅯䅂䅳䅁䅯睡䅑䅁䅯䅦䅑䅁䅅䅁䉁䅁䅁权䡂䅁䅁䍄䉁䅁䅁䅂䅁䅁䅍䅄䅁䅁䅯兯䄰䅁䅯睡䅑䅁䅯入䅑䅁䅅䅁䉁䅁䅁兂㝂䭆䠵場㑲睐杷允䅁䅁䅑䅁䑁䅁䅷䅁䭁䍁䰴䅁䭁䝁䕳䅁䭁䡁䕙䅁䉁䅁䅁允䅁䅁䅕浔光䑗ね樸䴸䅉䅅䅁䑁䅁䅁睁䵁䅁䅁权㉃睃䅁权流杂䅁允䅁䅁䅅䅁佁䅁䅯䅁㕁䑁䅉杌ぁ䅁䅁䍄䉁䅁䅁䅂䅁䅁䅍䅄䅁䅁䅯睖䅳䅁䅯睡䅑䅁䅯睤䅑䅁䅅䅁䉁䅁䅁兂偃癷潕䥘焯睐杷允䅁䅁䅑䅁䑁䅁䅷䅁䭁佁䵁䅁䭁䅁䅑䅁䭁䝁䔸䅁䉁䅁䅁允䅁䅁䅕䅁䅁䥁敒䕇䵅䅉䅅䅁䑁䅁䅁睁䵁䅁䅁权䅄睃䅁权奁杂䅁允䅁䅁䅅䅁䭁䡁䝷䅁䵁䅉䅅䅁䕁䅁䅁睁䵁䅁䅁权煄䅄䅁权䕁䅁䅁权㕂䅂䅁允䅁䅁䅅䅁䙁䅁䅁䅁潁䅩䉒䍄䉁䅁䅁䅂䅁䅁䅍䅄䅁䅁䅯睰䅷䅁䅯睡䅑䅁䅯全䅑䅁䅅䅁䉁䅁䅁兂扁㥌欰潂噇睶杷允䅁䅁䅑䅁䑁䅁䅷䅁䭁䉁䵉䅁䭁䝁䕳䅁䭁䡁䕁䅁䉁䅁䅁允䅁䅁䅕硥畓⭒㙆䑸䴸䅉䅅䅁䑁䅁䅁睁䵁䅁䅁权㉃睃䅁权奁杂䅁允䅁䅁䅅䅁䭁䡁䝷䅁䵁䅉䅅䅁䑁䅁䅁睁䵁䅁䅁权浃睃䅁权捁杂䅁允䅁䅁䅅䅁䭁䙁䝍䅁䵁䅉䅅䅁䕁䅁䅁睁䵁䅁䅁权祂睃䅁权牂䅂䅁权䕃䅂䅁允䅁䅁䅅䅁䙁䥁䌯匹捨㥪⽯䍄䉁䅁䅁䅂䅁䅁䅍䅄䅁䅁䅯兮䅳䅁䅯充䅁䅁䅯杣䅑䅁䅅䅁䉁䅁䅁杄啁䅁䅁免㉁䑁䅍䅍ㅁ䑁䅑䅍睁䑁䅁䅁䵁䅉䅅䅁䕁䅁䅁睁䵁䅁䅁权㕁睃䅁权剁䅁䅁权睂䅂䅁允䅁䅁䅅䅁佁䉁䅉䅁穁䑁䅣睎睁䑁䅁䅍睁䑁䅁䅁䵁䅉䅅䅁䕁䅁䅁睁䵁䅁䅁权剃杄䅁权牂䅂䅁权㥂䅂䅁允䅁䅁䅅䅁䙁䝁浚浚浚畚⼴䍄䉁䅁䅁睁䅁䅁䅍䅄䅁䅁䅯杇䅳䅁䅯杇䅙䅁䅅䅁䉁䅁䅁权扁杂䅁䍄䉁䅁䅁䅂䅁䅁䅍䅄䅁䅁䅯䅥䅷䅁䅯睡䅑䅁䅯兤䅑䅁䅅䅁䉁䅁䅁兂灁䥘䌯匹獪睐杷允䅁䅁䅑䅁䑁䅁䅷䅁䭁䵁䵍䅁䭁䉁䅅䅁䭁䡁䕧䅁䉁䅁䅁允䅁䅁䄴杅䅁䑁䅉䅍㍁䑁䅫䅍睁䑁䅁䅍䅁䅁杷允䅁䅁䅑䅁䑁䅁䅷䅁䭁䝁䰴䅁䭁䅁䅑䅁䭁䡁䔰䅁䉁䅁䅁允䅁䅁䅕䅁䅁䕁䭑歈䵅䅉䅅䅁䕁䅁䅁睁䵁䅁䅁权獄䅄䅁权牂䅂䅁权䙃䅂䅁允䅁䅁䅅䅁䙁䉁愱䑚晶⽔⽍䍄䉁䅁䅁䅂䅁䅁䅍䅄䅁䅁䅯末䅷䅁䅯睈䅙䅁䅯䅉䅙䅁䅅䅁䉁䅁䅁权䵂杂䅁䍄䉁䅁䅁睁䅁䅁䅍䅄䅁䅁䅯䄵䅷䅁䅯䅊䅙䅁䅅䅁䉁䅁䅁权佁睄䅁䍄䉁䅁䅁䅂䅁䅁䅍䅄䅁䅁䅯儳䅷䅁䅯睡䅑䅁䅯杣䅑䅁䅅䅁䉁䅁䅁兂浂浚浚浚浢睐杷允䅁䅁䅑䅁䑁䅁䅷䅁䭁䅁䱷䅁䭁䝁䕳䅁䭁䡁䔴䅁䉁䅁䅁允䅁䅁䅕瑃橥䑣䬰㝸䴸䅉䅅䅁䕁䅁䅁睁䵁䅁䅁权獄权䅁权䕁䅁䅁权祂䅂䅁允䅁䅁䅅䅁䙁䅁䅁䅁䕃剐䈱䍄䉁䅁䅁䅂䅁䅁䅍䅄䅁䅁䅯䅆䅳䅁䅯睈䅙䅁䅯䅉䅙䅁䅅䅁䉁䅁䅁权慂睃䅁䍄䉁䅁䅁睁䅁䅁䅍䅄䅁䅁䅯睋䅳䅁䅯杇䅙䅁䅅䅁䉁䅁䅁权䱂杂䅁䍄䉁䅁䅁䅂䅁䅁䅍䅄䅁䅁䅯充䅷䅁䅯睡䅑䅁䅯杧䅑䅁䅅䅁䉁䅁䅁兂䩃坑汄䌰扌睶杷允䅁䅁䅑䅁䑁䅁䅷䅁䭁䕁䵧䅁䭁䝁䕳䅁䭁䡁䕧䅁䉁䅁䅁允䅁䅁䅕噋偹癷潕䐸䴸䅉䅅䅁䕁䅁䅁睁䵁䅁䅁权䅃睃䅁权䕁䅁䅁权䑃䅂䅁允䅁䅁䅅䅁䙁䅁䅁䅁权儶䈵䍄䉁䅁䅁䅂䅁䅁䅍䅄䅁䅁䅯䅓䅷䅁䅯睡䅑䅁䅯睦䅑䅁䅅䅁䉁䅁䅁兂塁挲㌷祕桍䅷杷允䅁䅁䅍䅁䑁䅁䅷䅁䭁佁䴸䅁䭁䉁䝯䅁䉁䅁䅁允䅁䅁䅯杙䅙䅁杷允䅁䅁䅑䅁䑁䅁䅷䅁䭁䍁䵯䅁䭁䝁䕳䅁䭁䡁䕧䅁䉁䅁䅁允䅁䅁䅕⼲⭬牡へ吸䴸䅉䅅䅁䕁䅁䅁睁䵁䅁䅁权䍁睃䅁权剁䅁䅁权㡂䅂䅁允䅁䅁䅅䅁佁䉁䅉䅁ㅁ䑁䅅杍ぁ䑁䅉兏硁䑁䅅䅁䵁䅉䅅䅁䕁䅁䅁睁䵁䅁䅁权敁睃䅁权牂䅂䅁权穂䅂䅁允䅁䅁䅅䅁䭁䕁䅣䅁䵁䅉䅅䅁䑁䅁䅁睁䵁䅁䅁权扂睃䅁权敁杂䅁允䅁䅁䅅䅁䭁䡁䝉䅁䵁䅉䅅䅁䕁䅁䅁睁䵁䅁䅁权祄权䅁权牂䅂䅁权㑂䅂䅁允䅁䅁䅅䅁䙁䝁剩堷⽷敎⽉䍄䉁䅁䅁睁䅁䅁䅍䅄䅁䅁䅯兦䅷䅁䅯䅈䅙䅁䅅䅁䉁䅁䅁权䩄䅃䅁䍄䉁䅁䅁䅂䅁䅁䅍䅄䅁䅁䅯杫䅷䅁䅯睡䅑䅁䅯䅧䅑䅁䅅䅁䉁䅁䅁兂䑄匹捨㡪汌睐杷允䅁䅁䅍䅁䑁䅁䅷䅁䭁䙁䱷䅁䭁䍁䝑䅁䉁䅁䅁允䅁䅁䅯儯䅣䅁杷允䅁䅁䅑䅁䑁䅁䅷䅁䭁䭁䵉䅁䭁䅁䅑䅁䭁䡁䕙䅁䉁䅁䅁允䅁䅁䅕䅁䅁䑁噁䕑䵅䅉䅅䅁䕁䅁䅁睁䵁䅁䅁权呃杄䅁权牂䅂䅁权⽂䅂䅁允䅁䅁䅅䅁䙁乁欰潂噇㡑⽵䍄䉁䅁䅁䅂䅁䅁䅍䅄䅁䅁䅯䄫䅯䅁䅯充䅁䅁䅯䅣䅑䅁䅅䅁䉁䅁䅁杄十䅁䅁兏㉁䑁䅉李ぁ䑁䅁䅍睁䅁䅁䍄䉁䅁䅁䅂䅁䅁䅍䅄䅁䅁䅯党䄰䅁䅯睡䅑䅁䅯入䅑䅁䅅䅁䉁䅁䅁兂䙃ㄶ㑇潈托睐杷允䅁䅁䅍䅁䑁䅁䅷䅁䭁䑁䱕䅁䭁䉁䜴䅁䉁䅁䅁允䅁䅁䅯䅎䅙䅁杷允䅁䅁䅑䅁䑁䅁䅷䅁䭁佁䬰䅁䭁䝁䕳䅁䭁䥁䕁䅁䉁䅁䅁允䅁䅁䅕䑚晶㑔堲樳䴸䅉䅅䅁䕁䅁䅁睁䵁䅁䅁权扁睃䅁权牂䅂䅁权㑂䅂䅁允䅁䅁䅅䅁䙁佁剸䉵䘶㤶⽅䍄䉁䅁䅁䅂䅁䅁䅍䅄䅁䅁䅯兵䅳䅁䅯充䅁䅁䅯督䅑䅁䅅䅁䉁䅁䅁杄十䅁䅁䅎睁䑁䅧兎穁䑁䅁䅍睁䅁䅁䍄䉁䅁䅁睁䅁䅁䅍䅄䅁䅁䅯䄯䅳䅁䅯杈䅙䅁䅅䅁䉁䅁䅁权㍁杂䅁䍄䉁䅁䅁䅂䅁䅁䅍䅄䅁䅁䅯杳䅷䅁䅯䅂䅁䅁䅯䅨䅑䅁䅅䅁䉁䅁䅁兂䅁䅁䅁䭁㝺䅑杷允䅁䅁䅍䅁䑁䅁䅷䅁䭁䱁䵙䅁䭁䉁䝷䅁䉁䅁䅁允䅁䅁䅯杙䅙䅁杷允䅁䅁䅑䅁䑁䅁䅷䅁䭁䉁䰸䅁䭁䅁䅑䅁䭁䉁偳䅁䉁䅁䅁允䅁䅁䅕䅁䅁䅁浄䕊䵅䅉䅅䅁䕁䅁䅁睁䵁䅁䅁权啄䅄䅁权晁杂䅁权杁杂䅁允䅁䅁䅅䅁䭁䡁䝯䅁䵁䅉䅅䅁䕁䅁䅁睁䵁䅁䅁权畁杄䅁权䕁䅁䅁权㥂䅂䅁允䅁䅁䅅䅁䙁䅁䅁䅁䅁㝥䄵䍄䉁䅁䅁睁䅁䅁䅍䅄䅁䅁䅯兕䅷䅁䅯杊䅙䅁䅅䅁䉁䅁䅁杄䵁䅁䅁兏穁䍁䄴兏ぁ䅁䅁䍄䉁䅁䅁䅂䅁䅁䅍䅄䅁䅁䅯杘䅳䅁䅯充䅁䅁䅯兤䅑䅁䅅䅁䉁䅁䅁杄十䅁䅁睍祁䑁䅅䅍睁䑁䅁䅍睁䅁䅁䍄䉁䅁䅁䅂䅁䅁䅍䅄䅁䅁䅯朷䅷䅁䅯睡䅑䅁䅯杦䅑䅁䅅䅁䉁䅁䅁兂獄払敧敨㥶睐杷允䅁䅁䅍䅁䑁䅁䅷䅁䭁䩁䴴䅁䭁䉁䝷䅁䉁䅁䅁允䅁䅁䅯其䅙䅁杷允䅁䅁䅑䅁䑁䅁䅷䅁䭁䉁䱉䅁䭁䝁䕳䅁䭁䡁䕅䅁䉁䅁䅁允䅁䅁䅕㉣剩堷⽷䵁䵁䅉䅅䅁䑁䅁䅁睁䵁䅁䅁权坂䅄䅁权流杂䅁允䅁䅁䅅䅁佁䅁䅷䅁㍁䑁䅍杌㍁䑁䅣䅁䵁䅉䅅䅁䕁䅁䅁睁䵁䅁䅁权㡁睃䅁权䕁䅁䅁权⽂䅂䅁允䅁䅁䅅䅁䙁䅁䅁䅁䅃晄䅰䍄䉁䅁䅁睁䅁䅁䅍䅄䅁䅁䅯杘䅳䅁䅯䅇䅙䅁䅅䅁䉁䅁䅁权婁杂䅁䍄䉁䅁䅁䅂䅁䅁䅍䅄䅁䅁䅯兂䅷䅁䅯䅂䅁䅁䅯䅨䅑䅁䅅䅁䉁䅁䅁兂䅁䅁䅁䌰㕄䅑杷允䅁䅁䅍䅁䑁䅁䅷䅁䭁䍁䵁䅁䭁䍁䝙䅁䉁䅁䅁允䅁䅁䄴䅄䅁䑁䅕䅏畁䑁䅙李䅁䅁杷允䅁䅁䅑䅁䑁䅁䅷䅁䭁䙁䵷䅁䭁䝁䕳䅁䭁䥁䕉䅁䉁䅁䅁允䅁䅁䅕椹捨㡪ㅌ䐸䴸䅉䅅䅁䕁䅁䅁睁䵁䅁䅁权偁兄䅁权䕁䅁䅁权䙃䅂䅁允䅁䅁䅅䅁䙁䅁䅁䅁奂䐸䉴䍄䉁䅁䅁䅂䅁䅁䅍䅄䅁䅁䅯睴䄰䅁䅯睡䅑䅁䅯兤䅑䅁䅅䅁䉁䅁䅁兂穁積積積橐睐杷允䅁䅁䅍䅁䑁䅁䅷䅁䭁䙁䱳䅁䭁䉁䝧䅁䉁䅁䅁允䅁䅁䅯児䅙䅁杷允䅁䅁䅑䅁䑁䅁䅷䅁䭁䑁䰰䅁䭁䝁䕳䅁䭁䡁䕯䅁䉁䅁䅁允䅁䅁䅕䥘䌯匹捨稵䴸䅉䅅䅁䑁䅁䅁睁䵁䅁䅁权扃睃䅁权敁杂䅁允䅁䅁䅅䅁䭁䵁䝳䅁䵁䅉䅅䅁䕁䅁䅁睁䵁䅁䅁权湄兄䅁权剁䅁䅁权ㅂ䅂䅁允䅁䅁䅅䅁佁䉁䅉䅁㉁䑁䅅兏㉁䑁䅅䅍睁䑁䅁䅁䵁䅉䅅䅁䕁䅁䅁睁䵁䅁䅁权乄䅄䅁权䕁䅁䅁权䙃䅂䅁允䅁䅁䅅䅁䙁䅁䅁䅁䥁楓䉊䍄䉁䅁䅁䅂䅁䅁䅍䅄䅁䅁䅯䄹䅯䅁䅯睈䅙䅁䅯䅉䅙䅁䅅䅁䉁䅁䅁权䩁睂䅁䍄䉁䅁䅁䅂䅁䅁䅍䅄䅁䅁䅯眷䅷䅁䅯睡䅑䅁䅯杧䅑䅁䅅䅁䉁䅁䅁兂婁䙂余扌汌睐杷允䅁䅁䅑䅁䑁䅁䅷䅁䭁䵁乁䅁䭁䅁䅑䅁䭁䥁䕁䅁䉁䅁䅁允䅁䅁䅕渫焵䡶扑䕤䵁䅉䅅䅁䕁䅁䅁睁䵁䅁䅁权獃杄䅁权䕁䅁䅁权療䅂䅁允䅁䅁䅅䅁䙁䅁䅁䅁䅁䅶䉴䍄䉁䅁䅁䅂䅁䅁䅍䅄䅁䅁䅯光䅷䅁䅯睡䅑䅁䅯来䅑䅁䅅䅁䉁䅁䅁兂奂扏䥔牤⼶睶杷允䅁䅁䅍䅁䑁䅁䅷䅁䭁䉁䱑䅁䭁䍁䝙䅁䉁䅁䅁允䅁䅁䄴权䅁䑁䅫兎畁䑁䅉䅁䵁䅉䅅䅁䕁䅁䅁睁䵁䅁䅁权䝄睃䅁权牂䅂䅁权㍂䅂䅁允䅁䅁䅅䅁䙁䥁堲桢䑋佷⼶䍄䉁䅁䅁睁䅁䅁䅍䅄䅁䅁䅯䄵䄰䅁䅯杇䅙䅁䅅䅁䉁䅁䅁权䱂杂䅁䍄䉁䅁䅁䅂䅁䅁䅍䅄䅁䅁䅯眳䄰䅁䅯睈䅙䅁䅯䅉䅙䅁䅅䅁䉁䅁䅁权扄杄䅁䍄䉁䅁䅁睁䅁䅁䅍䅄䅁䅁䅯眳䅷䅁䅯䅈䅙䅁䅅䅁䉁䅁䅁权卂杂䅁䍄䉁䅁䅁䅂䅁䅁䅍䅄䅁䅁䅯䅨䅷䅁䅯䅂䅁䅁䅯杣䅑䅁䅅䅁䉁䅁䅁兂䅁䅁䅁䨰䌰兑杷允䅁䅁䅍䅁䑁䅁䅷䅁䭁䥁临䅁䭁䉁䝧䅁䉁䅁䅁允䅁䅁䅯兇䅙䅁杷允䅁䅁䅍䅁䑁䅁䅷䅁䭁䙁䵕䅁䭁䍁䝙䅁䉁䅁䅁允䅁䅁䄴杄䅁䑁䅅䅍睁䍁䄴䅍ㅁ䅁䅁䍄䉁䅁䅁䅂䅁䅁䅍䅄䅁䅁䅯兆䅷䅁䅯睡䅑䅁䅯䅥䅑䅁䅅䅁䉁䅁䅁兂㥁瑃橥䑣礳睐杷允䅁䅁䅑䅁䑁䅁䅷䅁䭁䱁䵑䅁䭁䝁䕳䅁䭁䥁䕍䅁䉁䅁䅁允䅁䅁䅕敨剴䉵䘶稲䴸䅉䅅䅁䕁䅁䅁睁䵁䅁䅁权流睃䅁权牂䅂䅁权扁睄䅁允䅁䅁䅅䅁䙁乁㕶浦㡱偤⽫䍄䉁䅁䅁䅂䅁䅁䅍䅄䅁䅁䅯兤䄰䅁䅯睡䅑䅁䅯睦䅑䅁䅅䅁䉁䅁䅁兂㉄䙋偹癷奘睐杷允䅁䅁䅑䅁䑁䅁䅷䅁䭁䉁䱁䅁䭁䉁䜸䅁䭁䍁䝁䅁䉁䅁䅁允䅁䅁䅯䅥䄰䅁杷允䅁䅁䅑䅁䑁䅁䅷䅁䭁佁䰸䅁䭁䝁䕳䅁䭁䡁䕅䅁䉁䅁䅁允䅁䅁䅕㉦㡱䩤奍樸䴸䅉䅅䅁䑁䅁䅁睁䵁䅁䅁权㝃睃䅁权慁杂䅁允䅁䅁䅅䅁䭁䑁䜴䅁䵁䅉䅅䅁䑁䅁䅁睁䵁䅁䅁权煃䅄䅁权慁杂䅁允䅁䅁䅅䅁䭁䵁䝍䅁䵁䅉䅅䅁䕁䅁䅁睁䵁䅁䅁权㕃睃䅁权牂䅂䅁权㡂䅂䅁允䅁䅁䅅䅁䙁䱁敧敨剴䵵⼴䍄䉁䅁䅁睁䅁䅁䅍䅄䅁䅁䅯眳䄰䅁䅯杈䅙䅁䅅䅁䉁䅁䅁权祁杂䅁䍄䉁䅁䅁䅂䅁䅁䅍䅄䅁䅁䅯督䄰䅁䅯䅂䅁䅁䅯睦䅑䅁䅅䅁䉁䅁䅁兂䅁䅁䅁䨶䅳兑杷允䅁䅁䅍䅁䑁䅁䅷䅁䭁䉁偉䅁䭁䉁䝧䅁䉁䅁䅁允䅁䅁䅯䅦䅙䅁杷允䅁䅁䅑䅁䑁䅁䅷䅁䭁䕁乕䅁䭁䅁䅑䅁䭁䡁䕳䅁䉁䅁䅁允䅁䅁䅕䅁䅁䕁㙏歖䵅䅉䅅䅁䕁䅁䅁睁䵁䅁䅁权楂睃䅁权晁杂䅁权杁杂䅁允䅁䅁䅅䅁䭁䡁䩯䅁䵁䅉䅅䅁䑁䅁䅁睁䵁䅁䅁权潄权䅁权慁杂䅁允䅁䅁䅅䅁䭁䙁䜸䅁䵁䅉䅅䅁䕁䅁䅁睁䵁䅁䅁权偁兄䅁权牂䅂䅁权扁睄䅁允䅁䅁䅅䅁䙁偁灹搸乊獙⽁䍄䉁䅁䅁䅂䅁䅁䅍䅄䅁䅁䅯共䅷䅁䅯睡䅑䅁䅯来䅑䅁䅅䅁䉁䅁䅁兂㉃⼸唳佥坮睐杷允䅁䅁䅑䅁䑁䅁䅷䅁䭁䙁䴴䅁䭁䝁䕳䅁䭁䡁䕁䅁䉁䅁䅁允䅁䅁䅕㑈牘払敧吳䴸䅉䅅䅁䑁䅁䅁睁䵁䅁䅁权睄权䅁权奁杂䅁允䅁䅁䅅䅁䭁䕁䝯䅁䵁䅉䅅䅁䕁䅁䅁睁䵁䅁䅁权坁兄䅁权牂䅂䅁权䕃䅂䅁允䅁䅁䅅䅁䙁乁倹婪畤椰䅆䍄䉁䅁䅁睁䅁䅁䅍䅄䅁䅁䅯䅚䅳䅁䅯杈䅙䅁䅅䅁䉁䅁䅁权䵄杂䅁䍄䉁䅁䅁睁䅁䅁䅍䅄䅁䅁䅯杙䅷䅁䅯䅈䅙䅁䅅䅁䉁䅁䅁权偄杂䅁䍄䉁䅁䅁睁䅁䅁䅍䅄䅁䅁䅯睭䅳䅁䅯䅈䅙䅁䅅䅁䉁䅁䅁权䱄杂䅁䍄䉁䅁䅁䅂䅁䅁䅍䅄䅁䅁䅯䄫䅳䅁䅯睡䅑䅁䅯杣䅑䅁䅅䅁䉁䅁䅁兂牁硨婢発牦睐杷允䅁䅁䅑䅁䑁䅁䅷䅁䭁䑁䵯䅁䭁䅁䅑䅁䭁䡁䔸䅁䉁䅁䅁允䅁䅁䅕䅁䅁䅁捪ぁ䵅䅉䅅䅁䕁䅁䅁睁䵁䅁䅁权湃䅄䅁权剁䅁䅁权䙃䅂䅁允䅁䅁䅅䅁佁䉁䅉䅁ぁ䑁䅣䅍睁䑁䅁䅍睁䑁䅁䅁䵁䅉䅅䅁䕁䅁䅁睁䵁䅁䅁权呁兄䅁权䕁䅁䅁权硂䅂䅁允䅁䅁䅅䅁䙁䅁䅁䅁兄剥䉂䍄䉁䅁䅁睁䅁䅁䅍䅄䅁䅁䅯䅤䅷䅁䅯杈䅙䅁䅅䅁䉁䅁䅁权楃杂䅁䍄䉁䅁䅁䅂䅁䅁䅍䅄䅁䅁䅯杔䅳䅁䅯䅂䅁䅁䅯杦䅑䅁䅅䅁䉁䅁䅁兂䅁䅁䅁䡧婁兑杷允䅁䅁䅑䅁䑁䅁䅷䅁䭁䱁乕䅁䭁䝁䕳䅁䭁䉁偳䅁䉁䅁䅁允䅁䅁䅕㑈牘払敧捂䵁䅉䅅䅁䕁䅁䅁睁䵁䅁䅁权瑁䅄䅁权牂䅂䅁权㝂䅂䅁允䅁䅁䅅䅁䙁䝁浚浚浚畚⽙䍄䉁䅁䅁睁䅁䅁䅍䅄䅁䅁䅯䅁䅳䅁䅯杇䅙䅁䅅䅁䉁䅁䅁权敂杂䅁䍄䉁䅁䅁睁䅁䅁䅍䅄䅁䅁䅯杸䅳䅁䅯杇䅙䅁䅅䅁䉁䅁䅁权扁杂䅁䍄䉁䅁䅁睁䅁䅁䅍䅄䅁䅁䅯党䅳䅁䅯杇䅙䅁䅅䅁䉁䅁䅁权兂睂䅁䍄䉁䅁䅁䅂䅁䅁䅍䅄䅁䅁䅯朷䅳䅁䅯睡䅑䅁䅯入䅑䅁䅅䅁䉁䅁䅁兂畃⭒㙆䭆渷睐杷允䅁䅁䅑䅁䑁䅁䅷䅁䭁䉁䵳䅁䭁䝁䕳䅁䭁䡁䕙䅁䉁䅁䅁允䅁䅁䅕倹唳佥浫扷䴸䅉䅅䅁䕁䅁䅁睁䵁䅁䅁权牁睃䅁权晁杂䅁权杁杂䅁允䅁䅁䅅䅁䭁䥁䬸䅁䵁䅉䅅䅁䕁䅁䅁睁䵁䅁䅁权灂睃䅁权牂䅂䅁权䉃䅂䅁允䅁䅁䅅䅁䙁䱁昶楇搯䌵䅰䍄䉁䅁䅁䅂䅁䅁䅍䅄䅁䅁䅯杚䅳䅁䅯睈䅙䅁䅯䅉䅙䅁䅅䅁䉁䅁䅁权潂元䅁䍄䉁䅁䅁䅂䅁䅁䅍䅄䅁䅁䅯䅶䅷䅁䅯睡䅑䅁䅯杧䅑䅁䅅䅁䉁䅁䅁兂穁積積積䡍䅷杷允䅁䅁䅑䅁䑁䅁䅷䅁䭁乁䱧䅁䭁䉁䜸䅁䭁䍁䝁䅁䉁䅁䅁允䅁䅁䅯朹䅣䅁杷允䅁䅁䅑䅁䑁䅁䅷䅁䭁䍁䴰䅁䭁䝁䕳䅁䭁䉁偳䅁䉁䅁䅁允䅁䅁䅕䭆䠵場啯歃䵁䅉䅅䅁䕁䅁䅁睁䵁䅁䅁权㙄䅄䅁权䕁䅁䅁权睂䅂䅁允䅁䅁䅅䅁䙁䅁䅁䅁睁杧䈱䍄䉁䅁䅁睁䅁䅁䅍䅄䅁䅁䅯䅡䅳䅁䅯杇䅙䅁䅅䅁䉁䅁䅁权䅂杂䅁䍄䉁䅁䅁䅂䅁䅁䅍䅄䅁䅁䅯杖䅳䅁䅯䅂䅁䅁䅯䅥䅑䅁䅅䅁䉁䅁䅁兂䅁䅁䅁乙䅕兑杷允䅁䅁䅑䅁䑁䅁䅷䅁䭁䅁临䅁䭁䝁䕳䅁䭁䡁䕁䅁䉁䅁䅁允䅁䅁䅕㡪ㅌ䙋偹樰䴸䅉䅅䅁䑁䅁䅁睁䵁䅁䅁权䉁䅄䅁权奁杂䅁允䅁䅁䅅䅁䭁䍁䜰䅁䵁䅉䅅䅁䕁䅁䅁睁䵁䅁䅁权橁䅄䅁权牂䅂䅁权㑂䅂䅁允䅁䅁䅅䅁䙁佁浫免獩么⽯䍄䉁䅁䅁䅂䅁䅁䅍䅄䅁䅁䅯儴䅳䅁䅯睡䅑䅁䅯䅣䅑䅁䅅䅁䉁䅁䅁兂畃⭒㙆䭆瘷睐杷允䅁䅁䅍䅁䑁䅁䅷䅁䭁䥁䱕䅁䭁䉁䝧䅁䉁䅁䅁允䅁䅁䅯睢䅙䅁杷允䅁䅁䅑䅁䑁䅁䅷䅁䭁䉁䱁䅁䭁䅁䅑䅁䭁䝁䔰䅁䉁䅁䅁允䅁䅁䅕䅁䅁佁㥚啉䵅䅉䅅䅁䕁䅁䅁睁䵁䅁䅁权浃睃䅁权牂䅂䅁权㙂䅂䅁允䅁䅁䅅䅁䙁䑁䬰㘱睎晐⽉䍄䉁䅁䅁䅂䅁䅁䅍䅄䅁䅁䅯䅬䄰䅁䅯充䅁䅁䅯杦䅑䅁䅅䅁䉁䅁䅁杄十䅁䅁杍㍁䑁䅉兏穁䑁䅁䅍睁䅁䅁䍄䉁䅁䅁睁䅁䅁䅍䅄䅁䅁䅯兰䅳䅁䅯䅇䅙䅁䅅䅁䉁䅁䅁权瑁杂䅁䍄䉁䅁䅁䅂䅁䅁䅍䅄䅁䅁䅯䅌䅳䅁䅯睡䅑䅁䅯兢䅑䅁䅅䅁䉁䅁䅁兂剄瑉㕶浦㡲睐杷允䅁䅁䅑䅁䑁䅁䅷䅁䭁䡁䱯䅁䭁䅁䅑䅁䭁䡁䕉䅁䉁䅁䅁允䅁䅁䅕䅁䅁佁㉩䕉䵅䅉䅅䅁䕁䅁䅁睁䵁䅁䅁权⽄睃䅁权牂䅂䅁权㑂䅂䅁允䅁䅁䅅䅁䙁䕁䵯楁䡵畆⼰䍄䉁䅁䅁睁䅁䅁䅍䅄䅁䅁䅯兡䅳䅁䅯䅊䅙䅁䅅䅁䉁䅁䅁权煂睃䅁䍄䉁䅁䅁䅂䅁䅁䅍䅄䅁䅁䅯术䅳䅁䅯䅂䅁䅁䅯杣䅑䅁䅅䅁䉁䅁䅁兂䅁䅁䅁歆煕兑杷允䅁䅁䅍䅁䑁䅁䅷䅁䭁乁䱣䅁䭁䍁䝑䅁䉁䅁䅁允䅁䅁䅯眱䄰䅁杷允䅁䅁䅍䅁䑁䅁䅷䅁䭁䕁乕䅁䭁䍁䝙䅁䉁䅁䅁允䅁䅁䄴杄䅁䑁䅅䅍㑁䍁䄴䅎㍁䅁䅁䍄䉁䅁䅁䅂䅁䅁䅍䅄䅁䅁䅯䅆䅳䅁䅯睡䅑䅁䅯睢䅑䅁䅅䅁䉁䅁䅁兂䍁㑋坣挲䠷睶杷允䅁䅁䅍䅁䑁䅁䅷䅁䭁䝁䱳䅁䭁䉁䝯䅁䉁䅁䅁允䅁䅁䅯睓䅙䅁杷允䅁䅁䅑䅁䑁䅁䅷䅁䭁䅁䵅䅁䭁䝁䕳䅁䭁䡁䕧䅁䉁䅁䅁允䅁䅁䅕敫㠱穐敖橵䴸䅉䅅䅁䕁䅁䅁睁䵁䅁䅁权䩃兄䅁权剁䅁䅁权䑃䅂䅁允䅁䅁䅅䅁佁䉁䅉䅁ぁ䑁䅅免祁䑁䅫免睁䑁䅁䅁䵁䅉䅅䅁䑁䅁䅁睁䵁䅁䅁权乂兄䅁权捁杂䅁允䅁䅁䅅䅁䭁䡁䝳䅁䵁䅉䅅䅁䑁䅁䅁睁䵁䅁䅁权杁䅄䅁权慁杂䅁允䅁䅁䅅䅁䭁䝁䝉䅁䵁䅉䅅䅁䕁䅁䅁睁䵁䅁䅁权元睃䅁权牂䅂䅁权䉃䅂䅁允䅁䅁䅅䅁䙁䩁畨潅䅐獹⽇䍄䉁䅁䅁睁䅁䅁䅍䅄䅁䅁䅯睉䅷䅁䅯䅊䅙䅁䅅䅁䉁䅁䅁权允䅂䅁䍄䉁䅁䅁䅂䅁䅁䅍䅄䅁䅁䅯䅥䅳䅁䅯䅂䅁䅁䅯睢䅑䅁䅅䅁䉁䅁䅁兂䅁䅁䅁䱆即兑杷允䅁䅁䅑䅁䑁䅁䅷䅁䭁䡁䴰䅁䭁䅁䅑䅁䭁䡁䕯䅁䉁䅁䅁允䅁䅁䅕䅁䅁䍁祃歃䵅䅉䅅䅁䕁䅁䅁睁䵁䅁䅁权婂兄䅁权牂䅂䅁权㕂䅂䅁允䅁䅁䅅䅁䙁䡁啳歲桦潥⽑䍄䉁䅁䅁䅂䅁䅁䅍䅄䅁䅁䅯䅓䄴䅁䅯睡䅑䅁䅯杦䅑䅁䅅䅁䉁䅁䅁兂㝂䭆䠵場歲睐杷允䅁䅁䅍䅁䑁䅁䅷䅁䭁䉁䵁䅁䭁䉁䝷䅁䉁䅁䅁允䅁䅁䅯杌䅣䅁杷允䅁䅁䅑䅁䑁䅁䅷䅁䭁䝁䱉䅁䭁䝁䕳䅁䭁䡁䕑䅁䉁䅁䅁允䅁䅁䅕䥘䌯匹捨あ䵁䅉䅅䅁䑁䅁䅁睁䵁䅁䅁权煄兄䅁权捁杂䅁允䅁䅁䅅䅁䭁䍁䝯䅁䵁䅉䅅䅁䕁䅁䅁睁䵁䅁䅁权奁兄䅁权䕁䅁䅁权㉂䅂䅁允䅁䅁䅅䅁䙁䅁䅁䅁允穣䈱䍄䉁䅁䅁䅂䅁䅁䅍䅄䅁䅁䅯兯䅳䅁䅯睡䅑䅁䅯杤䅑䅁䅅䅁䉁䅁䅁兂桁䡳潊敫䴳睐杷允䅁䅁䅑䅁䑁䅁䅷䅁䭁䥁䵉䅁䭁䝁䕳䅁䭁䡁䕯䅁䉁䅁䅁允䅁䅁䅕灭婭婭婭呵䴸䅉䅅䅁䕁䅁䅁睁䵁䅁䅁权啃兄䅁权牂䅂䅁权ㅂ䅂䅁允䅁䅁䅅䅁䙁䕁桪桥畓⽒⽅䍄䉁䅁䅁睁䅁䅁䅍䅄䅁䅁䅯䅢䅳䅁䅯杊䅙䅁䅅䅁䉁䅁䅁杄佁䅁䅁免硁䑁䅧杌穁䑁䅙䅁䵁䅉䅅䅁䑁䅁䅁睁䵁䅁䅁权畄睃䅁权捁杂䅁允䅁䅁䅅䅁䭁䕁䜰䅁䵁䅉䅅䅁䑁䅁䅁睁䵁䅁䅁权㙃兄䅁权捁杂䅁允䅁䅁䅅䅁䭁䙁䝯䅁䵁䅉䅅䅁䕁䅁䅁睁䵁䅁䅁权⭂睃䅁权晁杂䅁权杁杂䅁允䅁䅁䅅䅁䭁䕁䜴䅁䵁䅉䅅䅁䕁䅁䅁睁䵁䅁䅁权祄睃䅁权牂䅂䅁权䑃䅂䅁允䅁䅁䅅䅁䙁乁橥䑣䬰⼱⽍䍄䉁䅁䅁䅂䅁䅁䅍䅄䅁䅁䅯其䅷䅁䅯睡䅑䅁䅯睥䅑䅁䅅䅁䉁䅁䅁兂㥁瑃橥䑣椳睐杷允䅁䅁䅑䅁䑁䅁䅷䅁䭁䵁䵅䅁䭁䝁䕳䅁䭁䡁䕙䅁䉁䅁䅁允䅁䅁䅯睒䅁䅁杷允䅁䅁䅑䅁䑁䅁䅷䅁䭁佁䬴䅁䭁䉁䅅䅁䭁䝁䔸䅁䉁䅁䅁允䅁䅁䄴杅䅁䑁䅑兏㑁䑁䅧免穁䑁䅅睎䅁䅁杷允䅁䅁䅑䅁䑁䅁䅷䅁䭁䡁䱅䅁䭁䉁䜸䅁䭁䍁䝁䅁䉁䅁䅁允䅁䅁䅯䅏䅙䅁杷允䅁䅁䅑䅁䑁䅁䅷䅁䭁佁䵣䅁䭁䅁䅑䅁䭁䡁䕳䅁䉁䅁䅁允䅁䅁䅕䅁䅁偁䕂䕌䵅䅉䅅䅁䕁䅁䅁睁䵁䅁䅁权㍁䅄䅁权牂䅂䅁权㥂䅂䅁允䅁䅁䅅䅁䙁䝁浚浚浚畚⽙䍄䉁䅁䅁睁䅁䅁䅍䅄䅁䅁䅯䅶䅳䅁䅯杈䅙䅁䅅䅁䉁䅁䅁权あ䅃䅁䍄䉁䅁䅁睁䅁䅁䅍䅄䅁䅁䅯杌䅳䅁䅯䅇䅙䅁䅅䅁䉁䅁䅁权䕂杂䅁䍄䉁䅁䅁䅂䅁䅁䅍䅄䅁䅁䅯䅚䄴䅁䅯䅂䅁䅁䅯䅤䅑䅁䅅䅁䉁䅁䅁兂䅁䅁䅁汷瑅兑杷允䅁䅁䅑䅁䑁䅁䅷䅁䭁䑁䱫䅁䭁䝁䕳䅁䭁䡁䕙䅁䉁䅁䅁允䅁䅁䅕⼲⭬牡へ吸䴸䅉䅅䅁䕁䅁䅁睁䵁䅁䅁权湄䅄䅁权剁䅁䅁权䍃䅂䅁允䅁䅁䅅䅁佁䉁䅑䅁硁䑁䅅兎㍁䑁䅫兎睁䑁䅁䅍䅁䅁杷允䅁䅁䅍䅁䑁䅁䅷䅁䭁䍁䵙䅁䭁䉁䝯䅁䉁䅁䅁允䅁䅁䅯䅐䅙䅁杷允䅁䅁䅍䅁䑁䅁䅷䅁䭁偁䭍䅁䭁䍁䝙䅁䉁䅁䅁允䅁䅁䄴杄䅁䑁䅅䅍硁䍁䄴兎ㅁ䅁䅁䍄䉁䅁䅁䅂䅁䅁䅍䅄䅁䅁䅯兤䅷䅁䅯䅂䅁䅁䅯杤䅑䅁䅅䅁䉁䅁䅁兂䅁䅁䅁但捙兑杷允䅁䅁䅑䅁䑁䅁䅷䅁䭁䍁䴰䅁䭁䝁䕳䅁䭁䡁䔴䅁䉁䅁䅁允䅁䅁䅕浚浚浚浚樷䴸䅉䅅䅁䑁䅁䅁睁䵁䅁䅁权䡁杄䅁权敁杂䅁允䅁䅁䅅䅁䭁䑁䝑䅁䵁䅉䅅䅁䑁䅁䅁睁䵁䅁䅁权㝁睃䅁权慁杂䅁允䅁䅁䅅䅁䭁䙁䜴䅁䵁䅉䅅䅁䑁䅁䅁睁䵁䅁䅁权奃兄䅁权歁杂䅁允䅁䅁䅅䅁䭁䱁何䅁䵁䅉䅅䅁䕁䅁䅁睁䵁䅁䅁权桃兄䅁权牂䅂䅁权⭂䅂䅁允䅁䅁䅅䅁䙁䩁婱婭婭晭⽫䍄䉁䅁䅁䅂䅁䅁䅍䅄䅁䅁䅯光䅳䅁䅯睡䅑䅁䅯兤䅑䅁䅅䅁䉁䅁䅁兂歃䑣䬰㘱䕍䅷杷允䅁䅁䅍䅁䑁䅁䅷䅁䭁䝁䱕䅁䭁䉁䝷䅁䉁䅁䅁允䅁䅁䅯朵䅧䅁杷允䅁䅁䅑䅁䑁䅁䅷䅁䭁䕁䱍䅁䭁䉁䅅䅁䭁䡁䕍䅁䉁䅁䅁允䅁䅁䄴杅䅁䑁䅣兏㑁䑁䅧免睁䑁䅁䅍䅁䅁杷允䅁䅁䅑䅁䑁䅁䅷䅁䭁䥁䱁䅁䭁䝁䕳䅁䭁䡁䕫䅁䉁䅁䅁允䅁䅁䅕䡰㥁瑃橥䱷䴸䅉䅅䅁䕁䅁䅁睁䵁䅁䅁权剂䅄䅁权牂䅂䅁权ㅂ䅂䅁允䅁䅁䅅䅁䭁䕁䅣䅁䵁䅉䅅䅁䕁䅁䅁睁䵁䅁䅁权塃兄䅁权剁䅁䅁权⭂䅂䅁允䅁䅁䅅䅁佁䉁䅑䅁穁䑁䅉李ㅁ䑁䅣睍睁䑁䅁䅍䅁䅁杷允䅁䅁䅍䅁䑁䅁䅷䅁䭁䝁䰰䅁䭁䉁䝧䅁䉁䅁䅁允䅁䅁䅯杓䅙䅁杷允䅁䅁䅑䅁䑁䅁䅷䅁䭁䝁䰴䅁䭁䅁䅑䅁䭁䡁䕙䅁䉁䅁䅁允䅁䅁䅕䅁䅁䙁婁歇䵅䅉䅅䅁䕁䅁䅁睁䵁䅁䅁权扄睃䅁权牂䅂䅁权㥂䅂䅁允䅁䅁䅅䅁䙁䙁㑋潈牘兕䅚䍄䉁䅁䅁䅂䅁䅁䅍䅄䅁䅁䅯兤䅷䅁䅯睡䅑䅁䅯䅣䅑䅁䅅䅁䉁䅁䅁兂㝂䭆䠵場ぱ睐杷允䅁䅁䅍䅁䑁䅁䅷䅁䭁䅁䱳䅁䭁䉁䝯䅁䉁䅁䅁允䅁䅁䅯睇䅙䅁杷允䅁䅁䅑䅁䑁䅁䅷䅁䭁䥁乯䅁䭁䝁䕳䅁䭁䡁䕑䅁䉁䅁䅁允䅁䅁䅕䉵䘶ㄶ㑇橺䴸䅉䅅䅁䑁䅁䅁睁䵁䅁䅁权畂睃䅁权奁杂䅁允䅁䅁䅅䅁䭁䑁䝫䅁䵁䅉䅅䅁䕁䅁䅁睁䵁䅁䅁权潂䅄䅁权䕁䅁䅁权瑂䅂䅁允䅁䅁䅅䅁䙁䅁䅁䅁潁䄱䉴䍄䉁䅁䅁䅂䅁䅁䅍䅄䅁䅁䅯䅷䅳䅁䅯睡䅑䅁䅯睤䅑䅁䅅䅁䉁䅁䅁兂桄桥畓⭒浈睐杷允䅁䅁䅑䅁䑁䅁䅷䅁䭁䅁䱷䅁䭁䅁䅑䅁䭁䡁䔴䅁䉁䅁䅁允䅁䅁䅕䅁䅁乁摂〯䵁䅉䅅䅁䕁䅁䅁睁䵁䅁䅁权⽃睃䅁权晁杂䅁权杁杂䅁允䅁䅁䅅䅁䭁䭁䭣䅁䵁䅉䅅䅁䑁䅁䅁睁䵁䅁䅁权婂䅄䅁权慁杂䅁允䅁䅁䅅䅁䭁䍁䜰䅁䵁䅉䅅䅁䕁䅁䅁睁䵁䅁䅁权塂杄䅁权䕁䅁䅁权䑃䅂䅁允䅁䅁䅅䅁䙁䅁䅁䅁あ䉳䉂䍄䉁䅁䅁䅂䅁䅁䅍䅄䅁䅁䅯儵䅷䅁䅯睡䅑䅁䅯睦䅑䅁䅅䅁䉁䅁䅁兂⽁噎㘶兓卺睶杷允䅁䅁䅍䅁䑁䅁䅷䅁䭁䡁乍䅁䭁䉁䝷䅁䉁䅁䅁允䅁䅁䅯杌䅣䅁杷允䅁䅁䅑䅁䑁䅁䅷䅁䭁䵁䵧䅁䭁䉁䜸䅁䭁䍁䝁䅁䉁䅁䅁允䅁䅁䅯来䅙䅁杷允䅁䅁䅑䅁䑁䅁䅷䅁䭁䵁䴰䅁䭁䉁䅅䅁䭁䡁䕳䅁䉁䅁䅁允䅁䅁䄴䅆䅁䑁䅉䅎㑁䑁䅙䅍睁䑁䅁䅍睁䅁䅁䍄䉁䅁䅁䅂䅁䅁䅍䅄䅁䅁䅯兘䄴䅁䅯睈䅙䅁䅯䅉䅙䅁䅅䅁䉁䅁䅁权杁元䅁䍄䉁䅁䅁睁䅁䅁䅍䅄䅁䅁䅯朹䅯䅁䅯䅈䅙䅁䅅䅁䉁䅁䅁权硂䅃䅁䍄䉁䅁䅁䅂䅁䅁䅍䅄䅁䅁䅯兴䅳䅁䅯睡䅑䅁䅯䅣䅑䅁䅅䅁䉁䅁䅁兂䅁䅁䅁䅁杄睶杷允䅁䅁䅑䅁䑁䅁䅷䅁䭁䙁䵕䅁䭁䅁䅑䅁䭁䡁䕑䅁䉁䅁䅁允䅁䅁䅕䅁䅁䅁杄商䵅䅉䅅䅁䕁䅁䅁睁䵁䅁䅁权あ䅄䅁权牂䅂䅁权瑂䅂䅁允䅁䅁䅅䅁䙁䙁橔婰䕶䱉⽃䍄䉁䅁䅁睁䅁䅁䅍䅄䅁䅁䅯兣䅳䅁䅯杈䅙䅁䅅䅁䉁䅁䅁权䍂睂䅁䍄䉁䅁䅁䅂䅁䅁䅍䅄䅁䅁䅯眶䅯䅁䅯充䅁䅁䅯睇䄸䅁䅅䅁䉁䅁䅁杄十䅁䅁兎ぁ䑁䅧䅍㑁䑁䅁䅍睁䅁䅁䍄䉁䅁䅁䅂䅁䅁䅍䅄䅁䅁䅯杮䅷䅁䅯䅂䅁䅁䅯兦䅑䅁䅅䅁䉁䅁䅁兂䅁䅁䅁䩯䩫兑杷允䅁䅁䅑䅁䑁䅁䅷䅁䭁䱁䘸䅁䭁䝁䕳䅁䭁䡁䕯䅁䉁䅁䅁允䅁䅁䅕呣䬰㘱睎吳䴸䅉䅅䅁䕁䅁䅁睁䵁䅁䅁权捃睃䅁权䕁䅁䅁权祂䅂䅁允䅁䅁䅅䅁䙁䅁䅁䅁煄䍂䉖䍄䉁䅁䅁䅂䅁䅁䅍䅄䅁䅁䅯兺䅳䅁䅯睡䅑䅁䅯来䅑䅁䅅䅁䉁䅁䅁兂い搯㑒匶䉢睐杷允䅁䅁䅑䅁䑁䅁䅷䅁䭁乁䱧䅁䭁䝁䕳䅁䭁䝁䔸䅁䉁䅁䅁允䅁䅁䅕場啯歲桦樯䴸䅉䅅䅁䑁䅁䅁睁䵁䅁䅁权乂睃䅁权敁杂䅁允䅁䅁䅅䅁䭁䙁䝕䅁䵁䅉䅅䅁䕁䅁䅁睁䵁䅁䅁权歂杄䅁权䕁䅁䅁权䉃䅂䅁允䅁䅁䅅䅁䙁䅁䅁䅁あ橯䉆䍄䉁䅁䅁睁䅁䅁䅍䅄䅁䅁䅯儯䅷䅁䅯䅇䅙䅁䅅䅁䉁䅁䅁权㕁杂䅁䍄䉁䅁䅁睁䅁䅁䅍䅄䅁䅁䅯䄯䅳䅁䅯䅈䅙䅁䅅䅁䉁䅁䅁权乂杂䅁䍄䉁䅁䅁睁䅁䅁䅍䅄䅁䅁䅯杣䅳䅁䅯杈䅙䅁䅅䅁䉁䅁䅁权偃杂䅁䍄䉁䅁䅁䅂䅁䅁䅍䅄䅁䅁䅯睍䅳䅁䅯䅂䅁䅁䅯杦䅑䅁䅅䅁䉁䅁䅁兂䅁䅁䅁䐫䅍兑杷允䅁䅁䅑䅁䑁䅁䅷䅁䭁䉁䵑䅁䭁䉁䅅䅁䭁䥁䕁䅁䉁䅁䅁允䅁䅁䄴杅䅁䑁䅉免ぁ䑁䅧睎睁䑁䅁䅍䅁䅁杷允䅁䅁䅑䅁䑁䅁䅷䅁䭁䝁䵫䅁䭁䅁䅑䅁䭁䡁䕧䅁䉁䅁䅁允䅁䅁䅕䅁䅁䩁䍄歃䵅䅉䅅䅁䑁䅁䅁睁䵁䅁䅁权佁䅄䅁权慁杂䅁允䅁䅁䅅䅁䭁䵁䝁䅁䵁䅉䅅䅁䕁䅁䅁睁䵁䅁䅁权坃兄䅁权牂䅂䅁权⽂䅂䅁允䅁䅁䅅䅁䙁䩁䕺䱉祂佡⽕䍄䉁䅁䅁䅂䅁䅁䅍䅄䅁䅁䅯克䅳䅁䅯睡䅑䅁䅯睢䅑䅁䅅䅁䉁䅁䅁兂晁敨剴䉵砷睐杷允䅁䅁䅍䅁䑁䅁䅷䅁䭁䉁䱁䅁䭁䍁䝙䅁䉁䅁䅁允䅁䅁䄴䅄䅁䑁䅫免畁䑁䅁䅏䅁䅁杷允䅁䅁䅑䅁䑁䅁䅷䅁䭁䩁䰴䅁䭁䅁䅑䅁䭁䉁偳䅁䉁䅁䅁允䅁䅁䅕䅁䅁䵁睄い䵅䅉䅅䅁䕁䅁䅁睁䵁䅁䅁权楁兄䅁权牂䅂䅁权療䅂䅁允䅁䅁䅅䅁䙁䉁䘫ㄶ㑇癈⽫䍄䉁䅁䅁睁䅁䅁䅍䅄䅁䅁䅯睪䅳䅁䅯杊䅙䅁䅅䅁䉁䅁䅁杄䵁䅁䅁䅏ぁ䍁䄴兎ぁ䅁䅁䍄䉁䅁䅁䅂䅁䅁䅍䅄䅁䅁䅯兘䄰䅁䅯䅂䅁䅁䅯內䅑䅁䅅䅁䉁䅁䅁兂䅁䅁䅁䠴獄䅑杷允䅁䅁䅍䅁䑁䅁䅷䅁䭁䙁䵯䅁䭁䉁䝧䅁䉁䅁䅁允䅁䅁䅯児䅙䅁杷允䅁䅁䅑䅁䑁䅁䅷䅁䭁䕁䵑䅁䭁䝁䕳䅁䭁䡁䔴䅁䉁䅁䅁允䅁䅁䅕䭆䠵場啯樳䴸䅉䅅䅁䑁䅁䅁睁䵁䅁䅁权歃䅄䅁权慁杂䅁允䅁䅁䅅䅁䭁乁䝙䅁䵁䅉䅅䅁䕁䅁䅁睁䵁䅁䅁权ぁ睃䅁权䕁䅁䅁权䅃䅂䅁允䅁䅁䅅䅁䙁䅁䅁䅁潄硯䉨䍄䉁䅁䅁䅂䅁䅁䅍䅄䅁䅁䅯眵䄰䅁䅯睡䅑䅁䅯兣䅑䅁䅅䅁䉁䅁䅁兂婁䙂余扌噌睐杷允䅁䅁䅑䅁䑁䅁䅷䅁䭁䥁位䅁䭁䝁䕳䅁䭁䥁䕍䅁䉁䅁䅁允䅁䅁䅕啩杆搵楁㜰䴸䅉䅅䅁䑁䅁䅁睁䵁䅁䅁权歁兄䅁权捁杂䅁允䅁䅁䅅䅁䭁䑁䝉䅁䵁䅉䅅䅁䕁䅁䅁睁䵁䅁䅁权䡃睃䅁权晁杂䅁权杁杂䅁允䅁䅁䅅䅁䭁䑁䝧䅁䵁䅉䅅䅁䕁䅁䅁睁䵁䅁䅁权呁兄䅁权牂䅂䅁权㑂䅂䅁允䅁䅁䅅䅁䙁䱁敧敨剴䩵⼴䍄䉁䅁䅁睁䅁䅁䅍䅄䅁䅁䅯䄹䅯䅁䅯杈䅙䅁䅅䅁䉁䅁䅁权剄杂䅁䍄䉁䅁䅁䅂䅁䅁䅍䅄䅁䅁䅯睯䅳䅁䅯䅂䅁䅁䅯䅥䅑䅁䅅䅁䉁䅁䅁兂䅁䅁䅁䵕㕈䅑杷允䅁䅁䅑䅁䑁䅁䅷䅁䭁䱁䘸䅁䭁䝁䕳䅁䭁䥁䕕䅁䉁䅁䅁允䅁䅁䅕硥畓⭒㙆䑴䴸䅉䅅䅁䕁䅁䅁睁䵁䅁䅁权䩃兄䅁权牂䅂䅁权㙂䅂䅁允䅁䅁䅅䅁䙁䉁䑋䵷桱敒⽙䍄䉁䅁䅁䅂䅁䅁䅍䅄䅁䅁䅯䅎䅳䅁䅯睡䅑䅁䅯睧䅑䅁䅅䅁䉁䅁䅁兂䥂場啯歲桦睐杷允䅁䅁䅍䅁䑁䅁䅷䅁䭁䭁䱣䅁䭁䍁䝙䅁䉁䅁䅁允䅁䅁䄴䅄䅁䑁䅧睍畁䑁䅁睍䅁䅁杷允䅁䅁䅑䅁䑁䅁䅷䅁䭁䥁䵧䅁䭁䉁䜸䅁䭁䍁䝁䅁䉁䅁䅁允䅁䅁䅯䅨䅣䅁杷允䅁䅁䅍䅁䑁䅁䅷䅁䭁佁䭣䅁䭁䉁䜴䅁䉁䅁䅁允䅁䅁䅯䅎䅙䅁杷允䅁䅁䅑䅁䑁䅁䅷䅁䭁䍁䵙䅁䭁䝁䕳䅁䭁䡁䕧䅁䉁䅁䅁允䅁䅁䅕䘷㑇潈牘呷䴸䅉䅅䅁䕁䅁䅁睁䵁䅁䅁权十睃䅁权牂䅂䅁权䉃䅂䅁允䅁䅁䅅䅁䙁䭁硲欰椱佅⽁䍄䉁䅁䅁䅂䅁䅁䅍䅄䅁䅁䅯䅨䅳䅁䅯睡䅑䅁䅯䅨䅑䅁䅅䅁䉁䅁䅁兂剄瑉㕶浦㡱睶杷允䅁䅁䅑䅁䑁䅁䅷䅁䭁䑁䴸䅁䭁䝁䕳䅁䭁䥁䕅䅁䉁䅁䅁允䅁䅁䅕体㙆䭆䠵䕂䵁䅉䅅䅁䑁䅁䅁睁䵁䅁䅁权䕄睃䅁权敁杂䅁允䅁䅁䅅䅁䭁䡁䡯䅁䵁䅉䅅䅁䕁䅁䅁睁䵁䅁䅁权捄䅄䅁权䕁䅁䅁权㡂䅂䅁允䅁䅁䅅䅁䙁䅁䅁䅁䅁扌䅰䍄䉁䅁䅁䅂䅁䅁䅍䅄䅁䅁䅯眹䅷䅁䅯睡䅑䅁䅯䅦䅑䅁䅅䅁䉁䅁䅁兂橄婰䕶䱉浄睐杷允䅁䅁䅑䅁䑁䅁䅷䅁䭁䅁乕䅁䭁䝁䕳䅁䭁䥁䕁䅁䉁䅁䅁允䅁䅁䅕瑃橥䑣䬰稵䴸䅉䅅䅁䑁䅁䅁睁䵁䅁䅁权畄䅄䅁权奁杂䅁允䅁䅁䅅䅁䭁䡁䝷䅁䵁䅉䅅䅁䕁䅁䅁睁䵁䅁䅁权婄䅄䅁权牂䅂䅁权睂䅂䅁允䅁䅁䅅䅁䙁偁⭰牡へ㡫⽧䍄䉁䅁䅁睁䅁䅁䅍䅄䅁䅁䅯䄹䅯䅁䅯䅊䅙䅁䅅䅁䉁䅁䅁权穂睃䅁䍄䉁䅁䅁䅂䅁䅁䅍䅄䅁䅁䅯䅉䅳䅁䅯䅂䅁䅁䅯睦䅑䅁䅅䅁䉁䅁䅁兂䍁㑋坣摗焲䅑杷允䅁䅁䅑䅁䑁䅁䅷䅁䭁佁䭳䅁䭁䉁䅅䅁䭁䡁䕉䅁䉁䅁䅁允䅁䅁䄴杅䅁䑁䅙䅍㉁䑁䅧兏睁䑁䅁䅍䅁䅁杷允䅁䅁䅑䅁䑁䅁䅷䅁䭁偁䬰䅁䭁䝁䕳䅁䭁䡁䕫䅁䉁䅁䅁允䅁䅁䅕浚浚浚浚樵䴸䅉䅅䅁䕁䅁䅁睁䵁䅁䅁权橃䅄䅁权牂䅂䅁权㕂䅂䅁允䅁䅁䅅䅁䙁䩁婱婭婭坕䅄䍄䉁䅁䅁睁䅁䅁䅍䅄䅁䅁䅯入䅳䅁䅯杇䅙䅁䅅䅁䉁䅁䅁权㝂杂䅁䍄䉁䅁䅁䅂䅁䅁䅍䅄䅁䅁䅯東䅳䅁䅯䅂䅁䅁䅯兣䅑䅁䅅䅁䉁䅁䅁兂䅁䅁䅁䄴䥕兑杷允䅁䅁䅑䅁䑁䅁䅷䅁䭁䉁䱙䅁䭁䝁䕳䅁䭁䡁䕳䅁䉁䅁䅁允䅁䅁䅕㑋坣挲㌷㝳䴸䅉䅅䅁䕁䅁䅁睁䵁䅁䅁权塃䅄䅁权䕁䅁䅁权㕂䅂䅁允䅁䅁䅅䅁䙁䅁䅁䅁歁硩䉚䍄䉁䅁䅁䅂䅁䅁䅍䅄䅁䅁䅯眯䅷䅁䅯充䅁䅁䅯来䅑䅁䅅䅁䉁䅁䅁杄啁䅁䅁免穁䑁䅙杍穁䑁䅍睎祁䑁䅕䅁䵁䅉䅅䅁䑁䅁䅁睁䵁䅁䅁权牁䅄䅁权奁杂䅁允䅁䅁䅅䅁䭁䡁䝷䅁䵁䅉䅅䅁䕁䅁䅁睁䵁䅁䅁权䩄䅄䅁权䕁䅁䅁权ㅂ䅂䅁允䅁䅁䅅䅁䙁䅁䅁䅁杂术䉒䍄䉁䅁䅁睁䅁䅁䅍䅄䅁䅁䅯䅉䅷䅁䅯䅇䅙䅁䅅䅁䉁䅁䅁权㡂杂䅁䍄䉁䅁䅁䅂䅁䅁䅍䅄䅁䅁䅯杌䅷䅁䅯睈䅙䅁䅯䅉䅙䅁䅅䅁䉁䅁䅁权㕁杄䅁䍄䉁䅁䅁䅂䅁䅁䅍䅄䅁䅁䅯八䄰䅁䅯䅂䅁䅁䅯督䅑䅁䅅䅁䉁䅁䅁兂橄婰䕶楌䑯兑杷允䅁䅁䅑䅁䑁䅁䅷䅁䭁䑁伴䅁䭁䝁䕳䅁䭁䡁䕳䅁䉁䅁䅁允䅁䅁䅕䵮村䡳潊稸䴸䅉䅅䅁䑁䅁䅁睁䵁䅁䅁权㍂睃䅁权敁杂䅁允䅁䅁䅅䅁䭁䅁䥅䅁䵁䅉䅅䅁䕁䅁䅁睁䵁䅁䅁权敁睃䅁权剁䅁䅁权䙃䅂䅁允䅁䅁䅅䅁佁䉁䅑䅁硁䑁䅣睍㕁䑁䅧䅍睁䑁䅁䅍䅁䅁杷允䅁䅁䅑䅁䑁䅁䅷䅁䭁䩁䱯䅁䭁䝁䕳䅁䭁䡁䕣䅁䉁䅁䅁允䅁䅁䅕硥畓⭒㙆䐵䴸䅉䅅䅁䑁䅁䅁睁䵁䅁䅁权䕃睃䅁权流杂䅁允䅁䅁䅅䅁佁䅁䄴䅁硁䑁䅁免畁䑁䅕兏䅁䅁杷允䅁䅁䅑䅁䑁䅁䅷䅁䭁佁䵷䅁䭁䅁䅑䅁䭁䡁䕍䅁䉁䅁䅁允䅁䅁䅕䅁䅁䱁偓歉䵅䅉䅅䅁䕁䅁䅁睁䵁䅁䅁权⽃兄䅁权䕁䅁䅁权㥂䅂䅁允䅁䅁䅅䅁䙁䅁䅁䅁捃歐䉴䍄䉁䅁䅁睁䅁䅁䅍䅄䅁䅁䅯朱䅳䅁䅯杊䅙䅁䅅䅁䉁䅁䅁杄䵁䅁䅁免睁䑁䅍杌㕁䅁䅁䍄䉁䅁䅁䅂䅁䅁䅍䅄䅁䅁䅯睅䅷䅁䅯䅂䅁䅁䅯睥䅑䅁䅅䅁䉁䅁䅁兂䅁䅁䅁䙋䈴兑杷允䅁䅁䅑䅁䑁䅁䅷䅁䭁䱁乧䅁䭁䉁䅅䅁䭁䥁䕍䅁䉁䅁䅁允䅁䅁䄴䅆䅁䑁䅍兎睁䑁䅕䅍硁䑁䅁䅍睁䅁䅁䍄䉁䅁䅁睁䅁䅁䅍䅄䅁䅁䅯兌䅷䅁䅯䅊䅙䅁䅅䅁䉁䅁䅁权獂䅄䅁䍄䉁䅁䅁睁䅁䅁䅍䅄䅁䅁䅯典䅷䅁䅯䅈䅙䅁䅅䅁䉁䅁䅁权祁杂䅁䍄䉁䅁䅁䅂䅁䅁䅍䅄䅁䅁䅯杆䅷䅁䅯睡䅑䅁䅯䅣䅑䅁䅅䅁䉁䅁䅁兂灄橊䥅䉲㙹睶杷允䅁䅁䅍䅁䑁䅁䅷䅁䭁䥁䱯䅁䭁䉁䜴䅁䉁䅁䅁允䅁䅁䅯督䅙䅁杷允䅁䅁䅑䅁䑁䅁䅷䅁䭁䉁䰸䅁䭁䅁䅑䅁䭁䡁䕣䅁䉁䅁䅁允䅁䅁䅕䅁䅁䉁煩啇䵅䅉䅅䅁䑁䅁䅁睁䵁䅁䅁权坁睃䅁权敁杂䅁允䅁䅁䅅䅁䭁䙁䩕䅁䵁䅉䅅䅁䕁䅁䅁睁䵁䅁䅁权潃䅄䅁权䕁䅁䅁权⽂䅂䅁允䅁䅁䅅䅁䙁䅁䅁䅁允穯䉖䍄䉁䅁䅁䅂䅁䅁䅍䅄䅁䅁䅯睂䅳䅁䅯睡䅑䅁䅯睇䄸䅁䅅䅁䉁䅁䅁兂㉄䙋偹癷㑘睐杷允䅁䅁䅑䅁䑁䅁䅷䅁䭁䩁䵳䅁䭁䅁䅑䅁䭁䡁䕁䅁䉁䅁䅁允䅁䅁䅕䅁䅁䭁橂唫䵁䅉䅅䅁䕁䅁䅁睁䵁䅁䅁权慂杄䅁权牂䅂䅁权䑃䅂䅁允䅁䅁䅅䅁䙁䭁睒児塲⭯⽁䍄䉁䅁䅁䅂䅁䅁䅍䅄䅁䅁䅯兘䄴䅁䅯睡䅑䅁䅯䅣䅑䅁䅅䅁䉁䅁䅁兂㡄晱午坔䅌睐杷允䅁䅁䅍䅁䑁䅁䅷䅁䭁䡁䱧䅁䭁䉁䜴䅁䉁䅁䅁允䅁䅁䅯兖䅙䅁杷允䅁䅁䅑䅁䑁䅁䅷䅁䭁䩁乷䅁䭁䝁䕳䅁䭁䡁䔴䅁䉁䅁䅁允䅁䅁䅕䘷㑇潈牘吰䴸䅉䅅䅁䑁䅁䅁睁䵁䅁䅁权㍄睃䅁权歁杂䅁允䅁䅁䅅䅁䭁䅁位䅁䵁䅉䅅䅁䕁䅁䅁睁䵁䅁䅁权䍂䅄䅁权䕁䅁䅁权㍂䅂䅁允䅁䅁䅅䅁䙁䅁䅁䅁睄䅈䈱䍄䉁䅁䅁䅂䅁䅁䅍䅄䅁䅁䅯䅖䅷䅁䅯䅂䅁䅁䅯杧䅑䅁䅅䅁䉁䅁䅁兂䅁䅁䅁䑍㍔䅑杷允䅁䅁䅑䅁䑁䅁䅷䅁䭁偁丸䅁䭁䉁䅅䅁䭁䥁䕁䅁䉁䅁䅁允䅁䅁䄴杅䅁䑁䅕䅎㍁䑁䅙睍㉁䑁䅍䅎䅁䅁杷允䅁䅁䅍䅁䑁䅁䅷䅁䭁䡁䵧䅁䭁䉁䝧䅁䉁䅁䅁允䅁䅁䅯兏䅙䅁杷允䅁䅁䅑䅁䑁䅁䅷䅁䭁䍁久䅁䭁䝁䕳䅁䭁䡁䕉䅁䉁䅁䅁允䅁䅁䅕杖琴灳瘳稷䴸䅉䅅䅁䕁䅁䅁睁䵁䅁䅁权佃䅄䅁权牂䅂䅁权㉂䅂䅁允䅁䅁䅅䅁䙁䕁䵯楁䡵畆⽕䍄䉁䅁䅁䅂䅁䅁䅍䅄䅁䅁䅯䄳䄰䅁䅯充䅁䅁䅯兢䅑䅁䅅䅁䉁䅁䅁杄十䅁䅁免睁䑁䅫䅍穁䑁䅁䅍睁䅁䅁䍄䉁䅁䅁睁䅁䅁䅍䅄䅁䅁䅯䅐䄰䅁䅯杈䅙䅁䅅䅁䉁䅁䅁权橁䅃䅁䍄䉁䅁䅁䅂䅁䅁䅍䅄䅁䅁䅯具䅷䅁䅯睡䅑䅁䅯內䅑䅁䅅䅁䉁䅁䅁权䡂䅁䅁䍄䉁䅁䅁䅂䅁䅁䅍䅄䅁䅁䅯䄳䅷䅁䅯睡䅑䅁䅯䅨䅑䅁䅅䅁䉁䅁䅁兂睃浣剩堷⽹睐杷允䅁䅁䅑䅁䑁䅁䅷䅁䭁䅁䱯䅁䭁䉁䜸䅁䭁䍁䝁䅁䉁䅁䅁允䅁䅁䅯朰䅣䅁杷允䅁䅁䅑䅁䑁䅁䅷䅁䭁佁䱯䅁䭁䅁䅑䅁䭁䡁䕍䅁䉁䅁䅁允䅁䅁䅕䅁䅁䥁坃ぁ䵅䅉䅅䅁䕁䅁䅁睁䵁䅁䅁权噃䅄䅁权牂䅂䅁权䅃䅂䅁允䅁䅁䅅䅁䙁䉁癳匳䝑摧⽕䍄䉁䅁䅁睁䅁䅁䅍䅄䅁䅁䅯朷䅯䅁䅯杇䅙䅁䅅䅁䉁䅁䅁权㥁杂䅁䍄䉁䅁䅁䅂䅁䅁䅍䅄䅁䅁䅯权䅷䅁䅯充䅁䅁䅯睦䅑䅁䅅䅁䉁䅁䅁杄十䅁䅁杍ぁ䑁䅣䅍穁䑁䅕睎㕁䅁䅁䍄䉁䅁䅁䅂䅁䅁䅍䅄䅁䅁䅯児䄴䅁䅯睡䅑䅁䅯督䅑䅁䅅䅁䉁䅁䅁兂䭁㘱睎児湲睶杷允䅁䅁䅑䅁䑁䅁䅷䅁䭁乁䱯䅁䭁䝁䕳䅁䭁䡁䔰䅁䉁䅁䅁允䅁䅁䅕椹捨㡪ㅌ䐴䴸䅉䅅䅁䕁䅁䅁睁䵁䅁䅁权㕂睃䅁权晁杂䅁权杁杂䅁允䅁䅁䅅䅁䭁䍁䨰䅁䵁䅉䅅䅁䕁䅁䅁睁䵁䅁䅁权桃睃䅁权牂䅂䅁权㕂䅂䅁允䅁䅁䅅䅁䙁偁⭰牡へ㥫⽧䍄䉁䅁䅁睁䅁䅁䅍䅄䅁䅁䅯䄹䅯䅁䅯杊䅙䅁䅅䅁䉁䅁䅁杄䵁䅁䅁免硁䑁䅍杌㉁䅁䅁䍄䉁䅁䅁䅂䅁䅁䅍䅄䅁䅁䅯䅯䅷䅁䅯充䅁䅁䅯入䅑䅁䅅䅁䉁䅁䅁杄十䅁䅁免硁䑁䅕䅏㑁䑁䅑䅏ぁ䅁䅁䍄䉁䅁䅁睁䅁䅁䅍䅄䅁䅁䅯杈䅳䅁䅯杊䅙䅁䅅䅁䉁䅁䅁杄䭁䅁䅁䅏ぁ䍁䄴兏䅁䅁杷允䅁䅁䅑䅁䑁䅁䅷䅁䭁偁䵣䅁䭁䉁䅅䅁䭁䡁䕫䅁䉁䅁䅁允䅁䅁䄴杅䅁䑁䅧兎㕁䑁䅁䅍睁䑁䅁䅍䅁䅁杷允䅁䅁䅑䅁䑁䅁䅷䅁䭁偁丸䅁䭁䝁䕳䅁䭁䡁䕁䅁䉁䅁䅁允䅁䅁䅕䥘䌯匹捨稯䴸䅉䅅䅁䕁䅁䅁睁䵁䅁䅁权㉃睃䅁权䕁䅁䅁权㙂䅂䅁允䅁䅁䅅䅁䙁䅁䅁䅁睄剪䉆䍄䉁䅁䅁䅂䅁䅁䅍䅄䅁䅁䅯杘䅷䅁䅯睡䅑䅁䅯䅦䅑䅁䅅䅁䉁䅁䅁兂㑃潈牘払畩睐杷允䅁䅁䅑䅁䑁䅁䅷䅁䭁䑁乳䅁䭁䉁䅅䅁䭁䥁䕍䅁䉁䅁䅁允䅁䅁䄴䅆䅁䑁䅅睎睁䑁䅑兏㍁䑁䅕䅍㍁䅁䅁䍄䉁䅁䅁睁䅁䅁䅍䅄䅁䅁䅯䅱䅳䅁䅯䅇䅙䅁䅅䅁䉁䅁䅁权灁杂䅁䍄䉁䅁䅁䅂䅁䅁䅍䅄䅁䅁䅯眵䅯䅁䅯睡䅑䅁䅯兣䅑䅁䅅䅁䉁䅁䅁兂汁潂噇㑑歶睐杷允䅁䅁䅍䅁䑁䅁䅷䅁䭁佁䱧䅁䭁䉁䜴䅁䉁䅁䅁允䅁䅁䅯䅰䅙䅁杷允䅁䅁䅑䅁䑁䅁䅷䅁䭁䵁䱑䅁䭁䝁䕳䅁䭁䡁䕯䅁䉁䅁䅁允䅁䅁䅕体㙆䭆䠵吶䴸䅉䅅䅁䑁䅁䅁睁䵁䅁䅁权時䅄䅁权慁杂䅁允䅁䅁䅅䅁䭁䝁䝷䅁䵁䅉䅅䅁䕁䅁䅁睁䵁䅁䅁权千杄䅁权剁䅁䅁权扁睄䅁允䅁䅁䅅䅁佁䉁䅉䅁㍁䑁䅍䅍ㅁ䑁䅣兏硁䑁䅙䅁䵁䅉䅅䅁䕁䅁䅁睁䵁䅁䅁权楃睃䅁权牂䅂䅁权㥂䅂䅁允䅁䅁䅅䅁䙁䑁積積積㥍⽏䍄䉁䅁䅁䅂䅁䅁䅍䅄䅁䅁䅯朷䅳䅁䅯䅂䅁䅁䅯䅣䅑䅁䅅䅁䉁䅁䅁兂䅁䅁䅁䭅头兑杷允䅁䅁䅑䅁䑁䅁䅷䅁䭁䥁䴸䅁䭁䉁䅅䅁䭁䡁䕧䅁䉁䅁䅁允䅁䅁䄴杅䅁䑁䅍兏祁䑁䅧睍睁䑁䅁䅍䅁䅁杷允䅁䅁䅑䅁䑁䅁䅷䅁䭁䭁乁䅁䭁䅁䅑䅁䭁䡁䕳䅁䉁䅁䅁允䅁䅁䅕䅁䅁偁ㅂ欫䵁䅉䅅䅁䑁䅁䅁睁䵁䅁䅁权摁睃䅁权敁杂䅁允䅁䅁䅅䅁䭁䩁䝉䅁䵁䅉䅅䅁䕁䅁䅁睁䵁䅁䅁权䍁睃䅁权牂䅂䅁权硂䅂䅁允䅁䅁䅅䅁䙁䥁䌯匹捨⭪⽯䍄䉁䅁䅁睁䅁䅁䅍䅄䅁䅁䅯兺䅷䅁䅯䅊䅙䅁䅅䅁䉁䅁䅁权䱂兄䅁䍄䉁䅁䅁䅂䅁䅁䅍䅄䅁䅁䅯兂䅷䅁䅯睡䅑䅁䅯杤䅑䅁䅅䅁䉁䅁䅁兂浃㡭村䡳奌睐杷允䅁䅁䅑䅁䑁䅁䅷䅁䭁偁䰴䅁䭁䅁䅑䅁䭁䡁䕍䅁䉁䅁䅁允䅁䅁䅕䅁䅁䙁摒啈䵅䅉䅅䅁䕁䅁䅁睁䵁䅁䅁权䙁䅄䅁权剁䅁䅁权㍂䅂䅁允䅁䅁䅅䅁佁䉁䅑䅁硁䑁䅑免㕁䑁䅙兏㕁䑁䅣睎䅁䅁杷允䅁䅁䅍䅁䑁䅁䅷䅁䭁䡁䰰䅁䭁䍁䝑䅁䉁䅁䅁允䅁䅁䅯关䅷䅁杷允䅁䅁䅑䅁䑁䅁䅷䅁䭁䩁䉯䅁䭁䅁䅑䅁䭁䉁偳䅁䉁䅁䅁允䅁䅁䅕䅁䅁乁流䕋䵅䅉䅅䅁䕁䅁䅁睁䵁䅁䅁权獃杄䅁权䕁䅁䅁权祂䅂䅁允䅁䅁䅅䅁䙁䅁䅁䅁䅁䉦䉖䍄䉁䅁䅁睁䅁䅁䅍䅄䅁䅁䅯村䅷䅁䅯杊䅙䅁䅅䅁䉁䅁䅁杄䵁䅁䅁兎㕁䍁䄴免ぁ䅁䅁䍄䉁䅁䅁睁䅁䅁䅍䅄䅁䅁䅯光䅷䅁䅯䅇䅙䅁䅅䅁䉁䅁䅁权䕂杂䅁䍄䉁䅁䅁䅂䅁䅁䅍䅄䅁䅁䅯杗䅷䅁䅯睡䅑䅁䅯兦䅑䅁䅅䅁䉁䅁䅁兂䅁䅁䅁䅁兄睐杷允䅁䅁䅑䅁䑁䅁䅷䅁䭁偁䵑䅁䭁䝁䕳䅁䭁䥁䕕䅁䉁䅁䅁允䅁䅁䅕灰䕶䱉祂䐰䴸䅉䅅䅁䑁䅁䅁睁䵁䅁䅁权佂兄䅁权流杂䅁允䅁䅁䅅䅁佁䅁䅷䅁㕁䑁䅍杌穁䑁䅙䅁䵁䅉䅅䅁䕁䅁䅁睁䵁䅁䅁权噁兄䅁权䕁䅁䅁权䍃䅂䅁允䅁䅁䅅䅁䙁䅁䅁䅁獃卉䉒䍄䉁䅁䅁睁䅁䅁䅍䅄䅁䅁䅯䅂䅳䅁䅯䅇䅙䅁䅅䅁䉁䅁䅁权㥁杂䅁䍄䉁䅁䅁䅂䅁䅁䅍䅄䅁䅁䅯䅹䅷䅁䅯睡䅑䅁䅯睇䄸䅁䅅䅁䉁䅁䅁兂灁䥘䌯匹獩睶杷允䅁䅁䅍䅁䑁䅁䅷䅁䭁䥁䱅䅁䭁䍁䝙䅁䉁䅁䅁允䅁䅁䄴䅄䅁䑁䅫睎畁䑁䅉杍䅁䅁杷允䅁䅁䅑䅁䑁䅁䅷䅁䭁䥁䱣䅁䭁䉁䅅䅁䭁䡁䕷䅁䉁䅁䅁允䅁䅁䄴杅䅁䑁䅑兏祁䑁䅕兏睁䑁䅁䅍䅁䅁杷允䅁䅁䅑䅁䑁䅁䅷䅁䭁䝁乁䅁䭁䅁䅑䅁䭁䡁䕍䅁䉁䅁䅁允䅁䅁䅕䅁䅁䥁啃ぁ䵅䅉䅅䅁䕁䅁䅁睁䵁䅁䅁权畁䅄䅁权剁䅁䅁权扁睄䅁允䅁䅁䅅䅁佁䉁䅉䅁ㅁ䑁䅙睎㕁䑁䅅䅏穁䑁䅙䅁䵁䅉䅅䅁䕁䅁䅁睁䵁䅁䅁权捄兄䅁权牂䅂䅁权䉃䅂䅁允䅁䅁䅅䅁䙁䅁塲㍯㥁畃⽣䍄䉁䅁䅁䅂䅁䅁䅍䅄䅁䅁䅯睥䅳䅁䅯充䅁䅁䅯䅨䅑䅁䅅䅁䉁䅁䅁杄十䅁䅁兏㉁䑁䅅䅍睁䑁䅁䅍睁䅁䅁䍄䉁䅁䅁䅂䅁䅁䅍䅄䅁䅁䅯䅺䅳䅁䅯睈䅙䅁䅯䅉䅙䅁䅅䅁䉁䅁䅁权䕄元䅁䍄䉁䅁䅁䅂䅁䅁䅍䅄䅁䅁䅯材䄴䅁䅯䅂䅁䅁䅯䅥䅑䅁䅅䅁䉁䅁䅁兂䅁䅁䅃游漵兑杷允䅁䅁䅍䅁䑁䅁䅷䅁䭁䅁䱧䅁䭁䉁䝧䅁䉁䅁䅁允䅁䅁䅯克䅙䅁杷允䅁䅁䅍䅁䑁䅁䅷䅁䭁䑁䰰䅁䭁䉁䝷䅁䉁䅁䅁允䅁䅁䅯睪䅙䅁杷允䅁䅁䅑䅁䑁䅁䅷䅁䭁佁䴴䅁䭁䅁䅑䅁䭁䡁䔰䅁䉁䅁䅁允䅁䅁䅕䅁䅁䩁㡃唸䵁䅉䅅䅁䕁䅁䅁睁䵁䅁䅁权⭁睃䅁权晁杂䅁权杁杂䅁允䅁䅁䅅䅁䭁䱁䝯䅁䵁䅉䅅䅁䕁䅁䅁睁䵁䅁䅁权敄睃䅁权䕁䅁䅁权㝂䅂䅁允䅁䅁䅅䅁䭁䕁䅣䅁䵁䅉䅅䅁䕁䅁䅁睁䵁䅁䅁权呄兄䅁权䕁䅁䅁权㍂䅂䅁允䅁䅁䅅䅁䙁䅁䅁䅁捃剩䉊䍄䉁䅁䅁睁䅁䅁䅍䅄䅁䅁䅯睒䅳䅁䅯杊䅙䅁䅅䅁䉁䅁䅁杄䵁䅁䅁兏㍁䍁䄴䅎ㅁ䅁䅁䍄䉁䅁䅁䅂䅁䅁䅍䅄䅁䅁䅯杣䅷䅁䅯睡䅑䅁䅯䅧䅑䅁䅅䅁䉁䅁䅁兂䙃ㄶ㑇潈托睐杷允䅁䅁䅑䅁䑁䅁䅷䅁䭁䕁䱍䅁䭁䝁䕳䅁䭁䡁䔴䅁䉁䅁䅁允䅁䅁䅕匶硙䭃捷牵䴸䅉䅅䅁䕁䅁䅁睁䵁䅁䅁权䱄睃䅁权牂䅂䅁权㡂䅂䅁允䅁䅁䅅䅁䙁乁佮ㄹ橐数⽣䍄䉁䅁䅁䅂䅁䅁䅍䅄䅁䅁䅯䅘䅳䅁䅯睈䅙䅁䅯䅉䅙䅁䅅䅁䉁䅁䅁权㉁䅄䅁䍄䉁䅁䅁䅂䅁䅁䅍䅄䅁䅁䅯眹䅯䅁䅯䅂䅁䅁䅯睦䅑䅁䅅䅁䉁䅁䅁兂䅁䅁䅁䭯㘷䅑杷允䅁䅁䅑䅁䑁䅁䅷䅁䭁䝁䱙䅁䭁䅁䅑䅁䭁䥁䕕䅁䉁䅁䅁允䅁䅁䅕䅁䅁䥁橩歋䵅䅉䅅䅁䕁䅁䅁睁䵁䅁䅁权湁杄䅁权晁杂䅁权杁杂䅁允䅁䅁䅅䅁䭁䡁䡧䅁䵁䅉䅅䅁䑁䅁䅁睁䵁䅁䅁权㡂睃䅁权流杂䅁允䅁䅁䅅䅁佁䅁䅷䅁㕁䑁䅉杌㍁䑁䅣䅁䵁䅉䅅䅁䑁䅁䅁睁䵁䅁䅁权摂䅄䅁权流杂䅁允䅁䅁䅅䅁佁䅁䅷䅁㕁䑁䅑杌ㅁ䑁䅑䅁䵁䅉䅅䅁䑁䅁䅁睁䵁䅁䅁权㥂睃䅁权奁杂䅁允䅁䅁䅅䅁䭁䍁䜰䅁䵁䅉䅅䅁䕁䅁䅁睁䵁䅁䅁权䕂兄䅁权剁䅁䅁权㉂䅂䅁允䅁䅁䅅䅁佁䉁䅉䅁ㅁ䑁䅁免㑁䑁䅅䅍睁䑁䅁䅁䵁䅉䅅䅁䕁䅁䅁睁䵁䅁䅁权摂睃䅁权䕁䅁䅁权⽂䅂䅁允䅁䅁䅅䅁䙁䅁䅁䅁㡄穦䉰䍄䉁䅁䅁䅂䅁䅁䅍䅄䅁䅁䅯䅬䅳䅁䅯睡䅑䅁䅯睥䅑䅁䅅䅁䉁䅁䅁兂㉄䙋偹癷杘睐杷允䅁䅁䅍䅁䑁䅁䅷䅁䭁䙁䱉䅁䭁䉁䜴䅁䉁䅁䅁允䅁䅁䅯䅉䅣䅁杷允䅁䅁䅑䅁䑁䅁䅷䅁䭁乁䰴䅁䭁䉁䅅䅁䭁䥁䕅䅁䉁䅁䅁允䅁䅁䅯睒䅁䅁杷允䅁䅁䅑䅁䑁䅁䅷䅁䭁䥁䱳䅁䭁䝁䕳䅁䭁䡁䕉䅁䉁䅁䅁允䅁䅁䅕㑋坣挲㌷稲䴸䅉䅅䅁䕁䅁䅁睁䵁䅁䅁权啃兄䅁权牂䅂䅁权䙃䅂䅁允䅁䅁䅅䅁䙁䙁㑋潈牘敕⽁䍄䉁䅁䅁睁䅁䅁䅍䅄䅁䅁䅯杤䅳䅁䅯䅇䅙䅁䅅䅁䉁䅁䅁权䭂杂䅁䍄䉁䅁䅁䅂䅁䅁䅍䅄䅁䅁䅯眰䅳䅁䅯睡䅑䅁䅯兣䅑䅁䅅䅁䉁䅁䅁兂㍁啩杆搵睄睐杷允䅁䅁䅍䅁䑁䅁䅷䅁䭁佁䬰䅁䭁䍁䝑䅁䉁䅁䅁允䅁䅁䅯眰䅷䅁杷允䅁䅁䅑䅁䑁䅁䅷䅁䭁䕁䱁䅁䭁䅁䅑䅁䭁䥁䕅䅁䉁䅁䅁允䅁䅁䅕䅁䅁䉁佔䕅䵅䅉䅅䅁䕁䅁䅁睁䵁䅁䅁权牄睃䅁权剁䅁䅁权瑂䅂䅁允䅁䅁䅅䅁佁䉁䅉䅁㑁䑁䅕兎睁䑁䅁䅍睁䑁䅁䅁䵁䅉䅅䅁䕁䅁䅁睁䵁䅁䅁权い睃䅁权剁䅁䅁权㑂䅂䅁允䅁䅁䅅䅁佁䉁䅉䅁ぁ䑁䅍䅎㍁䑁䅁䅍睁䑁䅁䅁䵁䅉䅅䅁䕁䅁䅁睁䵁䅁䅁权桁兄䅁权牂䅂䅁权㉂䅂䅁允䅁䅁䅅䅁䙁䩁䑚㉩湺⼫⼰䍄䉁䅁䅁䅂䅁䅁䅍䅄䅁䅁䅯䅭䄰䅁䅯䅂䅁䅁䅯兣䅑䅁䅅䅁䉁䅁䅁兂䅁䅁䅁癓橯兑杷允䅁䅁䅍䅁䑁䅁䅷䅁䭁䡁䱙䅁䭁䍁䝙䅁䉁䅁䅁允䅁䅁䄴杄䅁䑁䅅䅍㍁䍁䄴杍祁䅁䅁䍄䉁䅁䅁䅂䅁䅁䅍䅄䅁䅁䅯其䅷䅁䅯充䅁䅁䅯䅧䅑䅁䅅䅁䉁䅁䅁杄十䅁䅁睍㕁䑁䅉䅏㑁䑁䅕兎㍁䅁䅁䍄䉁䅁䅁睁䅁䅁䅍䅄䅁䅁䅯䄹䅷䅁䅯杊䅙䅁䅅䅁䉁䅁䅁杄䵁䅁䅁兏穁䍁䄴䅎祁䅁䅁䍄䉁䅁䅁睁䅁䅁䅍䅄䅁䅁䅯䅴䅳䅁䅯䅊䅙䅁䅅䅁䉁䅁䅁权捁兄䅁䍄䉁䅁䅁䅂䅁䅁䅍䅄䅁䅁䅯儹䅳䅁䅯䅂䅁䅁䅯睢䅑䅁䅅䅁䉁䅁䅁兂䅁䅁䅁䍑䅯兑杷允䅁䅁䅑䅁䑁䅁䅷䅁䭁䡁丰䅁䭁䅁䅑䅁䭁䡁䔴䅁䉁䅁䅁允䅁䅁䅕䅁䅁䍁煪え䵅䅉䅅䅁䑁䅁䅁睁䵁䅁䅁权啂睃䅁权敁杂䅁允䅁䅁䅅䅁䭁佁䜰䅁䵁䅉䅅䅁䕁䅁䅁睁䵁䅁䅁权䅁杄䅁权剁䅁䅁权䕃䅂䅁允䅁䅁䅅䅁佁䉁䅉䅁穁䑁䅙睍ㅁ䑁䅅䅍睁䑁䅁䅁䵁䅉䅅䅁䕁䅁䅁睁䵁䅁䅁权牁睃䅁权牂䅂䅁权睂䅂䅁允䅁䅁䅅䅁䙁䥁堲桢䑋佷⼴䍄䉁䅁䅁䅂䅁䅁䅍䅄䅁䅁䅯睩䅳䅁䅯睡䅑䅁䅯䅨䅑䅁䅅䅁䉁䅁䅁兂偃癷潕䥘匯睐杷允䅁䅁䅑䅁䑁䅁䅷䅁䭁䙁䵙䅁䭁䅁䅑䅁䭁䡁䕧䅁䉁䅁䅁允䅁䅁䅯睒䅁䅁杷允䅁䅁䅑䅁䑁䅁䅷䅁䭁䙁佯䅁䭁䝁䕳䅁䭁䉁偳䅁䉁䅁䅁允䅁䅁䅕硥畓⭒㙆䱬䴸䅉䅅䅁䑁䅁䅁睁䵁䅁䅁权汃睃䅁权歁杂䅁允䅁䅁䅅䅁䭁乁久䅁䵁䅉䅅䅁䑁䅁䅁睁䵁䅁䅁权⽁䅄䅁权慁杂䅁允䅁䅁䅅䅁䭁䙁䝫䅁䵁䅉䅅䅁䕁䅁䅁睁䵁䅁䅁权䵂允䅁权䕁䅁䅁权㙂䅂䅁允䅁䅁䅅䅁䙁䅁䅁䅁㡃問䉒䍄䉁䅁䅁睁䅁䅁䅍䅄䅁䅁䅯䅎䄰䅁䅯䅈䅙䅁䅅䅁䉁䅁䅁权祁杂䅁䍄䉁䅁䅁䅂䅁䅁䅍䅄䅁䅁䅯眵䅳䅁䅯䅂䅁䅁䅯䅨䅑䅁䅅䅁䉁䅁䅁兂䅁䅁䅁䙭䑣兑杷允䅁䅁䅍䅁䑁䅁䅷䅁䭁䩁䵳䅁䭁䍁䝙䅁䉁䅁䅁允䅁䅁䄴杄䅁䑁䅅䅍㑁䍁䄴李㕁䅁䅁䍄䉁䅁䅁䅂䅁䅁䅍䅄䅁䅁䅯共䅷䅁䅯充䅁䅁䅯督䅑䅁䅅䅁䉁䅁䅁杄啁䅁䅁免穁䑁䅫䅏穁䑁䅅䅍睁䑁䅁䅁䵁䅉䅅䅁䕁䅁䅁睁䵁䅁䅁权㡁睃䅁权牂䅂䅁权㝂䅂䅁允䅁䅁䅅䅁䙁䥁牘払敧敨⽍䍄䉁䅁䅁䅂䅁䅁䅍䅄䅁䅁䅯杮䄴䅁䅯䅂䅁䅁䅯䅥䅑䅁䅅䅁䉁䅁䅁兂䅁䅁䅁䕍獯兑杷允䅁䅁䅑䅁䑁䅁䅷䅁䭁偁䵫䅁䭁䝁䕳䅁䭁䡁䕫䅁䉁䅁䅁允䅁䅁䅕㥏倹婪畤橫䴸䅉䅅䅁䕁䅁䅁睁䵁䅁䅁权慃允䅁权牂䅂䅁权㝂䅂䅁允䅁䅁䅅䅁䙁䩁瑈䑦ㄸ癘⽙䍄䉁䅁䅁䅂䅁䅁䅍䅄䅁䅁䅯免䅳䅁䅯睈䅙䅁䅯䅉䅙䅁䅅䅁䉁䅁䅁权䝃杂䅁䍄䉁䅁䅁䅂䅁䅁䅍䅄䅁䅁䅯睹䅳䅁䅯睡䅑䅁䅯䅣䅑䅁䅅䅁䉁䅁䅁兂㑃潈牘払佪睐杷允䅁䅁䅑䅁䑁䅁䅷䅁䭁䍁䵳䅁䭁䝁䕳䅁䭁䥁䕕䅁䉁䅁䅁允䅁䅁䅕浚浚浚浚樷䴸䅉䅅䅁䑁䅁䅁睁䵁䅁䅁权⽂睃䅁权捁杂䅁允䅁䅁䅅䅁䭁䥁䜸䅁䵁䅉䅅䅁䕁䅁䅁睁䵁䅁䅁权呂睃䅁权牂䅂䅁权瑂䅂䅁允䅁䅁䅅䅁䙁䙁偹癷潕偘⽍䍄䉁䅁䅁睁䅁䅁䅍䅄䅁䅁䅯材䅷䅁䅯杈䅙䅁䅅䅁䉁䅁䅁权䩄䅃䅁䍄䉁䅁䅁䅂䅁䅁䅍䅄䅁䅁䅯䄰䅳䅁䅯睡䅑䅁䅯杣䅑䅁䅅䅁䉁䅁䅁兂灁䥘䌯匹捪睐杷允䅁䅁䅍䅁䑁䅁䅷䅁䭁䵁䱯䅁䭁䉁䝯䅁䉁䅁䅁允䅁䅁䅯兺䅙䅁杷允䅁䅁䅑䅁䑁䅁䅷䅁䭁䙁䱑䅁䭁䉁䅅䅁䭁䡁䕷䅁䉁䅁䅁允䅁䅁䄴杅䅁䑁䅙䅍㕁䑁䅅睎睁䑁䅁䅍䅁䅁杷允䅁䅁䅑䅁䑁䅁䅷䅁䭁䝁丰䅁䭁䝁䕳䅁䭁䡁䕳䅁䉁䅁䅁允䅁䅁䅕㑈牘払敧吳䴸䅉䅅䅁䑁䅁䅁睁䵁䅁䅁权噃睃䅁权敁杂䅁允䅁䅁䅅䅁䭁䩁䝯䅁䵁䅉䅅䅁䕁䅁䅁睁䵁䅁䅁权灄睃䅁权䕁䅁䅁权㥂䅂䅁允䅁䅁䅅䅁䙁䅁䅁䅁䵃穹䉚䍄䉁䅁䅁睁䅁䅁䅍䅄䅁䅁䅯朸䅯䅁䅯䅊䅙䅁䅅䅁䉁䅁䅁权瑁杄䅁䍄䉁䅁䅁䅂䅁䅁䅍䅄䅁䅁䅯東䅷䅁䅯䅂䅁䅁䅯睢䅑䅁䅅䅁䉁䅁䅁兂䅁䅁䅁浦煫兑杷允䅁䅁䅍䅁䑁䅁䅷䅁䭁䥁䱁䅁䭁䉁䝷䅁䉁䅁䅁允䅁䅁䅯杯䅙䅁杷允䅁䅁䅑䅁䑁䅁䅷䅁䭁䩁䱍䅁䭁䉁䅅䅁䭁䡁䕯䅁䉁䅁䅁允䅁䅁䄴杅䅁䑁䅕䅎㍁䑁䅍䅍睁䑁䅁䅍䅁䅁杷允䅁䅁䅑䅁䑁䅁䅷䅁䭁䙁䵅䅁䭁䝁䕳䅁䭁䥁䕕䅁䉁䅁䅁允䅁䅁䅯睒䅁䅁杷允䅁䅁䅑䅁䑁䅁䅷䅁䭁䥁久䅁䭁䝁䕳䅁䭁䥁䕅䅁䉁䅁䅁允䅁䅁䅕挲㌷⭕汏稸䴸䅉䅅䅁䕁䅁䅁睁䵁䅁䅁权䅁睃䅁权䕁䅁䅁权療䅂䅁允䅁䅁䅅䅁䙁䅁䅁䅁杂佸䅰䍄䉁䅁䅁䅂䅁䅁䅍䅄䅁䅁䅯允䅷䅁䅯充䅁䅁䅯䅦䅑䅁䅅䅁䉁䅁䅁杄啁䅁䅁免睁䑁䅧䅍睁䑁䅁䅍睁䑁䅁䅁䵁䅉䅅䅁䕁䅁䅁睁䵁䅁䅁权䝃睃䅁权牂䅂䅁权䉃䅂䅁允䅁䅁䅅䅁䙁䙁歰㥏倹扪⽥䍄䉁䅁䅁䅂䅁䅁䅍䅄䅁䅁䅯儵䅳䅁䅯睈䅙䅁䅯䅉䅙䅁䅅䅁䉁䅁䅁权䝃杂䅁䍄䉁䅁䅁䅂䅁䅁䅍䅄䅁䅁䅯杚䅳䅁䅯充䅁䅁䅯睥䅑䅁䅅䅁䉁䅁䅁杄啁䅁䅁杍㕁䑁䅙睍㉁䑁䅍杍㉁䑁䅣䅁䵁䅉䅅䅁䕁䅁䅁睁䵁䅁䅁权睂䅄䅁权䕁䅁䅁权㙂䅂䅁允䅁䅁䅅䅁䙁䅁䅁䅁歁䕗䉰䍄䉁䅁䅁䅂䅁䅁䅍䅄䅁䅁䅯睵䅷䅁䅯睡䅑䅁䅯来䅑䅁䅅䅁䉁䅁䅁兂㑃潈牘払敪睐杷允䅁䅁䅍䅁䑁䅁䅷䅁䭁䍁乧䅁䭁䉁䜴䅁䉁䅁䅁允䅁䅁䅯䅬䅯䅁杷允䅁䅁䅑䅁䑁䅁䅷䅁䭁乁䱕䅁䭁䅁䅑䅁䭁䡁䕳䅁䉁䅁䅁允䅁䅁䅕䅁䅁佁桪歁䵅䅉䅅䅁䑁䅁䅁睁䵁䅁䅁权睄权䅁权慁杂䅁允䅁䅁䅅䅁䭁䑁䝷䅁䵁䅉䅅䅁䕁䅁䅁睁䵁䅁䅁权㑃䅄䅁权剁䅁䅁权穂䅂䅁允䅁䅁䅅䅁佁䉁䅉䅁㉁䑁䅉睍㉁䑁䅕杍㍁䑁䅅䅁䵁䅉䅅䅁䑁䅁䅁睁䵁䅁䅁权摃睃䅁权敁杂䅁允䅁䅁䅅䅁䭁䅁䠰䅁䵁䅉䅅䅁䕁䅁䅁睁䵁䅁䅁权千杄䅁权剁䅁䅁权⽂䅂䅁允䅁䅁䅅䅁佁䉁䅉䅁㉁䑁䅍杍㕁䑁䅙睍㉁䑁䅙䅁䵁䅉䅅䅁䕁䅁䅁睁䵁䅁䅁权潂睃䅁权牂䅂䅁权祂䅂䅁允䅁䅁䅅䅁䙁䙁㑋潈牘敕⽁䍄䉁䅁䅁䅂䅁䅁䅍䅄䅁䅁䅯兕䄰䅁䅯䅂䅁䅁䅯入䅑䅁䅅䅁䉁䅁䅁兂䅁䅁䅁䵣㑔䅑杷允䅁䅁䅑䅁䑁䅁䅷䅁䭁䡁乕䅁䭁䝁䕳䅁䭁䉁偳䅁䉁䅁䅁允䅁䅁䅕䡰㥁瑃橥䐴䴸䅉䅅䅁䕁䅁䅁睁䵁䅁䅁权桃兄䅁权牂䅂䅁权扁睄䅁允䅁䅁䅅䅁䙁䵁ㅐ䙋偹獷⽕䍄䉁䅁䅁睁䅁䅁䅍䅄䅁䅁䅯儱䅷䅁䅯䅇䅙䅁䅅䅁䉁䅁䅁权婁杂䅁䍄䉁䅁䅁䅂䅁䅁䅍䅄䅁䅁䅯杘䅷䅁䅯睡䅑䅁䅯督䅑䅁䅅䅁䉁䅁䅁兂婄発呤㘴硘睐杷允䅁䅁䅍䅁䑁䅁䅷䅁䭁䍁乧䅁䭁䍁䝑䅁䉁䅁䅁允䅁䅁䅯杙䄰䅁杷允䅁䅁䅑䅁䑁䅁䅷䅁䭁䱁䙙䅁䭁䝁䕳䅁䭁䡁䔴䅁䉁䅁䅁允䅁䅁䅕䝭匴㡧䭄呷䴸䅉䅅䅁䑁䅁䅁睁䵁䅁䅁权䍃睃䅁权奁杂䅁允䅁䅁䅅䅁䭁䍁䝫䅁䵁䅉䅅䅁䑁䅁䅁睁䵁䅁䅁权穁兄䅁权流杂䅁允䅁䅁䅅䅁佁䅁䅷䅁㉁䑁䅧杌㍁䑁䅑䅁䵁䅉䅅䅁䕁䅁䅁睁䵁䅁䅁权㡁杄䅁权晁杂䅁权杁杂䅁允䅁䅁䅅䅁䭁䱁䝯䅁䵁䅉䅅䅁䕁䅁䅁睁䵁䅁䅁权橄睃䅁权牂䅂䅁权祂䅂䅁允䅁䅁䅅䅁䙁偁⭰牡へ⭫⽑䍄䉁䅁䅁䅂䅁䅁䅍䅄䅁䅁䅯杘䄰䅁䅯䅂䅁䅁䅯睦䅑䅁䅅䅁䉁䅁䅁兂䅁䅁䅁䜴䈴兑杷允䅁䅁䅑䅁䑁䅁䅷䅁䭁䩁乁䅁䭁䝁䕳䅁䭁䡁䕳䅁䉁䅁䅁允䅁䅁䅕硥畓⭒㙆䱰䴸䅉䅅䅁䑁䅁䅁睁䵁䅁䅁权穂兄䅁权慁杂䅁允䅁䅁䅅䅁䭁䝁䝁䅁䵁䅉䅅䅁䕁䅁䅁睁䵁䅁䅁权流睃䅁权牂䅂䅁权硂䅂䅁允䅁䅁䅅䅁䙁䥁䉬余兘畉⼸䍄䉁䅁䅁䅂䅁䅁䅍䅄䅁䅁䅯䅤䅳䅁䅯充䅁䅁䅯睧䅑䅁䅅䅁䉁䅁䅁杄十䅁䅁兏硁䑁䅉睎㕁䑁䅙睎㑁䅁䅁䍄䉁䅁䅁䅂䅁䅁䅍䅄䅁䅁䅯睄䄰䅁䅯睡䅑䅁䅯䅦䅑䅁䅅䅁䉁䅁䅁兂ㅂ硫䕧杖嘷睐杷允䅁䅁䅑䅁䑁䅁䅷䅁䭁䥁䱍䅁䭁䉁䜸䅁䭁䍁䝁䅁䉁䅁䅁允䅁䅁䅯兆䅫䅁杷允䅁䅁䅑䅁䑁䅁䅷䅁䭁䝁䵍䅁䭁䝁䕳䅁䭁䥁䕁䅁䉁䅁䅁允䅁䅁䅕䥘䌯匹捨㜳䴸䅉䅅䅁䕁䅁䅁睁䵁䅁䅁权歄兄䅁权剁䅁䅁权睂䅂䅁允䅁䅁䅅䅁佁䉁䅉䅁祁䑁䅉兏㕁䑁䅫杍祁䑁䅫䅁䵁䅉䅅䅁䕁䅁䅁睁䵁䅁䅁权灄兄䅁权䕁䅁䅁权⽂䅂䅁允䅁䅁䅅䅁䙁䅁䅁䅁睂充䉴䍄䉁䅁䅁睁䅁䅁䅍䅄䅁䅁䅯杓䅳䅁䅯䅇䅙䅁䅅䅁䉁䅁䅁权䕂杂䅁䍄䉁䅁䅁䅂䅁䅁䅍䅄䅁䅁䅯䄳䅳䅁䅯充䅁䅁䅯杦䅑䅁䅅䅁䉁䅁䅁杄十䅁䅁睎祁䑁䅑兎祁䑁䅁䅍睁䅁䅁䍄䉁䅁䅁䅂䅁䅁䅍䅄䅁䅁䅯䄯䅷䅁䅯睡䅑䅁䅯䅤䅑䅁䅅䅁䉁䅁䅁兂⭃确癯匳煔睐杷允䅁䅁䅍䅁䑁䅁䅷䅁䭁䥁䱑䅁䭁䉁䝧䅁䉁䅁䅁允䅁䅁䅯兏䅙䅁杷允䅁䅁䅍䅁䑁䅁䅷䅁䭁乁䱳䅁䭁䉁䜴䅁䉁䅁䅁允䅁䅁䅯党䅙䅁杷允䅁䅁䅑䅁䑁䅁䅷䅁䭁䕁䴴䅁䭁䅁䅑䅁䭁䡁䕁䅁䉁䅁䅁允䅁䅁䅕䅁䅁䅁灸歅䵅䅉䅅䅁䑁䅁䅁睁䵁䅁䅁权呄兄䅁权捁杂䅁允䅁䅁䅅䅁䭁䕁䝅䅁䵁䅉䅅䅁䕁䅁䅁睁䵁䅁䅁权睂睃䅁权剁䅁䅁权⽂䅂䅁允䅁䅁䅅䅁佁䉁䅉䅁ㅁ䑁䅑免㉁䑁䅧䅍睁䑁䅁䅁䵁䅉䅅䅁䑁䅁䅁睁䵁䅁䅁权潃䅄䅁权敁杂䅁允䅁䅁䅅䅁䭁䅁䠴䅁䵁䅉䅅䅁䑁䅁䅁睁䵁䅁䅁权䝃睃䅁权慁杂䅁允䅁䅁䅅䅁䭁䑁䝷䅁䵁䅉䅅䅁䑁䅁䅁睁䵁䅁䅁权䥂杄䅁权流杂䅁允䅁䅁䅅䅁佁䅁䅷䅁㕁䑁䅁杌ㅁ䑁䅧䅁䵁䅉䅅䅁䕁䅁䅁睁䵁䅁䅁权㥄䅄䅁权晁杂䅁权杁杂䅁允䅁䅁䅅䅁䭁䥁䝙䅁䵁䅉䅅䅁䑁䅁䅁睁䵁䅁䅁权䡃睃䅁权慁杂䅁允䅁䅁䅅䅁䭁䑁䜴䅁䵁䅉䅅䅁䕁䅁䅁睁䵁䅁䅁权䅃兄䅁权牂䅂䅁权穂䅂䅁允䅁䅁䅅䅁䙁佁剸䉵䘶㠶⽇䍄䉁䅁䅁䅂䅁䅁䅍䅄䅁䅁䅯睲䅷䅁䅯䅂䅁䅁䅯杧䅑䅁䅅䅁䉁䅁䅁兂䅁䅁䅁䭥䕁兑杷允䅁䅁䅍䅁䑁䅁䅷䅁䭁偁䭁䅁䭁䉁䝷䅁䉁䅁䅁允䅁䅁䅯睹䅙䅁杷允䅁䅁䅑䅁䑁䅁䅷䅁䭁䩁乑䅁䭁䝁䕳䅁䭁䡁䔸䅁䉁䅁䅁允䅁䅁䅕瑃橥䑣䬰稹䴸䅉䅅䅁䑁䅁䅁睁䵁䅁䅁权癁睃䅁权敁杂䅁允䅁䅁䅅䅁䭁䙁䝷䅁䵁䅉䅅䅁䕁䅁䅁睁䵁䅁䅁权汁睃䅁权䕁䅁䅁权㕂䅂䅁允䅁䅁䅅䅁䙁䅁䅁䅁奂䉓䉆䍄䉁䅁䅁䅂䅁䅁䅍䅄䅁䅁䅯杔䄰䅁䅯充䅁䅁䅯来䅑䅁䅅䅁䉁䅁䅁杄十䅁䅁䅏穁䑁䅍睍祁䑁䅁䅍睁䅁䅁䍄䉁䅁䅁䅂䅁䅁䅍䅄䅁䅁䅯䄴䄰䅁䅯充䅁䅁䅯䅨䅑䅁䅅䅁䉁䅁䅁杄啁䅁䅁免㍁䑁䅅李ぁ䑁䅣䅍睁䑁䅁䅁䵁䅉䅅䅁䑁䅁䅁睁䵁䅁䅁权扄䅄䅁权捁杂䅁允䅁䅁䅅䅁䭁䥁䝉䅁䵁䅉䅅䅁䕁䅁䅁睁䵁䅁䅁权千睃䅁权䕁䅁䅁权ㅂ䅂䅁允䅁䅁䅅䅁䙁䅁䅁䅁ㅁ稷䉆䍄䉁䅁䅁䅂䅁䅁䅍䅄䅁䅁䅯杂䄰䅁䅯睡䅑䅁䅯杧䅑䅁䅅䅁䉁䅁䅁兂䅁䅁䅁䅁䅄睶杷允䅁䅁䅑䅁䑁䅁䅷䅁䭁偁䬴䅁䭁䝁䕳䅁䭁䥁䕕䅁䉁䅁䅁允䅁䅁䅕硥畓⭒㙆䑰䴸䅉䅅䅁䑁䅁䅁睁䵁䅁䅁权睄权䅁权敁杂䅁允䅁䅁䅅䅁䭁䵁䝳䅁䵁䅉䅅䅁䕁䅁䅁睁䵁䅁䅁权㉄权䅁权牂䅂䅁权穂䅂䅁允䅁䅁䅅䅁䙁䭁䠵場啯獲⽥䍄䉁䅁䅁䅂䅁䅁䅍䅄䅁䅁䅯睌䅳䅁䅯睡䅑䅁䅯䅥䅑䅁䅅䅁䉁䅁䅁兂㉄䙋偹癷兕䅷杷允䅁䅁䅑䅁䑁䅁䅷䅁䭁佁乯䅁䭁䝁䕳䅁䭁䡁䕑䅁䉁䅁䅁允䅁䅁䅕䥘䌯匹捨稫䴸䅉䅅䅁䑁䅁䅁睁䵁䅁䅁权㙁睃䅁权奁杂䅁允䅁䅁䅅䅁䭁䕁䝯䅁䵁䅉䅅䅁䕁䅁䅁睁䵁䅁䅁权㡄睃䅁权䕁䅁䅁权⽂䅂䅁允䅁䅁䅅䅁䙁䅁䅁䅁䅁䅩䉚䍄䉁䅁䅁䅂䅁䅁䅍䅄䅁䅁䅯克䄰䅁䅯睡䅑䅁䅯杤䅑䅁䅅䅁䉁䅁䅁兂灁䥘䌯匹睪睐杷允䅁䅁䅍䅁䑁䅁䅷䅁䭁䥁䱷䅁䭁䉁䝯䅁䉁䅁䅁允䅁䅁䅯杙䅙䅁杷允䅁䅁䅑䅁䑁䅁䅷䅁䭁䅁䱙䅁䭁䝁䕳䅁䭁䥁䕕䅁䉁䅁䅁允䅁䅁䅕楁䡵瑆佮稶䴸䅉䅅䅁䕁䅁䅁睁䵁䅁䅁权噃睃䅁权剁䅁䅁权㝂䅂䅁允䅁䅁䅅䅁佁䉁䅉䅁硁䑁䅑䅏㑁䑁䅙䅎㕁䑁䅑䅁䵁䅉䅅䅁䕁䅁䅁睁䵁䅁䅁权橂䅄䅁权䕁䅁䅁权ㅂ䅂䅁允䅁䅁䅅䅁䙁䅁䅁䅁㑃入䉒䍄䉁䅁䅁睁䅁䅁䅍䅄䅁䅁䅯兪䅳䅁䅯杇䅙䅁䅅䅁䉁䅁䅁权楂杂䅁䍄䉁䅁䅁䅂䅁䅁䅍䅄䅁䅁䅯䅣䅳䅁䅯充䅁䅁䅯兢䅑䅁䅅䅁䉁䅁䅁杄十䅁䅁李ㅁ䑁䅑䅎㕁䑁䅁䅍睁䅁䅁䍄䉁䅁䅁䅂䅁䅁䅍䅄䅁䅁䅯眸䅳䅁䅯睡䅑䅁䅯杤䅑䅁䅅䅁䉁䅁䅁兂䵁楁䡵瑆浮睐杷允䅁䅁䅑䅁䑁䅁䅷䅁䭁佁䵙䅁䭁䉁䅅䅁䭁䡁䕷䅁䉁䅁䅁允䅁䅁䄴杅䅁䑁䅧免ぁ䑁䅉䅎睁䑁䅁䅍䅁䅁杷允䅁䅁䅑䅁䑁䅁䅷䅁䭁䩁乣䅁䭁䝁䕳䅁䭁䥁䕑䅁䉁䅁䅁允䅁䅁䅕㥏倹婪畤橯䴸䅉䅅䅁䕁䅁䅁睁䵁䅁䅁权灃䅄䅁权牂䅂䅁权睂䅂䅁允䅁䅁䅅䅁䙁䱁へ硫䕧瑖⽙䍄䉁䅁䅁䅂䅁䅁䅍䅄䅁䅁䅯睫䄴䅁䅯䅂䅁䅁䅯杧䅑䅁䅅䅁䉁䅁䅁兂䅁䅁䅁伴䑧兑杷允䅁䅁䅍䅁䑁䅁䅷䅁䭁乁䱍䅁䭁䉁䝷䅁䉁䅁䅁允䅁䅁䅯睒䅙䅁杷允䅁䅁䅑䅁䑁䅁䅷䅁䭁䩁乑䅁䭁䝁䕳䅁䭁䡁䕣䅁䉁䅁䅁允䅁䅁䅕歲桦桥畓啁䵁䅉䅅䅁䕁䅁䅁睁䵁䅁䅁权剃䅄䅁权牂䅂䅁权㑂䅂䅁允䅁䅁䅅䅁䙁乁橥䑣䬰⼱⼸䍄䉁䅁䅁睁䅁䅁䅍䅄䅁䅁䅯全䅳䅁䅯杇䅙䅁䅅䅁䉁䅁䅁权坄杂䅁䍄䉁䅁䅁睁䅁䅁䅍䅄䅁䅁䅯杷䅳䅁䅯杊䅙䅁䅅䅁䉁䅁䅁杄䵁䅁䅁兎㕁䍁䄴䅍硁䅁䅁䍄䉁䅁䅁䅂䅁䅁䅍䅄䅁䅁䅯杲䅳䅁䅯充䅁䅁䅯內䅑䅁䅅䅁䉁䅁䅁杄啁䅁䅁䅎㉁䑁䅧䅍睁䑁䅁䅍睁䑁䅁䅁䵁䅉䅅䅁䕁䅁䅁睁䵁䅁䅁权䙄䅄䅁权剁䅁䅁权㉂䅂䅁允䅁䅁䅅䅁䭁䕁䅣䅁䵁䅉䅅䅁䕁䅁䅁睁䵁䅁䅁权煄兄䅁权牂䅂䅁权䙃䅂䅁允䅁䅁䅅䅁䙁䉁癳匳䝑敧⼲䍄䉁䅁䅁䅂䅁䅁䅍䅄䅁䅁䅯杕䅳䅁䅯睡䅑䅁䅯睢䅑䅁䅅䅁䉁䅁䅁兂卂䉵䘶ㄶ㑈睐杷允䅁䅁䅑䅁䑁䅁䅷䅁䭁乁䰴䅁䭁䉁䜸䅁䭁䍁䝁䅁䉁䅁䅁允䅁䅁䅯睡䅣䅁杷允䅁䅁䅑䅁䑁䅁䅷䅁䭁䙁䴰䅁䭁䝁䕳䅁䭁䡁䔸䅁䉁䅁䅁允䅁䅁䅕䘷㑇潈牘扷䴸䅉䅅䅁䕁䅁䅁睁䵁䅁䅁权佃睃䅁权晁杂䅁权杁杂䅁允䅁䅁䅅䅁䭁䡁䝯䅁䵁䅉䅅䅁䑁䅁䅁睁䵁䅁䅁权呂睃䅁权捁杂䅁允䅁䅁䅅䅁䭁䱁䝁䅁䵁䅉䅅䅁䕁䅁䅁睁䵁䅁䅁权剂兄䅁权剁䅁䅁权䕃䅂䅁允䅁䅁䅅䅁佁䉁䅉䅁穁䑁䅁兎祁䑁䅅䅍睁䑁䅁䅁䵁䅉䅅䅁䕁䅁䅁睁䵁䅁䅁权㑃兄䅁权䕁䅁䅁权㙂䅂䅁允䅁䅁䅅䅁䙁䅁䅁䅁䍃䍙䈵䍄䉁䅁䅁䅂䅁䅁䅍䅄䅁䅁䅯䄸䅯䅁䅯睈䅙䅁䅯䅉䅙䅁䅅䅁䉁䅁䅁权㝁杂䅁䍄䉁䅁䅁䅂䅁䅁䅍䅄䅁䅁䅯睡䅳䅁䅯䅂䅁䅁䅯全䅑䅁䅅䅁䉁䅁䅁兂䅁䅁䅁乒樸兑杷允䅁䅁䅑䅁䑁䅁䅷䅁䭁偁䱯䅁䭁䝁䕳䅁䭁䡁䕫䅁䉁䅁䅁允䅁䅁䅕䘷㑇潈牘吴䴸䅉䅅䅁䑁䅁䅁睁䵁䅁䅁权剂睃䅁权流杂䅁允䅁䅁䅅䅁佁䅁䅙䅁㕁䑁䅣䅁䵁䅉䅅䅁䑁䅁䅁睁䵁䅁䅁权偃睃䅁权歁杂䅁允䅁䅁䅅䅁䭁䉁䕁䅁䵁䅉䅅䅁䕁䅁䅁睁䵁䅁䅁权婄䅄䅁权牂䅂䅁权䑃䅂䅁允䅁䅁䅅䅁䙁䩁婱婭婭敭⽫䍄䉁䅁䅁睁䅁䅁䅍䅄䅁䅁䅯䅱䅳䅁䅯杇䅙䅁䅅䅁䉁䅁䅁权時杂䅁䍄䉁䅁䅁䅂䅁䅁䅍䅄䅁䅁䅯杏䄰䅁䅯䅂䅁䅁䅯內䅑䅁䅅䅁䉁䅁䅁兂䅁䅁䅁估扙兑杷允䅁䅁䅑䅁䑁䅁䅷䅁䭁䥁䰴䅁䭁䝁䕳䅁䭁䥁䕑䅁䉁䅁䅁允䅁䅁䅕扉祂䩡瑈䰷䴸䅉䅅䅁䕁䅁䅁睁䵁䅁䅁权噁䅄䅁权剁䅁䅁权⽂䅂䅁允䅁䅁䅅䅁佁䉁䅉䅁硁䑁䅧免㑁䑁䅅䅍睁䑁䅁䅁䵁䅉䅅䅁䕁䅁䅁睁䵁䅁䅁权穃睃䅁权牂䅂䅁权療䅂䅁允䅁䅁䅅䅁䙁佁㙆䭆䠵挴⽯䍄䉁䅁䅁䅂䅁䅁䅍䅄䅁䅁䅯䅳䅳䅁䅯睡䅑䅁䅯睇䄸䅁䅅䅁䉁䅁䅁兂獄払敧敨㥶睐杷允䅁䅁䅍䅁䑁䅁䅷䅁䭁䕁䵁䅁䭁䉁䝷䅁䉁䅁䅁允䅁䅁䅯䅌䅣䅁杷允䅁䅁䅑䅁䑁䅁䅷䅁䭁䉁䱉䅁䭁䝁䕳䅁䭁䡁䕁䅁䉁䅁䅁允䅁䅁䅕兇坒楄礲呲䴸䅉䅅䅁䑁䅁䅁睁䵁䅁䅁权睄权䅁权流杂䅁允䅁䅁䅅䅁佁䅁䅷䅁㉁䑁䅫杌穁䑁䅉䅁䵁䅉䅅䅁䕁䅁䅁睁䵁䅁䅁权摄䅄䅁权牂䅂䅁权㝂䅂䅁允䅁䅁䅅䅁䙁䉁婦発呤⬴⽅䍄䉁䅁䅁睁䅁䅁䅍䅄䅁䅁䅯材䅳䅁䅯䅇䅙䅁䅅䅁䉁䅁䅁权㡂杂䅁䍄䉁䅁䅁䅂䅁䅁䅍䅄䅁䅁䅯䅐䅳䅁䅯充䅁䅁䅯䅧䅑䅁䅅䅁䉁䅁䅁杄十䅁䅁睎睁䑁䅅睍㍁䑁䅁䅍睁䅁䅁䍄䉁䅁䅁䅂䅁䅁䅍䅄䅁䅁䅯䄴䄰䅁䅯䅂䅁䅁䅯来䅑䅁䅅䅁䉁䅁䅁兂䅁䅁䅁䥖唰兑杷允䅁䅁䅍䅁䑁䅁䅷䅁䭁䝁䱑䅁䭁䉁䝷䅁䉁䅁䅁允䅁䅁䅯䅳䅙䅁杷允䅁䅁䅑䅁䑁䅁䅷䅁䭁䵁䱉䅁䭁䅁䅑䅁䭁䡁䕕䅁䉁䅁䅁允䅁䅁䅕䅁䅁䡁噧啁䵅䅉䅅䅁䕁䅁䅁睁䵁䅁䅁权穃睃䅁权牂䅂䅁权ㅂ䅂䅁允䅁䅁䅅䅁䙁䑁積積積㡍⽍䍄䉁䅁䅁睁䅁䅁䅍䅄䅁䅁䅯䅒䅷䅁䅯杊䅙䅁䅅䅁䉁䅁䅁杄䵁䅁䅁免睁䑁䅁杌㑁䅁䅁䍄䉁䅁䅁䅂䅁䅁䅍䅄䅁䅁䅯杭䄰䅁䅯睡䅑䅁䅯杤䅑䅁䅅䅁䉁䅁䅁兂灁䥘䌯匹剧䅑杷允䅁䅁䅑䅁䑁䅁䅷䅁䭁䉁偉䅁䭁䉁䅅䅁䭁䡁䔴䅁䉁䅁䅁允䅁䅁䄴䅆䅁䑁䅅兎㑁䑁䅫睎㉁䑁䅁䅍睁䅁䅁䍄䉁䅁䅁䅂䅁䅁䅍䅄䅁䅁䅯䄹䅷䅁䅯䅂䅁䅁䅯䅧䅑䅁䅅䅁䉁䅁䅁兂䅁䅁䅁䭯摙兑杷允䅁䅁䅍䅁䑁䅁䅷䅁䭁䍁䱁䅁䭁䉁䝷䅁䉁䅁䅁允䅁䅁䅯其䅙䅁杷允䅁䅁䅑䅁䑁䅁䅷䅁䭁䍁乑䅁䭁䅁䅑䅁䭁䡁䕷䅁䉁䅁䅁允䅁䅁䅕䅁䅁䩁睓商䵅䅉䅅䅁䕁䅁䅁睁䵁䅁䅁权灁睃䅁权牂䅂䅁权䙃䅂䅁允䅁䅁䅅䅁䙁䥁䌯匹捨⭪⽉䍄䉁䅁䅁䅂䅁䅁䅍䅄䅁䅁䅯䅓䅳䅁䅯䅂䅁䅁䅯睥䅑䅁䅅䅁䉁䅁䅁兂䅁䅁䅁䙫洴兑杷允䅁䅁䅑䅁䑁䅁䅷䅁䭁䅁䴰䅁䭁䉁䅅䅁䭁䡁䕫䅁䉁䅁䅁允䅁䅁䄴杅䅁䑁䅕李ぁ䑁䅑免睁䑁䅁䅍䅁䅁杷允䅁䅁䅍䅁䑁䅁䅷䅁䭁䩁䱅䅁䭁䉁䜴䅁䉁䅁䅁允䅁䅁䅯眯䅙䅁杷允䅁䅁䅑䅁䑁䅁䅷䅁䭁佁䭳䅁䭁䉁䅅䅁䭁䡁䕫䅁䉁䅁䅁允䅁䅁䄴杅䅁䑁䅙䅍㉁䑁䅣李睁䑁䅁䅍䅁䅁杷允䅁䅁䅑䅁䑁䅁䅷䅁䭁䱁䱳䅁䭁䝁䕳䅁䭁䡁䕅䅁䉁䅁䅁允䅁䅁䅕㥆佮ㄹ橐吱䴸䅉䅅䅁䕁䅁䅁睁䵁䅁䅁权䙁兄䅁权剁䅁䅁权䑃䅂䅁允䅁䅁䅅䅁佁䉁䅉䅁ぁ䑁䅙兏睁䑁䅁䅍睁䑁䅁䅁䵁䅉䅅䅁䕁䅁䅁睁䵁䅁䅁权灁䅄䅁权剁䅁䅁权䉃䅂䅁允䅁䅁䅅䅁佁䉁䅉䅁ぁ䑁䅍睍㕁䑁䅫䅍睁䑁䅁䅁䵁䅉䅅䅁䕁䅁䅁睁䵁䅁䅁权㝂䅄䅁权牂䅂䅁权ㅂ䅂䅁允䅁䅁䅅䅁䙁䅁塲㍯㥁獃⽣䍄䉁䅁䅁䅂䅁䅁䅍䅄䅁䅁䅯眯䅷䅁䅯䅂䅁䅁䅯睢䅑䅁䅅䅁䉁䅁䅁兂䅁䅁䅁䩁楩䅑杷允䅁䅁䅍䅁䑁䅁䅷䅁䭁䉁乁䅁䭁䍁䝙䅁䉁䅁䅁允䅁䅁䄴䅄䅁䑁䅕免畁䑁䅙兎䅁䅁杷允䅁䅁䅑䅁䑁䅁䅷䅁䭁䥁䱷䅁䭁䅁䅑䅁䭁䡁䕑䅁䉁䅁䅁允䅁䅁䅕䅁䅁佁䉃䔷䵁䅉䅅䅁䕁䅁䅁睁䵁䅁䅁权䙂䅄䅁权剁䅁䅁权䉃䅂䅁允䅁䅁䅅䅁䭁䕁䅣䅁䵁䅉䅅䅁䕁䅁䅁睁䵁䅁䅁权㙄䅄䅁权牂䅂䅁权䅃䅂䅁允䅁䅁䅅䅁䙁䵁䴳䵺䵺佺⽧䍄䉁䅁䅁睁䅁䅁䅍䅄䅁䅁䅯睚䅳䅁䅯杈䅙䅁䅅䅁䉁䅁䅁权穂杂䅁䍄䉁䅁䅁䅂䅁䅁䅍䅄䅁䅁䅯杤䅳䅁䅯睡䅑䅁䅯兢䅑䅁䅅䅁䉁䅁䅁兂䅁䅁䅁䅁奄睐杷允䅁䅁䅑䅁䑁䅁䅷䅁䭁䥁䱧䅁䭁䅁䅑䅁䭁䡁䕣䅁䉁䅁䅁允䅁䅁䅕䅁䅁䅁湩啄䵅䅉䅅䅁䕁䅁䅁睁䵁䅁䅁权灄兄䅁权䕁䅁䅁权䑃䅂䅁允䅁䅁䅅䅁䙁䅁䅁䅁捄硺䉆䍄䉁䅁䅁睁䅁䅁䅍䅄䅁䅁䅯杫䅳䅁䅯杈䅙䅁䅅䅁䉁䅁䅁权噂杂䅁䍄䉁䅁䅁睁䅁䅁䅍䅄䅁䅁䅯䅳䅷䅁䅯杈䅙䅁䅅䅁䉁䅁䅁权啁睂䅁䍄䉁䅁䅁䅂䅁䅁䅍䅄䅁䅁䅯䅁䅷䅁䅯䅂䅁䅁䅯䅣䅑䅁䅅䅁䉁䅁䅁兂䅁䅁䅁潷㉁兑杷允䅁䅁䅍䅁䑁䅁䅷䅁䭁乁䱉䅁䭁䉁䝷䅁䉁䅁䅁允䅁䅁䅯克䅣䅁杷允䅁䅁䅑䅁䑁䅁䅷䅁䭁䵁䱑䅁䭁䝁䕳䅁䭁䡁䕧䅁䉁䅁䅁允䅁䅁䅕瑃橥䑣䬰稹䴸䅉䅅䅁䕁䅁䅁睁䵁䅁䅁权㍃䅄䅁权牂䅂䅁权㕂䅂䅁允䅁䅁䅅䅁䙁䉁畓⭒㙆但⼴䍄䉁䅁䅁睁䅁䅁䅍䅄䅁䅁䅯䅃䅳䅁䅯䅈䅙䅁䅅䅁䉁䅁䅁权⽁杂䅁䍄䉁䅁䅁䅂䅁䅁䅍䅄䅁䅁䅯杤䅳䅁䅯䅂䅁䅁䅯䅧䅑䅁䅅䅁䉁䅁䅁兂䅁䅁䅁䵷摪䅑杷允䅁䅁䅑䅁䑁䅁䅷䅁䭁䍁䴴䅁䭁䅁䅑䅁䭁䡁䕁䅁䉁䅁䅁允䅁䅁䅕䅁䅁䭁䍩え䵅䅉䅅䅁䑁䅁䅁睁䵁䅁䅁权䡁䅄䅁权奁杂䅁允䅁䅁䅅䅁䭁䑁䝫䅁䵁䅉䅅䅁䕁䅁䅁睁䵁䅁䅁权捂䅄䅁权䕁䅁䅁权硂䅂䅁允䅁䅁䅅䅁䙁䅁䅁䅁䵄硸䉚䍄䉁䅁䅁䅂䅁䅁䅍䅄䅁䅁䅯睤䅳䅁䅯䅂䅁䅁䅯来䅑䅁䅅䅁䉁䅁䅁兂䅁䅁䅁偕捷兑杷允䅁䅁䅑䅁䑁䅁䅷䅁䭁䡁䵁䅁䭁䝁䕳䅁䭁䥁䕑䅁䉁䅁䅁允䅁䅁䅕㥉㕶浦㡱䐸䴸䅉䅅䅁䕁䅁䅁睁䵁䅁䅁权呃杄䅁权牂䅂䅁权䉃䅂䅁允䅁䅁䅅䅁䙁䱁祂䩡瑈佦⼸䍄䉁䅁䅁睁䅁䅁䅍䅄䅁䅁䅯眵䅳䅁䅯杈䅙䅁䅅䅁䉁䅁䅁权灃睂䅁䍄䉁䅁䅁䅂䅁䅁䅍䅄䅁䅁䅯杆䅳䅁䅯充䅁䅁䅯兤䅑䅁䅅䅁䉁䅁䅁杄啁䅁䅁免穁䑁䅣兎㑁䑁䅍䅍睁䑁䅁䅁䵁䅉䅅䅁䕁䅁䅁睁䵁䅁䅁权橃睃䅁权䕁䅁䅁权㕂䅂䅁允䅁䅁䅅䅁䙁䅁䅁䅁睄癵䅒䍄䉁䅁䅁䅂䅁䅁䅍䅄䅁䅁䅯朱䅷䅁䅯睡䅑䅁䅯睧䅑䅁䅅䅁䉁䅁䅁兂㝂䭆䠵場䕱睶杷允䅁䅁䅍䅁䑁䅁䅷䅁䭁偁义䅁䭁䉁䝷䅁䉁䅁䅁允䅁䅁䅯睩䅙䅁杷允䅁䅁䅍䅁䑁䅁䅷䅁䭁䵁䱧䅁䭁䉁䜴䅁䉁䅁䅁允䅁䅁䅯睹䅙䅁杷允䅁䅁䅑䅁䑁䅁䅷䅁䭁䑁䱑䅁䭁䝁䕳䅁䭁䡁䕣䅁䉁䅁䅁允䅁䅁䅕浚浚浚浚樱䴸䅉䅅䅁䕁䅁䅁睁䵁䅁䅁权䑃兄䅁权晁杂䅁权杁杂䅁允䅁䅁䅅䅁䭁䑁䝳䅁䵁䅉䅅䅁䕁䅁䅁睁䵁䅁䅁权⽃兄䅁权䕁䅁䅁权䕃䅂䅁允䅁䅁䅅䅁䙁䅁䅁䅁杄ㅄ䉰䍄䉁䅁䅁睁䅁䅁䅍䅄䅁䅁䅯儲䅷䅁䅯杈䅙䅁䅅䅁䉁䅁䅁权瑂䅃䅁䍄䉁䅁䅁䅂䅁䅁䅍䅄䅁䅁䅯睗䅳䅁䅯䅂䅁䅁䅯杦䅑䅁䅅䅁䉁䅁䅁兂䅁䅁䅁佮獁兑杷允䅁䅁䅑䅁䑁䅁䅷䅁䭁䍁䱫䅁䭁䝁䕳䅁䭁䥁䕁䅁䉁䅁䅁允䅁䅁䅕楄礲敮渫樳䴸䅉䅅䅁䕁䅁䅁睁䵁䅁䅁权㙂睃䅁权剁䅁䅁权硂䅂䅁允䅁䅁䅅䅁佁䉁䅉䅁ㅁ䑁䅁兎睁䑁䅁䅍睁䑁䅁䅁䵁䅉䅅䅁䕁䅁䅁睁䵁䅁䅁权浄䅄䅁权䕁䅁䅁权㝂䅂䅁允䅁䅁䅅䅁䙁䅁䅁䅁䥂協䉂䍄䉁䅁䅁䅂䅁䅁䅍䅄䅁䅁䅯党䄰䅁䅯充䅁䅁䅯杧䅑䅁䅅䅁䉁䅁䅁杄十䅁䅁䅎祁䑁䅙杍㑁䑁䅁䅍睁䅁䅁䍄䉁䅁䅁䅂䅁䅁䅍䅄䅁䅁䅯睮䅳䅁䅯䅂䅁䅁䅯䅣䅑䅁䅅䅁䉁䅁䅁兂䅁䅁䅁䈲兕兑杷允䅁䅁䅑䅁䑁䅁䅷䅁䭁䱁䵍䅁䭁䉁䅅䅁䭁䡁䕑䅁䉁䅁䅁允䅁䅁䄴杅䅁䑁䅑杍硁䑁䅁䅍睁䑁䅁䅍䅁䅁杷允䅁䅁䅑䅁䑁䅁䅷䅁䭁偁䰴䅁䭁䝁䕳䅁䭁䡁䕙䅁䉁䅁䅁允䅁䅁䅕⽷潕䥘䌯啂䵁䅉䅅䅁䕁䅁䅁睁䵁䅁䅁权慂杄䅁权剁䅁䅁权㝂䅂䅁允䅁䅁䅅䅁佁䉁䅑䅁硁䑁䅧兎睁䑁䅁䅍睁䑁䅁䅍䅁䅁杷允䅁䅁䅍䅁䑁䅁䅷䅁䭁䡁乳䅁䭁䉁䝯䅁䉁䅁䅁允䅁䅁䅯睘䅙䅁杷允䅁䅁䅑䅁䑁䅁䅷䅁䭁䩁䱍䅁䭁䉁䜸䅁䭁䍁䝁䅁䉁䅁䅁允䅁䅁䅯睥䅯䅁杷允䅁䅁䅑䅁䑁䅁䅷䅁䭁䕁䵕䅁䭁䉁䅅䅁䭁䡁䔰䅁䉁䅁䅁允䅁䅁䄴䅆䅁䑁䅅睍睁䑁䅣杍ㅁ䑁䅁䅍睁䅁䅁䍄䉁䅁䅁䅂䅁䅁䅍䅄䅁䅁䅯兊䄰䅁䅯䅂䅁䅁䅯䅥䅑䅁䅅䅁䉁䅁䅁兂䅁䅁䅁䥙㥲䅑杷允䅁䅁䅑䅁䑁䅁䅷䅁䭁䅁䱯䅁䭁䝁䕳䅁䭁䡁䕁䅁䉁䅁䅁允䅁䅁䅕歲桦桥畓㜱䴸䅉䅅䅁䕁䅁䅁睁䵁䅁䅁权慄睃䅁权晁杂䅁权杁杂䅁允䅁䅁䅅䅁䭁乁䩑䅁䵁䅉䅅䅁䕁䅁䅁睁䵁䅁䅁权敄睃䅁权剁䅁䅁权睂䅂䅁允䅁䅁䅅䅁佁䉁䅉䅁穁䑁䅉杍㕁䑁䅉䅏㑁䑁䅣䅁䵁䅉䅅䅁䑁䅁䅁睁䵁䅁䅁权呁睃䅁权捁杂䅁允䅁䅁䅅䅁䭁䙁䝉䅁䵁䅉䅅䅁䑁䅁䅁睁䵁䅁䅁权歂睃䅁权奁杂䅁允䅁䅁䅅䅁䭁䝁䜸䅁䵁䅉䅅䅁䕁䅁䅁睁䵁䅁䅁权扂杄䅁权剁䅁䅁权㑂䅂䅁允䅁䅁䅅䅁佁䉁䅉䅁㉁䑁䅕李穁䑁䅁䅍睁䑁䅁䅁䵁䅉䅅䅁䑁䅁䅁睁䵁䅁䅁权塁兄䅁权奁杂䅁允䅁䅁䅅䅁䭁䉁䝫䅁䵁䅉䅅䅁䕁䅁䅁睁䵁䅁䅁权慃允䅁权牂䅂䅁权㡂䅂䅁允䅁䅁䅅䅁䙁䙁㘶兓䍷⽋⽕䍄䉁䅁䅁䅂䅁䅁䅍䅄䅁䅁䅯儸䅷䅁䅯充䅁䅁䅯兦䅑䅁䅅䅁䉁䅁䅁杄十䅁䅁䅎㉁䑁䅍兎硁䑁䅁䅍睁䅁䅁䍄䉁䅁䅁䅂䅁䅁䅍䅄䅁䅁䅯䄳䅳䅁䅯睡䅑䅁䅯睧䅑䅁䅅䅁䉁䅁䅁兂㑃潈牘払畩睶杷允䅁䅁䅑䅁䑁䅁䅷䅁䭁䝁乧䅁䭁䝁䕳䅁䭁䡁䕅䅁䉁䅁䅁允䅁䅁䅕扏䥔牤昶牱䴸䅉䅅䅁䑁䅁䅁睁䵁䅁䅁权䙁睃䅁权流杂䅁允䅁䅁䅅䅁佁䅁䅷䅁㉁䑁䅫杌ぁ䑁䅉䅁䵁䅉䅅䅁䕁䅁䅁睁䵁䅁䅁权䉁兄䅁权牂䅂䅁权祂䅂䅁允䅁䅁䅅䅁䙁䍁捬㡪ㅌ䵋⽷䍄䉁䅁䅁䅂䅁䅁䅍䅄䅁䅁䅯睶䄰䅁䅯睡䅑䅁䅯入䅑䅁䅅䅁䉁䅁䅁兂浂浚浚浚㙢睐杷允䅁䅁䅍䅁䑁䅁䅷䅁䭁䑁䱍䅁䭁䉁䜴䅁䉁䅁䅁允䅁䅁䅯睤䅙䅁杷允䅁䅁䅑䅁䑁䅁䅷䅁䭁䑁䵑䅁䭁䝁䕳䅁䭁䡁䕫䅁䉁䅁䅁允䅁䅁䅕楄礲敮渫樷䴸䅉䅅䅁䑁䅁䅁睁䵁䅁䅁权㍁睃䅁权慁杂䅁允䅁䅁䅅䅁䭁䙁䜴䅁䵁䅉䅅䅁䑁䅁䅁睁䵁䅁䅁权⭂睃䅁权歁杂䅁允䅁䅁䅅䅁䭁䉁䕁䅁䵁䅉䅅䅁䕁䅁䅁睁䵁䅁䅁权畃睃䅁权牂䅂䅁权䑃䅂䅁允䅁䅁䅅䅁䙁䍁捬㡪ㅌ之⽷䍄䉁䅁䅁睁䅁䅁䅍䅄䅁䅁䅯八䅷䅁䅯䅊䅙䅁䅅䅁䉁䅁䅁权权䅃䅁䍄䉁䅁䅁䅂䅁䅁䅍䅄䅁䅁䅯眵䅯䅁䅯充䅁䅁䅯睧䅑䅁䅅䅁䉁䅁䅁杄十䅁䅁䅎穁䑁䅅杍㉁䑁䅁䅍睁䅁䅁䍄䉁䅁䅁䅂䅁䅁䅍䅄䅁䅁䅯公䅷䅁䅯睡䅑䅁䅯睥䅑䅁䅅䅁䉁䅁䅁兂浂浚浚浚坢睐杷允䅁䅁䅍䅁䑁䅁䅷䅁䭁䩁䱑䅁䭁䉁䜴䅁䉁䅁䅁允䅁䅁䅯眳䅣䅁杷允䅁䅁䅍䅁䑁䅁䅷䅁䭁偁䴰䅁䭁䉁䝯䅁䉁䅁䅁允䅁䅁䅯睥䅙䅁杷允䅁䅁䅑䅁䑁䅁䅷䅁䭁䩁䰸䅁䭁䝁䕳䅁䭁䥁䕕䅁䉁䅁䅁允䅁䅁䅕敨剴䉵䘶稫䴸䅉䅅䅁䑁䅁䅁睁䵁䅁䅁权乄䅄䅁权敁杂䅁允䅁䅁䅅䅁䭁佁䝍䅁䵁䅉䅅䅁䑁䅁䅁睁䵁䅁䅁权時兄䅁权敁杂䅁允䅁䅁䅅䅁䭁䭁䥑䅁䵁䅉䅅䅁䕁䅁䅁睁䵁䅁䅁权㙃兄䅁权牂䅂䅁权瑂䅂䅁允䅁䅁䅅䅁䙁佁剸䉵䘶⬶⽅䍄䉁䅁䅁䅂䅁䅁䅍䅄䅁䅁䅯䅫䅳䅁䅯睈䅙䅁䅯䅉䅙䅁䅅䅁䉁䅁䅁权坃睂䅁䍄䉁䅁䅁睁䅁䅁䅍䅄䅁䅁䅯睅䅳䅁䅯杊䅙䅁䅅䅁䉁䅁䅁杄䵁䅁䅁李ㅁ䍁䄴䅍㑁䅁䅁䍄䉁䅁䅁䅂䅁䅁䅍䅄䅁䅁䅯䅁䅳䅁䅯充䅁䅁䅯睇䄸䅁䅅䅁䉁䅁䅁杄十䅁䅁杍祁䑁䅧兏㕁䑁䅁䅍睁䅁䅁䍄䉁䅁䅁䅂䅁䅁䅍䅄䅁䅁䅯䅬䅳䅁䅯睡䅑䅁䅯睤䅑䅁䅅䅁䉁䅁䅁兂卂䉵䘶ㄶ奈睐杷允䅁䅁䅍䅁䑁䅁䅷䅁䭁䱁䱣䅁䭁䍁䝙䅁䉁䅁䅁允䅁䅁䄴杄䅁䑁䅅䅍㉁䍁䄴免硁䅁䅁䍄䉁䅁䅁䅂䅁䅁䅍䅄䅁䅁䅯朱䅷䅁䅯睡䅑䅁䅯来䅑䅁䅅䅁䉁䅁䅁兂䩄牤昶楇丯睐杷允䅁䅁䅍䅁䑁䅁䅷䅁䭁䩁䱣䅁䭁䍁䝙䅁䉁䅁䅁允䅁䅁䄴杄䅁䑁䅅䅍睁䍁䄴䅏ぁ䅁䅁䍄䉁䅁䅁䅂䅁䅁䅍䅄䅁䅁䅯朸䅯䅁䅯䅂䅁䅁䅯睥䅑䅁䅅䅁䉁䅁䅁兂䅁䅁䅁䕍䕁兑杷允䅁䅁䅍䅁䑁䅁䅷䅁䭁䙁䱑䅁䭁䉁䝧䅁䉁䅁䅁允䅁䅁䅯兏䅙䅁杷允䅁䅁䅑䅁䑁䅁䅷䅁䭁䙁䱳䅁䭁䉁䅅䅁䭁䡁䕳䅁䉁䅁䅁允䅁䅁䄴䅆䅁䑁䅉睍硁䑁䅍睎㍁䑁䅁䅍睁䅁䅁䍄䉁䅁䅁䅂䅁䅁䅍䅄䅁䅁䅯睤䅳䅁䅯充䅁䅁䅯兤䅑䅁䅅䅁䉁䅁䅁杄十䅁䅁睍ぁ䑁䅍䅍睁䑁䅁䅍睁䅁䅁䍄䉁䅁䅁䅂䅁䅁䅍䅄䅁䅁䅯八䅳䅁䅯充䅁䅁䅯兦䅑䅁䅅䅁䉁䅁䅁杄十䅁䅁䅏硁䑁䅍睎㉁䑁䅁䅍睁䅁䅁䍄䉁䅁䅁䅂䅁䅁䅍䅄䅁䅁䅯䅃䅳䅁䅯睈䅙䅁䅯䅉䅙䅁䅅䅁䉁䅁䅁权佂杂䅁䍄䉁䅁䅁䅂䅁䅁䅍䅄䅁䅁䅯睳䅳䅁䅯充䅁䅁䅯䅨䅑䅁䅅䅁䉁䅁䅁杄啁䅁䅁免㉁䑁䅍兏硁䑁䅁䅍睁䑁䅁䅁䵁䅉䅅䅁䑁䅁䅁睁䵁䅁䅁权奃睃䅁权奁杂䅁允䅁䅁䅅䅁䭁䕁䝁䅁䵁䅉䅅䅁䕁䅁䅁睁䵁䅁䅁权摄睃䅁权䕁䅁䅁权㕂䅂䅁允䅁䅁䅅䅁䭁䕁䅣䅁䵁䅉䅅䅁䑁䅁䅁睁䵁䅁䅁权㉃睃䅁权敁杂䅁允䅁䅁䅅䅁䭁䑁䝑䅁䵁䅉䅅䅁䕁䅁䅁睁䵁䅁䅁权䭁睃䅁权牂䅂䅁权䕃䅂䅁允䅁䅁䅅䅁䙁佁兘瑉㕶杦䄹䍄䉁䅁䅁䅂䅁䅁䅍䅄䅁䅁䅯䅩䅷䅁䅯充䅁䅁䅯杦䅑䅁䅅䅁䉁䅁䅁杄十䅁䅁李硁䑁䅣䅍祁䑁䅁䅍睁䅁䅁䍄䉁䅁䅁睁䅁䅁䅍䅄䅁䅁䅯䅩䅷䅁䅯䅈䅙䅁䅅䅁䉁䅁䅁权䱃杂䅁䍄䉁䅁䅁睁䅁䅁䅍䅄䅁䅁䅯䅭䅳䅁䅯杇䅙䅁䅅䅁䉁䅁䅁权䅂杂䅁䍄䉁䅁䅁䅂䅁䅁䅍䅄䅁䅁䅯兒䅳䅁䅯䅂䅁䅁䅯杦䅑䅁䅅䅁䉁䅁䅁兂䅁䅁䅁䔸䩧兑杷允䅁䅁䅑䅁䑁䅁䅷䅁䭁䙁乍䅁䭁䝁䕳䅁䭁䡁䕧䅁䉁䅁䅁允䅁䅁䅕牘䩰䅄牉稷䴸䅉䅅䅁䕁䅁䅁睁䵁䅁䅁权湃䅄䅁权晁杂䅁权杁杂䅁允䅁䅁䅅䅁䭁䑁䡑䅁䵁䅉䅅䅁䑁䅁䅁睁䵁䅁䅁权㑂䅄䅁权流杂䅁允䅁䅁䅅䅁佁䅁䅷䅁㍁䑁䅙杌㉁䑁䅕䅁䵁䅉䅅䅁䕁䅁䅁睁䵁䅁䅁权晄睃䅁权䕁䅁䅁权療䅂䅁允䅁䅁䅅䅁䙁䅁䅁䅁睂癎䅎䍄䉁䅁䅁䅂䅁䅁䅍䅄䅁䅁䅯朶䅳䅁䅯䅂䅁䅁䅯䅣䅑䅁䅅䅁䉁䅁䅁兂䅁䅁䅁偉临兑杷允䅁䅁䅑䅁䑁䅁䅷䅁䭁䡁位䅁䭁䝁䕳䅁䭁䥁䕁䅁䉁䅁䅁允䅁䅁䅕浑汄䌰扌扵䴸䅉䅅䅁䑁䅁䅁睁䵁䅁䅁权䵂䅄䅁权流杂䅁允䅁䅁䅅䅁佁䅁䅷䅁㉁䑁䅧杌祁䑁䅍䅁䵁䅉䅅䅁䕁䅁䅁睁䵁䅁䅁权䙄睃䅁权牂䅂䅁权䍃䅂䅁允䅁䅁䅅䅁䙁䱁敧敨剴偵⽋䍄䉁䅁䅁睁䅁䅁䅍䅄䅁䅁䅯䅯䅷䅁䅯䅇䅙䅁䅅䅁䉁䅁䅁权療杂䅁䍄䉁䅁䅁䅂䅁䅁䅍䅄䅁䅁䅯䅅䅳䅁䅯充䅁䅁䅯兤䅑䅁䅅䅁䉁䅁䅁杄十䅁䅁睍ㅁ䑁䅣睎㉁䑁䅕兏硁䅁䅁䍄䉁䅁䅁䅂䅁䅁䅍䅄䅁䅁䅯兊䅳䅁䅯䅂䅁䅁䅯兢䅑䅁䅅䅁䉁䅁䅁兂䅁䅁䅁䕱具兑杷允䅁䅁䅑䅁䑁䅁䅷䅁䭁䱁䵉䅁䭁䝁䕳䅁䭁䡁䕙䅁䉁䅁䅁允䅁䅁䅕搵楁⼲⭬樰䴸䅉䅅䅁䑁䅁䅁睁䵁䅁䅁权婄䅄䅁权慁杂䅁允䅁䅁䅅䅁䭁䝁䝷䅁䵁䅉䅅䅁䑁䅁䅁睁䵁䅁䅁权䩃兄䅁权捁杂䅁允䅁䅁䅅䅁䭁䝁䝉䅁䵁䅉䅅䅁䕁䅁䅁睁䵁䅁䅁权歄䅄䅁权牂䅂䅁权䅃䅂䅁允䅁䅁䅅䅁䙁乁橥䑣䬰⬱⽳䍄䉁䅁䅁䅂䅁䅁䅍䅄䅁䅁䅯权䅳䅁䅯䅂䅁䅁䅯杤䅑䅁䅅䅁䉁䅁䅁兂䅁䅁䅁䝑洯䅑杷允䅁䅁䅑䅁䑁䅁䅷䅁䭁䑁乫䅁䭁䝁䕳䅁䭁䡁䔸䅁䉁䅁䅁允䅁䅁䅕敨剴䉵䘶稯䴸䅉䅅䅁䑁䅁䅁睁䵁䅁䅁权㉄权䅁权敁杂䅁允䅁䅁䅅䅁䭁偁䝷䅁䵁䅉䅅䅁䕁䅁䅁睁䵁䅁䅁权ぁ䅄䅁权剁䅁䅁权䕃䅂䅁允䅁䅁䅅䅁佁䉁䅉䅁ㅁ䑁䅁兏㉁䑁䅙睎㍁䑁䅧䅁䵁䅉䅅䅁䕁䅁䅁睁䵁䅁䅁权獂兄䅁权䕁䅁䅁权㝂䅂䅁允䅁䅁䅅䅁䙁䅁䅁䅁䥁杂䈱䍄䉁䅁䅁睁䅁䅁䅍䅄䅁䅁䅯兣䅳䅁䅯䅈䅙䅁䅅䅁䉁䅁䅁权䍂睂䅁䍄䉁䅁䅁䅂䅁䅁䅍䅄䅁䅁䅯睇䅷䅁䅯睡䅑䅁䅯来䅑䅁䅅䅁䉁䅁䅁兂䑄匹捨㡪剉䅑杷允䅁䅁䅑䅁䑁䅁䅷䅁䭁䥁䵉䅁䭁䉁䜸䅁䭁䍁䝁䅁䉁䅁䅁允䅁䅁䅯䄲䅙䅁杷允䅁䅁䅑䅁䑁䅁䅷䅁䭁䕁䱧䅁䭁䝁䕳䅁䭁䝁䔰䅁䉁䅁䅁允䅁䅁䅕䡰㥁瑃橥䱷䴸䅉䅅䅁䕁䅁䅁睁䵁䅁䅁权䩂兄䅁权牂䅂䅁权㑂䅂䅁允䅁䅁䅅䅁䙁䑁晶㑔堲瑢⽱䍄䉁䅁䅁䅂䅁䅁䅍䅄䅁䅁䅯六䅳䅁䅯睈䅙䅁䅯䅉䅙䅁䅅䅁䉁䅁䅁权杁元䅁䍄䉁䅁䅁䅂䅁䅁䅍䅄䅁䅁䅯睁䅳䅁䅯䅂䅁䅁䅯督䅑䅁䅅䅁䉁䅁䅁兂䅁䅁䅁䬲䭉兑杷允䅁䅁䅑䅁䑁䅁䅷䅁䭁乁䱧䅁䭁䝁䕳䅁䭁䥁䕑䅁䉁䅁䅁允䅁䅁䅕呣䬰㘱睎吵䴸䅉䅅䅁䕁䅁䅁睁䵁䅁䅁权㙂兄䅁权䕁䅁䅁权睂䅂䅁允䅁䅁䅅䅁䙁䅁䅁䅁睃权䉰䍄䉁䅁䅁睁䅁䅁䅍䅄䅁䅁䅯兏䅳䅁䅯䅈䅙䅁䅅䅁䉁䅁䅁权䱃杂䅁䍄䉁䅁䅁睁䅁䅁䅍䅄䅁䅁䅯兩䅳䅁䅯䅈䅙䅁䅅䅁䉁䅁䅁权㥃杂䅁䍄䉁䅁䅁睁䅁䅁䅍䅄䅁䅁䅯材䄴䅁䅯䅈䅙䅁䅅䅁䉁䅁䅁权䉂杂䅁䍄䉁䅁䅁䅂䅁䅁䅍䅄䅁䅁䅯朷䄰䅁䅯䅂䅁䅁䅯兣䅑䅁䅅䅁䉁䅁䅁兂䅁䅁䅁䴹塳兑杷允䅁䅁䅍䅁䑁䅁䅷䅁䭁䩁䱯䅁䭁䉁䝧䅁䉁䅁䅁允䅁䅁䅯兇䅙䅁杷允䅁䅁䅑䅁䑁䅁䅷䅁䭁偁䵷䅁䭁䅁䅑䅁䭁䡁䕕䅁䉁䅁䅁允䅁䅁䅕䅁䅁乁杄䕁䵅䅉䅅䅁䕁䅁䅁睁䵁䅁䅁权乁兄䅁权䕁䅁䅁权⽂䅂䅁允䅁䅁䅅䅁䙁䅁䅁䅁睂⽘䄱䍄䉁䅁䅁䅂䅁䅁䅍䅄䅁䅁䅯兕䅳䅁䅯睡䅑䅁䅯內䅑䅁䅅䅁䉁䅁䅁兂ぃ䡹⭡确ㅲ睐杷允䅁䅁䅑䅁䑁䅁䅷䅁䭁䩁乍䅁䭁䅁䅑䅁䭁䡁䕁䅁䉁䅁䅁允䅁䅁䅕䅁䅁䭁灒䕅䵅䅉䅅䅁䕁䅁䅁睁䵁䅁䅁权䡄兄䅁权牂䅂䅁权睂䅂䅁允䅁䅁䅅䅁䙁䅁䅁䅁䅁佁⽩䍄䉁䅁䅁䅂䅁䅁䅍䅄䅁䅁䅯睂䄴䅁䅯䅂䅁䅁䅯䅤䅑䅁䅅䅁䉁䅁䅁兂䅁䅁䅁䥯穐䅑杷允䅁䅁䅍䅁䑁䅁䅷䅁䭁偁临䅁䭁䉁䝷䅁䉁䅁䅁允䅁䅁䅯眹䅙䅁杷允䅁䅁䅍䅁䑁䅁䅷䅁䭁䅁䱧䅁䭁䍁䝑䅁䉁䅁䅁允䅁䅁䅯䅅䅑䅁杷允䅁䅁䅑䅁䑁䅁䅷䅁䭁䉁䵁䅁䭁䅁䅑䅁䭁䡁䕉䅁䉁䅁䅁允䅁䅁䅕䅁䅁佁剑う䵅䅉䅅䅁䕁䅁䅁睁䵁䅁䅁权䵂允䅁权牂䅂䅁权㥂䅂䅁允䅁䅁䅅䅁䙁䅁琴灳瘳⭰⽯䍄䉁䅁䅁䅂䅁䅁䅍䅄䅁䅁䅯䅧䄴䅁䅯䅂䅁䅁䅯督䅑䅁䅅䅁䉁䅁䅁兂䅁䅁䅁䑑䍅兑杷允䅁䅁䅍䅁䑁䅁䅷䅁䭁䝁䰰䅁䭁䍁䝙䅁䉁䅁䅁允䅁䅁䄴杄䅁䑁䅅䅍ぁ䍁䄴䅍ぁ䅁䅁䍄䉁䅁䅁睁䅁䅁䅍䅄䅁䅁䅯杬䅳䅁䅯杈䅙䅁䅅䅁䉁䅁䅁权ぁ杂䅁䍄䉁䅁䅁䅂䅁䅁䅍䅄䅁䅁䅯眲䅷䅁䅯充䅁䅁䅯来䅑䅁䅅䅁䉁䅁䅁杄十䅁䅁兎睁䑁䅉䅍睁䑁䅁䅍睁䅁䅁䍄䉁䅁䅁䅂䅁䅁䅍䅄䅁䅁䅯杬䄰䅁䅯充䅁䅁䅯入䅑䅁䅅䅁䉁䅁䅁杄十䅁䅁睍ぁ䑁䅙李㕁䑁䅑兏祁䅁䅁䍄䉁䅁䅁䅂䅁䅁䅍䅄䅁䅁䅯杷䅳䅁䅯䅂䅁䅁䅯杦䅑䅁䅅䅁䉁䅁䅁兂䅁䅁䅁偏䈸兑杷允䅁䅁䅑䅁䑁䅁䅷䅁䭁䩁佷䅁䭁䝁䕳䅁䭁䡁䕁䅁䉁䅁䅁允䅁䅁䅕㥉㕶浦㡱䱴䴸䅉䅅䅁䑁䅁䅁睁䵁䅁䅁权㍃睃䅁权奁杂䅁允䅁䅁䅅䅁䭁䉁䝫䅁䵁䅉䅅䅁䑁䅁䅁睁䵁䅁䅁权权䅄䅁权歁杂䅁允䅁䅁䅅䅁䭁䥁佷䅁䵁䅉䅅䅁䕁䅁䅁睁䵁䅁䅁权捄䅄䅁权䕁䅁䅁权㙂䅂䅁允䅁䅁䅅䅁䙁䅁䅁䅁䅁瑱䅴䍄䉁䅁䅁睁䅁䅁䅍䅄䅁䅁䅯䅺䅳䅁䅯杊䅙䅁䅅䅁䉁䅁䅁杄䵁䅁䅁兏穁䍁䄴李穁䅁䅁䍄䉁䅁䅁睁䅁䅁䅍䅄䅁䅁䅯䅦䅳䅁䅯䅈䅙䅁䅅䅁䉁䅁䅁权乂杂䅁䍄䉁䅁䅁䅂䅁䅁䅍䅄䅁䅁䅯杊䄴䅁䅯睡䅑䅁䅯杣䅑䅁䅅䅁䉁䅁䅁兂㝁〳丫㉬䌷睐杷允䅁䅁䅑䅁䑁䅁䅷䅁䭁䩁䰴䅁䭁䅁䅑䅁䭁䥁䕍䅁䉁䅁䅁允䅁䅁䅕䅁䅁偁煄䕄䵅䅉䅅䅁䕁䅁䅁睁䵁䅁䅁权祂睃䅁权剁䅁䅁权㙂䅂䅁允䅁䅁䅅䅁佁䉁䅉䅁㉁䑁䅉兎祁䑁䅙䅍睁䑁䅁䅁䵁䅉䅅䅁䕁䅁䅁睁䵁䅁䅁权䱄睃䅁权牂䅂䅁权䅃䅂䅁允䅁䅁䅅䅁䙁䍁䡵瑆佮㜹⽍䍄䉁䅁䅁䅂䅁䅁䅍䅄䅁䅁䅯䅣䅷䅁䅯睡䅑䅁䅯䅧䅑䅁䅅䅁䉁䅁䅁兂䱄啯㉗⼸欳睐杷允䅁䅁䅍䅁䑁䅁䅷䅁䭁䅁䱑䅁䭁䉁䜴䅁䉁䅁䅁允䅁䅁䅯条䅣䅁杷允䅁䅁䅑䅁䑁䅁䅷䅁䭁䩁䱷䅁䭁䉁䜸䅁䭁䍁䝁䅁䉁䅁䅁允䅁䅁䅯䅔䅣䅁杷允䅁䅁䅑䅁䑁䅁䅷䅁䭁䑁乳䅁䭁䝁䕳䅁䭁䡁䕑䅁䉁䅁䅁允䅁䅁䅕䉵䘶ㄶ㑇歃䵁䅉䅅䅁䕁䅁䅁睁䵁䅁䅁权元兄䅁权牂䅂䅁权㕂䅂䅁允䅁䅁䅅䅁䙁䡁啳歲桦潥⽓䍄䉁䅁䅁䅂䅁䅁䅍䅄䅁䅁䅯䅓䄴䅁䅯睡䅑䅁䅯睥䅑䅁䅅䅁䉁䅁䅁兂慃婭婭婭婮睐杷允䅁䅁䅍䅁䑁䅁䅷䅁䭁䍁䵑䅁䭁䍁䝙䅁䉁䅁䅁允䅁䅁䄴䅄䅁䑁䅫免畁䑁䅣兎䅁䅁杷允䅁䅁䅑䅁䑁䅁䅷䅁䭁䩁䉯䅁䭁䉁䅅䅁䭁䥁䕕䅁䉁䅁䅁允䅁䅁䄴䅆䅁䑁䅅杍ㅁ䑁䅉李睁䑁䅁䅍睁䅁䅁䍄䉁䅁䅁睁䅁䅁䅍䅄䅁䅁䅯村䅷䅁䅯杇䅙䅁䅅䅁䉁䅁䅁权敂杂䅁䍄䉁䅁䅁䅂䅁䅁䅍䅄䅁䅁䅯䅑䅷䅁䅯䅂䅁䅁䅯䅨䅑䅁䅅䅁䉁䅁䅁兂䅁䅁䅁䕷扣兑杷允䅁䅁䅍䅁䑁䅁䅷䅁䭁䅁䱧䅁䭁䍁䝙䅁䉁䅁䅁允䅁䅁䄴杄䅁䑁䅅䅍㍁䍁䄴睍祁䅁䅁䍄䉁䅁䅁䅂䅁䅁䅍䅄䅁䅁䅯䅵䅷䅁䅯睡䅑䅁䅯兣䅑䅁䅅䅁䉁䅁䅁兂䑃䵷桱扒湢睐杷允䅁䅁䅑䅁䑁䅁䅷䅁䭁䝁乳䅁䭁䅁䅑䅁䭁䡁䔰䅁䉁䅁䅁允䅁䅁䅕䅁䅁䝁䱸䕆䵅䅉䅅䅁䑁䅁䅁睁䵁䅁䅁权㑄䅁䅁权流杂䅁允䅁䅁䅅䅁佁䅁䄴䅁硁䑁䅁杍畁䑁䅧䅎䅁䅁杷允䅁䅁䅑䅁䑁䅁䅷䅁䭁䅁䱧䅁䭁䝁䕳䅁䭁䥁䕑䅁䉁䅁䅁允䅁䅁䅕䡶呓䅇坒橺䴸䅉䅅䅁䕁䅁䅁睁䵁䅁䅁权䍁睃䅁权牂䅂䅁权䍃䅂䅁允䅁䅁䅅䅁䙁䵁䴳䵺䵺佺⽁䍄䉁䅁䅁䅂䅁䅁䅍䅄䅁䅁䅯兊䄰䅁䅯充䅁䅁䅯杧䅑䅁䅅䅁䉁䅁䅁杄十䅁䅁免㉁䑁䅑杍ㅁ䑁䅧䅏硁䅁䅁䍄䉁䅁䅁睁䅁䅁䅍䅄䅁䅁䅯䅔䄰䅁䅯䅊䅙䅁䅅䅁䉁䅁䅁权䭄杄䅁䍄䉁䅁䅁䅂䅁䅁䅍䅄䅁䅁䅯䅆䄰䅁䅯睡䅑䅁䅯䅤䅑䅁䅅䅁䉁䅁䅁兂䥂場啯歲ㅦ睐杷允䅁䅁䅑䅁䑁䅁䅷䅁䭁䅁䵣䅁䭁䉁䅅䅁䭁䡁䕕䅁䉁䅁䅁允䅁䅁䄴杅䅁䑁䅙免穁䑁䅣䅎睁䑁䅁䅍䅁䅁杷允䅁䅁䅑䅁䑁䅁䅷䅁䭁䭁䵁䅁䭁䉁䅅䅁䭁䡁䕷䅁䉁䅁䅁允䅁䅁䄴杅䅁䑁䅅免ㅁ䑁䅉兎穁䑁䅫睍䅁䅁杷允䅁䅁䅑䅁䑁䅁䅷䅁䭁䩁乣䅁䭁䅁䅑䅁䭁䡁䕑䅁䉁䅁䅁允䅁䅁䅕䅁䅁䙁摃啇䵅䅉䅅䅁䑁䅁䅁睁䵁䅁䅁权杂睃䅁权歁杂䅁允䅁䅁䅅䅁䭁䕁久䅁䵁䅉䅅䅁䑁䅁䅁睁䵁䅁䅁权穃䅄䅁权奁杂䅁允䅁䅁䅅䅁䭁䡁䝷䅁䵁䅉䅅䅁䕁䅁䅁睁䵁䅁䅁权あ睃䅁权䕁䅁䅁权䙃䅂䅁允䅁䅁䅅䅁䙁䅁䅁䅁奁䅬䉎䍄䉁䅁䅁睁䅁䅁䅍䅄䅁䅁䅯睎䅳䅁䅯䅇䅙䅁䅅䅁䉁䅁䅁权䭂杂䅁䍄䉁䅁䅁䅂䅁䅁䅍䅄䅁䅁䅯睸䄰䅁䅯䅂䅁䅁䅯䅤䅑䅁䅅䅁䉁䅁䅁兂䅁䅁䅁䐸礯䅑杷允䅁䅁䅍䅁䑁䅁䅷䅁䭁䩁䰰䅁䭁䉁䝷䅁䉁䅁䅁允䅁䅁䅯兗䅙䅁杷允䅁䅁䅑䅁䑁䅁䅷䅁䭁䅁义䅁䭁䝁䕳䅁䭁䡁䕁䅁䉁䅁䅁允䅁䅁䅕灭婭婭婭呵䴸䅉䅅䅁䕁䅁䅁睁䵁䅁䅁权楂睃䅁权剁䅁䅁权䙃䅂䅁允䅁䅁䅅䅁佁䉁䅁䅁㑁䑁䅣睍硁䑁䅑免㕁䅁䅁䍄䉁䅁䅁䅂䅁䅁䅍䅄䅁䅁䅯兏䄰䅁䅯睡䅑䅁䅯杣䅑䅁䅅䅁䉁䅁䅁兂穂䩡瑈䑦ㄫ睶杷允䅁䅁䅍䅁䑁䅁䅷䅁䭁䡁䵕䅁䭁䉁䝧䅁䉁䅁䅁允䅁䅁䅯兇䅙䅁杷允䅁䅁䅑䅁䑁䅁䅷䅁䭁䉁䱳䅁䭁䉁䜸䅁䭁䍁䝁䅁䉁䅁䅁允䅁䅁䅯睖䅙䅁杷允䅁䅁䅑䅁䑁䅁䅷䅁䭁佁䱉䅁䭁䅁䅑䅁䭁䥁䕁䅁䉁䅁䅁允䅁䅁䅕䅁䅁䵁乺啅䵅䅉䅅䅁䕁䅁䅁睁䵁䅁䅁权噁䅄䅁权䕁䅁䅁权睂䅂䅁允䅁䅁䅅䅁䙁䅁䅁䅁元⽳䄱䍄䉁䅁䅁睁䅁䅁䅍䅄䅁䅁䅯杮䅳䅁䅯䅈䅙䅁䅅䅁䉁䅁䅁权ㅂ睂䅁䍄䉁䅁䅁䅂䅁䅁䅍䅄䅁䅁䅯䅷䅳䅁䅯充䅁䅁䅯䅧䅑䅁䅅䅁䉁䅁䅁杄啁䅁䅁免硁䑁䅣䅎㉁䑁䅧䅍ぁ䑁䅑䅁䵁䅉䅅䅁䕁䅁䅁睁䵁䅁䅁权噁睃䅁权牂䅂䅁权ㅂ䅂䅁允䅁䅁䅅䅁䙁䥁䉬余兘瑉⽍䍄䉁䅁䅁䅂䅁䅁䅍䅄䅁䅁䅯朱䅳䅁䅯睡䅑䅁䅯睢䅑䅁䅅䅁䉁䅁䅁兂䥂場啯歲剦睐杷允䅁䅁䅑䅁䑁䅁䅷䅁䭁䅁䵯䅁䭁䅁䅑䅁䭁䡁䕅䅁䉁䅁䅁允䅁䅁䅕䅁䅁䅁卙啋䵅䅉䅅䅁䑁䅁䅁睁䵁䅁䅁权捃兄䅁权敁杂䅁允䅁䅁䅅䅁䭁䙁䝑䅁䵁䅉䅅䅁䑁䅁䅁睁䵁䅁䅁权煃睃䅁权慁杂䅁允䅁䅁䅅䅁䭁䙁䜴䅁䵁䅉䅅䅁䕁䅁䅁睁䵁䅁䅁权㡃睃䅁权䕁䅁䅁权療䅂䅁允䅁䅁䅅䅁䙁䅁䅁䅁獂硈䉤䍄䉁䅁䅁睁䅁䅁䅍䅄䅁䅁䅯权䅷䅁䅯杈䅙䅁䅅䅁䉁䅁䅁权啁元䅁䍄䉁䅁䅁䅂䅁䅁䅍䅄䅁䅁䅯䅌䅷䅁䅯䅂䅁䅁䅯睤䅑䅁䅅䅁䉁䅁䅁兂䅁䅁䅁䅹䍁兑杷允䅁䅁䅍䅁䑁䅁䅷䅁䭁䡁䵫䅁䭁䍁䝑䅁䉁䅁䅁允䅁䅁䅯䄰䅷䅁杷允䅁䅁䅑䅁䑁䅁䅷䅁䭁䍁䱉䅁䭁䉁䅅䅁䭁䡁䕕䅁䉁䅁䅁允䅁䅁䄴䅆䅁䑁䅅免穁䑁䅅䅏ㅁ䑁䅁䅍睁䅁䅁䍄䉁䅁䅁䅂䅁䅁䅍䅄䅁䅁䅯睮䅳䅁䅯睈䅙䅁䅯䅉䅙䅁䅅䅁䉁䅁䅁权㑁杂䅁䍄䉁䅁䅁睁䅁䅁䅍䅄䅁䅁䅯兊䅷䅁䅯䅈䅙䅁䅅䅁䉁䅁䅁权獁睂䅁䍄䉁䅁䅁䅂䅁䅁䅍䅄䅁䅁䅯睷䅷䅁䅯充䅁䅁䅯睤䅑䅁䅅䅁䉁䅁䅁杄十䅁䅁杍睁䑁䅕兏祁䑁䅁䅍睁䅁䅁䍄䉁䅁䅁䅂䅁䅁䅍䅄䅁䅁䅯睖䅳䅁䅯睡䅑䅁䅯杦䅑䅁䅅䅁䉁䅁䅁兂䑄匹捨㡪ㅌ睐杷允䅁䅁䅑䅁䑁䅁䅷䅁䭁䭁䱉䅁䭁䉁䜸䅁䭁䍁䝁䅁䉁䅁䅁允䅁䅁䅯睒䅧䅁杷允䅁䅁䅑䅁䑁䅁䅷䅁䭁䅁䵳䅁䭁䝁䕳䅁䭁䥁䕅䅁䉁䅁䅁允䅁䅁䅯睒䅁䅁杷允䅁䅁䅍䅁䑁䅁䅷䅁䭁䅁乫䅁䭁䉁䝧䅁䉁䅁䅁允䅁䅁䅯䅦䅙䅁杷允䅁䅁䅑䅁䑁䅁䅷䅁䭁䭁䱍䅁䭁䉁䅅䅁䭁䡁䕕䅁䉁䅁䅁允䅁䅁䄴杅䅁䑁䅑䅎㑁䑁䅫䅏睁䑁䅁䅍䅁䅁杷允䅁䅁䅍䅁䑁䅁䅷䅁䭁䅁䱫䅁䭁䉁䜴䅁䉁䅁䅁允䅁䅁䅯兒䅙䅁杷允䅁䅁䅍䅁䑁䅁䅷䅁䭁䙁䰸䅁䭁䉁䝯䅁䉁䅁䅁允䅁䅁䅯䅐䅙䅁杷允䅁䅁䅍䅁䑁䅁䅷䅁䭁䕁䵯䅁䭁䉁䝷䅁䉁䅁䅁允䅁䅁䅯杋䅙䅁杷允䅁䅁䅑䅁䑁䅁䅷䅁䭁䑁䱉䅁䭁䝁䕳䅁䭁䡁䕷䅁䉁䅁䅁允䅁䅁䅕浗㝑〳丫㝴䴸䅉䅅䅁䕁䅁䅁睁䵁䅁䅁权啁兄䅁权牂䅂䅁权扁睄䅁允䅁䅁䅅䅁䙁䅁䉡啬䱏偢⽅䍄䉁䅁䅁睁䅁䅁䅍䅄䅁䅁䅯睯䅳䅁䅯䅊䅙䅁䅅䅁䉁䅁䅁权歃睃䅁䍄䉁䅁䅁睁䅁䅁䅍䅄䅁䅁䅯杯䅷䅁䅯杇䅙䅁䅅䅁䉁䅁䅁权杂杂䅁䍄䉁䅁䅁䅂䅁䅁䅍䅄䅁䅁䅯睶䄰䅁䅯充䅁䅁䅯入䅑䅁䅅䅁䉁䅁䅁杄啁䅁䅁免ぁ䑁䅣䅍睁䑁䅁䅍睁䑁䅁䅁䵁䅉䅅䅁䕁䅁䅁睁䵁䅁䅁权剂睃䅁权䕁䅁䅁权㕂䅂䅁允䅁䅁䅅䅁䙁䅁䅁䅁卄票䈹䍄䉁䅁䅁䅂䅁䅁䅍䅄䅁䅁䅯兖䅳䅁䅯䅂䅁䅁䅯䅦䅑䅁䅅䅁䉁䅁䅁兂䅁䅁䅁䍓卯兑杷允䅁䅁䅑䅁䑁䅁䅷䅁䭁䩁䵳䅁䭁䝁䕳䅁䭁䡁䕣䅁䉁䅁䅁允䅁䅁䅕䥕堲桢䑋䑷䴸䅉䅅䅁䑁䅁䅁睁䵁䅁䅁权牃兄䅁权歁杂䅁允䅁䅁䅅䅁䭁䭁乷䅁䵁䅉䅅䅁䕁䅁䅁睁䵁䅁䅁权偁兄䅁权剁䅁䅁权療䅂䅁允䅁䅁䅅䅁佁䉁䅑䅁ぁ䑁䅍兎㑁䑁䅁䅍睁䑁䅁䅍䅁䅁杷允䅁䅁䅍䅁䑁䅁䅷䅁䭁偁䱷䅁䭁䉁䝧䅁䉁䅁䅁允䅁䅁䅯杓䅙䅁杷允䅁䅁䅑䅁䑁䅁䅷䅁䭁䝁䱫䅁䭁䝁䕳䅁䭁䡁䔸䅁䉁䅁䅁允䅁䅁䅕䬸䝦穓䩣獋䵁䅉䅅䅁䕁䅁䅁睁䵁䅁䅁权煃睃䅁权剁䅁䅁权㑂䅂䅁允䅁䅁䅅䅁佁䉁䅉䅁㉁䑁䅑睍㑁䑁䅑䅍睁䑁䅁䅁䵁䅉䅅䅁䕁䅁䅁睁䵁䅁䅁权灄睃䅁权牂䅂䅁权䕃䅂䅁允䅁䅁䅅䅁䙁䕁桪桥畓睒䄯䍄䉁䅁䅁䅂䅁䅁䅍䅄䅁䅁䅯入䅷䅁䅯睡䅑䅁䅯兤䅑䅁䅅䅁䉁䅁䅁兂㝂䭆䠵場䕱睐杷允䅁䅁䅍䅁䑁䅁䅷䅁䭁䑁䱍䅁䭁䉁䝯䅁䉁䅁䅁允䅁䅁䅯䅐䅙䅁杷允䅁䅁䅑䅁䑁䅁䅷䅁䭁䭁䱷䅁䭁䝁䕳䅁䭁䝁䔰䅁䉁䅁䅁允䅁䅁䅕捷桱扒穢吵䴸䅉䅅䅁䕁䅁䅁睁䵁䅁䅁权䥄䅄䅁权剁䅁䅁权䙃䅂䅁允䅁䅁䅅䅁佁䉁䅑䅁硁䑁䅉䅎硁䑁䅁睍睁䑁䅁䅍䅁䅁杷允䅁䅁䅍䅁䑁䅁䅷䅁䭁䵁䱅䅁䭁䍁䝙䅁䉁䅁䅁允䅁䅁䄴权䅁䑁䅧李畁䑁䅣䅁䵁䅉䅅䅁䕁䅁䅁睁䵁䅁䅁权䱂睃䅁权牂䅂䅁权⽂䅂䅁允䅁䅁䅅䅁䙁䥁噇㑑獴⬵⽣䍄䉁䅁䅁䅂䅁䅁䅍䅄䅁䅁䅯䅚䅳䅁䅯䅂䅁䅁䅯杦䅑䅁䅅䅁䉁䅁䅁兂䅁䅁䅁䵕橣兑杷允䅁䅁䅑䅁䑁䅁䅷䅁䭁䝁䱁䅁䭁䝁䕳䅁䭁䡁䔰䅁䉁䅁䅁允䅁䅁䅕䉵䘶ㄶ㑇橺䴸䅉䅅䅁䑁䅁䅁睁䵁䅁䅁权ぁ睃䅁权慁杂䅁允䅁䅁䅅䅁䭁䵁䝍䅁䵁䅉䅅䅁䕁䅁䅁睁䵁䅁䅁权剂睃䅁权牂䅂䅁权䙃䅂䅁允䅁䅁䅅䅁䙁䙁㑋潈牘敕⽧䍄䉁䅁䅁睁䅁䅁䅍䅄䅁䅁䅯杏䅳䅁䅯䅊䅙䅁䅅䅁䉁䅁䅁权楂杄䅁䍄䉁䅁䅁睁䅁䅁䅍䅄䅁䅁䅯杨䅳䅁䅯䅈䅙䅁䅅䅁䉁䅁䅁权䱄杂䅁䍄䉁䅁䅁䅂䅁䅁䅍䅄䅁䅁䅯䅦䅷䅁䅯䅂䅁䅁䅯䅤䅑䅁䅅䅁䉁䅁䅁兂䅁䅁䅁佷湦䅑杷允䅁䅁䅑䅁䑁䅁䅷䅁䭁䙁䱷䅁䭁䝁䕳䅁䭁䥁䕍䅁䉁䅁䅁允䅁䅁䅕灭婭婭婭含䴸䅉䅅䅁䑁䅁䅁睁䵁䅁䅁权塄睃䅁权捁杂䅁允䅁䅁䅅䅁䭁䝁䝉䅁䵁䅉䅅䅁䕁䅁䅁睁䵁䅁䅁权⭄睃䅁权牂䅂䅁权祂䅂䅁允䅁䅁䅅䅁䙁䕁桪桥畓睒䅬䍄䉁䅁䅁睁䅁䅁䅍䅄䅁䅁䅯䅶䅷䅁䅯䅊䅙䅁䅅䅁䉁䅁䅁权允䅂䅁䍄䉁䅁䅁睁䅁䅁䅍䅄䅁䅁䅯䄫䅳䅁䅯䅊䅙䅁䅅䅁䉁䅁䅁权㥄睂䅁䍄䉁䅁䅁䅂䅁䅁䅍䅄䅁䅁䅯睥䅳䅁䅯睡䅑䅁䅯兢䅑䅁䅅䅁䉁䅁䅁兂療潅䅐煹噈睐杷允䅁䅁䅍䅁䑁䅁䅷䅁䭁䥁䱣䅁䭁䉁䜴䅁䉁䅁䅁允䅁䅁䅯杒䅙䅁杷允䅁䅁䅍䅁䑁䅁䅷䅁䭁䱁䵁䅁䭁䉁䝯䅁䉁䅁䅁允䅁䅁䅯睷䅙䅁杷允䅁䅁䅑䅁䑁䅁䅷䅁䭁䵁䱙䅁䭁䅁䅑䅁䭁䡁䕷䅁䉁䅁䅁允䅁䅁䅕䅁䅁䕁捂ぅ䵅䅉䅅䅁䕁䅁䅁睁䵁䅁䅁权瑄睃䅁权剁䅁䅁权⽂䅂䅁允䅁䅁䅅䅁佁䉁䅑䅁硁䑁䅁李㍁䑁䅍䅍ぁ䑁䅉睍䅁䅁杷允䅁䅁䅑䅁䑁䅁䅷䅁䭁偁䱣䅁䭁䝁䕳䅁䭁䡁䕣䅁䉁䅁䅁允䅁䅁䅯睒䅁䅁杷允䅁䅁䅍䅁䑁䅁䅷䅁䭁䭁䱯䅁䭁䍁䝑䅁䉁䅁䅁允䅁䅁䅯睱䅳䅁杷允䅁䅁䅑䅁䑁䅁䅷䅁䭁䥁乣䅁䭁䅁䅑䅁䭁䝁䔸䅁䉁䅁䅁允䅁䅁䅕䅁䅁佁奨啂䵅䅉䅅䅁䕁䅁䅁睁䵁䅁䅁权塂睃䅁权牂䅂䅁权㉂䅂䅁允䅁䅁䅅䅁䙁䵁㉬灶愸⭌⼰䍄䉁䅁䅁䅂䅁䅁䅍䅄䅁䅁䅯眷䅷䅁䅯充䅁䅁䅯睦䅑䅁䅅䅁䉁䅁䅁杄啁䅁䅁免睁䑁䅫免穁䑁䅁䅏㉁䑁䅙䅁䵁䅉䅅䅁䕁䅁䅁睁䵁䅁䅁权灄兄䅁权牂䅂䅁权䕃䅂䅁允䅁䅁䅅䅁䙁䕁䱓佢㝦晱⽇䍄䉁䅁䅁睁䅁䅁䅍䅄䅁䅁䅯䅲䅳䅁䅯䅊䅙䅁䅅䅁䉁䅁䅁权瑃睃䅁䍄䉁䅁䅁睁䅁䅁䅍䅄䅁䅁䅯兡䅷䅁䅯杇䅙䅁䅅䅁䉁䅁䅁权䅂杂䅁䍄䉁䅁䅁䅂䅁䅁䅍䅄䅁䅁䅯杘䄰䅁䅯睡䅑䅁䅯兤䅑䅁䅅䅁䉁䅁䅁兂䥂場啯歲灦睐杷允䅁䅁䅑䅁䑁䅁䅷䅁䭁䱁乑䅁䭁䅁䅑䅁䭁䡁䕣䅁䉁䅁䅁允䅁䅁䅕䅁䅁䑁䉧歁䵅䅉䅅䅁䕁䅁䅁睁䵁䅁䅁权捄兄䅁权剁䅁䅁权療䅂䅁允䅁䅁䅅䅁佁䉁䅉䅁硁䑁䅁兏睁䑁䅍䅍睁䑁䅁䅁䵁䅉䅅䅁䑁䅁䅁睁䵁䅁䅁权允䅄䅁权慁杂䅁允䅁䅁䅅䅁䭁䝁䝁䅁䵁䅉䅅䅁䕁䅁䅁睁䵁䅁䅁权畂睃䅁权牂䅂䅁权㡂䅂䅁允䅁䅁䅅䅁䙁䑁積積積⭍⽍䍄䉁䅁䅁睁䅁䅁䅍䅄䅁䅁䅯兢䅳䅁䅯杇䅙䅁䅅䅁䉁䅁䅁权㡁杂䅁䍄䉁䅁䅁睁䅁䅁䅍䅄䅁䅁䅯兖䅷䅁䅯䅊䅙䅁䅅䅁䉁䅁䅁权㙂杄䅁䍄䉁䅁䅁睁䅁䅁䅍䅄䅁䅁䅯兊䄰䅁䅯杈䅙䅁䅅䅁䉁䅁䅁权ぁ杂䅁䍄䉁䅁䅁䅂䅁䅁䅍䅄䅁䅁䅯䄶䅯䅁䅯䅂䅁䅁䅯䅤䅑䅁䅅䅁䉁䅁䅁兂䅁䅁䅁䨸㠷䅑杷允䅁䅁䅑䅁䑁䅁䅷䅁䭁䱁䵧䅁䭁䝁䕳䅁䭁䡁䔴䅁䉁䅁䅁允䅁䅁䅕匳䝑婧䑖㝹䴸䅉䅅䅁䕁䅁䅁睁䵁䅁䅁权坁兄䅁权䕁䅁䅁权祂䅂䅁允䅁䅁䅅䅁䙁䅁䅁䅁杄男䅶䍄䉁䅁䅁睁䅁䅁䅍䅄䅁䅁䅯杲䅳䅁䅯䅊䅙䅁䅅䅁䉁䅁䅁权癃睃䅁䍄䉁䅁䅁睁䅁䅁䅍䅄䅁䅁䅯杅䄸䅁䅯杈䅙䅁䅅䅁䉁䅁䅁权千杂䅁䍄䉁䅁䅁䅂䅁䅁䅍䅄䅁䅁䅯睘䄰䅁䅯䅂䅁䅁䅯睥䅑䅁䅅䅁䉁䅁䅁兂䅁䅁䅁瀸桙兑杷允䅁䅁䅑䅁䑁䅁䅷䅁䭁䱁䱁䅁䭁䉁䜸䅁䭁䍁䝁䅁䉁䅁䅁允䅁䅁䅯䅭䅣䅁杷允䅁䅁䅑䅁䑁䅁䅷䅁䭁䑁估䅁䭁䉁䅅䅁䭁䝁䔸䅁䉁䅁䅁允䅁䅁䄴䅆䅁䑁䅅䅍穁䑁䅙睍ㅁ䑁䅑兎ㅁ䅁䅁䍄䉁䅁䅁睁䅁䅁䅍䅄䅁䅁䅯杘䅷䅁䅯杇䅙䅁䅅䅁䉁䅁䅁权獂杂䅁䍄䉁䅁䅁䅂䅁䅁䅍䅄䅁䅁䅯杙䅳䅁䅯睡䅑䅁䅯杧䅑䅁䅅䅁䉁䅁䅁兂橄婰䕶䱉い睐杷允䅁䅁䅑䅁䑁䅁䅷䅁䭁䱁䱅䅁䭁䉁䜸䅁䭁䍁䝁䅁䉁䅁䅁允䅁䅁䅯兌䅫䅁杷允䅁䅁䅑䅁䑁䅁䅷䅁䭁䩁佷䅁䭁䝁䕳䅁䭁䡁䕣䅁䉁䅁䅁允䅁䅁䅕䭃捷浗㝑㜱䴸䅉䅅䅁䑁䅁䅁睁䵁䅁䅁权摁睃䅁权慁杂䅁允䅁䅁䅅䅁䭁䙁䝫䅁䵁䅉䅅䅁䕁䅁䅁睁䵁䅁䅁权㕂兄䅁权牂䅂䅁权㑂䅂䅁允䅁䅁䅅䅁䙁䙁乃㉬匴⭧⽓䍄䉁䅁䅁睁䅁䅁䅍䅄䅁䅁䅯杳䅳䅁䅯杇䅙䅁䅅䅁䉁䅁䅁权婂杂䅁䍄䉁䅁䅁䅂䅁䅁䅍䅄䅁䅁䅯兴䅳䅁䅯充䅁䅁䅯睢䅑䅁䅅䅁䉁䅁䅁杄啁䅁䅁免穁䑁䅅免㍁䑁䅙䅍睁䑁䅁䅁䵁䅉䅅䅁䕁䅁䅁睁䵁䅁䅁权噁睃䅁权牂䅂䅁权䑃䅂䅁允䅁䅁䅅䅁䙁䕁桪桥畓㥒⽅䍄䉁䅁䅁䅂䅁䅁䅍䅄䅁䅁䅯兗䅷䅁䅯睡䅑䅁䅯睦䅑䅁䅅䅁䉁䅁䅁兂㙄浦㡱䩤児睐杷允䅁䅁䅍䅁䑁䅁䅷䅁䭁佁䰰䅁䭁䉁䝷䅁䉁䅁䅁允䅁䅁䅯睹䅙䅁杷允䅁䅁䅍䅁䑁䅁䅷䅁䭁䡁䱫䅁䭁䉁䜴䅁䉁䅁䅁允䅁䅁䅯朵䅙䅁杷允䅁䅁䅑䅁䑁䅁䅷䅁䭁䍁䵯䅁䭁䉁䜸䅁䭁䍁䝁䅁䉁䅁䅁允䅁䅁䅯䅔䅙䅁杷允䅁䅁䅑䅁䑁䅁䅷䅁䭁䩁䴴䅁䭁䝁䕳䅁䭁䡁䕁䅁䉁䅁䅁允䅁䅁䅕㉦㡱䩤奍䐳䴸䅉䅅䅁䕁䅁䅁睁䵁䅁䅁权杂兄䅁权剁䅁䅁权㉂䅂䅁允䅁䅁䅅䅁佁䉁䅑䅁硁䑁䅉睎睁䑁䅁䅍睁䑁䅁䅍䅁䅁杷允䅁䅁䅑䅁䑁䅁䅷䅁䭁佁乫䅁䭁䝁䕳䅁䭁䡁䕫䅁䉁䅁䅁允䅁䅁䅕扉祂䩡瑈䑺䴸䅉䅅䅁䑁䅁䅁睁䵁䅁䅁权癃䅄䅁权敁杂䅁允䅁䅁䅅䅁䭁䑁䝑䅁䵁䅉䅅䅁䑁䅁䅁睁䵁䅁䅁权䵁睃䅁权捁杂䅁允䅁䅁䅅䅁䭁䱁䜰䅁䵁䅉䅅䅁䕁䅁䅁睁䵁䅁䅁权噁兄䅁权䕁䅁䅁权䙃䅂䅁允䅁䅁䅅䅁䙁䅁䅁䅁浃楒䈱䍄䉁䅁䅁䅂䅁䅁䅍䅄䅁䅁䅯䅐䅳䅁䅯睡䅑䅁䅯来䅑䅁䅅䅁䉁䅁䅁兂啁歲桦桥祔睐杷允䅁䅁䅑䅁䑁䅁䅷䅁䭁䙁䱳䅁䭁䝁䕳䅁䭁䝁䔰䅁䉁䅁䅁允䅁䅁䅕㝤昶楇搯䱸䴸䅉䅅䅁䕁䅁䅁睁䵁䅁䅁权佃睃䅁权牂䅂䅁权あ䅂䅁允䅁䅁䅅䅁䙁䱁昶楇搯偊⼶䍄䉁䅁䅁睁䅁䅁䅍䅄䅁䅁䅯兄䄰䅁䅯䅇䅙䅁䅅䅁䉁䅁䅁权灁杂䅁䍄䉁䅁䅁䅂䅁䅁䅍䅄䅁䅁䅯杭䅳䅁䅯睈䅙䅁䅯䅉䅙䅁䅅䅁䉁䅁䅁权䍁䅄䅁䍄䉁䅁䅁䅂䅁䅁䅍䅄䅁䅁䅯䄴䅷䅁䅯睡䅑䅁䅯杤䅑䅁䅅䅁䉁䅁䅁兂䝂癴㥐䠱婪睐杷允䅁䅁䅍䅁䑁䅁䅷䅁䭁䍁䱅䅁䭁䍁䝑䅁䉁䅁䅁允䅁䅁䅯䅏䅷䅁杷允䅁䅁䅑䅁䑁䅁䅷䅁䭁䅁䱍䅁䭁䝁䕳䅁䭁䥁䕍䅁䉁䅁䅁允䅁䅁䅕䉵䘶ㄶ㑇樷䴸䅉䅅䅁䕁䅁䅁睁䵁䅁䅁权瑁睃䅁权䕁䅁䅁权あ䅂䅁允䅁䅁䅅䅁䙁䅁䅁䅁獄硢䉆䍄䉁䅁䅁䅂䅁䅁䅍䅄䅁䅁䅯杉䄰䅁䅯睡䅑䅁䅯睥䅑䅁䅅䅁䉁䅁䅁兂㥁瑃橥䑣䄰䅑杷允䅁䅁䅑䅁䑁䅁䅷䅁䭁䝁丰䅁䭁䝁䕳䅁䭁䡁䕕䅁䉁䅁䅁允䅁䅁䅕䉯癯匳䝑吸䴸䅉䅅䅁䑁䅁䅁睁䵁䅁䅁权千睃䅁权流杂䅁允䅁䅁䅅䅁佁䅁䅷䅁㍁䑁䅉杌㑁䑁䅅䅁䵁䅉䅅䅁䕁䅁䅁睁䵁䅁䅁权獂兄䅁权䕁䅁䅁权⭂䅂䅁允䅁䅁䅅䅁䙁䅁䅁䅁䵁制䉂䍄䉁䅁䅁睁䅁䅁䅍䅄䅁䅁䅯杘䄰䅁䅯䅊䅙䅁䅅䅁䉁䅁䅁权穁睂䅁䍄䉁䅁䅁䅂䅁䅁䅍䅄䅁䅁䅯兗䅳䅁䅯睡䅑䅁䅯来䅑䅁䅅䅁䉁䅁䅁兂噄佥浫免䵪睐杷允䅁䅁䅑䅁䑁䅁䅷䅁䭁䡁䵫䅁䭁䅁䅑䅁䭁䡁䕕䅁䉁䅁䅁允䅁䅁䅕䅁䅁䙁䍁〯䵁䅉䅅䅁䕁䅁䅁睁䵁䅁䅁权楁兄䅁权剁䅁䅁权睂䅂䅁允䅁䅁䅅䅁佁䉁䅉䅁祁䑁䅫兎睁䑁䅍䅍睁䑁䅁䅁䵁䅉䅅䅁䕁䅁䅁睁䵁䅁䅁权䵃睃䅁权牂䅂䅁权祂䅂䅁允䅁䅁䅅䅁䙁䵁ㅐ䙋偹畷⽕䍄䉁䅁䅁䅂䅁䅁䅍䅄䅁䅁䅯睘䅷䅁䅯䅂䅁䅁䅯兢䅑䅁䅅䅁䉁䅁䅁兂䅁䅁䅁丯噕兑杷允䅁䅁䅑䅁䑁䅁䅷䅁䭁䱁䱍䅁䭁䉁䜸䅁䭁䍁䝁䅁䉁䅁䅁允䅁䅁䅯䄲䅙䅁杷允䅁䅁䅍䅁䑁䅁䅷䅁䭁䱁䱑䅁䭁䉁䝯䅁䉁䅁䅁允䅁䅁䅯䅢䅙䅁杷允䅁䅁䅑䅁䑁䅁䅷䅁䭁䙁䵁䅁䭁䝁䕳䅁䭁䡁䕳䅁䉁䅁䅁允䅁䅁䅕場啯歲桦特䴸䅉䅅䅁䕁䅁䅁睁䵁䅁䅁权噂䅄䅁权牂䅂䅁权硂䅂䅁允䅁䅁䅅䅁䙁䕁杊搵楁眲䅮䍄䉁䅁䅁䅂䅁䅁䅍䅄䅁䅁䅯睗䄰䅁䅯睡䅑䅁䅯来䅑䅁䅅䅁䉁䅁䅁兂晁敨剴䉵琷睐杷允䅁䅁䅑䅁䑁䅁䅷䅁䭁䡁位䅁䭁䅁䅑䅁䭁䡁䕍䅁䉁䅁䅁允䅁䅁䅕䅁䅁䑁摪い䵅䅉䅅䅁䑁䅁䅁睁䵁䅁䅁权塄睃䅁权流杂䅁允䅁䅁䅅䅁佁䅁䅷䅁㍁䑁䅍杌㉁䑁䅕䅁䵁䅉䅅䅁䕁䅁䅁睁䵁䅁䅁权敃䅄䅁权䕁䅁䅁权䕃䅂䅁允䅁䅁䅅䅁䙁䅁䅁䅁䅂杊䉆䍄䉁䅁䅁䅂䅁䅁䅍䅄䅁䅁䅯朹䅷䅁䅯䅂䅁䅁䅯来䅑䅁䅅䅁䉁䅁䅁兂䅁䅁䅁䵯癷兑杷允䅁䅁䅍䅁䑁䅁䅷䅁䭁䝁䵙䅁䭁䉁䝧䅁䉁䅁䅁允䅁䅁䅯兇䅙䅁杷允䅁䅁䅑䅁䑁䅁䅷䅁䭁䥁䴸䅁䭁䅁䅑䅁䭁䡁䕧䅁䉁䅁䅁允䅁䅁䅕䅁䅁䅁敧啄䵅䅉䅅䅁䕁䅁䅁睁䵁䅁䅁权㉃䅄䅁权牂䅂䅁权㑂䅂䅁允䅁䅁䅅䅁䙁䱁敧敨剴䱵⼴䍄䉁䅁䅁睁䅁䅁䅍䅄䅁䅁䅯䅦䅷䅁䅯杇䅙䅁䅅䅁䉁䅁䅁权時杂䅁䍄䉁䅁䅁䅂䅁䅁䅍䅄䅁䅁䅯䅹䅳䅁䅯睡䅑䅁䅯䅥䅑䅁䅅䅁䉁䅁䅁兂㉄䙋偹癷奘睶杷允䅁䅁䅍䅁䑁䅁䅷䅁䭁佁䵅䅁䭁䉁䝧䅁䉁䅁䅁允䅁䅁䅯克䅙䅁杷允䅁䅁䅑䅁䑁䅁䅷䅁䭁䉁䱉䅁䭁䝁䕳䅁䭁䡁䕍䅁䉁䅁䅁允䅁䅁䅕䭆䠵場啯㡆䵁䅉䅅䅁䑁䅁䅁睁䵁䅁䅁权噃睃䅁权歁杂䅁允䅁䅁䅅䅁䭁䉁䕁䅁䵁䅉䅅䅁䕁䅁䅁睁䵁䅁䅁权䙂兄䅁权剁䅁䅁权硂䅂䅁允䅁䅁䅅䅁佁䉁䅉䅁㉁䑁䅁免睁䑁䅁䅍睁䑁䅁䅁䵁䅉䅅䅁䕁䅁䅁睁䵁䅁䅁权硄睃䅁权牂䅂䅁权䉃䅂䅁允䅁䅁䅅䅁䙁䥁噇㑑獴⬵⽍䍄䉁䅁䅁䅂䅁䅁䅍䅄䅁䅁䅯眵䅳䅁䅯睡䅑䅁䅯兢䅑䅁䅅䅁䉁䅁䅁兂䙄䱉祂䩡摈睐杷允䅁䅁䅍䅁䑁䅁䅷䅁䭁䉁䵍䅁䭁䉁䝧䅁䉁䅁䅁允䅁䅁䅯兓䅣䅁杷允䅁䅁䅑䅁䑁䅁䅷䅁䭁䩁位䅁䭁䝁䕳䅁䭁䡁䔰䅁䉁䅁䅁允䅁䅁䅕䉵䘶ㄶ㑇牲䴸䅉䅅䅁䑁䅁䅁睁䵁䅁䅁权䕁䅄䅁权流杂䅁允䅁䅁䅅䅁佁䅁䅯䅁㑁䑁䅉杌㍁䅁䅁䍄䉁䅁䅁䅂䅁䅁䅍䅄䅁䅁䅯杣䅳䅁䅯睡䅑䅁䅯兣䅑䅁䅅䅁䉁䅁䅁兂湁免獩䙈潲睐杷允䅁䅁䅑䅁䑁䅁䅷䅁䭁䥁䴴䅁䭁䅁䅑䅁䭁</t>
  </si>
  <si>
    <t>䡁䔴䅁䉁䅁䅁允䅁䅁䅕䅁䅁䵁睃〲䵁䅉䅅䅁䑁䅁䅁睁䵁䅁䅁权慂杄䅁权捁杂䅁允䅁䅁䅅䅁䭁䥁䝉䅁䵁䅉䅅䅁䕁䅁䅁睁䵁䅁䅁权歂杄䅁权剁䅁䅁权䑃䅂䅁允䅁䅁䅅䅁佁䉁䅉䅁穁䑁䅕䅎睁䑁䅁䅍睁䑁䅁䅁䵁䅉䅅䅁䕁䅁䅁睁䵁䅁䅁权䡄兄䅁权䕁䅁䅁权㉂䅂䅁允䅁䅁䅅䅁䙁䅁䅁䅁睃癷䅚䍄䉁䅁䅁睁䅁䅁䅍䅄䅁䅁䅯杄䅳䅁䅯杇䅙䅁䅅䅁䉁䅁䅁权敂杂䅁䍄䉁䅁䅁䅂䅁䅁䅍䅄䅁䅁䅯杄䅷䅁䅯充䅁䅁䅯䅦䅑䅁䅅䅁䉁䅁䅁杄十䅁䅁䅎穁䑁䅕兎ぁ䑁䅁䅍睁䅁䅁䍄䉁䅁䅁䅂䅁䅁䅍䅄䅁䅁䅯睚䅷䅁䅯睡䅑䅁䅯䅤䅑䅁䅅䅁䉁䅁䅁兂慃婭婭婭婮睐杷允䅁䅁䅍䅁䑁䅁䅷䅁䭁䱁䱕䅁䭁䉁䝧䅁䉁䅁䅁允䅁䅁䅯兏䅙䅁杷允䅁䅁䅑䅁䑁䅁䅷䅁䭁䩁䱁䅁䭁䉁䅅䅁䭁䡁䕣䅁䉁䅁䅁允䅁䅁䄴䅆䅁䑁䅅䅍睁䑁䅕䅍睁䑁䅁䅍睁䅁䅁䍄䉁䅁䅁睁䅁䅁䅍䅄䅁䅁䅯兒䅳䅁䅯杊䅙䅁䅅䅁䉁䅁䅁杄䵁䅁䅁兏㉁䍁䄴李ぁ䅁䅁䍄䉁䅁䅁䅂䅁䅁䅍䅄䅁䅁䅯材䅷䅁䅯睡䅑䅁䅯杣䅑䅁䅅䅁䉁䅁䅁兂㕁䵴㉨灶䬫睶杷允䅁䅁䅑䅁䑁䅁䅷䅁䭁䉁䰰䅁䭁䉁䜸䅁䭁䍁䝁䅁䉁䅁䅁允䅁䅁䅯䅵䅳䅁杷允䅁䅁䅑䅁䑁䅁䅷䅁䭁佁䱉䅁䭁䝁䕳䅁䭁䝁䔰䅁䉁䅁䅁允䅁䅁䅕㉦㡱䩤奍啄䵁䅉䅅䅁䑁䅁䅁睁䵁䅁䅁权䭁兄䅁权歁杂䅁允䅁䅁䅅䅁䭁䉁䕁䅁䵁䅉䅅䅁䕁䅁䅁睁䵁䅁䅁权权䅄䅁权牂䅂䅁权䑃䅂䅁允䅁䅁䅅䅁䙁䍁捬㡪ㅌ偋⽑䍄䉁䅁䅁䅂䅁䅁䅍䅄䅁䅁䅯䅷䅳䅁䅯充䅁䅁䅯䅤䅑䅁䅅䅁䉁䅁䅁杄啁䅁䅁免ㅁ䑁䅍李硁䑁䅙兎㕁䑁䅅䅁䵁䅉䅅䅁䕁䅁䅁睁䵁䅁䅁权ㅂ兄䅁权牂䅂䅁权㙂䅂䅁允䅁䅁䅅䅁䙁䅁坒楄礲据⼸䍄䉁䅁䅁睁䅁䅁䅍䅄䅁䅁䅯兵䅳䅁䅯杊䅙䅁䅅䅁䉁䅁䅁杄䵁䅁䅁免睁䑁䅁杌ㅁ䅁䅁䍄䉁䅁䅁䅂䅁䅁䅍䅄䅁䅁䅯䄷䅯䅁䅯睡䅑䅁䅯䅣䅑䅁䅅䅁䉁䅁䅁兂乄䵺䵺䵺歺睶杷允䅁䅁䅑䅁䑁䅁䅷䅁䭁䥁䱑䅁䭁䝁䕳䅁䭁䥁䕍䅁䉁䅁䅁允䅁䅁䅕硥畓⭒㙆䑰䴸䅉䅅䅁䕁䅁䅁睁䵁䅁䅁权㙃睃䅁权剁䅁䅁权㙂䅂䅁允䅁䅁䅅䅁佁䉁䅉䅁祁䑁䅫李穁䑁䅣䅍睁䑁䅁䅁䵁䅉䅅䅁䑁䅁䅁睁䵁䅁䅁权穄权䅁权捁杂䅁允䅁䅁䅅䅁䭁乁䝁䅁䵁䅉䅅䅁䕁䅁䅁睁䵁䅁䅁权呂睃䅁权牂䅂䅁权䅃䅂䅁允䅁䅁䅅䅁䙁䩁䕺䱉祂佡⽕䍄䉁䅁䅁䅂䅁䅁䅍䅄䅁䅁䅯朶䅷䅁䅯䅂䅁䅁䅯䅤䅑䅁䅅䅁䉁䅁䅁兂䅁䅁䅁䥓䕁兑杷允䅁䅁䅑䅁䑁䅁䅷䅁䭁䩁䱑䅁䭁䝁䕳䅁䭁䥁䕁䅁䉁䅁䅁允䅁䅁䅕⽺呤㘴扗䰱䴸䅉䅅䅁䕁䅁䅁睁䵁䅁䅁权乁兄䅁权牂䅂䅁权祂䅂䅁允䅁䅁䅅䅁䙁佁剸䉵䘶⬶⽫䍄䉁䅁䅁䅂䅁䅁䅍䅄䅁䅁䅯眱䅳䅁䅯䅂䅁䅁䅯䅣䅑䅁䅅䅁䉁䅁䅁兂䅁䅁䅁䬲䙍兑杷允䅁䅁䅍䅁䑁䅁䅷䅁䭁乁䰰䅁䭁䍁䝙䅁䉁䅁䅁允䅁䅁䄴䅄䅁䑁䅍䅎畁䑁䅁兎䅁䅁杷允䅁䅁䅑䅁䑁䅁䅷䅁䭁䭁䰴䅁䭁䅁䅑䅁䭁䡁䕣䅁䉁䅁䅁允䅁䅁䅕䅁䅁䍁婂き䵅䅉䅅䅁䑁䅁䅁睁䵁䅁䅁权摁睃䅁权歁杂䅁允䅁䅁䅅䅁䭁䉁䕁䅁䵁䅉䅅䅁䕁䅁䅁睁䵁䅁䅁权㙁睃䅁权剁䅁䅁权䙃䅂䅁允䅁䅁䅅䅁佁䉁䅉䅁ぁ䑁䅧李㍁䑁䅕䅍睁䑁䅁䅁䵁䅉䅅䅁䕁䅁䅁睁䵁䅁䅁权敃睃䅁权牂䅂䅁权瑂䅂䅁允䅁䅁䅅䅁䙁䡁啳歲桦灥⽑䍄䉁䅁䅁䅂䅁䅁䅍䅄䅁䅁䅯䅐䅷䅁䅯睡䅑䅁䅯杣䅑䅁䅅䅁䉁䅁䅁兂獄払敧敨剶睶杷允䅁䅁䅑䅁䑁䅁䅷䅁䭁䙁䵧䅁䭁䝁䕳䅁䭁䡁䕷䅁䉁䅁䅁允䅁䅁䅕䉵䘶ㄶ㑇橲䴸䅉䅅䅁䕁䅁䅁睁䵁䅁䅁权呃䅄䅁权牂䅂䅁权祂䅂䅁允䅁䅁䅅䅁䙁䕁桪桥畓⭒⽅䍄䉁䅁䅁睁䅁䅁䅍䅄䅁䅁䅯兺䅳䅁䅯䅊䅙䅁䅅䅁䉁䅁䅁权佄睃䅁䍄䉁䅁䅁䅂䅁䅁䅍䅄䅁䅁䅯朵䅳䅁䅯䅂䅁䅁䅯兣䅑䅁䅅䅁䉁䅁䅁兂䅁䅁䅁䝡䱑兑杷允䅁䅁䅑䅁䑁䅁䅷䅁䭁䵁䱅䅁䭁䝁䕳䅁䭁䡁䕑䅁䉁䅁䅁允䅁䅁䅕䘫橐婰䕶䐲䴸䅉䅅䅁䕁䅁䅁睁䵁䅁䅁权䱁䅄䅁权牂䅂䅁权㍂䅂䅁允䅁䅁䅅䅁䭁䕁䅣䅁䵁䅉䅅䅁䑁䅁䅁睁䵁䅁䅁权摁睃䅁权流杂䅁允䅁䅁䅅䅁佁䅁䅷䅁㉁䑁䅧杌㑁䑁䅉䅁䵁䅉䅅䅁䕁䅁䅁睁䵁䅁䅁权穄权䅁权牂䅂䅁权㙂䅂䅁允䅁䅁䅅䅁䙁䙁偹癷潕偘⼸䍄䉁䅁䅁䅂䅁䅁䅍䅄䅁䅁䅯睅䄰䅁䅯充䅁䅁䅯兢䅑䅁䅅䅁䉁䅁䅁杄十䅁䅁䅏㑁䑁䅫免ぁ䑁䅕兏ㅁ䅁䅁䍄䉁䅁䅁睁䅁䅁䅍䅄䅁䅁䅯杓䅷䅁䅯䅇䅙䅁䅅䅁䉁䅁䅁权䕂杂䅁䍄䉁䅁䅁䅂䅁䅁䅍䅄䅁䅁䅯䅅䅷䅁䅯充䅁䅁䅯睥䅑䅁䅅䅁䉁䅁䅁杄十䅁䅁䅎祁䑁䅍䅎穁䑁䅁䅍睁䅁䅁䍄䉁䅁䅁䅂䅁䅁䅍䅄䅁䅁䅯公䅷䅁䅯睡䅑䅁䅯全䅑䅁䅅䅁䉁䅁䅁兂䅁䅁䅁䅁兄睐杷允䅁䅁䅍䅁䑁䅁䅷䅁䭁䑁䱫䅁䭁䉁䝧䅁䉁䅁䅁允䅁䅁䅯兏䅙䅁杷允䅁䅁䅑䅁䑁䅁䅷䅁䭁䵁䱧䅁䭁䉁䅅䅁䭁䥁䕅䅁䉁䅁䅁允䅁䅁䄴䅆䅁䑁䅅䅍ぁ䑁䅕睍ぁ䑁䅁䅍睁䅁䅁䍄䉁䅁䅁䅂䅁䅁䅍䅄䅁䅁䅯杏䅳䅁䅯睡䅑䅁䅯全䅑䅁䅅䅁䉁䅁䅁兂䅁䅁䅁䅁歄睶杷允䅁䅁䅍䅁䑁䅁䅷䅁䭁䩁䱍䅁䭁䉁䝯䅁䉁䅁䅁允䅁䅁䅯杁䅧䅁杷允䅁䅁䅑䅁䑁䅁䅷䅁䭁䅁䱕䅁䭁䅁䅑䅁䭁䡁䔴䅁䉁䅁䅁允䅁䅁䅕䅁䅁䵁䅂啃䵅䅉䅅䅁䕁䅁䅁睁䵁䅁䅁权楁兄䅁权䕁䅁䅁权䍃䅂䅁允䅁䅁䅅䅁䙁䅁䅁䅁䅃瘶䅬䍄䉁䅁䅁睁䅁䅁䅍䅄䅁䅁䅯眯䅷䅁䅯杈䅙䅁䅅䅁䉁䅁䅁权䱄杂䅁䍄䉁䅁䅁䅂䅁䅁䅍䅄䅁䅁䅯杵䅳䅁䅯睈䅙䅁䅯䅉䅙䅁䅅䅁䉁䅁䅁权㝁杂䅁䍄䉁䅁䅁䅂䅁䅁䅍䅄䅁䅁䅯眵䅳䅁䅯䅂䅁䅁䅯內䅑䅁䅅䅁䉁䅁䅁兂䅁䅁䅁䥭䑍兑杷允䅁䅁䅑䅁䑁䅁䅷䅁䭁偁䭕䅁䭁䝁䕳䅁䭁䡁䕳䅁䉁䅁䅁允䅁䅁䅕䭆䠵場啯樸䴸䅉䅅䅁䕁䅁䅁睁䵁䅁䅁权畂睃䅁权牂䅂䅁权㉂䅂䅁允䅁䅁䅅䅁䙁佁剸䉵䘶⬶⽫䍄䉁䅁䅁䅂䅁䅁䅍䅄䅁䅁䅯眵䄰䅁䅯䅂䅁䅁䅯䅨䅑䅁䅅䅁䉁䅁䅁兂䅁䅁䅁䉧穐䅑杷允䅁䅁䅑䅁䑁䅁䅷䅁䭁䡁丰䅁䭁䝁䕳䅁䭁䡁䕍䅁䉁䅁䅁允䅁䅁䅕⽷潕䥘䌯扴䴸䅉䅅䅁䕁䅁䅁睁䵁䅁䅁权䑁睃䅁权牂䅂䅁权㡂䅂䅁允䅁䅁䅅䅁䙁䅁塲㍯㥁瑃⽣䍄䉁䅁䅁䅂䅁䅁䅍䅄䅁䅁䅯杧䅳䅁䅯睈䅙䅁䅯䅉䅙䅁䅅䅁䉁䅁䅁权佂杂䅁䍄䉁䅁䅁䅂䅁䅁䅍䅄䅁䅁䅯先䅳䅁䅯睡䅑䅁䅯䅦䅑䅁䅅䅁䉁䅁䅁兂癁匳䝑婧员睐杷允䅁䅁䅑䅁䑁䅁䅷䅁䭁䱁䱳䅁䭁䉁䜸䅁䭁䍁䝁䅁䉁䅁䅁允䅁䅁䅯䅏䅙䅁杷允䅁䅁䅑䅁䑁䅁䅷䅁䭁䍁䱉䅁䭁䝁䕳䅁䭁䡁䕑䅁䉁䅁䅁允䅁䅁䅕硥畓⭒㙆䱬䴸䅉䅅䅁䕁䅁䅁睁䵁䅁䅁权塄睃䅁权牂䅂䅁权睂䅂䅁允䅁䅁䅅䅁䙁䙁㑋潈牘敕⽧䍄䉁䅁䅁睁䅁䅁䅍䅄䅁䅁䅯睈䅳䅁䅯杇䅙䅁䅅䅁䉁䅁䅁权乄杂䅁䍄䉁䅁䅁䅂䅁䅁䅍䅄䅁䅁䅯児䅳䅁䅯睡䅑䅁䅯睤䅑䅁䅅䅁䉁䅁䅁兂㝂䭆䠵場ぱ睐杷允䅁䅁䅑䅁䑁䅁䅷䅁䭁偁䱙䅁䭁䅁䅑䅁䭁䡁䕕䅁䉁䅁䅁允䅁䅁䅕䅁䅁䥁佂〵䵁䅉䅅䅁䕁䅁䅁睁䵁䅁䅁权㝃睃䅁权牂䅂䅁权㙂䅂䅁允䅁䅁䅅䅁䙁䭁䠵場啯瑲⽣䍄䉁䅁䅁䅂䅁䅁䅍䅄䅁䅁䅯杉䅷䅁䅯䅂䅁䅁䅯睧䅑䅁䅅䅁䉁䅁䅁兂䅁䅁䅁汄楅兑杷允䅁䅁䅑䅁䑁䅁䅷䅁䭁䥁乍䅁䭁䝁䕳䅁䭁䡁䕫䅁䉁䅁䅁允䅁䅁䅕積積積積稰䴸䅉䅅䅁䑁䅁䅁睁䵁䅁䅁权坃睃䅁权流杂䅁允䅁䅁䅅䅁佁䅁䅷䅁㕁䑁䅁杌ㅁ䑁䅉䅁䵁䅉䅅䅁䕁䅁䅁睁䵁䅁䅁权䡄睃䅁权牂䅂䅁权祂䅂䅁允䅁䅁䅅䅁䙁䭁睒児塲⭯⽧䍄䉁䅁䅁睁䅁䅁䅍䅄䅁䅁䅯睡䄰䅁䅯杈䅙䅁䅅䅁䉁䅁䅁权祂杂䅁䍄䉁䅁䅁睁䅁䅁䅍䅄䅁䅁䅯儷䅳䅁䅯杊䅙䅁䅅䅁䉁䅁䅁杄䵁䅁䅁䅏睁䍁䄴免㕁䅁䅁䍄䉁䅁䅁䅂䅁䅁䅍䅄䅁䅁䅯兴䅷䅁䅯睡䅑䅁䅯䅣䅑䅁䅅䅁䉁䅁䅁兂䅁䅁䅁䅁杄睐杷允䅁䅁䅍䅁䑁䅁䅷䅁䭁䙁䵯䅁䭁䉁䝷䅁䉁䅁䅁允䅁䅁䅯䅡䅣䅁杷允䅁䅁䅍䅁䑁䅁䅷䅁䭁䱁䰸䅁䭁䉁䜴䅁䉁䅁䅁允䅁䅁䅯杨䅣䅁杷允䅁䅁䅑䅁䑁䅁䅷䅁䭁䱁䙙䅁䭁䅁䅑䅁䭁䡁䔰䅁䉁䅁䅁允䅁䅁䅕䅁䅁䡁歩歃䵅䅉䅅䅁䕁䅁䅁睁䵁䅁䅁权牂睃䅁权剁䅁䅁权㑂䅂䅁允䅁䅁䅅䅁佁䉁䅉䅁㉁䑁䅣䅏㑁䑁䅣䅍睁䑁䅁䅁䵁䅉䅅䅁䕁䅁䅁睁䵁䅁䅁权婂睃䅁权牂䅂䅁权㉂䅂䅁允䅁䅁䅅䅁䙁䱁敧敨剴䩵⼴䍄䉁䅁䅁䅂䅁䅁䅍䅄䅁䅁䅯睦䅷䅁䅯睡䅑䅁䅯䅨䅑䅁䅅䅁䉁䅁䅁权䡂䅁䅁䍄䉁䅁䅁睁䅁䅁䅍䅄䅁䅁䅯䅴䅷䅁䅯䅊䅙䅁䅅䅁䉁䅁䅁权⭄杄䅁䍄䉁䅁䅁䅂䅁䅁䅍䅄䅁䅁䅯䄯䅯䅁䅯睡䅑䅁䅯䅧䅑䅁䅅䅁䉁䅁䅁兂噄佥浫免捪睐杷允䅁䅁䅑䅁䑁䅁䅷䅁䭁䱁䵁䅁䭁䝁䕳䅁䭁䡁䔸䅁䉁䅁䅁允䅁䅁䅕㉣剩堷⽷㜸䴸䅉䅅䅁䕁䅁䅁睁䵁䅁䅁权㝃杄䅁权牂䅂䅁权硂䅂䅁允䅁䅁䅅䅁䙁䱁祂䩡瑈偦⽫䍄䉁䅁䅁䅂䅁䅁䅍䅄䅁䅁䅯睩䅳䅁䅯睈䅙䅁䅯䅉䅙䅁䅅䅁䉁䅁䅁权い杂䅁䍄䉁䅁䅁睁䅁䅁䅍䅄䅁䅁䅯术䅯䅁䅯杊䅙䅁䅅䅁䉁䅁䅁杄䵁䅁䅁兏㉁䍁䄴睍ぁ䅁䅁䍄䉁䅁䅁睁䅁䅁䅍䅄䅁䅁䅯元䅳䅁䅯杊䅙䅁䅅䅁䉁䅁䅁杄䵁䅁䅁䅏㕁䍁䄴䅍穁䅁䅁䍄䉁䅁䅁睁䅁䅁䅍䅄䅁䅁䅯眵䅷䅁䅯杈䅙䅁䅅䅁䉁䅁䅁权剄杂䅁䍄䉁䅁䅁睁䅁䅁䅍䅄䅁䅁䅯睚䄰䅁䅯䅈䅙䅁䅅䅁䉁䅁䅁权䱄杂䅁䍄䉁䅁䅁䅂䅁䅁䅍䅄䅁䅁䅯䅆䅳䅁䅯睡䅑䅁䅯睦䅑䅁䅅䅁䉁䅁䅁兂偃癷潕䥘焯睐杷允䅁䅁䅑䅁䑁䅁䅷䅁䭁䥁䱷䅁䭁䉁䜸䅁䭁䍁䝁䅁䉁䅁䅁允䅁䅁䅯䅔䅙䅁杷允䅁䅁䅑䅁䑁䅁䅷䅁䭁䝁丸䅁䭁䝁䕳䅁䭁䉁偳䅁䉁䅁䅁允䅁䅁䅕硥畓⭒㙆䱨䴸䅉䅅䅁䕁䅁䅁睁䵁䅁䅁权⭄睃䅁权牂䅂䅁权䅃䅂䅁允䅁䅁䅅䅁䙁䉁䘫ㄶ㑇癈⽕䍄䉁䅁䅁䅂䅁䅁䅍䅄䅁䅁䅯兆䅷䅁䅯充䅁䅁䅯睢䅑䅁䅅䅁䉁䅁䅁杄十䅁䅁免㑁䑁䅣䅎㉁䑁䅁䅍睁䅁䅁䍄䉁䅁䅁䅂䅁䅁䅍䅄䅁䅁䅯䅖䅷䅁䅯睡䅑䅁䅯䅣䅑䅁䅅䅁䉁䅁䅁兂㙃兓䍷㑋坥睐杷允䅁䅁䅍䅁䑁䅁䅷䅁䭁偁䱷䅁䭁䉁䝯䅁䉁䅁䅁允䅁䅁䅯杘䅙䅁杷允䅁䅁䅑䅁䑁䅁䅷䅁䭁䉁䱳䅁䭁䅁䅑䅁䭁䉁偳䅁䉁䅁䅁允䅁䅁䅯睒䅁䅁杷允䅁䅁䅑䅁䑁䅁䅷䅁䭁䙁䱣䅁䭁䉁䅅䅁䭁䡁䕯䅁䉁䅁䅁允䅁䅁䄴杅䅁䑁䅍杍ぁ䑁䅁䅍睁䑁䅁䅍䅁䅁杷允䅁䅁䅑䅁䑁䅁䅷䅁䭁䥁䰰䅁䭁䉁䜸䅁䭁䍁䝁䅁䉁䅁䅁允䅁䅁䅯䅔䅙䅁杷允䅁䅁䅑䅁䑁䅁䅷䅁䭁䵁䵙䅁䭁䅁䅑䅁䭁䥁䕕䅁䉁䅁䅁允䅁䅁䅕䅁䅁䅁偄䕘䵅䅉䅅䅁䕁䅁䅁睁䵁䅁䅁权㡄䅄䅁权晁杂䅁权杁杂䅁允䅁䅁䅅䅁䭁乁䡫䅁䵁䅉䅅䅁䑁䅁䅁睁䵁䅁䅁权䭁睃䅁权歁杂䅁允䅁䅁䅅䅁䭁䉁䕁䅁䵁䅉䅅䅁䑁䅁䅁睁䵁䅁䅁权奄睃䅁权歁杂䅁允䅁䅁䅅䅁䭁䅁䵍䅁䵁䅉䅅䅁䑁䅁䅁睁䵁䅁䅁权婂䅄䅁权敁杂䅁允䅁䅁䅅䅁䭁䩁䜰䅁䵁䅉䅅䅁䕁䅁䅁睁䵁䅁䅁权畁䅄䅁权䕁䅁䅁权䅃䅂䅁允䅁䅁䅅䅁䙁䅁䅁䅁畂匱䉬䍄䉁䅁䅁睁䅁䅁䅍䅄䅁䅁䅯眱䅳䅁䅯杇䅙䅁䅅䅁䉁䅁䅁权楂杂䅁䍄䉁䅁䅁䅂䅁䅁䅍䅄䅁䅁䅯八䄰䅁䅯睡䅑䅁䅯睇䄸䅁䅅䅁䉁䅁䅁兂䑄匹捨な杉䅑杷允䅁䅁䅍䅁䑁䅁䅷䅁䭁䙁佳䅁䭁䍁䝑䅁䉁䅁䅁允䅁䅁䅯杢䄴䅁杷允䅁䅁䅑䅁䑁䅁䅷䅁䭁偁䭉䅁䭁䉁䅅䅁䭁䥁䕍䅁䉁䅁䅁允䅁䅁䄴杅䅁䑁䅉兎㑁䑁䅉睎睁䑁䅁䅍䅁䅁杷允䅁䅁䅑䅁䑁䅁䅷䅁䭁䱁乑䅁䭁䅁䅑䅁䭁䡁䕳䅁䉁䅁䅁允䅁䅁䅕䅁䅁䵁奄䕉䵅䅉䅅䅁䑁䅁䅁睁䵁䅁䅁权扁睃䅁权慁杂䅁允䅁䅁䅅䅁䭁䕁䝳䅁䵁䅉䅅䅁䕁䅁䅁睁䵁䅁䅁权癄兄䅁权剁䅁䅁权䑃䅂䅁允䅁䅁䅅䅁佁䉁䅉䅁ㅁ䑁䅑兎祁䑁䅁杍穁䑁䅁䅁䵁䅉䅅䅁䑁䅁䅁睁䵁䅁䅁权䙃睃䅁权捁杂䅁允䅁䅁䅅䅁䭁䕁䡙䅁䵁䅉䅅䅁䕁䅁䅁睁䵁䅁䅁权癁睃䅁权牂䅂䅁权㉂䅂䅁允䅁䅁䅅䅁䙁䉁奂扏䥔瑤⽙䍄䉁䅁䅁䅂䅁䅁䅍䅄䅁䅁䅯儯䅳䅁䅯充䅁䅁䅯杤䅑䅁䅅䅁䉁䅁䅁杄十䅁䅁睍㉁䑁䅣杍㍁䑁䅁䅍睁䅁䅁䍄䉁䅁䅁䅂䅁䅁䅍䅄䅁䅁䅯杷䅳䅁䅯睈䅙䅁䅯䅉䅙䅁䅅䅁䉁䅁䅁权歂杂䅁䍄䉁䅁䅁睁䅁䅁䅍䅄䅁䅁䅯杩䅳䅁䅯杇䅙䅁䅅䅁䉁䅁䅁权䅄杂䅁䍄䉁䅁䅁䅂䅁䅁䅍䅄䅁䅁䅯䅐䅳䅁䅯睡䅑䅁䅯兢䅑䅁䅅䅁䉁䅁䅁兂晁敨剴䉵砷睐杷允䅁䅁䅑䅁䑁䅁䅷䅁䭁䡁乳䅁䭁䅁䅑䅁䭁䉁偳䅁䉁䅁䅁允䅁䅁䅕䅁䅁䅁㝃唶䵁䅉䅅䅁䑁䅁䅁睁䵁䅁䅁权偄兄䅁权歁杂䅁允䅁䅁䅅䅁䭁䵁乑䅁䵁䅉䅅䅁䕁䅁䅁睁䵁䅁䅁权㕂兄䅁权牂䅂䅁权㉂䅂䅁允䅁䅁䅅䅁䙁䭁䝪穓䩥摑⽧䍄䉁䅁䅁䅂䅁䅁䅍䅄䅁䅁䅯兎䅳䅁䅯睡䅑䅁䅯兣䅑䅁䅅䅁䉁䅁䅁兂呄坔光䑗卫䅷杷允䅁䅁䅑䅁䑁䅁䅷䅁䭁偁乍䅁䭁䝁䕳䅁䭁䡁䔰䅁䉁䅁䅁允䅁䅁䅕䉵䘶ㄶ㑇牲䴸䅉䅅䅁䑁䅁䅁睁䵁䅁䅁权䑄睃䅁权奁杂䅁允䅁䅁䅅䅁䭁䡁䝷䅁䵁䅉䅅䅁䕁䅁䅁睁䵁䅁䅁权杂睃䅁权晁杂䅁权杁杂䅁允䅁䅁䅅䅁䭁䵁䝕䅁䵁䅉䅅䅁䕁䅁䅁睁䵁䅁䅁权摁䅄䅁权牂䅂䅁权㙂䅂䅁允䅁䅁䅅䅁䙁䅁䅁䅁䅁偁⽧䍄䉁䅁䅁睁䅁䅁䅍䅄䅁䅁䅯䅩䅷䅁䅯杈䅙䅁䅅䅁䉁䅁䅁权噄杂䅁䍄䉁䅁䅁睁䅁䅁䅍䅄䅁䅁䅯䅡䄰䅁䅯杊䅙䅁䅅䅁䉁䅁䅁杄䵁䅁䅁䅏穁䍁䄴䅎硁䅁䅁䍄䉁䅁䅁睁䅁䅁䅍䅄䅁䅁䅯䅢䄰䅁䅯䅊䅙䅁䅅䅁䉁䅁䅁权䉁杄䅁䍄䉁䅁䅁䅂䅁䅁䅍䅄䅁䅁䅯睃䅷䅁䅯䅂䅁䅁䅯睤䅑䅁䅅䅁䉁䅁䅁权䡂䅁䅁䍄䉁䅁䅁睁䅁䅁䅍䅄䅁䅁䅯典䅳䅁䅯杊䅙䅁䅅䅁䉁䅁䅁杄䵁䅁䅁睎硁䍁䄴睍ㅁ䅁䅁䍄䉁䅁䅁睁䅁䅁䅍䅄䅁䅁䅯児䄰䅁䅯杇䅙䅁䅅䅁䉁䅁䅁权瑁杂䅁䍄䉁䅁䅁䅂䅁䅁䅍䅄䅁䅁䅯杯䅳䅁䅯睡䅑䅁䅯督䅑䅁䅅䅁䉁䅁䅁兂㝂䭆䠵場歱睶杷允䅁䅁䅑䅁䑁䅁䅷䅁䭁䑁乕䅁䭁䝁䕳䅁䭁䡁䕍䅁䉁䅁䅁允䅁䅁䅕㘱睎児塲稴䴸䅉䅅䅁䕁䅁䅁睁䵁䅁䅁权婂䅄䅁权牂䅂䅁权祂䅂䅁允䅁䅁䅅䅁䙁䭁䠵場啯畲⼸䍄䉁䅁䅁䅂䅁䅁䅍䅄䅁䅁䅯䅁䄴䅁䅯䅂䅁䅁䅯䅧䅑䅁䅅䅁䉁䅁䅁兂䅁䅁䅁䥷⭍兑杷允䅁䅁䅍䅁䑁䅁䅷䅁䭁䵁䱙䅁䭁䉁䜴䅁䉁䅁䅁允䅁䅁䅯䅘䅙䅁杷允䅁䅁䅍䅁䑁䅁䅷䅁䭁䙁䵷䅁䭁䉁䜴䅁䉁䅁䅁允䅁䅁䅯児䅣䅁杷允䅁䅁䅑䅁䑁䅁䅷䅁䭁䡁乯䅁䭁䝁䕳䅁䭁䡁䔸䅁䉁䅁䅁允䅁䅁䅕桙奂扏䥔樱䴸䅉䅅䅁䑁䅁䅁睁䵁䅁䅁权扄䅄䅁权歁杂䅁允䅁䅁䅅䅁䭁䱁乳䅁䵁䅉䅅䅁䕁䅁䅁睁䵁䅁䅁权敄睃䅁权牂䅂䅁权㉂䅂䅁允䅁䅁䅅䅁䭁䕁䅣䅁䵁䅉䅅䅁䕁䅁䅁睁䵁䅁䅁权桃兄䅁权䕁䅁䅁权あ䅂䅁允䅁䅁䅅䅁䙁䅁䅁䅁汁橈䉨䍄䉁䅁䅁䅂䅁䅁䅍䅄䅁䅁䅯䅮䅳䅁䅯睡䅑䅁䅯䅣䅑䅁䅅䅁䉁䅁䅁兂㑃潈牘払⭩睐杷允䅁䅁䅑䅁䑁䅁䅷䅁䭁䱁䱉䅁䭁䅁䅑䅁䭁䡁䕑䅁䉁䅁䅁允䅁䅁䅕䅁䅁偁啁〫䵁䅉䅅䅁䕁䅁䅁睁䵁䅁䅁权乁兄䅁权牂䅂䅁权㑂䅂䅁允䅁䅁䅅䅁䙁䩁婱婭婭捭⽫䍄䉁䅁䅁䅂䅁䅁䅍䅄䅁䅁䅯䅊䄰䅁䅯睡䅑䅁䅯睥䅑䅁䅅䅁䉁䅁䅁兂允䑗ね䡹㙢睶杷允䅁䅁䅍䅁䑁䅁䅷䅁䭁䕁䱕䅁䭁䉁䝯䅁䉁䅁䅁允䅁䅁䅯睇䅙䅁杷允䅁䅁䅍䅁䑁䅁䅷䅁䭁䅁义䅁䭁䉁䝷䅁䉁䅁䅁允䅁䅁䅯䄰䅙䅁杷允䅁䅁䅑䅁䑁䅁䅷䅁䭁䅁䱙䅁䭁䉁䅅䅁䭁䡁䕫䅁䉁䅁䅁允䅁䅁䄴杅䅁䑁䅍杍ぁ䑁䅍䅎睁䑁䅁䅍䅁䅁杷允䅁䅁䅑䅁䑁䅁䅷䅁䭁䝁䱉䅁䭁䉁䅅䅁䭁䥁䕅䅁䉁䅁䅁允䅁䅁䄴䅅䅁䑁䅫杍㍁䑁䅁䅎穁䑁䅧䅁䵁䅉䅅䅁䕁䅁䅁睁䵁䅁䅁权ㅂ䅄䅁权牂䅂䅁权瑂䅂䅁允䅁䅁䅅䅁䙁䝁浚浚浚獚⽙䍄䉁䅁䅁睁䅁䅁䅍䅄䅁䅁䅯兹䅳䅁䅯䅊䅙䅁䅅䅁䉁䅁䅁权慃䅄䅁䍄䉁䅁䅁䅂䅁䅁䅍䅄䅁䅁䅯杣䅳䅁䅯䅂䅁䅁䅯䅧䅑䅁䅅䅁䉁䅁䅁兂䅁䅁䅁䅳眳䅑杷允䅁䅁䅍䅁䑁䅁䅷䅁䭁䩁䵷䅁䭁䉁䜴䅁䉁䅁䅁允䅁䅁䅯杪䅣䅁杷允䅁䅁䅑䅁䑁䅁䅷䅁䭁䭁䱅䅁䭁䅁䅑䅁䭁䡁䕷䅁䉁䅁䅁允䅁䅁䅕䅁䅁䍁橄欷䵁䅉䅅䅁䑁䅁䅁睁䵁䅁䅁权畄权䅁权敁杂䅁允䅁䅁䅅䅁䭁䵁䝫䅁䵁䅉䅅䅁䕁䅁䅁睁䵁䅁䅁权杁睃䅁权剁䅁䅁权扁睄䅁允䅁䅁䅅䅁佁䉁䅑䅁祁䑁䅧䅍㑁䑁䅕睍㑁䑁䅧杍䅁䅁杷允䅁䅁䅑䅁䑁䅁䅷䅁䭁䝁䱑䅁䭁䝁䕳䅁䭁䡁䕳䅁䉁䅁䅁允䅁䅁䅕䡳潊敫㠱㜳䴸䅉䅅䅁䑁䅁䅁睁䵁䅁䅁权晄䅄䅁权奁杂䅁允䅁䅁䅅䅁䭁䕁䝑䅁䵁䅉䅅䅁䑁䅁䅁睁䵁䅁䅁权㥁睃䅁权敁杂䅁允䅁䅁䅅䅁䭁䥁䜸䅁䵁䅉䅅䅁䑁䅁䅁睁䵁䅁䅁权㙁兄䅁权敁杂䅁允䅁䅁䅅䅁䭁䍁䥍䅁䵁䅉䅅䅁䕁䅁䅁睁䵁䅁䅁权桄睃䅁权䕁䅁䅁权㕂䅂䅁允䅁䅁䅅䅁䙁䅁䅁䅁杂䉡䉎䍄䉁䅁䅁睁䅁䅁䅍䅄䅁䅁䅯兺䅳䅁䅯杈䅙䅁䅅䅁䉁䅁䅁权杂䅃䅁䍄䉁䅁䅁䅂䅁䅁䅍䅄䅁䅁䅯睤䅳䅁䅯睡䅑䅁䅯兣䅑䅁䅅䅁䉁䅁䅁兂慃婭婭婭䑫䅑杷允䅁䅁䅑䅁䑁䅁䅷䅁䭁䥁䵉䅁䭁䝁䕳䅁䭁䥁䕍䅁䉁䅁䅁允䅁䅁䅕硥畓⭒㙆䑰䴸䅉䅅䅁䑁䅁䅁睁䵁䅁䅁权乂睃䅁权捁杂䅁允䅁䅁䅅䅁䭁䍁䝯䅁䵁䅉䅅䅁䕁䅁䅁睁䵁䅁䅁权千睃䅁权剁䅁䅁权䅃䅂䅁允䅁䅁䅅䅁佁䉁䅉䅁㕁䑁䅧李祁䑁䅧免㉁䑁䅫䅁䵁䅉䅅䅁䑁䅁䅁睁䵁䅁䅁权牄睃䅁权敁杂䅁允䅁䅁䅅䅁䭁䥁䝁䅁䵁䅉䅅䅁䕁䅁䅁睁䵁䅁䅁权䕁睃䅁权剁䅁䅁权㝂䅂䅁允䅁䅁䅅䅁䭁䕁䅣䅁䵁䅉䅅䅁䑁䅁䅁睁䵁䅁䅁权噂睃䅁权捁杂䅁允䅁䅁䅅䅁䭁䱁䜰䅁䵁䅉䅅䅁䕁䅁䅁睁䵁䅁䅁权偁兄䅁权牂䅂䅁权㍂䅂䅁允䅁䅁䅅䅁䙁䉁䑋䵷桱敒⽯䍄䉁䅁䅁睁䅁䅁䅍䅄䅁䅁䅯䅪䅳䅁䅯杊䅙䅁䅅䅁䉁䅁䅁杄䵁䅁䅁兏祁䍁䄴睍硁䅁䅁䍄䉁䅁䅁睁䅁䅁䅍䅄䅁䅁䅯睭䅳䅁䅯杇䅙䅁䅅䅁䉁䅁䅁权㡁杂䅁䍄䉁䅁䅁䅂䅁䅁䅍䅄䅁䅁䅯䅌䅷䅁䅯充䅁䅁䅯杦䅑䅁䅅䅁䉁䅁䅁杄十䅁䅁睎ㅁ䑁䅉睎睁䑁䅅䅎睁䅁䅁䍄䉁䅁䅁䅂䅁䅁䅍䅄䅁䅁䅯睰䅳䅁䅯睡䅑䅁䅯入䅑䅁䅅䅁䉁䅁䅁兂偃癷潕䥘椯睐杷允䅁䅁䅑䅁䑁䅁䅷䅁䭁䩁乁䅁䭁䅁䅑䅁䭁䝁䔸䅁䉁䅁䅁允䅁䅁䅕䅁䅁䱁奂唹䵁䅉䅅䅁䑁䅁䅁睁䵁䅁䅁权桁兄䅁权捁杂䅁允䅁䅁䅅䅁䭁䕁䝅䅁䵁䅉䅅䅁䕁䅁䅁睁䵁䅁䅁权允䅂䅁权䕁䅁䅁权硂䅂䅁允䅁䅁䅅䅁䭁䝁䍣䅁䵁䅉䅅䅁䕁䅁䅁睁䵁䅁䅁权ㅄ兄䅁权剁䅁䅁权䕃䅂䅁允䅁䅁䅅䅁䭁䕁䅣䅁䵁䅉䅅䅁䕁䅁䅁睁䵁䅁䅁权噂睃䅁权䕁䅁䅁权䕃䅂䅁允䅁䅁䅅䅁䙁䅁䅁䅁䅄䉡䉨䍄䉁䅁䅁䅂䅁䅁䅍䅄䅁䅁䅯䅐䅳䅁䅯睡䅑䅁䅯䅥䅑䅁䅅䅁䉁䅁䅁兂䙃ㄶ㑇潈牘睐杷允䅁䅁䅑䅁䑁䅁䅷䅁䭁佁䵅䅁䭁䅁䅑䅁䭁䡁䕍䅁䉁䅁䅁允䅁䅁䅕䅁䅁䙁㡃歆䵅䅉䅅䅁䑁䅁䅁睁䵁䅁䅁权䥄睃䅁权捁杂䅁允䅁䅁䅅䅁䭁䵁䝳䅁䵁䅉䅅䅁䕁䅁䅁睁䵁䅁䅁权⭄睃䅁权牂䅂䅁权䙃䅂䅁允䅁䅁䅅䅁䙁䕁桪桥畓硒䅎䍄䉁䅁䅁睁䅁䅁䅍䅄䅁䅁䅯儶䄰䅁䅯䅇䅙䅁䅅䅁䉁䅁䅁权㡂杂䅁䍄䉁䅁䅁䅂䅁䅁䅍䅄䅁䅁䅯睥䅳䅁䅯充䅁䅁䅯䅦䅑䅁䅅䅁䉁䅁䅁杄啁䅁䅁免睁䑁䅅兏睁䑁䅁䅍睁䑁䅁䅁䵁䅉䅅䅁䑁䅁䅁睁䵁䅁䅁权灄兄䅁权捁杂䅁允䅁䅁䅅䅁䭁䍁䝳䅁䵁䅉䅅䅁䑁䅁䅁睁䵁䅁䅁权䩄睃䅁权捁杂䅁允䅁䅁䅅䅁䭁䥁䝷䅁䵁䅉䅅䅁䕁䅁䅁睁䵁䅁䅁权祁睃䅁权剁䅁䅁权⭂䅂䅁允䅁䅁䅅䅁佁䉁䅉䅁㉁䑁䅧免㉁䑁䅫䅍睁䑁䅁䅁䵁䅉䅅䅁䕁䅁䅁睁䵁䅁䅁权䑁兄䅁权剁䅁䅁权扁睄䅁允䅁䅁䅅䅁佁䉁䅉䅁㍁䑁䅑睍㑁䑁䅉睍ㅁ䑁䅙䅁䵁䅉䅅䅁䕁䅁䅁睁䵁䅁䅁权䡁兄䅁权牂䅂䅁权⭂䅂䅁允䅁䅁䅅䅁䙁偁唷佥浫捍⽧䍄䉁䅁䅁睁䅁䅁䅍䅄䅁䅁䅯䅌䅷䅁䅯䅇䅙䅁䅅䅁䉁䅁䅁权㡂杂䅁䍄䉁䅁䅁䅂䅁䅁䅍䅄䅁䅁䅯䅦䅷䅁䅯䅂䅁䅁䅯睦䅑䅁䅅䅁䉁䅁䅁兂䅁䅁䅁䱷夳䅑杷允䅁䅁䅑䅁䑁䅁䅷䅁䭁䵁䱅䅁䭁䅁䅑䅁䭁䡁䕑䅁䉁䅁䅁允䅁䅁䅕䅁䅁䱁楧啉䵅䅉䅅䅁䕁䅁䅁睁䵁䅁䅁权硄䅄䅁权剁䅁䅁权㙂䅂䅁允䅁䅁䅅䅁佁䉁䅉䅁ぁ䑁䅕免ㅁ䑁䅑䅍睁䑁䅁䅁䵁䅉䅅䅁䕁䅁䅁睁䵁䅁䅁权獂兄䅁权牂䅂䅁权睂䅂䅁允䅁䅁䅅䅁䙁䙁偹癷潕佘⼸䍄䉁䅁䅁䅂䅁䅁䅍䅄䅁䅁䅯朷䄰䅁䅯䅂䅁䅁䅯䅤䅑䅁䅅䅁䉁䅁䅁兂䅁䅁䅁乴啑兑杷允䅁䅁䅍䅁䑁䅁䅷䅁䭁䵁䱳䅁䭁䉁䝧䅁䉁䅁䅁允䅁䅁䅯兇䅙䅁杷允䅁䅁䅍䅁䑁䅁䅷䅁䭁䙁䱕䅁䭁䉁䜴䅁䉁䅁䅁允䅁䅁䅯東䅙䅁杷允䅁䅁䅑䅁䑁䅁䅷䅁䭁䅁䵁䅁䭁䅁䅑䅁䭁䉁偳䅁䉁䅁䅁允䅁䅁䅕䅁䅁䡁匯䕎䵅䅉䅅䅁䕁䅁䅁睁䵁䅁䅁权乁兄䅁权䕁䅁䅁权䍃䅂䅁允䅁䅁䅅䅁䙁䅁䅁䅁兄杏䉤䍄䉁䅁䅁睁䅁䅁䅍䅄䅁䅁䅯䅱䅷䅁䅯杊䅙䅁䅅䅁䉁䅁䅁杄䵁䅁䅁䅏㕁䍁䄴李硁䅁䅁䍄䉁䅁䅁䅂䅁䅁䅍䅄䅁䅁䅯兡䅷䅁䅯䅂䅁䅁䅯兢䅑䅁䅅䅁䉁䅁䅁兂䅁䅁䅁䨶䱷兑杷允䅁䅁䅍䅁䑁䅁䅷䅁䭁䥁乫䅁䭁䉁䝯䅁䉁䅁䅁允䅁䅁䅯杙䅙䅁杷允䅁䅁䅑䅁䑁䅁䅷䅁䭁䍁䵅䅁䭁䉁䅅䅁䭁䡁䕁䅁䉁䅁䅁允䅁䅁䄴杅䅁䑁䅫䅍ㅁ䑁䅁䅍睁䑁䅁䅍䅁䅁杷允䅁䅁䅑䅁䑁䅁䅷䅁䭁偁䵉䅁䭁䉁䅅䅁䭁䥁䕍䅁䉁䅁䅁允䅁䅁䄴䅆䅁䑁䅉兎ㅁ䑁䅫兎穁䑁䅁䅍睁䅁䅁䍄䉁䅁䅁䅂䅁䅁䅍䅄䅁䅁䅯儯䅳䅁䅯睡䅑䅁䅯䅧䅑䅁䅅䅁䉁䅁䅁兂扁㥌欰潂噇睶杷允䅁䅁䅑䅁䑁䅁䅷䅁䭁䩁临䅁䭁䅁䅑䅁䭁䡁䕙䅁䉁䅁䅁允䅁䅁䅕䅁䅁䥁灁䕉䵅䅉䅅䅁䑁䅁䅁睁䵁䅁䅁权塂杄䅁权奁杂䅁允䅁䅁䅅䅁䭁䡁䝷䅁䵁䅉䅅䅁䕁䅁䅁睁䵁䅁䅁权婁兄䅁权䕁䅁䅁权䕃䅂䅁允䅁䅁䅅䅁䙁䅁䅁䅁㑄刴䉤䍄䉁䅁䅁䅂䅁䅁䅍䅄䅁䅁䅯䅧䄰䅁䅯䅂䅁䅁䅯来䅑䅁䅅䅁䉁䅁䅁兂䅁䅁䅁灙ぉ兑杷允䅁䅁䅍䅁䑁䅁䅷䅁䭁乁乍䅁䭁䉁䝯䅁䉁䅁䅁允䅁䅁䅯兗䅙䅁杷允䅁䅁䅑䅁䑁䅁䅷䅁䭁䭁䵁䅁䭁䝁䕳䅁䭁䡁䕕䅁䉁䅁䅁允䅁䅁䅕呣䬰㘱睎吹䴸䅉䅅䅁䑁䅁䅁睁䵁䅁䅁权噂睃䅁权流杂䅁允䅁䅁䅅䅁佁䅁䅷䅁㕁䑁䅫杌㑁䑁䅉䅁䵁䅉䅅䅁䕁䅁䅁睁䵁䅁䅁权坁睃䅁权牂䅂䅁权㑂䅂䅁允䅁䅁䅅䅁䙁䑁晶㑔堲灢⽋䍄䉁䅁䅁睁䅁䅁䅍䅄䅁䅁䅯兣䅳䅁䅯䅊䅙䅁䅅䅁䉁䅁䅁权牄兄䅁䍄䉁䅁䅁䅂䅁䅁䅍䅄䅁䅁䅯兆䅷䅁䅯睡䅑䅁䅯杣䅑䅁䅅䅁䉁䅁䅁兂硂児塲㍯瑄睐杷允䅁䅁䅍䅁䑁䅁䅷䅁䭁䍁䰰䅁䭁䍁䝑䅁䉁䅁䅁允䅁䅁䅯䅌䄴䅁杷允䅁䅁䅍䅁䑁䅁䅷䅁䭁䵁䰸䅁䭁䍁䝙䅁䉁䅁䅁允䅁䅁䄴䅄䅁䑁䅫䅍畁䑁䅣杍䅁䅁杷允䅁䅁䅑䅁䑁䅁䅷䅁䭁䉁乣䅁䭁䉁䅅䅁䭁䡁䔴䅁䉁䅁䅁允䅁䅁䄴杅䅁䑁䅅䅏㉁䑁䅧睍㍁䑁䅫䅏䅁䅁杷允䅁䅁䅑䅁䑁䅁䅷䅁䭁䡁䱯䅁䭁䝁䕳䅁䭁䡁䕧䅁䉁䅁䅁允䅁䅁䅕䉵䘶ㄶ㑇橺䴸䅉䅅䅁䑁䅁䅁睁䵁䅁䅁权坂䅄䅁权捁杂䅁允䅁䅁䅅䅁䭁䥁䝷䅁䵁䅉䅅䅁䕁䅁䅁睁䵁䅁䅁权時兄䅁权晁杂䅁权杁杂䅁允䅁䅁䅅䅁䭁䅁佯䅁䵁䅉䅅䅁䑁䅁䅁睁䵁䅁䅁权㑂䅁䅁权奁杂䅁允䅁䅁䅅䅁䭁䕁䝯䅁䵁䅉䅅䅁䕁䅁䅁睁䵁䅁䅁权杂睃䅁权䕁䅁䅁权㙂䅂䅁允䅁䅁䅅䅁䙁䅁䅁䅁兄副䉂䍄䉁䅁䅁䅂䅁䅁䅍䅄䅁䅁䅯䅭䄰䅁䅯睡䅑䅁䅯䅧䅑䅁䅅䅁䉁䅁䅁兂歃䑣䬰㘱児睶杷允䅁䅁䅑䅁䑁䅁䅷䅁䭁佁䱕䅁䭁䝁䕳䅁䭁䡁䕁䅁䉁䅁䅁允䅁䅁䅕兇坒楄礲扺䴸䅉䅅䅁䑁䅁䅁睁䵁䅁䅁权呄睃䅁权奁杂䅁允䅁䅁䅅䅁䭁䕁䝯䅁䵁䅉䅅䅁䕁䅁䅁睁䵁䅁䅁权乂䅄䅁权牂䅂䅁权穂䅂䅁允䅁䅁䅅䅁䙁䭁睒児塲⭯⽁䍄䉁䅁䅁䅂䅁䅁䅍䅄䅁䅁䅯杯䅷䅁䅯睡䅑䅁䅯睢䅑䅁䅅䅁䉁䅁䅁兂㕂匶硙䭃捹睐杷允䅁䅁䅑䅁䑁䅁䅷䅁䭁䱁䰴䅁䭁䅁䅑䅁䭁䡁䔸䅁䉁䅁䅁允䅁䅁䅕䅁䅁佁橃欴䵁䅉䅅䅁䕁䅁䅁睁䵁䅁䅁权呄睃䅁权晁杂䅁权杁杂䅁允䅁䅁䅅䅁䭁䵁䤴䅁䵁䅉䅅䅁䕁䅁䅁睁䵁䅁䅁权歃䅄䅁权牂䅂䅁权㡂䅂䅁允䅁䅁䅅䅁䙁䉁畓⭒㙆偆⽯䍄䉁䅁䅁䅂䅁䅁䅍䅄䅁䅁䅯儷䅷䅁䅯睡䅑䅁䅯杧䅑䅁䅅䅁䉁䅁䅁兂偃癷潕䥘匯睐杷允䅁䅁䅑䅁䑁䅁䅷䅁䭁䝁䵳䅁䭁䝁䕳䅁䭁䡁䕙䅁䉁䅁䅁允䅁䅁䅕捺䵺䵺䵺䐴䴸䅉䅅䅁䑁䅁䅁睁䵁䅁䅁权⽃兂䅁权慁杂䅁允䅁䅁䅅䅁䭁䕁䝁䅁䵁䅉䅅䅁䑁䅁䅁睁䵁䅁䅁权潁䅄䅁权捁杂䅁允䅁䅁䅅䅁䭁䑁䝉䅁䵁䅉䅅䅁䕁䅁䅁睁䵁䅁䅁权杄䅄䅁权䕁䅁䅁权䑃䅂䅁允䅁䅁䅅䅁䙁䅁䅁䅁䵄䉪䉖䍄䉁䅁䅁睁䅁䅁䅍䅄䅁䅁䅯眯䅷䅁䅯杊䅙䅁䅅䅁䉁䅁䅁杄䝁䅁䅁兎ㅁ䅁䅁䍄䉁䅁䅁䅂䅁䅁䅍䅄䅁䅁䅯睖䅳䅁䅯睡䅑䅁䅯睥䅑䅁䅅䅁䉁䅁䅁兂㑃潈牘払祪睐杷允䅁䅁䅑䅁䑁䅁䅷䅁䭁佁䵯䅁䭁䝁䕳䅁䭁䡁䔰䅁䉁䅁䅁允䅁䅁䅕児塲㍯㥁樸䴸䅉䅅䅁䕁䅁䅁睁䵁䅁䅁权㝂睃䅁权䕁䅁䅁权䕃䅂䅁允䅁䅁䅅䅁䙁䅁䅁䅁权䉉䉊䍄䉁䅁䅁睁䅁䅁䅍䅄䅁䅁䅯杁䅳䅁䅯䅇䅙䅁䅅䅁䉁䅁䅁权㡂杂䅁䍄䉁䅁䅁䅂䅁䅁䅍䅄䅁䅁䅯杌䅳䅁䅯睡䅑䅁䅯杧䅑䅁䅅䅁䉁䅁䅁兂㉄䙋偹癷睘睶杷允䅁䅁䅑䅁䑁䅁䅷䅁䭁䑁䰰䅁䭁䉁䜸䅁䭁䍁䝁䅁䉁䅁䅁允䅁䅁䅯䄹䅙䅁杷允䅁䅁䅑䅁䑁䅁䅷䅁䭁䩁䱑䅁䭁䅁䅑䅁䭁䡁䕧䅁䉁䅁䅁允䅁䅁䅕䅁䅁䉁䱨䕇䵅䅉䅅䅁䕁䅁䅁睁䵁䅁䅁权敃睃䅁权牂䅂䅁权䉃䅂䅁允䅁䅁䅅䅁䙁乁佮ㄹ橐扰⽳䍄䉁䅁䅁䅂䅁䅁䅍䅄䅁䅁䅯光䄰䅁䅯充䅁䅁䅯杣䅑䅁䅅䅁䉁䅁䅁杄十䅁䅁杍㉁䑁䅕兎硁䑁䅧睍ㅁ䅁䅁䍄䉁䅁䅁䅂䅁䅁䅍䅄䅁䅁䅯兄䄰䅁䅯睡䅑䅁䅯䅣䅑䅁䅅䅁䉁䅁䅁兂歃䑣䬰㘱児睶杷允䅁䅁䅍䅁䑁䅁䅷䅁䭁䱁䱉䅁䭁䉁䜴䅁䉁䅁䅁允䅁䅁䅯杇䅣䅁杷允䅁䅁䅍䅁䑁䅁䅷䅁䭁䱁䰸䅁䭁䉁䝯䅁䉁䅁䅁允䅁䅁䅯䅳䅙䅁杷允䅁䅁䅑䅁䑁䅁䅷䅁䭁䉁义䅁䭁䝁䕳䅁䭁䡁䕑䅁䉁䅁䅁允䅁䅁䅕児塲㍯㥁樶䴸䅉䅅䅁䕁䅁䅁睁䵁䅁䅁权灄兄䅁权䕁䅁䅁权㉂䅂䅁允䅁䅁䅅䅁䙁䅁䅁䅁允睂䉸䍄䉁䅁䅁睁䅁䅁䅍䅄䅁䅁䅯杰䅷䅁䅯杇䅙䅁䅅䅁䉁䅁䅁权楂杂䅁䍄䉁䅁䅁䅂䅁䅁䅍䅄䅁䅁䅯睵䅷䅁䅯䅂䅁䅁䅯䅥䅑䅁䅅䅁䉁䅁䅁兂䅁䅁䅁乓䭫兑杷允䅁䅁䅑䅁䑁䅁䅷䅁䭁䑁䱕䅁䭁䝁䕳䅁䭁䡁䔸䅁䉁䅁䅁允䅁䅁䅕䘷㑇潈牘吰䴸䅉䅅䅁䑁䅁䅁睁䵁䅁䅁权療睃䅁权敁杂䅁允䅁䅁䅅䅁䭁乁䝕䅁䵁䅉䅅䅁䕁䅁䅁睁䵁䅁䅁权㡄䅄䅁权牂䅂䅁权硂䅂䅁允䅁䅁䅅䅁䙁䭁扡䍸睃瑣⽩䍄䉁䅁䅁睁䅁䅁䅍䅄䅁䅁䅯䅮䅷䅁䅯杊䅙䅁䅅䅁䉁䅁䅁杄佁䅁䅁免硁䑁䅁杌祁䑁䅣䅁䵁䅉䅅䅁䕁䅁䅁睁䵁䅁䅁权捃兄䅁权牂䅂䅁权㑂䅂䅁允䅁䅁䅅䅁䙁䑁敖歵䵫獁⽳䍄䉁䅁䅁䅂䅁䅁䅍䅄䅁䅁䅯䄫䅳䅁䅯睈䅙䅁䅯䅉䅙䅁䅅䅁䉁䅁䅁权㕄睃䅁䍄䉁䅁䅁䅂䅁䅁䅍䅄䅁䅁䅯䅶䅷䅁䅯睡䅑䅁䅯全䅑䅁䅅䅁䉁䅁䅁兂䅁䅁䅁䅁兄睐杷允䅁䅁䅍䅁䑁䅁䅷䅁䭁䥁䱙䅁䭁䉁䝧䅁䉁䅁䅁允䅁䅁䅯杓䅙䅁杷允䅁䅁䅑䅁䑁䅁䅷䅁䭁䡁䰸䅁䭁䅁䅑䅁䭁䡁䕑䅁䉁䅁䅁允䅁䅁䅕䅁䅁乁䙁欸䵁䅉䅅䅁䕁䅁䅁睁䵁䅁䅁权䥄兄䅁权䕁䅁䅁权䍃䅂䅁允䅁䅁䅅䅁䙁䅁䅁䅁啂硚䉖䍄䉁䅁䅁䅂䅁䅁䅍䅄䅁䅁䅯兴䅷䅁䅯充䅁䅁䅯睤䅑䅁䅅䅁䉁䅁䅁杄十䅁䅁兎ㅁ䑁䅙䅍㉁䑁䅁䅍睁䅁䅁䍄䉁䅁䅁䅂䅁䅁䅍䅄䅁䅁䅯杆䄰䅁䅯䅂䅁䅁䅯睇䄸䅁䅅䅁䉁䅁䅁兂䅁䅁䅁䵑橐䅑杷允䅁䅁䅑䅁䑁䅁䅷䅁䭁䙁䱣䅁䭁䅁䅑䅁䭁䡁䕯䅁䉁䅁䅁允䅁䅁䅕䅁䅁䍁䕃䕉䵅䅉䅅䅁䕁䅁䅁睁䵁䅁䅁权婁䅄䅁权牂䅂䅁权ㅂ䅂䅁允䅁䅁䅅䅁䙁䝁㡱䩤奍䭂⽡䍄䉁䅁䅁䅂䅁䅁䅍䅄䅁䅁䅯䅘䅳䅁䅯䅂䅁䅁䅯睥䅑䅁䅅䅁䉁䅁䅁兂䅁䅁䅁獣畣兑杷允䅁䅁䅍䅁䑁䅁䅷䅁䭁䵁䱁䅁䭁䍁䝙䅁䉁䅁䅁允䅁䅁䄴䅄䅁䑁䅕兎畁䑁䅣兎䅁䅁杷允䅁䅁䅑䅁䑁䅁䅷䅁䭁䱁䵳䅁䭁䝁䕳䅁䭁䡁䕣䅁䉁䅁䅁允䅁䅁䅕䅁䅁䅁䅁䐴䴸䅉䅅䅁䑁䅁䅁睁䵁䅁䅁权卄睃䅁权慁杂䅁允䅁䅁䅅䅁䭁䙁䜸䅁䵁䅉䅅䅁䑁䅁䅁睁䵁䅁䅁权䥂睃䅁权奁杂䅁允䅁䅁䅅䅁䭁䉁䝫䅁䵁䅉䅅䅁䑁䅁䅁睁䵁䅁䅁权浂睃䅁权歁杂䅁允䅁䅁䅅䅁䭁乁䱑䅁䵁䅉䅅䅁䑁䅁䅁睁䵁䅁䅁权穂兄䅁权奁杂䅁允䅁䅁䅅䅁䭁䕁䝑䅁䵁䅉䅅䅁䑁䅁䅁睁䵁䅁䅁权㡃兄䅁权奁杂䅁允䅁䅁䅅䅁䭁䕁䝑䅁䵁䅉䅅䅁䕁䅁䅁睁䵁䅁䅁权牂兄䅁权牂䅂䅁权㝂䅂䅁允䅁䅁䅅䅁䙁䙁㑋潈牘剕䅮䍄䉁䅁䅁䅂䅁䅁䅍䅄䅁䅁䅯儸䅷䅁䅯睡䅑䅁䅯杤䅑䅁䅅䅁䉁䅁䅁兂㙃兓䍷㑋楦睐杷允䅁䅁䅑䅁䑁䅁䅷䅁䭁䉁估䅁䭁䝁䕳䅁䭁䡁䕅䅁䉁䅁䅁允䅁䅁䅕敫㠱穐敖樵䴸䅉䅅䅁䑁䅁䅁睁䵁䅁䅁权䱂䅄䅁权流杂䅁允䅁䅁䅅䅁佁䅁䅯䅁㍁䑁䅁杌ぁ䅁䅁䍄䉁䅁䅁䅂䅁䅁䅍䅄䅁䅁䅯䅋䄰䅁䅯睡䅑䅁䅯睦䅑䅁䅅䅁䉁䅁䅁兂楃扒穢搯睔睶杷允䅁䅁䅑䅁䑁䅁䅷䅁䭁䭁䵁䅁䭁䉁䜸䅁䭁䍁䝁䅁䉁䅁䅁允䅁䅁䅯䅷䅣䅁杷允䅁䅁䅍䅁䑁䅁䅷䅁䭁乁䱕䅁䭁䉁䝧䅁䉁䅁䅁允䅁䅁䅯䅦䅙䅁杷允䅁䅁䅑䅁䑁䅁䅷䅁䭁䡁䱑䅁䭁䅁䅑䅁䭁䡁䕯䅁䉁䅁䅁允䅁䅁䅕䅁䅁䵁䱪歂䵅䅉䅅䅁䑁䅁䅁睁䵁䅁䅁权灂睃䅁权流杂䅁允䅁䅁䅅䅁佁䅁䅷䅁㑁䑁䅑杌睁䑁䅅䅁䵁䅉䅅䅁䕁䅁䅁睁䵁䅁䅁权㑂䅁䅁权剁䅁䅁权㉂䅂䅁允䅁䅁䅅䅁佁䉁䅉䅁ぁ䑁䅣睍ぁ䑁䅍䅍睁䑁䅁䅁䵁䅉䅅䅁䕁䅁䅁睁䵁䅁䅁权煃睃䅁权䕁䅁䅁权扁睄䅁允䅁䅁䅅䅁䙁䅁䅁䅁睃兮䉸䍄䉁䅁䅁䅂䅁䅁䅍䅄䅁䅁䅯朷䅷䅁䅯充䅁䅁䅯睤䅑䅁䅅䅁䉁䅁䅁杄十䅁䅁免ぁ䑁䅧兏穁䑁䅣睎ぁ䅁䅁䍄䉁䅁䅁䅂䅁䅁䅍䅄䅁䅁䅯杰䅳䅁䅯睡䅑䅁䅯䅨䅑䅁䅅䅁䉁䅁䅁兂歃䑣䬰㘱児睐杷允䅁䅁䅑䅁䑁䅁䅷䅁䭁䍁䵯䅁䭁䝁䕳䅁䭁䡁䕕䅁䉁䅁䅁允䅁䅁䅕噋偹癷潕䐸䴸䅉䅅䅁䕁䅁䅁睁䵁䅁䅁权䥂䅄䅁权晁杂䅁权杁杂䅁允䅁䅁䅅䅁䭁䩁䤴䅁䵁䅉䅅䅁䑁䅁䅁睁䵁䅁䅁权䅁䅄䅁权慁杂䅁允䅁䅁䅅䅁䭁䵁䜰䅁䵁䅉䅅䅁䕁䅁䅁睁䵁䅁䅁权硁䅄䅁权剁䅁䅁权㥂䅂䅁允䅁䅁䅅䅁佁䉁䅉䅁ぁ䑁䅫免硁䑁䅙䅍睁䑁䅁䅁䵁䅉䅅䅁䑁䅁䅁睁䵁䅁䅁权呁兄䅁权慁杂䅁允䅁䅁䅅䅁䭁䙁䜴䅁䵁䅉䅅䅁䑁䅁䅁睁䵁䅁䅁权偃兄䅁权慁杂䅁允䅁䅁䅅䅁䭁䉁䝳䅁䵁䅉䅅䅁䕁䅁䅁睁䵁䅁䅁权䱃睃䅁权牂䅂䅁权硂䅂䅁允䅁䅁䅅䅁䙁䱁敧敨剴䩵⼴䍄䉁䅁䅁睁䅁䅁䅍䅄䅁䅁䅯朱䅳䅁䅯䅇䅙䅁䅅䅁䉁䅁䅁权䩂睂䅁䍄䉁䅁䅁䅂䅁䅁䅍䅄䅁䅁䅯睏䄰䅁䅯䅂䅁䅁䅯睥䅑䅁䅅䅁䉁䅁䅁兂䅁䅁䅁歷剰兑杷允䅁䅁䅍䅁䑁䅁䅷䅁䭁䥁䱉䅁䭁䉁䝯䅁䉁䅁䅁允䅁䅁䅯睘䅙䅁杷允䅁䅁䅑䅁䑁䅁䅷䅁䭁䩁乷䅁䭁䅁䅑䅁䭁䥁䕁䅁䉁䅁䅁允䅁䅁䅕䅁䅁䅁硁欳䵁䅉䅅䅁䕁䅁䅁睁䵁䅁䅁权扄䅄䅁权牂䅂䅁权硂䅂䅁允䅁䅁䅅䅁䙁䥁噇㑑獴⬵⽳䍄䉁䅁䅁䅂䅁䅁䅍䅄䅁䅁䅯睫䅷䅁䅯䅂䅁䅁䅯来䅑䅁䅅䅁䉁䅁䅁兂䅁䅁䅁䜹硍兑杷允䅁䅁䅑䅁䑁䅁䅷䅁䭁䙁䰴䅁䭁䉁䅅䅁䭁䥁䕅䅁䉁䅁䅁允䅁䅁䄴杅䅁䑁䅍杍硁䑁䅁䅍睁䑁䅁䅍䅁䅁杷允䅁䅁䅑䅁䑁䅁䅷䅁䭁偁䵫䅁䭁䝁䕳䅁䭁䥁䕁䅁䉁䅁䅁允䅁䅁䅕余兘瑉㕶樴䴸䅉䅅䅁䑁䅁䅁睁䵁䅁䅁权求睃䅁权敁杂䅁允䅁䅁䅅䅁䭁佁䥙䅁䵁䅉䅅䅁䕁䅁䅁睁䵁䅁䅁权䭄䅄䅁权䕁䅁䅁权㡂䅂䅁允䅁䅁䅅䅁䙁䅁䅁䅁畄䍓䉚䍄䉁䅁䅁睁䅁䅁䅍䅄䅁䅁䅯児䅷䅁䅯杇䅙䅁䅅䅁䉁䅁䅁权䅄杂䅁䍄䉁䅁䅁䅂䅁䅁䅍䅄䅁䅁䅯共䅳䅁䅯充䅁䅁䅯全䅑䅁䅅䅁䉁䅁䅁杄十䅁䅁李ㅁ䑁䅅䅍㑁䑁䅁䅍睁䅁䅁䍄䉁䅁䅁䅂䅁䅁䅍䅄䅁䅁䅯䅁䅳䅁䅯睡䅑䅁䅯䅣䅑䅁䅅䅁䉁䅁䅁兂灁䥘䌯匹捪睐杷允䅁䅁䅑䅁䑁䅁䅷䅁䭁䕁䱉䅁䭁䝁䕳䅁䭁䡁䕧䅁䉁䅁䅁允䅁䅁䅕灳瘳㡰䱚稷䴸䅉䅅䅁䕁䅁䅁睁䵁䅁䅁权獂兄䅁权䕁䅁䅁权䍃䅂䅁允䅁䅁䅅䅁䙁䅁䅁䅁奁睱䈵䍄䉁䅁䅁睁䅁䅁䅍䅄䅁䅁䅯杄䅳䅁䅯䅈䅙䅁䅅䅁䉁䅁䅁权䍂睂䅁䍄䉁䅁䅁䅂䅁䅁䅍䅄䅁䅁䅯䅊䄰䅁䅯睡䅑䅁䅯睦䅑䅁䅅䅁䉁䅁䅁兂灁䥘䌯匹㡩睐杷允䅁䅁䅍䅁䑁䅁䅷䅁䭁乁䱧䅁䭁䍁䝙䅁䉁䅁䅁允䅁䅁䄴杂䅁䑁䅧免䅁䅁杷允䅁䅁䅑䅁䑁䅁䅷䅁䭁䵁䱉䅁䭁䅁䅑䅁䭁䥁䕕䅁䉁䅁䅁允䅁䅁䅕䅁䅁䩁ㅁ欯䵁䅉䅅䅁䕁䅁䅁睁䵁䅁䅁权㡄权䅁权牂䅂䅁权療䅂䅁允䅁䅁䅅䅁䙁䕁桪桥畓⽒⽅䍄䉁䅁䅁䅂䅁䅁䅍䅄䅁䅁䅯兌䅳䅁䅯充䅁䅁䅯䅦䅑䅁䅅䅁䉁䅁䅁杄十䅁䅁免㑁䑁䅑睍㉁䑁䅁䅍睁䅁䅁䍄䉁䅁䅁䅂䅁䅁䅍䅄䅁䅁䅯儹䄰䅁䅯睡䅑䅁䅯䅦䅑䅁䅅䅁䉁䅁䅁权䡂䅁䅁䍄䉁䅁䅁䅂䅁䅁䅍䅄䅁䅁䅯杄䅳䅁䅯睡䅑䅁䅯䅣䅑䅁䅅䅁䉁䅁䅁兂慃婭婭婭䩮睐杷允䅁䅁䅍䅁䑁䅁䅷䅁䭁䉁䱍䅁䭁䉁䜴䅁䉁䅁䅁允䅁䅁䅯杕䅙䅁杷允䅁䅁䅑䅁䑁䅁䅷䅁䭁佁䰴䅁䭁䅁䅑䅁䭁䥁䕅䅁䉁䅁䅁允䅁䅁䅕䅁䅁佁兄あ䵅䅉䅅䅁䕁䅁䅁睁䵁䅁䅁权湁杄䅁权䕁䅁䅁权療䅂䅁允䅁䅁䅅䅁䙁䅁䅁䅁潃䅵䈹䍄䉁䅁䅁睁䅁䅁䅍䅄䅁䅁䅯其䅳䅁䅯杊䅙䅁䅅䅁䉁䅁䅁杄䵁䅁䅁睎㍁䍁䄴䅍ㅁ䅁䅁䍄䉁䅁䅁䅂䅁䅁䅍䅄䅁䅁䅯朶䅯䅁䅯充䅁䅁䅯䅤䅑䅁䅅䅁䉁䅁䅁杄十䅁䅁兎穁䑁䅫䅎祁䑁䅁䅍睁䅁䅁䍄䉁䅁䅁䅂䅁䅁䅍䅄䅁䅁䅯兯䄰䅁䅯充䅁䅁䅯睇䄸䅁䅅䅁䉁䅁䅁杄啁䅁䅁免睁䑁䅅䅍硁䑁䅕䅍睁䑁䅁䅁䵁䅉䅅䅁䕁䅁䅁睁䵁䅁䅁权䅁杄䅁权䕁䅁䅁权㝂䅂䅁允䅁䅁䅅䅁䙁䅁䅁䥁䑁げ䉒䍄䉁䅁䅁睁䅁䅁䅍䅄䅁䅁䅯杶䅳䅁䅯䅊䅙䅁䅅䅁䉁䅁䅁权允䅂䅁䍄䉁䅁䅁䅂䅁䅁䅍䅄䅁䅁䅯儵䅳䅁䅯睡䅑䅁䅯內䅑䅁䅅䅁䉁䅁䅁兂穂䩡瑈䑦䘯睐杷允䅁䅁䅑䅁䑁䅁䅷䅁䭁䱁丰䅁䭁䉁䅅䅁䭁䡁䕕䅁䉁䅁䅁允䅁䅁䄴杅䅁䑁䅧䅍睁䑁䅙䅍睁䑁䅁䅍䅁䅁杷允䅁䅁䅑䅁䑁䅁䅷䅁䭁䅁䱷䅁䭁䝁䕳䅁䭁䡁䕕䅁䉁䅁䅁允䅁䅁䅕⽷潕䥘䌯戱䴸䅉䅅䅁䕁䅁䅁睁䵁䅁䅁权祁兄䅁权䕁䅁䅁权㑂䅂䅁允䅁䅁䅅䅁䙁䅁䅁䅁允樶䈷䍄䉁䅁䅁䅂䅁䅁䅍䅄䅁䅁䅯䄯䅳䅁䅯䅂䅁䅁䅯兤䅑䅁䅅䅁䉁䅁䅁兂䅁䅁䅁䙥乳兑杷允䅁䅁䅍䅁䑁䅁䅷䅁䭁䍁䴰䅁䭁䉁䜴䅁䉁䅁䅁允䅁䅁䅯兓䅙䅁杷允䅁䅁䅑䅁䑁䅁䅷䅁䭁䙁䱉䅁䭁䅁䅑䅁䭁䉁偳䅁䉁䅁䅁允䅁䅁䅕䅁䅁䥁䵉䕑䵅䅉䅅䅁䑁䅁䅁睁䵁䅁䅁权䕃睃䅁权歁杂䅁允䅁䅁䅅䅁䭁乁䱫䅁䵁䅉䅅䅁䕁䅁䅁睁䵁䅁䅁权癄䅄䅁权牂䅂䅁权睂䅂䅁允䅁䅁䅅䅁䙁乁橥䑣䬰㤱⽍䍄䉁䅁䅁䅂䅁䅁䅍䅄䅁䅁䅯睑䅳䅁䅯䅂䅁䅁䅯䅨䅑䅁䅅䅁䉁䅁䅁兂䅁䅁䅁䱳穈䅑杷允䅁䅁䅑䅁䑁䅁䅷䅁䭁偁䰴䅁䭁䝁䕳䅁䭁䥁䕑䅁䉁䅁䅁允䅁䅁䅕余兘瑉㕶樹䴸䅉䅅䅁䕁䅁䅁睁䵁䅁䅁权潁兄䅁权䕁䅁䅁权瑂䅂䅁允䅁䅁䅅䅁䙁䅁䅁䅁㑁朰䉂䍄䉁䅁䅁䅂䅁䅁䅍䅄䅁䅁䅯眲䄰䅁䅯䅂䅁䅁䅯睦䅑䅁䅅䅁䉁䅁䅁兂䅁䅁䅁䡕具兑杷允䅁䅁䅍䅁䑁䅁䅷䅁䭁䵁䱯䅁䭁䉁䝧䅁䉁䅁䅁允䅁䅁䅯䅒䅙䅁杷允䅁䅁䅑䅁䑁䅁䅷䅁䭁䡁䱳䅁䭁䉁䅅䅁䭁䡁䕁䅁䉁䅁䅁允䅁䅁䄴杅䅁䑁䅕睎硁䑁䅁䅍睁䑁䅁䅍䅁䅁杷允䅁䅁䅑䅁䑁䅁䅷䅁䭁乁䱉䅁䭁䉁䅅䅁䭁䡁䕯䅁䉁䅁䅁允䅁䅁䄴䅆䅁䑁䅅睎ぁ䑁䅙兏ㅁ䑁䅙兎硁䅁䅁䍄䉁䅁䅁䅂䅁䅁䅍䅄䅁䅁䅯䅕䅷䅁䅯睡䅑䅁䅯䅤䅑䅁䅅䅁䉁䅁䅁兂㑃潈牘払佪睐杷允䅁䅁䅍䅁䑁䅁䅷䅁䭁䉁临䅁䭁䍁䝙䅁䉁䅁䅁允䅁䅁䄴䅄䅁䑁䅣兏畁䑁䅕李䅁䅁杷允䅁䅁䅑䅁䑁䅁䅷䅁䭁䩁䵣䅁䭁䉁䜸䅁䭁䍁䝁䅁䉁䅁䅁允䅁䅁䅯杈䅷䅁杷允䅁䅁䅑䅁䑁䅁䅷䅁䭁䵁䵣䅁䭁䅁䅑䅁䭁䡁䕉䅁䉁䅁䅁允䅁䅁䅕䅁䅁䙁佄唸䵁䅉䅅䅁䑁䅁䅁睁䵁䅁䅁权摁杄䅁权奁杂䅁允䅁䅁䅅䅁䭁䍁䝫䅁䵁䅉䅅䅁䑁䅁䅁睁䵁䅁䅁权慄睃䅁权流杂䅁允䅁䅁䅅䅁佁䅁䅷䅁㕁䑁䅍杌㍁䑁䅙䅁䵁䅉䅅䅁䕁䅁䅁睁䵁䅁䅁权祄兂䅁权牂䅂䅁权硂䅂䅁允䅁䅁䅅䅁䙁䑁晶㑔堲牢⽋䍄䉁䅁䅁睁䅁䅁䅍䅄䅁䅁䅯杔䅷䅁䅯杊䅙䅁䅅䅁䉁䅁䅁杄䵁䅁䅁䅏ぁ䍁䄴杍㑁䅁䅁䍄䉁䅁䅁䅂䅁䅁䅍䅄䅁䅁䅯杬䅳䅁䅯充䅁䅁䅯杧䅑䅁䅅䅁䉁䅁䅁杄十䅁䅁杍㑁䑁䅉睎㍁䑁䅣兎穁䅁䅁䍄䉁䅁䅁䅂䅁䅁䅍䅄䅁䅁䅯杄䅷䅁䅯充䅁䅁䅯督䅑䅁䅅䅁䉁䅁䅁杄十䅁䅁䅎ぁ䑁䅁李ㅁ䑁䅁䅍睁䅁䅁䍄䉁䅁䅁䅂䅁䅁䅍䅄䅁䅁䅯睋䅷䅁䅯䅂䅁䅁䅯兦䅑䅁䅅䅁䉁䅁䅁兂䅁䅁䅁䈸䔰兑杷允䅁䅁䅍䅁䑁䅁䅷䅁䭁䡁䰸䅁䭁䉁䜴䅁䉁䅁䅁允䅁䅁䅯睪䅙䅁杷允䅁䅁䅍䅁䑁䅁䅷䅁䭁乁䵳䅁䭁䉁䝯䅁䉁䅁䅁允䅁䅁䅯兗䅙䅁杷允䅁䅁䅍䅁䑁䅁䅷䅁䭁䥁位䅁䭁䉁䝧䅁䉁䅁䅁允䅁䅁䅯克䅙䅁杷允䅁䅁䅑䅁䑁䅁䅷䅁䭁佁䱑䅁䭁䝁䕳䅁䭁䡁䔰䅁䉁䅁䅁允䅁䅁䅕䡳潊敫㠱稶䴸䅉䅅䅁䑁䅁䅁睁䵁䅁䅁权杂兄䅁权奁杂䅁允䅁䅁䅅䅁䭁䉁䝫䅁䵁䅉䅅䅁䕁䅁䅁睁䵁䅁䅁权䱁睃䅁权剁䅁䅁权㑂䅂䅁允䅁䅁䅅䅁佁䉁䅉䅁祁䑁䅫兏㉁䑁䅑兎㕁䑁䅍䅁䵁䅉䅅䅁䕁䅁䅁睁䵁䅁䅁权䡄兄䅁权剁䅁䅁权㕂䅂䅁允䅁䅁䅅䅁佁䉁䅉䅁㕁䑁䅕杍ぁ䑁䅕睎ㅁ䑁䅁䅁䵁䅉䅅䅁䕁䅁䅁睁䵁䅁䅁权䱁兄䅁权䕁䅁䅁权䍃䅂䅁允䅁䅁䅅䅁䙁䅁䅁䅁䅃桚䉰䍄䉁䅁䅁䅂䅁䅁䅍䅄䅁䅁䅯䅐䄴䅁䅯充䅁䅁䅯兤䅑䅁䅅䅁䉁䅁䅁杄十䅁䅁兎睁䑁䅕䅎㍁䑁䅁䅍睁䅁䅁䍄䉁䅁䅁睁䅁䅁䅍䅄䅁䅁䅯䄳䅳䅁䅯䅈䅙䅁䅅䅁䉁䅁䅁权瑄杂䅁䍄䉁䅁䅁䅂䅁䅁䅍䅄䅁䅁䅯杨䅳䅁䅯睈䅙䅁䅯䅉䅙䅁䅅䅁䉁䅁䅁权㝁杂䅁䍄䉁䅁䅁䅂䅁䅁䅍䅄䅁䅁䅯睩䅳䅁䅯充䅁䅁䅯睥䅑䅁䅅䅁䉁䅁䅁杄十䅁䅁䅎睁䑁䅕䅍ぁ䑁䅁䅍睁䅁䅁䍄䉁䅁䅁䅂䅁䅁䅍䅄䅁䅁䅯儵䅷䅁䅯充䅁䅁䅯䅤䅑䅁䅅䅁䉁䅁䅁杄啁䅁䅁免穁䑁䅅䅎㑁䑁䅁䅍睁䑁䅁䅁䵁䅉䅅䅁䕁䅁䅁睁䵁䅁䅁权偄兄䅁权䕁䅁䅁权㙂䅂䅁允䅁䅁䅅䅁䙁䅁䅁䅁䅃䅹䉒䍄䉁䅁䅁䅂䅁䅁䅍䅄䅁䅁䅯杘䄰䅁䅯䅂䅁䅁䅯入䅑䅁䅅䅁䉁䅁䅁兂䅁䅁䅁䍺杉兑杷允䅁䅁䅑䅁䑁䅁䅷䅁䭁䍁䵧䅁䭁䝁䕳䅁䭁䝁䔰䅁䉁䅁䅁允䅁䅁䅕䅁䅁䅁䅁䐰䴸䅉䅅䅁䑁䅁䅁睁䵁䅁䅁权楁睃䅁权敁杂䅁允䅁䅁䅅䅁䭁佁䜰䅁䵁䅉䅅䅁䕁䅁䅁睁䵁䅁䅁权楃睃䅁权牂䅂䅁权㉂䅂䅁允䅁䅁䅅䅁䙁䱁摋㘷䝦⽓⽍䍄䉁䅁䅁䅂䅁䅁䅍䅄䅁䅁䅯眹䅯䅁䅯䅂䅁䅁䅯入䅑䅁䅅䅁䉁䅁䅁兂䅁䅁䅁䕧㥲䅑杷允䅁䅁䅑䅁䑁䅁䅷䅁䭁䥁䱙䅁䭁䉁䅅䅁䭁䡁䔰䅁䉁䅁䅁允䅁䅁䄴䅆䅁䑁䅉杍硁䑁䅫杍硁䑁䅣兎睁䅁䅁䍄䉁䅁䅁䅂䅁䅁䅍䅄䅁䅁䅯杄䄰䅁䅯睡䅑䅁䅯杦䅑䅁䅅䅁䉁䅁䅁兂䭁㘱睎児㍱睐杷允䅁䅁䅑䅁䑁䅁䅷䅁䭁䡁乫䅁䭁䝁䕳䅁䭁䉁偳䅁䉁䅁䅁允䅁䅁䅕硨婢発呤㝷䴸䅉䅅䅁䕁䅁䅁睁䵁䅁䅁权ぁ睃䅁权牂䅂䅁权㡂䅂䅁允䅁䅁䅅䅁䙁䑁積積積㡍⽍䍄䉁䅁䅁䅂䅁䅁䅍䅄䅁䅁䅯兓䄰䅁䅯睡䅑䅁䅯睢䅑䅁䅅䅁䉁䅁䅁兂㑃潈牘払敪睐杷允䅁䅁䅑䅁䑁䅁䅷䅁䭁䡁乯䅁䭁䉁䅅䅁䭁䡁䕧䅁䉁䅁䅁允䅁䅁䄴䅆䅁䑁䅅䅍㍁䑁䅕兎㑁䑁䅁䅍睁䅁䅁䍄䉁䅁䅁睁䅁䅁䅍䅄䅁䅁䅯儸䅳䅁䅯䅇䅙䅁䅅䅁䉁䅁䅁权䅂杂䅁䍄䉁䅁䅁睁䅁䅁䅍䅄䅁䅁䅯朳䅳䅁䅯杈䅙䅁䅅䅁䉁䅁䅁权煂睂䅁䍄䉁䅁䅁睁䅁䅁䅍䅄䅁䅁䅯儷䅳䅁䅯䅊䅙䅁䅅䅁䉁䅁䅁权浄兄䅁䍄䉁䅁䅁睁䅁䅁䅍䅄䅁䅁䅯䄶䅯䅁䅯䅇䅙䅁䅅䅁䉁䅁䅁权灁杂䅁䍄䉁䅁䅁睁䅁䅁䅍䅄䅁䅁䅯杰䅷䅁䅯䅊䅙䅁䅅䅁䉁䅁䅁权流睂䅁䍄䉁䅁䅁䅂䅁䅁䅍䅄䅁䅁䅯杳䅷䅁䅯睡䅑䅁䅯督䅑䅁䅅䅁䉁䅁䅁兂⭄䠱灪橊杈睐杷允䅁䅁䅍䅁䑁䅁䅷䅁䭁佁丸䅁䭁䉁䜴䅁䉁䅁䅁允䅁䅁䅯䅎䅙䅁杷允䅁䅁䅑䅁䑁䅁䅷䅁䭁䡁䱧䅁䭁䝁䕳䅁䭁䡁䕧䅁䉁䅁䅁允䅁䅁䅕㑈牘払敧吶䴸䅉䅅䅁䕁䅁䅁睁䵁䅁䅁权灄睃䅁权剁䅁䅁权䕃䅂䅁允䅁䅁䅅䅁佁䉁䅑䅁硁䑁䅅李祁䑁䅁䅍睁䑁䅁䅍䅁䅁杷允䅁䅁䅑䅁䑁䅁䅷䅁䭁佁䵯䅁䭁䝁䕳䅁䭁䉁偳䅁䉁䅁䅁允䅁䅁䅕瑃橥䑣䬰稷䴸䅉䅅䅁䑁䅁䅁睁䵁䅁䅁权䉁䅄䅁权敁杂䅁允䅁䅁䅅䅁䭁偁䝷䅁䵁䅉䅅䅁䕁䅁䅁睁䵁䅁䅁权㉂䅄䅁权牂䅂䅁权㡂䅂䅁允䅁䅁䅅䅁䙁佁㙆䭆䠵挴⽯䍄䉁䅁䅁䅂䅁䅁䅍䅄䅁䅁䅯兡䅷䅁䅯充䅁䅁䅯来䅑䅁䅅䅁䉁䅁䅁杄十䅁䅁杍睁䑁䅫免ぁ䑁䅁䅏ㅁ䅁䅁䍄䉁䅁䅁䅂䅁䅁䅍䅄䅁䅁䅯眫䅷䅁䅯睡䅑䅁䅯睧䅑䅁䅅䅁䉁䅁䅁兂畃⭒㙆䭆樷睐杷允䅁䅁䅍䅁䑁䅁䅷䅁䭁乁䰸䅁䭁䍁䝙䅁䉁䅁䅁允䅁䅁䄴䅄䅁䑁䅫兏畁䑁䅧李䅁䅁杷允䅁䅁䅑䅁䑁䅁䅷䅁䭁䕁䉷䅁䭁䝁䕳䅁䭁䡁䕯䅁䉁䅁䅁允䅁䅁䅕渫焵䡶呓樹䴸䅉䅅䅁䕁䅁䅁睁䵁䅁䅁权㥁睃䅁权牂䅂䅁权穂䅂䅁允䅁䅁䅅䅁䙁乁㕶浦㡱䩤⽍䍄䉁䅁䅁䅂䅁䅁䅍䅄䅁䅁䅯杒䅷䅁䅯睡䅑䅁䅯杤䅑䅁䅅䅁䉁䅁䅁兂䑄匹捨㡪汌睐杷允䅁䅁䅑䅁䑁䅁䅷䅁䭁䱁佁䅁䭁䝁䕳䅁䭁䡁䔸䅁䉁䅁䅁允䅁䅁䅕扏䥔牤昶牵䴸䅉䅅䅁䑁䅁䅁睁䵁䅁䅁权呁睃䅁权歁杂䅁允䅁䅁䅅䅁䭁佁䱁䅁䵁䅉䅅䅁䑁䅁䅁睁䵁䅁䅁权い睃䅁权奁杂䅁允䅁䅁䅅䅁䭁䕁䝯䅁䵁䅉䅅䅁䕁䅁䅁睁䵁䅁䅁权⽃睃䅁权剁䅁䅁权⽂䅂䅁允䅁䅁䅅䅁佁䉁䅉䅁㕁䑁䅧李硁䑁䅧䅍睁䑁䅁䅁䵁䅉䅅䅁䑁䅁䅁睁䵁䅁䅁权捄睃䅁权奁杂䅁允䅁䅁䅅䅁䭁䑁䝫䅁䵁䅉䅅䅁䑁䅁䅁睁䵁䅁䅁权桁睃䅁权慁杂䅁允䅁䅁䅅䅁䭁䱁䝙䅁䵁䅉䅅䅁䕁䅁䅁睁䵁䅁䅁权䉁睃䅁权牂䅂䅁权㉂䅂䅁允䅁䅁䅅䅁䙁䉁䕫杖琴獳⼰䍄䉁䅁䅁䅂䅁䅁䅍䅄䅁䅁䅯杳䅳䅁䅯充䅁䅁䅯䅥䅑䅁䅅䅁䉁䅁䅁杄啁䅁䅁睍ㅁ䑁䅉睎ㅁ䑁䅙李㕁䑁䅣䅁䵁䅉䅅䅁䕁䅁䅁睁䵁䅁䅁权摄睃䅁权牂䅂䅁权穂䅂䅁允䅁䅁䅅䅁䭁䕁䅣䅁䵁䅉䅅䅁䑁䅁䅁睁䵁䅁䅁权獄权䅁权敁杂䅁允䅁䅁䅅䅁䭁䩁䝍䅁䵁䅉䅅䅁䑁䅁䅁睁䵁䅁䅁权㡁睃䅁权歁杂䅁允䅁䅁䅅䅁䭁䉁䕁䅁䵁䅉䅅䅁䕁䅁䅁睁䵁䅁䅁权䱂䅄䅁权牂䅂䅁权睂䅂䅁允䅁䅁䅅䅁䙁佁剸䉵䘶㜶⽇䍄䉁䅁䅁䅂䅁䅁䅍䅄䅁䅁䅯䅷䅳䅁䅯睡䅑䅁䅯睥䅑䅁䅅䅁䉁䅁䅁兂慃婭婭婭桮睐杷允䅁䅁䅍䅁䑁䅁䅷䅁䭁䙁䱙䅁䭁䉁䜴䅁䉁䅁䅁允䅁䅁䅯眳䅣䅁杷允䅁䅁䅑䅁䑁䅁䅷䅁䭁䙁乍䅁䭁䅁䅑䅁䭁䥁䕁䅁䉁䅁䅁允䅁䅁䅕䅁䅁䝁塌䕉䵅䅉䅅䅁䑁䅁䅁睁䵁䅁䅁权扂兄䅁权敁杂䅁允䅁䅁䅅䅁䭁佁䝍䅁䵁䅉䅅䅁䑁䅁䅁睁䵁䅁䅁权摂兄䅁权捁杂䅁允䅁䅁䅅䅁䭁䝁䝉䅁䵁䅉䅅䅁䕁䅁䅁睁䵁䅁䅁权奃兄䅁权䕁䅁䅁权䍃䅂䅁允䅁䅁䅅䅁䙁䅁䅁䅁㑃䍙䉂䍄䉁䅁䅁䅂䅁䅁䅍䅄䅁䅁䅯䅋䅷䅁䅯睡䅑䅁䅯来䅑䅁䅅䅁䉁䅁䅁兂䑄匹捨㡪䙌睐杷允䅁䅁䅍䅁䑁䅁䅷䅁䭁䵁䱑䅁䭁䉁䝯䅁䉁䅁䅁允䅁䅁䅯兺䅙䅁杷允䅁䅁䅑䅁䑁䅁䅷䅁䭁䭁䱷䅁䭁䝁䕳䅁䭁䡁䕯䅁䉁䅁䅁允䅁䅁䅕灰䕶䱉祂䐵䴸䅉䅅䅁䑁䅁䅁睁䵁䅁䅁权穁䅄䅁权敁杂䅁允䅁䅁䅅䅁䭁䕁䝫䅁䵁䅉䅅䅁䕁䅁䅁睁䵁䅁䅁权ㅄ䅄䅁权牂䅂䅁权䑃䅂䅁允䅁䅁䅅䅁䙁䑁䬰㘱睎敐⽉䍄䉁䅁䅁睁䅁䅁䅍䅄䅁䅁䅯䄫䅁䅁䅯杇䅙䅁䅅䅁䉁䅁䅁权杂杂䅁䍄䉁䅁䅁䅂䅁䅁䅍䅄䅁䅁䅯杕䅳䅁䅯充䅁䅁䅯杧䅑䅁䅅䅁䉁䅁䅁杄十䅁䅁睍ㅁ䑁䅙䅎㉁䑁䅁䅍睁䅁䅁䍄䉁䅁䅁䅂䅁䅁䅍䅄䅁䅁䅯眳䅳䅁䅯䅂䅁䅁䅯睦䅑䅁䅅䅁䉁䅁䅁兂䅁䅁䅁䵣ㅈ䅑杷允䅁䅁䅍䅁䑁䅁䅷䅁䭁佁䱕䅁䭁䉁䝧䅁䉁䅁䅁允䅁䅁䅯兏䅙䅁杷允䅁䅁䅑䅁䑁䅁䅷䅁䭁䡁䱯䅁䭁䅁䅑䅁䭁䥁䕅䅁䉁䅁䅁允䅁䅁䅕䅁䅁䉁䡂䕈䵅䅉䅅䅁䕁䅁䅁睁䵁䅁䅁权捄兄䅁权牂䅂䅁权瑂䅂䅁允䅁䅁䅅䅁䙁䉁䘫ㄶ㑇癈⽫䍄䉁䅁䅁睁䅁䅁䅍䅄䅁䅁䅯杊䅳䅁䅯䅇䅙䅁䅅䅁䉁䅁䅁权䕂杂䅁䍄䉁䅁䅁䅂䅁䅁䅍䅄䅁䅁䅯杘䅷䅁䅯䅂䅁䅁䅯来䅑䅁䅅䅁䉁䅁䅁兂䅁䅁䅁䭨奕兑杷允䅁䅁䅑䅁䑁䅁䅷䅁䭁䩁䵅䅁䭁䉁䅅䅁䭁䡁䕯䅁䉁䅁䅁允䅁䅁䄴杅䅁䑁䅅兎㑁䑁䅍䅍睁䑁䅁䅍䅁䅁杷允䅁䅁䅑䅁䑁䅁䅷䅁䭁乁䴰䅁䭁䝁䕳䅁䭁䡁䕣䅁䉁䅁䅁允䅁䅁䅕婤奍䙂余吳䴸䅉䅅䅁䑁䅁䅁睁䵁䅁䅁权浄睃䅁权敁杂䅁允䅁䅁䅅䅁䭁䑁䜸䅁䵁䅉䅅䅁䕁䅁䅁睁䵁䅁䅁权䍁睃䅁权牂䅂䅁权㑂䅂䅁允䅁䅁䅅䅁䙁䭁睒児塲⭯⽧䍄䉁䅁䅁䅂䅁䅁䅍䅄䅁䅁䅯䅦䅷䅁䅯睡䅑䅁䅯睇䄸䅁䅅䅁䉁䅁䅁兂㝂䭆䠵場睲睐杷允䅁䅁䅑䅁䑁䅁䅷䅁䭁䡁䱁䅁䭁䝁䕳䅁䭁䥁䕑䅁䉁䅁䅁允䅁䅁䅕㥉㕶浦㡱䱴䴸䅉䅅䅁䕁䅁䅁睁䵁䅁䅁权偁兄䅁权剁䅁䅁权あ䅂䅁允䅁䅁䅅䅁佁䉁䅑䅁ㅁ䑁䅅兎睁䑁䅁䅍睁䑁䅁䅍䅁䅁杷允䅁䅁䅑䅁䑁䅁䅷䅁䭁偁乕䅁䭁䝁䕳䅁䭁䝁䔸䅁䉁䅁䅁允䅁䅁䅕䩡瑈䑦ㄸ樶䴸䅉䅅䅁䑁䅁䅁睁䵁䅁䅁权啁䅄䅁权奁杂䅁允䅁䅁䅅䅁䭁䕁䝯䅁䵁䅉䅅䅁䕁䅁䅁睁䵁䅁䅁权偄睃䅁权䕁䅁䅁权㥂䅂䅁允䅁䅁䅅䅁䙁䅁䅁䅁睂卩䉬䍄䉁䅁䅁睁䅁䅁䅍䅄䅁䅁䅯睫䅳䅁䅯䅇䅙䅁䅅䅁䉁䅁䅁权䩂睂䅁䍄䉁䅁䅁䅂䅁䅁䅍䅄䅁䅁䅯杉䅳䅁䅯充䅁䅁䅯杤䅑䅁䅅䅁䉁䅁䅁杄啁䅁䅁免睁䑁䅁睍硁䑁䅙䅍睁䑁䅁䅁䵁䅉䅅䅁䕁䅁䅁睁䵁䅁䅁权䅁䅄䅁权牂䅂䅁权ㅂ䅂䅁允䅁䅁䅅䅁䙁䝁浚浚浚杚䅸䍄䉁䅁䅁䅂䅁䅁䅍䅄䅁䅁䅯睕䅷䅁䅯䅂䅁䅁䅯杦䅑䅁䅅䅁䉁䅁䅁兂䅁䅁䅁䡔晉兑杷允䅁䅁䅍䅁䑁䅁䅷䅁䭁䅁偍䅁䭁䍁䝙䅁䉁䅁䅁允䅁䅁䄴杂䅁䑁䅧兎䅁䅁杷允䅁䅁䅑䅁䑁䅁䅷䅁䭁䉁䰸䅁䭁䉁䅅䅁䭁䡁䕉䅁䉁䅁䅁允䅁䅁䄴杅䅁䑁䅉兏ㅁ䑁䅧䅍㍁䑁䅍免䅁䅁杷允䅁䅁䅑䅁䑁䅁䅷䅁䭁䩁䱙䅁䭁䉁䜸䅁䭁䍁䝁䅁䉁䅁䅁允䅁䅁䅯䅔䅙䅁杷允䅁䅁䅑䅁䑁䅁䅷䅁䭁佁䱍䅁䭁䝁䕳䅁䭁䡁䕑䅁䉁䅁䅁允䅁䅁䅕癱午坔光䐲䴸䅉䅅䅁䕁䅁䅁睁䵁䅁䅁权㕄䅄䅁权牂䅂䅁权硂䅂䅁允䅁䅁䅅䅁䙁䅁塲㍯㥁煃⽣䍄䉁䅁䅁䅂䅁䅁䅍䅄䅁䅁䅯儷䅳䅁䅯睡䅑䅁䅯䅤䅑䅁䅅䅁䉁䅁䅁兂灁䥘䌯匹㡩睐杷允䅁䅁䅑䅁䑁䅁䅷䅁䭁䱁佳䅁䭁䅁䅑䅁䭁䡁䕯䅁䉁䅁䅁允䅁䅁䅕䅁䅁䉁⽄啂䵅䅉䅅䅁䕁䅁䅁睁䵁䅁䅁权楁兄䅁权䕁䅁䅁权㑂䅂䅁允䅁䅁䅅䅁䙁䅁䅁䅁允儱䈵䍄䉁䅁䅁䅂䅁䅁䅍䅄䅁䅁䅯眵䄰䅁䅯睈䅙䅁䅯䅉䅙䅁䅅䅁䉁䅁䅁权䵂杂䅁䍄䉁䅁䅁睁䅁䅁䅍䅄䅁䅁䅯䅁䅳䅁䅯䅊䅙䅁䅅䅁䉁䅁䅁权捄元䅁䍄䉁䅁䅁睁䅁䅁䅍䅄䅁䅁䅯䅖䄰䅁䅯杈䅙䅁䅅䅁䉁䅁䅁权呃杂䅁䍄䉁䅁䅁䅂䅁䅁䅍䅄䅁䅁䅯兇䅳䅁䅯睡䅑䅁䅯睥䅑䅁䅅䅁䉁䅁䅁兂卂䉵䘶ㄶ杈睐杷允䅁䅁䅑䅁䑁䅁䅷䅁䭁䝁乁䅁䭁䅁䅑䅁䭁䡁䕳䅁䉁䅁䅁允䅁䅁䅕䅁䅁䵁ぃあ䵅䅉䅅䅁䑁䅁䅁睁䵁䅁䅁权煄睃䅁权敁杂䅁允䅁䅁䅅䅁䭁䵁䝣䅁䵁䅉䅅䅁䕁䅁䅁睁䵁䅁䅁权ㅄ权䅁权䕁䅁䅁权穂䅂䅁允䅁䅁䅅䅁䙁䅁䅁䅁䅂偔䅸䍄䉁䅁䅁䅂䅁䅁䅍䅄䅁䅁䅯朸䅳䅁䅯睡䅑䅁䅯督䅑䅁䅅䅁䉁䅁䅁兂䱄啯㉗⼸欲睶杷允䅁䅁䅑䅁䑁䅁䅷䅁䭁䑁乑䅁䭁䝁䕳䅁䭁䡁䕁䅁䉁䅁䅁允䅁䅁䅕児塲㍯㥁䕁䵁䅉䅅䅁䕁䅁䅁睁䵁䅁䅁权㙁兄䅁权䕁䅁䅁权睂䅂䅁允䅁䅁䅅䅁䙁䅁䅁䅁䅄畧䅸䍄䉁䅁䅁睁䅁䅁䅍䅄䅁䅁䅯儯䅳䅁䅯杇䅙䅁䅅䅁䉁䅁䅁权㝂杂䅁䍄䉁䅁䅁䅂䅁䅁䅍䅄䅁䅁䅯儹䅯䅁䅯睡䅑䅁䅯杧䅑䅁䅅䅁䉁䅁䅁兂坂楄礲敮䠯睐杷允䅁䅁䅑䅁䑁䅁䅷䅁䭁䅁䱑䅁䭁䅁䅑䅁䭁䥁䕁䅁䉁䅁䅁允䅁䅁䅯睒䅁䅁杷允䅁䅁䅍䅁䑁䅁䅷䅁䭁偁䭣䅁䭁䍁䝙䅁䉁䅁䅁允䅁䅁䄴䅄䅁䑁䅕兎畁䑁䅍䅎䅁䅁杷允䅁䅁䅑䅁䑁䅁䅷䅁䭁䉁䱑䅁䭁䝁䕳䅁䭁䡁䕳䅁䉁䅁䅁允䅁䅁䅕呣䬰㘱睎吳䴸䅉䅅䅁䕁䅁䅁睁䵁䅁䅁权䅃䅄䅁权䕁䅁䅁权㡂䅂䅁允䅁䅁䅅䅁䙁䅁䅁䅁奁䄴䉤䍄䉁䅁䅁䅂䅁䅁䅍䅄䅁䅁䅯光䅳䅁䅯睡䅑䅁䅯来䅑䅁䅅䅁䉁䅁䅁兂䅁䅁䅁䅁潄睐杷允䅁䅁䅑䅁䑁䅁䅷䅁䭁䙁䱉䅁䭁䝁䕳䅁䭁䡁䔴䅁䉁䅁䅁允䅁䅁䅕䥘䌯匹捨ぁ䵁䅉䅅䅁䑁䅁䅁睁䵁䅁䅁权煃睃䅁权捁杂䅁允䅁䅁䅅䅁䭁䕁䝣䅁䵁䅉䅅䅁䕁䅁䅁睁䵁䅁䅁权⽃睃䅁权牂䅂䅁权䍃䅂䅁允䅁䅁䅅䅁䙁䭁睒児塲㡯⽁䍄䉁䅁䅁䅂䅁䅁䅍䅄䅁䅁䅯睅䅳䅁䅯䅂䅁䅁䅯䅥䅑䅁䅅䅁䉁䅁䅁兂䅁䅁䅁䕳戴兑杷允䅁䅁䅑䅁䑁䅁䅷䅁䭁䱁䰴䅁䭁䉁䅅䅁䭁䥁䕁䅁䉁䅁䅁允䅁䅁䄴杅䅁䑁䅍李硁䑁䅅免睁䑁䅁䅍䅁䅁杷允䅁䅁䅑䅁䑁䅁䅷䅁䭁䱁䵉䅁䭁䝁䕳䅁䭁䥁䕉䅁䉁䅁䅁允䅁䅁䅕牒穢搯㑒戲䴸䅉䅅䅁䑁䅁䅁睁䵁䅁䅁权灁兄䅁权捁杂䅁允䅁䅁䅅䅁䭁偁䝣䅁䵁䅉䅅䅁䕁䅁䅁睁䵁䅁䅁权㍁䅄䅁权䕁䅁䅁权䙃䅂䅁允䅁䅁䅅䅁䙁䅁䅁䅁睃癮䅰䍄䉁䅁䅁䅂䅁䅁䅍䅄䅁䅁䅯睩䄰䅁䅯充䅁䅁䅯全䅑䅁䅅䅁䉁䅁䅁杄十䅁䅁兎祁䑁䅁李㍁䑁䅁䅍睁䅁䅁䍄䉁䅁䅁䅂䅁䅁䅍䅄䅁䅁䅯其䄰䅁䅯睡䅑䅁䅯睤䅑䅁䅅䅁䉁䅁䅁兂䅁䅁䅁䅁杄睶杷允䅁䅁䅑䅁䑁䅁䅷䅁䭁䙁䰰䅁䭁䅁䅑䅁䭁䡁䔰䅁䉁䅁䅁允䅁䅁䅕䅁䅁䩁䩚啑䵅䅉䅅䅁䕁䅁䅁睁䵁䅁䅁权塂杄䅁权牂䅂䅁权䕃䅂䅁允䅁䅁䅅䅁䙁佁兘瑉㕶瑦⽉䍄䉁䅁䅁睁䅁䅁䅍䅄䅁䅁䅯兡䅳䅁䅯䅈䅙䅁䅅䅁䉁䅁䅁权敃杂䅁䍄䉁䅁䅁䅂䅁䅁䅍䅄䅁䅁䅯睄䄰䅁䅯睡䅑䅁䅯杧䅑䅁䅅䅁䉁䅁䅁兂䵂㑎䉬余䅘睶杷允䅁䅁䅑䅁䑁䅁䅷䅁䭁䙁䱑䅁䭁䝁䕳䅁䭁䡁䕷䅁䉁䅁䅁允䅁䅁䅕牕敧敨剴䱹䴸䅉䅅䅁䑁䅁䅁睁䵁䅁䅁权杄䅄䅁权歁杂䅁允䅁䅁䅅䅁䭁䥁佳䅁䵁䅉䅅䅁䕁䅁䅁睁䵁䅁䅁权牄睃䅁权晁杂䅁权杁杂䅁允䅁䅁䅅䅁䭁佁䱷䅁䵁䅉䅅䅁䕁䅁䅁睁䵁䅁䅁权㡄䅄䅁权牂䅂䅁权䑃䅂䅁允䅁䅁䅅䅁䙁䡁啳歲桦略⽑䍄䉁䅁䅁䅂䅁䅁䅍䅄䅁䅁䅯其䄰䅁䅯䅂䅁䅁䅯兤䅑䅁䅅䅁䉁䅁䅁兂䅁䅁䅁䡩剁兑杷允䅁䅁䅍䅁䑁䅁䅷䅁䭁䱁佳䅁䭁䉁䜴䅁䉁䅁䅁允䅁䅁䅯䅘䅙䅁杷允䅁䅁䅑䅁䑁䅁䅷䅁䭁佁乑䅁䭁䉁䅅䅁䭁䡁䕑䅁䉁䅁䅁允䅁䅁䄴杅䅁䑁䅉睍睁䑁䅍睎㉁䑁䅣兏䅁䅁杷允䅁䅁䅍䅁䑁䅁䅷䅁䭁佁䰰䅁䭁䉁䝯䅁䉁䅁䅁允䅁䅁䅯䅐䅙䅁杷允䅁䅁䅑䅁䑁䅁䅷䅁䭁䕁䱧䅁䭁䝁䕳䅁䭁䡁䕧䅁䉁䅁䅁允䅁䅁䅕㉩湺㘫确橳䴸䅉䅅䅁䕁䅁䅁睁䵁䅁䅁权睂睃䅁权䕁䅁䅁权瑂䅂䅁允䅁䅁䅅䅁䙁䅁䅁䅁潂䍃䉒䍄䉁䅁䅁䅂䅁䅁䅍䅄䅁䅁䅯兕䅷䅁䅯充䅁䅁䅯兦䅑䅁䅅䅁䉁䅁䅁权䡂䅁䅁䍄䉁䅁䅁䅂䅁䅁䅍䅄䅁䅁䅯杩䄰䅁䅯充䅁䅁䅯䅧䅑䅁䅅䅁䉁䅁䅁杄允䅁䅁睎ㅁ䑁䅍兏睁䑁䅁䅍䅁䅁杷允䅁䅁䅑䅁䑁䅁䅷䅁䭁䥁䱉䅁䭁䝁䕳䅁䭁䉁偳䅁䉁䅁䅁允䅁䅁䅕硥畓⭒㙆䑰䴸䅉䅅䅁䕁䅁䅁睁䵁䅁䅁权啄䅄䅁权剁䅁䅁权㉂䅂䅁允䅁䅁䅅䅁佁䉁䅉䅁㍁䑁䅅兏硁䑁䅁䅏㍁䑁䅁䅁䵁䅉䅅䅁䕁䅁䅁睁䵁䅁䅁权祁睃䅁权晁杂䅁权杁杂䅁允䅁䅁䅅䅁䭁䅁䩳䅁䵁䅉䅅䅁䕁䅁䅁睁䵁䅁䅁权時䅄䅁权牂䅂䅁权㍂䅂䅁允䅁䅁䅅䅁䙁䕁㍷啩杆昵⽋䍄䉁䅁䅁䅂䅁䅁䅍䅄䅁䅁䅯杬䄰䅁䅯䅂䅁䅁䅯䅤䅑䅁䅅䅁䉁䅁䅁兂䅁䅁䅁䕅䍷兑杷允䅁䅁䅑䅁䑁䅁䅷䅁䭁䵁乣䅁䭁䝁䕳䅁䭁䡁䔰䅁䉁䅁䅁允䅁䅁䅕噋偹癷潕䑶䴸䅉䅅䅁䕁䅁䅁睁䵁䅁䅁权捄䅄䅁权牂䅂䅁权㝂䅂䅁允䅁䅁䅅䅁䙁䩁䕺䱉祂䭡⽇䍄䉁䅁䅁睁䅁䅁䅍䅄䅁䅁䅯杆䅳䅁䅯䅈䅙䅁䅅䅁䉁䅁䅁权乂杂䅁䍄䉁䅁䅁䅂䅁䅁䅍䅄䅁䅁䅯睅䅳䅁䅯䅂䅁䅁䅯兤䅑䅁䅅䅁䉁䅁䅁兂䅁䅁䅁䅔桫兑杷允䅁䅁䅑䅁䑁䅁䅷䅁䭁䍁䵉䅁䭁䝁䕳䅁䭁䡁䕯䅁䉁䅁䅁允䅁䅁䅕牕敧敨剴䐶䴸䅉䅅䅁䕁䅁䅁睁䵁䅁䅁权㍁䅄䅁权剁䅁䅁权㙂䅂䅁允䅁䅁䅅䅁佁䉁䅉䅁ㅁ䑁䅑䅏祁䑁䅍䅍睁䑁䅁䅁䵁䅉䅅䅁䑁䅁䅁睁䵁䅁䅁权䅄兄䅁权敁杂䅁允䅁䅁䅅䅁䭁䭁䝯䅁䵁䅉䅅䅁䕁䅁䅁睁䵁䅁䅁权畃睃䅁权牂䅂䅁权療䅂䅁允䅁䅁䅅䅁䙁䙁偹癷潕䉘䅈䍄䉁䅁䅁䅂䅁䅁䅍䅄䅁䅁䅯儴䅷䅁䅯睡䅑䅁䅯全䅑䅁䅅䅁䉁䅁䅁兂慂䑚晶㑔㌲睐杷允䅁䅁䅍䅁䑁䅁䅷䅁䭁䥁䱫䅁䭁䍁䝙䅁䉁䅁䅁允䅁䅁䄴䅄䅁䑁䅍睎畁䑁䅁杍䅁䅁杷允䅁䅁䅑䅁䑁䅁䅷䅁䭁䕁䰴䅁䭁䅁䅑䅁䭁䝁䔸䅁䉁䅁䅁允䅁䅁䅕䅁䅁䭁杂䕋䵅䅉䅅䅁䕁䅁䅁睁䵁䅁䅁权䅄兄䅁权剁䅁䅁权㉂䅂䅁允䅁䅁䅅䅁佁䉁䅉䅁ㅁ䑁䅍䅍硁䑁䅍䅎ㅁ䑁䅍䅁䵁䅉䅅䅁䕁䅁䅁睁䵁䅁䅁权晃睃䅁权䕁䅁䅁权⽂䅂䅁允䅁䅁䅅䅁䙁䅁䅁䅁杁⽧䅬䍄䉁䅁䅁䅂䅁䅁䅍䅄䅁䅁䅯睂䅳䅁䅯睡䅑䅁䅯䅨䅑䅁䅅䅁䉁䅁䅁兂硂児塲㍯乄睐杷允䅁䅁䅑䅁䑁䅁䅷䅁䭁乁䵙䅁䭁䉁䅅䅁䭁䥁䕍䅁䉁䅁䅁允䅁䅁䄴䅆䅁䑁䅅䅍ㅁ䑁䅕李祁䑁䅁䅍睁䅁䅁䍄䉁䅁䅁睁䅁䅁䅍䅄䅁䅁䅯朹䅳䅁䅯䅊䅙䅁䅅䅁䉁䅁䅁权䑄兄䅁䍄䉁䅁䅁䅂䅁䅁䅍䅄䅁䅁䅯䅒䄰䅁䅯睡䅑䅁䅯睇䄸䅁䅅䅁䉁䅁䅁兂捂㡪ㅌ䙋䑷䅑杷允䅁䅁䅍䅁䑁䅁䅷䅁䭁佁䰴䅁䭁䉁䝯䅁䉁䅁䅁允䅁䅁䅯杘䅙䅁杷允䅁䅁䅑䅁䑁䅁䅷䅁䭁偁䰰䅁䭁䅁䅑䅁䭁䡁䕧䅁䉁䅁䅁允䅁䅁䅕䅁䅁䝁䩄〴䵁䅉䅅䅁䕁䅁䅁睁䵁䅁䅁权硁䅄䅁权䕁䅁䅁权祂䅂䅁允䅁䅁䅅䅁䙁䅁䅁䅁䵂桡䉴䍄䉁䅁䅁䅂䅁䅁䅍䅄䅁䅁䅯共䅷䅁䅯䅂䅁䅁䅯杧䅑䅁䅅䅁䉁䅁䅁兂䅁䅁䅁䭕㝔䅑杷允䅁䅁䅍䅁䑁䅁䅷䅁䭁䅁䰴䅁䭁䉁䝧䅁䉁䅁䅁允䅁䅁䅯杓䅙䅁杷允䅁䅁䅍䅁䑁䅁䅷䅁䭁佁䰸䅁䭁䍁䝑䅁䉁䅁䅁允䅁䅁䅯䄸䅳䅁杷允䅁䅁䅑䅁䑁䅁䅷䅁䭁䱁䱷䅁䭁䝁䕳䅁䭁䡁䕳䅁䉁䅁䅁允䅁䅁䅕扏䥔牤昶特䴸䅉䅅䅁䕁䅁䅁睁䵁䅁䅁权䑄䅄䅁权晁杂䅁权杁杂䅁允䅁䅁䅅䅁䭁䵁䵑䅁䵁䅉䅅䅁䕁䅁䅁睁䵁䅁䅁权牄䅄䅁权牂䅂䅁权瑂䅂䅁允䅁䅁䅅䅁䙁䅁䅁䅁䅁偁⽷䍄䉁䅁䅁䅂䅁䅁䅍䅄䅁䅁䅯䅡䄰䅁䅯䅂䅁䅁䅯睇䄸䅁䅅䅁䉁䅁䅁兂䅁䅁䅁桺楯兑杷允䅁䅁䅍䅁䑁䅁䅷䅁䭁偁䱉䅁䭁䍁䝙䅁䉁䅁䅁允䅁䅁䄴权䅁䑁䅫李畁䑁䅕䅁䵁䅉䅅䅁䕁䅁䅁睁䵁䅁䅁权㙁睃䅁权牂䅂䅁权硂䅂䅁允䅁䅁䅅䅁䙁䭁硲欰椱佅⽩䍄䉁䅁䅁䅂䅁䅁䅍䅄䅁䅁䅯末䅳䅁䅯䅂䅁䅁䅯入䅑䅁䅅䅁䉁䅁䅁兂䅁䅁䅁䭁㡶䅑杷允䅁䅁䅑䅁䑁䅁䅷䅁䭁佁乑䅁䭁䝁䕳䅁䭁䥁䕍䅁䉁䅁䅁允䅁䅁䅕歲桦桥畓稯䴸䅉䅅䅁䑁䅁䅁睁䵁䅁䅁权穄睃䅁权捁杂䅁允䅁䅁䅅䅁䭁䝁䝉䅁䵁䅉䅅䅁䑁䅁䅁睁䵁䅁䅁权啁䅄䅁权慁杂䅁允䅁䅁䅅䅁䭁䙁䜴䅁䵁䅉䅅䅁䑁䅁䅁睁䵁䅁䅁权牃䅄䅁权流杂䅁允䅁䅁䅅䅁佁䅁䅷䅁㕁䑁䅣杌睁䑁䅕䅁䵁䅉䅅䅁䕁䅁䅁睁䵁䅁䅁权噁睃䅁权牂䅂䅁权硂䅂䅁允䅁䅁䅅䅁䙁䕁桪桥畓㥒⽅䍄䉁䅁䅁睁䅁䅁䅍䅄䅁䅁䅯朸䅷䅁䅯杈䅙䅁䅅䅁䉁䅁䅁权偃杂䅁䍄䉁䅁䅁䅂䅁䅁䅍䅄䅁䅁䅯䅄䅳䅁䅯睡䅑䅁䅯䅦䅑䅁䅅䅁䉁䅁䅁兂慃婭婭婭㕭睶杷允䅁䅁䅑䅁䑁䅁䅷䅁䭁䕁䱁䅁䭁䝁䕳䅁䭁䡁䔴䅁䉁䅁䅁允䅁䅁䅕灭婭婭婭扵䴸䅉䅅䅁䕁䅁䅁睁䵁䅁䅁权䭄䅄䅁权剁䅁䅁权䙃䅂䅁允䅁䅁䅅䅁佁䉁䅉䅁㍁䑁䅙䅎ぁ䑁䅣䅍睁䑁䅁䅁䵁䅉䅅䅁䕁䅁䅁睁䵁䅁䅁权い睃䅁权晁杂䅁权杁杂䅁允䅁䅁䅅䅁䭁䙁䥍䅁䵁䅉䅅䅁䕁䅁䅁睁䵁䅁䅁权ぃ䅄䅁权牂䅂䅁权扁睄䅁允䅁䅁䅅䅁䙁佁兘瑉㕶畦⽯䍄䉁䅁䅁睁䅁䅁䅍䅄䅁䅁䅯兵䅳䅁䅯䅇䅙䅁䅅䅁䉁䅁䅁权㕁杂䅁䍄䉁䅁䅁䅂䅁䅁䅍䅄䅁䅁䅯兆䄰䅁䅯䅂䅁䅁䅯䅧䅑䅁䅅䅁䉁䅁䅁兂䅁䅁䅁甲桍兑杷允䅁䅁䅑䅁䑁䅁䅷䅁䭁䩁位䅁䭁䝁䕳䅁䭁䡁䔴䅁䉁䅁䅁允䅁䅁䅕㑈牘払敧捂䵁䅉䅅䅁䕁䅁䅁睁䵁䅁䅁权䡁杄䅁权牂䅂䅁权䅃䅂䅁允䅁䅁䅅䅁䙁䝁汄䌰扌搫⽙䍄䉁䅁䅁睁䅁䅁䅍䅄䅁䅁䅯睁䅳䅁䅯杊䅙䅁䅅䅁䉁䅁䅁杄䵁䅁䅁兏ㅁ䍁䄴李祁䅁䅁䍄䉁䅁䅁睁䅁䅁䅍䅄䅁䅁䅯䅊䅷䅁䅯杇䅙䅁䅅䅁䉁䅁䅁权䑄杂䅁䍄䉁䅁䅁䅂䅁䅁䅍䅄䅁䅁䅯䅊䅳䅁䅯睡䅑䅁䅯䅣䅑䅁䅅䅁䉁䅁䅁兂楃扒穢搯㑓睐杷允䅁䅁䅑䅁䑁䅁䅷䅁䭁䭁䵙䅁䭁䉁䅅䅁䭁䉁偳䅁䉁䅁䅁允䅁䅁䄴杅䅁䑁䅑睎睁䑁䅉䅎祁䑁䅅免䅁䅁杷允䅁䅁䅍䅁䑁䅁䅷䅁䭁䱁乧䅁䭁䍁䝑䅁䉁䅁䅁允䅁䅁䅯兵䄰䅁杷允䅁䅁䅑䅁䑁䅁䅷䅁䭁偁䭑䅁䭁䉁䅅䅁䭁䡁䕙䅁䉁䅁䅁允䅁䅁䄴杅䅁䑁䅫䅎穁䑁䅣睎睁䑁䅁䅍䅁䅁杷允䅁䅁䅑䅁䑁䅁䅷䅁䭁䱁䱙䅁䭁䅁䅑䅁䭁䡁䕫䅁䉁䅁䅁允䅁䅁䅕䅁䅁䡁啧啄䵅䅉䅅䅁䕁䅁䅁睁䵁䅁䅁权ㅄ睃䅁权晁杂䅁权杁杂䅁允䅁䅁䅅䅁䭁䕁䡯䅁䵁䅉䅅䅁䕁䅁䅁睁䵁䅁䅁权十䅄䅁权牂䅂䅁权䕃䅂䅁允䅁䅁䅅䅁䙁䵁䭈啯㉗㤸⼰䍄䉁䅁䅁䅂䅁䅁䅍䅄䅁䅁䅯眵䅷䅁䅯䅂䅁䅁䅯督䅑䅁䅅䅁䉁䅁䅁兂䅁䅁䅁乥猰兑杷允䅁䅁䅍䅁䑁䅁䅷䅁䭁䍁䱉䅁䭁䉁䝷䅁䉁䅁䅁允䅁䅁䅯儷䅙䅁杷允䅁䅁䅍䅁䑁䅁䅷䅁䭁偁䱣䅁䭁䉁䝧䅁䉁䅁䅁允䅁䅁䅯杓䅙䅁杷允䅁䅁䅑䅁䑁䅁䅷䅁䭁䑁乍䅁䭁䉁䅅䅁䭁䡁䕳䅁䉁䅁䅁允䅁䅁䄴䅆䅁䑁䅅睎㕁䑁䅍免㕁䑁䅑䅏㕁䅁䅁䍄䉁䅁䅁睁䅁䅁䅍䅄䅁䅁䅯末䅳䅁䅯䅊䅙䅁䅅䅁䉁䅁䅁权允䅂䅁䍄䉁䅁䅁䅂䅁䅁䅍䅄䅁䅁䅯䅲䅳䅁䅯睡䅑䅁䅯䅣䅑䅁䅅䅁䉁䅁䅁兂䭁㘱睎児塲睐杷允䅁䅁䅑䅁䑁䅁䅷䅁䭁䕁䉷䅁䭁䝁䕳䅁䭁䡁䕅䅁䉁䅁䅁允䅁䅁䅕㙹䙆癴㥎啇䵁䅉䅅䅁䕁䅁䅁睁䵁䅁䅁权瑁兄䅁权剁䅁䅁权ㅂ䅂䅁允䅁䅁䅅䅁佁䉁䅉䅁ㅁ䑁䅁免祁䑁䅫䅍睁䑁䅁䅁䵁䅉䅅䅁䑁䅁䅁睁䵁䅁䅁权䡁䅄䅁权流杂䅁允䅁䅁䅅䅁佁䅁䅷䅁㕁䑁䅁杌硁䑁䅕䅁䵁䅉䅅䅁䑁䅁䅁睁䵁䅁䅁权ぃ兄䅁权歁杂䅁允䅁䅁䅅䅁䭁乁䡙䅁䵁䅉䅅䅁䕁䅁䅁睁䵁䅁䅁权灂䅄䅁权䕁䅁䅁权䉃䅂䅁允䅁䅁䅅䅁䙁䅁䅁䅁兂儱䉚䍄䉁䅁䅁䅂䅁䅁䅍䅄䅁䅁䅯睈䅳䅁䅯䅂䅁䅁䅯睧䅑䅁䅅䅁䉁䅁䅁兂䅁䅁䅁䉃永兑杷允䅁䅁䅑䅁䑁䅁䅷䅁䭁佁䵕䅁䭁䝁䕳䅁䭁䝁䔰䅁䉁䅁䅁允䅁䅁䅕瑃橥䑣䬰㜵䴸䅉䅅䅁䑁䅁䅁睁䵁䅁䅁权䝂䅄䅁权敁杂䅁允䅁䅁䅅䅁䭁佁䝍䅁䵁䅉䅅䅁䑁䅁䅁睁䵁䅁䅁权歂杄䅁权奁杂䅁允䅁䅁䅅䅁䭁䕁䝑䅁䵁䅉䅅䅁䕁䅁䅁睁䵁䅁䅁权㑄权䅁权牂䅂䅁权䅃䅂䅁允䅁䅁䅅䅁䙁䑁䬰㘱睎摐⽱䍄䉁䅁䅁䅂䅁䅁䅍䅄䅁䅁䅯杆䅳䅁䅯睈䅙䅁䅯䅉䅙䅁䅅䅁䉁䅁䅁权佁元䅁䍄䉁䅁䅁䅂䅁䅁䅍䅄䅁䅁䅯其䄰䅁䅯睡䅑䅁䅯杤䅑䅁䅅䅁䉁䅁䅁兂穂䩡瑈䑦嘯睶杷允䅁䅁䅍䅁䑁䅁䅷䅁䭁䱁䴴䅁䭁䉁䝯䅁䉁䅁䅁允䅁䅁䅯杙䅙䅁杷允䅁䅁䅑䅁䑁䅁䅷䅁䭁䉁䱫䅁䭁䝁䕳䅁䭁䉁偳䅁䉁䅁䅁允䅁䅁䅕倹唳佥浫扷䴸䅉䅅䅁䕁䅁䅁睁䵁䅁䅁权睃杄䅁权剁䅁䅁权穂䅂䅁允䅁䅁䅅䅁佁䉁䅉䅁ぁ䑁䅣䅎祁䑁䅁兎ㅁ䑁䅧䅁䵁䅉䅅䅁䕁䅁䅁睁䵁䅁䅁权睃杄䅁权牂䅂䅁权⭂䅂䅁允䅁䅁䅅䅁䙁䅁䉡啬䱏佢⽍䍄䉁䅁䅁䅂䅁䅁䅍䅄䅁䅁䅯䅵䅷䅁䅯睈䅙䅁䅯䅉䅙䅁䅅䅁䉁䅁䅁权坃杂䅁䍄䉁䅁䅁睁䅁䅁䅍䅄䅁䅁䅯児䅳䅁䅯杊䅙䅁䅅䅁䉁䅁䅁杄䵁䅁䅁睎睁䍁䄴兏㍁䅁䅁䍄䉁䅁䅁睁䅁䅁䅍䅄䅁䅁䅯儯䅳䅁䅯䅇䅙䅁䅅䅁䉁䅁䅁权㕁杂䅁䍄䉁䅁䅁䅂䅁䅁䅍䅄䅁䅁䅯兔䄰䅁䅯䅂䅁䅁䅯睧䅑䅁䅅䅁䉁䅁䅁兂䅁䅁䅁䉁扔䅑杷允䅁䅁䅍䅁䑁䅁䅷䅁䭁偁乧䅁䭁䍁䝑䅁䉁䅁䅁允䅁䅁䅯䅅䅑䅁杷允䅁䅁䅍䅁䑁䅁䅷䅁䭁䅁䵕䅁䭁䉁䝯䅁䉁䅁䅁允䅁䅁䅯兗䅙䅁杷允䅁䅁䅑䅁䑁䅁䅷䅁䭁䕁䵯䅁䭁䅁䅑䅁䭁䉁偳䅁䉁䅁䅁允䅁䅁䅯睒䅁䅁杷允䅁䅁䅑䅁䑁䅁䅷䅁䭁乁䴸䅁䭁䅁䅑䅁䭁䡁䕉䅁䉁䅁䅁允䅁䅁䅕䅁䅁䡁器䕂䵅䅉䅅䅁䕁䅁䅁睁䵁䅁䅁权㡂睃䅁权剁䅁䅁权㍂䅂䅁允䅁䅁䅅䅁佁䉁䅑䅁硁䑁䅅䅍ぁ䑁䅙免睁䑁䅁䅍䅁䅁杷允䅁䅁䅑䅁䑁䅁䅷䅁䭁䵁乧䅁䭁䝁䕳䅁䭁䥁䕁䅁䉁䅁䅁允䅁䅁䅕䅁䅁䅁䅁䐶䴸䅉䅅䅁䑁䅁䅁睁䵁䅁䅁权獁兄䅁权敁杂䅁允䅁䅁䅅䅁䭁䩁䝉䅁䵁䅉䅅䅁䕁䅁䅁睁䵁䅁䅁权啄䅄䅁权牂䅂䅁权⽂䅂䅁允䅁䅁䅅䅁䙁䝁浚浚浚栵䅘䍄䉁䅁䅁䅂䅁䅁䅍䅄䅁䅁䅯䄯䅯䅁䅯睡䅑䅁䅯来䅑䅁䅅䅁䉁䅁䅁兂獄払敧敨硶睐杷允䅁䅁䅑䅁䑁䅁䅷䅁䭁乁䱁䅁䭁䝁䕳䅁䭁䥁䕉䅁䉁䅁䅁允䅁䅁䅕㑎䉬余兘爲䴸䅉䅅䅁䑁䅁䅁睁䵁䅁䅁权時兄䅁权捁杂䅁允䅁䅁䅅䅁䭁䍁䡷䅁䵁䅉䅅䅁䕁䅁䅁睁䵁䅁䅁权摄䅄䅁权牂䅂䅁权㑂䅂䅁允䅁䅁䅅䅁䙁䥁䌯匹捨⽪⽉䍄䉁䅁䅁䅂䅁䅁䅍䅄䅁䅁䅯兓䄰䅁䅯充䅁䅁䅯睤䅑䅁䅅䅁䉁䅁䅁杄十䅁䅁兎㑁䑁䅕兏祁䑁䅁䅍睁䅁䅁䍄䉁䅁䅁睁䅁䅁䅍䅄䅁䅁䅯兘䅷䅁䅯䅊䅙䅁䅅䅁䉁䅁䅁权䝃兄䅁䍄䉁䅁䅁睁䅁䅁䅍䅄䅁䅁䅯术䅳䅁䅯杇䅙䅁䅅䅁䉁䅁䅁权乄杂䅁䍄䉁䅁䅁䅂䅁䅁䅍䅄䅁䅁䅯儵䅳䅁䅯充䅁䅁䅯兦䅑䅁䅅䅁䉁䅁䅁杄十䅁䅁杍穁䑁䅍睍ぁ䑁䅁䅍睁䅁䅁䍄䉁䅁䅁䅂䅁䅁䅍䅄䅁䅁䅯杗䅷䅁䅯睡䅑䅁䅯䅦䅑䅁䅅䅁䉁䅁䅁兂浂浚浚浚坢睐杷允䅁䅁䅍䅁䑁䅁䅷䅁䭁䵁䵍䅁䭁䉁䝯䅁䉁䅁䅁允䅁䅁䅯䅑䅙䅁杷允䅁䅁䅑䅁䑁䅁䅷䅁䭁䡁䵕䅁䭁䝁䕳䅁䭁䡁䕧䅁䉁䅁䅁允䅁䅁䅕扏䥔牤昶橹䴸䅉䅅䅁䕁䅁䅁睁䵁䅁䅁权浄睃䅁权䕁䅁䅁权䅃䅂䅁允䅁䅁䅅䅁䙁䅁䅁䅁䅃兇䉸䍄䉁䅁䅁䅂䅁䅁䅍䅄䅁䅁䅯䅹䅷䅁䅯睡䅑䅁䅯入䅑䅁䅅䅁䉁䅁䅁兂灄橊䥅䉲䭺睶杷允䅁䅁䅑䅁䑁䅁䅷䅁䭁䅁佁䅁䭁䉁䅅䅁䭁䥁䕕䅁䉁䅁䅁允䅁䅁䄴杅䅁䑁䅍䅎ㅁ䑁䅉睍睁䑁䅁䅍䅁䅁杷允䅁䅁䅍䅁䑁䅁䅷䅁䭁䙁䱉䅁䭁䉁䝷䅁䉁䅁䅁允䅁䅁䅯睩䅙䅁杷允䅁䅁䅍䅁䑁䅁䅷䅁䭁䝁䰸䅁䭁䉁䝯䅁䉁䅁䅁允䅁䅁䅯杷䅙䅁杷允䅁䅁䅑䅁䑁䅁䅷䅁䭁佁䱙䅁䭁䅁䅑䅁䭁䥁䕉䅁䉁䅁䅁允䅁䅁䅕䅁䅁䙁潄歃䵅䅉䅅䅁䑁䅁䅁睁䵁䅁䅁权い睃䅁权捁杂䅁允䅁䅁䅅䅁䭁䕁䜰䅁䵁䅉䅅䅁䕁䅁䅁睁䵁䅁䅁权杂睃䅁权牂䅂䅁权䑃䅂䅁允䅁䅁䅅䅁䙁䭁睒児塲㥯⽁䍄䉁䅁䅁睁䅁䅁䅍䅄䅁䅁䅯杸䅷䅁䅯䅇䅙䅁䅅䅁䉁䅁䅁权療杂䅁䍄䉁䅁䅁䅂䅁䅁䅍䅄䅁䅁䅯六䅳䅁䅯睡䅑䅁䅯䅤䅑䅁䅅䅁䉁䅁䅁兂䅁䅁䅁䅁杄睶杷允䅁䅁䅑䅁䑁䅁䅷䅁䭁䵁䱙䅁䭁䅁䅑䅁䭁䝁䔰䅁䉁䅁䅁允䅁䅁䅕䅁䅁䅁䱃い䵅䅉䅅䅁䕁䅁䅁睁䵁䅁䅁权瑁睃䅁权䕁䅁䅁权䑃䅂䅁允䅁䅁䅅䅁䙁䅁䅁䅁杁䉉䉰䍄䉁䅁䅁睁䅁䅁䅍䅄䅁䅁䅯杩䄰䅁䅯䅈䅙䅁䅅䅁䉁䅁䅁权牁杂䅁䍄䉁䅁䅁䅂䅁䅁䅍䅄䅁䅁䅯杅䄰䅁䅯䅂䅁䅁䅯全䅑䅁䅅䅁䉁䅁䅁兂䅁䅁䅁佡砸兑杷允䅁䅁䅑䅁䑁䅁䅷䅁䭁乁乍䅁䭁䝁䕳䅁䭁䥁䕉䅁䉁䅁䅁允䅁䅁䅕㑈牘払敧戸䴸䅉䅅䅁䕁䅁䅁睁䵁䅁䅁权䡃睃䅁权牂䅂䅁权穂䅂䅁允䅁䅁䅅䅁䙁䡁啳歲桦略⽃䍄䉁䅁䅁睁䅁䅁䅍䅄䅁䅁䅯䅖䅳䅁䅯䅈䅙䅁䅅䅁䉁䅁䅁权瑄杂䅁䍄䉁䅁䅁睁䅁䅁䅍䅄䅁䅁䅯兺䅳䅁䅯䅇䅙䅁䅅䅁䉁䅁䅁权婁杂䅁䍄䉁䅁䅁睁䅁䅁䅍䅄䅁䅁䅯眱䅳䅁䅯杈䅙䅁䅅䅁䉁䅁䅁权ぁ杂䅁䍄䉁䅁䅁䅂䅁䅁䅍䅄䅁䅁䅯䄯䅳䅁䅯睡䅑䅁䅯䅣䅑䅁䅅䅁䉁䅁䅁兂䭁㘱睎児癲睐杷允䅁䅁䅑䅁䑁䅁䅷䅁䭁乁䵷䅁䭁䝁䕳䅁䭁䡁䕙䅁䉁䅁䅁允䅁䅁䅕塹⭡确癯扲䴸䅉䅅䅁䑁䅁䅁睁䵁䅁䅁权䍁兄䅁权流杂䅁允䅁䅁䅅䅁佁䅁䅷䅁穁䑁䅉杌㉁䑁䅉䅁䵁䅉䅅䅁䑁䅁䅁睁䵁䅁䅁权慄睃䅁权慁杂䅁允䅁䅁䅅䅁䭁䉁䝳䅁䵁䅉䅅䅁䕁䅁䅁睁䵁䅁䅁权䡂睃䅁权牂䅂䅁权㑂䅂䅁允䅁䅁䅅䅁䙁䍁䡵瑆佮㤹⽳䍄䉁䅁䅁䅂䅁䅁䅍䅄䅁䅁䅯䅷䅳䅁䅯睡䅑䅁䅯兦䅑䅁䅅䅁䉁䅁䅁兂䩄牤昶楇搯睐杷允䅁䅁䅑䅁䑁䅁䅷䅁䭁䵁䱙䅁䭁䝁䕳䅁䭁䡁䕍䅁䉁䅁䅁允䅁䅁䅕㑋坣挲㌷稴䴸䅉䅅䅁䕁䅁䅁睁䵁䅁䅁权慃兄䅁权牂䅂䅁权䑃䅂䅁允䅁䅁䅅䅁䙁䵁ㅐ䙋偹獷⽕䍄䉁䅁䅁䅂䅁䅁䅍䅄䅁䅁䅯睊䄴䅁䅯睡䅑䅁䅯兤䅑䅁䅅䅁䉁䅁䅁兂瑁灳瘳㡰呢睐杷允䅁䅁䅍䅁䑁䅁䅷䅁䭁佁䱕䅁䭁䉁䜴䅁䉁䅁䅁允䅁䅁䅯䅰䅙䅁杷允䅁䅁䅑䅁䑁䅁䅷䅁䭁偁䵑䅁䭁䉁䅅䅁䭁䡁䕅䅁䉁䅁䅁允䅁䅁䄴杅䅁䑁䅣䅍ㅁ䑁䅁䅍睁䑁䅁䅍䅁䅁杷允䅁䅁䅍䅁䑁䅁䅷䅁䭁䡁䴰䅁䭁䉁䜴䅁䉁䅁䅁允䅁䅁䅯兹䅧䅁杷允䅁䅁䅍䅁䑁䅁䅷䅁䭁䥁䱣䅁䭁䉁䝷䅁䉁䅁䅁允䅁䅁䅯其䅙䅁杷允䅁䅁䅑䅁䑁䅁䅷䅁䭁䡁䱅䅁䭁䝁䕳䅁䭁䡁䕫䅁䉁䅁䅁允䅁䅁䅕渫焵䡶呓䱩䴸䅉䅅䅁䕁䅁䅁睁䵁䅁䅁权楃䅄䅁权剁䅁䅁权㕂䅂䅁允䅁䅁䅅䅁佁䉁䅑䅁硁䑁䅑李祁䑁䅁䅍睁䑁䅁䅍䅁䅁杷允䅁䅁䅍䅁䑁䅁䅷䅁䭁䍁䱁䅁䭁䍁䝙䅁䉁䅁䅁允䅁䅁䄴䅄䅁䑁䅕兏畁䑁䅑免䅁䅁杷允䅁䅁䅑䅁䑁䅁䅷䅁䭁䑁乑䅁䭁䅁䅑䅁䭁䉁偳䅁䉁䅁䅁允䅁䅁䅯睒䅁䅁杷允䅁䅁䅑䅁䑁䅁䅷䅁䭁偁乧䅁䭁䝁䕳䅁䭁䡁䕧䅁䉁䅁䅁允䅁䅁䅕捷桱扒穚啊䵁䅉䅅䅁䑁䅁䅁睁䵁䅁䅁权時䅄䅁权捁杂䅁允䅁䅁䅅䅁䭁䙁䠸䅁䵁䅉䅅䅁䕁䅁䅁睁䵁䅁䅁权㑂睃䅁权牂䅂䅁权⭂䅂䅁允䅁䅁䅅䅁䙁䭁睒児塲⽯⽁䍄䉁䅁䅁䅂䅁䅁䅍䅄䅁䅁䅯睍䄰䅁䅯睡䅑䅁䅯杤䅑䅁䅅䅁䉁䅁䅁兂䝂癴㥐䠱䩪睐杷允䅁䅁䅑䅁䑁䅁䅷䅁䭁䉁估䅁䭁䝁䕳䅁䭁䥁䕕䅁䉁䅁䅁允䅁䅁䅕硥畓⭒㙆䐹䴸䅉䅅䅁䕁䅁䅁睁䵁䅁䅁权十䅄䅁权牂䅂䅁权㥂䅂䅁允䅁䅁䅅䅁䙁䥁䌯匹捨⭪⽉䍄䉁䅁䅁睁䅁䅁䅍䅄䅁䅁䅯䅐䅳䅁䅯杈䅙䅁䅅䅁䉁䅁䅁权乁睂䅁䍄䉁䅁䅁䅂䅁䅁䅍䅄䅁䅁䅯睂䅳䅁䅯睡䅑䅁䅯杤䅑䅁䅅䅁䉁䅁䅁兂癁匳䝑婧员睶杷允䅁䅁䅑䅁䑁䅁䅷䅁䭁䝁䰸䅁䭁䉁䜸䅁䭁䍁䝁䅁䉁䅁䅁允䅁䅁䅯䅨䅣䅁杷允䅁䅁䅑䅁䑁䅁䅷䅁䭁䩁䵷䅁䭁䉁䅅䅁䭁䡁䔸䅁䉁䅁䅁允䅁䅁䄴䅅䅁䑁䅣兎穁䑁䅉䅍睁䑁䅁䅁䵁䅉䅅䅁䕁䅁䅁睁䵁䅁䅁权䍁兄䅁权䕁䅁䅁权㑂䅂䅁允䅁䅁䅅䅁䙁䅁䅁䅁歂䐱䉤䍄䉁䅁䅁睁䅁䅁䅍䅄䅁䅁䅯睈䅳䅁䅯杈䅙䅁䅅䅁䉁䅁䅁权㙂睂䅁䍄䉁䅁䅁䅂䅁䅁䅍䅄䅁䅁䅯儹䅳䅁䅯䅂䅁䅁䅯睧䅑䅁䅅䅁䉁䅁䅁兂䅁䅁䅁䰸䉧兑杷允䅁䅁䅑䅁䑁䅁䅷䅁䭁乁䱍䅁䭁䅁䅑䅁䭁䡁䕕䅁䉁䅁䅁允䅁䅁䅕䅁䅁䕁䭄䕅䵅䅉䅅䅁䕁䅁䅁睁䵁䅁䅁权⽄睃䅁权晁杂䅁权杁杂䅁允䅁䅁䅅䅁䭁䕁䡷䅁䵁䅉䅅䅁䑁䅁䅁睁䵁䅁䅁权祄睃䅁权歁杂䅁允䅁䅁䅅䅁䭁䑁乁䅁䵁䅉䅅䅁䕁䅁䅁睁䵁䅁䅁权㥃睃䅁权剁䅁䅁权䅃䅂䅁允䅁䅁䅅䅁佁䉁䅉䅁穁䑁䅑杍ㅁ䑁䅙䅍睁䑁䅁䅁䵁䅉䅅䅁䕁䅁䅁睁䵁䅁䅁权䅁䅄䅁权晁杂䅁权杁杂䅁允䅁䅁䅅䅁䭁䩁䥷䅁䵁䅉䅅䅁䑁䅁䅁睁䵁䅁䅁权㡃睃䅁权奁杂䅁允䅁䅁䅅䅁䭁䍁䝫䅁䵁䅉䅅䅁䕁䅁䅁睁䵁䅁䅁权㍄权䅁权晁杂䅁权杁杂䅁允䅁䅁䅅䅁䭁䕁䝷䅁䵁䅉䅅䅁䕁䅁䅁睁䵁䅁䅁权䍄睃䅁权牂䅂䅁权あ䅂䅁允䅁䅁䅅䅁䙁䝁浚浚浚畚⼴䍄䉁䅁䅁睁䅁䅁䅍䅄䅁䅁䅯朴䅳䅁䅯杊䅙䅁䅅䅁䉁䅁䅁杄䵁䅁䅁兏硁䍁䄴免㍁䅁䅁䍄䉁䅁䅁䅂䅁䅁䅍䅄䅁䅁䅯杚䅳䅁䅯充䅁䅁䅯䅧䅑䅁䅅䅁䉁䅁䅁杄啁䅁䅁杍㕁䑁䅅免硁䑁䅍免睁䑁䅉䅁䵁䅉䅅䅁䕁䅁䅁睁䵁䅁䅁权噂睃䅁权牂䅂䅁权䍃䅂䅁允䅁䅁䅅䅁䙁䑁敖歵䵫獁⽵䍄䉁䅁䅁䅂䅁䅁䅍䅄䅁䅁䅯䅔䅷䅁䅯䅂䅁䅁䅯䅤䅑䅁䅅䅁䉁䅁䅁兂䅁䅁䅁䡁え䅑杷允䅁䅁䅍䅁䑁䅁䅷䅁䭁䍁乑䅁䭁䍁䝑䅁䉁䅁䅁允䅁䅁䅯杌䄰䅁杷允䅁䅁䅑䅁䑁䅁䅷䅁䭁䭁䰴䅁䭁䅁䅑䅁䭁䡁䔰䅁䉁䅁䅁允䅁䅁䅕䅁䅁䉁㡧ぐ䵅䅉䅅䅁䕁䅁䅁睁䵁䅁䅁权硃睃䅁权剁䅁䅁权䕃䅂䅁允䅁䅁䅅䅁佁䉁䅉䅁㍁䑁䅧䅍ㅁ䑁䅕䅍睁䑁䅁䅁䵁䅉䅅䅁䕁䅁䅁睁䵁䅁䅁权䱁䅄䅁权䕁䅁䅁权䕃䅂䅁允䅁䅁䅅䅁䭁䕁䅣䅁䵁䅉䅅䅁䕁䅁䅁睁䵁䅁䅁权摁睃䅁权䕁䅁䅁权ㅂ䅂䅁允䅁䅁䅅䅁䙁䅁䅁䅁䅁晍䅖䍄䉁䅁䅁䅂䅁䅁䅍䅄䅁䅁䅯睃䄰䅁䅯睡䅑䅁䅯杣䅑䅁䅅䅁䉁䅁䅁兂䭁㘱睎児穲睐杷允䅁䅁䅍䅁䑁䅁䅷䅁䭁䱁䱉䅁䭁䍁䝑䅁䉁䅁䅁允䅁䅁䅯杇䅷䅁杷允䅁䅁䅑䅁䑁䅁䅷䅁䭁䡁䰴䅁䭁䝁䕳䅁䭁䡁䕍䅁䉁䅁䅁允䅁䅁䅕灭婭婭婭呵䴸䅉䅅䅁䑁䅁䅁睁䵁䅁䅁权癄睃䅁权敁杂䅁允䅁䅁䅅䅁䭁䩁䝣䅁䵁䅉䅅䅁䕁䅁䅁睁䵁䅁䅁权坂睃䅁权䕁䅁䅁权㕂䅂䅁允䅁䅁䅅䅁䙁䅁䅁䅁权畈䄵䍄䉁䅁䅁䅂䅁䅁䅍䅄䅁䅁䅯杪䄰䅁䅯充䅁䅁䅯䅨䅑䅁䅅䅁䉁䅁䅁杄十䅁䅁䅏睁䑁䅉李㍁䑁䅁䅍睁䅁䅁䍄䉁䅁䅁䅂䅁䅁䅍䅄䅁䅁䅯杧䅷䅁䅯䅂䅁䅁䅯杣䅑䅁䅅䅁䉁䅁䅁兂䅁䅁䅁䉁乳兑杷允䅁䅁䅑䅁䑁䅁䅷䅁䭁䅁䰴䅁䭁䝁䕳䅁䭁䡁䕑䅁䉁䅁䅁允䅁䅁䅕瑃橥䑣䬰穸䴸䅉䅅䅁䑁䅁䅁睁䵁䅁䅁权䅁䅄䅁权敁杂䅁允䅁䅁䅅䅁䭁䡁䡯䅁䵁䅉䅅䅁䕁䅁䅁睁䵁䅁䅁权浂睃䅁权剁䅁䅁权䕃䅂䅁允䅁䅁䅅䅁佁䉁䅑䅁祁䑁䅫免㉁䑁䅑兏硁䑁䅁䅍䅁䅁杷允䅁䅁䅑䅁䑁䅁䅷䅁䭁䙁䰴䅁䭁䝁䕳䅁䭁䡁䕯䅁䉁䅁䅁允䅁䅁䅕浚浚浚浚樷䴸䅉䅅䅁䑁䅁䅁睁䵁䅁䅁权㥄睃䅁权捁杂䅁允䅁䅁䅅䅁䭁䡁䝳䅁䵁䅉䅅䅁䕁䅁䅁睁䵁䅁䅁权坃䅄䅁权牂䅂䅁权䅃䅂䅁允䅁䅁䅅䅁䙁䕁䵯楁䡵瑆⽭䍄䉁䅁䅁睁䅁䅁䅍䅄䅁䅁䅯儶䅯䅁䅯杈䅙䅁䅅䅁䉁䅁䅁权⽁杂䅁䍄䉁䅁䅁䅂䅁䅁䅍䅄䅁䅁䅯䅈䅷䅁䅯睡䅑䅁䅯睢䅑䅁䅅䅁䉁䅁䅁兂䥂場啯歲ㅦ睐杷允䅁䅁䅍䅁䑁䅁䅷䅁䭁䍁䴸䅁䭁䍁䝙䅁䉁䅁䅁允䅁䅁䄴杄䅁䑁䅅䅍㑁䍁䄴䅎硁䅁䅁䍄䉁䅁䅁䅂䅁䅁䅍䅄䅁䅁䅯兴䅷䅁䅯䅂䅁䅁䅯来䅑䅁䅅䅁䉁䅁䅁兂䅁䅁䅁浈眰兑杷允䅁䅁䅑䅁䑁䅁䅷䅁䭁䅁䱍䅁䭁䉁䅅䅁䭁䡁䕅䅁䉁䅁䅁允䅁䅁䄴杅䅁䑁䅍睍睁䑁䅑睍睁䑁䅁䅍䅁䅁杷允䅁䅁䅑䅁䑁䅁䅷䅁䭁䡁䵧䅁䭁䝁䕳䅁䭁䥁䕁䅁䉁䅁䅁允䅁䅁䅕硥畓⭒㙆䑰䴸䅉䅅䅁䑁䅁䅁睁䵁䅁䅁权塂兄䅁权流杂䅁允䅁䅁䅅䅁佁䅁䅷䅁㑁䑁䅕杌㑁䑁䅉䅁䵁䅉䅅䅁䕁䅁䅁睁䵁䅁䅁权䱁睃䅁权剁䅁䅁权祂䅂䅁允䅁䅁䅅䅁佁䉁䅉䅁穁䑁䅁免硁䑁䅫兎㉁䑁䅅䅁䵁䅉䅅䅁䕁䅁䅁睁䵁䅁䅁权坃睃䅁权牂䅂䅁权瑂䅂䅁允䅁䅁䅅䅁䙁䑁䩥坑汄丰⽯䍄䉁䅁䅁䅂䅁䅁䅍䅄䅁䅁䅯儫䅷䅁䅯充䅁䅁䅯䅥䅑䅁䅅䅁䉁䅁䅁杄啁䅁䅁杍㍁䑁䅙䅍㉁䑁䅍兏㑁䑁䅉䅁䵁䅉䅅䅁䕁䅁䅁睁䵁䅁䅁权敂䅄䅁权䕁䅁䅁权䑃䅂䅁允䅁䅁䅅䅁䙁䅁䅁䅁啁硨䉴䍄䉁䅁䅁䅂䅁䅁䅍䅄䅁䅁䅯睖䄰䅁䅯睡䅑䅁䅯兣䅑䅁䅅䅁䉁䅁䅁兂㡃䩤奍䙂㡢睐杷允䅁䅁䅍䅁䑁䅁䅷䅁䭁偁䱑䅁䭁䉁䝯䅁䉁䅁䅁允䅁䅁䅯杘䅙䅁杷允䅁䅁䅑䅁䑁䅁䅷䅁䭁䩁䰴䅁䭁䅁䅑䅁䭁䥁䕁䅁䉁䅁䅁允䅁䅁䅯睒䅁䅁杷允䅁䅁䅑䅁䑁䅁䅷䅁䭁偁乧䅁䭁䉁䅅䅁䭁䡁䕳䅁䉁䅁䅁允䅁䅁䄴杅䅁䑁䅅睎㑁䑁䅉䅎睁䑁䅧䅏䅁䅁杷允䅁䅁䅑䅁䑁䅁䅷䅁䭁䅁临䅁䭁䝁䕳䅁䭁䥁䕅䅁䉁䅁䅁允䅁䅁䅕㑋坣挲㌷㜴䴸䅉䅅䅁䕁䅁䅁睁䵁䅁䅁权⽄兄䅁权剁䅁䅁权㥂䅂䅁允䅁䅁䅅䅁佁䉁䅉䅁ぁ䑁䅁杍祁䑁䅉睎㉁䑁䅫䅁䵁䅉䅅䅁䕁䅁䅁睁䵁䅁䅁权婁睃䅁权晁杂䅁权杁杂䅁允䅁䅁䅅䅁䭁䥁䝙䅁䵁䅉䅅䅁䕁䅁䅁睁䵁䅁䅁权䵂䅄䅁权牂䅂䅁权䕃䅂䅁允䅁䅁䅅䅁䙁䅁牉硨婢畺⽍䍄䉁䅁䅁䅂䅁䅁䅍䅄䅁䅁䅯睚䅳䅁䅯睡䅑䅁䅯全䅑䅁䅅䅁䉁䅁䅁兂歂㥏倹婪㉦睐杷允䅁䅁䅍䅁䑁䅁䅷䅁䭁乁䵑䅁䭁䍁䝙䅁䉁䅁䅁允䅁䅁䄴杄䅁䑁䅅䅍祁䍁䄴䅍祁䅁䅁䍄䉁䅁䅁䅂䅁䅁䅍䅄䅁䅁䅯杅䅷䅁䅯䅂䅁䅁䅯䅧䅑䅁䅅䅁䉁䅁䅁兂䅁䅁䅁䭯獮䅑杷允䅁䅁䅑䅁䑁䅁䅷䅁䭁䡁䱣䅁䭁䝁䕳䅁䭁䡁䔸䅁䉁䅁䅁允䅁䅁䅕牕敧敨剴䰲䴸䅉䅅䅁䑁䅁䅁睁䵁䅁䅁权煄权䅁权敁杂䅁允䅁䅁䅅䅁䭁佁䝙䅁䵁䅉䅅䅁䕁䅁䅁睁䵁䅁䅁权䝁䅄䅁权剁䅁䅁权䅃䅂䅁允䅁䅁䅅䅁佁䉁䅁䅁ぁ䑁䅍杍硁䑁䅁䅍睁䅁䅁䍄䉁䅁䅁䅂䅁䅁䅍䅄䅁䅁䅯八䅳䅁䅯䅂䅁䅁䅯入䅑䅁䅅䅁䉁䅁䅁兂䅁䅁䅁䭧佷兑杷允䅁䅁䅑䅁䑁䅁䅷䅁䭁䵁䱧䅁䭁䝁䕳䅁䭁䥁䕑䅁䉁䅁䅁允䅁䅁䅕䉵䘶ㄶ㑇牮䴸䅉䅅䅁䕁䅁䅁睁䵁䅁䅁权䡁䅄䅁权剁䅁䅁权瑂䅂䅁允䅁䅁䅅䅁佁䉁䅉䅁㉁䑁䅉李㉁䑁䅅䅍睁䑁䅁䅁䵁䅉䅅䅁䕁䅁䅁睁䵁䅁䅁权䡁兄䅁权晁杂䅁权杁杂䅁允䅁䅁䅅䅁䭁䕁䜴䅁䵁䅉䅅䅁䕁䅁䅁睁䵁䅁䅁权元兄䅁权牂䅂䅁权睂䅂䅁允䅁䅁䅅䅁䙁䑁ね䡹⭡㙮⽱䍄䉁䅁䅁䅂䅁䅁䅍䅄䅁䅁䅯杴䅷䅁䅯睡䅑䅁䅯睧䅑䅁䅅䅁䉁䅁䅁兂㑃潈牘払畩睐杷允䅁䅁䅍䅁䑁䅁䅷䅁䭁偁䱧䅁䭁䉁䝧䅁䉁䅁䅁允䅁䅁䅯兇䅙䅁杷允䅁䅁䅑䅁䑁䅁䅷䅁䭁䡁䱉䅁䭁䝁䕳䅁䭁䡁䕣䅁䉁䅁䅁允䅁䅁䅕渫焵䡶呓䐰䴸䅉䅅䅁䕁䅁䅁睁䵁䅁䅁权㥂䅄䅁权剁䅁䅁权祂䅂䅁允䅁䅁䅅䅁佁䉁䅑䅁硁䑁䅅䅏睁䑁䅍免穁䑁䅉兎䅁䅁杷允䅁䅁䅑䅁䑁䅁䅷䅁䭁䥁䰴䅁䭁䅁䅑䅁䭁䥁䕑䅁䉁䅁䅁允䅁䅁䅕䅁䅁乁桸歇䵅䅉䅅䅁䕁䅁䅁睁䵁䅁䅁权偄兄䅁权牂䅂䅁权䕃䅂䅁允䅁䅁䅅䅁䙁䡁焹䡶呓假⽙䍄䉁䅁䅁睁䅁䅁䅍䅄䅁䅁䅯权䅳䅁䅯杈䅙䅁䅅䅁䉁䅁䅁权硁䅃䅁䍄䉁䅁䅁睁䅁䅁䅍䅄䅁䅁䅯睫䄴䅁䅯杇䅙䅁䅅䅁䉁䅁䅁权䍄杂䅁䍄䉁䅁䅁䅂䅁䅁䅍䅄䅁䅁䅯公䅷䅁䅯睡䅑䅁䅯杣䅑䅁䅅䅁䉁䅁䅁兂䅁䅁䅁䅁杄睐杷允䅁䅁䅑䅁䑁䅁䅷䅁䭁䱁䵙䅁䭁䅁䅑䅁䭁䉁偳䅁䉁䅁䅁允䅁䅁䅕䅁䅁䍁呄〵䵁䅉䅅䅁䕁䅁䅁睁䵁䅁䅁权湄䅄䅁权䕁䅁䅁权䍃䅂䅁允䅁䅁䅅䅁䙁䅁䅁䅁敄䍬䉰䍄䉁䅁䅁睁䅁䅁䅍䅄䅁䅁䅯䅳䅳䅁䅯杇䅙䅁䅅䅁䉁䅁䅁权杂杂䅁䍄䉁䅁䅁䅂䅁䅁䅍䅄䅁䅁䅯杰䅷䅁䅯充䅁䅁䅯杦䅑䅁䅅䅁䉁䅁䅁杄十䅁䅁䅎㍁䑁䅉免硁䑁䅙兎睁䅁䅁䍄䉁䅁䅁睁䅁䅁䅍䅄䅁䅁䅯䅵䅷䅁䅯䅇䅙䅁䅅䅁䉁䅁䅁权㡂杂䅁䍄䉁䅁䅁睁䅁䅁䅍䅄䅁䅁䅯睋䅷䅁䅯䅈䅙䅁䅅䅁䉁䅁䅁权楂杂䅁䍄䉁䅁䅁䅂䅁䅁䅍䅄䅁䅁䅯䅭䅷䅁䅯充䅁䅁䅯兣䅑䅁䅅䅁䉁䅁䅁杄啁䅁䅁免㑁䑁䅑䅎睁䑁䅁䅍睁䑁䅁䅁䵁䅉䅅䅁䑁䅁䅁睁䵁䅁䅁权䥂䅄䅁权歁杂䅁允䅁䅁䅅䅁䭁䕁䵫䅁䵁䅉䅅䅁䕁䅁䅁睁䵁䅁䅁权祄䅄䅁权牂䅂䅁权瑂䅂䅁允䅁䅁䅅䅁䙁䩁瑈䑦ㄸ瑘⽯䍄䉁䅁䅁睁䅁䅁䅍䅄䅁䅁䅯䅓䅷䅁䅯杊䅙䅁䅅䅁䉁䅁䅁杄佁䅁䅁免睁䑁䅁杌㕁䑁䅉䅁䵁䅉䅅䅁䕁䅁䅁睁䵁䅁䅁权捃䅄䅁权䕁䅁䅁权瑂䅂䅁允䅁䅁䅅䅁䙁䅁䅁䅁睁杬䉆䍄䉁䅁䅁䅂䅁䅁䅍䅄䅁䅁䅯杢䅳䅁䅯䅂䅁䅁䅯全䅑䅁䅅䅁䉁䅁䅁兂䅁䅁䅁畴栴兑杷允䅁䅁䅑䅁䑁䅁䅷䅁䭁乁䱙䅁䭁䝁䕳䅁䭁䡁䕙䅁䉁䅁䅁允䅁䅁䅕婤奍䙂余戴䴸䅉䅅䅁䕁䅁䅁睁䵁䅁䅁权晄睃䅁权牂䅂䅁权⭂䅂䅁允䅁䅁䅅䅁䙁䍁硣䭃捷瑗⽑䍄䉁䅁䅁睁䅁䅁䅍䅄䅁䅁䅯䅧䄰䅁䅯䅇䅙䅁䅅䅁䉁䅁䅁权㥁杂䅁䍄䉁䅁䅁䅂䅁䅁䅍䅄䅁䅁䅯睋䅷䅁䅯睡䅑䅁䅯睤䅑䅁䅅䅁䉁䅁䅁兂䅁䅁䅁䅁杄睐杷允䅁䅁䅑䅁䑁䅁䅷䅁䭁䵁䵙䅁䭁䝁䕳䅁䭁䡁䔰䅁䉁䅁䅁允䅁䅁䅕䩡瑈䑦ㄸ橶䴸䅉䅅䅁䑁䅁䅁睁䵁䅁䅁权湄䅄䅁权歁杂䅁允䅁䅁䅅䅁䭁䭁䥁䅁䵁䅉䅅䅁䕁䅁䅁睁䵁䅁䅁权䭄睃䅁权晁杂䅁权杁杂䅁允䅁䅁䅅䅁䭁䩁䥷䅁䵁䅉䅅䅁䕁䅁䅁睁䵁䅁䅁权㕃睃䅁权牂䅂䅁权硂䅂䅁允䅁䅁䅅䅁䙁䱁祂䩡瑈书⼸䍄䉁䅁䅁䅂䅁䅁䅍䅄䅁䅁䅯䅁䅷䅁䅯充䅁䅁䅯䅣䅑䅁䅅䅁䉁䅁䅁杄十䅁䅁睎穁䑁䅕兎㑁䑁䅁䅍睁䅁䅁䍄䉁䅁䅁䅂䅁䅁䅍䅄䅁䅁䅯睭䅷䅁䅯䅂䅁䅁䅯䅥䅑䅁䅅䅁䉁䅁䅁兂䅁䅁䅁䬰祄䅑杷允䅁䅁䅑䅁䑁䅁䅷䅁䭁乁䰸䅁䭁䅁䅑䅁䭁䡁䕁䅁䉁䅁䅁允䅁䅁䅕䅁䅁䩁浃〸䵁䅉䅅䅁䕁䅁䅁睁䵁䅁䅁权祂兄䅁权晁杂䅁权杁杂䅁允䅁䅁䅅䅁䭁偁䝫䅁䵁䅉䅅䅁䕁䅁䅁睁䵁䅁䅁权坄睃䅁权晁杂䅁权杁杂䅁允䅁䅁䅅䅁䭁䵁䥯䅁䵁䅉䅅䅁䑁䅁䅁睁䵁䅁䅁权㥄睃䅁权敁杂䅁允䅁䅁䅅䅁䭁佁䝙䅁䵁䅉䅅䅁䕁䅁䅁睁䵁䅁䅁权浃睃䅁权牂䅂䅁权䍃䅂䅁允䅁䅁䅅䅁䙁乁楅⼲⭬瑡⽑䍄䉁䅁䅁䅂䅁䅁䅍䅄䅁䅁䅯兇䅷䅁䅯䅂䅁䅁䅯杦䅑䅁䅅䅁䉁䅁䅁兂䅁䅁䅁佹䑅兑杷允䅁䅁䅑䅁䑁䅁䅷䅁䭁佁义䅁䭁䝁䕳䅁䭁䡁䕙䅁䉁䅁䅁允䅁䅁䅕歯㉗⼸唳㡁䵁䅉䅅䅁䕁䅁䅁睁䵁䅁䅁权䑁睃䅁权牂䅂䅁权療䅂䅁允䅁䅁䅅䅁䙁乁倹婪畤瑅⽏䍄䉁䅁䅁䅂䅁䅁䅍䅄䅁䅁䅯杨䅳䅁䅯睡䅑䅁䅯睥䅑䅁䅅䅁䉁䅁䅁兂湁免獩䙈䕲睶杷允䅁䅁䅍䅁䑁䅁䅷䅁䭁䝁䰸䅁䭁䉁䝷䅁䉁䅁䅁允䅁䅁䅯睩䅙䅁杷允䅁䅁䅑䅁䑁䅁䅷䅁䭁䉁乁䅁䭁䉁䅅䅁䭁䡁䕙䅁䉁䅁䅁允䅁䅁䄴杅䅁䑁䅕兎穁䑁䅕䅏睁䑁䅁䅍䅁䅁杷允䅁䅁䅍䅁䑁䅁䅷䅁䭁乁䱳䅁䭁䍁䝑䅁䉁䅁䅁允䅁䅁䅯兯䅷䅁杷允䅁䅁䅑䅁䑁䅁䅷䅁䭁䑁䰴䅁䭁䅁䅑䅁䭁䥁䕅䅁䉁䅁䅁允䅁䅁䅕䅁䅁䕁摂い䵅䅉䅅䅁䕁䅁䅁睁䵁䅁䅁权穃睃䅁权䕁䅁䅁权㝂䅂䅁允䅁䅁䅅䅁䙁䅁䅁䅁杁倸䅖䍄䉁䅁䅁䅂䅁䅁䅍䅄䅁䅁䅯䅉䅷䅁䅯睡䅑䅁䅯兢䅑䅁䅅䅁䉁䅁䅁兂啁歲桦桥敔睐杷允䅁䅁䅑䅁䑁䅁䅷䅁䭁䥁䵁䅁䭁䉁䅅䅁䭁䥁䕑䅁䉁䅁䅁允䅁䅁䄴杅䅁䑁䅍䅍㕁䑁䅣李睁䑁䅁䅍䅁䅁杷允䅁䅁䅑䅁䑁䅁䅷䅁䭁䥁䱑䅁䭁䉁䅅䅁䭁䡁䔸䅁䉁䅁䅁允䅁䅁䄴杅䅁䑁䅉睍ぁ䑁䅁兎睁䑁䅁䅍䅁䅁杷允䅁䅁䅑䅁䑁䅁䅷䅁䭁䕁䵯䅁䭁䝁䕳䅁䭁䥁䕑䅁䉁䅁䅁允䅁䅁䅕歬䱏佢㝦吹䴸䅉䅅䅁䕁䅁䅁睁䵁䅁䅁权晄䅄䅁权䕁䅁䅁权㙂䅂䅁允䅁䅁䅅䅁䙁䅁䅁䅁元倷䄹䍄䉁䅁䅁䅂䅁䅁䅍䅄䅁䅁䅯儫䅷䅁䅯䅂䅁䅁䅯睧䅑䅁䅅䅁䉁䅁䅁兂䅁䅁䅁䅍ㅲ䅑杷允䅁䅁䅑䅁䑁䅁䅷䅁䭁䙁佳䅁䭁䝁䕳䅁䭁䥁䕉䅁䉁䅁䅁允䅁䅁䅕灭婭婭婭呹䴸䅉䅅䅁䑁䅁䅁睁䵁䅁䅁权㉄权䅁权慁杂䅁允䅁䅁䅅䅁䭁䍁䜰䅁䵁䅉䅅䅁䕁䅁䅁睁䵁䅁䅁权摂兄䅁权剁䅁䅁权䍃䅂䅁允䅁䅁䅅䅁佁䉁䅉䅁硁䑁䅙免睁䑁䅅䅍睁䑁䅁䅁䵁䅉䅅䅁䕁䅁䅁睁䵁䅁䅁权硂杄䅁权䕁䅁䅁权扁睄䅁允䅁䅁䅅䅁䙁䅁䅁䅁䥂䉥䉂䍄䉁䅁䅁睁䅁䅁䅍䅄䅁䅁䅯䄳䄰䅁䅯杇䅙䅁䅅䅁䉁䅁䅁权扁杂䅁䍄䉁䅁䅁睁䅁䅁䅍䅄䅁䅁䅯䄰䅳䅁䅯杇䅙䅁䅅䅁䉁䅁䅁权㝂杂䅁䍄䉁䅁䅁䅂䅁䅁䅍䅄䅁䅁䅯儹䅯䅁䅯䅂䅁䅁䅯睤䅑䅁䅅䅁䉁䅁䅁兂䅁䅁䅁䱷䙁兑杷允䅁䅁䅑䅁䑁䅁䅷䅁䭁偁䱑䅁䭁䝁䕳䅁䭁䥁䕍䅁䉁䅁䅁允䅁䅁䅕捺䵺䵺䵺䐫䴸䅉䅅䅁䕁䅁䅁睁䵁䅁䅁权䕃䅄䅁权䕁䅁䅁权䙃䅂䅁允䅁䅁䅅䅁䙁䅁䅁䅁䅄䅹䉊䍄䉁䅁䅁䅂䅁䅁䅍䅄䅁䅁䅯共䄰䅁䅯䅂䅁䅁䅯䅨䅑䅁䅅䅁䉁䅁䅁兂䅁䅁䅁䡅っ兑杷允䅁䅁䅍䅁䑁䅁䅷䅁䭁䩁乣䅁䭁䉁䜴䅁䉁䅁䅁允䅁䅁䅯䄳䅙䅁杷允䅁䅁䅑䅁䑁䅁䅷䅁䭁䥁䱙䅁䭁䝁䕳䅁䭁䡁䔴䅁䉁䅁䅁允䅁䅁䅕䘷㑇潈牘扳䴸䅉䅅䅁䑁䅁䅁睁䵁䅁䅁权䩄䅄䅁权流杂䅁允䅁䅁䅅䅁佁䅁䅷䅁㑁䑁䅑杌祁䑁䅧䅁䵁䅉䅅䅁䕁䅁䅁睁䵁䅁䅁权㑄睃䅁权䕁䅁䅁权⽂䅂䅁允䅁䅁䅅䅁䙁䅁䅁䅁捁硺䉤䍄䉁䅁䅁䅂䅁䅁䅍䅄䅁䅁䅯䅐䅳䅁䅯睈䅙䅁䅯䅉䅙䅁䅅䅁䉁䅁䅁权扄杂䅁䍄䉁䅁䅁䅂䅁䅁䅍䅄䅁䅁䅯入䅷䅁䅯睡䅑䅁䅯䅦䅑䅁䅅䅁䉁䅁䅁兂⽁噎㘶兓䍺睶杷允䅁䅁䅍䅁䑁䅁䅷䅁䭁䱁䙙䅁䭁䉁䝧䅁䉁䅁䅁允䅁䅁䅯杓䅙䅁杷允䅁䅁䅑䅁䑁䅁䅷䅁䭁佁䱕䅁䭁䅁䅑䅁䭁䡁䔴䅁䉁䅁䅁允䅁䅁䅯睒䅁䅁杷允䅁䅁䅑䅁䑁䅁䅷䅁䭁䭁䰴䅁䭁䅁䅑䅁䭁䝁䔸䅁䉁䅁䅁允䅁䅁䅕䅁䅁䕁湃け䵅䅉䅅䅁䕁䅁䅁睁䵁䅁䅁权㥄睃䅁权晁杂䅁权杁杂䅁允䅁䅁䅅䅁䭁䍁䨰䅁䵁䅉䅅䅁䕁䅁䅁睁䵁䅁䅁权千睃䅁权晁杂䅁权杁杂䅁允䅁䅁䅅䅁䭁䙁䝣䅁䵁䅉䅅䅁䕁䅁䅁睁䵁䅁䅁权瑄睃䅁权牂䅂䅁权睂䅂䅁允䅁䅁䅅䅁䙁䙁㑋潈牘捕⽧䍄䉁䅁䅁䅂䅁䅁䅍䅄䅁䅁䅯䅆䅷䅁䅯睡䅑䅁䅯睤䅑䅁䅅䅁䉁䅁䅁兂偃癷潕䥘礯睐杷允䅁䅁䅑䅁䑁䅁䅷䅁䭁䥁䱫䅁䭁䅁䅑䅁䭁䡁䕁䅁䉁䅁䅁允䅁䅁䅕䅁䅁䙁䙄〫䵁䅉䅅䅁䕁䅁䅁睁䵁䅁䅁权㙃兄䅁权牂䅂䅁权䅃䅂䅁允䅁䅁䅅䅁䙁䅁塲㍯㥁牃⽥䍄䉁䅁䅁睁䅁䅁䅍䅄䅁䅁䅯䅹䄰䅁䅯杈䅙䅁䅅䅁䉁䅁䅁权橄杂䅁䍄䉁䅁䅁䅂䅁䅁䅍䅄䅁䅁䅯儳䅳䅁䅯睡䅑䅁䅯兣䅑䅁䅅䅁䉁䅁䅁权䡂䅁䅁䍄䉁䅁䅁䅂䅁䅁䅍䅄䅁䅁䅯杵䅷䅁䅯充䅁䅁䅯䅤䅑䅁䅅䅁䉁䅁䅁杄啁䅁䅁免硁䑁䅕李硁䑁䅙䅍睁䑁䅁䅁䵁䅉䅅䅁䕁䅁䅁睁䵁䅁䅁权ㅃ兄䅁权牂䅂䅁权㍂䅂䅁允䅁䅁䅅䅁䙁偁卌坔光䅗䅂䍄䉁䅁䅁䅂䅁䅁䅍䅄䅁䅁䅯来䅳䅁䅯睈䅙䅁䅯䅉䅙䅁䅅䅁䉁䅁䅁权㡃杂䅁䍄䉁䅁䅁䅂䅁䅁䅍䅄䅁䅁䅯睂䅷䅁䅯睈䅙䅁䅯䅉䅙䅁䅅䅁䉁䅁䅁权䕃睂䅁䍄䉁䅁䅁睁䅁䅁䅍䅄䅁䅁䅯睨䅳䅁䅯䅇䅙䅁䅅䅁䉁䅁䅁权㕁杂䅁䍄䉁䅁䅁䅂䅁䅁䅍䅄䅁䅁䅯䅣䅷䅁䅯䅂䅁䅁䅯兤䅑䅁䅅䅁䉁䅁䅁兂䅁䅁䅁歫䬵兑杷允䅁䅁䅑䅁䑁䅁䅷䅁䭁䥁乍䅁䭁䉁䅅䅁䭁䡁䕯䅁䉁䅁䅁允䅁䅁䄴杅䅁䑁䅫䅍㉁䑁䅁䅍睁䑁䅁䅍䅁䅁杷允䅁䅁䅑䅁䑁䅁䅷䅁䭁䭁䱣䅁䭁䉁䅅䅁䭁䡁䕁䅁䉁䅁䅁允䅁䅁䄴杅䅁䑁䅣李穁䑁䅅兏睁䑁䅁䅍䅁䅁杷允䅁䅁䅑䅁䑁䅁䅷䅁䭁䍁乫䅁䭁䝁䕳䅁䭁䡁䕫䅁䉁䅁䅁允䅁䅁䅕䥒獴⼵灵扳䴸䅉䅅䅁䕁䅁䅁睁䵁䅁䅁权㥂䅄䅁权牂䅂䅁权㙂䅂䅁允䅁䅁䅅䅁䙁䵁㉬灶愸⭌⽗䍄䉁䅁䅁䅂䅁䅁䅍䅄䅁䅁䅯睑䄴䅁䅯䅂䅁䅁䅯兢䅑䅁䅅䅁䉁䅁䅁兂䅁䅁䅁偙橕兑杷允䅁䅁䅑䅁䑁䅁䅷䅁䭁䩁䱍䅁䭁䉁䅅䅁䭁䡁䕅䅁䉁䅁䅁允䅁䅁䄴杅䅁䑁䅕䅍㕁䑁䅣免睁䑁䅁䅍䅁䅁杷允䅁䅁䅑䅁䑁䅁䅷䅁䭁䙁䵑䅁䭁䅁䅑䅁䭁䡁䕧䅁䉁䅁䅁允䅁䅁䅕䅁䅁䑁浄䔫䵁䅉䅅䅁䕁䅁䅁睁䵁䅁䅁权䍃䅄䅁权牂䅂䅁权䍃䅂䅁允䅁䅁䅅䅁䙁䉁癳匳䝑捧⽗䍄䉁䅁䅁䅂䅁䅁䅍䅄䅁䅁䅯䅯䄰䅁䅯睈䅙䅁䅯䅉䅙䅁䅅䅁䉁䅁䅁权杁元䅁䍄䉁䅁䅁睁䅁䅁䅍䅄䅁䅁䅯䄯䅳䅁䅯䅊䅙䅁䅅䅁䉁䅁䅁权䥁䅄䅁䍄䉁䅁䅁睁䅁䅁䅍䅄䅁䅁䅯儯䅳䅁䅯䅊䅙䅁䅅䅁䉁䅁䅁权䩁䅄䅁䍄䉁䅁䅁䅂䅁䅁䅍䅄䅁䅁䅯免䅳䅁䅯充䅁䅁䅯兤䅑䅁䅅䅁䉁䅁䅁杄十䅁䅁䅎㉁䑁䅁免ぁ䑁䅁䅍睁䅁䅁䍄䉁䅁䅁䅂䅁䅁䅍䅄䅁䅁䅯睌䅷䅁䅯䅂䅁䅁䅯䅤䅑䅁䅅䅁䉁䅁䅁兂䅁䅁䅁䨰㙘䅑杷允䅁䅁䅑䅁䑁䅁䅷䅁䭁䱁䵣䅁䭁䝁䕳䅁䭁䥁䕕䅁䉁䅁䅁允䅁䅁䅕牕敧敨剴䐴䴸䅉䅅䅁䕁䅁䅁睁䵁䅁䅁权啃兄䅁权牂䅂䅁权㝂䅂䅁允䅁䅁䅅䅁䙁䅁塲㍯㥁权䅂䍄䉁䅁䅁䅂䅁䅁䅍䅄䅁䅁䅯睺䄰䅁䅯睈䅙䅁䅯䅉䅙䅁䅅䅁䉁䅁䅁权䵂杂䅁䍄䉁䅁䅁睁䅁䅁䅍䅄䅁䅁䅯儵䅷䅁䅯杈䅙䅁䅅䅁䉁䅁䅁权灁睂䅁䍄䉁䅁䅁䅂䅁䅁䅍䅄䅁䅁䅯䄫䅯䅁䅯睡䅑䅁䅯兣䅑䅁䅅䅁䉁䅁䅁兂㕂匶硙䭃㡸睐杷允䅁䅁䅍䅁䑁䅁䅷䅁䭁䵁䱕䅁䭁䉁䜴䅁䉁䅁䅁允䅁䅁䅯䅚䅣䅁杷允䅁䅁䅑䅁䑁䅁䅷䅁䭁䱁䘸䅁䭁䉁䅅䅁䭁䡁䕫䅁䉁䅁䅁允䅁䅁䄴䅆䅁䑁䅅李㑁䑁䅫兎ぁ䑁䅙兏ぁ䅁䅁䍄䉁䅁䅁䅂䅁䅁䅍䅄䅁䅁䅯睚䅳䅁䅯睈䅙䅁䅯䅉䅙䅁䅅䅁䉁䅁䅁权桁杄䅁䍄䉁䅁䅁䅂䅁䅁䅍䅄䅁䅁䅯权䅷䅁䅯睈䅙䅁䅯䅉䅙䅁䅅䅁䉁䅁䅁权婁元䅁䍄䉁䅁䅁睁䅁䅁䅍䅄䅁䅁䅯䄯䅳䅁䅯杊䅙䅁䅅䅁䉁䅁䅁杄佁䅁䅁免睁䑁䅁杌ㅁ䑁䅧䅁䵁䅉䅅䅁䑁䅁䅁睁䵁䅁䅁权䙃睃䅁权敁杂䅁允䅁䅁䅅䅁䭁䕁䡣䅁䵁䅉䅅䅁䕁䅁䅁睁䵁䅁䅁权扃睃䅁权晁杂䅁权杁杂䅁允䅁䅁䅅䅁䭁䑁䝳䅁䵁䅉䅅䅁䕁䅁䅁睁䵁䅁䅁权摁䅄䅁权䕁䅁䅁权䑃䅂䅁允䅁䅁䅅䅁䙁䅁䅁䅁杂䈳䉎䍄䉁䅁䅁䅂䅁䅁䅍䅄䅁䅁䅯䅐䄴䅁䅯充䅁䅁䅯睤䅑䅁䅅䅁䉁䅁䅁杄十䅁䅁李㑁䑁䅅兎ㅁ䑁䅁䅍睁䅁䅁䍄䉁䅁䅁䅂䅁䅁䅍䅄䅁䅁䅯朴䄰䅁䅯睡䅑䅁䅯入䅑䅁䅅䅁䉁䅁䅁兂獄払敧敨ㅶ睐杷允䅁䅁䅍䅁䑁䅁䅷䅁䭁䑁䴰䅁䭁䉁䝧䅁䉁䅁䅁允䅁䅁䅯兇䅙䅁杷允䅁䅁䅑䅁䑁䅁䅷䅁䭁䩁伴䅁䭁䝁䕳䅁䭁䡁䕣䅁䉁䅁䅁允䅁䅁䅕搵楁⼲⭬樸䴸䅉䅅䅁䕁䅁䅁睁䵁䅁䅁权㥄睃䅁权䕁䅁䅁权㡂䅂䅁允䅁䅁䅅䅁䙁䅁䅁䅁䅁瑆䅒䍄䉁䅁䅁䅂䅁䅁䅍䅄䅁䅁䅯来䅷䅁䅯䅂䅁䅁䅯全䅑䅁䅅䅁䉁䅁䅁兂䅁䅁䅁䡃䩧兑杷允䅁䅁䅑䅁䑁䅁䅷䅁䭁䕁丰䅁䭁䉁䅅䅁䭁䝁䔸䅁䉁䅁䅁允䅁䅁䄴杅䅁䑁䅉睍祁䑁䅍睎睁䑁䅁䅍䅁䅁杷允䅁䅁䅑䅁䑁䅁䅷䅁䭁䝁乙䅁䭁䝁䕳䅁䭁䡁䕷䅁䉁䅁䅁允䅁䅁䅯睒䅁䅁杷允䅁䅁䅑䅁䑁䅁䅷䅁䭁佁䭙䅁䭁䝁䕳䅁䭁䡁䔰䅁䉁䅁䅁允䅁䅁䅕灭婭婭婭呱䴸䅉䅅䅁䑁䅁䅁睁䵁䅁䅁权䱁䅄䅁权歁杂䅁允䅁䅁䅅䅁䭁䅁䵷䅁䵁䅉䅅䅁䕁䅁䅁睁䵁䅁䅁权十兄䅁权牂䅂䅁权䑃䅂䅁允䅁䅁䅅䅁䙁䕁㉡⼸唳乥⽫䍄䉁䅁䅁䅂䅁䅁䅍䅄䅁䅁䅯睍䄰䅁䅯䅂䅁䅁䅯兦䅑䅁䅅䅁䉁䅁䅁兂䅁䅁䅁䙑㌳䅑杷允䅁䅁䅍䅁䑁䅁䅷䅁䭁䑁乑䅁䭁䉁䜴䅁䉁䅁䅁允䅁䅁䅯杍䅙䅁杷允䅁䅁䅑䅁䑁䅁䅷䅁䭁䍁䱳䅁䭁䝁䕳䅁䭁䥁䕍䅁䉁䅁䅁允䅁䅁䅕䭆䠵場啯樸䴸䅉䅅䅁䕁䅁䅁睁䵁䅁䅁权啂䅄䅁权牂䅂䅁权㑂䅂䅁允䅁䅁䅅䅁䙁䉁䕫杖琴牳⼰䍄䉁䅁䅁睁䅁䅁䅍䅄䅁䅁䅯眹䅯䅁䅯杇䅙䅁䅅䅁䉁䅁䅁权楂杂䅁䍄䉁䅁䅁䅂䅁䅁䅍䅄䅁䅁䅯兘䅳䅁䅯充䅁䅁䅯兣䅑䅁䅅䅁䉁䅁䅁杄啁䅁䅁杍祁䑁䅧兏睁䑁䅁䅍睁䑁䅁䅁䵁䅉䅅䅁䕁䅁䅁睁䵁䅁䅁权乁兄䅁权䕁䅁䅁权㝂䅂䅁允䅁䅁䅅䅁䙁䅁䅁䅁杄公䉚䍄䉁䅁䅁䅂䅁䅁䅍䅄䅁䅁䅯䅳䄴䅁䅯睡䅑䅁䅯杤䅑䅁䅅䅁䉁䅁䅁兂硂児塲㍯䉁䅑杷允䅁䅁䅑䅁䑁䅁䅷䅁䭁䩁乣䅁䭁䉁䜸䅁䭁䍁䝁䅁䉁䅁䅁允䅁䅁䅯儯䅧䅁杷允䅁䅁䅍䅁䑁䅁䅷䅁䭁䙁䰸䅁䭁䍁䝑䅁䉁䅁䅁允䅁䅁䅯睄䅷䅁杷允䅁䅁䅑䅁䑁䅁䅷䅁䭁乁䱣䅁䭁䅁䅑䅁䭁䡁䔴䅁䉁䅁䅁允䅁䅁䅕䅁䅁䑁煂䕂䵅䅉䅅䅁䕁䅁䅁睁䵁䅁䅁权呁䅄䅁权剁䅁䅁权䙃䅂䅁允䅁䅁䅅䅁佁䉁䅉䅁ぁ䑁䅣杍祁䑁䅣睍穁䑁䅧䅁䵁䅉䅅䅁䕁䅁䅁睁䵁䅁䅁权䥂杄䅁权䕁䅁䅁权㉂䅂䅁允䅁䅁䅅䅁䙁䅁䅁䅁权畉䅊䍄䉁䅁䅁睁䅁䅁䅍䅄䅁䅁䅯䅖䅷䅁䅯杈䅙䅁䅅䅁䉁䅁䅁权⽁杂䅁䍄䉁䅁䅁䅂䅁䅁䅍䅄䅁䅁䅯睇䅳䅁䅯充䅁䅁䅯睢䅑䅁䅅䅁䉁䅁䅁杄啁䅁䅁免㕁䑁䅕睎㑁䑁䅉䅍睁䑁䅁䅁䵁䅉䅅䅁䕁䅁䅁睁䵁䅁䅁权摂睃䅁权牂䅂䅁权䑃䅂䅁允䅁䅁䅅䅁䙁䡁啳歲桦灥⽑䍄䉁䅁䅁䅂䅁䅁䅍䅄䅁䅁䅯眫䅷䅁䅯充䅁䅁䅯兤䅑䅁䅅䅁䉁䅁䅁杄啁䅁䅁免祁䑁䅉免㕁䑁䅍䅍睁䑁䅁䅁䵁䅉䅅䅁䕁䅁䅁睁䵁䅁䅁权祁兄䅁权剁䅁䅁权扁睄䅁允䅁䅁䅅䅁佁䉁䅉䅁㍁䑁䅍䅎㉁䑁䅫睍硁䑁䅣䅁䵁䅉䅅䅁䕁䅁䅁睁䵁䅁䅁权杄兄䅁权剁䅁䅁权扁睄䅁允䅁䅁䅅䅁佁䉁䅑䅁硁䑁䅧䅏㉁䑁䅙䅎睁䑁䅁䅍䅁䅁杷允䅁䅁䅍䅁䑁䅁䅷䅁䭁䡁䴰䅁䭁䉁䝯䅁䉁䅁䅁允䅁䅁䅯䅢䅙䅁杷允䅁䅁䅑䅁䑁䅁䅷䅁䭁䩁䴴䅁䭁䅁䅑䅁䭁䡁䕷䅁䉁䅁䅁允䅁䅁䅕䅁䅁䵁穃唯䵁䅉䅅䅁䕁䅁䅁睁䵁䅁䅁权啂睃䅁权牂䅂䅁权⽂䅂䅁允䅁䅁䅅䅁䙁䩁婱婭婭捭⽭䍄䉁䅁䅁䅂䅁䅁䅍䅄䅁䅁䅯先䅳䅁䅯睡䅑䅁䅯䅣䅑䅁䅅䅁䉁䅁䅁兂畃⭒㙆䭆堷睐杷允䅁䅁䅑䅁䑁䅁䅷䅁䭁䭁䴸䅁䭁䝁䕳䅁䭁䡁䔰䅁䉁䅁䅁允䅁䅁䅕扌摋㘷䝦稯䴸䅉䅅䅁䕁䅁䅁睁䵁䅁䅁权卂睃䅁权䕁䅁䅁权睂䅂䅁允䅁䅁䅅䅁䙁䅁䅁䥁畂お䉊䍄䉁䅁䅁䅂䅁䅁䅍䅄䅁䅁䅯睨䅷䅁䅯充䅁䅁䅯䅤䅑䅁䅅䅁䉁䅁䅁杄十䅁䅁䅎㑁䑁䅙睍㉁䑁䅁䅍睁䅁䅁䍄䉁䅁䅁䅂䅁䅁䅍䅄䅁䅁䅯䅰䅷䅁䅯睡䅑䅁䅯杣䅑䅁䅅䅁䉁䅁䅁兂䑄匹捨㡪䙌睐杷允䅁䅁䅍䅁䑁䅁䅷䅁䭁䥁䱧䅁䭁䍁䝙䅁䉁䅁䅁允䅁䅁䄴䅄䅁䑁䅫睍畁䑁䅍兏䅁䅁杷允䅁䅁䅑䅁䑁䅁䅷䅁䭁䩁䉯䅁䭁䅁䅑䅁䭁䡁䕑䅁䉁䅁䅁允䅁䅁䅕䅁䅁䩁穄歍䵅䅉䅅䅁䕁䅁䅁睁䵁䅁䅁权㥂睃䅁权䕁䅁䅁权䑃䅂䅁允䅁䅁䅅䅁䙁䅁䅁䅁䅄李䉎䍄䉁䅁䅁睁䅁䅁䅍䅄䅁䅁䅯末䅷䅁䅯䅊䅙䅁䅅䅁䉁䅁䅁权流睂䅁䍄䉁䅁䅁䅂䅁䅁䅍䅄䅁䅁䅯睃䅳䅁䅯充䅁䅁䅯入䅑䅁䅅䅁䉁䅁䅁杄十䅁䅁睍睁䑁䅙免ぁ䑁䅣䅍㉁䅁䅁䍄䉁䅁䅁䅂䅁䅁䅍䅄䅁䅁䅯䄵䅷䅁䅯睡䅑䅁䅯內䅑䅁䅅䅁䉁䅁䅁兂允䑗ね䡹䙙䅑杷允䅁䅁䅑䅁䑁䅁䅷䅁䭁䙁乍䅁䭁䉁䅅䅁䭁䡁䕙䅁䉁䅁䅁允䅁䅁䄴䅆䅁䑁䅉杍睁䑁䅙兎㕁䑁䅁䅍睁䅁䅁䍄䉁䅁䅁䅂䅁䅁䅍䅄䅁䅁䅯杖䄰䅁䅯睡䅑䅁䅯䅥䅑䅁䅅䅁䉁䅁䅁兂慃婭婭婭㍮睶杷允䅁䅁䅍䅁䑁䅁䅷䅁䭁䡁䵧䅁䭁䉁䝯䅁䉁䅁䅁允䅁䅁䅯睥䅙䅁杷允䅁䅁䅑䅁䑁䅁䅷䅁䭁䅁䱫䅁䭁䝁䕳䅁䭁䡁䕁䅁䉁䅁䅁允䅁䅁䅕㘱睎児塲䕈䵁䅉䅅䅁䕁䅁䅁睁䵁䅁䅁权敃䅄䅁权牂䅂䅁权ㅂ䅂䅁允䅁䅁䅅䅁䙁䉁畓⭒㙆乆⽙䍄䉁䅁䅁䅂䅁䅁䅍䅄䅁䅁䅯杮䄴䅁䅯䅂䅁䅁䅯杧䅑䅁䅅䅁䉁䅁䅁兂䅁䅁䅁䥵浅兑杷允䅁䅁䅍䅁䑁䅁䅷䅁䭁䉁䵅䅁䭁䉁䝧䅁䉁䅁䅁允䅁䅁䅯兏䅙䅁杷允䅁䅁䅍䅁䑁䅁䅷䅁䭁䵁䴰䅁䭁䉁䝯䅁䉁䅁䅁允䅁䅁䅯䅑䅙䅁杷允䅁䅁䅍䅁䑁䅁䅷䅁䭁䕁䴰䅁䭁䉁䝯䅁䉁䅁䅁允䅁䅁䅯睷䅙䅁杷允䅁䅁䅑䅁䑁䅁䅷䅁䭁䙁䵕䅁䭁䉁䅅䅁䭁䡁䕕䅁䉁䅁䅁允䅁䅁䄴杅䅁䑁䅍䅏硁䑁䅍䅎睁䑁䅁䅍䅁䅁杷允䅁䅁䅑䅁䑁䅁䅷䅁䭁䍁伴䅁䭁䝁䕳䅁䭁䡁䕉䅁䉁䅁䅁允䅁䅁䅕匰扌堫焵䰴䴸䅉䅅䅁䑁䅁䅁睁䵁䅁䅁权䅁杄䅁权慁杂䅁允䅁䅁䅅䅁䭁䱁䝁䅁䵁䅉䅅䅁䕁䅁䅁睁䵁䅁䅁权呃睃䅁权剁䅁䅁权䅃䅂䅁允䅁䅁䅅䅁佁䉁䅉䅁ㅁ䑁䅁免祁䑁䅫䅍睁䑁䅁䅁䵁䅉䅅䅁䕁䅁䅁睁䵁䅁䅁权睃杄䅁权䕁䅁䅁权㥂䅂䅁允䅁䅁䅅䅁䙁䅁䅁䅁睃睢䉤䍄䉁䅁䅁睁䅁䅁䅍䅄䅁䅁䅯杨䅳䅁䅯杈䅙䅁䅅䅁䉁䅁䅁权䱄杂䅁䍄䉁䅁䅁䅂䅁䅁䅍䅄䅁䅁䅯䅎䅷䅁䅯充䅁䅁䅯䅣䅑䅁䅅䅁䉁䅁䅁杄十䅁䅁兎㍁䑁䅅䅎睁䑁䅅杍㉁䅁䅁䍄䉁䅁䅁䅂䅁䅁䅍䅄䅁䅁䅯材䅳䅁䅯充䅁䅁䅯杤䅑䅁䅅䅁䉁䅁䅁杄十䅁䅁䅎ㅁ䑁䅫睎穁䑁䅁䅍睁䅁䅁䍄䉁䅁䅁䅂䅁䅁䅍䅄䅁䅁䅯杄䅷䅁䅯充䅁䅁䅯兦䅑䅁䅅䅁䉁䅁䅁杄十䅁䅁䅎穁䑁䅙李硁䑁䅁䅍睁䅁䅁䍄䉁䅁䅁䅂䅁䅁䅍䅄䅁䅁䅯杓䅷䅁䅯睡䅑䅁䅯入䅑䅁䅅䅁䉁䅁䅁兂硂児塲㍯䙁䅑杷允䅁䅁䅍䅁䑁䅁䅷䅁䭁䩁乷䅁䭁䉁䝧䅁䉁䅁䅁允䅁䅁䅯䅦䅙䅁杷允䅁䅁䅍䅁䑁䅁䅷䅁䭁䥁䰸䅁䭁䉁䝷䅁䉁䅁䅁允䅁䅁䅯共䅧䅁杷允䅁䅁䅍䅁䑁䅁䅷䅁䭁䩁位䅁䭁䍁䝑䅁䉁䅁䅁允䅁䅁䅯䅅䅑䅁杷允䅁䅁䅑䅁䑁䅁䅷䅁䭁䉁乣䅁䭁䝁䕳䅁䭁䡁䔴䅁䉁䅁䅁允䅁䅁䅕硥畓⭒㙆䐷䴸䅉䅅䅁䑁䅁䅁睁䵁䅁䅁权䙄睃䅁权慁杂䅁允䅁䅁䅅䅁䭁䵁䝍䅁䵁䅉䅅䅁䑁䅁䅁睁䵁䅁䅁权牃兄䅁权捁杂䅁允䅁䅁䅅䅁䭁乁䝁䅁䵁䅉䅅䅁䑁䅁䅁睁䵁䅁䅁权噁䅄䅁权奁杂䅁允䅁䅁䅅䅁䭁䕁䝑䅁䵁䅉䅅䅁䕁䅁䅁睁䵁䅁䅁权時睃䅁权剁䅁䅁权穂䅂䅁允䅁䅁䅅䅁佁䉁䅉䅁祁䑁䅅杍㍁䑁䅣䅍睁䑁䅁䅁䵁䅉䅅䅁䑁䅁䅁睁䵁䅁䅁权䍂䅄䅁权奁杂䅁允䅁䅁䅅䅁䭁䕁䝯䅁䵁䅉䅅䅁䕁䅁䅁睁䵁䅁䅁权佁兄䅁权牂䅂䅁权ㅂ䅂䅁允䅁䅁䅅䅁䙁䑁敖歵䵫杁䅘䍄䉁䅁䅁䅂䅁䅁䅍䅄䅁䅁䅯睉䅷䅁䅯充䅁䅁䅯䅤䅑䅁䅅䅁䉁䅁䅁杄十䅁䅁睍ぁ䑁䅁杍祁䑁䅁䅍睁䅁䅁䍄䉁䅁䅁䅂䅁䅁䅍䅄䅁䅁䅯睗䅷䅁䅯睡䅑䅁䅯来䅑䅁䅅䅁䉁䅁䅁兂㑃潈牘払敪睐杷允䅁䅁䅍䅁䑁䅁䅷䅁䭁䥁䱳䅁䭁䍁䝙䅁䉁䅁䅁允䅁䅁䄴权䅁䑁䅕䅍畁䑁䅑䅁䵁䅉䅅䅁䑁䅁䅁睁䵁䅁䅁权ㅄ兄䅁权流杂䅁允䅁䅁䅅䅁佁䅁䅷䅁㑁䑁䅅杌㑁䑁䅉䅁䵁䅉䅅䅁䕁䅁䅁睁䵁䅁䅁权歁睃䅁权牂䅂䅁权䉃䅂䅁允䅁䅁䅅䅁䙁䩁瑈䑦ㄸ獘⽯䍄䉁䅁䅁䅂䅁䅁䅍䅄䅁䅁䅯杮䅷䅁䅯充䅁䅁䅯睢䅑䅁䅅䅁䉁䅁䅁杄十䅁䅁兎㕁䑁䅣䅏睁䑁䅫䅍㑁䅁䅁䍄䉁䅁䅁睁䅁䅁䅍䅄䅁䅁䅯睃䄰䅁䅯杇䅙䅁䅅䅁䉁䅁䅁权䑄杂䅁䍄䉁䅁䅁䅂䅁䅁䅍䅄䅁䅁䅯杬䄰䅁䅯䅂䅁䅁䅯睧䅑䅁䅅䅁䉁䅁䅁兂䅁䅁䅁䜴䍷兑杷允䅁䅁䅍䅁䑁䅁䅷䅁䭁䩁乫䅁䭁䉁䜴䅁䉁䅁䅁允䅁䅁䅯䅉䅣䅁杷允䅁䅁䅑䅁䑁䅁䅷䅁䭁䡁䱫䅁䭁䝁䕳䅁䭁䝁䔸䅁䉁䅁䅁允䅁䅁䅕㘱睎児塲稹䴸䅉䅅䅁䕁䅁䅁睁䵁䅁䅁权敂䅄䅁权䕁䅁䅁权ㅂ䅂䅁允䅁䅁䅅䅁䙁䅁䅁䅁兂䉢䈹䍄䉁䅁䅁䅂䅁䅁䅍䅄䅁䅁䅯睳䅷䅁䅯睡䅑䅁䅯䅧䅑䅁䅅䅁䉁䅁䅁兂穁積積積橐睐杷允䅁䅁䅍䅁䑁䅁䅷䅁䭁䥁䰰䅁䭁䍁䝙䅁䉁䅁䅁允䅁䅁䄴䅄䅁䑁䅣䅏畁䑁䅙䅏䅁䅁杷允䅁䅁䅑䅁䑁䅁䅷䅁䭁䥁䱳䅁䭁䅁䅑䅁䭁䡁䕣䅁䉁䅁䅁允䅁䅁䅕䅁䅁乁呄あ䵅䅉䅅䅁䕁䅁䅁睁䵁䅁䅁权煄权䅁权牂䅂䅁权㙂䅂䅁允䅁䅁䅅䅁䙁䅁坒楄礲据⼸䍄䉁䅁䅁䅂䅁䅁䅍䅄䅁䅁䅯眲䄰䅁䅯睈䅙䅁䅯䅉䅙䅁䅅䅁䉁䅁䅁权䉄杂䅁䍄䉁䅁䅁睁䅁䅁䅍䅄䅁䅁䅯眲䅳䅁䅯䅈䅙䅁䅅䅁䉁䅁䅁权慂杂䅁䍄䉁䅁䅁䅂䅁䅁䅍䅄䅁䅁䅯睨䄰䅁䅯䅂䅁䅁䅯兢䅑䅁䅅䅁䉁䅁䅁兂䅁䅁䅁䙯䑁兑杷允䅁䅁䅍䅁䑁䅁䅷䅁䭁䩁䉯䅁䭁䉁䜴䅁䉁䅁䅁允䅁䅁䅯睲䅧䅁杷允䅁䅁䅑䅁䑁䅁䅷䅁䭁䭁䴰䅁䭁䉁䅅䅁䭁䥁䕉䅁䉁䅁䅁允䅁䅁䅯睒䅁䅁杷允䅁䅁䅍䅁䑁䅁䅷䅁䭁䕁䰰䅁䭁䉁䝧䅁䉁䅁䅁允䅁䅁䅯䅒䅙䅁杷允䅁䅁䅑䅁䑁䅁䅷䅁䭁䙁䱕䅁䭁䉁䅅䅁䭁䡁䕉䅁䉁䅁䅁允䅁䅁䄴䅆䅁䑁䅅免㉁䑁䅁兏㑁䑁䅁䅍睁䅁䅁䍄䉁䅁䅁䅂䅁䅁䅍䅄䅁䅁䅯䅣䅳䅁䅯睡䅑䅁䅯杤䅑䅁䅅䅁䉁䅁䅁兂慃婭婭婭㕭睐杷允䅁䅁䅑䅁䑁䅁䅷䅁䭁䱁䱙䅁䭁䝁䕳䅁䭁䡁䕙䅁䉁䅁䅁允䅁䅁䅕㥌欰潂噇吹䴸䅉䅅䅁䑁䅁䅁睁䵁䅁䅁权楃䅄䅁权敁杂䅁允䅁䅁䅅䅁䭁䩁䝅䅁䵁䅉䅅䅁䑁䅁䅁睁䵁䅁䅁权䝃睃䅁权歁杂䅁允䅁䅁䅅䅁䭁䉁䵣䅁䵁䅉䅅䅁䕁䅁䅁睁䵁䅁䅁权祄权䅁权剁䅁䅁权㑂䅂䅁允䅁䅁䅅䅁佁䉁䅉䅁祁䑁䅕兏ぁ䑁䅍䅍睁䑁䅁䅁䵁䅉䅅䅁䕁䅁䅁睁䵁䅁䅁权䅁睃䅁权䕁䅁䅁权瑂䅂䅁允䅁䅁䅅䅁䙁䅁䅁䅁权低䅴䍄䉁䅁䅁䅂䅁䅁䅍䅄䅁䅁䅯儵䅷䅁䅯䅂䅁䅁䅯杧䅑䅁䅅䅁䉁䅁䅁兂䅁䅁䅁䍑⽈䅑杷允䅁䅁䅑䅁䑁䅁䅷䅁䭁䡁䵑䅁䭁䝁䕳䅁䭁䥁䕑䅁䉁䅁䅁允䅁䅁䅕祇搯䅊䉡扰䴸䅉䅅䅁䕁䅁䅁睁䵁䅁䅁权㍃兄䅁权牂䅂䅁权㡂䅂䅁允䅁䅁䅅䅁䙁䥁牘払敧敨⽵䍄䉁䅁䅁睁䅁䅁䅍䅄䅁䅁䅯睨䅳䅁䅯䅊䅙䅁䅅䅁䉁䅁䅁权奁䅄䅁䍄䉁䅁䅁睁䅁䅁䅍䅄䅁䅁䅯典䅳䅁䅯䅊䅙䅁䅅䅁䉁䅁䅁权あ元䅁䍄䉁䅁䅁䅂䅁䅁䅍䅄䅁䅁䅯䄯䅷䅁䅯充䅁䅁䅯內䅑䅁䅅䅁䉁䅁䅁杄十䅁䅁免祁䑁䅫免祁䑁䅁䅍睁䅁䅁䍄䉁䅁䅁䅂䅁䅁䅍䅄䅁䅁䅯䅆䅳䅁䅯睡䅑䅁䅯睧䅑䅁䅅䅁䉁䅁䅁兂䙃ㄶ㑇潈㍘睐杷允䅁䅁䅑䅁䑁䅁䅷䅁䭁䝁䱷䅁䭁䝁䕳䅁䭁䡁䔸䅁䉁䅁䅁允䅁䅁䅕㙹䙆癴㥐䰸䴸䅉䅅䅁䕁䅁䅁睁䵁䅁䅁权呄睃䅁权剁䅁䅁权睂䅂䅁允䅁䅁䅅䅁佁䉁䅉䅁穁䑁䅅杍㍁䑁䅉䅍睁䑁䅁䅁䵁䅉䅅䅁䕁䅁䅁睁䵁䅁䅁权睁睃䅁权䕁䅁䅁权㕂䅂䅁允䅁䅁䅅䅁䙁䅁䅁䅁权⭡䅬䍄䉁䅁䅁䅂䅁䅁䅍䅄䅁䅁䅯兗䅳䅁䅯睡䅑䅁䅯睧䅑䅁䅅䅁䉁䅁䅁兂⽂牡へ硫䕪睐杷允䅁䅁䅑䅁䑁䅁䅷䅁䭁䍁佣䅁䭁䝁䕳䅁䭁䉁偳䅁䉁䅁䅁允䅁䅁䅕瑃橥䑣䬰㝸䴸䅉䅅䅁䕁䅁䅁睁䵁䅁䅁权䅃杄䅁权牂䅂䅁权㕂䅂䅁允䅁䅁䅅䅁䙁䱁敧敨剴併⽙䍄䉁䅁䅁䅂䅁䅁䅍䅄䅁䅁䅯兘䅷䅁䅯睡䅑䅁䅯杧䅑䅁䅅䅁䉁䅁䅁兂桄桥畓⭒䭈睐杷允䅁䅁䅑䅁䑁䅁䅷䅁䭁偁乧䅁䭁䅁䅑䅁䭁䡁䕳䅁䉁䅁䅁允䅁䅁䅕䅁䅁䙁䩡歒䵅䅉䅅䅁䑁䅁䅁睁䵁䅁䅁权婁䅄䅁权敁杂䅁允䅁䅁䅅䅁䭁䵁䥫䅁䵁䅉䅅䅁䕁䅁䅁睁䵁䅁䅁权桂睃䅁权牂䅂䅁权あ䅂䅁允䅁䅁䅅䅁䙁䅁䅁䅁䅁佁⽁䍄䉁䅁䅁䅂䅁䅁䅍䅄䅁䅁䅯䅐䅷䅁䅯充䅁䅁䅯睦䅑䅁䅅䅁䉁䅁䅁杄啁䅁䅁免ぁ䑁䅫李㕁䑁䅅䅍睁䑁䅁䅁䵁䅉䅅䅁䕁䅁䅁睁䵁䅁䅁权塃兄䅁权牂䅂䅁权䙃䅂䅁允䅁䅁䅅䅁䙁乁佮ㄹ橐数⽏䍄䉁䅁䅁睁䅁䅁䅍䅄䅁䅁䅯䅤䅳䅁䅯䅈䅙䅁䅅䅁䉁䅁䅁权㥃杂䅁䍄䉁䅁䅁睁䅁䅁䅍䅄䅁䅁䅯䅤䅳䅁䅯杊䅙䅁䅅䅁䉁䅁䅁杄佁䅁䅁免睁䑁䅁杌祁䑁䅧䅁䵁䅉䅅䅁䑁䅁䅁睁䵁䅁䅁权扂兄䅁权慁杂䅁允䅁䅁䅅䅁䭁䕁䝁䅁䵁䅉䅅䅁䕁䅁䅁睁䵁䅁䅁权㑄权䅁权䕁䅁䅁权䅃䅂䅁允䅁䅁䅅䅁䙁䅁䅁䅁䅂倶䅬䍄䉁䅁䅁䅂䅁䅁䅍䅄䅁䅁䅯先䅷䅁䅯睈䅙䅁䅯䅉䅙䅁䅅䅁䉁䅁䅁权敁䅄䅁䍄䉁䅁䅁睁䅁䅁䅍䅄䅁䅁䅯杴䅳䅁䅯䅊䅙䅁䅅䅁䉁䅁䅁权晁䅄䅁䍄䉁䅁䅁䅂䅁䅁䅍䅄䅁䅁䅯䅮䄴䅁䅯䅂䅁䅁䅯兤䅑䅁䅅䅁䉁䅁䅁兂䅁䅁䅁倲䉑兑杷允䅁䅁䅑䅁䑁䅁䅷䅁䭁佁䬴䅁䭁䝁䕳䅁䭁䡁䕉䅁䉁䅁䅁允䅁䅁䅕䘫橐婰䕶䰰䴸䅉䅅䅁䕁䅁䅁睁䵁䅁䅁权权䅄䅁权䕁䅁䅁权㍂䅂䅁允䅁䅁䅅䅁䙁䅁䅁䅁䥁睱䉬䍄䉁䅁䅁䅂䅁䅁䅍䅄䅁䅁䅯杰䅷䅁䅯睡䅑䅁䅯睇䄸䅁䅅䅁䉁䅁䅁兂桄桥畓⭒煈睐杷允䅁䅁䅑䅁䑁䅁䅷䅁䭁䍁余䅁䭁䉁䅅䅁䭁䥁䕉䅁䉁䅁䅁允䅁䅁䄴䅆䅁䑁䅅睎ㅁ䑁䅍睎穁䑁䅁䅍睁䅁䅁䍄䉁䅁䅁䅂䅁䅁䅍䅄䅁䅁䅯睡䅷䅁䅯睡䅑䅁䅯兢䅑䅁䅅䅁䉁䅁䅁兂奂扏䥔牤堷睐杷允䅁䅁䅑䅁䑁䅁䅷䅁䭁乁䵣䅁䭁䝁䕳䅁䭁䉁偳䅁䉁䅁䅁允䅁䅁䅕渫焵䡶呓䱩䴸䅉䅅䅁䕁䅁䅁睁䵁䅁䅁权杄兄䅁权䕁䅁䅁权㍂䅂䅁允䅁䅁䅅䅁䙁䅁䅁䅁睃癪䄱䍄䉁䅁䅁睁䅁䅁䅍䅄䅁䅁䅯睨䅷䅁䅯杊䅙䅁䅅䅁䉁䅁䅁杄䵁䅁䅁䅏㍁䍁䄴睍穁䅁䅁䍄䉁䅁䅁䅂䅁䅁䅍䅄䅁䅁䅯杭䅳䅁䅯睡䅑䅁䅯杤䅑䅁䅅䅁䉁䅁䅁兂桄桥畓⭒䭈睐杷允䅁䅁䅑䅁䑁䅁䅷䅁䭁䭁䵉䅁䭁䅁䅑䅁䭁䝁䔸䅁䉁䅁䅁允䅁䅁䅕䅁䅁偁橄歑䵅䅉䅅䅁䑁䅁䅁睁䵁䅁䅁权⭃睃䅁权敁杂䅁允䅁䅁䅅䅁䭁䵁䠰䅁䵁䅉䅅䅁䕁䅁䅁睁䵁䅁䅁权㡂睃䅁权牂䅂䅁权穂䅂䅁允䅁䅁䅅䅁䙁䱁敧敨剴䩵⼶䍄䉁䅁䅁䅂䅁䅁䅍䅄䅁䅁䅯兇䅷䅁䅯䅂䅁䅁䅯䅤䅑䅁䅅䅁䉁䅁䅁兂䅁䅁䅁偕䍷兑杷允䅁䅁䅍䅁䑁䅁䅷䅁䭁乁䵷䅁䭁䍁䝙䅁䉁䅁䅁允䅁䅁䄴权䅁䑁䅧杍畁䑁䅕䅁䵁䅉䅅䅁䕁䅁䅁睁䵁䅁䅁权剃睃䅁权䕁䅁䅁权ㅂ䅂䅁允䅁䅁䅅䅁䙁䅁䅁䅁䅃剺䉎</t>
  </si>
  <si>
    <t>䍄䉁䅁䅁䅂䅁䅁䅍䅄䅁䅁䅯允䅷䅁䅯䅂䅁䅁䅯睢䅑䅁䅅䅁䉁䅁䅁兂䅁䅁䅁䭷摫兑杷允䅁䅁䅑䅁䑁䅁䅷䅁䭁䙁䵷䅁䭁䝁䕳䅁䭁䡁䕣䅁䉁䅁䅁允䅁䅁䅕牕敧敨剴䐴䴸䅉䅅䅁䕁䅁䅁睁䵁䅁䅁权歄䅄䅁权牂䅂䅁权㍂䅂䅁允䅁䅁䅅䅁䙁䑁ㄸ牘䩰乄⽋䍄䉁䅁䅁睁䅁䅁䅍䅄䅁䅁䅯兏䄰䅁䅯杊䅙䅁䅅䅁䉁䅁䅁杄䵁䅁䅁䅏穁䍁䄴兎硁䅁䅁䍄䉁䅁䅁䅂䅁䅁䅍䅄䅁䅁䅯䅥䅳䅁䅯䅂䅁䅁䅯睤䅑䅁䅅䅁䉁䅁䅁兂䅁䅁䅁䵔光兑杷允䅁䅁䅑䅁䑁䅁䅷䅁䭁䭁䵁䅁䭁䅁䅑䅁䭁䡁䕁䅁䉁䅁䅁允䅁䅁䅕䅁䅁䑁奃䕅䵅䅉䅅䅁䑁䅁䅁睁䵁䅁䅁权扃䅄䅁权奁杂䅁允䅁䅁䅅䅁䭁䍁䝫䅁䵁䅉䅅䅁䕁䅁䅁睁䵁䅁䅁权あ睃䅁权剁䅁䅁权㥂䅂䅁允䅁䅁䅅䅁佁䉁䅉䅁㕁䑁䅁兎祁䑁䅉䅍祁䑁䅕䅁䵁䅉䅅䅁䕁䅁䅁睁䵁䅁䅁权睄权䅁权牂䅂䅁权䑃䅂䅁允䅁䅁䅅䅁䙁䡁灮橊䥅䡲⽷䍄䉁䅁䅁䅂䅁䅁䅍䅄䅁䅁䅯朴䄰䅁䅯充䅁䅁䅯䅦䅑䅁䅅䅁䉁䅁䅁杄十䅁䅁兎睁䑁䅁睎ぁ䑁䅁䅍睁䅁䅁䍄䉁䅁䅁䅂䅁䅁䅍䅄䅁䅁䅯兆䄰䅁䅯睈䅙䅁䅯䅉䅙䅁䅅䅁䉁䅁䅁权ぁ睂䅁䍄䉁䅁䅁睁䅁䅁䅍䅄䅁䅁䅯睨䅳䅁䅯杊䅙䅁䅅䅁䉁䅁䅁杄䵁䅁䅁兏㉁䍁䄴李ㅁ䅁䅁䍄䉁䅁䅁䅂䅁䅁䅍䅄䅁䅁䅯眵䅷䅁䅯䅂䅁䅁䅯睤䅑䅁䅅䅁䉁䅁䅁兂䅁䅁䅁䐶瑯兑杷允䅁䅁䅍䅁䑁䅁䅷䅁䭁偁䱅䅁䭁䍁䝙䅁䉁䅁䅁允䅁䅁䄴䅄䅁䑁䅕兎畁䑁䅫䅏䅁䅁杷允䅁䅁䅑䅁䑁䅁䅷䅁䭁䅁乳䅁䭁䅁䅑䅁䭁䡁䕣䅁䉁䅁䅁允䅁䅁䅕䅁䅁䝁㙹ぉ䵅䅉䅅䅁䕁䅁䅁睁䵁䅁䅁权十睄䅁权剁䅁䅁权䅃䅂䅁允䅁䅁䅅䅁佁䉁䅑䅁硁䑁䅕杍睁䑁䅍杍睁䑁䅁䅍䅁䅁杷允䅁䅁䅑䅁䑁䅁䅷䅁䭁乁䵳䅁䭁䝁䕳䅁䭁䥁䕕䅁䉁䅁䅁允䅁䅁䅕䥘䌯匹捨ぃ䵁䅉䅅䅁䑁䅁䅁睁䵁䅁䅁权婄䅄䅁权捁杂䅁允䅁䅁䅅䅁䭁䙁䠸䅁䵁䅉䅅䅁䕁䅁䅁睁䵁䅁䅁权晃睃䅁权牂䅂䅁权瑂䅂䅁允䅁䅁䅅䅁䙁䕁杊搵楁硗䅂䍄䉁䅁䅁䅂䅁䅁䅍䅄䅁䅁䅯兣䅳䅁䅯睡䅑䅁䅯睢䅑䅁䅅䅁䉁䅁䅁兂㝂䭆䠵場䕱睶杷允䅁䅁䅑䅁䑁䅁䅷䅁䭁䥁䱫䅁䭁䉁䅅䅁䭁䡁䔸䅁䉁䅁䅁允䅁䅁䄴䅆䅁䑁䅅兎㑁䑁䅅杍ぁ䑁䅁䅍睁䅁䅁䍄䉁䅁䅁䅂䅁䅁䅍䅄䅁䅁䅯眶䅳䅁䅯充䅁䅁䅯䅥䅑䅁䅅䅁䉁䅁䅁杄十䅁䅁䅏ぁ䑁䅧䅍睁䑁䅁䅍睁䅁䅁䍄䉁䅁䅁䅂䅁䅁䅍䅄䅁䅁䅯䅮䅷䅁䅯充䅁䅁䅯䅥䅑䅁䅅䅁䉁䅁䅁杄允䅁䅁睎㉁䑁䅧兏睁䑁䅁䅍䅁䅁杷允䅁䅁䅑䅁䑁䅁䅷䅁䭁䝁丸䅁䭁䅁䅑䅁䭁䡁䔰䅁䉁䅁䅁允䅁䅁䅕䅁䅁䕁⭩䕉䵅䅉䅅䅁䑁䅁䅁睁䵁䅁䅁权㉃兄䅁权歁杂䅁允䅁䅁䅅䅁䭁䙁䥙䅁䵁䅉䅅䅁䑁䅁䅁睁䵁䅁䅁权䭃睃䅁权奁杂䅁允䅁䅁䅅䅁䭁䉁䝫䅁䵁䅉䅅䅁䕁䅁䅁睁䵁䅁䅁权灂兄䅁权䕁䅁䅁权䉃䅂䅁允䅁䅁䅅䅁䙁䅁䅁䅁捃剡䉎䍄䉁䅁䅁䅂䅁䅁䅍䅄䅁䅁䅯睒䅳䅁䅯䅂䅁䅁䅯兢䅑䅁䅅䅁䉁䅁䅁兂䅁䅁䅁䙧㙐䅑杷允䅁䅁䅑䅁䑁䅁䅷䅁䭁䩁䉯䅁䭁䅁䅑䅁䭁䥁䕕䅁䉁䅁䅁允䅁䅁䅕䅁䅁䉁㍪啌䵅䅉䅅䅁䕁䅁䅁睁䵁䅁䅁权㍁睃䅁权牂䅂䅁权䍃䅂䅁允䅁䅁䅅䅁䙁䥁䅐煹䙆牴⽍䍄䉁䅁䅁䅂䅁䅁䅍䅄䅁䅁䅯儲䅷䅁䅯睡䅑䅁䅯睇䄸䅁䅅䅁䉁䅁䅁兂偄ㄹ橐婰啶睶杷允䅁䅁䅑䅁䑁䅁䅷䅁䭁䝁䱍䅁䭁䅁䅑䅁䭁䡁䕣䅁䉁䅁䅁允䅁䅁䅕䅁䅁䩁睂歁䵅䅉䅅䅁䕁䅁䅁睁䵁䅁䅁权十睄䅁权牂䅂䅁权䕃䅂䅁允䅁䅁䅅䅁䙁䉁䑋䵷桱捒⽡䍄䉁䅁䅁睁䅁䅁䅍䅄䅁䅁䅯末䅳䅁䅯䅇䅙䅁䅅䅁䉁䅁䅁权㡂杂䅁䍄䉁䅁䅁䅂䅁䅁䅍䅄䅁䅁䅯眵䅳䅁䅯睈䅙䅁䅯䅉䅙䅁䅅䅁䉁䅁䅁权瑄兄䅁䍄䉁䅁䅁䅂䅁䅁䅍䅄䅁䅁䅯材䅷䅁䅯睡䅑䅁䅯䅥䅑䅁䅅䅁䉁䅁䅁兂湄㘫确欰匳睐杷允䅁䅁䅍䅁䑁䅁䅷䅁䭁䍁䵅䅁䭁䉁䝷䅁䉁䅁䅁允䅁䅁䅯杌䅣䅁杷允䅁䅁䅑䅁䑁䅁䅷䅁䭁䑁䱑䅁䭁䅁䅑䅁䭁䡁䔴䅁䉁䅁䅁允䅁䅁䅕䅁䅁䭁浔え䵅䅉䅅䅁䕁䅁䅁睁䵁䅁䅁权塄䅄䅁权牂䅂䅁权⭂䅂䅁允䅁䅁䅅䅁䙁䍁捬㡪ㅌ䱋⽹䍄䉁䅁䅁䅂䅁䅁䅍䅄䅁䅁䅯児䄰䅁䅯睡䅑䅁䅯兦䅑䅁䅅䅁䉁䅁䅁兂坂楄礲敮䠯睐杷允䅁䅁䅍䅁䑁䅁䅷䅁䭁䍁䵅䅁䭁䉁䜴䅁䉁䅁䅁允䅁䅁䅯八䅙䅁杷允䅁䅁䅑䅁䑁䅁䅷䅁䭁䙁䵕䅁䭁䅁䅑䅁䭁䡁䕫䅁䉁䅁䅁允䅁䅁䅕䅁䅁䥁⽄歆䵅䅉䅅䅁䕁䅁䅁睁䵁䅁䅁权佂䅄䅁权䕁䅁䅁权扁睄䅁允䅁䅁䅅䅁䙁䅁䅁䅁睂䅁䈵䍄䉁䅁䅁䅂䅁䅁䅍䅄䅁䅁䅯兆䄰䅁䅯睡䅑䅁䅯兢䅑䅁䅅䅁䉁䅁䅁兂䅁䅁䅁䅁奄睐杷允䅁䅁䅑䅁䑁䅁䅷䅁䭁䩁䵣䅁䭁䅁䅑䅁䭁䡁䕍䅁䉁䅁䅁允䅁䅁䅕䅁䅁䵁䍪ぃ䵅䅉䅅䅁䕁䅁䅁睁䵁䅁䅁权浃䅄䅁权牂䅂䅁权⭂䅂䅁允䅁䅁䅅䅁䙁䑁䬰㘱睎摐⽯䍄䉁䅁䅁䅂䅁䅁䅍䅄䅁䅁䅯內䄰䅁䅯睡䅑䅁䅯兣䅑䅁䅅䅁䉁䅁䅁兂塄㍯㥁瑃穦睐杷允䅁䅁䅑䅁䑁䅁䅷䅁䭁䥁佁䅁䭁䝁䕳䅁䭁䉁偳䅁䉁䅁䅁允䅁䅁䅕捺䵺䵺䵺䐵䴸䅉䅅䅁䕁䅁䅁睁䵁䅁䅁权ㅄ䅄䅁权䕁䅁䅁权䍃䅂䅁允䅁䅁䅅䅁䙁䅁䅁䅁权伹䅤䍄䉁䅁䅁睁䅁䅁䅍䅄䅁䅁䅯䄳䅷䅁䅯杈䅙䅁䅅䅁䉁䅁䅁权㍂杂䅁䍄䉁䅁䅁䅂䅁䅁䅍䅄䅁䅁䅯杤䅷䅁䅯䅂䅁䅁䅯䅧䅑䅁䅅䅁䉁䅁䅁兂䅁䅁䅁䩸祣兑杷允䅁䅁䅑䅁䑁䅁䅷䅁䭁佁䬴䅁䭁䅁䅑䅁䭁䡁䕧䅁䉁䅁䅁允䅁䅁䅕䅁䅁䱁橓䕆䵅䅉䅅䅁䕁䅁䅁睁䵁䅁䅁权⭂睃䅁权牂䅂䅁权㥂䅂䅁允䅁䅁䅅䅁䙁乁佮ㄹ橐婰⽳䍄䉁䅁䅁䅂䅁䅁䅍䅄䅁䅁䅯朷䅷䅁䅯睡䅑䅁䅯䅧䅑䅁䅅䅁䉁䅁䅁兂ㅂ硫䕧杖ㄷ睐杷允䅁䅁䅍䅁䑁䅁䅷䅁䭁䉁临䅁䭁䉁䜴䅁䉁䅁䅁允䅁䅁䅯䅎䅙䅁杷允䅁䅁䅑䅁䑁䅁䅷䅁䭁䕁䱍䅁䭁䝁䕳䅁䭁䡁䕙䅁䉁䅁䅁允䅁䅁䅕倹唳佥浫扷䴸䅉䅅䅁䕁䅁䅁睁䵁䅁䅁权ぃ䅄䅁权剁䅁䅁权㑂䅂䅁允䅁䅁䅅䅁佁䉁䅉䅁ㅁ䑁䅅䅏穁䑁䅕䅍睁䑁䅁䅁䵁䅉䅅䅁䕁䅁䅁睁䵁䅁䅁权坁睃䅁权牂䅂䅁权䅃䅂䅁允䅁䅁䅅䅁䙁䵁ㅐ䙋偹獷⽗䍄䉁䅁䅁䅂䅁䅁䅍䅄䅁䅁䅯睴䅳䅁䅯充䅁䅁䅯䅦䅑䅁䅅䅁䉁䅁䅁杄啁䅁䅁免ㅁ䑁䅧䅏睁䑁䅁䅍睁䑁䅁䅁䵁䅉䅅䅁䕁䅁䅁睁䵁䅁䅁权捄睃䅁权牂䅂䅁权穂䅂䅁允䅁䅁䅅䅁䙁䙁偹癷潕䵘⼸䍄䉁䅁䅁䅂䅁䅁䅍䅄䅁䅁䅯兗䅷䅁䅯䅂䅁䅁䅯杦䅑䅁䅅䅁䉁䅁䅁兂䅁䅁䅁䉇塳兑杷允䅁䅁䅑䅁䑁䅁䅷䅁䭁乁䵉䅁䭁䉁䜸䅁䭁䍁䝁䅁䉁䅁䅁允䅁䅁䅯䅮䅧䅁杷允䅁䅁䅍䅁䑁䅁䅷䅁䭁䩁䵳䅁䭁䉁䝯䅁䉁䅁䅁允䅁䅁䅯睘䅙䅁杷允䅁䅁䅑䅁䑁䅁䅷䅁䭁䵁䵍䅁䭁䅁䅑䅁䭁䡁䕕䅁䉁䅁䅁允䅁䅁䅕䅁䅁䡁楷歇䵅䅉䅅䅁䕁䅁䅁睁䵁䅁䅁权呃杄䅁权剁䅁䅁权㙂䅂䅁允䅁䅁䅅䅁䭁䕁䅣䅁䵁䅉䅅䅁䑁䅁䅁睁䵁䅁䅁权䱁兄䅁权敁杂䅁允䅁䅁䅅䅁䭁䉁䡑䅁䵁䅉䅅䅁䕁䅁䅁睁䵁䅁䅁权睂睃䅁权晁杂䅁权杁杂䅁允䅁䅁䅅䅁䭁䙁䡅䅁䵁䅉䅅䅁䕁䅁䅁睁䵁䅁䅁权瑂睃䅁权剁䅁䅁权㙂䅂䅁允䅁䅁䅅䅁佁䉁䅑䅁硁䑁䅣䅍㕁䑁䅣睎睁䑁䅁䅍䅁䅁杷允䅁䅁䅑䅁䑁䅁䅷䅁䭁䵁䰸䅁䭁䅁䅑䅁䭁䥁䕕䅁䉁䅁䅁允䅁䅁䅕䅁䅁佁捡歋䵅䅉䅅䅁䕁䅁䅁睁䵁䅁䅁权求兄䅁权䕁䅁䅁权䑃䅂䅁允䅁䅁䅅䅁䙁䅁䅁䅁奂楍䉆䍄䉁䅁䅁䅂䅁䅁䅍䅄䅁䅁䅯睚䄴䅁䅯睡䅑䅁䅯入䅑䅁䅅䅁䉁䅁䅁兂㑃潈牘払畩睐杷允䅁䅁䅍䅁䑁䅁䅷䅁䭁䭁䱙䅁䭁䉁䝯䅁䉁䅁䅁允䅁䅁䅯䅕䅣䅁杷允䅁䅁䅑䅁䑁䅁䅷䅁䭁䩁䵍䅁䭁䝁䕳䅁䭁䡁䕫䅁䉁䅁䅁允䅁䅁䅕挲㌷⭕汏穭䴸䅉䅅䅁䕁䅁䅁睁䵁䅁䅁权㙁兄䅁权䕁䅁䅁权硂䅂䅁允䅁䅁䅅䅁䙁䅁䅁䅁兂䅕䉐䍄䉁䅁䅁睁䅁䅁䅍䅄䅁䅁䅯睉䅷䅁䅯䅈䅙䅁䅅䅁䉁䅁䅁权煁杂䅁䍄䉁䅁䅁䅂䅁䅁䅍䅄䅁䅁䅯杯䅷䅁䅯䅂䅁䅁䅯全䅑䅁䅅䅁䉁䅁䅁兂䅁䅁䅁䘵䕸兑杷允䅁䅁䅑䅁䑁䅁䅷䅁䭁䑁䱑䅁䭁䝁䕳䅁䭁䥁䕑䅁䉁䅁䅁允䅁䅁䅕癴㥐䠱灪牸䴸䅉䅅䅁䕁䅁䅁睁䵁䅁䅁权⭃兄䅁权剁䅁䅁权⭂䅂䅁允䅁䅁䅅䅁佁䉁䅁䅁㍁䑁䅁䅏硁䑁䅁䅍睁䅁䅁䍄䉁䅁䅁睁䅁䅁䅍䅄䅁䅁䅯杷䅳䅁䅯杈䅙䅁䅅䅁䉁䅁䅁权千杂䅁䍄䉁䅁䅁䅂䅁䅁䅍䅄䅁䅁䅯共䅷䅁䅯䅂䅁䅁䅯睢䅑䅁䅅䅁䉁䅁䅁兂䅁䅁䅁䝅⽢䅑杷允䅁䅁䅑䅁䑁䅁䅷䅁䭁偁䵅䅁䭁䉁䅅䅁䭁䝁䔰䅁䉁䅁䅁允䅁䅁䄴杅䅁䑁䅑䅎ㅁ䑁䅣䅏睁䑁䅁䅍䅁䅁杷允䅁䅁䅍䅁䑁䅁䅷䅁䭁䡁乕䅁䭁䉁䝧䅁䉁䅁䅁允䅁䅁䅯䅦䅙䅁杷允䅁䅁䅑䅁䑁䅁䅷䅁䭁䕁䱳䅁䭁䝁䕳䅁䭁䥁䕅䅁䉁䅁䅁允䅁䅁䅕歲桦桥畓吸䴸䅉䅅䅁䑁䅁䅁睁䵁䅁䅁权䥂睃䅁权捁杂䅁允䅁䅁䅅䅁䭁䙁䝁䅁䵁䅉䅅䅁䕁䅁䅁睁䵁䅁䅁权噁睃䅁权牂䅂䅁权䙃䅂䅁允䅁䅁䅅䅁䙁䕁䵯楁䡵瑆⽅䍄䉁䅁䅁䅂䅁䅁䅍䅄䅁䅁䅯䅩䅳䅁䅯充䅁䅁䅯睇䄸䅁䅅䅁䉁䅁䅁权䡂䅁䅁䍄䉁䅁䅁䅂䅁䅁䅍䅄䅁䅁䅯睊䅳䅁䅯充䅁䅁䅯䅣䅑䅁䅅䅁䉁䅁䅁杄十䅁䅁睍㉁䑁䅫睎ぁ䑁䅁䅍睁䅁䅁䍄䉁䅁䅁䅂䅁䅁䅍䅄䅁䅁䅯䅋䅷䅁䅯睈䅙䅁䅯䅉䅙䅁䅅䅁䉁䅁䅁权䙂杄䅁䍄䉁䅁䅁䅂䅁䅁䅍䅄䅁䅁䅯兤䄰䅁䅯䅂䅁䅁䅯兤䅑䅁䅅䅁䉁䅁䅁兂䅁䅁䅁䥗䙕兑杷允䅁䅁䅑䅁䑁䅁䅷䅁䭁䍁䵅䅁䭁䝁䕳䅁䭁䥁䕅䅁䉁䅁䅁允䅁䅁䅕潅䅐煹䙆爴䴸䅉䅅䅁䕁䅁䅁睁䵁䅁䅁权偁兄䅁权牂䅂䅁权⽂䅂䅁允䅁䅁䅅䅁䙁䙁余扌摋⬷⽵䍄䉁䅁䅁䅂䅁䅁䅍䅄䅁䅁䅯䅊䅷䅁䅯睈䅙䅁䅯䅉䅙䅁䅅䅁䉁䅁䅁权䕄元䅁䍄䉁䅁䅁睁䅁䅁䅍䅄䅁䅁䅯睊䅷䅁䅯杊䅙䅁䅅䅁䉁䅁䅁杄䵁䅁䅁䅏ぁ䍁䄴䅍㉁䅁䅁䍄䉁䅁䅁䅂䅁䅁䅍䅄䅁䅁䅯䅳䅳䅁䅯充䅁䅁䅯睢䅑䅁䅅䅁䉁䅁䅁杄十䅁䅁睍睁䑁䅣睍㕁䑁䅁䅍睁䅁䅁䍄䉁䅁䅁䅂䅁䅁䅍䅄䅁䅁䅯杄䅷䅁䅯䅂䅁䅁䅯督䅑䅁䅅䅁䉁䅁䅁兂䅁䅁䅁䠵敕兑杷允䅁䅁䅑䅁䑁䅁䅷䅁䭁䝁乕䅁䭁䉁䅅䅁䭁䥁䕍䅁䉁䅁䅁允䅁䅁䄴杅䅁䑁䅑睍穁䑁䅁䅍睁䑁䅁䅍䅁䅁杷允䅁䅁䅑䅁䑁䅁䅷䅁䭁䱁丰䅁䭁䉁䜸䅁䭁䍁䝁䅁䉁䅁䅁允䅁䅁䅯杨䅙䅁杷允䅁䅁䅍䅁䑁䅁䅷䅁䭁乁乍䅁䭁䉁䜴䅁䉁䅁䅁允䅁䅁䅯杖䅙䅁杷允䅁䅁䅑䅁䑁䅁䅷䅁䭁䕁䵁䅁䭁䅁䅑䅁䭁䥁䕁䅁䉁䅁䅁允䅁䅁䅕䅁䅁乁佪ぇ䵅䅉䅅䅁䕁䅁䅁睁䵁䅁䅁权䙁兄䅁权牂䅂䅁权䍃䅂䅁允䅁䅁䅅䅁䙁䉁愱䑚晶㡔⼰䍄䉁䅁䅁䅂䅁䅁䅍䅄䅁䅁䅯睄䄰䅁䅯充䅁䅁䅯睧䅑䅁䅅䅁䉁䅁䅁权䡂䅁䅁䍄䉁䅁䅁䅂䅁䅁䅍䅄䅁䅁䅯䅶䄰䅁䅯充䅁䅁䅯內䅑䅁䅅䅁䉁䅁䅁杄十䅁䅁䅎穁䑁䅫李㑁䑁䅁䅍睁䅁䅁䍄䉁䅁䅁䅂䅁䅁䅍䅄䅁䅁䅯䅑䅳䅁䅯睈䅙䅁䅯䅉䅙䅁䅅䅁䉁䅁䅁权湁䅃䅁䍄䉁䅁䅁䅂䅁䅁䅍䅄䅁䅁䅯睯䅷䅁䅯睈䅙䅁䅯䅉䅙䅁䅅䅁䉁䅁䅁权㙂杂䅁䍄䉁䅁䅁䅂䅁䅁䅍䅄䅁䅁䅯䅋䄰䅁䅯睡䅑䅁䅯䅧䅑䅁䅅䅁䉁䅁䅁兂灄橊䥅䉲卺睶杷允䅁䅁䅍䅁䑁䅁䅷䅁䭁䍁䱕䅁䭁䉁䝧䅁䉁䅁䅁允䅁䅁䅯睢䅙䅁杷允䅁䅁䅑䅁䑁䅁䅷䅁䭁䙁䵯䅁䭁䝁䕳䅁䭁䥁䕁䅁䉁䅁䅁允䅁䅁䅕㑈牘払敧吱䴸䅉䅅䅁䕁䅁䅁睁䵁䅁䅁权牂䅄䅁权牂䅂䅁权あ䅂䅁允䅁䅁䅅䅁䙁䥁䌯匹捨⭪⽉䍄䉁䅁䅁䅂䅁䅁䅍䅄䅁䅁䅯杖䅳䅁䅯睡䅑䅁䅯䅣䅑䅁䅅䅁䉁䅁䅁兂䑄匹捨㡪噌睶杷允䅁䅁䅑䅁䑁䅁䅷䅁䭁䑁乕䅁䭁䝁䕳䅁䭁䥁䕕䅁䉁䅁䅁允䅁䅁䅕䥘䌯匹捨稵䴸䅉䅅䅁䕁䅁䅁睁䵁䅁䅁权硁䅄䅁权䕁䅁䅁权䉃䅂䅁允䅁䅁䅅䅁䙁䅁䅁䅁杄桲䉸䍄䉁䅁䅁䅂䅁䅁䅍䅄䅁䅁䅯內䄰䅁䅯䅂䅁䅁䅯睧䅑䅁䅅䅁䉁䅁䅁兂䅁䅁䅁䍯䴸兑杷允䅁䅁䅑䅁䑁䅁䅷䅁䭁䥁䵣䅁䭁䝁䕳䅁䭁䡁䕑䅁䉁䅁䅁允䅁䅁䅕瑃橥䑣䬰㝴䴸䅉䅅䅁䕁䅁䅁睁䵁䅁䅁权潁兄䅁权牂䅂䅁权㡂䅂䅁允䅁䅁䅅䅁䭁䕁䅣䅁䵁䅉䅅䅁䑁䅁䅁睁䵁䅁䅁权潁䅄䅁权慁杂䅁允䅁䅁䅅䅁䭁䉁䝳䅁䵁䅉䅅䅁䕁䅁䅁睁䵁䅁䅁权流䅄䅁权牂䅂䅁权㕂䅂䅁允䅁䅁䅅䅁䙁䱁敧敨剴䵵⼴䍄䉁䅁䅁䅂䅁䅁䅍䅄䅁䅁䅯睭䅷䅁䅯睡䅑䅁䅯䅦䅑䅁䅅䅁䉁䅁䅁兂捃䍸睃浣䉪睐杷允䅁䅁䅑䅁䑁䅁䅷䅁䭁䥁䱁䅁䭁䝁䕳䅁䭁䥁䕍䅁䉁䅁䅁允䅁䅁䅕㡪ㅌ䙋偹牷䴸䅉䅅䅁䕁䅁䅁睁䵁䅁䅁权剂䅄䅁权牂䅂䅁权䕃䅂䅁允䅁䅁䅅䅁䭁䕁䅣䅁䵁䅉䅅䅁䕁䅁䅁睁䵁䅁䅁权摂䅄䅁权牂䅂䅁权⭂䅂䅁允䅁䅁䅅䅁䙁䉁畓⭒㙆但⼴䍄䉁䅁䅁睁䅁䅁䅍䅄䅁䅁䅯克䅷䅁䅯杇䅙䅁䅅䅁䉁䅁䅁权坄杂䅁䍄䉁䅁䅁䅂䅁䅁䅍䅄䅁䅁䅯䅤䅳䅁䅯睡䅑䅁䅯䅨䅑䅁䅅䅁䉁䅁䅁权䡂䅁䅁䍄䉁䅁䅁䅂䅁䅁䅍䅄䅁䅁䅯允䄰䅁䅯䅂䅁䅁䅯䅧䅑䅁䅅䅁䉁䅁䅁兂䅁䅁䅁䭑㡘䅑杷允䅁䅁䅑䅁䑁䅁䅷䅁䭁䉁䴰䅁䭁䝁䕳䅁䭁䡁䕫䅁䉁䅁䅁允䅁䅁䅕椹捨㡪ㅌ䐸䴸䅉䅅䅁䕁䅁䅁睁䵁䅁䅁权㉄权䅁权牂䅂䅁权㝂䅂䅁允䅁䅁䅅䅁䙁䑁ね䡹⭡㕮⽯䍄䉁䅁䅁䅂䅁䅁䅍䅄䅁䅁䅯䅚䄴䅁䅯䅂䅁䅁䅯督䅑䅁䅅䅁䉁䅁䅁兂䅁䅁䅁䝹慧兑杷允䅁䅁䅑䅁䑁䅁䅷䅁䭁䑁乳䅁䭁䅁䅑䅁䭁䡁䕍䅁䉁䅁䅁允䅁䅁䅕䅁䅁䍁䅒歔䵅䅉䅅䅁䑁䅁䅁睁䵁䅁䅁权䙁兄䅁权歁杂䅁允䅁䅁䅅䅁䭁䙁何䅁䵁䅉䅅䅁䑁䅁䅁睁䵁䅁䅁权䡄睃䅁权歁杂䅁允䅁䅁䅅䅁䭁䵁䴴䅁䵁䅉䅅䅁䑁䅁䅁睁䵁䅁䅁权硂杄䅁权流杂䅁允䅁䅁䅅䅁佁䅁䅷䅁㕁䑁䅅杌穁䑁䅉䅁䵁䅉䅅䅁䕁䅁䅁睁䵁䅁䅁权㍃睃䅁权晁杂䅁权杁杂䅁允䅁䅁䅅䅁䭁䱁余䅁䵁䅉䅅䅁䑁䅁䅁睁䵁䅁䅁权煁䅄䅁权慁杂䅁允䅁䅁䅅䅁䭁䝁䝉䅁䵁䅉䅅䅁䕁䅁䅁睁䵁䅁䅁权允䅂䅁权䕁䅁䅁权㥂䅂䅁允䅁䅁䅅䅁䭁䝁䍣䅁䵁䅉䅅䅁䑁䅁䅁睁䵁䅁䅁权⽂睃䅁权流杂䅁允䅁䅁䅅䅁佁䅁䅷䅁㍁䑁䅫杌ㅁ䑁䅉䅁䵁䅉䅅䅁䕁䅁䅁睁䵁䅁䅁权硃睃䅁权牂䅂䅁权療䅂䅁允䅁䅁䅅䅁䙁䱁敧敨剴䵵⼴䍄䉁䅁䅁䅂䅁䅁䅍䅄䅁䅁䅯朰䅳䅁䅯䅂䅁䅁䅯䅥䅑䅁䅅䅁䉁䅁䅁兂䅁䅁䅁䙅㥶䅑杷允䅁䅁䅍䅁䑁䅁䅷䅁䭁䍁䵅䅁䭁䍁䝑䅁䉁䅁䅁允䅁䅁䅯䅅䅑䅁杷允䅁䅁䅑䅁䑁䅁䅷䅁䭁䱁临䅁䭁䅁䅑䅁䭁䡁䕁䅁䉁䅁䅁允䅁䅁䅕䅁䅁乁㉃欸䵁䅉䅅䅁䕁䅁䅁睁䵁䅁䅁权敂睃䅁权䕁䅁䅁权䑃䅂䅁允䅁䅁䅅䅁䙁䅁䅁䅁兄桇䉰䍄䉁䅁䅁䅂䅁䅁䅍䅄䅁䅁䅯䅮䄴䅁䅯睡䅑䅁䅯睥䅑䅁䅅䅁䉁䅁䅁兂祃敮渫歸晶睶杷允䅁䅁䅍䅁䑁䅁䅷䅁䭁佁䱉䅁䭁䉁䝧䅁䉁䅁䅁允䅁䅁䅯兇䅙䅁杷允䅁䅁䅍䅁䑁䅁䅷䅁䭁䥁久䅁䭁䉁䝧䅁䉁䅁䅁允䅁䅁䅯兏䅙䅁杷允䅁䅁䅍䅁䑁䅁䅷䅁䭁䍁䵅䅁䭁䍁䝙䅁䉁䅁䅁允䅁䅁䄴权䅁䑁䅫䅎畁䑁䅑䅁䵁䅉䅅䅁䕁䅁䅁睁䵁䅁䅁权捄䅄䅁权牂䅂䅁权㙂䅂䅁允䅁䅁䅅䅁䙁䵁䴳䵺䵺乺⽹䍄䉁䅁䅁䅂䅁䅁䅍䅄䅁䅁䅯兦䄰䅁䅯䅂䅁䅁䅯全䅑䅁䅅䅁䉁䅁䅁兂䅁䅁䅁䡒楕兑杷允䅁䅁䅑䅁䑁䅁䅷䅁䭁䵁䱯䅁䭁䝁䕳䅁䭁䡁䕁䅁䉁䅁䅁允䅁䅁䅕牒穢搯㑒吴䴸䅉䅅䅁䕁䅁䅁睁䵁䅁䅁权呃杄䅁权牂䅂䅁权療䅂䅁允䅁䅁䅅䅁䙁偁⭰牡へ㉫⽧䍄䉁䅁䅁睁䅁䅁䅍䅄䅁䅁䅯䅇䅳䅁䅯杈䅙䅁䅅䅁䉁䅁䅁权煃杂䅁䍄䉁䅁䅁䅂䅁䅁䅍䅄䅁䅁䅯杙䅷䅁䅯䅂䅁䅁䅯兦䅑䅁䅅䅁䉁䅁䅁兂䅁䅁䅁䭯ご䅑杷允䅁䅁䅍䅁䑁䅁䅷䅁䭁乁䰴䅁䭁䍁䝑䅁䉁䅁䅁允䅁䅁䅯䅅䅑䅁杷允䅁䅁䅑䅁䑁䅁䅷䅁䭁䝁乁䅁䭁䝁䕳䅁䭁䡁䕑䅁䉁䅁䅁允䅁䅁䅕䬯确欰椱䑧䴸䅉䅅䅁䕁䅁䅁睁䵁䅁䅁权獂兄䅁权牂䅂䅁权䑃䅂䅁允䅁䅁䅅䅁䙁偁潙䥘䌯昹⽁䍄䉁䅁䅁䅂䅁䅁䅍䅄䅁䅁䅯䅭䄰䅁䅯睡䅑䅁䅯睢䅑䅁䅅䅁䉁䅁䅁兂慃婭婭婭婮睐杷允䅁䅁䅍䅁䑁䅁䅷䅁䭁䍁䴰䅁䭁䉁䝯䅁䉁䅁䅁允䅁䅁䅯睇䅙䅁杷允䅁䅁䅑䅁䑁䅁䅷䅁䭁䑁䱫䅁䭁䅁䅑䅁䭁䡁䕅䅁䉁䅁䅁允䅁䅁䅕䅁䅁䙁㡹䕇䵅䅉䅅䅁䕁䅁䅁睁䵁䅁䅁权時兄䅁权牂䅂䅁权㝂䅂䅁允䅁䅁䅅䅁䙁䩁奍䙂余摌⽯䍄䉁䅁䅁䅂䅁䅁䅍䅄䅁䅁䅯儶䅯䅁䅯睡䅑䅁䅯䅨䅑䅁䅅䅁䉁䅁䅁兂㑃潈牘払畩睐杷允䅁䅁䅑䅁䑁䅁䅷䅁䭁䡁乕䅁䭁䝁䕳䅁䭁䝁䔸䅁䉁䅁䅁允䅁䅁䅕硫䕧杖琴樶䴸䅉䅅䅁䕁䅁䅁睁䵁䅁䅁权⽄兄䅁权䕁䅁䅁权療䅂䅁允䅁䅁䅅䅁䙁䭁扡䍸煂假䅒䍄䉁䅁䅁䅂䅁䅁䅍䅄䅁䅁䅯八䄰䅁䅯䅂䅁䅁䅯兢䅑䅁䅅䅁䉁䅁䅁兂癁匳䝑畒䅷兑杷允䅁䅁䅑䅁䑁䅁䅷䅁䭁䑁余䅁䭁䝁䕳䅁䭁䥁䕍䅁䉁䅁䅁允䅁䅁䅕場啯歲桦樴䴸䅉䅅䅁䑁䅁䅁睁䵁䅁䅁权歁睃䅁权奁杂䅁允䅁䅁䅅䅁䭁䡁䝷䅁䵁䅉䅅䅁䕁䅁䅁睁䵁䅁䅁权㡂䅄䅁权䕁䅁䅁权祂䅂䅁允䅁䅁䅅䅁䙁䅁䅁䅁杁畨䄹䍄䉁䅁䅁睁䅁䅁䅍䅄䅁䅁䅯克䅷䅁䅯䅈䅙䅁䅅䅁䉁䅁䅁权䝂睂䅁䍄䉁䅁䅁䅂䅁䅁䅍䅄䅁䅁䅯䅭䄰䅁䅯䅂䅁䅁䅯兢䅑䅁䅅䅁䉁䅁䅁兂䅁䅁䅁䴱汕兑杷允䅁䅁䅑䅁䑁䅁䅷䅁䭁偁䵙䅁䭁䅁䅑䅁䭁䡁䕷䅁䉁䅁䅁允䅁䅁䅕䅁䅁䕁䥩啍䵅䅉䅅䅁䕁䅁䅁睁䵁䅁䅁权湄兄䅁权剁䅁䅁权䉃䅂䅁允䅁䅁䅅䅁佁䉁䅉䅁ㅁ䑁䅫䅍硁䑁䅙䅍睁䑁䅁䅁䵁䅉䅅䅁䕁䅁䅁睁䵁䅁䅁权䭂䅄䅁权剁䅁䅁权㝂䅂䅁允䅁䅁䅅䅁佁䉁䅉䅁㉁䑁䅙免睁䑁䅉䅍睁䑁䅁䅁䵁䅉䅅䅁䕁䅁䅁睁䵁䅁䅁权䅃杄䅁权晁杂䅁权杁杂䅁允䅁䅁䅅䅁䭁䕁䝷䅁䵁䅉䅅䅁䑁䅁䅁睁䵁䅁䅁权扂睃䅁权歁杂䅁允䅁䅁䅅䅁䭁䉁䕁䅁䵁䅉䅅䅁䕁䅁䅁睁䵁䅁䅁权橂睃䅁权䕁䅁䅁权㑂䅂䅁允䅁䅁䅅䅁䙁䅁䅁䅁䥄䅺䉨䍄䉁䅁䅁䅂䅁䅁䅍䅄䅁䅁䅯兆䄰䅁䅯睡䅑䅁䅯內䅑䅁䅅䅁䉁䅁䅁兂畄䑦ㄸ牘䩯䅑杷允䅁䅁䅑䅁䑁䅁䅷䅁䭁䍁余䅁䭁䉁䜸䅁䭁䍁䝁䅁䉁䅁䅁允䅁䅁䅯杔䅙䅁杷允䅁䅁䅍䅁䑁䅁䅷䅁䭁䥁䱳䅁䭁䉁䜴䅁䉁䅁䅁允䅁䅁䅯睪䅙䅁杷允䅁䅁䅍䅁䑁䅁䅷䅁䭁䝁䵉䅁䭁䉁䜴䅁䉁䅁䅁允䅁䅁䅯䅊䅣䅁杷允䅁䅁䅑䅁䑁䅁䅷䅁䭁䙁䵧䅁䭁䝁䕳䅁䭁䡁䕳䅁䉁䅁䅁允䅁䅁䅕歵䵫楁䡵牬䴸䅉䅅䅁䑁䅁䅁睁䵁䅁䅁权獄权䅁权歁杂䅁允䅁䅁䅅䅁䭁䉁䕁䅁䵁䅉䅅䅁䑁䅁䅁睁䵁䅁䅁权㥄权䅁权慁杂䅁允䅁䅁䅅䅁䭁䡁䝳䅁䵁䅉䅅䅁䕁䅁䅁睁䵁䅁䅁权杂睃䅁权牂䅂䅁权㍂䅂䅁允䅁䅁䅅䅁䭁䕁䅣䅁䵁䅉䅅䅁䑁䅁䅁睁䵁䅁䅁权䑁睃䅁权慁杂䅁允䅁䅁䅅䅁䭁䉁䝳䅁䵁䅉䅅䅁䕁䅁䅁睁䵁䅁䅁权允䅄䅁权䕁䅁䅁权扁睄䅁允䅁䅁䅅䅁䙁䅁䅁䅁奂硱䉖䍄䉁䅁䅁䅂䅁䅁䅍䅄䅁䅁䅯杬䅷䅁䅯充䅁䅁䅯䅨䅑䅁䅅䅁䉁䅁䅁杄十䅁䅁杍硁䑁䅅睎睁䑁䅍睍睁䅁䅁䍄䉁䅁䅁䅂䅁䅁䅍䅄䅁䅁䅯党䄰䅁䅯睡䅑䅁䅯杧䅑䅁䅅䅁䉁䅁䅁兂䉄煹䙆癴桐睶杷允䅁䅁䅑䅁䑁䅁䅷䅁䭁䍁䱅䅁䭁䉁䅅䅁䭁䡁䕕䅁䉁䅁䅁允䅁䅁䄴杅䅁䑁䅅䅏睁䑁䅅䅎睁䑁䅁䅍䅁䅁杷允䅁䅁䅑䅁䑁䅁䅷䅁䭁䩁䵅䅁䭁䝁䕳䅁䭁䡁䕑䅁䉁䅁䅁允䅁䅁䅕浚浚浚浚䕃䵁䅉䅅䅁䕁䅁䅁睁䵁䅁䅁权杁䅄䅁权牂䅂䅁权䉃䅂䅁允䅁䅁䅅䅁䙁䕁椵䙅㕧側⽁䍄䉁䅁䅁䅂䅁䅁䅍䅄䅁䅁䅯睢䄰䅁䅯睈䅙䅁䅯䅉䅙䅁䅅䅁䉁䅁䅁权㙁杂䅁䍄䉁䅁䅁睁䅁䅁䅍䅄䅁䅁䅯杚䅳䅁䅯杊䅙䅁䅅䅁䉁䅁䅁杄佁䅁䅁免睁䑁䅉杌㍁䑁䅕䅁䵁䅉䅅䅁䕁䅁䅁睁䵁䅁䅁权塂睃䅁权剁䅁䅁权䉃䅂䅁允䅁䅁䅅䅁佁䉁䅉䅁穁䑁䅍兎睁䑁䅁䅍睁䑁䅁䅁䵁䅉䅅䅁䕁䅁䅁睁䵁䅁䅁权晄䅄䅁权牂䅂䅁权㑂䅂䅁允䅁䅁䅅䅁䙁䝁汄䌰扌昫⽁䍄䉁䅁䅁䅂䅁䅁䅍䅄䅁䅁䅯杮䄴䅁䅯䅂䅁䅁䅯內䅑䅁䅅䅁䉁䅁䅁兂䅁䅁䅁䱉渴兑杷允䅁䅁䅍䅁䑁䅁䅷䅁䭁䍁䴸䅁䭁䉁䝯䅁䉁䅁䅁允䅁䅁䅯児䅙䅁杷允䅁䅁䅑䅁䑁䅁䅷䅁䭁䱁䱅䅁䭁䝁䕳䅁䭁䡁䕍䅁䉁䅁䅁允䅁䅁䅕䘷㑇潈牘味䴸䅉䅅䅁䕁䅁䅁睁䵁䅁䅁权潂兄䅁权䕁䅁䅁权㕂䅂䅁允䅁䅁䅅䅁䙁䅁䅁䅁䅃䍚䉊䍄䉁䅁䅁䅂䅁䅁䅍䅄䅁䅁䅯朹䅯䅁䅯睡䅑䅁䅯兤䅑䅁䅅䅁䉁䅁䅁兂睄㡰䱚㑎剮睐杷允䅁䅁䅑䅁䑁䅁䅷䅁䭁䑁乳䅁䭁䅁䅑䅁䭁䥁䕍䅁䉁䅁䅁允䅁䅁䅕䅁䅁䱁奒歒䵅䅉䅅䅁䕁䅁䅁睁䵁䅁䅁权捄兄䅁权牂䅂䅁权⭂䅂䅁允䅁䅁䅅䅁䙁䑁䬰㘱睎児䅊䍄䉁䅁䅁䅂䅁䅁䅍䅄䅁䅁䅯䅲䄴䅁䅯充䅁䅁䅯全䅑䅁䅅䅁䉁䅁䅁杄十䅁䅁䅎㍁䑁䅫䅍睁䑁䅁䅍睁䅁䅁䍄䉁䅁䅁睁䅁䅁䅍䅄䅁䅁䅯杂䅳䅁䅯䅈䅙䅁䅅䅁䉁䅁䅁权慂杂䅁䍄䉁䅁䅁䅂䅁䅁䅍䅄䅁䅁䅯杸䅷䅁䅯睡䅑䅁䅯睢䅑䅁䅅䅁䉁䅁䅁兂㙃兓䍷㑋坦睶杷允䅁䅁䅑䅁䑁䅁䅷䅁䭁䵁䱯䅁䭁䝁䕳䅁䭁䥁䕕䅁䉁䅁䅁允䅁䅁䅕婧䑖㉩湺稵䴸䅉䅅䅁䕁䅁䅁睁䵁䅁䅁权慃睃䅁权䕁䅁䅁权䙃䅂䅁允䅁䅁䅅䅁䙁䅁䅁䅁潃楄䉊䍄䉁䅁䅁䅂䅁䅁䅍䅄䅁䅁䅯䅑䅷䅁䅯睡䅑䅁䅯䅧䅑䅁䅅䅁䉁䅁䅁兂䕁杖琴灳倳睐杷允䅁䅁䅍䅁䑁䅁䅷䅁䭁䍁䱙䅁䭁䉁䝯䅁䉁䅁䅁允䅁䅁䅯睷䅙䅁杷允䅁䅁䅑䅁䑁䅁䅷䅁䭁䑁䰰䅁䭁䉁䅅䅁䭁䡁䕅䅁䉁䅁䅁允䅁䅁䄴杅䅁䑁䅕睍睁䑁䅅䅎睁䑁䅁䅍䅁䅁杷允䅁䅁䅍䅁䑁䅁䅷䅁䭁䡁䵕䅁䭁䉁䝯䅁䉁䅁䅁允䅁䅁䅯䅷䅙䅁杷允䅁䅁䅑䅁䑁䅁䅷䅁䭁偁䭧䅁䭁䉁䅅䅁䭁䥁䕉䅁䉁䅁䅁允䅁䅁䄴杅䅁䑁䅣李ㅁ䑁䅙䅍睁䑁䅁䅍䅁䅁杷允䅁䅁䅑䅁䑁䅁䅷䅁䭁偁䱷䅁䭁䝁䕳䅁䭁䡁䔰䅁䉁䅁䅁允䅁䅁䅕椹捨㡪ㅌ䐶䴸䅉䅅䅁䑁䅁䅁睁䵁䅁䅁权䥂杄䅁权慁杂䅁允䅁䅁䅅䅁䭁䙁䜸䅁䵁䅉䅅䅁䕁䅁䅁睁䵁䅁䅁权橂䅄䅁权牂䅂䅁权ㅂ䅂䅁允䅁䅁䅅䅁䙁乁㕶浦㡱乤⽳䍄䉁䅁䅁䅂䅁䅁䅍䅄䅁䅁䅯睅䄰䅁䅯睡䅑䅁䅯睧䅑䅁䅅䅁䉁䅁䅁兂穁積積積䑐睐杷允䅁䅁䅑䅁䑁䅁䅷䅁䭁䅁䱑䅁䭁䉁䜸䅁䭁䍁䝁䅁䉁䅁䅁允䅁䅁䅯䅦䄰䅁杷允䅁䅁䅑䅁䑁䅁䅷䅁䭁䍁䱅䅁䭁䅁䅑䅁䭁䡁䕉䅁䉁䅁䅁允䅁䅁䅕䅁䅁䑁䝓歈䵅䅉䅅䅁䕁䅁䅁睁䵁䅁䅁权祄䅄䅁权剁䅁䅁权㉂䅂䅁允䅁䅁䅅䅁佁䉁䅑䅁祁䑁䅕睍ㅁ䑁䅅李睁䑁䅁䅍䅁䅁杷允䅁䅁䅍䅁䑁䅁䅷䅁䭁䱁䙙䅁䭁䍁䝑䅁䉁䅁䅁允䅁䅁䅯䅍䅷䅁杷允䅁䅁䅑䅁䑁䅁䅷䅁䭁佁䱕䅁䭁䉁䅅䅁䭁䡁䕉䅁䉁䅁䅁允䅁䅁䄴杅䅁䑁䅉睍硁䑁䅁睍睁䑁䅁䅍䅁䅁杷允䅁䅁䅑䅁䑁䅁䅷䅁䭁䵁䵣䅁䭁䅁䅑䅁䭁䥁䕅䅁䉁䅁䅁允䅁䅁䅕䅁䅁䕁佃唸䵁䅉䅅䅁䕁䅁䅁睁䵁䅁䅁权獁兄䅁权牂䅂䅁权䑃䅂䅁允䅁䅁䅅䅁䙁䝁浚浚浚桚䅂䍄䉁䅁䅁䅂䅁䅁䅍䅄䅁䅁䅯充䅷䅁䅯睡䅑䅁䅯杣䅑䅁䅅䅁䉁䅁䅁兂十㡧䭄啯䝘睶杷允䅁䅁䅑䅁䑁䅁䅷䅁䭁䭁乫䅁䭁䝁䕳䅁䭁䡁䕙䅁䉁䅁䅁允䅁䅁䅕䬯确欰椱䑳䴸䅉䅅䅁䑁䅁䅁睁䵁䅁䅁权䅂䅄䅁权慁杂䅁允䅁䅁䅅䅁䭁䵁䝁䅁䵁䅉䅅䅁䑁䅁䅁睁䵁䅁䅁权奃兄䅁权流杂䅁允䅁䅁䅅䅁佁䅁䅷䅁㕁䑁䅕杌祁䑁䅅䅁䵁䅉䅅䅁䕁䅁䅁睁䵁䅁䅁权ㅃ睃䅁权剁䅁䅁权㑂䅂䅁允䅁䅁䅅䅁佁䉁䅑䅁硁䑁䅍䅎ぁ䑁䅕睍睁䑁䅁䅍䅁䅁杷允䅁䅁䅑䅁䑁䅁䅷䅁䭁䭁䱙䅁䭁䅁䅑䅁䭁䡁䕧䅁䉁䅁䅁允䅁䅁䅕䅁䅁䉁㑄歅䵅䅉䅅䅁䕁䅁䅁睁䵁䅁䅁权橃䅄䅁权剁䅁䅁权睂䅂䅁允䅁䅁䅅䅁佁䉁䅉䅁㕁䑁䅑睎㕁䑁䅍䅎硁䑁䅕䅁䵁䅉䅅䅁䕁䅁䅁睁䵁䅁䅁权瑁兄䅁权䕁䅁䅁权睂䅂䅁允䅁䅁䅅䅁䙁䅁䅁䅁䅁⭉䅊䍄䉁䅁䅁䅂䅁䅁䅍䅄䅁䅁䅯杗䄴䅁䅯睡䅑䅁䅯睥䅑䅁䅅䅁䉁䅁䅁兂䅁䅁䅁䅁䅁䅑杷允䅁䅁䅑䅁䑁䅁䅷䅁䭁䙁䴰䅁䭁䅁䅑䅁䭁䥁䕍䅁䉁䅁䅁允䅁䅁䅕䅁䅁䝁楂歄䵅䅉䅅䅁䕁䅁䅁睁䵁䅁䅁权晃䅄䅁权牂䅂䅁权䑃䅂䅁允䅁䅁䅅䅁䙁偁潙䥘䌯搹⽩䍄䉁䅁䅁睁䅁䅁䅍䅄䅁䅁䅯䅧䅳䅁䅯䅇䅙䅁䅅䅁䉁䅁䅁权婁杂䅁䍄䉁䅁䅁䅂䅁䅁䅍䅄䅁䅁䅯䅣䅳䅁䅯睡䅑䅁䅯杣䅑䅁䅅䅁䉁䅁䅁兂卂䉵䘶ㄶえ睐杷允䅁䅁䅍䅁䑁䅁䅷䅁䭁䑁䵅䅁䭁䍁䝑䅁䉁䅁䅁允䅁䅁䅯杍䅷䅁杷允䅁䅁䅑䅁䑁䅁䅷䅁䭁䙁䱅䅁䭁䝁䕳䅁䭁䡁䕍䅁䉁䅁䅁允䅁䅁䅕䅁䅁䅁䅁䅁䵁䅉䅅䅁䕁䅁䅁睁䵁䅁䅁权ㅄ睃䅁权䕁䅁䅁权扁睄䅁允䅁䅁䅅䅁䙁䅁䅁䅁元側䄵䍄䉁䅁䅁睁䅁䅁䅍䅄䅁䅁䅯睡䅳䅁䅯䅇䅙䅁䅅䅁䉁䅁䅁权䕂杂䅁䍄䉁䅁䅁睁䅁䅁䅍䅄䅁䅁䅯兣䅳䅁䅯杇䅙䅁䅅䅁䉁䅁䅁权敂杂䅁䍄䉁䅁䅁䅂䅁䅁䅍䅄䅁䅁䅯兢䄰䅁䅯睡䅑䅁䅯杣䅑䅁䅅䅁䉁䅁䅁兂㍂灶愸㥌䔳睐杷允䅁䅁䅑䅁䑁䅁䅷䅁䭁䅁䱍䅁䭁䅁䅑䅁䭁䥁䕍䅁䉁䅁䅁允䅁䅁䅕䅁䅁佁䩂歅䵅䅉䅅䅁䑁䅁䅁睁䵁䅁䅁权ぁ䅄䅁权歁杂䅁允䅁䅁䅅䅁䭁䑁䵕䅁䵁䅉䅅䅁䕁䅁䅁睁䵁䅁䅁权允䅄䅁权䕁䅁䅁权㥂䅂䅁允䅁䅁䅅䅁䙁䅁䅁䅁獃硚䉨䍄䉁䅁䅁䅂䅁䅁䅍䅄䅁䅁䅯䅘䅷䅁䅯睡䅑䅁䅯䅤䅑䅁䅅䅁䉁䅁䅁兂㝁〳丫㉬㈷睐杷允䅁䅁䅑䅁䑁䅁䅷䅁䭁乁䵣䅁䭁䝁䕳䅁䭁䡁䕷䅁䉁䅁䅁允䅁䅁䅕㉩湺㘫确橳䴸䅉䅅䅁䕁䅁䅁睁䵁䅁䅁权牃兄䅁权牂䅂䅁权㡂䅂䅁允䅁䅁䅅䅁䙁乁橥䑣䬰⬱⽍䍄䉁䅁䅁睁䅁䅁䅍䅄䅁䅁䅯来䅳䅁䅯杈䅙䅁䅅䅁䉁䅁䅁权呂杂䅁䍄䉁䅁䅁䅂䅁䅁䅍䅄䅁䅁䅯䅎䅷䅁䅯充䅁䅁䅯䅧䅑䅁䅅䅁䉁䅁䅁杄十䅁䅁兎硁䑁䅁䅏硁䑁䅕兏ぁ䅁䅁䍄䉁䅁䅁䅂䅁䅁䅍䅄䅁䅁䅯䅵䅷䅁䅯睡䅑䅁䅯兦䅑䅁䅅䅁䉁䅁䅁兂㡄晱午坔兌睐杷允䅁䅁䅑䅁䑁䅁䅷䅁䭁䱁䵷䅁䭁䉁䅅䅁䭁䥁䕉䅁䉁䅁䅁允䅁䅁䄴杅䅁䑁䅉兎睁䑁䅅䅎睁䑁䅉睎䅁䅁杷允䅁䅁䅑䅁䑁䅁䅷䅁䭁䅁䱫䅁䭁䝁䕳䅁䭁䉁偳䅁䉁䅁䅁允䅁䅁䅕㘱睎児塲歇䵁䅉䅅䅁䑁䅁䅁睁䵁䅁䅁权桄䅄䅁权流杂䅁允䅁䅁䅅䅁佁䅁䄴䅁硁䑁䅁䅎畁䑁䅣䅎䅁䅁杷允䅁䅁䅑䅁䑁䅁䅷䅁䭁偁义䅁䭁䅁䅑䅁䭁䡁䕯䅁䉁䅁䅁允䅁䅁䅕䅁䅁䙁坱歉䵅䅉䅅䅁䑁䅁䅁睁䵁䅁䅁权慂杄䅁权慁杂䅁允䅁䅁䅅䅁䭁䙁䝫䅁䵁䅉䅅䅁䕁䅁䅁睁䵁䅁䅁权乁䅄䅁权晁杂䅁权杁杂䅁允䅁䅁䅅䅁䭁䩁䥧䅁䵁䅉䅅䅁䕁䅁䅁睁䵁䅁䅁权橄睃䅁权剁䅁䅁权㉂䅂䅁允䅁䅁䅅䅁佁䉁䅉䅁ㅁ䑁䅑䅎祁䑁䅁䅍㉁䑁䅑䅁䵁䅉䅅䅁䕁䅁䅁睁䵁䅁䅁权佃兄䅁权牂䅂䅁权㉂䅂䅁允䅁䅁䅅䅁䙁䡁啳歲桦牥⽓䍄䉁䅁䅁睁䅁䅁䅍䅄䅁䅁䅯杊䅳䅁䅯䅈䅙䅁䅅䅁䉁䅁䅁权ㅂ睂䅁䍄䉁䅁䅁䅂䅁䅁䅍䅄䅁䅁䅯眷䄰䅁䅯䅂䅁䅁䅯杦䅑䅁䅅䅁䉁䅁䅁兂䅁䅁䅁䍳⭘䅑杷允䅁䅁䅍䅁䑁䅁䅷䅁䭁䩁䵙䅁䭁䉁䝯䅁䉁䅁䅁允䅁䅁䅯杘䅙䅁杷允䅁䅁䅑䅁䑁䅁䅷䅁䭁䥁䱣䅁䭁䝁䕳䅁䭁䡁䕁䅁䉁䅁䅁允䅁䅁䅕䬯确欰椱䑧䴸䅉䅅䅁䕁䅁䅁睁䵁䅁䅁权䅃兄䅁权牂䅂䅁权㉂䅂䅁允䅁䅁䅅䅁䙁䩁奍䙂余敌⽋䍄䉁䅁䅁䅂䅁䅁䅍䅄䅁䅁䅯兗䅳䅁䅯䅂䅁䅁䅯䅦䅑䅁䅅䅁䉁䅁䅁兂䅁䅁䅁䉳乫兑杷允䅁䅁䅑䅁䑁䅁䅷䅁䭁䥁䱑䅁䭁䉁䜸䅁䭁䍁䝁䅁䉁䅁䅁允䅁䅁䅯䅏䅙䅁杷允䅁䅁䅑䅁䑁䅁䅷䅁䭁䩁䱉䅁䭁䅁䅑䅁䭁䥁䕑䅁䉁䅁䅁允䅁䅁䅕䅁䅁䭁奲啍䵅䅉䅅䅁䑁䅁䅁睁䵁䅁䅁权㍁䅄䅁权奁杂䅁允䅁䅁䅅䅁䭁䡁䝷䅁䵁䅉䅅䅁䕁䅁䅁睁䵁䅁䅁权乂兄䅁权䕁䅁䅁权瑂䅂䅁允䅁䅁䅅䅁䙁䅁䅁䅁睄偯䅂䍄䉁䅁䅁睁䅁䅁䅍䅄䅁䅁䅯杤䅷䅁䅯杊䅙䅁䅅䅁䉁䅁䅁杄佁䅁䅁免睁䑁䅍杌祁䑁䅅䅁䵁䅉䅅䅁䕁䅁䅁睁䵁䅁䅁权楂睃䅁权牂䅂䅁权睂䅂䅁允䅁䅁䅅䅁䙁䱁䥔牤昶桇䅂䍄䉁䅁䅁䅂䅁䅁䅍䅄䅁䅁䅯䅴䅳䅁䅯䅂䅁䅁䅯兤䅑䅁䅅䅁䉁䅁䅁兂䅁䅁䅁䜰敕兑杷允䅁䅁䅑䅁䑁䅁䅷䅁䭁䡁䱑䅁䭁䉁䜸䅁䭁䍁䝁䅁䉁䅁䅁允䅁䅁䅯䅏䅙䅁杷允䅁䅁䅑䅁䑁䅁䅷䅁䭁偁䱳䅁䭁䅁䅑䅁䭁䡁䔴䅁䉁䅁䅁允䅁䅁䅕䅁䅁䥁㕄〷䵁䅉䅅䅁䕁䅁䅁睁䵁䅁䅁权⽁䅄䅁权牂䅂䅁权療䅂䅁允䅁䅁䅅䅁䙁䍁捬㡪ㅌ偋⽑䍄䉁䅁䅁睁䅁䅁䅍䅄䅁䅁䅯杉䅳䅁䅯䅊䅙䅁䅅䅁䉁䅁䅁权㕁䅄䅁䍄䉁䅁䅁䅂䅁䅁䅍䅄䅁䅁䅯眳䅷䅁䅯睡䅑䅁䅯入䅑䅁䅅䅁䉁䅁䅁兂畃⭒㙆䭆⼷睐杷允䅁䅁䅑䅁䑁䅁䅷䅁䭁䍁䱕䅁䭁䝁䕳䅁䭁䡁䕍䅁䉁䅁䅁允䅁䅁䅕䘷㑇潈牘吰䴸䅉䅅䅁䕁䅁䅁睁䵁䅁䅁权歄兄䅁权牂䅂䅁权ㅂ䅂䅁允䅁䅁䅅䅁䙁䩁婱婭婭晭⽳䍄䉁䅁䅁睁䅁䅁䅍䅄䅁䅁䅯兢䅳䅁䅯䅊䅙䅁䅅䅁䉁䅁䅁权⽃䅄䅁䍄䉁䅁䅁䅂䅁䅁䅍䅄䅁䅁䅯克䅳䅁䅯䅂䅁䅁䅯睢䅑䅁䅅䅁䉁䅁䅁兂䅁䅁䅁䱱䑕兑杷允䅁䅁䅑䅁䑁䅁䅷䅁䭁䩁䵧䅁䭁䅁䅑䅁䭁䥁䕍䅁䉁䅁䅁允䅁䅁䅕䅁䅁䑁䅑歍䵅䅉䅅䅁䕁䅁䅁睁䵁䅁䅁权剃兄䅁权牂䅂䅁权⭂䅂䅁允䅁䅁䅅䅁䙁䍁䡵瑆佮⼹⽥䍄䉁䅁䅁睁䅁䅁䅍䅄䅁䅁䅯杹䅷䅁䅯杈䅙䅁䅅䅁䉁䅁䅁权楃杂䅁䍄䉁䅁䅁睁䅁䅁䅍䅄䅁䅁䅯兕䄰䅁䅯杈䅙䅁䅅䅁䉁䅁䅁权䡄杂䅁䍄䉁䅁䅁睁䅁䅁䅍䅄䅁䅁䅯䅡䅷䅁䅯䅈䅙䅁䅅䅁䉁䅁䅁权乂杂䅁䍄䉁䅁䅁䅂䅁䅁䅍䅄䅁䅁䅯䅂䅳䅁䅯睡䅑䅁䅯兦䅑䅁䅅䅁䉁䅁䅁兂㑃潈牘払敩睐杷允䅁䅁䅑䅁䑁䅁䅷䅁䭁䑁䱯䅁䭁䅁䅑䅁䭁䥁䕕䅁䉁䅁䅁允䅁䅁䅕䅁䅁䅁佁〸䵁䅉䅅䅁䕁䅁䅁睁䵁䅁䅁权兄睃䅁权䕁䅁䅁权䙃䅂䅁允䅁䅁䅅䅁䙁䅁䅁䅁权䅡䉊䍄䉁䅁䅁䅂䅁䅁䅍䅄䅁䅁䅯睅䅷䅁䅯睡䅑䅁䅯杣䅑䅁䅅䅁䉁䅁䅁兂㝂䭆䠵場啱睐杷允䅁䅁䅍䅁䑁䅁䅷䅁䭁佁䱫䅁䭁䉁䜴䅁䉁䅁䅁允䅁䅁䅯八䅙䅁杷允䅁䅁䅍䅁䑁䅁䅷䅁䭁䡁佅䅁䭁䍁䝑䅁䉁䅁䅁允䅁䅁䅯杣䄴䅁杷允䅁䅁䅑䅁䑁䅁䅷䅁䭁䉁乣䅁䭁䉁䅅䅁䭁䝁䔰䅁䉁䅁䅁允䅁䅁䄴杅䅁䑁䅅兏睁䑁䅑䅎㕁䑁䅙䅏䅁䅁杷允䅁䅁䅍䅁䑁䅁䅷䅁䭁䕁䵷䅁䭁䉁䝧䅁䉁䅁䅁允䅁䅁䅯䅦䅙䅁杷允䅁䅁䅍䅁䑁䅁䅷䅁䭁䑁䵯䅁䭁䉁䜴䅁䉁䅁䅁允䅁䅁䅯公䅙䅁杷允䅁䅁䅍䅁䑁䅁䅷䅁䭁䥁久䅁䭁䉁䜴䅁䉁䅁䅁允䅁䅁䅯兴䅙䅁杷允䅁䅁䅑䅁䑁䅁䅷䅁䭁䵁丸䅁䭁䅁䅑䅁䭁䝁䔸䅁䉁䅁䅁允䅁䅁䅕䅁䅁䭁歂啂䵅䅉䅅䅁䕁䅁䅁睁䵁䅁䅁权湂杄䅁权䕁䅁䅁权㡂䅂䅁允䅁䅁䅅䅁䙁䅁䅁䅁睃穆䉰䍄䉁䅁䅁睁䅁䅁䅍䅄䅁䅁䅯䅐䅷䅁䅯杈䅙䅁䅅䅁䉁䅁䅁权煂睂䅁䍄䉁䅁䅁䅂䅁䅁䅍䅄䅁䅁䅯兘䅳䅁䅯䅂䅁䅁䅯睧䅑䅁䅅䅁䉁䅁䅁兂䅁䅁䅁䠳䍰兑杷允䅁䅁䅍䅁䑁䅁䅷䅁䭁乁䰸䅁䭁䉁䝷䅁䉁䅁䅁允䅁䅁䅯睋䅙䅁杷允䅁䅁䅑䅁䑁䅁䅷䅁䭁䕁佑䅁䭁䝁䕳䅁䭁䡁䕁䅁䉁䅁䅁允䅁䅁䅕䉯癯匳䝑吲䴸䅉䅅䅁䑁䅁䅁睁䵁䅁䅁权佃䅄䅁权奁杂䅁允䅁䅁䅅䅁䭁䡁䝷䅁䵁䅉䅅䅁䕁䅁䅁睁䵁䅁䅁权獂睃䅁权䕁䅁䅁权㑂䅂䅁允䅁䅁䅅䅁䙁䅁䅁䅁奄剧䉎䍄䉁䅁䅁䅂䅁䅁䅍䅄䅁䅁䅯其䄰䅁䅯䅂䅁䅁䅯䅤䅑䅁䅅䅁䉁䅁䅁兂䅁䅁䅁䉁䩉兑杷允䅁䅁䅑䅁䑁䅁䅷䅁䭁偁乕䅁䭁䝁䕳䅁䭁䡁䕁䅁䉁䅁䅁允䅁䅁䅕灭婭婭婭吴䴸䅉䅅䅁䑁䅁䅁睁䵁䅁䅁权塂杄䅁权流杂䅁允䅁䅁䅅䅁佁䅁䅷䅁㍁䑁䅕杌㉁䑁䅕䅁䵁䅉䅅䅁䕁䅁䅁睁䵁䅁䅁权㙄䅄䅁权䕁䅁䅁权硂䅂䅁允䅁䅁䅅䅁䙁䅁䅁䅁睄六䉸䍄䉁䅁䅁睁䅁䅁䅍䅄䅁䅁䅯朶䅷䅁䅯杊䅙䅁䅅䅁䉁䅁䅁杄䵁䅁䅁睎㑁䍁䄴杍㑁䅁䅁䍄䉁䅁䅁䅂䅁䅁䅍䅄䅁䅁䅯睧䅳䅁䅯睡䅑䅁䅯睥䅑䅁䅅䅁䉁䅁䅁兂䩃坑汄䜰浉䅑杷允䅁䅁䅍䅁䑁䅁䅷䅁䭁䍁䴸䅁䭁䉁䜴䅁䉁䅁䅁允䅁䅁䅯条䅣䅁杷允䅁䅁䅑䅁䑁䅁䅷䅁䭁乁䱍䅁䭁䝁䕳䅁䭁䡁䔸䅁䉁䅁䅁允䅁䅁䅕䉵䘶ㄶ㑇爷䴸䅉䅅䅁䕁䅁䅁睁䵁䅁䅁权䱃兄䅁权牂䅂䅁权⭂䅂䅁允䅁䅁䅅䅁䙁偁湃歸㍳摩⽫䍄䉁䅁䅁䅂䅁䅁䅍䅄䅁䅁䅯朶䄰䅁䅯睡䅑䅁䅯䅧䅑䅁䅅䅁䉁䅁䅁权䡂䅁䅁䍄䉁䅁䅁䅂䅁䅁䅍䅄䅁䅁䅯䅄䅳䅁䅯充䅁䅁䅯䅨䅑䅁䅅䅁䉁䅁䅁杄十䅁䅁兎ㅁ䑁䅣䅏硁䑁䅁䅍睁䅁䅁䍄䉁䅁䅁䅂䅁䅁䅍䅄䅁䅁䅯杶䅷䅁䅯睡䅑䅁䅯睧䅑䅁䅅䅁䉁䅁䅁兂桁䡳潊敫朳睐杷允䅁䅁䅑䅁䑁䅁䅷䅁䭁䑁伴䅁䭁䝁䕳䅁䭁䡁䕁䅁䉁䅁䅁允䅁䅁䅕呣䬰㘱睎吸䴸䅉䅅䅁䕁䅁䅁睁䵁䅁䅁权㡁杄䅁权牂䅂䅁权㍂䅂䅁允䅁䅁䅅䅁䙁䙁㕧䵴㉨癶⽫䍄䉁䅁䅁睁䅁䅁䅍䅄䅁䅁䅯儹䅷䅁䅯杈䅙䅁䅅䅁䉁䅁䅁权ぁ杂䅁䍄䉁䅁䅁䅂䅁䅁䅍䅄䅁䅁䅯杨䅳䅁䅯䅂䅁䅁䅯兤䅑䅁䅅䅁䉁䅁䅁兂祄欰椱䉒歄䅑杷允䅁䅁䅑䅁䑁䅁䅷䅁䭁乁䵫䅁䭁䝁䕳䅁䭁䡁䕫䅁䉁䅁䅁允䅁䅁䅕捺䵺䵺䵺䰵䴸䅉䅅䅁䑁䅁䅁睁䵁䅁䅁权湁䅄䅁权歁杂䅁允䅁䅁䅅䅁䭁䉁䕁䅁䵁䅉䅅䅁䕁䅁䅁睁䵁䅁䅁权㍃兄䅁权䕁䅁䅁权㙂䅂䅁允䅁䅁䅅䅁䙁䅁䅁䅁㑁䑷䉚䍄䉁䅁䅁䅂䅁䅁䅍䅄䅁䅁䅯䅣䅳䅁䅯睡䅑䅁䅯杧䅑䅁䅅䅁䉁䅁䅁兂㉄䙋偹癷潘睐杷允䅁䅁䅑䅁䑁䅁䅷䅁䭁乁䴸䅁䭁䅁䅑䅁䭁䡁䕍䅁䉁䅁䅁允䅁䅁䅕䅁䅁䝁塄〫䵁䅉䅅䅁䑁䅁䅁睁䵁䅁䅁权⽁䅄䅁权捁杂䅁允䅁䅁䅅䅁䭁䥁䝉䅁䵁䅉䅅䅁䕁䅁䅁睁䵁䅁䅁权橂䅄䅁权牂䅂䅁权⭂䅂䅁允䅁䅁䅅䅁䙁䙁㕧䵴㉨當⽳䍄䉁䅁䅁䅂䅁䅁䅍䅄䅁䅁䅯睢䅳䅁䅯睡䅑䅁䅯入䅑䅁䅅䅁䉁䅁䅁兂汁潂噇㑑祶睐杷允䅁䅁䅑䅁䑁䅁䅷䅁䭁䕁乫䅁䭁䅁䅑䅁䭁䡁䕙䅁䉁䅁䅁允䅁䅁䅕䅁䅁䕁湺䕅䵅䅉䅅䅁䑁䅁䅁睁䵁䅁䅁权剂䅄䅁权歁杂䅁允䅁䅁䅅䅁䭁䉁䕁䅁䵁䅉䅅䅁䕁䅁䅁睁䵁䅁䅁权湄权䅁权牂䅂䅁权䉃䅂䅁允䅁䅁䅅䅁䙁䑁積積積⭍⽳䍄䉁䅁䅁䅂䅁䅁䅍䅄䅁䅁䅯睂䄰䅁䅯䅂䅁䅁䅯入䅑䅁䅅䅁䉁䅁䅁兂䅁䅁䅁䉍㡌䅑杷允䅁䅁䅑䅁䑁䅁䅷䅁䭁䉁乧䅁䭁䝁䕳䅁䭁䡁䕅䅁䉁䅁䅁允䅁䅁䅕䑗ね䡹⭡㜳䴸䅉䅅䅁䕁䅁䅁睁䵁䅁䅁权獄权䅁权牂䅂䅁权穂䅂䅁允䅁䅁䅅䅁䙁䵁ㅐ䙋偹畷⽕䍄䉁䅁䅁䅂䅁䅁䅍䅄䅁䅁䅯儷䅯䅁䅯䅂䅁䅁䅯兣䅑䅁䅅䅁䉁䅁䅁兂䅁䅁䅁䭯桑兑杷允䅁䅁䅑䅁䑁䅁䅷䅁䭁偁䭧䅁䭁䅁䅑䅁䭁䡁䕷䅁䉁䅁䅁允䅁䅁䅕䅁䅁佁潂䔹䵁䅉䅅䅁䕁䅁䅁睁䵁䅁䅁权䍂䅄䅁权晁杂䅁权杁杂䅁允䅁䅁䅅䅁䭁䕁䵍䅁䵁䅉䅅䅁䕁䅁䅁睁䵁䅁䅁权䩁睃䅁权䕁䅁䅁权㝂䅂䅁允䅁䅁䅅䅁䙁䅁䅁䅁䍁ふ䉂䍄䉁䅁䅁䅂䅁䅁䅍䅄䅁䅁䅯睡䅷䅁䅯睡䅑䅁䅯䅨䅑䅁䅅䅁䉁䅁䅁兂慃婭婭婭婮睐杷允䅁䅁䅍䅁䑁䅁䅷䅁䭁偁乍䅁䭁䍁䝙䅁䉁䅁䅁允䅁䅁䄴䅄䅁䑁䅫睎畁䑁䅧睍䅁䅁杷允䅁䅁䅑䅁䑁䅁䅷䅁䭁偁䭧䅁䭁䅁䅑䅁䭁䝁䔸䅁䉁䅁䅁允䅁䅁䅕䅁䅁䉁佪䕁䵅䅉䅅䅁䕁䅁䅁睁䵁䅁䅁权ㅃ䅄䅁权牂䅂䅁权㙂䅂䅁允䅁䅁䅅䅁䙁䥁牘払敧敨⽍䍄䉁䅁䅁䅂䅁䅁䅍䅄䅁䅁䅯杈䄰䅁䅯睈䅙䅁䅯䅉䅙䅁䅅䅁䉁䅁䅁权䵂杂䅁䍄䉁䅁䅁䅂䅁䅁䅍䅄䅁䅁䅯杂䅳䅁䅯睡䅑䅁䅯睤䅑䅁䅅䅁䉁䅁䅁兂晁敨剴䉵琷睐杷允䅁䅁䅑䅁䑁䅁䅷䅁䭁䱁䰰䅁䭁䝁䕳䅁䭁䡁䔰䅁䉁䅁䅁允䅁䅁䅕扉祂䩡瑈䐶䴸䅉䅅䅁䑁䅁䅁睁䵁䅁䅁权䍂䅄䅁权敁杂䅁允䅁䅁䅅䅁䭁䝁䝅䅁䵁䅉䅅䅁䕁䅁䅁睁䵁䅁䅁权煃䅄䅁权牂䅂䅁权䕃䅂䅁允䅁䅁䅅䅁䙁乁佮ㄹ橐晰⽅䍄䉁䅁䅁䅂䅁䅁䅍䅄䅁䅁䅯兆䅳䅁䅯睡䅑䅁䅯兢䅑䅁䅅䅁䉁䅁䅁兂䥂場啯歲剦睐杷允䅁䅁䅑䅁䑁䅁䅷䅁䭁䡁䱫䅁䭁䝁䕳䅁䭁䡁䕣䅁䉁䅁䅁允䅁䅁䅕硥畓⭒㙆䐱䴸䅉䅅䅁䕁䅁䅁睁䵁䅁䅁权湁睃䅁权䕁䅁䅁权扁睄䅁允䅁䅁䅅䅁䙁䅁䅁䅁睂⽧䅬䍄䉁䅁䅁䅂䅁䅁䅍䅄䅁䅁䅯睋䅳䅁䅯充䅁䅁䅯杣䅑䅁䅅䅁䉁䅁䅁杄十䅁䅁睍睁䑁䅑免硁䑁䅁䅍睁䅁䅁䍄䉁䅁䅁睁䅁䅁䅍䅄䅁䅁䅯兒䅷䅁䅯䅈䅙䅁䅅䅁䉁䅁䅁权獁睂䅁䍄䉁䅁䅁䅂䅁䅁䅍䅄䅁䅁䅯具䅳䅁䅯䅂䅁䅁䅯兣䅑䅁䅅䅁䉁䅁䅁兂䅁䅁䅁䍧歯兑杷允䅁䅁䅍䅁䑁䅁䅷䅁䭁䝁乫䅁䭁䉁䝧䅁䉁䅁䅁允䅁䅁䅯兇䅙䅁杷允䅁䅁䅑䅁䑁䅁䅷䅁䭁佁䭯䅁䭁䝁䕳䅁䭁䡁䕕䅁䉁䅁䅁允䅁䅁䅕体㙆䭆䠵吰䴸䅉䅅䅁䑁䅁䅁睁䵁䅁䅁权乂䅄䅁权流杂䅁允䅁䅁䅅䅁佁䅁䅷䅁㕁䑁䅍杌睁䑁䅧䅁䵁䅉䅅䅁䕁䅁䅁睁䵁䅁䅁权啁兄䅁权䕁䅁䅁权⭂䅂䅁允䅁䅁䅅䅁䙁䅁䅁䅁䅂硭䉖䍄䉁䅁䅁䅂䅁䅁䅍䅄䅁䅁䅯兘䅳䅁䅯睡䅑䅁䅯䅧䅑䅁䅅䅁䉁䅁䅁兂慃婭婭婭灭睐杷允䅁䅁䅑䅁䑁䅁䅷䅁䭁䭁䱧䅁䭁䉁䅅䅁䭁䝁䔸䅁䉁䅁䅁允䅁䅁䄴䅆䅁䑁䅉睍睁䑁䅑李穁䑁䅉䅎硁䅁䅁䍄䉁䅁䅁睁䅁䅁䅍䅄䅁䅁䅯䅢䄰䅁䅯杈䅙䅁䅅䅁䉁䅁䅁权偃杂䅁䍄䉁䅁䅁䅂䅁䅁䅍䅄䅁䅁䅯睩䅳䅁䅯睡䅑䅁䅯兢䅑䅁䅅䅁䉁䅁䅁兂呄坔光䑗ね睐杷允䅁䅁䅑䅁䑁䅁䅷䅁䭁䭁䱅䅁䭁䝁䕳䅁䭁䝁䔰䅁䉁䅁䅁允䅁䅁䅕䉯癯匳䝑吰䴸䅉䅅䅁䕁䅁䅁睁䵁䅁䅁权兄睃䅁权牂䅂䅁权䉃䅂䅁允䅁䅁䅅䅁䙁䑁敖歵䵫瑁⽳䍄䉁䅁䅁䅂䅁䅁䅍䅄䅁䅁䅯䅒䄴䅁䅯䅂䅁䅁䅯睧䅑䅁䅅䅁䉁䅁䅁兂䅁䅁䅁䉷㉪䅑杷允䅁䅁䅍䅁䑁䅁䅷䅁䭁䕁䵯䅁䭁䉁䜴䅁䉁䅁䅁允䅁䅁䅯兒䅙䅁杷允䅁䅁䅑䅁䑁䅁䅷䅁䭁䅁䱙䅁䭁䉁䅅䅁䭁䡁䕳䅁䉁䅁䅁允䅁䅁䄴杅䅁䑁䅍杍ぁ䑁䅁免睁䑁䅁䅍䅁䅁杷允䅁䅁䅑䅁䑁䅁䅷䅁䭁䑁䱣䅁䭁䅁䅑䅁䭁䡁䕕䅁䉁䅁䅁允䅁䅁䅕䅁䅁䝁䥁啂䵅䅉䅅䅁䑁䅁䅁睁䵁䅁䅁权睃䅄䅁权捁杂䅁允䅁䅁䅅䅁䭁䵁䜸䅁䵁䅉䅅䅁䕁䅁䅁睁䵁䅁䅁权敃兄䅁权剁䅁䅁权㍂䅂䅁允䅁䅁䅅䅁佁䉁䅑䅁硁䑁䅍䅍睁䑁䅁䅍睁䑁䅁䅍䅁䅁杷允䅁䅁䅑䅁䑁䅁䅷䅁䭁䱁䰰䅁䭁䉁䜸䅁䭁䍁䝁䅁䉁䅁䅁允䅁䅁䅯䅷䅧䅁杷允䅁䅁䅑䅁䑁䅁䅷䅁䭁䝁䴰䅁䭁䝁䕳䅁䭁䡁䕑䅁䉁䅁䅁允䅁䅁䅕塹⭡确癯呶䴸䅉䅅䅁䕁䅁䅁睁䵁䅁䅁权煃睃䅁权䕁䅁䅁权䙃䅂䅁允䅁䅁䅅䅁䙁䅁䅁䅁睃䅱䉚䍄䉁䅁䅁䅂䅁䅁䅍䅄䅁䅁䅯䅳䅷䅁䅯睡䅑䅁䅯来䅑䅁䅅䅁䉁䅁䅁兂奃桢䑋䵷穲睐杷允䅁䅁䅍䅁䑁䅁䅷䅁䭁䑁䱣䅁䭁䍁䝑䅁䉁䅁䅁允䅁䅁䅯儶䅷䅁杷允䅁䅁䅑䅁䑁䅁䅷䅁䭁䍁䱷䅁䭁䝁䕳䅁䭁䥁䕅䅁䉁䅁䅁允䅁䅁䅕報灪橊䥅啅䵁䅉䅅䅁䕁䅁䅁睁䵁䅁䅁权浄䅄䅁权剁䅁䅁权⭂䅂䅁允䅁䅁䅅䅁佁䉁䅉䅁㑁䑁䅁䅎睁䑁䅍䅍睁䑁䅁䅁䵁䅉䅅䅁䑁䅁䅁睁䵁䅁䅁权佃䅄䅁权流杂䅁允䅁䅁䅅䅁佁䅁䅷䅁㉁䑁䅍杌ぁ䑁䅙䅁䵁䅉䅅䅁䕁䅁䅁睁䵁䅁䅁权獄䅄䅁权牂䅂䅁权瑂䅂䅁允䅁䅁䅅䅁䙁䑁䥅䉲慸乚⽳䍄䉁䅁䅁睁䅁䅁䅍䅄䅁䅁䅯具䅳䅁䅯杈䅙䅁䅅䅁䉁䅁䅁权慃睂䅁䍄䉁䅁䅁睁䅁䅁䅍䅄䅁䅁䅯睸䅳䅁䅯䅇䅙䅁䅅䅁䉁䅁䅁权㡂杂䅁䍄䉁䅁䅁䅂䅁䅁䅍䅄䅁䅁䅯杭䅳䅁䅯睡䅑䅁䅯睦䅑䅁䅅䅁䉁䅁䅁兂䑄匹捨㡪汌睐杷允䅁䅁䅍䅁䑁䅁䅷䅁䭁䕁䴴䅁䭁䉁䝯䅁䉁䅁䅁允䅁䅁䅯睘䅙䅁杷允䅁䅁䅑䅁䑁䅁䅷䅁䭁佁䱅䅁䭁䉁䅅䅁䭁䡁䕣䅁䉁䅁䅁允䅁䅁䄴杅䅁䑁䅑睎㉁䑁䅅睍㍁䑁䅑免䅁䅁杷允䅁䅁䅑䅁䑁䅁䅷䅁䭁䡁乫䅁䭁䉁䅅䅁䭁䡁䔸䅁䉁䅁䅁允䅁䅁䄴杅䅁䑁䅑杍㉁䑁䅕兏睁䑁䅁䅍䅁䅁杷允䅁䅁䅑䅁䑁䅁䅷䅁䭁䵁䱕䅁䭁䅁䅑䅁䭁䥁䕁䅁䉁䅁䅁允䅁䅁䅕䅁䅁䩁穃啄䵅䅉䅅䅁䕁䅁䅁睁䵁䅁䅁权求兄䅁权牂䅂䅁权療䅂䅁允䅁䅁䅅䅁䙁䙁偹癷潕佘⼸䍄䉁䅁䅁䅂䅁䅁䅍䅄䅁䅁䅯睶䄰䅁䅯睡䅑䅁䅯兤䅑䅁䅅䅁䉁䅁䅁兂㥁瑃橥䑣焳睐杷允䅁䅁䅑䅁䑁䅁䅷䅁䭁偁乧䅁䭁䉁䅅䅁䭁䡁䕑䅁䉁䅁䅁允䅁䅁䄴杅䅁䑁䅅睎㑁䑁䅉兏ぁ䑁䅣䅍䅁䅁杷允䅁䅁䅑䅁䑁䅁䅷䅁䭁䩁䵙䅁䭁䉁䅅䅁䭁䡁䕙䅁䉁䅁䅁允䅁䅁䄴杅䅁䑁䅉睎硁䑁䅙睍穁䑁䅫䅍䅁䅁杷允䅁䅁䅑䅁䑁䅁䅷䅁䭁䵁乣䅁䭁䅁䅑䅁䭁䡁䔸䅁䉁䅁䅁允䅁䅁䅕䅁䅁䩁獨䕁䵅䅉䅅䅁䕁䅁䅁睁䵁䅁䅁权あ睃䅁权牂䅂䅁权䑃䅂䅁允䅁䅁䅅䅁䙁䱁䩰䅄牉㙨⽙䍄䉁䅁䅁䅂䅁䅁䅍䅄䅁䅁䅯䅪䅷䅁䅯睡䅑䅁䅯䅧䅑䅁䅅䅁䉁䅁䅁兂睃浣剩堷橺睶杷允䅁䅁䅍䅁䑁䅁䅷䅁䭁䥁乁䅁䭁䉁䝯䅁䉁䅁䅁允䅁䅁䅯児䅙䅁杷允䅁䅁䅑䅁䑁䅁䅷䅁䭁䭁䵙䅁䭁䉁䅅䅁䭁䥁䕍䅁䉁䅁䅁允䅁䅁䄴杅䅁䑁䅑李㑁䑁䅅䅎㑁䑁䅕䅎䅁䅁杷允䅁䅁䅑䅁䑁䅁䅷䅁䭁䩁䵍䅁䭁䝁䕳䅁䭁䥁䕁䅁䉁䅁䅁允䅁䅁䅕佖汏㡭村䐲䴸䅉䅅䅁䕁䅁䅁睁䵁䅁䅁权㝂兄䅁权牂䅂䅁权㍂䅂䅁允䅁䅁䅅䅁䙁乁橥䑣䬰㤱⽍䍄䉁䅁䅁䅂䅁䅁䅍䅄䅁䅁䅯杳䅷䅁䅯睈䅙䅁䅯䅉䅙䅁䅅䅁䉁䅁䅁权䵂杂䅁䍄䉁䅁䅁䅂䅁䅁䅍䅄䅁䅁䅯眯䄰䅁䅯充䅁䅁䅯杧䅑䅁䅅䅁䉁䅁䅁杄十䅁䅁兎祁䑁䅕䅎ㅁ䑁䅍䅎硁䅁䅁䍄䉁䅁䅁睁䅁䅁䅍䅄䅁䅁䅯睬䄰䅁䅯䅈䅙䅁䅅䅁䉁䅁䅁权偄杂䅁䍄䉁䅁䅁䅂䅁䅁䅍䅄䅁䅁䅯杯䅳䅁䅯䅂䅁䅁䅯督䅑䅁䅅䅁䉁䅁䅁兂䅁䅁䅁䬴䙯兑杷允䅁䅁䅍䅁䑁䅁䅷䅁䭁䉁䵷䅁䭁䉁䝷䅁䉁䅁䅁允䅁䅁䅯䅈䅣䅁杷允䅁䅁䅑䅁䑁䅁䅷䅁䭁䍁䱉䅁䭁䝁䕳䅁䭁䥁䕑䅁䉁䅁䅁允䅁䅁䅕兇坒楄礲呲䴸䅉䅅䅁䑁䅁䅁睁䵁䅁䅁权敃睃䅁权敁杂䅁允䅁䅁䅅䅁䭁䉁䥧䅁䵁䅉䅅䅁䕁䅁䅁睁䵁䅁䅁权䅃䅄䅁权剁䅁䅁权䍃䅂䅁允䅁䅁䅅䅁佁䉁䅉䅁穁䑁䅅免㉁䑁䅁䅍睁䑁䅁䅁䵁䅉䅅䅁䑁䅁䅁睁䵁䅁䅁权獄䅄䅁权流杂䅁允䅁䅁䅅䅁佁䅁䄴䅁硁䑁䅁李畁䑁䅕免䅁䅁杷允䅁䅁䅑䅁䑁䅁䅷䅁䭁佁义䅁䭁䅁䅑䅁䭁䝁䔸䅁䉁䅁䅁允䅁䅁䅕䅁䅁䙧戵䕑䵅䅉䅅䅁䑁䅁䅁睁䵁䅁䅁权䉁䅄䅁权慁杂䅁允䅁䅁䅅䅁䭁䍁䜰䅁䵁䅉䅅䅁䕁䅁䅁睁䵁䅁䅁权䅂睃䅁权䕁䅁䅁权䅃䅂䅁允䅁䅁䅅䅁䭁䕁䅣䅁䵁䅉䅅䅁䕁䅁䅁睁䵁䅁䅁权坃睃䅁权䕁䅁䅁权睂䅂䅁允䅁䅁䅅䅁䙁䅁䅁䅁杄甯䄱䍄䉁䅁䅁䅂䅁䅁䅍䅄䅁䅁䅯兊䅳䅁䅯睡䅑䅁䅯入䅑䅁䅅䅁䉁䅁䅁兂桄桥畓⭒慈睐杷允䅁䅁䅑䅁䑁䅁䅷䅁䭁䱁䱑䅁䭁䝁䕳䅁䭁䡁䕫䅁䉁䅁䅁允䅁䅁䅕硢䑋䵷桱戱䴸䅉䅅䅁䕁䅁䅁睁䵁䅁䅁权䭂䅄䅁权晁杂䅁权杁杂䅁允䅁䅁䅅䅁䭁䍁䤸䅁䵁䅉䅅䅁䕁䅁䅁睁䵁䅁䅁权灄兄䅁权牂䅂䅁权㑂䅂䅁允䅁䅁䅅䅁䙁䙁乃㉬匴㥧⽁䍄䉁䅁䅁䅂䅁䅁䅍䅄䅁䅁䅯末䅯䅁䅯充䅁䅁䅯睧䅑䅁䅅䅁䉁䅁䅁杄十䅁䅁免㉁䑁䅧䅍㕁䑁䅁䅍睁䅁䅁䍄䉁䅁䅁䅂䅁䅁䅍䅄䅁䅁䅯杶䅳䅁䅯䅂䅁䅁䅯䅤䅑䅁䅅䅁䉁䅁䅁兂䅁䅁䅁䅷浲䅑杷允䅁䅁䅑䅁䑁䅁䅷䅁䭁䙁佯䅁䭁䝁䕳䅁䭁䡁䕕䅁䉁䅁䅁允䅁䅁䅕䅁䅁䅁䅁䐶䴸䅉䅅䅁䑁䅁䅁睁䵁䅁䅁权偃睃䅁权奁杂䅁允䅁䅁䅅䅁䭁䍁䝫䅁䵁䅉䅅䅁䑁䅁䅁睁䵁䅁䅁权䭂䅄䅁权歁杂䅁允䅁䅁䅅䅁䭁䕁䴸䅁䵁䅉䅅䅁䕁䅁䅁睁䵁䅁䅁权⭂睃䅁权剁䅁䅁权瑂䅂䅁允䅁䅁䅅䅁佁䉁䅑䅁硁䑁䅁免穁䑁䅙免睁䑁䅁䅍䅁䅁杷允䅁䅁䅑䅁䑁䅁䅷䅁䭁䭁䵍䅁䭁䝁䕳䅁䭁䡁䕕䅁䉁䅁䅁允䅁䅁䅕䘷㑇潈牘啂䵁䅉䅅䅁䕁䅁䅁睁䵁䅁䅁权穁兄䅁权牂䅂䅁权ㅂ䅂䅁允䅁䅁䅅䅁䙁䡁潎敫㠱㥐⽕䍄䉁䅁䅁睁䅁䅁䅍䅄䅁䅁䅯䅕䅷䅁䅯杇䅙䅁䅅䅁䉁䅁䅁权兂睂䅁䍄䉁䅁䅁䅂䅁䅁䅍䅄䅁䅁䅯兣䅳䅁䅯睡䅑䅁䅯䅤䅑䅁䅅䅁䉁䅁䅁兂㝂䭆䠵場啱睶杷允䅁䅁䅑䅁䑁䅁䅷䅁䭁偁丸䅁䭁䝁䕳䅁䭁䡁䔰䅁䉁䅁䅁允䅁䅁䅕䵱䱚㑎䉬樯䴸䅉䅅䅁䕁䅁䅁睁䵁䅁䅁权䙃睃䅁权牂䅂䅁权䉃䅂䅁允䅁䅁䅅䅁䙁䍁捬㡪ㅌ䵋⽷䍄䉁䅁䅁䅂䅁䅁䅍䅄䅁䅁䅯兊䄰䅁䅯䅂䅁䅁䅯䅧䅑䅁䅅䅁䉁䅁䅁兂䅁䅁䅁䱍㕦䅑杷允䅁䅁䅑䅁䑁䅁䅷䅁䭁䍁伴䅁䭁䉁䅅䅁䭁䡁䕙䅁䉁䅁䅁允䅁䅁䄴䅆䅁䑁䅅杍ぁ䑁䅅兏祁䑁䅑杍睁䅁䅁䍄䉁䅁䅁睁䅁䅁䅍䅄䅁䅁䅯䄫䅁䅁䅯杈䅙䅁䅅䅁䉁䅁䅁权剃杂䅁䍄䉁䅁䅁睁䅁䅁䅍䅄䅁䅁䅯儯䅯䅁䅯杈䅙䅁䅅䅁䉁䅁䅁权浄杂䅁䍄䉁䅁䅁䅂䅁䅁䅍䅄䅁䅁䅯䅕䅷䅁䅯充䅁䅁䅯䅦䅑䅁䅅䅁䉁䅁䅁杄十䅁䅁睎睁䑁䅙䅍睁䑁䅁䅍睁䅁䅁䍄䉁䅁䅁䅂䅁䅁䅍䅄䅁䅁䅯睐䅷䅁䅯睡䅑䅁䅯兣䅑䅁䅅䅁䉁䅁䅁兂偃癷潕䵘洸䅷杷允䅁䅁䅍䅁䑁䅁䅷䅁䭁䙁䰴䅁䭁䉁䜴䅁䉁䅁䅁允䅁䅁䅯䅘䅙䅁杷允䅁䅁䅑䅁䑁䅁䅷䅁䭁乁乳䅁䭁䅁䅑䅁䭁䡁䔰䅁䉁䅁䅁允䅁䅁䅕䅁䅁䡁䡃う䵅䅉䅅䅁䕁䅁䅁睁䵁䅁䅁权⭂䅄䅁权䕁䅁䅁权㙂䅂䅁允䅁䅁䅅䅁䙁䅁䅁䅁ぁ剸䉂䍄䉁䅁䅁䅂䅁䅁䅍䅄䅁䅁䅯睡䄰䅁䅯睡䅑䅁䅯䅥䅑䅁䅅䅁䉁䅁䅁兂ㅁ牘䩰䥄捉䅑杷允䅁䅁䅑䅁䑁䅁䅷䅁䭁䝁䱅䅁䭁䝁䕳䅁䭁䡁䔴䅁䉁䅁䅁允䅁䅁䅕䘷㑇潈牘吶䴸䅉䅅䅁䕁䅁䅁睁䵁䅁䅁权い睃䅁权剁䅁䅁权䕃䅂䅁允䅁䅁䅅䅁佁䉁䅉䅁ぁ䑁䅣兎㍁䑁䅍䅍睁䑁䅁䅁䵁䅉䅅䅁䕁䅁䅁睁䵁䅁䅁权啂䅄䅁权剁䅁䅁权ㅂ䅂䅁允䅁䅁䅅䅁佁䉁䅑䅁硁䑁䅉免㉁䑁䅧睍睁䑁䅁䅍䅁䅁杷允䅁䅁䅑䅁䑁䅁䅷䅁䭁乁䵉䅁䭁䝁䕳䅁䭁䡁䕅䅁䉁䅁䅁允䅁䅁䅕䥕堲桢䑋啁䵁䅉䅅䅁䕁䅁䅁睁䵁䅁䅁权乄睃䅁权晁杂䅁权杁杂䅁允䅁䅁䅅䅁䭁䙁䵉䅁䵁䅉䅅䅁䕁䅁䅁睁䵁䅁䅁权㥃䅄䅁权牂䅂䅁权㍂䅂䅁允䅁䅁䅅䅁䙁䑁積積積㥍⽍䍄䉁䅁䅁䅂䅁䅁䅍䅄䅁䅁䅯睕䄰䅁䅯䅂䅁䅁䅯䅨䅑䅁䅅䅁䉁䅁䅁兂䅁䅁䅁楨氰兑杷允䅁䅁䅍䅁䑁䅁䅷䅁䭁䝁䱷䅁䭁䉁䝷䅁䉁䅁䅁允䅁䅁䅯䅤䅧䅁杷允䅁䅁䅑䅁䑁䅁䅷䅁䭁䅁乣䅁䭁䉁䅅䅁䭁䥁䕉䅁䉁䅁䅁允䅁䅁䄴杅䅁䑁䅫杍ㅁ䑁䅁䅍睁䑁䅁䅍䅁䅁杷允䅁䅁䅍䅁䑁䅁䅷䅁䭁䡁䵑䅁䭁䍁䝙䅁䉁䅁䅁允䅁䅁䄴䅄䅁䑁䅕兏畁䑁䅧兏䅁䅁杷允䅁䅁䅑䅁䑁䅁䅷䅁䭁䥁䵁䅁䭁䝁䕳䅁䭁䡁䕑䅁䉁䅁䅁允䅁䅁䅕䥒獴⼵灵稫䴸䅉䅅䅁䕁䅁䅁睁䵁䅁䅁权㥂睃䅁权牂䅂䅁权㝂䅂䅁允䅁䅁䅅䅁䙁䭁睒児塲⭯⽁䍄䉁䅁䅁䅂䅁䅁䅍䅄䅁䅁䅯八䄰䅁䅯睈䅙䅁䅯䅉䅙䅁䅅䅁䉁䅁䅁权㙃杂䅁䍄䉁䅁䅁䅂䅁䅁䅍䅄䅁䅁䅯允䄰䅁䅯䅂䅁䅁䅯睧䅑䅁䅅䅁䉁䅁䅁兂䅁䅁䅁䥧⼷䅑杷允䅁䅁䅍䅁䑁䅁䅷䅁䭁䕁䰸䅁䭁䉁䝷䅁䉁䅁䅁允䅁䅁䅯村䅣䅁杷允䅁䅁䅑䅁䑁䅁䅷䅁䭁䉁䱫䅁䭁䝁䕳䅁䭁䡁䕁䅁䉁䅁䅁允䅁䅁䅕積積積積㜰䴸䅉䅅䅁䕁䅁䅁睁䵁䅁䅁权䍂䅄䅁权牂䅂䅁权扁睄䅁允䅁䅁䅅䅁䙁䥁䌯匹捨睪䅂䍄䉁䅁䅁睁䅁䅁䅍䅄䅁䅁䅯睷䅳䅁䅯䅈䅙䅁䅅䅁䉁䅁䅁权婂杂䅁䍄䉁䅁䅁䅂䅁䅁䅍䅄䅁䅁䅯睊䅳䅁䅯睡䅑䅁䅯䅦䅑䅁䅅䅁䉁䅁䅁兂潂敫㠱穐畗睐杷允䅁䅁䅑䅁䑁䅁䅷䅁䭁䭁䱧䅁䭁䉁䅅䅁䭁䡁䕑䅁䉁䅁䅁允䅁䅁䄴杅䅁䑁䅫李穁䑁䅧李祁䑁䅉兏䅁䅁杷允䅁䅁䅑䅁䑁䅁䅷䅁䭁䕁䵯䅁䭁䝁䕳䅁䭁䡁䕉䅁䉁䅁䅁允䅁䅁䅕䭆䠵場啯歁䵁䅉䅅䅁䑁䅁䅁睁䵁䅁䅁权呂䅄䅁权捁杂䅁允䅁䅁䅅䅁䭁䉁䥙䅁䵁䅉䅅䅁䑁䅁䅁睁䵁䅁䅁权䍃䅄䅁权奁杂䅁允䅁䅁䅅䅁䭁䑁䝫䅁䵁䅉䅅䅁䕁䅁䅁睁䵁䅁䅁权祄兂䅁权剁䅁䅁权䙃䅂䅁允䅁䅁䅅䅁佁䉁䅑䅁硁䑁䅁杍睁䑁䅁䅍睁䑁䅁䅍䅁䅁杷允䅁䅁䅑䅁䑁䅁䅷䅁䭁䝁䴰䅁䭁䝁䕳䅁䭁䥁䕕䅁䉁䅁䅁允䅁䅁䅕䵮村䡳潊扳䴸䅉䅅䅁䑁䅁䅁睁䵁䅁䅁权啂䅄䅁权慁杂䅁允䅁䅁䅅䅁䭁䙁䜸䅁䵁䅉䅅䅁䕁䅁䅁睁䵁䅁䅁权㍃睃䅁权䕁䅁䅁权㡂䅂䅁允䅁䅁䅅䅁䙁䅁䅁䅁睄剶䉂䍄䉁䅁䅁䅂䅁䅁䅍䅄䅁䅁䅯䅓䅳䅁䅯䅂䅁䅁䅯杦䅑䅁䅅䅁䉁䅁䅁兂䅁䅁䅁䭚䍤兑杷允䅁䅁䅑䅁䑁䅁䅷䅁䭁乁乷䅁䭁䝁䕳䅁䭁䡁䕧䅁䉁䅁䅁允䅁䅁䅕浚浚浚浚樫䴸䅉䅅䅁䑁䅁䅁睁䵁䅁䅁权㕁兄䅁权奁杂䅁允䅁䅁䅅䅁䭁䡁䝷䅁䵁䅉䅅䅁䑁䅁䅁睁䵁䅁䅁权㕁睃䅁权慁杂䅁允䅁䅁䅅䅁䭁䵁䝉䅁䵁䅉䅅䅁䕁䅁䅁睁䵁䅁䅁权捄䅄䅁权牂䅂䅁权䅃䅂䅁允䅁䅁䅅䅁䙁䝁浚浚浚瑚⽙䍄䉁䅁䅁䅂䅁䅁䅍䅄䅁䅁䅯䅆䄰䅁䅯䅂䅁䅁䅯䅦䅑䅁䅅䅁䉁䅁䅁兂䅁䅁䅁䱷坯兑杷允䅁䅁䅍䅁䑁䅁䅷䅁䭁䕁䵧䅁䭁䉁䜴䅁䉁䅁䅁允䅁䅁䅯䅉䅣䅁杷允䅁䅁䅑䅁䑁䅁䅷䅁䭁乁䱳䅁䭁䝁䕳䅁䭁䡁䕅䅁䉁䅁䅁允䅁䅁䅕瑃橥䑣䬰啂䵁䅉䅅䅁䕁䅁䅁睁䵁䅁䅁权䕁睃䅁权牂䅂䅁权療䅂䅁允䅁䅁䅅䅁䙁䑁晶㑔堲煢⽉䍄䉁䅁䅁䅂䅁䅁䅍䅄䅁䅁䅯䄫䄰䅁䅯䅂䅁䅁䅯杣䅑䅁䅅䅁䉁䅁䅁兂䅁䅁䅁䙭乒兑杷允䅁䅁䅑䅁䑁䅁䅷䅁䭁䉁佁䅁䭁䝁䕳䅁䭁䡁䔰䅁䉁䅁䅁允䅁䅁䅕㘱睎児塲い䵁䅉䅅䅁䕁䅁䅁睁䵁䅁䅁权灁䅄䅁权䕁䅁䅁权㥂䅂䅁允䅁䅁䅅䅁䙁䅁䅁䅁允督䉒䍄䉁䅁䅁䅂䅁䅁䅍䅄䅁䅁䅯眵䅯䅁䅯睡䅑䅁䅯杣䅑䅁䅅䅁䉁䅁䅁兂乄䵺䵺䵺獺睐杷允䅁䅁䅑䅁䑁䅁䅷䅁䭁䥁䱙䅁䭁䅁䅑䅁䭁䡁䕁䅁䉁䅁䅁允䅁䅁䅕䅁䅁䑁㥄〸䵁䅉䅅䅁䕁䅁䅁睁䵁䅁䅁权䩄睃䅁权牂䅂䅁权䍃䅂䅁允䅁䅁䅅䅁䙁䡁啳歲桦潥⽑䍄䉁䅁䅁䅂䅁䅁䅍䅄䅁䅁䅯杬䅷䅁䅯睈䅙䅁䅯䅉䅙䅁䅅䅁䉁䅁䅁权佄䅃䅁䍄䉁䅁䅁睁䅁䅁䅍䅄䅁䅁䅯䅆䅷䅁䅯䅊䅙䅁䅅䅁䉁䅁䅁权坄兄䅁䍄䉁䅁䅁䅂䅁䅁䅍䅄䅁䅁䅯䅦䅷䅁䅯䅂䅁䅁䅯来䅑䅁䅅䅁䉁䅁䅁兂䅁䅁䅁䠸が䅑杷允䅁䅁䅑䅁䑁䅁䅷䅁䭁䑁义䅁䭁䝁䕳䅁䭁䝁䔸䅁䉁䅁䅁允䅁䅁䅕硥畓⭒㙆捇䵁䅉䅅䅁䑁䅁䅁睁䵁䅁䅁权噂䅄䅁权奁杂䅁允䅁䅁䅅䅁䭁䕁䝁䅁䵁䅉䅅䅁䕁䅁䅁睁䵁䅁䅁权䥂䅄䅁权牂䅂䅁权䑃䅂䅁允䅁䅁䅅䅁䭁䕁䅣䅁䵁䅉䅅䅁䑁䅁䅁睁䵁䅁䅁权偁兄䅁权敁杂䅁允䅁䅁䅅䅁䭁䭁䝣䅁䵁䅉䅅䅁䕁䅁䅁睁䵁䅁䅁权瑄权䅁权䕁䅁䅁权㑂䅂䅁允䅁䅁䅅䅁䙁䅁䅁䅁䅁卂䉎䍄䉁䅁䅁睁䅁䅁䅍䅄䅁䅁䅯杬䅳䅁䅯杇䅙䅁䅅䅁䉁䅁䅁权楂杂䅁䍄䉁䅁䅁䅂䅁䅁䅍䅄䅁䅁䅯䅁䄴䅁䅯睡䅑䅁䅯內䅑䅁䅅䅁䉁䅁䅁兂䙃ㄶ㑇潈橘睐杷允䅁䅁䅑䅁䑁䅁䅷䅁䭁䉁䱙䅁䭁䉁䅅䅁䭁䡁䔴䅁䉁䅁䅁允䅁䅁䄴䅆䅁䑁䅅睍㍁䑁䅁免ㅁ䑁䅁䅍睁䅁䅁䍄䉁䅁䅁䅂䅁䅁䅍䅄䅁䅁䅯杬䅳䅁䅯睡䅑䅁䅯兤䅑䅁䅅䅁䉁䅁䅁兂䙃ㄶ㑇潈橘睐杷允䅁䅁䅑䅁䑁䅁䅷䅁䭁䍁䱑䅁䭁䝁䕳䅁䭁䡁䔴䅁䉁䅁䅁允䅁䅁䅕㑋坣挲㌷穯䴸䅉䅅䅁䕁䅁䅁睁䵁䅁䅁权敂睃䅁权䕁䅁䅁权扁睄䅁允䅁䅁䅅䅁䙁䅁䅁䅁潃䍅䉰䍄䉁䅁䅁䅂䅁䅁䅍䅄䅁䅁䅯兏䅳䅁䅯睈䅙䅁䅯䅉䅙䅁䅅䅁䉁䅁䅁权瑁元䅁䍄䉁䅁䅁䅂䅁䅁䅍䅄䅁䅁䅯杶䅷䅁䅯睡䅑䅁䅯来䅑䅁䅅䅁䉁䅁䅁兂䥂場啯歲桦睐杷允䅁䅁䅍䅁䑁䅁䅷䅁䭁䑁䱫䅁䭁䍁䝑䅁䉁䅁䅁允䅁䅁䅯睖䅷䅁杷允䅁䅁䅑䅁䑁䅁䅷䅁䭁䑁䵑䅁䭁䉁䅅䅁䭁䡁䕣䅁䉁䅁䅁允䅁䅁䄴杅䅁䑁䅕睍硁䑁䅑䅎硁䑁䅧䅏䅁䅁杷允䅁䅁䅑䅁䑁䅁䅷䅁䭁䅁䱫䅁䭁䝁䕳䅁䭁䥁䕕䅁䉁䅁䅁允䅁䅁䅕場啯歲桤䕉䵁䅉䅅䅁䕁䅁䅁睁䵁䅁䅁权乂睃䅁权牂䅂䅁权あ䅂䅁允䅁䅁䅅䅁䙁䅁塲㍯㥁畃⼸䍄䉁䅁䅁䅂䅁䅁䅍䅄䅁䅁䅯眵䅷䅁䅯睡䅑䅁䅯杣䅑䅁䅅䅁䉁䅁䅁兂桄桥畓⭒慈睐杷允䅁䅁䅑䅁䑁䅁䅷䅁䭁䕁位䅁䭁䉁䅅䅁䭁䡁䕣䅁䉁䅁䅁允䅁䅁䄴杅䅁䑁䅫兎睁䑁䅧䅎睁䑁䅁䅍䅁䅁杷允䅁䅁䅑䅁䑁䅁䅷䅁䭁䕁䰸䅁䭁䝁䕳䅁䭁䡁䕷䅁䉁䅁䅁允䅁䅁䅕䘷㑇潈牘味䴸䅉䅅䅁䕁䅁䅁睁䵁䅁䅁权ㅃ睃䅁权晁杂䅁权杁杂䅁允䅁䅁䅅䅁䭁䅁䩳䅁䵁䅉䅅䅁䕁䅁䅁睁䵁䅁䅁权浂兄䅁权剁䅁䅁权䍃䅂䅁允䅁䅁䅅䅁䭁䕁䅣䅁䵁䅉䅅䅁䑁䅁䅁睁䵁䅁䅁权䵃睃䅁权敁杂䅁允䅁䅁䅅䅁䭁䑁䝑䅁䵁䅉䅅䅁䑁䅁䅁睁䵁䅁䅁权畄权䅁权歁杂䅁允䅁䅁䅅䅁䭁乁䡑䅁䵁䅉䅅䅁䑁䅁䅁睁䵁䅁䅁权桄睃䅁权慁杂䅁允䅁䅁䅅䅁䭁䵁䝍䅁䵁䅉䅅䅁䕁䅁䅁睁䵁䅁䅁权畂䅄䅁权牂䅂䅁权㥂䅂䅁允䅁䅁䅅䅁䙁䡁啳歲桦牥⽓䍄䉁䅁䅁䅂䅁䅁䅍䅄䅁䅁䅯兩䅷䅁䅯䅂䅁䅁䅯睢䅑䅁䅅䅁䉁䅁䅁兂䅁䅁䅁䥑㜳䅑杷允䅁䅁䅍䅁䑁䅁䅷䅁䭁䅁䴰䅁䭁䉁䜴䅁䉁䅁䅁允䅁䅁䅯杧䅙䅁杷允䅁䅁䅑䅁䑁䅁䅷䅁䭁佁䱧䅁䭁䉁䅅䅁䭁䡁䕳䅁䉁䅁䅁允䅁䅁䄴䅆䅁䑁䅅免ㅁ䑁䅁免睁䑁䅁䅍睁䅁䅁䍄䉁䅁䅁睁䅁䅁䅍䅄䅁䅁䅯䅗䅷䅁䅯䅊䅙䅁䅅䅁䉁䅁䅁权允䅂䅁䍄䉁䅁䅁䅂䅁䅁䅍䅄䅁䅁䅯睄䄰䅁䅯睡䅑䅁䅯䅧䅑䅁䅅䅁䉁䅁䅁兂獄払敧敨桵睐杷允䅁䅁䅍䅁䑁䅁䅷䅁䭁䍁䱅䅁䭁䉁䜴䅁䉁䅁䅁允䅁䅁䅯䅕䅙䅁杷允䅁䅁䅑䅁䑁䅁䅷䅁䭁䕁䰰䅁䭁䝁䕳䅁䭁䉁偳䅁䉁䅁䅁允䅁䅁䅯睒䅁䅁杷允䅁䅁䅍䅁䑁䅁䅷䅁䭁佁义䅁䭁䉁䜴䅁䉁䅁䅁允䅁䅁䅯睫䅣䅁杷允䅁䅁䅍䅁䑁䅁䅷䅁䭁䝁䰴䅁䭁䉁䝯䅁䉁䅁䅁允䅁䅁䅯杷䅙䅁杷允䅁䅁䅑䅁䑁䅁䅷䅁䭁偁䱕䅁䭁䝁䕳䅁䭁䥁䕑䅁䉁䅁䅁允䅁䅁䅕積積積積稰䴸䅉䅅䅁䑁䅁䅁睁䵁䅁䅁权㉁杄䅁权流杂䅁允䅁䅁䅅䅁佁䅁䅷䅁㉁䑁䅙杌祁䑁䅉䅁䵁䅉䅅䅁䕁䅁䅁睁䵁䅁䅁权䑃杄䅁权剁䅁䅁权㙂䅂䅁允䅁䅁䅅䅁佁䉁䅑䅁硁䑁䅁免㕁䑁䅕杍睁䑁䅁䅍䅁䅁杷允䅁䅁䅍䅁䑁䅁䅷䅁䭁䙁䵳䅁䭁䉁䝯䅁䉁䅁䅁允䅁䅁䅯䅷䅙䅁杷允䅁䅁䅑䅁䑁䅁䅷䅁䭁䥁䰰䅁䭁䉁䅅䅁䭁䡁䔸䅁䉁䅁䅁允䅁䅁䄴杅䅁䑁䅉李㕁䑁䅕免睁䑁䅁䅍䅁䅁杷允䅁䅁䅍䅁䑁䅁䅷䅁䭁䙁䴸䅁䭁䍁䝙䅁䉁䅁䅁允䅁䅁䄴䅄䅁䑁䅙杍畁䑁䅑免䅁䅁杷允䅁䅁䅑䅁䑁䅁䅷䅁䭁䱁丸䅁䭁䉁䅅䅁䭁䡁䔴䅁䉁䅁䅁允䅁䅁䄴䅆䅁䑁䅅杍㑁䑁䅁䅍睁䑁䅁䅍睁䅁䅁䍄䉁䅁䅁䅂䅁䅁䅍䅄䅁䅁䅯朸䅕䅁䅯䅂䅁䅁䅯睥䅑䅁䅅䅁䉁䅁䅁兂䅁䅁䅁倴摣兑杷允䅁䅁䅑䅁䑁䅁䅷䅁䭁䵁䵅䅁䭁䉁䅅䅁䭁䡁䔸䅁䉁䅁䅁允䅁䅁䅯睒䅁䅁杷允䅁䅁䅍䅁䑁䅁䅷䅁䭁䙁䵷䅁䭁䉁䝯䅁䉁䅁䅁允䅁䅁䅯杷䅙䅁杷允䅁䅁䅑䅁䑁䅁䅷䅁䭁䱁䰸䅁䭁䅁䅑䅁䭁䝁䔸䅁䉁䅁䅁允䅁䅁䅕䅁䅁乁潦䕍䵅䅉䅅䅁䕁䅁䅁睁䵁䅁䅁权慂杄䅁权牂䅂䅁权䙃䅂䅁允䅁䅁䅅䅁䙁䵁䴳䵺䵺佺⽑䍄䉁䅁䅁睁䅁䅁䅍䅄䅁䅁䅯睕䄰䅁䅯䅊䅙䅁䅅䅁䉁䅁䅁权乃杄䅁䍄䉁䅁䅁䅂䅁䅁䅍䅄䅁䅁䅯杌䅷䅁䅯䅂䅁䅁䅯杦䅑䅁䅅䅁䉁䅁䅁兂䅁䅁䅁䉴夰兑杷允䅁䅁䅑䅁䑁䅁䅷䅁䭁䑁佷䅁䭁䉁䅅䅁䭁䡁䕑䅁䉁䅁䅁允䅁䅁䄴杅䅁䑁䅙睎穁䑁䅉兏睁䑁䅁䅍䅁䅁杷允䅁䅁䅍䅁䑁䅁䅷䅁䭁佁䱑䅁䭁䉁䝧䅁䉁䅁䅁允䅁䅁䅯兌䅙䅁杷允䅁䅁䅑䅁䑁䅁䅷䅁䭁䙁䱣䅁䭁䅁䅑䅁䭁䥁䕕䅁䉁䅁䅁允䅁䅁䅕䅁䅁䱁㍃䕉䵅䅉䅅䅁䕁䅁䅁睁䵁䅁䅁权䩃兄䅁权剁䅁䅁权䍃䅂䅁允䅁䅁䅅䅁佁䉁䅉䅁祁䑁䅫睍㕁䑁䅫免硁䑁䅑䅁䵁䅉䅅䅁䑁䅁䅁睁䵁䅁䅁权佁兄䅁权流杂䅁允䅁䅁䅅䅁佁䅁䅷䅁㍁䑁䅧杌硁䑁䅕䅁䵁䅉䅅䅁䕁䅁䅁睁䵁䅁䅁权䉄睃䅁权牂䅂䅁权祂䅂䅁允䅁䅁䅅䅁䙁䵁ㅐ䙋偹癷⽗䍄䉁䅁䅁睁䅁䅁䅍䅄䅁䅁䅯兘䅷䅁䅯杇䅙䅁䅅䅁䉁䅁䅁权楂杂䅁䍄䉁䅁䅁䅂䅁䅁䅍䅄䅁䅁䅯朶䄰䅁䅯䅂䅁䅁䅯睤䅑䅁䅅䅁䉁䅁䅁兂䅁䅁䅁䭋さ兑杷允䅁䅁䅑䅁䑁䅁䅷䅁䭁䩁䵕䅁䭁䅁䅑䅁䭁䥁䕕䅁䉁䅁䅁允䅁䅁䅕䅁䅁䉁䭩啁䵅䅉䅅䅁䕁䅁䅁睁䵁䅁䅁权䵃䅄䅁权牂䅂䅁权䙃䅂䅁允䅁䅁䅅䅁䙁䥁䌯匹捨⭪⽋䍄䉁䅁䅁睁䅁䅁䅍䅄䅁䅁䅯杩䅳䅁䅯杊䅙䅁䅅䅁䉁䅁䅁杄䵁䅁䅁䅏㍁䍁䄴兏㍁䅁䅁䍄䉁䅁䅁睁䅁䅁䅍䅄䅁䅁䅯兹䅷䅁䅯杈䅙䅁䅅䅁䉁䅁䅁权ぁ杂䅁䍄䉁䅁䅁䅂䅁䅁䅍䅄䅁䅁䅯杏䅷䅁䅯睈䅙䅁䅯䅉䅙䅁䅅䅁䉁䅁䅁权㉂杄䅁䍄䉁䅁䅁䅂䅁䅁䅍䅄䅁䅁䅯睖䄰䅁䅯充䅁䅁䅯兣䅑䅁䅅䅁䉁䅁䅁杄十䅁䅁睍ㅁ䑁䅅䅍睁䑁䅁䅍睁䅁䅁䍄䉁䅁䅁䅂䅁䅁䅍䅄䅁䅁䅯䅴䄰䅁䅯睡䅑䅁䅯䅥䅑䅁䅅䅁䉁䅁䅁兂剃堷⽷噎焷睐杷允䅁䅁䅑䅁䑁䅁䅷䅁䭁䱁乙䅁䭁䉁䅅䅁䭁䥁䕕䅁䉁䅁䅁允䅁䅁䄴杅䅁䑁䅣睍㑁䑁䅑李㑁䑁䅧䅍䅁䅁杷允䅁䅁䅍䅁䑁䅁䅷䅁䭁佁䱍䅁䭁䉁䜴䅁䉁䅁䅁允䅁䅁䅯䅖䅙䅁杷允䅁䅁䅍䅁䑁䅁䅷䅁䭁䙁䴴䅁䭁䉁䝷䅁䉁䅁䅁允䅁䅁䅯睅䅧䅁杷允䅁䅁䅍䅁䑁䅁䅷䅁䭁䩁䵉䅁䭁䉁䜴䅁䉁䅁䅁允䅁䅁䅯兓䅙䅁杷允䅁䅁䅑䅁䑁䅁䅷䅁䭁偁䭯䅁䭁䅁䅑䅁䭁䡁䕁䅁䉁䅁䅁允䅁䅁䅕䅁䅁䩁橔䕋䵅䅉䅅䅁䕁䅁䅁睁䵁䅁䅁权乄睃䅁权剁䅁䅁权䅃䅂䅁允䅁䅁䅅䅁佁䉁䅉䅁ㅁ䑁䅫杍穁䑁䅅睎祁䑁䅧䅁䵁䅉䅅䅁䕁䅁䅁睁䵁䅁䅁权煄兄䅁权剁䅁䅁权㕂䅂䅁允䅁䅁䅅䅁佁䉁䅉䅁㕁䑁䅉䅍睁䑁䅁䅍睁䑁䅁䅁䵁䅉䅅䅁䕁䅁䅁睁䵁䅁䅁权穂杄䅁权牂䅂䅁权祂䅂䅁允䅁䅁䅅䅁䙁佁兘瑉㕶獦⽯䍄䉁䅁䅁睁䅁䅁䅍䅄䅁䅁䅯䄷䅯䅁䅯杇䅙䅁䅅䅁䉁䅁䅁权䅂杂䅁䍄䉁䅁䅁䅂䅁䅁䅍䅄䅁䅁䅯䅄䅳䅁䅯䅂䅁䅁䅯䅣䅑䅁䅅䅁䉁䅁䅁兂䅁䅁䅁䑱䑧兑杷允䅁䅁䅑䅁䑁䅁䅷䅁䭁䝁䱕䅁䭁䅁䅑䅁䭁䡁䔸䅁䉁䅁䅁允䅁䅁䅕䅁䅁䩁癚啋䵅䅉䅅䅁䕁䅁䅁睁䵁䅁䅁权湂睃䅁权剁䅁䅁权療䅂䅁允䅁䅁䅅䅁佁䉁䅉䅁祁䑁䅅李硁䑁䅕䅍睁䑁䅁䅁䵁䅉䅅䅁䕁䅁䅁睁䵁䅁䅁权䝁䅄䅁权牂䅂䅁权⽂䅂䅁允䅁䅁䅅䅁䙁䭁睒児塲㥯⽁䍄䉁䅁䅁睁䅁䅁䅍䅄䅁䅁䅯䅲䄴䅁䅯杈䅙䅁䅅䅁䉁䅁䅁权䅃杂䅁䍄䉁䅁䅁䅂䅁䅁䅍䅄䅁䅁䅯䅂䅷䅁䅯睡䅑䅁䅯䅣䅑䅁䅅䅁䉁䅁䅁兂乄䵺䵺䵺捺睐杷允䅁䅁䅑䅁䑁䅁䅷䅁䭁䑁乑䅁䭁䝁䕳䅁䭁䡁䕣䅁䉁䅁䅁允䅁䅁䅕灭婭婭婭吸䴸䅉䅅䅁䑁䅁䅁睁䵁䅁䅁权時䅄䅁权歁杂䅁允䅁䅁䅅䅁䭁䝁䵁䅁䵁䅉䅅䅁䕁䅁䅁睁䵁䅁䅁权啃睃䅁权剁䅁䅁权扁睄䅁允䅁䅁䅅䅁佁䉁䅉䅁㍁䑁䅙䅎㉁䑁䅍䅍睁䑁䅁䅁䵁䅉䅅䅁䕁䅁䅁睁䵁䅁䅁权权睃䅁权剁䅁䅁权䍃䅂䅁允䅁䅁䅅䅁佁䉁䅉䅁硁䑁䅍睎穁䑁䅣䅍睁䑁䅁䅁䵁䅉䅅䅁䕁䅁䅁睁䵁䅁䅁权硄睃䅁权牂䅂䅁权㑂䅂䅁允䅁䅁䅅䅁䙁䱁穢搯㑒昶⽋䍄䉁䅁䅁睁䅁䅁䅍䅄䅁䅁䅯兏䅳䅁䅯杊䅙䅁䅅䅁䉁䅁䅁杄佁䅁䅁免睁䑁䅣杌㕁䑁䅙䅁䵁䅉䅅䅁䕁䅁䅁睁䵁䅁䅁权㝃睃䅁权䕁䅁䅁权硂䅂䅁允䅁䅁䅅䅁䙁䅁䅁䅁兂杭䉖䍄䉁䅁䅁䅂䅁䅁䅍䅄䅁䅁䅯朵䅯䅁䅯䅂䅁䅁䅯䅨䅑䅁䅅䅁䉁䅁䅁兂䅁䅁䅁䡧瑐䅑杷允䅁䅁䅑䅁䑁䅁䅷䅁䭁佁䭳䅁䭁䝁䕳䅁䭁䡁䕍䅁䉁䅁䅁允䅁䅁䅕祇搯䅊䉡呰䴸䅉䅅䅁䕁䅁䅁睁䵁䅁䅁权扁睃䅁权牂䅂䅁权㙂䅂䅁允䅁䅁䅅䅁䙁偁潙䥘䌯搹⽧䍄䉁䅁䅁䅂䅁䅁䅍䅄䅁䅁䅯睬䅳䅁䅯睡䅑䅁䅯睦䅑䅁䅅䅁䉁䅁䅁兂䡃瑆佮ㄹ扐睶杷允䅁䅁䅑䅁䑁䅁䅷䅁䭁䑁䴰䅁䭁䉁䜸䅁䭁䍁䝁䅁䉁䅁䅁允䅁䅁䅯兙䅷䅁杷允䅁䅁䅍䅁䑁䅁䅷䅁䭁佁䭷䅁䭁䉁䝧䅁䉁䅁䅁允䅁䅁䅯䅑䅙䅁杷允䅁䅁䅑䅁䑁䅁䅷䅁䭁䡁䵳䅁䭁䅁䅑䅁䭁䝁䔸䅁䉁䅁䅁允䅁䅁䅕䅁䅁偁穂歄䵅䅉䅅䅁䑁䅁䅁睁䵁䅁䅁权佂兄䅁权捁杂䅁允䅁䅁䅅䅁䭁䕁䜰䅁䵁䅉䅅䅁䕁䅁䅁睁䵁䅁䅁权敃睃䅁权䕁䅁䅁权㙂䅂䅁允䅁䅁䅅䅁䙁䅁䅁䅁奁杉䈹䍄䉁䅁䅁䅂䅁䅁䅍䅄䅁䅁䅯䄷䅷䅁䅯睡䅑䅁䅯䅣䅑䅁䅅䅁䉁䅁䅁兂㉄䙋偹癷睘睐杷允䅁䅁䅑䅁䑁䅁䅷䅁䭁䍁乷䅁䭁䝁䕳䅁䭁䥁䕅䅁䉁䅁䅁允䅁䅁䅕挲㌷⭕汍啇䵁䅉䅅䅁䑁䅁䅁睁䵁䅁䅁权䕂杄䅁权捁杂䅁允䅁䅁䅅䅁䭁佁䝯䅁䵁䅉䅅䅁䑁䅁䅁睁䵁䅁䅁权睁睃䅁权奁杂䅁允䅁䅁䅅䅁䭁䕁䝯䅁䵁䅉䅅䅁䕁䅁䅁睁䵁䅁䅁权ㅃ睃䅁权剁䅁䅁权㕂䅂䅁允䅁䅁䅅䅁佁䉁䅑䅁硁䑁䅍睍祁䑁䅉兎睁䑁䅁䅍䅁䅁杷允䅁䅁䅍䅁䑁䅁䅷䅁䭁䕁䱉䅁䭁䍁䝑䅁䉁䅁䅁允䅁䅁䅯杊䅣䅁杷允䅁䅁䅑䅁䑁䅁䅷䅁䭁䡁䱑䅁䭁䝁䕳䅁䭁䡁䔰䅁䉁䅁䅁允䅁䅁䅕兇坒楄礲扲䴸䅉䅅䅁䕁䅁䅁睁䵁䅁䅁权畃睃䅁权牂䅂䅁权䙃䅂䅁允䅁䅁䅅䅁䙁偁卌坔光佗⼰䍄䉁䅁䅁䅂䅁䅁䅍䅄䅁䅁䅯䅮䅷䅁䅯䅂䅁䅁䅯入䅑䅁䅅䅁䉁䅁䅁兂䅁䅁䅁䵙潔䅑杷允䅁䅁䅑䅁䑁䅁䅷䅁䭁䉁䵕䅁䭁䅁䅑䅁䭁䥁䕍䅁䉁䅁䅁允䅁䅁䅕䅁䅁䑁祁欯䵁䅉䅅䅁䑁䅁䅁睁䵁䅁䅁权牄权䅁权敁杂䅁允䅁䅁䅅䅁䭁䙁䝷䅁䵁䅉䅅䅁䕁䅁䅁睁䵁䅁䅁权䕁睃䅁权牂䅂䅁权祂䅂䅁允䅁䅁䅅䅁䙁䙁歰㥏倹慪⽣䍄䉁䅁䅁䅂䅁䅁䅍䅄䅁䅁䅯眫䅳䅁䅯睡䅑䅁䅯䅥䅑䅁䅅䅁䉁䅁䅁兂偄ㄹ橐婰潶睐杷允䅁䅁䅑䅁䑁䅁䅷䅁䭁䱁䱕䅁䭁䅁䅑䅁䭁䡁䔴䅁䉁䅁䅁允䅁䅁䅕䅁䅁乁㙄䕅䵅䅉䅅䅁䕁䅁䅁睁䵁䅁䅁权湂兄䅁权牂䅂䅁权㍂䅂䅁允䅁䅁䅅䅁䙁䍁捬㡪ㅌ䵋⽹䍄䉁䅁䅁睁䅁䅁䅍䅄䅁䅁䅯䄰䅳䅁䅯䅈䅙䅁䅅䅁䉁䅁䅁权㝂杂䅁䍄䉁䅁䅁䅂䅁䅁䅍䅄䅁䅁䅯睇䅷䅁䅯睡䅑䅁䅯䅣䅑䅁䅅䅁䉁䅁䅁兂⭄䠱灪橊杈睶杷允䅁䅁䅑䅁䑁䅁䅷䅁䭁䅁䱅䅁䭁䅁䅑䅁䭁䡁䔴䅁䉁䅁䅁允䅁䅁䅕䅁䅁䉁偁啈䵅䅉䅅䅁䕁䅁䅁睁䵁䅁䅁权湃䅄䅁权牂䅂䅁权睂䅂䅁允䅁䅁䅅䅁䙁乁橥䑣䬰⬱⽍䍄䉁䅁䅁䅂䅁䅁䅍䅄䅁䅁䅯眶䅳䅁䅯睡䅑䅁䅯全䅑䅁䅅䅁䉁䅁䅁兂㝂䭆䠵場ぱ睐杷允䅁䅁䅑䅁䑁䅁䅷䅁䭁䩁乙䅁䭁䝁䕳䅁䭁䥁䕁䅁䉁䅁䅁允䅁䅁䅕浚浚浚浚樸䴸䅉䅅䅁䑁䅁䅁睁䵁䅁䅁权杄兄䅁权敁杂䅁允䅁䅁䅅䅁䭁䡁䝉䅁䵁䅉䅅䅁䑁䅁䅁睁䵁䅁䅁权楁睃䅁权流杂䅁允䅁䅁䅅䅁佁䅁䅷䅁㕁䑁䅍杌睁䑁䅑䅁䵁䅉䅅䅁䕁䅁䅁睁䵁䅁䅁权㡂睃䅁权牂䅂䅁权⭂䅂䅁允䅁䅁䅅䅁䙁䑁䬰㘱睎摐⽋䍄䉁䅁䅁睁䅁䅁䅍䅄䅁䅁䅯䄵䅷䅁䅯杈䅙䅁䅅䅁䉁䅁䅁权䅃杂䅁䍄䉁䅁䅁睁䅁䅁䅍䅄䅁䅁䅯杫䄴䅁䅯杊䅙䅁䅅䅁䉁䅁䅁杄䵁䅁䅁䅏㍁䍁䄴兏ぁ䅁䅁䍄䉁䅁䅁䅂䅁䅁䅍䅄䅁䅁䅯睦䅷䅁䅯睡䅑䅁䅯睇䄸䅁䅅䅁䉁䅁䅁兂䭁㘱睎児㍱睶杷允䅁䅁䅍䅁䑁䅁䅷䅁䭁䝁䵉䅁䭁䍁䝙䅁䉁䅁䅁允䅁䅁䄴䅄䅁䑁䅧䅏畁䑁䅙兎䅁䅁杷允䅁䅁䅑䅁䑁䅁䅷䅁䭁䉁䵁䅁䭁䉁䅅䅁䭁䥁䕁䅁䉁䅁䅁允䅁䅁䄴杅䅁䑁䅍兏硁䑁䅣䅎睁䑁䅁䅍䅁䅁杷允䅁䅁䅑䅁䑁䅁䅷䅁䭁䩁䵧䅁䭁䝁䕳䅁䭁䥁䕑䅁䉁䅁䅁允䅁䅁䅕〰椱䙅㕧䰱䴸䅉䅅䅁䕁䅁䅁睁䵁䅁䅁权桁睃䅁权䕁䅁䅁权穂䅂䅁允䅁䅁䅅䅁䙁䅁䅁䅁奃䉫䉴䍄䉁䅁䅁䅂䅁䅁䅍䅄䅁䅁䅯睸䅳䅁䅯充䅁䅁䅯內䅑䅁䅅䅁䉁䅁䅁杄十䅁䅁睍祁䑁䅑䅏㍁䑁䅁䅍睁䅁䅁䍄䉁䅁䅁䅂䅁䅁䅍䅄䅁䅁䅯眯䅷䅁䅯睡䅑䅁䅯杦䅑䅁䅅䅁䉁䅁䅁兂偃癷潕䥘椯睶杷允䅁䅁䅍䅁䑁䅁䅷䅁䭁䅁䱙䅁䭁䍁䝙䅁䉁䅁䅁允䅁䅁䄴杄䅁䑁䅅䅍ㅁ䍁䄴䅏㍁䅁䅁䍄䉁䅁䅁睁䅁䅁䅍䅄䅁䅁䅯公䅳䅁䅯杊䅙䅁䅅䅁䉁䅁䅁杄䵁䅁䅁䅏穁䍁䄴睍穁䅁䅁䍄䉁䅁䅁睁䅁䅁䅍䅄䅁䅁䅯睇䅷䅁䅯杇䅙䅁䅅䅁䉁䅁䅁权時杂䅁䍄䉁䅁䅁䅂䅁䅁䅍䅄䅁䅁䅯睪䅷䅁䅯䅂䅁䅁䅯来䅑䅁䅅䅁䉁䅁䅁兂䅁䅁䅁䙑呅兑杷允䅁䅁䅑䅁䑁䅁䅷䅁䭁䩁乷䅁䭁䉁䅅䅁䭁䡁䕍䅁䉁䅁䅁允䅁䅁䄴杅䅁䑁䅕睎ぁ䑁䅣睎祁䑁䅍䅎䅁䅁杷允䅁䅁䅑䅁䑁䅁䅷䅁䭁䱁䵁䅁䭁䅁䅑䅁䭁䥁䕁䅁䉁䅁䅁允䅁䅁䅕䅁䅁䭁㡄お䵅䅉䅅䅁䑁䅁䅁睁䵁䅁䅁权橂䅄䅁权歁杂䅁允䅁䅁䅅䅁䭁䝁䵑䅁䵁䅉䅅䅁䕁䅁䅁睁䵁䅁䅁权䥁睃䅁权䕁䅁䅁权穂䅂䅁允䅁䅁䅅䅁䙁䅁䅁䅁䅃偗䅎䍄䉁䅁䅁䅂䅁䅁䅍䅄䅁䅁䅯睎䅳䅁䅯䅂䅁䅁䅯全䅑䅁䅅䅁䉁䅁䅁兂䅁䅁䅁佉䕫兑杷允䅁䅁䅑䅁䑁䅁䅷䅁䭁䕁䵉䅁䭁䝁䕳䅁䭁䡁䕣䅁䉁䅁䅁允䅁䅁䅕䅄牉硨婢樶䴸䅉䅅䅁䕁䅁䅁睁䵁䅁䅁权䑂睃䅁权晁杂䅁权杁杂䅁允䅁䅁䅅䅁䭁䕁䜴䅁䵁䅉䅅䅁䕁䅁䅁睁䵁䅁䅁权扁䅄䅁权牂䅂䅁权㡂䅂䅁允䅁䅁䅅䅁䙁䕁椵䙅㕧䵴⽧䍄䉁䅁䅁睁䅁䅁䅍䅄䅁䅁䅯兄䄰䅁䅯䅊䅙䅁䅅䅁䉁䅁䅁权䥁睂䅁䍄䉁䅁䅁䅂䅁䅁䅍䅄䅁䅁䅯杸䅷䅁䅯充䅁䅁䅯䅤䅑䅁䅅䅁䉁䅁䅁杄十䅁䅁李睁䑁䅫䅍睁䑁䅁䅍睁䅁䅁䍄䉁䅁䅁䅂䅁䅁䅍䅄䅁䅁䅯杌䄴䅁䅯睡䅑䅁䅯䅧䅑䅁䅅䅁䉁䅁䅁兂灄橊䥅䉲浺睶杷允䅁䅁䅑䅁䑁䅁䅷䅁䭁䡁䱉䅁䭁䝁䕳䅁䭁䝁䔰䅁䉁䅁䅁允䅁䅁䅕穐敖歵䵫樰䴸䅉䅅䅁䕁䅁䅁睁䵁䅁䅁权灄睃䅁权牂䅂䅁权㉂䅂䅁允䅁䅁䅅䅁䙁乁欰潂噇㥑⽍䍄䉁䅁䅁睁䅁䅁䅍䅄䅁䅁䅯朷䅳䅁䅯杈䅙䅁䅅䅁䉁䅁䅁权㍁杂䅁䍄䉁䅁䅁䅂䅁䅁䅍䅄䅁䅁䅯睡䄰䅁䅯睡䅑䅁䅯督䅑䅁䅅䅁䉁䅁䅁兂剃堷⽷噎焷睶杷允䅁䅁䅑䅁䑁䅁䅷䅁䭁䵁䱅䅁䭁䝁䕳䅁䭁䥁䕕䅁䉁䅁䅁允䅁䅁䅕硥畓⭒㙆䐱䴸䅉䅅䅁䕁䅁䅁睁䵁䅁䅁权楂䅄䅁权䕁䅁䅁权祂䅂䅁允䅁䅁䅅䅁䙁䅁䅁䅁睁晉䅨䍄䉁䅁䅁䅂䅁䅁䅍䅄䅁䅁䅯䅯䄰䅁䅯睡䅑䅁䅯兢䅑䅁䅅䅁䉁䅁䅁兂塄㍯㥁瑃䑦睐杷允䅁䅁䅍䅁䑁䅁䅷䅁䭁䝁䵍䅁䭁䉁䝧䅁䉁䅁䅁允䅁䅁䅯杓䅙䅁杷允䅁䅁䅑䅁䑁䅁䅷䅁䭁䥁䱅䅁䭁䅁䅑䅁䭁䥁䕑䅁䉁䅁䅁允䅁䅁䅕䅁䅁䙁態歉䵅䅉䅅䅁䕁䅁䅁睁䵁䅁䅁权䍃睃䅁权剁䅁䅁权睂䅂䅁允䅁䅁䅅䅁佁䉁䅑䅁祁䑁䅅杍穁䑁䅑杍ぁ䑁䅙睎䅁䅁杷允䅁䅁䅑䅁䑁䅁䅷䅁䭁䵁䱣䅁䭁䅁䅑䅁䭁䡁䕣䅁䉁䅁䅁允䅁䅁䅕䅁䅁佁癁䔷䵁䅉䅅䅁䕁䅁䅁睁䵁䅁䅁权呂兄䅁权䕁䅁䅁权睂䅂䅁允䅁䅁䅅䅁䙁䅁䅁䅁奁䍺䉖䍄䉁䅁䅁睁䅁䅁䅍䅄䅁䅁䅯睚䅷䅁䅯䅈䅙䅁䅅䅁䉁䅁䅁权楂杂䅁䍄䉁䅁䅁睁䅁䅁䅍䅄䅁䅁䅯党䄰䅁䅯杇䅙䅁䅅䅁䉁䅁䅁权䅄杂䅁䍄䉁䅁䅁䅂䅁䅁䅍䅄䅁䅁䅯兣䅳䅁䅯睡䅑䅁䅯䅦䅑䅁䅅䅁䉁䅁䅁权䡂䅁䅁䍄䉁䅁䅁睁䅁䅁䅍䅄䅁䅁䅯䄯䅯䅁䅯杊䅙䅁䅅䅁䉁䅁䅁杄䵁䅁䅁兏ㅁ䍁䄴免㑁䅁䅁䍄䉁䅁䅁䅂䅁䅁䅍䅄䅁䅁䅯䅒䄰䅁䅯䅂䅁䅁䅯杤䅑䅁䅅䅁䉁䅁䅁兂䅁䅁䅁癩栴兑杷允䅁䅁䅑䅁䑁䅁䅷䅁䭁䡁䵳䅁䭁䉁䅅䅁䭁䡁䔴䅁䉁䅁䅁允䅁䅁䄴杅䅁䑁䅕䅏睁䑁䅙䅍㍁䑁䅅李䅁䅁杷允䅁䅁䅑䅁䑁䅁䅷䅁䭁䙁乣䅁䭁䝁䕳䅁䭁䝁䔸䅁䉁䅁䅁允䅁䅁䅕㡪ㅌ䙋偹う䵁䅉䅅䅁䕁䅁䅁睁䵁䅁䅁权塂杄䅁权䕁䅁䅁权䍃䅂䅁允䅁䅁䅅䅁䙁䅁䅁䅁睄杓䉰䍄䉁䅁䅁睁䅁䅁䅍䅄䅁䅁䅯兆䄰䅁䅯䅊䅙䅁䅅䅁䉁䅁䅁权牁兄䅁䍄䉁䅁䅁䅂䅁䅁䅍䅄䅁䅁䅯兔䅷䅁䅯䅂䅁䅁䅯兦䅑䅁䅅䅁䉁䅁䅁兂䅁䅁䅁䘸偉兑杷允䅁䅁䅍䅁䑁䅁䅷䅁䭁偁䱕䅁䭁䉁䝧䅁䉁䅁䅁允䅁䅁䅯兏䅙䅁杷允䅁䅁䅑䅁䑁䅁䅷䅁䭁䑁䱫䅁䭁䉁䅅䅁䭁䥁䕁䅁䉁䅁䅁允䅁䅁䄴杅䅁䑁䅍䅏ぁ䑁䅧兏睁䑁䅁䅍䅁䅁杷允䅁䅁䅑䅁䑁䅁䅷䅁䭁䕁䵕䅁䭁䝁䕳䅁䭁䡁䕁䅁䉁䅁䅁允䅁䅁䅕瑃橥䑣䬰穰䴸䅉䅅䅁䕁䅁䅁睁䵁䅁䅁权流睃䅁权䕁䅁䅁权瑂䅂䅁允䅁䅁䅅䅁䙁䅁䅁䅁䕄硕䉴䍄䉁䅁䅁䅂䅁䅁䅍䅄䅁䅁䅯睵䅷䅁䅯睡䅑䅁䅯全䅑䅁䅅䅁䉁䅁䅁兂䩄牤昶楇搯睐杷允䅁䅁䅍䅁䑁䅁䅷䅁䭁䥁乍䅁䭁䉁䝷䅁䉁䅁䅁允䅁䅁䅯睹䅙䅁杷允䅁䅁䅍䅁䑁䅁䅷䅁䭁䱁乕䅁䭁䍁䝙䅁䉁䅁䅁允䅁䅁䄴䅄䅁䑁䅧兏畁䑁䅍䅏䅁䅁杷允䅁䅁䅑䅁䑁䅁䅷䅁䭁䍁䱙䅁䭁䝁䕳䅁䭁䥁䕍䅁䉁䅁䅁允䅁䅁䅕杖琴灳瘳稳䴸䅉䅅䅁䕁䅁䅁睁䵁䅁䅁权⽄睃䅁权牂䅂䅁权⭂䅂䅁允䅁䅁䅅䅁䙁䡁㥅瑃橥偣⽅䍄䉁䅁䅁䅂䅁䅁䅍䅄䅁䅁䅯䅂䅷䅁䅯睡䅑䅁䅯兣䅑䅁䅅䅁䉁䅁䅁兂婄発呤㘴托睐杷允䅁䅁䅑䅁䑁䅁䅷䅁䭁䅁丸䅁䭁䉁䅅䅁䭁䡁䕧䅁䉁䅁䅁允䅁䅁䄴䅆䅁䑁䅕䅍穁䑁䅉䅍睁䑁䅁䅍睁䅁䅁䍄䉁䅁䅁䅂䅁䅁䅍䅄䅁䅁䅯兘䅳䅁䅯充䅁䅁䅯杦䅑䅁䅅䅁䉁䅁䅁杄啁䅁䅁杍祁䑁䅧䅍睁䑁䅁䅍睁䑁䅁䅁䵁䅉䅅䅁䕁䅁䅁睁䵁䅁䅁权浃䅄䅁权䕁䅁䅁权㡂䅂䅁允䅁䅁䅅䅁䙁䅁䅁䅁兄⼵䅖䍄䉁䅁䅁䅂䅁䅁䅍䅄䅁䅁䅯共䅷䅁䅯睈䅙䅁䅯䅉䅙䅁䅅䅁䉁䅁䅁权䵂杂䅁䍄䉁䅁䅁睁䅁䅁䅍䅄䅁䅁䅯兡䅷䅁䅯杊䅙䅁䅅䅁䉁䅁䅁杄䵁䅁䅁睎祁䍁䄴睎㕁䅁䅁䍄䉁䅁䅁䅂䅁䅁䅍䅄䅁䅁䅯朸䅷䅁䅯䅂䅁䅁䅯䅦䅑䅁䅅䅁䉁䅁䅁权䡂䅁䅁䍄䉁䅁䅁䅂䅁䅁䅍䅄䅁䅁䅯䅨䅷䅁䅯睡䅑䅁䅯督䅑䅁䅅䅁䉁䅁䅁兂䑄匹捨㡪噌睐杷允䅁䅁䅍䅁䑁䅁䅷䅁䭁佁䭷䅁䭁䉁䝷䅁䉁䅁䅁允䅁䅁䅯䅈䅣䅁杷允䅁䅁䅑䅁䑁䅁䅷䅁䭁偁䱷䅁䭁䝁䕳䅁䭁䡁䕧䅁䉁䅁䅁允䅁䅁䅕捺䵺䵺䵺䐷䴸䅉䅅䅁䕁䅁䅁睁䵁䅁䅁权煄睃䅁权晁杂䅁权杁杂䅁允䅁䅁䅅䅁䭁䍁䥯䅁䵁䅉䅅䅁䑁䅁䅁睁䵁䅁䅁权⽃兄䅁权奁杂䅁允䅁䅁䅅䅁䭁䕁䝑䅁䵁䅉䅅䅁䕁䅁䅁睁䵁䅁䅁权晃䅄䅁权牂䅂䅁权祂䅂䅁允䅁䅁䅅䅁䙁䱁敧敨剴併⽋䍄䉁䅁䅁䅂䅁䅁䅍䅄䅁䅁䅯䅚䅳䅁䅯睡䅑䅁䅯䅣䅑䅁䅅䅁䉁䅁䅁兂慃婭婭婭灭睐杷允䅁䅁䅍䅁䑁䅁䅷䅁䭁偁䱑䅁䭁䉁䜴䅁䉁䅁䅁允䅁䅁䅯睎䅙䅁杷允䅁䅁䅑䅁䑁䅁䅷䅁䭁䥁位䅁䭁䉁䅅䅁䭁䡁䕉䅁䉁䅁䅁允䅁䅁䄴杅䅁䑁䅫䅍㕁䑁䅕免睁䑁䅁䅍䅁䅁杷允䅁䅁䅑䅁䑁䅁䅷䅁䭁䍁䵣䅁䭁䉁䜸䅁䭁䍁䝁䅁䉁䅁䅁允䅁䅁䅯杔䅙䅁杷允䅁䅁䅑䅁䑁䅁䅷䅁䭁䩁乙䅁䭁䉁䅅䅁䭁䡁䔰䅁䉁䅁䅁允䅁䅁䄴杅䅁䑁䅍䅎ぁ䑁䅕睎㑁䑁䅙兏䅁䅁杷允䅁䅁䅍䅁䑁䅁䅷䅁䭁䕁䵳䅁䭁䉁䜴䅁䉁䅁䅁允䅁䅁䅯杪䅣䅁杷允䅁䅁䅑䅁䑁䅁䅷䅁䭁䅁䱍䅁䭁䅁䅑䅁䭁䡁䕳䅁䉁䅁䅁允䅁䅁䅕䅁䅁䙁䅓䕅䵅䅉䅅䅁䕁䅁䅁睁䵁䅁䅁权呃杄䅁权剁䅁䅁权㕂䅂䅁允䅁䅁䅅䅁佁䉁䅉䅁㕁䑁䅑免睁䑁䅁䅍睁䑁䅁䅁䵁䅉䅅䅁䕁䅁䅁睁䵁䅁䅁权㡁睃䅁权牂䅂䅁权㡂䅂䅁允䅁䅁䅅䅁䙁佁剸䉵䘶⬶⽅䍄䉁䅁䅁䅂䅁䅁䅍䅄䅁䅁䅯䅓䅳䅁䅯充䅁䅁䅯䅤䅑䅁䅅䅁䉁䅁䅁杄啁䅁䅁睍祁䑁䅅兎睁䑁䅁䅍睁䑁䅁䅁䵁䅉䅅䅁䑁䅁䅁睁䵁䅁䅁权浂䅄䅁权歁杂䅁允䅁䅁䅅䅁䭁䝁䵯䅁䵁䅉䅅䅁䕁䅁䅁睁䵁䅁䅁权楁兄䅁权䕁䅁䅁权㡂䅂䅁允䅁䅁䅅䅁䙁䅁䅁䅁䥃兤䈱䍄䉁䅁䅁睁䅁䅁䅍䅄䅁䅁䅯睡䅷䅁䅯杊䅙䅁䅅䅁䉁䅁䅁杄䭁䅁䅁李㍁䍁䄴杍䅁䅁杷允䅁䅁䅑䅁䑁䅁䅷䅁䭁䕁䵉䅁䭁䉁䅅䅁䭁䡁䕳䅁䉁䅁䅁允䅁䅁䄴杅䅁䑁䅅兎穁䑁䅫䅍睁䑁䅣李䅁䅁杷允䅁䅁䅑䅁䑁䅁䅷䅁䭁䥁乍䅁䭁䉁䅅䅁䭁䡁䕕䅁䉁䅁䅁允䅁䅁䄴杅䅁䑁䅧䅍㍁䑁䅁䅍睁䑁䅁䅍䅁䅁杷允䅁䅁䅑䅁䑁䅁䅷䅁䭁偁䱅䅁䭁䅁䅑䅁䭁䉁偳䅁䉁䅁䅁允䅁䅁䅕䅁䅁䙁奨ぉ䵅䅉䅅䅁䑁䅁䅁睁䵁䅁䅁权潄权䅁权敁杂䅁允䅁䅁䅅䅁䭁䡁䥑䅁䵁䅉䅅䅁䕁䅁䅁睁䵁䅁䅁权䭃兄䅁权䕁䅁䅁权䑃䅂䅁允䅁䅁䅅䅁䙁䅁䅁䅁睄晆䄹䍄䉁䅁䅁睁䅁䅁䅍䅄䅁䅁䅯睃䅳䅁䅯杊䅙䅁䅅䅁䉁䅁䅁杄䵁䅁䅁䅏睁䍁䄴睎祁䅁䅁䍄䉁䅁䅁䅂䅁䅁䅍䅄䅁䅁䅯来䄰䅁䅯充䅁䅁䅯兢䅑䅁䅅䅁䉁䅁䅁杄啁䅁䅁免睁䑁䅫䅍睁䑁䅉䅍睁䑁䅁䅁䵁䅉䅅䅁䑁䅁䅁睁䵁䅁䅁权畂䅄䅁权慁杂䅁允䅁䅁䅅䅁䭁䅁䥉䅁䵁䅉䅅䅁䑁䅁䅁睁䵁䅁䅁权畁睃䅁权敁杂䅁允䅁䅁䅅䅁䭁䙁䝕䅁䵁䅉䅅䅁䑁䅁䅁睁䵁䅁䅁权楂䅄䅁权慁杂䅁允䅁䅁䅅䅁䭁䵁䝍䅁䵁䅉䅅䅁䕁䅁䅁睁䵁䅁䅁权捃兄䅁权剁䅁䅁权䍃䅂䅁允䅁䅁䅅䅁佁䉁䅉䅁ㅁ䑁䅣睍ぁ䑁䅙睎祁䑁䅙䅁䵁䅉䅅䅁䕁䅁䅁睁䵁䅁䅁权㉃睃䅁权牂䅂䅁权⽂䅂䅁允䅁䅁䅅䅁䙁䝁渳㘫确琰⼰䍄䉁䅁䅁䅂䅁䅁䅍䅄䅁䅁䅯兰䅳䅁䅯充䅁䅁䅯兣䅑䅁䅅䅁䉁䅁䅁杄十䅁䅁兎㍁䑁䅣兎㉁䑁䅁䅍睁䅁䅁䍄䉁䅁䅁䅂䅁䅁䅍䅄䅁䅁䅯䅶䅳䅁䅯睈䅙䅁䅯䅉䅙䅁䅅䅁䉁䅁䅁权佂杂䅁䍄䉁䅁䅁䅂䅁䅁䅍䅄䅁䅁䅯睫䅷䅁䅯睡䅑䅁䅯督䅑䅁䅅䅁䉁䅁䅁兂畃⭒㙆䭆渷睐杷允䅁䅁䅍䅁䑁䅁䅷䅁䭁䉁䱁䅁䭁䉁䜴䅁䉁䅁䅁允䅁䅁䅯睢䅷䅁杷允䅁䅁䅍䅁䑁䅁䅷䅁䭁䡁䵁䅁䭁䉁䝷䅁䉁䅁䅁允䅁䅁䅯杋䅙䅁杷允䅁䅁䅑䅁䑁䅁䅷䅁䭁偁䱕䅁䭁䝁䕳䅁䭁䡁䕙䅁䉁䅁䅁允䅁䅁䅕捺䵺䵺䵺䐳䴸䅉䅅䅁䕁䅁䅁睁䵁䅁䅁权ㅃ兄䅁权䕁䅁䅁权⽂䅂䅁允䅁䅁䅅䅁䙁䅁䅁䅁浃䍈䉒䍄䉁䅁䅁睁䅁䅁䅍䅄䅁䅁䅯眰䅳䅁䅯杇䅙䅁䅅䅁䉁䅁䅁权敂杂䅁䍄䉁䅁䅁䅂䅁䅁䅍䅄䅁䅁䅯材䅳䅁䅯䅂䅁䅁䅯睤䅑䅁䅅䅁䉁䅁䅁兂䅁䅁䅁䙙八兑杷允䅁䅁䅑䅁䑁䅁䅷䅁䭁䭁佷䅁䭁䅁䅑䅁䭁䡁䕧䅁䉁䅁䅁允䅁䅁䅕䅁䅁䵁い啄䵅䅉䅅䅁䕁䅁䅁睁䵁䅁䅁权橃䅄䅁权牂䅂䅁权⭂䅂䅁允䅁䅁䅅䅁䙁䵁䴳䵺䵺偺⽑䍄䉁䅁䅁䅂䅁䅁䅍䅄䅁䅁䅯䅴䅷䅁䅯䅂䅁䅁䅯全䅑䅁䅅䅁䉁䅁䅁兂䅁䅁䅁䔫卍兑杷允䅁䅁䅑䅁䑁䅁䅷䅁䭁䑁余䅁䭁䝁䕳䅁䭁䡁䕁䅁䉁䅁䅁允䅁䅁䅕場啯歲桦樸䴸䅉䅅䅁䑁䅁䅁睁䵁䅁䅁权㕄䅄䅁权奁杂䅁允䅁䅁䅅䅁䭁䍁䝫䅁䵁䅉䅅䅁䕁䅁䅁睁䵁䅁䅁权㝂兄䅁权牂䅂䅁权㉂䅂䅁允䅁䅁䅅䅁䙁䡁灮橊䥅乲⽷䍄䉁䅁䅁䅂䅁䅁䅍䅄䅁䅁䅯䄷䅯䅁䅯睈䅙䅁䅯䅉䅙䅁䅅䅁䉁䅁䅁权硂䅄䅁䍄䉁䅁䅁䅂䅁䅁䅍䅄䅁䅁䅯䅊䅳䅁䅯睡䅑䅁䅯督䅑䅁䅅䅁䉁䅁䅁兂㙃兓䍷㑋䝦睐杷允䅁䅁䅑䅁䑁䅁䅷䅁䭁䕁䴴䅁䭁䝁䕳䅁䭁䥁䕑䅁䉁䅁䅁允䅁䅁䅕敨剴䉵䘶穹䴸䅉䅅䅁䑁䅁䅁睁䵁䅁䅁权祂䅄䅁权流杂䅁允䅁䅁䅅䅁佁䅁䄴䅁硁䑁䅅䅍畁䑁䅍兏䅁䅁杷允䅁䅁䅍䅁䑁䅁䅷䅁䭁䍁丰䅁䭁䍁䝙䅁䉁䅁䅁允䅁䅁䄴䅄䅁䑁䅙睍畁䑁䅅兎䅁䅁杷允䅁䅁䅍䅁䑁䅁䅷䅁䭁偁䴰䅁䭁䍁䝑䅁䉁䅁䅁允䅁䅁䅯术䅷䅁杷允䅁䅁䅑䅁䑁䅁䅷䅁䭁䑁䰴䅁䭁䝁䕳䅁䭁䡁䕳䅁䉁䅁䅁允䅁䅁䅕牕敧敨剴䐹䴸䅉䅅䅁䕁䅁䅁睁䵁䅁䅁权䑃睃䅁权䕁䅁䅁权㍂䅂䅁允䅁䅁䅅䅁䙁䅁䅁䅁䥂䉳䉒䍄䉁䅁䅁䅂䅁䅁䅍䅄䅁䅁䅯杅䄰䅁䅯睡䅑䅁䅯睦䅑䅁䅅䅁䉁䅁䅁兂慃婭婭婭灭睶杷允䅁䅁䅍䅁䑁䅁䅷䅁䭁䍁乙䅁䭁䍁䝑䅁䉁䅁䅁允䅁䅁䅯東䄴䅁杷允䅁䅁䅍䅁䑁䅁䅷䅁䭁䙁䴴䅁䭁䍁䝑䅁䉁䅁䅁允䅁䅁䅯督䅷䅁杷允䅁䅁䅑䅁䑁䅁䅷䅁䭁䥁䱉䅁䭁䅁䅑䅁䭁䝁䔸䅁䉁䅁䅁允䅁䅁䅕䅁䅁䵁㉨啅䵅䅉䅅䅁䑁䅁䅁睁䵁䅁䅁权㙃兄䅁权流杂䅁允䅁䅁䅅䅁佁䅁䅷䅁ぁ䑁䅫杌ㅁ䑁䅅䅁䵁䅉䅅䅁䕁䅁䅁睁䵁䅁䅁权噃䅄䅁权牂䅂䅁权㙂䅂䅁允䅁䅁䅅䅁䙁䥁堲桢䑋䵷⽯䍄䉁䅁䅁睁䅁䅁䅍䅄䅁䅁䅯杴䅷䅁䅯䅊䅙䅁䅅䅁䉁䅁䅁权䥁睂䅁䍄䉁䅁䅁睁䅁䅁䅍䅄䅁䅁䅯儹䅷䅁䅯䅈䅙䅁䅅䅁䉁䅁䅁权楂杂䅁䍄䉁䅁䅁䅂䅁䅁䅍䅄䅁䅁䅯兂䅷䅁䅯充䅁䅁䅯兢䅑䅁䅅䅁䉁䅁䅁杄啁䅁䅁免穁䑁䅉杍㕁䑁䅑䅍睁䑁䅁䅁䵁䅉䅅䅁䕁䅁䅁睁䵁䅁䅁权楁睃䅁权牂䅂䅁权㕂䅂䅁允䅁䅁䅅䅁䙁䡁啳歲桦潥⽑䍄䉁䅁䅁䅂䅁䅁䅍䅄䅁䅁䅯兤䅷䅁䅯䅂䅁䅁䅯睢䅑䅁䅅䅁䉁䅁䅁兂䅁䅁䅁䅭敁兑杷允䅁䅁䅍䅁䑁䅁䅷䅁䭁䕁䰴䅁䭁䉁䝯䅁䉁䅁䅁允䅁䅁䅯睇䅙䅁杷允䅁䅁䅍䅁䑁䅁䅷䅁䭁䱁䵯䅁䭁䉁䝷䅁䉁䅁䅁允䅁䅁䅯睥䅙䅁杷允䅁䅁䅑䅁䑁䅁䅷䅁䭁䩁䱕䅁䭁䉁䅅䅁䭁䡁䔴䅁䉁䅁䅁允䅁䅁䄴杅䅁䑁䅅䅎㍁䑁䅁杍㉁䑁䅉睎䅁䅁杷允䅁䅁䅑䅁䑁䅁䅷䅁䭁佁䱳䅁䭁䝁䕳䅁䭁䡁䕷䅁䉁䅁䅁允䅁䅁䅕䉵䘶ㄶ㑇橮䴸䅉䅅䅁䕁䅁䅁睁䵁䅁䅁权獂兄䅁权牂䅂䅁权瑂䅂䅁允䅁䅁䅅䅁䙁䥁牘払敧晨⽍䍄䉁䅁䅁睁䅁䅁䅍䅄䅁䅁䅯䅤䅷䅁䅯䅇䅙䅁䅅䅁䉁䅁䅁权婁杂䅁䍄䉁䅁䅁睁䅁䅁䅍䅄䅁䅁䅯儶䄰䅁䅯杇䅙䅁䅅䅁䉁䅁䅁权牁杂䅁䍄䉁䅁䅁䅂䅁䅁䅍䅄䅁䅁䅯杳䅷䅁䅯睡䅑䅁䅯䅥䅑䅁䅅䅁䉁䅁䅁兂坃㑑獴⼵汶睐杷允䅁䅁䅑䅁䑁䅁䅷䅁䭁䭁乳䅁䭁䉁䅅䅁䭁䡁䔴䅁䉁䅁䅁允䅁䅁䄴杅䅁䑁䅙䅎㍁䑁䅉李睁䑁䅁䅍䅁䅁杷允䅁䅁䅍䅁䑁䅁䅷䅁䭁佁䵙䅁䭁䉁䝷䅁䉁䅁䅁允䅁䅁䅯杋䅙䅁杷允䅁䅁䅑䅁䑁䅁䅷䅁䭁䕁䰴䅁䭁䅁䅑䅁䭁䡁䕫䅁䉁䅁䅁允䅁䅁䅕䅁䅁䝁晃啇䵅䅉䅅䅁䕁䅁䅁睁䵁䅁䅁权い权䅁权䕁䅁䅁权㥂䅂䅁允䅁䅁䅅䅁䙁䅁䅁䅁㕃䑈䉖䍄䉁䅁䅁䅂䅁䅁䅍䅄䅁䅁䅯杶䅳䅁䅯睡䅑䅁䅯䅦䅑䅁䅅䅁䉁䅁䅁兂㙃兓䍷㑋䝦睐杷允䅁䅁䅑䅁䑁䅁䅷䅁䭁乁䵑䅁䭁䝁䕳䅁䭁䥁䕉䅁䉁䅁䅁允䅁䅁䅕婧䑖㉩㍷獑䵁䅉䅅䅁䕁䅁䅁睁䵁䅁䅁权扄兄䅁权剁䅁䅁权㕂䅂䅁允䅁䅁䅅䅁佁䉁䅉䅁㉁䑁䅅睎睁䑁䅁䅍睁䑁䅁䅁䵁䅉䅅䅁䑁䅁䅁睁䵁䅁䅁权潂睃䅁权捁杂䅁允䅁䅁䅅䅁䭁䩁䜴䅁䵁䅉䅅䅁䕁䅁䅁睁䵁䅁䅁权慃允䅁权剁䅁䅁权睂䅂䅁允䅁䅁䅅䅁佁䉁䅑䅁硁䑁䅉兎祁䑁䅑杍睁䑁䅁䅍䅁䅁杷允䅁䅁䅑䅁䑁䅁䅷䅁䭁䅁临䅁䭁䅁䅑䅁䭁䥁䕍䅁䉁䅁䅁允䅁䅁䅕䅁䅁䩁乄䕈䵅䅉䅅䅁䕁䅁䅁睁䵁䅁䅁权楄兄䅁权牂䅂䅁权⽂䅂䅁允䅁䅁䅅䅁䙁䍁硣䭃捷畗⽩䍄䉁䅁䅁睁䅁䅁䅍䅄䅁䅁䅯睦䅳䅁䅯䅇䅙䅁䅅䅁䉁䅁䅁权䭂杂䅁䍄䉁䅁䅁䅂䅁䅁䅍䅄䅁䅁䅯儷䅷䅁䅯睡䅑䅁䅯全䅑䅁䅅䅁䉁䅁䅁兂晁敨剴䉵氷睐杷允䅁䅁䅍䅁䑁䅁䅷䅁䭁乁䵙䅁䭁䉁䝯䅁䉁䅁䅁允䅁䅁䅯睘䅙䅁杷允䅁䅁䅑䅁䑁䅁䅷䅁䭁偁䱅䅁䭁䉁䅅䅁䭁䡁䕯䅁䉁䅁䅁允䅁䅁䄴杅䅁䑁䅫睍硁䑁䅁䅍睁䑁䅁䅍䅁䅁杷允䅁䅁䅑䅁䑁䅁䅷䅁䭁䱁䵷䅁䭁䅁䅑䅁䭁䥁䕁䅁䉁䅁䅁允䅁䅁䅕䅁䅁䉁硷歅䵅䅉䅅䅁䕁䅁䅁睁䵁䅁䅁权䙂兄䅁权䕁䅁䅁权祂䅂䅁允䅁䅁䅅䅁䙁䅁䅁䅁浄坮䉤䍄䉁䅁䅁睁䅁䅁䅍䅄䅁䅁䅯杰䅷䅁䅯杊䅙䅁䅅䅁䉁䅁䅁杄䭁䅁䅁李㉁䍁䄴䅏䅁䅁杷允䅁䅁䅍䅁䑁䅁䅷䅁䭁䡁䵑䅁䭁䉁䝯䅁䉁䅁䅁允䅁䅁䅯睇䅙䅁杷允䅁䅁䅑䅁䑁䅁䅷䅁䭁佁䭣䅁䭁䝁䕳䅁䭁䡁䕑䅁䉁䅁䅁允䅁䅁䅕呣䬰㘱睎吷䴸䅉䅅䅁䕁䅁䅁睁䵁䅁䅁权畄睃䅁权牂䅂䅁权㝂䅂䅁允䅁䅁䅅䅁䙁䑁積積積㥍⽍䍄䉁䅁䅁睁䅁䅁䅍䅄䅁䅁䅯兩䅷䅁䅯䅇䅙䅁䅅䅁䉁䅁䅁权䕂杂䅁䍄䉁䅁䅁䅂䅁䅁䅍䅄䅁䅁䅯兒䅳䅁䅯睡䅑䅁䅯杣䅑䅁䅅䅁䉁䅁䅁兂坂楄礲敮爯睐杷允䅁䅁䅑䅁䑁䅁䅷䅁䭁䍁䵍䅁䭁䝁䕳䅁䭁䡁䕫䅁䉁䅁䅁允䅁䅁䅕䑗ね䡹⭡稴䴸䅉䅅䅁䕁䅁䅁睁䵁䅁䅁权祄兂䅁权牂䅂䅁权㍂䅂䅁允䅁䅁䅅䅁䙁䡁啳歲桦潥⽓䍄䉁䅁䅁䅂䅁䅁䅍䅄䅁䅁䅯入䅷䅁䅯睡䅑䅁䅯杦䅑䅁䅅䅁䉁䅁䅁兂癁匳䝑婧䑘睶杷允䅁䅁䅑䅁䑁䅁䅷䅁䭁䵁䵙䅁䭁䝁䕳䅁䭁䡁䕷䅁䉁䅁䅁允䅁䅁䅕灳瘳㡰䱚稱䴸䅉䅅䅁䕁䅁䅁睁䵁䅁䅁权䭃兄䅁权牂䅂䅁权瑂䅂䅁允䅁䅁䅅䅁䙁乁㑖匶硙䵃⽷䍄䉁䅁䅁䅂䅁䅁䅍䅄䅁䅁䅯䅧䄴䅁䅯䅂䅁䅁䅯杤䅑䅁䅅䅁䉁䅁䅁兂䅁䅁䅁乥䔸兑杷允䅁䅁䅍䅁䑁䅁䅷䅁䭁䡁䵫䅁䭁䍁䝙䅁䉁䅁䅁允䅁䅁䄴杄䅁䑁䅅䅍硁䍁䄴兏硁䅁䅁䍄䉁䅁䅁䅂䅁䅁䅍䅄䅁䅁䅯朶䄴䅁䅯䅂䅁䅁䅯睤䅑䅁䅅䅁䉁䅁䅁兂䅁䅁䅁䉳敧兑杷允䅁䅁䅍䅁䑁䅁䅷䅁䭁乁䱉䅁䭁䍁䝙䅁䉁䅁䅁允䅁䅁䄴䅄䅁䑁䅧兎畁䑁䅫睎䅁䅁杷允䅁䅁䅑䅁䑁䅁䅷䅁䭁乁䱯䅁䭁䅁䅑䅁䭁䥁䕉䅁䉁䅁䅁允䅁䅁䅕䅁䅁䥁权啅䵅䅉䅅䅁䑁䅁䅁睁䵁䅁䅁权千䅄䅁权奁杂䅁允䅁䅁䅅䅁䭁䉁䝫䅁䵁䅉䅅䅁䕁䅁䅁睁䵁䅁䅁权䥄睃䅁权䕁䅁䅁权㡂䅂䅁允䅁䅁䅅䅁䙁䅁獩䙈啯攲䅒䍄䉁䅁䅁䅂䅁䅁䅍䅄䅁䅁䅯睂䄴䅁䅯䅂䅁䅁䅯入䅑䅁䅅䅁䉁䅁䅁兂䅁䅁䅁佫祲䅑杷允䅁䅁䅑䅁䑁䅁䅷䅁䭁乁䱣䅁䭁䉁䜸䅁䭁䍁䝁䅁䉁䅁䅁允䅁䅁䅯䅔䅙䅁杷允䅁䅁䅍䅁䑁䅁䅷䅁䭁䥁䰰䅁䭁䉁䝧䅁䉁䅁䅁允䅁䅁䅯䅦䅙䅁杷允䅁䅁䅍䅁䑁䅁䅷䅁䭁乁䰸䅁䭁䉁䝯䅁䉁䅁䅁允䅁䅁䅯睋䅙䅁杷允䅁䅁䅍䅁䑁䅁䅷䅁䭁䡁䵯䅁䭁䍁䝙䅁䉁䅁䅁允䅁䅁䄴杄䅁䑁䅅䅍ㅁ䍁䄴䅍穁䅁䅁䍄䉁䅁䅁䅂䅁䅁䅍䅄䅁䅁䅯䅒䅳䅁䅯充䅁䅁䅯睧䅑䅁䅅䅁䉁䅁䅁杄十䅁䅁免㉁䑁䅁䅍睁䑁䅁䅍睁䅁䅁䍄䉁䅁䅁䅂䅁䅁䅍䅄䅁䅁䅯杸䅳䅁䅯䅂䅁䅁䅯睥䅑䅁䅅䅁䉁䅁䅁兂䅁䅁䅁䅅剷兑杷允䅁䅁䅍䅁䑁䅁䅷䅁䭁䭁䱣䅁䭁䉁䝧䅁䉁䅁䅁允䅁䅁䅯杓䅙䅁杷允䅁䅁䅑䅁䑁䅁䅷䅁䭁偁䰴䅁䭁䉁䅅䅁䭁䡁䕙䅁䉁䅁䅁允䅁䅁䄴杅䅁䑁䅉兏ㅁ䑁䅁睎睁䑁䅁䅍䅁䅁杷允䅁䅁䅑䅁䑁䅁䅷䅁䭁䑁䵯䅁䭁䅁䅑䅁䭁䉁偳䅁䉁䅁䅁允䅁䅁䅕䅁䅁佁剩䕄䵅䅉䅅䅁䑁䅁䅁睁䵁䅁䅁权睃杄䅁权慁杂䅁允䅁䅁䅅䅁䭁䙁䝫䅁䵁䅉䅅䅁䕁䅁䅁睁䵁䅁䅁权䕃睃䅁权剁䅁䅁权䙃䅂䅁允䅁䅁䅅䅁佁䉁䅉䅁祁䑁䅙免硁䑁䅣䅍睁䑁䅁䅁䵁䅉䅅䅁䕁䅁䅁睁䵁䅁䅁权祂睃䅁权剁䅁䅁权㡂䅂䅁允䅁䅁䅅䅁佁䉁䅑䅁硁䑁䅅睍穁䑁䅫免睁䑁䅁䅍䅁䅁杷允䅁䅁䅑䅁䑁䅁䅷䅁䭁偁䵣䅁䭁䝁䕳䅁䭁䝁䔰䅁䉁䅁䅁允䅁䅁䅕噋偹癷潕䑶䴸䅉䅅䅁䑁䅁䅁睁䵁䅁䅁权潂䅄䅁权歁杂䅁允䅁䅁䅅䅁䭁䵁乕䅁䵁䅉䅅䅁䕁䅁䅁睁䵁䅁䅁权⭁睃䅁权牂䅂䅁权㡂䅂䅁允䅁䅁䅅䅁䙁䑁䬰㘱睎摐⽯䍄䉁䅁䅁䅂䅁䅁䅍䅄䅁䅁䅯兪䅳䅁䅯䅂䅁䅁䅯睤䅑䅁䅅䅁䉁䅁䅁兂䅁䅁䅁䈴灘䅑杷允䅁䅁䅑䅁䑁䅁䅷䅁䭁乁䱍䅁䭁䅁䅑䅁䭁䥁䕑䅁䉁䅁䅁允䅁䅁䅕䅁䅁䥁煑䕅䵅䅉䅅䅁䕁䅁䅁睁䵁䅁䅁权剁䅄䅁权牂䅂䅁权㥂䅂䅁允䅁䅁䅅䅁䙁䉁婦発呤㠴⽗䍄䉁䅁䅁䅂䅁䅁䅍䅄䅁䅁䅯䅅䅑䅁䅯睡䅑䅁䅯䅤䅑䅁䅅䅁䉁䅁䅁权湂杁䅁䍄䉁䅁䅁䅂䅁䅁䅍䅄䅁䅁䅯䅵䅷䅁䅯䅂䅁䅁䅯睧䅑䅁䅅䅁䉁䅁䅁兂䅁䅁䅁䝉杶䅑杷允䅁䅁䅑䅁䑁䅁䅷䅁䭁䱁䴰䅁䭁䉁䜸䅁䭁䍁䝁䅁䉁䅁䅁允䅁䅁䅯眰䅣䅁杷允䅁䅁䅑䅁䑁䅁䅷䅁䭁䡁义䅁䭁䅁䅑䅁䭁䡁䕙䅁䉁䅁䅁允䅁䅁䅕䅁䅁佁硡䕋䵅䅉䅅䅁䕁䅁䅁睁䵁䅁䅁权療睃䅁权剁䅁䅁权㕂䅂䅁允䅁䅁䅅䅁佁䉁䅉䅁祁䑁䅧睎㍁䑁䅕䅍睁䑁䅁䅁䵁䅉䅅䅁䕁䅁䅁睁䵁䅁䅁权扄䅄䅁权牂䅂䅁权䍃䅂䅁允䅁䅁䅅䅁䙁䍁捬㡪ㅌ佋⽑䍄䉁䅁䅁睁䅁䅁䅍䅄䅁䅁䅯睥䅷䅁䅯杈䅙䅁䅅䅁䉁䅁䅁权兂杂䅁䍄䉁䅁䅁䅂䅁䅁䅍䅄䅁䅁䅯睕䅷䅁䅯䅂䅁䅁䅯睢䅑䅁䅅䅁䉁䅁䅁兂䅁䅁䅁杧歑兑杷允䅁䅁䅑䅁䑁䅁䅷䅁䭁佁乣䅁䭁䝁䕳䅁䭁䡁䕕䅁䉁䅁䅁允䅁䅁䅕䭆䠵場啯樳䴸䅉䅅䅁䕁䅁䅁睁䵁䅁䅁权硂杄䅁权牂䅂䅁权穂䅂䅁允䅁䅁䅅䅁䙁乁㕶浦㡱䩤⽍䍄䉁䅁䅁睁䅁䅁䅍䅄䅁䅁䅯睐䅷䅁䅯䅊䅙䅁䅅䅁䉁䅁䅁权橁杄䅁䍄䉁䅁䅁䅂䅁䅁䅍䅄䅁䅁䅯䅊䅳䅁䅯睡䅑䅁䅯全䅑䅁䅅䅁䉁䅁䅁兂䵂㑎䉬余杗睐杷允䅁䅁䅍䅁䑁䅁䅷䅁䭁䡁䵷䅁䭁䉁䝧䅁䉁䅁䅁允䅁䅁䅯克䅙䅁杷允䅁䅁䅍䅁䑁䅁䅷䅁䭁䉁䱳䅁䭁䍁䝙䅁䉁䅁䅁允䅁䅁䄴杄䅁䑁䅅䅍硁䍁䄴李㍁䅁䅁䍄䉁䅁䅁睁䅁䅁䅍䅄䅁䅁䅯术䅳䅁䅯䅇䅙䅁䅅䅁䉁䅁䅁权䕂杂䅁䍄䉁䅁䅁䅂䅁䅁䅍䅄䅁䅁䅯䅃䅳䅁䅯睡䅑䅁䅯䅤䅑䅁䅅䅁䉁䅁䅁兂㝂䭆䠵場歱睐杷允䅁䅁䅑䅁䑁䅁䅷䅁䭁䡁䴰䅁䭁䉁䜸䅁䭁䍁䝁䅁䉁䅁䅁允䅁䅁䅯杹䅧䅁杷允䅁䅁䅑䅁䑁䅁䅷䅁䭁䩁义䅁䭁䅁䅑䅁䭁䉁偳䅁䉁䅁䅁允䅁䅁䅕䅁䅁乁坃〹䵁䅉䅅䅁䑁䅁䅁睁䵁䅁䅁权牂兄䅁权慁杂䅁允䅁䅁䅅䅁䭁䑁䜰䅁䵁䅉䅅䅁䑁䅁䅁睁䵁䅁䅁权奃兄䅁权慁杂䅁允䅁䅁䅅䅁䭁䑁䜰䅁䵁䅉䅅䅁䑁䅁䅁睁䵁䅁䅁权⽂䅄䅁权奁杂䅁允䅁䅁䅅䅁䭁䕁䝯䅁䵁䅉䅅䅁䕁䅁䅁睁䵁䅁䅁权䥃䅄䅁权䕁䅁䅁权䕃䅂䅁允䅁䅁䅅䅁䙁䅁䅁䅁牁䑆䉸䍄䉁䅁䅁睁䅁䅁䅍䅄䅁䅁䅯睫䄰䅁䅯杈䅙䅁䅅䅁䉁䅁䅁权あ䅃䅁䍄䉁䅁䅁䅂䅁䅁䅍䅄䅁䅁䅯睥䄰䅁䅯䅂䅁䅁䅯杤䅑䅁䅅䅁䉁䅁䅁兂䅁䅁䅁䭑浲䅑杷允䅁䅁䅑䅁䑁䅁䅷䅁䭁䅁偍䅁䭁䅁䅑䅁䭁䉁偳䅁䉁䅁䅁允䅁䅁䅕䅁䅁䥁牁䕋䵅䅉䅅䅁䕁䅁䅁睁䵁䅁䅁权䅁睃䅁权牂䅂䅁权療䅂䅁允䅁䅁䅅䅁䙁䙁偹癷潕乘⼸䍄䉁䅁䅁睁䅁䅁䅍䅄䅁䅁䅯䅊䄰䅁䅯杊䅙䅁䅅䅁䉁䅁䅁杄䵁䅁䅁兏祁䍁䄴睎硁䅁䅁䍄䉁䅁䅁䅂䅁䅁䅍䅄䅁䅁䅯睪䅷䅁䅯睡䅑䅁䅯兢䅑䅁䅅䅁䉁䅁䅁兂瑁灳瘳㡰䱢睐杷允䅁䅁䅑䅁䑁䅁䅷䅁䭁䥁䱫䅁䭁䝁䕳䅁䭁䥁䕁䅁䉁䅁䅁允䅁䅁䅯睒䅁䅁杷允䅁䅁䅑䅁䑁䅁䅷䅁䭁䉁䕁䅁䭁䝁䕳䅁䭁䝁䔰䅁䉁䅁䅁允䅁䅁䅯睚䅉䅁杷允䅁䅁䅑䅁䑁䅁䅷䅁䭁䥁䵁䅁䭁䉁䜸䅁䭁䍁䝁䅁䉁䅁䅁允䅁䅁䅯內䅷䅁杷允䅁䅁䅍䅁䑁䅁䅷䅁䭁䩁䉯䅁䭁䉁䝷䅁䉁䅁䅁允䅁䅁䅯䅈䅣䅁杷允䅁䅁䅑䅁䑁䅁䅷䅁䭁䍁䱑䅁䭁䅁䅑䅁䭁䡁䕷䅁䉁䅁䅁允䅁䅁䅕䅁䅁䙁歸䕉䵅䅉䅅䅁䕁䅁䅁睁䵁䅁䅁权楂䅄䅁权牂䅂䅁权㍂䅂䅁允䅁䅁䅅䅁䙁䱁摋㘷䝦睓䅐䍄䉁䅁䅁䅂䅁䅁䅍䅄䅁䅁䅯睶䅳䅁䅯䅂䅁䅁䅯全䅑䅁䅅䅁䉁䅁䅁兂䅁䅁䅁煅畍兑杷允䅁䅁䅑䅁䑁䅁䅷䅁䭁䅁䵕䅁䭁䅁䅑䅁䭁䡁䕅䅁䉁䅁䅁允䅁䅁䅕䅁䅁䵁㥁〷䵁䅉䅅䅁䕁䅁䅁睁䵁䅁䅁权㑃兄䅁权䕁䅁䅁权㝂䅂䅁允䅁䅁䅅䅁䙁䅁䅁䅁㥃橁䉤䍄䉁䅁䅁䅂䅁䅁䅍䅄䅁䅁䅯䅮䅳䅁䅯睡䅑䅁䅯督䅑䅁䅅䅁䉁䅁䅁兂㑃潈牘払佪睐杷允䅁䅁䅑䅁䑁䅁䅷䅁䭁偁䱑䅁䭁䝁䕳䅁䭁䡁䔴䅁䉁䅁䅁允䅁䅁䅕噋偹癷潕歂䵁䅉䅅䅁䑁䅁䅁睁䵁䅁䅁权䍃䅄䅁权歁杂䅁允䅁䅁䅅䅁䭁䥁䵍䅁䵁䅉䅅䅁䕁䅁䅁睁䵁䅁䅁权㝃䅄䅁权䕁䅁䅁权㝂䅂䅁允䅁䅁䅅䅁䙁䅁䅁䅁允睈䉖䍄䉁䅁䅁䅂䅁䅁䅍䅄䅁䅁䅯䅥䅁䅁䅯䅂䅁䅁䅯兤䅑䅁䅅䅁䉁䅁䅁兂䅁䅁䅁偩歕兑杷允䅁䅁䅑䅁䑁䅁䅷䅁䭁䑁䵍䅁䭁䝁䕳䅁䭁䡁䔴䅁䉁䅁䅁允䅁䅁䅕硥畓⭒㙆䐹䴸䅉䅅䅁䕁䅁䅁睁䵁䅁䅁权⭁䅄䅁权䕁䅁䅁权㍂䅂䅁允䅁䅁䅅䅁䙁䅁䅁䅁㑁䄹䉰䍄䉁䅁䅁䅂䅁䅁䅍䅄䅁䅁䅯兤䅷䅁䅯睡䅑䅁䅯兣䅑䅁䅅䅁䉁䅁䅁兂硂児塲㍯乄睐杷允䅁䅁䅑䅁䑁䅁䅷䅁䭁偁䱧䅁䭁䅁䅑䅁䭁䡁䕅䅁䉁䅁䅁允䅁䅁䅕䅁䅁䙁䑪啇䵅䅉䅅䅁䕁䅁䅁睁䵁䅁䅁权浂䅄䅁权牂䅂䅁权㙂䅂䅁允䅁䅁䅅䅁䙁佁㙆䭆䠵攴⽯䍄䉁䅁䅁睁䅁䅁䅍䅄䅁䅁䅯䅨䅷䅁䅯䅈䅙䅁䅅䅁䉁䅁䅁权偃杂䅁䍄䉁䅁䅁䅂䅁䅁䅍䅄䅁䅁䅯朵䅯䅁䅯䅂䅁䅁䅯䅧䅑䅁䅅䅁䉁䅁䅁兂䅁䅁䅁䵉灺䅑杷允䅁䅁䅑䅁䑁䅁䅷䅁䭁䝁䱷䅁䭁䉁䅅䅁䭁䡁䔴䅁䉁䅁䅁允䅁䅁䄴䅆䅁䑁䅅李睁䑁䅣杍睁䑁䅉睍㕁䅁䅁䍄䉁䅁䅁䅂䅁䅁䅍䅄䅁䅁䅯杬䅳䅁䅯充䅁䅁䅯睦䅑䅁䅅䅁䉁䅁䅁杄十䅁䅁杍㑁䑁䅁兏ㅁ䑁䅉睍睁䅁䅁䍄䉁䅁䅁睁䅁䅁䅍䅄䅁䅁䅯来䄰䅁䅯䅊䅙䅁䅅䅁䉁䅁䅁权允䅂䅁䍄䉁䅁䅁䅂䅁䅁䅍䅄䅁䅁䅯䄲䅳䅁䅯睡䅑䅁䅯杤䅑䅁䅅䅁䉁䅁䅁兂晁敨剴䉵琷睐杷允䅁䅁䅑䅁䑁䅁䅷䅁䭁䡁䵷䅁䭁䉁䜸䅁䭁䍁䝁䅁䉁䅁䅁允䅁䅁䅯杈䅯䅁杷允䅁䅁䅑䅁䑁䅁䅷䅁䭁䵁䱅䅁䭁䅁䅑䅁䭁䡁䕷䅁䉁䅁䅁允䅁䅁䅕䅁䅁䱁硧歃䵅䅉䅅䅁䕁䅁䅁睁䵁䅁䅁权晄䅄䅁权剁䅁䅁权療䅂䅁允䅁䅁䅅䅁佁䉁䅉䅁硁䑁䅣免穁䑁䅣䅍㉁䑁䅕䅁䵁䅉䅅䅁䕁䅁䅁睁䵁䅁䅁权瑄䅄䅁权晁杂䅁权杁杂䅁允䅁䅁䅅䅁䭁䕁䝷䅁䵁䅉䅅䅁䑁䅁䅁睁䵁䅁䅁权楂睃䅁权奁杂䅁允䅁䅁䅅䅁䭁䕁䝑䅁䵁䅉䅅䅁䕁䅁䅁睁䵁䅁䅁权ㅄ睃䅁权剁䅁䅁权㙂䅂䅁允䅁䅁䅅䅁佁䉁䅉䅁穁䑁䅁睎穁䑁䅁䅍睁䑁䅁䅁䵁䅉䅅䅁䕁䅁䅁睁䵁䅁䅁权扁䅄䅁权牂䅂䅁权瑂䅂䅁允䅁䅁䅅䅁䙁偁唷佥浫摍⽃䍄䉁䅁䅁䅂䅁䅁䅍䅄䅁䅁䅯東䅷䅁䅯充䅁䅁䅯䅧䅑䅁䅅䅁䉁䅁䅁杄十䅁䅁䅎ぁ䑁䅅䅏㉁䑁䅁䅍睁䅁䅁䍄䉁䅁䅁䅂䅁䅁䅍䅄䅁䅁䅯杫䄴䅁䅯䅂䅁䅁䅯睦䅑䅁䅅䅁䉁䅁䅁兂䅁䅁䅁䥁圳䅑杷允䅁䅁䅍䅁䑁䅁䅷䅁䭁䥁䵕䅁䭁䍁䝑䅁䉁䅁䅁允䅁䅁䅯䅃䅣䅁杷允䅁䅁䅑䅁䑁䅁䅷䅁䭁䵁䰸䅁䭁䝁䕳䅁䭁䡁䕉䅁䉁䅁䅁允䅁䅁䅕杓䍷㑋坣吷䴸䅉䅅䅁䕁䅁䅁睁䵁䅁䅁权灂䅄䅁权晁杂䅁权杁杂䅁允䅁䅁䅅䅁䭁䥁䝅䅁䵁䅉䅅䅁䕁䅁䅁睁䵁䅁䅁权㙁兄䅁权牂䅂䅁权䙃䅂䅁允䅁䅁䅅䅁䙁䙁㑋潈牘捕⽧䍄䉁䅁䅁䅂䅁䅁䅍䅄䅁䅁䅯督䄴䅁䅯睡䅑䅁䅯兣䅑䅁䅅䅁䉁䅁䅁兂㡄晱午坔䅌睐杷允䅁䅁䅍䅁䑁䅁䅷䅁䭁䝁乣䅁䭁䉁䜴䅁䉁䅁䅁允䅁䅁䅯睹䅙䅁杷允䅁䅁䅑䅁䑁䅁䅷䅁䭁䙁䵅䅁䭁䉁䅅䅁䭁䡁䕳䅁䉁䅁䅁允䅁䅁䅯睒䅁䅁杷允䅁䅁䅑䅁䑁䅁䅷䅁䭁䱁䵙䅁䭁䉁䅅䅁䭁䡁䕅䅁䉁䅁䅁允䅁䅁䄴䅆䅁䑁䅅睍祁䑁䅍兎穁䑁䅍免穁䅁䅁䍄䉁䅁䅁䅂䅁䅁䅍䅄䅁䅁䅯睵䅷䅁䅯睈䅙䅁䅯䅉䅙䅁䅅䅁䉁䅁䅁权䵂杂䅁䍄䉁䅁䅁䅂䅁䅁䅍䅄䅁䅁䅯眰䄰䅁䅯充䅁䅁䅯睦䅑䅁䅅䅁䉁䅁䅁杄十䅁䅁免ぁ䑁䅑睎㉁䑁䅁䅍睁䅁䅁䍄䉁䅁䅁䅂䅁䅁䅍䅄䅁䅁䅯睨䅳䅁䅯睡䅑䅁䅯入䅑䅁䅅䅁䉁䅁䅁兂䙃ㄶ㑇潈托睶杷允䅁䅁䅍䅁䑁䅁䅷䅁䭁䕁䵙䅁䭁䍁䝙䅁䉁䅁䅁允䅁䅁䄴䅄䅁䑁䅧䅏畁䑁䅉李䅁䅁杷允䅁䅁䅑䅁䑁䅁䅷䅁䭁䑁乷䅁䭁䉁䅅䅁䭁䝁䔰䅁䉁䅁䅁允䅁䅁䄴杅䅁䑁䅅睍㑁䑁䅕䅍睁䑁䅁䅍䅁䅁杷允䅁䅁䅑䅁䑁䅁䅷䅁䭁乁䵑䅁䭁䅁䅑䅁䭁䥁䕍䅁䉁䅁䅁允䅁䅁䅕䅁䅁䅁塁啉䵅䅉䅅䅁䕁䅁䅁睁䵁䅁䅁权佃兄䅁权牂䅂䅁权䉃䅂䅁允䅁䅁䅅䅁䙁乁佮ㄹ橐摰⽏䍄䉁䅁䅁䅂䅁䅁䅍䅄䅁䅁䅯朵䅯䅁䅯睡䅑䅁䅯兣䅑䅁䅅䅁䉁䅁䅁兂䵁楁䡵瑆佮睐杷允䅁䅁䅑䅁䑁䅁䅷䅁䭁䝁䴰䅁䭁䝁䕳䅁䭁䡁䕁䅁䉁䅁䅁允䅁䅁䅕扏䥔牤昶物䴸䅉䅅䅁䕁䅁䅁睁䵁䅁䅁权䅁䅄䅁权䕁䅁䅁权㉂䅂䅁允䅁䅁䅅䅁䙁䅁䅁䅁婁橭䉖䍄䉁䅁䅁䅂䅁䅁䅍䅄䅁䅁䅯免䅳䅁䅯睡䅑䅁䅯睧䅑䅁䅅䅁䉁䅁䅁兂卂䉵䘶ㄶ㡈睐杷允䅁䅁䅑䅁䑁䅁䅷䅁䭁䝁䰰䅁䭁䝁䕳䅁䭁䡁䕅䅁䉁䅁䅁允䅁䅁䅕倹唳佥浫吵䴸䅉䅅䅁䑁䅁䅁睁䵁䅁䅁权⭂睃䅁权捁杂䅁允䅁䅁䅅䅁䭁䭁䥫䅁䵁䅉䅅䅁䕁䅁䅁睁䵁䅁䅁权䕂杄䅁权剁䅁䅁权あ䅂䅁允䅁䅁䅅䅁佁䉁䅉䅁㕁䑁䅧䅍穁䑁䅑䅍睁䑁䅁䅁䵁䅉䅅䅁䕁䅁䅁睁䵁䅁䅁权湄权䅁权牂䅂䅁权睂䅂䅁允䅁䅁䅅䅁䙁䱁敧敨剴併⽙䍄䉁䅁䅁䅂䅁䅁䅍䅄䅁䅁䅯八䅳䅁䅯䅂䅁䅁䅯兣䅑䅁䅅䅁䉁䅁䅁兂䅁䅁䅁䘫儴兑杷允䅁䅁䅑䅁䑁䅁䅷䅁䭁䕁䴰䅁䭁䅁䅑䅁䭁䝁䔸䅁䉁䅁䅁允䅁䅁䅕䅁䅁䩁獩歅䵅䅉䅅䅁䕁䅁䅁睁䵁䅁䅁权時䅄䅁权剁䅁䅁权祂䅂䅁允䅁䅁䅅䅁佁䉁䅉䅁祁䑁䅑睍㕁䑁䅑䅍睁䑁䅁䅁䵁䅉䅅䅁䑁䅁䅁睁䵁䅁䅁权睂䅄䅁权慁杂䅁允䅁䅁䅅䅁䭁䕁䝳䅁䵁䅉䅅䅁䕁䅁䅁睁䵁䅁䅁权奃睃䅁权剁䅁䅁权ㅂ䅂䅁允䅁䅁䅅䅁䭁䕁䅣䅁䵁䅉䅅䅁䑁䅁䅁睁䵁䅁䅁权䡃䅄䅁权敁杂䅁允䅁䅁䅅䅁䭁䕁䡣䅁䵁䅉䅅䅁䕁䅁䅁睁䵁䅁䅁权ㅄ䅄䅁权剁䅁䅁权療䅂䅁允䅁䅁䅅䅁佁䉁䅉䅁祁䑁䅕睎㉁䑁䅣睎穁䑁䅫䅁䵁䅉䅅䅁䑁䅁䅁睁䵁䅁䅁权敃杄䅁权歁杂䅁允䅁䅁䅅䅁䭁偁佉䅁䵁䅉䅅䅁䕁䅁䅁睁䵁䅁䅁权䩃䅄䅁权牂䅂䅁权䕃䅂䅁允䅁䅁䅅䅁䙁䵁䱤㑎䉬䵙⽕䍄䉁䅁䅁䅂䅁䅁䅍䅄䅁䅁䅯儱䅷䅁䅯䅂䅁䅁䅯䅨䅑䅁䅅䅁䉁䅁䅁兂䅁䅁䅁久㍌䅑杷允䅁䅁䅑䅁䑁䅁䅷䅁䭁䭁䱁䅁䭁䅁䅑䅁䭁䥁䕁䅁䉁䅁䅁允䅁䅁䅕䅁䅁䥁偁欫䵁䅉䅅䅁䕁䅁䅁睁䵁䅁䅁权⽁䅄䅁权牂䅂䅁权あ䅂䅁允䅁䅁䅅䅁䙁䥁䌯匹捨睪䅨䍄䉁䅁䅁䅂䅁䅁䅍䅄䅁䅁䅯䅔䅅䅁䅯睡䅑䅁䅯杤䅑䅁䅅䅁䉁䅁䅁兂㑃潈牘晕潧䅑杷允䅁䅁䅍䅁䑁䅁䅷䅁䭁䵁䱉䅁䭁䉁䝷䅁䉁䅁䅁允䅁䅁䅯兑䅙䅁杷允䅁䅁䅑䅁䑁䅁䅷䅁䭁乁䵫䅁䭁䝁䕳䅁䭁䡁䕧䅁䉁䅁䅁允䅁䅁䅕捷桱扒穢戶䴸䅉䅅䅁䑁䅁䅁睁䵁䅁䅁权剂䅄䅁权奁杂䅁允䅁䅁䅅䅁䭁䍁䝫䅁䵁䅉䅅䅁䕁䅁䅁睁䵁䅁䅁权䕃睃䅁权剁䅁䅁权䕃䅂䅁允䅁䅁䅅䅁佁䉁䅉䅁祁䑁䅍杍ぁ䑁䅁䅍睁䑁䅁䅁䵁䅉䅅䅁䕁䅁䅁睁䵁䅁䅁权䥄兄䅁权䕁䅁䅁权瑂䅂䅁允䅁䅁䅅䅁䙁䅁䅁䅁元别䉚䍄䉁䅁䅁䅂䅁䅁䅍䅄䅁䅁䅯朸䅕䅁䅯充䅁䅁䅯兦䅑䅁䅅䅁䉁䅁䅁杄啁䅁䅁免睁䑁䅍䅏睁䑁䅁䅍睁䑁䅁䅁䵁䅉䅅䅁䕁䅁䅁睁䵁䅁䅁权䵃睃䅁权䕁䅁䅁权䍃䅂䅁允䅁䅁䅅䅁䙁䅁䅁䅁䅄畧䅨䍄䉁䅁䅁睁䅁䅁䅍䅄䅁䅁䅯兩䅷䅁䅯䅈䅙䅁䅅䅁䉁䅁䅁权畁睂䅁䍄䉁䅁䅁睁䅁䅁䅍䅄䅁䅁䅯杫䄰䅁䅯杊䅙䅁䅅䅁䉁䅁䅁杄䵁䅁䅁兏ぁ䍁䄴免㍁䅁䅁䍄䉁䅁䅁䅂䅁䅁䅍䅄䅁䅁䅯元䅳䅁䅯䅂䅁䅁䅯杧䅑䅁䅅䅁䉁䅁䅁兂䅁䅁䅁䥨㑙兑杷允䅁䅁䅑䅁䑁䅁䅷䅁䭁䑁义䅁䭁䉁䜸䅁䭁䍁䝁䅁䉁䅁䅁允䅁䅁䅯村䄴䅁杷允䅁䅁䅍䅁䑁䅁䅷䅁䭁䩁䱣䅁䭁䉁䝷䅁䉁䅁䅁允䅁䅁䅯䅡䅣䅁杷允䅁䅁䅑䅁䑁䅁䅷䅁䭁䥁䱷䅁䭁䝁䕳䅁䭁䝁䔸䅁䉁䅁䅁允䅁䅁䅕䥘䌯匹捨稳䴸䅉䅅䅁䑁䅁䅁睁䵁䅁䅁权慄睃䅁权歁杂䅁允䅁䅁䅅䅁䭁䥁䵯䅁䵁䅉䅅䅁䑁䅁䅁睁䵁䅁䅁权あ䅄䅁权歁杂䅁允䅁䅁䅅䅁䭁䥁䵳䅁䵁䅉䅅䅁䕁䅁䅁睁䵁䅁䅁权佂䅄䅁权牂䅂䅁权㍂䅂䅁允䅁䅁䅅䅁䙁䕁䵯楁䡵獆⽫䍄䉁䅁䅁䅂䅁䅁䅍䅄䅁䅁䅯兘䄰䅁䅯睈䅙䅁䅯䅉䅙䅁䅅䅁䉁䅁䅁权䵂杂䅁䍄䉁䅁䅁䅂䅁䅁䅍䅄䅁䅁䅯睥䅳䅁䅯睈䅙䅁䅯䅉䅙䅁䅅䅁䉁䅁䅁权扄杂䅁䍄䉁䅁䅁䅂䅁䅁䅍䅄䅁䅁䅯党䅳䅁䅯睈䅙䅁䅯䅉䅙䅁䅅䅁䉁䅁䅁权剂睂䅁䍄䉁䅁䅁䅂䅁䅁䅍䅄䅁䅁䅯䅪䅷䅁䅯䅂䅁䅁䅯督䅑䅁䅅䅁䉁䅁䅁兂䅁䅁䅁䝁奃䅑杷允䅁䅁䅑䅁䑁䅁䅷䅁䭁䥁䱫䅁䭁䅁䅑䅁䭁䡁䔴䅁䉁䅁䅁允䅁䅁䅕䅁䅁䱁敂欹䵁䅉䅅䅁䕁䅁䅁睁䵁䅁䅁权ぃ䅄䅁权晁杂䅁权杁杂䅁允䅁䅁䅅䅁䭁䍁䩁䅁䵁䅉䅅䅁䕁䅁䅁睁䵁䅁䅁权捃兄䅁权䕁䅁䅁权扁睄䅁允䅁䅁䅅䅁䙁䅁䅁䅁䅁畍䅆䍄䉁䅁䅁䅂䅁䅁䅍䅄䅁䅁䅯睚䅷䅁䅯䅂䅁䅁䅯杦䅑䅁䅅䅁䉁䅁䅁兂䅁䅁䅁䑳空䅑杷允䅁䅁䅑䅁䑁䅁䅷䅁䭁乁乳䅁䭁䝁䕳䅁䭁䡁䕫䅁䉁䅁䅁允䅁䅁䅕䭆䠵場啯樳䴸䅉䅅䅁䑁䅁䅁睁䵁䅁䅁权扄睃䅁权奁杂䅁允䅁䅁䅅䅁䭁䉁䝫䅁䵁䅉䅅䅁䕁䅁䅁睁䵁䅁䅁权晁睃䅁权剁䅁䅁权䑃䅂䅁允䅁䅁䅅䅁佁䉁䅉䅁祁䑁䅧杍㍁䑁䅍睍穁䑁䅑䅁䵁䅉䅅䅁䕁䅁䅁睁䵁䅁䅁权㙁睃䅁权䕁䅁䅁权療䅂䅁允䅁䅁䅅䅁䙁䅁䅁䅁杄晭䅤䍄䉁䅁䅁䅂䅁䅁䅍䅄䅁䅁䅯眫䅳䅁䅯睡䅑䅁䅯睢䅑䅁䅅䅁䉁䅁䅁兂畃⭒㙆䭆堷睐杷允䅁䅁䅑䅁䑁䅁䅷䅁䭁佁乯䅁䭁䉁䅅䅁䭁䡁䕳䅁䉁䅁䅁允䅁䅁䄴杅䅁䑁䅧䅏睁䑁䅁䅍睁䑁䅁䅍䅁䅁杷允䅁䅁䅍䅁䑁䅁䅷䅁䭁䩁义䅁䭁䉁䜴䅁䉁䅁䅁允䅁䅁䅯睉䅧䅁杷允䅁䅁䅑䅁䑁䅁䅷䅁䭁䱁䵧䅁䭁䅁䅑䅁䭁䡁䕯䅁䉁䅁䅁允䅁䅁䅕䅁䅁䍁楁〴䵁䅉䅅䅁䕁䅁䅁睁䵁䅁䅁权捄䅄䅁权晁杂䅁权杁杂䅁允䅁䅁䅅䅁䭁䵁䝕䅁䵁䅉䅅䅁䕁䅁䅁睁䵁䅁䅁权䑃杄䅁权牂䅂䅁权䙃䅂䅁允䅁䅁䅅䅁䙁䅁塲㍯㥁畃⽏䍄䉁䅁䅁睁䅁䅁䅍䅄䅁䅁䅯䅪䅷䅁䅯䅊䅙䅁䅅䅁䉁䅁䅁权乃䅄䅁䍄䉁䅁䅁䅂䅁䅁䅍䅄䅁䅁䅯䅅䅳䅁䅯睡䅑䅁䅯杦䅑䅁䅅䅁䉁䅁䅁兂卂䉵䘶ㄶ䵅䅑杷允䅁䅁䅑䅁䑁䅁䅷䅁䭁䕁䱉䅁䭁䅁䅑䅁䭁䥁䕉䅁䉁䅁䅁允䅁䅁䅕䅁䅁䭁乂唵䵁䅉䅅䅁䕁䅁䅁睁䵁䅁䅁权䙂䅄䅁权牂䅂䅁权扁睄䅁允䅁䅁䅅䅁䙁䑁敖歵䵫獁⽵䍄䉁䅁䅁䅂䅁䅁䅍䅄䅁䅁䅯儹䅷䅁䅯充䅁䅁䅯兢䅑䅁䅅䅁䉁䅁䅁杄十䅁䅁杍ㅁ䑁䅣兏祁䑁䅑李睁䅁䅁䍄䉁䅁䅁䅂䅁䅁䅍䅄䅁䅁䅯睗䄰䅁䅯䅂䅁䅁䅯兦䅑䅁䅅䅁䉁䅁䅁兂䅁䅁䅁牶潅兑杷允䅁䅁䅑䅁䑁䅁䅷䅁䭁䑁䱍䅁䭁䉁䅅䅁䭁䡁䕅䅁䉁䅁䅁允䅁䅁䄴杅䅁䑁䅕李㍁䑁䅁兏睁䑁䅁䅍䅁䅁杷允䅁䅁䅑䅁䑁䅁䅷䅁䭁䙁䴰䅁䭁䝁䕳䅁䭁䡁䕷䅁䉁䅁䅁允䅁䅁䅕⽷潕䥘䌯吵䴸䅉䅅䅁䑁䅁䅁睁䵁䅁䅁权䕃睃䅁权慁杂䅁允䅁䅁䅅䅁䭁䑁䜴䅁䵁䅉䅅䅁䕁䅁䅁睁䵁䅁䅁权元睃䅁权剁䅁䅁权䉃䅂䅁允䅁䅁䅅䅁佁䉁䅑䅁硁䑁䅁䅍ㅁ䑁䅁䅍睁䑁䅁䅍䅁䅁杷允䅁䅁䅑䅁䑁䅁䅷䅁䭁䱁䱉䅁䭁䝁䕳䅁䭁䡁䕕䅁䉁䅁䅁允䅁䅁䅕硥畓⭒㙆䱴䴸䅉䅅䅁䕁䅁䅁睁䵁䅁䅁权捂䅄䅁权牂䅂䅁权䙃䅂䅁允䅁䅁䅅䅁䙁䅁䅁䅁䅁佁⽧䍄䉁䅁䅁䅂䅁䅁䅍䅄䅁䅁䅯䅵䄰䅁䅯睡䅑䅁䅯杤䅑䅁䅅䅁䉁䅁䅁兂湄㘫确欰申睶杷允䅁䅁䅍䅁䑁䅁䅷䅁䭁䱁䵁䅁䭁䍁䝑䅁䉁䅁䅁允䅁䅁䅯睤䄰䅁杷允䅁䅁䅍䅁䑁䅁䅷䅁䭁䥁䱑䅁䭁䉁䜴䅁䉁䅁䅁允䅁䅁䅯東䅙䅁杷允䅁䅁䅑䅁䑁䅁䅷䅁䭁乁䱙䅁䭁䅁䅑䅁䭁䥁䕑䅁䉁䅁䅁允䅁䅁䅕䅁䅁䝁祂䕆䵅䅉䅅䅁䕁䅁䅁睁䵁䅁䅁权杄䅄䅁权牂䅂䅁权㍂䅂䅁允䅁䅁䅅䅁䙁佁浫免獩偈⽑䍄䉁䅁䅁睁䅁䅁䅍䅄䅁䅁䅯兌䅷䅁䅯䅇䅙䅁䅅䅁䉁䅁䅁权婁杂䅁䍄䉁䅁䅁睁䅁䅁䅍䅄䅁䅁䅯䄫䅳䅁䅯杈䅙䅁䅅䅁䉁䅁䅁权祁杂䅁䍄䉁䅁䅁䅂䅁䅁䅍䅄䅁䅁䅯兗䄰䅁䅯睡䅑䅁䅯杧䅑䅁䅅䅁䉁䅁䅁兂㑃潈牘払敪睐杷允䅁䅁䅑䅁䑁䅁䅷䅁䭁佁䭷䅁䭁䅁䅑䅁䭁䡁䕳䅁䉁䅁䅁允䅁䅁䅕䅁䅁偁㑺歆䵅䅉䅅䅁䑁䅁䅁睁䵁䅁䅁权湁睃䅁权奁杂䅁允䅁䅁䅅䅁䭁䑁䝫䅁䵁䅉䅅䅁䕁䅁䅁睁䵁䅁䅁权㉄䅄䅁权䕁䅁䅁权㍂䅂䅁允䅁䅁䅅䅁䙁䅁䅁䅁睁楥䉒䍄䉁䅁䅁䅂䅁䅁䅍䅄䅁䅁䅯杴䅳䅁䅯充䅁䅁䅯䅣䅑䅁䅅䅁䉁䅁䅁杄十䅁䅁李㕁䑁䅁免ぁ䑁䅅免㉁䅁䅁䍄䉁䅁䅁䅂䅁䅁䅍䅄䅁䅁䅯杶䄰䅁䅯䅂䅁䅁䅯睥䅑䅁䅅䅁䉁䅁䅁兂䅁䅁䅁䵍穪䅑杷允䅁䅁䅑䅁䑁䅁䅷䅁䭁䙁䰸䅁䭁䝁䕳䅁䭁䥁䕍䅁䉁䅁䅁允䅁䅁䅕䡰㥁瑃橥䑷䴸䅉䅅䅁䕁䅁䅁睁䵁䅁䅁权ぃ睃䅁权牂䅂䅁权療䅂䅁允䅁䅁䅅䅁䙁䝁浚浚浚畚⽙䍄䉁䅁䅁䅂䅁䅁䅍䅄䅁䅁䅯睮䅷䅁䅯睡䅑䅁䅯䅧䅑䅁䅅䅁䉁䅁䅁兂䭁㘱睎児癲睐杷允䅁䅁䅍䅁䑁䅁䅷䅁䭁䥁䴸䅁䭁䉁䜴䅁䉁䅁䅁允䅁䅁䅯䅆䅣䅁杷允䅁䅁䅑䅁䑁䅁䅷䅁䭁䭁䱕䅁䭁䝁䕳䅁䭁䡁䕳䅁䉁䅁䅁允䅁䅁䅕䉵䘶ㄶ㑇牲䴸䅉䅅䅁䑁䅁䅁睁䵁䅁䅁权䥂睃䅁权流杂䅁允䅁䅁䅅䅁佁䅁䅷䅁㑁䑁䅣杌睁䑁䅑䅁䵁䅉䅅䅁䕁䅁䅁睁䵁䅁䅁权㑂䅁䅁权剁䅁䅁权㥂䅂䅁允䅁䅁䅅䅁佁䉁䅉䅁ぁ䑁䅣杍㑁䑁䅕䅍睁䑁䅁䅁䵁䅉䅅䅁䑁䅁䅁睁䵁䅁䅁权䱄睃䅁权歁杂䅁允䅁䅁䅅䅁䭁䩁䵁䅁䵁䅉䅅䅁䑁䅁䅁睁䵁䅁䅁权晃䅄䅁权歁杂䅁允䅁䅁䅅䅁䭁䩁䥳䅁䵁䅉䅅䅁䕁䅁䅁睁䵁䅁䅁权䅁杄䅁权牂䅂䅁权㍂䅂䅁允䅁䅁䅅䅁䙁䕁杊搵楁⬲⽅䍄䉁䅁䅁䅂䅁䅁䅍䅄䅁䅁䅯䅒䅳䅁䅯睡䅑䅁䅯睇䄸䅁䅅䅁䉁䅁䅁兂䭁㘱睎児㝲睐杷允䅁䅁䅑䅁䑁䅁䅷䅁䭁䑁䵅䅁䭁䅁䅑䅁䭁䡁䕳䅁䉁䅁䅁允䅁䅁䅕䅁䅁䍁体歅䵅䅉䅅䅁䕁䅁䅁睁䵁䅁䅁权⽂䅄䅁权牂䅂䅁权⭂䅂䅁允䅁䅁䅅䅁䙁偁灹搸乊湙⽃䍄䉁䅁䅁睁䅁䅁䅍䅄䅁䅁䅯杮䄰䅁䅯杈䅙䅁䅅䅁䉁䅁䅁权穂杂䅁䍄䉁䅁䅁䅂䅁䅁䅍䅄䅁䅁䅯朵䅷䅁䅯充䅁䅁䅯䅨䅑䅁䅅䅁䉁䅁䅁杄十䅁䅁䅏硁䑁䅣䅏ㅁ䑁䅁䅍睁䅁䅁䍄䉁䅁䅁䅂䅁䅁䅍䅄䅁䅁䅯䄫䅯䅁䅯睡䅑䅁䅯全䅑䅁䅅䅁䉁䅁䅁兂㙄浦㡱䩤䥏睶杷允䅁䅁䅑䅁䑁䅁䅷䅁䭁䅁丸䅁䭁䝁䕳䅁䭁䥁䕍䅁䉁䅁䅁允䅁䅁䅯睒䅁䅁杷允䅁䅁䅍䅁䑁</t>
  </si>
  <si>
    <t>䅁䅷䅁䭁偁䱯䅁䭁䉁䝯䅁䉁䅁䅁允䅁䅁䅯兗䅙䅁杷允䅁䅁䅑䅁䑁䅁䅷䅁䭁䙁䵳䅁䭁䝁䕳䅁䭁䡁䕳䅁䉁䅁䅁允䅁䅁䅕敨剴䉵䘶稴䴸䅉䅅䅁䑁䅁䅁睁䵁䅁䅁权牄权䅁权流杂䅁允䅁䅁䅅䅁佁䅁䄴䅁硁䑁䅁睍畁䑁䅧杍䅁䅁杷允䅁䅁䅍䅁䑁䅁䅷䅁䭁䥁䰸䅁䭁䉁䜴䅁䉁䅁䅁允䅁䅁䅯共䅧䅁杷允䅁䅁䅍䅁䑁䅁䅷䅁䭁䑁䱣䅁䭁䉁䜴䅁䉁䅁䅁允䅁䅁䅯杪䅣䅁杷允䅁䅁䅍䅁䑁䅁䅷䅁䭁䱁䵯䅁䭁䉁䜴䅁䉁䅁䅁允䅁䅁䅯䅰䅙䅁杷允䅁䅁䅑䅁䑁䅁䅷䅁䭁䱁䱑䅁䭁䝁䕳䅁䭁䥁䕕䅁䉁䅁䅁允䅁䅁䅕㘴扗䍸睃牷䴸䅉䅅䅁䕁䅁䅁睁䵁䅁䅁权牃兄䅁权䕁䅁䅁权䙃䅂䅁允䅁䅁䅅䅁䙁䅁䅁䅁权䌹䉨䍄䉁䅁䅁䅂䅁䅁䅍䅄䅁䅁䅯杌䅳䅁䅯䅂䅁䅁䅯杣䅑䅁䅅䅁䉁䅁䅁兂䅁䅁䅁䨶䄱兑杷允䅁䅁䅍䅁䑁䅁䅷䅁䭁䉁乁䅁䭁䉁䝷䅁䉁䅁䅁允䅁䅁䅯睋䅙䅁杷允䅁䅁䅍䅁䑁䅁䅷䅁䭁䉁余䅁䭁䉁䜴䅁䉁䅁䅁允䅁䅁䅯兺䅣䅁杷允䅁䅁䅑䅁䑁䅁䅷䅁䭁䭁䱉䅁䭁䝁䕳䅁䭁䡁䕯䅁䉁䅁䅁允䅁䅁䅕敨剴䉵䘶㜲䴸䅉䅅䅁䕁䅁䅁睁䵁䅁䅁权ぁ兄䅁权牂䅂䅁权䍃䅂䅁允䅁䅁䅅䅁䙁䅁琴灳瘳⭰⼴䍄䉁䅁䅁䅂䅁䅁䅍䅄䅁䅁䅯䅡䄰䅁䅯䅂䅁䅁䅯䅧䅑䅁䅅䅁䉁䅁䅁兂䅁䅁䅁䤫戸兑杷允䅁䅁䅑䅁䑁䅁䅷䅁䭁䉁䵉䅁䭁䉁䜸䅁䭁䍁䝁䅁䉁䅁䅁允䅁䅁䅯䅔䅙䅁杷允䅁䅁䅑䅁䑁䅁䅷䅁䭁䥁䴸䅁䭁䅁䅑䅁䭁䡁䕑䅁䉁䅁䅁允䅁䅁䅕䅁䅁䍁楄歂䵅䅉䅅䅁䑁䅁䅁睁䵁䅁䅁权㙄权䅁权慁杂䅁允䅁䅁䅅䅁䭁䉁䝳䅁䵁䅉䅅䅁䕁䅁䅁睁䵁䅁䅁权乂䅄䅁权䕁䅁䅁权䙃䅂䅁允䅁䅁䅅䅁䙁䅁䅁䅁䅄硣䉆䍄䉁䅁䅁睁䅁䅁䅍䅄䅁䅁䅯䅭䅷䅁䅯䅊䅙䅁䅅䅁䉁䅁䅁权䉁睄䅁䍄䉁䅁䅁䅂䅁䅁䅍䅄䅁䅁䅯朶䅷䅁䅯睡䅑䅁䅯入䅑䅁䅅䅁䉁䅁䅁兂卂䉵䘶ㄶ㑈睐杷允䅁䅁䅑䅁䑁䅁䅷䅁䭁䭁䵣䅁䭁䅁䅑䅁䭁䡁䕧䅁䉁䅁䅁允䅁䅁䅕䅁䅁䡁㑄啋䵅䅉䅅䅁䕁䅁䅁睁䵁䅁䅁权湃睃䅁权剁䅁䅁权㉂䅂䅁允䅁䅁䅅䅁佁䉁䅉䅁㍁䑁䅁免硁䑁䅕䅍睁䑁䅁䅁䵁䅉䅅䅁䕁䅁䅁睁䵁䅁䅁权䡄䅄䅁权牂䅂䅁权䙃䅂䅁允䅁䅁䅅䅁䙁佁剸䉵䘶㠶⽅䍄䉁䅁䅁睁䅁䅁䅍䅄䅁䅁䅯兒䅳䅁䅯䅇䅙䅁䅅䅁䉁䅁䅁权婁杂䅁䍄䉁䅁䅁䅂䅁䅁䅍䅄䅁䅁䅯元䅳䅁䅯䅂䅁䅁䅯䅨䅑䅁䅅䅁䉁䅁䅁兂䅁䅁䅁佣㡙兑杷允䅁䅁䅑䅁䑁䅁䅷䅁䭁佁䱯䅁䭁䉁䅅䅁䭁䡁䕯䅁䉁䅁䅁允䅁䅁䄴杅䅁䑁䅉杍穁䑁䅍兎睁䑁䅁䅍䅁䅁杷允䅁䅁䅑䅁䑁䅁䅷䅁䭁佁䰰䅁䭁䉁䅅䅁䭁䝁䔸䅁䉁䅁䅁允䅁䅁䄴䅆䅁䑁䅅杍ㅁ䑁䅑䅍㍁䑁䅉睎㕁䅁䅁䍄䉁䅁䅁睁䅁䅁䅍䅄䅁䅁䅯䅕䅷䅁䅯䅇䅙䅁䅅䅁䉁䅁䅁权療杂䅁䍄䉁䅁䅁䅂䅁䅁䅍䅄䅁䅁䅯䅦䅳䅁䅯䅂䅁䅁䅯睥䅑䅁䅅䅁䉁䅁䅁兂䅁䅁䅁䐰㡔䅑杷允䅁䅁䅑䅁䑁䅁䅷䅁䭁䩁䰸䅁䭁䝁䕳䅁䭁䡁䕳䅁䉁䅁䅁允䅁䅁䅕瑃橥䑣䬰穸䴸䅉䅅䅁䑁䅁䅁睁䵁䅁䅁权楄睃䅁权歁杂䅁允䅁䅁䅅䅁䭁佁伸䅁䵁䅉䅅䅁䕁䅁䅁睁䵁䅁䅁权扂睃䅁权剁䅁䅁权⭂䅂䅁允䅁䅁䅅䅁佁䉁䅑䅁祁䑁䅣睎㉁䑁䅅䅎睁䑁䅁䅍䅁䅁杷允䅁䅁䅑䅁䑁䅁䅷䅁䭁䅁䱷䅁䭁䝁䕳䅁䭁䥁䕉䅁䉁䅁䅁允䅁䅁䅕呣䬰㘱睎扺䴸䅉䅅䅁䕁䅁䅁睁䵁䅁䅁权杂睃䅁权牂䅂䅁权祂䅂䅁允䅁䅁䅅䅁䙁乁㑖匶硙偃⽙䍄䉁䅁䅁䅂䅁䅁䅍䅄䅁䅁䅯䅫䅳䅁䅯充䅁䅁䅯杧䅑䅁䅅䅁䉁䅁䅁杄啁䅁䅁免睁䑁䅁兎睁䑁䅁䅍睁䑁䅁䅁䵁䅉䅅䅁䕁䅁䅁睁䵁䅁䅁权瑁䅄䅁权晁杂䅁权杁杂䅁允䅁䅁䅅䅁䭁䝁䜴䅁䵁䅉䅅䅁䕁䅁䅁睁䵁䅁䅁权敂兄䅁权剁䅁䅁权睂䅂䅁允䅁䅁䅅䅁佁䉁䅉䅁㍁䑁䅉䅏㉁䑁䅕䅍睁䑁䅁䅁䵁䅉䅅䅁䕁䅁䅁睁䵁䅁䅁权㙃兄䅁权剁䅁䅁权⽂䅂䅁允䅁䅁䅅䅁佁䉁䅉䅁ㅁ䑁䅕杍睁䑁䅙䅍睁䑁䅁䅁䵁䅉䅅䅁䑁䅁䅁睁䵁䅁䅁权湁䅄䅁权慁杂䅁允䅁䅁䅅䅁䭁䙁䜸䅁䵁䅉䅅䅁䑁䅁䅁睁䵁䅁䅁权权兄䅁权慁杂䅁允䅁䅁䅅䅁䭁䑁䜰䅁䵁䅉䅅䅁䕁䅁䅁睁䵁䅁䅁权睃䅄䅁权晁杂䅁权杁杂䅁允䅁䅁䅅䅁䭁䵁䩑䅁䵁䅉䅅䅁䕁䅁䅁睁䵁䅁䅁权䭂睃䅁权牂䅂䅁权㍂䅂䅁允䅁䅁䅅䅁䙁䑁積積積⭍⽳䍄䉁䅁䅁䅂䅁䅁䅍䅄䅁䅁䅯杓䅳䅁䅯睡䅑䅁䅯睥䅑䅁䅅䅁䉁䅁䅁兂偃癷潕䥘礯睐杷允䅁䅁䅑䅁䑁䅁䅷䅁䭁䭁䱣䅁䭁䅁䅑䅁䭁䡁䕫䅁䉁䅁䅁允䅁䅁䅕䅁䅁䅧堸け䵅䅉䅅䅁䕁䅁䅁睁䵁䅁䅁权慄睃䅁权牂䅂䅁权䙃䅂䅁允䅁䅁䅅䅁䙁䥁䌯匹捨㥪⽋䍄䉁䅁䅁䅂䅁䅁䅍䅄䅁䅁䅯允䅷䅁䅯充䅁䅁䅯杦䅑䅁䅅䅁䉁䅁䅁杄啁䅁䅁免硁䑁䅣䅍睁䑁䅁䅍睁䑁䅁䅁䵁䅉䅅䅁䕁䅁䅁睁䵁䅁䅁权呃䅄䅁权晁杂䅁权杁杂䅁允䅁䅁䅅䅁䭁䩁䵑䅁䵁䅉䅅䅁䑁䅁䅁睁䵁䅁䅁权灃睃䅁权敁杂䅁允䅁䅁䅅䅁䭁䑁䝑䅁䵁䅉䅅䅁䕁䅁䅁睁䵁䅁䅁权䝁䅄䅁权牂䅂䅁权㙂䅂䅁允䅁䅁䅅䅁䙁乁橥䑣䬰⬱⽍䍄䉁䅁䅁䅂䅁䅁䅍䅄䅁䅁䅯䅁䅳䅁䅯睡䅑䅁䅯䅨䅑䅁䅅䅁䉁䅁䅁兂灁䥘䌯匹䵪睐杷允䅁䅁䅑䅁䑁䅁䅷䅁䭁䉁䵑䅁䭁䅁䅑䅁䭁䡁䕑䅁䉁䅁䅁允䅁䅁䅕䅁䅁䑁楓ぅ䵅䅉䅅䅁䕁䅁䅁睁䵁䅁䅁权婄䅄䅁权牂䅂䅁权療䅂䅁允䅁䅁䅅䅁䙁䭁慁㥌欰療⽍䍄䉁䅁䅁䅂䅁䅁䅍䅄䅁䅁䅯杓䅷䅁䅯睡䅑䅁䅯杧䅑䅁䅅䅁䉁䅁䅁兂灁䥘䌯匹歪睐杷允䅁䅁䅑䅁䑁䅁䅷䅁䭁䅁䱧䅁䭁䉁䅅䅁䭁䡁䕕䅁䉁䅁䅁允䅁䅁䄴杅䅁䑁䅫兎祁䑁䅕䅍㕁䑁䅙䅏䅁䅁杷允䅁䅁䅑䅁䑁䅁䅷䅁䭁䡁䰸䅁䭁䉁䜸䅁䭁䍁䝁䅁䉁䅁䅁允䅁䅁䅯䄹䅙䅁杷允䅁䅁䅑䅁䑁䅁䅷䅁䭁䍁乧䅁䭁䅁䅑䅁䭁䡁䔴䅁䉁䅁䅁允䅁䅁䅕䅁䅁䵁楄〹䵁䅉䅅䅁䑁䅁䅁睁䵁䅁䅁权瑁䅄䅁权流杂䅁允䅁䅁䅅䅁佁䅁䅷䅁㕁䑁䅫杌睁䑁䅍䅁䵁䅉䅅䅁䑁䅁䅁睁䵁䅁䅁权扄睃䅁权慁杂䅁允䅁䅁䅅䅁䭁䉁䝳䅁䵁䅉䅅䅁䕁䅁䅁睁䵁䅁䅁权楄兄䅁权䕁䅁䅁权㕂䅂䅁允䅁䅁䅅䅁䙁䅁䅁䅁权樯䉎䍄䉁䅁䅁䅂䅁䅁䅍䅄䅁䅁䅯䅥䅁䅁䅯睡䅑䅁䅯內䅑䅁䅅䅁䉁䅁䅁兂㕁䵴㉨灶䘸䅑杷允䅁䅁䅑䅁䑁䅁䅷䅁䭁䱁䱍䅁䭁䝁䕳䅁䭁䉁偳䅁䉁䅁䅁允䅁䅁䅕灭婭婭婭呹䴸䅉䅅䅁䕁䅁䅁睁䵁䅁䅁权捁䅄䅁权牂䅂䅁权㝂䅂䅁允䅁䅁䅅䅁䙁䉁畓⭒㙆但⼴䍄䉁䅁䅁䅂䅁䅁䅍䅄䅁䅁䅯朷䅷䅁䅯睡䅑䅁䅯睢䅑䅁䅅䅁䉁䅁䅁兂畃⭒㙆䭆䐴䅑杷允䅁䅁䅍䅁䑁䅁䅷䅁䭁䑁乑䅁䭁䉁䝧䅁䉁䅁䅁允䅁䅁䅯兇䅙䅁杷允䅁䅁䅑䅁䑁䅁䅷䅁䭁偁䵑䅁䭁䅁䅑䅁䭁䡁䕉䅁䉁䅁䅁允䅁䅁䅕䅁䅁䥁䑨啉䵅䅉䅅䅁䕁䅁䅁睁䵁䅁䅁权奁睃䅁权䕁䅁䅁权䅃䅂䅁允䅁䅁䅅䅁䭁䕁䅣䅁䵁䅉䅅䅁䕁䅁䅁睁䵁䅁䅁权䩃睃䅁权牂䅂䅁权㙂䅂䅁允䅁䅁䅅䅁䙁䩁婱婭婭慭⽫䍄䉁䅁䅁䅂䅁䅁䅍䅄䅁䅁䅯睵䅳䅁䅯䅂䅁䅁䅯睇䄸䅁䅅䅁䉁䅁䅁兂䅁䅁䅁䄫丰兑杷允䅁䅁䅍䅁䑁䅁䅷䅁䭁䩁䴴䅁䭁䍁䝑䅁䉁䅁䅁允䅁䅁䅯杲䅷䅁杷允䅁䅁䅑䅁䑁䅁䅷䅁䭁䅁䱣䅁䭁䝁䕳䅁䭁䥁䕕䅁䉁䅁䅁允䅁䅁䅕牒穢搯㑒吶䴸䅉䅅䅁䕁䅁䅁睁䵁䅁䅁权䱃睃䅁权剁䅁䅁权䉃䅂䅁允䅁䅁䅅䅁佁䉁䅉䅁ぁ䑁䅁兎睁䑁䅑䅍睁䑁䅁䅁䵁䅉䅅䅁䕁䅁䅁睁䵁䅁䅁权剁䅄䅁权剁䅁䅁权㍂䅂䅁允䅁䅁䅅䅁佁䉁䅉䅁ぁ䑁䅉杍硁䑁䅕䅍睁䑁䅁䅁䵁䅉䅅䅁䕁䅁䅁睁䵁䅁䅁权煄兄䅁权牂䅂䅁权ㅂ䅂䅁允䅁䅁䅅䅁䙁䥁䌯匹捨㥪⽉䍄䉁䅁䅁䅂䅁䅁䅍䅄䅁䅁䅯䅅䅑䅁䅯睡䅑䅁䅯䅨䅑䅁䅅䅁䉁䅁䅁权湂杁䅁䍄䉁䅁䅁䅂䅁䅁䅍䅄䅁䅁䅯䅭䅷䅁䅯睈䅙䅁䅯䅉䅙䅁䅅䅁䉁䅁䅁权奁睂䅁䍄䉁䅁䅁睁䅁䅁䅍䅄䅁䅁䅯䅹䅳䅁䅯䅊䅙䅁䅅䅁䉁䅁䅁权婃䅄䅁䍄䉁䅁䅁䅂䅁䅁䅍䅄䅁䅁䅯䅥䅁䅁䅯睡䅑䅁䅯杦䅑䅁䅅䅁䉁䅁䅁兂楃扒穢搯䉑䅑杷允䅁䅁䅑䅁䑁䅁䅷䅁䭁䡁乕䅁䭁䅁䅑䅁䭁䡁䕁䅁䉁䅁䅁允䅁䅁䅕䅁䅁䅁照啂䵅䅉䅅䅁䕁䅁䅁睁䵁䅁䅁权䥄睃䅁权䕁䅁䅁权㝂䅂䅁允䅁䅁䅅䅁䙁䅁䅁䅁杂敂䅂䍄䉁䅁䅁䅂䅁䅁䅍䅄䅁䅁䅯䅹䅳䅁䅯睡䅑䅁䅯兤䅑䅁䅅䅁䉁䅁䅁兂䍂余兘瑉灶睶杷允䅁䅁䅍䅁䑁䅁䅷䅁䭁偁䵙䅁䭁䉁䝯䅁䉁䅁䅁允䅁䅁䅯児䅙䅁杷允䅁䅁䅑䅁䑁䅁䅷䅁䭁䍁䱳䅁䭁䉁䅅䅁䭁䥁䕍䅁䉁䅁䅁允䅁䅁䄴杅䅁䑁䅍䅍ぁ䑁䅑䅎睁䑁䅁䅍䅁䅁杷允䅁䅁䅑䅁䑁䅁䅷䅁䭁乁䱣䅁䭁䉁䅅䅁䭁䥁䕁䅁䉁䅁䅁允䅁䅁䄴杅䅁䑁䅕杍祁䑁䅑李睁䑁䅁䅍䅁䅁杷允䅁䅁䅑䅁䑁䅁䅷䅁䭁䥁临䅁䭁䝁䕳䅁䭁䥁䕉䅁䉁䅁䅁允䅁䅁䅕䬯确欰椱䑙䴸䅉䅅䅁䑁䅁䅁睁䵁䅁䅁权䙃䅄䅁权流杂䅁允䅁䅁䅅䅁佁䅁䅷䅁ㅁ䑁䅑杌祁䑁䅕䅁䵁䅉䅅䅁䑁䅁䅁睁䵁䅁䅁权灁䅄䅁权奁杂䅁允䅁䅁䅅䅁䭁䝁䜸䅁䵁䅉䅅䅁䕁䅁䅁睁䵁䅁䅁权㑂䅄䅁权剁䅁䅁权䍃䅂䅁允䅁䅁䅅䅁佁䉁䅉䅁祁䑁䅑䅏㕁䑁䅑䅍睁䑁䅁䅁䵁䅉䅅䅁䕁䅁䅁睁䵁䅁䅁权㕁兄䅁权䕁䅁䅁权㉂䅂䅁允䅁䅁䅅䅁䙁䅁䅁䅁杄睕䉤䍄䉁䅁䅁䅂䅁䅁䅍䅄䅁䅁䅯睭䅳䅁䅯䅂䅁䅁䅯䅣䅑䅁䅅䅁䉁䅁䅁兂䅁䅁䅁䱑䉍兑杷允䅁䅁䅑䅁䑁䅁䅷䅁䭁䍁乑䅁䭁䝁䕳䅁䭁䥁䕉䅁䉁䅁䅁允䅁䅁䅕兊䉡啬䱏䐳䴸䅉䅅䅁䑁䅁䅁睁䵁䅁䅁权剃兄䅁权捁杂䅁允䅁䅁䅅䅁䭁䥁䝉䅁䵁䅉䅅䅁䑁䅁䅁睁䵁䅁䅁权楄兄䅁权捁杂䅁允䅁䅁䅅䅁䭁佁䝷䅁䵁䅉䅅䅁䕁䅁䅁睁䵁䅁䅁权奁兄䅁权䕁䅁䅁权瑂䅂䅁允䅁䅁䅅䅁䙁䅁䅁䅁䥄䑮䉨䍄䉁䅁䅁睁䅁䅁䅍䅄䅁䅁䅯兺䅳䅁䅯䅈䅙䅁䅅䅁䉁䅁䅁权獁睂䅁䍄䉁䅁䅁睁䅁䅁䅍䅄䅁䅁䅯杋䅷䅁䅯䅇䅙䅁䅅䅁䉁䅁䅁权㡂杂䅁䍄䉁䅁䅁䅂䅁䅁䅍䅄䅁䅁䅯眷䅳䅁䅯睡䅑䅁䅯䅥䅑䅁䅅䅁䉁䅁䅁兂硁䭃捷浗䱔睐杷允䅁䅁䅍䅁䑁䅁䅷䅁䭁䵁乷䅁䭁䍁䝙䅁䉁䅁䅁允䅁䅁䄴䅄䅁䑁䅫睎畁䑁䅙睍䅁䅁杷允䅁䅁䅍䅁䑁䅁䅷䅁䭁䉁估䅁䭁䍁䝑䅁䉁䅁䅁允䅁䅁䅯䅅䅑䅁杷允䅁䅁䅑䅁䑁䅁䅷䅁䭁䱁䱑䅁䭁䉁䜸䅁䭁䍁䝁䅁䉁䅁䅁允䅁䅁䅯杹䅧䅁杷允䅁䅁䅑䅁䑁䅁䅷䅁䭁䍁䵯䅁䭁䅁䅑䅁䭁䥁䕑䅁䉁䅁䅁允䅁䅁䅕䅁䅁䥁畃䔵䵁䅉䅅䅁䑁䅁䅁睁䵁䅁䅁权祄权䅁权奁杂䅁允䅁䅁䅅䅁䭁䉁䝫䅁䵁䅉䅅䅁䑁䅁䅁睁䵁䅁䅁权獃睃䅁权捁杂䅁允䅁䅁䅅䅁䭁䙁䜰䅁䵁䅉䅅䅁䕁䅁䅁睁䵁䅁䅁权汁睃䅁权剁䅁䅁权扁睄䅁允䅁䅁䅅䅁䭁䕁䅣䅁䵁䅉䅅䅁䑁䅁䅁睁䵁䅁䅁权捃䅄䅁权歁杂䅁允䅁䅁䅅䅁䭁䩁䴰䅁䵁䅉䅅䅁䕁䅁䅁睁䵁䅁䅁权歁兄䅁权牂䅂䅁权療䅂䅁允䅁䅁䅅䅁䙁䝁浚浚浚癚⽙䍄䉁䅁䅁䅂䅁䅁䅍䅄䅁䅁䅯䄵䄰䅁䅯睈䅙䅁䅯䅉䅙䅁䅅䅁䉁䅁䅁权汄兄䅁䍄䉁䅁䅁睁䅁䅁䅍䅄䅁䅁䅯睬䅳䅁䅯杇䅙䅁䅅䅁䉁䅁䅁权㥁杂䅁䍄䉁䅁䅁睁䅁䅁䅍䅄䅁䅁䅯杧䅷䅁䅯杇䅙䅁䅅䅁䉁䅁䅁权⭁杂䅁䍄䉁䅁䅁䅂䅁䅁䅍䅄䅁䅁䅯睙䅳䅁䅯充䅁䅁䅯睥䅑䅁䅅䅁䉁䅁䅁杄十䅁䅁杍ㅁ䑁䅑䅍睁䑁䅁䅍睁䅁䅁䍄䉁䅁䅁睁䅁䅁䅍䅄䅁䅁䅯䄳䅷䅁䅯䅈䅙䅁䅅䅁䉁䅁䅁权㍂杂䅁䍄䉁䅁䅁䅂䅁䅁䅍䅄䅁䅁䅯睗䅳䅁䅯䅂䅁䅁䅯睦䅑䅁䅅䅁䉁䅁䅁兂䅁䅁䅁佥䙯兑杷允䅁䅁䅑䅁䑁䅁䅷䅁䭁䕁䱍䅁䭁䉁䅅䅁䭁䡁䕳䅁䉁䅁䅁允䅁䅁䄴杅䅁䑁䅧䅎ぁ䑁䅅睍睁䑁䅁䅍䅁䅁杷允䅁䅁䅑䅁䑁䅁䅷䅁䭁䍁䵧䅁䭁䝁䕳䅁䭁䡁䕧䅁䉁䅁䅁允䅁䅁䅕⼲⭬牡へ穳䴸䅉䅅䅁䕁䅁䅁睁䵁䅁䅁权湃䅄䅁权䕁䅁䅁权睂䅂䅁允䅁䅁䅅䅁䙁䅁䅁䅁睁楖䉰䍄䉁䅁䅁䅂䅁䅁䅍䅄䅁䅁䅯来䄰䅁䅯睡䅑䅁䅯兤䅑䅁䅅䅁䉁䅁䅁兂祃敮渫歸塶睐杷允䅁䅁䅍䅁䑁䅁䅷䅁䭁䝁䱙䅁䭁䉁䝧䅁䉁䅁䅁允䅁䅁䅯兇䅙䅁杷允䅁䅁䅑䅁䑁䅁䅷䅁䭁䙁䵧䅁䭁䝁䕳䅁䭁䥁䕍䅁䉁䅁䅁允䅁䅁䅕積積積積穷䴸䅉䅅䅁䕁䅁䅁睁䵁䅁䅁权塂杄䅁权牂䅂䅁权㕂䅂䅁允䅁䅁䅅䅁䙁䍁扐堫焵乶⽷䍄䉁䅁䅁䅂䅁䅁䅍䅄䅁䅁䅯睇䅳䅁䅯充䅁䅁䅯全䅑䅁䅅䅁䉁䅁䅁杄啁䅁䅁免㕁䑁䅧睍㉁䑁䅣䅍睁䑁䅁䅁䵁䅉䅅䅁䕁䅁䅁睁䵁䅁䅁权㙂䅄䅁权牂䅂䅁权㡂䅂䅁允䅁䅁䅅䅁䙁䍁捬㡪ㅌ之⽷䍄䉁䅁䅁睁䅁䅁䅍䅄䅁䅁䅯䅯䅷䅁䅯杊䅙䅁䅅䅁䉁䅁䅁杄䵁䅁䅁睎祁䍁䄴䅍㕁䅁䅁䍄䉁䅁䅁䅂䅁䅁䅍䅄䅁䅁䅯杶䅳䅁䅯充䅁䅁䅯兢䅑䅁䅅䅁䉁䅁䅁杄十䅁䅁睎硁䑁䅕李硁䑁䅁䅍睁䅁䅁䍄䉁䅁䅁䅂䅁䅁䅍䅄䅁䅁䅯杆䅳䅁䅯充䅁䅁䅯入䅑䅁䅅䅁䉁䅁䅁杄啁䅁䅁免ぁ䑁䅁睍祁䑁䅉䅍睁䑁䅁䅁䵁䅉䅅䅁䕁䅁䅁睁䵁䅁䅁权䵃睃䅁权牂䅂䅁权㝂䅂䅁允䅁䅁䅅䅁䙁䕁桪桥畓⭒⽅䍄䉁䅁䅁䅂䅁䅁䅍䅄䅁䅁䅯䅖䅷䅁䅯睡䅑䅁䅯兦䅑䅁䅅䅁䉁䅁䅁兂㍂灶愸㥌䔳睶杷允䅁䅁䅑䅁䑁䅁䅷䅁䭁乁䱳䅁䭁䉁䜸䅁䭁䍁䝁䅁䉁䅁䅁允䅁䅁䅯䄱䅫䅁杷允䅁䅁䅑䅁䑁䅁䅷䅁䭁䕁临䅁䭁䅁䅑䅁䭁䡁䕯䅁䉁䅁䅁允䅁䅁䅕䅁䅁䭁䡄歈䵅䅉䅅䅁䕁䅁䅁睁䵁䅁䅁权扄䅄䅁权牂䅂䅁权㡂䅂䅁允䅁䅁䅅䅁䙁䭁䙊癴㥐䄱䅎䍄䉁䅁䅁䅂䅁䅁䅍䅄䅁䅁䅯杙䅳䅁䅯睡䅑䅁䅯杦䅑䅁䅅䅁䉁䅁䅁兂䙃ㄶ㑇潈慕䅑杷允䅁䅁䅑䅁䑁䅁䅷䅁䭁䩁乣䅁䭁䝁䕳䅁䭁䥁䕉䅁䉁䅁䅁允䅁䅁䅕䑔䩥坑汄䰶䴸䅉䅅䅁䕁䅁䅁睁䵁䅁䅁权㥃睃䅁权䕁䅁䅁权㝂䅂䅁允䅁䅁䅅䅁䙁䅁䅁䅁杂⽷䅚䍄䉁䅁䅁䅂䅁䅁䅍䅄䅁䅁䅯䅋䄰䅁䅯充䅁䅁䅯內䅑䅁䅅䅁䉁䅁䅁杄啁䅁䅁免穁䑁䅑䅍祁䑁䅣䅍睁䑁䅁䅁䵁䅉䅅䅁䕁䅁䅁睁䵁䅁䅁权睁睃䅁权䕁䅁䅁权睂䅂䅁允䅁䅁䅅䅁䙁䅁䅁䅁睃杸䉂䍄䉁䅁䅁䅂䅁䅁䅍䅄䅁䅁䅯睴䅷䅁䅯睡䅑䅁䅯䅦䅑䅁䅅䅁䉁䅁䅁兂㑃潈牘払敪睐杷允䅁䅁䅑䅁䑁䅁䅷䅁䭁䅁乳䅁䭁䝁䕳䅁䭁䡁䔰䅁䉁䅁䅁允䅁䅁䅕噋偹癷潕䐵䴸䅉䅅䅁䕁䅁䅁睁䵁䅁䅁权流兄䅁权晁杂䅁权杁杂䅁允䅁䅁䅅䅁䭁䵁䝕䅁䵁䅉䅅䅁䑁䅁䅁睁䵁䅁䅁权扂睃䅁权慁杂䅁允䅁䅁䅅䅁䭁䑁䜰䅁䵁䅉䅅䅁䕁䅁䅁睁䵁䅁䅁权㝃睃䅁权剁䅁䅁权睂䅂䅁允䅁䅁䅅䅁佁䉁䅉䅁ぁ䑁䅑䅏祁䑁䅙䅍睁䑁䅁䅁䵁䅉䅅䅁䕁䅁䅁睁䵁䅁䅁权㍃䅄䅁权䕁䅁䅁权㝂䅂䅁允䅁䅁䅅䅁䙁䅁䅁䅁睁景䅚䍄䉁䅁䅁睁䅁䅁䅍䅄䅁䅁䅯睧䅳䅁䅯䅊䅙䅁䅅䅁䉁䅁䅁权䝄兄䅁䍄䉁䅁䅁䅂䅁䅁䅍䅄䅁䅁䅯杦䅷䅁䅯䅂䅁䅁䅯兢䅑䅁䅅䅁䉁䅁䅁兂䅁䅁䅁䡣倸兑杷允䅁䅁䅑䅁䑁䅁䅷䅁䭁䩁乙䅁䭁䅁䅑䅁䭁䝁䔸䅁䉁䅁䅁允䅁䅁䅕䅁䅁䙁䕄歁䵅䅉䅅䅁䕁䅁䅁睁䵁䅁䅁权㍄䅄䅁权䕁䅁䅁权硂䅂䅁允䅁䅁䅅䅁䙁䅁䅁䅁䅄桖䉚䍄䉁䅁䅁睁䅁䅁䅍䅄䅁䅁䅯杬䅳䅁䅯䅊䅙䅁䅅䅁䉁䅁䅁权䥁睂䅁䍄䉁䅁䅁䅂䅁䅁䅍䅄䅁䅁䅯睩䄰䅁䅯睡䅑䅁䅯䅥䅑䅁䅅䅁䉁䅁䅁兂偃癷潕䥘匯睶杷允䅁䅁䅍䅁䑁䅁䅷䅁䭁䭁䵣䅁䭁䉁䝧䅁䉁䅁䅁允䅁䅁䅯䅒䅙䅁杷允䅁䅁䅑䅁䑁䅁䅷䅁䭁偁䙉䅁䭁䅁䅑䅁䭁䡁䕅䅁䉁䅁䅁允䅁䅁䅕䅁䅁䭁歄ぇ䵅䅉䅅䅁䕁䅁䅁睁䵁䅁䅁权摁睃䅁权牂䅂䅁权䉃䅂䅁允䅁䅁䅅䅁䙁䕁㍷啩杆攵⽁䍄䉁䅁䅁䅂䅁䅁䅍䅄䅁䅁䅯䄶䅳䅁䅯䅂䅁䅁䅯睥䅑䅁䅅䅁䉁䅁䅁兂䅁䅁䅁汗眴兑杷允䅁䅁䅍䅁䑁䅁䅷䅁䭁䅁䱍䅁䭁䉁䝷䅁䉁䅁䅁允䅁䅁䅯杍䅙䅁杷允䅁䅁䅍䅁䑁䅁䅷䅁䭁䩁䴴䅁䭁䉁䝯䅁䉁䅁䅁允䅁䅁䅯材䅙䅁杷允䅁䅁䅑䅁䑁䅁䅷䅁䭁䙁估䅁䭁䝁䕳䅁䭁䡁䕙䅁䉁䅁䅁允䅁䅁䅕灭婭婭婭扱䴸䅉䅅䅁䑁䅁䅁睁䵁䅁䅁权奄睃䅁权奁杂䅁允䅁䅁䅅䅁䭁䡁䝷䅁䵁䅉䅅䅁䑁䅁䅁睁䵁䅁䅁权敃䅄䅁权敁杂䅁允䅁䅁䅅䅁䭁䭁䝯䅁䵁䅉䅅䅁䕁䅁䅁睁䵁䅁䅁权噁睃䅁权剁䅁䅁权穂䅂䅁允䅁䅁䅅䅁佁䉁䅉䅁㉁䑁䅧䅎ㅁ䑁䅍睎祁䑁䅁䅁䵁䅉䅅䅁䕁䅁䅁睁䵁䅁䅁权歁睃䅁权剁䅁䅁权扁睄䅁允䅁䅁䅅䅁佁䉁䅑䅁ぁ䑁䅧兎ㅁ䑁䅑兏睁䑁䅁䅍䅁䅁杷允䅁䅁䅑䅁䑁䅁䅷䅁䭁䱁䱁䅁䭁䝁䕳䅁䭁䝁䔰䅁䉁䅁䅁允䅁䅁䅕䡶呓䅇坒䐯䴸䅉䅅䅁䑁䅁䅁睁䵁䅁䅁权敄睃䅁权流杂䅁允䅁䅁䅅䅁佁䅁䅷䅁ㅁ䑁䅙杌ㅁ䑁䅅䅁䵁䅉䅅䅁䑁䅁䅁睁䵁䅁䅁权灃䅄䅁权流杂䅁允䅁䅁䅅䅁佁䅁䅷䅁㍁䑁䅕杌㍁䑁䅣䅁䵁䅉䅅䅁䕁䅁䅁睁䵁䅁䅁权敃䅄䅁权晁杂䅁权杁杂䅁允䅁䅁䅅䅁䭁乁䝧䅁䵁䅉䅅䅁䑁䅁䅁睁䵁䅁䅁权瑃䅄䅁权敁杂䅁允䅁䅁䅅䅁䭁䉁䡯䅁䵁䅉䅅䅁䕁䅁䅁睁䵁䅁䅁权䑁睃䅁权䕁䅁䅁权療䅂䅁允䅁䅁䅅䅁䙁䅁䅁䅁䕁桃䈵䍄䉁䅁䅁䅂䅁䅁䅍䅄䅁䅁䅯兺䅷䅁䅯睡䅑䅁䅯䅤䅑䅁䅅䅁䉁䅁䅁兂䱄啯㉗⼸唳睐杷允䅁䅁䅍䅁䑁䅁䅷䅁䭁䱁䱑䅁䭁䍁䝙䅁䉁䅁䅁允䅁䅁䄴䅄䅁䑁䅉免畁䑁䅑䅏䅁䅁杷允䅁䅁䅑䅁䑁䅁䅷䅁䭁䕁䰸䅁䭁䝁䕳䅁䭁䥁䕅䅁䉁䅁䅁允䅁䅁䅕硥畓⭒㙆䱬䴸䅉䅅䅁䕁䅁䅁睁䵁䅁䅁权㉃䅄䅁权剁䅁䅁权䑃䅂䅁允䅁䅁䅅䅁佁䉁䅑䅁硁䑁䅍睍硁䑁䅫䅏㍁䑁䅕兎䅁䅁杷允䅁䅁䅍䅁䑁䅁䅷䅁䭁䱁乕䅁䭁䍁䝑䅁䉁䅁䅁允䅁䅁䅯入䄴䅁杷允䅁䅁䅍䅁䑁䅁䅷䅁䭁佁䵕䅁䭁䉁䝷䅁䉁䅁䅁允䅁䅁䅯克䅣䅁杷允䅁䅁䅑䅁䑁䅁䅷䅁䭁偁䱳䅁䭁䝁䕳䅁䭁䡁䕙䅁䉁䅁䅁允䅁䅁䅕浔光䑗ね䑹䴸䅉䅅䅁䕁䅁䅁睁䵁䅁䅁权婂睃䅁权牂䅂䅁权瑂䅂䅁允䅁䅁䅅䅁䙁䝁渳㘫确琰⽕䍄䉁䅁䅁䅂䅁䅁䅍䅄䅁䅁䅯睅䅷䅁䅯睡䅑䅁䅯䅦䅑䅁䅅䅁䉁䅁䅁兂⽂牡へ硫䕪睐杷允䅁䅁䅑䅁䑁䅁䅷䅁䭁䭁䱧䅁䭁䅁䅑䅁䭁䝁䔸䅁䉁䅁䅁允䅁䅁䅕䅁䅁偁㡄あ䵅䅉䅅䅁䑁䅁䅁睁䵁䅁䅁权䝁睃䅁权奁杂䅁允䅁䅁䅅䅁䭁䉁䝫䅁䵁䅉䅅䅁䕁䅁䅁睁䵁䅁䅁权浃䅄䅁权牂䅂䅁权睂䅂䅁允䅁䅁䅅䅁䙁佁㙆䭆䠵攴⽉䍄䉁䅁䅁䅂䅁䅁䅍䅄䅁䅁䅯兂䄰䅁䅯睡䅑䅁䅯睥䅑䅁䅅䅁䉁䅁䅁兂桄桥畓⭒楈睐杷允䅁䅁䅑䅁䑁䅁䅷䅁䭁䩁佅䅁䭁䝁䕳䅁䭁䥁䕍䅁䉁䅁䅁允䅁䅁䅕硥畓⭒㙆䐷䴸䅉䅅䅁䑁䅁䅁睁䵁䅁䅁权橂睃䅁权流杂䅁允䅁䅁䅅䅁佁䅁䅷䅁㑁䑁䅧杌㍁䑁䅫䅁䵁䅉䅅䅁䕁䅁䅁睁䵁䅁䅁权允兄䅁权牂䅂䅁权㡂䅂䅁允䅁䅁䅅䅁䙁䅁䅁䅁䅁偁⽧䍄䉁䅁䅁睁䅁䅁䅍䅄䅁䅁䅯兊䄰䅁䅯䅊䅙䅁䅅䅁䉁䅁䅁权流睂䅁䍄䉁䅁䅁䅂䅁䅁䅍䅄䅁䅁䅯䅨䅳䅁䅯䅂䅁䅁䅯兣䅑䅁䅅䅁䉁䅁䅁兂䅁䅁䅁䩷瑌䅑杷允䅁䅁䅑䅁䑁䅁䅷䅁䭁䉁偉䅁䭁䝁䕳䅁䭁䡁䕉䅁䉁䅁䅁允䅁䅁䅕硥畓⭒㙆䱴䴸䅉䅅䅁䕁䅁䅁睁䵁䅁䅁权敂兄䅁权䕁䅁䅁权ㅂ䅂䅁允䅁䅁䅅䅁䙁䅁䅁䅁䝄䌯䉂䍄䉁䅁䅁䅂䅁䅁䅍䅄䅁䅁䅯杫䄰䅁䅯充䅁䅁䅯睦䅑䅁䅅䅁䉁䅁䅁杄十䅁䅁兏ㅁ䑁䅉䅍㑁䑁䅁䅍睁䅁䅁䍄䉁䅁䅁䅂䅁䅁䅍䅄䅁䅁䅯兔䅳䅁䅯充䅁䅁䅯䅦䅑䅁䅅䅁䉁䅁䅁杄十䅁䅁䅎睁䑁䅁䅍㉁䑁䅁䅍睁䅁䅁䍄䉁䅁䅁䅂䅁䅁䅍䅄䅁䅁䅯䅶䅳䅁䅯睡䅑䅁䅯全䅑䅁䅅䅁䉁䅁䅁兂㡄晱午坔兌睐杷允䅁䅁䅑䅁䑁䅁䅷䅁䭁䝁䵧䅁䭁䅁䅑䅁䭁䡁䕷䅁䉁䅁䅁允䅁䅁䅕䅁䅁乁周歁䵅䅉䅅䅁䑁䅁䅁睁䵁䅁䅁权乁兄䅁权捁杂䅁允䅁䅁䅅䅁䭁䑁䥷䅁䵁䅉䅅䅁䕁䅁䅁睁䵁䅁䅁权捃兄䅁权䕁䅁䅁权穂䅂䅁允䅁䅁䅅䅁䙁䅁䅁䅁䅃么䄹䍄䉁䅁䅁䅂䅁䅁䅍䅄䅁䅁䅯杤䅳䅁䅯充䅁䅁䅯杧䅑䅁䅅䅁䉁䅁䅁杄十䅁䅁䅎ぁ䑁䅫杍ぁ䑁䅁䅍睁䅁䅁䍄䉁䅁䅁䅂䅁䅁䅍䅄䅁䅁䅯儴䅳䅁䅯睡䅑䅁䅯来䅑䅁䅅䅁䉁䅁䅁兂畃⭒㙆䭆瘷睐杷允䅁䅁䅑䅁䑁䅁䅷䅁䭁䥁䴴䅁䭁䅁䅑䅁䭁䡁䕧䅁䉁䅁䅁允䅁䅁䅕䅁䅁佁ㅂ䔶䵁䅉䅅䅁䕁䅁䅁睁䵁䅁䅁权元兄䅁权䕁䅁䅁权㥂䅂䅁允䅁䅁䅅䅁䙁䅁䅁䅁䅁晪䅎䍄䉁䅁䅁䅂䅁䅁䅍䅄䅁䅁䅯杫䅳䅁䅯睡䅑䅁䅯䅣䅑䅁䅅䅁䉁䅁䅁兂乄䵺䵺䵺歺睐杷允䅁䅁䅑䅁䑁䅁䅷䅁䭁䝁䱍䅁䭁䉁䅅䅁䭁䡁䕑䅁䉁䅁䅁允䅁䅁䄴杅䅁䑁䅉兎ぁ䑁䅫睍睁䑁䅁䅍䅁䅁杷允䅁䅁䅑䅁䑁䅁䅷䅁䭁䙁䵁䅁䭁䝁䕳䅁䭁䡁䔴䅁䉁䅁䅁允䅁䅁䅕䥘䌯匹捨稵䴸䅉䅅䅁䕁䅁䅁睁䵁䅁䅁权䡁杄䅁权䕁䅁䅁权⽂䅂䅁允䅁䅁䅅䅁䙁䅁䅁䅁䅂晐䅆䍄䉁䅁䅁睁䅁䅁䅍䅄䅁䅁䅯杊䅷䅁䅯杊䅙䅁䅅䅁䉁䅁䅁杄䵁䅁䅁睎祁䍁䄴兏㉁䅁䅁䍄䉁䅁䅁睁䅁䅁䅍䅄䅁䅁䅯眰䄰䅁䅯䅊䅙䅁䅅䅁䉁䅁䅁权允䅂䅁䍄䉁䅁䅁䅂䅁䅁䅍䅄䅁䅁䅯杅䅳䅁䅯睡䅑䅁䅯入䅑䅁䅅䅁䉁䅁䅁兂卂䉵䘶ㄶ杈睐杷允䅁䅁䅑䅁䑁䅁䅷䅁䭁䱁䵑䅁䭁䝁䕳䅁䭁䡁䔰䅁䉁䅁䅁允䅁䅁䅕場啯歲桦橹䴸䅉䅅䅁䕁䅁䅁睁䵁䅁䅁权楁兄䅁权剁䅁䅁权䑃䅂䅁允䅁䅁䅅䅁佁䉁䅉䅁穁䑁䅉杍睁䑁䅍䅍睁䑁䅁䅁䵁䅉䅅䅁䑁䅁䅁睁䵁䅁䅁权⭂䅄䅁权捁杂䅁允䅁䅁䅅䅁䭁䙁䝯䅁䵁䅉䅅䅁䕁䅁䅁睁䵁䅁䅁权䩄睃䅁权䕁䅁䅁权㙂䅂䅁允䅁䅁䅅䅁䙁䅁䅁䅁权儵䈹䍄䉁䅁䅁䅂䅁䅁䅍䅄䅁䅁䅯䅬䅳䅁䅯充䅁䅁䅯兣䅑䅁䅅䅁䉁䅁䅁杄十䅁䅁睎㍁䑁䅫兎㕁䑁䅁䅍睁䅁䅁䍄䉁䅁䅁䅂䅁䅁䅍䅄䅁䅁䅯睺䄰䅁䅯睡䅑䅁䅯睥䅑䅁䅅䅁䉁䅁䅁兂灁䥘䌯匹な睐杷允䅁䅁䅍䅁䑁䅁䅷䅁䭁䕁䉷䅁䭁䉁䝷䅁䉁䅁䅁允䅁䅁䅯䅈䅣䅁杷允䅁䅁䅑䅁䑁䅁䅷䅁䭁䑁䱳䅁䭁䅁䅑䅁䭁䡁䕑䅁䉁䅁䅁允䅁䅁䅕䅁䅁䙁䱷ぅ䵅䅉䅅䅁䕁䅁䅁睁䵁䅁䅁权楁䅄䅁权剁䅁䅁权硂䅂䅁允䅁䅁䅅䅁佁䉁䅉䅁穁䑁䅕兏㕁䑁䅕兎穁䑁䅑䅁䵁䅉䅅䅁䕁䅁䅁睁䵁䅁䅁权㑃兄䅁权牂䅂䅁权扁睄䅁允䅁䅁䅅䅁䙁䑁ね䡹⭡㕮⽱䍄䉁䅁䅁䅂䅁䅁䅍䅄䅁䅁䅯睪䅷䅁䅯䅂䅁䅁䅯䅧䅑䅁䅅䅁䉁䅁䅁兂䅁䅁䅁䕅䑉兑杷允䅁䅁䅑䅁䑁䅁䅷䅁䭁䱁乧䅁䭁䉁䅅䅁䭁䡁䕕䅁䉁䅁䅁允䅁䅁䄴䅆䅁䑁䅍兎睁䑁䅍免㉁䑁䅁䅍睁䅁䅁䍄䉁䅁䅁睁䅁䅁䅍䅄䅁䅁䅯睳䅷䅁䅯杇䅙䅁䅅䅁䉁䅁䅁权牁杂䅁䍄䉁䅁䅁䅂䅁䅁䅍䅄䅁䅁䅯䅲䅳䅁䅯充䅁䅁䅯內䅑䅁䅅䅁䉁䅁䅁杄十䅁䅁睍睁䑁䅁李硁䑁䅁䅍睁䅁䅁䍄䉁䅁䅁䅂䅁䅁䅍䅄䅁䅁䅯眯䅳䅁䅯充䅁䅁䅯睤䅑䅁䅅䅁䉁䅁䅁杄十䅁䅁兎㍁䑁䅙䅎祁䑁䅁䅍睁䅁䅁䍄䉁䅁䅁䅂䅁䅁䅍䅄䅁䅁䅯䅣䅳䅁䅯䅂䅁䅁䅯入䅑䅁䅅䅁䉁䅁䅁兂䅁䅁䅁潢洴兑杷允䅁䅁䅑䅁䑁䅁䅷䅁䭁䡁䵫䅁䭁䝁䕳䅁䭁䡁䕳䅁䉁䅁䅁允䅁䅁䅕硫䕧杖琴樲䴸䅉䅅䅁䑁䅁䅁睁䵁䅁䅁权䑁睄䅁权奁杂䅁允䅁䅁䅅䅁䭁䝁䜸䅁䵁䅉䅅䅁䕁䅁䅁睁䵁䅁䅁权㙄权䅁权剁䅁䅁权ㅂ䅂䅁允䅁䅁䅅䅁佁䉁䅉䅁硁䑁䅙䅏ㅁ䑁䅍䅍睁䑁䅁䅁䵁䅉䅅䅁䑁䅁䅁睁䵁䅁䅁权䝁睃䅁权歁杂䅁允䅁䅁䅅䅁䭁䉁䕁䅁䵁䅉䅅䅁䕁䅁䅁睁䵁䅁䅁权煄权䅁权剁䅁䅁权穂䅂䅁允䅁䅁䅅䅁佁䉁䅉䅁ぁ䑁䅙䅏ぁ䑁䅧䅍睁䑁䅁䅁䵁䅉䅅䅁䕁䅁䅁睁䵁䅁䅁权癁睃䅁权䕁䅁䅁权ㅂ䅂䅁允䅁䅁䅅䅁䙁䅁䅁䅁元⽴䄱䍄䉁䅁䅁睁䅁䅁䅍䅄䅁䅁䅯睡䅷䅁䅯杈䅙䅁䅅䅁䉁䅁䅁权ぁ杂䅁䍄䉁䅁䅁睁䅁䅁䅍䅄䅁䅁䅯兡䅳䅁䅯䅇䅙䅁䅅䅁䉁䅁䅁权䅂杂䅁䍄䉁䅁䅁䅂䅁䅁䅍䅄䅁䅁䅯来䅳䅁䅯睡䅑䅁䅯兢䅑䅁䅅䅁䉁䅁䅁兂煂䡶呓䅇浓睶杷允䅁䅁䅍䅁䑁䅁䅷䅁䭁䱁䵕䅁䭁䍁䝙䅁䉁䅁䅁允䅁䅁䄴䅄䅁䑁䅧睍畁䑁䅅睍䅁䅁杷允䅁䅁䅍䅁䑁䅁䅷䅁䭁䕁䉷䅁䭁䍁䝙䅁䉁䅁䅁允䅁䅁䄴杄䅁䑁䅅䅍硁䍁䄴免ㅁ䅁䅁䍄䉁䅁䅁䅂䅁䅁䅍䅄䅁䅁䅯睴䅷䅁䅯睈䅙䅁䅯䅉䅙䅁䅅䅁䉁䅁䅁权䵂杂䅁䍄䉁䅁䅁䅂䅁䅁䅍䅄䅁䅁䅯杉䅳䅁䅯睡䅑䅁䅯睢䅑䅁䅅䅁䉁䅁䅁兂坂楄礲敮䠯睐杷允䅁䅁䅍䅁䑁䅁䅷䅁䭁䩁佷䅁䭁䉁䝯䅁䉁䅁䅁允䅁䅁䅯材䅙䅁杷允䅁䅁䅑䅁䑁䅁䅷䅁䭁䙁䱅䅁䭁䝁䕳䅁䭁䉁偳䅁䉁䅁䅁允䅁䅁䅕敫㠱穐敖樵䴸䅉䅅䅁䕁䅁䅁睁䵁䅁䅁权時睃䅁权䕁䅁䅁权硂䅂䅁允䅁䅁䅅䅁䙁䅁䅁䅁䅂摣䅴䍄䉁䅁䅁䅂䅁䅁䅍䅄䅁䅁䅯睈䅳䅁䅯睡䅑䅁䅯杣䅑䅁䅅䅁䉁䅁䅁兂㥁瑃橥䑣礳睐杷允䅁䅁䅑䅁䑁䅁䅷䅁䭁䅁乣䅁䭁䝁䕳䅁䭁䥁䕉䅁䉁䅁䅁允䅁䅁䅕積積積積㜰䴸䅉䅅䅁䕁䅁䅁睁䵁䅁䅁权㙂䅄䅁权牂䅂䅁权療䅂䅁允䅁䅁䅅䅁䙁䱁昶楇搯䅊䄵䍄䉁䅁䅁睁䅁䅁䅍䅄䅁䅁䅯杳䅷䅁䅯杇䅙䅁䅅䅁䉁䅁䅁权楂杂䅁䍄䉁䅁䅁睁䅁䅁䅍䅄䅁䅁䅯䅋䅷䅁䅯䅇䅙䅁䅅䅁䉁䅁䅁权婁杂䅁䍄䉁䅁䅁䅂䅁䅁䅍䅄䅁䅁䅯䅁䅳䅁䅯䅂䅁䅁䅯杣䅑䅁䅅䅁䉁䅁䅁兂䅁䅁䅁䙉橈䅑杷允䅁䅁䅑䅁䑁䅁䅷䅁䭁䕁䵁䅁䭁䅁䅑䅁䭁䥁䕍䅁䉁䅁䅁允䅁䅁䅕䅁䅁䵁剹啇䵅䅉䅅䅁䑁䅁䅁睁䵁䅁䅁权㑃䅄䅁权敁杂䅁允䅁䅁䅅䅁䭁䱁䵫䅁䵁䅉䅅䅁䕁䅁䅁睁䵁䅁䅁权楁睃䅁权䕁䅁䅁权扁睄䅁允䅁䅁䅅䅁䙁䅁䅁䅁㑂䅑䉂䍄䉁䅁䅁䅂䅁䅁䅍䅄䅁䅁䅯杮䅷䅁䅯充䅁䅁䅯睇䄸䅁䅅䅁䉁䅁䅁杄十䅁䅁李睁䑁䅁睎㍁䑁䅉䅎㍁䅁䅁䍄䉁䅁䅁䅂䅁䅁䅍䅄䅁䅁䅯术䅯䅁䅯充䅁䅁䅯䅤䅑䅁䅅䅁䉁䅁䅁杄啁䅁䅁杍祁䑁䅧䅎睁䑁䅁䅍睁䑁䅁䅁䵁䅉䅅䅁䕁䅁䅁睁䵁䅁䅁权湁䅄䅁权䕁䅁䅁权⭂䅂䅁允䅁䅁䅅䅁䙁䅁䅁䅁䅁⽢䅬䍄䉁䅁䅁䅂䅁䅁䅍䅄䅁䅁䅯杊䄴䅁䅯睡䅑䅁䅯督䅑䅁䅅䅁䉁䅁䅁兂扁㥌欰潂䙈睐杷允䅁䅁䅍䅁䑁䅁䅷䅁䭁䙁䱣䅁䭁䉁䝧䅁䉁䅁䅁允䅁䅁䅯䅑䅙䅁杷允䅁䅁䅍䅁䑁䅁䅷䅁䭁乁䱯䅁䭁䉁䝷䅁䉁䅁䅁允䅁䅁䅯杗䅙䅁杷允䅁䅁䅑䅁䑁䅁䅷䅁䭁䑁䵷䅁䭁䉁䅅䅁䭁䡁䕕䅁䉁䅁䅁允䅁䅁䄴䅆䅁䑁䅅兎硁䑁䅍睍硁䑁䅁䅍睁䅁䅁䍄䉁䅁䅁䅂䅁䅁䅍䅄䅁䅁䅯眵䅷䅁䅯䅂䅁䅁䅯睢䅑䅁䅅䅁䉁䅁䅁兂䅁䅁䅁䤶獧兑杷允䅁䅁䅍䅁䑁䅁䅷䅁䭁䥁䰸䅁䭁䉁䝯䅁䉁䅁䅁允䅁䅁䅯睘䅙䅁杷允䅁䅁䅍䅁䑁䅁䅷䅁䭁䱁䵳䅁䭁䉁䝯䅁䉁䅁䅁允䅁䅁䅯杙䅙䅁杷允䅁䅁䅑䅁䑁䅁䅷䅁䭁佁䰸䅁䭁䝁䕳䅁䭁䡁䕑䅁䉁䅁䅁允䅁䅁䅕㥆佮ㄹ橐吹䴸䅉䅅䅁䑁䅁䅁睁䵁䅁䅁权奁兄䅁权歁杂䅁允䅁䅁䅅䅁䭁䉁偣䅁䵁䅉䅅䅁䕁䅁䅁睁䵁䅁䅁权䵃䅄䅁权牂䅂䅁权療䅂䅁允䅁䅁䅅䅁䙁䕁桪桥畓⭒⽇䍄䉁䅁䅁睁䅁䅁䅍䅄䅁䅁䅯兗䅳䅁䅯杈䅙䅁䅅䅁䉁䅁䅁权煂睂䅁䍄䉁䅁䅁䅂䅁䅁䅍䅄䅁䅁䅯睐䅷䅁䅯睡䅑䅁䅯䅦䅑䅁䅅䅁䉁䅁䅁兂㑃潈牘払祪睐杷允䅁䅁䅑䅁䑁䅁䅷䅁䭁䱁䵙䅁䭁䅁䅑䅁䭁䡁䔴䅁䉁䅁䅁允䅁䅁䅕䅁䅁䅁歂〶䵁䅉䅅䅁䕁䅁䅁睁䵁䅁䅁权楃睃䅁权䕁䅁䅁权㙂䅂䅁允䅁䅁䅅䅁䙁䅁䅁䅁䅄癬䅸䍄䉁䅁䅁䅂䅁䅁䅍䅄䅁䅁䅯䅆䄰䅁䅯睡䅑䅁䅯入䅑䅁䅅䅁䉁䅁䅁兂䡃瑆佮ㄹ捍䅑杷允䅁䅁䅍䅁䑁䅁䅷䅁䭁䕁䱑䅁䭁䉁䝷䅁䉁䅁䅁允䅁䅁䅯兮䅙䅁杷允䅁䅁䅑䅁䑁䅁䅷䅁䭁䩁䵣䅁䭁䝁䕳䅁䭁䡁䔸䅁䉁䅁䅁允䅁䅁䅕㥏倹婪畤樶䴸䅉䅅䅁䕁䅁䅁睁䵁䅁䅁权歃䅄䅁权䕁䅁䅁权䅃䅂䅁允䅁䅁䅅䅁䙁䅁䅁䅁䅁剃䉎䍄䉁䅁䅁䅂䅁䅁䅍䅄䅁䅁䅯杸䅳䅁䅯䅂䅁䅁䅯䅥䅑䅁䅅䅁䉁䅁䅁兂䅁䅁䅁䩣內兑杷允䅁䅁䅑䅁䑁䅁䅷䅁䭁䱁䵉䅁䭁䝁䕳䅁䭁䡁䕁䅁䉁䅁䅁允䅁䅁䅕䩡瑈䑦ㄸ爳䴸䅉䅅䅁䕁䅁䅁睁䵁䅁䅁权奁兄䅁权剁䅁䅁权ㅂ䅂䅁允䅁䅁䅅䅁佁䉁䅑䅁硁䑁䅕兎㉁䑁䅫睎睁䑁䅁䅍䅁䅁杷允䅁䅁䅍䅁䑁䅁䅷䅁䭁䕁䰰䅁䭁䍁䝙䅁䉁䅁䅁允䅁䅁䄴杄䅁䑁䅅䅍㉁䍁䄴睍ㅁ䅁䅁䍄䉁䅁䅁睁䅁䅁䅍䅄䅁䅁䅯䅔䄰䅁䅯䅇䅙䅁䅅䅁䉁䅁䅁权㕁杂䅁䍄䉁䅁䅁䅂䅁䅁䅍䅄䅁䅁䅯杘䅳䅁䅯䅂䅁䅁䅯䅤䅑䅁䅅䅁䉁䅁䅁兂䅁䅁䅁䅳摕兑杷允䅁䅁䅑䅁䑁䅁䅷䅁䭁䥁䱧䅁䭁䝁䕳䅁䭁䝁䔰䅁䉁䅁䅁允䅁䅁䅕場啯歲桦䵂䵁䅉䅅䅁䕁䅁䅁睁䵁䅁䅁权煄兄䅁权牂䅂䅁权睂䅂䅁允䅁䅁䅅䅁䙁佁浫免獩䭈⽱䍄䉁䅁䅁睁䅁䅁䅍䅄䅁䅁䅯朸䄰䅁䅯䅊䅙䅁䅅䅁䉁䅁䅁权䙃杄䅁䍄䉁䅁䅁䅂䅁䅁䅍䅄䅁䅁䅯杔䅳䅁䅯䅂䅁䅁䅯来䅑䅁䅅䅁䉁䅁䅁兂䅁䅁䅁䭣瀰兑杷允䅁䅁䅑䅁䑁䅁䅷䅁䭁䕁䵁䅁䭁䝁䕳䅁䭁䡁䕙䅁䉁䅁䅁允䅁䅁䅕歲桦桥畓稱䴸䅉䅅䅁䑁䅁䅁睁䵁䅁䅁权睃䅄䅁权奁杂䅁允䅁䅁䅅䅁䭁䕁䝑䅁䵁䅉䅅䅁䕁䅁䅁睁䵁䅁䅁权杄䅄䅁权剁䅁䅁权祂䅂䅁允䅁䅁䅅䅁佁䉁䅉䅁祁䑁䅉䅎㍁䑁䅣䅏硁䑁䅫䅁䵁䅉䅅䅁䕁䅁䅁睁䵁䅁䅁权㑄䅁䅁权剁䅁䅁权穂䅂䅁允䅁䅁䅅䅁佁䉁䅑䅁祁䑁䅁睎硁䑁䅁䅍睁䑁䅁䅍䅁䅁杷允䅁䅁䅑䅁䑁䅁䅷䅁䭁佁䭯䅁䭁䝁䕳䅁䭁䉁偳䅁䉁䅁䅁允䅁䅁䅕歬䱏佢㝦呹䴸䅉䅅䅁䕁䅁䅁睁䵁䅁䅁权⽄兄䅁权牂䅂䅁权㑂䅂䅁允䅁䅁䅅䅁䙁䙁㑋潈牘晕⽑䍄䉁䅁䅁䅂䅁䅁䅍䅄䅁䅁䅯眳䅳䅁䅯睡䅑䅁䅯入䅑䅁䅅䅁䉁䅁䅁兂婄発呤㘴癘睐杷允䅁䅁䅍䅁䑁䅁䅷䅁䭁䩁义䅁䭁䉁䝷䅁䉁䅁䅁允䅁䅁䅯睉䅧䅁杷允䅁䅁䅑䅁䑁䅁䅷䅁䭁䍁䴰䅁䭁䝁䕳䅁䭁䥁䕅䅁䉁䅁䅁允䅁䅁䅕歬䱏佢㝦稸䴸䅉䅅䅁䕁䅁䅁睁䵁䅁䅁权㡁兄䅁权䕁䅁䅁权ㅂ䅂䅁允䅁䅁䅅䅁䙁䅁䅁䅁䅂丫䅖䍄䉁䅁䅁䅂䅁䅁䅍䅄䅁䅁䅯杤䅳䅁䅯睡䅑䅁䅯兣䅑䅁䅅䅁䉁䅁䅁兂潃歸㍳啩先睐杷允䅁䅁䅑䅁䑁䅁䅷䅁䭁䥁䱍䅁䭁䉁䅅䅁䭁䥁䕑䅁䉁䅁䅁允䅁䅁䄴䅅䅁䑁䅕睎ㅁ䑁䅅兏㍁䑁䅁䅁䵁䅉䅅䅁䕁䅁䅁睁䵁䅁䅁权潄权䅁权牂䅂䅁权䑃䅂䅁允䅁䅁䅅䅁䙁䙁㑋潈牘捕⽧䍄䉁䅁䅁䅂䅁䅁䅍䅄䅁䅁䅯䄯䅳䅁䅯䅂䅁䅁䅯入䅑䅁䅅䅁䉁䅁䅁兂䅁䅁䅁䡳䭉兑杷允䅁䅁䅑䅁䑁䅁䅷䅁䭁佁䱕䅁䭁䝁䕳䅁䭁䡁䕑䅁䉁䅁䅁允䅁䅁䅕硥畓⭒㙆䑨䴸䅉䅅䅁䕁䅁䅁睁䵁䅁䅁权噁睃䅁权牂䅂䅁权䕃䅂䅁允䅁䅁䅅䅁䙁偁湃歸㍳摩⽅䍄䉁䅁䅁䅂䅁䅁䅍䅄䅁䅁䅯睺䄰䅁䅯䅂䅁䅁䅯杧䅑䅁䅅䅁䉁䅁䅁兂䅁䅁䅁䜴㥐䅑杷允䅁䅁䅑䅁䑁䅁䅷䅁䭁䥁䰸䅁䭁䉁䜸䅁䭁䍁䝁䅁䉁䅁䅁允䅁䅁䅯䅫䅫䅁杷允䅁䅁䅍䅁䑁䅁䅷䅁䭁䍁䵉䅁䭁䉁䝷䅁䉁䅁䅁允䅁䅁䅯杋䅣䅁杷允䅁䅁䅑䅁䑁䅁䅷䅁䭁䍁䱙䅁䭁䅁䅑䅁䭁䡁䕍䅁䉁䅁䅁允䅁䅁䅕䅁䅁䡁啩い䵅䅉䅅䅁䕁䅁䅁睁䵁䅁䅁权㡁睃䅁权牂䅂䅁权穂䅂䅁允䅁䅁䅅䅁䙁䱁敧敨剴乵⼴䍄䉁䅁䅁䅂䅁䅁䅍䅄䅁䅁䅯䅯䅷䅁䅯睡䅑䅁䅯兦䅑䅁䅅䅁䉁䅁䅁兂慃婭婭婭ㅮ睐杷允䅁䅁䅑䅁䑁䅁䅷䅁䭁乁䱍䅁䭁䝁䕳䅁䭁䥁䕕䅁䉁䅁䅁允䅁䅁䅕䅁䅁䅁䅁䐴䴸䅉䅅䅁䕁䅁䅁睁䵁䅁䅁权啁兄䅁权牂䅂䅁权硂䅂䅁允䅁䅁䅅䅁䙁偁卌坔光佗⽕䍄䉁䅁䅁䅂䅁䅁䅍䅄䅁䅁䅯兎䅳䅁䅯䅂䅁䅁䅯䅦䅑䅁䅅䅁䉁䅁䅁兂䅁䅁䅁䅶呣兑杷允䅁䅁䅑䅁䑁䅁䅷䅁䭁䉁乙䅁䭁䉁䜸䅁䭁䍁䝁䅁䉁䅁䅁允䅁䅁䅯杬䅙䅁杷允䅁䅁䅍䅁䑁䅁䅷䅁䭁䱁䴰䅁䭁䉁䝯䅁䉁䅁䅁允䅁䅁䅯睷䅙䅁杷允䅁䅁䅍䅁䑁䅁䅷䅁䭁䩁乯䅁䭁䉁䝯䅁䉁䅁䅁允䅁䅁䅯材䅙䅁杷允䅁䅁䅑䅁䑁䅁䅷䅁䭁䉁䱧䅁䭁䝁䕳䅁䭁䥁䕅䅁䉁䅁䅁允䅁䅁䅕㥏倹婪畤牷䴸䅉䅅䅁䕁䅁䅁睁䵁䅁䅁权㉂睃䅁权牂䅂䅁权䑃䅂䅁允䅁䅁䅅䅁䙁䍁捬㡪ㅌ䱋⽹䍄䉁䅁䅁睁䅁䅁䅍䅄䅁䅁䅯六䅳䅁䅯䅇䅙䅁䅅䅁䉁䅁䅁权㥁杂䅁䍄䉁䅁䅁䅂䅁䅁䅍䅄䅁䅁䅯儱䅷䅁䅯充䅁䅁䅯来䅑䅁䅅䅁䉁䅁䅁杄十䅁䅁免㕁䑁䅕李㑁䑁䅁䅍睁䅁䅁䍄䉁䅁䅁䅂䅁䅁䅍䅄䅁䅁䅯杪䄰䅁䅯睡䅑䅁䅯䅣䅑䅁䅅䅁䉁䅁䅁兂乄䵺䵺䵺䵺睶杷允䅁䅁䅍䅁䑁䅁䅷䅁䭁䡁乕䅁䭁䉁䝷䅁䉁䅁䅁允䅁䅁䅯杙䅙䅁杷允䅁䅁䅑䅁䑁䅁䅷䅁䭁䍁䰴䅁䭁䅁䅑䅁䭁䡁䕯䅁䉁䅁䅁允䅁䅁䅕䅁䅁佁㥄䕐䵅䅉䅅䅁䕁䅁䅁睁䵁䅁䅁权畂睃䅁权晁杂䅁权杁杂䅁允䅁䅁䅅䅁䭁䩁䤴䅁䵁䅉䅅䅁䕁䅁䅁睁䵁䅁䅁权㑄䅁䅁权牂䅂䅁权㑂䅂䅁允䅁䅁䅅䅁䙁䑁䥅䉲慸做⽅䍄䉁䅁䅁䅂䅁䅁䅍䅄䅁䅁䅯睙䅷䅁䅯充䅁䅁䅯䅤䅑䅁䅅䅁䉁䅁䅁杄啁䅁䅁免硁䑁䅧䅏穁䑁䅁䅍睁䑁䅁䅁䵁䅉䅅䅁䕁䅁䅁睁䵁䅁䅁权䡁兄䅁权剁䅁䅁权⭂䅂䅁允䅁䅁䅅䅁佁䉁䅑䅁硁䑁䅁䅎㍁䑁䅕䅎睁䑁䅁䅍䅁䅁杷允䅁䅁䅑䅁䑁䅁䅷䅁䭁䑁䱅䅁䭁䝁䕳䅁䭁䡁䕯䅁䉁䅁䅁允䅁䅁䅕⽷潕䥘䌯呸䴸䅉䅅䅁䕁䅁䅁睁䵁䅁䅁权塄睃䅁权䕁䅁䅁权㙂䅂䅁允䅁䅁䅅䅁䙁䅁䅁䅁㑃睢䉚䍄䉁䅁䅁䅂䅁䅁䅍䅄䅁䅁䅯睌䅳䅁䅯䅂䅁䅁䅯睥䅑䅁䅅䅁䉁䅁䅁兂䅁䅁䅁䘴㡮䅑杷允䅁䅁䅑䅁䑁䅁䅷䅁䭁䉁乙䅁䭁䝁䕳䅁䭁䡁䔴䅁䉁䅁䅁允䅁䅁䅕積積積積㡂䵁䅉䅅䅁䕁䅁䅁睁䵁䅁䅁权ぁ兄䅁权剁䅁䅁权㑂䅂䅁允䅁䅁䅅䅁佁䉁䅉䅁硁䑁䅕兎硁䑁䅉䅍睁䑁䅁䅁䵁䅉䅅䅁䑁䅁䅁睁䵁䅁䅁权瑄权䅁权流杂䅁允䅁䅁䅅䅁佁䅁䅷䅁㍁䑁䅍杌㑁䑁䅫䅁䵁䅉䅅䅁䕁䅁䅁睁䵁䅁䅁权㥁睃䅁权牂䅂䅁权硂䅂䅁允䅁䅁䅅䅁䙁䉁畓⭒㙆但⽙䍄䉁䅁䅁睁䅁䅁䅍䅄䅁䅁䅯朲䅳䅁䅯䅇䅙䅁䅅䅁䉁䅁䅁权婁杂䅁䍄䉁䅁䅁䅂䅁䅁䅍䅄䅁䅁䅯睨䅳䅁䅯睡䅑䅁䅯䅦䅑䅁䅅䅁䉁䅁䅁兂㑃潈牘払⭩睶杷允䅁䅁䅑䅁䑁䅁䅷䅁䭁䭁䵍䅁䭁䉁䅅䅁䭁䡁䕕䅁䉁䅁䅁允䅁䅁䄴杅䅁䑁䅑睍祁䑁䅅䅍穁䑁䅅兎䅁䅁杷允䅁䅁䅑䅁䑁䅁䅷䅁䭁䡁佅䅁䭁䅁䅑䅁䭁䡁䕙䅁䉁䅁䅁允䅁䅁䅕䅁䅁䵁㕂䕁䵅䅉䅅䅁䕁䅁䅁睁䵁䅁䅁权ㅂ兄䅁权牂䅂䅁权䅃䅂䅁允䅁䅁䅅䅁䙁䭁䙊癴㥐伱⽑䍄䉁䅁䅁䅂䅁䅁䅍䅄䅁䅁䅯睬䅳䅁䅯充䅁䅁䅯入䅑䅁䅅䅁䉁䅁䅁杄啁䅁䅁免睁䑁䅣䅏㕁䑁䅫䅍睁䑁䅁䅁䵁䅉䅅䅁䕁䅁䅁睁䵁䅁䅁权䭁䅄䅁权䕁䅁䅁权㍂䅂䅁允䅁䅁䅅䅁䙁䅁䅁䅁䕁硁䉤䍄䉁䅁䅁䅂䅁䅁䅍䅄䅁䅁䅯来䅷䅁䅯睡䅑䅁䅯督䅑䅁䅅䅁䉁䅁䅁兂㝂䭆䠵場ぱ睐杷允䅁䅁䅍䅁䑁䅁䅷䅁䭁䕁䴴䅁䭁䉁䝷䅁䉁䅁䅁允䅁䅁䅯克䅣䅁杷允䅁䅁䅍䅁䑁䅁䅷䅁䭁䅁临䅁䭁䉁䝷䅁䉁䅁䅁允䅁䅁䅯兤䅣䅁杷允䅁䅁䅍䅁䑁䅁䅷䅁䭁䍁乧䅁䭁䉁䝧䅁䉁䅁䅁允䅁䅁䅯兓䅣䅁杷允䅁䅁䅑䅁䑁䅁䅷䅁䭁䉁䵑䅁䭁䝁䕳䅁䭁䥁䕕䅁䉁䅁䅁允䅁䅁䅕積積積積稰䴸䅉䅅䅁䕁䅁䅁睁䵁䅁䅁权千䅄䅁权牂䅂䅁权⽂䅂䅁允䅁䅁䅅䅁䙁䍁捬㡪ㅌ佋⽑䍄䉁䅁䅁䅂䅁䅁䅍䅄䅁䅁䅯䅒䄰䅁䅯睡䅑䅁䅯䅤䅑䅁䅅䅁䉁䅁䅁兂䙃ㄶ㑇潈穘睐杷允䅁䅁䅑䅁䑁䅁䅷䅁䭁乁丸䅁䭁䝁䕳䅁䭁䝁䔰䅁䉁䅁䅁允䅁䅁䅕〰椱䙅㕧䑴䴸䅉䅅䅁䑁䅁䅁睁䵁䅁䅁权穁睃䅁权捁杂䅁允䅁䅁䅅䅁䭁䡁䝣䅁䵁䅉䅅䅁䑁䅁䅁睁䵁䅁䅁权⭃䅄䅁权捁杂䅁允䅁䅁䅅䅁䭁䝁䝉䅁䵁䅉䅅䅁䕁䅁䅁睁䵁䅁䅁权扄睃䅁权䕁䅁䅁权療䅂䅁允䅁䅁䅅䅁䙁䅁䅁䅁啂桦䉨䍄䉁䅁䅁睁䅁䅁䅍䅄䅁䅁䅯睶䅳䅁䅯䅇䅙䅁䅅䅁䉁䅁䅁权療杂䅁䍄䉁䅁䅁䅂䅁䅁䅍䅄䅁䅁䅯䄰䅳䅁䅯充䅁䅁䅯䅣䅑䅁䅅䅁䉁䅁䅁杄十䅁䅁䅎㍁䑁䅅睍ぁ䑁䅁䅍睁䅁䅁䍄䉁䅁䅁睁䅁䅁䅍䅄䅁䅁䅯䅷䅳䅁䅯䅈䅙䅁䅅䅁䉁䅁䅁权煄杂䅁䍄䉁䅁䅁睁䅁䅁䅍䅄䅁䅁䅯杆䅷䅁䅯杈䅙䅁䅅䅁䉁䅁䅁权㥁䅃䅁䍄䉁䅁䅁睁䅁䅁䅍䅄䅁䅁䅯杙䅳䅁䅯杊䅙䅁䅅䅁䉁䅁䅁杄䵁䅁䅁兏㍁䍁䄴睍㑁䅁䅁䍄䉁䅁䅁睁䅁䅁䅍䅄䅁䅁䅯杢䅳䅁䅯䅊䅙䅁䅅䅁䉁䅁䅁权䅄䅄䅁䍄䉁䅁䅁䅂䅁䅁䅍䅄䅁䅁䅯儷䅯䅁䅯睡䅑䅁䅯兦䅑䅁䅅䅁䉁䅁䅁兂㙄浦㡱䩤潏睐杷允䅁䅁䅑䅁䑁䅁䅷䅁䭁䉁䵑䅁䭁䅁䅑䅁䭁䉁偳䅁䉁䅁䅁允䅁䅁䅕䅁䅁䑁へ歉䵅䅉䅅䅁䑁䅁䅁睁䵁䅁䅁权噁睃䅁权流杂䅁允䅁䅁䅅䅁佁䅁䄴䅁硁䑁䅁杍畁䑁䅕䅎䅁䅁杷允䅁䅁䅑䅁䑁䅁䅷䅁䭁䵁䵅䅁䭁䅁䅑䅁䭁䉁偳䅁䉁䅁䅁允䅁䅁䅕䅁䅁䱁㝁䕊䵅䅉䅅䅁䕁䅁䅁睁䵁䅁䅁权允杄䅁权牂䅂䅁权祂䅂䅁允䅁䅁䅅䅁䙁䙁偹癷潕䅘䅦䍄䉁䅁䅁睁䅁䅁䅍䅄䅁䅁䅯其䅷䅁䅯䅊䅙䅁䅅䅁䉁䅁䅁权䥁兄䅁䍄䉁䅁䅁䅂䅁䅁䅍䅄䅁䅁䅯兌䄰䅁䅯充䅁䅁䅯䅥䅑䅁䅅䅁䉁䅁䅁杄十䅁䅁兎睁䑁䅅杍㉁䑁䅁䅍睁䅁䅁䍄䉁䅁䅁䅂䅁䅁䅍䅄䅁䅁䅯䅚䅳䅁䅯睡䅑䅁䅯来䅑䅁䅅䅁䉁䅁䅁兂睃浣剩堷塺睐杷允䅁䅁䅑䅁䑁䅁䅷䅁䭁䵁䱕䅁䭁䝁䕳䅁䭁䡁䕳䅁䉁䅁䅁允䅁䅁䅕浚浚浚浚樱䴸䅉䅅䅁䑁䅁䅁睁䵁䅁䅁权療睃䅁权歁杂䅁允䅁䅁䅅䅁䭁䉁䡳䅁䵁䅉䅅䅁䕁䅁䅁睁䵁䅁䅁权楁睃䅁权牂䅂䅁权䑃䅂䅁允䅁䅁䅅䅁䙁䡁啳歲桦潥⽑䍄䉁䅁䅁䅂䅁䅁䅍䅄䅁䅁䅯䄰䅳䅁䅯睡䅑䅁䅯兢䅑䅁䅅䅁䉁䅁䅁兂硂児塲㍯摄睶杷允䅁䅁䅍䅁䑁䅁䅷䅁䭁䝁䰸䅁䭁䍁䝙䅁䉁䅁䅁允䅁䅁䄴䅄䅁䑁䅫兎畁䑁䅅睎䅁䅁杷允䅁䅁䅑䅁䑁䅁䅷䅁䭁䕁䵧䅁䭁䅁䅑䅁䭁䡁䕕䅁䉁䅁䅁允䅁䅁䅕䅁䅁䥁乲䕌䵅䅉䅅䅁䕁䅁䅁睁䵁䅁䅁权流睃䅁权牂䅂䅁权⽂䅂䅁允䅁䅁䅅䅁䙁䵁䭈啯㉗硣䅐䍄䉁䅁䅁䅂䅁䅁䅍䅄䅁䅁䅯杤䅳䅁䅯䅂䅁䅁䅯睦䅑䅁䅅䅁䉁䅁䅁兂䅁䅁䅁䥧呶䅑杷允䅁䅁䅍䅁䑁䅁䅷䅁䭁佁䵅䅁䭁䉁䝷䅁䉁䅁䅁允䅁䅁䅯杍䅣䅁杷允䅁䅁䅑䅁䑁䅁䅷䅁䭁䍁䴴䅁䭁䉁䅅䅁䭁䝁䔰䅁䉁䅁䅁允䅁䅁䄴杅䅁䑁䅕䅏穁䑁䅙䅏祁䑁䅅兎䅁䅁杷允䅁䅁䅑䅁䑁䅁䅷䅁䭁䩁乷䅁䭁䅁䅑䅁䭁䡁䔸䅁䉁䅁䅁允䅁䅁䅕䅁䅁䭁橁欴䵁䅉䅅䅁䕁䅁䅁睁䵁䅁䅁权浄权䅁权牂䅂䅁权㍂䅂䅁允䅁䅁䅅䅁䙁䡁啳歲桦牥⽑䍄䉁䅁䅁䅂䅁䅁䅍䅄䅁䅁䅯睅䅳䅁䅯睡䅑䅁䅯兢䅑䅁䅅䅁䉁䅁䅁兂㝁〳丫㉬匶睶杷允䅁䅁䅑䅁䑁䅁䅷䅁䭁䍁䱁䅁䭁䝁䕳䅁䭁䡁䕯䅁䉁䅁䅁允䅁䅁䅕歵䵫楁䡵䰸䴸䅉䅅䅁䑁䅁䅁睁䵁䅁䅁权楁睃䅁权慁杂䅁允䅁䅁䅅䅁䭁䵁䝉䅁䵁䅉䅅䅁䕁䅁䅁睁䵁䅁䅁权い权䅁权䕁䅁䅁权祂䅂䅁允䅁䅁䅅䅁䙁䅁䅁䅁卂呚䉚䍄䉁䅁䅁䅂䅁䅁䅍䅄䅁䅁䅯八䄴䅁䅯䅂䅁䅁䅯兦䅑䅁䅅䅁䉁䅁䅁兂䅁䅁䅁䙑佅兑杷允䅁䅁䅍䅁䑁䅁䅷䅁䭁䝁佣䅁䭁䉁䝷䅁䉁䅁䅁允䅁䅁䅯其䅙䅁杷允䅁䅁䅑䅁䑁䅁䅷䅁䭁䩁临䅁䭁䝁䕳䅁䭁䡁䕅䅁䉁䅁䅁允䅁䅁䅯睒䅁䅁杷允䅁䅁䅍䅁䑁䅁䅷䅁䭁乁䱍䅁䭁䉁䜴䅁䉁䅁䅁允䅁䅁䅯眳䅣䅁杷允䅁䅁䅑䅁䑁䅁䅷䅁䭁䭁乫䅁䭁䅁䅑䅁䭁䝁䔸䅁䉁䅁䅁允䅁䅁䅕䅁䅁䍁䑁問䵅䅉䅅䅁䕁䅁䅁睁䵁䅁䅁权慃睃䅁权牂䅂䅁权あ䅂䅁允䅁䅁䅅䅁䙁䥁牘払敧摨⽳䍄䉁䅁䅁睁䅁䅁䅍䅄䅁䅁䅯杊䄰䅁䅯杈䅙䅁䅅䅁䉁䅁䅁权佃睂䅁䍄䉁䅁䅁䅂䅁䅁䅍䅄䅁䅁䅯䅦䅷䅁䅯䅂䅁䅁䅯督䅑䅁䅅䅁䉁䅁䅁兂䅁䅁䅁䥁⭩䅑杷允䅁䅁䅑䅁䑁䅁䅷䅁䭁䩁佷䅁䭁䝁䕳䅁䭁䡁䕫䅁䉁䅁䅁允䅁䅁䅕牕敧敨剴䱵䴸䅉䅅䅁䑁䅁䅁睁䵁䅁䅁权硃睃䅁权奁杂䅁允䅁䅁䅅䅁䭁䑁䝫䅁䵁䅉䅅䅁䕁䅁䅁睁䵁䅁䅁权捄睃䅁权䕁䅁䅁权㥂䅂䅁允䅁䅁䅅䅁䙁䅁䅁䅁潄杚䉬䍄䉁䅁䅁䅂䅁䅁䅍䅄䅁䅁䅯李䄴䅁䅯睡䅑䅁䅯杤䅑䅁䅅䅁䉁䅁䅁兂䑄匹捨㡪㕌睐杷允䅁䅁䅍䅁䑁䅁䅷䅁䭁䭁䵁䅁䭁䉁䝷䅁䉁䅁䅁允䅁䅁䅯杒䅣䅁杷允䅁䅁䅑䅁䑁䅁䅷䅁䭁䑁䱳䅁䭁䝁䕳䅁䭁䡁䕯䅁䉁䅁䅁允䅁䅁䅯睒䅁䅁杷允䅁䅁䅑䅁䑁䅁䅷䅁䭁䵁䵅䅁䭁䉁䜸䅁䭁䍁䝁䅁䉁䅁䅁允䅁䅁䅯杷䅷䅁杷允䅁䅁䅍䅁䑁䅁䅷䅁䭁䅁䱁䅁䭁䉁䝧䅁䉁䅁䅁允䅁䅁䅯杓䅙䅁杷允䅁䅁䅑䅁䑁䅁䅷䅁䭁佁义䅁䭁䉁䜸䅁䭁䍁䝁䅁䉁䅁䅁允䅁䅁䅯杬䅣䅁杷允䅁䅁䅑䅁䑁䅁䅷䅁䭁䅁乕䅁䭁䉁䜸䅁䭁䍁䝁䅁䉁䅁䅁允䅁䅁䅯睏䅧䅁杷允䅁䅁䅑䅁䑁䅁䅷䅁䭁䩁乙䅁䭁䝁䕳䅁䭁䡁䕣䅁䉁䅁䅁允䅁䅁䅕硥畓⭒㙆䐸䴸䅉䅅䅁䑁䅁䅁睁䵁䅁䅁权桁睃䅁权捁杂䅁允䅁䅁䅅䅁䭁䙁䝁䅁䵁䅉䅅䅁䕁䅁䅁睁䵁䅁䅁权流睃䅁权䕁䅁䅁权療䅂䅁允䅁䅁䅅䅁䙁䅁䅁䅁杄剥䉬䍄䉁䅁䅁䅂䅁䅁䅍䅄䅁䅁䅯兇䄰䅁䅯充䅁䅁䅯內䅑䅁䅅䅁䉁䅁䅁杄十䅁䅁免㍁䑁䅧李㍁䑁䅧免ぁ䅁䅁䍄䉁䅁䅁睁䅁䅁䅍䅄䅁䅁䅯䅥䅷䅁䅯杈䅙䅁䅅䅁䉁䅁䅁权歃杂䅁䍄䉁䅁䅁睁䅁䅁䅍䅄䅁䅁䅯眸䅯䅁䅯杈䅙䅁䅅䅁䉁䅁䅁权⽄杂䅁䍄䉁䅁䅁睁䅁䅁䅍䅄䅁䅁䅯䅉䅳䅁䅯杇䅙䅁䅅䅁䉁䅁䅁权⭁杂䅁䍄䉁䅁䅁䅂䅁䅁䅍䅄䅁䅁䅯杏䄰䅁䅯睡䅑䅁䅯入䅑䅁䅅䅁䉁䅁䅁兂剃堷⽷噎匷睐杷允䅁䅁䅍䅁䑁䅁䅷䅁䭁䭁䵫䅁䭁䉁䜴䅁䉁䅁䅁允䅁䅁䅯䅎䅙䅁杷允䅁䅁䅑䅁䑁䅁䅷䅁䭁䙁䵅䅁䭁䉁䅅䅁䭁䡁䕧䅁䉁䅁䅁允䅁䅁䅯睒䅁䅁杷允䅁䅁䅑䅁䑁䅁䅷䅁䭁乁䱳䅁䭁䝁䕳䅁䭁䥁䕁䅁䉁䅁䅁允䅁䅁䅕敨剴䉵䘶稹䴸䅉䅅䅁䕁䅁䅁睁䵁䅁䅁权硄睃䅁权牂䅂䅁权㥂䅂䅁允䅁䅁䅅䅁䙁佁㙆䭆䠵搴⽱䍄䉁䅁䅁䅂䅁䅁䅍䅄䅁䅁䅯杵䅳䅁䅯䅂䅁䅁䅯內䅑䅁䅅䅁䉁䅁䅁权䡂䅁䅁䍄䉁䅁䅁䅂䅁䅁䅍䅄䅁䅁䅯杉䅷䅁䅯睡䅑䅁䅯兢䅑䅁䅅䅁䉁䅁䅁兂祄欰椱䙅㝪睐杷允䅁䅁䅍䅁䑁䅁䅷䅁䭁䩁䰸䅁䭁䉁䜴䅁䉁䅁䅁允䅁䅁䅯東䅙䅁杷允䅁䅁䅑䅁䑁䅁䅷䅁䭁䥁䱁䅁䭁䅁䅑䅁䭁䡁䕷䅁䉁䅁䅁允䅁䅁䅕䅁䅁䉁慩啂䵅䅉䅅䅁䕁䅁䅁睁䵁䅁䅁权桁睃䅁权晁杂䅁权杁杂䅁允䅁䅁䅅䅁䭁䙁䩉䅁䵁䅉䅅䅁䕁䅁䅁睁䵁䅁䅁权㡃睃䅁权䕁䅁䅁权㥂䅂䅁允䅁䅁䅅䅁䙁䅁䅁䅁㑂桁䉎䍄䉁䅁䅁䅂䅁䅁䅍䅄䅁䅁䅯朹䅷䅁䅯睡䅑䅁䅯督䅑䅁䅅䅁䉁䅁䅁兂䉃啬䱏佢硦睐杷允䅁䅁䅑䅁䑁䅁䅷䅁䭁䅁䱅䅁䭁䅁䅑䅁䭁䡁䕯䅁䉁䅁䅁允䅁䅁䅕䅁䅁佁䥧䕊䵅䅉䅅䅁䕁䅁䅁睁䵁䅁䅁权楁睃䅁权晁杂䅁权杁杂䅁允䅁䅁䅅䅁䭁䑁䩫䅁䵁䅉䅅䅁䕁䅁䅁睁䵁䅁䅁权䅂睃䅁权䕁䅁䅁权瑂䅂䅁允䅁䅁䅅䅁䙁䅁䅁䅁元剉䉸䍄䉁䅁䅁䅂䅁䅁䅍䅄䅁䅁䅯䅨䅳䅁䅯充䅁䅁䅯䅣䅑䅁䅅䅁䉁䅁䅁杄十䅁䅁杍㑁䑁䅁免㕁䑁䅁䅍睁䅁䅁䍄䉁䅁䅁䅂䅁䅁䅍䅄䅁䅁䅯䅘䅷䅁䅯睡䅑䅁䅯兦䅑䅁䅅䅁䉁䅁䅁兂卂䉵䘶ㄶえ睐杷允䅁䅁䅑䅁䑁䅁䅷䅁䭁䍁义䅁䭁䅁䅑䅁䭁䡁䕣䅁䉁䅁䅁允䅁䅁䅕䅁䅁偁灄ぁ䵅䅉䅅䅁䑁䅁䅁睁䵁䅁䅁权允睃䅁权奁杂䅁允䅁䅁䅅䅁䭁䑁䜰䅁䵁䅉䅅䅁䕁䅁䅁睁䵁䅁䅁权䉃睃䅁权䕁䅁䅁权䑃䅂䅁允䅁䅁䅅䅁䙁䅁䅁䅁捃协䉴䍄䉁䅁䅁䅂䅁䅁䅍䅄䅁䅁䅯兘䅷䅁䅯睡䅑䅁䅯睢䅑䅁䅅䅁䉁䅁䅁兂䥂場啯歲硦睐杷允䅁䅁䅑䅁䑁䅁䅷䅁䭁䅁乫䅁䭁䝁䕳䅁䭁䡁䕷䅁䉁䅁䅁允䅁䅁䅕渷⽷噎㘶吰䴸䅉䅅䅁䑁䅁䅁睁䵁䅁䅁权塄䅄䅁权捁杂䅁允䅁䅁䅅䅁䭁䕁䝣䅁䵁䅉䅅䅁䕁䅁䅁睁䵁䅁䅁权䭁睃䅁权剁䅁䅁权㝂䅂䅁允䅁䅁䅅䅁佁䉁䅉䅁硁䑁䅍䅍㍁䑁䅧䅍睁䑁䅁䅁䵁䅉䅅䅁䕁䅁䅁睁䵁䅁䅁权㥂睃䅁权䕁䅁䅁权睂䅂䅁允䅁䅁䅅䅁䙁䅁䅁䅁奃杧䉂䍄䉁䅁䅁䅂䅁䅁䅍䅄䅁䅁䅯䅒䅷䅁䅯睡䅑䅁䅯䅤䅑䅁䅅䅁䉁䅁䅁兂䑄匹捨㡪汌睐杷允䅁䅁䅑䅁䑁䅁䅷䅁䭁䙁䰴䅁䭁䝁䕳䅁䭁䡁䔴䅁䉁䅁䅁允䅁䅁䅕䡰㥁瑃橥䐸䴸䅉䅅䅁䕁䅁䅁睁䵁䅁䅁权祂睃䅁权剁䅁䅁权㍂䅂䅁允䅁䅁䅅䅁佁䉁䅑䅁硁䑁䅅睍ㅁ䑁䅣杍睁䑁䅁䅍䅁䅁杷允䅁䅁䅑䅁䑁䅁䅷䅁䭁佁䬴䅁䭁䉁䅅䅁䭁䡁䕙䅁䉁䅁䅁允䅁䅁䄴杅䅁䑁䅉睎㕁䑁䅑免ㅁ䑁䅅兏䅁䅁杷允䅁䅁䅑䅁䑁䅁䅷䅁䭁䱁乷䅁䭁䉁䜸䅁䭁䍁䝁䅁䉁䅁䅁允䅁䅁䅯六䄴䅁杷允䅁䅁䅍䅁䑁䅁䅷䅁䭁䍁䱅䅁䭁䍁䝙䅁䉁䅁䅁允䅁䅁䄴䅄䅁䑁䅫䅎畁䑁䅕䅎䅁䅁杷允䅁䅁䅑䅁䑁䅁䅷䅁䭁䱁䱕䅁䭁䝁䕳䅁䭁䝁䔰䅁䉁䅁䅁允䅁䅁䅕敥浫免獩䑲䴸䅉䅅䅁䕁䅁䅁睁䵁䅁䅁权⽁䅄䅁权䕁䅁䅁权⽂䅂䅁允䅁䅁䅅䅁䙁䅁䅁䅁䕄䉁䉰䍄䉁䅁䅁睁䅁䅁䅍䅄䅁䅁䅯杉䅷䅁䅯䅇䅙䅁䅅䅁䉁䅁䅁权䕂杂䅁䍄䉁䅁䅁䅂䅁䅁䅍䅄䅁䅁䅯䅵䅷䅁䅯睡䅑䅁䅯䅤䅑䅁䅅䅁䉁䅁䅁兂䭂䅄牉硨䩢睐杷允䅁䅁䅍䅁䑁䅁䅷䅁䭁䩁䵅䅁䭁䉁䜴䅁䉁䅁䅁允䅁䅁䅯儴䅙䅁杷允䅁䅁䅍䅁䑁䅁䅷䅁䭁䡁位䅁䭁䉁䝷䅁䉁䅁䅁允䅁䅁䅯杍䅣䅁杷允䅁䅁䅑䅁䑁䅁䅷䅁䭁䕁䵙䅁䭁䝁䕳䅁䭁䡁䔸䅁䉁䅁䅁允䅁䅁䅕捺䵺䵺䵺䐵䴸䅉䅅䅁䑁䅁䅁睁䵁䅁䅁权穄权䅁权歁杂䅁允䅁䅁䅅䅁䭁䑁丸䅁䵁䅉䅅䅁䕁䅁䅁睁䵁䅁䅁权䑁睄䅁权䕁䅁䅁权㑂䅂䅁允䅁䅁䅅䅁䙁䅁䅁䅁㑁楍䈱䍄䉁䅁䅁䅂䅁䅁䅍䅄䅁䅁䅯杳䅷䅁䅯睡䅑䅁䅯睇䄸䅁䅅䅁䉁䅁䅁兂獄払敧敨桶睐杷允䅁䅁䅍䅁䑁䅁䅷䅁䭁䵁䵣䅁䭁䉁䝧䅁䉁䅁䅁允䅁䅁䅯克䅙䅁杷允䅁䅁䅑䅁䑁䅁䅷䅁䭁䭁䵣䅁䭁䅁䅑䅁䭁䥁䕕䅁䉁䅁䅁允䅁䅁䅕䅁䅁䅁奂か䵅䅉䅅䅁䑁䅁䅁睁䵁䅁䅁权晄睃䅁权歁杂䅁允䅁䅁䅅䅁䭁䍁䝷䅁䵁䅉䅅䅁䕁䅁䅁睁䵁䅁䅁权䥄睃䅁权牂䅂䅁权㉂䅂䅁允䅁䅁䅅䅁䙁䕁杊搵楁㠲⽭䍄䉁䅁䅁䅂䅁䅁䅍䅄䅁䅁䅯充䅷䅁䅯䅂䅁䅁䅯兤䅑䅁䅅䅁䉁䅁䅁兂䅁䅁䅁䩭䍅兑杷允䅁䅁䅑䅁䑁䅁䅷䅁䭁䍁䵙䅁䭁䅁䅑䅁䭁䡁䕕䅁䉁䅁䅁允䅁䅁䅕䅁䅁䅁坄䔫䵁䅉䅅䅁䑁䅁䅁睁䵁䅁䅁权㕂䅄䅁权奁杂䅁允䅁䅁䅅䅁䭁䕁䝯䅁䵁䅉䅅䅁䑁䅁䅁睁䵁䅁䅁权㙂䅄䅁权奁杂䅁允䅁䅁䅅䅁䭁䉁䝫䅁䵁䅉䅅䅁䕁䅁䅁睁䵁䅁䅁权灄权䅁权牂䅂䅁权㉂䅂䅁允䅁䅁䅅䅁䙁偁湃歸㍳捩⽇䍄䉁䅁䅁䅂䅁䅁䅍䅄䅁䅁䅯杤䅷䅁䅯睡䅑䅁䅯杤䅑䅁䅅䅁䉁䅁䅁兂敃㘷䝦穓瑦睐杷允䅁䅁䅑䅁䑁䅁䅷䅁䭁䱁乣䅁䭁䅁䅑䅁䭁䝁䔸䅁䉁䅁䅁允䅁䅁䅕䅁䅁䉁塩䕎䵅䅉䅅䅁䕁䅁䅁睁䵁䅁䅁权䑄䅄䅁权牂䅂䅁权䑃䅂䅁允䅁䅁䅅䅁䙁䝁浚浚浚癚⽉䍄䉁䅁䅁睁䅁䅁䅍䅄䅁䅁䅯䄹䅷䅁䅯䅊䅙䅁䅅䅁䉁䅁䅁权癁兄䅁䍄䉁䅁䅁䅂䅁䅁䅍䅄䅁䅁䅯朶䄴䅁䅯充䅁䅁䅯杤䅑䅁䅅䅁䉁䅁䅁杄十䅁䅁䅏硁䑁䅉䅍睁䑁䅁䅍睁䅁䅁䍄䉁䅁䅁䅂䅁䅁䅍䅄䅁䅁䅯䅔䅅䅁䅯睡䅑䅁䅯䅣䅑䅁䅅䅁䉁䅁䅁兂慃婭婭婭确睐杷允䅁䅁䅑䅁䑁䅁䅷䅁䭁䙁佳䅁䭁䅁䅑䅁䭁䉁偳䅁䉁䅁䅁允䅁䅁䅕䅁䅁䍁畄か䵅䅉䅅䅁䕁䅁䅁睁䵁䅁䅁权湄权䅁权牂䅂䅁权㝂䅂䅁允䅁䅁䅅䅁䙁䉁䘫ㄶ㑇畈⼰䍄䉁䅁䅁䅂䅁䅁䅍䅄䅁䅁䅯䅈䅷䅁䅯睡䅑䅁䅯兣䅑䅁䅅䅁䉁䅁䅁兂潂敫㠱穐㑘睐杷允䅁䅁䅍䅁䑁䅁䅷䅁䭁䡁䵯䅁䭁䉁䝯䅁䉁䅁䅁允䅁䅁䅯睇䅙䅁杷允䅁䅁䅑䅁䑁䅁䅷䅁䭁䥁䱷䅁䭁䉁䅅䅁䭁䡁䕧䅁䉁䅁䅁允䅁䅁䄴杅䅁䑁䅍䅍ぁ䑁䅑杍硁䑁䅣兎䅁䅁杷允䅁䅁䅑䅁䑁䅁䅷䅁䭁䕁乕䅁䭁䝁䕳䅁䭁䥁䕅䅁䉁䅁䅁允䅁䅁䅕䑚晶㑔堲橺䴸䅉䅅䅁䑁䅁䅁睁䵁䅁䅁权㑂䅄䅁权捁杂䅁允䅁䅁䅅䅁䭁䡁䝳䅁䵁䅉䅅䅁䕁䅁䅁睁䵁䅁䅁权摂䅄䅁权晁杂䅁权杁杂䅁允䅁䅁䅅䅁䭁偁䡙䅁䵁䅉䅅䅁䑁䅁䅁睁䵁䅁䅁权㕂䅄䅁权捁杂䅁允䅁䅁䅅䅁䭁䥁䜸䅁䵁䅉䅅䅁䕁䅁䅁睁䵁䅁䅁权煄杄䅁权䕁䅁䅁权䅃䅂䅁允䅁䅁䅅䅁䙁䅁䅁䅁㑃楨䉆䍄䉁䅁䅁䅂䅁䅁䅍䅄䅁䅁䅯䄵䅳䅁䅯睡䅑䅁䅯睢䅑䅁䅅䅁䉁䅁䅁兂啁歲桦桥祔睐杷允䅁䅁䅑䅁䑁䅁䅷䅁䭁䍁䰸䅁䭁䝁䕳䅁䭁䡁䕍䅁䉁䅁䅁允䅁䅁䅕児塲㍯㥁樴䴸䅉䅅䅁䕁䅁䅁睁䵁䅁䅁权煄睃䅁权䕁䅁䅁权祂䅂䅁允䅁䅁䅅䅁䙁䅁䅁䅁䅁兎䉴䍄䉁䅁䅁䅂䅁䅁䅍䅄䅁䅁䅯朱䅷䅁䅯睡䅑䅁䅯䅨䅑䅁䅅䅁䉁䅁䅁兂慃婭婭婭灭睐杷允䅁䅁䅑䅁䑁䅁䅷䅁䭁䱁䙙䅁䭁䉁䜸䅁䭁䍁䝁䅁䉁䅁䅁允䅁䅁䅯典䅙䅁杷允䅁䅁䅍䅁䑁䅁䅷䅁䭁䩁䱷䅁䭁䍁䝑䅁䉁䅁䅁允䅁䅁䅯䅉䄴䅁杷允䅁䅁䅑䅁䑁䅁䅷䅁䭁䍁䱷䅁䭁䅁䅑䅁䭁䡁䕉䅁䉁䅁䅁允䅁䅁䅕䅁䅁䥁⽗啑䵅䅉䅅䅁䑁䅁䅁睁䵁䅁䅁权㕂䅄䅁权敁杂䅁允䅁䅁䅅䅁䭁䥁䜸䅁䵁䅉䅅䅁䕁䅁䅁睁䵁䅁䅁权䵁睃䅁权牂䅂䅁权㍂䅂䅁允䅁䅁䅅䅁䙁䍁搯䅊䉡捬⽏䍄䉁䅁䅁䅂䅁䅁䅍䅄䅁䅁䅯睳䅳䅁䅯睡䅑䅁䅯䅤䅑䅁䅅䅁䉁䅁䅁兂㝂䭆䠵場啱睐杷允䅁䅁䅑䅁䑁䅁䅷䅁䭁䥁䵕䅁䭁䉁䅅䅁䭁䝁䔸䅁䉁䅁䅁允䅁䅁䄴杅䅁䑁䅧䅏睁䑁䅍兏硁䑁䅫䅎䅁䅁杷允䅁䅁䅑䅁䑁䅁䅷䅁䭁䙁䰸䅁䭁䅁䅑䅁䭁䥁䕁䅁䉁䅁䅁允䅁䅁䅕䅁䅁䅁㙁䔲䵁䅉䅅䅁䕁䅁䅁睁䵁䅁䅁权㝃䅄䅁权牂䅂䅁权扁睄䅁允䅁䅁䅅䅁䙁䝁㡱䩤奍乂⼴䍄䉁䅁䅁䅂䅁䅁䅍䅄䅁䅁䅯杫䅷䅁䅯睡䅑䅁䅯內䅑䅁䅅䅁䉁䅁䅁兂浂浚浚浚㉢睐杷允䅁䅁䅍䅁䑁䅁䅷䅁䭁䡁䱁䅁䭁䉁䝯䅁䉁䅁䅁允䅁䅁䅯䅕䅣䅁杷允䅁䅁䅑䅁䑁䅁䅷䅁䭁偁䱍䅁䭁䉁䅅䅁䭁䡁䕁䅁䉁䅁䅁允䅁䅁䄴杅䅁䑁䅫䅎ぁ䑁䅣睎穁䑁䅕兎䅁䅁杷允䅁䅁䅍䅁䑁䅁䅷䅁䭁䉁余䅁䭁䍁䝙䅁䉁䅁䅁允䅁䅁䄴䅄䅁䑁䅧兎畁䑁䅕睍䅁䅁杷允䅁䅁䅑䅁䑁䅁䅷䅁䭁偁䭧䅁䭁䅁䅑䅁䭁䡁䕍䅁䉁䅁䅁允䅁䅁䅕䅁䅁䅁䑂䔷䵁䅉䅅䅁䕁䅁䅁睁䵁䅁䅁权晄兄䅁权牂䅂䅁权睂䅂䅁允䅁䅁䅅䅁䙁䥁䌯匹捨㥪⽉䍄䉁䅁䅁䅂䅁䅁䅍䅄䅁䅁䅯杫䅳䅁䅯充䅁䅁䅯杧䅑䅁䅅䅁䉁䅁䅁杄十䅁䅁兏㍁䑁䅫免睁䑁䅍免ぁ䅁䅁䍄䉁䅁䅁䅂䅁䅁䅍䅄䅁䅁䅯睨䅷䅁䅯睈䅙䅁䅯䅉䅙䅁䅅䅁䉁䅁䅁权䱄䅄䅁䍄䉁䅁䅁睁䅁䅁䅍䅄䅁䅁䅯䄫䅁䅁䅯䅇䅙䅁䅅䅁䉁䅁䅁权䕂杂䅁䍄䉁䅁䅁䅂䅁䅁䅍䅄䅁䅁䅯睏䅳䅁䅯䅂䅁䅁䅯兦䅑䅁䅅䅁䉁䅁䅁兂䅁䅁䅁䉨場兑杷允䅁䅁䅍䅁䑁䅁䅷䅁䭁䡁乕䅁䭁䉁䝯䅁䉁䅁䅁允䅁䅁䅯杙䅙䅁杷允䅁䅁䅑䅁䑁䅁䅷䅁䭁䵁䱫䅁䭁䝁䕳䅁䭁䡁䔸䅁䉁䅁䅁允䅁䅁䅕䡰㥁瑃橥䐰䴸䅉䅅䅁䕁䅁䅁睁䵁䅁䅁权塃兄䅁权牂䅂䅁权祂䅂䅁允䅁䅁䅅䅁䙁䱁祂䩡瑈䱦⼸䍄䉁䅁䅁䅂䅁䅁䅍䅄䅁䅁䅯䅑䅳䅁䅯睡䅑䅁䅯䅧䅑䅁䅅䅁䉁䅁䅁权䡂䅁䅁䍄䉁䅁䅁䅂䅁䅁䅍䅄䅁䅁䅯杵䅳䅁䅯睡䅑䅁䅯睥䅑䅁䅅䅁䉁䅁䅁兂䍁㑋坣挲渷睶杷允䅁䅁䅍䅁䑁䅁䅷䅁䭁偁䱯䅁䭁䉁䝷䅁䉁䅁䅁允䅁䅁䅯朶䅙䅁杷允䅁䅁䅍䅁䑁䅁䅷䅁䭁䵁䵣䅁䭁䉁䜴䅁䉁䅁䅁允䅁䅁䅯克䅣䅁杷允䅁䅁䅑䅁䑁䅁䅷䅁䭁偁䵳䅁䭁䝁䕳䅁䭁䡁䕅䅁䉁䅁䅁允䅁䅁䅯睒䅁䅁杷允䅁䅁䅍䅁䑁䅁䅷䅁䭁䅁乣䅁䭁䉁䝯䅁䉁䅁䅁允䅁䅁䅯睘䅙䅁杷允䅁䅁䅑䅁䑁䅁䅷䅁䭁䩁䱳䅁䭁䅁䅑䅁䭁䥁䕑䅁䉁䅁䅁允䅁䅁䅕䅁䅁䅁䱁ぷ䵁䅉䅅䅁䕁䅁䅁睁䵁䅁䅁权䩄䅄䅁权牂䅂䅁权硂䅂䅁允䅁䅁䅅䅁䙁䅁琴灳瘳⽰⽷䍄䉁䅁䅁睁䅁䅁䅍䅄䅁䅁䅯党䄰䅁䅯杈䅙䅁䅅䅁䉁䅁䅁权杂䅃䅁䍄䉁䅁䅁䅂䅁䅁䅍䅄䅁䅁䅯允䅳䅁䅯充䅁䅁䅯䅣䅑䅁䅅䅁䉁䅁䅁杄十䅁䅁睍ㅁ䑁䅉䅍睁䑁䅁䅍睁䅁䅁䍄䉁䅁䅁䅂䅁䅁䅍䅄䅁䅁䅯杰䅳䅁䅯睡䅑䅁䅯睦䅑䅁䅅䅁䉁䅁䅁兂慃婭婭婭㕭睶杷允䅁䅁䅑䅁䑁䅁䅷䅁䭁䉁䱕䅁䭁䝁䕳䅁䭁䡁䕁䅁䉁䅁䅁允䅁䅁䅕䡰㥁瑃橥䐰䴸䅉䅅䅁䕁䅁䅁睁䵁䅁䅁权奂䅄䅁权䕁䅁䅁权⭂䅂䅁允䅁䅁䅅䅁䙁䅁䅁䅁䅄⬴䅬䍄䉁䅁䅁䅂䅁䅁䅍䅄䅁䅁䅯䅥䅷䅁䅯睈䅙䅁䅯䅉䅙䅁䅅䅁䉁䅁䅁权䝃杂䅁䍄䉁䅁䅁䅂䅁䅁䅍䅄䅁䅁䅯䅢䄰䅁䅯䅂䅁䅁䅯杤䅑䅁䅅䅁䉁䅁䅁兂䅁䅁䅁䍉乙兑杷允䅁䅁䅑䅁䑁䅁䅷䅁䭁䱁乷䅁䭁䉁䅅䅁䭁䡁䕅䅁䉁䅁䅁允䅁䅁䄴杅䅁䑁䅑睍硁䑁䅫兎睁䑁䅁䅍䅁䅁杷允䅁䅁䅑䅁䑁䅁䅷䅁䭁䝁䱙䅁䭁䝁䕳䅁䭁䡁䔴䅁䉁䅁䅁允䅁䅁䅕癱午坔光䑹䴸䅉䅅䅁䕁䅁䅁睁䵁䅁䅁权灃䅄䅁权牂䅂䅁权㥂䅂䅁允䅁䅁䅅䅁䙁佁㙆䭆䠵搴⽯䍄䉁䅁䅁䅂䅁䅁䅍䅄䅁䅁䅯入䅷䅁䅯睈䅙䅁䅯䅉䅙䅁䅅䅁䉁䅁䅁权い杂䅁䍄䉁䅁䅁睁䅁䅁䅍䅄䅁䅁䅯䅍䅳䅁䅯杊䅙䅁䅅䅁䉁䅁䅁杄佁䅁䅁免睁䑁䅅杌硁䑁䅍䅁䵁䅉䅅䅁䕁䅁䅁睁䵁䅁䅁权ㅁ兄䅁权牂䅂䅁权睂䅂䅁允䅁䅁䅅䅁䙁䡁㥅瑃橥佣⽕䍄䉁䅁䅁䅂䅁䅁䅍䅄䅁䅁䅯来䅷䅁䅯睈䅙䅁䅯䅉䅙䅁䅅䅁䉁䅁䅁权䵄䅄䅁䍄䉁䅁䅁睁䅁䅁䅍䅄䅁䅁䅯杊䅷䅁䅯䅇䅙䅁䅅䅁䉁䅁䅁权䭂杂䅁䍄䉁䅁䅁䅂䅁䅁䅍䅄䅁䅁䅯睺䄰䅁䅯䅂䅁䅁䅯兢䅑䅁䅅䅁䉁䅁䅁兂䅁䅁䅁䩫䙁兑杷允䅁䅁䅑䅁䑁䅁䅷䅁䭁䍁䵣䅁䭁䝁䕳䅁䭁䡁䔰䅁䉁䅁䅁允䅁䅁䅕倹唳佥浫吰䴸䅉䅅䅁䕁䅁䅁睁䵁䅁䅁权歂杄䅁权䕁䅁䅁权㡂䅂䅁允䅁䅁䅅䅁䙁䅁䅁䅁奂䍊䉂䍄䉁䅁䅁䅂䅁䅁䅍䅄䅁䅁䅯来䅳䅁䅯䅂䅁䅁䅯睤䅑䅁䅅䅁䉁䅁䅁兂䅁䅁䅁乧摕兑杷允䅁䅁䅑䅁䑁䅁䅷䅁䭁䙁䵕䅁䭁䉁䅅䅁䭁䡁䕙䅁䉁䅁䅁允䅁䅁䄴杅䅁䑁䅑免ぁ䑁䅁䅍睁䑁䅁䅍䅁䅁杷允䅁䅁䅑䅁䑁䅁䅷䅁䭁佁䵙䅁䭁䉁䅅䅁䭁䡁䕉䅁䉁䅁䅁允䅁䅁䄴杅䅁䑁䅫䅎㕁䑁䅁䅎睁䑁䅁䅍䅁䅁杷允䅁䅁䅑䅁䑁䅁䅷䅁䭁䥁位䅁䭁䝁䕳䅁䭁䡁䕙䅁䉁䅁䅁允䅁䅁䅕浗㝑〳丫稴䴸䅉䅅䅁䑁䅁䅁睁䵁䅁䅁权畂䅄䅁权敁杂䅁允䅁䅁䅅䅁䭁䩁䭑䅁䵁䅉䅅䅁䕁䅁䅁睁䵁䅁䅁权㝁兄䅁权䕁䅁䅁权㑂䅂䅁允䅁䅁䅅䅁䙁䅁䅁䅁䅁䕔䈱䍄䉁䅁䅁睁䅁䅁䅍䅄䅁䅁䅯兺䅷䅁䅯䅈䅙䅁䅅䅁䉁䅁䅁权捁睂䅁䍄䉁䅁䅁䅂䅁䅁䅍䅄䅁䅁䅯杂䅷䅁䅯䅂䅁䅁䅯䅧䅑䅁䅅䅁䉁䅁䅁兂䅁䅁䅁偁奄䅑杷允䅁䅁䅍䅁䑁䅁䅷䅁䭁佁佯䅁䭁䉁䝧䅁䉁䅁䅁允䅁䅁䅯䅒䅙䅁杷允䅁䅁䅑䅁䑁䅁䅷䅁䭁䡁䱯䅁䭁䝁䕳䅁䭁䥁䕍䅁䉁䅁䅁允䅁䅁䅕牕敧敨剴䐸䴸䅉䅅䅁䑁䅁䅁睁䵁䅁䅁权㑂䅄䅁权歁杂䅁允䅁䅁䅅䅁䭁䵁䴸䅁䵁䅉䅅䅁䕁䅁䅁睁䵁䅁䅁权汄䅄䅁权䕁䅁䅁权䙃䅂䅁允䅁䅁䅅䅁䙁䅁䅁䅁㑁朶䉂䍄䉁䅁䅁睁䅁䅁䅍䅄䅁䅁䅯来䅷䅁䅯䅊䅙䅁䅅䅁䉁䅁䅁权剄䅄䅁䍄䉁䅁䅁䅂䅁䅁䅍䅄䅁䅁䅯兦䅷䅁䅯睡䅑䅁䅯睦䅑䅁䅅䅁䉁䅁䅁兂㑃潈牘払畩睐杷允䅁䅁䅍䅁䑁䅁䅷䅁䭁乁䵉䅁䭁䍁䝑䅁䉁䅁䅁允䅁䅁䅯䅅䅑䅁杷允䅁䅁䅑䅁䑁䅁䅷䅁䭁䩁䵅䅁䭁䝁䕳䅁䭁䡁䕉䅁䉁䅁䅁允䅁䅁䅕灭婭婭婭ぃ䵁䅉䅅䅁䑁䅁䅁睁䵁䅁䅁权㉄䅄䅁权敁杂䅁允䅁䅁䅅䅁䭁䝁䴸䅁䵁䅉䅅䅁䑁䅁䅁睁䵁䅁䅁权婂兄䅁权慁杂䅁允䅁䅁䅅䅁䭁䍁䝳䅁䵁䅉䅅䅁䕁䅁䅁睁䵁䅁䅁权㡂睃䅁权䕁䅁䅁权祂䅂䅁允䅁䅁䅅䅁䙁䅁䅁䅁允⽭䅸䍄䉁䅁䅁䅂䅁䅁䅍䅄䅁䅁䅯睊䅷䅁䅯䅂䅁䅁䅯睥䅑䅁䅅䅁䉁䅁䅁兂䅁䅁䅁䥷じ䅑杷允䅁䅁䅑䅁䑁䅁䅷䅁䭁䕁䵳䅁䭁䝁䕳䅁䭁䥁䕕䅁䉁䅁䅁允䅁䅁䅕琸乊桙奂呵䴸䅉䅅䅁䕁䅁䅁睁䵁䅁䅁权㙃䅄䅁权牂䅂䅁权祂䅂䅁允䅁䅁䅅䅁䙁䩁瘷㡰䱚⭎⽇䍄䉁䅁䅁睁䅁䅁䅍䅄䅁䅁䅯睌䅳䅁䅯杊䅙䅁䅅䅁䉁䅁䅁杄䵁䅁䅁兏硁䍁䄴杍㉁䅁䅁䍄䉁䅁䅁䅂䅁䅁䅍䅄䅁䅁䅯䄲䅳䅁䅯充䅁䅁䅯䅦䅑䅁䅅䅁䉁䅁䅁杄十䅁䅁李硁䑁䅙睍ぁ䑁䅧䅎㑁䅁䅁䍄䉁䅁䅁䅂䅁䅁䅍䅄䅁䅁䅯睯䅳䅁䅯䅂䅁䅁䅯杦䅑䅁䅅䅁䉁䅁䅁兂䅁䅁䅁偯㑌䅑杷允䅁䅁䅑䅁䑁䅁䅷䅁䭁䱁䰰䅁䭁䝁䕳䅁䭁䡁䕷䅁䉁䅁䅁允䅁䅁䅕㉣剩堷⽷吸䴸䅉䅅䅁䑁䅁䅁睁䵁䅁䅁权灂睃䅁权慁杂䅁允䅁䅁䅅䅁䭁䕁䝁䅁䵁䅉䅅䅁䕁䅁䅁睁䵁䅁䅁权捄䅄䅁权䕁䅁䅁权ㅂ䅂䅁允䅁䅁䅅䅁䙁䅁䅁䅁杂攵䅎䍄䉁䅁䅁䅂䅁䅁䅍䅄䅁䅁䅯朵䅯䅁䅯睡䅑䅁䅯全䅑䅁䅅䅁䉁䅁䅁兂十㡧䭄啯㉗睐杷允䅁䅁䅍䅁䑁䅁䅷䅁䭁䝁䱫䅁䭁䉁䜴䅁䉁䅁䅁允䅁䅁䅯䅧䅙䅁杷允䅁䅁䅑䅁䑁䅁䅷䅁䭁䑁䵣䅁䭁䅁䅑䅁䭁䡁䕧䅁䉁䅁䅁允䅁䅁䅕䅁䅁䡁浂唯䵁䅉䅅䅁䕁䅁䅁睁䵁䅁䅁权䭄䅄䅁权牂䅂䅁权療䅂䅁允䅁䅁䅅䅁䙁䑁積積積㡍⽍䍄䉁䅁䅁䅂䅁䅁䅍䅄䅁䅁䅯儫䅷䅁䅯睡䅑䅁䅯全䅑䅁䅅䅁䉁䅁䅁兂扄堫焵䡶橓睐杷允䅁䅁䅍䅁䑁䅁䅷䅁䭁䱁䱉䅁䭁䍁䝙䅁䉁䅁䅁允䅁䅁䄴权䅁䑁䅣兎畁䑁䅣䅁䵁䅉䅅䅁䕁䅁䅁睁䵁䅁䅁权䕄睃䅁权牂䅂䅁权䙃䅂䅁允䅁䅁䅅䅁䙁䕁桪桥畓⭒⽫䍄䉁䅁䅁䅂䅁䅁䅍䅄䅁䅁䅯术䄰䅁䅯䅂䅁䅁䅯杤䅑䅁䅅䅁䉁䅁䅁兂䅁䅁䅁䤹䕎兑杷允䅁䅁䅑䅁䑁䅁䅷䅁䭁偁䴰䅁䭁䝁䕳䅁䭁䡁䕙䅁䉁䅁䅁允䅁䅁䅕䥒獴⼵灵戵䴸䅉䅅䅁䕁䅁䅁睁䵁䅁䅁权呂䅄䅁权晁杂䅁权杁杂䅁允䅁䅁䅅䅁䭁佁䨸䅁䵁䅉䅅䅁䑁䅁䅁睁䵁䅁䅁权噁䅄䅁权捁杂䅁允䅁䅁䅅䅁䭁䵁䜸䅁䵁䅉䅅䅁䕁䅁䅁睁䵁䅁䅁权浄权䅁权䕁䅁䅁权⽂䅂䅁允䅁䅁䅅䅁䙁䅁䅁䅁䅃畯䅬䍄䉁䅁䅁䅂䅁䅁䅍䅄䅁䅁䅯儸䅷䅁䅯充䅁䅁䅯睧䅑䅁䅅䅁䉁䅁䅁杄十䅁䅁䅎ㅁ䑁䅣兎ㅁ䑁䅁䅍睁䅁䅁䍄䉁䅁䅁䅂䅁䅁䅍䅄䅁䅁䅯䅣䅳䅁䅯睡䅑䅁䅯全䅑䅁䅅䅁䉁䅁䅁兂㙄浦㡱䩤潏睐杷允䅁䅁䅑䅁䑁䅁䅷䅁䭁佁䵳䅁䭁䉁䅅䅁䭁䡁䕣䅁䉁䅁䅁允䅁䅁䄴杅䅁䑁䅉睍睁䑁䅅杍睁䑁䅁䅍䅁䅁杷允䅁䅁䅑䅁䑁䅁䅷䅁䭁偁䵯䅁䭁䝁䕳䅁䭁䡁䕙䅁䉁䅁䅁允䅁䅁䅕硥畓⭒㙆䐷䴸䅉䅅䅁䑁䅁䅁睁䵁䅁䅁权煃䅄䅁权流杂䅁允䅁䅁䅅䅁佁䅁䄴䅁硁䑁䅅䅍畁䑁䅣免䅁䅁杷允䅁䅁䅑䅁䑁䅁䅷䅁䭁䅁䵑䅁䭁䅁䅑䅁䭁䡁䕙䅁䉁䅁䅁允䅁䅁䅕䅁䅁䍁㍂䔷䵁䅉䅅䅁䕁䅁䅁睁䵁䅁䅁权呂兄䅁权剁䅁䅁权㙂䅂䅁允䅁䅁䅅䅁佁䉁䅑䅁硁䑁䅙兏㑁䑁䅧䅍睁䑁䅁䅍䅁䅁杷允䅁䅁䅍䅁䑁䅁䅷䅁䭁乁䵕䅁䭁䉁䝯䅁䉁䅁䅁允䅁䅁䅯睇䅙䅁杷允䅁䅁䅑䅁䑁䅁䅷䅁䭁䵁䱍䅁䭁䅁䅑䅁䭁䡁䕳䅁䉁䅁䅁允䅁䅁䅕䅁䅁䱁剑䕆䵅䅉䅅䅁䑁䅁䅁睁䵁䅁䅁权㝂睃䅁权捁杂䅁允䅁䅁䅅䅁䭁䍁䝳䅁䵁䅉䅅䅁䕁䅁䅁睁䵁䅁䅁权㙃䅄䅁权牂䅂䅁权療䅂䅁允䅁䅁䅅䅁䙁乁橥䑣䬰眱䅈䍄䉁䅁䅁䅂䅁䅁䅍䅄䅁䅁䅯䄯䅳䅁䅯睡䅑䅁䅯全䅑䅁䅅䅁䉁䅁䅁兂浂浚浚浚畢睐杷允䅁䅁䅑䅁䑁䅁䅷䅁䭁䭁佷䅁䭁䝁䕳䅁䭁䉁偳䅁䉁䅁䅁允䅁䅁䅕䉵䘶ㄶ㑇橮䴸䅉䅅䅁䑁䅁䅁睁䵁䅁䅁权癄兄䅁权奁杂䅁允䅁䅁䅅䅁䭁䡁䝷䅁䵁䅉䅅䅁䕁䅁䅁睁䵁䅁䅁权硄睃䅁权晁杂䅁权杁杂䅁允䅁䅁䅅䅁䭁䥁䝫䅁䵁䅉䅅䅁䕁䅁䅁睁䵁䅁䅁权湂䅄䅁权剁䅁䅁权䕃䅂䅁允䅁䅁䅅䅁佁䉁䅉䅁㍁䑁䅫䅏ぁ䑁䅕䅎ぁ䑁䅣䅁䵁䅉䅅䅁䕁䅁䅁睁䵁䅁䅁权䡃睃䅁权牂䅂䅁权⽂䅂䅁允䅁䅁䅅䅁䙁䉁䘫ㄶ㑇瑈⽗䍄䉁䅁䅁䅂䅁䅁䅍䅄䅁䅁䅯䅷䅳䅁䅯䅂䅁䅁䅯內䅑䅁䅅䅁䉁䅁䅁兂䅁䅁䅁䱗䙙兑杷允䅁䅁䅑䅁䑁䅁䅷䅁䭁䙁乳䅁䭁䉁䅅䅁䭁䡁䕣䅁䉁䅁䅁允䅁䅁䄴杅䅁䑁䅕杍ㅁ䑁䅫免睁䑁䅁䅍䅁䅁杷允䅁䅁䅍䅁䑁䅁䅷䅁䭁䵁䵧䅁䭁䉁䝷䅁䉁䅁䅁允䅁䅁䅯䄷䅙䅁杷允䅁䅁䅑䅁䑁䅁䅷䅁䭁䥁䱫䅁䭁䅁䅑䅁䭁䡁䕣䅁䉁䅁䅁允䅁䅁䅕䅁䅁䱁权欸䵁䅉䅅䅁䕁䅁䅁睁䵁䅁䅁权灂睃䅁权晁杂䅁权杁杂䅁允䅁䅁䅅䅁䭁佁䱷䅁䵁䅉䅅䅁䕁䅁䅁睁䵁䅁䅁权㉂䅄䅁权晁杂䅁权杁杂䅁允䅁䅁䅅䅁䭁佁佑䅁䵁䅉䅅䅁䕁䅁䅁睁䵁䅁䅁权䑄䅄䅁权䕁䅁䅁权⭂䅂䅁允䅁䅁䅅䅁䙁䅁䅁䅁㡃剌䉴䍄䉁䅁䅁䅂䅁䅁䅍䅄䅁䅁䅯杰䅷䅁䅯睈䅙䅁䅯䅉䅙䅁䅅䅁䉁䅁䅁权䵂杂䅁䍄䉁䅁䅁睁䅁䅁䅍䅄䅁䅁䅯允䅷䅁䅯䅈䅙䅁䅅䅁䉁䅁䅁权硂䅃䅁䍄䉁䅁䅁䅂䅁䅁䅍䅄䅁䅁䅯䅬䅳䅁䅯睡䅑䅁䅯䅦䅑䅁䅅䅁䉁䅁䅁兂䑄匹捨㡪噌睐杷允䅁䅁䅑䅁䑁䅁䅷䅁䭁䵁䱫䅁䭁䅁䅑䅁䭁䝁䔰䅁䉁䅁䅁允䅁䅁䅕䅁䅁乁⭷啇䵅䅉䅅䅁䑁䅁䅁睁䵁䅁䅁权婂睃䅁权奁杂䅁允䅁䅁䅅䅁䭁䑁䜰䅁䵁䅉䅅䅁䑁䅁䅁睁䵁䅁䅁权䙁兄䅁权捁杂䅁允䅁䅁䅅䅁䭁䙁䝯䅁䵁䅉䅅䅁䕁䅁䅁睁䵁䅁䅁权㝃睃䅁权剁䅁䅁权穂䅂䅁允䅁䅁䅅䅁佁䉁䅉䅁ぁ䑁䅕杍㑁䑁䅙䅍睁䑁䅁䅁䵁䅉䅅䅁䕁䅁䅁睁䵁䅁䅁权瑄睃䅁权䕁䅁䅁权㉂䅂䅁允䅁䅁䅅䅁䙁䅁䅁䅁䅄摓䄵䍄䉁䅁䅁䅂䅁䅁䅍䅄䅁䅁䅯䅫䄰䅁䅯充䅁䅁䅯䅥䅑䅁䅅䅁䉁䅁䅁杄十䅁䅁睎ぁ䑁䅁睍㉁䑁䅁䅍睁䅁䅁䍄䉁䅁䅁䅂䅁䅁䅍䅄䅁䅁䅯䅹䄰䅁䅯䅂䅁䅁䅯䅦䅑䅁䅅䅁䉁䅁䅁兂䅁䅁䅁䱹啍兑杷允䅁䅁䅑䅁䑁䅁䅷䅁䭁䕁䵙䅁䭁䉁䜸䅁䭁䍁䝁䅁䉁䅁䅁允䅁䅁䅯兢䅙䅁杷允䅁䅁䅍䅁䑁䅁䅷䅁䭁䱁䱕䅁䭁䉁䜴䅁䉁䅁䅁允䅁䅁䅯儷䅙䅁杷允䅁䅁䅍䅁䑁䅁䅷䅁䭁䩁䵷䅁䭁䉁䝧䅁䉁䅁䅁允䅁䅁䅯杓䅙䅁杷允䅁䅁䅑䅁䑁䅁䅷䅁䭁䑁䱯䅁䭁䝁䕳䅁䭁䡁䔴䅁䉁䅁䅁允䅁䅁䅕桙奂扏䥔爷䴸䅉䅅䅁䕁䅁䅁睁䵁䅁䅁权歃䅄䅁权牂䅂䅁权䉃䅂䅁允䅁䅁䅅䅁䙁䥁䌯匹捨⭪⽉䍄䉁䅁䅁睁䅁䅁䅍䅄䅁䅁䅯児䅷䅁䅯杈䅙䅁䅅䅁䉁䅁䅁权噃杂䅁䍄䉁䅁䅁䅂䅁䅁䅍䅄䅁䅁䅯眲䄰䅁䅯睡䅑䅁䅯䅥䅑䅁䅅䅁䉁䅁䅁兂湄㘫确欰椳睐杷允䅁䅁䅑䅁䑁䅁䅷䅁䭁偁䭑䅁䭁䝁䕳䅁䭁䥁䕍䅁䉁䅁䅁允䅁䅁䅕䭆䠵場啯䕁䵁䅉䅅䅁䕁䅁䅁睁䵁䅁䅁权噂䅄䅁权晁杂䅁权杁杂䅁允䅁䅁䅅䅁䭁䩁丰䅁䵁䅉䅅䅁䕁䅁䅁睁䵁䅁䅁权允兄䅁权牂䅂䅁权穂䅂䅁允䅁䅁䅅䅁䙁䩁婱婭婭六䅎䍄䉁䅁䅁睁䅁䅁䅍䅄䅁䅁䅯兌䅳䅁䅯杈䅙䅁䅅䅁䉁䅁䅁权䩂杂䅁䍄䉁䅁䅁䅂䅁䅁䅍䅄䅁䅁䅯八䄴䅁䅯充䅁䅁䅯䅧䅑䅁䅅䅁䉁䅁䅁杄十䅁䅁杍祁䑁䅉杍穁䑁䅁䅍睁䅁䅁䍄䉁䅁䅁睁䅁䅁䅍䅄䅁䅁䅯朷䅯䅁䅯杊䅙䅁䅅䅁䉁䅁䅁杄䵁䅁䅁睎祁䍁䄴兏ぁ䅁䅁䍄䉁䅁䅁䅂䅁䅁䅍䅄䅁䅁䅯兩䅷䅁䅯䅂䅁䅁䅯䅧䅑䅁䅅䅁䉁䅁䅁兂瑁灳瘳㉐桔䅑杷允䅁䅁䅑䅁䑁䅁䅷䅁䭁䍁䵍䅁䭁䉁䜸䅁䭁䍁䝁䅁䉁䅁䅁允䅁䅁䅯党䄴䅁杷允䅁䅁䅑䅁䑁䅁䅷䅁䭁䱁䵁䅁䭁䝁䕳䅁䭁䥁䕁䅁䉁䅁䅁允䅁䅁䅕椹捨㡪ㅌ䐲䴸䅉䅅䅁䑁䅁䅁睁䵁䅁䅁权祃䅄䅁权奁杂䅁允䅁䅁䅅䅁䭁䡁䝷䅁䵁䅉䅅䅁䕁䅁䅁睁䵁䅁䅁权噃睃䅁权剁䅁䅁权䑃䅂䅁允䅁䅁䅅䅁佁䉁䅉䅁硁䑁䅑睎祁䑁䅁兎祁䑁䅁䅁䵁䅉䅅䅁䕁䅁䅁睁䵁䅁䅁权千杄䅁权牂䅂䅁权祂䅂䅁允䅁䅁䅅䅁䙁䅁塲㍯㥁瑃⼫䍄䉁䅁䅁䅂䅁䅁䅍䅄䅁䅁䅯䅷䅳䅁䅯睡䅑䅁䅯杧䅑䅁䅅䅁䉁䅁䅁兂敃㘷䝦穓桦睶杷允䅁䅁䅑䅁䑁䅁䅷䅁䭁偁䱣䅁䭁䝁䕳䅁䭁䥁䕉䅁䉁䅁䅁允䅁䅁䅯睒䅁䅁杷允䅁䅁䅑䅁䑁䅁䅷䅁䭁䅁䵣䅁䭁䝁䕳䅁䭁䡁䔴䅁䉁䅁䅁允䅁䅁䅕牕敧敨剴䐴䴸䅉䅅䅁䕁䅁䅁睁䵁䅁䅁权湂䅄䅁权剁䅁䅁权瑂䅂䅁允䅁䅁䅅䅁佁䉁䅉䅁㑁䑁䅫䅎㑁䑁䅍兏㉁䑁䅑䅁䵁䅉䅅䅁䑁䅁䅁睁䵁䅁䅁权潄权䅁权歁杂䅁允䅁䅁䅅䅁䭁䉁䕁䅁䵁䅉䅅䅁䕁䅁䅁睁䵁䅁䅁权㑂䅁䅁权牂䅂䅁权⽂䅂䅁允䅁䅁䅅䅁䙁䱁敧敨剴䵵⼴䍄䉁䅁䅁䅂䅁䅁䅍䅄䅁䅁䅯睉䅷䅁䅯睡䅑䅁䅯䅦䅑䅁䅅䅁䉁䅁䅁兂摁浗㝑〳氯睐杷允䅁䅁䅑䅁䑁䅁䅷䅁䭁䝁䵧䅁䭁䝁䕳䅁䭁䝁䔸䅁䉁䅁䅁允䅁䅁䅕捺䵺䵺䵺䐳䴸䅉䅅䅁䕁䅁䅁睁䵁䅁䅁权千䅄䅁权䕁䅁䅁权㕂䅂䅁允䅁䅁䅅䅁䙁䅁䅁䅁塂橪䉆䍄䉁䅁䅁䅂䅁䅁䅍䅄䅁䅁䅯兦䅳䅁䅯睈䅙䅁䅯䅉䅙䅁䅅䅁䉁䅁䅁权橄睂䅁䍄䉁䅁䅁睁䅁䅁䅍䅄䅁䅁䅯䅮䄰䅁䅯䅈䅙䅁䅅䅁䉁䅁䅁权煄杂䅁䍄䉁䅁䅁䅂䅁䅁䅍䅄䅁䅁䅯杂䅳䅁䅯充䅁䅁䅯睦䅑䅁䅅䅁䉁䅁䅁杄十䅁䅁睍祁䑁䅍睍㉁䑁䅁䅍睁䅁䅁䍄䉁䅁䅁䅂䅁䅁䅍䅄䅁䅁䅯兪䅳䅁䅯充䅁䅁䅯兦䅑䅁䅅䅁䉁䅁䅁杄十䅁䅁杍㉁䑁䅧李㉁䑁䅁䅍睁䅁䅁䍄䉁䅁䅁䅂䅁䅁䅍䅄䅁䅁䅯杳䅷䅁䅯睡䅑䅁䅯䅦䅑䅁䅅䅁䉁䅁䅁兂剄瑉㕶浦杲睐杷允䅁䅁䅑䅁䑁䅁䅷䅁䭁䅁䱉䅁䭁䅁䅑䅁䭁䥁䕅䅁䉁䅁䅁允䅁䅁䅕䅁䅁䡁㙁ぅ䵅䅉䅅䅁䕁䅁䅁睁䵁䅁䅁权㡁杄䅁权剁䅁䅁权睂䅂䅁允䅁䅁䅅䅁佁䉁䅉䅁ぁ䑁䅑兎祁䑁䅧䅍睁䑁䅁䅁䵁䅉䅅䅁䕁䅁䅁睁䵁䅁䅁权楄睃䅁权晁杂䅁权杁杂䅁允䅁䅁䅅䅁䭁䅁䵉䅁䵁䅉䅅䅁䕁䅁䅁睁䵁䅁䅁权乄䅄䅁权剁䅁䅁权㥂䅂䅁允䅁䅁䅅䅁佁䉁䅑䅁祁䑁䅑免㑁䑁䅁䅍睁䑁䅁䅍䅁䅁杷允䅁䅁䅑䅁䑁䅁䅷䅁䭁䑁乕䅁䭁䅁䅑䅁䭁䥁䕕䅁䉁䅁䅁允䅁䅁䅕䅁䅁佁偁䕅䵅䅉䅅䅁䕁䅁䅁睁䵁䅁䅁权䅂䅄䅁权牂䅂䅁权瑂䅂䅁允䅁䅁䅅䅁䙁䡁啳歲桦獥⽑䍄䉁䅁䅁䅂䅁䅁䅍䅄䅁䅁䅯睴䄰䅁䅯充䅁䅁䅯睢䅑䅁䅅䅁䉁䅁䅁杄十䅁䅁䅎ぁ䑁䅣䅍睁䑁䅁䅍睁䅁䅁䍄䉁䅁䅁䅂䅁䅁䅍䅄䅁䅁䅯杭䅅䅁䅯睈䅙䅁䅯䅉䅙䅁䅅䅁䉁䅁䅁权剄睂䅁䍄䉁䅁䅁䅂䅁䅁䅍䅄䅁䅁䅯党䅳䅁䅯䅂䅁䅁䅯来䅑䅁䅅䅁䉁䅁䅁兂䅁䅁䅁䜫畣兑杷允䅁䅁䅑䅁䑁䅁䅷䅁䭁䉁䱕䅁䭁䉁䜸䅁䭁䍁䝁䅁䉁䅁䅁允䅁䅁䅯杔䅙䅁杷允䅁䅁䅑䅁䑁䅁䅷䅁䭁䱁䱙䅁䭁䉁䅅䅁䭁䡁䕳䅁䉁䅁䅁允䅁䅁䄴杅䅁䑁䅙兏㍁䑁䅑免睁䑁䅁䅍䅁䅁杷允䅁䅁䅑䅁䑁䅁䅷䅁䭁䕁乕䅁䭁䝁䕳䅁䭁䡁䕑䅁䉁䅁䅁允䅁䅁䅕䝭匴㡧䭄吰䴸䅉䅅䅁䕁䅁䅁睁䵁䅁䅁权瑃䅄䅁权牂䅂䅁权㍂䅂䅁允䅁䅁䅅䅁䭁䕁䅣䅁䵁䅉䅅䅁䕁䅁䅁睁䵁䅁䅁权十䅄䅁权剁䅁䅁权㡂䅂䅁允䅁䅁䅅䅁佁䉁䅉䅁穁䑁䅣䅍硁䑁䅑䅏㍁䑁䅍䅁䵁䅉䅅䅁䕁䅁䅁睁䵁䅁䅁权畄䅄䅁权牂䅂䅁权睂䅂䅁允䅁䅁䅅䅁䙁䥁牘払敧全䅎䍄䉁䅁䅁睁䅁䅁䅍䅄䅁䅁䅯䅚䅳䅁䅯䅊䅙䅁䅅䅁䉁䅁䅁权䍃兄䅁䍄䉁䅁䅁睁䅁䅁䅍䅄䅁䅁䅯眳䅳䅁䅯杈䅙䅁䅅䅁䉁䅁䅁权慃杂䅁䍄䉁䅁䅁䅂䅁䅁䅍䅄䅁䅁䅯眹䅳䅁䅯睡䅑䅁䅯兦䅑䅁䅅䅁䉁䅁䅁兂㥂穐敖歵据睐杷允䅁䅁䅑䅁䑁䅁䅷䅁䭁䅁䵯䅁䭁䅁䅑䅁䭁䥁䕑䅁䉁䅁䅁允䅁䅁䅕䅁䅁䝁呔歈䵅䅉䅅䅁䑁䅁䅁睁䵁䅁䅁权⽃兄䅁权慁杂䅁允䅁䅁䅅䅁䭁䕁䝳䅁䵁䅉䅅䅁䕁䅁䅁睁䵁䅁䅁权䥃睃䅁权䕁䅁䅁权扁睄䅁允䅁䅁䅅䅁䭁䕁䅣䅁䵁䅉䅅䅁䕁䅁䅁睁䵁䅁䅁权祄兄䅁权䕁䅁䅁权㑂䅂䅁允䅁䅁䅅䅁䙁䅁䅁䅁䵃䉩䉸䍄䉁䅁䅁睁䅁䅁䅍䅄䅁䅁䅯睶䄰䅁䅯䅈䅙䅁䅅䅁䉁䅁䅁权歄杂䅁䍄䉁䅁䅁䅂䅁䅁䅍䅄䅁䅁䅯眵䄰䅁䅯充䅁䅁䅯杣䅑䅁䅅䅁䉁䅁䅁杄十䅁䅁李硁䑁䅣䅍ぁ䑁䅁䅍睁䅁䅁䍄䉁䅁䅁睁䅁䅁䅍䅄䅁䅁䅯睖䅳䅁䅯杈䅙䅁䅅䅁䉁䅁䅁权橄杂䅁䍄䉁䅁䅁䅂䅁䅁䅍䅄䅁䅁䅯光䄰䅁䅯睡䅑䅁䅯睦䅑䅁䅅䅁䉁䅁䅁兂婄発呤㘴牘睐杷允䅁䅁䅑䅁䑁䅁䅷䅁䭁䑁䱍䅁䭁䝁䕳䅁䭁䥁䕅䅁䉁䅁䅁允䅁䅁䅕㡪ㅌ䙋偹樴䴸䅉䅅䅁䑁䅁䅁睁䵁䅁䅁权佃睃䅁权捁杂䅁允䅁䅁䅅䅁䭁佁䝷䅁䵁䅉䅅䅁䕁䅁䅁睁䵁䅁䅁权奄睃䅁权牂䅂䅁权㑂䅂䅁允䅁䅁䅅䅁䙁䩁婱婭婭晭⽕䍄䉁䅁䅁䅂䅁䅁䅍䅄䅁䅁䅯儳䅷䅁䅯睡䅑䅁䅯杤䅑䅁䅅䅁䉁䅁䅁兂卂䉵䘶ㄶ杈睐杷允䅁䅁䅍䅁䑁䅁䅷䅁䭁䑁䴰䅁䭁䍁䝑䅁䉁䅁䅁允䅁䅁䅯䄲䅷䅁杷允䅁䅁䅑䅁䑁䅁䅷䅁䭁䡁䱣䅁䭁䉁䅅䅁䭁䡁䕉䅁䉁䅁䅁允䅁䅁䄴杅䅁䑁䅍䅎㉁䑁䅁䅍睁䑁䅁䅍䅁䅁杷允䅁䅁䅍䅁䑁䅁䅷䅁䭁佁䱫䅁䭁䉁䝧䅁䉁䅁䅁允䅁䅁䅯䅒䅙䅁杷允䅁䅁䅑䅁䑁䅁䅷䅁䭁乁䵫䅁䭁䉁䜸䅁䭁䍁䝁䅁䉁䅁䅁允䅁䅁䅯朲䅷䅁杷允䅁䅁䅍䅁䑁䅁䅷䅁䭁䥁䵉䅁䭁䉁䜴䅁䉁䅁䅁允䅁䅁䅯東䅙䅁杷允䅁䅁䅑䅁䑁䅁䅷䅁䭁䙁䱑䅁䭁䉁䅅䅁䭁䡁䕁䅁䉁䅁䅁允䅁䅁䄴䅆䅁䑁䅅杍ㅁ䑁䅧李㍁䑁䅁䅍睁䅁䅁䍄䉁䅁䅁䅂䅁䅁䅍䅄䅁䅁䅯杌䅳䅁䅯睡䅑䅁䅯䅧䅑䅁䅅䅁䉁䅁䅁兂偃癷潕䥘礯睐杷允䅁䅁䅑䅁䑁䅁䅷䅁䭁䱁䵣䅁䭁䅁䅑䅁䭁䡁䔰䅁䉁䅁䅁允䅁䅁䅕䅁䅁䕁㥂唫䵁䅉䅅䅁䑁䅁䅁睁䵁䅁䅁权湁䅄䅁权奁杂䅁允䅁䅁䅅䅁䭁䍁䝫䅁䵁䅉䅅䅁䕁䅁䅁睁䵁䅁䅁权㡃䅄䅁权剁䅁䅁权䙃䅂䅁允䅁䅁䅅䅁佁䉁䅉䅁祁䑁䅕兎㍁䑁䅫睍穁䑁䅑䅁䵁䅉䅅䅁䑁䅁䅁睁䵁䅁䅁权湁䅄䅁权捁杂䅁允䅁䅁䅅䅁䭁䭁䥫䅁䵁䅉䅅䅁䕁䅁䅁睁䵁䅁䅁权⽂睃䅁权䕁䅁䅁权⭂䅂䅁允䅁䅁䅅䅁䙁䅁䅁䅁䅂晉䅰䍄䉁䅁䅁䅂䅁䅁䅍䅄䅁䅁䅯兖䄰䅁䅯睡䅑䅁䅯內䅑䅁䅅䅁䉁䅁䅁兂祄欰椱䙅桪睐杷允䅁䅁䅍䅁䑁䅁䅷䅁䭁䵁䵕䅁䭁䉁䜴䅁䉁䅁䅁允䅁䅁䅯杍䅙䅁杷允䅁䅁䅑䅁䑁䅁䅷䅁䭁䑁䴸䅁䭁䝁䕳䅁䭁䥁䕑䅁䉁䅁䅁允䅁䅁䅕兇坒楄礲吹䴸䅉䅅䅁䑁䅁䅁睁䵁䅁䅁权癄兄䅁权歁杂䅁允䅁䅁䅅䅁䭁䵁乑䅁䵁䅉䅅䅁䕁䅁䅁睁䵁䅁䅁权ㅄ兄䅁权牂䅂䅁权㉂䅂䅁允䅁䅁䅅䅁䭁䕁䅣䅁䵁䅉䅅䅁䑁䅁䅁睁䵁䅁䅁权䱂䅄䅁权捁杂䅁允䅁䅁䅅䅁䭁䕁䝣䅁䵁䅉䅅䅁䕁䅁䅁睁䵁䅁䅁权䅁杄䅁权䕁䅁䅁权祂䅂䅁允䅁䅁䅅䅁䙁䅁䅁䅁䙄商䉖䍄䉁䅁䅁䅂䅁䅁䅍䅄䅁䅁䅯杲䅳䅁䅯充䅁䅁䅯杤䅑䅁䅅䅁䉁䅁䅁杄啁䅁䅁免ㅁ䑁䅙䅍睁䑁䅁䅍睁䑁䅁䅁䵁䅉䅅䅁䕁䅁䅁睁䵁䅁䅁权䡄睃䅁权牂䅂䅁权穂䅂䅁允䅁䅁䅅䅁䙁䕁杊搵楁⬲⽅䍄䉁䅁䅁䅂䅁䅁䅍䅄䅁䅁䅯眯䅳䅁䅯睡䅑䅁䅯杧䅑䅁䅅䅁䉁䅁䅁兂慃婭婭婭灭睶杷允䅁䅁䅑䅁䑁䅁䅷䅁䭁䑁䵷䅁䭁䅁䅑䅁䭁䥁䕕䅁䉁䅁䅁允䅁䅁䅕䅁䅁䙁浧䕇䵅䅉䅅䅁䑁䅁䅁睁䵁䅁䅁权瑁睃䅁权流杂䅁允䅁䅁䅅䅁佁䅁䅷䅁㍁䑁䅉杌穁䑁䅑䅁䵁䅉䅅䅁䕁䅁䅁睁䵁䅁䅁权千䅄䅁权牂䅂䅁权⭂䅂䅁允䅁䅁䅅䅁䙁䥁䌯匹捨睪䅂䍄䉁䅁䅁䅂䅁䅁䅍䅄䅁䅁䅯睲䅷䅁䅯䅂䅁䅁䅯全䅑䅁䅅䅁䉁䅁䅁兂䅁䅁䅁䭹䑙兑杷允䅁䅁䅑䅁䑁䅁䅷䅁䭁䑁䱣䅁䭁䅁䅑䅁䭁䡁䔸䅁䉁䅁䅁允䅁䅁䅕䅁䅁䭁㝄ぁ䵅䅉䅅䅁䕁䅁䅁睁䵁䅁䅁权佃兄䅁权牂䅂䅁权穂䅂䅁允䅁䅁䅅䅁䙁䙁㑋潈牘摕⽁䍄䉁䅁䅁䅂䅁䅁䅍䅄䅁䅁䅯兎䅳䅁䅯睡䅑䅁䅯督䅑䅁䅅䅁䉁䅁䅁兂硂児塲㍯瑄睐杷允䅁䅁䅑䅁䑁䅁䅷䅁䭁佁䵕䅁䭁䝁䕳䅁䭁䡁䕷䅁䉁䅁䅁允䅁䅁䅕䑗ね䡹⭡㝮䴸䅉䅅䅁䕁䅁䅁睁䵁䅁䅁权㍃睃䅁权剁䅁䅁权扁睄䅁允䅁䅁䅅䅁佁䉁䅑䅁硁䑁䅕睎ㅁ䑁䅁䅍睁䑁䅁䅍䅁䅁杷允䅁䅁䅑䅁䑁䅁䅷䅁䭁䥁䵣䅁䭁䝁䕳䅁䭁䥁䕕䅁䉁䅁䅁允䅁䅁䅕⼲⭬牡へ穫䴸䅉䅅䅁䕁䅁䅁睁䵁䅁䅁权㕄䅄䅁权䕁䅁䅁权⽂䅂䅁允䅁䅁䅅䅁䙁䅁䅁䅁睁⼹䅎䍄䉁䅁䅁睁䅁䅁䅍䅄䅁䅁䅯兔䅷䅁䅯䅈䅙䅁䅅䅁䉁䅁䅁权ㅂ睂䅁䍄䉁䅁䅁䅂䅁䅁䅍䅄䅁䅁䅯术䅯䅁䅯充䅁䅁䅯䅧䅑䅁䅅䅁䉁䅁䅁杄啁䅁䅁杍穁䑁䅙䅎睁䑁䅁䅍睁䑁䅁䅁䵁䅉䅅䅁䕁䅁䅁睁䵁䅁䅁权䝁睃䅁权牂䅂䅁权䉃䅂䅁允䅁䅁䅅䅁䙁䙁㑋潈牘敕⽷䍄䉁䅁䅁睁䅁䅁䅍䅄䅁䅁䅯䅘䅷䅁䅯䅇䅙䅁䅅䅁䉁䅁䅁权㕁杂䅁䍄䉁䅁䅁䅂䅁䅁䅍䅄䅁䅁䅯䅴䅷䅁䅯充䅁䅁䅯睢䅑䅁䅅䅁䉁䅁䅁杄十䅁䅁兎穁䑁䅁䅏穁䑁䅁䅍睁䅁䅁䍄䉁䅁䅁睁䅁䅁䅍䅄䅁䅁䅯杧䅷䅁䅯杊䅙䅁䅅䅁䉁䅁䅁杄佁䅁䅁免睁䑁䅍杌穁䑁䅧䅁䵁䅉䅅䅁䕁䅁䅁睁䵁䅁䅁权灄睃䅁权䕁䅁䅁权瑂䅂䅁允䅁䅁䅅䅁䙁䅁䅁䅁䅄呅䉖䍄䉁䅁䅁䅂䅁䅁䅍䅄䅁䅁䅯䅊䄰䅁䅯睡䅑䅁䅯睤䅑䅁䅅䅁䉁䅁䅁兂硂児塲㍯汄睐杷允䅁䅁䅑䅁䑁䅁䅷䅁䭁䙁䱕䅁䭁䝁䕳䅁䭁䡁䕳䅁䉁䅁䅁允䅁䅁䅕硥畓⭒㙆䱬䴸䅉䅅䅁䕁䅁䅁睁䵁䅁䅁权㙂䅄䅁权牂䅂䅁权ㅂ䅂䅁允䅁䅁䅅䅁䙁䑁䥅䉲慸佚⽣䍄䉁䅁䅁䅂䅁䅁䅍䅄䅁䅁䅯䅔䄰䅁䅯䅂䅁䅁䅯䅣䅑䅁䅅䅁䉁䅁䅁兂䅁䅁䅁䕑䍉兑杷允䅁䅁䅑䅁䑁䅁䅷䅁䭁乁䱁䅁䭁䉁䜸䅁䭁䍁䝁䅁䉁䅁䅁允䅁䅁䅯杨䅙䅁杷允䅁䅁䅑䅁䑁䅁䅷䅁䭁䭁䴰䅁䭁䝁䕳䅁䭁䡁䕑䅁䉁䅁䅁允䅁䅁䅯睒䅁䅁杷允䅁䅁䅍䅁䑁䅁䅷䅁䭁䩁䰰䅁䭁䉁䝯䅁䉁䅁䅁允䅁䅁䅯兗䅙䅁杷允䅁䅁䅑䅁䑁䅁䅷䅁䭁䡁䱅䅁䭁䅁䅑䅁䭁䥁䕍䅁䉁䅁䅁允䅁䅁䅕䅁䅁䍁噁欹䵁䅉䅅䅁䕁䅁䅁睁䵁䅁䅁权湂兄䅁权牂䅂䅁权㑂䅂䅁允䅁䅁䅅䅁䙁䩁瑈䑦ㄸ獘⽱䍄䉁䅁䅁䅂䅁䅁䅍䅄䅁䅁䅯睅䅳䅁䅯睡䅑䅁䅯䅧䅑䅁䅅䅁䉁䅁䅁兂㉄䙋偹癷奘睐杷允䅁䅁䅑䅁䑁䅁䅷䅁䭁䭁䴸䅁䭁䝁䕳䅁䭁䥁䕑䅁䉁䅁䅁允䅁䅁䅕䘷㑇潈牘吴䴸䅉䅅䅁䕁䅁䅁睁䵁䅁䅁权㍁睃䅁权䕁䅁䅁权䉃䅂䅁允䅁䅁䅅䅁䙁䅁䅁䅁䅄睭䉤䍄䉁䅁䅁䅂䅁䅁䅍䅄䅁䅁䅯末䅳䅁䅯睈䅙䅁䅯䅉䅙䅁䅅䅁䉁䅁䅁权坃杂䅁䍄䉁䅁䅁䅂䅁䅁䅍䅄䅁䅁䅯杬䅷䅁䅯充䅁䅁䅯䅤䅑䅁䅅䅁䉁䅁䅁杄十䅁䅁杍㍁䑁䅙杍睁䑁䅣李ぁ䅁䅁䍄䉁䅁䅁䅂䅁䅁䅍䅄䅁䅁䅯睑䄴䅁䅯睡䅑䅁䅯兣䅑䅁䅅䅁䉁䅁䅁兂⭃确癯匳浔睐杷允䅁䅁䅍䅁䑁䅁䅷䅁䭁䵁䱧䅁䭁䍁䝙䅁䉁䅁䅁允䅁䅁䄴䅄䅁䑁䅙䅎畁䑁䅫睍䅁䅁杷允䅁䅁䅑䅁䑁䅁䅷䅁䭁䥁䵣䅁䭁䝁䕳䅁䭁䥁䕍䅁䉁䅁䅁允䅁䅁䅕噋偹癷潕歁䵁䅉䅅䅁䑁䅁䅁睁䵁䅁䅁权䝂䅄䅁权慁杂䅁允䅁䅁䅅䅁䭁䕁䝁䅁䵁䅉䅅䅁䕁䅁䅁睁䵁䅁䅁权㑂䅄䅁权牂䅂䅁权療䅂䅁允䅁䅁䅅䅁䙁䅁塲㍯㥁牃⽥䍄䉁䅁䅁䅂䅁䅁䅍䅄䅁䅁䅯䅑䅳䅁䅯充䅁䅁䅯䅧䅑䅁䅅䅁䉁䅁䅁权䡂䅁䅁䍄䉁䅁䅁䅂䅁䅁䅍䅄䅁䅁䅯眳䅳䅁䅯睡䅑䅁䅯睦䅑䅁䅅䅁䉁䅁䅁兂塄㍯㥁瑃穦睐杷允䅁䅁䅑䅁䑁䅁䅷䅁䭁䍁䴴䅁䭁䝁䕳䅁䭁䡁䕷䅁䉁䅁䅁允䅁䅁䅕積積積穏䵊䵁䅉䅅䅁䕁䅁䅁睁䵁䅁䅁权敁兄䅁权䕁䅁䅁权睂䅂䅁允䅁䅁䅅䅁䙁䅁䅁䅁䥄䅂䉖䍄䉁䅁䅁睁䅁䅁䅍䅄䅁䅁䅯杅䅳䅁䅯杇䅙䅁䅅䅁䉁䅁䅁权䍁䅃䅁䍄䉁䅁䅁睁䅁䅁䅍䅄䅁䅁䅯兹䅳䅁䅯杊䅙䅁䅅䅁䉁䅁䅁杄䝁䅁䅁睍㍁䅁䅁䍄䉁䅁䅁睁䅁䅁䅍䅄䅁䅁䅯杖䄰䅁䅯杇䅙䅁䅅䅁䉁䅁䅁权獂杂䅁䍄䉁䅁䅁䅂䅁䅁䅍䅄䅁䅁䅯䅖䅳䅁䅯充䅁䅁䅯督䅑䅁䅅䅁䉁䅁䅁杄十䅁䅁李硁䑁䅍兎㉁䑁䅁䅍睁䅁䅁䍄䉁䅁䅁睁䅁䅁䅍䅄䅁䅁䅯杘䅳䅁䅯杇䅙䅁䅅䅁䉁䅁䅁权扁杂䅁䍄䉁䅁䅁䅂䅁䅁䅍䅄䅁䅁䅯䅖䄰䅁䅯充䅁䅁䅯䅣䅑䅁䅅䅁䉁䅁䅁杄十䅁䅁杍硁䑁䅫䅍㕁䑁䅁䅍睁䅁䅁䍄䉁䅁䅁䅂䅁䅁䅍䅄䅁䅁䅯克䅳䅁䅯䅂䅁䅁䅯䅣䅑䅁䅅䅁䉁䅁䅁兂䅁䅁䅁乇䕉兑杷允䅁䅁䅍䅁䑁䅁䅷䅁䭁䕁䵧䅁䭁䉁䝯䅁䉁䅁䅁允䅁䅁䅯杷䅙䅁杷允䅁䅁䅑䅁䑁䅁䅷䅁䭁䑁乳䅁䭁䝁䕳䅁䭁䥁䕅䅁䉁䅁䅁允䅁䅁䅕浔光䑗ね歄䵁䅉䅅䅁䕁䅁䅁睁䵁䅁䅁权坂兄䅁权牂䅂䅁权あ䅂䅁允䅁䅁䅅䅁䙁䉁䘫ㄶ㑇畈⽕䍄䉁䅁䅁睁䅁䅁䅍䅄䅁䅁䅯眳䄰䅁䅯䅇䅙䅁䅅䅁䉁䅁䅁权婁杂䅁䍄䉁䅁䅁䅂䅁䅁䅍䅄䅁䅁䅯杰䅷䅁䅯睡䅑䅁䅯䅧䅑䅁䅅䅁䉁䅁䅁兂卂䉵䘶ㄶ潈睐杷允䅁䅁䅑䅁䑁䅁䅷䅁䭁偁䙉䅁䭁䝁䕳䅁䭁䥁䕅䅁䉁䅁䅁允䅁䅁䅕㡪ㅌ䙋偹樰䴸䅉䅅䅁䕁䅁䅁睁䵁䅁䅁权㑃䅄䅁权牂䅂䅁权䕃䅂䅁允䅁䅁䅅䅁䙁偁灹搸乊留⽑䍄䉁䅁䅁䅂䅁䅁䅍䅄䅁䅁䅯朸䅷䅁䅯充䅁䅁䅯睥䅑䅁䅅䅁䉁䅁䅁杄啁䅁䅁杍ㅁ䑁䅍兎硁䑁䅙䅍睁䑁䅁䅁䵁䅉䅅䅁䑁䅁䅁睁䵁䅁䅁权灁睃䅁权流杂䅁允䅁䅁䅅䅁佁䅁䅷䅁㍁䑁䅉杌㉁䑁䅫䅁䵁䅉䅅䅁䕁䅁䅁睁䵁䅁䅁权灄兄䅁权䕁䅁䅁权䙃䅂䅁允䅁䅁䅅䅁䙁䅁䅁䅁䵃䈱䉂䍄䉁䅁䅁䅂䅁䅁䅍䅄䅁䅁䅯先䅳䅁䅯充䅁䅁䅯睤䅑䅁䅅䅁䉁䅁䅁杄十䅁䅁䅏睁䑁䅧兎硁䑁䅕睍㑁䅁䅁䍄䉁䅁䅁䅂䅁䅁䅍䅄䅁䅁䅯朸䅳䅁䅯䅂䅁䅁䅯睧䅑䅁䅅䅁䉁䅁䅁兂䅁䅁䅁䥯丰兑杷允䅁䅁䅍䅁䑁䅁䅷䅁䭁䑁䱑䅁䭁䉁䜴䅁䉁䅁䅁允䅁䅁䅯䅆䅣䅁杷允䅁䅁䅑䅁䑁䅁䅷䅁䭁䡁䵙䅁䭁䝁䕳䅁䭁䡁䔰䅁䉁䅁䅁允䅁䅁䅕敨剴䉵䘶稲䴸䅉䅅䅁䑁䅁䅁睁䵁䅁䅁权ㅃ睃䅁权慁杂䅁允䅁䅁䅅䅁䭁䵁䝉䅁䵁䅉䅅䅁䑁䅁䅁睁䵁䅁䅁权坁兄䅁权流杂䅁允䅁䅁䅅䅁佁䅁䅷䅁ㅁ䑁䅅杌㉁䑁䅍䅁䵁䅉䅅䅁䑁䅁䅁睁䵁䅁䅁权汁兄䅁权捁杂䅁允䅁䅁䅅䅁䭁䝁䝉䅁䵁䅉䅅䅁䕁䅁䅁睁䵁䅁䅁权塄睃䅁权䕁䅁䅁权㥂䅂䅁允䅁䅁䅅䅁䙁䅁䅁䅁睃杬䉖䍄䉁䅁䅁䅂䅁䅁䅍䅄䅁䅁䅯朲䅳䅁䅯睡䅑䅁䅯睥䅑䅁䅅䅁䉁䅁䅁兂畃⭒㙆䭆堷睐杷允䅁䅁䅍䅁䑁䅁䅷䅁䭁䍁䱣䅁䭁䉁䝯䅁䉁䅁䅁允䅁䅁䅯杷䅙䅁杷允䅁䅁䅑䅁䑁䅁䅷䅁䭁䍁䱉䅁䭁䉁䅅䅁䭁䡁䕷䅁䉁䅁䅁允䅁䅁䄴杅䅁䑁䅧䅏㕁䑁䅍免睁䑁䅁䅍䅁䅁杷允䅁䅁䅑䅁䑁䅁䅷䅁䭁佁乫䅁䭁䝁䕳䅁䭁䡁䔸䅁䉁䅁䅁允䅁䅁䅕⽷潕䥘䌯戱䴸䅉䅅䅁䑁䅁䅁睁䵁䅁䅁权灄睃䅁权慁杂䅁允䅁䅁䅅䅁䭁䝁䝁䅁䵁䅉䅅䅁䕁䅁䅁睁䵁䅁䅁权塂杄䅁权剁䅁䅁权瑂䅂䅁允䅁䅁䅅䅁佁䉁䅑䅁硁䑁䅧睍㑁䑁䅙睎睁䑁䅁䅍䅁䅁杷允䅁䅁䅍䅁䑁䅁䅷䅁䭁䕁䵉䅁䭁䉁䝷䅁䉁䅁䅁允䅁䅁䅯兔䅙䅁杷允䅁䅁䅍䅁䑁䅁䅷䅁䭁䅁丸䅁䭁䍁䝑䅁䉁䅁䅁允䅁䅁䅯䅙䄴䅁杷允䅁䅁䅑䅁䑁䅁䅷䅁䭁乁䵷䅁䭁䉁䅅䅁䭁䡁䔰䅁䉁䅁䅁允䅁䅁䄴杅䅁䑁䅑睍睁䑁䅉兏㑁䑁䅫睎䅁䅁杷允䅁䅁䅑䅁䑁䅁䅷䅁䭁偁乍䅁䭁䅁䅑䅁䭁䡁䕕䅁䉁䅁䅁允䅁䅁䅕䅁䅁乁㙂䕊䵅䅉䅅䅁䕁䅁䅁睁䵁䅁䅁权汁睃䅁权䕁䅁䅁权㙂䅂䅁允䅁䅁䅅䅁䙁䅁䅁䅁䕁䉈䉒䍄䉁䅁䅁䅂䅁䅁䅍䅄䅁䅁䅯䅒䅳䅁䅯䅂䅁䅁䅯杤䅑䅁䅅䅁䉁䅁䅁兂䅁䅁䅁䥑㡲䅑杷允䅁䅁䅑䅁䑁䅁䅷䅁䭁䕁䰴䅁䭁䉁䜸䅁䭁䍁䝁䅁䉁䅁䅁允䅁䅁䅯䄲䅯䅁杷允䅁䅁䅑䅁䑁䅁䅷䅁䭁䑁䵯䅁䭁䉁䅅䅁䭁䡁䕁䅁䉁䅁䅁允䅁䅁䄴杅䅁䑁䅙杍ㅁ䑁䅍李硁䑁䅁睍䅁䅁杷允䅁䅁䅑䅁䑁䅁䅷䅁䭁䙁乣䅁䭁䝁䕳䅁䭁䡁䕑䅁䉁䅁䅁允䅁䅁䅕歲桦桥畓啄䵁䅉䅅䅁䕁䅁䅁睁䵁䅁䅁权㙄䅄䅁权牂䅂䅁权㝂䅂䅁允䅁䅁䅅䅁䙁䝁汄䌰扌昫⽁䍄䉁䅁䅁睁䅁䅁䅍䅄䅁䅁䅯兒䅳䅁䅯䅊䅙䅁䅅䅁䉁䅁䅁权畃杂䅁䍄䉁䅁䅁䅂䅁䅁䅍䅄䅁䅁䅯睓䅷䅁䅯充䅁䅁䅯䅧䅑䅁䅅䅁䉁䅁䅁杄十䅁䅁䅎㉁䑁䅧兎㍁䑁䅁䅍睁䅁䅁䍄䉁䅁䅁䅂䅁䅁䅍䅄䅁䅁䅯杳䅷䅁䅯睡䅑䅁䅯全䅑䅁䅅䅁䉁䅁䅁兂乄䵺䵺䵺捺睐杷允䅁䅁䅑䅁䑁䅁䅷䅁䭁偁䵧䅁䭁䅁䅑䅁䭁䡁䔴䅁䉁䅁䅁允䅁䅁䅕䅁䅁䭁煂䕇䵅䅉䅅䅁䑁䅁䅁睁䵁䅁䅁权ぃ睃䅁权敁杂䅁允䅁䅁䅅䅁䭁䵁䥫䅁䵁䅉䅅䅁䕁䅁䅁睁䵁䅁䅁权瑄权䅁权牂䅂䅁权ㅂ䅂䅁允䅁䅁䅅䅁䙁䝁㝑〳丫⭬⽱䍄䉁䅁䅁䅂䅁䅁䅍䅄䅁䅁䅯杄䅷䅁䅯䅂䅁䅁䅯入䅑䅁䅅䅁䉁䅁䅁兂䅁䅁䅁橗朰兑杷允䅁䅁䅑䅁䑁䅁䅷䅁䭁䕁䱧䅁䭁䅁䅑䅁䭁䡁䕅䅁䉁䅁䅁允䅁䅁䅕䅁䅁䅁㥓啑䵅䅉䅅䅁䕁䅁䅁睁䵁䅁䅁权㕂睃䅁权牂䅂䅁权㝂䅂䅁允䅁䅁䅅䅁䙁䱁敧敨剴乵⼴䍄䉁䅁䅁䅂䅁䅁䅍䅄䅁䅁䅯儷䅷䅁䅯䅂䅁䅁䅯兣䅑䅁䅅䅁䉁䅁䅁兂䅁䅁䅁䥳䥅兑杷允䅁䅁䅍䅁䑁䅁䅷䅁䭁䱁佁䅁䭁䉁䝧䅁䉁䅁䅁允䅁䅁䅯䅦䅙䅁杷允䅁䅁䅑䅁䑁䅁䅷䅁䭁䝁䱫䅁䭁䝁䕳䅁䭁䥁䕑䅁䉁䅁䅁允䅁䅁䅕噎㘶兓䍷㡈䵁䅉䅅䅁䕁䅁䅁睁䵁䅁䅁权浄䅄䅁权牂䅂䅁权䉃䅂䅁允䅁䅁䅅䅁䙁乁㕶浦㡱䱤⽍䍄䉁䅁䅁䅂䅁䅁䅍䅄䅁䅁䅯兡䅳䅁䅯睡䅑䅁䅯来䅑䅁䅅䅁䉁䅁䅁兂㉄䙋偹癷剕䅑杷允䅁䅁䅑䅁䑁䅁䅷䅁䭁䡁䱅䅁䭁䅁䅑䅁䭁䡁䕍䅁䉁䅁䅁允䅁䅁䅕䅁䅁䅁穃䔶䵁䅉䅅䅁䕁䅁䅁睁䵁䅁䅁权牂䅄䅁权牂䅂䅁权㥂䅂䅁允䅁䅁䅅䅁䙁䕁桪桥畓⭒⽅䍄䉁䅁䅁䅂䅁䅁䅍䅄䅁䅁䅯兊䄰䅁䅯充䅁䅁䅯內䅑䅁䅅䅁䉁䅁䅁杄十䅁䅁免㉁䑁䅍李穁䑁䅫李㑁䅁䅁䍄䉁䅁䅁䅂䅁䅁䅍䅄䅁䅁䅯䅡䅷䅁䅯䅂䅁䅁䅯兣䅑䅁䅅䅁䉁䅁䅁兂䅁䅁䅁䰫䥅兑杷允䅁䅁䅑䅁䑁䅁䅷䅁䭁䡁乍䅁䭁䝁䕳䅁䭁䡁䕁䅁䉁䅁䅁允䅁䅁䅕牡へ硫䕧樳䴸䅉䅅䅁䑁䅁䅁睁䵁䅁䅁权杄䅄䅁权流杂䅁允䅁䅁䅅䅁佁䅁䅷䅁㍁䑁䅫杌ぁ䑁䅙䅁䵁䅉䅅䅁䕁䅁䅁睁䵁䅁䅁权䩃睃䅁权牂䅂䅁权睂䅂䅁允䅁䅁䅅䅁䙁䡁啳歲桦煥⽑䍄䉁䅁䅁䅂䅁䅁䅍䅄䅁䅁䅯眹䅳䅁䅯䅂䅁䅁䅯睢䅑䅁䅅䅁䉁䅁䅁兂䅁䅁䅁佭摉兑杷允䅁䅁䅑䅁䑁䅁䅷䅁䭁䩁乯䅁䭁䅁䅑䅁䭁䡁䕫䅁䉁䅁䅁允䅁䅁䅕䅁䅁䑁㕹歔䵅䅉䅅䅁䑁䅁䅁睁䵁䅁䅁权灄睃䅁权捁杂䅁允䅁䅁䅅䅁䭁䍁䠴䅁䵁䅉䅅䅁䕁䅁䅁睁䵁䅁䅁权杂兄䅁权牂䅂䅁权睂䅂䅁允䅁䅁䅅䅁䙁䑁晶㑔堲潢⽉䍄䉁䅁䅁睁䅁䅁䅍䅄䅁䅁䅯杴䅷䅁䅯杊䅙䅁䅅䅁䉁䅁䅁杄䝁䅁䅁睎㉁䅁䅁䍄䉁䅁䅁睁䅁䅁䅍䅄䅁䅁䅯眱䅷䅁䅯䅊䅙䅁䅅䅁䉁䅁䅁权楄䅄䅁䍄䉁䅁䅁䅂䅁䅁䅍䅄䅁䅁䅯睊䅳䅁䅯睡䅑䅁䅯杣䅑䅁䅅䅁䉁䅁䅁兂㝂䭆䠵場ぱ睐杷允䅁䅁䅍䅁䑁䅁䅷䅁䭁䡁䱙䅁䭁䍁䝑䅁䉁䅁䅁允䅁䅁䅯䄴䄴䅁杷允䅁䅁䅍䅁䑁䅁䅷䅁䭁䉁䵳䅁䭁䉁䜴䅁䉁䅁䅁允䅁䅁䅯睐䅙䅁杷允䅁䅁䅑䅁䑁䅁䅷䅁䭁䑁䱯䅁䭁䝁䕳䅁䭁䡁䕳䅁䉁䅁䅁允䅁䅁䅕瑃橥䑣䬰㜱䴸䅉䅅䅁䑁䅁䅁睁䵁䅁䅁权湄兄䅁权慁杂䅁允䅁䅁䅅䅁䭁䝁䝉䅁䵁䅉䅅䅁䕁䅁䅁睁䵁䅁䅁权䵂䅄䅁权剁䅁䅁权䑃䅂䅁允䅁䅁䅅䅁佁䉁䅉䅁穁䑁䅧李硁䑁䅑䅍祁䑁䅉䅁䵁䅉䅅䅁䕁䅁䅁睁䵁䅁䅁权㉃䅄䅁权牂䅂䅁权ㅂ䅂䅁允䅁䅁䅅䅁䙁佁剸䉵䘶㠶⽅䍄䉁䅁䅁䅂䅁䅁䅍䅄䅁䅁䅯䅖䄰䅁䅯睡䅑䅁䅯䅣䅑䅁䅅䅁䉁䅁䅁兂桄桥畓⭒楈睐杷允䅁䅁䅑䅁䑁䅁䅷䅁䭁䉁余䅁䭁䝁䕳䅁䭁䥁䕁䅁䉁䅁䅁允䅁䅁䅯睒䅁䅁杷允䅁䅁䅍䅁䑁䅁䅷䅁䭁佁䵑䅁䭁䍁䝙䅁䉁䅁䅁允䅁䅁䄴杄䅁䑁䅅䅍㕁䍁䄴睍穁䅁䅁䍄䉁䅁䅁睁䅁䅁䅍䅄䅁䅁䅯杩䄰䅁䅯䅇䅙䅁䅅䅁䉁䅁䅁权㡂杂䅁䍄䉁䅁䅁䅂䅁䅁䅍䅄䅁䅁䅯杍䄰䅁䅯䅂䅁䅁䅯兢䅑䅁䅅䅁䉁䅁䅁兂䅁䅁䅁䡑䱣兑杷允䅁䅁䅍䅁䑁䅁䅷䅁䭁䕁䱍䅁䭁䉁䜴䅁䉁䅁䅁允䅁䅁䅯免䅧䅁杷允䅁䅁䅑䅁䑁䅁䅷䅁䭁偁䰰䅁䭁䅁䅑䅁䭁䡁䕫䅁䉁䅁䅁允䅁䅁䅕䅁䅁䵁捄䔳䵁䅉䅅䅁䕁䅁䅁睁䵁䅁䅁权流睃䅁权牂䅂䅁权あ䅂䅁允䅁䅁䅅䅁䙁䝁光䑗ね䵹⽙䍄䉁䅁䅁䅂䅁䅁䅍䅄䅁䅁䅯睪䅳䅁䅯睡䅑䅁䅯杦䅑䅁䅅䅁䉁䅁䅁兂灄橊䥅䉲煹睐杷允䅁䅁䅑䅁䑁䅁䅷䅁䭁偁䵕䅁䭁䝁䕳䅁䭁䡁䔸䅁䉁䅁䅁允䅁䅁䅕䡰㥁瑃橥䐶䴸䅉䅅䅁䑁䅁䅁睁䵁䅁䅁权噂䅄䅁权慁杂䅁允䅁䅁䅅䅁䭁䕁䝁䅁䵁䅉䅅䅁䕁䅁䅁睁䵁䅁䅁权䍁兄䅁权剁䅁䅁权瑂䅂䅁允䅁䅁䅅䅁佁䉁䅑䅁硁䑁䅣李祁䑁䅁䅍睁䑁䅁䅍䅁䅁杷允䅁䅁䅑䅁䑁䅁䅷䅁䭁䕁临䅁䭁䝁䕳䅁䭁䥁䕍䅁䉁䅁䅁允䅁䅁䅕⽷潕䥘䌯吱䴸䅉䅅䅁䕁䅁䅁睁䵁䅁䅁权湂兄䅁权䕁䅁䅁权㕂䅂䅁允䅁䅁䅅䅁䙁䅁䅁䅁䅄乏䅎䍄䉁䅁䅁睁䅁䅁䅍䅄䅁䅁䅯睪䅷䅁䅯䅇䅙䅁䅅䅁䉁䅁䅁权䕂杂䅁䍄䉁䅁䅁睁䅁䅁䅍䅄䅁䅁䅯眳䅷䅁䅯杊䅙䅁䅅䅁䉁䅁䅁杄䵁䅁䅁李㑁䍁䄴睍㑁䅁䅁䍄䉁䅁䅁䅂䅁䅁䅍䅄䅁䅁䅯睈䅳䅁䅯䅂䅁䅁䅯兦䅑䅁䅅䅁䉁䅁䅁兂䅁䅁䅁䉹欴兑杷允䅁䅁䅑䅁䑁䅁䅷䅁䭁䝁䵳䅁䭁䉁䅅䅁䭁䡁䕕䅁䉁䅁䅁允䅁䅁䄴杅䅁䑁䅣䅎穁䑁䅫睍穁䑁䅧䅍䅁䅁杷允䅁䅁䅑䅁䑁䅁䅷䅁䭁䙁䵙䅁䭁䅁䅑䅁䭁䡁䕳䅁䉁䅁䅁允䅁䅁䅯睒䅁䅁杷允䅁䅁䅍䅁䑁䅁䅷䅁䭁佁䵙䅁䭁䉁䜴䅁䉁䅁䅁允䅁䅁䅯儰䅙䅁杷允䅁䅁䅑䅁䑁䅁䅷䅁䭁乁䰰䅁䭁䉁䅅䅁䭁䡁䕑䅁䉁䅁䅁允䅁䅁䅯睒䅁䅁杷允䅁䅁䅑䅁䑁䅁䅷䅁䭁䑁义䅁䭁䉁䅅䅁䭁䡁䕅䅁䉁䅁䅁允䅁䅁䄴杅䅁䑁䅣兏㕁䑁䅉睍硁䑁䅁䅏䅁䅁杷允䅁䅁䅍䅁䑁䅁䅷䅁䭁䉁䱳䅁䭁䉁䝷䅁䉁䅁䅁允䅁䅁䅯杋䅙䅁杷允䅁䅁䅍䅁䑁䅁䅷䅁䭁䑁丰䅁䭁䉁䝷䅁䉁䅁䅁允䅁䅁䅯睸䅙䅁杷允䅁䅁䅑䅁䑁䅁䅷䅁䭁䵁䱁䅁䭁䉁䅅䅁䭁䡁䕉䅁䉁䅁䅁允䅁䅁䄴䅆䅁䑁䅅䅏ㅁ䑁䅑睍硁䑁䅑䅍ぁ䅁䅁䍄䉁䅁䅁䅂䅁䅁䅍䅄䅁䅁䅯睊䅷䅁䅯䅂䅁䅁䅯睇䄸䅁䅅䅁䉁䅁䅁兂䅁䅁䅁乍㙦䅑杷允䅁䅁䅑䅁䑁䅁䅷䅁䭁䑁䵍䅁䭁䅁䅑䅁䭁䡁䕣䅁䉁䅁䅁允䅁䅁䅕䅁䅁䵁㝪啍䵅䅉䅅䅁䑁䅁䅁睁䵁䅁䅁权䩄睃䅁权慁杂䅁允䅁䅁䅅䅁䭁䵁䝉䅁䵁䅉䅅䅁䕁䅁䅁睁䵁䅁䅁权婂睃䅁权䕁䅁䅁权䍃䅂䅁允䅁䅁䅅䅁䙁䅁䅁䅁䥁睥䈵䍄䉁䅁䅁䅂䅁䅁䅍䅄䅁䅁䅯䅚䅳䅁䅯䅂䅁䅁䅯睤䅑䅁䅅䅁䉁䅁䅁兂䅁䅁䅁䅣偉兑杷允䅁䅁䅑䅁䑁䅁䅷䅁䭁偁䱑䅁䭁䝁䕳䅁䭁䡁䕑䅁䉁䅁䅁允䅁䅁䅕児塲㍯㥁樹䴸䅉䅅䅁䕁䅁䅁睁䵁䅁䅁权硁䅄䅁权牂䅂䅁权硂䅂䅁允䅁䅁䅅䅁䙁䕁椵䙅㕧乴⽩䍄䉁䅁䅁睁䅁䅁䅍䅄䅁䅁䅯睍䅳䅁䅯䅇䅙䅁䅅䅁䉁䅁䅁权䭂杂䅁䍄䉁䅁䅁䅂䅁䅁䅍䅄䅁䅁䅯朹䅷䅁䅯䅂䅁䅁䅯䅤䅑䅁䅅䅁䉁䅁䅁兂䅁䅁䅁䉫浍兑杷允䅁䅁䅍䅁䑁䅁䅷䅁䭁偁䱣䅁䭁䍁䝙䅁䉁䅁䅁允䅁䅁䄴䅄䅁䑁䅧睍畁䑁䅕李䅁䅁杷允䅁䅁䅑䅁䑁䅁䅷䅁䭁䝁䱙䅁䭁䉁䅅䅁䭁䡁䕣䅁䉁䅁䅁允䅁䅁䄴䅆䅁䑁䅉兏祁䑁䅑䅎硁䑁䅕兏㕁䅁䅁䍄䉁䅁䅁䅂䅁䅁䅍䅄䅁䅁䅯兄䅷䅁䅯睡䅑䅁䅯睤䅑䅁䅅䅁䉁䅁䅁兂癁匳䝑婧托睶杷允䅁䅁䅍䅁䑁䅁䅷䅁䭁䡁䴴䅁䭁䍁䝑䅁䉁䅁䅁允䅁䅁䅯睒䄰䅁杷允䅁䅁䅍䅁䑁䅁䅷䅁䭁䅁乳䅁䭁䍁䝑䅁䉁䅁䅁允䅁䅁䅯睄䅫䅁杷允䅁䅁䅑䅁䑁䅁䅷䅁䭁佁䭷䅁䭁䝁䕳䅁䭁䥁䕁䅁䉁䅁䅁允䅁䅁䅕䘷㑇潈牘吰䴸䅉䅅䅁䕁䅁䅁睁䵁䅁䅁权乄睃䅁权牂䅂䅁权瑂䅂䅁允䅁䅁䅅䅁䙁䙁偹癷潕乘⼸䍄䉁䅁䅁䅂䅁䅁䅍䅄䅁䅁䅯允䅷䅁䅯䅂䅁䅁䅯䅣䅑䅁䅅䅁䉁䅁䅁兂䅁䅁䅁䅙儰兑杷允䅁䅁䅑䅁䑁䅁䅷䅁䭁䍁䵅䅁䭁䝁䕳䅁䭁䡁䕫䅁䉁䅁䅁允䅁䅁䅕䝭匴㡧䭁䕊䵁䅉䅅䅁䑁䅁䅁睁䵁䅁䅁权元睃䅁权捁杂䅁允䅁䅁䅅䅁䭁佁䝷䅁䵁䅉䅅䅁䕁䅁䅁睁䵁䅁䅁权獁睃䅁权牂䅂䅁权祂䅂䅁允䅁䅁䅅䅁䙁䡁㥅瑃橥䉣䄵䍄䉁䅁䅁睁䅁䅁䅍䅄䅁䅁䅯兕䅷䅁䅯䅈䅙䅁䅅䅁䉁䅁䅁权⽁杂䅁䍄䉁䅁䅁睁䅁䅁䅍䅄䅁䅁䅯睇䅳䅁䅯䅊䅙䅁䅅䅁䉁䅁䅁权潄䅄䅁䍄䉁䅁䅁䅂䅁䅁䅍䅄䅁䅁䅯睍䅷䅁䅯睡䅑䅁䅯督䅑䅁䅅䅁䉁䅁䅁兂䉃啬䱏佢扦睐杷允䅁䅁䅑䅁䑁䅁䅷䅁䭁䅁䵣䅁䭁䝁䕳䅁䭁䡁䕳䅁䉁䅁䅁允䅁䅁䅕⽷潕䥘䌯呸䴸䅉䅅䅁䕁䅁䅁睁䵁䅁䅁权乃睃䅁权牂䅂䅁权䅃䅂䅁允䅁䅁䅅䅁䙁䅁䅁䅁䅁佁⽧䍄䉁䅁䅁䅂䅁䅁䅍䅄䅁䅁䅯睃䄰䅁䅯睡䅑䅁䅯杦䅑䅁䅅䅁䉁䅁䅁兂䡄穓䩥坑㍄睐杷允䅁䅁䅑䅁䑁䅁䅷䅁䭁䩁䱙䅁䭁䅁䅑䅁䭁䡁䕣䅁䉁䅁䅁允䅁䅁䅕䅁䅁䝁桃唷䵁䅉䅅䅁䕁䅁䅁睁䵁䅁䅁权婂兄䅁权䕁䅁䅁权䉃䅂䅁允䅁䅁䅅䅁䙁䅁䅁䅁䅂昳䅆䍄䉁䅁䅁睁䅁䅁䅍䅄䅁䅁䅯朰䅷䅁䅯杊䅙䅁䅅䅁䉁䅁䅁杄䭁䅁䅁䅏㍁䍁䄴睎䅁䅁杷允䅁䅁䅑䅁䑁䅁䅷䅁䭁䝁䱍䅁䭁䝁䕳䅁䭁䡁䕧䅁䉁䅁䅁允䅁䅁䅕灭婭婭婭吸䴸䅉䅅䅁䕁䅁䅁睁䵁䅁䅁权权睃䅁权䕁䅁䅁权⽂䅂䅁允䅁䅁䅅䅁䙁䅁䅁䅁睂倯䅤䍄䉁䅁䅁䅂䅁䅁䅍䅄䅁䅁䅯䅴䄰䅁䅯睈䅙䅁䅯䅉䅙䅁䅅䅁䉁䅁䅁权杁元䅁䍄䉁䅁䅁睁䅁䅁䅍䅄䅁䅁䅯杗䅷䅁䅯杇䅙䅁䅅䅁䉁䅁䅁权㥁杂䅁䍄䉁䅁䅁䅂䅁䅁䅍䅄䅁䅁䅯眲䅷䅁䅯䅂䅁䅁䅯入䅑䅁䅅䅁䉁䅁䅁兂䅁䅁䅁䅯水兑杷允䅁䅁䅑䅁䑁䅁䅷䅁䭁乁䴰䅁䭁䅁䅑䅁䭁䥁䕁䅁䉁䅁䅁允䅁䅁䅕䅁䅁佁㉧䕁䵅䅉䅅䅁䕁䅁䅁睁䵁䅁䅁权㥂睃䅁权剁䅁䅁权㑂䅂䅁允䅁䅁䅅䅁佁䉁䅉䅁穁䑁䅣䅍ぁ䑁䅫䅍睁䑁䅁䅁䵁䅉䅅䅁䕁䅁䅁睁䵁䅁䅁权偁兄䅁权晁杂䅁权杁杂䅁允䅁䅁䅅䅁䭁䑁䡙䅁䵁䅉䅅䅁䕁䅁䅁睁䵁䅁䅁权獄权䅁权牂䅂䅁权䉃䅂䅁允䅁䅁䅅䅁䙁䉁癳匳䝑敧⽫䍄䉁䅁䅁䅂䅁䅁䅍䅄䅁䅁䅯儹䅷䅁䅯睡䅑䅁䅯睥䅑䅁䅅䅁䉁䅁䅁兂乄䵺䵺䵺獺睐杷允䅁䅁䅑䅁䑁䅁䅷䅁䭁䝁乷䅁䭁䉁䅅䅁䭁䉁偳䅁䉁䅁䅁允䅁䅁䄴杅䅁䑁䅕䅍睁䑁䅙䅎睁䑁䅁䅍䅁䅁杷允䅁䅁䅑䅁䑁䅁䅷䅁䭁䅁䵑䅁䭁䝁䕳䅁䭁䥁䕕䅁䉁䅁䅁允䅁䅁䅕㘴扗䍸睃樲䴸䅉䅅䅁䕁䅁䅁睁䵁䅁䅁权ㅃ兄䅁权牂䅂䅁权睂䅂䅁允䅁䅁䅅䅁䙁乁乎桙奂敏⽁䍄䉁䅁䅁睁䅁䅁䅍䅄䅁䅁䅯䅭䅷䅁䅯杈䅙䅁䅅䅁䉁䅁䅁权卂杂䅁䍄䉁䅁䅁䅂䅁䅁䅍䅄䅁䅁䅯䅑䅳䅁䅯充䅁䅁䅯睥䅑䅁䅅䅁䉁䅁䅁杄十䅁䅁兏ㅁ䑁䅫䅏ㅁ䑁䅧免㍁䅁䅁䍄䉁䅁䅁䅂䅁䅁䅍䅄䅁䅁䅯末䅳䅁䅯充䅁䅁䅯䅦䅑䅁䅅䅁䉁䅁䅁杄啁䅁䅁免祁䑁䅙䅎㍁䑁䅕杍ぁ䑁䅑䅁䵁䅉䅅䅁䕁䅁䅁睁䵁䅁䅁权摁䅄䅁权䕁䅁䅁权扁睄䅁允䅁䅁䅅䅁䙁䅁䅁䅁睃硗䉤䍄䉁䅁䅁睁䅁䅁䅍䅄䅁䅁䅯杚䄰䅁䅯䅊䅙䅁䅅䅁䉁䅁䅁权佂杄䅁䍄䉁䅁䅁䅂䅁䅁䅍䅄䅁䅁䅯䅧䄴䅁䅯睡䅑䅁䅯督䅑䅁䅅䅁䉁䅁䅁兂歃䑣䬰㘱潐睐杷允䅁䅁䅑䅁䑁䅁䅷䅁䭁䩁佉䅁䭁䅁䅑䅁䭁䉁偳䅁䉁䅁䅁允䅁䅁䅕䅁䅁佁呁唷䵁䅉䅅䅁䑁䅁䅁睁䵁䅁䅁权煄䅄䅁权敁杂䅁允䅁䅁䅅䅁䭁䑁䝑䅁䵁䅉䅅䅁䕁䅁䅁睁䵁䅁䅁权䙂兄䅁权牂䅂䅁权䑃䅂䅁允䅁䅁䅅䅁䙁䱁敧敨剴乵⼴䍄䉁䅁䅁睁䅁䅁䅍䅄䅁䅁䅯兦䅳䅁䅯杇䅙䅁䅅䅁䉁䅁䅁权瑁杂䅁䍄䉁䅁䅁䅂䅁䅁䅍䅄䅁䅁䅯杵䄰䅁䅯睡䅑䅁䅯睇䄸䅁䅅䅁䉁䅁䅁兂䥂場啯歲灦睐杷允䅁䅁䅑䅁䑁䅁䅷䅁䭁䍁䱷䅁䭁䅁䅑䅁䭁䡁䕍䅁䉁䅁䅁允䅁䅁䅕䅁䅁䕁乺が䵅䅉䅅䅁䕁䅁䅁睁䵁䅁䅁权佂睃䅁权䕁䅁䅁权䙃䅂䅁允䅁䅁䅅䅁䙁䅁䅁䅁潂䍅䉬䍄䉁䅁䅁睁䅁䅁䅍䅄䅁䅁䅯睃䅳䅁䅯䅊䅙䅁䅅䅁䉁䅁䅁权⭁兄䅁䍄䉁䅁䅁䅂䅁䅁䅍䅄䅁䅁䅯睃䄰䅁䅯充䅁䅁䅯杣䅑䅁䅅䅁䉁䅁䅁杄十䅁䅁杍穁䑁䅅睎睁䑁䅫䅍睁䅁䅁䍄䉁䅁䅁䅂䅁䅁䅍䅄䅁䅁䅯术䅳䅁䅯睡䅑䅁䅯睤䅑䅁䅅䅁䉁䅁䅁兂啁歲桦桥䕑䅑杷允䅁䅁䅑䅁䑁䅁䅷䅁䭁䡁䵁䅁䭁䉁䅅䅁䭁䥁䕅䅁䉁䅁䅁允䅁䅁䄴杅䅁䑁䅑杍㍁䑁䅧李睁䑁䅁䅍䅁䅁杷允䅁䅁䅍䅁䑁䅁䅷䅁䭁佁䵳䅁䭁䉁䝧䅁䉁䅁䅁允䅁䅁䅯䅒䅙䅁杷允䅁䅁䅑䅁䑁䅁䅷䅁䭁䩁位䅁䭁䉁䅅䅁䭁䥁䕁䅁䉁䅁䅁允䅁䅁䄴杅䅁䑁䅫睍㑁䑁䅕兏ぁ䑁䅑李䅁䅁杷允䅁䅁䅑䅁䑁䅁䅷䅁䭁䉁䱍䅁䭁䉁䅅䅁䭁䡁䕑䅁䉁䅁䅁允䅁䅁䄴杅䅁䑁䅣兎祁䑁䅁䅍㕁䑁䅁李䅁䅁杷允䅁䅁䅑䅁䑁䅁䅷䅁䭁䥁乳䅁䭁䉁䅅䅁䭁䥁䕁䅁䉁䅁䅁允䅁䅁䄴杅䅁䑁䅑免㉁䑁䅑兎睁䑁䅁䅍䅁䅁杷允䅁䅁䅑䅁䑁䅁䅷䅁䭁䩁位䅁䭁䅁䅑䅁䭁䡁䕙䅁䉁䅁䅁允䅁䅁䅕䅁䅁䅁睃啄䵅䅉䅅䅁䕁䅁䅁睁䵁䅁䅁权扂杄䅁权牂䅂䅁权瑂䅂䅁允䅁䅁䅅䅁䙁䩁婱婭婭摭⽫䍄䉁䅁䅁䅂䅁䅁䅍䅄䅁䅁䅯杸䅳䅁䅯睡䅑䅁䅯杤䅑䅁䅅䅁䉁䅁䅁兂䥂場啯歲婦睶杷允䅁䅁䅑䅁䑁䅁䅷䅁䭁䱁䴴䅁䭁䝁䕳䅁䭁䡁䕕䅁䉁䅁䅁允䅁䅁䅕歲桦桥畓稵䴸䅉䅅䅁䕁䅁䅁睁䵁䅁䅁权畄䅄䅁权晁杂䅁权杁杂䅁允䅁䅁䅅䅁䭁䕁䝷䅁䵁䅉䅅䅁䕁䅁䅁睁䵁䅁䅁权祄权䅁权䕁䅁䅁权⭂䅂䅁允䅁䅁䅅䅁䙁䅁䅁䅁兄其䉰䍄䉁䅁䅁䅂䅁䅁䅍䅄䅁䅁䅯睱䅷䅁䅯睡䅑䅁䅯睧䅑䅁䅅䅁䉁䅁䅁兂䑃䵷桱扒呢睐杷允䅁䅁䅍䅁䑁䅁䅷䅁䭁偁䵅䅁䭁䉁䝧䅁䉁䅁䅁允䅁䅁䅯䅒䅙䅁杷允䅁䅁䅑䅁䑁䅁䅷䅁䭁䩁䰸䅁䭁䝁䕳䅁䭁䥁䕉䅁䉁䅁䅁允䅁䅁䅕䬯确欰椱䑣䴸䅉䅅䅁䕁䅁䅁睁䵁䅁䅁权㍃睃䅁权牂䅂䅁权㉂䅂䅁允䅁䅁䅅䅁䙁䥁䉬余兘牉⽳䍄䉁䅁䅁睁䅁䅁䅍䅄䅁䅁䅯杁䅳䅁䅯䅊䅙䅁䅅䅁䉁䅁䅁权允䅂䅁䍄䉁䅁䅁䅂䅁䅁䅍䅄䅁䅁䅯睂䄴䅁䅯睡䅑䅁䅯䅣䅑䅁䅅䅁䉁䅁䅁兂㉄䙋偹癷睘睐杷允䅁䅁䅑䅁䑁䅁䅷䅁䭁䱁䱙䅁䭁䉁䜸䅁䭁䍁䝁䅁䉁䅁䅁允䅁䅁䅯䅔䅙䅁杷允䅁䅁䅍䅁䑁䅁䅷䅁䭁偁䱧䅁䭁䉁䝯䅁䉁䅁䅁允䅁䅁䅯睇䅙䅁杷允䅁䅁䅑䅁䑁䅁䅷䅁䭁䩁乧䅁䭁䅁䅑䅁䭁䡁䕉䅁䉁䅁䅁允䅁䅁䅕䅁䅁䑁㝷ぇ䵅䅉䅅䅁䕁䅁䅁睁䵁䅁䅁权㕂兄䅁权牂䅂䅁权⽂䅂䅁允䅁䅁䅅䅁䙁䕁杊搵楁㜲⽭䍄䉁䅁䅁睁䅁䅁䅍䅄䅁䅁䅯杕䅳䅁䅯䅇䅙䅁䅅䅁䉁䅁䅁权㕁杂䅁䍄䉁䅁䅁䅂䅁䅁䅍䅄䅁䅁䅯䅊䅷䅁䅯睡䅑䅁䅯杧䅑䅁䅅䅁䉁䅁䅁兂汁潂噇㑑䵶睶杷允䅁䅁䅑䅁䑁䅁䅷䅁䭁䭁佷䅁䭁䝁䕳䅁䭁䡁䔴䅁䉁䅁䅁允䅁䅁䅕䉵䘶ㄶ㑇樹䴸䅉䅅䅁䑁䅁䅁睁䵁䅁䅁权牄权䅁权奁杂䅁允䅁䅁䅅䅁䭁䉁䝫䅁䵁䅉䅅䅁䕁䅁䅁睁䵁䅁䅁权䭃睃䅁权牂䅂䅁权硂䅂䅁允䅁䅁䅅䅁䙁䉁畓⭒㙆䅆䅊䍄䉁䅁䅁䅂䅁䅁䅍䅄䅁䅁䅯䅔䅷䅁䅯睡䅑䅁䅯督䅑䅁䅅䅁䉁䅁䅁兂穂䩡瑈䑦氯睐杷允䅁䅁䅑䅁䑁䅁䅷䅁䭁䥁乳䅁䭁䉁䅅䅁䭁䡁䔰䅁䉁䅁䅁允䅁䅁䄴杅䅁䑁䅑兎㕁䑁䅑兏睁䑁䅁䅍䅁䅁杷允䅁䅁䅑䅁䑁䅁䅷䅁䭁䅁䱑䅁䭁䝁䕳䅁䭁䡁䕕䅁䉁䅁䅁允䅁䅁䅕⼵灵搸乊橷䴸䅉䅅䅁䕁䅁䅁睁䵁䅁䅁权扄睃䅁权䕁䅁䅁权硂䅂䅁允䅁䅁䅅䅁䙁䅁䅁䅁奁䉦䉬䍄䉁䅁䅁䅂䅁䅁䅍䅄䅁䅁䅯杘䄰䅁䅯充䅁䅁䅯督䅑䅁䅅䅁䉁䅁䅁杄十䅁䅁䅏ぁ䑁䅉兎ㅁ䑁䅁䅍睁䅁䅁䍄䉁䅁䅁睁䅁䅁䅍䅄䅁䅁䅯朱䅳䅁䅯䅈䅙䅁䅅䅁䉁䅁䅁权䩄䅃䅁䍄䉁䅁䅁䅂䅁䅁䅍䅄䅁䅁䅯䅚䅳䅁䅯睡䅑䅁䅯兣䅑䅁䅅䅁䉁䅁䅁兂䩃坑汄䌰扌睐杷允䅁䅁䅑䅁䑁䅁䅷䅁䭁䍁义䅁䭁䝁䕳䅁䭁䥁䕉䅁䉁䅁䅁允䅁䅁䅕硢䑋䵷桱呸䴸䅉䅅䅁䑁䅁䅁睁䵁䅁䅁权䱁䅄䅁权慁杂䅁允䅁䅁䅅䅁䭁䑁䝷䅁䵁䅉䅅䅁䕁䅁䅁睁䵁䅁䅁权䝁睃䅁权䕁䅁䅁权㙂䅂䅁允䅁䅁䅅䅁䙁䅁䅁䅁潂硑䉒䍄䉁䅁䅁䅂䅁䅁䅍䅄䅁䅁䅯杧䅳䅁䅯充䅁䅁䅯睤䅑䅁䅅䅁䉁䅁䅁杄啁䅁䅁杍睁䑁䅁兏㍁䑁䅧睍祁䑁䅣䅁䵁䅉䅅䅁䕁䅁䅁睁䵁䅁䅁权灂睃䅁权䕁䅁䅁权䉃䅂䅁允䅁䅁䅅䅁䙁䅁䅁䅁㙁祒䉬䍄䉁䅁䅁䅂䅁䅁䅍䅄䅁䅁䅯朶䅯䅁䅯睡䅑䅁䅯內䅑䅁䅅䅁䉁䅁䅁兂牁硨婢発䑦睐杷允䅁䅁䅑䅁䑁䅁䅷䅁䭁䝁佣䅁䭁䝁䕳䅁䭁䡁䕳䅁䉁䅁䅁允䅁䅁䅕牕敧敨剴䑹䴸䅉䅅䅁䑁䅁䅁睁䵁䅁䅁权祄䅄䅁权歁杂䅁允䅁䅁䅅䅁䭁偁䵍䅁䵁䅉䅅䅁䕁䅁䅁睁䵁䅁䅁权㍃兄䅁权䕁䅁䅁权㑂䅂䅁允䅁䅁䅅䅁䙁䅁䅁䅁獂ざ䉒䍄䉁䅁䅁䅂䅁䅁䅍䅄䅁䅁䅯杰䅳䅁䅯䅂䅁䅁䅯䅣䅑䅁䅅䅁䉁䅁䅁兂䅁䅁䅁䴷呕兑杷允䅁䅁䅑䅁䑁䅁䅷䅁䭁䥁䵣䅁䭁䉁䅅䅁䭁䥁䕑䅁䉁䅁䅁允䅁䅁䄴杅䅁䑁䅑䅏ぁ䑁䅑睎睁䑁䅁䅍䅁䅁杷允䅁䅁䅑䅁䑁䅁䅷䅁䭁䕁丰䅁䭁䝁䕳䅁䭁䡁䕯䅁䉁䅁䅁允䅁䅁䅕扏䥔牤昶爸䴸䅉䅅䅁䕁䅁䅁睁䵁䅁䅁权橄睃䅁权晁杂䅁权杁杂䅁允䅁䅁䅅䅁䭁䩁䝙䅁䵁䅉䅅䅁䑁䅁䅁睁䵁䅁䅁权桄睃䅁权敁杂䅁允䅁䅁䅅䅁䭁䍁䡑䅁䵁䅉䅅䅁䕁䅁䅁睁䵁䅁䅁权㑂䅁䅁权牂䅂䅁权療䅂䅁允䅁䅁䅅䅁䙁䕁㍷啩杆儵䅊䍄䉁䅁䅁䅂䅁䅁䅍䅄䅁䅁䅯兔䄰䅁䅯睡䅑䅁䅯入䅑䅁䅅䅁䉁䅁䅁兂晁敨剴䉵氷睐杷允䅁䅁䅍䅁䑁䅁䅷䅁䭁䩁䵧䅁䭁䍁䝙䅁䉁䅁䅁允䅁䅁䄴䅄䅁䑁䅣免畁䑁䅁䅎䅁䅁杷允䅁䅁䅑䅁䑁䅁䅷䅁䭁䑁乷䅁䭁䅁䅑䅁䭁䡁䕅䅁䉁䅁䅁允䅁䅁䅕䅁䅁䥁⽄〱䵁䅉䅅䅁䑁䅁䅁睁䵁䅁䅁权㥄权䅁权歁杂䅁允䅁䅁䅅䅁䭁䭁䡧䅁䵁䅉䅅䅁䕁䅁䅁睁䵁䅁䅁权䝃睃䅁权剁䅁䅁权㡂䅂䅁允䅁䅁䅅䅁佁䉁䅉䅁ㅁ䑁䅉杍睁䑁䅙杍睁䑁䅑䅁䵁䅉䅅䅁䕁䅁䅁睁䵁䅁䅁权偄睃䅁权牂䅂䅁权䑃䅂䅁允䅁䅁䅅䅁䙁䉁䘫ㄶ㑇癈⽕䍄䉁䅁䅁䅂䅁䅁䅍䅄䅁䅁䅯䅅䅷䅁䅯睈䅙䅁䅯䅉䅙䅁䅅䅁䉁䅁䅁权奃睂䅁䍄䉁䅁䅁䅂䅁䅁䅍䅄䅁䅁䅯朰䅷䅁䅯䅂䅁䅁䅯全䅑䅁䅅䅁䉁䅁䅁兂䅁䅁䅁瑨楧兑杷允䅁䅁䅑䅁䑁䅁䅷䅁䭁䱁乷䅁䭁䝁䕳䅁䭁䥁䕉䅁䉁䅁䅁允䅁䅁䅕灭婭婭婭呱䴸䅉䅅䅁䕁䅁䅁睁䵁䅁䅁权硄䅄䅁权晁杂䅁权杁杂䅁允䅁䅁䅅䅁䭁䩁䥷䅁䵁䅉䅅䅁䑁䅁䅁睁䵁䅁䅁权⽄睃䅁权捁杂䅁允䅁䅁䅅䅁䭁䍁䡯䅁䵁䅉䅅䅁䕁䅁䅁睁䵁䅁䅁权扃䅄䅁权牂䅂䅁权㝂䅂䅁允䅁䅁䅅䅁䙁䑁ㄸ牘䩰䵄⽉䍄䉁䅁䅁睁䅁䅁䅍䅄䅁䅁䅯睰䅳䅁䅯䅊䅙䅁䅅䅁䉁䅁䅁权潂杄䅁䍄䉁䅁䅁䅂䅁䅁䅍䅄䅁䅁䅯兹䅳䅁䅯充䅁䅁䅯兤䅑䅁䅅䅁䉁䅁䅁杄十䅁䅁兏ㅁ䑁䅧兎㑁䑁䅁䅍睁䅁䅁䍄䉁䅁䅁䅂䅁䅁䅍䅄䅁䅁䅯朵䅷䅁䅯睡䅑䅁䅯杤䅑䅁䅅䅁䉁䅁䅁兂奂扏䥔牤堷睐杷允䅁䅁䅍䅁䑁䅁䅷䅁䭁䵁䵫䅁䭁䉁䝯䅁䉁䅁䅁允䅁䅁䅯杙䅙䅁杷允䅁䅁䅑䅁䑁䅁䅷䅁䭁偁䭉䅁䭁䉁䅅䅁䭁䥁䕕䅁䉁䅁䅁允䅁䅁䄴杅䅁䑁䅉兎㑁䑁䅙杍睁䑁䅁䅍䅁䅁杷允䅁䅁䅑䅁䑁䅁䅷䅁䭁䕁䵕䅁䭁䝁䕳䅁䭁䡁䕷䅁䉁䅁䅁允䅁䅁䅯睒䅁䅁杷允䅁䅁䅑䅁䑁䅁䅷䅁䭁䝁䰸䅁䭁䅁䅑䅁䭁䡁䕧䅁䉁䅁䅁允䅁䅁䅕䅁䅁䍁硗䕍䵅䅉䅅䅁䕁䅁䅁睁䵁䅁䅁权啁䅄䅁权牂䅂䅁权あ䅂䅁允䅁䅁䅅䅁䙁偁潙䥘䌯昹⽑䍄䉁䅁䅁䅂䅁䅁䅍䅄䅁䅁䅯兦䄰䅁䅯睡䅑䅁䅯兣䅑䅁䅅䅁䉁䅁䅁兂呄坔光䑗据睐杷允䅁䅁䅍䅁䑁䅁䅷䅁䭁䵁䱅䅁䭁䍁䝑䅁䉁䅁䅁允䅁䅁䅯䅌䅙䅁杷允䅁䅁䅍䅁䑁䅁䅷䅁䭁䉁䵑䅁䭁䉁䜴䅁䉁䅁䅁允䅁䅁䅯杪䅣䅁杷允䅁䅁䅑䅁䑁䅁䅷䅁䭁䡁乯䅁䭁䅁䅑䅁䭁䥁䕁䅁䉁䅁䅁允䅁䅁䅕䅁䅁䱁乁あ䵅䅉䅅䅁䕁䅁䅁睁䵁䅁䅁权睄权䅁权牂䅂䅁权睂䅂䅁允䅁䅁䅅䅁䙁䩁婱婭婭扭⽫䍄䉁䅁䅁䅂䅁䅁䅍䅄䅁䅁䅯䅧䄰䅁䅯睡䅑䅁䅯睤䅑䅁䅅䅁䉁䅁䅁兂穁積積積橐睶杷允䅁䅁䅑䅁䑁䅁䅷䅁䭁䩁乯䅁䭁䝁䕳䅁䭁䝁䔸䅁䉁䅁䅁允䅁䅁䅕呣䬰㘱睎呺䴸䅉䅅䅁䑁䅁䅁睁䵁䅁䅁权㍄䅄䅁权流杂䅁允䅁䅁䅅䅁佁䅁䄴䅁硁䑁䅁免畁䑁䅣免䅁䅁杷允䅁䅁䅍䅁䑁䅁䅷䅁䭁偁䵷䅁䭁䍁䝙䅁䉁䅁䅁允䅁䅁䄴杄䅁䑁䅅䅍ㅁ䍁䄴䅍ぁ䅁䅁䍄䉁䅁䅁䅂䅁䅁䅍䅄䅁䅁䅯杷䅳䅁䅯睡䅑䅁䅯兣䅑䅁䅅䅁䉁䅁䅁兂穁積積積橐睐杷允䅁䅁䅑䅁䑁䅁䅷䅁䭁䙁乕䅁䭁䅁䅑䅁䭁䥁䕍䅁䉁䅁䅁允䅁䅁䅕䅁䅁䑁穪䕁䵅䅉䅅䅁䑁䅁䅁睁䵁䅁䅁权㑄䅄䅁权流杂䅁允䅁䅁䅅䅁佁䅁䅷䅁㍁䑁䅉杌ㅁ䑁䅫䅁䵁䅉䅅䅁䕁䅁䅁睁䵁䅁䅁权捂䅄䅁权晁杂䅁权杁杂䅁允䅁䅁䅅䅁䭁䉁䥕䅁䵁䅉䅅䅁䕁䅁䅁睁䵁䅁䅁权祂䅄䅁权牂䅂䅁权㙂䅂䅁允䅁䅁䅅䅁䙁䱁へ硫䕧癖⽯䍄䉁䅁䅁睁䅁䅁䅍䅄䅁䅁䅯朸䅳䅁䅯䅈䅙䅁䅅䅁䉁䅁䅁权䉂杂䅁䍄䉁䅁䅁䅂䅁䅁䅍䅄䅁䅁䅯睓䅳䅁䅯睡䅑䅁䅯睢䅑䅁䅅䅁䉁䅁䅁兂㍂灶愸㥌挳睐杷允䅁䅁䅑䅁䑁䅁䅷䅁䭁䥁䰸䅁䭁䅁䅑䅁䭁䥁䕑䅁䉁䅁䅁允䅁䅁䅕䅁䅁䕁祁欫䵁䅉䅅䅁䕁䅁䅁睁䵁䅁䅁权䡄睃䅁权牂䅂䅁权㡂䅂䅁允䅁䅁䅅䅁䙁䩁婱婭婭敭⽅䍄䉁䅁䅁睁䅁䅁䅍䅄䅁䅁䅯末䅷䅁䅯杈䅙䅁䅅䅁䉁䅁䅁权ぁ杂䅁䍄䉁䅁䅁䅂䅁䅁䅍䅄䅁䅁䅯眹䅯䅁䅯䅂䅁䅁䅯来䅑䅁䅅䅁䉁䅁䅁兂䅁䅁䅁䵧䍣兑杷允䅁䅁䅑䅁䑁䅁䅷䅁䭁䵁乁䅁䭁䝁䕳䅁䭁䡁䕁䅁䉁䅁䅁允䅁䅁䅕琯㑒匶硙䐹䴸䅉䅅䅁䕁䅁䅁睁䵁䅁䅁权䵂允䅁权䕁䅁䅁权扁睄䅁允䅁䅁䅅䅁䙁䅁䅁䅁䕁歏䉊䍄䉁䅁䅁䅂䅁䅁䅍䅄䅁䅁䅯睬䅳䅁䅯睡䅑䅁䅯內䅑䅁䅅䅁䉁䅁䅁兂楂䙅㕧䵴敪睶杷允䅁䅁䅑䅁䑁䅁䅷䅁䭁䵁䱳䅁䭁䅁䅑䅁䭁䡁䕑</t>
  </si>
  <si>
    <t>䅁䉁䅁䅁允䅁䅁䅕䅁䅁䅁⭸え䵅䅉䅅䅁䑁䅁䅁睁䵁䅁䅁权捂睃䅁权慁杂䅁允䅁䅁䅅䅁䭁䵁䜰䅁䵁䅉䅅䅁䕁䅁䅁睁䵁䅁䅁权浄权䅁权剁䅁䅁权瑂䅂䅁允䅁䅁䅅䅁佁䉁䅉䅁㍁䑁䅑兏㍁䑁䅕䅍睁䑁䅁䅁䵁䅉䅅䅁䕁䅁䅁睁䵁䅁䅁权⭂䅄䅁权剁䅁䅁权祂䅂䅁允䅁䅁䅅䅁佁䉁䅉䅁硁䑁䅅李ㅁ䑁䅕䅍睁䑁䅁䅁䵁䅉䅅䅁䕁䅁䅁睁䵁䅁䅁权㍃䅄䅁权䕁䅁䅁权ㅂ䅂䅁允䅁䅁䅅䅁䙁䅁䅁䅁䅄瘴䅰䍄䉁䅁䅁䅂䅁䅁䅍䅄䅁䅁䅯杴䅳䅁䅯睡䅑䅁䅯內䅑䅁䅅䅁䉁䅁䅁兂㑃潈牘払祪睐杷允䅁䅁䅑䅁䑁䅁䅷䅁䭁䙁䴸䅁䭁䝁䕳䅁䭁䡁䔸䅁䉁䅁䅁允䅁䅁䅯睒䅁䅁杷允䅁䅁䅍䅁䑁䅁䅷䅁䭁䱁䴴䅁䭁䉁䝧䅁䉁䅁䅁允䅁䅁䅯䅦䅙䅁杷允䅁䅁䅍䅁䑁䅁䅷䅁䭁偁䵷䅁䭁䉁䜴䅁䉁䅁䅁允䅁䅁䅯兙䅙䅁杷允䅁䅁䅑䅁䑁䅁䅷䅁䭁䱁䴴䅁䭁䅁䅑䅁䭁䥁䕕䅁䉁䅁䅁允䅁䅁䅕䅁䅁偁䅩䕄䵅䅉䅅䅁䕁䅁䅁睁䵁䅁䅁权穄权䅁权剁䅁䅁权硂䅂䅁允䅁䅁䅅䅁佁䉁䅉䅁祁䑁䅑杍ぁ䑁䅧兎㑁䑁䅑䅁䵁䅉䅅䅁䕁䅁䅁睁䵁䅁䅁权睁睃䅁权剁䅁䅁权㍂䅂䅁允䅁䅁䅅䅁佁䉁䅉䅁硁䑁䅉䅍睁䑁䅍䅍睁䑁䅁䅁䵁䅉䅅䅁䕁䅁䅁睁䵁䅁䅁权㉃䅄䅁权牂䅂䅁权⭂䅂䅁允䅁䅁䅅䅁䙁䍁䡵瑆佮㠹⽍䍄䉁䅁䅁䅂䅁䅁䅍䅄䅁䅁䅯䅊䄰䅁䅯睡䅑䅁䅯入䅑䅁䅅䅁䉁䅁䅁兂扁㥌欰潂ㅇ睶杷允䅁䅁䅑䅁䑁䅁䅷䅁䭁䝁䵫䅁䭁䝁䕳䅁䭁䝁䔰䅁䉁䅁䅁允䅁䅁䅕瑃橥䑣䬰稵䴸䅉䅅䅁䑁䅁䅁睁䵁䅁䅁权湃䅄䅁权敁杂䅁允䅁䅁䅅䅁䭁䩁䝅䅁䵁䅉䅅䅁䕁䅁䅁睁䵁䅁䅁权佂睃䅁权䕁䅁䅁权ㅂ䅂䅁允䅁䅁䅅䅁䙁䅁䅁䅁杂硔䈵䍄䉁䅁䅁睁䅁䅁䅍䅄䅁䅁䅯眯䅷䅁䅯䅊䅙䅁䅅䅁䉁䅁䅁权䅁兄䅁䍄䉁䅁䅁䅂䅁䅁䅍䅄䅁䅁䅯杄䅳䅁䅯睈䅙䅁䅯䅉䅙䅁䅅䅁䉁䅁䅁权㑁杂䅁䍄䉁䅁䅁睁䅁䅁䅍䅄䅁䅁䅯眳䅳䅁䅯䅇䅙䅁䅅䅁䉁䅁䅁权㡂杂䅁䍄䉁䅁䅁䅂䅁䅁䅍䅄䅁䅁䅯杦䅳䅁䅯䅂䅁䅁䅯来䅑䅁䅅䅁䉁䅁䅁兂䅁䅁䅁䈶䡧兑杷允䅁䅁䅍䅁䑁䅁䅷䅁䭁䉁䵫䅁䭁䍁䝑䅁䉁䅁䅁允䅁䅁䅯杋䄰䅁杷允䅁䅁䅑䅁䑁䅁䅷䅁䭁䝁䵣䅁䭁䅁䅑䅁䭁䝁䔰䅁䉁䅁䅁允䅁䅁䅕䅁䅁䡁扂欹䵁䅉䅅䅁䑁䅁䅁睁䵁䅁䅁权㍃䅄䅁权慁杂䅁允䅁䅁䅅䅁䭁䝁䝉䅁䵁䅉䅅䅁䑁䅁䅁睁䵁䅁䅁权摂睃䅁权流杂䅁允䅁䅁䅅䅁佁䅁䅷䅁㕁䑁䅙杌穁䑁䅣䅁䵁䅉䅅䅁䕁䅁䅁睁䵁䅁䅁权乁兄䅁权剁䅁䅁权硂䅂䅁允䅁䅁䅅䅁佁䉁䅉䅁穁䑁䅧䅎硁䑁䅕䅍睁䑁䅁䅁䵁䅉䅅䅁䕁䅁䅁睁䵁䅁䅁权㉂睃䅁权牂䅂䅁权䍃䅂䅁允䅁䅁䅅䅁䙁佁㙆䭆䠵戴⽱䍄䉁䅁䅁䅂䅁䅁䅍䅄䅁䅁䅯睦䅷䅁䅯䅂䅁䅁䅯兤䅑䅁䅅䅁䉁䅁䅁兂䅁䅁䅁䵯橐䅑杷允䅁䅁䅍䅁䑁䅁䅷䅁䭁䩁䱅䅁䭁䉁䝷䅁䉁䅁䅁允䅁䅁䅯䄰䅙䅁杷允䅁䅁䅑䅁䑁䅁䅷䅁䭁䝁䱙䅁䭁䝁䕳䅁䭁䡁䕙䅁䉁䅁䅁允䅁䅁䅕硥畓⭒㙆䑴䴸䅉䅅䅁䕁䅁䅁睁䵁䅁䅁权㡄权䅁权牂䅂䅁权⭂䅂䅁允䅁䅁䅅䅁䙁䑁䬰㘱睎敐⽉䍄䉁䅁䅁睁䅁䅁䅍䅄䅁䅁䅯兕䅷䅁䅯杇䅙䅁䅅䅁䉁䅁䅁权時杂䅁䍄䉁䅁䅁䅂䅁䅁䅍䅄䅁䅁䅯䅶䅷䅁䅯䅂䅁䅁䅯䅥䅑䅁䅅䅁䉁䅁䅁兂䅁䅁䅁䉪剫兑杷允䅁䅁䅍䅁䑁䅁䅷䅁䭁乁䵣䅁䭁䍁䝙䅁䉁䅁䅁允䅁䅁䄴䅄䅁䑁䅧䅏畁䑁䅕兏䅁䅁杷允䅁䅁䅑䅁䑁䅁䅷䅁䭁乁䱯䅁䭁䅁䅑䅁䭁䡁䕅䅁䉁䅁䅁允䅁䅁䅕䅁䅁䵁啃䕆䵅䅉䅅䅁䕁䅁䅁睁䵁䅁䅁权䭃睃䅁权晁杂䅁权杁杂䅁允䅁䅁䅅䅁䭁䭁伸䅁䵁䅉䅅䅁䕁䅁䅁睁䵁䅁䅁权瑄䅄䅁权牂䅂䅁权㝂䅂䅁允䅁䅁䅅䅁䙁䱁敧敨剴乵⼴䍄䉁䅁䅁䅂䅁䅁䅍䅄䅁䅁䅯睚䄴䅁䅯充䅁䅁䅯睦䅑䅁䅅䅁䉁䅁䅁杄啁䅁䅁免祁䑁䅧兏睁䑁䅁䅍睁䑁䅁䅁䵁䅉䅅䅁䑁䅁䅁睁䵁䅁䅁权䑁兄䅁权歁杂䅁允䅁䅁䅅䅁䭁䅁乑䅁䵁䅉䅅䅁䕁䅁䅁睁䵁䅁䅁权䵂允䅁权牂䅂䅁权䙃䅂䅁允䅁䅁䅅䅁䙁䝁匸㡧䭄卙䅆䍄䉁䅁䅁䅂䅁䅁䅍䅄䅁䅁䅯睪䅳䅁䅯充䅁䅁䅯䅧䅑䅁䅅䅁䉁䅁䅁杄十䅁䅁睎祁䑁䅍䅍睁䑁䅁䅍睁䅁䅁䍄䉁䅁䅁䅂䅁䅁䅍䅄䅁䅁䅯允䅳䅁䅯充䅁䅁䅯兤䅑䅁䅅䅁䉁䅁䅁杄十䅁䅁睍ㅁ䑁䅑䅍睁䑁䅁䅍睁䅁䅁䍄䉁䅁䅁䅂䅁䅁䅍䅄䅁䅁䅯東䅷䅁䅯睈䅙䅁䅯䅉䅙䅁䅅䅁䉁䅁䅁权䕄元䅁䍄䉁䅁䅁睁䅁䅁䅍䅄䅁䅁䅯䅰䅷䅁䅯䅇䅙䅁䅅䅁䉁䅁䅁权療杂䅁䍄䉁䅁䅁睁䅁䅁䅍䅄䅁䅁䅯眹䅷䅁䅯䅇䅙䅁䅅䅁䉁䅁䅁权䕂杂䅁䍄䉁䅁䅁睁䅁䅁䅍䅄䅁䅁䅯䅁䄴䅁䅯䅇䅙䅁䅅䅁䉁䅁䅁权療杂䅁䍄䉁䅁䅁䅂䅁䅁䅍䅄䅁䅁䅯睌䅷䅁䅯䅂䅁䅁䅯杦䅑䅁䅅䅁䉁䅁䅁兂䅁䅁䅁䵏䕣兑杷允䅁䅁䅑䅁䑁䅁䅷䅁䭁䵁乷䅁䭁䉁䅅䅁䭁䡁䕧䅁䉁䅁䅁允䅁䅁䄴䅆䅁䑁䅅䅏ぁ䑁䅧䅎㍁䑁䅁䅍睁䅁䅁䍄䉁䅁䅁䅂䅁䅁䅍䅄䅁䅁䅯朶䄴䅁䅯睡䅑䅁䅯兦䅑䅁䅅䅁䉁䅁䅁兂硂児塲㍯乄睐杷允䅁䅁䅑䅁䑁䅁䅷䅁䭁䍁䵑䅁䭁䝁䕳䅁䭁䡁䔰䅁䉁䅁䅁允䅁䅁䅕㉩湺㘫确橷䴸䅉䅅䅁䕁䅁䅁睁䵁䅁䅁权㡁䅄䅁权䕁䅁䅁权䑃䅂䅁允䅁䅁䅅䅁䙁䅁䅁䅁䕂刲䉊䍄䉁䅁䅁睁䅁䅁䅍䅄䅁䅁䅯朷䅳䅁䅯䅊䅙䅁䅅䅁䉁䅁䅁权あ兄䅁䍄䉁䅁䅁䅂䅁䅁䅍䅄䅁䅁䅯睥䅷䅁䅯睡䅑䅁䅯內䅑䅁䅅䅁䉁䅁䅁兂扄堫焵䡶呓睶杷允䅁䅁䅍䅁䑁䅁䅷䅁䭁偁䵧䅁䭁䉁䝧䅁䉁䅁䅁允䅁䅁䅯兌䅙䅁杷允䅁䅁䅑䅁䑁䅁䅷䅁䭁䥁䱍䅁䭁䝁䕳䅁䭁䡁䕯䅁䉁䅁䅁允䅁䅁䅕㘱睎児塰歇䵁䅉䅅䅁䕁䅁䅁睁䵁䅁䅁权潂䅄䅁权剁䅁䅁权㝂䅂䅁允䅁䅁䅅䅁佁䉁䅉䅁ㅁ䑁䅑兎㑁䑁䅧䅍睁䑁䅁䅁䵁䅉䅅䅁䕁䅁䅁睁䵁䅁䅁权䉄睃䅁权牂䅂䅁权䑃䅂䅁允䅁䅁䅅䅁䙁乁佮ㄹ橐摰⽍䍄䉁䅁䅁䅂䅁䅁䅍䅄䅁䅁䅯睕䅷䅁䅯睡䅑䅁䅯䅤䅑䅁䅅䅁䉁䅁䅁兂䑄匹捨㡪硌睐杷允䅁䅁䅍䅁䑁䅁䅷䅁䭁䕁䱍䅁䭁䉁䝯䅁䉁䅁䅁允䅁䅁䅯睘䅙䅁杷允䅁䅁䅑䅁䑁䅁䅷䅁䭁䝁丸䅁䭁䉁䅅䅁䭁䥁䕅䅁䉁䅁䅁允䅁䅁䄴杅䅁䑁䅙睍硁䑁䅙睍睁䑁䅁䅍䅁䅁杷允䅁䅁䅑䅁䑁䅁䅷䅁䭁䅁䵣䅁䭁䅁䅑䅁䭁䡁䕣䅁䉁䅁䅁允䅁䅁䅕䅁䅁䑁㕁歁䵅䅉䅅䅁䑁䅁䅁睁䵁䅁䅁权摁䅄䅁权捁杂䅁允䅁䅁䅅䅁䭁䑁䝉䅁䵁䅉䅅䅁䕁䅁䅁睁䵁䅁䅁权䵄睃䅁权牂䅂䅁权㍂䅂䅁允䅁䅁䅅䅁䙁佁㠵穐敖獵⽭䍄䉁䅁䅁䅂䅁䅁䅍䅄䅁䅁䅯杔䄰䅁䅯睡䅑䅁䅯睥䅑䅁䅅䅁䉁䅁䅁兂灄橊䥅䉲䭺睐杷允䅁䅁䅍䅁䑁䅁䅷䅁䭁䩁䵉䅁䭁䉁䝷䅁䉁䅁䅁允䅁䅁䅯兓䅙䅁杷允䅁䅁䅍䅁䑁䅁䅷䅁䭁䥁久䅁䭁䍁䝑䅁䉁䅁䅁允䅁䅁䅯儴䄰䅁杷允䅁䅁䅑䅁䑁䅁䅷䅁䭁䉁䰸䅁䭁䅁䅑䅁䭁䡁䕁䅁䉁䅁䅁允䅁䅁䅕䅁䅁䕁汧啊䵅䅉䅅䅁䕁䅁䅁睁䵁䅁䅁权浂睃䅁权剁䅁䅁权瑂䅂䅁允䅁䅁䅅䅁佁䉁䅑䅁祁䑁䅙免ぁ䑁䅉䅏ㅁ䑁䅣免䅁䅁杷允䅁䅁䅑䅁䑁䅁䅷䅁䭁䅁临䅁䭁䝁䕳䅁䭁䡁䕳䅁䉁䅁䅁允䅁䅁䅕〰椱䙅㕧䑸䴸䅉䅅䅁䕁䅁䅁睁䵁䅁䅁权慂䅄䅁权牂䅂䅁权㝂䅂䅁允䅁䅁䅅䅁䙁佁㠵穐敖獵⽭䍄䉁䅁䅁䅂䅁䅁䅍䅄䅁䅁䅯睃䄰䅁䅯睡䅑䅁䅯兣䅑䅁䅅䅁䉁䅁䅁兂䭁㘱睎児穲睐杷允䅁䅁䅍䅁䑁䅁䅷䅁䭁䑁䱷䅁䭁䉁䝧䅁䉁䅁䅁允䅁䅁䅯䅦䅙䅁杷允䅁䅁䅑䅁䑁䅁䅷䅁䭁䙁䱣䅁䭁䝁䕳䅁䭁䡁䕅䅁䉁䅁䅁允䅁䅁䅕浗㝑〳丫稸䴸䅉䅅䅁䕁䅁䅁睁䵁䅁䅁权㥄权䅁权䕁䅁䅁权祂䅂䅁允䅁䅁䅅䅁䙁䅁䅁䅁䥁祎䉆䍄䉁䅁䅁䅂䅁䅁䅍䅄䅁䅁䅯兎䅳䅁䅯䅂䅁䅁䅯全䅑䅁䅅䅁䉁䅁䅁兂䅁䅁䅁䥋䑫兑杷允䅁䅁䅑䅁䑁䅁䅷䅁䭁䑁䱕䅁䭁䝁䕳䅁䭁䡁䕫䅁䉁䅁䅁允䅁䅁䅕䉵䘶ㄶ㑇樸䴸䅉䅅䅁䑁䅁䅁睁䵁䅁䅁权㥁睃䅁权奁杂䅁允䅁䅁䅅䅁䭁䕁䝯䅁䵁䅉䅅䅁䕁䅁䅁睁䵁䅁䅁权䱁睃䅁权剁䅁䅁权㍂䅂䅁允䅁䅁䅅䅁佁䉁䅉䅁穁䑁䅉䅎祁䑁䅕睍睁䑁䅁䅁䵁䅉䅅䅁䕁䅁䅁睁䵁䅁䅁权䱂睃䅁权剁䅁䅁权㡂䅂䅁允䅁䅁䅅䅁佁䉁䅑䅁硁䑁䅍䅍㑁䑁䅁睎㍁䑁䅑睍䅁䅁杷允䅁䅁䅍䅁䑁䅁䅷䅁䭁偁䙉䅁䭁䉁䝯䅁䉁䅁䅁允䅁䅁䅯材䅙䅁杷允䅁䅁䅑䅁䑁䅁䅷䅁䭁䩁临䅁䭁䅁䅑䅁䭁䝁䔰䅁䉁䅁䅁允䅁䅁䅕䅁䅁䥁䡁歈䵅䅉䅅䅁䕁䅁䅁睁䵁䅁䅁权奁睃䅁权剁䅁䅁权穂䅂䅁允䅁䅁䅅䅁䭁䕁䅣䅁䵁䅉䅅䅁䕁䅁䅁睁䵁䅁䅁权潁䅄䅁权牂䅂䅁权硂䅂䅁允䅁䅁䅅䅁䙁佁剸䉵䘶㠶⽅䍄䉁䅁䅁睁䅁䅁䅍䅄䅁䅁䅯䅚䄴䅁䅯䅊䅙䅁䅅䅁䉁䅁䅁权剁睄䅁䍄䉁䅁䅁䅂䅁䅁䅍䅄䅁䅁䅯䅩䅳䅁䅯䅂䅁䅁䅯睥䅑䅁䅅䅁䉁䅁䅁兂䅁䅁䅁佡噯兑杷允䅁䅁䅍䅁䑁䅁䅷䅁䭁䉁䵫䅁䭁䍁䝙䅁䉁䅁䅁允䅁䅁䄴权䅁䑁䅫䅍畁䑁䅧䅁䵁䅉䅅䅁䕁䅁䅁睁䵁䅁䅁权乄䅄䅁权牂䅂䅁权㡂䅂䅁允䅁䅁䅅䅁䙁偁⭰牡へ㍫⽧䍄䉁䅁䅁䅂䅁䅁䅍䅄䅁䅁䅯关䅳䅁䅯睡䅑䅁䅯䅧䅑䅁䅅䅁䉁䅁䅁兂灁䥘䌯匹㡩睐杷允䅁䅁䅑䅁䑁䅁䅷䅁䭁䱁䱙䅁䭁䅁䅑䅁䭁䥁䕉䅁䉁䅁䅁允䅁䅁䅕䅁䅁䭁祃䕃䵅䅉䅅䅁䕁䅁䅁睁䵁䅁䅁权橃䅄䅁权剁䅁䅁权䕃䅂䅁允䅁䅁䅅䅁䭁䕁䅣䅁䵁䅉䅅䅁䕁䅁䅁睁䵁䅁䅁权噄䅄䅁权䕁䅁䅁权祂䅂䅁允䅁䅁䅅䅁䙁䅁䅁䅁䥄杂䉰䍄䉁䅁䅁䅂䅁䅁䅍䅄䅁䅁䅯䅳䅳䅁䅯䅂䅁䅁䅯睧䅑䅁䅅䅁䉁䅁䅁兂䅁䅁䅁䘴摑兑杷允䅁䅁䅑䅁䑁䅁䅷䅁䭁䅁䴰䅁䭁䝁䕳䅁䭁䡁䕍䅁䉁䅁䅁允䅁䅁䅕䉵䘶ㄶ㑇橲䴸䅉䅅䅁䕁䅁䅁睁䵁䅁䅁权䕃䅄䅁权牂䅂䅁权㝂䅂䅁允䅁䅁䅅䅁䙁乁佮ㄹ橐扰⽳䍄䉁䅁䅁䅂䅁䅁䅍䅄䅁䅁䅯兹䅳䅁䅯睡䅑䅁䅯杤䅑䅁䅅䅁䉁䅁䅁兂䙃ㄶ㑇潈托睐杷允䅁䅁䅑䅁䑁䅁䅷䅁䭁䱁䰰䅁䭁䅁䅑䅁䭁䡁䔸䅁䉁䅁䅁允䅁䅁䅕䅁䅁䍁煄欹䵁䅉䅅䅁䕁䅁䅁睁䵁䅁䅁权允兄䅁权晁杂䅁权杁杂䅁允䅁䅁䅅䅁䭁乁䝳䅁䵁䅉䅅䅁䑁䅁䅁睁䵁䅁䅁权硁睃䅁权敁杂䅁允䅁䅁䅅䅁䭁䭁䝑䅁䵁䅉䅅䅁䑁䅁䅁睁䵁䅁䅁权㥁睃䅁权歁杂䅁允䅁䅁䅅䅁䭁䉁久䅁䵁䅉䅅䅁䕁䅁䅁睁䵁䅁䅁权潁兄䅁权䕁䅁䅁权䙃䅂䅁允䅁䅁䅅䅁䙁䅁䅁䅁兄昶䅤䍄䉁䅁䅁䅂䅁䅁䅍䅄䅁䅁䅯眵䅳䅁䅯睡䅑䅁䅯䅨䅑䅁䅅䅁䉁䅁䅁兂㡄晱午坔奌睐杷允䅁䅁䅑䅁䑁䅁䅷䅁䭁䙁䰸䅁䭁䝁䕳䅁䭁䡁䕅䅁䉁䅁䅁允䅁䅁䅕䥕堲桢䑋䐸䴸䅉䅅䅁䕁䅁䅁睁䵁䅁䅁权楄睃䅁权䕁䅁䅁权睂䅂䅁允䅁䅁䅅䅁䙁䅁䅁䅁权䈴䉰䍄䉁䅁䅁䅂䅁䅁䅍䅄䅁䅁䅯儸䅳䅁䅯䅂䅁䅁䅯睥䅑䅁䅅䅁䉁䅁䅁兂䅁䅁䅁䉧扫兑杷允䅁䅁䅑䅁䑁䅁䅷䅁䭁䵁䱑䅁䭁䉁䅅䅁䭁䡁䕷䅁䉁䅁䅁允䅁䅁䄴杅䅁䑁䅕李㉁䑁䅍兎睁䑁䅁䅍䅁䅁杷允䅁䅁䅑䅁䑁䅁䅷䅁䭁䕁乷䅁䭁䉁䜸䅁䭁䍁䝁䅁䉁䅁䅁允䅁䅁䅯䅏䅙䅁杷允䅁䅁䅍䅁䑁䅁䅷䅁䭁䉁义䅁䭁䍁䝑䅁䉁䅁䅁允䅁䅁䅯儯䅣䅁杷允䅁䅁䅑䅁䑁䅁䅷䅁䭁䭁䵉䅁䭁䝁䕳䅁䭁䡁䕳䅁䉁䅁䅁允䅁䅁䅕䉵䘶ㄶ㑇樳䴸䅉䅅䅁䕁䅁䅁睁䵁䅁䅁权㑄兄䅁权牂䅂䅁权㡂䅂䅁允䅁䅁䅅䅁䙁䉁䘫ㄶ㑇杈䅖䍄䉁䅁䅁䅂䅁䅁䅍䅄䅁䅁䅯兏䅳䅁䅯睡䅑䅁䅯杧䅑䅁䅅䅁䉁䅁䅁兂⭃确癯匳敔睐杷允䅁䅁䅑䅁䑁䅁䅷䅁䭁䩁䵕䅁䭁䝁䕳䅁䭁䡁䔸䅁䉁䅁䅁允䅁䅁䅕扌摋㘷䝦穹䴸䅉䅅䅁䕁䅁䅁睁䵁䅁䅁权㑂䅄䅁权䕁䅁䅁权ㅂ䅂䅁允䅁䅁䅅䅁䙁䅁䅁䅁杄杣䉬䍄䉁䅁䅁䅂䅁䅁䅍䅄䅁䅁䅯兹䅷䅁䅯睡䅑䅁䅯全䅑䅁䅅䅁䉁䅁䅁兂歃䑣䬰㘱䕍䅑杷允䅁䅁䅑䅁䑁䅁䅷䅁䭁䱁乯䅁䭁䝁䕳䅁䭁䡁䕣䅁䉁䅁䅁允䅁䅁䅕呣䬰㘱睎歊䵁䅉䅅䅁䑁䅁䅁睁䵁䅁䅁权呃䅄䅁权慁杂䅁允䅁䅁䅅䅁䭁乁䝙䅁䵁䅉䅅䅁䑁䅁䅁睁䵁䅁䅁权噁兄䅁权慁杂䅁允䅁䅁䅅䅁䭁䝁䝁䅁䵁䅉䅅䅁䕁䅁䅁睁䵁䅁䅁权畃睃䅁权䕁䅁䅁权睂䅂䅁允䅁䅁䅅䅁䙁䅁䅁䅁䅁呶䈹䍄䉁䅁䅁䅂䅁䅁䅍䅄䅁䅁䅯儹䄰䅁䅯睡䅑䅁䅯督䅑䅁䅅䅁䉁䅁䅁权䡂䅁䅁䍄䉁䅁䅁䅂䅁䅁䅍䅄䅁䅁䅯児䅳䅁䅯睡䅑䅁䅯䅤䅑䅁䅅䅁䉁䅁䅁兂㝂䭆䠵場䕲睐杷允䅁䅁䅑䅁䑁䅁䅷䅁䭁䝁乕䅁䭁䝁䕳䅁䭁䝁䔰䅁䉁䅁䅁允䅁䅁䅕へ㍳啩杆吶䴸䅉䅅䅁䑁䅁䅁睁䵁䅁䅁权婁睃䅁权奁杂䅁允䅁䅁䅅䅁䭁䑁䝫䅁䵁䅉䅅䅁䑁䅁䅁睁䵁䅁䅁权塁兄䅁权慁杂䅁允䅁䅁䅅䅁䭁䉁䝳䅁䵁䅉䅅䅁䕁䅁䅁睁䵁䅁䅁权佁兄䅁权剁䅁䅁权硂䅂䅁允䅁䅁䅅䅁佁䉁䅉䅁穁䑁䅁兏硁䑁䅕䅍睁䑁䅁䅁䵁䅉䅅䅁䕁䅁䅁睁䵁䅁䅁权䉃兄䅁权䕁䅁䅁权㍂䅂䅁允䅁䅁䅅䅁䙁䅁䅁䅁䅄杰䉨䍄䉁䅁䅁睁䅁䅁䅍䅄䅁䅁䅯材䅷䅁䅯䅇䅙䅁䅅䅁䉁䅁䅁权䩂睂䅁䍄䉁䅁䅁䅂䅁䅁䅍䅄䅁䅁䅯睶䄰䅁䅯睡䅑䅁䅯杦䅑䅁䅅䅁䉁䅁䅁兂䑄匹捨㡪硌睐杷允䅁䅁䅑䅁䑁䅁䅷䅁䭁䑁伴䅁䭁䅁䅑䅁䭁䡁䕙䅁䉁䅁䅁允䅁䅁䅕䅁䅁佧態啙䵅䅉䅅䅁䑁䅁䅁睁䵁䅁䅁权㝂䅄䅁权慁杂䅁允䅁䅁䅅䅁䭁䱁䝙䅁䵁䅉䅅䅁䕁䅁䅁睁䵁䅁䅁权塄睃䅁权剁䅁䅁权祂䅂䅁允䅁䅁䅅䅁佁䉁䅉䅁ㅁ䑁䅑睍㍁䑁䅫䅍睁䑁䅁䅁䵁䅉䅅䅁䑁䅁䅁睁䵁䅁䅁权ㅁ兄䅁权慁杂䅁允䅁䅁䅅䅁䭁䵁䝁䅁䵁䅉䅅䅁䕁䅁䅁睁䵁䅁䅁权䵃睃䅁权牂䅂䅁权㥂䅂䅁允䅁䅁䅅䅁䙁䅁塲㍯㥁畃⽣䍄䉁䅁䅁䅂䅁䅁䅍䅄䅁䅁䅯䅐䅷䅁䅯睈䅙䅁䅯䅉䅙䅁䅅䅁䉁䅁䅁权杁元䅁䍄䉁䅁䅁䅂䅁䅁䅍䅄䅁䅁䅯睯䅳䅁䅯充䅁䅁䅯杤䅑䅁䅅䅁䉁䅁䅁杄十䅁䅁䅎ぁ䑁䅣睎祁䑁䅁䅍睁䅁䅁䍄䉁䅁䅁䅂䅁䅁䅍䅄䅁䅁䅯睁䄸䅁䅯睡䅑䅁䅯睦䅑䅁䅅䅁䉁䅁䅁兂奂扏䥔牤昶睶杷允䅁䅁䅍䅁䑁䅁䅷䅁䭁䱁䱑䅁䭁䉁䝧䅁䉁䅁䅁允䅁䅁䅯兓䅣䅁杷允䅁䅁䅑䅁䑁䅁䅷䅁䭁䭁䱫䅁䭁䝁䕳䅁䭁䡁䕧䅁䉁䅁䅁允䅁䅁䅕䑔䩥坑汄䐲䴸䅉䅅䅁䕁䅁䅁睁䵁䅁䅁权奁兄䅁权晁杂䅁权杁杂䅁允䅁䅁䅅䅁䭁䱁䠴䅁䵁䅉䅅䅁䕁䅁䅁睁䵁䅁䅁权㝁兄䅁权牂䅂䅁权䅃䅂䅁允䅁䅁䅅䅁䙁䕁杊搵楁⬲⽭䍄䉁䅁䅁䅂䅁䅁䅍䅄䅁䅁䅯䅙䄰䅁䅯䅂䅁䅁䅯全䅑䅁䅅䅁䉁䅁䅁兂䅁䅁䅁䵯光兑杷允䅁䅁䅍䅁䑁䅁䅷䅁䭁䉁乫䅁䭁䉁䝷䅁䉁䅁䅁允䅁䅁䅯䅈䅣䅁杷允䅁䅁䅑䅁䑁䅁䅷䅁䭁佁䭷䅁䭁䉁䅅䅁䭁䡁䔸䅁䉁䅁䅁允䅁䅁䄴杅䅁䑁䅉䅏睁䑁䅣睍㉁䑁䅑䅏䅁䅁杷允䅁䅁䅑䅁䑁䅁䅷䅁䭁䙁䵷䅁䭁䅁䅑䅁䭁䥁䕕䅁䉁䅁䅁允䅁䅁䅕䅁䅁䭁䭧啅䵅䅉䅅䅁䕁䅁䅁睁䵁䅁䅁权灂睃䅁权牂䅂䅁权㥂䅂䅁允䅁䅁䅅䅁䙁䵁ㅐ䙋偹橁䅆䍄䉁䅁䅁䅂䅁䅁䅍䅄䅁䅁䅯䅁䅷䅁䅯充䅁䅁䅯睇䄸䅁䅅䅁䉁䅁䅁杄十䅁䅁睎祁䑁䅙兎睁䑁䅁䅍睁䅁䅁䍄䉁䅁䅁䅂䅁䅁䅍䅄䅁䅁䅯杪䅷䅁䅯䅂䅁䅁䅯睦䅑䅁䅅䅁䉁䅁䅁兂䅁䅁䅁偧坈䅑杷允䅁䅁䅑䅁䑁䅁䅷䅁䭁䅁义䅁䭁䅁䅑䅁䭁䥁䕉䅁䉁䅁䅁允䅁䅁䅕䅁䅁䡁呷啍䵅䅉䅅䅁䑁䅁䅁睁䵁䅁䅁权ぃ睃䅁权捁杂䅁允䅁䅁䅅䅁䭁䵁䥫䅁䵁䅉䅅䅁䕁䅁䅁睁䵁䅁䅁权䙃睃䅁权牂䅂䅁权䕃䅂䅁允䅁䅁䅅䅁䙁䙁㑋潈牘払⽧䍄䉁䅁䅁䅂䅁䅁䅍䅄䅁䅁䅯杁䄰䅁䅯䅂䅁䅁䅯全䅑䅁䅅䅁䉁䅁䅁兂䅁䅁䅁䭑ぅ兑杷允䅁䅁䅍䅁䑁䅁䅷䅁䭁䉁䵙䅁䭁䍁䝙䅁䉁䅁䅁允䅁䅁䄴䅄䅁䑁䅍兏畁䑁䅉免䅁䅁杷允䅁䅁䅍䅁䑁䅁䅷䅁䭁䑁余䅁䭁䉁䜴䅁䉁䅁䅁允䅁䅁䅯䅎䅙䅁杷允䅁䅁䅑䅁䑁䅁䅷䅁䭁䍁䱷䅁䭁䝁䕳䅁䭁䥁䕑䅁䉁䅁䅁允䅁䅁䅕歲桦桥畓稱䴸䅉䅅䅁䕁䅁䅁睁䵁䅁䅁权瑂䅄䅁权牂䅂䅁权療䅂䅁允䅁䅁䅅䅁䙁䅁䅁䅁䅁佁⽩䍄䉁䅁䅁䅂䅁䅁䅍䅄䅁䅁䅯睳䅷䅁䅯充䅁䅁䅯兤䅑䅁䅅䅁䉁䅁䅁杄十䅁䅁䅎硁䑁䅙䅍睁䑁䅁䅍睁䅁䅁䍄䉁䅁䅁䅂䅁䅁䅍䅄䅁䅁䅯杧䅷䅁䅯睡䅑䅁䅯杦䅑䅁䅅䅁䉁䅁䅁兂慂䑚晶㑔堲睶杷允䅁䅁䅑䅁䑁䅁䅷䅁䭁䭁䱷䅁䭁䅁䅑䅁䭁䡁䔸䅁䉁䅁䅁允䅁䅁䅕䅁䅁䕁㑪啁䵅䅉䅅䅁䕁䅁䅁睁䵁䅁䅁权穄权䅁权剁䅁䅁权㝂䅂䅁允䅁䅁䅅䅁佁䉁䅉䅁祁䑁䅙兏穁䑁䅁䅎睁䑁䅉䅁䵁䅉䅅䅁䕁䅁䅁睁䵁䅁䅁权㑃兄䅁权牂䅂䅁权瑂䅂䅁允䅁䅁䅅䅁䙁䵁桵扒穢愯⽓䍄䉁䅁䅁䅂䅁䅁䅍䅄䅁䅁䅯䅃䅳䅁䅯充䅁䅁䅯杦䅑䅁䅅䅁䉁䅁䅁杄十䅁䅁兏ぁ䑁䅫䅎ぁ䑁䅣睎祁䅁䅁䍄䉁䅁䅁䅂䅁䅁䅍䅄䅁䅁䅯材䅳䅁䅯睡䅑䅁䅯兦䅑䅁䅅䅁䉁䅁䅁兂噄佥浫免㑪睶杷允䅁䅁䅑䅁䑁䅁䅷䅁䭁䙁䰰䅁䭁䉁䜸䅁䭁䍁䝁䅁䉁䅁䅁允䅁䅁䅯杄䄴䅁杷允䅁䅁䅑䅁䑁䅁䅷䅁䭁䩁䱕䅁䭁䅁䅑䅁䭁䡁䕫䅁䉁䅁䅁允䅁䅁䅕䅁䅁䝁坁歃䵅䅉䅅䅁䕁䅁䅁睁䵁䅁䅁权敂䅄䅁权晁杂䅁权杁杂䅁允䅁䅁䅅䅁䭁䉁乯䅁䵁䅉䅅䅁䑁䅁䅁睁䵁䅁䅁权婃睃䅁权歁杂䅁允䅁䅁䅅䅁䭁䉁乳䅁䵁䅉䅅䅁䑁䅁䅁睁䵁䅁䅁权楁兄䅁权歁杂䅁允䅁䅁䅅䅁䭁䍁乍䅁䵁䅉䅅䅁䑁䅁䅁睁䵁䅁䅁权瑂䅄䅁权捁杂䅁允䅁䅁䅅䅁䭁䍁䡷䅁䵁䅉䅅䅁䕁䅁䅁睁䵁䅁䅁权坁䅄䅁权牂䅂䅁权㉂䅂䅁允䅁䅁䅅䅁䙁䥁䉬余兘煉⽳䍄䉁䅁䅁䅂䅁䅁䅍䅄䅁䅁䅯䅆䅳䅁䅯睡䅑䅁䅯杦䅑䅁䅅䅁䉁䅁䅁兂穁積積積牐睐杷允䅁䅁䅑䅁䑁䅁䅷䅁䭁䭁䱯䅁䭁䉁䅅䅁䭁䥁䕕䅁䉁䅁䅁允䅁䅁䄴杅䅁䑁䅙兎硁䑁䅅睎睁䑁䅁䅍䅁䅁杷允䅁䅁䅑䅁䑁䅁䅷䅁䭁䙁估䅁䭁䉁䅅䅁䭁䡁䕑䅁䉁䅁䅁允䅁䅁䄴䅆䅁䑁䅉免穁䑁䅁䅍㕁䑁䅁䅍睁䅁䅁䍄䉁䅁䅁䅂䅁䅁䅍䅄䅁䅁䅯䅙䅳䅁䅯充䅁䅁䅯䅧䅑䅁䅅䅁䉁䅁䅁权䡂䅁䅁䍄䉁䅁䅁䅂䅁䅁䅍䅄䅁䅁䅯杣䅳䅁䅯睈䅙䅁䅯䅉䅙䅁䅅䅁䉁䅁䅁权い杂䅁䍄䉁䅁䅁䅂䅁䅁䅍䅄䅁䅁䅯䅖䄰䅁䅯睡䅑䅁䅯睦䅑䅁䅅䅁䉁䅁䅁兂㥁瑃橥䑣㈳睐杷允䅁䅁䅑䅁䑁䅁䅷䅁䭁䅁䴴䅁䭁䝁䕳䅁䭁䡁䕳䅁䉁䅁䅁允䅁䅁䅕⼵灵搸乊樴䴸䅉䅅䅁䕁䅁䅁睁䵁䅁䅁权ㅃ睃䅁权牂䅂䅁权㡂䅂䅁允䅁䅁䅅䅁䙁佁㝦晱午捔⽋䍄䉁䅁䅁䅂䅁䅁䅍䅄䅁䅁䅯兎䄰䅁䅯睈䅙䅁䅯䅉䅙䅁䅅䅁䉁䅁䅁权汁睂䅁䍄䉁䅁䅁睁䅁䅁䅍䅄䅁䅁䅯杵䅳䅁䅯杈䅙䅁䅅䅁䉁䅁䅁权䱄杂䅁䍄䉁䅁䅁䅂䅁䅁䅍䅄䅁䅁䅯杍䅳䅁䅯䅂䅁䅁䅯杦䅑䅁䅅䅁䉁䅁䅁兂䅁䅁䅁䬰䥫兑杷允䅁䅁䅍䅁䑁䅁䅷䅁䭁䭁䴸䅁䭁䉁䝷䅁䉁䅁䅁允䅁䅁䅯杙䅙䅁杷允䅁䅁䅑䅁䑁䅁䅷䅁䭁偁䱧䅁䭁䅁䅑䅁䭁䡁䕫䅁䉁䅁䅁允䅁䅁䅕䅁䅁䭁潹ぇ䵅䅉䅅䅁䕁䅁䅁睁䵁䅁䅁权䉃兄䅁权晁杂䅁权杁杂䅁允䅁䅁䅅䅁䭁䕁䡯䅁䵁䅉䅅䅁䑁䅁䅁睁䵁䅁䅁权䅄睃䅁权慁杂䅁允䅁䅁䅅䅁䭁䙁䝫䅁䵁䅉䅅䅁䑁䅁䅁睁䵁䅁䅁权ぁ兄䅁权歁杂䅁允䅁䅁䅅䅁䭁乁乫䅁䵁䅉䅅䅁䕁䅁䅁睁䵁䅁䅁权偃睃䅁权牂䅂䅁权䅃䅂䅁允䅁䅁䅅䅁䙁佁浫免獩佈⽡䍄䉁䅁䅁睁䅁䅁䅍䅄䅁䅁䅯睵䅳䅁䅯杈䅙䅁䅅䅁䉁䅁䅁权䝂杂䅁䍄䉁䅁䅁䅂䅁䅁䅍䅄䅁䅁䅯睖䄴䅁䅯充䅁䅁䅯杣䅑䅁䅅䅁䉁䅁䅁杄啁䅁䅁免㉁䑁䅅兏硁䑁䅅䅍睁䑁䅁䅁䵁䅉䅅䅁䕁䅁䅁睁䵁䅁䅁权䝁睃䅁权䕁䅁䅁权䅃䅂䅁允䅁䅁䅅䅁䙁䅁䅁䅁あ䉪䉂䍄䉁䅁䅁䅂䅁䅁䅍䅄䅁䅁䅯杫䅷䅁䅯充䅁䅁䅯督䅑䅁䅅䅁䉁䅁䅁杄十䅁䅁䅎睁䑁䅫睎㉁䑁䅁䅍睁䅁䅁䍄䉁䅁䅁䅂䅁䅁䅍䅄䅁䅁䅯朵䅷䅁䅯睈䅙䅁䅯䅉䅙䅁䅅䅁䉁䅁䅁权⭃杄䅁䍄䉁䅁䅁䅂䅁䅁䅍䅄䅁䅁䅯睡䅳䅁䅯䅂䅁䅁䅯䅦䅑䅁䅅䅁䉁䅁䅁兂䅁䅁䅁乱歫兑杷允䅁䅁䅑䅁䑁䅁䅷䅁䭁䑁义䅁䭁䝁䕳䅁䭁䥁䕉䅁䉁䅁䅁允䅁䅁䅯睒䅁䅁杷允䅁䅁䅑䅁䑁䅁䅷䅁䭁佁临䅁䭁䝁䕳䅁䭁䝁䔰䅁䉁䅁䅁允䅁䅁䅕㑋坣挲㌷吹䴸䅉䅅䅁䑁䅁䅁睁䵁䅁䅁权㥃䅄䅁权敁杂䅁允䅁䅁䅅䅁䭁䭁䡫䅁䵁䅉䅅䅁䕁䅁䅁睁䵁䅁䅁权畄权䅁权䕁䅁䅁权䙃䅂䅁允䅁䅁䅅䅁䙁䅁䅁䅁杂內䈱䍄䉁䅁䅁睁䅁䅁䅍䅄䅁䅁䅯术䅯䅁䅯杈䅙䅁䅅䅁䉁䅁䅁权瑄杂䅁䍄䉁䅁䅁䅂䅁䅁䅍䅄䅁䅁䅯六䄰䅁䅯睡䅑䅁䅯入䅑䅁䅅䅁䉁䅁䅁兂卂䉵䘶ㄶ潈睐杷允䅁䅁䅍䅁䑁䅁䅷䅁䭁䅁䱷䅁䭁䍁䝙䅁䉁䅁䅁允䅁䅁䄴䅄䅁䑁䅫䅎畁䑁䅙䅎䅁䅁杷允䅁䅁䅍䅁䑁䅁䅷䅁䭁䕁临䅁䭁䍁䝑䅁䉁䅁䅁允䅁䅁䅯兺䄴䅁杷允䅁䅁䅑䅁䑁䅁䅷䅁䭁䱁䱕䅁䭁䝁䕳䅁䭁䥁䕍䅁䉁䅁䅁允䅁䅁䅕灰䕶䱉祂䑹䴸䅉䅅䅁䕁䅁䅁睁䵁䅁䅁权䙄睃䅁权牂䅂䅁权㥂䅂䅁允䅁䅁䅅䅁䙁䙁㑋潈牘摕⽧䍄䉁䅁䅁䅂䅁䅁䅍䅄䅁䅁䅯杭䄰䅁䅯充䅁䅁䅯䅤䅑䅁䅅䅁䉁䅁䅁杄啁䅁䅁杍㉁䑁䅁睍祁䑁䅁䅍睁䑁䅁䅁䵁䅉䅅䅁䕁䅁䅁睁䵁䅁䅁权䙂睃䅁权晁杂䅁权杁杂䅁允䅁䅁䅅䅁䭁䉁丰䅁䵁䅉䅅䅁䕁䅁䅁睁䵁䅁䅁权㝂䅄䅁权牂䅂䅁权あ䅂䅁允䅁䅁䅅䅁䙁佁㙆䭆䠵攴⽯䍄䉁䅁䅁睁䅁䅁䅍䅄䅁䅁䅯䄫䅁䅁䅯䅈䅙䅁䅅䅁䉁䅁䅁权畁睂䅁䍄䉁䅁䅁䅂䅁䅁䅍䅄䅁䅁䅯督䄴䅁䅯睡䅑䅁䅯䅥䅑䅁䅅䅁䉁䅁䅁兂㍁啩杆搵䍄睐杷允䅁䅁䅑䅁䑁䅁䅷䅁䭁䡁乍䅁䭁䅁䅑䅁䭁䡁䕧䅁䉁䅁䅁允䅁䅁䅕䅁䅁䝁な䕆䵅䅉䅅䅁䕁䅁䅁睁䵁䅁䅁权求睃䅁权牂䅂䅁权硂䅂䅁允䅁䅁䅅䅁䙁䡁灮橊䥅䡲⽷䍄䉁䅁䅁睁䅁䅁䅍䅄䅁䅁䅯䅭䅳䅁䅯杊䅙䅁䅅䅁䉁䅁䅁杄䵁䅁䅁兎穁䍁䄴䅏ㅁ䅁䅁䍄䉁䅁䅁䅂䅁䅁䅍䅄䅁䅁䅯䄯䅯䅁䅯充䅁䅁䅯睇䄸䅁䅅䅁䉁䅁䅁杄十䅁䅁杍㕁䑁䅕李ぁ䑁䅣兏㍁䅁䅁䍄䉁䅁䅁睁䅁䅁䅍䅄䅁䅁䅯杣䄰䅁䅯杇䅙䅁䅅䅁䉁䅁䅁权敂杂䅁䍄䉁䅁䅁䅂䅁䅁䅍䅄䅁䅁䅯杨䅳䅁䅯睡䅑䅁䅯杧䅑䅁䅅䅁䉁䅁䅁兂佂桙奂扏兔睶杷允䅁䅁䅑䅁䑁䅁䅷䅁䭁䵁䱑䅁䭁䅁䅑䅁䭁䥁䕕䅁䉁䅁䅁允䅁䅁䅕䅁䅁䱁噂䕈䵅䅉䅅䅁䕁䅁䅁睁䵁䅁䅁权䭁兄䅁权牂䅂䅁权硂䅂䅁允䅁䅁䅅䅁䙁䝁㡱䩤奍䭂⽙䍄䉁䅁䅁䅂䅁䅁䅍䅄䅁䅁䅯眵䅷䅁䅯睡䅑䅁䅯督䅑䅁䅅䅁䉁䅁䅁兂䥂場啯歲桦睐杷允䅁䅁䅑䅁䑁䅁䅷䅁䭁䑁䱫䅁䭁䝁䕳䅁䭁䡁䕣䅁䉁䅁䅁允䅁䅁䅕䑔䩥坑汄樸䴸䅉䅅䅁䕁䅁䅁睁䵁䅁䅁权㑄权䅁权牂䅂䅁权睂䅂䅁允䅁䅁䅅䅁䙁䩁婱婭婭扭⽭䍄䉁䅁䅁䅂䅁䅁䅍䅄䅁䅁䅯兗䅷䅁䅯充䅁䅁䅯兤䅑䅁䅅䅁䉁䅁䅁杄十䅁䅁睎穁䑁䅉兏㑁䑁䅁䅍睁䅁䅁䍄䉁䅁䅁䅂䅁䅁䅍䅄䅁䅁䅯材䅷䅁䅯睈䅙䅁䅯䅉䅙䅁䅅䅁䉁䅁䅁权䭄䅃䅁䍄䉁䅁䅁睁䅁䅁䅍䅄䅁䅁䅯䅺䅳䅁䅯䅈䅙䅁䅅䅁䉁䅁䅁权偄杂䅁䍄䉁䅁䅁䅂䅁䅁䅍䅄䅁䅁䅯杫䅳䅁䅯睡䅑䅁䅯䅦䅑䅁䅅䅁䉁䅁䅁兂睃浣剩堷橺睐杷允䅁䅁䅑䅁䑁䅁䅷䅁䭁䩁䵕䅁䭁䝁䕳䅁䭁䡁䕍䅁䉁䅁䅁允䅁䅁䅕硢䑋䵷桱吱䴸䅉䅅䅁䑁䅁䅁睁䵁䅁䅁权睁睃䅁权慁杂䅁允䅁䅁䅅䅁䭁䑁䝷䅁䵁䅉䅅䅁䕁䅁䅁睁䵁䅁䅁权坁睃䅁权剁䅁䅁权䉃䅂䅁允䅁䅁䅅䅁佁䉁䅑䅁硁䑁䅍李穁䑁䅣李睁䑁䅁䅍䅁䅁杷允䅁䅁䅍䅁䑁䅁䅷䅁䭁䝁䱉䅁䭁䉁䜴䅁䉁䅁䅁允䅁䅁䅯来䅣䅁杷允䅁䅁䅍䅁䑁䅁䅷䅁䭁䵁䵕䅁䭁䉁䝯䅁䉁䅁䅁允䅁䅁䅯睇䅙䅁杷允䅁䅁䅍䅁䑁䅁䅷䅁䭁䍁䵉䅁䭁䍁䝑䅁䉁䅁䅁允䅁䅁䅯䅯䅧䅁杷允䅁䅁䅑䅁䑁䅁䅷䅁䭁䅁䱯䅁䭁䝁䕳䅁䭁䡁䕷䅁䉁䅁䅁允䅁䅁䅕婧䑖㉩湺穵䴸䅉䅅䅁䕁䅁䅁睁䵁䅁䅁权兄睃䅁权䕁䅁䅁权瑂䅂䅁允䅁䅁䅅䅁䙁䅁䅁䅁权瘫䅚䍄䉁䅁䅁䅂䅁䅁䅍䅄䅁䅁䅯䅭䅷䅁䅯充䅁䅁䅯䅣䅑䅁䅅䅁䉁䅁䅁杄啁䅁䅁免㑁䑁䅑䅎睁䑁䅁䅍睁䑁䅁䅁䵁䅉䅅䅁䑁䅁䅁睁䵁䅁䅁权睁睃䅁权捁杂䅁允䅁䅁䅅䅁䭁䥁䜸䅁䵁䅉䅅䅁䕁䅁䅁睁䵁䅁䅁权癄睃䅁权晁杂䅁权杁杂䅁允䅁䅁䅅䅁䭁䩁佣䅁䵁䅉䅅䅁䕁䅁䅁睁䵁䅁䅁权㑄睃䅁权牂䅂䅁权䑃䅂䅁允䅁䅁䅅䅁䙁䑁䬰㘱睎児䅊䍄䉁䅁䅁睁䅁䅁䅍䅄䅁䅁䅯兴䅷䅁䅯䅇䅙䅁䅅䅁䉁䅁䅁权䕂杂䅁䍄䉁䅁䅁䅂䅁䅁䅍䅄䅁䅁䅯睫䅷䅁䅯䅂䅁䅁䅯䅧䅑䅁䅅䅁䉁䅁䅁兂䅁䅁䅁䙥睑兑杷允䅁䅁䅑䅁䑁䅁䅷䅁䭁䡁义䅁䭁䝁䕳䅁䭁䡁䕕䅁䉁䅁䅁允䅁䅁䅕䘷㑇潈牘吰䴸䅉䅅䅁䕁䅁䅁睁䵁䅁䅁权䩁睃䅁权牂䅂䅁权㕂䅂䅁允䅁䅁䅅䅁䙁䍁捬㡪ㅌ䉋䄵䍄䉁䅁䅁䅂䅁䅁䅍䅄䅁䅁䅯睎䅷䅁䅯睡䅑䅁䅯杣䅑䅁䅅䅁䉁䅁䅁兂乄䵺䵺䵺歺睐杷允䅁䅁䅑䅁䑁䅁䅷䅁䭁䵁乣䅁䭁䝁䕳䅁䭁䡁䕣䅁䉁䅁䅁允䅁䅁䅕穐敖歵䵫樷䴸䅉䅅䅁䑁䅁䅁睁䵁䅁䅁权䙁睃䅁权歁杂䅁允䅁䅁䅅䅁䭁䉁丸䅁䵁䅉䅅䅁䕁䅁䅁睁䵁䅁䅁权桃兄䅁权牂䅂䅁权瑂䅂䅁允䅁䅁䅅䅁䙁䍁睇浣剩攷⽁䍄䉁䅁䅁睁䅁䅁䅍䅄䅁䅁䅯全䅳䅁䅯杊䅙䅁䅅䅁䉁䅁䅁杄䵁䅁䅁兏ぁ䍁䄴兎㑁䅁䅁䍄䉁䅁䅁䅂䅁䅁䅍䅄䅁䅁䅯睬䅷䅁䅯睡䅑䅁䅯杦䅑䅁䅅䅁䉁䅁䅁兂㑄⭕汏㡭獔睐杷允䅁䅁䅍䅁䑁䅁䅷䅁䭁䙁佣䅁䭁䍁䝑䅁䉁䅁䅁允䅁䅁䅯杊䅣䅁杷允䅁䅁䅑䅁䑁䅁䅷䅁䭁䩁乯䅁䭁䝁䕳䅁䭁䡁䕫䅁䉁䅁䅁允䅁䅁䅕㘱睎児塲㜵䴸䅉䅅䅁䑁䅁䅁睁䵁䅁䅁权睁睃䅁权歁杂䅁允䅁䅁䅅䅁䭁䍁乁䅁䵁䅉䅅䅁䕁䅁䅁睁䵁䅁䅁权呁䅄䅁权牂䅂䅁权硂䅂䅁允䅁䅁䅅䅁䙁偁㥔䠱灪桰䅂䍄䉁䅁䅁䅂䅁䅁䅍䅄䅁䅁䅯兌䄰䅁䅯充䅁䅁䅯杧䅑䅁䅅䅁䉁䅁䅁杄十䅁䅁䅎穁䑁䅁䅍㕁䑁䅁䅍睁䅁䅁䍄䉁䅁䅁睁䅁䅁䅍䅄䅁䅁䅯儷䅯䅁䅯䅈䅙䅁䅅䅁䉁䅁䅁权䝂睂䅁䍄䉁䅁䅁䅂䅁䅁䅍䅄䅁䅁䅯睘䄰䅁䅯䅂䅁䅁䅯䅦䅑䅁䅅䅁䉁䅁䅁兂䅁䅁䅁䱮楷兑杷允䅁䅁䅑䅁䑁䅁䅷䅁䭁偁䵕䅁䭁䝁䕳䅁䭁䡁䔴䅁䉁䅁䅁允䅁䅁䅕䅁䅁䅁䅁䐸䴸䅉䅅䅁䕁䅁䅁睁䵁䅁䅁权佃睃䅁权牂䅂䅁权⽂䅂䅁允䅁䅁䅅䅁䙁䉁愱䑚晶⭔⽭䍄䉁䅁䅁䅂䅁䅁䅍䅄䅁䅁䅯䅖䄰䅁䅯䅂䅁䅁䅯䅦䅑䅁䅅䅁䉁䅁䅁兂䅁䅁䅁䉙扙兑杷允䅁䅁䅑䅁䑁䅁䅷䅁䭁䉁䱳䅁䭁䉁䅅䅁䭁䡁䕁䅁䉁䅁䅁允䅁䅁䄴䅆䅁䑁䅉䅍硁䑁䅍免睁䑁䅁䅍睁䅁䅁䍄䉁䅁䅁䅂䅁䅁䅍䅄䅁䅁䅯朱䅳䅁䅯睡䅑䅁䅯兦䅑䅁䅅䅁䉁䅁䅁兂歃䑣䬰㘱材睶杷允䅁䅁䅑䅁䑁䅁䅷䅁䭁䅁佁䅁䭁䝁䕳䅁䭁䡁䕫䅁䉁䅁䅁允䅁䅁䅕場啯歲桦樲䴸䅉䅅䅁䕁䅁䅁睁䵁䅁䅁权灄权䅁权剁䅁䅁权㝂䅂䅁允䅁䅁䅅䅁佁䉁䅑䅁硁䑁䅁李㕁䑁䅫兎睁䑁䅁䅍䅁䅁杷允䅁䅁䅑䅁䑁䅁䅷䅁䭁䙁临䅁䭁䝁䕳䅁䭁䥁䕑䅁䉁䅁䅁允䅁䅁䅕婪畤潅䅐橹䴸䅉䅅䅁䑁䅁䅁睁䵁䅁䅁权䵃䅄䅁权慁杂䅁允䅁䅁䅅䅁䭁䑁䝷䅁䵁䅉䅅䅁䕁䅁䅁睁䵁䅁䅁权㝄睃䅁权剁䅁䅁权䑃䅂䅁允䅁䅁䅅䅁佁䉁䅉䅁㑁䑁䅍免硁䑁䅙杍ぁ䑁䅅䅁䵁䅉䅅䅁䕁䅁䅁睁䵁䅁䅁权穂兄䅁权剁䅁䅁权㡂䅂䅁允䅁䅁䅅䅁佁䉁䅉䅁穁䑁䅍兎㍁䑁䅍李睁䑁䅧䅁䵁䅉䅅䅁䕁䅁䅁睁䵁䅁䅁权䑁睃䅁权牂䅂䅁权䕃䅂䅁允䅁䅁䅅䅁䙁䅁䅁䅁䅁䅁䅁䍄䉁䅁䅁䅂䅁䅁䅍䅄䅁䅁䅯杴䄰䅁䅯睡䅑䅁䅯睧䅑䅁䅅䅁䉁䅁䅁兂祄欰椱䙅䩪睐杷允䅁䅁䅍䅁䑁䅁䅷䅁䭁䍁久䅁䭁䉁䜴䅁䉁䅁䅁允䅁䅁䅯杖䅙䅁杷允䅁䅁䅍䅁䑁䅁䅷䅁䭁偁䱉䅁䭁䉁䝧䅁䉁䅁䅁允䅁䅁䅯䅦䅙䅁杷允䅁䅁䅍䅁䑁䅁䅷䅁䭁乁乳䅁䭁䉁䜴䅁䉁䅁䅁允䅁䅁䅯兂䅧䅁杷允䅁䅁䅑䅁䑁䅁䅷䅁䭁䝁䱁䅁䭁䉁䅅䅁䭁䡁䕉䅁䉁䅁䅁允䅁䅁䄴杅䅁䑁䅕睎㍁䑁䅫䅏睁䑁䅁䅍䅁䅁杷允䅁䅁䅑䅁䑁䅁䅷䅁䭁䑁乑䅁䭁䅁䅑䅁䭁䡁䕳䅁䉁䅁䅁允䅁䅁䅕䅁䅁䵁䡨䕁䵅䅉䅅䅁䕁䅁䅁睁䵁䅁䅁权䩃兄䅁权晁杂䅁权杁杂䅁允䅁䅁䅅䅁䭁䕁䝷䅁䵁䅉䅅䅁䑁䅁䅁睁䵁䅁䅁权婃睃䅁权敁杂䅁允䅁䅁䅅䅁䭁䝁䡯䅁䵁䅉䅅䅁䑁䅁䅁睁䵁䅁䅁权潃睃䅁权歁杂䅁允䅁䅁䅅䅁䭁䉁䕁䅁䵁䅉䅅䅁䑁䅁䅁睁䵁䅁䅁权歁兄䅁权奁杂䅁允䅁䅁䅅䅁䭁䉁䝫䅁䵁䅉䅅䅁䕁䅁䅁睁䵁䅁䅁权䙄睃䅁权牂䅂䅁权䕃䅂䅁允䅁䅁䅅䅁䙁佁剸䉵䘶㤶⽇䍄䉁䅁䅁䅂䅁䅁䅍䅄䅁䅁䅯儳䅳䅁䅯睡䅑䅁䅯兢䅑䅁䅅䅁䉁䅁䅁权䡂䅁䅁䍄䉁䅁䅁睁䅁䅁䅍䅄䅁䅁䅯睸䄰䅁䅯杈䅙䅁䅅䅁䉁䅁䅁权啂杂䅁䍄䉁䅁䅁䅂䅁䅁䅍䅄䅁䅁䅯杫䅳䅁䅯䅂䅁䅁䅯杦䅑䅁䅅䅁䉁䅁䅁兂䅁䅁䅁䅮礴兑杷允䅁䅁䅍䅁䑁䅁䅷䅁䭁䭁䰴䅁䭁䉁䝯䅁䉁䅁䅁允䅁䅁䅯杴䅙䅁杷允䅁䅁䅑䅁䑁䅁䅷䅁䭁䱁䱣䅁䭁䉁䅅䅁䭁䡁䕁䅁䉁䅁䅁允䅁䅁䄴䅆䅁䑁䅅兎㉁䑁䅣䅍睁䑁䅁䅍睁䅁䅁䍄䉁䅁䅁䅂䅁䅁䅍䅄䅁䅁䅯睁䅳䅁䅯䅂䅁䅁䅯內䅑䅁䅅䅁䉁䅁䅁兂䅁䅁䅁䕧具兑杷允䅁䅁䅑䅁䑁䅁䅷䅁䭁䍁乕䅁䭁䉁䜸䅁䭁䍁䝁䅁䉁䅁䅁允䅁䅁䅯䅔䅙䅁杷允䅁䅁䅑䅁䑁䅁䅷䅁䭁䉁估䅁䭁䉁䅅䅁䭁䡁䕧䅁䉁䅁䅁允䅁䅁䄴杅䅁䑁䅉兎ㅁ䑁䅕䅍睁䑁䅁䅍䅁䅁杷允䅁䅁䅍䅁䑁䅁䅷䅁䭁偁䰸䅁䭁䍁䝑䅁䉁䅁䅁允䅁䅁䅯䅯䅧䅁杷允䅁䅁䅑䅁䑁䅁䅷䅁䭁䉁䱁䅁䭁䝁䕳䅁䭁䡁䕁䅁䉁䅁䅁允䅁䅁䅕㑈牘払敧ぃ䵁䅉䅅䅁䕁䅁䅁睁䵁䅁䅁权啂睃䅁权牂䅂䅁权㕂䅂䅁允䅁䅁䅅䅁䙁䱁䩰䅄牉㙨⽙䍄䉁䅁䅁睁䅁䅁䅍䅄䅁䅁䅯朸䅳䅁䅯杈䅙䅁䅅䅁䉁䅁䅁权敂䅃䅁䍄䉁䅁䅁䅂䅁䅁䅍䅄䅁䅁䅯䅸䅳䅁䅯睡䅑䅁䅯䅤䅑䅁䅅䅁䉁䅁䅁兂䅁䅁䅁䅁潄睐杷允䅁䅁䅑䅁䑁䅁䅷䅁䭁䑁䴸䅁䭁䝁䕳䅁䭁䝁䔰䅁䉁䅁䅁允䅁䅁䅕䑚晶㑔堳獉䵁䅉䅅䅁䕁䅁䅁睁䵁䅁䅁权䝂䅄䅁权牂䅂䅁权祂䅂䅁允䅁䅁䅅䅁䙁䡁啳歲桦略⽷䍄䉁䅁䅁䅂䅁䅁䅍䅄䅁䅁䅯杍䄰䅁䅯睡䅑䅁䅯兢䅑䅁䅅䅁䉁䅁䅁兂十㡧䭄捯剕䅑杷允䅁䅁䅍䅁䑁䅁䅷䅁䭁䉁䵙䅁䭁䍁䝑䅁䉁䅁䅁允䅁䅁䅯儯䄰䅁杷允䅁䅁䅑䅁䑁䅁䅷䅁䭁䩁䰸䅁䭁䉁䅅䅁䭁䡁䔴䅁䉁䅁䅁允䅁䅁䄴杅䅁䑁䅍䅍㍁䑁䅅䅍睁䑁䅁䅍䅁䅁杷允䅁䅁䅑䅁䑁䅁䅷䅁䭁偁䱑䅁䭁䅁䅑䅁䭁䡁䕳䅁䉁䅁䅁允䅁䅁䅕䅁䅁䡁䩉か䵅䅉䅅䅁䕁䅁䅁睁䵁䅁䅁权㡄睃䅁权牂䅂䅁权䅃䅂䅁允䅁䅁䅅䅁䙁䝁浚浚浚瑚⽙䍄䉁䅁䅁䅂䅁䅁䅍䅄䅁䅁䅯睊䅷䅁䅯睡䅑䅁䅯內䅑䅁䅅䅁䉁䅁䅁兂捃䍸睃浣䉪睐杷允䅁䅁䅑䅁䑁䅁䅷䅁䭁䍁乧䅁䭁䝁䕳䅁䭁䥁䕍䅁䉁䅁䅁允䅁䅁䅕呣䬰㘱睎吵䴸䅉䅅䅁䑁䅁䅁睁䵁䅁䅁权歁兄䅁权慁杂䅁允䅁䅁䅅䅁䭁䉁䝳䅁䵁䅉䅅䅁䑁䅁䅁睁䵁䅁䅁权湁睃䅁权敁杂䅁允䅁䅁䅅䅁䭁佁䜰䅁䵁䅉䅅䅁䑁䅁䅁睁䵁䅁䅁权塂兄䅁权慁杂䅁允䅁䅁䅅䅁䭁䱁䝙䅁䵁䅉䅅䅁䕁䅁䅁睁䵁䅁䅁权䝁睃䅁权剁䅁䅁权㑂䅂䅁允䅁䅁䅅䅁佁䉁䅉䅁穁䑁䅅杍㉁䑁䅣䅍睁䑁䅁䅁䵁䅉䅅䅁䕁䅁䅁睁䵁䅁䅁权剂䅄䅁权䕁䅁䅁权⭂䅂䅁允䅁䅁䅅䅁䭁䕁䅣䅁䵁䅉䅅䅁䕁䅁䅁睁䵁䅁䅁权ㅁ兄䅁权䕁䅁䅁权⽂䅂䅁允䅁䅁䅅䅁䙁䅁䅁䅁奁杸䉆䍄䉁䅁䅁䅂䅁䅁䅍䅄䅁䅁䅯睯䅷䅁䅯充䅁䅁䅯全䅑䅁䅅䅁䉁䅁䅁杄十䅁䅁睎㑁䑁䅣䅍㑁䑁䅧䅍睁䅁䅁䍄䉁䅁䅁䅂䅁䅁䅍䅄䅁䅁䅯朴䄰䅁䅯睡䅑䅁䅯䅧䅑䅁䅅䅁䉁䅁䅁兂浂浚浚浚㙢睶杷允䅁䅁䅍䅁䑁䅁䅷䅁䭁䑁䱕䅁䭁䍁䝙䅁䉁䅁䅁允䅁䅁䄴䅄䅁䑁䅫杍畁䑁䅉杍䅁䅁杷允䅁䅁䅑䅁䑁䅁䅷䅁䭁䭁䱁䅁䭁䅁䅑䅁䭁䡁䕣䅁䉁䅁䅁允䅁䅁䅕䅁䅁佁䉂〫䵁䅉䅅䅁䕁䅁䅁睁䵁䅁䅁权佂兄䅁权剁䅁䅁权⭂䅂䅁允䅁䅁䅅䅁佁䉁䅉䅁㑁䑁䅕李硁䑁䅫䅍睁䑁䅁䅁䵁䅉䅅䅁䕁䅁䅁睁䵁䅁䅁权䕂杄䅁权晁杂䅁权杁杂䅁允䅁䅁䅅䅁䭁䩁䝙䅁䵁䅉䅅䅁䕁䅁䅁睁䵁䅁䅁权療睃䅁权牂䅂䅁权㡂䅂䅁允䅁䅁䅅䅁䙁佁剸䉵䘶⬶⽫䍄䉁䅁䅁䅂䅁䅁䅍䅄䅁䅁䅯䅹䅳䅁䅯睈䅙䅁䅯䅉䅙䅁䅅䅁䉁䅁䅁权い杂䅁䍄䉁䅁䅁䅂䅁䅁䅍䅄䅁䅁䅯杷䅳䅁䅯充䅁䅁䅯䅨䅑䅁䅅䅁䉁䅁䅁杄十䅁䅁䅎㑁䑁䅣䅍穁䑁䅁䅍睁䅁䅁䍄䉁䅁䅁䅂䅁䅁䅍䅄䅁䅁䅯杆䄴䅁䅯睈䅙䅁䅯䅉䅙䅁䅅䅁䉁䅁䅁权允䅂䅁䍄䉁䅁䅁睁䅁䅁䅍䅄䅁䅁䅯克䅳䅁䅯杈䅙䅁䅅䅁䉁䅁䅁权流元䅁䍄䉁䅁䅁䅂䅁䅁䅍䅄䅁䅁䅯䅉䅳䅁䅯䅂䅁䅁䅯睇䄸䅁䅅䅁䉁䅁䅁兂䅁䅁䅁䍧䜴兑杷允䅁䅁䅍䅁䑁䅁䅷䅁䭁偁䭣䅁䭁䉁䜴䅁䉁䅁䅁允䅁䅁䅯䅎䅙䅁杷允䅁䅁䅑䅁䑁䅁䅷䅁䭁䥁䱷䅁䭁䅁䅑䅁䭁䝁䔸䅁䉁䅁䅁允䅁䅁䅕䅁䅁䭁橁䔷䵁䅉䅅䅁䕁䅁䅁睁䵁䅁䅁权剁䅄䅁权剁䅁䅁权⭂䅂䅁允䅁䅁䅅䅁佁䉁䅑䅁硁䑁䅁杍ㅁ䑁䅁杍睁䑁䅁䅍䅁䅁杷允䅁䅁䅑䅁䑁䅁䅷䅁䭁䍁䱷䅁䭁䅁䅑䅁䭁䝁䔸䅁䉁䅁䅁允䅁䅁䅕䅁䅁䑁海歏䵅䅉䅅䅁䕁䅁䅁睁䵁䅁䅁权ㅄ睃䅁权牂䅂䅁权療䅂䅁允䅁䅁䅅䅁䙁䥁牘払敧敨⽍䍄䉁䅁䅁䅂䅁䅁䅍䅄䅁䅁䅯杣䄰䅁䅯䅂䅁䅁䅯睇䄸䅁䅅䅁䉁䅁䅁兂䅁䅁䅁䍧汑兑杷允䅁䅁䅑䅁䑁䅁䅷䅁䭁䵁䱫䅁䭁䝁䕳䅁䭁䡁䕍䅁䉁䅁䅁允䅁䅁䅕䉵䘶ㄶ㑇牲䴸䅉䅅䅁䕁䅁䅁睁䵁䅁䅁权䡁䅄䅁权牂䅂䅁权䕃䅂䅁允䅁䅁䅅䅁䙁䡁焹䡶呓䵇⽑䍄䉁䅁䅁䅂䅁䅁䅍䅄䅁䅁䅯䅧䅷䅁䅯䅂䅁䅁䅯兤䅑䅁䅅䅁䉁䅁䅁兂䅁䅁䅁䨯匴兑杷允䅁䅁䅍䅁䑁䅁䅷䅁䭁䥁䵑䅁䭁䉁䝧䅁䉁䅁䅁允䅁䅁䅯杓䅙䅁杷允䅁䅁䅑䅁䑁䅁䅷䅁䭁䕁乷䅁䭁䅁䅑䅁䭁䡁䕑䅁䉁䅁䅁允䅁䅁䅕䅁䅁䱁啁〹䵁䅉䅅䅁䕁䅁䅁睁䵁䅁䅁权楂䅄䅁权牂䅂䅁权㝂䅂䅁允䅁䅁䅅䅁䙁䅁獩䙈歰⽏⼫䍄䉁䅁䅁䅂䅁䅁䅍䅄䅁䅁䅯䅬䄰䅁䅯睡䅑䅁䅯杦䅑䅁䅅䅁䉁䅁䅁兂啁歲桦桥䍑䅑杷允䅁䅁䅍䅁䑁䅁䅷䅁䭁䙁䵧䅁䭁䉁䜴䅁䉁䅁䅁允䅁䅁䅯䅲䅙䅁杷允䅁䅁䅑䅁䑁䅁䅷䅁䭁䝁䵉䅁䭁䅁䅑䅁䭁䝁䔰䅁䉁䅁䅁允䅁䅁䅕䅁䅁䩁㕺䕊䵅䅉䅅䅁䕁䅁䅁睁䵁䅁䅁权ㅂ兄䅁权牂䅂䅁权䙃䅂䅁允䅁䅁䅅䅁䙁䵁ㅐ䙋偹畷⽕䍄䉁䅁䅁睁䅁䅁䅍䅄䅁䅁䅯睡䅳䅁䅯杊䅙䅁䅅䅁䉁䅁䅁杄䭁䅁䅁李ぁ䍁䄴兏䅁䅁杷允䅁䅁䅑䅁䑁䅁䅷䅁䭁䡁䵉䅁䭁䅁䅑䅁䭁䝁䔰䅁䉁䅁䅁允䅁䅁䅕䅁䅁䑁祢ぉ䵅䅉䅅䅁䕁䅁䅁睁䵁䅁䅁权ぃ䅄䅁权牂䅂䅁权療䅂䅁允䅁䅁䅅䅁䙁乁橥䑣䬰⬱⽳䍄䉁䅁䅁䅂䅁䅁䅍䅄䅁䅁䅯杴䄰䅁䅯䅂䅁䅁䅯杣䅑䅁䅅䅁䉁䅁䅁兂䅁䅁䅁䌶䉯兑杷允䅁䅁䅍䅁䑁䅁䅷䅁䭁䩁䱯䅁䭁䉁䜴䅁䉁䅁䅁允䅁䅁䅯睔䅙䅁杷允䅁䅁䅑䅁䑁䅁䅷䅁䭁䉁义䅁䭁䅁䅑䅁䭁䉁偳䅁䉁䅁䅁允䅁䅁䅕䅁䅁䍁硧が䵅䅉䅅䅁䑁䅁䅁睁䵁䅁䅁权灂䅄䅁权歁杂䅁允䅁䅁䅅䅁䭁乁乧䅁䵁䅉䅅䅁䕁䅁䅁睁䵁䅁䅁权流睃䅁权剁䅁䅁权穂䅂䅁允䅁䅁䅅䅁佁䉁䅉䅁ㅁ䑁䅧䅏睁䑁䅉䅍睁䑁䅁䅁䵁䅉䅅䅁䕁䅁䅁睁䵁䅁䅁权穁兄䅁权牂䅂䅁权䉃䅂䅁允䅁䅁䅅䅁䙁偁⭰牡へ㥫⽁䍄䉁䅁䅁䅂䅁䅁䅍䅄䅁䅁䅯元䅳䅁䅯睈䅙䅁䅯䅉䅙䅁䅅䅁䉁䅁䅁权㍁睂䅁䍄䉁䅁䅁䅂䅁䅁䅍䅄䅁䅁䅯䅸䅳䅁䅯充䅁䅁䅯睦䅑䅁䅅䅁䉁䅁䅁杄十䅁䅁兎㉁䑁䅣李硁䑁䅁䅍睁䅁䅁䍄䉁䅁䅁䅂䅁䅁䅍䅄䅁䅁䅯杅䄰䅁䅯䅂䅁䅁䅯䅤䅑䅁䅅䅁䉁䅁䅁兂䅁䅁䅁䙙稸兑杷允䅁䅁䅑䅁䑁䅁䅷䅁䭁䥁䰸䅁䭁䝁䕳䅁䭁䡁䕳䅁䉁䅁䅁允䅁䅁䅕䬸䝦穓䩥呷䴸䅉䅅䅁䕁䅁䅁睁䵁䅁䅁权䙁䅄䅁权剁䅁䅁权穂䅂䅁允䅁䅁䅅䅁佁䉁䅑䅁硁䑁䅉李祁䑁䅣䅏硁䑁䅙䅍䅁䅁杷允䅁䅁䅑䅁䑁䅁䅷䅁䭁䭁䰴䅁䭁䉁䅅䅁䭁䉁偳䅁䉁䅁䅁允䅁䅁䄴䅆䅁䑁䅍䅍㍁䑁䅁䅍睁䑁䅁䅍睁䅁䅁䍄䉁䅁䅁䅂䅁䅁䅍䅄䅁䅁䅯眯䅷䅁䅯睡䅑䅁䅯睇䄸䅁䅅䅁䉁䅁䅁兂灁䥘䌯匹獪睶杷允䅁䅁䅑䅁䑁䅁䅷䅁䭁䅁义䅁䭁䅁䅑䅁䭁䡁䕁䅁䉁䅁䅁允䅁䅁䅕䅁䅁䙁杧䕎䵅䅉䅅䅁䕁䅁䅁睁䵁䅁䅁权䕂杄䅁权剁䅁䅁权㉂䅂䅁允䅁䅁䅅䅁佁䉁䅉䅁㕁䑁䅧兎穁䑁䅑䅍睁䑁䅁䅁䵁䅉䅅䅁䕁䅁䅁睁䵁䅁䅁权杂睃䅁权剁䅁䅁权㕂䅂䅁允䅁䅁䅅䅁佁䉁䅉䅁ㅁ䑁䅑李ㅁ䑁䅧䅍睁䑁䅁䅁䵁䅉䅅䅁䕁䅁䅁睁䵁䅁䅁权䉁兄䅁权牂䅂䅁权⽂䅂䅁允䅁䅁䅅䅁䙁佁浫免獩䭈⽱䍄䉁䅁䅁睁䅁䅁䅍䅄䅁䅁䅯杊䄰䅁䅯杊䅙䅁䅅䅁䉁䅁䅁杄佁䅁䅁免睁䑁䅙杌ぁ䑁䅣䅁䵁䅉䅅䅁䕁䅁䅁睁䵁䅁䅁权㉄䅄䅁权牂䅂䅁权䙃䅂䅁允䅁䅁䅅䅁䙁䑁䬰㘱睎敐⽯䍄䉁䅁䅁䅂䅁䅁䅍䅄䅁䅁䅯杆䄰䅁䅯充䅁䅁䅯睧䅑䅁䅅䅁䉁䅁䅁杄十䅁䅁䅎睁䑁䅁睎㉁䑁䅁䅍睁䅁䅁䍄䉁䅁䅁睁䅁䅁䅍䅄䅁䅁䅯兯䅳䅁䅯杇䅙䅁䅅䅁䉁䅁䅁权婂杂䅁䍄䉁䅁䅁䅂䅁䅁䅍䅄䅁䅁䅯䅃䅳䅁䅯充䅁䅁䅯䅥䅑䅁䅅䅁䉁䅁䅁杄十䅁䅁兏ㅁ䑁䅁李㉁䑁䅁䅍睁䅁䅁䍄䉁䅁䅁䅂䅁䅁䅍䅄䅁䅁䅯杆䄰䅁䅯䅂䅁䅁䅯䅥䅑䅁䅅䅁䉁䅁䅁兂䅁䅁䅁偙湈䅑杷允䅁䅁䅍䅁䑁䅁䅷䅁䭁䭁䵑䅁䭁䍁䝙䅁䉁䅁䅁允䅁䅁䄴䅄䅁䑁䅧免畁䑁䅧兎䅁䅁杷允䅁䅁䅑䅁䑁䅁䅷䅁䭁䙁䰰䅁䭁䝁䕳䅁䭁䡁䕁䅁䉁䅁䅁允䅁䅁䅕䡰㥁瑃橥䱷䴸䅉䅅䅁䕁䅁䅁睁䵁䅁䅁权桁䅄䅁权牂䅂䅁权䅃䅂䅁允䅁䅁䅅䅁䙁䙁歰㥏倹慪⽥䍄䉁䅁䅁睁䅁䅁䅍䅄䅁䅁䅯眫䅳䅁䅯杊䅙䅁䅅䅁䉁䅁䅁杄佁䅁䅁免睁䑁䅧杌硁䑁䅙䅁䵁䅉䅅䅁䕁䅁䅁睁䵁䅁䅁权䕁睃䅁权䕁䅁䅁权䙃䅂䅁允䅁䅁䅅䅁䙁䅁䅁䅁䅃児䉎䍄䉁䅁䅁䅂䅁䅁䅍䅄䅁䅁䅯睬䄰䅁䅯充䅁䅁䅯睦䅑䅁䅅䅁䉁䅁䅁杄啁䅁䅁杍㍁䑁䅕李㕁䑁䅍䅍睁䑁䅁䅁䵁䅉䅅䅁䑁䅁䅁睁䵁䅁䅁权歁兄䅁权敁杂䅁允䅁䅁䅅䅁䭁䑁䝉䅁䵁䅉䅅䅁䕁䅁䅁睁䵁䅁䅁权坃睃䅁权牂䅂䅁权䉃䅂䅁允䅁䅁䅅䅁䙁䕁䱓佢㝦敱⽫䍄䉁䅁䅁䅂䅁䅁䅍䅄䅁䅁䅯儳䅷䅁䅯睡䅑䅁䅯睦䅑䅁䅅䅁䉁䅁䅁兂硂児塲㍯摄睐杷允䅁䅁䅍䅁䑁䅁䅷䅁䭁䕁䵷䅁䭁䉁䜴䅁䉁䅁䅁允䅁䅁䅯䅎䅙䅁杷允䅁䅁䅑䅁䑁䅁䅷䅁䭁䵁䵫䅁䭁䉁䅅䅁䭁䡁䕁䅁䉁䅁䅁允䅁䅁䄴杅䅁䑁䅍杍㑁䑁䅕䅎ㅁ䑁䅍䅎䅁䅁杷允䅁䅁䅑䅁䑁䅁䅷䅁䭁䅁䱉䅁䭁䝁䕳䅁䭁䥁䕑䅁䉁䅁䅁允䅁䅁䅕浔光䑗ね䐶䴸䅉䅅䅁䕁䅁䅁睁䵁䅁䅁权祂兄䅁权牂䅂䅁权瑂䅂䅁允䅁䅁䅅䅁䙁乁欰潂噇睑䅘䍄䉁䅁䅁䅂䅁䅁䅍䅄䅁䅁䅯䄸䅯䅁䅯睡䅑䅁䅯杧䅑䅁䅅䅁䉁䅁䅁兂⭃确癯匳楔睶杷允䅁䅁䅑䅁䑁䅁䅷䅁䭁䙁䱣䅁䭁䉁䜸䅁䭁䍁䝁䅁䉁䅁䅁允䅁䅁䅯兮䄰䅁杷允䅁䅁䅑䅁䑁䅁䅷䅁䭁偁䴸䅁䭁䝁䕳䅁䭁䡁䕳䅁䉁䅁䅁允䅁䅁䅕倹唳佥浫戹䴸䅉䅅䅁䕁䅁䅁睁䵁䅁䅁权ㅁ兄䅁权牂䅂䅁权㉂䅂䅁允䅁䅁䅅䅁䙁佁剸䉵䘶㤶⽅䍄䉁䅁䅁䅂䅁䅁䅍䅄䅁䅁䅯杏䄰䅁䅯睡䅑䅁䅯督䅑䅁䅅䅁䉁䅁䅁兂祄欰椱䙅䩪睐杷允䅁䅁䅑䅁䑁䅁䅷䅁䭁乁䵉䅁䭁䝁䕳䅁䭁䥁䕁䅁䉁䅁䅁允䅁䅁䅕場啯歲桦樯䴸䅉䅅䅁䑁䅁䅁睁䵁䅁䅁权乂䅄䅁权敁杂䅁允䅁䅁䅅䅁䭁䭁䡫䅁䵁䅉䅅䅁䕁䅁䅁睁䵁䅁䅁权权睃䅁权牂䅂䅁权㍂䅂䅁允䅁䅁䅅䅁䙁䍁扐堫焵偶⽙䍄䉁䅁䅁䅂䅁䅁䅍䅄䅁䅁䅯朱䅷䅁䅯睡䅑䅁䅯內䅑䅁䅅䅁䉁䅁䅁兂橄婰䕶䱉䍄睶杷允䅁䅁䅍䅁䑁䅁䅷䅁䭁佁䵕䅁䭁䍁䝙䅁䉁䅁䅁允䅁䅁䄴杄䅁䑁䅅䅍ㅁ䍁䄴睎ぁ䅁䅁䍄䉁䅁䅁䅂䅁䅁䅍䅄䅁䅁䅯䅌䅷䅁䅯睡䅑䅁䅯杤䅑䅁䅅䅁䉁䅁䅁兂㝂䭆䠵場獲睐杷允䅁䅁䅑䅁䑁䅁䅷䅁䭁䍁乑䅁䭁䉁䜸䅁䭁䍁䝁䅁䉁䅁䅁允䅁䅁䅯睊䄰䅁杷允䅁䅁䅍䅁䑁䅁䅷䅁䭁䍁乫䅁䭁䉁䜴䅁䉁䅁䅁允䅁䅁䅯杂䅯䅁杷允䅁䅁䅑䅁䑁䅁䅷䅁䭁䡁䱳䅁䭁䉁䅅䅁䭁䥁䕕䅁䉁䅁䅁允䅁䅁䄴杅䅁䑁䅕兏㉁䑁䅁䅍睁䑁䅁䅍䅁䅁杷允䅁䅁䅍䅁䑁䅁䅷䅁䭁䍁余䅁䭁䍁䝙䅁䉁䅁䅁允䅁䅁䄴杄䅁䑁䅅䅍㉁䍁䄴杍ぁ䅁䅁䍄䉁䅁䅁䅂䅁䅁䅍䅄䅁䅁䅯兌䅳䅁䅯睡䅑䅁䅯睧䅑䅁䅅䅁䉁䅁䅁兂䵂㑎䉬余睘睐杷允䅁䅁䅑䅁䑁䅁䅷䅁䭁䍁䵷䅁䭁䝁䕳䅁䭁䥁䕁䅁䉁䅁䅁允䅁䅁䅕㑈牘払敧吷䴸䅉䅅䅁䑁䅁䅁睁䵁䅁䅁权汃睃䅁权捁杂䅁允䅁䅁䅅䅁䭁䙁䜰䅁䵁䅉䅅䅁䑁䅁䅁睁䵁䅁䅁权穁睃䅁权流杂䅁允䅁䅁䅅䅁佁䅁䄴䅁硁䑁䅁䅎畁䑁䅧䅏䅁䅁杷允䅁䅁䅍䅁䑁䅁䅷䅁䭁䍁乷䅁䭁䉁䝷䅁䉁䅁䅁允䅁䅁䅯兑䅙䅁杷允䅁䅁䅑䅁䑁䅁䅷䅁䭁䉁余䅁䭁䝁䕳䅁䭁䡁䕕䅁䉁䅁䅁允䅁䅁䅯睒䅁䅁杷允䅁䅁䅍䅁䑁䅁䅷䅁䭁䍁久䅁䭁䉁䝯䅁䉁䅁䅁允䅁䅁䅯兗䅙䅁杷允䅁䅁䅑䅁䑁䅁䅷䅁䭁䉁䱍䅁䭁䅁䅑䅁䭁䥁䕍䅁䉁䅁䅁允䅁䅁䅕䅁䅁䭁䩙啊䵅䅉䅅䅁䕁䅁䅁睁䵁䅁䅁权千杄䅁权剁䅁䅁权睂䅂䅁允䅁䅁䅅䅁佁䉁䅉䅁㍁䑁䅉杍㕁䑁䅅免穁䑁䅑䅁䵁䅉䅅䅁䕁䅁䅁睁䵁䅁䅁权㍄䅄䅁权牂䅂䅁权硂䅂䅁允䅁䅁䅅䅁䙁䕁杊搵楁㜲⽫䍄䉁䅁䅁䅂䅁䅁䅍䅄䅁䅁䅯睘䅷䅁䅯睡䅑䅁䅯杦䅑䅁䅅䅁䉁䅁䅁兂獃䙈歰㥏砯睐杷允䅁䅁䅑䅁䑁䅁䅷䅁䭁䥁乯䅁䭁䝁䕳䅁䭁䉁偳䅁䉁䅁䅁允䅁䅁䅕匰扌堫焵商䵁䅉䅅䅁䑁䅁䅁睁䵁䅁䅁权婁睃䅁权敁杂䅁允䅁䅁䅅䅁䭁佁䝙䅁䵁䅉䅅䅁䕁䅁䅁睁䵁䅁䅁权㍃䅄䅁权䕁䅁䅁权療䅂䅁允䅁䅁䅅䅁䙁䅁䅁䅁䅂昷䅬䍄䉁䅁䅁睁䅁䅁䅍䅄䅁䅁䅯其䅳䅁䅯䅇䅙䅁䅅䅁䉁䅁䅁权㡂杂䅁䍄䉁䅁䅁䅂䅁䅁䅍䅄䅁䅁䅯儳䅳䅁䅯睈䅙䅁䅯䅉䅙䅁䅅䅁䉁䅁䅁权乂杄䅁䍄䉁䅁䅁䅂䅁䅁䅍䅄䅁䅁䅯杸䅷䅁䅯充䅁䅁䅯睦䅑䅁䅅䅁䉁䅁䅁杄十䅁䅁兎㑁䑁䅕䅎睁䑁䅁䅍睁䅁䅁䍄䉁䅁䅁睁䅁䅁䅍䅄䅁䅁䅯睑䄴䅁䅯杊䅙䅁䅅䅁䉁䅁䅁杄䵁䅁䅁兏ぁ䍁䄴免ㅁ䅁䅁䍄䉁䅁䅁䅂䅁䅁䅍䅄䅁䅁䅯䅘䅳䅁䅯睡䅑䅁䅯䅥䅑䅁䅅䅁䉁䅁䅁兂橄婰䕶䱉䑁䅑杷允䅁䅁䅑䅁䑁䅁䅷䅁䭁䵁䱯䅁䭁䅁䅑䅁䭁䡁䕳䅁䉁䅁䅁允䅁䅁䅕䅁䅁䍁㑄䕆䵅䅉䅅䅁䕁䅁䅁睁䵁䅁䅁权千兄䅁权牂䅂䅁权㑂䅂䅁允䅁䅁䅅䅁䙁䑁䩥坑汄䴰⽉䍄䉁䅁䅁睁䅁䅁䅍䅄䅁䅁䅯兆䅷䅁䅯杈䅙䅁䅅䅁䉁䅁䅁权歂睂䅁䍄䉁䅁䅁䅂䅁䅁䅍䅄䅁䅁䅯䄰䅳䅁䅯充䅁䅁䅯来䅑䅁䅅䅁䉁䅁䅁杄十䅁䅁䅎㉁䑁䅫李ㅁ䑁䅁䅍睁䅁䅁䍄䉁䅁䅁睁䅁䅁䅍䅄䅁䅁䅯兯䅳䅁䅯䅇䅙䅁䅅䅁䉁䅁䅁权㡂杂䅁䍄䉁䅁䅁䅂䅁䅁䅍䅄䅁䅁䅯䅮䅳䅁䅯䅂䅁䅁䅯睥䅑䅁䅅䅁䉁䅁䅁兂䅁䅁䅁䱭晳兑杷允䅁䅁䅑䅁䑁䅁䅷䅁䭁佁䬰䅁䭁䝁䕳䅁䭁䥁䕅䅁䉁䅁䅁允䅁䅁䅕㘴扗䍸睃牳䴸䅉䅅䅁䕁䅁䅁睁䵁䅁䅁权湄䅄䅁权剁䅁䅁权㕂䅂䅁允䅁䅁䅅䅁佁䉁䅑䅁硁䑁䅅䅎ㅁ䑁䅙兎睁䑁䅁䅍䅁䅁杷允䅁䅁䅑䅁䑁䅁䅷䅁䭁䭁乫䅁䭁䉁䅅䅁䭁䝁䔰䅁䉁䅁䅁允䅁䅁䄴䅆䅁䑁䅅兎祁䑁䅉䅍睁䑁䅁䅍睁䅁䅁䍄䉁䅁䅁䅂䅁䅁䅍䅄䅁䅁䅯睢䅳䅁䅯睡䅑䅁䅯兦䅑䅁䅅䅁䉁䅁䅁兂穁積積積㍐睐杷允䅁䅁䅍䅁䑁䅁䅷䅁䭁偁䭧䅁䭁䉁䜴䅁䉁䅁䅁允䅁䅁䅯児䅣䅁杷允䅁䅁䅑䅁䑁䅁䅷䅁䭁䝁䰰䅁䭁䅁䅑䅁䭁䡁䕳䅁䉁䅁䅁允䅁䅁䅕䅁䅁䑁硃歄䵅䅉䅅䅁䕁䅁䅁睁䵁䅁䅁权㝂䅄䅁权牂䅂䅁权瑂䅂䅁允䅁䅁䅅䅁䙁䱁敧敨剴䵵⼴䍄䉁䅁䅁睁䅁䅁䅍䅄䅁䅁䅯睗䅷䅁䅯䅊䅙䅁䅅䅁䉁䅁䅁权祃兄䅁䍄䉁䅁䅁䅂䅁䅁䅍䅄䅁䅁䅯兵䅳䅁䅯䅂䅁䅁䅯睦䅑䅁䅅䅁䉁䅁䅁兂䅁䅁䅁偗摣兑杷允䅁䅁䅑䅁䑁䅁䅷䅁䭁䉁䵑䅁䭁䅁䅑䅁䭁䡁䕁䅁䉁䅁䅁允䅁䅁䅕䅁䅁偁䬵啉䵅䅉䅅䅁䕁䅁䅁睁䵁䅁䅁权㥄䅄䅁权牂䅂䅁权㥂䅂䅁允䅁䅁䅅䅁䙁䵁ㅐ䙋偹獷⽗䍄䉁䅁䅁䅂䅁䅁䅍䅄䅁䅁䅯䄯䅯䅁䅯睡䅑䅁䅯䅨䅑䅁䅅䅁䉁䅁䅁兂桄桥畓⭒慈睐杷允䅁䅁䅑䅁䑁䅁䅷䅁䭁䉁䵙䅁䭁䅁䅑䅁䭁䡁䔴䅁䉁䅁䅁允䅁䅁䅕䅁䅁䩁塓啎䵅䅉䅅䅁䕁䅁䅁睁䵁䅁䅁权穄睃䅁权牂䅂䅁权䍃䅂䅁允䅁䅁䅅䅁䙁䥁牘払敧摨⽳䍄䉁䅁䅁䅂䅁䅁䅍䅄䅁䅁䅯权䅷䅁䅯充䅁䅁䅯来䅑䅁䅅䅁䉁䅁䅁杄十䅁䅁杍ㅁ䑁䅁李㉁䑁䅅䅍㉁䅁䅁䍄䉁䅁䅁䅂䅁䅁䅍䅄䅁䅁䅯䄫䅷䅁䅯睡䅑䅁䅯睇䄸䅁䅅䅁䉁䅁䅁兂獄払敧敨㕶睐杷允䅁䅁䅑䅁䑁䅁䅷䅁䭁偁䰰䅁䭁䝁䕳䅁䭁䡁䔸䅁䉁䅁䅁允䅁䅁䅕匰扌堫焵䱶䴸䅉䅅䅁䑁䅁䅁睁䵁䅁䅁权⽂䅄䅁权捁杂䅁允䅁䅁䅅䅁䭁䡁䝣䅁䵁䅉䅅䅁䕁䅁䅁睁䵁䅁䅁权湁睃䅁权牂䅂䅁权䍃䅂䅁允䅁䅁䅅䅁䙁䕁䱓佢㝦扱⽅䍄䉁䅁䅁䅂䅁䅁䅍䅄䅁䅁䅯杪䅷䅁䅯睡䅑䅁䅯睥䅑䅁䅅䅁䉁䅁䅁兂桁䡳潊敫朳睐杷允䅁䅁䅑䅁䑁䅁䅷䅁䭁䑁䴰䅁䭁䝁䕳䅁䭁䥁䕍䅁䉁䅁䅁允䅁䅁䅯睒䅁䅁杷允䅁䅁䅑䅁䑁䅁䅷䅁䭁䩁临䅁䭁䅁䅑䅁䭁䡁䔴䅁䉁䅁䅁允䅁䅁䅕䅁䅁䍁穂う䵅䅉䅅䅁䑁䅁䅁睁䵁䅁䅁权啄䅄䅁权敁杂䅁允䅁䅁䅅䅁䭁䡁䝉䅁䵁䅉䅅䅁䕁䅁䅁睁䵁䅁䅁权潃䅄䅁权剁䅁䅁权㡂䅂䅁允䅁䅁䅅䅁佁䉁䅑䅁硁䑁䅕李ぁ䑁䅣免睁䑁䅁䅍䅁䅁杷允䅁䅁䅑䅁䑁䅁䅷䅁䭁䍁䱳䅁䭁䝁䕳䅁䭁䥁䕑䅁䉁䅁䅁允䅁䅁䅕積積積積稶䴸䅉䅅䅁䕁䅁䅁睁䵁䅁䅁权敃兄䅁权牂䅂䅁权祂䅂䅁允䅁䅁䅅䅁䙁䙁橔婰䕶䱉⽃䍄䉁䅁䅁䅂䅁䅁䅍䅄䅁䅁䅯党䅳䅁䅯䅂䅁䅁䅯䅥䅑䅁䅅䅁䉁䅁䅁兂䅁䅁䅁楮橣兑杷允䅁䅁䅑䅁䑁䅁䅷䅁䭁乁䵳䅁䭁䅁䅑䅁䭁䥁䕉䅁䉁䅁䅁允䅁䅁䅕䅁䅁䵁照歉䵅䅉䅅䅁䕁䅁䅁睁䵁䅁䅁权乃睃䅁权牂䅂䅁权硂䅂䅁允䅁䅁䅅䅁䙁䭁䠵場啯癲⽣䍄䉁䅁䅁䅂䅁䅁䅍䅄䅁䅁䅯䅺䄰䅁䅯睡䅑䅁䅯䅤䅑䅁䅅䅁䉁䅁䅁兂桁䡳潊敫唳睐杷允䅁䅁䅍䅁䑁䅁䅷䅁䭁䩁䱳䅁䭁䉁䝧䅁䉁䅁䅁允䅁䅁䅯杓䅙䅁杷允䅁䅁䅍䅁䑁䅁䅷䅁䭁䩁䱯䅁䭁䍁䝑䅁䉁䅁䅁允䅁䅁䅯杒䄰䅁杷允䅁䅁䅍䅁䑁䅁䅷䅁䭁䭁䱅䅁䭁䉁䝷䅁䉁䅁䅁允䅁䅁䅯朶䅙䅁杷允䅁䅁䅑䅁䑁䅁䅷䅁䭁䍁䱷䅁䭁䅁䅑䅁䭁䥁䕍䅁䉁䅁䅁允䅁䅁䅕䅁䅁䱁祏く䵅䅉䅅䅁䕁䅁䅁睁䵁䅁䅁权灁睃䅁权牂䅂䅁权䑃䅂䅁允䅁䅁䅅䅁䙁䅁塲㍯㥁癃⽣䍄䉁䅁䅁䅂䅁䅁䅍䅄䅁䅁䅯睚䄰䅁䅯充䅁䅁䅯杦䅑䅁䅅䅁䉁䅁䅁杄十䅁䅁兎㕁䑁䅕李㍁䑁䅅睍㕁䅁䅁䍄䉁䅁䅁睁䅁䅁䅍䅄䅁䅁䅯先䅷䅁䅯杈䅙䅁䅅䅁䉁䅁䅁权祁杂䅁䍄䉁䅁䅁䅂䅁䅁䅍䅄䅁䅁䅯䄯䅯䅁䅯睡䅑䅁䅯睤䅑䅁䅅䅁䉁䅁䅁兂卂䉵䘶ㄶ杈睐杷允䅁䅁䅍䅁䑁䅁䅷䅁䭁䕁丰䅁䭁䍁䝑䅁䉁䅁䅁允䅁䅁䅯䅱䅣䅁杷允䅁䅁䅑䅁䑁䅁䅷䅁䭁䡁䵧䅁䭁䅁䅑䅁䭁䡁䕁䅁䉁䅁䅁允䅁䅁䅕䅁䅁䝁剂歁䵅䅉䅅䅁䕁䅁䅁睁䵁䅁䅁权乁兄䅁权牂䅂䅁权あ䅂䅁允䅁䅁䅅䅁䙁䉁䘫ㄶ㑇畈⽫䍄䉁䅁䅁䅂䅁䅁䅍䅄䅁䅁䅯䅔䅅䅁䅯䅂䅁䅁䅯睦䅑䅁䅅䅁䉁䅁䅁兂䅁䅁䅁䑋祑兑杷允䅁䅁䅑䅁䑁䅁䅷䅁䭁䱁临䅁䭁䅁䅑䅁䭁䡁䕫䅁䉁䅁䅁允䅁䅁䅕䅁䅁䩁䱂唹䵁䅉䅅䅁䑁䅁䅁睁䵁䅁䅁权慃睃䅁权流杂䅁允䅁䅁䅅䅁佁䅁䅷䅁㕁䑁䅑杌硁䑁䅧䅁䵁䅉䅅䅁䕁䅁䅁睁䵁䅁䅁权䍁睃䅁权牂䅂䅁权療䅂䅁允䅁䅁䅅䅁䙁乁楅⼲⭬癡⽁䍄䉁䅁䅁䅂䅁䅁䅍䅄䅁䅁䅯䅌䄰䅁䅯充䅁䅁䅯內䅑䅁䅅䅁䉁䅁䅁杄允䅁䅁睎㕁䑁䅉兏睁䑁䅁䅍䅁䅁杷允䅁䅁䅍䅁䑁䅁䅷䅁䭁䭁䱉䅁䭁䍁䝑䅁䉁䅁䅁允䅁䅁䅯䅅䅑䅁杷允䅁䅁䅑䅁䑁䅁䅷䅁䭁䕁䱧䅁䭁䉁䜸䅁䭁䍁䝁䅁䉁䅁䅁允䅁䅁䅯杕䅫䅁杷允䅁䅁䅑䅁䑁䅁䅷䅁䭁䉁䱳䅁䭁䉁䅅䅁䭁䡁䕫䅁䉁䅁䅁允䅁䅁䄴䅆䅁䑁䅉䅍ㅁ䑁䅁免穁䑁䅁䅍睁䅁䅁䍄䉁䅁䅁䅂䅁䅁䅍䅄䅁䅁䅯東䅳䅁䅯睡䅑䅁䅯䅣䅑䅁䅅䅁䉁䅁䅁兂桁䡳潊敫欳睶杷允䅁䅁䅑䅁䑁䅁䅷䅁䭁䥁乍䅁䭁䅁䅑䅁䭁䥁䕅䅁䉁䅁䅁允䅁䅁䅕䅁䅁䅁桃ぁ䵅䅉䅅䅁䕁䅁䅁睁䵁䅁䅁权獃睃䅁权牂䅂䅁权⭂䅂䅁允䅁䅁䅅䅁䙁䙁㑋潈牘摕⽧䍄䉁䅁䅁䅂䅁䅁䅍䅄䅁䅁䅯睸䅳䅁䅯睡䅑䅁䅯兤䅑䅁䅅䅁䉁䅁䅁兂䵁楁䡵瑆煮睐杷允䅁䅁䅍䅁䑁䅁䅷䅁䭁䝁䱕䅁䭁䍁䝑䅁䉁䅁䅁允䅁䅁䅯免䄰䅁杷允䅁䅁䅑䅁䑁䅁䅷䅁䭁䕁䉷䅁䭁䅁䅑䅁䭁䥁䕉䅁䉁䅁䅁允䅁䅁䅕䅁䅁䍁䡂歎䵅䅉䅅䅁䕁䅁䅁睁䵁䅁䅁权獄权䅁权牂䅂䅁权瑂䅂䅁允䅁䅁䅅䅁䙁䑁ね䡹⭡㑮⽯䍄䉁䅁䅁䅂䅁䅁䅍䅄䅁䅁䅯全䅳䅁䅯睡䅑䅁䅯䅥䅑䅁䅅䅁䉁䅁䅁兂䭁㘱睎児塲睐杷允䅁䅁䅑䅁䑁䅁䅷䅁䭁䝁䰸䅁䭁䉁䅅䅁䭁䡁䕉䅁䉁䅁䅁允䅁䅁䄴杅䅁䑁䅉䅏ぁ䑁䅉睎睁䑁䅁䅍䅁䅁杷允䅁䅁䅑䅁䑁䅁䅷䅁䭁䑁䴸䅁䭁䅁䅑䅁䭁䡁䕑䅁䉁䅁䅁允䅁䅁䅕䅁䅁䙁扷歇䵅䅉䅅䅁䕁䅁䅁睁䵁䅁䅁权敂䅄䅁权牂䅂䅁权㙂䅂䅁允䅁䅁䅅䅁䙁䱁敧敨剴䩵⼶䍄䉁䅁䅁䅂䅁䅁䅍䅄䅁䅁䅯睰䅷䅁䅯䅂䅁䅁䅯兣䅑䅁䅅䅁䉁䅁䅁兂䅁䅁䅁佯煯兑杷允䅁䅁䅍䅁䑁䅁䅷䅁䭁䙁乙䅁䭁䉁䝷䅁䉁䅁䅁允䅁䅁䅯睅䅧䅁杷允䅁䅁䅑䅁䑁䅁䅷䅁䭁䅁䱅䅁䭁䝁䕳䅁䭁䡁䕉䅁䉁䅁䅁允䅁䅁䅕癱午坔光䐵䴸䅉䅅䅁䕁䅁䅁睁䵁䅁䅁权慂䅄䅁权牂䅂䅁权㕂䅂䅁允䅁䅁䅅䅁䙁䩁婱婭婭慭⽭䍄䉁䅁䅁睁䅁䅁䅍䅄䅁䅁䅯杍䄰䅁䅯䅊䅙䅁䅅䅁䉁䅁䅁权橄权䅁䍄䉁䅁䅁䅂䅁䅁䅍䅄䅁䅁䅯睢䅳䅁䅯䅂䅁䅁䅯睢䅑䅁䅅䅁䉁䅁䅁兂䅁䅁䅁兹督兑杷允䅁䅁䅑䅁䑁䅁䅷䅁䭁䵁䱳䅁䭁䅁䅑䅁䭁䡁䕫䅁䉁䅁䅁允䅁䅁䅕䅁䅁乁䍓啈䵅䅉䅅䅁䕁䅁䅁睁䵁䅁䅁权呂兄䅁权䕁䅁䅁权䑃䅂䅁允䅁䅁䅅䅁䙁䅁䅁䅁歄楕䉚䍄䉁䅁䅁䅂䅁䅁䅍䅄䅁䅁䅯兹䅳䅁䅯睡䅑䅁䅯来䅑䅁䅅䅁䉁䅁䅁兂㥁瑃橥䑣匳睶杷允䅁䅁䅑䅁䑁䅁䅷䅁䭁偁䵧䅁䭁䅁䅑䅁䭁䡁䔸䅁䉁䅁䅁允䅁䅁䅕䅁䅁䭁䡃あ䵅䅉䅅䅁䑁䅁䅁睁䵁䅁䅁权ㅁ兄䅁权奁杂䅁允䅁䅁䅅䅁䭁䉁䝫䅁䵁䅉䅅䅁䕁䅁䅁睁䵁䅁䅁权ㅃ兄䅁权牂䅂䅁权㡂䅂䅁允䅁䅁䅅䅁䙁䡁啳歲桦獥⽑䍄䉁䅁䅁䅂䅁䅁䅍䅄䅁䅁䅯䅋䄰䅁䅯䅂䅁䅁䅯䅦䅑䅁䅅䅁䉁䅁䅁权䡂䅁䅁䍄䉁䅁䅁䅂䅁䅁䅍䅄䅁䅁䅯兹䅳䅁䅯充䅁䅁䅯督䅑䅁䅅䅁䉁䅁䅁杄啁䅁䅁免ㅁ䑁䅅睎ぁ䑁䅣䅍㉁䑁䅕䅁䵁䅉䅅䅁䕁䅁䅁睁䵁䅁䅁权捄睃䅁权剁䅁䅁权䅃䅂䅁允䅁䅁䅅䅁佁䉁䅉䅁㍁䑁䅕李㑁䑁䅣䅍睁䑁䅁䅁䵁䅉䅅䅁䕁䅁䅁睁䵁䅁䅁权㥁䅄䅁权䕁䅁䅁权⽂䅂䅁允䅁䅁䅅䅁䭁䕁䅣䅁䵁䅉䅅䅁䕁䅁䅁睁䵁䅁䅁权扄兄䅁权牂䅂䅁权硂䅂䅁允䅁䅁䅅䅁䙁䭁硲欰椱佅⽧䍄䉁䅁䅁睁䅁䅁䅍䅄䅁䅁䅯杅䅳䅁䅯䅊䅙䅁䅅䅁䉁䅁䅁权㉁兄䅁䍄䉁䅁䅁睁䅁䅁䅍䅄䅁䅁䅯睮䅳䅁䅯䅊䅙䅁䅅䅁䉁䅁䅁权硂兄䅁䍄䉁䅁䅁䅂䅁䅁䅍䅄䅁䅁䅯睘䅳䅁䅯䅂䅁䅁䅯䅣䅑䅁䅅䅁䉁䅁䅁兂䅁䅁䅁䕧敄䅑杷允䅁䅁䅑䅁䑁䅁䅷䅁䭁䭁䱅䅁䭁䉁䜸䅁䭁䍁䝁䅁䉁䅁䅁允䅁䅁䅯睎䄰䅁杷允䅁䅁䅑䅁䑁䅁䅷䅁䭁䭁䵯䅁䭁䅁䅑䅁䭁䡁䕧䅁䉁䅁䅁允䅁䅁䅕䅁䅁䅁⽑か䵅䅉䅅䅁䑁䅁䅁睁䵁䅁䅁权塄䅄䅁权奁杂䅁允䅁䅁䅅䅁䭁䕁䝯䅁䵁䅉䅅䅁䕁䅁䅁睁䵁䅁䅁权㉁杄䅁权牂䅂䅁权㥂䅂䅁允䅁䅁䅅䅁䙁䩁婱婭婭晭⽕䍄䉁䅁䅁睁䅁䅁䅍䅄䅁䅁䅯杂䄰䅁䅯杊䅙䅁䅅䅁䉁䅁䅁杄佁䅁䅁免睁䑁䅕杌ぁ䑁䅑䅁䵁䅉䅅䅁䕁䅁䅁睁䵁䅁䅁权允兄䅁权剁䅁䅁权㍂䅂䅁允䅁䅁䅅䅁佁䉁䅉䅁ㅁ䑁䅕睍ㅁ䑁䅧䅍睁䑁䅁䅁䵁䅉䅅䅁䑁䅁䅁睁䵁䅁䅁权桃睃䅁权流杂䅁允䅁䅁䅅䅁佁䅁䅷䅁㉁䑁䅁杌ㅁ䑁䅣䅁䵁䅉䅅䅁䑁䅁䅁睁䵁䅁䅁权汁兄䅁权慁杂䅁允䅁䅁䅅䅁䭁䝁䝉䅁䵁䅉䅅䅁䕁䅁䅁睁䵁䅁䅁权杁睃䅁权䕁䅁䅁权䉃䅂䅁允䅁䅁䅅䅁䙁䅁䅁䅁权佉䅊䍄䉁䅁䅁䅂䅁䅁䅍䅄䅁䅁䅯术䅯䅁䅯䅂䅁䅁䅯兢䅑䅁䅅䅁䉁䅁䅁兂䅁䅁䅁䥑兣兑杷允䅁䅁䅍䅁䑁䅁䅷䅁䭁偁䭷䅁䭁䍁䝑䅁䉁䅁䅁允䅁䅁䅯䅏䄰䅁杷允䅁䅁䅑䅁䑁䅁䅷䅁䭁䩁䱷䅁䭁䝁䕳䅁䭁䡁䕧䅁䉁䅁䅁允䅁䅁䅕牘䩰䅄牉獆䵁䅉䅅䅁䕁䅁䅁睁䵁䅁䅁权䵂兄䅁权䕁䅁䅁权扁睄䅁允䅁䅁䅅䅁䙁䅁䅁䅁潂克䉚䍄䉁䅁䅁睁䅁䅁䅍䅄䅁䅁䅯䅙䅳䅁䅯杊䅙䅁䅅䅁䉁䅁䅁杄佁䅁䅁免睁䑁䅁杌穁䑁䅉䅁䵁䅉䅅䅁䕁䅁䅁睁䵁䅁䅁权䱂睃䅁权牂䅂䅁权㕂䅂䅁允䅁䅁䅅䅁䙁䭁捷浗㝑⬳⽍䍄䉁䅁䅁䅂䅁䅁䅍䅄䅁䅁䅯朶䅳䅁䅯充䅁䅁䅯睇䄸䅁䅅䅁䉁䅁䅁杄十䅁䅁杍穁䑁䅁䅎硁䑁䅁䅍睁䅁䅁䍄䉁䅁䅁䅂䅁䅁䅍䅄䅁䅁䅯睮䅷䅁䅯睡䅑䅁䅯睦䅑䅁䅅䅁䉁䅁䅁兂獄払敧敨硵睐杷允䅁䅁䅍䅁䑁䅁䅷䅁䭁䝁乧䅁䭁䉁䜴䅁䉁䅁䅁允䅁䅁䅯眴䅙䅁杷允䅁䅁䅑䅁䑁䅁䅷䅁䭁䅁䱕䅁䭁䅁䅑䅁䭁䥁䕕䅁䉁䅁䅁允䅁䅁䅕䅁䅁䅁㕂䕄䵅䅉䅅䅁䕁䅁䅁睁䵁䅁䅁权瑂䅄䅁权牂䅂䅁权㝂䅂䅁允䅁䅁䅅䅁䙁䱁摋㘷䝦㡓⽥䍄䉁䅁䅁䅂䅁䅁䅍䅄䅁䅁䅯兤䅷䅁䅯睡䅑䅁䅯杦䅑䅁䅅䅁䉁䅁䅁兂㙃兓䍷㑋㉥睐杷允䅁䅁䅑䅁䑁䅁䅷䅁䭁䑁丰䅁䭁䝁䕳䅁䭁䝁䔸䅁䉁䅁䅁允䅁䅁䅕呦ㄸ牘䩰䐱䴸䅉䅅䅁䕁䅁䅁睁䵁䅁䅁权䡄䅄䅁权牂䅂䅁权硂䅂䅁允䅁䅁䅅䅁䙁䕁杊搵楁㜲⽫䍄䉁䅁䅁䅂䅁䅁䅍䅄䅁䅁䅯杅䅳䅁䅯睈䅙䅁䅯䅉䅙䅁䅅䅁䉁䅁䅁权䕁䅃䅁䍄䉁䅁䅁睁䅁䅁䅍䅄䅁䅁䅯村䅳䅁䅯杊䅙䅁䅅䅁䉁䅁䅁杄䵁䅁䅁䅏硁䍁䄴兏ㅁ䅁䅁䍄䉁䅁䅁䅂䅁䅁䅍䅄䅁䅁䅯䅓䅷䅁䅯睡䅑䅁䅯入䅑䅁䅅䅁䉁䅁䅁兂䙃ㄶ㑇潈牘睐杷允䅁䅁䅑䅁䑁䅁䅷䅁䭁䕁䵯䅁䭁䅁䅑䅁䭁䡁䕳䅁䉁䅁䅁允䅁䅁䅕䅁䅁䭁潆啓䵅䅉䅅䅁䕁䅁䅁睁䵁䅁䅁权䡃䅄䅁权䕁䅁䅁权療䅂䅁允䅁䅁䅅䅁䙁䅁䅁䅁敃礫䉤䍄䉁䅁䅁䅂䅁䅁䅍䅄䅁䅁䅯朴䄰䅁䅯睡䅑䅁䅯兢䅑䅁䅅䅁䉁䅁䅁兂潃歸㍳啩睈睶杷允䅁䅁䅍䅁䑁䅁䅷䅁䭁䩁䱫䅁䭁䍁䝙䅁䉁䅁䅁允䅁䅁䄴䅄䅁䑁䅧兎畁䑁䅍睍䅁䅁杷允䅁䅁䅑䅁䑁䅁䅷䅁䭁䅁乍䅁䭁䉁䅅䅁䭁䡁䕫䅁䉁䅁䅁允䅁䅁䄴杅䅁䑁䅕睍㑁䑁䅅睎㑁䑁䅑䅍䅁䅁杷允䅁䅁䅍䅁䑁䅁䅷䅁䭁䙁䵙䅁䭁䍁䝑䅁䉁䅁䅁允䅁䅁䅯其䄴䅁杷允䅁䅁䅑䅁䑁䅁䅷䅁䭁䱁临䅁䭁䅁䅑䅁䭁䡁䕅䅁䉁䅁䅁允䅁䅁䅕䅁䅁䅁䡁䔫䵁䅉䅅䅁䕁䅁䅁睁䵁䅁䅁权䝃睃䅁权䕁䅁䅁权㥂䅂䅁允䅁䅁䅅䅁䙁䅁䅁䅁䅂畹䅴䍄䉁䅁䅁䅂䅁䅁䅍䅄䅁䅁䅯元䅳䅁䅯充䅁䅁䅯內䅑䅁䅅䅁䉁䅁䅁杄十䅁䅁杍硁䑁䅧䅍睁䑁䅁䅍睁䅁䅁䍄䉁䅁䅁䅂䅁䅁䅍䅄䅁䅁䅯兎䄰䅁䅯睡䅑䅁䅯睧䅑䅁䅅䅁䉁䅁䅁兂灁䥘䌯匹捪睐杷允䅁䅁䅍䅁䑁䅁䅷䅁䭁䵁䱫䅁䭁䉁䝧䅁䉁䅁䅁允䅁䅁䅯兏䅙䅁杷允䅁䅁䅑䅁䑁䅁䅷䅁䭁䵁䱳䅁䭁䅁䅑䅁䭁䥁䕅䅁䉁䅁䅁允䅁䅁䅕䅁䅁䕁こ啈䵅䅉䅅䅁䕁䅁䅁睁䵁䅁䅁权煁䅄䅁权䕁䅁䅁权㙂䅂䅁允䅁䅁䅅䅁䙁䅁䅁䅁杄⭩䅒䍄䉁䅁䅁䅂䅁䅁䅍䅄䅁䅁䅯杴䅳䅁䅯睡䅑䅁䅯䅣䅑䅁䅅䅁䉁䅁䅁兂䥂場啯歲硦睐杷允䅁䅁䅑䅁䑁䅁䅷䅁䭁䱁䱫䅁䭁䝁䕳䅁䭁䥁䕁䅁䉁䅁䅁允䅁䅁䅕牕敧敨剴䑹䴸䅉䅅䅁䕁䅁䅁睁䵁䅁䅁权㕁睃䅁权牂䅂䅁权⭂䅂䅁允䅁䅁䅅䅁䙁䉁䘫ㄶ㑇癈⽍䍄䉁䅁䅁䅂䅁䅁䅍䅄䅁䅁䅯睌䅷䅁䅯睡䅑䅁䅯兢䅑䅁䅅䅁䉁䅁䅁兂塁挲㌷⭕汐睐杷允䅁䅁䅑䅁䑁䅁䅷䅁䭁䡁䴸䅁䭁䝁䕳䅁䭁䡁䕫䅁䉁䅁䅁允䅁䅁䅕渫焵䡶呓䑡䴸䅉䅅䅁䕁䅁䅁睁䵁䅁䅁权坃睃䅁权剁䅁䅁权䙃䅂䅁允䅁䅁䅅䅁佁䉁䅉䅁祁䑁䅣䅍㍁䑁䅫䅎㑁䑁䅑䅁䵁䅉䅅䅁䕁䅁䅁睁䵁䅁䅁权乄䅄䅁权牂䅂䅁权㥂䅂䅁允䅁䅁䅅䅁䙁䝁光䑗ね䵹⽙䍄䉁䅁䅁睁䅁䅁䅍䅄䅁䅁䅯䅶䅳䅁䅯杇䅙䅁䅅䅁䉁䅁䅁权時杂䅁䍄䉁䅁䅁䅂䅁䅁䅍䅄䅁䅁䅯䅂䅳䅁䅯充䅁䅁䅯內䅑䅁䅅䅁䉁䅁䅁杄啁䅁䅁䅎ㅁ䑁䅙䅎㑁䑁䅧兏硁䑁䅑䅁䵁䅉䅅䅁䕁䅁䅁睁䵁䅁䅁权䑃睃䅁权剁䅁䅁权㝂䅂䅁允䅁䅁䅅䅁佁䉁䅁䅁㉁䑁䅅李㑁䑁䅉李硁䅁䅁䍄䉁䅁䅁䅂䅁䅁䅍䅄䅁䅁䅯兗䅷䅁䅯睡䅑䅁䅯睥䅑䅁䅅䅁䉁䅁䅁兂捂㡪ㅌ䙋発睐杷允䅁䅁䅍䅁䑁䅁䅷䅁䭁䑁䵑䅁䭁䉁䝯䅁䉁䅁䅁允䅁䅁䅯睥䅙䅁杷允䅁䅁䅑䅁䑁䅁䅷䅁䭁䵁䱫䅁䭁䉁䅅䅁䭁䝁䔸䅁䉁䅁䅁允䅁䅁䄴䅆䅁䑁䅅䅍ぁ䑁䅍兏㍁䑁䅁䅍睁䅁䅁䍄䉁䅁䅁䅂䅁䅁䅍䅄䅁䅁䅯杌䅷䅁䅯䅂䅁䅁䅯杧䅑䅁䅅䅁䉁䅁䅁兂䅁䅁䅁佹潫兑杷允䅁䅁䅑䅁䑁䅁䅷䅁䭁䙁䵑䅁䭁䉁䅅䅁䭁䡁䕫䅁䉁䅁䅁允䅁䅁䄴䅆䅁䑁䅅免㍁䑁䅅睍㍁䑁䅁䅍睁䅁䅁䍄䉁䅁䅁睁䅁䅁䅍䅄䅁䅁䅯杘䅷䅁䅯杈䅙䅁䅅䅁䉁䅁䅁权䉁䅃䅁䍄䉁䅁䅁睁䅁䅁䅍䅄䅁䅁䅯睧䄰䅁䅯䅊䅙䅁䅅䅁䉁䅁䅁权橂杄䅁䍄䉁䅁䅁睁䅁䅁䅍䅄䅁䅁䅯杭䅅䅁䅯杇䅙䅁䅅䅁䉁䅁䅁权䅂杂䅁䍄䉁䅁䅁䅂䅁䅁䅍䅄䅁䅁䅯兡䅳䅁䅯睡䅑䅁䅯杧䅑䅁䅅䅁䉁䅁䅁兂扄堫焵䡶䉑䅷杷允䅁䅁䅍䅁䑁䅁䅷䅁䭁䑁䱉䅁䭁䉁䝯䅁䉁䅁䅁允䅁䅁䅯杷䅙䅁杷允䅁䅁䅑䅁䑁䅁䅷䅁䭁䥁䵫䅁䭁䝁䕳䅁䭁䡁䕍䅁䉁䅁䅁允䅁䅁䅕倹唳佥浫味䴸䅉䅅䅁䕁䅁䅁睁䵁䅁䅁权歄睃䅁权牂䅂䅁权あ䅂䅁允䅁䅁䅅䅁䙁䍁捬㡪ㅌ佋⽑䍄䉁䅁䅁䅂䅁䅁䅍䅄䅁䅁䅯杖䅷䅁䅯䅂䅁䅁䅯䅨䅑䅁䅅䅁䉁䅁䅁权䡂䅁䅁䍄䉁䅁䅁䅂䅁䅁䅍䅄䅁䅁䅯儵䅷䅁䅯睡䅑䅁䅯䅥䅑䅁䅅䅁䉁䅁䅁兂䭁㘱睎児䡲睶杷允䅁䅁䅍䅁䑁䅁䅷䅁䭁䱁䱷䅁䭁䉁䝷䅁䉁䅁䅁允䅁䅁䅯䅤䅧䅁杷允䅁䅁䅑䅁䑁䅁䅷䅁䭁乁䰰䅁䭁䝁䕳䅁䭁䥁䕅䅁䉁䅁䅁允䅁䅁䅯睒䅁䅁杷允䅁䅁䅍䅁䑁䅁䅷䅁䭁䙁乍䅁䭁䉁䝷䅁䉁䅁䅁允䅁䅁䅯睅䅧䅁杷允䅁䅁䅍䅁䑁䅁䅷䅁䭁䅁䴰䅁䭁䍁䝙䅁䉁䅁䅁允䅁䅁䄴杄䅁䑁䅅免睁䍁䄴杍㉁䅁䅁䍄䉁䅁䅁䅂䅁䅁䅍䅄䅁䅁䅯朸䅯䅁䅯睡䅑䅁䅯来䅑䅁䅅䅁䉁䅁䅁兂啁歲桦桥祔睐杷允䅁䅁䅍䅁䑁䅁䅷䅁䭁䙁䵍䅁䭁䉁䜴䅁䉁䅁䅁允䅁䅁䅯杆䅧䅁杷允䅁䅁䅑䅁䑁䅁䅷䅁䭁佁䭧䅁䭁䝁䕳䅁䭁䡁䕫䅁䉁䅁䅁允䅁䅁䅕体㙆䭆䠵扷䴸䅉䅅䅁䕁䅁䅁睁䵁䅁䅁权佂兄䅁权䕁䅁䅁权䑃䅂䅁允䅁䅁䅅䅁䙁䅁䅁䅁䕃剪䈵䍄䉁䅁䅁䅂䅁䅁䅍䅄䅁䅁䅯䅍䅳䅁䅯睡䅑䅁䅯杣䅑䅁䅅䅁䉁䅁䅁兂剃堷⽷噎〷睶杷允䅁䅁䅍䅁䑁䅁䅷䅁䭁䥁䰴䅁䭁䍁䝙䅁䉁䅁䅁允䅁䅁䄴杄䅁䑁䅅䅍祁䍁䄴杍硁䅁䅁䍄䉁䅁䅁䅂䅁䅁䅍䅄䅁䅁䅯睺䅳䅁䅯睡䅑䅁䅯兣䅑䅁䅅䅁䉁䅁䅁兂畃⭒㙆䭆㌷睐杷允䅁䅁䅍䅁䑁䅁䅷䅁䭁䑁乯䅁䭁䉁䝯䅁䉁䅁䅁允䅁䅁䅯睘䅙䅁杷允䅁䅁䅑䅁䑁䅁䅷䅁䭁䕁䵧䅁䭁䉁䅅䅁䭁䡁䕍䅁䉁䅁䅁允䅁䅁䄴杅䅁䑁䅉兎㍁䑁䅙杍睁䑁䅁䅍䅁䅁杷允䅁䅁䅑䅁䑁䅁䅷䅁䭁佁䵕䅁䭁䝁䕳䅁䭁䥁䕅䅁䉁䅁䅁允䅁䅁䅕塹⭡确癯戳䴸䅉䅅䅁䕁䅁䅁睁䵁䅁䅁权桁睃䅁权牂䅂䅁权䕃䅂䅁允䅁䅁䅅䅁䙁偁周㘴扗䅸䄱䍄䉁䅁䅁睁䅁䅁䅍䅄䅁䅁䅯䅶䅳䅁䅯䅊䅙䅁䅅䅁䉁䅁䅁权允䅂䅁䍄䉁䅁䅁䅂䅁䅁䅍䅄䅁䅁䅯䅁䄴䅁䅯睡䅑䅁䅯杣䅑䅁䅅䅁䉁䅁䅁兂㉄䙋偹癷杘睐杷允䅁䅁䅑䅁䑁䅁䅷䅁䭁䕁䰰䅁䭁䝁䕳䅁䭁䥁䕍䅁䉁䅁䅁允䅁䅁䅕潅䅐煹䙆樷䴸䅉䅅䅁䕁䅁䅁睁䵁䅁䅁权塃睃䅁权䕁䅁䅁权ㅂ䅂䅁允䅁䅁䅅䅁䙁䅁䅁䅁䥂䍒䉎䍄䉁䅁䅁䅂䅁䅁䅍䅄䅁䅁䅯䅸䅳䅁䅯睡䅑䅁䅯杤䅑䅁䅅䅁䉁䅁䅁兂卂䉵䘶ㄶ奈睐杷允䅁䅁䅑䅁䑁䅁䅷䅁䭁䵁䱯䅁䭁䝁䕳䅁䭁䡁䕳䅁䉁䅁䅁允䅁䅁䅕桙奂扏䥔橸䴸䅉䅅䅁䕁䅁䅁睁䵁䅁䅁权啄䅄䅁权牂䅂䅁权䉃䅂䅁允䅁䅁䅅䅁䙁乁佮ㄹ橐博䅆䍄䉁䅁䅁睁䅁䅁䅍䅄䅁䅁䅯䅷䅳䅁䅯杈䅙䅁䅅䅁䉁䅁䅁权啂杂䅁䍄䉁䅁䅁䅂䅁䅁䅍䅄䅁䅁䅯睭䅷䅁䅯充䅁䅁䅯兣䅑䅁䅅䅁䉁䅁䅁杄啁䅁䅁免ㅁ䑁䅫免㕁䑁䅙睎㍁䑁䅣䅁䵁䅉䅅䅁䕁䅁䅁睁䵁䅁䅁权晄睃䅁权䕁䅁䅁权⭂䅂䅁允䅁䅁䅅䅁䙁䅁䅁䅁䅂偮䅂䍄䉁䅁䅁睁䅁䅁䅍䅄䅁䅁䅯眲䄰䅁䅯杇䅙䅁䅅䅁䉁䅁䅁权扁杂䅁䍄䉁䅁䅁䅂䅁䅁䅍䅄䅁䅁䅯眶䅷䅁䅯睡䅑䅁䅯內䅑䅁䅅䅁䉁䅁䅁兂慃婭婭婭㥮睐杷允䅁䅁䅑䅁䑁䅁䅷䅁䭁偁䅧䅁䭁䉁䅅䅁䭁䡁䕧䅁䉁䅁䅁允䅁䅁䄴䅆䅁䑁䅉睍ぁ䑁䅕䅍睁䑁䅁䅍睁䅁䅁䍄䉁䅁䅁䅂䅁䅁䅍䅄䅁䅁䅯䅇䅳䅁䅯睡䅑䅁䅯全䅑䅁䅅䅁䉁䅁䅁兂㑃潈牘払畩睐杷允䅁䅁䅍䅁䑁䅁䅷䅁䭁佁佯䅁䭁䉁䜴䅁䉁䅁䅁允䅁䅁䅯杷䅣䅁杷允䅁䅁䅑䅁䑁䅁䅷䅁䭁䥁䱯䅁䭁䅁䅑䅁䭁䥁䕍䅁䉁䅁䅁允䅁䅁䅕䅁䅁䑁婩啉䵅䅉䅅䅁䕁䅁䅁睁䵁䅁䅁权扁睃䅁权牂䅂䅁权穂䅂䅁允䅁䅁䅅䅁䙁䡁㥅瑃橥䵣⼰䍄䉁䅁䅁䅂䅁䅁䅍䅄䅁䅁䅯兖䅳䅁䅯䅂䅁䅁䅯睧䅑䅁䅅䅁䉁䅁䅁兂䅁䅁䅁䰹味兑杷允䅁䅁䅑䅁䑁䅁䅷䅁䭁䭁䱣䅁䭁䉁䅅䅁䭁䡁䔸䅁䉁䅁䅁允䅁䅁䄴杅䅁䑁䅙免硁䑁䅉䅏睁䑁䅁䅍䅁䅁杷允䅁䅁䅑䅁䑁䅁䅷䅁䭁偁䵣䅁䭁䉁䅅䅁䭁䥁䕁䅁䉁䅁䅁允䅁䅁䄴杅䅁䑁䅧䅎㕁䑁䅁䅍睁䑁䅁䅍䅁䅁杷允䅁䅁䅑䅁䑁䅁䅷䅁䭁䕁䉷䅁䭁䉁䜸䅁䭁䍁䝁䅁䉁䅁䅁允䅁䅁䅯兢䅙䅁杷允䅁䅁䅑䅁䑁䅁䅷䅁䭁䩁䰸䅁䭁䝁䕳䅁䭁䡁䕯䅁䉁䅁䅁允䅁䅁䅕呣䬰㘱睎い䵁䅉䅅䅁䕁䅁䅁睁䵁䅁䅁权ぁ兄䅁权䕁䅁䅁权睂䅂䅁允䅁䅁䅅䅁䙁䅁䅁䅁杂其䉬䍄䉁䅁䅁䅂䅁䅁䅍䅄䅁䅁䅯児䅳䅁䅯充䅁䅁䅯䅧䅑䅁䅅䅁䉁䅁䅁杄十䅁䅁兎睁䑁䅁睎ㅁ䑁䅁䅍睁䅁䅁䍄䉁䅁䅁䅂䅁䅁䅍䅄䅁䅁䅯睚䅳䅁䅯睡䅑䅁䅯兢䅑䅁䅅䅁䉁䅁䅁兂婄発呤㈴汕䅑杷允䅁䅁䅍䅁䑁䅁䅷䅁䭁䥁䱅䅁䭁䉁䝯䅁䉁䅁䅁允䅁䅁䅯杷䅙䅁杷允䅁䅁䅑䅁䑁䅁䅷䅁䭁䉁䵫䅁䭁䅁䅑䅁䭁䡁䕉䅁䉁䅁䅁允䅁䅁䅕䅁䅁偁偨ぁ䵅䅉䅅䅁䕁䅁䅁睁䵁䅁䅁权㡃兄䅁权牂䅂䅁权㕂䅂䅁允䅁䅁䅅䅁䙁䡁啳歲桦略⽷䍄䉁䅁䅁睁䅁䅁䅍䅄䅁䅁䅯眳䄰䅁䅯䅈䅙䅁䅅䅁䉁䅁䅁权祁杂䅁䍄䉁䅁䅁䅂䅁䅁䅍䅄䅁䅁䅯內䄰䅁䅯睡䅑䅁䅯睧䅑䅁䅅䅁䉁䅁䅁兂㑃潈牘払番睐杷允䅁䅁䅑䅁䑁䅁䅷䅁䭁佁䬴䅁䭁䝁䕳䅁䭁䡁䕍䅁䉁䅁䅁允䅁䅁䅕歲桦桥畓稱䴸䅉䅅䅁䕁䅁䅁睁䵁䅁䅁权捂䅄䅁权牂䅂䅁权䑃䅂䅁允䅁䅁䅅䅁䙁䅁琴灳瘳睰䅎䍄䉁䅁䅁睁䅁䅁䅍䅄䅁䅁䅯睏䄰䅁䅯䅇䅙䅁䅅䅁䉁䅁䅁权㡂杂䅁䍄䉁䅁䅁䅂䅁䅁䅍䅄䅁䅁䅯术䅳䅁䅯䅂䅁䅁䅯睦䅑䅁䅅䅁䉁䅁䅁兂䅁䅁䅁䵰汳兑杷允䅁䅁䅑䅁䑁䅁䅷䅁䭁䱁䱑䅁䭁䝁䕳䅁䭁䡁䕷䅁䉁䅁䅁允䅁䅁䅕灭婭婭婭呵䴸䅉䅅䅁䑁䅁䅁睁䵁䅁䅁权呃杄䅁权捁杂䅁允䅁䅁䅅䅁䭁䥁䝳䅁䵁䅉䅅䅁䕁䅁䅁睁䵁䅁䅁权灁䅄䅁权剁䅁䅁权䑃䅂䅁允䅁䅁䅅䅁佁䉁䅉䅁ぁ䑁䅧免穁䑁䅉䅍睁䑁䅁䅁䵁䅉䅅䅁䕁䅁䅁睁䵁䅁䅁权噃䅄䅁权牂䅂䅁权瑂䅂䅁允䅁䅁䅅䅁䙁䩁婱婭婭捭⽫䍄䉁䅁䅁䅂䅁䅁䅍䅄䅁䅁䅯䅒䄰䅁䅯充䅁䅁䅯䅧䅑䅁䅅䅁䉁䅁䅁杄十䅁䅁兎硁䑁䅅杍㕁䑁䅁䅍睁䅁䅁䍄䉁䅁䅁䅂䅁䅁䅍䅄䅁䅁䅯䅐䄰䅁䅯睈䅙䅁䅯䅉䅙䅁䅅䅁䉁䅁䅁权佂杂䅁䍄䉁䅁䅁䅂䅁䅁䅍䅄䅁䅁䅯䅁䄴䅁䅯䅂䅁䅁䅯督䅑䅁䅅䅁䉁䅁䅁兂䅁䅁䅃㉫䑖兑杷允䅁䅁䅍䅁䑁䅁䅷䅁䭁䵁䱁䅁䭁䍁䝑䅁䉁䅁䅁允䅁䅁䅯䅃䅣䅁杷允䅁䅁䅑䅁䑁䅁䅷䅁䭁䅁䱙䅁䭁䝁䕳䅁䭁䡁䔰䅁䉁䅁䅁允䅁䅁䅕敨剴䉵䘶稶䴸䅉䅅䅁䕁䅁䅁睁䵁䅁䅁权坄䅄䅁权牂䅂䅁权㍂䅂䅁允䅁䅁䅅䅁䙁䱁祂䩡瑈书⽥䍄䉁䅁䅁䅂䅁䅁䅍䅄䅁䅁䅯权䅳䅁䅯䅂䅁䅁䅯杣䅑䅁䅅䅁䉁䅁䅁兂䅁䅁䅁偉瑪䅑杷允䅁䅁䅍䅁䑁䅁䅷䅁䭁䙁乫䅁䭁䉁䜴䅁䉁䅁䅁允䅁䅁䅯杭䅙䅁杷允䅁䅁䅑䅁䑁䅁䅷䅁䭁䭁䴰䅁䭁䅁䅑䅁䭁䥁䕕䅁䉁䅁䅁允䅁䅁䅕䅁䅁偁䡨䕍䵅䅉䅅䅁䕁䅁䅁睁䵁䅁䅁权摂䅄䅁权牂䅂䅁权䙃䅂䅁允䅁䅁䅅䅁䙁䕁㉡⼸唳健⽍䍄䉁䅁䅁䅂䅁䅁䅍䅄䅁䅁䅯東䅳䅁䅯睡䅑䅁䅯䅤䅑䅁䅅䅁䉁䅁䅁兂㑃潈牘払畩睐杷允䅁䅁䅑䅁䑁䅁䅷䅁䭁䑁余䅁䭁䝁䕳䅁䭁䡁䔴䅁䉁䅁䅁允䅁䅁䅕積積積積稹䴸䅉䅅䅁䕁䅁䅁睁䵁䅁䅁权湂䅄䅁权晁杂䅁权杁杂䅁允䅁䅁䅅䅁䭁䕁䝷䅁䵁䅉䅅䅁䑁䅁䅁睁䵁䅁䅁权牂䅄䅁权奁杂䅁允䅁䅁䅅䅁䭁䡁䝷䅁䵁䅉䅅䅁䑁䅁䅁睁䵁䅁䅁权㉄䅄䅁权捁杂䅁允䅁䅁䅅䅁䭁佁䝷䅁䵁䅉䅅䅁䕁䅁䅁睁䵁䅁䅁权千兄䅁权牂䅂䅁权㥂䅂䅁允䅁䅁䅅䅁䙁䙁㑋潈牘捕⽧䍄䉁䅁䅁䅂䅁䅁䅍䅄䅁䅁䅯睂䅷䅁䅯睡䅑䅁䅯睦䅑䅁䅅䅁䉁䅁䅁兂穂䩡瑈䑦䘯睐杷允䅁䅁䅑䅁䑁䅁䅷䅁䭁䱁乯䅁䭁䝁䕳䅁䭁䡁䕑䅁䉁䅁䅁允䅁䅁䅕琯㑒匶硙啁䵁䅉䅅䅁䕁䅁䅁睁䵁䅁䅁权扁䅄䅁权牂䅂䅁权あ䅂䅁允䅁䅁䅅䅁䙁䭁扡䍸睃瑣⽁䍄䉁䅁䅁䅂䅁䅁䅍䅄䅁䅁䅯公䅷䅁䅯䅂䅁䅁䅯䅣䅑䅁䅅䅁䉁䅁䅁兂䅁䅁䅁䉕⭺䅑杷允䅁䅁䅑䅁䑁䅁䅷䅁䭁䙁䱫䅁䭁䉁䜸䅁䭁䍁䝁䅁䉁䅁䅁允䅁䅁䅯睡䅣䅁杷允䅁䅁䅑䅁䑁䅁䅷䅁䭁乁䴸䅁䭁䝁䕳䅁䭁䡁䕳䅁䉁䅁䅁允䅁䅁䅕体㙆䭆䠵啁䵁䅉䅅䅁䕁䅁䅁睁䵁䅁䅁权䥂䅄䅁权䕁䅁䅁权穂䅂䅁允䅁䅁䅅䅁䙁䅁䅁䅁慂祑䉴䍄䉁䅁䅁䅂䅁䅁䅍䅄䅁䅁䅯兢䅳䅁䅯充䅁䅁䅯杧䅑䅁䅅䅁䉁䅁䅁杄啁䅁䅁免ㅁ䑁䅧䅍㕁䑁䅕䅍睁䑁䅁䅁䵁䅉䅅䅁䕁䅁䅁睁䵁䅁䅁权䡁兄䅁权牂䅂䅁权⽂䅂䅁允䅁䅁䅅䅁䙁䅁䅁䅁䅁乁⽃䍄䉁䅁䅁睁䅁䅁䅍䅄䅁䅁䅯杂䅷䅁䅯杊䅙䅁䅅䅁䉁䅁䅁杄䵁䅁䅁兏ㅁ䍁䄴免㕁䅁䅁䍄䉁䅁䅁䅂䅁䅁䅍䅄䅁䅁䅯元䅳䅁䅯䅂䅁䅁䅯兣䅑䅁䅅䅁䉁䅁䅁兂䅁䅁䅁桵乒兑杷允䅁䅁䅑䅁䑁䅁䅷䅁䭁䕁䴰䅁䭁䝁䕳䅁䭁䡁䕫䅁䉁䅁䅁允䅁䅁䅕硥畓⭒㙆䑸䴸䅉䅅䅁䕁䅁䅁睁䵁䅁䅁权⭂䅄䅁权牂䅂䅁权あ䅂䅁允䅁䅁䅅䅁䙁䙁偹癷潕偘⼸䍄䉁䅁䅁睁䅁䅁䅍䅄䅁䅁䅯睨䄰䅁䅯杊䅙䅁䅅䅁䉁䅁䅁杄䵁䅁䅁䅏ㅁ䍁䄴睎祁䅁䅁䍄䉁䅁䅁䅂䅁䅁䅍䅄䅁䅁䅯兹䅷䅁䅯睡䅑䅁䅯入䅑䅁䅅䅁䉁䅁䅁兂䅁䅁䅁䅁䭁䅑杷允䅁䅁䅍䅁䑁䅁䅷䅁䭁䡁䱫䅁䭁䉁䝷䅁䉁䅁䅁允䅁䅁䅯睥䅙䅁杷允䅁䅁䅍䅁䑁䅁䅷䅁䭁䵁䰸䅁䭁䉁䝯䅁䉁䅁䅁允䅁䅁䅯睇䅙䅁杷允䅁䅁䅑䅁䑁䅁䅷䅁䭁偁䬴䅁䭁䝁䕳䅁䭁䡁䕧䅁䉁䅁䅁允䅁䅁䅕㉩湺㘫确橯䴸䅉䅅䅁䕁䅁䅁睁䵁䅁䅁权䅃兄䅁权牂䅂䅁权䉃䅂䅁允䅁䅁䅅䅁䭁䕁䅣䅁䵁䅉䅅䅁䑁䅁䅁睁䵁䅁䅁权㡁䅄䅁权流杂䅁允䅁䅁䅅䅁佁䅁䅷䅁㑁䑁䅧杌ぁ䑁䅑䅁䵁䅉䅅䅁䕁䅁䅁睁䵁䅁䅁权潄权䅁权牂䅂䅁权㝂䅂䅁允䅁䅁䅅䅁䙁䕁㍷啩杆搵⽃䍄䉁䅁䅁䅂䅁䅁䅍䅄䅁䅁䅯睴䅳䅁䅯䅂䅁䅁䅯兦䅑䅁䅅䅁䉁䅁䅁兂䅁䅁䅁䙫啅兑杷允䅁䅁䅍䅁䑁䅁䅷䅁䭁䱁䵳䅁䭁䍁䝙䅁䉁䅁䅁允䅁䅁䄴杂䅁䑁䅫兏䅁䅁杷允䅁䅁䅑䅁䑁䅁䅷䅁䭁偁䭷䅁䭁䝁䕳䅁䭁䉁偳䅁䉁䅁䅁允䅁䅁䅕捺䵺䵺䵺䐹䴸䅉䅅䅁䑁䅁䅁睁䵁䅁䅁权歂杄䅁权慁杂䅁允䅁䅁䅅䅁䭁䝁䝁䅁䵁䅉䅅䅁䕁䅁䅁睁䵁䅁䅁权摄䅄䅁权牂䅂䅁权㥂䅂䅁允䅁䅁䅅䅁䙁䝁浚浚浚畚⼴䍄䉁䅁䅁䅂䅁䅁䅍䅄䅁䅁䅯杤䅳䅁䅯睡䅑䅁䅯䅣䅑䅁䅅䅁䉁䅁䅁兂㝂䭆䠵場ぱ睶杷允䅁䅁䅑䅁䑁䅁䅷䅁䭁䙁䵅䅁䭁䝁䕳䅁䭁䥁䕍䅁䉁䅁䅁允䅁䅁䅯睒䅁䅁杷允䅁䅁䅍䅁䑁䅁䅷䅁䭁䑁丰䅁䭁䍁䝙䅁䉁䅁䅁允䅁䅁䄴䅄䅁䑁䅧䅍畁䑁䅑䅎䅁䅁杷允䅁䅁䅑䅁䑁䅁䅷䅁䭁䱁䰴䅁䭁䝁䕳䅁䭁䥁䕉䅁䉁䅁䅁允䅁䅁䅕瑃橥䑣䬰稱䴸䅉䅅䅁䕁䅁䅁睁䵁䅁䅁权摂䅄䅁权牂䅂䅁权㕂䅂䅁允䅁䅁䅅䅁䙁䑁䬰㘱睎晐⽉䍄䉁䅁䅁䅂䅁䅁䅍䅄䅁䅁䅯兖䄰䅁䅯充䅁䅁䅯䅨䅑䅁䅅䅁䉁䅁䅁杄十䅁䅁兎㕁䑁䅑杍祁䑁䅑兎ㅁ䅁䅁䍄䉁䅁䅁睁䅁䅁䅍䅄䅁䅁䅯眸䅯䅁䅯杇䅙䅁䅅䅁䉁䅁䅁权㉃杂䅁䍄䉁䅁䅁䅂䅁䅁䅍䅄䅁䅁䅯䅃䅳䅁䅯充䅁䅁䅯杣䅑䅁䅅䅁䉁䅁䅁杄十䅁䅁兏穁䑁䅍睍ㅁ䑁䅅䅍睁䅁䅁䍄䉁䅁䅁䅂䅁䅁䅍䅄䅁䅁䅯儷䅷䅁䅯充䅁䅁䅯䅤䅑䅁䅅䅁䉁䅁䅁杄十䅁䅁兏㍁䑁䅁䅍㕁䑁䅣免祁䅁䅁䍄䉁䅁䅁䅂䅁䅁䅍䅄䅁䅁䅯杣䄰䅁䅯䅂䅁䅁䅯睦䅑䅁䅅䅁䉁䅁䅁兂䅁䅁䅁䬰䥁兑杷允䅁䅁䅑䅁䑁䅁䅷䅁䭁䉁䱙䅁䭁䝁䕳䅁䭁䉁偳䅁䉁䅁䅁允䅁䅁䅕啩杆搵楁㝱䴸䅉䅅䅁䕁䅁䅁睁䵁䅁䅁权潂兄䅁权剁䅁䅁权䅃䅂䅁允䅁䅁䅅䅁佁䉁䅉䅁祁䑁䅍睍睁䑁䅁䅍睁䑁䅁䅁䵁䅉䅅䅁䕁䅁䅁睁䵁䅁䅁权䑃杄䅁权牂䅂䅁权扁睄䅁允䅁䅁䅅䅁䙁䡁㥅瑃橥䱣⼲䍄䉁䅁䅁䅂䅁䅁䅍䅄䅁䅁䅯眹䅯䅁䅯睡䅑䅁䅯睇䄸䅁䅅䅁䉁䅁䅁兂偃癷潕䥘㘯睐杷允䅁䅁䅑䅁䑁䅁䅷䅁䭁䵁䵫䅁䭁䉁䅅䅁䭁䡁䕷䅁䉁䅁䅁允䅁䅁䄴杅䅁䑁䅍免㉁䑁䅉兎㍁䑁䅑免䅁䅁杷允䅁䅁䅑䅁䑁䅁䅷䅁䭁䵁䴰䅁䭁䝁䕳䅁䭁䡁䕅䅁䉁䅁䅁允䅁䅁䅕呦ㄸ牘䩰䐱䴸䅉䅅䅁䕁䅁䅁睁䵁䅁䅁权浂兄䅁权晁杂䅁权杁杂䅁允䅁䅁䅅䅁䭁佁䨸䅁䵁䅉䅅䅁䑁䅁䅁睁䵁䅁䅁权婃睃䅁权慁杂䅁允䅁䅁䅅䅁䭁䑁䜰䅁䵁䅉䅅䅁䕁䅁䅁睁䵁䅁䅁权摁䅄䅁权剁䅁䅁权㝂䅂䅁允䅁䅁䅅䅁佁䉁䅉䅁ぁ䑁䅧䅍睁䑁䅁䅍睁䑁䅁䅁䵁䅉䅅䅁䕁䅁䅁睁䵁䅁䅁权㝂睃䅁权牂䅂䅁权硂䅂䅁允䅁䅁䅅䅁䙁䭁睒児塲硯䅬䍄䉁䅁䅁䅂䅁䅁䅍䅄䅁䅁䅯眯䅳䅁䅯䅂䅁䅁䅯䅧䅑䅁䅅䅁䉁䅁䅁兂䅁䅁䅁䡤橫兑杷允䅁䅁䅑䅁䑁䅁䅷䅁䭁䝁丰䅁䭁䝁䕳䅁䭁䡁䔸䅁䉁䅁䅁允䅁䅁䅯睒䅁䅁杷允䅁䅁䅑䅁䑁䅁䅷䅁䭁䍁䵣䅁䭁䝁䕳䅁䭁䡁䕷䅁䉁䅁䅁允䅁䅁䅕楄礲敮渫橸䴸䅉䅅䅁䕁䅁䅁睁䵁䅁䅁权癄䅄䅁权䕁䅁䅁权㡂䅂䅁允䅁䅁䅅䅁䙁䅁䅁䅁元先䉤䍄䉁䅁䅁䅂䅁䅁䅍䅄䅁䅁䅯杄䄰䅁䅯䅂䅁䅁䅯杧䅑䅁䅅䅁䉁䅁䅁兂䅁䅁䅁佑坁兑杷允䅁䅁䅍䅁䑁䅁䅷䅁䭁䭁䱯䅁䭁䍁䝙䅁䉁䅁䅁允䅁䅁䄴杄䅁䑁䅅䅍ぁ䍁䄴免硁䅁䅁䍄䉁䅁䅁䅂䅁䅁䅍䅄䅁䅁䅯杁䄰䅁䅯䅂䅁䅁䅯䅤䅑䅁䅅䅁䉁䅁䅁兂䅁䅁䅁䵯き兑杷允䅁䅁䅑䅁䑁䅁䅷䅁䭁䝁䱕䅁䭁䝁䕳䅁䭁䝁䔰䅁䉁䅁䅁允䅁䅁䅕場啯歲桦橹䴸䅉䅅䅁䕁䅁䅁睁䵁䅁䅁权汄睃䅁权䕁䅁䅁权䍃䅂䅁允䅁䅁䅅䅁䙁䅁䅁䅁䅄㥄䅤䍄䉁䅁䅁䅂䅁䅁䅍䅄䅁䅁䅯䅫䄰䅁䅯睡䅑䅁䅯杤䅑䅁䅅䅁䉁䅁䅁兂㙄浦㡱䩤㑏睶杷允䅁䅁䅍䅁䑁䅁䅷䅁䭁偁䭧䅁䭁䉁䝷䅁䉁䅁䅁允䅁䅁䅯睩䅙䅁杷允䅁䅁䅑䅁䑁䅁䅷䅁䭁偁䭷䅁䭁䝁䕳䅁䭁䡁䔸䅁䉁䅁䅁允䅁䅁䅕㙹䙆癴㥐䐱䴸䅉䅅䅁䑁䅁䅁睁䵁䅁䅁权瑄䅄䅁权敁杂䅁允䅁䅁䅅䅁䭁䑁䝑䅁䵁䅉䅅䅁䕁䅁䅁睁䵁䅁䅁权䩄睃䅁权牂䅂䅁权㝂䅂䅁允䅁䅁䅅䅁䙁䉁畓⭒㙆乆⼴䍄䉁䅁䅁䅂䅁䅁䅍䅄䅁䅁䅯朰䅳䅁䅯䅂䅁䅁䅯来䅑䅁䅅䅁䉁䅁䅁兂䅁䅁䅁乕㙢䅑杷允䅁䅁䅑䅁䑁䅁䅷䅁䭁䡁䵷䅁䭁䅁䅑䅁䭁䥁䕍䅁䉁䅁䅁允䅁䅁䅕䅁䅁䝁㝁〸䵁䅉䅅䅁䕁䅁䅁睁䵁䅁䅁权ぃ兄䅁权牂䅂䅁权睂䅂䅁允䅁䅁䅅䅁䙁䱁敧敨剴乵⼴䍄䉁䅁䅁睁䅁䅁䅍䅄䅁䅁䅯䅴䅷䅁䅯杇䅙䅁䅅䅁䉁䅁䅁权㥁杂䅁䍄䉁䅁䅁䅂䅁䅁䅍䅄䅁䅁䅯党䄰䅁䅯睡䅑䅁䅯杦䅑䅁䅅䅁䉁䅁䅁兂䭁㘱睎児湲睐杷允䅁䅁䅑䅁䑁䅁䅷䅁䭁䥁乯䅁䭁䝁䕳䅁䭁䡁䔰䅁䉁䅁䅁允䅁䅁䅕䑚晶㑔堲䐫䴸䅉䅅䅁䑁䅁䅁睁䵁䅁䅁权流杄䅁权歁杂䅁允䅁䅁䅅䅁䭁䑁䡍䅁䵁䅉䅅䅁䑁䅁䅁睁䵁䅁䅁权桂睃䅁权歁杂䅁允䅁䅁䅅䅁䭁䕁义䅁䵁䅉䅅䅁䕁䅁䅁睁䵁䅁䅁权䩃䅄䅁权牂䅂䅁权睂䅂䅁允䅁䅁䅅䅁䙁䱁敧敨剴䵵⼴䍄䉁䅁䅁䅂䅁䅁䅍䅄䅁䅁䅯睊䅳䅁䅯䅂䅁䅁䅯兤䅑䅁䅅䅁䉁䅁䅁兂䅁䅁䅁乯㕄䅑杷允䅁䅁䅑䅁䑁䅁䅷䅁䭁䙁䱫䅁䭁䅁䅑䅁䭁䡁䔴䅁䉁䅁䅁允䅁䅁䅕䅁䅁䭁奂歃䵅䅉䅅䅁䕁䅁䅁睁䵁䅁䅁权䥄䅄䅁权剁䅁䅁权⽂䅂䅁允䅁䅁䅅䅁佁䉁䅉䅁㉁䑁䅕䅏睁䑁䅣䅍睁䑁䅁䅁䵁䅉䅅䅁䕁䅁䅁睁䵁䅁䅁权噂兄䅁权牂䅂䅁权䙃䅂䅁允䅁䅁䅅䅁䙁䉁䘫ㄶ㑇瑈⽕䍄䉁䅁䅁䅂䅁䅁䅍䅄䅁䅁䅯典䅳䅁䅯睡䅑䅁䅯全䅑䅁䅅䅁䉁䅁䅁兂卂䉵䘶ㄶ晅䅑杷允䅁䅁䅑䅁䑁䅁䅷䅁䭁䉁䴰䅁䭁䉁䅅䅁䭁䡁䕫䅁䉁䅁䅁允䅁䅁䄴杅䅁䑁䅑睎㑁䑁䅁䅍睁䑁䅁䅍䅁䅁杷允䅁䅁䅑䅁䑁䅁䅷䅁䭁䙁䵫䅁䭁䉁䜸䅁䭁䍁䝁䅁䉁䅁䅁允䅁䅁䅯䅮䅙䅁杷允䅁䅁䅑䅁䑁䅁䅷䅁䭁䕁䴴䅁䭁䝁䕳䅁䭁䝁䔰䅁䉁䅁䅁允䅁䅁䅕䅁䅁䅁䅁䑷䴸䅉䅅䅁䕁䅁䅁睁䵁䅁䅁权㡁兄䅁权牂䅂䅁权㡂䅂䅁允䅁䅁䅅䅁䙁乁橥䑣䬰㤱⽍䍄䉁䅁䅁䅂䅁䅁䅍䅄䅁䅁䅯䅯䄰䅁䅯充䅁䅁䅯兢䅑䅁䅅䅁䉁䅁䅁杄十䅁䅁䅎㍁䑁䅣睎穁䑁䅁䅍睁䅁䅁䍄䉁䅁䅁睁䅁䅁䅍䅄䅁䅁䅯兊䅳䅁䅯䅊䅙䅁䅅䅁䉁䅁䅁权兄元䅁䍄䉁䅁䅁䅂䅁䅁䅍䅄䅁䅁䅯睫䄴䅁䅯睡䅑䅁䅯睤䅑䅁䅅䅁䉁䅁䅁兂㑃潈牘払畩睐杷允䅁䅁䅑䅁䑁䅁䅷䅁䭁乁䴰䅁䭁䝁䕳䅁䭁䡁䕷䅁䉁䅁䅁允䅁䅁䅕呣䬰㘱睎吵䴸䅉䅅䅁䑁䅁䅁睁䵁䅁䅁权婂睃䅁权流杂䅁允䅁䅁䅅䅁佁䅁䅷䅁㕁䑁䅑杌硁䑁䅑䅁䵁䅉䅅䅁䕁䅁䅁睁䵁䅁䅁权偃睃䅁权䕁䅁䅁权祂䅂䅁允䅁䅁䅅䅁䙁䅁䅁䅁䅂⽖䅨䍄䉁䅁䅁睁䅁䅁䅍䅄䅁䅁䅯杵䄰䅁䅯䅇䅙䅁䅅䅁䉁䅁䅁权婁杂䅁䍄䉁䅁䅁䅂䅁䅁䅍䅄䅁䅁䅯䅒䅷䅁䅯䅂䅁䅁䅯睧䅑䅁䅅䅁䉁䅁䅁兂䅁䅁䅁䝉䕕兑杷允䅁䅁䅑䅁䑁䅁䅷䅁䭁䭁䱅䅁䭁䝁䕳䅁䭁䡁䕅䅁䉁䅁䅁允䅁䅁䅕㑎䉬余兘樰䴸䅉䅅䅁䕁䅁䅁睁䵁䅁䅁权歃䅄䅁权䕁䅁䅁权䑃䅂䅁允䅁䅁䅅䅁䙁䅁䅁䅁歃䈯䉬䍄䉁䅁䅁䅂䅁䅁䅍䅄䅁䅁䅯兤䄰䅁䅯睈䅙䅁䅯䅉䅙䅁䅅䅁䉁䅁䅁权䵂杂䅁䍄䉁䅁䅁睁䅁䅁䅍䅄䅁䅁䅯䅒䅷䅁䅯䅊䅙䅁䅅䅁䉁䅁䅁权䑂兄䅁䍄䉁䅁䅁䅂䅁䅁䅍䅄䅁䅁䅯䅉䅷䅁䅯睡䅑䅁䅯䅦䅑䅁䅅䅁䉁䅁䅁兂晁敨剴䉵氷睐杷允䅁䅁䅑䅁䑁䅁䅷䅁䭁偁䭯䅁䭁䝁䕳䅁䭁䡁䕷䅁䉁䅁䅁允䅁䅁䅕敨剴䉵䘶稲䴸䅉䅅䅁䕁䅁䅁睁䵁䅁䅁权㥁䅄䅁权牂䅂䅁权扁睄䅁允䅁䅁䅅䅁䙁偁灹搸乊灙⽁䍄䉁䅁䅁睁䅁䅁䅍䅄䅁䅁䅯杰䅳䅁䅯䅇䅙䅁䅅䅁䉁䅁䅁权療杂䅁䍄䉁䅁䅁䅂䅁䅁䅍䅄䅁䅁䅯䅋䅷䅁䅯䅂䅁䅁䅯兢䅑䅁䅅䅁䉁䅁䅁兂䅁䅁䅁偪呙兑杷允䅁䅁䅑䅁䑁䅁䅷䅁䭁佁䱫䅁䭁䝁䕳䅁䭁䡁䕕䅁䉁䅁䅁允䅁䅁䅕噋偹癷潕䑺䴸䅉䅅䅁䕁䅁䅁睁䵁䅁䅁权瑁兄䅁权䕁䅁䅁权硂䅂䅁允䅁䅁䅅䅁䙁䅁䅁䅁䅄⭫䅆䍄䉁䅁䅁睁䅁䅁䅍䅄䅁䅁䅯杭䅳䅁䅯杇䅙䅁䅅䅁䉁䅁䅁权扁杂䅁䍄䉁䅁䅁䅂䅁䅁䅍䅄䅁䅁䅯䄫䅯䅁䅯充䅁䅁䅯䅤䅑䅁䅅䅁䉁䅁䅁杄十䅁䅁䅏祁䑁䅅睍ぁ䑁䅁䅍睁䅁䅁䍄䉁䅁䅁䅂䅁䅁䅍䅄䅁䅁䅯睨䅳䅁䅯䅂䅁䅁䅯兤䅑䅁䅅䅁䉁䅁䅁兂䅁䅁䅁䵅ㄳ䅑杷允䅁䅁䅍䅁䑁䅁䅷䅁䭁佁乣䅁䭁䉁䝷䅁䉁䅁䅁允䅁䅁䅯杙䅙䅁杷允䅁䅁䅑䅁䑁䅁䅷䅁䭁䅁䱁䅁䭁䅁䅑䅁䭁䡁䔰䅁䉁䅁䅁允䅁䅁䅕䅁䅁䝁㡄欵䵁䅉䅅䅁䕁䅁䅁睁䵁䅁䅁权䩁兄䅁权牂䅂䅁权㍂䅂䅁允䅁䅁䅅䅁䙁䕁䵯楁䡵獆⽫䍄䉁䅁䅁睁䅁䅁䅍䅄䅁䅁䅯朹䅯䅁䅯杊䅙䅁䅅䅁䉁䅁䅁杄䵁䅁䅁睎ㅁ䍁䄴䅎穁䅁䅁䍄䉁䅁䅁䅂䅁䅁䅍䅄䅁䅁䅯儷䅷䅁䅯睡䅑䅁䅯杤䅑䅁䅅䅁䉁䅁䅁兂捂㡪ㅌ䙋智睐杷允䅁䅁䅑䅁䑁䅁䅷䅁䭁䍁䱫䅁䭁䉁䅅䅁䭁䥁䕅䅁䉁䅁䅁允䅁䅁䄴杅䅁䑁䅉睍睁䑁䅅免硁䑁䅕䅎䅁䅁杷允䅁䅁䅑䅁䑁䅁䅷䅁䭁䡁䱷䅁䭁䝁䕳䅁䭁䥁䕅䅁䉁䅁䅁允䅁䅁䅕牡へ硫䕧爱䴸䅉䅅䅁䑁䅁䅁睁䵁䅁䅁权慃睃䅁权捁杂䅁允䅁䅁䅅䅁䭁䕁䜸䅁䵁䅉䅅䅁䑁䅁䅁睁䵁䅁䅁权捄䅄䅁权奁杂䅁允䅁䅁䅅䅁䭁䕁䝯䅁䵁䅉䅅䅁䕁䅁䅁睁䵁䅁䅁权橂睃䅁权牂䅂䅁权祂䅂䅁允䅁䅁䅅䅁䙁䅁塲㍯㥁畃⼸䍄䉁䅁䅁睁䅁䅁䅍䅄䅁䅁䅯䅖䄰䅁䅯䅊䅙䅁䅅䅁䉁䅁䅁权坃杄䅁䍄䉁䅁䅁䅂䅁䅁䅍䅄䅁䅁䅯䅺䅳䅁䅯睡䅑䅁䅯兣䅑䅁䅅䅁䉁䅁䅁权䡂䅁䅁䍄䉁䅁䅁睁䅁䅁䅍䅄䅁䅁䅯公䅷䅁䅯䅇䅙䅁䅅䅁䉁䅁䅁权㡂杂䅁䍄䉁䅁䅁䅂䅁䅁䅍䅄䅁䅁䅯朷䅳䅁䅯睈䅙䅁䅯䅉䅙䅁䅅䅁䉁䅁䅁权䥂兄䅁䍄䉁䅁䅁䅂䅁䅁䅍䅄䅁䅁䅯杌䅳䅁䅯䅂䅁䅁䅯督䅑䅁䅅䅁䉁䅁䅁兂䅁䅁䅁䱍⽕兑杷允䅁䅁䅑䅁䑁䅁䅷䅁䭁䭁䴰䅁䭁䝁䕳䅁䭁䉁偳䅁䉁䅁䅁允䅁䅁䅕呣䬰㘱睎呺䴸䅉䅅䅁䑁䅁䅁睁䵁䅁䅁权䉁䅄䅁权流杂䅁允䅁䅁䅅䅁佁䅁䅷䅁㍁䑁䅕杌ぁ䑁䅍䅁䵁䅉䅅䅁䕁䅁䅁睁䵁䅁䅁权慁睃䅁权牂䅂䅁权硂䅂䅁允䅁䅁䅅䅁䙁䡁啳歲桦牥⽑䍄䉁䅁䅁䅂䅁䅁䅍䅄䅁䅁䅯睷䅷䅁䅯睡䅑䅁䅯睢䅑䅁䅅䅁䉁䅁䅁兂晁敨剴䉵砷睐杷允䅁䅁䅑䅁䑁䅁䅷䅁䭁佁䴸䅁䭁䅁䅑䅁䭁䡁䕅䅁䉁䅁䅁允䅁䅁䅕䅁䅁䉁畃啂䵅䅉䅅䅁䕁䅁䅁睁䵁䅁䅁权䩂兄䅁权晁杂䅁权杁杂䅁允䅁䅁䅅䅁䭁䕁乯䅁䵁䅉䅅䅁䕁䅁䅁睁䵁䅁䅁权湁杄䅁权牂䅂䅁权療䅂䅁允䅁䅁䅅䅁䙁䱁敧敨剴䱵⼶䍄䉁䅁䅁睁䅁䅁䅍䅄䅁䅁䅯杬䅳䅁䅯䅈䅙䅁䅅䅁䉁䅁䅁权楂杂䅁䍄䉁䅁䅁䅂䅁䅁䅍䅄䅁䅁䅯杳䅳䅁䅯睡䅑䅁䅯兢䅑䅁䅅䅁䉁䅁䅁兂䭁㘱睎児湱睐杷允䅁䅁䅑䅁䑁䅁䅷䅁䭁䱁䵷䅁䭁䉁䅅䅁䭁䡁䕍䅁䉁䅁䅁允䅁䅁䄴杅䅁䑁䅉兎㉁䑁䅁䅎祁䑁䅙䅏䅁䅁杷允䅁䅁䅑䅁䑁䅁䅷䅁䭁偁䴰䅁䭁䝁䕳䅁䭁䥁䕁䅁䉁䅁䅁允䅁䅁䅕楁䡵瑆佮㝸䴸䅉䅅䅁䕁䅁䅁睁䵁䅁䅁权塁兄䅁权晁杂䅁权杁杂䅁允䅁䅁䅅䅁䭁䭁䥯䅁䵁䅉䅅䅁䑁䅁䅁睁䵁䅁䅁权䭄䅄䅁权慁杂䅁允䅁䅁䅅䅁䭁䉁䝳䅁䵁䅉䅅䅁䕁䅁䅁睁䵁䅁䅁权潁䅄䅁权牂䅂䅁权䑃䅂䅁允䅁䅁䅅䅁䙁䭁睒児塲㡯⽁䍄䉁䅁䅁䅂䅁䅁䅍䅄䅁䅁䅯兲䅷䅁䅯充䅁䅁䅯䅥䅑䅁䅅䅁䉁䅁䅁杄十䅁䅁睎睁䑁䅙䅍睁䑁䅁䅍睁䅁䅁䍄䉁䅁䅁睁䅁䅁䅍䅄䅁䅁䅯䄫䅯䅁䅯䅇䅙䅁䅅䅁䉁䅁䅁权㕁杂䅁䍄䉁䅁䅁䅂䅁䅁䅍䅄䅁䅁䅯睒䅳䅁䅯充䅁䅁䅯睇䄸䅁䅅䅁䉁䅁䅁杄十䅁䅁睍㑁䑁䅉杍㕁䑁䅧李㕁䅁䅁䍄䉁䅁䅁䅂䅁䅁䅍䅄䅁䅁䅯睍䄰䅁䅯䅂䅁䅁䅯杧䅑䅁䅅䅁䉁䅁䅁兂䅁䅁䅁䑷啶䅑杷允䅁䅁䅑䅁䑁䅁䅷䅁䭁䑁䵍䅁䭁䅁䅑䅁䭁䡁䕷䅁䉁䅁䅁允䅁䅁䅕䅁䅁䡁則ぎ䵅䅉䅅䅁䕁䅁䅁睁䵁䅁䅁权㡁䅄䅁权牂䅂䅁权㥂䅂䅁允䅁䅁䅅䅁䙁䩁䕺䱉祂䭡⽇䍄䉁䅁䅁䅂䅁䅁䅍䅄䅁䅁䅯兔䅷䅁䅯睡䅑䅁䅯䅨䅑䅁䅅䅁䉁䅁䅁兂歃䑣䬰㘱ぐ睐杷允䅁䅁䅑䅁䑁䅁䅷䅁䭁䙁䴴䅁䭁䉁䅅䅁䭁䡁䕕䅁䉁䅁䅁允䅁䅁䄴杅䅁䑁䅕李硁䑁䅫兎睁䑁䅁䅍䅁䅁杷允䅁䅁䅑䅁䑁䅁䅷䅁䭁偁䵧䅁䭁䝁䕳䅁䭁䡁䕧䅁䉁䅁䅁允䅁䅁䅕䅁䅁䅁䅁䐸䴸䅉䅅䅁䕁䅁䅁睁䵁䅁䅁权扃䅄䅁权牂䅂䅁权療䅂䅁允䅁䅁䅅䅁䙁偁湃歸㍳摩⽅䍄䉁䅁䅁䅂䅁䅁䅍䅄䅁䅁䅯儷䅷䅁䅯充䅁䅁䅯睤䅑䅁䅅䅁䉁䅁䅁杄十䅁䅁兏㑁䑁䅁䅍㑁䑁䅣睍穁䅁䅁䍄䉁䅁䅁䅂䅁䅁䅍䅄䅁䅁䅯儹䅷䅁䅯䅂䅁䅁䅯䅥䅑䅁䅅䅁䉁䅁䅁兂䅁䅁䅁䡷睦䅑杷允䅁䅁䅑䅁䑁䅁䅷䅁䭁乁乳䅁䭁䝁䕳䅁䭁䥁䕕䅁䉁䅁䅁允䅁䅁䅕䉵䘶ㄶ㑇樵䴸䅉䅅䅁䕁䅁䅁睁䵁䅁䅁权⭃睃䅁权䕁䅁䅁权睂䅂䅁允䅁䅁䅅䅁䙁䅁䅁䅁兄晣䅨䍄䉁䅁䅁䅂䅁䅁䅍䅄䅁䅁䅯䅔䅷䅁䅯睈䅙䅁䅯䅉䅙䅁䅅䅁䉁䅁䅁权䵂杂䅁䍄䉁䅁䅁睁䅁䅁䅍䅄䅁䅁䅯眹䅷䅁䅯䅊䅙䅁䅅䅁䉁䅁䅁权偂兄䅁䍄䉁䅁䅁䅂䅁䅁䅍䅄䅁䅁䅯兪䅳䅁䅯充䅁䅁䅯杣䅑䅁䅅䅁䉁䅁䅁杄十䅁䅁杍㉁䑁䅧䅏ㅁ䑁䅁䅍睁䅁䅁䍄䉁䅁䅁䅂䅁䅁䅍䅄䅁䅁䅯眱䅳䅁䅯睡䅑䅁䅯兢䅑䅁䅅䅁䉁䅁䅁兂獄払敧敨瑶睐杷允䅁䅁䅑䅁䑁䅁䅷䅁䭁䵁䵣䅁䭁䝁䕳䅁䭁䡁䕯䅁䉁䅁䅁允䅁䅁䅕灭婭婭婭呵䴸䅉䅅䅁䕁䅁䅁睁䵁䅁䅁权祁兄䅁权䕁䅁䅁权㝂䅂䅁允䅁䅁䅅䅁䙁䅁䅁䅁畄噁䉖䍄䉁䅁䅁睁䅁䅁䅍䅄䅁䅁䅯䄫䅷䅁䅯䅊䅙䅁䅅䅁䉁䅁䅁权兂兄䅁䍄䉁䅁䅁䅂䅁䅁䅍䅄䅁䅁䅯睢䅳䅁䅯睡䅑䅁䅯睥䅑䅁䅅䅁䉁䅁䅁兂㑃潈牘払㉪睐杷允䅁䅁䅑䅁䑁䅁䅷䅁䭁乁䱣䅁䭁䉁䅅䅁䭁䡁䕑䅁䉁䅁䅁允䅁䅁䄴杅䅁䑁䅕䅎ぁ䑁䅙兏睁䑁䅁䅍䅁䅁杷允䅁䅁䅑䅁䑁䅁䅷䅁䭁䙁佯䅁䭁䅁䅑䅁䭁䉁偳䅁䉁䅁䅁允䅁䅁䅕䅁䅁䅁䑄欯䵁䅉䅅䅁䕁䅁䅁睁䵁䅁䅁权扂䅄䅁权晁杂䅁权杁杂䅁允䅁䅁䅅䅁䭁乁䝧䅁䵁䅉䅅䅁䑁䅁䅁睁䵁䅁䅁权⭂睃䅁权奁杂䅁允䅁䅁䅅䅁䭁䍁䝫䅁䵁䅉䅅䅁䕁䅁䅁睁䵁䅁䅁权䥄兄䅁权剁䅁䅁权あ䅂䅁允䅁䅁䅅䅁佁䉁䅉䅁ぁ䑁䅉杍㉁䑁䅣䅍睁䑁䅁䅁䵁䅉䅅䅁䑁䅁䅁睁䵁䅁䅁权瑁睃䅁权慁杂䅁允䅁䅁䅅䅁䭁䉁䝳䅁䵁䅉䅅䅁䑁䅁䅁睁䵁䅁䅁权⭂睃䅁权慁杂䅁允䅁䅁䅅䅁䭁䙁䜸䅁䵁䅉䅅䅁䕁䅁䅁睁䵁䅁䅁权灁兄䅁权䕁䅁䅁权㍂䅂䅁允䅁䅁䅅䅁䙁䅁䅁䅁い剶䉒䍄䉁䅁䅁䅂䅁䅁䅍䅄䅁䅁䅯兒䅳䅁䅯睡䅑䅁䅯睢䅑䅁䅅䅁䉁䅁䅁兂桄桥畓⭒祈睐杷允䅁䅁䅍䅁䑁䅁䅷䅁䭁䍁䵫䅁䭁䍁䝑䅁䉁䅁䅁允䅁䅁䅯兗䄴䅁杷允䅁䅁䅍䅁䑁䅁䅷䅁䭁䝁䴴䅁䭁䉁䝷䅁䉁䅁䅁允䅁䅁䅯䅬䅯䅁杷允䅁䅁䅑䅁䑁䅁䅷䅁䭁䱁䘸䅁䭁䝁䕳䅁䭁䥁䕁䅁䉁䅁䅁允䅁䅁䅕呣䬰㘱睎吳䴸䅉䅅䅁䕁䅁䅁睁䵁䅁䅁权偃兄䅁权剁䅁䅁权䅃䅂䅁允䅁䅁䅅䅁佁䉁䅑䅁硁䑁䅉兎硁䑁䅕免睁䑁䅁䅍䅁䅁杷允䅁䅁䅍䅁䑁䅁䅷䅁䭁䑁乯䅁䭁䉁䝧䅁䉁䅁䅁允䅁䅁䅯克䅙䅁杷允䅁䅁䅑䅁䑁䅁䅷䅁䭁偁䱍䅁䭁䝁䕳䅁䭁䥁䕅䅁䉁䅁䅁允䅁䅁䅕䘫橐婰䕶䐷䴸䅉䅅䅁䕁䅁䅁睁䵁䅁䅁权㉃䅄䅁权䕁䅁䅁权㙂䅂䅁允䅁䅁䅅䅁䙁䅁䅁䅁杁支䅖䍄䉁䅁䅁䅂䅁䅁䅍䅄䅁䅁䅯眯䅷䅁䅯充䅁䅁䅯兦䅑䅁䅅䅁䉁䅁䅁杄啁䅁䅁免穁䑁䅍兎ㅁ䑁䅉䅏穁䑁䅫䅁䵁䅉䅅䅁䕁䅁䅁睁䵁䅁䅁权⭁䅄䅁权牂䅂䅁权䑃䅂䅁允䅁䅁䅅䅁䙁佁㙆䭆䠵挴⽯䍄䉁䅁䅁䅂䅁䅁䅍䅄䅁䅁䅯杯䅷䅁䅯充䅁䅁䅯杧䅑䅁䅅䅁䉁䅁䅁杄啁䅁䅁免ぁ䑁䅑䅏睁䑁䅁䅍睁䑁䅁䅁䵁䅉䅅䅁䕁䅁䅁睁䵁䅁䅁权扂兄䅁权牂䅂䅁权䅃䅂䅁允䅁䅁䅅䅁䙁䅁塲㍯㥁畃⼸䍄䉁䅁䅁睁䅁䅁䅍䅄䅁䅁䅯兕䄰䅁䅯䅈䅙䅁䅅䅁䉁䅁䅁权䡄杂䅁䍄䉁䅁䅁䅂䅁䅁䅍䅄䅁䅁䅯䅭䅷䅁䅯䅂䅁䅁䅯內䅑䅁䅅䅁䉁䅁䅁兂䅁䅁䅁䱋汧兑杷允䅁䅁䅑䅁䑁䅁䅷䅁䭁䑁䱑䅁䭁䅁䅑䅁䭁䡁䕷䅁䉁䅁䅁允䅁䅁䅕䅁䅁䉁歸䕇䵅䅉䅅䅁䕁䅁䅁睁䵁䅁䅁权允睃䅁权牂䅂䅁权㑂䅂䅁允䅁䅁䅅䅁䙁䭁慁㥌欰桨䅖䍄䉁䅁䅁䅂䅁䅁䅍䅄䅁䅁䅯䅧䄰䅁䅯䅂䅁䅁䅯睤䅑䅁䅅䅁䉁䅁䅁兂䅁䅁䅁䕋䩫兑杷允䅁䅁䅍䅁䑁䅁䅷䅁䭁䥁䵣䅁䭁䉁䝷䅁䉁䅁䅁允䅁䅁䅯杒䅣䅁杷允䅁䅁䅑䅁䑁䅁䅷䅁䭁乁䱁䅁䭁䅁䅑䅁䭁䡁䔰䅁䉁䅁䅁允䅁䅁䅕䅁䅁䙁汪啂䵅䅉䅅䅁䑁䅁䅁睁䵁䅁䅁权䵄睃䅁权慁杂䅁允䅁䅁䅅䅁䭁䵁䝍䅁䵁䅉䅅䅁䕁䅁䅁睁䵁䅁䅁权噄䅄䅁权晁杂䅁权杁杂䅁允䅁䅁䅅䅁䭁䙁义䅁䵁䅉䅅䅁䕁䅁䅁睁䵁䅁䅁权乂兄䅁权剁䅁䅁权䙃䅂䅁允䅁䅁䅅䅁佁䉁䅉䅁祁䑁䅉睍祁䑁䅙䅍睁䑁䅁䅁䵁䅉䅅䅁䑁䅁䅁睁䵁䅁䅁权⭂睃䅁权敁杂䅁允䅁䅁䅅䅁䭁䭁䥫䅁䵁䅉䅅䅁䑁䅁䅁睁䵁䅁䅁权乃睃䅁权捁杂䅁允䅁䅁䅅䅁䭁䝁䝉䅁䵁䅉䅅䅁䕁䅁䅁睁䵁䅁䅁权潂睃䅁权牂䅂䅁权穂䅂䅁允䅁䅁䅅䅁䙁䙁偹癷潕偘⽳䍄䉁䅁䅁睁䅁䅁䅍䅄䅁䅁䅯䅇䅳䅁䅯杊䅙䅁䅅䅁䉁䅁䅁杄䭁䅁䅁䅎睁䍁䄴杍䅁䅁杷允䅁䅁䅑䅁䑁䅁䅷䅁䭁佁乫䅁䭁䉁䅅䅁䭁䥁䕉䅁䉁䅁䅁允䅁䅁䄴杅䅁䑁䅕睍㑁䑁䅧兎睁䑁䅁䅍䅁䅁杷允䅁䅁䅍䅁䑁䅁䅷䅁䭁䙁乍䅁䭁䍁䝙䅁䉁䅁䅁允䅁䅁䄴䅄䅁䑁䅫李畁䑁䅙䅎䅁䅁杷允䅁䅁䅑䅁䑁䅁䅷䅁䭁䑁䱯䅁䭁䅁䅑䅁䭁䡁䕷䅁䉁䅁䅁允䅁䅁䅕䅁䅁䅁摃䔷䵁䅉䅅䅁䑁䅁䅁睁䵁䅁䅁权坂睃䅁权捁杂䅁允䅁䅁䅅䅁䭁䕁䝣䅁䵁䅉䅅䅁䕁䅁䅁睁䵁䅁䅁权䭄睃䅁权牂䅂䅁权療䅂䅁允䅁䅁䅅䅁䙁䉁奂扏䥔畤⽙䍄䉁䅁䅁䅂䅁䅁䅍䅄䅁䅁䅯䅵䄰䅁䅯睡䅑䅁䅯入䅑䅁䅅䅁䉁䅁䅁兂扄堫焵䡶扔睐杷允䅁䅁䅍䅁䑁䅁䅷䅁䭁䱁䵁䅁䭁䍁䝙䅁䉁䅁䅁允䅁䅁䄴杄䅁䑁䅅䅍祁䍁䄴李㍁䅁䅁䍄䉁䅁䅁䅂䅁䅁䅍䅄䅁䅁䅯䅮䄰䅁䅯䅂䅁䅁䅯全䅑䅁䅅䅁䉁䅁䅁兂䅁䅁䅁䠴潄䅑杷允䅁䅁䅍䅁䑁䅁䅷䅁䭁䉁乙䅁䭁䉁䝧䅁䉁䅁䅁允䅁䅁䅯䅦䅙䅁杷允䅁䅁䅑䅁䑁䅁䅷䅁䭁䉁䵍䅁䭁䝁䕳䅁䭁䡁䕣䅁䉁䅁䅁允䅁䅁䅕噋偹癷潕䱶䴸䅉䅅䅁䑁䅁䅁睁䵁䅁䅁权䩁兄䅁权捁杂䅁允䅁䅁䅅䅁䭁䝁䝉䅁䵁䅉䅅䅁䑁䅁䅁睁䵁䅁䅁权权睃䅁权歁杂䅁允䅁䅁䅅䅁䭁偁䠰䅁䵁䅉䅅䅁䕁䅁䅁睁䵁䅁䅁权䕂杄䅁权䕁䅁䅁权䕃䅂䅁允䅁䅁䅅䅁䙁䅁䅁䅁兂儯䉊䍄䉁䅁䅁䅂䅁䅁䅍䅄䅁䅁䅯杓䅷䅁䅯睡䅑䅁䅯全䅑䅁䅅䅁䉁䅁䅁兂橄婰䕶䱉睄睶杷允䅁䅁䅍䅁䑁䅁䅷䅁䭁䵁乣䅁䭁䍁䝑䅁䉁䅁䅁允䅁䅁䅯䅅䅑䅁杷允䅁䅁䅑䅁䑁䅁䅷䅁䭁䉁䵁䅁䭁䅁䅑䅁䭁䥁䕅䅁䉁䅁䅁允䅁䅁䅕䅁䅁佁歔䕆䵅䅉䅅䅁䑁䅁䅁睁䵁䅁䅁权䵃䅄䅁权流杂䅁允䅁䅁䅅䅁佁䅁䅷䅁㑁䑁䅅杌㍁䑁䅣䅁䵁䅉䅅䅁䑁䅁䅁睁䵁䅁䅁权坁兄䅁权慁杂䅁允䅁䅁䅅䅁䭁䙁䝫䅁䵁䅉䅅䅁䕁䅁䅁睁䵁䅁䅁权权䅄䅁权牂䅂䅁权㑂䅂䅁允䅁䅁䅅䅁䙁䑁積積積⽍⽣䍄䉁䅁䅁睁䅁䅁䅍䅄䅁䅁䅯䅩䅷䅁䅯杊䅙䅁䅅䅁䉁䅁䅁杄䵁䅁䅁兏㉁䍁䄴睍㕁䅁䅁䍄䉁䅁䅁䅂䅁䅁䅍䅄䅁䅁䅯权䅷䅁䅯䅂䅁䅁䅯睇䄸䅁䅅䅁䉁䅁䅁权䡂䅁䅁䍄䉁䅁䅁䅂䅁䅁䅍䅄䅁䅁䅯免䅷䅁䅯睡䅑䅁䅯督䅑䅁䅅䅁䉁䅁䅁兂慃婭婭婭剮睐杷允䅁䅁䅍䅁䑁䅁䅷䅁䭁䙁乑䅁䭁䉁䝷䅁䉁䅁䅁允䅁䅁䅯䅈䅣䅁杷允䅁䅁䅍䅁䑁䅁䅷䅁䭁䉁䴰䅁䭁䉁䝧䅁䉁䅁䅁允䅁䅁䅯兇䅙䅁杷允䅁䅁䅑䅁䑁䅁䅷䅁䭁䝁䱳䅁䭁䉁䅅䅁䭁䥁䕅䅁䉁䅁䅁允䅁䅁䄴杅䅁䑁䅙兎穁䑁䅕杍睁䑁䅁䅍䅁䅁杷允䅁䅁䅑䅁䑁䅁䅷䅁䭁䉁余䅁䭁䅁䅑䅁䭁䡁䕕䅁䉁䅁䅁允䅁䅁䅯睒䅁䅁杷允䅁䅁䅑䅁䑁䅁䅷䅁䭁䙁佣䅁䭁䝁䕳䅁䭁䥁䕁䅁䉁䅁䅁允䅁䅁䅕歲桦桥畓稱䴸䅉䅅䅁䕁䅁䅁睁䵁䅁䅁权䅁睃䅁权䕁䅁䅁权㉂䅂䅁允䅁䅁䅅䅁䙁䅁䅁䅁䅃敖䅊䍄䉁䅁䅁䅂䅁䅁䅍䅄䅁䅁䅯睁䄰䅁䅯睡䅑䅁䅯睦䅑䅁䅅䅁䉁䅁䅁兂桄桥畓⭒䭈睶杷允䅁䅁䅑䅁䑁䅁䅷䅁䭁䭁乁䅁䭁䝁䕳䅁䭁䡁䕅䅁䉁䅁䅁允䅁䅁䅕硥畓⭒㙆䑰䴸䅉䅅䅁䑁䅁䅁睁䵁䅁䅁权偄兄䅁权奁杂䅁允䅁䅁䅅䅁䭁䡁䝷䅁䵁䅉䅅䅁䑁䅁䅁睁䵁䅁䅁权䵁睃䅁权敁杂䅁允䅁䅁䅅䅁䭁䭁䝯䅁䵁䅉䅅䅁䕁䅁䅁睁䵁䅁䅁权ぁ兄䅁权䕁䅁䅁权䕃䅂䅁允䅁䅁䅅䅁䙁䅁䅁䅁䅂偣䅒䍄䉁䅁䅁睁䅁䅁䅍䅄䅁䅁䅯八䄰䅁䅯杊䅙䅁䅅䅁䉁䅁䅁杄䵁䅁䅁䅎㕁䍁䄴䅏穁䅁䅁䍄䉁䅁䅁睁䅁䅁䅍䅄䅁䅁䅯䅂䅷䅁䅯䅇䅙䅁䅅䅁䉁䅁䅁权灁杂䅁䍄䉁䅁䅁䅂䅁䅁䅍䅄䅁䅁䅯朸䅷䅁䅯睡䅑䅁䅯䅤䅑䅁䅅䅁䉁䅁䅁兂䱃佢㝦晱㙈睐杷允䅁䅁䅍䅁䑁䅁䅷䅁䭁䉁䴰䅁䭁䉁䝯䅁䉁䅁䅁允䅁䅁䅯睇䅙䅁杷允䅁䅁䅑䅁䑁䅁䅷䅁䭁䙁估䅁䭁䝁䕳䅁䭁䉁偳䅁䉁䅁䅁允䅁䅁䅕敥浫免獩䑲䴸䅉䅅䅁䕁䅁䅁睁䵁䅁䅁权㕃睃䅁权牂䅂䅁权㕂䅂䅁允䅁䅁䅅䅁䙁䵁㉬灶愸㡌⼰䍄䉁䅁䅁䅂䅁䅁䅍䅄䅁䅁䅯杅䄰䅁䅯睡䅑䅁䅯督䅑䅁䅅䅁䉁䅁䅁兂乄䵺䵺䵺捺睐杷允䅁䅁䅑䅁䑁䅁䅷䅁䭁䥁乍䅁䭁䉁䅅䅁䭁䝁䔸䅁䉁䅁䅁允䅁䅁䄴杅䅁䑁䅫䅍㕁䑁䅁䅍睁䑁䅁䅍䅁䅁杷允䅁䅁䅍䅁䑁䅁䅷䅁䭁䙁䵳䅁䭁䉁䝷䅁䉁䅁䅁允䅁䅁䅯朲䅙䅁杷允䅁䅁䅑䅁䑁䅁䅷䅁䭁䉁䱫䅁䭁䝁䕳䅁䭁䡁䕫䅁䉁䅁䅁允䅁䅁䅕硥畓⭒㙆䐵䴸䅉䅅䅁䑁䅁䅁睁䵁䅁䅁权呁䅄䅁权流杂䅁允䅁䅁䅅䅁佁䅁䅷䅁㕁䑁䅧杌睁䑁䅍䅁䵁䅉䅅䅁䕁䅁䅁睁䵁䅁䅁权䅁睃䅁权牂䅂䅁权ㅂ䅂䅁允䅁䅁䅅䅁䙁䙁㕧䵴㉨獶⼸䍄䉁䅁䅁䅂䅁䅁䅍䅄䅁䅁䅯東䅳䅁䅯睡䅑䅁䅯睦䅑䅁䅅䅁䉁䅁䅁兂乄䵺䵺䵺捺睶杷允䅁䅁䅑䅁䑁䅁䅷䅁䭁䅁䵁䅁䭁䝁䕳䅁䭁䡁䔰䅁䉁䅁䅁允䅁䅁䅕牕敧敨剴䐯䴸䅉䅅䅁䕁䅁䅁睁䵁䅁䅁权㝂䅄䅁权䕁䅁䅁权穂䅂䅁允䅁䅁䅅䅁䭁䕁䅣䅁䵁䅉䅅䅁䕁䅁䅁睁䵁䅁䅁权㡃䅄䅁权剁䅁䅁权䉃䅂䅁允䅁䅁䅅䅁佁䉁䅉䅁祁䑁䅕杍㑁䑁䅕李㑁䑁䅁䅁䵁䅉䅅䅁䕁䅁䅁睁䵁䅁䅁权牄䅄䅁权牂䅂䅁权睂䅂䅁允䅁䅁䅅䅁䙁䍁捬㡪ㅌ偋⽑䍄䉁䅁䅁睁䅁䅁䅍䅄䅁䅁䅯杬䄰䅁䅯杈䅙䅁䅅䅁䉁䅁䅁权ぁ杂䅁䍄䉁䅁䅁䅂䅁䅁䅍䅄䅁䅁䅯䅊䅳䅁䅯䅂䅁䅁䅯杤䅑䅁䅅䅁䉁䅁䅁兂䅁䅁䅁䉷挰兑杷允䅁䅁䅑䅁䑁䅁䅷䅁䭁乁䱉䅁䭁䝁䕳䅁䭁䝁䔸䅁䉁䅁䅁允䅁䅁䅕䉵䘶ㄶ㑇爷䴸䅉䅅䅁䕁䅁䅁睁䵁䅁䅁权煄䅄䅁权晁杂䅁权杁杂䅁允䅁䅁䅅䅁䭁䕁䝷䅁䵁䅉䅅䅁䑁䅁䅁睁䵁䅁䅁权塂兄䅁权敁杂䅁允䅁䅁䅅䅁䭁乁䡑䅁䵁䅉䅅䅁䕁䅁䅁睁䵁䅁䅁权穂兄䅁权䕁䅁䅁权㝂䅂䅁允䅁䅁䅅䅁䙁䅁䅁䅁捂䉮䉆䍄䉁䅁䅁䅂䅁䅁䅍䅄䅁䅁䅯杏䅳䅁䅯䅂䅁䅁䅯杣䅑䅁䅅䅁䉁䅁䅁兂䅁䅁䅁䥅睢䅑杷允䅁䅁䅑䅁䑁䅁䅷䅁䭁佁䴸䅁䭁䝁䕳䅁䭁䥁䕁䅁䉁䅁䅁允䅁䅁䅕場啯歲桦樶䴸䅉䅅䅁䕁䅁䅁睁䵁䅁䅁权䝁䅄䅁权牂䅂䅁权㡂䅂䅁允䅁䅁䅅䅁䙁䉁畓⭒㙆偆⽉䍄䉁䅁䅁䅂䅁䅁䅍䅄䅁䅁䅯䅗䅷䅁䅯䅂䅁䅁䅯䅤䅑䅁䅅䅁䉁䅁䅁兂䅁䅁䅁䱧楌䅑杷允䅁䅁䅍䅁䑁䅁䅷䅁䭁䩁乍䅁䭁䉁䝯䅁䉁䅁䅁允䅁䅁䅯睘䅙䅁杷允䅁䅁䅑䅁䑁䅁䅷䅁䭁偁䰴䅁䭁䝁䕳䅁䭁䡁䕯䅁䉁䅁䅁允䅁䅁䅕硥畓⭒㙆䕆䵁䅉䅅䅁䑁䅁䅁睁䵁䅁䅁权䑁睄䅁权捁杂䅁允䅁䅁䅅䅁䭁䕁䡙䅁䵁䅉䅅䅁䑁䅁䅁睁䵁䅁䅁权乂兄䅁权奁杂䅁允䅁䅁䅅䅁䭁䑁䝫䅁䵁䅉䅅䅁䕁䅁䅁睁䵁䅁䅁权穂杄䅁权䕁䅁䅁权扁睄䅁允䅁䅁䅅䅁䙁䅁䅁䅁啂䈸䉆䍄䉁䅁䅁䅂䅁䅁䅍䅄䅁䅁䅯睂䅷䅁䅯睡䅑䅁䅯䅧䅑䅁䅅䅁䉁䅁䅁兂偃癷潕䥘䌯睐杷允䅁䅁䅑䅁䑁䅁䅷䅁䭁偁䴸䅁䭁䉁䜸䅁䭁䍁䝁䅁䉁䅁䅁允䅁䅁䅯睏䅙䅁杷允䅁䅁䅑䅁䑁䅁䅷䅁䭁䥁临䅁䭁䉁䅅䅁䭁䡁䕉䅁䉁䅁䅁允䅁䅁䄴杅䅁䑁䅣兏穁䑁䅙睍睁䑁䅁䅍䅁䅁杷允䅁䅁䅑䅁䑁䅁䅷䅁䭁䥁丸䅁䭁䉁䅅䅁䭁䥁䕕䅁䉁䅁䅁允䅁䅁䄴䅆䅁䑁䅉免㍁䑁䅍䅎ぁ䑁䅁䅍睁䅁䅁䍄䉁䅁䅁䅂䅁䅁䅍䅄䅁䅁䅯睌䅳䅁䅯睡䅑䅁䅯杦䅑䅁䅅䅁䉁䅁䅁兂䭁㘱睎児㍱睐杷允䅁䅁䅑䅁䑁䅁䅷䅁䭁䑁䴰䅁䭁䝁䕳䅁䭁䥁䕑䅁䉁䅁䅁允䅁䅁䅯睒䅁䅁杷允䅁䅁䅑䅁䑁䅁䅷䅁䭁佁䵅䅁䭁䉁䜸䅁䭁䍁䝁䅁䉁䅁䅁允䅁䅁䅯䅗䄰䅁杷允䅁䅁䅍䅁䑁䅁䅷䅁䭁䙁乫䅁䭁䍁䝙䅁䉁䅁䅁允䅁䅁䄴䅄䅁䑁䅧兏畁䑁䅧䅎䅁䅁杷允䅁䅁䅑䅁䑁䅁䅷䅁䭁䙁估䅁䭁䝁䕳䅁䭁䡁䕷䅁䉁䅁䅁允䅁䅁䅕兇坒楄礲呮䴸䅉䅅䅁䑁䅁䅁睁䵁䅁䅁权䝄睃䅁权奁杂䅁允䅁䅁䅅䅁䭁䉁䝫䅁䵁䅉䅅䅁䕁䅁䅁睁䵁䅁䅁权佁睃䅁权䕁䅁䅁权㍂䅂䅁允䅁䅁䅅䅁䙁䅁䅁䅁䅁獯䅊䍄䉁䅁䅁䅂䅁䅁䅍䅄䅁䅁䅯公䅳䅁䅯睡䅑䅁䅯睤䅑䅁䅅䅁䉁䅁䅁兂畃⭒㙆䭆䠴䅑杷允䅁䅁䅍䅁䑁䅁䅷䅁䭁䉁䴰䅁䭁䍁䝑䅁䉁䅁䅁允䅁䅁䅯杦䅧䅁杷允䅁䅁䅑䅁䑁䅁䅷䅁䭁䙁䵯䅁䭁䝁䕳䅁䭁䥁䕕䅁䉁䅁䅁允䅁䅁䅕㘱睎児塲稰䴸䅉䅅䅁䕁䅁䅁睁䵁䅁䅁权剃杄䅁权䕁䅁䅁权㑂䅂䅁允䅁䅁䅅䅁䙁䅁䅁䅁䅄眰䉴䍄䉁䅁䅁睁䅁䅁䅍䅄䅁䅁䅯朳䅳䅁䅯䅈䅙䅁䅅䅁䉁䅁䅁权潂睂䅁䍄䉁䅁䅁䅂䅁䅁䅍䅄䅁䅁䅯䅮䅳䅁䅯䅂䅁䅁䅯睦䅑䅁䅅䅁䉁䅁䅁兂䅁䅁䅁䌸卍兑杷允䅁䅁䅑䅁䑁䅁䅷䅁䭁䩁䵳䅁䭁䅁䅑䅁䭁䡁䕉䅁䉁䅁䅁允䅁䅁䅕䅁䅁䱁晁唸䵁䅉䅅䅁䑁䅁䅁睁䵁䅁䅁权䝂睃䅁权慁杂䅁允䅁䅁䅅䅁䭁䙁䜴䅁䵁䅉䅅䅁䕁䅁䅁睁䵁䅁䅁权䡄睃䅁权剁䅁䅁权㉂䅂䅁允䅁䅁䅅䅁佁䉁䅉䅁穁䑁䅍免祁䑁䅕䅍睁䑁䅁䅁䵁䅉䅅䅁䑁䅁䅁睁䵁䅁䅁权摁䅄䅁权流杂䅁允䅁䅁䅅䅁佁䅁䅷䅁㕁䑁䅫杌㍁䑁䅣䅁䵁䅉䅅䅁䕁䅁䅁睁䵁䅁䅁权湂睃䅁权䕁䅁䅁权㑂䅂䅁允䅁䅁䅅䅁䙁䅁䅁䅁奄杒䈵䍄䉁䅁䅁䅂䅁䅁䅍䅄䅁䅁䅯兯䅳䅁䅯睡䅑䅁䅯兦䅑䅁䅅䅁䉁䅁䅁兂㥂穐敖歵啮睐杷允䅁䅁䅍䅁䑁䅁䅷䅁䭁䕁乑䅁䭁䉁䝧䅁䉁䅁䅁允䅁䅁䅯兇䅙䅁杷允䅁䅁䅑䅁䑁䅁䅷䅁䭁䍁䱙䅁䭁䝁䕳䅁䭁䡁䕫䅁䉁䅁䅁允䅁䅁䅕㘴扗䍸睃爸䴸䅉䅅䅁䕁䅁䅁睁䵁䅁䅁权䉃兄䅁权牂䅂䅁权㍂䅂䅁允䅁䅁䅅䅁䙁䭁䠵場啯瑲⽣䍄䉁䅁䅁睁䅁䅁䅍䅄䅁䅁䅯睗䄰䅁䅯䅊䅙䅁䅅䅁䉁䅁䅁权捂兄䅁䍄䉁䅁䅁䅂䅁䅁䅍䅄䅁䅁䅯眹䅳䅁䅯睈䅙䅁䅯䅉䅙䅁䅅䅁䉁䅁䅁权䅄元䅁䍄䉁䅁䅁睁䅁䅁䅍䅄䅁䅁䅯杘䄰䅁䅯杇䅙䅁䅅䅁䉁䅁䅁权乄杂䅁䍄䉁䅁䅁䅂䅁䅁䅍䅄䅁䅁䅯䄫䅁䅁䅯䅂䅁䅁䅯督䅑䅁䅅䅁䉁䅁䅁兂䅁䅁䅁䩵䑎兑杷允䅁䅁䅑䅁䑁䅁䅷䅁䭁䙁䰸䅁䭁䅁䅑䅁䭁䥁䕍䅁䉁䅁䅁允䅁䅁䅕䅁䅁䥁⽃唲䵁䅉䅅䅁䑁䅁䅁睁䵁䅁䅁权呁兄䅁权奁杂䅁允䅁䅁䅅䅁䭁䕁䝯䅁䵁䅉䅅䅁䕁䅁䅁睁䵁䅁䅁权呄睃䅁权䕁䅁䅁权䑃䅂䅁允䅁䅁䅅䅁䙁䅁䅁䅁兂硙䉎䍄䉁䅁䅁䅂䅁䅁䅍䅄䅁䅁䅯児䄴䅁䅯充䅁䅁䅯睧䅑䅁䅅䅁䉁䅁䅁杄啁䅁䅁免睁䑁䅙䅍㉁䑁䅉睍㍁䑁䅧䅁䵁䅉䅅䅁䑁䅁䅁睁䵁䅁䅁权⽄兄䅁权捁杂䅁允䅁䅁䅅䅁䭁佁䝷䅁䵁䅉䅅䅁䕁䅁䅁睁䵁䅁䅁权元兄䅁权牂䅂䅁权⽂䅂䅁允䅁䅁䅅䅁䙁䱁䩰䅄牉㙨⽡䍄䉁䅁䅁睁䅁䅁䅍䅄䅁䅁䅯来䄰䅁䅯杊䅙䅁䅅䅁䉁䅁䅁杄佁䅁䅁免睁䑁䅙杌㑁䑁䅫䅁䵁䅉䅅䅁䕁䅁䅁睁䵁䅁䅁权瑂兄䅁权晁杂䅁权杁杂䅁允䅁䅁䅅䅁䭁䝁临䅁䵁䅉䅅䅁䑁䅁䅁睁䵁䅁䅁权剃兄䅁权歁杂䅁允䅁䅁䅅䅁䭁䱁䝳䅁䵁䅉䅅䅁䕁䅁䅁睁䵁䅁䅁权千䅄䅁权牂䅂䅁权穂䅂䅁允䅁䅁䅅䅁䙁䭁慁㥌欰瑂⽫䍄䉁䅁䅁䅂䅁䅁䅍䅄䅁䅁䅯睖䄰䅁䅯睡䅑䅁䅯睧䅑䅁䅅䅁䉁䅁䅁兂啁歲桦桥䍑䅑杷允䅁䅁䅍䅁䑁䅁䅷䅁䭁䵁䱧䅁䭁䉁䝧䅁䉁䅁䅁允䅁䅁䅯杓䅙䅁杷允䅁䅁䅍䅁䑁䅁䅷䅁䭁䅁乙䅁䭁䉁䜴䅁䉁䅁䅁允䅁䅁䅯八䅧䅁杷允䅁䅁䅍䅁䑁䅁䅷䅁䭁䅁䵑䅁䭁䉁䝷䅁䉁䅁䅁允䅁䅁䅯睐䅙䅁杷允䅁䅁䅍䅁䑁䅁䅷䅁䭁䩁乁䅁䭁䍁䝑䅁䉁䅁䅁允䅁䅁䅯杚䄴䅁杷允䅁䅁䅑䅁䑁䅁䅷䅁䭁偁䭉䅁䭁䉁䅅䅁䭁䡁䕳䅁䉁䅁䅁允䅁䅁䄴杅䅁䑁䅉李祁䑁䅁免睁䑁䅁䅍䅁䅁杷允䅁䅁䅑䅁䑁䅁䅷䅁䭁䉁䱉䅁䭁䝁䕳䅁䭁䡁䕷䅁䉁䅁䅁允䅁䅁䅕灶愸㥌欰樱䴸䅉䅅䅁䕁䅁䅁睁䵁䅁䅁权捄睃䅁权牂䅂䅁权㙂䅂䅁允䅁䅁䅅䅁䙁䑁䩥坑汄䈰䅪䍄䉁䅁䅁䅂䅁䅁䅍䅄䅁䅁䅯儳䅷䅁䅯睡䅑䅁䅯杦䅑䅁䅅䅁䉁䅁䅁兂晁敨剴䉵琷睐杷允䅁䅁䅍䅁䑁䅁䅷䅁䭁䵁䱫䅁䭁䉁䜴䅁䉁䅁䅁允䅁䅁䅯䅪䅙䅁杷允䅁䅁䅑䅁䑁䅁䅷䅁䭁䡁䴸䅁䭁䅁䅑䅁䭁䡁䔸䅁䉁䅁䅁允䅁䅁䅕䅁䅁䅁睃欰䵁䅉䅅䅁䕁䅁䅁睁䵁䅁䅁权剃杄䅁权剁䅁䅁权穂䅂䅁允䅁䅁䅅䅁佁䉁䅉䅁祁䑁䅍兏祁䑁䅣䅍睁䑁䅁䅁䵁䅉䅅䅁䑁䅁䅁睁䵁䅁䅁权流兄䅁权捁杂䅁允䅁䅁䅅䅁䭁䕁䝣䅁䵁䅉䅅䅁䕁䅁䅁睁䵁䅁䅁权煄杄䅁权剁䅁䅁权あ䅂䅁允䅁䅁䅅䅁佁䉁䅉䅁㑁䑁䅍李睁䑁䅁䅍睁䑁䅁䅁䵁䅉䅅䅁䕁䅁䅁睁䵁䅁䅁权㉃睃䅁权牂䅂䅁权㕂䅂䅁允䅁䅁䅅䅁䙁䱁敧敨剴偵⽉䍄䉁䅁䅁䅂䅁䅁䅍䅄䅁䅁䅯䅌䅷䅁䅯睡䅑䅁䅯䅦䅑䅁䅅䅁䉁䅁䅁兂乄䵺䵺䵺獺睐杷允䅁䅁䅍䅁䑁䅁䅷䅁䭁䱁䱯䅁䭁䍁䝑䅁䉁䅁䅁允䅁䅁䅯內䄴䅁杷允䅁䅁䅑䅁䑁䅁䅷䅁䭁䍁䱣䅁䭁䝁䕳䅁䭁䡁䕑䅁䉁䅁䅁允䅁䅁䅕瑃橥䑣䬰穴䴸䅉䅅䅁䕁䅁䅁睁䵁䅁䅁权瑂兄䅁权剁䅁䅁权あ䅂䅁允䅁䅁䅅䅁佁䉁䅉䅁穁䑁䅍兎㍁䑁䅫䅍睁䑁䅁䅁䵁䅉䅅䅁䕁䅁䅁睁䵁䅁䅁权摃睃䅁权牂䅂䅁权扁睄䅁允䅁䅁䅅䅁䙁䕁桪桥畓⽒⽅䍄䉁䅁䅁䅂䅁䅁䅍䅄䅁䅁䅯兹䅳䅁䅯睈䅙䅁䅯䅉䅙䅁䅅䅁䉁䅁䅁权䅂元䅁䍄䉁䅁䅁䅂䅁䅁䅍䅄䅁䅁䅯䅷䄰䅁䅯䅂䅁䅁䅯䅥䅑䅁䅅䅁䉁䅁䅁兂䅁䅁䅁䵑扄䅑杷允䅁䅁䅍䅁䑁䅁䅷䅁䭁䅁䱉䅁䭁䉁䜴䅁䉁䅁䅁允䅁䅁䅯杫䅙䅁杷允䅁䅁䅑䅁䑁䅁䅷䅁䭁䩁久䅁䭁䝁䕳䅁䭁䥁䕁䅁䉁䅁䅁允䅁䅁䅕㘱睎児塲稰䴸䅉䅅䅁䑁䅁䅁睁䵁䅁䅁权潃䅄䅁权歁杂䅁允䅁䅁䅅䅁䭁䉁䕁䅁䵁䅉䅅䅁䕁䅁䅁睁䵁䅁䅁权㝂䅄䅁权牂䅂䅁权扁睄䅁允䅁䅁䅅䅁䙁䉁䘫ㄶ㑇畈⽕䍄䉁䅁䅁䅂䅁䅁䅍䅄䅁䅁䅯典䅷䅁䅯睡䅑䅁䅯杤䅑䅁䅅䅁䉁䅁䅁权䡂䅁䅁䍄䉁䅁䅁䅂䅁䅁䅍䅄䅁䅁䅯䄹䅷䅁䅯睡䅑䅁䅯来䅑䅁䅅䅁䉁䅁䅁兂㥁瑃橥䑣䴰䅷杷允䅁䅁䅍䅁䑁䅁䅷䅁䭁䍁䴴䅁䭁䉁䜴䅁䉁䅁䅁允䅁䅁䅯眳䅣䅁杷允䅁䅁䅑䅁䑁䅁䅷䅁䭁䑁䱳䅁䭁䝁䕳䅁䭁䥁䕉䅁䉁䅁䅁允䅁䅁䅕䭆䠵場啯樷䴸䅉䅅䅁䑁䅁䅁睁䵁䅁䅁权ㅂ䅄䅁权歁杂䅁允䅁䅁䅅䅁䭁䝁久䅁䵁䅉䅅䅁䕁䅁䅁睁䵁䅁䅁权䥂杄䅁权䕁䅁䅁权㕂䅂䅁允䅁䅁䅅䅁䙁䅁䅁䅁䅂⭰䅎䍄䉁䅁䅁䅂䅁䅁䅍䅄䅁䅁䅯兆䅳䅁䅯充䅁䅁䅯䅧䅑䅁䅅䅁䉁䅁䅁杄十䅁䅁李㑁䑁䅕杍㍁䑁䅅䅏㍁䅁䅁䍄䉁䅁䅁䅂䅁䅁䅍䅄䅁䅁䅯䅒䄴䅁䅯睡䅑䅁䅯䅦䅑䅁䅅䅁䉁䅁䅁兂奂扏䥔牤昷睐杷允䅁䅁䅍䅁䑁䅁䅷䅁䭁䍁乫䅁䭁䍁䝑䅁䉁䅁䅁允䅁䅁䅯睙䄰䅁杷允䅁䅁䅑䅁䑁䅁䅷䅁䭁佁䬴䅁䭁䝁䕳䅁䭁䡁䕕䅁䉁䅁䅁允䅁䅁䅕児塲㍯㥁歁䵁䅉䅅䅁䕁䅁䅁睁䵁䅁䅁权穂兄䅁权牂䅂䅁权䙃䅂䅁允䅁䅁䅅䅁䙁䱁敧敨剴乵⼴䍄䉁䅁䅁睁䅁䅁䅍䅄䅁䅁䅯杄䅳䅁䅯杊䅙䅁䅅䅁䉁䅁䅁杄䵁䅁䅁䅏穁䍁䄴睎㉁䅁䅁䍄䉁䅁䅁䅂䅁䅁䅍䅄䅁䅁䅯术䅳䅁䅯充䅁䅁䅯兤䅑䅁䅅䅁䉁䅁䅁杄十䅁䅁杍㑁䑁䅅䅏ㅁ䑁䅁䅍睁䅁䅁䍄䉁䅁䅁䅂䅁䅁䅍䅄䅁䅁䅯典䅷䅁䅯䅂䅁䅁䅯䅦䅑䅁䅅䅁䉁䅁䅁权䡂䅁䅁䍄䉁䅁䅁睁䅁䅁䅍䅄䅁䅁䅯杯䅳䅁䅯杇䅙䅁䅅䅁䉁䅁䅁权㡁䅃䅁䍄䉁䅁䅁䅂䅁䅁䅍䅄䅁䅁䅯儷䅳䅁䅯䅂䅁䅁䅯全䅑䅁䅅䅁䉁䅁䅁兂䅁䅁䅁䉁㕌䅑杷允䅁䅁䅑䅁䑁䅁䅷䅁䭁偁䭍䅁䭁䝁䕳䅁䭁䡁䔸䅁䉁䅁䅁允䅁䅁䅕敨剴䉵䘶稴䴸䅉䅅䅁䕁䅁䅁睁䵁䅁䅁权⽂睃䅁权䕁䅁䅁权䕃䅂䅁允䅁䅁䅅䅁䙁䅁䅁䅁䅁㝡䅤䍄䉁䅁䅁䅂䅁䅁䅍䅄䅁䅁䅯䄵䄰䅁䅯䅂䅁䅁䅯內䅑䅁䅅䅁䉁䅁䅁兂䅁䅁䅁乺捫兑杷允䅁䅁䅍䅁䑁䅁䅷䅁䭁䉁䵫䅁䭁䉁䝷䅁䉁䅁䅁允䅁䅁䅯兹䅧䅁杷允䅁䅁䅑䅁䑁䅁䅷䅁䭁䅁䵑䅁䭁䅁䅑䅁䭁䝁䔸䅁䉁䅁䅁允䅁䅁䅕䅁䅁䑁睂䔸䵁䅉䅅䅁䕁䅁䅁睁䵁</t>
  </si>
  <si>
    <t>䅁䅁权佃兄䅁权牂䅂䅁权扁睄䅁允䅁䅁䅅䅁䙁䵁䱤㑎䉬䵙⽗䍄䉁䅁䅁䅂䅁䅁䅍䅄䅁䅁䅯杁䅳䅁䅯睈䅙䅁䅯䅉䅙䅁䅅䅁䉁䅁䅁权⭁睂䅁䍄䉁䅁䅁䅂䅁䅁䅍䅄䅁䅁䅯睪䅳䅁䅯䅂䅁䅁䅯睢䅑䅁䅅䅁䉁䅁䅁兂䅁䅁䅁䱧癘䅑杷允䅁䅁䅑䅁䑁䅁䅷䅁䭁䝁䱷䅁䭁䝁䕳䅁䭁䡁䕣䅁䉁䅁䅁允䅁䅁䅕椹捨㡪ㅌ䰸䴸䅉䅅䅁䕁䅁䅁睁䵁䅁䅁权歄兄䅁权牂䅂䅁权⭂䅂䅁允䅁䅁䅅䅁䙁䙁偹癷潕䅘䅬䍄䉁䅁䅁䅂䅁䅁䅍䅄䅁䅁䅯䅵䅷䅁䅯睡䅑䅁䅯䅣䅑䅁䅅䅁䉁䅁䅁兂扄堫焵䡶癔睐杷允䅁䅁䅍䅁䑁䅁䅷䅁䭁䩁䵣䅁䭁䍁䝑䅁䉁䅁䅁允䅁䅁䅯䅚䄰䅁杷允䅁䅁䅑䅁䑁䅁䅷䅁䭁䅁䱷䅁䭁䉁䅅䅁䭁䡁䕁䅁䉁䅁䅁允䅁䅁䄴杅䅁䑁䅣杍㑁䑁䅫睍睁䑁䅁䅍䅁䅁杷允䅁䅁䅑䅁䑁䅁䅷䅁䭁偁䭑䅁䭁䝁䕳䅁䭁䡁䕕䅁䉁䅁䅁允䅁䅁䅕䘷㑇潈牘含䴸䅉䅅䅁䕁䅁䅁睁䵁䅁䅁权潄睃䅁权䕁䅁䅁权扁睄䅁允䅁䅁䅅䅁䙁䅁䅁䅁䕄䍩䉰䍄䉁䅁䅁䅂䅁䅁䅍䅄䅁䅁䅯䅖䅷䅁䅯睡䅑䅁䅯全䅑䅁䅅䅁䉁䅁䅁兂婄発呤㘴员睐杷允䅁䅁䅑䅁䑁䅁䅷䅁䭁䙁䵕䅁䭁䅁䅑䅁䭁䥁䕁䅁䉁䅁䅁允䅁䅁䅕䅁䅁䡁㍄商䵅䅉䅅䅁䑁䅁䅁睁䵁䅁䅁权ㅃ睃䅁权流杂䅁允䅁䅁䅅䅁佁䅁䅷䅁㕁䑁䅅杌ㅁ䑁䅫䅁䵁䅉䅅䅁䕁䅁䅁睁䵁䅁䅁权㕃睃䅁权牂䅂䅁权㉂䅂䅁允䅁䅁䅅䅁䙁䑁敖歵䵫獁⽳䍄䉁䅁䅁䅂䅁䅁䅍䅄䅁䅁䅯眰䄰䅁䅯睡䅑䅁䅯杣䅑䅁䅅䅁䉁䅁䅁兂㉄䙋偹癷䅕䅑杷允䅁䅁䅍䅁䑁䅁䅷䅁䭁䑁䵯䅁䭁䍁䝙䅁䉁䅁䅁允䅁䅁䄴䅄䅁䑁䅣䅍畁䑁䅧睍䅁䅁杷允䅁䅁䅑䅁䑁䅁䅷䅁䭁䩁乁䅁䭁䉁䅅䅁䭁䡁䔰䅁䉁䅁䅁允䅁䅁䄴杅䅁䑁䅣䅎ぁ䑁䅕兏睁䑁䅁䅍䅁䅁杷允䅁䅁䅑䅁䑁䅁䅷䅁䭁偁䱕䅁䭁䉁䅅䅁䭁䡁䕣䅁䉁䅁䅁允䅁䅁䄴杅䅁䑁䅍杍ㅁ䑁䅁兏睁䑁䅁䅍䅁䅁杷允䅁䅁䅑䅁䑁䅁䅷䅁䭁䍁佣䅁䭁䅁䅑䅁䭁䡁䕙䅁䉁䅁䅁允䅁䅁䅕䅁䅁䝁䕧ぁ䵅䅉䅅䅁䑁䅁䅁睁䵁䅁䅁权䍁睃䅁权流杂䅁允䅁䅁䅅䅁佁䅁䅷䅁㕁䑁䅁杌穁䑁䅫䅁䵁䅉䅅䅁䕁䅁䅁睁䵁䅁䅁权卂睃䅁权䕁䅁䅁权穂䅂䅁允䅁䅁䅅䅁䙁䅁䅁䅁慄穴䉬䍄䉁䅁䅁䅂䅁䅁䅍䅄䅁䅁䅯材䄴䅁䅯充䅁䅁䅯䅨䅑䅁䅅䅁䉁䅁䅁杄十䅁䅁䅎祁䑁䅫免㍁䑁䅣李ㅁ䅁䅁䍄䉁䅁䅁睁䅁䅁䅍䅄䅁䅁䅯睧䅳䅁䅯杊䅙䅁䅅䅁䉁䅁䅁杄佁䅁䅁免硁䑁䅅杌㍁䑁䅍䅁䵁䅉䅅䅁䑁䅁䅁睁䵁䅁䅁权䑄睃䅁权慁杂䅁允䅁䅁䅅䅁䭁䙁䝫䅁䵁䅉䅅䅁䕁䅁䅁睁䵁䅁䅁权瑄权䅁权牂䅂䅁权㡂䅂䅁允䅁䅁䅅䅁䙁䕁杊搵楁㤲⽅䍄䉁䅁䅁䅂䅁䅁䅍䅄䅁䅁䅯睬䅷䅁䅯䅂䅁䅁䅯睢䅑䅁䅅䅁䉁䅁䅁兂䅁䅁䅁䅳坳兑杷允䅁䅁䅑䅁䑁䅁䅷䅁䭁䅁乳䅁䭁䉁䜸䅁䭁䍁䝁䅁䉁䅁䅁允䅁䅁䅯睆䅣䅁杷允䅁䅁䅑䅁䑁䅁䅷䅁䭁䍁䰸䅁䭁䉁䅅䅁䭁䡁䕣䅁䉁䅁䅁允䅁䅁䄴杅䅁䑁䅉李㑁䑁䅧李ぁ䑁䅍睍䅁䅁杷允䅁䅁䅑䅁䑁䅁䅷䅁䭁䥁丸䅁䭁䝁䕳䅁䭁䡁䕙䅁䉁䅁䅁允䅁䅁䅕噋偹癷潕䰷䴸䅉䅅䅁䑁䅁䅁睁䵁䅁䅁权煄䅄䅁权奁杂䅁允䅁䅁䅅䅁䭁䡁䝷䅁䵁䅉䅅䅁䑁䅁䅁睁䵁䅁䅁权㍁䅄䅁权歁杂䅁允䅁䅁䅅䅁䭁䅁䡧䅁䵁䅉䅅䅁䑁䅁䅁睁䵁䅁䅁权ㅁ兄䅁权歁杂䅁允䅁䅁䅅䅁䭁乁乯䅁䵁䅉䅅䅁䕁䅁䅁睁䵁䅁䅁权㕁睃䅁权牂䅂䅁权䅃䅂䅁允䅁䅁䅅䅁䙁䕁㉡⼸唳䵥⽫䍄䉁䅁䅁䅂䅁䅁䅍䅄䅁䅁䅯兕䄰䅁䅯䅂䅁䅁䅯杧䅑䅁䅅䅁䉁䅁䅁兂䅁䅁䅁䝦剣兑杷允䅁䅁䅍䅁䑁䅁䅷䅁䭁䝁乣䅁䭁䉁䝯䅁䉁䅁䅁允䅁䅁䅯䅐䅙䅁杷允䅁䅁䅑䅁䑁䅁䅷䅁䭁䑁乯䅁䭁䉁䅅䅁䭁䡁䕯䅁䉁䅁䅁允䅁䅁䄴䅆䅁䑁䅙䅍睁䑁䅁兎㍁䑁䅁䅍睁䅁䅁䍄䉁䅁䅁䅂䅁䅁䅍䅄䅁䅁䅯睡䄰䅁䅯充䅁䅁䅯䅨䅑䅁䅅䅁䉁䅁䅁杄十䅁䅁免硁䑁䅕䅏ㅁ䑁䅫䅍睁䅁䅁䍄䉁䅁䅁睁䅁䅁䅍䅄䅁䅁䅯眱䅷䅁䅯杈䅙䅁䅅䅁䉁䅁䅁权晄睂䅁䍄䉁䅁䅁䅂䅁䅁䅍䅄䅁䅁䅯儹䅷䅁䅯睡䅑䅁䅯䅤䅑䅁䅅䅁䉁䅁䅁兂浂浚浚浚畢睐杷允䅁䅁䅑䅁䑁䅁䅷䅁䭁䍁乙䅁䭁䝁䕳䅁䭁䡁䕑䅁䉁䅁䅁允䅁䅁䅕歵䵫楁䡵橴䴸䅉䅅䅁䕁䅁䅁睁䵁䅁䅁权穄兄䅁权䕁䅁䅁权㑂䅂䅁允䅁䅁䅅䅁䙁䅁䅁䅁䥃匱䉊䍄䉁䅁䅁睁䅁䅁䅍䅄䅁䅁䅯杍䄰䅁䅯杈䅙䅁䅅䅁䉁䅁䅁权穃杂䅁䍄䉁䅁䅁䅂䅁䅁䅍䅄䅁䅁䅯杕䅳䅁䅯睈䅙䅁䅯䅉䅙䅁䅅䅁䉁䅁䅁权敃䅃䅁䍄䉁䅁䅁䅂䅁䅁䅍䅄䅁䅁䅯睂䄴䅁䅯䅂䅁䅁䅯睢䅑䅁䅅䅁䉁䅁䅁兂䅁䅁䅁䱁⭮䅑杷允䅁䅁䅍䅁䑁䅁䅷䅁䭁䍁䵑䅁䭁䉁䝧䅁䉁䅁䅁允䅁䅁䅯䅒䅙䅁杷允䅁䅁䅍䅁䑁䅁䅷䅁䭁䑁䱕䅁䭁䉁䝷䅁䉁䅁䅁允䅁䅁䅯杙䅙䅁杷允䅁䅁䅑䅁䑁䅁䅷䅁䭁佁䭯䅁䭁䉁䅅䅁䭁䡁䕅䅁䉁䅁䅁允䅁䅁䄴杅䅁䑁䅕兏㑁䑁䅉免睁䑁䅁䅍䅁䅁杷允䅁䅁䅑䅁䑁䅁䅷䅁䭁䱁䰸䅁䭁䝁䕳䅁䭁䡁䕅䅁䉁䅁䅁允䅁䅁䅕䘷㑇潈牘呷䴸䅉䅅䅁䕁䅁䅁睁䵁䅁䅁权歁䅄䅁权牂䅂䅁权㍂䅂䅁允䅁䅁䅅䅁䙁䑁積積積㥍⽏䍄䉁䅁䅁䅂䅁䅁䅍䅄䅁䅁䅯兏䄰䅁䅯䅂䅁䅁䅯內䅑䅁䅅䅁䉁䅁䅁兂䅁䅁䅁䝷䥍兑杷允䅁䅁䅑䅁䑁䅁䅷䅁䭁䙁䵧䅁䭁䝁䕳䅁䭁䡁䔸䅁䉁䅁䅁允䅁䅁䅕牕敧敨剴䑹䴸䅉䅅䅁䕁䅁䅁睁䵁䅁䅁权塄䅄䅁权晁杂䅁权杁杂䅁允䅁䅁䅅䅁䭁䱁䡅䅁䵁䅉䅅䅁䑁䅁䅁睁䵁䅁䅁权牄䅄䅁权流杂䅁允䅁䅁䅅䅁佁䅁䄴䅁硁䑁䅁兏畁䑁䅕李䅁䅁杷允䅁䅁䅑䅁䑁䅁䅷䅁䭁䉁䴰䅁䭁䝁䕳䅁䭁䥁䕍䅁䉁䅁䅁允䅁䅁䅕呣䬰㘱睎吹䴸䅉䅅䅁䕁䅁䅁睁䵁䅁䅁权䅂䅄䅁权牂䅂䅁权䉃䅂䅁允䅁䅁䅅䅁䙁䡁灮橊䥅䩲⽷䍄䉁䅁䅁睁䅁䅁䅍䅄䅁䅁䅯元䅳䅁䅯䅇䅙䅁䅅䅁䉁䅁䅁权䕂杂䅁䍄䉁䅁䅁䅂䅁䅁䅍䅄䅁䅁䅯其䄰䅁䅯睡䅑䅁䅯兣䅑䅁䅅䅁䉁䅁䅁兂允䑗ね䡹敢睶杷允䅁䅁䅍䅁䑁䅁䅷䅁䭁䵁䱯䅁䭁䍁䝙䅁䉁䅁䅁允䅁䅁䄴䅄䅁䑁䅍睍畁䑁䅣睍䅁䅁杷允䅁䅁䅍䅁䑁䅁䅷䅁䭁偁丸䅁䭁䉁䜴䅁䉁䅁䅁允䅁䅁䅯兹䅙䅁杷允䅁䅁䅍䅁䑁䅁䅷䅁䭁䅁义䅁䭁䉁䝯䅁䉁䅁䅁允䅁䅁䅯杴䅙䅁杷允䅁䅁䅑䅁䑁䅁䅷䅁䭁䙁䱍䅁䭁䅁䅑䅁䭁䡁䕳䅁䉁䅁䅁允䅁䅁䅕䅁䅁䵁捋䕌䵅䅉䅅䅁䕁䅁䅁睁䵁䅁䅁权晄睃䅁权牂䅂䅁权䉃䅂䅁允䅁䅁䅅䅁䙁䱁摋㘷䝦㡓⽣䍄䉁䅁䅁䅂䅁䅁䅍䅄䅁䅁䅯䅒䅷䅁䅯充䅁䅁䅯睇䄸䅁䅅䅁䉁䅁䅁杄十䅁䅁李ぁ䑁䅧睍㉁䑁䅕䅏祁䅁䅁䍄䉁䅁䅁䅂䅁䅁䅍䅄䅁䅁䅯䅣䅷䅁䅯睡䅑䅁䅯兦䅑䅁䅅䅁䉁䅁䅁兂歃䑣䬰㘱ぐ睐杷允䅁䅁䅑䅁䑁䅁䅷䅁䭁䕁䉷䅁䭁䝁䕳䅁䭁䉁偳䅁䉁䅁䅁允䅁䅁䅕杓䍷㑋坣批䴸䅉䅅䅁䕁䅁䅁睁䵁䅁䅁权穄权䅁权䕁䅁䅁权㍂䅂䅁允䅁䅁䅅䅁䙁䅁䅁䅁䥄楑䉨䍄䉁䅁䅁䅂䅁䅁䅍䅄䅁䅁䅯朹䅯䅁䅯睈䅙䅁䅯䅉䅙䅁䅅䅁䉁䅁䅁权穁杂䅁䍄䉁䅁䅁䅂䅁䅁䅍䅄䅁䅁䅯內䅳䅁䅯睡䅑䅁䅯杣䅑䅁䅅䅁䉁䅁䅁兂㑃潈牘払浪睐杷允䅁䅁䅑䅁䑁䅁䅷䅁䭁䱁丸䅁䭁䝁䕳䅁䭁䥁䕑䅁䉁䅁䅁允䅁䅁䅕䬸䝦穓䩥稫䴸䅉䅅䅁䕁䅁䅁睁䵁䅁䅁权䑃杄䅁权䕁䅁䅁权あ䅂䅁允䅁䅁䅅䅁䙁䅁䅁䅁兂倱䅊䍄䉁䅁䅁睁䅁䅁䅍䅄䅁䅁䅯元䅳䅁䅯杇䅙䅁䅅䅁䉁䅁䅁权䱂杂䅁䍄䉁䅁䅁䅂䅁䅁䅍䅄䅁䅁䅯䅪䅷䅁䅯充䅁䅁䅯䅥䅑䅁䅅䅁䉁䅁䅁杄十䅁䅁䅎㕁䑁䅉李祁䑁䅙䅎穁䅁䅁䍄䉁䅁䅁䅂䅁䅁䅍䅄䅁䅁䅯兆䅳䅁䅯充䅁䅁䅯杦䅑䅁䅅䅁䉁䅁䅁杄十䅁䅁䅏睁䑁䅑兏ぁ䑁䅑䅎穁䅁䅁䍄䉁䅁䅁䅂䅁䅁䅍䅄䅁䅁䅯䄰䅳䅁䅯䅂䅁䅁䅯䅥䅑䅁䅅䅁䉁䅁䅁兂䅁䅁䅁䙃䡑兑杷允䅁䅁䅑䅁䑁䅁䅷䅁䭁䭁䵉䅁䭁䅁䅑䅁䭁䡁䕉䅁䉁䅁䅁允䅁䅁䅕䅁䅁䵁牄歑䵅䅉䅅䅁䑁䅁䅁睁䵁䅁䅁权湄䅄䅁权奁杂䅁允䅁䅁䅅䅁䭁䕁䝑䅁䵁䅉䅅䅁䑁䅁䅁睁䵁䅁䅁权晄䅄䅁权慁杂䅁允䅁䅁䅅䅁䭁䵁䜰䅁䵁䅉䅅䅁䑁䅁䅁睁䵁䅁䅁权求兄䅁权奁杂䅁允䅁䅁䅅䅁䭁䉁䝫䅁䵁䅉䅅䅁䕁䅁䅁睁䵁䅁䅁权啁䅄䅁权牂䅂䅁权䕃䅂䅁允䅁䅁䅅䅁䙁佁㙆䭆䠵攴⼴䍄䉁䅁䅁睁䅁䅁䅍䅄䅁䅁䅯兡䄰䅁䅯杇䅙䅁䅅䅁䉁䅁䅁权䅄杂䅁䍄䉁䅁䅁䅂䅁䅁䅍䅄䅁䅁䅯杈䄰䅁䅯充䅁䅁䅯䅥䅑䅁䅅䅁䉁䅁䅁杄十䅁䅁李硁䑁䅅睎穁䑁䅉䅎㕁䅁䅁䍄䉁䅁䅁䅂䅁䅁䅍䅄䅁䅁䅯䅳䄴䅁䅯睡䅑䅁䅯睇䄸䅁䅅䅁䉁䅁䅁兂婁䙂余扌汌睐杷允䅁䅁䅍䅁䑁䅁䅷䅁䭁䱁丰䅁䭁䉁䜴䅁䉁䅁䅁允䅁䅁䅯䅰䅙䅁杷允䅁䅁䅑䅁䑁䅁䅷䅁䭁䩁䉯䅁䭁䝁䕳䅁䭁䝁䔰䅁䉁䅁䅁允䅁䅁䅕䝭匴㡧䭄扷䴸䅉䅅䅁䑁䅁䅁睁䵁䅁䅁权㝂睃䅁权敁杂䅁允䅁䅁䅅䅁䭁䩁䝯䅁䵁䅉䅅䅁䕁䅁䅁睁䵁䅁䅁权桁睃䅁权牂䅂䅁权䉃䅂䅁允䅁䅁䅅䅁䙁佁㙆䭆䠵攴⽉䍄䉁䅁䅁䅂䅁䅁䅍䅄䅁䅁䅯杍䅳䅁䅯充䅁䅁䅯全䅑䅁䅅䅁䉁䅁䅁杄十䅁䅁李㕁䑁䅕睎㕁䑁䅁䅍睁䅁䅁䍄䉁䅁䅁䅂䅁䅁䅍䅄䅁䅁䅯䅸䅳䅁䅯睡䅑䅁䅯督䅑䅁䅅䅁䉁䅁䅁兂㝂䭆䠵場䕲睐杷允䅁䅁䅍䅁䑁䅁䅷䅁䭁䅁䱫䅁䭁䍁䝑䅁䉁䅁䅁允䅁䅁䅯䅅䅑䅁杷允䅁䅁䅑䅁䑁䅁䅷䅁䭁偁䴸䅁䭁䝁䕳䅁䭁䝁䔰䅁䉁䅁䅁允䅁䅁䅕灰䕶䱉祂䰶䴸䅉䅅䅁䑁䅁䅁睁䵁䅁䅁权灄兄䅁权流杂䅁允䅁䅁䅅䅁佁䅁䅷䅁㍁䑁䅧杌穁䑁䅣䅁䵁䅉䅅䅁䕁䅁䅁睁䵁䅁䅁权あ睃䅁权牂䅂䅁权穂䅂䅁允䅁䅁䅅䅁䭁䕁䅣䅁䵁䅉䅅䅁䕁䅁䅁睁䵁䅁䅁权䑃兄䅁权剁䅁䅁权䅃䅂䅁允䅁䅁䅅䅁佁䉁䅉䅁㍁䑁䅍睎睁䑁䅁䅍睁䑁䅁䅁䵁䅉䅅䅁䕁䅁䅁睁䵁䅁䅁权歄兄䅁权䕁䅁䅁权㉂䅂䅁允䅁䅁䅅䅁䙁䅁䅁䅁允案䉬䍄䉁䅁䅁䅂䅁䅁䅍䅄䅁䅁䅯䅩䅷䅁䅯䅂䅁䅁䅯杦䅑䅁䅅䅁䉁䅁䅁兂䅁䅁䅁摷⬸兑杷允䅁䅁䅑䅁䑁䅁䅷䅁䭁乁䴸䅁䭁䉁䜸䅁䭁䍁䝁䅁䉁䅁䅁允䅁䅁䅯条䄰䅁杷允䅁䅁䅍䅁䑁䅁䅷䅁䭁䕁䵳䅁䭁䉁䝯䅁䉁䅁䅁允䅁䅁䅯杘䅙䅁杷允䅁䅁䅑䅁䑁䅁䅷䅁䭁䕁䴰䅁䭁䅁䅑䅁䭁䡁䕕䅁䉁䅁䅁允䅁䅁䅕䅁䅁䕁偷䕅䵅䅉䅅䅁䑁䅁䅁睁䵁䅁䅁权䵂䅄䅁权慁杂䅁允䅁䅁䅅䅁䭁䝁䝉䅁䵁䅉䅅䅁䕁䅁䅁睁䵁䅁䅁权流䅄䅁权牂䅂䅁权ㅂ䅂䅁允䅁䅁䅅䅁䙁䑁積積積㥍⽍䍄䉁䅁䅁䅂䅁䅁䅍䅄䅁䅁䅯䅯䄰䅁䅯睡䅑䅁䅯䅣䅑䅁䅅䅁䉁䅁䅁兂䕂㉩湺㘫硭睐杷允䅁䅁䅍䅁䑁䅁䅷䅁䭁䡁䱳䅁䭁䉁䝯䅁䉁䅁䅁允䅁䅁䅯睋䅙䅁杷允䅁䅁䅑䅁䑁䅁䅷䅁䭁䝁䴴䅁䭁䅁䅑䅁䭁䥁䕁䅁䉁䅁䅁允䅁䅁䅕䅁䅁䍁潧䕎䵅䅉䅅䅁䕁䅁䅁睁䵁䅁䅁权䍁兄䅁权䕁䅁䅁权䉃䅂䅁允䅁䅁䅅䅁䙁䅁䅁䅁元穂䉨䍄䉁䅁䅁䅂䅁䅁䅍䅄䅁䅁䅯杶䅳䅁䅯䅂䅁䅁䅯入䅑䅁䅅䅁䉁䅁䅁兂䅁䅁䅁䍯漷䅑杷允䅁䅁䅑䅁䑁䅁䅷䅁䭁䙁䵁䅁䭁䝁䕳䅁䭁䝁䔸䅁䉁䅁䅁允䅁䅁䅕敥浫免獩䐵䴸䅉䅅䅁䕁䅁䅁睁䵁䅁䅁权瑃䅄䅁权牂䅂䅁权䅃䅂䅁允䅁䅁䅅䅁䭁䕁䅣䅁䵁䅉䅅䅁䕁䅁䅁睁䵁䅁䅁权扂兄䅁权牂䅂䅁权扁睄䅁允䅁䅁䅅䅁䙁䱁敧敨剴䵵⼴䍄䉁䅁䅁睁䅁䅁䅍䅄䅁䅁䅯眳䄰䅁䅯杊䅙䅁䅅䅁䉁䅁䅁杄䵁䅁䅁兏㑁䍁䄴䅍穁䅁䅁䍄䉁䅁䅁䅂䅁䅁䅍䅄䅁䅁䅯睖䅳䅁䅯睡䅑䅁䅯兦䅑䅁䅅䅁䉁䅁䅁兂潂敫㠱穐祘睐杷允䅁䅁䅍䅁䑁䅁䅷䅁䭁䍁䵧䅁䭁䉁䜴䅁䉁䅁䅁允䅁䅁䅯杍䅙䅁杷允䅁䅁䅑䅁䑁䅁䅷䅁䭁䍁䱅䅁䭁䝁䕳䅁䭁䡁䕉䅁䉁䅁䅁允䅁䅁䅕噋偹癷潕䰳䴸䅉䅅䅁䕁䅁䅁睁䵁䅁䅁权䩃睃䅁权牂䅂䅁权あ䅂䅁允䅁䅁䅅䅁䙁偁⭰牡へ㉫⽧䍄䉁䅁䅁睁䅁䅁䅍䅄䅁䅁䅯朰䅷䅁䅯杈䅙䅁䅅䅁䉁䅁䅁权㙂睂䅁䍄䉁䅁䅁䅂䅁䅁䅍䅄䅁䅁䅯䅸䅳䅁䅯充䅁䅁䅯䅣䅑䅁䅅䅁䉁䅁䅁杄十䅁䅁兎㑁䑁䅍䅎祁䑁䅁䅍睁䅁䅁䍄䉁䅁䅁䅂䅁䅁䅍䅄䅁䅁䅯䄱䅷䅁䅯睡䅑䅁䅯兦䅑䅁䅅䅁䉁䅁䅁兂捂㡪ㅌ䙋具䅑杷允䅁䅁䅑䅁䑁䅁䅷䅁䭁䙁久䅁䭁䝁䕳䅁䭁䡁䔴䅁䉁䅁䅁允䅁䅁䅕灭婭婭婭呱䴸䅉䅅䅁䕁䅁䅁睁䵁䅁䅁权兄睃䅁权剁䅁䅁权ㅂ䅂䅁允䅁䅁䅅䅁佁䉁䅉䅁ぁ䑁䅧兎祁䑁䅙䅍睁䑁䅁䅁䵁䅉䅅䅁䕁䅁䅁睁䵁䅁䅁权坃䅄䅁权牂䅂䅁权㑂䅂䅁允䅁䅁䅅䅁䙁佁㙆䭆䠵挴⽱䍄䉁䅁䅁䅂䅁䅁䅍䅄䅁䅁䅯光䅷䅁䅯䅂䅁䅁䅯兤䅑䅁䅅䅁䉁䅁䅁兂䅁䅁䅁丶䱨兑杷允䅁䅁䅑䅁䑁䅁䅷䅁䭁䙁估䅁䭁䝁䕳䅁䭁䡁䕅䅁䉁䅁䅁允䅁䅁䅕潂噇㑑獴穸䴸䅉䅅䅁䑁䅁䅁睁䵁䅁䅁权灂兄䅁权捁杂䅁允䅁䅁䅅䅁䭁䍁䡷䅁䵁䅉䅅䅁䕁䅁䅁睁䵁䅁䅁权坁兄䅁权牂䅂䅁权ㅂ䅂䅁允䅁䅁䅅䅁䙁佁剸䉵䘶砶䅦䍄䉁䅁䅁䅂䅁䅁䅍䅄䅁䅁䅯杗䄴䅁䅯充䅁䅁䅯䅧䅑䅁䅅䅁䉁䅁䅁杄啁䅁䅁杍祁䑁䅧䅍睁䑁䅁䅍睁䑁䅁䅁䵁䅉䅅䅁䑁䅁䅁睁䵁䅁䅁权啄䅄䅁权慁杂䅁允䅁䅁䅅䅁䭁䑁䜰䅁䵁䅉䅅䅁䕁䅁䅁睁䵁䅁䅁权橃睃䅁权牂䅂䅁权㝂䅂䅁允䅁䅁䅅䅁䙁䵁ㅐ䙋偹瑷⽕䍄䉁䅁䅁䅂䅁䅁䅍䅄䅁䅁䅯䅢䄰䅁䅯睡䅑䅁䅯入䅑䅁䅅䅁䉁䅁䅁兂㝂䭆䠵場獲睐杷允䅁䅁䅑䅁䑁䅁䅷䅁䭁偁䭑䅁䭁䝁䕳䅁䭁䡁䕙䅁䉁䅁䅁允䅁䅁䅕䅄牉硨婢樷䴸䅉䅅䅁䕁䅁䅁睁䵁䅁䅁权噁睃䅁权牂䅂䅁权扁睄䅁允䅁䅁䅅䅁䙁䭁睒児塲㥯⽁䍄䉁䅁䅁䅂䅁䅁䅍䅄䅁䅁䅯兏䅳䅁䅯睡䅑䅁䅯䅣䅑䅁䅅䅁䉁䅁䅁兂㝁〳丫㉬䌷睐杷允䅁䅁䅑䅁䑁䅁䅷䅁䭁䕁䱯䅁䭁䝁䕳䅁䭁䡁䕷䅁䉁䅁䅁允䅁䅁䅕卸睃浣剩吱䴸䅉䅅䅁䕁䅁䅁睁䵁䅁䅁权婄䅄䅁权牂䅂䅁权ㅂ䅂䅁允䅁䅁䅅䅁䙁佁浫免獩䵈⽱䍄䉁䅁䅁睁䅁䅁䅍䅄䅁䅁䅯睏䄰䅁䅯杇䅙䅁䅅䅁䉁䅁䅁权牁杂䅁䍄䉁䅁䅁䅂䅁䅁䅍䅄䅁䅁䅯儷䅯䅁䅯睡䅑䅁䅯来䅑䅁䅅䅁䉁䅁䅁兂慃婭婭婭灭睐杷允䅁䅁䅍䅁䑁䅁䅷䅁䭁䡁䱫䅁䭁䍁䝙䅁䉁䅁䅁允䅁䅁䄴杄䅁䑁䅅䅍睁䍁䄴睍㍁䅁䅁䍄䉁䅁䅁䅂䅁䅁䅍䅄䅁䅁䅯䅲䄴䅁䅯䅂䅁䅁䅯䅤䅑䅁䅅䅁䉁䅁䅁兂䅁䅁䅁偅呯兑杷允䅁䅁䅑䅁䑁䅁䅷䅁䭁䉁乑䅁䭁䝁䕳䅁䭁䡁䕧䅁䉁䅁䅁允䅁䅁䅕硨婢発呤㜴䴸䅉䅅䅁䕁䅁䅁睁䵁䅁䅁权㙂兄䅁权剁䅁䅁权㥂䅂䅁允䅁䅁䅅䅁佁䉁䅑䅁硁䑁䅁睎㉁䑁䅑李睁䑁䅁䅍䅁䅁杷允䅁䅁䅑䅁䑁䅁䅷䅁䭁䍁䱑䅁䭁䝁䕳䅁䭁䉁偳䅁䉁䅁䅁允䅁䅁䅕婧䑖㉩湺穵䴸䅉䅅䅁䕁䅁䅁睁䵁䅁䅁权㙄睃䅁权剁䅁䅁权あ䅂䅁允䅁䅁䅅䅁佁䉁䅑䅁硁䑁䅑睎穁䑁䅑杍㑁䑁䅉杍䅁䅁杷允䅁䅁䅑䅁䑁䅁䅷䅁䭁䑁乫䅁䭁䝁䕳䅁䭁䡁䕧䅁䉁䅁䅁允䅁䅁䅕呣䬰㘱睎稫䴸䅉䅅䅁䕁䅁䅁睁䵁䅁䅁权䕁睃䅁权剁䅁䅁权䍃䅂䅁允䅁䅁䅅䅁䭁䕁䅣䅁䵁䅉䅅䅁䕁䅁䅁睁䵁䅁䅁权楂睃䅁权剁䅁䅁权䑃䅂䅁允䅁䅁䅅䅁佁䉁䅁䅁㑁䑁䅣兎㑁䑁䅁䅏睁䅁䅁䍄䉁䅁䅁䅂䅁䅁䅍䅄䅁䅁䅯䄳䅷䅁䅯䅂䅁䅁䅯兣䅑䅁䅅䅁䉁䅁䅁兂䅁䅁䅁偁㍭䅷杷允䅁䅁䅑䅁䑁䅁䅷䅁䭁佁䵳䅁䭁䅁䅑䅁䭁䡁䕧䅁䉁䅁䅁允䅁䅁䅕䅁䅁偁噁䕉䵅䅉䅅䅁䕁䅁䅁睁䵁䅁䅁权あ睃䅁权剁䅁䅁权あ䅂䅁允䅁䅁䅅䅁佁䉁䅉䅁ㅁ䑁䅧䅎硁䑁䅑䅍祁䑁䅉䅁䵁䅉䅅䅁䕁䅁䅁睁䵁䅁䅁权䩄睃䅁权牂䅂䅁权療䅂䅁允䅁䅁䅅䅁䙁佁剸䉵䘶⬶⽇䍄䉁䅁䅁睁䅁䅁䅍䅄䅁䅁䅯杋䅷䅁䅯杈䅙䅁䅅䅁䉁䅁䅁权ぁ杂䅁䍄䉁䅁䅁睁䅁䅁䅍䅄䅁䅁䅯睋䅳䅁䅯䅇䅙䅁䅅䅁䉁䅁䅁权䕂杂䅁䍄䉁䅁䅁䅂䅁䅁䅍䅄䅁䅁䅯朰䅷䅁䅯睡䅑䅁䅯內䅑䅁䅅䅁䉁䅁䅁兂㕁䵴㉨桶匸䅑杷允䅁䅁䅑䅁䑁䅁䅷䅁䭁䩁义䅁䭁䉁䅅䅁䭁䥁䕅䅁䉁䅁䅁允䅁䅁䄴杅䅁䑁䅫李ㅁ䑁䅕杍睁䑁䅁䅍䅁䅁杷允䅁䅁䅑䅁䑁䅁䅷䅁䭁偁䭍䅁䭁䅁䅑䅁䭁䡁䕳䅁䉁䅁䅁允䅁䅁䅕䅁䅁䑁佰啋䵅䅉䅅䅁䕁䅁䅁睁䵁䅁䅁权湂杄䅁权䕁䅁䅁权㥂䅂䅁允䅁䅁䅅䅁䙁䅁䅁䅁杁楰䉴䍄䉁䅁䅁䅂䅁䅁䅍䅄䅁䅁䅯兏䅳䅁䅯睡䅑䅁䅯兣䅑䅁䅅䅁䉁䅁䅁兂坂楄礲敮瘯睐杷允䅁䅁䅍䅁䑁䅁䅷䅁䭁䝁乷䅁䭁䉁䝷䅁䉁䅁䅁允䅁䅁䅯睪䅙䅁杷允䅁䅁䅍䅁䑁䅁䅷䅁䭁佁䰴䅁䭁䉁䝧䅁䉁䅁䅁允䅁䅁䅯杓䅙䅁杷允䅁䅁䅑䅁䑁䅁䅷䅁䭁䩁䱣䅁䭁䝁䕳䅁䭁䥁䕕䅁䉁䅁䅁允䅁䅁䅕兊䉡啬䱏䐶䴸䅉䅅䅁䑁䅁䅁睁䵁䅁䅁权歄兄䅁权流杂䅁允䅁䅁䅅䅁佁䅁䅷䅁㕁䑁䅑杌硁䑁䅅䅁䵁䅉䅅䅁䕁䅁䅁睁䵁䅁䅁权硂睃䅁权牂䅂䅁权䅃䅂䅁允䅁䅁䅅䅁䭁䕁䅣䅁䵁䅉䅅䅁䕁䅁䅁睁䵁䅁䅁权祂兄䅁权剁䅁䅁权㝂䅂䅁允䅁䅁䅅䅁佁䉁䅉䅁ぁ䑁䅍兎穁䑁䅍䅍睁䑁䅁䅁䵁䅉䅅䅁䕁䅁䅁睁䵁䅁䅁权睄权䅁权牂䅂䅁权硂䅂䅁允䅁䅁䅅䅁䙁偁湃歸㍳摩⽅䍄䉁䅁䅁䅂䅁䅁䅍䅄䅁䅁䅯朷䄰䅁䅯䅂䅁䅁䅯入䅑䅁䅅䅁䉁䅁䅁兂䅁䅁䅁䭉嘰兑杷允䅁䅁䅑䅁䑁䅁䅷䅁䭁佁䱫䅁䭁䝁䕳䅁䭁䥁䕕䅁䉁䅁䅁允䅁䅁䅕積積積積㝷䴸䅉䅅䅁䕁䅁䅁睁䵁䅁䅁权䡄䅄䅁权晁杂䅁权杁杂䅁允䅁䅁䅅䅁䭁䡁䥕䅁䵁䅉䅅䅁䑁䅁䅁睁䵁䅁䅁权䥂睃䅁权敁杂䅁允䅁䅁䅅䅁䭁䙁䝁䅁䵁䅉䅅䅁䑁䅁䅁睁䵁䅁䅁权䉃兄䅁权慁杂䅁允䅁䅁䅅䅁䭁䵁䝉䅁䵁䅉䅅䅁䕁䅁䅁睁䵁䅁䅁权权䅄䅁权牂䅂䅁权睂䅂䅁允䅁䅁䅅䅁䙁䝁浚浚浚癚⽉䍄䉁䅁䅁䅂䅁䅁䅍䅄䅁䅁䅯兩䅷䅁䅯睡䅑䅁䅯䅦䅑䅁䅅䅁䉁䅁䅁兂䉃啬䱏佢㝥睐杷允䅁䅁䅑䅁䑁䅁䅷䅁䭁䩁乣䅁䭁䝁䕳䅁䭁䥁䕅䅁䉁䅁䅁允䅁䅁䅕噎㘶兓䍷㜴䴸䅉䅅䅁䑁䅁䅁睁䵁䅁䅁权流䅄䅁权敁杂䅁允䅁䅁䅅䅁䭁䥁䜸䅁䵁䅉䅅䅁䑁䅁䅁睁䵁䅁䅁权剂兄䅁权奁杂䅁允䅁䅁䅅䅁䭁䍁䜰䅁䵁䅉䅅䅁䕁䅁䅁睁䵁䅁䅁权⽂䅄䅁权剁䅁䅁权⽂䅂䅁允䅁䅁䅅䅁佁䉁䅉䅁穁䑁䅅免穁䑁䅍兏硁䑁䅍䅁䵁䅉䅅䅁䕁䅁䅁睁䵁䅁䅁权䱃兄䅁权牂䅂䅁权㍂䅂䅁允䅁䅁䅅䅁䙁䥁牘払敧全䅤䍄䉁䅁䅁睁䅁䅁䅍䅄䅁䅁䅯睢䄰䅁䅯䅈䅙䅁䅅䅁䉁䅁䅁权慂杂䅁䍄䉁䅁䅁睁䅁䅁䅍䅄䅁䅁䅯䅹䅷䅁䅯杇䅙䅁䅅䅁䉁䅁䅁权㥁杂䅁䍄䉁䅁䅁䅂䅁䅁䅍䅄䅁䅁䅯眷䅷䅁䅯䅂䅁䅁䅯䅤䅑䅁䅅䅁䉁䅁䅁兂䅁䅁䅁䭁䡍兑杷允䅁䅁䅑䅁䑁䅁䅷䅁䭁䕁乷䅁䭁䝁䕳䅁䭁䝁䔸䅁䉁䅁䅁允䅁䅁䅕㘱睎児塲稴䴸䅉䅅䅁䑁䅁䅁睁䵁䅁䅁权㝂䅄䅁权捁杂䅁允䅁䅁䅅䅁䭁䙁䝁䅁䵁䅉䅅䅁䕁䅁䅁睁䵁䅁䅁权䉁兄䅁权剁䅁䅁权䕃䅂䅁允䅁䅁䅅䅁佁䉁䅑䅁硁䑁䅁李穁䑁䅁李㉁䑁䅅兎䅁䅁杷允䅁䅁䅑䅁䑁䅁䅷䅁䭁䱁乙䅁䭁䝁䕳䅁䭁䡁䕫䅁䉁䅁䅁允䅁䅁䅕扉祂䩡瑈䐱䴸䅉䅅䅁䑁䅁䅁睁䵁䅁䅁权杄䅄䅁权敁杂䅁允䅁䅁䅅䅁䭁䩁䝅䅁䵁䅉䅅䅁䕁䅁䅁睁䵁䅁䅁权晁睃䅁权牂䅂䅁权㑂䅂䅁允䅁䅁䅅䅁䙁䙁偹癷潕䅘䅎䍄䉁䅁䅁䅂䅁䅁䅍䅄䅁䅁䅯睑䄴䅁䅯䅂䅁䅁䅯䅨䅑䅁䅅䅁䉁䅁䅁兂䅁䅁䅁䩑浕兑杷允䅁䅁䅑䅁䑁䅁䅷䅁䭁䍁䵣䅁䭁䝁䕳䅁䭁䥁䕕䅁䉁䅁䅁允䅁䅁䅕杓䍷㑋坣呹䴸䅉䅅䅁䕁䅁䅁睁䵁䅁䅁权䑂杄䅁权䕁䅁䅁权㕂䅂䅁允䅁䅁䅅䅁䙁䅁䅁䅁䅄楐䉰䍄䉁䅁䅁睁䅁䅁䅍䅄䅁䅁䅯杣䄰䅁䅯杈䅙䅁䅅䅁䉁䅁䅁权晄睂䅁䍄䉁䅁䅁䅂䅁䅁䅍䅄䅁䅁䅯䅪䅷䅁䅯䅂䅁䅁䅯来䅑䅁䅅䅁䉁䅁䅁兂䅁䅁䅁䕁睥䅑杷允䅁䅁䅍䅁䑁䅁䅷䅁䭁䱁乧䅁䭁䉁䝧䅁䉁䅁䅁允䅁䅁䅯䅒䅙䅁杷允䅁䅁䅑䅁䑁䅁䅷䅁䭁䕁乷䅁䭁䅁䅑䅁䭁䡁䕷䅁䉁䅁䅁允䅁䅁䅕䅁䅁䉁㝃䔸䵁䅉䅅䅁䕁䅁䅁睁䵁䅁䅁权慂杄䅁权牂䅂䅁权祂䅂䅁允䅁䅁䅅䅁䙁䱁敧敨剴偵⽯䍄䉁䅁䅁䅂䅁䅁䅍䅄䅁䅁䅯兊䄰䅁䅯睡䅑䅁䅯来䅑䅁䅅䅁䉁䅁䅁兂捂㡪ㅌ䙋䑷䅑杷允䅁䅁䅑䅁䑁䅁䅷䅁䭁䱁乷䅁䭁䅁䅑䅁䭁䡁䕫䅁䉁䅁䅁允䅁䅁䅕䅁䅁䍁呋啉䵅䅉䅅䅁䑁䅁䅁睁䵁䅁䅁权捁䅄䅁权敁杂䅁允䅁䅁䅅䅁䭁佁䝍䅁䵁䅉䅅䅁䕁䅁䅁睁䵁䅁䅁权䕁睃䅁权牂䅂䅁权㝂䅂䅁允䅁䅁䅅䅁䭁䕁䅣䅁䵁䅉䅅䅁䕁䅁䅁睁䵁䅁䅁权杂睃䅁权牂䅂䅁权⭂䅂䅁允䅁䅁䅅䅁䙁䉁䘫ㄶ㑇癈⽅䍄䉁䅁䅁䅂䅁䅁䅍䅄䅁䅁䅯眰䅳䅁䅯充䅁䅁䅯兤䅑䅁䅅䅁䉁䅁䅁杄十䅁䅁睍硁䑁䅅䅍穁䑁䅁䅍睁䅁䅁䍄䉁䅁䅁睁䅁䅁䅍䅄䅁䅁䅯杶䄰䅁䅯杊䅙䅁䅅䅁䉁䅁䅁杄䵁䅁䅁兎㑁䍁䄴李㕁䅁䅁䍄䉁䅁䅁䅂䅁䅁䅍䅄䅁䅁䅯䅎䅷䅁䅯睡䅑䅁䅯䅨䅑䅁䅅䅁䉁䅁䅁兂允䑗ね䡹睢睐杷允䅁䅁䅑䅁䑁䅁䅷䅁䭁佁䴰䅁䭁䅁䅑䅁䭁䡁䕑䅁䉁䅁䅁允䅁䅁䅕䅁䅁䭁照ぁ䵅䅉䅅䅁䕁䅁䅁睁䵁䅁䅁权䡃兄䅁权牂䅂䅁权䉃䅂䅁允䅁䅁䅅䅁䙁䡁潎敫㠱⽐⽍䍄䉁䅁䅁睁䅁䅁䅍䅄䅁䅁䅯眷䅷䅁䅯䅇䅙䅁䅅䅁䉁䅁䅁权㡂杂䅁䍄䉁䅁䅁睁䅁䅁䅍䅄䅁䅁䅯杴䄰䅁䅯杇䅙䅁䅅䅁䉁䅁䅁权坄杂䅁䍄䉁䅁䅁䅂䅁䅁䅍䅄䅁䅁䅯睌䅳䅁䅯睡䅑䅁䅯全䅑䅁䅅䅁䉁䅁䅁兂癁匳䝑婧员睐杷允䅁䅁䅑䅁䑁䅁䅷䅁䭁䩁䱁䅁䭁䝁䕳䅁䭁䡁䕧䅁䉁䅁䅁允䅁䅁䅕敢㝦晱午吸䴸䅉䅅䅁䕁䅁䅁睁䵁䅁䅁权㙃睃䅁权牂䅂䅁权䍃䅂䅁允䅁䅁䅅䅁䙁䥁䅐煹䙆瑴⽏䍄䉁䅁䅁䅂䅁䅁䅍䅄䅁䅁䅯䄳䅳䅁䅯睡䅑䅁䅯杧䅑䅁䅅䅁䉁䅁䅁兂慂䑚晶㑔㌲睐杷允䅁䅁䅑䅁䑁䅁䅷䅁䭁䥁佁䅁䭁䅁䅑䅁䭁䥁䕕䅁䉁䅁䅁允䅁䅁䅕䅁䅁䡁㉧䕂䵅䅉䅅䅁䑁䅁䅁睁䵁䅁䅁权兄睃䅁权流杂䅁允䅁䅁䅅䅁佁䅁䅷䅁㕁䑁䅅杌㉁䑁䅙䅁䵁䅉䅅䅁䕁䅁䅁睁䵁䅁䅁权䝄䅄䅁权剁䅁䅁权療䅂䅁允䅁䅁䅅䅁佁䉁䅉䅁ㅁ䑁䅫李睁䑁䅁䅍睁䑁䅁䅁䵁䅉䅅䅁䕁䅁䅁睁䵁䅁䅁权㡁睃䅁权牂䅂䅁权䅃䅂䅁允䅁䅁䅅䅁䙁䩁奍䙂余敌⽙䍄䉁䅁䅁睁䅁䅁䅍䅄䅁䅁䅯杆䄴䅁䅯䅈䅙䅁䅅䅁䉁䅁䅁权祁睂䅁䍄䉁䅁䅁䅂䅁䅁䅍䅄䅁䅁䅯䅅䅷䅁䅯䅂䅁䅁䅯入䅑䅁䅅䅁䉁䅁䅁兂䅁䅁䅁䑲噑兑杷允䅁䅁䅑䅁䑁䅁䅷䅁䭁䡁䵫䅁䭁䅁䅑䅁䭁䝁䔰䅁䉁䅁䅁允䅁䅁䅕䅁䅁佁ㅧ歂䵅䅉䅅䅁䕁䅁䅁睁䵁䅁䅁权潂䅄䅁权䕁䅁䅁权睂䅂䅁允䅁䅁䅅䅁䙁䅁䅁䅁䥁䅔䉬䍄䉁䅁䅁䅂䅁䅁䅍䅄䅁䅁䅯䅓䅳䅁䅯睡䅑䅁䅯督䅑䅁䅅䅁䉁䅁䅁兂䕂㉩湺㘫䉮睐杷允䅁䅁䅑䅁䑁䅁䅷䅁䭁䱁䵉䅁䭁䉁䅅䅁䭁䡁䕳䅁䉁䅁䅁允䅁䅁䄴杅䅁䑁䅕䅍ㅁ䑁䅙兎睁䑁䅁䅍䅁䅁杷允䅁䅁䅑䅁䑁䅁䅷䅁䭁䉁乍䅁䭁䝁䕳䅁䭁䥁䕁䅁䉁䅁䅁允䅁䅁䅕灭婭婭婭戸䴸䅉䅅䅁䕁䅁䅁睁䵁䅁䅁权扄睃䅁权䕁䅁䅁权祂䅂䅁允䅁䅁䅅䅁䙁䅁䅁䅁啂䉇䉚䍄䉁䅁䅁䅂䅁䅁䅍䅄䅁䅁䅯杂䄰䅁䅯充䅁䅁䅯全䅑䅁䅅䅁䉁䅁䅁杄十䅁䅁杍ぁ䑁䅁䅎硁䑁䅁䅍睁䅁䅁䍄䉁䅁䅁䅂䅁䅁䅍䅄䅁䅁䅯䅗䅷䅁䅯䅂䅁䅁䅯督䅑䅁䅅䅁䉁䅁䅁兂䅁䅁䅁䩑坦䅑杷允䅁䅁䅑䅁䑁䅁䅷䅁䭁䭁乫䅁䭁䉁䜸䅁䭁䍁䝁䅁䉁䅁䅁允䅁䅁䅯䅬䅣䅁杷允䅁䅁䅑䅁䑁䅁䅷䅁䭁䡁乳䅁䭁䝁䕳䅁䭁䡁䕳䅁䉁䅁䅁允䅁䅁䅕䡶呓䅇坒樱䴸䅉䅅䅁䑁䅁䅁睁䵁䅁䅁权癃䅄䅁权奁杂䅁允䅁䅁䅅䅁䭁䡁䝷䅁䵁䅉䅅䅁䕁䅁䅁睁䵁䅁䅁权乁兄䅁权剁䅁䅁权㝂䅂䅁允䅁䅁䅅䅁佁䉁䅉䅁ぁ䑁䅁免祁䑁䅑䅍睁䑁䅁䅁䵁䅉䅅䅁䕁䅁䅁睁䵁䅁䅁权睃䅄䅁权牂䅂䅁权㡂䅂䅁允䅁䅁䅅䅁䙁偁湃歸㍳晩⽍䍄䉁䅁䅁䅂䅁䅁䅍䅄䅁䅁䅯䅙䅳䅁䅯睡䅑䅁䅯督䅑䅁䅅䅁䉁䅁䅁权䡂䅁䅁䍄䉁䅁䅁䅂䅁䅁䅍䅄䅁䅁䅯儷䅳䅁䅯睈䅙䅁䅯䅉䅙䅁䅅䅁䉁䅁䅁权㝁杂䅁䍄䉁䅁䅁睁䅁䅁䅍䅄䅁䅁䅯兤䄰䅁䅯杈䅙䅁䅅䅁䉁䅁䅁权ぁ杂䅁䍄䉁䅁䅁䅂䅁䅁䅍䅄䅁䅁䅯䄵䅷䅁䅯充䅁䅁䅯內䅑䅁䅅䅁䉁䅁䅁杄十䅁䅁兎硁䑁䅕䅏睁䑁䅁䅍睁䅁䅁䍄䉁䅁䅁䅂䅁䅁䅍䅄䅁䅁䅯杄䅳䅁䅯睡䅑䅁䅯䅥䅑䅁䅅䅁䉁䅁䅁兂㑃潈牘払畩睐杷允䅁䅁䅑䅁䑁䅁䅷䅁䭁佁䰴䅁䭁䝁䕳䅁䭁䡁䕅䅁䉁䅁䅁允䅁䅁䅕䥕堲桢䑋䐰䴸䅉䅅䅁䑁䅁䅁睁䵁䅁䅁权湂兄䅁权歁杂䅁允䅁䅁䅅䅁䭁䉁偙䅁䵁䅉䅅䅁䕁䅁䅁睁䵁䅁䅁权㍄权䅁权剁䅁䅁权䙃䅂䅁允䅁䅁䅅䅁佁䉁䅉䅁穁䑁䅍兎穁䑁䅫睍㑁䑁䅫䅁䵁䅉䅅䅁䕁䅁䅁睁䵁䅁䅁权䥂睃䅁权䕁䅁䅁权䉃䅂䅁允䅁䅁䅅䅁䙁䅁䅁䅁允䐯䉴䍄䉁䅁䅁䅂䅁䅁䅍䅄䅁䅁䅯杚䅳䅁䅯充䅁䅁䅯杣䅑䅁䅅䅁䉁䅁䅁杄啁䅁䅁杍㕁䑁䅙杍穁䑁䅧杍硁䑁䅉䅁䵁䅉䅅䅁䑁䅁䅁睁䵁䅁䅁权ㅂ兄䅁权歁杂䅁允䅁䅁䅅䅁䭁䍁䡙䅁䵁䅉䅅䅁䕁䅁䅁睁䵁䅁䅁权流睃䅁权牂䅂䅁权㉂䅂䅁允䅁䅁䅅䅁䙁䍁䝕婧䑖㥩⽷䍄䉁䅁䅁睁䅁䅁䅍䅄䅁䅁䅯䅯䅳䅁䅯䅈䅙䅁䅅䅁䉁䅁䅁权浄䅃䅁䍄䉁䅁䅁䅂䅁䅁䅍䅄䅁䅁䅯兣䅳䅁䅯充䅁䅁䅯䅧䅑䅁䅅䅁䉁䅁䅁权䡂䅁䅁䍄䉁䅁䅁䅂䅁䅁䅍䅄䅁䅁䅯䅮䄰䅁䅯䅂䅁䅁䅯睥䅑䅁䅅䅁䉁䅁䅁兂䅁䅁䅁乙楈䅑杷允䅁䅁䅑䅁䑁䅁䅷䅁䭁䝁䱁䅁䭁䅁䅑䅁䭁䝁䔰䅁䉁䅁䅁允䅁䅁䅕䅁䅁䝁㑄い䵅䅉䅅䅁䕁䅁䅁睁䵁䅁䅁权ぁ兄䅁权剁䅁䅁权㍂䅂䅁允䅁䅁䅅䅁佁䉁䅉䅁硁䑁䅑䅏ぁ䑁䅉䅍睁䑁䅁䅁䵁䅉䅅䅁䕁䅁䅁睁䵁䅁䅁权捃杄䅁权牂䅂䅁权㥂䅂䅁允䅁䅁䅅䅁䙁䅁䍷㑋坣搲⼶䍄䉁䅁䅁䅂䅁䅁䅍䅄䅁䅁䅯䅵䅷䅁䅯睡䅑䅁䅯睇䄸䅁䅅䅁䉁䅁䅁兂⽂牡へ硫捪睐杷允䅁䅁䅑䅁䑁䅁䅷䅁䭁䱁乕䅁䭁䉁䜸䅁䭁䍁䝁䅁䉁䅁䅁允䅁䅁䅯䄯䄰䅁杷允䅁䅁䅍䅁䑁䅁䅷䅁䭁䭁䵍䅁䭁䉁䜴䅁䉁䅁䅁允䅁䅁䅯杣䅙䅁杷允䅁䅁䅑䅁䑁䅁䅷䅁䭁佁乁䅁䭁䅁䅑䅁䭁䡁䕫䅁䉁䅁䅁允䅁䅁䅕䅁䅁䵁汨啅䵅䅉䅅䅁䕁䅁䅁睁䵁䅁䅁权啁睃䅁权剁䅁䅁权⽂䅂䅁允䅁䅁䅅䅁佁䉁䅉䅁㉁䑁䅣杍睁䑁䅁䅍睁䑁䅁䅁䵁䅉䅅䅁䕁䅁䅁睁䵁䅁䅁权敃兄䅁权䕁䅁䅁权䕃䅂䅁允䅁䅁䅅䅁䙁䅁䅁䅁䥃䍦䉒䍄䉁䅁䅁睁䅁䅁䅍䅄䅁䅁䅯兎䄰䅁䅯杈䅙䅁䅅䅁䉁䅁䅁权塃杂䅁䍄䉁䅁䅁䅂䅁䅁䅍䅄䅁䅁䅯杁䅳䅁䅯充䅁䅁䅯䅨䅑䅁䅅䅁䉁䅁䅁杄十䅁䅁兎硁䑁䅣䅍睁䑁䅁䅍睁䅁䅁䍄䉁䅁䅁睁䅁䅁䅍䅄䅁䅁䅯朴䅳䅁䅯䅈䅙䅁䅅䅁䉁䅁䅁权偂杂䅁䍄䉁䅁䅁睁䅁䅁䅍䅄䅁䅁䅯兊䅷䅁䅯杈䅙䅁䅅䅁䉁䅁䅁权穂杂䅁䍄䉁䅁䅁睁䅁䅁䅍䅄䅁䅁䅯䅎䅳䅁䅯杊䅙䅁䅅䅁䉁䅁䅁杄佁䅁䅁免硁䑁䅣杌睁䑁䅫䅁䵁䅉䅅䅁䕁䅁䅁睁䵁䅁䅁权睃睃䅁权牂䅂䅁权㝂䅂䅁允䅁䅁䅅䅁䙁䙁㑋潈牘晕⽁䍄䉁䅁䅁䅂䅁䅁䅍䅄䅁䅁䅯睕䄰䅁䅯䅂䅁䅁䅯兤䅑䅁䅅䅁䉁䅁䅁兂䅁䅁䅁潔潉兑杷允䅁䅁䅍䅁䑁䅁䅷䅁䭁䡁乕䅁䭁䍁䝙䅁䉁䅁䅁允䅁䅁䄴䅄䅁䑁䅙睎畁䑁䅍杍䅁䅁杷允䅁䅁䅍䅁䑁䅁䅷䅁䭁佁䱳䅁䭁䍁䝙䅁䉁䅁䅁允䅁䅁䄴䅄䅁䑁䅫睍畁䑁䅫睍䅁䅁杷允䅁䅁䅑䅁䑁䅁䅷䅁䭁䱁䰴䅁䭁䝁䕳䅁䭁䥁䕍䅁䉁䅁䅁允䅁䅁䅕灶愸㥌欰樱䴸䅉䅅䅁䕁䅁䅁睁䵁䅁䅁权摁䅄䅁权牂䅂䅁权瑂䅂䅁允䅁䅁䅅䅁䙁䵁㌯⭕汏⽭⽙䍄䉁䅁䅁䅂䅁䅁䅍䅄䅁䅁䅯睪䄰䅁䅯充䅁䅁䅯睇䄸䅁䅅䅁䉁䅁䅁杄啁䅁䅁杍ㅁ䑁䅣兏硁䑁䅅䅍睁䑁䅁䅁䵁䅉䅅䅁䑁䅁䅁睁䵁䅁䅁权㙁䅄䅁权捁杂䅁允䅁䅁䅅䅁䭁乁䝯䅁䵁䅉䅅䅁䑁䅁䅁睁䵁䅁䅁权煄兄䅁权敁杂䅁允䅁䅁䅅䅁䭁䙁䝕䅁䵁䅉䅅䅁䕁䅁䅁睁䵁䅁䅁权噁睃䅁权牂䅂䅁权䍃䅂䅁允䅁䅁䅅䅁䙁䕁桪桥畓㥒⽅䍄䉁䅁䅁䅂䅁䅁䅍䅄䅁䅁䅯杈䅳䅁䅯睈䅙䅁䅯䅉䅙䅁䅅䅁䉁䅁䅁权㑁杂䅁䍄䉁䅁䅁䅂䅁䅁䅍䅄䅁䅁䅯眸䄰䅁䅯睡䅑䅁䅯睧䅑䅁䅅䅁䉁䅁䅁兂䵂㑎䉬余睗睐杷允䅁䅁䅑䅁䑁䅁䅷䅁䭁䅁䱁䅁䭁䅁䅑䅁䭁䡁䕣䅁䉁䅁䅁允䅁䅁䅕䅁䅁䅁䥄唴䵁䅉䅅䅁䕁䅁䅁睁䵁䅁䅁权灃睃䅁权牂䅂䅁权㙂䅂䅁允䅁䅁䅅䅁䙁乁橥䑣䬰㤱⽍䍄䉁䅁䅁䅂䅁䅁䅍䅄䅁䅁䅯睶䅳䅁䅯䅂䅁䅁䅯杣䅑䅁䅅䅁䉁䅁䅁兂䅁䅁䅁汨瀸兑杷允䅁䅁䅑䅁䑁䅁䅷䅁䭁䕁乷䅁䭁䝁䕳䅁䭁䥁䕑䅁䉁䅁䅁允䅁䅁䅕浔光䑗ね䐰䴸䅉䅅䅁䕁䅁䅁睁䵁䅁䅁权坂睃䅁权䕁䅁䅁权あ䅂䅁允䅁䅁䅅䅁䙁䅁䅁䅁杄⬲䅬䍄䉁䅁䅁䅂䅁䅁䅍䅄䅁䅁䅯克䄰䅁䅯睈䅙䅁䅯䅉䅙䅁䅅䅁䉁䅁䅁权睃兄䅁䍄䉁䅁䅁䅂䅁䅁䅍䅄䅁䅁䅯兕䄰䅁䅯䅂䅁䅁䅯兢䅑䅁䅅䅁䉁䅁䅁兂䅁䅁䅁䬸坉兑杷允䅁䅁䅑䅁䑁䅁䅷䅁䭁䭁乁䅁䭁䅁䅑䅁䭁䡁䕕䅁䉁䅁䅁允䅁䅁䅕䅁䅁佁䅄欯䵁䅉䅅䅁䑁䅁䅁睁䵁䅁䅁权呄睃䅁权流杂䅁允䅁䅁䅅䅁佁䅁䄴䅁硁䑁䅅兎畁䑁䅙兎䅁䅁杷允䅁䅁䅑䅁䑁䅁䅷䅁䭁䍁䴰䅁䭁䝁䕳䅁䭁䡁䕑䅁䉁䅁䅁允䅁䅁䅕䅁䅁䅁䅁䐶䴸䅉䅅䅁䕁䅁䅁睁䵁䅁䅁权㥁睃䅁权牂䅂䅁权ㅂ䅂䅁允䅁䅁䅅䅁䙁䑁積積積㥍⽍䍄䉁䅁䅁䅂䅁䅁䅍䅄䅁䅁䅯儯䅳䅁䅯充䅁䅁䅯䅥䅑䅁䅅䅁䉁䅁䅁杄十䅁䅁睍㑁䑁䅉睎㉁䑁䅁䅍睁䅁䅁䍄䉁䅁䅁䅂䅁䅁䅍䅄䅁䅁䅯兔䅷䅁䅯睡䅑䅁䅯睇䄸䅁䅅䅁䉁䅁䅁兂塄㍯㥁瑃穦睐杷允䅁䅁䅑䅁䑁䅁䅷䅁䭁䑁䱑䅁䭁䅁䅑䅁䭁䥁䕍䅁䉁䅁䅁允䅁䅁䅕䅁䅁䥁湨え䵅䅉䅅䅁䕁䅁䅁睁䵁䅁䅁权橂䅄䅁权剁䅁䅁权㉂䅂䅁允䅁䅁䅅䅁佁䉁䅑䅁硁䑁䅅䅍硁䑁䅣李睁䑁䅁䅍䅁䅁杷允䅁䅁䅑䅁䑁䅁䅷䅁䭁偁乍䅁䭁䝁䕳䅁䭁䡁䕣䅁䉁䅁䅁允䅁䅁䅕杓䍷㑋坣戲䴸䅉䅅䅁䕁䅁䅁睁䵁䅁䅁权䡄兄䅁权牂䅂䅁权䅃䅂䅁允䅁䅁䅅䅁䙁䝁光䑗ね佹⽉䍄䉁䅁䅁睁䅁䅁䅍䅄䅁䅁䅯䅤䅳䅁䅯杇䅙䅁䅅䅁䉁䅁䅁权⭁杂䅁䍄䉁䅁䅁䅂䅁䅁䅍䅄䅁䅁䅯眶䅯䅁䅯睡䅑䅁䅯䅧䅑䅁䅅䅁䉁䅁䅁兂权楇搯䥊剙䅷杷允䅁䅁䅍䅁䑁䅁䅷䅁䭁偁䱳䅁䭁䉁䝷䅁䉁䅁䅁允䅁䅁䅯䅬䅙䅁杷允䅁䅁䅍䅁䑁䅁䅷䅁䭁䡁乫䅁䭁䉁䜴䅁䉁䅁䅁允䅁䅁䅯眳䅣䅁杷允䅁䅁䅍䅁䑁䅁䅷䅁䭁䥁临䅁䭁䉁䝯䅁䉁䅁䅁允䅁䅁䅯䅷䅙䅁杷允䅁䅁䅍䅁䑁䅁䅷䅁䭁䩁佉䅁䭁䍁䝑䅁䉁䅁䅁允䅁䅁䅯眴䄴䅁杷允䅁䅁䅑䅁䑁䅁䅷䅁䭁䩁乯䅁䭁䅁䅑䅁䭁䥁䕍䅁䉁䅁䅁允䅁䅁䅕䅁䅁䡁䭨歓䵅䅉䅅䅁䑁䅁䅁睁䵁䅁䅁权乃睃䅁权敁杂䅁允䅁䅁䅅䅁䭁䑁䝑䅁䵁䅉䅅䅁䕁䅁䅁睁䵁䅁䅁权䉁睃䅁权剁䅁䅁权䉃䅂䅁允䅁䅁䅅䅁佁䉁䅉䅁穁䑁䅕李睁䑁䅁䅍睁䑁䅁䅁䵁䅉䅅䅁䕁䅁䅁睁䵁䅁䅁权䥂睃䅁权牂䅂䅁权䑃䅂䅁允䅁䅁䅅䅁䙁䑁䬰㘱睎摐⽯䍄䉁䅁䅁睁䅁䅁䅍䅄䅁䅁䅯杒䅳䅁䅯䅈䅙䅁䅅䅁䉁䅁䅁权乂杂䅁䍄䉁䅁䅁睁䅁䅁䅍䅄䅁䅁䅯儸䅳䅁䅯杇䅙䅁䅅䅁䉁䅁䅁权䅂杂䅁䍄䉁䅁䅁䅂䅁䅁䅍䅄䅁䅁䅯兎䅳䅁䅯睡䅑䅁䅯全䅑䅁䅅䅁䉁䅁䅁兂晄㑔堲桢扌睶杷允䅁䅁䅑䅁䑁䅁䅷䅁䭁䙁乙䅁䭁䅁䅑䅁䭁䡁䔴䅁䉁䅁䅁允䅁䅁䅕䅁䅁䭁楸䕆䵅䅉䅅䅁䕁䅁䅁睁䵁䅁䅁权癁䅄䅁权䕁䅁䅁权䍃䅂䅁允䅁䅁䅅䅁䙁䅁䅁䅁奄䄰䉊䍄䉁䅁䅁睁䅁䅁䅍䅄䅁䅁䅯杉䅷䅁䅯杇䅙䅁䅅䅁䉁䅁䅁权乄杂䅁䍄䉁䅁䅁䅂䅁䅁䅍䅄䅁䅁䅯杷䅳䅁䅯充䅁䅁䅯全䅑䅁䅅䅁䉁䅁䅁杄十䅁䅁䅎㕁䑁䅙免㍁䑁䅁䅍睁䅁䅁䍄䉁䅁䅁睁䅁䅁䅍䅄䅁䅁䅯兆䄰䅁䅯杊䅙䅁䅅䅁䉁䅁䅁杄佁䅁䅁免睁䑁䅙杌㑁䑁䅉䅁䵁䅉䅅䅁䑁䅁䅁睁䵁䅁䅁权䕁睃䅁权捁杂䅁允䅁䅁䅅䅁䭁䝁䡧䅁䵁䅉䅅䅁䕁䅁䅁睁䵁䅁䅁权䉄睃䅁权牂䅂䅁权㝂䅂䅁允䅁䅁䅅䅁䙁䩁瘷㡰䱚⽎⽕䍄䉁䅁䅁睁䅁䅁䅍䅄䅁䅁䅯䄵䄰䅁䅯䅊䅙䅁䅅䅁䉁䅁䅁权㡂杄䅁䍄䉁䅁䅁䅂䅁䅁䅍䅄䅁䅁䅯杆䅳䅁䅯䅂䅁䅁䅯䅣䅑䅁䅅䅁䉁䅁䅁兂䅁䅁䅁楙漸兑杷允䅁䅁䅑䅁䑁䅁䅷䅁䭁䍁䵙䅁䭁䅁䅑䅁䭁䡁䕣䅁䉁䅁䅁允䅁䅁䅕䅁䅁䡁呁唹䵁䅉䅅䅁䕁䅁䅁睁䵁䅁䅁权敂睃䅁权晁杂䅁权杁杂䅁允䅁䅁䅅䅁䭁䥁佫䅁䵁䅉䅅䅁䕁䅁䅁睁䵁䅁䅁权权䅄䅁权䕁䅁䅁权䍃䅂䅁允䅁䅁䅅䅁䙁䅁䅁䅁䅂儱䉬䍄䉁䅁䅁䅂䅁䅁䅍䅄䅁䅁䅯杮䄰䅁䅯睡䅑䅁䅯兢䅑䅁䅅䅁䉁䅁䅁兂䩃坑汄䌰䱌睐杷允䅁䅁䅑䅁䑁䅁䅷䅁䭁䑁䵍䅁䭁䝁䕳䅁䭁䡁䕧䅁䉁䅁䅁允䅁䅁䅕㡪ㅌ䙋偹樸䴸䅉䅅䅁䕁䅁䅁睁䵁䅁䅁权ㅂ兄䅁权䕁䅁䅁权㥂䅂䅁允䅁䅁䅅䅁䙁䅁䅁䅁㑄眵䉎䍄䉁䅁䅁䅂䅁䅁䅍䅄䅁䅁䅯眹䅯䅁䅯䅂䅁䅁䅯䅥䅑䅁䅅䅁䉁䅁䅁兂䅁䅁䅁䙷䑫兑杷允䅁䅁䅑䅁䑁䅁䅷䅁䭁䡁乳䅁䭁䉁䜸䅁䭁䍁䝁䅁䉁䅁䅁允䅁䅁䅯杔䅙䅁杷允䅁䅁䅍䅁䑁䅁䅷䅁䭁䝁䱣䅁䭁䍁䝙䅁䉁䅁䅁允䅁䅁䄴权䅁䑁䅣兎畁䑁䅕䅁䵁䅉䅅䅁䑁䅁䅁睁䵁䅁䅁权噁兄䅁权捁杂䅁允䅁䅁䅅䅁䭁䍁䠴䅁䵁䅉䅅䅁䕁䅁䅁睁䵁䅁䅁权㍃兄䅁权䕁䅁䅁权㕂䅂䅁允䅁䅁䅅䅁䙁䅁䅁䅁䥁穤䉤䍄䉁䅁䅁睁䅁䅁䅍䅄䅁䅁䅯睫䅳䅁䅯杈䅙䅁䅅䅁䉁䅁䅁权䑁䅃䅁䍄䉁䅁䅁䅂䅁䅁䅍䅄䅁䅁䅯睷䅷䅁䅯睡䅑䅁䅯杣䅑䅁䅅䅁䉁䅁䅁兂䑄匹捨㡪汌睐杷允䅁䅁䅑䅁䑁䅁䅷䅁䭁䍁䰰䅁䭁䅁䅑䅁䭁䡁䕙䅁䉁䅁䅁允䅁䅁䅕䅁䅁䥁湨䕄䵅䅉䅅䅁䑁䅁䅁睁䵁䅁䅁权㍄睃䅁权敁杂䅁允䅁䅁䅅䅁䭁䝁䝅䅁䵁䅉䅅䅁䑁䅁䅁睁䵁䅁䅁权湃䅄䅁权流杂䅁允䅁䅁䅅䅁佁䅁䅷䅁㕁䑁䅍杌㉁䑁䅫䅁䵁䅉䅅䅁䕁䅁䅁睁䵁䅁䅁权㙂䅄䅁权剁䅁䅁权⭂䅂䅁允䅁䅁䅅䅁佁䉁䅉䅁硁䑁䅅兏睁䑁䅅䅍睁䑁䅁䅁䵁䅉䅅䅁䕁䅁䅁睁䵁䅁䅁权允兄䅁权䕁䅁䅁权硂䅂䅁允䅁䅁䅅䅁䙁䅁䅁䅁煃含䉒䍄䉁䅁䅁睁䅁䅁䅍䅄䅁䅁䅯睶䅕䅁䅯杊䅙䅁䅅䅁䉁䅁䅁杄䵁䅁䅁兏穁䍁䄴睎㑁䅁䅁䍄䉁䅁䅁䅂䅁䅁䅍䅄䅁䅁䅯䄫䅁䅁䅯睡䅑䅁䅯杧䅑䅁䅅䅁䉁䅁䅁兂煃搸乊桙歄睐杷允䅁䅁䅑䅁䑁䅁䅷䅁䭁䉁乑䅁䭁䉁䅅䅁䭁䥁䕁䅁䉁䅁䅁允䅁䅁䄴杅䅁䑁䅑兎硁䑁䅣李睁䑁䅁䅍䅁䅁杷允䅁䅁䅍䅁䑁䅁䅷䅁䭁佁䭳䅁䭁䉁䝯䅁䉁䅁䅁允䅁䅁䅯睇䅙䅁杷允䅁䅁䅍䅁䑁䅁䅷䅁䭁䩁临䅁䭁䉁䝯䅁䉁䅁䅁允䅁䅁䅯䅷䅙䅁杷允䅁䅁䅑䅁䑁䅁䅷䅁䭁䙁䱅䅁䭁䉁䅅䅁䭁䝁䔸䅁䉁䅁䅁允䅁䅁䄴杅䅁䑁䅫䅎㉁䑁䅑䅍祁䑁䅅免䅁䅁杷允䅁䅁䅍䅁䑁䅁䅷䅁䭁䅁䱑䅁䭁䍁䝑䅁䉁䅁䅁允䅁䅁䅯条䅳䅁杷允䅁䅁䅍䅁䑁䅁䅷䅁䭁乁䱁䅁䭁䉁䝧䅁䉁䅁䅁允䅁䅁䅯兏䅙䅁杷允䅁䅁䅑䅁䑁䅁䅷䅁䭁䙁䱑䅁䭁䉁䅅䅁䭁䡁䕅䅁䉁䅁䅁允䅁䅁䄴䅆䅁䑁䅅杍ㅁ䑁䅁兏㍁䑁䅁䅍睁䅁䅁䍄䉁䅁䅁睁䅁䅁䅍䅄䅁䅁䅯八䅷䅁䅯䅇䅙䅁䅅䅁䉁䅁䅁权䕂杂䅁䍄䉁䅁䅁䅂䅁䅁䅍䅄䅁䅁䅯杚䄰䅁䅯睡䅑䅁䅯睇䄸䅁䅅䅁䉁䅁䅁兂慂䑚晶㑔䠳睶杷允䅁䅁䅑䅁䑁䅁䅷䅁䭁䍁䱅䅁䭁䝁䕳䅁䭁䡁䕁䅁䉁䅁䅁允䅁䅁䅕㥏倹婪畤牳䴸䅉䅅䅁䕁䅁䅁睁䵁䅁䅁权剁䅄䅁权䕁䅁䅁权㝂䅂䅁允䅁䅁䅅䅁䙁䅁䅁䅁兄昳䅚䍄䉁䅁䅁䅂䅁䅁䅍䅄䅁䅁䅯杲䅳䅁䅯充䅁䅁䅯督䅑䅁䅅䅁䉁䅁䅁杄十䅁䅁䅏ぁ䑁䅁䅍睁䑁䅁䅍睁䅁䅁䍄䉁䅁䅁䅂䅁䅁䅍䅄䅁䅁䅯兔䅷䅁䅯睡䅑䅁䅯䅧䅑䅁䅅䅁䉁䅁䅁兂䅁䅁䅁䅁潄睐杷允䅁䅁䅑䅁䑁䅁䅷䅁䭁䉁余䅁䭁䝁䕳䅁䭁䡁䕑䅁䉁䅁䅁允䅁䅁䅯睒䅁䅁杷允䅁䅁䅍䅁䑁䅁䅷䅁䭁䵁䵫䅁䭁䉁䝷䅁䉁䅁䅁允䅁䅁䅯杙䅙䅁杷允䅁䅁䅍䅁䑁䅁䅷䅁䭁䑁乳䅁䭁䉁䝷䅁䉁䅁䅁允䅁䅁䅯睋䅙䅁杷允䅁䅁䅑䅁䑁䅁䅷䅁䭁䅁䱧䅁䭁䅁䅑䅁䭁䡁䔸䅁䉁䅁䅁允䅁䅁䅕䅁䅁䝁䍁欷䵁䅉䅅䅁䕁䅁䅁睁䵁䅁䅁权䑂睃䅁权牂䅂䅁权瑂䅂䅁允䅁䅁䅅䅁䙁佁剸䉵䘶㘶⽇䍄䉁䅁䅁睁䅁䅁䅍䅄䅁䅁䅯䄳䅳䅁䅯杊䅙䅁䅅䅁䉁䅁䅁杄䵁䅁䅁兏祁䍁䄴兏穁䅁䅁䍄䉁䅁䅁䅂䅁䅁䅍䅄䅁䅁䅯杘䅳䅁䅯睡䅑䅁䅯杣䅑䅁䅅䅁䉁䅁䅁兂睄㡰䱚㑎灮睐杷允䅁䅁䅑䅁䑁䅁䅷䅁䭁䉁余䅁䭁䅁䅑䅁䭁䡁䕙䅁䉁䅁䅁允䅁䅁䅯睒䅁䅁杷允䅁䅁䅍䅁䑁䅁䅷䅁䭁偁䱍䅁䭁䍁䝑䅁䉁䅁䅁允䅁䅁䅯杊䅣䅁杷允䅁䅁䅑䅁䑁䅁䅷䅁䭁乁䱍䅁䭁䝁䕳䅁䭁䉁偳䅁䉁䅁䅁允䅁䅁䅕牕敧敨剴䑹䴸䅉䅅䅁䑁䅁䅁睁䵁䅁䅁权㍁睃䅁权捁杂䅁允䅁䅁䅅䅁䭁䕁䝣䅁䵁䅉䅅䅁䑁䅁䅁睁䵁䅁䅁权流杄䅁权慁杂䅁允䅁䅁䅅䅁䭁䙁䜸䅁䵁䅉䅅䅁䕁䅁䅁睁䵁䅁䅁权剃睃䅁权牂䅂䅁权䑃䅂䅁允䅁䅁䅅䅁䙁䩁瘷㡰䱚㥎⽅䍄䉁䅁䅁䅂䅁䅁䅍䅄䅁䅁䅯杯䅷䅁䅯睡䅑䅁䅯睦䅑䅁䅅䅁䉁䅁䅁兂摄䅊䉡啬穐睶杷允䅁䅁䅑䅁䑁䅁䅷䅁䭁䕁临䅁䭁䉁䅅䅁䭁䡁䔰䅁䉁䅁䅁允䅁䅁䄴杅䅁䑁䅧杍穁䑁䅅䅏睁䑁䅁䅍䅁䅁杷允䅁䅁䅑䅁䑁䅁䅷䅁䭁䱁䵷䅁䭁䝁䕳䅁䭁䥁䕑䅁䉁䅁䅁允䅁䅁䅕灭婭婭婭户䴸䅉䅅䅁䕁䅁䅁睁䵁䅁䅁权乂兄䅁权䕁䅁䅁权㥂䅂䅁允䅁䅁䅅䅁䙁䅁䅁䅁杄併䅊䍄䉁䅁䅁睁䅁䅁䅍䅄䅁䅁䅯䅸䅳䅁䅯䅈䅙䅁䅅䅁䉁䅁䅁权㍄杂䅁䍄䉁䅁䅁睁䅁䅁䅍䅄䅁䅁䅯杵䅷䅁䅯杇䅙䅁䅅䅁䉁䅁䅁权㝂杂䅁䍄䉁䅁䅁睁䅁䅁䅍䅄䅁䅁䅯朹䅯䅁䅯䅊䅙䅁䅅䅁䉁䅁䅁权䭄兄䅁䍄䉁䅁䅁睁䅁䅁䅍䅄䅁䅁䅯兤䅷䅁䅯杈䅙䅁䅅䅁䉁䅁䅁权歃䅃䅁䍄䉁䅁䅁睁䅁䅁䅍䅄䅁䅁䅯杹䅳䅁䅯䅈䅙䅁䅅䅁䉁䅁䅁权㍄杂䅁䍄䉁䅁䅁睁䅁䅁䅍䅄䅁䅁䅯䅅䄴䅁䅯杇䅙䅁䅅䅁䉁䅁䅁权㥁杂䅁䍄䉁䅁䅁䅂䅁䅁䅍䅄䅁䅁䅯杚䄰䅁䅯䅂䅁䅁䅯全䅑䅁䅅䅁䉁䅁䅁兂䅁䅁䅁䵁瑫兑杷允䅁䅁䅑䅁䑁䅁䅷䅁䭁偁䴸䅁䭁䝁䕳䅁䭁䡁䕕䅁䉁䅁䅁允䅁䅁䅕捺䵺䵺䵺䐹䴸䅉䅅䅁䕁䅁䅁睁䵁䅁䅁权塂杄䅁权䕁䅁䅁权療䅂䅁允䅁䅁䅅䅁䙁䅁䅁䅁睁䈳䉎䍄䉁䅁䅁䅂䅁䅁䅍䅄䅁䅁䅯杏䄰䅁䅯䅂䅁䅁䅯督䅑䅁䅅䅁䉁䅁䅁兂䅁䅁䅁䤰䝅兑杷允䅁䅁䅑䅁䑁䅁䅷䅁䭁䕁乫䅁䭁䝁䕳䅁䭁䡁䕍䅁䉁䅁䅁允䅁䅁䅕䩡瑈䑦ㄸ橶䴸䅉䅅䅁䑁䅁䅁睁䵁䅁䅁权㡂䅄䅁权捁杂䅁允䅁䅁䅅䅁䭁䩁䝑䅁䵁䅉䅅䅁䕁䅁䅁睁䵁䅁䅁权牁睃䅁权剁䅁䅁权㙂䅂䅁允䅁䅁䅅䅁佁䉁䅉䅁穁䑁䅁䅏硁䑁䅕䅍睁䑁䅁䅁䵁䅉䅅䅁䕁䅁䅁睁䵁䅁䅁权䡄睃䅁权剁䅁䅁权䑃䅂䅁允䅁䅁䅅䅁佁䉁䅉䅁穁䑁䅁睎ㅁ䑁䅑䅍睁䑁䅁䅁䵁䅉䅅䅁䕁䅁䅁睁䵁䅁䅁权睃杄䅁权䕁䅁䅁权䉃䅂䅁允䅁䅁䅅䅁䙁䅁䅁䅁㑃桄䉰䍄䉁䅁䅁睁䅁䅁䅍䅄䅁䅁䅯兦䄰䅁䅯䅈䅙䅁䅅䅁䉁䅁䅁权偂杂䅁䍄䉁䅁䅁睁䅁䅁䅍䅄䅁䅁䅯䅁䅳䅁䅯杊䅙䅁䅅䅁䉁䅁䅁杄䵁䅁䅁兏ㅁ䍁䄴免ㅁ䅁䅁䍄䉁䅁䅁䅂䅁䅁䅍䅄䅁䅁䅯䅤䅷䅁䅯充䅁䅁䅯䅦䅑䅁䅅䅁䉁䅁䅁杄十䅁䅁杍ぁ䑁䅁李㕁䑁䅫睍穁䅁䅁䍄䉁䅁䅁䅂䅁䅁䅍䅄䅁䅁䅯兣䅳䅁䅯睡䅑䅁䅯睤䅑䅁䅅䅁䉁䅁䅁兂㝁〳丫㉬䌶睐杷允䅁䅁䅍䅁䑁䅁䅷䅁䭁䙁䵫䅁䭁䍁䝑䅁䉁䅁䅁允䅁䅁䅯杦䄰䅁杷允䅁䅁䅑䅁䑁䅁䅷䅁䭁䉁䰸䅁䭁䝁䕳䅁䭁䡁䕍䅁䉁䅁䅁允䅁䅁䅕〳丫㉬匴稰䴸䅉䅅䅁䕁䅁䅁睁䵁䅁䅁权佃兄䅁权䕁䅁䅁权⭂䅂䅁允䅁䅁䅅䅁䙁䅁䅁䅁睂䉘䈱䍄䉁䅁䅁䅂䅁䅁䅍䅄䅁䅁䅯朷䅯䅁䅯睡䅑䅁䅯杦䅑䅁䅅䅁䉁䅁䅁兂啁歲桦桥㉔睐杷允䅁䅁䅑䅁䑁䅁䅷䅁䭁䝁䱧䅁䭁䝁䕳䅁䭁䝁䔰䅁䉁䅁䅁允䅁䅁䅕挲㌷⭕汏稲䴸䅉䅅䅁䑁䅁䅁睁䵁䅁䅁权䱃兄䅁权歁杂䅁允䅁䅁䅅䅁䭁䥁乷䅁䵁䅉䅅䅁䕁䅁䅁睁䵁䅁䅁权奄睃䅁权牂䅂䅁权㥂䅂䅁允䅁䅁䅅䅁䙁䉁䘫ㄶ㑇癈⽕䍄䉁䅁䅁䅂䅁䅁䅍䅄䅁䅁䅯兡䄰䅁䅯䅂䅁䅁䅯䅦䅑䅁䅅䅁䉁䅁䅁兂䅁䅁䅁䅵单兑杷允䅁䅁䅍䅁䑁䅁䅷䅁䭁䙁䱷䅁䭁䉁䝧䅁䉁䅁䅁允䅁䅁䅯䅒䅙䅁杷允䅁䅁䅑䅁䑁䅁䅷䅁䭁乁䱧䅁䭁䉁䅅䅁䭁䡁䕑䅁䉁䅁䅁允䅁䅁䄴杅䅁䑁䅙䅍ㅁ䑁䅑李ㅁ䑁䅣䅎䅁䅁杷允䅁䅁䅑䅁䑁䅁䅷䅁䭁䥁䱕䅁䭁䝁䕳䅁䭁䡁䕅䅁䉁䅁䅁允䅁䅁䅕浚浚浚浚樱䴸䅉䅅䅁䕁䅁䅁睁䵁䅁䅁权剃睃䅁权剁䅁䅁权㡂䅂䅁允䅁䅁䅅䅁佁䉁䅉䅁㑁䑁䅉李祁䑁䅅兎睁䑁䅁䅁䵁䅉䅅䅁䕁䅁䅁睁䵁䅁䅁权偄兄䅁权䕁䅁䅁权䅃䅂䅁允䅁䅁䅅䅁䙁䅁䅁䅁潃睥䉂䍄䉁䅁䅁䅂䅁䅁䅍䅄䅁䅁䅯兮䅳䅁䅯睡䅑䅁䅯兢䅑䅁䅅䅁䉁䅁䅁兂䱃佢㝦晱睈睐杷允䅁䅁䅑䅁䑁䅁䅷䅁䭁乁䵑䅁䭁䝁䕳䅁䭁䥁䕁䅁䉁䅁䅁允䅁䅁䅕児塲㍯㥁樯䴸䅉䅅䅁䑁䅁䅁睁䵁䅁䅁权捂睃䅁权捁杂䅁允䅁䅁䅅䅁䭁偁䝣䅁䵁䅉䅅䅁䑁䅁䅁睁䵁䅁䅁权䡃䅄䅁权奁杂䅁允䅁䅁䅅䅁䭁䝁䜸䅁䵁䅉䅅䅁䑁䅁䅁睁䵁䅁䅁权煄䅄䅁权歁杂䅁允䅁䅁䅅䅁䭁䝁䡣䅁䵁䅉䅅䅁䕁䅁䅁睁䵁䅁䅁权流杄䅁权牂䅂䅁权㝂䅂䅁允䅁䅁䅅䅁䙁䭁睒児塲㝯⽁䍄䉁䅁䅁䅂䅁䅁䅍䅄䅁䅁䅯术䅳䅁䅯睡䅑䅁䅯睢䅑䅁䅅䅁䉁䅁䅁兂浂浚浚浚啙䅑杷允䅁䅁䅍䅁䑁䅁䅷䅁䭁偁䵫䅁䭁䍁䝙䅁䉁䅁䅁允䅁䅁䄴䅄䅁䑁䅫䅎畁䑁䅣䅎䅁䅁杷允䅁䅁䅑䅁䑁䅁䅷䅁䭁䝁䱍䅁䭁䝁䕳䅁䭁䡁䔴䅁䉁䅁䅁允䅁䅁䅕㡧䭄啯㉗稸䴸䅉䅅䅁䕁䅁䅁睁䵁䅁䅁权祄权䅁权牂䅂䅁权㕂䅂䅁允䅁䅁䅅䅁䙁䡁灮橊䥅佲⽧䍄䉁䅁䅁䅂䅁䅁䅍䅄䅁䅁䅯睩䄰䅁䅯睡䅑䅁䅯睥䅑䅁䅅䅁䉁䅁䅁兂硂児塲㍯乄睐杷允䅁䅁䅑䅁䑁䅁䅷䅁䭁䕁䱕䅁䭁䝁䕳䅁䭁䡁䕷䅁䉁䅁䅁允䅁䅁䅕䘷㑇潈牘吶䴸䅉䅅䅁䑁䅁䅁睁䵁䅁䅁权㕂睃䅁权奁杂䅁允䅁䅁䅅䅁䭁䑁䝫䅁䵁䅉䅅䅁䕁䅁䅁睁䵁䅁䅁权剃杄䅁权䕁䅁䅁权睂䅂䅁允䅁䅁䅅䅁䙁䅁䅁䅁䅄杺䉴䍄䉁䅁䅁䅂䅁䅁䅍䅄䅁䅁䅯儴䅳䅁䅯睡䅑䅁䅯杦䅑䅁䅅䅁䉁䅁䅁兂桄桥畓⭒楈睐杷允䅁䅁䅍䅁䑁䅁䅷䅁䭁䡁䱫䅁䭁䍁䝑䅁䉁䅁䅁允䅁䅁䅯睦䄰䅁杷允䅁䅁䅑䅁䑁䅁䅷䅁䭁䑁䱣䅁䭁䝁䕳䅁䭁䡁䕙䅁䉁䅁䅁允䅁䅁䅕歲桦桥畓㜷䴸䅉䅅䅁䕁䅁䅁睁䵁䅁䅁权汁䅄䅁权晁杂䅁权杁杂䅁允䅁䅁䅅䅁䭁䡁䤸䅁䵁䅉䅅䅁䑁䅁䅁睁䵁䅁䅁权婂兄䅁权捁杂䅁允䅁䅁䅅䅁䭁䍁䝳䅁䵁䅉䅅䅁䕁䅁䅁睁䵁䅁䅁权呂睃䅁权剁䅁䅁权硂䅂䅁允䅁䅁䅅䅁佁䉁䅉䅁穁䑁䅁杍㉁䑁䅫䅍睁䑁䅁䅁䵁䅉䅅䅁䕁䅁䅁睁䵁䅁䅁权療睃䅁权䕁䅁䅁权䕃䅂䅁允䅁䅁䅅䅁䙁䅁䅁䅁祂祁䉰䍄䉁䅁䅁䅂䅁䅁䅍䅄䅁䅁䅯杅䄰䅁䅯䅂䅁䅁䅯兦䅑䅁䅅䅁䉁䅁䅁兂䅁䅁䅁䥯祑兑杷允䅁䅁䅍䅁䑁䅁䅷䅁䭁䙁䱑䅁䭁䉁䝯䅁䉁䅁䅁允䅁䅁䅯杷䅙䅁杷允䅁䅁䅑䅁䑁䅁䅷䅁䭁䍁䱳䅁䭁䝁䕳䅁䭁䡁䕙䅁䉁䅁䅁允䅁䅁䅕䅁䅁䅁䅁䐸䴸䅉䅅䅁䕁䅁䅁睁䵁䅁䅁权煄杄䅁权牂䅂䅁权⽂䅂䅁允䅁䅁䅅䅁䙁䱁䩰䅄牉㕨⽡䍄䉁䅁䅁䅂䅁䅁䅍䅄䅁䅁䅯杌䅳䅁䅯睡䅑䅁䅯督䅑䅁䅅䅁䉁䅁䅁兂卂䉵䘶ㄶ㑈睐杷允䅁䅁䅑䅁䑁䅁䅷䅁䭁䙁䱙䅁䭁䝁䕳䅁䭁䡁䕫䅁䉁䅁䅁允䅁䅁䅕牕敧敨剴䰲䴸䅉䅅䅁䕁䅁䅁睁䵁䅁䅁权䝁兄䅁权牂䅂䅁权㑂䅂䅁允䅁䅁䅅䅁䙁䑁積積積睍䅆䍄䉁䅁䅁䅂䅁䅁䅍䅄䅁䅁䅯䅡䅳䅁䅯睈䅙䅁䅯䅉䅙䅁䅅䅁䉁䅁䅁权䱄兄䅁䍄䉁䅁䅁睁䅁䅁䅍䅄䅁䅁䅯䅖䅳䅁䅯䅊䅙䅁䅅䅁䉁䅁䅁权⽂杄䅁䍄䉁䅁䅁睁䅁䅁䅍䅄䅁䅁䅯䄲䅳䅁䅯䅈䅙䅁䅅䅁䉁䅁䅁权楂杂䅁䍄䉁䅁䅁䅂䅁䅁䅍䅄䅁䅁䅯朸䅯䅁䅯䅂䅁䅁䅯入䅑䅁䅅䅁䉁䅁䅁兂䅁䅁䅁䉍䩕兑杷允䅁䅁䅑䅁䑁䅁䅷䅁䭁䍁乑䅁䭁䉁䅅䅁䭁䡁䔸䅁䉁䅁䅁允䅁䅁䄴杅䅁䑁䅉李ぁ䑁䅅䅏睁䑁䅁䅍䅁䅁杷允䅁䅁䅍䅁䑁䅁䅷䅁䭁䱁䵙䅁䭁䉁䜴䅁䉁䅁䅁允䅁䅁䅯䅎䅙䅁杷允䅁䅁䅑䅁䑁䅁䅷䅁䭁䙁䵅䅁䭁䝁䕳䅁䭁䝁䔸䅁䉁䅁䅁允䅁䅁䅕㑎䉬余兘牷䴸䅉䅅䅁䕁䅁䅁睁䵁䅁䅁权权兄䅁权䕁䅁䅁权䕃䅂䅁允䅁䅁䅅䅁䙁䅁䅁䅁兂睉䉎䍄䉁䅁䅁睁䅁䅁䅍䅄䅁䅁䅯䄲䅳䅁䅯杈䅙䅁䅅䅁䉁䅁䅁权ぁ杂䅁䍄䉁䅁䅁䅂䅁䅁䅍䅄䅁䅁䅯兢䅷䅁䅯䅂䅁䅁䅯兤䅑䅁䅅䅁䉁䅁䅁兂䅁䅁䅁䙨灳兑杷允䅁䅁䅑䅁䑁䅁䅷䅁䭁䥁乣䅁䭁䉁䅅䅁䭁䥁䕉䅁䉁䅁䅁允䅁䅁䄴杅䅁䑁䅅䅏㕁䑁䅅杍睁䑁䅁䅍䅁䅁杷允䅁䅁䅑䅁䑁䅁䅷䅁䭁䩁乧䅁䭁䅁䅑䅁䭁䡁䕯䅁䉁䅁䅁允䅁䅁䅕䅁䅁䉁灂䕊䵅䅉䅅䅁䑁䅁䅁睁䵁䅁䅁权⽃兂䅁权敁杂䅁允䅁䅁䅅䅁䭁䭁䥙䅁䵁䅉䅅䅁䑁䅁䅁睁䵁䅁䅁权晄䅄䅁权敁杂䅁允䅁䅁䅅䅁䭁䙁䝉䅁䵁䅉䅅䅁䕁䅁䅁睁䵁䅁䅁权歁睃䅁权䕁䅁䅁权穂䅂䅁允䅁䅁䅅䅁䙁䅁䅁䅁䕃䌵䉂䍄䉁䅁䅁䅂䅁䅁䅍䅄䅁䅁䅯朳䅳䅁䅯睡䅑䅁䅯兤䅑䅁䅅䅁䉁䅁䅁权䡂䅁䅁䍄䉁䅁䅁䅂䅁䅁䅍䅄䅁䅁䅯䅲䄴䅁䅯䅂䅁䅁䅯杦䅑䅁䅅䅁䉁䅁䅁兂䅁䅁䅁䙕娸兑杷允䅁䅁䅑䅁䑁䅁䅷䅁䭁佁䭯䅁䭁䝁䕳䅁䭁䡁䔰䅁䉁䅁䅁允䅁䅁䅕へ㍳啩杆呸䴸䅉䅅䅁䕁䅁䅁睁䵁䅁䅁权湁睃䅁权剁䅁䅁权ㅂ䅂䅁允䅁䅁䅅䅁佁䉁䅉䅁穁䑁䅙䅎ㅁ䑁䅕䅍睁䑁䅁䅁䵁䅉䅅䅁䕁䅁䅁睁䵁䅁䅁权㥂睃䅁权剁䅁䅁权䑃䅂䅁允䅁䅁䅅䅁佁䉁䅉䅁穁䑁䅣䅍㉁䑁䅣䅍睁䑁䅁䅁䵁䅉䅅䅁䕁䅁䅁睁䵁䅁䅁权ㅄ权䅁权牂䅂䅁权㕂䅂䅁允䅁䅁䅅䅁䙁䅁䍷㑋坣儲䅂䍄䉁䅁䅁䅂䅁䅁䅍䅄䅁䅁䅯䅢䅳䅁䅯充䅁䅁䅯来䅑䅁䅅䅁䉁䅁䅁杄啁䅁䅁免ぁ䑁䅫睎ぁ䑁䅑䅏㉁䑁䅑䅁䵁䅉䅅䅁䕁䅁䅁睁䵁䅁䅁权療兄䅁权䕁䅁䅁权睂䅂䅁允䅁䅁䅅䅁䙁䅁䅁䅁䕃桢䈱䍄䉁䅁䅁䅂䅁䅁䅍䅄䅁䅁䅯杣䅷䅁䅯睡䅑䅁䅯全䅑䅁䅅䅁䉁䅁䅁兂㡄晱午坔歌睐杷允䅁䅁䅑䅁䑁䅁䅷䅁䭁䡁䵷䅁䭁䝁䕳䅁䭁䡁䕫䅁䉁䅁䅁允䅁䅁䅕塹⭡确癯稸䴸䅉䅅䅁䑁䅁䅁睁䵁䅁䅁权佁䅄䅁权奁杂䅁允䅁䅁䅅䅁䭁䉁䝫䅁䵁䅉䅅䅁䑁䅁䅁睁䵁䅁䅁权千䅄䅁权歁杂䅁允䅁䅁䅅䅁䭁䉁䕁䅁䵁䅉䅅䅁䕁䅁䅁睁䵁䅁䅁权㑄䅁䅁权剁䅁䅁权㝂䅂䅁允䅁䅁䅅䅁佁䉁䅑䅁祁䑁䅍䅏ぁ䑁䅁䅍睁䑁䅁䅍䅁䅁杷允䅁䅁䅍䅁䑁䅁䅷䅁䭁䑁䱑䅁䭁䉁䝷䅁䉁䅁䅁允䅁䅁䅯睺䅙䅁杷允䅁䅁䅑䅁䑁䅁䅷䅁䭁䑁䱍䅁䭁䉁䅅䅁䭁䥁䕁䅁䉁䅁䅁允䅁䅁䅯睒䅁䅁杷允䅁䅁䅑䅁䑁䅁䅷䅁䭁䕁䱉䅁䭁䅁䅑䅁䭁䡁䕍䅁䉁䅁䅁允䅁䅁䅕䅁䅁䥁浂欴䵁䅉䅅䅁䕁䅁䅁睁䵁䅁䅁权㍃兄䅁权䕁䅁䅁权㝂䅂䅁允䅁䅁䅅䅁䙁䅁䅁䅁杄䑸䉬䍄䉁䅁䅁䅂䅁䅁䅍䅄䅁䅁䅯允䅷䅁䅯充䅁䅁䅯督䅑䅁䅅䅁䉁䅁䅁杄啁䅁䅁免睁䑁䅧䅍睁䑁䅁䅍睁䑁䅁䅁䵁䅉䅅䅁䕁䅁䅁睁䵁䅁䅁权偃兄䅁权晁杂䅁权杁杂䅁允䅁䅁䅅䅁䭁䅁䭅䅁䵁䅉䅅䅁䑁䅁䅁睁䵁䅁䅁权卂睃䅁权慁杂䅁允䅁䅁䅅䅁䭁䵁䝉䅁䵁䅉䅅䅁䕁䅁䅁睁䵁䅁䅁权䑄睃䅁权牂䅂䅁权⽂䅂䅁允䅁䅁䅅䅁䙁乁橥䑣䬰㠱⽏䍄䉁䅁䅁睁䅁䅁䅍䅄䅁䅁䅯杯䅳䅁䅯䅈䅙䅁䅅䅁䉁䅁䅁权㡁䅃䅁䍄䉁䅁䅁䅂䅁䅁䅍䅄䅁䅁䅯杒䅷䅁䅯䅂䅁䅁䅯兢䅑䅁䅅䅁䉁䅁䅁兂䅁䅁䅁䕉乷兑杷允䅁䅁䅍䅁䑁䅁䅷䅁䭁䙁佳䅁䭁䉁䝷䅁䉁䅁䅁允䅁䅁䅯杆䅧䅁杷允䅁䅁䅑䅁䑁䅁䅷䅁䭁䑁䱍䅁䭁䝁䕳䅁䭁䡁䕕䅁䉁䅁䅁允䅁䅁䅕渷⽷噎㘶戰䴸䅉䅅䅁䑁䅁䅁睁䵁䅁䅁权㡁杄䅁权奁杂䅁允䅁䅁䅅䅁䭁䡁䝷䅁䵁䅉䅅䅁䕁䅁䅁睁䵁䅁䅁权摄睃䅁权牂䅂䅁权㡂䅂䅁允䅁䅁䅅䅁䭁䕁䅣䅁䵁䅉䅅䅁䕁䅁䅁睁䵁䅁䅁权摃睃䅁权牂䅂䅁权㝂䅂䅁允䅁䅁䅅䅁䙁偁⭰牡へ⭫⽧䍄䉁䅁䅁䅂䅁䅁䅍䅄䅁䅁䅯杉䅳䅁䅯睡䅑䅁䅯全䅑䅁䅅䅁䉁䅁䅁兂㑃潈牘払畩睶杷允䅁䅁䅑䅁䑁䅁䅷䅁䭁䙁䰴䅁䭁䝁䕳䅁䭁䡁䕍䅁䉁䅁䅁允䅁䅁䅕楁䡵瑆佮稴䴸䅉䅅䅁䕁䅁䅁睁䵁䅁䅁权婁睃䅁权牂䅂䅁权㉂䅂䅁允䅁䅁䅅䅁䙁䭁睒児塲⭯⽁䍄䉁䅁䅁䅂䅁䅁䅍䅄䅁䅁䅯典䅷䅁䅯充䅁䅁䅯睇䄸䅁䅅䅁䉁䅁䅁杄啁䅁䅁免穁䑁䅁睎睁䑁䅁䅍睁䑁䅁䅁䵁䅉䅅䅁䕁䅁䅁睁䵁䅁䅁权慄睃䅁权牂䅂䅁权⭂䅂䅁允䅁䅁䅅䅁䙁䉁婦発呤㠴⽗䍄䉁䅁䅁睁䅁䅁䅍䅄䅁䅁䅯睆䄰䅁䅯杊䅙䅁䅅䅁䉁䅁䅁杄䵁䅁䅁兏ㅁ䍁䄴睎穁䅁䅁䍄䉁䅁䅁䅂䅁䅁䅍䅄䅁䅁䅯䅨䅳䅁䅯睡䅑䅁䅯睥䅑䅁䅅䅁䉁䅁䅁兂䵂㑎䉬余睘睶杷允䅁䅁䅑䅁䑁䅁䅷䅁䭁䉁乙䅁䭁䉁䅅䅁䭁䡁䕳䅁䉁䅁䅁允䅁䅁䄴杅䅁䑁䅅睍ぁ䑁䅁睍㉁䑁䅁䅍䅁䅁杷允䅁䅁䅑䅁䑁䅁䅷䅁䭁䱁䵣䅁䭁䝁䕳䅁䭁䡁䕧䅁䉁䅁䅁允䅁䅁䅕呣䬰㘱睎吵䴸䅉䅅䅁䑁䅁䅁睁䵁䅁䅁权䑃兄䅁权敁杂䅁允䅁䅁䅅䅁䭁䵁䝳䅁䵁䅉䅅䅁䕁䅁䅁睁䵁䅁䅁权婁䅄䅁权牂䅂䅁权㑂䅂䅁允䅁䅁䅅䅁䙁乁㕶浦㡱䵤⽍䍄䉁䅁䅁睁䅁䅁䅍䅄䅁䅁䅯睕䅳䅁䅯杇䅙䅁䅅䅁䉁䅁䅁权睃杂䅁䍄䉁䅁䅁䅂䅁䅁䅍䅄䅁䅁䅯朷䅳䅁䅯充䅁䅁䅯全䅑䅁䅅䅁䉁䅁䅁杄十䅁䅁䅎㉁䑁䅫杍睁䑁䅙䅍㍁䅁䅁䍄䉁䅁䅁睁䅁䅁䅍䅄䅁䅁䅯睅䅷䅁䅯杇䅙䅁䅅䅁䉁䅁䅁权䍁䅃䅁䍄䉁䅁䅁䅂䅁䅁䅍䅄䅁䅁䅯杳䅷䅁䅯䅂䅁䅁䅯杧䅑䅁䅅䅁䉁䅁䅁兂䅁䅁䅁䡁㉲䅑杷允䅁䅁䅑䅁䑁䅁䅷䅁䭁䱁䵕䅁䭁䉁䜸䅁䭁䍁䝁䅁䉁䅁䅁允䅁䅁䅯䅨䄰䅁杷允䅁䅁䅑䅁䑁䅁䅷䅁䭁乁䴰䅁䭁䉁䅅䅁䭁䥁䕁䅁䉁䅁䅁允䅁䅁䄴杅䅁䑁䅣兏祁䑁䅁免睁䑁䅧睍䅁䅁杷允䅁䅁䅑䅁䑁䅁䅷䅁䭁䙁乫䅁䭁䝁䕳䅁䭁䡁䕣䅁䉁䅁䅁允䅁䅁䅕㘱睎児塲㜴䴸䅉䅅䅁䕁䅁䅁睁䵁䅁䅁权敃杄䅁权剁䅁䅁权㝂䅂䅁允䅁䅁䅅䅁佁䉁䅉䅁ぁ䑁䅍兏睁䑁䅁䅍睁䑁䅁䅁䵁䅉䅅䅁䑁䅁䅁睁䵁䅁䅁权㝄䅄䅁权敁杂䅁允䅁䅁䅅䅁䭁䝁䝅䅁䵁䅉䅅䅁䕁䅁䅁睁䵁䅁䅁权䱁睃䅁权晁杂䅁权杁杂䅁允䅁䅁䅅䅁䭁佁䜸䅁䵁䅉䅅䅁䕁䅁䅁睁䵁䅁䅁权㥁杄䅁权牂䅂䅁权あ䅂䅁允䅁䅁䅅䅁䙁䅁䍷㑋坣昲⼶䍄䉁䅁䅁䅂䅁䅁䅍䅄䅁䅁䅯睧䅳䅁䅯睡䅑䅁䅯督䅑䅁䅅䅁䉁䅁䅁兂晁敨剴䉵戴䅑杷允䅁䅁䅑䅁䑁䅁䅷䅁䭁䥁乫䅁䭁䉁䅅䅁䭁䝁䔰䅁䉁䅁䅁允䅁䅁䄴杅䅁䑁䅑免ぁ䑁䅉杍㕁䑁䅣睍䅁䅁杷允䅁䅁䅑䅁䑁䅁䅷䅁䭁䥁䰸䅁䭁䝁䕳䅁䭁䡁䕯䅁䉁䅁䅁允䅁䅁䅕䑗ね䡹⭡究䴸䅉䅅䅁䑁䅁䅁睁䵁䅁䅁权穁睃䅁权歁杂䅁允䅁䅁䅅䅁䭁䥁乕䅁䵁䅉䅅䅁䕁䅁䅁睁䵁䅁䅁权杁䅄䅁权剁䅁䅁权㝂䅂䅁允䅁䅁䅅䅁佁䉁䅉䅁祁䑁䅁睍ぁ䑁䅉䅍睁䑁䅁䅁䵁䅉䅅䅁䕁䅁䅁睁䵁䅁䅁权湂杄䅁权䕁䅁䅁权㉂䅂䅁允䅁䅁䅅䅁䭁䕁䅣䅁䵁䅉䅅䅁䑁䅁䅁睁䵁䅁䅁权畄䅄䅁权捁杂䅁允䅁䅁䅅䅁䭁䝁䝉䅁䵁䅉䅅䅁䕁䅁䅁睁䵁䅁䅁权婂兄䅁权剁䅁䅁权㙂䅂䅁允䅁䅁䅅䅁佁䉁䅉䅁祁䑁䅕李硁䑁䅣兏硁䑁䅙䅁䵁䅉䅅䅁䑁䅁䅁睁䵁䅁䅁权ぁ睃䅁权歁杂䅁允䅁䅁䅅䅁䭁䅁䨸䅁䵁䅉䅅䅁䕁䅁䅁睁䵁䅁䅁权䡁䅄䅁权剁䅁䅁权⽂䅂䅁允䅁䅁䅅䅁佁䉁䅉䅁㉁䑁䅕杍ぁ䑁䅣䅍睁䑁䅁䅁䵁䅉䅅䅁䕁䅁䅁睁䵁䅁䅁权㙃睃䅁权牂䅂䅁权㕂䅂䅁允䅁䅁䅅䅁䙁䉁奂扏䥔畤⽡䍄䉁䅁䅁睁䅁䅁䅍䅄䅁䅁䅯眫䅳䅁䅯䅊䅙䅁䅅䅁䉁䅁䅁权允䅂䅁䍄䉁䅁䅁䅂䅁䅁䅍䅄䅁䅁䅯克䅳䅁䅯睡䅑䅁䅯睇䄸䅁䅅䅁䉁䅁䅁兂獄払敧敨䉶睶杷允䅁䅁䅍䅁䑁䅁䅷䅁䭁䩁䱁䅁䭁䉁䜴䅁䉁䅁䅁允䅁䅁䅯睫䅣䅁杷允䅁䅁䅑䅁䑁䅁䅷䅁䭁䉁䱍䅁䭁䝁䕳䅁䭁䡁䕕䅁䉁䅁䅁允䅁䅁䅕瑃橥䑣䬰稵䴸䅉䅅䅁䕁䅁䅁睁䵁䅁䅁权灂䅄䅁权牂䅂䅁权硂䅂䅁允䅁䅁䅅䅁䙁䱁敧敨剴併⽙䍄䉁䅁䅁睁䅁䅁䅍䅄䅁䅁䅯全䅷䅁䅯䅇䅙䅁䅅䅁䉁䅁䅁权㡂杂䅁䍄䉁䅁䅁䅂䅁䅁䅍䅄䅁䅁䅯杓䅳䅁䅯䅂䅁䅁䅯兣䅑䅁䅅䅁䉁䅁䅁兂䅁䅁䅁䙶塙兑杷允䅁䅁䅑䅁䑁䅁䅷䅁䭁䵁䰸䅁䭁䝁䕳䅁䭁䡁䕷䅁䉁䅁䅁允䅁䅁䅕椹捨㡪ㅌ䐹䴸䅉䅅䅁䕁䅁䅁睁䵁䅁䅁权⽂䅄䅁权牂䅂䅁权䉃䅂䅁允䅁䅁䅅䅁䙁䅁䅁䅁䅁䅁䅁䍄䉁䅁䅁䅂䅁䅁䅍䅄䅁䅁䅯督䄰䅁䅯充䅁䅁䅯督䅑䅁䅅䅁䉁䅁䅁杄十䅁䅁睍穁䑁䅣睍穁䑁䅍睍ㅁ䅁䅁䍄䉁䅁䅁睁䅁䅁䅍䅄䅁䅁䅯末䅷䅁䅯䅈䅙䅁䅅䅁䉁䅁䅁权楂杂䅁䍄䉁䅁䅁䅂䅁䅁䅍䅄䅁䅁䅯䅦䅳䅁䅯䅂䅁䅁䅯䅥䅑䅁䅅䅁䉁䅁䅁兂䅁䅁䅁佩䄴兑杷允䅁䅁䅍䅁䑁䅁䅷䅁䭁䍁佣䅁䭁䍁䝑䅁䉁䅁䅁允䅁䅁䅯䅲䄰䅁杷允䅁䅁䅑䅁䑁䅁䅷䅁䭁佁䵷䅁䭁䝁䕳䅁䭁䡁䕉䅁䉁䅁䅁允䅁䅁䅕畮渫歸㍳䕃䵁䅉䅅䅁䕁䅁䅁睁䵁䅁䅁权䭃兄䅁权剁䅁䅁权㉂䅂䅁允䅁䅁䅅䅁佁䉁䅁䅁㍁䑁䅍兏㉁䑁䅁䅍睁䅁䅁䍄䉁䅁䅁睁䅁䅁䅍䅄䅁䅁䅯其䅳䅁䅯䅊䅙䅁䅅䅁䉁䅁䅁权䝃兄䅁䍄䉁䅁䅁䅂䅁䅁䅍䅄䅁䅁䅯䅩䅷䅁䅯充䅁䅁䅯兤䅑䅁䅅䅁䉁䅁䅁杄十䅁䅁兎㕁䑁䅧䅎ぁ䑁䅁䅍睁䅁䅁䍄䉁䅁䅁䅂䅁䅁䅍䅄䅁䅁䅯䅯䅷䅁䅯䅂䅁䅁䅯䅥䅑䅁䅅䅁䉁䅁䅁兂䅁䅁䅁䱙儴兑杷允䅁䅁䅍䅁䑁䅁䅷䅁䭁䭁䵁䅁䭁䉁䝯䅁䉁䅁䅁允䅁䅁䅯朱䅙䅁杷允䅁䅁䅑䅁䑁䅁䅷䅁䭁䥁䱅䅁䭁䝁䕳䅁䭁䡁䕅䅁䉁䅁䅁允䅁䅁䅕浗㝑〳丫稱䴸䅉䅅䅁䑁䅁䅁睁䵁䅁䅁权摂兄䅁权歁杂䅁允䅁䅁䅅䅁䭁䍁䡙䅁䵁䅉䅅䅁䕁䅁䅁睁䵁䅁䅁权畄睃䅁权牂䅂䅁权⽂䅂䅁允䅁䅁䅅䅁䙁䙁㑋潈牘捕⽧䍄䉁䅁䅁睁䅁䅁䅍䅄䅁䅁䅯眹䅳䅁䅯䅈䅙䅁䅅䅁䉁䅁䅁权乂杂䅁䍄䉁䅁䅁䅂䅁䅁䅍䅄䅁䅁䅯八䄴䅁䅯睡䅑䅁䅯內䅑䅁䅅䅁䉁䅁䅁兂㙃兓䍷㑋睦睐杷允䅁䅁䅑䅁䑁䅁䅷䅁䭁䵁䱉䅁䭁䝁䕳䅁䭁䡁䕳䅁䉁䅁䅁允䅁䅁䅕䅁䅁䅁䅁䐸䴸䅉䅅䅁䕁䅁䅁睁䵁䅁䅁权䅃杄䅁权牂䅂䅁权䕃䅂䅁允䅁䅁䅅䅁䙁䩁䕺䱉祂佡⽕䍄䉁䅁䅁睁䅁䅁䅍䅄䅁䅁䅯朵䅷䅁䅯䅊䅙䅁䅅䅁䉁䅁䅁权⽃杄䅁䍄䉁䅁䅁䅂䅁䅁䅍䅄䅁䅁䅯䄫䅯䅁䅯睡䅑䅁䅯杧䅑䅁䅅䅁䉁䅁䅁兂浃㡭村䡳杌睶杷允䅁䅁䅑䅁䑁䅁䅷䅁䭁䍁乙䅁䭁䅁䅑䅁䭁䡁䕕䅁䉁䅁䅁允䅁䅁䅕䅁䅁䉁䡹啅䵅䅉䅅䅁䑁䅁䅁睁䵁䅁䅁权祄兂䅁权奁杂䅁允䅁䅁䅅䅁䭁䑁䝫䅁䵁䅉䅅䅁䕁䅁䅁睁䵁䅁䅁权捄䅄䅁权剁䅁䅁权㉂䅂䅁允䅁䅁䅅䅁佁䉁䅉䅁穁䑁䅉兏㉁䑁䅁䅎穁䑁䅣䅁䵁䅉䅅䅁䑁䅁䅁睁䵁䅁䅁权湂䅄䅁权敁杂䅁允䅁䅁䅅䅁䭁䑁䝑䅁䵁䅉䅅䅁䑁䅁䅁睁䵁䅁䅁权歃䅄䅁权敁杂䅁允䅁䅁䅅䅁䭁䕁䡣䅁䵁䅉䅅䅁䕁䅁䅁睁䵁䅁䅁权䭁兄䅁权牂䅂䅁权䙃䅂䅁允䅁䅁䅅䅁䙁䍁捬㡪ㅌ佋⽑䍄䉁䅁䅁睁䅁䅁䅍䅄䅁䅁䅯允䅷䅁䅯䅊䅙䅁䅅䅁䉁䅁䅁权䭄兄䅁䍄䉁䅁䅁䅂䅁䅁䅍䅄䅁䅁䅯睴䅳䅁䅯睡䅑䅁䅯杣䅑䅁䅅䅁䉁䅁䅁兂穁積積積䑐睐杷允䅁䅁䅍䅁䑁䅁䅷䅁䭁䕁䱕䅁䭁䉁䝷䅁䉁䅁䅁允䅁䅁䅯杍䅙䅁杷允䅁䅁䅑䅁䑁䅁䅷䅁䭁䉁䱍䅁䭁䝁䕳䅁䭁䥁䕉䅁䉁䅁䅁允䅁䅁䅕䙅㕧䵴㉨橶䴸䅉䅅䅁䕁䅁䅁睁䵁䅁䅁权㥄睃䅁权牂䅂䅁权ㅂ䅂䅁允䅁䅁䅅䅁䙁䥁獴⼵灵愸⽉䍄䉁䅁䅁䅂䅁䅁䅍䅄䅁䅁䅯䅐䄰䅁䅯充䅁䅁䅯䅨䅑䅁䅅䅁䉁䅁䅁杄十䅁䅁免穁䑁䅣兎㍁䑁䅁䅍睁䅁䅁䍄䉁䅁䅁睁䅁䅁䅍䅄䅁䅁䅯儷䅯䅁䅯杈䅙䅁䅅䅁䉁䅁䅁权䡂睂䅁䍄䉁䅁䅁䅂䅁䅁䅍䅄䅁䅁䅯杰䅷䅁䅯䅂䅁䅁䅯杧䅑䅁䅅䅁䉁䅁䅁兂䅁䅁䅁䍉㑘䅑杷允䅁䅁䅑䅁䑁䅁䅷䅁䭁䍁䵯䅁䭁䝁䕳䅁䭁䡁䕙䅁䉁䅁䅁允䅁䅁䅕癴㥐䠱灪樵䴸䅉䅅䅁䑁䅁䅁睁䵁䅁䅁权啁䅄䅁权捁杂䅁允䅁䅁䅅䅁䭁䕁䝣䅁䵁䅉䅅䅁䕁䅁䅁睁䵁䅁䅁权剂睃䅁权剁䅁䅁权瑂䅂䅁允䅁䅁䅅䅁佁䉁䅉䅁㕁䑁䅑䅎硁䑁䅍兎ㅁ䑁䅉䅁䵁䅉䅅䅁䕁䅁䅁睁䵁䅁䅁权畁䅄䅁权牂䅂䅁权硂䅂䅁允䅁䅁䅅䅁䙁䕁䵯楁䡵煆⽫䍄䉁䅁䅁䅂䅁䅁䅍䅄䅁䅁䅯公䅷䅁䅯充䅁䅁䅯䅦䅑䅁䅅䅁䉁䅁䅁杄啁䅁䅁免祁䑁䅙䅏㍁䑁䅁䅎ㅁ䑁䅕䅁䵁䅉䅅䅁䑁䅁䅁睁䵁䅁䅁权扂兄䅁权奁杂䅁允䅁䅁䅅䅁䭁䕁䝁䅁䵁䅉䅅䅁䕁䅁䅁睁䵁䅁䅁权允䅂䅁权牂䅂䅁权㝂䅂䅁允䅁䅁䅅䅁䭁䝁䍣䅁䵁䅉䅅䅁䑁䅁䅁睁䵁䅁䅁权捁䅄䅁权流杂䅁允䅁䅁䅅䅁佁䅁䅷䅁㕁䑁䅑杌㕁䑁䅅䅁䵁䅉䅅䅁䕁䅁䅁睁䵁䅁䅁权㙃䅄䅁权剁䅁䅁权䅃䅂䅁允䅁䅁䅅䅁佁䉁䅑䅁硁䑁䅁睎硁䑁䅅睍睁䑁䅁䅍䅁䅁杷允䅁䅁䅑䅁䑁䅁䅷䅁䭁䩁䱯䅁䭁䅁䅑䅁䭁䥁䕑䅁䉁䅁䅁允䅁䅁䅕䅁䅁乁䝂ぇ䵅䅉䅅䅁䕁䅁䅁睁䵁䅁䅁权呂䅄䅁权剁䅁䅁权㑂䅂䅁允䅁䅁䅅䅁䭁䕁䅣䅁䵁䅉䅅䅁䕁䅁䅁睁䵁䅁䅁权㡃䅄䅁权牂䅂䅁权硂䅂䅁允䅁䅁䅅䅁䙁䵁㌯⭕汏⭭⽧䍄䉁䅁䅁䅂䅁䅁䅍䅄䅁䅁䅯李䄴䅁䅯䅂䅁䅁䅯睧䅑䅁䅅䅁䉁䅁䅁兂䅁䅁䅁䠴瘯䅑杷允䅁䅁䅍䅁䑁䅁䅷䅁䭁䅁乳䅁䭁䍁䝙䅁䉁䅁䅁允䅁䅁䄴权䅁䑁䅧䅎畁䑁䅫䅁䵁䅉䅅䅁䕁䅁䅁睁䵁䅁䅁权瑄权䅁权晁杂䅁权杁杂䅁允䅁䅁䅅䅁䭁䥁乧䅁䵁䅉䅅䅁䑁䅁䅁睁䵁䅁䅁权硃睃䅁权慁杂䅁允䅁䅁䅅䅁䭁䡁䝳䅁䵁䅉䅅䅁䕁䅁䅁睁䵁䅁䅁权汃睃䅁权剁䅁䅁权㉂䅂䅁允䅁䅁䅅䅁佁䉁䅉䅁ぁ䑁䅫兏㕁䑁䅁䅍睁䑁䅁䅁䵁䅉䅅䅁䕁䅁䅁睁䵁䅁䅁权㙁睃䅁权牂䅂䅁权あ䅂䅁允䅁䅁䅅䅁䙁䙁㑋潈牘摕⽩䍄䉁䅁䅁睁䅁䅁䅍䅄䅁䅁䅯杳䅷䅁䅯䅊䅙䅁䅅䅁䉁䅁䅁权流睂䅁䍄䉁䅁䅁睁䅁䅁䅍䅄䅁䅁䅯朴䄰䅁䅯䅊䅙䅁䅅䅁䉁䅁䅁权橄兄䅁䍄䉁䅁䅁䅂䅁䅁䅍䅄䅁䅁䅯儲䅷䅁䅯䅂䅁䅁䅯睦䅑䅁䅅䅁䉁䅁䅁兂䅁䅁䅁䥁䉦䅑杷允䅁䅁䅍䅁䑁䅁䅷䅁䭁偁䭷䅁䭁䉁䝯䅁䉁䅁䅁允䅁䅁䅯杷䅙䅁杷允䅁䅁䅍䅁䑁䅁䅷䅁䭁䝁䱷䅁䭁䉁䜴䅁䉁䅁䅁允䅁䅁䅯䅤䅧䅁杷允䅁䅁䅍䅁䑁䅁䅷䅁䭁乁乍䅁䭁䍁䝙䅁䉁䅁䅁允䅁䅁䄴䅄䅁䑁䅣兏畁䑁䅧䅏䅁䅁杷允䅁䅁䅑䅁䑁䅁䅷䅁䭁䭁䱣䅁䭁䝁䕳䅁䭁䡁䕧䅁䉁䅁䅁允䅁䅁䅕㥉㕶浦㡱䰶䴸䅉䅅䅁䑁䅁䅁睁䵁䅁䅁权㡄权䅁权捁杂䅁允䅁䅁䅅䅁䭁䥁䝳䅁䵁䅉䅅䅁䕁䅁䅁睁䵁䅁䅁权祄权䅁权剁䅁䅁权䅃䅂䅁允䅁䅁䅅䅁佁䉁䅉䅁祁䑁䅙免ぁ䑁䅙䅍睁䑁䅁䅁䵁䅉䅅䅁䕁䅁䅁睁䵁䅁䅁权噃䅄䅁权䕁䅁䅁权䉃䅂䅁允䅁䅁䅅䅁䙁䅁䅁䅁杄䄹䉆䍄䉁䅁䅁䅂䅁䅁䅍䅄䅁䅁䅯睰䅷䅁䅯睡䅑䅁䅯兣䅑䅁䅅䅁䉁䅁䅁兂允䑗ね䡹浢睐杷允䅁䅁䅍䅁䑁䅁䅷䅁䭁佁䱯䅁䭁䉁䝧䅁䉁䅁䅁允䅁䅁䅯兌䅙䅁杷允䅁䅁䅑䅁䑁䅁䅷䅁䭁䱁䱳䅁䭁䉁䅅䅁䭁䡁䕅䅁䉁䅁䅁允䅁䅁䄴杅䅁䑁䅑䅎㑁䑁䅉兏睁䑁䅁䅍䅁䅁杷允䅁䅁䅑䅁䑁䅁䅷䅁䭁䉁乧䅁䭁䝁䕳䅁䭁䥁䕍䅁䉁䅁䅁允䅁䅁䅕児塲㍯㥁爲䴸䅉䅅䅁䕁䅁䅁睁䵁䅁䅁权晄兄䅁权牂䅂䅁权㍂䅂䅁允䅁䅁䅅䅁䙁䑁積積積⭍⽍䍄䉁䅁䅁睁䅁䅁䅍䅄䅁䅁䅯杏䅳䅁䅯杇䅙䅁䅅䅁䉁䅁䅁权敂杂䅁䍄䉁䅁䅁䅂䅁䅁䅍䅄䅁䅁䅯睶䅳䅁䅯䅂䅁䅁䅯睧䅑䅁䅅䅁䉁䅁䅁兂䅁䅁䅁瑮畑兑杷允䅁䅁䅑䅁䑁䅁䅷䅁䭁䩁䵣䅁䭁䝁䕳䅁䭁䥁䕕䅁䉁䅁䅁允䅁䅁䅕硥畓⭒㙆䐹䴸䅉䅅䅁䕁䅁䅁睁䵁䅁䅁权㡄权䅁权晁杂䅁权杁杂䅁允䅁䅁䅅䅁䭁䱁䠴䅁䵁䅉䅅䅁䕁䅁䅁睁䵁䅁䅁权㍃兄䅁权剁䅁䅁权㡂䅂䅁允䅁䅁䅅䅁佁䉁䅉䅁ㅁ䑁䅅睎睁䑁䅁䅍睁䑁䅁䅁䵁䅉䅅䅁䕁䅁䅁睁䵁䅁䅁权乄睃䅁权牂䅂䅁权㡂䅂䅁允䅁䅁䅅䅁䙁䵁桵扒穢支⽧䍄䉁䅁䅁睁䅁䅁䅍䅄䅁䅁䅯杵䅳䅁䅯䅈䅙䅁䅅䅁䉁䅁䅁权䱄杂䅁䍄䉁䅁䅁䅂䅁䅁䅍䅄䅁䅁䅯䄹䅷䅁䅯睡䅑䅁䅯督䅑䅁䅅䅁䉁䅁䅁兂穁積積積橐睐杷允䅁䅁䅍䅁䑁䅁䅷䅁䭁䝁乣䅁䭁䍁䝙䅁䉁䅁䅁允䅁䅁䄴杄䅁䑁䅅䅍睁䍁䄴䅎穁䅁䅁䍄䉁䅁䅁䅂䅁䅁䅍䅄䅁䅁䅯䅄䅳䅁䅯䅂䅁䅁䅯全䅑䅁䅅䅁䉁䅁䅁兂䅁䅁䅁䝯䍕兑杷允䅁䅁䅑䅁䑁䅁䅷䅁䭁䭁䱁䅁䭁䅁䅑䅁䭁䥁䕅䅁䉁䅁䅁允䅁䅁䅕䅁䅁乁祂䕁䵅䅉䅅䅁䕁䅁䅁睁䵁䅁䅁权牄睃䅁权剁䅁䅁权䙃䅂䅁允䅁䅁䅅䅁佁䉁䅉䅁㑁䑁䅕免睁䑁䅁䅍睁䑁䅁䅁䵁䅉䅅䅁䕁䅁䅁睁䵁䅁䅁权㡄䅄䅁权剁䅁䅁权㥂䅂䅁允䅁䅁䅅䅁佁䉁䅉䅁硁䑁䅍䅍祁䑁䅕䅍睁䑁䅁䅁䵁䅉䅅䅁䑁䅁䅁睁䵁䅁䅁权㝃睃䅁权捁杂䅁允䅁䅁䅅䅁䭁䱁䜰䅁䵁䅉䅅䅁䕁䅁䅁睁䵁䅁䅁权瑂䅄䅁权牂䅂䅁权䉃䅂䅁允䅁䅁䅅䅁䙁䡁灮橊䥅䡲⽷䍄䉁䅁䅁䅂䅁䅁䅍䅄䅁䅁䅯杌䄴䅁䅯充䅁䅁䅯䅧䅑䅁䅅䅁䉁䅁䅁杄十䅁䅁䅏㕁䑁䅙李㍁䑁䅫睎㕁䅁䅁䍄䉁䅁䅁睁䅁䅁䅍䅄䅁䅁䅯六䅳䅁䅯䅈䅙䅁䅅䅁䉁䅁䅁权潂睂䅁䍄䉁䅁䅁䅂䅁䅁䅍䅄䅁䅁䅯䄶䅯䅁䅯䅂䅁䅁䅯䅨䅑䅁䅅䅁䉁䅁䅁兂䅁䅁䅁乳內兑杷允䅁䅁䅍䅁䑁䅁䅷䅁䭁䭁乁䅁䭁䉁䝧䅁䉁䅁䅁允䅁䅁䅯児䅙䅁杷允䅁䅁䅑䅁䑁䅁䅷䅁䭁䙁䵧䅁䭁䅁䅑䅁䭁䡁䕯䅁䉁䅁䅁允䅁䅁䅕䅁䅁䥁允〸䵁䅉䅅䅁䕁䅁䅁睁䵁䅁䅁权祁睃䅁权牂䅂䅁权⽂䅂䅁允䅁䅁䅅䅁䙁䥁獴⼵灵戸⽋䍄䉁䅁䅁䅂䅁䅁䅍䅄䅁䅁䅯兎䄰䅁䅯充䅁䅁䅯入䅑䅁䅅䅁䉁䅁䅁杄十䅁䅁杍睁䑁䅉䅎睁䑁䅁䅍睁䅁䅁䍄䉁䅁䅁䅂䅁䅁䅍䅄䅁䅁䅯杹䅳䅁䅯充䅁䅁䅯杤䅑䅁䅅䅁䉁䅁䅁杄䵁䅁䅁兏㕁䑁䅁李ㅁ䅁䅁䍄䉁䅁䅁䅂䅁䅁䅍䅄䅁䅁䅯兓䄰䅁䅯睡䅑䅁䅯䅣䅑䅁䅅䅁䉁䅁䅁兂㑃潈牘払佪睐杷允䅁䅁䅍䅁䑁䅁䅷䅁䭁䕁䵙䅁䭁䉁䝧䅁䉁䅁䅁允䅁䅁䅯䅑䅙䅁杷允䅁䅁䅑䅁䑁䅁䅷䅁䭁䅁䱁䅁䭁䉁䅅䅁䭁䡁䕙䅁䉁䅁䅁允䅁䅁䄴杅䅁䑁䅉䅍㉁䑁䅉免睁䑁䅁䅍䅁䅁杷允䅁䅁䅑䅁䑁䅁䅷䅁䭁佁䵯䅁䭁䅁䅑䅁䭁䥁䕁䅁䉁䅁䅁允䅁䅁䅕䅁䅁偁㝪䕂䵅䅉䅅䅁䕁䅁䅁睁䵁䅁䅁权䩂兄䅁权剁䅁䅁权䙃䅂䅁允䅁䅁䅅䅁佁䉁䅉䅁ㅁ䑁䅧睍ぁ䑁䅉䅍睁䑁䅁䅁䵁䅉䅅䅁䕁䅁䅁睁䵁䅁䅁权硄睃䅁权牂䅂䅁权㝂䅂䅁允䅁䅁䅅䅁䙁䡁⭥确癯昳⽩䍄䉁䅁䅁䅂䅁䅁䅍䅄䅁䅁䅯睥䄰䅁䅯䅂䅁䅁䅯兣䅑䅁䅅䅁䉁䅁䅁兂䅁䅁䅁䱧潈䅑杷允䅁䅁䅑䅁䑁䅁䅷䅁䭁䱁乣䅁䭁䅁䅑䅁䭁䡁䕙䅁䉁䅁䅁允䅁䅁䅕䅁䅁䥁畋䕑䵅䅉䅅䅁䑁䅁䅁睁䵁䅁䅁权䥂䅄䅁权奁杂䅁允䅁䅁䅅䅁䭁䑁䝫䅁䵁䅉䅅䅁䕁䅁䅁睁䵁䅁䅁权呁睃䅁权牂䅂䅁权あ䅂䅁允䅁䅁䅅䅁䙁䕁桪桥畓⽒⽅䍄䉁䅁䅁䅂䅁䅁䅍䅄䅁䅁䅯睆䄰䅁䅯充䅁䅁䅯睇䄸䅁䅅䅁䉁䅁䅁杄十䅁䅁免㑁䑁䅫李睁䑁䅁䅍㍁䅁䅁䍄䉁䅁䅁䅂䅁䅁䅍䅄䅁䅁䅯兆䅳䅁䅯充䅁䅁䅯睢䅑䅁䅅䅁䉁䅁䅁杄十䅁䅁兏ぁ䑁䅧睎㍁䑁䅫兏ㅁ䅁䅁䍄䉁䅁䅁䅂䅁䅁䅍䅄䅁䅁䅯杩䄰䅁䅯睈䅙䅁䅯䅉䅙䅁䅅䅁䉁䅁䅁权扄杂䅁䍄䉁䅁䅁睁䅁䅁䅍䅄䅁䅁䅯杒䅷䅁䅯䅈䅙䅁䅅䅁䉁䅁䅁权捁睂䅁䍄䉁䅁䅁䅂䅁䅁䅍䅄䅁䅁䅯六䅳䅁䅯睡䅑䅁䅯䅣䅑䅁䅅䅁䉁䅁䅁兂硂児塲㍯乄睐杷允䅁䅁䅑䅁䑁䅁䅷䅁䭁䩁乫䅁䭁䝁䕳䅁䭁䡁䕍䅁䉁䅁䅁允䅁䅁䅕䉵䘶ㄶ㑇樳䴸䅉䅅䅁䕁䅁䅁睁䵁䅁䅁权䩃䅄䅁权剁䅁䅁权䍃䅂䅁允䅁䅁䅅䅁佁䉁䅉䅁祁䑁䅣李硁䑁䅉兎㕁䑁䅣䅁䵁䅉䅅䅁䕁䅁䅁睁䵁䅁䅁权歄兄䅁权牂䅂䅁权㡂䅂䅁允䅁䅁䅅䅁䙁佁㙆䭆䠵攴⽯䍄䉁䅁䅁䅂䅁䅁䅍䅄䅁䅁䅯术䅯䅁䅯䅂䅁䅁䅯䅤䅑䅁䅅䅁䉁䅁䅁兂䅁䅁䅁倰卫兑杷允䅁䅁䅑䅁䑁䅁䅷䅁䭁䩁䵕䅁䭁䝁䕳䅁䭁䥁䕅䅁䉁䅁䅁允䅁䅁䅕敨剴䉵䘶稲䴸䅉䅅䅁䕁䅁䅁睁䵁䅁䅁权㝁睃䅁权䕁䅁䅁权㙂䅂䅁允䅁䅁䅅䅁䭁䕁䅣䅁䵁䅉䅅䅁䕁䅁䅁睁䵁䅁䅁权㉃睃䅁权剁䅁䅁权扁睄䅁允䅁䅁䅅䅁佁䉁䅉䅁㉁䑁䅫䅍穁䑁䅁睍穁䑁䅅䅁䵁䅉䅅䅁䕁䅁䅁睁䵁䅁䅁权汄䅄䅁权牂䅂䅁权䕃䅂䅁允䅁䅁䅅䅁䙁䱁祂䩡瑈䵦⼸䍄䉁䅁䅁䅂䅁䅁䅍䅄䅁䅁䅯䅋䄰䅁䅯充䅁䅁䅯䅦䅑䅁䅅䅁䉁䅁䅁权䡂䅁䅁䍄䉁䅁䅁睁䅁䅁䅍䅄䅁䅁䅯睤䅳䅁䅯杇䅙䅁䅅䅁䉁䅁䅁权獂杂䅁䍄䉁䅁䅁䅂䅁䅁䅍䅄䅁䅁䅯杖䄰䅁䅯睡䅑䅁䅯杤䅑䅁䅅䅁䉁䅁䅁兂㝂䭆䠵場䭯䅑杷允䅁䅁䅑䅁䑁䅁䅷䅁䭁䵁䱁䅁䭁䅁䅑䅁䭁䡁䕍䅁䉁䅁䅁允䅁䅁䅕䅁䅁䵁䉂〸䵁䅉䅅䅁䕁䅁䅁睁䵁䅁䅁权兂䅄䅁权牂䅂䅁权㕂䅂䅁允䅁䅁䅅䅁䙁䥁牘払敧晨⽅䍄䉁䅁䅁䅂䅁䅁䅍䅄䅁䅁䅯兗䅷䅁䅯睡䅑䅁䅯睇䄸䅁䅅䅁䉁䅁䅁兂捂㡪ㅌ䙋発睐杷允䅁䅁䅑䅁䑁䅁䅷䅁䭁䭁乫䅁䭁䝁䕳䅁䭁䡁䕍䅁䉁䅁䅁允䅁䅁䅕浚浚浚浚樱䴸䅉䅅䅁䑁䅁䅁睁䵁䅁䅁权䥂䅄䅁权捁杂䅁允䅁䅁䅅䅁䭁䥁䝳䅁䵁䅉䅅䅁䕁䅁䅁睁䵁䅁䅁权䅃睃䅁权牂䅂䅁权䉃䅂䅁允䅁䅁䅅䅁䙁䩁婱婭婭慭⽭䍄䉁䅁䅁䅂䅁䅁䅍䅄䅁䅁䅯睇䅷䅁䅯充䅁䅁䅯䅥䅑䅁䅅䅁䉁䅁䅁杄十䅁䅁兎穁䑁䅉䅍㍁䑁䅉兎睁䅁䅁䍄䉁䅁䅁䅂䅁䅁䅍䅄䅁䅁䅯杄䄰䅁䅯睡䅑䅁䅯全䅑䅁䅅䅁䉁䅁䅁兂坃㑑獴⼵桶睐杷允䅁䅁䅑䅁䑁䅁䅷䅁䭁䩁临䅁䭁䅁䅑䅁䭁䡁䕷䅁䉁䅁䅁允䅁䅁䅕䅁䅁偁硪啊䵅䅉䅅䅁䑁䅁䅁睁䵁䅁䅁权䡃䅄䅁权歁杂䅁允䅁䅁䅅䅁䭁䵁久䅁䵁䅉䅅䅁䕁䅁䅁睁䵁䅁䅁权㑄睃䅁权䕁䅁䅁权㙂䅂䅁允䅁䅁䅅䅁䙁䅁䅁䅁杄剂䉸䍄䉁䅁䅁䅂䅁䅁䅍䅄䅁䅁䅯杆䅷䅁䅯䅂䅁䅁䅯䅤䅑䅁䅅䅁䉁䅁䅁兂䅁䅁䅁潮畍兑杷允䅁䅁䅑䅁䑁䅁䅷䅁䭁䍁䰰䅁䭁䅁䅑䅁䭁䡁䕫䅁䉁䅁䅁允䅁䅁䅕䅁䅁䙁物啅䵅䅉䅅䅁䕁䅁䅁睁䵁䅁䅁权㥁兄䅁权牂䅂䅁权㍂䅂䅁允䅁䅁䅅䅁䙁䙁㑋潈牘敕⽧䍄䉁䅁䅁睁䅁䅁䅍䅄䅁䅁䅯朸䄰䅁䅯杈䅙䅁䅅䅁䉁䅁䅁权㥁睂䅁䍄䉁䅁䅁䅂䅁䅁䅍䅄䅁䅁䅯䅳䄴䅁䅯充䅁䅁䅯睇䄸䅁䅅䅁䉁䅁䅁杄十䅁䅁睎ぁ䑁䅅䅏ㅁ䑁䅧䅍㍁䅁䅁䍄䉁䅁䅁䅂䅁䅁䅍䅄䅁䅁䅯睎䅳䅁䅯睡䅑䅁䅯杦䅑䅁䅅䅁䉁䅁䅁兂㑄⭕汏㡭兔睐杷允䅁䅁䅑䅁䑁䅁䅷䅁䭁偁䵕䅁䭁䅁䅑䅁䭁䡁䕣䅁䉁䅁䅁允䅁䅁䅕䅁䅁䥁歄唶䵁䅉䅅䅁䕁䅁䅁睁䵁䅁䅁权䙁睃䅁权晁杂䅁权杁杂䅁允䅁䅁䅅䅁䭁䵁䥯䅁䵁䅉䅅䅁䕁䅁䅁睁䵁䅁䅁权い䅄䅁权牂䅂䅁权⭂䅂䅁允䅁䅁䅅䅁䙁䕁杊搵楁⬲⽕䍄䉁䅁䅁䅂䅁䅁䅍䅄䅁䅁䅯杯䅳䅁䅯睡䅑䅁䅯䅨䅑䅁䅅䅁䉁䅁䅁兂䍁㑋坣挲砷睐杷允䅁䅁䅍䅁䑁䅁䅷䅁䭁䥁临䅁䭁䉁䜴䅁䉁䅁䅁允䅁䅁䅯兮䅣䅁杷允䅁䅁䅑䅁䑁䅁䅷䅁䭁佁䵕䅁䭁䝁䕳䅁䭁䡁䕕䅁䉁䅁䅁允䅁䅁䅕潅䅐煹䙆牸䴸䅉䅅䅁䕁䅁䅁睁䵁䅁䅁权獃杄䅁权牂䅂䅁权瑂䅂䅁允䅁䅁䅅䅁䙁偁⭰牡へ⭫⽃䍄䉁䅁䅁睁䅁䅁䅍䅄䅁䅁䅯睲䅷䅁䅯杊䅙䅁䅅䅁䉁䅁䅁杄䵁䅁䅁䅏㕁䍁䄴兎㍁䅁䅁䍄䉁䅁䅁睁䅁䅁䅍䅄䅁䅁䅯䅫䄰䅁䅯杊䅙䅁䅅䅁䉁䅁䅁杄䵁䅁䅁䅏硁䍁䄴䅍ㅁ䅁䅁䍄䉁䅁䅁䅂䅁䅁䅍䅄䅁䅁䅯䅧䅷䅁䅯䅂䅁䅁䅯杣䅑䅁䅅䅁䉁䅁䅁兂䅁䅁䅁䭰吸兑杷允䅁䅁䅑䅁䑁䅁䅷䅁䭁䥁䰴䅁䭁䝁䕳䅁䭁䡁䕫䅁䉁䅁䅁允䅁䅁䅕䭆䠵場啯樵䴸䅉䅅䅁䕁䅁䅁睁䵁䅁䅁权ㅂ兄䅁权剁䅁䅁权ㅂ䅂䅁允䅁䅁䅅䅁佁䉁䅉䅁㍁䑁䅑睎睁䑁䅕䅍ㅁ䑁䅑䅁䵁䅉䅅䅁䕁䅁䅁睁䵁䅁䅁权䅂䅄䅁权牂䅂䅁权あ䅂䅁允䅁䅁䅅䅁䙁偁灹搸乊獙⽁䍄䉁䅁䅁䅂䅁䅁䅍䅄䅁䅁䅯兄䄰䅁䅯充䅁䅁䅯杤䅑䅁䅅䅁䉁䅁䅁杄十䅁䅁睍㕁䑁䅫李㍁䑁䅁䅍睁䅁䅁䍄䉁䅁䅁䅂䅁䅁䅍䅄䅁䅁䅯䅡䅷䅁䅯䅂䅁䅁䅯睧䅑䅁䅅䅁䉁䅁䅁兂䅁䅁䅁䑡䡫兑杷允䅁䅁䅑䅁䑁䅁䅷䅁䭁䩁乙䅁䭁䉁䜸䅁䭁䍁䝁䅁䉁䅁䅁允䅁䅁䅯䅔䅙䅁杷允䅁䅁䅍䅁䑁䅁䅷䅁䭁䉁䱯䅁䭁䍁䝑䅁䉁䅁䅁允䅁䅁䅯杘䄴䅁杷允䅁䅁䅑䅁䑁䅁䅷䅁䭁偁䱳䅁䭁䉁䜸䅁䭁䍁䝁䅁䉁䅁䅁允䅁䅁䅯杔䅙䅁杷允䅁䅁䅑䅁䑁䅁䅷䅁䭁䑁䵷䅁䭁䅁䅑䅁䭁䥁䕅䅁䉁䅁䅁允䅁䅁䅕䅁䅁䥁坃䕂䵅䅉䅅䅁䕁䅁䅁睁䵁䅁䅁权䩁兄䅁权䕁䅁䅁权㙂䅂䅁允䅁䅁䅅䅁䙁䅁䅁䅁䅂是䅴䍄䉁䅁䅁睁䅁䅁䅍䅄䅁䅁䅯䅂䅷䅁䅯䅊䅙䅁䅅䅁䉁䅁䅁权允䅂䅁䍄䉁䅁䅁䅂䅁䅁䅍䅄䅁䅁䅯朵䅷䅁䅯睡䅑䅁䅯督䅑䅁䅅䅁䉁䅁䅁兂桄桥畓⭒䭈睐杷允䅁䅁䅍䅁䑁䅁䅷䅁䭁䡁䵁䅁䭁䍁䝑䅁䉁䅁䅁允䅁䅁䅯䅅䅑䅁杷允䅁䅁䅑䅁䑁䅁䅷䅁䭁乁䱁䅁䭁䅁䅑䅁䭁䥁䕁䅁䉁䅁䅁允䅁䅁䅕䅁䅁䙁䕃啁䵅䅉䅅䅁䑁䅁䅁睁䵁䅁䅁权ㅁ睃䅁权慁杂䅁允䅁䅁䅅䅁䭁䝁䝉䅁䵁䅉䅅䅁䕁䅁䅁睁䵁䅁䅁权佃兄䅁权剁䅁䅁权穂䅂䅁允䅁䅁䅅䅁佁䉁䅉䅁㑁䑁䅅李ㅁ䑁䅍䅍睁䑁䅁䅁䵁䅉䅅䅁䕁䅁䅁睁䵁䅁䅁权㥁睃䅁权牂䅂䅁权䍃䅂䅁允䅁䅁䅅䅁䙁䡁啳歲桦牥⽑䍄䉁䅁䅁䅂䅁䅁䅍䅄䅁䅁䅯睫䅳䅁䅯䅂䅁䅁䅯䅣䅑䅁䅅䅁䉁䅁䅁兂䅁䅁䅁佁睪䅑杷允䅁䅁䅑䅁䑁䅁䅷䅁䭁䝁丸䅁䭁䅁䅑䅁䭁䡁䕷䅁䉁䅁䅁允䅁䅁䅕䅁䅁䉁塔う䵅䅉䅅䅁䕁䅁䅁睁䵁䅁䅁权穁睃䅁权牂䅂䅁权㥂䅂䅁允䅁䅁䅅䅁䙁䑁晶㑔堲牢⽋䍄䉁䅁䅁䅂䅁䅁䅍䅄䅁䅁䅯䅮䅳䅁䅯充䅁䅁䅯兦䅑䅁䅅䅁䉁䅁䅁杄十䅁䅁䅎㍁䑁䅑䅎祁䑁䅁䅍睁䅁䅁䍄䉁䅁䅁睁䅁䅁䅍䅄䅁䅁䅯睴䅷䅁䅯杊䅙䅁䅅䅁䉁䅁䅁杄䭁䅁䅁兏睁䍁䄴睍䅁䅁杷允䅁䅁䅑䅁䑁䅁䅷䅁䭁䉁䵫䅁䭁䝁䕳䅁䭁䡁䔸䅁䉁䅁䅁允䅁䅁䅕歲桦桥畓㜱䴸䅉䅅䅁䕁䅁䅁睁䵁䅁䅁权㕂䅄䅁权牂䅂䅁权䍃䅂䅁允䅁䅁䅅䅁䙁䡁啳歲桦潥⽑䍄䉁䅁䅁䅂䅁䅁䅍䅄䅁䅁䅯杯䅷䅁䅯睈䅙䅁䅯䅉䅙䅁䅅䅁䉁䅁䅁权奃睂䅁䍄䉁䅁䅁睁䅁䅁䅍䅄䅁䅁䅯杗䅷䅁䅯杈䅙䅁䅅䅁䉁䅁䅁权煂睂䅁䍄䉁䅁䅁䅂䅁䅁䅍䅄䅁䅁䅯杔䅳䅁䅯䅂䅁䅁䅯內䅑䅁䅅䅁䉁䅁䅁兂䅁䅁䅁义捉兑杷允䅁䅁䅑䅁䑁䅁䅷䅁䭁佁乫䅁䭁䝁䕳䅁䭁䥁䕁䅁䉁䅁䅁允䅁䅁䅕硥畓⭒㙆䐱䴸䅉䅅䅁䕁䅁䅁睁䵁䅁䅁权㥄䅄䅁权牂䅂䅁权瑂䅂䅁允䅁䅁䅅䅁䙁乁㑖匶硙䵃⽹䍄䉁䅁䅁睁䅁䅁䅍䅄䅁䅁䅯兡䄰䅁䅯杊䅙䅁䅅䅁䉁䅁䅁杄䵁䅁䅁睎㑁䍁䄴䅎㑁䅁䅁䍄䉁䅁䅁䅂䅁䅁䅍䅄䅁䅁䅯朰䅳䅁䅯睡䅑䅁䅯䅥䅑䅁䅅䅁䉁䅁䅁兂䑄匹捨㡪䙌睐杷允䅁䅁䅑䅁䑁䅁䅷䅁䭁偁䬰䅁䭁䉁䅅䅁䭁䝁䔸䅁䉁䅁䅁允䅁䅁䄴杅䅁䑁䅑兎睁䑁䅁䅍睁䑁䅁䅍䅁䅁杷允䅁䅁䅑䅁䑁䅁䅷䅁䭁佁䵣䅁䭁䝁䕳䅁䭁䡁䔸䅁䉁䅁䅁允䅁䅁䅕場啯歲桦特䴸䅉䅅䅁䕁䅁䅁睁䵁䅁䅁权ㅁ睃䅁权晁杂䅁权杁杂䅁允䅁䅁䅅䅁䭁䕁䝷䅁䵁䅉䅅䅁䕁䅁䅁睁䵁䅁䅁权呁䅄䅁权䕁䅁䅁权祂䅂䅁允䅁䅁䅅䅁䙁䅁䅁䅁奁杷䉆䍄䉁䅁䅁睁䅁䅁䅍䅄䅁䅁䅯眹䅯䅁䅯䅇䅙䅁䅅䅁䉁䅁䅁权㡂杂䅁䍄䉁䅁䅁䅂䅁䅁䅍䅄䅁䅁䅯兕䅳䅁䅯充䅁䅁䅯睇䄸䅁䅅䅁䉁䅁䅁杄十䅁䅁兏祁䑁䅁睎㍁䑁䅙䅏睁䅁䅁䍄䉁䅁䅁䅂䅁䅁䅍䅄䅁䅁䅯儶䅳䅁䅯睡䅑䅁䅯杧䅑䅁䅅䅁䉁䅁䅁兂乄䵺䵺䵺剷䅷杷允䅁䅁䅑䅁䑁䅁䅷䅁䭁䡁䵕䅁䭁䝁䕳䅁䭁䡁䔰䅁䉁䅁䅁允䅁䅁䅕挲㌷⭕汏穵䴸䅉䅅䅁䕁䅁䅁睁䵁䅁䅁权湁䅄䅁权牂䅂䅁权䍃䅂䅁允䅁䅁䅅䅁䙁䕁杊搵楁㠲⽫䍄䉁䅁䅁䅂䅁䅁䅍䅄䅁䅁䅯睦䅳䅁䅯䅂䅁䅁䅯兦䅑䅁䅅䅁䉁䅁䅁兂䅁䅁䅁䉙㥘䅑杷允䅁䅁䅑䅁䑁䅁䅷䅁䭁䵁䱁䅁䭁䅁䅑䅁䭁䥁䕑䅁䉁䅁䅁允䅁䅁䅕䅁䅁䝁畃欹䵁䅉䅅䅁䕁䅁䅁睁䵁䅁䅁权硄䅄䅁权牂䅂䅁权䕃䅂䅁允䅁䅁䅅䅁䙁乁乎桙奂摏⽑䍄䉁䅁䅁睁䅁䅁䅍䅄䅁䅁䅯䅥䅳䅁䅯䅈䅙䅁䅅䅁䉁䅁䅁权煁杂䅁䍄䉁䅁䅁䅂䅁䅁䅍䅄䅁䅁䅯杈䄰䅁䅯睡䅑䅁䅯內䅑䅁䅅䅁䉁䅁䅁兂橄婰䕶䱉慄睐杷允䅁䅁䅍䅁䑁䅁䅷䅁䭁佁䵯䅁䭁䉁䝯䅁䉁䅁䅁允䅁䅁䅯杙䅙䅁杷允䅁䅁䅑䅁䑁䅁䅷䅁䭁乁䱙䅁䭁䝁䕳䅁䭁䥁䕍䅁䉁䅁䅁允䅁䅁䅕⽷潕䥘䌯呸䴸䅉䅅䅁䑁䅁䅁睁䵁䅁䅁权煄䅄䅁权捁杂䅁允䅁䅁䅅䅁䭁䝁䝉䅁䵁䅉䅅䅁䕁䅁䅁睁䵁䅁䅁权⽂睃䅁权䕁䅁䅁权睂䅂䅁允䅁䅁䅅䅁䙁䅁䅁䅁㑃眳䉊䍄䉁䅁䅁䅂䅁䅁䅍䅄䅁䅁䅯允䅳䅁䅯䅂䅁䅁䅯睧䅑䅁䅅䅁䉁䅁䅁兂䅁䅁䅁佱杉兑杷允䅁䅁䅑䅁䑁䅁䅷䅁䭁䙁䱷䅁䭁䝁䕳䅁䭁䡁䕣䅁䉁䅁䅁允䅁䅁䅕歲桦桥畓稹䴸䅉䅅䅁䕁䅁䅁睁䵁䅁䅁权䵁睃䅁权䕁䅁䅁权瑂䅂䅁允䅁䅁䅅䅁䙁䅁䅁䅁权睲䉒䍄䉁䅁䅁䅂䅁䅁䅍䅄䅁䅁䅯眳䅷䅁䅯䅂䅁䅁䅯䅧䅑䅁䅅䅁䉁䅁䅁兂䅁䅁䅁䑣㍈䅑杷允䅁䅁䅍䅁䑁䅁䅷䅁䭁䩁乍䅁䭁䍁䝙䅁䉁䅁䅁允䅁䅁䄴䅄䅁䑁䅫䅎畁䑁䅁杍䅁䅁杷允䅁䅁䅑䅁䑁䅁䅷䅁䭁䩁䱙䅁䭁䝁䕳䅁䭁䥁䕍䅁䉁䅁䅁允䅁䅁䅕椹捨㡪ㅌ䐴䴸䅉䅅䅁䕁䅁䅁睁䵁䅁䅁权䩄䅄䅁权䕁䅁䅁权瑂䅂䅁允䅁䅁䅅䅁䙁䅁䅁䅁睁䅣䉒䍄䉁䅁䅁䅂䅁䅁䅍䅄䅁䅁䅯杰䅳䅁䅯睡䅑䅁䅯督䅑䅁䅅䅁䉁䅁䅁兂穁積積積橐睐杷允䅁䅁䅑䅁䑁䅁䅷䅁䭁䡁乳䅁䭁䝁䕳䅁䭁䥁䕑䅁䉁䅁䅁允䅁䅁䅕㉦㡱䩤奍䐱䴸䅉䅅䅁䑁䅁䅁睁䵁䅁䅁权乁䅄䅁权奁杂䅁允䅁䅁䅅䅁䭁䡁䝷䅁䵁䅉䅅䅁䕁䅁䅁睁䵁䅁䅁权噂睃䅁权牂䅂䅁权睂䅂䅁允䅁䅁䅅䅁䙁佁汏㡭村䱳⽋䍄䉁䅁䅁䅂䅁䅁䅍䅄䅁䅁䅯䅌䅳䅁䅯睡䅑䅁䅯睇䄸䅁䅅䅁䉁䅁䅁兂㉄䙋偹癷睘睐杷允䅁䅁䅑䅁䑁䅁䅷䅁䭁䱁䵍䅁䭁䅁䅑䅁䭁䥁䕍䅁䉁䅁䅁允䅁䅁䅕䅁䅁䵁䅄商䵅䅉䅅䅁䕁䅁䅁睁䵁䅁䅁权䑄睃䅁权晁杂䅁权杁杂䅁允䅁䅁䅅䅁䭁乁䝳䅁䵁䅉䅅䅁䕁䅁䅁睁䵁䅁䅁权歄䅄䅁权䕁䅁䅁权㝂䅂䅁允䅁䅁䅅䅁䙁䅁䅁䅁杁䅇䉰䍄䉁䅁䅁䅂䅁䅁䅍䅄䅁䅁䅯兗䅷䅁䅯睡䅑䅁䅯督䅑䅁䅅䅁䉁䅁䅁兂灁䥘䌯匹㡪睐杷允䅁䅁䅑䅁䑁䅁䅷䅁䭁䝁佣䅁䭁䅁䅑䅁䭁䡁䕁䅁䉁䅁䅁允䅁䅁䅕䅁䅁佁煃啊䵅䅉䅅䅁䕁䅁䅁睁䵁䅁䅁权歁睃䅁权䕁䅁䅁权⭂䅂䅁允䅁䅁䅅䅁䙁䅁䅁䅁允剁䉰䍄䉁䅁䅁䅂䅁䅁䅍䅄䅁䅁䅯䅌䅳䅁䅯睈䅙䅁䅯䅉䅙䅁䅅䅁䉁䅁䅁权汃兄䅁䍄䉁䅁䅁䅂䅁䅁䅍䅄䅁䅁䅯兡䅳䅁䅯睡䅑䅁䅯睇䄸䅁䅅䅁䉁䅁䅁兂㍁啩杆搵䕁䅷杷允䅁䅁䅑䅁䑁䅁䅷䅁䭁䙁䵁䅁䭁䅁䅑䅁䭁䉁偳䅁䉁䅁䅁允䅁䅁䅕䅁䅁佁㙧䕊䵅䅉䅅䅁䕁䅁䅁睁䵁䅁䅁权权䅄䅁权䕁䅁䅁权㥂䅂䅁允䅁䅁䅅䅁䙁䅁䅁䅁㑁杈䈱䍄䉁䅁䅁䅂䅁䅁䅍䅄䅁䅁䅯材䄴䅁䅯睡䅑䅁䅯督䅑䅁䅅䅁䉁䅁䅁兂敃㘷䝦穓桦睐杷允䅁䅁䅑䅁䑁䅁䅷䅁䭁䡁䱯䅁䭁䅁䅑䅁䭁䥁䕑䅁䉁䅁䅁允䅁䅁䅕䅁䅁䵁ㅃぇ䵅䅉䅅䅁䕁䅁䅁睁䵁䅁䅁权䝄䅄䅁权剁䅁䅁权穂䅂䅁允䅁䅁䅅䅁佁䉁䅉䅁ㅁ䑁䅁兏㉁䑁䅑䅍睁䑁䅁䅁䵁䅉䅅䅁䕁䅁䅁睁䵁䅁䅁权䱁兄䅁权牂䅂䅁权扁睄䅁允䅁䅁䅅䅁䭁䕁䅣䅁䵁䅉䅅䅁䑁䅁䅁睁䵁䅁䅁权㙄䅄䅁权奁杂䅁允䅁䅁䅅䅁䭁䡁䝷䅁䵁䅉䅅䅁䕁䅁䅁睁䵁䅁䅁权㍄䅄䅁权䕁䅁䅁权穂䅂䅁允䅁䅁䅅䅁䙁䅁䅁䅁杂桩䉂䍄䉁䅁䅁䅂䅁䅁䅍䅄䅁䅁䅯睃䄰䅁䅯䅂䅁䅁䅯兤䅑䅁䅅䅁䉁䅁䅁兂䅁䅁䅁灶瀴兑杷允䅁䅁䅑䅁䑁䅁䅷䅁䭁䡁䱧䅁䭁䅁䅑䅁䭁䥁䕕䅁䉁䅁䅁允䅁䅁䅕䅁䅁䭁䝩ぅ䵅䅉䅅䅁䕁䅁䅁睁䵁䅁䅁权瑄睃䅁权牂䅂䅁权㥂䅂䅁允䅁䅁䅅䅁䙁䭁睒児塲㥯⽁䍄䉁䅁䅁䅂䅁䅁䅍䅄䅁䅁䅯䅖䄰䅁䅯䅂䅁䅁䅯䅧䅑䅁䅅䅁䉁䅁䅁兂䅁䅁䅁䥙慁兑杷允䅁䅁䅍䅁䑁䅁䅷䅁䭁䕁乕䅁䭁䉁䝷䅁䉁䅁䅁允䅁䅁䅯䄷䅙䅁杷允䅁䅁䅍䅁䑁䅁䅷䅁䭁䩁乑䅁䭁䉁䝧䅁䉁䅁䅁允䅁䅁䅯䅦䅙䅁杷允䅁䅁䅑䅁䑁䅁䅷䅁䭁偁䵑䅁䭁䝁䕳䅁䭁䝁䔰䅁䉁䅁䅁允䅁䅁䅕瑃橥䑣䬰穴䴸䅉䅅䅁䕁䅁䅁睁䵁䅁䅁权塄睃䅁权剁䅁䅁权ㅂ䅂䅁允䅁䅁䅅䅁佁䉁䅉䅁ㅁ䑁䅑免穁䑁䅉䅍睁䑁䅁䅁䵁䅉䅅䅁䕁䅁䅁睁䵁䅁䅁权䡄䅄䅁权䕁䅁䅁权㡂䅂䅁允䅁䅁䅅䅁䙁䅁䅁䅁权敷䅬䍄䉁䅁䅁䅂䅁䅁䅍䅄䅁䅁䅯睁䄰䅁䅯睡䅑䅁䅯睤䅑䅁䅅䅁䉁䅁䅁兂㑃潈牘払⭩睐杷允䅁䅁䅑䅁䑁䅁䅷䅁䭁䕁乕䅁䭁䅁䅑䅁䭁䝁䔸䅁䉁䅁䅁允䅁䅁䅕䅁䅁䥧䍉䕚䵅䅉䅅䅁䑁䅁䅁睁䵁䅁䅁权湄权䅁权慁杂䅁允䅁䅁䅅䅁䭁䝁䝉䅁䵁䅉䅅䅁䑁䅁䅁睁䵁䅁䅁权摄睃䅁权慁杂䅁允䅁䅁䅅䅁䭁䝁䝷䅁䵁䅉䅅䅁䕁䅁䅁睁䵁䅁䅁权奃睃䅁权剁䅁䅁权䍃䅂䅁允䅁䅁䅅䅁䭁䕁䅣䅁䵁䅉䅅䅁䕁䅁䅁睁䵁䅁䅁权䩁睃䅁权牂䅂䅁权㡂䅂䅁允䅁䅁䅅䅁䙁䱁敧敨剴䅵䅚䍄䉁䅁䅁䅂䅁䅁䅍䅄䅁䅁䅯䅊䅳䅁䅯䅂䅁䅁䅯杧䅑䅁䅅䅁䉁䅁䅁兂䅁䅁䅁爰桫兑杷允䅁䅁䅑䅁䑁䅁䅷䅁䭁䥁䱯䅁䭁䉁䅅䅁䭁䡁䕍䅁䉁䅁䅁允䅁䅁䄴杅䅁䑁䅅兏祁䑁䅍杍睁䑁䅁䅍䅁䅁杷允䅁䅁䅑䅁䑁䅁䅷䅁䭁䍁䵕䅁䭁䝁䕳䅁䭁䥁䕉䅁䉁䅁䅁允䅁䅁䅕䡰㥁瑃橥䱷䴸䅉䅅䅁䕁䅁䅁睁䵁䅁䅁权㥂兄䅁权晁杂䅁权杁杂䅁允䅁䅁䅅䅁䭁䩁乕䅁䵁䅉䅅䅁䑁䅁䅁睁䵁䅁䅁权㙄䅄䅁权慁杂䅁允䅁䅁䅅䅁䭁䝁䝉䅁䵁䅉䅅䅁䕁䅁䅁睁䵁䅁䅁权䕃䅄䅁权䕁䅁䅁权㕂䅂䅁允䅁䅁䅅䅁䙁䅁䅁䅁䅃睈䉊䍄䉁䅁䅁䅂䅁䅁䅍䅄䅁䅁䅯兂䄰䅁䅯充䅁䅁䅯睦䅑䅁䅅䅁䉁䅁䅁杄十䅁䅁䅎㉁䑁䅕䅍睁䑁䅁䅍睁䅁䅁䍄䉁䅁䅁睁䅁䅁䅍䅄䅁䅁䅯䅊䅳䅁䅯杊䅙䅁䅅䅁䉁䅁䅁杄䵁䅁䅁兎㕁䍁䄴睎㑁䅁䅁䍄䉁䅁䅁䅂䅁䅁䅍䅄䅁䅁䅯睗䄰䅁䅯睡䅑䅁䅯睥䅑䅁䅅䅁䉁䅁䅁兂獄払敧敨桶睐杷允䅁䅁䅍䅁䑁䅁䅷䅁䭁䕁临䅁䭁䉁䝯䅁䉁䅁䅁允䅁䅁䅯杘䅙䅁杷允䅁䅁䅑䅁䑁䅁䅷䅁䭁䅁䰴䅁䭁䝁䕳䅁䭁䡁䕙䅁䉁䅁䅁允䅁䅁䅕䉵䘶ㄶ㑇橶䴸䅉䅅䅁䕁䅁䅁睁䵁䅁䅁权塃睃䅁权剁䅁䅁权㡂䅂䅁允䅁䅁䅅䅁佁䉁䅑䅁硁䑁䅁兏ぁ䑁䅉兎睁䑁䅁䅍䅁䅁杷允䅁䅁䅑䅁䑁䅁䅷䅁䭁䙁丸䅁䭁䅁䅑䅁䭁䡁䕉䅁䉁䅁䅁允䅁䅁䅕䅁䅁䍁卌䕉䵅䅉䅅䅁䕁䅁䅁睁䵁䅁䅁权畃睃䅁权剁䅁䅁权祂䅂䅁允䅁䅁䅅䅁佁䉁䅑䅁ぁ䑁䅙免睁䑁䅁䅍睁䑁䅁䅍䅁䅁杷允䅁䅁䅑䅁䑁䅁䅷䅁䭁佁䴸䅁䭁䝁䕳䅁䭁䡁䕣䅁䉁䅁䅁允䅁䅁䅕積積積積稴䴸䅉䅅䅁䕁䅁䅁睁䵁䅁䅁权噁兄䅁权牂䅂䅁权あ䅂䅁允䅁䅁䅅䅁䙁䙁偹癷潕䅘䅖䍄䉁䅁䅁睁䅁䅁䅍䅄䅁䅁䅯全䅷䅁䅯杇䅙䅁䅅䅁䉁䅁䅁权婂杂䅁䍄䉁䅁䅁䅂䅁䅁䅍䅄䅁䅁䅯督䄴䅁䅯䅂䅁䅁䅯杧䅑䅁䅅䅁䉁䅁䅁兂䅁䅁䅁䑹儴兑杷允䅁䅁䅑䅁䑁䅁䅷䅁䭁䵁䱳䅁䭁䝁䕳䅁䭁䡁䕅䅁䉁䅁䅁允䅁䅁䅕㡪ㅌ䙋偹樰䴸䅉䅅䅁䑁䅁䅁睁䵁䅁䅁权牂兄䅁权捁杂䅁允䅁䅁䅅䅁䭁佁䝷䅁䵁䅉䅅䅁䕁䅁䅁睁䵁䅁䅁权坃睃䅁权剁䅁䅁权あ䅂䅁允䅁䅁䅅䅁佁䉁䅉䅁祁䑁䅧䅎ㅁ䑁䅙李祁䑁䅑䅁䵁䅉䅅䅁䕁䅁䅁睁䵁䅁䅁权湃睃䅁权䕁䅁䅁权瑂䅂䅁允䅁䅁䅅䅁䙁䅁䅁䥁䕄啫䉒䍄䉁䅁䅁䅂䅁䅁䅍䅄䅁䅁䅯睴䄰䅁䅯䅂䅁䅁䅯睤䅑䅁䅅䅁䉁䅁䅁兂䅁䅁䅁乔穣兑杷允䅁䅁䅑䅁䑁䅁䅷䅁䭁䩁䵷䅁䭁䉁䜸䅁䭁䍁䝁䅁䉁䅁䅁允䅁䅁䅯典䅙䅁杷允䅁䅁䅍䅁䑁䅁䅷䅁䭁䡁䱁䅁䭁䍁䝙䅁䉁䅁䅁允䅁䅁䄴权䅁䑁䅫睍畁䑁䅣䅁䵁䅉䅅䅁䕁䅁䅁睁䵁䅁䅁权穃䅄䅁权剁䅁䅁权㥂䅂䅁允䅁䅁䅅䅁佁䉁䅉䅁ぁ䑁䅅䅎睁䑁䅁䅍睁䑁䅁䅁䵁䅉䅅䅁䕁䅁䅁睁䵁䅁䅁权ㅄ兄䅁权䕁䅁䅁权䉃䅂䅁允䅁䅁䅅䅁䭁䕁䅣䅁䵁䅉䅅䅁䕁䅁䅁睁䵁䅁䅁权流杄䅁权䕁䅁䅁权㝂䅂䅁允䅁䅁䅅䅁䭁䕁䅣䅁䵁䅉䅅䅁䕁䅁䅁睁䵁䅁䅁权㡁杄䅁权牂䅂䅁权䍃䅂䅁允䅁䅁䅅䅁䙁䉁癳匳䝑剧䅄䍄䉁䅁䅁䅂䅁䅁䅍䅄䅁䅁䅯䄫䅯䅁䅯䅂䅁䅁䅯兢䅑䅁䅅䅁䉁䅁䅁兂䅁䅁䅁䭑㤷䅑杷允䅁䅁䅍䅁䑁䅁䅷䅁䭁偁䵯䅁䭁䍁䝙䅁䉁䅁䅁允䅁䅁䄴杄䅁䑁䅅䅍睁䍁䄴杍ㅁ䅁䅁䍄䉁䅁䅁䅂䅁䅁䅍䅄䅁䅁䅯朸䅯䅁䅯睡䅑䅁䅯䅨䅑䅁䅅䅁䉁䅁䅁兂䙃ㄶ㑇潈䭕䅑杷允䅁䅁䅍䅁䑁䅁䅷䅁䭁䩁乙䅁䭁䉁䝧䅁䉁䅁䅁允䅁䅁䅯䅦䅙䅁杷允䅁䅁䅑䅁䑁䅁䅷䅁䭁䵁丸䅁䭁䝁䕳䅁䭁䡁䕷䅁䉁䅁䅁允䅁䅁䅕硥畓⭒㙆䐷䴸䅉䅅䅁䕁䅁䅁睁䵁䅁䅁权坂䅄䅁权晁杂䅁权杁杂䅁允䅁䅁䅅䅁䭁䡁䥳䅁䵁䅉䅅䅁䕁䅁䅁睁䵁䅁䅁权奁睃䅁权䕁䅁䅁权㉂䅂䅁允䅁䅁䅅䅁䙁䅁䅁䅁䅁⽡䅬䍄䉁䅁䅁䅂䅁䅁䅍䅄䅁䅁䅯䅇䄰䅁䅯充䅁䅁䅯䅦䅑䅁䅅䅁䉁䅁䅁杄啁䅁䅁杍穁䑁䅕杍㍁䑁䅫䅍睁䑁䅁䅁䵁䅉䅅䅁䕁䅁䅁睁䵁䅁䅁权歁兄䅁权牂䅂䅁权睂䅂䅁允䅁䅁䅅䅁䙁佁汏㡭村佳⽙䍄䉁䅁䅁睁䅁䅁䅍䅄䅁䅁䅯䅊䅳䅁䅯䅊䅙䅁䅅䅁䉁䅁䅁权允䅂䅁䍄䉁䅁䅁䅂䅁䅁䅍䅄䅁䅁䅯杍䅳䅁䅯充䅁䅁䅯睤䅑䅁䅅䅁䉁䅁䅁杄十䅁䅁李穁䑁䅑䅎㕁䑁䅁䅍睁䅁䅁䍄䉁䅁䅁睁䅁䅁䅍䅄䅁䅁䅯睬䄰䅁䅯䅇䅙䅁䅅䅁䉁䅁䅁权䕂杂䅁䍄䉁䅁䅁䅂䅁䅁䅍䅄䅁䅁䅯共䅷䅁䅯充䅁䅁䅯杦䅑䅁䅅䅁䉁䅁䅁杄啁䅁䅁免ぁ䑁䅁䅍ㅁ䑁䅍䅍睁䑁䅁䅁䵁䅉䅅䅁䕁䅁䅁睁䵁䅁䅁权呂兄䅁权䕁䅁䅁权㝂䅂䅁允䅁䅁䅅䅁䙁䅁䅁䅁坁䍍䉚䍄䉁䅁䅁睁䅁䅁䅍䅄䅁䅁䅯䅘䅷䅁䅯䅊䅙䅁䅅䅁䉁䅁䅁权穃兄䅁䍄䉁䅁䅁䅂䅁䅁䅍䅄䅁䅁䅯兡䅳䅁䅯睡䅑䅁䅯䅣䅑䅁䅅䅁䉁䅁䅁兂畃⭒㙆䍆樴䅑杷允䅁䅁䅑䅁䑁䅁䅷䅁䭁偁䱉䅁䭁䅁䅑䅁䭁䡁䕳䅁䉁䅁䅁允䅁䅁䅕䅁䅁䭁硄啄䵅䅉䅅䅁䕁䅁䅁睁䵁䅁䅁权䱂䅄䅁权䕁䅁䅁权㍂䅂䅁允䅁䅁䅅䅁䙁䅁䅁䅁杁支䅚䍄䉁䅁䅁睁䅁䅁䅍䅄䅁䅁䅯儱䅷䅁䅯䅊䅙䅁䅅䅁䉁䅁䅁权允䅂䅁䍄䉁䅁䅁睁䅁䅁䅍䅄䅁䅁䅯杬䄰䅁䅯杇䅙䅁䅅䅁䉁䅁䅁权楂杂䅁䍄䉁䅁䅁䅂䅁䅁䅍䅄䅁䅁䅯兯䅳䅁䅯䅂䅁䅁䅯督䅑䅁䅅䅁䉁䅁䅁兂䅁䅁䅁䝉ご䅑杷允䅁䅁䅑䅁䑁䅁䅷䅁䭁䙁䵯䅁䭁䝁䕳䅁䭁䡁䕣䅁䉁䅁䅁允䅁䅁䅕㡪ㅌ䙋偹爰䴸䅉䅅䅁䕁䅁䅁睁䵁䅁䅁权㡁杄䅁权剁䅁䅁权㡂䅂䅁允䅁䅁䅅䅁佁䉁䅉䅁㉁䑁䅧睎㕁䑁䅍䅍睁䑁䅁䅁䵁䅉䅅䅁䕁䅁䅁睁䵁䅁䅁权獂睃䅁权牂䅂䅁权扁睄䅁允䅁䅁䅅䅁䙁䭁䠵場啯瑲⽥䍄䉁䅁䅁䅂䅁䅁䅍䅄䅁䅁䅯䅭䄰䅁䅯睈䅙䅁䅯䅉䅙䅁䅅䅁䉁䅁䅁权杁元䅁䍄䉁䅁䅁睁䅁䅁䅍䅄䅁䅁䅯杬䄰䅁䅯䅈䅙䅁䅅䅁䉁䅁䅁权楂杂䅁䍄䉁䅁䅁䅂䅁䅁䅍䅄䅁䅁䅯儹䅳䅁䅯充䅁䅁䅯入䅑䅁䅅䅁䉁䅁䅁杄十䅁䅁睍祁䑁䅍睎㕁䑁䅁䅍睁䅁䅁䍄䉁䅁䅁䅂䅁䅁䅍䅄䅁䅁䅯兖䅷䅁䅯睡䅑䅁䅯睢䅑䅁䅅䅁䉁䅁䅁兂慃婭婭婭䡫䅷杷允䅁䅁䅑䅁䑁䅁䅷䅁䭁䙁䱫䅁䭁䅁䅑䅁䭁䥁䕑䅁䉁䅁䅁允䅁䅁䅕䅁䅁䉁䡧歄䵅䅉䅅䅁䕁䅁䅁睁䵁䅁䅁权牄䅄䅁权牂䅂䅁权䅃䅂䅁允䅁䅁䅅䅁䙁䥁坣挲㌷⭕⽳䍄䉁䅁䅁睁䅁䅁䅍䅄䅁䅁䅯兢䅷䅁䅯䅇䅙䅁䅅䅁䉁䅁䅁权婁杂䅁䍄䉁䅁䅁䅂䅁䅁䅍䅄䅁䅁䅯兕䅳䅁䅯充䅁䅁䅯来䅑䅁䅅䅁䉁䅁䅁杄十䅁䅁兏ぁ䑁䅣䅎睁䑁䅁免㕁䅁䅁䍄䉁䅁䅁䅂䅁䅁䅍䅄䅁䅁䅯䄹䅳䅁䅯充䅁䅁䅯睤䅑䅁䅅䅁䉁䅁䅁杄十䅁䅁䅎㍁䑁䅙睎㉁䑁䅁䅍睁䅁䅁䍄䉁䅁䅁睁䅁䅁䅍䅄䅁䅁䅯睳䅷䅁䅯杊䅙䅁䅅䅁䉁䅁䅁杄佁䅁䅁免睁䑁䅑杌睁䑁䅑䅁䵁䅉䅅䅁䕁䅁䅁睁䵁䅁䅁权ㅃ兄䅁权牂䅂䅁权䕃䅂䅁允䅁䅁䅅䅁䙁䡁啳歲桦牥⽑䍄䉁䅁䅁睁䅁䅁䅍䅄䅁䅁䅯元䄰䅁䅯杊䅙䅁䅅䅁䉁䅁䅁杄䵁䅁䅁睎ぁ䍁䄴䅎㉁䅁䅁䍄䉁䅁䅁䅂䅁䅁䅍䅄䅁䅁䅯睧䄴䅁䅯睡䅑䅁䅯睢䅑䅁䅅䅁䉁䅁䅁兂㕁䵴㉨灶㘫睶杷允䅁䅁䅍䅁䑁䅁䅷䅁䭁䅁乣䅁䭁䉁䝧䅁䉁䅁䅁允䅁䅁䅯克䅙䅁杷允䅁䅁䅍䅁䑁䅁䅷䅁䭁䉁乑䅁䭁䉁䝯䅁䉁䅁䅁允䅁䅁䅯睇䅙䅁杷允䅁䅁䅑䅁䑁䅁䅷䅁䭁䱁䰸䅁䭁䝁䕳䅁䭁䡁䕁䅁䉁䅁䅁允䅁䅁䅕硥畓⭒㙆䱨䴸䅉䅅䅁䕁䅁䅁睁䵁䅁䅁权噁睃䅁权䕁䅁䅁权㉂䅂䅁允䅁䅁䅅䅁䙁䅁䅁䅁䅃敹䅖䍄䉁䅁䅁䅂䅁䅁䅍䅄䅁䅁䅯杤䅷䅁䅯充䅁䅁䅯来䅑䅁䅅䅁䉁䅁䅁杄啁䅁䅁免ぁ䑁䅙䅍睁䑁䅁䅍睁䑁䅁䅁䵁䅉䅅䅁䕁䅁䅁睁䵁䅁䅁权瑄睃䅁权牂䅂䅁权祂䅂䅁允䅁䅁䅅䅁䙁䱁敧敨剴䱵⼴䍄䉁䅁䅁䅂䅁䅁䅍䅄䅁䅁䅯䅎䅳䅁䅯睡䅑䅁䅯来䅑䅁䅅䅁䉁䅁䅁兂畃⭒㙆䭆堷睐杷允䅁䅁䅑䅁䑁䅁䅷䅁䭁䡁䵳䅁䭁䅁䅑䅁䭁䥁䕍䅁䉁䅁䅁允䅁䅁䅕䅁䅁偁敄い䵅䅉䅅䅁䕁䅁䅁睁䵁䅁䅁权䵃睃䅁权牂䅂䅁权㍂䅂䅁允䅁䅁䅅䅁䙁偁潙䥘䌯改⽁䍄䉁䅁䅁䅂䅁䅁䅍䅄䅁䅁䅯杭䄰䅁䅯睈䅙䅁䅯䅉䅙䅁䅅䅁䉁䅁䅁权㑄杂䅁䍄䉁䅁䅁睁䅁䅁䅍䅄䅁䅁䅯杬䄰䅁䅯䅊䅙䅁䅅䅁䉁䅁䅁权䥁睂䅁䍄䉁䅁䅁䅂䅁䅁䅍䅄䅁䅁䅯杩䄰䅁䅯充䅁䅁䅯內䅑䅁䅅䅁䉁䅁䅁杄允䅁䅁兏㕁䑁䅧李睁䑁䅁䅍䅁䅁杷允䅁䅁䅍䅁䑁䅁䅷䅁䭁䉁乧䅁䭁䍁䝙䅁䉁䅁䅁允䅁䅁䄴䅄䅁䑁䅫睍畁䑁䅑䅎䅁䅁杷允䅁䅁䅑䅁䑁䅁䅷䅁䭁䝁䱍䅁䭁䅁䅑䅁䭁䉁偳䅁䉁䅁䅁允䅁䅁䅕䅁䅁䑁牨啁䵅䅉䅅䅁䕁䅁䅁睁䵁䅁䅁权乁兄䅁权牂䅂䅁权䕃䅂䅁允䅁䅁䅅䅁䙁䵁䴳䵺䵺佺⽁䍄䉁䅁䅁睁䅁䅁䅍䅄䅁䅁䅯杣䄰䅁䅯杊䅙䅁䅅䅁䉁䅁䅁杄佁䅁䅁免睁䑁䅉杌穁䑁䅣䅁䵁䅉䅅䅁䕁䅁䅁睁䵁䅁䅁权䥂杄䅁权剁䅁䅁权あ䅂䅁允䅁䅁䅅䅁佁䉁䅉䅁ぁ䑁䅑䅎㍁䑁䅁䅍睁䑁䅁䅁䵁䅉䅅䅁䑁䅁䅁睁䵁䅁䅁权䡄睃䅁权流杂䅁允䅁䅁䅅䅁佁䅁䅷䅁ㅁ䑁䅣杌祁䑁䅑䅁䵁䅉䅅䅁䑁䅁䅁睁䵁䅁䅁权塃兄䅁权歁杂䅁允䅁䅁䅅䅁䭁䩁乳䅁䵁䅉䅅䅁䕁䅁䅁睁䵁䅁䅁权䅃䅄䅁权牂䅂䅁权⽂䅂䅁允䅁䅁䅅䅁䙁䩁瘷㡰䱚⽎⼸䍄䉁䅁䅁䅂䅁䅁䅍䅄䅁䅁䅯䅣䅷䅁䅯睡䅑䅁䅯来䅑䅁䅅䅁䉁䅁䅁兂桄桥畓⭒祈睐杷允䅁䅁䅑䅁䑁䅁䅷䅁䭁䵁䱣䅁䭁䅁䅑䅁䭁䥁䕅䅁䉁䅁䅁允䅁䅁䅕䅁䅁䥁㡄唷䵁䅉䅅䅁䕁䅁䅁睁䵁䅁䅁权歂杄䅁权晁杂䅁权杁杂䅁允䅁䅁䅅䅁䭁䉁偁䅁䵁䅉䅅䅁䑁䅁䅁睁䵁䅁䅁权㙄权䅁权敁杂䅁允䅁䅁䅅䅁䭁䕁䜸䅁䵁䅉䅅䅁䕁䅁䅁睁䵁䅁䅁权䙂睃䅁权剁䅁䅁权祂䅂䅁允䅁䅁䅅䅁佁䉁䅉䅁祁䑁䅑兏硁䑁䅧䅍睁䑁䅁䅁䵁䅉䅅䅁䕁䅁䅁睁䵁䅁䅁权捃兄䅁权剁䅁䅁权睂䅂䅁允䅁䅁䅅䅁佁䉁䅉䅁㉁䑁䅫睍㑁䑁䅙兎㉁䑁䅧䅁䵁䅉䅅䅁䑁䅁䅁睁䵁䅁䅁权捃兄䅁权歁杂䅁允䅁䅁䅅䅁䭁䉁䕁䅁䵁䅉䅅䅁䕁䅁䅁睁䵁䅁䅁权㥃睃䅁权牂䅂䅁权㍂䅂䅁允䅁䅁䅅䅁䙁䡁啳歲桦癥⽑䍄䉁䅁䅁䅂䅁䅁䅍䅄䅁䅁䅯杗䅷䅁䅯充䅁䅁䅯睦䅑䅁䅅䅁䉁䅁䅁杄啁䅁䅁免睁䑁䅁䅏祁䑁䅅䅍睁䑁䅁䅁䵁䅉䅅䅁䑁䅁䅁睁䵁䅁䅁权䙄睃䅁权奁杂䅁允䅁䅁䅅䅁䭁䕁䝑䅁䵁䅉䅅䅁䕁䅁䅁睁䵁䅁䅁权乄䅄䅁权牂䅂䅁权瑂䅂䅁允䅁䅁䅅䅁䙁䍁睇浣剩挷⽷䍄䉁䅁䅁䅂䅁䅁䅍䅄䅁䅁䅯睊䄴䅁䅯䅂䅁䅁䅯兦䅑䅁䅅䅁䉁䅁䅁兂䅁䅁䅁䑫啉兑杷允䅁䅁䅍䅁䑁䅁䅷䅁䭁䙁乕䅁䭁䉁䝧䅁䉁䅁䅁允䅁䅁䅯克䅙䅁杷允䅁䅁䅑䅁䑁䅁䅷䅁䭁䭁䵍䅁䭁䅁䅑䅁䭁䡁䕷䅁䉁䅁䅁允䅁䅁䅯睒䅁䅁杷允䅁䅁䅑䅁䑁䅁䅷䅁䭁䅁䱍䅁䭁䝁䕳䅁䭁䡁䕙䅁䉁䅁䅁允䅁䅁䅕䑚晶㑔堲橺䴸䅉䅅䅁䕁䅁䅁睁䵁䅁䅁权杁睃䅁权牂䅂䅁权⽂䅂䅁允䅁䅁䅅䅁䙁䭁睒児塲⭯⽩䍄䉁䅁䅁睁䅁䅁䅍䅄䅁䅁䅯䅴䄰䅁䅯杇䅙䅁䅅䅁䉁䅁䅁权㥁杂䅁䍄䉁䅁䅁䅂䅁䅁䅍䅄䅁䅁䅯睁䅳䅁䅯充䅁䅁䅯兢䅑䅁䅅䅁䉁䅁䅁杄十䅁䅁䅎㍁䑁䅁免ㅁ䑁䅁䅍睁䅁䅁䍄䉁䅁䅁䅂䅁䅁䅍䅄䅁䅁䅯兢䅷䅁䅯充䅁䅁䅯杧䅑䅁䅅䅁䉁䅁䅁杄啁䅁䅁免㍁䑁䅁兏硁䑁䅉䅍睁䑁䅁䅁䵁䅉䅅䅁䑁䅁䅁睁䵁䅁䅁权坃兄䅁权流杂䅁允䅁䅁䅅䅁佁䅁䅷䅁㕁䑁䅁杌睁䑁䅍䅁䵁䅉䅅䅁䕁䅁䅁睁䵁䅁䅁权㝄睃䅁权䕁䅁䅁权㍂䅂䅁允䅁䅁䅅䅁䙁䅁䅁䅁䅄⭃䅤䍄䉁䅁䅁䅂䅁䅁䅍䅄䅁䅁䅯杆䄴䅁䅯䅂䅁䅁䅯入䅑䅁䅅䅁䉁䅁䅁权䡂䅁䅁䍄䉁䅁䅁䅂䅁䅁䅍䅄䅁䅁䅯睙䅷䅁䅯睡䅑䅁䅯䅥䅑䅁䅅䅁䉁䅁䅁兂晁敨剴䉵搷睐杷允䅁䅁䅑䅁䑁䅁䅷䅁䭁佁䵙䅁䭁䅁䅑䅁䭁䡁䕁䅁䉁䅁䅁允䅁䅁䅕䅁䅁䭁㍨啈䵅䅉䅅䅁䕁䅁䅁睁䵁䅁䅁权㙃兄䅁权牂䅂䅁权ㅂ䅂䅁允䅁䅁䅅䅁䙁䵁䴳䵺䵺偺⽑䍄䉁䅁䅁睁䅁䅁䅍䅄䅁䅁䅯睬䄰䅁䅯杊䅙䅁䅅䅁䉁䅁䅁杄䵁䅁䅁兏穁䍁䄴兏㍁䅁䅁䍄䉁䅁䅁䅂䅁䅁䅍䅄䅁䅁䅯䅺䅳䅁䅯睡䅑䅁䅯睇䄸䅁䅅䅁䉁䅁䅁兂奂扏䥔牤昷睐杷允䅁䅁䅑䅁䑁䅁䅷䅁䭁䅁䵙䅁䭁䝁䕳䅁䭁䡁䕣䅁䉁䅁䅁允䅁䅁䅕牕敧敨剴䐴䴸䅉䅅䅁䕁䅁䅁睁䵁䅁䅁权㕂䅄䅁权牂䅂䅁权䙃䅂䅁允䅁䅁䅅䅁䙁偁潙䥘䌯改⽁䍄䉁䅁䅁睁䅁䅁䅍䅄䅁䅁䅯兵䅳䅁䅯䅈䅙䅁䅅䅁䉁䅁䅁权䱃杂䅁䍄䉁䅁䅁睁䅁䅁䅍䅄䅁䅁䅯兵䅳䅁䅯杈䅙䅁䅅䅁䉁䅁䅁权噄杂䅁䍄䉁䅁䅁睁䅁䅁䅍䅄䅁䅁䅯䅨䅷䅁䅯杇䅙䅁䅅䅁䉁䅁䅁权㡁杂䅁䍄䉁䅁䅁䅂䅁䅁䅍䅄䅁䅁䅯睘䅳䅁䅯睡䅑䅁䅯睥䅑䅁䅅䅁䉁䅁䅁兂乄䵺䵺䵺睺睐杷允䅁䅁䅑䅁䑁䅁䅷䅁䭁䝁丸䅁䭁䝁䕳䅁䭁䡁䕁䅁䉁䅁䅁允䅁䅁䅕䘷㑇潈牘呷䴸䅉䅅䅁䕁䅁䅁睁䵁䅁䅁权䕂䅄䅁权䕁䅁䅁权㝂䅂䅁允䅁䅁䅅䅁䙁䅁䅁䅁䅂䅃䉆䍄䉁䅁䅁䅂䅁䅁䅍䅄䅁䅁䅯睕䅷䅁䅯充䅁䅁䅯睤䅑䅁䅅䅁䉁䅁䅁杄十䅁䅁杍㍁䑁䅙䅍㉁䑁䅁䅍睁䅁䅁䍄䉁䅁䅁䅂䅁䅁䅍䅄䅁䅁䅯睡䅳䅁䅯䅂䅁䅁䅯睥䅑䅁䅅䅁䉁䅁䅁兂䅁䅁䅁䱃昰兑杷允䅁䅁䅑䅁䑁䅁䅷䅁䭁䱁䰸䅁䭁䉁䅅䅁䭁䡁䕅䅁䉁䅁䅁允䅁䅁䄴䅆䅁䑁䅅䅍硁䑁䅅䅎ぁ䑁䅁䅍睁䅁䅁䍄䉁䅁䅁䅂䅁䅁䅍䅄䅁䅁䅯䄶䅯䅁䅯充䅁䅁䅯睤䅑䅁䅅䅁䉁䅁䅁杄啁䅁䅁杍硁䑁䅑杍ㅁ䑁䅣䅍睁䑁䅁䅁䵁䅉䅅䅁䕁䅁䅁睁䵁䅁䅁权睃睃䅁权牂䅂䅁权㍂䅂䅁允䅁䅁䅅䅁䙁偁潙䥘䌯昹⽁䍄䉁䅁䅁䅂䅁䅁䅍䅄䅁䅁䅯睵䅳䅁䅯充䅁䅁䅯䅨䅑䅁䅅䅁䉁䅁䅁杄十䅁䅁䅎ぁ䑁䅧䅏祁䑁䅁䅍睁䅁䅁䍄䉁䅁䅁睁䅁䅁䅍䅄䅁䅁䅯杧䅷䅁䅯䅈䅙䅁䅅䅁䉁䅁䅁权㥃杂䅁䍄䉁䅁䅁䅂䅁䅁䅍䅄䅁䅁䅯兯䄰䅁䅯睡䅑䅁䅯兤䅑䅁䅅䅁䉁䅁䅁兂㝂䭆䠵場㑲睐杷允䅁䅁䅍䅁䑁䅁䅷䅁䭁䩁䱉䅁䭁䉁䝷䅁䉁䅁䅁允䅁䅁䅯杋䅙䅁杷允䅁䅁䅍䅁䑁䅁䅷䅁䭁䱁乕䅁䭁䉁䜴䅁䉁䅁䅁允䅁䅁䅯兹䅧䅁杷允䅁䅁䅑䅁䑁䅁䅷䅁䭁䉁䱕䅁䭁䅁䅑䅁䭁䥁䕑䅁䉁䅁䅁允䅁䅁䅕䅁䅁䍁⽄〴䵁䅉䅅䅁䕁䅁䅁睁䵁䅁䅁权噂睃䅁权牂䅂䅁权䉃䅂䅁允䅁䅁䅅䅁䙁䉁婦発呤⬴⼰䍄䉁䅁䅁䅂䅁䅁䅍䅄䅁䅁䅯兵䅳䅁䅯睈䅙䅁䅯䅉䅙䅁䅅䅁䉁䅁䅁权䕃睂䅁䍄䉁䅁䅁䅂䅁䅁䅍䅄䅁䅁䅯兤䅷䅁䅯䅂䅁䅁䅯兤䅑䅁䅅䅁䉁䅁䅁兂䅁䅁䅁䙔捕兑杷允䅁䅁䅑䅁䑁䅁䅷䅁䭁䝁丰䅁䭁䅁䅑䅁䭁䝁䔰䅁䉁䅁䅁允䅁䅁䅕䅁䅁佁呈げ䵅䅉䅅䅁䑁䅁䅁睁䵁䅁䅁权畄权䅁权奁杂䅁允䅁䅁䅅䅁䭁䑁䜰䅁䵁䅉䅅䅁䕁䅁䅁睁䵁䅁䅁权㡁睃䅁权牂䅂䅁权睂䅂䅁允䅁䅁䅅䅁䙁䕁桪桥畓⽒⽅䍄䉁䅁䅁睁䅁䅁䅍䅄䅁䅁䅯䅭䅳䅁䅯杈䅙䅁䅅䅁䉁䅁䅁权䅃杂䅁䍄䉁䅁䅁䅂䅁䅁䅍䅄䅁䅁䅯杆䅳䅁䅯睡䅑䅁䅯兦䅑䅁䅅䅁䉁䅁䅁兂灁䥘䌯匹獩睶杷允䅁䅁䅑䅁䑁䅁䅷䅁䭁䅁䰴䅁䭁䝁䕳䅁䭁䥁䕁䅁䉁䅁䅁允䅁䅁䅕捷桱扒穢呶䴸䅉䅅䅁䕁䅁䅁睁䵁䅁䅁权穁睃䅁权剁䅁䅁权䍃䅂䅁允䅁䅁䅅䅁佁䉁䅉䅁㍁䑁䅍睎㑁䑁䅫䅍睁䑁䅁䅁䵁䅉䅅䅁䕁䅁䅁睁䵁䅁䅁权ㅂ兄䅁权剁䅁䅁权䑃䅂䅁允䅁䅁䅅䅁佁䉁䅉䅁㍁䑁䅑兏㕁䑁䅕兎ㅁ䑁䅣䅁䵁䅉䅅䅁䑁䅁䅁睁䵁䅁䅁权㑄䅁䅁权歁杂䅁允䅁䅁䅅䅁䭁䭁丰䅁䵁䅉䅅䅁䕁䅁䅁睁䵁䅁䅁权桄䅄䅁权剁䅁䅁权䅃䅂䅁允䅁䅁䅅䅁佁䉁䅑䅁硁䑁䅑䅍㍁䑁䅑䅎㑁䑁䅕䅎䅁䅁杷允䅁䅁䅑䅁䑁䅁䅷䅁䭁䱁䱫䅁䭁䅁䅑䅁䭁䡁䕁䅁䉁䅁䅁允䅁䅁䅕䅁䅁佁搶䕊䵅䅉䅅䅁䕁䅁䅁睁䵁䅁䅁权塃兄䅁权䕁䅁䅁权祂䅂䅁允䅁䅁䅅䅁䙁䅁䅁䅁捃匲䉆䍄䉁䅁䅁䅂䅁䅁䅍䅄䅁䅁䅯兡䅳䅁䅯睡䅑䅁䅯杤䅑䅁䅅䅁䉁䅁䅁兂塁挲㌷⭕噍䅷杷允䅁䅁䅑䅁䑁䅁䅷䅁䭁䙁䵅䅁䭁䝁䕳䅁䭁䡁䕣䅁䉁䅁䅁允䅁䅁䅯睒䅁䅁杷允䅁䅁䅍䅁䑁䅁䅷䅁䭁䩁乁䅁䭁䉁䜴䅁䉁䅁䅁允䅁䅁䅯䅁䅣䅁杷允䅁䅁䅑䅁䑁䅁䅷䅁䭁乁乍䅁䭁䝁䕳䅁䭁䡁䕅䅁䉁䅁䅁允䅁䅁䅕扉祂䩡瑈あ䵁䅉䅅䅁䕁䅁䅁睁䵁䅁䅁权䱁睃䅁权牂䅂䅁权䉃䅂䅁允䅁䅁䅅䅁䙁䑁ね䡹⭡㕮⽯䍄䉁䅁䅁䅂䅁䅁䅍䅄䅁䅁䅯䅗䅷䅁䅯睡䅑䅁䅯杤䅑䅁䅅䅁䉁䅁䅁兂䱃佢㝦晱䍈睐杷允䅁䅁䅑䅁䑁䅁䅷䅁䭁佁䵣䅁䭁䉁䅅䅁䭁䝁䔰䅁䉁䅁䅁允䅁䅁䄴䅆䅁䑁䅅䅍ぁ䑁䅫睎ぁ䑁䅁䅍睁䅁䅁䍄䉁䅁䅁睁䅁䅁䅍䅄䅁䅁䅯杳䅷䅁䅯杊䅙䅁䅅䅁䉁䅁䅁杄䵁䅁䅁兏祁䍁䄴睎㑁䅁䅁䍄䉁䅁䅁䅂䅁䅁䅍䅄䅁䅁䅯杊䄰䅁䅯䅂䅁䅁䅯䅨䅑䅁䅅䅁䉁䅁䅁兂䅁䅁䅁䡅偷兑杷允䅁䅁䅑䅁䑁䅁䅷䅁䭁䕁䱕䅁䭁䅁䅑䅁䭁䡁䕯䅁䉁䅁䅁允䅁䅁䅕䅁䅁䝁㑁啇䵅䅉䅅䅁䕁䅁䅁睁䵁䅁䅁权塃䅄䅁权牂䅂䅁权㡂䅂䅁允䅁䅁䅅䅁䙁䥁牘払敧敨⽍䍄䉁䅁䅁䅂䅁䅁䅍䅄䅁䅁䅯䅭䅳䅁䅯睡䅑䅁䅯杤䅑䅁䅅䅁䉁䅁䅁权䡂䅁䅁䍄䉁䅁䅁䅂䅁䅁䅍䅄䅁䅁䅯兦䅳䅁䅯睡䅑䅁䅯䅤䅑䅁䅅䅁䉁䅁䅁兂䱃佢㝦晱浈睐杷允䅁䅁䅍䅁䑁䅁䅷䅁䭁佁䱑䅁䭁䉁䝷䅁䉁䅁䅁允䅁䅁䅯睲䅙䅁杷允䅁䅁䅑䅁䑁䅁䅷䅁䭁䭁䱕䅁䭁䝁䕳䅁䭁䡁䕧䅁䉁䅁䅁允䅁䅁䅕䉵䘶ㄶ㑇樱䴸䅉䅅䅁䑁䅁䅁睁䵁䅁䅁权敃兄䅁权流杂䅁允䅁䅁䅅䅁佁䅁䄴䅁硁䑁䅁杍畁䑁䅑睍䅁䅁杷允䅁䅁䅑䅁䑁䅁䅷䅁䭁䡁䰰䅁䭁䉁䅅䅁䭁䥁䕅䅁䉁䅁䅁允䅁䅁䄴杅䅁䑁䅍睎睁䑁䅉兏睁䑁䅁䅍䅁䅁杷允䅁䅁䅍䅁䑁䅁䅷䅁䭁䥁䵧䅁䭁䉁䝧䅁䉁䅁䅁允䅁䅁䅯兏䅙䅁杷允䅁䅁䅑䅁䑁䅁䅷䅁䭁䱁䴴䅁䭁䅁䅑䅁䭁䥁䕉䅁䉁䅁䅁允䅁䅁䅕䅁䅁䍁桃啁䵅䅉䅅䅁䕁䅁䅁睁䵁䅁䅁权塂杄䅁权牂䅂䅁权䑃䅂䅁允䅁䅁䅅䅁䙁䡁㥅瑃橥乣⼰䍄䉁䅁䅁睁䅁䅁䅍䅄䅁䅁䅯睴䅷䅁䅯䅊䅙䅁䅅䅁䉁䅁䅁权晃兄䅁䍄䉁䅁䅁䅂䅁䅁䅍䅄䅁䅁䅯朹䅷䅁䅯充䅁䅁䅯䅦䅑䅁䅅䅁䉁䅁䅁杄啁䅁䅁免睁䑁䅧免睁䑁䅁䅍睁䑁䅁䅁䵁䅉䅅䅁䑁䅁䅁睁䵁䅁䅁权灃兄䅁权歁杂䅁允䅁䅁䅅䅁䭁䭁乯䅁䵁䅉䅅䅁䑁䅁䅁睁䵁䅁䅁权歁睃䅁权捁杂䅁允䅁䅁䅅䅁䭁䕁䝅䅁䵁䅉䅅䅁䕁䅁䅁睁䵁䅁䅁权桁䅄䅁权牂䅂䅁权㝂䅂䅁允䅁䅁䅅䅁䙁䅁塲㍯㥁畃⽣䍄䉁䅁䅁䅂䅁䅁䅍䅄䅁䅁䅯眸䅯䅁䅯睡䅑䅁䅯睢䅑䅁䅅䅁䉁䅁䅁兂獄払敧敨关䅑杷允䅁䅁䅍䅁䑁䅁䅷䅁䭁䍁䱑䅁䭁䉁䜴䅁䉁䅁䅁允䅁䅁䅯杖䅙䅁杷允䅁䅁䅑䅁䑁䅁䅷䅁䭁䥁䵷䅁䭁䅁䅑䅁䭁䉁偳䅁䉁䅁䅁允䅁䅁䅕䅁䅁䕁潃〲䵁䅉䅅䅁䕁䅁䅁睁䵁䅁䅁权䙁睃䅁权䕁䅁䅁权㝂䅂䅁允䅁䅁䅅䅁䙁䅁䅁䅁䥃睘䉚䍄䉁䅁䅁䅂䅁䅁䅍䅄䅁䅁䅯杚䅳䅁䅯睡䅑䅁䅯睧䅑䅁䅅䅁䉁䅁䅁兂硂児塲㍯乄睐杷允䅁䅁䅑䅁䑁䅁䅷䅁䭁䥁乳䅁䭁䅁䅑䅁䭁䡁䕧䅁䉁䅁䅁允䅁䅁䅕䅁䅁䩁㥪䕂䵅䅉䅅䅁䑁䅁䅁睁䵁䅁䅁权㙁睃䅁权捁杂䅁允䅁䅁䅅䅁䭁䕁䝣䅁䵁䅉䅅䅁䕁䅁䅁睁䵁䅁䅁权晃䅄䅁权䕁䅁䅁权䅃䅂䅁允䅁䅁䅅䅁䙁䅁䅁䅁祁䐫䉂䍄䉁䅁䅁睁䅁䅁䅍䅄䅁䅁䅯䅪䅳䅁䅯䅈䅙䅁䅅䅁䉁䅁䅁权楂杂䅁䍄䉁䅁䅁䅂䅁䅁䅍䅄䅁䅁䅯兒䅳䅁䅯充䅁䅁䅯䅦䅑䅁䅅䅁䉁䅁䅁杄十䅁䅁杍㉁䑁䅅兏穁䑁䅁䅍睁䅁䅁䍄䉁䅁䅁䅂䅁䅁䅍䅄䅁䅁䅯䅱䅷䅁䅯睡䅑䅁䅯䅤䅑䅁䅅䅁䉁䅁䅁兂捂㡪ㅌ䙋湺睐杷允䅁䅁䅑䅁䑁䅁䅷䅁䭁䙁乫䅁䭁䝁䕳䅁䭁䡁䔸䅁䉁䅁䅁允䅁䅁䅕䉵䘶ㄶ㑇樳䴸䅉䅅䅁䕁䅁䅁睁䵁䅁䅁权⭁杄䅁权晁杂䅁权杁杂䅁允䅁䅁䅅䅁䭁佁䡧䅁䵁䅉䅅䅁䑁䅁䅁睁䵁䅁䅁权杄兄䅁权奁杂䅁允䅁䅁䅅䅁䭁䑁䜰䅁䵁䅉䅅䅁䕁䅁䅁睁䵁䅁䅁权啂兄䅁权牂䅂䅁权㙂䅂䅁允䅁䅁䅅䅁䙁䅁䅁䅁䅁偁⽑䍄䉁䅁䅁䅂䅁䅁䅍䅄䅁䅁䅯儶䄰䅁䅯充䅁䅁䅯睦䅑䅁䅅䅁䉁䅁䅁杄十䅁䅁兎穁䑁䅧䅏㉁䑁䅁䅍睁䅁䅁䍄䉁䅁䅁䅂䅁䅁䅍䅄䅁䅁䅯䅊䅳䅁䅯睈䅙䅁䅯䅉䅙䅁䅅䅁䉁䅁䅁权癃睂䅁䍄䉁䅁䅁䅂䅁䅁䅍䅄䅁䅁䅯睓䅳䅁䅯䅂䅁䅁䅯䅧䅑䅁䅅䅁䉁䅁䅁兂䅁䅁䅁䌲䥫兑杷允䅁䅁䅑䅁䑁䅁䅷䅁䭁䩁䱕䅁䭁䉁䅅䅁䭁䥁䕕䅁䉁䅁䅁允䅁䅁䄴杅䅁䑁䅅䅎㉁䑁䅧杍睁䑁䅧杍䅁䅁杷允䅁䅁䅑䅁䑁䅁䅷䅁䭁䉁䴰䅁䭁䝁䕳䅁䭁䡁䕳䅁䉁䅁䅁允䅁䅁䅕浗㝑〳丫稵䴸䅉䅅䅁䕁䅁䅁睁䵁䅁䅁权乂䅄䅁权牂䅂䅁权㍂䅂䅁允䅁䅁䅅䅁䙁䉁畓⭒㙆乆⼴䍄䉁䅁䅁睁䅁䅁䅍䅄䅁䅁䅯眸䄰䅁䅯杇䅙䅁䅅䅁䉁䅁䅁权䍄杂䅁䍄䉁䅁䅁䅂䅁䅁䅍䅄䅁䅁䅯䅔䅷䅁䅯睡䅑䅁䅯睦䅑䅁䅅䅁䉁䅁䅁兂穁積積積牐睶杷允䅁䅁䅑䅁䑁䅁䅷䅁䭁䩁䵣䅁䭁䉁䅅䅁䭁䥁䕅䅁䉁䅁䅁允䅁䅁䄴杅䅁䑁䅍睍睁䑁䅕兎睁䑁䅁䅍䅁䅁杷允䅁䅁䅑䅁䑁䅁䅷䅁䭁䡁䅧䅁䭁䝁䕳䅁䭁䡁䕫䅁䉁䅁䅁允䅁䅁䅕潅䅐煹䙈䕅䵁䅉䅅䅁䕁䅁䅁睁䵁䅁䅁权㑄䅄䅁权牂䅂䅁权⽂䅂䅁允䅁䅁䅅䅁䙁䑁䩥坑汄丰⽯䍄䉁䅁䅁睁䅁䅁䅍䅄䅁䅁䅯䄳䅷䅁䅯杇䅙䅁䅅䅁䉁䅁䅁权㡁杂䅁䍄䉁䅁䅁䅂䅁䅁䅍䅄䅁䅁䅯眰䅳䅁䅯充䅁䅁䅯䅧䅑䅁䅅䅁䉁䅁䅁杄十䅁䅁杍㕁䑁䅣兏祁䑁䅁䅍睁䅁䅁䍄䉁䅁䅁䅂䅁䅁䅍䅄䅁䅁䅯䅢䄰䅁䅯䅂䅁䅁䅯睦䅑䅁䅅䅁䉁䅁䅁兂䅁䅁䅁䅫䵁兑杷允䅁䅁䅑䅁䑁䅁䅷䅁䭁䕁䉷䅁䭁䅁䅑䅁䭁䡁䕙䅁䉁䅁䅁允䅁䅁䅕䅁䅁乁䝨䕏䵅䅉䅅䅁䕁䅁䅁睁䵁䅁䅁权祃睃䅁权牂䅂䅁权㡂䅂䅁允䅁䅁䅅䅁䭁䕁䅣䅁䵁䅉䅅䅁䑁䅁䅁睁䵁䅁䅁权祂䅄䅁权歁杂䅁允䅁䅁䅅䅁䭁䉁䕁䅁䵁䅉䅅䅁䕁䅁䅁睁䵁䅁䅁权灄权䅁权剁䅁䅁权㕂䅂䅁允䅁䅁䅅䅁佁䉁䅑䅁硁䑁䅉杍ㅁ䑁䅣睍睁䑁䅁䅍䅁䅁杷允䅁䅁䅑䅁䑁䅁䅷䅁䭁䡁乳䅁䭁䝁䕳䅁䭁䡁䔴䅁䉁䅁䅁允䅁䅁䅕⽷潕䥘䌯吹䴸䅉䅅䅁䑁䅁䅁睁䵁䅁䅁权湁杄䅁权捁杂䅁允䅁䅁䅅䅁䭁乁䝁䅁䵁䅉䅅䅁䕁䅁䅁睁䵁䅁䅁权䵁睃䅁权牂䅂䅁权療䅂䅁允䅁䅁䅅䅁䙁偁潙䥘䌯搹⽁䍄䉁䅁䅁䅂䅁䅁䅍䅄䅁䅁䅯䅹䅷䅁䅯充䅁䅁䅯䅣䅑䅁䅅䅁䉁䅁䅁杄啁䅁䅁免ㅁ䑁䅧䅎㕁䑁䅁䅍睁䑁䅁䅁䵁䅉䅅䅁䕁䅁䅁睁䵁䅁䅁权牁䅄䅁权牂䅂䅁权㙂䅂䅁允䅁䅁䅅䅁䙁䕁桪桥畓⽒⽅䍄䉁䅁䅁䅂䅁䅁䅍䅄䅁䅁䅯䅅䄰䅁䅯睡䅑䅁䅯杣䅑䅁䅅䅁䉁䅁䅁兂㝂䭆䠵場䵯䅷杷允䅁䅁䅑䅁䑁䅁䅷䅁䭁䝁䵳䅁䭁䉁䜸䅁䭁䍁䝁䅁䉁䅁䅁允䅁䅁䅯朹䅣䅁杷允䅁䅁䅍䅁䑁䅁䅷䅁䭁偁䱳䅁䭁䉁䝯䅁䉁䅁䅁允䅁䅁䅯睘䅙䅁杷允䅁䅁䅑䅁䑁䅁䅷䅁䭁䡁䱧䅁䭁䅁䅑䅁䭁䥁䕁䅁䉁䅁䅁允䅁䅁䅕䅁䅁䙁䑔䕅䵅䅉䅅䅁䕁䅁䅁睁䵁䅁䅁权⽂睃䅁权剁䅁䅁权䙃䅂䅁允䅁䅁䅅䅁佁䉁䅉䅁㉁䑁䅁李㑁䑁䅅李㍁䑁䅙䅁䵁䅉䅅䅁䕁䅁䅁睁䵁䅁䅁权㑄睃䅁权牂䅂䅁权⭂䅂䅁允䅁䅁䅅䅁䙁䙁偹癷潕偘⽍䍄䉁䅁䅁睁䅁䅁䅍䅄䅁䅁䅯朹䅳䅁䅯䅇䅙䅁䅅䅁䉁䅁䅁权瑁杂䅁䍄䉁䅁䅁睁䅁䅁䅍䅄䅁䅁䅯䅴䅷䅁䅯杈䅙䅁䅅䅁䉁䅁䅁</t>
  </si>
  <si>
    <t>权煂睂䅁䍄䉁䅁䅁䅂䅁䅁䅍䅄䅁䅁䅯睚䄴䅁䅯充䅁䅁䅯睧䅑䅁䅅䅁䉁䅁䅁杄啁䅁䅁免ぁ䑁䅅兏睁䑁䅁䅍睁䑁䅁䅁䵁䅉䅅䅁䕁䅁䅁睁䵁䅁䅁权奁睃䅁权牂䅂䅁权㡂䅂䅁允䅁䅁䅅䅁䭁䕁䅣䅁䵁䅉䅅䅁䕁䅁䅁睁䵁䅁䅁权䩄睃䅁权牂䅂䅁权㍂䅂䅁允䅁䅁䅅䅁䙁䩁婱婭婭摭⽫䍄䉁䅁䅁䅂䅁䅁䅍䅄䅁䅁䅯睈䅳䅁䅯䅂䅁䅁䅯內䅑䅁䅅䅁䉁䅁䅁兂䅁䅁䅁歴杫兑杷允䅁䅁䅍䅁䑁䅁䅷䅁䭁䅁䵣䅁䭁䉁䝯䅁䉁䅁䅁允䅁䅁䅯睥䅙䅁杷允䅁䅁䅍䅁䑁䅁䅷䅁䭁乁䵷䅁䭁䍁䝑䅁䉁䅁䅁允䅁䅁䅯杖䅣䅁杷允䅁䅁䅑䅁䑁䅁䅷䅁䭁乁丸䅁䭁䉁䅅䅁䭁䥁䕅䅁䉁䅁䅁允䅁䅁䄴䅆䅁䑁䅅䅎㑁䑁䅙睎ㅁ䑁䅁䅍睁䅁䅁䍄䉁䅁䅁䅂䅁䅁䅍䅄䅁䅁䅯杆䅳䅁䅯睡䅑䅁䅯䅨䅑䅁䅅䅁䉁䅁䅁兂摄䅊䉡啬呐睶杷允䅁䅁䅑䅁䑁䅁䅷䅁䭁䭁䵧䅁䭁䝁䕳䅁䭁䡁䕫䅁䉁䅁䅁允䅁䅁䅕䘫橐婰䕶䐴䴸䅉䅅䅁䑁䅁䅁睁䵁䅁䅁权权兄䅁权敁杂䅁允䅁䅁䅅䅁䭁䝁䡯䅁䵁䅉䅅䅁䕁䅁䅁睁䵁䅁䅁权⭁睃䅁权䕁䅁䅁权䍃䅂䅁允䅁䅁䅅䅁䙁䅁䅁䅁䅂䅶䈵䍄䉁䅁䅁䅂䅁䅁䅍䅄䅁䅁䅯睅䅷䅁䅯睡䅑䅁䅯䅤䅑䅁䅅䅁䉁䅁䅁兂婄発呤㘴牗睶杷允䅁䅁䅑䅁䑁䅁䅷䅁䭁䵁䵧䅁䭁䅁䅑䅁䭁䥁䕑䅁䉁䅁䅁允䅁䅁䅕䅁䅁偁獩ぃ䵅䅉䅅䅁䑁䅁䅁睁䵁䅁䅁权歁䅄䅁权敁杂䅁允䅁䅁䅅䅁䭁䉁䡑䅁䵁䅉䅅䅁䕁䅁䅁睁䵁䅁䅁权噃睃䅁权牂䅂䅁权穂䅂䅁允䅁䅁䅅䅁䙁䑁積積積⽍⼸䍄䉁䅁䅁䅂䅁䅁䅍䅄䅁䅁䅯䄳䅷䅁䅯睡䅑䅁䅯兤䅑䅁䅅䅁䉁䅁䅁兂杂搵楁⼲佮睶杷允䅁䅁䅑䅁䑁䅁䅷䅁䭁佁䴸䅁䭁䅁䅑䅁䭁䡁䕧䅁䉁䅁䅁允䅁䅁䅕䅁䅁偁䑩䕄䵅䅉䅅䅁䕁䅁䅁睁䵁䅁䅁权䱃兄䅁权剁䅁䅁权祂䅂䅁允䅁䅁䅅䅁佁䉁䅉䅁ぁ䑁䅙䅎穁䑁䅧䅍睁䑁䅁䅁䵁䅉䅅䅁䑁䅁䅁睁䵁䅁䅁权䑁兄䅁权奁杂䅁允䅁䅁䅅䅁䭁䕁䝯䅁䵁䅉䅅䅁䕁䅁䅁睁䵁䅁䅁权橃睃䅁权䕁䅁䅁权療䅂䅁允䅁䅁䅅䅁䙁䅁䅁䅁杄癶䅚䍄䉁䅁䅁䅂䅁䅁䅍䅄䅁䅁䅯八䄴䅁䅯睡䅑䅁䅯䅥䅑䅁䅅䅁䉁䅁䅁兂䭂䅄牉硨汢睐杷允䅁䅁䅑䅁䑁䅁䅷䅁䭁佁䵑䅁䭁䅁䅑䅁䭁䝁䔸䅁䉁䅁䅁允䅁䅁䅕䅁䅁䭁䅁䕆䵅䅉䅅䅁䕁䅁䅁睁䵁䅁䅁权流睃䅁权牂䅂䅁权ㅂ䅂䅁允䅁䅁䅅䅁䙁䡁灮橊䥅䥲⽷䍄䉁䅁䅁䅂䅁䅁䅍䅄䅁䅁䅯儫䅷䅁䅯睡䅑䅁䅯杣䅑䅁䅅䅁䉁䅁䅁兂㑃潈牘払敩睐杷允䅁䅁䅑䅁䑁䅁䅷䅁䭁䩁乷䅁䭁䝁䕳䅁䭁䥁䕁䅁䉁䅁䅁允䅁䅁䅕児塲㍯㥁樲䴸䅉䅅䅁䕁䅁䅁睁䵁䅁䅁权㥁睃䅁权䕁䅁䅁权㥂䅂䅁允䅁䅁䅅䅁䙁䅁䅁䅁睃睆䉆䍄䉁䅁䅁䅂䅁䅁䅍䅄䅁䅁䅯六䄰䅁䅯睈䅙䅁䅯䅉䅙䅁䅅䅁䉁䅁䅁权敃䅃䅁䍄䉁䅁䅁睁䅁䅁䅍䅄䅁䅁䅯䅊䅷䅁䅯䅊䅙䅁䅅䅁䉁䅁䅁权允䅂䅁䍄䉁䅁䅁䅂䅁䅁䅍䅄䅁䅁䅯儹䅯䅁䅯睡䅑䅁䅯䅤䅑䅁䅅䅁䉁䅁䅁兂歃䑣䬰㘱㡐睐杷允䅁䅁䅑䅁䑁䅁䅷䅁䭁䵁䵧䅁䭁䝁䕳䅁䭁䝁䔸䅁䉁䅁䅁允䅁䅁䅕灳瘳㡰䱚稳䴸䅉䅅䅁䕁䅁䅁睁䵁䅁䅁权䙁兄䅁权牂䅂䅁权瑂䅂䅁允䅁䅁䅅䅁䙁䱁穢搯㑒收⽙䍄䉁䅁䅁䅂䅁䅁䅍䅄䅁䅁䅯䅐䄰䅁䅯䅂䅁䅁䅯兦䅑䅁䅅䅁䉁䅁䅁兂䅁䅁䅁䅑塶䅑杷允䅁䅁䅑䅁䑁䅁䅷䅁䭁佁䴸䅁䭁䉁䅅䅁䭁䥁䕉䅁䉁䅁䅁允䅁䅁䄴䅆䅁䑁䅅免穁䑁䅁睍㑁䑁䅁䅍睁䅁䅁䍄䉁䅁䅁䅂䅁䅁䅍䅄䅁䅁䅯杭䄰䅁䅯睡䅑䅁䅯杣䅑䅁䅅䅁䉁䅁䅁兂䭂䅄牉硨䉙䅑杷允䅁䅁䅑䅁䑁䅁䅷䅁䭁䕁佑䅁䭁䉁䅅䅁䭁䡁䔰䅁䉁䅁䅁允䅁䅁䄴䅆䅁䑁䅅免穁䑁䅍䅏㑁䑁䅁䅍睁䅁䅁䍄䉁䅁䅁䅂䅁䅁䅍䅄䅁䅁䅯杮䄰䅁䅯睡䅑䅁䅯杤䅑䅁䅅䅁䉁䅁䅁兂晁敨剴䉵嘷睶杷允䅁䅁䅍䅁䑁䅁䅷䅁䭁䙁䵁䅁䭁䍁䝙䅁䉁䅁䅁允䅁䅁䄴䅄䅁䑁䅧李畁䑁䅕䅏䅁䅁杷允䅁䅁䅑䅁䑁䅁䅷䅁䭁䱁䱫䅁䭁䝁䕳䅁䭁䡁䕑䅁䉁䅁䅁允䅁䅁䅕灭婭婭婭呹䴸䅉䅅䅁䕁䅁䅁睁䵁䅁䅁权䡂睃䅁权剁䅁䅁权㡂䅂䅁允䅁䅁䅅䅁佁䉁䅉䅁穁䑁䅅李睁䑁䅑李ㅁ䑁䅧䅁䵁䅉䅅䅁䕁䅁䅁睁䵁䅁䅁权千䅄䅁权牂䅂䅁权㝂䅂䅁允䅁䅁䅅䅁䙁䡁⭥确癯攳⽧䍄䉁䅁䅁䅂䅁䅁䅍䅄䅁䅁䅯䄱䅷䅁䅯䅂䅁䅁䅯睤䅑䅁䅅䅁䉁䅁䅁兂䅁䅁䅁偯奙兑杷允䅁䅁䅑䅁䑁䅁䅷䅁䭁䉁䵫䅁䭁䅁䅑䅁䭁䡁䔸䅁䉁䅁䅁允䅁䅁䅕䅁䅁䩁湄䔫䵁䅉䅅䅁䕁䅁䅁睁䵁䅁䅁权㉃䅄䅁权牂䅂䅁权㍂䅂䅁允䅁䅁䅅䅁䙁䭁睒児塲㡯⽁䍄䉁䅁䅁䅂䅁䅁䅍䅄䅁䅁䅯䅱䅷䅁䅯充䅁䅁䅯睥䅑䅁䅅䅁䉁䅁䅁杄啁䅁䅁免ㅁ䑁䅣兎㍁䑁䅅䅍睁䑁䅁䅁䵁䅉䅅䅁䕁䅁䅁睁䵁䅁䅁权剃杄䅁权牂䅂䅁权療䅂䅁允䅁䅁䅅䅁䙁䩁畨潅䅐畹⽅䍄䉁䅁䅁睁䅁䅁䅍䅄䅁䅁䅯杂䄰䅁䅯䅈䅙䅁䅅䅁䉁䅁䅁权㍄杂䅁䍄䉁䅁䅁䅂䅁䅁䅍䅄䅁䅁䅯杌䅳䅁䅯充䅁䅁䅯睇䄸䅁䅅䅁䉁䅁䅁权䡂䅁䅁䍄䉁䅁䅁䅂䅁䅁䅍䅄䅁䅁䅯杭䅳䅁䅯充䅁䅁䅯睢䅑䅁䅅䅁䉁䅁䅁杄十䅁䅁䅎㑁䑁䅧䅍睁䑁䅁䅍睁䅁䅁䍄䉁䅁䅁䅂䅁䅁䅍䅄䅁䅁䅯睍䄰䅁䅯睡䅑䅁䅯入䅑䅁䅅䅁䉁䅁䅁兂ㅂ硫䕧杖丷睐杷允䅁䅁䅑䅁䑁䅁䅷䅁䭁䭁乁䅁䭁䅁䅑䅁䭁䥁䕅䅁䉁䅁䅁允䅁䅁䅕䅁䅁䑁乃欯䵁䅉䅅䅁䕁䅁䅁睁䵁䅁䅁权捃杄䅁权䕁䅁䅁权䑃䅂䅁允䅁䅁䅅䅁䙁䅁䅁䅁潃杺䉊䍄䉁䅁䅁䅂䅁䅁䅍䅄䅁䅁䅯督䄰䅁䅯睡䅑䅁䅯兦䅑䅁䅅䅁䉁䅁䅁兂㑃潈牘払佪睐杷允䅁䅁䅍䅁䑁䅁䅷䅁䭁䭁䱫䅁䭁䍁䝙䅁䉁䅁䅁允䅁䅁䄴䅄䅁䑁䅕睎畁䑁䅫䅏䅁䅁杷允䅁䅁䅑䅁䑁䅁䅷䅁䭁䥁䰰䅁䭁䅁䅑䅁䭁䡁䕧䅁䉁䅁䅁允䅁䅁䅕䅁䅁䱁啂〸䵁䅉䅅䅁䕁䅁䅁睁䵁䅁䅁权扂睃䅁权牂䅂䅁权䙃䅂䅁允䅁䅁䅅䅁䙁䩁婱婭婭慭⽫䍄䉁䅁䅁睁䅁䅁䅍䅄䅁䅁䅯兯䄰䅁䅯杇䅙䅁䅅䅁䉁䅁䅁权䅄杂䅁䍄䉁䅁䅁䅂䅁䅁䅍䅄䅁䅁䅯兮䅳䅁䅯睈䅙䅁䅯䅉䅙䅁䅅䅁䉁䅁䅁权扄杂䅁䍄䉁䅁䅁睁䅁䅁䅍䅄䅁䅁䅯来䄰䅁䅯杈䅙䅁䅅䅁䉁䅁䅁权灁睂䅁䍄䉁䅁䅁䅂䅁䅁䅍䅄䅁䅁䅯具䅳䅁䅯睡䅑䅁䅯兦䅑䅁䅅䅁䉁䅁䅁兂畃⭒㙆䭆渷睐杷允䅁䅁䅑䅁䑁䅁䅷䅁䭁䡁䵁䅁䭁䝁䕳䅁䭁䥁䕉䅁䉁䅁䅁允䅁䅁䅕㡧䭄啯㉗獅䵁䅉䅅䅁䕁䅁䅁睁䵁䅁䅁权摄睃䅁权䕁䅁䅁权⽂䅂䅁允䅁䅁䅅䅁䭁䕁䅣䅁䵁䅉䅅䅁䕁䅁䅁睁䵁䅁䅁权婁䅄䅁权牂䅂䅁权䅃䅂䅁允䅁䅁䅅䅁䙁乁㑖匶硙䉩䅮䍄䉁䅁䅁䅂䅁䅁䅍䅄䅁䅁䅯具䅷䅁䅯睡䅑䅁䅯兤䅑䅁䅅䅁䉁䅁䅁兂䭂䅄牉硨剢睐杷允䅁䅁䅍䅁䑁䅁䅷䅁䭁䅁䰴䅁䭁䉁䜴䅁䉁䅁䅁允䅁䅁䅯村䅣䅁杷允䅁䅁䅑䅁䑁䅁䅷䅁䭁䩁䵷䅁䭁䝁䕳䅁䭁䡁䕳䅁䉁䅁䅁允䅁䅁䅕灭婭婭婭吴䴸䅉䅅䅁䕁䅁䅁睁䵁䅁䅁权䵃睃䅁权䕁䅁䅁权㥂䅂䅁允䅁䅁䅅䅁䙁䅁䅁䅁兄偋䅂䍄䉁䅁䅁䅂䅁䅁䅍䅄䅁䅁䅯䅂䅷䅁䅯睈䅙䅁䅯䅉䅙䅁䅅䅁䉁䅁䅁权佂杂䅁䍄䉁䅁䅁䅂䅁䅁䅍䅄䅁䅁䅯督䄴䅁䅯睡䅑䅁䅯督䅑䅁䅅䅁䉁䅁䅁兂㙄浦㡱䩤㑎睐杷允䅁䅁䅑䅁䑁䅁䅷䅁䭁䕁䱙䅁䭁䅁䅑䅁䭁䥁䕍䅁䉁䅁䅁允䅁䅁䅕䅁䅁䑁䝄䕆䵅䅉䅅䅁䕁䅁䅁睁䵁䅁䅁权䍃䅄䅁权牂䅂䅁权あ䅂䅁允䅁䅁䅅䅁䙁䥁䅐煹䙆牴⽏䍄䉁䅁䅁䅂䅁䅁䅍䅄䅁䅁䅯䅨䅷䅁䅯充䅁䅁䅯內䅑䅁䅅䅁䉁䅁䅁杄十䅁䅁兎ぁ䑁䅕杍㑁䑁䅧杍㉁䅁䅁䍄䉁䅁䅁䅂䅁䅁䅍䅄䅁䅁䅯䅆䅷䅁䅯睡䅑䅁䅯睇䄸䅁䅅䅁䉁䅁䅁兂⭄䠱灪橊歈睶杷允䅁䅁䅑䅁䑁䅁䅷䅁䭁䩁䵧䅁䭁䝁䕳䅁䭁䝁䔸䅁䉁䅁䅁允䅁䅁䅕硥畓⭒㙆䱬䴸䅉䅅䅁䑁䅁䅁睁䵁䅁䅁权時睃䅁权流杂䅁允䅁䅁䅅䅁佁䅁䅷䅁㕁䑁䅫杌硁䑁䅉䅁䵁䅉䅅䅁䕁䅁䅁睁䵁䅁䅁权㍄䅄䅁权牂䅂䅁权䕃䅂䅁允䅁䅁䅅䅁䙁䡁⼰噎㘶捓⽷䍄䉁䅁䅁䅂䅁䅁䅍䅄䅁䅁䅯䅄䅳䅁䅯睈䅙䅁䅯䅉䅙䅁䅅䅁䉁䅁䅁权㑁杂䅁䍄䉁䅁䅁睁䅁䅁䅍䅄䅁䅁䅯睘䅷䅁䅯杈䅙䅁䅅䅁䉁䅁䅁权瑂䅃䅁䍄䉁䅁䅁䅂䅁䅁䅍䅄䅁䅁䅯兓䄰䅁䅯䅂䅁䅁䅯睥䅑䅁䅅䅁䉁䅁䅁兂䅁䅁䅁余佯兑杷允䅁䅁䅑䅁䑁䅁䅷䅁䭁䙁䵅䅁䭁䅁䅑䅁䭁䡁䕙䅁䉁䅁䅁允䅁䅁䅯睒䅁䅁杷允䅁䅁䅍䅁䑁䅁䅷䅁䭁佁䱧䅁䭁䉁䝷䅁䉁䅁䅁允䅁䅁䅯睥䅙䅁杷允䅁䅁䅑䅁䑁䅁䅷䅁䭁乁䵷䅁䭁䅁䅑䅁䭁䡁䕑䅁䉁䅁䅁允䅁䅁䅕䅁䅁䅁㕂欳䵁䅉䅅䅁䕁䅁䅁睁䵁䅁䅁权灄权䅁权牂䅂䅁权扁睄䅁允䅁䅁䅅䅁䙁䑁ね䡹⭡㡮⽯䍄䉁䅁䅁睁䅁䅁䅍䅄䅁䅁䅯末䅳䅁䅯杈䅙䅁䅅䅁䉁䅁䅁权啂杂䅁䍄䉁䅁䅁䅂䅁䅁䅍䅄䅁䅁䅯䄲䅳䅁䅯䅂䅁䅁䅯睥䅑䅁䅅䅁䉁䅁䅁兂䅁䅁䅁䡉䑯兑杷允䅁䅁䅑䅁䑁䅁䅷䅁䭁䝁䵙䅁䭁䝁䕳䅁䭁䡁䕍䅁䉁䅁䅁允䅁䅁䅕兇坒楄礲扮䴸䅉䅅䅁䕁䅁䅁睁䵁䅁䅁权畁睃䅁权晁杂䅁权杁杂䅁允䅁䅁䅅䅁䭁䭁乍䅁䵁䅉䅅䅁䕁䅁䅁睁䵁䅁䅁权䅃杄䅁权牂䅂䅁权㝂䅂䅁允䅁䅁䅅䅁䙁䙁㑋潈牘晕⽁䍄䉁䅁䅁䅂䅁䅁䅍䅄䅁䅁䅯䅤䅳䅁䅯睡䅑䅁䅯䅧䅑䅁䅅䅁䉁䅁䅁权䡂䅁䅁䍄䉁䅁䅁䅂䅁䅁䅍䅄䅁䅁䅯䅳䅷䅁䅯睡䅑䅁䅯睥䅑䅁䅅䅁䉁䅁䅁兂捂㡪ㅌ䙋湺睐杷允䅁䅁䅍䅁䑁䅁䅷䅁䭁偁䱯䅁䭁䍁䝙䅁䉁䅁䅁允䅁䅁䄴䅄䅁䑁䅙杍畁䑁䅁杍䅁䅁杷允䅁䅁䅍䅁䑁䅁䅷䅁䭁䉁义䅁䭁䉁䜴䅁䉁䅁䅁允䅁䅁䅯䅓䅙䅁杷允䅁䅁䅑䅁䑁䅁䅷䅁䭁䙁乣䅁䭁䅁䅑䅁䭁䥁䕁䅁䉁䅁䅁允䅁䅁䅕䅁䅁䥁ㅨ啉䵅䅉䅅䅁䕁䅁䅁睁䵁䅁䅁权ぁ睃䅁权䕁䅁䅁权硂䅂䅁允䅁䅁䅅䅁䙁䅁䅁䅁あ祢䉆䍄䉁䅁䅁䅂䅁䅁䅍䅄䅁䅁䅯䅖䅳䅁䅯睡䅑䅁䅯睤䅑䅁䅅䅁䉁䅁䅁兂婁䙂余扌摋睐杷允䅁䅁䅑䅁䑁䅁䅷䅁䭁䙁䵙䅁䭁䝁䕳䅁䭁䝁䔸䅁䉁䅁䅁允䅁䅁䅕呣䬰㘱睎稹䴸䅉䅅䅁䕁䅁䅁睁䵁䅁䅁权䝁䅄䅁权牂䅂䅁权㉂䅂䅁允䅁䅁䅅䅁䙁䡁啳歲桦略⽹䍄䉁䅁䅁睁䅁䅁䅍䅄䅁䅁䅯眵䅯䅁䅯䅈䅙䅁䅅䅁䉁䅁䅁权楂杂䅁䍄䉁䅁䅁䅂䅁䅁䅍䅄䅁䅁䅯䅧䅷䅁䅯睡䅑䅁䅯兣䅑䅁䅅䅁䉁䅁䅁兂䍂余兘瑉瑶睐杷允䅁䅁䅑䅁䑁䅁䅷䅁䭁䱁䵍䅁䭁䉁䅅䅁䭁䡁䕫䅁䉁䅁䅁允䅁䅁䄴杅䅁䑁䅑杍祁䑁䅁䅍睁䑁䅁䅍䅁䅁杷允䅁䅁䅑䅁䑁䅁䅷䅁䭁䙁䵑䅁䭁䝁䕳䅁䭁䉁偳䅁䉁䅁䅁允䅁䅁䅕䡰㥁瑃橥䑳䴸䅉䅅䅁䑁䅁䅁睁䵁䅁䅁权䵄睃䅁权奁杂䅁允䅁䅁䅅䅁䭁䕁䝑䅁䵁䅉䅅䅁䕁䅁䅁睁䵁䅁䅁权䑂睃䅁权剁䅁䅁权㉂䅂䅁允䅁䅁䅅䅁佁䉁䅉䅁㑁䑁䅉兏㉁䑁䅉䅍睁䑁䅁䅁䵁䅉䅅䅁䕁䅁䅁睁䵁䅁䅁权䵂䅄䅁权牂䅂䅁权㍂䅂䅁允䅁䅁䅅䅁䙁䥁坣挲㌷㥕⽳䍄䉁䅁䅁䅂䅁䅁䅍䅄䅁䅁䅯儹䅯䅁䅯䅂䅁䅁䅯睥䅑䅁䅅䅁䉁䅁䅁兂䅁䅁䅁䵄啍兑杷允䅁䅁䅑䅁䑁䅁䅷䅁䭁䙁䵯䅁䭁䝁䕳䅁䭁䡁䕑䅁䉁䅁䅁允䅁䅁䅕㉣剩堷⽷扴䴸䅉䅅䅁䕁䅁䅁睁䵁䅁䅁权佃䅄䅁权剁䅁䅁权㑂䅂䅁允䅁䅁䅅䅁佁䉁䅉䅁㑁䑁䅉李硁䑁䅣杍㉁䑁䅫䅁䵁䅉䅅䅁䑁䅁䅁睁䵁䅁䅁权湃睃䅁权慁杂䅁允䅁䅁䅅䅁䭁䙁䜴䅁䵁䅉䅅䅁䕁䅁䅁睁䵁䅁䅁权䥂䅄䅁权䕁䅁䅁权㝂䅂䅁允䅁䅁䅅䅁䙁䅁䅁䅁楁楒䉚䍄䉁䅁䅁䅂䅁䅁䅍䅄䅁䅁䅯睦䅷䅁䅯充䅁䅁䅯睢䅑䅁䅅䅁䉁䅁䅁杄啁䅁䅁免穁䑁䅉睎㑁䑁䅕兎ㅁ䑁䅉䅁䵁䅉䅅䅁䕁䅁䅁睁䵁䅁䅁权偃睃䅁权牂䅂䅁权療䅂䅁允䅁䅁䅅䅁䙁偁周㘴扗乸⽁䍄䉁䅁䅁䅂䅁䅁䅍䅄䅁䅁䅯䄶䅳䅁䅯充䅁䅁䅯睦䅑䅁䅅䅁䉁䅁䅁杄啁䅁䅁免硁䑁䅙睎ㅁ䑁䅅䅍睁䑁䅁䅁䵁䅉䅅䅁䕁䅁䅁睁䵁䅁䅁权啂䅄䅁权剁䅁䅁权療䅂䅁允䅁䅁䅅䅁佁䉁䅑䅁硁䑁䅉睍ぁ䑁䅣免睁䑁䅁䅍䅁䅁杷允䅁䅁䅑䅁䑁䅁䅷䅁䭁䙁䵕䅁䭁䝁䕳䅁䭁䡁䔸䅁䉁䅁䅁允䅁䅁䅕䥘䌯匹捨稳䴸䅉䅅䅁䕁䅁䅁睁䵁䅁䅁权祁兄䅁权牂䅂䅁权㙂䅂䅁允䅁䅁䅅䅁䙁䙁橔婰䕶䅉䅴䍄䉁䅁䅁䅂䅁䅁䅍䅄䅁䅁䅯睨䄰䅁䅯充䅁䅁䅯兤䅑䅁䅅䅁䉁䅁䅁杄十䅁䅁免㍁䑁䅕兏硁䑁䅁䅍睁䅁䅁䍄䉁䅁䅁睁䅁䅁䅍䅄䅁䅁䅯朶䅳䅁䅯䅊䅙䅁䅅䅁䉁䅁䅁权㍄兄䅁䍄䉁䅁䅁䅂䅁䅁䅍䅄䅁䅁䅯䅕䅷䅁䅯睡䅑䅁䅯睤䅑䅁䅅䅁䉁䅁䅁兂坃㑑獴⼵灶睶杷允䅁䅁䅍䅁䑁䅁䅷䅁䭁䍁䱷䅁䭁䉁䝧䅁䉁䅁䅁允䅁䅁䅯兇䅙䅁杷允䅁䅁䅑䅁䑁䅁䅷䅁䭁䑁䵑䅁䭁䝁䕳䅁䭁䡁䕳䅁䉁䅁䅁允䅁䅁䅕祇搯䅊䉡吴䴸䅉䅅䅁䑁䅁䅁睁䵁䅁䅁权晃䅄䅁权慁杂䅁允䅁䅁䅅䅁䭁䉁䝳䅁䵁䅉䅅䅁䑁䅁䅁睁䵁䅁䅁权乄睃䅁权慁杂䅁允䅁䅁䅅䅁䭁䵁䝁䅁䵁䅉䅅䅁䕁䅁䅁睁䵁䅁䅁权㝃杄䅁权剁䅁䅁权䉃䅂䅁允䅁䅁䅅䅁佁䉁䅉䅁硁䑁䅉免穁䑁䅧䅍睁䑁䅁䅁䵁䅉䅅䅁䕁䅁䅁睁䵁䅁䅁权㉃睃䅁权牂䅂䅁权㥂䅂䅁允䅁䅁䅅䅁䙁乁橥䑣䬰⬱⽳䍄䉁䅁䅁䅂䅁䅁䅍䅄䅁䅁䅯杌䄴䅁䅯睡䅑䅁䅯䅤䅑䅁䅅䅁䉁䅁䅁兂ㅁ牘䩰䅄橌睶杷允䅁䅁䅍䅁䑁䅁䅷䅁䭁佁䵁䅁䭁䉁䝷䅁䉁䅁䅁允䅁䅁䅯杌䅣䅁杷允䅁䅁䅑䅁䑁䅁䅷䅁䭁䩁䱑䅁䭁䉁䅅䅁䭁䥁䕉䅁䉁䅁䅁允䅁䅁䄴杅䅁䑁䅧兎㑁䑁䅫杍睁䑁䅁䅍䅁䅁杷允䅁䅁䅍䅁䑁䅁䅷䅁䭁䉁䵑䅁䭁䍁䝙䅁䉁䅁䅁允䅁䅁䄴䅄䅁䑁䅫兏畁䑁䅙䅎䅁䅁杷允䅁䅁䅍䅁䑁䅁䅷䅁䭁䙁丰䅁䭁䉁䜴䅁䉁䅁䅁允䅁䅁䅯䅎䅙䅁杷允䅁䅁䅍䅁䑁䅁䅷䅁䭁䥁䱳䅁䭁䉁䝧䅁䉁䅁䅁允䅁䅁䅯杓䅙䅁杷允䅁䅁䅍䅁䑁䅁䅷䅁䭁䙁临䅁䭁䉁䜴䅁䉁䅁䅁允䅁䅁䅯杷䅣䅁杷允䅁䅁䅑䅁䑁䅁䅷䅁䭁䍁䵁䅁䭁䝁䕳䅁䭁䡁䕣䅁䉁䅁䅁允䅁䅁䅕体㙆䭆䠵吶䴸䅉䅅䅁䕁䅁䅁睁䵁䅁䅁权婂兄䅁权剁䅁䅁权㕂䅂䅁允䅁䅁䅅䅁佁䉁䅉䅁祁䑁䅙䅍ぁ䑁䅍李㑁䑁䅁䅁䵁䅉䅅䅁䑁䅁䅁睁䵁䅁䅁权い䅄䅁权捁杂䅁允䅁䅁䅅䅁䭁䙁䝯䅁䵁䅉䅅䅁䕁䅁䅁睁䵁䅁䅁权偄睃䅁权牂䅂䅁权ㅂ䅂䅁允䅁䅁䅅䅁䙁䡁㥅瑃橥佣⼰䍄䉁䅁䅁䅂䅁䅁䅍䅄䅁䅁䅯䅡䅷䅁䅯睈䅙䅁䅯䅉䅙䅁䅅䅁䉁䅁䅁权䅄元䅁䍄䉁䅁䅁䅂䅁䅁䅍䅄䅁䅁䅯䅌䄰䅁䅯睈䅙䅁䅯䅉䅙䅁䅅䅁䉁䅁䅁权歂杂䅁䍄䉁䅁䅁睁䅁䅁䅍䅄䅁䅁䅯兺䅳䅁䅯杊䅙䅁䅅䅁䉁䅁䅁杄䵁䅁䅁兏㉁䍁䄴兏祁䅁䅁䍄䉁䅁䅁睁䅁䅁䅍䅄䅁䅁䅯杆䄴䅁䅯䅊䅙䅁䅅䅁䉁䅁䅁权允䅂䅁䍄䉁䅁䅁䅂䅁䅁䅍䅄䅁䅁䅯朵䅯䅁䅯睡䅑䅁䅯䅥䅑䅁䅅䅁䉁䅁䅁兂䉄煹䙆癴乐睐杷允䅁䅁䅑䅁䑁䅁䅷䅁䭁䙁䱷䅁䭁䝁䕳䅁䭁䉁偳䅁䉁䅁䅁允䅁䅁䅕噋偹癷潕䐹䴸䅉䅅䅁䕁䅁䅁睁䵁䅁䅁权瑄䅄䅁权牂䅂䅁权䉃䅂䅁允䅁䅁䅅䅁䙁䙁余扌摋㤷⼸䍄䉁䅁䅁䅂䅁䅁䅍䅄䅁䅁䅯䅖䄰䅁䅯䅂䅁䅁䅯杤䅑䅁䅅䅁䉁䅁䅁兂䅁䅁䅁偍場兑杷允䅁䅁䅑䅁䑁䅁䅷䅁䭁䑁伴䅁䭁䉁䅅䅁䭁䡁䕫䅁䉁䅁䅁允䅁䅁䄴杅䅁䑁䅑䅎ぁ䑁䅕兏㕁䑁䅙䅎䅁䅁杷允䅁䅁䅑䅁䑁䅁䅷䅁䭁䑁䵷䅁䭁䝁䕳䅁䭁䝁䔰䅁䉁䅁䅁允䅁䅁䅕䡰㥁瑃橥䑷䴸䅉䅅䅁䕁䅁䅁睁䵁䅁䅁权婂䅄䅁权䕁䅁䅁权㝂䅂䅁允䅁䅁䅅䅁䙁䅁䅁䅁奁硍䉬䍄䉁䅁䅁睁䅁䅁䅍䅄䅁䅁䅯䅌䅳䅁䅯杇䅙䅁䅅䅁䉁䅁䅁权扁杂䅁䍄䉁䅁䅁䅂䅁䅁䅍䅄䅁䅁䅯杩䅳䅁䅯䅂䅁䅁䅯䅦䅑䅁䅅䅁䉁䅁䅁兂䅁䅁䅁䱙扅兑杷允䅁䅁䅑䅁䑁䅁䅷䅁䭁䉁估䅁䭁䅁䅑䅁䭁䡁䕷䅁䉁䅁䅁允䅁䅁䅕䅁䅁䕁䡁唵䵁䅉䅅䅁䕁䅁䅁睁䵁䅁䅁权扁䅄䅁权牂䅂䅁权㥂䅂䅁允䅁䅁䅅䅁䙁䝁剩堷⽷捎⼴䍄䉁䅁䅁䅂䅁䅁䅍䅄䅁䅁䅯睵䅷䅁䅯睡䅑䅁䅯睢䅑䅁䅅䅁䉁䅁䅁兂㑃潈牘払敪睐杷允䅁䅁䅍䅁䑁䅁䅷䅁䭁䵁䱙䅁䭁䍁䝑䅁䉁䅁䅁允䅁䅁䅯䅰䄰䅁杷允䅁䅁䅑䅁䑁䅁䅷䅁䭁䅁乍䅁䭁䉁䜸䅁䭁䍁䝁䅁䉁䅁䅁允䅁䅁䅯朲䄴䅁杷允䅁䅁䅍䅁䑁䅁䅷䅁䭁䩁䱍䅁䭁䍁䝙䅁䉁䅁䅁允䅁䅁䄴䅄䅁䑁䅕兏畁䑁䅕免䅁䅁杷允䅁䅁䅑䅁䑁䅁䅷䅁䭁䝁䰰䅁䭁䉁䅅䅁䭁䝁䔸䅁䉁䅁䅁允䅁䅁䄴䅆䅁䑁䅅李㍁䑁䅁杍ㅁ䑁䅁䅍睁䅁䅁䍄䉁䅁䅁䅂䅁䅁䅍䅄䅁䅁䅯杔䄰䅁䅯充䅁䅁䅯入䅑䅁䅅䅁䉁䅁䅁杄十䅁䅁䅏㉁䑁䅁兏㉁䑁䅁䅍睁䅁䅁䍄䉁䅁䅁睁䅁䅁䅍䅄䅁䅁䅯兇䄰䅁䅯䅊䅙䅁䅅䅁䉁䅁䅁权允䅂䅁䍄䉁䅁䅁睁䅁䅁䅍䅄䅁䅁䅯䅌䅳䅁䅯䅈䅙䅁䅅䅁䉁䅁䅁权䩂杂䅁䍄䉁䅁䅁䅂䅁䅁䅍䅄䅁䅁䅯朷䅯䅁䅯䅂䅁䅁䅯杣䅑䅁䅅䅁䉁䅁䅁兂䅁䅁䅁䵯㑢䅑杷允䅁䅁䅑䅁䑁䅁䅷䅁䭁䙁䱕䅁䭁䉁䅅䅁䭁䡁䕑䅁䉁䅁䅁允䅁䅁䄴䅆䅁䑁䅅免㕁䑁䅁免睁䑁䅁䅍睁䅁䅁䍄䉁䅁䅁䅂䅁䅁䅍䅄䅁䅁䅯內䅳䅁䅯睡䅑䅁䅯兦䅑䅁䅅䅁䉁䅁䅁兂䥂場啯歲灦睐杷允䅁䅁䅍䅁䑁䅁䅷䅁䭁䝁䵙䅁䭁䉁䝷䅁䉁䅁䅁允䅁䅁䅯杍䅙䅁杷允䅁䅁䅑䅁䑁䅁䅷䅁䭁䅁䰴䅁䭁䅁䅑䅁䭁䡁䕯䅁䉁䅁䅁允䅁䅁䅕䅁䅁䅁捁欰䵁䅉䅅䅁䕁䅁䅁睁䵁䅁䅁权瑁睃䅁权䕁䅁䅁权穂䅂䅁允䅁䅁䅅䅁䙁䅁䅁䅁歄栯䉊䍄䉁䅁䅁䅂䅁䅁䅍䅄䅁䅁䅯䅫䅳䅁䅯睡䅑䅁䅯兤䅑䅁䅅䅁䉁䅁䅁兂硂児塲㍯瑄睐杷允䅁䅁䅑䅁䑁䅁䅷䅁䭁佁临䅁䭁䉁䅅䅁䭁䥁䕉䅁䉁䅁䅁允䅁䅁䄴杅䅁䑁䅑睎㉁䑁䅉䅍㍁䑁䅣䅎䅁䅁杷允䅁䅁䅑䅁䑁䅁䅷䅁䭁䝁佑䅁䭁䝁䕳䅁䭁䡁䕉䅁䉁䅁䅁允䅁䅁䅕敨剴䉵䘶啂䵁䅉䅅䅁䕁䅁䅁睁䵁䅁䅁权剃杄䅁权牂䅂䅁权瑂䅂䅁允䅁䅁䅅䅁䙁䉁愱䑚晶㡔⼰䍄䉁䅁䅁睁䅁䅁䅍䅄䅁䅁䅯䅌䅳䅁䅯杈䅙䅁䅅䅁䉁䅁䅁权䩂杂䅁䍄䉁䅁䅁䅂䅁䅁䅍䅄䅁䅁䅯睶䅕䅁䅯䅂䅁䅁䅯兢䅑䅁䅅䅁䉁䅁䅁兂䅁䅁䅁䕕ㅕ兑杷允䅁䅁䅑䅁䑁䅁䅷䅁䭁䉁余䅁䭁䅁䅑䅁䭁䡁䕅䅁䉁䅁䅁允䅁䅁䅯睒䅁䅁杷允䅁䅁䅑䅁䑁䅁䅷䅁䭁䝁佣䅁䭁䅁䅑䅁䭁䡁䕫䅁䉁䅁䅁允䅁䅁䅕䅁䅁䵁䉧啐䵅䅉䅅䅁䕁䅁䅁睁䵁䅁䅁权扁睃䅁权牂䅂䅁权䍃䅂䅁允䅁䅁䅅䅁䙁䡁灮橊䥅偲⽩䍄䉁䅁䅁䅂䅁䅁䅍䅄䅁䅁䅯杆䄴䅁䅯睡䅑䅁䅯䅦䅑䅁䅅䅁䉁䅁䅁权䡂䅁䅁䍄䉁䅁䅁睁䅁䅁䅍䅄䅁䅁䅯杖䅳䅁䅯䅊䅙䅁䅅䅁䉁䅁䅁权浃兄䅁䍄䉁䅁䅁䅂䅁䅁䅍䅄䅁䅁䅯䅥䅁䅁䅯睡䅑䅁䅯全䅑䅁䅅䅁䉁䅁䅁兂⭄䠱灪橊䡅䅑杷允䅁䅁䅑䅁䑁䅁䅷䅁䭁䱁䱣䅁䭁䉁䅅䅁䭁䡁䔸䅁䉁䅁䅁允䅁䅁䄴䅆䅁䑁䅅兎㑁䑁䅕䅍睁䑁䅁䅍睁䅁䅁䍄䉁䅁䅁睁䅁䅁䅍䅄䅁䅁䅯儴䅳䅁䅯䅊䅙䅁䅅䅁䉁䅁䅁权湃兄䅁䍄䉁䅁䅁睁䅁䅁䅍䅄䅁䅁䅯兣䄴䅁䅯䅈䅙䅁䅅䅁䉁䅁䅁权䩄䅃䅁䍄䉁䅁䅁䅂䅁䅁䅍䅄䅁䅁䅯䅵䄰䅁䅯䅂䅁䅁䅯督䅑䅁䅅䅁䉁䅁䅁兂䅁䅁䅁䑏㑳兑杷允䅁䅁䅑䅁䑁䅁䅷䅁䭁䉁䵕䅁䭁䅁䅑䅁䭁䥁䕕䅁䉁䅁䅁允䅁䅁䅕䅁䅁䍁㝧䕁䵅䅉䅅䅁䑁䅁䅁睁䵁䅁䅁权䭄䅄䅁权流杂䅁允䅁䅁䅅䅁佁䅁䅷䅁硁䑁䅁䅍畁䑁䅅䅁䵁䅉䅅䅁䕁䅁䅁睁䵁䅁䅁权㍃䅄䅁权䕁䅁䅁权䙃䅂䅁允䅁䅁䅅䅁䙁䅁䅁䅁允癫䅬䍄䉁䅁䅁睁䅁䅁䅍䅄䅁䅁䅯兎䄰䅁䅯䅈䅙䅁䅅䅁䉁䅁䅁权慄杂䅁䍄䉁䅁䅁䅂䅁䅁䅍䅄䅁䅁䅯元䄰䅁䅯䅂䅁䅁䅯入䅑䅁䅅䅁䉁䅁䅁兂䅁䅁䅁佉㍢䅑杷允䅁䅁䅑䅁䑁䅁䅷䅁䭁䥁䱷䅁䭁䝁䕳䅁䭁䥁䕁䅁䉁䅁䅁允䅁䅁䅕牒穢搯㑒吲䴸䅉䅅䅁䕁䅁䅁睁䵁䅁䅁权煄睃䅁权剁䅁䅁权瑂䅂䅁允䅁䅁䅅䅁佁䉁䅉䅁祁䑁䅉兏硁䑁䅑䅍睁䑁䅁䅁䵁䅉䅅䅁䕁䅁䅁睁䵁䅁䅁权塄䅄䅁权䕁䅁䅁权㍂䅂䅁允䅁䅁䅅䅁䙁䅁䅁䅁杂敺䄹䍄䉁䅁䅁睁䅁䅁䅍䅄䅁䅁䅯睋䅳䅁䅯䅈䅙䅁䅅䅁䉁䅁䅁权煁杂䅁䍄䉁䅁䅁䅂䅁䅁䅍䅄䅁䅁䅯杅䅳䅁䅯睡䅑䅁䅯睦䅑䅁䅅䅁䉁䅁䅁兂㡃䩤奍䙂坢睐杷允䅁䅁䅑䅁䑁䅁䅷䅁䭁䕁䵉䅁䭁䝁䕳䅁䭁䡁䕳䅁䉁䅁䅁允䅁䅁䅕䭆䠵場啯樹䴸䅉䅅䅁䑁䅁䅁睁䵁䅁䅁权偄睃䅁权敁杂䅁允䅁䅁䅅䅁䭁䭁䝉䅁䵁䅉䅅䅁䑁䅁䅁睁䵁䅁䅁权⽄睃䅁权慁杂䅁允䅁䅁䅅䅁䭁䵁䜰䅁䵁䅉䅅䅁䕁䅁䅁睁䵁䅁䅁权㙄䅄䅁权牂䅂䅁权睂䅂䅁允䅁䅁䅅䅁䙁䍁䝕婧䑖⭩⽑䍄䉁䅁䅁䅂䅁䅁䅍䅄䅁䅁䅯杅䅳䅁䅯睡䅑䅁䅯䅧䅑䅁䅅䅁䉁䅁䅁兂獄払敧敨剶睐杷允䅁䅁䅑䅁䑁䅁䅷䅁䭁偁䱷䅁䭁䉁䅅䅁䭁䥁䕕䅁䉁䅁䅁允䅁䅁䄴杅䅁䑁䅅李祁䑁䅧李睁䑁䅁䅍䅁䅁杷允䅁䅁䅑䅁䑁䅁䅷䅁䭁䅁䵣䅁䭁䅁䅑䅁䭁䡁䕷䅁䉁䅁䅁允䅁䅁䅕䅁䅁䅁捄䕁䵅䅉䅅䅁䕁䅁䅁睁䵁䅁䅁权䡁杄䅁权剁䅁䅁权䍃䅂䅁允䅁䅁䅅䅁佁䉁䅉䅁ㅁ䑁䅣兏祁䑁䅙睎㑁䑁䅕䅁䵁䅉䅅䅁䑁䅁䅁睁䵁䅁䅁权牁睃䅁权歁杂䅁允䅁䅁䅅䅁䭁䭁乧䅁䵁䅉䅅䅁䑁䅁䅁睁䵁䅁䅁权牁睃䅁权流杂䅁允䅁䅁䅅䅁佁䅁䄴䅁硁䑁䅉免畁䑁䅅䅏䅁䅁杷允䅁䅁䅑䅁䑁䅁䅷䅁䭁䑁乷䅁䭁䝁䕳䅁䭁䡁䔴䅁䉁䅁䅁允䅁䅁䅕䵱䱚㑎䉬䐲䴸䅉䅅䅁䕁䅁䅁睁䵁䅁䅁权橂睃䅁权牂䅂䅁权䙃䅂䅁允䅁䅁䅅䅁䙁䥁䌯匹捨⭪⽉䍄䉁䅁䅁䅂䅁䅁䅍䅄䅁䅁䅯睭䅷䅁䅯睡䅑䅁䅯兢䅑䅁䅅䅁䉁䅁䅁兂扄堫焵䡶呔睐杷允䅁䅁䅑䅁䑁䅁䅷䅁䭁䩁䴴䅁䭁䝁䕳䅁䭁䝁䔰䅁䉁䅁䅁允䅁䅁䅕䘷㑇潈牘吴䴸䅉䅅䅁䑁䅁䅁睁䵁䅁䅁权摂睃䅁权歁杂䅁允䅁䅁䅅䅁䭁䩁䩅䅁䵁䅉䅅䅁䑁䅁䅁睁䵁䅁䅁权䕄睃䅁权奁杂䅁允䅁䅁䅅䅁䭁䕁䝑䅁䵁䅉䅅䅁䕁䅁䅁睁䵁䅁䅁权歁睃䅁权牂䅂䅁权㡂䅂䅁允䅁䅁䅅䅁䙁䡁啳歲桦煥⽑䍄䉁䅁䅁䅂䅁䅁䅍䅄䅁䅁䅯儶䅳䅁䅯睡䅑䅁䅯䅦䅑䅁䅅䅁䉁䅁䅁兂䩄牤昶楇搯睐杷允䅁䅁䅑䅁䑁䅁䅷䅁䭁䉁乁䅁䭁䝁䕳䅁䭁䥁䕍䅁䉁䅁䅁允䅁䅁䅕䅁䅁䅁䅁䰶䴸䅉䅅䅁䕁䅁䅁睁䵁䅁䅁权求兄䅁权牂䅂䅁权ㅂ䅂䅁允䅁䅁䅅䅁䙁䍁捬㡪ㅌ偋⽧䍄䉁䅁䅁睁䅁䅁䅍䅄䅁䅁䅯杣䅳䅁䅯䅈䅙䅁䅅䅁䉁䅁䅁权偃杂䅁䍄䉁䅁䅁䅂䅁䅁䅍䅄䅁䅁䅯眳䄰䅁䅯充䅁䅁䅯睢䅑䅁䅅䅁䉁䅁䅁杄啁䅁䅁免ぁ䑁䅫䅍睁䑁䅁䅍睁䑁䅁䅁䵁䅉䅅䅁䑁䅁䅁睁䵁䅁䅁权㡃兄䅁权捁杂䅁允䅁䅁䅅䅁䭁偁䝣䅁䵁䅉䅅䅁䕁䅁䅁睁䵁䅁䅁权楄睃䅁权牂䅂䅁权⽂䅂䅁允䅁䅁䅅䅁䙁䵁䴳䵺䵺佺⽑䍄䉁䅁䅁䅂䅁䅁䅍䅄䅁䅁䅯兗䅷䅁䅯睡䅑䅁䅯䅨䅑䅁䅅䅁䉁䅁䅁兂㥂穐敖歵潮睐杷允䅁䅁䅍䅁䑁䅁䅷䅁䭁乁䵳䅁䭁䉁䜴䅁䉁䅁䅁允䅁䅁䅯杧䅙䅁杷允䅁䅁䅑䅁䑁䅁䅷䅁䭁䝁䱁䅁䭁䅁䅑䅁䭁䡁䕑䅁䉁䅁䅁允䅁䅁䅕䅁䅁䝁䉁歅䵅䅉䅅䅁䕁䅁䅁睁䵁䅁䅁权牂睃䅁权牂䅂䅁权㥂䅂䅁允䅁䅁䅅䅁䙁䍁捬㡪ㅌ䵋⽹䍄䉁䅁䅁䅂䅁䅁䅍䅄䅁䅁䅯儵䅷䅁䅯睈䅙䅁䅯䅉䅙䅁䅅䅁䉁䅁䅁权ㅂ䅃䅁䍄䉁䅁䅁睁䅁䅁䅍䅄䅁䅁䅯䅁䅳䅁䅯䅈䅙䅁䅅䅁䉁䅁䅁权䡂杂䅁䍄䉁䅁䅁䅂䅁䅁䅍䅄䅁䅁䅯睸䅳䅁䅯睡䅑䅁䅯䅥䅑䅁䅅䅁䉁䅁䅁兂奂扏䥔牤爷睐杷允䅁䅁䅑䅁䑁䅁䅷䅁䭁䉁䴰䅁䭁䅁䅑䅁䭁䡁䕍䅁䉁䅁䅁允䅁䅁䅕䅁䅁䭁乃啄䵅䅉䅅䅁䕁䅁䅁睁䵁䅁䅁权㑄䅁䅁权晁杂䅁权杁杂䅁允䅁䅁䅅䅁䭁䩁䡧䅁䵁䅉䅅䅁䑁䅁䅁睁䵁䅁䅁权睂睃䅁权奁杂䅁允䅁䅁䅅䅁䭁䝁䜸䅁䵁䅉䅅䅁䑁䅁䅁睁䵁䅁䅁权硂睃䅁权奁杂䅁允䅁䅁䅅䅁䭁䕁䝯䅁䵁䅉䅅䅁䕁䅁䅁睁䵁䅁䅁权剂兄䅁权䕁䅁䅁权⽂䅂䅁允䅁䅁䅅䅁䙁䅁䅁䅁奄入䉂䍄䉁䅁䅁䅂䅁䅁䅍䅄䅁䅁䅯䅂䅳䅁䅯䅂䅁䅁䅯睦䅑䅁䅅䅁䉁䅁䅁权䡂䅁䅁䍄䉁䅁䅁䅂䅁䅁䅍䅄䅁䅁䅯入䅳䅁䅯充䅁䅁䅯杣䅑䅁䅅䅁䉁䅁䅁杄十䅁䅁睍穁䑁䅫睎ぁ䑁䅁䅍睁䅁䅁䍄䉁䅁䅁䅂䅁䅁䅍䅄䅁䅁䅯兇䅷䅁䅯睡䅑䅁䅯杣䅑䅁䅅䅁䉁䅁䅁兂㑃潈牘払畩睐杷允䅁䅁䅑䅁䑁䅁䅷䅁䭁䑁余䅁䭁䉁䅅䅁䭁䡁䔰䅁䉁䅁䅁允䅁䅁䄴杅䅁䑁䅅䅎穁䑁䅧兏㉁䑁䅣睍䅁䅁杷允䅁䅁䅍䅁䑁䅁䅷䅁䭁䵁䱯䅁䭁䍁䝑䅁䉁䅁䅁允䅁䅁䅯儯䅣䅁杷允䅁䅁䅑䅁䑁䅁䅷䅁䭁䱁䵉䅁䭁䉁䅅䅁䭁䡁䕫䅁䉁䅁䅁允䅁䅁䄴杅䅁䑁䅑䅏㍁䑁䅑䅎睁䑁䅁䅍䅁䅁杷允䅁䅁䅑䅁䑁䅁䅷䅁䭁偁䵑䅁䭁䝁䕳䅁䭁䡁䕳䅁䉁䅁䅁允䅁䅁䅕硥畓⭒㙆䐸䴸䅉䅅䅁䑁䅁䅁睁䵁䅁䅁权扄䅄䅁权流杂䅁允䅁䅁䅅䅁佁䅁䄴䅁硁䑁䅁兎畁䑁䅫睎䅁䅁杷允䅁䅁䅑䅁䑁䅁䅷䅁䭁䅁乙䅁䭁䅁䅑䅁䭁䡁䕫䅁䉁䅁䅁允䅁䅁䅕䅁䅁䡁䉁啈䵅䅉䅅䅁䑁䅁䅁睁䵁䅁䅁权灂兄䅁权敁杂䅁允䅁䅁䅅䅁䭁䭁临䅁䵁䅉䅅䅁䑁䅁䅁睁䵁䅁䅁权ㅂ䅄䅁权流杂䅁允䅁䅁䅅䅁佁䅁䅷䅁㍁䑁䅧杌ㅁ䑁䅫䅁䵁䅉䅅䅁䕁䅁䅁睁䵁䅁䅁权塂睃䅁权牂䅂䅁权䕃䅂䅁允䅁䅁䅅䅁䙁䑁晶㑔堲畢⽯䍄䉁䅁䅁睁䅁䅁䅍䅄䅁䅁䅯䅉䅳䅁䅯䅇䅙䅁䅅䅁䉁䅁䅁权㕁杂䅁䍄䉁䅁䅁䅂䅁䅁䅍䅄䅁䅁䅯杚䅳䅁䅯睡䅑䅁䅯䅦䅑䅁䅅䅁䉁䅁䅁兂䕂㉩湺㘫硭睐杷允䅁䅁䅑䅁䑁䅁䅷䅁䭁䉁䵙䅁䭁䅁䅑䅁䭁䡁䕍䅁䉁䅁䅁允䅁䅁䅕䅁䅁䙁牁ぁ䵅䅉䅅䅁䕁䅁䅁睁䵁䅁䅁权睂睃䅁权剁䅁䅁权㡂䅂䅁允䅁䅁䅅䅁佁䉁䅉䅁ㅁ䑁䅣兏㑁䑁䅕䅍睁䑁䅁䅁䵁䅉䅅䅁䕁䅁䅁睁䵁䅁䅁权塃睃䅁权䕁䅁䅁权㍂䅂䅁允䅁䅁䅅䅁䙁䅁䅁䅁奂䅢䉬䍄䉁䅁䅁䅂䅁䅁䅍䅄䅁䅁䅯眲䅷䅁䅯䅂䅁䅁䅯䅦䅑䅁䅅䅁䉁䅁䅁兂䅁䅁䅁佉獳兑杷允䅁䅁䅑䅁䑁䅁䅷䅁䭁䍁乧䅁䭁䉁䜸䅁䭁䍁䝁䅁䉁䅁䅁允䅁䅁䅯儱䅯䅁杷允䅁䅁䅍䅁䑁䅁䅷䅁䭁䝁乫䅁䭁䍁䝑䅁䉁䅁䅁允䅁䅁䅯关䄰䅁杷允䅁䅁䅍䅁䑁䅁䅷䅁䭁䱁䰰䅁䭁䉁䜴䅁䉁䅁䅁允䅁䅁䅯䅎䅙䅁杷允䅁䅁䅍䅁䑁䅁䅷䅁䭁䩁䵙䅁䭁䉁䝷䅁䉁䅁䅁允䅁䅁䅯睒䅙䅁杷允䅁䅁䅑䅁䑁䅁䅷䅁䭁䅁乕䅁䭁䅁䅑䅁䭁䡁䕷䅁䉁䅁䅁允䅁䅁䅕䅁䅁䑁睃商䵅䅉䅅䅁䑁䅁䅁睁䵁䅁䅁权㉂䅄䅁权奁杂䅁允䅁䅁䅅䅁䭁䕁䝁䅁䵁䅉䅅䅁䑁䅁䅁睁䵁䅁䅁权湄睃䅁权捁杂䅁允䅁䅁䅅䅁䭁䡁䡕䅁䵁䅉䅅䅁䕁䅁䅁睁䵁䅁䅁权䱁兄䅁权牂䅂䅁权䑃䅂䅁允䅁䅁䅅䅁䙁佁㙆䭆䠵昴⽯䍄䉁䅁䅁䅂䅁䅁䅍䅄䅁䅁䅯兕䄰䅁䅯睡䅑䅁䅯睤䅑䅁䅅䅁䉁䅁䅁兂乃㉬匴㡧楄睶杷允䅁䅁䅑䅁䑁䅁䅷䅁䭁䭁䱧䅁䭁䝁䕳䅁䭁䡁䕉䅁䉁䅁䅁允䅁䅁䅕匶硙䭃捷橱䴸䅉䅅䅁䕁䅁䅁睁䵁䅁䅁权䝁兄䅁权剁䅁䅁权あ䅂䅁允䅁䅁䅅䅁佁䉁䅉䅁祁䑁䅑李穁䑁䅙䅍睁䑁䅁䅁䵁䅉䅅䅁䕁䅁䅁睁䵁䅁䅁权䡁杄䅁权牂䅂䅁权瑂䅂䅁允䅁䅁䅅䅁䙁䍁硣䭃捷癗⽉䍄䉁䅁䅁睁䅁䅁䅍䅄䅁䅁䅯䅣䅷䅁䅯杊䅙䅁䅅䅁䉁䅁䅁杄䵁䅁䅁䅎ぁ䍁䄴杍硁䅁䅁䍄䉁䅁䅁䅂䅁䅁䅍䅄䅁䅁䅯朴䄰䅁䅯䅂䅁䅁䅯兤䅑䅁䅅䅁䉁䅁䅁兂䅁䅁䅁坘⽁兑杷允䅁䅁䅑䅁䑁䅁䅷䅁䭁䩁䱍䅁䭁䝁䕳䅁䭁䥁䕍䅁䉁䅁䅁允䅁䅁䅕䑔䩥坑汄䑯䴸䅉䅅䅁䕁䅁䅁睁䵁䅁䅁权塂兄䅁权剁䅁䅁权ㅂ䅂䅁允䅁䅁䅅䅁佁䉁䅉䅁穁䑁䅧李睁䑁䅁䅍睁䑁䅁䅁䵁䅉䅅䅁䕁䅁䅁睁䵁䅁䅁权時兄䅁权牂䅂䅁权穂䅂䅁允䅁䅁䅅䅁䙁䵁ㅐ䙋偹瑷⽕䍄䉁䅁䅁睁䅁䅁䅍䅄䅁䅁䅯䅡䅷䅁䅯䅇䅙䅁䅅䅁䉁䅁䅁权䭂杂䅁䍄䉁䅁䅁䅂䅁䅁䅍䅄䅁䅁䅯光䄰䅁䅯充䅁䅁䅯䅣䅑䅁䅅䅁䉁䅁䅁杄十䅁䅁杍㑁䑁䅅李㑁䑁䅕䅍ぁ䅁䅁䍄䉁䅁䅁䅂䅁䅁䅍䅄䅁䅁䅯杊䄰䅁䅯䅂䅁䅁䅯入䅑䅁䅅䅁䉁䅁䅁兂䅁䅁䅁䕎具兑杷允䅁䅁䅍䅁䑁䅁䅷䅁䭁䝁䱙䅁䭁䉁䝯䅁䉁䅁䅁允䅁䅁䅯睇䅙䅁杷允䅁䅁䅑䅁䑁䅁䅷䅁䭁䙁䵳䅁䭁䉁䅅䅁䭁䝁䔰䅁䉁䅁䅁允䅁䅁䄴杅䅁䑁䅉䅏ㅁ䑁䅉睍睁䑁䅁䅍䅁䅁杷允䅁䅁䅑䅁䑁䅁䅷䅁䭁䭁乁䅁䭁䝁䕳䅁䭁䡁䕣䅁䉁䅁䅁允䅁䅁䅕倹唳佥浫味䴸䅉䅅䅁䕁䅁䅁睁䵁䅁䅁权敂兄䅁权晁杂䅁权杁杂䅁允䅁䅁䅅䅁䭁䵁䡍䅁䵁䅉䅅䅁䑁䅁䅁睁䵁䅁䅁权時兄䅁权慁杂䅁允䅁䅁䅅䅁䭁䵁䝁䅁䵁䅉䅅䅁䕁䅁䅁睁䵁䅁䅁权卂睃䅁权剁䅁䅁权祂䅂䅁允䅁䅁䅅䅁佁䉁䅉䅁穁䑁䅙兏㑁䑁䅅䅍睁䑁䅁䅁䵁䅉䅅䅁䑁䅁䅁睁䵁䅁䅁权元兄䅁权慁杂䅁允䅁䅁䅅䅁䭁䑁䜴䅁䵁䅉䅅䅁䕁䅁䅁睁䵁䅁䅁权㝂䅄䅁权剁䅁䅁权睂䅂䅁允䅁䅁䅅䅁佁䉁䅉䅁ㅁ䑁䅕睍㕁䑁䅣李㑁䑁䅕䅁䵁䅉䅅䅁䑁䅁䅁睁䵁䅁䅁权䡁杄䅁权流杂䅁允䅁䅁䅅䅁佁䅁䄴䅁硁䑁䅁睎畁䑁䅉䅏䅁䅁杷允䅁䅁䅑䅁䑁䅁䅷䅁䭁䕁临䅁䭁䝁䕳䅁䭁䡁䔸䅁䉁䅁䅁允䅁䅁䅕卸睃浣剧䵉䵁䅉䅅䅁䑁䅁䅁睁䵁䅁䅁权噁睃䅁权奁杂䅁允䅁䅁䅅䅁䭁䍁䝫䅁䵁䅉䅅䅁䑁䅁䅁睁䵁䅁䅁权⭄睃䅁权歁杂䅁允䅁䅁䅅䅁䭁䩁伸䅁䵁䅉䅅䅁䑁䅁䅁睁䵁䅁䅁权㡂䅄䅁权敁杂䅁允䅁䅁䅅䅁䭁䩁䝑䅁䵁䅉䅅䅁䑁䅁䅁睁䵁䅁䅁权啄䅄䅁权奁杂䅁允䅁䅁䅅䅁䭁䑁䜰䅁䵁䅉䅅䅁䕁䅁䅁睁䵁䅁䅁权䍄睃䅁权牂䅂䅁权睂䅂䅁允䅁䅁䅅䅁䙁䵁ㅐ䙋偹畷⽕䍄䉁䅁䅁䅂䅁䅁䅍䅄䅁䅁䅯䅍䅳䅁䅯䅂䅁䅁䅯䅤䅑䅁䅅䅁䉁䅁䅁兂䅁䅁䅁䱉渷䅑杷允䅁䅁䅑䅁䑁䅁䅷䅁䭁䩁乁䅁䭁䅁䅑䅁䭁䥁䕉䅁䉁䅁䅁允䅁䅁䅕䅁䅁䕁祃〳䵁䅉䅅䅁䕁䅁䅁睁䵁䅁䅁权噄䅄䅁权牂䅂䅁权硂䅂䅁允䅁䅁䅅䅁䙁䉁䕫杖琴煳⼰䍄䉁䅁䅁䅂䅁䅁䅍䅄䅁䅁䅯睥䄰䅁䅯睡䅑䅁䅯入䅑䅁䅅䅁䉁䅁䅁兂奃桢䑋䵷割睐杷允䅁䅁䅍䅁䑁䅁䅷䅁䭁䕁䱁䅁䭁䉁䝯䅁䉁䅁䅁允䅁䅁䅯杘䅙䅁杷允䅁䅁䅑䅁䑁䅁䅷䅁䭁䉁义䅁䭁䉁䅅䅁䭁䥁䕁䅁䉁䅁䅁允䅁䅁䄴䅆䅁䑁䅅睍ㅁ䑁䅑䅍睁䑁䅁䅍睁䅁䅁䍄䉁䅁䅁䅂䅁䅁䅍䅄䅁䅁䅯杉䅳䅁䅯睡䅑䅁䅯䅥䅑䅁䅅䅁䉁䅁䅁兂慃婭婭婭灭睐杷允䅁䅁䅍䅁䑁䅁䅷䅁䭁䙁临䅁䭁䉁䝷䅁䉁䅁䅁允䅁䅁䅯杋䅣䅁杷允䅁䅁䅑䅁䑁䅁䅷䅁䭁䉁䕁䅁䭁䝁䕳䅁䭁䡁䕧䅁䉁䅁䅁允䅁䅁䅯睚䅉䅁杷允䅁䅁䅑䅁䑁䅁䅷䅁䭁䝁䱍䅁䭁䝁䕳䅁䭁䡁䕍䅁䉁䅁䅁允䅁䅁䅕啩杆搵楁稰䴸䅉䅅䅁䑁䅁䅁睁䵁䅁䅁权扄䅄䅁权奁杂䅁允䅁䅁䅅䅁䭁䡁䝷䅁䵁䅉䅅䅁䕁䅁䅁睁䵁䅁䅁权㝁睃䅁权牂䅂䅁权⭂䅂䅁允䅁䅁䅅䅁䙁乁橥䑣䬰⬱⽍䍄䉁䅁䅁䅂䅁䅁䅍䅄䅁䅁䅯末䅳䅁䅯睡䅑䅁䅯內䅑䅁䅅䅁䉁䅁䅁兂湁免獩䙈潲睐杷允䅁䅁䅑䅁䑁䅁䅷䅁䭁佁䵑䅁䭁䅁䅑䅁䭁䡁䔰䅁䉁䅁䅁允䅁䅁䅕䅁䅁䭁执え䵅䅉䅅䅁䑁䅁䅁睁䵁䅁䅁权扂杄䅁权流杂䅁允䅁䅁䅅䅁佁䅁䅷䅁㕁䑁䅙杌㑁䑁䅉䅁䵁䅉䅅䅁䕁䅁䅁睁䵁䅁䅁权婁䅄䅁权晁杂䅁权杁杂䅁允䅁䅁䅅䅁䭁䵁䥯䅁䵁䅉䅅䅁䕁䅁䅁睁䵁䅁䅁权䙂睃䅁权牂䅂䅁权䅃䅂䅁允䅁䅁䅅䅁䙁佁㙆䭆䠵攴⽉䍄䉁䅁䅁睁䅁䅁䅍䅄䅁䅁䅯睥䄰䅁䅯䅇䅙䅁䅅䅁䉁䅁䅁权灁杂䅁䍄䉁䅁䅁䅂䅁䅁䅍䅄䅁䅁䅯眳䅳䅁䅯睡䅑䅁䅯杤䅑䅁䅅䅁䉁䅁䅁兂慂䑚晶㑔㌳睐杷允䅁䅁䅑䅁䑁䅁䅷䅁䭁䝁丰䅁䭁䝁䕳䅁䭁䡁䕑䅁䉁䅁䅁允䅁䅁䅕㘴扗䍸睃䐹䴸䅉䅅䅁䕁䅁䅁睁䵁䅁䅁权㥁睃䅁权牂䅂䅁权䙃䅂䅁允䅁䅁䅅䅁䙁䉁䘫ㄶ㑇畈⼰䍄䉁䅁䅁睁䅁䅁䅍䅄䅁䅁䅯䄵䅳䅁䅯杊䅙䅁䅅䅁䉁䅁䅁杄䵁䅁䅁李硁䍁䄴杍㑁䅁䅁䍄䉁䅁䅁䅂䅁䅁䅍䅄䅁䅁䅯杬䄰䅁䅯睡䅑䅁䅯䅨䅑䅁䅅䅁䉁䅁䅁兂㝁〳丫㉬男睐杷允䅁䅁䅍䅁䑁䅁䅷䅁䭁乁䴰䅁䭁䍁䝑䅁䉁䅁䅁允䅁䅁䅯杊䅣䅁杷允䅁䅁䅑䅁䑁䅁䅷䅁䭁䅁䱑䅁䭁䅁䅑䅁䭁䥁䕑䅁䉁䅁䅁允䅁䅁䅯睒䅁䅁杷允䅁䅁䅑䅁䑁䅁䅷䅁䭁䥁䱁䅁䭁䝁䕳䅁䭁䝁䔰䅁䉁䅁䅁允䅁䅁䅕積積積積㜰䴸䅉䅅䅁䕁䅁䅁睁䵁䅁䅁权䵂兄䅁权䕁䅁䅁权㍂䅂䅁允䅁䅁䅅䅁䙁䅁䅁䅁兂偢䅎䍄䉁䅁䅁䅂䅁䅁䅍䅄䅁䅁䅯杄䅳䅁䅯䅂䅁䅁䅯䅣䅑䅁䅅䅁䉁䅁䅁兂䅁䅁䅁佑剄䅑杷允䅁䅁䅑䅁䑁䅁䅷䅁䭁䝁乳䅁䭁䉁䅅䅁䭁䡁䕫䅁䉁䅁䅁允䅁䅁䄴杅䅁䑁䅅兎㕁䑁䅫睍睁䑁䅁䅍䅁䅁杷允䅁䅁䅍䅁䑁䅁䅷䅁䭁䅁䱣䅁䭁䉁䝧䅁䉁䅁䅁允䅁䅁䅯兇䅙䅁杷允䅁䅁䅍䅁䑁䅁䅷䅁䭁䱁乑䅁䭁䉁䝧䅁䉁䅁䅁允䅁䅁䅯児䅙䅁杷允䅁䅁䅑䅁䑁䅁䅷䅁䭁䩁䵳䅁䭁䅁䅑䅁䭁䝁䔰䅁䉁䅁䅁允䅁䅁䅕䅁䅁䱁捂唯䵁䅉䅅䅁䑁䅁䅁睁䵁䅁䅁权杂兄䅁权歁杂䅁允䅁䅁䅅䅁䭁䩁佧䅁䵁䅉䅅䅁䕁䅁䅁睁䵁䅁䅁权䝂睃䅁权牂䅂䅁权㡂䅂䅁允䅁䅁䅅䅁䙁䉁䘫ㄶ㑇桮䅌䍄䉁䅁䅁䅂䅁䅁䅍䅄䅁䅁䅯杓䅳䅁䅯睡䅑䅁䅯入䅑䅁䅅䅁䉁䅁䅁兂灁䥘䌯匹な睐杷允䅁䅁䅑䅁䑁䅁䅷䅁䭁䑁䴴䅁䭁䅁䅑䅁䭁䡁䕅䅁䉁䅁䅁允䅁䅁䅕䅁䅁䭁汄䕆䵅䅉䅅䅁䑁䅁䅁睁䵁䅁䅁权療兄䅁权歁杂䅁允䅁䅁䅅䅁䭁偁伸䅁䵁䅉䅅䅁䕁䅁䅁睁䵁䅁䅁权千䅄䅁权牂䅂䅁权㑂䅂䅁允䅁䅁䅅䅁䙁䡁啳歲桦癥⽧䍄䉁䅁䅁䅂䅁䅁䅍䅄䅁䅁䅯䅷䄰䅁䅯睡䅑䅁䅯睢䅑䅁䅅䅁䉁䅁䅁兂晄㑔堲桢扌睶杷允䅁䅁䅑䅁䑁䅁䅷䅁䭁䉁䱉䅁䭁䝁䕳䅁䭁䡁䕙䅁䉁䅁䅁允䅁䅁䅕㑋坣挲㌷䵁䵁䅉䅅䅁䕁䅁䅁睁䵁䅁䅁权啃睃䅁权剁䅁䅁权睂䅂䅁允䅁䅁䅅䅁佁䉁䅉䅁㍁䑁䅣睎穁䑁䅕䅍睁䑁䅁䅁䵁䅉䅅䅁䕁䅁䅁睁䵁䅁䅁权㥄睃䅁权䕁䅁䅁权䍃䅂䅁允䅁䅁䅅䅁䙁䅁䅁䅁䅃摱䅒䍄䉁䅁䅁睁䅁䅁䅍䅄䅁䅁䅯睑䄴䅁䅯䅊䅙䅁䅅䅁䉁䅁䅁权䥁睂䅁䍄䉁䅁䅁䅂䅁䅁䅍䅄䅁䅁䅯杕䅳䅁䅯充䅁䅁䅯䅣䅑䅁䅅䅁䉁䅁䅁杄十䅁䅁睍㑁䑁䅑睍ㅁ䑁䅁䅍睁䅁䅁䍄䉁䅁䅁䅂䅁䅁䅍䅄䅁䅁䅯朰䅳䅁䅯䅂䅁䅁䅯杤䅑䅁䅅䅁䉁䅁䅁兂䅁䅁䅁䕫㡮䅑杷允䅁䅁䅑䅁䑁䅁䅷䅁䭁䭁䴸䅁䭁䉁䜸䅁䭁䍁䝁䅁䉁䅁䅁允䅁䅁䅯朹䅣䅁杷允䅁䅁䅑䅁䑁䅁䅷䅁䭁䥁䱁䅁䭁䉁䜸䅁䭁䍁䝁䅁䉁䅁䅁允䅁䅁䅯䅨䅣䅁杷允䅁䅁䅑䅁䑁䅁䅷䅁䭁䩁佉䅁䭁䅁䅑䅁䭁䝁䔸䅁䉁䅁䅁允䅁䅁䅕䅁䅁䕁㝁唴䵁䅉䅅䅁䕁䅁䅁睁䵁䅁䅁权剃兄䅁权牂䅂䅁权瑂䅂䅁允䅁䅁䅅䅁䙁䩁婱婭婭六䅎䍄䉁䅁䅁睁䅁䅁䅍䅄䅁䅁䅯䅘䅳䅁䅯杈䅙䅁䅅䅁䉁䅁䅁权㙂睂䅁䍄䉁䅁䅁䅂䅁䅁䅍䅄䅁䅁䅯杫䅳䅁䅯睡䅑䅁䅯杧䅑䅁䅅䅁䉁䅁䅁兂㕁䵴㉨灶㈯睶杷允䅁䅁䅍䅁䑁䅁䅷䅁䭁䱁乣䅁䭁䉁䝷䅁䉁䅁䅁允䅁䅁䅯杋䅙䅁杷允䅁䅁䅑䅁䑁䅁䅷䅁䭁䱁䵙䅁䭁䝁䕳䅁䭁䡁䕯䅁䉁䅁䅁允䅁䅁䅕䘷㑇潈牘味䴸䅉䅅䅁䕁䅁䅁睁䵁䅁䅁权睄权䅁权牂䅂䅁权穂䅂䅁允䅁䅁䅅䅁䙁䥁獴⼵灵攸⽋䍄䉁䅁䅁䅂䅁䅁䅍䅄䅁䅁䅯儹䅯䅁䅯䅂䅁䅁䅯內䅑䅁䅅䅁䉁䅁䅁兂䅁䅁䅁䍙捅兑杷允䅁䅁䅑䅁䑁䅁䅷䅁䭁䡁䴰䅁䭁䅁䅑䅁䭁䥁䕑䅁䉁䅁䅁允䅁䅁䅕䅁䅁䕁佨ぁ䵅䅉䅅䅁䕁䅁䅁睁䵁䅁䅁权ㅃ䅄䅁权牂䅂䅁权穂䅂䅁允䅁䅁䅅䅁䙁䭁睒児塲㡯⽁䍄䉁䅁䅁䅂䅁䅁䅍䅄䅁䅁䅯来䄰䅁䅯充䅁䅁䅯䅦䅑䅁䅅䅁䉁䅁䅁杄啁䅁䅁免睁䑁䅙䅎ぁ䑁䅕䅍睁䑁䅁䅁䵁䅉䅅䅁䑁䅁䅁睁䵁䅁䅁权敃杄䅁权敁杂䅁允䅁䅁䅅䅁䭁乁余䅁䵁䅉䅅䅁䕁䅁䅁睁䵁䅁䅁权䉁䅄䅁权牂䅂䅁权硂䅂䅁允䅁䅁䅅䅁䙁乁乎桙奂摏⽑䍄䉁䅁䅁䅂䅁䅁䅍䅄䅁䅁䅯杖䄰䅁䅯䅂䅁䅁䅯杣䅑䅁䅅䅁䉁䅁䅁兂䅁䅁䅁乘卉兑杷允䅁䅁䅑䅁䑁䅁䅷䅁䭁䅁䵙䅁䭁䝁䕳䅁䭁䡁䔰䅁䉁䅁䅁允䅁䅁䅕噋偹癷潕䑶䴸䅉䅅䅁䕁䅁䅁睁䵁䅁䅁权穄权䅁权剁䅁䅁权療䅂䅁允䅁䅁䅅䅁佁䉁䅉䅁祁䑁䅍李㕁䑁䅁免祁䑁䅁䅁䵁䅉䅅䅁䕁䅁䅁睁䵁䅁䅁权䩁睃䅁权牂䅂䅁权⽂䅂䅁允䅁䅁䅅䅁䙁䥁䌯匹捨睪䅒䍄䉁䅁䅁睁䅁䅁䅍䅄䅁䅁䅯权䅷䅁䅯杇䅙䅁䅅䅁䉁䅁䅁权坄杂䅁䍄䉁䅁䅁䅂䅁䅁䅍䅄䅁䅁䅯䅖䅳䅁䅯䅂䅁䅁䅯来䅑䅁䅅䅁䉁䅁䅁兂䅁䅁䅁䑐硁兑杷允䅁䅁䅑䅁䑁䅁䅷䅁䭁䝁䱅䅁䭁䝁䕳䅁䭁䡁䕉䅁䉁䅁䅁允䅁䅁䅕場啯歲桦樴䴸䅉䅅䅁䕁䅁䅁睁䵁䅁䅁权䡁䅄䅁权剁䅁䅁权㙂䅂䅁允䅁䅁䅅䅁佁䉁䅉䅁㉁䑁䅉䅎硁䑁䅑䅍睁䑁䅁䅁䵁䅉䅅䅁䕁䅁䅁睁䵁䅁䅁权硁睃䅁权牂䅂䅁权⭂䅂䅁允䅁䅁䅅䅁䙁䅁䅁䅁䅁偁⽷䍄䉁䅁䅁䅂䅁䅁䅍䅄䅁䅁䅯全䅳䅁䅯睈䅙䅁䅯䅉䅙䅁䅅䅁䉁䅁䅁权䅄睂䅁䍄䉁䅁䅁䅂䅁䅁䅍䅄䅁䅁䅯䅹䄰䅁䅯充䅁䅁䅯內䅑䅁䅅䅁䉁䅁䅁杄十䅁䅁䅎祁䑁䅅睎穁䑁䅁䅍睁䅁䅁䍄䉁䅁䅁睁䅁䅁䅍䅄䅁䅁䅯睎䅷䅁䅯杈䅙䅁䅅䅁䉁䅁䅁权ぁ杂䅁䍄䉁䅁䅁䅂䅁䅁䅍䅄䅁䅁䅯杬䅷䅁䅯充䅁䅁䅯杦䅑䅁䅅䅁䉁䅁䅁杄十䅁䅁杍㍁䑁䅫䅏穁䑁䅙杍㕁䅁䅁䍄䉁䅁䅁䅂䅁䅁䅍䅄䅁䅁䅯儫䅷䅁䅯䅂䅁䅁䅯兣䅑䅁䅅䅁䉁䅁䅁兂䅁䅁䅁䥍え䅑杷允䅁䅁䅑䅁䑁䅁䅷䅁䭁乁丸䅁䭁䝁䕳䅁䭁䡁䕧䅁䉁䅁䅁允䅁䅁䅕䡰㥁瑃橥䐰䴸䅉䅅䅁䕁䅁䅁睁䵁䅁䅁权䡁杄䅁权剁䅁䅁权㑂䅂䅁允䅁䅁䅅䅁䭁䕁䅣䅁䵁䅉䅅䅁䑁䅁䅁睁䵁䅁䅁权䱂睃䅁权敁杂䅁允䅁䅁䅅䅁䭁佁䝑䅁䵁䅉䅅䅁䕁䅁䅁睁䵁䅁䅁权䥂杄䅁权䕁䅁䅁权䑃䅂䅁允䅁䅁䅅䅁䙁䅁䅁䅁䅁伱䅖䍄䉁䅁䅁䅂䅁䅁䅍䅄䅁䅁䅯睗䅳䅁䅯睡䅑䅁䅯督䅑䅁䅅䅁䉁䅁䅁兂㡄晱午坔䅌睐杷允䅁䅁䅑䅁䑁䅁䅷䅁䭁䵁䱕䅁䭁䉁䅅䅁䭁䡁䔸䅁䉁䅁䅁允䅁䅁䄴杅䅁䑁䅉䅏睁䑁䅣杍睁䑁䅁䅍䅁䅁杷允䅁䅁䅑䅁䑁䅁䅷䅁䭁䵁䰰䅁䭁䅁䅑䅁䭁䡁䕑䅁䉁䅁䅁允䅁䅁䅕䅁䅁䡁㍪歉䵅䅉䅅䅁䑁䅁䅁睁䵁䅁䅁权塂杄䅁权捁杂䅁允䅁䅁䅅䅁䭁䝁䝉䅁䵁䅉䅅䅁䕁䅁䅁睁䵁䅁䅁权硁䅄䅁权牂䅂䅁权䙃䅂䅁允䅁䅁䅅䅁䙁䉁愱䑚晶睔䅔䍄䉁䅁䅁䅂䅁䅁䅍䅄䅁䅁䅯朶䄴䅁䅯睡䅑䅁䅯䅣䅑䅁䅅䅁䉁䅁䅁兂卂䉵䘶ㄶ䥈睶杷允䅁䅁䅍䅁䑁䅁䅷䅁䭁䭁䱧䅁䭁䍁䝙䅁䉁䅁䅁允䅁䅁䄴䅄䅁䑁䅣睎畁䑁䅧睎䅁䅁杷允䅁䅁䅑䅁䑁䅁䅷䅁䭁䩁䴸䅁䭁䝁䕳䅁䭁䉁偳䅁䉁䅁䅁允䅁䅁䅕䘫橐婰䕶䰶䴸䅉䅅䅁䑁䅁䅁睁䵁䅁䅁权元兄䅁权奁杂䅁允䅁䅁䅅䅁䭁䑁䝫䅁䵁䅉䅅䅁䑁䅁䅁睁䵁䅁䅁权乁兄䅁权敁杂䅁允䅁䅁䅅䅁䭁䑁䤰䅁䵁䅉䅅䅁䕁䅁䅁睁䵁䅁䅁权䍂睃䅁权牂䅂䅁权䑃䅂䅁允䅁䅁䅅䅁䙁䉁䘫ㄶ㑇畈⽕䍄䉁䅁䅁䅂䅁䅁䅍䅄䅁䅁䅯䅱䅳䅁䅯睡䅑䅁䅯䅣䅑䅁䅅䅁䉁䅁䅁兂扄堫焵䡶䑔睶杷允䅁䅁䅑䅁䑁䅁䅷䅁䭁䍁䱣䅁䭁䝁䕳䅁䭁䡁䕕䅁䉁䅁䅁允䅁䅁䅕㡧䭄啯㉗稰䴸䅉䅅䅁䕁䅁䅁睁䵁䅁䅁权㍁䅄䅁权晁杂䅁权杁杂䅁允䅁䅁䅅䅁䭁䕁䝷䅁䵁䅉䅅䅁䕁䅁䅁睁䵁䅁䅁权扄䅄䅁权晁杂䅁权杁杂䅁允䅁䅁䅅䅁䭁䱁䝯䅁䵁䅉䅅䅁䑁䅁䅁睁䵁䅁䅁权䑄睃䅁权歁杂䅁允䅁䅁䅅䅁䭁䍁伸䅁䵁䅉䅅䅁䕁䅁䅁睁䵁䅁䅁权灁睃䅁权䕁䅁䅁权㉂䅂䅁允䅁䅁䅅䅁䙁䅁䅁䅁睁⽯䅨䍄䉁䅁䅁䅂䅁䅁䅍䅄䅁䅁䅯眵䅷䅁䅯睈䅙䅁䅯䅉䅙䅁䅅䅁䉁䅁䅁权塃权䅁䍄䉁䅁䅁睁䅁䅁䅍䅄䅁䅁䅯睧䅳䅁䅯䅈䅙䅁䅅䅁䉁䅁䅁权呁䅃䅁䍄䉁䅁䅁䅂䅁䅁䅍䅄䅁䅁䅯睴䅳䅁䅯睡䅑䅁䅯䅤䅑䅁䅅䅁䉁䅁䅁兂䭁㘱睎児㍱睐杷允䅁䅁䅑䅁䑁䅁䅷䅁䭁偁䱯䅁䭁䝁䕳䅁䭁䡁䕷䅁䉁䅁䅁允䅁䅁䅕噎㘶兓䍷稴䴸䅉䅅䅁䑁䅁䅁睁䵁䅁䅁权䙁䅄䅁权歁杂䅁允䅁䅁䅅䅁䭁䅁䡧䅁䵁䅉䅅䅁䑁䅁䅁睁䵁䅁䅁权䩁兄䅁权敁杂䅁允䅁䅁䅅䅁䭁䑁䝑䅁䵁䅉䅅䅁䕁䅁䅁睁䵁䅁䅁权湂兄䅁权牂䅂䅁权䉃䅂䅁允䅁䅁䅅䅁䙁䅁䉡啬䱏偢⽍䍄䉁䅁䅁睁䅁䅁䅍䅄䅁䅁䅯睌䅳䅁䅯䅇䅙䅁䅅䅁䉁䅁䅁权婁杂䅁䍄䉁䅁䅁䅂䅁䅁䅍䅄䅁䅁䅯䄫䅳䅁䅯充䅁䅁䅯睧䅑䅁䅅䅁䉁䅁䅁杄十䅁䅁免㉁䑁䅕䅏㕁䑁䅑䅏硁䅁䅁䍄䉁䅁䅁䅂䅁䅁䅍䅄䅁䅁䅯睔䅳䅁䅯睈䅙䅁䅯䅉䅙䅁䅅䅁䉁䅁䅁权㑁杂䅁䍄䉁䅁䅁䅂䅁䅁䅍䅄䅁䅁䅯䅂䅷䅁䅯睡䅑䅁䅯杧䅑䅁䅅䅁䉁䅁䅁兂橁⼲⭬牡捺睐杷允䅁䅁䅑䅁䑁䅁䅷䅁䭁䙁估䅁䭁䝁䕳䅁䭁䡁䕕䅁䉁䅁䅁允䅁䅁䅕硥畓⭒㙆䐱䴸䅉䅅䅁䑁䅁䅁睁䵁䅁䅁权䩃兄䅁权敁杂䅁允䅁䅁䅅䅁䭁䑁䝑䅁䵁䅉䅅䅁䕁䅁䅁睁䵁䅁䅁权牂兄䅁权牂䅂䅁权䉃䅂䅁允䅁䅁䅅䅁䙁䭁䠵場啯楲䅬䍄䉁䅁䅁睁䅁䅁䅍䅄䅁䅁䅯杗䄴䅁䅯䅊䅙䅁䅅䅁䉁䅁䅁权䅄杄䅁䍄䉁䅁䅁䅂䅁䅁䅍䅄䅁䅁䅯兤䅷䅁䅯䅂䅁䅁䅯䅦䅑䅁䅅䅁䉁䅁䅁兂䅁䅁䅁伲摷兑杷允䅁䅁䅑䅁䑁䅁䅷䅁䭁䭁乁䅁䭁䝁䕳䅁䭁䥁䕉䅁䉁䅁䅁允䅁䅁䅕敨剴䉵䘶㡁䵁䅉䅅䅁䕁䅁䅁睁䵁䅁䅁权ぃ兄䅁权䕁䅁䅁权睂䅂䅁允䅁䅁䅅䅁䙁䅁䅁䅁汄穘䉂䍄䉁䅁䅁䅂䅁䅁䅍䅄䅁䅁䅯其䅳䅁䅯充䅁䅁䅯䅦䅑䅁䅅䅁䉁䅁䅁杄十䅁䅁睍ぁ䑁䅕李ㅁ䑁䅁䅍睁䅁䅁䍄䉁䅁䅁䅂䅁䅁䅍䅄䅁䅁䅯克䅷䅁䅯睡䅑䅁䅯睦䅑䅁䅅䅁䉁䅁䅁兂㡄晱午坔睊睐杷允䅁䅁䅑䅁䑁䅁䅷䅁䭁䝁丸䅁䭁䅁䅑䅁䭁䝁䔸䅁䉁䅁䅁允䅁䅁䅕䅁䅁䵁塒ぇ䵅䅉䅅䅁䕁䅁䅁睁䵁䅁䅁权偃䅄䅁权牂䅂䅁权䉃䅂䅁允䅁䅁䅅䅁䙁䭁捷浗㝑㠳⼫䍄䉁䅁䅁䅂䅁䅁䅍䅄䅁䅁䅯共䅷䅁䅯睡䅑䅁䅯䅦䅑䅁䅅䅁䉁䅁䅁兂䵂㑎䉬余奘睐杷允䅁䅁䅍䅁䑁䅁䅷䅁䭁䕁䵕䅁䭁䉁䝧䅁䉁䅁䅁允䅁䅁䅯兇䅙䅁杷允䅁䅁䅑䅁䑁䅁䅷䅁䭁乁䱙䅁䭁䝁䕳䅁䭁䡁䕧䅁䉁䅁䅁允䅁䅁䅕敥浫免獩䱪䴸䅉䅅䅁䕁䅁䅁睁䵁䅁䅁权兂䅄䅁权剁䅁䅁权䑃䅂䅁允䅁䅁䅅䅁佁䉁䅉䅁㍁䑁䅉兎睁䑁䅁䅍睁䑁䅁䅁䵁䅉䅅䅁䑁䅁䅁睁䵁䅁䅁权啂兄䅁权奁杂䅁允䅁䅁䅅䅁䭁䕁䝁䅁䵁䅉䅅䅁䕁䅁䅁睁䵁䅁䅁权ぁ兄䅁权䕁䅁䅁权療䅂䅁允䅁䅁䅅䅁䙁䅁䅁䅁睃朰䉴䍄䉁䅁䅁睁䅁䅁䅍䅄䅁䅁䅯兓䄰䅁䅯杇䅙䅁䅅䅁䉁䅁䅁权䅄杂䅁䍄䉁䅁䅁䅂䅁䅁䅍䅄䅁䅁䅯杤䅷䅁䅯睡䅑䅁䅯督䅑䅁䅅䅁䉁䅁䅁兂䝁婧䑖㉩塺睐杷允䅁䅁䅑䅁䑁䅁䅷䅁䭁乁䰸䅁䭁䝁䕳䅁䭁䥁䕍䅁䉁䅁䅁允䅁䅁䅕䘷㑇潈牘吶䴸䅉䅅䅁䕁䅁䅁睁䵁䅁䅁权䱂䅄䅁权䕁䅁䅁权療䅂䅁允䅁䅁䅅䅁䙁䅁䅁䅁杄偯䅖䍄䉁䅁䅁睁䅁䅁䅍䅄䅁䅁䅯睕䅳䅁䅯䅇䅙䅁䅅䅁䉁䅁䅁权療杂䅁䍄䉁䅁䅁䅂䅁䅁䅍䅄䅁䅁䅯朸䅳䅁䅯睡䅑䅁䅯兢䅑䅁䅅䅁䉁䅁䅁兂䩃坑汄䌰䱌睐杷允䅁䅁䅑䅁䑁䅁䅷䅁䭁䅁䵯䅁䭁䅁䅑䅁䭁䡁䕑䅁䉁䅁䅁允䅁䅁䅕䅁䅁䑁摒商䵅䅉䅅䅁䑁䅁䅁睁䵁䅁䅁权⽂䅄䅁权敁杂䅁允䅁䅁䅅䅁䭁䡁䝣䅁䵁䅉䅅䅁䕁䅁䅁睁䵁䅁䅁权扁䅄䅁权䕁䅁䅁权⽂䅂䅁允䅁䅁䅅䅁䙁䅁䅁䅁权晴䅰䍄䉁䅁䅁睁䅁䅁䅍䅄䅁䅁䅯䅡䅳䅁䅯杈䅙䅁䅅䅁䉁䅁䅁权晃杂䅁䍄䉁䅁䅁䅂䅁䅁䅍䅄䅁䅁䅯睁䄸䅁䅯充䅁䅁䅯杧䅑䅁䅅䅁䉁䅁䅁杄十䅁䅁兎㉁䑁䅍䅍睁䑁䅁䅍睁䅁䅁䍄䉁䅁䅁䅂䅁䅁䅍䅄䅁䅁䅯兂䄰䅁䅯睡䅑䅁䅯来䅑䅁䅅䅁䉁䅁䅁兂灁䥘䌯匹な睐杷允䅁䅁䅑䅁䑁䅁䅷䅁䭁佁临䅁䭁䝁䕳䅁䭁䡁䕫䅁䉁䅁䅁允䅁䅁䅕癱午坔光䐷䴸䅉䅅䅁䑁䅁䅁睁䵁䅁䅁权祄兄䅁权流杂䅁允䅁䅁䅅䅁佁䅁䄴䅁硁䑁䅁李畁䑁䅫睎䅁䅁杷允䅁䅁䅍䅁䑁䅁䅷䅁䭁䵁䱣䅁䭁䉁䜴䅁䉁䅁䅁允䅁䅁䅯䅎䅙䅁杷允䅁䅁䅑䅁䑁䅁䅷䅁䭁偁䭁䅁䭁䉁䅅䅁䭁䡁䔸䅁䉁䅁䅁允䅁䅁䄴䅆䅁䑁䅅兎㉁䑁䅕睍ㅁ䑁䅁䅍睁䅁䅁䍄䉁䅁䅁䅂䅁䅁䅍䅄䅁䅁䅯兡䅷䅁䅯䅂䅁䅁䅯入䅑䅁䅅䅁䉁䅁䅁兂䅁䅁䅁䙡䜸兑杷允䅁䅁䅍䅁䑁䅁䅷䅁䭁䱁临䅁䭁䉁䜴䅁䉁䅁䅁允䅁䅁䅯杯䅙䅁杷允䅁䅁䅑䅁䑁䅁䅷䅁䭁䑁䱷䅁䭁䅁䅑䅁䭁䡁䕣䅁䉁䅁䅁允䅁䅁䅕䅁䅁䍁ㅁ欫䵁䅉䅅䅁䕁䅁䅁睁䵁䅁䅁权㑂䅄䅁权牂䅂䅁权⽂䅂䅁允䅁䅁䅅䅁䙁䱁䩰䅄牉㑨⽡䍄䉁䅁䅁䅂䅁䅁䅍䅄䅁䅁䅯杩䄰䅁䅯睡䅑䅁䅯兣䅑䅁䅅䅁䉁䅁䅁兂晁敨剴䉵䰴䅑杷允䅁䅁䅑䅁䑁䅁䅷䅁䭁䥁䵑䅁䭁䝁䕳䅁䭁䡁䕧䅁䉁䅁䅁允䅁䅁䅕積積積積稲䴸䅉䅅䅁䑁䅁䅁睁䵁䅁䅁权慁睃䅁权奁杂䅁允䅁䅁䅅䅁䭁䉁䝫䅁䵁䅉䅅䅁䕁䅁䅁睁䵁䅁䅁权䅂睃䅁权剁䅁䅁权療䅂䅁允䅁䅁䅅䅁佁䉁䅑䅁硁䑁䅉兎㍁䑁䅕免睁䑁䅁李䅁䅁杷允䅁䅁䅑䅁䑁䅁䅷䅁䭁佁䰰䅁䭁䝁䕳䅁䭁䡁䕍䅁䉁䅁䅁允䅁䅁䅕硥畓⭒㙆䱨䴸䅉䅅䅁䑁䅁䅁睁䵁䅁䅁权楁兄䅁权奁杂䅁允䅁䅁䅅䅁䭁䡁䝷䅁䵁䅉䅅䅁䕁䅁䅁睁䵁䅁䅁权㑂䅁䅁权䕁䅁䅁权㥂䅂䅁允䅁䅁䅅䅁䙁䅁䅁䅁潁楳䉖䍄䉁䅁䅁䅂䅁䅁䅍䅄䅁䅁䅯杍䅳䅁䅯䅂䅁䅁䅯杤䅑䅁䅅䅁䉁䅁䅁兂䅁䅁䅁䵕䕅兑杷允䅁䅁䅑䅁䑁䅁䅷䅁䭁偁义䅁䭁䅁䅑䅁䭁䥁䕕䅁䉁䅁䅁允䅁䅁䅕䅁䅁䅁摧啉䵅䅉䅅䅁䕁䅁䅁睁䵁䅁䅁权坁睃䅁权剁䅁䅁权㑂䅂䅁允䅁䅁䅅䅁佁䉁䅑䅁硁䑁䅍䅎硁䑁䅍兏睁䑁䅁䅍䅁䅁杷允䅁䅁䅑䅁䑁䅁䅷䅁䭁䝁䰸䅁䭁䝁䕳䅁䭁䥁䕁䅁䉁䅁䅁允䅁䅁䅕䝭匴㡧䭄稸䴸䅉䅅䅁䕁䅁䅁睁䵁䅁䅁权硂睃䅁权䕁䅁䅁权㑂䅂䅁允䅁䅁䅅䅁䙁䅁䅁䅁元癊䅖䍄䉁䅁䅁䅂䅁䅁䅍䅄䅁䅁䅯杸䅷䅁䅯䅂䅁䅁䅯䅦䅑䅁䅅䅁䉁䅁䅁兂䅁䅁䅃偶扎兑杷允䅁䅁䅑䅁䑁䅁䅷䅁䭁佁䭯䅁䭁䉁䅅䅁䭁䥁䕉䅁䉁䅁䅁允䅁䅁䄴杅䅁䑁䅑睎㑁䑁䅅免睁䑁䅁䅍䅁䅁杷允䅁䅁䅑䅁䑁䅁䅷䅁䭁䥁䴸䅁䭁䝁䕳䅁䭁䉁偳䅁䉁䅁䅁允䅁䅁䅕灭婭婭婭呵䴸䅉䅅䅁䕁䅁䅁睁䵁䅁䅁权䑂杄䅁权剁䅁䅁权㥂䅂䅁允䅁䅁䅅䅁佁䉁䅉䅁㍁䑁䅁䅎㍁䑁䅫䅍睁䑁䅁䅁䵁䅉䅅䅁䕁䅁䅁睁䵁䅁䅁权乄䅄䅁权䕁䅁䅁权䑃䅂䅁允䅁䅁䅅䅁䙁䅁䅁䅁潄椴䉆䍄䉁䅁䅁䅂䅁䅁䅍䅄䅁䅁䅯朷䅷䅁䅯䅂䅁䅁䅯杤䅑䅁䅅䅁䉁䅁䅁兂䅁䅁䅁䍙湦䅑杷允䅁䅁䅍䅁䑁䅁䅷䅁䭁䱁丸䅁䭁䍁䝙䅁䉁䅁䅁允䅁䅁䄴杄䅁䑁䅅䅍㉁䍁䄴免㑁䅁䅁䍄䉁䅁䅁䅂䅁䅁䅍䅄䅁䅁䅯杣䅷䅁䅯充䅁䅁䅯睢䅑䅁䅅䅁䉁䅁䅁杄十䅁䅁李穁䑁䅫䅍硁䑁䅁䅍睁䅁䅁䍄䉁䅁䅁䅂䅁䅁䅍䅄䅁䅁䅯䅤䅷䅁䅯充䅁䅁䅯兦䅑䅁䅅䅁䉁䅁䅁杄十䅁䅁杍ㅁ䑁䅑兎硁䑁䅁睍ぁ䅁䅁䍄䉁䅁䅁䅂䅁䅁䅍䅄䅁䅁䅯睂䄰䅁䅯䅂䅁䅁䅯䅨䅑䅁䅅䅁䉁䅁䅁兂䅁䅁䅁䅑⭐䅑杷允䅁䅁䅑䅁䑁䅁䅷䅁䭁䙁䵕䅁䭁䝁䕳䅁䭁䥁䕑䅁䉁䅁䅁允䅁䅁䅕捺䵺䵺䵺䐸䴸䅉䅅䅁䕁䅁䅁睁䵁䅁䅁权い䅄䅁权剁䅁䅁权䕃䅂䅁允䅁䅁䅅䅁佁䉁䅉䅁㉁䑁䅧䅎睁䑁䅁䅍睁䑁䅁䅁䵁䅉䅅䅁䕁䅁䅁睁䵁䅁䅁权啃兄䅁权剁䅁䅁权㥂䅂䅁允䅁䅁䅅䅁佁䉁䅉䅁祁䑁䅣杍睁䑁䅅䅍睁䑁䅁䅁䵁䅉䅅䅁䕁䅁䅁睁䵁䅁䅁权浄权䅁权牂䅂䅁权䅃䅂䅁允䅁䅁䅅䅁䙁偁灹搸乊浙⽁䍄䉁䅁䅁睁䅁䅁䅍䅄䅁䅁䅯杮䄰䅁䅯䅊䅙䅁䅅䅁䉁䅁䅁权潁杄䅁䍄䉁䅁䅁䅂䅁䅁䅍䅄䅁䅁䅯关䅳䅁䅯䅂䅁䅁䅯䅧䅑䅁䅅䅁䉁䅁䅁兂䅁䅁䅁䌴䉫兑杷允䅁䅁䅍䅁䑁䅁䅷䅁䭁䵁乁䅁䭁䍁䝙䅁䉁䅁䅁允䅁䅁䄴䅄䅁䑁䅕䅏畁䑁䅁䅎䅁䅁杷允䅁䅁䅑䅁䑁䅁䅷䅁䭁䕁䵷䅁䭁䉁䅅䅁䭁䡁䕍䅁䉁䅁䅁允䅁䅁䄴杅䅁䑁䅍䅎ㅁ䑁䅑杍㑁䑁䅅免䅁䅁杷允䅁䅁䅑䅁䑁䅁䅷䅁䭁䩁䵍䅁䭁䝁䕳䅁䭁䡁䔰䅁䉁䅁䅁允䅁䅁䅕䘷㑇潈牘吶䴸䅉䅅䅁䑁䅁䅁睁䵁䅁䅁权時睃䅁权捁杂䅁允䅁䅁䅅䅁䭁䥁䜸䅁䵁䅉䅅䅁䕁䅁䅁睁䵁䅁䅁权杂睃䅁权䕁䅁䅁权䉃䅂䅁允䅁䅁䅅䅁䙁䅁䅁䅁兂䉱䉆䍄䉁䅁䅁䅂䅁䅁䅍䅄䅁䅁䅯兕䅷䅁䅯充䅁䅁䅯䅧䅑䅁䅅䅁䉁䅁䅁权䡂䅁䅁䍄䉁䅁䅁䅂䅁䅁䅍䅄䅁䅁䅯杫䅷䅁䅯睡䅑䅁䅯䅨䅑䅁䅅䅁䉁䅁䅁兂䅁䅁䅁䅁兄睐杷允䅁䅁䅍䅁䑁䅁䅷䅁䭁䭁䱕䅁䭁䉁䜴䅁䉁䅁䅁允䅁䅁䅯兘䅙䅁杷允䅁䅁䅑䅁䑁䅁䅷䅁䭁䙁䵧䅁䭁䉁䅅䅁䭁䡁䔴䅁䉁䅁䅁允䅁䅁䄴杅䅁䑁䅉免祁䑁䅑兎睁䑁䅁䅍䅁䅁杷允䅁䅁䅍䅁䑁䅁䅷䅁䭁䝁䵣䅁䭁䉁䝧䅁䉁䅁䅁允䅁䅁䅯䅦䅙䅁杷允䅁䅁䅑䅁䑁䅁䅷䅁䭁䡁䱷䅁䭁䝁䕳䅁䭁䡁䕑䅁䉁䅁䅁允䅁䅁䅕場啯歲桦樴䴸䅉䅅䅁䑁䅁䅁睁䵁䅁䅁权䥃䅄䅁权歁杂䅁允䅁䅁䅅䅁䭁䵁义䅁䵁䅉䅅䅁䕁䅁䅁睁䵁䅁䅁权䱄睃䅁权牂䅂䅁权㑂䅂䅁允䅁䅁䅅䅁䙁䕁桪桥畓㥒⽅䍄䉁䅁䅁䅂䅁䅁䅍䅄䅁䅁䅯杚䅷䅁䅯睡䅑䅁䅯䅣䅑䅁䅅䅁䉁䅁䅁兂㝂䭆䠵場ひ睐杷允䅁䅁䅑䅁䑁䅁䅷䅁䭁䭁䱍䅁䭁䝁䕳䅁䭁䝁䔰䅁䉁䅁䅁允䅁䅁䅕婤奍䙂余呺䴸䅉䅅䅁䑁䅁䅁睁䵁䅁䅁权塂睃䅁权歁杂䅁允䅁䅁䅅䅁䭁䵁乍䅁䵁䅉䅅䅁䕁䅁䅁睁䵁䅁䅁权汄䅄䅁权剁䅁䅁权⽂䅂䅁允䅁䅁䅅䅁佁䉁䅑䅁硁䑁䅍睍㉁䑁䅅睍睁䑁䅁䅍䅁䅁杷允䅁䅁䅑䅁䑁䅁䅷䅁䭁偁䵧䅁䭁䝁䕳䅁䭁䡁䕳䅁䉁䅁䅁允䅁䅁䅕䥘䌯匹捨稵䴸䅉䅅䅁䑁䅁䅁睁䵁䅁䅁权千睃䅁权慁杂䅁允䅁䅁䅅䅁䭁䕁䝳䅁䵁䅉䅅䅁䕁䅁䅁睁䵁䅁䅁权㕄䅄䅁权剁䅁䅁权㙂䅂䅁允䅁䅁䅅䅁佁䉁䅑䅁祁䑁䅫免㉁䑁䅅兎穁䑁䅕䅍䅁䅁杷允䅁䅁䅍䅁䑁䅁䅷䅁䭁䍁乫䅁䭁䉁䝧䅁䉁䅁䅁允䅁䅁䅯䅒䅙䅁杷允䅁䅁䅍䅁䑁䅁䅷䅁䭁䵁乷䅁䭁䍁䝑䅁䉁䅁䅁允䅁䅁䅯杊䅣䅁杷允䅁䅁䅑䅁䑁䅁䅷䅁䭁䩁乑䅁䭁䅁䅑䅁䭁䉁偳䅁䉁䅁䅁允䅁䅁䅕䅁䅁䍁瑃歉䵅䅉䅅䅁䕁䅁䅁睁䵁䅁䅁权允䅂䅁权牂䅂䅁权⽂䅂䅁允䅁䅁䅅䅁䭁䝁䍣䅁䵁䅉䅅䅁䑁䅁䅁睁䵁䅁䅁权湂䅄䅁权慁杂䅁允䅁䅁䅅䅁䭁䝁䝉䅁䵁䅉䅅䅁䕁䅁䅁睁䵁䅁䅁权䍃睃䅁权䕁䅁䅁权瑂䅂䅁允䅁䅁䅅䅁䙁䅁䅁䅁獄䉇䉆䍄䉁䅁䅁䅂䅁䅁䅍䅄䅁䅁䅯儳䅳䅁䅯睡䅑䅁䅯兦䅑䅁䅅䅁䉁䅁䅁权䡂䅁䅁䍄䉁䅁䅁䅂䅁䅁䅍䅄䅁䅁䅯睴䅳䅁䅯充䅁䅁䅯杤䅑䅁䅅䅁䉁䅁䅁杄啁䅁䅁免ㅁ䑁䅧䅏睁䑁䅁䅍睁䑁䅁䅁䵁䅉䅅䅁䕁䅁䅁睁䵁䅁䅁权扂䅄䅁权牂䅂䅁权㑂䅂䅁允䅁䅁䅅䅁䙁䭁慁㥌欰畂⽕䍄䉁䅁䅁睁䅁䅁䅍䅄䅁䅁䅯䅤䅳䅁䅯䅇䅙䅁䅅䅁䉁䅁䅁权㕁杂䅁䍄䉁䅁䅁䅂䅁䅁䅍䅄䅁䅁䅯共䄰䅁䅯䅂䅁䅁䅯䅣䅑䅁䅅䅁䉁䅁䅁兂䅁䅁䅁䤹㑑兑杷允䅁䅁䅍䅁䑁䅁䅷䅁䭁䝁䵧䅁䭁䉁䝯䅁䉁䅁䅁允䅁䅁䅯杘䅙䅁杷允䅁䅁䅍䅁䑁䅁䅷䅁䭁䝁䵧䅁䭁䉁䜴䅁䉁䅁䅁允䅁䅁䅯睎䅙䅁杷允䅁䅁䅑䅁䑁䅁䅷䅁䭁䙁䴸䅁䭁䉁䅅䅁䭁䡁䔸䅁䉁䅁䅁允䅁䅁䅯睒䅁䅁杷允䅁䅁䅍䅁䑁䅁䅷䅁䭁偁䱕䅁䭁䍁䝑䅁䉁䅁䅁允䅁䅁䅯䅱䅣䅁杷允䅁䅁䅍䅁䑁䅁䅷䅁䭁䩁䱣䅁䭁䍁䝑䅁䉁䅁䅁允䅁䅁䅯䅅䅑䅁杷允䅁䅁䅍䅁䑁䅁䅷䅁䭁䝁䵣䅁䭁䍁䝑䅁䉁䅁䅁允䅁䅁䅯䅸䄰䅁杷允䅁䅁䅑䅁䑁䅁䅷䅁䭁䡁䰴䅁䭁䉁䅅䅁䭁䡁䕕䅁䉁䅁䅁允䅁䅁䄴杅䅁䑁䅙睎㍁䑁䅉兏睁䑁䅁䅍䅁䅁杷允䅁䅁䅑䅁䑁䅁䅷䅁䭁䭁佷䅁䭁䉁䅅䅁䭁䡁䕣䅁䉁䅁䅁允䅁䅁䄴杅䅁䑁䅑兎睁䑁䅁䅍睁䑁䅁䅍䅁䅁杷允䅁䅁䅑䅁䑁䅁䅷䅁䭁佁䭳䅁䭁䝁䕳䅁䭁䡁䕕䅁䉁䅁䅁允䅁䅁䅕潅䅐煹䙆橸䴸䅉䅅䅁䑁䅁䅁睁䵁䅁䅁权潂䅄䅁权流杂䅁允䅁䅁䅅䅁佁䅁䅙䅁ㅁ䑁䅍䅁䵁䅉䅅䅁䕁䅁䅁睁䵁䅁䅁权㑄䅁䅁权剁䅁䅁权瑂䅂䅁允䅁䅁䅅䅁佁䉁䅑䅁祁䑁䅅兏硁䑁䅁䅍睁䑁䅁䅍䅁䅁杷允䅁䅁䅑䅁䑁䅁䅷䅁䭁䕁䱣䅁䭁䝁䕳䅁䭁䝁䔸䅁䉁䅁䅁允䅁䅁䅕敨剴䉵䘶稶䴸䅉䅅䅁䕁䅁䅁睁䵁䅁䅁权䡁兄䅁权䕁䅁䅁权㑂䅂䅁允䅁䅁䅅䅁䙁䅁䅁䅁睂偖䄱䍄䉁䅁䅁䅂䅁䅁䅍䅄䅁䅁䅯䅖䅷䅁䅯䅂䅁䅁䅯杦䅑䅁䅅䅁䉁䅁䅁兂䅁䅁䅁偑㍈䅑杷允䅁䅁䅑䅁䑁䅁䅷䅁䭁䵁䵧䅁䭁䝁䕳䅁䭁䡁䕣䅁䉁䅁䅁允䅁䅁䅕䥘䌯匹捨㜵䴸䅉䅅䅁䑁䅁䅁睁䵁䅁䅁权流䅄䅁权捁杂䅁允䅁䅁䅅䅁䭁䥁䜸䅁䵁䅉䅅䅁䕁䅁䅁睁䵁䅁䅁权剂䅄䅁权䕁䅁䅁权穂䅂䅁允䅁䅁䅅䅁䭁䕁䅣䅁䵁䅉䅅䅁䑁䅁䅁睁䵁䅁䅁权䑃睃䅁权敁杂䅁允䅁䅁䅅䅁䭁偁䥍䅁䵁䅉䅅䅁䕁䅁䅁睁䵁䅁䅁权潁兄䅁权䕁䅁䅁权㉂䅂䅁允䅁䅁䅅䅁䙁䅁䅁䅁杁倹䅊䍄䉁䅁䅁䅂䅁䅁䅍䅄䅁䅁䅯睋䅳䅁䅯睡䅑䅁䅯䅦䅑䅁䅅䅁䉁䅁䅁兂晁敨剴䉵嘷睐杷允䅁䅁䅑䅁䑁䅁䅷䅁䭁䙁䱕䅁䭁䝁䕳䅁䭁䡁䔰䅁䉁䅁䅁允䅁䅁䅕積積積積㜰䴸䅉䅅䅁䑁䅁䅁睁䵁䅁䅁权癁䅄䅁权奁杂䅁允䅁䅁䅅䅁䭁䑁䜰䅁䵁䅉䅅䅁䕁䅁䅁睁䵁䅁䅁权佁睃䅁权剁䅁䅁权療䅂䅁允䅁䅁䅅䅁佁䉁䅉䅁祁䑁䅁睎睁䑁䅁䅍睁䑁䅁䅁䵁䅉䅅䅁䕁䅁䅁睁䵁䅁䅁权ㅄ睃䅁权牂䅂䅁权瑂䅂䅁允䅁䅁䅅䅁䙁䍁硣䭃捷瑗⽷䍄䉁䅁䅁䅂䅁䅁䅍䅄䅁䅁䅯兊䅷䅁䅯充䅁䅁䅯睤䅑䅁䅅䅁䉁䅁䅁杄十䅁䅁睍穁䑁䅕䅏穁䑁䅧睍祁䅁䅁䍄䉁䅁䅁睁䅁䅁䅍䅄䅁䅁䅯䅹䄰䅁䅯杊䅙䅁䅅䅁䉁䅁䅁杄䵁䅁䅁兏祁䍁䄴䅎ㅁ䅁䅁䍄䉁䅁䅁䅂䅁䅁䅍䅄䅁䅁䅯䅮䅳䅁䅯睡䅑䅁䅯杧䅑䅁䅅䅁䉁䅁䅁兂㥁瑃橥䑣焳睶杷允䅁䅁䅑䅁䑁䅁䅷䅁䭁佁䰴䅁䭁䝁䕳䅁䭁䉁偳䅁䉁䅁䅁允䅁䅁䅕䥒獴⼵灵呷䴸䅉䅅䅁䑁䅁䅁睁䵁䅁䅁权桄䅄䅁权敁杂䅁允䅁䅁䅅䅁䭁䵁䠰䅁䵁䅉䅅䅁䕁䅁䅁睁䵁䅁䅁权兂䅄䅁权牂䅂䅁权䙃䅂䅁允䅁䅁䅅䅁䙁䩁瘷㡰䱚㥎⽅䍄䉁䅁䅁䅂䅁䅁䅍䅄䅁䅁䅯典䅷䅁䅯充䅁䅁䅯杧䅑䅁䅅䅁䉁䅁䅁权䡂䅁䅁䍄䉁䅁䅁䅂䅁䅁䅍䅄䅁䅁䅯䅂䅷䅁䅯睡䅑䅁䅯睤䅑䅁䅅䅁䉁䅁䅁兂獄払敧敨剶睐杷允䅁䅁䅑䅁䑁䅁䅷䅁䭁䩁䴴䅁䭁䝁䕳䅁䭁䡁䕣䅁䉁䅁䅁允䅁䅁䅕䉵䘶ㄶ㑇樵䴸䅉䅅䅁䕁䅁䅁睁䵁䅁䅁权晄兄䅁权牂䅂䅁权㙂䅂䅁允䅁䅁䅅䅁䙁䉁婦発呤㠴⽕䍄䉁䅁䅁睁䅁䅁䅍䅄䅁䅁䅯䅯䅳䅁䅯杇䅙䅁䅅䅁䉁䅁䅁权兂睂䅁䍄䉁䅁䅁䅂䅁䅁䅍䅄䅁䅁䅯睴䅷䅁䅯睡䅑䅁䅯杧䅑䅁䅅䅁䉁䅁䅁兂䝁婧䑖㉩䡺睶杷允䅁䅁䅑䅁䑁䅁䅷䅁䭁佁䵷䅁䭁䉁䅅䅁䭁䡁䕫䅁䉁䅁䅁允䅁䅁䄴杅䅁䑁䅍兎硁䑁䅁䅎ㅁ䑁䅁䅍䅁䅁杷允䅁䅁䅑䅁䑁䅁䅷䅁䭁䱁乕䅁䭁䅁䅑䅁䭁䝁䔸䅁䉁䅁䅁允䅁䅁䅕䅁䅁䱁氶䕌䵅䅉䅅䅁䑁䅁䅁睁䵁䅁䅁权㍃䅄䅁权捁杂䅁允䅁䅁䅅䅁䭁䝁䝉䅁䵁䅉䅅䅁䕁䅁䅁睁䵁䅁䅁权煄兄䅁权牂䅂䅁权㙂䅂䅁允䅁䅁䅅䅁䙁䩁婱婭婭摭⽫䍄䉁䅁䅁䅂䅁䅁䅍䅄䅁䅁䅯䅱䅳䅁䅯䅂䅁䅁䅯兢䅑䅁䅅䅁䉁䅁䅁兂䅁䅁䅁䱅䥙兑杷允䅁䅁䅑䅁䑁䅁䅷䅁䭁䅁䴴䅁䭁䝁䕳䅁䭁䝁䔸䅁䉁䅁䅁允䅁䅁䅕牒穢搯㑒呹䴸䅉䅅䅁䑁䅁䅁睁䵁䅁䅁权㡁兄䅁权捁杂䅁允䅁䅁䅅䅁䭁䍁䥍䅁䵁䅉䅅䅁䕁䅁䅁睁䵁䅁䅁权摃睃䅁权牂䅂䅁权⽂䅂䅁允䅁䅁䅅䅁䙁䩁婱婭婭婭⽭䍄䉁䅁䅁䅂䅁䅁䅍䅄䅁䅁䅯兹䅳䅁䅯睡䅑䅁䅯䅤䅑䅁䅅䅁䉁䅁䅁兂獄払敧敨剶睐杷允䅁䅁䅑䅁䑁䅁䅷䅁䭁䵁䱫䅁䭁䝁䕳䅁䭁䡁䕧䅁䉁䅁䅁允䅁䅁䅕佖汏㡭村䑷䴸䅉䅅䅁䑁䅁䅁睁䵁䅁䅁权㙃睃䅁权慁杂䅁允䅁䅁䅅䅁䭁䑁䝷䅁䵁䅉䅅䅁䕁䅁䅁睁䵁䅁䅁权祂睃䅁权牂䅂䅁权あ䅂䅁允䅁䅁䅅䅁䙁䭁睒児塲⭯⽷䍄䉁䅁䅁䅂䅁䅁䅍䅄䅁䅁䅯睌䅷䅁䅯睈䅙䅁䅯䅉䅙䅁䅅䅁䉁䅁䅁权牂睂䅁䍄䉁䅁䅁睁䅁䅁䅍䅄䅁䅁䅯䅩䅷䅁䅯杇䅙䅁䅅䅁䉁䅁䅁权䍄杂䅁䍄䉁䅁䅁睁䅁䅁䅍䅄䅁䅁䅯兇䄰䅁䅯杊䅙䅁䅅䅁䉁䅁䅁杄䵁䅁䅁䅏ぁ䍁䄴兏ぁ䅁䅁䍄䉁䅁䅁䅂䅁䅁䅍䅄䅁䅁䅯䅱䅳䅁䅯䅂䅁䅁䅯入䅑䅁䅅䅁䉁䅁䅁兂䅁䅁䅁䙁㍦䅑杷允䅁䅁䅑䅁䑁䅁䅷䅁䭁偁䵅䅁䭁䅁䅑䅁䭁䡁䕍䅁䉁䅁䅁允䅁䅁䅕䅁䅁䭁噃䕂䵅䅉䅅䅁䑁䅁䅁睁䵁䅁䅁权䵄兄䅁权奁杂䅁允䅁䅁䅅䅁䭁䡁䝷䅁䵁䅉䅅䅁䑁䅁䅁睁䵁䅁䅁权䵂允䅁权奁杂䅁允䅁䅁䅅䅁䭁䕁䝁䅁䵁䅉䅅䅁䕁䅁䅁睁䵁䅁䅁权䕁睃䅁权䕁䅁䅁权㉂䅂䅁允䅁䅁䅅䅁䙁䅁䅁䅁䅁乴䅬䍄䉁䅁䅁䅂䅁䅁䅍䅄䅁䅁䅯兔䅳䅁䅯睈䅙䅁䅯䅉䅙䅁䅅䅁䉁䅁䅁权橃兄䅁䍄䉁䅁䅁䅂䅁䅁䅍䅄䅁䅁䅯䅆䄰䅁䅯睡䅑䅁䅯䅨䅑䅁䅅䅁䉁䅁䅁兂塁挲㌷⭕汐睐杷允䅁䅁䅍䅁䑁䅁䅷䅁䭁䕁䰰䅁䭁䍁䝑䅁䉁䅁䅁允䅁䅁䅯兺䄰䅁杷允䅁䅁䅑䅁䑁䅁䅷䅁䭁䑁䱯䅁䭁䉁䜸䅁䭁䍁䝁䅁䉁䅁䅁允䅁䅁䅯儫䅙䅁杷允䅁䅁䅑䅁䑁䅁䅷䅁䭁䡁䱁䅁䭁䅁䅑䅁䭁䥁䕁䅁䉁䅁䅁允䅁䅁䅕䅁䅁䩁䅃䕉䵅䅉䅅䅁䕁䅁䅁睁䵁䅁䅁权灄睃䅁权牂䅂䅁权あ䅂䅁允䅁䅁䅅䅁䙁䭁睒児塲㡯⽁䍄䉁䅁䅁䅂䅁䅁䅍䅄䅁䅁䅯睇䅳䅁䅯睡䅑䅁䅯睧䅑䅁䅅䅁䉁䅁䅁兂獃䙈歰㥏倯睐杷允䅁䅁䅍䅁䑁䅁䅷䅁䭁乁䵑䅁䭁䍁䝑䅁䉁䅁䅁允䅁䅁䅯杺䄰䅁杷允䅁䅁䅑䅁䑁䅁䅷䅁䭁䭁䱙䅁䭁䝁䕳䅁䭁䡁䕕䅁䉁䅁䅁允䅁䅁䅕捺䵺䵺䵺䐹䴸䅉䅅䅁䕁䅁䅁睁䵁䅁䅁权㕁兄䅁权牂䅂䅁权䅃䅂䅁允䅁䅁䅅䅁䙁䍁捬㡪ㅌ偋⽁䍄䉁䅁䅁睁䅁䅁䅍䅄䅁䅁䅯兰䅳䅁䅯杇䅙䅁䅅䅁䉁䅁䅁权瑁杂䅁䍄䉁䅁䅁䅂䅁䅁䅍䅄䅁䅁䅯睃䄰䅁䅯䅂䅁䅁䅯睦䅑䅁䅅䅁䉁䅁䅁兂䅁䅁䅁䑚散兑杷允䅁䅁䅑䅁䑁䅁䅷䅁䭁䱁䱣䅁䭁䅁䅑䅁䭁䥁䕕䅁䉁䅁䅁允䅁䅁䅕䅁䅁䝁求歅䵅䅉䅅䅁䑁䅁䅁睁䵁䅁䅁权⭄权䅁权奁杂䅁允䅁䅁䅅䅁䭁䑁䝫䅁䵁䅉䅅䅁䑁䅁䅁睁䵁䅁䅁权汃睃䅁权流杂䅁允䅁䅁䅅䅁佁䅁䅷䅁㑁䑁䅙杌硁䑁䅅䅁䵁䅉䅅䅁䕁䅁䅁睁䵁䅁䅁权牃䅄䅁权牂䅂䅁权㡂䅂䅁允䅁䅁䅅䅁䙁䱁敧敨剴䱵⼴䍄䉁䅁䅁䅂䅁䅁䅍䅄䅁䅁䅯兗䄰䅁䅯䅂䅁䅁䅯督䅑䅁䅅䅁䉁䅁䅁兂䅁䅁䅁䵷噪䅑杷允䅁䅁䅍䅁䑁䅁䅷䅁䭁䩁义䅁䭁䍁䝑䅁䉁䅁䅁允䅁䅁䅯䅅䅑䅁杷允䅁䅁䅑䅁䑁䅁䅷䅁䭁䥁䴴䅁䭁䝁䕳䅁䭁䥁䕕䅁䉁䅁䅁允䅁䅁䅕積積積積稰䴸䅉䅅䅁䕁䅁䅁睁䵁䅁䅁权㝃䅄䅁权䕁䅁䅁权睂䅂䅁允䅁䅁䅅䅁䙁䅁䅁䅁睁睈䉬䍄䉁䅁䅁䅂䅁䅁䅍䅄䅁䅁䅯眸䅯䅁䅯睡䅑䅁䅯睇䄸䅁䅅䅁䉁䅁䅁兂歃䑣䬰㘱䅐睐杷允䅁䅁䅑䅁䑁䅁䅷䅁䭁乁䰴䅁䭁䝁䕳䅁䭁䡁䕍䅁䉁䅁䅁允䅁䅁䅯睒䅁䅁杷允䅁䅁䅑䅁䑁䅁䅷䅁䭁䵁䵣䅁䭁䉁䅅䅁䭁䡁䔴䅁䉁䅁䅁允䅁䅁䄴杅䅁䑁䅍李ぁ䑁䅍睍ㅁ䑁䅫杍䅁䅁杷允䅁䅁䅍䅁䑁䅁䅷䅁䭁䑁䱉䅁䭁䉁䝧䅁䉁䅁䅁允䅁䅁䅯兏䅙䅁杷允䅁䅁䅑䅁䑁䅁䅷䅁䭁偁䵅䅁䭁䝁䕳䅁䭁䡁䔸䅁䉁䅁䅁允䅁䅁䅕㑈牘払敧吵䴸䅉䅅䅁䑁䅁䅁睁䵁䅁䅁权祁睃䅁权捁杂䅁允䅁䅁䅅䅁䭁佁䜰䅁䵁䅉䅅䅁䕁䅁䅁睁䵁䅁䅁权穄睃䅁权牂䅂䅁权硂䅂䅁允䅁䅁䅅䅁䙁佁㙆䭆䠵昴⽡䍄䉁䅁䅁䅂䅁䅁䅍䅄䅁䅁䅯杆䄴䅁䅯睡䅑䅁䅯杧䅑䅁䅅䅁䉁䅁䅁权䡂䅁䅁䍄䉁䅁䅁睁䅁䅁䅍䅄䅁䅁䅯杍䅳䅁䅯杊䅙䅁䅅䅁䉁䅁䅁杄䵁䅁䅁䅏㑁䍁䄴杍㉁䅁䅁䍄䉁䅁䅁䅂䅁䅁䅍䅄䅁䅁䅯䄫䄰䅁䅯䅂䅁䅁䅯內䅑䅁䅅䅁䉁䅁䅁权䡂䅁䅁䍄䉁䅁䅁䅂䅁䅁䅍䅄䅁䅁䅯䅚䄴䅁䅯充䅁䅁䅯杦䅑䅁䅅䅁䉁䅁䅁杄十䅁䅁睍祁䑁䅫䅍睁䑁䅁䅍睁䅁䅁䍄䉁䅁䅁䅂䅁䅁䅍䅄䅁䅁䅯六䄰䅁䅯睡䅑䅁䅯䅤䅑䅁䅅䅁䉁䅁䅁兂晁敨剴䉵氷睐杷允䅁䅁䅍䅁䑁䅁䅷䅁䭁䭁䵑䅁䭁䍁䝑䅁䉁䅁䅁允䅁䅁䅯眳䅙䅁杷允䅁䅁䅑䅁䑁䅁䅷䅁䭁䉁䵫䅁䭁䝁䕳䅁䭁䥁䕍䅁䉁䅁䅁允䅁䅁䅕䘷㑇潈牘吹䴸䅉䅅䅁䑁䅁䅁睁䵁䅁䅁权允睃䅁权慁杂䅁允䅁䅁䅅䅁䭁䑁䜰䅁䵁䅉䅅䅁䕁䅁䅁睁䵁䅁䅁权灃䅄䅁权䕁䅁䅁权ㅂ䅂䅁允䅁䅁䅅䅁䙁䅁䅁䅁䅄䅥䉆䍄䉁䅁䅁睁䅁䅁䅍䅄䅁䅁䅯睰䅳䅁䅯䅈䅙䅁䅅䅁䉁䅁䅁权乂杂䅁䍄䉁䅁䅁䅂䅁䅁䅍䅄䅁䅁䅯杖䄰䅁䅯睡䅑䅁䅯睤䅑䅁䅅䅁䉁䅁䅁兂㝂䭆䠵場ば睶杷允䅁䅁䅍䅁䑁䅁䅷䅁䭁䙁䴴䅁䭁䍁䝙䅁䉁䅁䅁允䅁䅁䄴䅄䅁䑁䅣兏畁䑁䅉免䅁䅁杷允䅁䅁䅑䅁䑁䅁䅷䅁䭁䍁久䅁䭁䝁䕳䅁䭁䡁䕁䅁䉁䅁䅁允䅁䅁䅕䬸䝦穓䩥稸䴸䅉䅅䅁䑁䅁䅁睁䵁䅁䅁权呃杄䅁权奁杂䅁允䅁䅁䅅䅁䭁䑁䝫䅁䵁䅉䅅䅁䕁䅁䅁睁䵁䅁䅁权潄睃䅁权牂䅂䅁权睂䅂䅁允䅁䅁䅅䅁䙁䡁灮橊䥅䩲⽷䍄䉁䅁䅁睁䅁䅁䅍䅄䅁䅁䅯兦䅷䅁䅯杊䅙䅁䅅䅁䉁䅁䅁杄䵁䅁䅁䅏㉁䍁䄴兏㍁䅁䅁䍄䉁䅁䅁䅂䅁䅁䅍䅄䅁䅁䅯児䅷䅁䅯睡䅑䅁䅯杣䅑䅁䅅䅁䉁䅁䅁权䡂䅁䅁䍄䉁䅁䅁睁䅁䅁䅍䅄䅁䅁䅯睴䅷䅁䅯䅇䅙䅁䅅䅁䉁䅁䅁权㡂杂䅁䍄䉁䅁䅁䅂䅁䅁䅍䅄䅁䅁䅯杮䄴䅁䅯睡䅑䅁䅯䅣䅑䅁䅅䅁䉁䅁䅁兂卂䉵䘶ㄶ睈睐杷允䅁䅁䅑䅁䑁䅁䅷䅁䭁佁䭯䅁䭁䅁䅑䅁䭁䡁䕉䅁䉁䅁䅁允䅁䅁䅕䅁䅁䙁奁ぁ䵅䅉䅅䅁䕁䅁䅁睁䵁䅁䅁权坂睃䅁权牂䅂䅁权療䅂䅁允䅁䅁䅅䅁䙁䑁積積積⭍⽍䍄䉁䅁䅁䅂䅁䅁䅍䅄䅁䅁䅯睕䅷䅁䅯充䅁䅁䅯杤䅑䅁䅅䅁䉁䅁䅁杄十䅁䅁杍㍁䑁䅍睎祁䑁䅁䅍睁䅁䅁䍄䉁䅁䅁䅂䅁䅁䅍䅄䅁䅁䅯儴䅳䅁䅯睈䅙䅁䅯䅉䅙䅁䅅䅁䉁䅁䅁权䝃䅃䅁䍄䉁䅁䅁睁䅁䅁䅍䅄䅁䅁䅯杴䅷䅁䅯杇䅙䅁䅅䅁䉁䅁䅁权楂杂䅁䍄䉁䅁䅁䅂䅁䅁䅍䅄䅁䅁䅯䅣䅷䅁䅯睡䅑䅁䅯䅤䅑䅁䅅䅁䉁䅁䅁兂䅁䅁䅁䅁䙁䅑杷允䅁䅁䅍䅁䑁䅁䅷䅁䭁佁䵷䅁䭁䍁䝑䅁䉁䅁䅁允䅁䅁䅯䅫䅷䅁杷允䅁䅁䅑䅁䑁䅁䅷䅁䭁乁䱷䅁䭁䉁䅅䅁䭁䡁䕅䅁䉁䅁䅁允䅁䅁䄴杅䅁䑁䅣免睁䑁䅣睎睁䑁䅁䅍䅁䅁杷允䅁䅁䅑䅁䑁䅁䅷䅁䭁䩁佉䅁䭁䝁䕳䅁䭁䥁䕕䅁䉁䅁䅁允䅁䅁䅕㥌欰潂噇㜶䴸䅉䅅䅁䑁䅁䅁睁䵁䅁䅁权剂睃䅁权奁杂䅁允䅁䅁䅅䅁䭁䕁䝑䅁䵁䅉䅅䅁䑁䅁䅁睁䵁䅁䅁权㍃䅄䅁权敁杂䅁允䅁䅁䅅䅁䭁䑁䝑䅁䵁䅉䅅䅁䕁䅁䅁睁䵁䅁䅁权敂兄䅁权䕁䅁䅁权䑃䅂䅁允䅁䅁䅅䅁䙁䅁䅁䅁奄剌䉴䍄䉁䅁䅁睁䅁䅁䅍䅄䅁䅁䅯䅧䄰䅁䅯䅊䅙䅁䅅䅁䉁䅁䅁权啄兄䅁䍄䉁䅁䅁䅂䅁䅁䅍䅄䅁䅁䅯睍䄰䅁䅯䅂䅁䅁䅯入䅑䅁䅅䅁䉁䅁䅁兂䅁䅁䅁䙯㑲䅑杷允䅁䅁䅑䅁䑁䅁䅷䅁䭁䉁䱁䅁䭁䝁䕳䅁䭁䡁䕙䅁䉁䅁䅁允䅁䅁䅕䑗ね䡹⭡稳䴸䅉䅅䅁䕁䅁䅁睁䵁䅁䅁权䍂睃䅁权䕁䅁䅁权䉃䅂䅁允䅁䅁䅅䅁䭁䕁䅣䅁䵁䅉䅅䅁䕁䅁䅁睁䵁䅁䅁权獂睃䅁权剁䅁䅁权䕃䅂䅁允䅁䅁䅅䅁佁䉁䅑䅁硁䑁䅍䅍㉁䑁䅙兏ぁ䑁䅫䅎䅁䅁杷允䅁䅁䅑䅁䑁䅁䅷䅁䭁乁䱯䅁䭁䉁䅅䅁䭁䡁䕉䅁䉁䅁䅁允䅁䅁䄴杅䅁䑁䅉杍㕁䑁䅁䅎硁䑁䅙睎䅁䅁杷允䅁䅁䅑䅁䑁䅁䅷䅁䭁䅁乫䅁䭁䝁䕳䅁䭁䥁䕕䅁䉁䅁䅁允䅁䅁䅕牕敧敨剴䐲䴸䅉䅅䅁䑁䅁䅁睁䵁䅁䅁权奂䅄䅁权流杂䅁允䅁䅁䅅䅁佁䅁䄴䅁硁䑁䅁兎畁䑁䅕睎䅁䅁杷允䅁䅁䅑䅁䑁䅁䅷䅁䭁䵁䵫䅁䭁䝁䕳䅁䭁䥁䕁䅁䉁䅁䅁允䅁䅁䅕歲桦桥畓稵䴸䅉䅅䅁䑁䅁䅁睁䵁䅁䅁权权兄䅁权捁杂䅁允䅁䅁䅅䅁䭁䝁䡧䅁䵁䅉䅅䅁䕁䅁䅁睁䵁䅁䅁权睂䅄䅁权䕁䅁䅁权療䅂䅁允䅁䅁䅅䅁䙁䅁䅁䅁坂は䉰䍄䉁䅁䅁睁䅁䅁䅍䅄䅁䅁䅯兢䄰䅁䅯䅊䅙䅁䅅䅁䉁䅁䅁权㑄杄䅁䍄䉁䅁䅁䅂䅁䅁䅍䅄䅁䅁䅯睧䅳䅁䅯睡䅑䅁䅯兦䅑䅁䅅䅁䉁䅁䅁兂䝁婧䑖㉩晷䅑杷允䅁䅁䅑䅁䑁䅁䅷䅁䭁䡁䵉䅁䭁䝁䕳䅁䭁䡁䕕䅁䉁䅁䅁允䅁䅁䅕呣䬰㘱睎吶䴸䅉䅅䅁䑁䅁䅁睁䵁䅁䅁权千兄䅁权奁杂䅁允䅁䅁䅅䅁䭁䍁䝫䅁䵁䅉䅅䅁䕁䅁䅁睁䵁䅁䅁权十睄䅁权剁䅁䅁权䕃䅂䅁允䅁䅁䅅䅁佁䉁䅑䅁硁䑁䅙睎祁䑁䅁睍睁䑁䅁䅍䅁䅁杷允䅁䅁䅍䅁䑁䅁䅷䅁䭁䕁䱳䅁䭁䉁䝷䅁䉁䅁䅁允䅁䅁䅯䄵䅙䅁杷允䅁䅁䅑䅁䑁䅁䅷䅁䭁䕁䱳䅁䭁䝁䕳䅁䭁䡁䕯䅁䉁䅁䅁允䅁䅁䅕児塲㍯㥁樲䴸䅉䅅䅁䕁䅁䅁睁䵁䅁䅁权㥄权䅁权牂䅂䅁权㝂䅂䅁允䅁䅁䅅䅁䙁䑁積積積⭍⽍䍄䉁䅁䅁䅂䅁䅁䅍䅄䅁䅁䅯䅧䅷䅁䅯睡䅑䅁䅯兤䅑䅁䅅䅁䉁䅁䅁兂㡃䩤奍䙂㉢睐杷允䅁䅁䅑䅁䑁䅁䅷䅁䭁䱁䵣䅁䭁䅁䅑䅁䭁䥁䕑䅁䉁䅁䅁允䅁䅁䅕䅁䅁䅁剂欸䵁䅉䅅䅁䑁䅁䅁睁䵁䅁䅁权扂睃䅁权捁杂䅁允䅁䅁䅅䅁䭁佁䝷䅁䵁䅉䅅䅁䕁䅁䅁睁䵁䅁䅁权䍃䅄䅁权剁䅁䅁权⭂䅂䅁允䅁䅁䅅䅁佁䉁䅑䅁硁䑁䅑睍㍁䑁䅍兏睁䑁䅁䅍䅁䅁杷允䅁䅁䅑䅁䑁䅁䅷䅁䭁乁乍䅁䭁䅁䅑䅁䭁䡁䔰䅁䉁䅁䅁允䅁䅁䅕䅁䅁䵁畑歅䵅䅉䅅䅁䑁䅁䅁睁䵁䅁䅁权千兄䅁权慁杂䅁允䅁䅁䅅䅁䭁䙁䜸䅁䵁䅉䅅䅁䕁䅁䅁睁䵁䅁䅁权敂䅄䅁权牂䅂䅁权䕃䅂䅁允䅁䅁䅅䅁䙁䍁捬㡪ㅌ佋⽑䍄䉁䅁䅁䅂䅁䅁䅍䅄䅁䅁䅯杆䅷䅁䅯睡䅑䅁䅯杦䅑䅁䅅䅁䉁䅁䅁兂㑃潈牘払畩睐杷允䅁䅁䅍䅁䑁䅁䅷䅁䭁䉁䵍䅁䭁䍁䝑䅁䉁䅁䅁允䅁䅁䅯儱䄰䅁杷允䅁䅁䅍䅁䑁䅁䅷䅁䭁䉁䵕䅁䭁䍁䝑䅁䉁䅁䅁允䅁䅁䅯杸䅧䅁杷允䅁䅁䅑䅁䑁䅁䅷䅁䭁䙁丰䅁䭁䝁䕳䅁䭁䡁䕙䅁䉁䅁䅁允䅁䅁䅕浚浚浚浚樹䴸䅉䅅䅁䑁䅁䅁睁䵁䅁䅁权潁兄䅁权流杂䅁允䅁䅁䅅䅁佁䅁䅷䅁㍁䑁䅧杌睁䑁䅍䅁䵁䅉䅅䅁䕁䅁䅁睁䵁䅁䅁权䥁睃䅁权牂䅂䅁权睂䅂䅁允䅁䅁䅅䅁䙁䉁䕫杖琴灳⼰䍄䉁䅁䅁睁䅁䅁䅍䅄䅁䅁䅯睕䅷䅁䅯杊䅙䅁䅅䅁䉁䅁䅁杄䵁䅁䅁䅏硁䍁䄴睍㍁䅁䅁䍄䉁䅁䅁䅂䅁䅁䅍䅄䅁䅁䅯睙䅳䅁䅯睡䅑䅁䅯睧䅑䅁䅅䅁䉁䅁䅁兂畃⭒㙆䭆瘷睐杷允䅁䅁䅑䅁䑁䅁䅷䅁䭁䉁䵑䅁䭁䉁䅅䅁䭁䡁䕑䅁䉁䅁䅁允䅁䅁䄴杅䅁䑁䅉免㍁䑁䅁睍睁䑁䅁䅍䅁䅁杷允䅁䅁䅑䅁䑁䅁䅷䅁䭁䡁䰰䅁䭁䝁䕳䅁䭁䡁䔸䅁䉁䅁䅁允䅁䅁䅕匶硙䭃捷樵䴸䅉䅅䅁䕁䅁䅁睁䵁䅁䅁权偃睃䅁权牂䅂䅁权㡂䅂䅁允䅁䅁䅅䅁䙁䱁䩰䅄牉㑨⽡䍄䉁䅁䅁䅂䅁䅁䅍䅄䅁䅁䅯杄䄰䅁䅯睡䅑䅁䅯䅦䅑䅁䅅䅁䉁䅁䅁兂硂児塲㍯摄睐杷允䅁䅁䅑䅁䑁䅁䅷䅁䭁䩁䱳䅁䭁䉁䅅䅁䭁䥁䕍䅁䉁䅁䅁允䅁䅁䄴杅䅁䑁䅣睍祁䑁䅁䅍睁䑁䅁䅍䅁䅁杷允䅁䅁䅑䅁䑁䅁䅷䅁䭁䉁佁䅁䭁䅁䅑䅁䭁䡁䕧䅁䉁䅁䅁允䅁䅁䅕䅁䅁乁灔䕇䵅䅉䅅䅁䕁䅁䅁睁䵁䅁䅁权䉄睃䅁权剁䅁䅁权䕃䅂䅁允䅁䅁䅅䅁佁䉁䅉䅁㕁䑁䅉李㕁䑁䅙䅎㕁䑁䅅䅁䵁䅉䅅䅁䕁䅁䅁睁䵁䅁䅁权千兄䅁权晁杂䅁权杁杂䅁允䅁䅁䅅䅁䭁䕁䜴䅁䵁䅉䅅䅁䑁䅁䅁睁䵁䅁䅁权扄兄䅁权捁杂䅁允䅁䅁䅅䅁䭁䙁䝯䅁䵁䅉䅅䅁䑁䅁䅁睁䵁䅁䅁权䉃睃䅁权奁杂䅁允䅁䅁䅅䅁䭁䑁䝫䅁䵁䅉䅅䅁䕁䅁䅁睁䵁䅁䅁权啃睃䅁权晁杂䅁权杁杂䅁允䅁䅁䅅䅁䭁䱁䡅䅁䵁䅉䅅䅁䕁䅁䅁睁䵁䅁䅁权汁睃䅁权牂䅂䅁权㙂䅂䅁允䅁䅁䅅䅁䙁䅁䉡啬䱏佢⽍䍄䉁䅁䅁䅂䅁䅁䅍䅄䅁䅁䅯兘䄴䅁䅯充䅁䅁䅯来䅑䅁䅅䅁䉁䅁䅁杄啁䅁䅁杍硁䑁䅅杍ぁ䑁䅅䅍睁䑁䅁䅁䵁䅉䅅䅁䕁䅁䅁睁䵁䅁䅁权癄兄䅁权晁杂䅁权杁杂䅁允䅁䅁䅅䅁䭁䕁䝷䅁䵁䅉䅅䅁䕁䅁䅁睁䵁䅁䅁权睂䅄䅁权晁杂䅁权杁杂䅁允䅁䅁䅅䅁䭁䑁䡣䅁䵁䅉䅅䅁䑁䅁䅁睁䵁䅁䅁权㥂䅄䅁权奁杂䅁允䅁䅁䅅䅁䭁䕁䡫䅁䵁䅉䅅䅁䕁䅁䅁睁䵁䅁䅁权穁䅄䅁权牂䅂䅁权療䅂䅁允䅁䅁䅅䅁䙁䅁塲㍯㥁畃⼸䍄䉁䅁䅁睁䅁䅁䅍䅄䅁䅁䅯杪䄰䅁䅯䅊䅙䅁䅅䅁䉁䅁䅁权慁杄䅁䍄䉁䅁䅁䅂䅁䅁䅍䅄䅁䅁䅯朱䅳䅁䅯睡䅑䅁䅯䅦䅑䅁䅅䅁䉁䅁䅁兂㑃潈牘払佪睐杷允䅁䅁䅑䅁䑁䅁䅷䅁䭁䅁䵙䅁䭁䝁䕳䅁䭁䥁䕉䅁䉁䅁䅁允䅁䅁䅕䉵䘶ㄶ㑇爱䴸䅉䅅䅁䕁䅁䅁睁䵁䅁䅁权潂䅄䅁权剁䅁䅁权療䅂䅁允䅁䅁䅅䅁佁䉁䅉䅁ㅁ䑁䅉䅍祁䑁䅍䅍睁䑁䅁䅁䵁䅉䅅䅁䑁䅁䅁睁䵁䅁䅁权牂睃䅁权捁杂䅁允䅁䅁䅅䅁䭁䍁䝯䅁䵁䅉䅅䅁䑁䅁䅁睁䵁䅁䅁权㥂䅄䅁权歁杂䅁允䅁䅁䅅䅁䭁乁临䅁䵁䅉䅅䅁䑁䅁䅁睁䵁䅁䅁权䵂允䅁权慁杂䅁允䅁䅁䅅䅁䭁䕁䝁䅁䵁䅉䅅䅁䕁䅁䅁睁䵁䅁䅁权煄兄䅁权牂䅂䅁权㡂䅂䅁允䅁䅁䅅䅁䭁䕁䅣䅁䵁䅉䅅䅁䕁䅁䅁睁䵁䅁䅁权汁䅄䅁权剁䅁䅁权㕂䅂䅁允䅁䅁䅅䅁佁䉁䅉䅁穁䑁䅕䅍㍁䑁䅕睎穁䑁䅧䅁䵁䅉䅅䅁䕁䅁䅁睁䵁䅁䅁权㍃兄䅁权䕁䅁䅁权䍃䅂䅁允䅁䅁䅅䅁䙁䅁䅁䅁䥁十䉰䍄䉁䅁䅁䅂䅁䅁䅍䅄䅁䅁䅯睯䅳䅁䅯充䅁䅁䅯兢䅑䅁䅅䅁䉁䅁䅁杄十䅁䅁䅎ㅁ䑁䅉兏㉁䑁䅁䅍睁䅁䅁䍄䉁䅁䅁䅂䅁䅁䅍䅄䅁䅁䅯睖䄰䅁䅯睡䅑䅁䅯兢䅑䅁䅅䅁䉁䅁䅁兂剃堷⽷噎伴䅑杷允䅁䅁䅑䅁䑁䅁䅷䅁䭁䱁䱣䅁䭁䝁䕳䅁䭁䡁䕣䅁䉁䅁䅁允䅁䅁䅕硥畓⭒㙆䑸䴸䅉䅅䅁䕁䅁䅁睁䵁䅁䅁权䍂䅄䅁权䕁䅁䅁权㝂䅂䅁允䅁䅁䅅䅁䙁䅁䅁䅁䅁䄳䉴䍄䉁䅁䅁睁䅁䅁䅍䅄䅁䅁䅯睗䅷䅁䅯䅇䅙䅁䅅䅁䉁䅁䅁权婁杂䅁䍄䉁䅁䅁睁䅁䅁䅍䅄䅁䅁䅯睍䄰䅁䅯杇䅙䅁䅅䅁䉁䅁䅁权䅂杂䅁䍄䉁䅁䅁䅂䅁䅁䅍䅄䅁䅁䅯睒䅳䅁䅯睡䅑䅁䅯入䅑䅁䅅䅁䉁䅁䅁兂㝂䭆䠵場歲睐杷允䅁䅁䅍䅁䑁䅁䅷䅁䭁偁䵅䅁䭁䉁䝷䅁䉁䅁䅁允䅁䅁䅯眹䅙䅁杷允䅁䅁䅑䅁䑁䅁䅷䅁䭁䩁䱕䅁䭁䝁䕳䅁䭁䡁䔰䅁䉁䅁䅁允䅁䅁䅕場啯歲桦父䴸䅉䅅䅁䑁䅁䅁睁䵁䅁䅁权慂杄䅁权奁杂䅁允䅁䅁䅅䅁䭁䡁䝷䅁䵁䅉䅅䅁䕁䅁䅁睁䵁䅁䅁权穃睃䅁权牂䅂䅁权硂䅂䅁允䅁䅁䅅䅁䙁䑁晶㑔堲灢⽉䍄䉁䅁䅁䅂䅁䅁䅍䅄䅁䅁䅯儹䄰䅁䅯睈䅙䅁䅯䅉䅙䅁䅅䅁䉁䅁䅁权奂䅃䅁䍄䉁䅁䅁睁䅁䅁䅍䅄䅁䅁䅯兘䅷䅁䅯䅇䅙䅁䅅䅁䉁䅁䅁权㡂杂䅁䍄䉁䅁䅁䅂䅁䅁䅍䅄䅁䅁䅯杭䅅䅁䅯䅂䅁䅁䅯杤䅑䅁䅅䅁䉁䅁䅁兂䅁䅁䅁䩹硑兑杷允䅁䅁䅑䅁䑁䅁䅷䅁䭁䙁䵳䅁䭁䝁䕳䅁䭁䥁䕁䅁䉁䅁䅁允䅁䅁䅕㑈牘払敧吵䴸䅉䅅䅁䑁䅁䅁睁䵁䅁䅁权䙁䅄䅁权流杂䅁允䅁䅁䅅䅁佁䅁䅯䅁㍁䑁䅑杌穁䅁䅁䍄䉁䅁䅁䅂䅁䅁䅍䅄䅁䅁䅯末䅳䅁䅯睡䅑䅁䅯杦䅑䅁䅅䅁䉁䅁䅁兂い搯㑒匶桢睐杷允䅁䅁䅑䅁䑁䅁䅷䅁䭁乁䱍䅁䭁䅁䅑䅁䭁䥁䕕䅁䉁䅁䅁允䅁䅁䅕䅁䅁䅁塩歅䵅䅉䅅䅁䕁䅁䅁睁䵁䅁䅁权捃兄䅁权剁䅁䅁权療䅂䅁允䅁䅁䅅䅁佁䉁䅉䅁㉁䑁䅫䅎穁䑁䅑兏穁䑁䅧䅁䵁䅉䅅䅁䑁䅁䅁睁䵁䅁䅁权浃䅄䅁权敁杂䅁允䅁䅁䅅䅁䭁䑁䝑䅁䵁䅉䅅䅁䕁䅁䅁睁䵁䅁䅁权坁睃䅁权牂䅂䅁权睂䅂䅁允䅁䅁䅅䅁䙁䡁啳歲桦灥⽓䍄䉁䅁䅁䅂䅁䅁䅍䅄䅁䅁䅯䅶䄰䅁䅯睡䅑䅁䅯䅤䅑䅁䅅䅁䉁䅁䅁兂䥂場啯歲桦睐杷允䅁䅁䅑䅁䑁䅁䅷䅁䭁䥁䵧䅁䭁䝁䕳䅁䭁䝁䔰䅁䉁䅁䅁允䅁䅁䅕㡪ㅌ䙋偹樸䴸䅉䅅䅁䕁䅁䅁睁䵁䅁䅁权敂兄䅁权牂䅂䅁权㑂䅂䅁允䅁䅁䅅䅁䙁䑁晶㑔堲瑢⽯䍄䉁䅁䅁䅂䅁䅁䅍䅄䅁䅁䅯眸䄰䅁䅯睡䅑䅁䅯內䅑䅁䅅䅁䉁䅁䅁兂呄坔光䑗ね睐杷允䅁䅁䅑䅁䑁䅁䅷䅁䭁佁䱣䅁䭁䝁䕳䅁䭁䡁䔴䅁䉁䅁䅁允䅁䅁䅕歲桦桥畓稱䴸䅉䅅䅁䕁䅁䅁睁䵁䅁䅁权流兄䅁权剁䅁䅁权䑃䅂䅁允䅁䅁䅅䅁佁䉁䅉䅁ㅁ䑁䅧䅎㍁䑁䅍䅍睁䑁䅁䅁䵁䅉䅅䅁䕁䅁䅁睁䵁䅁䅁权杄兄䅁权晁杂䅁权杁杂䅁允䅁䅁䅅䅁䭁䡁䝯䅁䵁䅉䅅䅁䑁䅁䅁睁䵁䅁䅁权婁䅄䅁权慁杂䅁允䅁䅁䅅䅁䭁䝁䝷䅁䵁䅉䅅䅁䕁䅁䅁睁䵁䅁䅁权橄睃䅁权剁䅁䅁权睂䅂䅁允䅁䅁䅅䅁佁䉁䅑䅁硁䑁䅣杍睁䑁䅍杍㑁䑁䅙李䅁䅁杷允䅁䅁䅑䅁䑁䅁䅷䅁䭁䙁䵙䅁䭁䝁䕳䅁䭁䡁䕁䅁䉁䅁䅁允䅁䅁䅕楁䡵瑆佮穸䴸䅉䅅䅁䕁䅁䅁睁䵁䅁䅁权㡄权䅁权牂䅂䅁权䍃䅂䅁允䅁䅁䅅䅁䙁佁浫免獩么⽯䍄䉁䅁䅁䅂䅁䅁䅍䅄䅁䅁䅯兄䅷䅁䅯睡䅑䅁䅯䅨䅑䅁䅅䅁䉁䅁䅁兂㝂䭆䠵場啱睐杷允䅁䅁䅍䅁䑁䅁䅷䅁䭁䉁䵷䅁䭁䉁䝯䅁䉁䅁䅁允䅁䅁䅯䅑䅙䅁杷允䅁䅁䅑䅁䑁䅁䅷䅁䭁䅁䵁䅁䭁䉁䅅䅁䭁䡁䕉䅁䉁䅁䅁允䅁䅁䄴杅䅁䑁䅣兎睁䑁䅕䅎睁䑁䅁䅍䅁䅁杷允䅁䅁䅍䅁䑁䅁䅷䅁䭁䡁乫䅁䭁䉁䝷䅁䉁䅁䅁允䅁䅁䅯睒䅙䅁杷允䅁䅁䅑䅁䑁䅁䅷䅁䭁䍁䱳䅁䭁䅁䅑䅁䭁䥁䕅䅁䉁䅁䅁允䅁䅁䅕䅁䅁䕁潃啈䵅䅉䅅䅁䕁䅁䅁睁䵁䅁䅁权桁䅄䅁权䕁䅁䅁权䍃䅂䅁允䅁䅁䅅䅁䙁䅁䅁䅁獂啹䉰䍄䉁䅁䅁䅂䅁䅁䅍䅄䅁䅁䅯睷䅷䅁䅯睡䅑䅁䅯睇䄸䅁䅅䅁䉁䅁䅁兂穁積積積牐睐杷允䅁䅁䅑䅁䑁䅁䅷䅁䭁䝁乕䅁䭁䉁䅅䅁䭁䥁䕕䅁䉁䅁䅁允䅁䅁䄴杅䅁䑁䅑睎穁䑁䅁䅍睁䑁䅁䅍䅁䅁杷允䅁䅁䅍䅁䑁䅁䅷䅁䭁䥁䱳䅁䭁䉁䝷䅁䉁䅁䅁允䅁䅁䅯睪䅙䅁杷允䅁䅁䅑䅁䑁䅁䅷䅁䭁䅁䱉䅁䭁䝁䕳䅁䭁䡁䕉䅁䉁䅁䅁允䅁䅁䅕捺䵺䵺䵺䐷䴸䅉䅅䅁䑁䅁䅁睁䵁䅁䅁权⽄䅄䅁权捁杂䅁允䅁䅁䅅䅁䭁䵁䝳䅁䵁䅉䅅䅁䕁䅁䅁睁䵁䅁䅁权杁睃䅁权牂䅂䅁权䍃䅂䅁允䅁䅁䅅䅁䙁佁浫免獩偈⽋䍄䉁䅁䅁睁䅁䅁䅍䅄䅁䅁䅯䅇䅳䅁䅯䅇䅙䅁䅅䅁䉁䅁䅁权㕁杂䅁䍄䉁䅁䅁睁䅁䅁䅍䅄䅁䅁䅯䅴䅷䅁䅯䅈䅙䅁䅅䅁䉁䅁䅁权潂睂䅁䍄䉁䅁䅁䅂䅁䅁䅍䅄䅁䅁䅯䅩䅳䅁䅯充䅁䅁䅯䅤䅑䅁䅅䅁䉁䅁䅁杄十䅁䅁䅎祁䑁䅧䅏ㅁ䑁䅉睍硁䅁䅁䍄䉁䅁䅁䅂䅁䅁䅍䅄䅁䅁䅯杶䅷䅁䅯睡䅑䅁䅯睦䅑䅁䅅䅁䉁䅁䅁兂呄坔光䑗啮睐杷允䅁䅁䅑䅁䑁䅁䅷䅁䭁䵁乷䅁䭁䝁䕳䅁䭁䡁䕍䅁䉁䅁䅁允䅁䅁䅕畮渫歸㍳呹䴸䅉䅅䅁䕁䅁䅁睁䵁䅁䅁权䝂睃䅁权牂䅂䅁权䅃䅂䅁允䅁䅁䅅䅁䙁䅁獩䙈歰㥏⼸䍄䉁䅁䅁䅂䅁䅁䅍䅄䅁䅁䅯杉䅷䅁䅯睈䅙䅁䅯䅉䅙䅁䅅䅁䉁䅁䅁权䵂睂䅁䍄䉁䅁䅁睁䅁䅁䅍䅄䅁䅁䅯儷䅳䅁䅯䅇䅙䅁䅅䅁䉁䅁䅁权䭂杂䅁䍄䉁䅁䅁䅂䅁䅁䅍䅄䅁䅁䅯杨䅳䅁䅯䅂䅁䅁䅯䅦䅑䅁䅅䅁䉁䅁䅁兂噄佥浫愸㕃䅑杷允䅁䅁䅑䅁䑁䅁䅷䅁䭁䍁䰴䅁䭁䉁䅅䅁䭁䡁䕕䅁䉁䅁䅁允䅁䅁䄴杅䅁䑁䅫䅎㍁䑁䅁䅍睁䑁䅁䅍䅁䅁杷允䅁䅁䅑䅁䑁䅁䅷䅁䭁䙁䱅䅁䭁䝁䕳䅁䭁䡁䔴䅁䉁䅁䅁允䅁䅁䅕体㙆䭆䠵吹䴸䅉䅅䅁䕁䅁䅁睁䵁䅁䅁权捃兄䅁权牂䅂䅁权㉂䅂䅁允䅁䅁䅅䅁䙁䍁䝕婧䑖⭩⽁䍄䉁䅁䅁睁䅁䅁䅍䅄䅁䅁䅯睷䅷䅁䅯杈䅙䅁䅅䅁䉁䅁䅁权汃杄䅁䍄䉁䅁䅁䅂䅁䅁䅍䅄䅁䅁䅯䅆䅷䅁䅯䅂䅁䅁䅯睥䅑䅁䅅䅁䉁䅁䅁兂䅁䅁䅁䝥呫兑杷允䅁䅁䅑䅁䑁䅁䅷䅁䭁䅁䱳䅁䭁䝁䕳䅁䭁䡁䔸䅁䉁䅁䅁允䅁䅁䅕浚浚浚浚樸䴸䅉䅅䅁䕁䅁䅁睁䵁䅁䅁权牄睃䅁权牂䅂䅁权㕂䅂䅁允䅁䅁䅅䅁䙁䕁桪桥畓㥒⽅䍄䉁䅁䅁䅂䅁䅁䅍䅄䅁䅁䅯朰䅷䅁䅯睡䅑䅁䅯杦䅑䅁䅅䅁䉁䅁䅁兂乄䵺䵺䵺啷䅑杷允䅁䅁䅑䅁䑁䅁䅷䅁䭁䑁乯䅁䭁䅁䅑䅁䭁䡁䕕䅁䉁䅁䅁允䅁䅁䅕䅁䅁䥁あ歆䵅䅉䅅䅁䕁䅁䅁睁䵁䅁䅁权噁䅄䅁权晁杂䅁权杁杂䅁允䅁䅁䅅䅁䭁䥁䩁䅁䵁䅉䅅䅁䑁䅁䅁睁䵁䅁䅁权瑄睃䅁权敁杂䅁允䅁䅁䅅䅁䭁䵁䝳䅁䵁䅉䅅䅁䑁䅁䅁睁䵁䅁䅁权敁兄䅁权歁杂䅁允䅁䅁䅅䅁䭁䅁䡧䅁䵁䅉䅅䅁䕁䅁䅁睁䵁䅁䅁权䵁睃䅁权牂䅂䅁权祂䅂䅁允䅁䅁䅅䅁䙁䵁ㅐ䙋偹獷⽗䍄䉁䅁䅁睁䅁䅁䅍䅄䅁䅁䅯儹䅳䅁䅯杇䅙䅁䅅䅁䉁䅁䅁权䍄杂䅁䍄䉁䅁䅁䅂䅁䅁䅍䅄䅁䅁䅯眸䄰䅁䅯䅂䅁䅁䅯来䅑䅁䅅䅁䉁䅁䅁兂䅁䅁䅁湯楣兑杷允䅁䅁䅑䅁䑁䅁䅷䅁䭁䉁䵙䅁䭁䉁䜸䅁䭁䍁䝁䅁䉁䅁䅁允䅁䅁䅯朰䅣䅁杷允䅁䅁䅑䅁䑁䅁䅷䅁䭁䩁䱫䅁䭁䅁䅑䅁䭁䡁䕅䅁䉁䅁䅁允䅁䅁䅕䅁䅁䩁橁歆䵅䅉䅅䅁䕁䅁䅁睁䵁䅁䅁权獁䅄䅁权晁杂䅁权杁杂䅁允䅁䅁䅅䅁䭁䕁䝷䅁䵁䅉䅅䅁䑁䅁䅁睁䵁䅁䅁权獁䅄䅁权歁杂䅁允䅁䅁䅅䅁䭁䵁乑䅁䵁䅉䅅䅁䑁䅁䅁睁䵁䅁䅁权䑄䅄䅁权奁杂䅁允䅁䅁䅅䅁䭁䕁䝁䅁䵁䅉䅅䅁䑁䅁䅁睁䵁䅁䅁权㥁兄䅁权奁杂䅁允䅁䅁䅅䅁䭁䍁䜰䅁䵁䅉䅅䅁䕁䅁䅁睁䵁䅁䅁权湄兄䅁权䕁䅁䅁权䍃䅂䅁允䅁䅁䅅䅁䙁䅁䅁䅁元癁䅎䍄䉁䅁䅁䅂䅁䅁䅍䅄䅁䅁䅯杴䅕䅁䅯䅂䅁䅁䅯杣䅑䅁䅅䅁䉁䅁䅁兂䅁䅁䅁䕑⼯䅑杷允䅁䅁䅑䅁䑁䅁䅷䅁䭁乁䰰䅁䭁䝁䕳䅁䭁䡁䕉䅁䉁䅁䅁允䅁䅁䅯睒䅁䅁杷允䅁䅁䅑䅁䑁䅁䅷䅁䭁䕁䱉䅁䭁䉁䅅䅁䭁䡁䕕䅁䉁䅁䅁允䅁䅁䄴杅䅁䑁䅍䅏硁䑁䅙兎㉁䑁䅧免䅁䅁杷允䅁䅁䅑䅁䑁䅁䅷䅁䭁䩁䴸䅁䭁䝁䕳䅁䭁䡁䕑䅁䉁䅁䅁允䅁䅁䅕䑗ね䡹⭡吸䴸䅉䅅䅁䕁䅁䅁睁䵁䅁䅁权㡄权䅁权䕁䅁䅁权㝂䅂䅁允䅁䅁䅅䅁䙁䅁䅁䅁杁晸䅸䍄䉁䅁䅁䅂䅁䅁䅍䅄䅁䅁䅯䅗䅷䅁䅯睡䅑䅁䅯䅣䅑䅁䅅䅁䉁䅁䅁兂灄橊䥅䉲煹睐杷允䅁䅁䅍䅁䑁䅁䅷䅁䭁䝁䱉䅁䭁䉁䝯䅁䉁䅁䅁允䅁䅁䅯兺䅙䅁杷允䅁䅁䅑䅁䑁䅁䅷䅁䭁䙁䱍䅁䭁䅁䅑䅁䭁䡁䔴䅁䉁䅁䅁允䅁䅁䅕䅁䅁䑁ㅒが䵅䅉䅅䅁䕁䅁䅁睁䵁䅁䅁权㥃睃䅁权䕁䅁䅁权䑃䅂䅁允䅁䅁䅅䅁䙁䅁䅁䅁䅁晭䅎䍄䉁䅁䅁䅂䅁䅁䅍䅄䅁䅁䅯眳䅷䅁䅯䅂䅁䅁䅯杧䅑䅁䅅䅁䉁䅁䅁兂䅁䅁䅁䍣⬯䅑杷允䅁䅁䅍䅁䑁䅁䅷䅁䭁䝁䱉䅁䭁䉁䝷䅁䉁䅁䅁允䅁䅁䅯眹䅙䅁杷允䅁䅁䅑䅁䑁䅁䅷䅁䭁佁乯䅁䭁䝁䕳䅁䭁䡁䔰䅁䉁䅁䅁允䅁䅁䅕硥畓⭒㙆䑨䴸䅉䅅䅁䕁䅁䅁睁䵁䅁䅁权療睃䅁权牂䅂䅁权⽂䅂䅁允䅁䅁䅅䅁䙁䑁積積積⽍⽍䍄䉁䅁䅁䅂䅁䅁䅍䅄䅁䅁䅯杒䅷䅁䅯䅂䅁䅁䅯睧䅑䅁䅅䅁䉁䅁䅁兂䅁䅁䅁䑯䵯兑杷允䅁䅁䅑䅁䑁䅁䅷䅁䭁䵁䴰䅁䭁䝁䕳䅁䭁䡁䕙䅁䉁䅁䅁允䅁䅁䅕余兘瑉㕶橶䴸䅉䅅䅁䕁䅁䅁睁䵁䅁䅁权䡄兄䅁权牂䅂䅁权瑂䅂䅁允䅁䅁䅅䅁䙁䵁杕䡳潊摫⼲䍄䉁䅁䅁睁䅁䅁䅍䅄䅁䅁䅯杉䄰䅁䅯杊䅙䅁䅅䅁䉁䅁䅁杄䵁䅁䅁兏祁䍁䄴䅏㑁䅁䅁䍄䉁䅁䅁䅂䅁䅁䅍䅄䅁䅁䅯朴䅳䅁䅯䅂䅁䅁䅯䅤䅑䅁䅅䅁䉁䅁䅁兂䅁䅁䅁䥃契兑杷允䅁䅁䅑䅁䑁䅁䅷䅁䭁䩁䱅䅁䭁䝁䕳䅁䭁䡁䔸䅁䉁䅁䅁允䅁䅁䅕噋偹癷潕䑺䴸䅉䅅䅁䕁䅁䅁睁䵁䅁䅁权㑄睃䅁权牂䅂䅁权あ䅂䅁允䅁䅁䅅䅁䙁䱁穢搯㑒挶⽙䍄䉁䅁䅁䅂䅁䅁䅍䅄䅁䅁䅯睸䅷䅁䅯䅂䅁䅁䅯来䅑䅁䅅䅁䉁䅁䅁兂䅁䅁䅁倴祈䅑杷允䅁䅁䅑䅁䑁䅁䅷䅁䭁䩁䱍䅁䭁䝁䕳䅁䭁䡁䕑䅁䉁䅁䅁允䅁䅁䅕椹捨㡪ㅌ䐸䴸䅉䅅䅁䕁䅁䅁睁䵁䅁䅁权㥁䅄䅁权牂䅂䅁权㍂䅂䅁允䅁䅁䅅䅁䭁䕁䅣䅁䵁䅉䅅䅁䑁䅁䅁睁䵁䅁䅁权䅁杄䅁权敁杂䅁允䅁䅁䅅䅁䭁䵁䝷䅁䵁䅉䅅䅁䕁䅁䅁睁䵁䅁䅁权瑃䅄䅁权牂䅂䅁权䑃䅂䅁允䅁䅁䅅䅁䙁䅁䅁䅁䅁佁⽧䍄䉁䅁䅁䅂䅁䅁䅍䅄䅁䅁䅯术䅯䅁䅯睈䅙䅁䅯䅉䅙䅁䅅䅁䉁䅁䅁权䱁元䅁䍄䉁䅁䅁睁䅁䅁䅍䅄䅁䅁䅯䅔䅅䅁䅯杈䅙䅁䅅䅁䉁䅁䅁权橄杂䅁䍄䉁䅁䅁䅂䅁䅁䅍䅄䅁䅁䅯杪䄰䅁䅯䅂䅁䅁䅯兢䅑䅁䅅䅁䉁䅁䅁兂䅁䅁䅁䄶桷兑杷允䅁䅁䅑䅁䑁䅁䅷䅁䭁䩁䱯䅁䭁䅁䅑䅁䭁䥁䕉䅁䉁䅁䅁允䅁䅁䅕䅁䅁䍁䵄啈䵅䅉䅅䅁䕁䅁䅁睁䵁䅁䅁权婂睃䅁权牂䅂䅁权㡂䅂䅁允䅁䅁䅅䅁䙁䉁䑋䵷桱扒⽙䍄䉁䅁䅁䅂䅁䅁䅍䅄䅁䅁䅯䅮䄰䅁䅯充䅁䅁䅯兦䅑䅁䅅䅁䉁䅁䅁杄十䅁䅁李㕁䑁䅁兏ㅁ䑁䅁免硁䅁䅁䍄䉁䅁䅁睁䅁䅁䅍䅄䅁䅁䅯䅔䅅䅁䅯䅊䅙䅁䅅䅁䉁䅁䅁权潄兄䅁䍄䉁䅁䅁䅂䅁䅁䅍䅄䅁䅁䅯睍䅳䅁䅯䅂䅁䅁䅯全䅑䅁䅅䅁䉁䅁䅁兂䅁䅁䅁䅋䙯兑杷允䅁䅁䅑䅁䑁䅁䅷䅁䭁䱁䵳䅁䭁䉁䅅䅁䭁䡁䕣䅁䉁䅁䅁允䅁䅁䄴䅆䅁䑁䅅睍睁䑁䅁䅏ㅁ䑁䅕睍ぁ䅁䅁䍄䉁䅁䅁䅂䅁䅁䅍䅄䅁䅁䅯朱䅷䅁䅯睡䅑䅁䅯杤䅑䅁䅅䅁䉁䅁䅁兂乄䵺䵺䵺捺睶杷允䅁䅁䅑䅁䑁䅁䅷䅁䭁佁䴸䅁䭁䝁䕳䅁䭁䡁䕫䅁䉁䅁䅁允䅁䅁䅕歲桦桥畓稵䴸䅉䅅䅁䑁䅁䅁睁䵁䅁䅁权䭁睃䅁权捁杂䅁允䅁䅁䅅䅁䭁䍁䝣䅁䵁䅉䅅䅁䑁䅁䅁睁䵁䅁䅁权㙄权䅁权流杂䅁允䅁䅁䅅䅁佁䅁䅷䅁㕁䑁䅧杌ぁ䑁䅫䅁䵁䅉䅅䅁䕁䅁䅁睁䵁䅁䅁权㝁睃䅁权牂䅂䅁权䙃䅂䅁允䅁䅁䅅䅁䙁䉁䕫杖琴畳⽫䍄䉁䅁䅁䅂䅁䅁䅍䅄䅁䅁䅯朵䅷䅁䅯睡䅑䅁䅯䅥䅑䅁䅅䅁䉁䅁䅁兂䩃坑汄䌰䱌睶杷允䅁䅁䅍䅁䑁䅁䅷䅁䭁䭁䱷䅁䭁䉁䝯䅁䉁䅁䅁允䅁䅁䅯兌䅙䅁杷允䅁䅁䅍䅁䑁䅁䅷䅁䭁䅁䱯䅁䭁䍁䝙䅁䉁䅁䅁允䅁䅁䄴䅄䅁䑁䅧睍畁䑁䅧兏䅁䅁杷允䅁䅁䅍䅁䑁䅁䅷䅁䭁䡁䱁䅁䭁䉁䝷䅁䉁䅁䅁允䅁䅁䅯朵䅧䅁杷允䅁䅁䅑䅁䑁䅁䅷䅁䭁䅁䵳䅁䭁䉁䅅䅁䭁䡁䕑䅁䉁䅁䅁允䅁䅁䅯睒䅁䅁杷允䅁䅁䅑䅁䑁䅁䅷䅁䭁䑁乕䅁䭁䅁䅑䅁䭁䥁䕅䅁䉁䅁䅁允䅁䅁䅕䅁䅁䥁瑸啅䵅䅉䅅䅁䕁䅁䅁睁䵁䅁䅁权桁睃䅁权牂䅂䅁权㕂䅂䅁允䅁䅁䅅䅁䙁乁楅⼲⭬条䅆䍄䉁䅁䅁䅂䅁䅁䅍䅄䅁䅁䅯䅨䅳䅁䅯䅂䅁䅁䅯杤䅑䅁䅅䅁䉁䅁䅁兂䅁䅁䅁余桪䅑杷允䅁䅁䅑䅁䑁䅁䅷䅁䭁䉁估䅁䭁䉁䅅䅁䭁䥁䕍䅁䉁䅁䅁允䅁䅁䄴杅䅁䑁䅉兎㉁䑁䅣睎睁䑁䅁䅍䅁䅁杷允䅁䅁䅑䅁䑁䅁䅷䅁䭁䩁䱣䅁䭁䅁䅑䅁䭁䝁䔰䅁䉁䅁䅁允䅁䅁䅕䅁䅁䝁特䕊䵅䅉䅅䅁䕁䅁䅁睁䵁䅁䅁权牁䅄䅁权牂䅂䅁权扁睄䅁允䅁䅁䅅䅁䙁䅁䅁䅁䅁偁⽁䍄䉁䅁䅁䅂䅁䅁䅍䅄䅁䅁䅯光䄰䅁䅯充䅁䅁䅯入䅑䅁䅅䅁䉁䅁䅁杄十䅁䅁䅎祁䑁䅁免睁䑁䅕䅎穁䅁䅁䍄䉁䅁䅁䅂䅁䅁䅍䅄䅁䅁䅯䅋䄰䅁䅯睡䅑䅁䅯杧䅑䅁䅅䅁䉁䅁䅁兂佂桙奂扏睔睶杷允䅁䅁䅍䅁䑁䅁䅷䅁䭁䡁䱁䅁䭁䍁䝑䅁䉁䅁䅁允䅁䅁䅯免䄰䅁杷允䅁䅁䅑䅁䑁䅁䅷䅁䭁䭁䵫䅁䭁䅁䅑䅁䭁䝁䔰䅁䉁䅁䅁允䅁䅁䅕䅁䅁䝁歁欯䵁䅉䅅䅁䕁䅁䅁睁䵁䅁䅁权乃睃䅁权牂䅂䅁权㝂䅂䅁允䅁䅁䅅䅁䙁䅁䅁䅁䅁佁⽧䍄䉁䅁䅁睁䅁䅁䅍䅄䅁䅁䅯杙䅷䅁䅯䅊䅙䅁䅅䅁䉁䅁䅁权㑃䅃䅁䍄䉁䅁䅁䅂䅁䅁䅍䅄䅁䅁䅯䅳䅳䅁䅯䅂䅁䅁䅯䅧䅑䅁䅅䅁䉁䅁䅁兂䅁䅁䅁偉佳兑杷允䅁䅁䅑䅁䑁䅁䅷䅁䭁佁䭳䅁䭁䝁䕳䅁䭁䡁䕫䅁䉁䅁䅁允䅁䅁䅕潅䅐煹䙆橴䴸䅉䅅䅁䕁䅁䅁睁䵁䅁䅁权歂睃䅁权剁䅁䅁权㑂䅂䅁允䅁䅁䅅䅁佁䉁䅉䅁穁䑁䅣兏祁䑁䅉睍㑁䑁䅕䅁䵁䅉䅅䅁䑁䅁䅁睁䵁䅁䅁权硂睃䅁权流杂䅁允䅁䅁䅅䅁佁䅁䅷䅁㍁䑁䅙杌㑁䑁䅉䅁䵁䅉䅅䅁䕁䅁䅁睁䵁䅁䅁权䑁兄䅁权牂䅂䅁权㥂䅂䅁允䅁䅁䅅䅁䙁䱁摋㘷䝦㥓⽥䍄䉁䅁䅁睁䅁䅁䅍䅄䅁䅁䅯睰䅳䅁䅯杈䅙䅁䅅䅁䉁䅁䅁权噂元䅁䍄䉁䅁䅁䅂䅁䅁䅍䅄䅁䅁䅯䅔䅅䅁䅯睡䅑䅁䅯睦䅑䅁䅅䅁䉁䅁䅁兂桁䡳潊敫猳睐杷允䅁䅁䅍䅁䑁䅁䅷䅁䭁䡁乯䅁䭁䉁䝧䅁䉁䅁䅁允䅁䅁䅯克䅙䅁杷允䅁䅁䅑䅁䑁䅁䅷䅁䭁䭁䱅䅁䭁䝁䕳䅁䭁䥁䕁䅁䉁䅁䅁允䅁䅁䅕硥畓⭒㙆䑸䴸䅉䅅䅁䕁䅁䅁睁䵁䅁䅁权㝁睃䅁权牂䅂䅁权祂䅂䅁允䅁䅁䅅䅁䙁䵁ㅐ䙋偹瑷⽕䍄䉁䅁䅁䅂䅁䅁䅍䅄䅁䅁䅯䅡䄰䅁䅯䅂䅁䅁䅯䅥䅑䅁䅅䅁䉁䅁䅁兂䅁䅁䅁䌰橍兑杷允䅁䅁䅑䅁䑁䅁䅷䅁䭁䵁䱙䅁䭁䅁䅑䅁䭁䡁䔸䅁䉁䅁䅁允䅁䅁䅕䅁䅁䵁流歄䵅䅉䅅䅁䕁䅁䅁睁䵁䅁䅁权䭄睃䅁权䕁䅁䅁权㉂䅂䅁允䅁䅁䅅䅁䙁䑁䩥救睃䉊䉸䍄䉁䅁䅁䅂䅁䅁䅍䅄䅁䅁䅯杫䅷䅁䅯睡䅑䅁䅯兣䅑䅁䅅䅁䉁䅁䅁兂㝂䭆䠵場ひ睐杷允䅁䅁䅍䅁䑁䅁䅷䅁䭁䭁䱧䅁䭁䉁䝷䅁䉁䅁䅁允䅁䅁䅯共䅧䅁杷允䅁䅁䅑䅁䑁䅁䅷䅁䭁䅁䴴䅁䭁䉁䜸䅁䭁䍁䝁䅁䉁䅁䅁允䅁䅁䅯䄷䄰䅁杷允䅁䅁䅍䅁䑁䅁䅷䅁䭁䙁䵕䅁䭁䉁䜴䅁䉁䅁䅁允䅁䅁䅯眴䅙䅁杷允䅁䅁䅑䅁䑁䅁䅷䅁䭁䭁䵳䅁䭁䉁䜸䅁䭁䍁䝁䅁䉁䅁䅁允䅁䅁䅯兂䅣䅁杷允䅁䅁䅍䅁䑁䅁䅷䅁䭁䉁乁䅁䭁䉁䜴䅁䉁䅁䅁允䅁䅁䅯杭䅙䅁杷允䅁䅁䅑䅁䑁䅁䅷䅁䭁䝁䱳䅁䭁䅁䅑䅁䭁䥁䕁䅁䉁䅁䅁允䅁䅁䅕䅁䅁䉁䵄歉䵅䅉䅅䅁䕁䅁䅁睁䵁䅁䅁权䙁睃䅁权牂䅂䅁权穂䅂䅁允䅁䅁䅅䅁䙁佁㙆䭆䠵挴⽯䍄䉁䅁䅁䅂䅁䅁䅍䅄䅁䅁䅯內䄰䅁䅯睡䅑䅁䅯䅨䅑䅁䅅䅁䉁䅁䅁兂㍁啩杆搵㑄睶杷允䅁䅁䅑䅁䑁䅁䅷䅁䭁䕁䵳䅁䭁䉁䜸䅁䭁䍁䝁䅁䉁䅁䅁允䅁䅁䅯杴䅯䅁杷允䅁䅁䅑䅁䑁䅁䅷䅁䭁䕁䰰䅁䭁䅁䅑䅁䭁䝁䔸䅁䉁䅁䅁允䅁䅁䅕䅁䅁䩁捱歊䵅䅉䅅䅁䕁䅁䅁睁䵁䅁䅁权婁兄䅁权剁䅁䅁权㝂䅂䅁允䅁䅁䅅䅁佁䉁䅉䅁硁䑁䅣䅏ㅁ䑁䅕兏㍁䑁䅣䅁䵁䅉䅅䅁䕁䅁䅁睁䵁䅁䅁权灃兄䅁权牂䅂䅁权䑃䅂䅁允䅁䅁䅅䅁䙁䡁㥅瑃橥乣⼰䍄䉁䅁䅁䅂䅁䅁䅍䅄䅁䅁䅯兙䅳䅁䅯䅂䅁䅁䅯䅥䅑䅁䅅䅁䉁䅁䅁兂䅁䅁䅁䡷䕉兑杷允䅁䅁䅑䅁䑁䅁䅷䅁䭁偁䙉䅁䭁䝁䕳䅁䭁䝁䔰䅁䉁䅁䅁允䅁䅁䅕癱午坔光䐰䴸䅉䅅䅁䕁䅁䅁睁䵁䅁䅁权⽂睃䅁权牂䅂䅁权㙂䅂䅁允䅁䅁䅅䅁䙁䩁婱婭婭捭⽫䍄䉁䅁䅁䅂䅁䅁䅍䅄䅁䅁䅯睗䅷䅁䅯睡䅑䅁䅯兦䅑䅁䅅䅁䉁䅁䅁兂䑄匹捨㡪汌睐杷允䅁䅁䅑䅁䑁䅁䅷䅁䭁䕁䴰䅁䭁䉁䜸䅁䭁䍁䝁䅁䉁䅁䅁允䅁䅁䅯儷䄰䅁杷允䅁䅁䅍䅁䑁䅁䅷䅁䭁佁临䅁䭁䉁䜴䅁䉁䅁䅁允䅁䅁䅯兹䅧䅁杷允䅁䅁䅑䅁䑁䅁䅷䅁䭁䅁䱙䅁䭁䅁䅑䅁䭁䡁䕕䅁䉁䅁䅁允䅁䅁䅕䅁䅁䩁佪い䵅䅉䅅䅁䕁䅁䅁睁䵁䅁䅁权䙂睃䅁权牂䅂䅁权ㅂ䅂䅁允䅁䅁䅅䅁䙁䝁㝑〳丫⽬⼶䍄䉁䅁䅁䅂䅁䅁䅍䅄䅁䅁䅯䅉䅷䅁䅯䅂䅁䅁䅯睤䅑䅁䅅䅁䉁䅁䅁兂䅁䅁䅁䑑煈䅑杷允䅁䅁䅍䅁䑁䅁䅷䅁䭁䵁䵅䅁䭁䍁䝙䅁䉁䅁䅁允䅁䅁䄴䅄䅁䑁䅫兎畁䑁䅍睎䅁䅁杷允䅁䅁䅑䅁䑁䅁䅷䅁䭁䡁䴸䅁䭁䝁䕳䅁䭁䡁䔸䅁䉁䅁䅁允䅁䅁䅕䉵䘶ㄶ㑇橲䴸䅉䅅䅁䑁䅁䅁睁䵁䅁䅁权求睃䅁权流杂䅁允䅁䅁䅅䅁佁䅁䅯䅁㕁䑁䅍杌㍁䅁䅁䍄䉁䅁䅁䅂䅁䅁䅍䅄䅁䅁䅯兣䄴䅁䅯充䅁䅁䅯䅤䅑䅁䅅䅁䉁䅁䅁杄十䅁䅁兎ㅁ䑁䅑睎穁䑁䅁䅍睁䅁䅁䍄䉁䅁䅁䅂䅁䅁䅍䅄䅁䅁䅯眹䅯䅁䅯睡䅑䅁䅯䅥䅑䅁䅅䅁䉁䅁䅁兂敂歵䵫楁㝶睐杷允䅁䅁䅑䅁䑁䅁䅷䅁䭁佁义䅁䭁䝁䕳䅁䭁䡁䕯䅁䉁䅁䅁允䅁䅁䅕硥畓⭒㙆䐱䴸䅉䅅䅁䕁䅁䅁睁䵁䅁䅁权湃睃䅁权䕁䅁䅁权㥂䅂䅁允䅁䅁䅅䅁䙁䅁䅁䥁睂ぐ䉎䍄䉁䅁䅁䅂䅁䅁䅍䅄䅁䅁䅯杭䅳䅁䅯睡䅑䅁䅯来䅑䅁䅅䅁䉁䅁䅁兂䑄匹捨㡪瑌睐杷允䅁䅁䅑䅁䑁䅁䅷䅁䭁偁䵳䅁䭁䅁䅑䅁䭁䡁䕣䅁䉁䅁䅁允䅁䅁䅕䅁䅁偁㔲啎䵅䅉䅅䅁䕁䅁䅁睁䵁䅁䅁权湄䅄䅁权牂䅂䅁权䍃䅂䅁允䅁䅁䅅䅁䙁䉁䕫杖琴牳⼰䍄䉁䅁䅁䅂䅁䅁䅍䅄䅁䅁䅯公䅳䅁䅯睈䅙䅁䅯䅉䅙䅁䅅䅁䉁䅁䅁权扄杂䅁䍄䉁䅁䅁䅂䅁䅁䅍䅄䅁䅁䅯眴䅳䅁䅯充䅁䅁䅯入䅑䅁䅅䅁䉁䅁䅁杄十䅁䅁睎硁䑁䅣䅏㍁䑁䅉杍㑁䅁䅁䍄䉁䅁䅁䅂䅁䅁䅍䅄䅁䅁䅯䅣䅷䅁䅯睡䅑䅁䅯督䅑䅁䅅䅁䉁䅁䅁兂慂䑚晶㑔瘳睐杷允䅁䅁䅑䅁䑁䅁䅷䅁䭁䝁乧䅁䭁䝁䕳䅁䭁䡁䕫䅁䉁䅁䅁允䅁䅁䅕呣䬰㘱睎含䴸䅉䅅䅁䑁䅁䅁睁䵁䅁䅁权㉄睃䅁权捁杂䅁允䅁䅁䅅䅁䭁䙁䜰䅁䵁䅉䅅䅁䑁䅁䅁睁䵁䅁䅁权㝁兄䅁权敁杂䅁允䅁䅁䅅䅁䭁䭁䝣䅁䵁䅉䅅䅁䑁䅁䅁睁䵁䅁䅁权桃兄䅁权流杂䅁允䅁䅁䅅䅁佁䅁䅧䅁硁䑁䅁免䅁䅁杷允䅁䅁䅑䅁䑁䅁䅷䅁䭁䭁䱧䅁䭁䉁䅅䅁䭁䡁䕍䅁䉁䅁䅁允䅁䅁䄴杅䅁䑁䅧杍㍁䑁䅫䅏ぁ䑁䅍杍䅁䅁杷允䅁䅁䅑䅁䑁䅁䅷䅁䭁䅁乳䅁䭁䝁䕳䅁䭁䡁䕷䅁䉁䅁䅁允䅁䅁䅕灭婭婭婭啂䵁䅉䅅䅁䕁䅁䅁睁䵁䅁䅁权晃䅄䅁权剁䅁䅁权㝂䅂䅁允䅁䅁䅅䅁佁䉁䅉䅁ぁ䑁䅕李㕁䑁䅣䅍睁䑁䅁䅁䵁䅉䅅䅁䕁䅁䅁睁䵁䅁䅁权婁兄䅁权䕁䅁䅁权療䅂䅁允䅁䅁䅅䅁䙁䅁䅁䅁䥁硎䉸䍄䉁䅁䅁䅂䅁䅁䅍䅄䅁䅁䅯杊䄰䅁䅯睡䅑䅁䅯睢䅑䅁䅅䅁䉁䅁䅁兂㑃潈牘払敪睐杷允䅁䅁䅑䅁䑁䅁䅷䅁䭁䙁䵧䅁䭁䉁䅅䅁䭁䡁䕣䅁䉁䅁䅁允䅁䅁䄴杅䅁䑁䅅䅏㕁䑁䅅兎睁䑁䅁䅍䅁䅁杷允䅁䅁䅑䅁䑁䅁䅷䅁䭁䭁䵣䅁䭁䝁䕳䅁䭁䡁䕕䅁䉁䅁䅁允䅁䅁䅕児塲㍯㥁樯䴸䅉䅅䅁䑁䅁䅁睁䵁䅁䅁权䭄䅄䅁权歁杂䅁允䅁䅁䅅䅁䭁䅁偣䅁䵁䅉䅅䅁䕁䅁䅁睁䵁䅁䅁权灃睃䅁权晁杂䅁权杁杂䅁允䅁䅁䅅䅁䭁䕁䝷䅁䵁䅉䅅䅁䕁䅁䅁睁䵁䅁䅁权灂兄䅁权䕁䅁䅁权䕃䅂䅁允䅁䅁䅅䅁䙁䅁䅁䅁歄栴䉂䍄䉁䅁䅁睁䅁䅁䅍䅄䅁䅁䅯来䅳䅁䅯杇䅙䅁䅅䅁䉁䅁䅁权兂睂䅁䍄䉁䅁䅁睁䅁䅁䅍䅄䅁䅁䅯儸䅳䅁䅯䅊䅙䅁䅅䅁䉁䅁䅁权硄兄䅁䍄䉁䅁䅁䅂䅁䅁䅍䅄䅁䅁䅯䄹䅯䅁䅯睡䅑䅁䅯睦䅑䅁䅅䅁䉁䅁䅁兂䅁䅁䅁䅁䍁䅑杷允䅁䅁䅍䅁䑁䅁䅷䅁䭁䅁䱍䅁䭁䍁䝑䅁䉁䅁䅁允䅁䅁䅯䅅䅑䅁杷允䅁䅁䅍䅁䑁䅁䅷䅁䭁䥁乍䅁䭁䉁䝯䅁䉁䅁䅁允䅁䅁䅯䅐䅙䅁杷允䅁䅁䅍䅁䑁䅁䅷䅁䭁偁乍䅁䭁䉁䜴䅁䉁䅁䅁允䅁䅁䅯儱䅙䅁杷允䅁䅁䅍䅁䑁䅁䅷䅁䭁䙁䱷䅁䭁䍁䝙䅁䉁䅁䅁允䅁䅁䄴䅄䅁䑁䅫免畁䑁䅙睎䅁䅁杷允䅁䅁䅑䅁䑁䅁䅷䅁䭁䵁䱳䅁䭁䅁䅑䅁䭁䥁䕉䅁䉁䅁䅁允䅁䅁䅕䅁䅁䑁㡂啈䵅䅉䅅䅁䕁䅁䅁睁䵁䅁䅁权䙄䅄䅁权剁䅁䅁权㡂䅂䅁允䅁䅁䅅䅁䭁䕁䅣䅁䵁䅉䅅䅁䕁䅁䅁睁䵁䅁䅁权瑄权䅁权牂䅂䅁权硂䅂䅁允䅁䅁䅅䅁䙁䱁敧敨剴䩵⼴䍄䉁䅁䅁䅂䅁䅁䅍䅄䅁䅁䅯杆䅳䅁䅯睡䅑䅁䅯兣䅑䅁䅅䅁䉁䅁䅁兂桁䡳潊敫⬳睶杷允䅁䅁䅑䅁䑁䅁䅷䅁䭁偁䵅䅁䭁䅁䅑䅁䭁䡁䔰䅁䉁䅁䅁允䅁䅁䅕䅁䅁䡁塓ぇ䵅䅉䅅䅁䑁䅁䅁睁䵁䅁䅁权汄睃䅁权慁杂䅁允䅁䅁䅅䅁䭁䡁䝳䅁䵁䅉䅅䅁䕁䅁䅁睁䵁䅁䅁权乄睃䅁权剁䅁䅁权㝂䅂䅁允䅁䅁䅅䅁佁䉁䅉䅁ㅁ䑁䅫李睁䑁䅉李穁䑁䅧䅁䵁䅉䅅䅁䕁䅁䅁睁䵁䅁䅁权䥂䅄䅁权牂䅂䅁权㝂䅂䅁允䅁䅁䅅䅁䙁乁楅⼲⭬畡⽁䍄䉁䅁䅁䅂䅁䅁䅍䅄䅁䅁䅯睰䅷䅁䅯䅂䅁䅁䅯睤䅑䅁䅅䅁䉁䅁䅁权䡂䅁䅁䍄䉁䅁䅁䅂䅁䅁䅍䅄䅁䅁䅯睃䅳䅁䅯䅂䅁䅁䅯䅧䅑䅁䅅䅁䉁䅁䅁兂䅁䅁䅁癊煳兑杷允䅁䅁䅑䅁䑁䅁䅷䅁䭁佁乫䅁䭁䝁䕳䅁䭁䉁偳䅁䉁䅁䅁允䅁䅁䅕塹⭡确癯扶䴸䅉䅅䅁䕁䅁䅁睁䵁䅁䅁权汄䅄䅁权䕁䅁䅁权療䅂䅁允䅁䅁䅅䅁䙁䅁䅁䅁元⽬䄱䍄䉁䅁䅁睁䅁䅁䅍䅄䅁䅁䅯儵䅳䅁䅯䅈䅙䅁䅅䅁䉁䅁䅁权㝂杂䅁䍄䉁䅁䅁睁䅁䅁䅍䅄䅁䅁䅯术䄰䅁䅯杇䅙䅁䅅䅁䉁䅁䅁权乄杂䅁䍄䉁䅁䅁䅂䅁䅁䅍䅄䅁䅁䅯末䅳䅁䅯䅂䅁䅁䅯䅧䅑䅁䅅䅁䉁䅁䅁兂䅁䅁䅁佷㑈䅑杷允䅁䅁䅑䅁䑁䅁䅷䅁䭁䙁䵯䅁䭁䝁䕳䅁䭁䥁䕉䅁䉁䅁䅁允䅁䅁䅕硥畓⭒㙆䱴䴸䅉䅅䅁䑁䅁䅁睁䵁䅁䅁权坄睃䅁权慁杂䅁允䅁䅁䅅䅁䭁䝁䝷䅁䵁䅉䅅䅁䕁䅁䅁睁䵁䅁䅁权䥄睃䅁权剁䅁䅁权䑃䅂䅁允䅁䅁䅅䅁佁䉁䅑䅁硁䑁䅁睎睁䑁䅁䅎睁䑁䅁䅍䅁䅁杷允䅁䅁䅑䅁䑁䅁䅷䅁䭁䥁䱁䅁䭁䝁䕳䅁䭁䡁䕑䅁䉁䅁䅁允䅁䅁䅕硥畓⭒㙆䐱䴸䅉䅅䅁䑁䅁䅁睁䵁䅁䅁权灄权䅁权慁杂䅁允䅁䅁䅅䅁䭁䙁䜸䅁䵁䅉䅅䅁䑁䅁䅁睁䵁䅁䅁权㑂睃䅁权流杂䅁允䅁䅁䅅䅁佁䅁䅷䅁㍁䑁䅕杌㉁䑁䅧䅁䵁䅉䅅䅁䕁䅁䅁睁䵁䅁䅁权摂杄䅁权牂䅂䅁权㑂䅂䅁允䅁䅁䅅䅁䙁䩁瘷㡰䱚㥎⽫䍄䉁䅁䅁睁䅁䅁䅍䅄䅁䅁䅯儵䅳䅁䅯䅊䅙䅁䅅䅁䉁䅁䅁权い兄䅁䍄䉁䅁䅁睁䅁䅁䅍䅄䅁䅁䅯睩䄰䅁䅯䅇䅙䅁䅅䅁䉁䅁䅁权䭂杂䅁䍄䉁䅁䅁䅂䅁䅁䅍䅄䅁䅁䅯䅔䅅䅁䅯䅂䅁䅁䅯杦䅑䅁䅅䅁䉁䅁䅁兂䅁䅁䅁健䍤兑杷允䅁䅁䅑䅁䑁䅁䅷䅁䭁䍁䱅䅁䭁䅁䅑䅁䭁䥁䕑䅁䉁䅁䅁允䅁䅁䅕䅁䅁䕁歑䕈䵅䅉䅅䅁䑁䅁䅁睁䵁䅁䅁权䭁兄䅁权奁杂䅁允䅁䅁䅅䅁䭁䡁䝷䅁䵁䅉䅅䅁䕁䅁䅁睁䵁䅁䅁权穃睃䅁权䕁䅁䅁权䉃䅂䅁允䅁䅁䅅䅁䙁䅁䅁䅁杄睶䉒䍄䉁䅁䅁䅂䅁䅁䅍䅄䅁䅁䅯䅸䅳䅁䅯睈䅙䅁䅯䅉䅙䅁䅅䅁䉁䅁䅁权㙂元䅁䍄䉁䅁䅁䅂䅁䅁䅍䅄䅁䅁䅯兤䄰䅁䅯䅂䅁䅁䅯䅦䅑䅁䅅䅁䉁䅁䅁兂䅁䅁䅁䭯䕙兑杷允䅁䅁䅍䅁䑁䅁䅷䅁䭁偁乕䅁䭁䍁䝑䅁䉁䅁䅁允䅁䅁䅯朹䄰䅁杷允䅁䅁䅍䅁䑁䅁䅷䅁䭁䵁䱑䅁䭁䍁䝑䅁䉁䅁䅁允䅁䅁䅯儯䅣䅁杷允䅁䅁䅑䅁䑁䅁䅷䅁䭁䝁乙䅁䭁䉁䅅䅁䭁䡁䕕䅁䉁䅁䅁允䅁䅁䄴䅆䅁䑁䅅免ㅁ䑁䅅李穁䑁䅁䅍睁䅁䅁䍄䉁䅁䅁䅂䅁䅁䅍䅄䅁䅁䅯杊䅷䅁䅯睡䅑䅁䅯督䅑䅁䅅䅁䉁䅁䅁兂穁積積積䑐睐杷允䅁䅁䅍䅁䑁䅁䅷䅁䭁䵁䱑䅁䭁䍁䝙䅁䉁䅁䅁允䅁䅁䄴杄䅁䑁䅅䅍㑁䍁䄴睍祁䅁䅁䍄䉁䅁䅁䅂䅁䅁䅍䅄䅁䅁䅯杇䅳䅁䅯充䅁䅁䅯䅤䅑䅁䅅䅁䉁䅁䅁杄啁䅁䅁免祁䑁䅑杍㕁䑁䅣䅍睁䑁䅁䅁䵁䅉䅅䅁䕁䅁䅁睁䵁䅁䅁权啁睃䅁权牂䅂䅁权ㅂ䅂䅁允䅁䅁䅅䅁䙁䥁坣挲㌷⭕⽣䍄䉁䅁䅁䅂䅁䅁䅍䅄䅁䅁䅯睖䄴䅁䅯睡䅑䅁䅯杦䅑䅁䅅䅁䉁䅁䅁兂㍁啩杆搵慄睐杷允䅁䅁䅑䅁䑁䅁䅷䅁䭁䉁䵳䅁䭁䉁䜸䅁䭁䍁䝁䅁䉁䅁䅁允䅁䅁䅯杔䅙䅁杷允䅁䅁䅑䅁䑁䅁䅷䅁䭁䭁䴸䅁䭁䅁䅑䅁䭁䡁䕧䅁䉁䅁䅁允䅁䅁䅕䅁䅁乁剁啁䵅䅉䅅䅁䑁䅁䅁睁䵁䅁䅁权㑃䅄䅁权歁杂䅁允䅁䅁䅅䅁䭁䝁佯䅁䵁䅉䅅䅁䑁䅁䅁睁䵁䅁䅁权奁兄䅁权奁杂䅁允䅁䅁䅅䅁䭁䑁䝫䅁䵁䅉䅅䅁䕁䅁䅁睁䵁䅁䅁权求兄䅁权剁䅁䅁权䅃䅂䅁允䅁䅁䅅䅁佁䉁䅉䅁ぁ䑁䅍免㑁䑁䅙䅍睁䑁䅁䅁䵁䅉䅅䅁䕁䅁䅁睁䵁䅁䅁权㥂兄䅁权牂䅂䅁权⭂䅂䅁允䅁䅁䅅䅁䙁䍁硣䭃捷瑗⽑䍄䉁䅁䅁䅂䅁䅁䅍䅄䅁䅁䅯䅧䅳䅁䅯睡䅑䅁䅯杤䅑䅁䅅䅁䉁䅁䅁兂硂児塲㍯乄睐杷允䅁䅁䅍䅁䑁䅁䅷䅁䭁䙁佣䅁䭁䉁䜴䅁䉁䅁䅁允䅁䅁䅯䅎䅙䅁杷允䅁䅁䅑䅁䑁䅁䅷䅁䭁佁䵁䅁䭁䉁䅅䅁䭁䥁䕅䅁䉁䅁䅁允䅁䅁䄴杅䅁䑁䅉杍ぁ䑁䅧兎睁䑁䅍杍䅁䅁杷允䅁䅁䅑䅁䑁䅁䅷䅁䭁䍁䱷䅁䭁䝁䕳䅁䭁䡁䔴䅁䉁䅁䅁允䅁䅁䅕椹捨㡪ㅌ商䵁䅉䅅䅁䑁䅁䅁睁䵁䅁䅁权婄䅄䅁权奁杂䅁允䅁䅁䅅䅁䭁䕁䡫䅁䵁䅉䅅䅁䑁䅁䅁睁䵁䅁䅁权㕄䅄䅁权敁杂䅁允䅁䅁䅅䅁䭁䩁䝑䅁䵁䅉䅅䅁䕁䅁䅁睁䵁䅁䅁权䅃睃䅁权牂䅂䅁权⭂䅂䅁允䅁䅁䅅䅁䙁䑁敖歵䵫瑁⽍䍄䉁䅁䅁睁䅁䅁䅍䅄䅁䅁䅯儲䅷䅁䅯䅊䅙䅁䅅䅁䉁䅁䅁权㙄兄䅁䍄䉁䅁䅁䅂䅁䅁䅍䅄䅁䅁䅯兦䅷䅁䅯䅂䅁䅁䅯䅤䅑䅁䅅䅁䉁䅁䅁兂䅁䅁䅁䩯䭑兑杷允䅁䅁䅑䅁䑁䅁䅷䅁䭁偁䭕䅁䭁䉁䜸䅁䭁䍁䝁䅁䉁䅁䅁允䅁䅁䅯兌䅫䅁杷允䅁䅁䅑䅁䑁䅁䅷䅁䭁乁䵷䅁䭁䝁䕳䅁䭁䥁䕕䅁䉁䅁䅁允䅁䅁䅕䵮村䡳潊戵䴸䅉䅅䅁䑁䅁䅁睁䵁䅁䅁权䱄睃䅁权敁杂䅁允䅁䅁䅅䅁䭁䙁䝷䅁䵁䅉䅅䅁䕁䅁䅁睁䵁䅁䅁权䭂睃䅁权剁䅁䅁权祂䅂䅁允䅁䅁䅅䅁佁䉁䅉䅁ぁ䑁䅫兎祁䑁䅧䅍睁䑁䅁䅁䵁䅉䅅䅁䑁䅁䅁睁䵁䅁䅁权啁兄䅁权流杂䅁允䅁䅁䅅䅁佁䅁䅷䅁㕁䑁䅉杌祁䑁䅙䅁䵁䅉䅅䅁䕁䅁䅁睁䵁䅁䅁权歄兄䅁权䕁䅁䅁权ㅂ䅂䅁允䅁䅁䅅䅁䙁䅁䅁䅁㑂卙䉂䍄䉁䅁䅁睁䅁䅁䅍䅄䅁䅁䅯杦䅷䅁䅯䅇䅙䅁䅅䅁䉁䅁䅁权婁杂䅁䍄䉁䅁䅁䅂䅁䅁䅍䅄䅁䅁䅯兒䄰䅁䅯睡䅑䅁䅯䅥䅑䅁䅅䅁䉁䅁䅁兂䙄䱉祂䩡噈睐杷允䅁䅁䅍䅁䑁䅁䅷䅁䭁乁䵫䅁䭁䍁䝙䅁䉁䅁䅁允䅁䅁䄴杄䅁䑁䅅杍硁䍁䄴䅏㑁䅁䅁䍄䉁䅁䅁䅂䅁䅁䅍䅄䅁䅁䅯東䅳䅁䅯䅂䅁䅁䅯䅤䅑䅁䅅䅁䉁䅁䅁兂䅁䅁䅁䅗䙍兑杷允䅁䅁䅑䅁䑁䅁䅷䅁䭁䙁䵙䅁䭁䅁䅑䅁䭁䝁䔰䅁䉁䅁䅁允䅁䅁䅕䅁䅁䍁权䕐䵅䅉䅅䅁䑁䅁䅁睁䵁䅁䅁权摂兄䅁权奁杂䅁允䅁䅁䅅䅁䭁䡁䝷䅁䵁䅉䅅䅁䕁䅁䅁睁䵁䅁䅁权⽃兂䅁权剁䅁䅁权㥂䅂䅁允䅁䅁䅅䅁佁䉁䅑䅁硁䑁䅕免硁䑁䅣兏祁䑁䅙兎䅁䅁杷允䅁䅁䅑䅁䑁䅁䅷䅁䭁䱁䴴䅁䭁䝁䕳䅁䭁䥁䕑䅁䉁䅁䅁允䅁䅁䅕敨剴䉵䘶稴䴸䅉䅅䅁䕁䅁䅁睁䵁䅁䅁权ㅂ兄䅁权剁䅁䅁权䉃䅂䅁允䅁䅁䅅䅁佁䉁䅉䅁㍁䑁䅕李㉁䑁䅣睎ㅁ䑁䅫䅁䵁䅉䅅䅁䕁䅁䅁睁䵁䅁䅁权啂睃䅁权䕁䅁䅁权䙃䅂䅁允䅁䅁䅅䅁䙁䅁䅁䅁䡄橳䉊䍄䉁䅁䅁䅂䅁䅁䅍䅄䅁䅁䅯睨䅳䅁䅯睡䅑䅁䅯䅥䅑䅁䅅䅁䉁䅁䅁权䡂䅁䅁䍄䉁䅁䅁睁䅁䅁䅍䅄䅁䅁䅯杰䅳䅁䅯杈䅙䅁䅅䅁䉁䅁䅁权呂杂䅁䍄䉁䅁䅁䅂䅁䅁䅍䅄䅁䅁䅯睴䅷䅁䅯䅂䅁䅁䅯杣䅑䅁䅅䅁䉁䅁䅁兂䅁䅁䅁䑷㝲䅑杷允䅁䅁䅍䅁䑁䅁䅷䅁䭁䙁临䅁䭁䉁䝧䅁䉁䅁䅁允䅁䅁䅯䅒䅙䅁杷允䅁䅁䅑䅁䑁䅁䅷䅁䭁䡁䅧䅁䭁䝁䕳䅁䭁䥁䕁䅁䉁䅁䅁允䅁䅁䅕浚浚浚浚ぅ䵁䅉䅅䅁䑁䅁䅁睁䵁䅁䅁权塂兄䅁权捁杂䅁允䅁䅁䅅䅁䭁乁䡑䅁䵁䅉䅅䅁䕁䅁䅁睁䵁䅁䅁权㥁䅄䅁权剁䅁䅁权㑂䅂䅁允䅁䅁䅅䅁䭁䕁䅣䅁䵁䅉䅅䅁䕁䅁䅁睁䵁䅁䅁权䕃睃䅁权剁䅁䅁权䅃䅂䅁允䅁䅁䅅䅁佁䉁䅉䅁祁䑁䅍杍穁䑁䅧䅍睁䑁䅁䅁䵁䅉䅅䅁䕁䅁䅁睁䵁䅁䅁权呄睃䅁权牂䅂䅁权㍂䅂䅁允䅁䅁䅅䅁䙁䡁㥅瑃橥䵣⼰䍄䉁䅁䅁䅂䅁䅁䅍䅄䅁䅁䅯䄯䅷䅁䅯充䅁䅁䅯全䅑䅁䅅䅁䉁䅁䅁杄十䅁䅁免ぁ䑁䅫䅏㍁䑁䅁䅍睁䅁䅁䍄䉁䅁䅁䅂䅁䅁䅍䅄䅁䅁䅯杴䅷䅁䅯睡䅑䅁䅯䅨䅑䅁䅅䅁䉁䅁䅁兂㝂䭆䠵場䕲睐杷允䅁䅁䅍䅁䑁䅁䅷䅁䭁䭁䵍䅁䭁䉁䝯䅁䉁䅁䅁允䅁䅁䅯児䅙䅁杷允䅁䅁䅑䅁䑁䅁䅷䅁䭁佁䭣䅁䭁䉁䅅䅁䭁䥁䕉䅁䉁䅁䅁允䅁䅁䄴杅䅁䑁䅑䅎硁䑁䅍䅍睁䑁䅁䅍䅁䅁杷允䅁䅁䅑䅁䑁䅁䅷䅁䭁佁䬴䅁䭁䝁䕳䅁䭁䝁䔰䅁䉁䅁䅁允䅁䅁䅕䵴㉨灶愸稵䴸䅉䅅䅁䕁䅁䅁睁䵁䅁䅁权橁䅄䅁权牂䅂䅁权㍂䅂䅁允䅁䅁䅅䅁䙁䙁㑋潈牘摕⽧䍄䉁䅁䅁䅂䅁䅁䅍䅄䅁䅁䅯睙䅷䅁䅯睡䅑䅁䅯內䅑䅁䅅䅁䉁䅁䅁兂ㅂ硫䕧杖氷睐杷允䅁䅁䅍䅁䑁䅁䅷䅁䭁䍁䵁䅁䭁䍁䝑䅁䉁䅁䅁允䅁䅁䅯䅸䄰䅁杷允䅁䅁䅑䅁䑁䅁䅷䅁䭁䵁乧䅁䭁䝁䕳䅁䭁䡁䔰䅁䉁䅁䅁允䅁䅁䅕灭婭婭婭吶䴸䅉䅅䅁䕁䅁䅁睁䵁䅁䅁权摃睃䅁权䕁䅁䅁权穂䅂䅁允䅁䅁䅅䅁䙁䅁䅁䅁䥁眯䉴䍄䉁䅁䅁䅂䅁䅁䅍䅄䅁䅁䅯䅡䅳䅁䅯睡䅑䅁䅯兦䅑䅁䅅䅁䉁䅁䅁兂畃⭒㙆䭆瘷睐杷允䅁䅁䅑䅁䑁䅁䅷䅁䭁䝁䰸䅁䭁䉁䅅䅁䭁䥁䕁䅁䉁䅁䅁允䅁䅁䄴杅䅁䑁䅍䅍睁䑁䅁免睁䑁䅁䅍䅁䅁杷允䅁䅁䅑䅁䑁䅁䅷䅁䭁䥁䱉䅁䭁䝁䕳䅁䭁䡁䕑䅁䉁䅁䅁允䅁䅁䅕浑汄䌰扌扵䴸䅉䅅䅁䑁䅁䅁睁䵁䅁䅁权敂兄䅁权流杂䅁允䅁䅁䅅䅁佁䅁䄴䅁硁䑁䅁䅎畁䑁䅍睍䅁䅁杷允䅁䅁䅑䅁䑁䅁䅷䅁䭁乁䵙䅁䭁䅁䅑䅁䭁䡁䕳䅁䉁䅁䅁允䅁䅁䅕䅁䅁佁摄唷䵁䅉䅅䅁䑁䅁䅁睁䵁䅁䅁权杁睃䅁权歁杂䅁允䅁䅁䅅䅁䭁偁乳䅁䵁䅉䅅䅁䕁䅁䅁睁䵁䅁䅁权䕄睃䅁权䕁䅁䅁权扁睄䅁允䅁䅁䅅䅁䭁䕁䅣䅁䵁䅉䅅䅁䕁䅁䅁睁䵁䅁䅁权時䅄䅁权䕁䅁䅁权扁睄䅁允䅁䅁䅅䅁䙁䅁䅁䅁啁䈵䉬䍄䉁䅁䅁睁䅁䅁䅍䅄䅁䅁䅯睂䅳䅁䅯杊䅙䅁䅅䅁䉁䅁䅁杄佁䅁䅁免睁䑁䅁杌㕁䑁䅫䅁䵁䅉䅅䅁䕁䅁䅁睁䵁䅁䅁权牃兄䅁权牂䅂䅁权硂䅂䅁允䅁䅁䅅䅁䙁䭁䠵場啯瑲⽣䍄䉁䅁䅁䅂䅁䅁䅍䅄䅁䅁䅯䅓䄴䅁䅯睡䅑䅁䅯睧䅑䅁䅅䅁䉁䅁䅁兂歃䑣䬰㘱児睐杷允䅁䅁䅍䅁䑁䅁䅷䅁䭁䑁䱳䅁䭁䉁䝧䅁䉁䅁䅁允䅁䅁䅯杓䅙䅁杷允䅁䅁䅍䅁䑁䅁䅷䅁䭁䵁䱅䅁䭁䉁䝷䅁䉁䅁䅁允䅁䅁䅯睋䅙䅁杷允䅁䅁䅑䅁䑁䅁䅷䅁䭁佁䱍䅁䭁䅁䅑䅁䭁䡁䕷䅁䉁䅁䅁允䅁䅁䅕䅁䅁䭁㝂欶䵁䅉䅅䅁䑁䅁䅁睁䵁䅁䅁权坃䅄䅁权歁杂䅁允䅁䅁䅅䅁䭁䅁偉䅁䵁䅉䅅䅁䑁䅁䅁睁䵁䅁䅁权あ睃䅁权敁杂䅁允䅁䅁䅅䅁䭁䭁䝯䅁䵁䅉䅅䅁䕁䅁䅁睁䵁䅁䅁权呁䅄䅁权䕁䅁䅁权硂䅂䅁允䅁䅁䅅䅁䙁䅁䅁䅁权兵䈵䍄䉁䅁䅁䅂䅁䅁䅍䅄䅁䅁䅯睏䄰䅁䅯䅂䅁</t>
  </si>
  <si>
    <t>䅁䅯来䅑䅁䅅䅁䉁䅁䅁兂䅁䅁䅁煏周兑杷允䅁䅁䅑䅁䑁䅁䅷䅁䭁䉁䱙䅁䭁䝁䕳䅁䭁䡁䕯䅁䉁䅁䅁允䅁䅁䅕䡰㥁瑃橥䑷䴸䅉䅅䅁䑁䅁䅁睁䵁䅁䅁权敄睃䅁权奁杂䅁允䅁䅁䅅䅁䭁䑁䜰䅁䵁䅉䅅䅁䕁䅁䅁睁䵁䅁䅁权穄睃䅁权牂䅂䅁权㥂䅂䅁允䅁䅁䅅䅁䙁䡁呗䅇坒畄⽕䍄䉁䅁䅁睁䅁䅁䅍䅄䅁䅁䅯术䄰䅁䅯䅊䅙䅁䅅䅁䉁䅁䅁权兄元䅁䍄䉁䅁䅁睁䅁䅁䅍䅄䅁䅁䅯兆䅷䅁䅯杇䅙䅁䅅䅁䉁䅁䅁权䑄杂䅁䍄䉁䅁䅁䅂䅁䅁䅍䅄䅁䅁䅯杢䅳䅁䅯睡䅑䅁䅯睧䅑䅁䅅䅁䉁䅁䅁兂卂䉵䘶ㄶえ睐杷允䅁䅁䅑䅁䑁䅁䅷䅁䭁䉁䵕䅁䭁䅁䅑䅁䭁䡁䔰䅁䉁䅁䅁允䅁䅁䅕䅁䅁䕁㙂䔯䵁䅉䅅䅁䕁䅁䅁睁䵁䅁䅁权䥂睃䅁权剁䅁䅁权瑂䅂䅁允䅁䅁䅅䅁佁䉁䅑䅁穁䑁䅕杍睁䑁䅁䅍睁䑁䅁䅍䅁䅁杷允䅁䅁䅑䅁䑁䅁䅷䅁䭁䙁䵳䅁䭁䝁䕳䅁䭁䥁䕍䅁䉁䅁䅁允䅁䅁䅕捺䵺䵺䵺䐳䴸䅉䅅䅁䑁䅁䅁睁䵁䅁䅁权呁䅄䅁权捁杂䅁允䅁䅁䅅䅁䭁䅁䡍䅁䵁䅉䅅䅁䕁䅁䅁睁䵁䅁䅁权獄权䅁权䕁䅁䅁权㍂䅂䅁允䅁䅁䅅䅁䙁䅁䅁䅁奄䉎䉆䍄䉁䅁䅁䅂䅁䅁䅍䅄䅁䅁䅯兔䅳䅁䅯睡䅑䅁䅯睤䅑䅁䅅䅁䉁䅁䅁兂卂䉵䘶ㄶ奈睐杷允䅁䅁䅑䅁䑁䅁䅷䅁䭁䙁䰴䅁䭁䝁䕳䅁䭁䡁䔸䅁䉁䅁䅁允䅁䅁䅕噋偹癷潕䐸䴸䅉䅅䅁䕁䅁䅁睁䵁䅁䅁权千兄䅁权牂䅂䅁权⽂䅂䅁允䅁䅁䅅䅁䙁偁卌坔光䵗⽫䍄䉁䅁䅁䅂䅁䅁䅍䅄䅁䅁䅯睅䅷䅁䅯睈䅙䅁䅯䅉䅙䅁䅅䅁䉁䅁䅁权䕁䅃䅁䍄䉁䅁䅁䅂䅁䅁䅍䅄䅁䅁䅯杹䅷䅁䅯睡䅑䅁䅯来䅑䅁䅅䅁䉁䅁䅁兂䝁婧䑖㉩䡺睶杷允䅁䅁䅍䅁䑁䅁䅷䅁䭁佁䰸䅁䭁䉁䝧䅁䉁䅁䅁允䅁䅁䅯兇䅙䅁杷允䅁䅁䅑䅁䑁䅁䅷䅁䭁䙁䱙䅁䭁䝁䕳䅁䭁䡁䔸䅁䉁䅁䅁允䅁䅁䅕㉦㡱䩤奍䰷䴸䅉䅅䅁䕁䅁䅁睁䵁䅁䅁权啁䅄䅁权晁杂䅁权杁杂䅁允䅁䅁䅅䅁䭁偁䝫䅁䵁䅉䅅䅁䑁䅁䅁睁䵁䅁䅁权噁䅄䅁权流杂䅁允䅁䅁䅅䅁佁䅁䅯䅁㉁䑁䅕杌穁䅁䅁䍄䉁䅁䅁䅂䅁䅁䅍䅄䅁䅁䅯免䅷䅁䅯睡䅑䅁䅯䅨䅑䅁䅅䅁䉁䅁䅁兂㝂䭆䠵場ば睐杷允䅁䅁䅑䅁䑁䅁䅷䅁䭁䑁䴰䅁䭁䉁䅅䅁䭁䡁䕉䅁䉁䅁䅁允䅁䅁䅯睒䅁䅁杷允䅁䅁䅍䅁䑁䅁䅷䅁䭁䵁䱉䅁䭁䉁䝧䅁䉁䅁䅁允䅁䅁䅯䅦䅙䅁杷允䅁䅁䅑䅁䑁䅁䅷䅁䭁䅁䵑䅁䭁䝁䕳䅁䭁䡁䕳䅁䉁䅁䅁允䅁䅁䅕呦ㄸ牘䩰䐱䴸䅉䅅䅁䑁䅁䅁睁䵁䅁䅁权灃睃䅁权捁杂䅁允䅁䅁䅅䅁䭁䝁䝉䅁䵁䅉䅅䅁䕁䅁䅁睁䵁䅁䅁权呄睃䅁权牂䅂䅁权穂䅂䅁允䅁䅁䅅䅁䙁䑁晶㑔堲煢⽉䍄䉁䅁䅁䅂䅁䅁䅍䅄䅁䅁䅯兖䅷䅁䅯睡䅑䅁䅯䅤䅑䅁䅅䅁䉁䅁䅁兂慃婭婭婭确睐杷允䅁䅁䅑䅁䑁䅁䅷䅁䭁䙁乍䅁䭁䉁䜸䅁䭁䍁䝁䅁䉁䅁䅁允䅁䅁䅯䄷䄴䅁杷允䅁䅁䅍䅁䑁䅁䅷䅁䭁䵁䱉䅁䭁䉁䝯䅁䉁䅁䅁允䅁䅁䅯兗䅙䅁杷允䅁䅁䅑䅁䑁䅁䅷䅁䭁䥁䵷䅁䭁䅁䅑䅁䭁䡁䕷䅁䉁䅁䅁允䅁䅁䅕䅁䅁䅁㥄㡶䵁䅉䅅䅁䕁䅁䅁睁䵁䅁䅁权坄䅄䅁权剁䅁䅁权㉂䅂䅁允䅁䅁䅅䅁佁䉁䅑䅁硁䑁䅁䅎祁䑁䅅睍睁䑁䅁䅍䅁䅁杷允䅁䅁䅑䅁䑁䅁䅷䅁䭁䥁䴴䅁䭁䝁䕳䅁䭁䡁䕣䅁䉁䅁䅁允䅁䅁䅕佖汏㡭村䐲䴸䅉䅅䅁䕁䅁䅁睁䵁䅁䅁权坁兄䅁权牂䅂䅁权䉃䅂䅁允䅁䅁䅅䅁䙁䍁扐堫焵偶⽓䍄䉁䅁䅁䅂䅁䅁䅍䅄䅁䅁䅯睇䅳䅁䅯睡䅑䅁䅯兢䅑䅁䅅䅁䉁䅁䅁兂敃㘷䝦穓桦睐杷允䅁䅁䅑䅁䑁䅁䅷䅁䭁䉁䵍䅁䭁䅁䅑䅁䭁䥁䕉䅁䉁䅁䅁允䅁䅁䅕䅁䅁偁⽩䕁䵅䅉䅅䅁䕁䅁䅁睁䵁䅁䅁权杁䅄䅁权牂䅂䅁权䑃䅂䅁允䅁䅁䅅䅁䙁䉁䘫ㄶ㑇畈⽕䍄䉁䅁䅁䅂䅁䅁䅍䅄䅁䅁䅯朵䅯䅁䅯䅂䅁䅁䅯兦䅑䅁䅅䅁䉁䅁䅁兂䅁䅁䅁䍙獶䅑杷允䅁䅁䅑䅁䑁䅁䅷䅁䭁䕁䰰䅁䭁䝁䕳䅁䭁䡁䔸䅁䉁䅁䅁允䅁䅁䅕㡪ㅌ䙋偹父䴸䅉䅅䅁䕁䅁䅁睁䵁䅁䅁权乁䅄䅁权䕁䅁䅁权㉂䅂䅁允䅁䅁䅅䅁䙁䅁䅁䅁㑃杶䉖䍄䉁䅁䅁䅂䅁䅁䅍䅄䅁䅁䅯兴䄰䅁䅯睡䅑䅁䅯兢䅑䅁䅅䅁䉁䅁䅁兂晁敨剴䉵䐴䅷杷允䅁䅁䅍䅁䑁䅁䅷䅁䭁䡁义䅁䭁䉁䝧䅁䉁䅁䅁允䅁䅁䅯杓䅙䅁杷允䅁䅁䅑䅁䑁䅁䅷䅁䭁䑁䵣䅁䭁䝁䕳䅁䭁䡁䕫䅁䉁䅁䅁允䅁䅁䅕䥘䌯匹捨稵䴸䅉䅅䅁䕁䅁䅁睁䵁䅁䅁权㡂睃䅁权牂䅂䅁权䅃䅂䅁允䅁䅁䅅䅁䙁䡁啳歲桦灥⽑䍄䉁䅁䅁睁䅁䅁䅍䅄䅁䅁䅯杷䅳䅁䅯䅊䅙䅁䅅䅁䉁䅁䅁权允䅂䅁䍄䉁䅁䅁䅂䅁䅁䅍䅄䅁䅁䅯睚䄴䅁䅯睡䅑䅁䅯䅥䅑䅁䅅䅁䉁䅁䅁兂扄堫焵䡶䑔睶杷允䅁䅁䅍䅁䑁䅁䅷䅁䭁䅁佁䅁䭁䍁䝙䅁䉁䅁䅁允䅁䅁䄴䅄䅁䑁䅧兎畁䑁䅍杍䅁䅁杷允䅁䅁䅑䅁䑁䅁䅷䅁䭁䵁䰰䅁䭁䝁䕳䅁䭁䥁䕍䅁䉁䅁䅁允䅁䅁䅕硥畓⭒㙆䱨䴸䅉䅅䅁䕁䅁䅁睁䵁䅁䅁权湁䅄䅁权䕁䅁䅁权䍃䅂䅁允䅁䅁䅅䅁䙁䅁䅁䅁允癳䅤䍄䉁䅁䅁䅂䅁䅁䅍䅄䅁䅁䅯兔䄰䅁䅯充䅁䅁䅯兣䅑䅁䅅䅁䉁䅁䅁杄十䅁䅁杍祁䑁䅕兎穁䑁䅁䅍睁䅁䅁䍄䉁䅁䅁䅂䅁䅁䅍䅄䅁䅁䅯睫䄴䅁䅯䅂䅁䅁䅯䅨䅑䅁䅅䅁䉁䅁䅁权䡂䅁䅁䍄䉁䅁䅁䅂䅁䅁䅍䅄䅁䅁䅯䅐䅳䅁䅯睡䅑䅁䅯䅨䅑䅁䅅䅁䉁䅁䅁兂ㅁ牘䩰䅄湌睐杷允䅁䅁䅍䅁䑁䅁䅷䅁䭁䙁䴰䅁䭁䉁䜴䅁䉁䅁䅁允䅁䅁䅯䅎䅙䅁杷允䅁䅁䅍䅁䑁䅁䅷䅁䭁佁䵳䅁䭁䉁䜴䅁䉁䅁䅁允䅁䅁䅯䅆䅣䅁杷允䅁䅁䅍䅁䑁䅁䅷䅁䭁䅁乕䅁䭁䉁䜴䅁䉁䅁䅁允䅁䅁䅯䅘䅙䅁杷允䅁䅁䅑䅁䑁䅁䅷䅁䭁䥁䱅䅁䭁䉁䅅䅁䭁䥁䕍䅁䉁䅁䅁允䅁䅁䄴䅆䅁䑁䅅䅎睁䑁䅑睎㑁䑁䅁䅍睁䅁䅁䍄䉁䅁䅁䅂䅁䅁䅍䅄䅁䅁䅯杅䅷䅁䅯睡䅑䅁䅯睥䅑䅁䅅䅁䉁䅁䅁兂浂浚浚浚浢睐杷允䅁䅁䅑䅁䑁䅁䅷䅁䭁䥁䱳䅁䭁䉁䅅䅁䭁䡁䕕䅁䉁䅁䅁允䅁䅁䄴杅䅁䑁䅑䅍ㅁ䑁䅁䅎睁䑁䅁䅍䅁䅁杷允䅁䅁䅑䅁䑁䅁䅷䅁䭁䭁䵫䅁䭁䝁䕳䅁䭁䡁䕑䅁䉁䅁䅁允䅁䅁䅕佖汏㡭村䐲䴸䅉䅅䅁䑁䅁䅁睁䵁䅁䅁权䱁睃䅁权捁杂䅁允䅁䅁䅅䅁䭁䕁䜸䅁䵁䅉䅅䅁䕁䅁䅁睁䵁䅁䅁权噄睃䅁权牂䅂䅁权䅃䅂䅁允䅁䅁䅅䅁䙁䡁啳歲桦灥⽑䍄䉁䅁䅁䅂䅁䅁䅍䅄䅁䅁䅯睑䄴䅁䅯充䅁䅁䅯睇䄸䅁䅅䅁䉁䅁䅁杄十䅁䅁李ㅁ䑁䅁睍㉁䑁䅁䅍睁䅁䅁䍄䉁䅁䅁䅂䅁䅁䅍䅄䅁䅁䅯睗䅳䅁䅯睈䅙䅁䅯䅉䅙䅁䅅䅁䉁䅁䅁权㙂杂䅁䍄䉁䅁䅁䅂䅁䅁䅍䅄䅁䅁䅯杆䅷䅁䅯䅂䅁䅁䅯兢䅑䅁䅅䅁䉁䅁䅁兂䅁䅁䅁㡹睅兑杷允䅁䅁䅑䅁䑁䅁䅷䅁䭁䡁䱙䅁䭁䝁䕳䅁䭁䝁䔸䅁䉁䅁䅁允䅁䅁䅕硥畓⭒㙆䱬䴸䅉䅅䅁䕁䅁䅁睁䵁䅁䅁权楃睃䅁权䕁䅁䅁权硂䅂䅁允䅁䅁䅅䅁䙁䅁䅁䅁䅃⬫䄯䍄䉁䅁䅁䅂䅁䅁䅍䅄䅁䅁䅯兲䅷䅁䅯䅂䅁䅁䅯兤䅑䅁䅅䅁䉁䅁䅁兂䅁䅁䅁䜴瘴兑杷允䅁䅁䅍䅁䑁䅁䅷䅁䭁䅁䵯䅁䭁䉁䝧䅁䉁䅁䅁允䅁䅁䅯睢䅙䅁杷允䅁䅁䅑䅁䑁䅁䅷䅁䭁䑁乫䅁䭁䉁䅅䅁䭁䡁䔴䅁䉁䅁䅁允䅁䅁䄴杅䅁䑁䅉睎㍁䑁䅧杍㕁䑁䅉免䅁䅁杷允䅁䅁䅑䅁䑁䅁䅷䅁䭁佁䰴䅁䭁䉁䅅䅁䭁䡁䕕䅁䉁䅁䅁允䅁䅁䄴杅䅁䑁䅑李硁䑁䅕杍ㅁ䑁䅍李䅁䅁杷允䅁䅁䅑䅁䑁䅁䅷䅁䭁䉁䵷䅁䭁䉁䜸䅁䭁䍁䝁䅁䉁䅁䅁允䅁䅁䅯兢䅙䅁杷允䅁䅁䅍䅁䑁䅁䅷䅁䭁䵁乧䅁䭁䍁䝑䅁䉁䅁䅁允䅁䅁䅯䅂䄴䅁杷允䅁䅁䅑䅁䑁䅁䅷䅁䭁偁䱳䅁䭁䉁䅅䅁䭁䥁䕁䅁䉁䅁䅁允䅁䅁䄴杅䅁䑁䅙李睁䑁䅅䅏㕁䑁䅫李䅁䅁杷允䅁䅁䅑䅁䑁䅁䅷䅁䭁䥁䱣䅁䭁䝁䕳䅁䭁䡁䔰䅁䉁䅁䅁允䅁䅁䅕䡰㥁瑃橥䐰䴸䅉䅅䅁䕁䅁䅁睁䵁䅁䅁权偄睃䅁权牂䅂䅁权䕃䅂䅁允䅁䅁䅅䅁䙁䅁塲㍯㥁癃⽣䍄䉁䅁䅁䅂䅁䅁䅍䅄䅁䅁䅯杊䅷䅁䅯䅂䅁䅁䅯入䅑䅁䅅䅁䉁䅁䅁兂䅁䅁䅁䡍㍪䅑杷允䅁䅁䅑䅁䑁䅁䅷䅁䭁䉁估䅁䭁䝁䕳䅁䭁䡁䕯䅁䉁䅁䅁允䅁䅁䅕灭婭婭婭吲䴸䅉䅅䅁䑁䅁䅁睁䵁䅁䅁权呄睃䅁权歁杂䅁允䅁䅁䅅䅁䭁䅁何䅁䵁䅉䅅䅁䕁䅁䅁睁䵁䅁䅁权㍁睃䅁权牂䅂䅁权㥂䅂䅁允䅁䅁䅅䅁䙁䑁ね䡹⭡㑮⽱䍄䉁䅁䅁䅂䅁䅁䅍䅄䅁䅁䅯睨䅷䅁䅯䅂䅁䅁䅯兣䅑䅁䅅䅁䉁䅁䅁兂䅁䅁䅁佩昸兑杷允䅁䅁䅑䅁䑁䅁䅷䅁䭁䑁䱫䅁䭁䅁䅑䅁䭁䥁䕅䅁䉁䅁䅁允䅁䅁䅕䅁䅁䅁㙧䕇䵅䅉䅅䅁䕁䅁䅁睁䵁䅁䅁权硄睃䅁权剁䅁䅁权䕃䅂䅁允䅁䅁䅅䅁佁䉁䅉䅁㑁䑁䅫䅍睁䑁䅁䅍睁䑁䅁䅁䵁䅉䅅䅁䕁䅁䅁睁䵁䅁䅁权㉄䅄䅁权䕁䅁䅁权療䅂䅁允䅁䅁䅅䅁䙁䅁䅁䅁䅁橭䉂䍄䉁䅁䅁䅂䅁䅁䅍䅄䅁䅁䅯䄰䅳䅁䅯睡䅑䅁䅯兣䅑䅁䅅䅁䉁䅁䅁兂煂䡶呓䅇浓睶杷允䅁䅁䅍䅁䑁䅁䅷䅁䭁䙁䵧䅁䭁䉁䝯䅁䉁䅁䅁允䅁䅁䅯睋䅙䅁杷允䅁䅁䅑䅁䑁䅁䅷䅁䭁䱁䵷䅁䭁䝁䕳䅁䭁䡁䕙䅁䉁䅁䅁允䅁䅁䅕䉵䘶ㄶ㑇爱䴸䅉䅅䅁䕁䅁䅁睁䵁䅁䅁权桃兄䅁权牂䅂䅁权㝂䅂䅁允䅁䅁䅅䅁䙁䙁偹癷潕佘⼸䍄䉁䅁䅁睁䅁䅁䅍䅄䅁䅁䅯杂䅷䅁䅯䅊䅙䅁䅅䅁䉁䅁䅁权䝁杄䅁䍄䉁䅁䅁䅂䅁䅁䅍䅄䅁䅁䅯允䅳䅁䅯睡䅑䅁䅯全䅑䅁䅅䅁䉁䅁䅁兂㝂䭆䠵場啱睶杷允䅁䅁䅑䅁䑁䅁䅷䅁䭁佁䵙䅁䭁䅁䅑䅁䭁䡁䕉䅁䉁䅁䅁允䅁䅁䅕䅁䅁䱁愴䕉䵅䅉䅅䅁䑁䅁䅁睁䵁䅁䅁权䡄睃䅁权慁杂䅁允䅁䅁䅅䅁䭁䝁䝉䅁䵁䅉䅅䅁䕁䅁䅁睁䵁䅁䅁权湄睃䅁权剁䅁䅁权䕃䅂䅁允䅁䅁䅅䅁佁䉁䅉䅁㍁䑁䅉䅍㍁䑁䅧䅍睁䑁䅁䅁䵁䅉䅅䅁䑁䅁䅁睁䵁䅁䅁权呃䅄䅁权捁杂䅁允䅁䅁䅅䅁䭁䕁䡙䅁䵁䅉䅅䅁䕁䅁䅁睁䵁䅁䅁权佂睃䅁权牂䅂䅁权㡂䅂䅁允䅁䅁䅅䅁䙁佁浫免獩么⽉䍄䉁䅁䅁䅂䅁䅁䅍䅄䅁䅁䅯杳䅳䅁䅯䅂䅁䅁䅯䅥䅑䅁䅅䅁䉁䅁䅁兂䅁䅁䅁䝍䝧兑杷允䅁䅁䅑䅁䑁䅁䅷䅁䭁乁䱙䅁䭁䝁䕳䅁䭁䥁䕉䅁䉁䅁䅁允䅁䅁䅕䉵䘶ㄶ㑇牶䴸䅉䅅䅁䕁䅁䅁睁䵁䅁䅁权灁睃䅁权牂䅂䅁权㍂䅂䅁允䅁䅁䅅䅁䙁䥁牘払敧敨⽍䍄䉁䅁䅁䅂䅁䅁䅍䅄䅁䅁䅯兘䅷䅁䅯䅂䅁䅁䅯杣䅑䅁䅅䅁䉁䅁䅁兂䅁䅁䅁䕍䤰兑杷允䅁䅁䅑䅁䑁䅁䅷䅁䭁䍁䵙䅁䭁䉁䜸䅁䭁䍁䝁䅁䉁䅁䅁允䅁䅁䅯䄹䅙䅁杷允䅁䅁䅑䅁䑁䅁䅷䅁䭁䍁乷䅁䭁䅁䅑䅁䭁䝁䔰䅁䉁䅁䅁允䅁䅁䅕䅁䅁䱁䅃䕄䵅䅉䅅䅁䑁䅁䅁睁䵁䅁䅁权流䅄䅁权歁杂䅁允䅁䅁䅅䅁䭁䅁佧䅁䵁䅉䅅䅁䕁䅁䅁睁䵁䅁䅁权瑃䅄䅁权牂䅂䅁权瑂䅂䅁允䅁䅁䅅䅁䙁䙁㕧䵴㉨當⽍䍄䉁䅁䅁䅂䅁䅁䅍䅄䅁䅁䅯睬䅷䅁䅯䅂䅁䅁䅯䅨䅑䅁䅅䅁䉁䅁䅁权䡂䅁䅁䍄䉁䅁䅁䅂䅁䅁䅍䅄䅁䅁䅯䅎䄰䅁䅯䅂䅁䅁䅯兤䅑䅁䅅䅁䉁䅁䅁兂䅁䅁䅁䙷䡙兑杷允䅁䅁䅑䅁䑁䅁䅷䅁䭁䅁䵙䅁䭁䅁䅑䅁䭁䡁䕯䅁䉁䅁䅁允䅁䅁䅕䅁䅁䕁湂䔷䵁䅉䅅䅁䕁䅁䅁睁䵁䅁䅁权卄䅄䅁权剁䅁䅁权⽂䅂䅁允䅁䅁䅅䅁佁䉁䅉䅁祁䑁䅕免ㅁ䑁䅍䅍㍁䑁䅙䅁䵁䅉䅅䅁䕁䅁䅁睁䵁䅁䅁权慃兄䅁权牂䅂䅁权㡂䅂䅁允䅁䅁䅅䅁䙁䥁牘払敧敨⽍䍄䉁䅁䅁睁䅁䅁䅍䅄䅁䅁䅯睫䄴䅁䅯杈䅙䅁䅅䅁䉁䅁䅁权ㅃ杂䅁䍄䉁䅁䅁䅂䅁䅁䅍䅄䅁䅁䅯睍䅷䅁䅯睡䅑䅁䅯睦䅑䅁䅅䅁䉁䅁䅁兂慃婭婭婭䩮睐杷允䅁䅁䅍䅁䑁䅁䅷䅁䭁䙁䵁䅁䭁䍁䝑䅁䉁䅁䅁允䅁䅁䅯兎䄴䅁杷允䅁䅁䅑䅁䑁䅁䅷䅁䭁䥁䱫䅁䭁䝁䕳䅁䭁䡁䔰䅁䉁䅁䅁允䅁䅁䅕硥畓⭒㙆䑬䴸䅉䅅䅁䕁䅁䅁睁䵁䅁䅁权潃睃䅁权剁䅁䅁权⽂䅂䅁允䅁䅁䅅䅁佁䉁䅉䅁㕁䑁䅁免睁䑁䅉睎睁䑁䅫䅁䵁䅉䅅䅁䕁䅁䅁睁䵁䅁䅁权㡃睃䅁权牂䅂䅁权㥂䅂䅁允䅁䅁䅅䅁䙁䑁晶㑔堲獢⽉䍄䉁䅁䅁睁䅁䅁䅍䅄䅁䅁䅯䅯䄰䅁䅯䅊䅙䅁䅅䅁䉁䅁䅁权䩁杄䅁䍄䉁䅁䅁䅂䅁䅁䅍䅄䅁䅁䅯兘䄰䅁䅯睡䅑䅁䅯杣䅑䅁䅅䅁䉁䅁䅁兂偃癷潕䥘㈯睐杷允䅁䅁䅍䅁䑁䅁䅷䅁䭁䡁䵳䅁䭁䉁䝧䅁䉁䅁䅁允䅁䅁䅯兇䅙䅁杷允䅁䅁䅑䅁䑁䅁䅷䅁䭁䕁䵧䅁䭁䝁䕳䅁䭁䡁䕁䅁䉁䅁䅁允䅁䅁䅕䅁䅁䅁䅁䐴䴸䅉䅅䅁䕁䅁䅁睁䵁䅁䅁权塂杄䅁权剁䅁䅁权療䅂䅁允䅁䅁䅅䅁佁䉁䅑䅁硁䑁䅧睍㉁䑁䅁兏睁䑁䅁䅍䅁䅁杷允䅁䅁䅍䅁䑁䅁䅷䅁䭁䝁丸䅁䭁䉁䝧䅁䉁䅁䅁允䅁䅁䅯兇䅙䅁杷允䅁䅁䅑䅁䑁䅁䅷䅁䭁偁䅧䅁䭁䝁䕳䅁䭁䡁䕯䅁䉁䅁䅁允䅁䅁䅕免獩䙈歰吹䴸䅉䅅䅁䑁䅁䅁睁䵁䅁䅁权偄兄䅁权流杂䅁允䅁䅁䅅䅁佁䅁䅷䅁㑁䑁䅣杌ㅁ䑁䅉䅁䵁䅉䅅䅁䕁䅁䅁睁䵁䅁䅁权湄兄䅁权牂䅂䅁权祂䅂䅁允䅁䅁䅅䅁䙁䵁杕䡳潊摫⽕䍄䉁䅁䅁睁䅁䅁䅍䅄䅁䅁䅯睗䄴䅁䅯䅇䅙䅁䅅䅁䉁䅁䅁权婁杂䅁䍄䉁䅁䅁䅂䅁䅁䅍䅄䅁䅁䅯兗䅳䅁䅯睡䅑䅁䅯睥䅑䅁䅅䅁䉁䅁䅁兂㕁䵴㉨灶愫睐杷允䅁䅁䅍䅁䑁䅁䅷䅁䭁䭁乁䅁䭁䍁䝙䅁䉁䅁䅁允䅁䅁䄴杄䅁䑁䅅䅍㕁䍁䄴䅏㉁䅁䅁䍄䉁䅁䅁睁䅁䅁䅍䅄䅁䅁䅯䅶䅷䅁䅯䅈䅙䅁䅅䅁䉁䅁䅁权牁杂䅁䍄䉁䅁䅁䅂䅁䅁䅍䅄䅁䅁䅯儹䅳䅁䅯䅂䅁䅁䅯䅤䅑䅁䅅䅁䉁䅁䅁兂䅁䅁䅁䭅⽐䅑杷允䅁䅁䅑䅁䑁䅁䅷䅁䭁䱁乕䅁䭁䅁䅑䅁䭁䡁䕣䅁䉁䅁䅁允䅁䅁䅕䅁䅁䕁䕄啊䵅䅉䅅䅁䑁䅁䅁睁䵁䅁䅁权允睃䅁权捁杂䅁允䅁䅁䅅䅁䭁佁䝷䅁䵁䅉䅅䅁䑁䅁䅁睁䵁䅁䅁权湄兄䅁权敁杂䅁允䅁䅁䅅䅁䭁䑁䝑䅁䵁䅉䅅䅁䕁䅁䅁睁䵁䅁䅁权ㅄ睃䅁权牂䅂䅁权⽂䅂䅁允䅁䅁䅅䅁䙁䑁積積積㡍⽍䍄䉁䅁䅁睁䅁䅁䅍䅄䅁䅁䅯䅉䅷䅁䅯䅈䅙䅁䅅䅁䉁䅁䅁权楂杂䅁䍄䉁䅁䅁䅂䅁䅁䅍䅄䅁䅁䅯䅆䅳䅁䅯睡䅑䅁䅯兣䅑䅁䅅䅁䉁䅁䅁兂浂浚浚浚浢睐杷允䅁䅁䅍䅁䑁䅁䅷䅁䭁䥁䱁䅁䭁䍁䝙䅁䉁䅁䅁允䅁䅁䄴权䅁䑁䅫䅎畁䑁䅉䅁䵁䅉䅅䅁䕁䅁䅁睁䵁䅁䅁权剃䅄䅁权牂䅂䅁权䅃䅂䅁允䅁䅁䅅䅁䙁偁卌坔光䱗⽫䍄䉁䅁䅁睁䅁䅁䅍䅄䅁䅁䅯睅䄰䅁䅯杈䅙䅁䅅䅁䉁䅁䅁权汁䅃䅁䍄䉁䅁䅁䅂䅁䅁䅍䅄䅁䅁䅯䅨䅳䅁䅯睡䅑䅁䅯兣䅑䅁䅅䅁䉁䅁䅁兂乄䵺䵺䵺䝷䅑杷允䅁䅁䅑䅁䑁䅁䅷䅁䭁䥁䰴䅁䭁䝁䕳䅁䭁䥁䕅䅁䉁䅁䅁允䅁䅁䅕浚浚浚浚ぃ䵁䅉䅅䅁䕁䅁䅁睁䵁䅁䅁权灁䅄䅁权牂䅂䅁权睂䅂䅁允䅁䅁䅅䅁䙁䭁䠵場啯瑲⽣䍄䉁䅁䅁䅂䅁䅁䅍䅄䅁䅁䅯睈䅳䅁䅯睡䅑䅁䅯兦䅑䅁䅅䅁䉁䅁䅁兂塄㍯㥁瑃㝦睐杷允䅁䅁䅑䅁䑁䅁䅷䅁䭁䥁䱷䅁䭁䉁䅅䅁䭁䡁䕅䅁䉁䅁䅁允䅁䅁䄴杅䅁䑁䅍䅍祁䑁䅕免穁䑁䅅兎䅁䅁杷允䅁䅁䅑䅁䑁䅁䅷䅁䭁佁䵑䅁䭁䉁䅅䅁䭁䡁䕣䅁䉁䅁䅁允䅁䅁䄴杅䅁䑁䅕免硁䑁䅫䅍睁䑁䅁䅍䅁䅁杷允䅁䅁䅑䅁䑁䅁䅷䅁䭁䍁䱅䅁䭁䝁䕳䅁䭁䡁䕑䅁䉁䅁䅁允䅁䅁䅕䙅㕧䵴㉪商䵁䅉䅅䅁䕁䅁䅁睁䵁䅁䅁权㡁䅄䅁权牂䅂䅁权⽂䅂䅁允䅁䅁䅅䅁䙁䑁晶㑔堲煢⽉䍄䉁䅁䅁睁䅁䅁䅍䅄䅁䅁䅯杅䄰䅁䅯杇䅙䅁䅅䅁䉁䅁䅁权乄杂䅁䍄䉁䅁䅁䅂䅁䅁䅍䅄䅁䅁䅯兄䅷䅁䅯充䅁䅁䅯睦䅑䅁䅅䅁䉁䅁䅁杄十䅁䅁兎ㅁ䑁䅁李㑁䑁䅁䅍睁䅁䅁䍄䉁䅁䅁䅂䅁䅁䅍䅄䅁䅁䅯䅋䅷䅁䅯䅂䅁䅁䅯䅨䅑䅁䅅䅁䉁䅁䅁权䡂䅁䅁䍄䉁䅁䅁䅂䅁䅁䅍䅄䅁䅁䅯睆䄰䅁䅯䅂䅁䅁䅯督䅑䅁䅅䅁䉁䅁䅁兂䅁䅁䅁䅫兕兑杷允䅁䅁䅑䅁䑁䅁䅷䅁䭁䉁䱑䅁䭁䝁䕳䅁䭁䡁䔰䅁䉁䅁䅁允䅁䅁䅕椹捨㡪ㅌ䐶䴸䅉䅅䅁䕁䅁䅁睁䵁䅁䅁权䭁睃䅁权䕁䅁䅁权瑂䅂䅁允䅁䅁䅅䅁䙁䅁䅁䅁䅃癦䅂䍄䉁䅁䅁䅂䅁䅁䅍䅄䅁䅁䅯眫䅳䅁䅯睡䅑䅁䅯䅧䅑䅁䅅䅁䉁䅁䅁兂灁䥘䌯匹䵪睐杷允䅁䅁䅑䅁䑁䅁䅷䅁䭁䅁乳䅁䭁䉁䅅䅁䭁䡁䕫䅁䉁䅁䅁允䅁䅁䄴杅䅁䑁䅉睍ㅁ䑁䅫睍㑁䑁䅧杍䅁䅁杷允䅁䅁䅑䅁䑁䅁䅷䅁䭁䅁䵅䅁䭁䝁䕳䅁䭁䡁䕷䅁䉁䅁䅁允䅁䅁䅕匰扌堫焵䱺䴸䅉䅅䅁䕁䅁䅁睁䵁䅁䅁权偃兄䅁权牂䅂䅁权䉃䅂䅁允䅁䅁䅅䅁䙁偁唷佥浫捍⽩䍄䉁䅁䅁睁䅁䅁䅍䅄䅁䅁䅯睡䄰䅁䅯杊䅙䅁䅅䅁䉁䅁䅁杄䵁䅁䅁䅏硁䍁䄴䅍穁䅁䅁䍄䉁䅁䅁䅂䅁䅁䅍䅄䅁䅁䅯䅓䅳䅁䅯睡䅑䅁䅯睇䄸䅁䅅䅁䉁䅁䅁兂桄桥畓⭒楈睶杷允䅁䅁䅑䅁䑁䅁䅷䅁䭁䵁䱷䅁䭁䝁䕳䅁䭁䥁䕑䅁䉁䅁䅁允䅁䅁䅕扌摋㘷䝦稰䴸䅉䅅䅁䕁䅁䅁睁䵁䅁䅁权瑁兄䅁权牂䅂䅁权䙃䅂䅁允䅁䅁䅅䅁䙁䩁婱婭婭慭⽫䍄䉁䅁䅁䅂䅁䅁䅍䅄䅁䅁䅯杢䅳䅁䅯睡䅑䅁䅯睢䅑䅁䅅䅁䉁䅁䅁兂㑃潈牘払祪睐杷允䅁䅁䅍䅁䑁䅁䅷䅁䭁䑁估䅁䭁䉁䝷䅁䉁䅁䅁允䅁䅁䅯朶䅙䅁杷允䅁䅁䅑䅁䑁䅁䅷䅁䭁䝁乧䅁䭁䝁䕳䅁䭁䡁䔰䅁䉁䅁䅁允䅁䅁䅕浚浚浚浚樵䴸䅉䅅䅁䕁䅁䅁睁䵁䅁䅁权湄睃䅁权䕁䅁䅁权⭂䅂䅁允䅁䅁䅅䅁䙁䅁䅁䅁杁䅥䉒䍄䉁䅁䅁䅂䅁䅁䅍䅄䅁䅁䅯䅌䄰䅁䅯睡䅑䅁䅯䅤䅑䅁䅅䅁䉁䅁䅁兂硂児塲㍯晁䅑杷允䅁䅁䅑䅁䑁䅁䅷䅁䭁䥁临䅁䭁䉁䅅䅁䭁䡁䔰䅁䉁䅁䅁允䅁䅁䄴杅䅁䑁䅣兏㉁䑁䅍睍睁䑁䅁䅍䅁䅁杷允䅁䅁䅑䅁䑁䅁䅷䅁䭁䅁佁䅁䭁䉁䅅䅁䭁䡁䔴䅁䉁䅁䅁允䅁䅁䄴杅䅁䑁䅍李ㅁ䑁䅉䅏睁䑁䅁䅍䅁䅁杷允䅁䅁䅑䅁䑁䅁䅷䅁䭁䵁䱙䅁䭁䝁䕳䅁䭁䡁䕁䅁䉁䅁䅁允䅁䅁䅕場啯歲桦樴䴸䅉䅅䅁䕁䅁䅁睁䵁䅁䅁权㡄睃䅁权牂䅂䅁权㍂䅂䅁允䅁䅁䅅䅁䙁䑁䬰㘱睎敐⽉䍄䉁䅁䅁䅂䅁䅁䅍䅄䅁䅁䅯睍䅳䅁䅯睡䅑䅁䅯睧䅑䅁䅅䅁䉁䅁䅁兂㙄浦㡱䩤奏睶杷允䅁䅁䅑䅁䑁䅁䅷䅁䭁䡁䵕䅁䭁䉁䜸䅁䭁䍁䝁䅁䉁䅁䅁允䅁䅁䅯权䄴䅁杷允䅁䅁䅍䅁䑁䅁䅷䅁䭁䕁䴴䅁䭁䉁䜴䅁䉁䅁䅁允䅁䅁䅯克䅣䅁杷允䅁䅁䅑䅁䑁䅁䅷䅁䭁䵁䱅䅁䭁䅁䅑䅁䭁䥁䕍䅁䉁䅁䅁允䅁䅁䅕䅁䅁䍁硃啊䵅䅉䅅䅁䕁䅁䅁睁䵁䅁䅁权䅄兄䅁权䕁䅁䅁权㕂䅂䅁允䅁䅁䅅䅁䙁䡁焹䡶癒⭐䅬䍄䉁䅁䅁䅂䅁䅁䅍䅄䅁䅁䅯䅐䅳䅁䅯充䅁䅁䅯䅥䅑䅁䅅䅁䉁䅁䅁杄十䅁䅁䅏ぁ䑁䅧䅍㕁䑁䅁䅍睁䅁䅁䍄䉁䅁䅁䅂䅁䅁䅍䅄䅁䅁䅯睨䅷䅁䅯䅂䅁䅁䅯杧䅑䅁䅅䅁䉁䅁䅁兂䅁䅁䅁䈰噣兑杷允䅁䅁䅍䅁䑁䅁䅷䅁䭁䭁䵍䅁䭁䉁䝧䅁䉁䅁䅁允䅁䅁䅯児䅙䅁杷允䅁䅁䅍䅁䑁䅁䅷䅁䭁䩁䵣䅁䭁䉁䜴䅁䉁䅁䅁允䅁䅁䅯杍䅙䅁杷允䅁䅁䅑䅁䑁䅁䅷䅁䭁乁䱳䅁䭁䝁䕳䅁䭁䥁䕑䅁䉁䅁䅁允䅁䅁䅕捷桱扒穢吶䴸䅉䅅䅁䕁䅁䅁睁䵁䅁䅁权捄睃䅁权牂䅂䅁权㑂䅂䅁允䅁䅁䅅䅁䙁䅁塲㍯㥁畃⽣䍄䉁䅁䅁䅂䅁䅁䅍䅄䅁䅁䅯兦䄰䅁䅯䅂䅁䅁䅯睢䅑䅁䅅䅁䉁䅁䅁兂䅁䅁䅁䙳楯兑杷允䅁䅁䅑䅁䑁䅁䅷䅁䭁䵁䵙䅁䭁䝁䕳䅁䭁䡁䕙䅁䉁䅁䅁允䅁䅁䅕硫䕧杖琴䐸䴸䅉䅅䅁䑁䅁䅁睁䵁䅁䅁权煄兄䅁权奁杂䅁允䅁䅁䅅䅁䭁䕁䝑䅁䵁䅉䅅䅁䕁䅁䅁睁䵁䅁䅁权䑃睃䅁权䕁䅁䅁权⭂䅂䅁允䅁䅁䅅䅁䙁䅁䅁䅁あ䉍䉰䍄䉁䅁䅁䅂䅁䅁䅍䅄䅁䅁䅯杒䅷䅁䅯充䅁䅁䅯睥䅑䅁䅅䅁䉁䅁䅁杄十䅁䅁睍祁䑁䅙兎㍁䑁䅁䅍睁䅁䅁䍄䉁䅁䅁䅂䅁䅁䅍䅄䅁䅁䅯䅘䅷䅁䅯䅂䅁䅁䅯杧䅑䅁䅅䅁䉁䅁䅁兂䅁䅁䅁佔剁兑杷允䅁䅁䅑䅁䑁䅁䅷䅁䭁䉁䱙䅁䭁䝁䕳䅁䭁䡁䕷䅁䉁䅁䅁允䅁䅁䅕灭婭婭婭扵䴸䅉䅅䅁䑁䅁䅁睁䵁䅁䅁权橃䅄䅁权歁杂䅁允䅁䅁䅅䅁䭁䉁䕁䅁䵁䅉䅅䅁䕁䅁䅁睁䵁䅁䅁权晄兄䅁权䕁䅁䅁权瑂䅂䅁允䅁䅁䅅䅁䙁䅁䅁䅁兄呗䉸䍄䉁䅁䅁䅂䅁䅁䅍䅄䅁䅁䅯䅱䅳䅁䅯䅂䅁䅁䅯睤䅑䅁䅅䅁䉁䅁䅁兂䅁䅁䅁䑕ひ䅑杷允䅁䅁䅑䅁䑁䅁䅷䅁䭁䙁䱑䅁䭁䝁䕳䅁䭁䡁䕳䅁䉁䅁䅁允䅁䅁䅕場啯歲桦橵䴸䅉䅅䅁䑁䅁䅁睁䵁䅁䅁权⭄睃䅁权流杂䅁允䅁䅁䅅䅁佁䅁䅷䅁㕁䑁䅕杌㉁䑁䅕䅁䵁䅉䅅䅁䕁䅁䅁睁䵁䅁䅁权牂睃䅁权牂䅂䅁权⭂䅂䅁允䅁䅁䅅䅁䙁䉁奂扏䥔瑤⽙䍄䉁䅁䅁䅂䅁䅁䅍䅄䅁䅁䅯睬䅷䅁䅯䅂䅁䅁䅯兣䅑䅁䅅䅁䉁䅁䅁兂䅁䅁䅁䉲啅兑杷允䅁䅁䅍䅁䑁䅁䅷䅁䭁䍁乕䅁䭁䉁䝧䅁䉁䅁䅁允䅁䅁䅯䅦䅙䅁杷允䅁䅁䅍䅁䑁䅁䅷䅁䭁䕁䱁䅁䭁䉁䝧䅁䉁䅁䅁允䅁䅁䅯杓䅙䅁杷允䅁䅁䅑䅁䑁䅁䅷䅁䭁䱁䙙䅁䭁䅁䅑䅁䭁䝁䔰䅁䉁䅁䅁允䅁䅁䅕䅁䅁乁㙁䕄䵅䅉䅅䅁䑁䅁䅁睁䵁䅁䅁权坂睃䅁权流杂䅁允䅁䅁䅅䅁佁䅁䄴䅁硁䑁䅅睍畁䑁䅧䅎䅁䅁杷允䅁䅁䅑䅁䑁䅁䅷䅁䭁䑁义䅁䭁䝁䕳䅁䭁䡁䔴䅁䉁䅁䅁允䅁䅁䅕䘷㑇潈䱖歑䵁䅉䅅䅁䑁䅁䅁睁䵁䅁䅁权煄权䅁权捁杂䅁允䅁䅁䅅䅁䭁䡁䝳䅁䵁䅉䅅䅁䕁䅁䅁睁䵁䅁䅁权睂睃䅁权牂䅂䅁权療䅂䅁允䅁䅁䅅䅁䙁偁⭰牡へ⭫⽃䍄䉁䅁䅁䅂䅁䅁䅍䅄䅁䅁䅯睯䅳䅁䅯䅂䅁䅁䅯兣䅑䅁䅅䅁䉁䅁䅁兂䅁䅁䅁䩷㈷䅑杷允䅁䅁䅑䅁䑁䅁䅷䅁䭁䕁䵁䅁䭁䉁䅅䅁䭁䡁䔴䅁䉁䅁䅁允䅁䅁䄴杅䅁䑁䅣䅎穁䑁䅕䅏睁䑁䅁䅍䅁䅁杷允䅁䅁䅑䅁䑁䅁䅷䅁䭁乁乍䅁䭁䝁䕳䅁䭁䡁䕷䅁䉁䅁䅁允䅁䅁䅕瑃橥䑣䬰稵䴸䅉䅅䅁䕁䅁䅁睁䵁䅁䅁权㡁杄䅁权剁䅁䅁权⽂䅂䅁允䅁䅁䅅䅁佁䉁䅉䅁㉁䑁䅣兎祁䑁䅍䅍睁䑁䅁䅁䵁䅉䅅䅁䕁䅁䅁睁䵁䅁䅁权浂䅄䅁权晁杂䅁权杁杂䅁允䅁䅁䅅䅁䭁䅁佳䅁䵁䅉䅅䅁䑁䅁䅁睁䵁䅁䅁权千杄䅁权慁杂䅁允䅁䅁䅅䅁䭁䙁䜴䅁䵁䅉䅅䅁䕁䅁䅁睁䵁䅁䅁权浄䅄䅁权䕁䅁䅁权ㅂ䅂䅁允䅁䅁䅅䅁䙁䅁䅁䅁捁䉥䈵䍄䉁䅁䅁睁䅁䅁䅍䅄䅁䅁䅯睯䅷䅁䅯杊䅙䅁䅅䅁䉁䅁䅁杄䵁䅁䅁睎睁䍁䄴李硁䅁䅁䍄䉁䅁䅁䅂䅁䅁䅍䅄䅁䅁䅯睰䅳䅁䅯充䅁䅁䅯兤䅑䅁䅅䅁䉁䅁䅁杄十䅁䅁睎㉁䑁䅑免ㅁ䑁䅁䅍睁䅁䅁䍄䉁䅁䅁䅂䅁䅁䅍䅄䅁䅁䅯杭䅳䅁䅯睡䅑䅁䅯內䅑䅁䅅䅁䉁䅁䅁兂卂䉵䘶ㄶ䥈睐杷允䅁䅁䅍䅁䑁䅁䅷䅁䭁䱁䵯䅁䭁䍁䝙䅁䉁䅁䅁允䅁䅁䄴䅄䅁䑁䅧䅏畁䑁䅍兏䅁䅁杷允䅁䅁䅑䅁䑁䅁䅷䅁䭁䱁䱕䅁䭁䝁䕳䅁䭁䡁䕍䅁䉁䅁䅁允䅁䅁䅕䩡瑈䑦ㄸ牲䴸䅉䅅䅁䕁䅁䅁睁䵁䅁䅁权畁杄䅁权牂䅂䅁权睂䅂䅁允䅁䅁䅅䅁䙁佁汏㡭村䱳⽋䍄䉁䅁䅁睁䅁䅁䅍䅄䅁䅁䅯儸䅷䅁䅯杇䅙䅁䅅䅁䉁䅁䅁权乄杂䅁䍄䉁䅁䅁䅂䅁䅁䅍䅄䅁䅁䅯杧䅳䅁䅯充䅁䅁䅯䅥䅑䅁䅅䅁䉁䅁䅁杄啁䅁䅁杍硁䑁䅉䅎穁䑁䅫免ㅁ䑁䅁䅁䵁䅉䅅䅁䕁䅁䅁睁䵁䅁䅁权畂䅄䅁权牂䅂䅁权ㅂ䅂䅁允䅁䅁䅅䅁䙁䍁捬㡪ㅌ䵋⽹䍄䉁䅁䅁睁䅁䅁䅍䅄䅁䅁䅯䅘䅷䅁䅯䅈䅙䅁䅅䅁䉁䅁䅁权䱃杂䅁䍄䉁䅁䅁䅂䅁䅁䅍䅄䅁䅁䅯睎䅷䅁䅯䅂䅁䅁䅯䅦䅑䅁䅅䅁䉁䅁䅁兂䅁䅁䅁佑祲䅑杷允䅁䅁䅍䅁䑁䅁䅷䅁䭁䙁䴰䅁䭁䉁䝷䅁䉁䅁䅁允䅁䅁䅯杙䅙䅁杷允䅁䅁䅑䅁䑁䅁䅷䅁䭁䵁䱕䅁䭁䝁䕳䅁䭁䡁䕧䅁䉁䅁䅁允䅁䅁䅕楄礲敮渫樱䴸䅉䅅䅁䕁䅁䅁睁䵁䅁䅁权療兄䅁权䕁䅁䅁权扁睄䅁允䅁䅁䅅䅁䙁䅁䅁䅁兂砸䈱䍄䉁䅁䅁䅂䅁䅁䅍䅄䅁䅁䅯䅆䅳䅁䅯充䅁䅁䅯䅦䅑䅁䅅䅁䉁䅁䅁杄十䅁䅁李㍁䑁䅁䅍睁䑁䅁䅍睁䅁䅁䍄䉁䅁䅁䅂䅁䅁䅍䅄䅁䅁䅯儲䅷䅁䅯睡䅑䅁䅯䅦䅑䅁䅅䅁䉁䅁䅁兂䙃ㄶ㑇潈牘睐杷允䅁䅁䅑䅁䑁䅁䅷䅁䭁佁䴸䅁䭁䝁䕳䅁䭁䡁䔰䅁䉁䅁䅁允䅁䅁䅕癴㥐䠱灪樱䴸䅉䅅䅁䑁䅁䅁睁䵁䅁䅁权扂䅄䅁权敁杂䅁允䅁䅁䅅䅁䭁䡁䝙䅁䵁䅉䅅䅁䕁䅁䅁睁䵁䅁䅁权啃睃䅁权剁䅁䅁权䉃䅂䅁允䅁䅁䅅䅁佁䉁䅉䅁㑁䑁䅕睎㑁䑁䅁䅍睁䑁䅁䅁䵁䅉䅅䅁䕁䅁䅁睁䵁䅁䅁权噁䅄䅁权剁䅁䅁权睂䅂䅁允䅁䅁䅅䅁佁䉁䅉䅁硁䑁䅫李ㅁ䑁䅫䅍睁䑁䅁䅁䵁䅉䅅䅁䕁䅁䅁睁䵁䅁䅁权浄䅄䅁权牂䅂䅁权療䅂䅁允䅁䅁䅅䅁䙁䍁捬㡪ㅌ䱋⽹䍄䉁䅁䅁䅂䅁䅁䅍䅄䅁䅁䅯杶䄰䅁䅯睡䅑䅁䅯杣䅑䅁䅅䅁䉁䅁䅁兂剃堷⽷噎愷睐杷允䅁䅁䅑䅁䑁䅁䅷䅁䭁䭁䱧䅁䭁䉁䜸䅁䭁䍁䝁䅁䉁䅁䅁允䅁䅁䅯杔䅙䅁杷允䅁䅁䅑䅁䑁䅁䅷䅁䭁䭁䵫䅁䭁䝁䕳䅁䭁䥁䕁䅁䉁䅁䅁允䅁䅁䅕瑃橥䑣䬰稱䴸䅉䅅䅁䑁䅁䅁睁䵁䅁䅁权扂䅄䅁权流杂䅁允䅁䅁䅅䅁佁䅁䄴䅁硁䑁䅁兎畁䑁䅉䅎䅁䅁杷允䅁䅁䅑䅁䑁䅁䅷䅁䭁佁䬰䅁䭁䅁䅑䅁䭁䥁䕉䅁䉁䅁䅁允䅁䅁䅕䅁䅁䝁瑨ぇ䵅䅉䅅䅁䕁䅁䅁睁䵁䅁䅁权䙄睃䅁权䕁䅁䅁权㡂䅂䅁允䅁䅁䅅䅁䙁䅁䅁䅁睁䅓䈵䍄䉁䅁䅁䅂䅁䅁䅍䅄䅁䅁䅯兹䅷䅁䅯䅂䅁䅁䅯內䅑䅁䅅䅁䉁䅁䅁兂䅁䅁䅁䰶䩣兑杷允䅁䅁䅑䅁䑁䅁䅷䅁䭁䱁䱕䅁䭁䝁䕳䅁䭁䉁偳䅁䉁䅁䅁允䅁䅁䅕扏䥔牤昶橭䴸䅉䅅䅁䕁䅁䅁睁䵁䅁䅁权㡃睃䅁权剁䅁䅁权䕃䅂䅁允䅁䅁䅅䅁佁䉁䅑䅁祁䑁䅉睍㕁䑁䅁李睁䑁䅁䅍䅁䅁杷允䅁䅁䅍䅁䑁䅁䅷䅁䭁偁䰸䅁䭁䉁䝧䅁䉁䅁䅁允䅁䅁䅯䅒䅙䅁杷允䅁䅁䅍䅁䑁䅁䅷䅁䭁䝁佣䅁䭁䍁䝑䅁䉁䅁䅁允䅁䅁䅯具䄴䅁杷允䅁䅁䅑䅁䑁䅁䅷䅁䭁佁䱉䅁䭁䉁䅅䅁䭁䥁䕕䅁䉁䅁䅁允䅁䅁䄴杅䅁䑁䅍免祁䑁䅅睎睁䑁䅁䅍䅁䅁杷允䅁䅁䅑䅁䑁䅁䅷䅁䭁偁䵫䅁䭁䝁䕳䅁䭁䡁䕍䅁䉁䅁䅁允䅁䅁䅕敥浫免獩䑶䴸䅉䅅䅁䑁䅁䅁睁䵁䅁䅁权ぁ䅄䅁权敁杂䅁允䅁䅁䅅䅁䭁佁䝙䅁䵁䅉䅅䅁䑁䅁䅁睁䵁䅁䅁权捂䅄䅁权流杂䅁允䅁䅁䅅䅁佁䅁䅷䅁硁䑁䅅杍畁䑁䅉䅁䵁䅉䅅䅁䕁䅁䅁睁䵁䅁䅁权祁睃䅁权剁䅁䅁权㑂䅂䅁允䅁䅁䅅䅁佁䉁䅉䅁㉁䑁䅫䅏ㅁ䑁䅣䅍睁䑁䅁䅁䵁䅉䅅䅁䑁䅁䅁睁䵁䅁䅁权⭃兄䅁权奁杂䅁允䅁䅁䅅䅁䭁䉁䝫䅁䵁䅉䅅䅁䕁䅁䅁睁䵁䅁䅁权䩃兄䅁权牂䅂䅁权㉂䅂䅁允䅁䅁䅅䅁䙁佁㝦晱午敔⽯䍄䉁䅁䅁䅂䅁䅁䅍䅄䅁䅁䅯睂䄴䅁䅯睡䅑䅁䅯杤䅑䅁䅅䅁䉁䅁䅁兂㝁〳丫㉬愷睐杷允䅁䅁䅑䅁䑁䅁䅷䅁䭁䩁䰴䅁䭁䉁䅅䅁䭁䡁䕍䅁䉁䅁䅁允䅁䅁䅯睒䅁䅁杷允䅁䅁䅑䅁䑁䅁䅷䅁䭁䱁佁䅁䭁䝁䕳䅁䭁䡁䕉䅁䉁䅁䅁允䅁䅁䅕灰䕶䱉祂䐸䴸䅉䅅䅁䑁䅁䅁睁䵁䅁䅁权㉂睃䅁权捁杂䅁允䅁䅁䅅䅁䭁䵁䝳䅁䵁䅉䅅䅁䕁䅁䅁睁䵁䅁䅁权㍃兄䅁权䕁䅁䅁权㥂䅂䅁允䅁䅁䅅䅁䙁䅁䅁䅁权穣䉬䍄䉁䅁䅁睁䅁䅁䅍䅄䅁䅁䅯睵䅳䅁䅯䅇䅙䅁䅅䅁䉁䅁䅁权㕁杂䅁䍄䉁䅁䅁䅂䅁䅁䅍䅄䅁䅁䅯睩䄰䅁䅯睡䅑䅁䅯兦䅑䅁䅅䅁䉁䅁䅁兂䙃ㄶ㑇潈托睶杷允䅁䅁䅍䅁䑁䅁䅷䅁䭁䥁䱯䅁䭁䍁䝑䅁䉁䅁䅁允䅁䅁䅯元䄸䅁杷允䅁䅁䅑䅁䑁䅁䅷䅁䭁䝁䱍䅁䭁䅁䅑䅁䭁䥁䕅䅁䉁䅁䅁允䅁䅁䅕䅁䅁佁浨啃䵅䅉䅅䅁䑁䅁䅁睁䵁䅁䅁权煄兄䅁权慁杂䅁允䅁䅁䅅䅁䭁䕁䝳䅁䵁䅉䅅䅁䕁䅁䅁睁䵁䅁䅁权煄权䅁权牂䅂䅁权⭂䅂䅁允䅁䅁䅅䅁䙁䙁歰㥏倹捪⽣䍄䉁䅁䅁䅂䅁䅁䅍䅄䅁䅁䅯睪䅳䅁䅯睡䅑䅁䅯全䅑䅁䅅䅁䉁䅁䅁兂䭂䅄牉硨䩢睐杷允䅁䅁䅑䅁䑁䅁䅷䅁䭁䙁佳䅁䭁䝁䕳䅁䭁䡁䕙䅁䉁䅁䅁允䅁䅁䅕㑈牘払敧吱䴸䅉䅅䅁䑁䅁䅁睁䵁䅁䅁权偃䅄䅁权流杂䅁允䅁䅁䅅䅁佁䅁䄴䅁硁䑁䅁免畁䑁䅫兏䅁䅁杷允䅁䅁䅑䅁䑁䅁䅷䅁䭁偁䭉䅁䭁䉁䜸䅁䭁䍁䝁䅁䉁䅁䅁允䅁䅁䅯䅡䅫䅁杷允䅁䅁䅑䅁䑁䅁䅷䅁䭁佁佯䅁䭁䅁䅑䅁䭁䡁䕁䅁䉁䅁䅁允䅁䅁䅕䅁䅁䙁慁䕇䵅䅉䅅䅁䕁䅁䅁睁䵁䅁䅁权⭂睃䅁权牂䅂䅁权䍃䅂䅁允䅁䅁䅅䅁䙁佁㙆䭆䠵戴⽯䍄䉁䅁䅁䅂䅁䅁䅍䅄䅁䅁䅯儳䅷䅁䅯䅂䅁䅁䅯內䅑䅁䅅䅁䉁䅁䅁兂䅁䅁䅁䭩䍣兑杷允䅁䅁䅍䅁䑁䅁䅷䅁䭁䑁乑䅁䭁䍁䝙䅁䉁䅁䅁允䅁䅁䄴䅄䅁䑁䅫免畁䑁䅣䅏䅁䅁杷允䅁䅁䅑䅁䑁䅁䅷䅁䭁䕁䱯䅁䭁䅁䅑䅁䭁䡁䕧䅁䉁䅁䅁允䅁䅁䅕䅁䅁䑁䝩䕇䵅䅉䅅䅁䕁䅁䅁睁䵁䅁䅁权歂睃䅁权䕁䅁䅁权祂䅂䅁允䅁䅁䅅䅁䙁䅁䅁䅁捃剑䈹䍄䉁䅁䅁䅂䅁䅁䅍䅄䅁䅁䅯典䅳䅁䅯充䅁䅁䅯睢䅑䅁䅅䅁䉁䅁䅁杄十䅁䅁杍㕁䑁䅑䅍㑁䑁䅁䅍睁䅁䅁䍄䉁䅁䅁䅂䅁䅁䅍䅄䅁䅁䅯典䅳䅁䅯睡䅑䅁䅯督䅑䅁䅅䅁䉁䅁䅁兂㕁䵴㉨灶匯睶杷允䅁䅁䅑䅁䑁䅁䅷䅁䭁䑁䵑䅁䭁䉁䅅䅁䭁䡁䕳䅁䉁䅁䅁允䅁䅁䄴杅䅁䑁䅕兎㕁䑁䅫睎硁䑁䅍李䅁䅁杷允䅁䅁䅑䅁䑁䅁䅷䅁䭁䍁䱑䅁䭁䝁䕳䅁䭁䥁䕁䅁䉁䅁䅁允䅁䅁䅕硥畓⭒㙆䱨䴸䅉䅅䅁䕁䅁䅁睁䵁䅁䅁权䑂杄䅁权牂䅂䅁权祂䅂䅁允䅁䅁䅅䅁䙁䭁䠵場啯楌䅆䍄䉁䅁䅁睁䅁䅁䅍䅄䅁䅁䅯兎䄰䅁䅯杊䅙䅁䅅䅁䉁䅁䅁杄䵁䅁䅁䅏ぁ䍁䄴兏㉁䅁䅁䍄䉁䅁䅁䅂䅁䅁䅍䅄䅁䅁䅯末䅷䅁䅯䅂䅁䅁䅯入䅑䅁䅅䅁䉁䅁䅁兂䅁䅁䅁佷䬰兑杷允䅁䅁䅑䅁䑁䅁䅷䅁䭁䅁䱷䅁䭁䉁䅅䅁䭁䝁䔰䅁䉁䅁䅁允䅁䅁䄴杅䅁䑁䅣䅎㉁䑁䅅䅍睁䑁䅁䅍䅁䅁杷允䅁䅁䅑䅁䑁䅁䅷䅁䭁䵁䱕䅁䭁䝁䕳䅁䭁䡁䕅䅁䉁䅁䅁允䅁䅁䅕扉祂䩡瑈䰱䴸䅉䅅䅁䑁䅁䅁睁䵁䅁䅁权㡁杄䅁权捁杂䅁允䅁䅁䅅䅁䭁䥁䝉䅁䵁䅉䅅䅁䕁䅁䅁睁䵁䅁䅁权⽂睃䅁权䕁䅁䅁权㡂䅂䅁允䅁䅁䅅䅁䭁䕁䅣䅁䵁䅉䅅䅁䕁䅁䅁睁䵁䅁䅁权㉄睃䅁权䕁䅁䅁权㕂䅂䅁允䅁䅁䅅䅁䙁䅁䅁䅁䅂佥䅎䍄䉁䅁䅁睁䅁䅁䅍䅄䅁䅁䅯儹䅳䅁䅯䅈䅙䅁䅅䅁䉁䅁䅁权䱃杂䅁䍄䉁䅁䅁䅂䅁䅁䅍䅄䅁䅁䅯杇䅳䅁䅯䅂䅁䅁䅯杧䅑䅁䅅䅁䉁䅁䅁兂䅁䅁䅁䱣杅兑杷允䅁䅁䅑䅁䑁䅁䅷䅁䭁䙁䰴䅁䭁䝁䕳䅁䭁䡁䕫䅁䉁䅁䅁允䅁䅁䅕㑈牘払敧吷䴸䅉䅅䅁䕁䅁䅁睁䵁䅁䅁权䍃睃䅁权牂䅂䅁权睂䅂䅁允䅁䅁䅅䅁䙁䡁灮橊䥅䩲⽷䍄䉁䅁䅁䅂䅁䅁䅍䅄䅁䅁䅯睁䄰䅁䅯睡䅑䅁䅯睢䅑䅁䅅䅁䉁䅁䅁兂㝂䭆䠵場歱睐杷允䅁䅁䅍䅁䑁䅁䅷䅁䭁偁䱕䅁䭁䍁䝙䅁䉁䅁䅁允䅁䅁䄴䅄䅁䑁䅫睎畁䑁䅧免䅁䅁杷允䅁䅁䅍䅁䑁䅁䅷䅁䭁䡁䵉䅁䭁䉁䝧䅁䉁䅁䅁允䅁䅁䅯克䅙䅁杷允䅁䅁䅍䅁䑁䅁䅷䅁䭁䡁义䅁䭁䍁䝑䅁䉁䅁䅁允䅁䅁䅯儲䄴䅁杷允䅁䅁䅑䅁䑁䅁䅷䅁䭁乁䰸䅁䭁䝁䕳䅁䭁䉁偳䅁䉁䅁䅁允䅁䅁䅕䭆䠵場啯樳䴸䅉䅅䅁䕁䅁䅁睁䵁䅁䅁权杁䅄䅁权晁杂䅁权杁杂䅁允䅁䅁䅅䅁䭁䕁䝷䅁䵁䅉䅅䅁䕁䅁䅁睁䵁䅁䅁权奃兄䅁权䕁䅁䅁权睂䅂䅁允䅁䅁䅅䅁䙁䅁䅁䅁潂䍓䉊䍄䉁䅁䅁䅂䅁䅁䅍䅄䅁䅁䅯兌䅳䅁䅯䅂䅁䅁䅯䅧䅑䅁䅅䅁䉁䅁䅁兂䅁䅁䅁偋呧兑杷允䅁䅁䅑䅁䑁䅁䅷䅁䭁䵁䱁䅁䭁䉁䅅䅁䭁䡁䕫䅁䉁䅁䅁允䅁䅁䄴䅆䅁䑁䅅李睁䑁䅉睎睁䑁䅫䅍ㅁ䅁䅁䍄䉁䅁䅁䅂䅁䅁䅍䅄䅁䅁䅯兕䅷䅁䅯睈䅙䅁䅯䅉䅙䅁䅅䅁䉁䅁䅁权ㅂ䅃䅁䍄䉁䅁䅁䅂䅁䅁䅍䅄䅁䅁䅯䅗䅷䅁䅯䅂䅁䅁䅯入䅑䅁䅅䅁䉁䅁䅁兂䅁䅁䅁䙁歶䅑杷允䅁䅁䅍䅁䑁䅁䅷䅁䭁䙁䰰䅁䭁䉁䝧䅁䉁䅁䅁允䅁䅁䅯克䅙䅁杷允䅁䅁䅍䅁䑁䅁䅷䅁䭁佁䵁䅁䭁䉁䝯䅁䉁䅁䅁允䅁䅁䅯䅙䅙䅁杷允䅁䅁䅑䅁䑁䅁䅷䅁䭁䙁䱣䅁䭁䅁䅑䅁䭁䥁䕅䅁䉁䅁䅁允䅁䅁䅕䅁䅁䩁扁啈䵅䅉䅅䅁䕁䅁䅁睁䵁䅁䅁权捂睃䅁权牂䅂䅁权祂䅂䅁允䅁䅁䅅䅁䙁䵁䴳䵺䵺䉺䅂䍄䉁䅁䅁睁䅁䅁䅍䅄䅁䅁䅯兯䄰䅁䅯杈䅙䅁䅅䅁䉁䅁䅁权塃杂䅁䍄䉁䅁䅁䅂䅁䅁䅍䅄䅁䅁䅯兣䄴䅁䅯充䅁䅁䅯睤䅑䅁䅅䅁䉁䅁䅁杄十䅁䅁兎ぁ䑁䅉李㕁䑁䅁䅍睁䅁䅁䍄䉁䅁䅁睁䅁䅁䅍䅄䅁䅁䅯兘䅳䅁䅯杇䅙䅁䅅䅁䉁䅁䅁权㡁䅃䅁䍄䉁䅁䅁䅂䅁䅁䅍䅄䅁䅁䅯兂䅳䅁䅯睡䅑䅁䅯䅧䅑䅁䅅䅁䉁䅁䅁兂獄払敧敨䉶睐杷允䅁䅁䅑䅁䑁䅁䅷䅁䭁偁䵧䅁䭁䝁䕳䅁䭁䡁䔴䅁䉁䅁䅁允䅁䅁䅕浚浚浚浚䕁䵁䅉䅅䅁䑁䅁䅁睁䵁䅁䅁权偄睃䅁权奁杂䅁允䅁䅁䅅䅁䭁䉁䝫䅁䵁䅉䅅䅁䕁䅁䅁睁䵁䅁䅁权瑂䅄䅁权剁䅁䅁权䑃䅂䅁允䅁䅁䅅䅁䭁䕁䅣䅁䵁䅉䅅䅁䕁䅁䅁睁䵁䅁䅁权穃䅄䅁权牂䅂䅁权硂䅂䅁允䅁䅁䅅䅁䙁䝁㝑〳丫⭬⼴䍄䉁䅁䅁睁䅁䅁䅍䅄䅁䅁䅯共䅷䅁䅯䅊䅙䅁䅅䅁䉁䅁䅁权流睂䅁䍄䉁䅁䅁睁䅁䅁䅍䅄䅁䅁䅯眶䅷䅁䅯䅊䅙䅁䅅䅁䉁䅁䅁权偁元䅁䍄䉁䅁䅁䅂䅁䅁䅍䅄䅁䅁䅯䅉䅷䅁䅯充䅁䅁䅯䅧䅑䅁䅅䅁䉁䅁䅁杄十䅁䅁杍硁䑁䅉兎㉁䑁䅁䅍睁䅁䅁䍄䉁䅁䅁睁䅁䅁䅍䅄䅁䅁䅯兘䅳䅁䅯杈䅙䅁䅅䅁䉁䅁䅁权㥁䅃䅁䍄䉁䅁䅁䅂䅁䅁䅍䅄䅁䅁䅯䅪䅳䅁䅯睡䅑䅁䅯䅤䅑䅁䅅䅁䉁䅁䅁兂䭁㘱睎児湲睐杷允䅁䅁䅑䅁䑁䅁䅷䅁䭁䉁义䅁䭁䅁䅑䅁䭁䡁䕫䅁䉁䅁䅁允䅁䅁䅕䅁䅁䍁桁䕎䵅䅉䅅䅁䕁䅁䅁睁䵁䅁䅁权㉄权䅁权牂䅂䅁权あ䅂䅁允䅁䅁䅅䅁䙁䥁䉬余兘瑉⽍䍄䉁䅁䅁䅂䅁䅁䅍䅄䅁䅁䅯睆䄰䅁䅯䅂䅁䅁䅯兢䅑䅁䅅䅁䉁䅁䅁兂䅁䅁䅁䉅啍兑杷允䅁䅁䅍䅁䑁䅁䅷䅁䭁偁䵷䅁䭁䉁䝧䅁䉁䅁䅁允䅁䅁䅯杓䅙䅁杷允䅁䅁䅍䅁䑁䅁䅷䅁䭁䝁乙䅁䭁䉁䝷䅁䉁䅁䅁允䅁䅁䅯䄰䅙䅁杷允䅁䅁䅑䅁䑁䅁䅷䅁䭁䉁䵁䅁䭁䝁䕳䅁䭁䥁䕉䅁䉁䅁䅁允䅁䅁䅕場啯歲桦橹䴸䅉䅅䅁䕁䅁䅁睁䵁䅁䅁权㡁䅄䅁权牂䅂䅁权扁睄䅁允䅁䅁䅅䅁䙁䡁啳歲桦灥⽑䍄䉁䅁䅁䅂䅁䅁䅍䅄䅁䅁䅯睍䄰䅁䅯充䅁䅁䅯睢䅑䅁䅅䅁䉁䅁䅁杄啁䅁䅁免㉁䑁䅑免ぁ䑁䅫睍ぁ䑁䅧䅁䵁䅉䅅䅁䑁䅁䅁睁䵁䅁䅁权㑄兄䅁权奁杂䅁允䅁䅁䅅䅁䭁䕁䝑䅁䵁䅉䅅䅁䕁䅁䅁睁䵁䅁䅁权呁䅄䅁权牂䅂䅁权穂䅂䅁允䅁䅁䅅䅁䙁䩁婱婭婭捭⽫䍄䉁䅁䅁䅂䅁䅁䅍䅄䅁䅁䅯䅙䅳䅁䅯䅂䅁䅁䅯兦䅑䅁䅅䅁䉁䅁䅁兂䅁䅁䅁佳八兑杷允䅁䅁䅑䅁䑁䅁䅷䅁䭁䉁䵍䅁䭁䝁䕳䅁䭁䡁䕫䅁䉁䅁䅁允䅁䅁䅕䘷㑇潈牘吰䴸䅉䅅䅁䑁䅁䅁睁䵁䅁䅁权晁睃䅁权歁杂䅁允䅁䅁䅅䅁䭁偁䠰䅁䵁䅉䅅䅁䑁䅁䅁睁䵁䅁䅁权慃兄䅁权奁杂䅁允䅁䅁䅅䅁䭁䑁䝫䅁䵁䅉䅅䅁䕁䅁䅁睁䵁䅁䅁权摄睃䅁权䕁䅁䅁权㥂䅂䅁允䅁䅁䅅䅁䙁䅁䅁䅁䅂留䅴䍄䉁䅁䅁睁䅁䅁䅍䅄䅁䅁䅯杢䅷䅁䅯䅊䅙䅁䅅䅁䉁䅁䅁权乁杄䅁䍄䉁䅁䅁䅂䅁䅁䅍䅄䅁䅁䅯具䅳䅁䅯充䅁䅁䅯睇䄸䅁䅅䅁䉁䅁䅁杄啁䅁䅁免硁䑁䅧兎ㅁ䑁䅕免㉁䑁䅙䅁䵁䅉䅅䅁䑁䅁䅁睁䵁䅁䅁权硁睃䅁权奁杂䅁允䅁䅁䅅䅁䭁䑁䝫䅁䵁䅉䅅䅁䕁䅁䅁睁䵁䅁䅁权䑃睃䅁权牂䅂䅁权硂䅂䅁允䅁䅁䅅䅁䙁䙁余扌摋穢䅆䍄䉁䅁䅁䅂䅁䅁䅍䅄䅁䅁䅯䅦䅷䅁䅯睡䅑䅁䅯兢䅑䅁䅅䅁䉁䅁䅁兂奃桢䑋䵷ㅲ睐杷允䅁䅁䅑䅁䑁䅁䅷䅁䭁䭁乫䅁䭁䝁䕳䅁䭁䡁䕳䅁䉁䅁䅁允䅁䅁䅕卸睃浣剩吴䴸䅉䅅䅁䕁䅁䅁睁䵁䅁䅁权㍁睃䅁权剁䅁䅁权療䅂䅁允䅁䅁䅅䅁佁䉁䅉䅁ぁ䑁䅙李睁䑁䅁䅍睁䑁䅁䅁䵁䅉䅅䅁䕁䅁䅁睁䵁䅁䅁权䱂睃䅁权䕁䅁䅁权䙃䅂䅁允䅁䅁䅅䅁䙁䅁䅁䅁捁祡䉎䍄䉁䅁䅁䅂䅁䅁䅍䅄䅁䅁䅯儵䅳䅁䅯睡䅑䅁䅯䅦䅑䅁䅅䅁䉁䅁䅁兂獄払敧敨硵睶杷允䅁䅁䅑䅁䑁䅁䅷䅁䭁偁䭷䅁䭁䅁䅑䅁䭁䉁偳䅁䉁䅁䅁允䅁䅁䅕䅁䅁䉁杧ぃ䵅䅉䅅䅁䕁䅁䅁睁䵁䅁䅁权い睃䅁权牂䅂䅁权䕃䅂䅁允䅁䅁䅅䅁䙁䥁䌯匹捨⭪⽉䍄䉁䅁䅁睁䅁䅁䅍䅄䅁䅁䅯䅐䅷䅁䅯䅈䅙䅁䅅䅁䉁䅁䅁权潂睂䅁䍄䉁䅁䅁睁䅁䅁䅍䅄䅁䅁䅯䅧䄰䅁䅯杊䅙䅁䅅䅁䉁䅁䅁杄䵁䅁䅁兏ㅁ䍁䄴䅎㉁䅁䅁䍄䉁䅁䅁䅂䅁䅁䅍䅄䅁䅁䅯杫䅷䅁䅯睡䅑䅁䅯睢䅑䅁䅅䅁䉁䅁䅁兂慃婭婭婭ㅮ睐杷允䅁䅁䅑䅁䑁䅁䅷䅁䭁偁䴸䅁䭁䅁䅑䅁䭁䥁䕉䅁䉁䅁䅁允䅁䅁䅕䅁䅁䅁坂歴䵁䅉䅅䅁䕁䅁䅁睁䵁䅁䅁权㉃睃䅁权䕁䅁䅁权⽂䅂䅁允䅁䅁䅅䅁䙁䅁䅁䅁歂䉖䉆䍄䉁䅁䅁䅂䅁䅁䅍䅄䅁䅁䅯杰䅷䅁䅯睡䅑䅁䅯睤䅑䅁䅅䅁䉁䅁䅁兂獄払敧敨䉶睶杷允䅁䅁䅍䅁䑁䅁䅷䅁䭁䡁䱙䅁䭁䉁䝯䅁䉁䅁䅁允䅁䅁䅯䅐䅙䅁杷允䅁䅁䅍䅁䑁䅁䅷䅁䭁䱁佁䅁䭁䉁䜴䅁䉁䅁䅁允䅁䅁䅯杖䅙䅁杷允䅁䅁䅑䅁䑁䅁䅷䅁䭁䱁丸䅁䭁䝁䕳䅁䭁䡁䕧䅁䉁䅁䅁允䅁䅁䅕浑汄䌰扌㡁䵁䅉䅅䅁䕁䅁䅁睁䵁䅁䅁权㑂䅁䅁权晁杂䅁权杁杂䅁允䅁䅁䅅䅁䭁偁䝫䅁䵁䅉䅅䅁䕁䅁䅁睁䵁䅁䅁权㡄权䅁权剁䅁䅁权⭂䅂䅁允䅁䅁䅅䅁佁䉁䅉䅁祁䑁䅫睍ぁ䑁䅑睍ㅁ䑁䅅䅁䵁䅉䅅䅁䕁䅁䅁睁䵁䅁䅁权㙄权䅁权䕁䅁䅁权あ䅂䅁允䅁䅁䅅䅁䙁䅁䅁䅁䭄椰䉎䍄䉁䅁䅁䅂䅁䅁䅍䅄䅁䅁䅯兇䅷䅁䅯䅂䅁䅁䅯全䅑䅁䅅䅁䉁䅁䅁兂䅁䅁䅁䔶䙣兑杷允䅁䅁䅑䅁䑁䅁䅷䅁䭁䵁䵯䅁䭁䉁䅅䅁䭁䡁䕧䅁䉁䅁䅁允䅁䅁䄴杅䅁䑁䅙䅏ぁ䑁䅕䅎睁䑁䅁䅍䅁䅁杷允䅁䅁䅑䅁䑁䅁䅷䅁䭁䵁乧䅁䭁䅁䅑䅁䭁䡁䕍䅁䉁䅁䅁允䅁䅁䅕䅁䅁佁ㅑ商䵅䅉䅅䅁䕁䅁䅁睁䵁䅁䅁权㑂䅄䅁权牂䅂䅁权穂䅂䅁允䅁䅁䅅䅁䙁䭁睒児塲㝯⽃䍄䉁䅁䅁睁䅁䅁䅍䅄䅁䅁䅯兹䅷䅁䅯䅇䅙䅁䅅䅁䉁䅁䅁权㡂杂䅁䍄䉁䅁䅁䅂䅁䅁䅍䅄䅁䅁䅯䅶䄰䅁䅯睡䅑䅁䅯睤䅑䅁䅅䅁䉁䅁䅁兂䅁䅁䅁䅁潄睐杷允䅁䅁䅍䅁䑁䅁䅷䅁䭁乁䱕䅁䭁䉁䜴䅁䉁䅁䅁允䅁䅁䅯杭䅙䅁杷允䅁䅁䅑䅁䑁䅁䅷䅁䭁䡁䱳䅁䭁䝁䕳䅁䭁䡁䔰䅁䉁䅁䅁允䅁䅁䅕牒穢搯㑒吹䴸䅉䅅䅁䕁䅁䅁睁䵁䅁䅁权㙄睃䅁权剁䅁䅁权䍃䅂䅁允䅁䅁䅅䅁佁䉁䅑䅁硁䑁䅍兎㉁䑁䅅兏祁䑁䅙䅎䅁䅁杷允䅁䅁䅍䅁䑁䅁䅷䅁䭁䍁乧䅁䭁䉁䝯䅁䉁䅁䅁允䅁䅁䅯杁䅧䅁杷允䅁䅁䅑䅁䑁䅁䅷䅁䭁䍁䵅䅁䭁䅁䅑䅁䭁䥁䕅䅁䉁䅁䅁允䅁䅁䅕䅁䅁佁䵃歓䵅䅉䅅䅁䕁䅁䅁睁䵁䅁䅁权䱃睃䅁权牂䅂䅁权睂䅂䅁允䅁䅁䅅䅁䙁䑁ね䡹⭡㡮⽯䍄䉁䅁䅁䅂䅁䅁䅍䅄䅁䅁䅯䄳䅳䅁䅯䅂䅁䅁䅯杣䅑䅁䅅䅁䉁䅁䅁兂䅁䅁䅁䙵䡙兑杷允䅁䅁䅍䅁䑁䅁䅷䅁䭁䍁乫䅁䭁䉁䝯䅁䉁䅁䅁允䅁䅁䅯兺䅙䅁杷允䅁䅁䅑䅁䑁䅁䅷䅁䭁䍁䵧䅁䭁䅁䅑䅁䭁䡁䕉䅁䉁䅁䅁允䅁䅁䅕䅁䅁䡁乁啇䵅䅉䅅䅁䕁䅁䅁睁䵁䅁䅁权杂兄䅁权牂䅂䅁权⭂䅂䅁允䅁䅁䅅䅁䙁䥁獴⼵灵愸⽋䍄䉁䅁䅁䅂䅁䅁䅍䅄䅁䅁䅯朸䄰䅁䅯睡䅑䅁䅯䅧䅑䅁䅅䅁䉁䅁䅁兂桄桥畓⭒慈睐杷允䅁䅁䅍䅁䑁䅁䅷䅁䭁乁䱙䅁䭁䉁䜴䅁䉁䅁䅁允䅁䅁䅯兹䅧䅁杷允䅁䅁䅑䅁䑁䅁䅷䅁䭁䝁䱕䅁䭁䝁䕳䅁䭁䡁䕍䅁䉁䅁䅁允䅁䅁䅕䥘䌯匹捨稵䴸䅉䅅䅁䑁䅁䅁睁䵁䅁䅁权畁杄䅁权流杂䅁允䅁䅁䅅䅁佁䅁䅷䅁㍁䑁䅅杌睁䑁䅅䅁䵁䅉䅅䅁䕁䅁䅁睁䵁䅁䅁权⽃兂䅁权牂䅂䅁权穂䅂䅁允䅁䅁䅅䅁䙁䩁婱婭婭敭⽅䍄䉁䅁䅁䅂䅁䅁䅍䅄䅁䅁䅯眫䅷䅁䅯䅂䅁䅁䅯兣䅑䅁䅅䅁䉁䅁䅁权䡂䅁䅁䍄䉁䅁䅁䅂䅁䅁䅍䅄䅁䅁䅯杉䄰䅁䅯睡䅑䅁䅯全䅑䅁䅅䅁䉁䅁䅁兂歃䑣䬰㘱ぐ睐杷允䅁䅁䅑䅁䑁䅁䅷䅁䭁偁临䅁䭁䝁䕳䅁䭁䡁䔴䅁䉁䅁䅁允䅁䅁䅕䉵䘶ㄶ㑇樳䴸䅉䅅䅁䑁䅁䅁睁䵁䅁䅁权㡁䅄䅁权歁杂䅁允䅁䅁䅅䅁䭁䅁伸䅁䵁䅉䅅䅁䕁䅁䅁睁䵁䅁䅁权扁睃䅁权䕁䅁䅁权㉂䅂䅁允䅁䅁䅅䅁䙁䅁䅁䅁䝁䑵䉎䍄䉁䅁䅁䅂䅁䅁䅍䅄䅁䅁䅯杵䅳䅁䅯䅂䅁䅁䅯睦䅑䅁䅅䅁䉁䅁䅁权䡂䅁䅁䍄䉁䅁䅁䅂䅁䅁䅍䅄䅁䅁䅯杧䅳䅁䅯䅂䅁䅁䅯兣䅑䅁䅅䅁䉁䅁䅁兂䅁䅁䅁䍈免兑杷允䅁䅁䅑䅁䑁䅁䅷䅁䭁䩁义䅁䭁䉁䅅䅁䭁䡁䕫䅁䉁䅁䅁允䅁䅁䄴杅䅁䑁䅫李祁䑁䅫睎睁䑁䅁䅍䅁䅁杷允䅁䅁䅑䅁䑁䅁䅷䅁䭁䍁䵅䅁䭁䝁䕳䅁䭁䡁䔸䅁䉁䅁䅁允䅁䅁䅕㘴扗䍸睃㡃䵁䅉䅅䅁䑁䅁䅁睁䵁䅁䅁权橂䅄䅁权捁杂䅁允䅁䅁䅅䅁䭁䵁䝳䅁䵁䅉䅅䅁䕁䅁䅁睁䵁䅁䅁权㍃睃䅁权牂䅂䅁权療䅂䅁允䅁䅁䅅䅁䙁䅁獩䙈歰㙏⼸䍄䉁䅁䅁䅂䅁䅁䅍䅄䅁䅁䅯睚䅷䅁䅯充䅁䅁䅯杧䅑䅁䅅䅁䉁䅁䅁杄十䅁䅁睎㕁䑁䅙李ㅁ䑁䅣睎ぁ䅁䅁䍄䉁䅁䅁䅂䅁䅁䅍䅄䅁䅁䅯睡䅳䅁䅯䅂䅁䅁䅯䅨䅑䅁䅅䅁䉁䅁䅁兂䅁䅁䅁䱈灑兑杷允䅁䅁䅑䅁䑁䅁䅷䅁䭁䭁䱧䅁䭁䝁䕳䅁䭁䝁䔰䅁䉁䅁䅁允䅁䅁䅕⼲⭬牡へ㝳䴸䅉䅅䅁䕁䅁䅁睁䵁䅁䅁权癁䅄䅁权剁䅁䅁权ㅂ䅂䅁允䅁䅁䅅䅁佁䉁䅉䅁㉁䑁䅅免睁䑁䅙䅍睁䑁䅁䅁䵁䅉䅅䅁䑁䅁䅁睁䵁䅁䅁权允杄䅁权捁杂䅁允䅁䅁䅅䅁䭁佁䝷䅁䵁䅉䅅䅁䕁䅁䅁睁䵁䅁䅁权䱄睃䅁权牂䅂䅁权䍃䅂䅁允䅁䅁䅅䅁䙁䱁敧敨剴䩵⼴䍄䉁䅁䅁䅂䅁䅁䅍䅄䅁䅁䅯䅇䅳䅁䅯睡䅑䅁䅯䅥䅑䅁䅅䅁䉁䅁䅁兂㙄浦㡱䩤潎睶杷允䅁䅁䅑䅁䑁䅁䅷䅁䭁䅁乣䅁䭁䅁䅑䅁䭁䡁䕍䅁䉁䅁䅁允䅁䅁䅕䅁䅁䅁䙃欯䵁䅉䅅䅁䕁䅁䅁睁䵁䅁䅁权㥂睃䅁权剁䅁䅁权⽂䅂䅁允䅁䅁䅅䅁佁䉁䅉䅁穁䑁䅣䅍睁䑁䅁䅍睁䑁䅁䅁䵁䅉䅅䅁䕁䅁䅁睁䵁䅁䅁权癁䅄䅁权牂䅂䅁权㝂䅂䅁允䅁䅁䅅䅁䙁䙁㑋潈牘捕⽧䍄䉁䅁䅁䅂䅁䅁䅍䅄䅁䅁䅯眸䄰䅁䅯充䅁䅁䅯䅥䅑䅁䅅䅁䉁䅁䅁杄啁䅁䅁免睁䑁䅑杍祁䑁䅁䅍睁䑁䅁䅁䵁䅉䅅䅁䕁䅁䅁睁䵁䅁䅁权䩄䅄䅁权晁杂䅁权杁杂䅁允䅁䅁䅅䅁䭁䵁䥁䅁䵁䅉䅅䅁䕁䅁䅁睁䵁䅁䅁权扂杄䅁权牂䅂䅁权⭂䅂䅁允䅁䅁䅅䅁䙁䑁䬰㘱睎晐⽧䍄䉁䅁䅁䅂䅁䅁䅍䅄䅁䅁䅯䄹䅷䅁䅯睈䅙䅁䅯䅉䅙䅁䅅䅁䉁䅁䅁权㑁睃䅁䍄䉁䅁䅁睁䅁䅁䅍䅄䅁䅁䅯睳䅳䅁䅯杊䅙䅁䅅䅁䉁䅁䅁杄佁䅁䅁免睁䑁䅅杌硁䑁䅕䅁䵁䅉䅅䅁䕁䅁䅁睁䵁䅁䅁权䭂睃䅁权牂䅂䅁权穂䅂䅁允䅁䅁䅅䅁䙁乁橥䑣䬰㤱⽍䍄䉁䅁䅁䅂䅁䅁䅍䅄䅁䅁䅯儴䅳䅁䅯睡䅑䅁䅯兣䅑䅁䅅䅁䉁䅁䅁兂⭄䠱灪橊獈睐杷允䅁䅁䅑䅁䑁䅁䅷䅁䭁䩁䱁䅁䭁䝁䕳䅁䭁䡁䔰䅁䉁䅁䅁允䅁䅁䅕瑃橥䑣䬰稯䴸䅉䅅䅁䕁䅁䅁睁䵁䅁䅁权䅄兄䅁权牂䅂䅁权㑂䅂䅁允䅁䅁䅅䅁䙁䑁ㄸ牘䩰䅄䅮䍄䉁䅁䅁睁䅁䅁䅍䅄䅁䅁䅯兹䅷䅁䅯䅊䅙䅁䅅䅁䉁䅁䅁权剁杄䅁䍄䉁䅁䅁睁䅁䅁䅍䅄䅁䅁䅯睪䄰䅁䅯䅊䅙䅁䅅䅁䉁䅁䅁权十杄䅁䍄䉁䅁䅁䅂䅁䅁䅍䅄䅁䅁䅯兌䅳䅁䅯睡䅑䅁䅯䅧䅑䅁䅅䅁䉁䅁䅁兂乃㉬匴㡧浄睐杷允䅁䅁䅑䅁䑁䅁䅷䅁䭁偁䱳䅁䭁䉁䅅䅁䭁䡁䕉䅁䉁䅁䅁允䅁䅁䄴杅䅁䑁䅣兎祁䑁䅧䅎ぁ䑁䅫䅏䅁䅁杷允䅁䅁䅑䅁䑁䅁䅷䅁䭁䅁䵙䅁䭁䅁䅑䅁䭁䡁䕷䅁䉁䅁䅁允䅁䅁䅕䅁䅁䅁獃唲䵁䅉䅅䅁䕁䅁䅁睁䵁䅁䅁权奁兄䅁权牂䅂䅁权㥂䅂䅁允䅁䅁䅅䅁䙁䑁䥅䉲慸乚⽳䍄䉁䅁䅁䅂䅁䅁䅍䅄䅁䅁䅯睤䅳䅁䅯䅂䅁䅁䅯兤䅑䅁䅅䅁䉁䅁䅁兂䅁䅁䅁䄰关兑杷允䅁䅁䅑䅁䑁䅁䅷䅁䭁䑁乕䅁䭁䝁䕳䅁䭁䡁䕫䅁䉁䅁䅁允䅁䅁䅕䥘䌯匹捨稸䴸䅉䅅䅁䕁䅁䅁睁䵁䅁䅁权偄睃䅁权晁杂䅁权杁杂䅁允䅁䅁䅅䅁䭁䉁䤸䅁䵁䅉䅅䅁䕁䅁䅁睁䵁䅁䅁权㑄睃䅁权剁䅁䅁权ㅂ䅂䅁允䅁䅁䅅䅁佁䉁䅉䅁硁䑁䅙李ㅁ䑁䅣䅎ㅁ䑁䅑䅁䵁䅉䅅䅁䕁䅁䅁睁䵁䅁䅁权敃䅄䅁权剁䅁䅁权㙂䅂䅁允䅁䅁䅅䅁佁䉁䅉䅁ㅁ䑁䅙李㑁䑁䅁睍ㅁ䑁䅕䅁䵁䅉䅅䅁䕁䅁䅁睁䵁䅁䅁权䵄兄䅁权䕁䅁䅁权㝂䅂䅁允䅁䅁䅅䅁䙁䅁䅁䅁潃睓䉬䍄䉁䅁䅁䅂䅁䅁䅍䅄䅁䅁䅯眯䄰䅁䅯睡䅑䅁䅯睢䅑䅁䅅䅁䉁䅁䅁兂灁䥘䌯匹䵪睐杷允䅁䅁䅍䅁䑁䅁䅷䅁䭁䩁䰸䅁䭁䉁䝯䅁䉁䅁䅁允䅁䅁䅯材䅙䅁杷允䅁䅁䅍䅁䑁䅁䅷䅁䭁䭁䵫䅁䭁䉁䝯䅁䉁䅁䅁允䅁䅁䅯杙䅙䅁杷允䅁䅁䅑䅁䑁䅁䅷䅁䭁䅁䱍䅁䭁䝁䕳䅁䭁䡁䕧䅁䉁䅁䅁允䅁䅁䅕兇坒楄礲呲䴸䅉䅅䅁䕁䅁䅁睁䵁䅁䅁权浄睃䅁权䕁䅁䅁权⽂䅂䅁允䅁䅁䅅䅁䙁䅁䅁䅁兂䅅䉊䍄䉁䅁䅁䅂䅁䅁䅍䅄䅁䅁䅯䅣䅳䅁䅯睡䅑䅁䅯䅣䅑䅁䅅䅁䉁䅁䅁兂䑄匹捨㡪瑌睐杷允䅁䅁䅍䅁䑁䅁䅷䅁䭁偁䵕䅁䭁䉁䝯䅁䉁䅁䅁允䅁䅁䅯杙䅙䅁杷允䅁䅁䅑䅁䑁䅁䅷䅁䭁䕁䵙䅁䭁䝁䕳䅁䭁䥁䕉䅁䉁䅁䅁允䅁䅁䅕敨剴䉵䘶稴䴸䅉䅅䅁䕁䅁䅁睁䵁䅁䅁权桁睃䅁权牂䅂䅁权⽂䅂䅁允䅁䅁䅅䅁䙁佁剸䉵䘶硡䅦䍄䉁䅁䅁䅂䅁䅁䅍䅄䅁䅁䅯睃䅳䅁䅯充䅁䅁䅯䅧䅑䅁䅅䅁䉁䅁䅁杄十䅁䅁睍硁䑁䅧杍㉁䑁䅧䅎ㅁ䅁䅁䍄䉁䅁䅁䅂䅁䅁䅍䅄䅁䅁䅯䅤䅷䅁䅯睡䅑䅁䅯䅦䅑䅁䅅䅁䉁䅁䅁兂㑃潈牘払浪睐杷允䅁䅁䅍䅁䑁䅁䅷䅁䭁䡁䅧䅁䭁䉁䝷䅁䉁䅁䅁允䅁䅁䅯睒䅙䅁杷允䅁䅁䅑䅁䑁䅁䅷䅁䭁䉁䰴䅁䭁䅁䅑䅁䭁䉁偳䅁䉁䅁䅁允䅁䅁䅕䅁䅁䍁浧䕂䵅䅉䅅䅁䕁䅁䅁睁䵁䅁䅁权睃杄䅁权剁䅁䅁权䙃䅂䅁允䅁䅁䅅䅁佁䉁䅉䅁㉁䑁䅙李㉁䑁䅣杍睁䑁䅫䅁䵁䅉䅅䅁䑁䅁䅁睁䵁䅁䅁权灃䅄䅁权捁杂䅁允䅁䅁䅅䅁䭁䝁䝉䅁䵁䅉䅅䅁䕁䅁䅁睁䵁䅁䅁权祄兄䅁权剁䅁䅁权㙂䅂䅁允䅁䅁䅅䅁佁䉁䅉䅁ぁ䑁䅙兎祁䑁䅙䅍睁䑁䅁䅁䵁䅉䅅䅁䕁䅁䅁睁䵁䅁䅁权䱂睃䅁权牂䅂䅁权⭂䅂䅁允䅁䅁䅅䅁䙁乁楅⼲⭬畡⽁䍄䉁䅁䅁䅂䅁䅁䅍䅄䅁䅁䅯睢䅳䅁䅯充䅁䅁䅯杤䅑䅁䅅䅁䉁䅁䅁杄十䅁䅁杍㕁䑁䅕睍㕁䑁䅁䅍睁䅁䅁䍄䉁䅁䅁䅂䅁䅁䅍䅄䅁䅁䅯睬䅷䅁䅯充䅁䅁䅯睤䅑䅁䅅䅁䉁䅁䅁杄十䅁䅁睍祁䑁䅫李㕁䑁䅁䅍睁䅁䅁䍄䉁䅁䅁䅂䅁䅁䅍䅄䅁䅁䅯杙䅷䅁䅯睡䅑䅁䅯䅨䅑䅁䅅䅁䉁䅁䅁兂䭂䅄牉硨灡睐杷允䅁䅁䅑䅁䑁䅁䅷䅁䭁佁乣䅁䭁䅁䅑䅁䭁䡁䕍䅁䉁䅁䅁允䅁䅁䅕䅁䅁䭁㑄唸䵁䅉䅅䅁䑁䅁䅁睁䵁䅁䅁权十兄䅁权流杂䅁允䅁䅁䅅䅁佁䅁䅷䅁㍁䑁䅣杌ㅁ䑁䅣䅁䵁䅉䅅䅁䕁䅁䅁睁䵁䅁䅁权灁睃䅁权晁杂䅁权杁杂䅁允䅁䅁䅅䅁䭁䝁䩫䅁䵁䅉䅅䅁䑁䅁䅁睁䵁䅁䅁权䭂睃䅁权歁杂䅁允䅁䅁䅅䅁䭁䑁䡍䅁䵁䅉䅅䅁䕁䅁䅁睁䵁䅁䅁权䅂睃䅁权䕁䅁䅁权㉂䅂䅁允䅁䅁䅅䅁䙁䅁䅁䅁奁杆䉰䍄䉁䅁䅁䅂䅁䅁䅍䅄䅁䅁䅯睴䄰䅁䅯睈䅙䅁䅯䅉䅙䅁䅅䅁䉁䅁䅁权潄杄䅁䍄䉁䅁䅁䅂䅁䅁䅍䅄䅁䅁䅯杓䅳䅁䅯䅂䅁䅁䅯睇䄸䅁䅅䅁䉁䅁䅁权䡂䅁䅁䍄䉁䅁䅁睁䅁䅁䅍䅄䅁䅁䅯杪䅷䅁䅯杈䅙䅁䅅䅁䉁䅁䅁权啂杂䅁䍄䉁䅁䅁䅂䅁䅁䅍䅄䅁䅁䅯睥䅳䅁䅯䅂䅁䅁䅯杧䅑䅁䅅䅁䉁䅁䅁兂䅁䅁䅁䡁㉢䅑杷允䅁䅁䅑䅁䑁䅁䅷䅁䭁乁䱧䅁䭁䉁䅅䅁䭁䥁䕉䅁䉁䅁䅁允䅁䅁䄴杅䅁䑁䅙免ㅁ䑁䅉睍ㅁ䑁䅅睍䅁䅁杷允䅁䅁䅍䅁䑁䅁䅷䅁䭁䩁䱁䅁䭁䉁䝯䅁䉁䅁䅁允䅁䅁䅯児䅙䅁杷允䅁䅁䅑䅁䑁䅁䅷䅁䭁䡁䅧䅁䭁䉁䅅䅁䭁䥁䕁䅁䉁䅁䅁允䅁䅁䄴杅䅁䑁䅑睎硁䑁䅣李睁䑁䅁䅍䅁䅁杷允䅁䅁䅑䅁䑁䅁䅷䅁䭁䩁䱕䅁䭁䝁䕳䅁䭁䡁䕑䅁䉁䅁䅁允䅁䅁䅕䘷㑇潈牘ぁ䵁䅉䅅䅁䑁䅁䅁睁䵁䅁䅁权⭄睃䅁权敁杂䅁允䅁䅁䅅䅁䭁䡁䡯䅁䵁䅉䅅䅁䕁䅁䅁睁䵁䅁䅁权偃睃䅁权䕁䅁䅁权㝂䅂䅁允䅁䅁䅅䅁䙁䅁䅁䅁䅂偩䅒䍄䉁䅁䅁䅂䅁䅁䅍䅄䅁䅁䅯允䅳䅁䅯䅂䅁䅁䅯全䅑䅁䅅䅁䉁䅁䅁兂䅁䅁䅁䵩杙兑杷允䅁䅁䅑䅁䑁䅁䅷䅁䭁䝁䰴䅁䭁䝁䕳䅁䭁䡁䔸䅁䉁䅁䅁允䅁䅁䅕捺䵺䵺䵺䐵䴸䅉䅅䅁䕁䅁䅁睁䵁䅁䅁权䥄睃䅁权牂䅂䅁权㍂䅂䅁允䅁䅁䅅䅁䙁䱁へ硫䕧瑖⼶䍄䉁䅁䅁䅂䅁䅁䅍䅄䅁䅁䅯䄰䅳䅁䅯睡䅑䅁䅯睢䅑䅁䅅䅁䉁䅁䅁兂㉄䙋偹癷奘睶杷允䅁䅁䅑䅁䑁䅁䅷䅁䭁䙁䰰䅁䭁䅁䅑䅁䭁䡁䕷䅁䉁䅁䅁允䅁䅁䅕䅁䅁䑁ㅧ䕑䵅䅉䅅䅁䕁䅁䅁睁䵁䅁䅁权佂兄䅁权晁杂䅁权杁杂䅁允䅁䅁䅅䅁䭁䵁佷䅁䵁䅉䅅䅁䑁䅁䅁睁䵁䅁䅁权⽂䅄䅁权慁杂䅁允䅁䅁䅅䅁䭁䑁䝷䅁䵁䅉䅅䅁䕁䅁䅁睁䵁䅁䅁权䑁睃䅁权䕁䅁䅁权㉂䅂䅁允䅁䅁䅅䅁䙁䅁䅁䅁奁䅇䉸䍄䉁䅁䅁睁䅁䅁䅍䅄䅁䅁䅯朷䅯䅁䅯䅈䅙䅁䅅䅁䉁䅁䅁权獄杂䅁䍄䉁䅁䅁䅂䅁䅁䅍䅄䅁䅁䅯䅥䅷䅁䅯充䅁䅁䅯来䅑䅁䅅䅁䉁䅁䅁杄十䅁䅁杍㑁䑁䅧睎㕁䑁䅁䅍睁䅁䅁䍄䉁䅁䅁䅂䅁䅁䅍䅄䅁䅁䅯䅊䅳䅁䅯充䅁䅁䅯全䅑䅁䅅䅁䉁䅁䅁杄啁䅁䅁䅎㍁䑁䅣兎ぁ䑁䅕䅍睁䑁䅁䅁䵁䅉䅅䅁䕁䅁䅁睁䵁䅁䅁权潁䅄䅁权牂䅂䅁权䉃䅂䅁允䅁䅁䅅䅁䙁䡁㥅瑃橥䵣⼰䍄䉁䅁䅁睁䅁䅁䅍䅄䅁䅁䅯䅥䅳䅁䅯䅇䅙䅁䅅䅁䉁䅁䅁权䕂杂䅁䍄䉁䅁䅁䅂䅁䅁䅍䅄䅁䅁䅯杊䅷䅁䅯䅂䅁䅁䅯䅦䅑䅁䅅䅁䉁䅁䅁兂䅁䅁䅁䭅硔䅑杷允䅁䅁䅑䅁䑁䅁䅷䅁䭁䡁䴸䅁䭁䉁䜸䅁䭁䍁䝁䅁䉁䅁䅁允䅁䅁䅯䅒䅣䅁杷允䅁䅁䅑䅁䑁䅁䅷䅁䭁䅁䱷䅁䭁䅁䅑䅁䭁䡁䕑䅁䉁䅁䅁允䅁䅁䅕䅁䅁䭁畄䔫䵁䅉䅅䅁䕁䅁䅁睁䵁䅁䅁权祄兄䅁权晁杂䅁权杁杂䅁允䅁䅁䅅䅁䭁䑁䠸䅁䵁䅉䅅䅁䕁䅁䅁睁䵁䅁䅁权硁睃䅁权牂䅂䅁权あ䅂䅁允䅁䅁䅅䅁䙁䥁牘払敧晨⽍䍄䉁䅁䅁䅂䅁䅁䅍䅄䅁䅁䅯睐䅷䅁䅯睡䅑䅁䅯睦䅑䅁䅅䅁䉁䅁䅁兂䙃ㄶ㑇潈兕䅑杷允䅁䅁䅑䅁䑁䅁䅷䅁䭁䙁䱍䅁䭁䅁䅑䅁䭁䡁䔸䅁䉁䅁䅁允䅁䅁䅕䅁䅁䡁灚䕋䵅䅉䅅䅁䕁䅁䅁睁䵁䅁䅁权啃睃䅁权牂䅂䅁权㥂䅂䅁允䅁䅁䅅䅁䙁䥁䌯匹捨㥪⽉䍄䉁䅁䅁䅂䅁䅁䅍䅄䅁䅁䅯眹䅯䅁䅯䅂䅁䅁䅯兢䅑䅁䅅䅁䉁䅁䅁兂䅁䅁䅁佷䑍兑杷允䅁䅁䅑䅁䑁䅁䅷䅁䭁䝁䱳䅁䭁䉁䅅䅁䭁䥁䕕䅁䉁䅁䅁允䅁䅁䄴杅䅁䑁䅣䅍穁䑁䅍免睁䑁䅁䅍䅁䅁杷允䅁䅁䅑䅁䑁䅁䅷䅁䭁䩁䱑䅁䭁䝁䕳䅁䭁䥁䕕䅁䉁䅁䅁允䅁䅁䅕䉵䘶ㄶ㑇橺䴸䅉䅅䅁䕁䅁䅁睁䵁䅁䅁权㑄睃䅁权牂䅂䅁权㥂䅂䅁允䅁䅁䅅䅁䙁䵁䴳䵺䵺偺⽷䍄䉁䅁䅁䅂䅁䅁䅍䅄䅁䅁䅯睖䄰䅁䅯充䅁䅁䅯兦䅑䅁䅅䅁䉁䅁䅁杄十䅁䅁睍㉁䑁䅍䅍睁䑁䅁䅍睁䅁䅁䍄䉁䅁䅁䅂䅁䅁䅍䅄䅁䅁䅯眸䄰䅁䅯睈䅙䅁䅯䅉䅙䅁䅅䅁䉁䅁䅁权㕄睂䅁䍄䉁䅁䅁睁䅁䅁䅍䅄䅁䅁䅯睫䅷䅁䅯䅇䅙䅁䅅䅁䉁䅁䅁权療杂䅁䍄䉁䅁䅁䅂䅁䅁䅍䅄䅁䅁䅯典䅳䅁䅯充䅁䅁䅯杦䅑䅁䅅䅁䉁䅁䅁杄十䅁䅁睍硁䑁䅙睍穁䑁䅁䅍睁䅁䅁䍄䉁䅁䅁䅂䅁䅁䅍䅄䅁䅁䅯睥䄰䅁䅯充䅁䅁䅯䅣䅑䅁䅅䅁䉁䅁䅁杄十䅁䅁䅎穁䑁䅁睍祁䑁䅁䅍睁䅁䅁䍄䉁䅁䅁睁䅁䅁䅍䅄䅁䅁䅯杭䅅䅁䅯䅊䅙䅁䅅䅁䉁䅁䅁权啁杄䅁䍄䉁䅁䅁䅂䅁䅁䅍䅄䅁䅁䅯杴䅕䅁䅯充䅁䅁䅯杧䅑䅁䅅䅁䉁䅁䅁杄啁䅁䅁免睁䑁䅙䅍㕁䑁䅙䅍睁䑁䅁䅁䵁䅉䅅䅁䕁䅁䅁睁䵁䅁䅁权灂睃䅁权牂䅂䅁权硂䅂䅁允䅁䅁䅅䅁䙁䵁ㅐ䙋偹楷䅬䍄䉁䅁䅁睁䅁䅁䅍䅄䅁䅁䅯睦䅷䅁䅯䅊䅙䅁䅅䅁䉁䅁䅁权噁杄䅁䍄䉁䅁䅁睁䅁䅁䅍䅄䅁䅁䅯眯䅷䅁䅯䅇䅙䅁䅅䅁䉁䅁䅁权䭂杂䅁䍄䉁䅁䅁睁䅁䅁䅍䅄䅁䅁䅯睦䅷䅁䅯杊䅙䅁䅅䅁䉁䅁䅁杄䵁䅁䅁兎ㅁ䍁䄴睎祁䅁䅁䍄䉁䅁䅁䅂䅁䅁䅍䅄䅁䅁䅯杊䅳䅁䅯䅂䅁䅁䅯兦䅑䅁䅅䅁䉁䅁䅁兂䅁䅁䅁䤶坙兑杷允䅁䅁䅑䅁䑁䅁䅷䅁䭁䕁䵁䅁䭁䅁䅑䅁䭁䡁䕫䅁䉁䅁䅁允䅁䅁䅕䅁䅁䩁摨啇䵅䅉䅅䅁䕁䅁䅁睁䵁䅁䅁权歄䅄䅁权晁杂䅁权杁杂䅁允䅁䅁䅅䅁䭁佁䱷䅁䵁䅉䅅䅁䑁䅁䅁睁䵁䅁䅁权䅄兄䅁权捁杂䅁允䅁䅁䅅䅁䭁䱁䜰䅁䵁䅉䅅䅁䕁䅁䅁睁䵁䅁䅁权䙄䅄䅁权晁杂䅁权杁杂䅁允䅁䅁䅅䅁䭁偁䱫䅁䵁䅉䅅䅁䑁䅁䅁睁䵁䅁䅁权楃䅄䅁权歁杂䅁允䅁䅁䅅䅁䭁䉁佣䅁䵁䅉䅅䅁䕁䅁䅁睁䵁䅁䅁权㝂䅄䅁权牂䅂䅁权祂䅂䅁允䅁䅁䅅䅁䙁䱁敧敨剴䭵⼴䍄䉁䅁䅁睁䅁䅁䅍䅄䅁䅁䅯杯䅷䅁䅯杊䅙䅁䅅䅁䉁䅁䅁杄佁䅁䅁免睁䑁䅑杌祁䑁䅅䅁䵁䅉䅅䅁䕁䅁䅁睁䵁䅁䅁权扄睃䅁权牂䅂䅁权㍂䅂䅁允䅁䅁䅅䅁䙁䅁塲㍯㥁癃⽳䍄䉁䅁䅁䅂䅁䅁䅍䅄䅁䅁䅯䅡䅳䅁䅯睡䅑䅁䅯杤䅑䅁䅅䅁䉁䅁䅁兂畃⭒㙆䭆堷睐杷允䅁䅁䅑䅁䑁䅁䅷䅁䭁䡁䴸䅁䭁䝁䕳䅁䭁䡁䕕䅁䉁䅁䅁允䅁䅁䅕硥畓⭒㙆䑨䴸䅉䅅䅁䕁䅁䅁睁䵁䅁䅁权硄睃䅁权牂䅂䅁权⽂䅂䅁允䅁䅁䅅䅁䙁乁欰潂噇㥑⽏䍄䉁䅁䅁睁䅁䅁䅍䅄䅁䅁䅯睵䅷䅁䅯䅈䅙䅁䅅䅁䉁䅁䅁权楂杂䅁䍄䉁䅁䅁睁䅁䅁䅍䅄䅁䅁䅯儴䅷䅁䅯杇䅙䅁䅅䅁䉁䅁䅁权時杂䅁䍄䉁䅁䅁䅂䅁䅁䅍䅄䅁䅁䅯䄸䅯䅁䅯䅂䅁䅁䅯兤䅑䅁䅅䅁䉁䅁䅁兂䅁䅁䅁佯⽮䅑杷允䅁䅁䅑䅁䑁䅁䅷䅁䭁佁䵳䅁䭁䉁䅅䅁䭁䡁䕅䅁䉁䅁䅁允䅁䅁䄴杅䅁䑁䅉䅍睁䑁䅕免睁䑁䅁䅍䅁䅁杷允䅁䅁䅑䅁䑁䅁䅷䅁䭁䩁䱙䅁䭁䝁䕳䅁䭁䥁䕑䅁䉁䅁䅁允䅁䅁䅕杖琴灳瘳稳䴸䅉䅅䅁䑁䅁䅁睁䵁䅁䅁权⽄兄䅁权奁杂䅁允䅁䅁䅅䅁䭁䑁䜰䅁䵁䅉䅅䅁䕁䅁䅁睁䵁䅁䅁权㥄䅄䅁权䕁䅁䅁权䅃䅂䅁允䅁䅁䅅䅁䙁䅁䅁䅁䅂⬵䅎䍄䉁䅁䅁䅂䅁䅁䅍䅄䅁䅁䅯䅙䄰䅁䅯睡䅑䅁䅯內䅑䅁䅅䅁䉁䅁䅁兂㙃兓䍷㑋坥睶杷允䅁䅁䅑䅁䑁䅁䅷䅁䭁䵁乧䅁䭁䅁䅑䅁䭁䡁䕉䅁䉁䅁䅁允䅁䅁䅕䅁䅁䅁穓商䵅䅉䅅䅁䕁䅁䅁睁䵁䅁䅁权䵁睃䅁权䕁䅁䅁权扁睄䅁允䅁䅁䅅䅁䙁䅁䅁䅁奃䅙䉒䍄䉁䅁䅁䅂䅁䅁䅍䅄䅁䅁䅯杢䅳䅁䅯睡䅑䅁䅯睇䄸䅁䅅䅁䉁䅁䅁权䡂䅁䅁䍄䉁䅁䅁睁䅁䅁䅍䅄䅁䅁䅯杅䅷䅁䅯杊䅙䅁䅅䅁䉁䅁䅁杄䵁䅁䅁䅏穁䍁䄴杍㕁䅁䅁䍄䉁䅁䅁䅂䅁䅁䅍䅄䅁䅁䅯杁䄰䅁䅯睡䅑䅁䅯兤䅑䅁䅅䅁䉁䅁䅁兂浂浚浚浚浢睐杷允䅁䅁䅍䅁䑁䅁䅷䅁䭁䡁䵉䅁䭁䉁䜴䅁䉁䅁䅁允䅁䅁䅯䅤䅧䅁杷允䅁䅁䅑䅁䑁䅁䅷䅁䭁䕁䱉䅁䭁䉁䅅䅁䭁䡁䕁䅁䉁䅁䅁允䅁䅁䄴杅䅁䑁䅍䅏祁䑁䅕兎ㅁ䑁䅕䅏䅁䅁杷允䅁䅁䅍䅁䑁䅁䅷䅁䭁䅁䴴䅁䭁䉁䜴䅁䉁䅁䅁允䅁䅁䅯杲䄰䅁杷允䅁䅁䅑䅁䑁䅁䅷䅁䭁䡁䱙䅁䭁䝁䕳䅁䭁䡁䔸䅁䉁䅁䅁允䅁䅁䅕潂噇㑑獴㝸䴸䅉䅅䅁䑁䅁䅁睁䵁䅁䅁权剂睃䅁权捁杂䅁允䅁䅁䅅䅁䭁偁䝣䅁䵁䅉䅅䅁䕁䅁䅁睁䵁䅁䅁权䥃䅄䅁权牂䅂䅁权睂䅂䅁允䅁䅁䅅䅁䙁䵁ㅐ䙋偹畷⼰䍄䉁䅁䅁䅂䅁䅁䅍䅄䅁䅁䅯睏䄰䅁䅯充䅁䅁䅯入䅑䅁䅅䅁䉁䅁䅁杄啁䅁䅁免㑁䑁䅫䅍㕁䑁䅅䅍㉁䑁䅣䅁䵁䅉䅅䅁䕁䅁䅁睁䵁䅁䅁权䥁睃䅁权牂䅂䅁权㙂䅂䅁允䅁䅁䅅䅁䙁䡁啳歲桦潥⽑䍄䉁䅁䅁䅂䅁䅁䅍䅄䅁䅁䅯睁䄸䅁䅯睡䅑䅁䅯內䅑䅁䅅䅁䉁䅁䅁兂佂桙奂扏杔睶杷允䅁䅁䅍䅁䑁䅁䅷䅁䭁䅁䴴䅁䭁䍁䝑䅁䉁䅁䅁允䅁䅁䅯䅇䄴䅁杷允䅁䅁䅑䅁䑁䅁䅷䅁䭁䅁䱁䅁䭁䉁䅅䅁䭁䥁䕕䅁䉁䅁䅁允䅁䅁䄴杅䅁䑁䅉杍ぁ䑁䅧免睁䑁䅁䅍䅁䅁杷允䅁䅁䅑䅁䑁䅁䅷䅁䭁䥁䱕䅁䭁䉁䅅䅁䭁䡁䕣䅁䉁䅁䅁允䅁䅁䄴杅䅁䑁䅫兏ㅁ䑁䅣䅏硁䑁䅅䅍䅁䅁杷允䅁䅁䅑䅁䑁䅁䅷䅁䭁䩁䱳䅁䭁䝁䕳䅁䭁䥁䕉䅁䉁䅁䅁允䅁䅁䅕癱午坔光䰵䴸䅉䅅䅁䕁䅁䅁睁䵁䅁䅁权䙃䅄䅁权剁䅁䅁权㍂䅂䅁允䅁䅁䅅䅁佁䉁䅉䅁ぁ䑁䅑睍㕁䑁䅉䅎ㅁ䑁䅍䅁䵁䅉䅅䅁䑁䅁䅁睁䵁䅁䅁权獄䅄䅁权敁杂䅁允䅁䅁䅅䅁䭁䩁䝅䅁䵁䅉䅅䅁䕁䅁䅁睁䵁䅁䅁权䩄䅄䅁权牂䅂䅁权ㅂ䅂䅁允䅁䅁䅅䅁䙁䩁婱婭婭晭⼰䍄䉁䅁䅁䅂䅁䅁䅍䅄䅁䅁䅯䄯䅯䅁䅯睡䅑䅁䅯睧䅑䅁䅅䅁䉁䅁䅁兂卂䉵䘶ㄶ潈睐杷允䅁䅁䅍䅁䑁䅁䅷䅁䭁䅁䴴䅁䭁䍁䝙䅁䉁䅁䅁允䅁䅁䄴䅄䅁䑁䅧李畁䑁䅅䅎䅁䅁杷允䅁䅁䅍䅁䑁䅁䅷䅁䭁䥁䱉䅁䭁䉁䝷䅁䉁䅁䅁允䅁䅁䅯䅤䅧䅁杷允䅁䅁䅑䅁䑁䅁䅷䅁䭁䕁䱁䅁䭁䉁䅅䅁䭁䥁䕍䅁䉁䅁䅁允䅁䅁䄴䅆䅁䑁䅅杍ぁ䑁䅕睎睁䑁䅧睎ㅁ䅁䅁䍄䉁䅁䅁䅂䅁䅁䅍䅄䅁䅁䅯䄯䅳䅁䅯睡䅑䅁䅯兤䅑䅁䅅䅁䉁䅁䅁兂㑃潈牘払浪睐杷允䅁䅁䅑䅁䑁䅁䅷䅁䭁䡁乫䅁䭁䅁䅑䅁䭁䡁䕫䅁䉁䅁䅁允䅁䅁䅕䅁䅁䕁塧歅䵅䅉䅅䅁䕁䅁䅁睁䵁䅁䅁权䑂睃䅁权牂䅂䅁权㙂䅂䅁允䅁䅁䅅䅁䙁䡁啳歲桦煥⽓䍄䉁䅁䅁䅂䅁䅁䅍䅄䅁䅁䅯党䅳䅁䅯睡䅑䅁䅯杣䅑䅁䅅䅁䉁䅁䅁兂卂䉵䘶ㄶえ睐杷允䅁䅁䅑䅁䑁䅁䅷䅁䭁乁䱍䅁䭁䉁䅅䅁䭁䡁䕍䅁䉁䅁䅁允䅁䅁䄴杅䅁䑁䅉兏睁䑁䅍䅎睁䑁䅁䅍䅁䅁杷允䅁䅁䅑䅁䑁䅁䅷䅁䭁䙁䵅䅁䭁䝁䕳䅁䭁䡁䕧䅁䉁䅁䅁允䅁䅁䅯睒䅁䅁杷允䅁䅁䅑䅁䑁䅁䅷䅁䭁䵁乁䅁䭁䅁䅑䅁䭁䡁䔸䅁䉁䅁䅁允䅁䅁䅕㉦㡱䩤楐啣䵁䅉䅅䅁䕁䅁䅁睁䵁䅁䅁权晄䅄䅁权剁䅁䅁权㕂䅂䅁允䅁䅁䅅䅁佁䉁䅉䅁硁䑁䅣睎㍁䑁䅧免㍁䑁䅣䅁䵁䅉䅅䅁䕁䅁䅁睁䵁䅁䅁权䡁杄䅁权晁杂䅁权杁杂䅁允䅁䅁䅅䅁䭁䕁䝷䅁䵁䅉䅅䅁䑁䅁䅁睁䵁䅁䅁权䍃睃䅁权敁杂䅁允䅁䅁䅅䅁䭁䡁䥑䅁䵁䅉䅅䅁䕁䅁䅁睁䵁䅁䅁权噂兄䅁权䕁䅁䅁权祂䅂䅁允䅁䅁䅅䅁䙁䅁䅁䅁睂⽁䅂䍄䉁䅁䅁睁䅁䅁䅍䅄䅁䅁䅯眷䅳䅁䅯杊䅙䅁䅅䅁䉁䅁䅁杄䵁䅁䅁兏㍁䍁䄴䅏ぁ䅁䅁䍄䉁䅁䅁䅂䅁䅁䅍䅄䅁䅁䅯睸䄰䅁䅯䅂䅁䅁䅯来䅑䅁䅅䅁䉁䅁䅁兂䅁䅁䅁佉桲䅑杷允䅁䅁䅍䅁䑁䅁䅷䅁䭁乁䱕䅁䭁䍁䝙䅁䉁䅁䅁允䅁䅁䄴䅄䅁䑁䅫䅍畁䑁䅣䅏䅁䅁杷允䅁䅁䅑䅁䑁䅁䅷䅁䭁䥁䵷䅁䭁䅁䅑䅁䭁䡁䕧䅁䉁䅁䅁允䅁䅁䅕䅁䅁䅁䅁䅁䵁䅉䅅䅁䕁䅁䅁睁䵁䅁䅁权瑁睃䅁权晁杂䅁权杁杂䅁允䅁䅁䅅䅁䭁䉁佫䅁䵁䅉䅅䅁䑁䅁䅁睁䵁䅁䅁权䍃睃䅁权流杂䅁允䅁䅁䅅䅁佁䅁䄴䅁硁䑁䅁李畁䑁䅍兏䅁䅁杷允䅁䅁䅑䅁䑁䅁䅷䅁䭁䡁䱙䅁䭁䉁䅅䅁䭁䝁䔸䅁䉁䅁䅁允䅁䅁䄴杅䅁䑁䅑兏睁䑁䅧兎睁䑁䅁䅍䅁䅁杷允䅁䅁䅍䅁䑁䅁䅷䅁䭁䙁乙䅁䭁䉁䝧䅁䉁䅁䅁允䅁䅁䅯兓䅣䅁杷允䅁䅁䅑䅁䑁䅁䅷䅁䭁䙁䵙䅁䭁䝁䕳䅁䭁䥁䕉䅁䉁䅁䅁允䅁䅁䅯睒䅁䅁杷允䅁䅁䅍䅁䑁䅁䅷䅁䭁䕁䱍䅁䭁䍁䝙䅁䉁䅁䅁允䅁䅁䄴䅄䅁䑁䅧䅏畁䑁䅣免䅁䅁杷允䅁䅁䅍䅁䑁䅁䅷䅁䭁䕁䱙䅁䭁䍁䝙䅁䉁䅁䅁允䅁䅁䄴䅄䅁䑁䅫䅎畁䑁䅅兏䅁䅁杷允䅁䅁䅑䅁䑁䅁䅷䅁䭁䍁久䅁䭁䉁䅅䅁䭁䡁䕧䅁䉁䅁䅁允䅁䅁䄴杅䅁䑁䅉李㕁䑁䅣䅎硁䑁䅉兏䅁䅁杷允䅁䅁䅑䅁䑁䅁䅷䅁䭁偁䭷䅁䭁䉁䅅䅁䭁䥁䕁䅁䉁䅁䅁允䅁䅁䄴杅䅁䑁䅉兏硁䑁䅫睍穁䑁䅍䅏䅁䅁杷允䅁䅁䅑䅁䑁䅁䅷䅁䭁䅁䱙䅁䭁䅁䅑䅁䭁䡁䔰䅁䉁䅁䅁允䅁䅁䅕䅁䅁䭁獂䕅䵅䅉䅅䅁䕁䅁䅁睁䵁䅁䅁权㝄䅄䅁权䕁䅁䅁权䑃䅂䅁允䅁䅁䅅䅁䙁䅁䅁䅁杁呪䉬䍄䉁䅁䅁睁䅁䅁䅍䅄䅁䅁䅯兢䄰䅁䅯杊䅙䅁䅅䅁䉁䅁䅁杄䵁䅁䅁䅏㑁䍁䄴䅏ㅁ䅁䅁䍄䉁䅁䅁䅂䅁䅁䅍䅄䅁䅁䅯杴䄰䅁䅯睡䅑䅁䅯睤䅑䅁䅅䅁䉁䅁䅁兂汁潂噇㑑啶睐杷允䅁䅁䅑䅁䑁䅁䅷䅁䭁䥁䰸䅁䭁䝁䕳䅁䭁䉁偳䅁䉁䅁䅁允䅁䅁䅕㘴扗䍸睃樰䴸䅉䅅䅁䕁䅁䅁睁䵁䅁䅁权灄睃䅁权牂䅂䅁权㕂䅂䅁允䅁䅁䅅䅁䙁䉁癳匳䝑婧⽗䍄䉁䅁䅁睁䅁䅁䅍䅄䅁䅁䅯克䅳䅁䅯䅇䅙䅁䅅䅁䉁䅁䅁权療杂䅁䍄䉁䅁䅁䅂䅁䅁䅍䅄䅁䅁䅯睌䅳䅁䅯䅂䅁䅁䅯睦䅑䅁䅅䅁䉁䅁䅁兂䅁䅁䅁䄸㙔䅑杷允䅁䅁䅑䅁䑁䅁䅷䅁䭁䍁余䅁䭁䝁䕳䅁䭁䡁䔴䅁䉁䅁䅁允䅁䅁䅕䬸䝦穓䩥呷䴸䅉䅅䅁䕁䅁䅁睁䵁䅁䅁权㉃睃䅁权牂䅂䅁权㑂䅂䅁允䅁䅁䅅䅁䙁佁㙆䭆䠵昴⽉䍄䉁䅁䅁䅂䅁䅁䅍䅄䅁䅁䅯䄲䅳䅁䅯充䅁䅁䅯全䅑䅁䅅䅁䉁䅁䅁杄十䅁䅁兎㕁䑁䅧䅍㑁䑁䅍杍祁䅁䅁䍄䉁䅁䅁䅂䅁䅁䅍䅄䅁䅁䅯朸䅳䅁䅯䅂䅁䅁䅯䅥䅑䅁䅅䅁䉁䅁䅁兂䅁䅁䅁䡯䕧兑杷允䅁䅁䅑䅁䑁䅁䅷䅁䭁䥁䰸䅁䭁䝁䕳䅁䭁䡁䕙䅁䉁䅁䅁允䅁䅁䅕敥浫免獩䑪䴸䅉䅅䅁䕁䅁䅁睁䵁䅁䅁权㝂睃䅁权剁䅁䅁权療䅂䅁允䅁䅁䅅䅁佁䉁䅉䅁ㅁ䑁䅍䅎睁䑁䅁䅍睁䑁䅁䅁䵁䅉䅅䅁䕁䅁䅁睁䵁䅁䅁权䅁䅄䅁权牂䅂䅁权䕃䅂䅁允䅁䅁䅅䅁䙁䵁㉬灶愸⽌⽕䍄䉁䅁䅁䅂䅁䅁䅍䅄䅁䅁䅯䅓䄴䅁䅯睡䅑䅁䅯全䅑䅁䅅䅁䉁䅁䅁兂癁匳䝑婧员睐杷允䅁䅁䅍䅁䑁䅁䅷䅁䭁䩁䱕䅁䭁䉁䝧䅁䉁䅁䅁允䅁䅁䅯䅦䅙䅁杷允䅁䅁䅑䅁䑁䅁䅷䅁䭁䉁䵫䅁䭁䝁䕳䅁䭁䡁䕣䅁䉁䅁䅁允䅁䅁䅕灳瘳㡰䱚㝸䴸䅉䅅䅁䕁䅁䅁睁䵁䅁䅁权卂睃䅁权䕁䅁䅁权䅃䅂䅁允䅁䅁䅅䅁䙁䅁䅁䅁橄橌䈱䍄䉁䅁䅁䅂䅁䅁䅍䅄䅁䅁䅯儸䅷䅁䅯睡䅑䅁䅯入䅑䅁䅅䅁䉁䅁䅁兂浂浚浚浚畢睐杷允䅁䅁䅍䅁䑁䅁䅷䅁䭁䉁䵅䅁䭁䉁䝯䅁䉁䅁䅁允䅁䅁䅯材䅙䅁杷允䅁䅁䅑䅁䑁䅁䅷䅁䭁䥁䱣䅁䭁䅁䅑䅁䭁䡁䕙䅁䉁䅁䅁允䅁䅁䅕䅁䅁䉁㡸歇䵅䅉䅅䅁䕁䅁䅁睁䵁䅁䅁权摂䅄䅁权牂䅂䅁权睂䅂䅁允䅁䅁䅅䅁䙁䡁㥅瑃橥偣⽅䍄䉁䅁䅁睁䅁䅁䅍䅄䅁䅁䅯充䅷䅁䅯䅈䅙䅁䅅䅁䉁䅁䅁权橁睂䅁䍄䉁䅁䅁睁䅁䅁䅍䅄䅁䅁䅯䅒䅷䅁䅯杇䅙䅁䅅䅁䉁䅁䅁权婂杂䅁䍄䉁䅁䅁䅂䅁䅁䅍䅄䅁䅁䅯共䅷䅁䅯睡䅑䅁䅯䅥䅑䅁䅅䅁䉁䅁䅁兂啁歲桦桥敔睐杷允䅁䅁䅍䅁䑁䅁䅷䅁䭁䉁䵁䅁䭁䍁䝑䅁䉁䅁䅁允䅁䅁䅯睇䄴䅁杷允䅁䅁䅑䅁䑁䅁䅷䅁䭁䩁䵣䅁䭁䝁䕳䅁䭁䡁䕑䅁䉁䅁䅁允䅁䅁䅕塹⭡确癯吶䴸䅉䅅䅁䑁䅁䅁睁䵁䅁䅁权剁䅄䅁权敁杂䅁允䅁䅁䅅䅁䭁䅁䩑䅁䵁䅉䅅䅁䕁䅁䅁睁䵁䅁䅁权呃䅄䅁权牂䅂䅁权睂䅂䅁允䅁䅁䅅䅁䙁䉁癳匳䝑敧⽅䍄䉁䅁䅁䅂䅁䅁䅍䅄䅁䅁䅯朵䅷䅁䅯充䅁䅁䅯睦䅑䅁䅅䅁䉁䅁䅁杄十䅁䅁䅏睁䑁䅍杍ㅁ䑁䅁䅍睁䅁䅁䍄䉁䅁䅁睁䅁䅁䅍䅄䅁䅁䅯睰䅷䅁䅯䅊䅙䅁䅅䅁䉁䅁䅁权剄杄䅁䍄䉁䅁䅁睁䅁䅁䅍䅄䅁䅁䅯充䅷䅁䅯䅊䅙䅁䅅䅁䉁䅁䅁权捁杄䅁䍄䉁䅁䅁䅂䅁䅁䅍䅄䅁䅁䅯眯䅷䅁䅯䅂䅁䅁䅯䅧䅑䅁䅅䅁䉁䅁䅁兂䅁䅁䅁佁噹䅑杷允䅁䅁䅑䅁䑁䅁䅷䅁䭁䡁䱯䅁䭁䉁䅅䅁䭁䡁䕯䅁䉁䅁䅁允䅁䅁䄴杅䅁䑁䅕䅍硁䑁䅁䅍睁䑁䅁䅍䅁䅁杷允䅁䅁䅑䅁䑁䅁䅷䅁䭁乁䵑䅁䭁䉁䅅䅁䭁䥁䕑䅁䉁䅁䅁允䅁䅁䄴杅䅁䑁䅑兏祁䑁䅁䅍睁䑁䅁䅍䅁䅁杷允䅁䅁䅑䅁䑁䅁䅷䅁䭁偁䴸䅁䭁䝁䕳䅁䭁䡁䕍䅁䉁䅁䅁允䅁䅁䅕硥畓⭒㙆捃䵁䅉䅅䅁䕁䅁䅁睁䵁䅁䅁权䱁睃䅁权䕁䅁䅁权䉃䅂䅁允䅁䅁䅅䅁䙁䅁䅁䅁十卐䉤䍄䉁䅁䅁䅂䅁䅁䅍䅄䅁䅁䅯睚䄰䅁䅯睈䅙䅁䅯䅉䅙䅁䅅䅁䉁䅁䅁权㝁杂䅁䍄䉁䅁䅁睁䅁䅁䅍䅄䅁䅁䅯䅬䅳䅁䅯杇䅙䅁䅅䅁䉁䅁䅁权敂杂䅁䍄䉁䅁䅁䅂䅁䅁䅍䅄䅁䅁䅯眫䅳䅁䅯䅂䅁䅁䅯睦䅑䅁䅅䅁䉁䅁䅁兂䅁䅁䅁䝧洳䅑杷允䅁䅁䅑䅁䑁䅁䅷䅁䭁䝁乕䅁䭁䝁䕳䅁䭁䥁䕍䅁䉁䅁䅁允䅁䅁䅕積積積積㜰䴸䅉䅅䅁䕁䅁䅁睁䵁䅁䅁权啄䅄䅁权䕁䅁䅁权硂䅂䅁允䅁䅁䅅䅁䙁䅁䅁䅁睃協䉆䍄䉁䅁䅁睁䅁䅁䅍䅄䅁䅁䅯䅢䄰䅁䅯杊䅙䅁䅅䅁䉁䅁䅁杄佁䅁䅁免睁䑁䅕杌㍁䑁䅕䅁䵁䅉䅅䅁䕁䅁䅁睁䵁䅁䅁权灁䅄䅁权牂䅂䅁权䉃䅂䅁允䅁䅁䅅䅁䙁䑁䥅䉲慸䵚⽵䍄䉁䅁䅁睁䅁䅁䅍䅄䅁䅁䅯䅭䄰䅁䅯䅇䅙䅁䅅䅁䉁䅁䅁权㥁杂䅁䍄䉁䅁䅁䅂䅁䅁䅍䅄䅁䅁䅯睖䅳䅁䅯睡䅑䅁䅯全䅑䅁䅅䅁䉁䅁䅁兂㉃⼸唳佥楮睶杷允䅁䅁䅍䅁䑁䅁䅷䅁䭁䩁䱕䅁䭁䉁䝯䅁䉁䅁䅁允䅁䅁䅯睋䅙䅁杷允䅁䅁䅑䅁䑁䅁䅷䅁䭁䙁䱙䅁䭁䉁䅅䅁䭁䉁偳䅁䉁䅁䅁允䅁䅁䄴杅䅁䑁䅍䅍穁䑁䅅免ぁ䑁䅣李䅁䅁杷允䅁䅁䅑䅁䑁䅁䅷䅁䭁䉁䱉䅁䭁䝁䕳䅁䭁䥁䕍䅁䉁䅁䅁允䅁䅁䅕牡へ硫䕪捉䵁䅉䅅䅁䕁䅁䅁睁䵁䅁䅁权祄兄䅁权䕁䅁䅁权㝂䅂䅁允䅁䅁䅅䅁䙁䅁䅁䅁奂桴䈹䍄䉁䅁䅁䅂䅁䅁䅍䅄䅁䅁䅯兒䅷䅁䅯睡䅑䅁䅯睧䅑䅁䅅䅁䉁䅁䅁兂畃⭒㙆䭆堷睐杷允䅁䅁䅑䅁䑁䅁䅷䅁䭁䙁佳䅁䭁䅁䅑䅁䭁䝁䔸䅁䉁䅁䅁允䅁䅁䅕䅁䅁䉁敧歌䵅䅉䅅䅁䑁䅁䅁睁䵁䅁䅁权剁䅄䅁权流杂䅁允䅁䅁䅅䅁佁䅁䅷䅁㉁䑁䅍杌㑁䑁䅫䅁䵁䅉䅅䅁䕁䅁䅁睁䵁䅁䅁权乂䅄䅁权䕁䅁䅁权䅃䅂䅁允䅁䅁䅅䅁䙁䅁䅁䅁奃杧䈱䍄䉁䅁䅁䅂䅁䅁䅍䅄䅁䅁䅯杪䄰䅁䅯睡䅑䅁䅯䅤䅑䅁䅅䅁䉁䅁䅁兂療潅䅐煹䙈睐杷允䅁䅁䅑䅁䑁䅁䅷䅁䭁䙁䰰䅁䭁䉁䅅䅁䭁䥁䕁䅁䉁䅁䅁允䅁䅁䄴䅆䅁䑁䅉杍ぁ䑁䅕䅍睁䑁䅁䅍睁䅁䅁䍄䉁䅁䅁䅂䅁䅁䅍䅄䅁䅁䅯杄䄰䅁䅯充䅁䅁䅯內䅑䅁䅅䅁䉁䅁䅁杄十䅁䅁睍硁䑁䅣免㕁䑁䅁䅍睁䅁䅁䍄䉁䅁䅁䅂䅁䅁䅍䅄䅁䅁䅯睏䄰䅁䅯睈䅙䅁䅯䅉䅙䅁䅅䅁䉁䅁䅁权㉁睂䅁䍄䉁䅁䅁睁䅁䅁䅍䅄䅁䅁䅯村䅳䅁䅯䅇䅙䅁䅅䅁䉁䅁䅁权㡂杂䅁䍄䉁䅁䅁睁䅁䅁䅍䅄䅁䅁䅯权䄰䅁䅯䅈䅙䅁䅅䅁䉁䅁䅁权䉂杂䅁䍄䉁䅁䅁䅂䅁䅁䅍䅄䅁䅁䅯眫䅷䅁䅯睡䅑䅁䅯杦䅑䅁䅅䅁䉁䅁䅁兂䡃瑆佮ㄹ扐睐杷允䅁䅁䅑䅁䑁䅁䅷䅁䭁䉁乧䅁䭁䝁䕳䅁䭁䝁䔸䅁䉁䅁䅁允䅁䅁䅕兇坒楄礱㡉䵁䅉䅅䅁䑁䅁䅁睁䵁䅁䅁权䝂睃䅁权敁杂䅁允䅁䅁䅅䅁䭁䑁䝣䅁䵁䅉䅅䅁䑁䅁䅁睁䵁䅁䅁权⽄兄䅁权慁杂䅁允䅁䅁䅅䅁䭁䑁䜰䅁䵁䅉䅅䅁䕁䅁䅁睁䵁䅁䅁权䱁睃䅁权䕁䅁䅁权祂䅂䅁允䅁䅁䅅䅁䙁䅁䅁䅁奁楶䉰䍄䉁䅁䅁䅂䅁䅁䅍䅄䅁䅁䅯先䅳䅁䅯充䅁䅁䅯睥䅑䅁䅅䅁䉁䅁䅁杄十䅁䅁䅏祁䑁䅍杍睁䑁䅙李㑁䅁䅁䍄䉁䅁䅁䅂䅁䅁䅍䅄䅁䅁䅯睖䄴䅁䅯睡䅑䅁䅯睢䅑䅁䅅䅁䉁䅁䅁兂晁敨剴䉵嘷睐杷允䅁䅁䅑䅁䑁䅁䅷䅁䭁䕁䵑䅁䭁䝁䕳䅁䭁䡁䔸䅁䉁䅁䅁允䅁䅁䅕場啯歲桦橹䴸䅉䅅䅁䑁䅁䅁睁䵁䅁䅁权佃兄䅁权流杂䅁允䅁䅁䅅䅁佁䅁䅷䅁㕁䑁䅅杌㑁䑁䅫䅁䵁䅉䅅䅁䕁䅁䅁睁䵁䅁䅁权䙄䅄䅁权牂䅂䅁权瑂䅂䅁允䅁䅁䅅䅁䙁䩁婱婭婭扭⽫䍄䉁䅁䅁䅂䅁䅁䅍䅄䅁䅁䅯睥䅳䅁䅯睡䅑䅁䅯䅣䅑䅁䅅䅁䉁䅁䅁兂㥁瑃橥䑣⬳睐杷允䅁䅁䅍䅁䑁䅁䅷䅁䭁䕁䱉䅁䭁䉁䝷䅁䉁䅁䅁允䅁䅁䅯杙䅙䅁杷允䅁䅁䅑䅁䑁䅁䅷䅁䭁偁䬰䅁䭁䉁䅅䅁䭁䡁䕫䅁䉁䅁䅁允䅁䅁䄴杅䅁䑁䅑兎ぁ䑁䅁䅍睁䑁䅁䅍䅁䅁杷允䅁䅁䅑䅁䑁䅁䅷䅁䭁佁䵳䅁䭁䝁䕳䅁䭁䡁䕕䅁䉁䅁䅁允䅁䅁䅕硨婢発呤啁䵁䅉䅅䅁䕁䅁䅁睁䵁䅁䅁权畄䅄䅁权牂䅂䅁权祂䅂䅁允䅁䅁䅅䅁䙁乁橥䑣䬰⼱⽳䍄䉁䅁䅁䅂䅁䅁䅍䅄䅁䅁䅯儵䅳䅁䅯䅂䅁䅁䅯兢䅑䅁䅅䅁䉁䅁䅁兂䅁䅁䅁䥷据䅑杷允䅁䅁䅑䅁䑁䅁䅷䅁䭁䩁佷䅁䭁䝁䕳䅁䭁䝁䔸䅁䉁䅁䅁允䅁䅁䅕扏䥔牤昶橭䴸䅉䅅䅁䕁䅁䅁睁䵁䅁䅁权晃䅄䅁权䕁䅁䅁权穂䅂䅁允䅁䅁䅅䅁䙁䅁䅁䅁煂卷䉆䍄䉁䅁䅁䅂䅁䅁䅍䅄䅁䅁䅯朶䅷䅁䅯睡䅑䅁䅯杦䅑䅁䅅䅁䉁䅁䅁兂啁歲桦桥㉔睐杷允䅁䅁䅑䅁䑁䅁䅷䅁䭁䝁䴴䅁䭁䝁䕳䅁䭁䡁䕑䅁䉁䅁䅁允䅁䅁䅕⽷潕䥘䌯呸䴸䅉䅅䅁䕁䅁䅁睁䵁䅁䅁权㝃䅄䅁权牂䅂䅁权䅃䅂䅁允䅁䅁䅅䅁䙁佁剸䉵䘶⬶⽅䍄䉁䅁䅁睁䅁䅁䅍䅄䅁䅁䅯村䅳䅁䅯杈䅙䅁䅅䅁䉁䅁䅁权ぁ杂䅁䍄䉁䅁䅁睁䅁䅁䅍䅄䅁䅁䅯睵䄴䅁䅯䅊䅙䅁䅅䅁䉁䅁䅁权畄杄䅁䍄䉁䅁䅁䅂䅁䅁䅍䅄䅁䅁䅯杙䅳䅁䅯充䅁䅁䅯杣䅑䅁䅅䅁䉁䅁䅁杄允䅁䅁兏祁䑁䅑睍硁䑁䅉免䅁䅁杷允䅁䅁䅑䅁䑁䅁䅷䅁䭁䭁䱕䅁䭁䝁䕳䅁䭁䡁䕍䅁䉁䅁䅁允䅁䅁䅕硥畓⭒㙆䱸䴸䅉䅅䅁䑁䅁䅁睁䵁䅁䅁权硁睃䅁权慁杂䅁允䅁䅁䅅䅁䭁䡁䝳䅁䵁䅉䅅䅁䕁䅁䅁睁䵁䅁䅁权䩂兄䅁权牂䅂䅁权䍃䅂䅁允䅁䅁䅅䅁䙁䅁䅁䅁䅁偁⽹䍄䉁䅁䅁睁䅁䅁䅍䅄䅁䅁䅯免䅳䅁䅯䅊䅙䅁䅅䅁䉁䅁䅁权敁杄䅁䍄䉁䅁䅁䅂䅁䅁䅍䅄䅁䅁䅯杬䄰䅁䅯睡䅑䅁䅯杧䅑䅁䅅䅁䉁䅁䅁兂啁歲桦桥敔睐杷允䅁䅁䅑䅁䑁䅁䅷䅁䭁䩁䱳䅁䭁䝁䕳䅁䭁䡁䕣䅁䉁䅁䅁允䅁䅁䅕兇坒楄礲呮䴸䅉䅅䅁䕁䅁䅁睁䵁䅁䅁权癄䅄䅁权䕁䅁䅁权睂䅂䅁允䅁䅁䅅䅁䙁䅁䅁䅁元䄰䉤䍄䉁䅁䅁䅂䅁䅁䅍䅄䅁䅁䅯䅢䄰䅁䅯睡䅑䅁䅯兦䅑䅁䅅䅁䉁䅁䅁兂瑂⼵灵嘸呉䅷杷允䅁䅁䅍䅁䑁䅁䅷䅁䭁䑁䱅䅁䭁䍁䝙䅁䉁䅁䅁允䅁䅁䄴䅄䅁䑁䅫兏畁䑁䅍免䅁䅁杷允䅁䅁䅑䅁䑁䅁䅷䅁䭁䑁䱳䅁䭁䝁䕳䅁䭁䥁䕅䅁䉁䅁䅁允䅁䅁䅯睒䅁䅁杷允䅁䅁䅑䅁䑁䅁䅷䅁䭁䵁䵕䅁䭁䅁䅑䅁䭁䡁䕍䅁䉁䅁䅁允䅁䅁䅯睒䅁䅁杷允䅁䅁䅑䅁䑁䅁䅷䅁䭁䑁乯䅁䭁䅁䅑䅁䭁䡁䕙䅁䉁䅁䅁允䅁䅁䅕䅁䅁䱁慔䕆䵅䅉䅅䅁䑁䅁䅁睁䵁䅁䅁权牃䅄䅁权奁杂䅁允䅁䅁䅅䅁䭁䉁䝫䅁䵁䅉䅅䅁䕁䅁䅁睁䵁䅁䅁权呁兄䅁权䕁䅁䅁权䑃䅂䅁允䅁䅁䅅䅁䙁䅁䅁䅁ぁ剄䉆䍄䉁䅁䅁䅂䅁䅁䅍䅄䅁䅁䅯朹䅳䅁䅯睡䅑䅁䅯䅣䅑䅁䅅䅁䉁䅁䅁兂䭁㘱睎児橲睐杷允䅁䅁䅑䅁䑁䅁䅷䅁䭁偁䭉䅁䭁䉁䅅䅁䭁䡁䕯䅁䉁䅁䅁允䅁䅁䄴杅䅁䑁䅉兎㑁䑁䅑䅍睁䑁䅁䅍䅁䅁杷允䅁䅁䅑䅁䑁䅁䅷䅁䭁䝁䱑䅁䭁䝁䕳䅁䭁䡁䕫䅁䉁䅁䅁允䅁䅁䅕楁䡵瑆佮穴䴸䅉䅅䅁䑁䅁䅁睁䵁䅁䅁权湄睃䅁权慁杂䅁允䅁䅁䅅䅁䭁䵁䝍䅁䵁䅉䅅䅁䑁䅁䅁睁䵁䅁䅁权祁兄䅁权慁杂䅁允䅁䅁䅅䅁䭁䙁䝫䅁䵁䅉䅅䅁䕁䅁䅁睁䵁䅁䅁权䅁䅄䅁权䕁䅁䅁权㡂䅂䅁允䅁䅁䅅䅁䙁䅁䅁䅁䕂祧䉰䍄䉁䅁䅁睁䅁䅁䅍䅄䅁䅁䅯䅋䅷䅁䅯䅊䅙䅁䅅䅁䉁䅁䅁权晁杄䅁䍄䉁䅁䅁䅂䅁䅁䅍䅄䅁䅁䅯䅺䄰䅁䅯䅂䅁䅁䅯督䅑䅁䅅䅁䉁䅁䅁兂䅁䅁䅁义䐰兑杷允䅁䅁䅍䅁䑁䅁䅷䅁䭁䭁䵳䅁䭁䉁䝯䅁䉁䅁䅁允䅁䅁䅯睇䅙䅁杷允䅁䅁䅑䅁䑁䅁䅷䅁䭁䱁䵉䅁䭁䝁䕳䅁䭁䡁䕅䅁䉁䅁䅁允䅁䅁䅕䘷㑇潈牘扯䴸䅉䅅䅁䕁䅁䅁睁䵁䅁䅁权剃杄䅁权剁䅁䅁权䙃䅂䅁允䅁䅁䅅䅁佁䉁䅉䅁硁䑁䅫睍㍁䑁䅉䅍睁䑁䅁䅁䵁䅉䅅䅁䑁䅁䅁睁䵁䅁䅁权畁䅄䅁权慁杂䅁允䅁䅁䅅䅁䭁䙁䜴䅁䵁䅉䅅䅁䕁䅁䅁睁䵁䅁䅁权䥄睃䅁权剁䅁䅁权⽂䅂䅁允䅁䅁䅅䅁佁䉁䅑䅁硁䑁䅁免㑁䑁䅑睍睁䑁䅁䅍䅁䅁杷允䅁䅁䅑䅁䑁䅁䅷䅁䭁偁䰸䅁䭁䝁䕳䅁䭁䡁䕅䅁䉁䅁䅁允䅁䅁䅕䥘䌯匹捨稸䴸䅉䅅䅁䑁䅁䅁睁䵁䅁䅁权牃䅄䅁权捁杂䅁允䅁䅁䅅䅁䭁䕁䝫䅁䵁䅉䅅䅁䑁䅁䅁睁䵁䅁䅁权⽃兂䅁权奁杂䅁允䅁䅁䅅䅁䭁䕁䝁䅁䵁䅉䅅䅁䑁䅁䅁睁䵁䅁䅁权牃䅄䅁权敁杂䅁允䅁䅁䅅䅁䭁䕁䝫䅁䵁䅉䅅䅁䕁䅁䅁睁䵁䅁䅁权㉄睃䅁权䕁䅁䅁权祂䅂䅁允䅁䅁䅅䅁䙁䅁䅁䅁䅃佲䅆䍄䉁䅁䅁睁䅁䅁䅍䅄䅁䅁䅯朸䄰䅁䅯杇䅙䅁䅅䅁䉁䅁䅁权䍄杂䅁䍄䉁䅁䅁䅂䅁䅁䅍䅄䅁䅁䅯睮䅳䅁䅯睡䅑䅁䅯杣䅑䅁䅅䅁䉁䅁䅁兂偃癷潕䥘椯睐杷允䅁䅁䅍䅁䑁䅁䅷䅁䭁䵁䱙䅁䭁䍁䝙䅁䉁䅁䅁允䅁䅁䄴杄䅁䑁䅅䅍硁䍁䄴睎硁䅁䅁䍄䉁䅁䅁䅂䅁䅁䅍䅄䅁䅁䅯䅫䄰䅁䅯充䅁䅁䅯䅨䅑䅁䅅䅁䉁䅁䅁杄十䅁䅁杍硁䑁䅙䅎㕁䑁䅁䅍睁䅁䅁䍄䉁䅁䅁䅂䅁䅁䅍䅄䅁䅁䅯䄸䅯䅁䅯睡䅑䅁䅯䅨䅑䅁䅅䅁䉁䅁䅁兂䉄煹䙆癴噐睶杷允䅁䅁䅍䅁䑁䅁䅷䅁䭁䥁临䅁䭁䉁䝷䅁䉁䅁䅁允䅁䅁䅯䅌䅣䅁杷允䅁䅁䅑䅁䑁䅁䅷䅁䭁䭁䱯䅁䭁䝁䕳䅁䭁䡁䕅䅁䉁䅁䅁允䅁䅁䅕へ㍳啩杆戳䴸䅉䅅䅁䕁䅁䅁睁䵁䅁䅁权䑁睃䅁权䕁䅁䅁权⽂䅂䅁允䅁䅁䅅䅁䙁䅁䅁䅁䅁䄵䉬䍄䉁䅁䅁䅂䅁䅁䅍䅄䅁䅁䅯睡䅳䅁䅯䅂䅁䅁䅯兢䅑䅁䅅䅁䉁䅁䅁兂䅁䅁䅁䡏獍兑杷允䅁䅁䅑䅁䑁䅁䅷䅁䭁䥁䵷䅁䭁䝁䕳䅁䭁䝁䔰䅁䉁䅁䅁允䅁䅁䅕⽷潕䥘䌯稯䴸䅉䅅䅁䕁䅁䅁睁䵁䅁䅁权䵂允䅁权牂䅂䅁权䍃䅂䅁允䅁䅁䅅䅁䙁偁㥔䠱灪癊⼰䍄䉁䅁䅁䅂䅁䅁䅍䅄䅁䅁䅯兖䅳䅁䅯睡䅑䅁䅯杤䅑䅁䅅䅁䉁䅁䅁兂⽁噎㘶兓楺睐杷允䅁䅁䅑䅁䑁䅁䅷䅁䭁䩁乯䅁䭁䉁䅅䅁䭁䥁䕕䅁䉁䅁䅁允䅁䅁䄴䅆䅁䑁䅉䅍穁䑁䅁李睁䑁䅁䅍睁䅁䅁䍄䉁䅁䅁䅂䅁䅁䅍䅄䅁䅁䅯材䄴䅁䅯睡䅑䅁䅯䅨䅑䅁䅅䅁䉁䅁䅁兂獃䙈歰㥏堯睐杷允䅁䅁䅑䅁䑁䅁䅷䅁䭁䥁䱫䅁䭁䉁䜸䅁䭁䍁䝁䅁䉁䅁䅁允䅁䅁䅯䅏䅙䅁杷允䅁䅁䅍䅁䑁䅁䅷䅁䭁䩁䵕䅁䭁䉁䝷䅁䉁䅁䅁允䅁䅁䅯杙䅙䅁杷允䅁䅁䅍䅁䑁䅁䅷䅁䭁䭁䱫䅁䭁䉁䝧䅁䉁䅁䅁允䅁䅁䅯䅦䅙䅁杷允䅁䅁䅑䅁䑁䅁䅷䅁䭁䑁䴸䅁䭁䅁䅑䅁䭁䥁䕁䅁䉁䅁䅁允䅁䅁䅕䅁䅁䡁け商䵅䅉䅅䅁䑁䅁䅁睁䵁䅁䅁权㕁兄䅁权慁杂䅁允䅁䅁䅅䅁䭁䍁䝳䅁䵁䅉䅅䅁䕁䅁䅁睁䵁䅁䅁权䡄兄䅁权䕁䅁䅁权㥂䅂䅁允䅁䅁䅅䅁䙁䅁䅁䅁睂晚䅆䍄䉁䅁䅁睁䅁䅁䅍䅄䅁䅁䅯內䄰䅁䅯杊䅙䅁䅅䅁䉁䅁䅁杄䵁䅁䅁䅏㕁䍁䄴睍ぁ䅁䅁䍄䉁䅁䅁䅂䅁䅁䅍䅄䅁䅁䅯杢䅷䅁䅯睡䅑䅁䅯睧䅑䅁䅅䅁䉁䅁䅁兂䑄匹捨㡪䙌睶杷允䅁䅁䅑䅁䑁䅁䅷䅁䭁䱁䱅䅁䭁䅁䅑䅁䭁䡁䕍䅁䉁䅁䅁允䅁䅁䅕䅁䅁䭁橧䕁䵅䅉䅅䅁䕁䅁䅁睁䵁䅁䅁权祄睃䅁权晁杂䅁权杁杂䅁允䅁䅁䅅䅁䭁䙁䤸䅁䵁䅉䅅䅁䕁䅁䅁睁䵁䅁䅁权㉃兄䅁权䕁䅁䅁权扁睄䅁允䅁䅁䅅䅁䙁䅁䅁䅁㑁睈䉊䍄䉁䅁䅁䅂䅁䅁䅍䅄䅁䅁䅯䅮䄴䅁䅯睡䅑䅁䅯来䅑䅁䅅䅁䉁䅁䅁兂㕂匶硙䭃㡹睶杷允䅁䅁䅍䅁䑁䅁䅷䅁䭁䡁䱉䅁䭁䍁䝑䅁䉁䅁䅁允䅁䅁䅯杉䄴䅁杷允䅁䅁䅑䅁䑁䅁䅷䅁䭁䡁䱯䅁䭁䅁䅑䅁䭁䥁䕕䅁䉁䅁䅁允䅁䅁䅕䅁䅁䭁䵨䕉䵅䅉䅅䅁䕁䅁䅁睁䵁䅁䅁权灁兄䅁权牂䅂䅁权祂䅂䅁允䅁䅁䅅䅁䙁䱁敧敨剴䭵⼴䍄䉁䅁䅁䅂䅁䅁䅍䅄䅁䅁䅯兒䄰䅁䅯睡䅑䅁䅯睦䅑䅁䅅䅁䉁䅁䅁兂偄ㄹ橐婰䕶睶杷允䅁䅁䅑䅁䑁䅁䅷䅁䭁䩁临䅁䭁䝁䕳䅁䭁䡁䕫䅁䉁䅁䅁允䅁䅁䅕渫焵䡶呓䱵䴸䅉䅅䅁䑁䅁䅁睁䵁䅁䅁权い䅄䅁权慁杂䅁允䅁䅁䅅䅁䭁䉁䝳䅁䵁䅉䅅䅁䕁䅁䅁睁䵁䅁䅁权䕃睃䅁权䕁䅁䅁权㍂䅂䅁允䅁䅁䅅䅁䙁䅁䅁䅁䅁⭸䅂䍄䉁䅁䅁䅂䅁䅁䅍䅄䅁䅁䅯杩䅳䅁䅯睡䅑䅁䅯內䅑䅁䅅䅁䉁䅁䅁兂卂䉵䘶ㄶ㡈睐杷允䅁䅁䅑䅁䑁䅁䅷䅁䭁䱁䴴䅁䭁䅁䅑䅁䭁䉁偳䅁䉁䅁䅁允䅁䅁䅕䅁䅁佁㝧歄䵅䅉䅅䅁䕁䅁䅁睁䵁䅁䅁权㙄䅄䅁权牂䅂䅁权㥂䅂䅁允䅁䅁䅅䅁䙁䱁䩰䅄牉⭨⽙䍄䉁䅁䅁䅂䅁䅁䅍䅄䅁䅁䅯睩䅳䅁䅯睡䅑䅁䅯睥䅑䅁䅅䅁䉁䅁䅁兂穁積積積呐睐杷允䅁䅁䅑䅁䑁䅁䅷䅁䭁乁䰰䅁䭁䅁䅑䅁䭁䡁䕑䅁䉁䅁䅁允䅁䅁䅯睒䅁䅁杷允䅁䅁䅍䅁䑁䅁䅷䅁䭁䑁䵍䅁䭁䍁䝑䅁䉁䅁䅁允䅁䅁䅯杔䅫䅁杷允䅁䅁䅑䅁䑁䅁䅷䅁䭁䡁䵧䅁䭁䅁䅑䅁䭁䥁䕍䅁䉁䅁䅁允䅁䅁䅕䅁䅁䭁㍩ぁ䵅䅉䅅䅁䑁䅁䅁睁䵁䅁䅁权⽄兄䅁权歁杂䅁允䅁䅁䅅䅁䭁乁䡑䅁䵁䅉䅅䅁䕁䅁䅁睁䵁䅁䅁权桃睃䅁权牂䅂䅁权䑃䅂䅁允䅁䅁䅅䅁䙁乁橥䑣䬰⬱⽏䍄䉁䅁䅁䅂䅁䅁䅍䅄䅁䅁䅯元䅳䅁䅯䅂䅁䅁䅯睢䅑䅁䅅䅁䉁䅁䅁兂䅁䅁䅁祚公兑杷允䅁䅁䅑䅁䑁䅁䅷䅁䭁䱁䵍䅁䭁䝁䕳䅁䭁䥁䕍䅁䉁䅁䅁允䅁䅁䅕㘱睎児塲㜰䴸䅉䅅䅁䕁䅁䅁睁䵁䅁䅁权流杄䅁权䕁䅁䅁权㑂䅂䅁允䅁䅁䅅䅁䭁䕁䅣䅁䵁䅉䅅䅁䕁䅁䅁睁䵁䅁䅁权䙄䅄䅁权䕁䅁䅁权䑃䅂䅁允䅁䅁䅅䅁䙁䅁䅁䅁㑂楎䉖䍄䉁䅁䅁䅂䅁䅁䅍䅄䅁䅁䅯睧䄴䅁䅯䅂䅁䅁䅯兤䅑䅁䅅䅁䉁䅁䅁兂䅁䅁䅁䭅ㅔ䅑杷允䅁䅁䅍䅁䑁䅁䅷䅁䭁偁丸䅁䭁䍁䝙䅁䉁䅁䅁允䅁䅁䄴䅄䅁䑁䅙免畁䑁䅧李䅁䅁杷允䅁䅁䅑䅁䑁䅁䅷䅁䭁䵁䱑䅁䭁䅁䅑䅁䭁䥁䕉䅁䉁䅁䅁允䅁䅁䅕䅁䅁䝁桒歅䵅䅉䅅䅁䑁䅁䅁睁䵁䅁䅁权睃睃䅁权奁杂䅁允䅁䅁䅅䅁䭁䕁䝑䅁䵁䅉䅅䅁䕁䅁䅁睁䵁䅁䅁权⭄睃䅁权䕁䅁䅁权䅃䅂䅁允䅁䅁䅅䅁䙁䅁䅁䅁䍂䌸䉎䍄䉁䅁䅁䅂䅁䅁䅍䅄䅁䅁䅯睩䄰䅁䅯䅂䅁䅁䅯睇䄸䅁䅅䅁䉁䅁䅁兂䅁䅁䅁䨲䔴兑杷允䅁䅁䅍䅁䑁䅁䅷䅁䭁䱁䱁䅁䭁䉁䝷䅁䉁䅁䅁允䅁䅁䅯杌䅣䅁杷允䅁䅁䅑䅁䑁䅁䅷䅁䭁䍁䵫䅁䭁䝁䕳䅁䭁䡁䕙䅁䉁䅁䅁允䅁䅁䅕㥉㕶浦㡱䱴䴸䅉䅅䅁䕁䅁䅁睁䵁䅁䅁权㙃睃䅁权牂䅂䅁权穂䅂䅁允䅁䅁䅅䅁䙁䑁䬰㘱睎摐⽋䍄䉁䅁䅁䅂䅁䅁䅍䅄䅁䅁䅯儱䅳䅁䅯充䅁䅁䅯䅣䅑䅁䅅䅁䉁䅁䅁杄十䅁䅁䅎硁䑁䅫免㍁䑁䅁兏ぁ䅁䅁䍄䉁䅁䅁䅂䅁䅁䅍䅄䅁䅁䅯兣䄴䅁䅯䅂䅁䅁䅯睦䅑䅁䅅䅁䉁䅁䅁兂䅁䅁䅁䥅㠷䅑杷允䅁䅁䅍䅁䑁䅁䅷䅁䭁䱁䱅䅁䭁䉁䝷䅁䉁䅁䅁允䅁䅁䅯睥䅙䅁杷允䅁䅁䅑䅁䑁䅁䅷䅁䭁䡁丰䅁䭁䝁䕳䅁䭁䥁䕕䅁䉁䅁䅁允䅁䅁䅕呣䬰㘱睎吳䴸䅉䅅䅁䕁䅁䅁睁䵁䅁䅁权㍄䅄䅁权䕁䅁䅁权⽂䅂䅁允䅁䅁䅅䅁䙁䅁䅁䅁权硣䉬䍄䉁䅁䅁䅂䅁䅁䅍䅄䅁䅁䅯䅺䄰䅁䅯睈䅙䅁䅯䅉䅙䅁䅅䅁䉁䅁䅁权䵂杂䅁䍄䉁䅁䅁睁䅁䅁䅍䅄䅁䅁䅯兩䅷䅁䅯杈䅙䅁䅅䅁䉁䅁䅁权剃杂䅁䍄䉁䅁䅁䅂䅁䅁䅍䅄䅁䅁䅯兊䄰䅁䅯睡䅑䅁䅯內䅑䅁䅅䅁䉁䅁䅁兂楃扒穢搯䉑䅑杷允䅁䅁䅍䅁䑁䅁䅷䅁䭁䱁䱁䅁䭁䉁䜴䅁䉁䅁䅁允䅁䅁䅯八䅙䅁杷允䅁䅁䅑䅁䑁䅁䅷䅁䭁䝁乣䅁䭁䅁䅑䅁䭁䡁䔴䅁䉁䅁䅁允䅁䅁䅕䅁䅁䵁㍂唳䵁䅉䅅䅁䑁䅁䅁睁䵁䅁䅁权硃睃䅁权敁杂䅁允䅁䅁䅅䅁䭁佁䝙䅁䵁䅉䅅䅁䕁䅁䅁睁䵁䅁䅁权獄权䅁权剁䅁䅁权䍃䅂䅁允䅁䅁䅅䅁佁䉁䅉䅁祁䑁䅧䅍ㅁ䑁䅁兏ㅁ䑁䅕䅁䵁䅉䅅䅁䕁䅁䅁睁䵁䅁䅁权呁睃䅁权䕁䅁䅁权あ䅂䅁允䅁䅁䅅䅁䙁䅁䅁䅁歃卅䉎䍄䉁䅁䅁睁䅁䅁䅍䅄䅁䅁䅯朵䅳䅁䅯䅇䅙䅁䅅䅁䉁䅁䅁权灁杂䅁䍄䉁䅁䅁䅂䅁䅁䅍䅄䅁䅁䅯睙䅳䅁䅯睡䅑䅁䅯兢䅑䅁䅅䅁䉁䅁䅁兂楂䙅㕧䵴楪睐杷允䅁䅁䅍䅁䑁䅁䅷䅁䭁䵁䱕䅁䭁䉁䝷䅁䉁䅁䅁允䅁䅁䅯睺䅙䅁杷允䅁䅁䅑䅁䑁䅁䅷䅁䭁䅁䱷䅁䭁䅁䅑䅁䭁䥁䕍䅁䉁䅁䅁允䅁䅁䅕䅁䅁偁汃啁䵅䅉䅅䅁䕁䅁䅁睁䵁䅁䅁权䝂睃䅁权剁䅁䅁权㑂䅂䅁允䅁䅁䅅䅁佁䉁䅑䅁硁䑁䅅兏㉁䑁䅕杍睁䑁䅁䅍䅁䅁杷允䅁䅁䅑䅁䑁䅁䅷䅁䭁䥁䱁䅁䭁䝁䕳䅁䭁䡁䕯䅁䉁䅁䅁允䅁䅁䅕杖琴灳瘳㝸䴸䅉䅅䅁䑁䅁䅁睁䵁䅁䅁权坄䅄䅁权奁杂䅁允䅁䅁䅅䅁䭁䍁䝫䅁䵁䅉䅅䅁䕁䅁䅁睁䵁䅁䅁权畁睃䅁权牂䅂䅁权祂䅂䅁允䅁䅁䅅䅁䙁佁剸䉵䘶⼶⽕䍄䉁䅁䅁䅂䅁䅁䅍䅄䅁䅁䅯杚䅷䅁䅯充䅁䅁䅯睢䅑䅁䅅䅁䉁䅁䅁杄十䅁䅁䅎㑁䑁䅑杍ぁ䑁䅁䅍睁䅁䅁䍄䉁䅁䅁睁䅁䅁䅍䅄䅁䅁䅯䅳䅳䅁䅯䅊䅙䅁䅅䅁䉁䅁䅁权潃睂䅁䍄䉁䅁䅁䅂䅁䅁䅍䅄䅁䅁䅯䄳䅷䅁䅯充䅁䅁䅯睇䄸䅁䅅䅁䉁䅁䅁杄十䅁䅁䅎㍁䑁䅅睍ぁ䑁䅣杍睁䅁䅁䍄䉁䅁䅁䅂䅁䅁䅍䅄䅁䅁䅯內䄰䅁䅯睡䅑䅁䅯睥䅑䅁䅅䅁䉁䅁䅁兂偃癷潕䥘㘯睐杷允䅁䅁䅍䅁䑁䅁䅷䅁䭁䱁䱅䅁䭁䍁䝙䅁䉁䅁䅁允䅁䅁䄴䅄䅁䑁䅫䅏畁䑁䅉兎䅁䅁杷允䅁䅁䅑䅁䑁䅁䅷䅁䭁偁䱑䅁䭁䝁䕳䅁䭁䡁䕙䅁䉁䅁䅁允䅁䅁䅕灰䕶䱉祂䑹䴸䅉䅅䅁䑁䅁䅁睁䵁䅁䅁权敁睃䅁权奁杂䅁允䅁䅁䅅䅁䭁䑁䝫䅁䵁䅉䅅䅁䕁䅁䅁睁䵁䅁䅁权佂睃䅁权牂䅂䅁权あ䅂䅁允䅁䅁䅅䅁䙁䙁㕧䵴㉨牶⼸䍄䉁䅁䅁䅂䅁䅁䅍䅄䅁䅁䅯兺䅷䅁䅯充䅁䅁䅯睇䄸䅁䅅䅁䉁䅁䅁杄啁䅁䅁杍ぁ䑁䅍䅍睁䑁䅁䅍睁䑁䅁䅁䵁䅉䅅䅁䕁䅁䅁睁䵁䅁䅁权㡄䅄䅁权䕁䅁䅁权穂䅂䅁允䅁䅁䅅䅁䙁䅁䅁䅁允晆䅸䍄䉁䅁䅁䅂䅁䅁䅍䅄䅁䅁䅯䅙䄰䅁䅯䅂䅁䅁䅯入䅑䅁䅅䅁䉁䅁䅁兂䅁䅁䅁䡷䥷兑杷允䅁䅁䅍䅁䑁䅁䅷䅁䭁䩁䰰䅁䭁䉁䝧䅁䉁䅁䅁允䅁䅁䅯䅦䅙䅁杷允䅁䅁䅑䅁䑁䅁䅷䅁䭁䵁䰰䅁䭁䉁䅅䅁䭁䥁䕑䅁䉁䅁䅁允䅁䅁䄴杅䅁䑁䅕兏ぁ䑁䅁杍睁䑁䅁免䅁䅁杷允䅁䅁䅍䅁䑁䅁䅷䅁䭁䕁䵁䅁䭁䍁䝑䅁䉁䅁䅁允䅁䅁䅯䅊䄴䅁杷允䅁䅁䅑䅁䑁䅁䅷䅁䭁䑁䱫䅁䭁䉁䅅䅁䭁䡁䕣䅁䉁䅁䅁允䅁䅁䄴杅䅁䑁䅍䅏ㅁ䑁䅉䅏睁䑁䅁䅍䅁䅁杷允䅁䅁䅑䅁䑁䅁䅷䅁䭁䡁䱉䅁䭁䅁䅑䅁䭁䡁䔴䅁䉁䅁䅁允䅁䅁䅕䅁䅁䵁牂欫䵁䅉䅅䅁䕁䅁䅁睁䵁䅁䅁权㉃睃䅁权牂䅂䅁权㝂䅂䅁允䅁䅁䅅䅁䙁䭁睒児塲⽯⽷䍄䉁䅁䅁䅂䅁䅁䅍䅄䅁䅁䅯睓䅷䅁䅯充䅁䅁䅯兢䅑䅁䅅䅁䉁䅁䅁杄十䅁䅁䅎㕁䑁䅉李㉁䑁䅁䅍睁䅁䅁䍄䉁䅁䅁睁䅁䅁䅍䅄䅁䅁䅯杈䅳䅁䅯杇䅙䅁䅅䅁䉁䅁䅁权⭁杂䅁䍄䉁䅁䅁䅂䅁䅁䅍䅄䅁䅁䅯朸䄰䅁䅯睡䅑䅁䅯內䅑䅁䅅䅁䉁䅁䅁兂㍁啩杆搵い睶杷允䅁䅁䅑䅁䑁䅁䅷䅁䭁䡁䱅䅁䭁䉁䅅䅁䭁䡁䕉䅁䉁䅁䅁允䅁䅁䄴䅆䅁䑁䅅兎㕁䑁䅅李睁䑁䅍杍硁䅁䅁䍄䉁䅁䅁䅂䅁䅁䅍䅄䅁䅁䅯睫䅳䅁䅯䅂䅁䅁䅯睇䄸䅁䅅䅁䉁䅁䅁兂䅁䅁䅁䡯ㅘ䅑杷允䅁䅁䅍䅁䑁䅁䅷䅁䭁䉁䰴䅁䭁䉁䝷䅁䉁䅁䅁允䅁䅁䅯其䅙䅁杷允䅁䅁䅑䅁䑁䅁䅷䅁䭁䑁䱯䅁䭁䉁䅅䅁䭁䥁䕅䅁䉁䅁䅁允䅁䅁䄴杅䅁䑁䅑李㕁䑁䅉睎睁䑁䅁䅍䅁䅁杷允䅁䅁䅑䅁䑁䅁䅷䅁䭁䉁䵕䅁䭁䉁䅅䅁䭁䡁䕅䅁䉁䅁䅁允䅁䅁䄴杅䅁䑁䅅兏ㅁ䑁䅫兎睁䑁䅁䅍䅁䅁杷允䅁䅁䅍䅁䑁䅁䅷䅁䭁䝁乕䅁䭁䉁䝷䅁䉁䅁䅁允䅁䅁䅯䅌䅣䅁杷允䅁䅁䅑䅁䑁䅁䅷䅁䭁䝁䰰䅁䭁䅁䅑䅁䭁䡁䕍䅁䉁䅁䅁允䅁䅁䅕䅁䅁偁㝁ぃ䵅䅉䅅䅁䕁䅁䅁睁䵁䅁䅁权⽁䅄䅁权剁䅁䅁权あ䅂䅁允䅁䅁䅅䅁佁䉁䅉䅁穁䑁䅅䅎硁䑁䅕䅍睁䑁䅁䅁䵁䅉䅅䅁䕁䅁䅁睁䵁䅁䅁权潂䅄䅁权䕁䅁䅁权祂䅂䅁允䅁䅁䅅䅁䙁䅁䅁䅁㑄朶䉒䍄䉁䅁䅁䅂䅁䅁䅍䅄䅁䅁䅯兦䅷䅁䅯睡䅑䅁䅯䅤䅑䅁䅅䅁䉁䅁䅁兂硂児塲㍯乄睐杷允䅁䅁䅍䅁䑁䅁䅷䅁䭁䵁䵣䅁䭁䍁䝑䅁䉁䅁䅁允䅁䅁䅯䅅䅑䅁杷允䅁䅁䅑䅁䑁䅁䅷䅁䭁䍁䵅䅁䭁䉁䅅䅁䭁䡁䔰䅁䉁䅁䅁允䅁䅁䄴杅䅁䑁䅫兎穁䑁䅁䅍睁䑁䅁䅍䅁䅁杷允䅁䅁䅑䅁䑁䅁䅷䅁䭁乁䵣䅁䭁䝁䕳䅁䭁䡁䔸䅁䉁䅁䅁允䅁䅁䅕灭婭婭婭扵䴸䅉䅅䅁䕁䅁䅁睁䵁䅁䅁权㥁睃䅁权牂䅂䅁权㝂䅂䅁允䅁䅁䅅䅁䙁䩁婱婭婭扭⽫䍄䉁䅁䅁䅂䅁䅁䅍䅄䅁䅁䅯兖䄰䅁䅯睈䅙䅁䅯䅉䅙䅁䅅䅁䉁䅁䅁权偃元䅁䍄䉁䅁䅁睁䅁䅁䅍䅄䅁䅁䅯䅦䅷䅁䅯杊䅙䅁䅅䅁䉁䅁䅁杄䵁䅁䅁睎硁䍁䄴免硁䅁䅁䍄䉁䅁䅁䅂䅁䅁䅍䅄䅁䅁䅯䅊䅳䅁䅯充䅁䅁䅯杣䅑䅁䅅䅁䉁䅁䅁杄啁䅁䅁兎睁䑁䅉䅏㍁䑁䅣䅍睁䑁䅁䅁䵁䅉䅅䅁䕁䅁䅁睁䵁䅁䅁权兄睃䅁权牂䅂䅁权䑃䅂䅁允䅁䅁䅅䅁䙁䍁捬㡪ㅌ䵋⽷䍄䉁䅁䅁䅂䅁䅁䅍䅄䅁䅁䅯眫䅷䅁䅯睡䅑䅁䅯入䅑䅁䅅䅁䉁䅁䅁兂㥁瑃橥䑣椳睐杷允䅁䅁䅍䅁䑁䅁䅷䅁䭁䱁乧䅁䭁䉁䝯䅁䉁䅁䅁允䅁䅁䅯兺䅙䅁杷允䅁䅁䅑䅁䑁䅁䅷䅁䭁䙁䵷䅁䭁䝁䕳䅁䭁䡁䕙䅁䉁䅁䅁允䅁䅁䅕灭婭婭婭吸䴸䅉䅅䅁䕁䅁䅁睁䵁䅁䅁权⭂䅄䅁权牂䅂䅁权療䅂䅁允䅁䅁䅅䅁䙁䡁㥅瑃橥䅣䅖䍄䉁䅁䅁䅂䅁䅁䅍䅄䅁䅁䅯眯䄰䅁䅯睡䅑䅁䅯杣䅑䅁䅅䅁䉁䅁䅁兂⭄䠱灪橊獈睐杷允䅁䅁䅑䅁䑁䅁䅷䅁䭁䱁佁䅁䭁䉁䅅䅁䭁䥁䕁䅁䉁䅁䅁允䅁䅁䄴杅䅁䑁䅑兏穁䑁䅧免㍁䑁䅣杍䅁䅁杷允䅁䅁䅍䅁䑁䅁䅷䅁䭁䉁䰴䅁䭁䍁䝑䅁䉁䅁䅁允䅁䅁䅯兊䄴䅁杷允䅁䅁䅑䅁䑁䅁䅷䅁䭁䥁䵫䅁䭁䉁䅅䅁䭁䡁䕅䅁䉁䅁䅁允䅁䅁䄴杅䅁䑁䅉睎㉁䑁䅍睍睁䑁䅁䅍䅁䅁杷允䅁䅁䅑䅁䑁䅁䅷䅁䭁䙁䰴䅁䭁䅁䅑䅁䭁䡁䕯䅁䉁䅁䅁允䅁䅁䅕䅁䅁偁乃䕇䵅䅉䅅䅁䕁䅁䅁睁䵁䅁䅁权硂睃䅁权牂䅂䅁权瑂䅂䅁允䅁䅁䅅䅁䙁䡁啳歲桦煥⽑䍄䉁䅁䅁䅂䅁䅁䅍䅄䅁䅁䅯克䅷䅁䅯充䅁䅁䅯入䅑䅁䅅䅁䉁䅁䅁杄十䅁䅁䅎穁䑁䅍睎穁䑁䅁䅍睁䅁䅁䍄䉁䅁䅁䅂䅁䅁䅍䅄䅁䅁䅯䄵䄰䅁䅯睡䅑䅁䅯杧䅑䅁䅅䅁䉁䅁䅁兂硂児塲㍯乄睐杷允䅁䅁䅍䅁䑁䅁䅷䅁䭁䙁䱍䅁䭁䍁䝑䅁䉁䅁䅁允䅁䅁䅯杦䄴䅁杷允䅁䅁䅑䅁䑁䅁䅷䅁䭁䉁䵅䅁䭁䝁䕳䅁䭁䡁䔴䅁䉁䅁䅁允䅁䅁䅕䘷㑇潈牘扳䴸䅉䅅䅁䕁䅁䅁睁䵁䅁䅁权ぁ兄䅁权䕁䅁䅁权⭂䅂䅁允䅁䅁䅅䅁䙁䅁䅁䅁睄睚䉨䍄䉁䅁䅁睁䅁䅁䅍䅄䅁䅁䅯儯䅯䅁䅯䅈䅙䅁䅅䅁䉁䅁䅁权㝂杂䅁䍄䉁䅁䅁䅂䅁䅁䅍䅄䅁䅁䅯兢䅳䅁䅯睡䅑䅁䅯䅥䅑䅁䅅䅁䉁䅁䅁权䡂䅁䅁䍄䉁䅁䅁䅂䅁䅁䅍䅄䅁䅁䅯村䅷䅁䅯充䅁䅁䅯杤䅑䅁䅅䅁䉁䅁䅁杄十䅁䅁免ㅁ䑁䅍睎硁䑁䅣免㑁䅁䅁䍄䉁䅁䅁䅂䅁䅁䅍䅄䅁䅁䅯䅁䅷䅁䅯䅂䅁䅁䅯入䅑䅁䅅䅁䉁䅁䅁兂䅁䅁䅁唲稰兑杷允䅁䅁䅑䅁䑁䅁䅷䅁䭁䑁乑䅁䭁䅁䅑䅁䭁䡁䔰䅁䉁䅁䅁允䅁䅁䅕䅁䅁䍁橪あ䵅䅉䅅䅁䕁䅁䅁睁䵁䅁䅁权灂兄䅁权剁䅁䅁权㉂䅂䅁允䅁䅁䅅䅁佁䉁䅉䅁ㅁ䑁䅉杍㑁䑁䅉䅍睁䑁䅁䅁䵁䅉䅅䅁䕁䅁䅁睁䵁䅁䅁权䉁睃䅁权牂䅂䅁权療䅂䅁允䅁䅁䅅䅁䙁䅁䅁䅁䅁佁⽁䍄䉁䅁䅁睁䅁䅁䅍䅄䅁䅁䅯杊䄴䅁䅯䅇䅙䅁䅅䅁䉁䅁䅁权灁杂䅁䍄䉁䅁䅁䅂䅁䅁䅍䅄䅁䅁䅯眸䄰䅁䅯䅂䅁䅁䅯睤䅑䅁䅅䅁䉁䅁䅁兂䅁䅁䅁䙯晧兑杷允䅁䅁䅍䅁䑁䅁䅷䅁䭁䵁䵕䅁䭁䉁䝧䅁䉁䅁䅁允䅁䅁䅯兇䅙䅁杷允䅁䅁䅍䅁䑁䅁䅷䅁䭁䡁䵁䅁䭁䉁䝧䅁䉁䅁䅁允䅁䅁䅯䅒䅙䅁杷允䅁䅁䅑䅁䑁䅁䅷䅁䭁䑁䱍䅁䭁䉁䅅䅁䭁䡁䕣䅁䉁䅁䅁允䅁䅁䄴杅䅁䑁䅣䅎睁䑁䅁䅎睁䑁䅁䅍䅁䅁杷允䅁䅁䅑䅁䑁䅁䅷䅁䭁䝁䵳䅁䭁䅁䅑䅁䭁䥁䕉䅁䉁䅁䅁允䅁䅁䅕䅁䅁䕁㝃唹䵁䅉䅅䅁䕁䅁䅁睁䵁䅁䅁权㙄䅄䅁权牂䅂䅁权穂䅂䅁允䅁䅁䅅䅁䙁䡁灮橊䥅佲⽑䍄䉁䅁䅁䅂䅁䅁䅍䅄䅁䅁䅯兡䄰䅁䅯睡䅑䅁䅯杣䅑䅁䅅䅁䉁䅁䅁兂㍂灶愸㥌漳睐杷允䅁䅁䅍䅁䑁䅁䅷䅁䭁䍁余䅁䭁䉁䝷䅁䉁䅁䅁允䅁䅁䅯克䅣䅁杷允䅁䅁䅑䅁䑁䅁䅷䅁䭁䑁丰䅁䭁䉁䅅䅁䭁䡁䔰䅁䉁䅁䅁允䅁䅁䄴䅆䅁䑁䅉䅍穁䑁䅫免睁䑁䅁䅍睁䅁䅁䍄䉁䅁䅁䅂䅁䅁䅍䅄䅁䅁䅯杕䅳䅁䅯睡䅑䅁䅯睤䅑䅁䅅䅁䉁䅁䅁兂慃婭婭婭确睐杷允䅁䅁䅍䅁䑁䅁䅷䅁䭁䍁余䅁䭁䉁䜴䅁䉁䅁䅁允䅁䅁䅯克䅣䅁杷允䅁䅁䅑䅁䑁䅁䅷䅁䭁䑁䵑䅁䭁䝁䕳䅁䭁䝁䔰䅁䉁䅁䅁允䅁䅁䅕潅䅐煹䙈捆䵁䅉䅅䅁䕁䅁䅁睁䵁䅁䅁权奁睃䅁权剁䅁䅁权䉃䅂䅁允䅁䅁䅅䅁佁䉁䅑䅁祁䑁䅕兎㕁䑁䅉䅍睁䑁䅁䅍䅁䅁杷允䅁䅁䅑䅁䑁䅁䅷䅁䭁䉁乑䅁䭁䝁䕳䅁䭁䡁䕁䅁䉁䅁䅁允䅁䅁䅕㥉㕶浦㡱䐸䴸䅉䅅䅁䑁䅁䅁睁䵁䅁䅁权㝄睃䅁权敁杂䅁允䅁䅁䅅䅁䭁䩁䝑䅁䵁䅉䅅䅁䑁䅁䅁睁䵁䅁䅁权䑁睄䅁权慁杂䅁允䅁䅁䅅䅁䭁乁䝙䅁䵁䅉䅅䅁䑁䅁䅁睁䵁䅁䅁权䭄睃䅁权敁杂䅁允䅁䅁䅅䅁䭁䡁䡯䅁䵁䅉䅅䅁䕁䅁䅁睁䵁䅁䅁权慂䅄䅁权䕁䅁䅁权療䅂䅁允䅁䅁䅅䅁䙁䅁䅁䅁元桂䉚䍄䉁䅁䅁睁䅁䅁䅍䅄䅁䅁䅯杭䄰䅁䅯䅈䅙䅁䅅䅁䉁䅁䅁权橁睂䅁䍄䉁䅁䅁睁䅁䅁䅍䅄䅁䅁䅯睃䅷䅁䅯䅇䅙䅁䅅䅁䉁䅁䅁权䭂杂䅁䍄䉁䅁䅁䅂䅁䅁䅍䅄䅁䅁䅯八䅷䅁䅯䅂䅁䅁䅯杣䅑䅁䅅䅁䉁䅁䅁兂䅁䅁䅁䥆噕兑杷允䅁䅁䅑䅁䑁䅁䅷䅁䭁䩁䱧䅁䭁䝁䕳䅁䭁䝁䔸䅁䉁䅁䅁允䅁䅁䅕䘷㑇潈牘吴䴸䅉䅅䅁䕁䅁䅁睁䵁䅁䅁权佃䅄䅁权剁䅁䅁权㙂䅂䅁允䅁䅁䅅䅁佁䉁䅉䅁㑁䑁䅅䅏硁䑁䅕李㑁䑁䅅䅁䵁䅉䅅䅁䕁䅁䅁睁䵁䅁䅁权㕁兄䅁权牂䅂䅁权⭂䅂䅁允䅁䅁䅅䅁䙁䑁ㄸ牘䩰佄⽋䍄䉁䅁䅁睁䅁䅁䅍䅄䅁䅁䅯杴䄰䅁䅯䅈䅙䅁䅅䅁䉁䅁䅁权䝂睂䅁䍄䉁䅁䅁䅂䅁䅁䅍䅄䅁䅁䅯杇䅳䅁䅯睡䅑䅁䅯入䅑䅁䅅䅁䉁䅁䅁兂浃㡭村䡳杌睐杷允䅁䅁䅑䅁䑁䅁䅷䅁䭁䵁䵙䅁䭁䅁䅑䅁䭁䉁偳䅁䉁䅁䅁允䅁䅁䅯睒䅁䅁杷允䅁䅁䅑䅁䑁䅁䅷䅁䭁䱁䰴䅁䭁䝁䕳䅁䭁䡁䕁䅁䉁䅁䅁允䅁䅁䅕敨剴䉵䘶稲䴸䅉䅅䅁䑁䅁䅁睁䵁䅁䅁权慃兄䅁权敁杂䅁允䅁䅁䅅䅁䭁䅁䡁䅁䵁䅉䅅䅁䕁䅁䅁睁䵁䅁䅁权祄兄䅁权䕁䅁䅁权⽂䅂䅁允䅁䅁䅅䅁䙁䅁䅁䅁潂桇䈹䍄䉁䅁䅁睁䅁䅁䅍䅄䅁䅁䅯䄫䄰䅁䅯杊䅙䅁䅅䅁䉁䅁䅁杄䵁䅁䅁免睁䑁䅍杌㍁䅁䅁䍄䉁䅁䅁䅂䅁䅁䅍䅄䅁䅁䅯䅋䅷䅁䅯睡䅑䅁䅯兦䅑䅁䅅䅁䉁䅁䅁兂㝂䭆䠵場歱睐杷允䅁䅁䅑䅁䑁䅁䅷䅁䭁䙁佳䅁䭁䝁䕳䅁䭁䡁䕉䅁䉁䅁䅁允䅁䅁䅕䡰㥁瑃橥䐹䴸䅉䅅䅁䕁䅁䅁睁䵁䅁䅁权㑃兄䅁权牂䅂䅁权穂䅂䅁允䅁䅁䅅䅁䙁䍁捬㡪ㅌ䵋⽷䍄䉁䅁䅁睁䅁䅁䅍䅄䅁䅁䅯公䅷䅁䅯杈䅙䅁䅅䅁䉁䅁䅁权ぁ杂䅁䍄䉁䅁䅁䅂䅁䅁䅍䅄䅁䅁䅯睵䅷䅁䅯䅂䅁䅁䅯䅦䅑䅁䅅䅁䉁䅁䅁兂䅁䅁䅁䱫䡯兑杷允䅁䅁䅑䅁䑁䅁䅷䅁䭁䱁䱙䅁䭁䝁䕳䅁䭁䥁䕁䅁䉁䅁䅁允䅁䅁䅕㡧䭄啯㉗稰䴸䅉䅅䅁䕁䅁䅁睁䵁䅁䅁权歄䅄䅁权牂䅂䅁权㑂䅂䅁允䅁䅁䅅䅁䙁䥁堲桢䑋偷⼴䍄䉁䅁䅁䅂䅁䅁䅍䅄䅁䅁䅯儹䅷䅁䅯睡䅑䅁䅯睤䅑䅁䅅䅁䉁䅁䅁兂㝂䭆䠵場獲睐杷允䅁䅁䅑䅁䑁䅁䅷䅁䭁偁䱷䅁䭁䝁䕳䅁䭁䝁䔸䅁䉁䅁䅁允䅁䅁䅕灭婭婭婭吸䴸䅉䅅䅁䕁䅁䅁睁䵁䅁䅁权兂䅄䅁权剁䅁䅁权⭂䅂䅁允䅁䅁䅅䅁佁䉁䅉䅁㍁䑁䅅睎睁䑁䅁䅍睁䑁䅁䅁䵁䅉䅅䅁䑁䅁䅁睁䵁䅁䅁权灃兄䅁权敁杂䅁允䅁䅁䅅䅁䭁䝁䡑䅁䵁䅉䅅䅁䕁䅁䅁睁䵁䅁䅁权祃睃䅁权牂䅂䅁权療䅂䅁允䅁䅁䅅䅁䙁䍁捬㡪ㅌ䱋⽷䍄䉁䅁䅁䅂䅁䅁䅍䅄䅁䅁䅯䅇䄰䅁䅯睡䅑䅁䅯䅣䅑䅁䅅䅁䉁䅁䅁兂潂敫㠱穐畘睶杷允䅁䅁䅑䅁䑁䅁䅷䅁䭁䕁䰸䅁䭁䝁䕳䅁䭁䡁䕳䅁䉁䅁䅁允䅁䅁䅕䘷㑇潈牘味䴸䅉䅅䅁䕁䅁䅁睁䵁䅁䅁权浂睃䅁权䕁䅁䅁权祂䅂䅁允䅁䅁䅅䅁䙁䅁䅁䅁睃祑䉴䍄䉁䅁䅁䅂䅁䅁䅍䅄䅁䅁䅯杩䅳䅁䅯睡䅑䅁䅯来䅑䅁䅅䅁䉁䅁䅁兂㥁瑃橥䑣䄰䅑杷允䅁䅁䅑䅁䑁䅁䅷䅁䭁䱁䱁䅁䭁䉁䅅䅁䭁䡁䕷䅁䉁䅁䅁允䅁䅁䄴杅䅁䑁䅍杍㉁䑁䅣李睁䑁䅁䅍䅁䅁杷允䅁䅁䅑䅁䑁䅁䅷䅁䭁䑁乍䅁䭁䅁䅑䅁䭁䥁䕅䅁䉁䅁䅁允䅁䅁䅕䅁䅁䙁祁䔫䵁䅉䅅䅁䑁䅁䅁睁䵁䅁䅁权慃兄䅁权歁杂䅁允䅁䅁䅅䅁䭁䍁佫䅁䵁䅉䅅䅁䕁䅁䅁睁䵁䅁䅁权㝂睃䅁权牂䅂䅁权祂䅂䅁允䅁䅁䅅䅁䙁䙁偹癷潕佘⼸䍄䉁䅁䅁䅂䅁䅁䅍䅄䅁䅁䅯八䅳䅁䅯充䅁䅁䅯全䅑䅁䅅䅁䉁䅁䅁杄十䅁䅁䅏硁䑁䅑兎ぁ䑁䅁䅍睁䅁䅁䍄䉁䅁䅁䅂䅁䅁䅍䅄䅁䅁䅯䅅䄰䅁䅯充䅁䅁䅯全䅑䅁䅅䅁䉁䅁䅁杄十䅁䅁兎ㅁ䑁䅍睎硁䑁䅁䅍睁䅁䅁䍄䉁䅁䅁睁䅁䅁䅍䅄䅁䅁䅯䅇䅳䅁䅯䅊䅙䅁䅅䅁䉁䅁䅁权煁杄䅁䍄䉁䅁䅁䅂䅁䅁䅍䅄䅁䅁䅯允䄰䅁䅯睈䅙䅁䅯䅉䅙䅁䅅䅁䉁䅁䅁权㉄睂䅁䍄䉁䅁䅁睁䅁䅁䅍䅄䅁䅁䅯䅦䅷䅁䅯䅊䅙䅁䅅䅁䉁䅁䅁权牁杄䅁䍄䉁䅁䅁䅂䅁䅁䅍䅄䅁䅁䅯杂䄰䅁䅯睡䅑䅁䅯兢䅑䅁䅅䅁䉁䅁䅁兂捂㡪ㅌ䙋䉷䅑杷允䅁䅁䅑䅁䑁䅁䅷䅁䭁䕁䰸䅁䭁䅁䅑䅁䭁䡁䕧䅁䉁䅁䅁允䅁䅁䅕䅁䅁䥁㝃䔸䵁䅉䅅䅁䕁䅁䅁睁䵁䅁䅁权祃睃䅁权牂䅂䅁权䅃䅂䅁允䅁䅁䅅䅁䭁䕁䅣䅁䵁䅉䅅䅁䕁䅁䅁睁䵁䅁䅁权婂兄䅁权剁䅁䅁权硂䅂䅁允䅁䅁䅅䅁佁䉁䅉䅁祁䑁䅕杍㍁䑁䅉免ぁ䑁䅫䅁䵁䅉䅅䅁䕁䅁䅁睁䵁䅁䅁权婄䅄䅁权牂䅂䅁权䙃䅂䅁允䅁䅁䅅䅁䙁䙁歰㥏倹敪⽍䍄䉁䅁䅁睁䅁䅁䅍䅄䅁䅁䅯杭䄰䅁䅯杊䅙䅁䅅䅁䉁䅁䅁杄䵁䅁䅁兏睁䍁䄴䅎㉁䅁䅁䍄䉁䅁䅁䅂䅁䅁䅍䅄䅁䅁䅯朴䄰䅁䅯䅂䅁䅁䅯杧䅑䅁䅅䅁䉁䅁䅁兂䅁䅁䅁ㅣ礸兑杷允䅁䅁䅍䅁䑁䅁䅷䅁䭁䩁䴸䅁䭁䉁䜴䅁䉁䅁䅁允䅁䅁䅯睔䅙䅁杷允䅁䅁䅍䅁䑁䅁䅷䅁䭁䩁䉯䅁䭁䉁䝧䅁䉁䅁䅁允䅁䅁䅯䅑䅙䅁杷允䅁䅁䅍䅁䑁䅁䅷䅁䭁䍁䰰䅁䭁䉁䝧䅁䉁䅁䅁允䅁䅁䅯兇䅙䅁杷允䅁䅁䅑䅁䑁䅁䅷䅁䭁䉁䕁䅁䭁䅁䅑䅁䭁䡁䕳䅁䉁䅁䅁允䅁䅁䅯睚䅉䅁杷允䅁䅁䅍䅁䑁䅁䅷䅁䭁䝁䱁䅁䭁䉁䝷䅁䉁䅁䅁允䅁䅁䅯睒䅙䅁杷允䅁䅁䅑䅁䑁䅁䅷䅁䭁䩁乁䅁䭁䝁䕳䅁䭁䥁䕁䅁䉁䅁䅁允䅁䅁䅕杓䍷㑋坣呹䴸䅉䅅䅁䑁䅁䅁睁䵁䅁䅁权穂兄䅁权流杂䅁允䅁䅁䅅䅁佁䅁䅷䅁㕁䑁䅉杌㍁䑁䅧䅁䵁䅉䅅䅁䕁䅁䅁睁䵁䅁䅁权⭄权䅁权䕁䅁䅁权睂䅂䅁允䅁䅁䅅䅁䙁䅁䅁䅁䅃睂䈵䍄䉁䅁䅁䅂䅁䅁䅍䅄䅁䅁䅯睙䅷䅁䅯睡䅑䅁䅯睤䅑䅁䅅䅁䉁䅁䅁兂䑃䵷桱扒䑢睶杷允䅁䅁䅑䅁䑁䅁䅷䅁䭁䩁乣䅁䭁䝁䕳䅁䭁䝁䔸䅁䉁䅁䅁允䅁䅁䅕㝤昶楇搯䱸䴸䅉䅅䅁䑁䅁䅁睁䵁䅁䅁权捃睃䅁权敁杂䅁允䅁䅁䅅䅁䭁佁䝅䅁䵁䅉䅅䅁䑁䅁䅁睁䵁䅁䅁权奂䅄䅁权捁杂䅁允䅁䅁䅅䅁䭁䍁䝳䅁䵁䅉䅅䅁䕁䅁䅁睁䵁䅁䅁权祄兂䅁权剁䅁䅁权㕂䅂䅁允䅁䅁䅅䅁佁䉁䅑䅁硁䑁䅅睍ぁ䑁䅁䅍睁䑁䅁䅍䅁䅁杷允䅁䅁䅍䅁䑁䅁䅷䅁䭁䅁佣䅁䭁䉁䝧䅁䉁䅁䅁允䅁䅁䅯䅦䅙䅁杷允䅁䅁䅑䅁䑁䅁䅷䅁䭁䭁佷䅁䭁䉁䅅䅁䭁䥁䕍䅁䉁䅁䅁允䅁䅁䄴杅䅁䑁䅑睎穁䑁䅁䅍睁䑁䅁䅍䅁䅁杷允䅁䅁䅑䅁䑁䅁䅷䅁䭁䝁䱍䅁䭁䝁䕳䅁䭁䡁䕙䅁䉁䅁䅁允䅁䅁䅕䵮村䡳潊吵䴸䅉䅅䅁䕁䅁䅁睁䵁䅁䅁权㙂睃䅁权牂䅂䅁权睂䅂䅁允䅁䅁䅅䅁䙁䅁塲㍯㥁畃⽣䍄䉁䅁䅁䅂䅁䅁䅍䅄䅁䅁䅯睯䅳䅁䅯䅂䅁䅁䅯兢䅑䅁䅅䅁䉁䅁䅁兂䅁䅁䅁䡙㍲䅑杷允䅁䅁䅑䅁䑁䅁䅷䅁䭁䥁䵉䅁䭁䅁䅑䅁䭁䡁䔰䅁䉁䅁䅁允䅁䅁䅕䅁䅁乁⽃歄䵅䅉䅅䅁䕁䅁䅁睁䵁䅁䅁权㝂兄䅁权剁䅁䅁权䅃䅂䅁允䅁䅁䅅䅁佁䉁䅉䅁穁䑁䅫兏㉁䑁䅕䅍睁䑁䅁䅁䵁䅉䅅䅁䕁䅁䅁睁䵁䅁䅁权畄睃䅁权剁䅁䅁权祂䅂䅁允䅁䅁䅅䅁佁䉁䅉䅁ぁ䑁䅕兏㕁䑁䅑䅏㉁䑁䅧䅁䵁䅉䅅䅁䕁䅁䅁睁䵁䅁䅁权煄杄䅁权牂䅂䅁权あ䅂䅁允䅁䅁䅅䅁䙁偁潙䥘䌯改⽁䍄䉁䅁䅁睁䅁䅁䅍䅄䅁䅁䅯兩䅳䅁䅯杈䅙䅁䅅䅁䉁䅁䅁权䝂杂䅁䍄䉁䅁䅁睁䅁䅁䅍䅄䅁䅁䅯睃䅳䅁䅯䅇䅙䅁䅅䅁䉁䅁䅁权婁杂䅁䍄䉁䅁䅁䅂䅁䅁䅍䅄䅁䅁䅯䅫䅳䅁䅯充䅁䅁䅯入䅑䅁䅅䅁䉁䅁䅁杄啁䅁䅁免睁䑁䅁兎睁䑁䅁䅍睁䑁䅁䅁䵁䅉䅅䅁䕁䅁䅁睁䵁䅁䅁权硄睃䅁权牂䅂䅁权䕃䅂䅁允䅁䅁䅅䅁䙁乁佮ㄹ橐慰⽵䍄䉁䅁䅁睁䅁䅁䅍䅄䅁䅁䅯睲䅷䅁䅯杇䅙䅁䅅䅁䉁䅁䅁权楂杂䅁䍄䉁䅁䅁睁䅁䅁䅍䅄䅁䅁䅯䅶䄰䅁䅯杈䅙䅁䅅䅁䉁䅁䅁权䥂杂䅁䍄䉁䅁䅁䅂䅁䅁䅍䅄䅁䅁䅯眱䅷䅁䅯睡䅑䅁䅯杤䅑䅁䅅䅁䉁䅁䅁兂祃敮渫歸㍵睶杷允䅁䅁䅑䅁䑁䅁䅷䅁䭁䩁乙䅁䭁䝁䕳䅁䭁䥁䕍䅁䉁䅁䅁允䅁䅁䅕浚浚浚浚樸䴸䅉䅅䅁䕁䅁䅁睁䵁䅁䅁权獁睃䅁权牂䅂䅁权療䅂䅁允䅁䅁䅅䅁䙁䭁睒児塲睯䅊䍄䉁䅁䅁䅂䅁䅁䅍䅄䅁䅁䅯杊䅷䅁䅯睡䅑䅁䅯睦䅑䅁䅅䅁䉁䅁䅁兂硂児塲㍯乄睐杷允䅁䅁䅍䅁䑁䅁䅷䅁䭁䥁䴴䅁䭁䍁䝑䅁䉁䅁䅁允䅁䅁䅯䅖䄴䅁杷允䅁䅁䅑䅁䑁䅁䅷䅁䭁䍁䵳䅁䭁䉁䜸䅁䭁䍁䝁䅁䉁䅁䅁允䅁䅁䅯䅔䅙䅁杷允䅁䅁䅍䅁䑁䅁䅷䅁䭁乁丸䅁䭁䉁䝯䅁䉁䅁䅁允䅁䅁䅯睇䅙䅁杷允䅁䅁䅑䅁䑁䅁䅷䅁䭁䩁䱷䅁䭁䝁䕳䅁䭁䝁䔰䅁䉁䅁䅁允䅁䅁䅕〳丫㉬匴吸䴸䅉䅅䅁䕁䅁䅁睁䵁䅁䅁权歁兄䅁权牂䅂䅁权䙃䅂䅁允䅁䅁䅅䅁䙁䙁㑋潈牘晕⽧䍄䉁䅁䅁睁䅁䅁䅍䅄䅁䅁䅯睷䅳䅁䅯杊䅙䅁䅅䅁䉁䅁䅁杄䵁䅁䅁兏㕁䍁䄴䅎㕁䅁䅁䍄䉁䅁䅁䅂䅁䅁䅍䅄䅁䅁䅯末䅯䅁䅯睡䅑䅁䅯杣䅑䅁䅅䅁䉁䅁䅁兂捂㡪ㅌ䙋空睐杷允䅁䅁䅑䅁䑁䅁䅷䅁䭁䉁䕁䅁䭁䉁䅅䅁䭁䡁䕕䅁䉁䅁䅁允䅁䅁䅯睚䅉䅁杷允䅁䅁䅑䅁䑁䅁䅷䅁䭁䱁䱑䅁䭁䅁䅑䅁䭁䡁䕅䅁䉁䅁䅁允䅁䅁䅕䅁䅁䕁坒歅䵅䅉䅅䅁䕁䅁䅁睁䵁䅁䅁权䝁䅄䅁权牂䅂䅁权穂䅂䅁允䅁䅁䅅䅁䙁䉁畓⭒㙆乆⽙䍄䉁䅁䅁睁䅁䅁䅍䅄䅁䅁䅯材䅷䅁䅯杇䅙䅁䅅䅁䉁䅁䅁权獂杂䅁䍄䉁䅁䅁䅂䅁䅁䅍䅄䅁䅁䅯杧䅷䅁䅯䅂䅁䅁䅯睧䅑䅁䅅䅁䉁䅁䅁兂䅁䅁䅁佯偫兑杷允䅁䅁䅍䅁䑁䅁䅷䅁䭁䱁䵷䅁䭁䉁䜴䅁䉁䅁䅁允䅁䅁䅯杭䅙䅁杷允䅁䅁䅑䅁䑁䅁䅷䅁䭁偁䭧䅁䭁䝁䕳䅁䭁䡁䕯䅁䉁䅁䅁允䅁䅁䅕䩡瑈䑦ㄸ牶䴸䅉䅅䅁䕁䅁䅁睁䵁䅁䅁权㥁睃䅁权剁䅁䅁权䑃䅂䅁允䅁䅁䅅䅁佁䉁䅉䅁ㅁ䑁䅍免睁䑁䅉䅍睁䑁䅁䅁䵁䅉䅅䅁䕁䅁䅁睁䵁䅁䅁权い睃䅁权牂䅂䅁权䍃䅂䅁允䅁䅁䅅䅁䙁䕁桪桥畓㥒⽅䍄䉁䅁䅁䅂䅁䅁䅍䅄䅁䅁䅯克䅷䅁䅯睡䅑䅁䅯兣䅑䅁䅅䅁䉁䅁䅁兂䑃䵷桱扒呢睐杷允䅁䅁䅑䅁䑁䅁䅷䅁䭁䑁䵍䅁䭁䉁䜸䅁䭁䍁䝁䅁䉁䅁䅁允䅁䅁䅯儫䄰䅁杷允䅁䅁䅑䅁䑁䅁䅷䅁䭁䩁久䅁䭁䉁䅅䅁䭁䡁䕯䅁䉁䅁䅁允䅁䅁䄴䅅䅁䑁䅕兎㉁䑁䅣䅏硁䑁䅧䅁䵁䅉䅅䅁䕁䅁䅁睁䵁䅁䅁权㝁兄䅁权牂䅂䅁权療䅂䅁允䅁䅁䅅䅁䙁䥁坣挲㌷睕䅲䍄䉁䅁䅁睁䅁䅁䅍䅄䅁䅁䅯睙䅷䅁䅯杈䅙䅁䅅䅁䉁䅁䅁权䱄杂䅁䍄䉁䅁䅁睁䅁䅁䅍䅄䅁䅁䅯䅙䅳䅁䅯杇䅙䅁䅅䅁䉁䅁䅁权敂杂䅁䍄䉁䅁䅁睁䅁䅁䅍䅄䅁䅁䅯兙䅳䅁䅯杇䅙䅁䅅䅁䉁䅁䅁权㝂杂䅁䍄䉁䅁䅁䅂䅁䅁䅍䅄䅁䅁䅯䅯䅳䅁䅯䅂䅁䅁䅯睢䅑䅁䅅䅁䉁䅁䅁兂䅁䅁䅁䅵䑯兑杷允䅁䅁䅑䅁䑁䅁䅷䅁䭁偁乧䅁䭁䝁䕳䅁䭁䝁䔸䅁䉁䅁䅁允䅁䅁䅕䡰㥁瑃橤啉䵁䅉䅅䅁䕁䅁䅁睁䵁䅁䅁权晃睃䅁权牂䅂䅁权硂䅂䅁允䅁䅁䅅䅁䙁佁汏㡭村偳⽙䍄䉁䅁䅁睁䅁䅁䅍䅄䅁䅁䅯睏䄰䅁䅯䅊䅙䅁䅅䅁䉁䅁䅁权慃杄䅁䍄䉁䅁䅁䅂䅁䅁䅍䅄䅁䅁䅯杢䅷䅁䅯睡䅑䅁䅯䅧䅑䅁䅅䅁䉁䅁䅁兂㍁啩杆搵䍄睐杷允䅁䅁䅍䅁䑁䅁䅷䅁䭁䉁乫䅁䭁䉁䝯䅁䉁䅁䅁允䅁䅁䅯䅑䅙䅁杷允䅁䅁䅑䅁䑁䅁䅷䅁䭁䕁䰰䅁䭁䅁䅑䅁䭁䥁䕉䅁䉁䅁䅁允䅁䅁䅕䅁䅁䅁⭁䕇䵅䅉䅅䅁䕁䅁䅁睁䵁䅁䅁权ㅃ睃䅁权牂䅂䅁权㍂䅂䅁允䅁䅁䅅䅁䙁䑁晶㑔堲牢⽋䍄䉁䅁䅁䅂䅁䅁䅍䅄䅁䅁䅯睥䅳䅁䅯䅂䅁䅁䅯兦䅑䅁䅅䅁䉁䅁䅁兂䅁䅁䅁䝉剕兑杷允䅁䅁䅑䅁䑁䅁䅷䅁䭁佁䵅䅁䭁䅁䅑䅁䭁䥁䕍䅁䉁䅁䅁允䅁䅁䅕䅁䅁䙁奃䕈䵅䅉䅅䅁䕁䅁䅁睁䵁䅁䅁权权睃䅁权䕁䅁䅁权䑃䅂䅁允䅁䅁䅅䅁䙁䅁䅁䅁潃䅔䉆䍄䉁䅁䅁䅂䅁䅁䅍䅄䅁䅁䅯朸䅳䅁䅯睡䅑䅁䅯䅧䅑䅁䅅䅁䉁䅁䅁兂䙃ㄶ㑇潈托睐杷允䅁䅁䅑䅁䑁䅁䅷䅁䭁䙁丸䅁䭁䝁䕳䅁䭁䡁䕕䅁䉁䅁䅁允䅁䅁䅕䡰㥁瑃橥䐰䴸䅉䅅䅁䕁䅁䅁睁䵁䅁䅁权橂睃䅁权牂䅂䅁权㝂䅂䅁允䅁䅁䅅䅁䙁䥁牘払敧敨⽍䍄䉁䅁䅁䅂䅁䅁䅍䅄䅁䅁䅯兲䅷䅁䅯䅂䅁䅁䅯兣䅑䅁䅅䅁䉁䅁䅁兂䅁䅁䅁䵅睅兑杷允䅁䅁䅑䅁䑁䅁䅷䅁䭁偁䭕䅁䭁䅁䅑䅁䭁䡁䕉䅁䉁䅁䅁允䅁䅁䅕䅁䅁䝁とう䵅䅉䅅䅁䕁䅁䅁睁䵁䅁䅁权䵁睃䅁权剁䅁䅁权㉂䅂䅁允䅁䅁䅅䅁佁䉁䅉䅁ㅁ䑁䅣䅎㉁䑁䅧䅍睁䑁䅁䅁䵁䅉䅅䅁䕁䅁䅁睁䵁䅁䅁权潃䅄䅁权剁䅁䅁权療䅂䅁允䅁䅁䅅䅁佁䉁䅑䅁硁䑁䅕䅎㉁䑁䅅兏睁䑁䅁䅍䅁䅁杷允䅁䅁䅑䅁䑁䅁䅷䅁䭁䱁䴰䅁䭁䝁䕳䅁䭁䡁䔸䅁䉁䅁䅁允䅁䅁䅕余兘瑉㕶橶䴸䅉䅅䅁䕁䅁䅁睁䵁䅁䅁权歄兄䅁权牂䅂䅁权䉃䅂䅁允䅁䅁䅅䅁䙁䡁㥅瑃橥偣⽫䍄䉁䅁䅁䅂䅁䅁䅍䅄䅁䅁䅯睙䅷䅁䅯睈䅙䅁䅯䅉䅙䅁䅅䅁䉁䅁䅁权い杂䅁䍄䉁䅁䅁睁䅁䅁䅍䅄䅁䅁䅯睡䄰䅁䅯䅊䅙䅁䅅䅁䉁䅁䅁权允䅂䅁䍄䉁䅁䅁䅂䅁䅁䅍䅄䅁䅁䅯睦䅷䅁䅯睡䅑䅁䅯兦䅑䅁䅅䅁䉁䅁䅁兂慃婭婭婭灭睶杷允䅁䅁䅑䅁䑁䅁䅷䅁䭁䱁䵣䅁䭁䅁䅑䅁䭁䥁䕍䅁䉁䅁䅁允䅁䅁䅕䅁䅁䍁橁唫䵁䅉䅅䅁䕁䅁䅁睁䵁䅁䅁权流兄䅁权牂䅂䅁权㍂䅂䅁允䅁䅁䅅䅁䙁乁佮ㄹ橐慰⽵䍄䉁䅁䅁䅂䅁䅁䅍䅄䅁䅁䅯八䄴䅁䅯睡䅑䅁䅯督䅑䅁䅅䅁䉁䅁䅁兂灁䥘䌯匹睪睐杷允䅁䅁䅍䅁䑁䅁䅷䅁䭁䝁䵍䅁䭁䍁䝙䅁䉁䅁䅁允䅁䅁䄴䅄䅁䑁䅫免畁䑁䅁李䅁䅁杷允䅁䅁䅍䅁䑁䅁䅷䅁䭁䕁䱍䅁䭁䉁䝷䅁䉁䅁䅁允䅁䅁䅯睊䅙䅁杷允䅁䅁䅑䅁䑁䅁䅷䅁䭁䡁䱯䅁䭁䝁䕳䅁䭁䡁䕅䅁䉁䅁䅁允䅁䅁䅕瑃橥䑣䬰穴䴸䅉䅅䅁䕁䅁䅁睁䵁䅁䅁权い睃䅁权䕁䅁䅁权睂䅂䅁允䅁䅁䅅䅁䙁䅁䅁䅁捁卄䉬䍄䉁䅁䅁䅂䅁䅁䅍</t>
  </si>
  <si>
    <t>䅄䅁䅁䅯朹䅷䅁䅯䅂䅁䅁䅯杦䅑䅁䅅䅁䉁䅁䅁兂䅁䅁䅁䍲び兑杷允䅁䅁䅑䅁䑁䅁䅷䅁䭁䍁伴䅁䭁䝁䕳䅁䭁䡁䔰䅁䉁䅁䅁允䅁䅁䅕䘷㑇潈牘戰䴸䅉䅅䅁䑁䅁䅁睁䵁䅁䅁权㥃睃䅁权慁杂䅁允䅁䅁䅅䅁䭁䝁䝉䅁䵁䅉䅅䅁䕁䅁䅁睁䵁䅁䅁权捂睃䅁权䕁䅁䅁权䉃䅂䅁允䅁䅁䅅䅁䙁䅁䅁䅁十橡䉊䍄䉁䅁䅁䅂䅁䅁䅍䅄䅁䅁䅯免䅷䅁䅯充䅁䅁䅯䅨䅑䅁䅅䅁䉁䅁䅁杄十䅁䅁䅎㑁䑁䅕睎祁䑁䅁䅍睁䅁䅁䍄䉁䅁䅁睁䅁䅁䅍䅄䅁䅁䅯睸䅷䅁䅯杇䅙䅁䅅䅁䉁䅁䅁权時杂䅁䍄䉁䅁䅁䅂䅁䅁䅍䅄䅁䅁䅯兢䅳䅁䅯充䅁䅁䅯睧䅑䅁䅅䅁䉁䅁䅁杄啁䅁䅁免㍁䑁䅅兎ㅁ䑁䅍䅍睁䑁䅁䅁䵁䅉䅅䅁䕁䅁䅁睁䵁䅁䅁权䅃睃䅁权䕁䅁䅁权瑂䅂䅁允䅁䅁䅅䅁䙁䅁䅁䅁潃䅐䉴䍄䉁䅁䅁䅂䅁䅁䅍䅄䅁䅁䅯兤䅷䅁䅯䅂䅁䅁䅯內䅑䅁䅅䅁䉁䅁䅁兂䅁䅁䅁乆捅兑杷允䅁䅁䅍䅁䑁䅁䅷䅁䭁偁䴰䅁䭁䉁䝷䅁䉁䅁䅁允䅁䅁䅯睥䅙䅁杷允䅁䅁䅍䅁䑁䅁䅷䅁䭁䩁佅䅁䭁䉁䜴䅁䉁䅁䅁允䅁䅁䅯睕䅙䅁杷允䅁䅁䅑䅁䑁䅁䅷䅁䭁䕁䵷䅁䭁䉁䅅䅁䭁䡁䕑䅁䉁䅁䅁允䅁䅁䄴杅䅁䑁䅍兏睁䑁䅑䅏㕁䑁䅣免䅁䅁杷允䅁䅁䅑䅁䑁䅁䅷䅁䭁䅁乯䅁䭁䝁䕳䅁䭁䡁䔴䅁䉁䅁䅁允䅁䅁䅕椹捨㡪ㅌ䐶䴸䅉䅅䅁䕁䅁䅁睁䵁䅁䅁权㥂兄䅁权䕁䅁䅁权硂䅂䅁允䅁䅁䅅䅁䙁䅁䅁䅁睁䍳䉊䍄䉁䅁䅁䅂䅁䅁䅍䅄䅁䅁䅯儵䅳䅁䅯䅂䅁䅁䅯睇䄸䅁䅅䅁䉁䅁䅁兂䅁䅁䅁䭑堳䅑杷允䅁䅁䅑䅁䑁䅁䅷䅁䭁偁䵅䅁䭁䉁䅅䅁䭁䥁䕑䅁䉁䅁䅁允䅁䅁䄴杅䅁䑁䅕䅍㉁䑁䅅兏睁䑁䅁䅍䅁䅁杷允䅁䅁䅑䅁䑁䅁䅷䅁䭁䙁久䅁䭁䉁䜸䅁䭁䍁䝁䅁䉁䅁䅁允䅁䅁䅯杋䅧䅁杷允䅁䅁䅍䅁䑁䅁䅷䅁䭁䵁䵣䅁䭁䍁䝙䅁䉁䅁䅁允䅁䅁䄴权䅁䑁䅣李畁䑁䅑䅁䵁䅉䅅䅁䕁䅁䅁睁䵁䅁䅁权䍃睃䅁权䕁䅁䅁权䕃䅂䅁允䅁䅁䅅䅁䙁䅁䅁䅁睄睅䈱䍄䉁䅁䅁䅂䅁䅁䅍䅄䅁䅁䅯朹䅷䅁䅯睡䅑䅁䅯䅦䅑䅁䅅䅁䉁䅁䅁兂婁䙂余扌噌睐杷允䅁䅁䅑䅁䑁䅁䅷䅁䭁䙁乕䅁䭁䝁䕳䅁䭁䡁䕁䅁䉁䅁䅁允䅁䅁䅕䑚晶㑔堲橺䴸䅉䅅䅁䑁䅁䅁睁䵁䅁䅁权㙂睃䅁权奁杂䅁允䅁䅁䅅䅁䭁䝁䜸䅁䵁䅉䅅䅁䕁䅁䅁睁䵁䅁䅁权䱄睃䅁权牂䅂䅁权㝂䅂䅁允䅁䅁䅅䅁䙁䙁乃㉬匴㥧⽁䍄䉁䅁䅁䅂䅁䅁䅍䅄䅁䅁䅯眷䄰䅁䅯充䅁䅁䅯督䅑䅁䅅䅁䉁䅁䅁杄十䅁䅁兎ぁ䑁䅁睎㉁䑁䅕睍㑁䅁䅁䍄䉁䅁䅁䅂䅁䅁䅍䅄䅁䅁䅯兗䅳䅁䅯䅂䅁䅁䅯睦䅑䅁䅅䅁䉁䅁䅁兂䅁䅁䅁伴䭑兑杷允䅁䅁䅑䅁䑁䅁䅷䅁䭁䝁䰰䅁䭁䉁䅅䅁䭁䥁䕑䅁䉁䅁䅁允䅁䅁䄴䅆䅁䑁䅅兎㍁䑁䅙李祁䑁䅁䅍睁䅁䅁䍄䉁䅁䅁䅂䅁䅁䅍䅄䅁䅁䅯杒䅷䅁䅯䅂䅁䅁䅯杦䅑䅁䅅䅁䉁䅁䅁兂䅁䅁䅁佱䵑兑杷允䅁䅁䅑䅁䑁䅁䅷䅁䭁佁䴸䅁䭁䝁䕳䅁䭁䡁䕑䅁䉁䅁䅁允䅁䅁䅕䭆䠵場啯樵䴸䅉䅅䅁䑁䅁䅁睁䵁䅁䅁权䉃睃䅁权敁杂䅁允䅁䅁䅅䅁䭁䱁䝕䅁䵁䅉䅅䅁䕁䅁䅁睁䵁䅁䅁权㕂睃䅁权䕁䅁䅁权扁睄䅁允䅁䅁䅅䅁䙁䅁䅁䅁奃內䉤䍄䉁䅁䅁睁䅁䅁䅍䅄䅁䅁䅯睇䅷䅁䅯䅇䅙䅁䅅䅁䉁䅁䅁权灁杂䅁䍄䉁䅁䅁䅂䅁䅁䅍䅄䅁䅁䅯䅴䅷䅁䅯睡䅑䅁䅯睥䅑䅁䅅䅁䉁䅁䅁兂塄㍯㥁瑃牦睶杷允䅁䅁䅑䅁䑁䅁䅷䅁䭁䝁乳䅁䭁䝁䕳䅁䭁䥁䕉䅁䉁䅁䅁允䅁䅁䅕㡪ㅌ䙋偹啇䵁䅉䅅䅁䑁䅁䅁睁䵁䅁䅁权㙂睃䅁权捁杂䅁允䅁䅁䅅䅁䭁䙁䝍䅁䵁䅉䅅䅁䕁䅁䅁睁䵁䅁䅁权䕁䅄䅁权䕁䅁䅁权䙃䅂䅁允䅁䅁䅅䅁䙁䅁䅁䅁权畋䄹䍄䉁䅁䅁䅂䅁䅁䅍䅄䅁䅁䅯䅅䄴䅁䅯充䅁䅁䅯睤䅑䅁䅅䅁䉁䅁䅁杄十䅁䅁䅎穁䑁䅕免㍁䑁䅁睎ぁ䅁䅁䍄䉁䅁䅁䅂䅁䅁䅍䅄䅁䅁䅯杖䄰䅁䅯䅂䅁䅁䅯睥䅑䅁䅅䅁䉁䅁䅁兂䅁䅁䅁䍥剁兑杷允䅁䅁䅑䅁䑁䅁䅷䅁䭁䩁乍䅁䭁䅁䅑䅁䭁䥁䕍䅁䉁䅁䅁允䅁䅁䅕䅁䅁䙁睃䕅䵅䅉䅅䅁䕁䅁䅁睁䵁䅁䅁权ㅃ兄䅁权䕁䅁䅁权㝂䅂䅁允䅁䅁䅅䅁䙁䅁䅁䅁啁十䉨䍄䉁䅁䅁睁䅁䅁䅍䅄䅁䅁䅯兓䄰䅁䅯杈䅙䅁䅅䅁䉁䅁䅁权杂䅃䅁䍄䉁䅁䅁睁䅁䅁䅍䅄䅁䅁䅯朴䄰䅁䅯䅇䅙䅁䅅䅁䉁䅁䅁权㥁杂䅁䍄䉁䅁䅁䅂䅁䅁䅍䅄䅁䅁䅯村䅳䅁䅯充䅁䅁䅯䅤䅑䅁䅅䅁䉁䅁䅁杄十䅁䅁䅎睁䑁䅫䅏硁䑁䅕䅏ㅁ䅁䅁䍄䉁䅁䅁䅂䅁䅁䅍䅄䅁䅁䅯杗䅷䅁䅯充䅁䅁䅯䅧䅑䅁䅅䅁䉁䅁䅁杄啁䅁䅁免睁䑁䅍李ㅁ䑁䅉䅍睁䑁䅁䅁䵁䅉䅅䅁䕁䅁䅁睁䵁䅁䅁权㥄䅄䅁权剁䅁䅁权睂䅂䅁允䅁䅁䅅䅁佁䉁䅉䅁穁䑁䅅䅎祁䑁䅕䅍睁䑁䅁䅁䵁䅉䅅䅁䕁䅁䅁睁䵁䅁䅁权㥄权䅁权牂䅂䅁权硂䅂䅁允䅁䅁䅅䅁䙁䝁光䑗ね䱹⽡䍄䉁䅁䅁䅂䅁䅁䅍䅄䅁䅁䅯睬䅳䅁䅯睈䅙䅁䅯䅉䅙䅁䅅䅁䉁䅁䅁权㕃䅃䅁䍄䉁䅁䅁䅂䅁䅁䅍䅄䅁䅁䅯䅂䅷䅁䅯充䅁䅁䅯督䅑䅁䅅䅁䉁䅁䅁杄十䅁䅁杍祁䑁䅧李穁䑁䅁䅍睁䅁䅁䍄䉁䅁䅁䅂䅁䅁䅍䅄䅁䅁䅯公䅷䅁䅯睡䅑䅁䅯兤䅑䅁䅅䅁䉁䅁䅁兂乄䵺䵺䵺捺睐杷允䅁䅁䅍䅁䑁䅁䅷䅁䭁䡁䱯䅁䭁䍁䝙䅁䉁䅁䅁允䅁䅁䄴杄䅁䑁䅅䅍ㅁ䍁䄴睎㉁䅁䅁䍄䉁䅁䅁䅂䅁䅁䅍䅄䅁䅁䅯儹䅳䅁䅯睡䅑䅁䅯內䅑䅁䅅䅁䉁䅁䅁兂坃㑑獴⼵剶睐杷允䅁䅁䅑䅁䑁䅁䅷䅁䭁偁义䅁䭁䉁䅅䅁䭁䥁䕁䅁䉁䅁䅁允䅁䅁䄴杅䅁䑁䅍兏㕁䑁䅁睍睁䑁䅁䅍䅁䅁杷允䅁䅁䅍䅁䑁䅁䅷䅁䭁䵁䴰䅁䭁䉁䝧䅁䉁䅁䅁允䅁䅁䅯䅑䅙䅁杷允䅁䅁䅑䅁䑁䅁䅷䅁䭁䡁䴴䅁䭁䉁䅅䅁䭁䝁䔸䅁䉁䅁䅁允䅁䅁䄴杅䅁䑁䅅免㍁䑁䅧䅍睁䑁䅁䅍䅁䅁杷允䅁䅁䅑䅁䑁䅁䅷䅁䭁䥁䴴䅁䭁䝁䕳䅁䭁䡁䔸䅁䉁䅁䅁允䅁䅁䅕䵱䱚㑎䉬䑷䴸䅉䅅䅁䑁䅁䅁睁䵁䅁䅁权佃睃䅁权奁杂䅁允䅁䅁䅅䅁䭁䑁䜰䅁䵁䅉䅅䅁䕁䅁䅁睁䵁䅁䅁权牃兄䅁权牂䅂䅁权祂䅂䅁允䅁䅁䅅䅁䙁䑁䬰㘱睎敐⽯䍄䉁䅁䅁䅂䅁䅁䅍䅄䅁䅁䅯䅄䅳䅁䅯睡䅑䅁䅯內䅑䅁䅅䅁䉁䅁䅁兂啂㘴扗䍸歄睶杷允䅁䅁䅍䅁䑁䅁䅷䅁䭁䕁乕䅁䭁䍁䝑䅁䉁䅁䅁允䅁䅁䅯兆䄸䅁杷允䅁䅁䅍䅁䑁䅁䅷䅁䭁䙁久䅁䭁䍁䝙䅁䉁䅁䅁允䅁䅁䄴䅄䅁䑁䅣李畁䑁䅕䅏䅁䅁杷允䅁䅁䅑䅁䑁䅁䅷䅁䭁䥁䴴䅁䭁䅁䅑䅁䭁䉁偳䅁䉁䅁䅁允䅁䅁䅕䅁䅁䍁䥄唶䵁䅉䅅䅁䕁䅁䅁睁䵁䅁䅁权奄睃䅁权䕁䅁䅁权㍂䅂䅁允䅁䅁䅅䅁䙁䅁䅁䅁睂眶䉎䍄䉁䅁䅁睁䅁䅁䅍䅄䅁䅁䅯䅩䅳䅁䅯䅇䅙䅁䅅䅁䉁䅁䅁权㡂杂䅁䍄䉁䅁䅁䅂䅁䅁䅍䅄䅁䅁䅯䅆䅳䅁䅯充䅁䅁䅯䅥䅑䅁䅅䅁䉁䅁䅁杄十䅁䅁李㉁䑁䅧䅍睁䑁䅁䅍睁䅁䅁䍄䉁䅁䅁䅂䅁䅁䅍䅄䅁䅁䅯睎䅷䅁䅯睡䅑䅁䅯睇䄸䅁䅅䅁䉁䅁䅁兂㉄䙋偹癷杘睐杷允䅁䅁䅑䅁䑁䅁䅷䅁䭁䉁䱙䅁䭁䝁䕳䅁䭁䡁䕫䅁䉁䅁䅁允䅁䅁䅕渷⽷噎㘶呹䴸䅉䅅䅁䕁䅁䅁睁䵁䅁䅁权㕁兄䅁权牂䅂䅁权㙂䅂䅁允䅁䅁䅅䅁䙁䅁䅁䅁䅁偁⽑䍄䉁䅁䅁䅂䅁䅁䅍䅄䅁䅁䅯杇䅳䅁䅯睡䅑䅁䅯睇䄸䅁䅅䅁䉁䅁䅁兂卂䉵䘶ㄶ先睐杷允䅁䅁䅑䅁䑁䅁䅷䅁䭁䥁䱳䅁䭁䅁䅑䅁䭁䡁䕷䅁䉁䅁䅁允䅁䅁䅕䅁䅁䙁橪䕃䵅䅉䅅䅁䕁䅁䅁睁䵁䅁䅁权牃䅄䅁权䕁䅁䅁权㥂䅂䅁允䅁䅁䅅䅁䙁䅁䅁䅁䅃椰䉆䍄䉁䅁䅁䅂䅁䅁䅍䅄䅁䅁䅯眴䅳䅁䅯䅂䅁䅁䅯內䅑䅁䅅䅁䉁䅁䅁权䡂䅁䅁䍄䉁䅁䅁䅂䅁䅁䅍䅄䅁䅁䅯兺䅷䅁䅯睈䅙䅁䅯䅉䅙䅁䅅䅁䉁䅁䅁权⭄杂䅁䍄䉁䅁䅁䅂䅁䅁䅍䅄䅁䅁䅯䅴䄰䅁䅯䅂䅁䅁䅯內䅑䅁䅅䅁䉁䅁䅁兂䅁䅁䅁瑲欰兑杷允䅁䅁䅑䅁䑁䅁䅷䅁䭁䥁䱑䅁䭁䝁䕳䅁䭁䡁䕣䅁䉁䅁䅁允䅁䅁䅕噋偹癷潕䑺䴸䅉䅅䅁䕁䅁䅁睁䵁䅁䅁权捄兄䅁权牂䅂䅁权䑃䅂䅁允䅁䅁䅅䅁䙁䡁啳歲桦癥⽧䍄䉁䅁䅁睁䅁䅁䅍䅄䅁䅁䅯兺䅷䅁䅯杊䅙䅁䅅䅁䉁䅁䅁杄䵁䅁䅁兏㍁䍁䄴䅎ぁ䅁䅁䍄䉁䅁䅁䅂䅁䅁䅍䅄䅁䅁䅯朵䅷䅁䅯睡䅑䅁䅯兤䅑䅁䅅䅁䉁䅁䅁兂橄婰䕶䱉䍄睐杷允䅁䅁䅑䅁䑁䅁䅷䅁䭁䙁临䅁䭁䅁䅑䅁䭁䡁䕯䅁䉁䅁䅁允䅁䅁䅕䅁䅁䥁ごえ䵅䅉䅅䅁䑁䅁䅁睁䵁䅁䅁权癄䅄䅁权流杂䅁允䅁䅁䅅䅁佁䅁䅷䅁㍁䑁䅅杌ㅁ䑁䅙䅁䵁䅉䅅䅁䑁䅁䅁睁䵁䅁䅁权䙃䅄䅁权捁杂䅁允䅁䅁䅅䅁䭁佁䝯䅁䵁䅉䅅䅁䕁䅁䅁睁䵁䅁䅁权䅁䅄䅁权牂䅂䅁权䉃䅂䅁允䅁䅁䅅䅁䙁䑁敖歵䵫杁䅬䍄䉁䅁䅁䅂䅁䅁䅍䅄䅁䅁䅯䅴䅷䅁䅯䅂䅁䅁䅯睦䅑䅁䅅䅁䉁䅁䅁兂䅁䅁䅁偧㑺䅑杷允䅁䅁䅍䅁䑁䅁䅷䅁䭁䝁乳䅁䭁䉁䝧䅁䉁䅁䅁允䅁䅁䅯児䅙䅁杷允䅁䅁䅍䅁䑁䅁䅷䅁䭁䥁佁䅁䭁䍁䝑䅁䉁䅁䅁允䅁䅁䅯杊䅣䅁杷允䅁䅁䅑䅁䑁䅁䅷䅁䭁䙁䱍䅁䭁䉁䅅䅁䭁䡁䕫䅁䉁䅁䅁允䅁䅁䄴杅䅁䑁䅍䅍ぁ䑁䅉䅎睁䑁䅁䅍䅁䅁杷允䅁䅁䅑䅁䑁䅁䅷䅁䭁䩁䱳䅁䭁䅁䅑䅁䭁䝁䔰䅁䉁䅁䅁允䅁䅁䅕䅁䅁䅁歂唲䵁䅉䅅䅁䕁䅁䅁睁䵁䅁䅁权䙄䅄䅁权牂䅂䅁权䑃䅂䅁允䅁䅁䅅䅁䙁偁潙䥘䌯搹⽧䍄䉁䅁䅁䅂䅁䅁䅍䅄䅁䅁䅯睕䅳䅁䅯睡䅑䅁䅯䅣䅑䅁䅅䅁䉁䅁䅁兂䱃佢㝦晱え睐杷允䅁䅁䅑䅁䑁䅁䅷䅁䭁䥁䵕䅁䭁䉁䅅䅁䭁䡁䕷䅁䉁䅁䅁允䅁䅁䄴杅䅁䑁䅍䅍ぁ䑁䅣兏硁䑁䅑睎䅁䅁杷允䅁䅁䅑䅁䑁䅁䅷䅁䭁䥁䵕䅁䭁䉁䜸䅁䭁䍁䝁䅁䉁䅁䅁允䅁䅁䅯杬䅙䅁杷允䅁䅁䅑䅁䑁䅁䅷䅁䭁䭁䵣䅁䭁䝁䕳䅁䭁䡁䔴䅁䉁䅁䅁允䅁䅁䅯睒䅁䅁杷允䅁䅁䅑䅁䑁䅁䅷䅁䭁乁䵣䅁䭁䅁䅑䅁䭁䡁䕅䅁䉁䅁䅁允䅁䅁䅕䅁䅁䝁敄欹䵁䅉䅅䅁䑁䅁䅁睁䵁䅁䅁权䑂睃䅁权奁杂䅁允䅁䅁䅅䅁䭁䍁䝫䅁䵁䅉䅅䅁䕁䅁䅁睁䵁䅁䅁权䕂睃䅁权剁䅁䅁权療䅂䅁允䅁䅁䅅䅁佁䉁䅉䅁硁䑁䅙免睁䑁䅁䅍睁䑁䅁䅁䵁䅉䅅䅁䕁䅁䅁睁䵁䅁䅁权䙃睃䅁权䕁䅁䅁权穂䅂䅁允䅁䅁䅅䅁䙁䅁䅁䅁䅃晏䄵䍄䉁䅁䅁䅂䅁䅁䅍䅄䅁䅁䅯兘䅳䅁䅯䅂䅁䅁䅯睇䄸䅁䅅䅁䉁䅁䅁兂䅁䅁䅁漶䉚兑杷允䅁䅁䅑䅁䑁䅁䅷䅁䭁偁䱧䅁䭁䝁䕳䅁䭁䡁䕷䅁䉁䅁䅁允䅁䅁䅕呣䬰㘱睎含䴸䅉䅅䅁䕁䅁䅁睁䵁䅁䅁权扄䅄䅁权剁䅁䅁权穂䅂䅁允䅁䅁䅅䅁佁䉁䅉䅁ㅁ䑁䅍杍睁䑁䅁䅍睁䑁䅁䅁䵁䅉䅅䅁䕁䅁䅁睁䵁䅁䅁权㙂睃䅁权剁䅁䅁权穂䅂䅁允䅁䅁䅅䅁佁䉁䅉䅁ㅁ䑁䅑睍睁䑁䅁䅍睁䑁䅁䅁䵁䅉䅅䅁䕁䅁䅁睁䵁䅁䅁权㙃睃䅁权牂䅂䅁权㑂䅂䅁允䅁䅁䅅䅁䙁䝁㡱䩤奍偂⽓䍄䉁䅁䅁睁䅁䅁䅍䅄䅁䅁䅯眷䅷䅁䅯䅊䅙䅁䅅䅁䉁䅁䅁权流睂䅁䍄䉁䅁䅁䅂䅁䅁䅍䅄䅁䅁䅯睈䅳䅁䅯睡䅑䅁䅯兤䅑䅁䅅䅁䉁䅁䅁兂䭁㘱睎児䉯䅑杷允䅁䅁䅑䅁䑁䅁䅷䅁䭁乁䰴䅁䭁䝁䕳䅁䭁䥁䕅䅁䉁䅁䅁允䅁䅁䅯睒䅁䅁杷允䅁䅁䅍䅁䑁䅁䅷䅁䭁䝁䱅䅁䭁䉁䝷䅁䉁䅁䅁允䅁䅁䅯睥䅙䅁杷允䅁䅁䅑䅁䑁䅁䅷䅁䭁乁䵉䅁䭁䅁䅑䅁䭁䥁䕁䅁䉁䅁䅁允䅁䅁䅕䅁䅁䍁㡒啈䵅䅉䅅䅁䑁䅁䅁睁䵁䅁䅁权啂䅄䅁权歁杂䅁允䅁䅁䅅䅁䭁䉁䕁䅁䵁䅉䅅䅁䕁䅁䅁睁䵁䅁䅁权楁兄䅁权牂䅂䅁权䉃䅂䅁允䅁䅁䅅䅁䙁䡁⭥确癯昳⽑䍄䉁䅁䅁睁䅁䅁䅍䅄䅁䅁䅯䅙䅳䅁䅯杈䅙䅁䅅䅁䉁䅁䅁权佃睂䅁䍄䉁䅁䅁睁䅁䅁䅍䅄䅁䅁䅯兙䅳䅁䅯杈䅙䅁䅅䅁䉁䅁䅁权歃杂䅁䍄䉁䅁䅁䅂䅁䅁䅍䅄䅁䅁䅯杔䅳䅁䅯䅂䅁䅁䅯兢䅑䅁䅅䅁䉁䅁䅁兂䅁䅁䅁䑍橕兑杷允䅁䅁䅑䅁䑁䅁䅷䅁䭁䉁䱁䅁䭁䝁䕳䅁䭁䥁䕍䅁䉁䅁䅁允䅁䅁䅕灳瘳㡰䱢ぅ䵁䅉䅅䅁䑁䅁䅁睁䵁䅁䅁权䑃兄䅁权流杂䅁允䅁䅁䅅䅁佁䅁䅷䅁㕁䑁䅫杌㕁䑁䅙䅁䵁䅉䅅䅁䕁䅁䅁睁䵁䅁䅁权噄睃䅁权剁䅁䅁权⭂䅂䅁允䅁䅁䅅䅁佁䉁䅉䅁ぁ䑁䅁睎穁䑁䅧睎穁䑁䅧䅁䵁䅉䅅䅁䕁䅁䅁睁䵁䅁䅁权潄睃䅁权牂䅂䅁权⽂䅂䅁允䅁䅁䅅䅁䙁䥁䌯匹捨⭪⽯䍄䉁䅁䅁䅂䅁䅁䅍䅄䅁䅁䅯䅋䅷䅁䅯䅂䅁䅁䅯睦䅑䅁䅅䅁䉁䅁䅁兂䅁䅁䅁乁䭳兑杷允䅁䅁䅑䅁䑁䅁䅷䅁䭁䑁佷䅁䭁䝁䕳䅁䭁䡁䕳䅁䉁䅁䅁允䅁䅁䅕㡪ㅌ䙋偹樸䴸䅉䅅䅁䑁䅁䅁睁䵁䅁䅁权桂睃䅁权流杂䅁允䅁䅁䅅䅁佁䅁䄴䅁硁䑁䅅䅍畁䑁䅙睍䅁䅁杷允䅁䅁䅑䅁䑁䅁䅷䅁䭁偁䵅䅁䭁䝁䕳䅁䭁䥁䕅䅁䉁䅁䅁允䅁䅁䅕㘱睎児塲稸䴸䅉䅅䅁䑁䅁䅁睁䵁䅁䅁权坂睃䅁权慁杂䅁允䅁䅁䅅䅁䭁䙁䜴䅁䵁䅉䅅䅁䑁䅁䅁睁䵁䅁䅁权㕁兄䅁权捁杂䅁允䅁䅁䅅䅁䭁䍁䝳䅁䵁䅉䅅䅁䕁䅁䅁睁䵁䅁䅁权剂兄䅁权䕁䅁䅁权㍂䅂䅁允䅁䅁䅅䅁䙁䅁䅁䅁䅂癸䅚䍄䉁䅁䅁䅂䅁䅁䅍䅄䅁䅁䅯䅴䅳䅁䅯睡䅑䅁䅯兤䅑䅁䅅䅁䉁䅁䅁兂潂敫㠱穐坘睶杷允䅁䅁䅑䅁䑁䅁䅷䅁䭁䱁乧䅁䭁䉁䜸䅁䭁䍁䝁䅁䉁䅁䅁允䅁䅁䅯䅔䅣䅁杷允䅁䅁䅑䅁䑁䅁䅷䅁䭁䕁佧䅁䭁䝁䕳䅁䭁䡁䕷䅁䉁䅁䅁允䅁䅁䅕〰椱䙅㕧䐱䴸䅉䅅䅁䑁䅁䅁睁䵁䅁䅁权煄权䅁权慁杂䅁允䅁䅁䅅䅁䭁䡁䝳䅁䵁䅉䅅䅁䕁䅁䅁睁䵁䅁䅁权䝁䅄䅁权䕁䅁䅁权㥂䅂䅁允䅁䅁䅅䅁䙁䅁䅁䅁杄佊䅴䍄䉁䅁䅁䅂䅁䅁䅍䅄䅁䅁䅯䅈䅷䅁䅯睡䅑䅁䅯䅧䅑䅁䅅䅁䉁䅁䅁兂䙃ㄶ㑇潈穘睐杷允䅁䅁䅍䅁䑁䅁䅷䅁䭁䑁乫䅁䭁䉁䜴䅁䉁䅁䅁允䅁䅁䅯杭䅙䅁杷允䅁䅁䅑䅁䑁䅁䅷䅁䭁偁䱍䅁䭁䝁䕳䅁䭁䡁䕷䅁䉁䅁䅁允䅁䅁䅕㘱睎児塲稴䴸䅉䅅䅁䕁䅁䅁睁䵁䅁䅁权潃睃䅁权牂䅂䅁权⽂䅂䅁允䅁䅁䅅䅁䙁䑁晶㑔堲潢⽉䍄䉁䅁䅁䅂䅁䅁䅍䅄䅁䅁䅯兇䄰䅁䅯充䅁䅁䅯睧䅑䅁䅅䅁䉁䅁䅁杄十䅁䅁免㍁䑁䅫杍硁䑁䅑免ぁ䅁䅁䍄䉁䅁䅁䅂䅁䅁䅍䅄䅁䅁䅯兏䄰䅁䅯睈䅙䅁䅯䅉䅙䅁䅅䅁䉁䅁䅁权扄杂䅁䍄䉁䅁䅁睁䅁䅁䅍䅄䅁䅁䅯眹䅷䅁䅯䅈䅙䅁䅅䅁䉁䅁䅁权ㅂ睂䅁䍄䉁䅁䅁䅂䅁䅁䅍䅄䅁䅁䅯䅆䅷䅁䅯睡䅑䅁䅯杦䅑䅁䅅䅁䉁䅁䅁兂噄佥浫免啪睶杷允䅁䅁䅑䅁䑁䅁䅷䅁䭁䱁䵯䅁䭁䝁䕳䅁䭁䡁䕯䅁䉁䅁䅁允䅁䅁䅕噋偹癷潕爹䴸䅉䅅䅁䑁䅁䅁睁䵁䅁䅁权䱂䅄䅁权奁杂䅁允䅁䅁䅅䅁䭁䕁䝯䅁䵁䅉䅅䅁䕁䅁䅁睁䵁䅁䅁权䑃睃䅁权䕁䅁䅁权䑃䅂䅁允䅁䅁䅅䅁䙁䅁䅁䅁杂刴䉬䍄䉁䅁䅁䅂䅁䅁䅍䅄䅁䅁䅯睸䅳䅁䅯䅂䅁䅁䅯杦䅑䅁䅅䅁䉁䅁䅁兂䅁䅁䅁䜴瑈䅑杷允䅁䅁䅑䅁䑁䅁䅷䅁䭁䙁䵑䅁䭁䝁䕳䅁䭁䡁䕉䅁䉁䅁䅁允䅁䅁䅕硥畓⭒㙆䑴䴸䅉䅅䅁䕁䅁䅁睁䵁䅁䅁权偄兄䅁权牂䅂䅁权䉃䅂䅁允䅁䅁䅅䅁䙁䉁癳匳䝑慧⽕䍄䉁䅁䅁睁䅁䅁䅍䅄䅁䅁䅯睶䅳䅁䅯䅈䅙䅁䅅䅁䉁䅁䅁权睃杂䅁䍄䉁䅁䅁䅂䅁䅁䅍䅄䅁䅁䅯䅐䄰䅁䅯䅂䅁䅁䅯督䅑䅁䅅䅁䉁䅁䅁兂䅁䅁䅁䉧员䅑杷允䅁䅁䅍䅁䑁䅁䅷䅁䭁䕁䴰䅁䭁䉁䝧䅁䉁䅁䅁允䅁䅁䅯䅒䅙䅁杷允䅁䅁䅑䅁䑁䅁䅷䅁䭁䝁乷䅁䭁䝁䕳䅁䭁䡁䕅䅁䉁䅁䅁允䅁䅁䅕椹捨㡪ㅌ䐸䴸䅉䅅䅁䑁䅁䅁睁䵁䅁䅁权扄兄䅁权奁杂䅁允䅁䅁䅅䅁䭁䉁䝫䅁䵁䅉䅅䅁䑁䅁䅁睁䵁䅁䅁权敃睃䅁权奁杂䅁允䅁䅁䅅䅁䭁䕁䝑䅁䵁䅉䅅䅁䕁䅁䅁睁䵁䅁䅁权䅁䅄䅁权䕁䅁䅁权祂䅂䅁允䅁䅁䅅䅁䙁䅁䅁䅁坂呴䉎䍄䉁䅁䅁䅂䅁䅁䅍䅄䅁䅁䅯入䅳䅁䅯睡䅑䅁䅯兣䅑䅁䅅䅁䉁䅁䅁兂敃㘷䝦穓䉣䅑杷允䅁䅁䅍䅁䑁䅁䅷䅁䭁䅁乫䅁䭁䉁䝯䅁䉁䅁䅁允䅁䅁䅯杙䅙䅁杷允䅁䅁䅍䅁䑁䅁䅷䅁䭁䥁乯䅁䭁䍁䝙䅁䉁䅁䅁允䅁䅁䄴䅄䅁䑁䅣睎畁䑁䅙杍䅁䅁杷允䅁䅁䅑䅁䑁䅁䅷䅁䭁䍁䱙䅁䭁䝁䕳䅁䭁䡁䔴䅁䉁䅁䅁允䅁䅁䅕〳丫㉬匴穷䴸䅉䅅䅁䕁䅁䅁睁䵁䅁䅁权杄兄䅁权牂䅂䅁权睂䅂䅁允䅁䅁䅅䅁䙁䡁㥅瑃橥乣⼰䍄䉁䅁䅁䅂䅁䅁䅍䅄䅁䅁䅯䅥䅁䅁䅯睡䅑䅁䅯䅦䅑䅁䅅䅁䉁䅁䅁兂㡃䩤奍䙂㡢睐杷允䅁䅁䅑䅁䑁䅁䅷䅁䭁䩁䰴䅁䭁䉁䜸䅁䭁䍁䝁䅁䉁䅁䅁允䅁䅁䅯免䄴䅁杷允䅁䅁䅑䅁䑁䅁䅷䅁䭁佁䵯䅁䭁䅁䅑䅁䭁䡁䕣䅁䉁䅁䅁允䅁䅁䅕䅁䅁䝁䅂䕂䵅䅉䅅䅁䕁䅁䅁睁䵁䅁䅁权䥂杄䅁权䕁䅁䅁权䕃䅂䅁允䅁䅁䅅䅁䙁䅁䅁䅁权⭫䅆䍄䉁䅁䅁䅂䅁䅁䅍䅄䅁䅁䅯䅨䅳䅁䅯充䅁䅁䅯杧䅑䅁䅅䅁䉁䅁䅁杄十䅁䅁杍穁䑁䅉䅎硁䑁䅁䅍睁䅁䅁䍄䉁䅁䅁䅂䅁䅁䅍䅄䅁䅁䅯兗䄰䅁䅯䅂䅁䅁䅯杣䅑䅁䅅䅁䉁䅁䅁兂䅁䅁䅁䈴穈䅑杷允䅁䅁䅑䅁䑁䅁䅷䅁䭁䵁丸䅁䭁䉁䅅䅁䭁䡁䕷䅁䉁䅁䅁允䅁䅁䄴杅䅁䑁䅍䅎穁䑁䅕兎穁䑁䅣䅍䅁䅁杷允䅁䅁䅑䅁䑁䅁䅷䅁䭁佁䱯䅁䭁䝁䕳䅁䭁䡁䕕䅁䉁䅁䅁允䅁䅁䅕体㙆䭆䠵吴䴸䅉䅅䅁䕁䅁䅁睁䵁䅁䅁权牄睃䅁权䕁䅁䅁权⭂䅂䅁允䅁䅁䅅䅁䙁䅁䅁䅁睁桯䈵䍄䉁䅁䅁䅂䅁䅁䅍䅄䅁䅁䅯睎䅷䅁䅯䅂䅁䅁䅯䅨䅑䅁䅅䅁䉁䅁䅁兂䅁䅁䅁䵑祺䅑杷允䅁䅁䅑䅁䑁䅁䅷䅁䭁䥁䵣䅁䭁䝁䕳䅁䭁䡁䔰䅁䉁䅁䅁允䅁䅁䅕硥畓⭒㙆歇䵁䅉䅅䅁䑁䅁䅁睁䵁䅁䅁权敃睃䅁权歁杂䅁允䅁䅁䅅䅁䭁䉁䕁䅁䵁䅉䅅䅁䕁䅁䅁睁䵁䅁䅁权汃睃䅁权䕁䅁䅁权祂䅂䅁允䅁䅁䅅䅁䙁䅁䅁䅁䥁杈䉖䍄䉁䅁䅁䅂䅁䅁䅍䅄䅁䅁䅯䅅䅳䅁䅯睡䅑䅁䅯杣䅑䅁䅅䅁䉁䅁䅁兂歃䑣䬰㘱䅐睶杷允䅁䅁䅍䅁䑁䅁䅷䅁䭁䩁䰰䅁䭁䍁䝙䅁䉁䅁䅁允䅁䅁䄴䅄䅁䑁䅅兏畁䑁䅍杍䅁䅁杷允䅁䅁䅑䅁䑁䅁䅷䅁䭁䡁䰴䅁䭁䅁䅑䅁䭁䡁䕫䅁䉁䅁䅁允䅁䅁䅕䅁䅁佁呂唸䵁䅉䅅䅁䕁䅁䅁睁䵁䅁䅁权煃䅄䅁权䕁䅁䅁权⽂䅂䅁允䅁䅁䅅䅁䙁䅁䅁䅁獃桄䉊䍄䉁䅁䅁睁䅁䅁䅍䅄䅁䅁䅯杮䅳䅁䅯杊䅙䅁䅅䅁䉁䅁䅁杄䵁䅁䅁睍穁䍁䄴睎㉁䅁䅁䍄䉁䅁䅁䅂䅁䅁䅍䅄䅁䅁䅯杍䄰䅁䅯睡䅑䅁䅯睧䅑䅁䅅䅁䉁䅁䅁兂獄払敧坨獳䅑杷允䅁䅁䅑䅁䑁䅁䅷䅁䭁䉁佁䅁䭁䅁䅑䅁䭁䥁䕍䅁䉁䅁䅁允䅁䅁䅕䅁䅁䑁䱸う䵅䅉䅅䅁䕁䅁䅁睁䵁䅁䅁权⭁䅄䅁权䕁䅁䅁权䉃䅂䅁允䅁䅁䅅䅁䙁䅁䅁䅁杄硲䉂䍄䉁䅁䅁䅂䅁䅁䅍䅄䅁䅁䅯睑䄴䅁䅯睡䅑䅁䅯睦䅑䅁䅅䅁䉁䅁䅁兂汁潂噇㑑潶睐杷允䅁䅁䅑䅁䑁䅁䅷䅁䭁䅁偍䅁䭁䅁䅑䅁䭁䝁䔰䅁䉁䅁䅁允䅁䅁䅕䅁䅁䵁橩か䵅䅉䅅䅁䑁䅁䅁睁䵁䅁䅁权⽁䅄䅁权奁杂䅁允䅁䅁䅅䅁䭁䡁䝷䅁䵁䅉䅅䅁䕁䅁䅁睁䵁䅁䅁权㑂䅁䅁权剁䅁䅁权㡂䅂䅁允䅁䅁䅅䅁佁䉁䅉䅁ぁ䑁䅣䅍穁䑁䅙䅍睁䑁䅁䅁䵁䅉䅅䅁䕁䅁䅁睁䵁䅁䅁权⽄睃䅁权牂䅂䅁权㙂䅂䅁允䅁䅁䅅䅁䙁䡁㥅瑃橥佣⼰䍄䉁䅁䅁䅂䅁䅁䅍䅄䅁䅁䅯䅁䄴䅁䅯睡䅑䅁䅯来䅑䅁䅅䅁䉁䅁䅁兂䑄匹捨㡪噌睐杷允䅁䅁䅍䅁䑁䅁䅷䅁䭁䍁䵕䅁䭁䍁䝙䅁䉁䅁䅁允䅁䅁䄴杂䅁䑁䅣䅍䅁䅁杷允䅁䅁䅑䅁䑁䅁䅷䅁䭁佁䭳䅁䭁䝁䕳䅁䭁䝁䔰䅁䉁䅁䅁允䅁䅁䅕灭婭婭婭吲䴸䅉䅅䅁䕁䅁䅁睁䵁䅁䅁权䙄睃䅁权剁䅁䅁权㍂䅂䅁允䅁䅁䅅䅁佁䉁䅉䅁祁䑁䅧免穁䑁䅁䅍睁䑁䅁䅁䵁䅉䅅䅁䕁䅁䅁睁䵁䅁䅁权䥄睃䅁权牂䅂䅁权扁睄䅁允䅁䅁䅅䅁䙁䅁䅁䅁䅁䅁䅚䍄䉁䅁䅁睁䅁䅁䅍䅄䅁䅁䅯䅑䅷䅁䅯䅇䅙䅁䅅䅁䉁䅁䅁权婁杂䅁䍄䉁䅁䅁䅂䅁䅁䅍䅄䅁䅁䅯睐䅷䅁䅯睈䅙䅁䅯䅉䅙䅁䅅䅁䉁䅁䅁权奃䅃䅁䍄䉁䅁䅁䅂䅁䅁䅍䅄䅁䅁䅯䅶䄰䅁䅯充䅁䅁䅯䅨䅑䅁䅅䅁䉁䅁䅁杄十䅁䅁䅎㉁䑁䅕䅏ぁ䑁䅁䅍睁䅁䅁䍄䉁䅁䅁䅂䅁䅁䅍䅄䅁䅁䅯睁䄸䅁䅯睈䅙䅁䅯䅉䅙䅁䅅䅁䉁䅁䅁权䅄睂䅁䍄䉁䅁䅁䅂䅁䅁䅍䅄䅁䅁䅯䅑䅷䅁䅯睈䅙䅁䅯䅉䅙䅁䅅䅁䉁䅁䅁权祁杄䅁䍄䉁䅁䅁䅂䅁䅁䅍䅄䅁䅁䅯杰䅷䅁䅯睡䅑䅁䅯兤䅑䅁䅅䅁䉁䅁䅁兂畄䑦ㄸ牘汲睐杷允䅁䅁䅍䅁䑁䅁䅷䅁䭁䑁䴸䅁䭁䉁䜴䅁䉁䅁䅁允䅁䅁䅯杧䅙䅁杷允䅁䅁䅑䅁䑁䅁䅷䅁䭁䥁䱳䅁䭁䅁䅑䅁䭁䥁䕁䅁䉁䅁䅁允䅁䅁䅕䅁䅁䵁潁あ䵅䅉䅅䅁䕁䅁䅁睁䵁䅁䅁权潁兄䅁权牂䅂䅁权療䅂䅁允䅁䅁䅅䅁䙁䡁啳歲桦牥⽑䍄䉁䅁䅁䅂䅁䅁䅍䅄䅁䅁䅯䄳䄰䅁䅯睈䅙䅁䅯䅉䅙䅁䅅䅁䉁䅁䅁权㙁杂䅁䍄䉁䅁䅁睁䅁䅁䅍䅄䅁䅁䅯䅑䅷䅁䅯杈䅙䅁䅅䅁䉁䅁䅁权穂杂䅁䍄䉁䅁䅁䅂䅁䅁䅍䅄䅁䅁䅯睫䄴䅁䅯睡䅑䅁䅯杤䅑䅁䅅䅁䉁䅁䅁兂呄坔光䑗啮睐杷允䅁䅁䅍䅁䑁䅁䅷䅁䭁䕁䵁䅁䭁䍁䝙䅁䉁䅁䅁允䅁䅁䄴杄䅁䑁䅅䅍祁䍁䄴䅍祁䅁䅁䍄䉁䅁䅁䅂䅁䅁䅍䅄䅁䅁䅯睗䄰䅁䅯睡䅑䅁䅯睤䅑䅁䅅䅁䉁䅁䅁兂䥂場啯歲灦睐杷允䅁䅁䅑䅁䑁䅁䅷䅁䭁䩁䵅䅁䭁䅁䅑䅁䭁䡁䕣䅁䉁䅁䅁允䅁䅁䅕䅁䅁偁杨啂䵅䅉䅅䅁䕁䅁䅁睁䵁䅁䅁权睃杄䅁权剁䅁䅁权䍃䅂䅁允䅁䅁䅅䅁佁䉁䅉䅁ㅁ䑁䅍䅎ㅁ䑁䅑睎㍁䑁䅣䅁䵁䅉䅅䅁䕁䅁䅁睁䵁䅁䅁权い睃䅁权牂䅂䅁权䅃䅂䅁允䅁䅁䅅䅁䙁䙁偹癷潕乘⼸䍄䉁䅁䅁䅂䅁䅁䅍䅄䅁䅁䅯睏䄰䅁䅯睡䅑䅁䅯睤䅑䅁䅅䅁䉁䅁䅁兂⽂牡へ硫䅧䅑杷允䅁䅁䅑䅁䑁䅁䅷䅁䭁佁䱉䅁䭁䝁䕳䅁䭁䥁䕁䅁䉁䅁䅁允䅁䅁䅕積積積積稰䴸䅉䅅䅁䕁䅁䅁睁䵁䅁䅁权偃䅄䅁权剁䅁䅁权㙂䅂䅁允䅁䅁䅅䅁佁䉁䅉䅁ぁ䑁䅅䅎㑁䑁䅁䅍睁䑁䅁䅁䵁䅉䅅䅁䕁䅁䅁睁䵁䅁䅁权㡃䅄䅁权牂䅂䅁权䅃䅂䅁允䅁䅁䅅䅁䙁䅁牉硨婢牺⽥䍄䉁䅁䅁䅂䅁䅁䅍䅄䅁䅁䅯杪䅷䅁䅯䅂䅁䅁䅯內䅑䅁䅅䅁䉁䅁䅁兂䅁䅁䅁䙧摔䅑杷允䅁䅁䅑䅁䑁䅁䅷䅁䭁䝁乫䅁䭁䉁䅅䅁䭁䥁䕅䅁䉁䅁䅁允䅁䅁䄴杅䅁䑁䅕杍硁䑁䅙杍睁䑁䅁䅍䅁䅁杷允䅁䅁䅍䅁䑁䅁䅷䅁䭁䙁䵁䅁䭁䉁䜴䅁䉁䅁䅁允䅁䅁䅯朵䅧䅁杷允䅁䅁䅑䅁䑁䅁䅷䅁䭁䑁䱅䅁䭁䝁䕳䅁䭁䡁䕅䅁䉁䅁䅁允䅁䅁䅕硢䑋䵷桱吴䴸䅉䅅䅁䕁䅁䅁睁䵁䅁䅁权䉁兄䅁权牂䅂䅁权睂䅂䅁允䅁䅁䅅䅁䙁䉁愱䑚晶㡔⼰䍄䉁䅁䅁䅂䅁䅁䅍䅄䅁䅁䅯兓䄰䅁䅯充䅁䅁䅯䅤䅑䅁䅅䅁䉁䅁䅁杄十䅁䅁兎㕁䑁䅁䅎硁䑁䅁䅍睁䅁䅁䍄䉁䅁䅁䅂䅁䅁䅍䅄䅁䅁䅯眳䅳䅁䅯睡䅑䅁䅯䅥䅑䅁䅅䅁䉁䅁䅁兂捂㡪ㅌ䙋硺睐杷允䅁䅁䅑䅁䑁䅁䅷䅁䭁䩁䴸䅁䭁䅁䅑䅁䭁䝁䔸䅁䉁䅁䅁允䅁䅁䅕䅁䅁䡁㉚き䵅䅉䅅䅁䕁䅁䅁睁䵁䅁䅁权汄睃䅁权剁䅁䅁权ㅂ䅂䅁允䅁䅁䅅䅁佁䉁䅉䅁祁䑁䅍杍硁䑁䅅䅍睁䑁䅁䅁䵁䅉䅅䅁䕁䅁䅁睁䵁䅁䅁权噁䅄䅁权䕁䅁䅁权あ䅂䅁允䅁䅁䅅䅁䙁䅁䅁䅁睂⼲䅤䍄䉁䅁䅁䅂䅁䅁䅍䅄䅁䅁䅯睫䅷䅁䅯睡䅑䅁䅯兣䅑䅁䅅䅁䉁䅁䅁兂乄䵺䵺䵺䉷䅷杷允䅁䅁䅍䅁䑁䅁䅷䅁䭁䱁䙙䅁䭁䍁䝙䅁䉁䅁䅁允䅁䅁䄴杄䅁䑁䅅免㕁䍁䄴睎㍁䅁䅁䍄䉁䅁䅁䅂䅁䅁䅍䅄䅁䅁䅯杊䄰䅁䅯充䅁䅁䅯督䅑䅁䅅䅁䉁䅁䅁杄十䅁䅁兎㉁䑁䅑兏睁䑁䅁䅍睁䅁䅁䍄䉁䅁䅁䅂䅁䅁䅍䅄䅁䅁䅯睌䅷䅁䅯充䅁䅁䅯督䅑䅁䅅䅁䉁䅁䅁杄十䅁䅁睎ㅁ䑁䅉䅎㉁䑁䅁䅍睁䅁䅁䍄䉁䅁䅁䅂䅁䅁䅍䅄䅁䅁䅯末䅷䅁䅯睡䅑䅁䅯睤䅑䅁䅅䅁䉁䅁䅁兂湄㘫确欰洳睐杷允䅁䅁䅑䅁䑁䅁䅷䅁䭁䉁䱫䅁䭁䝁䕳䅁䭁䥁䕅䅁䉁䅁䅁允䅁䅁䅕䡰㥁瑃橥䐴䴸䅉䅅䅁䕁䅁䅁睁䵁䅁䅁权浄权䅁权剁䅁䅁权䉃䅂䅁允䅁䅁䅅䅁佁䉁䅉䅁㑁䑁䅁睍硁䑁䅙䅍睁䑁䅁䅁䵁䅉䅅䅁䕁䅁䅁睁䵁䅁䅁权十睃䅁权剁䅁䅁权あ䅂䅁允䅁䅁䅅䅁佁䉁䅙䅁硁䑁䅁兏穁䑁䅑䅍祁䑁䅁䅍睁䅁䅁䍄䉁䅁䅁䅂䅁䅁䅍䅄䅁䅁䅯䅓䅳䅁䅯睡䅑䅁䅯䅨䅑䅁䅅䅁䉁䅁䅁兂煂䡶呓䅇楔睐杷允䅁䅁䅑䅁䑁䅁䅷䅁䭁䡁䰰䅁䭁䝁䕳䅁䭁䝁䔸䅁䉁䅁䅁允䅁䅁䅕敫㠱穐敖樷䴸䅉䅅䅁䕁䅁䅁睁䵁䅁䅁权歄睃䅁权䕁䅁䅁权㑂䅂䅁允䅁䅁䅅䅁䙁䅁䅁䅁潄䅙䉖䍄䉁䅁䅁睁䅁䅁䅍䅄䅁䅁䅯免䅷䅁䅯杊䅙䅁䅅䅁䉁䅁䅁杄佁䅁䅁免睁䑁䅉杌㍁䑁䅍䅁䵁䅉䅅䅁䕁䅁䅁睁䵁䅁䅁权慁睃䅁权牂䅂䅁权穂䅂䅁允䅁䅁䅅䅁䙁䙁乃㉬匴㥧⽧䍄䉁䅁䅁䅂䅁䅁䅍䅄䅁䅁䅯兎䄰䅁䅯睡䅑䅁䅯兢䅑䅁䅅䅁䉁䅁䅁兂睃浣剩堷湺睶杷允䅁䅁䅑䅁䑁䅁䅷䅁䭁䙁乳䅁䭁䝁䕳䅁䭁䝁䔰䅁䉁䅁䅁允䅁䅁䅕倹唳佥浫扷䴸䅉䅅䅁䕁䅁䅁睁䵁䅁䅁权㝂兄䅁权剁䅁䅁权㍂䅂䅁允䅁䅁䅅䅁佁䉁䅉䅁穁䑁䅫免硁䑁䅉䅍睁䑁䅁䅁䵁䅉䅅䅁䑁䅁䅁睁䵁䅁䅁权ぁ䅄䅁权流杂䅁允䅁䅁䅅䅁佁䅁䅷䅁㕁䑁䅫杌睁䑁䅕䅁䵁䅉䅅䅁䕁䅁䅁睁䵁䅁䅁权乃睃䅁权牂䅂䅁权䍃䅂䅁允䅁䅁䅅䅁䙁䭁硲欰椱佅⽑䍄䉁䅁䅁䅂䅁䅁䅍䅄䅁䅁䅯眰䄰䅁䅯䅂䅁䅁䅯䅨䅑䅁䅅䅁䉁䅁䅁兂䅁䅁䅁䅘剕兑杷允䅁䅁䅑䅁䑁䅁䅷䅁䭁偁䵷䅁䭁䝁䕳䅁䭁䡁䕕䅁䉁䅁䅁允䅁䅁䅕牘䩰䅄牉稵䴸䅉䅅䅁䕁䅁䅁睁䵁䅁䅁权十兄䅁权牂䅂䅁权䕃䅂䅁允䅁䅁䅅䅁䙁䙁乃㉬匴⭧⽑䍄䉁䅁䅁䅂䅁䅁䅍䅄䅁䅁䅯朰䅳䅁䅯睡䅑䅁䅯睦䅑䅁䅅䅁䉁䅁䅁兂㝂䭆䠵場啱睐杷允䅁䅁䅍䅁䑁䅁䅷䅁䭁䙁䴴䅁䭁䉁䝧䅁䉁䅁䅁允䅁䅁䅯兓䅣䅁杷允䅁䅁䅍䅁䑁䅁䅷䅁䭁䑁估䅁䭁䉁䝯䅁䉁䅁䅁允䅁䅁䅯兗䅙䅁杷允䅁䅁䅍䅁䑁䅁䅷䅁䭁䕁䰴䅁䭁䍁䝑䅁䉁䅁䅁允䅁䅁䅯睍䄴䅁杷允䅁䅁䅑䅁䑁䅁䅷䅁䭁䉁估䅁䭁䉁䅅䅁䭁䡁䔸䅁䉁䅁䅁允䅁䅁䄴杅䅁䑁䅉䅎穁䑁䅁睎睁䑁䅁䅍䅁䅁杷允䅁䅁䅑䅁䑁䅁䅷䅁䭁䭁䱧䅁䭁䝁䕳䅁䭁䡁䕑䅁䉁䅁䅁允䅁䅁䅕䬸䝦穓䩥扷䴸䅉䅅䅁䕁䅁䅁睁䵁䅁䅁权湂䅄䅁权牂䅂䅁权㥂䅂䅁允䅁䅁䅅䅁䙁䉁䑋䵷桱扒⽙䍄䉁䅁䅁睁䅁䅁䅍䅄䅁䅁䅯䅶䅷䅁䅯杇䅙䅁䅅䅁䉁䅁䅁权牁杂䅁䍄䉁䅁䅁䅂䅁䅁䅍䅄䅁䅁䅯䅔䅅䅁䅯䅂䅁䅁䅯䅦䅑䅁䅅䅁䉁䅁䅁兂䅁䅁䅁䕷㑯兑杷允䅁䅁䅑䅁䑁䅁䅷䅁䭁䅁䱯䅁䭁䝁䕳䅁䭁䡁䕣䅁䉁䅁䅁允䅁䅁䅕灶愸㥌欰樹䴸䅉䅅䅁䕁䅁䅁睁䵁䅁䅁权桁兄䅁权䕁䅁䅁权䙃䅂䅁允䅁䅁䅅䅁䙁䅁䅁䅁獂刯䉂䍄䉁䅁䅁䅂䅁䅁䅍䅄䅁䅁䅯䅕䅷䅁䅯睈䅙䅁䅯䅉䅙䅁䅅䅁䉁䅁䅁权ぁ杄䅁䍄䉁䅁䅁䅂䅁䅁䅍䅄䅁䅁䅯杗䄴䅁䅯充䅁䅁䅯睧䅑䅁䅅䅁䉁䅁䅁杄啁䅁䅁免祁䑁䅕䅍睁䑁䅁䅍睁䑁䅁䅁䵁䅉䅅䅁䕁䅁䅁睁䵁䅁䅁权剃睃䅁权剁䅁䅁权䅃䅂䅁允䅁䅁䅅䅁佁䉁䅉䅁㑁䑁䅉睎睁䑁䅅䅍睁䑁䅁䅁䵁䅉䅅䅁䕁䅁䅁睁䵁䅁䅁权䡁兄䅁权牂䅂䅁权療䅂䅁允䅁䅁䅅䅁䙁䍁捬㡪ㅌ䵋⽷䍄䉁䅁䅁䅂䅁䅁䅍䅄䅁䅁䅯睊䅷䅁䅯充䅁䅁䅯䅧䅑䅁䅅䅁䉁䅁䅁杄十䅁䅁睎ㅁ䑁䅧睍祁䑁䅑睍ㅁ䅁䅁䍄䉁䅁䅁䅂䅁䅁䅍䅄䅁䅁䅯督䄰䅁䅯睡䅑䅁䅯內䅑䅁䅅䅁䉁䅁䅁兂穁積積積橐睐杷允䅁䅁䅑䅁䑁䅁䅷䅁䭁䭁䱍䅁䭁䝁䕳䅁䭁䉁偳䅁䉁䅁䅁允䅁䅁䅕敥浫免獩䑲䴸䅉䅅䅁䕁䅁䅁睁䵁䅁䅁权千兄䅁权䕁䅁䅁权療䅂䅁允䅁䅁䅅䅁䙁䅁䅁䅁兂倵䅊䍄䉁䅁䅁䅂䅁䅁䅍䅄䅁䅁䅯杭䄰䅁䅯睡䅑䅁䅯兤䅑䅁䅅䅁䉁䅁䅁兂䉄煹䙆癴㥏睐杷允䅁䅁䅍䅁䑁䅁䅷䅁䭁䙁䵑䅁䭁䍁䝙䅁䉁䅁䅁允䅁䅁䄴䅄䅁䑁䅫李畁䑁䅁兏䅁䅁杷允䅁䅁䅍䅁䑁䅁䅷䅁䭁䕁乫䅁䭁䉁䝧䅁䉁䅁䅁允䅁䅁䅯兇䅙䅁杷允䅁䅁䅑䅁䑁䅁䅷䅁䭁䥁䵉䅁䭁䅁䅑䅁䭁䝁䔰䅁䉁䅁䅁允䅁䅁䅕䅁䅁䥁偁啅䵅䅉䅅䅁䑁䅁䅁睁䵁䅁䅁权ㅃ䅄䅁权敁杂䅁允䅁䅁䅅䅁䭁乁䝅䅁䵁䅉䅅䅁䕁䅁䅁睁䵁䅁䅁权䥁睃䅁权䕁䅁䅁权㕂䅂䅁允䅁䅁䅅䅁䙁䅁䅁䅁杄⽎䅊䍄䉁䅁䅁䅂䅁䅁䅍䅄䅁䅁䅯杇䅳䅁䅯充䅁䅁䅯睢䅑䅁䅅䅁䉁䅁䅁杄啁䅁䅁免㍁䑁䅍䅍穁䑁䅅䅍睁䑁䅁䅁䵁䅉䅅䅁䕁䅁䅁睁䵁䅁䅁权潂睃䅁权䕁䅁䅁权祂䅂䅁允䅁䅁䅅䅁䙁䅁䅁䅁䅃䌹䉸䍄䉁䅁䅁睁䅁䅁䅍䅄䅁䅁䅯眶䅯䅁䅯䅈䅙䅁䅅䅁䉁䅁䅁权慂杂䅁䍄䉁䅁䅁睁䅁䅁䅍䅄䅁䅁䅯杣䅳䅁䅯䅇䅙䅁䅅䅁䉁䅁䅁权䭂杂䅁䍄䉁䅁䅁䅂䅁䅁䅍䅄䅁䅁䅯睙䅷䅁䅯睡䅑䅁䅯兣䅑䅁䅅䅁䉁䅁䅁兂䅁䅁䅁䅁䅁䅁杷允䅁䅁䅍䅁䑁䅁䅷䅁䭁䍁义䅁䭁䉁䝯䅁䉁䅁䅁允䅁䅁䅯兗䅙䅁杷允䅁䅁䅍䅁䑁䅁䅷䅁䭁䍁义䅁䭁䉁䝷䅁䉁䅁䅁允䅁䅁䅯杧䅙䅁杷允䅁䅁䅑䅁䑁䅁䅷䅁䭁䝁䵉䅁䭁䉁䅅䅁䭁䡁䕍䅁䉁䅁䅁允䅁䅁䄴杅䅁䑁䅕李穁䑁䅅䅍睁䑁䅁䅍䅁䅁杷允䅁䅁䅑䅁䑁䅁䅷䅁䭁䍁䱅䅁䭁䝁䕳䅁䭁䝁䔰䅁䉁䅁䅁允䅁䅁䅕⽷潕䥘䌸䵋䵁䅉䅅䅁䕁䅁䅁睁䵁䅁䅁权䙃睃䅁权䕁䅁䅁权㑂䅂䅁允䅁䅁䅅䅁䙁䅁䅁䅁㑁剘䉊䍄䉁䅁䅁䅂䅁䅁䅍䅄䅁䅁䅯䅖䄰䅁䅯睡䅑䅁䅯杦䅑䅁䅅䅁䉁䅁䅁兂慃婭婭婭桮睐杷允䅁䅁䅍䅁䑁䅁䅷䅁䭁䍁义䅁䭁䉁䜴䅁䉁䅁䅁允䅁䅁䅯杧䅙䅁杷允䅁䅁䅑䅁䑁䅁䅷䅁䭁䩁佅䅁䭁䝁䕳䅁䭁䡁䕫䅁䉁䅁䅁允䅁䅁䅕⽷潕䥘䌯吹䴸䅉䅅䅁䕁䅁䅁睁䵁䅁䅁权䕄睃䅁权䕁䅁䅁权䑃䅂䅁允䅁䅁䅅䅁䙁䅁䅁䅁䕁桘䉸䍄䉁䅁䅁䅂䅁䅁䅍䅄䅁䅁䅯䅚䄴䅁䅯睡䅑䅁䅯兦䅑䅁䅅䅁䉁䅁䅁兂㡃䩤奍䙂㑢睐杷允䅁䅁䅍䅁䑁䅁䅷䅁䭁䍁䴴䅁䭁䉁䝧䅁䉁䅁䅁允䅁䅁䅯杓䅙䅁杷允䅁䅁䅑䅁䑁䅁䅷䅁䭁佁乣䅁䭁䝁䕳䅁䭁䡁䕍䅁䉁䅁䅁允䅁䅁䅕噋偹癷潕䐳䴸䅉䅅䅁䕁䅁䅁睁䵁䅁䅁权睂䅄䅁权䕁䅁䅁权㕂䅂䅁允䅁䅁䅅䅁䙁䅁䅁䅁元啣䉤䍄䉁䅁䅁䅂䅁䅁䅍䅄䅁䅁䅯杘䄰䅁䅯睡䅑䅁䅯䅦䅑䅁䅅䅁䉁䅁䅁兂灁䥘䌯匹捪睐杷允䅁䅁䅑䅁䑁䅁䅷䅁䭁䡁乕䅁䭁䝁䕳䅁䭁䡁䕉䅁䉁䅁䅁允䅁䅁䅕㉣剩堷⽷吴䴸䅉䅅䅁䕁䅁䅁睁䵁䅁䅁权捄兄䅁权䕁䅁䅁权㉂䅂䅁允䅁䅁䅅䅁䙁䅁䅁䅁兂偦䅰䍄䉁䅁䅁䅂䅁䅁䅍䅄䅁䅁䅯儹䄰䅁䅯睡䅑䅁䅯睥䅑䅁䅅䅁䉁䅁䅁权䡂䅁䅁䍄䉁䅁䅁䅂䅁䅁䅍䅄䅁䅁䅯杸䅳䅁䅯睈䅙䅁䅯䅉䅙䅁䅅䅁䉁䅁䅁权㑁杄䅁䍄䉁䅁䅁䅂䅁䅁䅍䅄䅁䅁䅯睦䅷䅁䅯睡䅑䅁䅯睤䅑䅁䅅䅁䉁䅁䅁兂煃搸乊桙潃睐杷允䅁䅁䅑䅁䑁䅁䅷䅁䭁䩁临䅁䭁䝁䕳䅁䭁䡁䕍䅁䉁䅁䅁允䅁䅁䅕䙅㕧䵴㉨樴䴸䅉䅅䅁䑁䅁䅁睁䵁䅁䅁权畁䅄䅁权捁杂䅁允䅁䅁䅅䅁䭁䕁䝣䅁䵁䅉䅅䅁䕁䅁䅁睁䵁䅁䅁权灄权䅁权剁䅁䅁权瑂䅂䅁允䅁䅁䅅䅁佁䉁䅑䅁硁䑁䅉䅍㕁䑁䅑李㉁䑁䅙李䅁䅁杷允䅁䅁䅑䅁䑁䅁䅷䅁䭁偁䰰䅁䭁䅁䅑䅁䭁䡁䕣䅁䉁䅁䅁允䅁䅁䅕䅁䅁䅁千欱䵁䅉䅅䅁䑁䅁䅁睁䵁䅁䅁权ㅄ权䅁权歁杂䅁允䅁䅁䅅䅁䭁䙁䭳䅁䵁䅉䅅䅁䕁䅁䅁睁䵁䅁䅁权煄䅄䅁权剁䅁䅁权㙂䅂䅁允䅁䅁䅅䅁佁䉁䅉䅁穁䑁䅫李硁䑁䅧睎睁䑁䅕䅁䵁䅉䅅䅁䕁䅁䅁睁䵁䅁䅁权湂杄䅁权䕁䅁䅁权㑂䅂䅁允䅁䅁䅅䅁䙁䅁䅁䅁元䑋䈯䍄䉁䅁䅁睁䅁䅁䅍䅄䅁䅁䅯杌䅷䅁䅯䅊䅙䅁䅅䅁䉁䅁䅁权㙁杄䅁䍄䉁䅁䅁䅂䅁䅁䅍䅄䅁䅁䅯充䅷䅁䅯充䅁䅁䅯睢䅑䅁䅅䅁䉁䅁䅁杄啁䅁䅁免睁䑁䅉兎㕁䑁䅅䅍睁䑁䅁䅁䵁䅉䅅䅁䕁䅁䅁睁䵁䅁䅁权呂䅄䅁权牂䅂䅁权䉃䅂䅁允䅁䅁䅅䅁䙁䝁匸㡧䭄景⽣䍄䉁䅁䅁睁䅁䅁䅍䅄䅁䅁䅯睎䅷䅁䅯杊䅙䅁䅅䅁䉁䅁䅁杄䵁䅁䅁䅏㉁䍁䄴䅏穁䅁䅁䍄䉁䅁䅁睁䅁䅁䅍䅄䅁䅁䅯儯䅷䅁䅯杈䅙䅁䅅䅁䉁䅁䅁权歃杂䅁䍄䉁䅁䅁䅂䅁䅁䅍䅄䅁䅁䅯児䅷䅁䅯䅂䅁䅁䅯杦䅑䅁䅅䅁䉁䅁䅁权䡂䅁䅁䍄䉁䅁䅁䅂䅁䅁䅍䅄䅁䅁䅯睚䅷䅁䅯睡䅑䅁䅯兣䅑䅁䅅䅁䉁䅁䅁兂兂婪畤潅児睐杷允䅁䅁䅑䅁䑁䅁䅷䅁䭁䕁䱕䅁䭁䝁䕳䅁䭁䡁䔰䅁䉁䅁䅁允䅁䅁䅕灭婭婭婭扵䴸䅉䅅䅁䕁䅁䅁睁䵁䅁䅁权硁䅄䅁权䕁䅁䅁权⽂䅂䅁允䅁䅁䅅䅁䙁䅁䅁䅁捁硋䉆䍄䉁䅁䅁䅂䅁䅁䅍䅄䅁䅁䅯杳䅳䅁䅯睈䅙䅁䅯䅉䅙䅁䅅䅁䉁䅁䅁权扃杂䅁䍄䉁䅁䅁䅂䅁䅁䅍䅄䅁䅁䅯兊䅳䅁䅯充䅁䅁䅯䅧䅑䅁䅅䅁䉁䅁䅁杄十䅁䅁兏穁䑁䅣兎ぁ䑁䅁䅍睁䅁䅁䍄䉁䅁䅁䅂䅁䅁䅍䅄䅁䅁䅯睸䄰䅁䅯睡䅑䅁䅯来䅑䅁䅅䅁䉁䅁䅁兂偃癷潕䥘匯睶杷允䅁䅁䅍䅁䑁䅁䅷䅁䭁䉁乍䅁䭁䍁䝑䅁䉁䅁䅁允䅁䅁䅯睏䄴䅁杷允䅁䅁䅑䅁䑁䅁䅷䅁䭁偁乍䅁䭁䉁䅅䅁䭁䡁䕕䅁䉁䅁䅁允䅁䅁䄴䅆䅁䑁䅅䅍穁䑁䅣杍睁䑁䅁䅍睁䅁䅁䍄䉁䅁䅁睁䅁䅁䅍䅄䅁䅁䅯杸䅳䅁䅯䅈䅙䅁䅅䅁䉁䅁䅁权慂杂䅁䍄䉁䅁䅁䅂䅁䅁䅍䅄䅁䅁䅯睕䄰䅁䅯睡䅑䅁䅯入䅑䅁䅅䅁䉁䅁䅁兂㙃兓䍷㑋楦睐杷允䅁䅁䅑䅁䑁䅁䅷䅁䭁佁䱅䅁䭁䅁䅑䅁䭁䡁䕙䅁䉁䅁䅁允䅁䅁䅕䅁䅁䙁䙃䔯䵁䅉䅅䅁䑁䅁䅁睁䵁䅁䅁权⭁睃䅁权敁杂䅁允䅁䅁䅅䅁䭁䥁䝉䅁䵁䅉䅅䅁䕁䅁䅁睁䵁䅁䅁权婂睃䅁权䕁䅁䅁权㥂䅂䅁允䅁䅁䅅䅁䙁䅁䅁䅁兂杄䉸䍄䉁䅁䅁睁䅁䅁䅍䅄䅁䅁䅯儫䅷䅁䅯䅊䅙䅁䅅䅁䉁䅁䅁权允䅂䅁䍄䉁䅁䅁䅂䅁䅁䅍䅄䅁䅁䅯眵䅯䅁䅯睡䅑䅁䅯䅧䅑䅁䅅䅁䉁䅁䅁兂捂㡪ㅌ䙋湺睐杷允䅁䅁䅍䅁䑁䅁䅷䅁䭁䑁估䅁䭁䉁䜴䅁䉁䅁䅁允䅁䅁䅯䅖䅙䅁杷允䅁䅁䅑䅁䑁䅁䅷䅁䭁䱁䵷䅁䭁䉁䅅䅁䭁䡁䔸䅁䉁䅁䅁允䅁䅁䄴杅䅁䑁䅉兎祁䑁䅕兎㉁䑁䅁䅎䅁䅁杷允䅁䅁䅑䅁䑁䅁䅷䅁䭁偁䭍䅁䭁䝁䕳䅁䭁䡁䕕䅁䉁䅁䅁允䅁䅁䅕㙹䙆癴㥐ぃ䵁䅉䅅䅁䕁䅁䅁睁䵁䅁䅁权㙁兄䅁权䕁䅁䅁权䑃䅂䅁允䅁䅁䅅䅁䙁䅁䅁䅁歃刲䉒䍄䉁䅁䅁䅂䅁䅁䅍䅄䅁䅁䅯杪䄰䅁䅯睈䅙䅁䅯䅉䅙䅁䅅䅁䉁䅁䅁权敃睂䅁䍄䉁䅁䅁䅂䅁䅁䅍䅄䅁䅁䅯䄹䅷䅁䅯䅂䅁䅁䅯兤䅑䅁䅅䅁䉁䅁䅁兂䅁䅁䅁䜫椰兑杷允䅁䅁䅑䅁䑁䅁䅷䅁䭁䑁䵅䅁䭁䉁䜸䅁䭁䍁䝁䅁䉁䅁䅁允䅁䅁䅯睥䅧䅁杷允䅁䅁䅍䅁䑁䅁䅷䅁䭁偁䭉䅁䭁䉁䜴䅁䉁䅁䅁允䅁䅁䅯䅘䅙䅁杷允䅁䅁䅑䅁䑁䅁䅷䅁䭁䕁䵯䅁䭁䅁䅑䅁䭁䥁䕉䅁䉁䅁䅁允䅁䅁䅕䅁䅁䕁嘲䕒䵅䅉䅅䅁䕁䅁䅁睁䵁䅁䅁权煃䅄䅁权䕁䅁䅁权㝂䅂䅁允䅁䅁䅅䅁䙁䅁䅁䅁祃半䉎䍄䉁䅁䅁䅂䅁䅁䅍䅄䅁䅁䅯儯䅳䅁䅯睡䅑䅁䅯来䅑䅁䅅䅁䉁䅁䅁兂㝂䭆䠵場歱睐杷允䅁䅁䅑䅁䑁䅁䅷䅁䭁偁䰴䅁䭁䅁䅑䅁䭁䉁偳䅁䉁䅁䅁允䅁䅁䅕䅁䅁䱁䩲啌䵅䅉䅅䅁䕁䅁䅁睁䵁䅁䅁权灃䅄䅁权牂䅂䅁权㕂䅂䅁允䅁䅁䅅䅁䙁䅁䉡啬䱏乢⽣䍄䉁䅁䅁䅂䅁䅁䅍䅄䅁䅁䅯䅭䅷䅁䅯睡䅑䅁䅯睥䅑䅁䅅䅁䉁䅁䅁兂䙃ㄶ㑇潈䉕䅑杷允䅁䅁䅍䅁䑁䅁䅷䅁䭁䩁䵳䅁䭁䉁䝷䅁䉁䅁䅁允䅁䅁䅯共䅧䅁杷允䅁䅁䅑䅁䑁䅁䅷䅁䭁䱁䵯䅁䭁䅁䅑䅁䭁䡁䕉䅁䉁䅁䅁允䅁䅁䅕䅁䅁䅁穄歂䵅䅉䅅䅁䕁䅁䅁睁䵁䅁䅁权⽃兂䅁权䕁䅁䅁权䉃䅂䅁允䅁䅁䅅䅁䙁䅁䅁䅁奂䑃䉨䍄䉁䅁䅁䅂䅁䅁䅍䅄䅁䅁䅯儳䅳䅁䅯睡䅑䅁䅯睢䅑䅁䅅䅁䉁䅁䅁兂煃搸乊桙奄睶杷允䅁䅁䅑䅁䑁䅁䅷䅁䭁䵁䵫䅁䭁䝁䕳䅁䭁䝁䔰䅁䉁䅁䅁允䅁䅁䅕癴㥐䠱灪樵䴸䅉䅅䅁䑁䅁䅁睁䵁䅁䅁权乂兄䅁权慁杂䅁允䅁䅁䅅䅁䭁䡁䝳䅁䵁䅉䅅䅁䕁䅁䅁睁䵁䅁䅁权瑁䅄䅁权牂䅂䅁权㙂䅂䅁允䅁䅁䅅䅁䙁佁剸䉵䘶⬶⽫䍄䉁䅁䅁䅂䅁䅁䅍䅄䅁䅁䅯䅯䅷䅁䅯䅂䅁䅁䅯睥䅑䅁䅅䅁䉁䅁䅁兂䅁䅁䅁䝯䩁兑杷允䅁䅁䅑䅁䑁䅁䅷䅁䭁䅁䱍䅁䭁䉁䅅䅁䭁䡁䔰䅁䉁䅁䅁允䅁䅁䄴杅䅁䑁䅍睍睁䑁䅅睎睁䑁䅁䅍䅁䅁杷允䅁䅁䅑䅁䑁䅁䅷䅁䭁乁䰸䅁䭁䝁䕳䅁䭁䡁䕯䅁䉁䅁䅁允䅁䅁䅕児塲㍯㥁樴䴸䅉䅅䅁䕁䅁䅁睁䵁䅁䅁权慂杄䅁权䕁䅁䅁权䅃䅂䅁允䅁䅁䅅䅁䙁䅁䅁䅁䅃則䉴䍄䉁䅁䅁睁䅁䅁䅍䅄䅁䅁䅯睭䅷䅁䅯杈䅙䅁䅅䅁䉁䅁䅁权灃䅃䅁䍄䉁䅁䅁䅂䅁䅁䅍䅄䅁䅁䅯全䅳䅁䅯睡䅑䅁䅯杣䅑䅁䅅䅁䉁䅁䅁兂䭁㘱睎児䡲睐杷允䅁䅁䅑䅁䑁䅁䅷䅁䭁䭁䱣䅁䭁䝁䕳䅁䭁䝁䔸䅁䉁䅁䅁允䅁䅁䅕⽷潕䥘䌯扸䴸䅉䅅䅁䑁䅁䅁睁䵁䅁䅁权䑄䅄䅁权捁杂䅁允䅁䅁䅅䅁䭁䩁䜴䅁䵁䅉䅅䅁䕁䅁䅁睁䵁䅁䅁权⭂䅄䅁权牂䅂䅁权䉃䅂䅁允䅁䅁䅅䅁䙁䙁歰㥏倹兪䅂䍄䉁䅁䅁䅂䅁䅁䅍䅄䅁䅁䅯眵䅷䅁䅯䅂䅁䅁䅯內䅑䅁䅅䅁䉁䅁䅁兂䅁䅁䅁畎瑯兑杷允䅁䅁䅍䅁䑁䅁䅷䅁䭁䭁䱙䅁䭁䍁䝙䅁䉁䅁䅁允䅁䅁䄴䅄䅁䑁䅙免畁䑁䅫杍䅁䅁杷允䅁䅁䅍䅁䑁䅁䅷䅁䭁䉁估䅁䭁䍁䝙䅁䉁䅁䅁允䅁䅁䄴䅄䅁䑁䅣李畁䑁䅁䅏䅁䅁杷允䅁䅁䅑䅁䑁䅁䅷䅁䭁䅁䰴䅁䭁䅁䅑䅁䭁䡁䕑䅁䉁䅁䅁允䅁䅁䅕䅁䅁䥁い䕹䵁䅉䅅䅁䕁䅁䅁睁䵁䅁䅁权㡄睃䅁权牂䅂䅁权㕂䅂䅁允䅁䅁䅅䅁䙁䅁塲㍯㥁畃⽣䍄䉁䅁䅁睁䅁䅁䅍䅄䅁䅁䅯睭䅷䅁䅯䅊䅙䅁䅅䅁䉁䅁䅁权允䅂䅁䍄䉁䅁䅁䅂䅁䅁䅍䅄䅁䅁䅯其䅳䅁䅯睡䅑䅁䅯內䅑䅁䅅䅁䉁䅁䅁兂乄䵺䵺䵺ぺ睐杷允䅁䅁䅑䅁䑁䅁䅷䅁䭁䱁䵧䅁䭁䉁䅅䅁䭁䡁䕷䅁䉁䅁䅁允䅁䅁䄴杅䅁䑁䅙䅎ぁ䑁䅉兏硁䑁䅕兎䅁䅁杷允䅁䅁䅍䅁䑁䅁䅷䅁䭁䉁乁䅁䭁䉁䝧䅁䉁䅁䅁允䅁䅁䅯䅦䅙䅁杷允䅁䅁䅑䅁䑁䅁䅷䅁䭁䍁乙䅁䭁䅁䅑䅁䭁䡁䕙䅁䉁䅁䅁允䅁䅁䅕䅁䅁䭁⭂い䵅䅉䅅䅁䑁䅁䅁睁䵁䅁䅁权奃䅄䅁权奁杂䅁允䅁䅁䅅䅁䭁䕁䝑䅁䵁䅉䅅䅁䕁䅁䅁睁䵁䅁䅁权桄睃䅁权牂䅂䅁权⽂䅂䅁允䅁䅁䅅䅁䙁䥁噇㑑獴⼵⽏䍄䉁䅁䅁睁䅁䅁䅍䅄䅁䅁䅯䅆䄰䅁䅯杈䅙䅁䅅䅁䉁䅁䅁权捂杂䅁䍄䉁䅁䅁䅂䅁䅁䅍䅄䅁䅁䅯兏䅳䅁䅯䅂䅁䅁䅯入䅑䅁䅅䅁䉁䅁䅁兂䅁䅁䅁䉴嘸兑杷允䅁䅁䅑䅁䑁䅁䅷䅁䭁䩁䵣䅁䭁䅁䅑䅁䭁䥁䕁䅁䉁䅁䅁允䅁䅁䅕䅁䅁䩁䑂歅䵅䅉䅅䅁䕁䅁䅁睁䵁䅁䅁权い睃䅁权牂䅂䅁权療䅂䅁允䅁䅁䅅䅁䙁䅁塲㍯㥁獃⽣䍄䉁䅁䅁䅂䅁䅁䅍䅄䅁䅁䅯睗䄰䅁䅯䅂䅁䅁䅯杦䅑䅁䅅䅁䉁䅁䅁兂䅁䅁䅁䔱甸兑杷允䅁䅁䅍䅁䑁䅁䅷䅁䭁䱁䱕䅁䭁䍁䝑䅁䉁䅁䅁允䅁䅁䅯睐䄴䅁杷允䅁䅁䅑䅁䑁䅁䅷䅁䭁䩁䰴䅁䭁䉁䅅䅁䭁䡁䔸䅁䉁䅁䅁允䅁䅁䄴䅆䅁䑁䅉李硁䑁䅣䅎祁䑁䅕免ㅁ䅁䅁䍄䉁䅁䅁䅂䅁䅁䅍䅄䅁䅁䅯兔䅷䅁䅯睡䅑䅁䅯內䅑䅁䅅䅁䉁䅁䅁兂乄䵺䵺䵺獺睐杷允䅁䅁䅑䅁䑁䅁䅷䅁䭁䭁乳䅁䭁䝁䕳䅁䭁䡁䕍䅁䉁䅁䅁允䅁䅁䅕牕敧敨剴䐴䴸䅉䅅䅁䑁䅁䅁睁䵁䅁䅁权橂睃䅁权奁杂䅁允䅁䅁䅅䅁䭁䕁䝑䅁䵁䅉䅅䅁䑁䅁䅁睁䵁䅁䅁权㥄䅄䅁权流杂䅁允䅁䅁䅅䅁佁䅁䅷䅁㕁䑁䅑杌㉁䑁䅙䅁䵁䅉䅅䅁䕁䅁䅁睁䵁䅁䅁权硃睃䅁权牂䅂䅁权䙃䅂䅁允䅁䅁䅅䅁䙁䡁灮橊䥅䭲⽷䍄䉁䅁䅁睁䅁䅁䅍䅄䅁䅁䅯杫䅷䅁䅯杊䅙䅁䅅䅁䉁䅁䅁杄䵁䅁䅁兏㍁䍁䄴兏㉁䅁䅁䍄䉁䅁䅁䅂䅁䅁䅍䅄䅁䅁䅯睇䅳䅁䅯睡䅑䅁䅯兦䅑䅁䅅䅁䉁䅁䅁兂煃搸乊桙㑃睐杷允䅁䅁䅑䅁䑁䅁䅷䅁䭁乁䱣䅁䭁䝁䕳䅁䭁䡁䕙䅁䉁䅁䅁允䅁䅁䅕免獩䙈歰稶䴸䅉䅅䅁䑁䅁䅁睁䵁䅁䅁权橂睃䅁权慁杂䅁允䅁䅁䅅䅁䭁䵁䜰䅁䵁䅉䅅䅁䑁䅁䅁睁䵁䅁䅁权橂睃䅁权敁杂䅁允䅁䅁䅅䅁䭁䕁䝧䅁䵁䅉䅅䅁䕁䅁䅁睁䵁䅁䅁权噃睃䅁权剁䅁䅁权㍂䅂䅁允䅁䅁䅅䅁佁䉁䅉䅁硁䑁䅕䅍穁䑁䅁杍㍁䑁䅣䅁䵁䅉䅅䅁䕁䅁䅁睁䵁䅁䅁权㙃兄䅁权剁䅁䅁权ㅂ䅂䅁允䅁䅁䅅䅁佁䉁䅉䅁ぁ䑁䅫杍穁䑁䅧䅍睁䑁䅁䅁䵁䅉䅅䅁䕁䅁䅁睁䵁䅁䅁权䵃睃䅁权䕁䅁䅁权睂䅂䅁允䅁䅁䅅䅁䙁䅁䅁䅁䅃畧䅸䍄䉁䅁䅁䅂䅁䅁䅍䅄䅁䅁䅯睯䅷䅁䅯睡䅑䅁䅯䅣䅑䅁䅅䅁䉁䅁䅁兂卂䉵䘶ㄶ先睶杷允䅁䅁䅑䅁䑁䅁䅷䅁䭁偁䭣䅁䭁䉁䅅䅁䭁䡁䕧䅁䉁䅁䅁允䅁䅁䄴杅䅁䑁䅍睍ㅁ䑁䅁睍㕁䑁䅍睎䅁䅁杷允䅁䅁䅑䅁䑁䅁䅷䅁䭁乁䱯䅁䭁䉁䅅䅁䭁䡁䕍䅁䉁䅁䅁允䅁䅁䄴杅䅁䑁䅉杍㉁䑁䅑李睁䑁䅁䅍䅁䅁杷允䅁䅁䅑䅁䑁䅁䅷䅁䭁乁䵳䅁䭁䅁䅑䅁䭁䥁䕍䅁䉁䅁䅁允䅁䅁䅕䅁䅁䥁䵄歉䵅䅉䅅䅁䕁䅁䅁睁䵁䅁䅁权啁兄䅁权晁杂䅁权杁杂䅁允䅁䅁䅅䅁䭁偁䩕䅁䵁䅉䅅䅁䕁䅁䅁睁䵁䅁䅁权橂睃䅁权晁杂䅁权杁杂䅁允䅁䅁䅅䅁䭁䕁佁䅁䵁䅉䅅䅁䑁䅁䅁睁䵁䅁䅁权橂睃䅁权歁杂䅁允䅁䅁䅅䅁䭁䉁䕁䅁䵁䅉䅅䅁䕁䅁䅁睁䵁䅁䅁权䵃睃䅁权剁䅁䅁权⽂䅂䅁允䅁䅁䅅䅁佁䉁䅉䅁穁䑁䅁䅎祁䑁䅙兏㉁䑁䅣䅁䵁䅉䅅䅁䑁䅁䅁睁䵁䅁䅁权䱂睃䅁权慁杂䅁允䅁䅁䅅䅁䭁䕁䝳䅁䵁䅉䅅䅁䑁䅁䅁睁䵁䅁䅁权䩃兄䅁权歁杂䅁允䅁䅁䅅䅁䭁䍁䡙䅁䵁䅉䅅䅁䕁䅁䅁睁䵁䅁䅁权ㅁ睃䅁权牂䅂䅁权㉂䅂䅁允䅁䅁䅅䅁䙁䙁㕧䵴㉨當⼸䍄䉁䅁䅁䅂䅁䅁䅍䅄䅁䅁䅯朵䅳䅁䅯睈䅙䅁䅯䅉䅙䅁䅅䅁䉁䅁䅁权佂杂䅁䍄䉁䅁䅁䅂䅁䅁䅍䅄䅁䅁䅯䅁䅷䅁䅯睡䅑䅁䅯睥䅑䅁䅅䅁䉁䅁䅁兂䙃ㄶ㑇潈㝘睐杷允䅁䅁䅍䅁䑁䅁䅷䅁䭁佁䰸䅁䭁䉁䝷䅁䉁䅁䅁允䅁䅁䅯朲䅙䅁杷允䅁䅁䅑䅁䑁䅁䅷䅁䭁䩁䱫䅁䭁䅁䅑䅁䭁䡁䕳䅁䉁䅁䅁允䅁䅁䅕䅁䅁䱁畷啅䵅䅉䅅䅁䕁䅁䅁睁䵁䅁䅁权摄䅄䅁权剁䅁䅁权䍃䅂䅁允䅁䅁䅅䅁佁䉁䅉䅁㍁䑁䅣䅍睁䑁䅣免硁䑁䅧䅁䵁䅉䅅䅁䕁䅁䅁睁䵁䅁䅁权瑁兄䅁权晁杂䅁权杁杂䅁允䅁䅁䅅䅁䭁䕁䜴䅁䵁䅉䅅䅁䕁䅁䅁睁䵁䅁䅁权求兄䅁权牂䅂䅁权䙃䅂䅁允䅁䅁䅅䅁䙁䩁婱婭婭敭⽫䍄䉁䅁䅁䅂䅁䅁䅍䅄䅁䅁䅯䅍䅳䅁䅯睡䅑䅁䅯来䅑䅁䅅䅁䉁䅁䅁兂慂䑚晶㑔渲睶杷允䅁䅁䅍䅁䑁䅁䅷䅁䭁䕁䱳䅁䭁䍁䝑䅁䉁䅁䅁允䅁䅁䅯兑䄴䅁杷允䅁䅁䅑䅁䑁䅁䅷䅁䭁䩁䰴䅁䭁䝁䕳䅁䭁䥁䕍䅁䉁䅁䅁允䅁䅁䅕硥畓⭒㙆䑴䴸䅉䅅䅁䕁䅁䅁睁䵁䅁䅁权卄䅄䅁权牂䅂䅁权䙃䅂䅁允䅁䅁䅅䅁䙁䱁敧敨剴䅵䅚䍄䉁䅁䅁睁䅁䅁䅍䅄䅁䅁䅯眸䅳䅁䅯杈䅙䅁䅅䅁䉁䅁䅁权ぁ杂䅁䍄䉁䅁䅁䅂䅁䅁䅍䅄䅁䅁䅯眵䅯䅁䅯睈䅙䅁䅯䅉䅙䅁䅅䅁䉁䅁䅁权䵂杂䅁䍄䉁䅁䅁䅂䅁䅁䅍䅄䅁䅁䅯䄯䅯䅁䅯充䅁䅁䅯䅥䅑䅁䅅䅁䉁䅁䅁杄十䅁䅁杍㕁䑁䅑䅍㉁䑁䅑兏㕁䅁䅁䍄䉁䅁䅁䅂䅁䅁䅍䅄䅁䅁䅯兕䄰䅁䅯睡䅑䅁䅯睧䅑䅁䅅䅁䉁䅁䅁兂㑃潈牘払敩睐杷允䅁䅁䅑䅁䑁䅁䅷䅁䭁偁䭍䅁䭁䝁䕳䅁䭁䥁䕅䅁䉁䅁䅁允䅁䅁䅕敢㝦晱午ぁ䵁䅉䅅䅁䕁䅁䅁睁䵁䅁䅁权畂䅄䅁权晁杂䅁权杁杂䅁允䅁䅁䅅䅁䭁乁䥍䅁䵁䅉䅅䅁䕁䅁䅁睁䵁䅁䅁权⭁睃䅁权牂䅂䅁权䙃䅂䅁允䅁䅁䅅䅁䙁䍁䡵瑆佮㤹⽏䍄䉁䅁䅁䅂䅁䅁䅍䅄䅁䅁䅯杖䅳䅁䅯睈䅙䅁䅯䅉䅙䅁䅅䅁䉁䅁䅁权㕄杂䅁䍄䉁䅁䅁䅂䅁䅁䅍䅄䅁䅁䅯朶䅳䅁䅯䅂䅁䅁䅯䅨䅑䅁䅅䅁䉁䅁䅁兂䅁䅁䅁䉏䅷兑杷允䅁䅁䅑䅁䑁䅁䅷䅁䭁䅁久䅁䭁䝁䕳䅁䭁䡁䕧䅁䉁䅁䅁允䅁䅁䅕杓䍷㑋坣吰䴸䅉䅅䅁䕁䅁䅁睁䵁䅁䅁权偄兄䅁权牂䅂䅁权ㅂ䅂䅁允䅁䅁䅅䅁䙁䕁䵯楁䡵癆⽫䍄䉁䅁䅁睁䅁䅁䅍䅄䅁䅁䅯睓䅳䅁䅯杊䅙䅁䅅䅁䉁䅁䅁杄佁䅁䅁免硁䑁䅉杌ㅁ䑁䅙䅁䵁䅉䅅䅁䑁䅁䅁睁䵁䅁䅁权湄权䅁权流杂䅁允䅁䅁䅅䅁佁䅁䅷䅁㉁䑁䅙杌睁䑁䅧䅁䵁䅉䅅䅁䕁䅁䅁睁䵁䅁䅁权杁䅄䅁权牂䅂䅁权㑂䅂䅁允䅁䅁䅅䅁䙁䍁䡵瑆佮㘹⽍䍄䉁䅁䅁䅂䅁䅁䅍䅄䅁䅁䅯兒䅷䅁䅯䅂䅁䅁䅯杣䅑䅁䅅䅁䉁䅁䅁兂䅁䅁䅁䑕歑兑杷允䅁䅁䅑䅁䑁䅁䅷䅁䭁偁义䅁䭁䝁䕳䅁䭁䥁䕑䅁䉁䅁䅁允䅁䅁䅕浗㝑〳丫稱䴸䅉䅅䅁䑁䅁䅁睁䵁䅁䅁权䕂䅄䅁权奁杂䅁允䅁䅁䅅䅁䭁䡁䝷䅁䵁䅉䅅䅁䕁䅁䅁睁䵁䅁䅁权䱁睃䅁权牂䅂䅁权䙃䅂䅁允䅁䅁䅅䅁䙁䥁䌯匹捨睪䅚䍄䉁䅁䅁䅂䅁䅁䅍䅄䅁䅁䅯杧䅳䅁䅯䅂䅁䅁䅯杦䅑䅁䅅䅁䉁䅁䅁兂䅁䅁䅁䍨前兑杷允䅁䅁䅑䅁䑁䅁䅷䅁䭁䅁䱷䅁䭁䅁䅑䅁䭁䡁䕉䅁䉁䅁䅁允䅁䅁䅕䅁䅁䵁慂唯䵁䅉䅅䅁䑁䅁䅁睁䵁䅁䅁权䕂䅄䅁权捁杂䅁允䅁䅁䅅䅁䭁䙁䝫䅁䵁䅉䅅䅁䕁䅁䅁睁䵁䅁䅁权⽂睃䅁权䕁䅁䅁权䉃䅂䅁允䅁䅁䅅䅁䙁䅁䅁䅁兄偒䅚䍄䉁䅁䅁䅂䅁䅁䅍䅄䅁䅁䅯睗䅷䅁䅯充䅁䅁䅯督䅑䅁䅅䅁䉁䅁䅁杄十䅁䅁睍祁䑁䅑睍㑁䑁䅁䅍睁䅁䅁䍄䉁䅁䅁睁䅁䅁䅍䅄䅁䅁䅯䅒䅷䅁䅯杈䅙䅁䅅䅁䉁䅁䅁权慁睂䅁䍄䉁䅁䅁䅂䅁䅁䅍䅄䅁䅁䅯睌䅷䅁䅯睡䅑䅁䅯来䅑䅁䅅䅁䉁䅁䅁兂䅁䅁䅁䅁潄睐杷允䅁䅁䅑䅁䑁䅁䅷䅁䭁䕁䵑䅁䭁䉁䜸䅁䭁䍁䝁䅁䉁䅁䅁允䅁䅁䅯睭䅙䅁杷允䅁䅁䅍䅁䑁䅁䅷䅁䭁偁乕䅁䭁䉁䝧䅁䉁䅁䅁允䅁䅁䅯兇䅙䅁杷允䅁䅁䅑䅁䑁䅁䅷䅁䭁䡁䴰䅁䭁䅁䅑䅁䭁䉁偳䅁䉁䅁䅁允䅁䅁䅕䅁䅁䑁㡂ぃ䵅䅉䅅䅁䕁䅁䅁睁䵁䅁䅁权摁䅄䅁权䕁䅁䅁权㝂䅂䅁允䅁䅁䅅䅁䙁䅁䅁䅁杄睶䈵䍄䉁䅁䅁䅂䅁䅁䅍䅄䅁䅁䅯眵䅷䅁䅯睡䅑䅁䅯杦䅑䅁䅅䅁䉁䅁䅁兂䙃ㄶ㑇潈托睐杷允䅁䅁䅑䅁䑁䅁䅷䅁䭁佁丸䅁䭁䝁䕳䅁䭁䡁䕁䅁䉁䅁䅁允䅁䅁䅕へ㍳啩杆吷䴸䅉䅅䅁䕁䅁䅁睁䵁䅁䅁权元睃䅁权剁䅁䅁权睂䅂䅁允䅁䅁䅅䅁佁䉁䅑䅁硁䑁䅁䅍ㅁ䑁䅁䅍睁䑁䅁䅍䅁䅁杷允䅁䅁䅑䅁䑁䅁䅷䅁䭁佁乫䅁䭁䝁䕳䅁䭁䥁䕉䅁䉁䅁䅁允䅁䅁䅕児塲㍯㥁爲䴸䅉䅅䅁䑁䅁䅁睁䵁䅁䅁权ㅄ兄䅁权慁杂䅁允䅁䅁䅅䅁䭁䉁䝳䅁䵁䅉䅅䅁䑁䅁䅁睁䵁䅁䅁权穂兄䅁权歁杂䅁允䅁䅁䅅䅁䭁䙁伸䅁䵁䅉䅅䅁䕁䅁䅁睁䵁䅁䅁权瑄睃䅁权牂䅂䅁权䍃䅂䅁允䅁䅁䅅䅁䙁䩁婱婭婭扭⽫䍄䉁䅁䅁睁䅁䅁䅍䅄䅁䅁䅯儹䄰䅁䅯䅈䅙䅁䅅䅁䉁䅁䅁权偂杂䅁䍄䉁䅁䅁䅂䅁䅁䅍䅄䅁䅁䅯儷䅳䅁䅯䅂䅁䅁䅯入䅑䅁䅅䅁䉁䅁䅁兂䅁䅁䅁䥑样䅑杷允䅁䅁䅑䅁䑁䅁䅷䅁䭁䭁䵉䅁䭁䝁䕳䅁䭁䡁䔰䅁䉁䅁䅁允䅁䅁䅕牕敧敨剴䑹䴸䅉䅅䅁䑁䅁䅁睁䵁䅁䅁权㑂䅁䅁权歁杂䅁允䅁䅁䅅䅁䭁偁佑䅁䵁䅉䅅䅁䕁䅁䅁睁䵁䅁䅁权祄睃䅁权牂䅂䅁权䉃䅂䅁允䅁䅁䅅䅁䙁乁倹婪畤畅⽣䍄䉁䅁䅁䅂䅁䅁䅍䅄䅁䅁䅯朶䄴䅁䅯睈䅙䅁䅯䅉䅙䅁䅅䅁䉁䅁䅁权䑄睂䅁䍄䉁䅁䅁睁䅁䅁䅍䅄䅁䅁䅯儹䄰䅁䅯杈䅙䅁䅅䅁䉁䅁䅁权偂杂䅁䍄䉁䅁䅁䅂䅁䅁䅍䅄䅁䅁䅯朶䅷䅁䅯睡䅑䅁䅯睦䅑䅁䅅䅁䉁䅁䅁兂捂㡪ㅌ䙋発睐杷允䅁䅁䅑䅁䑁䅁䅷䅁䭁䭁䱅䅁䭁䉁䅅䅁䭁䡁䔴䅁䉁䅁䅁允䅁䅁䄴䅆䅁䑁䅅睎硁䑁䅙兏㑁䑁䅅䅏ㅁ䅁䅁䍄䉁䅁䅁䅂䅁䅁䅍䅄䅁䅁䅯权䅷䅁䅯充䅁䅁䅯䅥䅑䅁䅅䅁䉁䅁䅁杄十䅁䅁杍ぁ䑁䅫杍㑁䑁䅑杍㉁䅁䅁䍄䉁䅁䅁䅂䅁䅁䅍䅄䅁䅁䅯儷䅷䅁䅯䅂䅁䅁䅯杣䅑䅁䅅䅁䉁䅁䅁兂䅁䅁䅁䅵䍕兑杷允䅁䅁䅑䅁䑁䅁䅷䅁䭁䝁䰰䅁䭁䝁䕳䅁䭁䡁䕑䅁䉁䅁䅁允䅁䅁䅕硥畓⭒㙆䑨䴸䅉䅅䅁䕁䅁䅁睁䵁䅁䅁权㙄䅄䅁权牂䅂䅁权㙂䅂䅁允䅁䅁䅅䅁䙁䱁穢搯㑒收⽙䍄䉁䅁䅁䅂䅁䅁䅍䅄䅁䅁䅯䅵䄰䅁䅯䅂䅁䅁䅯兢䅑䅁䅅䅁䉁䅁䅁兂䅁䅁䅁汣潁兑杷允䅁䅁䅍䅁䑁䅁䅷䅁䭁䱁䵳䅁䭁䉁䜴䅁䉁䅁䅁允䅁䅁䅯䅎䅙䅁杷允䅁䅁䅑䅁䑁䅁䅷䅁䭁䉁䕁䅁䭁䝁䕳䅁䭁䡁䕫䅁䉁䅁䅁允䅁䅁䅯睚䅉䅁杷允䅁䅁䅑䅁䑁䅁䅷䅁䭁䙁估䅁䭁䅁䅑䅁䭁䡁䕫䅁䉁䅁䅁允䅁䅁䅕䅁䅁偁䅃ぃ䵅䅉䅅䅁䕁䅁䅁睁䵁䅁䅁权浃睃䅁权晁杂䅁权杁杂䅁允䅁䅁䅅䅁䭁䱁䝷䅁䵁䅉䅅䅁䕁䅁䅁睁䵁䅁䅁权㕄䅄䅁权牂䅂䅁权䉃䅂䅁允䅁䅁䅅䅁䙁䱁祂䩡瑈佦⽳䍄䉁䅁䅁䅂䅁䅁䅍䅄䅁䅁䅯睃䅳䅁䅯睡䅑䅁䅯杣䅑䅁䅅䅁䉁䅁䅁兂乄䵺䵺䵺歺睐杷允䅁䅁䅑䅁䑁䅁䅷䅁䭁䵁䵍䅁䭁䅁䅑䅁䭁䥁䕁䅁䉁䅁䅁允䅁䅁䅕䅁䅁佁獹歅䵅䅉䅅䅁䕁䅁䅁睁䵁䅁䅁权あ䅄䅁权牂䅂䅁权㝂䅂䅁允䅁䅁䅅䅁䙁䡁啳歲桦瑥⽷䍄䉁䅁䅁䅂䅁䅁䅍䅄䅁䅁䅯䄷䅷䅁䅯䅂䅁䅁䅯䅨䅑䅁䅅䅁䉁䅁䅁兂䅁䅁䅁䵱村兑杷允䅁䅁䅍䅁䑁䅁䅷䅁䭁䵁䵙䅁䭁䉁䝷䅁䉁䅁䅁允䅁䅁䅯䅳䅙䅁杷允䅁䅁䅑䅁䑁䅁䅷䅁䭁䕁䰴䅁䭁䝁䕳䅁䭁䡁䔴䅁䉁䅁䅁允䅁䅁䅕瑃橥䑣䬰穰䴸䅉䅅䅁䕁䅁䅁睁䵁䅁䅁权瑄睃䅁权䕁䅁䅁权ㅂ䅂䅁允䅁䅁䅅䅁䙁䅁䅁䅁䅃⬸䅴䍄䉁䅁䅁䅂䅁䅁䅍䅄䅁䅁䅯䅧䅳䅁䅯睡䅑䅁䅯睦䅑䅁䅅䅁䉁䅁䅁兂獃䙈歰㥏是睐杷允䅁䅁䅍䅁䑁䅁䅷䅁䭁偁䵑䅁䭁䉁䜴䅁䉁䅁䅁允䅁䅁䅯䅘䅙䅁杷允䅁䅁䅍䅁䑁䅁䅷䅁䭁䉁䵙䅁䭁䉁䝯䅁䉁䅁䅁允䅁䅁䅯䅐䅧䅁杷允䅁䅁䅑䅁䑁䅁䅷䅁䭁䑁䱍䅁䭁䅁䅑䅁䭁䉁偳䅁䉁䅁䅁允䅁䅁䅕䅁䅁乁䉃啁䵅䅉䅅䅁䕁䅁䅁睁䵁䅁䅁权乁兄䅁权剁䅁䅁权療䅂䅁允䅁䅁䅅䅁佁䉁䅉䅁穁䑁䅧睎㉁䑁䅉䅍睁䑁䅁䅁䵁䅉䅅䅁䕁䅁䅁睁䵁䅁䅁权偁兄䅁权牂䅂䅁权䉃䅂䅁允䅁䅁䅅䅁䙁䍁硣䭃捷瑗⽑䍄䉁䅁䅁䅂䅁䅁䅍䅄䅁䅁䅯䄷䅯䅁䅯充䅁䅁䅯睇䄸䅁䅅䅁䉁䅁䅁杄十䅁䅁杍㍁䑁䅉䅏㕁䑁䅅䅎ぁ䅁䅁䍄䉁䅁䅁䅂䅁䅁䅍䅄䅁䅁䅯䅋䄰䅁䅯睡䅑䅁䅯入䅑䅁䅅䅁䉁䅁䅁兂卂䉵䘶ㄶ㑇睐杷允䅁䅁䅍䅁䑁䅁䅷䅁䭁䅁乯䅁䭁䉁䜴䅁䉁䅁䅁允䅁䅁䅯杖䅙䅁杷允䅁䅁䅑䅁䑁䅁䅷䅁䭁䕁䵷䅁䭁䝁䕳䅁䭁䉁偳䅁䉁䅁䅁允䅁䅁䅕㘱睎児塲稶䴸䅉䅅䅁䕁䅁䅁睁䵁䅁䅁权㝃杄䅁权牂䅂䅁权䙃䅂䅁允䅁䅁䅅䅁䙁䙁㘶兓䍷⽋⽫䍄䉁䅁䅁睁䅁䅁䅍䅄䅁䅁䅯杆䅷䅁䅯䅈䅙䅁䅅䅁䉁䅁䅁权㡁䅃䅁䍄䉁䅁䅁䅂䅁䅁䅍䅄䅁䅁䅯睍䄰䅁䅯充䅁䅁䅯兦䅑䅁䅅䅁䉁䅁䅁杄啁䅁䅁免㕁䑁䅍李硁䑁䅍兎穁䑁䅫䅁䵁䅉䅅䅁䑁䅁䅁睁䵁䅁䅁权㍃兄䅁权奁杂䅁允䅁䅁䅅䅁䭁䕁䝑䅁䵁䅉䅅䅁䕁䅁䅁睁䵁䅁䅁权瑁兄䅁权牂䅂䅁权㝂䅂䅁允䅁䅁䅅䅁䙁䱁敧敨剴䩵⼴䍄䉁䅁䅁䅂䅁䅁䅍䅄䅁䅁䅯睘䅷䅁䅯睈䅙䅁䅯䅉䅙䅁䅅䅁䉁䅁䅁权䝂杄䅁䍄䉁䅁䅁䅂䅁䅁䅍䅄䅁䅁䅯睙䅷䅁䅯睡䅑䅁䅯兢䅑䅁䅅䅁䉁䅁䅁兂煂䡶呓䅇浓睐杷允䅁䅁䅍䅁䑁䅁䅷䅁䭁䥁䰴䅁䭁䉁䜴䅁䉁䅁䅁允䅁䅁䅯杣䅙䅁杷允䅁䅁䅑䅁䑁䅁䅷䅁䭁䡁䴰䅁䭁䝁䕳䅁䭁䡁䕍䅁䉁䅁䅁允䅁䅁䅕噋偹癷潕䑶䴸䅉䅅䅁䑁䅁䅁睁䵁䅁䅁权乁䅄䅁权捁杂䅁允䅁䅁䅅䅁䭁䥁䝉䅁䵁䅉䅅䅁䕁䅁䅁睁䵁䅁䅁权灃䅄䅁权䕁䅁䅁权㝂䅂䅁允䅁䅁䅅䅁䙁䅁䅁䅁睂偭䅴䍄䉁䅁䅁睁䅁䅁䅍䅄䅁䅁䅯䅴䄰䅁䅯杈䅙䅁䅅䅁䉁䅁䅁权煂睂䅁䍄䉁䅁䅁䅂䅁䅁䅍䅄䅁䅁䅯眹䅳䅁䅯睡䅑䅁䅯兤䅑䅁䅅䅁䉁䅁䅁权䡂䅁䅁䍄䉁䅁䅁睁䅁䅁䅍䅄䅁䅁䅯兄䅷䅁䅯䅊䅙䅁䅅䅁䉁䅁䅁权䡂杄䅁䍄䉁䅁䅁䅂䅁䅁䅍䅄䅁䅁䅯杵䄰䅁䅯充䅁䅁䅯睥䅑䅁䅅䅁䉁䅁䅁杄十䅁䅁兎穁䑁䅉免㍁䑁䅁䅍睁䅁䅁䍄䉁䅁䅁䅂䅁䅁䅍䅄䅁䅁䅯䅴䅳䅁䅯睡䅑䅁䅯䅣䅑䅁䅅䅁䉁䅁䅁兂㡄晱午坔杋睶杷允䅁䅁䅍䅁䑁䅁䅷䅁䭁䭁䵙䅁䭁䉁䝧䅁䉁䅁䅁允䅁䅁䅯䅦䅙䅁杷允䅁䅁䅑䅁䑁䅁䅷䅁䭁䍁䴴䅁䭁䅁䅑䅁䭁䝁䔰䅁䉁䅁䅁允䅁䅁䅕䅁䅁䩁攴啉䵅䅉䅅䅁䕁䅁䅁睁䵁䅁䅁权ぁ䅄䅁权牂䅂䅁权㥂䅂䅁允䅁䅁䅅䅁䙁䍁礲敮渫杸䅊䍄䉁䅁䅁䅂䅁䅁䅍䅄䅁䅁䅯村䅳䅁䅯睡䅑䅁䅯入䅑䅁䅅䅁䉁䅁䅁兂㝂䭆䠵場獲睐杷允䅁䅁䅑䅁䑁䅁䅷䅁䭁佁䱑䅁䭁䉁䅅䅁䭁䡁䕉䅁䉁䅁䅁允䅁䅁䄴杅䅁䑁䅍李硁䑁䅣免睁䑁䅁䅍䅁䅁杷允䅁䅁䅍䅁䑁䅁䅷䅁䭁䵁䱳䅁䭁䉁䝯䅁䉁䅁䅁允䅁䅁䅯睇䅙䅁杷允䅁䅁䅑䅁䑁䅁䅷䅁䭁䅁䱅䅁䭁䅁䅑䅁䭁䡁䕁䅁䉁䅁䅁允䅁䅁䅕䅁䅁䅁全啉䵅䅉䅅䅁䕁䅁䅁睁䵁䅁䅁权瑂兄䅁权牂䅂䅁权㕂䅂䅁允䅁䅁䅅䅁䙁䵁ㅐ䙋偹瑷⼰䍄䉁䅁䅁䅂䅁䅁䅍䅄䅁䅁䅯杚䅷䅁䅯睡䅑䅁䅯䅤䅑䅁䅅䅁䉁䅁䅁兂灁䥘䌯匹啪睐杷允䅁䅁䅑䅁䑁䅁䅷䅁䭁䩁䵕䅁䭁䝁䕳䅁䭁䥁䕑䅁䉁䅁䅁允䅁䅁䅕⽷潕䥘䌯吱䴸䅉䅅䅁䕁䅁䅁睁䵁䅁䅁权千䅄䅁权䕁䅁䅁权㍂䅂䅁允䅁䅁䅅䅁䙁䅁䅁䅁睂楺䉨䍄䉁䅁䅁䅂䅁䅁䅍䅄䅁䅁䅯杪䄰䅁䅯睡䅑䅁䅯䅧䅑䅁䅅䅁䉁䅁䅁兂䝂癴㥐䠱噧䅑杷允䅁䅁䅑䅁䑁䅁䅷䅁䭁䕁佧䅁䭁䉁䜸䅁䭁䍁䝁䅁䉁䅁䅁允䅁䅁䅯杔䅙䅁杷允䅁䅁䅍䅁䑁䅁䅷䅁䭁䭁䵙䅁䭁䉁䝷䅁䉁䅁䅁允䅁䅁䅯杙䅙䅁杷允䅁䅁䅑䅁䑁䅁䅷䅁䭁䩁久䅁䭁䝁䕳䅁䭁䡁䕣䅁䉁䅁䅁允䅁䅁䅕匳䝑婧䑖稯䴸䅉䅅䅁䕁䅁䅁睁䵁䅁䅁权塃兄䅁权䕁䅁䅁权㍂䅂䅁允䅁䅁䅅䅁䙁䅁䅁䅁あ刯䉂䍄䉁䅁䅁䅂䅁䅁䅍䅄䅁䅁䅯兔䅳䅁䅯䅂䅁䅁䅯杦䅑䅁䅅䅁䉁䅁䅁兂䅁䅁䅁䥎浧兑杷允䅁䅁䅑䅁䑁䅁䅷䅁䭁䍁䵫䅁䭁䉁䜸䅁䭁䍁䝁䅁䉁䅁䅁允䅁䅁䅯兓䄴䅁杷允䅁䅁䅍䅁䑁䅁䅷䅁䭁䵁䵙䅁䭁䍁䝑䅁䉁䅁䅁允䅁䅁䅯杓䄴䅁杷允䅁䅁䅑䅁䑁䅁䅷䅁䭁䉁䵙䅁䭁䝁䕳䅁䭁䡁䕅䅁䉁䅁䅁允䅁䅁䅯睒䅁䅁杷允䅁䅁䅑䅁䑁䅁䅷䅁䭁䝁佑䅁䭁䝁䕳䅁䭁䡁䕍䅁䉁䅁䅁允䅁䅁䅕⽷潕䥘䌯吵䴸䅉䅅䅁䑁䅁䅁睁䵁䅁䅁权䅃兄䅁权敁杂䅁允䅁䅁䅅䅁䭁䩁䡳䅁䵁䅉䅅䅁䕁䅁䅁睁䵁䅁䅁权㝂兄䅁权䕁䅁䅁权ㅂ䅂䅁允䅁䅁䅅䅁䙁䅁䅁䅁杄佢䅖䍄䉁䅁䅁䅂䅁䅁䅍䅄䅁䅁䅯光䅷䅁䅯睡䅑䅁䅯睧䅑䅁䅅䅁䉁䅁䅁兂歃䑣䬰㘱潐睐杷允䅁䅁䅑䅁䑁䅁䅷䅁䭁䅁乯䅁䭁䉁䅅䅁䭁䡁䕁䅁䉁䅁䅁允䅁䅁䄴杅䅁䑁䅧䅏㕁䑁䅫兏硁䑁䅉杍䅁䅁杷允䅁䅁䅑䅁䑁䅁䅷䅁䭁䵁䵙䅁䭁䝁䕳䅁䭁䡁䕍䅁䉁䅁䅁允䅁䅁䅕㥆佮ㄹ橐吸䴸䅉䅅䅁䑁䅁䅁睁䵁䅁䅁权千䅄䅁权慁杂䅁允䅁䅁䅅䅁䭁䉁䝳䅁䵁䅉䅅䅁䕁䅁䅁睁䵁䅁䅁权晃䅄䅁权剁䅁䅁权䙃䅂䅁允䅁䅁䅅䅁佁䉁䅉䅁ㅁ䑁䅍李硁䑁䅉䅍睁䑁䅁䅁䵁䅉䅅䅁䕁䅁䅁睁䵁䅁䅁权湂杄䅁权晁杂䅁权杁杂䅁允䅁䅁䅅䅁䭁䑁䝧䅁䵁䅉䅅䅁䑁䅁䅁睁䵁䅁䅁权扄兄䅁权歁杂䅁允䅁䅁䅅䅁䭁䕁佳䅁䵁䅉䅅䅁䕁䅁䅁睁䵁䅁䅁权潂䅄䅁权剁䅁䅁权⽂䅂䅁允䅁䅁䅅䅁佁䉁䅉䅁ㅁ䑁䅑睍ぁ䑁䅉䅍睁䑁䅁䅁䵁䅉䅅䅁䕁䅁䅁睁䵁䅁䅁权啄䅄䅁权䕁䅁䅁权䙃䅂䅁允䅁䅁䅅䅁䙁䅁䅁䅁䅃祑䉒䍄䉁䅁䅁睁䅁䅁䅍䅄䅁䅁䅯䅁䅳䅁䅯杈䅙䅁䅅䅁䉁䅁䅁权晄睂䅁䍄䉁䅁䅁䅂䅁䅁䅍䅄䅁䅁䅯睡䅳䅁䅯䅂䅁䅁䅯䅤䅑䅁䅅䅁䉁䅁䅁兂䅁䅁䅁䍉樸兑杷允䅁䅁䅑䅁䑁䅁䅷䅁䭁䥁䱑䅁䭁䝁䕳䅁䭁䡁䔰䅁䉁䅁䅁允䅁䅁䅕䘷㑇潈牘呷䴸䅉䅅䅁䕁䅁䅁睁䵁䅁䅁权穂兄䅁权牂䅂䅁权ㅂ䅂䅁允䅁䅁䅅䅁䙁䥁䌯匹捨㥪⽉䍄䉁䅁䅁睁䅁䅁䅍䅄䅁䅁䅯眲䄰䅁䅯杊䅙䅁䅅䅁䉁䅁䅁杄䵁䅁䅁兏㑁䍁䄴李㉁䅁䅁䍄䉁䅁䅁䅂䅁䅁䅍䅄䅁䅁䅯眷䅷䅁䅯睡䅑䅁䅯杣䅑䅁䅅䅁䉁䅁䅁兂㙃兓䍷㑋楦睐杷允䅁䅁䅑䅁䑁䅁䅷䅁䭁䑁余䅁䭁䅁䅑䅁䭁䥁䕕䅁䉁䅁䅁允䅁䅁䅕䅁䅁䥁坂歷䵁䅉䅅䅁䕁䅁䅁睁䵁䅁䅁权㑂䅄䅁权牂䅂䅁权睂䅂䅁允䅁䅁䅅䅁䙁䩁瘷㡰䱚㥎⽭䍄䉁䅁䅁睁䅁䅁䅍䅄䅁䅁䅯杔䄰䅁䅯杈䅙䅁䅅䅁䉁䅁䅁权㍁杂䅁䍄䉁䅁䅁䅂䅁䅁䅍䅄䅁䅁䅯䄫䅳䅁䅯充䅁䅁䅯䅦䅑䅁䅅䅁䉁䅁䅁杄十䅁䅁免㉁䑁䅫䅍㍁䑁䅑李穁䅁䅁䍄䉁䅁䅁䅂䅁䅁䅍䅄䅁䅁䅯兏䅳䅁䅯睡䅑䅁䅯睢䅑䅁䅅䅁䉁䅁䅁兂慃婭婭婭婮睶杷允䅁䅁䅑䅁䑁䅁䅷䅁䭁䙁乍䅁䭁䉁䅅䅁䭁䥁䕍䅁䉁䅁䅁允䅁䅁䄴䅆䅁䑁䅉免㍁䑁䅫睎㕁䑁䅁䅍睁䅁䅁䍄䉁䅁䅁睁䅁䅁䅍䅄䅁䅁䅯兩䄰䅁䅯䅇䅙䅁䅅䅁䉁䅁䅁权㡂杂䅁䍄䉁䅁䅁䅂䅁䅁䅍䅄䅁䅁䅯眴䅳䅁䅯充䅁䅁䅯兦䅑䅁䅅䅁䉁䅁䅁杄啁䅁䅁免祁䑁䅁李睁䑁䅧䅏㕁䑁䅫䅁䵁䅉䅅䅁䑁䅁䅁睁䵁䅁䅁权煃睃䅁权奁杂䅁允䅁䅁䅅䅁䭁䕁䝯䅁䵁䅉䅅䅁䕁䅁䅁睁䵁䅁䅁权求睃䅁权䕁䅁䅁权䙃䅂䅁允䅁䅁䅅䅁䙁䅁䅁䅁䝃䌵䉚䍄䉁䅁䅁䅂䅁䅁䅍䅄䅁䅁䅯朹䅳䅁䅯睡䅑䅁䅯兢䅑䅁䅅䅁䉁䅁䅁兂祃敮渫歸晶睐杷允䅁䅁䅍䅁䑁䅁䅷䅁䭁䅁乫䅁䭁䍁䝑䅁䉁䅁䅁允䅁䅁䅯杊䅣䅁杷允䅁䅁䅑䅁䑁䅁䅷䅁䭁䭁䵯䅁䭁䉁䅅䅁䭁䡁䔴䅁䉁䅁䅁允䅁䅁䄴杅䅁䑁䅕䅍㕁䑁䅉兏睁䑁䅁䅍䅁䅁杷允䅁䅁䅑䅁䑁䅁䅷䅁䭁偁䭷䅁䭁䅁䅑䅁䭁䡁䔸䅁䉁䅁䅁允䅁䅁䅕䅁䅁偁⭁欹䵁䅉䅅䅁䑁䅁䅁睁䵁䅁䅁权㍃睃䅁权歁杂䅁允䅁䅁䅅䅁䭁䕁佷䅁䵁䅉䅅䅁䑁䅁䅁睁䵁䅁䅁权㙃睃䅁权流杂䅁允䅁䅁䅅䅁佁䅁䅷䅁㑁䑁䅑杌ぁ䑁䅣䅁䵁䅉䅅䅁䕁䅁䅁睁䵁䅁䅁权䱃睃䅁权牂䅂䅁权㍂䅂䅁允䅁䅁䅅䅁䙁䑁積積積㥍⽍䍄䉁䅁䅁䅂䅁䅁䅍䅄䅁䅁䅯䅰䅷䅁䅯充䅁䅁䅯杣䅑䅁䅅䅁䉁䅁䅁杄十䅁䅁免㕁䑁䅉䅍㉁䑁䅁䅍睁䅁䅁䍄䉁䅁䅁䅂䅁䅁䅍䅄䅁䅁䅯杖䄰䅁䅯睈䅙䅁䅯䅉䅙䅁䅅䅁䉁䅁䅁权乂杄䅁䍄䉁䅁䅁䅂䅁䅁䅍䅄䅁䅁䅯朸䄰䅁䅯睡䅑䅁䅯睢䅑䅁䅅䅁䉁䅁䅁兂穁積積積㝐睐杷允䅁䅁䅑䅁䑁䅁䅷䅁䭁䕁䵑䅁䭁䝁䕳䅁䭁䡁䔰䅁䉁䅁䅁允䅁䅁䅕呣䬰㘱睎吳䴸䅉䅅䅁䕁䅁䅁睁䵁䅁䅁权䙁兄䅁权䕁䅁䅁权䅃䅂䅁允䅁䅁䅅䅁䙁䅁䅁䅁䅁䉒䉖䍄䉁䅁䅁睁䅁䅁䅍䅄䅁䅁䅯儷䅷䅁䅯杇䅙䅁䅅䅁䉁䅁䅁权楂杂䅁䍄䉁䅁䅁䅂䅁䅁䅍䅄䅁䅁䅯䅊䅳䅁䅯充䅁䅁䅯䅦䅑䅁䅅䅁䉁䅁䅁杄啁䅁䅁兎祁䑁䅉兏㑁䑁䅑䅍睁䑁䅁䅁䵁䅉䅅䅁䑁䅁䅁睁䵁䅁䅁权畄䅄䅁权慁杂䅁允䅁䅁䅅䅁䭁䝁䝉䅁䵁䅉䅅䅁䕁䅁䅁睁䵁䅁䅁权权睃䅁权牂䅂䅁权扁睄䅁允䅁䅁䅅䅁䙁䥁牘払敧全䅆䍄䉁䅁䅁睁䅁䅁䅍䅄䅁䅁䅯睱䄰䅁䅯杇䅙䅁䅅䅁䉁䅁䅁权㉃杂䅁䍄䉁䅁䅁䅂䅁䅁䅍䅄䅁䅁䅯䅐䅳䅁䅯睡䅑䅁䅯兦䅑䅁䅅䅁䉁䅁䅁兂灁䥘䌯匹獪睐杷允䅁䅁䅑䅁䑁䅁䅷䅁䭁䱁䱳䅁䭁䅁䅑䅁䭁䥁䕑䅁䉁䅁䅁允䅁䅁䅕䅁䅁佁千䔯䵁䅉䅅䅁䕁䅁䅁睁䵁䅁䅁权桁䅄䅁权牂䅂䅁权穂䅂䅁允䅁䅁䅅䅁䙁䉁癳匳䝑晧⽭䍄䉁䅁䅁睁䅁䅁䅍䅄䅁䅁䅯䅺䄰䅁䅯杇䅙䅁䅅䅁䉁䅁䅁权楂杂䅁䍄䉁䅁䅁䅂䅁䅁䅍䅄䅁䅁䅯䅤䅷䅁䅯睡䅑䅁䅯全䅑䅁䅅䅁䉁䅁䅁兂晁敨剴䉵氷睐杷允䅁䅁䅑䅁䑁䅁䅷䅁䭁䙁佯䅁䭁䝁䕳䅁䭁䝁䔸䅁䉁䅁䅁允䅁䅁䅕硥畓⭒㙆䱬䴸䅉䅅䅁䕁䅁䅁睁䵁䅁䅁权乁䅄䅁权牂䅂䅁权䑃䅂䅁允䅁䅁䅅䅁䙁䱁敧敨剴䵵⼴䍄䉁䅁䅁睁䅁䅁䅍䅄䅁䅁䅯䅺䄰䅁䅯䅈䅙䅁䅅䅁䉁䅁䅁权楂杂䅁䍄䉁䅁䅁䅂䅁䅁䅍䅄䅁䅁䅯東䅷䅁䅯睡䅑䅁䅯睢䅑䅁䅅䅁䉁䅁䅁兂䙃ㄶ㑇潈橘睐杷允䅁䅁䅍䅁䑁䅁䅷䅁䭁偁临䅁䭁䍁䝙䅁䉁䅁䅁允䅁䅁䄴䅄䅁䑁䅫兏畁䑁䅍兏䅁䅁杷允䅁䅁䅑䅁䑁䅁䅷䅁䭁䍁䱑䅁䭁䅁䅑䅁䭁䝁䔰䅁䉁䅁䅁允䅁䅁䅕䅁䅁偁䩺䕉䵅䅉䅅䅁䕁䅁䅁睁䵁䅁䅁权䱃睃䅁权牂䅂䅁权㙂䅂䅁允䅁䅁䅅䅁䙁乁㕶浦㡱䩤⽍䍄䉁䅁䅁睁䅁䅁䅍䅄䅁䅁䅯內䅳䅁䅯䅊䅙䅁䅅䅁䉁䅁䅁权㍄杄䅁䍄䉁䅁䅁睁䅁䅁䅍䅄䅁䅁䅯眴䅳䅁䅯杇䅙䅁䅅䅁䉁䅁䅁权婂杂䅁䍄䉁䅁䅁睁䅁䅁䅍䅄䅁䅁䅯睸䄰䅁䅯杇䅙䅁䅅䅁䉁䅁䅁权婂杂䅁䍄䉁䅁䅁䅂䅁䅁䅍䅄䅁䅁䅯朸䅳䅁䅯睡䅑䅁䅯睇䄸䅁䅅䅁䉁䅁䅁兂乄䵺䵺䵺睺睐杷允䅁䅁䅑䅁䑁䅁䅷䅁䭁䙁䴰䅁䭁䉁䅅䅁䭁䥁䕁䅁䉁䅁䅁允䅁䅁䄴杅䅁䑁䅕睍睁䑁䅕䅎穁䑁䅙䅏䅁䅁杷允䅁䅁䅑䅁䑁䅁䅷䅁䭁䍁䵷䅁䭁䝁䕳䅁䭁䡁䕯䅁䉁䅁䅁允䅁䅁䅕呣䬰㘱睎吷䴸䅉䅅䅁䑁䅁䅁睁䵁䅁䅁权䵄兄䅁权敁杂䅁允䅁䅁䅅䅁䭁䑁䝑䅁䵁䅉䅅䅁䕁䅁䅁睁䵁䅁䅁权汁䅄䅁权牂䅂䅁权穂䅂䅁允䅁䅁䅅䅁䙁䕁㍷啩杆挵⽃䍄䉁䅁䅁䅂䅁䅁䅍䅄䅁䅁䅯眯䄰䅁䅯䅂䅁䅁䅯內䅑䅁䅅䅁䉁䅁䅁兂灄橊䥅焱睐䅑杷允䅁䅁䅑䅁䑁䅁䅷䅁䭁䉁䕁䅁䭁䉁䅅䅁䭁䡁䕉䅁䉁䅁䅁允䅁䅁䅯睚䅉䅁杷允䅁䅁䅑䅁䑁䅁䅷䅁䭁䅁乫䅁䭁䉁䜸䅁䭁䍁䝁䅁䉁䅁䅁允䅁䅁䅯䅔䅙䅁杷允䅁䅁䅍䅁䑁䅁䅷䅁䭁佁䴰䅁䭁䉁䝷䅁䉁䅁䅁允䅁䅁䅯杙䅙䅁杷允䅁䅁䅑䅁䑁䅁䅷䅁䭁䕁佑䅁䭁䅁䅑䅁䭁䡁䕑䅁䉁䅁䅁允䅁䅁䅕䅁䅁䡁癃唯䵁䅉䅅䅁䕁䅁䅁睁䵁䅁䅁权瑄睃䅁权䕁䅁䅁权硂䅂䅁允䅁䅁䅅䅁䙁䅁䅁䅁䅃瘯䅰䍄䉁䅁䅁䅂䅁䅁䅍䅄䅁䅁䅯䅒䅷䅁䅯睡䅑䅁䅯全䅑䅁䅅䅁䉁䅁䅁兂穁積積積䑐睐杷允䅁䅁䅑䅁䑁䅁䅷䅁䭁䥁䱣䅁䭁䅁䅑䅁䭁䡁䔸䅁䉁䅁䅁允䅁䅁䅕䅁䅁偁䵪䕁䵅䅉䅅䅁䕁䅁䅁睁䵁䅁䅁权䕂䅄䅁权牂䅂䅁权ㅂ䅂䅁允䅁䅁䅅䅁䙁䡁啳歲桦来䅂䍄䉁䅁䅁䅂䅁䅁䅍䅄䅁䅁䅯䅫䄰䅁䅯䅂䅁䅁䅯䅣䅑䅁䅅䅁䉁䅁䅁兂䅁䅁䅁䡫空䅑杷允䅁䅁䅍䅁䑁䅁䅷䅁䭁佁䴸䅁䭁䉁䝷䅁䉁䅁䅁允䅁䅁䅯杙䅙䅁杷允䅁䅁䅍䅁䑁䅁䅷䅁䭁佁䴴䅁䭁䉁䜴䅁䉁䅁䅁允䅁䅁䅯䅎䅙䅁杷允䅁䅁䅑䅁䑁䅁䅷䅁䭁䅁䱳䅁䭁䝁䕳䅁䭁䡁䕑䅁䉁䅁䅁允䅁䅁䅕場啯歲桦樴䴸䅉䅅䅁䕁䅁䅁睁䵁䅁䅁权獁睃䅁权剁䅁䅁权䅃䅂䅁允䅁䅁䅅䅁佁䉁䅉䅁穁䑁䅫杍㕁䑁䅉䅍睁䑁䅁䅁䵁䅉䅅䅁䕁䅁䅁睁䵁䅁䅁权塃睃䅁权牂䅂䅁权扁睄䅁允䅁䅁䅅䅁䙁䡁啳歲桦潥⽑䍄䉁䅁䅁䅂䅁䅁䅍䅄䅁䅁䅯兗䅷䅁䅯䅂䅁䅁䅯睢䅑䅁䅅䅁䉁䅁䅁兂䅁䅁䅁䅏奧兑杷允䅁䅁䅑䅁䑁䅁䅷䅁䭁䝁䵧䅁䭁䝁䕳䅁䭁䡁䕧䅁䉁䅁䅁允䅁䅁䅕硥畓⭒㙆䐱䴸䅉䅅䅁䕁䅁䅁睁䵁䅁䅁权敂兄䅁权牂䅂䅁权療䅂䅁允䅁䅁䅅䅁䙁䭁睒児塲⭯⽧䍄䉁䅁䅁睁䅁䅁䅍䅄䅁䅁䅯眷䅷䅁䅯杈䅙䅁䅅䅁䉁䅁䅁权ぁ杂䅁䍄䉁䅁䅁䅂䅁䅁䅍䅄䅁䅁䅯眱䅷䅁䅯睡䅑䅁䅯䅧䅑䅁䅅䅁䉁䅁䅁兂㡄晱午坔睊睶杷允䅁䅁䅑䅁䑁䅁䅷䅁䭁䕁丰䅁䭁䝁䕳䅁䭁䡁䔴䅁䉁䅁䅁允䅁䅁䅕児塲㍯㥁樴䴸䅉䅅䅁䕁䅁䅁睁䵁䅁䅁权䝁睃䅁权牂䅂䅁权㑂䅂䅁允䅁䅁䅅䅁䙁䱁䩰䅄牉⭨⽉䍄䉁䅁䅁䅂䅁䅁䅍䅄䅁䅁䅯睶䅳䅁䅯睡䅑䅁䅯䅤䅑䅁䅅䅁䉁䅁䅁兂慃婭婭婭䩮睐杷允䅁䅁䅑䅁䑁䅁䅷䅁䭁䅁䵳䅁䭁䉁䜸䅁䭁䍁䝁䅁䉁䅁䅁允䅁䅁䅯䅙䅣䅁杷允䅁䅁䅑䅁䑁䅁䅷䅁䭁䡁乯䅁䭁䝁䕳䅁䭁䉁偳䅁䉁䅁䅁允䅁䅁䅕椹捨㡪ㅌ䐷䴸䅉䅅䅁䑁䅁䅁睁䵁䅁䅁权㑃䅄䅁权慁杂䅁允䅁䅁䅅䅁䭁䙁䝫䅁䵁䅉䅅䅁䕁䅁䅁睁䵁䅁䅁权瑂睃䅁权牂䅂䅁权䙃䅂䅁允䅁䅁䅅䅁䙁䩁婱婭婭摭⽅䍄䉁䅁䅁䅂䅁䅁䅍䅄䅁䅁䅯杮䄴䅁䅯睈䅙䅁䅯䅉䅙䅁䅅䅁䉁䅁䅁权硄杄䅁䍄䉁䅁䅁䅂䅁䅁䅍䅄䅁䅁䅯公䅷䅁䅯䅂䅁䅁䅯杧䅑䅁䅅䅁䉁䅁䅁兂䅁䅁䅁䑑䅁兑杷允䅁䅁䅍䅁䑁䅁䅷䅁䭁乁䰰䅁䭁䍁䝑䅁䉁䅁䅁允䅁䅁䅯睷䄴䅁杷允䅁䅁䅍䅁䑁䅁䅷䅁䭁佁䴰䅁䭁䍁䝑䅁䉁䅁䅁允䅁䅁䅯杊䅣䅁杷允䅁䅁䅑䅁䑁䅁䅷䅁䭁䕁乑䅁䭁䝁䕳䅁䭁䝁䔰䅁䉁䅁䅁允䅁䅁䅕扏䥔牤昶歁䵁䅉䅅䅁䕁䅁䅁睁䵁䅁䅁权ぃ睃䅁权䕁䅁䅁权扁睄䅁允䅁䅁䅅䅁䙁䅁䅁䅁䥄䅂䈵䍄䉁䅁䅁䅂䅁䅁䅍䅄䅁䅁䅯睬䅷䅁䅯睡䅑䅁䅯睢䅑䅁䅅䅁䉁䅁䅁兂䑄匹捨㡪硌睐杷允䅁䅁䅑䅁䑁䅁䅷䅁䭁䡁乯䅁䭁䉁䅅䅁䭁䡁䕳䅁䉁䅁䅁允䅁䅁䄴䅆䅁䑁䅅䅍㉁䑁䅧免睁䑁䅁䅍睁䅁䅁䍄䉁䅁䅁睁䅁䅁䅍䅄䅁䅁䅯儷䅷䅁䅯杊䅙䅁䅅䅁䉁䅁䅁杄䵁䅁䅁睎㕁䍁䄴睍ㅁ䅁䅁䍄䉁䅁䅁䅂䅁䅁䅍䅄䅁䅁䅯克䅷䅁䅯䅂䅁䅁䅯䅤䅑䅁䅅䅁䉁䅁䅁兂䅁䅁䅁䥧㙔䅑杷允䅁䅁䅑䅁䑁䅁䅷䅁䭁䍁䰴䅁䭁䝁䕳䅁䭁䥁䕕䅁䉁䅁䅁允䅁䅁䅕噎㘶兓䍷稰䴸䅉䅅䅁䕁䅁䅁睁䵁䅁䅁权䭃睃䅁权牂䅂䅁权㡂䅂䅁允䅁䅁䅅䅁䙁䭁䠵場啯杲䅎䍄䉁䅁䅁睁䅁䅁䅍䅄䅁䅁䅯朷䅷䅁䅯杊䅙䅁䅅䅁䉁䅁䅁杄䵁䅁䅁䅏ㅁ䍁䄴䅎祁䅁䅁䍄䉁䅁䅁䅂䅁䅁䅍䅄䅁䅁䅯睌䅳䅁䅯睡䅑䅁䅯来䅑䅁䅅䅁䉁䅁䅁兂㉃⼸唳佥䝮睐杷允䅁䅁䅑䅁䑁䅁䅷䅁䭁䅁䱳䅁䭁䅁䅑䅁䭁䡁䔸䅁䉁䅁䅁允䅁䅁䅕䅁䅁佁歉啋䵅䅉䅅䅁䕁䅁䅁睁䵁䅁䅁权佃䅄䅁权牂䅂䅁权㑂䅂䅁允䅁䅁䅅䅁䙁䱁祂䩡瑈䵦⼸䍄䉁䅁䅁睁䅁䅁䅍䅄䅁䅁䅯眷䄰䅁䅯杇䅙䅁䅅䅁䉁䅁䅁权楂杂䅁䍄䉁䅁䅁䅂䅁䅁䅍䅄䅁䅁䅯杔䅷䅁䅯䅂䅁䅁䅯兣䅑䅁䅅䅁䉁䅁䅁兂䅁䅁䅁䍥䝁兑杷允䅁䅁䅑䅁䑁䅁䅷䅁䭁䉁䵫䅁䭁䝁䕳䅁䭁䥁䕑䅁䉁䅁䅁允䅁䅁䅕䡰㥁瑃橥䱳䴸䅉䅅䅁䑁䅁䅁睁䵁䅁䅁权㝃䅄䅁权奁杂䅁允䅁䅁䅅䅁䭁䡁䝷䅁䵁䅉䅅䅁䕁䅁䅁睁䵁䅁䅁权灄睃䅁权䕁䅁䅁权䕃䅂䅁允䅁䅁䅅䅁䙁䅁䅁䅁睄吰䉖䍄䉁䅁䅁䅂䅁䅁䅍䅄䅁䅁䅯儵䅳䅁䅯睡䅑䅁䅯杣䅑䅁䅅䅁䉁䅁䅁兂橄婰䕶䱉祃睶杷允䅁䅁䅑䅁䑁䅁䅷䅁䭁佁䴰䅁䭁䅁䅑䅁䭁䡁䕣䅁䉁䅁䅁允䅁䅁䅕䅁䅁䡁㡩ぁ䵅䅉䅅䅁䕁䅁䅁睁䵁䅁䅁权元兄䅁权牂䅂䅁权㑂䅂䅁允䅁䅁䅅䅁䙁䱁摋㘷䝦㝓⽥䍄䉁䅁䅁䅂䅁䅁䅍䅄䅁䅁䅯杬䄰䅁䅯充䅁䅁䅯兢䅑䅁䅅䅁䉁䅁䅁杄十䅁䅁睍ぁ䑁䅣䅎穁䑁䅁杍ぁ䅁䅁䍄䉁䅁䅁睁䅁䅁䅍䅄䅁䅁䅯䅳䄴䅁䅯䅈䅙䅁䅅䅁䉁䅁䅁权䉂杂䅁䍄䉁䅁䅁睁䅁䅁䅍䅄䅁䅁䅯杶䅳䅁䅯䅈䅙䅁䅅䅁䉁䅁䅁权祁睂䅁䍄䉁䅁䅁䅂䅁䅁䅍䅄䅁䅁䅯䅘䅳䅁䅯睡䅑䅁䅯䅤䅑䅁䅅䅁䉁䅁䅁兂䑄匹捨㡪䱉䅑杷允䅁䅁䅍䅁䑁䅁䅷䅁䭁䩁佅䅁䭁䉁䝷䅁䉁䅁䅁允䅁䅁䅯睕䅙䅁杷允䅁䅁䅑䅁䑁䅁䅷䅁䭁䩁䱁䅁䭁䝁䕳䅁䭁䡁䕳䅁䉁䅁䅁允䅁䅁䅕歯㉗⼸唳䰲䴸䅉䅅䅁䕁䅁䅁睁䵁䅁䅁权灁䅄䅁权剁䅁䅁权㥂䅂䅁允䅁䅁䅅䅁佁䉁䅉䅁ぁ䑁䅧䅍ぁ䑁䅣䅍睁䑁䅁䅁䵁䅉䅅䅁䕁䅁䅁睁䵁䅁䅁权䭃兄䅁权䕁䅁䅁权扁睄䅁允䅁䅁䅅䅁䙁䅁䅁䅁䥃睡䉰䍄䉁䅁䅁睁䅁䅁䅍䅄䅁䅁䅯儫䅷䅁䅯杇䅙䅁䅅䅁䉁䅁䅁权時杂䅁䍄䉁䅁䅁睁䅁䅁䅍䅄䅁䅁䅯杣䅷䅁䅯杇䅙䅁䅅䅁䉁䅁䅁权時杂䅁䍄䉁䅁䅁睁䅁䅁䅍䅄䅁䅁䅯䅧䄰䅁䅯䅈䅙䅁䅅䅁䉁䅁䅁权潂睂䅁䍄䉁䅁䅁睁䅁䅁䅍䅄䅁䅁䅯䅐䄴䅁䅯杈䅙䅁䅅䅁䉁䅁䅁权䍃杂䅁䍄䉁䅁䅁睁䅁䅁䅍䅄䅁䅁䅯公䅷䅁䅯杇䅙䅁䅅䅁䉁䅁䅁权楂杂䅁䍄䉁䅁䅁䅂䅁䅁䅍䅄䅁䅁䅯杲䅳䅁䅯睡䅑䅁䅯杣䅑䅁䅅䅁䉁䅁䅁兂灄橊䥅䉲煺睐杷允䅁䅁䅍䅁䑁䅁䅷䅁䭁偁䵅䅁䭁䉁䜴䅁䉁䅁䅁允䅁䅁䅯来䅣䅁杷允䅁䅁䅍䅁䑁䅁䅷䅁䭁偁䵧䅁䭁䉁䜴䅁䉁䅁䅁允䅁䅁䅯睲䅙䅁杷允䅁䅁䅑䅁䑁䅁䅷䅁䭁䅁佣䅁䭁䝁䕳䅁䭁䡁䕣䅁䉁䅁䅁允䅁䅁䅕渷⽷噎㘶吲䴸䅉䅅䅁䕁䅁䅁睁䵁䅁䅁权牃兄䅁权牂䅂䅁权扁睄䅁允䅁䅁䅅䅁䙁䡁⭥确癯挳⽓䍄䉁䅁䅁睁䅁䅁䅍䅄䅁䅁䅯兘䄴䅁䅯杈䅙䅁䅅䅁䉁䅁䅁权煂睂䅁䍄䉁䅁䅁䅂䅁䅁䅍䅄䅁䅁䅯䅐䄴䅁䅯䅂䅁䅁䅯入䅑䅁䅅䅁䉁䅁䅁兂䅁䅁䅁瑓橫兑杷允䅁䅁䅑䅁䑁䅁䅷䅁䭁䭁䱯䅁䭁䝁䕳䅁䭁䝁䔸䅁䉁䅁䅁允䅁䅁䅕䉵䘶ㄶ㑇爱䴸䅉䅅䅁䑁䅁䅁睁䵁䅁䅁权㝂兄䅁权捁杂䅁允䅁䅁䅅䅁䭁䍁䥍䅁䵁䅉䅅䅁䕁䅁䅁睁䵁䅁䅁权潂䅄䅁权剁䅁䅁权扁睄䅁允䅁䅁䅅䅁䭁䕁䅣䅁䵁䅉䅅䅁䕁䅁䅁睁䵁䅁䅁权䩂兄䅁权䕁䅁䅁权䅃䅂䅁允䅁䅁䅅䅁䙁䅁䅁䅁䅁硑䉖䍄䉁䅁䅁䅂䅁䅁䅍䅄䅁䅁䅯杲䅳䅁䅯睈䅙䅁䅯䅉䅙䅁䅅䅁䉁䅁䅁权呄杂䅁䍄䉁䅁䅁䅂䅁䅁䅍䅄䅁䅁䅯睸䅷䅁䅯睡䅑䅁䅯睤䅑䅁䅅䅁䉁䅁䅁兂䅁䅁䅁䅁䅄睐杷允䅁䅁䅍䅁䑁䅁䅷䅁䭁䱁䵳䅁䭁䍁䝑䅁䉁䅁䅁允䅁䅁䅯杊䅣䅁杷允䅁䅁䅑䅁䑁䅁䅷䅁䭁䕁佧䅁䭁䅁䅑䅁䭁䡁䕷䅁䉁䅁䅁允䅁䅁䅕䅁䅁䕁䥄䔴䵁䅉䅅䅁䕁䅁䅁睁䵁䅁䅁权㡁睃䅁权牂䅂䅁权⽂䅂䅁允䅁䅁䅅䅁䙁䅁塲㍯㥁瑃⽣䍄䉁䅁䅁䅂䅁䅁䅍䅄䅁䅁䅯睺䄰䅁䅯䅂䅁䅁䅯杣䅑䅁䅅䅁䉁䅁䅁兂䅁䅁䅁偷䑳兑杷允䅁䅁䅍䅁䑁䅁䅷䅁䭁䕁䵳䅁䭁䍁䝑䅁䉁䅁䅁允䅁䅁䅯睔䄴䅁杷允䅁䅁䅍䅁䑁䅁䅷䅁䭁䕁䵷䅁䭁䍁䝑䅁䉁䅁䅁允䅁䅁䅯睚䅣䅁杷允䅁䅁䅍䅁䑁䅁䅷䅁䭁䕁䴰䅁䭁䍁䝑䅁䉁䅁䅁允䅁䅁䅯䅕䄴䅁杷允䅁䅁䅑䅁䑁䅁䅷䅁䭁䅁乙䅁䭁䅁䅑䅁䭁䡁䕷䅁䉁䅁䅁允䅁䅁䅕䅁䅁䑁㑺歆䵅䅉䅅䅁䕁䅁䅁睁䵁䅁䅁权奁睃䅁权牂䅂䅁权㍂䅂䅁允䅁䅁䅅䅁䙁佁兘瑉㕶獦⽱䍄䉁䅁䅁䅂䅁䅁䅍䅄䅁䅁䅯睪䅷䅁䅯睡䅑䅁䅯督䅑䅁䅅䅁䉁䅁䅁兂㝂䭆䠵場ぱ睐杷允䅁䅁䅍䅁䑁䅁䅷䅁䭁䩁乧䅁䭁䉁䝷䅁䉁䅁䅁允䅁䅁䅯䅡䅣䅁杷允䅁䅁䅑䅁䑁䅁䅷䅁䭁䱁䙙䅁䭁䝁䕳䅁䭁䡁䕫䅁䉁䅁䅁允䅁䅁䅕穊䥅䉲慸䑸䴸䅉䅅䅁䕁䅁䅁睁䵁䅁䅁权潄权䅁权晁杂䅁权杁杂䅁允䅁䅁䅅䅁䭁䕁䜴䅁䵁䅉䅅䅁䕁䅁䅁睁䵁䅁䅁权汁䅄䅁权牂䅂䅁权㉂䅂䅁允䅁䅁䅅䅁䙁䭁睒児塲㡯⽁䍄䉁䅁䅁䅂䅁䅁䅍䅄䅁䅁䅯䄯䅷䅁䅯䅂䅁䅁䅯兣䅑䅁䅅䅁䉁䅁䅁兂䅁䅁䅁䱡䍑兑杷允䅁䅁䅑䅁䑁䅁䅷䅁䭁乁丸䅁䭁䅁䅑䅁䭁䡁䕣䅁䉁䅁䅁允䅁䅁䅕䅁䅁䙁䥄䕎䵅䅉䅅䅁䑁䅁䅁睁䵁䅁䅁权畁睃䅁权歁杂䅁允䅁䅁䅅䅁䭁䙁佅䅁䵁䅉䅅䅁䕁䅁䅁睁䵁䅁䅁权牃䅄䅁权牂䅂䅁权㝂䅂䅁允䅁䅁䅅䅁䙁䱁摋㘷䝦㝓⽥䍄䉁䅁䅁䅂䅁䅁䅍䅄䅁䅁䅯䅘䅳䅁䅯充䅁䅁䅯兤䅑䅁䅅䅁䉁䅁䅁杄十䅁䅁睍祁䑁䅕睎睁䑁䅍睍ㅁ䅁䅁䍄䉁䅁䅁䅂䅁䅁䅍䅄䅁䅁䅯眴䅳䅁䅯睡䅑䅁䅯睥䅑䅁䅅䅁䉁䅁䅁兂ぃ䡹⭡确晲睐杷允䅁䅁䅑䅁䑁䅁䅷䅁䭁䅁䰴䅁䭁䝁䕳䅁䭁䝁䔸䅁䉁䅁䅁允䅁䅁䅕㑋坣挲㌷穯䴸䅉䅅䅁䕁䅁䅁睁䵁䅁䅁权扄䅄䅁权牂䅂䅁权㥂䅂䅁允䅁䅁䅅䅁䙁䍁捬㡪ㅌ䍋䅊䍄䉁䅁䅁䅂䅁䅁䅍䅄䅁䅁䅯朸䄰䅁䅯睡䅑䅁䅯睇䄸䅁䅅䅁䉁䅁䅁兂㑃潈牘払㉪睐杷允䅁䅁䅑䅁䑁䅁䅷䅁䭁䑁䴰䅁䭁䝁䕳䅁䭁䥁䕉䅁䉁䅁䅁允䅁䅁䅯睒䅁䅁杷允䅁䅁䅍䅁䑁䅁䅷䅁䭁䅁佁䅁䭁䉁䝷䅁䉁䅁䅁允䅁䅁䅯䅳䅙䅁杷允䅁䅁䅑䅁䑁䅁䅷䅁䭁䕁䵉䅁䭁䝁䕳䅁䭁䡁䔰䅁䉁䅁䅁允䅁䅁䅕牕敧敨剴䐶䴸䅉䅅䅁䕁䅁䅁睁䵁䅁䅁权㙁兄䅁权牂䅂䅁权扁睄䅁允䅁䅁䅅䅁䙁䩁婱婭婭捭⽭䍄䉁䅁䅁䅂䅁䅁䅍䅄䅁䅁䅯眸䅯䅁䅯睡䅑䅁䅯督䅑䅁䅅䅁䉁䅁䅁兂䭁㘱睎児䡲睐杷允䅁䅁䅑䅁䑁䅁䅷䅁䭁乁䱕䅁䭁䅁䅑䅁䭁䡁䕙䅁䉁䅁䅁允䅁䅁䅕䅁䅁偁煨啁䵅䅉䅅䅁䕁䅁䅁睁䵁䅁䅁权捄睃䅁权䕁䅁䅁权㑂䅂䅁允䅁䅁䅅䅁䙁䅁䅁䅁权硣䉂䍄䉁䅁䅁睁䅁䅁䅍䅄䅁䅁䅯杌䅳䅁䅯杊䅙䅁䅅䅁䉁䅁䅁杄䵁䅁䅁兏睁䍁䄴䅏ぁ䅁䅁䍄䉁䅁䅁䅂䅁䅁䅍䅄䅁䅁䅯全䅷䅁䅯充䅁䅁䅯䅥䅑䅁䅅䅁䉁䅁䅁杄十䅁䅁李祁䑁䅉兏ㅁ䑁䅁䅍睁䅁䅁䍄䉁䅁䅁䅂䅁䅁䅍䅄䅁䅁䅯其䄰䅁䅯䅂䅁䅁䅯杣䅑䅁䅅䅁䉁䅁䅁兂䅁䅁䅁䈳关兑杷允䅁䅁䅑䅁䑁䅁䅷䅁䭁䅁䱍䅁䭁䝁䕳䅁䭁䡁䕁䅁䉁䅁䅁允䅁䅁䅕呣䬰㘱睎吳䴸䅉䅅䅁䕁䅁䅁睁䵁䅁䅁权汁䅄䅁权牂䅂䅁权㝂䅂䅁允䅁䅁䅅䅁䙁䑁積積積㡍⽍䍄䉁䅁䅁睁䅁䅁䅍䅄䅁䅁䅯兪䅳䅁䅯䅊䅙䅁䅅䅁䉁䅁䅁权䥁睂䅁䍄䉁䅁䅁䅂䅁䅁䅍䅄䅁䅁䅯睥䅷䅁䅯䅂䅁䅁䅯睥䅑䅁䅅䅁䉁䅁䅁兂䅁䅁䅁䌰⽦䅑杷允䅁䅁䅑䅁䑁䅁䅷䅁䭁䅁䱙䅁䭁䝁䕳䅁䭁䡁䕕䅁䉁䅁䅁允䅁䅁䅕⽷潕䥘䌯吱䴸䅉䅅䅁䕁䅁䅁睁䵁䅁䅁权䝄䅄䅁权牂䅂䅁权䉃䅂䅁允䅁䅁䅅䅁䙁䕁桪桥畓⽒⽅䍄䉁䅁䅁䅂䅁䅁䅍䅄䅁䅁䅯杷䅳䅁䅯䅂䅁䅁䅯䅦䅑䅁䅅䅁䉁䅁䅁兂䅁䅁䅁乁㑲䅑杷允䅁䅁䅑䅁䑁䅁䅷䅁䭁䕁乫䅁䭁䝁䕳䅁䭁䥁䕕䅁䉁䅁䅁允䅁䅁䅕⽷潕䥘䌯呸䴸䅉䅅䅁䕁䅁䅁睁䵁䅁䅁权坁䅄䅁权牂䅂䅁权㡂䅂䅁允䅁䅁䅅䅁䙁䡁啳歲桦灥⽓䍄䉁䅁䅁䅂䅁䅁䅍䅄䅁䅁䅯杁䄰䅁䅯睈䅙䅁䅯䅉䅙䅁䅅䅁䉁䅁䅁权摂权䅁䍄䉁䅁䅁睁䅁䅁䅍䅄䅁䅁䅯先䄴䅁䅯䅈䅙䅁䅅䅁䉁䅁䅁权湁杂䅁䍄䉁䅁䅁䅂䅁䅁䅍䅄䅁䅁䅯睮䅷䅁䅯睡䅑䅁䅯睤䅑䅁䅅䅁䉁䅁䅁兂䅁䅁䅁䅁䅁䅷杷允䅁䅁䅑䅁䑁䅁䅷䅁䭁䵁䱉䅁䭁䝁䕳䅁䭁䡁䕙䅁䉁䅁䅁允䅁䅁䅕歯㉗⼸唳䱵䴸䅉䅅䅁䑁䅁䅁睁䵁䅁䅁权䱁䅄䅁权捁杂䅁允䅁䅁䅅䅁䭁䡁䝣䅁䵁䅉䅅䅁䕁䅁䅁睁䵁䅁䅁权楃䅄䅁权䕁䅁䅁权穂䅂䅁允䅁䅁䅅䅁䙁䅁䅁䅁捃䕧䉂䍄䉁䅁䅁䅂䅁䅁䅍䅄䅁䅁䅯兩䅳䅁䅯睡䅑䅁䅯睧䅑䅁䅅䅁䉁䅁䅁兂㝂䭆䠵場啱睐杷允䅁䅁䅍䅁䑁䅁䅷䅁䭁䡁乍䅁䭁䉁䜴䅁䉁䅁䅁允䅁䅁䅯八䅙䅁杷允䅁䅁䅑䅁䑁䅁䅷䅁䭁䭁久䅁䭁䝁䕳䅁䭁䝁䔸䅁䉁䅁䅁允䅁䅁䅕硥畓⭒㙆䐵䴸䅉䅅䅁䕁䅁䅁睁䵁䅁䅁权䱃睃䅁权䕁䅁䅁权ㅂ䅂䅁允䅁䅁䅅䅁䙁䅁䅁䅁䥂杙䉸䍄䉁䅁䅁䅂䅁䅁䅍䅄䅁䅁䅯睍䅳䅁䅯睡䅑䅁䅯䅨䅑䅁䅅䅁䉁䅁䅁兂楂䙅㕧䵴䝪睐杷允䅁䅁䅑䅁䑁䅁䅷䅁䭁佁䴴䅁䭁䝁䕳䅁䭁䡁䕅䅁䉁䅁䅁允䅁䅁䅕䘫橐婰䕶䕂䵁䅉䅅䅁䕁䅁䅁睁䵁䅁䅁权㍂睃䅁权牂䅂䅁权㝂䅂䅁允䅁䅁䅅䅁䙁䑁䬰㘱睎摐⽱䍄䉁䅁䅁睁䅁䅁䅍䅄䅁䅁䅯杘䅳䅁䅯杊䅙䅁䅅䅁䉁䅁䅁杄䵁䅁䅁䅏祁䍁䄴兎㍁䅁䅁䍄䉁䅁䅁䅂䅁䅁䅍䅄䅁䅁䅯䅱䅷䅁䅯充䅁䅁䅯全䅑䅁䅅䅁䉁䅁䅁杄啁䅁䅁免ㅁ䑁䅫杍㑁䑁䅕䅍睁䑁䅁䅁䵁䅉䅅䅁䑁䅁䅁睁䵁䅁䅁权䱁䅄䅁权敁杂䅁允䅁䅁䅅䅁䭁䡁䝣䅁䵁䅉䅅䅁䕁䅁䅁睁䵁䅁䅁权㡃䅄䅁权䕁䅁䅁权扁睄䅁允䅁䅁䅅䅁䙁䅁䅁䅁獃剎䉒䍄䉁䅁䅁䅂䅁䅁䅍䅄䅁䅁䅯公䅳䅁䅯睡䅑䅁䅯睦䅑䅁䅅䅁䉁䅁䅁兂㥁瑃橥䑣䜰䅑杷允䅁䅁䅍䅁䑁䅁䅷䅁䭁䅁䵙䅁䭁䉁䝧䅁䉁䅁䅁允䅁䅁䅯杓䅙䅁杷允䅁䅁䅑䅁䑁䅁䅷䅁䭁䡁䱙䅁䭁䉁䅅䅁䭁䡁䔰䅁䉁䅁䅁允䅁䅁䄴杅䅁䑁䅑睎穁䑁䅧睎睁䑁䅁䅍䅁䅁杷允䅁䅁䅑䅁䑁䅁䅷䅁䭁䩁䱯䅁䭁䝁䕳䅁䭁䉁偳䅁䉁䅁䅁允䅁䅁䅕䉵䘶ㄶ㑇樳䴸䅉䅅䅁䑁䅁䅁睁䵁䅁䅁权桁兄䅁权歁杂䅁允䅁䅁䅅䅁䭁䉁䕁䅁䵁䅉䅅䅁䕁䅁䅁睁䵁䅁䅁权塄䅄䅁权牂䅂䅁权㑂䅂䅁允䅁䅁䅅䅁䙁䕁䵯楁䡵煆⽫䍄䉁䅁䅁䅂䅁䅁䅍䅄䅁䅁䅯䅬䄰䅁䅯充䅁䅁䅯杣䅑䅁䅅䅁䉁䅁䅁杄十䅁䅁杍㍁䑁䅑䅎ぁ䑁䅁䅍睁䅁䅁䍄䉁䅁䅁睁䅁䅁䅍䅄䅁䅁䅯睃䅷䅁䅯杊䅙䅁䅅䅁䉁䅁䅁杄䵁䅁䅁兏ㅁ䍁䄴睎ㅁ䅁䅁䍄䉁䅁䅁䅂䅁䅁䅍䅄䅁䅁䅯睨䅷䅁䅯睡䅑䅁䅯䅥䅑䅁䅅䅁䉁䅁䅁兂䥂場啯歲兣䅑杷允䅁䅁䅍䅁䑁䅁䅷䅁䭁䩁䱑䅁䭁䉁䝷䅁䉁䅁䅁允䅁䅁䅯睒䅙䅁杷允䅁䅁䅑䅁䑁䅁䅷䅁䭁䩁䴴䅁䭁䝁䕳䅁䭁䡁䕍䅁䉁䅁䅁允䅁䅁䅕瑃橥䑣䬰穸䴸䅉䅅䅁䑁䅁䅁睁䵁䅁䅁权呂䅄䅁权奁杂䅁允䅁䅁䅅䅁䭁䉁䝫䅁䵁䅉䅅䅁䑁䅁䅁睁䵁䅁䅁权噁睃䅁权捁杂䅁允䅁䅁䅅䅁䭁䑁䡉䅁䵁䅉䅅䅁䕁䅁䅁睁䵁䅁䅁权楃䅄䅁权牂䅂䅁权あ䅂䅁允䅁䅁䅅䅁䙁䅁塲㍯㥁瑃⽣䍄䉁䅁䅁䅂䅁䅁䅍䅄䅁䅁䅯䅂䅷䅁䅯䅂䅁䅁䅯督䅑䅁䅅䅁䉁䅁䅁兂䅁䅁䅁䑑瑐䅑杷允䅁䅁䅑䅁䑁䅁䅷䅁䭁䝁䵍䅁䭁䝁䕳䅁䭁䡁䕙䅁䉁䅁䅁允䅁䅁䅕䘷㑇潈牘扷䴸䅉䅅䅁䕁䅁䅁睁䵁䅁䅁权䩃睃䅁权䕁䅁䅁权㑂䅂䅁允䅁䅁䅅䅁䙁䅁䅁䅁睃偙䅤䍄䉁䅁䅁䅂䅁䅁䅍䅄䅁䅁䅯杶䄰䅁䅯睡䅑䅁䅯䅧䅑䅁䅅䅁䉁䅁䅁兂畃⭒㙆䭆䌴䅑杷允䅁䅁䅑䅁䑁䅁䅷䅁䭁佁乫䅁䭁䅁䅑䅁䭁䡁䕕䅁䉁䅁䅁允䅁䅁䅕䅁䅁佁煹䕅䵅䅉䅅䅁䕁䅁䅁睁䵁䅁䅁权橃䅄䅁权牂䅂䅁权䕃䅂䅁允䅁䅁䅅䅁䭁䕁䅣䅁䵁䅉䅅䅁䑁䅁䅁睁䵁䅁䅁权噁睃䅁权敁杂䅁允䅁䅁䅅䅁䭁䵁䠰䅁䵁䅉䅅䅁䕁䅁䅁睁䵁䅁䅁权婁䅄䅁权牂䅂䅁权䉃䅂䅁允䅁䅁䅅䅁䙁䉁癳匳䝑慧⽗䍄䉁䅁䅁䅂䅁䅁䅍䅄䅁䅁䅯眴䅳䅁䅯睡䅑䅁䅯杦䅑䅁䅅䅁䉁䅁䅁兂㕂匶硙䭃捺睐杷允䅁䅁䅑䅁䑁䅁䅷䅁䭁䭁䱫䅁䭁䅁䅑䅁䭁䡁䕉䅁䉁䅁䅁允䅁䅁䅕䅁䅁䅁典ぅ䵅䅉䅅䅁䕁䅁䅁睁䵁䅁䅁权䕃䅄䅁权晁杂䅁权杁杂䅁允䅁䅁䅅䅁䭁偁䝑䅁䵁䅉䅅䅁䕁䅁䅁睁䵁䅁䅁权䡁兄䅁权牂䅂䅁权䑃䅂䅁允䅁䅁䅅䅁䙁䉁愱䑚晶㡔⼰䍄䉁䅁䅁睁䅁䅁䅍䅄䅁䅁䅯睦䅳䅁䅯杇䅙䅁䅅䅁䉁䅁䅁权㡁杂䅁䍄䉁䅁䅁䅂䅁䅁䅍䅄䅁䅁䅯朶䄴䅁䅯䅂䅁䅁䅯兦䅑䅁䅅䅁䉁䅁䅁兂䅁䅁䅁䔰楯兑杷允䅁䅁䅑䅁䑁䅁䅷䅁䭁䝁䱉䅁䭁䅁䅑䅁䭁䡁䕑䅁䉁䅁䅁允䅁䅁䅕䅁䅁乁照䕆䵅䅉䅅䅁䕁䅁䅁睁䵁䅁䅁权剁䅄䅁权牂䅂䅁权穂䅂䅁允䅁䅁䅅䅁䭁䕁䅣䅁䵁䅉䅅䅁䑁䅁䅁睁䵁䅁䅁权䅃睃䅁权慁杂䅁允䅁䅁䅅䅁䭁䉁䝳䅁䵁䅉䅅䅁䕁䅁䅁睁䵁䅁䅁权㕂䅄䅁权䕁䅁䅁权療䅂䅁允䅁䅁䅅䅁䙁䅁䅁䅁潁杣䉎䍄䉁䅁䅁睁䅁䅁䅍䅄䅁䅁䅯䅮䄴䅁䅯䅊䅙䅁䅅䅁䉁䅁䅁权摃杄䅁䍄䉁䅁䅁䅂䅁䅁䅍䅄䅁䅁䅯䅖䅳䅁䅯睡䅑䅁䅯䅤䅑䅁䅅䅁䉁䅁䅁兂㡃䩤奍䙂佢睐杷允䅁䅁䅑䅁䑁䅁䅷䅁䭁䩁䱁䅁䭁䝁䕳䅁䭁䥁䕍䅁䉁䅁䅁允䅁䅁䅕浔光䑗ね䐹䴸䅉䅅䅁䑁䅁䅁睁䵁䅁䅁权噁睃䅁权歁杂䅁允䅁䅁䅅䅁䭁䉁䕁䅁䵁䅉䅅䅁䕁䅁䅁睁䵁䅁䅁权扃睃䅁权牂䅂䅁权䅃䅂䅁允䅁䅁䅅䅁䙁䙁㑋潈牘敕⽃䍄䉁䅁䅁䅂䅁䅁䅍䅄䅁䅁䅯眸䅳䅁䅯睈䅙䅁䅯䅉䅙䅁䅅䅁䉁䅁䅁权䵂杂䅁䍄䉁䅁䅁䅂䅁䅁䅍䅄䅁䅁䅯睘䅷䅁䅯睡䅑䅁䅯睇䄸䅁䅅䅁䉁䅁䅁兂桄桥畓⭒楈睶杷允䅁䅁䅑䅁䑁䅁䅷䅁䭁䱁临䅁䭁䝁䕳䅁䭁䥁䕍䅁䉁䅁䅁允䅁䅁䅕䘫橐婰䕶䐶䴸䅉䅅䅁䕁䅁䅁睁䵁䅁䅁权獄权䅁权牂䅂䅁权㡂䅂䅁允䅁䅁䅅䅁䙁偁潙䥘䌯改⽁䍄䉁䅁䅁䅂䅁䅁䅍䅄䅁䅁䅯睔䅳䅁䅯睡䅑䅁䅯䅤䅑䅁䅅䅁䉁䅁䅁兂䑃䵷桱扒穡睐杷允䅁䅁䅑䅁䑁䅁䅷䅁䭁偁䵣䅁䭁䉁䜸䅁䭁䍁䝁䅁䉁䅁䅁允䅁䅁䅯睕䄴䅁杷允䅁䅁䅍䅁䑁䅁䅷䅁䭁䉁䵁䅁䭁䉁䝧䅁䉁䅁䅁允䅁䅁䅯䅒䅙䅁杷允䅁䅁䅑䅁䑁䅁䅷䅁䭁䑁䱁䅁䭁䉁䅅䅁䭁䥁䕁䅁䉁䅁䅁允䅁䅁䄴杅䅁䑁䅅杍睁䑁䅧兎睁䑁䅁䅍䅁䅁杷允䅁䅁䅑䅁䑁䅁䅷䅁䭁䑁䱯䅁䭁䝁䕳䅁䭁䡁䕯䅁䉁䅁䅁允䅁䅁䅕婧䑖㉩湺㜷䴸䅉䅅䅁䕁䅁䅁睁䵁䅁䅁权㑂䅄䅁权牂䅂䅁权䉃䅂䅁允䅁䅁䅅䅁䙁䉁畓⭒㙆䍆䅴䍄䉁䅁䅁睁䅁䅁䅍䅄䅁䅁䅯䅅䅷䅁䅯杈䅙䅁䅅䅁䉁䅁䅁权剃杂䅁䍄䉁䅁䅁䅂䅁䅁䅍䅄䅁䅁䅯䅳䅷䅁䅯䅂䅁䅁䅯兤䅑䅁䅅䅁䉁䅁䅁兂䅁䅁䅁䌲瑧兑杷允䅁䅁䅍䅁䑁䅁䅷䅁䭁䥁佁䅁䭁䍁䝙䅁䉁䅁䅁允䅁䅁䄴䅄䅁䑁䅙䅏畁䑁䅅睎䅁䅁杷允䅁䅁䅍䅁䑁䅁䅷䅁䭁䥁䴴䅁䭁䉁䝯䅁䉁䅁䅁允䅁䅁䅯兗䅙䅁杷允䅁䅁䅍䅁䑁䅁䅷䅁䭁䙁乑䅁䭁䍁䝙䅁䉁䅁䅁允䅁䅁䄴䅄䅁䑁䅫睍畁䑁䅕兏䅁䅁杷允䅁䅁䅑䅁䑁䅁䅷䅁䭁䉁䕁䅁䭁䅁䅑䅁䭁䝁䔰䅁䉁䅁䅁允䅁䅁䅯睚䅉䅁杷允䅁䅁䅑䅁䑁䅁䅷䅁䭁䅁䵯䅁䭁䝁䕳䅁䭁䡁䕅䅁䉁䅁䅁允䅁䅁䅕椹捨㡪ㅌ䕁䵁䅉䅅䅁䕁䅁䅁睁䵁䅁䅁权䡃睃䅁权牂䅂䅁权あ䅂䅁允䅁䅁䅅䅁䙁䱁䩰䅄牉㑨⽡䍄䉁䅁䅁䅂䅁䅁䅍䅄䅁䅁䅯兖䄰䅁䅯睡䅑䅁䅯睥䅑䅁䅅䅁䉁䅁䅁兂慃婭婭婭灭睐杷允䅁䅁䅍䅁䑁䅁䅷䅁䭁䥁䴴䅁䭁䉁䝷䅁䉁䅁䅁允䅁䅁䅯朶䅙䅁杷允䅁䅁䅑䅁䑁䅁䅷䅁䭁䍁䵉䅁䭁䅁䅑䅁䭁䝁䔸䅁䉁䅁䅁允䅁䅁䅕䅁䅁䥁汁お䵅䅉䅅䅁䕁䅁䅁睁䵁䅁䅁权杁睃䅁权牂䅂䅁权㍂䅂䅁允䅁䅁䅅䅁䙁䑁晶㑔堲瑢⽱䍄䉁䅁䅁䅂䅁䅁䅍䅄䅁䅁䅯杰䅳䅁䅯䅂䅁䅁䅯䅧䅑䅁䅅䅁䉁䅁䅁兂䅁䅁䅁䘲䡣兑杷允䅁䅁䅑䅁䑁䅁䅷䅁䭁䡁䵧䅁䭁䝁䕳䅁䭁䡁䕯䅁䉁䅁䅁允䅁䅁䅕牕敧敨剴䱵䴸䅉䅅䅁䕁䅁䅁睁䵁䅁䅁权䵃睃䅁权牂䅂䅁权㉂䅂䅁允䅁䅁䅅䅁䙁䉁䕫杖琴瑳⼰䍄䉁䅁䅁䅂䅁䅁䅍䅄䅁䅁䅯杳䅳䅁䅯睡䅑䅁䅯睦䅑䅁䅅䅁䉁䅁䅁兂瑁灳瘳㡰䱢睶杷允䅁䅁䅑䅁䑁䅁䅷䅁䭁䥁乳䅁䭁䉁䜸䅁䭁䍁䝁䅁䉁䅁䅁允䅁䅁䅯䄹䅙䅁杷允䅁䅁䅍䅁䑁䅁䅷䅁䭁䅁乕䅁䭁䉁䝯䅁䉁䅁䅁允䅁䅁䅯睇䅙䅁杷允䅁䅁䅑䅁䑁䅁䅷䅁䭁䕁乑䅁䭁䉁䅅䅁䭁䡁䔰䅁䉁䅁䅁允䅁䅁䄴杅䅁䑁䅑兏穁䑁䅫免睁䑁䅁䅍䅁䅁杷允䅁䅁䅍䅁䑁䅁䅷䅁䭁䉁余䅁䭁䉁䝯䅁䉁䅁䅁允䅁䅁䅯睘䅙䅁杷允䅁䅁䅑䅁䑁䅁䅷䅁䭁䍁䱅䅁䭁䝁䕳䅁䭁䥁䕁䅁䉁䅁䅁允䅁䅁䅕灭婭婭婭啂䵁䅉䅅䅁䕁䅁䅁睁䵁䅁䅁权䱃睃䅁权䕁䅁䅁权㉂䅂䅁允䅁䅁䅅䅁䙁䅁䅁䅁潁杋䉬䍄䉁䅁䅁䅂䅁䅁䅍䅄䅁䅁䅯䅌䄰䅁䅯睡䅑䅁䅯来䅑䅁䅅䅁䉁䅁䅁兂硂児塲㍯䑁䅑杷允䅁䅁䅑䅁䑁䅁䅷䅁䭁䅁佣䅁䭁䝁䕳䅁䭁䡁䕍䅁䉁䅁䅁允䅁䅁䅕呦ㄸ牘䩰䐱䴸䅉䅅䅁䕁䅁䅁睁䵁䅁䅁权灁兄䅁权牂䅂䅁权あ䅂䅁允䅁䅁䅅䅁䙁䱁敧敨剴䱵⼴䍄䉁䅁䅁睁䅁䅁䅍䅄䅁䅁䅯杂䄰䅁䅯杇䅙䅁䅅䅁䉁䅁䅁权乄杂䅁䍄䉁䅁䅁䅂䅁䅁䅍䅄䅁䅁䅯杇䅳䅁䅯睡䅑䅁䅯杤䅑䅁䅅䅁䉁䅁䅁权䡂䅁䅁䍄䉁䅁䅁䅂䅁䅁䅍䅄䅁䅁䅯睓䅳䅁䅯充䅁䅁䅯睥䅑䅁䅅䅁䉁䅁䅁杄啁䅁䅁免ぁ䑁䅑睎硁䑁䅑李㑁䑁䅙䅁䵁䅉䅅䅁䕁䅁䅁睁䵁䅁䅁权千兄䅁权牂䅂䅁权㕂䅂䅁允䅁䅁䅅䅁䙁䱁敧敨剴䱵⼴䍄䉁䅁䅁䅂䅁䅁䅍䅄䅁䅁䅯䅎䄰䅁䅯䅂䅁䅁䅯兢䅑䅁䅅䅁䉁䅁䅁兂䅁䅁䅁䭩䡍兑杷允䅁䅁䅍䅁䑁䅁䅷䅁䭁䅁乙䅁䭁䍁䝑䅁䉁䅁䅁允䅁䅁䅯杖䄴䅁杷允䅁䅁䅑䅁䑁䅁䅷䅁䭁佁䬰䅁䭁䝁䕳䅁䭁䡁䕧䅁䉁䅁䅁允䅁䅁䅕兇坒楄礲吱䴸䅉䅅䅁䑁䅁䅁睁䵁䅁䅁权摄睃䅁权奁杂䅁允䅁䅁䅅䅁䭁䕁䡫䅁䵁䅉䅅䅁䕁䅁䅁睁䵁䅁䅁权汄䅄䅁权䕁䅁䅁权㉂䅂䅁允䅁䅁䅅䅁䙁䅁䅁䅁元昷䅴䍄䉁䅁䅁䅂䅁䅁䅍䅄䅁䅁䅯眯䅷䅁䅯睡䅑䅁䅯內䅑䅁䅅䅁䉁䅁䅁兂剄瑉㕶浦偯䅑杷允䅁䅁䅑䅁䑁䅁䅷䅁䭁偁义䅁䭁䅁䅑䅁䭁䥁䕅䅁䉁䅁䅁允䅁䅁䅕䅁䅁䉁歓啈䵅䅉䅅䅁䕁䅁䅁睁䵁䅁䅁权剂睃䅁权牂䅂䅁权瑂䅂䅁允䅁䅁䅅䅁䙁䙁余扌摋⼷⽕䍄䉁䅁䅁䅂䅁䅁䅍䅄䅁䅁䅯䅮䅷䅁䅯充䅁䅁䅯杣䅑䅁䅅䅁䉁䅁䅁杄允䅁䅁睎㉁䑁䅍䅍睁䑁䅁䅍䅁䅁杷允䅁䅁䅑䅁䑁䅁䅷䅁䭁䩁临䅁䭁䅁䅑䅁䭁䥁䕕䅁䉁䅁䅁允䅁䅁䅕䅁䅁䱁潂啇䵅䅉䅅䅁䑁䅁䅁睁䵁䅁䅁权䙁兄䅁权流杂䅁允䅁䅁䅅䅁佁䅁䅷䅁㑁䑁䅍杌㍁䑁䅣䅁䵁䅉䅅䅁䕁䅁䅁睁䵁䅁䅁权塂杄䅁权牂䅂䅁权硂䅂䅁允䅁䅁䅅䅁䙁䅁坒楄礲摮⽣䍄䉁䅁䅁睁䅁䅁䅍䅄䅁䅁䅯睫䅷䅁䅯杈䅙䅁䅅䅁䉁䅁䅁权楄杂䅁䍄䉁䅁䅁䅂䅁䅁䅍䅄䅁䅁䅯儴䅳䅁䅯睡䅑䅁䅯杣䅑䅁䅅䅁䉁䅁䅁兂慃婭婭婭ㅮ睐杷允䅁䅁䅑䅁䑁䅁䅷䅁䭁䑁丰䅁䭁䉁䜸䅁䭁䍁䝁䅁䉁䅁䅁允䅁䅁䅯眷䅙䅁杷允䅁䅁䅑䅁䑁䅁䅷䅁䭁佁乣䅁䭁䉁䅅䅁䭁䡁䕅䅁䉁䅁䅁允䅁䅁䄴杅䅁䑁䅧兎穁䑁䅍李睁䑁䅁䅍䅁䅁杷允䅁䅁䅑䅁䑁䅁䅷䅁䭁䵁䴰䅁䭁䅁䅑䅁䭁䡁䕉䅁䉁䅁䅁允䅁䅁䅕䅁䅁䉁䍄䕊䵅䅉䅅䅁䑁䅁䅁睁䵁䅁䅁权呃䅄䅁权流杂䅁允䅁䅁䅅䅁佁䅁䅷䅁㉁䑁䅙杌祁䑁䅣䅁䵁䅉䅅䅁䕁䅁䅁睁䵁䅁䅁权灃睃䅁权牂䅂䅁权⭂䅂䅁允䅁䅁䅅䅁䙁䵁䴳䵺䵺乺⽷䍄䉁䅁䅁䅂䅁䅁䅍䅄䅁䅁䅯䅌䄰䅁䅯充䅁䅁䅯兦䅑䅁䅅䅁䉁䅁䅁杄允䅁䅁睎ぁ䑁䅅䅍睁䑁䅁䅍䅁䅁杷允䅁䅁䅑䅁䑁䅁䅷䅁䭁䵁丸䅁䭁䝁䕳䅁䭁䡁䕫䅁䉁䅁䅁允䅁䅁䅕䥘䌯匹捨稸䴸䅉䅅䅁䕁䅁䅁睁䵁䅁䅁权流杄䅁权牂䅂䅁权扁睄䅁允䅁䅁䅅䅁䙁䉁畓⭒㙆䵆⼴䍄䉁䅁䅁睁䅁䅁䅍䅄䅁䅁䅯克䅷䅁䅯杈䅙䅁䅅䅁䉁䅁䅁权䡂睂䅁䍄䉁䅁䅁䅂䅁䅁䅍䅄䅁䅁䅯䅪䅷䅁䅯睡䅑䅁䅯內䅑䅁䅅䅁䉁䅁䅁兂兂婪畤潅潐睶杷允䅁䅁䅍䅁䑁䅁䅷䅁䭁䙁佯䅁䭁䉁䜴䅁䉁䅁䅁允䅁䅁䅯杧䅙䅁杷允䅁䅁䅑䅁䑁䅁䅷䅁䭁䥁䱍䅁䭁䝁䕳䅁䭁䡁䕷䅁䉁䅁䅁允䅁䅁䅕浚浚浚浚啇䵁䅉䅅䅁䑁䅁䅁睁䵁䅁䅁权煁䅄䅁权歁杂䅁允䅁䅁䅅䅁䭁䍁䡙䅁䵁䅉䅅䅁䕁䅁䅁睁䵁䅁䅁权浂睃䅁权牂䅂䅁权⽂䅂䅁允䅁䅁䅅䅁䙁䍁扐堫焵䱶⽓䍄䉁䅁䅁䅂䅁䅁䅍䅄䅁䅁䅯睫䅳䅁䅯䅂䅁䅁䅯睤䅑䅁䅅䅁䉁䅁䅁兂䅁䅁䅁偯煄䅑杷允䅁䅁䅑䅁䑁䅁䅷䅁䭁䍁䴸䅁䭁䅁䅑䅁䭁䡁䕣䅁䉁䅁䅁允䅁䅁䅕䅁䅁䭁硁唷䵁䅉䅅䅁䑁䅁䅁睁䵁䅁䅁权杄兄䅁权歁杂䅁允䅁䅁䅅䅁䭁䉁䕁䅁䵁䅉䅅䅁䕁䅁䅁睁䵁䅁䅁权睁睃䅁权剁䅁䅁权穂䅂䅁允䅁䅁䅅䅁佁䉁䅉䅁硁䑁䅅䅏祁䑁䅍䅍睁䑁䅁䅁䵁䅉䅅䅁䕁䅁䅁睁䵁䅁䅁权䕃睃䅁权牂䅂䅁权㉂䅂䅁允䅁䅁䅅䅁䙁䍁捬㡪ㅌ䱋⽹䍄䉁䅁䅁䅂䅁䅁䅍䅄䅁䅁䅯兹䅷䅁䅯睡䅑䅁䅯睧䅑䅁䅅䅁䉁䅁䅁兂㥁瑃橥䑣㈳睐杷允䅁䅁䅍䅁䑁䅁䅷䅁䭁䕁佧䅁䭁䉁䝷䅁䉁䅁䅁允䅁䅁䅯睐䅙䅁杷允䅁䅁䅍䅁䑁䅁䅷䅁䭁䍁䵫䅁䭁䍁䝙䅁䉁䅁䅁允䅁䅁䄴杄䅁䑁䅅杍祁䍁䄴䅏祁䅁䅁䍄䉁䅁䅁䅂䅁䅁䅍䅄䅁䅁䅯睷䅳䅁䅯䅂䅁䅁䅯兢䅑䅁䅅䅁䉁䅁䅁兂䅁䅁䅁䕖呣兑杷允䅁䅁䅑䅁䑁䅁䅷䅁䭁䱁䰴䅁䭁䝁䕳䅁䭁䡁䕕䅁䉁䅁䅁允䅁䅁䅕䡰㥁瑃橥䐸䴸䅉䅅䅁䕁䅁䅁睁䵁䅁䅁权祄兂䅁权牂䅂䅁权䑃䅂䅁允䅁䅁䅅䅁䙁䉁癳匳䝑捧⽕䍄䉁䅁䅁䅂䅁䅁䅍䅄䅁䅁䅯光䅳䅁䅯䅂䅁䅁䅯睧䅑䅁䅅䅁䉁䅁䅁兂䅁䅁䅁乒欴兑杷允䅁䅁䅑䅁䑁䅁䅷䅁䭁佁䵣䅁䭁䝁䕳䅁䭁䝁䔰䅁䉁䅁䅁允䅁䅁䅕㡪ㅌ䙋偹樴䴸䅉䅅䅁䑁䅁䅁睁䵁䅁䅁权煁䅄䅁权流杂䅁允䅁䅁䅅䅁佁䅁䅷䅁㍁䑁䅍杌㍁䑁䅣䅁䵁䅉䅅䅁䕁䅁䅁睁䵁䅁䅁权䥄䅄䅁权牂䅂䅁权㉂䅂䅁允䅁䅁䅅䅁䙁䱁穢搯㑒制䅢䍄䉁䅁䅁䅂䅁䅁䅍䅄䅁䅁䅯䅑䅳䅁䅯睡䅑䅁䅯睥䅑䅁䅅䅁䉁䅁䅁兂㕂匶硙䭃獹睐杷允䅁䅁䅑䅁䑁䅁䅷䅁䭁䉁义䅁䭁䝁䕳䅁䭁䥁䕉䅁䉁䅁䅁允䅁䅁䅕㝤昶楇搯䐱䴸䅉䅅䅁䑁䅁䅁睁䵁䅁䅁权畁杄䅁权慁杂䅁允䅁䅁䅅䅁䭁䑁䝷䅁䵁䅉䅅䅁䕁䅁䅁睁䵁䅁䅁权䝂睃䅁权牂䅂䅁权䑃䅂䅁允䅁䅁䅅䅁䙁䅁塲㍯㥁獃⽣䍄䉁䅁䅁睁䅁䅁䅍䅄䅁䅁䅯八䅷䅁䅯杊䅙䅁䅅䅁䉁䅁䅁杄佁䅁䅁免硁䑁䅍杌睁䑁䅑䅁䵁䅉䅅䅁䕁䅁䅁睁䵁䅁䅁权䉄睃䅁权剁䅁䅁权䑃䅂䅁允䅁䅁䅅䅁佁䉁䅑䅁硁䑁䅙䅏硁䑁䅅䅎㍁䑁䅣䅏䅁䅁杷允䅁䅁䅑䅁䑁䅁䅷䅁䭁偁䱉䅁䭁䉁䅅䅁䭁䡁䕁䅁䉁䅁䅁允䅁䅁䄴杅䅁䑁䅍䅍ㅁ䑁䅁䅍睁䑁䅁䅍䅁䅁杷允䅁䅁䅍䅁䑁䅁䅷䅁䭁偁䵣䅁䭁䉁䝯䅁䉁䅁䅁允䅁䅁䅯睷䅙䅁杷允䅁䅁䅑䅁䑁䅁䅷䅁䭁䩁䵣䅁䭁䝁䕳䅁䭁䡁䕅䅁䉁䅁䅁允䅁䅁䅕佖汏㡭村䐵䴸䅉䅅䅁䕁䅁䅁睁䵁䅁䅁权⽃兄䅁权牂䅂䅁权穂䅂䅁允䅁䅁䅅䅁䙁䙁㑋潈牘摕⽧䍄䉁䅁䅁睁䅁䅁䅍䅄䅁䅁䅯䄫䅷䅁䅯杇䅙䅁䅅䅁䉁䅁䅁权瑁杂䅁䍄䉁䅁䅁䅂䅁䅁䅍䅄䅁䅁䅯八䅷䅁䅯睡䅑䅁䅯督䅑䅁䅅䅁䉁䅁䅁兂歃䑣䬰㘱ぐ睐杷允䅁䅁䅑䅁䑁䅁䅷䅁䭁乁䴸䅁䭁䝁䕳䅁䭁䡁䕯䅁䉁䅁䅁允䅁䅁䅕䭆䠵場啯樳䴸䅉䅅䅁䕁䅁䅁睁䵁䅁䅁权䡄兄䅁权䕁䅁䅁权䉃䅂䅁允䅁䅁䅅䅁䙁䅁䅁䅁䅃晈䅆䍄䉁䅁䅁䅂䅁䅁䅍䅄䅁䅁䅯䅉䅳䅁䅯睡䅑䅁䅯杦䅑䅁䅅䅁䉁䅁䅁兂乃㉬匴㡧浄睶杷允䅁䅁䅑䅁䑁䅁䅷䅁䭁乁丸䅁䭁䝁䕳䅁䭁䥁䕉䅁䉁䅁䅁允䅁䅁䅕㥆佮ㄹ橐扸䴸䅉䅅䅁䑁䅁䅁睁䵁䅁䅁权噄䅄䅁权流杂䅁允䅁䅁䅅䅁佁䅁䅷䅁㑁䑁䅕杌㕁䑁䅅䅁䵁䅉䅅䅁䕁䅁䅁睁䵁䅁䅁权癁睃䅁权晁杂䅁权杁杂䅁允䅁䅁䅅䅁䭁䑁䱧䅁䵁䅉䅅䅁䑁䅁䅁睁䵁䅁䅁权坄䅄䅁权歁杂䅁允䅁䅁䅅䅁䭁䉁䕁䅁䵁䅉䅅䅁䕁䅁䅁睁䵁䅁䅁权牁䅄䅁权牂䅂䅁权䕃䅂䅁允䅁䅁䅅䅁䙁佁浫免獩䭈⽱䍄䉁䅁䅁䅂䅁䅁䅍䅄䅁䅁䅯睴䄰䅁䅯睡䅑䅁䅯杦䅑䅁䅅䅁䉁䅁䅁兂䕂㉩湺㘫䕫䅑杷允䅁䅁䅍䅁䑁䅁䅷䅁䭁偁䵣䅁䭁䉁䜴䅁䉁䅁䅁允䅁䅁䅯䅇䅧䅁杷允䅁䅁䅍䅁䑁䅁䅷䅁䭁䡁䵙䅁䭁䉁䜴䅁䉁䅁䅁允䅁䅁䅯杅䅧䅁杷允䅁䅁䅑䅁䑁䅁䅷䅁䭁䉁乧䅁䭁䉁䅅䅁䭁䥁䕁䅁䉁䅁䅁允䅁䅁䄴䅆䅁䑁䅉睍硁䑁䅁李㍁䑁䅁䅍睁䅁䅁䍄䉁䅁䅁䅂䅁䅁䅍䅄䅁䅁䅯杓䅷䅁䅯睡䅑䅁䅯兢䅑䅁䅅䅁䉁䅁䅁兂㥂穐敖獵扫䅷杷允䅁䅁䅍䅁䑁䅁䅷䅁䭁䍁䵁䅁䭁䉁䜴䅁䉁䅁䅁允䅁䅁䅯䅎䅙䅁杷允䅁䅁䅍䅁䑁䅁䅷䅁䭁䱁乯䅁䭁䉁䜴䅁䉁䅁䅁允䅁䅁䅯䅘䅙䅁杷允䅁䅁䅑䅁䑁䅁䅷䅁䭁䅁乣䅁䭁䉁䅅䅁䭁䡁䕕䅁䉁䅁䅁允䅁䅁䄴䅆䅁䑁䅅䅍ぁ䑁䅫睍㍁䑁䅁䅍睁䅁䅁䍄䉁䅁䅁䅂䅁䅁䅍䅄䅁䅁䅯䅊䅷䅁䅯充䅁䅁䅯睤䅑䅁䅅䅁䉁䅁䅁杄十䅁䅁杍祁䑁䅉䅏睁䑁䅁䅍睁䅁䅁䍄䉁䅁䅁䅂䅁䅁䅍䅄䅁䅁䅯入䅷䅁䅯睡䅑䅁䅯杤䅑䅁䅅䅁䉁䅁䅁兂慃婭婭婭䩮睐杷允䅁䅁䅑䅁䑁䅁䅷䅁䭁䍁义䅁䭁䅁䅑䅁䭁䡁䔴䅁䉁䅁䅁允䅁䅁䅕䅁䅁䑁䅂啄䵅䅉䅅䅁䕁䅁䅁睁䵁䅁䅁权㕄䅄䅁权牂䅂䅁权扁睄䅁允䅁䅁䅅䅁䙁䝁剩堷⽷慎⼴䍄䉁䅁䅁䅂䅁䅁䅍䅄䅁䅁䅯杂䅳䅁䅯䅂䅁䅁䅯兢䅑䅁䅅䅁䉁䅁䅁兂䅁䅁䅁䤵剉兑杷允䅁䅁䅑䅁䑁䅁䅷䅁䭁䡁乫䅁䭁䉁䜸䅁䭁䍁䝁䅁䉁䅁䅁允䅁䅁䅯关䅣䅁杷允䅁䅁䅍䅁䑁䅁䅷䅁䭁䩁乫䅁䭁䉁䝯䅁䉁䅁䅁允䅁䅁䅯杷䅙䅁杷允䅁䅁䅑䅁䑁䅁䅷䅁䭁䡁䱳䅁䭁䅁䅑䅁䭁䡁䕑䅁䉁䅁䅁允䅁䅁䅕䅁䅁䥁呁䕄䵅䅉䅅䅁䕁䅁䅁睁䵁䅁䅁权㡂䅄䅁权牂䅂䅁权䍃䅂䅁允䅁䅁䅅䅁䙁䅁塲㍯㥁畃⽣䍄䉁䅁䅁䅂䅁䅁䅍䅄䅁䅁䅯允䅳䅁䅯充䅁䅁䅯䅧䅑䅁䅅䅁䉁䅁䅁杄十䅁䅁睍ㅁ䑁䅁䅍睁䑁䅁䅍睁䅁䅁䍄䉁䅁䅁䅂䅁䅁䅍䅄䅁䅁䅯睊䅳䅁䅯䅂䅁䅁䅯䅣䅑䅁䅅䅁䉁䅁䅁兂䅁䅁䅁䕙㙶䅑杷允䅁䅁䅑䅁䑁䅁䅷䅁䭁䡁乕䅁䭁䝁䕳䅁䭁䝁䔰䅁䉁䅁䅁允䅁䅁䅕㉩湺㘫确樴䴸䅉䅅䅁䕁䅁䅁睁䵁䅁䅁权塂杄䅁权晁杂䅁权杁杂䅁允䅁䅁䅅䅁䭁䕁䝷䅁䵁䅉䅅䅁䑁䅁䅁睁䵁䅁䅁权䙁䅄䅁权捁杂䅁允䅁䅁䅅䅁䭁佁䝯䅁䵁䅉䅅䅁䑁䅁䅁睁䵁䅁䅁权㥃兄䅁权慁杂䅁允䅁䅁䅅䅁䭁䡁䝳䅁䵁䅉䅅䅁䕁䅁䅁睁䵁䅁䅁权䥄兄䅁权䕁䅁䅁权㝂䅂䅁允䅁䅁䅅䅁䙁䅁䅁䅁奂䈹䉖䍄䉁䅁䅁䅂䅁䅁䅍䅄䅁䅁䅯睘䅷䅁䅯䅂䅁䅁䅯兣䅑䅁䅅䅁䉁䅁䅁兂䅁䅁䅁偹呍兑杷允䅁䅁䅍䅁䑁䅁䅷䅁䭁䩁䱷䅁䭁䉁䝯䅁䉁䅁䅁允䅁䅁䅯兺䅙䅁杷允䅁䅁䅑䅁䑁䅁䅷䅁䭁䵁䱯䅁䭁䉁䅅䅁䭁䡁䕳䅁䉁䅁䅁允䅁䅁䄴杅䅁䑁䅫杍ㅁ䑁䅫李㕁䑁䅙䅍䅁䅁杷允䅁䅁䅑䅁䑁䅁䅷䅁䭁䝁䵉䅁䭁䅁䅑䅁䭁䉁偳䅁䉁䅁䅁允䅁䅁䅕䅁䅁䕁煩䕃䵅䅉䅅䅁䑁䅁䅁睁䵁䅁䅁权䅄兄䅁权歁杂䅁允䅁䅁䅅䅁䭁䙁佷䅁䵁䅉䅅䅁䑁䅁䅁睁䵁䅁䅁权捃睃䅁权捁杂䅁允䅁䅁䅅䅁䭁䍁䡯䅁䵁䅉䅅䅁䕁䅁䅁睁䵁䅁䅁权䭂睃䅁权晁杂䅁权杁杂䅁允䅁䅁䅅䅁䭁䥁䬸䅁䵁䅉䅅䅁䕁䅁䅁睁䵁䅁䅁权婂睃䅁权牂䅂䅁权䉃䅂䅁允䅁䅁䅅䅁䙁乁㕶浦㡱䭤⽍䍄䉁䅁䅁䅂䅁䅁䅍䅄䅁䅁䅯兙䅳䅁䅯睡䅑䅁䅯兣䅑䅁䅅䅁䉁䅁䅁兂允䑗ね偹橙䅷杷允䅁䅁䅍䅁䑁䅁䅷䅁䭁䩁䱷䅁䭁䍁䝙䅁䉁䅁䅁允䅁䅁䄴䅄䅁䑁䅫䅏畁䑁䅁兎䅁䅁杷允䅁䅁䅍䅁䑁䅁䅷䅁䭁䝁䱙䅁䭁䉁䝷䅁䉁䅁䅁允䅁䅁䅯杗䅙䅁杷允䅁䅁䅍䅁䑁䅁䅷䅁䭁䑁伴䅁䭁䉁䝧䅁䉁䅁䅁允䅁䅁䅯䅦䅙䅁杷允䅁䅁䅑䅁䑁䅁䅷䅁䭁佁䵳䅁䭁䅁䅑䅁䭁䥁䕅䅁䉁䅁䅁允䅁䅁䅕䅁䅁䉁䭷商䵅䅉䅅䅁䑁䅁䅁睁䵁䅁䅁权浂睃䅁权敁杂䅁允䅁䅁䅅䅁䭁䙁䝷䅁䵁䅉䅅䅁䕁䅁䅁睁䵁䅁䅁权剃兄䅁权䕁䅁䅁权㍂䅂䅁允䅁䅁䅅䅁䙁䱁穢搯兓晙䄵䍄䉁䅁䅁睁䅁䅁䅍䅄䅁䅁䅯䅖䅷䅁䅯䅈䅙䅁䅅䅁䉁䅁䅁权⽁杂䅁䍄䉁䅁䅁䅂䅁䅁䅍䅄䅁䅁䅯儴䅳䅁䅯睡䅑䅁䅯杧䅑䅁䅅䅁䉁䅁䅁兂獄払敧敨ㅶ睶杷允䅁䅁䅑䅁䑁䅁䅷䅁䭁偁䵧䅁䭁䅁䅑䅁䭁䡁䕫䅁䉁䅁䅁允䅁䅁䅕䅁䅁䉁佨ぅ䵅䅉䅅䅁䕁䅁䅁睁䵁䅁䅁权允杄䅁权䕁䅁䅁权瑂䅂䅁允䅁䅁䅅䅁䙁䅁䅁䅁兂砶䈵䍄䉁䅁䅁睁䅁䅁䅍䅄䅁䅁䅯睋䅷䅁䅯杊䅙䅁䅅䅁䉁䅁䅁杄䵁䅁䅁兏ぁ䍁䄴睎硁䅁䅁䍄䉁䅁䅁䅂䅁䅁䅍䅄䅁䅁䅯杂䅷䅁䅯睡䅑䅁䅯睢䅑䅁䅅䅁䉁䅁䅁兂灁䥘䌯匹歪睐杷允䅁䅁䅍䅁䑁䅁䅷䅁䭁䅁丸䅁䭁䉁䝧䅁䉁䅁䅁允䅁䅁䅯䅦䅙䅁杷允䅁䅁䅑䅁䑁䅁䅷䅁䭁䑁䱁䅁䭁䝁䕳䅁䭁䥁䕑䅁䉁䅁䅁允䅁䅁䅕灭婭婭婭戲䴸䅉䅅䅁䑁䅁䅁睁䵁䅁䅁权偁兄䅁权慁杂䅁允䅁䅁䅅䅁䭁䍁䝳䅁䵁䅉䅅䅁䕁䅁䅁睁䵁䅁䅁权摁睃䅁权䕁䅁䅁权瑂䅂䅁允䅁䅁䅅䅁䙁䅁䅁䅁䅄睥䉒䍄䉁䅁䅁䅂䅁䅁䅍䅄䅁䅁䅯䄫䅳䅁䅯睡䅑䅁䅯睦䅑䅁䅅䅁䉁䅁䅁兂啁歲桦桥畔睐杷允䅁䅁䅑䅁䑁䅁䅷䅁䭁䵁䵅䅁䭁䉁䅅䅁䭁䡁䕕䅁䉁䅁䅁允䅁䅁䄴杅䅁䑁䅧李睁䑁䅁䅍睁䑁䅁䅍䅁䅁杷允䅁䅁䅍䅁䑁䅁䅷䅁䭁䅁丸䅁䭁䉁䝷䅁䉁䅁䅁允䅁䅁䅯睋䅙䅁杷允䅁䅁䅑䅁䑁䅁䅷䅁䭁偁䱳䅁䭁䅁䅑䅁䭁䡁䕯䅁䉁䅁䅁允䅁䅁䅕䅁䅁䑁剁䔫䵁䅉䅅䅁䕁䅁䅁睁䵁䅁䅁权畁杄䅁权䕁䅁䅁权㑂䅂䅁允䅁䅁䅅䅁䙁䅁䅁䅁䅁䙁䅒䍄䉁䅁䅁䅂䅁䅁䅍䅄䅁䅁䅯睦䅳䅁䅯睡䅑䅁䅯睇䄸䅁䅅䅁䉁䅁䅁兂㉄䙋偹癷潘睐杷允䅁䅁䅑䅁䑁䅁䅷䅁䭁䍁䵅䅁䭁䝁䕳䅁䭁䡁䕷䅁䉁䅁䅁允䅁䅁䅕呣䬰㘱睎㡃䵁䅉䅅䅁䕁䅁䅁睁䵁䅁䅁权千杄䅁权䕁䅁䅁权硂䅂䅁允䅁䅁䅅䅁䙁䅁䅁䅁杄假䅊䍄䉁䅁䅁䅂䅁䅁䅍䅄䅁䅁䅯睮䅷䅁䅯睈䅙䅁䅯䅉䅙䅁䅅䅁䉁䅁䅁权桂杄䅁䍄䉁䅁䅁䅂䅁䅁䅍䅄䅁䅁䅯䅒䄴䅁䅯䅂䅁䅁䅯兢䅑䅁䅅䅁䉁䅁䅁兂䅁䅁䅁䝅㙶䅑杷允䅁䅁䅍䅁䑁䅁䅷䅁䭁䙁䵙䅁䭁䉁䝧䅁䉁䅁䅁允䅁䅁䅯兏䅙䅁杷允䅁䅁䅍䅁䑁䅁䅷䅁䭁䅁丸䅁䭁䍁䝙䅁䉁䅁䅁允䅁䅁䄴䅄䅁䑁䅧兎畁䑁䅣兎䅁䅁杷允䅁䅁䅍䅁䑁䅁䅷䅁䭁䉁乁䅁䭁䍁䝑䅁䉁䅁䅁允䅁䅁䅯䅅䅑䅁杷允䅁䅁䅑䅁䑁䅁䅷䅁䭁䵁䱧䅁䭁䉁䅅䅁䭁䡁䕫䅁䉁䅁䅁允䅁䅁䄴䅆䅁䑁䅅䅍ぁ䑁䅉睎穁䑁䅁䅍睁䅁䅁䍄䉁䅁䅁睁䅁䅁䅍䅄䅁䅁䅯朳䅳䅁䅯杇䅙䅁䅅䅁䉁䅁䅁权㥁杂䅁䍄䉁䅁䅁䅂䅁䅁䅍䅄䅁䅁䅯䅅䅳䅁䅯䅂䅁䅁䅯內䅑䅁䅅䅁䉁䅁䅁兂䅁䅁䅁䵩啍兑杷允䅁䅁䅑䅁䑁䅁䅷䅁䭁偁䱑䅁䭁䝁䕳䅁䭁䡁䕳䅁䉁䅁䅁允䅁䅁䅕敨剴䉵䘶稹䴸䅉䅅䅁䕁䅁䅁睁䵁䅁䅁权浂䅄䅁权牂䅂䅁权扁睄䅁允䅁䅁䅅䅁䙁䙁偹癷潕偘⽍䍄䉁䅁䅁睁䅁䅁䅍䅄䅁䅁䅯䅓䄴䅁䅯䅊䅙䅁䅅䅁䉁䅁䅁权允䅂䅁䍄䉁䅁䅁䅂䅁䅁䅍䅄䅁䅁䅯眲䅳䅁䅯充䅁䅁䅯兦䅑䅁䅅䅁䉁䅁䅁杄十䅁䅁免硁䑁䅫李祁䑁䅁䅍睁䅁䅁䍄䉁䅁䅁䅂䅁䅁䅍䅄䅁䅁䅯䅡䄰䅁䅯睡䅑䅁䅯兤䅑䅁䅅䅁䉁䅁䅁兂捂㡪ㅌ䙋㝺睐杷允䅁䅁䅍䅁䑁䅁䅷䅁䭁䵁䵙䅁䭁䉁䜴䅁䉁䅁䅁允䅁䅁䅯䅺䅙䅁杷允䅁䅁䅍䅁䑁䅁䅷䅁䭁䩁䵣䅁䭁䉁䝧䅁䉁䅁䅁允䅁䅁䅯兇䅙䅁杷允䅁䅁䅑䅁䑁䅁䅷䅁䭁佁䵙䅁䭁䝁䕳䅁䭁䥁䕉䅁䉁䅁䅁允䅁䅁䅕䉵䘶ㄶ㑇橶䴸䅉䅅䅁䕁䅁䅁睁䵁䅁䅁权湂兄䅁权牂䅂䅁权あ䅂䅁允䅁䅁䅅䅁䙁乁橥䑣䬰⬱⽳䍄䉁䅁䅁䅂䅁䅁䅍䅄䅁䅁䅯睧䄴䅁䅯睡䅑䅁䅯杦䅑䅁䅅䅁䉁䅁䅁兂䅁䅁䅁䅁兄睐杷允䅁䅁䅍䅁䑁䅁䅷䅁䭁䩁䵣䅁䭁䉁䝯䅁䉁䅁䅁允䅁䅁䅯睇䅙䅁杷允䅁䅁䅑䅁䑁䅁䅷䅁䭁乁䵫䅁䭁䅁䅑䅁䭁䡁䕯䅁䉁䅁䅁允䅁䅁䅕䅁䅁偁湂歊䵅䅉䅅䅁䕁䅁䅁睁䵁䅁䅁权ㅃ兄䅁权䕁䅁䅁权䍃䅂䅁允䅁䅁䅅䅁䙁䅁䅁䅁杁䍊䉎䍄䉁䅁䅁䅂䅁䅁䅍䅄䅁䅁䅯䄳䅳䅁䅯睡䅑䅁䅯內䅑䅁䅅䅁䉁䅁䅁兂㝂䭆䠵場歲睐杷允䅁䅁䅍䅁䑁䅁䅷䅁䭁䩁䵙䅁䭁䉁䝧䅁䉁䅁䅁允䅁䅁䅯杓䅙䅁杷允䅁䅁䅑䅁䑁䅁䅷䅁䭁䭁佷䅁䭁䝁䕳䅁䭁䡁䕯䅁䉁䅁䅁允䅁䅁䅕敫㠱穐敖橵䴸䅉䅅䅁䕁䅁䅁睁䵁䅁䅁权䩂兄䅁权剁䅁䅁权扁睄䅁允䅁䅁䅅䅁佁䉁䅉䅁ㅁ䑁䅫免㍁䑁䅍䅍睁䑁䅁䅁䵁䅉䅅䅁䕁䅁䅁睁䵁䅁䅁权坃兄䅁权䕁䅁䅁权⽂䅂䅁允䅁䅁䅅䅁䙁䅁䅁䅁杁眫䉆䍄䉁䅁䅁睁䅁䅁䅍䅄䅁䅁䅯睬䅷䅁䅯䅈䅙䅁䅅䅁䉁䅁䅁权祁杂䅁䍄䉁䅁䅁睁䅁䅁䅍䅄䅁䅁䅯公䅳䅁䅯䅈䅙䅁䅅䅁䉁䅁䅁权牁杂䅁䍄䉁䅁䅁䅂䅁䅁䅍䅄䅁䅁䅯杪䅳䅁䅯充䅁䅁䅯睤䅑䅁䅅䅁䉁䅁䅁杄啁䅁䅁免硁䑁䅑睍㍁䑁䅅䅍睁䑁䅁䅁䵁䅉䅅䅁䕁䅁䅁睁䵁䅁䅁权⭃兄䅁权牂䅂䅁权硂䅂䅁允䅁䅁䅅䅁䙁䩁婱婭婭晭⼰䍄䉁䅁䅁睁䅁䅁䅍䅄䅁䅁䅯睖䅳䅁䅯杇䅙䅁䅅䅁䉁䅁䅁权䅂杂䅁䍄䉁䅁䅁䅂䅁䅁䅍䅄䅁䅁䅯䅴䅳䅁䅯睡䅑䅁䅯督䅑䅁䅅䅁䉁䅁䅁兂祄欰椱䙅䩪睐杷允䅁䅁䅑䅁䑁䅁䅷䅁䭁䙁久䅁䭁䅁䅑䅁䭁䡁䕁䅁䉁䅁䅁允䅁䅁䅕䅁䅁偁と歇䵅䅉䅅䅁䕁䅁䅁睁䵁䅁䅁权佁睃䅁权䕁䅁䅁权㡂䅂䅁允䅁䅁䅅䅁䙁䵁㌯⭕ㅎ䵡䅎䍄䉁䅁䅁䅂䅁䅁䅍䅄䅁䅁䅯睯䅳䅁䅯睈䅙䅁䅯䅉䅙䅁䅅䅁䉁䅁䅁权䉁权䅁䍄䉁䅁䅁䅂䅁䅁䅍䅄䅁䅁䅯睓䅷䅁䅯䅂䅁䅁䅯睥䅑䅁䅅䅁䉁䅁䅁兂䅁䅁䅁䵁潪䅑杷允䅁䅁䅑䅁䑁䅁䅷䅁䭁䕁䱙䅁䭁䝁䕳䅁䭁䡁䕁䅁䉁䅁䅁允䅁䅁䅕䭃捷浗㝑㜱䴸䅉䅅䅁䕁䅁䅁睁䵁䅁䅁权䭂睃䅁权牂䅂䅁权祂䅂䅁允䅁䅁䅅䅁䙁佁剸䉵䘶⼶⽅䍄䉁䅁䅁䅂䅁䅁䅍䅄䅁䅁䅯睸䄰䅁䅯睡䅑䅁䅯內䅑䅁䅅䅁䉁䅁䅁兂㡃䩤奍䙂佢睐杷允䅁䅁䅍䅁䑁䅁䅷䅁䭁䝁乁䅁䭁䉁䝯䅁䉁䅁䅁允䅁䅁䅯睇䅙䅁杷允䅁䅁䅑䅁䑁䅁䅷䅁䭁䍁䴰䅁䭁䉁䅅䅁䭁䥁䕉䅁䉁䅁䅁允䅁䅁䄴䅆䅁䑁䅅免穁䑁䅣䅏ㅁ䑁䅁杍㑁䅁䅁䍄䉁䅁䅁䅂䅁䅁䅍䅄䅁䅁䅯朸䅷䅁䅯睡䅑䅁䅯杤䅑䅁䅅䅁䉁䅁䅁兂敂歵䵫楁㍶睐杷允䅁䅁䅑䅁䑁䅁䅷䅁䭁䕁乷䅁䭁䉁䅅䅁䭁䡁䕫䅁䉁䅁䅁允䅁䅁䄴杅䅁䑁䅍睎睁䑁䅅兎睁䑁䅁䅍䅁䅁杷允䅁䅁䅑䅁䑁䅁䅷䅁䭁佁䱣䅁䭁䅁䅑䅁䭁䡁䕍䅁䉁䅁䅁允䅁䅁䅕䅁䅁佁䕨ぁ䵅䅉䅅䅁䕁䅁䅁睁䵁䅁䅁权千䅄䅁权晁杂䅁权杁杂䅁允䅁䅁䅅䅁䭁䭁乕䅁䵁䅉䅅䅁䕁䅁䅁睁䵁䅁䅁权硄睃䅁权䕁䅁䅁权㥂䅂䅁允䅁䅁䅅䅁䙁䅁䅁䅁权礲䉂䍄䉁䅁䅁䅂䅁䅁䅍䅄䅁䅁䅯儸䅳䅁䅯睡䅑䅁䅯杤䅑䅁䅅䅁䉁䅁䅁兂䝂癴㥐䠱婪睶杷允䅁䅁䅍䅁䑁䅁䅷䅁䭁䍁乧䅁䭁䉁䝷䅁䉁䅁䅁允䅁䅁䅯䅬䅯䅁杷允䅁䅁䅍䅁䑁䅁䅷䅁䭁䝁佣䅁䭁䍁䝙䅁䉁䅁䅁允䅁䅁䄴杄䅁䑁䅅䅍睁䍁䄴免㍁䅁䅁䍄䉁䅁䅁䅂䅁䅁䅍䅄䅁䅁䅯杭䄰䅁䅯䅂䅁䅁䅯內䅑䅁䅅䅁䉁䅁䅁兂䅁䅁䅁䑖偊兑杷允䅁䅁䅑䅁䑁䅁䅷䅁䭁䥁䱍䅁䭁䝁䕳䅁䭁䡁䕑䅁䉁䅁䅁允䅁䅁䅕楁䡵瑆畭䕍䵁䅉䅅䅁䕁䅁䅁睁䵁䅁䅁权ㅃ䅄䅁权剁䅁䅁权䍃䅂䅁允䅁䅁䅅䅁佁䉁䅉䅁ㅁ䑁䅙免ㅁ䑁䅉䅍睁䑁䅁䅁䵁䅉䅅䅁䕁䅁䅁睁䵁䅁䅁权㕄䅄䅁权晁杂䅁权杁杂䅁允䅁䅁䅅䅁䭁䕁䜴䅁䵁䅉䅅䅁䑁䅁䅁睁䵁䅁䅁权塃睃䅁权奁杂䅁允䅁䅁䅅䅁䭁䑁䜰䅁䵁䅉䅅䅁䕁䅁䅁睁䵁䅁䅁权䡁睃䅁权䕁䅁䅁权䑃䅂䅁允䅁䅁䅅䅁䙁䅁䅁䅁潁楲䈹䍄䉁䅁䅁䅂䅁䅁䅍䅄䅁䅁䅯䅌䅷䅁䅯睡䅑䅁䅯杣䅑䅁䅅䅁䉁䅁䅁兂畃⭒㙆䭆瘷睐杷允䅁䅁䅑䅁䑁䅁䅷䅁䭁䝁䵙䅁䭁䅁䅑䅁䭁䡁䕑䅁䉁䅁䅁允䅁䅁䅕䅁䅁䑁啔啉䵅䅉䅅䅁䕁䅁䅁睁䵁䅁䅁权婄䅄䅁权牂䅂䅁权䅃䅂䅁允䅁䅁䅅䅁䙁偁㥔䠱灪瑊⽅䍄䉁䅁䅁睁䅁䅁䅍䅄䅁䅁䅯兖䄰䅁䅯杊䅙䅁䅅䅁䉁䅁䅁杄䵁䅁䅁䅏ㅁ䍁䄴兎㉁䅁䅁䍄䉁䅁䅁䅂䅁䅁䅍䅄䅁䅁䅯杙䅳䅁䅯䅂䅁䅁䅯来䅑䅁䅅䅁䉁䅁䅁兂䅁</t>
  </si>
  <si>
    <t>䅁䅁䍦摙兑杷允䅁䅁䅑䅁䑁䅁䅷䅁䭁䕁䱣䅁䭁䝁䕳䅁䭁䥁䕑䅁䉁䅁䅁允䅁䅁䅕楁䡵瑆佮稴䴸䅉䅅䅁䕁䅁䅁睁䵁䅁䅁权䙄睃䅁权晁杂䅁权杁杂䅁允䅁䅁䅅䅁䭁䡁䡳䅁䵁䅉䅅䅁䕁䅁䅁睁䵁䅁䅁权硁䅄䅁权䕁䅁䅁权䍃䅂䅁允䅁䅁䅅䅁䙁䅁䅁䅁潃桭䉂䍄䉁䅁䅁睁䅁䅁䅍䅄䅁䅁䅯䅗䅷䅁䅯䅇䅙䅁䅅䅁䉁䅁䅁权㡂杂䅁䍄䉁䅁䅁䅂䅁䅁䅍䅄䅁䅁䅯兖䅳䅁䅯睡䅑䅁䅯兢䅑䅁䅅䅁䉁䅁䅁兂奃桢䑋䵷瑲睐杷允䅁䅁䅑䅁䑁䅁䅷䅁䭁䩁䱁䅁䭁䉁䅅䅁䭁䝁䔰䅁䉁䅁䅁允䅁䅁䄴䅆䅁䑁䅅䅍睁䑁䅕䅍睁䑁䅁䅍睁䅁䅁䍄䉁䅁䅁䅂䅁䅁䅍䅄䅁䅁䅯䅗䅷䅁䅯睈䅙䅁䅯䅉䅙䅁䅅䅁䉁䅁䅁权䱃䅃䅁䍄䉁䅁䅁睁䅁䅁䅍䅄䅁䅁䅯眸䅳䅁䅯杊䅙䅁䅅䅁䉁䅁䅁杄䵁䅁䅁兏祁䍁䄴兎穁䅁䅁䍄䉁䅁䅁䅂䅁䅁䅍䅄䅁䅁䅯䅶䅷䅁䅯睡䅑䅁䅯睥䅑䅁䅅䅁䉁䅁䅁兂畃⭒㙆䭆渷睐杷允䅁䅁䅍䅁䑁䅁䅷䅁䭁䍁伴䅁䭁䉁䝷䅁䉁䅁䅁允䅁䅁䅯睹䅙䅁杷允䅁䅁䅑䅁䑁䅁䅷䅁䭁䉁䱑䅁䭁䝁䕳䅁䭁䡁䕯䅁䉁䅁䅁允䅁䅁䅕䘷㑇潈牘味䴸䅉䅅䅁䕁䅁䅁睁䵁䅁䅁权敄睃䅁权牂䅂䅁权䅃䅂䅁允䅁䅁䅅䅁䭁䕁䅣䅁䵁䅉䅅䅁䕁䅁䅁睁䵁䅁䅁权牁䅄䅁权䕁䅁䅁权穂䅂䅁允䅁䅁䅅䅁䙁䅁䅁䅁兂⽒䅨䍄䉁䅁䅁䅂䅁䅁䅍䅄䅁䅁䅯兩䅷䅁䅯睡䅑䅁䅯睤䅑䅁䅅䅁䉁䅁䅁兂歂㥏倹婪佦睐杷允䅁䅁䅍䅁䑁䅁䅷䅁䭁䩁䴸䅁䭁䉁䝧䅁䉁䅁䅁允䅁䅁䅯兇䅙䅁杷允䅁䅁䅑䅁䑁䅁䅷䅁䭁䭁䱷䅁䭁䅁䅑䅁䭁䉁偳䅁䉁䅁䅁允䅁䅁䅕䅁䅁䡁ㅨ䕂䵅䅉䅅䅁䕁䅁䅁睁䵁䅁䅁权畂睃䅁权牂䅂䅁权あ䅂䅁允䅁䅁䅅䅁䙁乁橥䑣䬰⬱⽳䍄䉁䅁䅁睁䅁䅁䅍䅄䅁䅁䅯八䄰䅁䅯䅇䅙䅁䅅䅁䉁䅁䅁权㡂杂䅁䍄䉁䅁䅁䅂䅁䅁䅍䅄䅁䅁䅯睅䅷䅁䅯䅂䅁䅁䅯督䅑䅁䅅䅁䉁䅁䅁兂䅁䅁䅁佅⽶䅑杷允䅁䅁䅑䅁䑁䅁䅷䅁䭁䱁䱁䅁䭁䝁䕳䅁䭁䡁䕍䅁䉁䅁䅁允䅁䅁䅕䉵䘶ㄶ㑇樵䴸䅉䅅䅁䕁䅁䅁睁䵁䅁䅁权㍄䅄䅁权剁䅁䅁权㑂䅂䅁允䅁䅁䅅䅁佁䉁䅉䅁㑁䑁䅅睎睁䑁䅁䅍睁䑁䅁䅁䵁䅉䅅䅁䕁䅁䅁睁䵁䅁䅁权坃兄䅁权䕁䅁䅁权ㅂ䅂䅁允䅁䅁䅅䅁䙁䅁䅁䅁杂睸䉎䍄䉁䅁䅁䅂䅁䅁䅍䅄䅁䅁䅯䅆䅳䅁䅯睡䅑䅁䅯䅧䅑䅁䅅䅁䉁䅁䅁权䡂䅁䅁䍄䉁䅁䅁䅂䅁䅁䅍䅄䅁䅁䅯睵䅳䅁䅯䅂䅁䅁䅯督䅑䅁䅅䅁䉁䅁䅁兂䅁䅁䅁丰ㅺ䅑杷允䅁䅁䅑䅁䑁䅁䅷䅁䭁乁䱯䅁䭁䅁䅑䅁䭁䡁䕙䅁䉁䅁䅁允䅁䅁䅕䅁䅁䭁灁啄䵅䅉䅅䅁䕁䅁䅁睁䵁䅁䅁权䙁兄䅁权䕁䅁䅁权䑃䅂䅁允䅁䅁䅅䅁䙁䅁䅁䅁㙃楘䉆䍄䉁䅁䅁睁䅁䅁䅍䅄䅁䅁䅯睮䅷䅁䅯䅈䅙䅁䅅䅁䉁䅁䅁权偂杂䅁䍄䉁䅁䅁䅂䅁䅁䅍䅄䅁䅁䅯朶䅷䅁䅯䅂䅁䅁䅯睧䅑䅁䅅䅁䉁䅁䅁兂䅁䅁䅁䡭䕕兑杷允䅁䅁䅑䅁䑁䅁䅷䅁䭁䭁䵉䅁䭁䝁䕳䅁䭁䥁䕅䅁䉁䅁䅁允䅁䅁䅕灶愸㥌欰橸䴸䅉䅅䅁䑁䅁䅁睁䵁䅁䅁权硄䅄䅁权歁杂䅁允䅁䅁䅅䅁䭁偁䠰䅁䵁䅉䅅䅁䕁䅁䅁睁䵁䅁䅁权浂䅄䅁权䕁䅁䅁权㝂䅂䅁允䅁䅁䅅䅁䙁䅁䅁䅁ぃ卩䉆䍄䉁䅁䅁䅂䅁䅁䅍䅄䅁䅁䅯睘䄰䅁䅯睡䅑䅁䅯䅣䅑䅁䅅䅁䉁䅁䅁兂獄払敧敨䉶睐杷允䅁䅁䅑䅁䑁䅁䅷䅁䭁䍁䵅䅁䭁䝁䕳䅁䭁䡁䕙䅁䉁䅁䅁允䅁䅁䅕体㙆䭆䠵含䴸䅉䅅䅁䑁䅁䅁睁䵁䅁䅁权硄䅄䅁权流杂䅁允䅁䅁䅅䅁佁䅁䅷䅁ㅁ䑁䅙杌㍁䑁䅑䅁䵁䅉䅅䅁䕁䅁䅁睁䵁䅁䅁权牄䅄䅁权牂䅂䅁权䕃䅂䅁允䅁䅁䅅䅁䙁䉁䘫ㄶ㑇瑈⽕䍄䉁䅁䅁睁䅁䅁䅍䅄䅁䅁䅯睬䅳䅁䅯杈䅙䅁䅅䅁䉁䅁䅁权扃睂䅁䍄䉁䅁䅁䅂䅁䅁䅍䅄䅁䅁䅯兘䅳䅁䅯充䅁䅁䅯杧䅑䅁䅅䅁䉁䅁䅁杄啁䅁䅁杍硁䑁䅫兏睁䑁䅁䅍睁䑁䅁䅁䵁䅉䅅䅁䕁䅁䅁睁䵁䅁䅁权卂睃䅁权䕁䅁䅁权瑂䅂䅁允䅁䅁䅅䅁䙁䅁䅁䅁婂䑯䈹䍄䉁䅁䅁䅂䅁䅁䅍䅄䅁䅁䅯䅯䅷䅁䅯睡䅑䅁䅯睥䅑䅁䅅䅁䉁䅁䅁兂卂䉵䘶ㄶえ睐杷允䅁䅁䅑䅁䑁䅁䅷䅁䭁䉁乑䅁䭁䉁䅅䅁䭁䡁䕁䅁䉁䅁䅁允䅁䅁䄴杅䅁䑁䅑李㉁䑁䅧睍睁䑁䅁䅍䅁䅁杷允䅁䅁䅑䅁䑁䅁䅷䅁䭁䕁佑䅁䭁䝁䕳䅁䭁䡁䔴䅁䉁䅁䅁允䅁䅁䅕呦ㄸ牘䩰䰷䴸䅉䅅䅁䕁䅁䅁睁䵁䅁䅁权䑂睃䅁权牂䅂䅁权扁睄䅁允䅁䅁䅅䅁䙁乁佮ㄹ橐慰⽵䍄䉁䅁䅁䅂䅁䅁䅍䅄䅁䅁䅯公䅳䅁䅯䅂䅁䅁䅯杧䅑䅁䅅䅁䉁䅁䅁兂䅁䅁䅁䉯䝫兑杷允䅁䅁䅑䅁䑁䅁䅷䅁䭁佁䱑䅁䭁䉁䅅䅁䭁䡁䔸䅁䉁䅁䅁允䅁䅁䄴杅䅁䑁䅍兎ぁ䑁䅑免睁䑁䅁䅍䅁䅁杷允䅁䅁䅑䅁䑁䅁䅷䅁䭁䡁䵯䅁䭁䝁䕳䅁䭁䡁䔰䅁䉁䅁䅁允䅁䅁䅕浚浚浚浚樵䴸䅉䅅䅁䕁䅁䅁睁䵁䅁䅁权灄兄䅁权剁䅁䅁权祂䅂䅁允䅁䅁䅅䅁佁䉁䅉䅁ㅁ䑁䅑免ぁ䑁䅍䅍睁䑁䅁䅁䵁䅉䅅䅁䑁䅁䅁睁䵁䅁䅁权元兄䅁权捁杂䅁允䅁䅁䅅䅁䭁䍁䡍䅁䵁䅉䅅䅁䕁䅁䅁睁䵁䅁䅁权㥁䅄䅁权牂䅂䅁权㙂䅂䅁允䅁䅁䅅䅁䙁佁㙆䭆䠵戴⽱䍄䉁䅁䅁䅂䅁䅁䅍䅄䅁䅁䅯兔䅷䅁䅯充䅁䅁䅯䅣䅑䅁䅅䅁䉁䅁䅁杄十䅁䅁杍ぁ䑁䅁李睁䑁䅁䅍睁䅁䅁䍄䉁䅁䅁䅂䅁䅁䅍䅄䅁䅁䅯兮䅳䅁䅯䅂䅁䅁䅯內䅑䅁䅅䅁䉁䅁䅁兂䅁䅁䅁䭋兣兑杷允䅁䅁䅑䅁䑁䅁䅷䅁䭁䵁乁䅁䭁䅁䅑䅁䭁䡁䕳䅁䉁䅁䅁允䅁䅁䅕㑈牘坕杪啷䵁䅉䅅䅁䕁䅁䅁睁䵁䅁䅁权佁兄䅁权牂䅂䅁权䅃䅂䅁允䅁䅁䅅䅁䙁䭁䝪穓䩥兑䅌䍄䉁䅁䅁䅂䅁䅁䅍䅄䅁䅁䅯䅫䄰䅁䅯睈䅙䅁䅯䅉䅙䅁䅅䅁䉁䅁䅁权㑄杂䅁䍄䉁䅁䅁睁䅁䅁䅍䅄䅁䅁䅯睺䄰䅁䅯杇䅙䅁䅅䅁䉁䅁䅁权楂杂䅁䍄䉁䅁䅁䅂䅁䅁䅍䅄䅁䅁䅯朶䄰䅁䅯䅂䅁䅁䅯全䅑䅁䅅䅁䉁䅁䅁兂䅁䅁䅁䕡稰兑杷允䅁䅁䅑䅁䑁䅁䅷䅁䭁䱁䱫䅁䭁䅁䅑䅁䭁䥁䕁䅁䉁䅁䅁允䅁䅁䅕䅁䅁䱁硲䕉䵅䅉䅅䅁䕁䅁䅁睁䵁䅁䅁权塄䅄䅁权牂䅂䅁权祂䅂䅁允䅁䅁䅅䅁䙁䵁ㅐ䙋偹牷⽗䍄䉁䅁䅁䅂䅁䅁䅍䅄䅁䅁䅯䅐䄰䅁䅯䅂䅁䅁䅯䅧䅑䅁䅅䅁䉁䅁䅁兂䅁䅁䅁乷呦䅑杷允䅁䅁䅍䅁䑁䅁䅷䅁䭁䝁䵙䅁䭁䉁䝯䅁䉁䅁䅁允䅁䅁䅯睇䅙䅁杷允䅁䅁䅑䅁䑁䅁䅷䅁䭁䱁乑䅁䭁䝁䕳䅁䭁䥁䕕䅁䉁䅁䅁允䅁䅁䅕積積積積稶䴸䅉䅅䅁䕁䅁䅁睁䵁䅁䅁权允兄䅁权䕁䅁䅁权㉂䅂䅁允䅁䅁䅅䅁䙁䅁䅁䅁杄呗䉂䍄䉁䅁䅁睁䅁䅁䅍䅄䅁䅁䅯䅲䅳䅁䅯䅇䅙䅁䅅䅁䉁䅁䅁权瑁杂䅁䍄䉁䅁䅁䅂䅁䅁䅍䅄䅁䅁䅯睊䄴䅁䅯充䅁䅁䅯兣䅑䅁䅅䅁䉁䅁䅁杄十䅁䅁睎㕁䑁䅅免睁䑁䅁䅍睁䅁䅁䍄䉁䅁䅁睁䅁䅁䅍䅄䅁䅁䅯杏䅷䅁䅯杇䅙䅁䅅䅁䉁䅁䅁权䅄杂䅁䍄䉁䅁䅁䅂䅁䅁䅍䅄䅁䅁䅯䄰䅳䅁䅯䅂䅁䅁䅯兤䅑䅁䅅䅁䉁䅁䅁兂䅁䅁䅁䐫䩯兑杷允䅁䅁䅑䅁䑁䅁䅷䅁䭁䙁乣䅁䭁䝁䕳䅁䭁䡁䕙䅁䉁䅁䅁允䅁䅁䅕噈歰㥏倹稯䴸䅉䅅䅁䕁䅁䅁睁䵁䅁䅁权瑃䅄䅁权晁杂䅁权杁杂䅁允䅁䅁䅅䅁䭁䑁䝧䅁䵁䅉䅅䅁䕁䅁䅁睁䵁䅁䅁权摄䅄䅁权牂䅂䅁权㙂䅂䅁允䅁䅁䅅䅁䙁䙁余扌摋⬷⽣䍄䉁䅁䅁睁䅁䅁䅍䅄䅁䅁䅯杲䅳䅁䅯䅇䅙䅁䅅䅁䉁䅁䅁权婁杂䅁䍄䉁䅁䅁䅂䅁䅁䅍䅄䅁䅁䅯杚䄰䅁䅯睡䅑䅁䅯入䅑䅁䅅䅁䉁䅁䅁兂剃堷⽷噎匷睐杷允䅁䅁䅑䅁䑁䅁䅷䅁䭁䅁䱑䅁䭁䝁䕳䅁䭁䥁䕉䅁䉁䅁䅁允䅁䅁䅯睒䅁䅁杷允䅁䅁䅑䅁䑁䅁䅷䅁䭁䍁䰰䅁䭁䉁䅅䅁䭁䡁䕳䅁䉁䅁䅁允䅁䅁䄴杅䅁䑁䅉䅍睁䑁䅉李睁䑁䅁䅍䅁䅁杷允䅁䅁䅑䅁䑁䅁䅷䅁䭁乁䱍䅁䭁䝁䕳䅁䭁䥁䕍䅁䉁䅁䅁允䅁䅁䅕敨剴䉵䘶稲䴸䅉䅅䅁䕁䅁䅁睁䵁䅁䅁权摂䅄䅁权牂䅂䅁权䅃䅂䅁允䅁䅁䅅䅁䙁佁㝦晱午晔⽁䍄䉁䅁䅁䅂䅁䅁䅍䅄䅁䅁䅯䅤䅷䅁䅯䅂䅁䅁䅯睥䅑䅁䅅䅁䉁䅁䅁兂䅁䅁䅁䩥䅯兑杷允䅁䅁䅑䅁䑁䅁䅷䅁䭁䍁乷䅁䭁䉁䅅䅁䭁䝁䔰䅁䉁䅁䅁允䅁䅁䄴䅅䅁䑁䅣免穁䑁䅫䅍睁䑁䅁䅁䵁䅉䅅䅁䕁䅁䅁睁䵁䅁䅁权䕂杄䅁权䕁䅁䅁权㍂䅂䅁允䅁䅁䅅䅁䙁䅁䅁䅁允䅴䉰䍄䉁䅁䅁䅂䅁䅁䅍䅄䅁䅁䅯䅒䅳䅁䅯充䅁䅁䅯䅤䅑䅁䅅䅁䉁䅁䅁杄十䅁䅁免ㅁ䑁䅁䅍睁䑁䅁䅍睁䅁䅁䍄䉁䅁䅁䅂䅁䅁䅍䅄䅁䅁䅯杮䅷䅁䅯睡䅑䅁䅯䅨䅑䅁䅅䅁䉁䅁䅁兂煃搸乊桙兄睐杷允䅁䅁䅑䅁䑁䅁䅷䅁䭁䱁佁䅁䭁䉁䜸䅁䭁䍁䝁䅁䉁䅁䅁允䅁䅁䅯材䅣䅁杷允䅁䅁䅍䅁䑁䅁䅷䅁䭁䱁䵧䅁䭁䉁䝷䅁䉁䅁䅁允䅁䅁䅯兗䅙䅁杷允䅁䅁䅑䅁䑁䅁䅷䅁䭁䅁䴴䅁䭁䉁䅅䅁䭁䡁䕯䅁䉁䅁䅁允䅁䅁䄴杅䅁䑁䅑䅎㉁䑁䅧李睁䑁䅁䅍䅁䅁杷允䅁䅁䅍䅁䑁䅁䅷䅁䭁䱁䰸䅁䭁䍁䝙䅁䉁䅁䅁允䅁䅁䄴杄䅁䑁䅅免祁䍁䄴䅎祁䅁䅁䍄䉁䅁䅁䅂䅁䅁䅍䅄䅁䅁䅯眶䅷䅁䅯睡䅑䅁䅯睢䅑䅁䅅䅁䉁䅁䅁兂啁歲桦桥祔睐杷允䅁䅁䅑䅁䑁䅁䅷䅁䭁䝁佑䅁䭁䝁䕳䅁䭁䡁䔴䅁䉁䅁䅁允䅁䅁䅕㡪ㅌ䙋偹䕄䵁䅉䅅䅁䕁䅁䅁睁䵁䅁䅁权⽁䅄䅁权牂䅂䅁权祂䅂䅁允䅁䅁䅅䅁䙁䩁婱婭婭剭䅬䍄䉁䅁䅁睁䅁䅁䅍䅄䅁䅁䅯睔䅳䅁䅯杊䅙䅁䅅䅁䉁䅁䅁杄䭁䅁䅁睎㉁䍁䄴免䅁䅁杷允䅁䅁䅍䅁䑁䅁䅷䅁䭁偁乧䅁䭁䉁䝷䅁䉁䅁䅁允䅁䅁䅯杋䅙䅁杷允䅁䅁䅑䅁䑁䅁䅷䅁䭁䉁䱧䅁䭁䉁䅅䅁䭁䡁䕣䅁䉁䅁䅁允䅁䅁䄴杅䅁䑁䅫免㉁䑁䅣杍睁䑁䅁䅍䅁䅁杷允䅁䅁䅍䅁䑁䅁䅷䅁䭁偁乧䅁䭁䉁䜴䅁䉁䅁䅁允䅁䅁䅯兒䅙䅁杷允䅁䅁䅍䅁䑁䅁䅷䅁䭁佁䱉䅁䭁䉁䝯䅁䉁䅁䅁允䅁䅁䅯睇䅙䅁杷允䅁䅁䅍䅁䑁䅁䅷䅁䭁偁䱙䅁䭁䍁䝙䅁䉁䅁䅁允䅁䅁䄴䅄䅁䑁䅣睎畁䑁䅅兎䅁䅁杷允䅁䅁䅑䅁䑁䅁䅷䅁䭁䙁丸䅁䭁䅁䅑䅁䭁䡁䕫䅁䉁䅁䅁允䅁䅁䅕䅁䅁䱁䉯啉䵅䅉䅅䅁䑁䅁䅁睁䵁䅁䅁权穃䅄䅁权敁杂䅁允䅁䅁䅅䅁䭁䍁䨴䅁䵁䅉䅅䅁䕁䅁䅁睁䵁䅁䅁权䥂睃䅁权䕁䅁䅁权㥂䅂䅁允䅁䅁䅅䅁䙁䅁䅁䅁杄歷䉆䍄䉁䅁䅁䅂䅁䅁䅍䅄䅁䅁䅯睧䄴䅁䅯睈䅙䅁䅯䅉䅙䅁䅅䅁䉁䅁䅁权佂杂䅁䍄䉁䅁䅁睁䅁䅁䅍䅄䅁䅁䅯䅑䅳䅁䅯杊䅙䅁䅅䅁䉁䅁䅁杄䭁䅁䅁䅏㑁䍁䄴䅏䅁䅁杷允䅁䅁䅑䅁䑁䅁䅷䅁䭁䉁䰰䅁䭁䅁䅑䅁䭁䥁䕑䅁䉁䅁䅁允䅁䅁䅕䅁䅁䵁牁啃䵅䅉䅅䅁䑁䅁䅁睁䵁䅁䅁权牂睃䅁权敁杂䅁允䅁䅁䅅䅁䭁䙁䝕䅁䵁䅉䅅䅁䕁䅁䅁睁䵁䅁䅁权䑁睄䅁权牂䅂䅁权㍂䅂䅁允䅁䅁䅅䅁䙁䥁䉬余兘獉⽳䍄䉁䅁䅁睁䅁䅁䅍䅄䅁䅁䅯睳䅳䅁䅯䅇䅙䅁䅅䅁䉁䅁䅁权婁杂䅁䍄䉁䅁䅁䅂䅁䅁䅍䅄䅁䅁䅯兄䅷䅁䅯䅂䅁䅁䅯入䅑䅁䅅䅁䉁䅁䅁兂䅁䅁䅁䠴䠰兑杷允䅁䅁䅑䅁䑁䅁䅷䅁䭁䕁乫䅁䭁䉁䅅䅁䭁䥁䕅䅁䉁䅁䅁允䅁䅁䄴杅䅁䑁䅕兏睁䑁䅕兎睁䑁䅁䅍䅁䅁杷允䅁䅁䅑䅁䑁䅁䅷䅁䭁䉁䵁䅁䭁䉁䅅䅁䭁䥁䕉䅁䉁䅁䅁允䅁䅁䄴杅䅁䑁䅍兏硁䑁䅕免睁䑁䅁䅍䅁䅁杷允䅁䅁䅑䅁䑁䅁䅷䅁䭁䝁乣䅁䭁䝁䕳䅁䭁䡁䕍䅁䉁䅁䅁允䅁䅁䅕䭆䠵場啯樹䴸䅉䅅䅁䕁䅁䅁睁䵁䅁䅁权䉃兄䅁权䕁䅁䅁权䉃䅂䅁允䅁䅁䅅䅁䙁䅁䅁䅁权光䉸䍄䉁䅁䅁睁䅁䅁䅍䅄䅁䅁䅯䅒䄴䅁䅯杊䅙䅁䅅䅁䉁䅁䅁杄䭁䅁䅁睎硁䍁䄴䅏䅁䅁杷允䅁䅁䅑䅁䑁䅁䅷䅁䭁䡁䱑䅁䭁䅁䅑䅁䭁䥁䕁䅁䉁䅁䅁允䅁䅁䅯睒䅁䅁杷允䅁䅁䅑䅁䑁䅁䅷䅁䭁䅁䵑䅁䭁䉁䅅䅁䭁䡁䔸䅁䉁䅁䅁允䅁䅁䄴杅䅁䑁䅉睍穁䑁䅍䅏睁䑁䅁䅍䅁䅁杷允䅁䅁䅑䅁䑁䅁䅷䅁䭁䙁䴴䅁䭁䉁䅅䅁䭁䥁䕁䅁䉁䅁䅁允䅁䅁䄴杅䅁䑁䅕李㉁䑁䅙䅎睁䑁䅁䅍䅁䅁杷允䅁䅁䅑䅁䑁䅁䅷䅁䭁䝁䱳䅁䭁䉁䜸䅁䭁䍁䝁䅁䉁䅁䅁允䅁䅁䅯睪䅯䅁杷允䅁䅁䅑䅁䑁䅁䅷䅁䭁䵁乁䅁䭁䅁䅑䅁䭁䡁䕍䅁䉁䅁䅁允䅁䅁䅕敫㠱穐坘䕢䵁䅉䅅䅁䕁䅁䅁睁䵁䅁䅁权㉃兄䅁权牂䅂䅁权⽂䅂䅁允䅁䅁䅅䅁䙁偁⭰牡へ㝫⽧䍄䉁䅁䅁睁䅁䅁䅍䅄䅁䅁䅯睡䅳䅁䅯䅊䅙䅁䅅䅁䉁䅁䅁权灂杄䅁䍄䉁䅁䅁䅂䅁䅁䅍䅄䅁䅁䅯睹䅳䅁䅯睡䅑䅁䅯来䅑䅁䅅䅁䉁䅁䅁兂⭃确癯匳敔睐杷允䅁䅁䅍䅁䑁䅁䅷䅁䭁䵁乧䅁䭁䉁䝷䅁䉁䅁䅁允䅁䅁䅯䅈䅣䅁杷允䅁䅁䅑䅁䑁䅁䅷䅁䭁䡁䴰䅁䭁䉁䅅䅁䭁䥁䕑䅁䉁䅁䅁允䅁䅁䄴䅆䅁䑁䅅免穁䑁䅕兎祁䑁䅁免㑁䅁䅁䍄䉁䅁䅁䅂䅁䅁䅍䅄䅁䅁䅯朸䅷䅁䅯充䅁䅁䅯睢䅑䅁䅅䅁䉁䅁䅁杄啁䅁䅁杍ㅁ䑁䅫睎ㅁ䑁䅣䅍睁䑁䅁䅁䵁䅉䅅䅁䕁䅁䅁睁䵁䅁䅁权㥄䅄䅁权䕁䅁䅁权㡂䅂䅁允䅁䅁䅅䅁䙁䅁䅁䅁䅄数䅊䍄䉁䅁䅁䅂䅁䅁䅍䅄䅁䅁䅯杏䄰䅁䅯睈䅙䅁䅯䅉䅙䅁䅅䅁䉁䅁䅁权佂杂䅁䍄䉁䅁䅁睁䅁䅁䅍䅄䅁䅁䅯睗䄰䅁䅯䅈䅙䅁䅅䅁䉁䅁䅁权捁睂䅁䍄䉁䅁䅁䅂䅁䅁䅍䅄䅁䅁䅯杄䅷䅁䅯充䅁䅁䅯杤䅑䅁䅅䅁䉁䅁䅁杄十䅁䅁䅎祁䑁䅉䅍睁䑁䅁䅍睁䅁䅁䍄䉁䅁䅁䅂䅁䅁䅍䅄䅁䅁䅯䅺䄰䅁䅯䅂䅁䅁䅯入䅑䅁䅅䅁䉁䅁䅁兂䅁䅁䅁䑃䭕兑杷允䅁䅁䅍䅁䑁䅁䅷䅁䭁佁䵅䅁䭁䍁䝑䅁䉁䅁䅁允䅁䅁䅯䅅䅑䅁杷允䅁䅁䅑䅁䑁䅁䅷䅁䭁䙁䱳䅁䭁䝁䕳䅁䭁䡁䔴䅁䉁䅁䅁允䅁䅁䅕渷⽷噎㘶吹䴸䅉䅅䅁䕁䅁䅁睁䵁䅁䅁权㉃睃䅁权剁䅁䅁权䉃䅂䅁允䅁䅁䅅䅁佁䉁䅉䅁㉁䑁䅫睎穁䑁䅧䅎祁䑁䅙䅁䵁䅉䅅䅁䕁䅁䅁睁䵁䅁䅁权癃䅄䅁权牂䅂䅁权瑂䅂䅁允䅁䅁䅅䅁䙁䭁睒児塲⽯⽑䍄䉁䅁䅁睁䅁䅁䅍䅄䅁䅁䅯六䄰䅁䅯䅇䅙䅁䅅䅁䉁䅁䅁权㕁杂䅁䍄䉁䅁䅁䅂䅁䅁䅍䅄䅁䅁䅯䄵䅷䅁䅯睡䅑䅁䅯䅣䅑䅁䅅䅁䉁䅁䅁兂㉄䙋偹癷䕕䅑杷允䅁䅁䅑䅁䑁䅁䅷䅁䭁䅁久䅁䭁䉁䅅䅁䭁䡁䕙䅁䉁䅁䅁允䅁䅁䄴䅆䅁䑁䅅杍㉁䑁䅣杍㑁䑁䅙䅍祁䅁䅁䍄䉁䅁䅁䅂䅁䅁䅍䅄䅁䅁䅯儯䅷䅁䅯睡䅑䅁䅯睇䄸䅁䅅䅁䉁䅁䅁兂穁積積積呐睶杷允䅁䅁䅑䅁䑁䅁䅷䅁䭁䉁余䅁䭁䝁䕳䅁䭁䡁䔴䅁䉁䅁䅁允䅁䅁䅯睒䅁䅁杷允䅁䅁䅑䅁䑁䅁䅷䅁䭁䥁久䅁䭁䝁䕳䅁䭁䥁䕉䅁䉁䅁䅁允䅁䅁䅕䉵䘶ㄶ㑇樵䴸䅉䅅䅁䕁䅁䅁睁䵁䅁䅁权捃睃䅁权牂䅂䅁权⽂䅂䅁允䅁䅁䅅䅁䙁䥁噇㑑獴㤵⽏䍄䉁䅁䅁䅂䅁䅁䅍䅄䅁䅁䅯䅱䅳䅁䅯䅂䅁䅁䅯內䅑䅁䅅䅁䉁䅁䅁兂䅁䅁䅁䅧㙺䅑杷允䅁䅁䅑䅁䑁䅁䅷䅁䭁䱁䱙䅁䭁䝁䕳䅁䭁䥁䕍䅁䉁䅁䅁允䅁䅁䅕婤奍䙂余吷䴸䅉䅅䅁䕁䅁䅁睁䵁䅁䅁权剃兄䅁权牂䅂䅁权䙃䅂䅁允䅁䅁䅅䅁䙁䭁䠵場啯杲䅖䍄䉁䅁䅁睁䅁䅁䅍䅄䅁䅁䅯睗䄰䅁䅯杊䅙䅁䅅䅁䉁䅁䅁杄䵁䅁䅁兏㕁䍁䄴兎㉁䅁䅁䍄䉁䅁䅁䅂䅁䅁䅍䅄䅁䅁䅯睶䅕䅁䅯睡䅑䅁䅯杧䅑䅁䅅䅁䉁䅁䅁兂睃浣剩堷橺睐杷允䅁䅁䅑䅁䑁䅁䅷䅁䭁䡁䱁䅁䭁䅁䅑䅁䭁䥁䕅䅁䉁䅁䅁允䅁䅁䅕䅁䅁䍁癷䕊䵅䅉䅅䅁䕁䅁䅁睁䵁䅁䅁权祂䅄䅁权晁杂䅁权杁杂䅁允䅁䅁䅅䅁䭁䕁䜴䅁䵁䅉䅅䅁䑁䅁䅁睁䵁䅁䅁权䕂睃䅁权敁杂䅁允䅁䅁䅅䅁䭁䩁䜰䅁䵁䅉䅅䅁䕁䅁䅁睁䵁䅁䅁权婁睃䅁权䕁䅁䅁权䅃䅂䅁允䅁䅁䅅䅁䙁䅁䅁䅁䅄朲䉊䍄䉁䅁䅁䅂䅁䅁䅍䅄䅁䅁䅯朸䅕䅁䅯䅂䅁䅁䅯內䅑䅁䅅䅁䉁䅁䅁兂䅁䅁䅁倴挰兑杷允䅁䅁䅑䅁䑁䅁䅷䅁䭁䙁䴰䅁䭁䉁䅅䅁䭁䥁䕕䅁䉁䅁䅁允䅁䅁䄴杅䅁䑁䅙免睁䑁䅍兏穁䑁䅅睎䅁䅁杷允䅁䅁䅍䅁䑁䅁䅷䅁䭁䭁䰴䅁䭁䉁䝷䅁䉁䅁䅁允䅁䅁䅯䄰䅙䅁杷允䅁䅁䅑䅁䑁䅁䅷䅁䭁偁䭁䅁䭁䅁䅑䅁䭁䥁䕁䅁䉁䅁䅁允䅁䅁䅕䅁䅁䭁塁〹䵁䅉䅅䅁䕁䅁䅁睁䵁䅁䅁权䥃睃䅁权牂䅂䅁权㝂䅂䅁允䅁䅁䅅䅁䙁䉁畓⭒㙆偆⽑䍄䉁䅁䅁睁䅁䅁䅍䅄䅁䅁䅯䄵䄰䅁䅯杈䅙䅁䅅䅁䉁䅁䅁权剄杂䅁䍄䉁䅁䅁䅂䅁䅁䅍䅄䅁䅁䅯兒䅷䅁䅯睡䅑䅁䅯入䅑䅁䅅䅁䉁䅁䅁权䡂䅁䅁䍄䉁䅁䅁睁䅁䅁䅍䅄䅁䅁䅯䅲䅳䅁䅯杈䅙䅁䅅䅁䉁䅁䅁权摂杂䅁䍄䉁䅁䅁䅂䅁䅁䅍䅄䅁䅁䅯䄫䅁䅁䅯睡䅑䅁䅯入䅑䅁䅅䅁䉁䅁䅁兂慃婭婭婭婮睐杷允䅁䅁䅑䅁䑁䅁䅷䅁䭁䅁乕䅁䭁䝁䕳䅁䭁䡁䕫䅁䉁䅁䅁允䅁䅁䅕䥘䌯匹捨稷䴸䅉䅅䅁䕁䅁䅁睁䵁䅁䅁权獃睃䅁权晁杂䅁权杁杂䅁允䅁䅁䅅䅁䭁佁䡍䅁䵁䅉䅅䅁䕁䅁䅁睁䵁䅁䅁权䝂䅄䅁权剁䅁䅁权ㅂ䅂䅁允䅁䅁䅅䅁佁䉁䅉䅁穁䑁䅉睍㉁䑁䅣䅍睁䑁䅁䅁䵁䅉䅅䅁䑁䅁䅁睁䵁䅁䅁权獃睃䅁权流杂䅁允䅁䅁䅅䅁佁䅁䅷䅁㍁䑁䅫杌㍁䑁䅫䅁䵁䅉䅅䅁䕁䅁䅁睁䵁䅁䅁权㡃䅄䅁权剁䅁䅁权㕂䅂䅁允䅁䅁䅅䅁佁䉁䅉䅁祁䑁䅕䅍㕁䑁䅉免㉁䑁䅣䅁䵁䅉䅅䅁䕁䅁䅁睁䵁䅁䅁权牁睃䅁权牂䅂䅁权㍂䅂䅁允䅁䅁䅅䅁䙁䩁婱婭婭捭⽫䍄䉁䅁䅁䅂䅁䅁䅍䅄䅁䅁䅯睵䄴䅁䅯睡䅑䅁䅯䅧䅑䅁䅅䅁䉁䅁䅁兂䅁䅁䅁䅁睄睐杷允䅁䅁䅍䅁䑁䅁䅷䅁䭁䭁䵧䅁䭁䉁䝷䅁䉁䅁䅁允䅁䅁䅯䅄䅣䅁杷允䅁䅁䅑䅁䑁䅁䅷䅁䭁䥁䰸䅁䭁䉁䅅䅁䭁䡁䕧䅁䉁䅁䅁允䅁䅁䄴杅䅁䑁䅣杍㍁䑁䅁䅍睁䑁䅁䅍䅁䅁杷允䅁䅁䅍䅁䑁䅁䅷䅁䭁䭁䰴䅁䭁䍁䝙䅁䉁䅁䅁允䅁䅁䄴䅄䅁䑁䅑䅎畁䑁䅑免䅁䅁杷允䅁䅁䅑䅁䑁䅁䅷䅁䭁䉁余䅁䭁䝁䕳䅁䭁䡁䕫䅁䉁䅁䅁允䅁䅁䅯睒䅁䅁杷允䅁䅁䅍䅁䑁䅁䅷䅁䭁䱁䵧䅁䭁䍁䝙䅁䉁䅁䅁允䅁䅁䄴杄䅁䑁䅅䅍㍁䍁䄴兎㑁䅁䅁䍄䉁䅁䅁䅂䅁䅁䅍䅄䅁䅁䅯䅈䅷䅁䅯睡䅑䅁䅯睇䄸䅁䅅䅁䉁䅁䅁兂㉄䙋偹癷じ睐杷允䅁䅁䅑䅁䑁䅁䅷䅁䭁䱁䱙䅁䭁䝁䕳䅁䭁䡁䕣䅁䉁䅁䅁允䅁䅁䅕䉵䘶ㄶ㑇樫䴸䅉䅅䅁䑁䅁䅁睁䵁䅁䅁权㝂䅄䅁权流杂䅁允䅁䅁䅅䅁佁䅁䄴䅁硁䑁䅁兏畁䑁䅍兎䅁䅁杷允䅁䅁䅑䅁䑁䅁䅷䅁䭁乁䰴䅁䭁䉁䅅䅁䭁䥁䕑䅁䉁䅁䅁允䅁䅁䅯睒䅁䅁杷允䅁䅁䅍䅁䑁䅁䅷䅁䭁䙁久䅁䭁䍁䝑䅁䉁䅁䅁允䅁䅁䅯睡䄴䅁杷允䅁䅁䅑䅁䑁䅁䅷䅁䭁䉁乣䅁䭁䅁䅑䅁䭁䡁䕕䅁䉁䅁䅁允䅁䅁䅕䅁䅁乁䱁䕅䵅䅉䅅䅁䕁䅁䅁睁䵁䅁䅁权䝁䅄䅁权牂䅂䅁权䑃䅂䅁允䅁䅁䅅䅁䙁佁浫免獩䱈⽱䍄䉁䅁䅁睁䅁䅁䅍䅄䅁䅁䅯䅵䄰䅁䅯䅈䅙䅁䅅䅁䉁䅁䅁权煁睂䅁䍄䉁䅁䅁䅂䅁䅁䅍䅄䅁䅁䅯睍䄰䅁䅯睡䅑䅁䅯睤䅑䅁䅅䅁䉁䅁䅁兂坃㑑獴⼵䩶睐杷允䅁䅁䅑䅁䑁䅁䅷䅁䭁佁䭷䅁䭁䅁䅑䅁䭁䡁䔰䅁䉁䅁䅁允䅁䅁䅕䅁䅁䥁祂䕇䵅䅉䅅䅁䕁䅁䅁睁䵁䅁䅁权乄睃䅁权䕁䅁䅁权㡂䅂䅁允䅁䅁䅅䅁䙁䅁䅁䅁睁楥䉒䍄䉁䅁䅁䅂䅁䅁䅍䅄䅁䅁䅯䄹䅳䅁䅯䅂䅁䅁䅯督䅑䅁䅅䅁䉁䅁䅁兂䅁䅁䅁橳朸兑杷允䅁䅁䅑䅁䑁䅁䅷䅁䭁䱁乷䅁䭁䉁䅅䅁䭁䡁䕁䅁䉁䅁䅁允䅁䅁䄴杅䅁䑁䅑杍㕁䑁䅣䅎睁䑁䅁䅍䅁䅁杷允䅁䅁䅍䅁䑁䅁䅷䅁䭁䱁乧䅁䭁䉁䜴䅁䉁䅁䅁允䅁䅁䅯儴䅙䅁杷允䅁䅁䅍䅁䑁䅁䅷䅁䭁䍁佣䅁䭁䍁䝙䅁䉁䅁䅁允䅁䅁䄴䅄䅁䑁䅑李畁䑁䅍兏䅁䅁杷允䅁䅁䅍䅁䑁䅁䅷䅁䭁䱁乧䅁䭁䍁䝙䅁䉁䅁䅁允䅁䅁䄴䅄䅁䑁䅫䅍畁䑁䅁睎䅁䅁杷允䅁䅁䅍䅁䑁䅁䅷䅁䭁䥁䱷䅁䭁䉁䝧䅁䉁䅁䅁允䅁䅁䅯䅦䅙䅁杷允䅁䅁䅑䅁䑁䅁䅷䅁䭁䥁䱫䅁䭁䉁䅅䅁䭁䡁䕳䅁䉁䅁䅁允䅁䅁䄴䅆䅁䑁䅅兎㑁䑁䅅杍ぁ䑁䅁䅍睁䅁䅁䍄䉁䅁䅁䅂䅁䅁䅍䅄䅁䅁䅯入䅷䅁䅯䅂䅁䅁䅯杦䅑䅁䅅䅁䉁䅁䅁兂䅁䅁䅁䌰⭮䅑杷允䅁䅁䅑䅁䑁䅁䅷䅁䭁䡁䴴䅁䭁䝁䕳䅁䭁䡁䔸䅁䉁䅁䅁允䅁䅁䅕䅁䅁䅁䅁䐸䴸䅉䅅䅁䑁䅁䅁睁䵁䅁䅁权婂兄䅁权歁杂䅁允䅁䅁䅅䅁䭁䝁佷䅁䵁䅉䅅䅁䕁䅁䅁睁䵁䅁䅁权噂䅄䅁权牂䅂䅁权瑂䅂䅁允䅁䅁䅅䅁䙁䡁呗䅇坒瑄⼰䍄䉁䅁䅁䅂䅁䅁䅍䅄䅁䅁䅯儹䄰䅁䅯䅂䅁䅁䅯睥䅑䅁䅅䅁䉁䅁䅁权䡂䅁䅁䍄䉁䅁䅁睁䅁䅁䅍䅄䅁䅁䅯東䅷䅁䅯䅈䅙䅁䅅䅁䉁䅁䅁权偄杂䅁䍄䉁䅁䅁睁䅁䅁䅍䅄䅁䅁䅯睩䅳䅁䅯䅊䅙䅁䅅䅁䉁䅁䅁权瑂杄䅁䍄䉁䅁䅁睁䅁䅁䅍䅄䅁䅁䅯䅧䅳䅁䅯杈䅙䅁䅅䅁䉁䅁䅁权楃杂䅁䍄䉁䅁䅁䅂䅁䅁䅍䅄䅁䅁䅯睭䅳䅁䅯䅂䅁䅁䅯兤䅑䅁䅅䅁䉁䅁䅁兂䅁䅁䅁䉁朳䅑杷允䅁䅁䅑䅁䑁䅁䅷䅁䭁䱁䱕䅁䭁䝁䕳䅁䭁䡁䕫䅁䉁䅁䅁允䅁䅁䅕琸乊桙奂呵䴸䅉䅅䅁䕁䅁䅁睁䵁䅁䅁权楁䅄䅁权剁䅁䅁权あ䅂䅁允䅁䅁䅅䅁佁䉁䅉䅁ぁ䑁䅍李硁䑁䅕䅎硁䑁䅅䅁䵁䅉䅅䅁䕁䅁䅁睁䵁䅁䅁权獃睃䅁权剁䅁䅁权㍂䅂䅁允䅁䅁䅅䅁佁䉁䅉䅁祁䑁䅧睎睁䑁䅍睍ぁ䑁䅍䅁䵁䅉䅅䅁䕁䅁䅁睁䵁䅁䅁权捄睃䅁权牂䅂䅁权⽂䅂䅁允䅁䅁䅅䅁䙁䅁䍷㑋坣挲⼶䍄䉁䅁䅁䅂䅁䅁䅍䅄䅁䅁䅯杆䄴䅁䅯充䅁䅁䅯兣䅑䅁䅅䅁䉁䅁䅁权䡂䅁䅁䍄䉁䅁䅁䅂䅁䅁䅍䅄䅁䅁䅯杓䅷䅁䅯睡䅑䅁䅯睥䅑䅁䅅䅁䉁䅁䅁兂㝂䭆䠵場䝯䅑杷允䅁䅁䅑䅁䑁䅁䅷䅁䭁䱁䵍䅁䭁䝁䕳䅁䭁䡁䕙䅁䉁䅁䅁允䅁䅁䅕佖汏㡭村樸䴸䅉䅅䅁䑁䅁䅁睁䵁䅁䅁权瑂兄䅁权敁杂䅁允䅁䅁䅅䅁䭁䵁䝷䅁䵁䅉䅅䅁䕁䅁䅁睁䵁䅁䅁权䉃睃䅁权䕁䅁䅁权穂䅂䅁允䅁䅁䅅䅁䙁䅁䅁䅁佃卶䉚䍄䉁䅁䅁䅂䅁䅁䅍䅄䅁䅁䅯䅴䅷䅁䅯睡䅑䅁䅯杦䅑䅁䅅䅁䉁䅁䅁兂癁匳䝑婧橘睶杷允䅁䅁䅑䅁䑁䅁䅷䅁䭁䩁乣䅁䭁䝁䕳䅁䭁䡁䕅䅁䉁䅁䅁允䅁䅁䅕䵱䱚㑎䉬䰰䴸䅉䅅䅁䑁䅁䅁睁䵁䅁䅁权䝂睃䅁权歁杂䅁允䅁䅁䅅䅁䭁乁位䅁䵁䅉䅅䅁䑁䅁䅁睁䵁䅁䅁权⽂睃䅁权歁杂䅁允䅁䅁䅅䅁䭁䝁伸䅁䵁䅉䅅䅁䕁䅁䅁睁䵁䅁䅁权橄睃䅁权剁䅁䅁权㍂䅂䅁允䅁䅁䅅䅁佁䉁䅉䅁ㅁ䑁䅑睎睁䑁䅑李硁䑁䅅䅁䵁䅉䅅䅁䕁䅁䅁睁䵁䅁䅁权䙂䅄䅁权䕁䅁䅁权䉃䅂䅁允䅁䅁䅅䅁䙁䅁䅁䅁兂䍎䉒䍄䉁䅁䅁睁䅁䅁䅍䅄䅁䅁䅯朵䅳䅁䅯䅈䅙䅁䅅䅁䉁䅁䅁权⽁杂䅁䍄䉁䅁䅁䅂䅁䅁䅍䅄䅁䅁䅯䅪䅷䅁䅯充䅁䅁䅯杤䅑䅁䅅䅁䉁䅁䅁杄十䅁䅁睍㕁䑁䅙䅍ㅁ䑁䅅兏穁䅁䅁䍄䉁䅁䅁䅂䅁䅁䅍䅄䅁䅁䅯兌䅳䅁䅯睡䅑䅁䅯䅦䅑䅁䅅䅁䉁䅁䅁兂捂㡪ㅌ䙋湺睐杷允䅁䅁䅑䅁䑁䅁䅷䅁䭁䑁乷䅁䭁䉁䅅䅁䭁䥁䕅䅁䉁䅁䅁允䅁䅁䄴杅䅁䑁䅅睍㍁䑁䅧䅎睁䑁䅁䅍䅁䅁杷允䅁䅁䅍䅁䑁䅁䅷䅁䭁䥁䱁䅁䭁䍁䝑䅁䉁䅁䅁允䅁䅁䅯䅣䄴䅁杷允䅁䅁䅑䅁䑁䅁䅷䅁䭁䝁䰸䅁䭁䝁䕳䅁䭁䡁䕕䅁䉁䅁䅁允䅁䅁䅕灰䕶䱉祂䐯䴸䅉䅅䅁䑁䅁䅁睁䵁䅁䅁权灂䅄䅁权奁杂䅁允䅁䅁䅅䅁䭁䕁䝁䅁䵁䅉䅅䅁䑁䅁䅁睁䵁䅁䅁权求兄䅁权流杂䅁允䅁䅁䅅䅁佁䅁䅷䅁㍁䑁䅫杌穁䑁䅫䅁䵁䅉䅅䅁䕁䅁䅁睁䵁䅁䅁权牁睃䅁权牂䅂䅁权穂䅂䅁允䅁䅁䅅䅁䙁䑁積積積㥍⽍䍄䉁䅁䅁睁䅁䅁䅍䅄䅁䅁䅯兡䅷䅁䅯杈䅙䅁䅅䅁䉁䅁䅁权呃杂䅁䍄䉁䅁䅁䅂䅁䅁䅍䅄䅁䅁䅯睒䅳䅁䅯睡䅑䅁䅯杤䅑䅁䅅䅁䉁䅁䅁兂噄佥浫免獪睐杷允䅁䅁䅑䅁䑁䅁䅷䅁䭁䑁乷䅁䭁䝁䕳䅁䭁䡁䕕䅁䉁䅁䅁允䅁䅁䅕浚浚浚浚樱䴸䅉䅅䅁䑁䅁䅁睁䵁䅁䅁权煃䅄䅁权奁杂䅁允䅁䅁䅅䅁䭁䕁䝑䅁䵁䅉䅅䅁䕁䅁䅁睁䵁䅁䅁权ㅄ䅄䅁权剁䅁䅁权㙂䅂䅁允䅁䅁䅅䅁佁䉁䅉䅁祁䑁䅕睎ぁ䑁䅉䅏㍁䑁䅅䅁䵁䅉䅅䅁䕁䅁䅁睁䵁䅁䅁权瑄睃䅁权牂䅂䅁权㉂䅂䅁允䅁䅁䅅䅁䙁䍁捬㡪ㅌ䱋⽷䍄䉁䅁䅁睁䅁䅁䅍䅄䅁䅁䅯兴䅷䅁䅯䅈䅙䅁䅅䅁䉁䅁䅁权煁杂䅁䍄䉁䅁䅁䅂䅁䅁䅍䅄䅁䅁䅯村䅷䅁䅯睡䅑䅁䅯杦䅑䅁䅅䅁䉁䅁䅁兂汄䌰扌堫䬷睐杷允䅁䅁䅍䅁䑁䅁䅷䅁䭁䡁位䅁䭁䍁䝑䅁䉁䅁䅁允䅁䅁䅯䅤䄴䅁杷允䅁䅁䅑䅁䑁䅁䅷䅁䭁䍁䱣䅁䭁䅁䅑䅁䭁䡁䕑䅁䉁䅁䅁允䅁䅁䅕䅁䅁䡁佂〸䵁䅉䅅䅁䑁䅁䅁睁䵁䅁䅁权潁䅄䅁权流杂䅁允䅁䅁䅅䅁佁䅁䅷䅁㕁䑁䅙杌硁䑁䅉䅁䵁䅉䅅䅁䕁䅁䅁睁䵁䅁䅁权⽄兄䅁权牂䅂䅁权䙃䅂䅁允䅁䅁䅅䅁䙁䑁䬰㘱睎晐⼴䍄䉁䅁䅁睁䅁䅁䅍䅄䅁䅁䅯杩䄰䅁䅯杇䅙䅁䅅䅁䉁䅁䅁权牁杂䅁䍄䉁䅁䅁䅂䅁䅁䅍䅄䅁䅁䅯允䅷䅁䅯䅂䅁䅁䅯內䅑䅁䅅䅁䉁䅁䅁兂䅁䅁䅁䝷呧兑杷允䅁䅁䅑䅁䑁䅁䅷䅁䭁䡁䵯䅁䭁䝁䕳䅁䭁䥁䕍䅁䉁䅁䅁允䅁䅁䅕牕敧敨剴䐫䴸䅉䅅䅁䕁䅁䅁睁䵁䅁䅁权佃䅄䅁权牂䅂䅁权䑃䅂䅁允䅁䅁䅅䅁䙁偁潙䥘䌯搹⽧䍄䉁䅁䅁睁䅁䅁䅍䅄䅁䅁䅯杩䄰䅁䅯杈䅙䅁䅅䅁䉁䅁䅁权慃杂䅁䍄䉁䅁䅁䅂䅁䅁䅍䅄䅁䅁䅯具䅳䅁䅯䅂䅁䅁䅯杤䅑䅁䅅䅁䉁䅁䅁兂䅁䅁䅁䨹塳兑杷允䅁䅁䅑䅁䑁䅁䅷䅁䭁䍁䱕䅁䭁䝁䕳䅁䭁䡁䔸䅁䉁䅁䅁允䅁䅁䅕卸睃浣剩吴䴸䅉䅅䅁䕁䅁䅁睁䵁䅁䅁权癁睃䅁权剁䅁䅁权䅃䅂䅁允䅁䅁䅅䅁佁䉁䅉䅁祁䑁䅣䅍睁䑁䅕睍ぁ䑁䅅䅁䵁䅉䅅䅁䕁䅁䅁睁䵁䅁䅁权奄睃䅁权牂䅂䅁权㝂䅂䅁允䅁䅁䅅䅁䙁䡁啳歲桦略⽷䍄䉁䅁䅁睁䅁䅁䅍䅄䅁䅁䅯睘䄰䅁䅯䅊䅙䅁䅅䅁䉁䅁䅁权㙄杄䅁䍄䉁䅁䅁䅂䅁䅁䅍䅄䅁䅁䅯䅳䄴䅁䅯充䅁䅁䅯兤䅑䅁䅅䅁䉁䅁䅁杄十䅁䅁李穁䑁䅫李㉁䑁䅅兎㑁䅁䅁䍄䉁䅁䅁䅂䅁䅁䅍䅄䅁䅁䅯共䄰䅁䅯睡䅑䅁䅯来䅑䅁䅅䅁䉁䅁䅁兂䭁㘱睎児䡲睶杷允䅁䅁䅍䅁䑁䅁䅷䅁䭁䥁乯䅁䭁䍁䝑䅁䉁䅁䅁允䅁䅁䅯兤䄴䅁杷允䅁䅁䅍䅁䑁䅁䅷䅁䭁䕁䰸䅁䭁䉁䝧䅁䉁䅁䅁允䅁䅁䅯杓䅙䅁杷允䅁䅁䅑䅁䑁䅁䅷䅁䭁偁䵕䅁䭁䝁䕳䅁䭁䡁䕫䅁䉁䅁䅁允䅁䅁䅕䭆䠵場啯樷䴸䅉䅅䅁䑁䅁䅁睁䵁䅁䅁权穃䅄䅁权捁杂䅁允䅁䅁䅅䅁䭁䍁䝳䅁䵁䅉䅅䅁䑁䅁䅁睁䵁䅁䅁权㙃䅄䅁权奁杂䅁允䅁䅁䅅䅁䭁䑁䝫䅁䵁䅉䅅䅁䕁䅁䅁睁䵁䅁䅁权呃䅄䅁权牂䅂䅁权㍂䅂䅁允䅁䅁䅅䅁䙁䱁祂䩡瑈书⽣䍄䉁䅁䅁睁䅁䅁䅍䅄䅁䅁䅯睔䅳䅁䅯杈䅙䅁䅅䅁䉁䅁䅁权䍂睂䅁䍄䉁䅁䅁䅂䅁䅁䅍䅄䅁䅁䅯兒䄰䅁䅯䅂䅁䅁䅯䅦䅑䅁䅅䅁䉁䅁䅁兂䅁䅁䅁儲楰兑杷允䅁䅁䅑䅁䑁䅁䅷䅁䭁䩁䱣䅁䭁䉁䅅䅁䭁䥁䕍䅁䉁䅁䅁允䅁䅁䄴䅆䅁䑁䅅䅍硁䑁䅕兎睁䑁䅁䅍睁䅁䅁䍄䉁䅁䅁䅂䅁䅁䅍䅄䅁䅁䅯元䄰䅁䅯睡䅑䅁䅯杦䅑䅁䅅䅁䉁䅁䅁兂桁䡳潊敫唳睐杷允䅁䅁䅑䅁䑁䅁䅷䅁䭁偁乍䅁䭁䅁䅑䅁䭁䡁䕉䅁䉁䅁䅁允䅁䅁䅕䅁䅁䉁㥩啉䵅䅉䅅䅁䑁䅁䅁睁䵁䅁䅁权㝂兄䅁权歁杂䅁允䅁䅁䅅䅁䭁䉁䕁䅁䵁䅉䅅䅁䕁䅁䅁睁䵁䅁䅁权流䅄䅁权牂䅂䅁权䍃䅂䅁允䅁䅁䅅䅁䙁䅁䅁䅁䅁乁⽁䍄䉁䅁䅁睁䅁䅁䅍䅄䅁䅁䅯睊䄴䅁䅯䅇䅙䅁䅅䅁䉁䅁䅁权婁杂䅁䍄䉁䅁䅁䅂䅁䅁䅍䅄䅁䅁䅯杸䅳䅁䅯充䅁䅁䅯睧䅑䅁䅅䅁䉁䅁䅁杄十䅁䅁杍睁䑁䅫䅍睁䑁䅁䅍睁䅁䅁䍄䉁䅁䅁䅂䅁䅁䅍䅄䅁䅁䅯䄹䅷䅁䅯䅂䅁䅁䅯䅦䅑䅁䅅䅁䉁䅁䅁兂䅁䅁䅁䕉扉兑杷允䅁䅁䅑䅁䑁䅁䅷䅁䭁䕁佧䅁䭁䅁䅑䅁䭁䡁䔰䅁䉁䅁䅁允䅁䅁䅕䅁䅁䥁汁唵䵁䅉䅅䅁䑁䅁䅁睁䵁䅁䅁权浂兄䅁权流杂䅁允䅁䅁䅅䅁佁䅁䅷䅁㕁䑁䅉杌祁䑁䅍䅁䵁䅉䅅䅁䑁䅁䅁睁䵁䅁䅁权湁杄䅁权敁杂䅁允䅁䅁䅅䅁䭁偁䜸䅁䵁䅉䅅䅁䑁䅁䅁睁䵁䅁䅁权汄䅄䅁权歁杂䅁允䅁䅁䅅䅁䭁䉁䕁䅁䵁䅉䅅䅁䕁䅁䅁睁䵁䅁䅁权噂睃䅁权牂䅂䅁权扁睄䅁允䅁䅁䅅䅁䙁䩁婱婭婭敭⽅䍄䉁䅁䅁䅂䅁䅁䅍䅄䅁䅁䅯眫䅷䅁䅯睡䅑䅁䅯兤䅑䅁䅅䅁䉁䅁䅁兂硁䭃捷浗䱔睐杷允䅁䅁䅑䅁䑁䅁䅷䅁䭁乁䱣䅁䭁䝁䕳䅁䭁䡁䕣䅁䉁䅁䅁允䅁䅁䅕体㙆䭆䠵吶䴸䅉䅅䅁䑁䅁䅁睁䵁䅁䅁权㡁䅄䅁权奁杂䅁允䅁䅁䅅䅁䭁䑁䜰䅁䵁䅉䅅䅁䕁䅁䅁睁䵁䅁䅁权䅄睃䅁权牂䅂䅁权㉂䅂䅁允䅁䅁䅅䅁䙁䵁杕䡳潊敫⽫䍄䉁䅁䅁䅂䅁䅁䅍䅄䅁䅁䅯儶䅯䅁䅯睡䅑䅁䅯杣䅑䅁䅅䅁䉁䅁䅁兂楂䙅㕧䵴㉩睐杷允䅁䅁䅑䅁䑁䅁䅷䅁䭁䝁䱕䅁䭁䝁䕳䅁䭁䥁䕕䅁䉁䅁䅁允䅁䅁䅕渫焵䡶呓䑱䴸䅉䅅䅁䑁䅁䅁睁䵁䅁䅁权噄䅄䅁权捁杂䅁允䅁䅁䅅䅁䭁䑁䝉䅁䵁䅉䅅䅁䑁䅁䅁睁䵁䅁䅁权㡄䅄䅁权慁杂䅁允䅁䅁䅅䅁䭁䙁䜴䅁䵁䅉䅅䅁䕁䅁䅁睁䵁䅁䅁权㡁兄䅁权剁䅁䅁权硂䅂䅁允䅁䅁䅅䅁佁䉁䅉䅁硁䑁䅍䅏祁䑁䅍䅍睁䑁䅁䅁䵁䅉䅅䅁䕁䅁䅁睁䵁䅁䅁权⭃兄䅁权晁杂䅁权杁杂䅁允䅁䅁䅅䅁䭁䅁䥙䅁䵁䅉䅅䅁䑁䅁䅁睁䵁䅁䅁权㡁䅄䅁权慁杂䅁允䅁䅁䅅䅁䭁䑁䜰䅁䵁䅉䅅䅁䕁䅁䅁睁䵁䅁䅁权慁睃䅁权䕁䅁䅁权硂䅂䅁允䅁䅁䅅䅁䙁䅁䅁䅁䅁硸䉖䍄䉁䅁䅁䅂䅁䅁䅍䅄䅁䅁䅯杗䅷䅁䅯䅂䅁䅁䅯䅥䅑䅁䅅䅁䉁䅁䅁兂䅁䅁䅁䔹噳兑杷允䅁䅁䅍䅁䑁䅁䅷䅁䭁䉁䵉䅁䭁䉁䝧䅁䉁䅁䅁允䅁䅁䅯䅦䅙䅁杷允䅁䅁䅑䅁䑁䅁䅷䅁䭁䱁䵙䅁䭁䉁䅅䅁䭁䥁䕉䅁䉁䅁䅁允䅁䅁䄴䅆䅁䑁䅅睍㑁䑁䅁䅍睁䑁䅍睍ぁ䅁䅁䍄䉁䅁䅁䅂䅁䅁䅍䅄䅁䅁䅯杬䄰䅁䅯䅂䅁䅁䅯兦䅑䅁䅅䅁䉁䅁䅁兂䅁䅁䅁丶䑧兑杷允䅁䅁䅍䅁䑁䅁䅷䅁䭁䉁䵉䅁䭁䉁䝯䅁䉁䅁䅁允䅁䅁䅯杙䅙䅁杷允䅁䅁䅑䅁䑁䅁䅷䅁䭁䥁䱍䅁䭁䝁䕳䅁䭁䝁䔰䅁䉁䅁䅁允䅁䅁䅕䝭匴㡧䭃㡍䵁䅉䅅䅁䑁䅁䅁睁䵁䅁䅁权十䅄䅁权歁杂䅁允䅁䅁䅅䅁䭁䍁䡙䅁䵁䅉䅅䅁䑁䅁䅁睁䵁䅁䅁权㝃杄䅁权流杂䅁允䅁䅁䅅䅁佁䅁䅷䅁㕁䑁䅧杌祁䑁䅑䅁䵁䅉䅅䅁䕁䅁䅁睁䵁䅁䅁权橄睃䅁权牂䅂䅁权ㅂ䅂䅁允䅁䅁䅅䅁䙁䭁硲欰椱佅⽁䍄䉁䅁䅁䅂䅁䅁䅍䅄䅁䅁䅯兊䄰䅁䅯睡䅑䅁䅯睦䅑䅁䅅䅁䉁䅁䅁兂乄䵺䵺䵺㡺睐杷允䅁䅁䅑䅁䑁䅁䅷䅁䭁乁䰸䅁䭁䝁䕳䅁䭁䡁䕳䅁䉁䅁䅁允䅁䅁䅕歲桦桥畓稷䴸䅉䅅䅁䕁䅁䅁睁䵁䅁䅁权奂䅄䅁权牂䅂䅁权䕃䅂䅁允䅁䅁䅅䅁䙁䥁䉬余兘煉⽵䍄䉁䅁䅁䅂䅁䅁䅍䅄䅁䅁䅯兕䄰䅁䅯睡䅑䅁䅯全䅑䅁䅅䅁䉁䅁䅁兂桁䡳潊敫欳睶杷允䅁䅁䅍䅁䑁䅁䅷䅁䭁䑁䰴䅁䭁䉁䝯䅁䉁䅁䅁允䅁䅁䅯兗䅙䅁杷允䅁䅁䅍䅁䑁䅁䅷䅁䭁䵁䱍䅁䭁䉁䜴䅁䉁䅁䅁允䅁䅁䅯兄䅣䅁杷允䅁䅁䅍䅁䑁䅁䅷䅁䭁䡁乯䅁䭁䉁䝯䅁䉁䅁䅁允䅁䅁䅯睘䅙䅁杷允䅁䅁䅑䅁䑁䅁䅷䅁䭁偁䱉䅁䭁䝁䕳䅁䭁䥁䕑䅁䉁䅁䅁允䅁䅁䅕匶硙䭃捷橹䴸䅉䅅䅁䕁䅁䅁睁䵁䅁䅁权奃䅄䅁权牂䅂䅁权䙃䅂䅁允䅁䅁䅅䅁䙁䍁䡵瑆佮㠹⽍䍄䉁䅁䅁䅂䅁䅁䅍䅄䅁䅁䅯睨䄰䅁䅯䅂䅁䅁䅯䅥䅑䅁䅅䅁䉁䅁䅁兂䅁䅁䅁䝏䤸兑杷允䅁䅁䅑䅁䑁䅁䅷䅁䭁䥁䰴䅁䭁䝁䕳䅁䭁䡁䔴䅁䉁䅁䅁允䅁䅁䅕桙奂扏䥔䕂䵁䅉䅅䅁䕁䅁䅁睁䵁䅁䅁权䙁睃䅁权䕁䅁䅁权扁睄䅁允䅁䅁䅅䅁䙁䅁䅁䅁杄兮䈱䍄䉁䅁䅁䅂䅁䅁䅍䅄䅁䅁䅯䅊䄰䅁䅯睡䅑䅁䅯来䅑䅁䅅䅁䉁䅁䅁兂偃癷潕䥘㈯睐杷允䅁䅁䅍䅁䑁䅁䅷䅁䭁䩁乑䅁䭁䍁䝑䅁䉁䅁䅁允䅁䅁䅯睤䄴䅁杷允䅁䅁䅍䅁䑁䅁䅷䅁䭁䡁乯䅁䭁䉁䝷䅁䉁䅁䅁允䅁䅁䅯克䅣䅁杷允䅁䅁䅑䅁䑁䅁䅷䅁䭁䱁䱉䅁䭁䝁䕳䅁䭁䡁䕧䅁䉁䅁䅁允䅁䅁䅕兇坒楄礲扮䴸䅉䅅䅁䕁䅁䅁睁䵁䅁䅁权流䅄䅁权䕁䅁䅁权䍃䅂䅁允䅁䅁䅅䅁䙁䅁䅁䅁睄⽷䅚䍄䉁䅁䅁睁䅁䅁䅍䅄䅁䅁䅯䅒䅳䅁䅯䅊䅙䅁䅅䅁䉁䅁䅁权㑂杄䅁䍄䉁䅁䅁䅂䅁䅁䅍䅄䅁䅁䅯睍䅷䅁䅯䅂䅁䅁䅯睦䅑䅁䅅䅁䉁䅁䅁兂䅁䅁䅁䩉畧兑杷允䅁䅁䅑䅁䑁䅁䅷䅁䭁乁䵫䅁䭁䉁䅅䅁䭁䡁䔰䅁䉁䅁䅁允䅁䅁䄴䅆䅁䑁䅅免㑁䑁䅧䅍睁䑁䅁䅍睁䅁䅁䍄䉁䅁䅁睁䅁䅁䅍䅄䅁䅁䅯杫䄴䅁䅯䅇䅙䅁䅅䅁䉁䅁䅁权䭂杂䅁䍄䉁䅁䅁䅂䅁䅁䅍䅄䅁䅁䅯䄫䅯䅁䅯䅂䅁䅁䅯来䅑䅁䅅䅁䉁䅁䅁兂䅁䅁䅁䉣⼳䅑杷允䅁䅁䅑䅁䑁䅁䅷䅁䭁佁䱧䅁䭁䝁䕳䅁䭁䥁䕍䅁䉁䅁䅁允䅁䅁䅕呦ㄸ牘䩰䰳䴸䅉䅅䅁䕁䅁䅁睁䵁䅁䅁权佂䅄䅁权䕁䅁䅁权祂䅂䅁允䅁䅁䅅䅁䙁䅁䅁䅁兄䅨䉚䍄䉁䅁䅁䅂䅁䅁䅍䅄䅁䅁䅯䅹䅷䅁䅯充䅁䅁䅯兢䅑䅁䅅䅁䉁䅁䅁杄啁䅁䅁免㑁䑁䅁䅍㉁䑁䅑䅍睁䑁䅁䅁䵁䅉䅅䅁䕁䅁䅁睁䵁䅁䅁权㙂兄䅁权晁杂䅁权杁杂䅁允䅁䅁䅅䅁䭁䕁䜴䅁䵁䅉䅅䅁䑁䅁䅁睁䵁䅁䅁权呁兄䅁权流杂䅁允䅁䅁䅅䅁佁䅁䅷䅁㑁䑁䅣杌ぁ䑁䅅䅁䵁䅉䅅䅁䕁䅁䅁睁䵁䅁䅁权奃䅄䅁权䕁䅁䅁权㉂䅂䅁允䅁䅁䅅䅁䙁䅁䅁䅁啃刳䉚䍄䉁䅁䅁睁䅁䅁䅍䅄䅁䅁䅯睧䄴䅁䅯杇䅙䅁䅅䅁䉁䅁䅁权時杂䅁䍄䉁䅁䅁䅂䅁䅁䅍䅄䅁䅁䅯睱䄰䅁䅯睡䅑䅁䅯䅨䅑䅁䅅䅁䉁䅁䅁兂⭃确癯匳浔睐杷允䅁䅁䅍䅁䑁䅁䅷䅁䭁偁䵑䅁䭁䉁䝧䅁䉁䅁䅁允䅁䅁䅯兇䅙䅁杷允䅁䅁䅍䅁䑁䅁䅷䅁䭁䝁佣䅁䭁䉁䜴䅁䉁䅁䅁允䅁䅁䅯東䅙䅁杷允䅁䅁䅑䅁䑁䅁䅷䅁䭁䕁䵷䅁䭁䅁䅑䅁䭁䡁䔴䅁䉁䅁䅁允䅁䅁䅕䅁䅁䅁硂唹䵁䅉䅅䅁䕁䅁䅁睁䵁䅁䅁权䩄睃䅁权䕁䅁䅁权祂䅂䅁允䅁䅁䅅䅁䙁䅁䅁䅁䵂䉐䉤䍄䉁䅁䅁䅂䅁䅁䅍䅄䅁䅁䅯杳䅷䅁䅯睡䅑䅁䅯来䅑䅁䅅䅁䉁䅁䅁兂灄橊䥅䉲楺睐杷允䅁䅁䅍䅁䑁䅁䅷䅁䭁䭁䱫䅁䭁䉁䝯䅁䉁䅁䅁允䅁䅁䅯杙䅙䅁杷允䅁䅁䅑䅁䑁䅁䅷䅁䭁䍁䱉䅁䭁䅁䅑䅁䭁䡁䔸䅁䉁䅁䅁允䅁䅁䅕䅁䅁䭁允欸䵁䅉䅅䅁䑁䅁䅁睁䵁䅁䅁权祄兄䅁权奁杂䅁允䅁䅁䅅䅁䭁䑁䝫䅁䵁䅉䅅䅁䕁䅁䅁睁䵁䅁䅁权䙁兄䅁权䕁䅁䅁权㙂䅂䅁允䅁䅁䅅䅁䙁䅁䅁䅁ぁ䍬䉂䍄䉁䅁䅁睁䅁䅁䅍䅄䅁䅁䅯眸䄰䅁䅯䅇䅙䅁䅅䅁䉁䅁䅁权㕁杂䅁䍄䉁䅁䅁䅂䅁䅁䅍䅄䅁䅁䅯杂䅳䅁䅯充䅁䅁䅯杦䅑䅁䅅䅁䉁䅁䅁杄十䅁䅁睍硁䑁䅍睎㑁䑁䅁䅍睁䅁䅁䍄䉁䅁䅁䅂䅁䅁䅍䅄䅁䅁䅯睶䅕䅁䅯睡䅑䅁䅯兢䅑䅁䅅䅁䉁䅁䅁兂㑃潈牘払畩睶杷允䅁䅁䅍䅁䑁䅁䅷䅁䭁佁䵑䅁䭁䉁䝷䅁䉁䅁䅁允䅁䅁䅯杮䅙䅁杷允䅁䅁䅍䅁䑁䅁䅷䅁䭁䩁乑䅁䭁䉁䜴䅁䉁䅁䅁允䅁䅁䅯杭䅙䅁杷允䅁䅁䅑䅁䑁䅁䅷䅁䭁䉁䱑䅁䭁䝁䕳䅁䭁䥁䕕䅁䉁䅁䅁允䅁䅁䅕扏䥔牤昶樷䴸䅉䅅䅁䕁䅁䅁睁䵁䅁䅁权潁䅄䅁权牂䅂䅁权䕃䅂䅁允䅁䅁䅅䅁䭁䕁䅣䅁䵁䅉䅅䅁䕁䅁䅁睁䵁䅁䅁权㙂䅄䅁权剁䅁䅁权㑂䅂䅁允䅁䅁䅅䅁佁䉁䅉䅁硁䑁䅉䅍㍁䑁䅣䅍睁䑁䅁䅁䵁䅉䅅䅁䑁䅁䅁睁䵁䅁䅁权㡂睃䅁权慁杂䅁允䅁䅁䅅䅁䭁䙁䜴䅁䵁䅉䅅䅁䕁䅁䅁睁䵁䅁䅁权橃䅄䅁权牂䅂䅁权㝂䅂䅁允䅁䅁䅅䅁䙁䙁歰㥏倹圴䄯䍄䉁䅁䅁䅂䅁䅁䅍䅄䅁䅁䅯兩䅳䅁䅯䅂䅁䅁䅯睇䄸䅁䅅䅁䉁䅁䅁兂䅁䅁䅁乕㡶䅑杷允䅁䅁䅑䅁䑁䅁䅷䅁䭁䅁丰䅁䭁䉁䅅䅁䭁䉁偳䅁䉁䅁䅁允䅁䅁䄴杅䅁䑁䅍䅏㕁䑁䅍䅍睁䑁䅁䅍䅁䅁杷允䅁䅁䅑䅁䑁䅁䅷䅁䭁䕁乕䅁䭁䉁䅅䅁䭁䡁䔰䅁䉁䅁䅁允䅁䅁䄴杅䅁䑁䅙杍㑁䑁䅁䅍睁䑁䅁䅍䅁䅁杷允䅁䅁䅑䅁䑁䅁䅷䅁䭁䱁乙䅁䭁䝁䕳䅁䭁䡁䔰䅁䉁䅁䅁允䅁䅁䅕瑃橥䑣䬰穸䴸䅉䅅䅁䕁䅁䅁睁䵁䅁䅁权噃睃䅁权剁䅁䅁权㡂䅂䅁允䅁䅁䅅䅁佁䉁䅉䅁硁䑁䅕睍ぁ䑁䅙杍穁䑁䅑䅁䵁䅉䅅䅁䕁䅁䅁睁䵁䅁䅁权扃睃䅁权䕁䅁䅁权⭂䅂䅁允䅁䅁䅅䅁䙁䅁䅁䅁䅁瑘䅰䍄䉁䅁䅁睁䅁䅁䅍䅄䅁䅁䅯䄴䄰䅁䅯杊䅙䅁䅅䅁䉁䅁䅁杄佁䅁䅁免硁䑁䅣杌硁䑁䅙䅁䵁䅉䅅䅁䕁䅁䅁睁䵁䅁䅁权䥂杄䅁权䕁䅁䅁权㙂䅂䅁允䅁䅁䅅䅁䙁䅁䅁䅁权佥䅨䍄䉁䅁䅁䅂䅁䅁䅍䅄䅁䅁䅯术䄰䅁䅯睡䅑䅁䅯睇䄸䅁䅅䅁䉁䅁䅁兂䭁㘱睎児㍱睶杷允䅁䅁䅑䅁䑁䅁䅷䅁䭁偁䭉䅁䭁䝁䕳䅁䭁䡁䕕䅁䉁䅁䅁允䅁䅁䅕䵴㉨灶愸稸䴸䅉䅅䅁䕁䅁䅁睁䵁䅁䅁权獁兄䅁权䕁䅁䅁权硂䅂䅁允䅁䅁䅅䅁䙁䅁䅁䅁奄免䉰䍄䉁䅁䅁䅂䅁䅁䅍䅄䅁䅁䅯朶䄰䅁䅯充䅁䅁䅯睧䅑䅁䅅䅁䉁䅁䅁杄十䅁䅁睎㍁䑁䅁䅍睁䑁䅁䅍睁䅁䅁䍄䉁䅁䅁睁䅁䅁䅍䅄䅁䅁䅯睵䅳䅁䅯杊䅙䅁䅅䅁䉁䅁䅁杄佁䅁䅁免硁䑁䅕杌硁䑁䅙䅁䵁䅉䅅䅁䕁䅁䅁睁䵁䅁䅁权瑂睃䅁权牂䅂䅁权䉃䅂䅁允䅁䅁䅅䅁䙁䡁啳歲桦湥⽑䍄䉁䅁䅁䅂䅁䅁䅍䅄䅁䅁䅯杤䅳䅁䅯䅂䅁䅁䅯杦䅑䅁䅅䅁䉁䅁䅁兂䅁䅁䅁䉷楢䅑杷允䅁䅁䅑䅁䑁䅁䅷䅁䭁䭁䱷䅁䭁䅁䅑䅁䭁䥁䕅䅁䉁䅁䅁允䅁䅁䅕䅁䅁䵁佧啁䵅䅉䅅䅁䑁䅁䅁睁䵁䅁䅁权求兄䅁权歁杂䅁允䅁䅁䅅䅁䭁䉁䕁䅁䵁䅉䅅䅁䕁䅁䅁睁䵁䅁䅁权䅄睃䅁权䕁䅁䅁权療䅂䅁允䅁䅁䅅䅁䙁䅁䅁䅁䅁兡䉎䍄䉁䅁䅁䅂䅁䅁䅍䅄䅁䅁䅯督䄴䅁䅯䅂䅁䅁䅯兢䅑䅁䅅䅁䉁䅁䅁兂䅁䅁䅁佄剣兑杷允䅁䅁䅑䅁䑁䅁䅷䅁䭁䉁䰸䅁䭁䅁䅑䅁䭁䡁䕙䅁䉁䅁䅁允䅁䅁䅕䅁䅁偁硔歇䵅䅉䅅䅁䕁䅁䅁睁䵁䅁䅁权㥃睃䅁权牂䅂䅁权睂䅂䅁允䅁䅁䅅䅁䙁䱁䩰䅄牉㑨⽡䍄䉁䅁䅁睁䅁䅁䅍䅄䅁䅁䅯公䅷䅁䅯杊䅙䅁䅅䅁䉁䅁䅁杄䵁䅁䅁䅏ぁ䍁䄴䅍㑁䅁䅁䍄䉁䅁䅁䅂䅁䅁䅍䅄䅁䅁䅯朰䅷䅁䅯充䅁䅁䅯兤䅑䅁䅅䅁䉁䅁䅁杄十䅁䅁杍穁䑁䅑䅏㑁䑁䅍杍ㅁ䅁䅁䍄䉁䅁䅁睁䅁䅁䅍䅄䅁䅁䅯睪䅷䅁䅯䅈䅙䅁䅅䅁䉁䅁䅁权偄杂䅁䍄䉁䅁䅁睁䅁䅁䅍䅄䅁䅁䅯杅䄰䅁䅯䅇䅙䅁䅅䅁䉁䅁䅁权䕂杂䅁䍄䉁䅁䅁睁䅁䅁䅍䅄䅁䅁䅯其䅷䅁䅯䅇䅙䅁䅅䅁䉁䅁䅁权䕂杂䅁䍄䉁䅁䅁䅂䅁䅁䅍䅄䅁䅁䅯术䅯䅁䅯睡䅑䅁䅯兤䅑䅁䅅䅁䉁䅁䅁兂獄払敧敨䉶睐杷允䅁䅁䅍䅁䑁䅁䅷䅁䭁佁䵳䅁䭁䉁䝷䅁䉁䅁䅁允䅁䅁䅯睺䅙䅁杷允䅁䅁䅑䅁䑁䅁䅷䅁䭁偁䱷䅁䭁䝁䕳䅁䭁䝁䔰䅁䉁䅁䅁允䅁䅁䅕㙹䙆癴㥐䐸䴸䅉䅅䅁䑁䅁䅁睁䵁䅁䅁权獄䅄䅁权捁杂䅁允䅁䅁䅅䅁䭁䍁䠴䅁䵁䅉䅅䅁䕁䅁䅁睁䵁䅁䅁权穃䅄䅁权晁杂䅁权杁杂䅁允䅁䅁䅅䅁䭁䥁䥕䅁䵁䅉䅅䅁䕁䅁䅁睁䵁䅁䅁权奁兄䅁权牂䅂䅁权䕃䅂䅁允䅁䅁䅅䅁䙁䭁捷浗㝑眳䅸䍄䉁䅁䅁睁䅁䅁䅍䅄䅁䅁䅯睳䅷䅁䅯䅊䅙䅁䅅䅁䉁䅁䅁权獁杂䅁䍄䉁䅁䅁䅂䅁䅁䅍䅄䅁䅁䅯眳䅳䅁䅯睡䅑䅁䅯杣䅑䅁䅅䅁䉁䅁䅁兂㝂䭆䠵場獲睐杷允䅁䅁䅑䅁䑁䅁䅷䅁䭁偁䱉䅁䭁䉁䅅䅁䭁䡁䔸䅁䉁䅁䅁允䅁䅁䄴杅䅁䑁䅍䅎睁䑁䅁䅍睁䑁䅁䅍䅁䅁杷允䅁䅁䅍䅁䑁䅁䅷䅁䭁䙁佳䅁䭁䉁䝯䅁䉁䅁䅁允䅁䅁䅯杴䅙䅁杷允䅁䅁䅑䅁䑁䅁䅷䅁䭁䝁䰰䅁䭁䝁䕳䅁䭁䥁䕍䅁䉁䅁䅁允䅁䅁䅕噋偹癷潕樹䴸䅉䅅䅁䕁䅁䅁睁䵁䅁䅁权千䅄䅁权䕁䅁䅁权あ䅂䅁允䅁䅁䅅䅁䙁䅁䅁䅁㑁卺䈹䍄䉁䅁䅁䅂䅁䅁䅍䅄䅁䅁䅯䅷䅳䅁䅯睡䅑䅁䅯来䅑䅁䅅䅁䉁䅁䅁兂煃搸乊桙兄睐杷允䅁䅁䅑䅁䑁䅁䅷䅁䭁䙁久䅁䭁䅁䅑䅁䭁䡁䕅䅁䉁䅁䅁允䅁䅁䅕䅁䅁䅁㉩商䵅䅉䅅䅁䕁䅁䅁睁䵁䅁䅁权牂兄䅁权牂䅂䅁权㥂䅂䅁允䅁䅁䅅䅁䙁䥁䌯匹捨硪䅴䍄䉁䅁䅁䅂䅁䅁䅍䅄䅁䅁䅯䅺䅳䅁䅯䅂䅁䅁䅯䅣䅑䅁䅅䅁䉁䅁䅁兂䅁䅁䅁噅睁兑杷允䅁䅁䅑䅁䑁䅁䅷䅁䭁䍁䵧䅁䭁䉁䅅䅁䭁䡁䔴䅁䉁䅁䅁允䅁䅁䄴䅆䅁䑁䅉杍㑁䑁䅙䅎祁䑁䅫䅏祁䅁䅁䍄䉁䅁䅁䅂䅁䅁䅍䅄䅁䅁䅯睗䄴䅁䅯睈䅙䅁䅯䅉䅙䅁䅅䅁䉁䅁䅁权癄元䅁䍄䉁䅁䅁睁䅁䅁䅍䅄䅁䅁䅯杦䅷䅁䅯杇䅙䅁䅅䅁䉁䅁䅁权扁杂䅁䍄䉁䅁䅁䅂䅁䅁䅍䅄䅁䅁䅯其䅷䅁䅯睡䅑䅁䅯睢䅑䅁䅅䅁䉁䅁䅁兂啁歲桦桥畔睐杷允䅁䅁䅑䅁䑁䅁䅷䅁䭁偁䱅䅁䭁䅁䅑䅁䭁䥁䕉䅁䉁䅁䅁允䅁䅁䅕䅁䅁䕁ㅃ啇䵅䅉䅅䅁䕁䅁䅁睁䵁䅁䅁权㥁杄䅁权䕁䅁䅁权䅃䅂䅁允䅁䅁䅅䅁䙁䅁䅁䅁捁剘䉖䍄䉁䅁䅁睁䅁䅁䅍䅄䅁䅁䅯儹䅯䅁䅯杊䅙䅁䅅䅁䉁䅁䅁杄䵁䅁䅁兏ㅁ䍁䄴睍㉁䅁䅁䍄䉁䅁䅁䅂䅁䅁䅍䅄䅁䅁䅯睘䅳䅁䅯充䅁䅁䅯䅦䅑䅁䅅䅁䉁䅁䅁杄十䅁䅁免㕁䑁䅕兎㑁䑁䅁䅍睁䅁䅁䍄䉁䅁䅁䅂䅁䅁䅍䅄䅁䅁䅯督䄰䅁䅯充䅁䅁䅯杦䅑䅁䅅䅁䉁䅁䅁杄十䅁䅁睍穁䑁䅑杍㉁䑁䅅杍穁䅁䅁䍄䉁䅁䅁睁䅁䅁䅍䅄䅁䅁䅯兴䄰䅁䅯䅇䅙䅁䅅䅁䉁䅁䅁权䩂睂䅁䍄䉁䅁䅁䅂䅁䅁䅍䅄䅁䅁䅯典䅷䅁䅯睡䅑䅁䅯睢䅑䅁䅅䅁䉁䅁䅁兂灁䥘䌯匹䵪睐杷允䅁䅁䅑䅁䑁䅁䅷䅁䭁䕁乫䅁䭁䝁䕳䅁䭁䡁䕫䅁䉁䅁䅁允䅁䅁䅕潂噇㑑獴穸䴸䅉䅅䅁䑁䅁䅁睁䵁䅁䅁权桃兄䅁权奁杂䅁允䅁䅁䅅䅁䭁䉁䝫䅁䵁䅉䅅䅁䑁䅁䅁睁䵁䅁䅁权䕃䅄䅁权歁杂䅁允䅁䅁䅅䅁䭁偁佁䅁䵁䅉䅅䅁䑁䅁䅁睁䵁䅁䅁权坄䅄䅁权捁杂䅁允䅁䅁䅅䅁䭁䡁䥑䅁䵁䅉䅅䅁䕁䅁䅁睁䵁䅁䅁权千睃䅁权牂䅂䅁权㑂䅂䅁允䅁䅁䅅䅁䙁䉁䕫杖琴瑳⽕䍄䉁䅁䅁睁䅁䅁䅍䅄䅁䅁䅯兴䄰䅁䅯䅈䅙䅁䅅䅁䉁䅁䅁权䩄䅃䅁䍄䉁䅁䅁䅂䅁䅁䅍䅄䅁䅁䅯睅䄰䅁䅯䅂䅁䅁䅯杣䅑䅁䅅䅁䉁䅁䅁兂䅁䅁䅁䅹䙕兑杷允䅁䅁䅑䅁䑁䅁䅷䅁䭁䙁䱉䅁䭁䅁䅑䅁䭁䥁䕑䅁䉁䅁䅁允䅁䅁䅕䅁䅁䭁䝋啑䵅䅉䅅䅁䕁䅁䅁睁䵁䅁䅁权权睃䅁权剁䅁䅁权䉃䅂䅁允䅁䅁䅅䅁佁䉁䅉䅁硁䑁䅍睎ㅁ䑁䅉䅍睁䑁䅁䅁䵁䅉䅅䅁䕁䅁䅁睁䵁䅁䅁权穁䅄䅁权䕁䅁䅁权療䅂䅁允䅁䅁䅅䅁䙁䅁䅁䅁䙄樷䉸䍄䉁䅁䅁䅂䅁䅁䅍䅄䅁䅁䅯杦䅷䅁䅯䅂䅁䅁䅯睇䄸䅁䅅䅁䉁䅁䅁兂䅁䅁䅁䑕乍兑杷允䅁䅁䅑䅁䑁䅁䅷䅁䭁䑁䱅䅁䭁䝁䕳䅁䭁䡁䕧䅁䉁䅁䅁允䅁䅁䅕㑋坣挲㌷稯䴸䅉䅅䅁䑁䅁䅁睁䵁䅁䅁权婁睃䅁权捁杂䅁允䅁䅁䅅䅁䭁䡁䝳䅁䵁䅉䅅䅁䕁䅁䅁睁䵁䅁䅁权㙃睃䅁权䕁䅁䅁权硂䅂䅁允䅁䅁䅅䅁䙁䅁䅁䅁杄⭫䅒䍄䉁䅁䅁䅂䅁䅁䅍䅄䅁䅁䅯杹䅳䅁䅯睡䅑䅁䅯兣䅑䅁䅅䅁䉁䅁䅁兂牁硨婢発癦睐杷允䅁䅁䅑䅁䑁䅁䅷䅁䭁偁䱯䅁䭁䝁䕳䅁䭁䥁䕕䅁䉁䅁䅁允䅁䅁䅕⽷潕䥘䌯呸䴸䅉䅅䅁䑁䅁䅁睁䵁䅁䅁权瑂兄䅁权慁杂䅁允䅁䅁䅅䅁䭁䱁䝁䅁䵁䅉䅅䅁䑁䅁䅁睁䵁䅁䅁权偃兄䅁权捁杂䅁允䅁䅁䅅䅁䭁䡁䝑䅁䵁䅉䅅䅁䕁䅁䅁睁䵁䅁䅁权呃睃䅁权䕁䅁䅁权祂䅂䅁允䅁䅁䅅䅁䙁䅁䅁䅁䅄⭣䄹䍄䉁䅁䅁䅂䅁䅁䅍䅄䅁䅁䅯䅷䅳䅁䅯睡䅑䅁䅯睦䅑䅁䅅䅁䉁䅁䅁兂祄欰椱䙅婪睐杷允䅁䅁䅑䅁䑁䅁䅷䅁䭁䭁䵳䅁䭁䝁䕳䅁䭁䡁䔸䅁䉁䅁䅁允䅁䅁䅕䬸䝦穓䩥戰䴸䅉䅅䅁䑁䅁䅁睁䵁䅁䅁权婁睃䅁权歁杂䅁允䅁䅁䅅䅁䭁䝁䝍䅁䵁䅉䅅䅁䕁䅁䅁睁䵁䅁䅁权㥄䅄䅁权牂䅂䅁权䍃䅂䅁允䅁䅁䅅䅁䙁䕁椵䙅㕧䵴⽩䍄䉁䅁䅁䅂䅁䅁䅍䅄䅁䅁䅯光䅷䅁䅯䅂䅁䅁䅯睢䅑䅁䅅䅁䉁䅁䅁兂䅁䅁䅁䍃䰱兑杷允䅁䅁䅑䅁䑁䅁䅷䅁䭁偁䵳䅁䭁䝁䕳䅁䭁䥁䕑䅁䉁䅁䅁允䅁䅁䅕䑚晶㑔堲橺䴸䅉䅅䅁䑁䅁䅁睁䵁䅁䅁权呃兄䅁权奁杂䅁允䅁䅁䅅䅁䭁䍁䝫䅁䵁䅉䅅䅁䕁䅁䅁睁䵁䅁䅁权元睃䅁权䕁䅁䅁权㍂䅂䅁允䅁䅁䅅䅁䙁䅁䅁䅁元祱䈵䍄䉁䅁䅁䅂䅁䅁䅍䅄䅁䅁䅯䅋䄰䅁䅯睡䅑䅁䅯杤䅑䅁䅅䅁䉁䅁䅁兂㝂䭆䠵場䕱睐杷允䅁䅁䅍䅁䑁䅁䅷䅁䭁偁䴸䅁䭁䉁䝯䅁䉁䅁䅁允䅁䅁䅯䅐䅙䅁杷允䅁䅁䅑䅁䑁䅁䅷䅁䭁䉁䵁䅁䭁䝁䕳䅁䭁䡁䕧䅁䉁䅁䅁允䅁䅁䅕䅁䅁䅁䅁䐹䴸䅉䅅䅁䕁䅁䅁睁䵁䅁䅁权癁䅄䅁权剁䅁䅁权䍃䅂䅁允䅁䅁䅅䅁佁䉁䅉䅁㍁䑁䅕睍㕁䑁䅕䅍睁䑁䅁䅁䵁䅉䅅䅁䑁䅁䅁睁䵁䅁䅁权䩂兄䅁权捁杂䅁允䅁䅁䅅䅁䭁䍁䡷䅁䵁䅉䅅䅁䕁䅁䅁睁䵁䅁䅁权扄睃䅁权牂䅂䅁权㕂䅂䅁允䅁䅁䅅䅁䙁䥁牘払敧晨⽣䍄䉁䅁䅁䅂䅁䅁䅍䅄䅁䅁䅯睕䄰䅁䅯充䅁䅁䅯䅤䅑䅁䅅䅁䉁䅁䅁杄啁䅁䅁杍祁䑁䅉兎睁䑁䅙䅍睁䑁䅁䅁䵁䅉䅅䅁䑁䅁䅁睁䵁䅁䅁权偄兄䅁权捁杂䅁允䅁䅁䅅䅁䭁䝁䝉䅁䵁䅉䅅䅁䕁䅁䅁睁䵁䅁䅁权灂睃䅁权牂䅂䅁权㡂䅂䅁允䅁䅁䅅䅁䙁乁楅⼲⭬桡䅦䍄䉁䅁䅁睁䅁䅁䅍䅄䅁䅁䅯兖䅷䅁䅯䅈䅙䅁䅅䅁䉁䅁䅁权捁睂䅁䍄䉁䅁䅁睁䅁䅁䅍䅄䅁䅁䅯䄳䅳䅁䅯杈䅙䅁䅅䅁䉁䅁䅁权瑄杂䅁䍄䉁䅁䅁睁䅁䅁䅍䅄䅁䅁䅯䅈䅷䅁䅯䅊䅙䅁䅅䅁䉁䅁䅁权㝂杄䅁䍄䉁䅁䅁䅂䅁䅁䅍䅄䅁䅁䅯兦䅷䅁䅯䅂䅁䅁䅯兤䅑䅁䅅䅁䉁䅁䅁兂䅁䅁䅁䅗慣兑杷允䅁䅁䅑䅁䑁䅁䅷䅁䭁佁䴸䅁䭁䉁䅅䅁䭁䡁䕙䅁䉁䅁䅁允䅁䅁䄴䅆䅁䑁䅅䅍㑁䑁䅧䅏㑁䑁䅉李ぁ䅁䅁䍄䉁䅁䅁睁䅁䅁䅍䅄䅁䅁䅯光䄰䅁䅯杊䅙䅁䅅䅁䉁䅁䅁杄䵁䅁䅁䅏㑁䍁䄴䅍ㅁ䅁䅁䍄䉁䅁䅁䅂䅁䅁䅍䅄䅁䅁䅯睕䅳䅁䅯䅂䅁䅁䅯䅣䅑䅁䅅䅁䉁䅁䅁兂䅁䅁䅁牲穙兑杷允䅁䅁䅍䅁䑁䅁䅷䅁䭁䡁䱉䅁䭁䍁䝙䅁䉁䅁䅁允䅁䅁䄴䅄䅁䑁䅫兏畁䑁䅅免䅁䅁杷允䅁䅁䅑䅁䑁䅁䅷䅁䭁䑁乯䅁䭁䝁䕳䅁䭁䥁䕉䅁䉁䅁䅁允䅁䅁䅕積積積積穷䴸䅉䅅䅁䕁䅁䅁睁䵁䅁䅁权摁睃䅁权牂䅂䅁权硂䅂䅁允䅁䅁䅅䅁䙁偁卌坔光佗⽅䍄䉁䅁䅁䅂䅁䅁䅍䅄䅁䅁䅯杫䄴䅁䅯充䅁䅁䅯睢䅑䅁䅅䅁䉁䅁䅁杄十䅁䅁睎祁䑁䅧免穁䑁䅁䅍㉁䅁䅁䍄䉁䅁䅁䅂䅁䅁䅍䅄䅁䅁䅯睊䅳䅁䅯䅂䅁䅁䅯兦䅑䅁䅅䅁䉁䅁䅁兂䅁䅁䅁䍧㝌䅑杷允䅁䅁䅑䅁䑁䅁䅷䅁䭁䙁䱍䅁䭁䉁䜸䅁䭁䍁䝁䅁䉁䅁䅁允䅁䅁䅯兗䅣䅁杷允䅁䅁䅑䅁䑁䅁䅷䅁䭁䑁乕䅁䭁䝁䕳䅁䭁䡁䕕䅁䉁䅁䅁允䅁䅁䅕牕敧敨剴䐸䴸䅉䅅䅁䕁䅁䅁睁䵁䅁䅁权㑄兄䅁权䕁䅁䅁权あ䅂䅁允䅁䅁䅅䅁䙁䅁䅁䅁䅂啱䉴䍄䉁䅁䅁䅂䅁䅁䅍䅄䅁䅁䅯睊䅷䅁䅯充䅁䅁䅯睧䅑䅁䅅䅁䉁䅁䅁杄十䅁䅁睎㉁䑁䅍杍㍁䑁䅣䅎㍁䅁䅁䍄䉁䅁䅁䅂䅁䅁䅍䅄䅁䅁䅯杶䄰䅁䅯睡䅑䅁䅯兦䅑䅁䅅䅁䉁䅁䅁兂煂䡶呓䅇ご睐杷允䅁䅁䅍䅁䑁䅁䅷䅁䭁䙁䱉䅁䭁䍁䝑䅁䉁䅁䅁允䅁䅁䅯兦䄴䅁杷允䅁䅁䅑䅁䑁䅁䅷䅁䭁䥁䵕䅁䭁䝁䕳䅁䭁䡁䕫䅁䉁䅁䅁允䅁䅁䅕敫㠱穐敖樲䴸䅉䅅䅁䕁䅁䅁睁䵁䅁䅁权䍁兄䅁权剁䅁䅁权㥂䅂䅁允䅁䅁䅅䅁佁䉁䅑䅁硁䑁䅣兏硁䑁䅁䅍睁䑁䅁䅍䅁䅁杷允䅁䅁䅑䅁䑁䅁䅷䅁䭁䥁乣䅁䭁䝁䕳䅁䭁䡁䕫䅁䉁䅁䅁允䅁䅁䅕硨婢発呤稶䴸䅉䅅䅁䕁䅁䅁睁䵁䅁䅁权桃兄䅁权牂䅂䅁权あ䅂䅁允䅁䅁䅅䅁䙁䕁桪桥畓⽒⽕䍄䉁䅁䅁睁䅁䅁䅍䅄䅁䅁䅯睈䅳䅁䅯䅇䅙䅁䅅䅁䉁䅁䅁权䕂杂䅁䍄䉁䅁䅁䅂䅁䅁䅍䅄䅁䅁䅯杅䅳䅁䅯充䅁䅁䅯全䅑䅁䅅䅁䉁䅁䅁杄啁䅁䅁兏㑁䑁䅍兎ㅁ䑁䅁䅍睁䑁䅁䅁䵁䅉䅅䅁䕁䅁䅁睁䵁䅁䅁权偃兄䅁权剁䅁䅁权䉃䅂䅁允䅁䅁䅅䅁佁䉁䅑䅁祁䑁䅁睎ぁ䑁䅅䅏睁䑁䅁䅍䅁䅁杷允䅁䅁䅑䅁䑁䅁䅷䅁䭁䍁䱣䅁䭁䝁䕳䅁䭁䡁䔴䅁䉁䅁䅁允䅁䅁䅕捷桱扒穢呶䴸䅉䅅䅁䕁䅁䅁睁䵁䅁䅁权䱂䅄䅁权䕁䅁䅁权䍃䅂䅁允䅁䅁䅅䅁䙁䅁䅁䅁杂界䅆䍄䉁䅁䅁睁䅁䅁䅍䅄䅁䅁䅯䅧䄴䅁䅯杇䅙䅁䅅䅁䉁䅁䅁权楂杂䅁䍄䉁䅁䅁睁䅁䅁䅍䅄䅁䅁䅯朸䅕䅁䅯杊䅙䅁䅅䅁䉁䅁䅁杄䵁䅁䅁䅏㉁䍁䄴兎硁䅁䅁䍄䉁䅁䅁睁䅁䅁䅍䅄䅁䅁䅯杳䅳䅁䅯䅇䅙䅁䅅䅁䉁䅁䅁权㡂杂䅁䍄䉁䅁䅁䅂䅁䅁䅍䅄䅁䅁䅯䅲䅳䅁䅯䅂䅁䅁䅯䅣䅑䅁䅅䅁䉁䅁䅁兂䅁䅁䅁䑍䍷兑杷允䅁䅁䅍䅁䑁䅁䅷䅁䭁䱁䱳䅁䭁䍁䝑䅁䉁䅁䅁允䅁䅁䅯杧䄴䅁杷允䅁䅁䅑䅁䑁䅁䅷䅁䭁䑁䴴䅁䭁䉁䅅䅁䭁䥁䕉䅁䉁䅁䅁允䅁䅁䄴杅䅁䑁䅣免ㅁ䑁䅑䅏睁䑁䅁䅍䅁䅁杷允䅁䅁䅑䅁䑁䅁䅷䅁䭁䡁乫䅁䭁䅁䅑䅁䭁䡁䕅䅁䉁䅁䅁允䅁䅁䅕䅁䅁偁奩い䵅䅉䅅䅁䑁䅁䅁睁䵁䅁䅁权噄䅄䅁权敁杂䅁允䅁䅁䅅䅁䭁䑁䝉䅁䵁䅉䅅䅁䕁䅁䅁睁䵁䅁䅁权卄睃䅁权剁䅁䅁权㡂䅂䅁允䅁䅁䅅䅁佁䉁䅑䅁硁䑁䅣李㉁䑁䅫䅍㑁䑁䅉䅎䅁䅁杷允䅁䅁䅍䅁䑁䅁䅷䅁䭁偁䵷䅁䭁䍁䝑䅁䉁䅁䅁允䅁䅁䅯䅃䄸䅁杷允䅁䅁䅑䅁䑁䅁䅷䅁䭁佁䵳䅁䭁䅁䅑䅁䭁䉁偳䅁䉁䅁䅁允䅁䅁䅕䅁䅁佁䵃䕆䵅䅉䅅䅁䕁䅁䅁睁䵁䅁䅁权晁睃䅁权晁杂䅁权杁杂䅁允䅁䅁䅅䅁䭁佁䜸䅁䵁䅉䅅䅁䕁䅁䅁睁䵁䅁䅁权䙄睃䅁权牂䅂䅁权祂䅂䅁允䅁䅁䅅䅁䙁佁剸䉵䘶⼶⽅䍄䉁䅁䅁䅂䅁䅁䅍䅄䅁䅁䅯睕䅷䅁䅯睡䅑䅁䅯睧䅑䅁䅅䅁䉁䅁䅁兂潃歸㍳啩潈睐杷允䅁䅁䅑䅁䑁䅁䅷䅁䭁䵁䵣䅁䭁䉁䅅䅁䭁䡁䕅䅁䉁䅁䅁允䅁䅁䄴杅䅁䑁䅍兏㍁䑁䅍睍㍁䑁䅧䅍䅁䅁杷允䅁䅁䅍䅁䑁䅁䅷䅁䭁䥁䴸䅁䭁䍁䝑䅁䉁䅁䅁允䅁䅁䅯䄰䅫䅁杷允䅁䅁䅑䅁䑁䅁䅷䅁䭁䍁乙䅁䭁䉁䅅䅁䭁䡁䕙䅁䉁䅁䅁允䅁䅁䄴杅䅁䑁䅕李㍁䑁䅍李睁䑁䅁䅍䅁䅁杷允䅁䅁䅑䅁䑁䅁䅷䅁䭁佁䱫䅁䭁䝁䕳䅁䭁䡁䕉䅁䉁䅁䅁允䅁䅁䅕㥏倹婪畤橧䴸䅉䅅䅁䑁䅁䅁睁䵁䅁䅁权㝁睃䅁权捁杂䅁允䅁䅁䅅䅁䭁䕁䝣䅁䵁䅉䅅䅁䕁䅁䅁睁䵁䅁䅁权捃睃䅁权䕁䅁䅁权䍃䅂䅁允䅁䅁䅅䅁䙁䅁䅁䅁獁桵䉨䍄䉁䅁䅁睁䅁䅁䅍䅄䅁䅁䅯睏䅳䅁䅯杈䅙䅁䅅䅁䉁䅁䅁权晄睂䅁䍄䉁䅁䅁䅂䅁䅁䅍䅄䅁䅁䅯兒䅳䅁䅯䅂䅁䅁䅯䅣䅑䅁䅅䅁䉁䅁䅁兂䅁䅁䅁䙰圸兑杷允䅁䅁䅑䅁䑁䅁䅷䅁䭁佁䵷䅁䭁䉁䜸䅁䭁䍁䝁䅁䉁䅁䅁允䅁䅁䅯䅭䅣䅁杷允䅁䅁䅑䅁䑁䅁䅷䅁䭁䝁佣䅁䭁䝁䕳䅁䭁䡁䕍䅁䉁䅁䅁允䅁䅁䅕灭婭婭婭呹䴸䅉䅅䅁䑁䅁䅁睁䵁䅁䅁权㝁睃䅁权流杂䅁允䅁䅁䅅䅁佁䅁䄴䅁硁䑁䅅䅎畁䑁䅍睎䅁䅁杷允䅁䅁䅑䅁䑁䅁䅷䅁䭁䩁䱕䅁䭁䅁䅑䅁䭁䥁䕕䅁䉁䅁䅁允䅁䅁䅕䅁䅁䡁⽄ぃ䵅䅉䅅䅁䕁䅁䅁睁䵁䅁䅁权䭁䅄䅁权剁䅁䅁权㝂䅂䅁允䅁䅁䅅䅁佁䉁䅉䅁祁䑁䅑䅏㉁䑁䅅杍㍁䑁䅧䅁䵁䅉䅅䅁䕁䅁䅁睁䵁䅁䅁权啄䅄䅁权牂䅂䅁权穂䅂䅁允䅁䅁䅅䅁䙁䉁畓⭒㙆偆⽡䍄䉁䅁䅁䅂䅁䅁䅍䅄䅁䅁䅯儯䅷䅁䅯睡䅑䅁䅯䅣䅑䅁䅅䅁䉁䅁䅁兂慃婭婭婭确睐杷允䅁䅁䅍䅁䑁䅁䅷䅁䭁䩁䱑䅁䭁䉁䝧䅁䉁䅁䅁允䅁䅁䅯杓䅙䅁杷允䅁䅁䅑䅁䑁䅁䅷䅁䭁䡁乯䅁䭁䝁䕳䅁䭁䡁䕅䅁䉁䅁䅁允䅁䅁䅕余兘瑉㕶樱䴸䅉䅅䅁䕁䅁䅁睁䵁䅁䅁权⭄兄䅁权牂䅂䅁权㍂䅂䅁允䅁䅁䅅䅁䙁䱁敧敨剴併⽙䍄䉁䅁䅁睁䅁䅁䅍䅄䅁䅁䅯睮䅳䅁䅯䅇䅙䅁䅅䅁䉁䅁䅁权㕁杂䅁䍄䉁䅁䅁䅂䅁䅁䅍䅄䅁䅁䅯䄴䄰䅁䅯䅂䅁䅁䅯䅣䅑䅁䅅䅁䉁䅁䅁兂䅁䅁䅁䠵吴兑杷允䅁䅁䅑䅁䑁䅁䅷䅁䭁䑁䵍䅁䭁䅁䅑䅁䭁䥁䕍䅁䉁䅁䅁允䅁䅁䅕䅁䅁䝁兹歐䵅䅉䅅䅁䕁䅁䅁睁䵁䅁䅁权䝄䅄䅁权䕁䅁䅁权⽂䅂䅁允䅁䅁䅅䅁䙁䅁䅁䅁畄ㄷ䉬䍄䉁䅁䅁睁䅁䅁䅍䅄䅁䅁䅯東䅷䅁䅯䅊䅙䅁䅅䅁䉁䅁䅁权䡃睂䅁䍄䉁䅁䅁睁䅁䅁䅍䅄䅁䅁䅯䅯䅳䅁䅯䅇䅙䅁䅅䅁䉁䅁䅁权療杂䅁䍄䉁䅁䅁䅂䅁䅁䅍䅄䅁䅁䅯䅥䅷䅁䅯䅂䅁䅁䅯兣䅑䅁䅅䅁䉁䅁䅁兂䅁䅁䅁䍋䔰兑杷允䅁䅁䅑䅁䑁䅁䅷䅁䭁䉁䱑䅁䭁䅁䅑䅁䭁䉁偳䅁䉁䅁䅁允䅁䅁䅯睒䅁䅁杷允䅁䅁䅑䅁䑁䅁䅷䅁䭁䥁䱫䅁䭁䅁䅑䅁䭁䡁䕅䅁䉁䅁䅁允䅁䅁䅕䅁䅁偁㍂欫䵁䅉䅅䅁䕁䅁䅁睁䵁䅁䅁权楁䅄䅁权剁䅁䅁权䑃䅂䅁允䅁䅁䅅䅁佁䉁䅉䅁穁䑁䅙䅏祁䑁䅑李硁䑁䅣䅁䵁䅉䅅䅁䕁䅁䅁睁䵁䅁䅁权噂䅄䅁权䕁䅁䅁权䙃䅂䅁允䅁䅁䅅䅁䙁䅁䅁䅁䅄䉏䉴䍄䉁䅁䅁䅂䅁䅁䅍䅄䅁䅁䅯睸䅷䅁䅯睡䅑䅁䅯䅨䅑䅁䅅䅁䉁䅁䅁兂煃搸乊桙潃睐杷允䅁䅁䅍䅁䑁䅁䅷䅁䭁䍁䵕䅁䭁䉁䝯䅁䉁䅁䅁允䅁䅁䅯䅷䅙䅁杷允䅁䅁䅍䅁䑁䅁䅷䅁䭁偁䵙䅁䭁䍁䝙䅁䉁䅁䅁允䅁䅁䄴䅄䅁䑁䅫睍畁䑁䅉䅎䅁䅁杷允䅁䅁䅑䅁䑁䅁䅷䅁䭁䭁䱁䅁䭁䉁䅅䅁䭁䡁䔰䅁䉁䅁䅁允䅁䅁䄴杅䅁䑁䅅睍㉁䑁䅁䅏睁䑁䅁䅍䅁䅁杷允䅁䅁䅍䅁䑁䅁䅷䅁䭁䉁义䅁䭁䉁䝷䅁䉁䅁䅁允䅁䅁䅯眹䅙䅁杷允䅁䅁䅑䅁䑁䅁䅷䅁䭁䝁䵧䅁䭁䝁䕳䅁䭁䡁䕫䅁䉁䅁䅁允䅁䅁䅕婪畤潅䅐樰䴸䅉䅅䅁䕁䅁䅁睁䵁䅁䅁权元兄䅁权牂䅂䅁权あ䅂䅁允䅁䅁䅅䅁䙁䱁敧敨剴䩵⼶䍄䉁䅁䅁䅂䅁䅁䅍䅄䅁䅁䅯䅅䅳䅁䅯睡䅑䅁䅯䅤䅑䅁䅅䅁䉁䅁䅁兂㑃潈牘払⭩睐杷允䅁䅁䅑䅁䑁䅁䅷䅁䭁偁䱣䅁䭁䅁䅑䅁䭁䡁䕳䅁䉁䅁䅁允䅁䅁䅯睒䅁䅁杷允䅁䅁䅍䅁䑁䅁䅷䅁䭁䩁䰸䅁䭁䉁䝷䅁䉁䅁䅁允䅁䅁䅯其䅙䅁杷允䅁䅁䅑䅁䑁䅁䅷䅁䭁偁䱧䅁䭁䝁䕳䅁䭁䥁䕑䅁䉁䅁䅁允䅁䅁䅕䅁䅁䅁䅁䐶䴸䅉䅅䅁䑁䅁䅁睁䵁䅁䅁权晃睃䅁权流杂䅁允䅁䅁䅅䅁佁䅁䅷䅁㕁䑁䅫杌硁䑁䅉䅁䵁䅉䅅䅁䕁䅁䅁睁䵁䅁䅁权畂睃䅁权牂䅂䅁权䙃䅂䅁允䅁䅁䅅䅁䙁䥁牘払敧晨⽍䍄䉁䅁䅁䅂䅁䅁䅍䅄䅁䅁䅯朷䅷䅁䅯充䅁䅁䅯䅤䅑䅁䅅䅁䉁䅁䅁杄十䅁䅁免ぁ䑁䅫兎ぁ䑁䅙䅏㑁䅁䅁䍄䉁䅁䅁䅂䅁䅁䅍䅄䅁䅁䅯允䅷䅁䅯睡䅑䅁䅯兦䅑䅁䅅䅁䉁䅁䅁权䡂䅁䅁䍄䉁䅁䅁䅂䅁䅁䅍䅄䅁䅁䅯䅌䅷䅁䅯睡䅑䅁䅯䅣䅑䅁䅅䅁䉁䅁䅁兂捂㡪ㅌ䙋発睐杷允䅁䅁䅑䅁䑁䅁䅷䅁䭁䡁乳䅁䭁䅁䅑䅁䭁䡁䔰䅁䉁䅁䅁允䅁䅁䅕䅁䅁䕁坃〵䵁䅉䅅䅁䑁䅁䅁睁䵁䅁䅁权权睃䅁权流杂䅁允䅁䅁䅅䅁佁䅁䅷䅁㑁䑁䅣杌ぁ䑁䅫䅁䵁䅉䅅䅁䕁䅁䅁睁䵁䅁䅁权祃睃䅁权牂䅂䅁权穂䅂䅁允䅁䅁䅅䅁䭁䕁䅣䅁䵁䅉䅅䅁䕁䅁䅁睁䵁䅁䅁权呃䅄䅁权牂䅂䅁权䕃䅂䅁允䅁䅁䅅䅁䙁䩁瘷㡰䱚⭎⽇䍄䉁䅁䅁䅂䅁䅁䅍䅄䅁䅁䅯睢䅳䅁䅯睡䅑䅁䅯杣䅑䅁䅅䅁䉁䅁䅁兂浂浚浚浚畢睐杷允䅁䅁䅑䅁䑁䅁䅷䅁䭁䥁丸䅁䭁䉁䅅䅁䭁䡁䕅䅁䉁䅁䅁允䅁䅁䄴䅆䅁䑁䅉免㑁䑁䅑李硁䑁䅁䅍睁䅁䅁䍄䉁䅁䅁睁䅁䅁䅍䅄䅁䅁䅯眸䄰䅁䅯䅊䅙䅁䅅䅁䉁䅁䅁权䝃杄䅁䍄䉁䅁䅁睁䅁䅁䅍䅄䅁䅁䅯兓䄰䅁䅯䅊䅙䅁䅅䅁䉁䅁䅁权䡃杄䅁䍄䉁䅁䅁䅂䅁䅁䅍䅄䅁䅁䅯权䄰䅁䅯充䅁䅁䅯杣䅑䅁䅅䅁䉁䅁䅁杄啁䅁䅁免硁䑁䅁䅍ぁ䑁䅅杍㕁䑁䅁䅁䵁䅉䅅䅁䕁䅁䅁睁䵁䅁䅁权䝂䅄䅁权牂䅂䅁权䑃䅂䅁允䅁䅁䅅䅁䙁䵁ㅐ䙋偹畷⼰䍄䉁䅁䅁䅂䅁䅁䅍䅄䅁䅁䅯兡䅷䅁䅯充䅁䅁䅯全䅑䅁䅅䅁䉁䅁䅁杄十䅁䅁杍硁䑁䅁杍㉁䑁䅑杍㑁䅁䅁䍄䉁䅁䅁䅂䅁䅁䅍䅄䅁䅁䅯䄷䅷䅁䅯充䅁䅁䅯䅣䅑䅁䅅䅁䉁䅁䅁杄十䅁䅁睍穁䑁䅅杍睁䑁䅁䅍睁䅁䅁䍄䉁䅁䅁睁䅁䅁䅍䅄䅁䅁䅯兓䄰䅁䅯杊䅙䅁䅅䅁䉁䅁䅁杄佁䅁䅁免睁䑁䅁杌ぁ䑁䅅䅁䵁䅉䅅䅁䕁䅁䅁睁䵁䅁䅁权奃睃䅁权晁杂䅁权杁杂䅁允䅁䅁䅅䅁䭁䭁䡑䅁䵁䅉䅅䅁䑁䅁䅁睁䵁䅁䅁权䙂䅄䅁权歁杂䅁允䅁䅁䅅䅁䭁䥁佧䅁䵁䅉䅅䅁䕁䅁䅁睁䵁䅁䅁权浃䅄䅁权䕁䅁䅁权睂䅂䅁允䅁䅁䅅䅁䙁䅁䅁䅁䅄⽏䅰䍄䉁䅁䅁睁䅁䅁䅍䅄䅁䅁䅯內䅳䅁䅯䅈䅙䅁䅅䅁䉁䅁䅁权䱃杂䅁䍄䉁䅁䅁䅂䅁䅁䅍䅄䅁䅁䅯睩䄰䅁䅯䅂䅁䅁䅯来䅑䅁䅅䅁䉁䅁䅁兂䅁䅁䅁䱏䙳兑杷允䅁䅁䅍䅁䑁䅁䅷䅁䭁䭁䱙䅁䭁䍁䝑䅁䉁䅁䅁允䅁䅁䅯䅯䅧䅁杷允䅁䅁䅑䅁䑁䅁䅷䅁䭁䡁䰸䅁䭁䅁䅑䅁䭁䡁䕍䅁䉁䅁䅁允䅁䅁䅯睒䅁䅁杷允䅁䅁䅑䅁䑁䅁䅷䅁䭁乁䰸䅁䭁䝁䕳䅁䭁䝁䔸䅁䉁䅁䅁允䅁䅁䅕䅁䅁䅁䅁䐶䴸䅉䅅䅁䕁䅁䅁睁䵁䅁䅁权捁䅄䅁权䕁䅁䅁权扁睄䅁允䅁䅁䅅䅁䙁䅁䅁䅁䅃砵䉰䍄䉁䅁䅁睁䅁䅁䅍䅄䅁䅁䅯眸䄰䅁䅯䅈䅙䅁䅅䅁䉁䅁䅁权䱃杂䅁䍄䉁䅁䅁䅂䅁䅁䅍䅄䅁䅁䅯兏䅳䅁䅯睡䅑䅁䅯兢䅑䅁䅅䅁䉁䅁䅁兂歃䑣䬰㘱ぐ睐杷允䅁䅁䅑䅁䑁䅁䅷䅁䭁䍁䵑䅁䭁䝁䕳䅁䭁䡁䕑䅁䉁䅁䅁允䅁䅁䅕䡰㥁瑃橥䐰䴸䅉䅅䅁䕁䅁䅁睁䵁䅁䅁权捂睃䅁权䕁䅁䅁权㕂䅂䅁允䅁䅁䅅䅁䙁䅁䅁䅁权䍐䈱䍄䉁䅁䅁䅂䅁䅁䅍䅄䅁䅁䅯眰䅳䅁䅯䅂䅁䅁䅯入䅑䅁䅅䅁䉁䅁䅁兂䅁䅁䅁䘲伸兑杷允䅁䅁䅑䅁䑁䅁䅷䅁䭁乁䵙䅁䭁䝁䕳䅁䭁䡁䕧䅁䉁䅁䅁允䅁䅁䅕塹⭡确癯扶䴸䅉䅅䅁䑁䅁䅁睁䵁䅁䅁权䥂睃䅁权慁杂䅁允䅁䅁䅅䅁䭁䱁䝙䅁䵁䅉䅅䅁䕁䅁䅁睁䵁䅁䅁权㙃睃䅁权䕁䅁䅁权⭂䅂䅁允䅁䅁䅅䅁䭁䕁䅣䅁䵁䅉䅅䅁䑁䅁䅁睁䵁䅁䅁权牂䅄䅁权捁杂䅁允䅁䅁䅅䅁䭁䝁䝉䅁䵁䅉䅅䅁䕁䅁䅁睁䵁䅁䅁权汁䅄䅁权剁䅁䅁权䍃䅂䅁允䅁䅁䅅䅁佁䉁䅉䅁穁䑁䅍李祁䑁䅑䅏㑁䑁䅫䅁䵁䅉䅅䅁䕁䅁䅁睁䵁䅁䅁权慃兄䅁权牂䅂䅁权㝂䅂䅁允䅁䅁䅅䅁䙁䕁䵯楁䡵杆䅮䍄䉁䅁䅁䅂䅁䅁䅍䅄䅁䅁䅯睊䄴䅁䅯睡䅑䅁䅯䅦䅑䅁䅅䅁䉁䅁䅁兂䥂場啯歲剦睐杷允䅁䅁䅍䅁䑁䅁䅷䅁䭁䕁䴴䅁䭁䉁䝧䅁䉁䅁䅁允䅁䅁䅯克䅙䅁杷允䅁䅁䅍䅁䑁䅁䅷䅁䭁佁䵳䅁䭁䉁䝯䅁䉁䅁䅁允䅁䅁䅯睷䅙䅁杷允䅁䅁䅑䅁䑁䅁䅷䅁䭁䅁䱉䅁䭁䝁䕳䅁䭁䡁䔸䅁䉁䅁䅁允䅁䅁䅕杖琴灳瘳稵䴸䅉䅅䅁䕁䅁䅁睁䵁䅁䅁权奃睃䅁权䕁䅁䅁权䕃䅂䅁允䅁䅁䅅䅁䭁䕁䅣䅁䵁䅉䅅䅁䕁䅁䅁睁䵁䅁䅁权汃睃䅁权䕁䅁䅁权䅃䅂䅁允䅁䅁䅅䅁䙁䅁䅁䅁䥄杙䉸䍄䉁䅁䅁䅂䅁䅁䅍䅄䅁䅁䅯杯䅷䅁䅯睡䅑䅁䅯兤䅑䅁䅅䅁䉁䅁䅁兂婄発呤㘴橘睶杷允䅁䅁䅑䅁䑁䅁䅷䅁䭁佁䭫䅁䭁䝁䕳䅁䭁䡁䔰䅁䉁䅁䅁允䅁䅁䅕穐敖歵䵫橷䴸䅉䅅䅁䕁䅁䅁睁䵁䅁䅁权牄䅄䅁权晁杂䅁权杁杂䅁允䅁䅁䅅䅁䭁䉁䡁䅁䵁䅉䅅䅁䑁䅁䅁睁䵁䅁䅁权祁兄䅁权奁杂䅁允䅁䅁䅅䅁䭁䡁䝷䅁䵁䅉䅅䅁䑁䅁䅁睁䵁䅁䅁权㙁䅄䅁权奁杂䅁允䅁䅁䅅䅁䭁䉁䝫䅁䵁䅉䅅䅁䕁䅁䅁睁䵁䅁䅁权敂睃䅁权剁䅁䅁权扁睄䅁允䅁䅁䅅䅁佁䉁䅉䅁ㅁ䑁䅅睎睁䑁䅁䅍睁䑁䅁䅁䵁䅉䅅䅁䕁䅁䅁睁䵁䅁䅁权䅁䅄䅁权䕁䅁䅁权穂䅂䅁允䅁䅁䅅䅁䙁䅁䅁䅁慃却䉖䍄䉁䅁䅁睁䅁䅁䅍䅄䅁䅁䅯杍䄰䅁䅯䅈䅙䅁䅅䅁䉁䅁䅁权婂杂䅁䍄䉁䅁䅁䅂䅁䅁䅍䅄䅁䅁䅯共䅷䅁䅯睡䅑䅁䅯督䅑䅁䅅䅁䉁䅁䅁兂䕁杖琴灳堳睐杷允䅁䅁䅑䅁䑁䅁䅷䅁䭁佁䵣䅁䭁䝁䕳䅁䭁䡁䕁䅁䉁䅁䅁允䅁䅁䅕体㙆䭆䠵吰䴸䅉䅅䅁䕁䅁䅁睁䵁䅁䅁权ㅂ兄䅁权牂䅂䅁权㕂䅂䅁允䅁䅁䅅䅁䙁䝁㡱䩤奍佂⼴䍄䉁䅁䅁睁䅁䅁䅍䅄䅁䅁䅯杍䄰䅁䅯杊䅙䅁䅅䅁䉁䅁䅁杄䵁䅁䅁兏祁䍁䄴睎ㅁ䅁䅁䍄䉁䅁䅁䅂䅁䅁䅍䅄䅁䅁䅯朵䅯䅁䅯睡䅑䅁䅯兢䅑䅁䅅䅁䉁䅁䅁兂奂扏䥔牤倷睐杷允䅁䅁䅑䅁䑁䅁䅷䅁䭁䵁䱷䅁䭁䅁䅑䅁䭁䡁䔴䅁䉁䅁䅁允䅁䅁䅕䅁䅁䍁牯啍䵅䅉䅅䅁䕁䅁䅁睁䵁䅁䅁权䵃睃䅁权牂䅂䅁权ㅂ䅂䅁允䅁䅁䅅䅁䙁䡁啳歲桦略⽷䍄䉁䅁䅁䅂䅁䅁䅍䅄䅁䅁䅯䄷䅷䅁䅯睡䅑䅁䅯內䅑䅁䅅䅁䉁䅁䅁兂䉄煹䙆癴㝐睐杷允䅁䅁䅑䅁䑁䅁䅷䅁䭁偁䵉䅁䭁䉁䅅䅁䭁䡁䕷䅁䉁䅁䅁允䅁䅁䅯睒䅁䅁杷允䅁䅁䅑䅁䑁䅁䅷䅁䭁䵁乣䅁䭁䅁䅑䅁䭁䡁䔴䅁䉁䅁䅁允䅁䅁䅕䅁䅁䅁䥁ぴ䵁䅉䅅䅁䕁䅁䅁睁䵁䅁䅁权歂睃䅁权晁杂䅁权杁杂䅁允䅁䅁䅅䅁䭁佁䡣䅁䵁䅉䅅䅁䕁䅁䅁睁䵁䅁䅁权㍁䅄䅁权牂䅂䅁权䙃䅂䅁允䅁䅁䅅䅁䙁䑁積積積⭍⽍䍄䉁䅁䅁䅂䅁䅁䅍䅄䅁䅁䅯眫䅷䅁䅯睡䅑䅁䅯睢䅑䅁䅅䅁䉁䅁䅁兂扄堫焵䡶扔睐杷允䅁䅁䅍䅁䑁䅁䅷䅁䭁乁乷䅁䭁䉁䝷䅁䉁䅁䅁允䅁䅁䅯杗䅙䅁杷允䅁䅁䅍䅁䑁䅁䅷䅁䭁佁䵕䅁䭁䉁䝧䅁䉁䅁䅁允䅁䅁䅯克䅙䅁杷允䅁䅁䅑䅁䑁䅁䅷䅁䭁䥁䱅䅁䭁䅁䅑䅁䭁䥁䕉䅁䉁䅁䅁允䅁䅁䅕䅁䅁乁穋歉䵅䅉䅅䅁䕁䅁䅁睁䵁䅁䅁权扂杄䅁权剁䅁䅁权㥂䅂䅁允䅁䅁䅅䅁佁䉁䅉䅁㉁䑁䅕李㍁䑁䅙䅍睁䑁䅁䅁䵁䅉䅅䅁䕁䅁䅁睁䵁䅁䅁权牄睃䅁权䕁䅁䅁权㑂䅂䅁允䅁䅁䅅䅁䙁䅁䅁䅁䅂硘䈹䍄䉁䅁䅁睁䅁䅁䅍䅄䅁䅁䅯儵䅷䅁䅯杇䅙䅁䅅䅁䉁䅁䅁权時杂䅁䍄䉁䅁䅁䅂䅁䅁䅍䅄䅁䅁䅯䄫䅳䅁䅯䅂䅁䅁䅯睧䅑䅁䅅䅁䉁䅁䅁兂䅁䅁䅁䝐敫兑杷允䅁䅁䅑䅁䑁䅁䅷䅁䭁䉁䰴䅁䭁䅁䅑䅁䭁䡁䕍䅁䉁䅁䅁允䅁䅁䅯睒䅁䅁杷允䅁䅁䅑䅁䑁䅁䅷䅁䭁䑁䱣䅁䭁䅁䅑䅁䭁䡁䕍䅁䉁䅁䅁允䅁䅁䅕䅁䅁䕁䱁䕂䵅䅉䅅䅁䕁䅁䅁睁䵁䅁䅁权䝁兄䅁权剁䅁䅁权㡂䅂䅁允䅁䅁䅅䅁佁䉁䅉䅁祁䑁䅕杍ぁ䑁䅕䅍睁䑁䅁䅁䵁䅉䅅䅁䑁䅁䅁睁䵁䅁䅁权敂睃䅁权捁杂䅁允䅁䅁䅅䅁䭁䙁䝯䅁䵁䅉䅅䅁䕁䅁䅁睁䵁䅁䅁权湁睃䅁权牂䅂䅁权療䅂䅁允䅁䅁䅅䅁䙁乁楅⼲⭬瑡⽑䍄䉁䅁䅁䅂䅁䅁䅍䅄䅁䅁䅯杮䅷䅁䅯䅂䅁䅁䅯杤䅑䅁䅅䅁䉁䅁䅁兂䅁䅁䅁䑑䕙兑杷允䅁䅁䅑䅁䑁䅁䅷䅁䭁䅁佣䅁䭁䉁䅅䅁䭁䥁䕕䅁䉁䅁䅁允䅁䅁䄴杅䅁䑁䅕䅎㍁䑁䅍䅏㉁䑁䅅䅍䅁䅁杷允䅁䅁䅑䅁䑁䅁䅷䅁䭁䡁䰴䅁䭁䝁䕳䅁䭁䡁䕕䅁䉁䅁䅁允䅁䅁䅕牕敧敨剴䐲䴸䅉䅅䅁䕁䅁䅁睁䵁䅁䅁权扂䅄䅁权牂䅂䅁权⽂䅂䅁允䅁䅁䅅䅁䙁䡁啳歲桦瑥⽑䍄䉁䅁䅁䅂䅁䅁䅍䅄䅁䅁䅯杲䅳䅁䅯䅂䅁䅁䅯杣䅑䅁䅅䅁䉁䅁䅁兂䅁䅁䅁䩕㜴兑杷允䅁䅁䅑䅁䑁䅁䅷䅁䭁䵁䱷䅁䭁䝁䕳䅁䭁䡁䕕䅁䉁䅁䅁允䅁䅁䅕⽷潕䥘䌯吱䴸䅉䅅䅁䕁䅁䅁睁䵁䅁䅁权灄兄䅁权晁杂䅁权杁杂䅁允䅁䅁䅅䅁䭁乁䝳䅁䵁䅉䅅䅁䑁䅁䅁睁䵁䅁䅁权权䅄䅁权敁杂䅁允䅁䅁䅅䅁䭁䕁䡣䅁䵁䅉䅅䅁䕁䅁䅁睁䵁䅁䅁权塂兄䅁权牂䅂䅁权⽂䅂䅁允䅁䅁䅅䅁䙁䙁㑋潈牘敕⽧䍄䉁䅁䅁䅂䅁䅁䅍䅄䅁䅁䅯杪䄰䅁䅯䅂䅁䅁䅯督䅑䅁䅅䅁䉁䅁䅁兂䅁䅁䅁䍵啉兑杷允䅁䅁䅑䅁䑁䅁䅷䅁䭁䥁䰴䅁䭁䅁䅑䅁䭁䡁䔸䅁䉁䅁䅁允䅁䅁䅕䅁䅁佁㙁ぁ䵅䅉䅅䅁䕁䅁䅁睁䵁䅁䅁权䥄兄䅁权牂䅂䅁权㍂䅂䅁允䅁䅁䅅䅁䙁䕁㍷啩杆攵⽧䍄䉁䅁䅁䅂䅁䅁䅍䅄䅁䅁䅯材䄴䅁䅯睡䅑䅁䅯睦䅑䅁䅅䅁䉁䅁䅁兂歂㥏倹婪煦睐杷允䅁䅁䅑䅁䑁䅁䅷䅁䭁䥁䵧䅁䭁䝁䕳䅁䭁䥁䕕䅁䉁䅁䅁允䅁䅁䅕扏䥔牤昶䐸䴸䅉䅅䅁䑁䅁䅁睁䵁䅁䅁权䭁䅄䅁权歁杂䅁允䅁䅁䅅䅁䭁䅁偯䅁䵁䅉䅅䅁䑁䅁䅁睁䵁䅁䅁权⭂䅄䅁权流杂䅁允䅁䅁䅅䅁佁䅁䄴䅁硁䑁䅅兏畁䑁䅧李䅁䅁杷允䅁䅁䅑䅁䑁䅁䅷䅁䭁䅁䱫䅁䭁䝁䕳䅁䭁䡁䕳䅁䉁䅁䅁允䅁䅁䅕㑈牘払敧ぅ䵁䅉䅅䅁䕁䅁䅁睁䵁䅁䅁权䡃䅄䅁权牂䅂䅁权㉂䅂䅁允䅁䅁䅅䅁䙁䅁䅁䅁䅁乁⽁䍄䉁䅁䅁睁䅁䅁䅍䅄䅁䅁䅯䅡䅳䅁䅯䅇䅙䅁䅅䅁䉁䅁䅁权䅂杂䅁䍄䉁䅁䅁睁䅁䅁䅍䅄䅁䅁䅯䅡䅳䅁䅯䅊䅙䅁䅅䅁䉁䅁䅁权佃杄䅁䍄䉁䅁䅁睁䅁䅁䅍䅄䅁䅁䅯杴䅕䅁䅯杇䅙䅁䅅䅁䉁䅁䅁权敂杂䅁䍄䉁䅁䅁䅂䅁䅁䅍䅄䅁䅁䅯睅䅷䅁䅯充䅁䅁䅯杤䅑䅁䅅䅁䉁䅁䅁杄十䅁䅁䅎ㅁ䑁䅫䅍ぁ䑁䅫䅎穁䅁䅁䍄䉁䅁䅁䅂䅁䅁䅍䅄䅁䅁䅯䅨䅷䅁䅯睡䅑䅁䅯杦䅑䅁䅅䅁䉁䅁䅁兂湄㘫确欰䌳睐杷允䅁䅁䅑䅁䑁䅁䅷䅁䭁䉁余䅁䭁䝁䕳䅁䭁䥁䕑䅁䉁䅁䅁允䅁䅁䅯睒䅁䅁杷允䅁䅁䅍䅁䑁䅁䅷䅁䭁䭁乳䅁䭁䉁䜴䅁䉁䅁䅁允䅁䅁䅯眯䅙䅁杷允䅁䅁䅑䅁䑁䅁䅷䅁䭁乁䱯䅁䭁䝁䕳䅁䭁䡁䕑䅁䉁䅁䅁允䅁䅁䅕瑃橥䑣䬰稱䴸䅉䅅䅁䑁䅁䅁睁䵁䅁䅁权硁䅄䅁权慁杂䅁允䅁䅁䅅䅁䭁䡁䝳䅁䵁䅉䅅䅁䑁䅁䅁睁䵁䅁䅁权煃䅄䅁权敁杂䅁允䅁䅁䅅䅁䭁䉁䡑䅁䵁䅉䅅䅁䑁䅁䅁睁䵁䅁䅁权潂睃䅁权流杂䅁允䅁䅁䅅䅁佁䅁䅷䅁㕁䑁䅑杌㉁䑁䅣䅁䵁䅉䅅䅁䕁䅁䅁睁䵁䅁䅁权坂兄䅁权䕁䅁䅁权䙃䅂䅁允䅁䅁䅅䅁䙁䅁䅁䅁睂䅣䉚䍄䉁䅁䅁䅂䅁䅁䅍䅄䅁䅁䅯杸䅳䅁䅯䅂䅁䅁䅯入䅑䅁䅅䅁䉁䅁䅁兂䅁䅁䅁䩉䩫兑杷允䅁䅁䅑䅁䑁䅁䅷䅁䭁䱁䰰䅁䭁䝁䕳䅁䭁䡁䔸䅁䉁䅁䅁允䅁䅁䅕䡰㥁瑃橥䐷䴸䅉䅅䅁䕁䅁䅁睁䵁䅁䅁权䍃䅄䅁权剁䅁䅁权䙃䅂䅁允䅁䅁䅅䅁佁䉁䅑䅁硁䑁䅑睎㉁䑁䅉兎睁䑁䅁䅍䅁䅁杷允䅁䅁䅍䅁䑁䅁䅷䅁䭁䵁乁䅁䭁䉁䝯䅁䉁䅁䅁允䅁䅁䅯材䅙䅁杷允䅁䅁䅑䅁䑁䅁䅷䅁䭁䅁䱣䅁䭁䉁䜸䅁䭁䍁䝁䅁䉁䅁䅁允䅁䅁䅯䄲䅯䅁杷允䅁䅁䅍䅁䑁䅁䅷䅁䭁䵁䱳䅁䭁䉁䝷䅁䉁䅁䅁允䅁䅁䅯杗䅙䅁杷允䅁䅁䅍䅁䑁䅁䅷䅁䭁䱁临䅁䭁䉁䝯䅁䉁䅁䅁允䅁䅁䅯睇䅙䅁杷允䅁䅁䅑䅁䑁䅁䅷䅁䭁偁䵳䅁䭁䅁䅑䅁䭁䡁䔸䅁䉁䅁䅁允䅁䅁䅕䅁䅁䕁倷歍䵅䅉䅅䅁䕁䅁䅁睁䵁䅁䅁权穁睃䅁权牂䅂䅁权䍃䅂䅁允䅁䅁䅅䅁䙁䉁奂扏䥔牤⼴䍄䉁䅁䅁䅂䅁䅁䅍䅄䅁䅁䅯睏䅳䅁䅯充䅁䅁䅯督䅑䅁䅅䅁䉁䅁䅁杄十䅁䅁睍祁䑁䅫䅏睁䑁䅁䅍睁䅁䅁䍄䉁䅁䅁䅂䅁䅁䅍䅄䅁䅁䅯䅣䅳䅁䅯睡䅑䅁䅯来䅑䅁䅅䅁䉁䅁䅁兂䭁㘱睎児穲睐杷允䅁䅁䅑䅁䑁䅁䅷䅁䭁䵁䱳䅁䭁䉁䜸䅁䭁䍁䝁䅁䉁䅁䅁允䅁䅁䅯睪䄴䅁杷允䅁䅁䅑䅁䑁䅁䅷䅁䭁偁䰴䅁䭁䝁䕳䅁䭁䡁䕍䅁䉁䅁䅁允䅁䅁䅕噋偹癷潕䐵䴸䅉䅅䅁䑁䅁䅁睁䵁䅁䅁权䱄睃䅁权流杂䅁允䅁䅁䅅䅁佁䅁䄴䅁硁䑁䅁免畁䑁䅍睍䅁䅁杷允䅁䅁䅑䅁䑁䅁䅷䅁䭁䑁䱁䅁䭁䝁䕳䅁䭁䡁䕷䅁䉁䅁䅁允䅁䅁䅕䑔䩥坑汄䐴䴸䅉䅅䅁䕁䅁䅁睁䵁䅁䅁权ぁ兄䅁权剁䅁䅁权䍃䅂䅁允䅁䅁䅅䅁佁䉁䅉䅁硁䑁䅕免㑁䑁䅫兎㑁䑁䅍䅁䵁䅉䅅䅁䕁䅁䅁睁䵁䅁䅁权㡄睃䅁权牂䅂䅁权⭂䅂䅁允䅁䅁䅅䅁䙁䝁浚浚浚畚⽙䍄䉁䅁䅁䅂䅁䅁䅍䅄䅁䅁䅯睘䅷䅁䅯睡䅑䅁䅯䅣䅑䅁䅅䅁䉁䅁䅁兂晁敨剴䉵㔷睐杷允䅁䅁䅑䅁䑁䅁䅷䅁䭁䩁位䅁䭁䉁䅅䅁䭁䡁䔰䅁䉁䅁䅁允䅁䅁䄴杅䅁䑁䅫免ぁ䑁䅁䅍睁䑁䅁䅍䅁䅁杷允䅁䅁䅑䅁䑁䅁䅷䅁䭁偁䭣䅁䭁䝁䕳䅁䭁䡁䕣䅁䉁䅁䅁允䅁䅁䅕噋偹癷潕䐵䴸䅉䅅䅁䕁䅁䅁睁䵁䅁䅁权牂䅄䅁权牂䅂䅁权療䅂䅁允䅁䅁䅅䅁䙁䅁䍷㑋坣搲⽙䍄䉁䅁䅁䅂䅁䅁䅍䅄䅁䅁䅯杔䅷䅁䅯睡䅑䅁䅯兤䅑䅁䅅䅁䉁䅁䅁兂硁䭃捷浗㝓睐杷允䅁䅁䅍䅁䑁䅁䅷䅁䭁䭁䱉䅁䭁䉁䝧䅁䉁䅁䅁允䅁䅁䅯克䅙䅁杷允䅁䅁䅑䅁䑁䅁䅷䅁䭁䝁乙䅁䭁䝁䕳䅁䭁䡁䕅䅁䉁䅁䅁允䅁䅁䅕硥畓⭒㙆䑨䴸䅉䅅䅁䕁䅁䅁睁䵁䅁䅁权㍂睃䅁权晁杂䅁权杁杂䅁允䅁䅁䅅䅁䭁䱁佫䅁䵁䅉䅅䅁䕁䅁䅁睁䵁䅁䅁权䝂睃䅁权䕁䅁䅁权⽂䅂䅁允䅁䅁䅅䅁䙁䅁䅁䅁䕃砶䉒䍄䉁䅁䅁䅂䅁䅁䅍䅄䅁䅁䅯兪䅳䅁䅯睡䅑䅁䅯䅨䅑䅁䅅䅁䉁䅁䅁兂兂婪畤潅潐睐杷允䅁䅁䅑䅁䑁䅁䅷䅁䭁䩁䰸䅁䭁䉁䅅䅁䭁䡁䕉䅁䉁䅁䅁允䅁䅁䄴杅䅁䑁䅍免祁䑁䅣兎睁䑁䅁䅍䅁䅁杷允䅁䅁䅑䅁䑁䅁䅷䅁䭁偁䵉䅁䭁䅁䅑䅁䭁䡁䕫䅁䉁䅁䅁允䅁䅁䅕䅁䅁䅁煂䕏䵅䅉䅅䅁䕁䅁䅁睁䵁䅁䅁权䱄睃䅁权牂䅂䅁权⽂䅂䅁允䅁䅁䅅䅁䙁䍁捬㡪ㅌ䱋⽹䍄䉁䅁䅁䅂䅁䅁䅍䅄䅁䅁䅯来䅷䅁䅯充䅁䅁䅯睢䅑䅁䅅䅁䉁䅁䅁杄十䅁䅁免祁䑁䅉免硁䑁䅁䅍睁䅁䅁䍄䉁䅁䅁䅂䅁䅁䅍䅄䅁䅁䅯兌䄰䅁䅯睡䅑䅁䅯杣䅑䅁䅅䅁䉁䅁䅁兂獄払敧敨䉶睐杷允䅁䅁䅍䅁䑁䅁䅷䅁䭁䭁䱉䅁䭁䉁䜴䅁䉁䅁䅁允䅁䅁䅯䅫䄴䅁杷允䅁䅁䅑䅁䑁䅁䅷䅁䭁䡁䵯䅁䭁䅁䅑䅁䭁䡁䕑䅁䉁䅁䅁允䅁䅁䅕䅁䅁䙁䝂䔯䵁䅉䅅䅁䕁䅁䅁睁䵁䅁䅁权㑃䅄䅁权牂䅂䅁权㝂䅂䅁允䅁䅁䅅䅁䙁乁㕶浦㡱佤⽍䍄䉁䅁䅁睁䅁䅁䅍䅄䅁䅁䅯杯䅳䅁䅯杊䅙䅁䅅䅁䉁䅁䅁杄䵁䅁䅁䅏ㅁ䍁䄴䅍㑁䅁䅁䍄䉁䅁䅁䅂䅁䅁䅍䅄䅁䅁䅯杳䅳䅁䅯䅂䅁䅁䅯全䅑䅁䅅䅁䉁䅁䅁兂䅁䅁䅁䝇䩕兑杷允䅁䅁䅍䅁䑁䅁䅷䅁䭁䩁乷䅁䭁䍁䝙䅁䉁䅁䅁允䅁䅁䄴䅄䅁䑁䅙䅍畁䑁䅁兏䅁䅁杷允䅁䅁䅑䅁䑁䅁䅷䅁䭁䉁䱕䅁䭁䅁䅑䅁䭁䥁䕁䅁䉁䅁䅁允䅁䅁䅕䅁䅁䅁祃〴䵁䅉䅅䅁䕁䅁䅁睁䵁䅁䅁权㥁杄䅁权牂䅂䅁权㕂䅂䅁允䅁䅁䅅䅁䙁䉁䘫ㄶ㑇畈⽕䍄䉁䅁䅁䅂䅁䅁䅍䅄䅁䅁䅯允䅷䅁䅯䅂䅁䅁䅯兢䅑䅁䅅䅁䉁䅁䅁兂䅁䅁䅁䕁偁兑杷允䅁䅁䅑䅁䑁䅁䅷䅁䭁䭁䵑䅁䭁䝁䕳䅁䭁䡁䕧䅁䉁䅁䅁允䅁䅁䅕⽷潕䥘䌯吱䴸䅉䅅䅁䑁䅁䅁睁䵁䅁䅁权䅁䅄䅁权流杂䅁允䅁䅁䅅䅁佁䅁䅷䅁㕁䑁䅫杌祁䑁䅅䅁䵁䅉䅅䅁䕁䅁䅁睁䵁䅁䅁权敃睃䅁权牂䅂䅁权㝂䅂䅁允䅁䅁䅅䅁䙁䅁塲㍯㥁牃⽣䍄䉁䅁䅁䅂䅁䅁䅍䅄䅁䅁䅯䅂䅷䅁䅯䅂䅁䅁䅯睤䅑䅁䅅䅁䉁䅁䅁兂䅁䅁䅁䱧牲䅑杷允䅁䅁䅑䅁䑁䅁䅷䅁䭁䩁䵣䅁䭁䝁䕳䅁䭁䡁䕳䅁䉁䅁䅁允䅁䅁䅕歯㉗⼸唳䐲䴸䅉䅅䅁䕁䅁䅁睁䵁䅁䅁权坁䅄䅁权牂䅂䅁权瑂䅂䅁允䅁䅁䅅䅁䙁䙁㕧䵴㉨煶⼫䍄䉁䅁䅁䅂䅁䅁䅍䅄䅁䅁䅯睱䅷䅁䅯睡䅑䅁䅯来䅑䅁䅅䅁䉁䅁䅁兂桄桥畓⭒䭈睐杷允䅁䅁䅑䅁䑁䅁䅷䅁䭁䭁䱫䅁䭁䝁䕳䅁䭁䥁䕑䅁䉁䅁䅁允䅁䅁䅕䵮村䡳潊吴䴸䅉䅅䅁䕁䅁䅁睁䵁䅁䅁权潂䅄䅁权剁䅁䅁权㙂䅂䅁允䅁䅁䅅䅁佁䉁䅉䅁ㅁ䑁䅅兏穁䑁䅫䅍睁䑁䅁䅁䵁䅉䅅䅁䕁䅁䅁睁䵁䅁䅁权㑃兄䅁权牂䅂䅁权あ䅂䅁允䅁䅁䅅䅁䙁䙁偹癷潕乘⽣䍄䉁䅁䅁䅂䅁䅁䅍䅄䅁䅁䅯䄳䄰䅁䅯睡䅑䅁䅯杧䅑䅁䅅䅁䉁䅁䅁兂卂䉵䘶ㄶ杈睐杷允䅁䅁䅑䅁䑁䅁䅷䅁䭁䩁位䅁䭁䉁䜸䅁䭁䍁䝁䅁䉁䅁䅁允䅁䅁䅯杓䅣䅁杷允䅁䅁䅑䅁䑁䅁䅷䅁䭁䑁余䅁䭁䝁䕳䅁䭁䥁䕕䅁䉁䅁䅁允䅁䅁䅕㑎䉬余兘獁䵁䅉䅅䅁䑁䅁䅁睁䵁䅁䅁权ぃ兄䅁权捁杂䅁允䅁䅁䅅䅁䭁䝁䡧䅁䵁䅉䅅䅁䕁䅁䅁睁䵁䅁䅁权䕂兄䅁权牂䅂䅁权䉃䅂䅁允䅁䅁䅅䅁䙁䍁扐堫焵䱶⽑䍄䉁䅁䅁䅂䅁䅁䅍䅄䅁䅁䅯睸䄰䅁䅯充䅁䅁䅯䅤䅑䅁䅅䅁䉁䅁䅁杄十䅁䅁兏ㅁ䑁䅍睎㕁䑁䅉兎睁䅁䅁䍄䉁䅁䅁䅂䅁䅁䅍䅄䅁䅁䅯克䄰䅁䅯睡䅑䅁䅯兤䅑䅁䅅䅁䉁䅁䅁兂啂㘴扗䍸杄睶杷允䅁䅁䅑䅁䑁䅁䅷䅁䭁䱁丸䅁䭁䉁䜸䅁䭁䍁䝁䅁䉁䅁䅁允䅁䅁䅯䅮䅣䅁杷允䅁䅁䅍䅁䑁䅁䅷䅁䭁䱁丸䅁䭁䍁䝑䅁䉁䅁䅁允䅁䅁䅯睍䅣䅁杷允䅁䅁䅍䅁䑁䅁䅷䅁䭁䑁丰䅁䭁䍁䝑䅁䉁䅁䅁允䅁䅁䅯䅬䄴䅁杷允䅁䅁䅑䅁䑁䅁䅷䅁䭁䙁䵫䅁䭁䝁䕳䅁䭁䝁䔸䅁䉁䅁䅁允䅁䅁䅕呣䬰㘱睎呺䴸䅉䅅䅁䑁䅁䅁睁䵁䅁䅁权⽄睃䅁权流杂䅁允䅁䅁䅅䅁佁䅁䅷䅁㕁䑁䅅杌硁䑁䅍䅁䵁䅉䅅䅁䕁䅁䅁睁䵁䅁䅁权坂䅄䅁权牂䅂䅁权穂䅂䅁允䅁䅁䅅䅁䭁䕁䅣䅁䵁䅉䅅䅁䕁䅁䅁睁䵁䅁䅁权煄杄䅁权䕁䅁䅁权㉂䅂䅁允䅁䅁䅅䅁䙁䅁䅁䅁䅃桇䈹䍄䉁䅁䅁睁䅁䅁䅍䅄䅁䅁䅯䅖䄰䅁䅯杇䅙䅁䅅䅁䉁䅁䅁权䅂杂䅁䍄䉁䅁䅁睁䅁䅁䅍䅄䅁䅁䅯杌䄴䅁䅯䅊䅙䅁䅅䅁䉁䅁䅁权㉄杄䅁䍄䉁䅁䅁䅂䅁䅁䅍䅄䅁䅁䅯䅅䄴䅁䅯睡䅑䅁䅯杤䅑䅁䅅䅁䉁䅁䅁兂畄䑦ㄸ牘䩯䅷杷允䅁䅁䅑䅁䑁䅁䅷䅁䭁䡁乕䅁䭁䅁䅑䅁䭁䡁䕳䅁䉁䅁䅁允䅁䅁䅕䅁䅁乁⽧䕂䵅䅉䅅䅁䕁䅁䅁睁䵁䅁䅁权㕂兄䅁权牂䅂䅁权㝂䅂䅁允䅁䅁䅅䅁䙁䑁積積積㥍⽍䍄䉁䅁䅁䅂䅁䅁䅍䅄䅁䅁䅯眰䅳䅁䅯睡䅑䅁䅯䅧䅑䅁䅅䅁䉁䅁䅁兂硂児塲㍯乄睐杷允䅁䅁䅑䅁䑁䅁䅷䅁䭁䭁䵉䅁䭁䉁䅅䅁䭁䡁䕍䅁䉁䅁䅁允䅁䅁䄴䅆䅁䑁䅅䅎ぁ䑁䅧䅍睁䑁䅁䅍睁䅁䅁䍄䉁䅁䅁䅂䅁䅁䅍䅄䅁䅁䅯儱䅳䅁䅯睡䅑䅁䅯兣䅑䅁䅅䅁䉁䅁䅁兂㕁䵴㉨灶焫睶杷允䅁䅁䅑䅁䑁䅁䅷䅁䭁偁䱣䅁䭁䅁䅑䅁䭁䡁䕁䅁䉁䅁䅁允䅁䅁䅕䅁䅁䑁䭩䕈䵅䅉䅅䅁䕁䅁䅁睁䵁䅁䅁权塄䅄䅁权剁䅁䅁权䙃䅂䅁允䅁䅁䅅䅁佁䉁䅉䅁ぁ䑁䅁䅏㑁䑁䅅䅍睁䑁䅁䅁䵁䅉䅅䅁䕁䅁䅁睁䵁䅁䅁权啂兄䅁权晁杂䅁权杁杂䅁允䅁䅁䅅䅁䭁䩁何䅁䵁䅉䅅䅁䑁䅁䅁睁䵁䅁䅁权㥃䅄䅁权流杂䅁允䅁䅁䅅䅁佁䅁䄴䅁硁䑁䅅睍畁䑁䅍兏䅁䅁杷允䅁䅁䅑䅁䑁䅁䅷䅁䭁䅁䱑䅁䭁䝁䕳䅁䭁䡁䕁䅁䉁䅁䅁允䅁䅁䅕䡰㥁瑃橥䐰䴸䅉䅅䅁䕁䅁䅁睁䵁䅁䅁权浃睃䅁权牂䅂䅁权㑂䅂䅁允䅁䅁䅅䅁䙁䭁睒児塲⭯⽁䍄䉁䅁䅁䅂䅁䅁䅍䅄䅁䅁䅯睖䄴䅁䅯睡䅑䅁䅯杣䅑䅁䅅䅁䉁䅁䅁兂卂䉵䘶ㄶ奈睐杷允䅁䅁䅑䅁䑁䅁䅷䅁䭁偁乧䅁䭁䝁䕳䅁䭁䥁䕍䅁䉁䅁䅁允䅁䅁䅕卸睃浣剧䕋䵁䅉䅅䅁䑁䅁䅁睁䵁䅁䅁权杂兄䅁权捁杂䅁允䅁䅁䅅䅁䭁䭁䝉䅁䵁䅉䅅䅁䕁䅁䅁睁䵁䅁䅁权捂睃䅁权剁䅁䅁权あ䅂䅁允䅁䅁䅅䅁佁䉁䅉䅁穁䑁䅍兏ㅁ䑁䅙李穁䑁䅧䅁䵁䅉䅅䅁䕁䅁䅁睁䵁䅁䅁权啂兄䅁权牂䅂䅁权穂䅂䅁允䅁䅁䅅䅁䙁佁剸䉵䘶⬶⽅䍄䉁䅁䅁䅂䅁䅁䅍䅄䅁䅁䅯元䄰䅁䅯䅂䅁䅁䅯兢䅑䅁䅅䅁䉁䅁䅁兂䅁䅁䅁䝁㥢䅑杷允䅁䅁䅍䅁䑁䅁䅷䅁䭁䝁乁䅁䭁䉁䜴䅁䉁䅁䅁允䅁䅁䅯杯䅙䅁杷允䅁䅁䅑䅁䑁䅁䅷䅁䭁䵁䱣䅁䭁䉁䅅䅁䭁䡁䔸䅁䉁䅁䅁允䅁䅁䄴杅䅁䑁䅍睍睁䑁䅧睍睁䑁䅁䅍䅁䅁杷允䅁䅁䅑䅁䑁䅁䅷䅁䭁乁䱙䅁䭁䅁䅑䅁䭁䥁䕅䅁䉁䅁䅁允䅁䅁䅕䅁䅁䕁牂啄䵅䅉䅅䅁䕁䅁䅁睁䵁䅁䅁权㡁睃䅁权牂䅂䅁权㕂䅂䅁允䅁䅁䅅䅁䙁䉁畓⭒㙆但⽙䍄䉁䅁䅁䅂䅁䅁䅍䅄䅁䅁䅯兗䅳䅁䅯睡䅑䅁䅯全䅑䅁䅅䅁䉁䅁䅁兂敃㘷䝦穓䩦睐杷允䅁䅁䅑䅁䑁䅁䅷䅁䭁䝁乳䅁䭁䅁䅑䅁䭁䡁䕧䅁䉁䅁䅁允䅁䅁䅕䅁䅁䥁㕷歆䵅䅉䅅䅁䕁䅁䅁睁䵁䅁䅁权捃䅄䅁权牂䅂䅁权睂䅂䅁允䅁䅁䅅䅁䙁䑁䬰㘱睎晐⽯䍄䉁䅁䅁䅂䅁䅁䅍䅄䅁䅁䅯睑䄴䅁䅯睡䅑䅁䅯䅥䅑䅁䅅䅁䉁䅁䅁兂㙄浦㡱䩤㑎睐杷允䅁䅁䅑䅁䑁䅁䅷䅁䭁䝁乁䅁䭁䉁䜸䅁䭁䍁䝁䅁䉁䅁䅁允䅁䅁䅯睈䅧䅁杷允䅁䅁䅍䅁䑁䅁䅷䅁䭁䝁乁䅁䭁䍁䝙䅁䉁䅁䅁允䅁䅁䄴䅄䅁䑁䅫兏畁䑁䅣睍䅁䅁杷允䅁䅁䅑䅁䑁䅁䅷䅁䭁䥁䵷䅁䭁䝁䕳䅁䭁䉁偳䅁䉁䅁䅁允䅁䅁䅕牕敧敨剴䱹䴸䅉䅅䅁䕁䅁䅁睁䵁䅁䅁权䑁睄䅁权剁䅁䅁权睂䅂䅁允䅁䅁䅅䅁佁䉁䅉䅁ㅁ䑁䅍䅏睁䑁䅁䅍睁䑁䅁䅁䵁䅉䅅䅁䑁䅁䅁睁䵁䅁䅁权ㅄ权䅁权奁杂䅁允䅁䅁䅅䅁䭁䑁䝫䅁䵁䅉䅅䅁䕁䅁䅁睁䵁䅁䅁权权䅄䅁权䕁䅁䅁权⽂䅂䅁允䅁䅁䅅䅁䙁䅁䅁䅁㑁儷䉨䍄䉁䅁䅁䅂䅁䅁䅍䅄䅁䅁䅯兇䅳䅁䅯睡䅑䅁䅯兦䅑䅁䅅䅁䉁䅁䅁兂䅁䅁䅁䅁䅁䅁杷允䅁䅁䅍䅁䑁䅁䅷䅁䭁偁䭕䅁䭁䉁䜴䅁䉁䅁䅁允䅁䅁䅯朵䅙䅁杷允䅁䅁䅑䅁䑁䅁䅷䅁䭁䕁䱁䅁䭁䅁䅑䅁䭁䡁䕫䅁䉁䅁䅁允䅁䅁䅕䅁䅁䍁ぃ歄䵅䅉䅅䅁䕁䅁䅁睁䵁䅁䅁权睃䅄䅁权剁䅁䅁权瑂䅂䅁允䅁䅁䅅䅁佁䉁䅉䅁ぁ䑁䅕兎睁䑁䅁䅍睁䑁䅁䅁䵁䅉䅅䅁䕁䅁䅁睁䵁䅁䅁权硃睃䅁权䕁䅁䅁权ㅂ䅂䅁允䅁䅁䅅䅁䙁䅁䅁䅁潁䅆䉚䍄䉁䅁䅁䅂䅁䅁䅍䅄䅁䅁䅯䅒䄰䅁䅯睡䅑䅁䅯杣䅑䅁䅅䅁䉁䅁䅁兂浂浚浚浚坢睐杷允䅁䅁䅑䅁䑁䅁䅷䅁䭁䡁乳䅁䭁䝁䕳䅁䭁䡁䕷䅁䉁䅁䅁允䅁䅁䅕牕敧敨剴䐴䴸䅉䅅䅁䕁䅁䅁睁䵁䅁䅁权奃兄䅁权牂䅂䅁权⽂䅂䅁允䅁䅁䅅䅁䙁䅁䅁䅁䅁乁⽃䍄䉁䅁䅁睁䅁䅁䅍䅄䅁䅁䅯䅶䄰䅁䅯杇䅙䅁䅅䅁䉁䅁䅁权乄杂䅁䍄䉁䅁䅁䅂䅁䅁䅍䅄䅁䅁䅯眰䅳䅁䅯睡䅑䅁䅯睢䅑䅁䅅䅁䉁䅁䅁兂晁敨剴䉵㔷睐杷允䅁䅁䅍䅁䑁䅁䅷䅁䭁䱁乷䅁䭁䍁䝑䅁䉁䅁䅁允䅁䅁䅯䅅䅑䅁杷允䅁䅁䅑䅁䑁䅁䅷䅁䭁䩁䵕䅁䭁䅁䅑䅁䭁䝁䔸䅁䉁䅁䅁允䅁䅁䅕䅁䅁䥁㙂䔯䵁䅉䅅䅁䕁䅁䅁睁䵁䅁䅁权䡁杄䅁权牂䅂䅁权䑃䅂䅁允䅁䅁䅅䅁䙁䡁啳歲桦略⽷䍄䉁䅁䅁睁䅁䅁䅍䅄䅁䅁䅯䅶䄰䅁䅯杊䅙䅁䅅䅁䉁䅁䅁杄佁䅁䅁免睁䑁䅍杌ぁ䑁䅕䅁䵁䅉䅅䅁䕁䅁䅁睁䵁䅁䅁权乃睃䅁权䕁䅁䅁权硂䅂䅁允䅁䅁䅅䅁䙁䅁䅁䅁䅄癮䅎䍄䉁䅁䅁䅂䅁䅁䅍䅄䅁䅁䅯睗䄴䅁䅯䅂䅁䅁䅯內䅑䅁䅅䅁䉁䅁䅁兂䅁䅁䅁礰穳兑杷允䅁䅁䅑䅁䑁䅁䅷䅁䭁䡁䵫䅁䭁䝁䕳䅁䭁䡁䕉䅁䉁䅁䅁允䅁䅁䅕椹捨㡪ㅌ䰲䴸䅉䅅䅁䑁䅁䅁睁䵁䅁䅁权敃杄䅁权捁杂䅁允䅁䅁䅅䅁䭁偁䝯䅁䵁䅉䅅䅁䕁䅁䅁睁䵁䅁䅁权䙄䅄䅁权剁䅁䅁权䙃䅂䅁允䅁䅁䅅䅁佁䉁䅑䅁硁䑁䅍䅍穁䑁䅁䅍睁䑁䅁䅍䅁䅁杷允䅁䅁䅑䅁䑁䅁䅷䅁䭁䝁丸䅁䭁䉁䅅䅁䭁䡁䕫䅁䉁䅁䅁允䅁䅁䄴杅䅁䑁䅙杍㉁䑁䅁免睁䑁䅁䅍䅁䅁杷允䅁䅁䅍䅁䑁䅁䅷䅁䭁偁䵕䅁䭁䉁䝧䅁䉁䅁䅁允䅁䅁䅯䅦䅙䅁杷允䅁䅁䅑䅁䑁䅁䅷䅁䭁䥁䰴䅁䭁䝁䕳䅁䭁䡁䕷䅁䉁䅁䅁允䅁䅁䅕㥉㕶浦㡱䐳䴸䅉䅅䅁䕁䅁䅁睁䵁䅁䅁权摁䅄䅁权牂䅂䅁权⭂䅂䅁允䅁䅁䅅䅁䙁䵁ㅐ䙋偹癷⽅䍄䉁䅁䅁䅂䅁䅁䅍䅄䅁䅁䅯来䅷䅁䅯充䅁䅁䅯兤䅑䅁䅅䅁䉁䅁䅁杄十䅁䅁免硁䑁䅫李㕁䑁䅁䅍睁䅁䅁䍄䉁䅁䅁䅂䅁䅁䅍䅄䅁䅁䅯儹䅷䅁䅯睈䅙䅁䅯䅉䅙䅁䅅䅁䉁䅁䅁权䵂杂䅁䍄䉁䅁䅁䅂䅁䅁䅍䅄䅁䅁䅯兴䄰䅁䅯䅂䅁䅁䅯睧䅑䅁䅅䅁䉁䅁䅁兂䅁䅁䅁晊睙兑杷允䅁䅁䅍䅁䑁䅁䅷䅁䭁䡁䱷䅁䭁䉁䝧䅁䉁䅁䅁允䅁䅁䅯杓䅙䅁杷允䅁䅁䅑䅁䑁䅁䅷䅁䭁䱁䱁䅁䭁䅁䅑䅁䭁䡁䕯䅁䉁䅁䅁允䅁䅁䅕䅁䅁䩁祹歈䵅䅉䅅䅁䕁䅁䅁睁䵁䅁䅁权牃兄䅁权䕁䅁䅁权穂䅂䅁允䅁䅁䅅䅁䙁䅁䅁䅁煁卍䉊䍄䉁䅁䅁睁䅁䅁䅍䅄䅁䅁䅯儹䅷䅁䅯杊䅙䅁䅅䅁䉁䅁䅁杄䵁䅁䅁䅏穁䍁䄴免ㅁ䅁䅁䍄䉁䅁䅁䅂䅁䅁䅍䅄䅁䅁䅯䅪䅷䅁䅯睈䅙䅁䅯䅉䅙䅁䅅䅁䉁䅁䅁权㝁杂䅁䍄䉁䅁䅁䅂䅁䅁䅍䅄䅁䅁䅯䄹䅯䅁䅯睡䅑䅁䅯睥䅑䅁䅅䅁䉁䅁䅁兂硂児塲㍯㥄睐杷允䅁䅁䅍䅁䑁䅁䅷䅁䭁䉁䱉䅁䭁䉁䜴䅁䉁䅁䅁允䅁䅁䅯睋䅧䅁杷允䅁䅁䅍䅁䑁䅁䅷䅁䭁䉁乕䅁䭁䉁䜴䅁䉁䅁䅁允䅁䅁䅯八䅙䅁杷允䅁䅁䅑䅁䑁䅁䅷䅁䭁䉁䱁䅁䭁䝁䕳䅁䭁䥁䕁䅁䉁䅁䅁允䅁䅁䅕硥畓⭒㙆䑸䴸䅉䅅䅁䕁䅁䅁睁䵁䅁䅁权晄兄䅁权牂䅂䅁权療䅂䅁允䅁䅁䅅䅁䙁佁剸䉵䘶㜶⽅䍄䉁䅁䅁䅂䅁䅁䅍䅄䅁䅁䅯兦䅳䅁䅯䅂䅁䅁䅯督䅑䅁䅅䅁䉁䅁䅁兂䅁䅁䅁乕㑢䅑杷允䅁䅁䅑䅁䑁䅁䅷䅁䭁䙁佯䅁䭁䝁䕳䅁䭁䡁䔸䅁䉁䅁䅁允䅁䅁䅕硥畓⭒㙆䐵䴸䅉䅅䅁䕁䅁䅁睁䵁䅁䅁权睂䅄䅁权牂䅂䅁权硂䅂䅁允䅁䅁䅅䅁䙁䵁䭈啯㉗⼸⽅䍄䉁䅁䅁䅂䅁䅁䅍䅄䅁䅁䅯全䅷䅁䅯䅂䅁䅁䅯䅥䅑䅁䅅䅁䉁䅁䅁兂䅁䅁䅁䍑畺䅑杷允䅁䅁䅑䅁䑁䅁䅷䅁䭁䉁义䅁䭁䉁䜸䅁䭁䍁䝁䅁䉁䅁䅁允䅁䅁䅯䅑䄴䅁杷允䅁䅁䅍䅁䑁䅁䅷䅁䭁乁乷䅁䭁䉁䝧䅁䉁䅁䅁允䅁䅁䅯兇䅙䅁杷允䅁䅁䅍䅁䑁䅁䅷䅁䭁乁䵉䅁䭁䉁䝧䅁䉁䅁䅁允䅁䅁䅯䅒䅙䅁杷允䅁䅁䅑䅁䑁䅁䅷䅁䭁䉁䵉䅁䭁䅁䅑䅁䭁䡁䔸䅁䉁䅁䅁允䅁䅁䅕䅁䅁䅁睂䔷䵁䅉䅅䅁䕁䅁䅁睁䵁䅁䅁权㝃杄䅁权䕁䅁䅁权㑂䅂䅁允䅁䅁䅅䅁䙁䅁䅁䅁潂䄷䉚䍄䉁䅁䅁䅂䅁䅁䅍䅄䅁䅁䅯䄳䅳䅁䅯䅂䅁䅁䅯睤䅑䅁䅅䅁䉁䅁䅁兂䅁䅁䅁䈲䩁兑杷允䅁䅁䅑䅁䑁䅁䅷䅁䭁乁䱣䅁䭁䝁䕳䅁䭁䡁䕕䅁䉁䅁䅁允䅁䅁䅕捺䵺䵺䵺䐷䴸䅉䅅䅁䕁䅁䅁睁䵁䅁䅁权卄䅄䅁权䕁䅁䅁权㍂䅂䅁允䅁䅁䅅䅁䙁䅁䅁䅁あ協䉂䍄䉁䅁䅁睁䅁䅁䅍䅄䅁䅁䅯朰䅷䅁䅯杇䅙䅁䅅䅁䉁䅁䅁权乄杂䅁䍄䉁䅁䅁䅂䅁䅁䅍䅄䅁䅁䅯杄䅳䅁䅯充䅁䅁䅯睦䅑䅁䅅䅁䉁䅁䅁杄十䅁䅁免㑁䑁䅑杍㍁䑁䅁䅍睁䅁䅁䍄䉁䅁䅁䅂䅁䅁䅍䅄䅁䅁䅯睅䅳䅁䅯睡䅑䅁䅯䅥䅑䅁䅅䅁䉁䅁䅁兂㡄晱午坔兊睶杷允䅁䅁䅑䅁䑁䅁䅷䅁䭁䝁䱷䅁䭁䉁䜸䅁䭁䍁䝁䅁䉁䅁䅁允䅁䅁䅯杔䅙䅁杷允䅁䅁䅑䅁䑁䅁䅷䅁䭁䥁䱫䅁䭁䉁䅅䅁䭁䡁䕑䅁䉁䅁䅁允䅁䅁䄴䅆䅁䑁䅅兎㑁䑁䅅杍ぁ䑁䅁䅍睁䅁䅁䍄䉁䅁䅁䅂䅁䅁䅍䅄䅁䅁䅯眰䅳䅁䅯睡䅑䅁䅯杦䅑䅁䅅䅁䉁䅁䅁兂偄ㄹ橐婰坳䅷杷允䅁䅁䅑䅁䑁䅁䅷䅁䭁䙁䵁䅁䭁䝁䕳䅁䭁䡁䕧䅁䉁䅁䅁允䅁䅁䅕⽷潕䥘䌯吵䴸䅉䅅䅁䕁䅁䅁睁䵁䅁䅁权䩂兄䅁权牂䅂䅁权⽂䅂䅁允䅁䅁䅅䅁䙁䡁啳歲桦牥⽑䍄䉁䅁䅁睁䅁䅁䅍䅄䅁䅁䅯朰䅷䅁䅯䅈䅙䅁䅅䅁䉁䅁䅁权㍄杂䅁䍄䉁䅁䅁䅂䅁䅁䅍䅄䅁䅁䅯杓䅷䅁䅯䅂䅁䅁䅯䅣䅑䅁䅅䅁䉁䅁䅁兂䅁䅁䅁⼱䩸兑杷允䅁䅁䅑䅁䑁䅁䅷䅁䭁䕁䱕䅁䭁䝁䕳䅁䭁䥁䕉䅁䉁䅁䅁允䅁䅁䅕児塲㍯㥁爲䴸䅉䅅䅁䕁䅁䅁睁䵁䅁䅁权ぁ睃䅁权牂䅂䅁权䍃䅂䅁允䅁䅁䅅䅁䙁䑁積積積㡍⽍䍄䉁䅁䅁睁䅁䅁䅍䅄䅁䅁䅯睚䅳䅁䅯䅊䅙䅁䅅䅁䉁䅁䅁权乁䅃䅁䍄䉁䅁䅁䅂䅁䅁䅍䅄䅁䅁䅯眵䄰䅁䅯睡䅑䅁䅯兢䅑䅁䅅䅁䉁䅁䅁兂慃婭婭婭婮睐杷允䅁䅁䅑䅁䑁䅁䅷䅁䭁䑁估䅁䭁䉁䅅䅁䭁䡁䕍䅁䉁䅁䅁允䅁䅁䄴杅䅁䑁䅙睍睁䑁䅧兏ぁ䑁䅣䅍䅁䅁杷允䅁䅁䅍䅁䑁䅁䅷䅁䭁䭁䱍䅁䭁䉁䝯䅁䉁䅁䅁允䅁䅁䅯睇䅙䅁杷允䅁䅁䅑䅁䑁䅁䅷䅁䭁佁䰸䅁䭁䅁䅑䅁䭁䡁䕉䅁䉁䅁䅁允䅁䅁䅕䅁䅁佁䉙歊䵅䅉䅅䅁䕁䅁䅁睁䵁䅁䅁权楁睃䅁权牂䅂䅁权穂䅂䅁允䅁䅁䅅䅁䙁偁灹搸乊獙⽃䍄䉁䅁䅁睁䅁䅁䅍䅄䅁䅁䅯睘䅳䅁䅯䅇䅙䅁䅅䅁䉁䅁䅁权䭂杂䅁䍄䉁䅁䅁䅂䅁䅁䅍䅄䅁䅁䅯睘䅳䅁䅯睈䅙䅁䅯䅉䅙䅁䅅䅁䉁䅁䅁权い杂䅁䍄䉁䅁䅁䅂䅁䅁䅍䅄䅁䅁䅯睖䄰䅁䅯充䅁䅁䅯䅣䅑䅁䅅䅁䉁䅁䅁杄十䅁䅁睍ぁ䑁䅙䅍睁䑁䅁䅍睁䅁䅁䍄䉁䅁䅁睁䅁䅁䅍䅄䅁䅁䅯睏䄰䅁䅯杊䅙䅁䅅䅁䉁䅁䅁杄䵁䅁䅁睎ㅁ䍁䄴睎㍁䅁䅁䍄䉁䅁䅁睁䅁䅁䅍䅄䅁䅁䅯杴䄰䅁䅯䅇䅙䅁䅅䅁䉁䅁䅁权療杂䅁䍄䉁䅁䅁䅂䅁䅁䅍䅄䅁䅁䅯睷䅳䅁䅯睡䅑䅁䅯督䅑䅁䅅䅁䉁䅁䅁兂㉄䙋偹癷潘睐杷允䅁䅁䅑䅁䑁䅁䅷䅁䭁䅁义䅁䭁䝁䕳䅁䭁䡁䕫䅁䉁䅁䅁允䅁䅁䅕楁䡵瑆佮稴䴸䅉䅅䅁䕁䅁䅁睁䵁䅁䅁权桄睃䅁权䕁䅁䅁权䑃䅂䅁允䅁䅁䅅䅁䙁䅁䅁䅁潁祩䉂䍄䉁䅁䅁䅂䅁䅁䅍䅄䅁䅁䅯䅋䄰䅁䅯睡䅑䅁䅯杣䅑䅁䅅䅁䉁䅁䅁兂楂䙅㕧䵴䝪睐杷允䅁䅁䅑䅁䑁䅁䅷䅁䭁䑁䱁䅁䭁䝁䕳䅁䭁䡁䔸䅁䉁䅁䅁允䅁䅁䅕搵楁⼲⭬䰸䴸䅉䅅䅁䑁䅁䅁睁䵁䅁䅁权䭁䅄䅁权捁杂䅁允䅁䅁䅅䅁䭁䉁䩑䅁䵁䅉䅅䅁䑁䅁䅁睁䵁䅁䅁权捄兄䅁权敁杂䅁允䅁䅁䅅䅁䭁䝁䝕䅁䵁䅉䅅䅁䕁䅁䅁睁䵁䅁䅁权睂睃䅁权䕁䅁䅁权䍃䅂䅁允䅁䅁䅅䅁䙁䅁䅁䅁㙄卤䉖䍄䉁䅁䅁䅂䅁䅁䅍䅄䅁䅁䅯䅸䅳䅁䅯睡䅑䅁䅯睤䅑䅁䅅䅁䉁䅁䅁兂瑁灳瘳㡰呢睐杷允䅁䅁䅑䅁䑁䅁䅷䅁䭁䍁乷䅁䭁䝁䕳䅁䭁䥁䕑䅁䉁䅁䅁允䅁䅁䅕楄礲敮渫歂䵁䅉䅅䅁䕁䅁䅁睁䵁䅁䅁权䑃兄䅁权牂䅂䅁权䑃䅂䅁允䅁䅁䅅䅁䙁䍁扐堫焵偶⽡䍄䉁䅁䅁睁䅁䅁䅍䅄䅁䅁䅯䄳䄰䅁䅯䅊䅙䅁䅅䅁䉁䅁䅁权扃杄䅁䍄䉁䅁䅁䅂䅁䅁䅍䅄䅁䅁䅯杭䅅䅁䅯充䅁䅁䅯杤䅑䅁䅅䅁䉁䅁䅁杄啁䅁䅁免穁䑁䅁睎睁䑁䅁䅍睁䑁䅁䅁䵁䅉䅅䅁䕁䅁䅁睁䵁䅁䅁权牄睃䅁权剁䅁䅁权䑃䅂䅁允䅁䅁䅅䅁佁䉁䅉䅁㑁䑁䅑兏睁䑁䅁䅍睁䑁䅁䅁䵁䅉䅅䅁䕁䅁䅁睁䵁䅁䅁权瑄睃䅁权䕁䅁䅁权䅃䅂䅁允䅁䅁䅅䅁䙁乁㕶浦捰乌䄵䍄䉁䅁䅁睁䅁䅁䅍䅄䅁䅁䅯兊䅷䅁䅯䅇䅙䅁䅅䅁䉁䅁䅁权婁杂䅁䍄䉁䅁䅁䅂䅁䅁䅍䅄䅁䅁䅯光䄰䅁䅯睡䅑䅁䅯睢䅑䅁䅅䅁䉁䅁䅁兂硂児塲㍯灄睐杷允䅁䅁䅑䅁䑁䅁䅷䅁䭁䍁余䅁䭁䝁䕳䅁䭁䡁䕙䅁䉁䅁䅁允䅁䅁䅕歯㉗⼸唳䑵䴸䅉䅅䅁䕁䅁䅁睁䵁䅁䅁权ㅃ䅄䅁权牂䅂䅁权ㅂ䅂䅁允䅁䅁䅅䅁䙁䑁ね䡹⭡㝮⽱䍄䉁䅁䅁睁䅁䅁䅍䅄䅁䅁䅯眵䄰䅁䅯䅊䅙䅁䅅䅁䉁䅁䅁权流睂䅁䍄䉁䅁䅁䅂䅁䅁䅍䅄䅁䅁䅯杳䅳䅁䅯䅂䅁䅁䅯兤䅑䅁䅅䅁䉁䅁䅁兂䅁䅁䅁䝋䑙兑杷允䅁䅁䅍䅁䑁䅁䅷䅁䭁偁䵷䅁䭁䉁䝷䅁䉁䅁䅁允䅁䅁䅯兔䅙䅁杷允䅁䅁䅑䅁䑁䅁䅷䅁䭁䑁䱷䅁䭁䝁䕳䅁䭁䡁䔴䅁䉁䅁䅁允䅁䅁䅕敨剴䉵䘶稶䴸䅉䅅䅁䑁䅁䅁睁䵁䅁䅁权捃杄䅁权奁杂䅁允䅁䅁䅅䅁䭁䑁䝫䅁䵁䅉䅅䅁䑁䅁䅁睁䵁䅁䅁权捃杄䅁权捁杂䅁允䅁䅁䅅䅁䭁䱁䜰䅁䵁䅉䅅䅁䕁䅁䅁睁䵁䅁䅁权敃䅄䅁权䕁䅁䅁权䙃䅂䅁允䅁䅁䅅䅁䙁䅁䅁䅁睄䅆䉴䍄䉁䅁䅁䅂䅁䅁䅍䅄䅁䅁䅯朸䄰䅁䅯睡䅑䅁䅯全䅑䅁䅅䅁䉁䅁䅁兂塄㍯㥁瑃牦睐杷允䅁䅁䅑䅁䑁䅁䅷䅁䭁䑁䵑䅁䭁䝁䕳䅁䭁䉁偳䅁䉁䅁䅁允䅁䅁䅕積積積積㜫䴸䅉䅅䅁䑁䅁䅁睁䵁䅁䅁权湄睃䅁权奁杂䅁允䅁䅁䅅䅁䭁䕁䝑䅁䵁䅉䅅䅁䑁䅁䅁睁䵁䅁䅁权潄睃䅁权奁杂䅁允䅁䅁䅅䅁䭁䑁䝫䅁䵁䅉䅅䅁䕁䅁䅁睁䵁䅁䅁权䡂睃䅁权剁䅁䅁权䉃䅂䅁允䅁䅁䅅䅁佁䉁䅉䅁穁䑁䅁睎硁䑁䅕兎睁䑁䅁䅁䵁䅉䅅䅁䕁䅁䅁睁䵁䅁䅁权祄䅄䅁权牂䅂䅁权ㅂ䅂䅁允䅁䅁䅅䅁䙁䡁啳歲桦略⽷䍄䉁䅁䅁䅂䅁䅁䅍䅄䅁䅁䅯眲䄰䅁䅯睡䅑䅁䅯䅨䅑䅁䅅䅁䉁䅁䅁权䡂䅁䅁䍄䉁䅁䅁睁䅁䅁䅍䅄䅁䅁䅯睑䄴䅁䅯杇䅙䅁䅅䅁䉁䅁䅁权婂杂䅁䍄䉁䅁䅁䅂䅁䅁䅍䅄䅁䅁䅯睏䄰䅁䅯䅂䅁䅁䅯杦䅑䅁䅅䅁䉁䅁䅁兂䅁䅁䅁歓噚兑杷允䅁䅁䅑䅁䑁䅁䅷䅁䭁䉁䱫䅁䭁䅁䅑䅁䭁䡁䕁䅁䉁䅁䅁允䅁䅁䅕䅁䅁䑁噩䕃䵅䅉䅅䅁䕁䅁䅁睁䵁䅁䅁权䕂杄䅁权剁䅁䅁权䅃䅂䅁允䅁䅁䅅䅁佁䉁䅉䅁㕁䑁䅉䅏穁䑁䅑䅍睁䑁䅁䅁䵁䅉䅅䅁䑁䅁䅁睁䵁䅁䅁权䡁杄䅁权慁杂䅁允䅁䅁䅅䅁䭁䝁䝉䅁䵁䅉䅅䅁䕁䅁䅁睁䵁䅁䅁权桁睃䅁权剁䅁䅁权㝂䅂䅁允䅁䅁䅅䅁佁䉁䅉䅁硁䑁䅙免㉁䑁䅣䅍睁䑁䅁䅁䵁䅉䅅䅁䕁䅁䅁睁䵁䅁䅁权㡃睃䅁权牂䅂䅁权䑃䅂䅁允䅁䅁䅅䅁䙁䑁䬰㘱睎摐⽉䍄䉁䅁䅁䅂䅁䅁䅍䅄䅁䅁䅯杚䅷䅁䅯䅂䅁䅁䅯杧䅑䅁䅅䅁䉁䅁䅁兂䅁䅁䅁䕮桧兑杷允䅁䅁䅑䅁䑁䅁䅷䅁䭁佁䵅䅁䭁䝁䕳䅁䭁䥁䕍䅁䉁䅁䅁允䅁䅁䅕䡰㥁瑃橥㡂䵁䅉䅅䅁䑁䅁䅁睁䵁䅁䅁权捃杄䅁权敁杂䅁允䅁䅁䅅䅁䭁䭁䝯䅁䵁䅉䅅䅁䕁䅁䅁睁䵁䅁䅁权敃䅄䅁权牂䅂䅁权䉃䅂䅁允䅁䅁䅅䅁䙁䙁㘶兓䍷㡋⽣䍄䉁䅁䅁䅂䅁䅁䅍䅄䅁䅁䅯权䅳䅁䅯睡䅑䅁䅯䅧䅑䅁䅅䅁䉁䅁䅁兂祃敮渫歸䕳䅑杷允䅁䅁䅑䅁䑁䅁䅷䅁䭁䱁䵧䅁䭁䅁䅑䅁䭁䥁䕑䅁䉁䅁䅁允䅁䅁䅕䅁䅁䵁䱂䔳䵁䅉䅅䅁䕁䅁䅁睁䵁䅁䅁权㥄权䅁权䕁䅁䅁权䑃䅂䅁允䅁䅁䅅䅁䙁䅁䅁䅁睄創䉬䍄䉁䅁䅁䅂䅁䅁䅍䅄䅁䅁䅯杏䅳䅁䅯睡䅑䅁䅯睢䅑䅁䅅䅁䉁䅁䅁兂䵂㑎䉬余奘睶杷允䅁䅁䅑䅁䑁䅁䅷䅁䭁䩁佷䅁䭁䉁䜸䅁䭁䍁䝁䅁䉁䅁䅁允䅁䅁䅯䅏䅙䅁杷允䅁䅁䅍䅁䑁䅁䅷䅁䭁䩁佷䅁䭁䍁䝙䅁䉁䅁䅁允䅁䅁䄴权䅁䑁䅫睍畁䑁䅕䅁䵁䅉䅅䅁䕁䅁䅁睁䵁䅁䅁权䅃睃䅁权䕁䅁䅁权⽂䅂䅁允䅁䅁䅅䅁䙁䅁䅁䅁䥁兩䉰䍄䉁䅁䅁䅂䅁䅁䅍䅄䅁䅁䅯兘䄰䅁䅯睡䅑䅁䅯睇䄸䅁䅅䅁䉁䅁䅁兂㝂䭆䠵場䅯䅑杷允䅁䅁䅍䅁䑁䅁䅷䅁䭁䕁位䅁䭁䉁䜴䅁䉁䅁䅁允䅁䅁䅯兄䅣䅁杷允䅁䅁䅑䅁䑁䅁䅷䅁䭁佁䱫䅁䭁䅁䅑䅁䭁䡁䔴䅁䉁䅁䅁允䅁䅁䅕䅁䅁䙁祺啎䵅䅉䅅䅁䕁䅁䅁睁䵁䅁䅁权湄睃䅁权牂䅂䅁权扁睄䅁允䅁䅁䅅䅁䙁䵁䴳䵺䵺佺⽑䍄䉁䅁䅁䅂䅁䅁䅍䅄䅁䅁䅯䅊䄰䅁䅯睡䅑䅁䅯䅦䅑䅁䅅䅁䉁䅁䅁兂偃癷潕䥘椯睐杷允䅁䅁䅑䅁䑁䅁䅷䅁䭁偁䵅䅁䭁䅁䅑䅁䭁䡁䕕䅁䉁䅁䅁允䅁䅁䅕䅁䅁䍁浄䕇䵅䅉䅅䅁䑁䅁䅁睁䵁䅁䅁权千杄䅁权敁杂䅁允䅁䅁䅅䅁䭁䕁䡉䅁䵁䅉䅅䅁䑁䅁䅁睁䵁䅁䅁权敃杄䅁权奁杂䅁允䅁䅁䅅䅁䭁䕁䝁䅁䵁䅉䅅䅁䕁䅁䅁睁䵁䅁䅁权乂睃䅁权牂䅂䅁权硂䅂䅁允䅁䅁䅅䅁䙁䕁䵯楁䡵癆⽫䍄䉁䅁䅁䅂䅁䅁䅍䅄䅁䅁䅯䅧䄰䅁䅯䅂䅁䅁䅯杧䅑䅁䅅䅁䉁䅁䅁兂䅁䅁䅁䑮扣兑杷允䅁䅁䅑䅁䑁䅁䅷䅁䭁䕁䵷䅁䭁䅁䅑䅁䭁䡁䕅䅁䉁䅁䅁允䅁䅁䅕䅁䅁䍁睁唫䵁䅉䅅䅁䕁䅁䅁睁䵁䅁䅁权㝃䅄䅁权牂䅂䅁权ㅂ䅂䅁允䅁䅁䅅䅁䙁䕁桪桥畓⭒⽅䍄䉁䅁䅁䅂䅁䅁䅍䅄䅁䅁䅯䅶䅳䅁䅯睡䅑䅁䅯督䅑䅁䅅䅁䉁䅁䅁兂䑄匹捨㡪䙌睐杷允䅁䅁䅑䅁䑁䅁䅷䅁䭁佁䱫䅁䭁䅁䅑䅁䭁䡁䕯䅁䉁䅁䅁允䅁䅁䅕䅁䅁䍁潺䕏䵅䅉䅅䅁䑁䅁䅁睁䵁䅁䅁权㝂兄䅁权流杂䅁允䅁䅁䅅䅁佁䅁䅷䅁㍁䑁䅉杌㉁䑁䅧䅁䵁䅉䅅䅁䕁䅁䅁睁䵁䅁䅁权㉄权䅁权牂䅂䅁权䑃䅂䅁允䅁䅁䅅䅁䙁䵁䴳䵺䵺乺⽑䍄䉁䅁䅁䅂䅁䅁䅍䅄䅁䅁䅯䅖䅷䅁䅯睈䅙䅁䅯䅉䅙䅁䅅䅁䉁䅁䅁权佂杂䅁䍄䉁䅁䅁睁䅁䅁䅍䅄䅁䅁䅯儫䅷䅁䅯䅈䅙䅁䅅䅁䉁䅁䅁权啃杂䅁䍄䉁䅁䅁䅂䅁䅁䅍䅄䅁䅁䅯睢䅳䅁䅯充䅁䅁䅯睤䅑䅁䅅䅁䉁䅁䅁杄十䅁䅁杍㕁䑁䅧兎㍁䑁䅁䅍睁䅁䅁䍄䉁䅁䅁睁䅁䅁䅍䅄䅁䅁䅯具䅷䅁䅯䅇䅙䅁䅅䅁䉁䅁䅁权療杂䅁䍄䉁䅁䅁䅂䅁䅁䅍䅄䅁䅁䅯儯䅷䅁䅯䅂䅁䅁䅯兣䅑䅁䅅䅁䉁䅁䅁兂䅁䅁䅁䑳砯䅑杷允䅁䅁䅑䅁䑁䅁䅷䅁䭁䑁乫䅁䭁䝁䕳䅁䭁䡁䕍䅁䉁䅁䅁允䅁䅁䅕㑈牘払敧含䴸䅉䅅䅁䑁䅁䅁睁䵁䅁䅁权佂兄䅁权奁杂䅁允䅁䅁䅅䅁䭁䕁䝯䅁䵁䅉䅅䅁䕁䅁䅁睁䵁䅁䅁权楂䅄䅁权䕁䅁䅁权㙂䅂䅁允䅁䅁䅅䅁䙁䅁䅁䅁䅄卣䉆䍄䉁䅁䅁䅂䅁䅁䅍䅄䅁䅁䅯䅣䅷䅁䅯充䅁䅁䅯杣䅑䅁䅅䅁䉁䅁䅁杄十䅁䅁䅎硁䑁䅧䅍睁䑁䅁䅍睁䅁䅁䍄䉁䅁䅁䅂䅁䅁䅍䅄䅁䅁䅯充䅷䅁䅯睡䅑䅁䅯睇䄸䅁䅅䅁䉁䅁䅁兂楃扒穢搯奔睐杷允䅁䅁䅑䅁䑁䅁䅷䅁䭁䩁乷䅁䭁䝁䕳䅁䭁䡁䕫䅁䉁䅁䅁允䅁䅁䅕児塲㍯㥁樴䴸䅉䅅䅁䑁䅁䅁睁䵁䅁䅁权⭄睃䅁权捁杂䅁允䅁䅁䅅䅁䭁偁䝣䅁䵁䅉䅅䅁䕁䅁䅁睁䵁䅁䅁权浄权䅁权䕁䅁䅁权療䅂䅁允䅁䅁䅅䅁䙁䅁䅁䅁允癓䅂䍄䉁䅁䅁睁䅁䅁䅍䅄䅁䅁䅯䅢䅳䅁䅯杇䅙䅁䅅䅁䉁䅁䅁权時杂䅁䍄䉁䅁䅁䅂䅁䅁䅍䅄䅁䅁䅯杄䄰䅁䅯睡䅑䅁䅯睢䅑䅁䅅䅁䉁䅁䅁兂歃䑣䬰㘱䉍䅷杷允䅁䅁䅑䅁䑁䅁䅷䅁䭁佁乑䅁䭁䉁䅅䅁䭁䡁䕉䅁䉁䅁䅁允䅁䅁䄴杅䅁䑁䅉杍ㅁ䑁䅍䅍硁䑁䅁杍䅁䅁杷允䅁䅁䅑䅁䑁䅁䅷䅁䭁䥁䱫䅁䭁䝁䕳䅁䭁䥁䕅䅁䉁䅁䅁允䅁䅁䅕硥畓⭒㙆䑨䴸䅉䅅䅁䕁䅁䅁睁䵁䅁䅁权⭄睃䅁权晁杂䅁权杁杂䅁允䅁䅁䅅䅁䭁䵁䩅䅁䵁䅉䅅䅁䕁䅁䅁睁䵁䅁䅁权い权䅁权剁䅁䅁权瑂䅂䅁允䅁䅁䅅䅁佁䉁䅉䅁㍁䑁䅁李㑁䑁䅫䅍睁䑁䅁䅁䵁䅉䅅䅁䕁䅁䅁睁䵁䅁䅁权祂䅄䅁权牂䅂䅁权㍂䅂䅁允䅁䅁䅅䅁䙁䉁䘫ㄶ㑇杈䅈䍄䉁䅁䅁睁䅁䅁䅍䅄䅁䅁䅯睘䅷䅁䅯䅇䅙䅁䅅䅁䉁䅁䅁权䩂睂䅁䍄䉁䅁䅁䅂䅁䅁䅍䅄䅁䅁䅯䅂䅳䅁䅯䅂䅁䅁䅯督䅑䅁䅅䅁䉁䅁䅁权䡂䅁䅁䍄䉁䅁䅁䅂䅁䅁䅍䅄䅁䅁䅯睢䅳䅁䅯睡䅑䅁䅯睤䅑䅁䅅䅁䉁䅁䅁兂㡃䩤奍䙂ぢ睐杷允䅁䅁䅑䅁䑁䅁䅷䅁䭁䅁䵕䅁䭁䝁䕳䅁䭁䡁䕷䅁䉁䅁䅁允䅁䅁䅕〳丫㉬匴稰䴸䅉䅅䅁䕁䅁䅁睁䵁䅁䅁权呁䅄䅁权䕁䅁䅁权あ䅂䅁允䅁䅁䅅䅁䙁䅁䅁䅁㑁睤䉆䍄䉁䅁䅁䅂䅁䅁䅍䅄䅁䅁䅯睶䄰䅁䅯睡䅑䅁䅯兢䅑䅁䅅䅁䉁䅁䅁兂䙃ㄶ㑇潈托睐杷允䅁䅁䅑䅁䑁䅁䅷䅁䭁䡁䱷䅁䭁䝁䕳䅁䭁䡁䕕䅁䉁䅁䅁允䅁䅁䅕積積積積㜰䴸䅉䅅䅁䕁䅁䅁睁䵁䅁䅁权晄睃䅁权䕁䅁䅁权㕂䅂䅁允䅁䅁䅅䅁䙁䅁䅁䅁兂昱䅆䍄䉁䅁䅁䅂䅁䅁䅍䅄䅁䅁䅯杸䅷䅁䅯睈䅙䅁䅯䅉䅙䅁䅅䅁䉁䅁䅁权畂兄䅁䍄䉁䅁䅁䅂䅁䅁䅍䅄䅁䅁䅯睉䅷䅁䅯睡䅑䅁䅯兢䅑䅁䅅䅁䉁䅁䅁兂呃䅇坒楄䌳睐杷允䅁䅁䅍䅁䑁䅁䅷䅁䭁佁乁䅁䭁䉁䝯䅁䉁䅁䅁允䅁䅁䅯児䅙䅁杷允䅁䅁䅑䅁䑁䅁䅷䅁䭁䍁䵳䅁䭁䉁䅅䅁䭁䥁䕕䅁䉁䅁䅁允䅁䅁䄴杅䅁䑁䅑睎穁䑁䅫杍睁䑁䅁䅍䅁䅁杷允䅁䅁䅍䅁䑁䅁䅷䅁䭁佁乁䅁䭁䉁䝷䅁䉁䅁䅁允䅁䅁䅯䄷䅙䅁杷允䅁䅁䅑䅁䑁䅁䅷䅁䭁佁䵯䅁䭁䝁䕳䅁䭁䥁䕅䅁䉁䅁䅁允䅁䅁䅕捺䵺䵺䵺䐫䴸䅉䅅䅁䑁䅁䅁睁䵁䅁䅁权瑃䅄䅁权歁杂䅁允䅁䅁䅅䅁䭁䭁佁䅁䵁䅉䅅䅁䕁䅁䅁睁䵁䅁䅁权㑄兄䅁权剁䅁䅁权㙂䅂䅁允䅁䅁䅅䅁佁䉁䅉䅁硁䑁䅍杍㕁䑁䅑䅍ㅁ䑁䅙䅁䵁䅉䅅䅁䕁䅁䅁睁䵁䅁䅁权䅁杄䅁权䕁䅁䅁权㡂䅂䅁允䅁䅁䅅䅁䙁䅁䅁䅁婃䑤䈵䍄䉁䅁䅁䅂䅁䅁䅍䅄䅁䅁䅯八䄴䅁䅯䅂䅁䅁䅯䅦䅑䅁䅅䅁䉁䅁䅁兂䅁䅁䅁䕧偁兑杷允䅁䅁䅑䅁䑁䅁䅷䅁䭁佁䵷䅁䭁䉁䅅䅁䭁䉁偳䅁䉁䅁䅁允䅁䅁䄴杅䅁䑁䅍䅎ぁ䑁䅅李睁䑁䅁䅍䅁䅁杷允䅁䅁䅑䅁䑁䅁䅷䅁䭁䱁乕䅁䭁䝁䕳䅁䭁䥁䕍䅁䉁䅁䅁允䅁䅁䅕捷桱扒穢户䴸䅉䅅䅁䑁䅁䅁睁䵁䅁䅁权䉁兄䅁权流杂䅁允䅁䅁䅅䅁佁䅁䅯䅁㉁䑁䅧杌穁䅁䅁䍄䉁䅁䅁䅂䅁䅁䅍䅄䅁䅁䅯杌䅳䅁䅯睡䅑䅁䅯兢䅑䅁䅅䅁䉁䅁䅁兂呄坔光䑗杮睐杷允䅁䅁䅑䅁䑁䅁䅷䅁䭁偁䵫䅁䭁䅁䅑䅁䭁䡁䕉䅁䉁䅁䅁允䅁䅁䅕䅁䅁䕁摃〸䵁䅉䅅䅁䑁䅁䅁睁䵁䅁䅁权䅄兄䅁权奁杂䅁允䅁䅁䅅䅁䭁䑁䝫䅁䵁䅉䅅䅁䕁䅁䅁睁䵁䅁䅁权捂䅄䅁权䕁䅁䅁权䕃䅂䅁允䅁䅁䅅䅁䙁䅁䅁䅁㑄桯䉊䍄䉁䅁䅁䅂䅁䅁䅍䅄䅁䅁䅯䅋䄰䅁䅯充䅁䅁䅯䅥䅑䅁䅅䅁䉁䅁䅁杄啁䅁䅁免穁䑁䅍䅍ㅁ䑁䅍䅍睁䑁䅁䅁䵁䅉䅅䅁䕁䅁䅁睁䵁䅁䅁权㡄权䅁权牂䅂䅁权祂䅂䅁允䅁䅁䅅䅁䙁䙁偹癷潕乘⼸䍄䉁䅁䅁睁䅁䅁䅍䅄䅁䅁䅯先䄴䅁䅯杇䅙䅁䅅䅁䉁䅁䅁权時杂䅁䍄䉁䅁䅁䅂䅁䅁䅍䅄䅁䅁䅯朸䅯䅁䅯睡䅑䅁䅯杦䅑䅁䅅䅁䉁䅁䅁兂㝂䭆䠵場獲睐杷允䅁䅁䅑䅁䑁䅁䅷䅁䭁䥁䱍䅁䭁䝁䕳䅁䭁䡁䕁䅁䉁䅁䅁允䅁䅁䅕牕敧敨剶啇䵁䅉䅅䅁䕁䅁䅁睁䵁䅁䅁权䍃睃䅁权剁䅁䅁权祂䅂䅁允䅁䅁䅅䅁佁䉁䅑䅁祁䑁䅅睍硁䑁䅕䅍㑁䑁䅅䅏䅁䅁杷允䅁䅁䅑䅁䑁䅁䅷䅁䭁䉁义䅁䭁䝁䕳䅁䭁䡁䕷䅁䉁䅁䅁允䅁䅁䅕硥畓⭒㙆䐵䴸䅉䅅䅁䕁䅁䅁睁䵁䅁䅁权歁兄䅁权剁䅁䅁权祂䅂䅁允䅁䅁䅅䅁佁䉁䅉䅁祁䑁䅑免㑁䑁䅍䅍睁䑁䅁䅁䵁䅉䅅䅁䕁䅁䅁睁䵁䅁䅁权呃兄䅁权䕁䅁䅁权䙃䅂䅁允䅁䅁䅅䅁䙁䅁䅁䅁㑁杫䉸䍄䉁䅁䅁睁䅁䅁䅍䅄䅁䅁䅯杄䄰䅁䅯䅊䅙䅁䅅䅁䉁䅁䅁权桃杄䅁䍄䉁䅁䅁䅂䅁䅁䅍䅄䅁䅁䅯眸䄰䅁䅯䅂䅁䅁䅯杧䅑䅁䅅䅁䉁䅁䅁兂䅁䅁䅁䙵攸兑杷允䅁䅁䅑䅁䑁䅁䅷䅁䭁䱁䴴䅁䭁䅁䅑䅁䭁䡁䕙䅁䉁䅁䅁允䅁䅁䅕䅁䅁䩁䵄歂䵅䅉䅅䅁䕁䅁䅁睁䵁䅁䅁权歁兄䅁权牂䅂䅁权あ䅂䅁允䅁䅁䅅䅁䙁佁㙆䭆䠵搴⽯䍄䉁䅁䅁䅂䅁䅁䅍䅄䅁䅁䅯朷䅳䅁䅯充䅁䅁䅯兦䅑䅁䅅䅁䉁䅁䅁杄十䅁䅁䅎㉁䑁䅫兎ぁ䑁䅙䅏㍁䅁䅁䍄䉁䅁䅁䅂䅁䅁䅍䅄䅁䅁䅯术䄰䅁䅯睡䅑䅁䅯內䅑䅁䅅䅁䉁䅁䅁兂䑄匹捨㡪噌睐杷允䅁䅁䅑䅁䑁䅁䅷䅁䭁䉁偉䅁䭁䅁䅑䅁䭁䡁䕧䅁䉁䅁䅁允䅁䅁䅕䅁䅁佁汄唸䵁䅉䅅䅁䑁䅁䅁睁䵁䅁䅁权療兄䅁权敁杂䅁允䅁䅁䅅䅁䭁䝁䝕䅁䵁䅉䅅䅁䕁䅁䅁睁䵁䅁䅁权允睃䅁权䕁䅁䅁权扁睄䅁允䅁䅁䅅䅁䙁䅁䅁䅁㡂䍄䈹䍄䉁䅁䅁䅂䅁䅁䅍䅄䅁䅁䅯来䅳䅁䅯充䅁䅁䅯䅤䅑䅁䅅䅁䉁䅁䅁杄十䅁䅁兎ㅁ䑁䅑䅍睁䑁䅁䅍睁䅁䅁䍄䉁䅁䅁䅂䅁䅁䅍䅄䅁䅁䅯兄䄰䅁䅯睈䅙䅁䅯䅉䅙䅁䅅䅁䉁䅁䅁权卄睂䅁䍄䉁䅁䅁䅂䅁䅁䅍䅄䅁䅁䅯朸䅳䅁䅯睡䅑䅁䅯䅣䅑䅁䅅䅁䉁䅁䅁兂硂児塲㍯硄睐杷允䅁䅁䅍䅁䑁䅁䅷䅁䭁䅁丰䅁䭁䍁䝙䅁䉁䅁䅁允䅁䅁䄴䅄䅁䑁䅙杍畁䑁䅅李䅁䅁杷允䅁䅁䅑䅁䑁䅁䅷䅁䭁䱁乣䅁䭁䝁䕳䅁䭁䡁䕍䅁䉁䅁䅁允䅁䅁䅕䑚晶㑔堲爱䴸䅉䅅䅁䕁䅁䅁睁䵁䅁䅁权潄权䅁权牂䅂䅁权⭂䅂䅁允䅁䅁䅅䅁䙁䑁䩥坑汄䴰⽉䍄䉁䅁䅁䅂䅁䅁䅍䅄䅁䅁䅯杪䅳䅁䅯睡䅑䅁䅯全䅑䅁䅅䅁䉁䅁䅁兂啁歲桦桥⭔睐杷允䅁䅁䅑䅁䑁䅁䅷䅁䭁偁䭑䅁䭁䝁䕳䅁䭁䉁偳䅁䉁䅁䅁允䅁䅁䅯睒䅁䅁杷允䅁䅁䅑䅁䑁䅁䅷䅁䭁䥁乁䅁䭁䝁䕳䅁䭁䝁䔸䅁䉁䅁䅁允䅁䅁䅕䅁䅁䅁䅁䵂䵁䅉䅅䅁䑁䅁䅁睁䵁䅁䅁权㝂䅄䅁权歁杂䅁允䅁䅁䅅䅁䭁䭁佉䅁䵁䅉䅅䅁䕁䅁䅁睁䵁䅁䅁权塃睃䅁权剁䅁䅁权穂䅂䅁允䅁䅁䅅䅁佁䉁䅑䅁硁䑁䅁兏ㅁ䑁䅁睍睁䑁䅁䅍䅁䅁杷允䅁䅁䅑䅁䑁䅁䅷䅁䭁偁䱍䅁䭁䅁䅑䅁䭁䡁䕁䅁䉁䅁䅁允䅁䅁䅕䅁䅁䭁捪䕂䵅䅉䅅䅁䕁䅁䅁睁䵁䅁䅁权䅃杄䅁权剁䅁䅁权ㅂ䅂䅁允䅁䅁䅅䅁佁䉁䅉䅁ㅁ䑁䅙杍ぁ䑁䅧睎祁䑁䅁䅁䵁䅉䅅䅁䑁䅁䅁睁䵁䅁䅁权歄兄䅁权奁杂䅁允䅁䅁䅅䅁䭁䕁䝑䅁䵁䅉䅅䅁䕁䅁䅁睁䵁䅁䅁权慃兄䅁权剁䅁䅁权硂䅂䅁允䅁䅁䅅䅁佁䉁䅑䅁硁䑁䅫免㕁䑁䅍䅍睁䑁䅁䅍䅁䅁杷允䅁䅁䅍䅁䑁䅁䅷䅁䭁䱁乯䅁䭁䍁䝑䅁䉁䅁䅁允䅁䅁䅯睯䄴䅁杷允䅁䅁䅑䅁䑁䅁䅷䅁䭁䡁乕䅁䭁䉁䅅䅁䭁䡁䕙䅁䉁䅁䅁允䅁䅁䄴杅䅁䑁䅣䅏㍁䑁䅑䅍穁䑁䅕免䅁䅁杷允䅁䅁䅑䅁䑁䅁䅷䅁䭁佁乁䅁䭁䝁䕳䅁䭁䡁䕍䅁䉁䅁䅁允䅁䅁䅕硥畓⭒㙆䑴䴸䅉䅅䅁䕁䅁䅁睁䵁䅁䅁权灁睃䅁权牂䅂䅁权祂䅂䅁允䅁䅁䅅䅁䙁䑁敖歵䵫癁⽳䍄䉁䅁䅁睁䅁䅁䅍䅄䅁䅁䅯杊䄰䅁䅯杇䅙䅁䅅䅁䉁䅁䅁权敂杂䅁䍄䉁䅁䅁䅂䅁䅁䅍䅄䅁䅁䅯杚䄰䅁䅯睡䅑䅁䅯来䅑䅁䅅䅁䉁䅁䅁兂㑃潈牘払畩睶杷允䅁䅁䅑䅁䑁䅁䅷䅁䭁䍁䱅䅁䭁䝁䕳䅁䭁䥁䕕䅁䉁䅁䅁允䅁䅁䅕瑃橥䑣䬰㜹䴸䅉䅅䅁䕁䅁䅁睁䵁䅁䅁权摄䅄䅁权䕁䅁䅁权穂䅂䅁允䅁䅁䅅䅁䙁䅁䅁䅁䅃䅏䉂䍄䉁䅁䅁䅂䅁䅁䅍䅄䅁䅁䅯睅䄰䅁䅯䅂䅁䅁䅯全䅑䅁䅅䅁䉁䅁䅁兂䅁䅁䅁䌷剑兑杷允䅁䅁䅍䅁䑁䅁䅷䅁䭁佁乑䅁䭁䉁䝷䅁䉁䅁䅁允䅁䅁䅯杋䅙䅁杷允䅁䅁䅑䅁䑁䅁䅷䅁䭁偁临䅁䭁䅁䅑䅁䭁䡁䕅䅁䉁䅁䅁允䅁䅁䅕䅁䅁䝁瑃ぐ䵅䅉䅅䅁䑁䅁䅁睁䵁䅁䅁权剃睃䅁权奁杂䅁允䅁䅁䅅䅁䭁䉁䝫䅁䵁䅉䅅䅁䑁䅁䅁睁䵁䅁䅁权ㅃ䅄䅁权慁杂䅁允䅁䅁䅅䅁䭁䕁䝳䅁䵁䅉䅅䅁䑁䅁䅁睁䵁䅁䅁权千睃䅁权奁杂䅁允䅁䅁䅅䅁䭁䕁䝑䅁䵁䅉䅅䅁䕁䅁䅁睁䵁䅁䅁权㥁兄䅁权牂䅂䅁权穂䅂䅁允䅁䅁䅅䅁䙁䑁ね䡹⭡㡮⽯䍄䉁䅁䅁睁䅁䅁䅍䅄䅁䅁䅯八䅳䅁䅯杇䅙䅁䅅䅁䉁䅁䅁权㉃杂䅁䍄䉁䅁䅁睁䅁䅁䅍䅄䅁䅁䅯杔䅳䅁䅯杈䅙䅁䅅䅁䉁䅁䅁权䙁䅃䅁䍄䉁䅁䅁䅂䅁䅁䅍䅄䅁䅁䅯兘䄴䅁䅯睡䅑䅁䅯兢䅑䅁䅅䅁䉁䅁䅁兂婁䙂余扌瑋睐杷允䅁䅁䅑䅁䑁䅁䅷䅁䭁䩁䱅䅁䭁䉁䜸䅁䭁䍁䝁䅁䉁䅁䅁允䅁䅁䅯兘䅯䅁杷允䅁䅁䅍䅁䑁䅁䅷䅁䭁䩁䱅䅁䭁䍁䝑䅁䉁䅁䅁允䅁䅁䅯䅰䄴䅁杷允䅁䅁䅑䅁䑁䅁䅷䅁䭁䱁䱅䅁䭁䅁䅑䅁䭁䡁䕁䅁䉁䅁䅁允䅁䅁䅕䅁䅁䭁奩䕂䵅䅉䅅䅁䕁䅁䅁睁䵁䅁䅁权潁䅄䅁权牂䅂䅁权⭂䅂䅁允䅁䅁䅅䅁䙁䥁䌯匹捨㥪⽉䍄䉁䅁䅁䅂䅁䅁䅍䅄䅁䅁䅯睕䅳䅁䅯充䅁䅁䅯睧䅑䅁䅅䅁䉁䅁䅁杄十䅁䅁睍睁䑁䅧杍㕁䑁䅁䅍睁䅁䅁䍄䉁䅁䅁䅂䅁䅁䅍䅄䅁䅁䅯杪䄰䅁䅯睡䅑䅁䅯睤䅑䅁䅅䅁䉁䅁䅁兂䥁䉲慸䑚⽵睶杷允䅁䅁䅍䅁䑁䅁䅷䅁䭁䩁䱉䅁䭁䍁䝑䅁䉁䅁䅁允䅁䅁䅯睍䅣䅁杷允䅁䅁䅑䅁䑁䅁䅷䅁䭁䅁䱁䅁䭁䝁䕳䅁䭁䡁䕷䅁䉁䅁䅁允䅁䅁䅕呣䬰㘱睎呺䴸䅉䅅䅁䕁䅁䅁睁䵁䅁䅁权偄睃䅁权剁䅁䅁权䍃䅂䅁允䅁䅁䅅䅁佁䉁䅉䅁穁䑁䅍李㑁䑁䅕睍㕁䑁䅕䅁䵁䅉䅅䅁䕁䅁䅁睁䵁䅁䅁权ぁ䅄䅁权牂䅂䅁权睂䅂䅁允䅁䅁䅅䅁䙁䭁慁㥌欰杂䅢䍄䉁䅁䅁䅂䅁䅁䅍䅄䅁䅁䅯䅯䄰䅁䅯䅂䅁䅁䅯睧䅑䅁䅅䅁䉁䅁䅁兂䅁䅁䅁䑫⽪䅑杷允䅁䅁䅑䅁䑁䅁䅷䅁䭁䑁余䅁䭁䅁䅑䅁䭁䡁䕯䅁䉁䅁䅁允䅁䅁䅕䅁䅁䩁䉄唸䵁䅉䅅䅁䑁䅁䅁睁䵁䅁䅁权捃䅄䅁权捁杂䅁允䅁䅁䅅䅁䭁䕁䝣䅁䵁䅉䅅䅁䕁䅁䅁睁䵁䅁䅁权湁睃䅁权牂䅂䅁权㙂䅂䅁允䅁䅁䅅䅁䙁䭁睒児塲㥯⽁䍄䉁䅁䅁䅂䅁䅁䅍䅄䅁䅁䅯睳䅳䅁䅯睡䅑䅁䅯杦䅑䅁䅅䅁䉁䅁䅁兂穁積積積䑐睐杷允䅁䅁䅍䅁䑁䅁䅷䅁䭁䅁义䅁䭁䉁䜴䅁䉁䅁䅁允䅁䅁䅯眯䅙䅁杷允䅁䅁䅑</t>
  </si>
  <si>
    <t>䅁䑁䅁䅷䅁䭁䑁余䅁䭁䝁䕳䅁䭁䡁䕉䅁䉁䅁䅁允䅁䅁䅕灭婭婭婭含䴸䅉䅅䅁䕁䅁䅁睁䵁䅁䅁权祄兄䅁权牂䅂䅁权㥂䅂䅁允䅁䅁䅅䅁䙁䕁椵䙅㕧乴⽃䍄䉁䅁䅁睁䅁䅁䅍䅄䅁䅁䅯典䅷䅁䅯䅊䅙䅁䅅䅁䉁䅁䅁权㥄睂䅁䍄䉁䅁䅁䅂䅁䅁䅍䅄䅁䅁䅯䄰䅳䅁䅯睡䅑䅁䅯杦䅑䅁䅅䅁䉁䅁䅁兂桄桥畓⭒楈睐杷允䅁䅁䅑䅁䑁䅁䅷䅁䭁䅁䵕䅁䭁䝁䕳䅁䭁䡁䕑䅁䉁䅁䅁允䅁䅁䅕㉣剩堷⽷吵䴸䅉䅅䅁䑁䅁䅁睁䵁䅁䅁权䑄䅄䅁权歁杂䅁允䅁䅁䅅䅁䭁䭁余䅁䵁䅉䅅䅁䕁䅁䅁睁䵁䅁䅁权兄睃䅁权䕁䅁䅁权療䅂䅁允䅁䅁䅅䅁䙁䅁䅁䅁杄癒䅤䍄䉁䅁䅁䅂䅁䅁䅍䅄䅁䅁䅯兂䄰䅁䅯睡䅑䅁䅯內䅑䅁䅅䅁䉁䅁䅁兂穁積積積牐睐杷允䅁䅁䅑䅁䑁䅁䅷䅁䭁䭁䵑䅁䭁䅁䅑䅁䭁䡁䔸䅁䉁䅁䅁允䅁䅁䅕䅁䅁䉁硧歃䵅䅉䅅䅁䕁䅁䅁睁䵁䅁䅁权㝂睃䅁权牂䅂䅁权㍂䅂䅁允䅁䅁䅅䅁䙁䙁㑋潈牘晕⽁䍄䉁䅁䅁䅂䅁䅁䅍䅄䅁䅁䅯兒䅷䅁䅯睈䅙䅁䅯䅉䅙䅁䅅䅁䉁䅁䅁权湃杄䅁䍄䉁䅁䅁睁䅁䅁䅍䅄䅁䅁䅯睖䄰䅁䅯䅇䅙䅁䅅䅁䉁䅁䅁权婁杂䅁䍄䉁䅁䅁䅂䅁䅁䅍䅄䅁䅁䅯杅䄸䅁䅯䅂䅁䅁䅯䅤䅑䅁䅅䅁䉁䅁䅁兂䅁䅁䅁䠸礯䅑杷允䅁䅁䅑䅁䑁䅁䅷䅁䭁䱁䱙䅁䭁䝁䕳䅁䭁䡁䕉䅁䉁䅁䅁允䅁䅁䅕䉵䘶ㄶ㑇樸䴸䅉䅅䅁䑁䅁䅁睁䵁䅁䅁权牄睃䅁权歁杂䅁允䅁䅁䅅䅁䭁䝁䝍䅁䵁䅉䅅䅁䕁䅁䅁睁䵁䅁䅁权穁兄䅁权䕁䅁䅁权㉂䅂䅁允䅁䅁䅅䅁䙁䅁䅁䅁䅂佭䅒䍄䉁䅁䅁䅂䅁䅁䅍䅄䅁䅁䅯兌䅳䅁䅯睡䅑䅁䅯䅤䅑䅁䅅䅁䉁䅁䅁兂奃桢䑋䵷婲睐杷允䅁䅁䅑䅁䑁䅁䅷䅁䭁䱁䱍䅁䭁䝁䕳䅁䭁䡁䕯䅁䉁䅁䅁允䅁䅁䅕灭婭婭婭呹䴸䅉䅅䅁䕁䅁䅁睁䵁䅁䅁权楄睃䅁权䕁䅁䅁权祂䅂䅁允䅁䅁䅅䅁䙁䅁䅁䅁潁桖䉚䍄䉁䅁䅁睁䅁䅁䅍䅄䅁䅁䅯兂䅳䅁䅯杇䅙䅁䅅䅁䉁䅁䅁权獂杂䅁䍄䉁䅁䅁䅂䅁䅁䅍䅄䅁䅁䅯杍䅳䅁䅯睡䅑䅁䅯来䅑䅁䅅䅁䉁䅁䅁兂杂搵楁⼲⭭睶杷允䅁䅁䅑䅁䑁䅁䅷䅁䭁䙁乣䅁䭁䉁䜸䅁䭁䍁䝁䅁䉁䅁䅁允䅁䅁䅯兣䅣䅁杷允䅁䅁䅍䅁䑁䅁䅷䅁䭁䙁乣䅁䭁䍁䝑䅁䉁䅁䅁允䅁䅁䅯䅱䄴䅁杷允䅁䅁䅑䅁䑁䅁䅷䅁䭁䑁䵅䅁䭁䅁䅑䅁䭁䝁䔸䅁䉁䅁䅁允䅁䅁䅕䅁䅁䱁㥄歅䵅䅉䅅䅁䕁䅁䅁睁䵁䅁䅁权啂睃䅁权牂䅂䅁权㉂䅂䅁允䅁䅁䅅䅁䙁偁卌坔光䱗⽫䍄䉁䅁䅁䅂䅁䅁䅍䅄䅁䅁䅯䅣䅷䅁䅯睡䅑䅁䅯䅥䅑䅁䅅䅁䉁䅁䅁兂䝁婧䑖⭩啷䅷杷允䅁䅁䅍䅁䑁䅁䅷䅁䭁䑁估䅁䭁䍁䝑䅁䉁䅁䅁允䅁䅁䅯䅅䅑䅁杷允䅁䅁䅑䅁䑁䅁䅷䅁䭁䕁䵙䅁䭁䅁䅑䅁䭁䥁䕕䅁䉁䅁䅁允䅁䅁䅕䅁䅁佁剁䕄䵅䅉䅅䅁䕁䅁䅁睁䵁䅁䅁权潂睃䅁权牂䅂䅁权⭂䅂䅁允䅁䅁䅅䅁䙁乁橥䑣䬰⬱⽵䍄䉁䅁䅁䅂䅁䅁䅍䅄䅁䅁䅯兩䅷䅁䅯睡䅑䅁䅯杧䅑䅁䅅䅁䉁䅁䅁兂婁䙂余扌瑋睐杷允䅁䅁䅑䅁䑁䅁䅷䅁䭁䅁䱉䅁䭁䅁䅑䅁䭁䥁䕍䅁䉁䅁䅁允䅁䅁䅕䅁䅁䱁浩啄䵅䅉䅅䅁䕁䅁䅁睁䵁䅁䅁权穁睃䅁权剁䅁䅁权㉂䅂䅁允䅁䅁䅅䅁佁䉁䅉䅁㍁䑁䅑杍㑁䑁䅍䅍睁䑁䅁䅁䵁䅉䅅䅁䕁䅁䅁睁䵁䅁䅁权⭂睃䅁权牂䅂䅁权⭂䅂䅁允䅁䅁䅅䅁䙁乁橥䑣䬰㤱⽍䍄䉁䅁䅁睁䅁䅁䅍䅄䅁䅁䅯杤䅷䅁䅯杇䅙䅁䅅䅁䉁䅁䅁权䅂杂䅁䍄䉁䅁䅁䅂䅁䅁䅍䅄䅁䅁䅯䄹䅷䅁䅯䅂䅁䅁䅯兣䅑䅁䅅䅁䉁䅁䅁兂䅁䅁䅁䩡湫兑杷允䅁䅁䅑䅁䑁䅁䅷䅁䭁䕁䴰䅁䭁䝁䕳䅁䭁䡁䕯䅁䉁䅁䅁允䅁䅁䅕㘱睎児塲稸䴸䅉䅅䅁䕁䅁䅁睁䵁䅁䅁权瑃䅄䅁权剁䅁䅁权㉂䅂䅁允䅁䅁䅅䅁䭁䕁䅣䅁䵁䅉䅅䅁䕁䅁䅁睁䵁䅁䅁权桁䅄䅁权牂䅂䅁权䕃䅂䅁允䅁䅁䅅䅁䙁䙁乃㉬匴⽧⽹䍄䉁䅁䅁睁䅁䅁䅍䅄䅁䅁䅯杄䄰䅁䅯䅇䅙䅁䅅䅁䉁䅁䅁权䕂杂䅁䍄䉁䅁䅁睁䅁䅁䅍䅄䅁䅁䅯兔䄰䅁䅯杊䅙䅁䅅䅁䉁䅁䅁杄䵁䅁䅁䅏㍁䍁䄴䅏㑁䅁䅁䍄䉁䅁䅁䅂䅁䅁䅍䅄䅁䅁䅯杍䅳䅁䅯睡䅑䅁䅯杣䅑䅁䅅䅁䉁䅁䅁兂㑃潈牘払⭩睐杷允䅁䅁䅑䅁䑁䅁䅷䅁䭁䙁䱍䅁䭁䝁䕳䅁䭁䡁䕉䅁䉁䅁䅁允䅁䅁䅕匰扌堫焵䐸䴸䅉䅅䅁䕁䅁䅁睁䵁䅁䅁权䱃睃䅁权剁䅁䅁权䅃䅂䅁允䅁䅁䅅䅁佁䉁䅉䅁ぁ䑁䅁兎睁䑁䅑䅍睁䑁䅁䅁䵁䅉䅅䅁䕁䅁䅁睁䵁䅁䅁权㙃䅄䅁权䕁䅁䅁权㝂䅂䅁允䅁䅁䅅䅁䙁䅁䅁䅁权杷䉂䍄䉁䅁䅁䅂䅁䅁䅍䅄䅁䅁䅯兂䅳䅁䅯睡䅑䅁䅯睧䅑䅁䅅䅁䉁䅁䅁兂獄払敧敨ㅶ睐杷允䅁䅁䅑䅁䑁䅁䅷䅁䭁䝁䱣䅁䭁䝁䕳䅁䭁䡁䔸䅁䉁䅁䅁允䅁䅁䅕佖汏㡭杒䵊䵁䅉䅅䅁䕁䅁䅁睁䵁䅁䅁权牂䅄䅁权䕁䅁䅁权䑃䅂䅁允䅁䅁䅅䅁䙁䅁䅁䅁兄昷䅸䍄䉁䅁䅁䅂䅁䅁䅍䅄䅁䅁䅯杌䅷䅁䅯䅂䅁䅁䅯睢䅑䅁䅅䅁䉁䅁䅁兂䅁䅁䅁乇教兑杷允䅁䅁䅑䅁䑁䅁䅷䅁䭁䩁伴䅁䭁䝁䕳䅁䭁䡁䕫䅁䉁䅁䅁允䅁䅁䅕㥉㕶浦㡱䕁䵁䅉䅅䅁䑁䅁䅁睁䵁䅁䅁权佁兄䅁权慁杂䅁允䅁䅁䅅䅁䭁䵁䝍䅁䵁䅉䅅䅁䕁䅁䅁睁䵁䅁䅁权獄䅄䅁权䕁䅁䅁权療䅂䅁允䅁䅁䅅䅁䙁䅁䅁䅁潁祄䉸䍄䉁䅁䅁䅂䅁䅁䅍䅄䅁䅁䅯䅇䄰䅁䅯睡䅑䅁䅯睥䅑䅁䅅䅁䉁䅁䅁兂㉃⼸唳佥䝮睐杷允䅁䅁䅑䅁䑁䅁䅷䅁䭁偁䭑䅁䭁䅁䅑䅁䭁䉁偳䅁䉁䅁䅁允䅁䅁䅯睒䅁䅁杷允䅁䅁䅑䅁䑁䅁䅷䅁䭁䕁䱑䅁䭁䅁䅑䅁䭁䥁䕉䅁䉁䅁䅁允䅁䅁䅕䅁䅁䅁坄〯䵁䅉䅅䅁䕁䅁䅁睁䵁䅁䅁权橃睃䅁权牂䅂䅁权㙂䅂䅁允䅁䅁䅅䅁䙁䱁敧敨剴䩵⼶䍄䉁䅁䅁䅂䅁䅁䅍䅄䅁䅁䅯䄹䅯䅁䅯睡䅑䅁䅯䅨䅑䅁䅅䅁䉁䅁䅁兂硂児塲㍯乄睐杷允䅁䅁䅑䅁䑁䅁䅷䅁䭁䩁乣䅁䭁䅁䅑䅁䭁䡁䔰䅁䉁䅁䅁允䅁䅁䅕䅁䅁䕁然歊䵅䅉䅅䅁䑁䅁䅁睁䵁䅁䅁权佁兄䅁权敁杂䅁允䅁䅁䅅䅁䭁䉁䥧䅁䵁䅉䅅䅁䕁䅁䅁睁䵁䅁䅁权睂睃䅁权牂䅂䅁权㡂䅂䅁允䅁䅁䅅䅁䙁䩁婱婭婭敭⽫䍄䉁䅁䅁睁䅁䅁䅍䅄䅁䅁䅯杔䅳䅁䅯杊䅙䅁䅅䅁䉁䅁䅁杄䵁䅁䅁䅏ぁ䍁䄴䅎穁䅁䅁䍄䉁䅁䅁䅂䅁䅁䅍䅄䅁䅁䅯䄵䅷䅁䅯睡䅑䅁䅯全䅑䅁䅅䅁䉁䅁䅁兂㥁瑃橥䑣㘳睐杷允䅁䅁䅑䅁䑁䅁䅷䅁䭁䑁佷䅁䭁䅁䅑䅁䭁䡁䕣䅁䉁䅁䅁允䅁䅁䅕䅁䅁䉁潋歉䵅䅉䅅䅁䕁䅁䅁睁䵁䅁䅁权婄䅄䅁权䕁䅁䅁权穂䅂䅁允䅁䅁䅅䅁䙁䅁䅁䅁䝄祺䉖䍄䉁䅁䅁䅂䅁䅁䅍䅄䅁䅁䅯眷䄰䅁䅯睡䅑䅁䅯杦䅑䅁䅅䅁䉁䅁䅁兂㥁瑃橥䑣礳睐杷允䅁䅁䅑䅁䑁䅁䅷䅁䭁䙁䴴䅁䭁䝁䕳䅁䭁䡁䔸䅁䉁䅁䅁允䅁䅁䅕㡪ㅌ䙋偹樰䴸䅉䅅䅁䕁䅁䅁睁䵁䅁䅁权啃兄䅁权䕁䅁䅁权䅃䅂䅁允䅁䅁䅅䅁䙁䅁䅁䅁潁祅䉆䍄䉁䅁䅁䅂䅁䅁䅍䅄䅁䅁䅯兪䅳䅁䅯䅂䅁䅁䅯全䅑䅁䅅䅁䉁䅁䅁兂䅁䅁䅁䐴え䅑杷允䅁䅁䅑䅁䑁䅁䅷䅁䭁䱁䰴䅁䭁䝁䕳䅁䭁䥁䕕䅁䉁䅁䅁允䅁䅁䅕椹捨㡪ㅌ䰯䴸䅉䅅䅁䕁䅁䅁睁䵁䅁䅁权瑁䅄䅁权牂䅂䅁权㥂䅂䅁允䅁䅁䅅䅁䙁偁潙䥘䌯昹⽁䍄䉁䅁䅁䅂䅁䅁䅍䅄䅁䅁䅯睒䅳䅁䅯睡䅑䅁䅯兤䅑䅁䅅䅁䉁䅁䅁兂䅁䅁䅁䅁杄睐杷允䅁䅁䅑䅁䑁䅁䅷䅁䭁偁䵳䅁䭁䝁䕳䅁䭁䡁䕁䅁䉁䅁䅁允䅁䅁䅕䡰㥁瑃橥䐶䴸䅉䅅䅁䕁䅁䅁睁䵁䅁䅁权㡃睃䅁权牂䅂䅁权あ䅂䅁允䅁䅁䅅䅁䙁䅁塲㍯㥁牃⽣䍄䉁䅁䅁䅂䅁䅁䅍䅄䅁䅁䅯杄䅳䅁䅯充䅁䅁䅯䅤䅑䅁䅅䅁䉁䅁䅁杄十䅁䅁杍睁䑁䅧䅍祁䑁䅁䅍睁䅁䅁䍄䉁䅁䅁䅂䅁䅁䅍䅄䅁䅁䅯杄䄰䅁䅯睈䅙䅁䅯䅉䅙䅁䅅䅁䉁䅁䅁权⽂䅃䅁䍄䉁䅁䅁睁䅁䅁䅍䅄䅁䅁䅯其䄰䅁䅯䅇䅙䅁䅅䅁䉁䅁䅁权㕁杂䅁䍄䉁䅁䅁䅂䅁䅁䅍䅄䅁䅁䅯䄯䅷䅁䅯睡䅑䅁䅯兢䅑䅁䅅䅁䉁䅁䅁兂橁⼲⭬牡杺睐杷允䅁䅁䅑䅁䑁䅁䅷䅁䭁䡁佅䅁䭁䅁䅑䅁䭁䝁䔸䅁䉁䅁䅁允䅁䅁䅕䅁䅁䵁䭷啅䵅䅉䅅䅁䑁䅁䅁睁䵁䅁䅁权⭄权䅁权捁杂䅁允䅁䅁䅅䅁䭁佁䜰䅁䵁䅉䅅䅁䑁䅁䅁睁䵁䅁䅁权㥃兄䅁权捁杂䅁允䅁䅁䅅䅁䭁䡁䝳䅁䵁䅉䅅䅁䕁䅁䅁睁䵁䅁䅁权桄䅄䅁权剁䅁䅁权硂䅂䅁允䅁䅁䅅䅁佁䉁䅑䅁硁䑁䅙兏硁䑁䅑睎ㅁ䑁䅫兎䅁䅁杷允䅁䅁䅑䅁䑁䅁䅷䅁䭁䕁丰䅁䭁䉁䅅䅁䭁䡁䕯䅁䉁䅁䅁允䅁䅁䄴杅䅁䑁䅉杍㕁䑁䅫睎睁䑁䅁䅍䅁䅁杷允䅁䅁䅑䅁䑁䅁䅷䅁䭁䕁䵉䅁䭁䅁䅑䅁䭁䡁䕷䅁䉁䅁䅁允䅁䅁䅕䅁䅁䡁牧歄䵅䅉䅅䅁䕁䅁䅁睁䵁䅁䅁权ㅁ兄䅁权䕁䅁䅁权㍂䅂䅁允䅁䅁䅅䅁䙁䅁䅁䅁䅄全䉆䍄䉁䅁䅁䅂䅁䅁䅍䅄䅁䅁䅯眰䄰䅁䅯䅂䅁䅁䅯杣䅑䅁䅅䅁䉁䅁䅁兂䅁䅁䅁䜱噙兑杷允䅁䅁䅑䅁䑁䅁䅷䅁䭁䥁䵉䅁䭁䅁䅑䅁䭁䥁䕕䅁䉁䅁䅁允䅁䅁䅕䅁䅁䅁瑪い䵅䅉䅅䅁䕁䅁䅁睁䵁䅁䅁权㍃兄䅁权牂䅂䅁权⽂䅂䅁允䅁䅁䅅䅁䙁䉁䕫杖琴癳⽵䍄䉁䅁䅁䅂䅁䅁䅍䅄䅁䅁䅯杘䅳䅁䅯睡䅑䅁䅯兢䅑䅁䅅䅁䉁䅁䅁兂噄佥浫免䵪睶杷允䅁䅁䅑䅁䑁䅁䅷䅁䭁䕁䵳䅁䭁䉁䅅䅁䭁䥁䕉䅁䉁䅁䅁允䅁䅁䄴杅䅁䑁䅑䅎㕁䑁䅕睍睁䑁䅁䅍䅁䅁杷允䅁䅁䅑䅁䑁䅁䅷䅁䭁䅁䱁䅁䭁䉁䅅䅁䭁䡁䕫䅁䉁䅁䅁允䅁䅁䄴杅䅁䑁䅉免㕁䑁䅍兎睁䑁䅁䅍䅁䅁杷允䅁䅁䅑䅁䑁䅁䅷䅁䭁䍁䵁䅁䭁䝁䕳䅁䭁䡁䕫䅁䉁䅁䅁允䅁䅁䅕⽷潕䥘䌯吷䴸䅉䅅䅁䕁䅁䅁睁䵁䅁䅁权䅃䅄䅁权䕁䅁䅁权㕂䅂䅁允䅁䅁䅅䅁䙁䅁䅁䅁潂砸䉒䍄䉁䅁䅁䅂䅁䅁䅍䅄䅁䅁䅯睰䅷䅁䅯䅂䅁䅁䅯睢䅑䅁䅅䅁䉁䅁䅁兂䅁䅁䅁䩳灯兑杷允䅁䅁䅍䅁䑁䅁䅷䅁䭁䱁丰䅁䭁䍁䝙䅁䉁䅁䅁允䅁䅁䄴䅄䅁䑁䅧免畁䑁䅁杍䅁䅁杷允䅁䅁䅍䅁䑁䅁䅷䅁䭁䑁丰䅁䭁䉁䜴䅁䉁䅁䅁允䅁䅁䅯睸䅙䅁杷允䅁䅁䅑䅁䑁䅁䅷䅁䭁䕁䱙䅁䭁䉁䅅䅁䭁䝁䔸䅁䉁䅁䅁允䅁䅁䄴䅆䅁䑁䅅䅍睁䑁䅫兏硁䑁䅁䅍睁䅁䅁䍄䉁䅁䅁䅂䅁䅁䅍䅄䅁䅁䅯杵䅳䅁䅯䅂䅁䅁䅯睢䅑䅁䅅䅁䉁䅁䅁兂䅁䅁䅁䡅な䅑杷允䅁䅁䅑䅁䑁䅁䅷䅁䭁偁䭑䅁䭁䝁䕳䅁䭁䡁䕑䅁䉁䅁䅁允䅁䅁䅕㘱睎児塲稯䴸䅉䅅䅁䕁䅁䅁睁䵁䅁䅁权䑁睃䅁权牂䅂䅁权扁睄䅁允䅁䅁䅅䅁䭁䕁䅣䅁䵁䅉䅅䅁䑁䅁䅁睁䵁䅁䅁权硁䅄䅁权奁杂䅁允䅁䅁䅅䅁䭁䑁䝫䅁䵁䅉䅅䅁䑁䅁䅁睁䵁䅁䅁权㙁兄䅁权歁杂䅁允䅁䅁䅅䅁䭁䉁䕁䅁䵁䅉䅅䅁䕁䅁䅁睁䵁䅁䅁权楂䅄䅁权牂䅂䅁权穂䅂䅁允䅁䅁䅅䅁䙁乁橥䑣䬰⼱⽥䍄䉁䅁䅁䅂䅁䅁䅍䅄䅁䅁䅯䄵䄰䅁䅯睡䅑䅁䅯睥䅑䅁䅅䅁䉁䅁䅁兂䭁㘱睎児㝲睐杷允䅁䅁䅍䅁䑁䅁䅷䅁䭁䍁乙䅁䭁䉁䝧䅁䉁䅁䅁允䅁䅁䅯杓䅙䅁杷允䅁䅁䅑䅁䑁䅁䅷䅁䭁䥁䱧䅁䭁䉁䅅䅁䭁䡁䕳䅁䉁䅁䅁允䅁䅁䄴杅䅁䑁䅍䅍硁䑁䅕睎ㅁ䑁䅁䅍䅁䅁杷允䅁䅁䅑䅁䑁䅁䅷䅁䭁䍁䵷䅁䭁䝁䕳䅁䭁䡁䕳䅁䉁䅁䅁允䅁䅁䅕呣䬰㘱睎吷䴸䅉䅅䅁䑁䅁䅁睁䵁䅁䅁权坂䅄䅁权敁杂䅁允䅁䅁䅅䅁䭁䥁䝷䅁䵁䅉䅅䅁䕁䅁䅁睁䵁䅁䅁权䕂睃䅁权牂䅂䅁权あ䅂䅁允䅁䅁䅅䅁䙁䅁塲㍯㥁獃⽣䍄䉁䅁䅁䅂䅁䅁䅍䅄䅁䅁䅯杗䄴䅁䅯䅂䅁䅁䅯兢䅑䅁䅅䅁䉁䅁䅁兂䅁䅁䅁䝁䩔䅷杷允䅁䅁䅍䅁䑁䅁䅷䅁䭁䅁䵁䅁䭁䉁䝧䅁䉁䅁䅁允䅁䅁䅯䅒䅙䅁杷允䅁䅁䅑䅁䑁䅁䅷䅁䭁䱁丸䅁䭁䅁䅑䅁䭁䝁䔸䅁䉁䅁䅁允䅁䅁䅕䅁䅁䉁佨䕔䵅䅉䅅䅁䑁䅁䅁睁䵁䅁䅁权橄睃䅁权流杂䅁允䅁䅁䅅䅁佁䅁䅷䅁㉁䑁䅍杌硁䑁䅑䅁䵁䅉䅅䅁䕁䅁䅁睁䵁䅁䅁权㡃睃䅁权牂䅂䅁权⽂䅂䅁允䅁䅁䅅䅁䙁䝁浚浚浚瑚⽡䍄䉁䅁䅁䅂䅁䅁䅍䅄䅁䅁䅯杮䄰䅁䅯䅂䅁䅁䅯督䅑䅁䅅䅁䉁䅁䅁兂䅁䅁䅁䅧汳兑杷允䅁䅁䅍䅁䑁䅁䅷䅁䭁䡁䱣䅁䭁䉁䝷䅁䉁䅁䅁允䅁䅁䅯睅䅧䅁杷允䅁䅁䅑䅁䑁䅁䅷䅁䭁䵁䵧䅁䭁䉁䅅䅁䭁䡁䕕䅁䉁䅁䅁允䅁䅁䄴杅䅁䑁䅧睍㑁䑁䅅䅏睁䑁䅁䅍䅁䅁杷允䅁䅁䅑䅁䑁䅁䅷䅁䭁乁䵉䅁䭁䅁䅑䅁䭁䥁䕑䅁䉁䅁䅁允䅁䅁䅕䅁䅁䭁㝊歉䵅䅉䅅䅁䕁䅁䅁睁䵁䅁䅁权煄杄䅁权剁䅁䅁权䕃䅂䅁允䅁䅁䅅䅁佁䉁䅉䅁㑁䑁䅁兎睁䑁䅁䅍睁䑁䅁䅁䵁䅉䅅䅁䑁䅁䅁睁䵁䅁䅁权䅁䅄䅁权捁杂䅁允䅁䅁䅅䅁䭁偁䝣䅁䵁䅉䅅䅁䕁䅁䅁睁䵁䅁䅁权潂䅄䅁权牂䅂䅁权瑂䅂䅁允䅁䅁䅅䅁䙁䡁㥅瑃橥乣⼰䍄䉁䅁䅁䅂䅁䅁䅍䅄䅁䅁䅯全䅷䅁䅯䅂䅁䅁䅯兢䅑䅁䅅䅁䉁䅁䅁兂䅁䅁䅁䑍ぶ䅑杷允䅁䅁䅑䅁䑁䅁䅷䅁䭁䡁䵕䅁䭁䝁䕳䅁䭁䡁䕣䅁䉁䅁䅁允䅁䅁䅕噋偹癷潕䑺䴸䅉䅅䅁䑁䅁䅁睁䵁䅁䅁权呃兄䅁权歁杂䅁允䅁䅁䅅䅁䭁䉁䕁䅁䵁䅉䅅䅁䕁䅁䅁睁䵁䅁䅁权䥃䅄䅁权䕁䅁䅁权ㅂ䅂䅁允䅁䅁䅅䅁䙁䅁䅁䥁睂唫䉂䍄䉁䅁䅁䅂䅁䅁䅍䅄䅁䅁䅯来䅷䅁䅯睡䅑䅁䅯䅧䅑䅁䅅䅁䉁䅁䅁兂獄払敧敨桶睐杷允䅁䅁䅑䅁䑁䅁䅷䅁䭁䱁䴴䅁䭁䉁䜸䅁䭁䍁䝁䅁䉁䅁䅁允䅁䅁䅯䅔䅙䅁杷允䅁䅁䅑䅁䑁䅁䅷䅁䭁䥁乫䅁䭁䉁䅅䅁䭁䡁䕉䅁䉁䅁䅁允䅁䅁䄴杅䅁䑁䅍兎㉁䑁䅑䅍㕁䑁䅣䅏䅁䅁杷允䅁䅁䅍䅁䑁䅁䅷䅁䭁䅁䵁䅁䭁䍁䝑䅁䉁䅁䅁允䅁䅁䅯睱䄴䅁杷允䅁䅁䅑䅁䑁䅁䅷䅁䭁偁乧䅁䭁䅁䅑䅁䭁䥁䕁䅁䉁䅁䅁允䅁䅁䅕䅁䅁䝁䬷げ䵅䅉䅅䅁䑁䅁䅁睁䵁䅁䅁权䝁䅄䅁权慁杂䅁允䅁䅁䅅䅁䭁䑁䝷䅁䵁䅉䅅䅁䕁䅁䅁睁䵁䅁䅁权摂䅄䅁权䕁䅁䅁权扁睄䅁允䅁䅁䅅䅁䙁䅁䅁䅁䥃睑䈹䍄䉁䅁䅁䅂䅁䅁䅍䅄䅁䅁䅯兇䄰䅁䅯睡䅑䅁䅯睤䅑䅁䅅䅁䉁䅁䅁兂㝂䭆䠵場㑲睐杷允䅁䅁䅑䅁䑁䅁䅷䅁䭁乁䱧䅁䭁䉁䅅䅁䭁䡁䕅䅁䉁䅁䅁允䅁䅁䄴杅䅁䑁䅕睎㕁䑁䅍杍㑁䑁䅍䅎䅁䅁杷允䅁䅁䅑䅁䑁䅁䅷䅁䭁乁乳䅁䭁䝁䕳䅁䭁䝁䔸䅁䉁䅁䅁允䅁䅁䅕㘱睎児塲稶䴸䅉䅅䅁䕁䅁䅁睁䵁䅁䅁权汁睃䅁权牂䅂䅁权䉃䅂䅁允䅁䅁䅅䅁䙁䉁䘫ㄶ㑇瑈⽕䍄䉁䅁䅁睁䅁䅁䅍䅄䅁䅁䅯睂䅷䅁䅯䅈䅙䅁䅅䅁䉁䅁䅁权㝂杂䅁䍄䉁䅁䅁䅂䅁䅁䅍䅄䅁䅁䅯眹䅯䅁䅯睡䅑䅁䅯杧䅑䅁䅅䅁䉁䅁䅁兂䑄匹捨㡪汌睐杷允䅁䅁䅑䅁䑁䅁䅷䅁䭁䉁䵍䅁䭁䝁䕳䅁䭁䡁䔸䅁䉁䅁䅁允䅁䅁䅕瑃橥䑣䬰穸䴸䅉䅅䅁䕁䅁䅁睁䵁䅁䅁权㙂兄䅁权牂䅂䅁权䅃䅂䅁允䅁䅁䅅䅁䙁䩁瘷㡰䱚㥎⽅䍄䉁䅁䅁睁䅁䅁䅍䅄䅁䅁䅯睂䅷䅁䅯杈䅙䅁䅅䅁䉁䅁䅁权浄杂䅁䍄䉁䅁䅁䅂䅁䅁䅍䅄䅁䅁䅯睧䄴䅁䅯睡䅑䅁䅯內䅑䅁䅅䅁䉁䅁䅁兂䝁婧䑖㉩智睶杷允䅁䅁䅍䅁䑁䅁䅷䅁䭁䭁佷䅁䭁䉁䝧䅁䉁䅁䅁允䅁䅁䅯䅑䅙䅁杷允䅁䅁䅑䅁䑁䅁䅷䅁䭁䉁䵉䅁䭁䉁䅅䅁䭁䡁䕣䅁䉁䅁䅁允䅁䅁䄴杅䅁䑁䅍兎㕁䑁䅧䅏㍁䑁䅍䅎䅁䅁杷允䅁䅁䅑䅁䑁䅁䅷䅁䭁䥁䴸䅁䭁䝁䕳䅁䭁䥁䕕䅁䉁䅁䅁允䅁䅁䅕歲桦桥畓穸䴸䅉䅅䅁䕁䅁䅁睁䵁䅁䅁权硁睃䅁权牂䅂䅁权㉂䅂䅁允䅁䅁䅅䅁䙁䝁光䑗ね佹⽉䍄䉁䅁䅁睁䅁䅁䅍䅄䅁䅁䅯兒䅷䅁䅯杈䅙䅁䅅䅁䉁䅁䅁权穂杂䅁䍄䉁䅁䅁䅂䅁䅁䅍䅄䅁䅁䅯睅䅷䅁䅯睡䅑䅁䅯睢䅑䅁䅅䅁䉁䅁䅁兂祃敮渫歸ㅶ睶杷允䅁䅁䅍䅁䑁䅁䅷䅁䭁䥁䵫䅁䭁䍁䝙䅁䉁䅁䅁允䅁䅁䄴䅄䅁䑁䅧免畁䑁䅫䅏䅁䅁杷允䅁䅁䅑䅁䑁䅁䅷䅁䭁䅁䱣䅁䭁䉁䅅䅁䭁䥁䕁䅁䉁䅁䅁允䅁䅁䄴杅䅁䑁䅍睍硁䑁䅣李睁䑁䅁䅍䅁䅁杷允䅁䅁䅑䅁䑁䅁䅷䅁䭁䡁䱉䅁䭁䉁䅅䅁䭁䡁䕑䅁䉁䅁䅁允䅁䅁䄴䅆䅁䑁䅅䅍睁䑁䅙睍㕁䑁䅁䅍睁䅁䅁䍄䉁䅁䅁睁䅁䅁䅍䅄䅁䅁䅯䅲䄴䅁䅯杇䅙䅁䅅䅁䉁䅁䅁权䅂杂䅁䍄䉁䅁䅁䅂䅁䅁䅍䅄䅁䅁䅯睂䄰䅁䅯䅂䅁䅁䅯兦䅑䅁䅅䅁䉁䅁䅁兂䅁䅁䅁䴴㝄䅑杷允䅁䅁䅑䅁䑁䅁䅷䅁䭁䭁䱉䅁䭁䅁䅑䅁䭁䡁䕣䅁䉁䅁䅁允䅁䅁䅕䅁䅁䵁䙄䕁䵅䅉䅅䅁䕁䅁䅁睁䵁䅁䅁权摁䅄䅁权牂䅂䅁权䕃䅂䅁允䅁䅁䅅䅁䙁䥁堲桢䑋佷⼴䍄䉁䅁䅁䅂䅁䅁䅍䅄䅁䅁䅯䅎䅷䅁䅯睡䅑䅁䅯睤䅑䅁䅅䅁䉁䅁䅁兂㝁〳丫㉬焷睐杷允䅁䅁䅑䅁䑁䅁䅷䅁䭁䅁乙䅁䭁䅁䅑䅁䭁䡁䕧䅁䉁䅁䅁允䅁䅁䅕䅁䅁䉁䵷啉䵅䅉䅅䅁䑁䅁䅁睁䵁䅁䅁权䑃杄䅁权捁杂䅁允䅁䅁䅅䅁䭁䍁䝣䅁䵁䅉䅅䅁䕁䅁䅁睁䵁䅁䅁权扄睃䅁权牂䅂䅁权䑃䅂䅁允䅁䅁䅅䅁䙁䑁䬰㘱睎児䅨䍄䉁䅁䅁䅂䅁䅁䅍䅄䅁䅁䅯䅲䄴䅁䅯睈䅙䅁䅯䅉䅙䅁䅅䅁䉁䅁䅁权歃睂䅁䍄䉁䅁䅁睁䅁䅁䅍䅄䅁䅁䅯䄵䅳䅁䅯杇䅙䅁䅅䅁䉁䅁䅁权瑁杂䅁䍄䉁䅁䅁䅂䅁䅁䅍䅄䅁䅁䅯兩䄰䅁䅯睡䅑䅁䅯督䅑䅁䅅䅁䉁䅁䅁兂䅁䅁䅁䅁潄睐杷允䅁䅁䅍䅁䑁䅁䅷䅁䭁䭁佷䅁䭁䍁䝑䅁䉁䅁䅁允䅁䅁䅯兲䄴䅁杷允䅁䅁䅑䅁䑁䅁䅷䅁䭁䑁余䅁䭁䅁䅑䅁䭁䉁偳䅁䉁䅁䅁允䅁䅁䅕䅁䅁䍁㝂〸䵁䅉䅅䅁䕁䅁䅁睁䵁䅁䅁权䥂杄䅁权剁䅁䅁权㕂䅂䅁允䅁䅁䅅䅁佁䉁䅉䅁ぁ䑁䅕䅍祁䑁䅕䅍睁䑁䅁䅁䵁䅉䅅䅁䑁䅁䅁睁䵁䅁䅁权獃杄䅁权流杂䅁允䅁䅁䅅䅁佁䅁䅷䅁㑁䑁䅑杌硁䑁䅍䅁䵁䅉䅅䅁䕁䅁䅁睁䵁䅁䅁权ぃ兄䅁权䕁䅁䅁权⭂䅂䅁允䅁䅁䅅䅁䙁䅁䅁䅁㉁䍸䉸䍄䉁䅁䅁睁䅁䅁䅍䅄䅁䅁䅯䄵䅳䅁䅯杈䅙䅁䅅䅁䉁䅁䅁权癃杂䅁䍄䉁䅁䅁䅂䅁䅁䅍䅄䅁䅁䅯入䅷䅁䅯睡䅑䅁䅯睇䄸䅁䅅䅁䉁䅁䅁兂獄払敧敨硵睐杷允䅁䅁䅑䅁䑁䅁䅷䅁䭁䝁丰䅁䭁䉁䅅䅁䭁䡁䕙䅁䉁䅁䅁允䅁䅁䄴杅䅁䑁䅍睍穁䑁䅅䅎ㅁ䑁䅧睍䅁䅁杷允䅁䅁䅑䅁䑁䅁䅷䅁䭁䥁乳䅁䭁䅁䅑䅁䭁䡁䕍䅁䉁䅁䅁允䅁䅁䅕䅁䅁䉁䱂欹䵁䅉䅅䅁䑁䅁䅁睁䵁䅁䅁权歄睃䅁权歁杂䅁允䅁䅁䅅䅁䭁䭁䩕䅁䵁䅉䅅䅁䕁䅁䅁睁䵁䅁䅁权ㅁ睃䅁权牂䅂䅁权㍂䅂䅁允䅁䅁䅅䅁䙁䙁㑋潈牘摕⽧䍄䉁䅁䅁睁䅁䅁䅍䅄䅁䅁䅯䅦䅳䅁䅯䅊䅙䅁䅅䅁䉁䅁䅁权畃杄䅁䍄䉁䅁䅁䅂䅁䅁䅍䅄䅁䅁䅯䅩䅳䅁䅯睡䅑䅁䅯睇䄸䅁䅅䅁䉁䅁䅁权䡂䅁䅁䍄䉁䅁䅁䅂䅁䅁䅍䅄䅁䅁䅯杚䄰䅁䅯䅂䅁䅁䅯䅦䅑䅁䅅䅁䉁䅁䅁权䡂䅁䅁䍄䉁䅁䅁䅂䅁䅁䅍䅄䅁䅁䅯杧䅷䅁䅯䅂䅁䅁䅯杤䅑䅁䅅䅁䉁䅁䅁兂䅁䅁䅁䕃䥧兑杷允䅁䅁䅍䅁䑁䅁䅷䅁䭁偁䱙䅁䭁䉁䜴䅁䉁䅁䅁允䅁䅁䅯兘䅙䅁杷允䅁䅁䅑䅁䑁䅁䅷䅁䭁䩁䱉䅁䭁䝁䕳䅁䭁䥁䕁䅁䉁䅁䅁允䅁䅁䅕䘷㑇潈牘吴䴸䅉䅅䅁䕁䅁䅁睁䵁䅁䅁权浄睃䅁权剁䅁䅁权㉂䅂䅁允䅁䅁䅅䅁佁䉁䅑䅁硁䑁䅑兏㕁䑁䅍兎ぁ䑁䅍睍䅁䅁杷允䅁䅁䅍䅁䑁䅁䅷䅁䭁䉁余䅁䭁䉁䝧䅁䉁䅁䅁允䅁䅁䅯克䅙䅁杷允䅁䅁䅑䅁䑁䅁䅷䅁䭁佁䰸䅁䭁䝁䕳䅁䭁䡁䕣䅁䉁䅁䅁允䅁䅁䅕〰椱䙅㕧䐴䴸䅉䅅䅁䕁䅁䅁睁䵁䅁䅁权穂杄䅁权牂䅂䅁权ㅂ䅂䅁允䅁䅁䅅䅁䙁偁㥔䠱灪畊⽗䍄䉁䅁䅁睁䅁䅁䅍䅄䅁䅁䅯䅡䄰䅁䅯䅊䅙䅁䅅䅁䉁䅁䅁权畃杂䅁䍄䉁䅁䅁䅂䅁䅁䅍䅄䅁䅁䅯兣䅳䅁䅯充䅁䅁䅯䅦䅑䅁䅅䅁䉁䅁䅁权䡂䅁䅁䍄䉁䅁䅁䅂䅁䅁䅍䅄䅁䅁䅯睮䅷䅁䅯䅂䅁䅁䅯兦䅑䅁䅅䅁䉁䅁䅁兂䅁䅁䅁䉩档兑杷允䅁䅁䅍䅁䑁䅁䅷䅁䭁佁䵣䅁䭁䉁䝷䅁䉁䅁䅁允䅁䅁䅯杋䅙䅁杷允䅁䅁䅑䅁䑁䅁䅷䅁䭁䡁䱑䅁䭁䝁䕳䅁䭁䡁䔸䅁䉁䅁䅁允䅁䅁䅯睒䅁䅁杷允䅁䅁䅍䅁䑁䅁䅷䅁䭁䱁佁䅁䭁䍁䝑䅁䉁䅁䅁允䅁䅁䅯䅅䅑䅁杷允䅁䅁䅑䅁䑁䅁䅷䅁䭁䑁乳䅁䭁䉁䅅䅁䭁䡁䕣䅁䉁䅁䅁允䅁䅁䄴䅆䅁䑁䅅兏ㅁ䑁䅍兎㉁䑁䅑杍ㅁ䅁䅁䍄䉁䅁䅁䅂䅁䅁䅍䅄䅁䅁䅯兢䅳䅁䅯睡䅑䅁䅯兢䅑䅁䅅䅁䉁䅁䅁兂灁䥘䌯匹獪睐杷允䅁䅁䅍䅁䑁䅁䅷䅁䭁䱁佁䅁䭁䍁䝙䅁䉁䅁䅁允䅁䅁䄴杄䅁䑁䅅䅍睁䍁䄴䅍祁䅁䅁䍄䉁䅁䅁䅂䅁䅁䅍䅄䅁䅁䅯睡䄰䅁䅯䅂䅁䅁䅯兢䅑䅁䅅䅁䉁䅁䅁兂䅁䅁䅁䕸朴兑杷允䅁䅁䅍䅁䑁䅁䅷䅁䭁䝁䵳䅁䭁䉁䝯䅁䉁䅁䅁允䅁䅁䅯杙䅙䅁杷允䅁䅁䅍䅁䑁䅁䅷䅁䭁䍁䵍䅁䭁䉁䝯䅁䉁䅁䅁允䅁䅁䅯睓䅙䅁杷允䅁䅁䅑䅁䑁䅁䅷䅁䭁佁䭷䅁䭁䝁䕳䅁䭁䉁偳䅁䉁䅁䅁允䅁䅁䅕敨剴䉵䘶稶䴸䅉䅅䅁䕁䅁䅁睁䵁䅁䅁权⭄兄䅁权晁杂䅁权杁杂䅁允䅁䅁䅅䅁䭁䙁䡅䅁䵁䅉䅅䅁䑁䅁䅁睁䵁䅁䅁权橁䅄䅁权流杂䅁允䅁䅁䅅䅁佁䅁䄴䅁硁䑁䅁睎畁䑁䅕䅏䅁䅁杷允䅁䅁䅑䅁䑁䅁䅷䅁䭁䙁䱙䅁䭁䅁䅑䅁䭁䡁䕕䅁䉁䅁䅁允䅁䅁䅕䅁䅁䕁潃欫䵁䅉䅅䅁䕁䅁䅁睁䵁䅁䅁权扁睃䅁权牂䅂䅁权祂䅂䅁允䅁䅁䅅䅁䙁䡁啳歲桦獥⽑䍄䉁䅁䅁䅂䅁䅁䅍䅄䅁䅁䅯睳䅷䅁䅯䅂䅁䅁䅯䅣䅑䅁䅅䅁䉁䅁䅁兂䅁䅁䅁䥑堸兑杷允䅁䅁䅑䅁䑁䅁䅷䅁䭁䕁丰䅁䭁䉁䜸䅁䭁䍁䝁䅁䉁䅁䅁允䅁䅁䅯杨䅙䅁杷允䅁䅁䅍䅁䑁䅁䅷䅁䭁䵁䰸䅁䭁䉁䝷䅁䉁䅁䅁允䅁䅁䅯杯䅙䅁杷允䅁䅁䅑䅁䑁䅁䅷䅁䭁䙁䴰䅁䭁䉁䅅䅁䭁䡁䔰䅁䉁䅁䅁允䅁䅁䄴杅䅁䑁䅙免㉁䑁䅣䅏㑁䑁䅣免䅁䅁杷允䅁䅁䅑䅁䑁䅁䅷䅁䭁䥁䰸䅁䭁䅁䅑䅁䭁䡁䕍䅁䉁䅁䅁允䅁䅁䅕䅁䅁佁䅁䕁䵅䅉䅅䅁䕁䅁䅁睁䵁䅁䅁权浂䅄䅁权牂䅂䅁权⭂䅂䅁允䅁䅁䅅䅁䙁䝁渳㘫确朰䅒䍄䉁䅁䅁睁䅁䅁䅍䅄䅁䅁䅯睺䅳䅁䅯䅊䅙䅁䅅䅁䉁䅁䅁权硃杄䅁䍄䉁䅁䅁䅂䅁䅁䅍䅄䅁䅁䅯儶䅯䅁䅯睡䅑䅁䅯来䅑䅁䅅䅁䉁䅁䅁兂奂扏䥔牤⼶睐杷允䅁䅁䅑䅁䑁䅁䅷䅁䭁䡁䵉䅁䭁䅁䅑䅁䭁䥁䕅䅁䉁䅁䅁允䅁䅁䅕䅁䅁䍁硔歆䵅䅉䅅䅁䕁䅁䅁睁䵁䅁䅁权䡁睃䅁权牂䅂䅁权㑂䅂䅁允䅁䅁䅅䅁䙁䙁㑋潈牘敕⽃䍄䉁䅁䅁睁䅁䅁䅍䅄䅁䅁䅯䅐䄰䅁䅯䅊䅙䅁䅅䅁䉁䅁䅁权允䅂䅁䍄䉁䅁䅁䅂䅁䅁䅍䅄䅁䅁䅯睌䅳䅁䅯睡䅑䅁䅯䅤䅑䅁䅅䅁䉁䅁䅁兂瑂⼵灵搸摌睐杷允䅁䅁䅑䅁䑁䅁䅷䅁䭁乁䰰䅁䭁䝁䕳䅁䭁䡁䕣䅁䉁䅁䅁允䅁䅁䅯睒䅁䅁杷允䅁䅁䅍䅁䑁䅁䅷䅁䭁䑁乍䅁䭁䉁䝧䅁䉁䅁䅁允䅁䅁䅯䅑䅙䅁杷允䅁䅁䅑䅁䑁䅁䅷䅁䭁佁䵑䅁䭁䅁䅑䅁䭁䡁䔴䅁䉁䅁䅁允䅁䅁䅕䅁䅁䍁啕ぉ䵅䅉䅅䅁䕁䅁䅁睁䵁䅁䅁权䱂睃䅁权牂䅂䅁权硂䅂䅁允䅁䅁䅅䅁䙁䭁捷浗㝑⬳⽍䍄䉁䅁䅁䅂䅁䅁䅍䅄䅁䅁䅯八䄴䅁䅯睡䅑䅁䅯睇䄸䅁䅅䅁䉁䅁䅁兂捂㡪ㅌ䙋智睐杷允䅁䅁䅍䅁䑁䅁䅷䅁䭁䑁乍䅁䭁䉁䝷䅁䉁䅁䅁允䅁䅁䅯杮䅙䅁杷允䅁䅁䅑䅁䑁䅁䅷䅁䭁䑁䱣䅁䭁䉁䅅䅁䭁䡁䔸䅁䉁䅁䅁允䅁䅁䄴杅䅁䑁䅑睎㑁䑁䅁䅍睁䑁䅁䅍䅁䅁杷允䅁䅁䅑䅁䑁䅁䅷䅁䭁佁䱫䅁䭁䝁䕳䅁䭁䝁䔸䅁䉁䅁䅁允䅁䅁䅕硥畓⭒㙆䑴䴸䅉䅅䅁䕁䅁䅁睁䵁䅁䅁权乂䅄䅁权牂䅂䅁权睂䅂䅁允䅁䅁䅅䅁䙁䭁䠵場啯癲⽍䍄䉁䅁䅁䅂䅁䅁䅍䅄䅁䅁䅯杚䅳䅁䅯睡䅑䅁䅯兤䅑䅁䅅䅁䉁䅁䅁兂䭁㘱睎児䡲睐杷允䅁䅁䅑䅁䑁䅁䅷䅁䭁䡁䰸䅁䭁䉁䅅䅁䭁䡁䕑䅁䉁䅁䅁允䅁䅁䄴杅䅁䑁䅕䅏ㅁ䑁䅫杍㑁䑁䅣李䅁䅁杷允䅁䅁䅑䅁䑁䅁䅷䅁䭁䑁乕䅁䭁䝁䕳䅁䭁䡁䕑䅁䉁䅁䅁允䅁䅁䅕硥畓⭒㙆䐸䴸䅉䅅䅁䑁䅁䅁睁䵁䅁䅁权䑁兄䅁权捁杂䅁允䅁䅁䅅䅁䭁䕁䜰䅁䵁䅉䅅䅁䕁䅁䅁睁䵁䅁䅁权䑄睃䅁权牂䅂䅁权祂䅂䅁允䅁䅁䅅䅁䙁䍁捬㡪ㅌ偋⽁䍄䉁䅁䅁䅂䅁䅁䅍䅄䅁䅁䅯杴䄰䅁䅯䅂䅁䅁䅯兣䅑䅁䅅䅁䉁䅁䅁兂䅁䅁䅁䈴䥑兑杷允䅁䅁䅑䅁䑁䅁䅷䅁䭁䝁䰴䅁䭁䅁䅑䅁䭁䥁䕅䅁䉁䅁䅁允䅁䅁䅕䅁䅁䵁穧歈䵅䅉䅅䅁䕁䅁䅁睁䵁䅁䅁权䕂䅄䅁权䕁䅁䅁权㕂䅂䅁允䅁䅁䅅䅁䙁䅁䅁䅁奄杺䉆䍄䉁䅁䅁䅂䅁䅁䅍䅄䅁䅁䅯杶䅷䅁䅯睡䅑䅁䅯兣䅑䅁䅅䅁䉁䅁䅁兂桄桥畓⭒㙇睐杷允䅁䅁䅍䅁䑁䅁䅷䅁䭁佁乯䅁䭁䍁䝑䅁䉁䅁䅁允䅁䅁䅯杳䄴䅁杷允䅁䅁䅑䅁䑁䅁䅷䅁䭁䑁䱣䅁䭁䝁䕳䅁䭁䡁䕧䅁䉁䅁䅁允䅁䅁䅕䭃捷浗㝑稱䴸䅉䅅䅁䕁䅁䅁睁䵁䅁䅁权潂睃䅁权牂䅂䅁权䑃䅂䅁允䅁䅁䅅䅁䙁䑁䬰㘱睎晐⽉䍄䉁䅁䅁䅂䅁䅁䅍䅄䅁䅁䅯典䅷䅁䅯睡䅑䅁䅯杧䅑䅁䅅䅁䉁䅁䅁权䡂䅁䅁䍄䉁䅁䅁䅂䅁䅁䅍䅄䅁䅁䅯睍䄰䅁䅯睈䅙䅁䅯䅉䅙䅁䅅䅁䉁䅁䅁权穃杄䅁䍄䉁䅁䅁睁䅁䅁䅍䅄䅁䅁䅯免䅷䅁䅯䅈䅙䅁䅅䅁䉁䅁䅁权㝂杂䅁䍄䉁䅁䅁睁䅁䅁䅍䅄䅁䅁䅯睍䄰䅁䅯䅊䅙䅁䅅䅁䉁䅁䅁权ぃ杄䅁䍄䉁䅁䅁睁䅁䅁䅍䅄䅁䅁䅯睑䄴䅁䅯䅇䅙䅁䅅䅁䉁䅁䅁权㡂杂䅁䍄䉁䅁䅁䅂䅁䅁䅍䅄䅁䅁䅯杉䅷䅁䅯睡䅑䅁䅯睧䅑䅁䅅䅁䉁䅁䅁兂㡄晱午坔歌睐杷允䅁䅁䅍䅁䑁䅁䅷䅁䭁䕁位䅁䭁䉁䝷䅁䉁䅁䅁允䅁䅁䅯兗䅙䅁杷允䅁䅁䅑䅁䑁䅁䅷䅁䭁佁䭳䅁䭁䝁䕳䅁䭁䡁䕙䅁䉁䅁䅁允䅁䅁䅕⼲⭬牡へ穳䴸䅉䅅䅁䕁䅁䅁睁䵁䅁䅁权塄睃䅁权䕁䅁䅁权䙃䅂䅁允䅁䅁䅅䅁䙁䅁䅁䅁杂䅡䉖䍄䉁䅁䅁䅂䅁䅁䅍䅄䅁䅁䅯朶䄴䅁䅯睡䅑䅁䅯䅧䅑䅁䅅䅁䉁䅁䅁兂㥁瑃橥䑣椳睐杷允䅁䅁䅍䅁䑁䅁䅷䅁䭁䱁䱣䅁䭁䉁䝯䅁䉁䅁䅁允䅁䅁䅯睇䅙䅁杷允䅁䅁䅑䅁䑁䅁䅷䅁䭁䱁䱍䅁䭁䝁䕳䅁䭁䥁䕉䅁䉁䅁䅁允䅁䅁䅕体㙆䭆䠵呷䴸䅉䅅䅁䕁䅁䅁睁䵁䅁䅁权汃睃䅁权䕁䅁䅁权㥂䅂䅁允䅁䅁䅅䅁䙁䅁䅁䅁杄䅁䉂䍄䉁䅁䅁䅂䅁䅁䅍䅄䅁䅁䅯八䄴䅁䅯充䅁䅁䅯䅦䅑䅁䅅䅁䉁䅁䅁杄十䅁䅁杍穁䑁䅍睎睁䑁䅁䅍睁䅁䅁䍄䉁䅁䅁䅂䅁䅁䅍䅄䅁䅁䅯䅮䅳䅁䅯睡䅑䅁䅯来䅑䅁䅅䅁䉁䅁䅁兂㉄䙋偹癷杘睐杷允䅁䅁䅍䅁䑁䅁䅷䅁䭁䱁䱣䅁䭁䉁䝷䅁䉁䅁䅁允䅁䅁䅯杗䅙䅁杷允䅁䅁䅑䅁䑁䅁䅷䅁䭁䕁䱕䅁䭁䉁䅅䅁䭁䝁䔸䅁䉁䅁䅁允䅁䅁䄴杅䅁䑁䅍䅍睁䑁䅕睎睁䑁䅁䅍䅁䅁杷允䅁䅁䅍䅁䑁䅁䅷䅁䭁䱁䱣䅁䭁䉁䜴䅁䉁䅁䅁允䅁䅁䅯䅘䅙䅁杷允䅁䅁䅑䅁䑁䅁䅷䅁䭁䩁䉯䅁䭁䅁䅑䅁䭁䡁䔴䅁䉁䅁䅁允䅁䅁䅕䅁䅁䅁灷歎䵅䅉䅅䅁䑁䅁䅁睁䵁䅁䅁权㙄权䅁权奁杂䅁允䅁䅁䅅䅁䭁䉁䝫䅁䵁䅉䅅䅁䕁䅁䅁睁䵁䅁䅁权㍄权䅁权剁䅁䅁权䅃䅂䅁允䅁䅁䅅䅁佁䉁䅉䅁穁䑁䅍睍祁䑁䅣杍硁䑁䅍䅁䵁䅉䅅䅁䕁䅁䅁睁䵁䅁䅁权呄睃䅁权剁䅁䅁权䕃䅂䅁允䅁䅁䅅䅁佁䉁䅉䅁穁䑁䅁兎睁䑁䅑䅍睁䑁䅁䅁䵁䅉䅅䅁䕁䅁䅁睁䵁䅁䅁权楄睃䅁权牂䅂䅁权穂䅂䅁允䅁䅁䅅䅁䙁䕁䱓佢㝦扱⽅䍄䉁䅁䅁睁䅁䅁䅍䅄䅁䅁䅯末䅯䅁䅯䅈䅙䅁䅅䅁䉁䅁䅁权偂杂䅁䍄䉁䅁䅁䅂䅁䅁䅍䅄䅁䅁䅯睊䄴䅁䅯睡䅑䅁䅯䅨䅑䅁䅅䅁䉁䅁䅁兂牁硨婢発䑦睐杷允䅁䅁䅑䅁䑁䅁䅷䅁䭁䝁乁䅁䭁䝁䕳䅁䭁䡁䕯䅁䉁䅁䅁允䅁䅁䅕灭婭婭婭呱䴸䅉䅅䅁䕁䅁䅁睁䵁䅁䅁权湁䅄䅁权牂䅂䅁权䕃䅂䅁允䅁䅁䅅䅁䙁䥁牘払敧捨⽳䍄䉁䅁䅁䅂䅁䅁䅍䅄䅁䅁䅯末䅯䅁䅯睈䅙䅁䅯䅉䅙䅁䅅䅁䉁䅁䅁权奂䅃䅁䍄䉁䅁䅁䅂䅁䅁䅍䅄䅁䅁䅯睵䅷䅁䅯睡䅑䅁䅯睥䅑䅁䅅䅁䉁䅁䅁兂灁䥘䌯匹捪睐杷允䅁䅁䅍䅁䑁䅁䅷䅁䭁䥁䱫䅁䭁䍁䝑䅁䉁䅁䅁允䅁䅁䅯睴䄴䅁杷允䅁䅁䅑䅁䑁䅁䅷䅁䭁佁䴴䅁䭁䅁䅑䅁䭁䡁䕕䅁䉁䅁䅁允䅁䅁䅕䅁䅁䉁塄䔸䵁䅉䅅䅁䑁䅁䅁睁䵁䅁䅁权桁兄䅁权奁杂䅁允䅁䅁䅅䅁䭁䡁䝷䅁䵁䅉䅅䅁䕁䅁䅁睁䵁䅁䅁权䙄䅄䅁权牂䅂䅁权ㅂ䅂䅁允䅁䅁䅅䅁䙁佁浫免獩么⽯䍄䉁䅁䅁䅂䅁䅁䅍䅄䅁䅁䅯睚䄴䅁䅯䅂䅁䅁䅯睧䅑䅁䅅䅁䉁䅁䅁兂䅁䅁䅁䘸歯兑杷允䅁䅁䅍䅁䑁䅁䅷䅁䭁䕁䱣䅁䭁䉁䝧䅁䉁䅁䅁允䅁䅁䅯䅦䅙䅁杷允䅁䅁䅑䅁䑁䅁䅷䅁䭁䥁䰸䅁䭁䅁䅑䅁䭁䥁䕁䅁䉁䅁䅁允䅁䅁䅕䅁䅁䕁㡂欹䵁䅉䅅䅁䕁䅁䅁睁䵁䅁䅁权硄䅄䅁权䕁䅁䅁权㙂䅂䅁允䅁䅁䅅䅁䙁䅁䅁䅁畄祇䉆䍄䉁䅁䅁䅂䅁䅁䅍䅄䅁䅁䅯兌䄰䅁䅯充䅁䅁䅯睥䅑䅁䅅䅁䉁䅁䅁杄十䅁䅁䅎穁䑁䅍睍硁䑁䅁䅍睁䅁䅁䍄䉁䅁䅁䅂䅁䅁䅍䅄䅁䅁䅯杌䄴䅁䅯睡䅑䅁䅯兤䅑䅁䅅䅁䉁䅁䅁兂㉄䙋偹癷兘睶杷允䅁䅁䅍䅁䑁䅁䅷䅁䭁䕁䱣䅁䭁䉁䝯䅁䉁䅁䅁允䅁䅁䅯杙䅙䅁杷允䅁䅁䅑䅁䑁䅁䅷䅁䭁䙁䱕䅁䭁䅁䅑䅁䭁䡁䕳䅁䉁䅁䅁允䅁䅁䅕䅁䅁䅁潨啅䵅䅉䅅䅁䑁䅁䅁睁䵁䅁䅁权䡂睃䅁权捁杂䅁允䅁䅁䅅䅁䭁䝁䝉䅁䵁䅉䅅䅁䕁䅁䅁睁䵁䅁䅁权䅃睃䅁权剁䅁䅁权㉂䅂䅁允䅁䅁䅅䅁佁䉁䅉䅁ㅁ䑁䅕䅎穁䑁䅑䅍睁䑁䅁䅁䵁䅉䅅䅁䕁䅁䅁睁䵁䅁䅁权桁兄䅁权䕁䅁䅁权䕃䅂䅁允䅁䅁䅅䅁䙁䅁䅁䅁奂杗䈵䍄䉁䅁䅁䅂䅁䅁䅍䅄䅁䅁䅯李䄴䅁䅯充䅁䅁䅯䅨䅑䅁䅅䅁䉁䅁䅁杄十䅁䅁免ぁ䑁䅣兏睁䑁䅕䅍穁䅁䅁䍄䉁䅁䅁䅂䅁䅁䅍䅄䅁䅁䅯杕䅳䅁䅯睡䅑䅁䅯入䅑䅁䅅䅁䉁䅁䅁兂灁䥘䌯匹㑪睐杷允䅁䅁䅍䅁䑁䅁䅷䅁䭁䕁䱣䅁䭁䉁䜴䅁䉁䅁䅁允䅁䅁䅯䅎䅙䅁杷允䅁䅁䅑䅁䑁䅁䅷䅁䭁䍁䵁䅁䭁䉁䅅䅁䭁䥁䕉䅁䉁䅁䅁允䅁䅁䄴杅䅁䑁䅉䅍㉁䑁䅫䅍睁䑁䅁䅍䅁䅁杷允䅁䅁䅑䅁䑁䅁䅷䅁䭁䡁佅䅁䭁䅁䅑䅁䭁䡁䕑䅁䉁䅁䅁允䅁䅁䅕䅁䅁偁あ歁䵅䅉䅅䅁䕁䅁䅁睁䵁䅁䅁权ㅄ权䅁权䕁䅁䅁权䙃䅂䅁允䅁䅁䅅䅁䙁䅁䅁䅁䅃杳䉨䍄䉁䅁䅁䅂䅁䅁䅍䅄䅁䅁䅯兴䅷䅁䅯充䅁䅁䅯內䅑䅁䅅䅁䉁䅁䅁杄十䅁䅁李ぁ䑁䅫䅏㕁䑁䅁䅍睁䅁䅁䍄䉁䅁䅁䅂䅁䅁䅍䅄䅁䅁䅯兆䄰䅁䅯睡䅑䅁䅯䅨䅑䅁䅅䅁䉁䅁䅁兂十㡧䭄啯祘睐杷允䅁䅁䅍䅁䑁䅁䅷䅁䭁䕁䱣䅁䭁䍁䝑䅁䉁䅁䅁允䅁䅁䅯䅵䄴䅁杷允䅁䅁䅑䅁䑁䅁䅷䅁䭁䥁䱙䅁䭁䝁䕳䅁䭁䡁䕣䅁䉁䅁䅁允䅁䅁䅕浔光䑗ね䱹䴸䅉䅅䅁䕁䅁䅁睁䵁䅁䅁权䍁兄䅁权牂䅂䅁权あ䅂䅁允䅁䅁䅅䅁䙁䑁積積積⭍⽍䍄䉁䅁䅁䅂䅁䅁䅍䅄䅁䅁䅯睔䅳䅁䅯睡䅑䅁䅯杧䅑䅁䅅䅁䉁䅁䅁兂噄佥浫免䵪睐杷允䅁䅁䅑䅁䑁䅁䅷䅁䭁䝁䵍䅁䭁䝁䕳䅁䭁䡁䕍䅁䉁䅁䅁允䅁䅁䅕婧䑖㉩湺㜴䴸䅉䅅䅁䑁䅁䅁睁䵁䅁䅁权汁睃䅁权敁杂䅁允䅁䅁䅅䅁䭁䥁䡯䅁䵁䅉䅅䅁䕁䅁䅁睁䵁䅁䅁权婁䅄䅁权䕁䅁䅁权㡂䅂䅁允䅁䅁䅅䅁䙁䅁䅁䅁㑂睆䉊䍄䉁䅁䅁䅂䅁䅁䅍䅄䅁䅁䅯䄹䅯䅁䅯睡䅑䅁䅯杦䅑䅁䅅䅁䉁䅁䅁兂䑄匹捨㡪䉉䅑杷允䅁䅁䅑䅁䑁䅁䅷䅁䭁䅁丸䅁䭁䝁䕳䅁䭁䡁䕳䅁䉁䅁䅁允䅁䅁䅕歲桦桥畓稱䴸䅉䅅䅁䕁䅁䅁睁䵁䅁䅁权䍂睃䅁权牂䅂䅁权䍃䅂䅁允䅁䅁䅅䅁䙁䭁䠵場啯瑲⽣䍄䉁䅁䅁䅂䅁䅁䅍䅄䅁䅁䅯先䅳䅁䅯睡䅑䅁䅯来䅑䅁䅅䅁䉁䅁䅁兂偃癷潕䥘匯睐杷允䅁䅁䅑䅁䑁䅁䅷䅁䭁䱁䴰䅁䭁䅁䅑䅁䭁䥁䕉䅁䉁䅁䅁允䅁䅁䅕䅁䅁䉁歂い䵅䅉䅅䅁䕁䅁䅁睁䵁䅁䅁权汁睃䅁权晁杂䅁权杁杂䅁允䅁䅁䅅䅁䭁䭁䨴䅁䵁䅉䅅䅁䑁䅁䅁睁䵁䅁䅁权䅃䅄䅁权奁杂䅁允䅁䅁䅅䅁䭁䡁䝷䅁䵁䅉䅅䅁䕁䅁䅁睁䵁䅁䅁权灁兄䅁权牂䅂䅁权䍃䅂䅁允䅁䅁䅅䅁䙁䱁敧敨剴乵⼶䍄䉁䅁䅁睁䅁䅁䅍䅄䅁䅁䅯兊䅳䅁䅯杊䅙䅁䅅䅁䉁䅁䅁杄䵁䅁䅁杍ぁ䍁䄴䅏㕁䅁䅁䍄䉁䅁䅁䅂䅁䅁䅍䅄䅁䅁䅯睗䅳䅁䅯睡䅑䅁䅯杤䅑䅁䅅䅁䉁䅁䅁兂⽁噎㘶兓卺睐杷允䅁䅁䅑䅁䑁䅁䅷䅁䭁䙁乳䅁䭁䅁䅑䅁䭁䥁䕅䅁䉁䅁䅁允䅁䅁䅕䅁䅁䍁橂か䵅䅉䅅䅁䑁䅁䅁睁䵁䅁䅁权䥃睃䅁权慁杂䅁允䅁䅁䅅䅁䭁䙁䝫䅁䵁䅉䅅䅁䕁䅁䅁睁䵁䅁䅁权晄兄䅁权剁䅁䅁权穂䅂䅁允䅁䅁䅅䅁佁䉁䅑䅁硁䑁䅉睍ぁ䑁䅣杍睁䑁䅁䅍䅁䅁杷允䅁䅁䅑䅁䑁䅁䅷䅁䭁䍁䱕䅁䭁䝁䕳䅁䭁䝁䔸䅁䉁䅁䅁允䅁䅁䅕䭃捷浗㝑稳䴸䅉䅅䅁䕁䅁䅁睁䵁䅁䅁权畃睃䅁权䕁䅁䅁权㑂䅂䅁允䅁䅁䅅䅁䙁䅁䅁䅁㑁呄䈹䍄䉁䅁䅁䅂䅁䅁䅍䅄䅁䅁䅯䅥䅳䅁䅯睈䅙䅁䅯䅉䅙䅁䅅䅁䉁䅁䅁权橃兄䅁䍄䉁䅁䅁䅂䅁䅁䅍䅄䅁䅁䅯䅮䄴䅁䅯睡䅑䅁䅯䅧䅑䅁䅅䅁䉁䅁䅁兂ㅁ牘䩰䅄橌睶杷允䅁䅁䅍䅁䑁䅁䅷䅁䭁䕁䵉䅁䭁䍁䝑䅁䉁䅁䅁允䅁䅁䅯杵䄴䅁杷允䅁䅁䅑䅁䑁䅁䅷䅁䭁䡁䴰䅁䭁䉁䅅䅁䭁䥁䕅䅁䉁䅁䅁允䅁䅁䄴䅆䅁䑁䅅免㍁䑁䅙兏㉁䑁䅕兏睁䅁䅁䍄䉁䅁䅁睁䅁䅁䅍䅄䅁䅁䅯杶䄰䅁䅯䅈䅙䅁䅅䅁䉁䅁䅁权楃杂䅁䍄䉁䅁䅁䅂䅁䅁䅍䅄䅁䅁䅯䄳䅳䅁䅯睡䅑䅁䅯睇䄸䅁䅅䅁䉁䅁䅁兂兂婪畤潅児睐杷允䅁䅁䅍䅁䑁䅁䅷䅁䭁䙁䱅䅁䭁䉁䝯䅁䉁䅁䅁允䅁䅁䅯兺䅙䅁杷允䅁䅁䅍䅁䑁䅁䅷䅁䭁䱁临䅁䭁䍁䝑䅁䉁䅁䅁允䅁䅁䅯䅶䄴䅁杷允䅁䅁䅍䅁䑁䅁䅷䅁䭁佁䵙䅁䭁䉁䝧䅁䉁䅁䅁允䅁䅁䅯䅒䅙䅁杷允䅁䅁䅑䅁䑁䅁䅷䅁䭁䩁䱫䅁䭁䝁䕳䅁䭁䡁䕧䅁䉁䅁䅁允䅁䅁䅕䉲慸䑚晶㝺䴸䅉䅅䅁䕁䅁䅁睁䵁䅁䅁权䵄兄䅁权牂䅂䅁权㡂䅂䅁允䅁䅁䅅䅁䙁䙁余扌摋㠷⽣䍄䉁䅁䅁睁䅁䅁䅍䅄䅁䅁䅯朵䅷䅁䅯杇䅙䅁䅅䅁䉁䅁䅁权䱂杂䅁䍄䉁䅁䅁䅂䅁䅁䅍䅄䅁䅁䅯杸䅷䅁䅯䅂䅁䅁䅯睤䅑䅁䅅䅁䉁䅁䅁兂䅁䅁䅁䡗娹兑杷允䅁䅁䅍䅁䑁䅁䅷䅁䭁䭁䴰䅁䭁䉁䝧䅁䉁䅁䅁允䅁䅁䅯䅦䅙䅁杷允䅁䅁䅑䅁䑁䅁䅷䅁䭁偁䭷䅁䭁䝁䕳䅁䭁䥁䕕䅁䉁䅁䅁允䅁䅁䅕噋偹癷潕䐷䴸䅉䅅䅁䕁䅁䅁睁䵁䅁䅁权啁䅄䅁权牂䅂䅁权祂䅂䅁允䅁䅁䅅䅁䙁䵁ㅐ䙋偹癷⽭䍄䉁䅁䅁睁䅁䅁䅍䅄䅁䅁䅯兲䅷䅁䅯䅈䅙䅁䅅䅁䉁䅁䅁权婂杂䅁䍄䉁䅁䅁睁䅁䅁䅍䅄䅁䅁䅯兲䅷䅁䅯杊䅙䅁䅅䅁䉁䅁䅁杄䵁䅁䅁兏穁䍁䄴䅏ㅁ䅁䅁䍄䉁䅁䅁䅂䅁䅁䅍䅄䅁䅁䅯䅯䅷䅁䅯睡䅑䅁䅯䅨䅑䅁䅅䅁䉁䅁䅁兂卂䉵䘶ㄶ㑈睐杷允䅁䅁䅍䅁䑁䅁䅷䅁䭁䝁佣䅁䭁䉁䝧䅁䉁䅁䅁允䅁䅁䅯兏䅙䅁杷允䅁䅁䅍䅁䑁䅁䅷䅁䭁䩁乫䅁䭁䉁䝷䅁䉁䅁䅁允䅁䅁䅯睩䅙䅁杷允䅁䅁䅍䅁䑁䅁䅷䅁䭁䑁䵑䅁䭁䉁䝧䅁䉁䅁䅁允䅁䅁䅯兏䅙䅁杷允䅁䅁䅑䅁䑁䅁䅷䅁䭁䝁䱧䅁䭁䉁䅅䅁䭁䡁䕣䅁䉁䅁䅁允䅁䅁䄴杅䅁䑁䅅兎㑁䑁䅙兎睁䑁䅁䅍䅁䅁杷允䅁䅁䅑䅁䑁䅁䅷䅁䭁䡁䵷䅁䭁䝁䕳䅁䭁䡁䕉䅁䉁䅁䅁允䅁䅁䅕牘䩰䅄牉吹䴸䅉䅅䅁䕁䅁䅁睁䵁䅁䅁权㑂䅁䅁权牂䅂䅁权㥂䅂䅁允䅁䅁䅅䅁䙁䉁婦発呤⼴⽫䍄䉁䅁䅁䅂䅁䅁䅍䅄䅁䅁䅯兙䅳䅁䅯睡䅑䅁䅯內䅑䅁䅅䅁䉁䅁䅁兂摁浗㝑〳栯睐杷允䅁䅁䅑䅁䑁䅁䅷䅁䭁䡁䵉䅁䭁䝁䕳䅁䭁䥁䕍䅁䉁䅁䅁允䅁䅁䅕㥏倹婪畤樸䴸䅉䅅䅁䕁䅁䅁睁䵁䅁䅁权呄兄䅁权晁杂䅁权杁杂䅁允䅁䅁䅅䅁䭁䭁䠸䅁䵁䅉䅅䅁䑁䅁䅁睁䵁䅁䅁权㉃兂䅁权捁杂䅁允䅁䅁䅅䅁䭁䕁䝣䅁䵁䅉䅅䅁䕁䅁䅁睁䵁䅁䅁权潁䅄䅁权䕁䅁䅁权⭂䅂䅁允䅁䅁䅅䅁䙁䅁䅁䅁䥂剙䉨䍄䉁䅁䅁䅂䅁䅁䅍䅄䅁䅁䅯朶䅷䅁䅯睡䅑䅁䅯睤䅑䅁䅅䅁䉁䅁䅁兂浂浚浚浚畢睐杷允䅁䅁䅑䅁䑁䅁䅷䅁䭁䅁䴴䅁䭁䝁䕳䅁䭁䡁䔸䅁䉁䅁䅁允䅁䅁䅕歵䵫楁䡵樱䴸䅉䅅䅁䑁䅁䅁睁䵁䅁䅁权ぁ䅄䅁权捁杂䅁允䅁䅁䅅䅁䭁䡁䝳䅁䵁䅉䅅䅁䕁䅁䅁睁䵁䅁䅁权時䅄䅁权牂䅂䅁权瑂䅂䅁允䅁䅁䅅䅁䙁䙁歰㥏倹慪⽣䍄䉁䅁䅁䅂䅁䅁䅍䅄䅁䅁䅯䅐䄴䅁䅯睡䅑䅁䅯䅤䅑䅁䅅䅁䉁䅁䅁兂卂䉵䘶ㄶ睈睐杷允䅁䅁䅑䅁䑁䅁䅷䅁䭁䥁䱷䅁䭁䝁䕳䅁䭁䡁䕯䅁䉁䅁䅁允䅁䅁䅕歵䵫楁䡵樳䴸䅉䅅䅁䕁䅁䅁睁䵁䅁䅁权慃睃䅁权牂䅂䅁权䕃䅂䅁允䅁䅁䅅䅁䙁䍁礲敮渫瑸⽳䍄䉁䅁䅁䅂䅁䅁䅍䅄䅁䅁䅯睃䅷䅁䅯睡䅑䅁䅯杦䅑䅁䅅䅁䉁䅁䅁兂坂楄礲敮港睐杷允䅁䅁䅍䅁䑁䅁䅷䅁䭁䱁䙙䅁䭁䉁䜴䅁䉁䅁䅁允䅁䅁䅯杪䅣䅁杷允䅁䅁䅑䅁䑁䅁䅷䅁䭁䕁临䅁䭁䉁䅅䅁䭁䉁偳䅁䉁䅁䅁允䅁䅁䄴杅䅁䑁䅧兎ぁ䑁䅍䅍睁䑁䅁䅍䅁䅁杷允䅁䅁䅑䅁䑁䅁䅷䅁䭁䅁䴰䅁䭁䅁䅑䅁䭁䡁䕷䅁䉁䅁䅁允䅁䅁䅕䅁䅁䅁㍩䕃䵅䅉䅅䅁䑁䅁䅁睁䵁䅁䅁权硁䅄䅁权敁杂䅁允䅁䅁䅅䅁䭁䭁䝑䅁䵁䅉䅅䅁䕁䅁䅁睁䵁䅁䅁权䕁䅄䅁权牂䅂䅁权㥂䅂䅁允䅁䅁䅅䅁䙁䍁䝕婧䑖㥩⽷䍄䉁䅁䅁䅂䅁䅁䅍䅄䅁䅁䅯䅂䅳䅁䅯充䅁䅁䅯兤䅑䅁䅅䅁䉁䅁䅁杄啁䅁䅁䅎ㅁ䑁䅙䅎㑁䑁䅫睎ぁ䑁䅧䅁䵁䅉䅅䅁䕁䅁䅁睁䵁䅁䅁权い䅄䅁权牂䅂䅁权⽂䅂䅁允䅁䅁䅅䅁䙁䡁啳歲桦瑥⽑䍄䉁䅁䅁䅂䅁䅁䅍䅄䅁䅁䅯睦䅳䅁䅯睡䅑䅁䅯兢䅑䅁䅅䅁䉁䅁䅁兂䩃坑汄䌰牌睐杷允䅁䅁䅑䅁䑁䅁䅷䅁䭁䩁䱉䅁䭁䝁䕳䅁䭁䡁䕣䅁䉁䅁䅁允䅁䅁䅕椹捨㡪ㅌ䐶䴸䅉䅅䅁䕁䅁䅁睁䵁䅁䅁权奃兄䅁权牂䅂䅁权祂䅂䅁允䅁䅁䅅䅁䙁偁⭰牡へ㡫⽩䍄䉁䅁䅁䅂䅁䅁䅍䅄䅁䅁䅯睍䅷䅁䅯睡䅑䅁䅯睧䅑䅁䅅䅁䉁䅁䅁兂㑃潈牘払祪睐杷允䅁䅁䅑䅁䑁䅁䅷䅁䭁䑁䵑䅁䭁䉁䜸䅁䭁䍁䝁䅁䉁䅁䅁允䅁䅁䅯兌䅫䅁杷允䅁䅁䅑䅁䑁䅁䅷䅁䭁䑁䴰䅁䭁䅁䅑䅁䭁䡁䕁䅁䉁䅁䅁允䅁䅁䅕䅁䅁䱁䱨ぐ䵅䅉䅅䅁䕁䅁䅁睁䵁䅁䅁权煄䅄䅁权剁䅁䅁权䕃䅂䅁允䅁䅁䅅䅁佁䉁䅉䅁ぁ䑁䅁免㍁䑁䅫䅍硁䑁䅙䅁䵁䅉䅅䅁䕁䅁䅁睁䵁䅁䅁权灃睃䅁权剁䅁䅁权あ䅂䅁允䅁䅁䅅䅁佁䉁䅉䅁㑁䑁䅉免㕁䑁䅫䅍睁䑁䅁䅁䵁䅉䅅䅁䕁䅁䅁睁䵁䅁䅁权湂杄䅁权牂䅂䅁权ㅂ䅂䅁允䅁䅁䅅䅁䙁䡁㥅瑃橥乣⼰䍄䉁䅁䅁睁䅁䅁䅍䅄䅁䅁䅯杮䄰䅁䅯䅇䅙䅁䅅䅁䉁䅁䅁权婁杂䅁䍄䉁䅁䅁䅂䅁䅁䅍䅄䅁䅁䅯䅱䅷䅁䅯䅂䅁䅁䅯睧䅑䅁䅅䅁䉁䅁䅁兂䅁䅁䅁丰㡙兑杷允䅁䅁䅑䅁䑁䅁䅷䅁䭁䵁䱯䅁䭁䝁䕳䅁䭁䡁䕍䅁䉁䅁䅁允䅁䅁䅕匳䝑婧䑘歒䵁䅉䅅䅁䕁䅁䅁睁䵁䅁䅁权㡄睃䅁权牂䅂䅁权⽂䅂䅁允䅁䅁䅅䅁䙁䥁牘払敧摨⽳䍄䉁䅁䅁䅂䅁䅁䅍䅄䅁䅁䅯睏䄰䅁䅯䅂䅁䅁䅯睇䄸䅁䅅䅁䉁䅁䅁兂䅁䅁䅁畄剖兑杷允䅁䅁䅑䅁䑁䅁䅷䅁䭁䙁䰸䅁䭁䝁䕳䅁䭁䡁䕣䅁䉁䅁䅁允䅁䅁䅕場啯歲桦爲䴸䅉䅅䅁䕁䅁䅁睁䵁䅁䅁权瑂睃䅁权剁䅁䅁权㡂䅂䅁允䅁䅁䅅䅁佁䉁䅑䅁硁䑁䅕李㕁䑁䅫免睁䑁䅁䅍䅁䅁杷允䅁䅁䅑䅁䑁䅁䅷䅁䭁䉁乑䅁䭁䝁䕳䅁䭁䡁䕳䅁䉁䅁䅁允䅁䅁䅕扏䥔牤昶樴䴸䅉䅅䅁䕁䅁䅁睁䵁䅁䅁权䱃兄䅁权剁䅁䅁权䉃䅂䅁允䅁䅁䅅䅁佁䉁䅉䅁ぁ䑁䅑兎㕁䑁䅑䅍睁䑁䅁䅁䵁䅉䅅䅁䑁䅁䅁睁䵁䅁䅁权㡂睃䅁权敁杂䅁允䅁䅁䅅䅁䭁䑁䝣䅁䵁䅉䅅䅁䑁䅁䅁睁䵁䅁䅁权時兄䅁权流杂䅁允䅁䅁䅅䅁佁䅁䅷䅁㑁䑁䅕杌祁䑁䅕䅁䵁䅉䅅䅁䕁䅁䅁睁䵁䅁䅁权穁睃䅁权牂䅂䅁权⽂䅂䅁允䅁䅁䅅䅁䙁䅁牉硨婢獺⽣䍄䉁䅁䅁䅂䅁䅁䅍䅄䅁䅁䅯睸䅳䅁䅯充䅁䅁䅯兦䅑䅁䅅䅁䉁䅁䅁杄十䅁䅁睍硁䑁䅑李ぁ䑁䅁䅍睁䅁䅁䍄䉁䅁䅁䅂䅁䅁䅍䅄䅁䅁䅯睨䅳䅁䅯睡䅑䅁䅯杧䅑䅁䅅䅁䉁䅁䅁兂㑄⭕汏㡭奔睐杷允䅁䅁䅑䅁䑁䅁䅷䅁䭁䑁䱳䅁䭁䅁䅑䅁䭁䡁䕉䅁䉁䅁䅁允䅁䅁䅕䅁䅁䅁㙄歅䵅䅉䅅䅁䕁䅁䅁睁䵁䅁䅁权呃䅄䅁权牂䅂䅁权㉂䅂䅁允䅁䅁䅅䅁䙁乁㕶浦㡱䩤⽍䍄䉁䅁䅁䅂䅁䅁䅍䅄䅁䅁䅯睃䅷䅁䅯睡䅑䅁䅯睢䅑䅁䅅䅁䉁䅁䅁兂灁䥘䌯匹啪睶杷允䅁䅁䅍䅁䑁䅁䅷䅁䭁乁䱷䅁䭁䉁䝯䅁䉁䅁䅁允䅁䅁䅯杷䅙䅁杷允䅁䅁䅑䅁䑁䅁䅷䅁䭁䥁䱅䅁䭁䉁䅅䅁䭁䡁䕉䅁䉁䅁䅁允䅁䅁䄴䅆䅁䑁䅅䅎ㅁ䑁䅕兎穁䑁䅁䅍睁䅁䅁䍄䉁䅁䅁䅂䅁䅁䅍䅄䅁䅁䅯䄳䅳䅁䅯充䅁䅁䅯睦䅑䅁䅅䅁䉁䅁䅁杄十䅁䅁睎祁䑁䅍䅍穁䑁䅁䅍睁䅁䅁䍄䉁䅁䅁䅂䅁䅁䅍䅄䅁䅁䅯兄䄰䅁䅯睡䅑䅁䅯內䅑䅁䅅䅁䉁䅁䅁兂㕁䵴㉨灶㐯睐杷允䅁䅁䅑䅁䑁䅁䅷䅁䭁䉁估䅁䭁䅁䅑䅁䭁䡁䕧䅁䉁䅁䅁允䅁䅁䅕䅁䅁䙁畄䔸䵁䅉䅅䅁䕁䅁䅁睁䵁䅁䅁权卄睃䅁权牂䅂䅁权䍃䅂䅁允䅁䅁䅅䅁䙁䡁啳歲桦煥⽑䍄䉁䅁䅁䅂䅁䅁䅍䅄䅁䅁䅯䄳䅳䅁䅯睈䅙䅁䅯䅉䅙䅁䅅䅁䉁䅁䅁权䱁元䅁䍄䉁䅁䅁䅂䅁䅁䅍䅄䅁䅁䅯睧䄰䅁䅯䅂䅁䅁䅯全䅑䅁䅅䅁䉁䅁䅁兂䅁䅁䅁䜴䡷兑杷允䅁䅁䅑䅁䑁䅁䅷䅁䭁䱁䱅䅁䭁䝁䕳䅁䭁䡁䔸䅁䉁䅁䅁允䅁䅁䅕䡰㥁瑃橥䐰䴸䅉䅅䅁䕁䅁䅁睁䵁䅁䅁权坁兄䅁权牂䅂䅁权䙃䅂䅁允䅁䅁䅅䅁䙁䙁偹癷潕䅘䄯䍄䉁䅁䅁睁䅁䅁䅍䅄䅁䅁䅯䄳䅳䅁䅯䅊䅙䅁䅅䅁䉁䅁䅁权䍄杄䅁䍄䉁䅁䅁䅂䅁䅁䅍䅄䅁䅁䅯睵䅳䅁䅯䅂䅁䅁䅯来䅑䅁䅅䅁䉁䅁䅁兂䅁䅁䅁䙋䘸兑杷允䅁䅁䅑䅁䑁䅁䅷䅁䭁䱁䵉䅁䭁䅁䅑䅁䭁䡁䕅䅁䉁䅁䅁允䅁䅁䅕䅁䅁䝁䭃〸䵁䅉䅅䅁䕁䅁䅁睁䵁䅁䅁权慁睃䅁权䕁䅁䅁权䅃䅂䅁允䅁䅁䅅䅁䭁䕁䅣䅁䵁䅉䅅䅁䕁䅁䅁睁䵁䅁䅁权瑄䅄䅁权剁䅁䅁权㙂䅂䅁允䅁䅁䅅䅁佁䉁䅉䅁㕁䑁䅕䅎㍁䑁䅁䅍㕁䑁䅍䅁䵁䅉䅅䅁䕁䅁䅁睁䵁䅁䅁权呃杄䅁权牂䅂䅁权䑃䅂䅁允䅁䅁䅅䅁䭁䕁䅣䅁䵁䅉䅅䅁䕁䅁䅁睁䵁䅁䅁权塃睃䅁权牂䅂䅁权䍃䅂䅁允䅁䅁䅅䅁䙁䭁硲欰椱䅅䄯䍄䉁䅁䅁睁䅁䅁䅍䅄䅁䅁䅯睸䄰䅁䅯䅇䅙䅁䅅䅁䉁䅁䅁权㡂杂䅁䍄䉁䅁䅁䅂䅁䅁䅍䅄䅁䅁䅯杉䅳䅁䅯睡䅑䅁䅯睤䅑䅁䅅䅁䉁䅁䅁兂㑃潈牘払畩睶杷允䅁䅁䅑䅁䑁䅁䅷䅁䭁䉁䵕䅁䭁䉁䅅䅁䭁䡁䕉䅁䉁䅁䅁允䅁䅁䄴杅䅁䑁䅅兏ㅁ䑁䅫杍睁䑁䅁䅍䅁䅁杷允䅁䅁䅑䅁䑁䅁䅷䅁䭁䩁䵧䅁䭁䉁䅅䅁䭁䡁䕑䅁䉁䅁䅁允䅁䅁䄴䅆䅁䑁䅅兏ぁ䑁䅍䅍睁䑁䅁䅍睁䅁䅁䍄䉁䅁䅁䅂䅁䅁䅍䅄䅁䅁䅯睱䅷䅁䅯充䅁䅁䅯来䅑䅁䅅䅁䉁䅁䅁杄啁䅁䅁免睁䑁䅣李祁䑁䅉䅏睁䑁䅑䅁䵁䅉䅅䅁䕁䅁䅁睁䵁䅁䅁权獃杄䅁权牂䅂䅁权㥂䅂䅁允䅁䅁䅅䅁䙁䥁坣挲㌷㥕⽍䍄䉁䅁䅁䅂䅁䅁䅍䅄䅁䅁䅯䅷䄰䅁䅯睡䅑䅁䅯兢䅑䅁䅅䅁䉁䅁䅁兂坂楄礲敮稯睐杷允䅁䅁䅑䅁䑁䅁䅷䅁䭁䍁乑䅁䭁䉁䅅䅁䭁䥁䕁䅁䉁䅁䅁允䅁䅁䄴杅䅁䑁䅉李㍁䑁䅍李睁䑁䅁䅍䅁䅁杷允䅁䅁䅑䅁䑁䅁䅷䅁䭁䕁佑䅁䭁䝁䕳䅁䭁䡁䕍䅁䉁䅁䅁允䅁䅁䅕䝭匴㡧䭄吵䴸䅉䅅䅁䑁䅁䅁睁䵁䅁䅁权㝃杄䅁权捁杂䅁允䅁䅁䅅䅁䭁䙁䝯䅁䵁䅉䅅䅁䕁䅁䅁睁䵁䅁䅁权硄睃䅁权剁䅁䅁权あ䅂䅁允䅁䅁䅅䅁佁䉁䅉䅁㕁䑁䅁免睁䑁䅁䅍睁䑁䅁䅁䵁䅉䅅䅁䕁䅁䅁睁䵁䅁䅁权兂䅄䅁权牂䅂䅁权㥂䅂䅁允䅁䅁䅅䅁䙁䩁婱婭婭敭⽅䍄䉁䅁䅁睁䅁䅁䅍䅄䅁䅁䅯睸䄰䅁䅯䅈䅙䅁䅅䅁䉁䅁䅁权煄杂䅁䍄䉁䅁䅁䅂䅁䅁䅍䅄䅁䅁䅯睸䅷䅁䅯䅂䅁䅁䅯杧䅑䅁䅅䅁䉁䅁䅁兂䅁䅁䅁䝑猳䅑杷允䅁䅁䅑䅁䑁䅁䅷䅁䭁䡁䱉䅁䭁䝁䕳䅁䭁䡁䕉䅁䉁䅁䅁允䅁䅁䅕杓䍷㑋坣呹䴸䅉䅅䅁䕁䅁䅁睁䵁䅁䅁权䅁杄䅁权剁䅁䅁权㍂䅂䅁允䅁䅁䅅䅁佁䉁䅉䅁穁䑁䅕睎穁䑁䅅䅍睁䑁䅁䅁䵁䅉䅅䅁䕁䅁䅁睁䵁䅁䅁权䩁睃䅁权剁䅁䅁权䅃䅂䅁允䅁䅁䅅䅁佁䉁䅉䅁硁䑁䅫睍睁䑁䅁䅍睁䑁䅁䅁䵁䅉䅅䅁䕁䅁䅁睁䵁䅁䅁权湂䅄䅁权䕁䅁䅁权䉃䅂䅁允䅁䅁䅅䅁䙁䅁䅁䅁䅁⽄䅒䍄䉁䅁䅁䅂䅁䅁䅍䅄䅁䅁䅯兡䄰䅁䅯睡䅑䅁䅯睇䄸䅁䅅䅁䉁䅁䅁兂硁䭃捷浗硔睐杷允䅁䅁䅑䅁䑁䅁䅷䅁䭁䵁乣䅁䭁䉁䜸䅁䭁䍁䝁䅁䉁䅁䅁允䅁䅁䅯杬䅙䅁杷允䅁䅁䅍䅁䑁䅁䅷䅁䭁䵁乣䅁䭁䍁䝙䅁䉁䅁䅁允䅁䅁䄴䅄䅁䑁䅕李畁䑁䅫兏䅁䅁杷允䅁䅁䅑䅁䑁䅁䅷䅁䭁䍁䵁䅁䭁䅁䅑䅁䭁䡁䕧䅁䉁䅁䅁允䅁䅁䅕䅁䅁䩁杁欯䵁䅉䅅䅁䕁䅁䅁睁䵁䅁䅁权畂睃䅁权牂䅂䅁权睂䅂䅁允䅁䅁䅅䅁䙁䑁ㄸ牘䩰佄⽯䍄䉁䅁䅁䅂䅁䅁䅍䅄䅁䅁䅯杄䅷䅁䅯睡䅑䅁䅯䅥䅑䅁䅅䅁䉁䅁䅁兂牁硨婢発扦睐杷允䅁䅁䅑䅁䑁䅁䅷䅁䭁䙁䵳䅁䭁䅁䅑䅁䭁䡁䕉䅁䉁䅁䅁允䅁䅁䅕䅁䅁䕁橁䕅䵅䅉䅅䅁䕁䅁䅁睁䵁䅁䅁权㥃䅄䅁权剁䅁䅁权㙂䅂䅁允䅁䅁䅅䅁佁䉁䅉䅁ぁ䑁䅑杍ぁ䑁䅧李㑁䑁䅫䅁䵁䅉䅅䅁䑁䅁䅁睁䵁䅁䅁权⭄兄䅁权敁杂䅁允䅁䅁䅅䅁䭁䵁佑䅁䵁䅉䅅䅁䑁䅁䅁睁䵁䅁䅁权摁杄䅁权敁杂䅁允䅁䅁䅅䅁䭁䑁䥅䅁䵁䅉䅅䅁䕁䅁䅁睁䵁䅁䅁权啃睃䅁权牂䅂䅁权瑂䅂䅁允䅁䅁䅅䅁䙁偁唷佥浫摍⽁䍄䉁䅁䅁䅂䅁䅁䅍䅄䅁䅁䅯兎䄰䅁䅯充䅁䅁䅯杦䅑䅁䅅䅁䉁䅁䅁杄十䅁䅁杍睁䑁䅍免ぁ䑁䅁䅍睁䅁䅁䍄䉁䅁䅁䅂䅁䅁䅍䅄䅁䅁䅯杒䅳䅁䅯䅂䅁䅁䅯䅨䅑䅁䅅䅁䉁䅁䅁兂䅁䅁䅁䤲呅兑杷允䅁䅁䅑䅁䑁䅁䅷䅁䭁䍁䵫䅁䭁䝁䕳䅁䭁䉁偳䅁䉁䅁䅁允䅁䅁䅕浔光䑗ね䰰䴸䅉䅅䅁䕁䅁䅁睁䵁䅁䅁权祂睃䅁权䕁䅁䅁权㙂䅂䅁允䅁䅁䅅䅁䙁䅁䅁䅁权⽙䅨䍄䉁䅁䅁䅂䅁䅁䅍䅄䅁䅁䅯杩䄰䅁䅯䅂䅁䅁䅯䅦䅑䅁䅅䅁䉁䅁䅁兂䅁䅁䅁䭷獄䅑杷允䅁䅁䅑䅁䑁䅁䅷䅁䭁䑁䱑䅁䭁䉁䅅䅁䭁䡁䕯䅁䉁䅁䅁允䅁䅁䄴杅䅁䑁䅍杍㑁䑁䅕睍睁䑁䅁䅍䅁䅁杷允䅁䅁䅑䅁䑁䅁䅷䅁䭁佁䱧䅁䭁䉁䜸䅁䭁䍁䝁䅁䉁䅁䅁允䅁䅁䅯杨䅙䅁杷允䅁䅁䅑䅁䑁䅁䅷䅁䭁䉁估䅁䭁䉁䜸䅁䭁䍁䝁䅁䉁䅁䅁允䅁䅁䅯杔䅙䅁杷允䅁䅁䅍䅁䑁䅁䅷䅁䭁䉁佁䅁䭁䉁䝧䅁䉁䅁䅁允䅁䅁䅯児䅙䅁杷允䅁䅁䅑䅁䑁䅁䅷䅁䭁偁䭯䅁䭁䝁䕳䅁䭁䥁䕅䅁䉁䅁䅁允䅁䅁䅕㉣剩堷⽷稸䴸䅉䅅䅁䕁䅁䅁睁䵁䅁䅁权牂睃䅁权剁䅁䅁权䍃䅂䅁允䅁䅁䅅䅁佁䉁䅉䅁㉁䑁䅕睎硁䑁䅕䅍睁䑁䅁䅁䵁䅉䅅䅁䕁䅁䅁睁䵁䅁䅁权䭁睃䅁权牂䅂䅁权㝂䅂䅁允䅁䅁䅅䅁䙁䭁䠵場啯瑲⼫䍄䉁䅁䅁䅂䅁䅁䅍䅄䅁䅁䅯兗䅷䅁䅯睡䅑䅁䅯䅧䅑䅁䅅䅁䉁䅁䅁兂䑃䵷桱扒穡睐杷允䅁䅁䅑䅁䑁䅁䅷䅁䭁䭁䱣䅁䭁䉁䅅䅁䭁䥁䕕䅁䉁䅁䅁允䅁䅁䄴杅䅁䑁䅣李祁䑁䅁睍睁䑁䅁䅍䅁䅁杷允䅁䅁䅑䅁䑁䅁䅷䅁䭁乁䱳䅁䭁䅁䅑䅁䭁䉁偳䅁䉁䅁䅁允䅁䅁䅕䅁䅁䩁捪う䵅䅉䅅䅁䕁䅁䅁睁䵁䅁䅁权允杄䅁权晁杂䅁权杁杂䅁允䅁䅁䅅䅁䭁䡁䝯䅁䵁䅉䅅䅁䑁䅁䅁睁䵁䅁䅁权剃䅄䅁权慁杂䅁允䅁䅁䅅䅁䭁䵁䜰䅁䵁䅉䅅䅁䑁䅁䅁睁䵁䅁䅁权獂兄䅁权慁杂䅁允䅁䅁䅅䅁䭁䑁䝷䅁䵁䅉䅅䅁䕁䅁䅁睁䵁䅁䅁权䉁兄䅁权牂䅂䅁权療䅂䅁允䅁䅁䅅䅁䙁䭁睒児塲㥯⽁䍄䉁䅁䅁睁䅁䅁䅍䅄䅁䅁䅯䅅䄴䅁䅯䅊䅙䅁䅅䅁䉁䅁䅁权允䅂䅁䍄䉁䅁䅁䅂䅁䅁䅍䅄䅁䅁䅯眹䅯䅁䅯睡䅑䅁䅯䅨䅑䅁䅅䅁䉁䅁䅁兂晁敨剴䉵砷睐杷允䅁䅁䅑䅁䑁䅁䅷䅁䭁䍁䵣䅁䭁䝁䕳䅁䭁䡁䕉䅁䉁䅁䅁允䅁䅁䅕浚浚浚浚橸䴸䅉䅅䅁䑁䅁䅁睁䵁䅁䅁权允杄䅁权流杂䅁允䅁䅁䅅䅁佁䅁䄴䅁硁䑁䅅兎畁䑁䅕免䅁䅁杷允䅁䅁䅍䅁䑁䅁䅷䅁䭁䅁久䅁䭁䉁䝷䅁䉁䅁䅁允䅁䅁䅯杙䅙䅁杷允䅁䅁䅑䅁䑁䅁䅷䅁䭁䍁䱁䅁䭁䉁䅅䅁䭁䡁䔴䅁䉁䅁䅁允䅁䅁䄴杅䅁䑁䅑免祁䑁䅣睎睁䑁䅫䅍䅁䅁杷允䅁䅁䅑䅁䑁䅁䅷䅁䭁偁䭍䅁䭁䝁䕳䅁䭁䡁䕫䅁䉁䅁䅁允䅁䅁䅕瑃橥䑣䬰ぁ䵁䅉䅅䅁䕁䅁䅁睁䵁䅁䅁权瑂睃䅁权剁䅁䅁权あ䅂䅁允䅁䅁䅅䅁佁䉁䅑䅁硁䑁䅙睍㕁䑁䅍睎睁䑁䅁䅍䅁䅁杷允䅁䅁䅑䅁䑁䅁䅷䅁䭁䑁䵯䅁䭁䉁䅅䅁䭁䡁䕧䅁䉁䅁䅁允䅁䅁䄴杅䅁䑁䅙免祁䑁䅧䅍ぁ䑁䅫杍䅁䅁杷允䅁䅁䅑䅁䑁䅁䅷䅁䭁䥁佁䅁䭁䅁䅑䅁䭁䝁䔰䅁䉁䅁䅁允䅁䅁䅕䅁䅁佁求䕂䵅䅉䅅䅁䑁䅁䅁睁䵁䅁䅁权䉁兄䅁权歁杂䅁允䅁䅁䅅䅁䭁䍁䡙䅁䵁䅉䅅䅁䕁䅁䅁睁䵁䅁䅁权䍂睃䅁权䕁䅁䅁权䅃䅂䅁允䅁䅁䅅䅁䙁䅁䅁䅁权何䅎䍄䉁䅁䅁䅂䅁䅁䅍䅄䅁䅁䅯朹䅳䅁䅯睡䅑䅁䅯兣䅑䅁䅅䅁䉁䅁䅁兂㝂䭆䠵場啲睐杷允䅁䅁䅑䅁䑁䅁䅷䅁䭁䩁䱍䅁䭁䅁䅑䅁䭁䡁䕙䅁䉁䅁䅁允䅁䅁䅕䅁䅁䥁楂䔷䵁䅉䅅䅁䕁䅁䅁睁䵁䅁䅁权噁兄䅁权牂䅂䅁权㝂䅂䅁允䅁䅁䅅䅁䙁䡁㥅瑃橥䅣䅤䍄䉁䅁䅁䅂䅁䅁䅍䅄䅁䅁䅯睍䄰䅁䅯睡䅑䅁䅯䅣䅑䅁䅅䅁䉁䅁䅁兂橁⼲⭬牡べ睶杷允䅁䅁䅍䅁䑁䅁䅷䅁䭁佁䱣䅁䭁䍁䝙䅁䉁䅁䅁允䅁䅁䄴䅄䅁䑁䅧兏畁䑁䅍睍䅁䅁杷允䅁䅁䅍䅁䑁䅁䅷䅁䭁佁䱧䅁䭁䍁䝙䅁䉁䅁䅁允䅁䅁䄴䅄䅁䑁䅫䅍畁䑁䅙睍䅁䅁杷允䅁䅁䅑䅁䑁䅁䅷䅁䭁䉁䰸䅁䭁䅁䅑䅁䭁䡁䕅䅁䉁䅁䅁允䅁䅁䅕䅁䅁䡁⭪啊䵅䅉䅅䅁䕁䅁䅁睁䵁䅁䅁权浂睃䅁权牂䅂䅁权瑂䅂䅁允䅁䅁䅅䅁䙁䩁畨潅䅐獹⽅䍄䉁䅁䅁睁䅁䅁䅍䅄䅁䅁䅯兦䄰䅁䅯杊䅙䅁䅅䅁䉁䅁䅁杄佁䅁䅁免硁䑁䅕杌㍁䑁䅕䅁䵁䅉䅅䅁䕁䅁䅁睁䵁䅁䅁权坁䅄䅁权剁䅁䅁权䅃䅂䅁允䅁䅁䅅䅁佁䉁䅑䅁硁䑁䅉李穁䑁䅫䅎㕁䑁䅫䅍䅁䅁杷允䅁䅁䅑䅁䑁䅁䅷䅁䭁䱁丰䅁䭁䝁䕳䅁䭁䡁䔸䅁䉁䅁䅁允䅁䅁䅕積積積積㜰䴸䅉䅅䅁䕁䅁䅁睁䵁䅁䅁权求睃䅁权牂䅂䅁权䉃䅂䅁允䅁䅁䅅䅁䙁䡁啳歲桦獥⽑䍄䉁䅁䅁䅂䅁䅁䅍䅄䅁䅁䅯䅶䅳䅁䅯睡䅑䅁䅯內䅑䅁䅅䅁䉁䅁䅁兂婁䙂余扌瑋睐杷允䅁䅁䅑䅁䑁䅁䅷䅁䭁乁䱷䅁䭁䝁䕳䅁䭁䝁䔰䅁䉁䅁䅁允䅁䅁䅕呣䬰㘱睎吵䴸䅉䅅䅁䑁䅁䅁睁䵁䅁䅁权䕃䅄䅁权敁杂䅁允䅁䅁䅅䅁䭁䥁䜸䅁䵁䅉䅅䅁䕁䅁䅁睁䵁䅁䅁权⽃睃䅁权牂䅂䅁权㉂䅂䅁允䅁䅁䅅䅁䙁䅁䍷㑋坣挲⼴䍄䉁䅁䅁䅂䅁䅁䅍䅄䅁䅁䅯䄹䅳䅁䅯䅂䅁䅁䅯睇䄸䅁䅅䅁䉁䅁䅁兂䅁䅁䅁末汯兑杷允䅁䅁䅑䅁䑁䅁䅷䅁䭁䭁䵧䅁䭁䝁䕳䅁䭁䡁䕯䅁䉁䅁䅁允䅁䅁䅕瑃橥䑣䬰稱䴸䅉䅅䅁䕁䅁䅁睁䵁䅁䅁权歄兄䅁权牂䅂䅁权あ䅂䅁允䅁䅁䅅䅁䙁䱁敧敨剴䅵䅒䍄䉁䅁䅁睁䅁䅁䅍䅄䅁䅁䅯兕䄰䅁䅯杇䅙䅁䅅䅁䉁䅁䅁权瑁杂䅁䍄䉁䅁䅁䅂䅁䅁䅍䅄䅁䅁䅯睥䅳䅁䅯充䅁䅁䅯兢䅑䅁䅅䅁䉁䅁䅁杄十䅁䅁兎硁䑁䅫䅍睁䑁䅁䅍睁䅁䅁䍄䉁䅁䅁䅂䅁䅁䅍䅄䅁䅁䅯兌䄰䅁䅯睡䅑䅁䅯䅤䅑䅁䅅䅁䉁䅁䅁兂潂敫㠱穐⭗睐杷允䅁䅁䅍䅁䑁䅁䅷䅁䭁䥁䰴䅁䭁䉁䝯䅁䉁䅁䅁允䅁䅁䅯児䅙䅁杷允䅁䅁䅑䅁䑁䅁䅷䅁䭁䝁䱉䅁䭁䝁䕳䅁䭁䡁䕙䅁䉁䅁䅁允䅁䅁䅕椹捨㡪ㅌ䕁䵁䅉䅅䅁䕁䅁䅁睁䵁䅁䅁权㍁䅄䅁权剁䅁䅁权㑂䅂䅁允䅁䅁䅅䅁佁䉁䅉䅁ㅁ䑁䅑睎㑁䑁䅁䅍睁䑁䅁䅁䵁䅉䅅䅁䕁䅁䅁睁䵁䅁䅁权婃睃䅁权䕁䅁䅁权㉂䅂䅁允䅁䅁䅅䅁䙁䅁䅁䅁䵄硕䉊䍄䉁䅁䅁䅂䅁䅁䅍䅄䅁䅁䅯公䅷䅁䅯睡䅑䅁䅯睤䅑䅁䅅䅁䉁䅁䅁兂䕁杖琴灳倳睐杷允䅁䅁䅍䅁䑁䅁䅷䅁䭁䡁位䅁䭁䉁䜴䅁䉁䅁䅁允䅁䅁䅯兺䅣䅁杷允䅁䅁䅑䅁䑁䅁䅷䅁䭁䙁佯䅁䭁䝁䕳䅁䭁䡁䕍䅁䉁䅁䅁允䅁䅁䅕䡰㥁瑃橥䐴䴸䅉䅅䅁䑁䅁䅁睁䵁䅁䅁权㙁䅄䅁权歁杂䅁允䅁䅁䅅䅁䭁䵁何䅁䵁䅉䅅䅁䑁䅁䅁睁䵁䅁䅁权䍁兄䅁权奁杂䅁允䅁䅁䅅䅁䭁䉁䝫䅁䵁䅉䅅䅁䕁䅁䅁睁䵁䅁䅁权汃睃䅁权䕁䅁䅁权⭂䅂䅁允䅁䅁䅅䅁䙁䅁䅁䅁元睋䉬䍄䉁䅁䅁䅂䅁䅁䅍䅄䅁䅁䅯児䄰䅁䅯睡䅑䅁䅯內䅑䅁䅅䅁䉁䅁䅁兂穁積積積扐睐杷允䅁䅁䅑䅁䑁䅁䅷䅁䭁䙁乍䅁䭁䝁䕳䅁䭁䥁䕉䅁䉁䅁䅁允䅁䅁䅕椹捨㡪ㅌ䐲䴸䅉䅅䅁䕁䅁䅁睁䵁䅁䅁权潃䅄䅁权晁杂䅁权杁杂䅁允䅁䅁䅅䅁䭁䵁余䅁䵁䅉䅅䅁䕁䅁䅁睁䵁䅁䅁权獃杄䅁权䕁䅁䅁权穂䅂䅁允䅁䅁䅅䅁䙁䅁䅁䅁杄䉰䉚䍄䉁䅁䅁睁䅁䅁䅍䅄䅁䅁䅯䅭䄰䅁䅯杈䅙䅁䅅䅁䉁䅁䅁权煂睂䅁䍄䉁䅁䅁䅂䅁䅁䅍䅄䅁䅁䅯兔䅷䅁䅯睡䅑䅁䅯睦䅑䅁䅅䅁䉁䅁䅁兂乄䵺䵺䵺㑺睐杷允䅁䅁䅍䅁䑁䅁䅷䅁䭁䍁䵳䅁䭁䉁䝯䅁䉁䅁䅁允䅁䅁䅯杙䅙䅁杷允䅁䅁䅑䅁䑁䅁䅷䅁䭁䅁䵳䅁䭁䝁䕳䅁䭁䡁䔰䅁䉁䅁䅁允䅁䅁䅕穐敖歵䵫橷䴸䅉䅅䅁䕁䅁䅁睁䵁䅁䅁权獄䅄䅁权䕁䅁䅁权䍃䅂䅁允䅁䅁䅅䅁䙁䅁䅁䅁杂礫䉆䍄䉁䅁䅁䅂䅁䅁䅍䅄䅁䅁䅯兗䄰䅁䅯睈䅙䅁䅯䅉䅙䅁䅅䅁䉁䅁䅁权扄杂䅁䍄䉁䅁䅁睁䅁䅁䅍䅄䅁䅁䅯睋䅷䅁䅯䅊䅙䅁䅅䅁䉁䅁䅁权䡄杄䅁䍄䉁䅁䅁䅂䅁䅁䅍䅄䅁䅁䅯兢䅳䅁䅯䅂䅁䅁䅯杤䅑䅁䅅䅁䉁䅁䅁兂䅁䅁䅁䈷剙兑杷允䅁䅁䅍䅁䑁䅁䅷䅁䭁䝁乧䅁䭁䉁䝧䅁䉁䅁䅁允䅁䅁䅯䅑䅙䅁杷允䅁䅁䅑䅁䑁䅁䅷䅁䭁偁义䅁䭁䝁䕳䅁䭁䡁䕳䅁䉁䅁䅁允䅁䅁䅕積積積積稰䴸䅉䅅䅁䑁䅁䅁睁䵁䅁䅁权㕂兄䅁权歁杂䅁允䅁䅁䅅䅁䭁䵁佧䅁䵁䅉䅅䅁䕁䅁䅁睁䵁䅁䅁权㉃䅄䅁权剁䅁䅁权祂䅂䅁允䅁䅁䅅䅁佁䉁䅑䅁硁䑁䅍兎㉁䑁䅣李㍁䑁䅉杍䅁䅁杷允䅁䅁䅍䅁䑁䅁䅷䅁䭁䡁乫䅁䭁䍁䝙䅁䉁䅁䅁允䅁䅁䄴䅄䅁䑁䅫兏畁䑁䅣䅎䅁䅁杷允䅁䅁䅑䅁䑁䅁䅷䅁䭁䑁䱑䅁䭁䉁䅅䅁䭁䥁䕁䅁䉁䅁䅁允䅁䅁䄴杅䅁䑁䅍免㉁䑁䅁免睁䑁䅁䅍䅁䅁杷允䅁䅁䅑䅁䑁䅁䅷䅁䭁乁䴸䅁䭁䝁䕳䅁䭁䡁䕉䅁䉁䅁䅁允䅁䅁䅕積積積積稫䴸䅉䅅䅁䕁䅁䅁睁䵁䅁䅁权瑄权䅁权剁䅁䅁权㡂䅂䅁允䅁䅁䅅䅁佁䉁䅉䅁㉁䑁䅕睍㕁䑁䅁兎硁䑁䅕䅁䵁䅉䅅䅁䕁䅁䅁睁䵁䅁䅁权㡃睃䅁权牂䅂䅁权㙂䅂䅁允䅁䅁䅅䅁䙁䥁牘払敧摨⽍䍄䉁䅁䅁䅂䅁䅁䅍䅄䅁䅁䅯其䅳䅁䅯睡䅑䅁䅯杣䅑䅁䅅䅁䉁䅁䅁兂㑃潈牘払㉪睐杷允䅁䅁䅍䅁䑁䅁䅷䅁䭁䩁临䅁䭁䉁䝷䅁䉁䅁䅁允䅁䅁䅯䅌䅣䅁杷允䅁䅁䅑䅁䑁䅁䅷䅁䭁䝁乕䅁䭁䝁䕳䅁䭁䉁偳䅁䉁䅁䅁允䅁䅁䅕㡪ㅌ䙋偹樰䴸䅉䅅䅁䑁䅁䅁睁䵁䅁䅁权㍁䅄䅁权慁杂䅁允䅁䅁䅅䅁䭁䝁䝉䅁䵁䅉䅅䅁䕁䅁䅁睁䵁䅁䅁权灂睃䅁权剁䅁䅁权䉃䅂䅁允䅁䅁䅅䅁佁䉁䅉䅁硁䑁䅫免穁䑁䅕睍祁䑁䅙䅁䵁䅉䅅䅁䕁䅁䅁睁䵁䅁䅁权癄睃䅁权䕁䅁䅁权⽂䅂䅁允䅁䅁䅅䅁䙁䅁䅁䅁䕃䉁䉖䍄䉁䅁䅁䅂䅁䅁䅍䅄䅁䅁䅯睂䅳䅁䅯䅂䅁䅁䅯杤䅑䅁䅅䅁䉁䅁䅁兂䅁䅁䅁䨴奧兑杷允䅁䅁䅑䅁䑁䅁䅷䅁䭁䱁䱷䅁䭁䝁䕳䅁䭁䡁䕣䅁䉁䅁䅁允䅁䅁䅕潂噇㑑獴㝸䴸䅉䅅䅁䕁䅁䅁睁䵁䅁䅁权楂䅄䅁权牂䅂䅁权㕂䅂䅁允䅁䅁䅅䅁䙁䵁䴳䵺䵺䅺䅒䍄䉁䅁䅁䅂䅁䅁䅍䅄䅁䅁䅯朹䅷䅁䅯睡䅑䅁䅯来䅑䅁䅅䅁䉁䅁䅁兂㕂匶硙䭃㉺睐杷允䅁䅁䅑䅁䑁䅁䅷䅁䭁䉁䵕䅁䭁䅁䅑䅁䭁䡁䕳䅁䉁䅁䅁允䅁䅁䅕䅁䅁䅁乂欸䵁䅉䅅䅁䕁䅁䅁睁䵁䅁䅁权敃兄䅁权晁杂䅁权杁杂䅁允䅁䅁䅅䅁䭁䭁䩁䅁䵁䅉䅅䅁䑁䅁䅁睁䵁䅁䅁权祄䅄䅁权奁杂䅁允䅁䅁䅅䅁䭁䕁䝯䅁䵁䅉䅅䅁䕁䅁䅁睁䵁䅁䅁权煁䅄䅁权䕁䅁䅁权㕂䅂䅁允䅁䅁䅅䅁䙁䅁䅁䅁䅄畫䅖䍄䉁䅁䅁睁䅁䅁䅍䅄䅁䅁䅯朸䅷䅁䅯杇䅙䅁䅅䅁䉁䅁䅁权㡁杂䅁䍄䉁䅁䅁睁䅁䅁䅍䅄䅁䅁䅯朸䅷䅁䅯䅈䅙䅁䅅䅁䉁䅁䅁权偃杂䅁䍄䉁䅁䅁䅂䅁䅁䅍䅄䅁䅁䅯杹䅳䅁䅯睡䅑䅁䅯䅥䅑䅁䅅䅁䉁䅁䅁兂楃扒穢搯潔睐杷允䅁䅁䅑䅁䑁䅁䅷䅁䭁偁䵉䅁䭁䉁䜸䅁䭁䍁䝁䅁䉁䅁䅁允䅁䅁䅯䄹䅙䅁杷允䅁䅁䅑䅁䑁䅁䅷䅁䭁䥁乯䅁䭁䅁䅑䅁䭁䡁䕫䅁䉁䅁䅁允䅁䅁䅕䅁䅁䉁㕁䔫䵁䅉䅅䅁䑁䅁䅁睁䵁䅁䅁权祄䅄䅁权流杂䅁允䅁䅁䅅䅁佁䅁䅷䅁㍁䑁䅧杌㕁䑁䅍䅁䵁䅉䅅䅁䕁䅁䅁睁䵁䅁䅁权坄睃䅁权䕁䅁䅁权⽂䅂䅁允䅁䅁䅅䅁䙁䅁䅁䅁䅁⭺䅸䍄䉁䅁䅁䅂䅁䅁䅍䅄䅁䅁䅯允䅳䅁䅯睡䅑䅁䅯入䅑䅁䅅䅁䉁䅁䅁兂湁免獩䙈啲睐杷允䅁䅁䅍䅁䑁䅁䅷䅁䭁䥁佁䅁䭁䉁䝷䅁䉁䅁䅁允䅁䅁䅯杙䅙䅁杷允䅁䅁䅑䅁䑁䅁䅷䅁䭁䡁䰴䅁䭁䅁䅑䅁䭁䉁偳䅁䉁䅁䅁允䅁䅁䅕䅁䅁䙁ㅁ〫䵁䅉䅅䅁䕁䅁䅁睁䵁䅁䅁权剂䅄䅁权牂䅂䅁权㥂䅂䅁允䅁䅁䅅䅁䭁䕁䅣䅁䵁䅉䅅䅁䕁䅁䅁睁䵁䅁䅁权扄兄䅁权牂䅂䅁权祂䅂䅁允䅁䅁䅅䅁䙁䉁䘫ㄶ㑇瑈⽕䍄䉁䅁䅁䅂䅁䅁䅍䅄䅁䅁䅯睏䅳䅁䅯充䅁䅁䅯兢䅑䅁䅅䅁䉁䅁䅁杄十䅁䅁睍㉁䑁䅉䅎穁䑁䅁䅍睁䅁䅁䍄䉁䅁䅁䅂䅁䅁䅍䅄䅁䅁䅯䅗䅷䅁䅯睡䅑䅁䅯兤䅑䅁䅅䅁䉁䅁䅁兂䭁㘱睎児㍱睐杷允䅁䅁䅑䅁䑁䅁䅷䅁䭁䡁䵳䅁䭁䅁䅑䅁䭁䡁䕙䅁䉁䅁䅁允䅁䅁䅕䅁䅁偁剂欫䵁䅉䅅䅁䕁䅁䅁睁䵁䅁䅁权䭁睃䅁权牂䅂䅁权㥂䅂䅁允䅁䅁䅅䅁䙁䕁䵯楁䡵杆䅚䍄䉁䅁䅁䅂䅁䅁䅍䅄䅁䅁䅯兡䅷䅁䅯睡䅑䅁䅯䅥䅑䅁䅅䅁䉁䅁䅁兂卂䉵䘶ㄶ杈睐杷允䅁䅁䅑䅁䑁䅁䅷䅁䭁䭁䵫䅁䭁䅁䅑䅁䭁䡁䔸䅁䉁䅁䅁允䅁䅁䅕䅁䅁偁楂䔯䵁䅉䅅䅁䕁䅁䅁睁䵁䅁䅁权汄䅄䅁权䕁䅁䅁权穂䅂䅁允䅁䅁䅅䅁䙁䅁䅁䅁潁睅䉂䍄䉁䅁䅁睁䅁䅁䅍䅄䅁䅁䅯䅪䅷䅁䅯杈䅙䅁䅅䅁䉁䅁䅁权䱄杂䅁䍄䉁䅁䅁睁䅁䅁䅍䅄䅁䅁䅯八䅷䅁䅯䅈䅙䅁䅅䅁䉁䅁䅁权煁睂䅁䍄䉁䅁䅁䅂䅁䅁䅍䅄䅁䅁䅯睙䅷䅁䅯䅂䅁䅁䅯督䅑䅁䅅䅁䉁䅁䅁兂䅁䅁䅁䥁㈲䅑杷允䅁䅁䅑䅁䑁䅁䅷䅁䭁䱁䵳䅁䭁䝁䕳䅁䭁䡁䕍䅁䉁䅁䅁允䅁䅁䅕渫焵䡶呓䐴䴸䅉䅅䅁䕁䅁䅁睁䵁䅁䅁权䭃兄䅁权牂䅂䅁权⭂䅂䅁允䅁䅁䅅䅁䙁䭁睒児塲⽯⽃䍄䉁䅁䅁䅂䅁䅁䅍䅄䅁䅁䅯眵䄰䅁䅯睡䅑䅁䅯䅧䅑䅁䅅䅁䉁䅁䅁兂捂㡪ㅌ䙋智睐杷允䅁䅁䅑䅁䑁䅁䅷䅁䭁䉁䱉䅁䭁䝁䕳䅁䭁䡁䕧䅁䉁䅁䅁允䅁䅁䅕䉵䘶ㄶ㑇䵃䵁䅉䅅䅁䕁䅁䅁睁䵁䅁䅁权剃䅄䅁权晁杂䅁权杁杂䅁允䅁䅁䅅䅁䭁䕁䡷䅁䵁䅉䅅䅁䑁䅁䅁睁䵁䅁䅁权穄睃䅁权奁杂䅁允䅁䅁䅅䅁䭁䡁䝷䅁䵁䅉䅅䅁䕁䅁䅁睁䵁䅁䅁权牄权䅁权䕁䅁䅁权㙂䅂䅁允䅁䅁䅅䅁䙁䅁䅁䅁潃睗䉊䍄䉁䅁䅁䅂䅁䅁䅍䅄䅁䅁䅯䅒䅷䅁䅯睡䅑䅁䅯䅧䅑䅁䅅䅁䉁䅁䅁兂䑄匹捨㡪噌睐杷允䅁䅁䅑䅁䑁䅁䅷䅁䭁䅁佁䅁䭁䝁䕳䅁䭁䡁䕙䅁䉁䅁䅁允䅁䅁䅕硢䑋䵷桱吱䴸䅉䅅䅁䑁䅁䅁睁䵁䅁䅁权楂䅄䅁权奁杂䅁允䅁䅁䅅䅁䭁䕁䝑䅁䵁䅉䅅䅁䕁䅁䅁睁䵁䅁䅁权歁䅄䅁权䕁䅁䅁权㑂䅂䅁允䅁䅁䅅䅁䙁䅁䅁䅁杂剁䉖䍄䉁䅁䅁䅂䅁䅁䅍䅄䅁䅁䅯睘䅳䅁䅯䅂䅁䅁䅯兢䅑䅁䅅䅁䉁䅁䅁兂䅁䅁䅁佧武䅑杷允䅁䅁䅑䅁䑁䅁䅷䅁䭁佁䵑䅁䭁䅁䅑䅁䭁䥁䕁䅁䉁䅁䅁允䅁䅁䅕䅁䅁䕁䵩啅䵅䅉䅅䅁䕁䅁䅁睁䵁䅁䅁权桄睃䅁权牂䅂䅁权扁睄䅁允䅁䅁䅅䅁䭁䕁䅣䅁䵁䅉䅅䅁䑁䅁䅁睁䵁䅁䅁权䅃䅄䅁权捁杂䅁允䅁䅁䅅䅁䭁䙁䝫䅁䵁䅉䅅䅁䕁䅁䅁睁䵁䅁䅁权睁睃䅁权牂䅂䅁权扁睄䅁允䅁䅁䅅䅁䙁䵁䭈啯㉗⬸⽕䍄䉁䅁䅁睁䅁䅁䅍䅄䅁䅁䅯眵䄰䅁䅯杊䅙䅁䅅䅁䉁䅁䅁杄䵁䅁䅁䅏硁䍁䄴䅏㉁䅁䅁䍄䉁䅁䅁䅂䅁䅁䅍䅄䅁䅁䅯末䅳䅁䅯睡䅑䅁䅯兦䅑䅁䅅䅁䉁䅁䅁兂䝂癴㥐䠱汪睐杷允䅁䅁䅑䅁䑁䅁䅷䅁䭁䩁䵷䅁䭁䝁䕳䅁䭁䥁䕍䅁䉁䅁䅁允䅁䅁䅕捺䵺䵺䵺䐫䴸䅉䅅䅁䕁䅁䅁睁䵁䅁䅁权畄兄䅁权䕁䅁䅁权⽂䅂䅁允䅁䅁䅅䅁䙁䅁䅁䅁权硍䉒䍄䉁䅁䅁䅂䅁䅁䅍䅄䅁䅁䅯杮䄴䅁䅯睡䅑䅁䅯兢䅑䅁䅅䅁䉁䅁䅁兂㑃潈牘払⭪睐杷允䅁䅁䅍䅁䑁䅁䅷䅁䭁佁䱳䅁䭁䉁䝧䅁䉁䅁䅁允䅁䅁䅯䅑䅙䅁杷允䅁䅁䅍䅁䑁䅁䅷䅁䭁䥁佁䅁䭁䉁䜴䅁䉁䅁䅁允䅁䅁䅯䅎䅙䅁杷允䅁䅁䅑䅁䑁䅁䅷䅁䭁䡁䱯䅁䭁䝁䕳䅁䭁䉁偳䅁䉁䅁䅁允䅁䅁䅕積積積積稴䴸䅉䅅䅁䕁䅁䅁睁䵁䅁䅁权ㅄ兄䅁权牂䅂䅁权䍃䅂䅁允䅁䅁䅅䅁䭁䕁䅣䅁䵁䅉䅅䅁䑁䅁䅁睁䵁䅁䅁权䱃兄䅁权捁杂䅁允䅁䅁䅅䅁䭁䥁䜸䅁䵁䅉䅅䅁䕁䅁䅁睁䵁䅁䅁权獃杄䅁权牂䅂䅁权䉃䅂䅁允䅁䅁䅅䅁䙁䉁䘫ㄶ㑇癈⽅䍄䉁䅁䅁䅂䅁䅁䅍䅄䅁䅁䅯䅌䅷䅁䅯睡䅑䅁䅯督䅑䅁䅅䅁䉁䅁䅁兂㙃兓䍷㑋煦睐杷允䅁䅁䅑䅁䑁䅁䅷䅁䭁䭁䵣䅁䭁䅁䅑䅁䭁䡁䕫䅁䉁䅁䅁允䅁䅁䅯睒䅁䅁杷允䅁䅁䅑䅁䑁䅁䅷䅁䭁䉁乍䅁䭁䉁䅅䅁䭁䡁䔴䅁䉁䅁䅁允䅁䅁䄴杅䅁䑁䅫兏㉁䑁䅣杍㍁䑁䅙兏䅁䅁杷允䅁䅁䅑䅁䑁䅁䅷䅁䭁䵁䵅䅁䭁䝁䕳䅁䭁䡁䔰䅁䉁䅁䅁允䅁䅁䅕積積積積稰䴸䅉䅅䅁䑁䅁䅁睁䵁䅁䅁权䱃兄䅁权流杂䅁允䅁䅁䅅䅁佁䅁䄴䅁硁䑁䅅䅍畁䑁䅉睎䅁䅁杷允䅁䅁䅍䅁䑁䅁䅷䅁䭁䙁乫䅁䭁䉁䝧䅁䉁䅁䅁允䅁䅁䅯䅦䅙䅁杷允䅁䅁䅑䅁䑁䅁䅷䅁䭁䝁佑䅁䭁䉁䅅䅁䭁䉁偳䅁䉁䅁䅁允䅁䅁䄴杅䅁䑁䅉䅏硁䑁䅁䅍睁䑁䅁䅍䅁䅁杷允䅁䅁䅑䅁䑁䅁䅷䅁䭁偁䰰䅁䭁䝁䕳䅁䭁䡁䕁䅁䉁䅁䅁允䅁䅁䅕硥畓⭒㙆䱨䴸䅉䅅䅁䕁䅁䅁睁䵁䅁䅁权㝁兄䅁权牂䅂䅁权㥂䅂䅁允䅁䅁䅅䅁䙁䵁桵扒穢剦䅘䍄䉁䅁䅁睁䅁䅁䅍䅄䅁䅁䅯朴䄰䅁䅯杊䅙䅁䅅䅁䉁䅁䅁杄䵁䅁䅁兏㉁䍁䄴䅏㍁䅁䅁䍄䉁䅁䅁䅂䅁䅁䅍䅄䅁䅁䅯杗䅷䅁䅯䅂䅁䅁䅯杦䅑䅁䅅䅁䉁䅁䅁兂䅁䅁䅁䑌味兑杷允䅁䅁䅑䅁䑁䅁䅷䅁䭁䱁䴰䅁䭁䝁䕳䅁䭁䡁䕙䅁䉁䅁䅁允䅁䅁䅕積積積積稴䴸䅉䅅䅁䕁䅁䅁睁䵁䅁䅁权畄䅄䅁权剁䅁䅁权穂䅂䅁允䅁䅁䅅䅁佁䉁䅉䅁硁䑁䅕免ぁ䑁䅕兏祁䑁䅍䅁䵁䅉䅅䅁䕁䅁䅁睁䵁䅁䅁权療睃䅁权牂䅂䅁权䑃䅂䅁允䅁䅁䅅䅁䙁佁剸䉵䘶⬶⽅䍄䉁䅁䅁䅂䅁䅁䅍䅄䅁䅁䅯杌䄴䅁䅯睡䅑䅁䅯䅨䅑䅁䅅䅁䉁䅁䅁兂㝁〳丫㉬愷睶杷允䅁䅁䅑䅁䑁䅁䅷䅁䭁䅁䱁䅁䭁䝁䕳䅁䭁䡁䕉䅁䉁䅁䅁允䅁䅁䅕体㙆䭆䠵吰䴸䅉䅅䅁䕁䅁䅁睁䵁䅁䅁权元睃䅁权䕁䅁䅁权㥂䅂䅁允䅁䅁䅅䅁䙁䅁䅁䅁奄䕣䉆䍄䉁䅁䅁䅂䅁䅁䅍䅄䅁䅁䅯朰䅳䅁䅯充䅁䅁䅯䅧䅑䅁䅅䅁䉁䅁䅁杄啁䅁䅁免㍁䑁䅙睎ㅁ䑁䅁李睁䑁䅁䅁䵁䅉䅅䅁䕁䅁䅁睁䵁䅁䅁权千杄䅁权晁杂䅁权杁杂䅁允䅁䅁䅅䅁䭁䑁䝧䅁䵁䅉䅅䅁䕁䅁䅁睁䵁䅁䅁权㡄睃䅁权牂䅂䅁权䕃䅂䅁允䅁䅁䅅䅁䙁䵁杕䡳潊敫⽕䍄䉁䅁䅁䅂䅁䅁䅍䅄䅁䅁䅯䅂䅷䅁䅯充䅁䅁䅯兣䅑䅁䅅䅁䉁䅁䅁杄十䅁䅁杍ぁ䑁䅁睎㕁䑁䅁䅍睁䅁䅁䍄䉁䅁䅁䅂䅁䅁䅍䅄䅁䅁䅯杸䅷䅁䅯睡䅑䅁䅯睤䅑䅁䅅䅁䉁䅁䅁兂㑃潈牘払敩睶杷允䅁䅁䅍䅁䑁䅁䅷䅁䭁䍁乕䅁䭁䍁䝙䅁䉁䅁䅁允䅁䅁䄴䅄䅁䑁䅕䅎畁䑁䅍杍䅁䅁杷允䅁䅁䅑䅁䑁䅁䅷䅁䭁䱁乙䅁䭁䝁䕳䅁䭁䥁䕑䅁䉁䅁䅁允䅁䅁䅕杖琴灳瘳穸䴸䅉䅅䅁䑁䅁䅁睁䵁䅁䅁权㍁䅄䅁权捁杂䅁允䅁䅁䅅䅁䭁䝁䝉䅁䵁䅉䅅䅁䑁䅁䅁睁䵁䅁䅁权癃䅄䅁权歁杂䅁允䅁䅁䅅䅁䭁䵁佫䅁䵁䅉䅅䅁䕁䅁䅁睁䵁䅁䅁权祄权䅁权牂䅂䅁权㝂䅂䅁允䅁䅁䅅䅁䙁佁㙆䭆䠵攴⽉䍄䉁䅁䅁䅂䅁䅁䅍䅄䅁䅁䅯儵䅳䅁䅯睡䅑䅁䅯䅨䅑䅁䅅䅁䉁䅁䅁兂奃桢䑋䵷䉲睐杷允䅁䅁䅑䅁䑁䅁䅷䅁䭁䑁伴䅁䭁䝁䕳䅁䭁䡁䕧䅁䉁䅁䅁允䅁䅁䅕㡧䭄啯㉗含䴸䅉䅅䅁䕁䅁䅁睁䵁䅁䅁权䩁兄䅁权牂䅂䅁权㝂䅂䅁允䅁䅁䅅䅁䙁䑁䬰㘱睎摐⽯䍄䉁䅁䅁睁䅁䅁䅍䅄䅁䅁䅯睰䅷䅁䅯䅈䅙䅁䅅䅁䉁䅁䅁权畁睂䅁䍄䉁䅁䅁䅂䅁䅁䅍䅄䅁䅁䅯䅢䅳䅁䅯充䅁䅁䅯䅤䅑䅁䅅䅁䉁䅁䅁杄啁䅁䅁免穁䑁䅁䅏硁䑁䅍兎祁䑁䅅䅁䵁䅉䅅䅁䕁䅁䅁睁䵁䅁䅁权扄睃䅁权牂䅂䅁权⭂䅂䅁允䅁䅁䅅䅁䙁䉁䘫ㄶ㑇杈䅎䍄䉁䅁䅁睁䅁䅁䅍䅄䅁䅁䅯六䄰䅁䅯䅊䅙䅁䅅䅁䉁䅁䅁权䭄杄䅁䍄䉁䅁䅁䅂䅁䅁䅍䅄䅁䅁䅯睭䅳䅁䅯䅂䅁䅁䅯內䅑䅁䅅䅁䉁䅁䅁兂䅁䅁䅁䬵噑兑杷允䅁䅁䅑䅁䑁䅁䅷䅁䭁䩁䵙䅁䭁䅁䅑䅁䭁䥁䕁䅁䉁䅁䅁允䅁䅁䅕䅁䅁䅁汁䕶䵁䅉䅅䅁䕁䅁䅁睁䵁䅁䅁权ㅂ兄䅁权牂䅂䅁权穂䅂䅁允䅁䅁䅅䅁䙁䝁渳㘫确琰⼰䍄䉁䅁䅁睁䅁䅁䅍䅄䅁䅁䅯六䄰䅁䅯杊䅙䅁䅅䅁䉁䅁䅁杄䵁䅁䅁䅎穁䍁䄴睍ぁ䅁䅁䍄䉁䅁䅁䅂䅁䅁䅍䅄䅁䅁䅯眯䄰䅁䅯䅂䅁䅁䅯杣䅑䅁䅅䅁䉁䅁䅁兂牁硨婢洲ぢ䅑杷允䅁䅁䅍䅁䑁䅁䅷䅁䭁偁䵙䅁䭁䉁䝧䅁䉁䅁䅁允䅁䅁䅯児䅙䅁杷允䅁䅁䅑䅁䑁䅁䅷䅁䭁䉁䕁䅁䭁䝁䕳䅁䭁䡁䕷䅁䉁䅁䅁允䅁䅁䅯睚䅉䅁杷允䅁䅁䅑䅁䑁䅁䅷䅁䭁䝁䱉䅁䭁䝁䕳䅁䭁䡁䔰䅁䉁䅁䅁允䅁䅁䅕牡へ硫䕩商䵁䅉䅅䅁䕁䅁䅁睁䵁䅁䅁权啃睃䅁权䕁䅁䅁权䕃䅂䅁允䅁䅁䅅䅁䙁䅁䅁䅁捄剈䉨䍄䉁䅁䅁䅂䅁䅁䅍䅄䅁䅁䅯兌䅳䅁䅯䅂䅁䅁䅯睇䄸䅁䅅䅁䉁䅁䅁兂䅁䅁䅁䉚摙兑杷允䅁䅁䅑䅁䑁䅁䅷䅁䭁䥁䵁䅁䭁䝁䕳䅁䭁䡁䕉䅁䉁䅁䅁允䅁䅁䅕杖琴灳瘳䕁䵁䅉䅅䅁䕁䅁䅁睁䵁䅁䅁权捃兄䅁权䕁䅁䅁权㑂䅂䅁允䅁䅁䅅䅁䙁䅁䅁䅁杁⭳䅴䍄䉁䅁䅁䅂䅁䅁䅍䅄䅁䅁䅯眳䄰䅁䅯䅂䅁䅁䅯內䅑䅁䅅䅁䉁䅁䅁兂䅁䅁䅁䍳㈸兑杷允䅁䅁䅑䅁䑁䅁䅷䅁䭁䩁䱅䅁䭁䝁䕳䅁䭁䥁䕅䅁䉁䅁䅁允䅁䅁䅕㡪ㅌ䙋偹樰䴸䅉䅅䅁䕁䅁䅁睁䵁䅁䅁权剁䅄䅁权䕁䅁䅁权療䅂䅁允䅁䅁䅅䅁䙁䅁䅁䅁权杏䉨䍄䉁䅁䅁䅂䅁䅁䅍䅄䅁䅁䅯䅋䄰䅁䅯充䅁䅁䅯䅤䅑䅁䅅䅁䉁䅁䅁杄啁䅁䅁免睁䑁䅫䅍㉁䑁䅁䅍睁䑁䅁䅁䵁䅉䅅䅁䕁䅁䅁睁䵁䅁䅁权㉄䅄䅁权晁杂䅁权杁杂䅁允䅁䅁䅅䅁䭁佁䱷䅁䵁䅉䅅䅁䑁䅁䅁睁䵁䅁䅁权㉄䅄䅁权歁杂䅁允䅁䅁䅅䅁䭁䵁佳䅁䵁䅉䅅䅁䕁䅁䅁睁䵁䅁䅁权㑄权䅁权剁䅁䅁权穂䅂䅁允䅁䅁䅅䅁佁䉁䅉䅁㍁䑁䅑䅎睁䑁䅫䅍睁䑁䅁䅁䵁䅉䅅䅁䑁䅁䅁睁䵁䅁䅁权獂睃䅁权奁杂䅁允䅁䅁䅅䅁䭁䍁䝫䅁䵁䅉䅅䅁䑁䅁䅁睁䵁䅁䅁权獂睃䅁权歁杂䅁允䅁䅁䅅䅁䭁䑁䡍䅁䵁䅉䅅䅁䕁䅁䅁睁䵁䅁䅁权汁睃䅁权牂䅂䅁权㑂䅂䅁允䅁䅁䅅䅁䙁䙁歰㥏倹摪⽣䍄䉁䅁䅁䅂䅁䅁䅍䅄䅁䅁䅯兒䅷䅁䅯睡䅑䅁䅯睢䅑䅁䅅䅁䉁䅁䅁兂㝂䭆䠵場啱睶杷允䅁䅁䅍䅁䑁䅁䅷䅁䭁乁䱕䅁䭁䍁䝑䅁䉁䅁䅁允䅁䅁䅯兂䄸䅁杷允䅁䅁䅑䅁䑁䅁䅷䅁䭁䩁乧䅁䭁䉁䅅䅁䭁䡁䕁䅁䉁䅁䅁允䅁䅁䄴䅆䅁䑁䅅䅍祁䑁䅉兎睁䑁䅁䅍睁䅁䅁䍄䉁䅁䅁䅂䅁䅁䅍䅄䅁䅁䅯八䅳䅁䅯睡䅑䅁䅯䅥䅑䅁䅅䅁䉁䅁䅁兂灁䥘䌯匹啪睐杷允䅁䅁䅍䅁䑁䅁䅷䅁䭁䥁䵁䅁䭁䉁䝯䅁䉁䅁䅁允䅁䅁䅯兗䅙䅁杷允䅁䅁䅑䅁䑁䅁䅷䅁䭁䅁䱙䅁䭁䅁䅑䅁䭁䥁䕑䅁䉁䅁䅁允䅁䅁䅕䅁䅁䡁あい䵅䅉䅅䅁䕁䅁䅁睁䵁䅁䅁权⭄兄䅁权䕁䅁䅁权瑂䅂䅁允䅁䅁䅅䅁䙁䅁䅁䅁䥂呶䈱䍄䉁䅁䅁睁䅁䅁䅍䅄䅁䅁䅯共䄰䅁䅯䅇䅙䅁䅅䅁䉁䅁䅁权䕂杂䅁䍄䉁䅁䅁䅂䅁䅁䅍䅄䅁䅁䅯䅌䄰䅁䅯充䅁䅁䅯睦䅑䅁䅅䅁䉁䅁䅁杄允䅁䅁睎㑁䑁䅫兎睁䑁䅁䅍䅁䅁杷允䅁䅁䅍䅁䑁䅁䅷䅁䭁䭁乳䅁䭁䉁䝧䅁䉁䅁䅁允䅁䅁䅯兇䅙䅁杷允䅁䅁䅑䅁䑁䅁䅷䅁䭁乁䱣䅁䭁䉁䅅䅁䭁䝁䔸䅁䉁䅁䅁允䅁䅁䄴杅䅁䑁䅕杍㉁䑁䅧䅍睁䑁䅁䅍䅁䅁杷允䅁䅁䅑䅁䑁䅁䅷䅁䭁䍁䵫䅁䭁䝁䕳䅁䭁䡁䕕䅁䉁䅁䅁允䅁䅁䅕椹捨㡪ㅌ䰲䴸䅉䅅䅁䕁䅁䅁睁䵁䅁䅁权䑃睃䅁权牂䅂䅁权扁睄䅁允䅁䅁䅅䅁䙁䡁㥅瑃橥乣⼰䍄䉁䅁䅁䅂䅁䅁䅍䅄䅁䅁䅯䅪䅳䅁䅯睡䅑䅁䅯䅦䅑䅁䅅䅁䉁䅁䅁兂煂䡶呓䅇㉓睐杷允䅁䅁䅍䅁䑁䅁䅷䅁䭁偁䵳䅁䭁䉁䝯䅁䉁䅁䅁允䅁䅁䅯杘䅙䅁杷允䅁䅁䅑䅁䑁䅁䅷䅁䭁䕁䱙䅁䭁䉁䅅䅁䭁䡁䕙䅁䉁䅁䅁允䅁䅁䄴䅆䅁䑁䅅杍祁䑁䅫免㕁䑁䅁䅍睁䅁䅁䍄䉁䅁䅁䅂䅁䅁䅍䅄䅁䅁䅯䅐䅷䅁䅯睡䅑䅁䅯睥䅑䅁䅅䅁䉁䅁䅁兂扁㥌欰潂噇睶杷允䅁䅁䅍䅁䑁䅁䅷䅁䭁䭁乫䅁䭁䉁䝯䅁䉁䅁䅁允䅁䅁䅯睷䅙䅁杷允䅁䅁䅑䅁䑁䅁䅷䅁䭁䍁佣䅁䭁䝁䕳䅁䭁䡁䕅䅁䉁䅁䅁允䅁䅁䅕䬯确欰椱䑳䴸䅉䅅䅁䑁䅁䅁睁䵁䅁䅁权䕁䅄䅁权慁杂䅁允䅁䅁䅅䅁䭁䙁䜸䅁䵁䅉䅅䅁䕁䅁䅁睁䵁䅁䅁权あ䅄䅁权䕁䅁䅁权㕂䅂䅁允䅁䅁䅅䅁䙁䅁䅁䅁䅃晹䄱䍄䉁䅁䅁䅂䅁䅁䅍䅄䅁䅁䅯睥䅷䅁䅯充䅁䅁䅯全䅑䅁䅅䅁䉁䅁䅁杄十䅁䅁兎㑁䑁䅕兏ㅁ䑁䅙䅎㉁䅁䅁䍄䉁䅁䅁䅂䅁䅁䅍䅄䅁䅁䅯督䄴䅁䅯充䅁䅁䅯杣䅑䅁䅅䅁䉁䅁䅁杄啁䅁䅁杍㉁䑁䅣睍睁䑁䅑䅍睁䑁䅁䅁䵁䅉䅅䅁䕁䅁䅁睁䵁䅁䅁权十䅄䅁权牂䅂䅁权ㅂ䅂䅁允䅁䅁䅅䅁䙁佁㙆䭆䠵攴⽉䍄䉁䅁䅁䅂䅁䅁䅍䅄䅁䅁䅯䄷䅷䅁䅯睡䅑䅁䅯杤䅑䅁䅅䅁䉁䅁䅁兂硁䭃捷浗硔睐杷允䅁䅁䅑䅁䑁䅁䅷䅁䭁乁䰸䅁䭁䝁䕳䅁䭁䥁䕁䅁䉁䅁䅁允䅁䅁䅕⽷潕䥘䌯吸䴸䅉䅅䅁䕁䅁䅁睁䵁䅁䅁权⭄睃䅁权䕁䅁䅁权あ䅂䅁允䅁䅁䅅䅁䙁䅁䅁䅁杁䍖䈱䍄䉁䅁䅁䅂䅁䅁䅍䅄䅁䅁䅯睱䄰䅁䅯睈䅙䅁䅯䅉䅙䅁䅅䅁䉁䅁䅁权㑂睂䅁䍄䉁䅁䅁睁䅁䅁䅍䅄䅁䅁䅯䅒䄴䅁䅯䅇䅙䅁䅅䅁䉁䅁䅁权㡂杂䅁䍄䉁䅁䅁䅂䅁䅁䅍䅄䅁䅁䅯眰䅳䅁䅯充䅁䅁䅯內䅑䅁䅅䅁䉁䅁䅁杄十䅁䅁睍祁䑁䅣李㕁䑁䅁䅍睁䅁䅁䍄䉁䅁䅁䅂䅁䅁䅍䅄䅁䅁䅯䅘䅷䅁䅯䅂䅁䅁䅯入䅑䅁䅅䅁䉁䅁䅁兂䅁䅁䅁䅚剳兑杷允䅁䅁䅑䅁䑁䅁䅷䅁䭁䩁䰰䅁䭁䝁䕳䅁䭁䡁䕫䅁䉁䅁䅁允䅁䅁䅕場啯歲桦樶䴸䅉䅅䅁䕁䅁䅁睁䵁䅁䅁权潄睃䅁权牂䅂䅁权㝂䅂䅁允䅁䅁䅅䅁䙁䵁ㅐ䙋偹杷䅒䍄䉁䅁䅁䅂䅁䅁䅍䅄䅁䅁䅯兂䅷䅁䅯睡䅑䅁䅯杧䅑䅁䅅䅁䉁䅁䅁兂畄䑦ㄸ湘杯䅷杷允䅁䅁䅑䅁䑁䅁䅷䅁䭁䱁䵧䅁䭁䅁䅑䅁䭁䥁䕁䅁䉁䅁䅁允䅁䅁䅕䅁䅁䅁塄べ䵁䅉䅅䅁䕁䅁䅁睁䵁䅁䅁权敃杄䅁权牂䅂䅁权㝂䅂䅁允䅁䅁䅅䅁䙁䙁乃㉬匴⽧⽙䍄䉁䅁䅁睁䅁䅁䅍䅄䅁䅁䅯眵䅳䅁䅯䅊䅙䅁䅅䅁䉁䅁䅁权佄杄䅁䍄䉁䅁䅁䅂䅁䅁䅍䅄䅁䅁䅯睮䅳䅁䅯䅂䅁䅁䅯䅧䅑䅁䅅䅁䉁䅁䅁兂䅁䅁䅁䱳硔䅑杷允䅁䅁䅑䅁䑁䅁䅷䅁䭁佁䱕䅁䭁䅁䅑䅁䭁䥁䕁䅁䉁䅁䅁允䅁䅁䅕䅁䅁䵁牄欱䵁䅉䅅䅁䕁䅁䅁睁䵁䅁䅁权祄兄䅁权牂䅂䅁权㑂䅂䅁允䅁䅁䅅䅁䙁䱁䥔牤昶瑇⼸䍄䉁䅁䅁睁䅁䅁䅍䅄䅁䅁䅯䄶䅳䅁䅯䅊䅙䅁䅅䅁䉁䅁䅁权偄杄䅁䍄䉁䅁䅁䅂䅁䅁䅍䅄䅁䅁䅯䅔䅅䅁䅯䅂䅁䅁䅯睢䅑䅁䅅䅁䉁䅁䅁兂䅁䅁䅁䐴䕎兑杷允䅁䅁䅍䅁䑁䅁䅷䅁䭁佁䭫䅁䭁䉁䝧䅁䉁䅁䅁允䅁䅁䅯克䅙䅁杷允䅁䅁䅑䅁䑁䅁䅷䅁䭁䍁䱫䅁䭁䉁䅅䅁䭁䡁䕣䅁䉁䅁䅁允䅁䅁䄴杅䅁䑁䅅李㕁䑁䅅李㉁䑁䅣兎䅁䅁杷允䅁䅁䅑䅁䑁䅁䅷䅁䭁䭁䵙䅁䭁䉁䅅䅁䭁䡁䕙䅁䉁䅁䅁允䅁䅁䄴杅䅁䑁䅑睎㍁䑁䅫免㉁䑁䅕兏䅁䅁杷允䅁䅁䅑䅁䑁䅁䅷䅁䭁䭁䱅䅁䭁䝁䕳䅁䭁䡁䕕䅁䉁䅁䅁允䅁䅁䅕䭆䠵場啯樸䴸䅉䅅䅁䕁䅁䅁睁䵁䅁䅁权婂睃䅁权牂䅂䅁权硂䅂䅁允䅁䅁䅅䅁䙁佁㙆䭆䠵挴⽯䍄䉁䅁䅁䅂䅁䅁䅍䅄䅁䅁䅯睥䅳䅁䅯睡䅑䅁䅯䅨䅑䅁䅅䅁䉁䅁䅁兂㙄浦㡱䩤㉐睐杷允䅁䅁䅍䅁䑁䅁䅷䅁䭁佁䭯䅁䭁䉁䝧䅁䉁䅁䅁允䅁䅁䅯兏䅙䅁杷允䅁䅁䅑䅁䑁䅁䅷䅁䭁䡁䱧䅁䭁䅁䅑䅁䭁䡁䔴䅁䉁䅁䅁允䅁䅁䅕䅁䅁䑁偁ぅ䵅䅉䅅䅁䕁䅁䅁睁䵁䅁䅁权䅂䅄䅁权剁䅁䅁权㡂䅂䅁允䅁䅁䅅䅁佁䉁䅉䅁㍁䑁䅑李硁䑁䅫䅍睁䑁䅁䅁䵁䅉䅅䅁䕁䅁䅁睁䵁䅁䅁权桁䅄䅁权䕁䅁䅁权⽂䅂䅁允䅁䅁䅅䅁䙁䅁䅁䅁元空䉨䍄䉁䅁䅁睁䅁䅁䅍䅄䅁䅁䅯儶䅯䅁䅯䅈䅙䅁䅅䅁䉁䅁䅁权⽁杂䅁䍄䉁䅁䅁䅂䅁䅁䅍䅄䅁䅁䅯允䅳䅁䅯䅂䅁䅁䅯䅨䅑䅁䅅䅁䉁䅁䅁兂䅁䅁䅁䉃栴兑杷允䅁䅁䅑䅁䑁䅁䅷䅁䭁䉁䴰䅁䭁䝁䕳䅁䭁䡁䕕䅁䉁䅁䅁允䅁䅁䅕䘷㑇潈牘稸䴸䅉䅅䅁䕁䅁䅁睁䵁䅁䅁权千杄䅁权剁䅁䅁权䍃䅂䅁允䅁䅁䅅䅁佁䉁䅉䅁ぁ䑁䅁李㉁䑁䅙兏㍁䑁䅁䅁䵁䅉䅅䅁䑁䅁䅁睁䵁䅁䅁权坄䅄䅁权流杂䅁允䅁䅁䅅䅁佁䅁䅯䅁㍁䑁䅫杌㑁䅁䅁䍄䉁䅁䅁䅂䅁䅁䅍䅄䅁䅁䅯䅓䅳䅁䅯充䅁䅁䅯睧䅑䅁䅅䅁䉁䅁䅁杄啁䅁䅁睍穁䑁䅍李睁䑁䅁䅍睁䑁䅁䅁䵁䅉䅅䅁䕁䅁䅁睁䵁䅁䅁权獃杄䅁权牂䅂䅁权㝂䅂䅁允䅁䅁䅅䅁䙁䕁㉡⼸唳䵥⽫䍄䉁䅁䅁睁䅁䅁䅍䅄䅁䅁䅯杔䅳䅁䅯䅈䅙䅁䅅䅁䉁䅁䅁权慂杂䅁䍄䉁䅁䅁䅂䅁䅁䅍䅄䅁䅁䅯儵䅷䅁䅯充䅁䅁䅯杣䅑䅁䅅䅁䉁䅁䅁杄啁䅁䅁免祁䑁䅙李㑁䑁䅉䅍睁䑁䅁䅁䵁䅉䅅䅁䕁䅁䅁睁䵁䅁䅁权灄权䅁权晁杂䅁权杁杂䅁允䅁䅁䅅䅁䭁䕁䜴䅁䵁䅉䅅䅁䕁䅁䅁睁䵁䅁䅁权䅁䅄䅁权䕁䅁䅁权㑂䅂䅁允䅁䅁䅅䅁䙁䅁䅁䅁捃穦䈵䍄䉁䅁䅁䅂䅁䅁䅍䅄䅁䅁䅯兕䄰䅁䅯䅂䅁䅁䅯杣䅑䅁䅅䅁䉁䅁䅁兂䅁䅁䅁䝤噅兑杷允䅁䅁䅍䅁䑁䅁䅷䅁䭁佁䭫䅁䭁䍁䝑䅁䉁䅁䅁允䅁䅁䅯䅅䅑䅁杷允䅁䅁䅑䅁䑁䅁䅷䅁䭁䝁䱅䅁䭁䅁䅑䅁䭁䡁䕳䅁䉁䅁䅁允䅁䅁䅕䅁䅁䍁䵄䕂䵅䅉䅅䅁䕁䅁䅁睁䵁䅁䅁权睄权䅁权牂䅂䅁权䙃䅂䅁允䅁䅁䅅䅁䙁䩁婱婭婭摭⽭䍄䉁䅁䅁䅂䅁䅁䅍䅄䅁䅁䅯睍䅳䅁䅯睡䅑䅁䅯䅣䅑䅁䅅䅁䉁䅁䅁兂乃㉬匴㡧䑁䅷杷允䅁䅁䅑䅁䑁䅁䅷䅁䭁偁䵣䅁䭁䉁䅅䅁䭁䡁䕑䅁䉁䅁䅁允䅁䅁䄴杅䅁䑁䅧李睁䑁䅁䅍睁䑁䅁䅍䅁䅁杷允䅁䅁䅑䅁䑁䅁䅷䅁䭁偁乍䅁䭁䉁䅅䅁䭁䝁䔰䅁䉁䅁䅁允䅁䅁䄴䅆䅁䑁䅅䅍ぁ䑁䅕睎㉁䑁䅁䅍睁䅁䅁䍄䉁䅁䅁䅂䅁䅁䅍䅄䅁䅁䅯兔䅷䅁䅯充䅁䅁䅯杦䅑䅁䅅䅁䉁䅁䅁杄十䅁䅁杍ぁ䑁䅁李穁䑁䅁䅍睁䅁䅁䍄䉁䅁䅁䅂䅁䅁䅍䅄䅁䅁䅯䅯䄰䅁䅯睡䅑䅁䅯䅧䅑䅁䅅䅁䉁䅁䅁兂䱄啯㉗⼸朳睐杷允䅁䅁䅑䅁䑁䅁䅷䅁䭁乁䵉䅁䭁䅁䅑䅁䭁䡁䕳䅁䉁䅁䅁允䅁䅁䅕䅁䅁䕁䱋啊䵅䅉䅅䅁䕁䅁䅁睁䵁䅁䅁权捄兄䅁权牂䅂䅁权硂䅂䅁允䅁䅁䅅䅁䙁䵁ㅐ䙋偹癷⽕䍄䉁䅁䅁睁䅁䅁䅍䅄䅁䅁䅯朶䅯䅁䅯䅊䅙䅁䅅䅁䉁䅁䅁权兄杄䅁䍄䉁䅁䅁䅂䅁䅁䅍䅄䅁䅁䅯睅䅷䅁䅯充䅁䅁䅯兢䅑䅁䅅䅁䉁䅁䅁杄十䅁䅁䅎㍁䑁䅕䅎睁䑁䅧睍穁䅁䅁䍄䉁䅁䅁睁䅁䅁䅍䅄䅁䅁䅯睰䅷䅁䅯杇䅙䅁䅅䅁䉁䅁䅁权杂杂䅁䍄䉁䅁䅁䅂䅁䅁䅍䅄䅁䅁䅯睓䅳䅁䅯睡䅑䅁䅯睇䄸䅁䅅䅁䉁䅁䅁兂捂㡪ㅌ䙋智睶杷允䅁䅁䅍䅁䑁䅁䅷䅁䭁乁乍䅁䭁䉁䝧䅁䉁䅁䅁允䅁䅁䅯䅦䅙䅁杷允䅁䅁䅑䅁䑁䅁䅷䅁䭁偁䰰䅁䭁䝁䕳䅁䭁䡁䕍䅁䉁䅁䅁允䅁䅁䅕㉣剩堷⽷扴䴸䅉䅅䅁䕁䅁䅁睁䵁䅁䅁权⭃兄䅁权牂䅂䅁权䙃䅂䅁允䅁䅁䅅䅁䙁䍁搯䅊䉡敬⼸䍄䉁䅁䅁䅂䅁䅁䅍䅄䅁䅁䅯杌䄴䅁䅯睡䅑䅁䅯內䅑䅁䅅䅁䉁䅁䅁兂㙃兓䍷㑋浦睶杷允䅁䅁䅑䅁䑁䅁䅷䅁䭁䡁䰸䅁䭁䝁䕳䅁䭁䡁䔰䅁䉁䅁䅁允䅁䅁䅕䉵䘶ㄶ㑇樳䴸䅉䅅䅁䕁䅁䅁睁䵁䅁䅁权噃睃䅁权剁䅁䅁权⽂䅂䅁允䅁䅁䅅䅁佁䉁䅉䅁硁䑁䅕杍穁䑁䅣杍㕁䑁䅕䅁䵁䅉䅅䅁䕁䅁䅁睁䵁䅁䅁权⭄兄䅁权䕁䅁䅁权䕃䅂䅁允䅁䅁䅅䅁䙁䅁䅁䅁䅁啂䉒䍄䉁䅁䅁睁䅁䅁䅍䅄䅁䅁䅯材䄴䅁䅯杈䅙䅁䅅䅁䉁䅁䅁权坂杂䅁䍄䉁䅁䅁睁䅁䅁䅍䅄䅁䅁䅯材䄴䅁䅯䅊䅙䅁䅅䅁䉁䅁䅁权允䅂䅁䍄䉁䅁䅁䅂䅁䅁䅍䅄䅁䅁䅯䅓䄴䅁䅯睡䅑䅁䅯睢䅑䅁䅅䅁䉁䅁䅁兂䥂場啯歲剦睐杷允䅁䅁䅑䅁䑁䅁䅷䅁䭁䅁䱅䅁䭁䝁䕳䅁䭁䥁䕑䅁䉁䅁䅁允䅁䅁䅕䥒獴⼵灵吲䴸䅉䅅䅁䕁䅁䅁睁䵁䅁䅁权㕂睃䅁权剁䅁䅁权䑃䅂䅁允䅁䅁䅅䅁佁䉁䅉䅁穁䑁䅍免㑁䑁䅫䅍睁䑁䅁䅁䵁䅉䅅䅁䕁䅁䅁睁䵁䅁䅁权獂兄䅁权䕁䅁䅁权㍂䅂䅁允䅁䅁䅅䅁䙁䅁䅁䅁睂眫䉸䍄䉁䅁䅁䅂䅁䅁䅍䅄䅁䅁䅯睖䄴䅁䅯䅂䅁䅁䅯䅦䅑䅁䅅䅁䉁䅁䅁兂䅁䅁䅁䱗䭣兑杷允䅁䅁䅑䅁䑁䅁䅷䅁䭁䑁䱍䅁䭁䝁䕳䅁䭁䝁䔸䅁䉁䅁䅁允䅁䅁䅕場啯歲桦牵䴸䅉䅅䅁䕁䅁䅁睁䵁䅁䅁权䍃睃䅁权牂䅂䅁权ㅂ䅂䅁允䅁䅁䅅䅁䙁䱁敧敨剴䱵⼴䍄䉁䅁䅁䅂䅁䅁䅍䅄䅁䅁䅯兢䅷䅁䅯睈䅙䅁䅯䅉䅙䅁䅅䅁䉁䅁䅁权⭃睂䅁䍄䉁䅁䅁睁䅁䅁䅍䅄䅁䅁䅯兢䅷䅁䅯䅊䅙䅁䅅䅁䉁䅁䅁权卄杄䅁䍄䉁䅁䅁䅂䅁䅁䅍䅄䅁䅁䅯䅃䅳䅁䅯䅂䅁䅁䅯杤䅑䅁䅅䅁䉁䅁䅁兂䅁䅁䅁䱫睦䅑杷允䅁䅁䅑䅁䑁䅁䅷䅁䭁䭁䱫䅁䭁䅁䅑䅁䭁䝁䔸䅁䉁䅁䅁允䅁䅁䅕䅁䅁䑁汩歅䵅䅉䅅䅁䑁䅁䅁睁䵁䅁䅁权瑂䅄䅁权流杂䅁允䅁䅁䅅䅁佁䅁䅷䅁㉁䑁䅅杌ㅁ䑁䅉䅁䵁䅉䅅䅁䕁䅁䅁睁䵁䅁䅁权䭃睃䅁权牂䅂䅁权瑂䅂䅁允䅁䅁䅅䅁䙁䡁啳歲桦来䅊䍄䉁䅁䅁䅂䅁䅁䅍䅄䅁䅁䅯杫䅷䅁䅯睡䅑䅁䅯来䅑䅁䅅䅁䉁䅁䅁兂㑃潈牘払㉪睐杷允䅁䅁䅍䅁䑁䅁䅷䅁䭁䩁佉䅁䭁䉁䝷䅁䉁䅁䅁允䅁䅁䅯村䅣䅁杷允䅁䅁䅑䅁䑁䅁䅷䅁䭁䉁䱁䅁䭁䅁䅑䅁䭁䡁䕳䅁䉁䅁䅁允䅁䅁䅕䅁䅁䍁䩒䕆䵅䅉䅅䅁䕁䅁䅁睁䵁䅁䅁权䑃睃䅁权牂䅂䅁权⽂䅂䅁允䅁䅁䅅䅁䙁䵁ㅐ䙋偹楑䅖䍄䉁䅁䅁䅂䅁䅁䅍䅄䅁䅁䅯睭䅳䅁䅯睡䅑䅁䅯䅥䅑䅁䅅䅁䉁䅁䅁兂慃婭婭婭瑮睶杷允䅁䅁䅑䅁䑁䅁䅷䅁䭁䝁䱑䅁䭁䝁䕳䅁䭁䥁䕉䅁䉁䅁䅁允䅁䅁䅕䉵䘶ㄶ㑇爳䴸䅉䅅䅁䕁䅁䅁睁䵁䅁䅁权乂䅄䅁权䕁䅁䅁权⭂䅂䅁允䅁䅁䅅䅁䙁䅁䅁䅁睂桳䉂䍄䉁䅁䅁䅂䅁䅁䅍䅄䅁䅁䅯兊䅷䅁䅯睡䅑䅁䅯䅥䅑䅁䅅䅁䉁䅁䅁兂㑃潈牘払⭩睐杷允䅁䅁䅑䅁䑁䅁䅷䅁䭁䙁䱫䅁䭁䝁䕳䅁䭁䥁䕑䅁䉁䅁䅁允䅁䅁䅕免獩䙈歰稰䴸䅉䅅䅁䕁䅁䅁睁䵁䅁䅁权桁兄䅁权晁杂䅁权杁杂䅁允䅁䅁䅅䅁䭁䭁䠸䅁䵁䅉䅅䅁䑁䅁䅁睁䵁䅁䅁权䑁兄䅁权慁杂䅁允䅁䅁䅅䅁䭁䙁䜴䅁䵁䅉䅅䅁䑁䅁䅁睁䵁䅁䅁权⭁睃䅁权捁杂䅁允䅁䅁䅅䅁䭁䥁䝉䅁䵁䅉䅅䅁䕁䅁䅁睁䵁䅁䅁权奄睃䅁权䕁䅁䅁权瑂䅂䅁允䅁䅁䅅䅁䙁䅁䅁䅁潄桹䉊䍄䉁䅁䅁睁䅁䅁䅍䅄䅁䅁䅯䅑䅳䅁䅯䅈䅙䅁䅅䅁䉁䅁䅁权乂杂䅁䍄䉁䅁䅁䅂䅁䅁䅍䅄䅁䅁䅯免䅳䅁䅯睡䅑䅁䅯䅧䅑䅁䅅䅁䉁䅁䅁兂捂㡪ㅌ䙋湺睐杷允䅁䅁䅑䅁䑁䅁䅷䅁䭁偁䅧䅁䭁䝁䕳䅁䭁䝁䔸䅁䉁䅁䅁允䅁䅁䅕浔光䑗ね䐸䴸䅉䅅䅁䕁䅁䅁睁䵁䅁䅁权穂兄䅁权䕁䅁䅁权穂䅂䅁允䅁䅁䅅䅁䙁䅁䅁䅁䥁䅦䈹䍄䉁䅁䅁䅂䅁䅁䅍䅄䅁䅁䅯䅆䅳䅁䅯充䅁䅁䅯杤䅑䅁䅅䅁䉁䅁䅁杄十䅁䅁李㍁䑁䅙䅍睁䑁䅁䅍睁䅁䅁䍄䉁䅁䅁䅂䅁䅁䅍䅄䅁䅁䅯䅱䅷䅁䅯睡䅑䅁䅯䅦䅑䅁䅅䅁䉁䅁䅁兂汄䌰扌堫愷睐杷允䅁䅁䅑䅁䑁䅁䅷䅁䭁䑁佷䅁䭁䝁䕳䅁䭁䡁䕍䅁䉁䅁䅁允䅁䅁䅕児塲㍯㥁樶䴸䅉䅅䅁䑁䅁䅁睁䵁䅁䅁权⭁睃䅁权流杂䅁允䅁䅁䅅䅁佁䅁䅷䅁㕁䑁䅣杌穁䑁䅫䅁䵁䅉䅅䅁䕁䅁䅁睁䵁䅁䅁权䭃睃䅁权剁䅁䅁权祂䅂䅁允䅁䅁䅅䅁佁䉁䅉䅁硁䑁䅧兏㉁䑁䅣䅍睁䑁䅁䅁䵁䅉䅅䅁䕁䅁䅁睁䵁䅁䅁权癁睃䅁权䕁䅁䅁权扁睄䅁允䅁䅁䅅䅁䙁䅁䅁䅁兄⽺䄵䍄䉁䅁䅁䅂䅁䅁䅍䅄䅁䅁䅯䅷䄰䅁䅯睡䅑䅁䅯来䅑䅁䅅䅁䉁䅁䅁兂䭁㘱睎児湲睶杷允䅁䅁䅑䅁䑁䅁䅷䅁䭁䕁䱙䅁䭁䉁䜸䅁䭁䍁䝁䅁䉁䅁䅁允䅁䅁䅯䅷䅫䅁杷允䅁䅁䅑䅁䑁䅁䅷䅁䭁䕁䵑䅁䭁䅁䅑䅁䭁䡁䔰䅁䉁䅁䅁允䅁䅁䅕䅁䅁䑁䍃ぁ䵅䅉䅅䅁䕁䅁䅁睁䵁䅁䅁权敃兄䅁权牂䅂䅁权療䅂䅁允䅁䅁䅅䅁䙁䱁敧敨剴䱵⼴䍄䉁䅁䅁睁䅁䅁䅍䅄䅁䅁䅯䅢䄰䅁䅯䅇䅙䅁䅅䅁䉁䅁䅁权䭂杂䅁䍄䉁䅁䅁䅂䅁䅁䅍䅄䅁䅁䅯杬䅳䅁䅯䅂䅁䅁䅯兢䅑䅁䅅䅁䉁䅁䅁兂䅁䅁䅁䭷眷䅑杷允䅁䅁䅑䅁䑁䅁䅷䅁䭁䝁乷䅁䭁䉁䜸䅁䭁䍁䝁䅁䉁䅁䅁允䅁䅁䅯䄹䅙䅁杷允䅁䅁䅑䅁䑁䅁䅷䅁䭁䙁乑䅁䭁䅁䅑䅁䭁䡁䕕䅁䉁䅁䅁允䅁䅁䅕䅁䅁䕁捨䕉䵅䅉䅅䅁䕁䅁䅁睁䵁䅁䅁权ㅃ兄䅁权牂䅂䅁权硂䅂䅁允䅁䅁䅅䅁䙁䑁䩥坑汄䄰䅸䍄䉁䅁䅁睁䅁䅁䅍䅄䅁䅁䅯睪䅷䅁䅯杇䅙䅁䅅䅁䉁䅁䅁权䑄杂䅁䍄䉁䅁䅁䅂䅁䅁䅍䅄䅁䅁䅯兗䄰䅁䅯睡䅑䅁䅯来䅑䅁䅅䅁䉁䅁䅁兂䅁䅁䅁䅁睄睐杷允䅁䅁䅑䅁䑁䅁䅷䅁䭁䉁䕁䅁䭁䝁䕳䅁䭁䡁䔴䅁䉁䅁䅁允䅁䅁䅯睚䅉䅁杷允䅁䅁䅍䅁䑁䅁䅷䅁䭁佁乫䅁䭁䍁䝑䅁䉁䅁䅁允䅁䅁䅯䅢䄴䅁杷允䅁䅁䅑䅁䑁䅁䅷䅁䭁䥁䵁䅁䭁䝁䕳䅁䭁䡁䕧䅁䉁䅁䅁允䅁䅁䅕㘱睎児塲稸䴸䅉䅅䅁䕁䅁䅁睁䵁䅁䅁权坄䅄䅁权牂䅂䅁权睂䅂䅁允䅁䅁䅅䅁䙁䡁啳歲桦灥⽓䍄䉁䅁䅁䅂䅁䅁䅍䅄䅁䅁䅯杰䅳䅁䅯睡䅑䅁䅯睧䅑䅁䅅䅁䉁䅁䅁兂硂児塲㍯硄睐杷允䅁䅁䅍䅁䑁䅁䅷䅁䭁䵁䵧䅁䭁䍁䝑䅁䉁䅁䅁允䅁䅁䅯䄱䄴䅁杷允䅁䅁䅑䅁䑁䅁䅷䅁䭁偁䱣䅁䭁䅁䅑䅁䭁䡁䕍䅁䉁䅁䅁允䅁䅁䅯睒䅁䅁杷允䅁䅁䅑䅁䑁䅁䅷䅁䭁䙁佯䅁䭁䅁䅑䅁䭁䝁䔸䅁䉁䅁䅁允䅁䅁䅕䅁䅁䕁扃商䵅䅉䅅䅁䑁䅁䅁睁䵁䅁䅁权㡁杄䅁权慁杂䅁允䅁䅁䅅䅁䭁䙁䝫䅁䵁䅉䅅䅁䕁䅁䅁睁䵁䅁䅁权㍁睃䅁权剁䅁䅁权㉂䅂䅁允䅁䅁䅅䅁佁䉁䅉䅁ぁ䑁䅣兏睁䑁䅁䅍睁䑁䅁䅁䵁䅉䅅䅁䕁䅁䅁睁䵁䅁䅁权呃睃䅁权䕁䅁䅁权硂䅂䅁允䅁䅁䅅䅁䙁䅁䅁䅁元偬䅂䍄䉁䅁䅁䅂䅁䅁䅍䅄䅁䅁䅯䅥䅳䅁䅯䅂䅁䅁䅯睇䄸䅁䅅䅁䉁䅁䅁权䡂䅁䅁䍄䉁䅁䅁䅂䅁䅁䅍䅄䅁䅁䅯具䅳䅁䅯睈䅙䅁䅯䅉䅙䅁䅅䅁䉁䅁䅁权䉃䅃䅁䍄䉁䅁䅁䅂䅁䅁䅍䅄䅁䅁䅯兌䅷䅁䅯䅂䅁䅁䅯兤䅑䅁䅅䅁䉁䅁䅁兂䅁䅁䅁䍢桅兑杷允䅁䅁䅑䅁䑁䅁䅷䅁䭁䱁乷䅁䭁䝁䕳䅁䭁䡁䕉䅁䉁䅁䅁允䅁䅁䅕噈歰㥏倹吹䴸䅉䅅䅁䑁䅁䅁睁䵁䅁䅁权㡁杄䅁权歁杂䅁允䅁䅁䅅䅁䭁乁何䅁䵁䅉䅅䅁䕁䅁䅁睁䵁䅁䅁权潁䅄䅁权剁䅁䅁权䙃䅂䅁允䅁䅁䅅䅁佁䉁䅑䅁祁䑁䅉䅍㑁䑁䅙睍祁䑁䅉䅏䅁䅁杷允䅁䅁䅑䅁䑁䅁䅷䅁䭁偁䭷䅁䭁䉁䅅䅁䭁䡁䔰䅁䉁䅁䅁允䅁䅁䄴杅䅁䑁䅉兏ぁ䑁䅉䅍㕁䑁䅕䅎䅁䅁杷允䅁䅁䅑䅁䑁䅁䅷䅁䭁偁䬴䅁䭁䅁䅑䅁䭁䥁䕍䅁䉁䅁䅁允䅁䅁䅕䅁䅁䵁坁䕅䵅䅉䅅䅁䑁䅁䅁睁䵁䅁䅁权㡁杄䅁权流杂䅁允䅁䅁䅅䅁佁䅁䅷䅁㕁䑁䅫杌ㅁ䑁䅫䅁䵁䅉䅅䅁䕁䅁䅁睁䵁䅁䅁权摂睃䅁权牂䅂䅁权㥂䅂䅁允䅁䅁䅅䅁䙁䵁ㅐ䙋偹瑷⽗䍄䉁䅁䅁睁䅁䅁䅍䅄䅁䅁䅯杗䅷䅁䅯䅊䅙䅁䅅䅁䉁䅁䅁权塄杄䅁䍄䉁䅁䅁䅂䅁䅁䅍䅄䅁䅁䅯杒䅷䅁䅯睡䅑䅁䅯兣䅑䅁䅅䅁䉁䅁䅁兂十㡧䭄啯煘睐杷允䅁䅁䅍䅁䑁䅁䅷䅁䭁䥁䵷䅁䭁䉁䝧䅁䉁䅁䅁允䅁䅁䅯杓䅙䅁杷允䅁䅁䅑䅁䑁䅁䅷䅁䭁䑁䱯䅁䭁䝁䕳䅁䭁䡁䕙䅁䉁䅁䅁允䅁䅁䅕䩡瑈䑦ㄸ牺䴸䅉䅅䅁䑁䅁䅁睁䵁䅁䅁权䵃䅄䅁权捁杂䅁允䅁䅁䅅䅁䭁䵁䝳䅁䵁䅉䅅䅁䕁䅁䅁睁䵁䅁䅁权湁䅄䅁权牂䅂䅁权あ䅂䅁允䅁䅁䅅䅁䙁乁倹婪畤獅⽍䍄䉁䅁䅁䅂䅁䅁䅍䅄䅁䅁䅯杫䅷䅁䅯䅂䅁䅁䅯兣䅑䅁䅅䅁䉁䅁䅁兂䅁䅁䅁䑢積兑杷允䅁䅁䅑䅁䑁䅁䅷䅁䭁䕁位䅁䭁䉁䅅䅁䭁䥁䕉䅁䉁䅁䅁允䅁䅁䄴杅䅁䑁䅫免穁䑁䅧兎睁䑁䅁䅍䅁䅁杷允䅁䅁䅑䅁䑁䅁䅷䅁䭁䥁乣䅁䭁䝁䕳䅁䭁䡁䔴䅁䉁䅁䅁允䅁䅁䅕佖汏㡭村䐵䴸䅉䅅䅁䑁䅁䅁睁䵁䅁䅁权牂䅄䅁权歁杂䅁允䅁䅁䅅䅁䭁䵁乑䅁䵁䅉䅅䅁䕁䅁䅁睁䵁䅁䅁权湃睃䅁权剁䅁䅁权祂䅂䅁允䅁䅁䅅䅁佁䉁䅉䅁㍁䑁䅙䅍硁䑁䅫䅍睁䑁䅁䅁䵁䅉䅅䅁䕁䅁䅁睁䵁䅁䅁权敁睃䅁权牂䅂䅁权䑃䅂䅁允䅁䅁䅅䅁䙁佁剸䉵䘶㜶⽅䍄䉁䅁䅁䅂䅁䅁䅍䅄䅁䅁䅯睥䅷䅁䅯睈䅙䅁䅯䅉䅙䅁䅅䅁䉁䅁䅁权卂元䅁䍄䉁䅁䅁䅂䅁䅁䅍䅄䅁䅁䅯朶䅷䅁䅯睡䅑䅁䅯杤䅑䅁䅅䅁䉁䅁䅁兂䱃佢㝦晱睈睐杷允䅁䅁䅑䅁䑁䅁䅷䅁䭁乁乷䅁䭁䅁䅑䅁䭁䉁偳䅁䉁䅁䅁允䅁䅁䅕䅁䅁䵁噄歂䵅䅉䅅䅁䑁䅁䅁睁䵁䅁䅁权湂睃䅁权奁杂䅁允䅁䅁䅅䅁䭁䉁䝫䅁䵁䅉䅅䅁䑁䅁䅁睁䵁䅁䅁权湂睃䅁权慁杂䅁允䅁䅁䅅䅁䭁䵁䝁䅁䵁䅉䅅䅁䕁䅁䅁睁䵁䅁䅁权剂䅄䅁权剁䅁䅁权扁睄䅁允䅁䅁䅅䅁佁䉁䅑䅁硁䑁䅁兎硁䑁䅍睎睁䑁䅁䅍䅁䅁杷允䅁䅁䅑䅁䑁䅁䅷䅁䭁䡁䵳䅁䭁䅁䅑䅁䭁䡁䕅䅁䉁䅁䅁允䅁䅁䅕䅁䅁䑁㕪啄䵅䅉䅅䅁䕁䅁䅁睁䵁䅁䅁权婁兄䅁权晁杂䅁权杁杂䅁允䅁䅁䅅䅁䭁䝁䜰䅁䵁䅉䅅䅁䕁䅁䅁睁䵁䅁䅁权煄兄䅁权牂䅂䅁权㕂䅂䅁允䅁䅁䅅䅁䙁佁剸䉵䘶⬶⽫䍄䉁䅁䅁睁䅁䅁䅍䅄䅁䅁䅯睶䅕䅁䅯䅊䅙䅁䅅䅁䉁䅁䅁权奄杄䅁䍄䉁䅁䅁䅂䅁䅁䅍䅄䅁䅁䅯儶䅳䅁䅯充䅁䅁䅯內䅑䅁䅅䅁䉁䅁䅁杄啁䅁䅁免硁䑁䅍兏睁䑁䅁䅍睁䑁䅁䅁䵁䅉䅅䅁䕁䅁䅁睁䵁䅁䅁权あ䅄䅁权牂䅂䅁权ㅂ䅂䅁允䅁䅁䅅䅁䙁䕁桪桥畓㥒⽇䍄䉁䅁䅁睁䅁䅁䅍䅄䅁䅁䅯睁䅳䅁䅯杈䅙䅁䅅䅁䉁䅁䅁权祁杂䅁䍄䉁䅁䅁䅂䅁䅁䅍䅄䅁䅁䅯杦䅳䅁䅯充䅁䅁䅯睢䅑䅁䅅䅁䉁䅁䅁杄十䅁䅁李㑁䑁䅫睍硁䑁䅁䅍睁䅁䅁䍄䉁䅁䅁䅂䅁䅁䅍䅄䅁䅁䅯兩䅷䅁䅯睡䅑䅁䅯兣䅑䅁䅅䅁䉁䅁䅁兂䙃ㄶ㑇潈托睐杷允䅁䅁䅑䅁䑁䅁䅷䅁䭁乁䱯䅁䭁䝁䕳䅁䭁䝁䔸䅁䉁䅁䅁允䅁䅁䅕䵮村䡳潊戰䴸䅉䅅䅁䕁䅁䅁睁䵁䅁䅁权䩂兄䅁权剁䅁䅁权㑂䅂䅁允䅁䅁䅅䅁佁䉁䅉䅁ㅁ䑁䅧免㉁䑁䅙䅍睁䑁䅁䅁䵁䅉䅅䅁䑁䅁䅁睁䵁䅁䅁权瑁兄䅁权慁杂䅁允䅁䅁䅅䅁䭁䙁䜸䅁䵁䅉䅅䅁䕁䅁䅁睁䵁䅁䅁权䱂睃䅁权牂䅂䅁权䕃䅂䅁允䅁䅁䅅䅁䙁䙁橔婰䕶义⽁䍄䉁䅁䅁䅂䅁䅁䅍䅄䅁䅁䅯朸䅷䅁䅯䅂䅁䅁䅯睢䅑䅁䅅䅁䉁䅁䅁兂䅁䅁䅁䍳㑍兑杷允䅁䅁䅍䅁䑁䅁䅷䅁䭁䡁佅䅁䭁䉁䝧䅁䉁䅁䅁允䅁䅁䅯兓䅣䅁杷允䅁䅁䅑䅁䑁䅁䅷䅁䭁䝁䱷䅁䭁䝁䕳䅁䭁䡁䕯䅁䉁䅁䅁允䅁䅁䅕㑋坣挲㌷穷䴸䅉䅅䅁䕁䅁䅁睁䵁䅁䅁权䩁兄䅁权牂䅂䅁权㉂䅂䅁允䅁䅁䅅䅁䙁䕁椵䙅㕧乴⽁䍄䉁䅁䅁睁䅁䅁䅍䅄䅁䅁䅯兣䄴䅁䅯杇䅙䅁䅅䅁䉁䅁䅁权獂杂䅁䍄䉁䅁䅁䅂䅁䅁䅍䅄䅁䅁䅯来䄰䅁䅯睡䅑䅁䅯督䅑䅁䅅䅁䉁䅁䅁兂獄払敧敨硵睐杷允䅁䅁䅑䅁䑁䅁䅷䅁䭁䡁䅧䅁䭁䝁䕳䅁䭁䥁䕍䅁䉁䅁䅁允䅁䅁䅕桙奂扏䥔歁䵁䅉䅅䅁䕁䅁䅁睁䵁䅁䅁权偄睃䅁权牂䅂䅁权䉃䅂䅁允䅁䅁䅅䅁䙁䅁塲㍯㥁癃⽣䍄䉁䅁䅁睁䅁䅁䅍䅄䅁䅁䅯督䄴䅁䅯杇䅙䅁䅅䅁䉁䅁䅁权時杂䅁䍄䉁䅁䅁䅂䅁䅁䅍䅄䅁䅁䅯睋䅳䅁䅯䅂䅁䅁䅯督䅑䅁䅅䅁䉁䅁䅁兂䅁䅁䅁䥭䡣兑杷允䅁䅁䅍䅁䑁䅁䅷䅁䭁䡁佅䅁䭁䉁䜴䅁䉁䅁䅁允䅁䅁䅯兹䅧䅁杷允䅁䅁䅑䅁䑁䅁䅷䅁䭁䉁乁䅁䭁䝁䕳䅁䭁䡁䕙䅁䉁䅁䅁允䅁䅁䅕㉦㡱䩤奍䕃䵁䅉䅅䅁䕁䅁䅁睁䵁䅁䅁权奄睃䅁权牂䅂䅁权䍃䅂䅁允䅁䅁䅅䅁䙁䉁䘫ㄶ㑇畈⼰䍄䉁䅁䅁睁䅁䅁䅍䅄䅁䅁䅯杁䄰䅁䅯䅊䅙䅁䅅䅁䉁䅁䅁权獃兄䅁䍄䉁䅁䅁䅂䅁䅁䅍䅄䅁䅁䅯眯䅷䅁䅯睡䅑䅁䅯䅤䅑䅁䅅䅁䉁䅁䅁兂硂児塲㍯摄睐杷允䅁䅁䅑䅁䑁䅁䅷䅁䭁乁乳䅁䭁䉁䅅䅁䭁䡁䕁䅁䉁䅁䅁允䅁䅁䄴杅䅁䑁䅙免㉁䑁䅁䅍睁䑁䅁䅍䅁䅁杷允䅁䅁䅑䅁䑁䅁䅷䅁䭁䉁䱳䅁䭁䝁䕳䅁䭁䡁䔸䅁䉁䅁䅁允䅁䅁䅕㉣剩堷⽷扴䴸䅉䅅䅁䕁䅁䅁睁䵁䅁䅁权硂杄䅁权晁杂䅁权杁杂䅁允䅁䅁䅅䅁䭁䵁䥯䅁䵁䅉䅅䅁䕁䅁䅁睁䵁䅁䅁权敁睃䅁权䕁䅁䅁权㍂䅂䅁允䅁䅁䅅䅁䙁䅁䅁䅁权敺䄱䍄䉁䅁䅁䅂䅁䅁䅍䅄䅁䅁䅯兘䄴䅁䅯䅂䅁䅁䅯督䅑䅁䅅䅁䉁䅁䅁兂䅁䅁䅁䝁唰兑杷允䅁䅁䅑䅁䑁䅁䅷䅁䭁䩁䱫䅁䭁䝁䕳䅁䭁䝁䔰䅁䉁䅁䅁允䅁䅁䅕〳丫㉬匴吸䴸䅉䅅䅁䕁䅁䅁睁䵁䅁䅁权睃䅄䅁权䕁䅁䅁权㡂䅂䅁允䅁䅁䅅䅁䙁䅁䅁䅁潂䍤䉬䍄䉁䅁䅁䅂䅁䅁䅍䅄䅁䅁䅯督䄴䅁䅯睈䅙䅁䅯䅉䅙䅁䅅䅁䉁䅁䅁权佂杂䅁䍄䉁䅁䅁睁䅁䅁䅍䅄䅁䅁䅯督䄴䅁䅯杊䅙䅁䅅䅁䉁䅁䅁杄䵁䅁䅁䅏㍁䍁䄴睎㑁䅁䅁䍄䉁䅁䅁䅂䅁䅁䅍䅄䅁䅁䅯朶䄰䅁䅯充䅁䅁䅯睢䅑䅁䅅䅁䉁䅁䅁杄十䅁䅁睎㕁䑁䅁䅍睁䑁䅁䅍睁䅁䅁䍄䉁䅁䅁䅂䅁䅁䅍䅄䅁䅁䅯杆䅳䅁䅯䅂䅁䅁䅯兤䅑䅁䅅䅁䉁䅁䅁兂䅁䅁䅁案湙兑杷允䅁䅁䅑䅁䑁䅁䅷䅁䭁䡁䵕䅁䭁䝁䕳䅁䭁䡁䕑䅁䉁䅁䅁允䅁䅁䅕䡰㥁瑃橥䑷䴸䅉䅅䅁䕁䅁䅁睁䵁䅁䅁权䵃䅄䅁权剁䅁䅁权穂䅂䅁允䅁䅁䅅䅁佁䉁䅉䅁祁䑁䅑杍㕁䑁䅣兎㍁䑁䅙䅁䵁䅉䅅䅁䑁䅁䅁睁䵁䅁䅁权䑁兄䅁权敁杂䅁允䅁䅁䅅䅁䭁䑁䝣䅁䵁䅉䅅䅁䕁䅁䅁睁䵁䅁䅁权摁䅄䅁权牂䅂䅁权㍂䅂䅁允䅁䅁䅅䅁䙁䅁䅁䅁䅁偁⽉䍄䉁䅁䅁䅂䅁䅁䅍䅄䅁䅁䅯東䅳䅁䅯充䅁䅁䅯䅨䅑䅁䅅䅁䉁䅁䅁杄十䅁䅁李祁䑁䅧䅏穁䑁䅁䅍睁䅁䅁䍄䉁䅁䅁䅂䅁䅁䅍䅄䅁䅁䅯朶䄴䅁䅯睡䅑䅁䅯全䅑䅁䅅䅁䉁䅁䅁兂䩃坑汄䌰㝋睐杷允䅁䅁䅑䅁䑁䅁䅷䅁䭁䅁䱅䅁䭁䝁䕳䅁䭁䡁䕧䅁䉁䅁䅁允䅁䅁䅕硥畓⭒㙆䐵䴸䅉䅅䅁䕁䅁䅁睁䵁䅁䅁权歁䅄䅁权䕁䅁䅁权扁睄䅁允䅁䅁䅅䅁䙁䅁䅁䅁啁剐䉖䍄䉁䅁䅁䅂䅁䅁䅍䅄䅁䅁䅯䅙䅳䅁䅯睡䅑䅁䅯䅤䅑䅁䅅䅁䉁䅁䅁兂㉄䙋偹癷㡘睐杷允䅁䅁䅑䅁䑁䅁䅷䅁䭁䩁佅䅁䭁䉁䜸䅁䭁䍁䝁䅁䉁䅁䅁允䅁䅁䅯䄹䅙䅁杷允䅁䅁䅍䅁䑁䅁䅷䅁䭁䅁乍䅁䭁䍁䝙䅁䉁䅁䅁允䅁䅁䄴䅄䅁䑁䅫睍畁䑁䅁免䅁䅁杷允䅁䅁䅑䅁䑁䅁䅷䅁䭁䱁䱷䅁䭁䝁䕳䅁䭁䡁䕙䅁䉁䅁䅁允䅁䅁䅕噈歰㥏倹扺䴸䅉䅅䅁䑁䅁䅁睁䵁䅁䅁权橄睃䅁权奁杂䅁允䅁䅁䅅䅁䭁䡁䝷䅁䵁䅉䅅䅁䕁䅁䅁睁䵁䅁䅁权⭄睃䅁权剁䅁䅁权㥂䅂䅁允䅁䅁䅅䅁佁䉁䅉䅁祁䑁䅧睍睁䑁䅕䅍睁䑁䅁䅁䵁䅉䅅䅁䑁䅁䅁睁䵁䅁䅁权橄睃䅁权捁杂䅁允䅁䅁䅅䅁䭁佁䝯䅁䵁䅉䅅䅁䕁䅁䅁睁䵁䅁䅁权䑁兄䅁权牂䅂䅁权㡂䅂䅁允䅁䅁䅅䅁䙁偁卌坔光䱗⽫䍄䉁䅁䅁䅂䅁䅁䅍䅄䅁䅁䅯睩䄰䅁䅯充䅁䅁䅯睧䅑䅁䅅䅁䉁䅁䅁杄十䅁䅁兎祁䑁䅁兎ぁ䑁䅁䅍睁䅁䅁䍄䉁䅁䅁䅂䅁䅁䅍䅄䅁䅁䅯䅯䄰䅁䅯睡䅑䅁䅯睧䅑䅁䅅䅁䉁䅁䅁兂㑃潈牘払敪睐杷允䅁䅁䅍䅁䑁䅁䅷䅁䭁䅁䵕䅁䭁䉁䝧䅁䉁䅁䅁允䅁䅁䅯䅦䅙䅁杷允䅁䅁䅑䅁䑁䅁䅷䅁䭁䍁䱑䅁䭁䉁䅅䅁䭁䡁䕧䅁䉁䅁䅁允䅁䅁䄴䅆䅁䑁䅑兏祁䑁䅕䅎㕁䑁䅁䅍睁䅁䅁䍄䉁䅁䅁䅂䅁䅁䅍䅄䅁䅁䅯儹䅯䅁䅯充䅁䅁䅯杣䅑䅁䅅䅁䉁䅁䅁杄十䅁䅁李祁䑁䅑睍ㅁ䑁䅁䅍睁䅁䅁䍄䉁䅁䅁䅂䅁䅁䅍䅄䅁䅁䅯睁䅳䅁䅯充䅁䅁䅯督䅑䅁䅅䅁䉁䅁䅁杄十䅁䅁睍祁䑁䅫兎硁䑁䅁䅍睁䅁䅁䍄䉁䅁䅁䅂䅁䅁䅍䅄䅁䅁䅯睸䄰䅁䅯睡䅑䅁䅯兤䅑䅁䅅䅁䉁䅁䅁兂祄欰椱䙅ㅪ睶杷允䅁䅁䅍䅁䑁䅁䅷䅁䭁䥁䵁䅁䭁䍁䝙䅁䉁䅁䅁允䅁䅁䄴䅄䅁䑁䅧䅎畁䑁䅕睍䅁䅁杷允䅁䅁䅑䅁䑁䅁䅷䅁䭁䥁䰸䅁䭁䅁䅑䅁䭁䡁䕙䅁䉁䅁䅁允䅁䅁䅕䅁䅁䵁橁欸䵁䅉䅅䅁䕁䅁䅁睁䵁䅁䅁权㥄䅄䅁权牂䅂䅁权⭂䅂䅁允䅁䅁䅅䅁䙁䵁桵扒穢搯⽹䍄䉁䅁䅁睁䅁䅁䅍䅄䅁䅁䅯兂䅷䅁䅯杈䅙䅁䅅䅁䉁䅁䅁权啂杂䅁䍄䉁䅁䅁䅂䅁䅁䅍䅄䅁䅁䅯杲䅳䅁䅯充䅁䅁䅯杦䅑䅁䅅䅁䉁䅁䅁杄啁䅁䅁䅎祁䑁䅑䅍睁䑁䅁䅍睁䑁䅁䅁䵁䅉䅅䅁䕁䅁䅁睁䵁䅁䅁权扁睃䅁权牂䅂䅁权ㅂ䅂䅁允䅁䅁䅅䅁䙁䥁堲桢䑋乷⽯䍄䉁䅁䅁䅂䅁䅁䅍䅄䅁䅁䅯兂䅷䅁䅯睈䅙䅁䅯䅉䅙䅁䅅䅁䉁䅁䅁权坃杂䅁䍄䉁䅁䅁睁䅁䅁䅍䅄䅁䅁䅯睂䅳䅁䅯杈䅙䅁䅅䅁䉁䅁䅁权䙁䅃䅁䍄䉁䅁䅁睁䅁䅁䅍䅄䅁䅁䅯䅧䄴䅁䅯䅇䅙䅁䅅䅁䉁䅁䅁权㡂杂䅁䍄䉁䅁䅁䅂䅁䅁䅍䅄䅁䅁䅯䅨䅷䅁䅯充䅁䅁䅯杣䅑䅁䅅䅁䉁䅁䅁杄十䅁䅁李硁䑁䅑䅍㉁䑁䅕兎ㅁ䅁䅁䍄䉁䅁䅁䅂䅁䅁䅍䅄䅁䅁䅯杊䄴䅁䅯睡䅑䅁䅯䅨䅑䅁䅅䅁䉁䅁䅁兂祃敮渫歸㕶睐杷允䅁䅁䅍䅁䑁䅁䅷䅁䭁乁丸䅁䭁䍁䝑䅁䉁䅁䅁允䅁䅁䅯䄳䄴䅁杷允䅁䅁䅑䅁䑁䅁䅷䅁䭁䑁䵯䅁䭁䝁䕳䅁䭁䡁䕁䅁䉁䅁䅁允䅁䅁䅕䬯确欰椱䑕䴸䅉䅅䅁䕁䅁䅁睁䵁䅁䅁权煄䅄䅁权剁䅁䅁权㥂䅂䅁允䅁䅁䅅䅁佁䉁䅉䅁穁䑁䅫䅎㉁䑁䅕䅏㑁䑁䅫䅁䵁䅉䅅䅁䕁䅁䅁睁䵁䅁䅁权呄兄䅁权剁䅁䅁权硂䅂䅁允䅁䅁䅅䅁佁䉁䅉䅁硁䑁䅣睍㉁䑁䅣䅍睁䑁䅁䅁䵁䅉䅅䅁䕁䅁䅁睁䵁䅁䅁权橂睃䅁权䕁䅁䅁权⭂䅂䅁允䅁䅁䅅䅁䙁䅁䅁䅁奃元䉸䍄䉁䅁䅁䅂䅁䅁䅍䅄䅁䅁䅯元䄰䅁䅯充䅁䅁䅯睤䅑䅁䅅䅁䉁䅁䅁杄十䅁䅁兏㑁䑁䅅李睁䑁䅅䅎穁䅁䅁䍄䉁䅁䅁䅂䅁䅁䅍䅄䅁䅁䅯杩䅳䅁䅯充䅁䅁䅯䅥䅑䅁䅅䅁䉁䅁䅁杄十䅁䅁免㑁䑁䅣兎ぁ䑁䅁䅍睁䅁䅁䍄䉁䅁䅁䅂䅁䅁䅍䅄䅁䅁䅯八䅳䅁䅯睡䅑䅁䅯兦䅑䅁䅅䅁䉁䅁䅁兂畄䑦ㄸ牘割睐杷允䅁䅁䅑䅁䑁䅁䅷䅁䭁䡁䴴䅁䭁䉁䅅䅁䭁䡁䕕䅁䉁䅁䅁允䅁䅁䄴杅䅁䑁䅅免㍁䑁䅁䅍睁䑁䅁䅍䅁䅁杷允䅁䅁䅍䅁䑁䅁䅷䅁䭁䥁乣䅁䭁䉁䝧䅁䉁䅁䅁允䅁䅁䅯児䅙䅁杷允䅁䅁䅑䅁䑁䅁䅷䅁䭁䍁䱉䅁䭁䅁䅑䅁䭁䥁䕕䅁䉁䅁䅁允䅁䅁䅕䅁䅁䑁佁〯䵁䅉䅅䅁䕁䅁䅁睁䵁䅁䅁权敂睃䅁权䕁䅁䅁权㝂䅂䅁允䅁䅁䅅䅁䙁䅁䅁䅁杁䉧䉬䍄䉁䅁䅁䅂䅁䅁䅍䅄䅁䅁䅯免䅷䅁䅯睡䅑䅁䅯䅥䅑䅁䅅䅁䉁䅁䅁兂灄橊䥅䉲㙹睐杷允䅁䅁䅍䅁䑁䅁䅷䅁䭁䥁乣䅁䭁䉁䝯䅁䉁䅁䅁允䅁䅁䅯児䅙䅁杷允䅁䅁䅑䅁䑁䅁䅷䅁䭁䅁䵳䅁䭁䅁䅑䅁䭁䡁䕉䅁䉁䅁䅁允䅁䅁䅕䅁䅁偁䙄お䵅䅉䅅䅁䕁䅁䅁睁䵁䅁䅁权允兄䅁权牂䅂䅁权䕃䅂䅁允䅁䅁䅅䅁䙁䑁䬰㘱睎敐⽉䍄䉁䅁䅁睁䅁䅁䅍䅄䅁䅁䅯䅒䅳䅁䅯䅇䅙䅁䅅䅁䉁䅁䅁权瑁杂䅁䍄䉁䅁䅁䅂䅁䅁䅍䅄䅁䅁䅯䅡䅷䅁䅯䅂䅁䅁䅯全䅑䅁䅅䅁䉁䅁䅁兂䅁䅁䅁久䠴兑杷允䅁䅁䅍䅁䑁䅁䅷䅁䭁䥁乣䅁䭁䉁䜴䅁䉁䅁䅁允䅁䅁䅯睫䅣䅁杷允䅁䅁䅑䅁䑁䅁䅷䅁䭁䑁䱍䅁䭁䝁䕳䅁䭁䡁䕫䅁䉁䅁䅁允䅁䅁䅕婪畤潅䅐樰䴸䅉䅅䅁䕁䅁䅁睁䵁䅁䅁权㉂睃䅁权牂䅂䅁权㥂䅂䅁允䅁䅁䅅䅁䙁䡁啳歲桦獥⽓䍄䉁䅁䅁䅂䅁䅁䅍䅄䅁䅁䅯术䅳䅁䅯䅂䅁䅁䅯来䅑䅁䅅䅁䉁䅁䅁兂䅁䅁䅁敆眸兑杷允䅁䅁䅑䅁䑁䅁䅷䅁䭁佁䵷䅁䭁䝁䕳䅁䭁䡁䕳䅁䉁䅁䅁允䅁䅁䅕⽷潕䥘䌯吹䴸䅉䅅䅁䕁䅁䅁睁䵁䅁䅁权歁䅄䅁权䕁䅁䅁权䕃䅂䅁允䅁䅁䅅䅁䙁䅁䅁䅁獄硷䉆䍄䉁䅁䅁䅂䅁䅁䅍䅄䅁䅁䅯児䄰䅁䅯充䅁䅁䅯杦䅑䅁䅅䅁䉁䅁䅁杄啁䅁䅁杍睁䑁䅍䅎睁䑁䅅䅍睁䑁䅁䅁䵁䅉䅅䅁䕁䅁䅁睁䵁䅁䅁权㥄䅄䅁权䕁䅁䅁权㥂䅂䅁允䅁䅁䅅䅁䙁䅁䅁䅁元倫䅒䍄䉁䅁䅁䅂䅁䅁䅍䅄䅁䅁䅯䅫䄰䅁䅯睡䅑䅁䅯睧䅑䅁䅅䅁䉁䅁䅁兂㑃潈牘払敩睐杷允䅁䅁䅑䅁䑁䅁䅷䅁䭁䉁䱑䅁䭁䝁䕳䅁䭁䥁䕉䅁䉁䅁䅁允䅁䅁䅕浚浚浚浚䵁䵁䅉䅅䅁䕁䅁䅁睁䵁䅁䅁权あ睃䅁权牂䅂䅁权㝂䅂䅁允䅁䅁䅅䅁䭁䕁䅣䅁䵁䅉䅅䅁䕁䅁䅁睁䵁䅁䅁权䥂杄䅁权剁䅁䅁权㑂䅂䅁允䅁䅁䅅䅁佁䉁䅉䅁ぁ䑁䅙䅏㕁䑁䅅䅍睁䑁䅁䅁䵁䅉䅅䅁䕁䅁䅁睁䵁䅁䅁权䑁兄䅁权䕁䅁䅁权穂䅂䅁允䅁䅁䅅䅁䙁䅁䅁䅁い桫䉂䍄䉁䅁䅁䅂䅁䅁䅍䅄䅁䅁䅯睨䄰䅁䅯睈䅙䅁䅯䅉䅙䅁䅅䅁䉁䅁䅁权摄杄䅁䍄䉁䅁䅁睁䅁䅁䅍䅄䅁䅁䅯睨䄰䅁䅯䅊䅙䅁䅅䅁䉁䅁䅁权敄杄䅁䍄䉁䅁䅁䅂䅁䅁䅍䅄䅁䅁䅯䅒䅷䅁䅯䅂䅁䅁䅯䅥䅑䅁䅅䅁䉁䅁䅁兂䅁䅁䅁䰲䐸兑杷允䅁䅁䅑䅁䑁䅁䅷䅁䭁䵁䵫䅁䭁䉁䅅䅁䭁䥁䕉䅁䉁䅁䅁允䅁䅁䄴杅䅁䑁䅍免穁䑁䅫免硁䑁䅕免䅁䅁杷允䅁䅁䅑䅁䑁䅁䅷䅁䭁䩁乁䅁䭁䝁䕳䅁䭁䥁䕉䅁䉁䅁䅁允䅁䅁䅕硥畓⭒㙆䱸䴸䅉䅅䅁䕁䅁䅁睁䵁䅁䅁权ㅄ权䅁权䕁䅁䅁权ㅂ䅂䅁允䅁䅁䅅䅁䙁䅁䅁䅁歃剥䉆䍄䉁䅁䅁䅂䅁䅁䅍䅄䅁䅁䅯睴䄰䅁䅯充䅁䅁䅯杤䅑䅁䅅䅁䉁䅁䅁杄十䅁䅁李硁䑁䅣䅍睁䑁䅁䅍睁䅁䅁䍄䉁䅁䅁䅂䅁䅁䅍䅄䅁䅁䅯杅䅷䅁䅯睡䅑䅁䅯䅥䅑䅁䅅䅁䉁䅁䅁兂兂婪畤潅歐睐杷允䅁䅁䅍䅁䑁䅁䅷䅁䭁䝁丰䅁䭁䉁䝷䅁䉁䅁䅁允䅁䅁䅯䅳䅙䅁杷允䅁䅁䅑䅁䑁䅁䅷䅁䭁䩁䵷䅁䭁䉁䅅䅁䭁䡁䕍䅁䉁䅁䅁允䅁䅁䄴䅅䅁䑁䅣䅎㉁䑁䅙䅍睁䑁䅁䅁䵁䅉䅅䅁䕁䅁䅁睁䵁䅁䅁权呄兄䅁权剁䅁䅁权䅃䅂䅁允䅁䅁䅅䅁佁䉁䅉䅁硁䑁䅑䅍㑁䑁䅕䅍睁䑁䅁䅁䵁䅉䅅䅁䕁䅁䅁睁䵁䅁䅁权⭂睃䅁权䕁䅁䅁权䉃䅂䅁允䅁䅁䅅䅁䙁䅁䅁䅁杄⽗䅊䍄䉁䅁䅁䅂䅁䅁䅍䅄䅁䅁䅯朸䅷䅁䅯睡䅑䅁䅯来䅑䅁䅅䅁䉁䅁䅁兂䅁䅁䅁䅁潄睐杷允䅁䅁䅑䅁䑁䅁䅷䅁䭁䩁佷䅁䭁䉁䅅䅁䭁䡁䕧䅁䉁䅁䅁允䅁䅁䄴杅䅁䑁䅙䅎㍁䑁䅧䅎睁䑁䅁䅍䅁䅁杷允䅁䅁䅍䅁䑁䅁䅷䅁䭁䭁久䅁䭁䉁䝷䅁䉁䅁䅁允䅁䅁䅯朲䅙䅁杷允䅁䅁䅍䅁䑁䅁䅷䅁䭁䍁乷䅁䭁䍁䝑䅁䉁䅁䅁允䅁䅁䅯䅅䅑䅁杷允䅁䅁䅍䅁䑁䅁䅷䅁䭁䭁久䅁䭁䍁䝑䅁䉁䅁䅁允䅁䅁䅯眳䄴䅁杷允䅁䅁䅑䅁䑁䅁䅷䅁䭁偁䰴䅁䭁䅁䅑䅁䭁䡁䕣䅁䉁䅁䅁允䅁䅁䅕䅁䅁䝁杌啋䵅䅉䅅䅁䑁䅁䅁睁䵁䅁䅁权摂杄䅁权奁杂䅁允䅁䅁䅅䅁䭁䑁䜰䅁䵁䅉䅅䅁䑁䅁䅁睁䵁䅁䅁权摂杄䅁权慁杂䅁允䅁䅁䅅䅁䭁䑁䜰䅁䵁䅉䅅䅁䕁䅁䅁睁䵁䅁䅁权煃睃䅁权䕁䅁䅁权䍃䅂䅁允䅁䅁䅅䅁䙁䅁䅁䅁杂倶䅤䍄䉁䅁䅁䅂䅁䅁䅍䅄䅁䅁䅯䄴䄰䅁䅯睡䅑䅁䅯兢䅑䅁䅅䅁䉁䅁䅁兂剄瑉㕶浦捲睐杷允䅁䅁䅍䅁䑁䅁䅷䅁䭁䙁估䅁䭁䉁䝷䅁䉁䅁䅁允䅁䅁䅯䅡䅣䅁杷允䅁䅁䅑䅁䑁䅁䅷䅁䭁䝁乣䅁䭁䉁䅅䅁䭁䡁䕳䅁䉁䅁䅁允䅁䅁䄴杅䅁䑁䅕睎㕁䑁䅫睎穁䑁䅅睍䅁䅁杷允䅁䅁䅑䅁䑁䅁䅷䅁䭁䉁䵅䅁䭁䝁䕳䅁䭁䝁䔸䅁䉁䅁䅁允䅁䅁䅕噈歰㥏倹吱䴸䅉䅅䅁䕁䅁䅁睁䵁䅁䅁权䉃睃䅁权晁杂䅁权杁杂䅁允䅁䅁䅅䅁䭁䥁䡑䅁䵁䅉䅅䅁䕁䅁䅁睁䵁䅁䅁权ぃ睃䅁权牂䅂䅁权⭂䅂䅁允䅁䅁䅅䅁䙁䅁䅁䅁䅁佁⽃䍄䉁䅁䅁䅂䅁䅁䅍䅄䅁䅁䅯䅮䅳䅁䅯䅂䅁䅁䅯䅦䅑䅁䅅䅁䉁䅁䅁兂䅁䅁䅁䭡橙兑杷允䅁䅁䅑䅁䑁䅁䅷䅁䭁䙁䵧䅁䭁䅁䅑䅁䭁䥁䕅䅁䉁䅁䅁允䅁䅁䅕䅁䅁䭁灃〴䵁䅉䅅䅁䕁䅁䅁睁䵁䅁䅁权噄䅄䅁权䕁䅁䅁权療䅂䅁允䅁䅁䅅䅁䙁䅁䅁䅁䅁党䉂䍄䉁䅁䅁䅂䅁䅁䅍䅄䅁䅁䅯八䄴䅁䅯䅂䅁䅁䅯来䅑䅁䅅䅁䉁䅁䅁兂䅁䅁䅁偋䩷兑杷允䅁䅁䅑䅁䑁䅁䅷䅁䭁䉁乁䅁䭁䅁䅑䅁䭁䡁䕍䅁䉁䅁䅁允䅁䅁䅕䅁䅁䉁倴が䵅䅉䅅䅁䕁䅁䅁睁䵁䅁䅁权流兄䅁权牂䅂䅁权䑃䅂䅁允䅁䅁䅅䅁䙁䝁浚浚浚瑚⽙䍄䉁䅁䅁睁䅁䅁䅍䅄䅁䅁䅯兘䄴䅁䅯䅊䅙䅁䅅䅁䉁䅁䅁权啄睂䅁䍄䉁䅁䅁䅂䅁䅁䅍䅄䅁䅁䅯䅓䅳䅁䅯睡䅑䅁䅯睢䅑䅁䅅䅁䉁䅁䅁兂⭃确癯匳䝔睶杷允䅁䅁䅍䅁䑁䅁䅷䅁䭁䙁估䅁䭁䍁䝙䅁䉁䅁䅁允䅁䅁䄴䅄䅁䑁䅑兏畁䑁䅉睍䅁䅁杷允䅁䅁䅑䅁䑁䅁䅷䅁䭁䱁䵍䅁䭁䅁䅑䅁䭁䥁䕁䅁䉁䅁䅁允䅁䅁䅕䅁䅁偁䱃䕆䵅䅉䅅䅁䕁䅁䅁睁䵁䅁䅁权䙄睃䅁权牂䅂䅁权睂䅂䅁允䅁䅁䅅䅁䙁佁剸䉵䘶⼶⽕䍄䉁䅁䅁䅂䅁䅁䅍䅄䅁䅁䅯䅙䄰䅁䅯䅂䅁䅁䅯䅦䅑䅁䅅䅁䉁䅁䅁兂䅁䅁䅁伴䜸兑杷允䅁䅁䅑䅁䑁䅁䅷䅁䭁䕁䱑䅁䭁䝁䕳䅁䭁䡁䔰䅁䉁䅁䅁允䅁䅁䅕㉦㡱䩤奍䐫䴸䅉䅅䅁䕁䅁䅁睁䵁䅁䅁权䕂杄䅁权牂䅂䅁权䉃䅂䅁允䅁䅁䅅䅁䙁佁㝦晱午摔⽋䍄䉁䅁䅁䅂䅁䅁䅍䅄䅁䅁䅯睰䅳䅁䅯睡䅑䅁䅯睇䄸䅁䅅䅁䉁䅁䅁兂㕂匶硙䭃啺睶杷允䅁䅁䅍䅁䑁䅁䅷䅁䭁䑁䵍䅁䭁䉁䝯䅁䉁䅁䅁允䅁䅁䅯睇䅙䅁杷允䅁䅁䅑䅁䑁䅁䅷䅁䭁䑁䰰䅁䭁䉁䅅䅁䭁䡁䕯䅁䉁䅁䅁允䅁䅁䄴杅䅁䑁䅕杍睁䑁䅑李睁䑁䅁䅍䅁䅁杷允䅁䅁䅑䅁䑁䅁䅷䅁䭁䡁䱧䅁䭁䅁䅑䅁䭁䡁䕯䅁䉁䅁䅁允䅁䅁䅕䅁䅁䝁佂䕆䵅䅉䅅䅁䑁䅁䅁睁䵁䅁䅁权佃睃䅁权歁杂䅁允䅁䅁䅅䅁䭁䝁䝍䅁䵁䅉䅅䅁䕁䅁䅁睁䵁䅁䅁权䍄睃䅁权䕁䅁䅁权䉃䅂䅁允䅁䅁䅅䅁䙁䅁䅁䅁潂䅦䉎䍄䉁䅁䅁䅂䅁䅁䅍䅄䅁䅁䅯兙䅳䅁䅯睡䅑䅁䅯睇䄸䅁䅅䅁䉁䅁䅁权䡂䅁䅁䍄䉁䅁䅁睁䅁䅁䅍䅄䅁䅁䅯睍䅷䅁䅯䅈䅙䅁䅅䅁䉁䅁䅁权䩂杂䅁䍄䉁䅁䅁䅂䅁</t>
  </si>
  <si>
    <t>䅁䅍䅄䅁䅁䅯睰䅳䅁䅯睡䅑䅁䅯䅦䅑䅁䅅䅁䉁䅁䅁兂浂浚浚浚䝢睶杷允䅁䅁䅑䅁䑁䅁䅷䅁䭁䵁䱙䅁䭁䅁䅑䅁䭁䥁䕑䅁䉁䅁䅁允䅁䅁䅕䅁䅁䩁㡂啅䵅䅉䅅䅁䕁䅁䅁睁䵁䅁䅁权呁睃䅁权䕁䅁䅁权穂䅂䅁允䅁䅁䅅䅁䙁䅁䅁䅁奃䉥䉰䍄䉁䅁䅁䅂䅁䅁䅍䅄䅁䅁䅯睗䄰䅁䅯充䅁䅁䅯来䅑䅁䅅䅁䉁䅁䅁杄十䅁䅁兎㉁䑁䅙睍㉁䑁䅁䅍睁䅁䅁䍄䉁䅁䅁䅂䅁䅁䅍䅄䅁䅁䅯兣䄴䅁䅯睡䅑䅁䅯內䅑䅁䅅䅁䉁䅁䅁兂剃堷⽷噎㘶睶杷允䅁䅁䅑䅁䑁䅁䅷䅁䭁䙁䱫䅁䭁䉁䅅䅁䭁䡁䕧䅁䉁䅁䅁允䅁䅁䄴䅆䅁䑁䅅兎穁䑁䅙䅏祁䑁䅁䅍睁䅁䅁䍄䉁䅁䅁䅂䅁䅁䅍䅄䅁䅁䅯兦䅷䅁䅯睡䅑䅁䅯䅥䅑䅁䅅䅁䉁䅁䅁兂煃搸乊桙奄睐杷允䅁䅁䅑䅁䑁䅁䅷䅁䭁偁䵅䅁䭁䝁䕳䅁䭁䝁䔸䅁䉁䅁䅁允䅁䅁䅕歲桦桥畓稯䴸䅉䅅䅁䑁䅁䅁睁䵁䅁䅁权穁䅄䅁权流杂䅁允䅁䅁䅅䅁佁䅁䅷䅁㕁䑁䅍杌硁䑁䅣䅁䵁䅉䅅䅁䕁䅁䅁睁䵁䅁䅁权ㅄ兄䅁权剁䅁䅁权⭂䅂䅁允䅁䅁䅅䅁䭁䕁䅣䅁䵁䅉䅅䅁䕁䅁䅁睁䵁䅁䅁权灃䅄䅁权䕁䅁䅁权扁睄䅁允䅁䅁䅅䅁䙁䅁䅁䅁权做䄵䍄䉁䅁䅁䅂䅁䅁䅍䅄䅁䅁䅯睎䅳䅁䅯睡䅑䅁䅯睧䅑䅁䅅䅁䉁䅁䅁兂䥂場啯歲㍦睶杷允䅁䅁䅍䅁䑁䅁䅷䅁䭁䑁伴䅁䭁䍁䝙䅁䉁䅁䅁允䅁䅁䄴权䅁䑁䅧睍畁䑁䅣䅁䵁䅉䅅䅁䑁䅁䅁睁䵁䅁䅁权浂兄䅁权奁杂䅁允䅁䅁䅅䅁䭁䉁䝫䅁䵁䅉䅅䅁䕁䅁䅁睁䵁䅁䅁权坁睃䅁权剁䅁䅁权㙂䅂䅁允䅁䅁䅅䅁佁䉁䅑䅁硁䑁䅍李睁䑁䅉兏睁䑁䅁䅍䅁䅁杷允䅁䅁䅑䅁䑁䅁䅷䅁䭁乁乳䅁䭁䅁䅑䅁䭁䡁䕑䅁䉁䅁䅁允䅁䅁䅕䅁䅁䱁瑂䕆䵅䅉䅅䅁䕁䅁䅁睁䵁䅁䅁权䵄睃䅁权剁䅁䅁权祂䅂䅁允䅁䅁䅅䅁佁䉁䅑䅁硁䑁䅁睍ぁ䑁䅕䅎睁䑁䅁䅍䅁䅁杷允䅁䅁䅑䅁䑁䅁䅷䅁䭁䕁䵳䅁䭁䅁䅑䅁䭁䥁䕅䅁䉁䅁䅁允䅁䅁䅕䅁䅁䍁偄䔷䵁䅉䅅䅁䕁䅁䅁睁䵁䅁䅁权佂䅄䅁权晁杂䅁权杁杂䅁允䅁䅁䅅䅁䭁䕁䜴䅁䵁䅉䅅䅁䑁䅁䅁睁䵁䅁䅁权浂兄䅁权敁杂䅁允䅁䅁䅅䅁䭁偁䜸䅁䵁䅉䅅䅁䕁䅁䅁睁䵁䅁䅁权捄兄䅁权䕁䅁䅁权瑂䅂䅁允䅁䅁䅅䅁䙁䅁䅁䅁䥂䅔䉒䍄䉁䅁䅁睁䅁䅁䅍䅄䅁䅁䅯杣䅷䅁䅯䅈䅙䅁䅅䅁䉁䅁䅁权あ䅃䅁䍄䉁䅁䅁䅂䅁䅁䅍䅄䅁䅁䅯兡䅳䅁䅯䅂䅁䅁䅯杦䅑䅁䅅䅁䉁䅁䅁兂䅁䅁䅁䝘け兑杷允䅁䅁䅍䅁䑁䅁䅷䅁䭁䱁䰴䅁䭁䉁䝧䅁䉁䅁䅁允䅁䅁䅯克䅙䅁杷允䅁䅁䅑䅁䑁䅁䅷䅁䭁乁䰰䅁䭁䝁䕳䅁䭁䥁䕁䅁䉁䅁䅁允䅁䅁䅯睒䅁䅁杷允䅁䅁䅑䅁䑁䅁䅷䅁䭁䙁䰴䅁䭁䅁䅑䅁䭁䥁䕕䅁䉁䅁䅁允䅁䅁䅕䅁䅁䕁楃䕇䵅䅉䅅䅁䕁䅁䅁睁䵁䅁䅁权坁䅄䅁权牂䅂䅁权䕃䅂䅁允䅁䅁䅅䅁䙁偁⭰牡へ㉫⽧䍄䉁䅁䅁䅂䅁䅁䅍䅄䅁䅁䅯兦䄰䅁䅯充䅁䅁䅯杣䅑䅁䅅䅁䉁䅁䅁杄啁䅁䅁杍祁䑁䅧兏ㅁ䑁䅕兎睁䑁䅑䅁䵁䅉䅅䅁䕁䅁䅁睁䵁䅁䅁权啁䅄䅁权牂䅂䅁权㕂䅂䅁允䅁䅁䅅䅁䙁佁㙆䭆䠵昴⽙䍄䉁䅁䅁䅂䅁䅁䅍䅄䅁䅁䅯杖䄰䅁䅯睡䅑䅁䅯杧䅑䅁䅅䅁䉁䅁䅁兂慃婭婭婭灮睐杷允䅁䅁䅑䅁䑁䅁䅷䅁䭁䅁乫䅁䭁䅁䅑䅁䭁䥁䕕䅁䉁䅁䅁允䅁䅁䅕䅁䅁䡁瑄唯䵁䅉䅅䅁䑁䅁䅁睁䵁䅁䅁权⭃睃䅁权流杂䅁允䅁䅁䅅䅁佁䅁䅷䅁㍁䑁䅉杌㉁䑁䅍䅁䵁䅉䅅䅁䑁䅁䅁睁䵁䅁䅁权湄䅄䅁权流杂䅁允䅁䅁䅅䅁佁䅁䄴䅁硁䑁䅅李畁䑁䅫兏䅁䅁杷允䅁䅁䅑䅁䑁䅁䅷䅁䭁䕁䱑䅁䭁䝁䕳䅁䭁䥁䕑䅁䉁䅁䅁允䅁䅁䅕⽺呤㘴扗䐶䴸䅉䅅䅁䕁䅁䅁睁䵁䅁䅁权乄䅄䅁权牂䅂䅁权睂䅂䅁允䅁䅁䅅䅁䙁䡁㥅瑃橥䵣⼰䍄䉁䅁䅁䅂䅁䅁䅍䅄䅁䅁䅯䅪䅷䅁䅯充䅁䅁䅯睢䅑䅁䅅䅁䉁䅁䅁杄十䅁䅁李硁䑁䅣李㍁䑁䅫睍ぁ䅁䅁䍄䉁䅁䅁䅂䅁䅁䅍䅄䅁䅁䅯䄷䅷䅁䅯睡䅑䅁䅯来䅑䅁䅅䅁䉁䅁䅁兂䭁㘱睎児㍲睐杷允䅁䅁䅍䅁䑁䅁䅷䅁䭁䙁䵙䅁䭁䉁䝯䅁䉁䅁䅁允䅁䅁䅯杷䅙䅁杷允䅁䅁䅍䅁䑁䅁䅷䅁䭁䅁䵑䅁䭁䉁䜴䅁䉁䅁䅁允䅁䅁䅯睐䅙䅁杷允䅁䅁䅑䅁䑁䅁䅷䅁䭁䱁丰䅁䭁䅁䅑䅁䭁䥁䕑䅁䉁䅁䅁允䅁䅁䅕䅁䅁䍁奁唸䵁䅉䅅䅁䑁䅁䅁睁䵁䅁䅁权㍂睃䅁权奁杂䅁允䅁䅁䅅䅁䭁䕁䡫䅁䵁䅉䅅䅁䑁䅁䅁睁䵁䅁䅁权㑂睃䅁权慁杂䅁允䅁䅁䅅䅁䭁䕁䝳䅁䵁䅉䅅䅁䑁䅁䅁睁䵁䅁䅁权㍂睃䅁权歁杂䅁允䅁䅁䅅䅁䭁佁佅䅁䵁䅉䅅䅁䕁䅁䅁睁䵁䅁䅁权塄睃䅁权牂䅂䅁权䙃䅂䅁允䅁䅁䅅䅁䙁䑁䬰㘱睎敐⽯䍄䉁䅁䅁䅂䅁䅁䅍䅄䅁䅁䅯儫䅷䅁䅯睡䅑䅁䅯䅥䅑䅁䅅䅁䉁䅁䅁兂い搯㑒匶䉢睐杷允䅁䅁䅑䅁䑁䅁䅷䅁䭁䑁丰䅁䭁䉁䅅䅁䭁䡁䕳䅁䉁䅁䅁允䅁䅁䄴䅆䅁䑁䅉䅍睁䑁䅫兎祁䑁䅁䅍睁䅁䅁䍄䉁䅁䅁睁䅁䅁䅍䅄䅁䅁䅯䅥䅳䅁䅯䅊䅙䅁䅅䅁䉁䅁䅁权楄杄䅁䍄䉁䅁䅁䅂䅁䅁䅍䅄䅁䅁䅯杴䄰䅁䅯充䅁䅁䅯入䅑䅁䅅䅁䉁䅁䅁杄十䅁䅁睎ㅁ䑁䅙睎硁䑁䅍䅎ㅁ䅁䅁䍄䉁䅁䅁䅂䅁䅁䅍䅄䅁䅁䅯䄷䅯䅁䅯䅂䅁䅁䅯䅣䅑䅁䅅䅁䉁䅁䅁兂䅁䅁䅁䤹唴兑杷允䅁䅁䅍䅁䑁䅁䅷䅁䭁䡁䱣䅁䭁䍁䝙䅁䉁䅁䅁允䅁䅁䄴杂䅁䑁䅧睍䅁䅁杷允䅁䅁䅑䅁䑁䅁䅷䅁䭁䅁乫䅁䭁䝁䕳䅁䭁䥁䕅䅁䉁䅁䅁允䅁䅁䅕瑃橥䑣䬰稱䴸䅉䅅䅁䕁䅁䅁睁䵁䅁䅁权㥄权䅁权晁杂䅁权杁杂䅁允䅁䅁䅅䅁䭁䥁䝙䅁䵁䅉䅅䅁䕁䅁䅁睁䵁䅁䅁权流睃䅁权䕁䅁䅁权硂䅂䅁允䅁䅁䅅䅁䙁䅁䅁䅁潂䉁䉨䍄䉁䅁䅁睁䅁䅁䅍䅄䅁䅁䅯眵䄰䅁䅯䅇䅙䅁䅅䅁䉁䅁䅁权㡂杂䅁䍄䉁䅁䅁睁䅁䅁䅍䅄䅁䅁䅯眫䅷䅁䅯䅈䅙䅁䅅䅁䉁䅁䅁权乂杂䅁䍄䉁䅁䅁䅂䅁䅁䅍䅄䅁䅁䅯兢䅳䅁䅯䅂䅁䅁䅯兤䅑䅁䅅䅁䉁䅁䅁兂䅁䅁䅁䵋伴兑杷允䅁䅁䅍䅁䑁䅁䅷䅁䭁偁䵳䅁䭁䍁䝑䅁䉁䅁䅁允䅁䅁䅯朵䄴䅁杷允䅁䅁䅑䅁䑁䅁䅷䅁䭁䑁余䅁䭁䉁䅅䅁䭁䥁䕁䅁䉁䅁䅁允䅁䅁䄴杅䅁䑁䅅䅎㑁䑁䅧睎㉁䑁䅉李䅁䅁杷允䅁䅁䅑䅁䑁䅁䅷䅁䭁䩁义䅁䭁䅁䅑䅁䭁䡁䕑䅁䉁䅁䅁允䅁䅁䅕䅁䅁䕁元〵䵁䅉䅅䅁䑁䅁䅁睁䵁䅁䅁权㝄䅄䅁权流杂䅁允䅁䅁䅅䅁佁䅁䅷䅁㑁䑁䅉杌ㅁ䑁䅣䅁䵁䅉䅅䅁䕁䅁䅁睁䵁䅁䅁权㍄睃䅁权牂䅂䅁权㡂䅂䅁允䅁䅁䅅䅁䭁䕁䅣䅁䵁䅉䅅䅁䑁䅁䅁睁䵁䅁䅁权䥄兄䅁权奁杂䅁允䅁䅁䅅䅁䭁䕁䝁䅁䵁䅉䅅䅁䕁䅁䅁睁䵁䅁䅁权㝃睃䅁权牂䅂䅁权䉃䅂䅁允䅁䅁䅅䅁䙁䵁㉬灶愸㥌⽕䍄䉁䅁䅁䅂䅁䅁䅍䅄䅁䅁䅯䅹䅳䅁䅯充䅁䅁䅯睥䅑䅁䅅䅁䉁䅁䅁杄啁䅁䅁免睁䑁䅍䅏㉁䑁䅣䅍睁䑁䅁䅁䵁䅉䅅䅁䕁䅁䅁睁䵁䅁䅁权奄睃䅁权䕁䅁䅁权㥂䅂䅁允䅁䅁䅅䅁䙁䅁䅁䅁杄兏䉸䍄䉁䅁䅁䅂䅁䅁䅍䅄䅁䅁䅯杊䄰䅁䅯睡䅑䅁䅯兦䅑䅁䅅䅁䉁䅁䅁兂䭁㘱睎児塲睐杷允䅁䅁䅍䅁䑁䅁䅷䅁䭁䵁乧䅁䭁䉁䝯䅁䉁䅁䅁允䅁䅁䅯䅑䅙䅁杷允䅁䅁䅑䅁䑁䅁䅷䅁䭁偁䵉䅁䭁䅁䅑䅁䭁䝁䔰䅁䉁䅁䅁允䅁䅁䅕䅁䅁䵁䭂䕏䵅䅉䅅䅁䑁䅁䅁睁䵁䅁䅁权䝄䅄䅁权慁杂䅁允䅁䅁䅅䅁䭁䱁䝁䅁䵁䅉䅅䅁䕁䅁䅁睁䵁䅁䅁权楃䅄䅁权䕁䅁䅁权䉃䅂䅁允䅁䅁䅅䅁䙁䅁䅁䅁あざ䉆䍄䉁䅁䅁䅂䅁䅁䅍䅄䅁䅁䅯䄷䅯䅁䅯充䅁䅁䅯䅣䅑䅁䅅䅁䉁䅁䅁杄十䅁䅁杍㉁䑁䅧睎㑁䑁䅙李睁䅁䅁䍄䉁䅁䅁䅂䅁䅁䅍䅄䅁䅁䅯睱䄰䅁䅯睡䅑䅁䅯杧䅑䅁䅅䅁䉁䅁䅁兂晁敨剴䉵嘷睐杷允䅁䅁䅍䅁䑁䅁䅷䅁䭁佁丸䅁䭁䉁䝷䅁䉁䅁䅁允䅁䅁䅯杙䅙䅁杷允䅁䅁䅍䅁䑁䅁䅷䅁䭁佁丸䅁䭁䍁䝙䅁䉁䅁䅁允䅁䅁䄴䅄䅁䑁䅣䅎畁䑁䅙李䅁䅁杷允䅁䅁䅑䅁䑁䅁䅷䅁䭁䱁䵙䅁䭁䝁䕳䅁䭁䡁䕷䅁䉁䅁䅁允䅁䅁䅕㉣剩堷⽷呸䴸䅉䅅䅁䑁䅁䅁睁䵁䅁䅁权穃睃䅁权敁杂䅁允䅁䅁䅅䅁䭁䡁䝙䅁䵁䅉䅅䅁䕁䅁䅁睁䵁䅁䅁权㙁䅄䅁权䕁䅁䅁权睂䅂䅁允䅁䅁䅅䅁䙁䅁䅁䅁㑂元䉰䍄䉁䅁䅁䅂䅁䅁䅍䅄䅁䅁䅯杬䅷䅁䅯睡䅑䅁䅯睧䅑䅁䅅䅁䉁䅁䅁兂奂扏䥔牤昶睶杷允䅁䅁䅑䅁䑁䅁䅷䅁䭁䝁䰸䅁䭁䝁䕳䅁䭁䡁䕅䅁䉁䅁䅁允䅁䅁䅕䡰㥁瑃橥䐸䴸䅉䅅䅁䑁䅁䅁睁䵁䅁䅁权瑂兄䅁权奁杂䅁允䅁䅁䅅䅁䭁䝁䜸䅁䵁䅉䅅䅁䕁䅁䅁睁䵁䅁䅁权瑄权䅁权牂䅂䅁权㕂䅂䅁允䅁䅁䅅䅁䙁䡁啳歲桦瑥⽑䍄䉁䅁䅁䅂䅁䅁䅍䅄䅁䅁䅯睪䅷䅁䅯睈䅙䅁䅯䅉䅙䅁䅅䅁䉁䅁䅁权允睂䅁䍄䉁䅁䅁睁䅁䅁䅍䅄䅁䅁䅯睫䅳䅁䅯䅊䅙䅁䅅䅁䉁䅁䅁权湄杄䅁䍄䉁䅁䅁䅂䅁䅁䅍䅄䅁䅁䅯䅂䅳䅁䅯充䅁䅁䅯杦䅑䅁䅅䅁䉁䅁䅁杄啁䅁䅁䅎ㅁ䑁䅙䅎㑁䑁䅫兎㑁䑁䅅䅁䵁䅉䅅䅁䕁䅁䅁睁䵁䅁䅁权乂睃䅁权牂䅂䅁权䅃䅂䅁允䅁䅁䅅䅁䙁䑁ㄸ牘䩰佄⽙䍄䉁䅁䅁䅂䅁䅁䅍䅄䅁䅁䅯䅥䅷䅁䅯䅂䅁䅁䅯来䅑䅁䅅䅁䉁䅁䅁兂䅁䅁䅁䱧䑁兑杷允䅁䅁䅑䅁䑁䅁䅷䅁䭁偁䵯䅁䭁䉁䅅䅁䭁䥁䕉䅁䉁䅁䅁允䅁䅁䄴杅䅁䑁䅫杍㑁䑁䅑睍硁䑁䅕睎䅁䅁杷允䅁䅁䅑䅁䑁䅁䅷䅁䭁偁䙉䅁䭁䉁䅅䅁䭁䡁䔴䅁䉁䅁䅁允䅁䅁䄴䅆䅁䑁䅅䅍穁䑁䅕䅍睁䑁䅁䅍睁䅁䅁䍄䉁䅁䅁䅂䅁䅁䅍䅄䅁䅁䅯克䄰䅁䅯䅂䅁䅁䅯睦䅑䅁䅅䅁䉁䅁䅁兂䅁䅁䅁䜸伴兑杷允䅁䅁䅑䅁䑁䅁䅷䅁䭁䕁䱕䅁䭁䝁䕳䅁䭁䥁䕑䅁䉁䅁䅁允䅁䅁䅕場啯歲桦樶䴸䅉䅅䅁䕁䅁䅁睁䵁䅁䅁权桁兄䅁权牂䅂䅁权扁睄䅁允䅁䅁䅅䅁䙁䉁婦発呤⼴⼸䍄䉁䅁䅁䅂䅁䅁䅍䅄䅁䅁䅯䅑䅷䅁䅯睡䅑䅁䅯睢䅑䅁䅅䅁䉁䅁䅁兂卂䉵䘶ㄶ䥈睐杷允䅁䅁䅍䅁䑁䅁䅷䅁䭁䉁䵳䅁䭁䉁䝷䅁䉁䅁䅁允䅁䅁䅯睐䅙䅁杷允䅁䅁䅑䅁䑁䅁䅷䅁䭁䱁䱷䅁䭁䉁䅅䅁䭁䥁䕅䅁䉁䅁䅁允䅁䅁䄴䅆䅁䑁䅉杍㑁䑁䅑杍㕁䑁䅁䅍睁䅁䅁䍄䉁䅁䅁睁䅁䅁䅍䅄䅁䅁䅯兂䅳䅁䅯䅇䅙䅁䅅䅁䉁䅁䅁权䩂睂䅁䍄䉁䅁䅁䅂䅁䅁䅍䅄䅁䅁䅯杳䅷䅁䅯充䅁䅁䅯睢䅑䅁䅅䅁䉁䅁䅁杄十䅁䅁䅎祁䑁䅑兎ぁ䑁䅁䅍睁䅁䅁䍄䉁䅁䅁䅂䅁䅁䅍䅄䅁䅁䅯睁䄰䅁䅯䅂䅁䅁䅯入䅑䅁䅅䅁䉁䅁䅁兂䅁䅁䅁䕓唴兑杷允䅁䅁䅑䅁䑁䅁䅷䅁䭁佁䱣䅁䭁䝁䕳䅁䭁䡁䕫䅁䉁䅁䅁允䅁䅁䅕椹捨㡪ㅌ䐲䴸䅉䅅䅁䑁䅁䅁睁䵁䅁䅁权䙁睃䅁权敁杂䅁允䅁䅁䅅䅁䭁䵁䥫䅁䵁䅉䅅䅁䕁䅁䅁睁䵁䅁䅁权䱁睃䅁权牂䅂䅁权睂䅂䅁允䅁䅁䅅䅁䙁偁潙䥘䌯儹䅂䍄䉁䅁䅁䅂䅁䅁䅍䅄䅁䅁䅯朸䅳䅁䅯䅂䅁䅁䅯兤䅑䅁䅅䅁䉁䅁䅁兂䅁䅁䅁䄴䡧兑杷允䅁䅁䅑䅁䑁䅁䅷䅁䭁䉁乍䅁䭁䅁䅑䅁䭁䡁䕙䅁䉁䅁䅁允䅁䅁䅕䅁䅁乁㡂䔫䵁䅉䅅䅁䑁䅁䅁睁䵁䅁䅁权㍃兄䅁权敁杂䅁允䅁䅁䅅䅁䭁乁䝅䅁䵁䅉䅅䅁䕁䅁䅁睁䵁䅁䅁权晁睃䅁权牂䅂䅁权䅃䅂䅁允䅁䅁䅅䅁䙁䱁敧敨剴併⽙䍄䉁䅁䅁䅂䅁䅁䅍䅄䅁䅁䅯兡䅳䅁䅯充䅁䅁䅯䅣䅑䅁䅅䅁䉁䅁䅁杄十䅁䅁免穁䑁䅉睍㉁䑁䅕兏㉁䅁䅁䍄䉁䅁䅁䅂䅁䅁䅍䅄䅁䅁䅯关䅳䅁䅯䅂䅁䅁䅯杣䅑䅁䅅䅁䉁䅁䅁兂䅁䅁䅁䉳䥅兑杷允䅁䅁䅑䅁䑁䅁䅷䅁䭁䑁䱉䅁䭁䝁䕳䅁䭁䡁䕧䅁䉁䅁䅁允䅁䅁䅕瑃橥䑣䬰穸䴸䅉䅅䅁䕁䅁䅁睁䵁䅁䅁权䅄兄䅁权䕁䅁䅁权䕃䅂䅁允䅁䅁䅅䅁䙁䕁㉡⼸唳䡕䅆䍄䉁䅁䅁睁䅁䅁䅍䅄䅁䅁䅯睴䄰䅁䅯䅊䅙䅁䅅䅁䉁䅁䅁权灄杄䅁䍄䉁䅁䅁䅂䅁䅁䅍䅄䅁䅁䅯䄰䅳䅁䅯睡䅑䅁䅯兦䅑䅁䅅䅁䉁䅁䅁兂晁敨剴䉵嘷睐杷允䅁䅁䅑䅁䑁䅁䅷䅁䭁䕁䵑䅁䭁䝁䕳䅁䭁䡁䕣䅁䉁䅁䅁允䅁䅁䅕䭆䠵場啯樳䴸䅉䅅䅁䕁䅁䅁睁䵁䅁䅁权畃睃䅁权牂䅂䅁权㡂䅂䅁允䅁䅁䅅䅁䙁偁卌坔光乗⽫䍄䉁䅁䅁䅂䅁䅁䅍䅄䅁䅁䅯杓䅷䅁䅯睡䅑䅁䅯杤䅑䅁䅅䅁䉁䅁䅁兂㥁瑃橥䑣㘳睐杷允䅁䅁䅑䅁䑁䅁䅷䅁䭁䭁䵁䅁䭁䝁䕳䅁䭁䥁䕅䅁䉁䅁䅁允䅁䅁䅕児塲㍯㥁樸䴸䅉䅅䅁䕁䅁䅁睁䵁䅁䅁权元睃䅁权牂䅂䅁权硂䅂䅁允䅁䅁䅅䅁䙁偁潙䥘䌯改⽷䍄䉁䅁䅁䅂䅁䅁䅍䅄䅁䅁䅯权䄰䅁䅯睈䅙䅁䅯䅉䅙䅁䅅䅁䉁䅁䅁权㙂权䅁䍄䉁䅁䅁睁䅁䅁䅍䅄䅁䅁䅯杩䅳䅁䅯䅈䅙䅁䅅䅁䉁䅁䅁权獁睂䅁䍄䉁䅁䅁䅂䅁䅁䅍䅄䅁䅁䅯睬䅷䅁䅯充䅁䅁䅯䅥䅑䅁䅅䅁䉁䅁䅁杄十䅁䅁睍硁䑁䅉兎㍁䑁䅁䅍睁䅁䅁䍄䉁䅁䅁䅂䅁䅁䅍䅄䅁䅁䅯児䅷䅁䅯睡䅑䅁䅯睦䅑䅁䅅䅁䉁䅁䅁权䡂䅁䅁䍄䉁䅁䅁䅂䅁䅁䅍䅄䅁䅁䅯睪䄰䅁䅯充䅁䅁䅯杤䅑䅁䅅䅁䉁䅁䅁杄啁䅁䅁免㕁䑁䅉兎㕁䑁䅣䅍睁䑁䅁䅁䵁䅉䅅䅁䕁䅁䅁睁䵁䅁䅁权䉁兄䅁权䕁䅁䅁权⽂䅂䅁允䅁䅁䅅䅁䙁䅁䅁䅁㑁兕䉂䍄䉁䅁䅁䅂䅁䅁䅍䅄䅁䅁䅯䅮䄰䅁䅯充䅁䅁䅯兣䅑䅁䅅䅁䉁䅁䅁杄十䅁䅁李㕁䑁䅍䅏ぁ䑁䅍䅍㕁䅁䅁䍄䉁䅁䅁睁䅁䅁䅍䅄䅁䅁䅯䅒䄰䅁䅯䅊䅙䅁䅅䅁䉁䅁䅁权獂䅄䅁䍄䉁䅁䅁䅂䅁䅁䅍䅄䅁䅁䅯睕䅳䅁䅯睡䅑䅁䅯睤䅑䅁䅅䅁䉁䅁䅁兂乄䵺䵺䵺歺睐杷允䅁䅁䅍䅁䑁䅁䅷䅁䭁䱁乣䅁䭁䍁䝙䅁䉁䅁䅁允䅁䅁䄴䅄䅁䑁䅫免畁䑁䅍䅎䅁䅁杷允䅁䅁䅑䅁䑁䅁䅷䅁䭁䙁䵕䅁䭁䅁䅑䅁䭁䝁䔸䅁䉁䅁䅁允䅁䅁䅕䅁䅁䉁䉁う䵅䅉䅅䅁䕁䅁䅁睁䵁䅁䅁权婃睃䅁权牂䅂䅁权䙃䅂䅁允䅁䅁䅅䅁䙁䑁積積積㡍⽍䍄䉁䅁䅁䅂䅁䅁䅍䅄䅁䅁䅯全䅷䅁䅯睡䅑䅁䅯䅥䅑䅁䅅䅁䉁䅁䅁兂畃⭒㙆䭆堷睐杷允䅁䅁䅍䅁䑁䅁䅷䅁䭁䕁丰䅁䭁䉁䜴䅁䉁䅁䅁允䅁䅁䅯䅰䅙䅁杷允䅁䅁䅑䅁䑁䅁䅷䅁䭁佁䱧䅁䭁䅁䅑䅁䭁䡁䕧䅁䉁䅁䅁允䅁䅁䅕䅁䅁佁畋歊䵅䅉䅅䅁䕁䅁䅁睁䵁䅁䅁权祄睃䅁权牂䅂䅁权㉂䅂䅁允䅁䅁䅅䅁䙁䱁䥔牤昶癇⽇䍄䉁䅁䅁䅂䅁䅁䅍䅄䅁䅁䅯杙䅷䅁䅯睈䅙䅁䅯䅉䅙䅁䅅䅁䉁䅁䅁权牄杄䅁䍄䉁䅁䅁睁䅁䅁䅍䅄䅁䅁䅯䅒䄰䅁䅯䅈䅙䅁䅅䅁䉁䅁䅁权兂杂䅁䍄䉁䅁䅁䅂䅁䅁䅍䅄䅁䅁䅯眫䅷䅁䅯䅂䅁䅁䅯䅥䅑䅁䅅䅁䉁䅁䅁兂䅁䅁䅁䍫㑅兑杷允䅁䅁䅑䅁䑁䅁䅷䅁䭁䡁乫䅁䭁䅁䅑䅁䭁䥁䕁䅁䉁䅁䅁允䅁䅁䅕䅁䅁䍁番ぃ䵅䅉䅅䅁䕁䅁䅁睁䵁䅁䅁权㉄䅄䅁权牂䅂䅁权祂䅂䅁允䅁䅁䅅䅁䙁䭁硲欰椱佅⽹䍄䉁䅁䅁䅂䅁䅁䅍䅄䅁䅁䅯䅒䄰䅁䅯睈䅙䅁䅯䅉䅙䅁䅅䅁䉁䅁䅁权卂元䅁䍄䉁䅁䅁睁䅁䅁䅍䅄䅁䅁䅯䅒䄰䅁䅯杊䅙䅁䅅䅁䉁䅁䅁杄䵁䅁䅁兏硁䍁䄴䅍ぁ䅁䅁䍄䉁䅁䅁䅂䅁䅁䅍䅄䅁䅁䅯睔䅳䅁䅯充䅁䅁䅯督䅑䅁䅅䅁䉁䅁䅁杄十䅁䅁睍祁䑁䅍睎㍁䑁䅁䅍睁䅁䅁䍄䉁䅁䅁䅂䅁䅁䅍䅄䅁䅁䅯䅓䄴䅁䅯睡䅑䅁䅯䅨䅑䅁䅅䅁䉁䅁䅁兂㍂灶愸㥌唳睐杷允䅁䅁䅑䅁䑁䅁䅷䅁䭁䙁估䅁䭁䝁䕳䅁䭁䡁䕫䅁䉁䅁䅁允䅁䅁䅕硥畓⭒㙆䑬䴸䅉䅅䅁䑁䅁䅁睁䵁䅁䅁权佂䅄䅁权歁杂䅁允䅁䅁䅅䅁䭁䉁䕁䅁䵁䅉䅅䅁䕁䅁䅁睁䵁䅁䅁权瑁䅄䅁权剁䅁䅁权䕃䅂䅁允䅁䅁䅅䅁佁䉁䅑䅁硁䑁䅅睍㍁䑁䅉䅏睁䑁䅕䅏䅁䅁杷允䅁䅁䅍䅁䑁䅁䅷䅁䭁䡁䅧䅁䭁䍁䝙䅁䉁䅁䅁允䅁䅁䄴杄䅁䑁䅅免睁䍁䄴免㑁䅁䅁䍄䉁䅁䅁睁䅁䅁䅍䅄䅁䅁䅯䅣䅷䅁䅯杈䅙䅁䅅䅁䉁䅁䅁权䙂杂䅁䍄䉁䅁䅁䅂䅁䅁䅍䅄䅁䅁䅯䅉䅳䅁䅯䅂䅁䅁䅯睤䅑䅁䅅䅁䉁䅁䅁兂䥂場啯潲敵䅑杷允䅁䅁䅑䅁䑁䅁䅷䅁䭁䍁䰸䅁䭁䅁䅑䅁䭁䥁䕉䅁䉁䅁䅁允䅁䅁䅕䅁䅁䕁慁䔯䵁䅉䅅䅁䕁䅁䅁睁䵁䅁䅁权㥄䅄䅁权剁䅁䅁权⭂䅂䅁允䅁䅁䅅䅁佁䉁䅉䅁祁䑁䅕䅎祁䑁䅫䅍睁䑁䅁䅁䵁䅉䅅䅁䕁䅁䅁睁䵁䅁䅁权汃睃䅁权剁䅁䅁权䉃䅂䅁允䅁䅁䅅䅁佁䉁䅉䅁ㅁ䑁䅍免ㅁ䑁䅣䅍睁䑁䅁䅁䵁䅉䅅䅁䕁䅁䅁睁䵁䅁䅁权瑄睃䅁权牂䅂䅁权䙃䅂䅁允䅁䅁䅅䅁䙁䥁䌯匹捨㥪⽋䍄䉁䅁䅁䅂䅁䅁䅍䅄䅁䅁䅯眯䅳䅁䅯䅂䅁䅁䅯督䅑䅁䅅䅁䉁䅁䅁兂䅁䅁䅁䵍橫兑杷允䅁䅁䅍䅁䑁䅁䅷䅁䭁䵁䵙䅁䭁䍁䝙䅁䉁䅁䅁允䅁䅁䄴䅄䅁䑁䅧睎畁䑁䅫睍䅁䅁杷允䅁䅁䅑䅁䑁䅁䅷䅁䭁䭁䱉䅁䭁䅁䅑䅁䭁䡁䕁䅁䉁䅁䅁允䅁䅁䅕䅁䅁䭁奂啁䵅䅉䅅䅁䕁䅁䅁睁䵁䅁䅁权䅁杄䅁权晁杂䅁权杁杂䅁允䅁䅁䅅䅁䭁䝁临䅁䵁䅉䅅䅁䑁䅁䅁睁䵁䅁䅁权䅁杄䅁权歁杂䅁允䅁䅁䅅䅁䭁佁估䅁䵁䅉䅅䅁䕁䅁䅁睁䵁䅁䅁权剂兄䅁权牂䅂䅁权扁睄䅁允䅁䅁䅅䅁䙁䡁㥅瑃橥䅣䅆䍄䉁䅁䅁睁䅁䅁䅍䅄䅁䅁䅯䅇䅳䅁䅯䅈䅙䅁䅅䅁䉁䅁䅁权㥃杂䅁䍄䉁䅁䅁䅂䅁䅁䅍䅄䅁䅁䅯䅉䅷䅁䅯睡䅑䅁䅯䅨䅑䅁䅅䅁䉁䅁䅁兂い搯㑒匶汢睐杷允䅁䅁䅑䅁䑁䅁䅷䅁䭁䑁䵣䅁䭁䝁䕳䅁䭁䝁䔰䅁䉁䅁䅁允䅁䅁䅕捺䵺䵺䵺䐳䴸䅉䅅䅁䕁䅁䅁睁䵁䅁䅁权奁睃䅁权晁杂䅁权杁杂䅁允䅁䅁䅅䅁䭁䑁䝧䅁䵁䅉䅅䅁䕁䅁䅁睁䵁䅁䅁权楃睃䅁权䕁䅁䅁权㝂䅂䅁允䅁䅁䅅䅁䙁䅁䅁䅁䅂倹䅴䍄䉁䅁䅁睁䅁䅁䅍䅄䅁䅁䅯䅔䄰䅁䅯杊䅙䅁䅅䅁䉁䅁䅁杄䵁䅁䅁兏㑁䍁䄴李㕁䅁䅁䍄䉁䅁䅁䅂䅁䅁䅍䅄䅁䅁䅯睉䅷䅁䅯䅂䅁䅁䅯杦䅑䅁䅅䅁䉁䅁䅁兂䅁䅁䅁䙦噕兑杷允䅁䅁䅑䅁䑁䅁䅷䅁䭁䅁丸䅁䭁䝁䕳䅁䭁䝁䔸䅁䉁䅁䅁允䅁䅁䅕浔光䑗ね䑹䴸䅉䅅䅁䑁䅁䅁睁䵁䅁䅁权杄䅄䅁权奁杂䅁允䅁䅁䅅䅁䭁䕁䝑䅁䵁䅉䅅䅁䕁䅁䅁睁䵁䅁䅁权煄䅄䅁权牂䅂䅁权㝂䅂䅁允䅁䅁䅅䅁䙁䅁䅁䅁䅁偁⽧䍄䉁䅁䅁䅂䅁䅁䅍䅄䅁䅁䅯睃䄰䅁䅯充䅁䅁䅯杤䅑䅁䅅䅁䉁䅁䅁杄十䅁䅁杍穁䑁䅣䅏ㅁ䑁䅍睎ぁ䅁䅁䍄䉁䅁䅁睁䅁䅁䅍䅄䅁䅁䅯䅌䄰䅁䅯䅇䅙䅁䅅䅁䉁䅁䅁权㡂杂䅁䍄䉁䅁䅁䅂䅁䅁䅍䅄䅁䅁䅯兇䄰䅁䅯睡䅑䅁䅯䅦䅑䅁䅅䅁䉁䅁䅁兂佂桙奂扏祔睐杷允䅁䅁䅑䅁䑁䅁䅷䅁䭁䍁䵧䅁䭁䝁䕳䅁䭁䡁䕉䅁䉁䅁䅁允䅁䅁䅕積積積積稰䴸䅉䅅䅁䕁䅁䅁睁䵁䅁䅁权啄䅄䅁权剁䅁䅁权㥂䅂䅁允䅁䅁䅅䅁佁䉁䅉䅁㍁䑁䅍兎睁䑁䅁䅍睁䑁䅁䅁䵁䅉䅅䅁䕁䅁䅁睁䵁䅁䅁权㉁杄䅁权牂䅂䅁权穂䅂䅁允䅁䅁䅅䅁䙁佁剸䉵䘶⼶⽕䍄䉁䅁䅁䅂䅁䅁䅍䅄䅁䅁䅯䄴䅷䅁䅯睈䅙䅁䅯䅉䅙䅁䅅䅁䉁䅁䅁权奃睂䅁䍄䉁䅁䅁睁䅁䅁䅍䅄䅁䅁䅯睵䄴䅁䅯䅇䅙䅁䅅䅁䉁䅁䅁权婁杂䅁䍄䉁䅁䅁䅂䅁䅁䅍䅄䅁䅁䅯眰䅳䅁䅯睡䅑䅁䅯䅣䅑䅁䅅䅁䉁䅁䅁兂灁䥘䌯匹歪睐杷允䅁䅁䅑䅁䑁䅁䅷䅁䭁䉁䰰䅁䭁䝁䕳䅁䭁䝁䔸䅁䉁䅁䅁允䅁䅁䅕捺䵺䵺䵺䐳䴸䅉䅅䅁䕁䅁䅁睁䵁䅁䅁权求睃䅁权剁䅁䅁权㙂䅂䅁允䅁䅁䅅䅁佁䉁䅉䅁㉁䑁䅙兏ぁ䑁䅕䅍睁䑁䅁䅁䵁䅉䅅䅁䑁䅁䅁睁䵁䅁䅁权䕃䅄䅁权流杂䅁允䅁䅁䅅䅁佁䅁䅷䅁㕁䑁䅣杌ㅁ䑁䅉䅁䵁䅉䅅䅁䕁䅁䅁睁䵁䅁䅁权坁兄䅁权剁䅁䅁权㥂䅂䅁允䅁䅁䅅䅁佁䉁䅉䅁穁䑁䅙兏硁䑁䅣䅍睁䑁䅁䅁䵁䅉䅅䅁䕁䅁䅁睁䵁䅁䅁权䩃䅄䅁权䕁䅁䅁权ㅂ䅂䅁允䅁䅁䅅䅁䙁䅁䅁䅁杄昶䅖䍄䉁䅁䅁䅂䅁䅁䅍䅄䅁䅁䅯睵䄴䅁䅯睈䅙䅁䅯䅉䅙䅁䅅䅁䉁䅁䅁权煃䅃䅁䍄䉁䅁䅁睁䅁䅁䅍䅄䅁䅁䅯䅩䅳䅁䅯杈䅙䅁䅅䅁䉁䅁䅁权千杂䅁䍄䉁䅁䅁䅂䅁䅁䅍䅄䅁䅁䅯睂䅳䅁䅯充䅁䅁䅯䅥䅑䅁䅅䅁䉁䅁䅁杄十䅁䅁睍祁䑁䅣免㕁䑁䅁䅍睁䅁䅁䍄䉁䅁䅁䅂䅁䅁䅍䅄䅁䅁䅯睹䅳䅁䅯睡䅑䅁䅯兢䅑䅁䅅䅁䉁䅁䅁兂硂児塲㍯乄睐杷允䅁䅁䅑䅁䑁䅁䅷䅁䭁䥁䱧䅁䭁䉁䜸䅁䭁䍁䝁䅁䉁䅁䅁允䅁䅁䅯材䅣䅁杷允䅁䅁䅍䅁䑁䅁䅷䅁䭁䥁䱧䅁䭁䍁䝑䅁䉁䅁䅁允䅁䅁䅯䅅䅑䅁杷允䅁䅁䅑䅁䑁䅁䅷䅁䭁䙁䰸䅁䭁䅁䅑䅁䭁䥁䕉䅁䉁䅁䅁允䅁䅁䅕䅁䅁䍁硁䔴䵁䅉䅅䅁䕁䅁䅁睁䵁䅁䅁权硃睃䅁权剁䅁䅁权祂䅂䅁允䅁䅁䅅䅁佁䉁䅉䅁㍁䑁䅫䅎㉁䑁䅧䅍睁䑁䅁䅁䵁䅉䅅䅁䕁䅁䅁睁䵁䅁䅁权坄䅄䅁权牂䅂䅁权⭂䅂䅁允䅁䅁䅅䅁䙁䩁䕺䱉祂䱡⽅䍄䉁䅁䅁䅂䅁䅁䅍䅄䅁䅁䅯杦䅳䅁䅯睡䅑䅁䅯䅣䅑䅁䅅䅁䉁䅁䅁兂䡄穓䩥坑䙄睐杷允䅁䅁䅑䅁䑁䅁䅷䅁䭁䍁䵍䅁䭁䝁䕳䅁䭁䡁䕉䅁䉁䅁䅁允䅁䅁䅕䅁䅁䅁䅁䐰䴸䅉䅅䅁䑁䅁䅁睁䵁䅁䅁权啃兄䅁权慁杂䅁允䅁䅁䅅䅁䭁䍁䝳䅁䵁䅉䅅䅁䕁䅁䅁睁䵁䅁䅁权潄睃䅁权牂䅂䅁权䕃䅂䅁允䅁䅁䅅䅁䙁䵁ㅐ䙋偹癷⽕䍄䉁䅁䅁睁䅁䅁䅍䅄䅁䅁䅯䅬䄰䅁䅯䅈䅙䅁䅅䅁䉁䅁䅁权牁杂䅁䍄䉁䅁䅁䅂䅁䅁䅍䅄䅁䅁䅯兆䅳䅁䅯睡䅑䅁䅯睢䅑䅁䅅䅁䉁䅁䅁兂䥂場啯歲剦睐杷允䅁䅁䅑䅁䑁䅁䅷䅁䭁䱁䵍䅁䭁䅁䅑䅁䭁䥁䕉䅁䉁䅁䅁允䅁䅁䅕䅁䅁䱁䅔歅䵅䅉䅅䅁䕁䅁䅁睁䵁䅁䅁权䡁杄䅁权䕁䅁䅁权䑃䅂䅁允䅁䅁䅅䅁䙁䅁䅁䅁睁⽣䅸䍄䉁䅁䅁䅂䅁䅁䅍䅄䅁䅁䅯䅬䄰䅁䅯睈䅙䅁䅯䅉䅙䅁䅅䅁䉁䅁䅁权癄睂䅁䍄䉁䅁䅁䅂䅁䅁䅍䅄䅁䅁䅯杶䄰䅁䅯睡䅑䅁䅯杤䅑䅁䅅䅁䉁䅁䅁兂䕂㉩湺㘫⽮睐杷允䅁䅁䅍䅁䑁䅁䅷䅁䭁䩁乑䅁䭁䍁䝙䅁䉁䅁䅁允䅁䅁䄴䅄䅁䑁䅫䅏畁䑁䅣杍䅁䅁杷允䅁䅁䅑䅁䑁䅁䅷䅁䭁䉁䱧䅁䭁䅁䅑䅁䭁䡁䕑䅁䉁䅁䅁允䅁䅁䅕䅁䅁䕁㙄䔯䵁䅉䅅䅁䕁䅁䅁睁䵁䅁䅁权䍂睃䅁权䕁䅁䅁权䑃䅂䅁允䅁䅁䅅䅁䙁䅁䅁䅁睃⼹䅖䍄䉁䅁䅁睁䅁䅁䅍䅄䅁䅁䅯其䅷䅁䅯䅈䅙䅁䅅䅁䉁䅁䅁权ㅂ睂䅁䍄䉁䅁䅁䅂䅁䅁䅍䅄䅁䅁䅯䅦䅳䅁䅯充䅁䅁䅯睢䅑䅁䅅䅁䉁䅁䅁杄啁䅁䅁免祁䑁䅙兏ㅁ䑁䅍䅍睁䑁䅁䅁䵁䅉䅅䅁䕁䅁䅁睁䵁䅁䅁权㑂䅁䅁权剁䅁䅁权睂䅂䅁允䅁䅁䅅䅁佁䉁䅉䅁ぁ䑁䅣睍㕁䑁䅑䅍睁䑁䅁䅁䵁䅉䅅䅁䕁䅁䅁睁䵁䅁䅁权呃睃䅁权牂䅂䅁权㍂䅂䅁允䅁䅁䅅䅁䙁䝁浚浚浚畚⽙䍄䉁䅁䅁䅂䅁䅁䅍䅄䅁䅁䅯䅇䄰䅁䅯䅂䅁䅁䅯入䅑䅁䅅䅁䉁䅁䅁兂䅁䅁䅁乍㙍兑杷允䅁䅁䅍䅁䑁䅁䅷䅁䭁乁䴸䅁䭁䍁䝑䅁䉁䅁䅁允䅁䅁䅯䅅䅑䅁杷允䅁䅁䅑䅁䑁䅁䅷䅁䭁䉁义䅁䭁䅁䅑䅁䭁䡁䕳䅁䉁䅁䅁允䅁䅁䅕䅁䅁䱁偓啍䵅䅉䅅䅁䑁䅁䅁睁䵁䅁䅁权坄䅄䅁权敁杂䅁允䅁䅁䅅䅁䭁䡁䥑䅁䵁䅉䅅䅁䕁䅁䅁睁䵁䅁䅁权婁兄䅁权䕁䅁䅁权扁睄䅁允䅁䅁䅅䅁䙁䅁䅁䅁䥃䉃䉴䍄䉁䅁䅁䅂䅁䅁䅍䅄䅁䅁䅯睊䄴䅁䅯䅂䅁䅁䅯入䅑䅁䅅䅁䉁䅁䅁兂䅁䅁䅁䭉䍅兑杷允䅁䅁䅑䅁䑁䅁䅷䅁䭁䱁䙙䅁䭁䝁䕳䅁䭁䉁偳䅁䉁䅁䅁允䅁䅁䅕灭婭婭婭扱䴸䅉䅅䅁䕁䅁䅁睁䵁䅁䅁权⽃睃䅁权䕁䅁䅁权㙂䅂䅁允䅁䅁䅅䅁䙁䅁䅁䅁䥂䑏䉆䍄䉁䅁䅁䅂䅁䅁䅍䅄䅁䅁䅯朱䅷䅁䅯睈䅙䅁䅯䅉䅙䅁䅅䅁䉁䅁䅁权佂杂䅁䍄䉁䅁䅁睁䅁䅁䅍䅄䅁䅁䅯眶䅳䅁䅯杇䅙䅁䅅䅁䉁䅁䅁权䅂杂䅁䍄䉁䅁䅁䅂䅁䅁䅍䅄䅁䅁䅯八䄴䅁䅯睡䅑䅁䅯来䅑䅁䅅䅁䉁䅁䅁兂䥂場啯歲桦睐杷允䅁䅁䅍䅁䑁䅁䅷䅁䭁佁䱳䅁䭁䉁䝷䅁䉁䅁䅁允䅁䅁䅯杮䅙䅁杷允䅁䅁䅑䅁䑁䅁䅷䅁䭁䭁乫䅁䭁䅁䅑䅁䭁䡁䔰䅁䉁䅁䅁允䅁䅁䅕䅁䅁䙁䥓問䵅䅉䅅䅁䕁䅁䅁睁䵁䅁䅁权湂睃䅁权䕁䅁䅁权㙂䅂䅁允䅁䅁䅅䅁䙁䅁䅁䅁潃桇䉤䍄䉁䅁䅁䅂䅁䅁䅍䅄䅁䅁䅯杨䅳䅁䅯睡䅑䅁䅯睦䅑䅁䅅䅁䉁䅁䅁兂䉄煹䙆癴乐睶杷允䅁䅁䅍䅁䑁䅁䅷䅁䭁䥁丸䅁䭁䉁䜴䅁䉁䅁䅁允䅁䅁䅯杚䅙䅁杷允䅁䅁䅑䅁䑁䅁䅷䅁䭁䑁䱳䅁䭁䝁䕳䅁䭁䝁䔰䅁䉁䅁䅁允䅁䅁䅕䑔䩥坑汄䐷䴸䅉䅅䅁䕁䅁䅁睁䵁䅁䅁权煄睃䅁权䕁䅁䅁权䙃䅂䅁允䅁䅁䅅䅁䙁䅁䅁䅁奄杄䉂䍄䉁䅁䅁䅂䅁䅁䅍䅄䅁䅁䅯来䄰䅁䅯睡䅑䅁䅯䅥䅑䅁䅅䅁䉁䅁䅁兂㑄⭕汏㡭兔睐杷允䅁䅁䅑䅁䑁䅁䅷䅁䭁佁䱙䅁䭁䝁䕳䅁䭁䝁䔸䅁䉁䅁䅁允䅁䅁䅕䅁䅁䅁䅁䰴䴸䅉䅅䅁䕁䅁䅁睁䵁䅁䅁权祄䅄䅁权牂䅂䅁权㥂䅂䅁允䅁䅁䅅䅁䙁䉁畓⭒㙆但⽙䍄䉁䅁䅁睁䅁䅁䅍䅄䅁䅁䅯朷䄰䅁䅯杊䅙䅁䅅䅁䉁䅁䅁杄佁䅁䅁免睁䑁䅑杌㍁䑁䅕䅁䵁䅉䅅䅁䕁䅁䅁睁䵁䅁䅁权偃䅄䅁权牂䅂䅁权㡂䅂䅁允䅁䅁䅅䅁䙁䥁䌯匹捨㥪⽉䍄䉁䅁䅁䅂䅁䅁䅍䅄䅁䅁䅯眵䅷䅁䅯睡䅑䅁䅯䅤䅑䅁䅅䅁䉁䅁䅁兂晁敨剴䉵氷睐杷允䅁䅁䅍䅁䑁䅁䅷䅁䭁䍁丰䅁䭁䉁䜴䅁䉁䅁䅁允䅁䅁䅯睐䅙䅁杷允䅁䅁䅑䅁䑁䅁䅷䅁䭁䅁䵑䅁䭁䝁䕳䅁䭁䝁䔸䅁䉁䅁䅁允䅁䅁䅕䉵䘶ㄶ㑇樳䴸䅉䅅䅁䕁䅁䅁睁䵁䅁䅁权䡁杄䅁权牂䅂䅁权硂䅂䅁允䅁䅁䅅䅁䙁䉁婦発呤⬴⽫䍄䉁䅁䅁睁䅁䅁䅍䅄䅁䅁䅯睪䄰䅁䅯杊䅙䅁䅅䅁䉁䅁䅁杄䵁䅁䅁免睁䑁䅙杌穁䅁䅁䍄䉁䅁䅁睁䅁䅁䅍䅄䅁䅁䅯杮䄴䅁䅯杇䅙䅁䅅䅁䉁䅁䅁权䅂杂䅁䍄䉁䅁䅁䅂䅁䅁䅍䅄䅁䅁䅯䄶䅯䅁䅯䅂䅁䅁䅯督䅑䅁䅅䅁䉁䅁䅁兂䅁䅁䅁䅍兣兑杷允䅁䅁䅑䅁䑁䅁䅷䅁䭁䍁䱕䅁䭁䅁䅑䅁䭁䡁䔴䅁䉁䅁䅁允䅁䅁䅕䅁䅁䩁煒ぅ䵅䅉䅅䅁䕁䅁䅁睁䵁䅁䅁权䡄䅄䅁权牂䅂䅁权⽂䅂䅁允䅁䅁䅅䅁䙁䝁剩堷⽷扎⼴䍄䉁䅁䅁䅂䅁䅁䅍䅄䅁䅁䅯兒䅳䅁䅯䅂䅁䅁䅯睇䄸䅁䅅䅁䉁䅁䅁兂䅁䅁䅁䡄噯兑杷允䅁䅁䅑䅁䑁䅁䅷䅁䭁䩁䱯䅁䭁䝁䕳䅁䭁䡁䕍䅁䉁䅁䅁允䅁䅁䅕䘷㑇潈牘吴䴸䅉䅅䅁䕁䅁䅁睁䵁䅁䅁权瑄睃䅁权牂䅂䅁权⽂䅂䅁允䅁䅁䅅䅁䙁䅁塲㍯㥁牃⽣䍄䉁䅁䅁䅂䅁䅁䅍䅄䅁䅁䅯東䅳䅁䅯睈䅙䅁䅯䅉䅙䅁䅅䅁䉁䅁䅁权佄䅃䅁䍄䉁䅁䅁睁䅁䅁䅍䅄䅁䅁䅯睂䄰䅁䅯䅈䅙䅁䅅䅁䉁䅁䅁权⽁杂䅁䍄䉁䅁䅁䅂䅁䅁䅍䅄䅁䅁䅯朵䅳䅁䅯充䅁䅁䅯䅤䅑䅁䅅䅁䉁䅁䅁杄啁䅁䅁杍睁䑁䅕睎ㅁ䑁䅣䅍睁䑁䅁䅁䵁䅉䅅䅁䕁䅁䅁睁䵁䅁䅁权祁兄䅁权牂䅂䅁权㑂䅂䅁允䅁䅁䅅䅁䙁䱁祂䩡瑈䍦䅶䍄䉁䅁䅁䅂䅁䅁䅍䅄䅁䅁䅯杫䅳䅁䅯睡䅑䅁䅯兢䅑䅁䅅䅁䉁䅁䅁兂㡃䩤奍䙂ぢ睐杷允䅁䅁䅍䅁䑁䅁䅷䅁䭁䅁乣䅁䭁䍁䝑䅁䉁䅁䅁允䅁䅁䅯眸䄴䅁杷允䅁䅁䅑䅁䑁䅁䅷䅁䭁偁䭙䅁䭁䉁䅅䅁䭁䡁䔰䅁䉁䅁䅁允䅁䅁䄴䅆䅁䑁䅅免㍁䑁䅁䅍睁䑁䅁䅍睁䅁䅁䍄䉁䅁䅁䅂䅁䅁䅍䅄䅁䅁䅯睬䄰䅁䅯䅂䅁䅁䅯兣䅑䅁䅅䅁䉁䅁䅁兂䅁䅁䅁癭正兑杷允䅁䅁䅍䅁䑁䅁䅷䅁䭁䙁乍䅁䭁䉁䝯䅁䉁䅁䅁允䅁䅁䅯䅢䅙䅁杷允䅁䅁䅑䅁䑁䅁䅷䅁䭁䍁䱕䅁䭁䉁䅅䅁䭁䡁䕅䅁䉁䅁䅁允䅁䅁䄴杅䅁䑁䅫睍㉁䑁䅑䅍睁䑁䅁䅍䅁䅁杷允䅁䅁䅑䅁䑁䅁䅷䅁䭁䙁䴰䅁䭁䉁䅅䅁䭁䥁䕍䅁䉁䅁䅁允䅁䅁䄴杅䅁䑁䅙免ぁ䑁䅅䅎祁䑁䅣睍䅁䅁杷允䅁䅁䅑䅁䑁䅁䅷䅁䭁䩁䰸䅁䭁䝁䕳䅁䭁䡁䕧䅁䉁䅁䅁允䅁䅁䅕畮渫歸㍳吸䴸䅉䅅䅁䑁䅁䅁睁䵁䅁䅁权呂兄䅁权敁杂䅁允䅁䅁䅅䅁䭁乁䡣䅁䵁䅉䅅䅁䕁䅁䅁睁䵁䅁䅁权ㅃ䅄䅁权剁䅁䅁权瑂䅂䅁允䅁䅁䅅䅁佁䉁䅉䅁ㅁ䑁䅙免硁䑁䅉䅍睁䑁䅁䅁䵁䅉䅅䅁䑁䅁䅁睁䵁䅁䅁权㑂䅁䅁权慁杂䅁允䅁䅁䅅䅁䭁䙁䜴䅁䵁䅉䅅䅁䕁䅁䅁睁䵁䅁䅁权灄权䅁权剁䅁䅁权療䅂䅁允䅁䅁䅅䅁佁䉁䅑䅁硁䑁䅍李ㅁ䑁䅣䅏睁䑁䅁䅍䅁䅁杷允䅁䅁䅑䅁䑁䅁䅷䅁䭁䅁䵁䅁䭁䝁䕳䅁䭁䡁䕯䅁䉁䅁䅁允䅁䅁䅕児塲㍯㥁啃䵁䅉䅅䅁䕁䅁䅁睁䵁䅁䅁权杄兄䅁权䕁䅁䅁权䙃䅂䅁允䅁䅁䅅䅁䙁䅁䅁䅁㑂䉒䉎䍄䉁䅁䅁睁䅁䅁䅍䅄䅁䅁䅯杢䅷䅁䅯䅇䅙䅁䅅䅁䉁䅁䅁权䩂睂䅁䍄䉁䅁䅁䅂䅁䅁䅍䅄䅁䅁䅯杄䅷䅁䅯睡䅑䅁䅯兢䅑䅁䅅䅁䉁䅁䅁兂坃㑑獴⼵剶睐杷允䅁䅁䅑䅁䑁䅁䅷䅁䭁䩁䱉䅁䭁䉁䅅䅁䭁䡁䕅䅁䉁䅁䅁允䅁䅁䄴杅䅁䑁䅫䅎㑁䑁䅁兎㕁䑁䅣李䅁䅁杷允䅁䅁䅑䅁䑁䅁䅷䅁䭁䱁乣䅁䭁䝁䕳䅁䭁䡁䕫䅁䉁䅁䅁允䅁䅁䅕匳䝑婧䑖稹䴸䅉䅅䅁䑁䅁䅁睁䵁䅁䅁权塁兄䅁权捁杂䅁允䅁䅁䅅䅁䭁䙁䝯䅁䵁䅉䅅䅁䕁䅁䅁睁䵁䅁䅁权獁兄䅁权牂䅂䅁权ㅂ䅂䅁允䅁䅁䅅䅁䙁䅁䅁䅁䅁䉁䅆䍄䉁䅁䅁䅂䅁䅁䅍䅄䅁䅁䅯䄲䅳䅁䅯睡䅑䅁䅯內䅑䅁䅅䅁䉁䅁䅁兂䅁䅁䅁䅁睄睐杷允䅁䅁䅍䅁䑁䅁䅷䅁䭁䉁乣䅁䭁䉁䜴䅁䉁䅁䅁允䅁䅁䅯䅘䅙䅁杷允䅁䅁䅑䅁䑁䅁䅷䅁䭁䝁䵳䅁䭁䅁䅑䅁䭁䡁䕑䅁䉁䅁䅁允䅁䅁䅕䅁䅁乁扂〫䵁䅉䅅䅁䕁䅁䅁睁䵁䅁䅁权㑄䅄䅁权剁䅁䅁权㙂䅂䅁允䅁䅁䅅䅁佁䉁䅉䅁ぁ䑁䅉䅍㉁䑁䅧䅍睁䑁䅁䅁䵁䅉䅅䅁䕁䅁䅁睁䵁䅁䅁权啃兄䅁权剁䅁䅁权⽂䅂䅁允䅁䅁䅅䅁佁䉁䅉䅁祁䑁䅍睎ㅁ䑁䅙䅍睁䑁䅁䅁䵁䅉䅅䅁䕁䅁䅁睁䵁䅁䅁权㉁杄䅁权䕁䅁䅁权㕂䅂䅁允䅁䅁䅅䅁䙁䅁䅁䅁䅃晹䅊䍄䉁䅁䅁䅂䅁䅁䅍䅄䅁䅁䅯䅋䅷䅁䅯䅂䅁䅁䅯䅣䅑䅁䅅䅁䉁䅁䅁兂䅁䅁䅁偹䩉兑杷允䅁䅁䅑䅁䑁䅁䅷䅁䭁䙁䵕䅁䭁䝁䕳䅁䭁䡁䕷䅁䉁䅁䅁允䅁䅁䅕呣䬰㘱睎吹䴸䅉䅅䅁䑁䅁䅁睁䵁䅁䅁权塁兄䅁权歁杂䅁允䅁䅁䅅䅁䭁䉁䕁䅁䵁䅉䅅䅁䕁䅁䅁睁䵁䅁䅁权浃䅄䅁权牂䅂䅁权⽂䅂䅁允䅁䅁䅅䅁䙁䝁浚浚浚畚⽙䍄䉁䅁䅁䅂䅁䅁䅍䅄䅁䅁䅯睐䅷䅁䅯睡䅑䅁䅯睧䅑䅁䅅䅁䉁䅁䅁兂䥂場啯歲硦睐杷允䅁䅁䅑䅁䑁䅁䅷䅁䭁䩁乯䅁䭁䝁䕳䅁䭁䡁䔰䅁䉁䅁䅁允䅁䅁䅕噎㘶兓䍷㡃䵁䅉䅅䅁䑁䅁䅁睁䵁䅁䅁权祄兂䅁权捁杂䅁允䅁䅁䅅䅁䭁䱁䜰䅁䵁䅉䅅䅁䕁䅁䅁睁䵁䅁䅁权灄睃䅁权牂䅂䅁权扁睄䅁允䅁䅁䅅䅁䙁䉁䕫杖琴煳⼰䍄䉁䅁䅁睁䅁䅁䅍䅄䅁䅁䅯朸䅕䅁䅯杈䅙䅁䅅䅁䉁䅁䅁权䝂杂䅁䍄䉁䅁䅁䅂䅁䅁䅍䅄䅁䅁䅯杌䄴䅁䅯睡䅑䅁䅯兣䅑䅁䅅䅁䉁䅁䅁兂䍂余兘瑉㕵睶杷允䅁䅁䅑䅁䑁䅁䅷䅁䭁偁䙉䅁䭁䉁䜸䅁䭁䍁䝁䅁䉁䅁䅁允䅁䅁䅯䅏䅙䅁杷允䅁䅁䅑䅁䑁䅁䅷䅁䭁偁丸䅁䭁䅁䅑䅁䭁䥁䕍䅁䉁䅁䅁允䅁䅁䅕呦ㄸ煘乁〫䵁䅉䅅䅁䕁䅁䅁睁䵁䅁䅁权祄䅄䅁权牂䅂䅁权㍂䅂䅁允䅁䅁䅅䅁䙁乁欰潂噇睑䅆䍄䉁䅁䅁睁䅁䅁䅍䅄䅁䅁䅯杌䄴䅁䅯䅇䅙䅁䅅䅁䉁䅁䅁权䭂杂䅁䍄䉁䅁䅁睁䅁䅁䅍䅄䅁䅁䅯杌䄴䅁䅯杈䅙䅁䅅䅁䉁䅁䅁权䱄杂䅁䍄䉁䅁䅁䅂䅁䅁䅍䅄䅁䅁䅯杓䅷䅁䅯睡䅑䅁䅯睇䄸䅁䅅䅁䉁䅁䅁权䡂䅁䅁䍄䉁䅁䅁䅂䅁䅁䅍䅄䅁䅁䅯朴䅳䅁䅯睡䅑䅁䅯兦䅑䅁䅅䅁䉁䅁䅁兂㝂䭆䠵場歲睐杷允䅁䅁䅑䅁䑁䅁䅷䅁䭁䑁䴴䅁䭁䝁䕳䅁䭁䥁䕁䅁䉁䅁䅁允䅁䅁䅕䘷㑇潈牘呷䴸䅉䅅䅁䕁䅁䅁睁䵁䅁䅁权硁䅄䅁权䕁䅁䅁权瑂䅂䅁允䅁䅁䅅䅁䙁䅁䅁䅁㑃到䉒䍄䉁䅁䅁䅂䅁䅁䅍䅄䅁䅁䅯睴䅷䅁䅯睡䅑䅁䅯䅣䅑䅁䅅䅁䉁䅁䅁兂獄払敧敨䉶睐杷允䅁䅁䅑䅁䑁䅁䅷䅁䭁䱁䱁䅁䭁䉁䅅䅁䭁䡁䔸䅁䉁䅁䅁允䅁䅁䄴杅䅁䑁䅍杍穁䑁䅍䅏睁䑁䅁䅍䅁䅁杷允䅁䅁䅑䅁䑁䅁䅷䅁䭁䙁乳䅁䭁䝁䕳䅁䭁䥁䕍䅁䉁䅁䅁允䅁䅁䅕䥘䌯匹捨稵䴸䅉䅅䅁䕁䅁䅁睁䵁䅁䅁权偃兄䅁权牂䅂䅁权㡂䅂䅁允䅁䅁䅅䅁䙁䱁䩰䅄牉㑨⽡䍄䉁䅁䅁䅂䅁䅁䅍䅄䅁䅁䅯杌䄴䅁䅯睈䅙䅁䅯䅉䅙䅁䅅䅁䉁䅁䅁权㝁杂䅁䍄䉁䅁䅁睁䅁䅁䅍䅄䅁䅁䅯睂䄴䅁䅯䅈䅙䅁䅅䅁䉁䅁䅁权楂杂䅁䍄䉁䅁䅁睁䅁䅁䅍䅄䅁䅁䅯䅮䅷䅁䅯杇䅙䅁䅅䅁䉁䅁䅁权敂杂䅁䍄䉁䅁䅁䅂䅁䅁䅍䅄䅁䅁䅯杰䅷䅁䅯䅂䅁䅁䅯来䅑䅁䅅䅁䉁䅁䅁兂䅁䅁䅁䵙⬳䅑杷允䅁䅁䅑䅁䑁䅁䅷䅁䭁䍁䱣䅁䭁䅁䅑䅁䭁䥁䕁䅁䉁䅁䅁允䅁䅁䅕䅁䅁䅁㑃〷䵁䅉䅅䅁䕁䅁䅁睁䵁䅁䅁权い䅄䅁权牂䅂䅁权扁睄䅁允䅁䅁䅅䅁䙁䥁䌯匹捨⭪⽋䍄䉁䅁䅁䅂䅁䅁䅍䅄䅁䅁䅯䅹䅳䅁䅯睡䅑䅁䅯杧䅑䅁䅅䅁䉁䅁䅁兂慃婭婭婭䩮睶杷允䅁䅁䅑䅁䑁䅁䅷䅁䭁䅁䵕䅁䭁䝁䕳䅁䭁䡁䕁䅁䉁䅁䅁允䅁䅁䅕敫㠱穐敖橹䴸䅉䅅䅁䑁䅁䅁睁䵁䅁䅁权䡁杄䅁权歁杂䅁允䅁䅁䅅䅁䭁偁佫䅁䵁䅉䅅䅁䕁䅁䅁睁䵁䅁䅁权兄睃䅁权剁䅁䅁权扁睄䅁允䅁䅁䅅䅁佁䉁䅉䅁ぁ䑁䅙李ぁ䑁䅕䅍睁䑁䅁䅁䵁䅉䅅䅁䕁䅁䅁睁䵁䅁䅁权灁䅄䅁权牂䅂䅁权㝂䅂䅁允䅁䅁䅅䅁䙁偁周㘴扗乸⽃䍄䉁䅁䅁䅂䅁䅁䅍䅄䅁䅁䅯八䅳䅁䅯睡䅑䅁䅯䅨䅑䅁䅅䅁䉁䅁䅁兂卂䉵䘶ㄶ䥈睐杷允䅁䅁䅍䅁䑁䅁䅷䅁䭁䅁䱣䅁䭁䉁䝷䅁䉁䅁䅁允䅁䅁䅯杗䅙䅁杷允䅁䅁䅍䅁䑁䅁䅷䅁䭁䕁䱯䅁䭁䉁䝷䅁䉁䅁䅁允䅁䅁䅯杋䅙䅁杷允䅁䅁䅑䅁䑁䅁䅷䅁䭁䡁䵁䅁䭁䉁䅅䅁䭁䝁䔰䅁䉁䅁䅁允䅁䅁䄴杅䅁䑁䅍兎祁䑁䅁䅍睁䑁䅁䅍䅁䅁杷允䅁䅁䅑䅁䑁䅁䅷䅁䭁䭁䱧䅁䭁䝁䕳䅁䭁䡁䕙䅁䉁䅁䅁允䅁䅁䅕積積積積㝷䴸䅉䅅䅁䕁䅁䅁睁䵁䅁䅁权奃䅄䅁权剁䅁䅁权㝂䅂䅁允䅁䅁䅅䅁佁䉁䅑䅁硁䑁䅉䅎㉁䑁䅁䅍睁䑁䅁䅍䅁䅁杷允䅁䅁䅑䅁䑁䅁䅷䅁䭁䵁䵕䅁䭁䉁䅅䅁䭁䡁䕅䅁䉁䅁䅁允䅁䅁䄴䅆䅁䑁䅅杍㕁䑁䅫䅍睁䑁䅁䅍睁䅁䅁䍄䉁䅁䅁䅂䅁䅁䅍䅄䅁䅁䅯杈䄰䅁䅯睡䅑䅁䅯睦䅑䅁䅅䅁䉁䅁䅁兂呄坔光䑗杮睐杷允䅁䅁䅑䅁䑁䅁䅷䅁䭁䥁乯䅁䭁䝁䕳䅁䭁䡁䕳䅁䉁䅁䅁允䅁䅁䅕㑋坣挲㌷稵䴸䅉䅅䅁䑁䅁䅁睁䵁䅁䅁权䭂睃䅁权流杂䅁允䅁䅁䅅䅁佁䅁䅷䅁ㅁ䑁䅧杌㍁䑁䅧䅁䵁䅉䅅䅁䕁䅁䅁睁䵁䅁䅁权睄权䅁权牂䅂䅁权䅃䅂䅁允䅁䅁䅅䅁䙁䑁晶㑔堲瑢⽋䍄䉁䅁䅁睁䅁䅁䅍䅄䅁䅁䅯䅚䅳䅁䅯杊䅙䅁䅅䅁䉁䅁䅁杄䵁䅁䅁兏祁䍁䄴睎祁䅁䅁䍄䉁䅁䅁睁䅁䅁䅍䅄䅁䅁䅯朷䄰䅁䅯杇䅙䅁䅅䅁䉁䅁䅁权獂杂䅁䍄䉁䅁䅁䅂䅁䅁䅍䅄䅁䅁䅯睶䅕䅁䅯睈䅙䅁䅯䅉䅙䅁䅅䅁䉁䅁䅁权瑂杂䅁䍄䉁䅁䅁睁䅁䅁䅍䅄䅁䅁䅯朵䅳䅁䅯杇䅙䅁䅅䅁䉁䅁䅁权時杂䅁䍄䉁䅁䅁䅂䅁䅁䅍䅄䅁䅁䅯䄹䅷䅁䅯睡䅑䅁䅯䅧䅑䅁䅅䅁䉁䅁䅁兂䭂䅄牉硨婢睐杷允䅁䅁䅑䅁䑁䅁䅷䅁䭁䭁䵣䅁䭁䝁䕳䅁䭁䡁䔰䅁䉁䅁䅁允䅁䅁䅕㘱睎児塲稵䴸䅉䅅䅁䕁䅁䅁睁䵁䅁䅁权剃兄䅁权䕁䅁䅁权㡂䅂䅁允䅁䅁䅅䅁䙁䭁慁㥌倱朵䉂䍄䉁䅁䅁睁䅁䅁䅍䅄䅁䅁䅯朵䅳䅁䅯䅊䅙䅁䅅䅁䉁䅁䅁权允䅂䅁䍄䉁䅁䅁䅂䅁䅁䅍䅄䅁䅁䅯杂䅷䅁䅯充䅁䅁䅯睤䅑䅁䅅䅁䉁䅁䅁杄允䅁䅁兎祁䑁䅑免睁䑁䅁䅍䅁䅁杷允䅁䅁䅍䅁䑁䅁䅷䅁䭁䑁余䅁䭁䉁䝷䅁䉁䅁䅁允䅁䅁䅯杙䅙䅁杷允䅁䅁䅑䅁䑁䅁䅷䅁䭁䝁䵧䅁䭁䅁䅑䅁䭁䥁䕁䅁䉁䅁䅁允䅁䅁䅕䅁䅁乁睄啁䵅䅉䅅䅁䑁䅁䅁睁䵁䅁䅁权噂兄䅁权慁杂䅁允䅁䅁䅅䅁䭁䑁䥷䅁䵁䅉䅅䅁䕁䅁䅁睁䵁䅁䅁权㥂睃䅁权䕁䅁䅁权䉃䅂䅁允䅁䅁䅅䅁䙁䅁䅁䅁䅁晥䅸䍄䉁䅁䅁䅂䅁䅁䅍䅄䅁䅁䅯杣䅷䅁䅯睡䅑䅁䅯睦䅑䅁䅅䅁䉁䅁䅁兂䥂場啯歲䩣䅷杷允䅁䅁䅑䅁䑁䅁䅷䅁䭁䵁䵍䅁䭁䅁䅑䅁䭁䡁䕙䅁䉁䅁䅁允䅁䅁䅕䅁䅁䭁㝓䕆䵅䅉䅅䅁䕁䅁䅁睁䵁䅁䅁权橁䅄䅁权牂䅂䅁权䅃䅂䅁允䅁䅁䅅䅁䙁䥁䉬余兘畉⽍䍄䉁䅁䅁䅂䅁䅁䅍䅄䅁䅁䅯杗䄴䅁䅯充䅁䅁䅯䅣䅑䅁䅅䅁䉁䅁䅁杄啁䅁䅁免硁䑁䅑䅍睁䑁䅁䅍睁䑁䅁䅁䵁䅉䅅䅁䑁䅁䅁睁䵁䅁䅁权噂兄䅁权敁杂䅁允䅁䅁䅅䅁䭁偁佳䅁䵁䅉䅅䅁䕁䅁䅁睁䵁䅁䅁权汁睃䅁权剁䅁䅁权㥂䅂䅁允䅁䅁䅅䅁佁䉁䅉䅁㕁䑁䅍李祁䑁䅁䅍睁䑁䅁䅁䵁䅉䅅䅁䑁䅁䅁睁䵁䅁䅁权坂兄䅁权敁杂䅁允䅁䅁䅅䅁䭁䥁䩫䅁䵁䅉䅅䅁䕁䅁䅁睁䵁䅁䅁权慃允䅁权剁䅁䅁权䑃䅂䅁允䅁䅁䅅䅁佁䉁䅑䅁硁䑁䅉兎㉁䑁䅙䅎睁䑁䅁䅍䅁䅁杷允䅁䅁䅑䅁䑁䅁䅷䅁䭁䙁䱳䅁䭁䅁䅑䅁䭁䡁䕑䅁䉁䅁䅁允䅁䅁䅕䅁䅁䑁㙔䕆䵅䅉䅅䅁䕁䅁䅁睁䵁䅁䅁权呂睃䅁权䕁䅁䅁权䙃䅂䅁允䅁䅁䅅䅁䙁䅁䅁䅁硄穄䉆䍄䉁䅁䅁睁䅁䅁䅍䅄䅁䅁䅯杖䄰䅁䅯䅊䅙䅁䅅䅁䉁䅁䅁权㥄杄䅁䍄䉁䅁䅁睁䅁䅁䅍䅄䅁䅁䅯杖䄰䅁䅯杊䅙䅁䅅䅁䉁䅁䅁杄䭁䅁䅁兏祁䍁䄴䅎䅁䅁杷允䅁䅁䅑䅁䑁䅁䅷䅁䭁䑁伴䅁䭁䅁䅑䅁䭁䡁䕣䅁䉁䅁䅁允䅁䅁䅕䅁䅁偧祁ち䵅䅉䅅䅁䕁䅁䅁睁䵁䅁䅁权䙁䅄䅁权牂䅂䅁权扁睄䅁允䅁䅁䅅䅁䙁䕁䵯楁䡵牆⽫䍄䉁䅁䅁睁䅁䅁䅍䅄䅁䅁䅯䅴䅷䅁䅯䅇䅙䅁䅅䅁䉁䅁䅁权㥁杂䅁䍄䉁䅁䅁睁䅁䅁䅍䅄䅁䅁䅯児䄴䅁䅯䅇䅙䅁䅅䅁䉁䅁䅁权㡂杂䅁䍄䉁䅁䅁䅂䅁䅁䅍䅄䅁䅁䅯䅐䅳䅁䅯充䅁䅁䅯䅤䅑䅁䅅䅁䉁䅁䅁杄十䅁䅁䅏㉁䑁䅧免㕁䑁䅁䅍睁䅁䅁䍄䉁䅁䅁䅂䅁䅁䅍䅄䅁䅁䅯杣䅷䅁䅯䅂䅁䅁䅯入䅑䅁䅅䅁䉁䅁䅁兂䅁䅁䅁䭧匴兑杷允䅁䅁䅍䅁䑁䅁䅷䅁䭁䩁久䅁䭁䉁䝯䅁䉁䅁䅁允䅁䅁䅯兗䅙䅁杷允䅁䅁䅑䅁䑁䅁䅷䅁䭁䑁䱉䅁䭁䅁䅑䅁䭁䡁䕣䅁䉁䅁䅁允䅁䅁䅕䅁䅁䝁時歁䵅䅉䅅䅁䕁䅁䅁睁䵁䅁䅁权捄䅄䅁权䕁䅁䅁权㉂䅂䅁允䅁䅁䅅䅁䙁䅁䅁䅁䅁㡷䅸䍄䉁䅁䅁䅂䅁䅁䅍䅄䅁䅁䅯䅢䅳䅁䅯充䅁䅁䅯睢䅑䅁䅅䅁䉁䅁䅁杄啁䅁䅁免ぁ䑁䅫睍ㅁ䑁䅅䅏㉁䑁䅙䅁䵁䅉䅅䅁䕁䅁䅁睁䵁䅁䅁权㕃睃䅁权䕁䅁䅁权㑂䅂䅁允䅁䅁䅅䅁䙁䅁䅁䅁潂䌶䉚䍄䉁䅁䅁䅂䅁䅁䅍䅄䅁䅁䅯兖䅷䅁䅯充䅁䅁䅯兣䅑䅁䅅䅁䉁䅁䅁杄十䅁䅁睍㉁䑁䅉䅍睁䑁䅁䅍睁䅁䅁䍄䉁䅁䅁䅂䅁䅁䅍䅄䅁䅁䅯䅅䅑䅁䅯充䅁䅁䅯兣䅑䅁䅅䅁䉁䅁䅁权湂杁䅁䍄䉁䅁䅁䅂䅁䅁䅍䅄䅁䅁䅯児䅷䅁䅯睡䅑䅁䅯兤䅑䅁䅅䅁䉁䅁䅁权䡂䅁䅁䍄䉁䅁䅁䅂䅁䅁䅍䅄䅁䅁䅯䅩䅷䅁䅯睡䅑䅁䅯睦䅑䅁䅅䅁䉁䅁䅁兂㝂䭆䠵場歲睐杷允䅁䅁䅑䅁䑁䅁䅷䅁䭁䍁乙䅁䭁䅁䅑䅁䭁䡁䕷䅁䉁䅁䅁允䅁䅁䅕䅁䅁䝁硁い䵅䅉䅅䅁䑁䅁䅁睁䵁䅁䅁权療兄䅁权流杂䅁允䅁䅁䅅䅁佁䅁䅷䅁㍁䑁䅍杌㕁䑁䅙䅁䵁䅉䅅䅁䕁䅁䅁睁䵁䅁䅁权䡄兄䅁权䕁䅁䅁权䅃䅂䅁允䅁䅁䅅䅁䙁䅁䅁䅁杂伸䅬䍄䉁䅁䅁䅂䅁䅁䅍䅄䅁䅁䅯䅨䅷䅁䅯充䅁䅁䅯睇䄸䅁䅅䅁䉁䅁䅁杄十䅁䅁兎ㅁ䑁䅧李ぁ䑁䅙兏祁䅁䅁䍄䉁䅁䅁䅂䅁䅁䅍䅄䅁䅁䅯杆䄰䅁䅯睡䅑䅁䅯杧䅑䅁䅅䅁䉁䅁䅁兂浃㡭村䝳䉊䅷杷允䅁䅁䅍䅁䑁䅁䅷䅁䭁䑁䴴䅁䭁䍁䝙䅁䉁䅁䅁允䅁䅁䄴䅄䅁䑁䅫李畁䑁䅍杍䅁䅁杷允䅁䅁䅑䅁䑁䅁䅷䅁䭁䩁䱳䅁䭁䅁䅑䅁䭁䥁䕕䅁䉁䅁䅁允䅁䅁䅕䅁䅁䅁䅂〳䵁䅉䅅䅁䕁䅁䅁睁䵁䅁䅁权䅃䅄䅁权剁䅁䅁权㑂䅂䅁允䅁䅁䅅䅁佁䉁䅉䅁穁䑁䅉李㍁䑁䅕䅍睁䑁䅁䅁䵁䅉䅅䅁䕁䅁䅁睁䵁䅁䅁权睃杄䅁权牂䅂䅁权硂䅂䅁允䅁䅁䅅䅁䙁䵁ㅐ䙋偹牷⽗䍄䉁䅁䅁睁䅁䅁䅍䅄䅁䅁䅯李䄴䅁䅯䅇䅙䅁䅅䅁䉁䅁䅁权㡂杂䅁䍄䉁䅁䅁䅂䅁䅁䅍䅄䅁䅁䅯䅺䄰䅁䅯睡䅑䅁䅯来䅑䅁䅅䅁䉁䅁䅁兂硂児塲㍯摄睐杷允䅁䅁䅍䅁䑁䅁䅷䅁䭁䑁余䅁䭁䉁䝯䅁䉁䅁䅁允䅁䅁䅯杙䅙䅁杷允䅁䅁䅑䅁䑁䅁䅷䅁䭁䉁佁䅁䭁䝁䕳䅁䭁䥁䕉䅁䉁䅁䅁允䅁䅁䅕牕敧敨剴啈䵁䅉䅅䅁䕁䅁䅁睁䵁䅁䅁权噄睃䅁权牂䅂䅁权あ䅂䅁允䅁䅁䅅䅁䙁䡁㥅瑃橥䵣⼲䍄䉁䅁䅁䅂䅁䅁䅍䅄䅁䅁䅯睕䅷䅁䅯睡䅑䅁䅯全䅑䅁䅅䅁䉁䅁䅁兂㉃⼸唳佥坮睐杷允䅁䅁䅑䅁䑁䅁䅷䅁䭁偁䵧䅁䭁䝁䕳䅁䭁䡁䕫䅁䉁䅁䅁允䅁䅁䅕噋偹癷潕䐹䴸䅉䅅䅁䕁䅁䅁睁䵁䅁䅁权㉁杄䅁权晁杂䅁权杁杂䅁允䅁䅁䅅䅁䭁䕁䝷䅁䵁䅉䅅䅁䑁䅁䅁睁䵁䅁䅁权㉃兄䅁权敁杂䅁允䅁䅁䅅䅁䭁䕁䡣䅁䵁䅉䅅䅁䕁䅁䅁睁䵁䅁䅁权㝃䅄䅁权剁䅁䅁权⭂䅂䅁允䅁䅁䅅䅁佁䉁䅑䅁硁䑁䅉䅏睁䑁䅅䅎㍁䑁䅣睎䅁䅁杷允䅁䅁䅑䅁䑁䅁䅷䅁䭁䑁䱷䅁䭁䅁䅑䅁䭁䥁䕉䅁䉁䅁䅁允䅁䅁䅕䅁䅁䥁㡃〫䵁䅉䅅䅁䕁䅁䅁睁䵁䅁䅁权㑄兄䅁权牂䅂䅁权㙂䅂䅁允䅁䅁䅅䅁䙁䡁焹䡶呓䍗䅒䍄䉁䅁䅁䅂䅁䅁䅍䅄䅁䅁䅯朱䅷䅁䅯睡䅑䅁䅯兢䅑䅁䅅䅁䉁䅁䅁兂㝂䭆䠵場啱睶杷允䅁䅁䅑䅁䑁䅁䅷䅁䭁䑁乍䅁䭁䉁䅅䅁䭁䡁䕉䅁䉁䅁䅁允䅁䅁䄴䅆䅁䑁䅅兏穁䑁䅑兏睁䑁䅍睍睁䅁䅁䍄䉁䅁䅁䅂䅁䅁䅍䅄䅁䅁䅯杴䄰䅁䅯睈䅙䅁䅯䅉䅙䅁䅅䅁䉁䅁䅁权䅁睄䅁䍄䉁䅁䅁睁䅁䅁䅍䅄䅁䅁䅯杴䄰䅁䅯杊䅙䅁䅅䅁䉁䅁䅁杄䵁䅁䅁免ㅁ䍁䄴兏祁䅁䅁䍄䉁䅁䅁䅂䅁䅁䅍䅄䅁䅁䅯先䄴䅁䅯䅂䅁䅁䅯兣䅑䅁䅅䅁䉁䅁䅁兂䅁䅁䅁乧睐䅑杷允䅁䅁䅑䅁䑁䅁䅷䅁䭁偁䰴䅁䭁䅁䅑䅁䭁䥁䕍䅁䉁䅁䅁允䅁䅁䅕䅁䅁偁硲歌䵅䅉䅅䅁䕁䅁䅁睁䵁䅁䅁权晁睃䅁权牂䅂䅁权瑂䅂䅁允䅁䅁䅅䅁䙁䙁橔婰䕶䅉䅎䍄䉁䅁䅁䅂䅁䅁䅍䅄䅁䅁䅯眹䅳䅁䅯睡䅑䅁䅯睢䅑䅁䅅䅁䉁䅁䅁兂睃浣剩堷塺睐杷允䅁䅁䅑䅁䑁䅁䅷䅁䭁䱁乣䅁䭁䝁䕳䅁䭁䥁䕍䅁䉁䅁䅁允䅁䅁䅕佖汏㡭村樹䴸䅉䅅䅁䑁䅁䅁睁䵁䅁䅁权奃䅄䅁权捁杂䅁允䅁䅁䅅䅁䭁䙁䝉䅁䵁䅉䅅䅁䑁䅁䅁睁䵁䅁䅁权坃䅄䅁权流杂䅁允䅁䅁䅅䅁佁䅁䄴䅁硁䑁䅁兏畁䑁䅣睍䅁䅁杷允䅁䅁䅍䅁䑁䅁䅷䅁䭁䩁䵙䅁䭁䉁䜴䅁䉁䅁䅁允䅁䅁䅯眳䅣䅁杷允䅁䅁䅑䅁䑁䅁䅷䅁䭁䍁䰸䅁䭁䝁䕳䅁䭁䡁䕫䅁䉁䅁䅁允䅁䅁䅕⽷潕䥘䌯呸䴸䅉䅅䅁䕁䅁䅁睁䵁䅁䅁权㡄权䅁权牂䅂䅁权䉃䅂䅁允䅁䅁䅅䅁䙁佁㙆䭆䠵攴⽉䍄䉁䅁䅁䅂䅁䅁䅍䅄䅁䅁䅯䅦䅳䅁䅯睡䅑䅁䅯杣䅑䅁䅅䅁䉁䅁䅁兂慃婭婭婭婮睶杷允䅁䅁䅑䅁䑁䅁䅷䅁䭁䍁䰸䅁䭁䉁䅅䅁䭁䥁䕕䅁䉁䅁䅁允䅁䅁䄴杅䅁䑁䅉李睁䑁䅉䅏ぁ䑁䅕李䅁䅁杷允䅁䅁䅑䅁䑁䅁䅷䅁䭁䡁䱯䅁䭁䝁䕳䅁䭁䡁䔸䅁䉁䅁䅁允䅁䅁䅕潅䅐煹䙆橴䴸䅉䅅䅁䕁䅁䅁睁䵁䅁䅁权ㅃ䅄䅁权牂䅂䅁权䍃䅂䅁允䅁䅁䅅䅁䙁䍁捬㡪ㅌ佋⽷䍄䉁䅁䅁睁䅁䅁䅍䅄䅁䅁䅯睁䄸䅁䅯䅊䅙䅁䅅䅁䉁䅁䅁权䕁睄䅁䍄䉁䅁䅁䅂䅁䅁䅍䅄䅁䅁䅯䅆䅳䅁䅯䅂䅁䅁䅯䅦䅑䅁䅅䅁䉁䅁䅁兂䅁䅁䅁䍈㕕兑杷允䅁䅁䅑䅁䑁䅁䅷䅁䭁䅁䵳䅁䭁䝁䕳䅁䭁䥁䕕䅁䉁䅁䅁允䅁䅁䅕〰椱䙅㕧䱸䴸䅉䅅䅁䕁䅁䅁睁䵁䅁䅁权楃睃䅁权牂䅂䅁权あ䅂䅁允䅁䅁䅅䅁䙁䡁啳歲桦癥⽧䍄䉁䅁䅁䅂䅁䅁䅍䅄䅁䅁䅯朷䅳䅁䅯䅂䅁䅁䅯督䅑䅁䅅䅁䉁䅁䅁兂䅁䅁䅁䜴㍄䅑杷允䅁䅁䅑䅁䑁䅁䅷䅁䭁䝁乕䅁䭁䅁䅑䅁䭁䥁䕅䅁䉁䅁䅁允䅁䅁䅕䅁䅁䍁浨歉䵅䅉䅅䅁䕁䅁䅁睁䵁䅁䅁权晄睃䅁权牂䅂䅁权睂䅂䅁允䅁䅁䅅䅁䙁䍁捬㡪ㅌ佋⽷䍄䉁䅁䅁䅂䅁䅁䅍䅄䅁䅁䅯兴䄰䅁䅯充䅁䅁䅯杦䅑䅁䅅䅁䉁䅁䅁杄十䅁䅁䅏㉁䑁䅣䅎㑁䑁䅁䅍睁䅁䅁䍄䉁䅁䅁䅂䅁䅁䅍䅄䅁䅁䅯朴䄰䅁䅯䅂䅁䅁䅯全䅑䅁䅅䅁䉁䅁䅁兂䅁䅁䅁煴䐱兑杷允䅁䅁䅑䅁䑁䅁䅷䅁䭁䩁乑䅁䭁䝁䕳䅁䭁䡁䕧䅁䉁䅁䅁允䅁䅁䅕䭃捷浗㝑稳䴸䅉䅅䅁䑁䅁䅁睁䵁䅁䅁权剂睃䅁权歁杂䅁允䅁䅁䅅䅁䭁偁䠰䅁䵁䅉䅅䅁䕁䅁䅁睁䵁䅁䅁权祄权䅁权䕁䅁䅁权㉂䅂䅁允䅁䅁䅅䅁䙁䅁䅁䅁元眲䉎䍄䉁䅁䅁䅂䅁䅁䅍䅄䅁䅁䅯䅗䅷䅁䅯睡䅑䅁䅯兣䅑䅁䅅䅁䉁䅁䅁兂㍁啩杆搵䍄睐杷允䅁䅁䅑䅁䑁䅁䅷䅁䭁䑁䰴䅁䭁䅁䅑䅁䭁䝁䔸䅁䉁䅁䅁允䅁䅁䅕䅁䅁䉁畑啅䵅䅉䅅䅁䕁䅁䅁睁䵁䅁䅁权㙂䅄䅁权牂䅂䅁权㕂䅂䅁允䅁䅁䅅䅁䙁偁㥔䠱灪瑊⽅䍄䉁䅁䅁睁䅁䅁䅍䅄䅁䅁䅯朱䅳䅁䅯䅊䅙䅁䅅䅁䉁䅁䅁权䝁睄䅁䍄䉁䅁䅁䅂䅁䅁䅍䅄䅁䅁䅯杘䅳䅁䅯睡䅑䅁䅯內䅑䅁䅅䅁䉁䅁䅁兂捂㡪ㅌ䙋発睐杷允䅁䅁䅍䅁䑁䅁䅷䅁䭁䵁䵯䅁䭁䉁䝷䅁䉁䅁䅁允䅁䅁䅯杯䅙䅁杷允䅁䅁䅑䅁䑁䅁䅷䅁䭁䝁佑䅁䭁䉁䅅䅁䭁䝁䔰䅁䉁䅁䅁允䅁䅁䄴杅䅁䑁䅉䅏㉁䑁䅁䅍睁䑁䅁䅍䅁䅁杷允䅁䅁䅑䅁䑁䅁䅷䅁䭁佁䬴䅁䭁䅁䅑䅁䭁䡁䕅䅁䉁䅁䅁允䅁䅁䅕䅁䅁䡁扃歄䵅䅉䅅䅁䕁䅁䅁睁䵁䅁䅁权䝃睃䅁权䕁䅁䅁权㝂䅂䅁允䅁䅁䅅䅁䙁䡁⭥确偰䵗䄹䍄䉁䅁䅁䅂䅁䅁䅍䅄䅁䅁䅯䄳䅷䅁䅯睡䅑䅁䅯䅣䅑䅁䅅䅁䉁䅁䅁兂乄䵺䵺䵺䵺睶杷允䅁䅁䅑䅁䑁䅁䅷䅁䭁偁䱳䅁䭁䅁䅑䅁䭁䡁䕳䅁䉁䅁䅁允䅁䅁䅕䅁䅁佁摄䔶䵁䅉䅅䅁䕁䅁䅁睁䵁䅁䅁权䵃䅄䅁权剁䅁䅁权㝂䅂䅁允䅁䅁䅅䅁佁䉁䅉䅁ぁ䑁䅑杍祁䑁䅑免㉁䑁䅫䅁䵁䅉䅅䅁䕁䅁䅁睁䵁䅁䅁权婄䅄䅁权剁䅁䅁权㡂䅂䅁允䅁䅁䅅䅁佁䉁䅑䅁硁䑁䅅李ㅁ䑁䅑䅏睁䑁䅁䅍䅁䅁杷允䅁䅁䅑䅁䑁䅁䅷䅁䭁偁䵅䅁䭁䅁䅑䅁䭁䥁䕍䅁䉁䅁䅁允䅁䅁䅕䅁䅁䥁婔ぇ䵅䅉䅅䅁䕁䅁䅁睁䵁䅁䅁权噂兄䅁权䕁䅁䅁权䙃䅂䅁允䅁䅁䅅䅁䙁䅁䅁䅁允晄䅸䍄䉁䅁䅁睁䅁䅁䅍䅄䅁䅁䅯杈䄰䅁䅯杇䅙䅁䅅䅁䉁䅁䅁权楂杂䅁䍄䉁䅁䅁䅂䅁䅁䅍䅄䅁䅁䅯杔䄰䅁䅯䅂䅁䅁䅯杣䅑䅁䅅䅁䉁䅁䅁兂䅁䅁䅁䜱搴兑杷允䅁䅁䅍䅁䑁䅁䅷䅁䭁䉁临䅁䭁䉁䝷䅁䉁䅁䅁允䅁䅁䅯杙䅙䅁杷允䅁䅁䅑䅁䑁䅁䅷䅁䭁䵁乧䅁䭁䉁䅅䅁䭁䡁䕉䅁䉁䅁䅁允䅁䅁䄴杅䅁䑁䅑杍硁䑁䅑䅏睁䑁䅁䅍䅁䅁杷允䅁䅁䅑䅁䑁䅁䅷䅁䭁䍁䱕䅁䭁䅁䅑䅁䭁䥁䕑䅁䉁䅁䅁允䅁䅁䅕䅁䅁偁祁ぃ䵅䅉䅅䅁䕁䅁䅁睁䵁䅁䅁权㕁睃䅁权牂䅂䅁权㑂䅂䅁允䅁䅁䅅䅁䙁䱁䩰䅄牉⽨⽉䍄䉁䅁䅁䅂䅁䅁䅍䅄䅁䅁䅯杉䅷䅁䅯充䅁䅁䅯来䅑䅁䅅䅁䉁䅁䅁杄十䅁䅁睍ㅁ䑁䅙䅏㑁䑁䅧兏睁䅁䅁䍄䉁䅁䅁䅂䅁䅁䅍䅄䅁䅁䅯杸䅳䅁䅯睡䅑䅁䅯睥䅑䅁䅅䅁䉁䅁䅁兂塄㍯㥁瑃牦睐杷允䅁䅁䅑䅁䑁䅁䅷䅁䭁䉁乍䅁䭁䝁䕳䅁䭁䡁䕣䅁䉁䅁䅁允䅁䅁䅕灭婭婭婭呱䴸䅉䅅䅁䕁䅁䅁睁䵁䅁䅁权㥂睃䅁权䕁䅁䅁权㕂䅂䅁允䅁䅁䅅䅁䙁䅁䅁䅁奃关䉂䍄䉁䅁䅁䅂䅁䅁䅍䅄䅁䅁䅯䅒䄰䅁䅯睡䅑䅁䅯全䅑䅁䅅䅁䉁䅁䅁兂慃婭婭婭桮睐杷允䅁䅁䅑䅁䑁䅁䅷䅁䭁䱁䙙䅁䭁䅁䅑䅁䭁䡁䕅䅁䉁䅁䅁允䅁䅁䅕䅁䅁佁䡧䕄䵅䅉䅅䅁䕁䅁䅁睁䵁䅁䅁权㍂睃䅁权牂䅂䅁权瑂䅂䅁允䅁䅁䅅䅁䙁䙁偹癷潕偘⽳䍄䉁䅁䅁䅂䅁䅁䅍䅄䅁䅁䅯児䄴䅁䅯睈䅙䅁䅯䅉䅙䅁䅅䅁䉁䅁䅁权坃杂䅁䍄䉁䅁䅁睁䅁䅁䅍䅄䅁䅁䅯児䄴䅁䅯杊䅙䅁䅅䅁䉁䅁䅁杄䵁䅁䅁李㑁䍁䄴李穁䅁䅁䍄䉁䅁䅁睁䅁䅁䅍䅄䅁䅁䅯儯䅯䅁䅯䅇䅙䅁䅅䅁䉁䅁䅁权㕁杂䅁䍄䉁䅁䅁䅂䅁䅁䅍䅄䅁䅁䅯睤䅳䅁䅯䅂䅁䅁䅯䅧䅑䅁䅅䅁䉁䅁䅁兂䅁䅁䅁䝷䵑兑杷允䅁䅁䅍䅁䑁䅁䅷䅁䭁䩁佅䅁䭁䍁䝙䅁䉁䅁䅁允䅁䅁䄴䅄䅁䑁䅕杍畁䑁䅙睍䅁䅁杷允䅁䅁䅑䅁䑁䅁䅷䅁䭁乁䵕䅁䭁䉁䅅䅁䭁䡁䕣䅁䉁䅁䅁允䅁䅁䄴杅䅁䑁䅅兏穁䑁䅫李睁䑁䅁䅍䅁䅁杷允䅁䅁䅍䅁䑁䅁䅷䅁䭁䱁䴴䅁䭁䉁䜴䅁䉁䅁䅁允䅁䅁䅯䅎䅙䅁杷允䅁䅁䅑䅁䑁䅁䅷䅁䭁䅁䱑䅁䭁䝁䕳䅁䭁䡁䔸䅁䉁䅁䅁允䅁䅁䅯睒䅁䅁杷允䅁䅁䅑䅁䑁䅁䅷䅁䭁䙁丸䅁䭁䝁䕳䅁䭁䝁䔰䅁䉁䅁䅁允䅁䅁䅕免獩䙈歰穵䴸䅉䅅䅁䑁䅁䅁睁䵁䅁䅁权㡃䅄䅁权奁杂䅁允䅁䅁䅅䅁䭁䡁䝷䅁䵁䅉䅅䅁䕁䅁䅁睁䵁䅁䅁权坄睃䅁权剁䅁䅁权扁睄䅁允䅁䅁䅅䅁佁䉁䅑䅁硁䑁䅑䅍㕁䑁䅣䅍睁䑁䅁䅍䅁䅁杷允䅁䅁䅑䅁䑁䅁䅷䅁䭁佁䰸䅁䭁䉁䅅䅁䭁䡁䔴䅁䉁䅁䅁允䅁䅁䄴杅䅁䑁䅕杍硁䑁䅁李睁䑁䅁䅍䅁䅁杷允䅁䅁䅑䅁䑁䅁䅷䅁䭁䡁䵳䅁䭁䅁䅑䅁䭁䡁䕣䅁䉁䅁䅁允䅁䅁䅕䅁䅁䙁䩁〸䵁䅉䅅䅁䑁䅁䅁睁䵁䅁䅁权㡃䅄䅁权流杂䅁允䅁䅁䅅䅁佁䅁䅷䅁㉁䑁䅕杌ぁ䑁䅉䅁䵁䅉䅅䅁䑁䅁䅁睁䵁䅁䅁权䕂睃䅁权慁杂䅁允䅁䅁䅅䅁䭁䍁䜰䅁䵁䅉䅅䅁䕁䅁䅁睁䵁䅁䅁权穄睃䅁权牂䅂䅁权䅃䅂䅁允䅁䅁䅅䅁䙁䉁畓⭒㙆但⽙䍄䉁䅁䅁睁䅁䅁䅍䅄䅁䅁䅯权䅷䅁䅯杊䅙䅁䅅䅁䉁䅁䅁杄䵁䅁䅁䅏硁䍁䄴䅏㍁䅁䅁䍄䉁䅁䅁䅂䅁䅁䅍䅄䅁䅁䅯䅴䅳䅁䅯睡䅑䅁䅯杣䅑䅁䅅䅁䉁䅁䅁兂浂浚浚浚浢睶杷允䅁䅁䅑䅁䑁䅁䅷䅁䭁䕁䵳䅁䭁䅁䅑䅁䭁䡁䕅䅁䉁䅁䅁允䅁䅁䅕䅁䅁䉁晃欸䵁䅉䅅䅁䕁䅁䅁睁䵁䅁䅁权捂䅄䅁权䕁䅁䅁权㍂䅂䅁允䅁䅁䅅䅁䙁䅁䅁䅁杄先䈹䍄䉁䅁䅁䅂䅁䅁䅍䅄䅁䅁䅯東䅳䅁䅯睡䅑䅁䅯䅥䅑䅁䅅䅁䉁䅁䅁兂睃浣剩堷偺睶杷允䅁䅁䅑䅁䑁䅁䅷䅁䭁䅁䵁䅁䭁䉁䅅䅁䭁䡁䕑䅁䉁䅁䅁允䅁䅁䄴杅䅁䑁䅣李㍁䑁䅕䅎睁䑁䅁䅍䅁䅁杷允䅁䅁䅍䅁䑁䅁䅷䅁䭁䑁乷䅁䭁䉁䝯䅁䉁䅁䅁允䅁䅁䅯睘䅙䅁杷允䅁䅁䅑䅁䑁䅁䅷䅁䭁佁䵣䅁䭁䝁䕳䅁䭁䡁䕣䅁䉁䅁䅁允䅁䅁䅕䅁䅁䅁䅁䐵䴸䅉䅅䅁䕁䅁䅁睁䵁䅁䅁权剂睃䅁权䕁䅁䅁权䍃䅂䅁允䅁䅁䅅䅁䙁䅁䅁䅁あ䍏䉊䍄䉁䅁䅁䅂䅁䅁䅍䅄䅁䅁䅯杲䅳䅁䅯睡䅑䅁䅯兦䅑䅁䅅䅁䉁䅁䅁兂䙃ㄶ㑇潈橘睐杷允䅁䅁䅑䅁䑁䅁䅷䅁䭁䝁䵧䅁䭁䅁䅑䅁䭁䥁䕑䅁䉁䅁䅁允䅁䅁䅕䅁䅁佁呁歁䵅䅉䅅䅁䑁䅁䅁睁䵁䅁䅁权㡁兄䅁权流杂䅁允䅁䅁䅅䅁佁䅁䅷䅁㉁䑁䅑杌睁䑁䅍䅁䵁䅉䅅䅁䕁䅁䅁睁䵁䅁䅁权⽄䅄䅁权䕁䅁䅁权㡂䅂䅁允䅁䅁䅅䅁䙁䅁䅁䅁䅁䨯䄹䍄䉁䅁䅁䅂䅁䅁䅍䅄䅁䅁䅯光䅷䅁䅯睡䅑䅁䅯杧䅑䅁䅅䅁䉁䅁䅁兂坃㑑獴⼵䩶睶杷允䅁䅁䅑䅁䑁䅁䅷䅁䭁佁䴴䅁䭁䅁䅑䅁䭁䡁䕫䅁䉁䅁䅁允䅁䅁䅕䅁䅁䍁瑃䔶䵁䅉䅅䅁䑁䅁䅁睁䵁䅁䅁权啂䅄䅁权奁杂䅁允䅁䅁䅅䅁䭁䍁䝫䅁䵁䅉䅅䅁䕁䅁䅁睁䵁䅁䅁权晃䅄䅁权剁䅁䅁权㑂䅂䅁允䅁䅁䅅䅁佁䉁䅉䅁ㅁ䑁䅅䅎㍁䑁䅕䅍睁䑁䅁䅁䵁䅉䅅䅁䕁䅁䅁睁䵁䅁䅁权佁兄䅁权牂䅂䅁权祂䅂䅁允䅁䅁䅅䅁䙁䱁敧敨剴䭵⼶䍄䉁䅁䅁睁䅁䅁䅍䅄䅁䅁䅯八䄴䅁䅯䅇䅙䅁䅅䅁䉁䅁䅁权療杂䅁䍄䉁䅁䅁䅂䅁䅁䅍䅄䅁䅁䅯儫䅷䅁䅯睡䅑䅁䅯杦䅑䅁䅅䅁䉁䅁䅁兂奃桢䑋䵷䉲睐杷允䅁䅁䅍䅁䑁䅁䅷䅁䭁䩁佅䅁䭁䉁䝯䅁䉁䅁䅁允䅁䅁䅯䅕䅣䅁杷允䅁䅁䅑䅁䑁䅁䅷䅁䭁䝁䵳䅁䭁䝁䕳䅁䭁䥁䕉䅁䉁䅁䅁允䅁䅁䅕呣䬰㘱睎呺䴸䅉䅅䅁䑁䅁䅁睁䵁䅁䅁权剃杄䅁权歁杂䅁允䅁䅁䅅䅁䭁䅁偳䅁䵁䅉䅅䅁䕁䅁䅁睁䵁䅁䅁权祃睃䅁权䕁䅁䅁权䅃䅂䅁允䅁䅁䅅䅁䭁䕁䅣䅁䵁䅉䅅䅁䑁䅁䅁睁䵁䅁䅁权䑃杄䅁权敁杂䅁允䅁䅁䅅䅁䭁䑁䥅䅁䵁䅉䅅䅁䑁䅁䅁睁䵁䅁䅁权䑃杄䅁权歁杂䅁允䅁䅁䅅䅁䭁䉁䕁䅁䵁䅉䅅䅁䑁䅁䅁睁䵁䅁䅁权䑃杄䅁权流杂䅁允䅁䅁䅅䅁佁䅁䅷䅁㕁䑁䅁杌ㅁ䑁䅕䅁䵁䅉䅅䅁䕁䅁䅁睁䵁䅁䅁权㉄权䅁权剁䅁䅁权祂䅂䅁允䅁䅁䅅䅁佁䉁䅑䅁硁䑁䅅睎睁䑁䅁䅍睁䑁䅁䅍䅁䅁杷允䅁䅁䅍䅁䑁䅁䅷䅁䭁䱁䱍䅁䭁䉁䝯䅁䉁䅁䅁允䅁䅁䅯䅷䅙䅁杷允䅁䅁䅑䅁䑁䅁䅷䅁䭁䅁䱫䅁䭁䝁䕳䅁䭁䡁䕅䅁䉁䅁䅁允䅁䅁䅕䘫橐婰䕶啂䵁䅉䅅䅁䕁䅁䅁睁䵁䅁䅁权㡁杄䅁权牂䅂䅁权㉂䅂䅁允䅁䅁䅅䅁䙁䱁穢搯㑒收⽉䍄䉁䅁䅁睁䅁䅁䅍䅄䅁䅁䅯睳䅳䅁䅯䅈䅙䅁䅅䅁䉁䅁䅁权慄杂䅁䍄䉁䅁䅁䅂䅁䅁䅍䅄䅁䅁䅯兗䅳䅁䅯䅂䅁䅁䅯兣䅑䅁䅅䅁䉁䅁䅁兂䅁䅁䅁䱓偁兑杷允䅁䅁䅍䅁䑁䅁䅷䅁䭁䱁䱍䅁䭁䍁䝑䅁䉁䅁䅁允䅁䅁䅯䅄䄸䅁杷允䅁䅁䅑䅁䑁䅁䅷䅁䭁乁䵕䅁䭁䝁䕳䅁䭁䡁䕳䅁䉁䅁䅁允䅁䅁䅕牕敧敨剴䐶䴸䅉䅅䅁䕁䅁䅁睁䵁䅁䅁权扄䅄䅁权䕁䅁䅁权硂䅂䅁允䅁䅁䅅䅁䙁䅁䅁䅁杄祓䉂䍄䉁䅁䅁䅂䅁䅁䅍䅄䅁䅁䅯䅯䄰䅁䅯睡䅑䅁䅯睇䄸䅁䅅䅁䉁䅁䅁兂㙄浦㡱䩤潎睶杷允䅁䅁䅍䅁䑁䅁䅷䅁䭁䕁䵕䅁䭁䉁䝯䅁䉁䅁䅁允䅁䅁䅯䅷䅙䅁杷允䅁䅁䅑䅁䑁䅁䅷䅁䭁䩁䴴䅁䭁䝁䕳䅁䭁䡁䔸䅁䉁䅁䅁允䅁䅁䅕⽷潕䥘䌯吱䴸䅉䅅䅁䕁䅁䅁睁䵁䅁䅁权ㅁ兄䅁权牂䅂䅁权⭂䅂䅁允䅁䅁䅅䅁䙁䅁塲㍯㥁癃⽍䍄䉁䅁䅁睁䅁䅁䅍䅄䅁䅁䅯兒䅷䅁䅯杊䅙䅁䅅䅁䉁䅁䅁杄䵁䅁䅁䅏㑁䍁䄴䅏硁䅁䅁䍄䉁䅁䅁䅂䅁䅁䅍䅄䅁䅁䅯睅䄰䅁䅯充䅁䅁䅯兦䅑䅁䅅䅁䉁䅁䅁杄啁䅁䅁免睁䑁䅁免㉁䑁䅙䅍睁䑁䅧䅁䵁䅉䅅䅁䕁䅁䅁睁䵁䅁䅁权䑂睃䅁权䕁䅁䅁权⭂䅂䅁允䅁䅁䅅䅁䙁䅁䅁䅁䅃畆䅬䍄䉁䅁䅁䅂䅁䅁䅍䅄䅁䅁䅯䄷䅯䅁䅯睡䅑䅁䅯兦䅑䅁䅅䅁䉁䅁䅁兂䙃ㄶ㑇潈穘睐杷允䅁䅁䅑䅁䑁䅁䅷䅁䭁䙁丰䅁䭁䅁䅑䅁䭁䥁䕍䅁䉁䅁䅁允䅁䅁䅕䅁䅁䑁䑂欸䵁䅉䅅䅁䑁䅁䅁睁䵁䅁䅁权⭄权䅁权慁杂䅁允䅁䅁䅅䅁䭁䵁䝉䅁䵁䅉䅅䅁䕁䅁䅁睁䵁䅁䅁权噄䅄䅁权牂䅂䅁权䕃䅂䅁允䅁䅁䅅䅁䙁䉁䕫杖琴灳⼰䍄䉁䅁䅁䅂䅁䅁䅍䅄䅁䅁䅯杶䄰䅁䅯䅂䅁䅁䅯䅧䅑䅁䅅䅁䉁䅁䅁兂䅁䅁䅁䅙究䅑杷允䅁䅁䅍䅁䑁䅁䅷䅁䭁䭁䱍䅁䭁䉁䝧䅁䉁䅁䅁允䅁䅁䅯兇䅙䅁杷允䅁䅁䅍䅁䑁䅁䅷䅁䭁䭁䱍䅁䭁䉁䜴䅁䉁䅁䅁允䅁䅁䅯杚䅙䅁杷允䅁䅁䅑䅁䑁䅁䅷䅁䭁䑁䱍䅁䭁䅁䅑䅁䭁䡁䕣䅁䉁䅁䅁允䅁䅁䅕䅁䅁䑁䝁䵅䵅䅉䅅䅁䕁䅁䅁睁䵁䅁䅁权汃睃䅁权牂䅂䅁权あ䅂䅁允䅁䅁䅅䅁䙁䙁余扌摋⬷⽣䍄䉁䅁䅁䅂䅁䅁䅍䅄䅁䅁䅯朹䅳䅁䅯充䅁䅁䅯睦䅑䅁䅅䅁䉁䅁䅁杄十䅁䅁免㍁䑁䅕睎㍁䑁䅁䅍睁䅁䅁䍄䉁䅁䅁䅂䅁䅁䅍䅄䅁䅁䅯杙䅷䅁䅯睡䅑䅁䅯杤䅑䅁䅅䅁䉁䅁䅁兂獄払敧敨㥶睶杷允䅁䅁䅑䅁䑁䅁䅷䅁䭁䱁乙䅁䭁䅁䅑䅁䭁䡁䔴䅁䉁䅁䅁允䅁䅁䅕䅁䅁䥁䍃啁䵅䅉䅅䅁䑁䅁䅁睁䵁䅁䅁权橃睃䅁权流杂䅁允䅁䅁䅅䅁佁䅁䅷䅁ぁ䑁䅑杌ㅁ䑁䅅䅁䵁䅉䅅䅁䕁䅁䅁睁䵁䅁䅁权允兄䅁权剁䅁䅁权祂䅂䅁允䅁䅁䅅䅁佁䉁䅉䅁ㅁ䑁䅕睍㍁䑁䅅䅍睁䑁䅁䅁䵁䅉䅅䅁䕁䅁䅁睁䵁䅁䅁权獃睃䅁权牂䅂䅁权䙃䅂䅁允䅁䅁䅅䅁䙁䉁畓⭒㙆偆⽉䍄䉁䅁䅁䅂䅁䅁䅍䅄䅁䅁䅯䅁䅷䅁䅯充䅁䅁䅯䅥䅑䅁䅅䅁䉁䅁䅁杄十䅁䅁睎ぁ䑁䅁免㑁䑁䅁䅍睁䅁䅁䍄䉁䅁䅁䅂䅁䅁䅍䅄䅁䅁䅯兘䄰䅁䅯睡䅑䅁䅯䅦䅑䅁䅅䅁䉁䅁䅁兂⽁噎㘶兓㉺睐杷允䅁䅁䅑䅁䑁䅁䅷䅁䭁䅁䱙䅁䭁䝁䕳䅁䭁䉁偳䅁䉁䅁䅁允䅁䅁䅕䘷㑇潈牘吴䴸䅉䅅䅁䕁䅁䅁睁䵁䅁䅁权䍄睃䅁权牂䅂䅁权療䅂䅁允䅁䅁䅅䅁䙁䭁睒児塲⭯⽧䍄䉁䅁䅁䅂䅁䅁䅍䅄䅁䅁䅯兏䄰䅁䅯䅂䅁䅁䅯睦䅑䅁䅅䅁䉁䅁䅁兂䅁䅁䅁䵑䨴兑杷允䅁䅁䅑䅁䑁䅁䅷䅁䭁偁䭯䅁䭁䅁䅑䅁䭁䥁䕍䅁䉁䅁䅁允䅁䅁䅕䅁䅁䙁敁か䵅䅉䅅䅁䕁䅁䅁睁䵁䅁䅁权䑄睃䅁权剁䅁䅁权䍃䅂䅁允䅁䅁䅅䅁佁䉁䅑䅁祁䑁䅁免㑁䑁䅅兏睁䑁䅁䅍䅁䅁杷允䅁䅁䅑䅁䑁䅁䅷䅁䭁佁乯䅁䭁䉁䜸䅁䭁䍁䝁䅁䉁䅁䅁允䅁䅁䅯睖䅙䅁杷允䅁䅁䅍䅁䑁䅁䅷䅁䭁佁乯䅁䭁䍁䝙䅁䉁䅁䅁允䅁䅁䄴䅄䅁䑁䅧兏畁䑁䅑睎䅁䅁杷允䅁䅁䅑䅁䑁䅁䅷䅁䭁䭁䵁䅁䭁䝁䕳䅁䭁䡁䕅䅁䉁䅁䅁允䅁䅁䅕児塲㍯㥁樫䴸䅉䅅䅁䕁䅁䅁睁䵁䅁䅁权䍂睃䅁权䕁䅁䅁权⭂䅂䅁允䅁䅁䅅䅁䙁䅁䅁䅁䅃⽑䅬䍄䉁䅁䅁䅂䅁䅁䅍䅄䅁䅁䅯䅰䅷䅁䅯䅂䅁䅁䅯兢䅑䅁䅅䅁䉁䅁䅁兂䅁䅁䅁䍭坅兑杷允䅁䅁䅑䅁䑁䅁䅷䅁䭁䙁乍䅁䭁䝁䕳䅁䭁䡁䔸䅁䉁䅁䅁允䅁䅁䅕瑃橥䑣䬰穴䴸䅉䅅䅁䕁䅁䅁睁䵁䅁䅁权癄兄䅁权牂䅂䅁权穂䅂䅁允䅁䅁䅅䅁䙁䵁䴳䵺䵺佺⽑䍄䉁䅁䅁睁䅁䅁䅍䅄䅁䅁䅯权䄰䅁䅯杇䅙䅁䅅䅁䉁䅁䅁权婂杂䅁䍄䉁䅁䅁䅂䅁䅁䅍䅄䅁䅁䅯先䅳䅁䅯睡䅑䅁䅯入䅑䅁䅅䅁䉁䅁䅁兂⽂牡へ硫䝧䅑杷允䅁䅁䅍䅁䑁䅁䅷䅁䭁䅁乯䅁䭁䍁䝙䅁䉁䅁䅁允䅁䅁䄴䅄䅁䑁䅧䅎畁䑁䅍李䅁䅁杷允䅁䅁䅑䅁䑁䅁䅷䅁䭁䡁䱳䅁䭁䝁䕳䅁䭁䡁䕑䅁䉁䅁䅁允䅁䅁䅕䡰㥁瑃橥䐹䴸䅉䅅䅁䕁䅁䅁睁䵁䅁䅁权㡃睃䅁权牂䅂䅁权睂䅂䅁允䅁䅁䅅䅁䙁䍁䝕婧䑖㡩⽷䍄䉁䅁䅁䅂䅁䅁䅍䅄䅁䅁䅯䅩䅷䅁䅯䅂䅁䅁䅯来䅑䅁䅅䅁䉁䅁䅁兂䅁䅁䅁框㡫兑杷允䅁䅁䅑䅁䑁䅁䅷䅁䭁佁䭙䅁䭁䝁䕳䅁䭁䡁䕷䅁䉁䅁䅁允䅁䅁䅕硥畓⭒㙆䱴䴸䅉䅅䅁䕁䅁䅁睁䵁䅁䅁权㝄睃䅁权牂䅂䅁权䍃䅂䅁允䅁䅁䅅䅁䙁䙁㑋潈牘捕⽧䍄䉁䅁䅁睁䅁䅁䅍䅄䅁䅁䅯䅌䄰䅁䅯杇䅙䅁䅅䅁䉁䅁䅁权婂杂䅁䍄䉁䅁䅁䅂䅁䅁䅍䅄䅁䅁䅯睡䄰䅁䅯睈䅙䅁䅯䅉䅙䅁䅅䅁䉁䅁䅁权㙂杂䅁䍄䉁䅁䅁睁䅁䅁䅍䅄䅁䅁䅯儳䅷䅁䅯䅇䅙䅁䅅䅁䉁䅁䅁权㡂杂䅁䍄䉁䅁䅁䅂䅁䅁䅍䅄䅁䅁䅯兊䅳䅁䅯䅂䅁䅁䅯䅧䅑䅁䅅䅁䉁䅁䅁兂䅁䅁䅁䰲余兑杷允䅁䅁䅑䅁䑁䅁䅷䅁䭁䥁䵑䅁䭁䅁䅑䅁䭁䥁䕑䅁䉁䅁䅁允䅁䅁䅕䅁䅁佁䙃䔫䵁䅉䅅䅁䕁䅁䅁睁䵁䅁䅁权穃䅄䅁权牂䅂䅁权ㅂ䅂䅁允䅁䅁䅅䅁䙁䙁偹癷潕乘⼸䍄䉁䅁䅁䅂䅁䅁䅍䅄䅁䅁䅯先䄴䅁䅯䅂䅁䅁䅯来䅑䅁䅅䅁䉁䅁䅁兂䅁䅁䅁䝙癔䅑杷允䅁䅁䅍䅁䑁䅁䅷䅁䭁乁䴰䅁䭁䉁䝷䅁䉁䅁䅁允䅁䅁䅯杙䅙䅁杷允䅁䅁䅑䅁䑁䅁䅷䅁䭁䅁䱕䅁䭁䉁䅅䅁䭁䉁偳䅁䉁䅁䅁允䅁䅁䄴杅䅁䑁䅍兎穁䑁䅉杍睁䑁䅁䅍䅁䅁杷允䅁䅁䅑䅁䑁䅁䅷䅁䭁䵁䰸䅁䭁䝁䕳䅁䭁䡁䕫䅁䉁䅁䅁允䅁䅁䅕㑈牘払敧吸䴸䅉䅅䅁䕁䅁䅁睁䵁䅁䅁权㝃䅄䅁权剁䅁䅁权ㅂ䅂䅁允䅁䅁䅅䅁佁䉁䅑䅁硁䑁䅉睎㍁䑁䅫李㉁䑁䅅睎䅁䅁杷允䅁䅁䅍䅁䑁䅁䅷䅁䭁乁䴰䅁䭁䉁䜴䅁䉁䅁䅁允䅁䅁䅯䅎䅙䅁杷允䅁䅁䅑䅁䑁䅁䅷䅁䭁䅁䱍䅁䭁䝁䕳䅁䭁䡁䕳䅁䉁䅁䅁允䅁䅁䅕敨剴䉵䘶稲䴸䅉䅅䅁䕁䅁䅁睁䵁䅁䅁权㥁睃䅁权剁䅁䅁权䕃䅂䅁允䅁䅁䅅䅁佁䉁䅉䅁ぁ䑁䅙䅏ぁ䑁䅁䅍睁䑁䅁䅁䵁䅉䅅䅁䑁䅁䅁睁䵁䅁䅁权䅃䅄䅁权敁杂䅁允䅁䅁䅅䅁䭁䅁䠰䅁䵁䅉䅅䅁䕁䅁䅁睁䵁䅁䅁权汁䅄䅁权䕁䅁䅁权祂䅂䅁允䅁䅁䅅䅁䙁䅁䅁䅁睁⽱䅂䍄䉁䅁䅁䅂䅁䅁䅍䅄䅁䅁䅯儵䅷䅁䅯睡䅑䅁䅯睤䅑䅁䅅䅁䉁䅁䅁兂䭁㘱睎児䡲睶杷允䅁䅁䅍䅁䑁䅁䅷䅁䭁䥁䵁䅁䭁䍁䝑䅁䉁䅁䅁允䅁䅁䅯兄䄸䅁杷允䅁䅁䅑䅁䑁䅁䅷䅁䭁䝁䰰䅁䭁䝁䕳䅁䭁䝁䔸䅁䉁䅁䅁允䅁䅁䅕浑汄䌰扌吴䴸䅉䅅䅁䕁䅁䅁睁䵁䅁䅁权㥃兄䅁权䕁䅁䅁权䑃䅂䅁允䅁䅁䅅䅁䙁䅁䅁䅁允䅤䉚䍄䉁䅁䅁䅂䅁䅁䅍䅄䅁䅁䅯䅔䄰䅁䅯睡䅑䅁䅯睇䄸䅁䅅䅁䉁䅁䅁兂偃癷潕䥘椯睐杷允䅁䅁䅑䅁䑁䅁䅷䅁䭁䉁䵑䅁䭁䅁䅑䅁䭁䡁䔴䅁䉁䅁䅁允䅁䅁䅕䅁䅁乁敧啉䵅䅉䅅䅁䕁䅁䅁睁䵁䅁䅁权汄䅄䅁权牂䅂䅁权䍃䅂䅁允䅁䅁䅅䅁䙁乁楅⼲⭬瑡⽑䍄䉁䅁䅁䅂䅁䅁䅍䅄䅁䅁䅯睭䅷䅁䅯䅂䅁䅁䅯䅦䅑䅁䅅䅁䉁䅁䅁兂䅁䅁䅁䑉术䅑杷允䅁䅁䅑䅁䑁䅁䅷䅁䭁䝁丸䅁䭁䉁䅅䅁䭁䡁䔴䅁䉁䅁䅁允䅁䅁䄴杅䅁䑁䅙睍祁䑁䅉免睁䑁䅁䅍䅁䅁杷允䅁䅁䅍䅁䑁䅁䅷䅁䭁佁䵑䅁䭁䉁䝯䅁䉁䅁䅁允䅁䅁䅯䅑䅙䅁杷允䅁䅁䅑䅁䑁䅁䅷䅁䭁䱁䱕䅁䭁䝁䕳䅁䭁䥁䕑䅁䉁䅁䅁允䅁䅁䅕畮渫歸㍳批䴸䅉䅅䅁䕁䅁䅁睁䵁䅁䅁权啂睃䅁权牂䅂䅁权療䅂䅁允䅁䅁䅅䅁䙁偁㥔䠱灪癊⽇䍄䉁䅁䅁䅂䅁䅁䅍䅄䅁䅁䅯儹䄰䅁䅯睡䅑䅁䅯杣䅑䅁䅅䅁䉁䅁䅁权䡂䅁䅁䍄䉁䅁䅁睁䅁䅁䅍䅄䅁䅁䅯兌䄰䅁䅯䅇䅙䅁䅅䅁䉁䅁䅁权灁杂䅁䍄䉁䅁䅁䅂䅁䅁䅍䅄䅁䅁䅯䅒䅷䅁䅯睡䅑䅁䅯兢䅑䅁䅅䅁䉁䅁䅁兂塄㍯㥁瑃橦睐杷允䅁䅁䅍䅁䑁䅁䅷䅁䭁䍁丰䅁䭁䉁䝷䅁䉁䅁䅁允䅁䅁䅯睐䅙䅁杷允䅁䅁䅍䅁䑁䅁䅷䅁䭁䡁丰䅁䭁䉁䝯䅁䉁䅁䅁允䅁䅁䅯睇䅙䅁杷允䅁䅁䅑䅁䑁䅁䅷䅁䭁䥁䴸䅁䭁䝁䕳䅁䭁䡁䕕䅁䉁䅁䅁允䅁䅁䅕扏䥔牤昶牱䴸䅉䅅䅁䕁䅁䅁睁䵁䅁䅁权㍃睃䅁权牂䅂䅁权⭂䅂䅁允䅁䅁䅅䅁䙁䝁匸㡧䭄捯⽕䍄䉁䅁䅁䅂䅁䅁䅍䅄䅁䅁䅯杖䅷䅁䅯䅂䅁䅁䅯睢䅑䅁䅅䅁䉁䅁䅁兂䅁䅁䅁䱥㡳兑杷允䅁䅁䅑䅁䑁䅁䅷䅁䭁䵁䵧䅁䭁䅁䅑䅁䭁䡁䕑䅁䉁䅁䅁允䅁䅁䅕䅁䅁䡁㝸歅䵅䅉䅅䅁䕁䅁䅁睁䵁䅁䅁权牂兄䅁权牂䅂䅁权ㅂ䅂䅁允䅁䅁䅅䅁䙁䉁畓⭒㙆䑆䅒䍄䉁䅁䅁睁䅁䅁䅍䅄䅁䅁䅯兦䄰䅁䅯杈䅙䅁䅅䅁䉁䅁䅁权偂杂䅁䍄䉁䅁䅁䅂䅁䅁䅍䅄䅁䅁䅯兂䅷䅁䅯䅂䅁䅁䅯䅥䅑䅁䅅䅁䉁䅁䅁兂䅁䅁䅁䉁㑡䅷杷允䅁䅁䅑䅁䑁䅁䅷䅁䭁䉁䱍䅁䭁䝁䕳䅁䭁䡁䕉䅁䉁䅁䅁允䅁䅁䅕灭婭婭婭吸䴸䅉䅅䅁䑁䅁䅁睁䵁䅁䅁权㥂兄䅁权歁杂䅁允䅁䅁䅅䅁䭁䅁倸䅁䵁䅉䅅䅁䕁䅁䅁睁䵁䅁䅁权呃兄䅁权剁䅁䅁权瑂䅂䅁允䅁䅁䅅䅁佁䉁䅑䅁硁䑁䅁免ㅁ䑁䅣䅏穁䑁䅁䅎䅁䅁杷允䅁䅁䅑䅁䑁䅁䅷䅁䭁偁临䅁䭁䝁䕳䅁䭁䡁䕫䅁䉁䅁䅁允䅁䅁䅕噋偹癷潕䐳䴸䅉䅅䅁䕁䅁䅁睁䵁䅁䅁权杁睃䅁权剁䅁䅁权㑂䅂䅁允䅁䅁䅅䅁佁䉁䅉䅁㉁䑁䅙睍㕁䑁䅕免㍁䑁䅑䅁䵁䅉䅅䅁䕁䅁䅁睁䵁䅁䅁权千䅄䅁权牂䅂䅁权㍂䅂䅁允䅁䅁䅅䅁䙁䉁䘫ㄶ㑇畈⽕䍄䉁䅁䅁睁䅁䅁䅍䅄䅁䅁䅯䅚䄴䅁䅯䅈䅙䅁䅅䅁䉁䅁䅁权杁䅃䅁䍄䉁䅁䅁睁䅁䅁䅍䅄䅁䅁䅯䅚䄴䅁䅯杈䅙䅁䅅䅁䉁䅁䅁权㑄睂䅁䍄䉁䅁䅁䅂䅁䅁䅍䅄䅁䅁䅯权䅷䅁䅯睡䅑䅁䅯兢䅑䅁䅅䅁䉁䅁䅁兂㉄䙋偹癷䍕䅑杷允䅁䅁䅍䅁䑁䅁䅷䅁䭁䝁佑䅁䭁䍁䝙䅁䉁䅁䅁允䅁䅁䄴杄䅁䑁䅅免睁䍁䄴䅏祁䅁䅁䍄䉁䅁䅁䅂䅁䅁䅍䅄䅁䅁䅯杉䅷䅁䅯䅂䅁䅁䅯䅨䅑䅁䅅䅁䉁䅁䅁兂䅁䅁䅁猶睯兑杷允䅁䅁䅍䅁䑁䅁䅷䅁䭁䉁偉䅁䭁䉁䝯䅁䉁䅁䅁允䅁䅁䅯兗䅙䅁杷允䅁䅁䅑䅁䑁䅁䅷䅁䭁䙁䴰䅁䭁䝁䕳䅁䭁䡁䕉䅁䉁䅁䅁允䅁䅁䅕䩡瑈䑦ㄸ橲䴸䅉䅅䅁䑁䅁䅁睁䵁䅁䅁权十睄䅁权捁杂䅁允䅁䅁䅅䅁䭁䕁䝅䅁䵁䅉䅅䅁䕁䅁䅁睁䵁䅁䅁权䡃䅄䅁权䕁䅁䅁权瑂䅂䅁允䅁䅁䅅䅁䙁䅁䅁䅁敂楉䈱䍄䉁䅁䅁䅂䅁䅁䅍䅄䅁䅁䅯睢䅳䅁䅯睡䅑䅁䅯全䅑䅁䅅䅁䉁䅁䅁兂䭁㘱睎児㍲睐杷允䅁䅁䅑䅁䑁䅁䅷䅁䭁䭁䴰䅁䭁䝁䕳䅁䭁䡁䕍䅁䉁䅁䅁允䅁䅁䅯睒䅁䅁杷允䅁䅁䅑䅁䑁䅁䅷䅁䭁䝁䱫䅁䭁䉁䅅䅁䭁䝁䔸䅁䉁䅁䅁允䅁䅁䄴杅䅁䑁䅅睍睁䑁䅫杍睁䑁䅅兏䅁䅁杷允䅁䅁䅑䅁䑁䅁䅷䅁䭁䥁乯䅁䭁䉁䅅䅁䭁䡁䕷䅁䉁䅁䅁允䅁䅁䄴杅䅁䑁䅅䅍睁䑁䅉睎睁䑁䅁䅍䅁䅁杷允䅁䅁䅑䅁䑁䅁䅷䅁䭁䉁偉䅁䭁䉁䜸䅁䭁䍁䝁䅁䉁䅁䅁允䅁䅁䅯䅚䅙䅁杷允䅁䅁䅍䅁䑁䅁䅷䅁䭁䉁偉䅁䭁䍁䝑䅁䉁䅁䅁允䅁䅁䅯䅅䅑䅁杷允䅁䅁䅍䅁䑁䅁䅷䅁䭁䉁偉䅁䭁䍁䝙䅁䉁䅁䅁允䅁䅁䄴䅄䅁䑁䅧睍畁䑁䅧兏䅁䅁杷允䅁䅁䅑䅁䑁䅁䅷䅁䭁䍁乷䅁䭁䝁䕳䅁䭁䡁䕳䅁䉁䅁䅁允䅁䅁䅕噋偹癷潕歅䵁䅉䅅䅁䕁䅁䅁睁䵁䅁䅁权時睃䅁权牂䅂䅁权療䅂䅁允䅁䅁䅅䅁䙁偁潙䥘䌯搹⽩䍄䉁䅁䅁睁䅁䅁䅍䅄䅁䅁䅯具䅷䅁䅯杇䅙䅁䅅䅁䉁䅁䅁权坄杂䅁䍄䉁䅁䅁睁䅁䅁䅍䅄䅁䅁䅯具䅷䅁䅯䅈䅙䅁䅅䅁䉁䅁䅁权䝂睂䅁䍄䉁䅁䅁䅂䅁䅁䅍䅄䅁䅁䅯兤䅷䅁䅯充䅁䅁䅯兣䅑䅁䅅䅁䉁䅁䅁杄啁䅁䅁免硁䑁䅑睎㑁䑁䅙䅍睁䑁䅁䅁䵁䅉䅅䅁䕁䅁䅁睁䵁䅁䅁权歁兄䅁权牂䅂䅁权祂䅂䅁允䅁䅁䅅䅁䙁䩁婱婭婭敭⽗䍄䉁䅁䅁䅂䅁䅁䅍䅄䅁䅁䅯睖䄰䅁䅯睡䅑䅁䅯杣䅑䅁䅅䅁䉁䅁䅁兂㉄䙋偹湷杕䅑杷允䅁䅁䅑䅁䑁䅁䅷䅁䭁䑁估䅁䭁䅁䅑䅁䭁䡁䕳䅁䉁䅁䅁允䅁䅁䅕䅁䅁䵁穒歅䵅䅉䅅䅁䑁䅁䅁睁䵁䅁䅁权䉄䅄䅁权敁杂䅁允䅁䅁䅅䅁䭁䕁䡣䅁䵁䅉䅅䅁䕁䅁䅁睁䵁䅁䅁权⽄睃䅁权䕁䅁䅁权㍂䅂䅁允䅁䅁䅅䅁䙁䅁䅁䅁獂䍺䉆䍄䉁䅁䅁䅂䅁䅁䅍䅄䅁䅁䅯材䅷䅁䅯充䅁䅁䅯䅣䅑䅁䅅䅁䉁䅁䅁杄十䅁䅁睎祁䑁䅉䅎㍁䑁䅁䅍睁䅁䅁䍄䉁䅁䅁䅂䅁䅁䅍䅄䅁䅁䅯眶䅷䅁䅯充䅁䅁䅯杦䅑䅁䅅䅁䉁䅁䅁杄十䅁䅁杍硁䑁䅉李睁䑁䅁䅍睁䅁䅁䍄䉁䅁䅁䅂䅁䅁䅍䅄䅁䅁䅯材䅷䅁䅯䅂䅁䅁䅯杣䅑䅁䅅䅁䉁䅁䅁兂䅁䅁䅁何光兑杷允䅁䅁䅑䅁䑁䅁䅷䅁䭁䡁䵯䅁䭁䝁䕳䅁䭁䡁䔴䅁䉁䅁䅁允䅁䅁䅕牕敧敨剴䐶䴸䅉䅅䅁䑁䅁䅁睁䵁䅁䅁权䉄䅄䅁权歁杂䅁允䅁䅁䅅䅁䭁䙁䥙䅁䵁䅉䅅䅁䕁䅁䅁睁䵁䅁䅁权扄睃䅁权牂䅂䅁权㝂䅂䅁允䅁䅁䅅䅁䙁䥁牘払敧晨⽣䍄䉁䅁䅁䅂䅁䅁䅍䅄䅁䅁䅯克䅷䅁䅯睡䅑䅁䅯入䅑䅁䅅䅁䉁䅁䅁兂慃婭婭婭灭睶杷允䅁䅁䅑䅁䑁䅁䅷䅁䭁䱁䵯䅁䭁䉁䜸䅁䭁䍁䝁䅁䉁䅁䅁允䅁䅁䅯杨䅙䅁杷允䅁䅁䅑䅁䑁䅁䅷䅁䭁䅁丰䅁䭁䝁䕳䅁䭁䡁䕯䅁䉁䅁䅁允䅁䅁䅕⼵灵搸乊牷䴸䅉䅅䅁䑁䅁䅁睁䵁䅁䅁权㙃䅄䅁权歁杂䅁允䅁䅁䅅䅁䭁䉁偍䅁䵁䅉䅅䅁䕁䅁䅁睁䵁䅁䅁权灂睃䅁权䕁䅁䅁权療䅂䅁允䅁䅁䅅䅁䙁䅁䅁䅁祁卧䉒䍄䉁䅁䅁睁䅁䅁䅍䅄䅁䅁䅯朶䄴䅁䅯杇䅙䅁䅅䅁䉁䅁䅁权乄杂䅁䍄䉁䅁䅁䅂䅁䅁䅍䅄䅁䅁䅯具䅷䅁䅯䅂䅁䅁䅯䅨䅑䅁䅅䅁䉁䅁䅁权䡂䅁䅁䍄䉁䅁䅁䅂䅁䅁䅍䅄䅁䅁䅯䅲䄴䅁䅯充䅁䅁䅯督䅑䅁䅅䅁䉁䅁䅁杄十䅁䅁䅎ㅁ䑁䅉䅍睁䑁䅁䅍睁䅁䅁䍄䉁䅁䅁睁䅁䅁䅍䅄䅁䅁䅯朶䄴䅁䅯䅈䅙䅁䅅䅁䉁䅁䅁权煁睂䅁䍄䉁䅁䅁䅂䅁䅁䅍䅄䅁䅁䅯杨䅳䅁䅯䅂䅁䅁䅯䅤䅑䅁䅅䅁䉁䅁䅁兂灁䥘䌯坰剮䅑杷允䅁䅁䅍䅁䑁䅁䅷䅁䭁佁佯䅁䭁䍁䝑䅁䉁䅁䅁允䅁䅁䅯䅯䅧䅁杷允䅁䅁䅑䅁䑁䅁䅷䅁䭁偁䭷䅁䭁䅁䅑䅁䭁䡁䔰䅁䉁䅁䅁允䅁䅁䅕䅁䅁佁牨ぁ䵅䅉䅅䅁䑁䅁䅁睁䵁䅁䅁权煄杄䅁权流杂䅁允䅁䅁䅅䅁佁䅁䄴䅁硁䑁䅁兎畁䑁䅧兏䅁䅁杷允䅁䅁䅑䅁䑁䅁䅷䅁䭁佁䱣䅁䭁䝁䕳䅁䭁䡁䔸䅁䉁䅁䅁允䅁䅁䅕灭婭婭婭吲䴸䅉䅅䅁䑁䅁䅁睁䵁䅁䅁权剃兄䅁权敁杂䅁允䅁䅁䅅䅁䭁䥁䝉䅁䵁䅉䅅䅁䕁䅁䅁睁䵁䅁䅁权晁睃䅁权牂䅂䅁权㡂䅂䅁允䅁䅁䅅䅁䙁䍁捬㡪ㅌ佋⽑䍄䉁䅁䅁䅂䅁䅁䅍䅄䅁䅁䅯䄶䅳䅁䅯睡䅑䅁䅯全䅑䅁䅅䅁䉁䅁䅁兂畃⭒㙆䭆瘷睐杷允䅁䅁䅑䅁䑁䅁䅷䅁䭁䍁佣䅁䭁䝁䕳䅁䭁䡁䕑䅁䉁䅁䅁允䅁䅁䅕䡰㥁瑃橥䐰䴸䅉䅅䅁䕁䅁䅁睁䵁䅁䅁权潄权䅁权牂䅂䅁权㡂䅂䅁允䅁䅁䅅䅁䙁䝁光䑗ね䵹⽙䍄䉁䅁䅁睁䅁䅁䅍䅄䅁䅁䅯兒䄰䅁䅯䅇䅙䅁䅅䅁䉁䅁䅁权㥁杂䅁䍄䉁䅁䅁䅂䅁䅁䅍䅄䅁䅁䅯眸䅳䅁䅯䅂䅁䅁䅯兢䅑䅁䅅䅁䉁䅁䅁兂䅁䅁䅁䬲䉍兑杷允䅁䅁䅑䅁䑁䅁䅷䅁䭁䭁䴰䅁䭁䝁䕳䅁䭁䡁䕯䅁䉁䅁䅁允䅁䅁䅕椹捨㡪ㅌ䐲䴸䅉䅅䅁䑁䅁䅁睁䵁䅁䅁权䙂兄䅁权慁杂䅁允䅁䅁䅅䅁䭁䑁䜰䅁䵁䅉䅅䅁䕁䅁䅁睁䵁䅁䅁权ㅄ兄䅁权牂䅂䅁权ㅂ䅂䅁允䅁䅁䅅䅁䭁䕁䅣䅁䵁䅉䅅䅁䕁䅁䅁睁䵁䅁䅁权㙂䅄䅁权牂䅂䅁权䉃䅂䅁允䅁䅁䅅䅁䙁䝁汄䌰扌挫⼶䍄䉁䅁䅁䅂䅁䅁䅍䅄䅁䅁䅯䅴䅷䅁䅯睡䅑䅁䅯兤䅑䅁䅅䅁䉁䅁䅁兂慃婭婭婭㕭睐杷允䅁䅁䅍䅁䑁䅁䅷䅁䭁䕁乕䅁䭁䉁䜴䅁䉁䅁䅁允䅁䅁䅯睫䅣䅁杷允䅁䅁䅑䅁䑁䅁䅷䅁䭁䉁乣䅁䭁䅁䅑䅁䭁䥁䕉䅁䉁䅁䅁允䅁䅁䅕䅁䅁䍁䝄歄䵅䅉䅅䅁䕁䅁䅁睁䵁䅁䅁权䅂睃䅁权牂䅂䅁权㕂䅂䅁允䅁䅁䅅䅁䙁䅁塲㍯㥁牃⽥䍄䉁䅁䅁䅂䅁䅁䅍䅄䅁䅁䅯杩䅳䅁䅯睡䅑䅁䅯兦䅑䅁䅅䅁䉁䅁䅁兂浂浚浚浚畢睐杷允䅁䅁䅑䅁䑁䅁䅷䅁䭁䝁䱕䅁䭁䅁䅑䅁䭁䡁䕍䅁䉁䅁䅁允䅁䅁䅕䅁䅁䕁偱䕊䵅䅉䅅䅁䕁䅁䅁睁䵁䅁䅁权睂䅄䅁权牂䅂䅁权祂䅂䅁允䅁䅁䅅䅁䙁䭁睒児塲睯䅊䍄䉁䅁䅁䅂䅁䅁䅍䅄䅁䅁䅯䅓䅷䅁䅯睡䅑䅁䅯䅤䅑䅁䅅䅁䉁䅁䅁兂療潅䅐煹瑈睐杷允䅁䅁䅑䅁䑁䅁䅷䅁䭁䱁䵁䅁䭁䝁䕳䅁䭁䡁䕧䅁䉁䅁䅁允䅁䅁䅕㘱睎児塲稴䴸䅉䅅䅁䕁䅁䅁睁䵁䅁䅁权䭄䅄䅁权牂䅂䅁权㡂䅂䅁允䅁䅁䅅䅁䙁䡁呗䅇坒瑄⽕䍄䉁䅁䅁䅂䅁䅁䅍䅄䅁䅁䅯兒䄰䅁䅯睈䅙䅁䅯䅉䅙䅁䅅䅁䉁䅁䅁权啁睄䅁䍄䉁䅁䅁睁䅁䅁䅍䅄䅁䅁䅯杵䄰䅁䅯杇䅙䅁䅅䅁䉁䅁䅁权扁杂䅁䍄䉁䅁䅁䅂䅁䅁䅍䅄䅁䅁䅯䅺䄰䅁䅯睡䅑䅁䅯䅨䅑䅁䅅䅁䉁䅁䅁兂晁敨剴䉵䘷睐杷允䅁䅁䅑䅁䑁䅁䅷䅁䭁䙁䰸䅁䭁䅁䅑䅁䭁䡁䔴䅁䉁䅁䅁允䅁䅁䅕䅁䅁䵁㕂䔶䵁䅉䅅䅁䕁䅁䅁睁䵁䅁䅁权灃䅄䅁权牂䅂䅁权ㅂ䅂䅁允䅁䅁䅅䅁䙁䡁㥅瑃橥乣⼰䍄䉁䅁䅁䅂䅁䅁䅍䅄䅁䅁䅯杰䅳䅁䅯䅂䅁䅁䅯杧䅑䅁䅅䅁䉁䅁䅁兂䅁䅁䅁䭷䈰兑杷允䅁䅁䅑䅁䑁䅁䅷䅁䭁䑁䴰䅁䭁䝁䕳䅁䭁䡁䕧䅁䉁䅁䅁允䅁䅁䅯睒䅁䅁杷允䅁䅁䅑䅁䑁䅁䅷䅁䭁䱁乯䅁䭁䉁䜸䅁䭁䍁䝁䅁䉁䅁䅁允䅁䅁䅯䅰䅣䅁杷允䅁䅁䅍䅁䑁䅁䅷䅁䭁䩁䱧䅁䭁䍁䝑䅁䉁䅁䅁允䅁䅁䅯䅅䅑䅁杷允䅁䅁䅑䅁䑁䅁䅷䅁䭁偁䬴䅁䭁䝁䕳䅁䭁䡁䕫䅁䉁䅁䅁允䅁䅁䅕䉵䘶ㄶ㑇牺䴸䅉䅅䅁䑁䅁䅁睁䵁䅁䅁权湂兄䅁权奁杂䅁允䅁䅁䅅䅁䭁䕁䝯䅁䵁䅉䅅䅁䕁䅁䅁睁䵁䅁䅁权扂睃䅁权䕁䅁䅁权㉂䅂䅁允䅁䅁䅅䅁䙁䅁䅁䅁䵂剸䉂䍄䉁䅁䅁䅂䅁䅁䅍䅄䅁䅁䅯术䅯䅁䅯充䅁䅁䅯杦䅑䅁䅅䅁䉁䅁䅁杄啁䅁䅁杍穁䑁䅅睍睁䑁䅁䅍睁䑁䅁䅁䵁䅉䅅䅁䕁䅁䅁睁䵁䅁䅁权䙃䅄䅁权䕁䅁䅁权硂䅂䅁允䅁䅁䅅䅁䙁䅁䅁䅁睃偓䅖䍄䉁䅁䅁睁䅁䅁䅍䅄䅁䅁䅯睫䄰䅁䅯䅈䅙䅁䅅䅁䉁䅁䅁权あ䅃䅁䍄䉁䅁䅁䅂䅁䅁䅍䅄䅁䅁䅯睫䅳䅁䅯睡䅑䅁䅯来䅑䅁䅅䅁䉁䅁䅁兂杂搵楁⼲佮睶杷允䅁䅁䅍䅁䑁䅁䅷䅁䭁䉁乧䅁䭁䉁䝯䅁䉁䅁䅁允䅁䅁䅯杷䅙䅁杷允䅁䅁䅑䅁䑁䅁䅷䅁䭁佁䭳䅁䭁䝁䕳䅁䭁䡁䕣䅁䉁䅁䅁允䅁䅁䅕祇搯䅊䉡呬䴸䅉䅅䅁䕁䅁䅁睁䵁䅁䅁权䝄睃䅁权䕁䅁䅁权扁睄䅁允䅁䅁䅅䅁䙁䅁䅁䅁䅄䉲䉂䍄䉁䅁䅁䅂䅁䅁䅍䅄䅁䅁䅯睁䄰䅁䅯䅂䅁䅁䅯兣䅑䅁䅅䅁䉁䅁䅁兂䅁䅁䅁䭦婧兑杷允䅁䅁䅍䅁䑁䅁䅷䅁䭁䉁乧䅁䭁䉁䝷䅁䉁䅁䅁允䅁䅁䅯䅪䅙䅁杷允䅁䅁䅑䅁䑁䅁䅷䅁䭁䙁久䅁䭁䅁䅑䅁䭁䡁䕯䅁䉁䅁䅁允䅁䅁䅕䅁䅁䉁奄啃䵅䅉䅅䅁䕁䅁䅁睁䵁䅁䅁权䭃睃䅁权牂䅂䅁权䕃䅂䅁允䅁䅁䅅䅁䙁䍁捬㡪ㅌ䅋䅒䍄䉁䅁䅁䅂䅁䅁䅍䅄䅁䅁䅯其䄰䅁䅯充䅁䅁䅯睥䅑䅁䅅䅁䉁䅁䅁杄十䅁䅁睎㑁䑁䅉䅏穁䑁䅁䅍睁䅁䅁䍄䉁䅁䅁睁䅁䅁䅍䅄䅁䅁䅯䅇䄰䅁䅯杈䅙䅁䅅䅁䉁䅁䅁权䵃杂䅁䍄䉁䅁䅁䅂䅁䅁䅍䅄䅁䅁䅯儹䅷䅁䅯䅂䅁䅁䅯杤䅑䅁䅅䅁䉁䅁䅁兂䅁䅁䅁䥯牌䅑杷允䅁䅁䅑䅁䑁䅁䅷䅁䭁䉁䰸䅁䭁䝁䕳䅁䭁䝁䔸䅁䉁䅁䅁允䅁䅁䅕敨剴䉵䘶ぁ䵁䅉䅅䅁䕁䅁䅁睁䵁䅁䅁权㥃䅄䅁权牂䅂䅁权穂䅂䅁允䅁䅁䅅䅁䙁䍁捬㡪ㅌ之⽷䍄䉁䅁䅁䅂䅁䅁䅍䅄䅁䅁䅯儲䅷䅁䅯䅂䅁䅁䅯兦䅑䅁䅅䅁䉁䅁䅁兂䅁䅁䅁䭇楍兑杷允䅁䅁䅍䅁䑁䅁䅷䅁䭁䥁䵫䅁䭁䉁䝯䅁䉁䅁䅁允䅁䅁䅯䅙䅙䅁杷允䅁䅁䅑䅁䑁䅁䅷䅁䭁佁䱉䅁䭁䝁䕳䅁䭁䥁䕍䅁䉁䅁䅁允䅁䅁䅕牕敧敨剴䐹䴸䅉䅅䅁䕁䅁䅁睁䵁䅁䅁权乂兄䅁权䕁䅁䅁权㕂䅂䅁允䅁䅁䅅䅁䙁䅁䅁䅁权畸䄵䍄䉁䅁䅁䅂䅁䅁䅍䅄䅁䅁䅯兆䅷䅁䅯睡䅑䅁䅯睤䅑䅁䅅䅁䉁䅁䅁兂㥁瑃橥䑣椳睐杷允䅁䅁䅑䅁䑁䅁䅷䅁䭁䝁䵍䅁䭁䅁䅑䅁䭁䡁䕯䅁䉁䅁䅁允䅁䅁䅕䅁䅁䑁䕁欸䵁䅉䅅䅁䕁䅁䅁睁䵁䅁䅁权畂䅄䅁权剁䅁䅁权瑂䅂䅁允䅁䅁䅅䅁佁䉁䅑䅁硁䑁䅅䅎睁䑁䅁䅍睁䑁䅁䅍䅁䅁杷允䅁䅁䅑䅁䑁䅁䅷䅁䭁䕁䰰䅁䭁䝁䕳䅁䭁䡁䕁䅁䉁䅁䅁允䅁䅁䅕噋偹癷潕䐷䴸䅉䅅䅁䕁䅁䅁睁䵁䅁䅁权偃睃䅁权剁䅁䅁权⽂䅂䅁允䅁䅁䅅䅁佁䉁䅉䅁㍁䑁䅉睍睁䑁䅁䅍睁䑁䅁䅁䵁䅉䅅䅁䕁䅁䅁睁䵁䅁䅁权潄睃䅁权䕁䅁䅁权㍂䅂䅁允䅁䅁䅅䅁䙁䅁䅁䅁䕄呌䉂䍄䉁䅁䅁䅂䅁䅁䅍䅄䅁䅁䅯杴䄰䅁䅯䅂䅁䅁䅯睦䅑䅁䅅䅁䉁䅁䅁兂䅁䅁䅁䱅穄䅑杷允䅁䅁䅑䅁䑁䅁䅷䅁䭁䍁久䅁䭁䝁䕳䅁䭁䡁䕑䅁䉁䅁䅁允䅁䅁䅕灰䕶䱉祂䐷䴸䅉䅅䅁䕁䅁䅁睁䵁䅁䅁权䩃䅄䅁权晁杂䅁权杁杂䅁允䅁䅁䅅䅁䭁䑁䡑䅁䵁䅉䅅䅁䕁䅁䅁睁䵁䅁䅁权桃兄䅁权牂䅂䅁权㙂䅂䅁允䅁䅁䅅䅁䙁䉁䘫ㄶ㑇畈⽕䍄䉁䅁䅁䅂䅁䅁䅍䅄䅁䅁䅯䄳䄰䅁䅯睡䅑䅁䅯入䅑䅁䅅䅁䉁䅁䅁兂权楇搯䅊桢睐杷允䅁䅁䅍䅁䑁䅁䅷䅁䭁䥁䵫䅁䭁䍁䝑䅁䉁䅁䅁允䅁䅁䅯䅇䄸䅁杷允䅁䅁䅑䅁䑁䅁䅷䅁䭁偁䭑䅁䭁䅁䅑䅁䭁䡁䕍䅁䉁䅁䅁允䅁䅁䅕䅁䅁䑁畨䕍䵅䅉䅅䅁䕁䅁䅁睁䵁䅁䅁权啃睃䅁权牂䅂䅁权ㅂ䅂䅁允䅁䅁䅅䅁䙁䑁積積積⭍⽍䍄䉁䅁䅁䅂䅁䅁䅍䅄䅁䅁䅯䅉䅳䅁䅯䅂䅁䅁䅯兣䅑䅁䅅䅁䉁䅁䅁兂䅁䅁䅁䅯祐䅑杷允䅁䅁䅑䅁䑁䅁䅷䅁䭁䵁䱁䅁䭁䅁䅑䅁䭁䉁偳䅁䉁䅁䅁允䅁䅁䅕䅁䅁䩁䝃〯䵁䅉䅅䅁䕁䅁䅁睁䵁䅁䅁权䥁睃䅁权牂䅂䅁权㡂䅂䅁允䅁䅁䅅䅁䙁乁佮ㄹ橐扰⽳䍄䉁䅁䅁睁䅁䅁䅍䅄䅁䅁䅯材䅷䅁䅯䅊䅙䅁䅅䅁䉁䅁䅁权婁睄䅁䍄䉁䅁䅁䅂䅁䅁䅍䅄䅁䅁䅯术䅯䅁䅯睡䅑䅁䅯睢䅑䅁䅅䅁䉁䅁䅁兂㝂䭆䠵場䕱睶杷允䅁䅁䅑䅁䑁䅁䅷䅁䭁䅁䵅䅁䭁䝁䕳䅁䭁䡁䔴䅁䉁䅁䅁允䅁䅁䅕䡳潊敫㠱ぅ䵁䅉䅅䅁䑁䅁䅁睁䵁䅁䅁权畄兄䅁权捁杂䅁允䅁䅁䅅䅁䭁䵁䥫䅁䵁䅉䅅䅁䕁䅁䅁睁䵁䅁䅁权䕂杄䅁权䕁䅁䅁权穂䅂䅁允䅁䅁䅅䅁䙁䅁䅁䅁杁做䅰䍄䉁䅁䅁䅂䅁䅁䅍䅄䅁䅁䅯光䅷䅁䅯睡䅑䅁䅯兢䅑䅁䅅䅁䉁䅁䅁权䡂䅁䅁䍄䉁䅁䅁䅂䅁䅁䅍䅄䅁䅁䅯䅓䄴䅁䅯䅂䅁䅁䅯杣䅑䅁䅅䅁䉁䅁䅁兂䅁䅁䅁䑧樷䅑杷允䅁䅁䅑䅁䑁䅁䅷䅁䭁偁䵧䅁䭁䝁䕳䅁䭁䥁䕑䅁䉁䅁䅁允䅁䅁䅕䅁䅁䅁䅁䐴䴸䅉䅅䅁䕁䅁䅁睁䵁䅁䅁权煄权䅁权牂䅂䅁权㉂䅂䅁允䅁䅁䅅䅁䙁偁灹搸乊浙⽃䍄䉁䅁䅁䅂䅁䅁䅍䅄䅁䅁䅯眲䅳䅁䅯充䅁䅁䅯睤䅑䅁䅅䅁䉁䅁䅁杄十䅁䅁免硁䑁䅧兎硁䑁䅁䅍睁䅁䅁䍄䉁䅁䅁䅂䅁䅁䅍䅄䅁䅁䅯睘䅳䅁䅯睡䅑䅁䅯杤䅑䅁䅅䅁䉁䅁䅁兂浂浚浚浚坢睐杷允䅁䅁䅑䅁䑁䅁䅷䅁䭁佁䱑䅁䭁䅁䅑䅁䭁䝁䔰䅁䉁䅁䅁允䅁䅁䅕䅁䅁䡁婪歁䵅䅉䅅䅁䕁䅁䅁睁䵁䅁䅁权楃睃䅁权牂䅂䅁权䉃䅂䅁允䅁䅁䅅䅁䙁䕁㉡⼸唳乥⽅䍄䉁䅁䅁䅂䅁䅁䅍䅄䅁䅁䅯朷䄰䅁䅯睈䅙䅁䅯䅉䅙䅁䅅䅁䉁䅁䅁权䭄䅃䅁䍄䉁䅁䅁䅂䅁䅁䅍䅄䅁䅁䅯杊䄴䅁䅯睡䅑䅁䅯睧䅑䅁䅅䅁䉁䅁䅁兂䭁㘱睎児湱睶杷允䅁䅁䅍䅁䑁䅁䅷䅁䭁佁临䅁䭁䍁䝑䅁䉁䅁䅁允䅁䅁䅯杇䄸䅁杷允䅁䅁䅍䅁䑁䅁䅷䅁䭁䉁䱯䅁䭁䉁䜴䅁䉁䅁䅁允䅁䅁䅯杍䅙䅁杷允䅁䅁䅑䅁䑁䅁䅷䅁䭁䙁䱅䅁䭁䉁䅅䅁䭁䡁䕉䅁䉁䅁䅁允䅁䅁䄴䅆䅁䑁䅅䅍㑁䑁䅅兏㍁䑁䅑䅏ㅁ䅁䅁䍄䉁䅁䅁䅂䅁䅁䅍䅄䅁䅁䅯全䅳䅁䅯睡䅑䅁䅯来䅑䅁䅅䅁䉁䅁䅁兂㥁瑃橥䑣愳睐杷允䅁䅁䅑䅁䑁䅁䅷䅁䭁䭁䰴䅁䭁䝁䕳䅁䭁䡁䕣䅁䉁䅁䅁允䅁䅁䅕䘫橐婰䕶爹䴸䅉䅅䅁䕁䅁䅁睁䵁䅁䅁权⭃睃䅁权䕁䅁䅁权䅃䅂䅁允䅁䅁䅅䅁䙁䅁䅁䅁䅄㥃䅖䍄䉁䅁䅁睁䅁䅁䅍䅄䅁䅁䅯杇䅳䅁䅯杊䅙䅁䅅䅁䉁䅁䅁杄䵁䅁䅁兏穁䍁䄴睎㑁䅁䅁䍄䉁䅁䅁䅂䅁䅁䅍䅄䅁䅁䅯兦䅳䅁䅯䅂䅁䅁䅯䅧䅑䅁䅅䅁䉁䅁䅁兂䅁䅁䅁䝁䅳兑杷允䅁䅁䅑䅁䑁䅁䅷䅁䭁䉁䕁䅁䭁䝁䕳䅁䭁䉁偳䅁䉁䅁䅁允䅁䅁䅯睚䅉䅁杷允䅁䅁䅑䅁䑁䅁䅷䅁䭁䱁乯䅁䭁䉁䅅䅁䭁䡁䕣䅁䉁䅁䅁允䅁䅁䄴杅䅁䑁䅕䅎㕁䑁䅑杍睁䑁䅁䅍䅁䅁杷允䅁䅁䅑䅁䑁䅁䅷䅁䭁䉁䕁䅁䭁䝁䕳䅁䭁䡁䕅䅁䉁䅁䅁允䅁䅁䅯睚䅉䅁杷允䅁䅁䅑䅁䑁䅁䅷䅁䭁䕁䱁䅁䭁䝁䕳䅁䭁䡁䕕䅁䉁䅁䅁允䅁䅁䅕硥畓⭒㙆䑨䴸䅉䅅䅁䕁䅁䅁睁䵁䅁䅁权祃睃䅁权䕁䅁䅁权㍂䅂䅁允䅁䅁䅅䅁䙁䅁䅁䅁元癇䅚䍄䉁䅁䅁䅂䅁䅁䅍䅄䅁䅁䅯眶䅳䅁䅯睡䅑䅁䅯睤䅑䅁䅅䅁䉁䅁䅁兂䵂㑎䉬余杗睶杷允䅁䅁䅑䅁䑁䅁䅷䅁䭁䉁䕁䅁䭁䝁䕳䅁䭁䡁䕯䅁䉁䅁䅁允䅁䅁䅯睚䅉䅁杷允䅁䅁䅑䅁䑁䅁䅷䅁䭁䅁䵁䅁䭁䝁䕳䅁䭁䥁䕁䅁䉁䅁䅁允䅁䅁䅕䡰㥁瑃橥䐷䴸䅉䅅䅁䕁䅁䅁睁䵁䅁䅁权䅂䅄䅁权牂䅂䅁权㕂䅂䅁允䅁䅁䅅䅁䙁䭁䝪穓䩥捑⽁䍄䉁䅁䅁䅂䅁䅁䅍䅄䅁䅁䅯䄷䅯䅁䅯睡䅑䅁䅯䅥䅑䅁䅅䅁䉁䅁䅁兂楂䙅㕧䵴祪睐杷允䅁䅁䅑䅁䑁䅁䅷䅁䭁偁䭧䅁䭁䝁䕳䅁䭁䡁䔰䅁䉁䅁䅁允䅁䅁䅕穊䥅䉲慸䱸䴸䅉䅅䅁䕁䅁䅁睁䵁䅁䅁权睃睃䅁权䕁䅁䅁权療䅂䅁允䅁䅁䅅䅁䙁䅁䅁䅁あ硶䈵䍄䉁䅁䅁䅂䅁䅁䅍䅄䅁䅁䅯杆䅳䅁䅯睡䅑䅁䅯兤䅑䅁䅅䅁䉁䅁䅁兂灁䥘䌯匹㡩睐杷允䅁䅁䅑䅁䑁䅁䅷䅁䭁䉁䕁䅁䭁䝁䕳䅁䭁䝁䔸䅁䉁䅁䅁允䅁䅁䅯睚䅉䅁杷允䅁䅁䅑䅁䑁䅁䅷䅁䭁佁䵁䅁䭁䅁䅑䅁䭁䥁䕉䅁䉁䅁䅁允䅁䅁䅕䅁䅁偁䭁い䵅䅉䅅䅁䕁䅁䅁睁䵁䅁䅁权⭄兄䅁权䕁䅁䅁权䍃䅂䅁允䅁䅁䅅䅁䙁䅁䅁䅁睁穸䉸䍄䉁䅁䅁䅂䅁䅁䅍䅄䅁䅁䅯眷䅳䅁䅯䅂䅁䅁䅯䅨䅑䅁䅅䅁䉁䅁䅁兂䅁䅁䅁䠹晍兑杷允䅁䅁䅑䅁䑁䅁䅷䅁䭁佁䵣䅁䭁䝁䕳䅁䭁䡁䕫䅁䉁䅁䅁允䅁䅁䅕䵴㉨灶愸稴䴸䅉䅅䅁䕁䅁䅁睁䵁䅁䅁权煄兄䅁权剁䅁䅁权䍃䅂䅁允䅁䅁䅅䅁䭁䕁䅣䅁䵁䅉䅅䅁䕁䅁䅁睁䵁䅁䅁权允䅂䅁权牂䅂䅁权睂䅂䅁允䅁䅁䅅䅁䭁䝁䍣䅁䵁䅉䅅䅁䕁䅁䅁睁䵁䅁䅁权汁䅄䅁权剁䅁䅁权㝂䅂䅁允䅁䅁䅅䅁佁䉁䅉䅁穁䑁䅕兎ㅁ䑁䅫睎ぁ䑁䅣䅁䵁䅉䅅䅁䕁䅁䅁睁䵁䅁䅁权䡁兄䅁权䕁䅁䅁权⽂䅂䅁允䅁䅁䅅䅁䙁䅁䅁䅁䅂佧䄹䍄䉁䅁䅁䅂䅁䅁䅍䅄䅁䅁䅯䅅䅑䅁䅯睡䅑䅁䅯全䅑䅁䅅䅁䉁䅁䅁权湂杁䅁䍄䉁䅁䅁䅂䅁䅁䅍䅄䅁䅁䅯䅲䅳䅁䅯睡䅑䅁䅯兦䅑䅁䅅䅁䉁䅁䅁兂畃⭒㙆䭆堷睐杷允䅁䅁䅑䅁䑁䅁䅷䅁䭁䕁䵉䅁䭁䅁䅑䅁䭁䡁䕕䅁䉁䅁䅁允䅁䅁䅕䅁䅁佁䡹䕅䵅䅉䅅䅁䕁䅁䅁睁䵁䅁䅁权允䅂䅁权牂䅂䅁权䑃䅂䅁允䅁䅁䅅䅁䭁䝁䍣䅁䵁䅉䅅䅁䕁䅁䅁睁䵁䅁䅁权灁睃䅁权牂䅂䅁权䉃䅂䅁允䅁䅁䅅䅁䙁䉁婦発呤⼴⽕䍄䉁䅁䅁䅂䅁䅁䅍䅄䅁䅁䅯䅅䅑䅁䅯睡䅑䅁䅯兦䅑䅁䅅䅁䉁䅁䅁权湂杁䅁䍄䉁䅁䅁䅂䅁䅁䅍䅄䅁䅁䅯䅅䅳䅁䅯充䅁䅁䅯兣䅑䅁䅅䅁䉁䅁䅁杄十䅁䅁睍硁䑁䅅䅍祁䑁䅍睎㉁䅁䅁䍄䉁䅁䅁䅂䅁䅁䅍䅄䅁䅁䅯䅁䅳䅁䅯睡䅑䅁䅯杤䅑䅁䅅䅁䉁䅁䅁兂啁歲桦桥坔睐杷允䅁䅁䅑䅁䑁䅁䅷䅁䭁䑁乫䅁䭁䝁䕳䅁䭁䡁䕣䅁䉁䅁䅁允䅁䅁䅕捺䵺䵺䵺䐸䴸䅉䅅䅁䕁䅁䅁睁䵁䅁䅁权允䅂䅁权牂䅂䅁权ㅂ䅂䅁允䅁䅁䅅䅁䭁䝁䍣䅁䵁䅉䅅䅁䕁䅁䅁睁䵁䅁䅁权湄权䅁权䕁䅁䅁权䉃䅂䅁允䅁䅁䅅䅁䙁䅁䅁䅁䅂昱䄵䍄䉁䅁䅁䅂䅁䅁䅍䅄䅁䅁䅯杊䅳䅁䅯充䅁䅁䅯兦䅑䅁䅅䅁䉁䅁䅁杄十䅁䅁䅎ㅁ䑁䅧䅍硁䑁䅁䅍睁䅁䅁䍄䉁䅁䅁䅂䅁䅁䅍䅄䅁䅁䅯杍䅳䅁䅯䅂䅁䅁䅯䅥䅑䅁䅅䅁䉁䅁䅁兂䅁䅁䅁乵乧兑杷允䅁䅁䅑䅁䑁䅁䅷䅁䭁䵁䰰䅁䭁䝁䕳䅁䭁䡁䕅䅁䉁䅁䅁允䅁䅁䅕捺䵺䵺䵺䐳䴸䅉䅅䅁䕁䅁䅁睁䵁䅁䅁权允䅂䅁权牂䅂䅁权祂䅂䅁允䅁䅁䅅䅁䭁䝁䍣䅁䵁䅉䅅䅁䕁䅁䅁睁䵁䅁䅁权䙂䅄䅁权剁䅁䅁权⽂䅂䅁允䅁䅁䅅䅁䭁䕁䅣䅁䵁䅉䅅䅁䕁䅁䅁睁䵁䅁䅁权㝄䅄䅁权䕁䅁䅁权㡂䅂䅁允䅁䅁䅅䅁䙁䅁䅁䅁啄呸䉒䍄䉁䅁䅁䅂䅁䅁䅍䅄䅁䅁䅯睱䄰䅁䅯䅂䅁䅁䅯䅨䅑䅁䅅䅁䉁䅁䅁兂䅁䅁䅁癴楫兑杷允䅁䅁䅑䅁䑁䅁䅷䅁䭁佁䭷䅁䭁䝁䕳䅁䭁䡁䕯䅁䉁䅁䅁允䅁䅁䅕場啯歲桦樹䴸䅉䅅䅁䕁䅁䅁睁䵁䅁䅁权流杄䅁权牂䅂䅁权㙂䅂䅁允䅁䅁䅅䅁䙁䙁橔婰䕶䱉⽁䍄䉁䅁䅁䅂䅁䅁䅍䅄䅁䅁䅯䅅䅑䅁䅯睡䅑䅁䅯䅧䅑䅁䅅䅁䉁䅁䅁权湂杁䅁䍄䉁䅁䅁䅂䅁䅁䅍䅄䅁䅁䅯䅅䅑䅁䅯睡䅑䅁䅯杤䅑䅁䅅䅁䉁䅁䅁权湂杁䅁䍄䉁䅁䅁䅂䅁䅁䅍䅄䅁䅁䅯䅅䅑䅁䅯睡䅑䅁䅯睤䅑䅁䅅䅁䉁䅁䅁权湂杁䅁䍄䉁䅁䅁䅂䅁䅁䅍䅄䅁䅁䅯児䅳䅁䅯睡䅑䅁䅯兢䅑䅁䅅䅁䉁䅁䅁兂畃⭒㙆䭆渷睐杷允䅁䅁䅑䅁䑁䅁䅷䅁䭁䉁䕁䅁䭁䝁䕳䅁䭁䥁䕉䅁䉁䅁䅁允䅁䅁䅯睚䅉䅁杷允䅁䅁䅑䅁䑁䅁䅷䅁䭁䥁久䅁䭁䉁䅅䅁䭁䡁䕫䅁䉁䅁䅁允䅁䅁䄴杅䅁䑁䅅䅏㑁䑁䅣䅎睁䑁䅁䅍䅁䅁杷允䅁䅁䅑䅁䑁䅁䅷䅁䭁䉁䕁䅁䭁䝁䕳䅁䭁䡁䕍䅁䉁䅁䅁允䅁䅁䅯睚䅉䅁杷允䅁䅁䅑䅁䑁䅁䅷䅁䭁䉁䱉䅁䭁䉁䅅䅁䭁䡁䕷䅁䉁䅁䅁允䅁䅁䄴杆䅁䑁䅅䅍㍁䑁䅉䅏硁䑁䅍䅍睁䑁䅁䅁䵁䅉䅅䅁䕁䅁䅁睁䵁䅁䅁权㡃兄䅁权牂䅂䅁权䅃䅂䅁允䅁䅁䅅䅁䙁䱁敧敨剴乵⼴䍄䉁䅁䅁䅂䅁䅁䅍䅄䅁䅁䅯朵䅯䅁䅯睡䅑䅁䅯睇䄸䅁䅅䅁䉁䅁䅁兂歃䑣䬰㘱䅐睐杷允䅁䅁䅑䅁䑁䅁䅷䅁䭁䡁乍䅁䭁䝁䕳䅁䭁䝁䔰䅁䉁䅁䅁允䅁䅁䅕䥘䌯匹捨稳䴸䅉䅅䅁䕁䅁䅁睁䵁䅁䅁权ぁ䅄䅁权䕁䅁䅁权祂䅂䅁允䅁䅁䅅䅁䙁䅁䅁䅁兄匯䉎䍄䉁䅁䅁䅂䅁䅁䅍䅄䅁䅁䅯朹䅳䅁䅯充䅁䅁䅯睤䅑䅁䅅䅁䉁䅁䅁杄十䅁䅁免㍁䑁䅕䅏硁䑁䅁䅍睁䅁䅁䍄䉁䅁䅁䅂䅁䅁䅍䅄䅁䅁䅯睦䅷䅁䅯睡䅑䅁䅯睧䅑䅁䅅䅁䉁䅁䅁兂㡄晱午坔杋睶杷允䅁䅁䅑䅁䑁䅁䅷䅁䭁䙁䱕䅁䭁䝁䕳䅁䭁䡁䔸䅁䉁䅁䅁允䅁䅁䅕䉵䘶ㄶ㑇橶䴸䅉䅅䅁䕁䅁䅁睁䵁䅁䅁权敂睃䅁权䕁䅁䅁权睂䅂䅁允䅁䅁䅅䅁䙁䅁䅁䅁睃券䉤䍄䉁䅁䅁䅂䅁䅁䅍䅄䅁䅁䅯杔䅷䅁䅯䅂䅁䅁䅯䅥䅑䅁䅅䅁䉁䅁䅁兂䅁䅁䅁䱭䱙兑杷允䅁䅁䅑䅁䑁䅁䅷䅁䭁偁䱕䅁䭁䝁䕳䅁䭁䡁䔴䅁䉁䅁䅁允䅁䅁䅕椹捨㡪ㅌ䐲䴸䅉䅅䅁䕁䅁䅁睁䵁䅁䅁权桃睃䅁权牂䅂䅁权㍂䅂䅁允䅁䅁䅅䅁䙁䍁礲敮渫瑸⽍䍄䉁䅁䅁䅂䅁䅁䅍䅄䅁䅁䅯兖䄰䅁䅯充䅁䅁䅯入䅑䅁䅅䅁䉁䅁䅁杄十䅁䅁兎㑁䑁䅧䅏祁䑁䅕䅎㕁䅁䅁䍄䉁䅁䅁䅂䅁䅁䅍䅄䅁䅁䅯䅵䅷䅁䅯睡䅑䅁䅯睧䅑䅁䅅䅁䉁䅁䅁兂捃䍸睃浣䉪睐杷允䅁䅁䅑䅁䑁䅁䅷䅁䭁䩁乁䅁䭁䝁䕳䅁䭁䝁䔸䅁䉁䅁䅁允䅁䅁䅕灭婭婭婭呱䴸䅉䅅䅁䕁䅁䅁睁䵁䅁䅁权⭁杄䅁权䕁䅁䅁权䉃䅂䅁允䅁䅁䅅䅁䙁䅁䅁䥁ㅁ坔䉴䍄䉁䅁䅁䅂䅁䅁䅍䅄䅁䅁䅯䅭䅳䅁䅯睡䅑䅁䅯睦䅑䅁䅅䅁䉁䅁䅁权䡂䅁䅁䍄䉁䅁䅁䅂䅁䅁䅍䅄䅁䅁䅯杵䅳䅁䅯睡䅑䅁䅯睇䄸䅁䅅䅁䉁䅁䅁兂穁積積積穐睐杷允䅁䅁䅑䅁䑁䅁䅷䅁䭁䩁䱉䅁䭁䝁䕳䅁䭁䥁䕅䅁䉁䅁䅁允䅁䅁䅕㘴扗䍸睃樲䴸䅉䅅䅁䕁䅁䅁睁䵁䅁䅁权㝃睃䅁权牂䅂䅁权扁睄䅁允䅁䅁䅅䅁䙁䱁敧敨剴䵵⼴䍄䉁䅁䅁䅂䅁䅁䅍䅄䅁䅁䅯杕䅳䅁䅯䅂䅁䅁䅯䅤䅑䅁䅅䅁䉁䅁䅁兂䅁䅁䅃杦䉊兑杷允䅁䅁䅑䅁䑁䅁䅷䅁䭁䡁义䅁䭁䝁䕳䅁䭁䡁䔸䅁䉁䅁䅁允䅁䅁䅕㑎䉬余兘䐫䴸䅉䅅䅁䕁䅁䅁睁䵁䅁䅁权浄权䅁权牂䅂䅁权䉃䅂䅁允䅁䅁䅅䅁䙁䕁䱓佢㝦捱⽅䍄䉁䅁䅁䅂䅁䅁䅍䅄䅁䅁䅯杄䅷䅁䅯睡䅑䅁䅯入䅑䅁䅅䅁䉁䅁䅁兂⽁噎㘶兓卺睐杷允䅁䅁䅑䅁䑁䅁䅷䅁䭁䍁䵫䅁䭁䝁䕳䅁䭁䡁䕯䅁䉁䅁䅁允䅁䅁䅕䘷㑇潈牘扯䴸䅉䅅䅁䕁䅁䅁睁䵁䅁䅁权䩄䅄䅁权牂䅂䅁权㥂䅂䅁允䅁䅁䅅䅁䙁䵁䴳䵺䵺偺⽧䍄䉁䅁䅁䅂䅁䅁䅍䅄䅁䅁䅯䅦䅷䅁䅯䅂䅁䅁䅯兦䅑䅁䅅䅁䉁䅁䅁兂䅁䅁䅁䉷稳䅑杷允䅁䅁䅑䅁䑁䅁䅷䅁䭁䵁乁䅁䭁䝁䕳䅁䭁䡁䕳䅁䉁䅁䅁允䅁䅁䅕㘱睎児塲稶䴸䅉䅅䅁䕁䅁䅁睁䵁䅁䅁权楁睃䅁权牂䅂䅁权睂䅂䅁允䅁䅁䅅䅁䙁䑁晶㑔堲牢⽋䍄䉁䅁䅁䅂䅁䅁䅍䅄䅁䅁䅯䅥䅷䅁䅯睡䅑䅁䅯䅨䅑䅁䅅䅁䉁䅁䅁兂䱄啯㉗⼸欲睶杷允䅁䅁䅑䅁䑁䅁䅷䅁䭁䝁丰䅁䭁䉁䅅䅁䭁䝁䔰䅁䉁䅁䅁允䅁䅁䄴杅䅁䑁䅍䅎ぁ䑁䅅兏㑁䑁䅑睎䅁䅁杷允䅁䅁䅑䅁䑁䅁䅷䅁䭁乁䱯䅁䭁䝁䕳䅁䭁䡁䕕䅁䉁䅁䅁允䅁䅁䅕䉵䘶ㄶ㑇橮䴸䅉䅅䅁䕁䅁䅁睁䵁䅁䅁权㕂䅄䅁权牂䅂䅁权䕃䅂䅁允䅁䅁䅅䅁䙁䕁㍷啩杆戵⽃䍄䉁䅁䅁䅂䅁䅁䅍䅄䅁䅁䅯睪䅳䅁䅯睡䅑䅁䅯兦䅑䅁䅅䅁䉁䅁䅁兂橄婰䕶䱉祃睐杷允䅁䅁䅑䅁䑁䅁䅷䅁䭁䙁䵙䅁䭁䝁䕳䅁䭁䡁䕯䅁䉁䅁䅁允䅁䅁䅯睒䅁䅁杷允䅁䅁䅑䅁䑁䅁䅷䅁䭁䡁乳䅁䭁䅁䅑䅁䭁䥁䕁䅁䉁䅁䅁允䅁䅁䅕䅁䅁佁杂〵䵁䅉䅅䅁䕁䅁䅁睁䵁䅁䅁权㉃兄䅁权牂䅂䅁权䍃䅂䅁允䅁䅁䅅䅁䙁乁橥䑣䬰㠱⽍䍄䉁䅁䅁䅂䅁䅁䅍䅄䅁䅁䅯兘䅳䅁䅯睡䅑䅁䅯杦䅑䅁䅅䅁䉁䅁䅁兂䙃ㄶ㑇潈托睐杷允䅁䅁䅑䅁䑁䅁䅷䅁䭁䱁䱕䅁䭁䉁䅅䅁䭁䡁䕍䅁䉁䅁䅁允䅁䅁䄴䅆䅁䑁䅅免㍁䑁䅫䅎ぁ䑁䅁䅍睁䅁䅁䍄䉁䅁䅁䅂䅁䅁䅍䅄䅁䅁䅯睭䅷䅁䅯睡䅑䅁䅯䅤䅑䅁䅅䅁䉁䅁䅁兂䝂癴㥐䠱䩪睐杷允䅁䅁䅑䅁䑁䅁䅷䅁䭁䅁䱉䅁䭁䝁䕳䅁䭁䥁䕍䅁䉁䅁䅁允䅁䅁䅕牕敧敨剴䐶䴸䅉䅅䅁䕁䅁䅁睁䵁䅁䅁权ㅂ䅄䅁权牂䅂䅁权䑃䅂䅁允䅁䅁䅅䅁䙁䭁睒児塲㡯⽁䍄䉁䅁䅁䅂䅁䅁䅍䅄䅁䅁䅯䅭䄰䅁䅯䅂䅁䅁䅯杤䅑䅁䅅䅁䉁䅁䅁兂䅁䅁䅁佇婕兑杷允䅁䅁䅑䅁䑁䅁䅷䅁䭁佁䱉䅁䭁䝁䕳䅁䭁䝁䔸䅁䉁䅁䅁允䅁䅁䅕敨剴䉵䘶稯䴸䅉䅅䅁䕁䅁䅁睁䵁䅁䅁权摂睃䅁权牂䅂䅁权あ䅂䅁允䅁䅁䅅䅁䙁䡁㥅瑃橥䵣⼰䍄䉁䅁䅁䅂䅁䅁䅍䅄䅁䅁䅯睶䅳䅁䅯䅂䅁䅁䅯兤䅑䅁䅅䅁䉁䅁䅁兂䅁䅁䅁杕獕兑杷允䅁䅁䅑䅁䑁䅁䅷䅁䭁䩁䱷䅁䭁䝁䕳䅁䭁䡁䕙䅁䉁䅁䅁允䅁䅁䅕〳丫㉬匴稰䴸䅉䅅䅁䕁䅁䅁睁䵁䅁䅁权呃杄䅁权牂䅂䅁权瑂䅂䅁允䅁䅁䅅䅁䙁佁㙆䭆䠵挴⽯䍄䉁䅁䅁䅂䅁䅁䅍䅄䅁䅁䅯䄹䅯䅁䅯睡䅑䅁䅯內䅑䅁䅅䅁䉁䅁䅁兂杂搵楁⼲㑮睐杷允䅁䅁䅑䅁䑁䅁䅷䅁䭁䱁䱑䅁䭁䉁䅅䅁䭁䡁䕷䅁䉁䅁䅁允䅁䅁䄴杅䅁䑁䅕杍睁䑁䅙杍㕁䑁䅁䅍䅁䅁杷允䅁䅁䅑䅁䑁䅁䅷䅁䭁偁䱳䅁䭁䉁䅅䅁䭁䡁䕁䅁䉁䅁䅁允䅁䅁䄴杅䅁䑁䅧兏ぁ䑁䅍李硁䑁䅑兏䅁䅁杷允䅁䅁䅑䅁䑁䅁䅷䅁䭁䱁丰䅁䭁䅁䅑䅁䭁䉁偳䅁䉁䅁䅁允䅁䅁䅕䅁䅁乁牂〹䵁䅉䅅䅁䕁䅁䅁睁䵁䅁䅁权祄兂䅁权牂䅂䅁权ㅂ䅂䅁允䅁䅁䅅䅁䙁䍁䡵瑆佮㜹⽍䍄䉁䅁䅁䅂䅁䅁䅍䅄䅁䅁䅯兪䅳䅁䅯睡䅑䅁䅯睧䅑䅁䅅䅁䉁䅁䅁兂灁䥘䌯匹㑪睐杷允䅁䅁䅑䅁䑁䅁䅷䅁䭁䩁乑䅁䭁䝁䕳䅁䭁䡁䕑䅁䉁䅁䅁允䅁䅁䅕㑋坣挲㌷ぃ䵁䅉䅅䅁䕁䅁䅁睁䵁䅁䅁权䑂杄䅁权剁䅁䅁权睂䅂䅁允䅁䅁䅅䅁佁䉁䅉䅁㉁䑁䅙杍㉁䑁䅣䅍睁䑁䅁䅁䵁䅉䅅䅁䕁䅁䅁睁䵁䅁䅁权塂杄䅁权䕁䅁䅁权あ䅂䅁允䅁䅁䅅䅁䙁䅁䅁䅁䥃䅋䉰䍄䉁䅁䅁䅂䅁䅁䅍䅄䅁䅁䅯朲䅳䅁䅯睡䅑䅁䅯睧䅑䅁䅅䅁䉁䅁䅁兂㝁〳丫㉬椷睐杷允䅁䅁䅑䅁䑁䅁䅷䅁䭁乁䴰䅁䭁䉁䅅䅁䭁䡁䕯䅁䉁䅁䅁允䅁䅁䄴杅䅁䑁䅧免穁䑁䅫睍㍁䑁䅁䅏䅁䅁杷允䅁䅁䅑䅁䑁䅁䅷䅁䭁䅁丰䅁䭁䅁䅑䅁䭁䡁䕍䅁䉁䅁䅁允䅁䅁䅕䅁䅁偁䡁䕂䵅䅉䅅䅁䕁䅁䅁睁䵁䅁䅁权䡁杄䅁权䕁䅁䅁权㉂䅂䅁允䅁䅁䅅䅁䙁䅁䅁䅁兂偕䅊䍄䉁䅁䅁䅂䅁䅁䅍䅄䅁䅁䅯䅊䅳䅁䅯睡䅑䅁䅯来䅑䅁䅅䅁䉁䅁䅁兂穁積積積穏睐杷允䅁䅁䅑䅁䑁䅁䅷䅁䭁䑁乑䅁䭁䉁䅅䅁䭁䡁䕫䅁䉁䅁䅁允䅁䅁䄴杅䅁䑁䅅兎㑁䑁䅅免睁䑁䅁䅍䅁䅁杷允䅁䅁䅑䅁䑁䅁䅷䅁䭁乁䱧䅁䭁䅁䅑䅁䭁䡁䔴䅁䉁䅁䅁允䅁䅁䅕䅁䅁偁⽂あ䵅䅉䅅䅁䕁䅁䅁睁䵁䅁䅁权灃睃䅁权剁䅁䅁权䉃䅂䅁允䅁䅁䅅䅁佁䉁䅉䅁㍁䑁䅫䅎祁䑁䅣䅍睁䑁䅁䅁䵁䅉䅅䅁䕁䅁䅁睁䵁䅁䅁权湁䅄䅁权牂䅂䅁权㉂䅂䅁允䅁䅁䅅䅁䙁偁⭰牡へ㙫⽧䍄䉁䅁䅁䅂䅁䅁䅍䅄䅁䅁䅯睯䅷䅁䅯䅂䅁䅁䅯兦䅑䅁䅅䅁䉁䅁䅁兂䅁䅁䅁杣楉兑杷允䅁䅁䅑䅁䑁䅁䅷䅁䭁䅁义䅁䭁䝁䕳䅁䭁䥁䕑䅁䉁䅁䅁允䅁䅁䅕〰椱䙅㕧䐱䴸䅉䅅䅁䕁䅁䅁睁䵁䅁䅁权䝁兄䅁权䕁䅁䅁权㉂䅂䅁允䅁䅁䅅䅁䙁䅁䅁䅁卂楤䉎䍄䉁䅁䅁䅂䅁䅁䅍䅄䅁䅁䅯䅚䄴䅁䅯䅂䅁䅁䅯睧䅑䅁䅅䅁䉁䅁䅁兂䅁䅁䅁䡧爰兑杷允䅁䅁䅑䅁䑁䅁䅷䅁䭁䉁䱍䅁䭁䝁䕳䅁䭁䡁䕁䅁䉁䅁䅁允䅁䅁䅕灭婭婭婭吹䴸䅉䅅䅁䕁䅁䅁睁䵁䅁䅁权塂兄䅁权牂䅂䅁权䕃䅂䅁允䅁䅁䅅䅁䙁䅁獩䙈歰㥏⽣䍄䉁䅁䅁䅂䅁䅁䅍䅄䅁䅁䅯免䅳䅁䅯睡䅑䅁䅯兢䅑䅁䅅䅁䉁䅁䅁兂楂䙅㕧䵴䝪睐杷允䅁䅁䅑䅁䑁䅁䅷䅁䭁䵁䵣䅁䭁䅁䅑䅁䭁䡁䕣䅁䉁䅁䅁允䅁䅁䅕䅁䅁䝁婄唷䵁䅉䅅䅁䕁䅁䅁睁䵁䅁䅁权㙃睃䅁权䕁䅁䅁权㕂䅂䅁允䅁䅁䅅䅁䭁䕁䅣䅁䵁䅉䅅䅁䕁䅁䅁睁䵁䅁䅁权䅃杄䅁权牂䅂䅁权祂䅂䅁允䅁䅁䅅䅁䙁䑁積積積⭍⽍䍄䉁䅁䅁䅂䅁䅁䅍䅄䅁䅁䅯睇䅷䅁䅯睡䅑䅁䅯杧䅑䅁䅅䅁䉁䅁䅁兂穁積積積橐睐杷允䅁䅁䅑䅁䑁䅁䅷䅁䭁䝁䵣䅁䭁䝁䕳䅁䭁䉁偳䅁䉁䅁䅁允䅁䅁䅕場啯歲桦橹䴸䅉䅅䅁䕁䅁䅁睁䵁䅁䅁权呃杄䅁权䕁䅁䅁权䅃䅂䅁允䅁䅁䅅䅁䙁䅁䅁䅁杄睹䉸䍄䉁䅁䅁䅂䅁䅁䅍䅄䅁䅁䅯兏䅳䅁䅯睡䅑䅁䅯兦䅑䅁䅅䅁䉁䅁䅁兂呃䅇坒楄焳睐杷允䅁䅁䅑䅁䑁䅁䅷䅁䭁䝁䱍䅁䭁䝁䕳䅁䭁䥁䕁䅁䉁䅁䅁允䅁䅁䅕䑔䩥坑汄䐴䴸䅉䅅䅁䕁䅁䅁睁䵁䅁䅁权潂䅄䅁权牂䅂䅁权扁睄䅁允䅁䅁䅅䅁䭁䕁䅣䅁䵁䅉䅅䅁䕁䅁䅁睁䵁䅁䅁权㡁睃䅁权牂䅂䅁权扁睄䅁允䅁䅁䅅䅁䙁䡁啳歲桦癥⽑䍄䉁䅁䅁䅂䅁䅁䅍䅄䅁䅁䅯杚䅳䅁䅯䅂䅁䅁䅯䅧䅑䅁䅅䅁䉁䅁䅁兂䅁䅁䅁䴰浧兑杷允䅁䅁䅑䅁䑁䅁䅷䅁䭁䅁乫䅁䭁䝁䕳䅁䭁䡁䕯䅁䉁䅁䅁允䅁䅁䅕瑃橥䑣䬰稱䴸䅉䅅䅁䕁䅁䅁睁䵁䅁䅁权佁兄䅁权䕁䅁䅁权⭂䅂䅁允䅁䅁䅅䅁䙁䅁䅁䅁捂剶䉬䍄䉁䅁䅁䅂䅁䅁䅍䅄䅁䅁䅯兰䅳䅁䅯充䅁䅁䅯睦䅑䅁䅅䅁䉁䅁䅁杄十䅁䅁䅎㑁䑁䅫睍㉁䑁䅁䅍睁䅁䅁䍄䉁䅁䅁䅂䅁䅁䅍䅄䅁䅁䅯朸䅳䅁䅯睡䅑䅁䅯睤䅑䅁䅅䅁䉁䅁䅁兂乃㉬匴㡧䭄睐杷允䅁䅁䅑䅁䑁䅁䅷䅁䭁䙁䵫䅁䭁䝁䕳䅁䭁䡁䕙䅁䉁䅁䅁允䅁䅁䅕匳䝑婧䑖稶䴸䅉䅅䅁䕁䅁䅁睁䵁䅁䅁权乂䅄䅁权䕁䅁䅁权䕃䅂䅁允䅁䅁䅅䅁䙁䅁䅁䅁睂則䉂䍄䉁䅁䅁䅂䅁䅁䅍䅄䅁䅁䅯兦䅷䅁䅯睡䅑䅁䅯兢䅑䅁䅅䅁䉁䅁䅁兂塄㍯㥁瑃扦睐杷允䅁䅁䅑䅁䑁䅁䅷䅁䭁䙁䱷䅁䭁䝁䕳䅁䭁䡁䕷䅁䉁䅁䅁允䅁䅁䅕牕敧敨剴䐴䴸䅉䅅䅁䕁䅁䅁睁䵁䅁䅁权䡃兄䅁权䕁䅁䅁权㡂䅂䅁允䅁䅁䅅䅁䙁䅁䅁䅁䅄倲䅬䍄䉁䅁䅁䅂䅁䅁䅍䅄䅁䅁䅯兢䅷䅁䅯睡䅑䅁䅯来䅑䅁䅅䅁䉁䅁䅁权䡂䅁䅁䍄䉁䅁䅁䅂䅁䅁䅍䅄䅁䅁䅯朴䄰䅁䅯充䅁䅁䅯睦䅑䅁䅅䅁䉁䅁䅁杄十䅁䅁兎穁䑁䅉李ㅁ䑁䅁䅍睁䅁䅁䍄䉁䅁䅁䅂䅁䅁䅍䅄䅁䅁䅯䅵䅷䅁䅯睡䅑䅁䅯全䅑䅁䅅䅁䉁䅁䅁兂䭂䅄牉硨䩢睐杷允䅁䅁䅑䅁䑁䅁䅷䅁䭁䥁䰴䅁䭁䝁䕳䅁䭁䥁䕍䅁䉁䅁䅁允䅁䅁䅕䘷㑇潈牘稸䴸䅉䅅䅁䕁䅁䅁睁䵁䅁䅁权畃睃䅁权牂䅂䅁权穂䅂䅁允䅁䅁䅅䅁䙁䅁䅁䅁䅁偁⽹䍄䉁䅁䅁䅂䅁䅁䅍䅄䅁䅁䅯材䅷䅁䅯睡䅑䅁䅯来䅑䅁䅅䅁䉁䅁䅁兂䥂場啯歲桦睐杷允䅁䅁䅑䅁䑁䅁䅷䅁䭁䍁义䅁䭁䝁䕳䅁䭁䡁䕅䅁䉁䅁䅁允䅁䅁䅕癱午坔光樸䴸䅉䅅䅁䕁䅁䅁睁䵁䅁䅁权歁兄䅁权牂䅂䅁权㑂䅂䅁允䅁䅁䅅䅁䙁䉁䘫ㄶ㑇癈⽅䍄䉁䅁䅁䅂䅁䅁䅍䅄䅁䅁䅯䅨䅳䅁䅯睡䅑䅁䅯䅥䅑䅁䅅䅁䉁䅁䅁兂歃䑣䬰㘱䅐睐杷允䅁䅁䅑䅁䑁䅁䅷䅁䭁䅁乳䅁䭁䉁䅅䅁䭁䡁䕳䅁䉁䅁䅁允䅁䅁䄴杅䅁䑁䅉睍㑁䑁䅁睎ぁ䑁䅅䅍䅁䅁杷允䅁䅁䅑䅁䑁䅁䅷䅁䭁䭁䱣䅁䭁䝁䕳䅁䭁䥁䕑䅁䉁䅁䅁允䅁䅁䅕歯㉗⼸唳䰵䴸䅉䅅䅁䕁䅁䅁睁䵁䅁䅁权噂䅄䅁权牂䅂䅁权䉃䅂䅁允䅁䅁䅅䅁䙁乁佮ㄹ橐数⽣䍄䉁䅁䅁䅂䅁䅁䅍䅄䅁䅁䅯朶䅷䅁䅯睡䅑䅁䅯䅣䅑䅁䅅䅁䉁䅁䅁兂塄㍯㥁瑃牦睐杷允䅁䅁䅑䅁䑁䅁䅷䅁䭁䡁䱣䅁䭁䅁䅑䅁䭁䡁䕳䅁䉁䅁䅁允䅁䅁䅕䅁䅁偁癄䕅䵅䅉䅅䅁䕁䅁䅁睁䵁䅁䅁权塂兄䅁权牂䅂䅁权睂䅂䅁允䅁䅁䅅䅁䙁䭁睒児塲⽯⽁䍄䉁䅁䅁䅂䅁䅁䅍䅄䅁䅁䅯兗䅳䅁䅯睡䅑䅁䅯兦䅑䅁䅅䅁䉁䅁䅁兂慃婭婭婭㕭睐杷允䅁䅁䅑䅁䑁䅁䅷䅁䭁䙁䵫䅁䭁䅁䅑䅁䭁䥁䕉䅁䉁䅁䅁允䅁䅁䅕䅁䅁䙁剪う䵅䅉䅅䅁䕁䅁䅁睁䵁䅁䅁权橁䅄䅁权䕁䅁䅁权穂䅂䅁允䅁䅁䅅䅁䙁䅁䅁䅁䵃硨䉆䍄䉁䅁䅁䅂䅁䅁䅍䅄䅁䅁䅯儫䅷䅁䅯䅂䅁䅁䅯䅨䅑䅁䅅䅁䉁䅁䅁兂䅁䅁䅁䔰が䅑杷允䅁䅁䅑䅁䑁䅁䅷䅁䭁䍁䵯䅁䭁䝁䕳䅁䭁䥁䕑䅁䉁䅁䅁允䅁䅁䅕㉩湺㘫确樵䴸䅉䅅䅁䕁䅁䅁睁䵁䅁䅁权時䅄䅁权牂䅂䅁权穂䅂䅁允䅁䅁䅅䅁䙁䭁䠵場啯癲⽣䍄䉁䅁䅁䅂䅁䅁䅍䅄䅁䅁䅯全䅷䅁䅯充䅁䅁䅯䅣䅑䅁䅅䅁䉁䅁䅁杄十䅁䅁䅏ㅁ䑁䅉李㑁䑁䅕睍㑁䅁䅁䍄䉁䅁䅁䅂䅁䅁䅍䅄䅁䅁䅯睅䅷䅁䅯䅂䅁䅁䅯睇䄸䅁䅅䅁䉁䅁䅁兂䅁䅁䅁䱁䱅兑杷允䅁䅁䅑䅁䑁䅁䅷䅁䭁䍁䵧䅁䭁䉁䅅䅁䭁䡁䕷䅁䉁䅁䅁允䅁䅁䅯睒䅁䅁杷允䅁䅁䅑䅁䑁䅁䅷䅁䭁䍁䴸䅁䭁䝁䕳䅁䭁䡁䕧䅁䉁䅁䅁允䅁䅁䅕佖汏㡭村䐴䴸䅉䅅䅁䕁䅁䅁睁䵁䅁䅁权㙁䅄䅁权牂䅂䅁权㑂䅂䅁允䅁䅁䅅䅁䙁䭁睒児塲㡯⽁䍄䉁䅁䅁䅂䅁䅁䅍䅄䅁䅁䅯兔䄰䅁䅯充䅁䅁䅯杦䅑䅁䅅䅁䉁䅁䅁杄十䅁䅁杍祁䑁䅣杍硁䑁䅁䅍睁䅁䅁䍄䉁䅁䅁䅂䅁䅁䅍䅄䅁䅁䅯睗䄰䅁䅯睡䅑䅁䅯䅥䅑䅁䅅䅁䉁䅁䅁兂塄㍯㥁瑃牦睐杷允䅁䅁䅑䅁䑁䅁䅷䅁䭁䍁䱅䅁䭁䝁䕳䅁䭁䡁䔰䅁䉁䅁䅁允䅁䅁䅕䉵䘶ㄶ㑇䕃䵁䅉䅅䅁䕁䅁䅁睁䵁䅁䅁权硂杄䅁权牂䅂䅁权㡂䅂䅁允䅁䅁䅅䅁䙁䅁獩䙈歰㙏⼸䍄䉁䅁䅁䅂䅁䅁䅍䅄䅁䅁䅯杉䅳䅁䅯睡䅑䅁䅯兦䅑䅁䅅䅁䉁䅁䅁兂㝂䭆䠵場歱睐杷允䅁䅁䅑䅁䑁䅁䅷䅁䭁偁䵳䅁䭁䝁䕳䅁䭁䡁䕷䅁䉁䅁䅁允䅁䅁䅕㑈牘払敧吱䴸䅉䅅䅁䕁䅁䅁睁䵁䅁䅁权婁兄䅁权剁䅁䅁权㕂䅂䅁允䅁䅁䅅䅁佁䉁䅉䅁硁䑁䅣䅏㍁䑁䅁睍㕁䑁䅉䅁䵁䅉䅅䅁䕁䅁䅁睁䵁䅁䅁权䥄兄䅁权䕁䅁䅁权䙃䅂䅁允䅁䅁䅅䅁䙁䅁䅁䅁啄䉎䉚䍄䉁䅁䅁䅂䅁䅁䅍䅄䅁䅁䅯眶䅷䅁䅯充䅁䅁䅯䅨䅑䅁䅅䅁䉁䅁䅁杄十䅁䅁杍穁䑁䅫睍㉁䑁䅁䅍睁䅁䅁䍄䉁䅁䅁䅂䅁䅁䅍䅄䅁䅁䅯兇䄰䅁䅯睡䅑䅁䅯兤䅑䅁䅅䅁䉁䅁䅁兂䭁㘱睎児㍲睐杷允䅁䅁䅑䅁䑁䅁䅷䅁䭁䡁佅䅁䭁䝁䕳䅁䭁䡁䕉䅁䉁䅁䅁允䅁䅁䅕硥畓⭒㙆䑰䴸䅉䅅䅁䕁䅁䅁睁䵁䅁䅁权浄权䅁权牂䅂䅁权療䅂䅁允䅁䅁䅅䅁䙁䵁ㅐ䙋偹獷⽕䍄䉁䅁䅁䅂䅁䅁䅍䅄䅁䅁䅯睚䅳䅁䅯睡䅑䅁䅯䅣䅑䅁䅅䅁䉁䅁䅁兂偄ㄹ橐婰ぶ睶杷允䅁䅁䅑䅁䑁䅁䅷䅁䭁䍁䵷䅁䭁䝁䕳䅁䭁䡁䕣䅁䉁䅁䅁允䅁䅁䅕䉵䘶ㄶ㑇樵䴸䅉䅅䅁䕁䅁䅁睁䵁䅁䅁权䉁兄䅁权牂䅂䅁权㕂䅂䅁允䅁䅁䅅䅁䙁䕁桪桥畓㥒⽅䍄䉁䅁䅁䅂䅁䅁䅍䅄䅁䅁䅯䅅䅳䅁䅯睡䅑䅁䅯兦䅑䅁䅅䅁䉁䅁䅁兂穁積積積慍䅑杷允䅁䅁䅑䅁䑁䅁䅷䅁䭁䡁䵉䅁䭁䝁䕳䅁䭁䡁䕑䅁䉁䅁䅁允䅁䅁䅕歯㉗⼸唳䰸䴸䅉䅅䅁䕁䅁䅁睁䵁䅁䅁权瑄䅄䅁权剁䅁䅁权睂䅂䅁允䅁䅁䅅䅁佁䉁䅉䅁㕁䑁䅕免㑁䑁䅍兏㕁䑁䅧䅁䵁䅉䅅䅁䕁䅁䅁睁䵁䅁䅁权千杄䅁权牂䅂䅁权㑂䅂䅁允䅁䅁䅅䅁䙁偁潙䥘䌯搹⽩䍄䉁䅁䅁䅂䅁䅁䅍䅄䅁䅁䅯兗䅳䅁䅯睡䅑䅁䅯杦䅑䅁䅅䅁䉁䅁䅁兂硁䭃捷浗㝓睐杷允䅁䅁䅑䅁䑁䅁䅷䅁䭁佁䱍䅁䭁䝁䕳䅁䭁䡁䕣䅁䉁䅁䅁允䅁䅁䅕報灪橊䥅䐵䴸䅉䅅䅁䕁䅁䅁睁䵁䅁䅁权穄睃䅁权䕁䅁䅁权㉂䅂䅁允䅁䅁䅅䅁䙁䅁䅁䅁䅁兘䉤䍄䉁䅁䅁䅂䅁䅁䅍䅄䅁䅁䅯睫䄴䅁䅯䅂䅁䅁䅯兣䅑䅁䅅䅁䉁䅁䅁权䡂䅁䅁䍄䉁䅁䅁䅂䅁䅁䅍䅄䅁䅁䅯朵䅯䅁䅯睡䅑䅁䅯来䅑䅁䅅䅁䉁䅁䅁兂潃歸㍳啩䅈睐杷允䅁䅁䅑䅁䑁䅁䅷䅁䭁䕁䱁䅁䭁䝁䕳䅁䭁䡁䔰䅁䉁䅁䅁允䅁䅁䅕䉵䘶ㄶ㑇橲䴸䅉䅅䅁䕁䅁䅁睁䵁䅁䅁权睂睃䅁权剁䅁䅁权扁睄䅁允䅁䅁䅅䅁佁䉁䅉䅁㉁䑁䅑䅏㍁䑁䅫䅍睁䑁䅁䅁䵁䅉䅅䅁䕁䅁䅁睁䵁䅁䅁权䉁睃䅁权剁䅁䅁权扁睄䅁允䅁䅁䅅䅁佁䉁䅉䅁穁䑁䅕䅎睁䑁䅁䅍睁䑁䅁䅁䵁䅉䅅䅁䕁䅁䅁睁䵁䅁䅁权䉁睃䅁权牂䅂䅁权㙂䅂䅁允䅁䅁䅅䅁䙁偁唷佥浫摍⽁䍄䉁䅁䅁䅂䅁䅁䅍䅄䅁䅁䅯睕䄰䅁䅯充䅁䅁䅯兣䅑䅁䅅䅁䉁䅁䅁杄啁䅁䅁免㑁䑁䅧杍穁䑁䅑䅍睁䑁䅁䅁䵁䅉䅅䅁䕁䅁䅁睁䵁䅁䅁权乂睃䅁权牂䅂䅁权療䅂䅁允䅁䅁䅅䅁䙁䅁塲㍯㥁癃⽍䍄䉁䅁䅁䅂䅁䅁䅍䅄䅁䅁䅯䄫䄰䅁䅯䅂䅁䅁䅯䅨䅑䅁䅅䅁䉁䅁䅁兂䅁䅁䅁䰹䡸兑杷允䅁䅁䅑䅁䑁䅁䅷䅁䭁䭁䱣䅁䭁䝁䕳䅁䭁䥁䕍䅁䉁䅁䅁允䅁䅁䅕䉲慸䑚晶㜱䴸䅉䅅䅁䕁䅁䅁睁䵁䅁䅁权䭁䅄䅁权牂䅂䅁权祂䅂䅁允䅁䅁䅅䅁䙁䡁啳歲桦癥⽁䍄䉁䅁䅁䅂䅁䅁䅍䅄䅁䅁䅯兩䅷䅁䅯充䅁䅁䅯睢䅑䅁䅅䅁䉁䅁䅁杄十䅁䅁杍㍁䑁䅙䅎ぁ䑁䅁䅍睁䅁䅁䍄䉁䅁䅁䅂䅁䅁䅍䅄䅁䅁䅯䅳䅳䅁䅯充䅁䅁䅯兢䅑䅁䅅䅁䉁䅁䅁杄十䅁䅁睍睁䑁䅣睎㑁䑁䅁䅍睁䅁䅁䍄䉁䅁䅁䅂䅁䅁䅍䅄䅁䅁䅯䅖䅷䅁䅯睡䅑䅁䅯睢䅑䅁䅅䅁䉁䅁䅁兂橄婰䕶䱉祃睐杷允䅁䅁䅑䅁䑁䅁䅷䅁䭁䅁佣䅁䭁䝁䕳䅁䭁䡁䕷䅁䉁䅁䅁允䅁䅁䅕灭婭婭婭呹䴸䅉䅅䅁䕁䅁䅁睁䵁䅁䅁权牄䅄䅁权牂䅂䅁权㡂䅂䅁允䅁䅁䅅䅁䙁䙁余扌摋㤷⼸䍄䉁䅁䅁䅂䅁䅁䅍䅄䅁䅁䅯兣䄴䅁䅯䅂䅁䅁䅯入䅑䅁䅅䅁䉁䅁䅁兂䅁䅁䅁䡷䑳兑杷允䅁䅁䅑䅁䑁䅁䅷䅁䭁䱁䵧䅁䭁䅁䅑䅁䭁䡁䕕䅁䉁䅁䅁允䅁䅁䅕䅁䅁䍁歁䔴䵁䅉䅅䅁䕁䅁䅁睁䵁䅁䅁权獄䅄䅁权牂䅂䅁权㡂䅂䅁允䅁䅁䅅䅁䙁䵁㉬灶愸⭌⽫䍄䉁䅁䅁䅂䅁䅁䅍䅄䅁䅁䅯杊䄴䅁䅯睡䅑䅁䅯兣䅑䅁䅅䅁䉁䅁䅁兂捂㡪ㅌ䙋偺睶杷允䅁䅁䅑䅁䑁䅁䅷䅁䭁佁䱕䅁䭁䝁䕳䅁䭁䥁䕕䅁䉁䅁䅁允䅁䅁䅕場啯歲桦特䴸䅉䅅䅁䕁䅁䅁睁䵁䅁䅁权䝁䅄䅁权䕁䅁䅁权扁睄䅁允䅁䅁䅅䅁䭁䕁䅣䅁䵁䅉䅅䅁䕁䅁䅁睁䵁䅁䅁权㑄䅄䅁权䕁䅁䅁权䍃䅂䅁允䅁䅁䅅䅁䙁䅁䅁䅁奄睰䉸䍄䉁䅁䅁䅂䅁䅁䅍䅄䅁䅁䅯䅇䄰䅁䅯充䅁䅁䅯睤䅑䅁䅅䅁䉁䅁䅁杄啁䅁䅁杍硁䑁䅉睎睁䑁䅣䅍睁䑁䅁䅁䵁䅉䅅䅁䕁䅁䅁睁䵁䅁䅁权ぁ兄䅁权牂䅂䅁权䕃䅂䅁允䅁䅁䅅䅁䙁䅁䍷㑋坣搲⼴䍄䉁䅁䅁䅂䅁䅁䅍䅄䅁䅁䅯睭䅷䅁䅯睡䅑䅁䅯䅧䅑䅁䅅䅁䉁䅁䅁兂䭁㘱睎児䡲睐杷允䅁䅁䅑䅁䑁䅁䅷䅁䭁䑁乕䅁䭁䝁䕳䅁䭁䥁䕑䅁䉁䅁䅁允䅁䅁䅕䵮村䡳潊吴䴸䅉䅅䅁䕁䅁䅁睁䵁䅁䅁权⭃兄䅁权牂䅂䅁权あ䅂䅁允䅁䅁䅅䅁䙁䡁呗䅇坒癄⽕䍄䉁䅁䅁䅂䅁䅁䅍䅄䅁䅁䅯杌䅳䅁䅯睡䅑䅁䅯䅤䅑䅁䅅䅁䉁䅁䅁兂捂㡪ㅌ䙋具䅑杷允䅁䅁䅑䅁䑁䅁䅷䅁䭁佁䵳䅁䭁䅁䅑䅁䭁䡁䕍䅁䉁䅁䅁允䅁䅁䅕䅁䅁䡁器歃䵅䅉䅅䅁䕁䅁䅁睁䵁䅁䅁权杂兄䅁权剁䅁䅁权㙂䅂䅁允䅁䅁䅅䅁佁䉁䅑䅁硁䑁䅕睍ㅁ䑁䅁䅍睁䑁䅁䅍䅁䅁杷允䅁䅁䅑䅁䑁䅁䅷䅁䭁䩁䱍䅁䭁䝁䕳䅁䭁䉁偳䅁䉁䅁䅁允䅁䅁䅕浔光䑗ね䱹䴸䅉䅅䅁䕁䅁䅁睁䵁䅁䅁权呁兄䅁权牂䅂䅁权㉂䅂䅁允䅁䅁䅅䅁䙁䩁婱婭婭摭⽫䍄䉁䅁䅁䅂䅁䅁䅍䅄䅁䅁䅯睊䄴䅁䅯睡䅑䅁䅯內䅑䅁䅅䅁䉁䅁䅁兂兂婪畤潅児睐杷允䅁䅁䅑䅁䑁䅁䅷䅁䭁䱁䱫䅁䭁䝁䕳䅁䭁䡁䕯䅁䉁䅁䅁允䅁䅁䅕敨剴䉵䘶稲䴸䅉䅅䅁䕁䅁䅁睁䵁䅁䅁权敂兄䅁权牂䅂䅁权㍂䅂䅁允䅁䅁䅅䅁䙁䅁塲㍯㥁牃⽥䍄䉁䅁䅁䅂䅁䅁䅍䅄䅁䅁䅯兤䄰䅁䅯充䅁䅁䅯䅧䅑䅁䅅䅁䉁䅁䅁杄十䅁䅁</t>
  </si>
  <si>
    <t>䅏硁䑁䅧睍祁䑁䅧李㑁䅁䅁䍄䉁䅁䅁䅂䅁䅁䅍䅄䅁䅁䅯睢䅳䅁䅯䅂䅁䅁䅯杧䅑䅁䅅䅁䉁䅁䅁兂䅁䅁䅁䝃湳兑杷允䅁䅁䅑䅁䑁䅁䅷䅁䭁䍁义䅁䭁䝁䕳䅁䭁䥁䕍䅁䉁䅁䅁允䅁䅁䅕䅁䅁䅁䅁䐫䴸䅉䅅䅁䕁䅁䅁睁䵁䅁䅁权䙁䅄䅁权䕁䅁䅁权䑃䅂䅁允䅁䅁䅅䅁䙁䅁䅁䅁杁敋䅖䍄䉁䅁䅁䅂䅁䅁䅍䅄䅁䅁䅯䄯䅳䅁䅯睡䅑䅁䅯杧䅑䅁䅅䅁䉁䅁䅁兂䥂場啯歲桦睐杷允䅁䅁䅑䅁䑁䅁䅷䅁䭁䡁䵧䅁䭁䝁䕳䅁䭁䡁䕉䅁䉁䅁䅁允䅁䅁䅕⽷潕䥘䌯吸䴸䅉䅅䅁䕁䅁䅁睁䵁䅁䅁权灃䅄䅁权牂䅂䅁权扁睄䅁允䅁䅁䅅䅁䙁䅁塲㍯㥁瑃⽣䍄䉁䅁䅁䅂䅁䅁䅍䅄䅁䅁䅯杌䄴䅁䅯䅂䅁䅁䅯杧䅑䅁䅅䅁䉁䅁䅁兂䅁䅁䅁䅁䑂䅑杷允䅁䅁䅑䅁䑁䅁䅷䅁䭁偁䰰䅁䭁䝁䕳䅁䭁䥁䕉䅁䉁䅁䅁允䅁䅁䅕硥畓⭒㙆䱬䴸䅉䅅䅁䕁䅁䅁睁䵁䅁䅁权杄䅄䅁权剁䅁䅁权㉂䅂䅁允䅁䅁䅅䅁佁䉁䅉䅁祁䑁䅉䅏ㅁ䑁䅕兎祁䑁䅍䅁䵁䅉䅅䅁䕁䅁䅁睁䵁䅁䅁权偁兄䅁权䕁䅁䅁权㍂䅂䅁允䅁䅁䅅䅁䙁䅁䅁䅁奂ひ䉆䍄䉁䅁䅁䅂䅁䅁䅍䅄䅁䅁䅯兡䄰䅁䅯睡䅑䅁䅯睦䅑䅁䅅䅁䉁䅁䅁兂䵂㑎䉬余杘睐杷允䅁䅁䅑䅁䑁䅁䅷䅁䭁䝁䱁䅁䭁䉁䅅䅁䭁䡁䕑䅁䉁䅁䅁允䅁䅁䄴杅䅁䑁䅕睎㍁䑁䅫䅏睁䑁䅁䅍䅁䅁杷允䅁䅁䅑䅁䑁䅁䅷䅁䭁䥁䴴䅁䭁䝁䕳䅁䭁䡁䔰䅁䉁䅁䅁允䅁䅁䅕報灪橊䥅䐳䴸䅉䅅䅁䕁䅁䅁睁䵁䅁䅁权㙂睃䅁权牂䅂䅁权祂䅂䅁允䅁䅁䅅䅁䙁䥁牘払敧摨⽳䍄䉁䅁䅁䅂䅁䅁䅍䅄䅁䅁䅯睴䅳䅁䅯睡䅑䅁䅯睥䅑䅁䅅䅁䉁䅁䅁兂歃䑣䬰㘱䅐睐杷允䅁䅁䅑䅁䑁䅁䅷䅁䭁䱁䴴䅁䭁䅁䅑䅁䭁䡁䕯䅁䉁䅁䅁允䅁䅁䅕䅁䅁䕁睄啄䵅䅉䅅䅁䕁䅁䅁睁䵁䅁䅁权塁兄䅁权剁䅁䅁权䉃䅂䅁允䅁䅁䅅䅁佁䉁䅉䅁硁䑁䅧䅏硁䑁䅫杍睁䑁䅧䅁䵁䅉䅅䅁䕁䅁䅁睁䵁䅁䅁权瑂睃䅁权牂䅂䅁权㡂䅂䅁允䅁䅁䅅䅁䙁䕁䵯楁䡵瑆⽇䍄䉁䅁䅁䅂䅁䅁䅍䅄䅁䅁䅯睊䅳䅁䅯䅂䅁䅁䅯睥䅑䅁䅅䅁䉁䅁䅁兂䅁䅁䅁乕礯䅑杷允䅁䅁䅑䅁䑁䅁䅷䅁䭁佁䱙䅁䭁䝁䕳䅁䭁䡁䕫䅁䉁䅁䅁允䅁䅁䅕杖琴灳瘳稳䴸䅉䅅䅁䕁䅁䅁睁䵁䅁䅁权癁䅄䅁权牂䅂䅁权㕂䅂䅁允䅁䅁䅅䅁䙁䑁敖歵䵫獁⽳䍄䉁䅁䅁䅂䅁䅁䅍䅄䅁䅁䅯杘䅷䅁䅯䅂䅁䅁䅯督䅑䅁䅅䅁䉁䅁䅁兂䅁䅁䅁偲摯兑杷允䅁䅁䅑䅁䑁䅁䅷䅁䭁䡁䵷䅁䭁䝁䕳䅁䭁䥁䕅䅁䉁䅁䅁允䅁䅁䅕呦ㄸ牘䩰樸䴸䅉䅅䅁䕁䅁䅁睁䵁䅁䅁权瑃䅄䅁权牂䅂䅁权硂䅂䅁允䅁䅁䅅䅁䙁䱁敧敨剴䅵䅌䍄䉁䅁䅁䅂䅁䅁䅍䅄䅁䅁䅯睪䄰䅁䅯睡䅑䅁䅯入䅑䅁䅅䅁䉁䅁䅁兂灁䥘䌯匹㡩睐杷允䅁䅁䅑䅁䑁䅁䅷䅁䭁䍁䵧䅁䭁䉁䅅䅁䭁䡁䕉䅁䉁䅁䅁允䅁䅁䄴䅆䅁䑁䅉䅎穁䑁䅅䅎穁䑁䅅䅎㕁䅁䅁䍄䉁䅁䅁䅂䅁䅁䅍䅄䅁䅁䅯杏䄰䅁䅯睡䅑䅁䅯睥䅑䅁䅅䅁䉁䅁䅁兂獄払敧敨剶睐杷允䅁䅁䅑䅁䑁䅁䅷䅁䭁䥁临䅁䭁䝁䕳䅁䭁䡁䕕䅁䉁䅁䅁允䅁䅁䅕扏䥔牤昶橭䴸䅉䅅䅁䕁䅁䅁睁䵁䅁䅁权硂睃䅁权䕁䅁䅁权療䅂䅁允䅁䅁䅅䅁䙁䅁䅁䅁䅂癊䅤䍄䉁䅁䅁䅂䅁䅁䅍䅄䅁䅁䅯兏䄰䅁䅯睡䅑䅁䅯䅤䅑䅁䅅䅁䉁䅁䅁兂硂児塲㍯瑄睐杷允䅁䅁䅑䅁䑁䅁䅷䅁䭁䭁乁䅁䭁䝁䕳䅁䭁䝁䔸䅁䉁䅁䅁允䅁䅁䅕䅁䅁䅁䅁䐰䴸䅉䅅䅁䕁䅁䅁睁䵁䅁䅁权扃睃䅁权牂䅂䅁权㥂䅂䅁允䅁䅁䅅䅁䙁偁湃歸㍳晩⽇䍄䉁䅁䅁䅂䅁䅁䅍䅄䅁䅁䅯杓䅷䅁䅯充䅁䅁䅯䅨䅑䅁䅅䅁䉁䅁䅁杄十䅁䅁李㕁䑁䅕睎睁䑁䅁䅍睁䅁䅁䍄䉁䅁䅁䅂䅁䅁䅍䅄䅁䅁䅯䅖䄰䅁䅯睡䅑䅁䅯兣䅑䅁䅅䅁䉁䅁䅁兂䭁㘱睎児橲睐杷允䅁䅁䅑䅁䑁䅁䅷䅁䭁偁䙉䅁䭁䅁䅑䅁䭁䡁䔸䅁䉁䅁䅁允䅁䅁䅕䅁䅁䭁歄ぇ䵅䅉䅅䅁䕁䅁䅁睁䵁䅁䅁权楃睃䅁权牂䅂䅁权㕂䅂䅁允䅁䅁䅅䅁䙁䉁畓⭒㙆乆⼴䍄䉁䅁䅁䅂䅁䅁䅍䅄䅁䅁䅯䅢䄰䅁䅯充䅁䅁䅯兣䅑䅁䅅䅁䉁䅁䅁杄十䅁䅁兎睁䑁䅅杍ㅁ䑁䅁䅍睁䅁䅁䍄䉁䅁䅁䅂䅁䅁䅍䅄䅁䅁䅯眲䅷䅁䅯䅂䅁䅁䅯䅥䅑䅁䅅䅁䉁䅁䅁兂䅁䅁䅁义啁兑杷允䅁䅁䅑䅁䑁䅁䅷䅁䭁䩁䰴䅁䭁䉁䅅䅁䭁䥁䕅䅁䉁䅁䅁允䅁䅁䄴䅆䅁䑁䅍杍㉁䑁䅁免ぁ䑁䅁李穁䅁䅁䍄䉁䅁䅁䅂䅁䅁䅍䅄䅁䅁䅯朸䅳䅁䅯睡䅑䅁䅯䅥䅑䅁䅅䅁䉁䅁䅁兂允䑗ね䡹坢睐杷允䅁䅁䅑䅁䑁䅁䅷䅁䭁䥁䱧䅁䭁䉁䅅䅁䭁䡁䕧䅁䉁䅁䅁允䅁䅁䄴杅䅁䑁䅙杍硁䑁䅫杍㑁䑁䅫兏䅁䅁杷允䅁䅁䅑䅁䑁䅁䅷䅁䭁佁䱯䅁䭁䅁䅑䅁䭁䡁䕅䅁䉁䅁䅁允䅁䅁䅕䅁䅁䩁晩歂䵅䅉䅅䅁䕁䅁䅁睁䵁䅁䅁权獃杄䅁权牂䅂䅁权睂䅂䅁允䅁䅁䅅䅁䙁䍁䝕婧䑖⭩⽁䍄䉁䅁䅁䅂䅁䅁䅍䅄䅁䅁䅯免䅳䅁䅯睡䅑䅁䅯䅦䅑䅁䅅䅁䉁䅁䅁兂浂浚浚浚浢睐杷允䅁䅁䅑䅁䑁䅁䅷䅁䭁䥁䱅䅁䭁䉁䅅䅁䭁䉁偳䅁䉁䅁䅁允䅁䅁䄴䅆䅁䑁䅅睍ㅁ䑁䅣兏㕁䑁䅁䅍睁䅁䅁䍄䉁䅁䅁䅂䅁䅁䅍䅄䅁䅁䅯䅹䅳䅁䅯䅂䅁䅁䅯兢䅑䅁䅅䅁䉁䅁䅁兂䅁䅁䅁䥁橩䅑杷允䅁䅁䅑䅁䑁䅁䅷䅁䭁䩁乫䅁䭁䅁䅑䅁䭁䥁䕁䅁䉁䅁䅁允䅁䅁䅕䅁䅁䥁䍒歊䵅䅉䅅䅁䕁䅁䅁睁䵁䅁䅁权橃睃䅁权牂䅂䅁权穂䅂䅁允䅁䅁䅅䅁䙁䩁婱婭婭扭⽫䍄䉁䅁䅁䅂䅁䅁䅍䅄䅁䅁䅯䄴䄰䅁䅯䅂䅁䅁䅯兣䅑䅁䅅䅁䉁䅁䅁兂䅁䅁䅁䱅呅兑杷允䅁䅁䅑䅁䑁䅁䅷䅁䭁䉁偉䅁䭁䝁䕳䅁䭁䡁䔴䅁䉁䅁䅁允䅁䅁䅕䩡瑈䑦ㄸ橲䴸䅉䅅䅁䕁䅁䅁睁䵁䅁䅁权浄权䅁权牂䅂䅁权ㅂ䅂䅁允䅁䅁䅅䅁䙁䡁啳歲桦獥⽑䍄䉁䅁䅁䅂䅁䅁䅍䅄䅁䅁䅯睂䅷䅁䅯睡䅑䅁䅯內䅑䅁䅅䅁䉁䅁䅁兂卂䉵䘶ㄶ奈睐杷允䅁䅁䅑䅁䑁䅁䅷䅁䭁䭁䵙䅁䭁䉁䅅䅁䭁䡁䕅䅁䉁䅁䅁允䅁䅁䄴杅䅁䑁䅑李㕁䑁䅅李㕁䑁䅍兏䅁䅁杷允䅁䅁䅑䅁䑁䅁䅷䅁䭁䱁䵳䅁䭁䝁䕳䅁䭁䡁䕅䅁䉁䅁䅁允䅁䅁䅕歲桦桥畓稱䴸䅉䅅䅁䕁䅁䅁睁䵁䅁䅁权呁睃䅁权牂䅂䅁权䙃䅂䅁允䅁䅁䅅䅁䙁䑁積積積⭍⽳䍄䉁䅁䅁䅂䅁䅁䅍䅄䅁䅁䅯睌䅷䅁䅯睡䅑䅁䅯杤䅑䅁䅅䅁䉁䅁䅁兂い搯㑒匶硡睐杷允䅁䅁䅑䅁䑁䅁䅷䅁䭁䍁䱁䅁䭁䅁䅑䅁䭁䡁䕧䅁䉁䅁䅁允䅁䅁䅕䅁䅁䵁煁〲䵁䅉䅅䅁䕁䅁䅁睁䵁䅁䅁权祃䅄䅁权剁䅁䅁权㑂䅂䅁允䅁䅁䅅䅁佁䉁䅉䅁ぁ䑁䅑䅎㑁䑁䅑䅍睁䑁䅁䅁䵁䅉䅅䅁䕁䅁䅁睁䵁䅁䅁权奄睃䅁权牂䅂䅁权⽂䅂䅁允䅁䅁䅅䅁䙁䭁硲欰椱佅⽧䍄䉁䅁䅁䅂䅁䅁䅍䅄䅁䅁䅯儯䅯䅁䅯充䅁䅁䅯兣䅑䅁䅅䅁䉁䅁䅁杄十䅁䅁䅎ぁ䑁䅣䅍睁䑁䅁䅍睁䅁䅁䍄䉁䅁䅁䅂䅁䅁䅍䅄䅁䅁䅯睊䄴䅁䅯睡䅑䅁䅯入䅑䅁䅅䅁䉁䅁䅁兂䑃䵷桱扒呢睐杷允䅁䅁䅑䅁䑁䅁䅷䅁䭁䱁䱑䅁䭁䝁䕳䅁䭁䥁䕁䅁䉁䅁䅁允䅁䅁䅕桙奂扏䥔樱䴸䅉䅅䅁䕁䅁䅁睁䵁䅁䅁权湁䅄䅁权牂䅂䅁权睂䅂䅁允䅁䅁䅅䅁䙁乁楅⼲⭬瑡⽑䍄䉁䅁䅁䅂䅁䅁䅍䅄䅁䅁䅯䅍䅳䅁䅯睡䅑䅁䅯兢䅑䅁䅅䅁䉁䅁䅁兂䙄䱉祂䩡案睶杷允䅁䅁䅑䅁䑁䅁䅷䅁䭁䱁䱉䅁䭁䅁䅑䅁䭁䡁䔴䅁䉁䅁䅁允䅁䅁䅕䅁䅁偁坁歁䵅䅉䅅䅁䕁䅁䅁睁䵁䅁䅁权㕁睃䅁权牂䅂䅁权䕃䅂䅁允䅁䅁䅅䅁䙁偁潙䥘䌯搹⽁䍄䉁䅁䅁䅂䅁䅁䅍䅄䅁䅁䅯睭䅳䅁䅯睡䅑䅁䅯杣䅑䅁䅅䅁䉁䅁䅁兂偃癷潕䥘甯睶杷允䅁䅁䅑䅁䑁䅁䅷䅁䭁䕁䴴䅁䭁䉁䅅䅁䭁䡁䔸䅁䉁䅁䅁允䅁䅁䄴杅䅁䑁䅣兎㉁䑁䅍䅍祁䑁䅫䅍䅁䅁杷允䅁䅁䅑䅁䑁䅁䅷䅁䭁佁䱑䅁䭁䅁䅑䅁䭁䥁䕉䅁䉁䅁䅁允䅁䅁䅕䅁䅁䥁䱨歁䵅䅉䅅䅁䕁䅁䅁睁䵁䅁䅁权捃䅄䅁权牂䅂䅁权穂䅂䅁允䅁䅁䅅䅁䙁䅁䅁䅁䅁佁⽁䍄䉁䅁䅁䅂䅁䅁䅍䅄䅁䅁䅯杴䅷䅁䅯睡䅑䅁䅯䅧䅑䅁䅅䅁䉁䅁䅁兂㝂䭆䠵場䕲睐杷允䅁䅁䅑䅁䑁䅁䅷䅁䭁䅁䴴䅁䭁䝁䕳䅁䭁䥁䕍䅁䉁䅁䅁允䅁䅁䅕杖琴灳瘳稱䴸䅉䅅䅁䕁䅁䅁睁䵁䅁䅁权䙁睃䅁权牂䅂䅁权㡂䅂䅁允䅁䅁䅅䅁䙁䅁塲㍯㥁牃⽣䍄䉁䅁䅁䅂䅁䅁䅍䅄䅁䅁䅯兓䄰䅁䅯睡䅑䅁䅯杣䅑䅁䅅䅁䉁䅁䅁兂灁䥘䌯匹䵪睐杷允䅁䅁䅑䅁䑁䅁䅷䅁䭁䱁乕䅁䭁䝁䕳䅁䭁䡁䔴䅁䉁䅁䅁允䅁䅁䅕瑃橥䑣䬰䵊䵁䅉䅅䅁䕁䅁䅁睁䵁䅁䅁权十兄䅁权牂䅂䅁权㝂䅂䅁允䅁䅁䅅䅁䙁䡁啳歲桦略⽑䍄䉁䅁䅁䅂䅁䅁䅍䅄䅁䅁䅯具䅳䅁䅯䅂䅁䅁䅯睤䅑䅁䅅䅁䉁䅁䅁兂䅁䅁䅁䈰兣兑杷允䅁䅁䅑䅁䑁䅁䅷䅁䭁䑁伴䅁䭁䉁䅅䅁䭁䝁䔸䅁䉁䅁䅁允䅁䅁䄴杅䅁䑁䅑睎㕁䑁䅫兏ぁ䑁䅧李䅁䅁杷允䅁䅁䅑䅁䑁䅁䅷䅁䭁偁䱧䅁䭁䝁䕳䅁䭁䡁䕯䅁䉁䅁䅁允䅁䅁䅕児塲㍯㥁樯䴸䅉䅅䅁䕁䅁䅁睁䵁䅁䅁权潄权䅁权牂䅂䅁权⽂䅂䅁允䅁䅁䅅䅁䙁䉁䕫杖琴畳⽇䍄䉁䅁䅁䅂䅁䅁䅍䅄䅁䅁䅯杊䄰䅁䅯充䅁䅁䅯睢䅑䅁䅅䅁䉁䅁䅁杄十䅁䅁兎㕁䑁䅕睍㍁䑁䅁䅍睁䅁䅁䍄䉁䅁䅁䅂䅁䅁䅍䅄䅁䅁䅯杈䅳䅁䅯充䅁䅁䅯杣䅑䅁䅅䅁䉁䅁䅁杄啁䅁䅁免㍁䑁䅁䅎穁䑁䅫䅍睁䑁䅁䅁䵁䅉䅅䅁䕁䅁䅁睁䵁䅁䅁权牄䅄䅁权牂䅂䅁权㑂䅂䅁允䅁䅁䅅䅁䙁䙁㑋潈牘兕䅒䍄䉁䅁䅁䅂䅁䅁䅍䅄䅁䅁䅯䅚䄴䅁䅯睡䅑䅁䅯內䅑䅁䅅䅁䉁䅁䅁兂穁積積積䡍䅑杷允䅁䅁䅑䅁䑁䅁䅷䅁䭁䱁䱉䅁䭁䝁䕳䅁䭁䡁䕑䅁䉁䅁䅁允䅁䅁䅕噋偹癷潕䰵䴸䅉䅅䅁䕁䅁䅁睁䵁䅁䅁权晃䅄䅁权牂䅂䅁权硂䅂䅁允䅁䅁䅅䅁䙁䥁獴⼵灵攸⽉䍄䉁䅁䅁䅂䅁䅁䅍䅄䅁䅁䅯睗䅷䅁䅯睡䅑䅁䅯杧䅑䅁䅅䅁䉁䅁䅁兂晁敨剴䉵氷睐杷允䅁䅁䅑䅁䑁䅁䅷䅁䭁佁䵙䅁䭁䅁䅑䅁䭁䡁䕯䅁䉁䅁䅁允䅁䅁䅕䅁䅁䙁卓ぇ䵅䅉䅅䅁䕁䅁䅁睁䵁䅁䅁权䉁睃䅁权牂䅂䅁权⽂䅂䅁允䅁䅁䅅䅁䙁䉁䑋䵷桱摒⼶䍄䉁䅁䅁䅂䅁䅁䅍䅄䅁䅁䅯权䅷䅁䅯充䅁䅁䅯杦䅑䅁䅅䅁䉁䅁䅁杄十䅁䅁杍ぁ䑁䅫睍ㅁ䑁䅕兎ぁ䅁䅁䍄䉁䅁䅁䅂䅁䅁䅍䅄䅁䅁䅯杘䅷䅁䅯睡䅑䅁䅯睧䅑䅁䅅䅁䉁䅁䅁兂㑃潈牘払㙪睶杷允䅁䅁䅑䅁䑁䅁䅷䅁䭁䅁䱉䅁䭁䝁䕳䅁䭁䡁䔰䅁䉁䅁䅁允䅁䅁䅕瑃橥䑣䬰稵䴸䅉䅅䅁䕁䅁䅁睁䵁䅁䅁权扃睃䅁权牂䅂䅁权療䅂䅁允䅁䅁䅅䅁䙁佁浫免獩偈⽃䍄䉁䅁䅁䅂䅁䅁䅍䅄䅁䅁䅯䅰䅷䅁䅯睡䅑䅁䅯睦䅑䅁䅅䅁䉁䅁䅁兂硂児塲㍯汄睶杷允䅁䅁䅑䅁䑁䅁䅷䅁䭁偁䱳䅁䭁䅁䅑䅁䭁䝁䔰䅁䉁䅁䅁允䅁䅁䅕䅁䅁䵁畄唫䵁䅉䅅䅁䕁䅁䅁睁䵁䅁䅁权杁䅄䅁权牂䅂䅁权㙂䅂䅁允䅁䅁䅅䅁䙁䵁ㅐ䙋偹畷⽅䍄䉁䅁䅁䅂䅁䅁䅍䅄䅁䅁䅯朵䅯䅁䅯睡䅑䅁䅯杦䅑䅁䅅䅁䉁䅁䅁兂歃䑣䬰㘱䅐睐杷允䅁䅁䅑䅁䑁䅁䅷䅁䭁䝁䱕䅁䭁䅁䅑䅁䭁䡁䕑䅁䉁䅁䅁允䅁䅁䅕䅁䅁䍁浡が䵅䅉䅅䅁䕁䅁䅁睁䵁䅁䅁权㝄睃䅁权䕁䅁䅁权ㅂ䅂䅁允䅁䅁䅅䅁䙁䅁䅁䅁䅁偖䅆䍄䉁䅁䅁䅂䅁䅁䅍䅄䅁䅁䅯先䅳䅁䅯充䅁䅁䅯內䅑䅁䅅䅁䉁䅁䅁杄十䅁䅁睎穁䑁䅕䅍睁䑁䅁䅍睁䅁䅁䍄䉁䅁䅁䅂䅁䅁䅍䅄䅁䅁䅯先䅳䅁䅯睡䅑䅁䅯兦䅑䅁䅅䅁䉁䅁䅁兂獄払敧敨剶睐杷允䅁䅁䅑䅁䑁䅁䅷䅁䭁䱁䰴䅁䭁䅁䅑䅁䭁䉁偳䅁䉁䅁䅁允䅁䅁䅕䅁䅁乁允唫䵁䅉䅅䅁䕁䅁䅁睁䵁䅁䅁权浄权䅁权牂䅂䅁权祂䅂䅁允䅁䅁䅅䅁䙁䡁啳歲桦牥⽑䍄䉁䅁䅁䅂䅁䅁䅍䅄䅁䅁䅯睊䅳䅁䅯睡䅑䅁䅯䅣䅑䅁䅅䅁䉁䅁䅁兂灁䥘䌯匹㡩睐杷允䅁䅁䅑䅁䑁䅁䅷䅁䭁䉁临䅁䭁䉁䅅䅁䭁䡁䕫䅁䉁䅁䅁允䅁䅁䄴杅䅁䑁䅙杍㍁䑁䅍䅍睁䑁䅁䅍䅁䅁杷允䅁䅁䅑䅁䑁䅁䅷䅁䭁乁䵕䅁䭁䉁䅅䅁䭁䡁䔰䅁䉁䅁䅁允䅁䅁䄴杅䅁䑁䅅兏ㅁ䑁䅙杍睁䑁䅁䅍䅁䅁杷允䅁䅁䅑䅁䑁䅁䅷䅁䭁䩁乑䅁䭁䅁䅑䅁䭁䡁䕍䅁䉁䅁䅁允䅁䅁䅕䅁䅁乁卸䕇䵅䅉䅅䅁䕁䅁䅁睁䵁䅁䅁权牃兄䅁权牂䅂䅁权あ䅂䅁允䅁䅁䅅䅁䙁偁潙䥘䌯昹⽁䍄䉁䅁䅁䅂䅁䅁䅍䅄䅁䅁䅯䅙䅳䅁䅯睡䅑䅁䅯兣䅑䅁䅅䅁䉁䅁䅁兂浂浚浚浚坢睐杷允䅁䅁䅑䅁䑁䅁䅷䅁䭁䍁䱣䅁䭁䉁䅅䅁䭁䥁䕉䅁䉁䅁䅁允䅁䅁䄴杅䅁䑁䅉兏ぁ䑁䅧李睁䑁䅁䅍䅁䅁杷允䅁䅁䅑䅁䑁䅁䅷䅁䭁䍁䰰䅁䭁䝁䕳䅁䭁䡁䕫䅁䉁䅁䅁允䅁䅁䅕灳瘳㡰䱚稱䴸䅉䅅䅁䕁䅁䅁睁䵁䅁䅁权㑄睃䅁权䕁䅁䅁权扁睄䅁允䅁䅁䅅䅁䭁䕁䅣䅁䵁䅉䅅䅁䕁䅁䅁睁䵁䅁䅁权偃睃䅁权牂䅂䅁权㍂䅂䅁允䅁䅁䅅䅁䙁䡁啳歲桦煥⽑䍄䉁䅁䅁䅂䅁䅁䅍䅄䅁䅁䅯睨䄰䅁䅯睡䅑䅁䅯督䅑䅁䅅䅁䉁䅁䅁兂晄㑔堲桢䑌睐杷允䅁䅁䅑䅁䑁䅁䅷䅁䭁䵁䱳䅁䭁䝁䕳䅁䭁䡁䔴䅁䉁䅁䅁允䅁䅁䅕報灪橊䥅䐴䴸䅉䅅䅁䕁䅁䅁睁䵁䅁䅁权千睃䅁权䕁䅁䅁权祂䅂䅁允䅁䅁䅅䅁䙁䅁䅁䅁敁呄䉂䍄䉁䅁䅁䅂䅁䅁䅍䅄䅁䅁䅯䅮䅷䅁䅯睡䅑䅁䅯兣䅑䅁䅅䅁䉁䅁䅁兂䅁䅁䅁䅁㑄睐杷允䅁䅁䅑䅁䑁䅁䅷䅁䭁䵁乣䅁䭁䅁䅑䅁䭁䡁䕍䅁䉁䅁䅁允䅁䅁䅕䅁䅁䍁祁唷䵁䅉䅅䅁䕁䅁䅁睁䵁䅁䅁权呃䅄䅁权牂䅂䅁权㙂䅂䅁允䅁䅁䅅䅁䙁䥁噇㑑獴⼵⽅䍄䉁䅁䅁䅂䅁䅁䅍䅄䅁䅁䅯儱䅷䅁䅯睡䅑䅁䅯睦䅑䅁䅅䅁䉁䅁䅁兂䑄匹捨㡪噌睐杷允䅁䅁䅑䅁䑁䅁䅷䅁䭁䕁位䅁䭁䝁䕳䅁䭁䡁䕣䅁䉁䅁䅁允䅁䅁䅕浗㝑〳丫啁䵁䅉䅅䅁䕁䅁䅁睁䵁䅁䅁权䡁睃䅁权牂䅂䅁权瑂䅂䅁允䅁䅁䅅䅁䙁䥁牘払敧晨⽳䍄䉁䅁䅁䅂䅁䅁䅍䅄䅁䅁䅯眲䄰䅁䅯睡䅑䅁䅯䅦䅑䅁䅅䅁䉁䅁䅁兂䥂場啯歲桦睐杷允䅁䅁䅑䅁䑁䅁䅷䅁䭁䕁䱧䅁䭁䝁䕳䅁䭁䡁䕙䅁䉁䅁䅁允䅁䅁䅕噎㘶兓䍷戹䴸䅉䅅䅁䕁䅁䅁睁䵁䅁䅁权䅁䅄䅁权牂䅂䅁权㡂䅂䅁允䅁䅁䅅䅁䙁偁潙䥘䌯改⽑䍄䉁䅁䅁䅂䅁䅁䅍䅄䅁䅁䅯䄳䅷䅁䅯睡䅑䅁䅯督䅑䅁䅅䅁䉁䅁䅁兂㝂䭆䠵場睲睶杷允䅁䅁䅑䅁䑁䅁䅷䅁䭁偁䙉䅁䭁䉁䅅䅁䭁䡁䕍䅁䉁䅁䅁允䅁䅁䄴䅆䅁䑁䅅免㍁䑁䅅䅍睁䑁䅁䅍睁䅁䅁䍄䉁䅁䅁䅂䅁䅁䅍䅄䅁䅁䅯䄸䅯䅁䅯睡䅑䅁䅯䅥䅑䅁䅅䅁䉁䅁䅁兂㑄⭕汏㡭兔睶杷允䅁䅁䅑䅁䑁䅁䅷䅁䭁䑁䱑䅁䭁䅁䅑䅁䭁䡁䕳䅁䉁䅁䅁允䅁䅁䅕䅁䅁䅁㡧え䵅䅉䅅䅁䕁䅁䅁睁䵁䅁䅁权湂䅄䅁权牂䅂䅁权祂䅂䅁允䅁䅁䅅䅁䙁䍁硣䭃捷瑗⽑䍄䉁䅁䅁䅂䅁䅁䅍䅄䅁䅁䅯睂䅳䅁䅯睡䅑䅁䅯入䅑䅁䅅䅁䉁䅁䅁兂十㡧䭄啯畘睐杷允䅁䅁䅑䅁䑁䅁䅷䅁䭁䉁䱉䅁䭁䉁䅅䅁䭁䥁䕉䅁䉁䅁䅁允䅁䅁䄴杆䅁䑁䅅䅍㑁䑁䅅睎ㅁ䑁䅑䅍睁䑁䅁䅁䵁䅉䅅䅁䕁䅁䅁睁䵁䅁䅁权㕄䅄䅁权牂䅂䅁权㡂䅂䅁允䅁䅁䅅䅁䙁䅁牉硨婢牺⽣䍄䉁䅁䅁䅂䅁䅁䅍䅄䅁䅁䅯兇䄰䅁䅯充䅁䅁䅯睤䅑䅁䅅䅁䉁䅁䅁杄十䅁䅁免㍁䑁䅧䅍睁䑁䅧李ㅁ䅁䅁䍄䉁䅁䅁䅂䅁䅁䅍䅄䅁䅁䅯睕䅳䅁䅯充䅁䅁䅯睢䅑䅁䅅䅁䉁䅁䅁杄十䅁䅁杍㕁䑁䅫睎祁䑁䅁䅍睁䅁䅁䍄䉁䅁䅁䅂䅁䅁䅍䅄䅁䅁䅯儴䅳䅁䅯睡䅑䅁䅯睢䅑䅁䅅䅁䉁䅁䅁兂桄桥畓⭒煈睶杷允䅁䅁䅑䅁䑁䅁䅷䅁䭁䕁䵁䅁䭁䝁䕳䅁䭁䡁䕅䅁䉁䅁䅁允䅁䅁䅕穊䥅䉲慸䐱䴸䅉䅅䅁䕁䅁䅁睁䵁䅁䅁权ㅄ兄䅁权牂䅂䅁权㥂䅂䅁允䅁䅁䅅䅁䭁䕁䅣䅁䵁䅉䅅䅁䕁䅁䅁睁䵁䅁䅁权潃睃䅁权牂䅂䅁权䙃䅂䅁允䅁䅁䅅䅁䙁䅁牉硨婢発⽇䍄䉁䅁䅁䅂䅁䅁䅍䅄䅁䅁䅯兦䄰䅁䅯充䅁䅁䅯睧䅑䅁䅅䅁䉁䅁䅁杄啁䅁䅁杍睁䑁䅑睍祁䑁䅙免㉁䑁䅉䅁䵁䅉䅅䅁䕁䅁䅁睁䵁䅁䅁权噂睃䅁权牂䅂䅁权祂䅂䅁允䅁䅁䅅䅁䙁䭁睒児塲㡯⽁䍄䉁䅁䅁䅂䅁䅁䅍䅄䅁䅁䅯兏䅳䅁䅯䅂䅁䅁䅯来䅑䅁䅅䅁䉁䅁䅁兂䅁䅁䅁䕔坙兑杷允䅁䅁䅑䅁䑁䅁䅷䅁䭁䡁䱧䅁䭁䝁䕳䅁䭁䥁䕕䅁䉁䅁䅁允䅁䅁䅕灭婭婭婭吶䴸䅉䅅䅁䕁䅁䅁睁䵁䅁䅁权歂睃䅁权牂䅂䅁权䑃䅂䅁允䅁䅁䅅䅁䙁䅁坒楄礲据⼸䍄䉁䅁䅁䅂䅁䅁䅍䅄䅁䅁䅯䅅䅑䅁䅯䅂䅁䅁䅯睧䅑䅁䅅䅁䉁䅁䅁权湂杁䅁䍄䉁䅁䅁䅂䅁䅁䅍䅄䅁䅁䅯䅬䅳䅁䅯睡䅑䅁䅯杤䅑䅁䅅䅁䉁䅁䅁兂䝂癴㥐䠱硪睐杷允䅁䅁䅑䅁䑁䅁䅷䅁䭁䍁乫䅁䭁䅁䅑䅁䭁䡁䕷䅁䉁䅁䅁允䅁䅁䅕䅁䅁䱁䅪い䵅䅉䅅䅁䕁䅁䅁睁䵁䅁䅁权瑄权䅁权剁䅁䅁权㝂䅂䅁允䅁䅁䅅䅁佁䉁䅉䅁㉁䑁䅕杍睁䑁䅫睎硁䑁䅑䅁䵁䅉䅅䅁䕁䅁䅁睁䵁䅁䅁权㝃杄䅁权䕁䅁䅁权㉂䅂䅁允䅁䅁䅅䅁䙁䅁䅁䅁奄睅䉎䍄䉁䅁䅁䅂䅁䅁䅍䅄䅁䅁䅯允䅳䅁䅯睡䅑䅁䅯睧䅑䅁䅅䅁䉁䅁䅁兂い搯㑒匶汢睐杷允䅁䅁䅑䅁䑁䅁䅷䅁䭁䥁䴸䅁䭁䝁䕳䅁䭁䡁䕙䅁䉁䅁䅁允䅁䅁䅕呦ㄸ牘䩰䰴䴸䅉䅅䅁䕁䅁䅁睁䵁䅁䅁权時睃䅁权䕁䅁䅁权䉃䅂䅁允䅁䅁䅅䅁䭁䕁䅣䅁䵁䅉䅅䅁䕁䅁䅁睁䵁䅁䅁权歁兄䅁权剁䅁䅁权扁睄䅁允䅁䅁䅅䅁佁䉁䅉䅁祁䑁䅅睎㕁䑁䅍䅍睁䑁䅁䅁䵁䅉䅅䅁䕁䅁䅁睁䵁䅁䅁权㍁睃䅁权剁䅁䅁权祂䅂䅁允䅁䅁䅅䅁佁䉁䅉䅁ぁ䑁䅣䅏睁䑁䅁䅍睁䑁䅁䅁䵁䅉䅅䅁䕁䅁䅁睁䵁䅁䅁权䭂睃䅁权牂䅂䅁权硂䅂䅁允䅁䅁䅅䅁䙁䑁䥅䉲慸做⽫䍄䉁䅁䅁䅂䅁䅁䅍䅄䅁䅁䅯睖䅳䅁䅯充䅁䅁䅯杤䅑䅁䅅䅁䉁䅁䅁杄十䅁䅁睍ぁ䑁䅅䅍睁䑁䅁䅍睁䅁䅁䍄䉁䅁䅁䅂䅁䅁䅍䅄䅁䅁䅯杊䅷䅁䅯䅂䅁䅁䅯全䅑䅁䅅䅁䉁䅁䅁兂䅁䅁䅁䍅⬳䅑杷允䅁䅁䅑䅁䑁䅁䅷䅁䭁佁义䅁䭁䝁䕳䅁䭁䡁䕉䅁䉁䅁䅁允䅁䅁䅕硥畓⭒㙆獁䵁䅉䅅䅁䕁䅁䅁睁䵁䅁䅁权婂睃䅁权牂䅂䅁权睂䅂䅁允䅁䅁䅅䅁䙁䭁扡䍸睃瑣⽁䍄䉁䅁䅁䅂䅁䅁䅍䅄䅁䅁䅯免䅳䅁䅯充䅁䅁䅯䅥䅑䅁䅅䅁䉁䅁䅁杄十䅁䅁䅎㉁䑁䅅免硁䑁䅁䅍睁䅁䅁䍄䉁䅁䅁䅂䅁䅁䅍䅄䅁䅁䅯䅶䅳䅁䅯睡䅑䅁䅯䅥䅑䅁䅅䅁䉁䅁䅁兂㝂䭆䠵場䕱睐杷允䅁䅁䅑䅁䑁䅁䅷䅁䭁䭁䵑䅁䭁䝁䕳䅁䭁䡁䕕䅁䉁䅁䅁允䅁䅁䅕䘫橐婰䕶䐷䴸䅉䅅䅁䕁䅁䅁睁䵁䅁䅁权䡃兄䅁权牂䅂䅁权祂䅂䅁允䅁䅁䅅䅁䙁䑁ね䡹⭡㥮⽉䍄䉁䅁䅁䅂䅁䅁䅍䅄䅁䅁䅯眰䅳䅁䅯睡䅑䅁䅯来䅑䅁䅅䅁䉁䅁䅁兂㑃潈牘払番睐杷允䅁䅁䅑䅁䑁䅁䅷䅁䭁䙁䱫䅁䭁䉁䅅䅁䭁䝁䔰䅁䉁䅁䅁允䅁䅁䄴䅆䅁䑁䅅睎穁䑁䅧䅎㑁䑁䅁䅍睁䅁䅁䍄䉁䅁䅁䅂䅁䅁䅍䅄䅁䅁䅯睐䅷䅁䅯䅂䅁䅁䅯睥䅑䅁䅅䅁䉁䅁䅁兂䅁䅁䅁䡆婅兑杷允䅁䅁䅑䅁䑁䅁䅷䅁䭁䍁䱣䅁䭁䝁䕳䅁䭁䝁䔰䅁䉁䅁䅁允䅁䅁䅕体㙆䭆䠵吰䴸䅉䅅䅁䕁䅁䅁睁䵁䅁䅁权塄睃䅁权牂䅂䅁权䍃䅂䅁允䅁䅁䅅䅁䙁䙁㑋潈牘敕⽧䍄䉁䅁䅁䅂䅁䅁䅍䅄䅁䅁䅯杗䅷䅁䅯充䅁䅁䅯䅤䅑䅁䅅䅁䉁䅁䅁杄啁䅁䅁免睁䑁䅉睍㕁䑁䅧䅍睁䑁䅁䅁䵁䅉䅅䅁䕁䅁䅁睁䵁䅁䅁权摁䅄䅁权䕁䅁䅁权䙃䅂䅁允䅁䅁䅅䅁䙁䅁䅁䅁元桍䉖䍄䉁䅁䅁䅂䅁䅁䅍䅄䅁䅁䅯杧䅳䅁䅯睡䅑䅁䅯杤䅑䅁䅅䅁䉁䅁䅁兂㙃兓䍷㑋睦睶杷允䅁䅁䅑䅁䑁䅁䅷䅁䭁䝁乳䅁䭁䉁䅅䅁䭁䥁䕕䅁䉁䅁䅁允䅁䅁䄴杅䅁䑁䅅䅏ㅁ䑁䅙兏睁䑁䅁䅍䅁䅁杷允䅁䅁䅑䅁䑁䅁䅷䅁䭁偁䴰䅁䭁䝁䕳䅁䭁䝁䔸䅁䉁䅁䅁允䅁䅁䅕䬯确欰椱䑧䴸䅉䅅䅁䕁䅁䅁睁䵁䅁䅁权あ睃䅁权䕁䅁䅁权䍃䅂䅁允䅁䅁䅅䅁䙁䅁䅁䅁䅁攷䄱䍄䉁䅁䅁䅂䅁䅁䅍䅄䅁䅁䅯眯䅷䅁䅯睡䅑䅁䅯睢䅑䅁䅅䅁䉁䅁䅁兂权楇搯䅊㕢睶杷允䅁䅁䅑䅁䑁䅁䅷䅁䭁偁䙉䅁䭁䝁䕳䅁䭁䥁䕑䅁䉁䅁䅁允䅁䅁䅕潅䅐煹䙆牸䴸䅉䅅䅁䕁䅁䅁睁䵁䅁䅁权楂睃䅁权䕁䅁䅁权㉂䅂䅁允䅁䅁䅅䅁䙁䅁䅁䅁允䉯䉆䍄䉁䅁䅁䅂䅁䅁䅍䅄䅁䅁䅯睁䄰䅁䅯睡䅑䅁䅯来䅑䅁䅅䅁䉁䅁䅁兂䱄啯㉗⼸欲睶杷允䅁䅁䅑䅁䑁䅁䅷䅁䭁䵁乧䅁䭁䝁䕳䅁䭁䡁䕯䅁䉁䅁䅁允䅁䅁䅕䥘䌯匹捨稵䴸䅉䅅䅁䕁䅁䅁睁䵁䅁䅁权橃䅄䅁权牂䅂䅁权硂䅂䅁允䅁䅁䅅䅁䙁䥁牘払敧敨⽍䍄䉁䅁䅁䅂䅁䅁䅍䅄䅁䅁䅯䅧䄰䅁䅯睡䅑䅁䅯杦䅑䅁䅅䅁䉁䅁䅁兂慃婭婭婭㕭睐杷允䅁䅁䅑䅁䑁䅁䅷䅁䭁偁䴰䅁䭁䅁䅑䅁䭁䡁䕍䅁䉁䅁䅁允䅁䅁䅕䅁䅁佁歁䔴䵁䅉䅅䅁䕁䅁䅁睁䵁䅁䅁权浂兄䅁权牂䅂䅁权⭂䅂䅁允䅁䅁䅅䅁䙁䙁㑋潈牘摕⽧䍄䉁䅁䅁䅂䅁䅁䅍䅄䅁䅁䅯朸䅯䅁䅯睡䅑䅁䅯睇䄸䅁䅅䅁䉁䅁䅁兂穁積積積穐睐杷允䅁䅁䅑䅁䑁䅁䅷䅁䭁佁䴰䅁䭁䝁䕳䅁䭁䡁䕑䅁䉁䅁䅁允䅁䅁䅕扉祂䩡瑈䐴䴸䅉䅅䅁䕁䅁䅁睁䵁䅁䅁权㑄䅄䅁权䕁䅁䅁权祂䅂䅁允䅁䅁䅅䅁䙁䅁䅁䅁杄刴䉚䍄䉁䅁䅁䅂䅁䅁䅍䅄䅁䅁䅯兒䄰䅁䅯睡䅑䅁䅯杤䅑䅁䅅䅁䉁䅁䅁兂灁䥘䌯匹獩睶杷允䅁䅁䅑䅁䑁䅁䅷䅁䭁䝁乣䅁䭁䉁䅅䅁䭁䥁䕅䅁䉁䅁䅁允䅁䅁䄴杅䅁䑁䅙䅍穁䑁䅍䅏ぁ䑁䅙杍䅁䅁杷允䅁䅁䅑䅁䑁䅁䅷䅁䭁䅁䱯䅁䭁䝁䕳䅁䭁䥁䕉䅁䉁䅁䅁允䅁䅁䅕⼵灵搸乊爵䴸䅉䅅䅁䕁䅁䅁睁䵁䅁䅁权啂睃䅁权牂䅂䅁权ㅂ䅂䅁允䅁䅁䅅䅁䙁偁灹搸乊留⽓䍄䉁䅁䅁䅂䅁䅁䅍䅄䅁䅁䅯兮䅳䅁䅯睡䅑䅁䅯睢䅑䅁䅅䅁䉁䅁䅁兂浂浚浚浚祢睐杷允䅁䅁䅑䅁䑁䅁䅷䅁䭁䕁䵑䅁䭁䝁䕳䅁䭁䡁䕁䅁䉁䅁䅁允䅁䅁䅕䉵䘶ㄶ㑇橺䴸䅉䅅䅁䕁䅁䅁睁䵁䅁䅁权䍄睃䅁权牂䅂䅁权穂䅂䅁允䅁䅁䅅䅁䙁䵁ㅐ䙋偹畷⽕䍄䉁䅁䅁䅂䅁䅁䅍䅄䅁䅁䅯儵䅳䅁䅯睡䅑䅁䅯来䅑䅁䅅䅁䉁䅁䅁兂㙄浦㡱䩤䥏睶杷允䅁䅁䅑䅁䑁䅁䅷䅁䭁䱁䵍䅁䭁䝁䕳䅁䭁䡁䕣䅁䉁䅁䅁允䅁䅁䅕㘱睎児塲稶䴸䅉䅅䅁䕁䅁䅁睁䵁䅁䅁权㕂睃䅁权牂䅂䅁权㥂䅂䅁允䅁䅁䅅䅁䙁佁㙆䭆䠵昴⽙䍄䉁䅁䅁䅂䅁䅁䅍䅄䅁䅁䅯睘䅷䅁䅯䅂䅁䅁䅯兤䅑䅁䅅䅁䉁䅁䅁兂䅁䅁䅁䥑塢䅑杷允䅁䅁䅑䅁䑁䅁䅷䅁䭁䩁佷䅁䭁䅁䅑䅁䭁䥁䕁䅁䉁䅁䅁允䅁䅁䅕䅁䅁偁䉁欹䵁䅉䅅䅁䕁䅁䅁睁䵁䅁䅁权㉃睃䅁权牂䅂䅁权䙃䅂䅁允䅁䅁䅅䅁䙁䥁䌯匹捨⽪⽉䍄䉁䅁䅁䅂䅁䅁䅍䅄䅁䅁䅯䄶䅳䅁䅯䅂䅁䅁䅯兦䅑䅁䅅䅁䉁䅁䅁兂䅁䅁䅁欯樴兑杷允䅁䅁䅑䅁䑁䅁䅷䅁䭁䡁䰴䅁䭁䝁䕳䅁䭁䡁䕅䅁䉁䅁䅁允䅁䅁䅕敫㠱穐敖特䴸䅉䅅䅁䕁䅁䅁睁䵁䅁䅁权灂睃䅁权牂䅂䅁权瑂䅂䅁允䅁䅁䅅䅁䙁䵁桵扒穢振⽓䍄䉁䅁䅁䅂䅁䅁䅍䅄䅁䅁䅯兄䅷䅁䅯睡䅑䅁䅯兤䅑䅁䅅䅁䉁䅁䅁兂㕂匶硙䭃㡹睐杷允䅁䅁䅑䅁䑁䅁䅷䅁䭁䑁乫䅁䭁䝁䕳䅁䭁䝁䔸䅁䉁䅁䅁允䅁䅁䅕䥘䌯匹捨稸䴸䅉䅅䅁䕁䅁䅁睁䵁䅁䅁权捄䅄䅁权牂䅂䅁权⭂䅂䅁允䅁䅁䅅䅁䙁乁㕶浦㡱偤⽵䍄䉁䅁䅁䅂䅁䅁䅍䅄䅁䅁䅯朵䅯䅁䅯睡䅑䅁䅯入䅑䅁䅅䅁䉁䅁䅁兂啁歲桦桥畔睐杷允䅁䅁䅑䅁䑁䅁䅷䅁䭁佁乑䅁䭁䅁䅑䅁䭁䡁䔸䅁䉁䅁䅁允䅁䅁䅕䅁䅁䅁煂歈䵅䅉䅅䅁䕁䅁䅁睁䵁䅁䅁权䑁睃䅁权䕁䅁䅁权䙃䅂䅁允䅁䅁䅅䅁䙁䅁䅁䅁允剃䉊䍄䉁䅁䅁䅂䅁䅁䅍䅄䅁䅁䅯睮䅷䅁䅯充䅁䅁䅯入䅑䅁䅅䅁䉁䅁䅁杄十䅁䅁䅎㍁䑁䅫䅍㉁䑁䅁䅍睁䅁䅁䍄䉁䅁䅁䅂䅁䅁䅍䅄䅁䅁䅯䄴䄰䅁䅯睡䅑䅁䅯睦䅑䅁䅅䅁䉁䅁䅁兂灁䥘䌯匹㡩睶杷允䅁䅁䅑䅁䑁䅁䅷䅁䭁䙁乳䅁䭁䝁䕳䅁䭁䡁䕙䅁䉁䅁䅁允䅁䅁䅕渫焵䡶呓䐶䴸䅉䅅䅁䕁䅁䅁睁䵁䅁䅁权䑁睄䅁权䕁䅁䅁权㍂䅂䅁允䅁䅁䅅䅁䙁䅁䅁䅁䥃匶䈹䍄䉁䅁䅁䅂䅁䅁䅍䅄䅁䅁䅯睚䄴䅁䅯睡䅑䅁䅯䅦䅑䅁䅅䅁䉁䅁䅁兂㝁〳丫㉬椷睐杷允䅁䅁䅑䅁䑁䅁䅷䅁䭁䑁䰴䅁䭁䅁䅑䅁䭁䝁䔰䅁䉁䅁䅁允䅁䅁䅕䅁䅁䵁汄啅䵅䅉䅅䅁䕁䅁䅁睁䵁䅁䅁权瑂睃䅁权牂䅂䅁权䕃䅂䅁允䅁䅁䅅䅁䙁䩁䕺䱉祂䭡⽇䍄䉁䅁䅁䅂䅁䅁䅍䅄䅁䅁䅯䅢䅳䅁䅯䅂䅁䅁䅯睇䄸䅁䅅䅁䉁䅁䅁兂䅁䅁䅁䥋呷兑杷允䅁䅁䅑䅁䑁䅁䅷䅁䭁䝁䵫䅁䭁䉁䅅䅁䭁䡁䕑䅁䉁䅁䅁允䅁䅁䄴杅䅁䑁䅉免硁䑁䅣䅏穁䑁䅉䅍䅁䅁杷允䅁䅁䅑䅁䑁䅁䅷䅁䭁䅁䱉䅁䭁䅁䅑䅁䭁䡁䕑䅁䉁䅁䅁允䅁䅁䅕䅁䅁乁捓歅䵅䅉䅅䅁䕁䅁䅁睁䵁䅁䅁权䉄䅄䅁权牂䅂䅁权瑂䅂䅁允䅁䅁䅅䅁䙁䥁噇㑑獴㠵⽳䍄䉁䅁䅁䅂䅁䅁䅍䅄䅁䅁䅯䅆䅷䅁䅯䅂䅁䅁䅯兤䅑䅁䅅䅁䉁䅁䅁兂䅁䅁䅁橷椴兑杷允䅁䅁䅑䅁䑁䅁䅷䅁䭁乁乳䅁䭁䉁䅅䅁䭁䥁䕍䅁䉁䅁䅁允䅁䅁䄴杅䅁䑁䅙免ぁ䑁䅁䅍睁䑁䅁䅍䅁䅁杷允䅁䅁䅑䅁䑁䅁䅷䅁䭁䅁䱉䅁䭁䝁䕳䅁䭁䡁䕑䅁䉁䅁䅁允䅁䅁䅕㉣剩堷⽷吹䴸䅉䅅䅁䕁䅁䅁睁䵁䅁䅁权䵃䅄䅁权牂䅂䅁权㥂䅂䅁允䅁䅁䅅䅁䙁䡁㥅瑃橥佣⽗䍄䉁䅁䅁䅂䅁䅁䅍䅄䅁䅁䅯杢䅳䅁䅯睡䅑䅁䅯䅨䅑䅁䅅䅁䉁䅁䅁兂捂㡪ㅌ䙋湺睐杷允䅁䅁䅑䅁䑁䅁䅷䅁䭁䉁乧䅁䭁䝁䕳䅁䭁䝁䔰䅁䉁䅁䅁允䅁䅁䅕児塲㍯㥁特䴸䅉䅅䅁䕁䅁䅁睁䵁䅁䅁权摁䅄䅁权牂䅂䅁权祂䅂䅁允䅁䅁䅅䅁䙁䉁畓⭒㙆但⼴䍄䉁䅁䅁䅂䅁䅁䅍䅄䅁䅁䅯兇䅳䅁䅯睡䅑䅁䅯杦䅑䅁䅅䅁䉁䅁䅁兂畃⭒㙆䭆渷睐杷允䅁䅁䅑䅁䑁䅁䅷䅁䭁䑁余䅁䭁䝁䕳䅁䭁䡁䕅䅁䉁䅁䅁允䅁䅁䅕場啯歲桦䐸䴸䅉䅅䅁䕁䅁䅁睁䵁䅁䅁权捃睃䅁权牂䅂䅁权䅃䅂䅁允䅁䅁䅅䅁䙁䥁牘払敧晨⼸䍄䉁䅁䅁䅂䅁䅁䅍䅄䅁䅁䅯杅䅳䅁䅯䅂䅁䅁䅯䅣䅑䅁䅅䅁䉁䅁䅁兂䅁䅁䅁䉹䩬兑杷允䅁䅁䅑䅁䑁䅁䅷䅁䭁䑁䴸䅁䭁䅁䅑䅁䭁䡁䕣䅁䉁䅁䅁允䅁䅁䅕䅁䅁䡁橃䕇䵅䅉䅅䅁䕁䅁䅁睁䵁䅁䅁权噁兄䅁权牂䅂䅁权ㅂ䅂䅁允䅁䅁䅅䅁䙁䑁積積積睍䅎䍄䉁䅁䅁䅂䅁䅁䅍䅄䅁䅁䅯兒䄰䅁䅯充䅁䅁䅯兢䅑䅁䅅䅁䉁䅁䅁杄十䅁䅁兎㍁䑁䅕䅍睁䑁䅁䅍睁䅁䅁䍄䉁䅁䅁䅂䅁䅁䅍䅄䅁䅁䅯兡䅳䅁䅯睡䅑䅁䅯睤䅑䅁䅅䅁䉁䅁䅁兂坃㑑獴⼵乳䅷杷允䅁䅁䅑䅁䑁䅁䅷䅁䭁䭁䱣䅁䭁䉁䅅䅁䭁䡁䕳䅁䉁䅁䅁允䅁䅁䄴杅䅁䑁䅣䅍㕁䑁䅍䅏睁䑁䅁䅍䅁䅁杷允䅁䅁䅑䅁䑁䅁䅷䅁䭁䙁䱕䅁䭁䝁䕳䅁䭁䥁䕍䅁䉁䅁䅁允䅁䅁䅕䑗ね䡹⭡㝲䴸䅉䅅䅁䕁䅁䅁睁䵁䅁䅁权あ睃䅁权牂䅂䅁权㉂䅂䅁允䅁䅁䅅䅁䙁乁㑖匶硙偃⽑䍄䉁䅁䅁䅂䅁䅁䅍䅄䅁䅁䅯睇䅳䅁䅯睡䅑䅁䅯䅧䅑䅁䅅䅁䉁䅁䅁兂㑃潈牘払敪睐杷允䅁䅁䅑䅁䑁䅁䅷䅁䭁䱁䵯䅁䭁䝁䕳䅁䭁䡁䕧䅁䉁䅁䅁允䅁䅁䅕免獩䙈歰㜵䴸䅉䅅䅁䕁䅁䅁睁䵁䅁䅁权䥂睃䅁权䕁䅁䅁权㕂䅂䅁允䅁䅁䅅䅁䙁䅁䅁䅁杁穆䈵䍄䉁䅁䅁䅂䅁䅁䅍䅄䅁䅁䅯杬䄰䅁䅯睡䅑䅁䅯睇䄸䅁䅅䅁䉁䅁䅁兂乄䵺䵺䵺ぺ睐杷允䅁䅁䅑䅁䑁䅁䅷䅁䭁䙁䵙䅁䭁䉁䅅䅁䭁䥁䕉䅁䉁䅁䅁允䅁䅁䅯睒䅁䅁杷允䅁䅁䅑䅁䑁䅁䅷䅁䭁䙁乍䅁䭁䝁䕳䅁䭁䡁䕙䅁䉁䅁䅁允䅁䅁䅕㡧䭄啯㉗吸䴸䅉䅅䅁䕁䅁䅁睁䵁䅁䅁权塃兄䅁权牂䅂䅁权扁睄䅁允䅁䅁䅅䅁䙁䉁䑋䵷桱扒⽙䍄䉁䅁䅁䅂䅁䅁䅍䅄䅁䅁䅯睚䅷䅁䅯睡䅑䅁䅯入䅑䅁䅅䅁䉁䅁䅁兂畃⭒㙆䭆堷睐杷允䅁䅁䅑䅁䑁䅁䅷䅁䭁䱁丰䅁䭁䝁䕳䅁䭁䡁䕕䅁䉁䅁䅁允䅁䅁䅕浚浚浚浚樱䴸䅉䅅䅁䕁䅁䅁睁䵁䅁䅁权䑁兄䅁权剁䅁䅁权⽂䅂䅁允䅁䅁䅅䅁佁䉁䅉䅁ㅁ䑁䅁李㍁䑁䅉杍硁䑁䅫䅁䵁䅉䅅䅁䕁䅁䅁睁䵁䅁䅁权⽄兄䅁权牂䅂䅁权ㅂ䅂䅁允䅁䅁䅅䅁䙁䭁䝪穓䩥救⽁䍄䉁䅁䅁䅂䅁䅁䅍䅄䅁䅁䅯朵䅯䅁䅯睡䅑䅁䅯睥䅑䅁䅅䅁䉁䅁䅁兂㑃潈牘払敩睐杷允䅁䅁䅑䅁䑁䅁䅷䅁䭁偁䱙䅁䭁䅁䅑䅁䭁䡁䔰䅁䉁䅁䅁允䅁䅁䅕䅁䅁䥁桃欴䵁䅉䅅䅁䕁䅁䅁睁䵁䅁䅁权㑄睃䅁权牂䅂䅁权㑂䅂䅁允䅁䅁䅅䅁䙁䍁捬㡪ㅌ佋⽷䍄䉁䅁䅁䅂䅁䅁䅍䅄䅁䅁䅯杮䅷䅁䅯睡䅑䅁䅯来䅑䅁䅅䅁䉁䅁䅁兂奂扏䥔牤樷睐杷允䅁䅁䅑䅁䑁䅁䅷䅁䭁䑁余䅁䭁䉁䅅䅁䭁䝁䔸䅁䉁䅁䅁允䅁䅁䄴杅䅁䑁䅅䅎祁䑁䅧睍祁䑁䅕兎䅁䅁杷允䅁䅁䅑䅁䑁䅁䅷䅁䭁乁䴸䅁䭁䝁䕳䅁䭁䥁䕕䅁䉁䅁䅁允䅁䅁䅕㑎䉬余兘樲䴸䅉䅅䅁䕁䅁䅁睁䵁䅁䅁权ㅄ睃䅁权牂䅂䅁权穂䅂䅁允䅁䅁䅅䅁䙁䵁ㅐ䙋偹瑷⽕䍄䉁䅁䅁䅂䅁䅁䅍䅄䅁䅁䅯睰䅷䅁䅯䅂䅁䅁䅯杦䅑䅁䅅䅁䉁䅁䅁兂䅁䅁䅁䕷潯兑杷允䅁䅁䅑䅁䑁䅁䅷䅁䭁䕁佑䅁䭁䝁䕳䅁䭁䡁䕳䅁䉁䅁䅁允䅁䅁䅕琸乊桙奂吵䴸䅉䅅䅁䕁䅁䅁睁䵁䅁䅁权㕂䅄䅁权牂䅂䅁权⽂䅂䅁允䅁䅁䅅䅁䙁䡁㥅瑃橥䵣⼰䍄䉁䅁䅁䅂䅁䅁䅍䅄䅁䅁䅯来䅷䅁䅯睡䅑䅁䅯睦䅑䅁䅅䅁䉁䅁䅁兂䩃坑汄䌰呌睐杷允䅁䅁䅑䅁䑁䅁䅷䅁䭁䅁乙䅁䭁䝁䕳䅁䭁䥁䕑䅁䉁䅁䅁允䅁䅁䅕歲桦桥畓啂䵁䅉䅅䅁䕁䅁䅁睁䵁䅁䅁权汁兄䅁权牂䅂䅁权扁睄䅁允䅁䅁䅅䅁䙁䵁䴳䵺䵺䅺䅒䍄䉁䅁䅁䅂䅁䅁䅍䅄䅁䅁䅯䅯䅷䅁䅯睡䅑䅁䅯䅧䅑䅁䅅䅁䉁䅁䅁兂獄払敧敨硶睐杷允䅁䅁䅑䅁䑁䅁䅷䅁䭁佁䰴䅁䭁䝁䕳䅁䭁䡁䕍䅁䉁䅁䅁允䅁䅁䅕䬯确欰椱䑣䴸䅉䅅䅁䕁䅁䅁睁䵁䅁䅁权䵂兄䅁权牂䅂䅁权㝂䅂䅁允䅁䅁䅅䅁䙁佁剸䉵䘶㤶⽅䍄䉁䅁䅁䅂䅁䅁䅍䅄䅁䅁䅯兘䄰䅁䅯睡䅑䅁䅯来䅑䅁䅅䅁䉁䅁䅁兂捂㡪ㅌ䙋⽺睐杷允䅁䅁䅑䅁䑁䅁䅷䅁䭁䅁佁䅁䭁䝁䕳䅁䭁䥁䕁䅁䉁䅁䅁允䅁䅁䅕歵䵫楁䡵牨䴸䅉䅅䅁䕁䅁䅁睁䵁䅁䅁权湄睃䅁权牂䅂䅁权硂䅂䅁允䅁䅁䅅䅁䙁䙁㑋潈牘摕⽁䍄䉁䅁䅁䅂䅁䅁䅍䅄䅁䅁䅯睪䅷䅁䅯充䅁䅁䅯䅨䅑䅁䅅䅁䉁䅁䅁杄十䅁䅁睍穁䑁䅧睎㍁䑁䅁䅍睁䅁䅁䍄䉁䅁䅁䅂䅁䅁䅍䅄䅁䅁䅯眯䄰䅁䅯睡䅑䅁䅯督䅑䅁䅅䅁䉁䅁䅁兂偃癷潕䥘匯睶杷允䅁䅁䅑䅁䑁䅁䅷䅁䭁䵁䵣䅁䭁䝁䕳䅁䭁䥁䕍䅁䉁䅁䅁允䅁䅁䅕䅁䅁䅁䅁䑷䴸䅉䅅䅁䕁䅁䅁睁䵁䅁䅁权䅃杄䅁权䕁䅁䅁权硂䅂䅁允䅁䅁䅅䅁䙁䅁䅁䅁潄䅧䉆䍄䉁䅁䅁䅂䅁䅁䅍䅄䅁䅁䅯兎䄰䅁䅯䅂䅁䅁䅯睢䅑䅁䅅䅁䉁䅁䅁兂䅁䅁䅁䅦剁兑杷允䅁䅁䅑䅁䑁䅁䅷䅁䭁䙁䰰䅁䭁䝁䕳䅁䭁䥁䕅䅁䉁䅁䅁允䅁䅁䅕牕敧敨剴䐵䴸䅉䅅䅁䕁䅁䅁睁䵁䅁䅁权ㅁ兄䅁权牂䅂䅁权祂䅂䅁允䅁䅁䅅䅁䙁䵁䴳䵺䵺佺⽷䍄䉁䅁䅁䅂䅁䅁䅍䅄䅁䅁䅯睡䅷䅁䅯睡䅑䅁䅯来䅑䅁䅅䅁䉁䅁䅁兂㕂匶硙䭃㡹睶杷允䅁䅁䅑䅁䑁䅁䅷䅁䭁䉁䱙䅁䭁䝁䕳䅁䭁䡁䕑䅁䉁䅁䅁允䅁䅁䅕䉵䘶ㄶ㑇橶䴸䅉䅅䅁䕁䅁䅁睁䵁䅁䅁权䥁睃䅁权牂䅂䅁权㍂䅂䅁允䅁䅁䅅䅁䙁佁㙆䭆䠵戴⽱䍄䉁䅁䅁䅂䅁䅁䅍䅄䅁䅁䅯充䅷䅁䅯睡䅑䅁䅯睧䅑䅁䅅䅁䉁䅁䅁兂㕂匶硙䭃㡸睐杷允䅁䅁䅑䅁䑁䅁䅷䅁䭁䍁义䅁䭁䝁䕳䅁䭁䡁䔰䅁䉁䅁䅁允䅁䅁䅕椹捨㡪ㅌ䐫䴸䅉䅅䅁䕁䅁䅁睁䵁䅁䅁权㥄权䅁权牂䅂䅁权䕃䅂䅁允䅁䅁䅅䅁䙁偁⭰牡へ㥫⽃䍄䉁䅁䅁䅂䅁䅁䅍䅄䅁䅁䅯䅥䅷䅁䅯睡䅑䅁䅯全䅑䅁䅅䅁䉁䅁䅁兂卂䉵䘶ㄶ䥈睐杷允䅁䅁䅑䅁䑁䅁䅷䅁䭁䭁䱁䅁䭁䝁䕳䅁䭁䡁䕕䅁䉁䅁䅁允䅁䅁䅕匳䝑婧䑖吸䴸䅉䅅䅁䕁䅁䅁睁䵁䅁䅁权ㅁ睃䅁权剁䅁䅁权㥂䅂䅁允䅁䅁䅅䅁佁䉁䅉䅁㍁䑁䅣䅎㉁䑁䅧䅍睁䑁䅁䅁䵁䅉䅅䅁䕁䅁䅁睁䵁䅁䅁权㙂䅄䅁权牂䅂䅁权䙃䅂䅁允䅁䅁䅅䅁䙁䩁䕺䱉祂䅡䅆䍄䉁䅁䅁䅂䅁䅁䅍䅄䅁䅁䅯兒䅷䅁䅯睡䅑䅁䅯睦䅑䅁䅅䅁䉁䅁䅁权䡂䅁䅁䍄䉁䅁䅁䅂䅁䅁䅍䅄䅁䅁䅯六䄰䅁䅯䅂䅁䅁䅯睇䄸䅁䅅䅁䉁䅁䅁兂䅁䅁䅁䜷汑兑杷允䅁䅁䅑䅁䑁䅁䅷䅁䭁䑁丰䅁䭁䅁䅑䅁䭁䡁䕫䅁䉁䅁䅁允䅁䅁䅕䅁䅁䙁稰䕏䵅䅉䅅䅁䕁䅁䅁睁䵁䅁䅁权呃杄䅁权牂䅂䅁权扁睄䅁允䅁䅁䅅䅁䙁䙁歰㥏倹婪⽥䍄䉁䅁䅁䅂䅁䅁䅍䅄䅁䅁䅯儯䅯䅁䅯睡䅑䅁䅯全䅑䅁䅅䅁䉁䅁䅁兂橁⼲⭬牡啺睶杷允䅁䅁䅑䅁䑁䅁䅷䅁䭁䙁䵙䅁䭁䅁䅑䅁䭁䡁䕣䅁䉁䅁䅁允䅁䅁䅯睒䅁䅁杷允䅁䅁䅑䅁䑁䅁䅷䅁䭁䉁䱑䅁䭁䝁䕳䅁䭁䡁䕧䅁䉁䅁䅁允䅁䅁䅕㡪ㅌ䙋偹樴䴸䅉䅅䅁䕁䅁䅁睁䵁䅁䅁权瑄权䅁权牂䅂䅁权⭂䅂䅁允䅁䅁䅅䅁䙁偁灹搸乊湙⽁䍄䉁䅁䅁䅂䅁䅁䅍䅄䅁䅁䅯睪䄰䅁䅯䅂䅁䅁䅯入䅑䅁䅅䅁䉁䅁䅁兂䅁䅁䅁䵴慣兑杷允䅁䅁䅑䅁䑁䅁䅷䅁䭁䩁临䅁䭁䅁䅑䅁䭁䡁䕯䅁䉁䅁䅁允䅁䅁䅕䅁䅁佁慂歇䵅䅉䅅䅁䕁䅁䅁睁䵁䅁䅁权㝂睃䅁权牂䅂䅁权㝂䅂䅁允䅁䅁䅅䅁䙁佁剸䉵䘶㠶⽅䍄䉁䅁䅁䅂䅁䅁䅍䅄䅁䅁䅯兂䅳䅁䅯睡䅑䅁䅯杤䅑䅁䅅䅁䉁䅁䅁兂潂敫㠱穐浘睐杷允䅁䅁䅑䅁䑁䅁䅷䅁䭁乁䰸䅁䭁䉁䅅䅁䭁䡁䕷䅁䉁䅁䅁允䅁䅁䄴杅䅁䑁䅅兏穁䑁䅁李㕁䑁䅕睍䅁䅁杷允䅁䅁䅑䅁䑁䅁䅷䅁䭁偁䴰䅁䭁䝁䕳䅁䭁䡁䕧䅁䉁䅁䅁允䅁䅁䅕渫焵䡶呓䱥䴸䅉䅅䅁䕁䅁䅁睁䵁䅁䅁权塂睃䅁权牂䅂䅁权ㅂ䅂䅁允䅁䅁䅅䅁䙁䑁䬰㘱睎摐⽯䍄䉁䅁䅁䅂䅁䅁䅍䅄䅁䅁䅯典䅳䅁䅯䅂䅁䅁䅯来䅑䅁䅅䅁䉁䅁䅁兂䅁䅁䅁䝍䔰兑杷允䅁䅁䅑䅁䑁䅁䅷䅁䭁䭁䵑䅁䭁䝁䕳䅁䭁䡁䕅䅁䉁䅁䅁允䅁䅁䅕癱午坔光䐲䴸䅉䅅䅁䕁䅁䅁睁䵁䅁䅁权䭃睃䅁权剁䅁䅁权療䅂䅁允䅁䅁䅅䅁佁䉁䅉䅁硁䑁䅧李㑁䑁䅍䅍睁䑁䅁䅁䵁䅉䅅䅁䕁䅁䅁睁䵁䅁䅁权癄睃䅁权䕁䅁䅁权硂䅂䅁允䅁䅁䅅䅁䙁䅁䅁䅁佁䍡䉒䍄䉁䅁䅁䅂䅁䅁䅍䅄䅁䅁䅯䅶䅷䅁䅯䅂䅁䅁䅯兢䅑䅁䅅䅁䉁䅁䅁兂䅁䅁䅁䌳啍兑杷允䅁䅁䅑䅁䑁䅁䅷䅁䭁偁䙉䅁䭁䝁䕳䅁䭁䝁䔸䅁䉁䅁䅁允䅁䅁䅕㑈牘払敧吱䴸䅉䅅䅁䕁䅁䅁睁䵁䅁䅁权⽄䅄䅁权牂䅂䅁权㑂䅂䅁允䅁䅁䅅䅁䙁乁楅⼲⭬畡⽩䍄䉁䅁䅁䅂䅁䅁䅍䅄䅁䅁䅯內䄰䅁䅯睡䅑䅁䅯䅥䅑䅁䅅䅁䉁䅁䅁兂㕂匶硙䭃䵷䅑杷允䅁䅁䅑䅁䑁䅁䅷䅁䭁䙁䵫䅁䭁䝁䕳䅁䭁䡁䕷䅁䉁䅁䅁允䅁䅁䅕牕敧敨剴䐲䴸䅉䅅䅁䕁䅁䅁睁䵁䅁䅁权噁兄䅁权牂䅂䅁权䑃䅂䅁允䅁䅁䅅䅁䙁偁潙䥘䌯昹⽑䍄䉁䅁䅁䅂䅁䅁䅍䅄䅁䅁䅯䅳䄴䅁䅯睡䅑䅁䅯杧䅑䅁䅅䅁䉁䅁䅁兂啁歲桦桥敔睐杷允䅁䅁䅑䅁䑁䅁䅷䅁䭁䱁䵳䅁䭁䅁䅑䅁䭁䡁䔴䅁䉁䅁䅁允䅁䅁䅕䅁䅁䍁扁あ䵅䅉䅅䅁䕁䅁䅁睁䵁䅁䅁权煄杄䅁权䕁䅁䅁权䑃䅂䅁允䅁䅁䅅䅁䙁䅁䅁䅁奂椫䉆䍄䉁䅁䅁䅂䅁䅁䅍䅄䅁䅁䅯眯䅷䅁䅯睡䅑䅁䅯来䅑䅁䅅䅁䉁䅁䅁兂潃歸㍳啩睈睶杷允䅁䅁䅑䅁䑁䅁䅷䅁䭁䩁䴴䅁䭁䝁䕳䅁䭁䡁䕫䅁䉁䅁䅁允䅁䅁䅕䡰㥁瑃橥䐰䴸䅉䅅䅁䕁䅁䅁睁䵁䅁䅁权ㅁ睃䅁权剁䅁䅁权㡂䅂䅁允䅁䅁䅅䅁佁䉁䅑䅁硁䑁䅅䅏ㅁ䑁䅧䅍睁䑁䅁䅍䅁䅁杷允䅁䅁䅑䅁䑁䅁䅷䅁䭁䝁䱳䅁䭁䝁䕳䅁䭁䥁䕁䅁䉁䅁䅁允䅁䅁䅕瑃橥䑣䬰穸䴸䅉䅅䅁䕁䅁䅁睁䵁䅁䅁权奁兄䅁权牂䅂䅁权㑂䅂䅁允䅁䅁䅅䅁䙁䥁獴⼵灵攸⽙䍄䉁䅁䅁䅂䅁䅁䅍䅄䅁䅁䅯䅅䄴䅁䅯充䅁䅁䅯內䅑䅁䅅䅁䉁䅁䅁杄十䅁䅁䅏硁䑁䅧䅎㕁䑁䅙杍㍁䅁䅁䍄䉁䅁䅁䅂䅁䅁䅍䅄䅁䅁䅯朷䅷䅁䅯䅂䅁䅁䅯䅣䅑䅁䅅䅁䉁䅁䅁兂䅁䅁䅁䠰硪䅑杷允䅁䅁䅑䅁䑁䅁䅷䅁䭁䩁䱧䅁䭁䅁䅑䅁䭁䡁䕧䅁䉁䅁䅁允䅁䅁䅕䅁䅁䝁䅃歋䵅䅉䅅䅁䕁䅁䅁睁䵁䅁䅁权あ䅄䅁权牂䅂䅁权療䅂䅁允䅁䅁䅅䅁䙁䩁瘷㡰䱚㥎⽅䍄䉁䅁䅁䅂䅁䅁䅍䅄䅁䅁䅯全䅷䅁䅯睡䅑䅁䅯睇䄸䅁䅅䅁䉁䅁䅁兂⭃确癯匳坔睐杷允䅁䅁䅑䅁䑁䅁䅷䅁䭁䝁䱕䅁䭁䝁䕳䅁䭁䡁䔰䅁䉁䅁䅁允䅁䅁䅕瑃橥䑣䬰稵䴸䅉䅅䅁䕁䅁䅁睁䵁䅁䅁权䕂兄䅁权䕁䅁䅁权㥂䅂䅁允䅁䅁䅅䅁䙁䅁䅁䅁畄䍈䉖䍄䉁䅁䅁䅂䅁䅁䅍䅄䅁䅁䅯儹䅯䅁䅯睡䅑䅁䅯內䅑䅁䅅䅁䉁䅁䅁兂桄桥畓⭒䅅䅑杷允䅁䅁䅑䅁䑁䅁䅷䅁䭁䱁䱣䅁䭁䅁䅑䅁䭁䡁䕫䅁䉁䅁䅁允䅁䅁䅕䅁䅁䵁䭁歅䵅䅉䅅䅁䕁䅁䅁睁䵁䅁䅁权牃䅄䅁权牂䅂䅁权䉃䅂䅁允䅁䅁䅅䅁䙁乁佮ㄹ橐扰⽳䍄䉁䅁䅁䅂䅁䅁䅍䅄䅁䅁䅯䅵䄰䅁䅯睡䅑䅁䅯䅨䅑䅁䅅䅁䉁䅁䅁兂䅁䅁䅁䅁杄睐杷允䅁䅁䅑䅁䑁䅁䅷䅁䭁偁乧䅁䭁䝁䕳䅁䭁䥁䕉䅁䉁䅁䅁允䅁䅁䅕⽷潕䥘䌯含䴸䅉䅅䅁䕁䅁䅁睁䵁䅁䅁权摂䅄䅁权牂䅂䅁权䑃䅂䅁允䅁䅁䅅䅁䙁䥁噇㑑獴⼵⽅䍄䉁䅁䅁䅂䅁䅁䅍䅄䅁䅁䅯䅴䄰䅁䅯睡䅑䅁䅯杦䅑䅁䅅䅁䉁䅁䅁兂婁䙂余扌桌睐杷允䅁䅁䅑䅁䑁䅁䅷䅁䭁䱁䱳䅁䭁䝁䕳䅁䭁䡁䔴䅁䉁䅁䅁允䅁䅁䅕㑈牘払敧吵䴸䅉䅅䅁䕁䅁䅁睁䵁䅁䅁权㍃䅄䅁权牂䅂䅁权䅃䅂䅁允䅁䅁䅅䅁䙁䉁婦発呤⬴⽅䍄䉁䅁䅁䅂䅁䅁䅍䅄䅁䅁䅯睗䄰䅁䅯睡䅑䅁䅯䅣䅑䅁䅅䅁䉁䅁䅁兂慃婭婭婭桮睐杷允䅁䅁䅑䅁䑁䅁䅷䅁䭁䙁乳䅁䭁䉁䅅䅁䭁䡁䔴䅁䉁䅁䅁允䅁䅁䄴杅䅁䑁䅕兎睁䑁䅣䅏睁䑁䅁䅍䅁䅁杷允䅁䅁䅑䅁䑁䅁䅷䅁䭁䥁乳䅁䭁䅁䅑䅁䭁䡁䔴䅁䉁䅁䅁允䅁䅁䅕䅁䅁䉁畩䕂䵅䅉䅅䅁䕁䅁䅁睁䵁䅁䅁权潁䅄䅁权䕁䅁䅁权㑂䅂䅁允䅁䅁䅅䅁䙁䅁䅁䅁㑃䅮䈹䍄䉁䅁䅁䅂䅁䅁䅍䅄䅁䅁䅯眯䄰䅁䅯睡䅑䅁䅯䅨䅑䅁䅅䅁䉁䅁䅁兂晁敨剴䉵氷睐杷允䅁䅁䅑䅁䑁䅁䅷䅁䭁䅁䱳䅁䭁䅁䅑䅁䭁䡁䕕䅁䉁䅁䅁允䅁䅁䅕䅁䅁佁倷が䵅䅉䅅䅁䕁䅁䅁睁䵁䅁䅁权䍂睃䅁权牂䅂䅁权祂䅂䅁允䅁䅁䅅䅁䙁䑁䬰㘱睎敐⽯䍄䉁䅁䅁䅂䅁䅁䅍䅄䅁䅁䅯䅙䅳䅁䅯睡䅑䅁䅯䅦䅑䅁䅅䅁䉁䅁䅁权䡂䅁䅁䍄䉁䅁䅁䅂䅁䅁䅍䅄䅁䅁䅯睚䅷䅁䅯䅂䅁䅁䅯睤䅑䅁䅅䅁䉁䅁䅁兂䅁䅁䅁䕁确䅑杷允䅁䅁䅑䅁䑁䅁䅷䅁䭁乁䵑䅁䭁䝁䕳䅁䭁䡁䕕䅁䉁䅁䅁允䅁䅁䅕牕敧敨剴歆䵁䅉䅅䅁䕁䅁䅁睁䵁䅁䅁权䉁睃䅁权牂䅂䅁权瑂䅂䅁允䅁䅁䅅䅁䙁乁橥䑣䬰⬱⽵䍄䉁䅁䅁䅂䅁䅁䅍䅄䅁䅁䅯睤䅳䅁䅯䅂䅁䅁䅯兦䅑䅁䅅䅁䉁䅁䅁兂䅁䅁䅁乫呑兑杷允䅁䅁䅑䅁䑁䅁䅷䅁䭁䩁䵣䅁䭁䉁䅅䅁䭁䡁䕑䅁䉁䅁䅁允䅁䅁䄴杅䅁䑁䅍睍睁䑁䅕李睁䑁䅁䅍䅁䅁杷允䅁䅁䅑䅁䑁䅁䅷䅁䭁䉁䰴䅁䭁䝁䕳䅁䭁䡁䕅䅁䉁䅁䅁允䅁䅁䅕琯㑒匶硙䑹䴸䅉䅅䅁䕁䅁䅁睁䵁䅁䅁权䱃睃䅁权牂䅂䅁权㡂䅂䅁允䅁䅁䅅䅁䙁䍁礲敮渫獸⽳䍄䉁䅁䅁䅂䅁䅁䅍䅄䅁䅁䅯兪䅳䅁䅯睡䅑䅁䅯䅦䅑䅁䅅䅁䉁䅁䅁兂祃敮渫歸湶睐杷允䅁䅁䅑䅁䑁䅁䅷䅁䭁䑁佷䅁䭁䅁䅑䅁䭁䡁䕳䅁䉁䅁䅁允䅁䅁䅕䅁䅁乁䅉歊䵅䅉䅅䅁䕁䅁䅁睁䵁䅁䅁权潃睃䅁权牂䅂䅁权⭂䅂䅁允䅁䅁䅅䅁䙁䉁䕫杖琴煳⼲䍄䉁䅁䅁䅂䅁䅁䅍䅄䅁䅁䅯朷䅳䅁䅯䅂䅁䅁䅯䅧䅑䅁䅅䅁䉁䅁䅁兂䅁䅁䅁䄴䑷兑杷允䅁䅁䅑䅁䑁䅁䅷䅁䭁䡁䴰䅁䭁䝁䕳䅁䭁䥁䕕䅁䉁䅁䅁允䅁䅁䅕㉣剩堷⽷呸䴸䅉䅅䅁䕁䅁䅁睁䵁䅁䅁权䱁睃䅁权牂䅂䅁权㕂䅂䅁允䅁䅁䅅䅁䙁䉁畓⭒㙆但⼴䍄䉁䅁䅁䅂䅁䅁䅍䅄䅁䅁䅯儵䅳䅁䅯睡䅑䅁䅯䅥䅑䅁䅅䅁䉁䅁䅁兂䱄啯㉗⼸〲睐杷允䅁䅁䅑䅁䑁䅁䅷䅁䭁䕁䴴䅁䭁䝁䕳䅁䭁䡁䔰䅁䉁䅁䅁允䅁䅁䅕噋偹癷潕䰵䴸䅉䅅䅁䕁䅁䅁睁䵁䅁䅁权䱁睃䅁权䕁䅁䅁权㉂䅂䅁允䅁䅁䅅䅁䙁䅁䅁䅁千䌶䉚䍄䉁䅁䅁䅂䅁䅁䅍䅄䅁䅁䅯睃䅳䅁䅯睡䅑䅁䅯䅦䅑䅁䅅䅁䉁䅁䅁兂啁歲桦桥畔睐杷允䅁䅁䅑䅁䑁䅁䅷䅁䭁䙁临䅁䭁䅁䅑䅁䭁䥁䕑䅁䉁䅁䅁允䅁䅁䅕䅁䅁䭁捩啇䵅䅉䅅䅁䕁䅁䅁睁䵁䅁䅁权㡃睃䅁权剁䅁䅁权瑂䅂䅁允䅁䅁䅅䅁佁䉁䅑䅁祁䑁䅍兏㕁䑁䅣睍睁䑁䅁䅍䅁䅁杷允䅁䅁䅑䅁䑁䅁䅷䅁䭁䉁䵕䅁䭁䉁䅅䅁䭁䡁䕑䅁䉁䅁䅁允䅁䅁䄴杅䅁䑁䅅兏ぁ䑁䅙兎睁䑁䅁䅍䅁䅁杷允䅁䅁䅑䅁䑁䅁䅷䅁䭁䱁䵑䅁䭁䝁䕳䅁䭁䥁䕅䅁䉁䅁䅁允䅁䅁䅕䵮村䡳潊户䴸䅉䅅䅁䕁䅁䅁睁䵁䅁䅁权䥄兄䅁权牂䅂䅁权⭂䅂䅁允䅁䅁䅅䅁䙁䡁㥅瑃橥佣⼰䍄䉁䅁䅁䅂䅁䅁䅍䅄䅁䅁䅯睅䅳䅁䅯睡䅑䅁䅯睦䅑䅁䅅䅁䉁䅁䅁兂㑃潈牘払敩睐杷允䅁䅁䅑䅁䑁䅁䅷䅁䭁䅁义䅁䭁䝁䕳䅁䭁䥁䕅䅁䉁䅁䅁允䅁䅁䅕癱午坔光䐶䴸䅉䅅䅁䕁䅁䅁睁䵁䅁䅁权呄睃䅁权䕁䅁䅁权療䅂䅁允䅁䅁䅅䅁䙁䅁䅁䅁あ䉖䉎䍄䉁䅁䅁䅂䅁䅁䅍䅄䅁䅁䅯杘䅷䅁䅯睡䅑䅁䅯杤䅑䅁䅅䅁䉁䅁䅁兂㉄䙋偹癷奘睐杷允䅁䅁䅑䅁䑁䅁䅷䅁䭁佁䭯䅁䭁䝁䕳䅁䭁䡁䕧䅁䉁䅁䅁允䅁䅁䅕杓䍷㑋坣䕁䵁䅉䅅䅁䕁䅁䅁睁䵁䅁䅁权敃䅄䅁权牂䅂䅁权䑃䅂䅁允䅁䅁䅅䅁䙁乁欰潂噇㥑⽍䍄䉁䅁䅁䅂䅁䅁䅍䅄䅁䅁䅯兯䅳䅁䅯䅂䅁䅁䅯来䅑䅁䅅䅁䉁䅁䅁兂䅁䅁䅁䅍ㅲ䅑杷允䅁䅁䅑䅁䑁䅁䅷䅁䭁佁丸䅁䭁䉁䅅䅁䭁䉁偳䅁䉁䅁䅁允䅁䅁䄴杅䅁䑁䅕䅎㉁䑁䅕李㉁䑁䅍䅍䅁䅁杷允䅁䅁䅑䅁䑁䅁䅷䅁䭁䉁䱉䅁䭁䝁䕳䅁䭁䡁䕕䅁䉁䅁䅁允䅁䅁䅕児塲㍯㥁樴䴸䅉䅅䅁䕁䅁䅁睁䵁䅁䅁权湂睃䅁权牂䅂䅁权䕃䅂䅁允䅁䅁䅅䅁䙁乁佮ㄹ橐摰⽏䍄䉁䅁䅁䅂䅁䅁䅍䅄䅁䅁䅯兂䄰䅁䅯睡䅑䅁䅯睢䅑䅁䅅䅁䉁䅁䅁兂㑃潈牘払祪睐杷允䅁䅁䅑䅁䑁䅁䅷䅁䭁䅁乙䅁䭁䝁䕳䅁䭁䝁䔸䅁䉁䅁䅁允䅁䅁䅕歲桦桥畓稵䴸䅉䅅䅁䕁䅁䅁睁䵁䅁䅁权歂杄䅁权牂䅂䅁权㕂䅂䅁允䅁䅁䅅䅁䙁偁⭰牡へ睫䅎䍄䉁䅁䅁䅂䅁䅁䅍䅄䅁䅁䅯睅䅳䅁䅯睡䅑䅁䅯睇䄸䅁䅅䅁䉁䅁䅁兂獄払敧敨㕶睐杷允䅁䅁䅑䅁䑁䅁䅷䅁䭁䡁䴴䅁䭁䅁䅑䅁䭁䥁䕅䅁䉁䅁䅁允䅁䅁䅕䅁䅁䭁獃歃䵅䅉䅅䅁䕁䅁䅁睁䵁䅁䅁权湁䅄䅁权剁䅁䅁权㉂䅂䅁允䅁䅁䅅䅁佁䉁䅉䅁㍁䑁䅙免穁䑁䅉兎㕁䑁䅉䅁䵁䅉䅅䅁䕁䅁䅁睁䵁䅁䅁权坃兄䅁权䕁䅁䅁权䍃䅂䅁允䅁䅁䅅䅁䙁䅁䅁䅁㑃儵䉂䍄䉁䅁䅁䅂䅁䅁䅍䅄䅁䅁䅯兔䄰䅁䅯睡䅑䅁䅯兤䅑䅁䅅䅁䉁䅁䅁兂歃䑣䬰㘱児睐杷允䅁䅁䅑䅁䑁䅁䅷䅁䭁乁䴰䅁䭁䝁䕳䅁䭁䡁䕫䅁䉁䅁䅁允䅁䅁䅕䵴㉨灶愸稵䴸䅉䅅䅁䕁䅁䅁睁䵁䅁䅁权摂兄䅁权牂䅂䅁权⽂䅂䅁允䅁䅁䅅䅁䙁佁剸䉵䘶⼶⽅䍄䉁䅁䅁䅂䅁䅁䅍䅄䅁䅁䅯䅥䅷䅁䅯睡䅑䅁䅯兣䅑䅁䅅䅁䉁䅁䅁兂桄桥畓⭒㙇睶杷允䅁䅁䅑䅁䑁䅁䅷䅁䭁偁乍䅁䭁䝁䕳䅁䭁䡁䕑䅁䉁䅁䅁允䅁䅁䅕䡰㥁瑃橥䐰䴸䅉䅅䅁䕁䅁䅁睁䵁䅁䅁权牄权䅁权剁䅁䅁权瑂䅂䅁允䅁䅁䅅䅁佁䉁䅉䅁ㅁ䑁䅑䅏硁䑁䅉䅍睁䑁䅁䅁䵁䅉䅅䅁䕁䅁䅁睁䵁䅁䅁权㝃睃䅁权剁䅁䅁权㉂䅂䅁允䅁䅁䅅䅁佁䉁䅉䅁ぁ䑁䅕免ぁ䑁䅁䅍睁䑁䅁䅁䵁䅉䅅䅁䕁䅁䅁睁䵁䅁䅁权㙂䅄䅁权牂䅂䅁权硂䅂䅁允䅁䅁䅅䅁䙁䭁䠵場啯癲⼸䍄䉁䅁䅁䅂䅁䅁䅍䅄䅁䅁䅯䅅䄰䅁䅯䅂䅁䅁䅯內䅑䅁䅅䅁䉁䅁䅁兂䅁䅁䅁兵睉兑杷允䅁䅁䅑䅁䑁䅁䅷䅁䭁䩁䵳䅁䭁䝁䕳䅁䭁䡁䕫䅁䉁䅁䅁允䅁䅁䅕噈歰㥏倹呺䴸䅉䅅䅁䕁䅁䅁睁䵁䅁䅁权浄权䅁权牂䅂䅁权⽂䅂䅁允䅁䅁䅅䅁䙁䕁䵯楁䡵煆⽫䍄䉁䅁䅁䅂䅁䅁䅍䅄䅁䅁䅯兩䅳䅁䅯充䅁䅁䅯䅣䅑䅁䅅䅁䉁䅁䅁杄啁䅁䅁免㑁䑁䅣免㍁䑁䅑䅍睁䑁䅁䅁䵁䅉䅅䅁䕁䅁䅁睁䵁䅁䅁权歄兄䅁权䕁䅁䅁权㕂䅂䅁允䅁䅁䅅䅁䙁䅁䅁䅁奃硎䉸䍄䉁䅁䅁䅂䅁䅁䅍䅄䅁䅁䅯杂䅳䅁䅯䅂䅁䅁䅯䅦䅑䅁䅅䅁䉁䅁䅁兂䅁䅁䅁䱤內兑杷允䅁䅁䅑䅁䑁䅁䅷䅁䭁䑁乕䅁䭁䝁䕳䅁䭁䥁䕉䅁䉁䅁䅁允䅁䅁䅕噋偹癷潕䐳䴸䅉䅅䅁䕁䅁䅁睁䵁䅁䅁权䩁睃䅁权牂䅂䅁权䉃䅂䅁允䅁䅁䅅䅁䙁䕁桪桥畓硸䅬䍄䉁䅁䅁䅂䅁䅁䅍䅄䅁䅁䅯杌䅷䅁䅯睡䅑䅁䅯全䅑䅁䅅䅁䉁䅁䅁兂灁䥘䌯匹獩睶杷允䅁䅁䅑䅁䑁䅁䅷䅁䭁䵁䱫䅁䭁䝁䕳䅁䭁䉁偳䅁䉁䅁䅁允䅁䅁䅕灭婭婭婭扵䴸䅉䅅䅁䕁䅁䅁睁䵁䅁䅁权牁䅄䅁权牂䅂䅁权祂䅂䅁允䅁䅁䅅䅁䙁䙁㑋潈牘敕⽧䍄䉁䅁䅁䅂䅁䅁䅍䅄䅁䅁䅯杊䅳䅁䅯睡䅑䅁䅯睥䅑䅁䅅䅁䉁䅁䅁兂歂㥏倹婪敦睐杷允䅁䅁䅑䅁䑁䅁䅷䅁䭁䩁䴸䅁䭁䝁䕳䅁䭁䡁䕫䅁䉁䅁䅁允䅁䅁䅕䥘䌯匹捨稵䴸䅉䅅䅁䕁䅁䅁睁䵁䅁䅁权䕃睃䅁权牂䅂䅁权䉃䅂䅁允䅁䅁䅅䅁䙁䡁啳歲桦煥⽑䍄䉁䅁䅁䅂䅁䅁䅍䅄䅁䅁䅯兯䅳䅁䅯睡䅑䅁䅯䅨䅑䅁䅅䅁䉁䅁䅁兂噄佥浫免捪睐杷允䅁䅁䅑䅁䑁䅁䅷䅁䭁佁䴸䅁䭁䅁䅑䅁䭁䝁䔰䅁䉁䅁䅁允䅁䅁䅕䅁䅁䭁穂啃䵅䅉䅅䅁䕁䅁䅁睁䵁䅁䅁权啂䅄䅁权牂䅂䅁权㉂䅂䅁允䅁䅁䅅䅁䙁䍁扐堫焵䵶⽑䍄䉁䅁䅁䅂䅁䅁䅍䅄䅁䅁䅯朵䅯䅁䅯睡䅑䅁䅯䅨䅑䅁䅅䅁䉁䅁䅁兂㡄晱午坔兊睐杷允䅁䅁䅑䅁䑁䅁䅷䅁䭁䩁乯䅁䭁䝁䕳䅁䭁䡁䕑䅁䉁䅁䅁允䅁䅁䅕㑈牘払敧吸䴸䅉䅅䅁䕁䅁䅁睁䵁䅁䅁权䙁䅄䅁权牂䅂䅁权瑂䅂䅁允䅁䅁䅅䅁䙁䡁啳歲桦牥⽓䍄䉁䅁䅁䅂䅁䅁䅍䅄䅁䅁䅯睺䅳䅁䅯䅂䅁䅁䅯睧䅑䅁䅅䅁䉁䅁䅁兂䅁䅁䅁偁灉兑杷允䅁䅁䅑䅁䑁䅁䅷䅁䭁乁䰸䅁䭁䅁䅑䅁䭁䡁䕯䅁䉁䅁䅁允䅁䅁䅕䅁䅁䝁䑃欸䵁䅉䅅䅁䕁䅁䅁睁䵁䅁䅁权䑃兄䅁权剁䅁䅁权㑂䅂䅁允䅁䅁䅅䅁佁䉁䅉䅁㑁䑁䅅兎睁䑁䅁䅍睁䑁䅁䅁䵁䅉䅅䅁䕁䅁䅁睁䵁䅁䅁权坃兄䅁权牂䅂䅁权瑂䅂䅁允䅁䅁䅅䅁䙁乁㕶浦㡱偤⽕䍄䉁䅁䅁䅂䅁䅁䅍䅄䅁䅁䅯眫䅷䅁䅯䅂䅁䅁䅯杧䅑䅁䅅䅁䉁䅁䅁兂䅁䅁䅁䨶ㅕ兑杷允䅁䅁䅑䅁䑁䅁䅷䅁䭁䱁乧䅁䭁䝁䕳䅁䭁䥁䕅䅁䉁䅁䅁允䅁䅁䅕祇搯䅊䉡呸䴸䅉䅅䅁䕁䅁䅁睁䵁䅁䅁权噂睃䅁权牂䅂䅁权㍂䅂䅁允䅁䅁䅅䅁䙁䭁睒児塲㡯⽁䍄䉁䅁䅁䅂䅁䅁䅍䅄䅁䅁䅯兢䅷䅁䅯充䅁䅁䅯睇䄸䅁䅅䅁䉁䅁䅁杄啁䅁䅁免㑁䑁䅑睎㍁䑁䅍䅍睁䑁䅁䅁䵁䅉䅅䅁䕁䅁䅁睁䵁䅁䅁权睃杄䅁权䕁䅁䅁权硂䅂䅁允䅁䅁䅅䅁䙁䅁䅁䅁㑃眲䉰䍄䉁䅁䅁䅂䅁䅁䅍䅄䅁䅁䅯睬䄰䅁䅯睡䅑䅁䅯兢䅑䅁䅅䅁䉁䅁䅁兂慃婭婭婭䩮睶杷允䅁䅁䅑䅁䑁䅁䅷䅁䭁偁䵅䅁䭁䝁䕳䅁䭁䡁䕉䅁䉁䅁䅁允䅁䅁䅕積積積積稸䴸䅉䅅䅁䕁䅁䅁睁䵁䅁䅁权䡁睃䅁权剁䅁䅁权㕂䅂䅁允䅁䅁䅅䅁佁䉁䅉䅁穁䑁䅍䅎ぁ䑁䅫䅎㍁䑁䅍䅁䵁䅉䅅䅁䕁䅁䅁睁䵁䅁䅁权求睃䅁权䕁䅁䅁权㍂䅂䅁允䅁䅁䅅䅁䙁䅁䅁䅁䍁卯䉒䍄䉁䅁䅁䅂䅁䅁䅍䅄䅁䅁䅯杸䅳䅁䅯充䅁䅁䅯杧䅑䅁䅅䅁䉁䅁䅁杄十䅁䅁杍睁䑁䅙䅍睁䑁䅁䅍睁䅁䅁䍄䉁䅁䅁䅂䅁䅁䅍䅄䅁䅁䅯䅥䅳䅁䅯睡䅑䅁䅯睥䅑䅁䅅䅁䉁䅁䅁兂灁䥘䌯匹㑪睐杷允䅁䅁䅑䅁䑁䅁䅷䅁䭁䙁䱅䅁䭁䝁䕳䅁䭁䡁䕯䅁䉁䅁䅁允䅁䅁䅕䅁䅁䅁䅁䐹䴸䅉䅅䅁䕁䅁䅁睁䵁䅁䅁权扃睃䅁权牂䅂䅁权䑃䅂䅁允䅁䅁䅅䅁䙁䝁浚浚浚癚⽃䍄䉁䅁䅁䅂䅁䅁䅍䅄䅁䅁䅯杧䅳䅁䅯睡䅑䅁䅯兣䅑䅁䅅䅁䉁䅁䅁兂㝂䭆䠵場歱睐杷允䅁䅁䅑䅁䑁䅁䅷䅁䭁偁䱧䅁䭁䝁䕳䅁䭁䥁䕁䅁䉁䅁䅁允䅁䅁䅕椹捨㡪ㅌ䐹䴸䅉䅅䅁䕁䅁䅁睁䵁䅁䅁权潄权䅁权剁䅁䅁权⽂䅂䅁允䅁䅁䅅䅁佁䉁䅑䅁祁䑁䅅䅎祁䑁䅉兎睁䑁䅁䅍䅁䅁杷允䅁䅁䅑䅁䑁䅁䅷䅁䭁䩁䱕䅁䭁䉁䅅䅁䭁䡁䕕䅁䉁䅁䅁允䅁䅁䄴杅䅁䑁䅅䅎㍁䑁䅅免㍁䑁䅍睎䅁䅁杷允䅁䅁䅑䅁䑁䅁䅷䅁䭁䭁䱁䅁䭁䅁䅑䅁䭁䝁䔰䅁䉁䅁䅁允䅁䅁䅕䅁䅁䱁㡩歁䵅䅉䅅䅁䕁䅁䅁睁䵁䅁䅁权㥁䅄䅁权牂䅂䅁权㕂䅂䅁允䅁䅁䅅䅁䭁䕁䅣䅁䵁䅉䅅䅁䕁䅁䅁睁䵁䅁䅁权䝂䅄䅁权牂䅂䅁权㝂䅂䅁允䅁䅁䅅䅁䙁䅁塲㍯㥁畃⽣䍄䉁䅁䅁䅂䅁䅁䅍䅄䅁䅁䅯䅁䅳䅁䅯充䅁䅁䅯睤䅑䅁䅅䅁䉁䅁䅁杄十䅁䅁杍睁䑁䅑睎ぁ䑁䅁䅍睁䅁䅁䍄䉁䅁䅁䅂䅁䅁䅍䅄䅁䅁䅯杍䅳䅁䅯睡䅑䅁䅯兤䅑䅁䅅䅁䉁䅁䅁兂卂䉵䘶ㄶ䥈睐杷允䅁䅁䅑䅁䑁䅁䅷䅁䭁䩁䱉䅁䭁䝁䕳䅁䭁䡁䕅䅁䉁䅁䅁允䅁䅁䅕癱午坔光䐴䴸䅉䅅䅁䕁䅁䅁睁䵁䅁䅁权い权䅁权牂䅂䅁权瑂䅂䅁允䅁䅁䅅䅁䙁佁㝦晱午晔⼴䍄䉁䅁䅁䅂䅁䅁䅍䅄䅁䅁䅯兎䅳䅁䅯睡䅑䅁䅯睇䄸䅁䅅䅁䉁䅁䅁兂浃㡭村䡳兌睐杷允䅁䅁䅑䅁䑁䅁䅷䅁䭁䩁䵍䅁䭁䝁䕳䅁䭁䥁䕉䅁䉁䅁䅁允䅁䅁䅕体㙆䭆䠵吰䴸䅉䅅䅁䕁䅁䅁睁䵁䅁䅁权㝃睃䅁权牂䅂䅁权䍃䅂䅁允䅁䅁䅅䅁䙁䡁㥅瑃橥乣⼰䍄䉁䅁䅁䅂䅁䅁䅍䅄䅁䅁䅯眴䅳䅁䅯䅂䅁䅁䅯䅣䅑䅁䅅䅁䉁䅁䅁兂䅁䅁䅁义灈䅷杷允䅁䅁䅑䅁䑁䅁䅷䅁䭁䉁䱙䅁䭁䝁䕳䅁䭁䥁䕍䅁䉁䅁䅁允䅁䅁䅕啩杆搵楁穵䴸䅉䅅䅁䕁䅁䅁睁䵁䅁䅁权牄䅄䅁权牂䅂䅁权⽂䅂䅁允䅁䅁䅅䅁䙁䡁灮橊䥅偲⽙䍄䉁䅁䅁䅂䅁䅁䅍䅄䅁䅁䅯免䅳䅁䅯睡䅑䅁䅯全䅑䅁䅅䅁䉁䅁䅁兂乄䵺䵺䵺睺睐杷允䅁䅁䅑䅁䑁䅁䅷䅁䭁䙁丰䅁䭁䅁䅑䅁䭁䡁䕯䅁䉁䅁䅁允䅁䅁䅕䅁䅁䅁い唸䵁䅉䅅䅁䕁䅁䅁睁䵁䅁䅁权瑁睃䅁权牂䅂䅁权睂䅂䅁允䅁䅁䅅䅁䙁䵁䱤㑎䉬余⽕䍄䉁䅁䅁䅂䅁䅁䅍䅄䅁䅁䅯儸䅳䅁䅯䅂䅁䅁䅯来䅑䅁䅅䅁䉁䅁䅁兂䅁䅁䅁䉑栰兑杷允䅁䅁䅑䅁䑁䅁䅷䅁䭁䅁䵁䅁䭁䅁䅑䅁䭁䥁䕁䅁䉁䅁䅁允䅁䅁䅕䅁䅁䙁奲䕌䵅䅉䅅䅁䕁䅁䅁睁䵁䅁䅁权噂睃䅁权牂䅂䅁权療䅂䅁允䅁䅁䅅䅁䙁䭁睒児塲⭯⽧䍄䉁䅁䅁䅂䅁䅁䅍䅄䅁䅁䅯朰䅳䅁䅯充䅁䅁䅯䅤䅑䅁䅅䅁䉁䅁䅁杄啁䅁䅁免㍁䑁䅁䅏ぁ䑁䅧䅏㕁䑁䅑䅁䵁䅉䅅䅁䕁䅁䅁睁䵁䅁䅁权⽄睃䅁权䕁䅁䅁权㝂䅂䅁允䅁䅁䅅䅁䙁䅁䅁䅁歄礴䉎䍄䉁䅁䅁䅂䅁䅁䅍䅄䅁䅁䅯来䄰䅁䅯充䅁䅁䅯睧䅑䅁䅅䅁䉁䅁䅁杄啁䅁䅁免睁䑁䅣䅏睁䑁䅧䅍睁䑁䅁䅁䵁䅉䅅䅁䕁䅁䅁睁䵁䅁䅁权扃䅄䅁权牂䅂䅁权⭂䅂䅁允䅁䅁䅅䅁䙁偁卌坔光乗⽅䍄䉁䅁䅁䅂䅁䅁䅍䅄䅁䅁䅯䅹䅳䅁䅯睡䅑䅁䅯䅦䅑䅁䅅䅁䉁䅁䅁兂桄桥畓⭒䭈睐杷允䅁䅁䅑䅁䑁䅁䅷䅁䭁䅁䱅䅁䭁䝁䕳䅁䭁䡁䕳䅁䉁䅁䅁允䅁䅁䅕㑈牘払敧吶䴸䅉䅅䅁䕁䅁䅁睁䵁䅁䅁权䉁睃䅁权牂䅂䅁权扁睄䅁允䅁䅁䅅䅁䙁䭁硲欰椱久⽃䍄䉁䅁䅁䅂䅁䅁䅍䅄䅁䅁䅯朹䅳䅁䅯睡䅑䅁䅯睧䅑䅁䅅䅁䉁䅁䅁兂䑄匹捨㡪桌睐杷允䅁䅁䅑䅁䑁䅁䅷䅁䭁䙁佯䅁䭁䝁䕳䅁䭁䝁䔰䅁䉁䅁䅁允䅁䅁䅕呣䬰㘱睎呺䴸䅉䅅䅁䕁䅁䅁睁䵁䅁䅁权䭁睃䅁权牂䅂䅁权祂䅂䅁允䅁䅁䅅䅁䙁䵁ㅐ䙋偹畷⽗䍄䉁䅁䅁䅂䅁䅁䅍䅄䅁䅁䅯权䅳䅁䅯䅂䅁䅁䅯督䅑䅁䅅䅁䉁䅁䅁兂䅁䅁䅁䡁浲䅑杷允䅁䅁䅑䅁䑁䅁䅷䅁䭁䝁䵳䅁䭁䉁䅅䅁䭁䡁䕑䅁䉁䅁䅁允䅁䅁䄴杅䅁䑁䅣李㍁䑁䅕睍ぁ䑁䅑杍䅁䅁杷允䅁䅁䅑䅁䑁䅁䅷䅁䭁䩁䱉䅁䭁䝁䕳䅁䭁䥁䕕䅁䉁䅁䅁允䅁䅁䅕噋偹癷潕䐷䴸䅉䅅䅁䕁䅁䅁睁䵁䅁䅁权䥂䅄䅁权牂䅂䅁权䙃䅂䅁允䅁䅁䅅䅁䙁䥁牘払敧敨⽍䍄䉁䅁䅁䅂䅁䅁䅍䅄䅁䅁䅯杓䅷䅁䅯睡䅑䅁䅯䅦䅑䅁䅅䅁䉁䅁䅁兂畃⭒㙆䭆㜷睐杷允䅁䅁䅑䅁䑁䅁䅷䅁䭁偁䭷䅁䭁䅁䅑䅁䭁䥁䕍䅁䉁䅁䅁允䅁䅁䅕䅁䅁䩁㍂啂䵅䅉䅅䅁䕁䅁䅁睁䵁䅁䅁权䩃睃䅁权牂䅂䅁权䍃䅂䅁允䅁䅁䅅䅁䭁䕁䅣䅁䵁䅉䅅䅁䕁䅁䅁睁䵁䅁䅁权剃杄䅁权牂䅂䅁权硂䅂䅁允䅁䅁䅅䅁䙁乁橥䑣䬰⬱⽳䍄䉁䅁䅁䅂䅁䅁䅍䅄䅁䅁䅯杧䅷䅁䅯睡䅑䅁䅯杤䅑䅁䅅䅁䉁䅁䅁兂奂扏䥔牤昶睶杷允䅁䅁䅑䅁䑁䅁䅷䅁䭁䉁䵁䅁䭁䝁䕳䅁䭁䥁䕁䅁䉁䅁䅁允䅁䅁䅕䅁䅁䅁䅁䐶䴸䅉䅅䅁䕁䅁䅁睁䵁䅁䅁权㍃兄䅁权剁䅁䅁权睂䅂䅁允䅁䅁䅅䅁佁䉁䅉䅁ぁ䑁䅑李睁䑁䅁䅍睁䑁䅁䅁䵁䅉䅅䅁䕁䅁䅁睁䵁䅁䅁权獄权䅁权牂䅂䅁权⽂䅂䅁允䅁䅁䅅䅁䙁佁浫免獩么⽯䍄䉁䅁䅁䅂䅁䅁䅍䅄䅁䅁䅯䅐䅷䅁䅯睡䅑䅁䅯来䅑䅁䅅䅁䉁䅁䅁兂㕁䵴㉨灶䬯睐杷允䅁䅁䅑䅁䑁䅁䅷䅁䭁䍁䴸䅁䭁䉁䅅䅁䭁䡁䔴䅁䉁䅁䅁允䅁䅁䄴杅䅁䑁䅣李穁䑁䅉杍睁䑁䅁䅍䅁䅁杷允䅁䅁䅑䅁䑁䅁䅷䅁䭁佁䵕䅁䭁䅁䅑䅁䭁䡁䕯䅁䉁䅁䅁允䅁䅁䅕䅁䅁佁摁唯䵁䅉䅅䅁䕁䅁䅁睁䵁䅁䅁权祄睃䅁权剁䅁䅁权祂䅂䅁允䅁䅁䅅䅁佁䉁䅉䅁穁䑁䅑䅎睁䑁䅁䅍睁䑁䅁䅁䵁䅉䅅䅁䕁䅁䅁睁䵁䅁䅁权偁兄䅁权牂䅂䅁权穂䅂䅁允䅁䅁䅅䅁䙁䝁渳㘫确琰⽕䍄䉁䅁䅁䅂䅁䅁䅍䅄䅁䅁䅯兡䅳䅁䅯睡䅑䅁䅯杣䅑䅁䅅䅁䉁䅁䅁兂䙃ㄶ㑇潈さ䅑杷允䅁䅁䅑䅁䑁䅁䅷䅁䭁䱁䵷䅁䭁䅁䅑䅁䭁䡁䕅䅁䉁䅁䅁允䅁䅁䅕䅁䅁䙁䩹啅䵅䅉䅅䅁䕁䅁䅁睁䵁䅁䅁权婁睃䅁权剁䅁䅁权㕂䅂䅁允䅁䅁䅅䅁佁䉁䅉䅁祁䑁䅫䅍祁䑁䅑䅏㉁䑁䅉䅁䵁䅉䅅䅁䕁䅁䅁睁䵁䅁䅁权塂睃䅁权䕁䅁䅁权㑂䅂䅁允䅁䅁䅅䅁䙁䅁䅁䅁䅂砫䈵䍄䉁䅁䅁䅂䅁䅁䅍䅄䅁䅁䅯䄯䅳䅁䅯睡䅑䅁䅯杤䅑䅁䅅䅁䉁䅁䅁兂䵂㑎䉬余杘睐杷允䅁䅁䅑䅁䑁䅁䅷䅁䭁䉁䱫䅁䭁䝁䕳䅁䭁䥁䕕䅁䉁䅁䅁允䅁䅁䅕瑃橥䑣䬰㜱䴸䅉䅅䅁䕁䅁䅁睁䵁䅁䅁权扂兄䅁权牂䅂䅁权䙃䅂䅁允䅁䅁䅅䅁䙁䡁㥅瑃橥佣⽕䍄䉁䅁䅁䅂䅁䅁䅍䅄䅁䅁䅯䅷䄰䅁䅯䅂䅁䅁䅯杤䅑䅁䅅䅁䉁䅁䅁兂㉃⼸唳䭏步䅑杷允䅁䅁䅑䅁䑁䅁䅷䅁䭁偁䰰䅁䭁䝁䕳䅁䭁䡁䕙䅁䉁䅁䅁允䅁䅁䅕倹唳佥浫户䴸䅉䅅䅁䕁䅁䅁睁䵁䅁䅁权時睃䅁权牂䅂䅁权祂䅂䅁允䅁䅁䅅䅁䙁䉁愱䑚晶⭔⼲䍄䉁䅁䅁䅂䅁䅁䅍䅄䅁䅁䅯党䅳䅁䅯睡䅑䅁䅯睦䅑䅁䅅䅁䉁䅁䅁兂卂䉵䘶ㄶえ睐杷允䅁䅁䅑䅁䑁䅁䅷䅁䭁䉁乙䅁䭁䝁䕳䅁䭁䡁䕑䅁䉁䅁䅁允䅁䅁䅕䅁䅁䅁䅁㡅䵁䅉䅅䅁䕁䅁䅁睁䵁䅁䅁权汁䅄䅁权牂䅂䅁权䅃䅂䅁允䅁䅁䅅䅁䙁䡁焹䡶呓䵇⽓䍄䉁䅁䅁䅂䅁䅁䅍䅄䅁䅁䅯䅺䄰䅁䅯䅂䅁䅁䅯睢䅑䅁䅅䅁䉁䅁䅁兂䅁䅁䅁䭍䵉兑杷允䅁䅁䅑䅁䑁䅁䅷䅁䭁䱁䘸䅁䭁䅁䅑䅁䭁䥁䕉䅁䉁䅁䅁允䅁䅁䅕䅁䅁䭁灪き䵅䅉䅅䅁䕁䅁䅁睁䵁䅁䅁权䙂睃䅁权䕁䅁䅁权䍃䅂䅁允䅁䅁䅅䅁䙁䅁䅁䅁潃眸䈱䍄䉁䅁䅁䅂䅁䅁䅍䅄䅁䅁䅯兡䅳䅁䅯睡䅑䅁䅯䅧䅑䅁䅅䅁䉁䅁䅁兂瑂⼵灵搸䵉䅷杷允䅁䅁䅑䅁䑁䅁䅷䅁䭁䡁䵕䅁䭁䅁䅑䅁䭁䥁䕍䅁䉁䅁䅁允䅁䅁䅕䅁䅁䅁乨䕈䵅䅉䅅䅁䕁䅁䅁睁䵁䅁䅁权歄兄䅁权牂䅂䅁权䕃䅂䅁允䅁䅁䅅䅁䙁䑁䬰㘱睎摐⽯䍄䉁䅁䅁䅂䅁䅁䅍䅄䅁䅁䅯允䅳䅁䅯睡䅑䅁䅯䅣䅑䅁䅅䅁䉁䅁䅁兂㉄䙋偹癷奘睐杷允䅁䅁䅑䅁䑁䅁䅷䅁䭁䥁䱉䅁䭁䅁䅑䅁䭁䡁䕑䅁䉁䅁䅁允䅁䅁䅕䅁䅁䍁䱃欯䵁䅉䅅䅁䕁䅁䅁睁䵁䅁䅁权乂䅄䅁权䕁䅁䅁权⽂䅂䅁允䅁䅁䅅䅁䙁䅁䅁䅁㑃杏䈹䍄䉁䅁䅁䅂䅁䅁䅍䅄䅁䅁䅯朸䄰䅁䅯䅂䅁䅁䅯兢䅑䅁䅅䅁䉁䅁䅁兂䅁䅁䅁䱁楑兑杷允䅁䅁䅑䅁䑁䅁䅷䅁䭁乁䱯䅁䭁䉁䅅䅁䭁䡁䕧䅁䉁䅁䅁允䅁䅁䄴杅䅁䑁䅉杍㉁䑁䅫杍睁䑁䅁䅍䅁䅁杷允䅁䅁䅑䅁䑁䅁䅷䅁䭁䡁䵷䅁䭁䅁䅑䅁䭁䡁䕁䅁䉁䅁䅁允䅁䅁䅕䅁䅁䝁扄欸䵁䅉䅅䅁䕁䅁䅁睁䵁䅁䅁权扂睃䅁权牂䅂䅁权䑃䅂䅁允䅁䅁䅅䅁䙁䵁ㅐ䙋偹獷⽗䍄䉁䅁䅁䅂䅁䅁䅍䅄䅁䅁䅯朹䅷䅁䅯睡䅑䅁䅯杦䅑䅁䅅䅁䉁䅁䅁兂捂㡪ㅌ䙋䕷䅑杷允䅁䅁䅑䅁䑁䅁䅷䅁䭁䥁佁䅁䭁䝁䕳䅁䭁䥁䕍䅁䉁䅁䅁允䅁䅁䅕牕敧敨剴䐴䴸䅉䅅䅁䕁䅁䅁睁䵁䅁䅁权獄权䅁权牂䅂䅁权䕃䅂䅁允䅁䅁䅅䅁䙁乁㕶浦㡱䱤⽏䍄䉁䅁䅁䅂䅁䅁䅍䅄䅁䅁䅯其䅷䅁䅯充䅁䅁䅯睦䅑䅁䅅䅁䉁䅁䅁杄十䅁䅁䅎硁䑁䅅李㉁䑁䅣兏ぁ䅁䅁䍄䉁䅁䅁䅂䅁䅁䅍䅄䅁䅁䅯杚䄰䅁䅯睡䅑䅁䅯睧䅑䅁䅅䅁䉁䅁䅁兂㕁䵴㉨灶愫睐杷允䅁䅁䅑䅁䑁䅁䅷䅁䭁䡁䱉䅁䭁䝁䕳䅁䭁䡁䕕䅁䉁䅁䅁允䅁䅁䅕㥏倹婪畤歂䵁䅉䅅䅁䕁䅁䅁睁䵁䅁䅁权捃䅄䅁权牂䅂䅁权㉂䅂䅁允䅁䅁䅅䅁䙁䉁䕫杖琴畳⽅䍄䉁䅁䅁䅂䅁䅁䅍䅄䅁䅁䅯睳䅷䅁䅯睡䅑䅁䅯全䅑䅁䅅䅁䉁䅁䅁兂獄払敧敨剶睐杷允䅁䅁䅑䅁䑁䅁䅷䅁䭁䡁䱑䅁䭁䝁䕳䅁䭁䥁䕕䅁䉁䅁䅁允䅁䅁䅕硢䑋䵷桱呸䴸䅉䅅䅁䕁䅁䅁睁䵁䅁䅁权癄睃䅁权剁䅁䅁权䉃䅂䅁允䅁䅁䅅䅁佁䉁䅉䅁ㅁ䑁䅍䅎㕁䑁䅕䅍睁䑁䅁䅁䵁䅉䅅䅁䕁䅁䅁睁䵁䅁䅁权䕃睃䅁权䕁䅁䅁权瑂䅂䅁允䅁䅁䅅䅁䙁䅁䅁䅁元⼫䅂䍄䉁䅁䅁䅂䅁䅁䅍䅄䅁䅁䅯睫䄰䅁䅯睡䅑䅁䅯来䅑䅁䅅䅁䉁䅁䅁兂晄㑔堲桢䑌睐杷允䅁䅁䅑䅁䑁䅁䅷䅁䭁䍁佣䅁䭁䅁䅑䅁䭁䝁䔰䅁䉁䅁䅁允䅁䅁䅕䅁䅁䥁捃啄䵅䅉䅅䅁䕁䅁䅁睁䵁䅁䅁权ぃ兄䅁权牂䅂䅁权祂䅂䅁允䅁䅁䅅䅁䙁䱁敧敨剴䩵⼶䍄䉁䅁䅁䅂䅁䅁䅍䅄䅁䅁䅯材䄴䅁䅯睡䅑䅁䅯杧䅑䅁䅅䅁䉁䅁䅁兂浃㡭村䡳獌睐杷允䅁䅁䅑䅁䑁䅁䅷䅁䭁䱁佁䅁䭁䝁䕳䅁䭁䡁䕫䅁䉁䅁䅁允䅁䅁䅕卸睃浣剩稯䴸䅉䅅䅁䕁䅁䅁睁䵁䅁䅁权䅁睃䅁权䕁䅁䅁权睂䅂䅁允䅁䅁䅅䅁䙁䅁䅁䅁䅄佈䅰䍄䉁䅁䅁䅂䅁䅁䅍䅄䅁䅁䅯儹䅷䅁䅯䅂䅁䅁䅯䅧䅑䅁䅅䅁䉁䅁䅁兂䅁䅁䅁䩷潄䅑杷允䅁䅁䅑䅁䑁䅁䅷䅁䭁䩁䱳䅁䭁䝁䕳䅁䭁䥁䕕䅁䉁䅁䅁允䅁䅁䅕䙅㕧䵴㉨爷䴸䅉䅅䅁䕁䅁䅁睁䵁䅁䅁权獄权䅁权牂䅂䅁权あ䅂䅁允䅁䅁䅅䅁䙁䡁啳歲桦癥⽧䍄䉁䅁䅁䅂䅁䅁䅍䅄䅁䅁䅯睍䅳䅁䅯睡䅑䅁䅯兢䅑䅁䅅䅁䉁䅁䅁兂䱃佢㝦晱午睶杷允䅁䅁䅑䅁䑁䅁䅷䅁䭁䩁䱷䅁䭁䝁䕳䅁䭁䝁䔸䅁䉁䅁䅁允䅁䅁䅕浚浚浚浚䕂䵁䅉䅅䅁䕁䅁䅁睁䵁䅁䅁权扂䅄䅁权剁䅁䅁权㕂䅂䅁允䅁䅁䅅䅁佁䉁䅉䅁穁䑁䅅兏㉁䑁䅁䅍睁䑁䅁䅁䵁䅉䅅䅁䕁䅁䅁睁䵁䅁䅁权㕂睃䅁权牂䅂䅁权㙂䅂䅁允䅁䅁䅅䅁䙁䵁䴳䵺䵺偺⽧䍄䉁䅁䅁䅂䅁䅁䅍䅄䅁䅁䅯睃䅷䅁䅯䅂䅁䅁䅯全䅑䅁䅅䅁䉁䅁䅁兂䅁䅁䅁䵫汧兑杷允䅁䅁䅑䅁䑁䅁䅷䅁䭁䩁䵉䅁䭁䅁䅑䅁䭁䡁䕙䅁䉁䅁䅁允䅁䅁䅕䅁䅁䭁猷歊䵅䅉䅅䅁䕁䅁䅁睁䵁䅁䅁权䑁睄䅁权牂䅂䅁权㝂䅂䅁允䅁䅁䅅䅁䙁乁佮ㄹ橐婰⽳䍄䉁䅁䅁䅂䅁䅁䅍䅄䅁䅁䅯睐䅷䅁䅯睡䅑䅁䅯督䅑䅁䅅䅁䉁䅁䅁兂晁敨剴䉵㔷睐杷允䅁䅁䅑䅁䑁䅁䅷䅁䭁偁乍䅁䭁䝁䕳䅁䭁䥁䕑䅁䉁䅁䅁允䅁䅁䅕琯㑒匶硙䑹䴸䅉䅅䅁䕁䅁䅁睁䵁䅁䅁权灄权䅁权牂䅂䅁权䙃䅂䅁允䅁䅁䅅䅁䙁䩁瑈䑦ㄸ牘⽯䍄䉁䅁䅁䅂䅁䅁䅍䅄䅁䅁䅯睷䅳䅁䅯睡䅑䅁䅯杧䅑䅁䅅䅁䉁䅁䅁兂浂浚浚浚浢睐杷允䅁䅁䅑䅁䑁䅁䅷䅁䭁䥁䱷䅁䭁䉁䅅䅁䭁䡁䕣䅁䉁䅁䅁允䅁䅁䄴杅䅁䑁䅍䅍ぁ䑁䅙䅎祁䑁䅙睍䅁䅁杷允䅁䅁䅑䅁䑁䅁䅷䅁䭁䡁䵕䅁䭁䅁䅑䅁䭁䉁偳䅁䉁䅁䅁允䅁䅁䅕䅁䅁䵁卺啈䵅䅉䅅䅁䕁䅁䅁睁䵁䅁䅁权睁睃䅁权牂䅂䅁权睂䅂䅁允䅁䅁䅅䅁䙁䝁浚浚浚畚⽯䍄䉁䅁䅁䅂䅁䅁䅍䅄䅁䅁䅯杬䅳䅁䅯䅂䅁䅁䅯督䅑䅁䅅䅁䉁䅁䅁兂䅁䅁䅁䠴煲䅑杷允䅁䅁䅑䅁䑁䅁䅷䅁䭁䩁䱷䅁䭁䝁䕳䅁䭁䡁䕫䅁䉁䅁䅁允䅁䅁䅕体㙆䭆䠵啁䵁䅉䅅䅁䕁䅁䅁睁䵁䅁䅁权䉁睃䅁权牂䅂䅁权硂䅂䅁允䅁䅁䅅䅁䙁䡁㥅瑃橥佣⽕䍄䉁䅁䅁䅂䅁䅁䅍䅄䅁䅁䅯杵䅳䅁䅯䅂䅁䅁䅯䅧䅑䅁䅅䅁䉁䅁䅁权䡂䅁䅁䍄䉁䅁䅁䅂䅁䅁䅍䅄䅁䅁䅯克䅷䅁䅯充䅁䅁䅯睢䅑䅁䅅䅁䉁䅁䅁杄十䅁䅁兎睁䑁䅉䅏祁䑁䅁䅍睁䅁䅁䍄䉁䅁䅁䅂䅁䅁䅍䅄䅁䅁䅯杈䅳䅁䅯睡䅑䅁䅯䅦䅑䅁䅅䅁䉁䅁䅁权䡂䅁䅁䍄䉁䅁䅁䅂䅁䅁䅍䅄䅁䅁䅯兦䅳䅁䅯䅂䅁䅁䅯杣䅑䅁䅅䅁䉁䅁䅁兂䅁䅁䅁䥯㙈䅑杷允䅁䅁䅑䅁䑁䅁䅷䅁䭁䝁䱕䅁䭁䝁䕳䅁䭁䝁䔸䅁䉁䅁䅁允䅁䅁䅕渫焵䡶呓䰴䴸䅉䅅䅁䕁䅁䅁睁䵁䅁䅁权煁䅄䅁权䕁䅁䅁权㥂䅂䅁允䅁䅁䅅䅁䙁䅁䅁䅁䅂畎䅬䍄䉁䅁䅁䅂䅁䅁䅍䅄䅁䅁䅯䅣䅳䅁䅯睡䅑䅁䅯睤䅑䅁䅅䅁䉁䅁䅁兂杂搵楁⼲佮睐杷允䅁䅁䅑䅁䑁䅁䅷䅁䭁䩁䰸䅁䭁䅁䅑䅁䭁䡁䕣䅁䉁䅁䅁允䅁䅁䅕䅁䅁䙁捂唹䵁䅉䅅䅁䕁䅁䅁睁䵁䅁䅁权䕂䅄䅁权䕁䅁䅁权䅃䅂䅁允䅁䅁䅅䅁䙁䅁䅁䅁䅂晁䄱䍄䉁䅁䅁䅂䅁䅁䅍䅄䅁䅁䅯允䅳䅁䅯睡䅑䅁䅯兦䅑䅁䅅䅁䉁䅁䅁兂塄㍯㥁瑃橦睐杷允䅁䅁䅑䅁䑁䅁䅷䅁䭁䡁䱉䅁䭁䉁䅅䅁䭁䡁䕁䅁䉁䅁䅁允䅁䅁䄴杅䅁䑁䅧䅎ㅁ䑁䅍免睁䑁䅁䅍䅁䅁杷允䅁䅁䅑䅁䑁䅁䅷䅁䭁䑁䵑䅁䭁䅁䅑䅁䭁䥁䕍䅁䉁䅁䅁允䅁䅁䅕䅁䅁䡁䅒歌䵅䅉䅅䅁䕁䅁䅁睁䵁䅁䅁权㝂睃䅁权牂䅂䅁权㑂䅂䅁允䅁䅁䅅䅁䙁䵁㌯⭕汏⽭⽧䍄䉁䅁䅁䅂䅁䅁䅍䅄䅁䅁䅯杦䅳䅁䅯睡䅑䅁䅯睢䅑䅁䅅䅁䉁䅁䅁兂硂児塲㍯㥃睶杷允䅁䅁䅑䅁䑁䅁䅷䅁䭁䵁䱳䅁䭁䅁䅑䅁䭁䥁䕁䅁䉁䅁䅁允䅁䅁䅕䅁䅁䍁晃え䵅䅉䅅䅁䕁䅁䅁睁䵁䅁䅁权乂䅄䅁权牂䅂䅁权㝂䅂䅁允䅁䅁䅅䅁䙁偁湃歸㍳摩⽫䍄䉁䅁䅁䅂䅁䅁䅍䅄䅁䅁䅯䅖䅳䅁䅯充䅁䅁䅯兦䅑䅁䅅䅁䉁䅁䅁权䡂䅁䅁䍄䉁䅁䅁䅂䅁䅁䅍䅄䅁䅁䅯杰䅷䅁䅯睡䅑䅁䅯杤䅑䅁䅅䅁䉁䅁䅁兂允䑗ね䡹畢睐杷允䅁䅁䅑䅁䑁䅁䅷䅁䭁䕁䵯䅁䭁䝁䕳䅁䭁䡁䕣䅁䉁䅁䅁允䅁䅁䅕瑃橥䑣䬰啁䵁䅉䅅䅁䕁䅁䅁睁䵁䅁䅁权潁兄䅁权剁䅁䅁权療䅂䅁允䅁䅁䅅䅁佁䉁䅑䅁硁䑁䅍䅍穁䑁䅧兏睁䑁䅁䅍䅁䅁杷允䅁䅁䅑䅁䑁䅁䅷䅁䭁䅁䱅䅁䭁䝁䕳䅁䭁䡁䕕䅁䉁䅁䅁允䅁䅁䅕琯㑒匶硙䐵䴸䅉䅅䅁䕁䅁䅁睁䵁䅁䅁权穄权䅁权䕁䅁䅁权䅃䅂䅁允䅁䅁䅅䅁䙁䅁䅁䅁坄䍃䉨䍄䉁䅁䅁䅂䅁䅁䅍䅄䅁䅁䅯眱䅷䅁䅯睡䅑䅁䅯睢䅑䅁䅅䅁䉁䅁䅁兂灁䥘䌯匹獩睶杷允䅁䅁䅑䅁䑁䅁䅷䅁䭁䅁乳䅁䭁䝁䕳䅁䭁䝁䔰䅁䉁䅁䅁允䅁䅁䅕歲桦桥畓稷䴸䅉䅅䅁䕁䅁䅁睁䵁䅁䅁权㉂睃䅁权牂䅂䅁权ㅂ䅂䅁允䅁䅁䅅䅁䙁佁剸䉵䘶㠶⽇䍄䉁䅁䅁䅂䅁䅁䅍䅄䅁䅁䅯杬䄰䅁䅯睡䅑䅁䅯兤䅑䅁䅅䅁䉁䅁䅁兂桄桥畓⭒㉈睐杷允䅁䅁䅑䅁䑁䅁䅷䅁䭁䵁䱷䅁䭁䝁䕳䅁䭁䡁䕯䅁䉁䅁䅁允䅁䅁䅕硥畓⭒㙆䐱䴸䅉䅅䅁䕁䅁䅁睁䵁䅁䅁权扂杄䅁权牂䅂䅁权㕂䅂䅁允䅁䅁䅅䅁䙁䡁啳歲桦略⽑䍄䉁䅁䅁䅂䅁䅁䅍䅄䅁䅁䅯睖䄰䅁䅯䅂䅁䅁䅯兦䅑䅁䅅䅁䉁䅁䅁兂䅁䅁䅁䥑汉兑杷允䅁䅁䅑䅁䑁䅁䅷䅁䭁䙁临䅁䭁䅁䅑䅁䭁䡁䕣䅁䉁䅁䅁允䅁䅁䅕䅁䅁䵁牷商䵅䅉䅅䅁䕁䅁䅁睁䵁䅁䅁权塃兄䅁权牂䅂䅁权ㅂ䅂䅁允䅁䅁䅅䅁䙁䍁搯䅊䉡摬⽵䍄䉁䅁䅁䅂䅁䅁䅍䅄䅁䅁䅯共䄰䅁䅯充䅁䅁䅯睢䅑䅁䅅䅁䉁䅁䅁杄啁䅁䅁免ㅁ䑁䅉杍睁䑁䅁䅍睁䑁䅁䅁䵁䅉䅅䅁䕁䅁䅁睁䵁䅁䅁权卄睃䅁权牂䅂䅁权ㅂ䅂䅁允䅁䅁䅅䅁䙁䍁䡵瑆佮㜹⽍䍄䉁䅁䅁䅂䅁䅁䅍䅄䅁䅁䅯睌䅷䅁䅯充䅁䅁䅯睇䄸䅁䅅䅁䉁䅁䅁杄十䅁䅁李㑁䑁䅙李ぁ䑁䅁䅍睁䅁䅁䍄䉁䅁䅁䅂䅁䅁䅍䅄䅁䅁䅯兺䅷䅁䅯䅂䅁䅁䅯內䅑䅁䅅䅁䉁䅁䅁兂䅁䅁䅁䰶樰兑杷允䅁䅁䅑䅁䑁䅁䅷䅁䭁佁䭣䅁䭁䝁䕳䅁䭁䥁䕕䅁䉁䅁䅁允䅁䅁䅕体㙆䭆䠵吴䴸䅉䅅䅁䕁䅁䅁睁䵁䅁䅁权歁兄䅁权牂䅂䅁权⭂䅂䅁允䅁䅁䅅䅁䙁䅁䅁䅁䅁偁⽁䍄䉁䅁䅁䅂䅁䅁䅍䅄䅁䅁䅯䅖䅳䅁䅯䅂䅁䅁䅯內䅑䅁䅅䅁䉁䅁䅁兂䅁䅁䅁栵橑兑杷允䅁䅁䅑䅁䑁䅁䅷䅁䭁䝁䰸䅁䭁䅁䅑䅁䭁䡁䕙䅁䉁䅁䅁允䅁䅁䅕䅁䅁䍁塚啋䵅䅉䅅䅁䕁䅁䅁睁䵁䅁䅁权睄权䅁权牂䅂䅁权㕂䅂䅁允䅁䅁䅅䅁䙁䅁塲㍯㥁牃⽥䍄䉁䅁䅁䅂䅁䅁䅍䅄䅁䅁䅯䅅䄰䅁䅯䅂䅁䅁䅯杦䅑䅁䅅䅁䉁䅁䅁兂䅁䅁䅁癳湫兑杷允䅁䅁䅑䅁䑁䅁䅷䅁䭁䅁䵳䅁䭁䅁䅑䅁䭁䝁䔸䅁䉁䅁䅁允䅁䅁䅕䅁䅁䭁奩䕊䵅䅉䅅䅁䕁䅁䅁睁䵁䅁䅁权牃兄䅁权牂䅂䅁权㥂䅂䅁允䅁䅁䅅䅁䙁䩁婱婭婭敭⽅䍄䉁䅁䅁䅂䅁䅁䅍䅄䅁䅁䅯朷䄰䅁䅯睡䅑䅁䅯杦䅑䅁䅅䅁䉁䅁䅁兂畃⭒㙆䭆瘷睶杷允䅁䅁䅑䅁䑁䅁䅷䅁䭁䭁佷䅁䭁䉁䅅䅁䭁䝁䔸䅁䉁䅁䅁允䅁䅁䄴杅䅁䑁䅑睍硁䑁䅁䅍睁䑁䅁䅍䅁䅁杷允䅁䅁䅑䅁䑁䅁䅷䅁䭁䅁䱅䅁䭁䝁䕳䅁䭁䡁䔴䅁䉁䅁䅁允䅁䅁䅕扉祂䩡瑈䐵䴸䅉䅅䅁䕁䅁䅁睁䵁䅁䅁权啁兄䅁权牂䅂䅁权㉂䅂䅁允䅁䅁䅅䅁䙁䉁䑋䵷桱敒⽉䍄䉁䅁䅁䅂䅁䅁䅍䅄䅁䅁䅯兩䄰䅁䅯睡䅑䅁䅯兦䅑䅁䅅䅁䉁䅁䅁兂䕁杖琴灳堳睐杷允䅁䅁䅑䅁䑁䅁䅷䅁䭁䙁乳䅁䭁䅁䅑䅁䭁䡁䕳䅁䉁䅁䅁允䅁䅁䅕䅁䅁䍁湁歊䵅䅉䅅䅁䕁䅁䅁睁䵁䅁䅁权敂睃䅁权剁䅁䅁权⽂䅂䅁允䅁䅁䅅䅁佁䉁䅉䅁穁䑁䅉䅍睁䑁䅁䅍睁䑁䅁䅁䵁䅉䅅䅁䕁䅁䅁睁䵁䅁䅁权㡂䅄䅁权牂䅂䅁权⽂䅂䅁允䅁䅁䅅䅁䙁䙁偹癷潕佘⽣䍄䉁䅁䅁䅂䅁䅁䅍䅄䅁䅁䅯杂䄰䅁䅯睡䅑䅁䅯睧䅑䅁䅅䅁䉁䅁䅁兂⽁噎㘶兓畺睐杷允䅁䅁䅑䅁䑁䅁䅷䅁䭁䩁䵳䅁䭁䝁䕳䅁䭁䡁䔰䅁䉁䅁䅁允䅁䅁䅕㑎䉬余兘樰䴸䅉䅅䅁䕁䅁䅁睁䵁䅁䅁权桃兄䅁权牂䅂䅁权䉃䅂䅁允䅁䅁䅅䅁䙁䩁奍䙂余晌⽧䍄䉁䅁䅁䅂䅁䅁䅍䅄䅁䅁䅯朱䅳䅁䅯䅂䅁䅁䅯䅤䅑䅁䅅䅁䉁䅁䅁兂䅁䅁䅁䭷䴸兑杷允䅁䅁䅑䅁䑁䅁䅷䅁䭁䝁丸䅁䭁䝁䕳䅁䭁䡁䕧䅁䉁䅁䅁允䅁䅁䅕体㙆䭆䠵吵䴸䅉䅅䅁䕁䅁䅁睁䵁䅁䅁权穄权䅁权牂䅂䅁权䅃䅂䅁允䅁䅁䅅䅁䙁乁橥䑣䬰⬱⽍䍄䉁䅁䅁䅂䅁䅁䅍䅄䅁䅁䅯杌䅷䅁䅯睡䅑䅁䅯睦䅑䅁䅅䅁䉁䅁䅁兂祄欰椱䙅䩪睶杷允䅁䅁䅑䅁䑁䅁䅷䅁䭁乁䰰䅁䭁䝁䕳䅁䭁䡁䕑䅁䉁䅁䅁允䅁䅁䅯睒䅁䅁杷允䅁䅁䅑䅁䑁䅁䅷䅁䭁䭁䵑䅁䭁䉁䅅䅁䭁䡁䕙䅁䉁䅁䅁允䅁䅁䄴杅䅁䑁䅅兏睁䑁䅍免睁䑁䅁䅍䅁䅁杷允䅁䅁䅑䅁䑁䅁䅷䅁䭁䱁䵉䅁䭁䝁䕳䅁䭁䡁䕉䅁䉁䅁䅁允䅁䅁䅕場啯歲桦樲䴸䅉䅅䅁䕁䅁䅁睁䵁䅁䅁权⭃兄䅁权剁䅁䅁权あ䅂䅁允䅁䅁䅅䅁佁䉁䅁䅁㍁䑁䅁李睁䑁䅁䅍睁䅁䅁䍄䉁䅁䅁䅂䅁䅁䅍䅄䅁䅁䅯䅆䅳䅁䅯睡䅑䅁䅯督䅑䅁䅅䅁䉁䅁䅁兂偄ㄹ橐婰捶睐杷允䅁䅁䅑䅁䑁䅁䅷䅁䭁䩁䴴䅁䭁䝁䕳䅁䭁䡁䔰䅁䉁䅁䅁允䅁䅁䅕䥒獴⼵灵吰䴸䅉䅅䅁䕁䅁䅁睁䵁䅁䅁权允杄䅁权牂䅂䅁权瑂䅂䅁允䅁䅁䅅䅁䙁佁㙆䭆䠵攴⽙䍄䉁䅁䅁䅂䅁䅁䅍䅄䅁䅁䅯䅫䅳䅁䅯睡䅑䅁䅯䅦䅑䅁䅅䅁䉁䅁䅁兂允䑗ね䡹祢睐杷允䅁䅁䅑䅁䑁䅁䅷䅁䭁䕁䱕䅁䭁䅁䅑䅁䭁䥁䕕䅁䉁䅁䅁允䅁䅁䅕䅁䅁䑁周䕇䵅䅉䅅䅁䕁䅁䅁睁䵁䅁䅁权⭃睃䅁权牂䅂䅁权あ䅂䅁允䅁䅁䅅䅁䙁䕁䱓佢㝦摱⽅䍄䉁䅁䅁䅂䅁䅁䅍䅄䅁䅁䅯杈䄰䅁䅯睡䅑䅁䅯杦䅑䅁䅅䅁䉁䅁䅁兂塁挲㌷⭕桐睐杷允䅁䅁䅑䅁䑁䅁䅷䅁䭁䭁佷䅁䭁䉁䅅䅁䭁䡁䕧䅁䉁䅁䅁允䅁䅁䄴杅䅁䑁䅑䅎ㅁ䑁䅁䅍睁䑁䅁䅍䅁䅁杷允䅁䅁䅑䅁䑁䅁䅷䅁䭁䑁䰰䅁䭁䝁䕳䅁䭁䉁偳䅁䉁䅁䅁允䅁䅁䅕牕敧敨剴䐴䴸䅉䅅䅁䕁䅁䅁睁䵁䅁䅁权㕃睃䅁权牂䅂䅁权⽂䅂䅁允䅁䅁䅅䅁䙁䅁牉硨婢牺⽥䍄䉁䅁䅁䅂䅁䅁䅍䅄䅁䅁䅯䅑䅷䅁䅯䅂䅁䅁䅯杦䅑䅁䅅䅁䉁䅁䅁兂䅁䅁䅁佚娴兑杷允䅁䅁䅑䅁䑁䅁䅷䅁䭁䩁䵕䅁䭁䅁䅑䅁䭁䝁䔰䅁䉁䅁䅁允䅁䅁䅕䅁䅁䍁剃䔯䵁䅉䅅䅁䕁䅁䅁睁䵁䅁䅁权䉃睃䅁权剁䅁䅁权あ䅂䅁允䅁䅁䅅䅁佁䉁䅑䅁硁䑁䅑兎ぁ䑁䅑兎睁䑁䅁䅍䅁䅁杷允䅁䅁䅑䅁䑁䅁䅷䅁䭁䕁乑䅁䭁䝁䕳䅁䭁䥁䕑䅁䉁䅁䅁允䅁䅁䅕歯㉗⼸唳樹䴸䅉䅅䅁䕁䅁䅁睁䵁䅁䅁权䕁睃䅁权牂䅂䅁权䉃䅂䅁允䅁䅁䅅䅁䙁偁⭰牡へ㑫⽩䍄䉁䅁䅁䅂䅁䅁䅍䅄䅁䅁䅯兢䅷䅁䅯充䅁䅁䅯䅤䅑䅁䅅䅁䉁䅁䅁杄啁䅁䅁免㍁䑁䅧兏㍁䑁䅫䅍睁䑁䅁䅁䵁䅉䅅䅁䕁䅁䅁睁䵁䅁䅁权摁睃䅁权牂䅂䅁权䙃䅂䅁允䅁䅁䅅䅁䙁䡁㥅瑃橥乣⼰䍄䉁䅁䅁䅂䅁䅁䅍䅄䅁䅁䅯䅚䄴䅁䅯睡䅑䅁䅯睤䅑䅁䅅䅁䉁䅁䅁兂啁歲桦桥ご睐杷允䅁䅁䅑䅁䑁䅁䅷䅁䭁偁䱙䅁䭁䝁䕳䅁䭁䡁䔰䅁䉁䅁䅁允䅁䅁䅕㑈牘払敧吱䴸䅉䅅䅁䕁䅁䅁睁䵁䅁䅁权㍁睃䅁权牂䅂䅁权睂䅂䅁允䅁䅁䅅䅁䙁䡁啳歲桦灥⽓䍄䉁䅁䅁䅂䅁䅁䅍䅄䅁䅁䅯睊䄴䅁䅯䅂䅁䅁䅯䅤䅑䅁䅅䅁䉁䅁䅁兂䅁䅁䅁乧䍁兑杷允䅁䅁䅑䅁䑁䅁䅷䅁䭁䩁䱫䅁䭁䝁䕳䅁䭁䡁䔴䅁䉁䅁䅁允䅁䅁䅕䘷㑇潈牘呷䴸䅉䅅䅁䕁䅁䅁睁䵁䅁䅁权獄䅄䅁权牂䅂䅁权⽂䅂䅁允䅁䅁䅅䅁䙁䡁啳歲桦灥⽑䍄䉁䅁䅁䅂䅁䅁䅍䅄䅁䅁䅯睁䄰䅁䅯睡䅑䅁䅯䅨䅑䅁䅅䅁䉁䅁䅁兂䝂癴㥐䠱䩪睐杷允䅁䅁䅑䅁䑁䅁䅷䅁䭁䑁䱯䅁䭁䝁䕳䅁䭁䥁䕑䅁䉁䅁䅁允䅁䅁䅕䅄牉硨婢樶䴸䅉䅅䅁䕁䅁䅁睁䵁䅁䅁权あ䅄䅁权牂䅂䅁权㙂䅂䅁允䅁䅁䅅䅁䙁䅁䅁䅁䅁佁⽧䍄䉁䅁䅁䅂䅁䅁䅍䅄䅁䅁䅯允䅳䅁䅯睡䅑䅁䅯內䅑䅁䅅䅁䉁䅁䅁兂偃癷潕䥘椯睐杷允䅁䅁䅑䅁䑁䅁䅷䅁䭁䉁临䅁䭁䝁䕳䅁䭁䡁䕕䅁䉁䅁䅁允䅁䅁䅕䭆䠵場啯樵䴸䅉䅅䅁䕁䅁䅁睁䵁䅁䅁权㥁兄䅁权䕁䅁䅁权療䅂䅁允䅁䅁䅅䅁䙁䅁䅁䅁啃穂䉂䍄䉁䅁䅁䅂䅁䅁䅍䅄䅁䅁䅯眯䅳䅁䅯充䅁䅁䅯兢䅑䅁䅅䅁䉁䅁䅁杄十䅁䅁兎㉁䑁䅁睍㉁䑁䅁䅍睁䅁䅁䍄䉁䅁䅁䅂䅁䅁䅍䅄䅁䅁䅯睏䄰䅁䅯睡䅑䅁䅯来䅑䅁䅅䅁䉁䅁䅁兂坂楄礲坮唸䅑杷允䅁䅁䅑䅁䑁䅁䅷䅁䭁偁䰸䅁䭁䝁䕳䅁䭁䡁䕳䅁䉁䅁䅁允䅁䅁䅕呣䬰㘱睎吸䴸䅉䅅䅁䕁䅁䅁睁䵁䅁䅁权瑁䅄䅁权剁䅁䅁权㕂䅂䅁允䅁䅁䅅䅁佁䉁䅑䅁硁䑁䅅䅎穁䑁䅧免㉁䑁䅉免䅁䅁杷允䅁䅁䅑䅁䑁䅁䅷䅁䭁䩁䰰䅁䭁䅁䅑䅁䭁䡁䔰䅁䉁䅁䅁允䅁䅁䅕䅁䅁䭁汷啅䵅䅉䅅䅁䕁䅁䅁睁䵁䅁䅁权十睄䅁权牂䅂䅁权硂䅂䅁允䅁䅁䅅䅁䙁䕁桪桥畓㡒⽅䍄䉁䅁䅁䅂䅁䅁䅍䅄䅁䅁䅯朷䅳䅁䅯睡䅑䅁䅯睢䅑䅁䅅䅁䉁䅁䅁兂晁敨剴䉵嘷睐杷允䅁䅁䅑䅁䑁䅁䅷䅁䭁䱁䱯䅁䭁䝁䕳䅁䭁䡁䕷䅁䉁䅁䅁允䅁䅁䅕浗㝑〳丫㜱䴸䅉䅅䅁䕁䅁䅁睁䵁䅁䅁权杄兄䅁权牂䅂䅁权䉃䅂䅁允䅁䅁䅅䅁䙁佁㝦晱午敔⽯䍄䉁䅁䅁䅂䅁䅁䅍䅄䅁䅁䅯睗䄰䅁䅯䅂䅁䅁䅯䅤䅑䅁䅅䅁䉁䅁䅁兂䅁䅁䅁歷灍兑杷允䅁䅁䅑䅁䑁䅁䅷䅁䭁佁临䅁䭁䝁䕳䅁䭁䉁偳䅁䉁䅁䅁允䅁䅁䅕歬䱏佢㝦吴䴸䅉䅅䅁䕁䅁䅁睁䵁䅁䅁权灄权䅁权䕁䅁䅁权扁睄䅁允䅁䅁䅅䅁䙁䅁䅁䅁㑂眰䉖䍄䉁䅁䅁䅂䅁䅁䅍䅄䅁䅁䅯睘䅳䅁䅯充䅁䅁䅯睦䅑䅁䅅䅁䉁䅁䅁杄十䅁䅁免㉁䑁䅙兏ぁ䑁䅁䅍睁䅁䅁䍄䉁䅁䅁䅂䅁䅁䅍䅄䅁䅁䅯兯䅳䅁䅯䅂䅁䅁䅯睇䄸䅁䅅䅁䉁䅁䅁兂䅁䅁䅁䱯睺䅑杷允䅁䅁䅑䅁䑁䅁䅷䅁䭁䭁䱕䅁䭁䝁䕳䅁䭁䡁䕣䅁䉁䅁䅁允䅁䅁䅕瑃橥䑣䬰稯䴸䅉䅅䅁䕁䅁䅁睁䵁䅁䅁权剃䅄䅁权牂䅂䅁权䙃䅂䅁允䅁䅁䅅䅁䙁䵁ㅐ䙋偹畷⽕䍄䉁䅁䅁䅂䅁䅁䅍䅄䅁䅁䅯䅣䅳䅁䅯睡䅑䅁䅯兣䅑䅁䅅䅁䉁䅁䅁兂㕂匶硙䭃㡸睐杷允䅁䅁䅑䅁䑁䅁䅷䅁䭁偁䱑䅁䭁䝁䕳䅁䭁䡁䕍䅁䉁䅁䅁允䅁䅁䅕䉵䘶ㄶ㑇樵䴸䅉䅅䅁䕁䅁䅁睁䵁䅁䅁权硂睃䅁权牂䅂䅁权硂䅂䅁允䅁䅁䅅䅁䙁䡁啳歲桦牥⽓䍄䉁䅁䅁䅂䅁䅁䅍䅄䅁䅁䅯眸䅯䅁䅯睡䅑䅁䅯䅥䅑䅁䅅䅁䉁䅁䅁兂瑁灳瘳㡰㍢睐杷允䅁䅁䅑䅁䑁䅁䅷䅁䭁䕁䱳䅁䭁䉁䅅䅁䭁䝁䔰䅁䉁䅁䅁允䅁䅁䄴䅆䅁䑁䅅杍㍁䑁䅉䅎ㅁ䑁䅁䅍睁䅁䅁䍄䉁䅁䅁䅂䅁䅁䅍䅄䅁䅁䅯䅨䅳䅁䅯睡䅑䅁䅯睢䅑䅁䅅䅁䉁䅁䅁兂慃婭婭婭灭睐杷允䅁䅁䅑䅁䑁䅁䅷䅁䭁䡁䴰䅁䭁䝁䕳䅁䭁䡁䕁䅁䉁䅁䅁允䅁䅁䅕牒穢搯㑒呹䴸䅉䅅䅁䕁䅁䅁睁䵁䅁䅁权求睃䅁权牂䅂䅁权㍂䅂䅁允䅁䅁䅅䅁䙁䝁汄䌰扌挫⼴䍄䉁䅁䅁䅂䅁䅁䅍䅄䅁䅁䅯睭䅷䅁䅯睡䅑䅁䅯睧䅑䅁䅅䅁䉁䅁䅁兂㡃䩤奍䙂坢睐杷允䅁䅁䅑䅁䑁䅁䅷䅁䭁䵁䱍䅁䭁䝁䕳䅁䭁䡁䕯䅁䉁䅁䅁允䅁䅁䅕䥘䌯匹捨稷䴸䅉䅅䅁䕁䅁䅁睁䵁䅁䅁权坃兄䅁权牂䅂䅁权硂䅂䅁允䅁䅁䅅䅁䙁乁橥䑣䬰⼱⽍䍄䉁䅁䅁䅂䅁䅁䅍䅄䅁䅁䅯睗䅷䅁䅯睡䅑䅁䅯入䅑䅁䅅䅁䉁䅁䅁兂䅁䅁䅁䅁杄睐杷允䅁䅁䅑䅁䑁䅁䅷䅁䭁偁乧䅁䭁䝁䕳䅁䭁䡁䔴䅁䉁䅁䅁允䅁䅁䅕婤奍䙂佢お䵁䅉䅅䅁䕁䅁䅁睁䵁䅁䅁权䝂睃䅁权牂䅂䅁权穂䅂䅁允䅁䅁䅅䅁䙁䱁䥔牤昶瑇⼸䍄䉁䅁䅁䅂䅁䅁䅍䅄䅁䅁䅯杖䅳䅁䅯睡䅑䅁䅯杦䅑䅁䅅䅁䉁䅁䅁兂乄䵺䵺䵺杺睶杷允䅁䅁䅑䅁䑁䅁䅷䅁䭁偁䱳䅁䭁䅁䅑䅁䭁䡁䕷䅁䉁䅁䅁允䅁䅁䅕䅁䅁䝁䝄䔵䵁䅉䅅䅁䕁䅁䅁睁䵁䅁䅁权䡃䅄䅁权牂䅂䅁权㙂䅂䅁允䅁䅁䅅䅁䙁䙁歰㥏倹兪䅊䍄䉁䅁䅁䅂䅁䅁䅍䅄䅁䅁䅯眲䅷䅁䅯睡䅑䅁䅯䅨䅑䅁䅅䅁䉁䅁䅁兂獃䙈歰㥏䄸䅑杷允䅁䅁䅑䅁䑁䅁䅷䅁䭁䥁䱑䅁䭁䝁䕳䅁䭁䝁䔰䅁䉁䅁䅁允䅁䅁䅕䥒獴⼵灵呷䴸䅉䅅䅁䕁䅁䅁睁䵁䅁䅁权ぁ䅄䅁权牂䅂䅁权䙃䅂䅁允䅁䅁䅅䅁䙁䕁桪桥畓⽒⽇䍄䉁䅁䅁䅂䅁䅁䅍䅄䅁䅁䅯兯䅳䅁䅯睡䅑䅁䅯䅥䅑䅁䅅䅁䉁䅁䅁兂㑃潈牘払畩睶杷允䅁䅁䅑䅁䑁䅁䅷䅁䭁䕁䴰䅁䭁䉁䅅䅁䭁䥁䕍䅁䉁䅁䅁允䅁䅁䄴杅䅁䑁䅉睍㕁䑁䅙䅎睁䑁䅁䅍䅁䅁杷允䅁䅁䅑䅁䑁䅁䅷䅁䭁乁䵷䅁䭁䝁䕳䅁䭁䥁䕉䅁䉁䅁䅁允䅁䅁䅕琸乊桙奂吴䴸䅉䅅䅁䕁䅁䅁睁䵁䅁䅁权穄兄䅁权牂䅂䅁权穂䅂䅁允䅁䅁䅅䅁䙁䙁㕧䵴㉨灶⼫䍄䉁䅁䅁䅂䅁䅁䅍䅄䅁䅁䅯睅䅳䅁䅯睡䅑䅁䅯杤䅑䅁䅅䅁䉁䅁䅁兂偃癷潕䥘匯睐杷允䅁䅁䅑䅁䑁䅁䅷䅁䭁䕁䉷䅁䭁䝁䕳䅁䭁䥁䕑䅁䉁䅁䅁允䅁䅁䅕䉵䘶ㄶ㑇樱䴸䅉䅅䅁䕁䅁䅁睁䵁䅁䅁权卂睃䅁权䕁䅁䅁权㕂䅂䅁允䅁䅁䅅䅁䙁䅁䅁䥁兂䕲䉊䍄䉁䅁䅁䅂䅁䅁䅍䅄䅁䅁䅯杔䄰䅁䅯充䅁䅁䅯䅥䅑䅁䅅䅁䉁䅁䅁杄十䅁䅁䅏祁䑁䅅兎㑁䑁䅁䅍睁䅁䅁䍄䉁䅁䅁䅂䅁䅁䅍䅄䅁䅁䅯杵䅳䅁䅯睡䅑䅁䅯兦䅑䅁䅅䅁䉁䅁䅁兂⭄䠱灪橊㡈睶杷允䅁䅁䅑䅁䑁䅁䅷䅁䭁䱁䱳䅁䭁䝁䕳䅁䭁䡁䔰䅁䉁䅁䅁允䅁䅁䅕椹捨㡪ㅌ䐴䴸䅉䅅䅁䕁䅁䅁睁䵁䅁䅁权桁兄䅁权牂䅂䅁权㡂䅂䅁允䅁䅁䅅䅁䙁䕁䵯楁䡵獆⽫䍄䉁䅁䅁䅂䅁䅁䅍䅄䅁䅁䅯睧䄰䅁䅯䅂䅁䅁䅯兣䅑䅁䅅䅁䉁䅁䅁兂䅁䅁䅁偷䠸兑杷允䅁䅁䅑䅁䑁䅁䅷䅁䭁䅁䱅䅁䭁䝁䕳䅁䭁䡁䕑䅁䉁䅁䅁允䅁䅁䅕歯㉗⼸唳䐲䴸䅉䅅䅁䕁䅁䅁睁䵁䅁䅁权䍁兄䅁权剁䅁䅁权硂䅂䅁允䅁䅁䅅䅁佁䉁䅑䅁硁䑁䅣睎硁䑁䅁䅍睁䑁䅁䅍䅁䅁杷允䅁䅁䅑䅁䑁䅁䅷䅁䭁䙁乑䅁䭁䝁䕳䅁䭁䡁䕉䅁䉁䅁䅁允䅁䅁䅕䑗ね䡹⭡稶䴸䅉䅅䅁䕁䅁䅁睁䵁䅁䅁权䝁睃䅁权牂䅂䅁权瑂䅂䅁允䅁䅁䅅䅁䙁佁浫免獩佈⽉䍄䉁䅁䅁䅂䅁䅁䅍䅄䅁䅁䅯睓䅷䅁䅯睡䅑䅁䅯䅨䅑䅁䅅䅁䉁䅁䅁兂獄払敧敨䉶睐杷允䅁䅁䅑䅁䑁䅁䅷䅁䭁䙁䴸䅁䭁䉁䅅䅁䭁䡁䕙䅁䉁䅁䅁允䅁䅁䄴杅䅁䑁䅉䅎硁䑁䅑䅎睁䑁䅁䅍䅁䅁杷允䅁䅁䅑䅁䑁䅁䅷䅁䭁䥁䱕䅁䭁䅁䅑䅁䭁䡁䕫䅁䉁䅁䅁允䅁䅁䅕䅁䅁䝁㑩い䵅䅉䅅䅁䕁䅁䅁睁䵁䅁䅁权癁䅄䅁权牂䅂䅁权㥂䅂䅁允䅁䅁䅅䅁䙁䡁⼰噎㘶敓⽑䍄䉁䅁䅁䅂䅁䅁䅍䅄䅁䅁䅯克䅷䅁䅯睡䅑䅁䅯䅤䅑䅁䅅䅁䉁䅁䅁兂⭃确癯匳䝔睶杷允䅁䅁䅑䅁䑁䅁䅷䅁䭁䡁䱙䅁䭁䝁䕳䅁䭁䡁䕣䅁䉁䅁䅁允䅁䅁䅕硥畓⭒㙆䑴䴸䅉䅅䅁䕁䅁䅁睁䵁䅁䅁权癁䅄䅁权牂䅂䅁权㍂䅂䅁允䅁䅁䅅䅁䙁䙁乃㉬匴㡧⽁䍄䉁䅁䅁䅂䅁䅁䅍䅄䅁䅁䅯睨䅷䅁䅯䅂䅁䅁䅯全䅑䅁䅅䅁䉁䅁䅁兂䅁䅁䅁䅑捫兑杷允䅁䅁䅑䅁䑁䅁䅷䅁䭁䱁䵙䅁䭁䝁䕳䅁䭁䝁䔰䅁䉁䅁䅁允䅁䅁䅕䙅㕧䵴㉨橶䴸䅉䅅䅁䕁䅁䅁睁䵁䅁䅁权㍃䅄䅁权牂䅂䅁权瑂䅂䅁允䅁䅁䅅䅁䙁䝁汄䌰扌戫⼴䍄䉁䅁䅁䅂䅁䅁䅍䅄䅁䅁䅯眸䅯䅁䅯睡䅑䅁䅯杤䅑䅁䅅䅁䉁䅁䅁兂橁⼲⭬牡獺睐杷允䅁䅁䅑䅁䑁䅁䅷䅁䭁䱁䵕䅁䭁䉁䅅䅁䭁䡁䕫䅁䉁䅁䅁允䅁䅁䄴杅䅁䑁䅙䅏硁䑁䅫䅎睁䑁䅁䅍䅁䅁杷允䅁䅁䅑䅁䑁䅁䅷䅁䭁佁䵳䅁䭁䝁䕳䅁䭁䡁䔴䅁䉁䅁䅁允䅁䅁䅕畮渫歸㍳吸䴸䅉䅅䅁䕁䅁䅁睁䵁䅁䅁权䉁睃䅁权牂䅂䅁权䍃䅂䅁允䅁䅁䅅䅁䙁䅁獩䙈歰㙏⼸䍄䉁䅁䅁䅂䅁䅁䅍䅄䅁䅁䅯允䄰䅁䅯睡䅑䅁䅯杧䅑䅁䅅䅁䉁䅁䅁兂獄払敧敨硵睐杷允䅁䅁䅑䅁䑁䅁䅷䅁䭁䝁佣䅁䭁䅁䅑䅁䭁䥁䕉䅁䉁䅁䅁允䅁䅁䅕䅁䅁䉁癪歎䵅䅉䅅䅁䕁䅁䅁睁䵁䅁䅁权祄权䅁权牂䅂䅁权㥂䅂䅁允䅁䅁䅅䅁䙁䉁畓⭒㙆但⽙䍄䉁䅁䅁䅂䅁䅁䅍䅄䅁䅁䅯兆䄰䅁䅯䅂䅁䅁䅯睇䄸䅁䅅䅁䉁䅁䅁兂䅁䅁䅁佲癧兑杷允䅁䅁䅑䅁䑁䅁䅷䅁䭁䝁䰰䅁䭁䝁䕳䅁䭁䡁䕣䅁䉁䅁䅁允䅁䅁䅕䬯确欰椱䱕䴸䅉䅅䅁䕁䅁䅁睁䵁䅁䅁权䡃䅄䅁权䕁䅁䅁权扁睄䅁允䅁䅁䅅䅁䙁䅁䅁䅁噄呯䉖䍄䉁䅁䅁䅂䅁䅁䅍䅄䅁䅁䅯朰䅷䅁䅯䅂䅁䅁䅯䅤䅑䅁䅅䅁䉁䅁䅁兂䅁䅁䅁䍳潣兑杷允䅁䅁䅑䅁䑁䅁䅷䅁䭁䙁䵍䅁䭁䝁䕳䅁䭁䡁䕁䅁䉁䅁䅁允䅁䅁䅕⼲⭬牡へ獂䵁䅉䅅䅁䕁䅁䅁睁䵁䅁䅁权啄䅄䅁权牂䅂䅁权祂䅂䅁允䅁䅁䅅䅁䙁乁橥䑣䬰眱䅈䍄䉁䅁䅁䅂䅁䅁䅍䅄䅁䅁䅯䅣䅳䅁䅯睡䅑䅁䅯睥䅑䅁䅅䅁䉁䅁䅁兂晁敨剴䉵ㄷ睐杷允䅁䅁䅑䅁䑁䅁䅷䅁䭁䩁䉯䅁䭁䝁䕳䅁䭁䡁䔰䅁䉁䅁䅁允䅁䅁䅕桙奂扏䥔䐫䴸䅉䅅䅁䕁䅁䅁睁䵁䅁䅁权慃允䅁权剁䅁䅁权穂䅂䅁允䅁䅁䅅䅁佁䉁䅑䅁硁䑁䅍睍祁䑁䅅䅎睁䑁䅁䅍䅁䅁杷允䅁䅁䅑䅁䑁䅁䅷䅁䭁䡁䱅䅁䭁䝁䕳䅁䭁䡁䕳䅁䉁䅁䅁允䅁䅁䅕敥浫免獩䑦䴸䅉䅅䅁䕁䅁䅁睁䵁䅁䅁权䕃睃䅁权牂䅂䅁权祂䅂䅁允䅁䅁䅅䅁䙁䅁獩䙈歰㙏⼸䍄䉁䅁䅁䅂䅁䅁䅍䅄䅁䅁䅯睮䅳䅁䅯睡䅑䅁䅯兤䅑䅁䅅䅁䉁䅁䅁兂畃⭒㙆䭆渷睐杷允䅁䅁䅑䅁䑁䅁䅷䅁䭁䑁乑䅁䭁䝁䕳䅁䭁䡁䕧䅁䉁䅁䅁允䅁䅁䅕佖汏㡭村䐸䴸䅉䅅䅁䕁䅁䅁睁䵁䅁䅁权桃睃䅁权牂䅂䅁权⭂䅂䅁允䅁䅁䅅䅁䙁䡁焹䡶呓乇⽷䍄䉁䅁䅁䅂䅁䅁䅍䅄䅁䅁䅯睳䅳䅁䅯充䅁䅁䅯入䅑䅁䅅䅁䉁䅁䅁杄啁䅁䅁免㉁䑁䅕䅎穁䑁䅅䅍睁䑁䅁䅁䵁䅉䅅䅁䕁䅁䅁睁䵁䅁䅁权ㅁ兄䅁权牂䅂䅁权㑂䅂䅁允䅁䅁䅅䅁䙁䕁䵯楁䡵畆⽫䍄䉁䅁䅁䅂䅁䅁䅍䅄䅁䅁䅯睚䄴䅁䅯睡䅑䅁䅯睇䄸䅁䅅䅁䉁䅁䅁兂穁積積積䑐睶杷允䅁䅁䅑䅁䑁䅁䅷䅁䭁䉁䵁䅁䭁䅁䅑䅁䭁䡁䕣䅁䉁䅁䅁允䅁䅁䅕䅁䅁佁卄い䵅䅉䅅䅁䕁䅁䅁睁䵁䅁䅁权坁兄䅁权牂䅂䅁权穂䅂䅁允䅁䅁䅅䅁䙁䭁捷浗㝑祈䅢䍄䉁䅁䅁䅂䅁䅁䅍䅄䅁䅁䅯䅧䅷䅁䅯䅂䅁䅁䅯䅨䅑䅁䅅䅁䉁䅁䅁兂䅁䅁䅁䩩䩉兑杷允䅁䅁䅑䅁䑁䅁䅷䅁䭁佁䵅䅁䭁䉁䅅䅁䭁䡁䔴䅁䉁䅁䅁允䅁䅁䄴䅆䅁䑁䅅李睁䑁䅙兎㉁䑁䅁兎ぁ䅁䅁䍄䉁䅁䅁䅂䅁䅁䅍䅄䅁䅁䅯允䅳䅁䅯睡䅑䅁䅯䅧䅑䅁䅅䅁䉁䅁䅁兂奂扏䥔牤⼶睐杷允䅁䅁䅑䅁䑁䅁䅷䅁䭁偁䵉䅁䭁䉁䅅䅁䭁䡁䕣䅁䉁䅁䅁允䅁䅁䄴䅆䅁䑁䅉兎穁䑁䅕免㉁䑁䅁䅍睁䅁䅁䍄䉁䅁䅁䅂䅁䅁䅍䅄䅁䅁䅯儫䅷䅁䅯睡䅑䅁䅯兤䅑䅁䅅䅁䉁䅁䅁兂牁硨婢発穥睐杷允䅁䅁䅑䅁䑁䅁䅷䅁䭁偁䱅䅁䭁䝁䕳䅁䭁䡁䕕䅁䉁䅁䅁允䅁䅁䅕匳䝑婧䑖稲䴸䅉䅅䅁䕁䅁䅁睁䵁䅁䅁权卄䅄䅁权䕁䅁䅁权扁睄䅁允䅁䅁䅅䅁䙁䅁䅁䅁睄档䉖䍄䉁䅁䅁䅂䅁䅁䅍䅄䅁䅁䅯杧䅳䅁䅯睡䅑䅁䅯来䅑䅁䅅䅁䉁䅁䅁兂慃婭婭婭㕭睐杷允䅁䅁䅑䅁䑁䅁䅷䅁䭁乁䱷䅁䭁䅁䅑䅁䭁䡁䕯䅁䉁䅁䅁允䅁䅁䅕䅁䅁䍁偨啂䵅䅉䅅䅁䕁䅁䅁睁䵁䅁䅁权潄睃䅁权牂䅂䅁权硂䅂䅁允䅁䅁䅅䅁䙁偁潙䥘䌯昹⽓䍄䉁䅁䅁䅂䅁䅁䅍䅄䅁䅁䅯䅤䅷䅁䅯䅂䅁䅁䅯兤䅑䅁䅅䅁䉁䅁䅁兂䅁䅁䅁䑁㜷䅑杷允䅁䅁䅑䅁䑁䅁䅷䅁䭁䭁乁䅁䭁䝁䕳䅁䭁䡁䕫䅁䉁䅁䅁允䅁䅁䅕⼲⭬牡へ穫䴸䅉䅅䅁䕁䅁䅁睁䵁䅁䅁权权睃䅁权牂䅂䅁权瑂䅂䅁允䅁䅁䅅䅁䙁䑁䬰㘱睎晐⽙䍄䉁䅁䅁䅂䅁䅁䅍䅄䅁䅁䅯党䄰䅁䅯睡䅑䅁䅯督䅑䅁䅅䅁䉁䅁䅁兂㝂䭆䠵場啱睐杷允䅁䅁䅑䅁䑁䅁䅷䅁䭁䑁䱁䅁䭁䝁䕳䅁䭁䥁䕕䅁䉁䅁䅁允䅁䅁䅕扉祂䩡瑈䐳䴸䅉䅅䅁䕁䅁䅁睁䵁䅁䅁权⭂䅄䅁权䕁䅁䅁权㥂䅂䅁允䅁䅁䅅䅁䙁䅁䅁䅁睄睃䉸䍄䉁䅁䅁䅂䅁䅁䅍䅄䅁䅁䅯兓䄰䅁䅯䅂䅁䅁䅯內䅑䅁䅅䅁䉁䅁䅁兂䅁䅁䅁䰫啯兑杷允䅁䅁䅑䅁䑁䅁䅷䅁䭁䩁义䅁䭁䉁䅅䅁䭁䉁偳䅁䉁䅁䅁允䅁䅁䄴䅆䅁䑁䅅䅏㍁䑁䅑免㉁䑁䅁䅍睁䅁䅁䍄䉁䅁䅁䅂䅁䅁䅍䅄䅁䅁䅯杁䅳䅁䅯睡䅑䅁䅯睤䅑䅁䅅䅁䉁䅁䅁兂䑄匹捨㡪瑌睐杷允䅁䅁䅑䅁䑁䅁䅷䅁䭁偁䵕䅁䭁䝁䕳䅁䭁䥁䕅䅁䉁䅁䅁允䅁䅁䅕敫㠱穐敖樷䴸䅉䅅䅁䕁䅁䅁睁䵁䅁䅁权ㅄ权䅁权牂䅂䅁权㍂䅂䅁允䅁䅁䅅䅁䙁䙁㑋潈牘摕⽁䍄䉁䅁䅁䅂䅁䅁䅍䅄䅁䅁䅯杧䅳䅁䅯䅂䅁䅁䅯入䅑䅁䅅䅁䉁䅁䅁兂䅁䅁䅁佋䙧兑杷允䅁䅁䅑䅁䑁䅁䅷䅁䭁䍁䱙䅁䭁䝁䕳䅁䭁䝁䔸䅁䉁䅁䅁允䅁䅁䅕䅄牉硨婢樸䴸䅉䅅䅁䕁䅁䅁睁䵁䅁䅁权敃兄䅁权牂䅂䅁权あ䅂䅁允䅁䅁䅅䅁䙁偁⭰牡へ㑫⽧䍄䉁䅁䅁䅂䅁䅁䅍䅄䅁䅁䅯䅢䄰䅁䅯睡䅑䅁䅯睤䅑䅁䅅䅁䉁䅁䅁兂灁䥘䌯匹獪睐杷允䅁䅁䅑䅁䑁䅁䅷䅁䭁䱁䵍䅁䭁䝁䕳䅁䭁䥁䕑䅁䉁䅁䅁允䅁䅁䅕杓䍷㑋坣吶䴸䅉䅅䅁䕁䅁䅁睁䵁䅁䅁权扄兄䅁权牂䅂䅁权㝂䅂䅁允䅁䅁䅅䅁䙁䅁塲㍯㥁瑃⽣䍄䉁䅁䅁䅂䅁䅁䅍䅄䅁䅁䅯杂䅳䅁䅯睡䅑䅁䅯睥䅑䅁䅅䅁䉁䅁䅁兂穁積積積牐睐杷允䅁䅁䅑䅁䑁䅁䅷䅁䭁䵁䱷䅁䭁䅁䅑䅁䭁䥁䕅䅁䉁䅁䅁允䅁䅁䅕䅁䅁䙁ぢが䵅䅉䅅䅁䕁䅁䅁睁䵁䅁䅁权⽄睃䅁权剁䅁䅁权あ䅂䅁允䅁䅁䅅䅁佁䉁䅉䅁ㅁ䑁䅫睍ㅁ䑁䅙䅍睁䑁䅁䅁䵁䅉䅅䅁䕁䅁䅁睁䵁䅁䅁权呂䅄䅁权䕁䅁䅁权䍃䅂䅁允䅁䅁䅅䅁䙁䅁䅁䅁啂桰䉊䍄䉁䅁䅁䅂䅁䅁䅍䅄䅁䅁䅯睅䅷䅁䅯睡䅑䅁䅯睇䄸䅁䅅䅁䉁䅁䅁兂䝂癴㥐䠱硪睶杷允䅁䅁䅑䅁䑁䅁䅷䅁䭁䉁䵕䅁䭁䝁䕳䅁䭁䉁偳䅁䉁䅁䅁允䅁䅁䅕捺䵺䵺䵺䐸䴸䅉䅅䅁䕁䅁䅁睁䵁䅁䅁权㥄权䅁权牂䅂䅁权㍂䅂䅁允䅁䅁䅅䅁䙁佁㙆䭆䠵攴⽉䍄䉁䅁䅁䅂䅁䅁䅍䅄䅁䅁䅯末䅯䅁䅯充䅁䅁䅯睦䅑䅁䅅䅁䉁䅁䅁杄十䅁䅁免㉁䑁䅣李ㅁ䑁䅁䅍睁䅁䅁䍄䉁䅁䅁䅂䅁䅁䅍䅄䅁䅁䅯杌䅳䅁䅯䅂䅁䅁䅯䅥䅑䅁䅅䅁䉁䅁䅁权䡂䅁䅁䍄䉁䅁䅁䅂䅁䅁䅍䅄䅁䅁䅯兗䅷䅁䅯睡䅑䅁䅯来䅑䅁䅅䅁䉁䅁䅁兂偃癷潕䥘匯睐杷允䅁䅁䅑䅁䑁䅁䅷䅁䭁䡁䱧䅁䭁䝁䕳䅁䭁䡁䕷䅁䉁䅁䅁允䅁䅁䅕灭婭婭婭吲䴸䅉䅅䅁䕁䅁䅁睁䵁䅁䅁权穄睃䅁权牂䅂䅁权穂䅂䅁允䅁䅁䅅䅁䙁䅁牉硨婢畺⽍䍄䉁䅁䅁䅂䅁䅁䅍䅄䅁䅁䅯来䄰䅁䅯䅂䅁䅁䅯睦䅑䅁䅅䅁䉁䅁䅁兂䅁䅁䅁䩷䝉兑杷允䅁䅁䅑䅁䑁䅁䅷䅁䭁䕁䱍䅁䭁䝁䕳䅁䭁䡁䔰䅁䉁䅁䅁允䅁䅁䅕祇搯䅊䉡扰䴸䅉䅅䅁䕁䅁䅁睁䵁䅁䅁权䵄睃䅁权牂䅂䅁权䅃䅂䅁允䅁䅁䅅䅁䙁䥁䉬余兘牉⽳䍄䉁䅁䅁䅂䅁䅁䅍䅄䅁䅁䅯六䄰䅁䅯䅂䅁䅁䅯杣䅑䅁䅅䅁䉁䅁䅁兂䅁䅁䅁䄸漴兑杷允䅁䅁䅑䅁䑁䅁䅷䅁䭁䑁䱅䅁䭁䅁䅑䅁䭁䝁䔸䅁䉁䅁䅁允䅁䅁䅕䅁䅁偁摸商䵅䅉䅅䅁䕁䅁䅁睁䵁䅁䅁权癄睃䅁权剁䅁䅁权あ䅂䅁允䅁䅁䅅䅁佁䉁䅉䅁ㅁ䑁䅍睍祁䑁䅁䅍睁䑁䅁䅁䵁䅉䅅䅁䕁䅁䅁睁䵁䅁䅁权扂䅄䅁权剁䅁䅁权あ䅂䅁允䅁䅁䅅䅁佁䉁䅉䅁穁䑁䅅兏㕁䑁䅍䅍睁䑁䅁䅁䵁䅉䅅䅁䕁䅁䅁睁䵁䅁䅁权捂䅄䅁权牂䅂䅁权瑂䅂䅁允䅁䅁䅅䅁䙁䵁ㅐ䙋偹杷䅆䍄䉁䅁䅁䅂䅁䅁䅍䅄䅁䅁䅯眸䄰䅁䅯睡䅑䅁䅯睢䅑䅁䅅䅁䉁䅁䅁兂獄払敧敨䉶睐杷允䅁䅁䅑䅁䑁䅁䅷䅁䭁䍁䴸䅁䭁䝁䕳䅁䭁䡁䕍䅁䉁䅁䅁允䅁䅁䅕䅄牉硨婢樴䴸䅉䅅䅁䕁䅁䅁睁䵁䅁䅁权灄睃䅁权牂䅂䅁权㝂䅂䅁允䅁䅁䅅䅁䙁䡁⭥确癯搳⽑䍄䉁䅁䅁䅂䅁䅁䅍䅄䅁䅁䅯兆䄰䅁䅯睡䅑䅁䅯杧䅑䅁䅅䅁䉁䅁䅁兂獄払敧敨硶睐杷允䅁䅁䅑䅁䑁䅁䅷䅁䭁䉁䵉䅁䭁䝁䕳䅁䭁䡁䕯䅁䉁䅁䅁允䅁䅁䅕硫䕧杖琴樲䴸䅉䅅䅁䕁䅁䅁睁䵁䅁䅁权噃䅄䅁权牂䅂䅁权療䅂䅁允䅁䅁䅅䅁䙁䩁婱婭婭捭⽫䍄䉁䅁䅁䅂䅁䅁䅍䅄䅁䅁䅯䄫䅳䅁䅯睡䅑䅁䅯睥䅑䅁䅅䅁䉁䅁䅁兂桄桥畓⭒䭈睐杷允䅁䅁䅑䅁䑁䅁䅷䅁䭁䭁䵧䅁䭁䅁䅑䅁䭁䡁䕳䅁䉁䅁䅁允䅁䅁䅕䅁䅁䝁橄歎䵅䅉䅅䅁䕁䅁䅁睁䵁䅁䅁权灁睃䅁权牂䅂䅁权㙂䅂䅁允䅁䅁䅅䅁䙁佁㙆䭆䠵昴⽙䍄䉁䅁䅁䅂䅁䅁䅍䅄䅁䅁䅯充䅷䅁䅯睡䅑䅁䅯来䅑䅁䅅䅁䉁䅁䅁兂慃婭婭婭䩮睐杷允䅁䅁䅑䅁䑁䅁䅷䅁䭁䑁䱉䅁䭁䝁䕳䅁䭁䥁䕍䅁䉁䅁䅁允䅁䅁䅕䡰㥁瑃橥䑷䴸䅉䅅䅁䕁䅁䅁睁䵁䅁䅁权䩃兄䅁权牂䅂䅁权䕃䅂䅁允䅁䅁䅅䅁䙁䑁晶㑔堲畢⽙䍄䉁䅁䅁䅂䅁䅁䅍䅄䅁䅁䅯䅒䄰䅁䅯睡䅑䅁䅯兦䅑䅁䅅䅁䉁䅁䅁兂乄䵺䵺䵺捺睶杷允䅁䅁䅑䅁䑁䅁䅷䅁䭁䝁䱙䅁䭁䝁䕳䅁䭁䡁䕯䅁䉁䅁䅁允䅁䅁䅕渫焵䡶呓䐰䴸䅉䅅䅁䕁䅁䅁睁䵁䅁䅁权ㅂ兄䅁权剁䅁䅁权㍂䅂䅁允䅁䅁䅅䅁佁䉁䅉䅁㍁䑁䅧睎祁䑁䅕睍ぁ䑁䅙䅁䵁䅉䅅䅁䕁䅁䅁睁䵁䅁䅁权湁杄䅁权剁䅁䅁权㑂䅂䅁允䅁䅁䅅䅁佁䉁䅉䅁㍁䑁䅫䅍硁䑁䅁䅍睁䑁䅁䅁䵁䅉䅅䅁䕁䅁䅁睁䵁䅁䅁权䉁睃䅁权牂䅂䅁权㡂䅂䅁允䅁䅁䅅䅁䙁䕁䵯楁䡵畆⽕䍄䉁䅁䅁䅂䅁䅁䅍䅄䅁䅁䅯眷䄰䅁䅯睡䅑䅁䅯睥䅑䅁䅅䅁䉁䅁䅁兂浂浚浚浚畢睐杷允䅁䅁䅑䅁䑁䅁䅷䅁䭁䅁䱧䅁䭁䝁䕳䅁䭁䡁䕳䅁䉁䅁䅁允䅁䅁䅕灭婭婭婭呱䴸䅉䅅䅁䕁䅁䅁睁䵁䅁䅁权䡃睃䅁权剁䅁䅁权䑃䅂䅁允䅁䅁䅅䅁佁䉁䅑䅁硁䑁䅅杍㍁䑁䅣兎睁䑁䅁䅍䅁䅁杷允䅁䅁䅑䅁䑁䅁䅷䅁䭁䝁乧䅁䭁䉁䅅䅁䭁䝁䔸䅁䉁䅁䅁允䅁䅁䄴杅䅁䑁䅉杍㕁䑁䅉睍睁䑁䅁䅍䅁䅁杷允䅁䅁䅑䅁䑁䅁䅷䅁䭁䑁丰䅁䭁䝁䕳䅁䭁䡁䕁䅁䉁䅁䅁允䅁䅁䅕歲桦桥畓稳䴸䅉䅅䅁䕁䅁䅁睁䵁䅁䅁权噂睃䅁权䕁䅁䅁权扁睄䅁允䅁䅁䅅䅁䙁䅁䅁䅁啁剆䉨䍄䉁䅁䅁䅂䅁䅁䅍䅄䅁䅁䅯儶䅳䅁䅯睡䅑䅁䅯睤䅑䅁䅅䅁䉁䅁䅁兂婄発呤㘴癘睐杷允䅁䅁䅑䅁䑁䅁䅷䅁䭁佁乑䅁䭁䉁䅅䅁䭁䡁䕷䅁䉁䅁䅁允䅁䅁䄴杅䅁䑁䅉杍㑁䑁䅉免祁䑁䅁杍䅁䅁杷允䅁䅁䅑䅁䑁䅁䅷䅁䭁䉁䱑䅁䭁䝁䕳䅁䭁䉁偳䅁䉁䅁䅁允䅁䅁䅯睒䅁䅁杷允䅁䅁䅑䅁䑁䅁䅷䅁䭁䙁䱍䅁䭁䝁䕳䅁䭁䝁䔸䅁䉁䅁䅁允䅁䅁䅕潅䅐煹䙆樷䴸䅉䅅䅁䕁䅁䅁睁䵁䅁䅁权橁䅄䅁权䕁䅁䅁权㉂䅂䅁允䅁䅁䅅䅁䙁䅁䅁䅁㡃桘䉆䍄䉁䅁䅁䅂䅁䅁䅍䅄䅁䅁䅯児䅷䅁䅯睡䅑䅁䅯兣䅑䅁䅅䅁䉁䅁䅁兂硂児塲㍯摄睶杷允䅁䅁䅑䅁䑁䅁䅷䅁䭁䉁义䅁䭁䝁䕳䅁䭁䡁䕅䅁䉁䅁䅁允䅁䅁䅕㥏倹婪畤捁䵁䅉䅅䅁䕁䅁䅁睁䵁䅁䅁权䝂睃䅁权牂䅂䅁权ㅂ䅂䅁允䅁䅁䅅䅁䙁䅁塲㍯㥁瑃⽣䍄䉁䅁䅁䅂䅁䅁䅍䅄䅁䅁䅯允䅳䅁䅯充䅁䅁䅯督䅑䅁䅅䅁䉁䅁䅁杄十䅁䅁睍ぁ䑁䅫䅍睁䑁䅁䅍睁䅁䅁䍄䉁䅁䅁䅂䅁䅁䅍䅄䅁䅁䅯睙䅷䅁䅯睡䅑䅁䅯睇䄸䅁䅅䅁䉁䅁䅁兂歃䑣䬰㘱潐睶杷允䅁䅁䅑䅁䑁䅁䅷䅁䭁䥁䱁䅁䭁䝁䕳䅁䭁䉁偳䅁䉁䅁䅁允䅁䅁䅕㑈牘払敧戱䴸䅉䅅䅁䕁䅁䅁睁䵁䅁䅁权㥄睃䅁权牂䅂䅁权⭂䅂䅁允䅁䅁䅅䅁䙁䙁㕧䵴㉨灶⼫䍄䉁䅁䅁䅂䅁䅁䅍䅄䅁䅁䅯兗䅷䅁䅯睡䅑䅁䅯杧䅑䅁䅅䅁䉁䅁䅁兂䭁㘱睎児湲睐杷允䅁䅁䅑䅁䑁䅁䅷䅁䭁䥁䱅䅁䭁䝁䕳䅁䭁䥁䕅䅁䉁䅁䅁允䅁䅁䅕䅁䅁䅁䅁䐰䴸䅉䅅䅁䕁䅁䅁睁䵁䅁䅁权杂兄䅁权牂䅂䅁权㡂䅂䅁允䅁䅁䅅䅁䙁䥁獴⼵灵愸⽉䍄䉁䅁䅁䅂䅁䅁䅍䅄䅁䅁䅯朳䅳䅁䅯睡䅑䅁䅯睢䅑䅁䅅䅁䉁䅁䅁兂塄㍯㥁瑃⽦睐杷允䅁䅁䅑䅁䑁䅁䅷䅁䭁䉁偉䅁䭁䝁䕳䅁䭁䡁䕧䅁䉁䅁䅁允䅁䅁䅕浚浚浚浚牸䴸䅉䅅䅁䕁䅁䅁睁䵁䅁䅁权偄睃䅁权剁䅁䅁权穂䅂䅁允䅁䅁䅅䅁佁䉁䅉䅁穁䑁䅕杍ぁ䑁䅅免硁䑁䅍䅁䵁䅉䅅䅁䕁䅁䅁睁䵁䅁䅁权㍄睃䅁权牂䅂䅁权㕂䅂䅁允䅁䅁䅅䅁䭁䕁䅣䅁䵁䅉䅅䅁䕁䅁䅁睁䵁䅁䅁权㡁䅄䅁权剁䅁䅁权䅃䅂䅁允䅁䅁䅅䅁佁䉁䅑䅁硁䑁䅑䅏穁䑁䅕䅎睁䑁䅁䅍䅁䅁杷允䅁䅁䅑䅁䑁䅁䅷䅁䭁䵁䵣䅁䭁䝁䕳䅁䭁䡁䕁䅁䉁䅁䅁允䅁䅁䅕噋偹癷潕䑶䴸䅉䅅䅁䕁䅁䅁睁䵁䅁䅁权㑄兄䅁权䕁䅁䅁权㕂䅂䅁允䅁䅁䅅䅁䙁䅁䅁䅁权啃䉰䍄䉁䅁䅁䅂䅁䅁䅍䅄䅁䅁䅯朶䄴䅁䅯䅂䅁䅁䅯睇䄸䅁䅅䅁䉁䅁䅁兂䅁䅁䅁䍍婯兑杷允䅁䅁䅑䅁䑁䅁䅷䅁䭁䙁䱙䅁䭁䝁䕳䅁䭁䡁䕅䅁䉁䅁䅁允䅁䅁䅕潂噇㑑獴稳䴸䅉䅅䅁䕁䅁䅁睁䵁䅁䅁权㉄睃䅁权牂䅂䅁权㉂䅂䅁允䅁䅁䅅䅁䙁䉁畓⭒㙆乆⼴䍄䉁䅁䅁䅂䅁䅁䅍䅄䅁䅁䅯儱䅷䅁䅯睡䅑䅁䅯睧䅑䅁䅅䅁䉁䅁䅁兂䥂場啯歲桦睐杷允䅁䅁䅑䅁䑁䅁䅷䅁䭁䵁䱯䅁䭁䝁䕳䅁䭁䡁䕙䅁䉁䅁䅁允䅁䅁䅕へ㍳啩故䕥䵁䅉䅅䅁䕁䅁䅁睁䵁䅁䅁权い睃䅁权牂䅂䅁权硂䅂䅁允䅁䅁䅅䅁䙁䵁桵扒穢搯⽑䍄䉁䅁䅁䅂䅁䅁䅍䅄䅁䅁䅯睚䄴䅁䅯睡䅑䅁䅯䅤䅑䅁䅅䅁䉁䅁䅁兂慃婭婭婭㕭睶杷允䅁䅁䅑䅁䑁䅁䅷䅁䭁䉁䱑䅁䭁䝁䕳䅁䭁䝁䔰䅁䉁䅁䅁允䅁䅁䅕䭆䠵場啯樵䴸䅉䅅䅁䕁䅁䅁睁䵁䅁䅁权偂睃䅁权䕁䅁䅁权㕂䅂䅁允䅁䅁䅅䅁䙁䅁䅁䅁杂⭓䄹䍄䉁䅁䅁䅂䅁䅁䅍䅄䅁䅁䅯儸䅷䅁䅯睡䅑䅁䅯䅤䅑䅁䅅䅁䉁䅁䅁兂卂䉵䘶ㄶ睈睐杷允䅁䅁䅑䅁䑁䅁䅷䅁䭁䱁䱅䅁䭁䝁䕳䅁䭁䉁偳䅁䉁䅁䅁允䅁䅁䅕硥畓⭒㙆䑴䴸䅉䅅䅁䕁䅁䅁睁䵁䅁䅁权䱁䅄䅁权牂䅂䅁权㉂䅂䅁允䅁䅁䅅䅁䭁䕁䅣䅁䵁䅉䅅䅁䕁䅁䅁睁䵁䅁䅁权佂兄䅁权牂䅂䅁权硂䅂䅁允䅁䅁䅅䅁䙁䭁硲欰椱偅⽩䍄䉁䅁䅁䅂䅁䅁䅍䅄䅁䅁䅯兘䄴䅁䅯䅂䅁䅁䅯䅤䅑䅁䅅䅁䉁䅁䅁兂䅁䅁䅁䅱䡯兑杷允䅁䅁䅑䅁䑁䅁䅷䅁䭁䡁䱁䅁䭁䅁䅑䅁䭁䥁䕍䅁䉁䅁䅁允䅁䅁䅕䅁䅁䕁㙯が䵅䅉䅅䅁䕁䅁䅁睁䵁䅁䅁权兄睃䅁权剁䅁䅁权あ䅂䅁允䅁䅁䅅䅁佁䉁䅉䅁ぁ䑁䅫䅎㍁䑁䅑䅍睁䑁䅁䅁䵁䅉䅅䅁䕁䅁䅁睁䵁䅁䅁权十䅄䅁权牂䅂䅁权⭂䅂䅁允䅁䅁䅅䅁䙁䭁睒児塲⭯⽁䍄䉁䅁䅁䅂䅁䅁䅍䅄䅁䅁䅯睥䄰䅁䅯睡䅑䅁䅯杧䅑䅁䅅䅁䉁䅁䅁兂慃婭婭婭㕮睐杷允䅁䅁䅑䅁䑁䅁䅷䅁䭁䉁䱕䅁䭁䉁䅅䅁䭁䉁偳䅁䉁䅁䅁允䅁䅁䄴䅆䅁䑁䅅䅍睁䑁䅁睎祁䑁䅁免㑁䅁䅁䍄䉁䅁䅁䅂䅁䅁䅍䅄䅁䅁䅯儲䅷䅁䅯睡䅑䅁䅯兢䅑䅁䅅䅁䉁䅁䅁兂乄䵺䵺䵺啺睐杷允䅁䅁䅑䅁䑁䅁䅷䅁䭁䵁䱣䅁䭁䝁䕳䅁䭁䥁䕕䅁䉁䅁䅁允䅁䅁䅕積積積積稴䴸䅉䅅䅁䕁䅁䅁睁䵁䅁䅁权煄䅄䅁权牂䅂䅁权穂䅂䅁允䅁䅁䅅䅁䙁佁㙆䭆䠵昴⽙䍄䉁䅁䅁䅂䅁䅁䅍䅄䅁䅁䅯䄯䅳䅁䅯睡䅑䅁䅯兣䅑䅁䅅䅁䉁䅁䅁兂敃㘷䝦穓穦睐杷允䅁䅁䅑䅁䑁䅁䅷䅁䭁䵁乣䅁䭁䝁䕳䅁䭁䡁䕳䅁䉁䅁䅁允䅁䅁䅕噋偹癷潕䐳䴸䅉䅅䅁䕁䅁䅁睁䵁䅁䅁权流睃䅁权牂䅂䅁权穂䅂䅁允䅁䅁䅅䅁䙁䍁䝕婧䑖⭩⽑䍄䉁䅁䅁䅂䅁䅁䅍䅄䅁䅁䅯睌䅷䅁䅯䅂䅁䅁䅯入䅑䅁䅅䅁䉁䅁䅁兂䅁䅁䅁䍍㡲䅑杷允䅁䅁䅑䅁䑁䅁䅷䅁䭁偁䰰䅁䭁䝁䕳䅁䭁䡁䔰䅁䉁䅁䅁允䅁䅁䅕㥏倹婪畤橧䴸䅉䅅䅁䕁䅁䅁睁䵁䅁䅁权浂䅄䅁权䕁䅁䅁权療䅂䅁允䅁䅁䅅䅁䙁䅁䅁䅁祃卉䉒䍄䉁䅁䅁䅂䅁䅁䅍䅄䅁䅁䅯兗䅳䅁䅯睡䅑䅁䅯睢䅑䅁䅅䅁䉁䅁䅁兂剄瑉㕶浦䵲睐杷允䅁䅁䅑䅁䑁䅁䅷䅁䭁䵁䵕䅁䭁䝁䕳䅁䭁䡁䔰䅁䉁䅁䅁允䅁䅁䅕体㙆䭆䠵吰䴸䅉䅅䅁䕁䅁䅁睁䵁䅁䅁权㑂䅁䅁权牂䅂䅁权あ䅂䅁允䅁䅁䅅䅁䙁䱁昶楇搯偊⽷䍄䉁䅁䅁䅂䅁䅁䅍䅄䅁䅁䅯兊䅷䅁䅯睡䅑䅁䅯睧䅑䅁䅅䅁䉁䅁䅁兂桄桥畓⭒䭈睐杷允䅁䅁䅑䅁䑁䅁䅷䅁䭁佁䴸䅁䭁䅁䅑䅁䭁䡁䕕䅁䉁䅁䅁允䅁䅁䅕䅁䅁偁噪䕄䵅䅉䅅䅁䕁䅁䅁睁䵁䅁䅁权㑃兄䅁权牂䅂䅁权㑂䅂䅁允䅁䅁䅅䅁䙁䉁䘫ㄶ㑇癈⽏䍄䉁䅁䅁䅂䅁䅁䅍䅄䅁䅁䅯䅹䄰䅁䅯䅂䅁䅁䅯杤䅑䅁䅅䅁䉁䅁䅁兂䅁䅁䅁䝍唰兑杷允䅁䅁䅑䅁䑁䅁䅷䅁䭁䵁乁䅁䭁䝁䕳䅁䭁䡁䔸䅁䉁䅁䅁允䅁䅁䅕䉯癯匳䝑扷䴸䅉䅅䅁䕁䅁䅁睁䵁䅁䅁权獄权䅁权牂䅂䅁权ㅂ䅂䅁允䅁䅁䅅䅁䙁䝁浚浚浚瑚⽙䍄䉁䅁䅁䅂䅁䅁䅍䅄䅁䅁䅯睩䄰䅁䅯睡䅑䅁䅯內䅑䅁䅅䅁䉁䅁䅁兂硂児塲㍯㥃睶杷允䅁䅁䅑䅁䑁䅁䅷䅁䭁偁䱧䅁䭁䝁䕳䅁䭁䡁䕙䅁䉁䅁䅁允䅁䅁䅕体㙆䭆䠵吸䴸䅉䅅䅁䕁䅁䅁睁䵁䅁䅁权啁睃䅁权牂䅂䅁权睂䅂䅁允䅁䅁䅅䅁䙁䉁畓⭒㙆但⽙䍄䉁䅁䅁䅂䅁䅁䅍䅄䅁䅁䅯睖䄴䅁䅯睡䅑䅁䅯兦䅑䅁䅅䅁䉁䅁䅁兂㉄䙋偹癷奘睐杷允䅁䅁䅑䅁䑁䅁䅷䅁䭁䉁䱍䅁䭁䅁䅑䅁䭁䡁䔰䅁䉁䅁䅁允䅁䅁䅕䅁䅁䭁硔䕊䵅䅉䅅䅁䕁䅁䅁睁䵁䅁䅁权あ䅄䅁权牂䅂䅁权あ䅂䅁允䅁䅁䅅䅁䙁䑁䬰㘱睎敐⽋䍄䉁䅁䅁䅂䅁䅁䅍䅄䅁䅁䅯光䅳䅁䅯睡䅑䅁䅯杧䅑䅁䅅䅁䉁䅁䅁兂㕂匶硙䭃䅷䅷杷允䅁䅁䅑䅁䑁䅁䅷䅁䭁䱁佳䅁䭁䝁䕳䅁䭁䡁䕕䅁䉁䅁䅁允䅁䅁䅕匰扌堫焵䐫䴸䅉䅅䅁䕁䅁䅁睁䵁䅁䅁权楁睃䅁权牂䅂䅁权䍃䅂䅁允䅁䅁䅅䅁䙁䡁㥅瑃橥䵣⼲䍄䉁䅁䅁䅂䅁䅁䅍䅄䅁䅁䅯兏䄰䅁䅯睡䅑䅁䅯䅨䅑䅁䅅䅁䉁䅁䅁兂癁匳䝑婧癘睐杷允䅁䅁䅑䅁䑁䅁䅷䅁䭁偁䰰䅁䭁䝁䕳䅁䭁䥁䕑䅁䉁䅁䅁允䅁䅁䅕㙹䙆癴㥐䱰䴸䅉䅅䅁䕁䅁䅁睁䵁䅁䅁权䙄睃䅁权䕁䅁䅁权㉂䅂䅁允䅁䅁䅅䅁䙁䅁䅁䅁杄兇䉬䍄䉁䅁䅁䅂䅁䅁䅍䅄䅁䅁䅯䅅䅷䅁䅯睡䅑䅁䅯䅦䅑䅁䅅䅁䉁䅁䅁兂桄桥畓⭒楈睐杷允䅁䅁䅑䅁䑁䅁䅷䅁䭁偁䵳䅁䭁䉁䅅䅁䭁䡁䕑䅁䉁䅁䅁允䅁䅁䄴䅆䅁䑁䅅睍睁䑁䅍兏㉁䑁䅁䅍睁䅁䅁䍄䉁䅁䅁䅂䅁䅁䅍䅄䅁䅁䅯睍䅳䅁䅯睡䅑䅁䅯来䅑䅁䅅䅁䉁䅁䅁兂奂扏䥔牤⼶睶杷允䅁䅁䅑䅁䑁䅁䅷䅁䭁偁䬴䅁䭁䅁䅑䅁䭁䉁偳䅁䉁䅁䅁允䅁䅁䅕䅁䅁䅁楂啅䵅䅉䅅䅁䕁䅁䅁睁䵁䅁䅁权桄睃䅁权䕁䅁䅁权䕃䅂䅁允䅁䅁䅅䅁䙁䅁䅁䅁奂䉍䉖䍄䉁䅁䅁䅂䅁䅁䅍䅄䅁䅁䅯兌䅷䅁䅯睡䅑䅁䅯䅣䅑䅁䅅䅁䉁䅁䅁兂塄㍯㥁瑃牦睐杷允䅁䅁䅑䅁䑁䅁䅷䅁䭁䝁䱉䅁䭁䝁䕳䅁䭁䥁䕁䅁䉁䅁䅁允䅁䅁䅕䅁䅁䅁䅁歁䵁䅉䅅䅁䕁䅁䅁睁䵁䅁䅁权浃睃䅁权剁䅁䅁权⭂䅂䅁允䅁䅁䅅䅁佁䉁䅉䅁穁䑁䅅兏ㅁ䑁䅉䅍睁䑁䅁䅁䵁䅉䅅䅁䕁䅁䅁睁䵁䅁䅁权捄兄䅁权牂䅂䅁权ㅂ䅂䅁允䅁䅁䅅䅁䙁䉁畓⭒㙆偆⽯䍄䉁䅁䅁䅂䅁䅁䅍䅄䅁䅁䅯䅥䅳䅁䅯睡䅑䅁䅯杣䅑䅁䅅䅁䉁䅁䅁兂浂浚浚浚畢睐杷允䅁䅁䅑䅁䑁䅁䅷䅁䭁乁䱯䅁䭁䝁䕳䅁䭁䡁䕅䅁䉁䅁䅁允䅁䅁䅕捺䵺䵺䵺䐵䴸䅉䅅䅁䕁䅁䅁睁䵁䅁䅁权㙄䅄䅁权剁䅁䅁权䕃䅂䅁允䅁䅁䅅䅁佁䉁䅉䅁㕁䑁䅑免祁䑁䅉䅍ぁ䑁䅧䅁䵁䅉䅅䅁䕁䅁䅁睁䵁䅁䅁权婁兄䅁权剁䅁䅁权穂䅂䅁允䅁䅁䅅䅁佁䉁䅉䅁硁䑁䅍睍穁䑁䅧䅎㕁䑁䅁䅁䵁䅉䅅䅁䕁䅁䅁睁䵁䅁䅁权歁兄䅁权䕁䅁䅁权扁睄䅁允䅁䅁䅅䅁䙁䅁䅁䅁㑂則䉖䍄䉁䅁䅁䅂䅁䅁䅍䅄䅁䅁䅯杄䅷䅁䅯睡䅑䅁䅯兣䅑䅁䅅䅁䉁䅁䅁兂療潅䅐煹噈睐杷允䅁䅁䅑䅁䑁䅁䅷䅁䭁䝁䵉䅁䭁䅁䅑䅁䭁䡁䕷䅁䉁䅁䅁允䅁䅁䅕䅁䅁䡁晩歇䵅䅉䅅䅁䕁䅁䅁睁䵁䅁䅁权䍂䅄䅁权剁䅁䅁权䍃䅂䅁允䅁䅁䅅䅁佁䉁䅉䅁硁䑁䅕杍㕁䑁䅑睎㍁䑁䅣䅁䵁䅉䅅䅁䕁䅁䅁睁䵁䅁䅁权䕃䅄䅁权牂䅂䅁权䍃䅂䅁允䅁䅁䅅䅁䙁䩁婱婭婭摭⽫䍄䉁䅁䅁䅂䅁䅁䅍䅄䅁䅁䅯䅆䅳䅁䅯睡䅑䅁䅯杣䅑䅁䅅䅁䉁䅁䅁兂䭁㘱睎児湲睐杷允䅁䅁䅑䅁䑁䅁䅷䅁䭁䉁䵷䅁䭁䅁䅑䅁䭁䡁䔰䅁䉁䅁䅁允䅁䅁䅕䅁䅁䥁慁え䵅䅉䅅䅁䕁䅁䅁睁䵁䅁䅁权杂睃䅁权牂䅂䅁权䙃䅂䅁允䅁䅁䅅䅁䙁䭁䙊癴㥐䰱⽧䍄䉁䅁䅁䅂䅁䅁䅍䅄䅁䅁䅯睫䅳䅁䅯充䅁䅁䅯杤䅑䅁䅅䅁䉁䅁䅁杄十䅁䅁兎睁䑁䅁免睁䑁䅁䅍睁䅁䅁䍄䉁䅁䅁䅂䅁䅁䅍䅄䅁䅁䅯睗䄰䅁䅯睡䅑䅁䅯睢䅑䅁䅅䅁䉁䅁䅁兂捂㡪ㅌ䙋発睐杷允䅁䅁䅑䅁䑁䅁䅷䅁䭁䉁䰰䅁䭁䝁䕳䅁䭁䝁䔰䅁䉁䅁䅁允䅁䅁䅕灶愸㥌欰樸䴸䅉䅅䅁䕁䅁䅁睁䵁䅁䅁权剂睃䅁权牂䅂䅁权ㅂ䅂䅁允䅁䅁䅅䅁䙁䑁積積積⽍⽣䍄䉁䅁䅁䅂䅁䅁䅍䅄䅁䅁䅯杯䅷䅁䅯睡䅑䅁䅯䅦䅑䅁䅅䅁䉁䅁䅁兂潂敫㠱穐敘睶杷允䅁䅁䅑䅁䑁䅁䅷䅁䭁偁䵅䅁䭁䝁䕳䅁䭁䡁䕯䅁䉁䅁䅁允䅁䅁䅕㡪ㅌ䙋偹歁䵁䅉䅅䅁䕁䅁䅁睁䵁䅁䅁权煄兄䅁权牂䅂䅁权祂䅂䅁允䅁䅁䅅䅁䙁䵁ㅐ䙋偹畷⼰䍄䉁䅁䅁䅂䅁䅁䅍䅄䅁䅁䅯朷䅳䅁䅯睡䅑䅁䅯兤䅑䅁䅅䅁䉁䅁䅁兂䅁䅁䅁䅁杄睐杷允䅁䅁䅑䅁䑁䅁䅷䅁䭁䭁䵳䅁䭁䉁䅅䅁䭁䡁䕍䅁䉁䅁䅁允䅁䅁䄴䅆䅁䑁䅅䅍㕁䑁䅁李睁䑁䅣兏ㅁ䅁䅁䍄䉁䅁䅁䅂䅁䅁䅍䅄䅁䅁䅯睫䅳䅁䅯睡䅑䅁䅯杧䅑䅁䅅䅁䉁䅁䅁兂权楇搯䅊剢睐杷允䅁䅁䅑䅁䑁䅁䅷䅁䭁乁䱁䅁䭁䝁䕳䅁䭁䡁䕷䅁䉁䅁䅁允䅁䅁䅕䭆䠵場啯爳䴸䅉䅅䅁䕁䅁䅁睁䵁䅁䅁权煄杄䅁权牂䅂䅁权⭂䅂䅁允䅁䅁䅅䅁䙁䡁啳歲桦癥⽧䍄䉁䅁䅁䅂䅁䅁䅍䅄䅁䅁䅯睊䅷䅁䅯睡䅑䅁䅯䅧䅑䅁䅅䅁䉁䅁䅁兂婄発呤㘴䱘睐杷允䅁䅁䅑䅁䑁䅁䅷䅁䭁偁䅧䅁䭁䉁䅅䅁䭁䥁䕉䅁䉁䅁䅁允䅁䅁䄴䅆䅁䑁䅉䅍㉁䑁䅉䅍睁䑁䅁䅍睁䅁䅁䍄䉁䅁䅁䅂䅁䅁䅍䅄䅁䅁䅯儹䅯䅁䅯睡䅑䅁䅯兤䅑䅁䅅䅁䉁䅁䅁兂奂扏䥔牤砷睐杷允䅁䅁䅑䅁䑁䅁䅷䅁䭁䙁佣䅁䭁䅁䅑䅁䭁䡁䕕䅁䉁䅁䅁允䅁䅁䅕䅁䅁佁䕄䕅䵅䅉䅅䅁䕁䅁䅁睁䵁䅁䅁权啁睃䅁权牂䅂䅁权䉃䅂䅁允䅁䅁䅅䅁䙁䵁ㅐ䙋偹癷⽅䍄䉁䅁䅁䅂䅁䅁䅍䅄䅁䅁䅯关䅳䅁䅯䅂䅁䅁䅯杧䅑䅁䅅䅁䉁䅁䅁兂䅁䅁䅁䩩䐸兑杷允䅁䅁䅑䅁䑁䅁䅷䅁䭁䡁䱣䅁䭁䉁䅅䅁䭁䡁䕷䅁䉁䅁䅁允䅁䅁䄴杅䅁䑁䅍兎㉁䑁䅕杍睁䑁䅁䅍䅁䅁杷允䅁䅁䅑䅁䑁䅁䅷䅁䭁䥁䱍䅁䭁䅁䅑䅁䭁䥁䕑䅁䉁䅁䅁允䅁䅁䅕䅁䅁䡁へぅ䵅䅉䅅䅁䕁䅁䅁睁䵁䅁䅁权ㅂ䅄䅁权牂䅂䅁权䙃䅂䅁允䅁䅁䅅䅁䙁䱁敧敨剴䱵⼴䍄䉁䅁䅁䅂䅁䅁䅍䅄䅁䅁䅯睦䅷䅁䅯睡䅑䅁䅯杣䅑䅁䅅䅁䉁䅁䅁兂㝂䭆䠵場啱睶杷允䅁䅁䅑䅁䑁䅁䅷䅁䭁䕁䱍䅁䭁䝁䕳䅁䭁䥁䕕䅁䉁䅁䅁允䅁䅁䅕䅁䅁䅁䅁䰴䴸䅉䅅䅁䕁䅁䅁睁䵁䅁䅁权元睃䅁权䕁䅁䅁权䉃䅂䅁允䅁䅁䅅䅁䙁䅁䅁䅁い歈䉂䍄䉁䅁䅁䅂䅁䅁䅍䅄䅁䅁䅯杓䅷䅁䅯睡䅑䅁䅯䅥䅑䅁䅅䅁䉁䅁䅁兂楂䙅㕧䵴な睐杷允䅁䅁䅑䅁䑁䅁䅷䅁䭁䝁䱙䅁䭁䅁䅑䅁䭁䡁䕑䅁䉁䅁䅁允䅁䅁䅕䅁䅁䑁瑪か䵅䅉䅅䅁䕁䅁䅁睁䵁䅁䅁权䅂睃䅁权剁䅁䅁权祂䅂䅁允䅁䅁䅅䅁佁䉁䅑䅁硁䑁䅁䅏睁䑁䅕兏睁䑁䅙䅎䅁䅁杷允䅁䅁䅑䅁䑁䅁䅷䅁䭁䉁乙䅁䭁䝁䕳䅁䭁䡁䕙䅁䉁䅁䅁允䅁䅁䅕䅄牉硨婚䕇䵁䅉䅅䅁䕁䅁䅁睁䵁䅁䅁权㉃兄䅁权牂䅂䅁权あ䅂䅁允䅁䅁䅅䅁䙁䙁乃㉬匴㡧⽁䍄䉁䅁䅁䅂䅁䅁䅍䅄䅁䅁䅯兮䅳䅁䅯䅂䅁䅁䅯睦䅑䅁䅅䅁䉁䅁䅁兂䅁䅁䅁乁八兑杷允䅁䅁䅑䅁䑁䅁䅷䅁䭁䱁䰸䅁䭁䝁䕳䅁䭁䡁䕫䅁䉁䅁䅁允䅁䅁䅕⽷潕䥘䌯呸䴸䅉䅅䅁䕁䅁䅁睁䵁䅁䅁权䍄睃䅁权牂䅂䅁权䉃䅂䅁允䅁䅁䅅䅁䙁䍁睇浣剩</t>
  </si>
  <si>
    <t>昷⽑䍄䉁䅁䅁䅂䅁䅁䅍䅄䅁䅁䅯児䄴䅁䅯睡䅑䅁䅯睇䄸䅁䅅䅁䉁䅁䅁兂兂婪畤潅獐睶杷允䅁䅁䅑䅁䑁䅁䅷䅁䭁䅁䰴䅁䭁䝁䕳䅁䭁䥁䕉䅁䉁䅁䅁允䅁䅁䅕䉵䘶ㄶ㑇橶䴸䅉䅅䅁䕁䅁䅁睁䵁䅁䅁权捃杄䅁权剁䅁䅁权ㅂ䅂䅁允䅁䅁䅅䅁佁䉁䅉䅁㉁䑁䅣䅍㕁䑁䅙䅍睁䑁䅁䅁䵁䅉䅅䅁䕁䅁䅁睁䵁䅁䅁权䑂睃䅁权䕁䅁䅁权㉂䅂䅁允䅁䅁䅅䅁䙁䅁䅁䅁䅃伵䅒䍄䉁䅁䅁䅂䅁䅁䅍䅄䅁䅁䅯杩䅳䅁䅯睡䅑䅁䅯杣䅑䅁䅅䅁䉁䅁䅁兂䭁㘱睎児癲睐杷允䅁䅁䅑䅁䑁䅁䅷䅁䭁䝁䱅䅁䭁䝁䕳䅁䭁䡁䕧䅁䉁䅁䅁允䅁䅁䅕䥒獴⼵灵戶䴸䅉䅅䅁䕁䅁䅁睁䵁䅁䅁权䙂䅄䅁权牂䅂䅁权䕃䅂䅁允䅁䅁䅅䅁䭁䕁䅣䅁䵁䅉䅅䅁䕁䅁䅁睁䵁䅁䅁权䑃兄䅁权牂䅂䅁权㉂䅂䅁允䅁䅁䅅䅁䙁乁乎桙奂敏⽃䍄䉁䅁䅁䅂䅁䅁䅍䅄䅁䅁䅯睑䄴䅁䅯睡䅑䅁䅯入䅑䅁䅅䅁䉁䅁䅁兂㥂穐敖歵䭫䅑杷允䅁䅁䅑䅁䑁䅁䅷䅁䭁䉁䱑䅁䭁䝁䕳䅁䭁䡁䕫䅁䉁䅁䅁允䅁䅁䅕䅁䅁䅁䅁䐴䴸䅉䅅䅁䕁䅁䅁睁䵁䅁䅁权䥂睃䅁权牂䅂䅁权硂䅂䅁允䅁䅁䅅䅁䙁䥁牘払敧摨⽏䍄䉁䅁䅁䅂䅁䅁䅍䅄䅁䅁䅯六䅳䅁䅯睡䅑䅁䅯杤䅑䅁䅅䅁䉁䅁䅁兂䙄䱉祂䩡⽈睶杷允䅁䅁䅑䅁䑁䅁䅷䅁䭁䕁䵳䅁䭁䝁䕳䅁䭁䝁䔸䅁䉁䅁䅁允䅁䅁䅕灭婭婭婭呹䴸䅉䅅䅁䕁䅁䅁睁䵁䅁䅁权䩁睃䅁权牂䅂䅁权⭂䅂䅁允䅁䅁䅅䅁䙁䭁睒児塲祉䅊䍄䉁䅁䅁䅂䅁䅁䅍䅄䅁䅁䅯睖䄴䅁䅯充䅁䅁䅯睤䅑䅁䅅䅁䉁䅁䅁杄啁䅁䅁免㉁䑁䅉兎㍁䑁䅫䅍睁䑁䅁䅁䵁䅉䅅䅁䕁䅁䅁睁䵁䅁䅁权啁睃䅁权牂䅂䅁权あ䅂䅁允䅁䅁䅅䅁䙁䩁䑚㉩湺㠫⽭䍄䉁䅁䅁䅂䅁䅁䅍䅄䅁䅁䅯杙䅷䅁䅯䅂䅁䅁䅯入䅑䅁䅅䅁䉁䅁䅁兂䅁䅁䅁倫洰兑杷允䅁䅁䅑䅁䑁䅁䅷䅁䭁䩁乣䅁䭁䝁䕳䅁䭁䡁䔰䅁䉁䅁䅁允䅁䅁䅕呦ㄸ牘䩰䰱䴸䅉䅅䅁䕁䅁䅁睁䵁䅁䅁权獁睃䅁权剁䅁䅁权䑃䅂䅁允䅁䅁䅅䅁佁䉁䅉䅁穁䑁䅫䅏穁䑁䅑䅍睁䑁䅁䅁䵁䅉䅅䅁䕁䅁䅁睁䵁䅁䅁权汄睃䅁权剁䅁䅁权睂䅂䅁允䅁䅁䅅䅁佁䉁䅉䅁祁䑁䅍兎睁䑁䅧䅍睁䑁䅁䅁䵁䅉䅅䅁䕁䅁䅁睁䵁䅁䅁权獃杄䅁权牂䅂䅁权あ䅂䅁允䅁䅁䅅䅁䙁䱁祂䩡瑈佦⼸䍄䉁䅁䅁䅂䅁䅁䅍䅄䅁䅁䅯朴䅳䅁䅯睡䅑䅁䅯入䅑䅁䅅䅁䉁䅁䅁兂䭁㘱睎児湲睐杷允䅁䅁䅑䅁䑁䅁䅷䅁䭁䕁䱍䅁䭁䝁䕳䅁䭁䡁䕅䅁䉁䅁䅁允䅁䅁䅕硥畓⭒㙆䱰䴸䅉䅅䅁䕁䅁䅁睁䵁䅁䅁权灃睃䅁权牂䅂䅁权ㅂ䅂䅁允䅁䅁䅅䅁䙁䅁牉硨婢瑺⼸䍄䉁䅁䅁䅂䅁䅁䅍䅄䅁䅁䅯䅂䅳䅁䅯睡䅑䅁䅯全䅑䅁䅅䅁䉁䅁䅁兂卂䉵䘶ㄶ杈睐杷允䅁䅁䅑䅁䑁䅁䅷䅁䭁䙁乕䅁䭁䅁䅑䅁䭁䝁䔰䅁䉁䅁䅁允䅁䅁䅕䅁䅁偁㑁〫䵁䅉䅅䅁䕁䅁䅁睁䵁䅁䅁权十睃䅁权剁䅁䅁权療䅂䅁允䅁䅁䅅䅁佁䉁䅑䅁㕁䑁䅧䅏㍁䑁䅫䅎睁䑁䅁䅍䅁䅁杷允䅁䅁䅑䅁䑁䅁䅷䅁䭁䙁䱉䅁䭁䝁䕳䅁䭁䡁䕅䅁䉁䅁䅁允䅁䅁䅕牕敧敨剴ぁ䵁䅉䅅䅁䕁䅁䅁睁䵁䅁䅁权㍄睃䅁权剁䅁䅁权㝂䅂䅁允䅁䅁䅅䅁䭁䕁䅣䅁䵁䅉䅅䅁䕁䅁䅁睁䵁䅁䅁权坂睃䅁权牂䅂䅁权瑂䅂䅁允䅁䅁䅅䅁䙁䉁䑋䵷桱晒⽉䍄䉁䅁䅁䅂䅁䅁䅍䅄䅁䅁䅯睡䅷䅁䅯䅂䅁䅁䅯兢䅑䅁䅅䅁䉁䅁䅁兂䅁䅁䅁䍷䩉兑杷允䅁䅁䅑䅁䑁䅁䅷䅁䭁䵁䱕䅁䭁䝁䕳䅁䭁䥁䕁䅁䉁䅁䅁允䅁䅁䅕⽷潕䥘䌯戱䴸䅉䅅䅁䕁䅁䅁睁䵁䅁䅁权㙄䅄䅁权牂䅂䅁权䙃䅂䅁允䅁䅁䅅䅁䙁䭁硲欰椱佅⽑䍄䉁䅁䅁䅂䅁䅁䅍䅄䅁䅁䅯儷䅷䅁䅯䅂䅁䅁䅯䅥䅑䅁䅅䅁䉁䅁䅁兂䅁䅁䅁䉗䬰兑杷允䅁䅁䅑䅁䑁䅁䅷䅁䭁䉁䱑䅁䭁䝁䕳䅁䭁䡁䕙䅁䉁䅁䅁允䅁䅁䅕灭婭婭婭吸䴸䅉䅅䅁䕁䅁䅁睁䵁䅁䅁权楁䅄䅁权䕁䅁䅁权䍃䅂䅁允䅁䅁䅅䅁䙁䅁䅁䅁十匫䉎䍄䉁䅁䅁䅂䅁䅁䅍䅄䅁䅁䅯充䅷䅁䅯睡䅑䅁䅯入䅑䅁䅅䅁䉁䅁䅁兂㝂䭆䠵場啱睶杷允䅁䅁䅑䅁䑁䅁䅷䅁䭁乁䱕䅁䭁䝁䕳䅁䭁䥁䕕䅁䉁䅁䅁允䅁䅁䅕灭婭婭婭扵䴸䅉䅅䅁䕁䅁䅁睁䵁䅁䅁权呃杄䅁权牂䅂䅁权あ䅂䅁允䅁䅁䅅䅁䙁䱁摋㘷䝦㡓⽣䍄䉁䅁䅁䅂䅁䅁䅍䅄䅁䅁䅯八䅳䅁䅯睡䅑䅁䅯睢䅑䅁䅅䅁䉁䅁䅁兂慂䑚晶㑔渲睐杷允䅁䅁䅑䅁䑁䅁䅷䅁䭁䱁䵑䅁䭁䝁䕳䅁䭁䡁䕫䅁䉁䅁䅁允䅁䅁䅕硥畓⭒㙆䰵䴸䅉䅅䅁䕁䅁䅁睁䵁䅁䅁权剃睃䅁权牂䅂䅁权睂䅂䅁允䅁䅁䅅䅁䙁䉁奂扏䥔牤⼴䍄䉁䅁䅁䅂䅁䅁䅍䅄䅁䅁䅯兇䅷䅁䅯充䅁䅁䅯睧䅑䅁䅅䅁䉁䅁䅁杄十䅁䅁李㑁䑁䅑兏穁䑁䅁䅍睁䅁䅁䍄䉁䅁䅁䅂䅁䅁䅍䅄䅁䅁䅯䅴䅳䅁䅯睡䅑䅁䅯䅨䅑䅁䅅䅁䉁䅁䅁兂㡄晱午坔杊睶杷允䅁䅁䅑䅁䑁䅁䅷䅁䭁乁䱙䅁䭁䝁䕳䅁䭁䥁䕕䅁䉁䅁䅁允䅁䅁䅕牕敧敨剴䑹䴸䅉䅅䅁䕁䅁䅁睁䵁䅁䅁权坄睃䅁权牂䅂䅁权硂䅂䅁允䅁䅁䅅䅁䙁䍁睇浣剩挷⽷䍄䉁䅁䅁䅂䅁䅁䅍䅄䅁䅁䅯䅋䄰䅁䅯睡䅑䅁䅯兦䅑䅁䅅䅁䉁䅁䅁兂穁積積積䑐睐杷允䅁䅁䅑䅁䑁䅁䅷䅁䭁䡁乍䅁䭁䝁䕳䅁䭁䡁䕍䅁䉁䅁䅁允䅁䅁䅕䅁䅁䅁䅁䐰䴸䅉䅅䅁䕁䅁䅁睁䵁䅁䅁权ㅄ兄䅁权䕁䅁䅁权⽂䅂䅁允䅁䅁䅅䅁䭁䕁䅣䅁䵁䅉䅅䅁䕁䅁䅁睁䵁䅁䅁权千睃䅁权牂䅂䅁权療䅂䅁允䅁䅁䅅䅁䙁䩁婱婭婭晭⽅䍄䉁䅁䅁䅂䅁䅁䅍䅄䅁䅁䅯儷䅯䅁䅯充䅁䅁䅯睧䅑䅁䅅䅁䉁䅁䅁杄十䅁䅁睎祁䑁䅍䅏睁䑁䅁䅍睁䅁䅁䍄䉁䅁䅁䅂䅁䅁䅍䅄䅁䅁䅯䅑䅳䅁䅯䅂䅁䅁䅯杦䅑䅁䅅䅁䉁䅁䅁兂䅁䅁䅁䡷啯兑杷允䅁䅁䅑䅁䑁䅁䅷䅁䭁乁䵳䅁䭁䝁䕳䅁䭁䡁䕍䅁䉁䅁䅁允䅁䅁䅕潂噇㑑獴歂䵁䅉䅅䅁䕁䅁䅁睁䵁䅁䅁权い权䅁权牂䅂䅁权祂䅂䅁允䅁䅁䅅䅁䙁䅁塲㍯㥁癃⽳䍄䉁䅁䅁䅂䅁䅁䅍䅄䅁䅁䅯儴䅷䅁䅯䅂䅁䅁䅯睦䅑䅁䅅䅁䉁䅁䅁兂䅁䅁䅁䝷䵑兑杷允䅁䅁䅑䅁䑁䅁䅷䅁䭁䉁䱑䅁䭁䝁䕳䅁䭁䡁䕣䅁䉁䅁䅁允䅁䅁䅕㑈牘払敧吶䴸䅉䅅䅁䕁䅁䅁睁䵁䅁䅁权坁杄䅁权牂䅂䅁权硂䅂䅁允䅁䅁䅅䅁䭁䕁䅣䅁䵁䅉䅅䅁䕁䅁䅁睁䵁䅁䅁权汁睃䅁权牂䅂䅁权扁睄䅁允䅁䅁䅅䅁䭁䕁䅣䅁䵁䅉䅅䅁䕁䅁䅁睁䵁䅁䅁权偃睃䅁权牂䅂䅁权睂䅂䅁允䅁䅁䅅䅁䙁䩁婱婭婭摭⽅䍄䉁䅁䅁䅂䅁䅁䅍䅄䅁䅁䅯兮䅳䅁䅯睡䅑䅁䅯䅨䅑䅁䅅䅁䉁䅁䅁权䡂䅁䅁䍄䉁䅁䅁䅂䅁䅁䅍䅄䅁䅁䅯䅖䅳䅁䅯䅂䅁䅁䅯兢䅑䅁䅅䅁䉁䅁䅁兂䅁䅁䅁祴硕兑杷允䅁䅁䅑䅁䑁䅁䅷䅁䭁䱁䵁䅁䭁䝁䕳䅁䭁䥁䕑䅁䉁䅁䅁允䅁䅁䅕䥘䌯匹捨稵䴸䅉䅅䅁䕁䅁䅁睁䵁䅁䅁权穁䅄䅁权牂䅂䅁权瑂䅂䅁允䅁䅁䅅䅁䙁䉁䘫ㄶ㑇畈⼰䍄䉁䅁䅁䅂䅁䅁䅍䅄䅁䅁䅯公䅷䅁䅯充䅁䅁䅯杤䅑䅁䅅䅁䉁䅁䅁杄啁䅁䅁免祁䑁䅍䅏㍁䑁䅑杍祁䑁䅫䅁䵁䅉䅅䅁䕁䅁䅁睁䵁䅁䅁权㝁睃䅁权剁䅁䅁权睂䅂䅁允䅁䅁䅅䅁佁䉁䅉䅁穁䑁䅑兏㕁䑁䅍䅍睁䑁䅁䅁䵁䅉䅅䅁䕁䅁䅁睁䵁䅁䅁权䡁䅄䅁权牂䅂䅁权㙂䅂䅁允䅁䅁䅅䅁䙁䩁婱婭婭敭⽅䍄䉁䅁䅁䅂䅁䅁䅍䅄䅁䅁䅯兕䄰䅁䅯充䅁䅁䅯睦䅑䅁䅅䅁䉁䅁䅁杄十䅁䅁睍睁䑁䅕睍㍁䑁䅁䅍睁䅁䅁䍄䉁䅁䅁䅂䅁䅁䅍䅄䅁䅁䅯睘䅷䅁䅯䅂䅁䅁䅯入䅑䅁䅅䅁䉁䅁䅁兂䅁䅁䅁䙧卲䅑杷允䅁䅁䅑䅁䑁䅁䅷䅁䭁䱁乑䅁䭁䝁䕳䅁䭁䥁䕑䅁䉁䅁䅁允䅁䅁䅕匶硙䭃捷爰䴸䅉䅅䅁䕁䅁䅁睁䵁䅁䅁权扄睃䅁权牂䅂䅁权䉃䅂䅁允䅁䅁䅅䅁䙁佁剸䉵䘶⼶⽫䍄䉁䅁䅁䅂䅁䅁䅍䅄䅁䅁䅯䅶䅷䅁䅯睡䅑䅁䅯睢䅑䅁䅅䅁䉁䅁䅁兂卂䉵䘶ㄶ潈睐杷允䅁䅁䅑䅁䑁䅁䅷䅁䭁偁䵯䅁䭁䝁䕳䅁䭁䝁䔰䅁䉁䅁䅁允䅁䅁䅕䑔䩥坑汄䐷䴸䅉䅅䅁䕁䅁䅁睁䵁䅁䅁权楁睃䅁权牂䅂䅁权⽂䅂䅁允䅁䅁䅅䅁䙁䍁硣䭃捷獗⽓䍄䉁䅁䅁䅂䅁䅁䅍䅄䅁䅁䅯兴䅳䅁䅯充䅁䅁䅯睥䅑䅁䅅䅁䉁䅁䅁杄啁䅁䅁免祁䑁䅫兏㑁䑁䅧䅍睁䑁䅁䅁䵁䅉䅅䅁䕁䅁䅁睁䵁䅁䅁权坁睃䅁权牂䅂䅁权⭂䅂䅁允䅁䅁䅅䅁䙁䅁塲㍯㥁牃⽣䍄䉁䅁䅁䅂䅁䅁䅍䅄䅁䅁䅯䅢䅳䅁䅯睡䅑䅁䅯內䅑䅁䅅䅁䉁䅁䅁兂湄㘫确欰愳睶杷允䅁䅁䅑䅁䑁䅁䅷䅁䭁䵁䱧䅁䭁䝁䕳䅁䭁䥁䕍䅁䉁䅁䅁允䅁䅁䅕桙奂扏䥔爷䴸䅉䅅䅁䕁䅁䅁睁䵁䅁䅁权乄睃䅁权牂䅂䅁权䕃䅂䅁允䅁䅁䅅䅁䙁䉁䘫ㄶ㑇癈⽕䍄䉁䅁䅁䅂䅁䅁䅍䅄䅁䅁䅯䅖䄰䅁䅯䅂䅁䅁䅯睥䅑䅁䅅䅁䉁䅁䅁兂䅁䅁䅁乍夸兑杷允䅁䅁䅑䅁䑁䅁䅷䅁䭁䕁䱍䅁䭁䅁䅑䅁䭁䡁䔰䅁䉁䅁䅁允䅁䅁䅕䅁䅁䍁䅂〶䵁䅉䅅䅁䕁䅁䅁睁䵁䅁䅁权佂睃䅁权剁䅁䅁权睂䅂䅁允䅁䅁䅅䅁佁䉁䅉䅁㑁䑁䅍兎睁䑁䅁䅍睁䑁䅁䅁䵁䅉䅅䅁䕁䅁䅁睁䵁䅁䅁权㥂䅄䅁权牂䅂䅁权扁睄䅁允䅁䅁䅅䅁䙁䭁䠵場啯瑲⽣䍄䉁䅁䅁䅂䅁䅁䅍䅄䅁䅁䅯兹䅳䅁䅯睡䅑䅁䅯睧䅑䅁䅅䅁䉁䅁䅁兂㝂䭆䠵場䕱睐杷允䅁䅁䅑䅁䑁䅁䅷䅁䭁䡁䴰䅁䭁䝁䕳䅁䭁䡁䔰䅁䉁䅁䅁允䅁䅁䅕匶硙䭃捷橵䴸䅉䅅䅁䕁䅁䅁睁䵁䅁䅁权啁睃䅁权牂䅂䅁权䕃䅂䅁允䅁䅁䅅䅁䙁佁㝦晱午摔⽯䍄䉁䅁䅁䅂䅁䅁䅍䅄䅁䅁䅯共䅷䅁䅯睡䅑䅁䅯內䅑䅁䅅䅁䉁䅁䅁兂浂浚浚浚坢睐杷允䅁䅁䅑䅁䑁䅁䅷䅁䭁偁䱣䅁䭁䅁䅑䅁䭁䡁䕕䅁䉁䅁䅁允䅁䅁䅯睒䅁䅁杷允䅁䅁䅑䅁䑁䅁䅷䅁䭁䩁䵳䅁䭁䅁䅑䅁䭁䡁䕳䅁䉁䅁䅁允䅁䅁䅕䅁䅁䥁㍃〵䵁䅉䅅䅁䕁䅁䅁睁䵁䅁䅁权ぁ兄䅁权牂䅂䅁权㝂䅂䅁允䅁䅁䅅䅁䙁䑁敖歵䵫畁⽍䍄䉁䅁䅁䅂䅁䅁䅍䅄䅁䅁䅯免䅷䅁䅯䅂䅁䅁䅯睇䄸䅁䅅䅁䉁䅁䅁兂䅁䅁䅁䕐圸兑杷允䅁䅁䅑䅁䑁䅁䅷䅁䭁偁䅧䅁䭁䝁䕳䅁䭁䥁䕍䅁䉁䅁䅁允䅁䅁䅕扌摋㘷䝦稶䴸䅉䅅䅁䕁䅁䅁睁䵁䅁䅁权呁睃䅁权牂䅂䅁权㝂䅂䅁允䅁䅁䅅䅁䙁䉁畓⭒㙆偆⽉䍄䉁䅁䅁䅂䅁䅁䅍䅄䅁䅁䅯䅩䅷䅁䅯睡䅑䅁䅯䅥䅑䅁䅅䅁䉁䅁䅁兂歃䑣䬰㘱㑐睐杷允䅁䅁䅑䅁䑁䅁䅷䅁䭁䑁䱣䅁䭁䝁䕳䅁䭁䡁䕅䅁䉁䅁䅁允䅁䅁䅕婤奍䙂余呺䴸䅉䅅䅁䕁䅁䅁睁䵁䅁䅁权桄䅄䅁权䕁䅁䅁权㥂䅂䅁允䅁䅁䅅䅁䙁䅁䅁䅁杄硇䉨䍄䉁䅁䅁䅂䅁䅁䅍䅄䅁䅁䅯睊䅳䅁䅯睡䅑䅁䅯睥䅑䅁䅅䅁䉁䅁䅁兂䭁㘱睎児㍱睐杷允䅁䅁䅑䅁䑁䅁䅷䅁䭁䅁䴴䅁䭁䝁䕳䅁䭁䡁䔴䅁䉁䅁䅁允䅁䅁䅕癱午坔光䐴䴸䅉䅅䅁䕁䅁䅁睁䵁䅁䅁权权䅄䅁权䕁䅁䅁权㉂䅂䅁允䅁䅁䅅䅁䙁䅁䅁䅁㑁睧䉸䍄䉁䅁䅁䅂䅁䅁䅍䅄䅁䅁䅯兡䄰䅁䅯睡䅑䅁䅯䅥䅑䅁䅅䅁䉁䅁䅁兂卂䉵䘶ㄶ潈睐杷允䅁䅁䅑䅁䑁䅁䅷䅁䭁佁䰴䅁䭁䝁䕳䅁䭁䥁䕍䅁䉁䅁䅁允䅁䅁䅕䘷㑇潈牘吰䴸䅉䅅䅁䕁䅁䅁睁䵁䅁䅁权穁兄䅁权牂䅂䅁权䅃䅂䅁允䅁䅁䅅䅁䭁䕁䅣䅁䵁䅉䅅䅁䕁䅁䅁睁䵁䅁䅁权ㅄ䅄䅁权牂䅂䅁权䕃䅂䅁允䅁䅁䅅䅁䙁䱁祂䩡瑈佦⽳䍄䉁䅁䅁䅂䅁䅁䅍䅄䅁䅁䅯䄷䅷䅁䅯睡䅑䅁䅯入䅑䅁䅅䅁䉁䅁䅁兂啂㘴扗䍸㙄睐杷允䅁䅁䅑䅁䑁䅁䅷䅁䭁䭁䴸䅁䭁䉁䅅䅁䭁䥁䕑䅁䉁䅁䅁允䅁䅁䄴杅䅁䑁䅍李㉁䑁䅑睎㍁䑁䅧兏䅁䅁杷允䅁䅁䅑䅁䑁䅁䅷䅁䭁䙁乕䅁䭁䝁䕳䅁䭁䡁䕕䅁䉁䅁䅁允䅁䅁䅕場啯歲桦橹䴸䅉䅅䅁䕁䅁䅁睁䵁䅁䅁权䥁睃䅁权牂䅂䅁权㑂䅂䅁允䅁䅁䅅䅁䙁䕁㍷啩杆愵⽁䍄䉁䅁䅁䅂䅁䅁䅍䅄䅁䅁䅯杕䅳䅁䅯睡䅑䅁䅯內䅑䅁䅅䅁䉁䅁䅁兂桄桥畓⭒㙈睐杷允䅁䅁䅑䅁䑁䅁䅷䅁䭁佁丸䅁䭁䉁䅅䅁䭁䥁䕑䅁䉁䅁䅁允䅁䅁䄴杅䅁䑁䅕䅎硁䑁䅑兏ㅁ䑁䅕䅎䅁䅁杷允䅁䅁䅑䅁䑁䅁䅷䅁䭁䭁䵑䅁䭁䝁䕳䅁䭁䡁䕑䅁䉁䅁䅁允䅁䅁䅕噋偹癷潕䐫䴸䅉䅅䅁䕁䅁䅁睁䵁䅁䅁权瑁兄䅁权牂䅂䅁权㥂䅂䅁允䅁䅁䅅䅁䙁䍁䡵瑆佮㜹⽍䍄䉁䅁䅁䅂䅁䅁䅍䅄䅁䅁䅯児䄰䅁䅯睡䅑䅁䅯全䅑䅁䅅䅁䉁䅁䅁兂祃敮渫歸塶睐杷允䅁䅁䅑䅁䑁䅁䅷䅁䭁偁䭁䅁䭁䝁䕳䅁䭁䥁䕅䅁䉁䅁䅁允䅁䅁䅕倹唳佥浫戰䴸䅉䅅䅁䕁䅁䅁睁䵁䅁䅁权剃䅄䅁权牂䅂䅁权扁睄䅁允䅁䅁䅅䅁䭁䕁䅣䅁䵁䅉䅅䅁䕁䅁䅁睁䵁䅁䅁权㕁睃䅁权牂䅂䅁权䉃䅂䅁允䅁䅁䅅䅁䙁䵁䴳䵺䵺偺⽁䍄䉁䅁䅁䅂䅁䅁䅍䅄䅁䅁䅯公䅳䅁䅯睡䅑䅁䅯䅧䅑䅁䅅䅁䉁䅁䅁兂灁䥘䌯匹睪睐杷允䅁䅁䅑䅁䑁䅁䅷䅁䭁佁乑䅁䭁䅁䅑䅁䭁䡁䔰䅁䉁䅁䅁允䅁䅁䅕䅁䅁䵁湨啉䵅䅉䅅䅁䕁䅁䅁睁䵁䅁䅁权癄睃䅁权䕁䅁䅁权穂䅂䅁允䅁䅁䅅䅁䙁䅁䅁䅁允䈹䈱䍄䉁䅁䅁䅂䅁䅁䅍䅄䅁䅁䅯眵䅷䅁䅯䅂䅁䅁䅯兣䅑䅁䅅䅁䉁䅁䅁兂䅁䅁䅁䝺獳兑杷允䅁䅁䅑䅁䑁䅁䅷䅁䭁䱁䱕䅁䭁䉁䅅䅁䭁䥁䕉䅁䉁䅁䅁允䅁䅁䄴䅆䅁䑁䅅免㕁䑁䅅李祁䑁䅁䅍睁䅁䅁䍄䉁䅁䅁䅂䅁䅁䅍䅄䅁䅁䅯朰䅷䅁䅯睡䅑䅁䅯睢䅑䅁䅅䅁䉁䅁䅁兂慃婭婭婭䡫䅑杷允䅁䅁䅑䅁䑁䅁䅷䅁䭁偁䭷䅁䭁䝁䕳䅁䭁䡁䕙䅁䉁䅁䅁允䅁䅁䅕捺䵺䵺䵺䐳䴸䅉䅅䅁䕁䅁䅁睁䵁䅁䅁权㉃兂䅁权牂䅂䅁权䉃䅂䅁允䅁䅁䅅䅁䙁䩁婱婭婭扭⽫䍄䉁䅁䅁䅂䅁䅁䅍䅄䅁䅁䅯䅖䄰䅁䅯睡䅑䅁䅯睤䅑䅁䅅䅁䉁䅁䅁兂摄䅊䉡啬䵍䅑杷允䅁䅁䅑䅁䑁䅁䅷䅁䭁䭁佷䅁䭁䝁䕳䅁䭁䥁䕕䅁䉁䅁䅁允䅁䅁䅕浔光䑗ね䐴䴸䅉䅅䅁䕁䅁䅁睁䵁䅁䅁权䥂杄䅁权牂䅂䅁权㥂䅂䅁允䅁䅁䅅䅁䙁佁剸䉵䘶㤶⽅䍄䉁䅁䅁䅂䅁䅁䅍䅄䅁䅁䅯睊䅳䅁䅯䅂䅁䅁䅯杤䅑䅁䅅䅁䉁䅁䅁兂䅁䅁䅁乯硶䅑杷允䅁䅁䅑䅁䑁䅁䅷䅁䭁䑁䵅䅁䭁䝁䕳䅁䭁䥁䕅䅁䉁䅁䅁允䅁䅁䅕歲桦桥畓稱䴸䅉䅅䅁䕁䅁䅁睁䵁䅁䅁权ぁ䅄䅁权牂䅂䅁权䉃䅂䅁允䅁䅁䅅䅁䙁䥁䅐煹䙆畴⽣䍄䉁䅁䅁䅂䅁䅁䅍䅄䅁䅁䅯睈䅳䅁䅯睡䅑䅁䅯內䅑䅁䅅䅁䉁䅁䅁兂畃⭒㙆䭆瘷睐杷允䅁䅁䅑䅁䑁䅁䅷䅁䭁䑁䴸䅁䭁䅁䅑䅁䭁䡁䕷䅁䉁䅁䅁允䅁䅁䅕䅁䅁䭁䱷商䵅䅉䅅䅁䕁䅁䅁睁䵁䅁䅁权求睃䅁权牂䅂䅁权䕃䅂䅁允䅁䅁䅅䅁䙁䍁扐堫焵䱶⽓䍄䉁䅁䅁䅂䅁䅁䅍䅄䅁䅁䅯䅦䅷䅁䅯充䅁䅁䅯䅧䅑䅁䅅䅁䉁䅁䅁杄十䅁䅁免硁䑁䅁兎㍁䑁䅙兏㍁䅁䅁䍄䉁䅁䅁䅂䅁䅁䅍䅄䅁䅁䅯兖䅷䅁䅯睡䅑䅁䅯入䅑䅁䅅䅁䉁䅁䅁兂灁䥘䌯匹㡩睶杷允䅁䅁䅑䅁䑁䅁䅷䅁䭁䕁佧䅁䭁䉁䅅䅁䭁䡁䕯䅁䉁䅁䅁允䅁䅁䄴杅䅁䑁䅕䅎睁䑁䅅免睁䑁䅁䅍䅁䅁杷允䅁䅁䅑䅁䑁䅁䅷䅁䭁䡁䱉䅁䭁䝁䕳䅁䭁䡁䕙䅁䉁䅁䅁允䅁䅁䅕瑃橥䑣䬰稳䴸䅉䅅䅁䕁䅁䅁睁䵁䅁䅁权ㅄ权䅁权牂䅂䅁权穂䅂䅁允䅁䅁䅅䅁䙁乁佮ㄹ橐慰⽵䍄䉁䅁䅁䅂䅁䅁䅍䅄䅁䅁䅯杪䅳䅁䅯䅂䅁䅁䅯杤䅑䅁䅅䅁䉁䅁䅁兂䅁䅁䅁䵁卍兑杷允䅁䅁䅑䅁䑁䅁䅷䅁䭁䍁䵣䅁䭁䝁䕳䅁䭁䉁偳䅁䉁䅁䅁允䅁䅁䅕搵楁⼲⭬樵䴸䅉䅅䅁䕁䅁䅁睁䵁䅁䅁权祁睃䅁权牂䅂䅁权㥂䅂䅁允䅁䅁䅅䅁䙁佁剸䉵䘶㠶⽅䍄䉁䅁䅁䅂䅁䅁䅍䅄䅁䅁䅯儯䅳䅁䅯睡䅑䅁䅯䅥䅑䅁䅅䅁䉁䅁䅁兂㝂䭆䠵場䕱睐杷允䅁䅁䅑䅁䑁䅁䅷䅁䭁乁䱧䅁䭁䅁䅑䅁䭁䥁䕉䅁䉁䅁䅁允䅁䅁䅯睒䅁䅁杷允䅁䅁䅑䅁䑁䅁䅷䅁䭁䡁乍䅁䭁䝁䕳䅁䭁䡁䕯䅁䉁䅁䅁允䅁䅁䅕牘䩰䅄牉稴䴸䅉䅅䅁䕁䅁䅁睁䵁䅁䅁权摁䅄䅁权牂䅂䅁权㡂䅂䅁允䅁䅁䅅䅁䙁䥁牘払敧晨⽅䍄䉁䅁䅁䅂䅁䅁䅍䅄䅁䅁䅯睊䅳䅁䅯睡䅑䅁䅯睧䅑䅁䅅䅁䉁䅁䅁兂䭁㘱睎児䡲睐杷允䅁䅁䅑䅁䑁䅁䅷䅁䭁䵁䱕䅁䭁䝁䕳䅁䭁䡁䕑䅁䉁䅁䅁允䅁䅁䅕䭆䠵場啯歃䵁䅉䅅䅁䕁䅁䅁睁䵁䅁䅁权㙁䅄䅁权牂䅂䅁权⽂䅂䅁允䅁䅁䅅䅁䙁䅁塲㍯㥁牃⽣䍄䉁䅁䅁䅂䅁䅁䅍䅄䅁䅁䅯入䅳䅁䅯䅂䅁䅁䅯睢䅑䅁䅅䅁䉁䅁䅁兂䅁䅁䅁䙯偅兑杷允䅁䅁䅑䅁䑁䅁䅷䅁䭁偁䱍䅁䭁䉁䅅䅁䭁䡁䕷䅁䉁䅁䅁允䅁䅁䄴杅䅁䑁䅙免㉁䑁䅙免㍁䑁䅣睍䅁䅁杷允䅁䅁䅑䅁䑁䅁䅷䅁䭁䑁䵅䅁䭁䝁䕳䅁䭁䡁䕫䅁䉁䅁䅁允䅁䅁䅕䉯癯匳䝑吲䴸䅉䅅䅁䕁䅁䅁睁䵁䅁䅁权䝁䅄䅁权牂䅂䅁权硂䅂䅁允䅁䅁䅅䅁䙁偁潙䥘䌯搹⽧䍄䉁䅁䅁䅂䅁䅁䅍䅄䅁䅁䅯全䅷䅁䅯睡䅑䅁䅯睧䅑䅁䅅䅁䉁䅁䅁兂煂䡶呓䅇浓睐杷允䅁䅁䅑䅁䑁䅁䅷䅁䭁䑁䵍䅁䭁䅁䅑䅁䭁䡁䕁䅁䉁䅁䅁允䅁䅁䅕䅁䅁䡁儫䕐䵅䅉䅅䅁䕁䅁䅁睁䵁䅁䅁权求兄䅁权牂䅂䅁权䅃䅂䅁允䅁䅁䅅䅁䙁䉁䘫ㄶ㑇癈⽅䍄䉁䅁䅁䅂䅁䅁䅍䅄䅁䅁䅯杅䄸䅁䅯䅂䅁䅁䅯兣䅑䅁䅅䅁䉁䅁䅁兂䅁䅁䅁䍷㈳䅑杷允䅁䅁䅑䅁䑁䅁䅷䅁䭁䉁䰰䅁䭁䝁䕳䅁䭁䡁䔸䅁䉁䅁䅁允䅁䅁䅕兇坒楄礲呺䴸䅉䅅䅁䕁䅁䅁睁䵁䅁䅁权湁䅄䅁权牂䅂䅁权⭂䅂䅁允䅁䅁䅅䅁䙁䱁䩰䅄牉㡨⽙䍄䉁䅁䅁䅂䅁䅁䅍䅄䅁䅁䅯䄫䅯䅁䅯睡䅑䅁䅯睦䅑䅁䅅䅁䉁䅁䅁兂卂䉵䘶ㄶ奈睶杷允䅁䅁䅑䅁䑁䅁䅷䅁䭁䭁䱫䅁䭁䝁䕳䅁䭁䡁䕁䅁䉁䅁䅁允䅁䅁䅕場啯歲桦樲䴸䅉䅅䅁䕁䅁䅁睁䵁䅁䅁权㝂兄䅁权牂䅂䅁权あ䅂䅁允䅁䅁䅅䅁䙁䡁㥅瑃橥乣⼰䍄䉁䅁䅁䅂䅁䅁䅍䅄䅁䅁䅯䄹䅯䅁䅯睡䅑䅁䅯䅧䅑䅁䅅䅁䉁䅁䅁兂卂䉵䘶ㄶ奈睐杷允䅁䅁䅑䅁䑁䅁䅷䅁䭁䵁䵫䅁䭁䅁䅑䅁䭁䥁䕁䅁䉁䅁䅁允䅁䅁䅕䅁䅁䅁祁䔫䵁䅉䅅䅁䕁䅁䅁睁䵁䅁䅁权癄兄䅁权䕁䅁䅁权㥂䅂䅁允䅁䅁䅅䅁䙁䅁䅁䅁杄⼫䅴䍄䉁䅁䅁䅂䅁䅁䅍䅄䅁䅁䅯䄹䅯䅁䅯睡䅑䅁䅯睢䅑䅁䅅䅁䉁䅁䅁兂硂児塲㍯瑄睐杷允䅁䅁䅑䅁䑁䅁䅷䅁䭁䝁䵧䅁䭁䝁䕳䅁䭁䡁䕁䅁䉁䅁䅁允䅁䅁䅕佖汏㡭村䐲䴸䅉䅅䅁䕁䅁䅁睁䵁䅁䅁权い权䅁权牂䅂䅁权㙂䅂䅁允䅁䅁䅅䅁䙁䑁積積積⽍⼸䍄䉁䅁䅁䅂䅁䅁䅍䅄䅁䅁䅯儶䅯䅁䅯䅂䅁䅁䅯內䅑䅁䅅䅁䉁䅁䅁兂䅁䅁䅁伸⽔䅑杷允䅁䅁䅑䅁䑁䅁䅷䅁䭁䑁䴰䅁䭁䝁䕳䅁䭁䡁䕷䅁䉁䅁䅁允䅁䅁䅯睒䅁䅁杷允䅁䅁䅑䅁䑁䅁䅷䅁䭁䱁乙䅁䭁䅁䅑䅁䭁䥁䕉䅁䉁䅁䅁允䅁䅁䅕䅁䅁䉁噂唫䵁䅉䅅䅁䕁䅁䅁睁䵁䅁䅁权牂兄䅁权䕁䅁䅁权⽂䅂䅁允䅁䅁䅅䅁䙁䅁䅁䅁䅄⼯䅰䍄䉁䅁䅁䅂䅁䅁䅍䅄䅁䅁䅯睇䅳䅁䅯睡䅑䅁䅯兣䅑䅁䅅䅁䉁䅁䅁兂㡄晱午坔杋睐杷允䅁䅁䅑䅁䑁䅁䅷䅁䭁䉁临䅁䭁䝁䕳䅁䭁䥁䕁䅁䉁䅁䅁允䅁䅁䅕匰扌堫焵䐵䴸䅉䅅䅁䕁䅁䅁睁䵁䅁䅁权獁睃䅁权䕁䅁䅁权扁睄䅁允䅁䅁䅅䅁䙁䅁䅁䅁畄呣䉤䍄䉁䅁䅁䅂䅁䅁䅍䅄䅁䅁䅯䅨䅷䅁䅯睡䅑䅁䅯来䅑䅁䅅䅁䉁䅁䅁兂䭁㘱睎児塲睐杷允䅁䅁䅑䅁䑁䅁䅷䅁䭁䥁䵫䅁䭁䝁䕳䅁䭁䝁䔸䅁䉁䅁䅁允䅁䅁䅕㉣剩堷⽷吴䴸䅉䅅䅁䕁䅁䅁睁䵁䅁䅁权睄权䅁权牂䅂䅁权あ䅂䅁允䅁䅁䅅䅁䙁䕁㉡⼸唳乥⽇䍄䉁䅁䅁䅂䅁䅁䅍䅄䅁䅁䅯䅮䄴䅁䅯睡䅑䅁䅯兣䅑䅁䅅䅁䉁䅁䅁兂乃㉬匴㡧䭄睐杷允䅁䅁䅑䅁䑁䅁䅷䅁䭁䉁䱍䅁䭁䉁䅅䅁䭁䡁䕍䅁䉁䅁䅁允䅁䅁䄴杅䅁䑁䅣李祁䑁䅙䅎睁䑁䅍䅏䅁䅁杷允䅁䅁䅑䅁䑁䅁䅷䅁䭁䍁䱁䅁䭁䝁䕳䅁䭁䥁䕍䅁䉁䅁䅁允䅁䅁䅕䑗ね䡹⭡㝶䴸䅉䅅䅁䕁䅁䅁睁䵁䅁䅁权䝃睃䅁权牂䅂䅁权あ䅂䅁允䅁䅁䅅䅁䙁䑁積積積㡍⽏䍄䉁䅁䅁䅂䅁䅁䅍䅄䅁䅁䅯睭䅳䅁䅯睡䅑䅁䅯䅦䅑䅁䅅䅁䉁䅁䅁兂兂婪畤潅歐睶杷允䅁䅁䅑䅁䑁䅁䅷䅁䭁䩁䰰䅁䭁䝁䕳䅁䭁䥁䕅䅁䉁䅁䅁允䅁䅁䅕硫䕧杖琴樷䴸䅉䅅䅁䕁䅁䅁睁䵁䅁䅁权い权䅁权牂䅂䅁权睂䅂䅁允䅁䅁䅅䅁䙁䍁捬㡪ㅌ偋⽁䍄䉁䅁䅁䅂䅁䅁䅍䅄䅁䅁䅯睘䄰䅁䅯睡䅑䅁䅯全䅑䅁䅅䅁䉁䅁䅁兂㝂䭆䠵場䕲睐杷允䅁䅁䅑䅁䑁䅁䅷䅁䭁䵁䱕䅁䭁䝁䕳䅁䭁䡁䔴䅁䉁䅁䅁允䅁䅁䅕呣䬰㘱睎吵䴸䅉䅅䅁䕁䅁䅁睁䵁䅁䅁权啂兄䅁权䕁䅁䅁权⭂䅂䅁允䅁䅁䅅䅁䙁䅁䅁䅁元硱䈵䍄䉁䅁䅁䅂䅁䅁䅍䅄䅁䅁䅯睗䅳䅁䅯睡䅑䅁䅯入䅑䅁䅅䅁䉁䅁䅁兂潂敫㠱穐じ睶杷允䅁䅁䅑䅁䑁䅁䅷䅁䭁䅁䵳䅁䭁䉁䅅䅁䭁䥁䕕䅁䉁䅁䅁允䅁䅁䄴杅䅁䑁䅧䅏㑁䑁䅁䅍睁䑁䅁䅍䅁䅁杷允䅁䅁䅑䅁䑁䅁䅷䅁䭁䅁䴴䅁䭁䉁䅅䅁䭁䡁䕅䅁䉁䅁䅁允䅁䅁䄴杅䅁䑁䅑䅎硁䑁䅁䅍睁䑁䅁䅍䅁䅁杷允䅁䅁䅑䅁䑁䅁䅷䅁䭁䍁䵧䅁䭁䝁䕳䅁䭁䡁䕕䅁䉁䅁䅁允䅁䅁䅕灭婭婭婭呵䴸䅉䅅䅁䕁䅁䅁睁䵁䅁䅁权牁䅄䅁权䕁䅁䅁权⭂䅂䅁允䅁䅁䅅䅁䙁䅁䅁䅁䅃䄶䉆䍄䉁䅁䅁䅂䅁䅁䅍䅄䅁䅁䅯兆䅳䅁䅯睡䅑䅁䅯杤䅑䅁䅅䅁䉁䅁䅁兂祄欰椱䙅剪睐杷允䅁䅁䅑䅁䑁䅁䅷䅁䭁偁䱷䅁䭁䝁䕳䅁䭁䡁䕯䅁䉁䅁䅁允䅁䅁䅕灭婭婭婭吸䴸䅉䅅䅁䕁䅁䅁睁䵁䅁䅁权桁䅄䅁权牂䅂䅁权㥂䅂䅁允䅁䅁䅅䅁䙁䡁啳歲桦獥⽓䍄䉁䅁䅁䅂䅁䅁䅍䅄䅁䅁䅯杅䅳䅁䅯充䅁䅁䅯督䅑䅁䅅䅁䉁䅁䅁杄坁䅁䅁免睁䑁䅙䅏㑁䑁䅣䅏睁䑁䅁䅍䅁䅁杷允䅁䅁䅑䅁䑁䅁䅷䅁䭁䡁䵳䅁䭁䝁䕳䅁䭁䥁䕍䅁䉁䅁䅁允䅁䅁䅕浚浚浚浚樱䴸䅉䅅䅁䕁䅁䅁睁䵁䅁䅁权十兄䅁权牂䅂䅁权扁睄䅁允䅁䅁䅅䅁䙁䍁捬㡪ㅌ䵋⽷䍄䉁䅁䅁䅂䅁䅁䅍䅄䅁䅁䅯睈䅳䅁䅯睡䅑䅁䅯睦䅑䅁䅅䅁䉁䅁䅁兂䙃ㄶ㑇潈牘睐杷允䅁䅁䅑䅁䑁䅁䅷䅁䭁䉁估䅁䭁䝁䕳䅁䭁䥁䕉䅁䉁䅁䅁允䅁䅁䅕体㙆䭆䠵吸䴸䅉䅅䅁䕁䅁䅁睁䵁䅁䅁权乄睃䅁权牂䅂䅁权㑂䅂䅁允䅁䅁䅅䅁䙁佁㙆䭆䠵挴⽯䍄䉁䅁䅁䅂䅁䅁䅍䅄䅁䅁䅯朲䅳䅁䅯睡䅑䅁䅯䅥䅑䅁䅅䅁䉁䅁䅁兂䭁㘱睎児湱睶杷允䅁䅁䅑䅁䑁䅁䅷䅁䭁䝁䱫䅁䭁䉁䅅䅁䭁䡁䕷䅁䉁䅁䅁允䅁䅁䄴杅䅁䑁䅅兏ぁ䑁䅉䅍ぁ䑁䅣免䅁䅁杷允䅁䅁䅑䅁䑁䅁䅷䅁䭁䝁䴰䅁䭁䅁䅑䅁䭁䡁䕅䅁䉁䅁䅁允䅁䅁䅕䅁䅁䭁允䕉䵅䅉䅅䅁䕁䅁䅁睁䵁䅁䅁权䑄䅄䅁权牂䅂䅁权⽂䅂䅁允䅁䅁䅅䅁䙁佁剸䉵䘶㤶⽅䍄䉁䅁䅁䅂䅁䅁䅍䅄䅁䅁䅯元䅳䅁䅯睡䅑䅁䅯督䅑䅁䅅䅁䉁䅁䅁兂桄桥畓⭒䅅䅑杷允䅁䅁䅑䅁䑁䅁䅷䅁䭁偁䭑䅁䭁䝁䕳䅁䭁䡁䕅䅁䉁䅁䅁允䅁䅁䅕挲㌷⭕汏啁䵁䅉䅅䅁䕁䅁䅁睁䵁䅁䅁权扃䅄䅁权剁䅁䅁权㕂䅂䅁允䅁䅁䅅䅁佁䉁䅑䅁硁䑁䅉䅍祁䑁䅫䅏㉁䑁䅧䅍䅁䅁杷允䅁䅁䅑䅁䑁䅁䅷䅁䭁䉁䱍䅁䭁䝁䕳䅁䭁䝁䔸䅁䉁䅁䅁允䅁䅁䅕硥畓⭒㙆䐷䴸䅉䅅䅁䕁䅁䅁睁䵁䅁䅁权捂䅄䅁权剁䅁䅁权㥂䅂䅁允䅁䅁䅅䅁佁䉁䅉䅁硁䑁䅣免㑁䑁䅑䅍睁䑁䅁䅁䵁䅉䅅䅁䕁䅁䅁睁䵁䅁䅁权獁睃䅁权剁䅁䅁权あ䅂䅁允䅁䅁䅅䅁佁䉁䅉䅁穁䑁䅫李㑁䑁䅧䅍睁䑁䅁䅁䵁䅉䅅䅁䕁䅁䅁睁䵁䅁䅁权歃䅄䅁权䕁䅁䅁权㝂䅂䅁允䅁䅁䅅䅁䙁䅁䅁䅁元兒䈹䍄䉁䅁䅁䅂䅁䅁䅍䅄䅁䅁䅯杖䄰䅁䅯睡䅑䅁䅯睦䅑䅁䅅䅁䉁䅁䅁兂䑄匹捨㡪噌睐杷允䅁䅁䅑䅁䑁䅁䅷䅁䭁䥁䰸䅁䭁䝁䕳䅁䭁䝁䔰䅁䉁䅁䅁允䅁䅁䅕㥆佮ㄹ橐呸䴸䅉䅅䅁䕁䅁䅁睁䵁䅁䅁权ぃ睃䅁权剁䅁䅁权䉃䅂䅁允䅁䅁䅅䅁佁䉁䅉䅁ㅁ䑁䅉䅍ぁ䑁䅉䅍睁䑁䅁䅁䵁䅉䅅䅁䕁䅁䅁睁䵁䅁䅁权㙃睃䅁权䕁䅁䅁权㉂䅂䅁允䅁䅁䅅䅁䭁䕁䅣䅁䵁䅉䅅䅁䕁䅁䅁睁䵁䅁䅁权呁兄䅁权剁䅁䅁权穂䅂䅁允䅁䅁䅅䅁佁䉁䅉䅁硁䑁䅕免祁䑁䅁兏祁䑁䅧䅁䵁䅉䅅䅁䕁䅁䅁睁䵁䅁䅁权穃䅄䅁权牂䅂䅁权㕂䅂䅁允䅁䅁䅅䅁䙁䭁䙊癴㥐丱⽧䍄䉁䅁䅁䅂䅁䅁䅍䅄䅁䅁䅯兵䅳䅁䅯充䅁䅁䅯杧䅑䅁䅅䅁䉁䅁䅁杄十䅁䅁睍㍁䑁䅁睎硁䑁䅁䅍睁䅁䅁䍄䉁䅁䅁䅂䅁䅁䅍䅄䅁䅁䅯杆䅷䅁䅯睡䅑䅁䅯睥䅑䅁䅅䅁䉁䅁䅁兂㑃潈牘払敩睐杷允䅁䅁䅑䅁䑁䅁䅷䅁䭁䱁䵍䅁䭁䝁䕳䅁䭁䡁䕯䅁䉁䅁䅁允䅁䅁䅕瑃橥䑣䬰穴䴸䅉䅅䅁䕁䅁䅁睁䵁䅁䅁权祁兄䅁权䕁䅁䅁权䉃䅂䅁允䅁䅁䅅䅁䙁䅁䅁䅁元橒䉰䍄䉁䅁䅁䅂䅁䅁䅍䅄䅁䅁䅯兄䄰䅁䅯睡䅑䅁䅯睢䅑䅁䅅䅁䉁䅁䅁兂奃桢䑋䵷䉲睶杷允䅁䅁䅑䅁䑁䅁䅷䅁䭁偁䱉䅁䭁䅁䅑䅁䭁䡁䔸䅁䉁䅁䅁允䅁䅁䅕䅁䅁䥁䉁い䵅䅉䅅䅁䕁䅁䅁睁䵁䅁䅁权晄兄䅁权牂䅂䅁权㕂䅂䅁允䅁䅁䅅䅁䙁䡁㥅瑃橥乣⼰䍄䉁䅁䅁䅂䅁䅁䅍䅄䅁䅁䅯兡䅳䅁䅯睡䅑䅁䅯全䅑䅁䅅䅁䉁䅁䅁兂慃婭婭婭慫䅑杷允䅁䅁䅑䅁䑁䅁䅷䅁䭁䵁䱧䅁䭁䝁䕳䅁䭁䝁䔰䅁䉁䅁䅁允䅁䅁䅕児塲㍯㥁爹䴸䅉䅅䅁䕁䅁䅁睁䵁䅁䅁权䩄睃䅁权牂䅂䅁权瑂䅂䅁允䅁䅁䅅䅁䙁䑁ね䡹⭡㑮⽯䍄䉁䅁䅁䅂䅁䅁䅍䅄䅁䅁䅯眱䅷䅁䅯充䅁䅁䅯䅧䅑䅁䅅䅁䉁䅁䅁杄十䅁䅁睍㍁䑁䅉兎ㅁ䑁䅁䅍睁䅁䅁䍄䉁䅁䅁䅂䅁䅁䅍䅄䅁䅁䅯䄹䅯䅁䅯睡䅑䅁䅯全䅑䅁䅅䅁䉁䅁䅁兂㉄䙋偹癷じ睐杷允䅁䅁䅑䅁䑁䅁䅷䅁䭁䩁䱣䅁䭁䝁䕳䅁䭁䡁䕯䅁䉁䅁䅁允䅁䅁䅕呦ㄸ牘䩰䐷䴸䅉䅅䅁䕁䅁䅁睁䵁䅁䅁权啁䅄䅁权牂䅂䅁权㉂䅂䅁允䅁䅁䅅䅁䙁䡁潎敫㠱⽐⽍䍄䉁䅁䅁䅂䅁䅁䅍䅄䅁䅁䅯允䄰䅁䅯睡䅑䅁䅯兤䅑䅁䅅䅁䉁䅁䅁兂偃癷潕䥘匯睐杷允䅁䅁䅑䅁䑁䅁䅷䅁䭁䍁䵁䅁䭁䝁䕳䅁䭁䡁䕳䅁䉁䅁䅁允䅁䅁䅕硥畓⭒㙆䐷䴸䅉䅅䅁䕁䅁䅁睁䵁䅁䅁权湁䅄䅁权牂䅂䅁权㕂䅂䅁允䅁䅁䅅䅁䙁䵁䱤㑎䉬䵙⽕䍄䉁䅁䅁䅂䅁䅁䅍䅄䅁䅁䅯杳䅷䅁䅯充䅁䅁䅯睤䅑䅁䅅䅁䉁䅁䅁杄十䅁䅁兎睁䑁䅍杍㕁䑁䅁䅍睁䅁䅁䍄䉁䅁䅁䅂䅁䅁䅍䅄䅁䅁䅯全䅳䅁䅯䅂䅁䅁䅯睢䅑䅁䅅䅁䉁䅁䅁兂䅁䅁䅁佈圴兑杷允䅁䅁䅑䅁䑁䅁䅷䅁䭁䉁䵷䅁䭁䝁䕳䅁䭁䡁䕫䅁䉁䅁䅁允䅁䅁䅕䭆䠵場啯樷䴸䅉䅅䅁䕁䅁䅁睁䵁䅁䅁权婂兄䅁权牂䅂䅁权⭂䅂䅁允䅁䅁䅅䅁䙁䑁䬰㘱睎敐⽉䍄䉁䅁䅁䅂䅁䅁䅍䅄䅁䅁䅯睫䄴䅁䅯睡䅑䅁䅯睥䅑䅁䅅䅁䉁䅁䅁兂歃䑣䬰㘱䅐睐杷允䅁䅁䅑䅁䑁䅁䅷䅁䭁䱁佳䅁䭁䝁䕳䅁䭁䡁䕑䅁䉁䅁䅁允䅁䅁䅕佖汏㡭村樸䴸䅉䅅䅁䕁䅁䅁睁䵁䅁䅁权㍃䅄䅁权牂䅂䅁权㙂䅂䅁允䅁䅁䅅䅁䙁䡁啳歲桦牥⽑䍄䉁䅁䅁䅂䅁䅁䅍䅄䅁䅁䅯兔䄰䅁䅯睡䅑䅁䅯兦䅑䅁䅅䅁䉁䅁䅁兂卂䉵䘶ㄶ潈睶杷允䅁䅁䅑䅁䑁䅁䅷䅁䭁䝁䵍䅁䭁䝁䕳䅁䭁䡁䕑䅁䉁䅁䅁允䅁䅁䅕䵮村䡳潊呫䴸䅉䅅䅁䕁䅁䅁睁䵁䅁䅁权ぁ睃䅁权剁䅁䅁权療䅂䅁允䅁䅁䅅䅁佁䉁䅉䅁穁䑁䅉兏穁䑁䅁䅍睁䑁䅁䅁䵁䅉䅅䅁䕁䅁䅁睁䵁䅁䅁权䭃兄䅁权牂䅂䅁权䕃䅂䅁允䅁䅁䅅䅁䙁佁㝦晱午敔⽯䍄䉁䅁䅁䅂䅁䅁䅍䅄䅁䅁䅯䅸䅳䅁䅯䅂䅁䅁䅯兦䅑䅁䅅䅁䉁䅁䅁兂䅁䅁䅁䅍敁兑杷允䅁䅁䅑䅁䑁䅁䅷䅁䭁乁䵑䅁䭁䝁䕳䅁䭁䥁䕑䅁䉁䅁䅁允䅁䅁䅕祇搯䅊䉡戹䴸䅉䅅䅁䕁䅁䅁睁䵁䅁䅁权呄睃䅁权牂䅂䅁权㝂䅂䅁允䅁䅁䅅䅁䙁乁橥䑣䬰㤱⽍䍄䉁䅁䅁䅂䅁䅁䅍䅄䅁䅁䅯杯䅷䅁䅯䅂䅁䅁䅯睇䄸䅁䅅䅁䉁䅁䅁兂䅁䅁䅁偷䉆兑杷允䅁䅁䅑䅁䑁䅁䅷䅁䭁䡁乳䅁䭁䝁䕳䅁䭁䡁䕍䅁䉁䅁䅁允䅁䅁䅕牕敧敨剴䐴䴸䅉䅅䅁䕁䅁䅁睁䵁䅁䅁权䍁睃䅁权牂䅂䅁权㉂䅂䅁允䅁䅁䅅䅁䙁䕁椵䙅㕧側⽉䍄䉁䅁䅁䅂䅁䅁䅍䅄䅁䅁䅯杰䅳䅁䅯䅂䅁䅁䅯睤䅑䅁䅅䅁䉁䅁䅁兂䅁䅁䅁䨶䑳兑杷允䅁䅁䅑䅁䑁䅁䅷䅁䭁䵁䵯䅁䭁䝁䕳䅁䭁䡁䕕䅁䉁䅁䅁允䅁䅁䅯睒䅁䅁杷允䅁䅁䅑䅁䑁䅁䅷䅁䭁偁䭯䅁䭁䝁䕳䅁䭁䥁䕍䅁䉁䅁䅁允䅁䅁䅕体㙆䭆䠵吹䴸䅉䅅䅁䕁䅁䅁睁䵁䅁䅁权扁睃䅁权牂䅂䅁权⭂䅂䅁允䅁䅁䅅䅁䙁䱁敧敨剴䵵⼶䍄䉁䅁䅁䅂䅁䅁䅍䅄䅁䅁䅯䅁䄴䅁䅯䅂䅁䅁䅯䅤䅑䅁䅅䅁䉁䅁䅁兂䅁䅁䅁䉙䅊兑杷允䅁䅁䅑䅁䑁䅁䅷䅁䭁乁乳䅁䭁䝁䕳䅁䭁䡁䕯䅁䉁䅁䅁允䅁䅁䅕歲桦桥畓稷䴸䅉䅅䅁䕁䅁䅁睁䵁䅁䅁权偃䅄䅁权剁䅁䅁权䍃䅂䅁允䅁䅁䅅䅁佁䉁䅉䅁穁䑁䅑䅎ぁ䑁䅑䅍睁䑁䅁䅁䵁䅉䅅䅁䕁䅁䅁睁䵁䅁䅁权晄䅄䅁权牂䅂䅁权䑃䅂䅁允䅁䅁䅅䅁䙁䉁䘫ㄶ㑇畈⼰䍄䉁䅁䅁䅂䅁䅁䅍䅄䅁䅁䅯睧䄴䅁䅯䅂䅁䅁䅯內䅑䅁䅅䅁䉁䅁䅁兂䅁䅁䅁䝳ㅪ䅑杷允䅁䅁䅑䅁䑁䅁䅷䅁䭁乁䱷䅁䭁䝁䕳䅁䭁䡁䕫䅁䉁䅁䅁允䅁䅁䅕啩杆搵楁穵䴸䅉䅅䅁䕁䅁䅁睁䵁䅁䅁权㥂䅄䅁权牂䅂䅁权㝂䅂䅁允䅁䅁䅅䅁䙁䙁㑋潈牘捕⽧䍄䉁䅁䅁䅂䅁䅁䅍䅄䅁䅁䅯䅙䄰䅁䅯睡䅑䅁䅯䅨䅑䅁䅅䅁䉁䅁䅁兂㙄浦㡱䩤奏睐杷允䅁䅁䅑䅁䑁䅁䅷䅁䭁䭁乁䅁䭁䅁䅑䅁䭁䡁䕑䅁䉁䅁䅁允䅁䅁䅕䅁䅁䩁㥄䔯䵁䅉䅅䅁䕁䅁䅁睁䵁䅁䅁权㝂睃䅁权牂䅂䅁权㡂䅂䅁允䅁䅁䅅䅁䙁䑁䬰㘱睎晐⽙䍄䉁䅁䅁䅂䅁䅁䅍䅄䅁䅁䅯杈䄰䅁䅯䅂䅁䅁䅯內䅑䅁䅅䅁䉁䅁䅁兂䅁䅁䅁䑋䍍兑杷允䅁䅁䅑䅁䑁䅁䅷䅁䭁䝁䴴䅁䭁䝁䕳䅁䭁䡁䕣䅁䉁䅁䅁允䅁䅁䅕倹唳佥浫吵䴸䅉䅅䅁䕁䅁䅁睁䵁䅁䅁权療睃䅁权牂䅂䅁权睂䅂䅁允䅁䅁䅅䅁䙁䥁䌯匹捨⭪⽉䍄䉁䅁䅁䅂䅁䅁䅍䅄䅁䅁䅯来䅷䅁䅯䅂䅁䅁䅯䅨䅑䅁䅅䅁䉁䅁䅁兂䅁䅁䅁䝍䅁兑杷允䅁䅁䅑䅁䑁䅁䅷䅁䭁䭁䱕䅁䭁䅁䅑䅁䭁䡁䕅䅁䉁䅁䅁允䅁䅁䅕䅁䅁䥁癁歃䵅䅉䅅䅁䕁䅁䅁睁䵁䅁䅁权㑄权䅁权牂䅂䅁权㡂䅂䅁允䅁䅁䅅䅁䙁䡁⭥确癯搳⽹䍄䉁䅁䅁䅂䅁䅁䅍䅄䅁䅁䅯睹䅳䅁䅯䅂䅁䅁䅯睤䅑䅁䅅䅁䉁䅁䅁兂䅁䅁䅁䝸头兑杷允䅁䅁䅑䅁䑁䅁䅷䅁䭁偁䵯䅁䭁䝁䕳䅁䭁䡁䕑䅁䉁䅁䅁允䅁䅁䅕楁䡵瑆佮吸䴸䅉䅅䅁䕁䅁䅁睁䵁䅁䅁权い权䅁权牂䅂䅁权㕂䅂䅁允䅁䅁䅅䅁䙁䥁牘払敧晨⽳䍄䉁䅁䅁䅂䅁䅁䅍䅄䅁䅁䅯睚䅳䅁䅯䅂䅁䅁䅯杧䅑䅁䅅䅁䉁䅁䅁兂䅁䅁䅁偃剷兑杷允䅁䅁䅑䅁䑁䅁䅷䅁䭁䙁䱷䅁䭁䉁䅅䅁䭁䥁䕍䅁䉁䅁䅁允䅁䅁䄴杅䅁䑁䅍杍祁䑁䅑睎穁䑁䅫李䅁䅁杷允䅁䅁䅑䅁䑁䅁䅷䅁䭁䝁䱅䅁䭁䅁䅑䅁䭁䥁䕕䅁䉁䅁䅁允䅁䅁䅕䅁䅁䉁䝩䕃䵅䅉䅅䅁䕁䅁䅁睁䵁䅁䅁权捁䅄䅁权牂䅂䅁权䍃䅂䅁允䅁䅁䅅䅁䙁䡁㥅瑃橥偣⽕䍄䉁䅁䅁䅂䅁䅁䅍䅄䅁䅁䅯先䅷䅁䅯睡䅑䅁䅯杧䅑䅁䅅䅁䉁䅁䅁兂捂㡪ㅌ之卷䅷杷允䅁䅁䅑䅁䑁䅁䅷䅁䭁䭁乁䅁䭁䝁䕳䅁䭁䡁䔰䅁䉁䅁䅁允䅁䅁䅕灭婭婭婭呱䴸䅉䅅䅁䕁䅁䅁睁䵁䅁䅁权䡁睃䅁权牂䅂䅁权㡂䅂䅁允䅁䅁䅅䅁䙁䡁㥅瑃橥乣⼰䍄䉁䅁䅁䅂䅁䅁䅍䅄䅁䅁䅯杏䅷䅁䅯睡䅑䅁䅯睤䅑䅁䅅䅁䉁䅁䅁兂扄堫焵䡶䑔睐杷允䅁䅁䅑䅁䑁䅁䅷䅁䭁䑁䴰䅁䭁䝁䕳䅁䭁䡁䔴䅁䉁䅁䅁允䅁䅁䅯睒䅁䅁杷允䅁䅁䅑䅁䑁䅁䅷䅁䭁䭁䵧䅁䭁䅁䅑䅁䭁䥁䕅䅁䉁䅁䅁允䅁䅁䅕䅁䅁䑁㍧䕏䵅䅉䅅䅁䕁䅁䅁睁䵁䅁䅁权硂睃䅁权剁䅁䅁权⭂䅂䅁允䅁䅁䅅䅁佁䉁䅑䅁硁䑁䅕李ぁ䑁䅣䅏㍁䑁䅉䅎䅁䅁杷允䅁䅁䅑䅁䑁䅁䅷䅁䭁偁䱉䅁䭁䝁䕳䅁䭁䡁䕉䅁䉁䅁䅁允䅁䅁䅕䡰㥁瑃橥䐶䴸䅉䅅䅁䕁䅁䅁睁䵁䅁䅁权煄权䅁权䕁䅁䅁权療䅂䅁允䅁䅁䅅䅁䙁䅁䅁䅁㑁睪䉚䍄䉁䅁䅁䅂䅁䅁䅍䅄䅁䅁䅯児䄰䅁䅯睡䅑䅁䅯睧䅑䅁䅅䅁䉁䅁䅁兂㡄晱午坔歌睐杷允䅁䅁䅑䅁䑁䅁䅷䅁䭁偁丸䅁䭁䅁䅑䅁䭁䡁䕫䅁䉁䅁䅁允䅁䅁䅕䑔䩥捑䕂欷䵁䅉䅅䅁䕁䅁䅁睁䵁䅁䅁权潂睃䅁权牂䅂䅁权⽂䅂䅁允䅁䅁䅅䅁䙁䥁堲桢䑋乷⽱䍄䉁䅁䅁䅂䅁䅁䅍䅄䅁䅁䅯儳䅳䅁䅯䅂䅁䅁䅯杤䅑䅁䅅䅁䉁䅁䅁权䡂䅁䅁䍄䉁䅁䅁䅂䅁䅁䅍䅄䅁䅁䅯兎䅳䅁䅯睡䅑䅁䅯䅣䅑䅁䅅䅁䉁䅁䅁兂奂扏䥔牤⼶睐杷允䅁䅁䅑䅁䑁䅁䅷䅁䭁䭁䱁䅁䭁䝁䕳䅁䭁䥁䕕䅁䉁䅁䅁允䅁䅁䅕䥘䌯匹捨稸䴸䅉䅅䅁䕁䅁䅁睁䵁䅁䅁权杄䅄䅁权䕁䅁䅁权䙃䅂䅁允䅁䅁䅅䅁䙁䅁䅁䅁ぃ剬䉤䍄䉁䅁䅁䅂䅁䅁䅍䅄䅁䅁䅯杉䅷䅁䅯睡䅑䅁䅯䅤䅑䅁䅅䅁䉁䅁䅁兂䉄煹䙆癴㕐睐杷允䅁䅁䅑䅁䑁䅁䅷䅁䭁䍁䵳䅁䭁䝁䕳䅁䭁䡁䕙䅁䉁䅁䅁允䅁䅁䅕噎㘶兓䍷稲䴸䅉䅅䅁䕁䅁䅁睁䵁䅁䅁权浄䅄䅁权䕁䅁䅁权㕂䅂䅁允䅁䅁䅅䅁䙁䅁䅁䅁啄剮䈹䍄䉁䅁䅁䅂䅁䅁䅍䅄䅁䅁䅯杴䄰䅁䅯充䅁䅁䅯杦䅑䅁䅅䅁䉁䅁䅁杄十䅁䅁睎ㅁ䑁䅍䅍㍁䑁䅫䅏㍁䅁䅁䍄䉁䅁䅁䅂䅁䅁䅍䅄䅁䅁䅯䅙䅳䅁䅯䅂䅁䅁䅯入䅑䅁䅅䅁䉁䅁䅁兂䅁䅁䅁䙁卷兑杷允䅁䅁䅑䅁䑁䅁䅷䅁䭁䵁䱧䅁䭁䝁䕳䅁䭁䡁䕯䅁䉁䅁䅁允䅁䅁䅕䭆䠵場啯爹䴸䅉䅅䅁䕁䅁䅁睁䵁䅁䅁权㥃兄䅁权牂䅂䅁权瑂䅂䅁允䅁䅁䅅䅁䙁佁剸䉵䘶⬶⽗䍄䉁䅁䅁䅂䅁䅁䅍䅄䅁䅁䅯朷䅯䅁䅯䅂䅁䅁䅯睇䄸䅁䅅䅁䉁䅁䅁兂䅁䅁䅁䝅䝍兑杷允䅁䅁䅑䅁䑁䅁䅷䅁䭁䉁估䅁䭁䉁䅅䅁䭁䉁偳䅁䉁䅁䅁允䅁䅁䄴杅䅁䑁䅉兎ぁ䑁䅑䅏睁䑁䅁䅍䅁䅁杷允䅁䅁䅑䅁䑁䅁䅷䅁䭁偁䭑䅁䭁䝁䕳䅁䭁䡁䔰䅁䉁䅁䅁允䅁䅁䅕瑃橥䑣䬰稸䴸䅉䅅䅁䕁䅁䅁睁䵁䅁䅁权㝄睃䅁权牂䅂䅁权ㅂ䅂䅁允䅁䅁䅅䅁䙁䥁獴⼵灵搸⽉䍄䉁䅁䅁䅂䅁䅁䅍䅄䅁䅁䅯杉䅳䅁䅯䅂䅁䅁䅯杤䅑䅁䅅䅁䉁䅁䅁兂䅁䅁䅁䅑䄴兑杷允䅁䅁䅑䅁䑁䅁䅷䅁䭁䍁䵅䅁䭁䝁䕳䅁䭁䉁偳䅁䉁䅁䅁允䅁䅁䅕䘷㑇潈牘㡄䵁䅉䅅䅁䕁䅁䅁睁䵁䅁䅁权浃䅄䅁权剁䅁䅁权㡂䅂䅁允䅁䅁䅅䅁佁䉁䅉䅁穁䑁䅅睍㍁䑁䅧䅍硁䑁䅧䅁䵁䅉䅅䅁䕁䅁䅁睁䵁䅁䅁权䙃睃䅁权牂䅂䅁权䑃䅂䅁允䅁䅁䅅䅁䙁䝁浚浚浚瑚⽙䍄䉁䅁䅁䅂䅁䅁䅍䅄䅁䅁䅯兣䅳䅁䅯充䅁䅁䅯入䅑䅁䅅䅁䉁䅁䅁杄啁䅁䅁免ぁ䑁䅫䅍硁䑁䅙李睁䑁䅫䅁䵁䅉䅅䅁䕁䅁䅁睁䵁䅁䅁权煁䅄䅁权牂䅂䅁权㙂䅂䅁允䅁䅁䅅䅁䙁䉁䘫ㄶ㑇畈⽕䍄䉁䅁䅁䅂䅁䅁䅍䅄䅁䅁䅯睋䅳䅁䅯充䅁䅁䅯兣䅑䅁䅅䅁䉁䅁䅁杄十䅁䅁睍睁䑁䅙䅎㕁䑁䅁䅍睁䅁䅁䍄䉁䅁䅁䅂䅁䅁䅍䅄䅁䅁䅯眶䅷䅁䅯䅂䅁䅁䅯睢䅑䅁䅅䅁䉁䅁䅁兂䅁䅁䅁䙱噅兑杷允䅁䅁䅑䅁䑁䅁䅷䅁䭁䱁䱣䅁䭁䝁䕳䅁䭁䥁䕅䅁䉁䅁䅁允䅁䅁䅕䉵䘶ㄶ㑇橶䴸䅉䅅䅁䕁䅁䅁睁䵁䅁䅁权⽄睃䅁权䕁䅁䅁权あ䅂䅁允䅁䅁䅅䅁䙁䅁䅁䅁ぁ䈹䈱䍄䉁䅁䅁䅂䅁䅁䅍䅄䅁䅁䅯児䅷䅁䅯睡䅑䅁䅯杤䅑䅁䅅䅁䉁䅁䅁权䡂䅁䅁䍄䉁䅁䅁䅂䅁䅁䅍䅄䅁䅁䅯杬䄰䅁䅯䅂䅁䅁䅯兢䅑䅁䅅䅁䉁䅁䅁兂䅁䅁䅁䨲䑫兑杷允䅁䅁䅑䅁䑁䅁䅷䅁䭁䩁䱙䅁䭁䝁䕳䅁䭁䡁䕅䅁䉁䅁䅁允䅁䅁䅕灭婭婭婭吴䴸䅉䅅䅁䕁䅁䅁睁䵁䅁䅁权獃睃䅁权牂䅂䅁权䍃䅂䅁允䅁䅁䅅䅁䙁䡁啳歲桦牥⽑䍄䉁䅁䅁䅂䅁䅁䅍䅄䅁䅁䅯眵䄰䅁䅯睡䅑䅁䅯䅣䅑䅁䅅䅁䉁䅁䅁兂癁匳䝑婧员睐杷允䅁䅁䅑䅁䑁䅁䅷䅁䭁偁䱑䅁䭁䝁䕳䅁䭁䡁䕣䅁䉁䅁䅁允䅁䅁䅕卸睃浣剩吴䴸䅉䅅䅁䕁䅁䅁睁䵁䅁䅁权ぃ兄䅁权牂䅂䅁权䑃䅂䅁允䅁䅁䅅䅁䙁乁橥䑣䬰⬱⽳䍄䉁䅁䅁䅂䅁䅁䅍䅄䅁䅁䅯眷䄰䅁䅯睡䅑䅁䅯䅧䅑䅁䅅䅁䉁䅁䅁兂啁歲桦桥浔睐杷允䅁䅁䅑䅁䑁䅁䅷䅁䭁䭁䰴䅁䭁䝁䕳䅁䭁䥁䕉䅁䉁䅁䅁允䅁䅁䅕婤奍䙂余䵂䵁䅉䅅䅁䕁䅁䅁睁䵁䅁䅁权歁兄䅁权牂䅂䅁权䅃䅂䅁允䅁䅁䅅䅁䙁䅁塲㍯㥁畃⽣䍄䉁䅁䅁䅂䅁䅁䅍䅄䅁䅁䅯兕䄰䅁䅯䅂䅁䅁䅯䅤䅑䅁䅅䅁䉁䅁䅁兂䅁䅁䅁䍱䌰兑杷允䅁䅁䅑䅁䑁䅁䅷䅁䭁䑁䴰䅁䭁䝁䕳䅁䭁䥁䕁䅁䉁䅁䅁允䅁䅁䅯睒䅁䅁杷允䅁䅁䅑䅁䑁䅁䅷䅁䭁偁䭣䅁䭁䝁䕳䅁䭁䡁䔰䅁䉁䅁䅁允䅁䅁䅕敨剴䉵䘶稫䴸䅉䅅䅁䕁䅁䅁睁䵁䅁䅁权祁睃䅁权剁䅁䅁权㡂䅂䅁允䅁䅁䅅䅁佁䉁䅉䅁ㅁ䑁䅑李祁䑁䅑䅍睁䑁䅁䅁䵁䅉䅅䅁䕁䅁䅁睁䵁䅁䅁权歁兄䅁权䕁䅁䅁权䑃䅂䅁允䅁䅁䅅䅁䙁䅁䅁䅁䕄硅䉚䍄䉁䅁䅁䅂䅁䅁䅍䅄䅁䅁䅯䅥䅷䅁䅯睡䅑䅁䅯兦䅑䅁䅅䅁䉁䅁䅁兂瑂⼵灵搸汌睶杷允䅁䅁䅑䅁䑁䅁䅷䅁䭁䵁䵕䅁䭁䉁䅅䅁䭁䡁䕧䅁䉁䅁䅁允䅁䅁䄴䅆䅁䑁䅅杍㕁䑁䅅䅍睁䑁䅁䅍睁䅁䅁䍄䉁䅁䅁䅂䅁䅁䅍䅄䅁䅁䅯杁䄰䅁䅯睡䅑䅁䅯䅥䅑䅁䅅䅁䉁䅁䅁兂癁匳䝑婧橘睐杷允䅁䅁䅑䅁䑁䅁䅷䅁䭁䩁义䅁䭁䝁䕳䅁䭁䝁䔰䅁䉁䅁䅁允䅁䅁䅕歬䱏佢㝦吰䴸䅉䅅䅁䕁䅁䅁睁䵁䅁䅁权呁睃䅁权剁䅁䅁权㝂䅂䅁允䅁䅁䅅䅁佁䉁䅉䅁㍁䑁䅕杍ㅁ䑁䅕睍硁䑁䅉䅁䵁䅉䅅䅁䕁䅁䅁睁䵁䅁䅁权癃䅄䅁权牂䅂䅁权㡂䅂䅁允䅁䅁䅅䅁䙁䅁䅁䅁䅁佁⽧䍄䉁䅁䅁䅂䅁䅁䅍䅄䅁䅁䅯杳䅷䅁䅯睡䅑䅁䅯兢䅑䅁䅅䅁䉁䅁䅁兂䡄穓䩥坑摄睐杷允䅁䅁䅑䅁䑁䅁䅷䅁䭁䑁丰䅁䭁䝁䕳䅁䭁䡁䕙䅁䉁䅁䅁允䅁䅁䅕䘷㑇潈牘吴䴸䅉䅅䅁䕁䅁䅁睁䵁䅁䅁权㍁睃䅁权䕁䅁䅁权㥂䅂䅁允䅁䅁䅅䅁䙁䅁䅁䅁杁杣䉎䍄䉁䅁䅁䅂䅁䅁䅍䅄䅁䅁䅯䅤䅷䅁䅯睡䅑䅁䅯睇䄸䅁䅅䅁䉁䅁䅁权䡂䅁䅁䍄䉁䅁䅁䅂䅁䅁䅍䅄䅁䅁䅯克䄰䅁䅯睡䅑䅁䅯兣䅑䅁䅅䅁䉁䅁䅁兂㝂䭆䠵場歲睐杷允䅁䅁䅑䅁䑁䅁䅷䅁䭁䡁乯䅁䭁䝁䕳䅁䭁䥁䕕䅁䉁䅁䅁允䅁䅁䅕婪畤潅䅐橹䴸䅉䅅䅁䕁䅁䅁睁䵁䅁䅁权灁睃䅁权剁䅁䅁权㉂䅂䅁允䅁䅁䅅䅁佁䉁䅉䅁硁䑁䅙兏硁䑁䅫杍ぁ䑁䅅䅁䵁䅉䅅䅁䕁䅁䅁睁䵁䅁䅁权灁兄䅁权牂䅂䅁权㥂䅂䅁允䅁䅁䅅䅁䙁䱁敧敨剴䵵⼶䍄䉁䅁䅁䅂䅁䅁䅍䅄䅁䅁䅯杭䅅䅁䅯睡䅑䅁䅯睇䄸䅁䅅䅁䉁䅁䅁兂奂扏䥔牤⼶睶杷允䅁䅁䅑䅁䑁䅁䅷䅁䭁䉁佁䅁䭁䉁䅅䅁䭁䡁䕅䅁䉁䅁䅁允䅁䅁䄴杅䅁䑁䅫兏㑁䑁䅅䅎ぁ䑁䅅免䅁䅁杷允䅁䅁䅑䅁䑁䅁䅷䅁䭁䑁䱁䅁䭁䝁䕳䅁䭁䥁䕅䅁䉁䅁䅁允䅁䅁䅕敨剴䉵䘶㜫䴸䅉䅅䅁䕁䅁䅁睁䵁䅁䅁权䅃杄䅁权牂䅂䅁权⭂䅂䅁允䅁䅁䅅䅁䙁䱁敧敨剴併⽙䍄䉁䅁䅁䅂䅁䅁䅍䅄䅁䅁䅯䄫䅁䅁䅯睡䅑䅁䅯睤䅑䅁䅅䅁䉁䅁䅁兂㉄䙋偹癷杘睐杷允䅁䅁䅑䅁䑁䅁䅷䅁䭁䍁䰰䅁䭁䉁䅅䅁䭁䉁偳䅁䉁䅁䅁允䅁䅁䄴杅䅁䑁䅅李ㅁ䑁䅍䅏睁䑁䅁䅍䅁䅁杷允䅁䅁䅑䅁䑁䅁䅷䅁䭁䵁䱕䅁䭁䝁䕳䅁䭁䡁䕷䅁䉁䅁䅁允䅁䅁䅕䡰㥁瑃橥䰴䴸䅉䅅䅁䕁䅁䅁睁䵁䅁䅁权䡄兄䅁权剁䅁䅁权睂䅂䅁允䅁䅁䅅䅁佁䉁䅉䅁㕁䑁䅅免硁䑁䅣䅍睁䑁䅁䅁䵁䅉䅅䅁䕁䅁䅁睁䵁䅁䅁权㕁睃䅁权牂䅂䅁权㕂䅂䅁允䅁䅁䅅䅁䙁䵁杕䡳潊敫⽅䍄䉁䅁䅁䅂䅁䅁䅍䅄䅁䅁䅯杆䅷䅁䅯睡䅑䅁䅯睧䅑䅁䅅䅁䉁䅁䅁兂婁䙂余扌瑋睐杷允䅁䅁䅑䅁䑁䅁䅷䅁䭁佁䭷䅁䭁䝁䕳䅁䭁䡁䕫䅁䉁䅁䅁允䅁䅁䅕噋偹癷潕䐫䴸䅉䅅䅁䕁䅁䅁睁䵁䅁䅁权橂睃䅁权剁䅁䅁权䍃䅂䅁允䅁䅁䅅䅁佁䉁䅉䅁祁䑁䅕睎睁䑁䅍䅍睁䑁䅁䅁䵁䅉䅅䅁䕁䅁䅁睁䵁䅁䅁权噁䅄䅁权牂䅂䅁权穂䅂䅁允䅁䅁䅅䅁䙁䙁㑋潈牘摕⽧䍄䉁䅁䅁䅂䅁䅁䅍䅄䅁䅁䅯杫䅷䅁䅯睡䅑䅁䅯睇䄸䅁䅅䅁䉁䅁䅁权䡂䅁䅁䍄䉁䅁䅁䅂䅁䅁䅍䅄䅁䅁䅯䅣䅳䅁䅯䅂䅁䅁䅯睇䄸䅁䅅䅁䉁䅁䅁兂䅁䅁䅁湁灁兑杷允䅁䅁䅑䅁䑁䅁䅷䅁䭁䝁乣䅁䭁䝁䕳䅁䭁䡁䕙䅁䉁䅁䅁允䅁䅁䅕䅄牉硨婢牺䴸䅉䅅䅁䕁䅁䅁睁䵁䅁䅁权時睃䅁权䕁䅁䅁权穂䅂䅁允䅁䅁䅅䅁䙁䅁䅁䅁䅃⭏䅖䍄䉁䅁䅁䅂䅁䅁䅍䅄䅁䅁䅯杣䅳䅁䅯充䅁䅁䅯睇䄸䅁䅅䅁䉁䅁䅁杄十䅁䅁李祁䑁䅣䅍㕁䑁䅁䅍睁䅁䅁䍄䉁䅁䅁䅂䅁䅁䅍䅄䅁䅁䅯杵䅳䅁䅯睡䅑䅁䅯兤䅑䅁䅅䅁䉁䅁䅁兂㑃潈牘払祪睶杷允䅁䅁䅑䅁䑁䅁䅷䅁䭁䱁䘸䅁䭁䝁䕳䅁䭁䥁䕑䅁䉁䅁䅁允䅁䅁䅕啩杆搵楁㜯䴸䅉䅅䅁䕁䅁䅁睁䵁䅁䅁权あ䅄䅁权牂䅂䅁权⽂䅂䅁允䅁䅁䅅䅁䙁佁㙆䭆䠵搴⽯䍄䉁䅁䅁䅂䅁䅁䅍䅄䅁䅁䅯䅥䅷䅁䅯䅂䅁䅁䅯睢䅑䅁䅅䅁䉁䅁䅁兂䅁䅁䅁䐫䝍兑杷允䅁䅁䅑䅁䑁䅁䅷䅁䭁䉁佁䅁䭁䝁䕳䅁䭁䡁䕳䅁䉁䅁䅁允䅁䅁䅕歲桦桥畓㜫䴸䅉䅅䅁䕁䅁䅁睁䵁䅁䅁权䍄睃䅁权䕁䅁䅁权あ䅂䅁允䅁䅁䅅䅁䙁䅁䅁䅁潂䅮䉆䍄䉁䅁䅁䅂䅁䅁䅍䅄䅁䅁䅯䅶䅷䅁䅯睡䅑䅁䅯来䅑䅁䅅䅁䉁䅁䅁兂灁䥘䌯匹㡩睶杷允䅁䅁䅑䅁䑁䅁䅷䅁䭁䍁䱅䅁䭁䅁䅑䅁䭁䡁䔸䅁䉁䅁䅁允䅁䅁䅕䅁䅁䉁䡨䕁䵅䅉䅅䅁䕁䅁䅁睁䵁䅁䅁权䝄睃䅁权牂䅂䅁权䅃䅂䅁允䅁䅁䅅䅁䙁䑁積積積㝍⽏䍄䉁䅁䅁䅂䅁䅁䅍䅄䅁䅁䅯睁䅳䅁䅯睡䅑䅁䅯杧䅑䅁䅅䅁䉁䅁䅁兂扁㥌欰潂䙈睐杷允䅁䅁䅑䅁䑁䅁䅷䅁䭁䩁乍䅁䭁䉁䅅䅁䭁䡁䔴䅁䉁䅁䅁允䅁䅁䄴䅆䅁䑁䅅免ぁ䑁䅣睍穁䑁䅕兏穁䅁䅁䍄䉁䅁䅁䅂䅁䅁䅍䅄䅁䅁䅯䅶䄰䅁䅯睡䅑䅁䅯䅣䅑䅁䅅䅁䉁䅁䅁兂穂䩡瑈䑦琯睐杷允䅁䅁䅑䅁䑁䅁䅷䅁䭁䵁䴰䅁䭁䉁䅅䅁䭁䝁䔸䅁䉁䅁䅁允䅁䅁䄴䅆䅁䑁䅉䅎祁䑁䅙䅍睁䑁䅁䅍睁䅁䅁䍄䉁䅁䅁䅂䅁䅁䅍䅄䅁䅁䅯䅢䄰䅁䅯睡䅑䅁䅯兤䅑䅁䅅䅁䉁䅁䅁兂卂䉵䘶ㄶ睈睐杷允䅁䅁䅑䅁䑁䅁䅷䅁䭁䩁义䅁䭁䅁䅑䅁䭁䥁䕍䅁䉁䅁䅁允䅁䅁䅕䅁䅁䍁獁唶䵁䅉䅅䅁䕁䅁䅁睁䵁䅁䅁权潂兄䅁权牂䅂䅁权扁睄䅁允䅁䅁䅅䅁䙁䥁牘払敧敨⽳䍄䉁䅁䅁䅂䅁䅁䅍䅄䅁䅁䅯末䅯䅁䅯䅂䅁䅁䅯睦䅑䅁䅅䅁䉁䅁䅁兂䅁䅁䅁䙢晁兑杷允䅁䅁䅑䅁䑁䅁䅷䅁䭁偁义䅁䭁䝁䕳䅁䭁䡁䕁䅁䉁䅁䅁允䅁䅁䅕䘷㑇潈牘吸䴸䅉䅅䅁䕁䅁䅁睁䵁䅁䅁权穄兄䅁权牂䅂䅁权睂䅂䅁允䅁䅁䅅䅁䙁䩁婱婭婭扭⽫䍄䉁䅁䅁䅂䅁䅁䅍䅄䅁䅁䅯儶䅯䅁䅯睡䅑䅁䅯兢䅑䅁䅅䅁䉁䅁䅁兂穁積積積䑐睐杷允䅁䅁䅑䅁䑁䅁䅷䅁䭁䉁䱳䅁䭁䝁䕳䅁䭁䝁䔸䅁䉁䅁䅁允䅁䅁䅕児塲㍯㥁樲䴸䅉䅅䅁䕁䅁䅁睁䵁䅁䅁权⭁睃䅁权䕁䅁䅁权㕂䅂䅁允䅁䅁䅅䅁䙁䅁䅁䅁䥂䉇䉂䍄䉁䅁䅁䅂䅁䅁䅍䅄䅁䅁䅯䄹䅳䅁䅯睡䅑䅁䅯䅣䅑䅁䅅䅁䉁䅁䅁兂乄䵺䵺䵺捺睐杷允䅁䅁䅑䅁䑁䅁䅷䅁䭁䅁䵑䅁䭁䉁䅅䅁䭁䡁䕫䅁䉁䅁䅁允䅁䅁䄴杅䅁䑁䅉睍㉁䑁䅫李睁䑁䅁䅍䅁䅁杷允䅁䅁䅑䅁䑁䅁䅷䅁䭁䩁乯䅁䭁䝁䕳䅁䭁䡁䕧䅁䉁䅁䅁允䅁䅁䅕䅁䅁䅁䅁䐰䴸䅉䅅䅁䕁䅁䅁睁䵁䅁䅁权い权䅁权牂䅂䅁权㍂䅂䅁允䅁䅁䅅䅁䙁䭁䠵場啯畲⽣䍄䉁䅁䅁䅂䅁䅁䅍䅄䅁䅁䅯兤䅷䅁䅯䅂䅁䅁䅯杣䅑䅁䅅䅁䉁䅁䅁兂䅁䅁䅁䬸払兑杷允䅁䅁䅑䅁䑁䅁䅷䅁䭁䉁余䅁䭁䉁䅅䅁䭁䥁䕕䅁䉁䅁䅁允䅁䅁䅯睒䅁䅁杷允䅁䅁䅑䅁䑁䅁䅷䅁䭁䡁䵕䅁䭁䝁䕳䅁䭁䡁䕕䅁䉁䅁䅁允䅁䅁䅕㡪ㅌ䙋偹樴䴸䅉䅅䅁䕁䅁䅁睁䵁䅁䅁权捁䅄䅁权牂䅂䅁权㡂䅂䅁允䅁䅁䅅䅁䙁䵁䴳䵺䵺佺⽷䍄䉁䅁䅁䅂䅁䅁䅍䅄䅁䅁䅯术䄰䅁䅯睡䅑䅁䅯兣䅑䅁䅅䅁䉁䅁䅁兂桄桥畓⭒䭈睶杷允䅁䅁䅑䅁䑁䅁䅷䅁䭁䱁䱙䅁䭁䝁䕳䅁䭁䥁䕑䅁䉁䅁䅁允䅁䅁䅕婧䑖㉩湺稶䴸䅉䅅䅁䕁䅁䅁睁䵁䅁䅁权瑄睃䅁权牂䅂䅁权硂䅂䅁允䅁䅁䅅䅁䙁乁橥䑣䬰㤱⽍䍄䉁䅁䅁䅂䅁䅁䅍䅄䅁䅁䅯䄹䅯䅁䅯睡䅑䅁䅯杧䅑䅁䅅䅁䉁䅁䅁兂獄払敧敨䉶睶杷允䅁䅁䅑䅁䑁䅁䅷䅁䭁䡁䰰䅁䭁䝁䕳䅁䭁䡁䔴䅁䉁䅁䅁允䅁䅁䅕畮渫歸㍳吴䴸䅉䅅䅁䕁䅁䅁睁䵁䅁䅁权穄权䅁权剁䅁䅁权⭂䅂䅁允䅁䅁䅅䅁佁䉁䅉䅁祁䑁䅕兎㕁䑁䅙䅍穁䑁䅅䅁䵁䅉䅅䅁䕁䅁䅁睁䵁䅁䅁权婁䅄䅁权牂䅂䅁权⭂䅂䅁允䅁䅁䅅䅁䙁䡁啳歲桦牥⽑䍄䉁䅁䅁䅂䅁䅁䅍䅄䅁䅁䅯兌䅷䅁䅯睡䅑䅁䅯杤䅑䅁䅅䅁䉁䅁䅁兂瑂⼵灵搸瑌睐杷允䅁䅁䅑䅁䑁䅁䅷䅁䭁䅁䴴䅁䭁䝁䕳䅁䭁䥁䕑䅁䉁䅁䅁允䅁䅁䅕場啯歲桦䐸䴸䅉䅅䅁䕁䅁䅁睁䵁䅁䅁权⭂䅄䅁权剁䅁䅁权㍂䅂䅁允䅁䅁䅅䅁佁䉁䅉䅁硁䑁䅅兎㑁䑁䅫䅍睁䑁䅁䅁䵁䅉䅅䅁䕁䅁䅁睁䵁䅁䅁权䕃睃䅁权牂䅂䅁权あ䅂䅁允䅁䅁䅅䅁䙁䱁敧敨剴䭵⼴䍄䉁䅁䅁䅂䅁䅁䅍䅄䅁䅁䅯䅆䅷䅁䅯睡䅑䅁䅯睧䅑䅁䅅䅁䉁䅁䅁兂㝁〳丫㉬愷睶杷允䅁䅁䅑䅁䑁䅁䅷䅁䭁䩁乍䅁䭁䝁䕳䅁䭁䡁䕑䅁䉁䅁䅁允䅁䅁䅕䙂余扌摋㜱䴸䅉䅅䅁䕁䅁䅁睁䵁䅁䅁权ㅃ兄䅁权剁䅁䅁权㉂䅂䅁允䅁䅁䅅䅁佁䉁䅉䅁㕁䑁䅅䅍㍁䑁䅣䅏硁䑁䅣䅁䵁䅉䅅䅁䕁䅁䅁睁䵁䅁䅁权乂睃䅁权牂䅂䅁权㥂䅂䅁允䅁䅁䅅䅁䙁䱁穢搯㑒收⼴䍄䉁䅁䅁䅂䅁䅁䅍䅄䅁䅁䅯兆䄰䅁䅯充䅁䅁䅯睇䄸䅁䅅䅁䉁䅁䅁杄十䅁䅁杍ㅁ䑁䅑杍㉁䑁䅁䅍睁䅁䅁䍄䉁䅁䅁䅂䅁䅁䅍䅄䅁䅁䅯內䅳䅁䅯充䅁䅁䅯杦䅑䅁䅅䅁䉁䅁䅁杄啁䅁䅁免ぁ䑁䅑睍㕁䑁䅣䅍睁䑁䅁䅁䵁䅉䅅䅁䕁䅁䅁睁䵁䅁䅁权䙄睃䅁权䕁䅁䅁权硂䅂䅁允䅁䅁䅅䅁䙁䅁䅁䅁奁克䉸䍄䉁䅁䅁䅂䅁䅁䅍䅄䅁䅁䅯杣䅷䅁䅯睡䅑䅁䅯睇䄸䅁䅅䅁䉁䅁䅁兂坂楄礲敮瘯睐杷允䅁䅁䅑䅁䑁䅁䅷䅁䭁䭁䵣䅁䭁䝁䕳䅁䭁䥁䕍䅁䉁䅁䅁允䅁䅁䅕歲桦桥畓稵䴸䅉䅅䅁䕁䅁䅁睁䵁䅁䅁权求睃䅁权剁䅁䅁权䙃䅂䅁允䅁䅁䅅䅁佁䉁䅉䅁ㅁ䑁䅍睍穁䑁䅣䅍睁䑁䅁䅁䵁䅉䅅䅁䕁䅁䅁睁䵁䅁䅁权あ䅄䅁权牂䅂䅁权㉂䅂䅁允䅁䅁䅅䅁䙁䑁晶㑔堲潢⽉䍄䉁䅁䅁䅂䅁䅁䅍䅄䅁䅁䅯六䄰䅁䅯充䅁䅁䅯睥䅑䅁䅅䅁䉁䅁䅁杄十䅁䅁杍㉁䑁䅍李睁䑁䅁䅍睁䅁䅁䍄䉁䅁䅁䅂䅁䅁䅍䅄䅁䅁䅯杬䄰䅁䅯睡䅑䅁䅯睢䅑䅁䅅䅁䉁䅁䅁兂乄䵺䵺䵺ぺ睐杷允䅁䅁䅑䅁䑁䅁䅷䅁䭁䱁佁䅁䭁䝁䕳䅁䭁䡁䕕䅁䉁䅁䅁允䅁䅁䅕灭婭婭婭吲䴸䅉䅅䅁䕁䅁䅁睁䵁䅁䅁权煃䅄䅁权牂䅂䅁权瑂䅂䅁允䅁䅁䅅䅁䙁䱁䩰䅄牉⭨⽯䍄䉁䅁䅁䅂䅁䅁䅍䅄䅁䅁䅯睵䅷䅁䅯充䅁䅁䅯入䅑䅁䅅䅁䉁䅁䅁杄啁䅁䅁免祁䑁䅫杍硁䑁䅁䅎ぁ䑁䅧䅁䵁䅉䅅䅁䕁䅁䅁睁䵁䅁䅁权允䅄䅁权䕁䅁䅁权睂䅂䅁允䅁䅁䅅䅁䙁䅁䅁䅁䅃桗䉒䍄䉁䅁䅁䅂䅁䅁䅍䅄䅁䅁䅯共䅷䅁䅯睡䅑䅁䅯杦䅑䅁䅅䅁䉁䅁䅁兂桄桥畓⭒慈睐杷允䅁䅁䅑䅁䑁䅁䅷䅁䭁䅁䱧䅁䭁䝁䕳䅁䭁䥁䕉䅁䉁䅁䅁允䅁䅁䅕灭婭婭婭扵䴸䅉䅅䅁䕁䅁䅁睁䵁䅁䅁权卂睃䅁权剁䅁䅁权㡂䅂䅁允䅁䅁䅅䅁佁䉁䅉䅁穁䑁䅙免硁䑁䅅䅍睁䑁䅁䅁䵁䅉䅅䅁䕁䅁䅁睁䵁䅁䅁权潄权䅁权牂䅂䅁权㙂䅂䅁允䅁䅁䅅䅁䙁䍁捬㡪ㅌ䱋⽷䍄䉁䅁䅁䅂䅁䅁䅍䅄䅁䅁䅯䄯䅳䅁䅯睡䅑䅁䅯睇䄸䅁䅅䅁䉁䅁䅁兂偃癷潕䥘礯睐杷允䅁䅁䅑䅁䑁䅁䅷䅁䭁偁䅧䅁䭁䝁䕳䅁䭁䡁䕳䅁䉁䅁䅁允䅁䅁䅕体㙆䭆䠵吰䴸䅉䅅䅁䕁䅁䅁睁䵁䅁䅁权扄睃䅁权牂䅂䅁权㑂䅂䅁允䅁䅁䅅䅁䙁䥁牘払敧全䅎䍄䉁䅁䅁䅂䅁䅁䅍䅄䅁䅁䅯儴䅳䅁䅯䅂䅁䅁䅯䅥䅑䅁䅅䅁䉁䅁䅁兂䅁䅁䅁䐶桍兑杷允䅁䅁䅑䅁䑁䅁䅷䅁䭁䵁乧䅁䭁䅁䅑䅁䭁䡁䕣䅁䉁䅁䅁允䅁䅁䅕䅁䅁䱁⽩ぅ䵅䅉䅅䅁䕁䅁䅁睁䵁䅁䅁权湂杄䅁权牂䅂䅁权硂䅂䅁允䅁䅁䅅䅁䙁佁㝦晱午兔䅌䍄䉁䅁䅁䅂䅁䅁䅍䅄䅁䅁䅯杁䄰䅁䅯睡䅑䅁䅯睇䄸䅁䅅䅁䉁䅁䅁兂晄㑔堲桢䑌睐杷允䅁䅁䅑䅁䑁䅁䅷䅁䭁䉁䵍䅁䭁䉁䅅䅁䭁䡁䔸䅁䉁䅁䅁允䅁䅁䄴杅䅁䑁䅑李㉁䑁䅧李㉁䑁䅙兎䅁䅁杷允䅁䅁䅑䅁䑁䅁䅷䅁䭁䩁义䅁䭁䝁䕳䅁䭁䉁偳䅁䉁䅁䅁允䅁䅁䅕浚浚浚浚樱䴸䅉䅅䅁䕁䅁䅁睁䵁䅁䅁权允䅂䅁权剁䅁䅁权あ䅂䅁允䅁䅁䅅䅁䭁䝁䍣䅁䵁䅉䅅䅁䕁䅁䅁睁䵁䅁䅁权㡂䅄䅁权牂䅂䅁权㍂䅂䅁允䅁䅁䅅䅁䙁䥁牘払敧敨⽳䍄䉁䅁䅁䅂䅁䅁䅍䅄䅁䅁䅯兏䅳䅁䅯䅂䅁䅁䅯兤䅑䅁䅅䅁䉁䅁䅁兂䅁䅁䅁䥹晉兑杷允䅁䅁䅑䅁䑁䅁䅷䅁䭁䍁余䅁䭁䝁䕳䅁䭁䡁䕷䅁䉁䅁䅁允䅁䅁䅕杓䍷㑋坣呹䴸䅉䅅䅁䕁䅁䅁睁䵁䅁䅁权い权䅁权牂䅂䅁权㡂䅂䅁允䅁䅁䅅䅁䙁佁㙆䭆䠵挴⽯䍄䉁䅁䅁䅂䅁䅁䅍䅄䅁䅁䅯䅢䅳䅁䅯睡䅑䅁䅯兢䅑䅁䅅䅁䉁䅁䅁兂剄瑉㕶浦杲睶杷允䅁䅁䅑䅁䑁䅁䅷䅁䭁乁䱣䅁䭁䅁䅑䅁䭁䡁䕑䅁䉁䅁䅁允䅁䅁䅕䅁䅁䝁䅩歁䵅䅉䅅䅁䕁䅁䅁睁䵁䅁䅁权䝃睃䅁权牂䅂䅁权硂䅂䅁允䅁䅁䅅䅁䙁乁乎桙奂扏⽓䍄䉁䅁䅁䅂䅁䅁䅍䅄䅁䅁䅯儷䅷䅁䅯充䅁䅁䅯睦䅑䅁䅅䅁䉁䅁䅁杄十䅁䅁兏㍁䑁䅫䅏㑁䑁䅙䅍睁䅁䅁䍄䉁䅁䅁䅂䅁䅁䅍䅄䅁䅁䅯睨䅳䅁䅯睡䅑䅁䅯兣䅑䅁䅅䅁䉁䅁䅁兂潂敫㠱穐⭗睐杷允䅁䅁䅑䅁䑁䅁䅷䅁䭁䩁䱑䅁䭁䉁䅅䅁䭁䡁䕑䅁䉁䅁䅁允䅁䅁䄴杅䅁䑁䅧兎穁䑁䅑䅍睁䑁䅁䅍䅁䅁杷允䅁䅁䅑䅁䑁䅁䅷䅁䭁䝁䱍䅁䭁䝁䕳䅁䭁䡁䕅䅁䉁䅁䅁允䅁䅁䅕⽷潕䥘䌯吵䴸䅉䅅䅁䕁䅁䅁睁䵁䅁䅁权噁兄䅁权牂䅂䅁权睂䅂䅁允䅁䅁䅅䅁䙁䅁塲㍯㥁癃⽣䍄䉁䅁䅁䅂䅁䅁䅍䅄䅁䅁䅯䄹䅯䅁䅯睡䅑䅁䅯督䅑䅁䅅䅁䉁䅁䅁兂灁䥘䌯匹㡩睐杷允䅁䅁䅑䅁䑁䅁䅷䅁䭁乁䰸䅁䭁䝁䕳䅁䭁䡁䔰䅁䉁䅁䅁允䅁䅁䅕捺䵺䵺䵺䐷䴸䅉䅅䅁䕁䅁䅁睁䵁䅁䅁权睄权䅁权牂䅂䅁权扁睄䅁允䅁䅁䅅䅁䙁䍁捬㡪ㅌ䱋⽷䍄䉁䅁䅁䅂䅁䅁䅍䅄䅁䅁䅯䄫䅷䅁䅯䅂䅁䅁䅯䅧䅑䅁䅅䅁䉁䅁䅁兂䅁䅁䅁余䱫兑杷允䅁䅁䅑䅁䑁䅁䅷䅁䭁䭁䵣䅁䭁䝁䕳䅁䭁䝁䔸䅁䉁䅁䅁允䅁䅁䅕浚浚浚浚樵䴸䅉䅅䅁䕁䅁䅁睁䵁䅁䅁权瑂睃䅁权牂䅂䅁权祂䅂䅁允䅁䅁䅅䅁䙁䡁⼰噎㘶捓⽹䍄䉁䅁䅁䅂䅁䅁䅍䅄䅁䅁䅯睚䄴䅁䅯睡䅑䅁䅯杦䅑䅁䅅䅁䉁䅁䅁兂楃扒穢搯兔睐杷允䅁䅁䅑䅁䑁䅁䅷䅁䭁偁䭁䅁䭁䝁䕳䅁䭁䝁䔰䅁䉁䅁䅁允䅁䅁䅕䡳潊敫㠱稶䴸䅉䅅䅁䕁䅁䅁睁䵁䅁䅁权睄权䅁权牂䅂䅁权療䅂䅁允䅁䅁䅅䅁䙁䩁瘷㡰䱚㡎⽫䍄䉁䅁䅁䅂䅁䅁䅍䅄䅁䅁䅯材䅷䅁䅯䅂䅁䅁䅯睢䅑䅁䅅䅁䉁䅁䅁兂䅁䅁䅁偙嘴兑杷允䅁䅁䅑䅁䑁䅁䅷䅁䭁䑁䰰䅁䭁䅁䅑䅁䭁䡁䕧䅁䉁䅁䅁允䅁䅁䅕䅁䅁䡁㝨䕁䵅䅉䅅䅁䕁䅁䅁睁䵁䅁䅁权橃䅄䅁权䕁䅁䅁权䕃䅂䅁允䅁䅁䅅䅁䭁䕁䅣䅁䵁䅉䅅䅁䕁䅁䅁睁䵁䅁䅁权䡄兄䅁权牂䅂䅁权穂䅂䅁允䅁䅁䅅䅁䙁䝁㡱䩤奍佂⽯䍄䉁䅁䅁䅂䅁䅁䅍䅄䅁䅁䅯䅹䅳䅁䅯睡䅑䅁䅯睢䅑䅁䅅䅁䉁䅁䅁兂坂楄礲敮ㄯ睶杷允䅁䅁䅑䅁䑁䅁䅷䅁䭁䍁乧䅁䭁䉁䅅䅁䭁䥁䕍䅁䉁䅁䅁允䅁䅁䄴䅆䅁䑁䅅睍穁䑁䅉杍㑁䑁䅁䅍睁䅁䅁䍄䉁䅁䅁䅂䅁䅁䅍䅄䅁䅁䅯䅌䅷䅁䅯睡䅑䅁䅯睇䄸䅁䅅䅁䉁䅁䅁兂捂㡪ㅌ䙋発睐杷允䅁䅁䅑䅁䑁䅁䅷䅁䭁佁䵅䅁䭁䅁䅑䅁䭁䥁䕑䅁䉁䅁䅁允䅁䅁䅕䅁䅁䱁浄啈䵅䅉䅅䅁䕁䅁䅁睁䵁䅁䅁权ㅂ兄䅁权牂䅂䅁权㉂䅂䅁允䅁䅁䅅䅁䙁䥁堲桢䑋佷⽙䍄䉁䅁䅁䅂䅁䅁䅍䅄䅁䅁䅯䄸䅯䅁䅯睡䅑䅁䅯来䅑䅁䅅䅁䉁䅁䅁兂慃婭婭婭䩮睐杷允䅁䅁䅑䅁䑁䅁䅷䅁䭁䝁䱳䅁䭁䝁䕳䅁䭁䡁䕁䅁䉁䅁䅁允䅁䅁䅕卸睃浣剩呺䴸䅉䅅䅁䕁䅁䅁睁䵁䅁䅁权煃睃䅁权剁䅁䅁权䉃䅂䅁允䅁䅁䅅䅁佁䉁䅉䅁㉁䑁䅕兏祁䑁䅣䅍睁䑁䅁䅁䵁䅉䅅䅁䕁䅁䅁睁䵁䅁䅁权䕂兄䅁权䕁䅁䅁权䙃䅂䅁允䅁䅁䅅䅁䙁䅁䅁䅁㉃卙䉤䍄䉁䅁䅁䅂䅁䅁䅍䅄䅁䅁䅯杉䅳䅁䅯睡䅑䅁䅯杦䅑䅁䅅䅁䉁䅁䅁兂獄払敧敨䉶睐杷允䅁䅁䅑䅁䑁䅁䅷䅁䭁䩁䱯䅁䭁䝁䕳䅁䭁䥁䕍䅁䉁䅁䅁允䅁䅁䅕䅄牉硨婢樶䴸䅉䅅䅁䕁䅁䅁睁䵁䅁䅁权䅄睃䅁权牂䅂䅁权扁睄䅁允䅁䅁䅅䅁䙁䡁啳歲桦獥⽑䍄䉁䅁䅁䅂䅁䅁䅍䅄䅁䅁䅯杚䅳䅁䅯䅂䅁䅁䅯睦䅑䅁䅅䅁䉁䅁䅁兂䅁䅁䅁䨶档兑杷允䅁䅁䅑䅁䑁䅁䅷䅁䭁䅁䵅䅁䭁䝁䕳䅁䭁䥁䕑䅁䉁䅁䅁允䅁䅁䅕挲㌷⭕汏㝱䴸䅉䅅䅁䕁䅁䅁睁䵁䅁䅁权㕁睃䅁权牂䅂䅁权⽂䅂䅁允䅁䅁䅅䅁䙁偁唷佥浫敍⽧䍄䉁䅁䅁䅂䅁䅁䅍䅄䅁䅁䅯睗䅳䅁䅯睡䅑䅁䅯兤䅑䅁䅅䅁䉁䅁䅁兂㝂䭆䠵場ひ睐杷允䅁䅁䅑䅁䑁䅁䅷䅁䭁䩁临䅁䭁䉁䅅䅁䭁䡁䕑䅁䉁䅁䅁允䅁䅁䄴杆䅁䑁䅅免ㅁ䑁䅁䅍睁䑁䅁䅍睁䑁䅁䅁䵁䅉䅅䅁䕁䅁䅁睁䵁䅁䅁权㑄睃䅁权牂䅂䅁权ㅂ䅂䅁允䅁䅁䅅䅁䙁䭁䠵場啯癲⽳䍄䉁䅁䅁䅂䅁䅁䅍䅄䅁䅁䅯兗䅳䅁䅯睡䅑䅁䅯兤䅑䅁䅅䅁䉁䅁䅁兂䭂䅄牉硨㕡睐杷允䅁䅁䅑䅁䑁䅁䅷䅁䭁䉁䰰䅁䭁䝁䕳䅁䭁䡁䕑䅁䉁䅁䅁允䅁䅁䅕歯㉗⼸唳歇䵁䅉䅅䅁䕁䅁䅁睁䵁䅁䅁权噂睃䅁权剁䅁䅁权㡂䅂䅁允䅁䅁䅅䅁佁䉁䅑䅁硁䑁䅅䅏㍁䑁䅧李睁䑁䅁䅍䅁䅁杷允䅁䅁䅑䅁䑁䅁䅷䅁䭁䝁䵫䅁䭁䝁䕳䅁䭁䡁䕫䅁䉁䅁䅁允䅁䅁䅕呣䬰㘱睎吵䴸䅉䅅䅁䕁䅁䅁睁䵁䅁䅁权灄兄䅁权䕁䅁䅁权祂䅂䅁允䅁䅁䅅䅁䙁䅁䅁䅁䅁硒䉆䍄䉁䅁䅁䅂䅁䅁䅍䅄䅁䅁䅯杰䅳䅁䅯睡䅑䅁䅯杤䅑䅁䅅䅁䉁䅁䅁兂塁挲㌷⭕摐睐杷允䅁䅁䅑䅁䑁䅁䅷䅁䭁䙁丰䅁䭁䝁䕳䅁䭁䡁䕕䅁䉁䅁䅁允䅁䅁䅕体㙆䭆䠵启䴸䅉䅅䅁䕁䅁䅁睁䵁䅁䅁权橃䅄䅁权牂䅂䅁权祂䅂䅁允䅁䅁䅅䅁䙁䑁䬰㘱睎児䅄䍄䉁䅁䅁䅂䅁䅁䅍䅄䅁䅁䅯睱䅷䅁䅯睡䅑䅁䅯杦䅑䅁䅅䅁䉁䅁䅁兂桁䡳潊敫䴳睐杷允䅁䅁䅑䅁䑁䅁䅷䅁䭁乁䴰䅁䭁䅁䅑䅁䭁䡁䕧䅁䉁䅁䅁允䅁䅁䅕䅁䅁䉁瑄あ䵅䅉䅅䅁䕁䅁䅁睁䵁䅁䅁权坂睃䅁权牂䅂䅁权㍂䅂䅁允䅁䅁䅅䅁䙁偁周㘴扗乸⽩䍄䉁䅁䅁䅂䅁䅁䅍䅄䅁䅁䅯䅧䅷䅁䅯睡䅑䅁䅯入䅑䅁䅅䅁䉁䅁䅁兂歃䑣䬰㘱䉍䅑杷允䅁䅁䅑䅁䑁䅁䅷䅁䭁䱁䵑䅁䭁䝁䕳䅁䭁䡁䕉䅁䉁䅁䅁允䅁䅁䅕㑎䉬余兘爰䴸䅉䅅䅁䕁䅁䅁睁䵁䅁䅁权⽄兄䅁权牂䅂䅁权㕂䅂䅁允䅁䅁䅅䅁䙁䝁浚浚浚瑚⽙䍄䉁䅁䅁䅂䅁䅁䅍䅄䅁䅁䅯䅅䅳䅁䅯睡䅑䅁䅯睥䅑䅁䅅䅁䉁䅁䅁兂䅁䅁䅁䅁潄睐杷允䅁䅁䅑䅁䑁䅁䅷䅁䭁䱁䱷䅁䭁䝁䕳䅁䭁䡁䔴䅁䉁䅁䅁允䅁䅁䅕児塲㍯㥁樰䴸䅉䅅䅁䕁䅁䅁睁䵁䅁䅁权畂睃䅁权牂䅂䅁权瑂䅂䅁允䅁䅁䅅䅁䙁䉁䘫ㄶ㑇畈⼰䍄䉁䅁䅁䅂䅁䅁䅍䅄䅁䅁䅯眱䅳䅁䅯䅂䅁䅁䅯䅦䅑䅁䅅䅁䉁䅁䅁兂䅁䅁䅁䑣䍁兑杷允䅁䅁䅑䅁䑁䅁䅷䅁䭁䕁乫䅁䭁䅁䅑䅁䭁䡁䕕䅁䉁䅁䅁允䅁䅁䅕䅁䅁䑁䉑䕆䵅䅉䅅䅁䕁䅁䅁睁䵁䅁䅁权䑂睃䅁权䕁䅁䅁权瑂䅂䅁允䅁䅁䅅䅁䙁䅁䅁䅁䅁甶䄱䍄䉁䅁䅁䅂䅁䅁䅍䅄䅁䅁䅯睶䅳䅁䅯䅂䅁䅁䅯䅥䅑䅁䅅䅁䉁䅁䅁兂䅁䅁䅁䝈獧兑杷允䅁䅁䅑䅁䑁䅁䅷䅁䭁䡁䴸䅁䭁䉁䅅䅁䭁䥁䕕䅁䉁䅁䅁允䅁䅁䄴䅆䅁䑁䅅睍㉁䑁䅅睎穁䑁䅉睎㑁䅁䅁䍄䉁䅁䅁䅂䅁䅁䅍䅄䅁䅁䅯䅔䄰䅁䅯充䅁䅁䅯杤䅑䅁䅅䅁䉁䅁䅁杄十䅁䅁睍㉁䑁䅙杍ぁ䑁䅁䅍睁䅁䅁䍄䉁䅁䅁䅂䅁䅁䅍䅄䅁䅁䅯睮䅳䅁䅯睡䅑䅁䅯睇䄸䅁䅅䅁䉁䅁䅁兂慃婭婭婭䱫䅑杷允䅁䅁䅑䅁䑁䅁䅷䅁䭁䝁丸䅁䭁䅁䅑䅁䭁䥁䕕䅁䉁䅁䅁允䅁䅁䅕䅁䅁乁䙓䕇䵅䅉䅅䅁䕁䅁䅁睁䵁䅁䅁权療睃䅁权牂䅂䅁权瑂䅂䅁允䅁䅁䅅䅁䙁䡁㥅瑃橥偣⽕䍄䉁䅁䅁䅂䅁䅁䅍䅄䅁䅁䅯睌䅷䅁䅯睡䅑䅁䅯睢䅑䅁䅅䅁䉁䅁䅁兂奂扏䥔牤渷睐杷允䅁䅁䅑䅁䑁䅁䅷䅁䭁䥁䴴䅁䭁䝁䕳䅁䭁䝁䔰䅁䉁䅁䅁允䅁䅁䅕児塲㍯㥁樰䴸䅉䅅䅁䕁䅁䅁睁䵁䅁䅁权䝃睃䅁权牂䅂䅁权瑂䅂䅁允䅁䅁䅅䅁䙁䡁潎敫㠱㥐⼰䍄䉁䅁䅁䅂䅁䅁䅍䅄䅁䅁䅯光䄰䅁䅯䅂䅁䅁䅯杣䅑䅁䅅䅁䉁䅁䅁兂䅁䅁䅁䉥佅兑杷允䅁䅁䅑䅁䑁䅁䅷䅁䭁䥁䱣䅁䭁䝁䕳䅁䭁䝁䔰䅁䉁䅁䅁允䅁䅁䅕匰扌堫焵䐱䴸䅉䅅䅁䕁䅁䅁睁䵁䅁䅁权祃䅄䅁权牂䅂䅁权䕃䅂䅁允䅁䅁䅅䅁䙁䭁䠵場啯瑲⼸䍄䉁䅁䅁䅂䅁䅁䅍䅄䅁䅁䅯䅊䅳䅁䅯䅂䅁䅁䅯兣䅑䅁䅅䅁䉁䅁䅁兂䅁䅁䅁䙩晑兑杷允䅁䅁䅑䅁䑁䅁䅷䅁䭁䍁䱳䅁䭁䉁䅅䅁䭁䥁䕁䅁䉁䅁䅁允䅁䅁䄴杅䅁䑁䅉兏硁䑁䅙免睁䑁䅁䅍䅁䅁杷允䅁䅁䅑䅁䑁䅁䅷䅁䭁䙁䰰䅁䭁䝁䕳䅁䭁䡁䕙䅁䉁䅁䅁允䅁䅁䅕䡳潊敫㠱㝶䴸䅉䅅䅁䕁䅁䅁睁䵁䅁䅁权塃睃䅁权牂䅂䅁权硂䅂䅁允䅁䅁䅅䅁䙁䩁奍䙂余敌⼴䍄䉁䅁䅁䅂䅁䅁䅍䅄䅁䅁䅯睷䅳䅁䅯䅂䅁䅁䅯䅦䅑䅁䅅䅁䉁䅁䅁兂䅁䅁䅁䉕女兑杷允䅁䅁䅑䅁䑁䅁䅷䅁䭁偁䭁䅁䭁䝁䕳䅁䭁䡁䔸䅁䉁䅁䅁允䅁䅁䅕畮渫歸㍳戰䴸䅉䅅䅁䕁䅁䅁睁䵁䅁䅁权㑂䅁䅁权牂䅂䅁权㝂䅂䅁允䅁䅁䅅䅁䙁䕁桪桥畓⽒⽫䍄䉁䅁䅁䅂䅁䅁䅍䅄䅁䅁䅯杣䅳䅁䅯䅂䅁䅁䅯杤䅑䅁䅅䅁䉁䅁䅁兂䅁䅁䅁䉷㉢䅑杷允䅁䅁䅑䅁䑁䅁䅷䅁䭁䍁䱙䅁䭁䝁䕳䅁䭁䝁䔰䅁䉁䅁䅁允䅁䅁䅕浗㝑〳丫稯䴸䅉䅅䅁䕁䅁䅁睁䵁䅁䅁权扂杄䅁权䕁䅁䅁权穂䅂䅁允䅁䅁䅅䅁䙁䅁䅁䅁䵁卥䉸䍄䉁䅁䅁䅂䅁䅁䅍䅄䅁䅁䅯䅑䅳䅁䅯充䅁䅁䅯兣䅑䅁䅅䅁䉁䅁䅁杄啁䅁䅁免祁䑁䅑䅏穁䑁䅅兎ㅁ䑁䅍䅁䵁䅉䅅䅁䕁䅁䅁睁䵁䅁䅁权⽄兄䅁权牂䅂䅁权䍃䅂䅁允䅁䅁䅅䅁䙁佁剸䉵䘶⬶⽅䍄䉁䅁䅁䅂䅁䅁䅍䅄䅁䅁䅯睹䅳䅁䅯睡䅑䅁䅯兦䅑䅁䅅䅁䉁䅁䅁兂㉄䙋偹癷奘睐杷允䅁䅁䅑䅁䑁䅁䅷䅁䭁偁䭁䅁䭁䝁䕳䅁䭁䡁䔰䅁䉁䅁䅁允䅁䅁䅕体㙆䭆䠵戰䴸䅉䅅䅁䕁䅁䅁睁䵁䅁䅁权十睃䅁权牂䅂䅁权㙂䅂䅁允䅁䅁䅅䅁䙁䩁婱婭婭慭⽭䍄䉁䅁䅁䅂䅁䅁䅍䅄䅁䅁䅯睒䅳䅁䅯睡䅑䅁䅯䅤䅑䅁䅅䅁䉁䅁䅁兂㕂匶硙䭃潺睐杷允䅁䅁䅑䅁䑁䅁䅷䅁䭁䍁䵷䅁䭁䝁䕳䅁䭁䥁䕅䅁䉁䅁䅁允䅁䅁䅕免獩䙈歰稷䴸䅉䅅䅁䕁䅁䅁睁䵁䅁䅁权獂睃䅁权䕁䅁䅁权療䅂䅁允䅁䅁䅅䅁䙁䅁䅁䅁䥄䉳䉨䍄䉁䅁䅁䅂䅁䅁䅍䅄䅁䅁䅯杭䅳䅁䅯䅂䅁䅁䅯兢䅑䅁䅅䅁䉁䅁䅁兂䅁䅁䅁䙳歑兑杷允䅁䅁䅑䅁䑁䅁䅷䅁䭁䱁䵷䅁䭁䅁䅑䅁䭁䡁䕍䅁䉁䅁䅁允䅁䅁䅕䅁䅁䅁浹歅䵅䅉䅅䅁䕁䅁䅁睁䵁䅁䅁权䝂䅄䅁权牂䅂䅁权ㅂ䅂䅁允䅁䅁䅅䅁䙁偁潙䥘䌯改⽧䍄䉁䅁䅁䅂䅁䅁䅍䅄䅁䅁䅯䅓䅷䅁䅯睡䅑䅁䅯兤䅑䅁䅅䅁䉁䅁䅁兂啁歲桦桥畔睐杷允䅁䅁䅑䅁䑁䅁䅷䅁䭁䍁䱣䅁䭁䝁䕳䅁䭁䡁䕫䅁䉁䅁䅁允䅁䅁䅕佖汏㡭村䑷䴸䅉䅅䅁䕁䅁䅁睁䵁䅁䅁权坂睃䅁权牂䅂䅁权㥂䅂䅁允䅁䅁䅅䅁䙁偁潙䥘䌯改⽃䍄䉁䅁䅁䅂䅁䅁䅍䅄䅁䅁䅯杴䅷䅁䅯䅂䅁䅁䅯兢䅑䅁䅅䅁䉁䅁䅁兂䅁䅁䅁余浮䅑杷允䅁䅁䅑䅁䑁䅁䅷䅁䭁䡁义䅁䭁䝁䕳䅁䭁䥁䕉䅁䉁䅁䅁允䅁䅁䅕䝭匴㡧䭄吷䴸䅉䅅䅁䕁䅁䅁睁䵁䅁䅁权祂睃䅁权牂䅂䅁权療䅂䅁允䅁䅁䅅䅁䙁乁㕶浦㡱䩤⽍䍄䉁䅁䅁䅂䅁䅁䅍䅄䅁䅁䅯睭䅳䅁䅯充䅁䅁䅯䅦䅑䅁䅅䅁䉁䅁䅁杄十䅁䅁䅎穁䑁䅣兏㍁䑁䅣免㑁䅁䅁䍄䉁䅁䅁䅂䅁䅁䅍䅄䅁䅁䅯䄸䅯䅁䅯睡䅑䅁䅯兤䅑䅁䅅䅁䉁䅁䅁兂扁㥌欰潂䙈睶杷允䅁䅁䅑䅁䑁䅁䅷䅁䭁乁䱷䅁䭁䅁䅑䅁䭁䡁䕍䅁䉁䅁䅁允䅁䅁䅕䅁䅁乁癃䕄䵅䅉䅅䅁䕁䅁䅁睁䵁䅁䅁权汁䅄䅁权牂䅂䅁权⽂䅂䅁允䅁䅁䅅䅁䙁偁⭰牡へ㍫⽧䍄䉁䅁䅁䅂䅁䅁䅍䅄䅁䅁䅯睦䅳䅁䅯睡䅑䅁䅯睧䅑䅁䅅䅁䉁䅁䅁兂獄払敧敨桶睐杷允䅁䅁䅑䅁䑁䅁䅷䅁䭁乁䱳䅁䭁䝁䕳䅁䭁䥁䕕䅁䉁䅁䅁允䅁䅁䅕体㙆䭆䠵あ䵁䅉䅅䅁䕁䅁䅁睁䵁䅁䅁权允䅄䅁权牂䅂䅁权䑃䅂䅁允䅁䅁䅅䅁䙁䝁㡱䩤奍佂⼴䍄䉁䅁䅁䅂䅁䅁䅍䅄䅁䅁䅯䅖䅷䅁䅯睡䅑䅁䅯內䅑䅁䅅䅁䉁䅁䅁兂敂歵䵫楁塶睐杷允䅁䅁䅑䅁䑁䅁䅷䅁䭁䥁䱙䅁䭁䝁䕳䅁䭁䡁䔰䅁䉁䅁䅁允䅁䅁䅕䑗ね䡹⭡㝮䴸䅉䅅䅁䕁䅁䅁睁䵁䅁䅁权睄权䅁权牂䅂䅁权⭂䅂䅁允䅁䅁䅅䅁䙁佁㙆䭆䠵挴⽱䍄䉁䅁䅁䅂䅁䅁䅍䅄䅁䅁䅯睸䅳䅁䅯䅂䅁䅁䅯䅤䅑䅁䅅䅁䉁䅁䅁兂䅁䅁䅁䭧牄䅑杷允䅁䅁䅑䅁䑁䅁䅷䅁䭁䵁乧䅁䭁䝁䕳䅁䭁䥁䕑䅁䉁䅁䅁允䅁䅁䅕䥒獴⼵灵戲䴸䅉䅅䅁䕁䅁䅁睁䵁䅁䅁权䑃睃䅁权牂䅂䅁权祂䅂䅁允䅁䅁䅅䅁䙁䡁焹䡶呓䐲䅰䍄䉁䅁䅁䅂䅁䅁䅍䅄䅁䅁䅯䄸䅯䅁䅯睡䅑䅁䅯杣䅑䅁䅅䅁䉁䅁䅁兂㝁〳丫㉬洷睶杷允䅁䅁䅑䅁䑁䅁䅷䅁䭁䍁䱅䅁䭁䝁䕳䅁䭁䝁䔸䅁䉁䅁䅁允䅁䅁䅕㥏倹婪畤䵁䵁䅉䅅䅁䕁䅁䅁睁䵁䅁䅁权浂兄䅁权牂䅂䅁权瑂䅂䅁允䅁䅁䅅䅁䙁乁㕶浦㡱䵤⽏䍄䉁䅁䅁䅂䅁䅁䅍䅄䅁䅁䅯䅌䅳䅁䅯睡䅑䅁䅯睥䅑䅁䅅䅁䉁䅁䅁兂啁歲桦桥佑䅑杷允䅁䅁䅑䅁䑁䅁䅷䅁䭁䅁乙䅁䭁䝁䕳䅁䭁䥁䕁䅁䉁䅁䅁允䅁䅁䅕体㙆䭆䠵启䴸䅉䅅䅁䕁䅁䅁睁䵁䅁䅁权畄权䅁权䕁䅁䅁权㙂䅂䅁允䅁䅁䅅䅁䙁䅁䅁䅁䥁䅢䈹䍄䉁䅁䅁䅂䅁䅁䅍䅄䅁䅁䅯睭䅳䅁䅯睡䅑䅁䅯䅨䅑䅁䅅䅁䉁䅁䅁兂啂㘴扗䍸奄睶杷允䅁䅁䅑䅁䑁䅁䅷䅁䭁䵁䵧䅁䭁䉁䅅䅁䭁䝁䔸䅁䉁䅁䅁允䅁䅁䄴䅆䅁䑁䅅䅏睁䑁䅕李硁䑁䅁䅍睁䅁䅁䍄䉁䅁䅁䅂䅁䅁䅍䅄䅁䅁䅯兲䅷䅁䅯睡䅑䅁䅯杣䅑䅁䅅䅁䉁䅁䅁权䡂䅁䅁䍄䉁䅁䅁䅂䅁䅁䅍䅄䅁䅁䅯杮䄰䅁䅯睡䅑䅁䅯睦䅑䅁䅅䅁䉁䅁䅁兂桁䡳潊敫䴳睶杷允䅁䅁䅑䅁䑁䅁䅷䅁䭁乁䰸䅁䭁䉁䅅䅁䭁䡁䕅䅁䉁䅁䅁允䅁䅁䄴杅䅁䑁䅅兏祁䑁䅉䅍祁䑁䅕䅍䅁䅁杷允䅁䅁䅑䅁䑁䅁䅷䅁䭁䭁佷䅁䭁䝁䕳䅁䭁䡁䕣䅁䉁䅁䅁允䅁䅁䅕㘱睎児塲㜰䴸䅉䅅䅁䕁䅁䅁睁䵁䅁䅁权癁睃䅁权牂䅂䅁权䅃䅂䅁允䅁䅁䅅䅁䙁乁橥䑣䬰⬱⽍䍄䉁䅁䅁䅂䅁䅁䅍䅄䅁䅁䅯杒䅷䅁䅯充䅁䅁䅯兣䅑䅁䅅䅁䉁䅁䅁杄十䅁䅁睍祁䑁䅑睎㍁䑁䅁䅍睁䅁䅁䍄䉁䅁䅁䅂䅁䅁䅍䅄䅁䅁䅯䅭䄰䅁䅯睡䅑䅁䅯䅦䅑䅁䅅䅁䉁䅁䅁兂䭁㘱睎児塲睶杷允䅁䅁䅑䅁䑁䅁䅷䅁䭁䕁佧䅁䭁䅁䅑䅁䭁䡁䕕䅁䉁䅁䅁允䅁䅁䅕䅁䅁佁䉃䔵䵁䅉䅅䅁䕁䅁䅁睁䵁䅁䅁权䑂睃䅁权䕁䅁䅁权⽂䅂䅁允䅁䅁䅅䅁䙁䅁䅁䅁权敘䅖䍄䉁䅁䅁䅂䅁䅁䅍䅄䅁䅁䅯䅩䅳䅁䅯充䅁䅁䅯兦䅑䅁䅅䅁䉁䅁䅁杄十䅁䅁李ㅁ䑁䅧睍硁䑁䅑䅍㕁䅁䅁䍄䉁䅁䅁䅂䅁䅁䅍䅄䅁䅁䅯六䅳䅁䅯睡䅑䅁䅯䅨䅑䅁䅅䅁䉁䅁䅁兂浃㡭村䍳䉊䅷杷允䅁䅁䅑䅁䑁䅁䅷䅁䭁䥁䱉䅁䭁䝁䕳䅁䭁䡁䕳䅁䉁䅁䅁允䅁䅁䅕児塲㍯㥁父䴸䅉䅅䅁䕁䅁䅁睁䵁䅁䅁权睄权䅁权牂䅂䅁权㝂䅂䅁允䅁䅁䅅䅁䙁䥁䌯匹捨㥪⽱䍄䉁䅁䅁䅂䅁䅁䅍䅄䅁䅁䅯先䅷䅁䅯睡䅑䅁䅯睇䄸䅁䅅䅁䉁䅁䅁兂䥂場啯歲㕦睐杷允䅁䅁䅑䅁䑁䅁䅷䅁䭁䡁䱉䅁䭁䅁䅑䅁䭁䡁䕅䅁䉁䅁䅁允䅁䅁䅕䅁䅁䅁ㅄ䔹䵁䅉䅅䅁䕁䅁䅁睁䵁䅁䅁权㕁兄䅁权剁䅁䅁权䑃䅂䅁允䅁䅁䅅䅁佁䉁䅉䅁祁䑁䅙䅏睁䑁䅍睍ぁ䑁䅁䅁䵁䅉䅅䅁䕁䅁䅁睁䵁䅁䅁权扂兄䅁权牂䅂䅁权ㅂ䅂䅁允䅁䅁䅅䅁䙁佁㙆䭆䠵攴⽯䍄䉁䅁䅁䅂䅁䅁䅍䅄䅁䅁䅯䄸䅯䅁䅯睡䅑䅁䅯杤䅑䅁䅅䅁䉁䅁䅁兂㍁啩杆搵慄睶杷允䅁䅁䅑䅁䑁䅁䅷䅁䭁䉁䵕䅁䭁䝁䕳䅁䭁䡁䕙䅁䉁䅁䅁允䅁䅁䅕渷⽷噎㘶吶䴸䅉䅅䅁䕁䅁䅁睁䵁䅁䅁权坁䅄䅁权䕁䅁䅁权㡂䅂䅁允䅁䅁䅅䅁䙁䅁䅁䅁䕂硒䉂䍄䉁䅁䅁䅂䅁䅁䅍䅄䅁䅁䅯䅆䅳䅁䅯䅂䅁䅁䅯䅥䅑䅁䅅䅁䉁䅁䅁兂䅁䅁䅁䝨⭉兑杷允䅁䅁䅑䅁䑁䅁䅷䅁䭁䍁䱉䅁䭁䝁䕳䅁䭁䡁䕙䅁䉁䅁䅁允䅁䅁䅕倹唳佥浫呷䴸䅉䅅䅁䕁䅁䅁睁䵁䅁䅁权祄兂䅁权牂䅂䅁权睂䅂䅁允䅁䅁䅅䅁䙁䩁婱婭婭捭⽫䍄䉁䅁䅁䅂䅁䅁䅍䅄䅁䅁䅯䅕䅷䅁䅯睡䅑䅁䅯督䅑䅁䅅䅁䉁䅁䅁兂潂敫㠱穐祘睶杷允䅁䅁䅑䅁䑁䅁䅷䅁䭁䉁䱍䅁䭁䝁䕳䅁䭁䡁䕷䅁䉁䅁䅁允䅁䅁䅕呦ㄸ牘䩰䐴䴸䅉䅅䅁䕁䅁䅁睁䵁䅁䅁权䉄睃䅁权牂䅂䅁权㉂䅂䅁允䅁䅁䅅䅁䙁䭁䙊癴㥐倱⽙䍄䉁䅁䅁䅂䅁䅁䅍䅄䅁䅁䅯䅺䅳䅁䅯䅂䅁䅁䅯杤䅑䅁䅅䅁䉁䅁䅁兂䅁䅁䅁獳潳兑杷允䅁䅁䅑䅁䑁䅁䅷䅁䭁䭁䱕䅁䭁䅁䅑䅁䭁䥁䕑䅁䉁䅁䅁允䅁䅁䅕䅁䅁䡁塃啂䵅䅉䅅䅁䕁䅁䅁睁䵁䅁䅁权晄睃䅁权牂䅂䅁权あ䅂䅁允䅁䅁䅅䅁䙁䭁䠵場啯癲⽍䍄䉁䅁䅁䅂䅁䅁䅍䅄䅁䅁䅯入䄰䅁䅯睡䅑䅁䅯杦䅑䅁䅅䅁䉁䅁䅁兂慃婭婭婭䩮睐杷允䅁䅁䅑䅁䑁䅁䅷䅁䭁偁䭁䅁䭁䝁䕳䅁䭁䡁䕣䅁䉁䅁䅁允䅁䅁䅕㑈牘払敧戴䴸䅉䅅䅁䕁䅁䅁睁䵁䅁䅁权婂兄䅁权牂䅂䅁权㝂䅂䅁允䅁䅁䅅䅁䙁䍁捬㡪ㅌ佋⽑䍄䉁䅁䅁䅂䅁䅁䅍䅄䅁䅁䅯术䄰䅁䅯䅂䅁䅁䅯兦䅑䅁䅅䅁䉁䅁䅁兂䅁䅁䅁䥹㝯兑杷允䅁䅁䅑䅁䑁䅁䅷䅁䭁䩁䰴䅁䭁䅁䅑䅁䭁䡁䕅䅁䉁䅁䅁允䅁䅁䅕䅁䅁佁塁䕄䵅䅉䅅䅁䕁䅁䅁睁䵁䅁䅁权㑄睃䅁权牂䅂䅁权療䅂䅁允䅁䅁䅅䅁䙁䭁睒児塲⽯⽷䍄䉁䅁䅁䅂䅁䅁䅍䅄䅁䅁䅯村䅷䅁䅯睡䅑䅁䅯杧䅑䅁䅅䅁䉁䅁䅁兂灁䥘䌯匹㡪睶杷允䅁䅁䅑䅁䑁䅁䅷䅁䭁䡁䱫䅁䭁䝁䕳䅁䭁䡁䕉䅁䉁䅁䅁允䅁䅁䅕敨剴䉵䘶稸䴸䅉䅅䅁䕁䅁䅁睁䵁䅁䅁权㑂䅄䅁权䕁䅁䅁权祂䅂䅁允䅁䅁䅅䅁䙁䅁䅁䅁㑁睺䉨䍄䉁䅁䅁䅂䅁䅁䅍䅄䅁䅁䅯杸䅷䅁䅯充䅁䅁䅯兦䅑䅁䅅䅁䉁䅁䅁杄十䅁䅁李睁䑁䅑䅍睁䑁䅁䅍睁䅁䅁䍄䉁䅁䅁䅂䅁䅁䅍䅄䅁䅁䅯䄷䅷䅁䅯睡䅑䅁䅯杦䅑䅁䅅䅁䉁䅁䅁兂㙃兓䍷㑋䩣䅑杷允䅁䅁䅑䅁䑁䅁䅷䅁䭁偁乧䅁䭁䝁䕳䅁䭁䡁䕑䅁䉁䅁䅁允䅁䅁䅕䩡瑈䑦ㄫ䕊䵁䅉䅅䅁䕁䅁䅁睁䵁䅁䅁权硄睃䅁权䕁䅁䅁权⽂䅂䅁允䅁䅁䅅䅁䙁䅁䅁䅁睃硨䉨䍄䉁䅁䅁䅂䅁䅁䅍䅄䅁䅁䅯䅬䄰䅁䅯睡䅑䅁䅯內䅑䅁䅅䅁䉁䅁䅁兂䱃佢㝦晱䥅䅑杷允䅁䅁䅑䅁䑁䅁䅷䅁䭁偁䭕䅁䭁䝁䕳䅁䭁䡁䕙䅁䉁䅁䅁允䅁䅁䅕䡰㥁瑃橥䐶䴸䅉䅅䅁䕁䅁䅁睁䵁䅁䅁权㙁兄䅁权剁䅁䅁权䉃䅂䅁允䅁䅁䅅䅁佁䉁䅑䅁ㅁ䑁䅫李㉁䑁䅙兎睁䑁䅁䅍䅁䅁杷允䅁䅁䅑䅁䑁䅁䅷䅁䭁䭁䱧䅁䭁䝁䕳䅁䭁䡁䕫䅁䉁䅁䅁允䅁䅁䅕祇搯䅊䉡呬䴸䅉䅅䅁䕁䅁䅁睁䵁䅁䅁权䭂䅄䅁权牂䅂䅁权あ䅂䅁允䅁䅁䅅䅁䙁佁剸䉵䘶眶䅖䍄䉁䅁䅁䅂䅁䅁䅍䅄䅁䅁䅯䅌䅳䅁䅯睡䅑䅁䅯䅣䅑䅁䅅䅁䉁䅁䅁兂桄桥畓⭒䕅䅑杷允䅁䅁䅑䅁䑁䅁䅷䅁䭁偁䵉䅁䭁䝁䕳䅁䭁䡁䕅䅁䉁䅁䅁允䅁䅁䅕䉯癯匳䝑啁䵁䅉䅅䅁䕁䅁䅁睁䵁䅁䅁权佂兄䅁权牂䅂䅁权㕂䅂䅁允䅁䅁䅅䅁䙁䱁穢搯㑒搶⽙䍄䉁䅁䅁䅂䅁䅁䅍䅄䅁䅁䅯儹䅯䅁䅯睡䅑䅁䅯䅨䅑䅁䅅䅁䉁䅁䅁兂桄桥畓⭒䭈睐杷允䅁䅁䅑䅁䑁䅁䅷䅁䭁䡁䱫䅁䭁䅁䅑䅁䭁䥁䕅䅁䉁䅁䅁允䅁䅁䅕䅁䅁䭁扁啃䵅䅉䅅䅁䕁䅁䅁睁䵁䅁䅁权楁睃䅁权牂䅂䅁权ㅂ䅂䅁允䅁䅁䅅䅁䙁䡁啳歲桦牥⽑䍄䉁䅁䅁䅂䅁䅁䅍䅄䅁䅁䅯䅧䅷䅁䅯充䅁䅁䅯睦䅑䅁䅅䅁䉁䅁䅁杄十䅁䅁睍睁䑁䅧李睁䑁䅁䅍睁䅁䅁䍄䉁䅁䅁䅂䅁䅁䅍䅄䅁䅁䅯兦䅳䅁䅯睡䅑䅁䅯兢䅑䅁䅅䅁䉁䅁䅁兂塄㍯㥁瑃湦睐杷允䅁䅁䅑䅁䑁䅁䅷䅁䭁䥁䱍䅁䭁䉁䅅䅁䭁䥁䕍䅁䉁䅁䅁允䅁䅁䄴䅅䅁䑁䅙䅍㍁䑁䅁兏㕁䑁䅙䅁䵁䅉䅅䅁䕁䅁䅁睁䵁䅁䅁权畄兄䅁权牂䅂䅁权㝂䅂䅁允䅁䅁䅅䅁䙁佁汏㡭村偳⽯䍄䉁䅁䅁䅂䅁䅁䅍䅄䅁䅁䅯入䅳䅁䅯睡䅑䅁䅯䅧䅑䅁䅅䅁䉁䅁䅁兂㝂䭆䠵場啱睐杷允䅁䅁䅑䅁䑁䅁䅷䅁䭁偁䵅䅁䭁䝁䕳䅁䭁䡁䕍䅁䉁䅁䅁允䅁䅁䅕䉲慸䑚晶空䴸䅉䅅䅁䕁䅁䅁睁䵁䅁䅁权十䅄䅁权牂䅂䅁权䑃䅂䅁允䅁䅁䅅䅁䙁䱁敧敨剴乵⼴䍄䉁䅁䅁䅂䅁䅁䅍䅄䅁䅁䅯杉䅳䅁䅯睡䅑䅁䅯来䅑䅁䅅䅁䉁䅁䅁兂灁䥘䌯匹㡩睶杷允䅁䅁䅑䅁䑁䅁䅷䅁䭁乁䱳䅁䭁䅁䅑䅁䭁䡁䕍䅁䉁䅁䅁允䅁䅁䅕䅁䅁䡁㕄い䵅䅉䅅䅁䕁䅁䅁睁䵁䅁䅁权慃兄䅁权牂䅂䅁权㙂䅂䅁允䅁䅁䅅䅁䙁佁剸䉵䘶㠶⽅䍄䉁䅁䅁䅂䅁䅁䅍䅄䅁䅁䅯䅴䅳䅁䅯䅂䅁䅁䅯內䅑䅁䅅䅁䉁䅁䅁兂䅁䅁䅁䝷婅兑杷允䅁䅁䅑䅁䑁䅁䅷䅁䭁䙁䵅䅁䭁䝁䕳䅁䭁䡁䕷䅁䉁䅁䅁允䅁䅁䅯睒䅁䅁杷允䅁䅁䅑䅁䑁䅁䅷䅁䭁䩁䵍䅁䭁䝁䕳䅁䭁䡁䕕䅁䉁䅁䅁允䅁䅁䅕䭆䠵場啯樵䴸䅉䅅䅁䕁䅁䅁睁䵁䅁䅁权⽄睃䅁权牂䅂䅁权䑃䅂䅁允䅁䅁䅅䅁䙁䡁啳歲桦略⽑䍄䉁䅁䅁䅂䅁䅁䅍䅄䅁䅁䅯元䅳䅁䅯充䅁䅁䅯入䅑䅁䅅䅁䉁䅁䅁杄十䅁䅁免㕁䑁䅕䅍睁䑁䅁䅍睁䅁䅁䍄䉁䅁䅁䅂䅁䅁䅍䅄䅁䅁䅯朲䅳䅁䅯䅂䅁䅁䅯兤䅑䅁䅅䅁䉁䅁䅁兂䅁䅁䅁䑁吰兑杷允䅁䅁䅑䅁䑁䅁䅷䅁䭁䩁䴴䅁䭁䝁䕳䅁䭁䝁䔸䅁䉁䅁䅁允䅁䅁䅕へ㍳啩杆吵䴸䅉䅅䅁䕁䅁䅁睁䵁䅁䅁权䉄䅄䅁权䕁䅁䅁权㉂䅂䅁允䅁䅁䅅䅁䭁䕁䅣䅁䵁䅉䅅䅁䕁䅁䅁睁䵁䅁䅁权睄权䅁权牂䅂䅁权㡂䅂䅁允䅁䅁䅅䅁䙁偁灹搸乊瑙⽩䍄䉁䅁䅁䅂䅁䅁䅍䅄䅁䅁䅯睪䅳䅁䅯䅂䅁䅁䅯䅥䅑䅁䅅䅁䉁䅁䅁兂䅁䅁䅁䑁硄䅑杷允䅁䅁䅑䅁䑁䅁䅷䅁䭁䑁乕䅁䭁䅁䅑䅁䭁䡁䕑䅁䉁䅁䅁允䅁䅁䅕䅁䅁䝁㡩い䵅䅉䅅䅁䕁䅁䅁睁䵁䅁䅁权㍁睃䅁权剁䅁䅁权䕃䅂䅁允䅁䅁䅅䅁佁䉁䅉䅁ぁ䑁䅣睎睁䑁䅁䅍睁䑁䅁䅁䵁䅉䅅䅁䕁䅁䅁睁䵁䅁䅁权䡂睃䅁权牂䅂䅁权㍂䅂䅁允䅁䅁䅅䅁䙁䵁䴳䵺䵺佺⽷䍄䉁䅁䅁䅂䅁䅁䅍䅄䅁䅁䅯朶䅯䅁䅯䅂䅁䅁䅯全䅑䅁䅅䅁䉁䅁䅁兂䅁䅁䅁䭳䙙兑杷允䅁䅁䅑䅁䑁䅁䅷䅁䭁䭁䱙䅁䭁䝁䕳䅁䭁䡁䕅䅁䉁䅁䅁允䅁䅁䅕㝤昶楇搯䐱䴸䅉䅅䅁䕁䅁䅁睁䵁䅁䅁权䵂兄䅁权牂䅂䅁权㑂䅂䅁允䅁䅁䅅䅁䙁䥁牘払敧摨⽳䍄䉁䅁䅁䅂䅁䅁䅍䅄䅁䅁䅯睢䅳䅁䅯睡䅑䅁䅯內䅑䅁䅅䅁䉁䅁䅁兂㥁瑃橥䑣焳睐杷允䅁䅁䅑䅁䑁䅁䅷䅁䭁䩁义䅁䭁䝁䕳䅁䭁䡁䔴䅁䉁䅁䅁允䅁䅁䅕場啯歲桦橹䴸䅉䅅䅁䕁䅁䅁睁䵁䅁䅁权桁䅄䅁权䕁䅁䅁权䕃䅂䅁允䅁䅁䅅䅁䙁䅁䅁䅁䅃あ䈵䍄䉁䅁䅁䅂䅁䅁䅍䅄䅁䅁䅯睗䅷䅁䅯睡䅑䅁䅯兣䅑䅁䅅䅁䉁䅁䅁兂湁免獩䙈捲睐杷允䅁䅁䅑䅁䑁䅁䅷䅁䭁偁䴸䅁䭁䅁䅑䅁䭁䡁䕣䅁䉁䅁䅁允䅁䅁䅕䅁䅁䅁杁歮䵁䅉䅅䅁䕁䅁䅁睁䵁䅁䅁权牃兄䅁权剁䅁䅁权硂䅂䅁允䅁䅁䅅䅁佁䉁䅉䅁㉁䑁䅍睎㑁䑁䅁䅍睁䑁䅁䅁䵁䅉䅅䅁䕁䅁䅁睁䵁䅁䅁权睃杄䅁权䕁䅁䅁权穂䅂䅁允䅁䅁䅅䅁䙁䅁䅁䅁䥁睅䉆䍄䉁䅁䅁䅂䅁䅁䅍䅄䅁䅁䅯䅎䅳䅁䅯睡䅑䅁䅯睢䅑䅁䅅䅁䉁䅁䅁兂卂䉵䘶ㄶえ睐杷允䅁䅁䅑䅁䑁䅁䅷䅁䭁䭁䱷䅁䭁䅁䅑䅁䭁䡁䕉䅁䉁䅁䅁允䅁䅁䅕䅁䅁佁奂欯䵁䅉䅅䅁䕁䅁䅁睁䵁䅁䅁权捂䅄䅁权牂䅂䅁权硂䅂䅁允䅁䅁䅅䅁䙁佁㙆䭆䠵儴䅂䍄䉁䅁䅁䅂䅁䅁䅍䅄䅁䅁䅯杧䅷䅁䅯䅂䅁䅁䅯䅤䅑䅁䅅䅁䉁䅁䅁兂䅁䅁䅁䍳䬴兑杷允䅁䅁䅑䅁䑁䅁䅷䅁䭁䡁乍䅁䭁䅁䅑䅁䭁䥁䕑䅁䉁䅁䅁允䅁䅁䅕䅁䅁䝁晧䕄䵅䅉䅅䅁䕁䅁䅁睁䵁䅁䅁权穂兄䅁权牂䅂䅁权⭂䅂䅁允䅁䅁䅅䅁䙁佁㙆䭆䠵挴⽯䍄䉁䅁䅁䅂䅁䅁䅍䅄䅁䅁䅯睔䅳䅁䅯睡䅑䅁䅯督䅑䅁䅅䅁䉁䅁䅁兂畃⭒㙆䭆䠷睐杷允䅁䅁䅑䅁䑁䅁䅷䅁䭁䭁䵁䅁䭁䝁䕳䅁䭁䝁䔸䅁䉁䅁䅁允䅁䅁䅕䅁䅁䅁䅁䐸䴸䅉䅅䅁䕁䅁䅁睁䵁䅁䅁权畂睃䅁权牂䅂䅁权㑂䅂䅁允䅁䅁䅅䅁䙁䡁㥅瑃橥偣⽕䍄䉁䅁䅁䅂䅁䅁䅍䅄䅁䅁䅯来䅳䅁䅯䅂䅁䅁䅯杤䅑䅁䅅䅁䉁䅁䅁兂䅁䅁䅁䥣执兑杷允䅁䅁䅑䅁䑁䅁䅷䅁䭁䙁䵑䅁䭁䉁䅅䅁䭁䡁䔰䅁䉁䅁䅁允䅁䅁䄴䅆䅁䑁䅅免㍁䑁䅑兎睁䑁䅁䅍睁䅁䅁䍄䉁䅁䅁䅂䅁䅁䅍䅄䅁䅁䅯兘䅷䅁䅯睡䅑䅁䅯兣䅑䅁䅅䅁䉁䅁䅁兂楃扒穢搯睔睐杷允䅁䅁䅑䅁䑁䅁䅷䅁䭁䱁䵧䅁䭁䉁䅅䅁䭁䡁䔴䅁䉁䅁䅁允䅁䅁䄴杅䅁䑁䅧睎睁䑁䅑兏㍁䑁䅣睎䅁䅁杷允䅁䅁䅑䅁䑁䅁䅷䅁䭁䍁䵣䅁䭁䝁䕳䅁䭁䡁䕣䅁䉁䅁䅁允䅁䅁䅕祇搯䅊䉡呴䴸䅉䅅䅁䕁䅁䅁睁䵁䅁䅁权䥁睃䅁权牂䅂䅁权扁睄䅁允䅁䅁䅅䅁䙁䡁啳歲桦潥⽑䍄䉁䅁䅁䅂䅁䅁䅍䅄䅁䅁䅯杲䅳䅁䅯䅂䅁䅁䅯睥䅑䅁䅅䅁䉁䅁䅁兂䅁䅁䅁䭋穳兑杷允䅁䅁䅑䅁䑁䅁䅷䅁䭁䵁䱷䅁䭁䝁䕳䅁䭁䡁䔸䅁䉁䅁䅁允䅁䅁䅕㝤昶楇搯䰸䴸䅉䅅䅁䕁䅁䅁睁䵁䅁䅁权剂兄䅁权牂䅂䅁权㙂䅂䅁允䅁䅁䅅䅁䙁佁汏㡭村䱳⽋䍄䉁䅁䅁䅂䅁䅁䅍䅄䅁䅁䅯兊䅳䅁䅯充䅁䅁䅯睤䅑䅁䅅䅁䉁䅁䅁杄十䅁䅁兏穁䑁䅣兎ぁ䑁䅁䅍睁䅁䅁䍄䉁䅁䅁䅂䅁䅁䅍䅄䅁䅁䅯兄䅷䅁䅯睡䅑䅁䅯睥䅑䅁䅅䅁䉁䅁䅁兂㙄浦㡱䩤㑏睐杷允䅁䅁䅑䅁䑁䅁䅷䅁䭁䙁䵳䅁䭁䅁䅑䅁䭁䥁䕅䅁䉁䅁䅁允䅁䅁䅕䅁䅁䕁䩔䕅䵅䅉䅅䅁䕁䅁䅁睁䵁䅁䅁权ㅁ兄䅁权牂䅂䅁权䉃䅂䅁允䅁䅁䅅䅁䙁䭁䠵場啯畲⽍䍄䉁䅁䅁䅂䅁䅁䅍䅄䅁䅁䅯䅃䅳䅁䅯睡䅑䅁䅯入䅑䅁䅅䅁䉁䅁䅁兂歃䑣䬰㘱䅐睐杷允䅁䅁䅑䅁䑁䅁䅷䅁䭁乁䱳䅁䭁䉁䅅䅁䭁䥁䕑䅁䉁䅁䅁允䅁䅁䄴杅䅁䑁䅅免㑁䑁䅅免睁䑁䅁䅍䅁䅁杷允䅁䅁䅑䅁䑁䅁䅷䅁䭁䑁䱕䅁䭁䝁䕳䅁䭁䥁䕅䅁䉁䅁䅁允䅁䅁䅕児塲㍯㥁樸䴸䅉䅅䅁䕁䅁䅁睁䵁䅁䅁权坁䅄䅁权剁䅁䅁权䕃䅂䅁允䅁䅁䅅䅁佁䉁䅑䅁硁䑁䅉兏㉁䑁䅅杍㑁䑁䅙李䅁䅁杷允䅁䅁䅑䅁䑁䅁䅷䅁䭁䑁䵑䅁䭁䅁䅑䅁䭁䡁䕅䅁䉁䅁䅁允䅁䅁䅕䅁䅁䑁䭂ぅ䵅䅉䅅䅁䕁䅁䅁睁䵁䅁䅁权剃兄䅁权牂䅂䅁权䍃䅂䅁允䅁䅁䅅䅁䙁䕁㉡⼸唳䅥䅬䍄䉁䅁䅁䅂䅁䅁䅍䅄䅁䅁䅯儶䄰䅁䅯充䅁䅁䅯䅦䅑䅁䅅䅁䉁䅁䅁杄十䅁䅁兎穁䑁䅧杍㑁䑁䅁䅍睁䅁䅁䍄䉁䅁䅁䅂䅁䅁䅍䅄䅁䅁䅯朶䅳䅁䅯睡䅑䅁䅯睧䅑䅁䅅䅁䉁䅁䅁兂乄䵺䵺䵺獺睐杷允䅁䅁䅑䅁䑁䅁䅷䅁䭁䵁䱣䅁䭁䅁䅑䅁䭁䝁䔸䅁䉁䅁䅁允䅁䅁䅕䅁䅁䝁十〷䵁䅉䅅䅁䕁䅁䅁睁䵁䅁䅁权䱄睃䅁权牂䅂䅁权療䅂䅁允䅁䅁䅅䅁䙁佁剸䉵䘶㤶⽅䍄䉁䅁䅁䅂䅁䅁䅍䅄䅁䅁䅯眵䅷䅁䅯睡䅑䅁䅯兣䅑䅁䅅䅁䉁䅁䅁兂浂浚浚浚坢睐杷允䅁䅁䅑䅁䑁䅁䅷䅁䭁䵁丸䅁䭁䝁䕳䅁䭁䡁䔸䅁䉁䅁䅁允䅁䅁䅕琯㑒匶硙䐶䴸䅉䅅䅁䕁䅁䅁睁䵁䅁䅁权婁睃䅁权牂䅂䅁权㍂䅂䅁允䅁䅁䅅䅁䙁䵁䴳䵺䵺乺⽷䍄䉁䅁䅁䅂䅁䅁䅍䅄䅁䅁䅯兯䅳䅁䅯䅂䅁䅁䅯兣䅑䅁䅅䅁䉁䅁䅁兂䅁䅁䅁䝑が䅑杷允䅁䅁䅑䅁䑁䅁䅷䅁䭁䅁䴰䅁䭁䉁䅅䅁䭁䥁䕅䅁䉁䅁䅁允䅁䅁䄴杅䅁䑁䅧免㕁䑁䅑䅏睁䑁䅁䅍䅁䅁杷允䅁䅁䅑䅁䑁䅁䅷䅁䭁䩁乙䅁䭁䝁䕳䅁䭁䡁䕁䅁䉁䅁䅁允䅁䅁䅕呣䬰㘱睎吸䴸䅉䅅䅁䕁䅁䅁睁䵁䅁䅁权桃兄䅁权牂䅂䅁权睂䅂䅁允䅁䅁䅅䅁䙁䥁牘払敧敨⽍䍄䉁䅁䅁䅂䅁䅁䅍䅄䅁䅁䅯兒䅳䅁䅯睡䅑䅁䅯兣䅑䅁䅅䅁䉁䅁䅁兂祄欰椱䙅瑪睐杷允䅁䅁䅑䅁䑁䅁䅷䅁䭁偁䵣䅁䭁䅁䅑䅁䭁䡁䕁䅁䉁䅁䅁允䅁䅁䅕䅁䅁䕁十う䵅䅉䅅䅁䕁䅁䅁睁䵁䅁䅁权㥄睃䅁权牂䅂䅁权㕂䅂䅁允䅁䅁䅅䅁䙁䭁睒児塲㝯⽃䍄䉁䅁䅁䅂䅁䅁䅍䅄䅁䅁䅯睋䅳䅁䅯䅂䅁䅁䅯杤䅑䅁䅅䅁䉁䅁䅁兂䅁䅁䅁䡃卑兑杷允䅁䅁䅑䅁䑁䅁䅷䅁䭁䡁䵧䅁䭁䝁䕳䅁䭁䡁䕙䅁䉁䅁䅁允䅁䅁䅕䭆䠵場啯樳䴸䅉䅅䅁䕁䅁䅁睁䵁䅁䅁权㥁䅄䅁权牂䅂䅁权䉃䅂䅁允䅁䅁䅅䅁䭁䕁䅣䅁䵁䅉䅅䅁䕁䅁䅁睁䵁䅁䅁权㙂䅄䅁权牂䅂䅁权㉂䅂䅁允䅁䅁䅅䅁䙁䙁㕧䵴㉨灶⼫䍄䉁䅁䅁䅂䅁䅁䅍䅄䅁䅁䅯睨䅷䅁䅯睡䅑䅁䅯內䅑䅁䅅䅁䉁䅁䅁兂㝂䭆䠵場啱睐杷允䅁䅁䅑䅁䑁䅁䅷䅁䭁䕁䱯䅁䭁䅁䅑䅁䭁䡁䕉䅁䉁䅁䅁允䅁䅁䅕䅁䅁䍁摄歅䵅䅉䅅䅁䕁䅁䅁睁䵁䅁䅁权呁兄䅁权牂䅂䅁权㥂䅂䅁允䅁䅁䅅䅁䙁䅁塲㍯㥁獃⽣䍄䉁䅁䅁䅂䅁䅁䅍䅄䅁䅁䅯䅩䅷䅁䅯睡䅑䅁䅯內䅑䅁䅅䅁䉁䅁䅁兂穁積積積牐睐杷允䅁䅁䅑䅁䑁䅁䅷䅁䭁䅁䱧䅁䭁䝁䕳䅁䭁䝁䔰䅁䉁䅁䅁允䅁䅁䅕倹唳佥浫味䴸䅉䅅䅁䕁䅁䅁睁䵁䅁䅁权慃允䅁权牂䅂䅁权䙃䅂䅁允䅁䅁䅅䅁䙁䡁灮橊䥅䩲⽹䍄䉁䅁䅁䅂䅁䅁䅍䅄䅁䅁䅯朲䅳䅁䅯睡䅑䅁䅯入䅑䅁䅅䅁䉁䅁䅁兂㉄䙋偹癷奘睐杷允䅁䅁䅑䅁䑁䅁䅷䅁䭁䑁䵍䅁䭁䅁䅑䅁䭁䥁䕁䅁䉁䅁䅁允䅁䅁䅕䅁䅁䍁湆䕏䵅䅉䅅䅁䕁䅁䅁睁䵁䅁䅁权剃䅄䅁权剁䅁䅁权瑂䅂䅁允䅁䅁䅅䅁佁䉁䅉䅁硁䑁䅕䅏穁䑁䅑䅍睁䑁䅁䅁䵁䅉䅅䅁䕁䅁䅁睁䵁䅁䅁权呃杄䅁权牂䅂䅁权㕂䅂䅁允䅁䅁䅅䅁䙁䥁䌯匹捨㥪⽉䍄䉁䅁䅁䅂䅁䅁䅍䅄䅁䅁䅯眹䅷䅁䅯睡䅑䅁䅯睦䅑䅁䅅䅁䉁䅁䅁兂㥁瑃橥䑣椳睐杷允䅁䅁䅑䅁䑁䅁䅷䅁䭁䙁久䅁䭁䅁䅑䅁䭁䡁䕳䅁䉁䅁䅁允䅁䅁䅕䅁䅁䭁䥨ぅ䵅䅉䅅䅁䕁䅁䅁睁䵁䅁䅁权允䅄䅁权剁䅁䅁权䙃䅂䅁允䅁䅁䅅䅁佁䉁䅉䅁ぁ䑁䅉兎硁䑁䅁䅍睁䑁䅁䅁䵁䅉䅅䅁䕁䅁䅁睁䵁䅁䅁权允兄䅁权牂䅂䅁权あ䅂䅁允䅁䅁䅅䅁䙁䥁牘払敧晨⼸䍄䉁䅁䅁䅂䅁䅁䅍䅄䅁䅁䅯权䅳䅁䅯充䅁䅁䅯內䅑䅁䅅䅁䉁䅁䅁杄十䅁䅁免ぁ䑁䅅䅏㑁䑁䅕杍ぁ䅁䅁䍄䉁䅁䅁䅂䅁䅁䅍䅄䅁䅁䅯䅘䅳䅁䅯睡䅑䅁䅯杤䅑䅁䅅䅁䉁䅁䅁兂畃⭒㙆䭆䘴䅑杷允䅁䅁䅑䅁䑁䅁䅷䅁䭁佁䵕䅁䭁䝁䕳䅁䭁䡁䕯䅁䉁䅁䅁允䅁䅁䅕牒穢搯㑒戰䴸䅉䅅䅁䕁䅁䅁睁䵁䅁䅁权湄兄䅁权䕁䅁䅁权⽂䅂䅁允䅁䅁䅅䅁䙁䅁䅁䅁杂癆䅒䍄䉁䅁䅁䅂䅁䅁䅍䅄䅁䅁䅯克䅷䅁䅯䅂䅁䅁䅯睢䅑䅁䅅䅁䉁䅁䅁兂䅁䅁䅁併估兑杷允䅁䅁䅑䅁䑁䅁䅷䅁䭁佁䰴䅁䭁䝁䕳䅁䭁䥁䕑䅁䉁䅁䅁允䅁䅁䅕牘䩰䅄牉穸䴸䅉䅅䅁䕁䅁䅁睁䵁䅁䅁权⭁䅄䅁权剁䅁䅁权療䅂䅁允䅁䅁䅅䅁佁䉁䅉䅁㉁䑁䅫免㉁䑁䅍䅍睁䑁䅁䅁䵁䅉䅅䅁䕁䅁䅁睁䵁䅁䅁权㝁兄䅁权䕁䅁䅁权䉃䅂䅁允䅁䅁䅅䅁䙁䅁䅁䅁䥂䑗䉬䍄䉁䅁䅁䅂䅁䅁䅍䅄䅁䅁䅯䅭䅳䅁䅯睡䅑䅁䅯睤䅑䅁䅅䅁䉁䅁䅁权䡂䅁䅁䍄䉁䅁䅁䅂䅁䅁䅍䅄䅁䅁䅯䅰䅷䅁䅯䅂䅁䅁䅯䅤䅑䅁䅅䅁䉁䅁䅁兂䅁䅁䅁䴴味兑杷允䅁䅁䅑䅁䑁䅁䅷䅁䭁䅁䵁䅁䭁䝁䕳䅁䭁䡁䕙䅁䉁䅁䅁允䅁䅁䅕渷⽷噎㘶稯䴸䅉䅅䅁䕁䅁䅁睁䵁䅁䅁权湁睃䅁权牂䅂䅁权䅃䅂䅁允䅁䅁䅅䅁䙁䡁啳歲桦牥⽑䍄䉁䅁䅁䅂䅁䅁䅍䅄䅁䅁䅯䅴䅳䅁䅯睡䅑䅁䅯睇䄸䅁䅅䅁䉁䅁䅁兂穁積積積呐睐杷允䅁䅁䅑䅁䑁䅁䅷䅁䭁䅁䱧䅁䭁䝁䕳䅁䭁䡁䕅䅁䉁䅁䅁允䅁䅁䅕䵮村䡳潊扫䴸䅉䅅䅁䕁䅁䅁睁䵁䅁䅁权坃睃䅁权剁䅁䅁权扁睄䅁允䅁䅁䅅䅁佁䉁䅉䅁祁䑁䅣杍硁䑁䅍䅎睁䑁䅙䅁䵁䅉䅅䅁䕁䅁䅁睁䵁䅁䅁权呂䅄䅁权牂䅂䅁权㑂䅂䅁允䅁䅁䅅䅁䭁䕁䅣䅁䵁䅉䅅䅁䕁䅁䅁睁䵁䅁䅁权啁睃䅁权䕁䅁䅁权瑂䅂䅁允䅁䅁䅅䅁䙁䅁䅁䅁煃歉䉂䍄䉁䅁䅁䅂䅁䅁䅍䅄䅁䅁䅯睅䄰䅁䅯睡䅑䅁䅯睦䅑䅁䅅䅁䉁䅁䅁兂㙄浦㡱䩤䥏睶杷允䅁䅁䅑䅁䑁䅁䅷䅁䭁䅁䱧䅁䭁䝁䕳䅁䭁䥁䕕䅁䉁䅁䅁允䅁䅁䅕硥畓⭒㙆䱬䴸䅉䅅䅁䕁䅁䅁睁䵁䅁䅁权汄䅄䅁权牂䅂䅁权祂䅂䅁允䅁䅁䅅䅁䙁䅁䅁䅁䅁䅁䅁䍄䉁䅁䅁䅂䅁䅁䅍䅄䅁䅁䅯眲䅳䅁䅯睡䅑䅁䅯杧䅑䅁䅅䅁䉁䅁䅁兂㉄䙋偹癷じ睐杷允䅁䅁䅑䅁䑁䅁䅷䅁䭁䉁䰰䅁䭁䝁䕳䅁䭁䉁偳䅁䉁䅁䅁允䅁䅁䅕畮渫歸㍳吴䴸䅉䅅䅁䕁䅁䅁睁䵁䅁䅁权⭃兄䅁权牂䅂䅁权穂䅂䅁允䅁䅁䅅䅁䙁䥁䉬余兘畉⽳䍄䉁䅁䅁䅂䅁䅁䅍䅄䅁䅁䅯䄫䅁䅁䅯睡䅑䅁䅯兤䅑䅁䅅䅁䉁䅁䅁兂允䑗ね䡹祢睐杷允䅁䅁䅑䅁䑁䅁䅷䅁䭁䡁䱯䅁䭁䅁䅑䅁䭁䡁䔴䅁䉁䅁䅁允䅁䅁䅕䅁䅁䡁䩁ぉ䵅䅉䅅䅁䕁䅁䅁睁䵁䅁䅁权硁䅄䅁权䕁䅁䅁权⭂䅂䅁允䅁䅁䅅䅁䙁䅁䅁䅁睁硏䉸䍄䉁䅁䅁䅂䅁䅁䅍䅄䅁䅁䅯䅶䅷䅁䅯充䅁䅁䅯䅧䅑䅁䅅䅁䉁䅁䅁杄十䅁䅁杍ㅁ䑁䅅睎㉁䑁䅍睍ぁ䅁䅁䍄䉁䅁䅁䅂䅁䅁䅍䅄䅁䅁䅯儱䅳䅁䅯睡䅑䅁䅯䅦䅑䅁䅅䅁䉁䅁䅁兂㑃潈牘払畩睶杷允䅁䅁䅑䅁䑁䅁䅷䅁䭁䕁䵳䅁䭁䉁䅅䅁䭁䝁䔸䅁䉁䅁䅁允䅁䅁䄴杅䅁䑁䅑兏㍁䑁䅍免睁䑁䅁䅍䅁䅁杷允䅁䅁䅑䅁䑁䅁䅷䅁䭁䱁䰰䅁䭁䝁䕳䅁䭁䡁䕕䅁䉁䅁䅁允䅁䅁䅕㡪ㅌ䙋偹樸䴸䅉䅅䅁䕁䅁䅁睁䵁䅁䅁权䥁睃䅁权牂䅂䅁权䑃䅂䅁允䅁䅁䅅䅁䙁䅁塲㍯㥁牃⽣䍄䉁䅁䅁䅂䅁䅁䅍䅄䅁䅁䅯睥䅳䅁䅯充䅁䅁䅯杧䅑䅁䅅䅁䉁䅁䅁杄十䅁䅁兏祁䑁䅙䅍睁䑁䅁䅍睁䅁䅁䍄䉁䅁䅁䅂䅁䅁䅍䅄䅁䅁䅯兗䅷䅁䅯睡䅑䅁䅯睤䅑䅁䅅䅁䉁䅁䅁兂獄払敧敨硵睐杷允䅁䅁䅑䅁䑁䅁䅷䅁䭁䙁䱳䅁䭁䝁䕳䅁䭁䡁䕁䅁䉁䅁䅁允䅁䅁䅕䩡瑈䑦ㄸ牲䴸䅉䅅䅁䕁䅁䅁睁䵁䅁䅁权䥄兄䅁权剁䅁䅁权扁睄䅁允䅁䅁䅅䅁佁䉁䅉䅁ぁ䑁䅉䅎㉁䑁䅫䅍睁䑁䅁䅁䵁䅉䅅䅁䕁䅁䅁睁䵁䅁䅁权㑄权䅁权䕁䅁䅁权あ䅂䅁允䅁䅁䅅䅁䙁䅁䅁䅁睃偅䅨䍄䉁䅁䅁䅂䅁䅁䅍䅄䅁䅁䅯眲䄰䅁䅯睡䅑䅁䅯督䅑䅁䅅䅁䉁䅁䅁兂偃癷潕䥘匯睐杷允䅁䅁䅑䅁䑁䅁䅷䅁䭁䱁䱅䅁䭁䅁䅑䅁䭁䉁偳䅁䉁䅁䅁允䅁䅁䅕䅁䅁佁煄䕂䵅䅉䅅䅁䕁䅁䅁睁䵁䅁䅁权䥁睃䅁权牂䅂䅁权㥂䅂䅁允䅁䅁䅅䅁䙁䕁䱓佢㝦捱⽅䍄䉁䅁䅁䅂䅁䅁䅍䅄䅁䅁䅯杮䄰䅁䅯䅂䅁䅁䅯兤䅑䅁䅅䅁䉁䅁䅁兂䅁䅁䅁偯塷兑杷允䅁䅁䅑䅁䑁䅁䅷䅁䭁䡁䵑䅁䭁䝁䕳䅁䭁䥁䕁䅁䉁䅁䅁允䅁䅁䅕㘱睎児塲稰䴸䅉䅅䅁䕁䅁䅁睁䵁䅁䅁权䥁睃䅁权牂䅂䅁权ㅂ䅂䅁允䅁䅁䅅䅁䙁乁㕶浦㡱佤⽏䍄䉁䅁䅁䅂䅁䅁䅍䅄䅁䅁䅯䅶䄰䅁䅯睡䅑䅁䅯䅥䅑䅁䅅䅁䉁䅁䅁兂䙃ㄶ㑇潈湘睐杷允䅁䅁䅑䅁䑁䅁䅷䅁䭁偁䭍䅁䭁䝁䕳䅁䭁䥁䕍䅁䉁䅁䅁允䅁䅁䅕灶愸㥌欰樫䴸䅉䅅䅁䕁䅁䅁睁䵁䅁䅁权瑃䅄䅁权䕁䅁䅁权䕃䅂䅁允䅁䅁䅅䅁䭁䕁䅣䅁䵁䅉䅅䅁䕁䅁䅁睁䵁䅁䅁权㍃䅄䅁权牂䅂䅁权扁睄䅁允䅁䅁䅅䅁䙁䩁䕺䱉祂䭡⽇䍄䉁䅁䅁䅂䅁䅁䅍䅄䅁䅁䅯睧䄰䅁䅯睡䅑䅁䅯兦䅑䅁䅅䅁䉁䅁䅁兂睄㡰䱚㑎汮睶杷允䅁䅁䅑䅁䑁䅁䅷䅁䭁䵁䱉䅁䭁䝁䕳䅁䭁䡁䕧䅁䉁䅁䅁允䅁䅁䅕㑈牘払敧吵䴸䅉䅅䅁䕁䅁䅁睁䵁䅁䅁权捁䅄䅁权牂䅂䅁权㥂䅂䅁允䅁䅁䅅䅁䙁䕁桪桥畓⽒⽕䍄䉁䅁䅁䅂䅁䅁䅍䅄䅁䅁䅯杓䅷䅁䅯䅂䅁䅁䅯全䅑䅁䅅䅁䉁䅁䅁兂䅁䅁䅃畢䅸兑杷允䅁䅁䅑䅁䑁䅁䅷䅁䭁䅁偍䅁䭁䉁䅅䅁䭁䝁䔸䅁䉁䅁䅁允䅁䅁䄴杅䅁䑁䅕免㕁䑁䅁䅍睁䑁䅁䅍䅁䅁杷允䅁䅁䅑䅁䑁䅁䅷䅁䭁偁䭷䅁䭁䝁䕳䅁䭁䝁䔰䅁䉁䅁䅁允䅁䅁䅕䡰㥁瑃橥䐸䴸䅉䅅䅁䕁䅁䅁睁䵁䅁䅁权䉁睃䅁权䕁䅁䅁权㥂䅂䅁允䅁䅁䅅䅁䙁䅁䅁䅁睁桺䈹䍄䉁䅁䅁䅂䅁䅁䅍䅄䅁䅁䅯䅚䅳䅁䅯䅂䅁䅁䅯来䅑䅁䅅䅁䉁䅁䅁兂䅁䅁䅁䍯瑉兑杷允䅁䅁䅑䅁䑁䅁䅷䅁䭁䝁䱳䅁䭁䝁䕳䅁䭁䡁䕍䅁䉁䅁䅁允䅁䅁䅕体㙆䭆䠵戰䴸䅉䅅䅁䕁䅁䅁睁䵁䅁䅁权祃䅄䅁权牂䅂䅁权⭂䅂䅁允䅁䅁䅅䅁䙁䅁䅁䅁䅁佁⽁䍄䉁䅁䅁䅂䅁䅁䅍䅄䅁䅁䅯睵䅷䅁䅯睡䅑䅁䅯入䅑䅁䅅䅁䉁䅁䅁兂䅁䅁䅁䅁杄睐杷允䅁䅁䅑䅁䑁䅁䅷䅁䭁䅁䱑䅁䭁䝁䕳䅁䭁䥁䕍䅁䉁䅁䅁允䅁䅁䅕呣䬰㘱睎吵䴸䅉䅅䅁䕁䅁䅁睁䵁䅁䅁权䥁睃䅁权牂䅂䅁权⭂䅂䅁允䅁䅁䅅䅁䙁偁灹搸乊湙⽃䍄䉁䅁䅁䅂䅁䅁䅍䅄䅁䅁䅯䅋䄰䅁䅯䅂䅁䅁䅯督䅑䅁䅅䅁䉁䅁䅁兂䅁䅁䅁䘶䥳兑杷允䅁䅁䅑䅁䑁䅁䅷䅁䭁䱁䱍䅁䭁䝁䕳䅁䭁䡁䕷䅁䉁䅁䅁允䅁䅁䅕硥畓⭒㙆䑬䴸䅉䅅䅁䕁䅁䅁睁䵁䅁䅁权流睃䅁权牂䅂䅁权䅃䅂䅁允䅁䅁䅅䅁䙁䭁䝪穓䩥摑⽁䍄䉁䅁䅁䅂䅁䅁䅍䅄䅁䅁䅯兖䅷䅁䅯睡䅑䅁䅯杧䅑䅁䅅䅁䉁䅁䅁兂䥂場啯歲硦睐杷允䅁䅁䅑䅁䑁䅁䅷䅁䭁䅁䱑䅁䭁䝁䕳䅁䭁䡁䕯䅁䉁䅁䅁允䅁䅁䅕䡰㥁瑃橥䑷䴸䅉䅅䅁䕁䅁䅁睁䵁䅁䅁权䡁䅄䅁权牂䅂䅁权䑃䅂䅁允䅁䅁䅅䅁䙁䍁捬㡪ㅌ之⽷䍄䉁䅁䅁䅂䅁䅁䅍䅄䅁䅁䅯兣䄴䅁䅯睡䅑䅁䅯䅤䅑䅁䅅䅁䉁䅁䅁兂㑃潈牘払畩睐杷允䅁䅁䅑䅁䑁䅁䅷䅁䭁䑁䱍䅁䭁䝁䕳䅁䭁䥁䕕䅁䉁䅁䅁允䅁䅁䅕塹⭡确癯呲䴸䅉䅅䅁䕁䅁䅁睁䵁䅁䅁权呃兄䅁权牂䅂䅁权䕃䅂䅁允䅁䅁䅅䅁䙁偁湃歸㍳捩⽅䍄䉁䅁䅁䅂䅁䅁䅍䅄䅁䅁䅯杅䅷䅁䅯䅂䅁䅁䅯来䅑䅁䅅䅁䉁䅁䅁兂䅁䅁䅁䤴牔䅑杷允䅁䅁䅑䅁䑁䅁䅷䅁䭁乁䵳䅁䭁䝁䕳䅁䭁䡁䕙䅁䉁䅁䅁允䅁䅁䅯睒䅁䅁杷允䅁䅁䅑䅁䑁䅁䅷䅁䭁䵁䱁䅁䭁䝁䕳䅁䭁䥁䕍䅁䉁䅁䅁允䅁䅁䅕敫㠱穐敖樲䴸䅉䅅䅁䕁䅁䅁睁䵁䅁䅁权噃睃䅁权䕁䅁䅁权穂䅂䅁允䅁䅁䅅䅁䙁䅁䅁䅁奃睋䉴䍄䉁䅁䅁䅂䅁䅁䅍䅄䅁䅁䅯睪䄰䅁䅯充䅁䅁䅯睢䅑䅁䅅䅁䉁䅁䅁杄啁䅁䅁杍祁䑁䅍李㕁䑁䅕䅍睁䑁䅁䅁䵁䅉䅅䅁䕁䅁䅁睁䵁䅁䅁权䡁杄䅁权牂䅂䅁权あ䅂䅁允䅁䅁䅅䅁䙁䭁䠵場啯瑲⼸䍄䉁䅁䅁䅂䅁䅁䅍䅄䅁䅁䅯眱䅳䅁䅯睡䅑䅁䅯睢䅑䅁䅅䅁䉁䅁䅁兂偃癷潕䥘焯睐杷允䅁䅁䅑䅁䑁䅁䅷䅁䭁䡁䵑䅁䭁䝁䕳䅁䭁䡁䕉䅁䉁䅁䅁允䅁䅁䅕敫㠱穐敖樰䴸䅉䅅䅁䕁䅁䅁睁䵁䅁䅁权扂兄䅁权剁䅁䅁权睂䅂䅁允䅁䅁䅅䅁佁䉁䅉䅁ㅁ䑁䅙兎㍁䑁䅍䅍睁䑁䅁䅁䵁䅉䅅䅁䕁䅁䅁睁䵁䅁䅁权⭄睃䅁权剁䅁䅁权祂䅂䅁允䅁䅁䅅䅁佁䉁䅉䅁祁䑁䅫䅍㍁䑁䅉䅍睁䑁䅁䅁䵁䅉䅅䅁䕁䅁䅁睁䵁䅁䅁权瑂兄䅁权牂䅂䅁权䉃䅂䅁允䅁䅁䅅䅁䙁䱁摋㘷䝦⭓⽳䍄䉁䅁䅁䅂䅁䅁䅍䅄䅁䅁䅯䅃䅳䅁䅯睡䅑䅁䅯杣䅑䅁䅅䅁䉁䅁䅁兂楂䙅㕧䵴䝪睐杷允䅁䅁䅑䅁䑁䅁䅷䅁䭁佁䬴䅁䭁䅁䅑䅁䭁䡁䕁䅁䉁䅁䅁允䅁䅁䅕䅁䅁䥁⽓䕅䵅䅉䅅䅁䕁䅁䅁睁䵁䅁䅁权㉁杄䅁权牂䅂䅁权䍃䅂䅁允䅁䅁䅅䅁䙁偁潙䥘䌯改⽁䍄䉁䅁䅁䅂䅁䅁䅍䅄䅁䅁䅯兇䅷䅁䅯䅂䅁䅁䅯睧䅑䅁䅅䅁䉁䅁䅁兂䅁䅁䅁䥧䕣兑杷允䅁䅁䅑䅁䑁䅁䅷䅁䭁䩁伴䅁䭁䝁䕳䅁䭁䥁䕍䅁䉁䅁䅁允䅁䅁䅕児塲㍯㥁樸䴸䅉䅅䅁䕁䅁䅁睁䵁䅁䅁权あ䅄䅁权牂䅂䅁权㥂䅂䅁允䅁䅁䅅䅁䙁䙁㕧䵴㉨桐䅮䍄䉁䅁䅁䅂䅁䅁䅍䅄䅁䅁䅯䅋䄰䅁䅯睡䅑䅁䅯来䅑䅁䅅䅁䉁䅁䅁兂㕂匶硙䭃㡸睐杷允䅁䅁䅑䅁䑁䅁䅷䅁䭁䙁䱣䅁䭁䅁䅑䅁䭁䡁䕷䅁䉁䅁䅁允䅁䅁䅕䅁䅁佁佂䕈䵅䅉䅅䅁䕁䅁䅁睁䵁䅁䅁权⭄兄䅁权牂䅂䅁权䙃䅂䅁允䅁䅁䅅䅁䙁偁潙䥘䌯改⽃䍄䉁䅁䅁䅂䅁䅁䅍䅄䅁䅁䅯朶䅯䅁䅯睡䅑䅁䅯䅤䅑䅁䅅䅁䉁䅁䅁兂㑃潈牘払⭩睐杷允䅁䅁䅑䅁䑁䅁䅷䅁䭁偁䱕䅁䭁䅁䅑䅁䭁䡁䕫䅁䉁䅁䅁允䅁䅁䅕䅁䅁佁杄唯䵁䅉䅅䅁䕁䅁䅁睁䵁䅁䅁权楃䅄䅁权牂䅂䅁权㉂䅂䅁允䅁䅁䅅䅁䙁佁㠵穐敖瑵⽅䍄䉁䅁䅁䅂䅁䅁䅍䅄䅁䅁䅯兤䄰䅁䅯充䅁䅁䅯兦䅑䅁䅅䅁䉁䅁䅁杄十䅁䅁睎ぁ䑁䅧睍ㅁ䑁䅕免ぁ䅁䅁䍄䉁䅁䅁䅂䅁䅁䅍䅄䅁䅁䅯䅃䅳䅁䅯睡䅑䅁䅯內䅑䅁䅅䅁䉁䅁䅁兂奂扏䥔牤昶睐杷允䅁䅁䅑䅁䑁䅁䅷䅁䭁偁䵣䅁䭁䝁䕳䅁䭁䡁䕣䅁䉁䅁䅁允䅁䅁䅕児塲㍯㥁樴䴸䅉䅅䅁䕁䅁䅁睁䵁䅁䅁权䥁睃䅁权牂䅂䅁权㉂䅂䅁允䅁䅁䅅䅁䙁䭁睒児塲㡯⽃䍄䉁䅁䅁䅂䅁䅁䅍䅄䅁䅁䅯䅂䅷䅁䅯睡䅑䅁䅯杦䅑䅁䅅䅁䉁䅁䅁兂摄䅊䉡啬扐睐杷允䅁䅁䅑䅁䑁䅁䅷䅁䭁偁䵫䅁䭁䝁䕳䅁䭁䝁䔸䅁䉁䅁䅁允䅁䅁䅕䬯确欰椱䑫䴸䅉䅅䅁䕁䅁䅁睁䵁䅁䅁权い睃䅁权牂䅂䅁权⽂䅂䅁允䅁䅁䅅䅁䙁䉁畓⭒㙆乆⼴䍄䉁䅁䅁䅂䅁䅁䅍䅄䅁䅁䅯䅧䅷䅁䅯䅂䅁䅁䅯內䅑䅁䅅䅁䉁䅁䅁兂䅁䅁䅁䩏夸兑杷允䅁䅁䅑䅁䑁䅁䅷䅁䭁䥁久䅁䭁䝁䕳䅁䭁䡁䕫䅁䉁䅁䅁允䅁䅁䅕体㙆䭆䠵吹䴸䅉䅅䅁䕁䅁䅁睁䵁䅁䅁权䙂睃䅁权牂䅂䅁权㙂䅂䅁允䅁䅁䅅䅁䙁䉁畓⭒㙆偆⽡䍄䉁䅁䅁䅂䅁䅁䅍䅄䅁䅁䅯克䄰䅁䅯睡䅑䅁䅯睇䄸䅁䅅䅁䉁䅁䅁兂㑃潈牘払楪睶杷允䅁䅁䅑䅁䑁䅁䅷䅁䭁䙁佯䅁䭁䉁䅅䅁䭁䥁䕉䅁䉁䅁䅁允䅁䅁䄴䅆䅁䑁䅉䅍睁䑁䅁䅍睁䑁䅁䅍睁䅁䅁䍄䉁䅁䅁䅂䅁䅁䅍䅄䅁䅁䅯兡䄰䅁䅯䅂䅁䅁䅯睤䅑䅁䅅䅁䉁䅁䅁兂䅁䅁䅁佲关兑杷允䅁䅁䅑䅁䑁䅁䅷䅁䭁偁䭑䅁䭁䉁䅅䅁䭁䥁䕕䅁䉁䅁䅁允䅁䅁䄴杅䅁䑁䅣李睁䑁䅕睎睁䑁䅁䅍䅁䅁杷允䅁䅁䅑䅁䑁䅁䅷䅁䭁䅁䱧䅁䭁䝁䕳䅁䭁䥁䕁䅁䉁䅁䅁允䅁䅁䅕䉵䘶ㄶ㑇橶䴸䅉䅅䅁䕁䅁䅁睁䵁䅁䅁权㉄睃䅁权牂䅂䅁权㝂䅂䅁允䅁䅁䅅䅁䙁䕁䵯楁䡵瑆⽫䍄䉁䅁䅁䅂䅁䅁䅍䅄䅁䅁䅯睫䄴䅁䅯䅂䅁䅁䅯䅣䅑䅁䅅䅁䉁䅁䅁兂䅁䅁䅁䕯䅕兑杷允䅁䅁䅑䅁䑁䅁䅷䅁䭁乁䰴䅁䭁䉁䅅䅁䭁䡁䕑䅁䉁䅁䅁允䅁䅁䅯睒䅁䅁杷允䅁䅁䅑䅁䑁䅁䅷䅁䭁䑁䴴䅁䭁䝁䕳䅁䭁䥁䕕䅁䉁䅁䅁允䅁䅁䅕体㙆䭆䠵吶䴸䅉䅅䅁䕁䅁䅁睁䵁䅁䅁权扂䅄䅁权牂䅂䅁权䙃䅂䅁允䅁䅁䅅䅁䙁乁橥䑣䬰⬱⽍䍄䉁䅁䅁䅂䅁䅁䅍䅄䅁䅁䅯眷䅳䅁䅯睡䅑䅁䅯杤䅑䅁䅅䅁䉁䅁䅁兂⭃确癯匳畔睐杷允䅁䅁䅑䅁䑁䅁䅷䅁䭁䡁䵕䅁䭁䝁䕳䅁䭁䝁䔸䅁䉁䅁䅁允䅁䅁䅕牕敧敨剴䑹䴸䅉䅅䅁䕁䅁䅁睁䵁䅁䅁权㡃兄䅁权牂䅂䅁权ㅂ䅂䅁允䅁䅁䅅䅁䙁䱁䥔牤昶癇⽅䍄䉁䅁䅁䅂䅁䅁䅍䅄䅁䅁䅯杸䅳䅁䅯睡䅑䅁䅯䅨䅑䅁䅅䅁䉁䅁䅁兂捃䍸睃浣䉪睐杷允䅁䅁䅑䅁䑁䅁䅷䅁䭁乁䱳䅁䭁䝁䕳䅁䭁䡁䕙䅁䉁䅁䅁允䅁䅁䅕㙹䙆癴㥐䐶䴸䅉䅅䅁䕁䅁䅁睁䵁䅁䅁权䙄睃䅁权䕁䅁䅁权䍃䅂䅁允䅁䅁䅅䅁䙁䅁䅁䅁潃兓䉬䍄䉁䅁䅁䅂䅁䅁䅍䅄䅁䅁䅯䅴䄰䅁䅯睡䅑䅁䅯兦䅑䅁䅅䅁䉁䅁䅁兂㑄⭕汏㡭獔睐杷允䅁䅁䅑䅁䑁䅁䅷䅁䭁䕁䰰䅁䭁䝁䕳䅁䭁䡁䕫䅁䉁䅁䅁允䅁䅁䅕䡰㥁瑃橥䐫䴸䅉䅅䅁䕁䅁䅁睁䵁䅁䅁权䝂䅄䅁权牂䅂䅁权あ䅂䅁允䅁䅁䅅䅁䙁䝁浚浚浚畚⽙䍄䉁䅁䅁䅂䅁䅁䅍䅄䅁䅁䅯兣䄴䅁䅯睡䅑䅁䅯䅧䅑䅁䅅䅁䉁䅁䅁兂㝂䭆䠵場啱睐杷允䅁䅁䅑䅁䑁䅁䅷䅁䭁䅁䱧䅁䭁䝁䕳䅁䭁䡁䕍䅁䉁䅁䅁允䅁䅁䅕㉩湺㘫确橷䴸䅉䅅䅁䕁䅁䅁睁䵁䅁䅁权汁䅄䅁权䕁䅁䅁权㍂䅂䅁允䅁䅁䅅䅁䙁䅁䅁䅁䅂畓䅴䍄䉁䅁䅁䅂䅁䅁䅍䅄䅁䅁䅯入䅷䅁䅯䅂䅁䅁䅯杤䅑䅁䅅䅁䉁䅁䅁兂䅁䅁䅁䨸礷䅑杷允䅁䅁䅑䅁䑁䅁䅷䅁䭁䩁䴸䅁䭁䝁䕳䅁䭁䡁䕍䅁䉁䅁䅁允䅁䅁䅕呣䬰㘱睎戹䴸䅉䅅䅁䕁䅁䅁睁䵁䅁䅁权坁兄䅁权䕁䅁䅁权硂䅂䅁允䅁䅁䅅䅁䙁䅁䅁䅁杄晅䅴䍄䉁䅁䅁䅂䅁䅁䅍䅄䅁䅁䅯䅅䅳䅁䅯䅂䅁䅁䅯睢䅑䅁䅅䅁䉁䅁䅁兂䅁䅁䅁浮桉兑杷允䅁䅁䅑䅁䑁䅁䅷䅁䭁䑁䰴䅁䭁䝁䕳䅁䭁䡁䕍䅁䉁䅁䅁允䅁䅁䅕祇搯䅊䉡吱䴸䅉䅅䅁䕁䅁䅁睁䵁䅁䅁权湁䅄䅁权剁䅁䅁权睂䅂䅁允䅁䅁䅅䅁佁䉁䅉䅁㍁䑁䅙䅎㕁䑁䅅䅎ㅁ䑁䅧䅁䵁䅉䅅䅁䕁䅁䅁睁䵁䅁䅁权牃䅄䅁权䕁䅁䅁权㝂䅂䅁允䅁䅁䅅䅁䙁䅁䅁䅁权䉃䉚䍄䉁䅁䅁䅂䅁䅁䅍䅄䅁䅁䅯睧䄴䅁䅯睡䅑䅁䅯兤䅑䅁䅅䅁䉁䅁䅁兂慂䑚晶㑔砳睶杷允䅁䅁䅑䅁䑁䅁䅷䅁䭁䥁䰸䅁䭁䝁䕳䅁䭁䥁䕍䅁䉁䅁䅁允䅁䅁䅕潂噇㑑獴穸䴸䅉䅅䅁䕁䅁䅁睁䵁䅁䅁权ㅄ䅄䅁权䕁䅁䅁权扁睄䅁允䅁䅁䅅䅁䙁䅁䅁䅁杂⭊䄹䍄䉁䅁䅁䅂䅁䅁䅍䅄䅁䅁䅯儶䅳䅁䅯睡䅑䅁䅯睧䅑䅁䅅䅁䉁䅁䅁兂捃䍸睃浣硩睐杷允䅁䅁䅑䅁䑁䅁䅷䅁䭁佁䰰䅁䭁䝁䕳䅁䭁䥁䕑䅁䉁䅁䅁允䅁䅁䅕䘷㑇潈牘味䴸䅉䅅䅁䕁䅁䅁睁䵁䅁䅁权䵄兄䅁权牂䅂䅁权㑂䅂䅁允䅁䅁䅅䅁䙁䕁㉡⼸唳乥⽫䍄䉁䅁䅁䅂䅁䅁䅍䅄䅁䅁䅯杫䅳䅁䅯充䅁䅁䅯䅦䅑䅁䅅䅁䉁䅁䅁杄十䅁䅁兏㕁䑁䅙䅍祁䑁䅑李ㅁ䅁䅁䍄䉁䅁䅁䅂䅁䅁䅍䅄䅁䅁䅯睬䅷䅁䅯睡䅑䅁䅯杧䅑䅁䅅䅁䉁䅁䅁兂䝁婧䑖㉩塺睐杷允䅁䅁䅑䅁䑁䅁䅷䅁䭁䥁乣䅁䭁䅁䅑䅁䭁䡁䔸䅁䉁䅁䅁允䅁䅁䅕䅁䅁佁穁〴䵁䅉䅅䅁䕁䅁䅁睁䵁䅁䅁权䥃䅄䅁权牂䅂䅁权㙂䅂䅁允䅁䅁䅅䅁䙁䉁䘫ㄶ㑇畈⼰䍄䉁䅁䅁䅂䅁䅁䅍䅄䅁䅁䅯䅹䅷䅁䅯睡䅑䅁䅯䅣䅑䅁䅅䅁䉁䅁䅁兂㑃潈牘払浪睶杷允䅁䅁䅑䅁䑁䅁䅷䅁䭁䝁乙䅁䭁䝁䕳䅁䭁䝁䔸䅁䉁䅁䅁允䅁䅁䅕㙹䙆癴㥐䰯䴸䅉䅅䅁䕁䅁䅁睁䵁䅁䅁权䭄睃䅁权牂䅂䅁权㥂䅂䅁允䅁䅁䅅䅁䙁䍁扐堫焵乶⽷䍄䉁䅁䅁䅂䅁䅁䅍䅄䅁䅁䅯村䅳䅁䅯睡䅑䅁䅯督䅑䅁䅅䅁䉁䅁䅁兂䕁杖琴灳昳睐杷允䅁䅁䅑䅁䑁䅁䅷䅁䭁䩁佅䅁䭁䅁䅑䅁䭁䡁䕍䅁䉁䅁䅁允䅁䅁䅕䅁䅁䡁灩䕅䵅䅉䅅䅁䕁䅁䅁睁䵁䅁䅁权坁兄䅁权牂䅂䅁权㡂䅂䅁允䅁䅁䅅䅁䙁䙁余扌摋祢䄯䍄䉁䅁䅁䅂䅁䅁䅍䅄䅁䅁䅯䅅䅑䅁䅯䅂䅁䅁䅯䅥䅑䅁䅅䅁䉁䅁䅁权湂杁䅁䍄䉁䅁䅁䅂䅁䅁䅍䅄䅁䅁䅯䅨䅳䅁䅯睡䅑䅁䅯来䅑䅁䅅䅁䉁䅁䅁兂䅁䅁䅁䅁杄睐杷允䅁䅁䅑䅁䑁䅁䅷䅁䭁䍁䴸䅁䭁䝁䕳䅁䭁䥁䕑䅁䉁䅁䅁允䅁䅁䅕癱午坔光䐲䴸䅉䅅䅁䕁䅁䅁睁䵁䅁䅁权牄䅄䅁权䕁䅁䅁权睂䅂䅁允䅁䅁䅅䅁䙁䅁䅁䅁䵃䉔䉚䍄䉁䅁䅁䅂䅁䅁䅍䅄䅁䅁䅯眱䅷䅁䅯睡䅑䅁䅯䅣䅑䅁䅅䅁䉁䅁䅁兂㙃兓䍷㑋䝦睐杷允䅁䅁䅑䅁䑁䅁䅷䅁䭁乁乳䅁䭁䅁䅑䅁䭁䥁䕉䅁䉁䅁䅁允䅁䅁䅕䅁䅁䙁㉂啅䵅䅉䅅䅁䕁䅁䅁睁䵁䅁䅁权㉃兂䅁权牂䅂䅁权㥂䅂䅁允䅁䅁䅅䅁䙁乁㕶浦㡱䭤⽍䍄䉁䅁䅁䅂䅁䅁䅍䅄䅁䅁䅯杒䅳䅁䅯睡䅑䅁䅯睢䅑䅁䅅䅁䉁䅁䅁兂㙃兓䍷㑋浦睐杷允䅁䅁䅑䅁䑁䅁䅷䅁䭁䡁义䅁䭁䝁䕳䅁䭁䡁䕣䅁䉁䅁䅁允䅁䅁䅕牕敧敨剴商䵁䅉䅅䅁䕁䅁䅁睁䵁䅁䅁权呂睃䅁权牂䅂䅁权䕃䅂䅁允䅁䅁䅅䅁䙁䡁啳歲桦略⽑䍄䉁䅁䅁䅂䅁䅁䅍䅄䅁䅁䅯眯䄰䅁䅯睡䅑䅁䅯睦䅑䅁䅅䅁䉁䅁䅁兂㑃潈牘払佪睐杷允䅁䅁䅑䅁䑁䅁䅷䅁䭁乁䵙䅁䭁䉁䅅䅁䭁䡁䔸䅁䉁䅁䅁允䅁䅁䄴䅆䅁䑁䅅䅍ぁ䑁䅅兎ぁ䑁䅁䅍睁䅁䅁䍄䉁䅁䅁䅂䅁䅁䅍䅄䅁䅁䅯杂䄰䅁䅯睡䅑䅁䅯杦䅑䅁䅅䅁䉁䅁䅁兂卂䉵䘶ㄶ睈睐杷允䅁䅁䅑䅁䑁䅁䅷䅁䭁䕁䰸䅁䭁䝁䕳䅁䭁䡁䔴䅁䉁䅁䅁允䅁䅁䅕灭婭婭婭呵䴸䅉䅅䅁䕁䅁䅁睁䵁䅁䅁权千䅄䅁权剁䅁䅁权扁睄䅁允䅁䅁䅅䅁䭁䕁䅣䅁䵁䅉䅅䅁䕁䅁䅁睁䵁䅁䅁权牂睃䅁权牂䅂䅁权㡂䅂䅁允䅁䅁䅅䅁䙁䝁浚浚浚瑚⽙䍄䉁䅁䅁䅂䅁䅁䅍䅄䅁䅁䅯児䅳䅁䅯䅂䅁䅁䅯睧䅑䅁䅅䅁䉁䅁䅁兂䅁䅁䅁䵧䉫兑杷允䅁䅁䅑䅁䑁䅁䅷䅁䭁䭁久䅁䭁䝁䕳䅁䭁䥁䕍䅁䉁䅁䅁允䅁䅁䅕䅁䅁䅁䅁䐸䴸䅉䅅䅁䕁䅁䅁睁䵁䅁䅁权十睄䅁权剁䅁䅁权䑃䅂䅁允䅁䅁䅅䅁佁䉁䅑䅁硁䑁䅑睎㑁䑁䅅兎睁䑁䅁䅍䅁䅁杷允䅁䅁䅑䅁䑁䅁䅷䅁䭁佁䭣䅁䭁䅁䅑䅁䭁䥁䕁䅁䉁䅁䅁允䅁䅁䅕䅁䅁佁䝄〫䵁䅉䅅䅁䕁䅁䅁睁䵁䅁䅁权煄䅄䅁权牂䅂䅁权療䅂䅁允䅁䅁䅅䅁䙁䵁ㅐ䙋偹畷⼰䍄䉁䅁䅁䅂䅁䅁䅍䅄䅁䅁䅯八䅳䅁䅯睡䅑䅁䅯睇䄸䅁䅅䅁䉁䅁䅁兂慃婭婭婭灭睐杷允䅁䅁䅑䅁䑁䅁䅷䅁䭁䅁乳䅁䭁䝁䕳䅁䭁䥁䕅䅁䉁䅁䅁允䅁䅁䅕灭婭婭婭含䴸䅉䅅䅁䕁䅁䅁睁䵁䅁䅁权橃睃䅁权牂䅂䅁权㡂䅂䅁允䅁䅁䅅䅁䙁䱁敧敨剴䭵⼴䍄䉁䅁䅁䅂䅁䅁䅍䅄䅁䅁䅯克䄰䅁䅯䅂䅁䅁䅯杦䅑䅁䅅䅁䉁䅁䅁兂䅁䅁䅁䱈坅兑杷允䅁䅁䅑䅁䑁䅁䅷䅁䭁乁䱣䅁䭁䝁䕳䅁䭁䡁䕍䅁䉁䅁䅁允䅁䅁䅕灭婭婭婭吶䴸䅉䅅䅁䕁䅁䅁睁䵁䅁䅁权㥄䅄䅁权剁䅁䅁权䍃䅂䅁允䅁䅁䅅䅁佁䉁䅉䅁祁䑁䅉䅎硁䑁䅉䅍睁䑁䅁䅁䵁䅉䅅䅁䕁䅁䅁睁䵁䅁䅁权千睃䅁权牂䅂䅁权扁睄䅁允䅁䅁䅅䅁䭁䕁䅣䅁䵁䅉䅅䅁䕁䅁䅁睁䵁䅁䅁权煄䅄䅁权剁䅁䅁权祂䅂䅁允䅁䅁䅅䅁佁䉁䅉䅁穁䑁䅫兏ㅁ䑁䅙睍㕁䑁䅅䅁䵁䅉䅅䅁䕁䅁䅁睁䵁䅁䅁权煄睃䅁权䕁䅁䅁权あ䅂䅁允䅁䅁䅅䅁䙁䅁䅁䅁权癈䅴䍄䉁䅁䅁䅂䅁䅁䅍䅄䅁䅁䅯兇䅷䅁䅯睡䅑䅁䅯䅤䅑䅁䅅䅁䉁䅁䅁兂㝂䭆䠵場ぱ睐杷允䅁䅁䅑䅁䑁䅁䅷䅁䭁䑁乑䅁䭁䅁䅑䅁䭁䡁䕍䅁䉁䅁䅁允䅁䅁䅕䅁䅁䙁噂欹䵁䅉䅅䅁䕁䅁䅁睁䵁䅁䅁权扁睃䅁权牂䅂䅁权睂䅂䅁允䅁䅁䅅䅁䙁䵁ㅐ䙋偹瑷⽕䍄䉁䅁䅁䅂䅁䅁䅍䅄䅁䅁䅯睥䅳䅁䅯䅂䅁䅁䅯睦䅑䅁䅅䅁䉁䅁䅁兂䅁䅁䅁䱧坑兑杷允䅁䅁䅑䅁䑁䅁䅷䅁䭁䱁䵧䅁䭁䝁䕳䅁䭁䡁䕫䅁䉁䅁䅁允䅁䅁䅕硥畓⭒㙆䱰䴸䅉䅅䅁䕁䅁䅁睁䵁䅁䅁权䡁兄䅁权牂䅂䅁权䅃䅂䅁允䅁䅁䅅䅁䙁䅁䅁䅁䅁乁⽁䍄䉁䅁䅁䅂䅁䅁䅍䅄䅁䅁䅯杭䅳䅁䅯睡䅑䅁䅯䅥䅑䅁䅅䅁䉁䅁䅁兂汄䌰扌堫䨴䅑杷允䅁䅁䅑䅁䑁䅁䅷䅁䭁䝁䱁䅁䭁䝁䕳䅁䭁䥁䕅䅁䉁䅁䅁允䅁䅁䅕歲桦桥畓稫䴸䅉䅅䅁䕁䅁䅁睁䵁䅁䅁权扂睃䅁权牂䅂䅁权䅃䅂䅁允䅁䅁䅅䅁䙁䡁啳歲桦潥⽓䍄䉁䅁䅁䅂䅁䅁䅍䅄䅁䅁䅯兤䄰䅁䅯睡䅑䅁䅯杦䅑䅁䅅䅁䉁䅁䅁兂䥂場啯歲灦睐杷允䅁䅁䅑䅁䑁䅁䅷䅁䭁䑁䱯䅁䭁䉁䅅䅁䭁䥁䕉䅁䉁䅁䅁允䅁䅁䄴杅䅁䑁䅑睍㍁䑁䅙李睁䑁䅁䅍䅁䅁杷允䅁䅁䅑䅁䑁䅁䅷䅁䭁䙁䵫䅁䭁䝁䕳䅁䭁䡁䕅䅁䉁䅁䅁允䅁䅁䅕灳瘳㡰䱚吸䴸䅉䅅䅁䕁䅁䅁睁䵁䅁䅁权㑄睃䅁权牂䅂䅁权穂䅂䅁允䅁䅁䅅䅁䙁䅁䍷㑋坣昲⽑䍄䉁䅁䅁䅂䅁䅁䅍䅄䅁䅁䅯䅐䄴䅁䅯充䅁䅁䅯睧䅑䅁䅅䅁䉁䅁䅁杄十䅁䅁䅎㉁䑁䅧兏㉁䑁䅁䅍睁䅁䅁䍄䉁䅁䅁䅂䅁䅁䅍䅄䅁䅁䅯䅒䅷䅁䅯睡䅑䅁䅯睧䅑䅁䅅䅁䉁䅁䅁兂䙃ㄶ㑇潈托睐杷允䅁䅁䅑䅁䑁䅁䅷䅁䭁偁䙉䅁䭁䝁䕳䅁䭁䉁偳䅁䉁䅁䅁允䅁䅁䅕捺䵺䵺䵺䐳䴸䅉䅅䅁䕁䅁䅁睁䵁䅁䅁权䝃睃䅁权牂䅂䅁权㑂䅂䅁允䅁䅁䅅䅁䙁䅁獩䙈歰㙏⼫䍄䉁䅁䅁䅂䅁䅁䅍䅄䅁䅁䅯眳䅳䅁䅯睡䅑䅁䅯督䅑䅁䅅䅁䉁䅁䅁兂⭃确癯匳睔睐杷允䅁䅁䅑䅁䑁䅁䅷䅁䭁䉁䱙䅁䭁䝁䕳䅁䭁䥁䕉䅁䉁䅁䅁允䅁䅁䅕䡶呓䅇坒父䴸䅉䅅䅁䕁䅁䅁睁䵁䅁䅁权摂兄䅁权牂䅂䅁权䑃䅂䅁允䅁䅁䅅䅁䙁䕁桪桥畓睒䅆䍄䉁䅁䅁䅂䅁䅁䅍䅄䅁䅁䅯䄹䅷䅁䅯睡䅑䅁䅯䅥䅑䅁䅅䅁䉁䅁䅁兂楃扒穢搯歔睐杷允䅁䅁䅑䅁䑁䅁䅷䅁䭁偁䱕䅁䭁䅁䅑䅁䭁䥁䕅䅁䉁䅁䅁允䅁䅁䅕䅁䅁䩁瑧䕁䵅䅉䅅䅁䕁䅁䅁睁䵁䅁䅁权敂兄䅁权牂䅂䅁权䑃䅂䅁允䅁䅁䅅䅁䙁䡁㥅瑃橥乣⼰䍄䉁䅁䅁䅂䅁䅁䅍䅄䅁䅁䅯儯䅯䅁䅯睡䅑䅁䅯兢䅑䅁䅅䅁䉁䅁䅁兂杂搵楁⼲坮睐杷允䅁䅁䅑䅁䑁䅁䅷䅁䭁乁䱳䅁䭁䉁䅅䅁䭁䥁䕕䅁䉁䅁䅁允䅁䅁䄴杅䅁䑁䅅免㕁䑁䅫李睁䑁䅁䅍䅁䅁杷允䅁䅁䅑䅁䑁䅁䅷䅁䭁䍁䵑䅁䭁䅁䅑䅁䭁䥁䕉䅁䉁䅁䅁允䅁䅁䅕䅁䅁䉁啧い䵅䅉䅅䅁䕁䅁䅁睁䵁䅁䅁权歁睃䅁权牂䅂䅁权瑂䅂䅁允䅁䅁䅅䅁䙁佁浫免獩䭈⽯䍄䉁䅁䅁䅂䅁䅁䅍䅄䅁䅁䅯睶䅳䅁䅯睡䅑䅁䅯䅧䅑䅁䅅䅁䉁䅁䅁兂歃䑣䬰㘱䅐睐杷允䅁䅁䅑䅁䑁䅁䅷䅁䭁佁䱉䅁䭁䝁䕳䅁䭁䡁䕕䅁䉁䅁䅁允䅁䅁䅕䵴㉨灶愸稷䴸䅉䅅䅁䕁䅁䅁睁䵁䅁䅁权䅁䅄䅁权䕁䅁䅁权㝂䅂䅁允䅁䅁䅅䅁䙁䅁䅁䅁啁䑮䉂䍄䉁䅁䅁䅂䅁䅁䅍䅄䅁䅁䅯杏䄰䅁䅯睡䅑䅁䅯睤䅑䅁䅅䅁䉁䅁䅁兂睃浣剩堷偺睐杷允䅁䅁䅑䅁䑁䅁䅷䅁䭁䥁乯䅁䭁䅁䅑䅁䭁䡁䕳䅁䉁䅁䅁允䅁䅁䅕䅁䅁䕁㝂欹䵁䅉䅅䅁䕁䅁䅁睁䵁䅁䅁权摁睃䅁权牂䅂䅁权䑃䅂䅁允䅁䅁䅅䅁䙁䕁桪桥畓㥒⽅䍄䉁䅁䅁䅂䅁䅁䅍䅄䅁䅁䅯杶䅷䅁䅯䅂䅁䅁䅯睧䅑䅁䅅䅁䉁䅁䅁兂䅁䅁䅁䱗䵉兑杷允䅁䅁䅑䅁䑁䅁䅷䅁䭁䕁䱣䅁䭁䝁䕳䅁䭁䡁䕅䅁䉁䅁䅁允䅁䅁䅕㘱睎児塲稶䴸䅉䅅䅁䕁䅁䅁睁䵁䅁䅁权㙃兄䅁权䕁䅁䅁权䕃䅂䅁允䅁䅁䅅䅁䙁䅁䅁䅁煄卑䉬䍄䉁䅁䅁䅂䅁䅁䅍䅄䅁䅁䅯䅫䅳䅁䅯睡䅑䅁䅯杣䅑䅁䅅䅁䉁䅁䅁兂獄払敧敨瑶睐杷允䅁䅁䅑</t>
  </si>
  <si>
    <t>䅁䑁䅁䅷䅁䭁䩁乯䅁䭁䅁䅑䅁䭁䥁䕕䅁䉁䅁䅁允䅁䅁䅕䅁䅁偁㉁歓䵅䅉䅅䅁䕁䅁䅁睁䵁䅁䅁权㍃睃䅁权牂䅂䅁权䍃䅂䅁允䅁䅁䅅䅁䙁䑁積積積㡍⽍䍄䉁䅁䅁䅂䅁䅁䅍䅄䅁䅁䅯杅䅷䅁䅯充䅁䅁䅯兣䅑䅁䅅䅁䉁䅁䅁杄十䅁䅁睍ㅁ䑁䅁䅏ぁ䑁䅙睍ㅁ䅁䅁䍄䉁䅁䅁䅂䅁䅁䅍䅄䅁䅁䅯杫䅷䅁䅯充䅁䅁䅯䅤䅑䅁䅅䅁䉁䅁䅁杄十䅁䅁䅎穁䑁䅫睎祁䑁䅁䅍睁䅁䅁䍄䉁䅁䅁䅂䅁䅁䅍䅄䅁䅁䅯䅮䅳䅁䅯睡䅑䅁䅯全䅑䅁䅅䅁䉁䅁䅁兂獄払敧敨䙳䅑杷允䅁䅁䅑䅁䑁䅁䅷䅁䭁佁䭧䅁䭁䅁䅑䅁䭁䥁䕅䅁䉁䅁䅁允䅁䅁䅕䅁䅁䙁㙧啂䵅䅉䅅䅁䕁䅁䅁睁䵁䅁䅁权慃兄䅁权牂䅂䅁权䅃䅂䅁允䅁䅁䅅䅁䙁䝁匸㡧䭄卙䅄䍄䉁䅁䅁䅂䅁䅁䅍䅄䅁䅁䅯杢䅷䅁䅯睡䅑䅁䅯內䅑䅁䅅䅁䉁䅁䅁兂㕁䵴㉨灶㘫睐杷允䅁䅁䅑䅁䑁䅁䅷䅁䭁䍁䱑䅁䭁䝁䕳䅁䭁䥁䕍䅁䉁䅁䅁允䅁䅁䅕灭婭婭婭扱䴸䅉䅅䅁䕁䅁䅁睁䵁䅁䅁权桂睃䅁权䕁䅁䅁权穂䅂䅁允䅁䅁䅅䅁䙁䅁䅁䅁兄䅃䉂䍄䉁䅁䅁䅂䅁䅁䅍䅄䅁䅁䅯先䅳䅁䅯睡䅑䅁䅯䅥䅑䅁䅅䅁䉁䅁䅁兂楂䙅㕧䵴浪睐杷允䅁䅁䅑䅁䑁䅁䅷䅁䭁䍁䴰䅁䭁䝁䕳䅁䭁䥁䕕䅁䉁䅁䅁允䅁䅁䅕㥌欰潂噇吸䴸䅉䅅䅁䕁䅁䅁睁䵁䅁䅁权ㅁ睃䅁权牂䅂䅁权㥂䅂䅁允䅁䅁䅅䅁䙁䙁橔婰䕶䍉䄯䍄䉁䅁䅁䅂䅁䅁䅍䅄䅁䅁䅯朳䅳䅁䅯睡䅑䅁䅯杧䅑䅁䅅䅁䉁䅁䅁权䡂䅁䅁䍄䉁䅁䅁䅂䅁䅁䅍䅄䅁䅁䅯䅇䄰䅁䅯䅂䅁䅁䅯杧䅑䅁䅅䅁䉁䅁䅁兂䅁䅁䅁䝯㡅兑杷允䅁䅁䅑䅁䑁䅁䅷䅁䭁䡁䰰䅁䭁䝁䕳䅁䭁䥁䕍䅁䉁䅁䅁允䅁䅁䅕⽺呤㘴扗䐸䴸䅉䅅䅁䕁䅁䅁睁䵁䅁䅁权䑂杄䅁权牂䅂䅁权䙃䅂䅁允䅁䅁䅅䅁䙁䑁䬰㘱睎剐䅂䍄䉁䅁䅁䅂䅁䅁䅍䅄䅁䅁䅯睔䅳䅁䅯䅂䅁䅁䅯䅣䅑䅁䅅䅁䉁䅁䅁兂䅁䅁䅁䵧硐䅑杷允䅁䅁䅑䅁䑁䅁䅷䅁䭁佁丸䅁䭁䅁䅑䅁䭁䥁䕑䅁䉁䅁䅁允䅁䅁䅕䅁䅁䩁硁䔹䵁䅉䅅䅁䕁䅁䅁睁䵁䅁䅁权㡄睃䅁权牂䅂䅁权䉃䅂䅁允䅁䅁䅅䅁䙁䵁䭈啯㉗⬸⽫䍄䉁䅁䅁䅂䅁䅁䅍䅄䅁䅁䅯睶䅳䅁䅯睡䅑䅁䅯䅥䅑䅁䅅䅁䉁䅁䅁兂㝂䭆䠵場䕲睐杷允䅁䅁䅑䅁䑁䅁䅷䅁䭁䝁䴰䅁䭁䅁䅑䅁䭁䥁䕕䅁䉁䅁䅁允䅁䅁䅕䅁䅁佁穓歈䵅䅉䅅䅁䕁䅁䅁睁䵁䅁䅁权䙂兄䅁权牂䅂䅁权㝂䅂䅁允䅁䅁䅅䅁䙁䑁積積積㥍⽍䍄䉁䅁䅁䅂䅁䅁䅍䅄䅁䅁䅯䅐䅳䅁䅯睡䅑䅁䅯睢䅑䅁䅅䅁䉁䅁䅁兂浂浚浚浚祢睐杷允䅁䅁䅑䅁䑁䅁䅷䅁䭁䅁䴴䅁䭁䅁䅑䅁䭁䡁䕣䅁䉁䅁䅁允䅁䅁䅕䅁䅁䩁協歇䵅䅉䅅䅁䕁䅁䅁睁䵁䅁䅁权呁䅄䅁权䕁䅁䅁权㉂䅂䅁允䅁䅁䅅䅁䙁䅁䅁䅁元兄䉆䍄䉁䅁䅁䅂䅁䅁䅍䅄䅁䅁䅯內䄰䅁䅯睡䅑䅁䅯兦䅑䅁䅅䅁䉁䅁䅁兂卂䉵䘶ㄶ䥈睶杷允䅁䅁䅑䅁䑁䅁䅷䅁䭁䑁䰰䅁䭁䝁䕳䅁䭁䝁䔸䅁䉁䅁䅁允䅁䅁䅕椹捨㡪ㅌ䐶䴸䅉䅅䅁䕁䅁䅁睁䵁䅁䅁权晄睃䅁权牂䅂䅁权硂䅂䅁允䅁䅁䅅䅁䙁䝁㡱䩤奍偂⽁䍄䉁䅁䅁䅂䅁䅁䅍䅄䅁䅁䅯杫䄴䅁䅯睡䅑䅁䅯䅦䅑䅁䅅䅁䉁䅁䅁兂㙃兓䍷㑋䝥睶杷允䅁䅁䅑䅁䑁䅁䅷䅁䭁䉁䰰䅁䭁䝁䕳䅁䭁䡁䕕䅁䉁䅁䅁允䅁䅁䅕場啯歲桦樲䴸䅉䅅䅁䕁䅁䅁睁䵁䅁䅁权䩃䅄䅁权牂䅂䅁权㙂䅂䅁允䅁䅁䅅䅁䙁䕁桪桥畓⭒⽅䍄䉁䅁䅁䅂䅁䅁䅍䅄䅁䅁䅯杬䅳䅁䅯䅂䅁䅁䅯兣䅑䅁䅅䅁䉁䅁䅁兂䅁䅁䅁佑瑄䅑杷允䅁䅁䅑䅁䑁䅁䅷䅁䭁佁䰰䅁䭁䅁䅑䅁䭁䉁偳䅁䉁䅁䅁允䅁䅁䅕䅁䅁䝁䑨啁䵅䅉䅅䅁䕁䅁䅁睁䵁䅁䅁权慁睃䅁权剁䅁䅁权䅃䅂䅁允䅁䅁䅅䅁佁䉁䅑䅁硁䑁䅉睍㕁䑁䅉䅍睁䑁䅁䅍䅁䅁杷允䅁䅁䅑䅁䑁䅁䅷䅁䭁佁䵁䅁䭁䝁䕳䅁䭁䥁䕍䅁䉁䅁䅁允䅁䅁䅕搵楁⼲⭬樲䴸䅉䅅䅁䕁䅁䅁睁䵁䅁䅁权敂兄䅁权䕁䅁䅁权⭂䅂䅁允䅁䅁䅅䅁䙁䅁䅁䅁慃祕䉂䍄䉁䅁䅁䅂䅁䅁䅍䅄䅁䅁䅯先䅳䅁䅯睡䅑䅁䅯杦䅑䅁䅅䅁䉁䅁䅁兂硂児塲㍯汄睐杷允䅁䅁䅑䅁䑁䅁䅷䅁䭁䍁佣䅁䭁䝁䕳䅁䭁䡁䔸䅁䉁䅁䅁允䅁䅁䅕䩡瑈䑦ㄸ橺䴸䅉䅅䅁䕁䅁䅁睁䵁䅁䅁权杄兄䅁权牂䅂䅁权療䅂䅁允䅁䅁䅅䅁䙁䭁睒児塲⭯⽁䍄䉁䅁䅁䅂䅁䅁䅍䅄䅁䅁䅯睊䅷䅁䅯睡䅑䅁䅯兤䅑䅁䅅䅁䉁䅁䅁兂摄䅊䉡啬䱐睐杷允䅁䅁䅑䅁䑁䅁䅷䅁䭁䡁䱑䅁䭁䝁䕳䅁䭁䡁䕷䅁䉁䅁䅁允䅁䅁䅯睒䅁䅁杷允䅁䅁䅑䅁䑁䅁䅷䅁䭁䑁䵷䅁䭁䝁䕳䅁䭁䡁䕍䅁䉁䅁䅁允䅁䅁䅕㥏倹婪畤橧䴸䅉䅅䅁䕁䅁䅁睁䵁䅁䅁权灁睃䅁权䕁䅁䅁权㝂䅂䅁允䅁䅁䅅䅁䙁䅁䅁䅁睁癣䅰䍄䉁䅁䅁䅂䅁䅁䅍䅄䅁䅁䅯睳䅳䅁䅯睡䅑䅁䅯杤䅑䅁䅅䅁䉁䅁䅁兂䭁㘱睎児㍱睶杷允䅁䅁䅑䅁䑁䅁䅷䅁䭁䕁䵳䅁䭁䝁䕳䅁䭁䡁䕣䅁䉁䅁䅁允䅁䅁䅕硥畓⭒㙆䑴䴸䅉䅅䅁䕁䅁䅁睁䵁䅁䅁权佂䅄䅁权剁䅁䅁权㕂䅂䅁允䅁䅁䅅䅁佁䉁䅉䅁㉁䑁䅫䅎㕁䑁䅙䅍睁䑁䅁䅁䵁䅉䅅䅁䕁䅁䅁睁䵁䅁䅁权㍄䅄䅁权牂䅂䅁权㑂䅂䅁允䅁䅁䅅䅁䙁䕁䵯楁䡵牆⽫䍄䉁䅁䅁䅂䅁䅁䅍䅄䅁䅁䅯杨䅳䅁䅯睡䅑䅁䅯䅧䅑䅁䅅䅁䉁䅁䅁兂佂桙奂扏䥔睶杷允䅁䅁䅑䅁䑁䅁䅷䅁䭁䝁䵙䅁䭁䉁䅅䅁䭁䉁偳䅁䉁䅁䅁允䅁䅁䄴杅䅁䑁䅑李㕁䑁䅁䅍睁䑁䅁䅍䅁䅁杷允䅁䅁䅑䅁䑁䅁䅷䅁䭁䵁䵫䅁䭁䅁䅑䅁䭁䡁䕁䅁䉁䅁䅁允䅁䅁䅕䅁䅁䥁牁歂䵅䅉䅅䅁䕁䅁䅁睁䵁䅁䅁权摁睃䅁权牂䅂䅁权祂䅂䅁允䅁䅁䅅䅁䙁偁潙䥘䌯改⽁䍄䉁䅁䅁䅂䅁䅁䅍䅄䅁䅁䅯睕䅳䅁䅯充䅁䅁䅯睇䄸䅁䅅䅁䉁䅁䅁杄十䅁䅁睍睁䑁䅁李㑁䑁䅁䅍睁䅁䅁䍄䉁䅁䅁䅂䅁䅁䅍䅄䅁䅁䅯睯䅳䅁䅯睡䅑䅁䅯䅤䅑䅁䅅䅁䉁䅁䅁兂䙃ㄶ㑇潈托睐杷允䅁䅁䅑䅁䑁䅁䅷䅁䭁偁䰴䅁䭁䅁䅑䅁䭁䥁䕉䅁䉁䅁䅁允䅁䅁䅕䅁䅁䥁条啉䵅䅉䅅䅁䕁䅁䅁睁䵁䅁䅁权汁兄䅁权剁䅁䅁权睂䅂䅁允䅁䅁䅅䅁佁䉁䅉䅁硁䑁䅙免㕁䑁䅅䅍㉁䑁䅕䅁䵁䅉䅅䅁䕁䅁䅁睁䵁䅁䅁权䱁睃䅁权䕁䅁䅁权瑂䅂䅁允䅁䅁䅅䅁䙁䅁䅁䅁瑂䑪䉂䍄䉁䅁䅁䅂䅁䅁䅍䅄䅁䅁䅯杮䅷䅁䅯睡䅑䅁䅯杦䅑䅁䅅䅁䉁䅁䅁兂乃㉬匴㡧䭄睐杷允䅁䅁䅑䅁䑁䅁䅷䅁䭁䱁䵕䅁䭁䅁䅑䅁䭁䡁䕫䅁䉁䅁䅁允䅁䅁䅕䅁䅁䙁䝑歍䵅䅉䅅䅁䕁䅁䅁睁䵁䅁䅁权煄杄䅁权牂䅂䅁权ㅂ䅂䅁允䅁䅁䅅䅁䙁䱁敧敨剴乵⼴䍄䉁䅁䅁䅂䅁䅁䅍䅄䅁䅁䅯杭䅳䅁䅯睡䅑䅁䅯䅧䅑䅁䅅䅁䉁䅁䅁兂硂児塲㍯汄睐杷允䅁䅁䅑䅁䑁䅁䅷䅁䭁偁䱑䅁䭁䉁䅅䅁䭁䡁䕯䅁䉁䅁䅁允䅁䅁䄴杅䅁䑁䅍䅏祁䑁䅍䅎睁䑁䅁䅍䅁䅁杷允䅁䅁䅑䅁䑁䅁䅷䅁䭁䅁临䅁䭁䅁䅑䅁䭁䡁䔸䅁䉁䅁䅁允䅁䅁䅕䅁䅁偁癪商䵅䅉䅅䅁䕁䅁䅁睁䵁䅁䅁权䡃睃䅁权剁䅁䅁权䍃䅂䅁允䅁䅁䅅䅁佁䉁䅉䅁ㅁ䑁䅁免㕁䑁䅫䅍睁䑁䅁䅁䵁䅉䅅䅁䕁䅁䅁睁䵁䅁䅁权䡄睃䅁权䕁䅁䅁权睂䅂䅁允䅁䅁䅅䅁䙁䅁䅁䅁䅁佺䄵䍄䉁䅁䅁䅂䅁䅁䅍䅄䅁䅁䅯朳䅳䅁䅯䅂䅁䅁䅯睦䅑䅁䅅䅁䉁䅁䅁权䡂䅁䅁䍄䉁䅁䅁䅂䅁䅁䅍䅄䅁䅁䅯睇䅳䅁䅯䅂䅁䅁䅯䅨䅑䅁䅅䅁䉁䅁䅁兂䅁䅁䅁睒〸兑杷允䅁䅁䅑䅁䑁䅁䅷䅁䭁䭁乫䅁䭁䉁䅅䅁䭁䡁䕙䅁䉁䅁䅁允䅁䅁䄴䅆䅁䑁䅅兎㑁䑁䅅䅍睁䑁䅁䅍睁䅁䅁䍄䉁䅁䅁䅂䅁䅁䅍䅄䅁䅁䅯䅸䅳䅁䅯睡䅑䅁䅯入䅑䅁䅅䅁䉁䅁䅁兂㝂䭆䠵場獲睐杷允䅁䅁䅑䅁䑁䅁䅷䅁䭁䅁䰴䅁䭁䅁䅑䅁䭁䡁䔴䅁䉁䅁䅁允䅁䅁䅕䅁䅁䥁㍁啺䵁䅉䅅䅁䕁䅁䅁睁䵁䅁䅁权摁睃䅁权牂䅂䅁权㝂䅂䅁允䅁䅁䅅䅁䙁䉁䘫ㄶ㑇瑈⽕䍄䉁䅁䅁䅂䅁䅁䅍䅄䅁䅁䅯䅯䅳䅁䅯䅂䅁䅁䅯䅦䅑䅁䅅䅁䉁䅁䅁兂䅁䅁䅁乕㝔䅑杷允䅁䅁䅑䅁䑁䅁䅷䅁䭁䉁䵙䅁䭁䅁䅑䅁䭁䡁䕯䅁䉁䅁䅁允䅁䅁䅕䅁䅁䥁䑺き䵅䅉䅅䅁䕁䅁䅁睁䵁䅁䅁权浄权䅁权䕁䅁䅁权䍃䅂䅁允䅁䅁䅅䅁䙁䅁䅁䅁䅃佑䅰䍄䉁䅁䅁䅂䅁䅁䅍䅄䅁䅁䅯䄶䅳䅁䅯充䅁䅁䅯睧䅑䅁䅅䅁䉁䅁䅁杄十䅁䅁兏㑁䑁䅕䅍㕁䑁䅁䅍睁䅁䅁䍄䉁䅁䅁䅂䅁䅁䅍䅄䅁䅁䅯先䅳䅁䅯睡䅑䅁䅯杤䅑䅁䅅䅁䉁䅁䅁兂䡃瑆佮ㄹ䑍䅑杷允䅁䅁䅑䅁䑁䅁䅷䅁䭁佁䭧䅁䭁䅁䅑䅁䭁䝁䔰䅁䉁䅁䅁允䅁䅁䅕䅁䅁䡁畨歃䵅䅉䅅䅁䕁䅁䅁睁䵁䅁䅁权煄杄䅁权牂䅂䅁权㉂䅂䅁允䅁䅁䅅䅁䙁䕁杊搵楁眲䅄䍄䉁䅁䅁䅂䅁䅁䅍䅄䅁䅁䅯眵䅷䅁䅯睡䅑䅁䅯䅨䅑䅁䅅䅁䉁䅁䅁兂乄䵺䵺䵺捺睐杷允䅁䅁䅑䅁䑁䅁䅷䅁䭁䉁乙䅁䭁䉁䅅䅁䭁䥁䕕䅁䉁䅁䅁允䅁䅁䄴杅䅁䑁䅑李ㅁ䑁䅁李睁䑁䅁䅍䅁䅁杷允䅁䅁䅑䅁䑁䅁䅷䅁䭁䑁义䅁䭁䉁䅅䅁䭁䥁䕅䅁䉁䅁䅁允䅁䅁䄴杅䅁䑁䅫䅎ぁ䑁䅙䅏㕁䑁䅣䅏䅁䅁杷允䅁䅁䅑䅁䑁䅁䅷䅁䭁䑁䱍䅁䭁䝁䕳䅁䭁䡁䕙䅁䉁䅁䅁允䅁䅁䅕歵䵫楁䡵樱䴸䅉䅅䅁䕁䅁䅁睁䵁䅁䅁权㡃兄䅁权䕁䅁䅁权あ䅂䅁允䅁䅁䅅䅁䙁䅁䅁䅁敄祁䉂䍄䉁䅁䅁䅂䅁䅁䅍䅄䅁䅁䅯䅹䄰䅁䅯睡䅑䅁䅯䅦䅑䅁䅅䅁䉁䅁䅁兂獄払敧敨灶睐杷允䅁䅁䅑䅁䑁䅁䅷䅁䭁䡁䱙䅁䭁䅁䅑䅁䭁䡁䕉䅁䉁䅁䅁允䅁䅁䅕䅁䅁䕁摃唴䵁䅉䅅䅁䕁䅁䅁睁䵁䅁䅁权䵂䅄䅁权牂䅂䅁权䉃䅂䅁允䅁䅁䅅䅁䙁䑁䬰㘱睎敐⽉䍄䉁䅁䅁䅂䅁䅁䅍䅄䅁䅁䅯儷䅷䅁䅯睡䅑䅁䅯䅥䅑䅁䅅䅁䉁䅁䅁兂䡃瑆佮ㄹ湐睐杷允䅁䅁䅑䅁䑁䅁䅷䅁䭁偁乕䅁䭁䝁䕳䅁䭁䉁偳䅁䉁䅁䅁允䅁䅁䅕余兘瑉㕶樵䴸䅉䅅䅁䕁䅁䅁睁䵁䅁䅁权灁睃䅁权牂䅂䅁权瑂䅂䅁允䅁䅁䅅䅁䙁䥁䌯匹捨⽪⼶䍄䉁䅁䅁䅂䅁䅁䅍䅄䅁䅁䅯入䅳䅁䅯䅂䅁䅁䅯䅦䅑䅁䅅䅁䉁䅁䅁兂䅁䅁䅁䍅祔䅑杷允䅁䅁䅑䅁䑁䅁䅷䅁䭁䝁䱕䅁䭁䝁䕳䅁䭁䡁䕕䅁䉁䅁䅁允䅁䅁䅕⼲⭬牡へ㝯䴸䅉䅅䅁䕁䅁䅁睁䵁䅁䅁权流䅄䅁权剁䅁䅁权ㅂ䅂䅁允䅁䅁䅅䅁佁䉁䅑䅁硁䑁䅅李㉁䑁䅉䅍睁䑁䅁䅍䅁䅁杷允䅁䅁䅑䅁䑁䅁䅷䅁䭁䭁䵉䅁䭁䅁䅑䅁䭁䡁䕁䅁䉁䅁䅁允䅁䅁䅕䅁䅁䵁摺䕒䵅䅉䅅䅁䕁䅁䅁睁䵁䅁䅁权敂睃䅁权牂䅂䅁权ㅂ䅂䅁允䅁䅁䅅䅁䙁䅁塲㍯㥁癃⽅䍄䉁䅁䅁䅂䅁䅁䅍䅄䅁䅁䅯䄷䅷䅁䅯䅂䅁䅁䅯䅥䅑䅁䅅䅁䉁䅁䅁兂䅁䅁䅁朱瑷兑杷允䅁䅁䅑䅁䑁䅁䅷䅁䭁䱁䰴䅁䭁䝁䕳䅁䭁䡁䕫䅁䉁䅁䅁允䅁䅁䅕琯㑒匶硙䐲䴸䅉䅅䅁䕁䅁䅁睁䵁䅁䅁权晄睃䅁权牂䅂䅁权㍂䅂䅁允䅁䅁䅅䅁䙁䙁偹癷潕偘⽍䍄䉁䅁䅁䅂䅁䅁䅍䅄䅁䅁䅯䅈䅷䅁䅯睡䅑䅁䅯兢䅑䅁䅅䅁䉁䅁䅁兂㙄浦㡱䩤䝍䅷杷允䅁䅁䅑䅁䑁䅁䅷䅁䭁䅁乳䅁䭁䝁䕳䅁䭁䡁䕙䅁䉁䅁䅁允䅁䅁䅕場啯歲桦樴䴸䅉䅅䅁䕁䅁䅁睁䵁䅁䅁权摁睃䅁权牂䅂䅁权䍃䅂䅁允䅁䅁䅅䅁䙁䙁乃㉬匴㥧⽧䍄䉁䅁䅁䅂䅁䅁䅍䅄䅁䅁䅯朱䅳䅁䅯充䅁䅁䅯䅤䅑䅁䅅䅁䉁䅁䅁杄啁䅁䅁免穁䑁䅣䅍㍁䑁䅙䅍睁䑁䅁䅁䵁䅉䅅䅁䕁䅁䅁睁䵁䅁䅁权灂睃䅁权牂䅂䅁权療䅂䅁允䅁䅁䅅䅁䙁䥁䌯匹捨㥪⽉䍄䉁䅁䅁䅂䅁䅁䅍䅄䅁䅁䅯典䅳䅁䅯䅂䅁䅁䅯全䅑䅁䅅䅁䉁䅁䅁兂䅁䅁䅁䠸偕兑杷允䅁䅁䅑䅁䑁䅁䅷䅁䭁䩁䵅䅁䭁䅁䅑䅁䭁䝁䔸䅁䉁䅁䅁允䅁䅁䅕䅁䅁佁䵔歅䵅䅉䅅䅁䕁䅁䅁睁䵁䅁䅁权䱂䅄䅁权牂䅂䅁权硂䅂䅁允䅁䅁䅅䅁䙁䍁硣䭃捷獗⽑䍄䉁䅁䅁䅂䅁䅁䅍䅄䅁䅁䅯兡䅷䅁䅯睡䅑䅁䅯䅣䅑䅁䅅䅁䉁䅁䅁兂穂䩡瑈䑦氯睐杷允䅁䅁䅑䅁䑁䅁䅷䅁䭁䕁䱧䅁䭁䅁䅑䅁䭁䡁䕉䅁䉁䅁䅁允䅁䅁䅕䅁䅁䕁㥂歏䵅䅉䅅䅁䕁䅁䅁睁䵁䅁䅁权䩁兄䅁权牂䅂䅁权䅃䅂䅁允䅁䅁䅅䅁䙁䕁桪桥畓㥒⽅䍄䉁䅁䅁䅂䅁䅁䅍䅄䅁䅁䅯睗䄰䅁䅯充䅁䅁䅯睦䅑䅁䅅䅁䉁䅁䅁杄十䅁䅁兎祁䑁䅁杍㕁䑁䅁䅍睁䅁䅁䍄䉁䅁䅁䅂䅁䅁䅍䅄䅁䅁䅯朱䅷䅁䅯睡䅑䅁䅯杧䅑䅁䅅䅁䉁䅁䅁兂慂䑚晶㑔䠳睶杷允䅁䅁䅑䅁䑁䅁䅷䅁䭁䩁久䅁䭁䉁䅅䅁䭁䥁䕑䅁䉁䅁䅁允䅁䅁䄴䅅䅁䑁䅣杍祁䑁䅁兏穁䑁䅧䅁䵁䅉䅅䅁䕁䅁䅁睁䵁䅁䅁权穄权䅁权䕁䅁䅁权䙃䅂䅁允䅁䅁䅅䅁䙁䅁䅁䅁敃穎䉆䍄䉁䅁䅁䅂䅁䅁䅍䅄䅁䅁䅯睅䅳䅁䅯䅂䅁䅁䅯䅦䅑䅁䅅䅁䉁䅁䅁兂䅁䅁䅁䑋捙兑杷允䅁䅁䅑䅁䑁䅁䅷䅁䭁佁䱙䅁䭁䅁䅑䅁䭁䡁䔴䅁䉁䅁䅁允䅁䅁䅕䅁䅁䥁乨あ䵅䅉䅅䅁䕁䅁䅁睁䵁䅁䅁权䑁睃䅁权牂䅂䅁权ㅂ䅂䅁允䅁䅁䅅䅁䙁䍁䡵瑆佮⬹⽣䍄䉁䅁䅁䅂䅁䅁䅍䅄䅁䅁䅯杉䄰䅁䅯睡䅑䅁䅯兤䅑䅁䅅䅁䉁䅁䅁兂晁敨剴䉵㔷睐杷允䅁䅁䅑䅁䑁䅁䅷䅁䭁䑁乳䅁䭁䝁䕳䅁䭁䡁䔸䅁䉁䅁䅁允䅁䅁䅕䥘䌯匹捨㜳䴸䅉䅅䅁䕁䅁䅁睁䵁䅁䅁权灂兄䅁权牂䅂䅁权㉂䅂䅁允䅁䅁䅅䅁䙁佁㙆䭆䠵攴⽉䍄䉁䅁䅁䅂䅁䅁䅍䅄䅁䅁䅯先䅳䅁䅯睡䅑䅁䅯䅨䅑䅁䅅䅁䉁䅁䅁兂ㅂ硫䕧杖瀷睐杷允䅁䅁䅑䅁䑁䅁䅷䅁䭁䍁䱙䅁䭁䅁䅑䅁䭁䥁䕕䅁䉁䅁䅁允䅁䅁䅕䅁䅁䑁䑓歆䵅䅉䅅䅁䕁䅁䅁睁䵁䅁䅁权㑄睃䅁权剁䅁䅁权䍃䅂䅁允䅁䅁䅅䅁佁䉁䅉䅁硁䑁䅙兏㉁䑁䅕免硁䑁䅫䅁䵁䅉䅅䅁䕁䅁䅁睁䵁䅁䅁权䡃兄䅁权牂䅂䅁权䍃䅂䅁允䅁䅁䅅䅁䙁䕁杊搵楁㤲⽭䍄䉁䅁䅁䅂䅁䅁䅍䅄䅁䅁䅯䅑䅷䅁䅯睡䅑䅁䅯杦䅑䅁䅅䅁䉁䅁䅁兂䭁㘱睎児㍱睐杷允䅁䅁䅑䅁䑁䅁䅷䅁䭁偁䱑䅁䭁䝁䕳䅁䭁䡁䔰䅁䉁䅁䅁允䅁䅁䅕噋偹癷潕䕁䵁䅉䅅䅁䕁䅁䅁睁䵁䅁䅁权䭂䅄䅁权䕁䅁䅁权䉃䅂䅁允䅁䅁䅅䅁䙁䅁䅁䥁塃啓䉊䍄䉁䅁䅁䅂䅁䅁䅍䅄䅁䅁䅯朷䅯䅁䅯睡䅑䅁䅯䅦䅑䅁䅅䅁䉁䅁䅁兂㥁瑃橥䑣椳睶杷允䅁䅁䅑䅁䑁䅁䅷䅁䭁䉁䵷䅁䭁䝁䕳䅁䭁䥁䕑䅁䉁䅁䅁允䅁䅁䅕䩡瑈䑦ㄸ䐹䴸䅉䅅䅁䕁䅁䅁睁䵁䅁䅁权塁兄䅁权䕁䅁䅁权䕃䅂䅁允䅁䅁䅅䅁䙁䅁䅁䅁䅂栯䉆䍄䉁䅁䅁䅂䅁䅁䅍䅄䅁䅁䅯䅐䄰䅁䅯睡䅑䅁䅯兣䅑䅁䅅䅁䉁䅁䅁兂歃䑣䬰㘱児睐杷允䅁䅁䅑䅁䑁䅁䅷䅁䭁䕁䱳䅁䭁䝁䕳䅁䭁䝁䔰䅁䉁䅁䅁允䅁䅁䅕歵䵫楁䡵䐸䴸䅉䅅䅁䕁䅁䅁睁䵁䅁䅁权坃䅄䅁权牂䅂䅁权療䅂䅁允䅁䅁䅅䅁䙁䱁敧敨剴䱵⼴䍄䉁䅁䅁䅂䅁䅁䅍䅄䅁䅁䅯杧䅷䅁䅯睡䅑䅁䅯兢䅑䅁䅅䅁䉁䅁䅁兂獃䙈歰㥏砯睐杷允䅁䅁䅑䅁䑁䅁䅷䅁䭁䩁䵣䅁䭁䅁䅑䅁䭁䡁䕑䅁䉁䅁䅁允䅁䅁䅕䅁䅁䩁䑒商䵅䅉䅅䅁䕁䅁䅁睁䵁䅁䅁权歃䅄䅁权牂䅂䅁权㥂䅂䅁允䅁䅁䅅䅁䙁䅁䍷㑋坣搲⽙䍄䉁䅁䅁䅂䅁䅁䅍䅄䅁䅁䅯睊䄴䅁䅯䅂䅁䅁䅯睧䅑䅁䅅䅁䉁䅁䅁兂䅁䅁䅁䬵匸兑杷允䅁䅁䅑䅁䑁䅁䅷䅁䭁佁䱑䅁䭁䝁䕳䅁䭁䥁䕉䅁䉁䅁䅁允䅁䅁䅕䅁䅁䅁䅁䐶䴸䅉䅅䅁䕁䅁䅁睁䵁䅁䅁权穃䅄䅁权牂䅂䅁权穂䅂䅁允䅁䅁䅅䅁䙁䭁睒児塲⭯⽧䍄䉁䅁䅁䅂䅁䅁䅍䅄䅁䅁䅯䅢䄰䅁䅯充䅁䅁䅯睤䅑䅁䅅䅁䉁䅁䅁杄十䅁䅁兎睁䑁䅙李硁䑁䅁䅍睁䅁䅁䍄䉁䅁䅁䅂䅁䅁䅍䅄䅁䅁䅯䅖䅳䅁䅯睡䅑䅁䅯兣䅑䅁䅅䅁䉁䅁䅁兂䍁㑋坣挲瘷睶杷允䅁䅁䅑䅁䑁䅁䅷䅁䭁䙁䱫䅁䭁䝁䕳䅁䭁䡁䕫䅁䉁䅁䅁允䅁䅁䅕兇坒楄礲呲䴸䅉䅅䅁䕁䅁䅁睁䵁䅁䅁权湃睃䅁权牂䅂䅁权㥂䅂䅁允䅁䅁䅅䅁䙁䵁䴳䵺䵺乺⽓䍄䉁䅁䅁䅂䅁䅁䅍䅄䅁䅁䅯䄯䅳䅁䅯充䅁䅁䅯䅣䅑䅁䅅䅁䉁䅁䅁杄十䅁䅁免㉁䑁䅍睎穁䑁䅁䅍睁䅁䅁䍄䉁䅁䅁䅂䅁䅁䅍䅄䅁䅁䅯杧䅷䅁䅯睡䅑䅁䅯睤䅑䅁䅅䅁䉁䅁䅁兂捃䍸睃浣桩睶杷允䅁䅁䅑䅁䑁䅁䅷䅁䭁䥁乍䅁䭁䝁䕳䅁䭁䡁䕯䅁䉁䅁䅁允䅁䅁䅕児塲㍯㥁爲䴸䅉䅅䅁䕁䅁䅁睁䵁䅁䅁权穄睃䅁权䕁䅁䅁权䉃䅂䅁允䅁䅁䅅䅁䙁䅁䅁䅁䅃睋䉨䍄䉁䅁䅁䅂䅁䅁䅍䅄䅁䅁䅯朵䅯䅁䅯充䅁䅁䅯䅤䅑䅁䅅䅁䉁䅁䅁杄十䅁䅁睎㕁䑁䅍免㉁䑁䅁䅍睁䅁䅁䍄䉁䅁䅁䅂䅁䅁䅍䅄䅁䅁䅯䅫䄰䅁䅯睡䅑䅁䅯全䅑䅁䅅䅁䉁䅁䅁兂㝁〳丫㉬䌶睐杷允䅁䅁䅑䅁䑁䅁䅷䅁䭁䱁丰䅁䭁䉁䅅䅁䭁䡁䕙䅁䉁䅁䅁允䅁䅁䄴杅䅁䑁䅣䅎穁䑁䅍兎睁䑁䅁䅍䅁䅁杷允䅁䅁䅑䅁䑁䅁䅷䅁䭁䅁䱫䅁䭁䅁䅑䅁䭁䝁䔰䅁䉁䅁䅁允䅁䅁䅕䅁䅁佁田啕䵅䅉䅅䅁䕁䅁䅁睁䵁䅁䅁权䩂兄䅁权牂䅂䅁权硂䅂䅁允䅁䅁䅅䅁䙁䡁呗䅇坒瑄⽕䍄䉁䅁䅁䅂䅁䅁䅍䅄䅁䅁䅯儹䅯䅁䅯睡䅑䅁䅯睦䅑䅁䅅䅁䉁䅁䅁兂㉃⼸唳佥䝮睐杷允䅁䅁䅑䅁䑁䅁䅷䅁䭁䥁䱙䅁䭁䝁䕳䅁䭁䝁䔸䅁䉁䅁䅁允䅁䅁䅕積積積積穷䴸䅉䅅䅁䕁䅁䅁睁䵁䅁䅁权䡃睃䅁权牂䅂䅁权療䅂䅁允䅁䅁䅅䅁䙁䵁ㅐ䙋偹獷⽕䍄䉁䅁䅁䅂䅁䅁䅍䅄䅁䅁䅯杄䅳䅁䅯睡䅑䅁䅯杦䅑䅁䅅䅁䉁䅁䅁兂慃婭婭婭䩮睐杷允䅁䅁䅑䅁䑁䅁䅷䅁䭁䑁䱑䅁䭁䝁䕳䅁䭁䝁䔰䅁䉁䅁䅁允䅁䅁䅕兊䉡啬䱏䐳䴸䅉䅅䅁䕁䅁䅁睁䵁䅁䅁权䝁䅄䅁权牂䅂䅁权祂䅂䅁允䅁䅁䅅䅁䙁䉁畓⭒㙆乆⽡䍄䉁䅁䅁䅂䅁䅁䅍䅄䅁䅁䅯䅩䅳䅁䅯䅂䅁䅁䅯兤䅑䅁䅅䅁䉁䅁䅁兂䅁䅁䅁䘫䑧具杷允䅁䅁䅑䅁䑁䅁䅷䅁䭁䩁䱳䅁䭁䅁䅑䅁䭁䡁䕫䅁䉁䅁䅁允䅁䅁䅕䅁䅁䥁㙂歷䵁䅉䅅䅁䕁䅁䅁睁䵁䅁䅁权啄䅄䅁权剁䅁䅁权䅃䅂䅁允䅁䅁䅅䅁佁䉁䅉䅁ぁ䑁䅫杍睁䑁䅁䅍睁䑁䅁䅁䵁䅉䅅䅁䕁䅁䅁睁䵁䅁䅁权摁睃䅁权牂䅂䅁权䅃䅂䅁允䅁䅁䅅䅁䙁䑁䩥坑汄估⽯䍄䉁䅁䅁䅂䅁䅁䅍䅄䅁䅁䅯睐䅷䅁䅯䅂䅁䅁䅯入䅑䅁䅅䅁䉁䅁䅁兂䅁䅁䅁䍑娸兑杷允䅁䅁䅑䅁䑁䅁䅷䅁䭁䙁䴸䅁䭁䝁䕳䅁䭁䡁䕑䅁䉁䅁䅁允䅁䅁䅕潅䅐煹䙆䕁䵁䅉䅅䅁䕁䅁䅁睁䵁䅁䅁权敁兄䅁权牂䅂䅁权䑃䅂䅁允䅁䅁䅅䅁䙁乁㕶浦㡱佤⽣䍄䉁䅁䅁䅂䅁䅁䅍䅄䅁䅁䅯儶䅯䅁䅯䅂䅁䅁䅯杧䅑䅁䅅䅁䉁䅁䅁兂䅁䅁䅁䔰䉑兑杷允䅁䅁䅑䅁䑁䅁䅷䅁䭁䱁䰸䅁䭁䝁䕳䅁䭁䡁䔴䅁䉁䅁䅁允䅁䅁䅕灭婭婭婭呹䴸䅉䅅䅁䕁䅁䅁睁䵁䅁䅁权扄睃䅁权牂䅂䅁权祂䅂䅁允䅁䅁䅅䅁䙁䵁䴳䵺䵺偺⽧䍄䉁䅁䅁䅂䅁䅁䅍䅄䅁䅁䅯杨䅳䅁䅯睡䅑䅁䅯来䅑䅁䅅䅁䉁䅁䅁兂歃䑣䬰㘱䅐睐杷允䅁䅁䅑䅁䑁䅁䅷䅁䭁佁乁䅁䭁䉁䅅䅁䭁䡁䕕䅁䉁䅁䅁允䅁䅁䄴䅆䅁䑁䅅䅏㕁䑁䅁睎ぁ䑁䅁䅍睁䅁䅁䍄䉁䅁䅁䅂䅁䅁䅍䅄䅁䅁䅯睨䅳䅁䅯睡䅑䅁䅯来䅑䅁䅅䅁䉁䅁䅁兂獄払敧敨硵睐杷允䅁䅁䅑䅁䑁䅁䅷䅁䭁䵁䰸䅁䭁䝁䕳䅁䭁䥁䕉䅁䉁䅁䅁允䅁䅁䅕歲桦桥畓稹䴸䅉䅅䅁䕁䅁䅁睁䵁䅁䅁权㝄睃䅁权䕁䅁䅁权㥂䅂䅁允䅁䅁䅅䅁䙁䅁䅁䅁杂側䅊䍄䉁䅁䅁䅂䅁䅁䅍䅄䅁䅁䅯睒䅳䅁䅯䅂䅁䅁䅯睢䅑䅁䅅䅁䉁䅁䅁兂䅁䅁䅁佯㕐䅑杷允䅁䅁䅑䅁䑁䅁䅷䅁䭁䱁䱑䅁䭁䅁䅑䅁䭁䝁䔸䅁䉁䅁䅁允䅁䅁䅕䅁䅁䑁捷歅䵅䅉䅅䅁䕁䅁䅁睁䵁䅁䅁权敃䅄䅁权牂䅂䅁权䍃䅂䅁允䅁䅁䅅䅁䙁䅁塲㍯㥁獃⽣䍄䉁䅁䅁䅂䅁䅁䅍䅄䅁䅁䅯杅䄸䅁䅯充䅁䅁䅯䅣䅑䅁䅅䅁䉁䅁䅁杄啁䅁䅁免ぁ䑁䅫兏㑁䑁䅫䅍睁䑁䅁䅁䵁䅉䅅䅁䕁䅁䅁睁䵁䅁䅁权慄睃䅁权牂䅂䅁权穂䅂䅁允䅁䅁䅅䅁䙁䍁捬㡪ㅌ佋⽑䍄䉁䅁䅁䅂䅁䅁䅍䅄䅁䅁䅯睥䅷䅁䅯睡䅑䅁䅯䅣䅑䅁䅅䅁䉁䅁䅁兂㝂䭆䠵場歲睐杷允䅁䅁䅑䅁䑁䅁䅷䅁䭁䕁䵙䅁䭁䝁䕳䅁䭁䡁䔰䅁䉁䅁䅁允䅁䅁䅕浚浚浚浚樵䴸䅉䅅䅁䕁䅁䅁睁䵁䅁䅁权扃䅄䅁权剁䅁䅁权㍂䅂䅁允䅁䅁䅅䅁佁䉁䅉䅁㕁䑁䅕䅍穁䑁䅫䅏穁䑁䅉䅁䵁䅉䅅䅁䕁䅁䅁睁䵁䅁䅁权㍄权䅁权牂䅂䅁权䑃䅂䅁允䅁䅁䅅䅁䙁䑁䬰㘱睎晐⽯䍄䉁䅁䅁䅂䅁䅁䅍䅄䅁䅁䅯䅁䅷䅁䅯䅂䅁䅁䅯杧䅑䅁䅅䅁䉁䅁䅁兂䅁䅁䅁灵爰兑杷允䅁䅁䅑䅁䑁䅁䅷䅁䭁䍁䵅䅁䭁䝁䕳䅁䭁䡁䕁䅁䉁䅁䅁允䅁䅁䅕㥉㕶浦㡱䰶䴸䅉䅅䅁䕁䅁䅁睁䵁䅁䅁权㡁睃䅁权牂䅂䅁权㉂䅂䅁允䅁䅁䅅䅁䙁䩁奍䙂余敌⽉䍄䉁䅁䅁䅂䅁䅁䅍䅄䅁䅁䅯䄹䅯䅁䅯䅂䅁䅁䅯䅦䅑䅁䅅䅁䉁䅁䅁兂䅁䅁䅁畯祅兑杷允䅁䅁䅑䅁䑁䅁䅷䅁䭁䝁䱁䅁䭁䉁䅅䅁䭁䡁䕍䅁䉁䅁䅁允䅁䅁䅯睒䅁䅁杷允䅁䅁䅑䅁䑁䅁䅷䅁䭁䭁䰴䅁䭁䝁䕳䅁䭁䡁䕕䅁䉁䅁䅁允䅁䅁䅕䭃捷浗㝑吹䴸䅉䅅䅁䕁䅁䅁睁䵁䅁䅁权慃兄䅁权牂䅂䅁权⽂䅂䅁允䅁䅁䅅䅁䙁佁剸䉵䘶⬶⽭䍄䉁䅁䅁䅂䅁䅁䅍䅄䅁䅁䅯児䅳䅁䅯睡䅑䅁䅯杤䅑䅁䅅䅁䉁䅁䅁兂い搯㑒匶䉢睶杷允䅁䅁䅑䅁䑁䅁䅷䅁䭁佁䵅䅁䭁䝁䕳䅁䭁䡁䕕䅁䉁䅁䅁允䅁䅁䅕䩡瑈䑦ㄸ橺䴸䅉䅅䅁䕁䅁䅁睁䵁䅁䅁权啂兄䅁权牂䅂䅁权療䅂䅁允䅁䅁䅅䅁䙁䡁㥅瑃橥偣⽅䍄䉁䅁䅁䅂䅁䅁䅍䅄䅁䅁䅯兴䅳䅁䅯睡䅑䅁䅯內䅑䅁䅅䅁䉁䅁䅁兂慃婭婭婭㕭睐杷允䅁䅁䅑䅁䑁䅁䅷䅁䭁䉁䰰䅁䭁䝁䕳䅁䭁䡁䕍䅁䉁䅁䅁允䅁䅁䅕㉣剩堷⽷吴䴸䅉䅅䅁䕁䅁䅁睁䵁䅁䅁权瑄䅄䅁权剁䅁䅁权㥂䅂䅁允䅁䅁䅅䅁佁䉁䅉䅁㕁䑁䅑兏㉁䑁䅁免ㅁ䑁䅧䅁䵁䅉䅅䅁䕁䅁䅁睁䵁䅁䅁权畃睃䅁权牂䅂䅁权㝂䅂䅁允䅁䅁䅅䅁䙁䙁偹癷潕偘⽍䍄䉁䅁䅁䅂䅁䅁䅍䅄䅁䅁䅯睪䅷䅁䅯充䅁䅁䅯入䅑䅁䅅䅁䉁䅁䅁杄十䅁䅁睍㕁䑁䅅睍㍁䑁䅁䅍睁䅁䅁䍄䉁䅁䅁䅂䅁䅁䅍䅄䅁䅁䅯䄲䅳䅁䅯睡䅑䅁䅯䅦䅑䅁䅅䅁䉁䅁䅁兂楃扒穢搯歔睐杷允䅁䅁䅑䅁䑁䅁䅷䅁䭁䥁䰸䅁䭁䝁䕳䅁䭁䡁䕅䅁䉁䅁䅁允䅁䅁䅕杓䍷㑋坣扱䴸䅉䅅䅁䕁䅁䅁睁䵁䅁䅁权慃睃䅁权牂䅂䅁权䙃䅂䅁允䅁䅁䅅䅁䙁䅁塲㍯㥁畃⽣䍄䉁䅁䅁䅂䅁䅁䅍䅄䅁䅁䅯䄹䅳䅁䅯睡䅑䅁䅯內䅑䅁䅅䅁䉁䅁䅁兂䥂場啯歲䑣䅑杷允䅁䅁䅑䅁䑁䅁䅷䅁䭁䅁䱉䅁䭁䉁䅅䅁䭁䡁䔸䅁䉁䅁䅁允䅁䅁䄴杅䅁䑁䅕兎㕁䑁䅁䅍睁䑁䅁䅍䅁䅁杷允䅁䅁䅑䅁䑁䅁䅷䅁䭁䱁䵑䅁䭁䝁䕳䅁䭁䡁䕙䅁䉁䅁䅁允䅁䅁䅕瑃橥䑣䬰㜵䴸䅉䅅䅁䕁䅁䅁睁䵁䅁䅁权塄睃䅁权牂䅂䅁权䉃䅂䅁允䅁䅁䅅䅁䙁偁湃歸㍳敩⽫䍄䉁䅁䅁䅂䅁䅁䅍䅄䅁䅁䅯杏䅷䅁䅯睡䅑䅁䅯兣䅑䅁䅅䅁䉁䅁䅁兂穂䩡瑈䑦䘯睐杷允䅁䅁䅑䅁䑁䅁䅷䅁䭁䅁乍䅁䭁䝁䕳䅁䭁䥁䕕䅁䉁䅁䅁允䅁䅁䅕䅁䅁䅁䅁䐰䴸䅉䅅䅁䕁䅁䅁睁䵁䅁䅁权㡄权䅁权䕁䅁䅁权㉂䅂䅁允䅁䅁䅅䅁䙁䅁䅁䅁权偢䅴䍄䉁䅁䅁䅂䅁䅁䅍䅄䅁䅁䅯兏䅳䅁䅯睡䅑䅁䅯督䅑䅁䅅䅁䉁䅁䅁兂慃婭婭婭婮睐杷允䅁䅁䅑䅁䑁䅁䅷䅁䭁䅁䱕䅁䭁䝁䕳䅁䭁䡁䕳䅁䉁䅁䅁允䅁䅁䅕体㙆䭆䠵吶䴸䅉䅅䅁䕁䅁䅁睁䵁䅁䅁权祄睃䅁权牂䅂䅁权あ䅂䅁允䅁䅁䅅䅁䙁乁橥䑣䬰⼱⽍䍄䉁䅁䅁䅂䅁䅁䅍䅄䅁䅁䅯杦䅳䅁䅯睡䅑䅁䅯睦䅑䅁䅅䅁䉁䅁䅁兂湄㘫确欰䌳睐杷允䅁䅁䅑䅁䑁䅁䅷䅁䭁乁䱉䅁䭁䝁䕳䅁䭁䥁䕑䅁䉁䅁䅁允䅁䅁䅕瑃橥䑣䬰穴䴸䅉䅅䅁䕁䅁䅁睁䵁䅁䅁权祄权䅁权䕁䅁䅁权䍃䅂䅁允䅁䅁䅅䅁䙁䅁䅁䅁杂䅃䉚䍄䉁䅁䅁䅂䅁䅁䅍䅄䅁䅁䅯睶䄰䅁䅯睡䅑䅁䅯全䅑䅁䅅䅁䉁䅁䅁兂㉄䙋偹癷杘睐杷允䅁䅁䅑䅁䑁䅁䅷䅁䭁佁䰰䅁䭁䝁䕳䅁䭁䝁䔰䅁䉁䅁䅁允䅁䅁䅕報灪橊䥅䐳䴸䅉䅅䅁䕁䅁䅁睁䵁䅁䅁权奁睃䅁权䕁䅁䅁权㕂䅂䅁允䅁䅁䅅䅁䙁䅁䅁䅁䅁時䄹䍄䉁䅁䅁䅂䅁䅁䅍䅄䅁䅁䅯末䅳䅁䅯睡䅑䅁䅯睦䅑䅁䅅䅁䉁䅁䅁兂潃歸㍳啩䅈睐杷允䅁䅁䅑䅁䑁䅁䅷䅁䭁䙁䱕䅁䭁䝁䕳䅁䭁䡁䔴䅁䉁䅁䅁允䅁䅁䅕兇坒楄礲呶䴸䅉䅅䅁䕁䅁䅁睁䵁䅁䅁权坃兄䅁权䕁䅁䅁权穂䅂䅁允䅁䅁䅅䅁䙁䅁䅁䅁奁䅗䉂䍄䉁䅁䅁䅂䅁䅁䅍䅄䅁䅁䅯其䄰䅁䅯睡䅑䅁䅯睢䅑䅁䅅䅁䉁䅁䅁兂楃扒穢搯獔睶杷允䅁䅁䅑䅁䑁䅁䅷䅁䭁䥁䴸䅁䭁䉁䅅䅁䭁䡁䕍䅁䉁䅁䅁允䅁䅁䄴杅䅁䑁䅍䅍穁䑁䅫杍睁䑁䅁䅍䅁䅁杷允䅁䅁䅑䅁䑁䅁䅷䅁䭁䱁䵍䅁䭁䅁䅑䅁䭁䡁䕯䅁䉁䅁䅁允䅁䅁䅕䅁䅁䉁睃う䵅䅉䅅䅁䕁䅁䅁睁䵁䅁䅁权硂杄䅁权牂䅂䅁权䙃䅂䅁允䅁䅁䅅䅁䙁䭁䙊癴㥐䴱⽩䍄䉁䅁䅁䅂䅁䅁䅍䅄䅁䅁䅯䅅䅷䅁䅯睡䅑䅁䅯䅣䅑䅁䅅䅁䉁䅁䅁兂扁㥌欰潂ㅇ睶杷允䅁䅁䅑䅁䑁䅁䅷䅁䭁䡁位䅁䭁䝁䕳䅁䭁䥁䕕䅁䉁䅁䅁允䅁䅁䅕佖汏㡭村䰴䴸䅉䅅䅁䕁䅁䅁睁䵁䅁䅁权啁䅄䅁权牂䅂䅁权療䅂䅁允䅁䅁䅅䅁䙁䩁婱婭婭晭⽗䍄䉁䅁䅁䅂䅁䅁䅍䅄䅁䅁䅯兒䅷䅁䅯充䅁䅁䅯兢䅑䅁䅅䅁䉁䅁䅁杄啁䅁䅁免穁䑁䅉免硁䑁䅕䅍睁䑁䅁䅁䵁䅉䅅䅁䕁䅁䅁睁䵁䅁䅁权あ䅄䅁权牂䅂䅁权穂䅂䅁允䅁䅁䅅䅁䙁䝁渳㘫确猰⼰䍄䉁䅁䅁䅂䅁䅁䅍䅄䅁䅁䅯杍䅳䅁䅯䅂䅁䅁䅯䅨䅑䅁䅅䅁䉁䅁䅁兂䅁䅁䅁䘸㥦䅑杷允䅁䅁䅑䅁䑁䅁䅷䅁䭁䑁䱣䅁䭁䝁䕳䅁䭁䥁䕅䅁䉁䅁䅁允䅁䅁䅕䑚晶㑔堲橺䴸䅉䅅䅁䕁䅁䅁睁䵁䅁䅁权塂杄䅁权剁䅁䅁权㕂䅂䅁允䅁䅁䅅䅁佁䉁䅑䅁硁䑁䅙睍ぁ䑁䅕李睁䑁䅁䅍䅁䅁杷允䅁䅁䅑䅁䑁䅁䅷䅁䭁䭁䱷䅁䭁䝁䕳䅁䭁䥁䕑䅁䉁䅁䅁允䅁䅁䅕浔光䑗ね䱹䴸䅉䅅䅁䕁䅁䅁睁䵁䅁䅁权穃睃䅁权牂䅂䅁权㑂䅂䅁允䅁䅁䅅䅁䙁䱁敧敨剴䱵⼴䍄䉁䅁䅁䅂䅁䅁䅍䅄䅁䅁䅯䅴䄰䅁䅯充䅁䅁䅯睧䅑䅁䅅䅁䉁䅁䅁杄啁䅁䅁免㍁䑁䅙杍祁䑁䅕䅍睁䑁䅁䅁䵁䅉䅅䅁䕁䅁䅁睁䵁䅁䅁权⭂睃䅁权牂䅂䅁权㕂䅂䅁允䅁䅁䅅䅁䙁䝁剩堷⽷慎⼴䍄䉁䅁䅁䅂䅁䅁䅍䅄䅁䅁䅯䅍䅳䅁䅯䅂䅁䅁䅯来䅑䅁䅅䅁䉁䅁䅁兂䅁䅁䅁乷䅫兑杷允䅁䅁䅑䅁䑁䅁䅷䅁䭁䙁临䅁䭁䝁䕳䅁䭁䥁䕅䅁䉁䅁䅁允䅁䅁䅕歬䱏佢㝦吶䴸䅉䅅䅁䕁䅁䅁睁䵁䅁䅁权捃睃䅁权牂䅂䅁权扁睄䅁允䅁䅁䅅䅁䭁䕁䅣䅁䵁䅉䅅䅁䕁䅁䅁睁䵁䅁䅁权瑄䅄䅁权牂䅂䅁权瑂䅂䅁允䅁䅁䅅䅁䙁䵁ㅐ䙋偹畷⽕䍄䉁䅁䅁䅂䅁䅁䅍䅄䅁䅁䅯睤䅳䅁䅯䅂䅁䅁䅯睤䅑䅁䅅䅁䉁䅁䅁兂䅁䅁䅁䕁䭕兑杷允䅁䅁䅑䅁䑁䅁䅷䅁䭁偁䱉䅁䭁䝁䕳䅁䭁䥁䕕䅁䉁䅁䅁允䅁䅁䅕積積積積稴䴸䅉䅅䅁䕁䅁䅁睁䵁䅁䅁权煁䅄䅁权䕁䅁䅁权䙃䅂䅁允䅁䅁䅅䅁䙁䅁䅁䅁杂攲䅚䍄䉁䅁䅁䅂䅁䅁䅍䅄䅁䅁䅯䅅䄰䅁䅯睡䅑䅁䅯䅧䅑䅁䅅䅁䉁䅁䅁兂䅁䅁䅁䅁い睐杷允䅁䅁䅑䅁䑁䅁䅷䅁䭁䩁䴴䅁䭁䝁䕳䅁䭁䥁䕕䅁䉁䅁䅁允䅁䅁䅕䡳潊敫㠱稱䴸䅉䅅䅁䕁䅁䅁睁䵁䅁䅁权噂睃䅁权牂䅂䅁权㙂䅂䅁允䅁䅁䅅䅁䙁䥁䌯匹捨㥪⽉䍄䉁䅁䅁䅂䅁䅁䅍䅄䅁䅁䅯来䅳䅁䅯睡䅑䅁䅯杧䅑䅁䅅䅁䉁䅁䅁兂杂搵楁⼲坮睐杷允䅁䅁䅑䅁䑁䅁䅷䅁䭁䙁䵧䅁䭁䅁䅑䅁䭁䥁䕕䅁䉁䅁䅁允䅁䅁䅕䅁䅁䝁塂唸䵁䅉䅅䅁䕁䅁䅁睁䵁䅁䅁权癄䅄䅁权䕁䅁䅁权⭂䅂䅁允䅁䅁䅅䅁䙁䅁䅁䅁潄睦䉴䍄䉁䅁䅁䅂䅁䅁䅍䅄䅁䅁䅯䅡䅷䅁䅯睡䅑䅁䅯兦䅑䅁䅅䅁䉁䅁䅁兂潂敫㠱穐坘睐杷允䅁䅁䅑䅁䑁䅁䅷䅁䭁䱁䵉䅁䭁䝁䕳䅁䭁䡁䕳䅁䉁䅁䅁允䅁䅁䅕渫焵䡶呓䐰䴸䅉䅅䅁䕁䅁䅁睁䵁䅁䅁权䱁睃䅁权剁䅁䅁权㉂䅂䅁允䅁䅁䅅䅁佁䉁䅉䅁穁䑁䅅䅎ぁ䑁䅕䅍㍁䑁䅕䅁䵁䅉䅅䅁䕁䅁䅁睁䵁䅁䅁权䩂兄䅁权牂䅂䅁权䑃䅂䅁允䅁䅁䅅䅁䙁䩁瘷㡰䱚㥎⽅䍄䉁䅁䅁䅂䅁䅁䅍䅄䅁䅁䅯䅨䅳䅁䅯睡䅑䅁䅯杧䅑䅁䅅䅁䉁䅁䅁兂佁扌摋㘷祦睶杷允䅁䅁䅑䅁䑁䅁䅷䅁䭁䙁佣䅁䭁䅁䅑䅁䭁䡁䕣䅁䉁䅁䅁允䅁䅁䅕䅁䅁䭁䥃歃䵅䅉䅅䅁䕁䅁䅁睁䵁䅁䅁权䥄睃䅁权牂䅂䅁权㝂䅂䅁允䅁䅁䅅䅁䙁䭁睒児塲㥯⽃䍄䉁䅁䅁䅂䅁䅁䅍䅄䅁䅁䅯䅨䅳䅁䅯睡䅑䅁䅯䅦䅑䅁䅅䅁䉁䅁䅁兂捃䍸睃浣硩睶杷允䅁䅁䅑䅁䑁䅁䅷䅁䭁䱁䵯䅁䭁䅁䅑䅁䭁䡁䕣䅁䉁䅁䅁允䅁䅁䅕䅁䅁䵁祁䔯䵁䅉䅅䅁䕁䅁䅁睁䵁䅁䅁权㡁䅄䅁权牂䅂䅁权㍂䅂䅁允䅁䅁䅅䅁䙁䡁啳歲桦獥⽑䍄䉁䅁䅁䅂䅁䅁䅍䅄䅁䅁䅯䅉䅳䅁䅯睡䅑䅁䅯杤䅑䅁䅅䅁䉁䅁䅁兂橁⼲⭬牡啺睶杷允䅁䅁䅑䅁䑁䅁䅷䅁䭁䭁䱣䅁䭁䝁䕳䅁䭁䡁䔸䅁䉁䅁䅁允䅁䅁䅕㑈牘払敧户䴸䅉䅅䅁䕁䅁䅁睁䵁䅁䅁权杂兄䅁权牂䅂䅁权䅃䅂䅁允䅁䅁䅅䅁䙁䡁啳歲桦灥⽑䍄䉁䅁䅁䅂䅁䅁䅍䅄䅁䅁䅯杌䄴䅁䅯睡䅑䅁䅯杦䅑䅁䅅䅁䉁䅁䅁兂摄䅊䉡啬呐睶杷允䅁䅁䅑䅁䑁䅁䅷䅁䭁䝁䱧䅁䭁䝁䕳䅁䭁䡁䕕䅁䉁䅁䅁允䅁䅁䅕㉦㡱䩤奍䑸䴸䅉䅅䅁䕁䅁䅁睁䵁䅁䅁权千杄䅁权牂䅂䅁权⽂䅂䅁允䅁䅁䅅䅁䙁䥁䉬余兘煉⽵䍄䉁䅁䅁䅂䅁䅁䅍䅄䅁䅁䅯眸䅯䅁䅯睡䅑䅁䅯兦䅑䅁䅅䅁䉁䅁䅁兂奂扏䥔牤䜴䅑杷允䅁䅁䅑䅁䑁䅁䅷䅁䭁䉁䱳䅁䭁䉁䅅䅁䭁䡁䕳䅁䉁䅁䅁允䅁䅁䄴䅆䅁䑁䅉䅍㉁䑁䅕李祁䑁䅁䅍睁䅁䅁䍄䉁䅁䅁䅂䅁䅁䅍䅄䅁䅁䅯睭䅷䅁䅯睡䅑䅁䅯杤䅑䅁䅅䅁䉁䅁䅁兂䩃坑汄䌰牋睐杷允䅁䅁䅑䅁䑁䅁䅷䅁䭁偁䱷䅁䭁䝁䕳䅁䭁䡁䕷䅁䉁䅁䅁允䅁䅁䅕椹捨㡪ㅌ䐲䴸䅉䅅䅁䕁䅁䅁睁䵁䅁䅁权㥄睃䅁权牂䅂䅁权㡂䅂䅁允䅁䅁䅅䅁䙁䱁䩰䅄牉㕨⽡䍄䉁䅁䅁䅂䅁䅁䅍䅄䅁䅁䅯儷䅳䅁䅯䅂䅁䅁䅯杧䅑䅁䅅䅁䉁䅁䅁兂䅁䅁䅁䡑捔䅑杷允䅁䅁䅑䅁䑁䅁䅷䅁䭁偁义䅁䭁䝁䕳䅁䭁䡁䕑䅁䉁䅁䅁允䅁䅁䅕䡳潊敫㠱㜵䴸䅉䅅䅁䕁䅁䅁睁䵁䅁䅁权权兄䅁权牂䅂䅁权㝂䅂䅁允䅁䅁䅅䅁䙁䱁穢搯㑒挶⽙䍄䉁䅁䅁䅂䅁䅁䅍䅄䅁䅁䅯睕䅳䅁䅯䅂䅁䅁䅯兦䅑䅁䅅䅁䉁䅁䅁兂䅁䅁䅁坲砰兑杷允䅁䅁䅑䅁䑁䅁䅷䅁䭁䙁䱕䅁䭁䝁䕳䅁䭁䡁䕅䅁䉁䅁䅁允䅁䅁䅕報灪橊䥅樸䴸䅉䅅䅁䕁䅁䅁睁䵁䅁䅁权权睃䅁权剁䅁䅁权療䅂䅁允䅁䅁䅅䅁佁䉁䅉䅁硁䑁䅍兎㍁䑁䅣䅍睁䑁䅁䅁䵁䅉䅅䅁䕁䅁䅁睁䵁䅁䅁权䕂䅄䅁权牂䅂䅁权䕃䅂䅁允䅁䅁䅅䅁䙁䵁ㅐ䙋偹瑷⽕䍄䉁䅁䅁䅂䅁䅁䅍䅄䅁䅁䅯內䄰䅁䅯睡䅑䅁䅯兢䅑䅁䅅䅁䉁䅁䅁兂㑃潈牘払敩睶杷允䅁䅁䅑䅁䑁䅁䅷䅁䭁䕁䱣䅁䭁䝁䕳䅁䭁䡁䕯䅁䉁䅁䅁允䅁䅁䅕⽷潕䥘䌯吵䴸䅉䅅䅁䕁䅁䅁睁䵁䅁䅁权楃睃䅁权牂䅂䅁权䍃䅂䅁允䅁䅁䅅䅁䙁䩁奍䙂余扌⽋䍄䉁䅁䅁䅂䅁䅁䅍䅄䅁䅁䅯儴䅳䅁䅯睡䅑䅁䅯入䅑䅁䅅䅁䉁䅁䅁兂桄桥畓⭒䭈睐杷允䅁䅁䅑䅁䑁䅁䅷䅁䭁䩁䵣䅁䭁䉁䅅䅁䭁䝁䔰䅁䉁䅁䅁允䅁䅁䄴杅䅁䑁䅍䅍㉁䑁䅫睎睁䑁䅁䅍䅁䅁杷允䅁䅁䅑䅁䑁䅁䅷䅁䭁䑁䱷䅁䭁䝁䕳䅁䭁䡁䕕䅁䉁䅁䅁允䅁䅁䅕捺䵺䵺䵺䐷䴸䅉䅅䅁䕁䅁䅁睁䵁䅁䅁权䵃睃䅁权牂䅂䅁权䉃䅂䅁允䅁䅁䅅䅁䙁䥁䅐煹䙆癴⽅䍄䉁䅁䅁䅂䅁䅁䅍䅄䅁䅁䅯杇䅳䅁䅯䅂䅁䅁䅯兦䅑䅁䅅䅁䉁䅁䅁兂䅁䅁䅁䱅坙兑杷允䅁䅁䅑䅁䑁䅁䅷䅁䭁偁乍䅁䭁䝁䕳䅁䭁䡁䕕䅁䉁䅁䅁允䅁䅁䅕場啯歲桦樲䴸䅉䅅䅁䕁䅁䅁睁䵁䅁䅁权权睃䅁权牂䅂䅁权䉃䅂䅁允䅁䅁䅅䅁䙁䡁㥅瑃橥偣⽕䍄䉁䅁䅁䅂䅁䅁䅍䅄䅁䅁䅯兖䅳䅁䅯睡䅑䅁䅯全䅑䅁䅅䅁䉁䅁䅁兂㡃䩤奍䙂坢睐杷允䅁䅁䅑䅁䑁䅁䅷䅁䭁䩁䱙䅁䭁䝁䕳䅁䭁䡁䕷䅁䉁䅁䅁允䅁䅁䅕䭆䠵場啯樳䴸䅉䅅䅁䕁䅁䅁睁䵁䅁䅁权㙃兄䅁权䕁䅁䅁权祂䅂䅁允䅁䅁䅅䅁䙁䅁䅁䅁㝃穂䉖䍄䉁䅁䅁䅂䅁䅁䅍䅄䅁䅁䅯䅎䅳䅁䅯睡䅑䅁䅯䅣䅑䅁䅅䅁䉁䅁䅁兂灁䥘䌯匹捪睐杷允䅁䅁䅑䅁䑁䅁䅷䅁䭁䭁䰴䅁䭁䅁䅑䅁䭁䡁䕯䅁䉁䅁䅁允䅁䅁䅕䅁䅁䱁穔啑䵅䅉䅅䅁䕁䅁䅁睁䵁䅁䅁权啃睃䅁权牂䅂䅁权䉃䅂䅁允䅁䅁䅅䅁䙁䍁睇浣剩攷⽁䍄䉁䅁䅁䅂䅁䅁䅍䅄䅁䅁䅯睍䅷䅁䅯睡䅑䅁䅯睤䅑䅁䅅䅁䉁䅁䅁兂慃婭婭婭婮睐杷允䅁䅁䅑䅁䑁䅁䅷䅁䭁偁䵳䅁䭁䝁䕳䅁䭁䉁偳䅁䉁䅁䅁允䅁䅁䅕噋偹癷潕䐳䴸䅉䅅䅁䕁䅁䅁睁䵁䅁䅁权硁䅄䅁权牂䅂䅁权祂䅂䅁允䅁䅁䅅䅁䙁䡁啳歲桦煥⽑䍄䉁䅁䅁䅂䅁䅁䅍䅄䅁䅁䅯䅉䅳䅁䅯睡䅑䅁䅯睥䅑䅁䅅䅁䉁䅁䅁权䡂䅁䅁䍄䉁䅁䅁䅂䅁䅁䅍䅄䅁䅁䅯兖䅳䅁䅯睡䅑䅁䅯䅥䅑䅁䅅䅁䉁䅁䅁兂瑂⼵灵搸灌睐杷允䅁䅁䅑䅁䑁䅁䅷䅁䭁䑁乷䅁䭁䝁䕳䅁䭁䡁䕁䅁䉁䅁䅁允䅁䅁䅕牕敧敨剴䐲䴸䅉䅅䅁䕁䅁䅁睁䵁䅁䅁权ぃ兄䅁权䕁䅁䅁权䙃䅂䅁允䅁䅁䅅䅁䙁䅁䅁䅁桃呪䉊䍄䉁䅁䅁䅂䅁䅁䅍䅄䅁䅁䅯兇䄰䅁䅯䅂䅁䅁䅯兣䅑䅁䅅䅁䉁䅁䅁兂䅁䅁䅁䥬捉兑杷允䅁䅁䅑䅁䑁䅁䅷䅁䭁䩁乙䅁䭁䝁䕳䅁䭁䥁䕅䅁䉁䅁䅁允䅁䅁䅕杓䍷㑋坣稹䴸䅉䅅䅁䕁䅁䅁睁䵁䅁䅁权偃睃䅁权牂䅂䅁权あ䅂䅁允䅁䅁䅅䅁䙁䅁琴灳瘳㡰⽙䍄䉁䅁䅁䅂䅁䅁䅍䅄䅁䅁䅯儯䅷䅁䅯睡䅑䅁䅯䅨䅑䅁䅅䅁䉁䅁䅁兂⭃确癯匳坔睶杷允䅁䅁䅑䅁䑁䅁䅷䅁䭁䱁䱷䅁䭁䝁䕳䅁䭁䡁䕷䅁䉁䅁䅁允䅁䅁䅕渷⽷噎㘶吰䴸䅉䅅䅁䕁䅁䅁睁䵁䅁䅁权歁䅄䅁权䕁䅁䅁权㕂䅂䅁允䅁䅁䅅䅁䙁䅁䅁䅁允剏䉆䍄䉁䅁䅁䅂䅁䅁䅍䅄䅁䅁䅯䄷䅯䅁䅯睡䅑䅁䅯杣䅑䅁䅅䅁䉁䅁䅁兂穁積積積䉍䅑杷允䅁䅁䅑䅁䑁䅁䅷䅁䭁䙁䱣䅁䭁䉁䅅䅁䭁䉁偳䅁䉁䅁䅁允䅁䅁䄴杅䅁䑁䅍免㕁䑁䅁䅍睁䑁䅁䅍䅁䅁杷允䅁䅁䅑䅁䑁䅁䅷䅁䭁佁䱧䅁䭁䅁䅑䅁䭁䝁䔰䅁䉁䅁䅁允䅁䅁䅕䅁䅁䱁㉲か䵅䅉䅅䅁䕁䅁䅁睁䵁䅁䅁权噃䅄䅁权牂䅂䅁权あ䅂䅁允䅁䅁䅅䅁䙁䥁牘払敧摨⽳䍄䉁䅁䅁䅂䅁䅁䅍䅄䅁䅁䅯䅓䅷䅁䅯睡䅑䅁䅯內䅑䅁䅅䅁䉁䅁䅁兂偄ㄹ橐婰獶睐杷允䅁䅁䅑䅁䑁䅁䅷䅁䭁䥁䵫䅁䭁䉁䅅䅁䭁䡁䕉䅁䉁䅁䅁允䅁䅁䄴杅䅁䑁䅉睎㉁䑁䅅睍睁䑁䅁䅍䅁䅁杷允䅁䅁䅑䅁䑁䅁䅷䅁䭁䑁䱑䅁䭁䝁䕳䅁䭁䡁䕫䅁䉁䅁䅁允䅁䅁䅕体㙆䭆䠵吶䴸䅉䅅䅁䕁䅁䅁睁䵁䅁䅁权噂睃䅁权牂䅂䅁权ㅂ䅂䅁允䅁䅁䅅䅁䙁䩁婱婭婭捭⽫䍄䉁䅁䅁䅂䅁䅁䅍䅄䅁䅁䅯䅓䄴䅁䅯睡䅑䅁䅯睇䄸䅁䅅䅁䉁䅁䅁兂䅁䅁䅁䅁兄睐杷允䅁䅁䅑䅁䑁䅁䅷䅁䭁䩁位䅁䭁䉁䅅䅁䭁䡁䕍䅁䉁䅁䅁允䅁䅁䄴杅䅁䑁䅫䅍ㅁ䑁䅍兎硁䑁䅧䅏䅁䅁杷允䅁䅁䅑䅁䑁䅁䅷䅁䭁乁䵳䅁䭁䝁䕳䅁䭁䡁䕯䅁䉁䅁䅁允䅁䅁䅕積積積積啂䵁䅉䅅䅁䕁䅁䅁睁䵁䅁䅁权㡁杄䅁权牂䅂䅁权䅃䅂䅁允䅁䅁䅅䅁䙁䥁䌯匹捨⭪⽉䍄䉁䅁䅁䅂䅁䅁䅍䅄䅁䅁䅯䅲䄴䅁䅯睡䅑䅁䅯杤䅑䅁䅅䅁䉁䅁䅁兂汄䌰扌堫匷睶杷允䅁䅁䅑䅁䑁䅁䅷䅁䭁䱁佳䅁䭁䉁䅅䅁䭁䥁䕍䅁䉁䅁䅁允䅁䅁䄴杅䅁䑁䅅杍睁䑁䅁兏睁䑁䅁䅍䅁䅁杷允䅁䅁䅑䅁䑁䅁䅷䅁䭁䱁䵁䅁䭁䝁䕳䅁䭁䡁䕉䅁䉁䅁䅁允䅁䅁䅕䘷㑇潈牘吶䴸䅉䅅䅁䕁䅁䅁睁䵁䅁䅁权歄睃䅁权牂䅂䅁权㙂䅂䅁允䅁䅁䅅䅁䙁䡁呗䅇坒畄⽕䍄䉁䅁䅁䅂䅁䅁䅍䅄䅁䅁䅯䅅䄴䅁䅯睡䅑䅁䅯內䅑䅁䅅䅁䉁䅁䅁兂橁⼲⭬牡䅷䅑杷允䅁䅁䅑䅁䑁䅁䅷䅁䭁偁䱙䅁䭁䝁䕳䅁䭁䡁䕣䅁䉁䅁䅁允䅁䅁䅕牘䩰䅄牉稵䴸䅉䅅䅁䕁䅁䅁睁䵁䅁䅁权佁䅄䅁权牂䅂䅁权㉂䅂䅁允䅁䅁䅅䅁䙁佁汏㡭村佳⽉䍄䉁䅁䅁䅂䅁䅁䅍䅄䅁䅁䅯杳䅳䅁䅯睡䅑䅁䅯䅨䅑䅁䅅䅁䉁䅁䅁权䡂䅁䅁䍄䉁䅁䅁䅂䅁䅁䅍䅄䅁䅁䅯朸䅯䅁䅯䅂䅁䅁䅯兤䅑䅁䅅䅁䉁䅁䅁兂䅁䅁䅁䕫倸兑杷允䅁䅁䅑䅁䑁䅁䅷䅁䭁䱁䵧䅁䭁䝁䕳䅁䭁䥁䕁䅁䉁䅁䅁允䅁䅁䅕䡰㥁瑃橥䑷䴸䅉䅅䅁䕁䅁䅁睁䵁䅁䅁权噂睃䅁权牂䅂䅁权㕂䅂䅁允䅁䅁䅅䅁䙁䵁䭈啯㉗㜸⼰䍄䉁䅁䅁䅂䅁䅁䅍䅄䅁䅁䅯克䅷䅁䅯䅂䅁䅁䅯来䅑䅁䅅䅁䉁䅁䅁兂䅁䅁䅁䱱䵣兑杷允䅁䅁䅑䅁䑁䅁䅷䅁䭁䉁䰴䅁䭁䝁䕳䅁䭁䥁䕅䅁䉁䅁䅁允䅁䅁䅕硨婢発呤穷䴸䅉䅅䅁䕁䅁䅁睁䵁䅁䅁权噂睃䅁权牂䅂䅁权あ䅂䅁允䅁䅁䅅䅁䙁䩁婱婭婭慭⽫䍄䉁䅁䅁䅂䅁䅁䅍䅄䅁䅁䅯䄴䄰䅁䅯睡䅑䅁䅯䅨䅑䅁䅅䅁䉁䅁䅁兂煃搸乊桙潃睐杷允䅁䅁䅑䅁䑁䅁䅷䅁䭁䅁䱍䅁䭁䝁䕳䅁䭁䡁䔸䅁䉁䅁䅁允䅁䅁䅕㑈牘払敧吱䴸䅉䅅䅁䕁䅁䅁睁䵁䅁䅁权噂䅄䅁权剁䅁䅁权⭂䅂䅁允䅁䅁䅅䅁佁䉁䅉䅁穁䑁䅧睎ぁ䑁䅧䅍睁䑁䅁䅁䵁䅉䅅䅁䕁䅁䅁睁䵁䅁䅁权浄睃䅁权牂䅂䅁权あ䅂䅁允䅁䅁䅅䅁䙁䱁敧敨剴䭵⼶䍄䉁䅁䅁䅂䅁䅁䅍䅄䅁䅁䅯杙䅳䅁䅯睡䅑䅁䅯兣䅑䅁䅅䅁䉁䅁䅁兂啁歲桦桥剑䅑杷允䅁䅁䅑䅁䑁䅁䅷䅁䭁佁䱯䅁䭁䝁䕳䅁䭁䡁䕑䅁䉁䅁䅁允䅁䅁䅕椹捨㡪ㅌ䐶䴸䅉䅅䅁䕁䅁䅁睁䵁䅁䅁权瑂䅄䅁权剁䅁䅁权㝂䅂䅁允䅁䅁䅅䅁佁䉁䅑䅁硁䑁䅣杍㑁䑁䅕李睁䑁䅁䅍䅁䅁杷允䅁䅁䅑䅁䑁䅁䅷䅁䭁䩁乙䅁䭁䝁䕳䅁䭁䡁䕷䅁䉁䅁䅁允䅁䅁䅕児塲㍯㥁樸䴸䅉䅅䅁䕁䅁䅁睁䵁䅁䅁权煃睃䅁权牂䅂䅁权穂䅂䅁允䅁䅁䅅䅁䙁䕁㉡⼸唳乥⽭䍄䉁䅁䅁䅂䅁䅁䅍䅄䅁䅁䅯典䅷䅁䅯睡䅑䅁䅯䅤䅑䅁䅅䅁䉁䅁䅁权䡂䅁䅁䍄䉁䅁䅁䅂䅁䅁䅍䅄䅁䅁䅯䅲䅳䅁䅯充䅁䅁䅯杧䅑䅁䅅䅁䉁䅁䅁杄十䅁䅁杍㑁䑁䅙睎ぁ䑁䅉杍硁䅁䅁䍄䉁䅁䅁䅂䅁䅁䅍䅄䅁䅁䅯儱䅷䅁䅯䅂䅁䅁䅯杧䅑䅁䅅䅁䉁䅁䅁兂䅁䅁䅁䅳㡲䅑杷允䅁䅁䅑䅁䑁䅁䅷䅁䭁佁䴴䅁䭁䝁䕳䅁䭁䥁䕅䅁䉁䅁䅁允䅁䅁䅕捺䵺䵺䵺䐯䴸䅉䅅䅁䕁䅁䅁睁䵁䅁䅁权呂睃䅁权䕁䅁䅁权瑂䅂䅁允䅁䅁䅅䅁䙁䅁䅁䅁奄呍䉎䍄䉁䅁䅁䅂䅁䅁䅍䅄䅁䅁䅯眷䅷䅁䅯睡䅑䅁䅯內䅑䅁䅅䅁䉁䅁䅁兂桄桥畓⭒慈睐杷允䅁䅁䅑䅁䑁䅁䅷䅁䭁䉁䱯䅁䭁䝁䕳䅁䭁䥁䕅䅁䉁䅁䅁允䅁䅁䅕渫焵䡶呓䰴䴸䅉䅅䅁䕁䅁䅁睁䵁䅁䅁权䝃睃䅁权䕁䅁䅁权⭂䅂䅁允䅁䅁䅅䅁䙁䝁光䑗杫番䅂䍄䉁䅁䅁䅂䅁䅁䅍䅄䅁䅁䅯杮䄰䅁䅯䅂䅁䅁䅯䅤䅑䅁䅅䅁䉁䅁䅁兂䅁䅁䅁偁坍兑杷允䅁䅁䅑䅁䑁䅁䅷䅁䭁䭁䱉䅁䭁䅁䅑䅁䭁䝁䔸䅁䉁䅁䅁允䅁䅁䅕䅁䅁䵁灂〹䵁䅉䅅䅁䕁䅁䅁睁䵁䅁䅁权祂䅄䅁权䕁䅁䅁权㉂䅂䅁允䅁䅁䅅䅁䙁䅁䅁䅁䅄是䄵䍄䉁䅁䅁䅂䅁䅁䅍䅄䅁䅁䅯兩䅷䅁䅯充䅁䅁䅯兢䅑䅁䅅䅁䉁䅁䅁杄十䅁䅁杍㍁䑁䅙兎㉁䑁䅁䅍睁䅁䅁䍄䉁䅁䅁䅂䅁䅁䅍䅄䅁䅁䅯杌䄴䅁䅯睡䅑䅁䅯䅦䅑䅁䅅䅁䉁䅁䅁兂橄婰䕶䱉慄睶杷允䅁䅁䅑䅁䑁䅁䅷䅁䭁偁䵉䅁䭁䝁䕳䅁䭁䥁䕁䅁䉁䅁䅁允䅁䅁䅯睒䅁䅁杷允䅁䅁䅑䅁䑁䅁䅷䅁䭁䍁乷䅁䭁䝁䕳䅁䭁䡁䕅䅁䉁䅁䅁允䅁䅁䅕歯㉗⼸唳䕅䵁䅉䅅䅁䕁䅁䅁睁䵁䅁䅁权呁睃䅁权牂䅂䅁权硂䅂䅁允䅁䅁䅅䅁䙁䑁晶㑔堲瑢⽱䍄䉁䅁䅁䅂䅁䅁䅍䅄䅁䅁䅯睨䅷䅁䅯睡䅑䅁䅯入䅑䅁䅅䅁䉁䅁䅁兂畃⭒㙆䭆堷睶杷允䅁䅁䅑䅁䑁䅁䅷䅁䭁乁䱯䅁䭁䝁䕳䅁䭁䡁䕣䅁䉁䅁䅁允䅁䅁䅕䘷㑇潈牘味䴸䅉䅅䅁䕁䅁䅁睁䵁䅁䅁权瑁䅄䅁权牂䅂䅁权祂䅂䅁允䅁䅁䅅䅁䙁乁橥䑣䬰砱䅄䍄䉁䅁䅁䅂䅁䅁䅍䅄䅁䅁䅯儱䅷䅁䅯䅂䅁䅁䅯睧䅑䅁䅅䅁䉁䅁䅁兂䅁䅁䅁䑫䕯兑杷允䅁䅁䅑䅁䑁䅁䅷䅁䭁䉁佁䅁䭁䝁䕳䅁䭁䡁䕣䅁䉁䅁䅁允䅁䅁䅕⽷潕䥘䌯捆䵁䅉䅅䅁䕁䅁䅁睁䵁䅁䅁权歂杄䅁权牂䅂䅁权扁睄䅁允䅁䅁䅅䅁䙁䡁啳歲桦灥⽓䍄䉁䅁䅁䅂䅁䅁䅍䅄䅁䅁䅯兤䅷䅁䅯睡䅑䅁䅯䅨䅑䅁䅅䅁䉁䅁䅁兂㙃兓䍷㑋坦睐杷允䅁䅁䅑䅁䑁䅁䅷䅁䭁䅁䰴䅁䭁䝁䕳䅁䭁䡁䕉䅁䉁䅁䅁允䅁䅁䅕場啯歲桦橹䴸䅉䅅䅁䕁䅁䅁睁䵁䅁䅁权噂睃䅁权牂䅂䅁权䕃䅂䅁允䅁䅁䅅䅁䙁䝁㡱䩤奍乂⼴䍄䉁䅁䅁䅂䅁䅁䅍䅄䅁䅁䅯杧䅳䅁䅯睡䅑䅁䅯睤䅑䅁䅅䅁䉁䅁䅁兂慃婭婭婭婮睶杷允䅁䅁䅑䅁䑁䅁䅷䅁䭁䭁䱅䅁䭁䉁䅅䅁䭁䥁䕑䅁䉁䅁䅁允䅁䅁䄴䅆䅁䑁䅅䅏祁䑁䅁睎睁䑁䅍䅎ㅁ䅁䅁䍄䉁䅁䅁䅂䅁䅁䅍䅄䅁䅁䅯朴䅳䅁䅯充䅁䅁䅯睤䅑䅁䅅䅁䉁䅁䅁杄十䅁䅁杍㑁䑁䅉睍穁䑁䅁䅍睁䅁䅁䍄䉁䅁䅁䅂䅁䅁䅍䅄䅁䅁䅯睊䅷䅁䅯睡䅑䅁䅯䅥䅑䅁䅅䅁䉁䅁䅁兂㝂䭆䠵場䕲睐杷允䅁䅁䅑䅁䑁䅁䅷䅁䭁䑁䵷䅁䭁䉁䅅䅁䭁䥁䕉䅁䉁䅁䅁允䅁䅁䄴䅆䅁䑁䅅䅎㑁䑁䅧李穁䑁䅁䅍睁䅁䅁䍄䉁䅁䅁䅂䅁䅁䅍䅄䅁䅁䅯兴䅷䅁䅯充䅁䅁䅯䅣䅑䅁䅅䅁䉁䅁䅁杄十䅁䅁兎ㅁ䑁䅧免ㅁ䑁䅁䅍睁䅁䅁䍄䉁䅁䅁䅂䅁䅁䅍䅄䅁䅁䅯兩䄰䅁䅯睡䅑䅁䅯杧䅑䅁䅅䅁䉁䅁䅁兂瑁灳瘳㡰橢睐杷允䅁䅁䅑䅁䑁䅁䅷䅁䭁䝁䵳䅁䭁䝁䕳䅁䭁䥁䕅䅁䉁䅁䅁允䅁䅁䅕䥘䌯匹捨稳䴸䅉䅅䅁䕁䅁䅁睁䵁䅁䅁权䑃兄䅁权䕁䅁䅁权䅃䅂䅁允䅁䅁䅅䅁䭁䕁䅣䅁䵁䅉䅅䅁䕁䅁䅁睁䵁䅁䅁权湄睃䅁权牂䅂䅁权㉂䅂䅁允䅁䅁䅅䅁䙁䙁㑋潈牘摕⽧䍄䉁䅁䅁䅂䅁䅁䅍䅄䅁䅁䅯䄶䅳䅁䅯睡䅑䅁䅯杤䅑䅁䅅䅁䉁䅁䅁兂塄㍯㥁瑃㝦睐杷允䅁䅁䅑䅁䑁䅁䅷䅁䭁偁䱯䅁䭁䝁䕳䅁䭁䡁䕁䅁䉁䅁䅁允䅁䅁䅕桙奂扏䥔爵䴸䅉䅅䅁䕁䅁䅁睁䵁䅁䅁权瑃䅄䅁权牂䅂䅁权睂䅂䅁允䅁䅁䅅䅁䙁䡁灮橊䥅䱲⽹䍄䉁䅁䅁䅂䅁䅁䅍䅄䅁䅁䅯䅹䅷䅁䅯睡䅑䅁䅯兢䅑䅁䅅䅁䉁䅁䅁兂ぃ䡹⭡确塲睶杷允䅁䅁䅑䅁䑁䅁䅷䅁䭁䝁䰰䅁䭁䉁䅅䅁䭁䡁䕍䅁䉁䅁䅁允䅁䅁䄴䅆䅁䑁䅅兎㉁䑁䅍睍㉁䑁䅁䅍睁䅁䅁䍄䉁䅁䅁䅂䅁䅁䅍䅄䅁䅁䅯杉䄰䅁䅯睡䅑䅁䅯杦䅑䅁䅅䅁䉁䅁䅁兂㉄䙋偹癷㑘睐杷允䅁䅁䅑䅁䑁䅁䅷䅁䭁䙁䱕䅁䭁䝁䕳䅁䭁䥁䕁䅁䉁䅁䅁允䅁䅁䅕体㙆䭆䠵吰䴸䅉䅅䅁䕁䅁䅁睁䵁䅁䅁权䩄睃䅁权牂䅂䅁权⭂䅂䅁允䅁䅁䅅䅁䙁䥁噇㑑獴⬵⽏䍄䉁䅁䅁䅂䅁䅁䅍䅄䅁䅁䅯兡䄰䅁䅯睡䅑䅁䅯睧䅑䅁䅅䅁䉁䅁䅁兂䅁䅁䅁䅁睄睐杷允䅁䅁䅑䅁䑁䅁䅷䅁䭁䙁䱷䅁䭁䉁䅅䅁䭁䥁䕅䅁䉁䅁䅁允䅁䅁䄴杅䅁䑁䅍䅎ㅁ䑁䅅䅏ㅁ䑁䅧睎䅁䅁杷允䅁䅁䅑䅁䑁䅁䅷䅁䭁䍁䴴䅁䭁䝁䕳䅁䭁䡁䕯䅁䉁䅁䅁允䅁䅁䅕敢㝦晱午戱䴸䅉䅅䅁䕁䅁䅁睁䵁䅁䅁权灁睃䅁权䕁䅁䅁权⽂䅂䅁允䅁䅁䅅䅁䙁䅁䅁䅁䅁晭䅚䍄䉁䅁䅁䅂䅁䅁䅍䅄䅁䅁䅯䅪䅳䅁䅯䅂䅁䅁䅯来䅑䅁䅅䅁䉁䅁䅁兂䅁䅁䅁䥉牦䅑杷允䅁䅁䅑䅁䑁䅁䅷䅁䭁佁䵙䅁䭁䝁䕳䅁䭁䡁䔰䅁䉁䅁䅁允䅁䅁䅕呣䬰㘱睎呺䴸䅉䅅䅁䕁䅁䅁睁䵁䅁䅁权湂睃䅁权剁䅁䅁权㙂䅂䅁允䅁䅁䅅䅁佁䉁䅉䅁祁䑁䅅兎祁䑁䅅䅍睁䑁䅁䅁䵁䅉䅅䅁䕁䅁䅁睁䵁䅁䅁权䙄䅄䅁权牂䅂䅁权㝂䅂䅁允䅁䅁䅅䅁䭁䕁䅣䅁䵁䅉䅅䅁䕁䅁䅁睁䵁䅁䅁权橃睃䅁权䕁䅁䅁权㍂䅂䅁允䅁䅁䅅䅁䙁䅁䅁䅁䅁癅䅎䍄䉁䅁䅁䅂䅁䅁䅍䅄䅁䅁䅯末䅳䅁䅯充䅁䅁䅯睤䅑䅁䅅䅁䉁䅁䅁杄啁䅁䅁免ぁ䑁䅙䅎㑁䑁䅑李ㅁ䑁䅅䅁䵁䅉䅅䅁䕁䅁䅁睁䵁䅁䅁权噂䅄䅁权牂䅂䅁权㉂䅂䅁允䅁䅁䅅䅁䙁䍁礲敮渫癸⽅䍄䉁䅁䅁䅂䅁䅁䅍䅄䅁䅁䅯共䄰䅁䅯睡䅑䅁䅯䅨䅑䅁䅅䅁䉁䅁䅁兂瑂⼵灵搸灌睶杷允䅁䅁䅑䅁䑁䅁䅷䅁䭁䱁乣䅁䭁䝁䕳䅁䭁䡁䔰䅁䉁䅁䅁允䅁䅁䅕䑚晶㑔堲䐯䴸䅉䅅䅁䕁䅁䅁睁䵁䅁䅁权䅁睃䅁权牂䅂䅁权㑂䅂䅁允䅁䅁䅅䅁䙁䅁䅁䅁䅁乁⽁䍄䉁䅁䅁䅂䅁䅁䅍䅄䅁䅁䅯兖䅳䅁䅯睡䅑䅁䅯䅦䅑䅁䅅䅁䉁䅁䅁兂䭂䅄牉硨灡睐杷允䅁䅁䅑䅁䑁䅁䅷䅁䭁䡁䴴䅁䭁䝁䕳䅁䭁䡁䕣䅁䉁䅁䅁允䅁䅁䅕硥畓⭒㙆䐹䴸䅉䅅䅁䕁䅁䅁睁䵁䅁䅁权䩄䅄䅁权䕁䅁䅁权あ䅂䅁允䅁䅁䅅䅁䙁䅁䅁䅁奃杖䉎䍄䉁䅁䅁䅂䅁䅁䅍䅄䅁䅁䅯杬䅳䅁䅯睡䅑䅁䅯杧䅑䅁䅅䅁䉁䅁䅁兂偃癷潕䥘匯睐杷允䅁䅁䅑䅁䑁䅁䅷䅁䭁偁䭧䅁䭁䝁䕳䅁䭁䥁䕑䅁䉁䅁䅁允䅁䅁䅕渫焵䡶呓䐰䴸䅉䅅䅁䕁䅁䅁睁䵁䅁䅁权桃兄䅁权䕁䅁䅁权療䅂䅁允䅁䅁䅅䅁䙁䅁䅁䅁獃橗䉚䍄䉁䅁䅁䅂䅁䅁䅍䅄䅁䅁䅯䅔䄰䅁䅯睡䅑䅁䅯杤䅑䅁䅅䅁䉁䅁䅁兂畃⭒㙆䭆堷睐杷允䅁䅁䅑䅁䑁䅁䅷䅁䭁䱁䰸䅁䭁䝁䕳䅁䭁䡁䔰䅁䉁䅁䅁允䅁䅁䅕䘷㑇潈牘呷䴸䅉䅅䅁䕁䅁䅁睁䵁䅁䅁权桄䅄䅁权牂䅂䅁权䍃䅂䅁允䅁䅁䅅䅁䙁䵁桵扒穢愯⽑䍄䉁䅁䅁䅂䅁䅁䅍䅄䅁䅁䅯儯䅳䅁䅯睡䅑䅁䅯杣䅑䅁䅅䅁䉁䅁䅁兂灁䥘䌯匹㡩睶杷允䅁䅁䅑䅁䑁䅁䅷䅁䭁䙁䵍䅁䭁䅁䅑䅁䭁䡁䕍䅁䉁䅁䅁允䅁䅁䅕䅁䅁䵁䝑啅䵅䅉䅅䅁䕁䅁䅁睁䵁䅁䅁权䱁睃䅁权剁䅁䅁权硂䅂䅁允䅁䅁䅅䅁佁䉁䅉䅁祁䑁䅫睎硁䑁䅍杍睁䑁䅑䅁䵁䅉䅅䅁䕁䅁䅁睁䵁䅁䅁权歁䅄䅁权牂䅂䅁权㝂䅂䅁允䅁䅁䅅䅁䙁佁剸䉵䘶㠶⽇䍄䉁䅁䅁䅂䅁䅁䅍䅄䅁䅁䅯睕䄰䅁䅯䅂䅁䅁䅯䅦䅑䅁䅅䅁䉁䅁䅁兂䅁䅁䅁䝹杉兑杷允䅁䅁䅑䅁䑁䅁䅷䅁䭁䙁丰䅁䭁䝁䕳䅁䭁䡁䔰䅁䉁䅁䅁允䅁䅁䅕穐敖歵䵫樫䴸䅉䅅䅁䕁䅁䅁睁䵁䅁䅁权䥂杄䅁权牂䅂䅁权㑂䅂䅁允䅁䅁䅅䅁䙁䉁䑋䵷桱敒⽉䍄䉁䅁䅁䅂䅁䅁䅍䅄䅁䅁䅯兏䅳䅁䅯睡䅑䅁䅯睇䄸䅁䅅䅁䉁䅁䅁兂歃䑣䬰㘱歐睐杷允䅁䅁䅑䅁䑁䅁䅷䅁䭁䕁䵁䅁䭁䅁䅑䅁䭁䡁䕧䅁䉁䅁䅁允䅁䅁䅕䅁䅁䙁桄啇䵅䅉䅅䅁䕁䅁䅁睁䵁䅁䅁权桂睃䅁权牂䅂䅁权㙂䅂䅁允䅁䅁䅅䅁䙁佁㙆䭆䠵儴䅔䍄䉁䅁䅁䅂䅁䅁䅍䅄䅁䅁䅯䅱䅳䅁䅯充䅁䅁䅯䅧䅑䅁䅅䅁䉁䅁䅁杄十䅁䅁䅏㉁䑁䅉䅍祁䑁䅕䅏祁䅁䅁䍄䉁䅁䅁䅂䅁䅁䅍䅄䅁䅁䅯䅡䅷䅁䅯睡䅑䅁䅯杤䅑䅁䅅䅁䉁䅁䅁兂桄桥畓⭒䭈睐杷允䅁䅁䅑䅁䑁䅁䅷䅁䭁佁䭫䅁䭁䅁䅑䅁䭁䡁䔸䅁䉁䅁䅁允䅁䅁䅕䅁䅁佁㡄䔯䵁䅉䅅䅁䕁䅁䅁睁䵁䅁䅁权㑃䅄䅁权䕁䅁䅁权瑂䅂䅁允䅁䅁䅅䅁䙁䅁䅁䅁䅄佢䅊䍄䉁䅁䅁䅂䅁䅁䅍䅄䅁䅁䅯儹䅯䅁䅯睡䅑䅁䅯睧䅑䅁䅅䅁䉁䅁䅁兂獄払敧敨硵睐杷允䅁䅁䅑䅁䑁䅁䅷䅁䭁偁䬰䅁䭁䝁䕳䅁䭁䡁䕧䅁䉁䅁䅁允䅁䅁䅕積積積積稴䴸䅉䅅䅁䕁䅁䅁睁䵁䅁䅁权噂睃䅁权牂䅂䅁权穂䅂䅁允䅁䅁䅅䅁䙁䡁灮橊䥅䵲⽹䍄䉁䅁䅁䅂䅁䅁䅍䅄䅁䅁䅯兢䅳䅁䅯睡䅑䅁䅯杤䅑䅁䅅䅁䉁䅁䅁兂い搯㑒匶剢睶杷允䅁䅁䅑䅁䑁䅁䅷䅁䭁偁䰸䅁䭁䅁䅑䅁䭁䡁䕅䅁䉁䅁䅁允䅁䅁䅕䅁䅁乁睂䕊䵅䅉䅅䅁䕁䅁䅁睁䵁䅁䅁权硂杄䅁权牂䅂䅁权⭂䅂䅁允䅁䅁䅅䅁䙁䱁摋㘷䝦㝓⽥䍄䉁䅁䅁䅂䅁䅁䅍䅄䅁䅁䅯䄷䅯䅁䅯充䅁䅁䅯兤䅑䅁䅅䅁䉁䅁䅁杄十䅁䅁杍㑁䑁䅧䅏㕁䑁䅙兎㑁䅁䅁䍄䉁䅁䅁䅂䅁䅁䅍䅄䅁䅁䅯䅩䅳䅁䅯睡䅑䅁䅯来䅑䅁䅅䅁䉁䅁䅁兂畄䑦ㄸ牘䩲睐杷允䅁䅁䅑䅁䑁䅁䅷䅁䭁䕁䉷䅁䭁䉁䅅䅁䭁䡁䕫䅁䉁䅁䅁允䅁䅁䄴䅆䅁䑁䅅免硁䑁䅁䅎ぁ䑁䅕兎㑁䅁䅁䍄䉁䅁䅁䅂䅁䅁䅍䅄䅁䅁䅯杪䄰䅁䅯睡䅑䅁䅯䅦䅑䅁䅅䅁䉁䅁䅁兂剃堷⽷噎㘶睐杷允䅁䅁䅑䅁䑁䅁䅷䅁䭁䥁䱧䅁䭁䝁䕳䅁䭁䡁䕫䅁䉁䅁䅁允䅁䅁䅕畮渫歸㍳稹䴸䅉䅅䅁䕁䅁䅁睁䵁䅁䅁权敃䅄䅁权牂䅂䅁权㉂䅂䅁允䅁䅁䅅䅁䙁䡁焹䡶呓乇⽑䍄䉁䅁䅁䅂䅁䅁䅍䅄䅁䅁䅯䅲䄴䅁䅯充䅁䅁䅯䅦䅑䅁䅅䅁䉁䅁䅁杄十䅁䅁䅎ぁ䑁䅧䅍睁䑁䅁䅍睁䅁䅁䍄䉁䅁䅁䅂䅁䅁䅍䅄䅁䅁䅯䅓䅳䅁䅯䅂䅁䅁䅯䅤䅑䅁䅅䅁䉁䅁䅁兂䅁䅁䅁乥㈸兑杷允䅁䅁䅑䅁䑁䅁䅷䅁䭁䭁䵫䅁䭁䝁䕳䅁䭁䡁䕳䅁䉁䅁䅁允䅁䅁䅕䭆䠵場啯樳䴸䅉䅅䅁䕁䅁䅁睁䵁䅁䅁权䭂䅄䅁权牂䅂䅁权穂䅂䅁允䅁䅁䅅䅁䙁䭁䠵場啯癲⼸䍄䉁䅁䅁䅂䅁䅁䅍䅄䅁䅁䅯䅹䄰䅁䅯充䅁䅁䅯杦䅑䅁䅅䅁䉁䅁䅁杄十䅁䅁䅎祁䑁䅉䅍㑁䑁䅁䅍睁䅁䅁䍄䉁䅁䅁䅂䅁䅁䅍䅄䅁䅁䅯䅥䅁䅁䅯睡䅑䅁䅯䅣䅑䅁䅅䅁䉁䅁䅁兂㝂䭆䠵場啲睐杷允䅁䅁䅑䅁䑁䅁䅷䅁䭁䉁䱍䅁䭁䝁䕳䅁䭁䥁䕍䅁䉁䅁䅁允䅁䅁䅕呣䬰㘱睎吸䴸䅉䅅䅁䕁䅁䅁睁䵁䅁䅁权䥃睃䅁权牂䅂䅁权䑃䅂䅁允䅁䅁䅅䅁䙁䝁匸㡧䭄摯⽕䍄䉁䅁䅁䅂䅁䅁䅍䅄䅁䅁䅯䄳䅳䅁䅯䅂䅁䅁䅯䅤䅑䅁䅅䅁䉁䅁䅁兂䅁䅁䅁䑁䡯兑杷允䅁䅁䅑䅁䑁䅁䅷䅁䭁䍁䵧䅁䭁䝁䕳䅁䭁䡁䕑䅁䉁䅁䅁允䅁䅁䅕㙹䙆癴㥐䑸䴸䅉䅅䅁䕁䅁䅁睁䵁䅁䅁权啁䅄䅁权䕁䅁䅁权㕂䅂䅁允䅁䅁䅅䅁䙁䅁䅁䅁睄桧䉒䍄䉁䅁䅁䅂䅁䅁䅍䅄䅁䅁䅯東䅷䅁䅯睡䅑䅁䅯杣䅑䅁䅅䅁䉁䅁䅁兂乄䵺䵺䵺捺睐杷允䅁䅁䅑䅁䑁䅁䅷䅁䭁偁䱉䅁䭁䝁䕳䅁䭁䡁䔸䅁䉁䅁䅁允䅁䅁䅕硥畓⭒㙆䱰䴸䅉䅅䅁䕁䅁䅁睁䵁䅁䅁权剃䅄䅁权牂䅂䅁权⽂䅂䅁允䅁䅁䅅䅁䙁䭁䠵場啯瑲⽥䍄䉁䅁䅁䅂䅁䅁䅍䅄䅁䅁䅯睰䅳䅁䅯䅂䅁䅁䅯䅦䅑䅁䅅䅁䉁䅁䅁兂䅁䅁䅃䍁䍊兑杷允䅁䅁䅑䅁䑁䅁䅷䅁䭁偁䰴䅁䭁䝁䕳䅁䭁䡁䔸䅁䉁䅁䅁允䅁䅁䅕児塲㍯㥁樯䴸䅉䅅䅁䕁䅁䅁睁䵁䅁䅁权⽄睃䅁权剁䅁䅁权䉃䅂䅁允䅁䅁䅅䅁佁䉁䅉䅁ㅁ䑁䅧䅏睁䑁䅑䅍睁䑁䅁䅁䵁䅉䅅䅁䕁䅁䅁睁䵁䅁䅁权䕂杄䅁权牂䅂䅁权㕂䅂䅁允䅁䅁䅅䅁䙁䡁⭥确癯搳⽹䍄䉁䅁䅁䅂䅁䅁䅍䅄䅁䅁䅯䅇䅳䅁䅯充䅁䅁䅯全䅑䅁䅅䅁䉁䅁䅁杄啁䅁䅁杍㑁䑁䅧免祁䑁䅅䅍睁䑁䅁䅁䵁䅉䅅䅁䕁䅁䅁睁䵁䅁䅁权⽄睃䅁权牂䅂䅁权祂䅂䅁允䅁䅁䅅䅁䙁䝁浚浚浚癚⽙䍄䉁䅁䅁䅂䅁䅁䅍䅄䅁䅁䅯䄷䅷䅁䅯䅂䅁䅁䅯睥䅑䅁䅅䅁䉁䅁䅁兂䅁䅁䅁癚灑兑杷允䅁䅁䅑䅁䑁䅁䅷䅁䭁䩁䰰䅁䭁䅁䅑䅁䭁䡁䕑䅁䉁䅁䅁允䅁䅁䅕䅁䅁䝁慔䕅䵅䅉䅅䅁䕁䅁䅁睁䵁䅁䅁权䝄睃䅁权剁䅁䅁权⽂䅂䅁允䅁䅁䅅䅁佁䉁䅉䅁祁䑁䅁兎睁䑁䅁䅍睁䑁䅁䅁䵁䅉䅅䅁䕁䅁䅁睁䵁䅁䅁权橃䅄䅁权剁䅁䅁权瑂䅂䅁允䅁䅁䅅䅁佁䉁䅑䅁硁䑁䅙兏穁䑁䅍睍睁䑁䅁䅍䅁䅁杷允䅁䅁䅑䅁䑁䅁䅷䅁䭁乁䵫䅁䭁䝁䕳䅁䭁䡁䕍䅁䉁䅁䅁允䅁䅁䅕䘷㑇潈牘吰䴸䅉䅅䅁䕁䅁䅁睁䵁䅁䅁权㙂睃䅁权䕁䅁䅁权㙂䅂䅁允䅁䅁䅅䅁䙁䅁䅁䅁睄䍸䉎䍄䉁䅁䅁䅂䅁䅁䅍䅄䅁䅁䅯朵䅳䅁䅯睡䅑䅁䅯兦䅑䅁䅅䅁䉁䅁䅁兂睄㡰䱚㑎剮睶杷允䅁䅁䅑䅁䑁䅁䅷䅁䭁䉁䱍䅁䭁䝁䕳䅁䭁䡁䔰䅁䉁䅁䅁允䅁䅁䅕⽷潕䥘䌯吹䴸䅉䅅䅁䕁䅁䅁睁䵁䅁䅁权䭃睃䅁权剁䅁䅁权瑂䅂䅁允䅁䅁䅅䅁佁䉁䅉䅁硁䑁䅧李㉁䑁䅙䅍睁䑁䅁䅁䵁䅉䅅䅁䕁䅁䅁睁䵁䅁䅁权䭃睃䅁权䕁䅁䅁权硂䅂䅁允䅁䅁䅅䅁䙁䅁䅁䅁煄䍈䉊䍄䉁䅁䅁䅂䅁䅁䅍䅄䅁䅁䅯兔䄰䅁䅯睡䅑䅁䅯兢䅑䅁䅅䅁䉁䅁䅁兂畄䑦ㄸ牘灲睶杷允䅁䅁䅑䅁䑁䅁䅷䅁䭁䱁乣䅁䭁䝁䕳䅁䭁䝁䔰䅁䉁䅁䅁允䅁䅁䅕噈歰㥏倹歁䵁䅉䅅䅁䕁䅁䅁睁䵁䅁䅁权楁䅄䅁权牂䅂䅁权扁睄䅁允䅁䅁䅅䅁䙁䥁牘払敧摨⽳䍄䉁䅁䅁䅂䅁䅁䅍䅄䅁䅁䅯李䄴䅁䅯睡䅑䅁䅯兤䅑䅁䅅䅁䉁䅁䅁兂畃⭒㙆䭆㌷睐杷允䅁䅁䅑䅁䑁䅁䅷䅁䭁䥁䱧䅁䭁䉁䅅䅁䭁䝁䔰䅁䉁䅁䅁允䅁䅁䄴杅䅁䑁䅣睍㉁䑁䅧睎祁䑁䅧兏䅁䅁杷允䅁䅁䅑䅁䑁䅁䅷䅁䭁䍁䵅䅁䭁䝁䕳䅁䭁䡁䕕䅁䉁䅁䅁允䅁䅁䅕卸睃浣剩吳䴸䅉䅅䅁䕁䅁䅁睁䵁䅁䅁权硄睃䅁权牂䅂䅁权硂䅂䅁允䅁䅁䅅䅁䙁佁㝦晱午摔⽉䍄䉁䅁䅁䅂䅁䅁䅍䅄䅁䅁䅯睭䅷䅁䅯睡䅑䅁䅯兣䅑䅁䅅䅁䉁䅁䅁兂瑁灳瘳㡰呢睐杷允䅁䅁䅑䅁䑁䅁䅷䅁䭁䭁䵙䅁䭁䝁䕳䅁䭁䡁䕍䅁䉁䅁䅁允䅁䅁䅕㘱睎児塲稴䴸䅉䅅䅁䕁䅁䅁睁䵁䅁䅁权㥃睃䅁权牂䅂䅁权扁睄䅁允䅁䅁䅅䅁䙁䍁捬㡪ㅌ䭋⽷䍄䉁䅁䅁䅂䅁䅁䅍䅄䅁䅁䅯杒䅷䅁䅯睡䅑䅁䅯睇䄸䅁䅅䅁䉁䅁䅁兂啁歲桦桥祔睐杷允䅁䅁䅑䅁䑁䅁䅷䅁䭁䕁䵧䅁䭁䝁䕳䅁䭁䉁偳䅁䉁䅁䅁允䅁䅁䅕歲桦桥畓稵䴸䅉䅅䅁䕁䅁䅁睁䵁䅁䅁权灁兄䅁权牂䅂䅁权㙂䅂䅁允䅁䅁䅅䅁䙁䱁敧敨剴䩵⼴䍄䉁䅁䅁䅂䅁䅁䅍䅄䅁䅁䅯䅲䄴䅁䅯充䅁䅁䅯兣䅑䅁䅅䅁䉁䅁䅁杄十䅁䅁䅎㍁䑁䅅䅍睁䑁䅁䅍睁䅁䅁䍄䉁䅁䅁䅂䅁䅁䅍䅄䅁䅁䅯睊䅳䅁䅯䅂䅁䅁䅯睦䅑䅁䅅䅁䉁䅁䅁兂䅁䅁䅁䍉硺䅑杷允䅁䅁䅑䅁䑁䅁䅷䅁䭁䩁䴴䅁䭁䝁䕳䅁䭁䡁䕳䅁䉁䅁䅁允䅁䅁䅕㡪ㅌ䙋偹樰䴸䅉䅅䅁䕁䅁䅁睁䵁䅁䅁权乄睃䅁权䕁䅁䅁权㙂䅂䅁允䅁䅁䅅䅁䙁䅁䅁䅁䥃䍉䉴䍄䉁䅁䅁䅂䅁䅁䅍䅄䅁䅁䅯兗䅷䅁䅯睡䅑䅁䅯䅥䅑䅁䅅䅁䉁䅁䅁兂乃㉬匴㡧睄睐杷允䅁䅁䅑䅁䑁䅁䅷䅁䭁䅁䱙䅁䭁䝁䕳䅁䭁䡁䕁䅁䉁䅁䅁允䅁䅁䅕㘱睎児塲稶䴸䅉䅅䅁䕁䅁䅁睁䵁䅁䅁权塃睃䅁权剁䅁䅁权䍃䅂䅁允䅁䅁䅅䅁佁䉁䅑䅁硁䑁䅁䅏ㅁ䑁䅕睎睁䑁䅁䅍䅁䅁杷允䅁䅁䅑䅁䑁䅁䅷䅁䭁䱁䱑䅁䭁䝁䕳䅁䭁䡁䕙䅁䉁䅁䅁允䅁䅁䅕噋偹癷潕䰱䴸䅉䅅䅁䕁䅁䅁睁䵁䅁䅁权兄睃䅁权牂䅂䅁权㍂䅂䅁允䅁䅁䅅䅁䙁䡁啳歲桦獥⽓䍄䉁䅁䅁䅂䅁䅁䅍䅄䅁䅁䅯睅䅳䅁䅯睡䅑䅁䅯內䅑䅁䅅䅁䉁䅁䅁兂楂䙅㕧䵴坪睶杷允䅁䅁䅑䅁䑁䅁䅷䅁䭁佁丸䅁䭁䅁䅑䅁䭁䡁䕫䅁䉁䅁䅁允䅁䅁䅕䅁䅁䭁㕂唫䵁䅉䅅䅁䕁䅁䅁睁䵁䅁䅁权畂睃䅁权剁䅁䅁权䉃䅂䅁允䅁䅁䅅䅁佁䉁䅉䅁祁䑁䅙兏穁䑁䅁䅍睁䑁䅁䅁䵁䅉䅅䅁䕁䅁䅁睁䵁䅁䅁权桃睃䅁权牂䅂䅁权あ䅂䅁允䅁䅁䅅䅁䙁䑁積積積㥍⽳䍄䉁䅁䅁䅂䅁䅁䅍䅄䅁䅁䅯眷䅳䅁䅯充䅁䅁䅯睢䅑䅁䅅䅁䉁䅁䅁杄十䅁䅁兎祁䑁䅣兎睁䑁䅁䅍睁䅁䅁䍄䉁䅁䅁䅂䅁䅁䅍䅄䅁䅁䅯睊䅷䅁䅯睡䅑䅁䅯来䅑䅁䅅䅁䉁䅁䅁兂敃㘷䝦穓䩦睐杷允䅁䅁䅑䅁䑁䅁䅷䅁䭁乁䴰䅁䭁䉁䅅䅁䭁䝁䔰䅁䉁䅁䅁允䅁䅁䄴杅䅁䑁䅧免ぁ䑁䅁免ㅁ䑁䅫兏䅁䅁杷允䅁䅁䅑䅁䑁䅁䅷䅁䭁䉁估䅁䭁䝁䕳䅁䭁䡁䕑䅁䉁䅁䅁允䅁䅁䅕䘷㑇潈牘扷䴸䅉䅅䅁䕁䅁䅁睁䵁䅁䅁权湂䅄䅁权剁䅁䅁权㉂䅂䅁允䅁䅁䅅䅁佁䉁䅉䅁㍁䑁䅧李㑁䑁䅁䅏㍁䑁䅍䅁䵁䅉䅅䅁䕁䅁䅁睁䵁䅁䅁权癃䅄䅁权牂䅂䅁权穂䅂䅁允䅁䅁䅅䅁䙁佁剸䉵䘶⬶⽫䍄䉁䅁䅁䅂䅁䅁䅍䅄䅁䅁䅯䄲䅳䅁䅯睡䅑䅁䅯䅧䅑䅁䅅䅁䉁䅁䅁兂晁敨剴䉵氷睐杷允䅁䅁䅑䅁䑁䅁䅷䅁䭁䭁乁䅁䭁䝁䕳䅁䭁䡁䕙䅁䉁䅁䅁允䅁䅁䅯睒䅁䅁杷允䅁䅁䅑䅁䑁䅁䅷䅁䭁䉁䱍䅁䭁䝁䕳䅁䭁䡁䕫䅁䉁䅁䅁允䅁䅁䅕䡰㥁瑃橥䐴䴸䅉䅅䅁䕁䅁䅁睁䵁䅁䅁权㡃睃䅁权剁䅁䅁权硂䅂䅁允䅁䅁䅅䅁佁䉁䅑䅁祁䑁䅍䅍睁䑁䅁䅍睁䑁䅁䅍䅁䅁杷允䅁䅁䅑䅁䑁䅁䅷䅁䭁䝁䰴䅁䭁䝁䕳䅁䭁䡁䕳䅁䉁䅁䅁允䅁䅁䅕䡶呓䅇坒樴䴸䅉䅅䅁䕁䅁䅁睁䵁䅁䅁权㉄睃䅁权牂䅂䅁权䍃䅂䅁允䅁䅁䅅䅁䙁䥁噇㑑獴㤵⽳䍄䉁䅁䅁䅂䅁䅁䅍䅄䅁䅁䅯睭䅳䅁䅯睡䅑䅁䅯兢䅑䅁䅅䅁䉁䅁䅁兂浂浚浚浚睢睶杷允䅁䅁䅑䅁䑁䅁䅷䅁䭁䙁佣䅁䭁䝁䕳䅁䭁䡁䕙䅁䉁䅁䅁允䅁䅁䅕積積積積稰䴸䅉䅅䅁䕁䅁䅁睁䵁䅁䅁权硃睃䅁权剁䅁䅁权䙃䅂䅁允䅁䅁䅅䅁佁䉁䅉䅁㍁䑁䅧䅎硁䑁䅉䅍睁䑁䅁䅁䵁䅉䅅䅁䕁䅁䅁睁䵁䅁䅁权㉃睃䅁权牂䅂䅁权硂䅂䅁允䅁䅁䅅䅁䙁䝁浚浚浚畚⼴䍄䉁䅁䅁䅂䅁䅁䅍䅄䅁䅁䅯睉䅷䅁䅯䅂䅁䅁䅯睢䅑䅁䅅䅁䉁䅁䅁兂䅁䅁䅁䝐单兑杷允䅁䅁䅑䅁䑁䅁䅷䅁䭁䝁佣䅁䭁䝁䕳䅁䭁䥁䕍䅁䉁䅁䅁允䅁䅁䅕楁䡵瑆佮穴䴸䅉䅅䅁䕁䅁䅁睁䵁䅁䅁权㥂睃䅁权牂䅂䅁权㑂䅂䅁允䅁䅁䅅䅁䙁䭁硲欰椱佅⽁䍄䉁䅁䅁䅂䅁䅁䅍䅄䅁䅁䅯杣䄰䅁䅯充䅁䅁䅯兦䅑䅁䅅䅁䉁䅁䅁杄十䅁䅁李㍁䑁䅅䅍睁䑁䅁䅍睁䅁䅁䍄䉁䅁䅁䅂䅁䅁䅍䅄䅁䅁䅯兗䅳䅁䅯䅂䅁䅁䅯来䅑䅁䅅䅁䉁䅁䅁兂䅁䅁䅁䤫光兑杷允䅁䅁䅑䅁䑁䅁䅷䅁䭁䱁䱳䅁䭁䝁䕳䅁䭁䡁䕕䅁䉁䅁䅁允䅁䅁䅕䅁䅁䅁䅁䐴䴸䅉䅅䅁䕁䅁䅁睁䵁䅁䅁权㥃兄䅁权牂䅂䅁权あ䅂䅁允䅁䅁䅅䅁䙁䡁啳歲桦潥⽑䍄䉁䅁䅁䅂䅁䅁䅍䅄䅁䅁䅯具䅳䅁䅯睡䅑䅁䅯內䅑䅁䅅䅁䉁䅁䅁兂㙃兓䍷㑋煦睶杷允䅁䅁䅑䅁䑁䅁䅷䅁䭁䡁䵧䅁䭁䝁䕳䅁䭁䡁䕣䅁䉁䅁䅁允䅁䅁䅕瑃橥䑣䬰稱䴸䅉䅅䅁䕁䅁䅁睁䵁䅁䅁权㙂䅄䅁权牂䅂䅁权㍂䅂䅁允䅁䅁䅅䅁䙁䅁䅁䅁䅁乁⽁䍄䉁䅁䅁䅂䅁䅁䅍䅄䅁䅁䅯䅯䅷䅁䅯睡䅑䅁䅯杦䅑䅁䅅䅁䉁䅁䅁兂䅁䅁䅁䅁㑄睐杷允䅁䅁䅑䅁䑁䅁䅷䅁䭁䍁义䅁䭁䝁䕳䅁䭁䡁䔸䅁䉁䅁䅁允䅁䅁䅕体㙆䭆䠵含䴸䅉䅅䅁䕁䅁䅁睁䵁䅁䅁权瑁䅄䅁权牂䅂䅁权䑃䅂䅁允䅁䅁䅅䅁䙁䍁搯䅊䉡晬⽅䍄䉁䅁䅁䅂䅁䅁䅍䅄䅁䅁䅯䅒䅷䅁䅯䅂䅁䅁䅯杧䅑䅁䅅䅁䉁䅁䅁兂䅁䅁䅁䵙㥘䅑杷允䅁䅁䅑䅁䑁䅁䅷䅁䭁䉁估䅁䭁䉁䅅䅁䭁䡁䕙䅁䉁䅁䅁允䅁䅁䄴杅䅁䑁䅉䅎㍁䑁䅫李睁䑁䅁䅍䅁䅁杷允䅁䅁䅑䅁䑁䅁䅷䅁䭁䥁位䅁䭁䝁䕳䅁䭁䝁䔰䅁䉁䅁䅁允䅁䅁䅕㘴扗䍸睃牷䴸䅉䅅䅁䕁䅁䅁睁䵁䅁䅁权㙄权䅁权牂䅂䅁权㑂䅂䅁允䅁䅁䅅䅁䙁䅁䉡啬䱏偢⽣䍄䉁䅁䅁䅂䅁䅁䅍䅄䅁䅁䅯睈䅳䅁䅯睡䅑䅁䅯全䅑䅁䅅䅁䉁䅁䅁兂穁積積積䑍䅑杷允䅁䅁䅑䅁䑁䅁䅷䅁䭁偁䱑䅁䭁䉁䅅䅁䭁䡁䕙䅁䉁䅁䅁允䅁䅁䄴杅䅁䑁䅑睎㍁䑁䅧免睁䑁䅁䅍䅁䅁杷允䅁䅁䅑䅁䑁䅁䅷䅁䭁乁乍䅁䭁䝁䕳䅁䭁䡁䕍䅁䉁䅁䅁允䅁䅁䅕㑈牘払敧吹䴸䅉䅅䅁䕁䅁䅁睁䵁䅁䅁权十䅄䅁权牂䅂䅁权䅃䅂䅁允䅁䅁䅅䅁䙁䱁敧敨剴乵⼴䍄䉁䅁䅁䅂䅁䅁䅍䅄䅁䅁䅯䄯䅳䅁䅯睡䅑䅁䅯杣䅑䅁䅅䅁䉁䅁䅁兂㉄䙋偹癷杘睐杷允䅁䅁䅑䅁䑁䅁䅷䅁䭁䝁䱧䅁䭁䉁䅅䅁䭁䡁䕕䅁䉁䅁䅁允䅁䅁䄴杅䅁䑁䅅李睁䑁䅉兏睁䑁䅁䅍䅁䅁杷允䅁䅁䅑䅁䑁䅁䅷䅁䭁䍁䵅䅁䭁䝁䕳䅁䭁䡁䕅䅁䉁䅁䅁允䅁䅁䅕場啯歲桦橹䴸䅉䅅䅁䕁䅁䅁睁䵁䅁䅁权䙃䅄䅁权䕁䅁䅁权睂䅂䅁允䅁䅁䅅䅁䙁䅁䅁䅁睂倯䅊䍄䉁䅁䅁䅂䅁䅁䅍䅄䅁䅁䅯䅤䅳䅁䅯睡䅑䅁䅯杦䅑䅁䅅䅁䉁䅁䅁兂楂䙅㕧䵴㉩睶杷允䅁䅁䅑䅁䑁䅁䅷䅁䭁䡁䴰䅁䭁䝁䕳䅁䭁䡁䔴䅁䉁䅁䅁允䅁䅁䅕瑃橥䑣䬰㝴䴸䅉䅅䅁䕁䅁䅁睁䵁䅁䅁权杁䅄䅁权剁䅁䅁权硂䅂䅁允䅁䅁䅅䅁佁䉁䅉䅁ㅁ䑁䅍睍ㅁ䑁䅁䅍睁䑁䅁䅁䵁䅉䅅䅁䕁䅁䅁睁䵁䅁䅁权祄兄䅁权牂䅂䅁权㍂䅂䅁允䅁䅁䅅䅁䙁䍁捬㡪ㅌ佋⽓䍄䉁䅁䅁䅂䅁䅁䅍䅄䅁䅁䅯睘䅷䅁䅯睡䅑䅁䅯睧䅑䅁䅅䅁䉁䅁䅁兂㑄⭕汏㡭奔睶杷允䅁䅁䅑䅁䑁䅁䅷䅁䭁䕁乫䅁䭁䅁䅑䅁䭁䡁䕫䅁䉁䅁䅁允䅁䅁䅕䅁䅁䅁坷ぅ䵅䅉䅅䅁䕁䅁䅁睁䵁䅁䅁权塃䅄䅁权䕁䅁䅁权瑂䅂䅁允䅁䅁䅅䅁䙁䅁䅁䅁歃硢䉊䍄䉁䅁䅁䅂䅁䅁䅍䅄䅁䅁䅯䅌䄰䅁䅯睡䅑䅁䅯睦䅑䅁䅅䅁䉁䅁䅁兂桄桥畓⭒㉈睐杷允䅁䅁䅑䅁䑁䅁䅷䅁䭁䙁䱅䅁䭁䝁䕳䅁䭁䥁䕍䅁䉁䅁䅁允䅁䅁䅕積積積積稴䴸䅉䅅䅁䕁䅁䅁睁䵁䅁䅁权婃睃䅁权剁䅁䅁权あ䅂䅁允䅁䅁䅅䅁佁䉁䅉䅁祁䑁䅧李㉁䑁䅫䅍睁䑁䅁䅁䵁䅉䅅䅁䕁䅁䅁睁䵁䅁䅁权坂䅄䅁权牂䅂䅁权㡂䅂䅁允䅁䅁䅅䅁䭁䕁䅣䅁䵁䅉䅅䅁䕁䅁䅁睁䵁䅁䅁权㥃䅄䅁权剁䅁䅁权䑃䅂䅁允䅁䅁䅅䅁佁䉁䅉䅁ぁ䑁䅉䅏ぁ䑁䅫睍ㅁ䑁䅕䅁䵁䅉䅅䅁䕁䅁䅁睁䵁䅁䅁权㑄䅁䅁权牂䅂䅁权穂䅂䅁允䅁䅁䅅䅁䙁䭁睒児塲⭯⽧䍄䉁䅁䅁䅂䅁䅁䅍䅄䅁䅁䅯䅓䅳䅁䅯睡䅑䅁䅯睥䅑䅁䅅䅁䉁䅁䅁兂䱄啯㉗⼸漳睶杷允䅁䅁䅑䅁䑁䅁䅷䅁䭁䭁䱉䅁䭁䝁䕳䅁䭁䥁䕍䅁䉁䅁䅁允䅁䅁䅕䘷㑇潈牘吰䴸䅉䅅䅁䕁䅁䅁睁䵁䅁䅁权畂睃䅁权牂䅂䅁权㙂䅂䅁允䅁䅁䅅䅁䙁䙁㑋潈牘晕⽁䍄䉁䅁䅁䅂䅁䅁䅍䅄䅁䅁䅯术䅳䅁䅯充䅁䅁䅯睤䅑䅁䅅䅁䉁䅁䅁杄十䅁䅁杍㕁䑁䅉䅏㉁䑁䅁䅍睁䅁䅁䍄䉁䅁䅁䅂䅁䅁䅍䅄䅁䅁䅯免䅷䅁䅯䅂䅁䅁䅯䅣䅑䅁䅅䅁䉁䅁䅁兂䅁䅁䅁䝖剉兑杷允䅁䅁䅑䅁䑁䅁䅷䅁䭁䩁䱯䅁䭁䝁䕳䅁䭁䡁䕷䅁䉁䅁䅁允䅁䅁䅕捺䵺䵺䵺䐵䴸䅉䅅䅁䕁䅁䅁睁䵁䅁䅁权捃睃䅁权牂䅂䅁权䑃䅂䅁允䅁䅁䅅䅁䙁䝁浚浚浚瑚⽙䍄䉁䅁䅁䅂䅁䅁䅍䅄䅁䅁䅯儶䅳䅁䅯充䅁䅁䅯䅦䅑䅁䅅䅁䉁䅁䅁杄啁䅁䅁免硁䑁䅙免睁䑁䅁䅍睁䑁䅁䅁䵁䅉䅅䅁䕁䅁䅁睁䵁䅁䅁权奃䅄䅁权剁䅁䅁权㍂䅂䅁允䅁䅁䅅䅁佁䉁䅉䅁㕁䑁䅙李硁䑁䅉䅍睁䑁䅁䅁䵁䅉䅅䅁䕁䅁䅁睁䵁䅁䅁权㡄䅄䅁权牂䅂䅁权䕃䅂䅁允䅁䅁䅅䅁䙁䝁匸㡧䭄敯⽅䍄䉁䅁䅁䅂䅁䅁䅍䅄䅁䅁䅯儹䅯䅁䅯睡䅑䅁䅯来䅑䅁䅅䅁䉁䅁䅁兂灁䥘䌯匹䵪睐杷允䅁䅁䅑䅁䑁䅁䅷䅁䭁䱁䱑䅁䭁䝁䕳䅁䭁䡁䕣䅁䉁䅁䅁允䅁䅁䅕瑃橥䑣䬰穴䴸䅉䅅䅁䕁䅁䅁睁䵁䅁䅁权灂䅄䅁权䕁䅁䅁权㥂䅂䅁允䅁䅁䅅䅁䙁䅁䅁䅁䥃儲䉴䍄䉁䅁䅁䅂䅁䅁䅍䅄䅁䅁䅯䅳䅷䅁䅯睡䅑䅁䅯䅤䅑䅁䅅䅁䉁䅁䅁兂䡄穓䩥坑㕄睐杷允䅁䅁䅑䅁䑁䅁䅷䅁䭁乁䵣䅁䭁䉁䅅䅁䭁䡁䕙䅁䉁䅁䅁允䅁䅁䄴杅䅁䑁䅍䅏㉁䑁䅅睍睁䑁䅁䅍䅁䅁杷允䅁䅁䅑䅁䑁䅁䅷䅁䭁䙁䰴䅁䭁䝁䕳䅁䭁䡁䔰䅁䉁䅁䅁允䅁䅁䅕瑃橥䑣䬰稶䴸䅉䅅䅁䕁䅁䅁睁䵁䅁䅁权䩄䅄䅁权牂䅂䅁权睂䅂䅁允䅁䅁䅅䅁䙁䝁浚浚浚癚⽙䍄䉁䅁䅁䅂䅁䅁䅍䅄䅁䅁䅯睅䅳䅁䅯睡䅑䅁䅯睤䅑䅁䅅䅁䉁䅁䅁兂桄桥畓⭒煈睐杷允䅁䅁䅑䅁䑁䅁䅷䅁䭁䑁䱅䅁䭁䉁䅅䅁䭁䡁䔰䅁䉁䅁䅁允䅁䅁䄴杅䅁䑁䅑李硁䑁䅙免睁䑁䅁䅍䅁䅁杷允䅁䅁䅑䅁䑁䅁䅷䅁䭁䑁䴸䅁䭁䝁䕳䅁䭁䡁䕫䅁䉁䅁䅁允䅁䅁䅕体㙆䭆䠵啂䵁䅉䅅䅁䕁䅁䅁睁䵁䅁䅁权湃䅄䅁权䕁䅁䅁权䅃䅂䅁允䅁䅁䅅䅁䭁䕁䅣䅁䵁䅉䅅䅁䕁䅁䅁睁䵁䅁䅁权煄兄䅁权牂䅂䅁权䍃䅂䅁允䅁䅁䅅䅁䭁䕁䅣䅁䵁䅉䅅䅁䕁䅁䅁睁䵁䅁䅁权湂䅄䅁权牂䅂䅁权㙂䅂䅁允䅁䅁䅅䅁䙁䅁塲㍯㥁獃⽣䍄䉁䅁䅁䅂䅁䅁䅍䅄䅁䅁䅯杚䄰䅁䅯充䅁䅁䅯䅣䅑䅁䅅䅁䉁䅁䅁杄啁䅁䅁免硁䑁䅣杍硁䑁䅣䅍睁䑁䅁䅁䵁䅉䅅䅁䕁䅁䅁睁䵁䅁䅁权䱁兄䅁权牂䅂䅁权䕃䅂䅁允䅁䅁䅅䅁䙁䝁浚浚浚杚䅒䍄䉁䅁䅁䅂䅁䅁䅍䅄䅁䅁䅯䄵䄰䅁䅯睡䅑䅁䅯杤䅑䅁䅅䅁䉁䅁䅁兂歃䑣䬰㘱睐睐杷允䅁䅁䅑䅁䑁䅁䅷䅁䭁䙁䰴䅁䭁䝁䕳䅁䭁䥁䕉䅁䉁䅁䅁允䅁䅁䅕捺䵺䵺䵺䐷䴸䅉䅅䅁䕁䅁䅁睁䵁䅁䅁权坂兄䅁权剁䅁䅁权⭂䅂䅁允䅁䅁䅅䅁佁䉁䅉䅁穁䑁䅙免穁䑁䅣兏㑁䑁䅫䅁䵁䅉䅅䅁䕁䅁䅁睁䵁䅁䅁权䉄睃䅁权牂䅂䅁权⽂䅂䅁允䅁䅁䅅䅁䙁䥁牘払敧晨⽕䍄䉁䅁䅁䅂䅁䅁䅍䅄䅁䅁䅯杹䅷䅁䅯睡䅑䅁䅯䅤䅑䅁䅅䅁䉁䅁䅁兂潂敫㠱穐敘睶杷允䅁䅁䅑䅁䑁䅁䅷䅁䭁䥁䱙䅁䭁䝁䕳䅁䭁䥁䕕䅁䉁䅁䅁允䅁䅁䅕硥畓⭒㙆䑨䴸䅉䅅䅁䕁䅁䅁睁䵁䅁䅁权楃䅄䅁权牂䅂䅁权⭂䅂䅁允䅁䅁䅅䅁䙁䡁灮橊䥅䭲⽷䍄䉁䅁䅁䅂䅁䅁䅍䅄䅁䅁䅯兩䄰䅁䅯䅂䅁䅁䅯来䅑䅁䅅䅁䉁䅁䅁兂䅁䅁䅁䕯㉐䅑杷允䅁䅁䅑䅁䑁䅁䅷䅁䭁䝁䱷䅁䭁䉁䅅䅁䭁䡁䕣䅁䉁䅁䅁允䅁䅁䄴䅆䅁䑁䅅睍睁䑁䅙䅎ㅁ䑁䅫兏睁䅁䅁䍄䉁䅁䅁䅂䅁䅁䅍䅄䅁䅁䅯䅡䅷䅁䅯睡䅑䅁䅯杦䅑䅁䅅䅁䉁䅁䅁兂噄佥浫免啪睐杷允䅁䅁䅑䅁䑁䅁䅷䅁䭁偁䱑䅁䭁䅁䅑䅁䭁䡁䕉䅁䉁䅁䅁允䅁䅁䅕䅁䅁䩁睱ぎ䵅䅉䅅䅁䕁䅁䅁睁䵁䅁䅁权湁䅄䅁权䕁䅁䅁权あ䅂䅁允䅁䅁䅅䅁䙁䅁䅁䅁兂偣䅚䍄䉁䅁䅁䅂䅁䅁䅍䅄䅁䅁䅯䅥䅷䅁䅯睡䅑䅁䅯䅥䅑䅁䅅䅁䉁䅁䅁兂桄桥畓⭒䭈睐杷允䅁䅁䅑䅁䑁䅁䅷䅁䭁䍁伴䅁䭁䝁䕳䅁䭁䡁䕍䅁䉁䅁䅁允䅁䅁䅕㡧䭄啯㉗㜲䴸䅉䅅䅁䕁䅁䅁睁䵁䅁䅁权祂䅄䅁权䕁䅁䅁权㝂䅂䅁允䅁䅁䅅䅁䙁䅁䅁䅁杂晬䅒䍄䉁䅁䅁䅂䅁䅁䅍䅄䅁䅁䅯兢䅷䅁䅯睡䅑䅁䅯兢䅑䅁䅅䅁䉁䅁䅁兂㥁瑃橥䑣䬳睶杷允䅁䅁䅑䅁䑁䅁䅷䅁䭁䍁䵕䅁䭁䉁䅅䅁䭁䡁䕉䅁䉁䅁䅁允䅁䅁䄴杅䅁䑁䅍䅎睁䑁䅁䅎ㅁ䑁䅙䅏䅁䅁杷允䅁䅁䅑䅁䑁䅁䅷䅁䭁䡁䵫䅁䭁䝁䕳䅁䭁䡁䕧䅁䉁䅁䅁允䅁䅁䅕噋偹癷潕䱺䴸䅉䅅䅁䕁䅁䅁睁䵁䅁䅁权湄䅄䅁权剁䅁䅁权䅃䅂䅁允䅁䅁䅅䅁佁䉁䅑䅁硁䑁䅅䅏㕁䑁䅫睎睁䑁䅁䅍䅁䅁杷允䅁䅁䅑䅁䑁䅁䅷䅁䭁佁䱳䅁䭁䅁䅑䅁䭁䥁䕁䅁䉁䅁䅁允䅁䅁䅕䅁䅁䑁瑃䕇䵅䅉䅅䅁䕁䅁䅁睁䵁䅁䅁权㙂䅄䅁权牂䅂䅁权㑂䅂䅁允䅁䅁䅅䅁䙁䕁䵯楁䡵牆⽫䍄䉁䅁䅁䅂䅁䅁䅍䅄䅁䅁䅯眶䅷䅁䅯睡䅑䅁䅯睧䅑䅁䅅䅁䉁䅁䅁兂偃癷潕䥘㈯睐杷允䅁䅁䅑䅁䑁䅁䅷䅁䭁偁䭣䅁䭁䝁䕳䅁䭁䡁䕍䅁䉁䅁䅁允䅁䅁䅕䉵䘶ㄶ㑇樷䴸䅉䅅䅁䕁䅁䅁睁䵁䅁䅁权允睃䅁权剁䅁䅁权扁睄䅁允䅁䅁䅅䅁佁䉁䅉䅁ㅁ䑁䅁杍㉁䑁䅑睎睁䑁䅣䅁䵁䅉䅅䅁䕁䅁䅁睁䵁䅁䅁权䭃兄䅁权剁䅁䅁权䙃䅂䅁允䅁䅁䅅䅁佁䉁䅉䅁硁䑁䅁兏㍁䑁䅕䅍睁䑁䅁䅁䵁䅉䅅䅁䕁䅁䅁睁䵁䅁䅁权灁兄䅁权䕁䅁䅁权䅃䅂䅁允䅁䅁䅅䅁䙁䅁䅁䅁䅂䈹䉆䍄䉁䅁䅁䅂䅁䅁䅍䅄䅁䅁䅯朰䅳䅁䅯睡䅑䅁䅯睧䅑䅁䅅䅁䉁䅁䅁兂㝂䭆䠵場ぱ睶杷允䅁䅁䅑䅁䑁䅁䅷䅁䭁䅁䵕䅁䭁䝁䕳䅁䭁䡁䕯䅁䉁䅁䅁允䅁䅁䅕歯㉗⼸唳䑵䴸䅉䅅䅁䕁䅁䅁睁䵁䅁䅁权獃睃䅁权牂䅂䅁权ㅂ䅂䅁允䅁䅁䅅䅁䙁䑁䬰㘱睎敐⽯䍄䉁䅁䅁䅂䅁䅁䅍䅄䅁䅁䅯䅅䅑䅁䅯䅂䅁䅁䅯䅦䅑䅁䅅䅁䉁䅁䅁权湂杁䅁䍄䉁䅁䅁䅂䅁䅁䅍䅄䅁䅁䅯眶䅳䅁䅯睡䅑䅁䅯睇䄸䅁䅅䅁䉁䅁䅁兂慃婭婭婭䩮睐杷允䅁䅁䅑䅁䑁䅁䅷䅁䭁䉁䱳䅁䭁䝁䕳䅁䭁䥁䕑䅁䉁䅁䅁允䅁䅁䅕灭婭婭婭呭䴸䅉䅅䅁䕁䅁䅁睁䵁䅁䅁权流兄䅁权剁䅁䅁权祂䅂䅁允䅁䅁䅅䅁佁䉁䅉䅁ㅁ䑁䅣兎穁䑁䅅䅍睁䑁䅁䅁䵁䅉䅅䅁䕁䅁䅁睁䵁䅁䅁权㑂䅁䅁权䕁䅁䅁权睂䅂䅁允䅁䅁䅅䅁䙁䅁䅁䅁祂䍨䉚䍄䉁䅁䅁䅂䅁䅁䅍䅄䅁䅁䅯睂䅳䅁䅯䅂䅁䅁䅯睢䅑䅁䅅䅁䉁䅁䅁兂䅁䅁䅁䉓睅兑杷允䅁䅁䅑䅁䑁䅁䅷䅁䭁䑁佷䅁䭁䝁䕳䅁䭁䡁䕁䅁䉁䅁䅁允䅁䅁䅕䥘䌯匹捨稳䴸䅉䅅䅁䕁䅁䅁睁䵁䅁䅁权坄䅄䅁权牂䅂䅁权㝂䅂䅁允䅁䅁䅅䅁䙁䉁癳匳䝑摧⽗䍄䉁䅁䅁䅂䅁䅁䅍䅄䅁䅁䅯权䅳䅁䅯睡䅑䅁䅯䅥䅑䅁䅅䅁䉁䅁䅁兂㑃潈牘払佪睶杷允䅁䅁䅑䅁䑁䅁䅷䅁䭁䉁䱉䅁䭁䝁䕳䅁䭁䡁䔴䅁䉁䅁䅁允䅁䅁䅕⽷潕䥘䌯吱䴸䅉䅅䅁䕁䅁䅁睁䵁䅁䅁权䙂兄䅁权䕁䅁䅁权睂䅂䅁允䅁䅁䅅䅁䙁䅁䅁䅁摂㈴䉒䍄䉁䅁䅁䅂䅁䅁䅍䅄䅁䅁䅯睩䄰䅁䅯睡䅑䅁䅯䅨䅑䅁䅅䅁䉁䅁䅁兂㑃潈牘払⭩睶杷允䅁䅁䅑䅁䑁䅁䅷䅁䭁䉁䱍䅁䭁䝁䕳䅁䭁䥁䕑䅁䉁䅁䅁允䅁䅁䅕䑚晶㑔堲橺䴸䅉䅅䅁䕁䅁䅁睁䵁䅁䅁权祁兄䅁权牂䅂䅁权睂䅂䅁允䅁䅁䅅䅁䙁佁㙆䭆䠵匴䅎䍄䉁䅁䅁䅂䅁䅁䅍䅄䅁䅁䅯䅥䅳䅁䅯睡䅑䅁䅯睦䅑䅁䅅䅁䉁䅁䅁兂浂浚浚浚坢睐杷允䅁䅁䅑䅁䑁䅁䅷䅁䭁䥁䵁䅁䭁䉁䅅䅁䭁䡁䕅䅁䉁䅁䅁允䅁䅁䄴杅䅁䑁䅍杍㕁䑁䅑免睁䑁䅁䅍䅁䅁杷允䅁䅁䅑䅁䑁䅁䅷䅁䭁䥁䰸䅁䭁䝁䕳䅁䭁䡁䕕䅁䉁䅁䅁允䅁䅁䅕潅䅐煹䙆橴䴸䅉䅅䅁䕁䅁䅁睁䵁䅁䅁权扄睃䅁权牂䅂䅁权穂䅂䅁允䅁䅁䅅䅁䙁䵁䴳䵺䵺偺⽑䍄䉁䅁䅁䅂䅁䅁䅍䅄䅁䅁䅯儹䅯䅁䅯䅂䅁䅁䅯睦䅑䅁䅅䅁䉁䅁䅁兂䅁䅁䅁䙫䌰兑杷允䅁䅁䅑䅁䑁䅁䅷䅁䭁䭁䱅䅁䭁䝁䕳䅁䭁䡁䕁䅁䉁䅁䅁允䅁䅁䅕硥畓⭒㙆䰶䴸䅉䅅䅁䕁䅁䅁睁䵁䅁䅁权䍂睃䅁权䕁䅁䅁权祂䅂䅁允䅁䅁䅅䅁䙁䅁䅁䅁䅃⽧䅤䍄䉁䅁䅁䅂䅁䅁䅍䅄䅁䅁䅯睅䅷䅁䅯充䅁䅁䅯䅧䅑䅁䅅䅁䉁䅁䅁杄十䅁䅁䅎㉁䑁䅁免㕁䑁䅙兏硁䅁䅁䍄䉁䅁䅁䅂䅁䅁䅍䅄䅁䅁䅯元䄰䅁䅯睡䅑䅁䅯睢䅑䅁䅅䅁䉁䅁䅁兂塄㍯㥁瑃呦睐杷允䅁䅁䅑䅁䑁䅁䅷䅁䭁䥁䴸䅁䭁䝁䕳䅁䭁䡁䕁䅁䉁䅁䅁允䅁䅁䅕灭婭婭婭呱䴸䅉䅅䅁䕁䅁䅁睁䵁䅁䅁权塃䅄䅁权牂䅂䅁权䅃䅂䅁允䅁䅁䅅䅁䙁䅁䅁䅁䅁佁⽧䍄䉁䅁䅁䅂䅁䅁䅍䅄䅁䅁䅯睮䅷䅁䅯睡䅑䅁䅯䅣䅑䅁䅅䅁䉁䅁䅁兂㙃兓䍷㑋浦睶杷允䅁䅁䅑䅁䑁䅁䅷䅁䭁䅁乍䅁䭁䅁䅑䅁䭁䝁䔸䅁䉁䅁䅁允䅁䅁䅕䅁䅁䙁汧䕈䵅䅉䅅䅁䕁䅁䅁睁䵁䅁䅁权呁睃䅁权牂䅂䅁权穂䅂䅁允䅁䅁䅅䅁䙁䡁㥅瑃橥乣⼰䍄䉁䅁䅁䅂䅁䅁䅍䅄䅁䅁䅯杮䅳䅁䅯睡䅑䅁䅯睢䅑䅁䅅䅁䉁䅁䅁兂䕂㉩湺㘫硭睐杷允䅁䅁䅑䅁䑁䅁䅷䅁䭁䍁䱙䅁䭁䝁䕳䅁䭁䥁䕑䅁䉁䅁䅁允䅁䅁䅕敫㠱穐敖橵䴸䅉䅅䅁䕁䅁䅁睁䵁䅁䅁权灃睃䅁权剁䅁䅁权㉂䅂䅁允䅁䅁䅅䅁佁䉁䅉䅁㑁䑁䅙䅎祁䑁䅁䅍睁䑁䅁䅁䵁䅉䅅䅁䕁䅁䅁睁䵁䅁䅁权⭁杄䅁权牂䅂䅁权㕂䅂䅁允䅁䅁䅅䅁䙁䡁啳歲桦獥⽑䍄䉁䅁䅁䅂䅁䅁䅍䅄䅁䅁䅯睋䅳䅁䅯充䅁䅁䅯兦䅑䅁䅅䅁䉁䅁䅁杄十䅁䅁睍睁䑁䅑杍祁䑁䅁䅍睁䅁䅁䍄䉁䅁䅁䅂䅁䅁䅍䅄䅁䅁䅯䅨䅷䅁䅯睡䅑䅁䅯內䅑䅁䅅䅁䉁䅁䅁兂䱄啯㉗⼸欲睐杷允䅁䅁䅑䅁䑁䅁䅷䅁䭁䡁䵷䅁䭁䝁䕳䅁䭁䡁䕁䅁䉁䅁䅁允䅁䅁䅕歲桦桥畓吹䴸䅉䅅䅁䕁䅁䅁睁䵁䅁䅁权楁䅄䅁权剁䅁䅁权䙃䅂䅁允䅁䅁䅅䅁佁䉁䅉䅁穁䑁䅙䅎ぁ䑁䅉杍㑁䑁䅑䅁䵁䅉䅅䅁䕁䅁䅁睁䵁䅁䅁权剂䅄䅁权䕁䅁䅁权䉃䅂䅁允䅁䅁䅅䅁䭁䕁䅣䅁䵁䅉䅅䅁䕁䅁䅁睁䵁䅁䅁权硄䅄䅁权牂䅂䅁权瑂䅂䅁允䅁䅁䅅䅁䙁偁湃歸㍳兩䅊䍄䉁䅁䅁䅂䅁䅁䅍䅄䅁䅁䅯杆䅳䅁䅯睡䅑䅁䅯睢䅑䅁䅅䅁䉁䅁䅁兂穁積積積䑐睐杷允䅁䅁䅑䅁䑁䅁䅷䅁䭁䑁䱕䅁䭁䅁䅑䅁䭁䉁偳䅁䉁䅁䅁允䅁䅁䅕䅁䅁䡁㡧䕅䵅䅉䅅䅁䕁䅁䅁睁䵁䅁䅁权ㅁ睃䅁权牂䅂䅁权㑂䅂䅁允䅁䅁䅅䅁䙁䡁呗䅇坒瑄⽕䍄䉁䅁䅁䅂䅁䅁䅍䅄䅁䅁䅯兇䅷䅁䅯睡䅑䅁䅯督䅑䅁䅅䅁䉁䅁䅁兂い搯㑒匶䉢睶杷允䅁䅁䅑䅁䑁䅁䅷䅁䭁䅁乯䅁䭁䝁䕳䅁䭁䡁䔸䅁䉁䅁䅁允䅁䅁䅕琸乊桙奂含䴸䅉䅅䅁䕁䅁䅁睁䵁䅁䅁权乄睃䅁权䕁䅁䅁权㝂䅂䅁允䅁䅁䅅䅁䙁䅁䅁䅁䥂卂䉊䍄䉁䅁䅁䅂䅁䅁䅍䅄䅁䅁䅯䅯䅷䅁䅯睡䅑䅁䅯督䅑䅁䅅䅁䉁䅁䅁兂乄䵺䵺䵺獺睐杷允䅁䅁䅑䅁䑁䅁䅷䅁䭁䩁乷䅁䭁䉁䅅䅁䭁䡁䕯䅁䉁䅁䅁允䅁䅁䄴杅䅁䑁䅙兏ぁ䑁䅉睍祁䑁䅑䅎䅁䅁杷允䅁䅁䅑䅁䑁䅁䅷䅁䭁䱁䱑䅁䭁䝁䕳䅁䭁䡁䔰䅁䉁䅁䅁允䅁䅁䅕硥畓⭒㙆䰱䴸䅉䅅䅁䕁䅁䅁睁䵁䅁䅁权㉃睃䅁权䕁䅁䅁权㍂䅂䅁允䅁䅁䅅䅁䙁䅁䅁䅁ぃ桮䉎䍄䉁䅁䅁䅂䅁䅁䅍䅄䅁䅁䅯眰䅳䅁䅯䅂䅁䅁䅯来䅑䅁䅅䅁䉁䅁䅁兂䅁䅁䅁䕂啕兑杷允䅁䅁䅑䅁䑁䅁䅷䅁䭁乁䰰䅁䭁䝁䕳䅁䭁䡁䕫䅁䉁䅁䅁允䅁䅁䅯睒䅁䅁杷允䅁䅁䅑䅁䑁䅁䅷䅁䭁䉁乍䅁䭁䝁䕳䅁䭁䡁䕳䅁䉁䅁䅁允䅁䅁䅕積積積積穷䴸䅉䅅䅁䕁䅁䅁睁䵁䅁䅁权㕂兄䅁权牂䅂䅁权䍃䅂䅁允䅁䅁䅅䅁䙁䭁睒児塲㥯⽁䍄䉁䅁䅁䅂䅁䅁䅍䅄䅁䅁䅯䅣䅷䅁䅯䅂䅁䅁䅯睤䅑䅁䅅䅁䉁䅁䅁兂䅁䅁䅃䡯䑆兑杷允䅁䅁䅑䅁䑁䅁䅷䅁䭁䉁乣䅁䭁䅁䅑䅁䭁䡁䕷䅁䉁䅁䅁允䅁䅁䅕䅁䅁乁䭂歅䵅䅉䅅䅁䕁䅁䅁睁䵁䅁䅁权楄兄䅁权䕁䅁䅁权䅃䅂䅁允䅁䅁䅅䅁䙁䅁䅁䅁流穙䉖䍄䉁䅁䅁䅂䅁䅁䅍䅄䅁䅁䅯杢䅳䅁䅯䅂䅁䅁䅯督䅑䅁䅅䅁䉁䅁䅁兂䅁䅁䅁丶呷兑杷允䅁䅁䅑䅁䑁䅁䅷䅁䭁䱁䰰䅁䭁䝁䕳䅁䭁䡁䕑䅁䉁䅁䅁允䅁䅁䅕䅁䅁䅁䅁䐫䴸䅉䅅䅁䕁䅁䅁睁䵁䅁䅁权婃兄䅁权牂䅂䅁权䕃䅂䅁允䅁䅁䅅䅁䙁䥁䌯匹捨⭪⽯䍄䉁䅁䅁䅂䅁䅁䅍䅄䅁䅁䅯杆䅳䅁䅯睡䅑䅁䅯全䅑䅁䅅䅁䉁䅁䅁兂扄堫焵䡶䱑䅷杷允䅁䅁䅑䅁䑁䅁䅷䅁䭁䝁乣䅁䭁䝁䕳䅁䭁䥁䕁䅁䉁䅁䅁允䅁䅁䅕瑃橥䑣䬰㝸䴸䅉䅅䅁䕁䅁䅁睁䵁䅁䅁权㥄睃䅁权牂䅂䅁权䑃䅂䅁允䅁䅁䅅䅁䙁䵁ㅐ䙋偹獷⽕䍄䉁䅁䅁䅂䅁䅁䅍䅄䅁䅁䅯兔䅷䅁䅯睡䅑䅁䅯杦䅑䅁䅅䅁䉁䅁䅁兂灁䥘䌯匹歪睐杷允䅁䅁䅑䅁䑁䅁䅷䅁䭁佁乣䅁䭁䝁䕳䅁䭁䥁䕑䅁䉁䅁䅁允䅁䅁䅕䡰㥁瑃橥䐴䴸䅉䅅䅁䕁䅁䅁睁䵁䅁䅁权坁睃䅁权牂䅂䅁权祂䅂䅁允䅁䅁䅅䅁䙁䡁潎敫㠱㝐⽕䍄䉁䅁䅁䅂䅁䅁䅍䅄䅁䅁䅯具䅷䅁䅯睡䅑䅁䅯䅤䅑䅁䅅䅁䉁䅁䅁权䡂䅁䅁䍄䉁䅁䅁䅂䅁䅁䅍䅄䅁䅁䅯兕䄰䅁䅯睡䅑䅁䅯杤䅑䅁䅅䅁䉁䅁䅁兂穁積積積㝐睐杷允䅁䅁䅑䅁䑁䅁䅷䅁䭁偁䭣䅁䭁䝁䕳䅁䭁䥁䕁䅁䉁䅁䅁允䅁䅁䅕䅁䅁䅁䅁䐸䴸䅉䅅䅁䕁䅁䅁睁䵁䅁䅁权坁睃䅁权牂䅂䅁权䉃䅂䅁允䅁䅁䅅䅁䙁䡁啳歲桦獥⽑䍄䉁䅁䅁䅂䅁䅁䅍䅄䅁䅁䅯䅤䅳䅁䅯睡䅑䅁䅯䅣䅑䅁䅅䅁䉁䅁䅁兂䍂余兘瑉䩶睐杷允䅁䅁䅑䅁䑁䅁䅷䅁䭁䡁䰴䅁䭁䉁䅅䅁䭁䥁䕍䅁䉁䅁䅁允䅁䅁䄴杅䅁䑁䅙睎㕁䑁䅁免睁䑁䅁䅍䅁䅁杷允䅁䅁䅑䅁䑁䅁䅷䅁䭁乁丸䅁䭁䅁䅑䅁䭁䥁䕍䅁䉁䅁䅁允䅁䅁䅕䅁䅁乁硂䕏䵅䅉䅅䅁䕁䅁䅁睁䵁䅁䅁权歃䅄䅁权牂䅂䅁权㙂䅂䅁允䅁䅁䅅䅁䙁佁剸䉵䘶⼶⼰䍄䉁䅁䅁䅂䅁䅁䅍䅄䅁䅁䅯杆䅳䅁䅯睡䅑䅁䅯杤䅑䅁䅅䅁䉁䅁䅁兂䙄䱉祂䩡穈睶杷允䅁䅁䅑䅁䑁䅁䅷䅁䭁䍁余䅁䭁䝁䕳䅁䭁䝁䔸䅁䉁䅁䅁允䅁䅁䅕扏䥔牤昶橭䴸䅉䅅䅁䕁䅁䅁睁䵁䅁䅁权潃睃䅁权牂䅂䅁权䉃䅂䅁允䅁䅁䅅䅁䙁䍁䡵瑆佮㜹⽏䍄䉁䅁䅁䅂䅁䅁䅍䅄䅁䅁䅯睈䅳䅁䅯睡䅑䅁䅯杤䅑䅁䅅䅁䉁䅁䅁兂啁歲桦桥畔睐杷允䅁䅁䅑䅁䑁䅁䅷䅁䭁䕁䵉䅁䭁䝁䕳䅁䭁䡁䕕䅁䉁䅁䅁允䅁䅁䅕硥畓⭒㙆䱸䴸䅉䅅䅁䕁䅁䅁睁䵁䅁䅁权浂䅄䅁权牂䅂䅁权瑂䅂䅁允䅁䅁䅅䅁䙁乁橥䑣䬰⼱⽣䍄䉁䅁䅁䅂䅁䅁䅍䅄䅁䅁䅯䅯䅷䅁䅯䅂䅁䅁䅯兣䅑䅁䅅䅁䉁䅁䅁兂䅁䅁䅁䵗剙兑杷允䅁䅁䅑䅁䑁䅁䅷䅁䭁䡁乯䅁䭁䝁䕳䅁䭁䥁䕉䅁䉁䅁䅁允䅁䅁䅕渫焵䡶呓䐯䴸䅉䅅䅁䕁䅁䅁睁䵁䅁䅁权摂睃䅁权䕁䅁䅁权㉂䅂䅁允䅁䅁䅅䅁䙁䅁䅁䅁㡂歘䉆䍄䉁䅁䅁䅂䅁䅁䅍䅄䅁䅁䅯兖䄰䅁䅯睡䅑䅁䅯杣䅑䅁䅅䅁䉁䅁䅁兂䩄牤昶楇丯睐杷允䅁䅁䅑䅁䑁䅁䅷䅁䭁䵁䱧䅁䭁䝁䕳䅁䭁䥁䕁䅁䉁䅁䅁允䅁䅁䅕敥浫免獩䑶䴸䅉䅅䅁䕁䅁䅁睁䵁䅁䅁权䥃䅄䅁权牂䅂䅁权㕂䅂䅁允䅁䅁䅅䅁䙁䝁匸㡧䭄敯⽅䍄䉁䅁䅁䅂䅁䅁䅍䅄䅁䅁䅯杶䅳䅁䅯睡䅑䅁䅯䅥䅑䅁䅅䅁䉁䅁䅁兂浂浚浚浚坢睐杷允䅁䅁䅑䅁䑁䅁䅷䅁䭁䙁乣䅁䭁䝁䕳䅁䭁䡁䕧䅁䉁䅁䅁允䅁䅁䅕䑗ね䡹⭡䕁䵁䅉䅅䅁䕁䅁䅁睁䵁䅁䅁权䩄睃䅁权牂䅂䅁权䅃䅂䅁允䅁䅁䅅䅁䙁䡁啳歲桦灥⽑䍄䉁䅁䅁䅂䅁䅁䅍䅄䅁䅁䅯兕䄰䅁䅯睡䅑䅁䅯睥䅑䅁䅅䅁䉁䅁䅁兂䭁㘱睎児⽲睐杷允䅁䅁䅑䅁䑁䅁䅷䅁䭁䉁䱙䅁䭁䝁䕳䅁䭁䡁䕣䅁䉁䅁䅁允䅁䅁䅕硥畓⭒㙆䰷䴸䅉䅅䅁䕁䅁䅁睁䵁䅁䅁权㥂睃䅁权牂䅂䅁权睂䅂䅁允䅁䅁䅅䅁䙁䥁噇㑑獴⬵⽍䍄䉁䅁䅁䅂䅁䅁䅍䅄䅁䅁䅯杧䅳䅁䅯睡䅑䅁䅯兢䅑䅁䅅䅁䉁䅁䅁兂呃䅇坒楄礲睶杷允䅁䅁䅑䅁䑁䅁䅷䅁䭁䭁䱫䅁䭁䅁䅑䅁䭁䥁䕉䅁䉁䅁䅁允䅁䅁䅕䅁䅁䥁剒う䵅䅉䅅䅁䕁䅁䅁睁䵁䅁䅁权祄兄䅁权牂䅂䅁权穂䅂䅁允䅁䅁䅅䅁䙁䩁婱婭婭慭⽭䍄䉁䅁䅁䅂䅁䅁䅍䅄䅁䅁䅯䅐䄴䅁䅯睡䅑䅁䅯睢䅑䅁䅅䅁䉁䅁䅁兂䭁㘱睎児⽲睐杷允䅁䅁䅑䅁䑁䅁䅷䅁䭁䅁䱍䅁䭁䅁䅑䅁䭁䥁䕑䅁䉁䅁䅁允䅁䅁䅕䅁䅁䭁⽪あ䵅䅉䅅䅁䕁䅁䅁睁䵁䅁䅁权䍃睃䅁权牂䅂䅁权祂䅂䅁允䅁䅁䅅䅁䙁䑁晶㑔堲煢⽉䍄䉁䅁䅁䅂䅁䅁䅍䅄䅁䅁䅯䅶䅳䅁䅯睡䅑䅁䅯䅨䅑䅁䅅䅁䉁䅁䅁兂䩄牤昶楇㤫睐杷允䅁䅁䅑䅁䑁䅁䅷䅁䭁䑁䱣䅁䭁䉁䅅䅁䭁䥁䕉䅁䉁䅁䅁允䅁䅁䄴杅䅁䑁䅑䅏睁䑁䅁䅍睁䑁䅁䅍䅁䅁杷允䅁䅁䅑䅁䑁䅁䅷䅁䭁䱁䰸䅁䭁䝁䕳䅁䭁䝁䔸䅁䉁䅁䅁允䅁䅁䅕䉵䘶ㄶ㑇橺䴸䅉䅅䅁䕁䅁䅁睁䵁䅁䅁权浂䅄䅁权牂䅂䅁权祂䅂䅁允䅁䅁䅅䅁䙁䉁䕫杖琴癳⽍䍄䉁䅁䅁䅂䅁䅁䅍䅄䅁䅁䅯睘䄰䅁䅯充䅁䅁䅯兦䅑䅁䅅䅁䉁䅁䅁杄啁䅁䅁免祁䑁䅕免穁䑁䅫䅍睁䑁䅁䅁䵁䅉䅅䅁䕁䅁䅁睁䵁䅁䅁权坁睃䅁权牂䅂䅁权⽂䅂䅁允䅁䅁䅅䅁䙁乁㕶浦㡱䱤⽍䍄䉁䅁䅁䅂䅁䅁䅍䅄䅁䅁䅯儷䅷䅁䅯睡䅑䅁䅯兣䅑䅁䅅䅁䉁䅁䅁兂穁積積積橐睐杷允䅁䅁䅑䅁䑁䅁䅷䅁䭁佁䰸䅁䭁䝁䕳䅁䭁䥁䕁䅁䉁䅁䅁允䅁䅁䅕䘫橐婰䕶䐶䴸䅉䅅䅁䕁䅁䅁睁䵁䅁䅁权䅄兄䅁权牂䅂䅁权䍃䅂䅁允䅁䅁䅅䅁䙁䅁獩䙈歰㝏⼫䍄䉁䅁䅁䅂䅁䅁䅍䅄䅁䅁䅯杊䅳䅁䅯睡䅑䅁䅯睤䅑䅁䅅䅁䉁䅁䅁兂啂㘴扗䍸奄睐杷允䅁䅁䅑䅁䑁䅁䅷䅁䭁䩁䴸䅁䭁䉁䅅䅁䭁䡁䕣䅁䉁䅁䅁允䅁䅁䄴杅䅁䑁䅑兎㉁䑁䅕䅎睁䑁䅁䅍䅁䅁杷允䅁䅁䅑䅁䑁䅁䅷䅁䭁䕁䵉䅁䭁䝁䕳䅁䭁䡁䔸䅁䉁䅁䅁允䅁䅁䅕呣䬰㘱睎启䴸䅉䅅䅁䕁䅁䅁睁䵁䅁䅁权坁睃䅁权牂䅂䅁权穂䅂䅁允䅁䅁䅅䅁䙁䥁堲桢䑋乷⽱䍄䉁䅁䅁䅂䅁䅁䅍䅄䅁䅁䅯公䅳䅁䅯充䅁䅁䅯杧䅑䅁䅅䅁䉁䅁䅁杄十䅁䅁免ㅁ䑁䅍䅎㍁䑁䅁䅏穁䅁䅁䍄䉁䅁䅁䅂䅁䅁䅍䅄䅁䅁䅯兴䅳䅁䅯睡䅑䅁䅯杦䅑䅁䅅䅁䉁䅁䅁兂㝂䭆䠵場歱睐杷允䅁䅁䅑䅁䑁䅁䅷䅁䭁䕁䵯䅁䭁䝁䕳䅁䭁䡁䕅䅁䉁䅁䅁允䅁䅁䅕場啯歲桦爴䴸䅉䅅䅁䕁䅁䅁睁䵁䅁䅁权灄兄䅁权牂䅂䅁权ㅂ䅂䅁允䅁䅁䅅䅁䙁䵁ㅐ䙋偹獷⽗䍄䉁䅁䅁䅂䅁䅁䅍䅄䅁䅁䅯术䅯䅁䅯睡䅑䅁䅯䅧䅑䅁䅅䅁䉁䅁䅁兂㑃潈牘払敩睐杷允䅁䅁䅑䅁䑁䅁䅷䅁䭁䥁䱑䅁䭁䝁䕳䅁䭁䡁䔴䅁䉁䅁䅁允䅁䅁䅕灭婭婭婭呵䴸䅉䅅䅁䕁䅁䅁睁䵁䅁䅁权㥄睃䅁权牂䅂䅁权扁睄䅁允䅁䅁䅅䅁䙁䡁啳歲桦牥⽓䍄䉁䅁䅁䅂䅁䅁䅍䅄䅁䅁䅯兦䄰䅁䅯睡䅑䅁䅯入䅑䅁䅅䅁䉁䅁䅁兂浃㡭村䡳兌睐杷允䅁䅁䅑䅁䑁䅁䅷䅁䭁䵁䰰䅁䭁䝁䕳䅁䭁䡁䔰䅁䉁䅁䅁允䅁䅁䅕硥畓⭒㙆䑤䴸䅉䅅䅁䕁䅁䅁睁䵁䅁䅁权ㅂ兄䅁权剁䅁䅁权硂䅂䅁允䅁䅁䅅䅁佁䉁䅉䅁㍁䑁䅕䅍硁䑁䅙䅏ㅁ䑁䅧䅁䵁䅉䅅䅁䕁䅁䅁睁䵁䅁䅁权䙃䅄䅁权牂䅂䅁权䅃䅂䅁允䅁䅁䅅䅁䙁䡁⭥确癯攳⽁䍄䉁䅁䅁䅂䅁䅁䅍䅄䅁䅁䅯䄶䅯䅁䅯睡䅑䅁䅯全䅑䅁䅅䅁䉁䅁䅁兂㑃潈牘払畩睐杷允䅁䅁䅑䅁䑁䅁䅷䅁䭁䍁䱫䅁䭁䅁䅑䅁䭁䡁䕯䅁䉁䅁䅁允䅁䅁䅕䅁䅁䭁䭨あ䵅䅉䅅䅁䕁䅁䅁睁䵁䅁䅁权⽄䅄䅁权䕁䅁䅁权䑃䅂䅁允䅁䅁䅅䅁䙁䅁䅁䅁䅁煱䄱䍄䉁䅁䅁䅂䅁䅁䅍䅄䅁䅁䅯杢䅳䅁䅯睡䅑䅁䅯入䅑䅁䅅䅁䉁䅁䅁兂㑃潈牘払祪睐杷允䅁䅁䅑䅁䑁䅁䅷䅁䭁䡁䱅䅁䭁䉁䅅䅁䭁䡁䕯䅁䉁䅁䅁允䅁䅁䄴䅆䅁䑁䅅李睁䑁䅕䅍ㅁ䑁䅉杍穁䅁䅁䍄䉁䅁䅁䅂䅁䅁䅍䅄䅁䅁䅯睌䅳䅁䅯睡䅑䅁䅯睥䅑䅁䅅䅁䉁䅁䅁兂歃䑣䬰㘱䅐睐杷允䅁䅁䅑䅁䑁䅁䅷䅁䭁䩁䱷䅁䭁䝁䕳䅁䭁䡁䕕䅁䉁䅁䅁允䅁䅁䅕噋偹癷潕䐹䴸䅉䅅䅁䕁䅁䅁睁䵁䅁䅁权噄睃䅁权牂䅂䅁权㉂䅂䅁允䅁䅁䅅䅁䙁䅁牉硨婢牺⽥䍄䉁䅁䅁䅂䅁䅁䅍䅄䅁䅁䅯杒䅳䅁䅯睡䅑䅁䅯全䅑䅁䅅䅁䉁䅁䅁兂䅁䅁䅁䅁奄睐杷允䅁䅁䅑䅁䑁䅁䅷䅁䭁䙁䵷䅁䭁䉁䅅䅁䭁䥁䕅䅁䉁䅁䅁允䅁䅁䄴杅䅁䑁䅅䅏硁䑁䅁李睁䑁䅁䅍䅁䅁杷允䅁䅁䅑䅁䑁䅁䅷䅁䭁偁䰰䅁䭁䝁䕳䅁䭁䝁䔰䅁䉁䅁䅁允䅁䅁䅕硥畓⭒㙆䑨䴸䅉䅅䅁䕁䅁䅁睁䵁䅁䅁权㡁睃䅁权剁䅁䅁权睂䅂䅁允䅁䅁䅅䅁佁䉁䅉䅁㑁䑁䅉䅍㕁䑁䅫䅍睁䑁䅁䅁䵁䅉䅅䅁䕁䅁䅁睁䵁䅁䅁权㉃睃䅁权牂䅂䅁权扁睄䅁允䅁䅁䅅䅁䙁䙁㑋潈牘晕⽑䍄䉁䅁䅁䅂䅁䅁䅍䅄䅁䅁䅯䅡䅷䅁䅯䅂䅁䅁䅯䅤䅑䅁䅅䅁䉁䅁䅁兂䅁䅁䅁䭙䍅兑杷允䅁䅁䅑䅁䑁䅁䅷䅁䭁䅁䵅䅁䭁䅁䅑䅁䭁䡁䕫䅁䉁䅁䅁允䅁䅁䅕䅁䅁䝁獂商䵅䅉䅅䅁䕁䅁䅁睁䵁䅁䅁权慂䅄䅁权牂䅂䅁权㑂䅂䅁允䅁䅁䅅䅁䙁䵁䭈啯㉗㜸⼰䍄䉁䅁䅁䅂䅁䅁䅍䅄䅁䅁䅯䅡䄰䅁䅯睡䅑䅁䅯䅣䅑䅁䅅䅁䉁䅁䅁兂睃浣剩堷橺睐杷允䅁䅁䅑䅁䑁䅁䅷䅁䭁䡁䵧䅁䭁䝁䕳䅁䭁䡁䕑䅁䉁䅁䅁允䅁䅁䅕䑚晶㑔堲樵䴸䅉䅅䅁䕁䅁䅁睁䵁䅁䅁权塂兄䅁权牂䅂䅁权䍃䅂䅁允䅁䅁䅅䅁䙁䱁䩰䅄牉㝨⽙䍄䉁䅁䅁䅂䅁䅁䅍䅄䅁䅁䅯杮䄰䅁䅯睡䅑䅁䅯杦䅑䅁䅅䅁䉁䅁䅁兂⽁噎㘶兓ぺ睐杷允䅁䅁䅑䅁䑁䅁䅷䅁䭁䍁䱙䅁䭁䅁䅑䅁䭁䡁䕯䅁䉁䅁䅁允䅁䅁䅕䅁䅁䵁䕷啇䵅䅉䅅䅁䕁䅁䅁睁䵁䅁䅁权㕂䅄䅁权牂䅂䅁权あ䅂䅁允䅁䅁䅅䅁䙁佁汏㡭村偳⽷䍄䉁䅁䅁䅂䅁䅁䅍䅄䅁䅁䅯眱䅷䅁䅯睡䅑䅁䅯来䅑䅁䅅䅁䉁䅁䅁兂灄橊䥅䉲煹睶杷允䅁䅁䅑䅁䑁䅁䅷䅁䭁䩁䵣䅁䭁䝁䕳䅁䭁䡁䕉䅁䉁䅁䅁允䅁䅁䅕䭆䠵場啯樳䴸䅉䅅䅁䕁䅁䅁睁䵁䅁䅁权牂睃䅁权牂䅂䅁权療䅂䅁允䅁䅁䅅䅁䙁䉁畓⭒㙆乆⼶䍄䉁䅁䅁䅂䅁䅁䅍䅄䅁䅁䅯睮䅳䅁䅯睡䅑䅁䅯睧䅑䅁䅅䅁䉁䅁䅁兂䥂場啯歲灦睐杷允䅁䅁䅑䅁䑁䅁䅷䅁䭁䡁䵯䅁䭁䝁䕳䅁䭁䡁䕑䅁䉁䅁䅁允䅁䅁䅕潅䅐煹䙆牸䴸䅉䅅䅁䕁䅁䅁睁䵁䅁䅁权䱂睃䅁权牂䅂䅁权䅃䅂䅁允䅁䅁䅅䅁䙁䱁敧敨剴䱵⼴䍄䉁䅁䅁䅂䅁䅁䅍䅄䅁䅁䅯眶䅳䅁䅯充䅁䅁䅯䅤䅑䅁䅅䅁䉁䅁䅁杄十䅁䅁䅏穁䑁䅁䅍睁䑁䅁䅍睁䅁䅁䍄䉁䅁䅁䅂䅁䅁䅍䅄䅁䅁䅯杢䅷䅁䅯睡䅑䅁䅯杣䅑䅁䅅䅁䉁䅁䅁兂奂扏䥔牤堷睐杷允䅁䅁䅑䅁䑁䅁䅷䅁䭁䍁䵉䅁䭁䅁䅑䅁䭁䝁䔰䅁䉁䅁䅁允䅁䅁䅕䅁䅁䥁㡁歋䵅䅉䅅䅁䕁䅁䅁睁䵁䅁䅁权瑄睃䅁权牂䅂䅁权⭂䅂䅁允䅁䅁䅅䅁䙁䩁婱婭婭捭⽫䍄䉁䅁䅁䅂䅁䅁䅍䅄䅁䅁䅯杫䅷䅁䅯䅂䅁䅁䅯䅣䅑䅁䅅䅁䉁䅁䅁兂䅁䅁䅁奰ㄸ兑杷允䅁䅁䅑䅁䑁䅁䅷䅁䭁偁䱕䅁䭁䝁䕳䅁䭁䡁䕣䅁䉁䅁䅁允䅁䅁䅕⽷潕䥘䌯吱䴸䅉䅅䅁䕁䅁䅁睁䵁䅁䅁权䙂䅄䅁权牂䅂䅁权硂䅂䅁允䅁䅁䅅䅁䙁䅁塲㍯㥁牃⽣䍄䉁䅁䅁䅂䅁䅁䅍䅄䅁䅁䅯朲䅳䅁䅯充䅁䅁䅯全䅑䅁䅅䅁䉁䅁䅁杄十䅁䅁杍祁䑁䅣䅎㉁䑁䅣䅏穁䅁䅁䍄䉁䅁䅁䅂䅁䅁䅍䅄䅁䅁䅯眯䅷䅁䅯睡䅑䅁䅯兦䅑䅁䅅䅁䉁䅁䅁兂桄桥畓⭒睈睶杷允䅁䅁䅑䅁䑁䅁䅷䅁䭁偁䰰䅁䭁䝁䕳䅁䭁䡁䕅䅁䉁䅁䅁允䅁䅁䅕硥畓⭒㙆䑬䴸䅉䅅䅁䕁䅁䅁睁䵁䅁䅁权潁䅄䅁权牂䅂䅁权㝂䅂䅁允䅁䅁䅅䅁䙁䑁積積積⭍⽵䍄䉁䅁䅁䅂䅁䅁䅍䅄䅁䅁䅯眲䅳䅁䅯睡䅑䅁䅯睢䅑䅁䅅䅁䉁䅁䅁兂㥁瑃橥䑣䌰䅑杷允䅁䅁䅑䅁䑁䅁䅷䅁䭁䑁䱑䅁䭁䝁䕳䅁䭁䥁䕅䅁䉁䅁䅁允䅁䅁䅕硢䑋䵷桱吵䴸䅉䅅䅁䕁䅁䅁睁䵁䅁䅁权十睄䅁权牂䅂䅁权扁睄䅁允䅁䅁䅅䅁䙁䉁癳匳䝑捧⽕䍄䉁䅁䅁䅂䅁䅁䅍䅄䅁䅁䅯兖䅷䅁䅯睡䅑䅁䅯全䅑䅁䅅䅁䉁䅁䅁兂啁歲桦桥浔睐杷允䅁䅁䅑䅁䑁䅁䅷䅁䭁䥁乫䅁䭁䝁䕳䅁䭁䥁䕅䅁䉁䅁䅁允䅁䅁䅕⼲⭬牡へ稰䴸䅉䅅䅁䕁䅁䅁睁䵁䅁䅁权㉄权䅁权牂䅂䅁权㉂䅂䅁允䅁䅁䅅䅁䙁䍁礲敮渫獸⽵䍄䉁䅁䅁䅂䅁䅁䅍䅄䅁䅁䅯兘䅳䅁䅯睡䅑䅁䅯䅦䅑䅁䅅䅁䉁䅁䅁兂婁䙂余扌摋睐杷允䅁䅁䅑䅁䑁䅁䅷䅁䭁䙁乣䅁䭁䉁䅅䅁䭁䡁䕣䅁䉁䅁䅁允䅁䅁䄴杅䅁䑁䅑睍ㅁ䑁䅁䅍睁䑁䅁䅍䅁䅁杷允䅁䅁䅑䅁䑁䅁䅷䅁䭁䵁䱉䅁䭁䝁䕳䅁䭁䡁䕫䅁䉁䅁䅁允䅁䅁䅕捺䵺䵺䵺䐸䴸䅉䅅䅁䕁䅁䅁睁䵁䅁䅁权㡁兄䅁权牂䅂䅁权瑂䅂䅁允䅁䅁䅅䅁䙁䝁匸㡧䭄摯⽕䍄䉁䅁䅁䅂䅁䅁䅍䅄䅁䅁䅯䅐䅳䅁䅯睡䅑䅁䅯睧䅑䅁䅅䅁䉁䅁䅁兂浂浚浚浚畢睐杷允䅁䅁䅑䅁䑁䅁䅷䅁䭁䥁䰴䅁䭁䝁䕳䅁䭁䥁䕉䅁䉁䅁䅁允䅁䅁䅕倹唳佥浫捄䵁䅉䅅䅁䕁䅁䅁睁䵁䅁䅁权獂睃䅁权牂䅂䅁权㕂䅂䅁允䅁䅁䅅䅁䙁䵁ㅐ䙋偹瑷⽗䍄䉁䅁䅁䅂䅁䅁䅍䅄䅁䅁䅯兕䄰䅁䅯睡䅑䅁䅯睦䅑䅁䅅䅁䉁䅁䅁兂偄ㄹ橐婰䕶睶杷允䅁䅁䅑䅁䑁䅁䅷䅁䭁偁䰰䅁䭁䝁䕳䅁䭁䥁䕕䅁䉁䅁䅁允䅁䅁䅕䡰㥁瑃橥䱷䴸䅉䅅䅁䕁䅁䅁睁䵁䅁䅁权䕂兄䅁权剁䅁䅁权穂䅂䅁允䅁䅁䅅䅁佁䉁䅉䅁ㅁ䑁䅉䅍㕁䑁䅧䅍睁䑁䅁䅁䵁䅉䅅䅁䕁䅁䅁睁䵁䅁䅁权剂睃䅁权剁䅁䅁权⭂䅂䅁允䅁䅁䅅䅁佁䉁䅑䅁硁䑁䅁杍㍁䑁䅧睎㕁䑁䅅兏䅁䅁杷允䅁䅁䅑䅁䑁䅁䅷䅁䭁䡁䱉䅁䭁䝁䕳䅁䭁䡁䕧䅁䉁䅁䅁允䅁䅁䅕免獩䙈歰㜷䴸䅉䅅䅁䕁䅁䅁睁䵁䅁䅁权㑂䅄䅁权牂䅂䅁权⭂䅂䅁允䅁䅁䅅䅁䙁䡁呗䅇坒畄⽅䍄䉁䅁䅁䅂䅁䅁䅍䅄䅁䅁䅯八䅷䅁䅯睡䅑䅁䅯杦䅑䅁䅅䅁䉁䅁䅁兂獄払敧敨䱳䅑杷允䅁䅁䅑䅁䑁䅁䅷䅁䭁䱁佁䅁䭁䝁䕳䅁䭁䥁䕑䅁䉁䅁䅁允䅁䅁䅕⼲⭬牡へ稲䴸䅉䅅䅁䕁䅁䅁睁䵁䅁䅁权㑄权䅁权牂䅂䅁权祂䅂䅁允䅁䅁䅅䅁䙁䩁婱婭婭扭⽭䍄䉁䅁䅁䅂䅁䅁䅍䅄䅁䅁䅯儴䅷䅁䅯䅂䅁䅁䅯睇䄸䅁䅅䅁䉁䅁䅁兂䅁䅁䅁偙塙兑杷允䅁䅁䅑䅁䑁䅁䅷䅁䭁䕁䱍䅁䭁䝁䕳䅁䭁䡁䕍䅁䉁䅁䅁允䅁䅁䅕塹⭡确癯扲䴸䅉䅅䅁䕁䅁䅁睁䵁䅁䅁权䵁睃䅁权剁䅁䅁权⽂䅂䅁允䅁䅁䅅䅁佁䉁䅉䅁ㅁ䑁䅙李硁䑁䅑䅍睁䑁䅁䅁䵁䅉䅅䅁䕁䅁䅁睁䵁䅁䅁权畂睃䅁权牂䅂䅁权䅃䅂䅁允䅁䅁䅅䅁䙁䍁捬㡪ㅌ佋⽧䍄䉁䅁䅁䅂䅁䅁䅍䅄䅁䅁䅯杶䅷䅁䅯睡䅑䅁䅯杦䅑䅁䅅䅁䉁䅁䅁兂䝁婧䑖㉩橺睐杷允䅁䅁䅑䅁䑁䅁䅷䅁䭁偁䱷䅁䭁䝁䕳䅁䭁䥁䕍䅁䉁䅁䅁允䅁䅁䅕㑈牘払敧吷䴸䅉䅅䅁䕁䅁䅁睁䵁䅁䅁权牂兄䅁权牂䅂䅁权䕃䅂䅁允䅁䅁䅅䅁䙁䱁祂䩡瑈䐳䅔䍄䉁䅁䅁䅂䅁䅁䅍䅄䅁䅁䅯儹䅯䅁䅯睡䅑䅁䅯䅣䅑䅁䅅䅁䉁䅁䅁兂䥂場啯歲㥦睶杷允䅁䅁䅑䅁䑁䅁䅷䅁䭁佁䴴䅁䭁䝁䕳䅁䭁䡁䕣䅁䉁䅁䅁允䅁䅁䅕䡶呓䅇坒樸䴸䅉䅅䅁䕁䅁䅁睁䵁䅁䅁权灄权䅁权剁䅁䅁权⭂䅂䅁允䅁䅁䅅䅁佁䉁䅑䅁硁䑁䅉兏硁䑁䅅睎睁䑁䅁䅍䅁䅁杷允䅁䅁䅑䅁䑁䅁䅷䅁䭁䍁䵕䅁䭁䝁䕳䅁䭁䡁䕉䅁䉁䅁䅁允䅁䅁䅕浚浚浚浚樱䴸䅉䅅䅁䕁䅁䅁睁䵁䅁䅁权䍂睃䅁权牂䅂䅁权㍂䅂䅁允䅁䅁䅅䅁䙁䵁䴳䵺䵺佺⽑䍄䉁䅁䅁䅂䅁䅁䅍䅄䅁䅁䅯睮䅷䅁䅯䅂䅁䅁䅯䅥䅑䅁䅅䅁䉁䅁䅁兂䅁䅁䅁桵潕兑杷允䅁䅁䅑䅁䑁䅁䅷䅁䭁佁䵯䅁䭁䝁䕳䅁䭁䥁䕉䅁䉁䅁䅁允䅁䅁䅕㘱睎児塲稶䴸䅉䅅䅁䕁䅁䅁睁䵁䅁䅁权⭂睃䅁权剁䅁䅁权㙂䅂䅁允䅁䅁䅅䅁佁䉁䅉䅁㉁䑁䅣免睁䑁䅙䅍睁䑁䅁䅁䵁䅉䅅䅁䕁䅁䅁睁䵁䅁䅁权噂兄䅁权牂䅂䅁权穂䅂䅁允䅁䅁䅅䅁䙁䕁㍷啩杆愵⽁䍄䉁䅁䅁䅂䅁䅁䅍䅄䅁䅁䅯杧䅷䅁䅯充䅁䅁䅯睇䄸䅁䅅䅁䉁䅁䅁权䡂䅁䅁䍄䉁䅁䅁䅂䅁䅁䅍䅄䅁䅁䅯兌䄰䅁䅯睡䅑䅁䅯入䅑䅁䅅䅁䉁䅁䅁兂㑃潈牘払畩睐杷允䅁䅁䅑䅁䑁䅁䅷䅁䭁佁乁䅁䭁䝁䕳䅁䭁䡁䕕䅁䉁䅁䅁允䅁䅁䅕渫焵䡶呓䐹䴸䅉䅅䅁䕁䅁䅁睁䵁䅁䅁权䝁睃䅁权牂䅂䅁权硂䅂䅁允䅁䅁䅅䅁䙁䅁塲㍯㥁畃⼸䍄䉁䅁䅁䅂䅁䅁䅍䅄䅁䅁䅯杸䅳䅁䅯睡䅑䅁䅯来䅑䅁䅅䅁䉁䅁䅁兂卂䉵䘶ㄶえ睐杷允䅁䅁䅑䅁䑁䅁䅷䅁䭁䥁䱣䅁䭁䝁䕳䅁䭁䥁䕍䅁䉁䅁䅁允䅁䅁䅕硥畓⭒㙆䑨䴸䅉䅅䅁䕁䅁䅁睁䵁䅁䅁权卂睃䅁权牂䅂䅁权䅃䅂䅁允䅁䅁䅅䅁䙁䙁㑋潈牘敕⽧䍄䉁䅁䅁䅂䅁䅁䅍䅄䅁䅁䅯䅖䅳䅁䅯睡䅑䅁䅯䅧䅑䅁䅅䅁䉁䅁䅁兂慃婭婭婭灭睐杷允䅁䅁䅑䅁䑁䅁䅷䅁䭁䥁䵧䅁䭁䉁䅅䅁䭁䡁䕷䅁䉁䅁䅁允䅁䅁䄴杅䅁䑁䅣杍睁䑁䅁睎睁䑁䅁䅍䅁䅁杷允䅁䅁䅑䅁䑁䅁䅷䅁䭁䍁䱁䅁䭁䝁䕳䅁䭁䡁䕫䅁䉁䅁䅁允䅁䅁䅕㑋坣挲㌷㝷䴸䅉䅅䅁䕁䅁䅁睁䵁䅁䅁权汄睃䅁权䕁䅁䅁权ㅂ䅂䅁允䅁䅁䅅䅁䙁䅁䅁䅁䅃乗䄱䍄䉁䅁䅁䅂䅁䅁䅍䅄䅁䅁䅯䅁䅷䅁䅯䅂䅁䅁䅯睢䅑䅁䅅䅁䉁䅁䅁兂䅁䅁䅁ㅚ㑷兑杷允䅁䅁䅑䅁䑁䅁䅷䅁䭁䅁佁䅁䭁䝁䕳䅁䭁䥁䕍䅁䉁䅁䅁允䅁䅁䅕䘷㑇潈牘吴䴸䅉䅅䅁䕁䅁䅁睁䵁䅁䅁权䡂睃䅁权牂䅂䅁权㥂䅂䅁允䅁䅁䅅䅁䙁偁潙䥘䌯昹⽁䍄䉁䅁䅁䅂䅁䅁䅍䅄䅁䅁䅯儯䅳䅁䅯睡䅑䅁䅯內䅑䅁䅅䅁䉁䅁䅁兂卂䉵䘶ㄶ䥈睶杷允䅁䅁䅑䅁䑁䅁䅷䅁䭁佁䰸䅁䭁䅁䅑䅁䭁䝁䔸䅁䉁䅁䅁允䅁䅁䅕䅁䅁䡁啱䕊䵅䅉䅅䅁䕁䅁䅁睁䵁䅁䅁权摂睃䅁权䕁䅁䅁权䉃䅂䅁允䅁䅁䅅䅁䙁䅁䅁䅁浂歇䉚䍄䉁䅁䅁䅂䅁䅁䅍䅄䅁䅁䅯杤䅷䅁䅯䅂䅁䅁䅯睧䅑䅁䅅䅁䉁䅁䅁兂䅁䅁䅁䉷ㅅ兑杷允䅁䅁䅑䅁䑁䅁䅷䅁䭁䩁䱫䅁䭁䝁䕳䅁䭁䡁䕫䅁䉁䅁䅁允䅁䅁䅕杓䍷㑋坣呵䴸䅉䅅䅁䕁䅁䅁睁䵁䅁䅁权䙂兄䅁权牂䅂䅁权硂䅂䅁允䅁䅁䅅䅁䙁䱁䩰䅄牉⭨⽋䍄䉁䅁䅁䅂䅁䅁䅍䅄䅁䅁䅯杖䅳䅁䅯䅂䅁䅁䅯兣䅑䅁䅅䅁䉁䅁䅁兂䅁䅁䅁䠴䠸兑杷允䅁䅁䅑䅁䑁䅁䅷䅁䭁偁䱷䅁䭁䝁䕳䅁䭁䡁䕑䅁䉁䅁䅁允䅁䅁䅕瑃橥䑣䬰稵䴸䅉䅅䅁䕁䅁䅁睁䵁䅁䅁权癃䅄䅁权牂䅂䅁权療䅂䅁允䅁䅁䅅䅁䙁䥁牘払敧晨⽕䍄䉁䅁䅁䅂䅁䅁䅍䅄䅁䅁䅯杆䄴䅁䅯充䅁䅁䅯入䅑䅁䅅䅁䉁䅁䅁权䡂䅁䅁䍄䉁䅁䅁䅂䅁䅁䅍䅄䅁䅁䅯睤䅳䅁䅯䅂䅁䅁䅯杦䅑䅁䅅䅁䉁䅁䅁兂䅁䅁䅁䝧晕兑杷允䅁䅁䅑䅁䑁䅁䅷䅁䭁䵁䱣䅁䭁䅁䅑䅁䭁䝁䔰䅁䉁䅁䅁允䅁䅁䅕䅁䅁䕁捁䔸䵁䅉䅅䅁䕁䅁䅁睁䵁䅁䅁权橃睃䅁权牂䅂䅁权療䅂䅁允䅁䅁䅅䅁䙁偁灹搸乊瑙⽁䍄䉁䅁䅁䅂䅁䅁䅍䅄䅁䅁䅯睧䄴䅁䅯充䅁䅁䅯全䅑䅁䅅䅁䉁䅁䅁杄啁䅁䅁免睁䑁䅁兏祁䑁䅕䅍睁䑁䅁䅁䵁䅉䅅䅁䕁䅁䅁睁䵁䅁䅁权㥄睃䅁权牂䅂䅁权あ䅂䅁允䅁䅁䅅䅁䙁䝁汄䌰扌戫⼶䍄䉁䅁䅁䅂䅁䅁䅍䅄䅁䅁䅯杮䅳䅁䅯䅂䅁䅁䅯䅦䅑䅁䅅䅁䉁䅁䅁权䡂䅁䅁䍄䉁䅁䅁䅂䅁䅁䅍䅄䅁䅁䅯朲䅳䅁䅯睡䅑䅁䅯杣䅑䅁䅅䅁䉁䅁䅁兂䭁㘱睎児䡲睐杷允䅁䅁䅑䅁䑁䅁䅷䅁䭁䙁䱑䅁䭁䝁䕳䅁䭁䝁䔰䅁䉁䅁䅁允䅁䅁䅕歲桦桥畓㜸䴸䅉䅅䅁䕁䅁䅁睁䵁䅁䅁权䝄睃䅁权牂䅂䅁权瑂䅂䅁允䅁䅁䅅䅁䙁䕁椵䙅㕧佴⽑䍄䉁䅁䅁䅂䅁䅁䅍䅄䅁䅁䅯䅤䅷䅁䅯睡䅑䅁䅯䅥䅑䅁䅅䅁䉁䅁䅁兂㑃潈牘払敩睶杷允䅁䅁䅑䅁䑁䅁䅷䅁䭁䅁䱧䅁䭁䉁䅅䅁䭁䝁䔸䅁䉁䅁䅁允䅁䅁䄴䅆䅁䑁䅅䅍㑁䑁䅍兎硁䑁䅉兎ぁ䅁䅁䍄䉁䅁䅁䅂䅁䅁䅍䅄䅁䅁䅯儶䅳䅁䅯睡䅑䅁䅯督䅑䅁䅅䅁䉁䅁䅁兂䭁㘱睎児塲睐杷允䅁䅁䅑䅁䑁䅁䅷䅁䭁䙁䵁䅁䭁䝁䕳䅁䭁䥁䕅䅁䉁䅁䅁允䅁䅁䅕㡪ㅌ䙋偹樶䴸䅉䅅䅁䕁䅁䅁睁䵁䅁䅁权乄睃䅁权䕁䅁䅁权㍂䅂䅁允䅁䅁䅅䅁䙁䅁䅁䅁杄䍉䉎䍄䉁䅁䅁䅂䅁䅁䅍䅄䅁䅁䅯睁䄰䅁䅯睡䅑䅁䅯睧䅑䅁䅅䅁䉁䅁䅁兂䥁䉲慸䑚⽵睐杷允䅁䅁䅑䅁䑁䅁䅷䅁䭁䅁䴴䅁䭁䅁䅑䅁䭁䝁䔰䅁䉁䅁䅁允䅁䅁䅕䅁䅁䥁䙪え䵅䅉䅅䅁䕁䅁䅁睁䵁䅁䅁权䑄䅄䅁权牂䅂䅁权㡂䅂䅁允䅁䅁䅅䅁䙁䅁䅁䅁䅁佁⽧䍄䉁䅁䅁䅂䅁䅁䅍䅄䅁䅁䅯䅷䄰䅁䅯睡䅑䅁䅯杣䅑䅁䅅䅁䉁䅁䅁兂穂䩡瑈䑦䘯睶杷允䅁䅁䅑䅁䑁䅁䅷䅁䭁䍁䱁䅁䭁䅁䅑䅁䭁䡁䕉䅁䉁䅁䅁允䅁䅁䅕䅁䅁䵁灁欴䵁䅉䅅䅁䕁䅁䅁睁䵁䅁䅁权㡄睃䅁权牂䅂䅁权㝂䅂䅁允䅁䅁䅅䅁䙁䩁婱婭婭敭⽅䍄䉁䅁䅁䅂䅁䅁䅍䅄䅁䅁䅯儯䅳䅁䅯睡䅑䅁䅯睥䅑䅁䅅䅁䉁䅁䅁兂桄桥畓⭒䭈睶杷允䅁䅁䅑䅁䑁䅁䅷䅁䭁䵁䱍䅁䭁䝁䕳䅁䭁䡁䕁䅁䉁䅁䅁允䅁䅁䅕䥘䌯匹捨稷䴸䅉䅅䅁䕁䅁䅁睁䵁䅁䅁权㡄䅄䅁权䕁䅁䅁权祂䅂䅁允䅁䅁䅅䅁䙁䅁䅁䅁睄昱䄹䍄䉁䅁䅁䅂䅁䅁䅍䅄䅁䅁䅯䅔䄰䅁䅯睡䅑䅁䅯督䅑䅁䅅䅁䉁䅁䅁兂卂䉵䘶ㄶ䥈睐杷允䅁䅁䅑䅁䑁䅁䅷䅁䭁偁乕䅁䭁䝁䕳䅁䭁䡁䔸䅁䉁䅁䅁允䅁䅁䅯睒䅁䅁杷允䅁䅁䅑䅁䑁䅁䅷䅁䭁佁䭷䅁䭁䝁䕳䅁䭁䥁䕕䅁䉁䅁䅁允䅁䅁䅕婪畤潅䅐爰䴸䅉䅅䅁䕁䅁䅁睁䵁䅁䅁权䕂兄䅁权䕁䅁䅁权瑂䅂䅁允䅁䅁䅅䅁䙁䅁䅁䅁歁椰䉸䍄䉁䅁䅁䅂䅁䅁䅍䅄䅁䅁䅯睯䅳䅁䅯睡䅑䅁䅯睤䅑䅁䅅䅁䉁䅁䅁兂歃䑣䬰㘱䅐睐杷允䅁䅁䅑䅁䑁䅁䅷䅁䭁䥁䱙䅁䭁䝁䕳䅁䭁䥁䕑䅁䉁䅁䅁允䅁䅁䅕桙奂扏䥔牸䴸䅉䅅䅁䕁䅁䅁睁䵁䅁䅁权㡂䅄䅁权剁䅁䅁权㝂䅂䅁允䅁䅁䅅䅁佁䉁䅉䅁祁䑁䅙免ㅁ䑁䅉兎ㅁ䑁䅅䅁䵁䅉䅅䅁䕁䅁䅁睁䵁䅁䅁权啁䅄䅁权牂䅂䅁权㥂䅂䅁允䅁䅁䅅䅁䙁䑁䬰㘱睎摐⽱䍄䉁䅁䅁䅂䅁䅁䅍䅄䅁䅁䅯睨䅳䅁䅯睡䅑䅁䅯䅨䅑䅁䅅䅁䉁䅁䅁兂橁⼲⭬牡啺睶杷允䅁䅁䅑䅁䑁䅁䅷䅁䭁䕁䱙䅁䭁䉁䅅䅁䭁䡁䕫䅁䉁䅁䅁允䅁䅁䄴䅆䅁䑁䅅杍ぁ䑁䅕睎穁䑁䅁䅍睁䅁䅁䍄䉁䅁䅁䅂䅁䅁䅍䅄䅁䅁䅯兙䅳䅁䅯睡䅑䅁䅯睧䅑䅁䅅䅁䉁䅁䅁兂桄桥畓⭒塅䅷杷允䅁䅁䅑䅁䑁䅁䅷䅁䭁䥁䰸䅁䭁䝁䕳䅁䭁䥁䕉䅁䉁䅁䅁允䅁䅁䅕牡へ硫䕧橴䴸䅉䅅䅁䕁䅁䅁睁䵁䅁䅁权乄䅄䅁权䕁䅁䅁权㝂䅂䅁允䅁䅁䅅䅁䙁䅁䅁䅁潃卹䉂䍄䉁䅁䅁䅂䅁䅁䅍䅄䅁䅁䅯兄䄰䅁䅯睡䅑䅁䅯兢䅑䅁䅅䅁䉁䅁䅁兂瑁灳瘳㡰䱢睐杷允䅁䅁䅑䅁䑁䅁䅷䅁䭁偁䰰䅁䭁䝁䕳䅁䭁䡁䕣䅁䉁䅁䅁允䅁䅁䅕硥畓⭒㙆䱴䴸䅉䅅䅁䕁䅁䅁睁䵁䅁䅁权䵂䅄䅁权牂䅂䅁权㙂䅂䅁允䅁䅁䅅䅁䙁䍁䝕婧䑖⭩⽷䍄䉁䅁䅁䅂䅁䅁䅍䅄䅁䅁䅯児䅳䅁䅯睡䅑䅁䅯睧䅑䅁䅅䅁䉁䅁䅁兂捂㡪ㅌ䙋智睐杷允䅁䅁䅑䅁䑁䅁䅷䅁䭁乁䵉䅁䭁䅁䅑䅁䭁䡁䕧䅁䉁䅁䅁允䅁䅁䅕䅁䅁䉁乪啈䵅䅉䅅䅁䕁䅁䅁睁䵁䅁䅁权䙂睃䅁权牂䅂䅁权あ䅂䅁允䅁䅁䅅䅁䙁䡁⼰噎㘶敓⽷䍄䉁䅁䅁䅂䅁䅁䅍䅄䅁䅁䅯䅂䅷䅁䅯䅂䅁䅁䅯兦䅑䅁䅅䅁䉁䅁䅁兂䅁䅁䅁乷畢䅑杷允䅁䅁䅑䅁䑁䅁䅷䅁䭁䍁䵫䅁䭁䝁䕳䅁䭁䡁䔴䅁䉁䅁䅁允䅁䅁䅕㝤昶楇搯䰳䴸䅉䅅䅁䕁䅁䅁睁䵁䅁䅁权祄兂䅁权牂䅂䅁权㙂䅂䅁允䅁䅁䅅䅁䙁䙁㑋潈牘摕⽧䍄䉁䅁䅁䅂䅁䅁䅍䅄䅁䅁䅯睁䄸䅁䅯睡䅑䅁䅯杦䅑䅁䅅䅁䉁䅁䅁兂乄䵺䵺䵺杺睶杷允䅁䅁䅑䅁䑁䅁䅷䅁䭁偁䱷䅁䭁䝁䕳䅁䭁䡁䕍䅁䉁䅁䅁允䅁䅁䅕硥畓⭒㙆䐱䴸䅉䅅䅁䕁䅁䅁睁䵁䅁䅁权䅁䅄䅁权䕁䅁䅁权㙂䅂䅁允䅁䅁䅅䅁䙁䅁䅁䅁桃䐫䉬䍄䉁䅁䅁䅂䅁䅁䅍䅄䅁䅁䅯䅯䅷䅁䅯睡䅑䅁䅯睇䄸䅁䅅䅁䉁䅁䅁兂䙃ㄶ㑇潈㝘睐杷允䅁䅁䅑䅁䑁䅁䅷䅁䭁偁临䅁䭁䝁䕳䅁䭁䝁䔸䅁䉁䅁䅁允䅁䅁䅕䉵䘶ㄶ㑇爳䴸䅉䅅䅁䕁䅁䅁睁䵁䅁䅁权䝃睃䅁权牂䅂䅁权扁睄䅁允䅁䅁䅅䅁䙁䍁捬㡪ㅌ䱋⽷䍄䉁䅁䅁䅂䅁䅁䅍䅄䅁䅁䅯睧䄰䅁䅯睡䅑䅁䅯兣䅑䅁䅅䅁䉁䅁䅁兂睃浣剩堷塺睶杷允䅁䅁䅑䅁䑁䅁䅷䅁䭁䩁乫䅁䭁䅁䅑䅁䭁䡁䕑䅁䉁䅁䅁允䅁䅁䅕䅁䅁䕁㥊啊䵅䅉䅅䅁䕁䅁䅁睁䵁䅁䅁权捃睃䅁权牂䅂䅁权⭂䅂䅁允䅁䅁䅅䅁䙁䭁䠵場啯畲⽣䍄䉁䅁䅁䅂䅁䅁䅍䅄䅁䅁䅯児䅳䅁䅯睡䅑䅁䅯䅧䅑䅁䅅䅁䉁䅁䅁兂㕂匶硙䭃捹睐杷允䅁䅁䅑䅁䑁䅁䅷䅁䭁䑁䱳䅁䭁䅁䅑䅁䭁䥁䕉䅁䉁䅁䅁允䅁䅁䅕䅁䅁䭁䱧䕆䵅䅉䅅䅁䕁䅁䅁睁䵁䅁䅁权灂睃䅁权䕁䅁䅁权㕂䅂䅁允䅁䅁䅅䅁䙁䅁䅁䅁十卺䉎䍄䉁䅁䅁䅂䅁䅁䅍䅄䅁䅁䅯睨䅳䅁䅯睡䅑䅁䅯睇䄸䅁䅅䅁䉁䅁䅁兂慃婭婭婭㕭睐杷允䅁䅁䅑䅁䑁䅁䅷䅁䭁偁䱣䅁䭁䝁䕳䅁䭁䉁偳䅁䉁䅁䅁允䅁䅁䅕⼲⭬牡へ稰䴸䅉䅅䅁䕁䅁䅁睁䵁䅁䅁权䍂䅄䅁权牂䅂䅁权穂䅂䅁允䅁䅁䅅䅁䙁䑁䬰㘱睎晐⽙䍄䉁䅁䅁䅂䅁䅁䅍䅄䅁䅁䅯兖䅷䅁䅯睡䅑䅁䅯杦䅑䅁䅅䅁䉁䅁䅁兂歃䑣䬰㘱㑐睐杷允䅁䅁䅑䅁䑁䅁䅷䅁䭁䥁䱙䅁䭁䝁䕳䅁䭁䡁䕁䅁䉁䅁䅁允䅁䅁䅕㑋坣挲㌷穳䴸䅉䅅䅁䕁䅁䅁睁䵁䅁䅁权㝃杄䅁权剁䅁䅁权⭂䅂䅁允䅁䅁䅅䅁佁䉁䅉䅁硁䑁䅉䅍穁䑁䅍䅍睁䑁䅁䅁䵁䅉䅅䅁䕁䅁䅁睁䵁䅁䅁权㡄权䅁权牂䅂䅁权㡂䅂䅁允䅁䅁䅅䅁䙁偁潙䥘䌯搹⽧䍄䉁䅁䅁䅂䅁䅁䅍䅄䅁䅁䅯杊䅳䅁䅯睡䅑䅁䅯䅥䅑䅁䅅䅁䉁䅁䅁兂䱄啯㉗⼸朳睐杷允䅁䅁䅑䅁䑁䅁䅷䅁䭁䡁䰴䅁䭁䉁䅅䅁䭁䡁䕣䅁䉁䅁䅁允䅁䅁䄴杅䅁䑁䅕睎㕁䑁䅉睍睁䑁䅁䅍䅁䅁杷允䅁䅁䅑䅁䑁䅁䅷䅁䭁䡁乳䅁䭁䅁䅑䅁䭁䝁䔸䅁䉁䅁䅁允䅁䅁䅕䅁䅁䝁呃〶䵁䅉䅅䅁䕁䅁䅁睁䵁䅁䅁权㕁睃䅁权牂䅂䅁权䙃䅂䅁允䅁䅁䅅䅁䙁䭁䠵場啯畲⽳䍄䉁䅁䅁䅂䅁䅁䅍䅄䅁䅁䅯朷䅷䅁䅯睡䅑䅁䅯䅥䅑䅁䅅䅁䉁䅁䅁兂㕂匶硙䭃䙷䅑杷允䅁䅁䅑䅁䑁䅁䅷䅁䭁䵁䵧䅁䭁䝁䕳䅁䭁䥁䕍䅁䉁䅁䅁允䅁䅁䅕婧䑖㉩湺穵䴸䅉䅅䅁䕁䅁䅁睁䵁䅁䅁权潂睃䅁权䕁䅁䅁权扁睄䅁允䅁䅁䅅䅁䙁䅁䅁䅁睂卵䉤䍄䉁䅁䅁䅂䅁䅁䅍䅄䅁䅁䅯䅋䅷䅁䅯睡䅑䅁䅯杤䅑䅁䅅䅁䉁䅁䅁兂奂扏䥔牤⼶睐杷允䅁䅁䅑䅁䑁䅁䅷䅁䭁䥁䵕䅁䭁䝁䕳䅁䭁䡁䕍䅁䉁䅁䅁允䅁䅁䅕渫焵䡶呓䐴䴸䅉䅅䅁䕁䅁䅁睁䵁䅁䅁权剃䅄䅁权牂䅂䅁权㙂䅂䅁允䅁䅁䅅䅁䙁䥁䌯匹捨睪䅒䍄䉁䅁䅁䅂䅁䅁䅍䅄䅁䅁䅯儶䅯䅁䅯睡䅑䅁䅯䅤䅑䅁䅅䅁䉁䅁䅁兂㑃潈牘払畩睐杷允䅁䅁䅑䅁䑁䅁䅷䅁䭁䥁乍䅁䭁䅁䅑䅁䭁䝁䔰䅁䉁䅁䅁允䅁䅁䅕䅁䅁䕁ㅃ啃䵅䅉䅅䅁䕁䅁䅁睁䵁䅁䅁权牄权䅁权牂䅂䅁权硂䅂䅁允䅁䅁䅅䅁䙁䡁啳歲桦瑥⽑䍄䉁䅁䅁䅂䅁䅁䅍䅄䅁䅁䅯眸䅯䅁䅯睡䅑䅁䅯睤䅑䅁䅅䅁䉁䅁䅁兂䑄匹捨㡪硌睐杷允䅁䅁䅑䅁䑁䅁䅷䅁䭁䱁䵉䅁䭁䝁䕳䅁䭁䡁䕑䅁䉁䅁䅁允䅁䅁䅕敨剴䉵䘶稲䴸䅉䅅䅁䕁䅁䅁睁䵁䅁䅁权䭃兄䅁权牂䅂䅁权㑂䅂䅁允䅁䅁䅅䅁䙁䩁䕺䱉祂䵡⽅䍄䉁䅁䅁䅂䅁䅁䅍䅄䅁䅁䅯䅊䅳䅁䅯䅂䅁䅁䅯全䅑䅁䅅䅁䉁䅁䅁兂䅁䅁䅁䩈捁兑杷允䅁䅁䅑䅁䑁䅁䅷䅁䭁乁䱳䅁䭁䝁䕳䅁䭁䝁䔰䅁䉁䅁䅁允䅁䅁䅕䡰㥁瑃橥歁䵁䅉䅅䅁䕁䅁䅁睁䵁䅁䅁权乃睃䅁权牂䅂䅁权㙂䅂䅁允䅁䅁䅅䅁䙁乁欰潂噇⽑⽕䍄䉁䅁䅁䅂䅁䅁䅍䅄䅁䅁䅯村䅳䅁䅯䅂䅁䅁䅯睤䅑䅁䅅䅁䉁䅁䅁兂䅁䅁䅁偑潌䅑杷允䅁䅁䅑䅁䑁䅁䅷䅁䭁乁䱁䅁䭁䅁䅑䅁䭁䥁䕑䅁䉁䅁䅁允䅁䅁䅯睒䅁䅁杷允䅁䅁䅑䅁䑁䅁䅷䅁䭁佁䴰䅁䭁䉁䅅䅁䭁䥁䕕䅁䉁䅁䅁允䅁䅁䄴杅䅁䑁䅫兎硁䑁䅉李祁䑁䅙兏䅁䅁杷允䅁䅁䅑䅁䑁䅁䅷䅁䭁䙁佯䅁䭁䉁䅅䅁䭁䡁䕫䅁䉁䅁䅁允䅁䅁䄴䅆䅁䑁䅅李㍁䑁䅁䅍睁䑁䅁䅍睁䅁䅁䍄䉁䅁䅁䅂䅁䅁䅍䅄䅁䅁䅯眯䅳䅁䅯睡䅑䅁䅯睇䄸䅁䅅䅁䉁䅁䅁兂卂䉵䘶ㄶ潈睐杷允䅁䅁䅑䅁䑁䅁䅷䅁䭁䑁余䅁䭁䝁䕳䅁䭁䥁䕅䅁䉁䅁䅁允䅁䅁䅕㉣剩堷⽷吹䴸䅉䅅䅁䕁䅁䅁睁䵁䅁䅁权㑄兄䅁权牂䅂䅁权㝂䅂䅁允䅁䅁䅅䅁䙁䱁䥔牤昶桇䅚䍄䉁䅁䅁䅂䅁䅁䅍䅄䅁䅁䅯䅎䅳䅁䅯睡䅑䅁䅯全䅑䅁䅅䅁䉁䅁䅁兂㑃潈牘払敪睐杷允䅁䅁䅑䅁䑁䅁䅷䅁䭁䵁䱳䅁䭁䅁䅑䅁䭁䡁䕁䅁䉁䅁䅁允䅁䅁䅕䅁䅁䕁㝨え䵅䅉䅅䅁䕁䅁䅁睁䵁䅁䅁权坃睃䅁权牂䅂䅁权䙃䅂䅁允䅁䅁䅅䅁䙁䱁䥔牤昶瑇⼸䍄䉁䅁䅁䅂䅁䅁䅍䅄䅁䅁䅯兗䅷䅁䅯睡䅑䅁䅯䅤䅑䅁䅅䅁䉁䅁䅁兂慃婭婭婭䩮睐杷允䅁䅁䅑䅁䑁䅁䅷䅁䭁佁䱯䅁䭁䝁䕳䅁䭁䥁䕑䅁䉁䅁䅁允䅁䅁䅕牡へ硫䕧樹䴸䅉䅅䅁䕁䅁䅁睁䵁䅁䅁权畁䅄䅁权䕁䅁䅁权㙂䅂䅁允䅁䅁䅅䅁䙁䅁䅁䅁兄楂䉂䍄䉁䅁䅁䅂䅁䅁䅍䅄䅁䅁䅯䅖䅷䅁䅯睡䅑䅁䅯杦䅑䅁䅅䅁䉁䅁䅁兂祄欰椱䙅㕩睐杷允䅁䅁䅑䅁䑁䅁䅷䅁䭁</t>
  </si>
  <si>
    <t>䙁䴰䅁䭁䉁䅅䅁䭁䡁䕍䅁䉁䅁䅁允䅁䅁䄴杅䅁䑁䅍兏祁䑁䅧䅎睁䑁䅕睎䅁䅁杷允䅁䅁䅑䅁䑁䅁䅷䅁䭁䝁䵧䅁䭁䉁䅅䅁䭁䡁䕅䅁䉁䅁䅁允䅁䅁䄴杅䅁䑁䅕免㕁䑁䅣䅏睁䑁䅁䅍䅁䅁杷允䅁䅁䅑䅁䑁䅁䅷䅁䭁䉁䵷䅁䭁䉁䅅䅁䭁䥁䕉䅁䉁䅁䅁允䅁䅁䄴杅䅁䑁䅉䅎㍁䑁䅑杍睁䑁䅁䅍䅁䅁杷允䅁䅁䅑䅁䑁䅁䅷䅁䭁䡁䵑䅁䭁䝁䕳䅁䭁䥁䕉䅁䉁䅁䅁允䅁䅁䅯睒䅁䅁杷允䅁䅁䅑䅁䑁䅁䅷䅁䭁䝁䱅䅁䭁䝁䕳䅁䭁䡁䕣䅁䉁䅁䅁允䅁䅁䅕䘷㑇潈牘吰䴸䅉䅅䅁䕁䅁䅁睁䵁䅁䅁权㝂兄䅁权䕁䅁䅁权睂䅂䅁允䅁䅁䅅䅁䙁䅁䅁䅁䅄⭑䅬䍄䉁䅁䅁䅂䅁䅁䅍䅄䅁䅁䅯䅣䅳䅁䅯䅂䅁䅁䅯兣䅑䅁䅅䅁䉁䅁䅁兂䅁䅁䅁汓樰兑杷允䅁䅁䅑䅁䑁䅁䅷䅁䭁䡁䵁䅁䭁䝁䕳䅁䭁䡁䔴䅁䉁䅁䅁允䅁䅁䅕䉵䘶ㄶ㑇歁䵁䅉䅅䅁䕁䅁䅁睁䵁䅁䅁权ㅃ䅄䅁权牂䅂䅁权䕃䅂䅁允䅁䅁䅅䅁䙁䥁堲桢䑋佷⽙䍄䉁䅁䅁䅂䅁䅁䅍䅄䅁䅁䅯睨䅳䅁䅯睡䅑䅁䅯全䅑䅁䅅䅁䉁䅁䅁兂桄桥畓⭒䭈睐杷允䅁䅁䅑䅁䑁䅁䅷䅁䭁䩁䵙䅁䭁䝁䕳䅁䭁䡁䔰䅁䉁䅁䅁允䅁䅁䅕㙹䙆癴㥐䱴䴸䅉䅅䅁䕁䅁䅁睁䵁䅁䅁权楄睃䅁权䕁䅁䅁权㡂䅂䅁允䅁䅁䅅䅁䙁䅁䅁䅁奂案䉂䍄䉁䅁䅁䅂䅁䅁䅍䅄䅁䅁䅯杨䅳䅁䅯睡䅑䅁䅯睧䅑䅁䅅䅁䉁䅁䅁兂㑃潈牘払敩睶杷允䅁䅁䅑䅁䑁䅁䅷䅁䭁䍁乙䅁䭁䅁䅑䅁䭁䥁䕕䅁䉁䅁䅁允䅁䅁䅕䅁䅁䡁㥧ぅ䵅䅉䅅䅁䕁䅁䅁睁䵁䅁䅁权浃睃䅁权牂䅂䅁权㥂䅂䅁允䅁䅁䅅䅁䙁佁㙆䭆䠵昴⽯䍄䉁䅁䅁䅂䅁䅁䅍䅄䅁䅁䅯朶䅷䅁䅯睡䅑䅁䅯来䅑䅁䅅䅁䉁䅁䅁兂獄払敧敨灶睐杷允䅁䅁䅑䅁䑁䅁䅷䅁䭁佁䭷䅁䭁䝁䕳䅁䭁䡁䕳䅁䉁䅁䅁允䅁䅁䅕䥘䌯匹捨稷䴸䅉䅅䅁䕁䅁䅁睁䵁䅁䅁权㡄权䅁权剁䅁䅁权㡂䅂䅁允䅁䅁䅅䅁佁䉁䅉䅁祁䑁䅫杍硁䑁䅅兎穁䑁䅍䅁䵁䅉䅅䅁䕁䅁䅁睁䵁䅁䅁权瑄䅄䅁权䕁䅁䅁权療䅂䅁允䅁䅁䅅䅁䙁䅁䅁䅁潂八䉨䍄䉁䅁䅁䅂䅁䅁䅍䅄䅁䅁䅯䅔䅅䅁䅯䅂䅁䅁䅯睧䅑䅁䅅䅁䉁䅁䅁兂䅁䅁䅁䘯䙊兑杷允䅁䅁䅑䅁䑁䅁䅷䅁䭁䱁䱯䅁䭁䝁䕳䅁䭁䡁䕣䅁䉁䅁䅁允䅁䅁䅕䭃捷浗㝑㜳䴸䅉䅅䅁䕁䅁䅁睁䵁䅁䅁权䝃睃䅁权牂䅂䅁权ㅂ䅂䅁允䅁䅁䅅䅁䙁䡁啳歲桦牥⽓䍄䉁䅁䅁䅂䅁䅁䅍䅄䅁䅁䅯材䅷䅁䅯睡䅑䅁䅯兦䅑䅁䅅䅁䉁䅁䅁兂㝂䭆䠵場啱睶杷允䅁䅁䅑䅁䑁䅁䅷䅁䭁佁䭣䅁䭁䅁䅑䅁䭁䝁䔸䅁䉁䅁䅁允䅁䅁䅕䅁䅁䩁⽪啁䵅䅉䅅䅁䕁䅁䅁睁䵁䅁䅁权䡃睃䅁权牂䅂䅁权ㅂ䅂䅁允䅁䅁䅅䅁䙁偁周㘴扗䅸䄳䍄䉁䅁䅁䅂䅁䅁䅍䅄䅁䅁䅯杂䅳䅁䅯睡䅑䅁䅯䅤䅑䅁䅅䅁䉁䅁䅁兂䭁㘱睎児癲睐杷允䅁䅁䅑䅁䑁䅁䅷䅁䭁䵁䱯䅁䭁䝁䕳䅁䭁䥁䕁䅁䉁䅁䅁允䅁䅁䅕䉵䘶ㄶ奅啓䵁䅉䅅䅁䕁䅁䅁睁䵁䅁䅁权䝁䅄䅁权剁䅁䅁权瑂䅂䅁允䅁䅁䅅䅁佁䉁䅁䅁ㅁ䑁䅑杍㕁䑁䅁䅍睁䅁䅁䍄䉁䅁䅁䅂䅁䅁䅍䅄䅁䅁䅯䅓䄴䅁䅯睡䅑䅁䅯內䅑䅁䅅䅁䉁䅁䅁兂佂桙奂扏奔睐杷允䅁䅁䅑䅁䑁䅁䅷䅁䭁䥁䱙䅁䭁䝁䕳䅁䭁䡁䕉䅁䉁䅁䅁允䅁䅁䅕䬯确欰椱䱷䴸䅉䅅䅁䕁䅁䅁睁䵁䅁䅁权湄兄䅁权剁䅁䅁权㑂䅂䅁允䅁䅁䅅䅁佁䉁䅉䅁㍁䑁䅅睍㍁䑁䅑䅍睁䑁䅁䅁䵁䅉䅅䅁䕁䅁䅁睁䵁䅁䅁权穄权䅁权剁䅁䅁权㑂䅂䅁允䅁䅁䅅䅁佁䉁䅉䅁祁䑁䅕免ぁ䑁䅙李㉁䑁䅑䅁䵁䅉䅅䅁䕁䅁䅁睁䵁䅁䅁权㥁睃䅁权䕁䅁䅁权㝂䅂䅁允䅁䅁䅅䅁䙁䅁䅁䅁䅄癊䅬䍄䉁䅁䅁䅂䅁䅁䅍䅄䅁䅁䅯杙䅳䅁䅯睡䅑䅁䅯兢䅑䅁䅅䅁䉁䅁䅁兂慃婭婭婭扫䅑杷允䅁䅁䅑䅁䑁䅁䅷䅁䭁䥁䱣䅁䭁䝁䕳䅁䭁䡁䕉䅁䉁䅁䅁允䅁䅁䅕䉵䘶ㄶ㑇橺䴸䅉䅅䅁䕁䅁䅁睁䵁䅁䅁权潄权䅁权牂䅂䅁权䉃䅂䅁允䅁䅁䅅䅁䙁乁佮ㄹ橐数⽍䍄䉁䅁䅁䅂䅁䅁䅍䅄䅁䅁䅯杄䅷䅁䅯睡䅑䅁䅯兤䅑䅁䅅䅁䉁䅁䅁兂扁㥌欰潂噈睐杷允䅁䅁䅑䅁䑁䅁䅷䅁䭁䵁䱯䅁䭁䅁䅑䅁䭁䡁䕯䅁䉁䅁䅁允䅁䅁䅕䅁䅁䅁捍䕍䵅䅉䅅䅁䕁䅁䅁睁䵁䅁䅁权摄睃䅁权䕁䅁䅁权㡂䅂䅁允䅁䅁䅅䅁䭁䕁䅣䅁䵁䅉䅅䅁䕁䅁䅁睁䵁䅁䅁权䙂兄䅁权牂䅂䅁权扁睄䅁允䅁䅁䅅䅁䙁䙁㕧䵴㉨瑶⽥䍄䉁䅁䅁䅂䅁䅁䅍䅄䅁䅁䅯免䅳䅁䅯睡䅑䅁䅯兤䅑䅁䅅䅁䉁䅁䅁兂啁歲桦桥⭔睐杷允䅁䅁䅑䅁䑁䅁䅷䅁䭁䙁临䅁䭁䝁䕳䅁䭁䡁䔴䅁䉁䅁䅁允䅁䅁䅕㘱睎児塲稴䴸䅉䅅䅁䕁䅁䅁睁䵁䅁䅁权穄权䅁权牂䅂䅁权䍃䅂䅁允䅁䅁䅅䅁䙁佁剸䉵䘶㜶⽅䍄䉁䅁䅁䅂䅁䅁䅍䅄䅁䅁䅯睎䅳䅁䅯睡䅑䅁䅯䅧䅑䅁䅅䅁䉁䅁䅁兂䵁楁䡵瑆佮睶杷允䅁䅁䅑䅁䑁䅁䅷䅁䭁䙁佳䅁䭁䝁䕳䅁䭁䡁䕧䅁䉁䅁䅁允䅁䅁䅕免獩䙈歰稸䴸䅉䅅䅁䕁䅁䅁睁䵁䅁䅁权䭂䅄䅁权牂䅂䅁权療䅂䅁允䅁䅁䅅䅁䙁䕁杊搵楁㜲⽭䍄䉁䅁䅁䅂䅁䅁䅍䅄䅁䅁䅯杣䅷䅁䅯充䅁䅁䅯䅣䅑䅁䅅䅁䉁䅁䅁杄十䅁䅁李穁䑁䅑䅍ぁ䑁䅁䅍睁䅁䅁䍄䉁䅁䅁䅂䅁䅁䅍䅄䅁䅁䅯睕䄰䅁䅯睡䅑䅁䅯䅧䅑䅁䅅䅁䉁䅁䅁兂灁䥘䌯匹䵪睐杷允䅁䅁䅑䅁䑁䅁䅷䅁䭁䩁䱙䅁䭁䅁䅑䅁䭁䡁䕉䅁䉁䅁䅁允䅁䅁䅕䅁䅁䵁䥃唷䵁䅉䅅䅁䕁䅁䅁睁䵁䅁䅁权摄睃䅁权牂䅂䅁权㉂䅂䅁允䅁䅁䅅䅁䭁䕁䅣䅁䵁䅉䅅䅁䕁䅁䅁睁䵁䅁䅁权牄睃䅁权剁䅁䅁权硂䅂䅁允䅁䅁䅅䅁佁䉁䅉䅁㑁䑁䅕䅍睁䑁䅁䅍睁䑁䅁䅁䵁䅉䅅䅁䕁䅁䅁睁䵁䅁䅁权牃䅄䅁权牂䅂䅁权㥂䅂䅁允䅁䅁䅅䅁䙁佁剸䉵䘶㤶⽅䍄䉁䅁䅁䅂䅁䅁䅍䅄䅁䅁䅯䄫䅷䅁䅯䅂䅁䅁䅯睥䅑䅁䅅䅁䉁䅁䅁兂䅁䅁䅁偣偉兑杷允䅁䅁䅑䅁䑁䅁䅷䅁䭁䝁䱙䅁䭁䝁䕳䅁䭁䡁䕳䅁䉁䅁䅁允䅁䅁䅕呣䬰㘱睎呺䴸䅉䅅䅁䕁䅁䅁睁䵁䅁䅁权䅃䅄䅁权牂䅂䅁权⭂䅂䅁允䅁䅁䅅䅁䙁䅁牉硨婢発⽫䍄䉁䅁䅁䅂䅁䅁䅍䅄䅁䅁䅯睨䅳䅁䅯睡䅑䅁䅯內䅑䅁䅅䅁䉁䅁䅁权䡂䅁䅁䍄䉁䅁䅁䅂䅁䅁䅍䅄䅁䅁䅯東䅳䅁䅯睡䅑䅁䅯兦䅑䅁䅅䅁䉁䅁䅁兂佂桙奂扏⭔睶杷允䅁䅁䅑䅁䑁䅁䅷䅁䭁䱁䱉䅁䭁䅁䅑䅁䭁䡁䕯䅁䉁䅁䅁允䅁䅁䅕䅁䅁䅁㥁啄䵅䅉䅅䅁䕁䅁䅁睁䵁䅁䅁权㥂睃䅁权牂䅂䅁权㡂䅂䅁允䅁䅁䅅䅁䙁䥁䉬余兘畉⽣䍄䉁䅁䅁䅂䅁䅁䅍䅄䅁䅁䅯杓䅳䅁䅯睡䅑䅁䅯䅣䅑䅁䅅䅁䉁䅁䅁兂啁歲桦桥浔睐杷允䅁䅁䅑䅁䑁䅁䅷䅁䭁䉁䵅䅁䭁䝁䕳䅁䭁䥁䕁䅁䉁䅁䅁允䅁䅁䅯睒䅁䅁杷允䅁䅁䅑䅁䑁䅁䅷䅁䭁䕁乑䅁䭁䅁䅑䅁䭁䡁䔸䅁䉁䅁䅁允䅁䅁䅕䅁䅁䙁摸商䵅䅉䅅䅁䕁䅁䅁睁䵁䅁䅁权楁兄䅁权牂䅂䅁权瑂䅂䅁允䅁䅁䅅䅁䙁䩁䕺䱉祂䅡䅊䍄䉁䅁䅁䅂䅁䅁䅍䅄䅁䅁䅯䅎䄰䅁䅯睡䅑䅁䅯督䅑䅁䅅䅁䉁䅁䅁兂ㅂ硫䕧杖琷睐杷允䅁䅁䅑䅁䑁䅁䅷䅁䭁䥁䱍䅁䭁䝁䕳䅁䭁䡁䕕䅁䉁䅁䅁允䅁䅁䅕浗㝑〳丸お䵁䅉䅅䅁䕁䅁䅁睁䵁䅁䅁权䱂睃䅁权剁䅁䅁权䍃䅂䅁允䅁䅁䅅䅁佁䉁䅑䅁硁䑁䅉睍硁䑁䅅兏睁䑁䅕睍䅁䅁杷允䅁䅁䅑䅁䑁䅁䅷䅁䭁䝁佣䅁䭁䅁䅑䅁䭁䡁䕑䅁䉁䅁䅁允䅁䅁䅕䅁䅁䵁坩問䵅䅉䅅䅁䕁䅁䅁睁䵁䅁䅁权䅂䅄䅁权䕁䅁䅁权䍃䅂䅁允䅁䅁䅅䅁䙁䅁䅁䅁㑄剡䉴䍄䉁䅁䅁䅂䅁䅁䅍䅄䅁䅁䅯杌䄴䅁䅯睡䅑䅁䅯来䅑䅁䅅䅁䉁䅁䅁兂㝂䭆䠵場歱睐杷允䅁䅁䅑䅁䑁䅁䅷䅁䭁䉁䱑䅁䭁䅁䅑䅁䭁䥁䕉䅁䉁䅁䅁允䅁䅁䅕䅁䅁䵁呄歎䵅䅉䅅䅁䕁䅁䅁睁䵁䅁䅁权䕂睃䅁权牂䅂䅁权㙂䅂䅁允䅁䅁䅅䅁䙁䕁䵯楁䡵瑆⽅䍄䉁䅁䅁䅂䅁䅁䅍䅄䅁䅁䅯杳䅷䅁䅯睡䅑䅁䅯䅧䅑䅁䅅䅁䉁䅁䅁兂塄㍯㥁瑃扦睐杷允䅁䅁䅑䅁䑁䅁䅷䅁䭁䩁乁䅁䭁䅁䅑䅁䭁䥁䕍䅁䉁䅁䅁允䅁䅁䅕䅁䅁佁桄欸䵁䅉䅅䅁䕁䅁䅁睁䵁䅁䅁权畄睃䅁权牂䅂䅁权㥂䅂䅁允䅁䅁䅅䅁䙁佁剸䉵䘶㤶⽅䍄䉁䅁䅁䅂䅁䅁䅍䅄䅁䅁䅯杭䄰䅁䅯睡䅑䅁䅯兢䅑䅁䅅䅁䉁䅁䅁兂塄㍯㥁瑃呦睐杷允䅁䅁䅑䅁䑁䅁䅷䅁䭁偁䵕䅁䭁䝁䕳䅁䭁䡁䕧䅁䉁䅁䅁允䅁䅁䅕灶愸㥌欰䐸䴸䅉䅅䅁䕁䅁䅁睁䵁䅁䅁权慃允䅁权牂䅂䅁权㙂䅂䅁允䅁䅁䅅䅁䙁䝁光䑗ね䅹䅊䍄䉁䅁䅁䅂䅁䅁䅍䅄䅁䅁䅯儯䅳䅁䅯充䅁䅁䅯睦䅑䅁䅅䅁䉁䅁䅁杄十䅁䅁睍祁䑁䅧䅏㉁䑁䅁䅍睁䅁䅁䍄䉁䅁䅁䅂䅁䅁䅍䅄䅁䅁䅯杆䄰䅁䅯睡䅑䅁䅯睢䅑䅁䅅䅁䉁䅁䅁兂捂㡪ㅌ䙋空睐杷允䅁䅁䅑䅁䑁䅁䅷䅁䭁䑁佷䅁䭁䝁䕳䅁䭁䡁䕕䅁䉁䅁䅁允䅁䅁䅕呦ㄸ牘䩰䐱䴸䅉䅅䅁䕁䅁䅁睁䵁䅁䅁权䱁䅄䅁权牂䅂䅁权穂䅂䅁允䅁䅁䅅䅁䭁䕁䅣䅁䵁䅉䅅䅁䕁䅁䅁睁䵁䅁䅁权㙂䅄䅁权牂䅂䅁权祂䅂䅁允䅁䅁䅅䅁䙁䩁瑈䑦ㄸ牘⽱䍄䉁䅁䅁䅂䅁䅁䅍䅄䅁䅁䅯杧䅳䅁䅯睡䅑䅁䅯睦䅑䅁䅅䅁䉁䅁䅁兂敂歵䵫楁塶睶杷允䅁䅁䅑䅁䑁䅁䅷䅁䭁䩁䵍䅁䭁䝁䕳䅁䭁䥁䕅䅁䉁䅁䅁允䅁䅁䅕䩡瑈䑦ㄸ牺䴸䅉䅅䅁䕁䅁䅁睁䵁䅁䅁权婃睃䅁权牂䅂䅁权㥂䅂䅁允䅁䅁䅅䅁䙁乁佮ㄹ橐慰⽵䍄䉁䅁䅁䅂䅁䅁䅍䅄䅁䅁䅯儳䅷䅁䅯睡䅑䅁䅯睇䄸䅁䅅䅁䉁䅁䅁兂㑄⭕汏㡭歔睐杷允䅁䅁䅑䅁䑁䅁䅷䅁䭁䝁䱫䅁䭁䝁䕳䅁䭁䥁䕍䅁䉁䅁䅁允䅁䅁䅕牕敧敨剴䕋䵁䅉䅅䅁䕁䅁䅁睁䵁䅁䅁权婂兄䅁权䕁䅁䅁权瑂䅂䅁允䅁䅁䅅䅁䙁䅁䅁䅁睂睁䉎䍄䉁䅁䅁䅂䅁䅁䅍䅄䅁䅁䅯免䅳䅁䅯睡䅑䅁䅯睥䅑䅁䅅䅁䉁䅁䅁兂塄㍯㥁瑃牦睐杷允䅁䅁䅑䅁䑁䅁䅷䅁䭁䕁位䅁䭁䝁䕳䅁䭁䉁偳䅁䉁䅁䅁允䅁䅁䅕灭婭婭婭吹䴸䅉䅅䅁䕁䅁䅁睁䵁䅁䅁权䕃睃䅁权䕁䅁䅁权療䅂䅁允䅁䅁䅅䅁䙁䅁䅁䅁睂⽱䅂䍄䉁䅁䅁䅂䅁䅁䅍䅄䅁䅁䅯杋䅷䅁䅯睡䅑䅁䅯睦䅑䅁䅅䅁䉁䅁䅁兂橄婰䕶䱉楄睐杷允䅁䅁䅑䅁䑁䅁䅷䅁䭁䥁䱣䅁䭁䝁䕳䅁䭁䡁䕳䅁䉁䅁䅁允䅁䅁䅕灭婭婭婭呱䴸䅉䅅䅁䕁䅁䅁睁䵁䅁䅁权䅄睃䅁权剁䅁䅁权ㅂ䅂䅁允䅁䅁䅅䅁佁䉁䅑䅁祁䑁䅁兎㑁䑁䅙兎睁䑁䅅李䅁䅁杷允䅁䅁䅑䅁䑁䅁䅷䅁䭁偁䭍䅁䭁䝁䕳䅁䭁䡁䕁䅁䉁䅁䅁允䅁䅁䅕杓䍷㑋坣扵䴸䅉䅅䅁䕁䅁䅁睁䵁䅁䅁权慃睃䅁权牂䅂䅁权䍃䅂䅁允䅁䅁䅅䅁䙁䵁䴳䵺䵺佺⽑䍄䉁䅁䅁䅂䅁䅁䅍䅄䅁䅁䅯朸䅳䅁䅯䅂䅁䅁䅯杧䅑䅁䅅䅁䉁䅁䅁兂䅁䅁䅁倴䭁兑杷允䅁䅁䅑䅁䑁䅁䅷䅁䭁䱁乑䅁䭁䉁䅅䅁䭁䥁䕅䅁䉁䅁䅁允䅁䅁䄴䅆䅁䑁䅅䅏硁䑁䅣䅏ぁ䑁䅁䅍睁䅁䅁䍄䉁䅁䅁䅂䅁䅁䅍䅄䅁䅁䅯眸䄰䅁䅯䅂䅁䅁䅯內䅑䅁䅅䅁䉁䅁䅁兂䅁䅁䅁欫楁兑杷允䅁䅁䅑䅁䑁䅁䅷䅁䭁䉁估䅁䭁䝁䕳䅁䭁䡁䕙䅁䉁䅁䅁允䅁䅁䅕硢䑋䵷桱扸䴸䅉䅅䅁䕁䅁䅁睁䵁䅁䅁权塂杄䅁权䕁䅁䅁权⭂䅂䅁允䅁䅁䅅䅁䙁䅁䅁䅁睁儹䉸䍄䉁䅁䅁䅂䅁䅁䅍䅄䅁䅁䅯䅧䅳䅁䅯睡䅑䅁䅯杣䅑䅁䅅䅁䉁䅁䅁兂獄払敧敨硵睐杷允䅁䅁䅑䅁䑁䅁䅷䅁䭁䥁䱙䅁䭁䝁䕳䅁䭁䡁䕙䅁䉁䅁䅁允䅁䅁䅕渷⽷噎㘶批䴸䅉䅅䅁䕁䅁䅁睁䵁䅁䅁权䡃睃䅁权牂䅂䅁权㉂䅂䅁允䅁䅁䅅䅁䙁䍁睇浣剩昷⽯䍄䉁䅁䅁䅂䅁䅁䅍䅄䅁䅁䅯杴䅷䅁䅯䅂䅁䅁䅯䅣䅑䅁䅅䅁䉁䅁䅁兂䅁䅁䅁䡙浈䅑杷允䅁䅁䅑䅁䑁䅁䅷䅁䭁䝁乧䅁䭁䝁䕳䅁䭁䡁䕷䅁䉁䅁䅁允䅁䅁䅕捺䵺䵺䵺䐹䴸䅉䅅䅁䕁䅁䅁睁䵁䅁䅁权䡃睃䅁权牂䅂䅁权㍂䅂䅁允䅁䅁䅅䅁䙁佁剸䉵䘶㤶⽇䍄䉁䅁䅁䅂䅁䅁䅍䅄䅁䅁䅯典䅷䅁䅯充䅁䅁䅯睧䅑䅁䅅䅁䉁䅁䅁杄啁䅁䅁免祁䑁䅫兏睁䑁䅁䅍睁䑁䅁䅁䵁䅉䅅䅁䕁䅁䅁睁䵁䅁䅁权⭂䅄䅁权牂䅂䅁权㡂䅂䅁允䅁䅁䅅䅁䙁䱁敧敨剴偵⽙䍄䉁䅁䅁䅂䅁䅁䅍䅄䅁䅁䅯睎䅳䅁䅯䅂䅁䅁䅯䅨䅑䅁䅅䅁䉁䅁䅁兂䅁䅁䅁䍑䡳兑杷允䅁䅁䅑䅁䑁䅁䅷䅁䭁䕁䰰䅁䭁䝁䕳䅁䭁䥁䕅䅁䉁䅁䅁允䅁䅁䅕噋偹癷潕䐷䴸䅉䅅䅁䕁䅁䅁睁䵁䅁䅁权剂䅄䅁权牂䅂䅁权⽂䅂䅁允䅁䅁䅅䅁䭁䕁䅣䅁䵁䅉䅅䅁䕁䅁䅁睁䵁䅁䅁权杄䅄䅁权牂䅂䅁权㕂䅂䅁允䅁䅁䅅䅁䙁䑁敖歵䵫癁⽅䍄䉁䅁䅁䅂䅁䅁䅍䅄䅁䅁䅯免䅳䅁䅯睡䅑䅁䅯杣䅑䅁䅅䅁䉁䅁䅁兂硂児塲㍯㕄睐杷允䅁䅁䅑䅁䑁䅁䅷䅁䭁䥁䱙䅁䭁䝁䕳䅁䭁䡁䕍䅁䉁䅁䅁允䅁䅁䅕穐敖歵䵫爰䴸䅉䅅䅁䕁䅁䅁睁䵁䅁䅁权㥃兄䅁权牂䅂䅁权㡂䅂䅁允䅁䅁䅅䅁䙁䙁㕧䵴㉨灶⼫䍄䉁䅁䅁䅂䅁䅁䅍䅄䅁䅁䅯光䅷䅁䅯睡䅑䅁䅯睢䅑䅁䅅䅁䉁䅁䅁兂い搯㑒匶瑢睐杷允䅁䅁䅑䅁䑁䅁䅷䅁䭁䍁䵙䅁䭁䝁䕳䅁䭁䡁䕑䅁䉁䅁䅁允䅁䅁䅕場啯歲桦橹䴸䅉䅅䅁䕁䅁䅁睁䵁䅁䅁权乂䅄䅁权剁䅁䅁权ㅂ䅂䅁允䅁䅁䅅䅁佁䉁䅉䅁祁䑁䅍兏睁䑁䅉䅍睁䑁䅁䅁䵁䅉䅅䅁䕁䅁䅁睁䵁䅁䅁权扂䅄䅁权牂䅂䅁权療䅂䅁允䅁䅁䅅䅁䙁䡁㥅瑃橥佣⽕䍄䉁䅁䅁䅂䅁䅁䅍䅄䅁䅁䅯䄳䄰䅁䅯充䅁䅁䅯內䅑䅁䅅䅁䉁䅁䅁杄十䅁䅁免硁䑁䅁杍㉁䑁䅁䅍睁䅁䅁䍄䉁䅁䅁䅂䅁䅁䅍䅄䅁䅁䅯朹䅳䅁䅯䅂䅁䅁䅯兣䅑䅁䅅䅁䉁䅁䅁兂䅁䅁䅁乑楮䅑杷允䅁䅁䅑䅁䑁䅁䅷䅁䭁䑁义䅁䭁䝁䕳䅁䭁䡁䕷䅁䉁䅁䅁允䅁䅁䅯睒䅁䅁杷允䅁䅁䅑䅁䑁䅁䅷䅁䭁䙁䵯䅁䭁䝁䕳䅁䭁䥁䕅䅁䉁䅁䅁允䅁䅁䅕牒穢搯㑒批䴸䅉䅅䅁䕁䅁䅁睁䵁䅁䅁权⭃䅄䅁权剁䅁䅁权㡂䅂䅁允䅁䅁䅅䅁佁䉁䅉䅁㍁䑁䅫李㍁䑁䅧䅍睁䑁䅁䅁䵁䅉䅅䅁䕁䅁䅁睁䵁䅁䅁权敃兄䅁权剁䅁䅁权祂䅂䅁允䅁䅁䅅䅁佁䉁䅑䅁硁䑁䅉免穁䑁䅁䅍睁䑁䅁䅍䅁䅁杷允䅁䅁䅑䅁䑁䅁䅷䅁䭁䙁估䅁䭁䝁䕳䅁䭁䡁䕣䅁䉁䅁䅁允䅁䅁䅕硥畓⭒㙆䱴䴸䅉䅅䅁䕁䅁䅁睁䵁䅁䅁权䉄睃䅁权牂䅂䅁权䍃䅂䅁允䅁䅁䅅䅁䙁䕁杊搵楁⼲⼫䍄䉁䅁䅁䅂䅁䅁䅍䅄䅁䅁䅯睯䅷䅁䅯䅂䅁䅁䅯全䅑䅁䅅䅁䉁䅁䅁兂䅁䅁䅁䩶橯兑杷允䅁䅁䅑䅁䑁䅁䅷䅁䭁䍁䴸䅁䭁䝁䕳䅁䭁䥁䕁䅁䉁䅁䅁允䅁䅁䅕児塲㍯㥁樲䴸䅉䅅䅁䕁䅁䅁睁䵁䅁䅁权晃睃䅁权牂䅂䅁权㍂䅂䅁允䅁䅁䅅䅁䙁䙁㑋潈牘敕⽧䍄䉁䅁䅁䅂䅁䅁䅍䅄䅁䅁䅯睍䅷䅁䅯充䅁䅁䅯䅤䅑䅁䅅䅁䉁䅁䅁杄十䅁䅁䅏㉁䑁䅫睍ぁ䑁䅁䅍睁䅁䅁䍄䉁䅁䅁䅂䅁䅁䅍䅄䅁䅁䅯杹䅷䅁䅯睡䅑䅁䅯䅥䅑䅁䅅䅁䉁䅁䅁兂扄堫焵䡶穓睐杷允䅁䅁䅑䅁䑁䅁䅷䅁䭁䱁䱁䅁䭁䝁䕳䅁䭁䡁䕅䅁䉁䅁䅁允䅁䅁䅕䬸䝦穓䩥含䴸䅉䅅䅁䕁䅁䅁睁䵁䅁䅁权䭂䅄䅁权牂䅂䅁权䑃䅂䅁允䅁䅁䅅䅁䭁䕁䅣䅁䵁䅉䅅䅁䕁䅁䅁睁䵁䅁䅁权硂睃䅁权牂䅂䅁权睂䅂䅁允䅁䅁䅅䅁䙁䱁敧敨剴䩵⼶䍄䉁䅁䅁䅂䅁䅁䅍䅄䅁䅁䅯入䅷䅁䅯睡䅑䅁䅯䅧䅑䅁䅅䅁䉁䅁䅁兂祃敮渫歸䡶睶杷允䅁䅁䅑䅁䑁䅁䅷䅁䭁佁䭳䅁䭁䝁䕳䅁䭁䡁䕁䅁䉁䅁䅁允䅁䅁䅕婤奍䙂余吱䴸䅉䅅䅁䕁䅁䅁睁䵁䅁䅁权塃睃䅁权牂䅂䅁权㍂䅂䅁允䅁䅁䅅䅁䙁䕁䱓佢㝦敱⽇䍄䉁䅁䅁䅂䅁䅁䅍䅄䅁䅁䅯来䄰䅁䅯睡䅑䅁䅯䅨䅑䅁䅅䅁䉁䅁䅁兂允䑗ね䡹楢睐杷允䅁䅁䅑䅁䑁䅁䅷䅁䭁䑁䱳䅁䭁䉁䅅䅁䭁䉁偳䅁䉁䅁䅁允䅁䅁䄴杅䅁䑁䅍睍㕁䑁䅅李睁䑁䅁䅍䅁䅁杷允䅁䅁䅑䅁䑁䅁䅷䅁䭁䝁䱫䅁䭁䝁䕳䅁䭁䡁䕳䅁䉁䅁䅁允䅁䅁䅕㘴扗䍸睃䰯䴸䅉䅅䅁䕁䅁䅁睁䵁䅁䅁权㙃睃䅁权牂䅂䅁权療䅂䅁允䅁䅁䅅䅁䙁䉁䘫ㄶ㑇畈⼰䍄䉁䅁䅁䅂䅁䅁䅍䅄䅁䅁䅯睧䄰䅁䅯䅂䅁䅁䅯兦䅑䅁䅅䅁䉁䅁䅁兂䅁䅁䅁䉧䜴兑杷允䅁䅁䅑䅁䑁䅁䅷䅁䭁䙁䱫䅁䭁䅁䅑䅁䭁䥁䕕䅁䉁䅁䅁允䅁䅁䅕䅁䅁䱁瑪歄䵅䅉䅅䅁䕁䅁䅁睁䵁䅁䅁权桁䅄䅁权牂䅂䅁权㑂䅂䅁允䅁䅁䅅䅁䙁䙁橔婰䕶䵉⽁䍄䉁䅁䅁䅂䅁䅁䅍䅄䅁䅁䅯儹䅳䅁䅯䅂䅁䅁䅯杦䅑䅁䅅䅁䉁䅁䅁兂䅁䅁䅁䱳䉉兑杷允䅁䅁䅑䅁䑁䅁䅷䅁䭁䍁䱙䅁䭁䝁䕳䅁䭁䥁䕅䅁䉁䅁䅁允䅁䅁䅕⼵灵搸乊樰䴸䅉䅅䅁䕁䅁䅁睁䵁䅁䅁权ㅂ䅄䅁权剁䅁䅁权䑃䅂䅁允䅁䅁䅅䅁佁䉁䅑䅁硁䑁䅅睍㕁䑁䅕杍睁䑁䅁䅍䅁䅁杷允䅁䅁䅑䅁䑁䅁䅷䅁䭁䥁䵣䅁䭁䅁䅑䅁䭁䥁䕅䅁䉁䅁䅁允䅁䅁䅕䅁䅁䝁䵸う䵅䅉䅅䅁䕁䅁䅁睁䵁䅁䅁权扁䅄䅁权牂䅂䅁权⽂䅂䅁允䅁䅁䅅䅁䙁䕁杊搵楁㠲⽭䍄䉁䅁䅁䅂䅁䅁䅍䅄䅁䅁䅯光䅷䅁䅯睡䅑䅁䅯杦䅑䅁䅅䅁䉁䅁䅁兂㝂䭆䠵場啲睶杷允䅁䅁䅑䅁䑁䅁䅷䅁䭁䕁丰䅁䭁䝁䕳䅁䭁䡁䕍䅁䉁䅁䅁允䅁䅁䅕敫㠱穐敖爰䴸䅉䅅䅁䕁䅁䅁睁䵁䅁䅁权灃睃䅁权牂䅂䅁权㉂䅂䅁允䅁䅁䅅䅁䙁䅁䉡啬䱏偢⽕䍄䉁䅁䅁䅂䅁䅁䅍䅄䅁䅁䅯杳䅳䅁䅯充䅁䅁䅯杣䅑䅁䅅䅁䉁䅁䅁杄啁䅁䅁睍㉁䑁䅕兏㕁䑁䅉免㍁䑁䅑䅁䵁䅉䅅䅁䕁䅁䅁睁䵁䅁䅁权祄䅄䅁权牂䅂䅁权䙃䅂䅁允䅁䅁䅅䅁䙁䡁呗䅇坒獄⼰䍄䉁䅁䅁䅂䅁䅁䅍䅄䅁䅁䅯光䅷䅁䅯睡䅑䅁䅯杣䅑䅁䅅䅁䉁䅁䅁兂䡃瑆佮ㄹ牐睶杷允䅁䅁䅑䅁䑁䅁䅷䅁䭁䅁䱙䅁䭁䝁䕳䅁䭁䡁䕫䅁䉁䅁䅁允䅁䅁䅕浚浚浚浚樷䴸䅉䅅䅁䕁䅁䅁睁䵁䅁䅁权䕂䅄䅁权䕁䅁䅁权⽂䅂䅁允䅁䅁䅅䅁䙁䅁䅁䅁允⽹䅸䍄䉁䅁䅁䅂䅁䅁䅍䅄䅁䅁䅯䄷䅯䅁䅯睡䅑䅁䅯睤䅑䅁䅅䅁䉁䅁䅁兂慃婭婭婭婭睶杷允䅁䅁䅑䅁䑁䅁䅷䅁䭁䑁䱫䅁䭁䅁䅑䅁䭁䡁䔴䅁䉁䅁䅁允䅁䅁䅕䅁䅁乁灔歇䵅䅉䅅䅁䕁䅁䅁睁䵁䅁䅁权㑄权䅁权牂䅂䅁权䉃䅂䅁允䅁䅁䅅䅁䙁䵁桵扒穢戯⽓䍄䉁䅁䅁䅂䅁䅁䅍䅄䅁䅁䅯杅䅷䅁䅯睡䅑䅁䅯兢䅑䅁䅅䅁䉁䅁䅁兂瑂⼵灵搸噌睐杷允䅁䅁䅑䅁䑁䅁䅷䅁䭁䝁䵙䅁䭁䝁䕳䅁䭁䥁䕉䅁䉁䅁䅁允䅁䅁䅕硥畓⭒㙆䑬䴸䅉䅅䅁䕁䅁䅁睁䵁䅁䅁权湄权䅁权剁䅁䅁权睂䅂䅁允䅁䅁䅅䅁佁䉁䅉䅁ぁ䑁䅣睍㍁䑁䅁䅍睁䑁䅁䅁䵁䅉䅅䅁䕁䅁䅁睁䵁䅁䅁权䙄䅄䅁权牂䅂䅁权睂䅂䅁允䅁䅁䅅䅁䙁䥁䌯匹捨㥪⽉䍄䉁䅁䅁䅂䅁䅁䅍䅄䅁䅁䅯朷䅯䅁䅯䅂䅁䅁䅯睢䅑䅁䅅䅁䉁䅁䅁兂䅁䅁䅁䡍䰰兑杷允䅁䅁䅑䅁䑁䅁䅷䅁䭁䩁佉䅁䭁䝁䕳䅁䭁䡁䕑䅁䉁䅁䅁允䅁䅁䅕潂噇㑑獴㜳䴸䅉䅅䅁䕁䅁䅁睁䵁䅁䅁权煃睃䅁权牂䅂䅁权䍃䅂䅁允䅁䅁䅅䅁䙁䭁捷浗㝑㠳⼫䍄䉁䅁䅁䅂䅁䅁䅍䅄䅁䅁䅯杸䅳䅁䅯睡䅑䅁䅯內䅑䅁䅅䅁䉁䅁䅁兂穁積積㝍呍䅑杷允䅁䅁䅑䅁䑁䅁䅷䅁䭁偁䬰䅁䭁䅁䅑䅁䭁䡁䕫䅁䉁䅁䅁允䅁䅁䅕䅁䅁䵁汪䕉䵅䅉䅅䅁䕁䅁䅁睁䵁䅁䅁权⽂䅄䅁权牂䅂䅁权㡂䅂䅁允䅁䅁䅅䅁䭁䕁䅣䅁䵁䅉䅅䅁䕁䅁䅁睁䵁䅁䅁权䥄䅄䅁权剁䅁䅁权穂䅂䅁允䅁䅁䅅䅁佁䉁䅉䅁ㅁ䑁䅑免ㅁ䑁䅙䅍睁䑁䅁䅁䵁䅉䅅䅁䕁䅁䅁睁䵁䅁䅁权䍁睃䅁权牂䅂䅁权㙂䅂䅁允䅁䅁䅅䅁䙁䩁婱婭婭敭⽫䍄䉁䅁䅁䅂䅁䅁䅍䅄䅁䅁䅯儷䅳䅁䅯䅂䅁䅁䅯杣䅑䅁䅅䅁䉁䅁䅁兂䅁䅁䅁䅉汲䅑杷允䅁䅁䅑䅁䑁䅁䅷䅁䭁䅁䱳䅁䭁䅁䅑䅁䭁䝁䔸䅁䉁䅁䅁允䅁䅁䅕䅁䅁䵁潤き䵅䅉䅅䅁䕁䅁䅁睁䵁䅁䅁权潃䅄䅁权牂䅂䅁权硂䅂䅁允䅁䅁䅅䅁䙁乁㕶浦㡱䅤䅪䍄䉁䅁䅁䅂䅁䅁䅍䅄䅁䅁䅯睌䅳䅁䅯充䅁䅁䅯䅦䅑䅁䅅䅁䉁䅁䅁杄十䅁䅁杍㍁䑁䅁䅎硁䑁䅑杍祁䅁䅁䍄䉁䅁䅁䅂䅁䅁䅍䅄䅁䅁䅯末䅳䅁䅯睡䅑䅁䅯睇䄸䅁䅅䅁䉁䅁䅁兂㡄晱午坔杊睶杷允䅁䅁䅑䅁䑁䅁䅷䅁䭁䅁䱑䅁䭁䝁䕳䅁䭁䡁䕑䅁䉁䅁䅁允䅁䅁䅯睒䅁䅁杷允䅁䅁䅑䅁䑁䅁䅷䅁䭁䝁丸䅁䭁䝁䕳䅁䭁䡁䕳䅁䉁䅁䅁允䅁䅁䅕噋偹癷潕䑺䴸䅉䅅䅁䕁䅁䅁睁䵁䅁䅁权捃睃䅁权䕁䅁䅁权あ䅂䅁允䅁䅁䅅䅁䙁䅁䅁䅁歁䉦䈱䍄䉁䅁䅁䅂䅁䅁䅍䅄䅁䅁䅯䅧䄰䅁䅯睡䅑䅁䅯䅣䅑䅁䅅䅁䉁䅁䅁兂啂㘴扗䍸䅄睐杷允䅁䅁䅑䅁䑁䅁䅷䅁䭁䍁䵅䅁䭁䝁䕳䅁䭁䡁䕑䅁䉁䅁䅁允䅁䅁䅕佖汏㡭村䰶䴸䅉䅅䅁䕁䅁䅁睁䵁䅁䅁权⽂䅄䅁权剁䅁䅁权⭂䅂䅁允䅁䅁䅅䅁佁䉁䅑䅁硁䑁䅍䅎ぁ䑁䅁睍睁䑁䅕兏䅁䅁杷允䅁䅁䅑䅁䑁䅁䅷䅁䭁䅁䱕䅁䭁䅁䅑䅁䭁䡁䕁䅁䉁䅁䅁允䅁䅁䅕䅁䅁䙁灧歃䵅䅉䅅䅁䕁䅁䅁睁䵁䅁䅁权乁兄䅁权牂䅂䅁权䍃䅂䅁允䅁䅁䅅䅁䙁䉁䘫ㄶ㑇瑈⽕䍄䉁䅁䅁䅂䅁䅁䅍䅄䅁䅁䅯睵䄴䅁䅯睡䅑䅁䅯䅥䅑䅁䅅䅁䉁䅁䅁兂䱄啯㉗⼸㘳睐杷允䅁䅁䅑䅁䑁䅁䅷䅁䭁䙁佳䅁䭁䝁䕳䅁䭁䥁䕅䅁䉁䅁䅁允䅁䅁䅕敢㝦晱午稸䴸䅉䅅䅁䕁䅁䅁睁䵁䅁䅁权湄䅄䅁权牂䅂䅁权㙂䅂䅁允䅁䅁䅅䅁䙁䅁塲㍯㥁瑃⽣䍄䉁䅁䅁䅂䅁䅁䅍䅄䅁䅁䅯眲䄰䅁䅯睡䅑䅁䅯內䅑䅁䅅䅁䉁䅁䅁兂㝂䭆䠵場啲睐杷允䅁䅁䅑䅁䑁䅁䅷䅁䭁䅁乣䅁䭁䝁䕳䅁䭁䡁䕑䅁䉁䅁䅁允䅁䅁䅕硥畓⭒㙆䑬䴸䅉䅅䅁䕁䅁䅁睁䵁䅁䅁权乂兄䅁权牂䅂䅁权硂䅂䅁允䅁䅁䅅䅁䙁䙁乃㉬匴⭧⽹䍄䉁䅁䅁䅂䅁䅁䅍䅄䅁䅁䅯允䅷䅁䅯睡䅑䅁䅯杤䅑䅁䅅䅁䉁䅁䅁兂瑁灳瘳㡰䱢睶杷允䅁䅁䅑䅁䑁䅁䅷䅁䭁䙁䵯䅁䭁䅁䅑䅁䭁䡁䕯䅁䉁䅁䅁允䅁䅁䅕䅁䅁䡁䭔商䵅䅉䅅䅁䕁䅁䅁睁䵁䅁䅁权䩂兄䅁权䕁䅁䅁权祂䅂䅁允䅁䅁䅅䅁䙁䅁䅁䅁䥁䉬䉆䍄䉁䅁䅁䅂䅁䅁䅍䅄䅁䅁䅯眯䄰䅁䅯睡䅑䅁䅯兣䅑䅁䅅䅁䉁䅁䅁兂䑄匹捨㡪䑉䅑杷允䅁䅁䅑䅁䑁䅁䅷䅁䭁䭁䵉䅁䭁䝁䕳䅁䭁䡁䕉䅁䉁䅁䅁允䅁䅁䅕䩡瑈䑦ㄸ橶䴸䅉䅅䅁䕁䅁䅁睁䵁䅁䅁权䱃兄䅁权剁䅁䅁权穂䅂䅁允䅁䅁䅅䅁佁䉁䅉䅁ぁ䑁䅅杍ぁ䑁䅁䅍睁䑁䅁䅁䵁䅉䅅䅁䕁䅁䅁睁䵁䅁䅁权㉃䅄䅁权䕁䅁䅁权䑃䅂䅁允䅁䅁䅅䅁䙁䅁䅁䅁䅃畺䅎䍄䉁䅁䅁䅂䅁䅁䅍䅄䅁䅁䅯䅷䄰䅁䅯睡䅑䅁䅯督䅑䅁䅅䅁䉁䅁䅁兂晁敨剴䉵䘷睶杷允䅁䅁䅑䅁䑁䅁䅷䅁䭁䕁䱕䅁䭁䝁䕳䅁䭁䡁䕍䅁䉁䅁䅁允䅁䅁䅕兇坒楄礲吱䴸䅉䅅䅁䕁䅁䅁睁䵁䅁䅁权灁兄䅁权牂䅂䅁权療䅂䅁允䅁䅁䅅䅁䙁乁乎桙奂摏⽹䍄䉁䅁䅁䅂䅁䅁䅍䅄䅁䅁䅯兢䄰䅁䅯充䅁䅁䅯兣䅑䅁䅅䅁䉁䅁䅁杄十䅁䅁睍ぁ䑁䅍兎穁䑁䅁杍睁䅁䅁䍄䉁䅁䅁䅂䅁䅁䅍䅄䅁䅁䅯睧䅳䅁䅯睡䅑䅁䅯入䅑䅁䅅䅁䉁䅁䅁兂灁䥘䌯愹杧䅑杷允䅁䅁䅑䅁䑁䅁䅷䅁䭁䕁䵑䅁䭁䉁䅅䅁䭁䝁䔸䅁䉁䅁䅁允䅁䅁䄴杅䅁䑁䅙䅎㍁䑁䅅兏硁䑁䅉兏䅁䅁杷允䅁䅁䅑䅁䑁䅁䅷䅁䭁乁乷䅁䭁䝁䕳䅁䭁䡁䔸䅁䉁䅁䅁允䅁䅁䅕⽷潕䥘䌯吷䴸䅉䅅䅁䕁䅁䅁睁䵁䅁䅁权千杄䅁权剁䅁䅁权䑃䅂䅁允䅁䅁䅅䅁佁䉁䅉䅁㍁䑁䅕䅍㉁䑁䅑睍祁䑁䅍䅁䵁䅉䅅䅁䕁䅁䅁睁䵁䅁䅁权䵃睃䅁权剁䅁䅁权あ䅂䅁允䅁䅁䅅䅁佁䉁䅉䅁穁䑁䅁兎祁䑁䅁䅎ㅁ䑁䅙䅁䵁䅉䅅䅁䕁䅁䅁睁䵁䅁䅁权湂杄䅁权䕁䅁䅁权扁睄䅁允䅁䅁䅅䅁䙁䅁䅁䅁兂䌱䉊䍄䉁䅁䅁䅂䅁䅁䅍䅄䅁䅁䅯杍䅳䅁䅯䅂䅁䅁䅯䅦䅑䅁䅅䅁䉁䅁䅁兂䅁䅁䅁䡁㐳䅑杷允䅁䅁䅑䅁䑁䅁䅷䅁䭁䑁佷䅁䭁䝁䕳䅁䭁䡁䕫䅁䉁䅁䅁允䅁䅁䅕敨剴䉵䘶稶䴸䅉䅅䅁䕁䅁䅁睁䵁䅁䅁权权睃䅁权牂䅂䅁权㑂䅂䅁允䅁䅁䅅䅁䙁䙁㑋潈牘晕⽁䍄䉁䅁䅁䅂䅁䅁䅍䅄䅁䅁䅯光䅷䅁䅯睡䅑䅁䅯睤䅑䅁䅅䅁䉁䅁䅁兂兂婪畤潅奐睶杷允䅁䅁䅑䅁䑁䅁䅷䅁䭁佁䱙䅁䭁䉁䅅䅁䭁䡁䕳䅁䉁䅁䅁允䅁䅁䄴䅆䅁䑁䅅兎㑁䑁䅕䅏睁䑁䅁䅍睁䅁䅁䍄䉁䅁䅁䅂䅁䅁䅍䅄䅁䅁䅯来䅷䅁䅯睡䅑䅁䅯来䅑䅁䅅䅁䉁䅁䅁兂卂䉵䘶ㄶ佅䅑杷允䅁䅁䅑䅁䑁䅁䅷䅁䭁乁䴰䅁䭁䅁䅑䅁䭁䡁䕁䅁䉁䅁䅁允䅁䅁䅕䅁䅁䭁⭪䕂䵅䅉䅅䅁䕁䅁䅁睁䵁䅁䅁权䡄兄䅁权牂䅂䅁权硂䅂䅁允䅁䅁䅅䅁䙁䝁渳㘫确琰⽕䍄䉁䅁䅁䅂䅁䅁䅍䅄䅁䅁䅯睧䄴䅁䅯睡䅑䅁䅯兦䅑䅁䅅䅁䉁䅁䅁兂い搯㑒匶剢睶杷允䅁䅁䅑䅁䑁䅁䅷䅁䭁䕁䱉䅁䭁䅁䅑䅁䭁䡁䔰䅁䉁䅁䅁允䅁䅁䅕䅁䅁䉁楁〹䵁䅉䅅䅁䕁䅁䅁睁䵁䅁䅁权䅄睃䅁权牂䅂䅁权䕃䅂䅁允䅁䅁䅅䅁䙁䵁ㅐ䙋偹瑷⽕䍄䉁䅁䅁䅂䅁䅁䅍䅄䅁䅁䅯杤䅷䅁䅯睡䅑䅁䅯內䅑䅁䅅䅁䉁䅁䅁兂摄䅊䉡啬穐睐杷允䅁䅁䅑䅁䑁䅁䅷䅁䭁䵁䱧䅁䭁䝁䕳䅁䭁䡁䕁䅁䉁䅁䅁允䅁䅁䅕牕敧敨剴䰸䴸䅉䅅䅁䕁䅁䅁睁䵁䅁䅁权慂䅄䅁权剁䅁䅁权㉂䅂䅁允䅁䅁䅅䅁佁䉁䅑䅁硁䑁䅁䅍㑁䑁䅫睎睁䑁䅁䅍䅁䅁杷允䅁䅁䅑䅁䑁䅁䅷䅁䭁䭁䵉䅁䭁䉁䅅䅁䭁䡁䕣䅁䉁䅁䅁允䅁䅁䄴䅆䅁䑁䅅䅎ㅁ䑁䅉䅍睁䑁䅁䅍睁䅁䅁䍄䉁䅁䅁䅂䅁䅁䅍䅄䅁䅁䅯兹䅳䅁䅯睡䅑䅁䅯䅣䅑䅁䅅䅁䉁䅁䅁兂杂搵楁⼲⭭睶杷允䅁䅁䅑䅁䑁䅁䅷䅁䭁䡁䱉䅁䭁䝁䕳䅁䭁䡁䕷䅁䉁䅁䅁允䅁䅁䅕捷桱扒穢吱䴸䅉䅅䅁䕁䅁䅁睁䵁䅁䅁权硄睃䅁权䕁䅁䅁权あ䅂䅁允䅁䅁䅅䅁䙁䅁䅁䅁䅁午䉂䍄䉁䅁䅁䅂䅁䅁䅍䅄䅁䅁䅯儹䅷䅁䅯睡䅑䅁䅯督䅑䅁䅅䅁䉁䅁䅁兂桄桥畓⭒煈睐杷允䅁䅁䅑䅁䑁䅁䅷䅁䭁䱁䱳䅁䭁䝁䕳䅁䭁䡁䕫䅁䉁䅁䅁允䅁䅁䅕浚浚浚浚樵䴸䅉䅅䅁䕁䅁䅁睁䵁䅁䅁权硄䅄䅁权䕁䅁䅁权䍃䅂䅁允䅁䅁䅅䅁䙁䅁䅁䅁奃䅃䉰䍄䉁䅁䅁䅂䅁䅁䅍䅄䅁䅁䅯睂䅷䅁䅯䅂䅁䅁䅯兣䅑䅁䅅䅁䉁䅁䅁兂䅁䅁䅁䝣䭧兑杷允䅁䅁䅑䅁䑁䅁䅷䅁䭁䑁估䅁䭁䝁䕳䅁䭁䡁䕷䅁䉁䅁䅁允䅁䅁䅕歲桦桥畓戫䴸䅉䅅䅁䕁䅁䅁睁䵁䅁䅁权䉃睃䅁权䕁䅁䅁权㕂䅂䅁允䅁䅁䅅䅁䙁䅁䅁䅁⭃䌱䉨䍄䉁䅁䅁䅂䅁䅁䅍䅄䅁䅁䅯兄䅷䅁䅯睡䅑䅁䅯䅥䅑䅁䅅䅁䉁䅁䅁兂潃歸㍳啩先睐杷允䅁䅁䅑䅁䑁䅁䅷䅁䭁䙁丸䅁䭁䉁䅅䅁䭁䡁䕯䅁䉁䅁䅁允䅁䅁䄴䅆䅁䑁䅅睍睁䑁䅕免㑁䑁䅁䅍睁䅁䅁䍄䉁䅁䅁䅂䅁䅁䅍䅄䅁䅁䅯杊䅷䅁䅯睡䅑䅁䅯兦䅑䅁䅅䅁䉁䅁䅁兂獄払敧敨䉶睐杷允䅁䅁䅑䅁䑁䅁䅷䅁䭁乁䰰䅁䭁䝁䕳䅁䭁䉁偳䅁䉁䅁䅁允䅁䅁䅯睒䅁䅁杷允䅁䅁䅑䅁䑁䅁䅷䅁䭁䩁䵣䅁䭁䝁䕳䅁䭁䡁䕫䅁䉁䅁䅁允䅁䅁䅕䑚晶㑔堲樶䴸䅉䅅䅁䕁䅁䅁睁䵁䅁䅁权䡁兄䅁权牂䅂䅁权㝂䅂䅁允䅁䅁䅅䅁䙁䡁啳歲桦煥⽑䍄䉁䅁䅁䅂䅁䅁䅍䅄䅁䅁䅯兏䅳䅁䅯睡䅑䅁䅯睧䅑䅁䅅䅁䉁䅁䅁兂ぃ䡹⭡确湲睐杷允䅁䅁䅑䅁䑁䅁䅷䅁䭁䕁䱑䅁䭁䝁䕳䅁䭁䡁䔸䅁䉁䅁䅁允䅁䅁䅕搵楁⼲⭬橹䴸䅉䅅䅁䕁䅁䅁睁䵁䅁䅁权婂睃䅁权牂䅂䅁权あ䅂䅁允䅁䅁䅅䅁䙁䡁灮橊䥅䭲⽷䍄䉁䅁䅁䅂䅁䅁䅍䅄䅁䅁䅯眲䅳䅁䅯睡䅑䅁䅯䅣䅑䅁䅅䅁䉁䅁䅁兂捂㡪ㅌ䙋䙷䅑杷允䅁䅁䅑䅁䑁䅁䅷䅁䭁䙁䵑䅁䭁䅁䅑䅁䭁䥁䕅䅁䉁䅁䅁允䅁䅁䅕䅁䅁䝁浂〯䵁䅉䅅䅁䕁䅁䅁睁䵁䅁䅁权䙂䅄䅁权牂䅂䅁权あ䅂䅁允䅁䅁䅅䅁䭁䕁䅣䅁䵁䅉䅅䅁䕁䅁䅁睁䵁䅁䅁权時兄䅁权剁䅁䅁权祂䅂䅁允䅁䅁䅅䅁佁䉁䅑䅁硁䑁䅉免穁䑁䅫䅎睁䑁䅁䅍䅁䅁杷允䅁䅁䅑䅁䑁䅁䅷䅁䭁䱁乑䅁䭁䝁䕳䅁䭁䝁䔰䅁䉁䅁䅁允䅁䅁䅕匰扌堫焵䐱䴸䅉䅅䅁䕁䅁䅁睁䵁䅁䅁权歄䅄䅁权牂䅂䅁权療䅂䅁允䅁䅁䅅䅁䙁偁湃歸㍳敩⽫䍄䉁䅁䅁䅂䅁䅁䅍䅄䅁䅁䅯眵䅯䅁䅯睡䅑䅁䅯来䅑䅁䅅䅁䉁䅁䅁兂啁歲桦桥浔睐杷允䅁䅁䅑䅁䑁䅁䅷䅁䭁䕁䱉䅁䭁䅁䅑䅁䭁䡁䕙䅁䉁䅁䅁允䅁䅁䅕䅁䅁䕁㉁䔷䵁䅉䅅䅁䕁䅁䅁睁䵁䅁䅁权㑄权䅁权䕁䅁䅁权䑃䅂䅁允䅁䅁䅅䅁䙁䅁䅁䅁䅂假䅸䍄䉁䅁䅁䅂䅁䅁䅍䅄䅁䅁䅯元䅳䅁䅯充䅁䅁䅯全䅑䅁䅅䅁䉁䅁䅁杄十䅁䅁杍睁䑁䅣䅍睁䑁䅁䅍睁䅁䅁䍄䉁䅁䅁䅂䅁䅁䅍䅄䅁䅁䅯杊䅳䅁䅯睡䅑䅁䅯来䅑䅁䅅䅁䉁䅁䅁兂偃癷潕䥘〯睐杷允䅁䅁䅑䅁䑁䅁䅷䅁䭁䅁䱷䅁䭁䝁䕳䅁䭁䡁䕅䅁䉁䅁䅁允䅁䅁䅕敥浫免獩䐱䴸䅉䅅䅁䕁䅁䅁睁䵁䅁䅁权牁睃䅁权䕁䅁䅁权䅃䅂䅁允䅁䅁䅅䅁䙁䅁䅁䅁㑂儲䉚䍄䉁䅁䅁䅂䅁䅁䅍䅄䅁䅁䅯杰䅷䅁䅯睡䅑䅁䅯䅥䅑䅁䅅䅁䉁䅁䅁兂䉄煹䙆癴灐睐杷允䅁䅁䅑䅁䑁䅁䅷䅁䭁䱁乷䅁䭁䅁䅑䅁䭁䉁偳䅁䉁䅁䅁允䅁䅁䅯睒䅁䅁杷允䅁䅁䅑䅁䑁䅁䅷䅁䭁䅁䱁䅁䭁䝁䕳䅁䭁䡁䕯䅁䉁䅁䅁允䅁䅁䅕䡰㥁瑃橥䐴䴸䅉䅅䅁䕁䅁䅁睁䵁䅁䅁权䵃睃䅁权牂䅂䅁权硂䅂䅁允䅁䅁䅅䅁䙁䙁歰㥏倹敪⽍䍄䉁䅁䅁䅂䅁䅁䅍䅄䅁䅁䅯䅋䅷䅁䅯䅂䅁䅁䅯全䅑䅁䅅䅁䉁䅁䅁兂䅁䅁䅁佧䭑兑杷允䅁䅁䅑䅁䑁䅁䅷䅁䭁䥁䵉䅁䭁䝁䕳䅁䭁䝁䔸䅁䉁䅁䅁允䅁䅁䅕灭婭婭婭呱䴸䅉䅅䅁䕁䅁䅁睁䵁䅁䅁权佁睃䅁权牂䅂䅁权硂䅂䅁允䅁䅁䅅䅁䙁䕁䵯楁䡵牆⽫䍄䉁䅁䅁䅂䅁䅁䅍䅄䅁䅁䅯杗䄴䅁䅯睡䅑䅁䅯內䅑䅁䅅䅁䉁䅁䅁兂橄婰䕶䱉祃睶杷允䅁䅁䅑䅁䑁䅁䅷䅁䭁䍁䱙䅁䭁䝁䕳䅁䭁䡁䕁䅁䉁䅁䅁允䅁䅁䅕卸睃浣剩吷䴸䅉䅅䅁䕁䅁䅁睁䵁䅁䅁权㝁睃䅁权剁䅁䅁权㕂䅂䅁允䅁䅁䅅䅁佁䉁䅉䅁穁䑁䅍睍睁䑁䅫䅍睁䑁䅁䅁䵁䅉䅅䅁䕁䅁䅁睁䵁䅁䅁权畁䅄䅁权牂䅂䅁权あ䅂䅁允䅁䅁䅅䅁䙁䝁渳㘫确田⽅䍄䉁䅁䅁䅂䅁䅁䅍䅄䅁䅁䅯睥䅷䅁䅯充䅁䅁䅯䅨䅑䅁䅅䅁䉁䅁䅁杄十䅁䅁䅎㑁䑁䅉免㉁䑁䅕免硁䅁䅁䍄䉁䅁䅁䅂䅁䅁䅍䅄䅁䅁䅯村䅳䅁䅯睡䅑䅁䅯睇䄸䅁䅅䅁䉁䅁䅁兂乄䵺䵺䵺捺睐杷允䅁䅁䅑䅁䑁䅁䅷䅁䭁䥁䴴䅁䭁䅁䅑䅁䭁䥁䕉䅁䉁䅁䅁允䅁䅁䅕䅁䅁䕁㙄〰䵁䅉䅅䅁䕁䅁䅁睁䵁䅁䅁权⭄睃䅁权牂䅂䅁权㡂䅂䅁允䅁䅁䅅䅁䙁䕁桪桥畓⽒⽅䍄䉁䅁䅁䅂䅁䅁䅍䅄䅁䅁䅯杬䅷䅁䅯睡䅑䅁䅯来䅑䅁䅅䅁䉁䅁䅁兂浂浚浚浚坢睐杷允䅁䅁䅑䅁䑁䅁䅷䅁䭁䡁䵉䅁䭁䅁䅑䅁䭁䝁䔸䅁䉁䅁䅁允䅁䅁䅕䅁䅁䩁坁啉䵅䅉䅅䅁䕁䅁䅁睁䵁䅁䅁权䙂兄䅁权䕁䅁䅁权ㅂ䅂䅁允䅁䅁䅅䅁䙁䅁䅁䥁敁㈳䈱䍄䉁䅁䅁䅂䅁䅁䅍䅄䅁䅁䅯䅭䄰䅁䅯睡䅑䅁䅯睧䅑䅁䅅䅁䉁䅁䅁兂⭄䠱灪橊䥈睐杷允䅁䅁䅑䅁䑁䅁䅷䅁䭁偁䭍䅁䭁䝁䕳䅁䭁䥁䕕䅁䉁䅁䅁允䅁䅁䅕䉵䘶ㄶ㑇樹䴸䅉䅅䅁䕁䅁䅁睁䵁䅁䅁权剃睃䅁权䕁䅁䅁权䍃䅂䅁允䅁䅁䅅䅁䙁䅁䅁䅁睃䅳䉰䍄䉁䅁䅁䅂䅁䅁䅍䅄䅁䅁䅯睬䅳䅁䅯睡䅑䅁䅯兦䅑䅁䅅䅁䉁䅁䅁兂乄䵺䵺䵺㑺睐杷允䅁䅁䅑䅁䑁䅁䅷䅁䭁䡁䰰䅁䭁䝁䕳䅁䭁䥁䕅䅁䉁䅁䅁允䅁䅁䅕卸睃浣剩吴䴸䅉䅅䅁䕁䅁䅁睁䵁䅁䅁权杄䅄䅁权牂䅂䅁权ㅂ䅂䅁允䅁䅁䅅䅁䙁䩁䑚㉩湺㤫⽫䍄䉁䅁䅁䅂䅁䅁䅍䅄䅁䅁䅯兢䄰䅁䅯睡䅑䅁䅯杤䅑䅁䅅䅁䉁䅁䅁兂㙃兓䍷㑋敦睐杷允䅁䅁䅑䅁䑁䅁䅷䅁䭁䩁乯䅁䭁䅁䅑䅁䭁䡁䕕䅁䉁䅁䅁允䅁䅁䅕䅁䅁乁でこ䵅䅉䅅䅁䕁䅁䅁睁䵁䅁䅁权㕂兄䅁权牂䅂䅁权㍂䅂䅁允䅁䅁䅅䅁䙁䩁婱婭婭捭⽫䍄䉁䅁䅁䅂䅁䅁䅍䅄䅁䅁䅯兘䄴䅁䅯䅂䅁䅁䅯兢䅑䅁䅅䅁䉁䅁䅁兂䅁䅁䅁䡂啧兑杷允䅁䅁䅑䅁䑁䅁䅷䅁䭁䍁䴰䅁䭁䝁䕳䅁䭁䡁䕫䅁䉁䅁䅁允䅁䅁䅕㘱睎児塲稶䴸䅉䅅䅁䕁䅁䅁睁䵁䅁䅁权䩄䅄䅁权牂䅂䅁权㡂䅂䅁允䅁䅁䅅䅁䙁䅁塲㍯㥁獃⽣䍄䉁䅁䅁䅂䅁䅁䅍䅄䅁䅁䅯兘䅳䅁䅯睡䅑䅁䅯来䅑䅁䅅䅁䉁䅁䅁兂潂敫㠱穐畗睐杷允䅁䅁䅑䅁䑁䅁䅷䅁䭁䍁䴴䅁䭁䉁䅅䅁䭁䡁䔴䅁䉁䅁䅁允䅁䅁䄴杅䅁䑁䅕䅎ㅁ䑁䅉免㑁䑁䅑兏䅁䅁杷允䅁䅁䅑䅁䑁䅁䅷䅁䭁䱁䵯䅁䭁䅁䅑䅁䭁䡁䔸䅁䉁䅁䅁允䅁䅁䅕䅁䅁䅁㍂欫䵁䅉䅅䅁䕁䅁䅁睁䵁䅁䅁权穂杄䅁权牂䅂䅁权㡂䅂䅁允䅁䅁䅅䅁䙁䩁婱婭婭捭⽫䍄䉁䅁䅁䅂䅁䅁䅍䅄䅁䅁䅯䅌䅳䅁䅯䅂䅁䅁䅯䅧䅑䅁䅅䅁䉁䅁䅁兂䅁䅁䅁䙆稸兑杷允䅁䅁䅑䅁䑁䅁䅷䅁䭁䑁䱍䅁䭁䝁䕳䅁䭁䡁䕷䅁䉁䅁䅁允䅁䅁䅕歯㉗⼸唳䑵䴸䅉䅅䅁䕁䅁䅁睁䵁䅁䅁权潂睃䅁权䕁䅁䅁权㕂䅂䅁允䅁䅁䅅䅁䙁䅁䅁䅁允䌶䉚䍄䉁䅁䅁䅂䅁䅁䅍䅄䅁䅁䅯杊䅳䅁䅯睡䅑䅁䅯全䅑䅁䅅䅁䉁䅁䅁兂獃䙈歰㥏倯睐杷允䅁䅁䅑䅁䑁䅁䅷䅁䭁佁䭧䅁䭁䝁䕳䅁䭁䝁䔰䅁䉁䅁䅁允䅁䅁䅕䬯确欰椱䱫䴸䅉䅅䅁䕁䅁䅁睁䵁䅁䅁权䵄睃䅁权䕁䅁䅁权㕂䅂䅁允䅁䅁䅅䅁䙁䅁䅁䅁⭁椱䈵䍄䉁䅁䅁䅂䅁䅁䅍䅄䅁䅁䅯睊䅷䅁䅯睡䅑䅁䅯睢䅑䅁䅅䅁䉁䅁䅁兂䕂㉩湺㘫剮睐杷允䅁䅁䅑䅁䑁䅁䅷䅁䭁䑁乯䅁䭁䅁䅑䅁䭁䡁䕯䅁䉁䅁䅁允䅁䅁䅕䅁䅁䍁䙔捅䵅䅉䅅䅁䕁䅁䅁睁䵁䅁䅁权扁睃䅁权牂䅂䅁权扁睄䅁允䅁䅁䅅䅁䭁䕁䅣䅁䵁䅉䅅䅁䕁䅁䅁睁䵁䅁䅁权橁䅄䅁权牂䅂䅁权硂䅂䅁允䅁䅁䅅䅁䙁偁唷佥浫摍⽧䍄䉁䅁䅁䅂䅁䅁䅍䅄䅁䅁䅯兆䄰䅁䅯充䅁䅁䅯睥䅑䅁䅅䅁䉁䅁䅁杄十䅁䅁杍ㅁ䑁䅍杍ㅁ䑁䅁䅍睁䅁䅁䍄䉁䅁䅁䅂䅁䅁䅍䅄䅁䅁䅯杪䄰䅁䅯充䅁䅁䅯杦䅑䅁䅅䅁䉁䅁䅁杄十䅁䅁睎㕁䑁䅕䅍㕁䑁䅁䅍睁䅁䅁䍄䉁䅁䅁䅂䅁䅁䅍䅄䅁䅁䅯克䅷䅁䅯充䅁䅁䅯兤䅑䅁䅅䅁䉁䅁䅁杄十䅁䅁䅎㍁䑁䅧兎㉁䑁䅁䅍睁䅁䅁䍄䉁䅁䅁䅂䅁䅁䅍䅄䅁䅁䅯杰䅷䅁䅯睡䅑䅁䅯䅨䅑䅁䅅䅁䉁䅁䅁兂䑄匹捨㡪汌睐杷允䅁䅁䅑䅁䑁䅁䅷䅁䭁䭁䱣䅁䭁䅁䅑䅁䭁䡁䕕䅁䉁䅁䅁允䅁䅁䅕䅁䅁䱧乷け䵅䅉䅅䅁䕁䅁䅁睁䵁䅁䅁权楁䅄䅁权牂䅂䅁权㑂䅂䅁允䅁䅁䅅䅁䙁䕁杊搵楁眲䅂䍄䉁䅁䅁䅂䅁䅁䅍䅄䅁䅁䅯兤䄰䅁䅯睡䅑䅁䅯䅨䅑䅁䅅䅁䉁䅁䅁兂⽁噎㘶兓浺睐杷允䅁䅁䅑䅁䑁䅁䅷䅁䭁䥁䰸䅁䭁䝁䕳䅁䭁䡁䔸䅁䉁䅁䅁允䅁䅁䅕䵮村䡳潊扳䴸䅉䅅䅁䕁䅁䅁睁䵁䅁䅁权䑃杄䅁权牂䅂䅁权⽂䅂䅁允䅁䅁䅅䅁䙁䑁晶㑔堲瑢⽱䍄䉁䅁䅁䅂䅁䅁䅍䅄䅁䅁䅯杰䅳䅁䅯睡䅑䅁䅯睢䅑䅁䅅䅁䉁䅁䅁兂桄桥畓⭒⭈睐杷允䅁䅁䅑䅁䑁䅁䅷䅁䭁䱁乧䅁䭁䝁䕳䅁䭁䝁䔸䅁䉁䅁䅁允䅁䅁䅕㉣剩堷⽷呴䴸䅉䅅䅁䕁䅁䅁睁䵁䅁䅁权流睃䅁权牂䅂䅁权㥂䅂䅁允䅁䅁䅅䅁䙁䝁㡱䩤奍偂⽁䍄䉁䅁䅁䅂䅁䅁䅍䅄䅁䅁䅯睳䅳䅁䅯充䅁䅁䅯兣䅑䅁䅅䅁䉁䅁䅁杄啁䅁䅁免㉁䑁䅧兎㑁䑁䅕䅍睁䑁䅁䅁䵁䅉䅅䅁䕁䅁䅁睁䵁䅁䅁权㍄睃䅁权牂䅂䅁权䕃䅂䅁允䅁䅁䅅䅁䭁䕁䅣䅁䵁䅉䅅䅁䕁䅁䅁睁䵁䅁䅁权獄䅄䅁权牂䅂䅁权穂䅂䅁允䅁䅁䅅䅁䙁䑁積積積⭍⽍䍄䉁䅁䅁䅂䅁䅁䅍䅄䅁䅁䅯儷䅯䅁䅯睡䅑䅁䅯䅤䅑䅁䅅䅁䉁䅁䅁兂潃歸㍳啩奈睐杷允䅁䅁䅑䅁䑁䅁䅷䅁䭁乁䵣䅁䭁䝁䕳䅁䭁䡁䕕䅁䉁䅁䅁允䅁䅁䅕⽷潕䥘䌯戱䴸䅉䅅䅁䕁䅁䅁睁䵁䅁䅁权䱂睃䅁权牂䅂䅁权䍃䅂䅁允䅁䅁䅅䅁䙁䩁婱婭婭扭⽫䍄䉁䅁䅁䅂䅁䅁䅍䅄䅁䅁䅯杤䅳䅁䅯䅂䅁䅁䅯內䅑䅁䅅䅁䉁䅁䅁兂䅁䅁䅁䐴湺䅑杷允䅁䅁䅑䅁䑁䅁䅷䅁䭁䭁䵙䅁䭁䝁䕳䅁䭁䡁䕅䅁䉁䅁䅁允䅁䅁䅕癱午坔光䐵䴸䅉䅅䅁䕁䅁䅁睁䵁䅁䅁权ㅃ睃䅁权剁䅁䅁权瑂䅂䅁允䅁䅁䅅䅁佁䉁䅑䅁硁䑁䅍䅎硁䑁䅁睎睁䑁䅁䅍䅁䅁杷允䅁䅁䅑䅁䑁䅁䅷䅁䭁䱁䵳䅁䭁䝁䕳䅁䭁䡁䕧䅁䉁䅁䅁允䅁䅁䅕䅁䅁䅁䅁䐵䴸䅉䅅䅁䕁䅁䅁睁䵁䅁䅁权乂兄䅁权牂䅂䅁权㉂䅂䅁允䅁䅁䅅䅁䙁佁㙆䭆䠵戴⽯䍄䉁䅁䅁䅂䅁䅁䅍䅄䅁䅁䅯眶䅷䅁䅯睡䅑䅁䅯杤䅑䅁䅅䅁䉁䅁䅁兂畃⭒㙆䭆䈴䅑杷允䅁䅁䅑䅁䑁䅁䅷䅁䭁偁䴰䅁䭁䉁䅅䅁䭁䡁䕣䅁䉁䅁䅁允䅁䅁䄴杅䅁䑁䅉杍㕁䑁䅍免睁䑁䅁䅍䅁䅁杷允䅁䅁䅑䅁䑁䅁䅷䅁䭁䅁乕䅁䭁䝁䕳䅁䭁䉁偳䅁䉁䅁䅁允䅁䅁䅕呣䬰㘱睎吵䴸䅉䅅䅁䕁䅁䅁睁䵁䅁䅁权ぁ兄䅁权剁䅁䅁权療䅂䅁允䅁䅁䅅䅁佁䉁䅉䅁硁䑁䅕兏ぁ䑁䅅䅍睁䑁䅁䅁䵁䅉䅅䅁䕁䅁䅁睁䵁䅁䅁权䝁兄䅁权牂䅂䅁权扁睄䅁允䅁䅁䅅䅁䙁䝁光䑗ね䅹䅆䍄䉁䅁䅁䅂䅁䅁䅍䅄䅁䅁䅯杊䅳䅁䅯睡䅑䅁䅯杣䅑䅁䅅䅁䉁䅁䅁兂㝁〳丫㉬挴䅑杷允䅁䅁䅑䅁䑁䅁䅷䅁䭁䑁䱫䅁䭁䝁䕳䅁䭁䡁䕕䅁䉁䅁䅁允䅁䅁䅕䬸䝦穓䩥稯䴸䅉䅅䅁䕁䅁䅁睁䵁䅁䅁权噄睃䅁权牂䅂䅁权䉃䅂䅁允䅁䅁䅅䅁䙁䉁䑋䵷桱捒⽡䍄䉁䅁䅁䅂䅁䅁䅍䅄䅁䅁䅯睘䅷䅁䅯充䅁䅁䅯䅦䅑䅁䅅䅁䉁䅁䅁权䡂䅁䅁䍄䉁䅁䅁䅂䅁䅁䅍䅄䅁䅁䅯杂䅷䅁䅯睡䅑䅁䅯䅥䅑䅁䅅䅁䉁䅁䅁兂㝂䭆䠵場ぱ睐杷允䅁䅁䅑䅁䑁䅁䅷䅁䭁䱁佁䅁䭁䝁䕳䅁䭁䡁䕁䅁䉁䅁䅁允䅁䅁䅕䭆䠵場啯橺䴸䅉䅅䅁䕁䅁䅁睁䵁䅁䅁权䡁䅄䅁权牂䅂䅁权㑂䅂䅁允䅁䅁䅅䅁䙁䡁㥅瑃橥䵣⼰䍄䉁䅁䅁䅂䅁䅁䅍䅄䅁䅁䅯杬䅳䅁䅯睡䅑䅁䅯䅣䅑䅁䅅䅁䉁䅁䅁兂佁扌摋㘷敦睐杷允䅁䅁䅑䅁䑁䅁䅷䅁䭁䍁䱳䅁䭁䉁䅅䅁䭁䡁䕣䅁䉁䅁䅁允䅁䅁䄴杅䅁䑁䅉兏祁䑁䅉睍睁䑁䅁䅍䅁䅁杷允䅁䅁䅑䅁䑁䅁䅷䅁䭁䩁乙䅁䭁䝁䕳䅁䭁䡁䕉䅁䉁䅁䅁允䅁䅁䅕牕敧敨剴䐹䴸䅉䅅䅁䕁䅁䅁睁䵁䅁䅁权坂䅄䅁权牂䅂䅁权㑂䅂䅁允䅁䅁䅅䅁䭁䕁䅣䅁䵁䅉䅅䅁䕁䅁䅁睁䵁䅁䅁权佃䅄䅁权牂䅂䅁权穂䅂䅁允䅁䅁䅅䅁䙁䩁婱婭婭摭⽫䍄䉁䅁䅁䅂䅁䅁䅍䅄䅁䅁䅯睃䅷䅁䅯充䅁䅁䅯督䅑䅁䅅䅁䉁䅁䅁权䡂䅁䅁䍄䉁䅁䅁䅂䅁䅁䅍䅄䅁䅁䅯杬䄰䅁䅯䅂䅁䅁䅯兣䅑䅁䅅䅁䉁䅁䅁兂䅁䅁䅁䩡䍷兑杷允䅁䅁䅑䅁䑁䅁䅷䅁䭁䩁位䅁䭁䝁䕳䅁䭁䥁䕁䅁䉁䅁䅁允䅁䅁䅕体㙆䭆䠵吰䴸䅉䅅䅁䕁䅁䅁睁䵁䅁䅁权あ䅄䅁权牂䅂䅁权硂䅂䅁允䅁䅁䅅䅁䙁䭁捷浗㝑㤳⼸䍄䉁䅁䅁䅂䅁䅁䅍䅄䅁䅁䅯来䄰䅁䅯睡䅑䅁䅯入䅑䅁䅅䅁䉁䅁䅁兂灄橊䥅䉲浺睐杷允䅁䅁䅑䅁䑁䅁䅷䅁䭁䅁䱕䅁䭁䅁䅑䅁䭁䡁䔸䅁䉁䅁䅁允䅁䅁䅕䅁䅁偁療ぁ䵅䅉䅅䅁䕁䅁䅁睁䵁䅁䅁权桃睃䅁权牂䅂䅁权㙂䅂䅁允䅁䅁䅅䅁䙁䡁呗䅇坒獄⼰䍄䉁䅁䅁䅂䅁䅁䅍䅄䅁䅁䅯杇䅳䅁䅯睡䅑䅁䅯来䅑䅁䅅䅁䉁䅁䅁兂䵂㑎䉬余兘睐杷允䅁䅁䅑䅁䑁䅁䅷䅁䭁䥁䱯䅁䭁䝁䕳䅁䭁䉁偳䅁䉁䅁䅁允䅁䅁䅕椹捨㡪ㅌ䐹䴸䅉䅅䅁䕁䅁䅁睁䵁䅁䅁权䥃䅄䅁权牂䅂䅁权穂䅂䅁允䅁䅁䅅䅁䙁䑁䬰㘱睎敐⽉䍄䉁䅁䅁䅂䅁䅁䅍䅄䅁䅁䅯杰䅳䅁䅯充䅁䅁䅯杤䅑䅁䅅䅁䉁䅁䅁杄十䅁䅁睍硁䑁䅙李㉁䑁䅁䅍睁䅁䅁䍄䉁䅁䅁䅂䅁䅁䅍䅄䅁䅁䅯睚䄴䅁䅯睡䅑䅁䅯內䅑䅁䅅䅁䉁䅁䅁兂硁䭃捷浗扔睐杷允䅁䅁䅑䅁䑁䅁䅷䅁䭁䭁䵉䅁䭁䝁䕳䅁䭁䝁䔰䅁䉁䅁䅁允䅁䅁䅕硢䑋䵷桱戴䴸䅉䅅䅁䕁䅁䅁睁䵁䅁䅁权允杄䅁权䕁䅁䅁权㙂䅂䅁允䅁䅁䅅䅁䙁䅁䅁䅁啂䉥䈹䍄䉁䅁䅁䅂䅁䅁䅍䅄䅁䅁䅯眹䅯䅁䅯睡䅑䅁䅯杤䅑䅁䅅䅁䉁䅁䅁兂䱃佢㝦晱睈睐杷允䅁䅁䅑䅁䑁䅁䅷䅁䭁䡁䵙䅁䭁䝁䕳䅁䭁䥁䕍䅁䉁䅁䅁允䅁䅁䅕捷桱扒穢吵䴸䅉䅅䅁䕁䅁䅁睁䵁䅁䅁权い权䅁权䕁䅁䅁权䅃䅂䅁允䅁䅁䅅䅁䙁䅁䅁䅁穂呥䉆䍄䉁䅁䅁䅂䅁䅁䅍䅄䅁䅁䅯兹䅷䅁䅯睡䅑䅁䅯䅤䅑䅁䅅䅁䉁䅁䅁兂䙃ㄶ㑇潈㝘睐杷允䅁䅁䅑䅁䑁䅁䅷䅁䭁䍁䱙䅁䭁䝁䕳䅁䭁䡁䕷䅁䉁䅁䅁允䅁䅁䅕㥌欰潂噇稶䴸䅉䅅䅁䕁䅁䅁睁䵁䅁䅁权㡁睃䅁权牂䅂䅁权䍃䅂䅁允䅁䅁䅅䅁䙁䍁礲敮渫畸⽣䍄䉁䅁䅁䅂䅁䅁䅍䅄䅁䅁䅯睎䅷䅁䅯睡䅑䅁䅯䅦䅑䅁䅅䅁䉁䅁䅁兂捂㡪ㅌ䙋智睐杷允䅁䅁䅑䅁䑁䅁䅷䅁䭁䝁乷䅁䭁䝁䕳䅁䭁䥁䕑䅁䉁䅁䅁允䅁䅁䅕䅁䅁䅁䅁䐶䴸䅉䅅䅁䕁䅁䅁睁䵁䅁䅁权䝁睃䅁权牂䅂䅁权䍃䅂䅁允䅁䅁䅅䅁䙁佁剸䉵䘶㤶⽅䍄䉁䅁䅁䅂䅁䅁䅍䅄䅁䅁䅯䄫䅳䅁䅯睡䅑䅁䅯內䅑䅁䅅䅁䉁䅁䅁兂楂䙅㕧䵴䡧䅷杷允䅁䅁䅑䅁䑁䅁䅷䅁䭁佁乣䅁䭁䝁䕳䅁䭁䥁䕉䅁䉁䅁䅁允䅁䅁䅕硥畓⭒㙆䑨䴸䅉䅅䅁䕁䅁䅁睁䵁䅁䅁权敃兄䅁权牂䅂䅁权䍃䅂䅁允䅁䅁䅅䅁䙁䡁啳歲桦灥⽑䍄䉁䅁䅁䅂䅁䅁䅍䅄䅁䅁䅯朶䅯䅁䅯睡䅑䅁䅯杧䅑䅁䅅䅁䉁䅁䅁兂㙄浦㡱䩤䥏睶杷允䅁䅁䅑䅁䑁䅁䅷䅁䭁偁䱣䅁䭁䝁䕳䅁䭁䡁䔴䅁䉁䅁䅁允䅁䅁䅯睒䅁䅁杷允䅁䅁䅑䅁䑁䅁䅷䅁䭁䩁䱉䅁䭁䝁䕳䅁䭁䡁䕑䅁䉁䅁䅁允䅁䅁䅕硥畓⭒㙆䐹䴸䅉䅅䅁䕁䅁䅁睁䵁䅁䅁权䉁兄䅁权䕁䅁䅁权㙂䅂䅁允䅁䅁䅅䅁䙁䅁䅁䅁睃杴䉂䍄䉁䅁䅁䅂䅁䅁䅍䅄䅁䅁䅯末䅳䅁䅯睡䅑䅁䅯䅧䅑䅁䅅䅁䉁䅁䅁兂瑂⼵灵搸桌睐杷允䅁䅁䅑䅁䑁䅁䅷䅁䭁䝁佣䅁䭁䝁䕳䅁䭁䡁䕁䅁䉁䅁䅁允䅁䅁䅕婧䑖㉩湺㜰䴸䅉䅅䅁䕁䅁䅁睁䵁䅁䅁权畄权䅁权牂䅂䅁权䕃䅂䅁允䅁䅁䅅䅁䙁䵁㉬灶愸⭌⽅䍄䉁䅁䅁䅂䅁䅁䅍䅄䅁䅁䅯䄫䅯䅁䅯睡䅑䅁䅯䅥䅑䅁䅅䅁䉁䅁䅁兂䅁䅁䅁䅁兄睶杷允䅁䅁䅑䅁䑁䅁䅷䅁䭁䩁䱁䅁䭁䝁䕳䅁䭁䥁䕑䅁䉁䅁䅁允䅁䅁䅕報灪橊䥅䐳䴸䅉䅅䅁䕁䅁䅁睁䵁䅁䅁权獃睃䅁权䕁䅁䅁权㍂䅂䅁允䅁䅁䅅䅁䙁䅁䅁䅁㑁睐䉒䍄䉁䅁䅁䅂䅁䅁䅍䅄䅁䅁䅯䅶䅳䅁䅯䅂䅁䅁䅯內䅑䅁䅅䅁䉁䅁䅁兂䅁䅁䅁䨴余兑杷允䅁䅁䅑䅁䑁䅁䅷䅁䭁佁䴸䅁䭁䝁䕳䅁䭁䡁䕧䅁䉁䅁䅁允䅁䅁䅕㙹䙆癴㥐䐵䴸䅉䅅䅁䕁䅁䅁睁䵁䅁䅁权䵂允䅁权䕁䅁䅁权瑂䅂䅁允䅁䅁䅅䅁䙁䅁䅁䅁潄䕆䉊䍄䉁䅁䅁䅂䅁䅁䅍䅄䅁䅁䅯䅲䅳䅁䅯䅂䅁䅁䅯䅤䅑䅁䅅䅁䉁䅁䅁兂䅁䅁䅁䩩䍕兑杷允䅁䅁䅑䅁䑁䅁䅷䅁䭁䑁义䅁䭁䝁䕳䅁䭁䥁䕁䅁䉁䅁䅁允䅁䅁䅯睒䅁䅁杷允䅁䅁䅑䅁䑁䅁䅷䅁䭁䕁䰴䅁䭁䝁䕳䅁䭁䥁䕍䅁䉁䅁䅁允䅁䅁䅕浑汄䌰扌呹䴸䅉䅅䅁䕁䅁䅁睁䵁䅁䅁权湂睃䅁权牂䅂䅁权あ䅂䅁允䅁䅁䅅䅁䙁䡁潎敫㠱睐䅄䍄䉁䅁䅁䅂䅁䅁䅍䅄䅁䅁䅯兪䅳䅁䅯充䅁䅁䅯杤䅑䅁䅅䅁䉁䅁䅁杄十䅁䅁杍㉁䑁䅧䅎㕁䑁䅁䅍睁䅁䅁䍄䉁䅁䅁䅂䅁䅁䅍䅄䅁䅁䅯睅䅷䅁䅯充䅁䅁䅯杣䅑䅁䅅䅁䉁䅁䅁杄十䅁䅁䅎㉁䑁䅫杍㕁䑁䅅兏硁䅁䅁䍄䉁䅁䅁䅂䅁䅁䅍䅄䅁䅁䅯杤䅳䅁䅯䅂䅁䅁䅯睇䄸䅁䅅䅁䉁䅁䅁兂䅁䅁䅁䭷瀷䅑杷允䅁䅁䅑䅁䑁䅁䅷䅁䭁䡁䰴䅁䭁䝁䕳䅁䭁䡁䕧䅁䉁䅁䅁允䅁䅁䅕灭婭婭婭呵䴸䅉䅅䅁䕁䅁䅁睁䵁䅁䅁权㉃睃䅁权牂䅂䅁权穂䅂䅁允䅁䅁䅅䅁䙁佁㙆䭆䠵攴⽯䍄䉁䅁䅁䅂䅁䅁䅍䅄䅁䅁䅯䅺䄰䅁䅯睡䅑䅁䅯睧䅑䅁䅅䅁䉁䅁䅁兂㉄䙋偹癷奘睐杷允䅁䅁䅑䅁䑁䅁䅷䅁䭁䑁䱫䅁䭁䝁䕳䅁䭁䡁䕳䅁䉁䅁䅁允䅁䅁䅕杖琴灳瘳稷䴸䅉䅅䅁䕁䅁䅁睁䵁䅁䅁权偂睃䅁权䕁䅁䅁权㥂䅂䅁允䅁䅁䅅䅁䙁䅁䅁䅁杁昱䅂䍄䉁䅁䅁䅂䅁䅁䅍䅄䅁䅁䅯兕䅳䅁䅯睡䅑䅁䅯䅤䅑䅁䅅䅁䉁䅁䅁兂䅁䅁䅁䅁睄睐杷允䅁䅁䅑䅁䑁䅁䅷䅁䭁佁䵯䅁䭁䉁䅅䅁䭁䥁䕍䅁䉁䅁䅁允䅁䅁䄴杅䅁䑁䅍兏穁䑁䅅睎ㅁ䑁䅉免䅁䅁杷允䅁䅁䅑䅁䑁䅁䅷䅁䭁偁䱧䅁䭁䝁䕳䅁䭁䥁䕕䅁䉁䅁䅁允䅁䅁䅕灭婭婭婭启䴸䅉䅅䅁䕁䅁䅁睁䵁䅁䅁权䑁睄䅁权䕁䅁䅁权䕃䅂䅁允䅁䅁䅅䅁䙁䅁䅁䅁獁穙䉆䍄䉁䅁䅁䅂䅁䅁䅍䅄䅁䅁䅯眹䅷䅁䅯睡䅑䅁䅯入䅑䅁䅅䅁䉁䅁䅁兂浃㡭村䡳獌睐杷允䅁䅁䅑䅁䑁䅁䅷䅁䭁䅁䱕䅁䭁䅁䅑䅁䭁䡁䕙䅁䉁䅁䅁允䅁䅁䅕䅁䅁䥁坁歂䵅䅉䅅䅁䕁䅁䅁睁䵁䅁䅁权䭂䅄䅁权牂䅂䅁权㙂䅂䅁允䅁䅁䅅䅁䭁䕁䅣䅁䵁䅉䅅䅁䕁䅁䅁睁䵁䅁䅁权䩃䅄䅁权牂䅂䅁权㝂䅂䅁允䅁䅁䅅䅁䙁䙁㕧䵴㉨獶⼸䍄䉁䅁䅁䅂䅁䅁䅍䅄䅁䅁䅯杬䅳䅁䅯睡䅑䅁䅯睦䅑䅁䅅䅁䉁䅁䅁兂浂浚浚浚坢睐杷允䅁䅁䅑䅁䑁䅁䅷䅁䭁偁䱳䅁䭁䉁䅅䅁䭁䡁䕍䅁䉁䅁䅁允䅁䅁䄴杅䅁䑁䅙免㉁䑁䅁䅎祁䑁䅕䅍䅁䅁杷允䅁䅁䅑䅁䑁䅁䅷䅁䭁䅁䵣䅁䭁䅁䅑䅁䭁䥁䕍䅁䉁䅁䅁允䅁䅁䅕䅁䅁䡁敂ぃ䵅䅉䅅䅁䕁䅁䅁睁䵁䅁䅁权剃杄䅁权牂䅂䅁权㡂䅂䅁允䅁䅁䅅䅁䙁䉁䘫ㄶ㑇畈⼰䍄䉁䅁䅁䅂䅁䅁䅍䅄䅁䅁䅯杭䅳䅁䅯睡䅑䅁䅯入䅑䅁䅅䅁䉁䅁䅁兂捂㡪ㅌ䙋智睐杷允䅁䅁䅑䅁䑁䅁䅷䅁䭁䩁䱷䅁䭁䅁䅑䅁䭁䝁䔸䅁䉁䅁䅁允䅁䅁䅕䅁䅁䍁噥䕍䵅䅉䅅䅁䕁䅁䅁睁䵁䅁䅁权穄睃䅁权剁䅁䅁权㑂䅂䅁允䅁䅁䅅䅁佁䉁䅉䅁㕁䑁䅑免㍁䑁䅙李穁䑁䅍䅁䵁䅉䅅䅁䕁䅁䅁睁䵁䅁䅁权湂䅄䅁权牂䅂䅁权ㅂ䅂䅁允䅁䅁䅅䅁䙁偁潙䥘䌯搹⽧䍄䉁䅁䅁䅂䅁䅁䅍䅄䅁䅁䅯杂䄰䅁䅯充䅁䅁䅯睧䅑䅁䅅䅁䉁䅁䅁杄十䅁䅁杍ぁ䑁䅅睍ぁ䑁䅁䅍睁䅁䅁䍄䉁䅁䅁䅂䅁䅁䅍䅄䅁䅁䅯杮䅳䅁䅯睡䅑䅁䅯全䅑䅁䅅䅁䉁䅁䅁兂㑃潈牘払畩睐杷允䅁䅁䅑䅁䑁䅁䅷䅁䭁䝁䴴䅁䭁䅁䅑䅁䭁䡁䕕䅁䉁䅁䅁允䅁䅁䅕䅁䅁䥁㥁啎䵅䅉䅅䅁䕁䅁䅁睁䵁䅁䅁权潂䅄䅁权牂䅂䅁权ㅂ䅂䅁允䅁䅁䅅䅁䙁佁㠵穐敖瑵⽅䍄䉁䅁䅁䅂䅁䅁䅍䅄䅁䅁䅯杂䅳䅁䅯睡䅑䅁䅯睦䅑䅁䅅䅁䉁䅁䅁兂䅁䅁䅁䅁睄睐杷允䅁䅁䅑䅁䑁䅁䅷䅁䭁䙁丰䅁䭁䉁䅅䅁䭁䥁䕅䅁䉁䅁䅁允䅁䅁䄴杅䅁䑁䅅兎睁䑁䅕李睁䑁䅁䅍䅁䅁杷允䅁䅁䅑䅁䑁䅁䅷䅁䭁䅁䰴䅁䭁䝁䕳䅁䭁䡁䕫䅁䉁䅁䅁允䅁䅁䅕硥畓⭒㙆䑨䴸䅉䅅䅁䕁䅁䅁睁䵁䅁䅁权䭄睃䅁权牂䅂䅁权あ䅂䅁允䅁䅁䅅䅁䙁乁佮ㄹ橐摰⽍䍄䉁䅁䅁䅂䅁䅁䅍䅄䅁䅁䅯杏䄰䅁䅯睡䅑䅁䅯睧䅑䅁䅅䅁䉁䅁䅁兂呃䅇坒楄礲睶杷允䅁䅁䅑䅁䑁䅁䅷䅁䭁䙁䱑䅁䭁䅁䅑䅁䭁䥁䕁䅁䉁䅁䅁允䅁䅁䅕䅁䅁䅁呁歉䵅䅉䅅䅁䕁䅁䅁睁䵁䅁䅁权剂䅄䅁权剁䅁䅁权⽂䅂䅁允䅁䅁䅅䅁䭁䕁䅣䅁䵁䅉䅅䅁䕁䅁䅁睁䵁䅁䅁权䕂杄䅁权牂䅂䅁权ㅂ䅂䅁允䅁䅁䅅䅁䙁䡁啳歲桦潥⽑䍄䉁䅁䅁䅂䅁䅁䅍䅄䅁䅁䅯杖䅷䅁䅯䅂䅁䅁䅯全䅑䅁䅅䅁䉁䅁䅁兂䅁䅁䅁䝓㍑兑杷允䅁䅁䅑䅁䑁䅁䅷䅁䭁䡁䵙䅁䭁䝁䕳䅁䭁䥁䕉䅁䉁䅁䅁允䅁䅁䅕硫䕧杖琴樶䴸䅉䅅䅁䕁䅁䅁睁䵁䅁䅁权瑄权䅁权牂䅂䅁权㉂䅂䅁允䅁䅁䅅䅁䙁䱁摋㘷䝦㡓⽣䍄䉁䅁䅁䅂䅁䅁䅍䅄䅁䅁䅯睑䄴䅁䅯睡䅑䅁䅯睢䅑䅁䅅䅁䉁䅁䅁兂䙃ㄶ㑇潈穘睐杷允䅁䅁䅑䅁䑁䅁䅷䅁䭁䙁乙䅁䭁䝁䕳䅁䭁䝁䔰䅁䉁䅁䅁允䅁䅁䅕歲桦桥畓穸䴸䅉䅅䅁䕁䅁䅁睁䵁䅁䅁权療睃䅁权剁䅁䅁权䙃䅂䅁允䅁䅁䅅䅁佁䉁䅉䅁祁䑁䅣兏㍁䑁䅉䅍睁䑁䅁䅁䵁䅉䅅䅁䕁䅁䅁睁䵁䅁䅁权䕃睃䅁权牂䅂䅁权䙃䅂䅁允䅁䅁䅅䅁䙁䡁啳歲桦獥⽑䍄䉁䅁䅁䅂䅁䅁䅍䅄䅁䅁䅯杓䅷䅁䅯睡䅑䅁䅯䅣䅑䅁䅅䅁䉁䅁䅁兂硂児塲㍯汄睐杷允䅁䅁䅑䅁䑁䅁䅷䅁䭁䍁䱅䅁䭁䝁䕳䅁䭁䥁䕍䅁䉁䅁䅁允䅁䅁䅕塹⭡确癯ぅ䵁䅉䅅䅁䕁䅁䅁睁䵁䅁䅁权楂䅄䅁权牂䅂䅁权㑂䅂䅁允䅁䅁䅅䅁䙁乁㑖匶硙䵃⽷䍄䉁䅁䅁䅂䅁䅁䅍䅄䅁䅁䅯睎䅳䅁䅯睡䅑䅁䅯睦䅑䅁䅅䅁䉁䅁䅁兂啂㘴扗䍸睃睶杷允䅁䅁䅑䅁䑁䅁䅷䅁䭁乁䱙䅁䭁䝁䕳䅁䭁䡁䕳䅁䉁䅁䅁允䅁䅁䅕場啯歲桦爴䴸䅉䅅䅁䕁䅁䅁睁䵁䅁䅁权杁䅄䅁权剁䅁䅁权䉃䅂䅁允䅁䅁䅅䅁佁䉁䅉䅁祁䑁䅁䅎祁䑁䅍䅍睁䑁䅁䅁䵁䅉䅅䅁䕁䅁䅁睁䵁䅁䅁权あ䅄䅁权剁䅁䅁权㍂䅂䅁允䅁䅁䅅䅁佁䉁䅉䅁祁䑁䅑免㕁䑁䅙兏硁䑁䅉䅁䵁䅉䅅䅁䕁䅁䅁睁䵁䅁䅁权䝃睃䅁权䕁䅁䅁权⽂䅂䅁允䅁䅁䅅䅁䙁乁乎桙奃㝡䄵䍄䉁䅁䅁䅂䅁䅁䅍䅄䅁䅁䅯儵䅷䅁䅯睡䅑䅁䅯睢䅑䅁䅅䅁䉁䅁䅁兂汁潂噇㑑啶睶杷允䅁䅁䅑䅁䑁䅁䅷䅁䭁偁䭣䅁䭁䅁䅑䅁䭁䡁䕅䅁䉁䅁䅁允䅁䅁䅕䅁䅁䡁坨歁䵅䅉䅅䅁䕁䅁䅁睁䵁䅁䅁权慄睃䅁权牂䅂䅁权瑂䅂䅁允䅁䅁䅅䅁䙁䩁婱婭婭敭⼰䍄䉁䅁䅁䅂䅁䅁䅍䅄䅁䅁䅯术䅯䅁䅯充䅁䅁䅯䅣䅑䅁䅅䅁䉁䅁䅁杄啁䅁䅁杍祁䑁䅍䅍睁䑁䅁䅍睁䑁䅁䅁䵁䅉䅅䅁䕁䅁䅁睁䵁䅁䅁权䥁睃䅁权䕁䅁䅁权あ䅂䅁允䅁䅁䅅䅁䙁䅁䅁䅁权癪䅊䍄䉁䅁䅁䅂䅁䅁䅍䅄䅁䅁䅯䅐䅳䅁䅯睡䅑䅁䅯全䅑䅁䅅䅁䉁䅁䅁兂䅁䅁䅁䅁睄睐杷允䅁䅁䅑䅁䑁䅁䅷䅁䭁偁䰴䅁䭁䉁䅅䅁䭁䡁䕷䅁䉁䅁䅁允䅁䅁䄴杅䅁䑁䅉䅏睁䑁䅫䅍睁䑁䅁䅍䅁䅁杷允䅁䅁䅑䅁䑁䅁䅷䅁䭁䕁䵑䅁䭁䉁䅅䅁䭁䥁䕁䅁䉁䅁䅁允䅁䅁䄴杅䅁䑁䅣睍穁䑁䅅䅎㍁䑁䅁䅎䅁䅁杷允䅁䅁䅑䅁䑁䅁䅷䅁䭁偁䵷䅁䭁䝁䕳䅁䭁䉁偳䅁䉁䅁䅁允䅁䅁䅕祇搯䅊䉡吶䴸䅉䅅䅁䕁䅁䅁睁䵁䅁䅁权塃兄䅁权剁䅁䅁权睂䅂䅁允䅁䅁䅅䅁佁䉁䅑䅁穁䑁䅣兏㍁䑁䅣䅎睁䑁䅁䅍䅁䅁杷允䅁䅁䅑䅁䑁䅁䅷䅁䭁偁䭷䅁䭁䅁䅑䅁䭁䡁䕍䅁䉁䅁䅁允䅁䅁䅕䅁䅁䉁扃唫䵁䅉䅅䅁䕁䅁䅁睁䵁䅁䅁权㍄䅄䅁权牂䅂䅁权⭂䅂䅁允䅁䅁䅅䅁䙁䩁婱婭婭摭⽫䍄䉁䅁䅁䅂䅁䅁䅍䅄䅁䅁䅯杵䅳䅁䅯䅂䅁䅁䅯督䅑䅁䅅䅁䉁䅁䅁权䡂䅁䅁䍄䉁䅁䅁䅂䅁䅁䅍䅄䅁䅁䅯杓䅷䅁䅯睡䅑䅁䅯兤䅑䅁䅅䅁䉁䅁䅁兂㑃潈牘払⭪睐杷允䅁䅁䅑䅁䑁䅁䅷䅁䭁䍁䵯䅁䭁䅁䅑䅁䭁䝁䔰䅁䉁䅁䅁允䅁䅁䅕䅁䅁佁汁唵䵁䅉䅅䅁䕁䅁䅁睁䵁䅁䅁权坁兄䅁权牂䅂䅁权䅃䅂䅁允䅁䅁䅅䅁䙁䵁䴳䵺䵺䉺䅘䍄䉁䅁䅁䅂䅁䅁䅍䅄䅁䅁䅯睸䄰䅁䅯充䅁䅁䅯督䅑䅁䅅䅁䉁䅁䅁杄十䅁䅁兎穁䑁䅫䅍㉁䑁䅁䅍睁䅁䅁䍄䉁䅁䅁䅂䅁䅁䅍䅄䅁䅁䅯䅊䅳䅁䅯睡䅑䅁䅯睢䅑䅁䅅䅁䉁䅁䅁兂㑃潈牘払敩睐杷允䅁䅁䅑䅁䑁䅁䅷䅁䭁䩁义䅁䭁䉁䅅䅁䭁䡁䕁䅁䉁䅁䅁允䅁䅁䄴䅆䅁䑁䅅睍穁䑁䅉䅍祁䑁䅁䅍睁䅁䅁䍄䉁䅁䅁䅂䅁䅁䅍䅄䅁䅁䅯兔䅳䅁䅯睡䅑䅁䅯杤䅑䅁䅅䅁䉁䅁䅁兂桄桥畓⭒䅅䅷杷允䅁䅁䅑䅁䑁䅁䅷䅁䭁䅁䵕䅁䭁䝁䕳䅁䭁䥁䕕䅁䉁䅁䅁允䅁䅁䅕㡪ㅌ䙋偹爰䴸䅉䅅䅁䕁䅁䅁睁䵁䅁䅁权㉄权䅁权䕁䅁䅁权㡂䅂䅁允䅁䅁䅅䅁䙁䅁䅁䅁䅃剖䉆䍄䉁䅁䅁䅂䅁䅁䅍䅄䅁䅁䅯末䅳䅁䅯睡䅑䅁䅯睤䅑䅁䅅䅁䉁䅁䅁兂䕁杖琴灳樳睐杷允䅁䅁䅑䅁䑁䅁䅷䅁䭁䅁䵯䅁䭁䝁䕳䅁䭁䥁䕕䅁䉁䅁䅁允䅁䅁䅕䘷㑇潈牘吸䴸䅉䅅䅁䕁䅁䅁睁䵁䅁䅁权䑂杄䅁权剁䅁䅁权㝂䅂䅁允䅁䅁䅅䅁佁䉁䅉䅁㕁䑁䅍䅏㑁䑁䅣䅍睁䑁䅁䅁䵁䅉䅅䅁䕁䅁䅁睁䵁䅁䅁权㉂睃䅁权牂䅂䅁权㡂䅂䅁允䅁䅁䅅䅁䙁䵁䴳䵺䵺乺⽹䍄䉁䅁䅁䅂䅁䅁䅍䅄䅁䅁䅯䅧䅷䅁䅯睡䅑䅁䅯督䅑䅁䅅䅁䉁䅁䅁兂㥂穐敖歵㉮睐杷允䅁䅁䅑䅁䑁䅁䅷䅁䭁䙁久䅁䭁䅁䅑䅁䭁䡁䕷䅁䉁䅁䅁允䅁䅁䅕䅁䅁䑁橁欯䵁䅉䅅䅁䕁䅁䅁睁䵁䅁䅁权䭂䅄䅁权牂䅂䅁权⭂䅂䅁允䅁䅁䅅䅁䙁䙁㑋潈牘兕䅆䍄䉁䅁䅁䅂䅁䅁䅍䅄䅁䅁䅯全䅳䅁䅯睡䅑䅁䅯全䅑䅁䅅䅁䉁䅁䅁兂䭁㘱睎児塲睐杷允䅁䅁䅑䅁䑁䅁䅷䅁䭁䕁䵯䅁䭁䝁䕳䅁䭁䥁䕅䅁䉁䅁䅁允䅁䅁䅕捺䵺䵺䵺䐹䴸䅉䅅䅁䕁䅁䅁睁䵁䅁䅁权㉃兄䅁权䕁䅁䅁权㡂䅂䅁允䅁䅁䅅䅁䙁䅁䅁䅁䅃偈䅰䍄䉁䅁䅁䅂䅁䅁䅍䅄䅁䅁䅯睦䅳䅁䅯睡䅑䅁䅯入䅑䅁䅅䅁䉁䅁䅁兂䑄匹捨㡪䙌睶杷允䅁䅁䅑䅁䑁䅁䅷䅁䭁䍁䵙䅁䭁䝁䕳䅁䭁䥁䕍䅁䉁䅁䅁允䅁䅁䅕䅁䅁䅁䅁䐰䴸䅉䅅䅁䕁䅁䅁睁䵁䅁䅁权牂䅄䅁权牂䅂䅁权㝂䅂䅁允䅁䅁䅅䅁䙁䍁捬㡪ㅌ佋⽑䍄䉁䅁䅁䅂䅁䅁䅍䅄䅁䅁䅯睱䅷䅁䅯睡䅑䅁䅯䅧䅑䅁䅅䅁䉁䅁䅁兂䭁㘱睎児㍱睐杷允䅁䅁䅑䅁䑁䅁䅷䅁䭁䅁乳䅁䭁䝁䕳䅁䭁䡁䕁䅁䉁䅁䅁允䅁䅁䅕搵楁⼲⭬爲䴸䅉䅅䅁䕁䅁䅁睁䵁䅁䅁权䍄睃䅁权牂䅂䅁权扁睄䅁允䅁䅁䅅䅁䙁䭁睒児塲⭯⽧䍄䉁䅁䅁䅂䅁䅁䅍䅄䅁䅁䅯杢䅷䅁䅯睡䅑䅁䅯杤䅑䅁䅅䅁䉁䅁䅁兂䥁䉲慸䑚⽵睐杷允䅁䅁䅑䅁䑁䅁䅷䅁䭁乁䵫䅁䭁䅁䅑䅁䭁䥁䕁䅁䉁䅁䅁允䅁䅁䅕䅁䅁䡁啉啋䵅䅉䅅䅁䕁䅁䅁睁䵁䅁䅁权摂杄䅁权剁䅁䅁权䉃䅂䅁允䅁䅁䅅䅁佁䉁䅑䅁祁䑁䅅兎㉁䑁䅑䅍睁䑁䅁䅍䅁䅁杷允䅁䅁䅑䅁䑁䅁䅷䅁䭁䕁䵯䅁䭁䝁䕳䅁䭁䡁䔸䅁䉁䅁䅁允䅁䅁䅕䘷㑇潈牘啂䵁䅉䅅䅁䕁䅁䅁睁䵁䅁䅁权卄䅄䅁权牂䅂䅁权瑂䅂䅁允䅁䅁䅅䅁䙁偁唷佥浫免䅆䍄䉁䅁䅁䅂䅁䅁䅍䅄䅁䅁䅯兎䅳䅁䅯睡䅑䅁䅯来䅑䅁䅅䅁䉁䅁䅁兂杂搵楁⼲⭭睐杷允䅁䅁䅑䅁䑁䅁䅷䅁䭁䝁丰䅁䭁䝁䕳䅁䭁䥁䕑䅁䉁䅁䅁允䅁䅁䅕牕敧敨剴䑹䴸䅉䅅䅁䕁䅁䅁睁䵁䅁䅁权摂睃䅁权䕁䅁䅁权療䅂䅁允䅁䅁䅅䅁䙁䅁䅁䅁坄欯䉆䍄䉁䅁䅁䅂䅁䅁䅍䅄䅁䅁䅯杷䅳䅁䅯䅂䅁䅁䅯杤䅑䅁䅅䅁䉁䅁䅁兂䅁䅁䅁䝷㠷䅑杷允䅁䅁䅑䅁䑁䅁䅷䅁䭁䕁䵯䅁䭁䝁䕳䅁䭁䥁䕁䅁䉁䅁䅁允䅁䅁䅕䅁䅁䅁䅁䐯䴸䅉䅅䅁䕁䅁䅁睁䵁䅁䅁权畁䅄䅁权牂䅂䅁权扁睄䅁允䅁䅁䅅䅁䙁䥁牘払敧敨⼫䍄䉁䅁䅁䅂䅁䅁䅍䅄䅁䅁䅯䅋䄰䅁䅯充䅁䅁䅯杦䅑䅁䅅䅁䉁䅁䅁杄啁䅁䅁免穁䑁䅑睎硁䑁䅧䅍睁䑁䅁䅁䵁䅉䅅䅁䕁䅁䅁睁䵁䅁䅁权牁睃䅁权䕁䅁䅁权扁睄䅁允䅁䅁䅅䅁䙁䅁䅁䅁啄剳䉴䍄䉁䅁䅁䅂䅁䅁䅍䅄䅁䅁䅯兺䅳䅁䅯充䅁䅁䅯䅥䅑䅁䅅䅁䉁䅁䅁杄十䅁䅁睎ㅁ䑁䅧睎㑁䑁䅁睎㑁䅁䅁䍄䉁䅁䅁䅂䅁䅁䅍䅄䅁䅁䅯杰䅳䅁䅯睡䅑䅁䅯睥䅑䅁䅅䅁䉁䅁䅁兂塄㍯㥁瑃牦睐杷允䅁䅁䅑䅁䑁䅁䅷䅁䭁䝁䵣䅁䭁䝁䕳䅁䭁䝁䔸䅁䉁䅁䅁允䅁䅁䅕扉祂䩡瑈䑺䴸䅉䅅䅁䕁䅁䅁睁䵁䅁䅁权䥂䅄䅁权牂䅂䅁权祂䅂䅁允䅁䅁䅅䅁䙁䉁䘫ㄶ㑇畈⼰䍄䉁䅁䅁䅂䅁䅁䅍䅄䅁䅁䅯兩䅷䅁䅯䅂䅁䅁䅯杧䅑䅁䅅䅁䉁䅁䅁兂䑃䵷桱扈扮䅑杷允䅁䅁䅑䅁䑁䅁䅷䅁䭁佁䱑䅁䭁䅁䅑䅁䭁䡁䕳䅁䉁䅁䅁允䅁䅁䅕䅁䅁䙁⽨䕂䵅䅉䅅䅁䕁䅁䅁睁䵁䅁䅁权婂兄䅁权剁䅁䅁权㥂䅂䅁允䅁䅁䅅䅁佁䉁䅉䅁祁䑁䅕䅎ぁ䑁䅉兏睁䑁䅉䅁䵁䅉䅅䅁䕁䅁䅁睁䵁䅁䅁权䡄兄䅁权牂䅂䅁权㕂䅂䅁允䅁䅁䅅䅁䙁䕁㍷啩杆搵⽧䍄䉁䅁䅁䅂䅁䅁䅍䅄䅁䅁䅯杔䅳䅁䅯䅂䅁䅁䅯䅥䅑䅁䅅䅁䉁䅁䅁兂䅁䅁䅁䅷楯兑杷允䅁䅁䅑䅁䑁䅁䅷䅁䭁䙁䱍䅁䭁䉁䅅䅁䭁䥁䕕䅁䉁䅁䅁允䅁䅁䄴杅䅁䑁䅍䅍㑁䑁䅍杍睁䑁䅁䅍䅁䅁杷允䅁䅁䅑䅁䑁䅁䅷䅁䭁䅁义䅁䭁䉁䅅䅁䭁䡁䔴䅁䉁䅁䅁允䅁䅁䄴䅆䅁䑁䅅睎㑁䑁䅕䅍睁䑁䅁䅍睁䅁䅁䍄䉁䅁䅁䅂䅁䅁䅍䅄䅁䅁䅯杊䄴䅁䅯睡䅑䅁䅯內䅑䅁䅅䅁䉁䅁䅁兂䉃啬䱏佢㝥睐杷允䅁䅁䅑䅁䑁䅁䅷䅁䭁䙁佳䅁䭁䝁䕳䅁䭁䡁䕕䅁䉁䅁䅁允䅁䅁䅕場啯歲桦䐹䴸䅉䅅䅁䕁䅁䅁睁䵁䅁䅁权剁䅄䅁权牂䅂䅁权㉂䅂䅁允䅁䅁䅅䅁䙁䵁㌯⭕汏㥭⽓䍄䉁䅁䅁䅂䅁䅁䅍䅄䅁䅁䅯睗䄰䅁䅯䅂䅁䅁䅯䅦䅑䅁䅅䅁䉁䅁䅁兂䅁䅁䅁楐渴兑杷允䅁䅁䅑䅁䑁䅁䅷䅁䭁偁䱕䅁䭁䝁䕳䅁䭁䡁䕳䅁䉁䅁䅁允䅁䅁䅕歲桦桥畓稱䴸䅉䅅䅁䕁䅁䅁睁䵁䅁䅁权䝁睃䅁权牂䅂䅁权療䅂䅁允䅁䅁䅅䅁䙁䑁䬰㘱睎敐⽉䍄䉁䅁䅁䅂䅁䅁䅍䅄䅁䅁䅯䅴䅷䅁䅯充䅁䅁䅯睥䅑䅁䅅䅁䉁䅁䅁杄十䅁䅁䅎睁䑁䅣免㉁䑁䅁䅍睁䅁䅁䍄䉁䅁䅁䅂䅁䅁䅍䅄䅁䅁䅯䅯䅳䅁䅯䅂䅁䅁䅯督䅑䅁䅅䅁䉁䅁䅁兂䅁䅁䅁䱣㐳䅑杷允䅁䅁䅑䅁䑁䅁䅷䅁䭁䭁䱁䅁䭁䝁䕳䅁䭁䡁䕉䅁䉁䅁䅁允䅁䅁䅕㡪ㅌ䙋偹樹䴸䅉䅅䅁䕁䅁䅁睁䵁䅁䅁权䕁睃䅁权牂䅂䅁权瑂䅂䅁允䅁䅁䅅䅁䙁䭁睒児塲㡯⽁䍄䉁䅁䅁䅂䅁䅁䅍䅄䅁䅁䅯眳䅳䅁䅯睡䅑䅁䅯兢䅑䅁䅅䅁䉁䅁䅁兂瑂⼵灵搸汌睐杷允䅁䅁䅑䅁䑁䅁䅷䅁䭁䝁䵉䅁䭁䝁䕳䅁䭁䥁䕉䅁䉁䅁䅁允䅁䅁䅕䡰㥁瑃橥獄䵁䅉䅅䅁䕁䅁䅁睁䵁䅁䅁权䩁兄䅁权牂䅂䅁权䑃䅂䅁允䅁䅁䅅䅁䙁佁汏㡭村乳⽯䍄䉁䅁䅁䅂䅁䅁䅍䅄䅁䅁䅯䄷䅯䅁䅯睡䅑䅁䅯睢䅑䅁䅅䅁䉁䅁䅁兂㥁瑃橥䑣焳睐杷允䅁䅁䅑䅁䑁䅁䅷䅁䭁䑁伴䅁䭁䅁䅑䅁䭁䡁䔴䅁䉁䅁䅁允䅁䅁䅕䅁䅁䙑䕑正䵅䅉䅅䅁䕁䅁䅁睁䵁䅁䅁权橁䅄䅁权牂䅂䅁权睂䅂䅁允䅁䅁䅅䅁䙁乁佮ㄹ橐扰⽳䍄䉁䅁䅁䅂䅁䅁䅍䅄䅁䅁䅯䅕䅷䅁䅯充䅁䅁䅯睥䅑䅁䅅䅁䉁䅁䅁杄十䅁䅁李㑁䑁䅑䅍睁䑁䅁䅍睁䅁䅁䍄䉁䅁䅁䅂䅁䅁䅍䅄䅁䅁䅯睎䅳䅁䅯睡䅑䅁䅯杣䅑䅁䅅䅁䉁䅁䅁兂硁䭃捷浗㝓睐杷允䅁䅁䅑䅁䑁䅁䅷䅁䭁䱁䱫䅁䭁䉁䅅䅁䭁䡁䕣䅁䉁䅁䅁允䅁䅁䄴杅䅁䑁䅍李ㅁ䑁䅑䅎睁䑁䅁䅍䅁䅁杷允䅁䅁䅑䅁䑁䅁䅷䅁䭁䅁䰴䅁䭁䅁䅑䅁䭁䥁䕅䅁䉁䅁䅁允䅁䅁䅕䅁䅁䥁䅂䕹䵁䅉䅅䅁䕁䅁䅁睁䵁䅁䅁权㕁睃䅁权牂䅂䅁权㙂䅂䅁允䅁䅁䅅䅁䙁䕁桪桥畓㥒⽫䍄䉁䅁䅁䅂䅁䅁䅍䅄䅁䅁䅯杴䅷䅁䅯充䅁䅁䅯兦䅑䅁䅅䅁䉁䅁䅁杄啁䅁䅁免穁䑁䅍免ㅁ䑁䅁杍祁䑁䅑䅁䵁䅉䅅䅁䕁䅁䅁睁䵁䅁䅁权敂䅄䅁权牂䅂䅁权㕂䅂䅁允䅁䅁䅅䅁䙁䭁䠵場啯畲⼸䍄䉁䅁䅁䅂䅁䅁䅍䅄䅁䅁䅯睗䄴䅁䅯睡䅑䅁䅯睢䅑䅁䅅䅁䉁䅁䅁兂㉄䙋偹癷奘睐杷允䅁䅁䅑䅁䑁䅁䅷䅁䭁䝁䴰䅁䭁䝁䕳䅁䭁䡁䕧䅁䉁䅁䅁允䅁䅁䅕硥畓⭒㙆䑰䴸䅉䅅䅁䕁䅁䅁睁䵁䅁䅁权歂睃䅁权剁䅁䅁权⭂䅂䅁允䅁䅁䅅䅁佁䉁䅉䅁ぁ䑁䅉䅍ㅁ䑁䅍䅎ㅁ䑁䅍䅁䵁䅉䅅䅁䕁䅁䅁睁䵁䅁䅁权塄䅄䅁权牂䅂䅁权䙃䅂䅁允䅁䅁䅅䅁䙁䱁敧敨剴䵵⼶䍄䉁䅁䅁䅂䅁䅁䅍䅄䅁䅁䅯六䄰䅁䅯睡䅑䅁䅯睤䅑䅁䅅䅁䉁䅁䅁兂㝂䭆䠵場歲睐杷允䅁䅁䅑䅁䑁䅁䅷䅁䭁䡁䱫䅁䭁䝁䕳䅁䭁䥁䕕䅁䉁䅁䅁允䅁䅁䅕㘱睎児塲稯䴸䅉䅅䅁䕁䅁䅁睁䵁䅁䅁权汃睃䅁权牂䅂䅁权祂䅂䅁允䅁䅁䅅䅁䙁䡁啳歲桦灥⽑䍄䉁䅁䅁䅂䅁䅁䅍䅄䅁䅁䅯杁䄰䅁䅯睡䅑䅁䅯杧䅑䅁䅅䅁䉁䅁䅁兂䕁杖琴灳倳睐杷允䅁䅁䅑䅁䑁䅁䅷䅁䭁䥁䵉䅁䭁䝁䕳䅁䭁䥁䕕䅁䉁䅁䅁允䅁䅁䅕㑋坣挲㌷穯䴸䅉䅅䅁䕁䅁䅁睁䵁䅁䅁权ㅁ睃䅁权䕁䅁䅁权あ䅂䅁允䅁䅁䅅䅁䙁䅁䅁䅁允硴䉊䍄䉁䅁䅁䅂䅁䅁䅍䅄䅁䅁䅯睔䅳䅁䅯䅂䅁䅁䅯兤䅑䅁䅅䅁䉁䅁䅁兂䅁䅁䅁䝕眳䅑杷允䅁䅁䅑䅁䑁䅁䅷䅁䭁偁䵙䅁䭁䝁䕳䅁䭁䡁䕙䅁䉁䅁䅁允䅁䅁䅕㑈牘払敧戹䴸䅉䅅䅁䕁䅁䅁睁䵁䅁䅁权䝁兄䅁权䕁䅁䅁权䉃䅂䅁允䅁䅁䅅䅁䙁䅁䅁䅁潄卅䉎䍄䉁䅁䅁䅂䅁䅁䅍䅄䅁䅁䅯䅁䅳䅁䅯睡䅑䅁䅯杦䅑䅁䅅䅁䉁䅁䅁兂㝂䭆䠵場䕲睐杷允䅁䅁䅑䅁䑁䅁䅷䅁䭁䅁䴰䅁䭁䉁䅅䅁䭁䡁䕉䅁䉁䅁䅁允䅁䅁䄴杅䅁䑁䅧杍ぁ䑁䅁睎睁䑁䅁䅍䅁䅁杷允䅁䅁䅑䅁䑁䅁䅷䅁䭁䙁䵷䅁䭁䅁䅑䅁䭁䉁偳䅁䉁䅁䅁允䅁䅁䅕䅁䅁䅁晧ぇ䵅䅉䅅䅁䕁䅁䅁睁䵁䅁䅁权㕃睃䅁权牂䅂䅁权㍂䅂䅁允䅁䅁䅅䅁䙁䡁啳歲桦獥⽑䍄䉁䅁䅁䅂䅁䅁䅍䅄䅁䅁䅯睥䄰䅁䅯睡䅑䅁䅯兢䅑䅁䅅䅁䉁䅁䅁兂敃㘷䝦穓婦睐杷允䅁䅁䅑䅁䑁䅁䅷䅁䭁䑁䱫䅁䭁䝁䕳䅁䭁䡁䕉䅁䉁䅁䅁允䅁䅁䅕匳䝑婧䑖稷䴸䅉䅅䅁䕁䅁䅁睁䵁䅁䅁权䡁杄䅁权剁䅁䅁权あ䅂䅁允䅁䅁䅅䅁佁䉁䅉䅁ㅁ䑁䅫䅍祁䑁䅉兏祁䑁䅕䅁䵁䅉䅅䅁䕁䅁䅁睁䵁䅁䅁权楁睃䅁权牂䅂䅁权䅃䅂䅁允䅁䅁䅅䅁䙁䱁敧敨剴䱵⼴䍄䉁䅁䅁䅂䅁䅁䅍䅄䅁䅁䅯䅍䅳䅁䅯睡䅑䅁䅯兤䅑䅁䅅䅁䉁䅁䅁兂䕂㉩湺㘫桮睶杷允䅁䅁䅑䅁䑁䅁䅷䅁䭁佁䱫䅁䭁䉁䅅䅁䭁䡁䔴䅁䉁䅁䅁允䅁䅁䄴䅆䅁䑁䅅免ㅁ䑁䅍䅍睁䑁䅁䅍睁䅁䅁䍄䉁䅁䅁䅂䅁䅁䅍䅄䅁䅁䅯兌䅷䅁䅯睡䅑䅁䅯兣䅑䅁䅅䅁䉁䅁䅁兂十㡧䭄啯⭘睐杷允䅁䅁䅑䅁䑁䅁䅷䅁䭁偁䵑䅁䭁䉁䅅䅁䭁䡁䕑䅁䉁䅁䅁允䅁䅁䄴杅䅁䑁䅣李祁䑁䅁䅍睁䑁䅁䅍䅁䅁杷允䅁䅁䅑䅁䑁䅁䅷䅁䭁䱁䰸䅁䭁䝁䕳䅁䭁䡁䕍䅁䉁䅁䅁允䅁䅁䅕噋偹癷潕䑲䴸䅉䅅䅁䕁䅁䅁睁䵁䅁䅁权佁兄䅁权牂䅂䅁权䕃䅂䅁允䅁䅁䅅䅁䙁䵁ㅐ䙋偹瑷⽗䍄䉁䅁䅁䅂䅁䅁䅍䅄䅁䅁䅯杁䄰䅁䅯䅂䅁䅁䅯睥䅑䅁䅅䅁䉁䅁䅁兂䅁䅁䅁䱏礸兑杷允䅁䅁䅑䅁䑁䅁䅷䅁䭁䥁丸䅁䭁䝁䕳䅁䭁䡁䔸䅁䉁䅁䅁允䅁䅁䅕扉祂䩡瑈䱶䴸䅉䅅䅁䕁䅁䅁睁䵁䅁䅁权㕁睃䅁权牂䅂䅁权あ䅂䅁允䅁䅁䅅䅁䙁偁卌坔光佗⼰䍄䉁䅁䅁䅂䅁䅁䅍䅄䅁䅁䅯杤䅳䅁䅯充䅁䅁䅯䅤䅑䅁䅅䅁䉁䅁䅁杄十䅁䅁䅎㉁䑁䅑䅍穁䑁䅁䅍睁䅁䅁䍄䉁䅁䅁䅂䅁䅁䅍䅄䅁䅁䅯睗䅳䅁䅯睡䅑䅁䅯睤䅑䅁䅅䅁䉁䅁䅁兂㥁瑃橥䑣椳睶杷允䅁䅁䅑䅁䑁䅁䅷䅁䭁䡁䰴䅁䭁䝁䕳䅁䭁䥁䕕䅁䉁䅁䅁允䅁䅁䅕䉵䘶ㄶ㑇橲䴸䅉䅅䅁䕁䅁䅁睁䵁䅁䅁权歄睃䅁权牂䅂䅁权㍂䅂䅁允䅁䅁䅅䅁䙁䙁橔婰䕶佉⽷䍄䉁䅁䅁䅂䅁䅁䅍䅄䅁䅁䅯杦䅷䅁䅯睡䅑䅁䅯入䅑䅁䅅䅁䉁䅁䅁兂䅁䅁䅁䅁㡄睐杷允䅁䅁䅑䅁䑁䅁䅷䅁䭁䉁䱙䅁䭁䅁䅑䅁䭁䉁偳䅁䉁䅁䅁允䅁䅁䅕䅁䅁䑁㥓お䵅䅉䅅䅁䕁䅁䅁睁䵁䅁䅁权䥂杄䅁权牂䅂䅁权祂䅂䅁允䅁䅁䅅䅁䙁偁潙䥘䌯搹⽧䍄䉁䅁䅁䅂䅁䅁䅍䅄䅁䅁䅯睨䅳䅁䅯充䅁䅁䅯兣䅑䅁䅅䅁䉁䅁䅁杄啁䅁䅁免硁䑁䅉䅏穁䑁䅍䅍睁䑁䅁䅁䵁䅉䅅䅁䕁䅁䅁睁䵁䅁䅁权䩄睃䅁权䕁䅁䅁权⭂䅂䅁允䅁䅁䅅䅁䙁䅁䅁䅁允䉖䉆䍄䉁䅁䅁䅂䅁䅁䅍䅄䅁䅁䅯睕䅷䅁䅯睡䅑䅁䅯来䅑䅁䅅䅁䉁䅁䅁兂扄堫焵䉶㑑䅷杷允䅁䅁䅑䅁䑁䅁䅷䅁䭁䙁乫䅁䭁䝁䕳䅁䭁䡁䕧䅁䉁䅁䅁允䅁䅁䅕免獩䙈歰稵䴸䅉䅅䅁䕁䅁䅁睁䵁䅁䅁权噁睃䅁权牂䅂䅁权⽂䅂䅁允䅁䅁䅅䅁䙁䭁睒児塲㥯⽁䍄䉁䅁䅁䅂䅁䅁䅍䅄䅁䅁䅯睘䅷䅁䅯充䅁䅁䅯督䅑䅁䅅䅁䉁䅁䅁杄十䅁䅁杍穁䑁䅧䅏硁䑁䅁䅍睁䅁䅁䍄䉁䅁䅁䅂䅁䅁䅍䅄䅁䅁䅯杴䅕䅁䅯睡䅑䅁䅯䅣䅑䅁䅅䅁䉁䅁䅁兂㝂䭆䠵場䕱睶杷允䅁䅁䅑䅁䑁䅁䅷䅁䭁佁䭯䅁䭁䝁䕳䅁䭁䡁䕳䅁䉁䅁䅁允䅁䅁䅕灭婭婭婭呱䴸䅉䅅䅁䕁䅁䅁睁䵁䅁䅁权瑄权䅁权剁䅁䅁权䙃䅂䅁允䅁䅁䅅䅁佁䉁䅉䅁㍁䑁䅑䅎祁䑁䅣䅏㉁䑁䅫䅁䵁䅉䅅䅁䕁䅁䅁睁䵁䅁䅁权ぁ䅄䅁权剁䅁䅁权㉂䅂䅁允䅁䅁䅅䅁佁䉁䅉䅁ㅁ䑁䅍䅎㕁䑁䅙睍㑁䑁䅑䅁䵁䅉䅅䅁䕁䅁䅁睁䵁䅁䅁权捄兄䅁权牂䅂䅁权㥂䅂䅁允䅁䅁䅅䅁䙁䉁畓⭒㙆偆⽯䍄䉁䅁䅁䅂䅁䅁䅍䅄䅁䅁䅯免䅷䅁䅯睡䅑䅁䅯䅣䅑䅁䅅䅁䉁䅁䅁兂㑄⭕汏㡭兔睶杷允䅁䅁䅑䅁䑁䅁䅷䅁䭁䩁义䅁䭁䉁䅅䅁䭁䡁䕷䅁䉁䅁䅁允䅁䅁䄴杅䅁䑁䅫䅎睁䑁䅍李睁䑁䅁䅍䅁䅁杷允䅁䅁䅑䅁䑁䅁䅷䅁䭁䡁䰴䅁䭁䝁䕳䅁䭁䡁䕣䅁䉁䅁䅁允䅁䅁䅕噋偹癷潕䑶䴸䅉䅅䅁䕁䅁䅁睁䵁䅁䅁权䭁兄䅁权剁䅁䅁权ㅂ䅂䅁允䅁䅁䅅䅁佁䉁䅑䅁硁䑁䅁杍ㅁ䑁䅕䅍㑁䑁䅕杍䅁䅁杷允䅁䅁䅑䅁䑁䅁䅷䅁䭁佁䰰䅁䭁䝁䕳䅁䭁䥁䕁䅁䉁䅁䅁允䅁䅁䅕䡰㥁瑃橥䑷䴸䅉䅅䅁䕁䅁䅁睁䵁䅁䅁权㙃睃䅁权牂䅂䅁权睂䅂䅁允䅁䅁䅅䅁䙁䱁敧敨剴䩵⼴䍄䉁䅁䅁䅂䅁䅁䅍䅄䅁䅁䅯睵䅳䅁䅯睡䅑䅁䅯䅣䅑䅁䅅䅁䉁䅁䅁兂卂䉵䘶ㄶ杈睐杷允䅁䅁䅑䅁䑁䅁䅷䅁䭁䱁䱫䅁䭁䝁䕳䅁䭁䥁䕑䅁䉁䅁䅁允䅁䅁䅕癱午坔光䱹䴸䅉䅅䅁䕁䅁䅁睁䵁䅁䅁权睁睃䅁权䕁䅁䅁权穂䅂䅁允䅁䅁䅅䅁䙁䅁䅁䅁杄田䅬䍄䉁䅁䅁䅂䅁䅁䅍䅄䅁䅁䅯杊䄴䅁䅯䅂䅁䅁䅯兤䅑䅁䅅䅁䉁䅁䅁权䡂䅁䅁䍄䉁䅁䅁䅂䅁䅁䅍䅄䅁䅁䅯兄䄰䅁䅯睡䅑䅁䅯䅦䅑䅁䅅䅁䉁䅁䅁兂䥂場啯歲桦睐杷允䅁䅁䅑䅁䑁䅁䅷䅁䭁䙁乍䅁䭁䝁䕳䅁䭁䡁䕷䅁䉁䅁䅁允䅁䅁䅕浗㝑〳丫稱䴸䅉䅅䅁䕁䅁䅁睁䵁䅁䅁权橄睃䅁权牂䅂䅁权䙃䅂䅁允䅁䅁䅅䅁䙁䭁捷浗㝑㠳⼸䍄䉁䅁䅁䅂䅁䅁䅍䅄䅁䅁䅯䅖䅷䅁䅯睡䅑䅁䅯入䅑䅁䅅䅁䉁䅁䅁兂㡃䩤奍䙂佢睐杷允䅁䅁䅑䅁䑁䅁䅷䅁䭁佁佯䅁䭁䅁䅑䅁䭁䡁䕧䅁䉁䅁䅁允䅁䅁䅕䅁䅁䙁䱂䕊䵅䅉䅅䅁䕁䅁䅁睁䵁䅁䅁权祁睃䅁权牂䅂䅁权⭂䅂䅁允䅁䅁䅅䅁䙁䍁捬㡪ㅌ䱋⽷䍄䉁䅁䅁䅂䅁䅁䅍䅄䅁䅁䅯䅅䄰䅁䅯充䅁䅁䅯入䅑䅁䅅䅁䉁䅁䅁杄十䅁䅁兎ㅁ䑁䅍睎ㅁ䑁䅁䅍睁䅁䅁䍄䉁䅁䅁䅂䅁䅁䅍䅄䅁䅁䅯睥䅳䅁䅯䅂䅁䅁䅯睥䅑䅁䅅䅁䉁䅁䅁兂䅁䅁䅁䱧䝑兑杷允䅁䅁䅑䅁䑁䅁䅷䅁䭁䥁䵷䅁䭁䝁䕳䅁䭁䡁䕉䅁䉁䅁䅁允䅁䅁䅕敨剴䉵䘶㜲䴸䅉䅅䅁䕁䅁䅁睁䵁䅁䅁权獄权䅁权牂䅂䅁权硂䅂䅁允䅁䅁䅅䅁䙁偁⭰牡へ㡫⽩䍄䉁䅁䅁䅂䅁䅁䅍䅄䅁䅁䅯兤䅷䅁䅯睡䅑䅁䅯睦䅑䅁䅅䅁䉁䅁䅁兂䭁㘱睎児䡲睐杷允䅁䅁䅑䅁䑁䅁䅷䅁䭁䩁䱅䅁䭁䝁䕳䅁䭁䝁䔰䅁䉁䅁䅁允䅁䅁䅕䥒獴⼵灵味䴸䅉䅅䅁䕁䅁䅁睁䵁䅁䅁权啄䅄䅁权䕁䅁䅁权扁睄䅁允䅁䅁䅅䅁䙁䅁䅁䅁杁楰䉴䍄䉁䅁䅁䅂䅁䅁䅍䅄䅁䅁䅯兆䅷䅁䅯睡䅑䅁䅯睥䅑䅁䅅䅁䉁䅁䅁兂桄桥畓⭒慈睐杷允䅁䅁䅑䅁䑁䅁䅷䅁䭁䭁䱫䅁䭁䅁䅑䅁䭁䡁䕕䅁䉁䅁䅁允䅁䅁䅕䅁䅁䡁牑䕆䵅䅉䅅䅁䕁䅁䅁睁䵁䅁䅁权瑁䅄䅁权牂䅂䅁权䍃䅂䅁允䅁䅁䅅䅁䙁䱁敧敨剴偵⽉䍄䉁䅁䅁䅂䅁䅁䅍䅄䅁䅁䅯睚䅷䅁䅯睡䅑䅁䅯督䅑䅁䅅䅁䉁䅁䅁兂獄払敧敨剶睐杷允䅁䅁䅑䅁䑁䅁䅷䅁䭁偁䵉䅁䭁䉁䅅䅁䭁䡁䔸䅁䉁䅁䅁允䅁䅁䄴䅆䅁䑁䅉兎穁䑁䅕免㉁䑁䅁䅍睁䅁䅁䍄䉁䅁䅁䅂䅁䅁䅍䅄䅁䅁䅯䄷䅯䅁䅯睡䅑䅁䅯睧䅑䅁䅅䅁䉁䅁䅁兂偃癷潕䥘礯睐杷允䅁䅁䅑䅁䑁䅁䅷䅁䭁偁䭣䅁䭁䝁䕳䅁䭁䡁䕅䅁䉁䅁䅁允䅁䅁䅕へ㍳啩杆稹䴸䅉䅅䅁䕁䅁䅁睁䵁䅁䅁权允杄䅁权牂䅂䅁权䅃䅂䅁允䅁䅁䅅䅁䙁䅁塲㍯㥁权䅎䍄䉁䅁䅁䅂䅁䅁䅍䅄䅁䅁䅯兆䅳䅁䅯睡䅑䅁䅯䅥䅑䅁䅅䅁䉁䅁䅁兂捃䍸睃浣剪睐杷允䅁䅁䅑䅁䑁䅁䅷䅁䭁䩁䱉䅁䭁䝁䕳䅁䭁䥁䕑䅁䉁䅁䅁允䅁䅁䅕椹捨㡪ㅌ䑹䴸䅉䅅䅁䕁䅁䅁睁䵁䅁䅁权⭂䅄䅁权牂䅂䅁权睂䅂䅁允䅁䅁䅅䅁䙁䵁䴳䵺䵺䅺䅂䍄䉁䅁䅁䅂䅁䅁䅍䅄䅁䅁䅯杬䄰䅁䅯充䅁䅁䅯內䅑䅁䅅䅁䉁䅁䅁杄十䅁䅁睍ぁ䑁䅕睎ㅁ䑁䅙䅍㍁䅁䅁䍄䉁䅁䅁䅂䅁䅁䅍䅄䅁䅁䅯杊䄰䅁䅯睡䅑䅁䅯䅧䅑䅁䅅䅁䉁䅁䅁兂奂扏䥔牤瘶睶杷允䅁䅁䅑䅁䑁䅁䅷䅁䭁䅁䱙䅁䭁䝁䕳䅁䭁䡁䕯䅁䉁䅁䅁允䅁䅁䅕畮渫歸㍳吶䴸䅉䅅䅁䕁䅁䅁睁䵁䅁䅁权剃䅄䅁权牂䅂䅁权ㅂ䅂䅁允䅁䅁䅅䅁䙁䥁牘払敧晨⽍䍄䉁䅁䅁䅂䅁䅁䅍䅄䅁䅁䅯睑䄴䅁䅯䅂䅁䅁䅯杧䅑䅁䅅䅁䉁䅁䅁兂䅁䅁䅁䉁儰兑杷允䅁䅁䅑䅁䑁䅁䅷䅁䭁䭁䵯䅁䭁䉁䅅䅁䭁䡁䔰䅁䉁䅁䅁允䅁䅁䄴杅䅁䑁䅑兏㍁䑁䅣䅏睁䑁䅁䅍䅁䅁杷允䅁䅁䅑䅁䑁䅁䅷䅁䭁䱁䵉䅁䭁䝁䕳䅁䭁䡁䔰䅁䉁䅁䅁允䅁䅁䅕噋偹癷潕䐵䴸䅉䅅䅁䕁䅁䅁睁䵁䅁䅁权祂睃䅁权牂䅂䅁权穂䅂䅁允䅁䅁䅅䅁䙁䥁噇㑑獴㤵⽍䍄䉁䅁䅁䅂䅁䅁䅍䅄䅁䅁䅯朹䅳䅁䅯睡䅑䅁䅯䅤䅑䅁䅅䅁䉁䅁䅁兂塄㍯㥁瑃橦睐杷允䅁䅁䅑䅁䑁䅁䅷䅁䭁䍁䵑䅁䭁䝁䕳䅁䭁䡁䕫䅁䉁䅁䅁允䅁䅁䅕楁䡵瑆佮㝴䴸䅉䅅䅁䕁䅁䅁睁䵁䅁䅁权獄权䅁权牂䅂䅁权⭂䅂䅁允䅁䅁䅅䅁䙁乁橥䑣䬰眱䅆䍄䉁䅁䅁䅂䅁䅁䅍䅄䅁䅁䅯䅹䅳䅁䅯充䅁䅁䅯䅨䅑䅁䅅䅁䉁䅁䅁杄十䅁䅁兏㍁䑁䅁兏睁䑁䅁䅍睁䅁䅁䍄䉁䅁䅁䅂䅁䅁䅍䅄䅁䅁䅯兩䅷䅁䅯䅂䅁䅁䅯杤䅑䅁䅅䅁䉁䅁䅁兂晄㑔堲父湶䅑杷允䅁䅁䅑䅁䑁䅁䅷䅁䭁䅁䱁䅁䭁䅁䅑䅁䭁䡁䔴䅁䉁䅁䅁允䅁䅁䅕䅁䅁䥁偃䔵䵁䅉䅅䅁䕁䅁䅁睁䵁䅁䅁权䭄睃䅁权牂䅂䅁权扁睄䅁允䅁䅁䅅䅁䙁偁卌坔光佗⽅䍄䉁䅁䅁䅂䅁䅁䅍䅄䅁䅁䅯児䄴䅁䅯充䅁䅁䅯杧䅑䅁䅅䅁䉁䅁䅁杄十䅁䅁李㑁䑁䅍䅎㑁䑁䅅兎ぁ䅁䅁䍄䉁䅁䅁䅂䅁䅁䅍䅄䅁䅁䅯兦䅳䅁䅯睡䅑䅁䅯来䅑䅁䅅䅁䉁䅁䅁兂穁積積積牐睐杷允䅁䅁䅑䅁䑁䅁䅷䅁䭁䵁䱉䅁䭁䝁䕳䅁䭁䡁䔸䅁䉁䅁䅁允䅁䅁䅕場啯歲桦樴䴸䅉䅅䅁䕁䅁䅁睁䵁䅁䅁权㉃䅄䅁权牂䅂䅁权あ䅂䅁允䅁䅁䅅䅁䙁䭁睒児塲㡯⽁䍄䉁䅁䅁䅂䅁䅁䅍䅄䅁䅁䅯兌䅷䅁䅯睡䅑䅁䅯䅦䅑䅁䅅䅁䉁䅁䅁兂慃婭婭婭确睐杷允䅁䅁䅑䅁䑁䅁䅷䅁䭁䡁䰴䅁䭁䅁䅑䅁䭁䡁䔴䅁䉁䅁䅁允䅁䅁䅕䅁䅁䉁⭄唫䵁䅉䅅䅁䕁䅁䅁睁䵁䅁䅁权㥄睃䅁权䕁䅁䅁权㉂䅂䅁允䅁䅁䅅䅁䙁䅁䅁䅁䅁串䅖䍄䉁䅁䅁䅂䅁䅁䅍䅄䅁䅁䅯睴䅷䅁䅯睡䅑䅁䅯䅤䅑䅁䅅䅁䉁䅁䅁兂䥂場啯歲硦睐杷允䅁䅁䅑䅁䑁䅁䅷䅁䭁佁䭷䅁䭁䝁䕳䅁䭁䡁䕙䅁䉁䅁䅁允䅁䅁䅕児塲㍯㥁樷䴸䅉䅅䅁䕁䅁䅁睁䵁䅁䅁权⽃睃䅁权剁䅁䅁权䉃䅂䅁允䅁䅁䅅䅁佁䉁䅉䅁㕁䑁䅫免睁䑁䅍䅍睁䑁䅁䅁䵁䅉䅅䅁䕁䅁䅁睁䵁䅁䅁权獄权䅁权牂䅂䅁权䍃䅂䅁允䅁䅁䅅䅁䙁乁佮ㄹ橐摰⽍䍄䉁䅁䅁䅂䅁䅁䅍䅄䅁䅁䅯朸䅕䅁䅯充䅁䅁䅯䅨䅑䅁䅅䅁䉁䅁䅁杄啁䅁䅁免硁䑁䅅睍睁䑁䅁䅍睁䑁䅁䅁䵁䅉䅅䅁䕁䅁䅁睁䵁䅁䅁权ㅄ睃䅁权牂䅂䅁权㑂䅂䅁允䅁䅁䅅䅁䙁䉁畓⭒㙆乆⼴䍄䉁䅁䅁䅂䅁䅁䅍䅄䅁䅁䅯睊䅷䅁䅯睡䅑䅁䅯睥䅑䅁䅅䅁䉁䅁䅁兂扁㥌欰潂噇睐杷允䅁䅁䅑䅁䑁䅁䅷䅁䭁䩁䱯䅁䭁䝁䕳䅁䭁䡁䕉䅁䉁䅁䅁允䅁䅁䅕児塲㍯㥁樲䴸䅉䅅䅁䕁䅁䅁睁䵁䅁䅁权㕂睃䅁权牂䅂䅁权㉂䅂䅁允䅁䅁䅅䅁䙁䑁䩥坑汄丰⽯䍄䉁䅁䅁䅂䅁䅁䅍䅄䅁䅁䅯睕䅷䅁䅯睡䅑䅁䅯睤䅑䅁䅅䅁䉁䅁䅁兂䩃坑汄䌰橌睐杷允䅁䅁䅑䅁䑁䅁䅷䅁䭁䵁䰰䅁䭁䝁䕳䅁䭁䡁䕉䅁䉁䅁䅁允䅁䅁䅕牕敧敨剴䑹䴸䅉䅅䅁䕁䅁䅁睁䵁䅁䅁权䕃䅄䅁权牂䅂䅁权扁睄䅁允䅁䅁䅅䅁䙁䥁䉬余兘獉⽵䍄䉁䅁䅁䅂䅁䅁䅍䅄䅁䅁䅯八䄴䅁䅯充䅁䅁䅯睤䅑䅁䅅䅁䉁䅁䅁杄十䅁䅁杍硁䑁䅅睎睁䑁䅁䅍睁䅁䅁䍄䉁䅁䅁䅂䅁䅁䅍䅄䅁䅁䅯䅮䄴䅁䅯睡䅑䅁䅯䅦䅑䅁䅅䅁䉁䅁䅁兂癁匳䝑婧橘睶杷允䅁䅁䅑䅁䑁䅁䅷䅁䭁䉁䵙䅁䭁䝁䕳䅁䭁䝁䔸䅁䉁䅁䅁允䅁䅁䅕敥浫免獩䱲䴸䅉䅅䅁䕁䅁䅁睁䵁䅁䅁权䅄睃䅁权牂䅂䅁权あ䅂䅁允䅁䅁䅅䅁䙁乁乎桙奂敏⽁䍄䉁䅁䅁䅂䅁䅁䅍䅄䅁䅁䅯杮䅷䅁䅯䅂䅁䅁䅯䅣䅑䅁䅅䅁䉁䅁䅁兂䅁䅁䅁䕭䱅兑杷允䅁䅁䅑䅁䑁䅁䅷䅁䭁䝁乷䅁䭁䝁䕳䅁䭁䡁䕯䅁䉁䅁䅁允䅁䅁䅕䥘䌯匹捨稷䴸䅉䅅䅁䕁䅁䅁睁䵁䅁䅁权塂杄䅁权牂䅂䅁权䍃䅂䅁允䅁䅁䅅䅁䙁䍁硣䭃捷獗⽑䍄䉁䅁䅁䅂䅁䅁䅍䅄䅁䅁䅯睭䅳䅁䅯睡䅑䅁䅯䅣䅑䅁䅅䅁䉁䅁䅁兂慂䑚晶㑔渲睶杷允䅁䅁䅑䅁䑁䅁䅷䅁䭁䡁䵑䅁䭁䝁䕳䅁䭁䡁䕁䅁䉁䅁䅁允䅁䅁䅕匳䝑婧䑖穹䴸䅉䅅䅁䕁䅁䅁睁䵁䅁䅁权乄䅄䅁权剁䅁䅁权祂䅂䅁允䅁䅁䅅䅁佁䉁䅑䅁祁䑁䅑兏祁䑁䅁䅍睁䑁䅁䅍䅁䅁杷允䅁䅁䅑䅁䑁䅁䅷䅁䭁䵁乷䅁䭁䅁䅑䅁䭁䥁䕍䅁䉁䅁䅁允䅁䅁䅕䅁䅁䅁癧䕄䵅䅉䅅䅁䕁䅁䅁睁䵁䅁䅁权慃睃䅁权剁䅁䅁权睂䅂䅁允䅁䅁䅅䅁佁䉁䅉䅁ぁ䑁䅧兏睁䑁䅁䅍睁䑁䅁䅁䵁䅉䅅䅁䕁䅁䅁睁䵁䅁䅁权䩃兄䅁权牂䅂䅁权㑂䅂䅁允䅁䅁䅅䅁䙁䙁㘶兓䍷⽋⽅䍄䉁䅁䅁䅂䅁䅁䅍䅄䅁䅁䅯儶䅯䅁䅯睡䅑䅁䅯入䅑䅁䅅䅁䉁䅁䅁兂い搯㑒匶䉢睐杷允䅁䅁䅑䅁䑁䅁䅷䅁䭁䥁乁䅁䭁䉁䅅䅁䭁䡁䕷䅁䉁䅁䅁允䅁䅁䄴䅆䅁䑁䅉䅍㍁䑁䅑兏㕁䑁䅁䅍睁䅁䅁䍄䉁䅁䅁䅂䅁䅁䅍䅄䅁䅁䅯来䅳䅁䅯睡䅑䅁䅯睥䅑䅁䅅䅁䉁䅁䅁兂歃䑣䬰㘱児睐杷允䅁䅁䅑䅁䑁䅁䅷䅁䭁乁䱯䅁䭁䅁䅑䅁䭁䡁䕁䅁䉁䅁䅁允䅁䅁䅕䅁䅁䕁晄歅䵅䅉䅅䅁䕁䅁䅁睁䵁䅁䅁权佂睃䅁权剁䅁䅁权⽂䅂䅁允䅁䅁䅅䅁佁䉁䅑䅁硁䑁䅅睎穁䑁䅁䅍睁䑁䅁䅍䅁䅁杷允䅁䅁䅑䅁䑁䅁䅷䅁䭁乁䵉䅁䭁䝁䕳䅁䭁䡁䕕䅁䉁䅁䅁允䅁䅁䅕捺䵺䵺䵺歄䵁䅉䅅䅁䕁䅁䅁睁䵁䅁䅁权歃䅄䅁权牂䅂䅁权㝂䅂䅁允䅁䅁䅅䅁䙁乁楅⼲⭬瑡⽑䍄䉁䅁䅁䅂䅁䅁䅍䅄䅁䅁䅯儯䅯䅁䅯睡䅑䅁䅯兤䅑䅁䅅䅁䉁䅁䅁兂桄桥畓⭒䭈睐杷允䅁䅁䅑䅁䑁䅁䅷䅁䭁䝁乣䅁䭁䝁䕳䅁䭁䝁䔰䅁䉁䅁䅁允䅁䅁䅕免獩䙈歰㜵䴸䅉䅅䅁䕁䅁䅁睁䵁䅁䅁权䵂允䅁权䕁䅁䅁权㍂䅂䅁允䅁䅁䅅䅁䙁䅁䅁䅁㑃穨䉖䍄䉁䅁䅁䅂䅁䅁䅍䅄䅁䅁䅯䅤䅷䅁䅯睡䅑䅁䅯睧䅑䅁䅅䅁䉁䅁䅁兂䵁楁䡵瑆煮睐杷允䅁䅁䅑䅁䑁䅁䅷䅁䭁䱁䱣䅁䭁䅁䅑䅁䭁䡁䕙䅁䉁䅁䅁允䅁䅁䅕䅁䅁䵁㙄䕄䵅䅉䅅䅁䕁䅁䅁睁䵁䅁䅁权捄兄䅁权牂䅂䅁权あ䅂䅁允䅁䅁䅅䅁䙁䵁ㅐ䙋偹癷⽫䍄䉁䅁䅁䅂䅁䅁䅍䅄䅁䅁䅯兔䅳䅁䅯充䅁䅁䅯杦䅑䅁䅅䅁䉁䅁䅁杄十䅁䅁睍ㅁ䑁䅑兏㑁䑁䅁䅍睁䅁䅁䍄䉁䅁䅁䅂䅁䅁䅍䅄䅁䅁䅯䅭䅷䅁䅯睡䅑䅁䅯杤䅑䅁䅅䅁䉁䅁䅁兂癁匳䝑婧托睶杷允䅁䅁䅑䅁䑁䅁䅷䅁䭁䅁乕䅁䭁䉁䅅䅁䭁䝁䔸䅁䉁䅁䅁允䅁䅁䄴杅䅁䑁䅑李穁䑁䅁䅍睁䑁䅁䅍䅁䅁杷允䅁䅁䅑䅁䑁䅁䅷䅁䭁䡁䵑䅁䭁䝁䕳䅁䭁䡁䔴䅁䉁䅁䅁允䅁䅁䅕⽷潕䥘䌯戱䴸䅉䅅䅁䕁䅁䅁睁䵁䅁䅁权㙄权䅁权剁䅁䅁权㝂䅂䅁允䅁䅁䅅䅁佁䉁䅉䅁硁䑁䅣䅍ぁ䑁䅕䅍睁䑁䅁䅁䵁䅉䅅䅁䕁䅁䅁睁䵁䅁䅁权䭁䅄䅁权牂䅂䅁权療䅂䅁允䅁䅁䅅䅁䙁䡁啳歲桦癥⽁䍄䉁䅁䅁䅂䅁䅁䅍䅄䅁䅁䅯䅘䅷䅁䅯睡䅑䅁䅯䅥䅑䅁䅅䅁䉁䅁䅁兂㑃潈牘払番睐杷允䅁䅁䅑䅁䑁䅁䅷䅁䭁䍁乫䅁䭁䉁䅅䅁䭁䡁䕣䅁䉁䅁䅁允䅁䅁䄴䅆䅁䑁䅅杍祁䑁䅕兏㑁䑁䅉杍ㅁ䅁䅁䍄䉁䅁䅁䅂䅁䅁䅍䅄䅁䅁䅯兘䅷䅁䅯睡䅑䅁䅯䅥䅑䅁䅅䅁䉁䅁䅁兂奂扏䥔牤ㄷ睐杷允䅁䅁䅑䅁䑁䅁䅷䅁䭁䝁䵣䅁䭁䉁䅅䅁䭁䡁䕣䅁䉁䅁䅁允䅁䅁䄴杅䅁䑁䅣兏睁䑁䅕兎㕁䑁䅁免䅁䅁杷允䅁䅁䅑䅁䑁䅁䅷䅁䭁䙁䱷䅁䭁䝁䕳䅁䭁䡁䕅䅁䉁䅁䅁允䅁䅁䅕㡧䭄啯㉗歂䵁䅉䅅䅁䕁䅁䅁睁䵁䅁䅁权㉄䅄䅁权剁䅁䅁权䉃䅂䅁允䅁䅁䅅䅁佁䉁䅑䅁硁䑁䅍䅍㉁䑁䅁䅍睁䑁䅁䅍䅁䅁杷允䅁䅁䅑䅁䑁䅁䅷䅁䭁䝁䱧䅁䭁䉁䅅䅁䭁䡁䔰䅁䉁䅁䅁允䅁䅁䄴杅䅁䑁䅅李睁䑁䅫李睁䑁䅁䅍䅁䅁杷允䅁䅁䅑䅁䑁䅁䅷䅁䭁䡁䵑䅁䭁䝁䕳䅁䭁䥁䕅䅁䉁䅁䅁允䅁䅁䅕䅁䅁䅁䅁䅁䵁䅉䅅䅁䕁䅁䅁睁䵁䅁䅁权允杄䅁权牂䅂䅁权䕃䅂䅁允䅁䅁䅅䅁䙁佁㠵穐敖杵䅘䍄䉁䅁䅁䅂䅁䅁䅍䅄䅁䅁䅯权䅳䅁䅯睡䅑䅁䅯入䅑䅁䅅䅁䉁䅁䅁兂䥂場啯歲灦睶杷允䅁䅁䅑䅁䑁䅁䅷䅁䭁䑁䱕䅁䭁䉁䅅䅁䭁䡁䔴䅁䉁䅁䅁允䅁䅁䄴䅆䅁䑁䅅免㍁䑁䅕李祁䑁䅁䅍睁䅁䅁䍄䉁䅁䅁䅂䅁䅁䅍䅄䅁䅁䅯䅤䅷䅁䅯睡䅑䅁䅯入䅑䅁䅅䅁䉁䅁䅁兂慃婭婭婭㕭睐杷允䅁䅁䅑䅁䑁䅁䅷䅁䭁䅁乣䅁䭁䝁䕳䅁䭁䡁䕯䅁䉁䅁䅁允䅁䅁䅕噋偹癷潕䑺䴸䅉䅅䅁䕁䅁䅁睁䵁䅁䅁权あ䅄䅁权牂䅂䅁权㍂䅂䅁允䅁䅁䅅䅁䙁䉁䑋䵷桱扒⽙䍄䉁䅁䅁䅂䅁䅁䅍䅄䅁䅁䅯睦䅷䅁䅯睡䅑䅁䅯杧䅑䅁䅅䅁䉁䅁䅁兂㑃潈牘払敩睶杷允䅁䅁䅑䅁䑁䅁䅷䅁䭁䩁佉䅁䭁䝁䕳䅁䭁䉁偳䅁䉁䅁䅁允䅁䅁䅕䩡瑈䑦ㄸ父䴸䅉䅅䅁䕁䅁䅁睁䵁䅁䅁权塃睃䅁权牂䅂䅁权㝂䅂䅁允䅁䅁䅅䅁䙁䭁硲欰椱偅⽋䍄䉁䅁䅁䅂䅁䅁䅍䅄䅁䅁䅯兊䅷䅁䅯充䅁䅁䅯䅥䅑䅁䅅䅁䉁䅁䅁杄十䅁䅁睍祁䑁䅫睍㍁䑁䅙䅍睁䅁䅁䍄䉁䅁䅁䅂䅁䅁䅍䅄䅁䅁䅯䅨䅳䅁䅯睡䅑䅁䅯睇䄸䅁䅅䅁䉁䅁䅁权䡂䅁䅁䍄䉁䅁䅁䅂䅁䅁䅍䅄䅁䅁䅯眶䅷䅁䅯睡䅑䅁䅯兦䅑䅁䅅䅁䉁䅁䅁兂卂䉵䘶ㄶえ睐杷允䅁䅁䅑䅁䑁䅁䅷䅁䭁佁䱯䅁䭁䝁䕳䅁䭁䝁䔸䅁䉁䅁䅁允䅁䅁䅕䑔䩥坑汄䐶䴸䅉䅅䅁䕁䅁䅁睁䵁䅁䅁权療睃䅁权牂䅂䅁权扁睄䅁允䅁䅁䅅䅁䙁䥁䌯匹捨⽪⽙䍄䉁䅁䅁䅂䅁䅁䅍䅄䅁䅁䅯睚䅷䅁䅯䅂䅁䅁䅯䅧䅑䅁䅅䅁䉁䅁䅁兂䅁䅁䅁䘰砯䅑杷允䅁䅁䅑䅁䑁䅁䅷䅁䭁䱁佳䅁䭁䉁䅅䅁䭁䡁䕣䅁䉁䅁䅁允䅁䅁䄴杅䅁䑁䅅杍祁䑁䅧免睁䑁䅁䅍䅁䅁杷允䅁䅁䅑䅁䑁䅁䅷䅁䭁䭁䵣䅁䭁䝁䕳䅁䭁䥁䕑䅁䉁䅁䅁允䅁䅁䅯睒䅁䅁杷允䅁䅁䅑䅁䑁䅁䅷䅁䭁䡁䱳䅁䭁䝁䕳䅁䭁䡁䕯䅁䉁䅁䅁允䅁䅁䅕浔光䑗ね樹䴸䅉䅅䅁䕁䅁䅁睁䵁䅁䅁权䕃睃䅁权牂䅂䅁权睂䅂䅁允䅁䅁䅅䅁䙁䥁噇㑑獴㜵⽳䍄䉁䅁䅁䅂䅁䅁䅍䅄䅁䅁䅯杙䅷䅁䅯充䅁䅁䅯杣䅑䅁䅅䅁䉁䅁䅁杄十䅁䅁兎㉁䑁䅙睎㑁䑁䅁䅍睁䅁䅁䍄䉁䅁䅁䅂䅁䅁䅍䅄䅁䅁䅯睫䄴䅁䅯充䅁䅁䅯睇䄸䅁䅅䅁䉁䅁䅁杄十䅁䅁䅏㍁䑁䅧䅍睁䑁䅁䅍睁䅁䅁䍄䉁䅁䅁䅂䅁䅁䅍䅄䅁䅁䅯䅨䅳䅁䅯睡䅑䅁䅯兤䅑䅁䅅䅁䉁䅁䅁兂㑃潈牘払⭩睐杷允䅁䅁䅑䅁䑁䅁䅷䅁䭁䉁䵑䅁䭁䝁䕳䅁䭁䥁䕉䅁䉁䅁䅁允䅁䅁䅕椹捨㡪ㅌ䐶䴸䅉䅅䅁䕁䅁䅁睁䵁䅁䅁权⽂䅄䅁权牂䅂䅁权睂䅂䅁允䅁䅁䅅䅁䙁䩁婱婭婭慭⽭䍄䉁䅁䅁䅂䅁䅁䅍䅄䅁䅁䅯眲䅳䅁䅯䅂䅁䅁䅯睤䅑䅁䅅䅁䉁䅁䅁兂䅁䅁䅁䵶刴兑杷允䅁䅁䅑䅁䑁䅁䅷䅁䭁䡁义䅁䭁䝁䕳䅁䭁䡁䕅䅁䉁䅁䅁允䅁䅁䅕場啯歲桦橵䴸䅉䅅䅁䕁䅁䅁睁䵁䅁䅁权杄兄䅁权牂䅂䅁权祂䅂䅁允䅁䅁䅅䅁䙁偁周㘴扗佸⽷䍄䉁䅁䅁䅂䅁䅁䅍䅄䅁䅁䅯充䅷䅁䅯睡䅑䅁䅯睦䅑䅁䅅䅁䉁䅁䅁兂奂扏䥔牤瘶睶杷允䅁䅁䅑䅁䑁䅁䅷䅁䭁䅁丰䅁䭁䝁䕳䅁䭁䡁䕕䅁䉁䅁䅁允䅁䅁䅕椹捨㡪ㅌ䐴䴸䅉䅅䅁䕁䅁䅁睁䵁䅁䅁权䕂杄䅁权牂䅂䅁权㉂䅂䅁允䅁䅁䅅䅁䙁䕁㍷啩杆攵⽧䍄䉁䅁䅁䅂䅁䅁䅍䅄䅁䅁䅯杫䄰䅁䅯睡䅑䅁䅯䅧䅑䅁䅅䅁䉁䅁䅁兂灁䥘䌯匹㡩睶杷允䅁䅁䅑䅁䑁䅁䅷䅁䭁䉁䱯䅁䭁䝁䕳䅁䭁䥁䕉䅁䉁䅁䅁允䅁䅁䅕扉祂䩡瑈䑶䴸䅉䅅䅁䕁䅁䅁睁䵁䅁䅁权畂睃䅁权牂䅂䅁权硂䅂䅁允䅁䅁䅅䅁䙁䙁㑋潈牘晕⽁䍄䉁䅁䅁䅂䅁䅁䅍䅄䅁䅁䅯睥䅷䅁䅯睡䅑䅁䅯睢䅑䅁䅅䅁䉁䅁䅁兂㝂䭆䠵場歱睐杷允䅁䅁䅑䅁䑁䅁䅷䅁䭁䱁䵑䅁䭁䉁䅅䅁䭁䡁䕯䅁䉁䅁䅁允䅁䅁䄴杅䅁䑁䅕睍穁䑁䅑睎睁䑁䅁䅍䅁䅁杷允䅁䅁䅑䅁䑁䅁䅷䅁䭁䅁䵁䅁䭁䝁䕳䅁䭁䥁䕍䅁䉁䅁䅁允䅁䅁䅕䭆䠵場啯䕂䵁䅉䅅䅁䕁䅁䅁睁䵁䅁䅁权楁兄䅁权牂䅂䅁权扁睄䅁允䅁䅁䅅䅁䙁䥁牘払敧全䅖䍄䉁䅁䅁䅂䅁䅁䅍䅄䅁䅁䅯杙䅳䅁䅯睡䅑䅁䅯䅨䅑䅁䅅䅁䉁䅁䅁兂䅁䅁䅁䅁䍁䅑杷允䅁䅁䅑䅁䑁䅁䅷䅁䭁䱁䱣䅁䭁䅁䅑䅁䭁䥁䕑䅁䉁䅁䅁允䅁䅁䅕䅁䅁䵁穄啃䵅䅉䅅䅁䕁䅁䅁睁䵁䅁䅁权䕃䅄䅁权䕁䅁䅁权療䅂䅁允䅁䅁䅅䅁䙁䅁䅁䅁䥂杣䉖䍄䉁䅁䅁䅂䅁䅁䅍䅄䅁䅁䅯兕䄰䅁䅯睡䅑䅁䅯睢䅑䅁䅅䅁䉁䅁䅁兂㑃潈牘払浪睶杷允䅁䅁䅑䅁䑁䅁䅷䅁䭁䍁䵷䅁䭁䝁䕳䅁䭁䡁䕧䅁䉁䅁䅁允䅁䅁䅕噈歰㥏倹吹䴸䅉䅅䅁䕁䅁䅁睁䵁䅁䅁权䕃睃䅁权牂䅂䅁权㕂䅂䅁允䅁䅁䅅䅁䙁䡁啳歲桦灥⽑䍄䉁䅁䅁䅂䅁䅁䅍䅄䅁䅁䅯睊䅷䅁䅯睡䅑䅁䅯兣䅑䅁䅅䅁䉁䅁䅁兂十㡧䭄啯䝘睐杷允䅁䅁䅑䅁䑁䅁䅷䅁䭁䵁䵅䅁䭁䉁䅅䅁䭁䡁䕯䅁䉁䅁䅁允䅁䅁䄴杅䅁䑁䅧䅏睁䑁䅁䅍睁䑁䅁䅍䅁䅁杷允䅁䅁䅑䅁䑁䅁䅷䅁䭁䝁䱕䅁䭁䅁䅑䅁䭁䥁䕑䅁䉁䅁䅁允䅁䅁䅕䅁䅁䑁㑂啈䵅䅉䅅䅁䕁䅁䅁睁䵁䅁䅁权獁䅄䅁权牂䅂䅁权療䅂䅁允䅁䅁䅅䅁䙁䉁畓⭒㙆但⼴䍄䉁䅁䅁䅂䅁䅁䅍䅄䅁䅁䅯䄱䅷䅁䅯睡䅑䅁䅯睧䅑䅁䅅䅁䉁䅁䅁兂慃婭婭婭ㅮ睐杷允䅁䅁䅑䅁䑁䅁䅷䅁䭁䱁临䅁䭁䝁䕳䅁䭁䡁䕫䅁䉁䅁䅁允䅁䅁䅕䉵䘶ㄶ㑇樴䴸䅉䅅䅁䕁䅁䅁睁䵁䅁䅁权䕃睃䅁权牂䅂䅁权䅃䅂䅁允䅁䅁䅅䅁䙁䭁睒児塲㡯⽃䍄䉁䅁䅁䅂䅁䅁䅍䅄䅁䅁䅯儹䅷䅁䅯充䅁䅁䅯內䅑䅁䅅䅁䉁䅁䅁杄十䅁䅁杍ㅁ䑁䅙李㕁䑁䅁䅎祁䅁䅁䍄䉁䅁䅁䅂䅁䅁䅍䅄䅁䅁䅯杧䅳䅁䅯睡䅑䅁䅯兦䅑䅁䅅䅁䉁䅁䅁兂㑃潈牘払敩睐杷允䅁䅁䅑䅁䑁䅁䅷䅁䭁䩁䱧䅁䭁䝁䕳䅁䭁䥁䕍䅁䉁䅁䅁允䅁䅁䅕㘱睎児塲吹䴸䅉䅅䅁䕁䅁䅁睁䵁䅁䅁权㥁睃䅁权牂䅂䅁权䉃䅂䅁允䅁䅁䅅䅁䙁偁湃歸㍳摩⽫䍄䉁䅁䅁䅂䅁䅁䅍䅄䅁䅁䅯睇䅷䅁䅯睡䅑䅁䅯杣䅑䅁䅅䅁䉁䅁䅁兂慃婭婭婭䩮睐杷允䅁䅁䅑䅁䑁䅁䅷䅁䭁䙁䵙䅁䭁䉁䅅䅁䭁䡁䔰䅁䉁䅁䅁允䅁䅁䅯睒䅁䅁杷允䅁䅁䅑䅁䑁䅁䅷䅁䭁䩁乁䅁䭁䝁䕳䅁䭁䡁䕉䅁䉁䅁䅁允䅁䅁䅕硥畓⭒㙆䱰䴸䅉䅅䅁䕁䅁䅁睁䵁䅁䅁权奁睃䅁权牂䅂䅁权療䅂䅁允䅁䅁䅅䅁䙁䡁啳歲桦煥⽑䍄䉁䅁䅁䅂䅁䅁䅍䅄䅁䅁䅯睚䅳䅁䅯睡䅑䅁䅯䅧䅑䅁䅅䅁䉁䅁䅁兂㙃兓䍷㑋㑦睐杷允䅁䅁䅑䅁䑁䅁䅷䅁䭁乁䱕䅁䭁䉁䅅䅁䭁䥁䕁䅁䉁䅁䅁允䅁䅁䄴杅䅁䑁䅍李穁䑁䅫兏硁䑁䅍李䅁䅁杷允䅁䅁䅑䅁䑁䅁䅷䅁䭁䅁䱷䅁䭁䝁䕳䅁䭁䥁䕁䅁䉁䅁䅁允䅁䅁䅕⽷潕䥘䌯扸䴸䅉䅅䅁䕁䅁䅁睁䵁䅁䅁权权睃䅁权牂䅂䅁权䍃䅂䅁允䅁䅁䅅䅁䙁䭁睒児塲⽯⽁䍄䉁䅁䅁䅂䅁䅁䅍䅄䅁䅁䅯児䄰䅁䅯睡䅑䅁䅯䅧䅑䅁䅅䅁䉁䅁䅁兂煂䡶呓䅇浔睐杷允䅁䅁䅑䅁䑁䅁䅷䅁䭁䑁余䅁䭁䝁䕳䅁䭁䡁䕣䅁䉁䅁䅁允䅁䅁䅕䭆䠵場啯樫䴸䅉䅅䅁䕁䅁䅁睁䵁䅁䅁权䙄䅄䅁权牂䅂䅁权㑂䅂䅁允䅁䅁䅅䅁䙁䉁奂扏䥔牤⼴䍄䉁䅁䅁䅂䅁䅁䅍䅄䅁䅁䅯朱䅷䅁䅯䅂䅁䅁䅯睤䅑䅁䅅䅁䉁䅁䅁兂䅁䅁䅁䕁焷䅑杷允䅁䅁䅑䅁䑁䅁䅷䅁䭁䑁乕䅁䭁䝁䕳䅁䭁䡁䔰䅁䉁䅁䅁允䅁䅁䅕牕敧敨剴䐶䴸䅉䅅䅁䕁䅁䅁睁䵁䅁䅁权慁睃䅁权牂䅂䅁权あ䅂䅁允䅁䅁䅅䅁䙁䝁汄䌰扌攫⽉䍄䉁䅁䅁䅂䅁䅁䅍䅄䅁䅁䅯兕䅷䅁䅯充䅁䅁䅯兤䅑䅁䅅䅁䉁䅁䅁权䡂䅁䅁䍄䉁䅁䅁䅂䅁䅁䅍䅄䅁䅁䅯䅇䄰䅁䅯睡䅑䅁䅯內䅑䅁䅅䅁䉁䅁䅁兂䑃䵷桱扒偙䅷杷允䅁䅁䅑䅁䑁䅁䅷䅁䭁佁䰰䅁䭁䅁䅑䅁䭁䥁䕅䅁䉁䅁䅁允䅁䅁䅕䅁䅁䭁ぃ欴䵁䅉䅅䅁䕁䅁䅁睁䵁䅁䅁权噃䅄䅁权牂䅂䅁权㡂䅂䅁允䅁䅁䅅䅁䙁䵁杕䡳潊摫⽕䍄䉁䅁䅁䅂䅁䅁䅍䅄䅁䅁䅯儸䅷䅁䅯充䅁䅁䅯睢䅑䅁䅅䅁䉁䅁䅁杄十䅁䅁䅎ぁ䑁䅕睍睁䑁䅁䅍睁䅁䅁䍄䉁䅁䅁䅂䅁䅁䅍䅄䅁䅁䅯睇䅷䅁䅯睡䅑䅁䅯睢䅑䅁䅅䅁䉁䅁䅁兂䥂場啯歲奣䅑杷允䅁䅁䅑䅁䑁䅁䅷䅁䭁䍁䵯䅁䭁䉁䅅䅁䭁䥁䕑䅁䉁䅁䅁允䅁䅁䄴杅䅁䑁䅅兏ぁ䑁䅁睍睁䑁䅁䅍䅁䅁杷允䅁䅁䅑䅁䑁䅁䅷䅁䭁䍁䴰䅁䭁䝁䕳䅁䭁䡁䕧䅁䉁䅁䅁允䅁䅁䅕⼲⭬牡へ稸䴸䅉䅅䅁䕁䅁䅁睁䵁䅁䅁权畄睃䅁权牂䅂䅁权あ䅂䅁允䅁䅁䅅䅁䙁佁剸䉵䘶㤶⽅䍄䉁䅁䅁䅂䅁䅁䅍䅄䅁䅁䅯兆䅷䅁䅯睡䅑䅁䅯䅧䅑䅁䅅䅁䉁䅁䅁兂䅁䅁䅁䅁杄睐杷允䅁䅁䅑䅁䑁䅁䅷䅁䭁䉁乁䅁䭁䝁䕳䅁䭁䡁䕫䅁䉁䅁䅁允䅁䅁䅕硥畓⭒㙆䑬䴸䅉䅅䅁䕁䅁䅁睁䵁䅁䅁权畁杄䅁权牂䅂䅁权䑃䅂䅁允䅁䅁䅅䅁䙁䵁ㅐ䙋偹瑷⽗䍄䉁䅁䅁䅂䅁䅁䅍䅄䅁䅁䅯䅯䄰䅁䅯睡䅑䅁䅯內䅑䅁䅅䅁䉁䅁䅁兂䩄牤昶楇琫睐杷允䅁䅁䅑䅁䑁䅁䅷䅁䭁䍁䵕䅁䭁䝁䕳䅁䭁䥁䕕䅁䉁䅁䅁允䅁䅁䅕牕敧敨剴䑹䴸䅉䅅䅁䕁䅁䅁睁䵁䅁䅁权㙃䅄䅁权牂䅂䅁权㝂䅂䅁允䅁䅁䅅䅁䙁佁㙆䭆䠵攴⼶䍄䉁䅁䅁䅂䅁䅁䅍䅄䅁䅁䅯児䅳䅁䅯睡䅑䅁䅯䅥䅑䅁䅅䅁䉁䅁䅁兂桁䡳潊敫欳睐杷允䅁䅁䅑䅁䑁䅁䅷䅁䭁䩁䱳䅁䭁䉁䅅䅁䭁䡁䕙䅁䉁䅁䅁允䅁䅁䄴杅䅁䑁䅙睍ㅁ䑁䅉睎㕁䑁䅍杍䅁䅁杷允䅁䅁䅑䅁䑁䅁䅷䅁䭁䉁䱫䅁䭁䝁䕳䅁䭁䥁䕑䅁䉁䅁䅁允䅁䅁䅕䩡瑈䑦ㄸ樱䴸䅉䅅䅁䕁䅁䅁睁䵁䅁䅁权楃䅄䅁权牂䅂䅁权㑂䅂䅁允䅁䅁䅅䅁䙁乁㑖匶硙偃⽓䍄䉁䅁䅁䅂䅁䅁䅍䅄䅁䅁䅯朹䅯䅁䅯睡䅑䅁䅯入䅑䅁䅅䅁䉁䅁䅁兂㉃⼸唳佥䝮睐杷允䅁䅁䅑䅁䑁䅁䅷䅁䭁䍁乷䅁䭁䅁䅑䅁䭁䡁䕙䅁䉁䅁䅁允䅁䅁䅕䅁䅁偁穄䕂䵅䅉䅅䅁䕁䅁䅁睁䵁䅁䅁权坁兄䅁权牂䅂䅁权㑂䅂䅁允䅁䅁䅅䅁䙁䅁䅁䅁䅁偁⽑䍄䉁䅁䅁䅂䅁䅁䅍䅄䅁䅁䅯睺䄰䅁䅯䅂䅁䅁䅯睥䅑䅁䅅䅁䉁䅁䅁兂䅁䅁䅁䝷㤯䅑杷允䅁䅁䅑䅁䑁䅁䅷䅁䭁䙁䴰䅁䭁䅁䅑䅁䭁䡁䕙䅁䉁䅁䅁允䅁䅁䅕䅁䅁䡁㍩䕂䵅䅉䅅䅁䕁䅁䅁睁䵁䅁䅁权癄䅄䅁权剁䅁䅁权療䅂䅁允䅁䅁䅅䅁佁䉁䅑䅁硁䑁䅉兎㕁䑁䅫兏睁䑁䅁䅍䅁䅁杷允䅁䅁䅑䅁䑁䅁䅷䅁䭁䑁丰䅁䭁䝁䕳䅁䭁䡁䕉䅁䉁䅁䅁允䅁䅁䅕㉩湺㘫确橷䴸䅉䅅䅁䕁䅁䅁睁䵁䅁䅁权䕂睃䅁权牂䅂䅁权祂䅂䅁允䅁䅁䅅䅁䙁䉁癳匳䝑晧⽕䍄䉁䅁䅁䅂䅁䅁䅍䅄䅁䅁䅯睏䄰䅁䅯䅂䅁䅁䅯睤䅑䅁䅅䅁䉁䅁䅁兂䅁䅁䅁湗啎兑杷允䅁䅁䅑䅁䑁䅁䅷䅁䭁䩁佅䅁䭁䝁䕳䅁䭁䡁䕙䅁䉁䅁䅁允䅁䅁䅕扌摋㘷䝦启䴸䅉䅅䅁䕁䅁䅁睁䵁䅁䅁权硄睃䅁权牂䅂䅁权䑃䅂䅁允䅁䅁䅅䅁䙁佁汏㡭村䱳⽉䍄䉁䅁䅁䅂䅁䅁䅍䅄䅁䅁䅯䅒䅳䅁䅯䅂䅁䅁䅯兦䅑䅁䅅䅁䉁䅁䅁兂䅁䅁䅁佑䭅兑杷允䅁䅁䅑䅁䑁䅁䅷䅁䭁䙁䵫䅁䭁䝁䕳䅁䭁䡁䔴䅁䉁䅁䅁允䅁䅁䅕〰椱䙅㕧䑸䴸䅉䅅䅁䕁䅁䅁睁䵁䅁䅁权剂睃䅁权剁䅁䅁权㍂䅂䅁允䅁䅁䅅䅁佁䉁䅑䅁硁䑁䅉兏ㅁ䑁䅅兎硁䑁䅅䅎䅁䅁杷允䅁䅁䅑䅁䑁䅁䅷䅁䭁䍁䵣䅁䭁䝁䕳䅁䭁䡁䕍䅁䉁䅁䅁允䅁䅁䅕䩡瑈䑦ㄸ橺䴸䅉䅅䅁䕁䅁䅁睁䵁䅁䅁权慃睃䅁权牂䅂䅁权㝂䅂䅁允䅁䅁䅅䅁䙁䡁啳歲桦瑥⽑䍄䉁䅁䅁䅂䅁䅁䅍䅄䅁䅁䅯眲䄰䅁䅯睡䅑䅁䅯䅣䅑䅁䅅䅁䉁䅁䅁兂桄桥畓⭒煈睐杷允䅁䅁䅑䅁䑁䅁䅷䅁䭁䵁䵣䅁䭁䝁䕳䅁䭁䡁䕉䅁䉁䅁䅁允䅁䅁䅕灭婭婭婭呹䴸䅉䅅䅁䕁䅁䅁睁䵁䅁䅁权潂兄䅁权䕁䅁䅁权祂䅂䅁允䅁䅁䅅䅁䙁䅁䅁䅁奃祭䉒䍄䉁䅁䅁䅂䅁䅁䅍䅄䅁䅁䅯䅚䅳䅁䅯睡䅑䅁䅯杣䅑䅁䅅䅁䉁䅁䅁兂䱃佢㝦晱楇睐杷允䅁䅁䅑䅁䑁䅁䅷䅁䭁䡁䰸䅁䭁䅁䅑䅁䭁䡁䕧䅁䉁䅁䅁允䅁䅁䅕䅁䅁䕁呂〯䵁䅉䅅䅁䕁䅁䅁睁䵁䅁䅁权晄睃䅁权牂䅂䅁权㡂䅂䅁允䅁䅁䅅䅁䙁䵁ㅐ䙋偹畷⼰䍄䉁䅁䅁䅂䅁䅁䅍䅄䅁䅁䅯兌䅷䅁䅯睡䅑䅁䅯睤䅑䅁䅅䅁䉁䅁䅁兂卂䉵䘶ㄶ睈睐杷允䅁䅁䅑䅁䑁䅁䅷䅁䭁䑁䱍䅁䭁䝁䕳䅁䭁䡁䕣䅁䉁䅁䅁允䅁䅁䅕䘫橐婰䕶䐲䴸䅉䅅䅁䕁䅁䅁睁䵁䅁䅁权睃䅄䅁权䕁䅁䅁权㍂䅂䅁允䅁䅁䅅䅁䙁䅁䅁䅁䥁楬䉚䍄䉁䅁䅁䅂䅁䅁䅍䅄䅁䅁䅯兦䅳䅁䅯充䅁䅁䅯䅨䅑䅁䅅䅁䉁䅁䅁杄十䅁䅁睍㉁䑁䅫兏㉁䑁䅁䅍睁䅁䅁䍄䉁䅁䅁䅂䅁䅁䅍䅄䅁䅁䅯兄䅷䅁䅯䅂䅁䅁䅯全䅑䅁䅅䅁䉁䅁䅁兂䅁䅁䅁䥐光兑杷允䅁䅁䅑䅁䑁䅁䅷䅁䭁䍁䴰䅁䭁䝁䕳䅁䭁䡁䔸䅁䉁䅁䅁允䅁䅁䅕噋偹癷潕䐹䴸䅉䅅䅁䕁䅁䅁睁䵁䅁䅁权䉁䅄䅁权牂䅂䅁权ㅂ䅂䅁允䅁䅁䅅䅁䙁偁湃歸㍳摩⽅䍄䉁䅁䅁䅂䅁䅁䅍䅄䅁䅁䅯兌䅷䅁䅯睡䅑䅁䅯䅨䅑䅁䅅䅁䉁䅁䅁兂㑃潈牘払㉪睐杷允䅁䅁䅑䅁䑁䅁䅷䅁䭁佁䴸䅁䭁䅁䅑䅁䭁䥁䕑䅁䉁䅁䅁允䅁䅁䅕䅁䅁䵁㉄啃䵅䅉䅅䅁䕁䅁䅁睁䵁䅁䅁权䍄睃䅁权牂䅂䅁权䙃䅂䅁允䅁䅁䅅䅁䙁䵁䴳䵺䵺佺⽑䍄䉁䅁䅁䅂䅁䅁䅍䅄䅁䅁䅯杊䅷䅁䅯睡䅑䅁䅯杤䅑䅁䅅䅁䉁䅁䅁兂䝂癴㥐䠱䩪睐杷允䅁䅁䅑䅁䑁䅁䅷䅁䭁䑁丰䅁䭁䝁䕳䅁䭁䡁䕫䅁䉁䅁䅁允䅁䅁䅕敢㝦晱午吵䴸䅉䅅䅁䕁䅁䅁睁䵁䅁䅁权啁兄䅁权牂䅂䅁权䅃䅂䅁允䅁䅁䅅䅁䙁䱁䩰䅄牉㥨⼴䍄䉁䅁䅁䅂䅁䅁䅍䅄䅁䅁䅯䅊䅳䅁䅯睡䅑䅁䅯睥䅑䅁䅅䅁䉁䅁䅁兂剄瑉㕶浦㡱睐杷允䅁䅁䅑䅁䑁䅁䅷䅁䭁䕁临䅁䭁䉁䅅䅁䭁䡁䕉䅁䉁䅁䅁允䅁䅁䄴杅䅁䑁䅧兎ぁ䑁䅁兎睁䑁䅁䅍䅁䅁杷允䅁䅁䅑䅁䑁䅁䅷䅁䭁偁䭯䅁䭁䝁䕳䅁䭁䡁䕯䅁䉁䅁䅁允䅁䅁䅕塹⭡确癯户䴸䅉䅅䅁䕁䅁䅁睁䵁䅁䅁权乄䅄䅁权牂䅂䅁权㑂䅂䅁允䅁䅁䅅䅁䙁䭁硲欰椱䭅⽧䍄䉁䅁䅁䅂䅁䅁䅍䅄䅁䅁䅯兌䅷䅁䅯睡䅑䅁䅯督䅑䅁䅅䅁䉁䅁䅁兂畃⭒㙆䭆稷睐杷允䅁䅁䅑䅁䑁䅁䅷䅁䭁䙁䰸䅁䭁䝁䕳䅁䭁䥁䕑䅁䉁䅁䅁允䅁䅁䅕㡧䭄啯㉗㜲䴸䅉䅅䅁䕁䅁䅁睁䵁䅁䅁权㡁睃䅁权牂䅂䅁权祂䅂䅁允䅁䅁䅅䅁䙁䭁睒児塲⭯⽧䍄䉁䅁䅁䅂䅁䅁䅍䅄䅁䅁䅯允䄰䅁䅯充䅁䅁䅯杣䅑䅁䅅䅁䉁䅁䅁杄啁䅁䅁免祁䑁䅙李ㅁ䑁䅉兏ㅁ䑁䅕䅁䵁䅉䅅䅁䕁䅁䅁睁䵁䅁䅁权剃兄䅁权牂䅂䅁权あ䅂䅁允䅁䅁䅅䅁䙁䥁牘払敧全䅎䍄䉁䅁䅁䅂䅁䅁䅍䅄䅁䅁䅯眳䅳䅁䅯睡䅑䅁䅯兤䅑䅁䅅䅁䉁䅁䅁兂桄桥畓⭒楈睐杷允䅁䅁䅑䅁䑁䅁䅷䅁䭁䑁䵯䅁䭁䝁䕳䅁䭁䥁䕕䅁䉁䅁䅁允䅁䅁䅕場啯歲桦橹䴸䅉䅅䅁䕁䅁䅁睁䵁䅁䅁权扄睃䅁权牂䅂䅁权㙂䅂䅁允䅁䅁䅅䅁䙁䵁䴳䵺䵺䅺䅊䍄䉁䅁䅁䅂䅁䅁䅍䅄䅁䅁䅯杫䄰䅁䅯䅂䅁䅁䅯杦䅑䅁䅅䅁䉁䅁䅁兂䅁䅁䅁䑉湪䅑杷允䅁䅁䅑䅁䑁䅁䅷䅁䭁䙁估䅁䭁䝁䕳䅁䭁䥁䕅䅁䉁䅁䅁允䅁䅁䅕杓䍷㑋坣呱䴸䅉䅅䅁䕁䅁䅁睁䵁䅁䅁权奄睃䅁权牂䅂䅁权㕂䅂䅁允䅁䅁䅅䅁䙁䭁䠵場啯畲⼸䍄䉁䅁䅁䅂䅁䅁䅍䅄䅁䅁䅯兗䅳䅁䅯睡䅑䅁䅯督䅑䅁䅅䅁䉁䅁䅁兂晄㑔堲桢䑌睐杷允䅁䅁䅑䅁䑁䅁䅷䅁䭁䩁乙䅁䭁䉁䅅䅁䭁䡁䕣䅁䉁䅁䅁允䅁䅁䄴杅䅁䑁䅍兎穁䑁䅅李㉁䑁䅣兏䅁䅁杷允䅁䅁䅑䅁䑁䅁䅷䅁䭁䩁䵳䅁䭁䝁䕳䅁䭁䡁䕁䅁䉁䅁䅁允䅁䅁䅕䝭匴㡧䭄吰䴸䅉䅅䅁䕁䅁䅁睁䵁䅁䅁权杄䅄䅁权䕁䅁䅁权㉂䅂䅁允䅁䅁䅅䅁䙁䅁䅁䅁䥄剑䉆䍄䉁䅁䅁䅂䅁䅁䅍䅄䅁䅁䅯䅅䅳䅁䅯睡䅑䅁䅯兤䅑䅁䅅䅁䉁䅁䅁兂䅁䅁䅁䅁剁䅑杷允䅁䅁䅑䅁䑁䅁䅷䅁䭁䝁䱫䅁䭁䝁䕳䅁䭁䡁䕕䅁䉁䅁䅁允䅁䅁䅕瑃橥䑣䬲䕌䵁䅉䅅䅁䕁䅁䅁睁䵁䅁䅁权剂兄䅁权剁䅁䅁权䅃䅂䅁允䅁䅁䅅䅁佁䉁䅉䅁穁䑁䅁䅎祁䑁䅫䅍睁䑁䅁䅁䵁䅉䅅䅁䕁䅁䅁睁䵁䅁䅁权㕂䅄䅁权牂䅂䅁权㕂䅂䅁允䅁䅁䅅䅁䙁䍁捬㡪ㅌ䵋⽷䍄䉁䅁䅁䅂䅁䅁䅍䅄䅁䅁䅯兄䄰䅁䅯睡䅑䅁䅯䅧䅑䅁䅅䅁䉁䅁䅁兂祃敮渫歸晶睐杷允䅁䅁䅑䅁䑁䅁䅷䅁䭁䑁䱍䅁䭁䝁䕳䅁䭁䡁䕉䅁䉁䅁䅁允䅁䅁䅕楄礲敮䠹䕐䵁䅉䅅䅁䕁䅁䅁睁䵁䅁䅁权穁睃䅁权牂䅂䅁权あ䅂䅁允䅁䅁䅅䅁䙁䡁⭥确癯攳⽁䍄䉁䅁䅁䅂䅁䅁䅍䅄䅁䅁䅯睨䅳䅁䅯充䅁䅁䅯䅣䅑䅁䅅䅁䉁䅁䅁杄啁䅁䅁免硁䑁䅉兏㍁䑁䅣䅍睁䑁䅁䅁䵁䅉䅅䅁䕁䅁䅁睁䵁䅁䅁权汁䅄䅁权䕁䅁䅁权㝂䅂䅁允䅁䅁䅅䅁䙁䅁䅁䅁䅂⭋䄵䍄䉁䅁䅁䅂䅁䅁䅍䅄䅁䅁䅯杙䅳䅁䅯䅂䅁䅁䅯杦䅑䅁䅅䅁䉁䅁䅁兂䅁䅁䅁做桑兑杷允䅁䅁䅑䅁䑁䅁䅷䅁䭁䵁䱷䅁䭁䝁䕳䅁䭁䡁䔴䅁䉁䅁䅁允䅁䅁䅕瑃橥䑣䬰㜵䴸䅉䅅䅁䕁䅁䅁睁䵁䅁䅁权佂䅄䅁权牂䅂䅁权䑃䅂䅁允䅁䅁䅅䅁䙁䝁㡱䩤奍䉨䅢䍄䉁䅁䅁䅂䅁䅁䅍䅄䅁䅁䅯睙䅷䅁䅯䅂䅁䅁䅯杤䅑䅁䅅䅁䉁䅁䅁兂䅁䅁䅁佁䩈䅑杷允䅁䅁䅑䅁䑁䅁䅷䅁䭁䡁䰸䅁䭁䅁䅑䅁䭁䝁䔸䅁䉁䅁䅁允䅁䅁䅕䅁䅁䱁ㅃ歂䵅䅉䅅䅁䕁䅁䅁睁䵁䅁䅁权灃兄䅁权䕁䅁䅁权䑃䅂䅁允䅁䅁䅅䅁䙁䅁䅁䅁睁橪䉬䍄䉁䅁䅁䅂䅁䅁䅍䅄䅁䅁䅯兺䅳䅁䅯睡䅑䅁䅯杦䅑䅁䅅䅁䉁䅁䅁兂祄欰椱䙅剪睐杷允䅁䅁䅑䅁䑁䅁䅷䅁䭁䑁䱑䅁䭁䝁䕳䅁䭁䡁䕉䅁䉁䅁䅁允䅁䅁䅕㡪ㅌ䙋偹樰䴸䅉䅅䅁䕁䅁䅁睁䵁䅁䅁权瑂䅄䅁权䕁䅁䅁权㑂䅂䅁允䅁䅁䅅䅁䙁䅁䅁䅁流祵䉴䍄䉁䅁䅁䅂䅁䅁䅍䅄䅁䅁䅯眳䅷䅁䅯充䅁䅁䅯杤䅑䅁䅅䅁䉁䅁䅁杄十䅁䅁免㍁䑁䅧睎穁䑁䅁䅍祁䅁䅁䍄䉁䅁䅁䅂䅁䅁䅍䅄䅁䅁䅯公䅷䅁䅯䅂䅁䅁䅯杦䅑䅁䅅䅁䉁䅁䅁兂䅁䅁䅁乙䍕兑杷允䅁䅁䅑䅁䑁䅁䅷䅁䭁佁乯䅁䭁䝁䕳䅁䭁䥁䕑䅁䉁䅁䅁允䅁䅁䅯睒䅁䅁杷允䅁䅁䅑䅁䑁䅁䅷䅁䭁乁䱳䅁䭁䝁䕳䅁䭁䡁䕕䅁䉁䅁䅁允䅁䅁䅕体㙆䭆䠵啁䵁䅉䅅䅁䕁䅁䅁睁䵁䅁䅁权乃睃䅁权剁䅁䅁权㍂䅂䅁允䅁䅁䅅䅁佁䉁䅉䅁祁䑁䅙兏ぁ䑁䅙䅍睁䑁䅁䅁䵁䅉䅅䅁䕁䅁䅁睁䵁䅁䅁权畄睃䅁权䕁䅁䅁权㉂䅂䅁允䅁䅁䅅䅁䙁䅁䅁䅁㑂䅬䉖䍄䉁䅁䅁䅂䅁䅁䅍䅄䅁䅁䅯䄫䄰䅁䅯充䅁䅁䅯䅣䅑䅁䅅䅁䉁䅁䅁杄十䅁䅁免穁䑁䅍䅏㑁䑁䅣李㕁䅁䅁䍄䉁䅁䅁䅂䅁䅁䅍䅄䅁䅁䅯睭䅷䅁䅯充䅁䅁䅯內䅑䅁䅅䅁䉁䅁䅁杄啁䅁䅁免祁䑁䅍睎㍁䑁䅣䅍穁䑁䅉䅁䵁䅉䅅䅁䕁䅁䅁睁䵁䅁䅁权塁兄䅁权牂䅂䅁权㝂䅂䅁允䅁䅁䅅䅁䙁佁剸䉵䘶⼶⽕䍄䉁䅁䅁䅂䅁䅁䅍䅄䅁䅁䅯䅮䄴䅁䅯睡䅑䅁䅯杧䅑䅁䅅䅁䉁䅁䅁权䡂䅁䅁䍄䉁䅁䅁䅂䅁䅁䅍䅄䅁䅁䅯杤䅷䅁䅯睡䅑䅁䅯睢䅑䅁䅅䅁䉁䅁䅁兂啂㘴扗䍸歄睐杷允䅁䅁䅑䅁䑁䅁䅷䅁䭁䩁䵣䅁䭁䉁䅅䅁䭁䡁䔰䅁䉁䅁䅁允䅁䅁䄴杅䅁䑁䅍免睁䑁䅉䅎睁䑁䅁䅍䅁䅁杷允䅁䅁䅑䅁䑁䅁䅷䅁䭁偁䵙䅁䭁䝁䕳䅁䭁䝁䔸䅁䉁䅁䅁允䅁䅁䅕㥌欰潂噇稵䴸䅉䅅䅁䕁䅁䅁睁䵁䅁䅁权獂睃䅁权牂䅂䅁权䙃䅂䅁允䅁䅁䅅䅁䙁䑁䬰㘱睎敐⽋䍄䉁䅁䅁䅂䅁䅁䅍䅄䅁䅁䅯允䄰䅁䅯睡䅑䅁䅯兢䅑䅁䅅䅁䉁䅁䅁兂歃䑣䬰㘱児睐杷允䅁䅁䅑䅁䑁䅁䅷䅁䭁乁䱍䅁䭁䝁䕳䅁䭁䡁䕕䅁䉁䅁䅁允䅁䅁䅕歲桦桥畓稹䴸䅉䅅䅁䕁䅁䅁睁䵁䅁䅁权扁睃䅁权牂䅂䅁权㉂䅂䅁允䅁䅁䅅䅁䙁偁灹搸乊灙⽁䍄䉁䅁䅁䅂䅁䅁䅍䅄䅁䅁䅯眱䅷䅁䅯睡䅑䅁䅯兢䅑䅁䅅䅁䉁䅁䅁兂い搯㑒匶婢睶杷允䅁䅁䅑䅁䑁䅁䅷䅁䭁䵁䱯䅁䭁䝁䕳䅁䭁䡁䕫䅁䉁䅁䅁允䅁䅁䅕灭婭婭婭呹䴸䅉䅅䅁䕁䅁䅁睁䵁䅁䅁权煃睃䅁权牂䅂䅁权祂䅂䅁允䅁䅁䅅䅁䙁䡁㥅瑃橥䵣⼲䍄䉁䅁䅁䅂䅁䅁䅍䅄䅁䅁䅯杉䅳䅁䅯充䅁䅁䅯睥䅑䅁䅅䅁䉁䅁䅁杄十䅁䅁兏㕁䑁䅧李㑁䑁䅁䅍睁䅁䅁䍄䉁䅁䅁䅂䅁䅁䅍䅄䅁䅁䅯睚䅷䅁䅯睡䅑䅁䅯杤䅑䅁䅅䅁䉁䅁䅁兂䩄牤昶楇嘯睐杷允䅁䅁䅑䅁䑁䅁䅷䅁䭁䍁䰰䅁䭁䉁䅅䅁䭁䡁䕅䅁䉁䅁䅁允䅁䅁䄴杅䅁䑁䅅睎睁䑁䅁䅏睁䑁䅁䅍䅁䅁杷允䅁䅁䅑䅁䑁䅁䅷䅁䭁偁䵯䅁䭁䝁䕳䅁䭁䡁䕅䅁䉁䅁䅁允䅁䅁䅕歯㉗⼸唳䐰䴸䅉䅅䅁䕁䅁䅁睁䵁䅁䅁权扄睃䅁权牂䅂䅁权あ䅂䅁允䅁䅁䅅䅁䙁䥁牘払敧全䅆䍄䉁䅁䅁䅂䅁䅁䅍䅄䅁䅁䅯杩䄰䅁䅯睡䅑䅁䅯內䅑䅁䅅䅁䉁䅁䅁兂㡄晱午坔杊睐杷允䅁䅁䅑䅁䑁䅁䅷䅁䭁䵁乷䅁䭁䝁䕳䅁䭁䡁䕁䅁䉁䅁䅁允䅁䅁䅕㉦㡱䩤奍䐳䴸䅉䅅䅁䕁䅁䅁睁䵁䅁䅁权流杄䅁权牂䅂䅁权䙃䅂䅁允䅁䅁䅅䅁䙁䵁桵扒穢戯⽓䍄䉁䅁䅁䅂䅁䅁䅍䅄䅁䅁䅯杌䄴䅁䅯䅂䅁䅁䅯杣䅑䅁䅅䅁䉁䅁䅁兂䅁䅁䅁䥁晃䅑杷允䅁䅁䅑䅁䑁䅁䅷䅁䭁䕁位䅁䭁䝁䕳䅁䭁䡁䕳䅁䉁䅁䅁允䅁䅁䅕塹⭡确癱う䵁䅉䅅䅁䕁䅁䅁睁䵁䅁䅁权塂杄䅁权䕁䅁䅁权睂䅂䅁允䅁䅁䅅䅁䙁䅁䅁䅁ぁ案䉂䍄䉁䅁䅁䅂䅁䅁䅍䅄䅁䅁䅯眲䅳䅁䅯睡䅑䅁䅯睦䅑䅁䅅䅁䉁䅁䅁兂慃婭婭婭确睐杷允䅁䅁䅑䅁䑁䅁䅷䅁䭁䍁䱳䅁䭁䝁䕳䅁䭁䡁䕧䅁䉁䅁䅁允䅁䅁䅕㘱睎児塲稫䴸䅉䅅䅁䕁䅁䅁睁䵁䅁䅁权䡄睃䅁权剁䅁䅁权㕂䅂䅁允䅁䅁䅅䅁佁䉁䅉䅁穁䑁䅉兎ㅁ䑁䅙䅍睁䑁䅁䅁䵁䅉䅅䅁䕁䅁䅁睁䵁䅁䅁权桃兄䅁权牂䅂䅁权㡂䅂䅁允䅁䅁䅅䅁䙁䙁偹癷潕佘⼸䍄䉁䅁䅁䅂䅁䅁䅍䅄䅁䅁䅯杫䅷䅁䅯睡䅑䅁䅯睧䅑䅁䅅䅁䉁䅁䅁兂㑃潈牘払䅧䅑杷允䅁䅁䅑䅁䑁䅁䅷䅁䭁䅁䵕䅁䭁䝁䕳䅁䭁䡁䕅䅁䉁䅁䅁允䅁䅁䅕㉩湺㘫确橷䴸䅉䅅䅁䕁䅁䅁睁䵁䅁䅁权煄兄䅁权牂䅂䅁权䉃䅂䅁允䅁䅁䅅䅁䙁佁兘瑉㕶杦䅖䍄䉁䅁䅁䅂䅁䅁䅍䅄䅁䅁䅯睶䅕䅁䅯睡䅑䅁䅯䅤䅑䅁䅅䅁䉁䅁䅁兂㉄䙋偹癷奘睐杷允䅁䅁䅑䅁䑁䅁䅷䅁䭁䵁䱕䅁䭁䅁䅑䅁䭁䡁䔴䅁䉁䅁䅁允䅁䅁䅕䅁䅁䡁灃啅䵅䅉䅅䅁䕁䅁䅁睁䵁䅁䅁权睃䅄䅁权牂䅂䅁权ㅂ䅂䅁允䅁䅁䅅䅁䙁䉁畓⭒㙆但⽡䍄䉁䅁䅁䅂䅁䅁䅍䅄䅁䅁䅯眫䅷䅁䅯睡䅑䅁䅯督䅑䅁䅅䅁䉁䅁䅁兂穁積積積呐睐杷允䅁䅁䅑䅁䑁䅁䅷䅁䭁䙁久䅁䭁䝁䕳䅁䭁䡁䕫䅁䉁䅁䅁允䅁䅁䅕䬸䝦穓䩥戵䴸䅉䅅䅁䕁䅁䅁睁䵁䅁䅁权摁䅄䅁权牂䅂䅁权䙃䅂䅁允䅁䅁䅅䅁䙁偁潙䥘䌯昹⽧䍄䉁䅁䅁䅂䅁䅁䅍䅄䅁䅁䅯眲䅳䅁䅯睡䅑䅁䅯䅦䅑䅁䅅䅁䉁䅁䅁兂䅁䅁䅁䅁㡄睐杷允䅁䅁䅑䅁䑁䅁䅷䅁䭁䉁䱁䅁䭁䝁䕳䅁䭁䥁䕕䅁䉁䅁䅁允䅁䅁䅕場啯歲桦䕃䵁䅉䅅䅁䕁䅁䅁睁䵁䅁䅁权䉃兄䅁权牂䅂䅁权⽂䅂䅁允䅁䅁䅅䅁䙁䡁⭥确癯攳⽧䍄䉁䅁䅁䅂䅁䅁䅍䅄䅁䅁䅯兌䄰䅁䅯睡䅑䅁䅯兤䅑䅁䅅䅁䉁䅁䅁兂呄坔光䑗ね睐杷允䅁䅁䅑䅁䑁䅁䅷䅁䭁䱁乕䅁䭁䝁䕳䅁䭁䡁䔸䅁䉁䅁䅁允䅁䅁䅕噋偹癷潕爸䴸䅉䅅䅁䕁䅁䅁睁䵁䅁䅁权噂睃䅁权䕁䅁䅁权㉂䅂䅁允䅁䅁䅅䅁䙁䅁䅁䅁元确䉤䍄䉁䅁䅁䅂䅁䅁䅍䅄䅁䅁䅯儸䅳䅁䅯睡䅑䅁䅯杧䅑䅁䅅䅁䉁䅁䅁兂㑃潈牘払敩睶杷允䅁䅁䅑䅁䑁䅁䅷䅁䭁䍁乙䅁䭁䝁䕳䅁䭁䡁䔸䅁䉁䅁䅁允䅁䅁䅕牡へ硫䕧爱䴸䅉䅅䅁䕁䅁䅁睁䵁䅁䅁权煄权䅁权剁䅁䅁权㙂䅂䅁允䅁䅁䅅䅁佁䉁䅉䅁㉁䑁䅉兎穁䑁䅕䅍睁䑁䅁䅁䵁䅉䅅䅁䕁䅁䅁睁䵁䅁䅁权乂睃䅁权牂䅂䅁权䕃䅂䅁允䅁䅁䅅䅁䙁偁⭰牡へ㑫⽧䍄䉁䅁䅁䅂䅁䅁䅍䅄䅁䅁䅯䅉䅷䅁䅯䅂䅁䅁䅯睥䅑䅁䅅䅁䉁䅁䅁兂䅁䅁䅁䍑獈䅑杷允䅁䅁䅑䅁䑁䅁䅷䅁䭁䭁䵍䅁䭁䝁䕳䅁䭁䝁䔰䅁䉁䅁䅁允䅁䅁䅕浚浚浚浚爵䴸䅉䅅䅁䕁䅁䅁睁䵁䅁䅁权捃兄䅁权牂䅂䅁权ㅂ䅂䅁允䅁䅁䅅䅁䙁䝁浚浚浚畚⽡䍄䉁䅁䅁䅂䅁䅁䅍䅄䅁䅁䅯睊䅳䅁䅯睡䅑䅁䅯兦䅑䅁䅅䅁䉁䅁䅁兂㝂䭆䠵場䕲睐杷允䅁䅁䅑䅁䑁䅁䅷䅁䭁䥁䱍䅁䭁䝁䕳䅁䭁䥁䕍䅁䉁䅁䅁允䅁䅁䅕牘䩰䅄牉歈䵁䅉䅅䅁䕁䅁䅁睁䵁䅁䅁权潁兄䅁权牂䅂䅁权穂䅂䅁允䅁䅁䅅䅁䙁䥁堲桢䑋䵷⽱䍄䉁䅁䅁䅂䅁䅁䅍䅄䅁䅁䅯克䅳䅁䅯睡䅑䅁䅯兦䅑䅁䅅䅁䉁䅁䅁兂㥁瑃橥䑣㈳睐杷允䅁䅁䅑䅁䑁䅁䅷䅁䭁䑁乫䅁䭁䉁䅅䅁䭁䡁䕧䅁䉁䅁䅁允䅁䅁䄴杅䅁䑁䅉睎ぁ䑁䅍兎硁䑁䅍䅎䅁䅁杷允䅁䅁䅑䅁䑁䅁䅷䅁䭁䱁䱉䅁䭁䝁䕳䅁䭁䥁䕍䅁䉁䅁䅁允䅁䅁䅕䉵䘶ㄶ㑇橶䴸䅉䅅䅁䕁䅁䅁睁䵁䅁䅁权獁睃䅁权牂䅂䅁权䅃䅂䅁允䅁䅁䅅䅁䙁䉁畓⭒㙆但⽙䍄䉁䅁䅁䅂䅁䅁䅍䅄䅁䅁䅯睆䄰䅁䅯䅂䅁䅁䅯全䅑䅁䅅䅁䉁䅁䅁兂䅁䅁䅁䨸卧兑杷允䅁䅁䅑䅁䑁䅁䅷䅁䭁佁乁䅁䭁䅁䅑䅁䭁䉁偳䅁䉁䅁䅁允䅁䅁䅕䅁䅁䡁桂商䵅䅉䅅䅁䕁䅁䅁睁䵁䅁䅁权煄䅄䅁权牂䅂䅁权䕃䅂䅁允䅁䅁䅅䅁䙁䩁瘷㡰䱚⽎⽣䍄䉁䅁䅁䅂䅁䅁䅍䅄䅁䅁䅯睦䅳䅁䅯睡䅑䅁䅯兣䅑䅁䅅䅁䉁䅁䅁兂偄ㄹ橐婰捶睐杷允䅁䅁䅑䅁䑁䅁䅷䅁䭁䅁䴰䅁䭁䝁䕳䅁䭁䡁䕫䅁䉁䅁䅁允䅁䅁䅕祇搯䅊䉡呬䴸䅉䅅䅁䕁䅁䅁睁䵁䅁䅁权敃䅄䅁权牂䅂䅁权扁睄䅁允䅁䅁䅅䅁䙁䵁㌯⭕汏⭭⽁䍄䉁䅁䅁䅂䅁䅁䅍䅄䅁䅁䅯睑䅳䅁䅯睡䅑䅁䅯䅤䅑䅁䅅䅁䉁䅁䅁兂䑄匹捨㡪ㅋ睶杷允䅁䅁䅑䅁䑁䅁䅷䅁䭁䩁佉䅁䭁䅁䅑䅁䭁䡁䕳䅁䉁䅁䅁允䅁䅁䅕䅁䅁䵁時〳䵁䅉䅅䅁䕁䅁䅁睁䵁䅁䅁权摂兄䅁权牂䅂䅁权䉃䅂䅁允䅁䅁䅅䅁䙁䱁䩰䅄牉⽨⽧䍄䉁䅁䅁䅂䅁䅁䅍䅄䅁䅁䅯眲䅷䅁䅯睡䅑䅁䅯兢䅑䅁䅅䅁䉁䅁䅁兂⽁噎㘶兓䍺睐杷允䅁䅁䅑䅁䑁䅁䅷䅁䭁䅁乣䅁䭁䅁䅑䅁䭁䥁䕁䅁䉁䅁䅁允䅁䅁䅕䅁䅁佁獃唯䵁䅉䅅䅁䕁䅁䅁睁䵁䅁䅁</t>
  </si>
  <si>
    <t>权ぃ兄䅁权剁䅁䅁权㍂䅂䅁允䅁䅁䅅䅁佁䉁䅉䅁㑁䑁䅑兏穁䑁䅣䅍睁䑁䅁䅁䵁䅉䅅䅁䕁䅁䅁睁䵁䅁䅁权㍄䅄䅁权牂䅂䅁权睂䅂䅁允䅁䅁䅅䅁䙁䥁牘払敧摨⽳䍄䉁䅁䅁䅂䅁䅁䅍䅄䅁䅁䅯睊䄴䅁䅯睡䅑䅁䅯兢䅑䅁䅅䅁䉁䅁䅁兂㑃潈牘払敩睶杷允䅁䅁䅑䅁䑁䅁䅷䅁䭁䙁䵯䅁䭁䅁䅑䅁䭁䥁䕍䅁䉁䅁䅁允䅁䅁䅕䅁䅁䵁兓歇䵅䅉䅅䅁䕁䅁䅁睁䵁䅁䅁权㑄䅄䅁权牂䅂䅁权睂䅂䅁允䅁䅁䅅䅁䙁䙁㑋潈牘晕⽷䍄䉁䅁䅁䅂䅁䅁䅍䅄䅁䅁䅯杣䄰䅁䅯睡䅑䅁䅯睥䅑䅁䅅䅁䉁䅁䅁兂捂㡪ㅌ䙋具䅑杷允䅁䅁䅑䅁䑁䅁䅷䅁䭁䥁䰸䅁䭁䝁䕳䅁䭁䡁䕧䅁䉁䅁䅁允䅁䅁䅕婧䑖㉩湺㜷䴸䅉䅅䅁䕁䅁䅁睁䵁䅁䅁权奁兄䅁权牂䅂䅁权䅃䅂䅁允䅁䅁䅅䅁䙁䝁㝑〳丫⭬⼴䍄䉁䅁䅁䅂䅁䅁䅍䅄䅁䅁䅯內䅳䅁䅯睡䅑䅁䅯杦䅑䅁䅅䅁䉁䅁䅁兂㉄䙋偹癷潘睐杷允䅁䅁䅑䅁䑁䅁䅷䅁䭁䵁䱷䅁䭁䝁䕳䅁䭁䡁䕙䅁䉁䅁䅁允䅁䅁䅕㥉㕶浦㡱䱸䴸䅉䅅䅁䕁䅁䅁睁䵁䅁䅁权瑄䅄䅁权䕁䅁䅁权䑃䅂䅁允䅁䅁䅅䅁䙁䅁䅁䅁兂䄸䉬䍄䉁䅁䅁䅂䅁䅁䅍䅄䅁䅁䅯兺䅳䅁䅯睡䅑䅁䅯杤䅑䅁䅅䅁䉁䅁䅁兂塄㍯㥁瑃牦睐杷允䅁䅁䅑䅁䑁䅁䅷䅁䭁䭁乫䅁䭁䅁䅑䅁䭁䉁偳䅁䉁䅁䅁允䅁䅁䅕䅁䅁䑁䙓問䵅䅉䅅䅁䕁䅁䅁睁䵁䅁䅁权䕃睃䅁权䕁䅁䅁权䅃䅂䅁允䅁䅁䅅䅁䙁䅁䅁䅁䅂甴䅎䍄䉁䅁䅁䅂䅁䅁䅍䅄䅁䅁䅯朰䅷䅁䅯睡䅑䅁䅯兦䅑䅁䅅䅁䉁䅁䅁兂㥁瑃橥䑣礳睐杷允䅁䅁䅑䅁䑁䅁䅷䅁䭁佁乣䅁䭁䅁䅑䅁䭁䡁䕕䅁䉁䅁䅁允䅁䅁䅕䅁䅁䑁㡂唫䵁䅉䅅䅁䕁䅁䅁睁䵁䅁䅁权扂杄䅁权牂䅂䅁权㍂䅂䅁允䅁䅁䅅䅁䙁䭁䠵場啯瑲⽣䍄䉁䅁䅁䅂䅁䅁䅍䅄䅁䅁䅯末䅯䅁䅯睡䅑䅁䅯兤䅑䅁䅅䅁䉁䅁䅁兂硂児塲㍯硄睐杷允䅁䅁䅑䅁䑁䅁䅷䅁䭁䝁䱙䅁䭁䝁䕳䅁䭁䥁䕕䅁䉁䅁䅁允䅁䅁䅕㡪ㅌ䙋偹樰䴸䅉䅅䅁䕁䅁䅁睁䵁䅁䅁权佁兄䅁权牂䅂䅁权㕂䅂䅁允䅁䅁䅅䅁䙁䅁獩䙈歰㝏⼫䍄䉁䅁䅁䅂䅁䅁䅍䅄䅁䅁䅯䄵䅳䅁䅯睡䅑䅁䅯全䅑䅁䅅䅁䉁䅁䅁兂乃㉬匴㡧睄睐杷允䅁䅁䅑䅁䑁䅁䅷䅁䭁䭁䴸䅁䭁䅁䅑䅁䭁䡁䕣䅁䉁䅁䅁允䅁䅁䅕䅁䅁偁祃唫䵁䅉䅅䅁䕁䅁䅁睁䵁䅁䅁权杄䅄䅁权䕁䅁䅁权㙂䅂䅁允䅁䅁䅅䅁䙁䅁䅁䅁啁硹䉤䍄䉁䅁䅁䅂䅁䅁䅍䅄䅁䅁䅯䅇䄰䅁䅯䅂䅁䅁䅯督䅑䅁䅅䅁䉁䅁䅁兂䅁䅁䅁䬰䅆兑杷允䅁䅁䅑䅁䑁䅁䅷䅁䭁乁䵷䅁䭁䝁䕳䅁䭁䝁䔰䅁䉁䅁䅁允䅁䅁䅕灰䕶䱉祂䐰䴸䅉䅅䅁䕁䅁䅁睁䵁䅁䅁权楁睃䅁权剁䅁䅁权䕃䅂䅁允䅁䅁䅅䅁佁䉁䅉䅁㕁䑁䅣䅎㕁䑁䅫䅍睁䑁䅁䅁䵁䅉䅅䅁䕁䅁䅁睁䵁䅁䅁权䑃睃䅁权䕁䅁䅁权⽂䅂䅁允䅁䅁䅅䅁䙁䅁䅁䅁㡃剃䉒䍄䉁䅁䅁䅂䅁䅁䅍䅄䅁䅁䅯杣䅷䅁䅯充䅁䅁䅯睤䅑䅁䅅䅁䉁䅁䅁杄十䅁䅁兎ぁ䑁䅫䅏睁䑁䅁䅍睁䅁䅁䍄䉁䅁䅁䅂䅁䅁䅍䅄䅁䅁䅯杮䅷䅁䅯睡䅑䅁䅯䅥䅑䅁䅅䅁䉁䅁䅁兂塁挲㌷⭕噐睐杷允䅁䅁䅑䅁䑁䅁䅷䅁䭁䩁乁䅁䭁䅁䅑䅁䭁䡁䔴䅁䉁䅁䅁允䅁䅁䅕䅁䅁䡁桄欸䵁䅉䅅䅁䕁䅁䅁睁䵁䅁䅁权啁兄䅁权䕁䅁䅁权ㅂ䅂䅁允䅁䅁䅅䅁䙁䅁䅁䅁允剮䉚䍄䉁䅁䅁䅂䅁䅁䅍䅄䅁䅁䅯兒䄰䅁䅯充䅁䅁䅯杣䅑䅁䅅䅁䉁䅁䅁杄十䅁䅁李穁䑁䅣䅍睁䑁䅁䅍睁䅁䅁䍄䉁䅁䅁䅂䅁䅁䅍䅄䅁䅁䅯兢䅳䅁䅯睡䅑䅁䅯睦䅑䅁䅅䅁䉁䅁䅁兂卂䉵䘶ㄶ䥈睶杷允䅁䅁䅑䅁䑁䅁䅷䅁䭁䱁䱑䅁䭁䝁䕳䅁䭁䡁䕑䅁䉁䅁䅁允䅁䅁䅕積積積積㜴䴸䅉䅅䅁䕁䅁䅁睁䵁䅁䅁权敃䅄䅁权牂䅂䅁权祂䅂䅁允䅁䅁䅅䅁䙁䝁浚浚浚獚⽙䍄䉁䅁䅁䅂䅁䅁䅍䅄䅁䅁䅯眵䅯䅁䅯睡䅑䅁䅯兢䅑䅁䅅䅁䉁䅁䅁兂卂䉵䘶ㄶ潈睐杷允䅁䅁䅑䅁䑁䅁䅷䅁䭁䱁䱁䅁䭁䝁䕳䅁䭁䡁䕯䅁䉁䅁䅁允䅁䅁䅕硥畓⭒㙆䐫䴸䅉䅅䅁䕁䅁䅁睁䵁䅁䅁权剃䅄䅁权剁䅁䅁权㥂䅂䅁允䅁䅁䅅䅁佁䉁䅉䅁硁䑁䅙䅍㍁䑁䅅䅍睁䑁䅁䅁䵁䅉䅅䅁䕁䅁䅁睁䵁䅁䅁权硃睃䅁权牂䅂䅁权㙂䅂䅁允䅁䅁䅅䅁䙁䅁䅁䅁䅁乁⽁䍄䉁䅁䅁䅂䅁䅁䅍䅄䅁䅁䅯儴䅳䅁䅯睡䅑䅁䅯睤䅑䅁䅅䅁䉁䅁䅁兂灁䥘䌯匹睪睶杷允䅁䅁䅑䅁䑁䅁䅷䅁䭁䭁䴸䅁䭁䝁䕳䅁䭁䥁䕍䅁䉁䅁䅁允䅁䅁䅕㝤昶楇搯樫䴸䅉䅅䅁䕁䅁䅁睁䵁䅁䅁权敃䅄䅁权牂䅂䅁权あ䅂䅁允䅁䅁䅅䅁䙁佁剸䉵䘶㤶⽅䍄䉁䅁䅁䅂䅁䅁䅍䅄䅁䅁䅯杴䅷䅁䅯睡䅑䅁䅯䅣䅑䅁䅅䅁䉁䅁䅁兂桄桥畓⭒㙇睐杷允䅁䅁䅑䅁䑁䅁䅷䅁䭁佁䵳䅁䭁䉁䅅䅁䭁䡁䕷䅁䉁䅁䅁允䅁䅁䄴杅䅁䑁䅉李硁䑁䅣李睁䑁䅁䅍䅁䅁杷允䅁䅁䅑䅁䑁䅁䅷䅁䭁䭁䱫䅁䭁䝁䕳䅁䭁䡁䕫䅁䉁䅁䅁允䅁䅁䅕浚浚浚浚樸䴸䅉䅅䅁䕁䅁䅁睁䵁䅁䅁权瑁䅄䅁权䕁䅁䅁权㍂䅂䅁允䅁䅁䅅䅁䙁䅁䅁䅁䕃䉉䈵䍄䉁䅁䅁䅂䅁䅁䅍䅄䅁䅁䅯兒䅷䅁䅯䅂䅁䅁䅯杧䅑䅁䅅䅁䉁䅁䅁权䡂䅁䅁䍄䉁䅁䅁䅂䅁䅁䅍䅄䅁䅁䅯充䅷䅁䅯睡䅑䅁䅯睤䅑䅁䅅䅁䉁䅁䅁兂杂搵楁⼲佮睶杷允䅁䅁䅑䅁䑁䅁䅷䅁䭁乁䵫䅁䭁䝁䕳䅁䭁䡁䕙䅁䉁䅁䅁允䅁䅁䅕灶愸㥌欰䵁䵁䅉䅅䅁䕁䅁䅁睁䵁䅁䅁权⭂䅄䅁权牂䅂䅁权ㅂ䅂䅁允䅁䅁䅅䅁䙁䵁䴳䵺䵺䅺䅊䍄䉁䅁䅁䅂䅁䅁䅍䅄䅁䅁䅯杂䅷䅁䅯睡䅑䅁䅯䅧䅑䅁䅅䅁䉁䅁䅁兂捂㡪ㅌ䙋湺睐杷允䅁䅁䅑䅁䑁䅁䅷䅁䭁䕁临䅁䭁䝁䕳䅁䭁䥁䕁䅁䉁䅁䅁允䅁䅁䅕㑋坣挲㌵獌䵁䅉䅅䅁䕁䅁䅁睁䵁䅁䅁权捂䅄䅁权䕁䅁䅁权䅃䅂䅁允䅁䅁䅅䅁䙁䅁䅁䅁元䉷䉆䍄䉁䅁䅁䅂䅁䅁䅍䅄䅁䅁䅯兘䅷䅁䅯充䅁䅁䅯杣䅑䅁䅅䅁䉁䅁䅁杄十䅁䅁李ㅁ䑁䅅杍㍁䑁䅁䅍睁䅁䅁䍄䉁䅁䅁䅂䅁䅁䅍䅄䅁䅁䅯杮䅷䅁䅯睡䅑䅁䅯䅧䅑䅁䅅䅁䉁䅁䅁兂浂浚浚浚坢睐杷允䅁䅁䅑䅁䑁䅁䅷䅁䭁䍁䵍䅁䭁䉁䅅䅁䭁䡁䕯䅁䉁䅁䅁允䅁䅁䄴杅䅁䑁䅍免祁䑁䅅兏睁䑁䅁䅍䅁䅁杷允䅁䅁䅑䅁䑁䅁䅷䅁䭁䝁䵍䅁䭁䉁䅅䅁䭁䡁䕳䅁䉁䅁䅁允䅁䅁䄴䅆䅁䑁䅅免穁䑁䅑李㕁䑁䅁䅍睁䅁䅁䍄䉁䅁䅁䅂䅁䅁䅍䅄䅁䅁䅯儵䅷䅁䅯䅂䅁䅁䅯杦䅑䅁䅅䅁䉁䅁䅁兂䅁䅁䅁䄰㥈䅑杷允䅁䅁䅑䅁䑁䅁䅷䅁䭁乁䵫䅁䭁䝁䕳䅁䭁䥁䕅䅁䉁䅁䅁允䅁䅁䅕㉩湺㘫确橯䴸䅉䅅䅁䕁䅁䅁睁䵁䅁䅁权婁䅄䅁权剁䅁䅁权䅃䅂䅁允䅁䅁䅅䅁佁䉁䅉䅁㉁䑁䅙睎㉁䑁䅫䅍睁䑁䅁䅁䵁䅉䅅䅁䕁䅁䅁睁䵁䅁䅁权敃䅄䅁权牂䅂䅁权㡂䅂䅁允䅁䅁䅅䅁䙁䕁桪桥畓㥒⽅䍄䉁䅁䅁䅂䅁䅁䅍䅄䅁䅁䅯兴䅳䅁䅯䅂䅁䅁䅯杤䅑䅁䅅䅁䉁䅁䅁兂䅁䅁䅁䥧临兑杷允䅁䅁䅑䅁䑁䅁䅷䅁䭁䅁义䅁䭁䝁䕳䅁䭁䡁䕅䅁䉁䅁䅁允䅁䅁䅕㑋坣挲㌷穷䴸䅉䅅䅁䕁䅁䅁睁䵁䅁䅁权允䅄䅁权牂䅂䅁权祂䅂䅁允䅁䅁䅅䅁䙁䉁畓⭒㙆偆⽉䍄䉁䅁䅁䅂䅁䅁䅍䅄䅁䅁䅯䅉䅷䅁䅯睡䅑䅁䅯杧䅑䅁䅅䅁䉁䅁䅁兂䑄匹捨㡪䙌睐杷允䅁䅁䅑䅁䑁䅁䅷䅁䭁偁乕䅁䭁䅁䅑䅁䭁䡁䕣䅁䉁䅁䅁允䅁䅁䅯睒䅁䅁杷允䅁䅁䅑䅁䑁䅁䅷䅁䭁䩁䵍䅁䭁䝁䕳䅁䭁䝁䔸䅁䉁䅁䅁允䅁䅁䅕㉦㡱䩤奍䐷䴸䅉䅅䅁䕁䅁䅁睁䵁䅁䅁权慂杄䅁权牂䅂䅁权⭂䅂䅁允䅁䅁䅅䅁䙁䥁牘払敧晨⽍䍄䉁䅁䅁䅂䅁䅁䅍䅄䅁䅁䅯䄳䅷䅁䅯睡䅑䅁䅯睢䅑䅁䅅䅁䉁䅁䅁兂䱃佢㝦晱楇睶杷允䅁䅁䅑䅁䑁䅁䅷䅁䭁䑁䱳䅁䭁䝁䕳䅁䭁䡁䕙䅁䉁䅁䅁允䅁䅁䅕呣䬰㘱睎吳䴸䅉䅅䅁䕁䅁䅁睁䵁䅁䅁权⭃睃䅁权䕁䅁䅁权瑂䅂䅁允䅁䅁䅅䅁䙁䅁䅁䅁元普䅤䍄䉁䅁䅁䅂䅁䅁䅍䅄䅁䅁䅯杩䄰䅁䅯充䅁䅁䅯兤䅑䅁䅅䅁䉁䅁䅁杄允䅁䅁䅏ぁ䑁䅉睎睁䑁䅁䅍䅁䅁杷允䅁䅁䅑䅁䑁䅁䅷䅁䭁䅁䱷䅁䭁䝁䕳䅁䭁䡁䔸䅁䉁䅁䅁允䅁䅁䅕積積積積㝷䴸䅉䅅䅁䕁䅁䅁睁䵁䅁䅁权慄睃䅁权䕁䅁䅁权䙃䅂䅁允䅁䅁䅅䅁䙁䅁䅁䅁睄硦䉊䍄䉁䅁䅁䅂䅁䅁䅍䅄䅁䅁䅯朰䅷䅁䅯睡䅑䅁䅯䅨䅑䅁䅅䅁䉁䅁䅁兂い搯㑒匶䕙䅑杷允䅁䅁䅑䅁䑁䅁䅷䅁䭁䝁佣䅁䭁䅁䅑䅁䭁䡁䕅䅁䉁䅁䅁允䅁䅁䅕䅁䅁䵁䭂䕋䵅䅉䅅䅁䕁䅁䅁睁䵁䅁䅁权佁睃䅁权牂䅂䅁权⽂䅂䅁允䅁䅁䅅䅁䙁䡁啳歲桦獥⽑䍄䉁䅁䅁䅂䅁䅁䅍䅄䅁䅁䅯六䅳䅁䅯充䅁䅁䅯兦䅑䅁䅅䅁䉁䅁䅁杄十䅁䅁杍㍁䑁䅫䅏穁䑁䅁䅍睁䅁䅁䍄䉁䅁䅁䅂䅁䅁䅍䅄䅁䅁䅯眶䅷䅁䅯睡䅑䅁䅯全䅑䅁䅅䅁䉁䅁䅁兂穂䩡瑈䑦砯睐杷允䅁䅁䅑䅁䑁䅁䅷䅁䭁䩁乷䅁䭁䝁䕳䅁䭁䝁䔰䅁䉁䅁䅁允䅁䅁䅕場啯歲桦橹䴸䅉䅅䅁䕁䅁䅁睁䵁䅁䅁权㑂䅄䅁权牂䅂䅁权䍃䅂䅁允䅁䅁䅅䅁䙁䕁椵䙅㕧乴⽃䍄䉁䅁䅁䅂䅁䅁䅍䅄䅁䅁䅯眶䅷䅁䅯充䅁䅁䅯杣䅑䅁䅅䅁䉁䅁䅁杄十䅁䅁杍硁䑁䅉李祁䑁䅁䅍睁䅁䅁䍄䉁䅁䅁䅂䅁䅁䅍䅄䅁䅁䅯杉䅳䅁䅯睡䅑䅁䅯內䅑䅁䅅䅁䉁䅁䅁兂㉃⼸唳佥䝮睐杷允䅁䅁䅑䅁䑁䅁䅷䅁䭁䱁䵑䅁䭁䉁䅅䅁䭁䥁䕑䅁䉁䅁䅁允䅁䅁䄴杅䅁䑁䅍兏ㅁ䑁䅁䅎硁䑁䅕䅎䅁䅁杷允䅁䅁䅑䅁䑁䅁䅷䅁䭁䝁䵳䅁䭁䅁䅑䅁䭁䥁䕕䅁䉁䅁䅁允䅁䅁䅕䅁䅁䕁㉁䔯䵁䅉䅅䅁䕁䅁䅁睁䵁䅁䅁权㙂䅄䅁权牂䅂䅁权䍃䅂䅁允䅁䅁䅅䅁䙁䭁扡䍸睃畣⽑䍄䉁䅁䅁䅂䅁䅁䅍䅄䅁䅁䅯睉䅷䅁䅯睡䅑䅁䅯睧䅑䅁䅅䅁䉁䅁䅁兂䕂㉩湺㘫剮睐杷允䅁䅁䅑䅁䑁䅁䅷䅁䭁䩁䴴䅁䭁䉁䅅䅁䭁䡁䕅䅁䉁䅁䅁允䅁䅁䄴杅䅁䑁䅕䅎㍁䑁䅅免㉁䑁䅁兎䅁䅁杷允䅁䅁䅑䅁䑁䅁䅷䅁䭁䥁佁䅁䭁䝁䕳䅁䭁䡁䕯䅁䉁䅁䅁允䅁䅁䅕穐敖歵䵫樵䴸䅉䅅䅁䕁䅁䅁睁䵁䅁䅁权䥂䅄䅁权牂䅂䅁权㥂䅂䅁允䅁䅁䅅䅁䙁䥁䌯匹捨⭪⽯䍄䉁䅁䅁䅂䅁䅁䅍䅄䅁䅁䅯儷䅯䅁䅯睡䅑䅁䅯睦䅑䅁䅅䅁䉁䅁䅁兂浂浚浚浚浢睐杷允䅁䅁䅑䅁䑁䅁䅷䅁䭁䱁䵳䅁䭁䅁䅑䅁䭁䡁䕕䅁䉁䅁䅁允䅁䅁䅕䅁䅁䥁㉨啃䵅䅉䅅䅁䕁䅁䅁睁䵁䅁䅁权摂兄䅁权牂䅂䅁权䅃䅂䅁允䅁䅁䅅䅁䙁䵁ㅐ䙋偹癷⽕䍄䉁䅁䅁䅂䅁䅁䅍䅄䅁䅁䅯杘䄰䅁䅯睡䅑䅁䅯䅧䅑䅁䅅䅁䉁䅁䅁兂灁䥘䌯匹歪睐杷允䅁䅁䅑䅁䑁䅁䅷䅁䭁偁䵅䅁䭁䅁䅑䅁䭁䥁䕑䅁䉁䅁䅁允䅁䅁䅕䅁䅁䙁塁䕄䵅䅉䅅䅁䕁䅁䅁睁䵁䅁䅁权⭁杄䅁权牂䅂䅁权䉃䅂䅁允䅁䅁䅅䅁䙁䭁慁㥌欰畂⼰䍄䉁䅁䅁䅂䅁䅁䅍䅄䅁䅁䅯眫䅳䅁䅯睡䅑䅁䅯杦䅑䅁䅅䅁䉁䅁䅁兂㝂䭆䠵場ひ睐杷允䅁䅁䅑䅁䑁䅁䅷䅁䭁䙁䵅䅁䭁䉁䅅䅁䭁䡁䕑䅁䉁䅁䅁允䅁䅁䅯睒䅁䅁杷允䅁䅁䅑䅁䑁䅁䅷䅁䭁䱁佳䅁䭁䝁䕳䅁䭁䝁䔸䅁䉁䅁䅁允䅁䅁䅕搵楁⼲⭬䐫䴸䅉䅅䅁䕁䅁䅁睁䵁䅁䅁权潃䅄䅁权牂䅂䅁权䉃䅂䅁允䅁䅁䅅䅁䙁䕁桪桥畓㥒⽅䍄䉁䅁䅁䅂䅁䅁䅍䅄䅁䅁䅯䄵䅷䅁䅯睡䅑䅁䅯来䅑䅁䅅䅁䉁䅁䅁兂慃婭婭婭ㅮ睐杷允䅁䅁䅑䅁䑁䅁䅷䅁䭁䉁估䅁䭁䅁䅑䅁䭁䉁偳䅁䉁䅁䅁允䅁䅁䅕䅁䅁佁歄欷䵁䅉䅅䅁䕁䅁䅁睁䵁䅁䅁权瑄䅄䅁权䕁䅁䅁权扁睄䅁允䅁䅁䅅䅁䙁䅁䅁䅁奄兤䉨䍄䉁䅁䅁䅂䅁䅁䅍䅄䅁䅁䅯杗䄴䅁䅯睡䅑䅁䅯兣䅑䅁䅅䅁䉁䅁䅁兂䅁䅁䅁䅁兄睶杷允䅁䅁䅑䅁䑁䅁䅷䅁䭁偁䭣䅁䭁䝁䕳䅁䭁䡁䕉䅁䉁䅁䅁允䅁䅁䅕体㙆䭆䠵吸䴸䅉䅅䅁䕁䅁䅁睁䵁䅁䅁权䅂䅄䅁权牂䅂䅁权穂䅂䅁允䅁䅁䅅䅁䙁䱁敧敨剴䱵⼴䍄䉁䅁䅁䅂䅁䅁䅍䅄䅁䅁䅯䅮䄰䅁䅯充䅁䅁䅯䅥䅑䅁䅅䅁䉁䅁䅁杄十䅁䅁李㕁䑁䅅䅍㕁䑁䅣兏睁䅁䅁䍄䉁䅁䅁䅂䅁䅁䅍䅄䅁䅁䅯八䄴䅁䅯䅂䅁䅁䅯杣䅑䅁䅅䅁䉁䅁䅁兂䅁䅁䅁䭪兣兑杷允䅁䅁䅑䅁䑁䅁䅷䅁䭁䩁佷䅁䭁䅁䅑䅁䭁䡁䕧䅁䉁䅁䅁允䅁䅁䅕䅁䅁䱁捨ぁ䵅䅉䅅䅁䕁䅁䅁睁䵁䅁䅁权䑂睃䅁权剁䅁䅁权㙂䅂䅁允䅁䅁䅅䅁佁䉁䅉䅁㑁䑁䅣兏硁䑁䅁䅍睁䑁䅁䅁䵁䅉䅅䅁䕁䅁䅁睁䵁䅁䅁权佁䅄䅁权剁䅁䅁权祂䅂䅁允䅁䅁䅅䅁佁䉁䅉䅁ぁ䑁䅍杍穁䑁䅉䅍睁䑁䅁䅁䵁䅉䅅䅁䕁䅁䅁睁䵁䅁䅁权㍃䅄䅁权牂䅂䅁权ㅂ䅂䅁允䅁䅁䅅䅁䙁乁橥䑣䬰⬱⽍䍄䉁䅁䅁䅂䅁䅁䅍䅄䅁䅁䅯睶䄰䅁䅯睡䅑䅁䅯兣䅑䅁䅅䅁䉁䅁䅁兂㑃潈牘払㙪睐杷允䅁䅁䅑䅁䑁䅁䅷䅁䭁䅁䱙䅁䭁䝁䕳䅁䭁䥁䕍䅁䉁䅁䅁允䅁䅁䅕積積積積稶䴸䅉䅅䅁䕁䅁䅁睁䵁䅁䅁权癁䅄䅁权䕁䅁䅁权硂䅂䅁允䅁䅁䅅䅁䙁䅁䅁䅁䥄桸䉂䍄䉁䅁䅁䅂䅁䅁䅍䅄䅁䅁䅯眯䅷䅁䅯充䅁䅁䅯兣䅑䅁䅅䅁䉁䅁䅁杄啁䅁䅁免穁䑁䅑李睁䑁䅧䅏硁䑁䅅䅁䵁䅉䅅䅁䕁䅁䅁睁䵁䅁䅁权㉄权䅁权䕁䅁䅁权㝂䅂䅁允䅁䅁䅅䅁䙁䅁䅁䅁䅂朷䉸䍄䉁䅁䅁䅂䅁䅁䅍䅄䅁䅁䅯䅴䅳䅁䅯睡䅑䅁䅯兢䅑䅁䅅䅁䉁䅁䅁兂㕁䵴㉨灶愫睶杷允䅁䅁䅑䅁䑁䅁䅷䅁䭁䍁乫䅁䭁䅁䅑䅁䭁䝁䔸䅁䉁䅁䅁允䅁䅁䅕䅁䅁䭁獁い䵅䅉䅅䅁䕁䅁䅁睁䵁䅁䅁权婂睃䅁权牂䅂䅁权⽂䅂䅁允䅁䅁䅅䅁䙁佁浫免獩䵈⽱䍄䉁䅁䅁䅂䅁䅁䅍䅄䅁䅁䅯儶䅳䅁䅯充䅁䅁䅯兣䅑䅁䅅䅁䉁䅁䅁杄啁䅁䅁免硁䑁䅫睍㍁䑁䅕䅍睁䑁䅁䅁䵁䅉䅅䅁䕁䅁䅁睁䵁䅁䅁权㕃睃䅁权牂䅂䅁权祂䅂䅁允䅁䅁䅅䅁䙁乁橥䑣䬰㤱⽍䍄䉁䅁䅁䅂䅁䅁䅍䅄䅁䅁䅯䄶䅯䅁䅯睡䅑䅁䅯兦䅑䅁䅅䅁䉁䅁䅁兂㝂䭆䠵場ぱ睐杷允䅁䅁䅑䅁䑁䅁䅷䅁䭁䵁䰸䅁䭁䝁䕳䅁䭁䡁䕁䅁䉁䅁䅁允䅁䅁䅕⽷潕䥘䌯启䴸䅉䅅䅁䕁䅁䅁睁䵁䅁䅁权牁䅄䅁权牂䅂䅁权あ䅂䅁允䅁䅁䅅䅁䙁偁潙䥘䌯改⽧䍄䉁䅁䅁䅂䅁䅁䅍䅄䅁䅁䅯杪䅷䅁䅯睡䅑䅁䅯睇䄸䅁䅅䅁䉁䅁䅁兂慃婭婭婭䩮睐杷允䅁䅁䅑䅁䑁䅁䅷䅁䭁䙁佳䅁䭁䝁䕳䅁䭁䥁䕍䅁䉁䅁䅁允䅁䅁䅕瑃橥䑣䬰稵䴸䅉䅅䅁䕁䅁䅁睁䵁䅁䅁权汃睃䅁权牂䅂䅁权䕃䅂䅁允䅁䅁䅅䅁䙁䡁㥅瑃橥䵣⼰䍄䉁䅁䅁䅂䅁䅁䅍䅄䅁䅁䅯睰䅷䅁䅯睡䅑䅁䅯䅧䅑䅁䅅䅁䉁䅁䅁权䡂䅁䅁䍄䉁䅁䅁䅂䅁䅁䅍䅄䅁䅁䅯䅧䅷䅁䅯䅂䅁䅁䅯兣䅑䅁䅅䅁䉁䅁䅁兂䅁䅁䅁䌸偍兑杷允䅁䅁䅑䅁䑁䅁䅷䅁䭁䥁䴴䅁䭁䝁䕳䅁䭁䥁䕑䅁䉁䅁䅁允䅁䅁䅕積積積積稲䴸䅉䅅䅁䕁䅁䅁睁䵁䅁䅁权汁䅄䅁权䕁䅁䅁权䙃䅂䅁允䅁䅁䅅䅁䙁䅁䅁䅁兂晨䅎䍄䉁䅁䅁䅂䅁䅁䅍䅄䅁䅁䅯杖䅷䅁䅯睡䅑䅁䅯內䅑䅁䅅䅁䉁䅁䅁权䡂䅁䅁䍄䉁䅁䅁䅂䅁䅁䅍䅄䅁䅁䅯杂䅳䅁䅯睡䅑䅁䅯杦䅑䅁䅅䅁䉁䅁䅁兂䅁䅁䅁䅁い睐杷允䅁䅁䅑䅁䑁䅁䅷䅁䭁䍁丰䅁䭁䝁䕳䅁䭁䡁䕯䅁䉁䅁䅁允䅁䅁䅕灭婭婭婭呱䴸䅉䅅䅁䕁䅁䅁睁䵁䅁䅁权卄睃䅁权䕁䅁䅁权䉃䅂䅁允䅁䅁䅅䅁䙁䅁䅁䅁兂癅䅸䍄䉁䅁䅁䅂䅁䅁䅍䅄䅁䅁䅯允䅳䅁䅯䅂䅁䅁䅯內䅑䅁䅅䅁䉁䅁䅁兂䅁䅁䅁䬴慕兑杷允䅁䅁䅑䅁䑁䅁䅷䅁䭁䙁䵕䅁䭁䝁䕳䅁䭁䡁䕉䅁䉁䅁䅁允䅁䅁䅕捺䵺䵺䵺䐫䴸䅉䅅䅁䕁䅁䅁睁䵁䅁䅁权佃兄䅁权剁䅁䅁权睂䅂䅁允䅁䅁䅅䅁佁䉁䅉䅁㍁䑁䅫兏ぁ䑁䅕䅍睁䑁䅁䅁䵁䅉䅅䅁䕁䅁䅁睁䵁䅁䅁权睁睃䅁权牂䅂䅁权㉂䅂䅁允䅁䅁䅅䅁䙁䑁䥅䉲慸乚⽏䍄䉁䅁䅁䅂䅁䅁䅍䅄䅁䅁䅯睲䅷䅁䅯睡䅑䅁䅯杣䅑䅁䅅䅁䉁䅁䅁兂兂婪畤潅㙐睐杷允䅁䅁䅑䅁䑁䅁䅷䅁䭁䅁乫䅁䭁䝁䕳䅁䭁䡁䕑䅁䉁䅁䅁允䅁䅁䅕㡧䭄啯㉗稰䴸䅉䅅䅁䕁䅁䅁睁䵁䅁䅁权䕄睃䅁权䕁䅁䅁权䉃䅂䅁允䅁䅁䅅䅁䙁䅁䅁䅁䕂单䉂䍄䉁䅁䅁䅂䅁䅁䅍䅄䅁䅁䅯睴䅷䅁䅯睡䅑䅁䅯睤䅑䅁䅅䅁䉁䅁䅁兂㝂䭆䠵場獲睐杷允䅁䅁䅑䅁䑁䅁䅷䅁䭁䙁久䅁䭁䉁䅅䅁䭁䉁偳䅁䉁䅁䅁允䅁䅁䄴杅䅁䑁䅑䅍穁䑁䅁䅎睁䑁䅁䅍䅁䅁杷允䅁䅁䅑䅁䑁䅁䅷䅁䭁䝁䱷䅁䭁䉁䅅䅁䭁䥁䕍䅁䉁䅁䅁允䅁䅁䄴䅆䅁䑁䅅兎硁䑁䅉睍㑁䑁䅫兎ㅁ䅁䅁䍄䉁䅁䅁䅂䅁䅁䅍䅄䅁䅁䅯䅐䄴䅁䅯睡䅑䅁䅯䅦䅑䅁䅅䅁䉁䅁䅁兂塄㍯㥁瑃橦睐杷允䅁䅁䅑䅁䑁䅁䅷䅁䭁䙁䴸䅁䭁䝁䕳䅁䭁䡁䕳䅁䉁䅁䅁允䅁䅁䅕噋偹癷潕䑺䴸䅉䅅䅁䕁䅁䅁睁䵁䅁䅁权䝁睃䅁权牂䅂䅁权㉂䅂䅁允䅁䅁䅅䅁䙁䅁獩䙈歰⭏⽳䍄䉁䅁䅁䅂䅁䅁䅍䅄䅁䅁䅯杋䅷䅁䅯睡䅑䅁䅯睇䄸䅁䅅䅁䉁䅁䅁兂䅁䅁䅁䅁潄睐杷允䅁䅁䅑䅁䑁䅁䅷䅁䭁䵁䵕䅁䭁䝁䕳䅁䭁䡁䕫䅁䉁䅁䅁允䅁䅁䅯睒䅁䅁杷允䅁䅁䅑䅁䑁䅁䅷䅁䭁䉁乍䅁䭁䅁䅑䅁䭁䥁䕑䅁䉁䅁䅁允䅁䅁䅕䅁䅁䕁䵄〷䵁䅉䅅䅁䕁䅁䅁睁䵁䅁䅁权敃睃䅁权䕁䅁䅁权㕂䅂䅁允䅁䅁䅅䅁䙁䅁䅁䅁睁䅵䉤䍄䉁䅁䅁䅂䅁䅁䅍䅄䅁䅁䅯克䄰䅁䅯睡䅑䅁䅯䅨䅑䅁䅅䅁䉁䅁䅁兂穁積積積橐睐杷允䅁䅁䅑䅁䑁䅁䅷䅁䭁䍁䵉䅁䭁䉁䅅䅁䭁䡁䕫䅁䉁䅁䅁允䅁䅁䄴杅䅁䑁䅑睍ぁ䑁䅅李睁䑁䅑李䅁䅁杷允䅁䅁䅑䅁䑁䅁䅷䅁䭁䝁丸䅁䭁䝁䕳䅁䭁䥁䕉䅁䉁䅁䅁允䅁䅁䅕噎㘶兓䍷㜲䴸䅉䅅䅁䕁䅁䅁睁䵁䅁䅁权䑁睄䅁权牂䅂䅁权䙃䅂䅁允䅁䅁䅅䅁䙁䅁獩䙈歰㝏⼸䍄䉁䅁䅁䅂䅁䅁䅍䅄䅁䅁䅯睋䅳䅁䅯睡䅑䅁䅯杧䅑䅁䅅䅁䉁䅁䅁兂浃㡭村䡳䥌睐杷允䅁䅁䅑䅁䑁䅁䅷䅁䭁䉁䵁䅁䭁䝁䕳䅁䭁䡁䕣䅁䉁䅁䅁允䅁䅁䅕捺䵺䵺䵺䐷䴸䅉䅅䅁䕁䅁䅁睁䵁䅁䅁权千杄䅁权牂䅂䅁权䅃䅂䅁允䅁䅁䅅䅁䙁䭁睒児塲㥯⽃䍄䉁䅁䅁䅂䅁䅁䅍䅄䅁䅁䅯朶䅳䅁䅯睡䅑䅁䅯来䅑䅁䅅䅁䉁䅁䅁兂㥁瑃橥䑣焳睐杷允䅁䅁䅑䅁䑁䅁䅷䅁䭁䭁䵙䅁䭁䅁䅑䅁䭁䡁䕙䅁䉁䅁䅁允䅁䅁䅕䅁䅁䙁瑁䕂䵅䅉䅅䅁䕁䅁䅁睁䵁䅁䅁权瑄䅄䅁权牂䅂䅁权療䅂䅁允䅁䅁䅅䅁䙁䩁婱婭婭敭⽅䍄䉁䅁䅁䅂䅁䅁䅍䅄䅁䅁䅯睚䄰䅁䅯睡䅑䅁䅯兦䅑䅁䅅䅁䉁䅁䅁兂十㡧䭄啯睘睶杷允䅁䅁䅑䅁䑁䅁䅷䅁䭁䅁䱙䅁䭁䝁䕳䅁䭁䥁䕑䅁䉁䅁䅁允䅁䅁䅕㝤昶楇搯䐷䴸䅉䅅䅁䕁䅁䅁睁䵁䅁䅁权元兄䅁权剁䅁䅁权瑂䅂䅁允䅁䅁䅅䅁佁䉁䅉䅁㑁䑁䅍䅏睁䑁䅧䅍睁䑁䅁䅁䵁䅉䅅䅁䕁䅁䅁睁䵁䅁䅁权䭁䅄䅁权牂䅂䅁权㍂䅂䅁允䅁䅁䅅䅁䙁䑁積積積㥍⽍䍄䉁䅁䅁䅂䅁䅁䅍䅄䅁䅁䅯䄵䅷䅁䅯䅂䅁䅁䅯入䅑䅁䅅䅁䉁䅁䅁兂䅁䅁䅁䱇䥣兑杷允䅁䅁䅑䅁䑁䅁䅷䅁䭁䑁乫䅁䭁䝁䕳䅁䭁䡁䕳䅁䉁䅁䅁允䅁䅁䅕灭婭婭婭吶䴸䅉䅅䅁䕁䅁䅁睁䵁䅁䅁权坁䅄䅁权牂䅂䅁权㥂䅂䅁允䅁䅁䅅䅁䙁䡁灮橊䥅䡲⽷䍄䉁䅁䅁䅂䅁䅁䅍䅄䅁䅁䅯睘䅷䅁䅯睡䅑䅁䅯䅧䅑䅁䅅䅁䉁䅁䅁兂獃䙈歰㥏䬸䅷杷允䅁䅁䅑䅁䑁䅁䅷䅁䭁䱁佁䅁䭁䅁䅑䅁䭁䉁偳䅁䉁䅁䅁允䅁䅁䅕䅁䅁䡁坧ぅ䵅䅉䅅䅁䕁䅁䅁睁䵁䅁䅁权佂睃䅁权剁䅁䅁权䉃䅂䅁允䅁䅁䅅䅁佁䉁䅉䅁㕁䑁䅧䅍睁䑁䅁䅍睁䑁䅁䅁䵁䅉䅅䅁䕁䅁䅁睁䵁䅁䅁权㉃睃䅁权牂䅂䅁权瑂䅂䅁允䅁䅁䅅䅁䙁䵁ㅐ䙋偹癷⽕䍄䉁䅁䅁䅂䅁䅁䅍䅄䅁䅁䅯䅄䅳䅁䅯䅂䅁䅁䅯睢䅑䅁䅅䅁䉁䅁䅁兂䅁䅁䅁䕱䕁兑杷允䅁䅁䅑䅁䑁䅁䅷䅁䭁䡁䱯䅁䭁䝁䕳䅁䭁䥁䕕䅁䉁䅁䅁允䅁䅁䅕扏䥔牤昶樴䴸䅉䅅䅁䕁䅁䅁睁䵁䅁䅁权呃睃䅁权牂䅂䅁权㝂䅂䅁允䅁䅁䅅䅁䙁䉁奂扏䥔癤⽁䍄䉁䅁䅁䅂䅁䅁䅍䅄䅁䅁䅯䅺䄰䅁䅯睡䅑䅁䅯睤䅑䅁䅅䅁䉁䅁䅁兂兂婪畤潅䅐睐杷允䅁䅁䅑䅁䑁䅁䅷䅁䭁䱁乑䅁䭁䅁䅑䅁䭁䡁䕍䅁䉁䅁䅁允䅁䅁䅕䅁䅁乁啨䕉䵅䅉䅅䅁䕁䅁䅁睁䵁䅁䅁权灃睃䅁权牂䅂䅁权䙃䅂䅁允䅁䅁䅅䅁䙁䝁剩堷⽷敎⽉䍄䉁䅁䅁䅂䅁䅁䅍䅄䅁䅁䅯权䅳䅁䅯䅂䅁䅁䅯兦䅑䅁䅅䅁䉁䅁䅁兂䅁䅁䅁䩯睢䅑杷允䅁䅁䅑䅁䑁䅁䅷䅁䭁䍁䵕䅁䭁䝁䕳䅁䭁䡁䕣䅁䉁䅁䅁允䅁䅁䅕硥畓⭒㙆䑸䴸䅉䅅䅁䕁䅁䅁睁䵁䅁䅁权癄䅄䅁权牂䅂䅁权療䅂䅁允䅁䅁䅅䅁䙁䩁瘷㡰䱚㡎⽫䍄䉁䅁䅁䅂䅁䅁䅍䅄䅁䅁䅯杂䅳䅁䅯睡䅑䅁䅯䅧䅑䅁䅅䅁䉁䅁䅁兂䍁㑋坣挲稷睐杷允䅁䅁䅑䅁䑁䅁䅷䅁䭁䡁䱙䅁䭁䉁䅅䅁䭁䡁䕫䅁䉁䅁䅁允䅁䅁䄴杅䅁䑁䅑李㉁䑁䅙兏睁䑁䅁䅍䅁䅁杷允䅁䅁䅑䅁䑁䅁䅷䅁䭁䩁佷䅁䭁䝁䕳䅁䭁䡁䕉䅁䉁䅁䅁允䅁䅁䅕敨剴䉵䘶㜲䴸䅉䅅䅁䕁䅁䅁睁䵁䅁䅁权祄兂䅁权剁䅁䅁权睂䅂䅁允䅁䅁䅅䅁佁䉁䅑䅁硁䑁䅁䅍硁䑁䅁䅍睁䑁䅁䅍䅁䅁杷允䅁䅁䅑䅁䑁䅁䅷䅁䭁䅁䱙䅁䭁䝁䕳䅁䭁䡁䕷䅁䉁䅁䅁允䅁䅁䅕捺䵺䵺䵺䐸䴸䅉䅅䅁䕁䅁䅁睁䵁䅁䅁权湃䅄䅁权牂䅂䅁权㡂䅂䅁允䅁䅁䅅䅁䭁䕁䅣䅁䵁䅉䅅䅁䕁䅁䅁睁䵁䅁䅁权䩃睃䅁权牂䅂䅁权⭂䅂䅁允䅁䅁䅅䅁䙁䡁啳歲桦灥⽑䍄䉁䅁䅁䅂䅁䅁䅍䅄䅁䅁䅯䄳䅷䅁䅯充䅁䅁䅯兤䅑䅁䅅䅁䉁䅁䅁杄十䅁䅁䅎祁䑁䅙䅎㍁䑁䅫李㍁䅁䅁䍄䉁䅁䅁䅂䅁䅁䅍䅄䅁䅁䅯先䅳䅁䅯䅂䅁䅁䅯䅣䅑䅁䅅䅁䉁䅁䅁兂䅁䅁䅁䵑㔷䅑杷允䅁䅁䅑䅁䑁䅁䅷䅁䭁䩁䱍䅁䭁䝁䕳䅁䭁䝁䔸䅁䉁䅁䅁允䅁䅁䅕䥕堲桢䑋䱷䴸䅉䅅䅁䕁䅁䅁睁䵁䅁䅁权晄兄䅁权剁䅁䅁权瑂䅂䅁允䅁䅁䅅䅁佁䉁䅑䅁硁䑁䅕䅍睁䑁䅁䅍睁䑁䅁䅍䅁䅁杷允䅁䅁䅑䅁䑁䅁䅷䅁䭁䍁䱷䅁䭁䝁䕳䅁䭁䡁䕕䅁䉁䅁䅁允䅁䅁䅕䭆䠵場啯歆䵁䅉䅅䅁䕁䅁䅁睁䵁䅁䅁权獁睃䅁权剁䅁䅁权䕃䅂䅁允䅁䅁䅅䅁佁䉁䅉䅁穁䑁䅫䅎硁䑁䅧䅍睁䑁䅁䅁䵁䅉䅅䅁䕁䅁䅁睁䵁䅁䅁权䱂睃䅁权牂䅂䅁权㍂䅂䅁允䅁䅁䅅䅁䙁䝁浚浚浚畚⽙䍄䉁䅁䅁䅂䅁䅁䅍䅄䅁䅁䅯睃䅳䅁䅯睡䅑䅁䅯睤䅑䅁䅅䅁䉁䅁䅁兂乄䵺䵺䵺睺睐杷允䅁䅁䅑䅁䑁䅁䅷䅁䭁䑁乍䅁䭁䝁䕳䅁䭁䡁䕷䅁䉁䅁䅁允䅁䅁䅯睒䅁䅁杷允䅁䅁䅑䅁䑁䅁䅷䅁䭁䅁䱙䅁䭁䝁䕳䅁䭁䡁䕍䅁䉁䅁䅁允䅁䅁䅕捺䵺䵺䵺䐷䴸䅉䅅䅁䕁䅁䅁睁䵁䅁䅁权䱃睃䅁权䕁䅁䅁权䍃䅂䅁允䅁䅁䅅䅁䙁䅁䅁䅁奃兵䉬䍄䉁䅁䅁䅂䅁䅁䅍䅄䅁䅁䅯䅁䅷䅁䅯充䅁䅁䅯杦䅑䅁䅅䅁䉁䅁䅁杄十䅁䅁睎穁䑁䅫杍ぁ䑁䅁䅍睁䅁䅁䍄䉁䅁䅁䅂䅁䅁䅍䅄䅁䅁䅯杫䄰䅁䅯睡䅑䅁䅯督䅑䅁䅅䅁䉁䅁䅁兂䭁㘱睎児䡲睐杷允䅁䅁䅑䅁䑁䅁䅷䅁䭁䅁䱳䅁䭁䅁䅑䅁䭁䡁䕁䅁䉁䅁䅁允䅁䅁䅕䅁䅁䩁畤啍䵅䅉䅅䅁䕁䅁䅁睁䵁䅁䅁权䑃杄䅁权牂䅂䅁权硂䅂䅁允䅁䅁䅅䅁䙁䍁捬㡪ㅌ䭋⽹䍄䉁䅁䅁䅂䅁䅁䅍䅄䅁䅁䅯睫䅷䅁䅯睡䅑䅁䅯睦䅑䅁䅅䅁䉁䅁䅁兂煃搸乊桙奄睐杷允䅁䅁䅑䅁䑁䅁䅷䅁䭁佁䵷䅁䭁䝁䕳䅁䭁䡁䕧䅁䉁䅁䅁允䅁䅁䅕杖琴灳瘳吸䴸䅉䅅䅁䕁䅁䅁睁䵁䅁䅁权㙄䅄䅁权䕁䅁䅁权穂䅂䅁允䅁䅁䅅䅁䙁䅁䅁䅁权杵䉴䍄䉁䅁䅁䅂䅁䅁䅍䅄䅁䅁䅯䅡䅷䅁䅯睡䅑䅁䅯䅦䅑䅁䅅䅁䉁䅁䅁兂㡃䩤奍䙂佢睐杷允䅁䅁䅑䅁䑁䅁䅷䅁䭁䍁伴䅁䭁䝁䕳䅁䭁䉁偳䅁䉁䅁䅁允䅁䅁䅕䉵䘶ㄶ㑇橮䴸䅉䅅䅁䕁䅁䅁睁䵁䅁䅁权潁䅄䅁权牂䅂䅁权睂䅂䅁允䅁䅁䅅䅁䙁䡁啳歲桦煥⽑䍄䉁䅁䅁䅂䅁䅁䅍䅄䅁䅁䅯杈䄰䅁䅯充䅁䅁䅯杣䅑䅁䅅䅁䉁䅁䅁杄十䅁䅁李硁䑁䅣免睁䑁䅁䅍睁䅁䅁䍄䉁䅁䅁䅂䅁䅁䅍䅄䅁䅁䅯其䅳䅁䅯睡䅑䅁䅯杧䅑䅁䅅䅁䉁䅁䅁兂浂浚浚浚浢睐杷允䅁䅁䅑䅁䑁䅁䅷䅁䭁佁义䅁䭁䅁䅑䅁䭁䉁偳䅁䉁䅁䅁允䅁䅁䅕䅁䅁䥁杹歏䵅䅉䅅䅁䕁䅁䅁睁䵁䅁䅁权㙁睃䅁权牂䅂䅁权ㅂ䅂䅁允䅁䅁䅅䅁䙁䥁䌯匹捨⭪⽋䍄䉁䅁䅁䅂䅁䅁䅍䅄䅁䅁䅯睃䅷䅁䅯睡䅑䅁䅯睇䄸䅁䅅䅁䉁䅁䅁兂䱄啯㉗⼸夰䅷杷允䅁䅁䅑䅁䑁䅁䅷䅁䭁䉁䱯䅁䭁䉁䅅䅁䭁䥁䕅䅁䉁䅁䅁允䅁䅁䄴䅆䅁䑁䅅杍㑁䑁䅣杍㉁䑁䅁䅍睁䅁䅁䍄䉁䅁䅁䅂䅁䅁䅍䅄䅁䅁䅯睫䄰䅁䅯睡䅑䅁䅯䅧䅑䅁䅅䅁䉁䅁䅁兂䭁㘱睎児㍱睐杷允䅁䅁䅑䅁䑁䅁䅷䅁䭁䍁䵁䅁䭁䝁䕳䅁䭁䡁䔸䅁䉁䅁䅁允䅁䅁䅕䉵䘶ㄶ㑇樳䴸䅉䅅䅁䕁䅁䅁睁䵁䅁䅁权坂睃䅁权䕁䅁䅁权㉂䅂䅁允䅁䅁䅅䅁䙁䅁䅁䅁杁⭤䅚䍄䉁䅁䅁䅂䅁䅁䅍䅄䅁䅁䅯睬䄰䅁䅯睡䅑䅁䅯入䅑䅁䅅䅁䉁䅁䅁兂牁硨婢発湦睶杷允䅁䅁䅑䅁䑁䅁䅷䅁䭁䵁䱫䅁䭁䝁䕳䅁䭁䡁䕷䅁䉁䅁䅁允䅁䅁䅕杓䍷㑋坣扱䴸䅉䅅䅁䕁䅁䅁睁䵁䅁䅁权允睃䅁权牂䅂䅁权䉃䅂䅁允䅁䅁䅅䅁䙁䩁瑈䑦ㄸ杘䅰䍄䉁䅁䅁䅂䅁䅁䅍䅄䅁䅁䅯眵䅳䅁䅯䅂䅁䅁䅯兣䅑䅁䅅䅁䉁䅁䅁兂䅁䅁䅁䅥䌴兑杷允䅁䅁䅑䅁䑁䅁䅷䅁䭁偁䴰䅁䭁䉁䅅䅁䭁䡁䕅䅁䉁䅁䅁允䅁䅁䄴杅䅁䑁䅉睎睁䑁䅧兏睁䑁䅁䅍䅁䅁杷允䅁䅁䅑䅁䑁䅁䅷䅁䭁䡁乕䅁䭁䝁䕳䅁䭁䥁䕍䅁䉁䅁䅁允䅁䅁䅕⼵灵搸乊樵䴸䅉䅅䅁䕁䅁䅁睁䵁䅁䅁权十睃䅁权牂䅂䅁权扁睄䅁允䅁䅁䅅䅁䙁䩁䑚㉩湺㠫⽭䍄䉁䅁䅁䅂䅁䅁䅍䅄䅁䅁䅯儴䅳䅁䅯充䅁䅁䅯兢䅑䅁䅅䅁䉁䅁䅁杄十䅁䅁睍㑁䑁䅅䅏睁䑁䅁䅍睁䅁䅁䍄䉁䅁䅁䅂䅁䅁䅍䅄䅁䅁䅯䄫䄰䅁䅯睡䅑䅁䅯杣䅑䅁䅅䅁䉁䅁䅁兂㑄⭕汏㡭湑䅑杷允䅁䅁䅑䅁䑁䅁䅷䅁䭁䕁䱕䅁䭁䝁䕳䅁䭁䡁䕁䅁䉁䅁䅁允䅁䅁䅕䬸䝦穓䩥呷䴸䅉䅅䅁䕁䅁䅁睁䵁䅁䅁权灄睃䅁权牂䅂䅁权㑂䅂䅁允䅁䅁䅅䅁䙁䍁捬㡪ㅌ䱋⽷䍄䉁䅁䅁䅂䅁䅁䅍䅄䅁䅁䅯䅭䅳䅁䅯䅂䅁䅁䅯䅤䅑䅁䅅䅁䉁䅁䅁权䡂䅁䅁䍄䉁䅁䅁䅂䅁䅁䅍䅄䅁䅁䅯杚䅷䅁䅯睡䅑䅁䅯內䅑䅁䅅䅁䉁䅁䅁兂㉃⼸唳佥坮睐杷允䅁䅁䅑䅁䑁䅁䅷䅁䭁䍁䵑䅁䭁䝁䕳䅁䭁䥁䕅䅁䉁䅁䅁允䅁䅁䅕渷⽷噎㘶批䴸䅉䅅䅁䕁䅁䅁睁䵁䅁䅁权剂䅄䅁权牂䅂䅁权あ䅂䅁允䅁䅁䅅䅁䭁䕁䅣䅁䵁䅉䅅䅁䕁䅁䅁睁䵁䅁䅁权歁䅄䅁权牂䅂䅁权㙂䅂䅁允䅁䅁䅅䅁䙁䅁塲㍯㥁畃⽣䍄䉁䅁䅁䅂䅁䅁䅍䅄䅁䅁䅯睔䅳䅁䅯䅂䅁䅁䅯睦䅑䅁䅅䅁䉁䅁䅁兂䅁䅁䅁䩉瑈䅑杷允䅁䅁䅑䅁䑁䅁䅷䅁䭁䥁䰸䅁䭁䝁䕳䅁䭁䡁䕉䅁䉁䅁䅁允䅁䅁䅕硫䕧杖琴橷䴸䅉䅅䅁䕁䅁䅁睁䵁䅁䅁权歂杄䅁权牂䅂䅁权䅃䅂䅁允䅁䅁䅅䅁䙁䝁㡱䩤奍偂⽁䍄䉁䅁䅁䅂䅁䅁䅍䅄䅁䅁䅯䅘䅷䅁䅯睡䅑䅁䅯睥䅑䅁䅅䅁䉁䅁䅁兂㝂䭆䠵場睲睐杷允䅁䅁䅑䅁䑁䅁䅷䅁䭁䱁䴴䅁䭁䅁䅑䅁䭁䡁䕷䅁䉁䅁䅁允䅁䅁䅕䅁䅁䙁晨啁䵅䅉䅅䅁䕁䅁䅁睁䵁䅁䅁权䕂䅄䅁权䕁䅁䅁权あ䅂䅁允䅁䅁䅅䅁䙁䅁䅁䅁杄䅎䉊䍄䉁䅁䅁䅂䅁䅁䅍䅄䅁䅁䅯睬䄰䅁䅯睡䅑䅁䅯睤䅑䅁䅅䅁䉁䅁䅁兂䱄啯㉗⼸眳睶杷允䅁䅁䅑䅁䑁䅁䅷䅁䭁䉁䰸䅁䭁䝁䕳䅁䭁䥁䕉䅁䉁䅁䅁允䅁䅁䅕椹捨㡪ㅌ䐴䴸䅉䅅䅁䕁䅁䅁睁䵁䅁䅁权畂睃䅁权牂䅂䅁权㍂䅂䅁允䅁䅁䅅䅁䙁䭁䠵場啯畲⽣䍄䉁䅁䅁䅂䅁䅁䅍䅄䅁䅁䅯儴䅳䅁䅯睡䅑䅁䅯兢䅑䅁䅅䅁䉁䅁䅁兂ぃ䡹⭡确偲睐杷允䅁䅁䅑䅁䑁䅁䅷䅁䭁䥁䰸䅁䭁䝁䕳䅁䭁䡁䕫䅁䉁䅁䅁允䅁䅁䅕歵䵫楁䡵橴䴸䅉䅅䅁䕁䅁䅁睁䵁䅁䅁权畄睃䅁权牂䅂䅁权睂䅂䅁允䅁䅁䅅䅁䙁乁橥䑣䬰㤱⽍䍄䉁䅁䅁䅂䅁䅁䅍䅄䅁䅁䅯睬䄰䅁䅯䅂䅁䅁䅯来䅑䅁䅅䅁䉁䅁䅁兂䅁䅁䅁浅湯兑杷允䅁䅁䅑䅁䑁䅁䅷䅁䭁佁䱉䅁䭁䝁䕳䅁䭁䥁䕑䅁䉁䅁䅁允䅁䅁䅕体㙆䭆䠵吶䴸䅉䅅䅁䕁䅁䅁睁䵁䅁䅁权塃兄䅁权牂䅂䅁权䑃䅂䅁允䅁䅁䅅䅁䙁偁潙䥘䌯搹⽩䍄䉁䅁䅁䅂䅁䅁䅍䅄䅁䅁䅯睪䅳䅁䅯睡䅑䅁䅯䅨䅑䅁䅅䅁䉁䅁䅁兂䕂㉩湺㘫硭睐杷允䅁䅁䅑䅁䑁䅁䅷䅁䭁䉁䱯䅁䭁䝁䕳䅁䭁䥁䕁䅁䉁䅁䅁允䅁䅁䅕㉣剩堷⽷吳䴸䅉䅅䅁䕁䅁䅁睁䵁䅁䅁权祃睃䅁权䕁䅁䅁权㉂䅂䅁允䅁䅁䅅䅁䙁䅁䅁䅁睁⽈䅤䍄䉁䅁䅁䅂䅁䅁䅍䅄䅁䅁䅯眹䅳䅁䅯充䅁䅁䅯杧䅑䅁䅅䅁䉁䅁䅁权䡂䅁䅁䍄䉁䅁䅁䅂䅁䅁䅍䅄䅁䅁䅯䅯䅳䅁䅯睡䅑䅁䅯杤䅑䅁䅅䅁䉁䅁䅁兂扁㥌欰潂㝈睐杷允䅁䅁䅑䅁䑁䅁䅷䅁䭁䱁䴴䅁䭁䉁䅅䅁䭁䡁䕳䅁䉁䅁䅁允䅁䅁䄴杅䅁䑁䅧睎ぁ䑁䅙李睁䑁䅁䅍䅁䅁杷允䅁䅁䅑䅁䑁䅁䅷䅁䭁䑁䱕䅁䭁䝁䕳䅁䭁䡁䕕䅁䉁䅁䅁允䅁䅁䅕呦ㄸ牘䩰䐸䴸䅉䅅䅁䕁䅁䅁睁䵁䅁䅁权偃睃䅁权牂䅂䅁权穂䅂䅁允䅁䅁䅅䅁䙁䉁奂扏䥔牤⼴䍄䉁䅁䅁䅂䅁䅁䅍䅄䅁䅁䅯杰䅳䅁䅯睡䅑䅁䅯䅧䅑䅁䅅䅁䉁䅁䅁兂晁敨剴䉵氷睐杷允䅁䅁䅑䅁䑁䅁䅷䅁䭁䑁䱣䅁䭁䅁䅑䅁䭁䝁䔸䅁䉁䅁䅁允䅁䅁䅕䅁䅁䅁乄䕂䵅䅉䅅䅁䕁䅁䅁睁䵁䅁䅁权䕄睃䅁权牂䅂䅁权ㅂ䅂䅁允䅁䅁䅅䅁䙁䉁畓⭒㙆䅆䅒䍄䉁䅁䅁䅂䅁䅁䅍䅄䅁䅁䅯入䅷䅁䅯睡䅑䅁䅯兦䅑䅁䅅䅁䉁䅁䅁兂卂䉵䘶ㄶ杈睶杷允䅁䅁䅑䅁䑁䅁䅷䅁䭁䵁䵣䅁䭁䝁䕳䅁䭁䡁䔰䅁䉁䅁䅁允䅁䅁䅕灭婭婭婭呵䴸䅉䅅䅁䕁䅁䅁睁䵁䅁䅁权慃兄䅁权牂䅂䅁权穂䅂䅁允䅁䅁䅅䅁䙁䙁㑋潈牘晕⽁䍄䉁䅁䅁䅂䅁䅁䅍䅄䅁䅁䅯眱䅷䅁䅯睡䅑䅁䅯內䅑䅁䅅䅁䉁䅁䅁兂卂䉵䘶ㄶ杈睶杷允䅁䅁䅑䅁䑁䅁䅷䅁䭁䱁䙙䅁䭁䅁䅑䅁䭁䥁䕍䅁䉁䅁䅁允䅁䅁䅕䅁䅁䩁䕃啄䵅䅉䅅䅁䕁䅁䅁睁䵁䅁䅁权慃兄䅁权剁䅁䅁权䑃䅂䅁允䅁䅁䅅䅁佁䉁䅑䅁祁䑁䅅睍㍁䑁䅕䅍睁䑁䅁䅍䅁䅁杷允䅁䅁䅑䅁䑁䅁䅷䅁䭁佁䵯䅁䭁䅁䅑䅁䭁䡁䕉䅁䉁䅁䅁允䅁䅁䅕䅁䅁䡁扃䕂䵅䅉䅅䅁䕁䅁䅁睁䵁䅁䅁权歄兄䅁权牂䅂䅁权㕂䅂䅁允䅁䅁䅅䅁䙁偁㥔䠱灪癊⽣䍄䉁䅁䅁䅂䅁䅁䅍䅄䅁䅁䅯儵䅳䅁䅯睡䅑䅁䅯兤䅑䅁䅅䅁䉁䅁䅁兂乃㉬匴㡧畄睶杷允䅁䅁䅑䅁䑁䅁䅷䅁䭁䭁䵉䅁䭁䝁䕳䅁䭁䡁䕫䅁䉁䅁䅁允䅁䅁䅕㑈牘払敧吱䴸䅉䅅䅁䕁䅁䅁睁䵁䅁䅁权䡂睃䅁权䕁䅁䅁权あ䅂䅁允䅁䅁䅅䅁䙁䅁䅁䅁䅁瘶䅂䍄䉁䅁䅁䅂䅁䅁䅍䅄䅁䅁䅯兗䅳䅁䅯充䅁䅁䅯督䅑䅁䅅䅁䉁䅁䅁杄啁䅁䅁免祁䑁䅧杍ㅁ䑁䅕䅍睁䑁䅁䅁䵁䅉䅅䅁䕁䅁䅁睁䵁䅁䅁权療睃䅁权牂䅂䅁权療䅂䅁允䅁䅁䅅䅁䙁䍁礲敮渫癸⽣䍄䉁䅁䅁䅂䅁䅁䅍䅄䅁䅁䅯兯䅳䅁䅯睡䅑䅁䅯睥䅑䅁䅅䅁䉁䅁䅁兂畃⭒㙆䭆堷睐杷允䅁䅁䅑䅁䑁䅁䅷䅁䭁䝁䰰䅁䭁䝁䕳䅁䭁䡁䕯䅁䉁䅁䅁允䅁䅁䅕㙹䙆癴㥐䐴䴸䅉䅅䅁䕁䅁䅁睁䵁䅁䅁权歁兄䅁权牂䅂䅁权䉃䅂䅁允䅁䅁䅅䅁䙁䍁捬㡪ㅌ之⽷䍄䉁䅁䅁䅂䅁䅁䅍䅄䅁䅁䅯睥䄰䅁䅯充䅁䅁䅯兣䅑䅁䅅䅁䉁䅁䅁杄十䅁䅁䅎祁䑁䅁䅎㉁䑁䅁䅍睁䅁䅁䍄䉁䅁䅁䅂䅁䅁䅍䅄䅁䅁䅯杉䅳䅁䅯䅂䅁䅁䅯兣䅑䅁䅅䅁䉁䅁䅁兂䅁䅁䅁䝯䕕兑杷允䅁䅁䅑䅁䑁䅁䅷䅁䭁佁临䅁䭁䝁䕳䅁䭁䡁䕑䅁䉁䅁䅁允䅁䅁䅕䡶呓䅇坒樱䴸䅉䅅䅁䕁䅁䅁睁䵁䅁䅁权療睃䅁权牂䅂䅁权㙂䅂䅁允䅁䅁䅅䅁䙁䉁䘫ㄶ㑇畈⼰䍄䉁䅁䅁䅂䅁䅁䅍䅄䅁䅁䅯兢䅳䅁䅯睡䅑䅁䅯兦䅑䅁䅅䅁䉁䅁䅁兂⭄䠱灪橊先睶杷允䅁䅁䅑䅁䑁䅁䅷䅁䭁䵁乷䅁䭁䉁䅅䅁䭁䥁䕅䅁䉁䅁䅁允䅁䅁䄴䅆䅁䑁䅉䅍ぁ䑁䅣䅍ㅁ䑁䅁䅍睁䅁䅁䍄䉁䅁䅁䅂䅁䅁䅍䅄䅁䅁䅯杢䅳䅁䅯睡䅑䅁䅯兦䅑䅁䅅䅁䉁䅁䅁兂奂扏䥔牤稷睐杷允䅁䅁䅑䅁䑁䅁䅷䅁䭁䱁乙䅁䭁䅁䅑䅁䭁䥁䕅䅁䉁䅁䅁允䅁䅁䅕䅁䅁䭁⽂䕂䵅䅉䅅䅁䕁䅁䅁睁䵁䅁䅁权歁睃䅁权牂䅂䅁权⽂䅂䅁允䅁䅁䅅䅁䙁䥁獴⼵灵戸⽉䍄䉁䅁䅁䅂䅁䅁䅍䅄䅁䅁䅯杹䅷䅁䅯睡䅑䅁䅯䅣䅑䅁䅅䅁䉁䅁䅁兂佁扌摋礷捣䅑杷允䅁䅁䅑䅁䑁䅁䅷䅁䭁䵁䱳䅁䭁䅁䅑䅁䭁䡁䕕䅁䉁䅁䅁允䅁䅁䅕䅁䅁䍁穁歈䵅䅉䅅䅁䕁䅁䅁睁䵁䅁䅁权歃䅄䅁权牂䅂䅁权睂䅂䅁允䅁䅁䅅䅁䙁䝁㡱䩤奍佂⽙䍄䉁䅁䅁䅂䅁䅁䅍䅄䅁䅁䅯兆䄰䅁䅯䅂䅁䅁䅯兢䅑䅁䅅䅁䉁䅁䅁兂䅁䅁䅁䥨潉兑杷允䅁䅁䅑䅁䑁䅁䅷䅁䭁䝁䰸䅁䭁䝁䕳䅁䭁䡁䕧䅁䉁䅁䅁允䅁䅁䅕㘱睎児塲稹䴸䅉䅅䅁䕁䅁䅁睁䵁䅁䅁权㑂睃䅁权牂䅂䅁权穂䅂䅁允䅁䅁䅅䅁䙁䉁䘫ㄶ㑇瑈⼰䍄䉁䅁䅁䅂䅁䅁䅍䅄䅁䅁䅯兢䅳䅁䅯睡䅑䅁䅯兤䅑䅁䅅䅁䉁䅁䅁兂㉄䙋偹癷奘睶杷允䅁䅁䅑䅁䑁䅁䅷䅁䭁䕁䵙䅁䭁䝁䕳䅁䭁䡁䕷䅁䉁䅁䅁允䅁䅁䅕敨剴䉵䘶稴䴸䅉䅅䅁䕁䅁䅁睁䵁䅁䅁权䅁睃䅁权牂䅂䅁权瑂䅂䅁允䅁䅁䅅䅁䙁䝁光䑗ね乹⼴䍄䉁䅁䅁䅂䅁䅁䅍䅄䅁䅁䅯杢䅳䅁䅯睡䅑䅁䅯兤䅑䅁䅅䅁䉁䅁䅁兂晁敨剴䉵砷睐杷允䅁䅁䅑䅁䑁䅁䅷䅁䭁䝁乁䅁䭁䝁䕳䅁䭁䡁䕫䅁䉁䅁䅁允䅁䅁䅕⼲⭬牡へ㝫䴸䅉䅅䅁䕁䅁䅁睁䵁䅁䅁权䝄睃䅁权牂䅂䅁权ㅂ䅂䅁允䅁䅁䅅䅁䙁佁汏㡭村偳⽑䍄䉁䅁䅁䅂䅁䅁䅍䅄䅁䅁䅯杘䅳䅁䅯睡䅑䅁䅯睢䅑䅁䅅䅁䉁䅁䅁兂䥂場啯歲穦睐杷允䅁䅁䅑䅁䑁䅁䅷䅁䭁䡁䱣䅁䭁䉁䅅䅁䭁䡁䕳䅁䉁䅁䅁允䅁䅁䄴杅䅁䑁䅍䅎穁䑁䅁䅍睁䑁䅁䅍䅁䅁杷允䅁䅁䅑䅁䑁䅁䅷䅁䭁䝁䰴䅁䭁䝁䕳䅁䭁䡁䕍䅁䉁䅁䅁允䅁䅁䅕敢㝦晱午吴䴸䅉䅅䅁䕁䅁䅁睁䵁䅁䅁权橄睃䅁权牂䅂䅁权㕂䅂䅁允䅁䅁䅅䅁䙁䑁積積積⭍⽍䍄䉁䅁䅁䅂䅁䅁䅍䅄䅁䅁䅯䅬䅳䅁䅯䅂䅁䅁䅯杣䅑䅁䅅䅁䉁䅁䅁兂䅁䅁䅁倫坷兑杷允䅁䅁䅑䅁䑁䅁䅷䅁䭁䙁䵁䅁䭁䝁䕳䅁䭁䡁䕷䅁䉁䅁䅁允䅁䅁䅕牡へ硫䕧橰䴸䅉䅅䅁䕁䅁䅁睁䵁䅁䅁权䱁兄䅁权牂䅂䅁权䍃䅂䅁允䅁䅁䅅䅁䙁䑁䬰㘱睎剐䅶䍄䉁䅁䅁䅂䅁䅁䅍䅄䅁䅁䅯杹䅳䅁䅯䅂䅁䅁䅯䅦䅑䅁䅅䅁䉁䅁䅁兂歃䑣䬰㥄䍍兑杷允䅁䅁䅑䅁䑁䅁䅷䅁䭁䝁䰰䅁䭁䝁䕳䅁䭁䡁䔴䅁䉁䅁䅁允䅁䅁䅕浗㝑〳丫㝸䴸䅉䅅䅁䕁䅁䅁睁䵁䅁䅁权療睃䅁权牂䅂䅁权⭂䅂䅁允䅁䅁䅅䅁䙁䕁桪桥畓⽒⽕䍄䉁䅁䅁䅂䅁䅁䅍䅄䅁䅁䅯杭䅅䅁䅯睡䅑䅁䅯杦䅑䅁䅅䅁䉁䅁䅁兂杂搵楁⼲睮睐杷允䅁䅁䅑䅁䑁䅁䅷䅁䭁䉁乙䅁䭁䅁䅑䅁䭁䡁䕷䅁䉁䅁䅁允䅁䅁䅕䅁䅁䱁汁捂䵅䅉䅅䅁䕁䅁䅁睁䵁䅁䅁权权睃䅁权牂䅂䅁权⭂䅂䅁允䅁䅁䅅䅁䙁䕁㍷啩杆昵⽁䍄䉁䅁䅁䅂䅁䅁䅍䅄䅁䅁䅯眵䅳䅁䅯充䅁䅁䅯䅦䅑䅁䅅䅁䉁䅁䅁杄十䅁䅁睎睁䑁䅅䅍ㅁ䑁䅁䅍睁䅁䅁䍄䉁䅁䅁䅂䅁䅁䅍䅄䅁䅁䅯睯䅷䅁䅯睡䅑䅁䅯內䅑䅁䅅䅁䉁䅁䅁兂偄ㄹ橐婰䱳䅑杷允䅁䅁䅑䅁䑁䅁䅷䅁䭁䝁䰰䅁䭁䝁䕳䅁䭁䡁䕫䅁䉁䅁䅁允䅁䅁䅕瑃橥䑣䬰㝸䴸䅉䅅䅁䕁䅁䅁睁䵁䅁䅁权㡃兄䅁权䕁䅁䅁权睂䅂䅁允䅁䅁䅅䅁䙁䅁䅁䅁⭂䌵䉂䍄䉁䅁䅁䅂䅁䅁䅍䅄䅁䅁䅯䅅䄴䅁䅯睡䅑䅁䅯睧䅑䅁䅅䅁䉁䅁䅁兂啁歲桦桥⭔睐杷允䅁䅁䅑䅁䑁䅁䅷䅁䭁䍁䱑䅁䭁䝁䕳䅁䭁䡁䕙䅁䉁䅁䅁允䅁䅁䅕⼲⭬牡へ㝫䴸䅉䅅䅁䕁䅁䅁睁䵁䅁䅁权坃䅄䅁权剁䅁䅁权㡂䅂䅁允䅁䅁䅅䅁佁䉁䅉䅁硁䑁䅍免穁䑁䅍䅏穁䑁䅑䅁䵁䅉䅅䅁䕁䅁䅁睁䵁䅁䅁权䡄䅄䅁权䕁䅁䅁权㥂䅂䅁允䅁䅁䅅䅁䙁䅁䅁䅁杄癵䅆䍄䉁䅁䅁䅂䅁䅁䅍䅄䅁䅁䅯睚䄴䅁䅯睡䅑䅁䅯杣䅑䅁䅅䅁䉁䅁䅁兂獄払敧敨剶睶杷允䅁䅁䅑䅁䑁䅁䅷䅁䭁䝁䱍䅁䭁䝁䕳䅁䭁䡁䕁䅁䉁䅁䅁允䅁䅁䅕䅁䅁䅁䅁䐴䴸䅉䅅䅁䕁䅁䅁睁䵁䅁䅁权桄䅄䅁权牂䅂䅁权硂䅂䅁允䅁䅁䅅䅁䙁䡁㥅瑃橥乣⽕䍄䉁䅁䅁䅂䅁䅁䅍䅄䅁䅁䅯兘䄴䅁䅯䅂䅁䅁䅯䅦䅑䅁䅅䅁䉁䅁䅁兂䅁䅁䅁估噅兑杷允䅁䅁䅑䅁䑁䅁䅷䅁䭁乁䵑䅁䭁䝁䕳䅁䭁䝁䔰䅁䉁䅁䅁允䅁䅁䅕余兘瑉㕶樱䴸䅉䅅䅁䕁䅁䅁睁䵁䅁䅁权塂睃䅁权䕁䅁䅁权祂䅂䅁允䅁䅁䅅䅁䙁䅁䅁䅁睄桲䈹䍄䉁䅁䅁䅂䅁䅁䅍䅄䅁䅁䅯睢䅳䅁䅯睡䅑䅁䅯䅤䅑䅁䅅䅁䉁䅁䅁兂浂浚浚浚畢睐杷允䅁䅁䅑䅁䑁䅁䅷䅁䭁䅁乙䅁䭁䉁䅅䅁䭁䡁䕅䅁䉁䅁䅁允䅁䅁䄴杅䅁䑁䅉睍㑁䑁䅅睍睁䑁䅁䅍䅁䅁杷允䅁䅁䅑䅁䑁䅁䅷䅁䭁䙁临䅁䭁䝁䕳䅁䭁䡁䕙䅁䉁䅁䅁允䅁䅁䅕䘷㑇潈牘吰䴸䅉䅅䅁䕁䅁䅁睁䵁䅁䅁权䵂兄䅁权牂䅂䅁权䉃䅂䅁允䅁䅁䅅䅁䙁䝁浚浚浚瑚⽙䍄䉁䅁䅁䅂䅁䅁䅍䅄䅁䅁䅯睪䄰䅁䅯睡䅑䅁䅯睥䅑䅁䅅䅁䉁䅁䅁兂㑃潈牘払⭩睶杷允䅁䅁䅑䅁䑁䅁䅷䅁䭁䱁丸䅁䭁䝁䕳䅁䭁䡁䕙䅁䉁䅁䅁允䅁䅁䅕䬸䝦穓䩥啁䵁䅉䅅䅁䕁䅁䅁睁䵁䅁䅁权瑂睃䅁权牂䅂䅁权㝂䅂䅁允䅁䅁䅅䅁䙁佁剸䉵䘶㠶⽇䍄䉁䅁䅁䅂䅁䅁䅍䅄䅁䅁䅯公䅷䅁䅯充䅁䅁䅯杦䅑䅁䅅䅁䉁䅁䅁杄啁䅁䅁免祁䑁䅁李㕁䑁䅫李穁䑁䅧䅁䵁䅉䅅䅁䕁䅁䅁睁䵁䅁䅁权㍃䅄䅁权牂䅂䅁权㉂䅂䅁允䅁䅁䅅䅁䙁䙁余扌摋⼷⽍䍄䉁䅁䅁䅂䅁䅁䅍䅄䅁䅁䅯儸䅳䅁䅯睡䅑䅁䅯入䅑䅁䅅䅁䉁䅁䅁兂㕁䵴㉨灶椯睶杷允䅁䅁䅑䅁䑁䅁䅷䅁䭁䥁乁䅁䭁䅁䅑䅁䭁䝁䔰䅁䉁䅁䅁允䅁䅁䅕䅁䅁䩁㝥啍䵅䅉䅅䅁䕁䅁䅁睁䵁䅁䅁权睂䅄䅁权剁䅁䅁权硂䅂䅁允䅁䅁䅅䅁佁䉁䅉䅁穁䑁䅑䅏睁䑁䅁䅍睁䑁䅁䅁䵁䅉䅅䅁䕁䅁䅁睁䵁䅁䅁权晃䅄䅁权䕁䅁䅁权䉃䅂䅁允䅁䅁䅅䅁䙁䅁䅁䅁流楬䉨䍄䉁䅁䅁䅂䅁䅁䅍䅄䅁䅁䅯睢䅳䅁䅯睡䅑䅁䅯杤䅑䅁䅅䅁䉁䅁䅁兂畃⭒㙆䭆稷睐杷允䅁䅁䅑䅁䑁䅁䅷䅁䭁䱁䱣䅁䭁䝁䕳䅁䭁䡁䕫䅁䉁䅁䅁允䅁䅁䅕噋偹癷潕䑶䴸䅉䅅䅁䕁䅁䅁睁䵁䅁䅁权㕂䅄䅁权牂䅂䅁权㙂䅂䅁允䅁䅁䅅䅁䙁䕁椵䙅㕧佴⽁䍄䉁䅁䅁䅂䅁䅁䅍䅄䅁䅁䅯杴䅕䅁䅯睡䅑䅁䅯䅧䅑䅁䅅䅁䉁䅁䅁兂獄払敧敨䉶睐杷允䅁䅁䅑䅁䑁䅁䅷䅁䭁䅁䵕䅁䭁䝁䕳䅁䭁䡁䕍䅁䉁䅁䅁允䅁䅁䅕䭃捷浗㝑稳䴸䅉䅅䅁䕁䅁䅁睁䵁䅁䅁权䱂睃䅁权牂䅂䅁权䙃䅂䅁允䅁䅁䅅䅁䙁䵁㌯⭕汏⭭⽑䍄䉁䅁䅁䅂䅁䅁䅍䅄䅁䅁䅯䅶䅳䅁䅯充䅁䅁䅯督䅑䅁䅅䅁䉁䅁䅁杄啁䅁䅁杍祁䑁䅍兏穁䑁䅉䅍睁䑁䅁䅁䵁䅉䅅䅁䕁䅁䅁睁䵁䅁䅁权䉁䅄䅁权䕁䅁䅁权䕃䅂䅁允䅁䅁䅅䅁䙁䅁䅁䅁䅄睲䉸䍄䉁䅁䅁䅂䅁䅁䅍䅄䅁䅁䅯䅖䅷䅁䅯充䅁䅁䅯杧䅑䅁䅅䅁䉁䅁䅁杄啁䅁䅁免祁䑁䅅䅍ㅁ䑁䅅䅍睁䑁䅁䅁䵁䅉䅅䅁䕁䅁䅁睁䵁䅁䅁权塂睃䅁权牂䅂䅁权療䅂䅁允䅁䅁䅅䅁䙁䑁積積積⽍⽣䍄䉁䅁䅁䅂䅁䅁䅍䅄䅁䅁䅯䅁䅷䅁䅯睡䅑䅁䅯杣䅑䅁䅅䅁䉁䅁䅁兂灁䥘䌯匹䡧䅑杷允䅁䅁䅑䅁䑁䅁䅷䅁䭁䝁䰰䅁䭁䝁䕳䅁䭁䥁䕉䅁䉁䅁䅁允䅁䅁䅕䭃捷浗㝑㝺䴸䅉䅅䅁䕁䅁䅁睁䵁䅁䅁权㉃兂䅁权牂䅂䅁权瑂䅂䅁允䅁䅁䅅䅁䙁䭁䙊癴㥐䄱䅄䍄䉁䅁䅁䅂䅁䅁䅍䅄䅁䅁䅯杢䅳䅁䅯睡䅑䅁䅯杧䅑䅁䅅䅁䉁䅁䅁兂䍁㑋坣挲昷睐杷允䅁䅁䅑䅁䑁䅁䅷䅁䭁䝁䵳䅁䭁䉁䅅䅁䭁䝁䔰䅁䉁䅁䅁允䅁䅁䄴䅆䅁䑁䅅睍睁䑁䅅李穁䑁䅧睎祁䅁䅁䍄䉁䅁䅁䅂䅁䅁䅍䅄䅁䅁䅯睅䅳䅁䅯䅂䅁䅁䅯睥䅑䅁䅅䅁䉁䅁䅁兂䅁䅁䅁牋桯兑杷允䅁䅁䅑䅁䑁䅁䅷䅁䭁䝁䰸䅁䭁䝁䕳䅁䭁䥁䕉䅁䉁䅁䅁允䅁䅁䅕敨剴䉵䘶稲䴸䅉䅅䅁䕁䅁䅁睁䵁䅁䅁权䱂䅄䅁权䕁䅁䅁权㕂䅂䅁允䅁䅁䅅䅁䙁䅁䅁䅁䅁畦䅸䍄䉁䅁䅁䅂䅁䅁䅍䅄䅁䅁䅯䅓䄴䅁䅯睡䅑䅁䅯入䅑䅁䅅䅁䉁䅁䅁兂穁積積積呐睐杷允䅁䅁䅑䅁䑁䅁䅷䅁䭁䱁䵷䅁䭁䝁䕳䅁䭁䡁䕷䅁䉁䅁䅁允䅁䅁䅕⽷潕䥘䌯扸䴸䅉䅅䅁䕁䅁䅁睁䵁䅁䅁权癄睃䅁权牂䅂䅁权㝂䅂䅁允䅁䅁䅅䅁䙁䩁䕺䱉祂偡⽍䍄䉁䅁䅁䅂䅁䅁䅍䅄䅁䅁䅯睥䄰䅁䅯睡䅑䅁䅯睦䅑䅁䅅䅁䉁䅁䅁兂䭁㘱睎児湱睐杷允䅁䅁䅑䅁䑁䅁䅷䅁䭁䥁䴴䅁䭁䅁䅑䅁䭁䡁䕙䅁䉁䅁䅁允䅁䅁䅕䅁䅁䍁㍃欴䵁䅉䅅䅁䕁䅁䅁睁䵁䅁䅁权瑂睃䅁权牂䅂䅁权䅃䅂䅁允䅁䅁䅅䅁䙁䉁癳匳䝑摧⽗䍄䉁䅁䅁䅂䅁䅁䅍䅄䅁䅁䅯朰䅳䅁䅯睡䅑䅁䅯杦䅑䅁䅅䅁䉁䅁䅁兂㕁䵴㉨灶愫睐杷允䅁䅁䅑䅁䑁䅁䅷䅁䭁䕁䱑䅁䭁䝁䕳䅁䭁䝁䔰䅁䉁䅁䅁允䅁䅁䅕噎㘶兓䍷稷䴸䅉䅅䅁䕁䅁䅁睁䵁䅁䅁权⭄兄䅁权牂䅂䅁权䑃䅂䅁允䅁䅁䅅䅁䙁䡁啳歲桦煥⽑䍄䉁䅁䅁䅂䅁䅁䅍䅄䅁䅁䅯兢䅳䅁䅯睡䅑䅁䅯督䅑䅁䅅䅁䉁䅁䅁兂奂扏䥔牤樷睶杷允䅁䅁䅑䅁䑁䅁䅷䅁䭁乁䱉䅁䭁䝁䕳䅁䭁䡁䕑䅁䉁䅁䅁允䅁䅁䅕䬯确欰椱䱙䴸䅉䅅䅁䕁䅁䅁睁䵁䅁䅁权療睃䅁权牂䅂䅁权穂䅂䅁允䅁䅁䅅䅁䙁䕁桪桥畓⭒⽫䍄䉁䅁䅁䅂䅁䅁䅍䅄䅁䅁䅯睶䅳䅁䅯䅂䅁䅁䅯內䅑䅁䅅䅁䉁䅁䅁兂䅁䅁䅁甲湉兑杷允䅁䅁䅑䅁䑁䅁䅷䅁䭁䩁义䅁䭁䅁䅑䅁䭁䡁䕁䅁䉁䅁䅁允䅁䅁䅕䅁䅁䵁䱄欷䵁䅉䅅䅁䕁䅁䅁睁䵁䅁䅁权䱃兄䅁权牂䅂䅁权䅃䅂䅁允䅁䅁䅅䅁䙁䑁積積積㡍⽏䍄䉁䅁䅁䅂䅁䅁䅍䅄䅁䅁䅯光䅳䅁䅯睡䅑䅁䅯睇䄸䅁䅅䅁䉁䅁䅁兂䑄匹捨㡪㝌睐杷允䅁䅁䅑䅁䑁䅁䅷䅁䭁䍁乕䅁䭁䝁䕳䅁䭁䡁䕍䅁䉁䅁䅁允䅁䅁䅕䘷㑇潈牘含䴸䅉䅅䅁䕁䅁䅁睁䵁䅁䅁权䱃睃䅁权牂䅂䅁权䉃䅂䅁允䅁䅁䅅䅁䙁䍁搯䅊䉡摬⽳䍄䉁䅁䅁䅂䅁䅁䅍䅄䅁䅁䅯杉䅳䅁䅯睡䅑䅁䅯睇䄸䅁䅅䅁䉁䅁䅁兂慃婭婭婭灭睐杷允䅁䅁䅑䅁䑁䅁䅷䅁䭁乁乳䅁䭁䝁䕳䅁䭁䥁䕉䅁䉁䅁䅁允䅁䅁䅕牕敧敨剴䐲䴸䅉䅅䅁䕁䅁䅁睁䵁䅁䅁权䕂䅄䅁权剁䅁䅁权㉂䅂䅁允䅁䅁䅅䅁佁䉁䅉䅁㍁䑁䅍免ㅁ䑁䅅睎祁䑁䅁䅁䵁䅉䅅䅁䕁䅁䅁睁䵁䅁䅁权敃䅄䅁权剁䅁䅁权㝂䅂䅁允䅁䅁䅅䅁佁䉁䅉䅁ㅁ䑁䅅睎穁䑁䅫䅎㉁䑁䅅䅁䵁䅉䅅䅁䕁䅁䅁睁䵁䅁䅁权噂兄䅁权牂䅂䅁权㉂䅂䅁允䅁䅁䅅䅁䙁䉁癳匳䝑摧⽕䍄䉁䅁䅁䅂䅁䅁䅍䅄䅁䅁䅯元䄰䅁䅯睡䅑䅁䅯睦䅑䅁䅅䅁䉁䅁䅁兂㑃潈牘払佪睐杷允䅁䅁䅑䅁䑁䅁䅷䅁䭁佁乯䅁䭁䝁䕳䅁䭁䡁䕅䅁䉁䅁䅁允䅁䅁䅕穊䥅䉲慸歁䵁䅉䅅䅁䕁䅁䅁睁䵁䅁䅁权癁睃䅁权剁䅁䅁权ㅂ䅂䅁允䅁䅁䅅䅁佁䉁䅉䅁祁䑁䅣兎睁䑁䅧杍硁䑁䅣䅁䵁䅉䅅䅁䕁䅁䅁睁䵁䅁䅁权㉃䅄䅁权牂䅂䅁权硂䅂䅁允䅁䅁䅅䅁䙁乁㕶浦㡱䩤⽍䍄䉁䅁䅁䅂䅁䅁䅍䅄䅁䅁䅯睶䄰䅁䅯睡䅑䅁䅯睤䅑䅁䅅䅁䉁䅁䅁兂㝂䭆䠵場ぱ睶杷允䅁䅁䅑䅁䑁䅁䅷䅁䭁佁䭣䅁䭁䝁䕳䅁䭁䥁䕉䅁䉁䅁䅁允䅁䅁䅕呣䬰㘱睎呺䴸䅉䅅䅁䕁䅁䅁睁䵁䅁䅁权桁睃䅁权牂䅂䅁权硂䅂䅁允䅁䅁䅅䅁䙁䕁䵯楁䡵牆⽭䍄䉁䅁䅁䅂䅁䅁䅍䅄䅁䅁䅯儵䅷䅁䅯䅂䅁䅁䅯睦䅑䅁䅅䅁䉁䅁䅁兂䅁䅁䅁䕧㝺䅑杷允䅁䅁䅑䅁䑁䅁䅷䅁䭁佁䰴䅁䭁䝁䕳䅁䭁䡁䕧䅁䉁䅁䅁允䅁䅁䅕牡へ硫䕧牴䴸䅉䅅䅁䕁䅁䅁睁䵁䅁䅁权⭄兄䅁权牂䅂䅁权穂䅂䅁允䅁䅁䅅䅁䙁䙁㘶兓䍷㥋⽥䍄䉁䅁䅁䅂䅁䅁䅍䅄䅁䅁䅯杉䅳䅁䅯睡䅑䅁䅯兣䅑䅁䅅䅁䉁䅁䅁兂䡃瑆佮ㄹ湐睐杷允䅁䅁䅑䅁䑁䅁䅷䅁䭁䝁䱳䅁䭁䝁䕳䅁䭁䥁䕅䅁䉁䅁䅁允䅁䅁䅕䙅㕧䵴㉨䐸䴸䅉䅅䅁䕁䅁䅁睁䵁䅁䅁权呁䅄䅁权䕁䅁䅁权㑂䅂䅁允䅁䅁䅅䅁䙁䅁䅁䅁㑁兄䉊䍄䉁䅁䅁䅂䅁䅁䅍䅄䅁䅁䅯睗䅷䅁䅯䅂䅁䅁䅯兤䅑䅁䅅䅁䉁䅁䅁兂䅁䅁䅁䭣儴兑杷允䅁䅁䅑䅁䑁䅁䅷䅁䭁䱁䵳䅁䭁䅁䅑䅁䭁䥁䕉䅁䉁䅁䅁允䅁䅁䅕䅁䅁䑁睪歂䵅䅉䅅䅁䕁䅁䅁睁䵁䅁䅁权佃兄䅁权牂䅂䅁权䕃䅂䅁允䅁䅁䅅䅁䙁䙁余扌摋㤷⼸䍄䉁䅁䅁䅂䅁䅁䅍䅄䅁䅁䅯䅴䅳䅁䅯睡䅑䅁䅯睧䅑䅁䅅䅁䉁䅁䅁兂偃癷潕䥘匯睶杷允䅁䅁䅑䅁䑁䅁䅷䅁䭁䍁䴴䅁䭁䝁䕳䅁䭁䡁䕁䅁䉁䅁䅁允䅁䅁䅕㑈牘払敧戹䴸䅉䅅䅁䕁䅁䅁睁䵁䅁䅁权ㅂ䅄䅁权牂䅂䅁权㙂䅂䅁允䅁䅁䅅䅁䙁䵁ㅐ䙋偹獷⽕䍄䉁䅁䅁䅂䅁䅁䅍䅄䅁䅁䅯䅳䄴䅁䅯睡䅑䅁䅯来䅑䅁䅅䅁䉁䅁䅁兂坂楄礲敮䠯睐杷允䅁䅁䅑䅁䑁䅁䅷䅁䭁䕁䱉䅁䭁䝁䕳䅁䭁䡁䕷䅁䉁䅁䅁允䅁䅁䅕䝭匴㡧䭄吴䴸䅉䅅䅁䕁䅁䅁睁䵁䅁䅁权㝄䅄䅁权剁䅁䅁权㝂䅂䅁允䅁䅁䅅䅁佁䉁䅑䅁硁䑁䅍䅍穁䑁䅉䅏睁䑁䅁䅍䅁䅁杷允䅁䅁䅑䅁䑁䅁䅷䅁䭁䡁䱁䅁䭁䅁䅑䅁䭁䡁䕑䅁䉁䅁䅁允䅁䅁䅕䅁䅁䍁浡が䵅䅉䅅䅁䕁䅁䅁睁䵁䅁䅁权䅄睃䅁权牂䅂䅁权㡂䅂䅁允䅁䅁䅅䅁䙁乁㑖匶硙乃⽑䍄䉁䅁䅁䅂䅁䅁䅍䅄䅁䅁䅯杶䄰䅁䅯睡䅑䅁䅯睤䅑䅁䅅䅁䉁䅁䅁兂癁匳䝑婧㝘睐杷允䅁䅁䅑䅁䑁䅁䅷䅁䭁䱁䙙䅁䭁䝁䕳䅁䭁䡁䕧䅁䉁䅁䅁允䅁䅁䅕歯㉗⼸唳䱹䴸䅉䅅䅁䕁䅁䅁睁䵁䅁䅁权獁䅄䅁权䕁䅁䅁权睂䅂䅁允䅁䅁䅅䅁䙁䅁䅁䅁㑂杙䉖䍄䉁䅁䅁䅂䅁䅁䅍䅄䅁䅁䅯䅎䅷䅁䅯睡䅑䅁䅯䅥䅑䅁䅅䅁䉁䅁䅁兂祃敮渫歸塶睐杷允䅁䅁䅑䅁䑁䅁䅷䅁䭁䍁乕䅁䭁䉁䅅䅁䭁䡁䔴䅁䉁䅁䅁允䅁䅁䄴杅䅁䑁䅅李穁䑁䅙免祁䑁䅑李䅁䅁杷允䅁䅁䅑䅁䑁䅁䅷䅁䭁䕁䱣䅁䭁䝁䕳䅁䭁䉁偳䅁䉁䅁䅁允䅁䅁䅕噋偹癷潕䐵䴸䅉䅅䅁䕁䅁䅁睁䵁䅁䅁权㍃睃䅁权䕁䅁䅁权穂䅂䅁允䅁䅁䅅䅁䙁䅁䅁䅁䅃䅫䉸䍄䉁䅁䅁䅂䅁䅁䅍䅄䅁䅁䅯杉䅷䅁䅯睡䅑䅁䅯督䅑䅁䅅䅁䉁䅁䅁兂䅁䅁䅁䅁潄睐杷允䅁䅁䅑䅁䑁䅁䅷䅁䭁佁䱳䅁䭁䝁䕳䅁䭁䡁䕧䅁䉁䅁䅁允䅁䅁䅕穐敖歵䵫橷䴸䅉䅅䅁䕁䅁䅁睁䵁䅁䅁权卄睃䅁权牂䅂䅁权㉂䅂䅁允䅁䅁䅅䅁䙁䑁䥅䉲慸䱚⽳䍄䉁䅁䅁䅂䅁䅁䅍䅄䅁䅁䅯睘䅳䅁䅯睡䅑䅁䅯䅧䅑䅁䅅䅁䉁䅁䅁兂煂䡶呓䅇煔睶杷允䅁䅁䅑䅁䑁䅁䅷䅁䭁䡁䱑䅁䭁䅁䅑䅁䭁䡁䕁䅁䉁䅁䅁允䅁䅁䅕䅁䅁䕁扪啂䵅䅉䅅䅁䕁䅁䅁睁䵁䅁䅁权奃兄䅁权牂䅂䅁权扁睄䅁允䅁䅁䅅䅁䙁䙁偹癷潕乘⼸䍄䉁䅁䅁䅂䅁䅁䅍䅄䅁䅁䅯光䅳䅁䅯睡䅑䅁䅯䅥䅑䅁䅅䅁䉁䅁䅁兂允䑗ね䡹䡙䅑杷允䅁䅁䅑䅁䑁䅁䅷䅁䭁䭁䵧䅁䭁䝁䕳䅁䭁䡁䕍䅁䉁䅁䅁允䅁䅁䅕牕敧敨剴䐴䴸䅉䅅䅁䕁䅁䅁睁䵁䅁䅁权牁睃䅁权䕁䅁䅁权睂䅂䅁允䅁䅁䅅䅁䙁䅁䅁䅁獃剴䉤䍄䉁䅁䅁䅂䅁䅁䅍䅄䅁䅁䅯关䅳䅁䅯睡䅑䅁䅯杤䅑䅁䅅䅁䉁䅁䅁兂ぃ䡹⭡确偲睐杷允䅁䅁䅑䅁䑁䅁䅷䅁䭁䉁䵕䅁䭁䝁䕳䅁䭁䡁䕑䅁䉁䅁䅁允䅁䅁䅕⽷潕䥘䌯吷䴸䅉䅅䅁䕁䅁䅁睁䵁䅁䅁权桁睃䅁权牂䅂䅁权⭂䅂䅁允䅁䅁䅅䅁䙁䱁敧敨剴䵵⼴䍄䉁䅁䅁䅂䅁䅁䅍䅄䅁䅁䅯朹䅳䅁䅯䅂䅁䅁䅯来䅑䅁䅅䅁䉁䅁䅁兂䅁䅁䅁偑港䅑杷允䅁䅁䅑䅁䑁䅁䅷䅁䭁䅁䱍䅁䭁䝁䕳䅁䭁䡁䔴䅁䉁䅁䅁允䅁䅁䅕椹捨㡪ㅌ䐶䴸䅉䅅䅁䕁䅁䅁睁䵁䅁䅁权灂䅄䅁权剁䅁䅁权扁睄䅁允䅁䅁䅅䅁佁䉁䅉䅁祁䑁䅁䅏ぁ䑁䅧免硁䑁䅧䅁䵁䅉䅅䅁䕁䅁䅁睁䵁䅁䅁权慄睃䅁权剁䅁䅁权硂䅂䅁允䅁䅁䅅䅁佁䉁䅉䅁祁䑁䅉睎㕁䑁䅫䅍睁䑁䅁䅁䵁䅉䅅䅁䕁䅁䅁睁䵁䅁䅁权坂兄䅁权牂䅂䅁权㕂䅂䅁允䅁䅁䅅䅁䙁䝁浚浚浚畚⼴䍄䉁䅁䅁䅂䅁䅁䅍䅄䅁䅁䅯睍䅳䅁䅯睡䅑䅁䅯睥䅑䅁䅅䅁䉁䅁䅁兂剄瑉㕶浦啲睐杷允䅁䅁䅑䅁䑁䅁䅷䅁䭁䝁䱣䅁䭁䅁䅑䅁䭁䡁䔰䅁䉁䅁䅁允䅁䅁䅕䅁䅁䱁噪い䵅䅉䅅䅁䕁䅁䅁睁䵁䅁䅁权㡂睃䅁权牂䅂䅁权瑂䅂䅁允䅁䅁䅅䅁䙁䝁汄䌰扌戫⼶䍄䉁䅁䅁䅂䅁䅁䅍䅄䅁䅁䅯杋䅷䅁䅯充䅁䅁䅯睥䅑䅁䅅䅁䉁䅁䅁杄十䅁䅁免㕁䑁䅉兏穁䑁䅁䅍睁䅁䅁䍄䉁䅁䅁䅂䅁䅁䅍䅄䅁䅁䅯眱䅷䅁䅯䅂䅁䅁䅯兢䅑䅁䅅䅁䉁䅁䅁兂䅁䅁䅁䵷㍈䅑杷允䅁䅁䅑䅁䑁䅁䅷䅁䭁䑁䱑䅁䭁䝁䕳䅁䭁䡁䕳䅁䉁䅁䅁允䅁䅁䅕灭婭婭婭吷䴸䅉䅅䅁䕁䅁䅁睁䵁䅁䅁权噃睃䅁权䕁䅁䅁权睂䅂䅁允䅁䅁䅅䅁䙁䅁䅁䅁歁硘䉂䍄䉁䅁䅁䅂䅁䅁䅍䅄䅁䅁䅯兺䅳䅁䅯䅂䅁䅁䅯杣䅑䅁䅅䅁䉁䅁䅁兂䅁䅁䅁䜫癯兑杷允䅁䅁䅑䅁䑁䅁䅷䅁䭁乁䵳䅁䭁䝁䕳䅁䭁䡁䔴䅁䉁䅁䅁允䅁䅁䅕䅄牉硨婢橺䴸䅉䅅䅁䕁䅁䅁睁䵁䅁䅁权桁兄䅁权䕁䅁䅁权扁睄䅁允䅁䅁䅅䅁䙁䅁䅁䅁䵄桺䉎䍄䉁䅁䅁䅂䅁䅁䅍䅄䅁䅁䅯睌䅳䅁䅯睡䅑䅁䅯兦䅑䅁䅅䅁䉁䅁䅁兂慃婭婭婭㕭睐杷允䅁䅁䅑䅁䑁䅁䅷䅁䭁䩁䰴䅁䭁䝁䕳䅁䭁䡁䕣䅁䉁䅁䅁允䅁䅁䅕䘷㑇潈牘味䴸䅉䅅䅁䕁䅁䅁睁䵁䅁䅁权䭁兄䅁权牂䅂䅁权あ䅂䅁允䅁䅁䅅䅁䙁䅁䅁䅁䅁佁⽁䍄䉁䅁䅁䅂䅁䅁䅍䅄䅁䅁䅯睺䄰䅁䅯睡䅑䅁䅯杤䅑䅁䅅䅁䉁䅁䅁兂㍁啩杆搵睄睐杷允䅁䅁䅑䅁䑁䅁䅷䅁䭁䍁䱉䅁䭁䝁䕳䅁䭁䡁䕉䅁䉁䅁䅁允䅁䅁䅕䉵䘶ㄶ㑇牪䴸䅉䅅䅁䕁䅁䅁睁䵁䅁䅁权㉁杄䅁权剁䅁䅁权⭂䅂䅁允䅁䅁䅅䅁佁䉁䅉䅁硁䑁䅑睍㑁䑁䅣李睁䑁䅅䅁䵁䅉䅅䅁䕁䅁䅁睁䵁䅁䅁权瑄权䅁权牂䅂䅁权扁睄䅁允䅁䅁䅅䅁䙁䡁啳歲桦潥⽑䍄䉁䅁䅁䅂䅁䅁䅍䅄䅁䅁䅯儷䅯䅁䅯睡䅑䅁䅯全䅑䅁䅅䅁䉁䅁䅁兂奃桢䑋䵷硲睶杷允䅁䅁䅑䅁䑁䅁䅷䅁䭁䱁䴴䅁䭁䅁䅑䅁䭁䡁䕍䅁䉁䅁䅁允䅁䅁䅕䅁䅁乁獃䕁䵅䅉䅅䅁䕁䅁䅁睁䵁䅁䅁权杂兄䅁权䕁䅁䅁权療䅂䅁允䅁䅁䅅䅁䙁䅁䅁䅁睄栱䉂䍄䉁䅁䅁䅂䅁䅁䅍䅄䅁䅁䅯睙䅳䅁䅯睡䅑䅁䅯入䅑䅁䅅䅁䉁䅁䅁兂䥂場啯歲灦睐杷允䅁䅁䅑䅁䑁䅁䅷䅁䭁䩁䱧䅁䭁䝁䕳䅁䭁䥁䕕䅁䉁䅁䅁允䅁䅁䅕㙹䙆癴㥐樸䴸䅉䅅䅁䕁䅁䅁睁䵁䅁䅁权䙃䅄䅁权剁䅁䅁权あ䅂䅁允䅁䅁䅅䅁佁䉁䅉䅁ぁ䑁䅑䅎ㅁ䑁䅫䅏㉁䑁䅉䅁䵁䅉䅅䅁䕁䅁䅁睁䵁䅁䅁权ㅁ兄䅁权䕁䅁䅁权䍃䅂䅁允䅁䅁䅅䅁䙁䅁䅁䅁䥄朷䉒䍄䉁䅁䅁䅂䅁䅁䅍䅄䅁䅁䅯䅳䄴䅁䅯睡䅑䅁䅯睥䅑䅁䅅䅁䉁䅁䅁兂捂㡪ㅌ䙋硺睐杷允䅁䅁䅑䅁䑁䅁䅷䅁䭁偁䭷䅁䭁䝁䕳䅁䭁䡁䔰䅁䉁䅁䅁允䅁䅁䅕㑈牘払敧吵䴸䅉䅅䅁䕁䅁䅁睁䵁䅁䅁权⭄睃䅁权牂䅂䅁权䉃䅂䅁允䅁䅁䅅䅁䙁䅁坒楄礲兮䄵䍄䉁䅁䅁䅂䅁䅁䅍䅄䅁䅁䅯材䄴䅁䅯䅂䅁䅁䅯䅣䅑䅁䅅䅁䉁䅁䅁兂䅁䅁䅄瑷う兑杷允䅁䅁䅑䅁䑁䅁䅷䅁䭁䍁䱉䅁䭁䝁䕳䅁䭁䡁䕳䅁䉁䅁䅁允䅁䅁䅕䭃捷浗㝑㝲䴸䅉䅅䅁䕁䅁䅁睁䵁䅁䅁权䡄睃䅁权牂䅂䅁权䑃䅂䅁允䅁䅁䅅䅁䙁佁剸䉵䘶⬶⽫䍄䉁䅁䅁䅂䅁䅁䅍䅄䅁䅁䅯光䅳䅁䅯睡䅑䅁䅯杤䅑䅁䅅䅁䉁䅁䅁兂歃䑣䬰㘱㡐睶杷允䅁䅁䅑䅁䑁䅁䅷䅁䭁䥁䱕䅁䭁䝁䕳䅁䭁䡁䕙䅁䉁䅁䅁允䅁䅁䅕扉祂䩡瑈䑺䴸䅉䅅䅁䕁䅁䅁睁䵁䅁䅁权䱂睃䅁权牂䅂䅁权㥂䅂䅁允䅁䅁䅅䅁䙁䡁呗䅇坒畄⽅䍄䉁䅁䅁䅂䅁䅁䅍䅄䅁䅁䅯儸䅳䅁䅯䅂䅁䅁䅯䅥䅑䅁䅅䅁䉁䅁䅁兂䅁䅁䅁䌲杳兑杷允䅁䅁䅑䅁䑁䅁䅷䅁䭁䍁乙䅁䭁䅁䅑䅁䭁䡁䕳䅁䉁䅁䅁允䅁䅁䅕䅁䅁䥁楨歄䵅䅉䅅䅁䕁䅁䅁睁䵁䅁䅁权灂䅄䅁权牂䅂䅁权⽂䅂䅁允䅁䅁䅅䅁䙁䩁婱婭婭敭⽅䍄䉁䅁䅁䅂䅁䅁䅍䅄䅁䅁䅯光䅳䅁䅯睡䅑䅁䅯睤䅑䅁䅅䅁䉁䅁䅁兂䩃坑汄䌰㥌睶杷允䅁䅁䅑䅁䑁䅁䅷䅁䭁䑁䱅䅁䭁䝁䕳䅁䭁䡁䕣䅁䉁䅁䅁允䅁䅁䅕牕敧敨剴䐴䴸䅉䅅䅁䕁䅁䅁睁䵁䅁䅁权捄䅄䅁权牂䅂䅁权祂䅂䅁允䅁䅁䅅䅁䙁䅁琴灳瘳㡰⽡䍄䉁䅁䅁䅂䅁䅁䅍䅄䅁䅁䅯杈䄰䅁䅯睡䅑䅁䅯兣䅑䅁䅅䅁䉁䅁䅁兂乃㉬匴㡧楄睐杷允䅁䅁䅑䅁䑁䅁䅷䅁䭁䉁䱳䅁䭁䝁䕳䅁䭁䥁䕅䅁䉁䅁䅁允䅁䅁䅕䉲慸䑚晶空䴸䅉䅅䅁䕁䅁䅁睁䵁䅁䅁权十䅄䅁权剁䅁䅁权䍃䅂䅁允䅁䅁䅅䅁佁䉁䅉䅁穁䑁䅙兎㕁䑁䅙李ぁ䑁䅅䅁䵁䅉䅅䅁䕁䅁䅁睁䵁䅁䅁权敂兄䅁权䕁䅁䅁权䅃䅂䅁允䅁䅁䅅䅁䙁䅁䅁䅁䥃剰䈵䍄䉁䅁䅁䅂䅁䅁䅍䅄䅁䅁䅯睂䅷䅁䅯睡䅑䅁䅯兣䅑䅁䅅䅁䉁䅁䅁兂桄桥畓⭒慈睐杷允䅁䅁䅑䅁䑁䅁䅷䅁䭁䩁䵧䅁䭁䝁䕳䅁䭁䡁䕫䅁䉁䅁䅁允䅁䅁䅕瑃橥䑣䬰㝴䴸䅉䅅䅁䕁䅁䅁睁䵁䅁䅁权桁睃䅁权牂䅂䅁权㡂䅂䅁允䅁䅁䅅䅁䙁䉁愱䑚晶硔䅆䍄䉁䅁䅁䅂䅁䅁䅍䅄䅁䅁䅯睡䅳䅁䅯充䅁䅁䅯督䅑䅁䅅䅁䉁䅁䅁杄十䅁䅁睎㕁䑁䅫杍ㅁ䑁䅁䅍睁䅁䅁䍄䉁䅁䅁䅂䅁䅁䅍䅄䅁䅁䅯䅸䅳䅁䅯䅂䅁䅁䅯睤䅑䅁䅅䅁䉁䅁䅁兂䅁䅁䅁䬫呷兑杷允䅁䅁䅑䅁䑁䅁䅷䅁䭁䭁䱕䅁䭁䝁䕳䅁䭁䥁䕍䅁䉁䅁䅁允䅁䅁䅕硢䑋䵷桱呸䴸䅉䅅䅁䕁䅁䅁睁䵁䅁䅁权坂兄䅁权牂䅂䅁权䕃䅂䅁允䅁䅁䅅䅁䙁䅁獩䙈歰㙏⼫䍄䉁䅁䅁䅂䅁䅁䅍䅄䅁䅁䅯杉䅳䅁䅯睡䅑䅁䅯䅦䅑䅁䅅䅁䉁䅁䅁兂权楇搯䅊䉢睶杷允䅁䅁䅑䅁䑁䅁䅷䅁䭁乁䱷䅁䭁䝁䕳䅁䭁䥁䕁䅁䉁䅁䅁允䅁䅁䅕卸睃浣剩扺䴸䅉䅅䅁䕁䅁䅁睁䵁䅁䅁权浃䅄䅁权䕁䅁䅁权硂䅂䅁允䅁䅁䅅䅁䙁䅁䅁䅁睃偢䅸䍄䉁䅁䅁䅂䅁䅁䅍䅄䅁䅁䅯眳䅷䅁䅯䅂䅁䅁䅯兦䅑䅁䅅䅁䉁䅁䅁兂䅁䅁䅁䑡䌴兑杷允䅁䅁䅑䅁䑁䅁䅷䅁䭁䩁䱳䅁䭁䝁䕳䅁䭁䡁䕙䅁䉁䅁䅁允䅁䅁䅕匶硙䭃捷父䴸䅉䅅䅁䕁䅁䅁睁䵁䅁䅁权㙁睃䅁权䕁䅁䅁权穂䅂䅁允䅁䅁䅅䅁䙁䅁䅁䅁䅂教䅰䍄䉁䅁䅁䅂䅁䅁䅍䅄䅁䅁䅯睫䅷䅁䅯睡䅑䅁䅯兢䅑䅁䅅䅁䉁䅁䅁兂ㅁ牘䩰䅄扌睐杷允䅁䅁䅑䅁䑁䅁䅷䅁䭁䑁䵍䅁䭁䅁䅑䅁䭁䡁䕉䅁䉁䅁䅁允䅁䅁䅕䅁䅁䕁慌ぎ䵅䅉䅅䅁䕁䅁䅁睁䵁䅁䅁权捄䅄䅁权䕁䅁䅁权穂䅂䅁允䅁䅁䅅䅁䙁䅁䅁䅁䅁物䅚䍄䉁䅁䅁䅂䅁䅁䅍䅄䅁䅁䅯兢䅳䅁䅯充䅁䅁䅯兢䅑䅁䅅䅁䉁䅁䅁杄啁䅁䅁免㉁䑁䅙兎ㅁ䑁䅑䅍睁䑁䅁䅁䵁䅉䅅䅁䕁䅁䅁睁䵁䅁䅁权㉂睃䅁权䕁䅁䅁权㕂䅂䅁允䅁䅁䅅䅁䙁䅁䅁䅁䅂攲䅂䍄䉁䅁䅁䅂䅁䅁䅍䅄䅁䅁䅯儱䅷䅁䅯睡䅑䅁䅯睢䅑䅁䅅䅁䉁䅁䅁兂歂㥏倹婪佦睐杷允䅁䅁䅑䅁䑁䅁䅷䅁䭁䡁䵧䅁䭁䝁䕳䅁䭁䉁偳䅁䉁䅁䅁允䅁䅁䅕歲桦桥畓㜱䴸䅉䅅䅁䕁䅁䅁睁䵁䅁䅁权捃睃䅁权牂䅂䅁权㡂䅂䅁允䅁䅁䅅䅁䙁䉁愱䑚晶㡔⼰䍄䉁䅁䅁䅂䅁䅁䅍䅄䅁䅁䅯全䅳䅁䅯充䅁䅁䅯䅨䅑䅁䅅䅁䉁䅁䅁杄十䅁䅁䅏㕁䑁䅣䅍㑁䑁䅙睍穁䅁䅁䍄䉁䅁䅁䅂䅁䅁䅍䅄䅁䅁䅯䅥䅷䅁䅯睡䅑䅁䅯兢䅑䅁䅅䅁䉁䅁䅁兂硂児塲㍯乄睶杷允䅁䅁䅑䅁䑁䅁䅷䅁䭁䡁䱣䅁䭁䅁䅑䅁䭁䡁䕍䅁䉁䅁䅁允䅁䅁䅕䅁䅁䩁㙄商䵅䅉䅅䅁䕁䅁䅁睁䵁䅁䅁权䙄䅄䅁权牂䅂䅁权硂䅂䅁允䅁䅁䅅䅁䙁佁剸䉵䘶㤶⽅䍄䉁䅁䅁䅂䅁䅁䅍䅄䅁䅁䅯睹䅳䅁䅯睡䅑䅁䅯睤䅑䅁䅅䅁䉁䅁䅁兂歃䑣䬰㘱児睶杷允䅁䅁䅑䅁䑁䅁䅷䅁䭁䅁䱕䅁䭁䉁䅅䅁䭁䥁䕉䅁䉁䅁䅁允䅁䅁䄴杅䅁䑁䅍兎㑁䑁䅧杍睁䑁䅁䅍䅁䅁杷允䅁䅁䅑䅁䑁䅁䅷䅁䭁䡁䵫䅁䭁䝁䕳䅁䭁䝁䔰䅁䉁䅁䅁允䅁䅁䅕浚浚浚浚樱䴸䅉䅅䅁䕁䅁䅁睁䵁䅁䅁权权䅄䅁权剁䅁䅁权祂䅂䅁允䅁䅁䅅䅁佁䉁䅉䅁硁䑁䅅李睁䑁䅅兏㉁䑁䅙䅁䵁䅉䅅䅁䕁䅁䅁睁䵁䅁䅁权浂兄䅁权䕁䅁䅁权扁睄䅁允䅁䅁䅅䅁䙁䅁䅁䅁潃吳䉖䍄䉁䅁䅁䅂䅁䅁䅍䅄䅁䅁䅯朳䅳䅁䅯睡䅑䅁䅯䅦䅑䅁䅅䅁䉁䅁䅁权䡂䅁䅁䍄䉁䅁䅁䅂䅁䅁䅍䅄䅁䅁䅯来䅷䅁䅯睡䅑䅁䅯兢䅑䅁䅅䅁䉁䅁䅁兂桄桥畓⭒䝅䅑杷允䅁䅁䅑䅁䑁䅁䅷䅁䭁䅁䱑䅁䭁䝁䕳䅁䭁䡁䕧䅁䉁䅁䅁允䅁䅁䅕䬸䝦穓䩥呷䴸䅉䅅䅁䕁䅁䅁睁䵁䅁䅁权㕂䅄䅁权牂䅂䅁权療䅂䅁允䅁䅁䅅䅁䙁偁㥔䠱灪瑊⽅䍄䉁䅁䅁䅂䅁䅁䅍䅄䅁䅁䅯児䄴䅁䅯睡䅑䅁䅯內䅑䅁䅅䅁䉁䅁䅁兂穂䩡瑈䑦嘯睶杷允䅁䅁䅑䅁䑁䅁䅷䅁䭁䱁佳䅁䭁䝁䕳䅁䭁䝁䔰䅁䉁䅁䅁允䅁䅁䅕䥒獴⼵灵味䴸䅉䅅䅁䕁䅁䅁睁䵁䅁䅁权䥂睃䅁权牂䅂䅁权䅃䅂䅁允䅁䅁䅅䅁䙁䍁捬㡪ㅌ佋⽑䍄䉁䅁䅁䅂䅁䅁䅍䅄䅁䅁䅯杚䅷䅁䅯䅂䅁䅁䅯全䅑䅁䅅䅁䉁䅁䅁兂䅁䅁䅁瀰橉兑杷允䅁䅁䅑䅁䑁䅁䅷䅁䭁䍁䵧䅁䭁䝁䕳䅁䭁䝁䔸䅁䉁䅁䅁允䅁䅁䅕䘷㑇潈牘味䴸䅉䅅䅁䕁䅁䅁睁䵁䅁䅁权㕂䅄䅁权牂䅂䅁权睂䅂䅁允䅁䅁䅅䅁䙁䅁琴灳瘳⭰⽙䍄䉁䅁䅁䅂䅁䅁䅍䅄䅁䅁䅯䅰䅷䅁䅯䅂䅁䅁䅯入䅑䅁䅅䅁䉁䅁䅁兂䅁䅁䅁䰰呣兑杷允䅁䅁䅑䅁䑁䅁䅷䅁䭁䡁䵯䅁䭁䝁䕳䅁䭁䡁䕁䅁䉁䅁䅁允䅁䅁䅕䅁䅁䅁䅁歂䵁䅉䅅䅁䕁䅁䅁睁䵁䅁䅁权塃兄䅁权牂䅂䅁权㝂䅂䅁允䅁䅁䅅䅁䙁䱁穢搯㑒收⽱䍄䉁䅁䅁䅂䅁䅁䅍䅄䅁䅁䅯朶䅳䅁䅯䅂䅁䅁䅯䅦䅑䅁䅅䅁䉁䅁䅁兂䅁䅁䅁䈴㍔䅑杷允䅁䅁䅑䅁䑁䅁䅷䅁䭁䡁䵧䅁䭁䝁䕳䅁䭁䥁䕍䅁䉁䅁䅁允䅁䅁䅕歵䵫楁䡵牰䴸䅉䅅䅁䕁䅁䅁睁䵁䅁䅁权祄䅄䅁权剁䅁䅁权あ䅂䅁允䅁䅁䅅䅁佁䉁䅑䅁祁䑁䅕睍㑁䑁䅉䅏睁䑁䅁䅍䅁䅁杷允䅁䅁䅑䅁䑁䅁䅷䅁䭁䡁䵫䅁䭁䝁䕳䅁䭁䥁䕍䅁䉁䅁䅁允䅁䅁䅕捷桱扒穢吱䴸䅉䅅䅁䕁䅁䅁睁䵁䅁䅁权䕂兄䅁权䕁䅁䅁权䍃䅂䅁允䅁䅁䅅䅁䙁䅁䅁䅁权楒䉚䍄䉁䅁䅁䅂䅁䅁䅍䅄䅁䅁䅯䅍䅳䅁䅯睡䅑䅁䅯䅧䅑䅁䅅䅁䉁䅁䅁兂㝂䭆䠵場啲睐杷允䅁䅁䅑䅁䑁䅁䅷䅁䭁䕁䰰䅁䭁䅁䅑䅁䭁䥁䕁䅁䉁䅁䅁允䅁䅁䅕䅁䅁䝁甴䕋䵅䅉䅅䅁䕁䅁䅁睁䵁䅁䅁权歁䅄䅁权牂䅂䅁权䕃䅂䅁允䅁䅁䅅䅁䙁䅁牉硨婢畺⽣䍄䉁䅁䅁䅂䅁䅁䅍䅄䅁䅁䅯入䅷䅁䅯睡䅑䅁䅯內䅑䅁䅅䅁䉁䅁䅁兂睃浣剩堷湺睶杷允䅁䅁䅑䅁䑁䅁䅷䅁䭁䵁䰰䅁䭁䅁䅑䅁䭁䥁䕕䅁䉁䅁䅁允䅁䅁䅕䅁䅁䥁䉧䕌䵅䅉䅅䅁䕁䅁䅁睁䵁䅁䅁权㑂䅄䅁权牂䅂䅁权㕂䅂䅁允䅁䅁䅅䅁䙁䑁積積積⭍⽳䍄䉁䅁䅁䅂䅁䅁䅍䅄䅁䅁䅯睪䅷䅁䅯睡䅑䅁䅯䅧䅑䅁䅅䅁䉁䅁䅁兂塄㍯㥁瑃呦睐杷允䅁䅁䅑䅁䑁䅁䅷䅁䭁䩁䱳䅁䭁䅁䅑䅁䭁䥁䕁䅁䉁䅁䅁允䅁䅁䅕䅁䅁䅁奂ね䵁䅉䅅䅁䕁䅁䅁睁䵁䅁䅁权摂兄䅁权䕁䅁䅁权㝂䅂䅁允䅁䅁䅅䅁䙁䅁䅁䅁权佇䅰䍄䉁䅁䅁䅂䅁䅁䅍䅄䅁䅁䅯䅊䄰䅁䅯睡䅑䅁䅯杤䅑䅁䅅䅁䉁䅁䅁兂㑃潈牘払㉪睐杷允䅁䅁䅑䅁䑁䅁䅷䅁䭁䩁䰰䅁䭁䝁䕳䅁䭁䡁䕧䅁䉁䅁䅁允䅁䅁䅕噋偹癷潕䐷䴸䅉䅅䅁䕁䅁䅁睁䵁䅁䅁权⽄睃䅁权剁䅁䅁权䕃䅂䅁允䅁䅁䅅䅁佁䉁䅉䅁ㅁ䑁䅣䅏㉁䑁䅣䅍睁䑁䅁䅁䵁䅉䅅䅁䕁䅁䅁睁䵁䅁䅁权佂䅄䅁权䕁䅁䅁权䉃䅂䅁允䅁䅁䅅䅁䙁䅁䅁䅁睃允䉖䍄䉁䅁䅁䅂䅁䅁䅍䅄䅁䅁䅯杪䄰䅁䅯睡䅑䅁䅯杣䅑䅁䅅䅁䉁䅁䅁兂煃搸乊桙杄睶杷允䅁䅁䅑䅁䑁䅁䅷䅁䭁䉁䵑䅁䭁䉁䅅䅁䭁䝁䔰䅁䉁䅁䅁允䅁䅁䄴杅䅁䑁䅉䅎ぁ䑁䅫杍睁䑁䅁䅍䅁䅁杷允䅁䅁䅑䅁䑁䅁䅷䅁䭁䡁䵧䅁䭁䝁䕳䅁䭁䡁䕳䅁䉁䅁䅁允䅁䅁䅕㡪ㅌ䙋偹樴䴸䅉䅅䅁䕁䅁䅁睁䵁䅁䅁权煄杄䅁权䕁䅁䅁权㙂䅂䅁允䅁䅁䅅䅁䙁䅁䅁䅁䅄砸䉬䍄䉁䅁䅁䅂䅁䅁䅍䅄䅁䅁䅯兇䅳䅁䅯睡䅑䅁䅯兤䅑䅁䅅䅁䉁䅁䅁兂䅁䅁䅁䅁睄睐杷允䅁䅁䅑䅁䑁䅁䅷䅁䭁䍁乕䅁䭁䝁䕳䅁䭁䡁䕕䅁䉁䅁䅁允䅁䅁䅕㡪ㅌ䙋偹䕂䵁䅉䅅䅁䕁䅁䅁睁䵁䅁䅁权楁䅄䅁权䕁䅁䅁权䅃䅂䅁允䅁䅁䅅䅁䙁䅁䅁䅁ぃ卹䉸䍄䉁䅁䅁䅂䅁䅁䅍䅄䅁䅁䅯兯䅳䅁䅯睡䅑䅁䅯督䅑䅁䅅䅁䉁䅁䅁兂摄䅊䉡啬扐睐杷允䅁䅁䅑䅁䑁䅁䅷䅁䭁䙁临䅁䭁䉁䅅䅁䭁䝁䔸䅁䉁䅁䅁允䅁䅁䄴杅䅁䑁䅣免ㅁ䑁䅙兏睁䑁䅁䅍䅁䅁杷允䅁䅁䅑䅁䑁䅁䅷䅁䭁䡁义䅁䭁䅁䅑䅁䭁䥁䕑䅁䉁䅁䅁允䅁䅁䅕䅁䅁䩁呃歁䵅䅉䅅䅁䕁䅁䅁睁䵁䅁䅁权坃兄䅁权䕁䅁䅁权䕃䅂䅁允䅁䅁䅅䅁䙁䅁䅁䅁潄睄䉆䍄䉁䅁䅁䅂䅁䅁䅍䅄䅁䅁䅯朲䅳䅁䅯睡䅑䅁䅯䅨䅑䅁䅅䅁䉁䅁䅁兂啁歲桦桥煔睶杷允䅁䅁䅑䅁䑁䅁䅷䅁䭁䡁䵯䅁䭁䝁䕳䅁䭁䡁䕳䅁䉁䅁䅁允䅁䅁䅕硥畓⭒㙆䱬䴸䅉䅅䅁䕁䅁䅁睁䵁䅁䅁权⭂䅄䅁权牂䅂䅁权䅃䅂䅁允䅁䅁䅅䅁䙁䥁䌯匹捨⽪⽙䍄䉁䅁䅁䅂䅁䅁䅍䅄䅁䅁䅯䅡䅷䅁䅯睡䅑䅁䅯来䅑䅁䅅䅁䉁䅁䅁兂橄婰䕶䱉慄睐杷允䅁䅁䅑䅁䑁䅁䅷䅁䭁䑁䱳䅁䭁䅁䅑䅁䭁䥁䕑䅁䉁䅁䅁允䅁䅁䅕䅁䅁䉁杔ぅ䵅䅉䅅䅁䕁䅁䅁睁䵁䅁䅁权浂睃䅁权剁䅁䅁权䑃䅂䅁允䅁䅁䅅䅁佁䉁䅑䅁祁䑁䅣兏㕁䑁䅅兎ぁ䑁䅑䅏䅁䅁杷允䅁䅁䅑䅁䑁䅁䅷䅁䭁䡁䵧䅁䭁䝁䕳䅁䭁䡁䕷䅁䉁䅁䅁允䅁䅁䅕扏䥔牤昶橵䴸䅉䅅䅁䕁䅁䅁睁䵁䅁䅁权㝃杄䅁权䕁䅁䅁权睂䅂䅁允䅁䅁䅅䅁䙁䅁䅁䅁奃睯䉖䍄䉁䅁䅁䅂䅁䅁䅍䅄䅁䅁䅯䅥䅁䅁䅯睡䅑䅁䅯督䅑䅁䅅䅁䉁䅁䅁兂瑁灳瘳㡰牢睐杷允䅁䅁䅑䅁䑁䅁䅷䅁䭁䥁乣䅁䭁䉁䅅䅁䭁䡁䕉䅁䉁䅁䅁允䅁䅁䄴杅䅁䑁䅅睎㑁䑁䅍李睁䑁䅁䅍䅁䅁杷允䅁䅁䅑䅁䑁䅁䅷䅁䭁䡁䱳䅁䭁䝁䕳䅁䭁䥁䕁䅁䉁䅁䅁允䅁䅁䅕浚浚浚浚樵䴸䅉䅅䅁䕁䅁䅁睁䵁䅁䅁权歁兄䅁权牂䅂䅁权㥂䅂䅁允䅁䅁䅅䅁䙁䕁椵䙅㕧佴⽷䍄䉁䅁䅁䅂䅁䅁䅍䅄䅁䅁䅯材䅳䅁䅯睡䅑䅁䅯睧䅑䅁䅅䅁䉁䅁䅁兂慃婭婭婭㕭睶杷允䅁䅁䅑䅁䑁䅁䅷䅁䭁䥁䱧䅁䭁䉁䅅䅁䭁䥁䕍䅁䉁䅁䅁允䅁䅁䄴杅䅁䑁䅙兎㍁䑁䅍兏ぁ䑁䅣䅍䅁䅁杷允䅁䅁䅑䅁䑁䅁䅷䅁䭁䍁䱷䅁䭁䝁䕳䅁䭁䥁䕍䅁䉁䅁䅁允䅁䅁䅕䥘䌯匹捨啄䵁䅉䅅䅁䕁䅁䅁睁䵁䅁䅁权䅂睃䅁权牂䅂䅁权䑃䅂䅁允䅁䅁䅅䅁䙁䱁敧敨剴䭵⼴䍄䉁䅁䅁䅂䅁䅁䅍䅄䅁䅁䅯兡䅳䅁䅯睡䅑䅁䅯䅥䅑䅁䅅䅁䉁䅁䅁兂坃㑑獴㜵煳䅑杷允䅁䅁䅑䅁䑁䅁䅷䅁䭁䑁䵑䅁䭁䉁䅅䅁䭁䉁偳䅁䉁䅁䅁允䅁䅁䄴杅䅁䑁䅕䅏硁䑁䅉免ㅁ䑁䅁杍䅁䅁杷允䅁䅁䅑䅁䑁䅁䅷䅁䭁䑁䵣䅁䭁䉁䅅䅁䭁䥁䕉䅁䉁䅁䅁允䅁䅁䄴杅䅁䑁䅕免睁䑁䅕李睁䑁䅁䅍䅁䅁杷允䅁䅁䅑䅁䑁䅁䅷䅁䭁䡁䵳䅁䭁䅁䅑䅁䭁䡁䔰䅁䉁䅁䅁允䅁䅁䅕䅁䅁䥁空啅䵅䅉䅅䅁䕁䅁䅁睁䵁䅁䅁权㥂兄䅁权剁䅁䅁权あ䅂䅁允䅁䅁䅅䅁䭁䕁䅣䅁䵁䅉䅅䅁䕁䅁䅁睁䵁䅁䅁权煁䅄䅁权牂䅂䅁权⭂䅂䅁允䅁䅁䅅䅁䙁䵁ㅐ䙋偹畷⼰䍄䉁䅁䅁䅂䅁䅁䅍䅄䅁䅁䅯䅴䄰䅁䅯䅂䅁䅁䅯䅤䅑䅁䅅䅁䉁䅁䅁兂䅁䅁䅁䱕栰兑杷允䅁䅁䅑䅁䑁䅁䅷䅁䭁䝁䱫䅁䭁䝁䕳䅁䭁䡁䔴䅁䉁䅁䅁允䅁䅁䅕䉵䘶ㄶ㑈啐䵁䅉䅅䅁䕁䅁䅁睁䵁䅁䅁权㡃睃䅁权䕁䅁䅁权㙂䅂䅁允䅁䅁䅅䅁䙁䅁䅁䅁い桺䉤䍄䉁䅁䅁䅂䅁䅁䅍䅄䅁䅁䅯眲䅷䅁䅯睡䅑䅁䅯睤䅑䅁䅅䅁䉁䅁䅁兂卂䉵䘶ㄶ䝅䅑杷允䅁䅁䅑䅁䑁䅁䅷䅁䭁䕁佧䅁䭁䅁䅑䅁䭁䡁䕑䅁䉁䅁䅁允䅁䅁䅕䅁䅁䭁ㅄ欴䵁䅉䅅䅁䕁䅁䅁睁䵁䅁䅁权畄䅄䅁权牂䅂䅁权䍃䅂䅁允䅁䅁䅅䅁䙁䕁桪桥畓⽒⽅䍄䉁䅁䅁䅂䅁䅁䅍䅄䅁䅁䅯杁䅳䅁䅯睡䅑䅁䅯內䅑䅁䅅䅁䉁䅁䅁兂煂䡶呓䅇ご睐杷允䅁䅁䅑䅁䑁䅁䅷䅁䭁乁䰰䅁䭁䝁䕳䅁䭁䥁䕑䅁䉁䅁䅁允䅁䅁䅯睒䅁䅁杷允䅁䅁䅑䅁䑁䅁䅷䅁䭁䭁䵯䅁䭁䉁䅅䅁䭁䡁䕳䅁䉁䅁䅁允䅁䅁䄴杅䅁䑁䅑䅎硁䑁䅧兏睁䑁䅁䅍䅁䅁杷允䅁䅁䅑䅁䑁䅁䅷䅁䭁䝁䱫䅁䭁䝁䕳䅁䭁䡁䕑䅁䉁䅁䅁允䅁䅁䅕䥕堲桢䑋䰸䴸䅉䅅䅁䕁䅁䅁睁䵁䅁䅁权杄䅄䅁权牂䅂䅁权瑂䅂䅁允䅁䅁䅅䅁䙁䕁杊搵楁㜲⽭䍄䉁䅁䅁䅂䅁䅁䅍䅄䅁䅁䅯児䄰䅁䅯䅂䅁䅁䅯兢䅑䅁䅅䅁䉁䅁䅁兂䅁䅁䅁䰹㍕具杷允䅁䅁䅑䅁䑁䅁䅷䅁䭁䅁乕䅁䭁䝁䕳䅁䭁䡁䕧䅁䉁䅁䅁允䅁䅁䅕楄礲敮渫樶䴸䅉䅅䅁䕁䅁䅁睁䵁䅁䅁权䩃睃䅁权牂䅂䅁权䕃䅂䅁允䅁䅁䅅䅁䭁䕁䅣䅁䵁䅉䅅䅁䕁䅁䅁睁䵁䅁䅁权奃睃䅁权剁䅁䅁权䙃䅂䅁允䅁䅁䅅䅁佁䉁䅉䅁ぁ䑁䅫睍睁䑁䅁䅍睁䑁䅁䅁䵁䅉䅅䅁䕁䅁䅁睁䵁䅁䅁权䥃䅄䅁权牂䅂䅁权あ䅂䅁允䅁䅁䅅䅁䙁乁橥䑣䬰⼱⽳䍄䉁䅁䅁䅂䅁䅁䅍䅄䅁䅁䅯眵䅯䅁䅯䅂䅁䅁䅯兤䅑䅁䅅䅁䉁䅁䅁兂䅁䅁䅁䉅䅉兑杷允䅁䅁䅑䅁䑁䅁䅷䅁䭁乁䵳䅁䭁䝁䕳䅁䭁䡁䕁䅁䉁䅁䅁允䅁䅁䅕楄礲敮渫啂䵁䅉䅅䅁䕁䅁䅁睁䵁䅁䅁权畄权䅁权牂䅂䅁权䑃䅂䅁允䅁䅁䅅䅁䙁佁㙆䭆䠵儴䅨䍄䉁䅁䅁䅂䅁䅁䅍䅄䅁䅁䅯䅇䅳䅁䅯䅂䅁䅁䅯来䅑䅁䅅䅁䉁䅁䅁兂䅁䅁䅁䉷䥉兑杷允䅁䅁䅑䅁䑁䅁䅷䅁䭁䙁䰴䅁䭁䝁䕳䅁䭁䡁䕧䅁䉁䅁䅁允䅁䅁䅕歬䱏佢㝦吹䴸䅉䅅䅁䕁䅁䅁睁䵁䅁䅁权歁䅄䅁权牂䅂䅁权㉂䅂䅁允䅁䅁䅅䅁䙁䵁䭈啯㉗⬸⽭䍄䉁䅁䅁䅂䅁䅁䅍䅄䅁䅁䅯睵䅷䅁䅯睡䅑䅁䅯杤䅑䅁䅅䅁䉁䅁䅁兂浂浚浚浚敢睐杷允䅁䅁䅑䅁䑁䅁䅷䅁䭁偁䅧䅁䭁䅁䅑䅁䭁䡁䕷䅁䉁䅁䅁允䅁䅁䅕䅁䅁䝁㉸け䵅䅉䅅䅁䕁䅁䅁睁䵁䅁䅁权䙄睃䅁权剁䅁䅁权硂䅂䅁允䅁䅁䅅䅁佁䉁䅉䅁祁䑁䅧李祁䑁䅣䅍睁䑁䅁䅁䵁䅉䅅䅁䕁䅁䅁睁䵁䅁䅁权䵂允䅁权牂䅂䅁权療䅂䅁允䅁䅁䅅䅁䙁䝁汄䌰扌昫⽁䍄䉁䅁䅁䅂䅁䅁䅍䅄䅁䅁䅯䅂䅳䅁䅯睡䅑䅁䅯兣䅑䅁䅅䅁䉁䅁䅁兂㙃兓䍷㑋坦睐杷允䅁䅁䅑䅁䑁䅁䅷䅁䭁乁䱁䅁䭁䉁䅅䅁䭁䥁䕑䅁䉁䅁䅁允䅁䅁䅯睒䅁䅁杷允䅁䅁䅑䅁䑁䅁䅷䅁䭁䝁䱫䅁䭁䝁䕳䅁䭁䡁䕍䅁䉁䅁䅁允䅁䅁䅕浚浚浚浚樱䴸䅉䅅䅁䕁䅁䅁睁䵁䅁䅁权⽃睃䅁权䕁䅁䅁权㥂䅂䅁允䅁䅁䅅䅁䙁䅁䅁䅁㉃楤䈱䍄䉁䅁䅁䅂䅁䅁䅍䅄䅁䅁䅯杸䅳䅁䅯充䅁䅁䅯兣䅑䅁䅅䅁䉁䅁䅁杄十䅁䅁杍硁䑁䅁䅍睁䑁䅁䅍睁䅁䅁䍄䉁䅁䅁䅂䅁䅁䅍䅄䅁䅁䅯睬䅳䅁䅯睡䅑䅁䅯兤䅑䅁䅅䅁䉁䅁䅁兂䱃佢㝦晱慈睐杷允䅁䅁䅑䅁䑁䅁䅷䅁䭁䡁䵫䅁䭁䉁䅅䅁䭁䡁䕫䅁䉁䅁䅁允䅁䅁䄴杅䅁䑁䅍李祁䑁䅙免硁䑁䅣䅎䅁䅁杷允䅁䅁䅑䅁䑁䅁䅷䅁䭁䵁䵙䅁䭁䅁䅑䅁䭁䥁䕅䅁䉁䅁䅁允䅁䅁䅕䅁䅁䑁䭂䕘䵅䅉䅅䅁䕁䅁䅁睁䵁䅁䅁权䑁睃䅁权剁䅁䅁权療䅂䅁允䅁䅁䅅䅁佁䉁䅉䅁ぁ䑁䅣䅍硁䑁䅕䅍睁䑁䅁䅁䵁䅉䅅䅁䕁䅁䅁睁䵁䅁䅁权灄兄䅁权䕁䅁䅁权あ䅂䅁允䅁䅁䅅䅁䙁䅁䅁䅁睂䉍䉆䍄䉁䅁䅁䅂䅁䅁䅍䅄䅁䅁䅯睋䅳䅁䅯充䅁䅁䅯睇䄸䅁䅅䅁䉁䅁䅁杄十䅁䅁睍睁䑁䅣睎硁䑁䅁䅍睁䅁䅁䍄䉁䅁䅁䅂䅁䅁䅍䅄䅁䅁䅯儶䅳䅁䅯睡䅑䅁䅯兣䅑䅁䅅䅁䉁䅁䅁兂穂䩡瑈䑦䘯睶杷允䅁䅁䅑䅁䑁䅁䅷䅁䭁䑁䴰䅁䭁䝁䕳䅁䭁䝁䔰䅁䉁䅁䅁允䅁䅁䅕杓䍷㑋坣呱䴸䅉䅅䅁䕁䅁䅁睁䵁䅁䅁权㥁䅄䅁权牂䅂䅁权療䅂䅁允䅁䅁䅅䅁䙁䑁䬰㘱睎摐⽉䍄䉁䅁䅁䅂䅁䅁䅍䅄䅁䅁䅯䅶䅳䅁䅯睡䅑䅁䅯杣䅑䅁䅅䅁䉁䅁䅁兂呄坔光䑗ね睐杷允䅁䅁䅑䅁䑁䅁䅷䅁䭁佁䭷䅁䭁䅁䅑䅁䭁䡁䕙䅁䉁䅁䅁允䅁䅁䅕䅁䅁䵁䕔䕆䵅䅉䅅䅁䕁䅁䅁睁䵁䅁䅁权啃睃䅁权牂䅂䅁权硂䅂䅁允䅁䅁䅅䅁䙁䙁橔婰䕶义⽁䍄䉁䅁䅁䅂䅁䅁䅍䅄䅁䅁䅯䅯䄰䅁䅯充䅁䅁䅯睇䄸䅁䅅䅁䉁䅁䅁杄十䅁䅁䅎㉁䑁䅣睎穁䑁䅁䅍睁䅁䅁䍄䉁䅁䅁䅂䅁䅁䅍䅄䅁䅁䅯眳䅳䅁䅯睡䅑䅁䅯杧䅑䅁䅅䅁䉁䅁䅁兂獄払敧敨桶睐杷允䅁䅁䅑䅁䑁䅁䅷䅁䭁䩁䱉䅁䭁䝁䕳䅁䭁䡁䕍䅁䉁䅁䅁允䅁䅁䅕㘱睎児塲稰䴸䅉䅅䅁䕁䅁䅁睁䵁䅁䅁权橁䅄䅁权牂䅂䅁权扁睄䅁允䅁䅁䅅䅁䭁䕁䅣䅁䵁䅉䅅䅁䕁䅁䅁睁䵁䅁䅁权剃兄䅁权剁䅁䅁权㝂䅂䅁允䅁䅁䅅䅁佁䉁䅁䅁㉁䑁䅑兎祁䑁䅁䅍睁䅁䅁䍄䉁䅁䅁䅂䅁䅁䅍䅄䅁䅁䅯眵䅷䅁䅯睡䅑䅁䅯兤䅑䅁䅅䅁䉁䅁䅁兂㉄䙋偹癷䥘睐杷允䅁䅁䅑䅁䑁䅁䅷䅁䭁䕁䱕䅁䭁䝁䕳䅁䭁䡁䕙䅁䉁䅁䅁允䅁䅁䅕牕敧敨剴䐶䴸䅉䅅䅁䕁䅁䅁睁䵁䅁䅁权䭄睃䅁权牂䅂䅁权䍃䅂䅁允䅁䅁䅅䅁䭁䕁䅣䅁䵁䅉䅅䅁䕁䅁䅁睁䵁䅁䅁权䙃睃䅁权牂䅂䅁权あ䅂䅁允䅁䅁䅅䅁䙁䱁敧敨剴䭵⼴䍄䉁䅁䅁䅂䅁䅁䅍䅄䅁䅁䅯䅅䄰䅁䅯睡䅑䅁䅯杦䅑䅁䅅䅁䉁䅁䅁兂硂児塲㍯佁䅷杷允䅁䅁䅑䅁䑁䅁䅷䅁䭁䡁䵧䅁䭁䅁䅑䅁䭁䡁䕫䅁䉁䅁䅁允䅁䅁䅕䅁䅁乁啪歂䵅䅉䅅䅁䕁䅁䅁睁䵁䅁䅁权䝃睃䅁权䕁䅁䅁权扁睄䅁允䅁䅁䅅䅁䙁䅁䅁䅁杁⽂䅸䍄䉁䅁䅁䅂䅁䅁䅍䅄䅁䅁䅯䅩䅳䅁䅯充䅁䅁䅯来䅑䅁䅅䅁䉁䅁䅁杄十䅁䅁李㑁䑁䅕兏穁䑁䅣李硁䅁䅁䍄䉁䅁䅁䅂䅁䅁䅍䅄䅁䅁䅯睷䅷䅁䅯睡䅑䅁䅯兤䅑䅁䅅䅁䉁䅁䅁兂㑃潈牘払番睐杷允䅁䅁䅑䅁䑁䅁䅷䅁䭁乁䱣䅁䭁䅁䅑䅁䭁䡁䕉䅁䉁䅁䅁允䅁䅁䅕䅁䅁䅁婩ぁ䵅䅉䅅䅁䕁䅁䅁睁䵁䅁䅁权坄䅄䅁权䕁䅁䅁权⭂䅂䅁允䅁䅁䅅䅁䙁䅁䅁䅁㑃杭䉚䍄䉁䅁䅁䅂䅁䅁䅍䅄䅁䅁䅯児䅷䅁䅯睡䅑䅁䅯䅣䅑䅁䅅䅁䉁䅁䅁兂硂児塲㍯摄睶杷允䅁䅁䅑䅁䑁䅁䅷䅁䭁䕁䱁䅁䭁䝁䕳䅁䭁䥁䕉䅁䉁䅁䅁允䅁䅁䅕敥浫免獩䑲䴸䅉䅅䅁䕁䅁䅁睁䵁䅁䅁权䅃睃䅁权剁䅁䅁权䕃䅂䅁允䅁䅁䅅䅁佁䉁䅉䅁ㅁ䑁䅕䅍睁䑁䅅䅍睁䑁䅁䅁䵁䅉䅅䅁䕁䅁䅁睁䵁䅁䅁权婁睃䅁权剁䅁䅁权䑃䅂䅁允䅁䅁䅅䅁佁䉁䅉䅁祁䑁䅫免硁䑁䅙䅎硁䑁䅍䅁䵁䅉䅅䅁䕁䅁䅁睁䵁䅁䅁权㥁䅄䅁权牂䅂䅁权㥂䅂䅁允䅁䅁䅅䅁䭁䕁䅣䅁䵁䅉䅅䅁䕁䅁䅁睁䵁䅁䅁权橃睃䅁权牂䅂䅁权㑂䅂䅁允䅁䅁䅅䅁䙁䅁塲㍯㥁獃⽣䍄䉁䅁䅁䅂䅁䅁䅍䅄䅁䅁䅯末䅳䅁䅯䅂䅁䅁䅯兤䅑䅁䅅䅁䉁䅁䅁兂䅁䅁䅁䉳䑁兑杷允䅁䅁䅑䅁䑁䅁䅷䅁䭁偁䵧䅁䭁䝁䕳䅁䭁䡁䕑䅁䉁䅁䅁允䅁䅁䅕噋偹癷潕䐸䴸䅉䅅䅁䕁䅁䅁睁䵁䅁䅁权睃䅄䅁权剁䅁䅁权⭂䅂䅁允䅁䅁䅅䅁佁䉁䅉䅁ぁ䑁䅑李睁䑁䅁䅍睁䑁䅁䅁䵁䅉䅅䅁䕁䅁䅁睁䵁䅁䅁权硂杄䅁权牂䅂䅁权㉂䅂䅁允䅁䅁䅅䅁䙁䑁晶㑔堲潢⽉䍄䉁䅁䅁䅂䅁䅁䅍䅄䅁䅁䅯杹䅳䅁䅯䅂䅁䅁䅯兦䅑䅁䅅䅁䉁䅁䅁兂䅁䅁䅁䡇湳兑杷允䅁䅁䅑䅁䑁䅁䅷䅁䭁䡁位䅁䭁䝁䕳䅁䭁䡁䕙䅁䉁䅁䅁允䅁䅁䅕匶硙䭃捷特䴸䅉䅅䅁䕁䅁䅁睁䵁䅁䅁权㝁睃䅁权䕁䅁䅁权ㅂ䅂䅁允䅁䅁䅅䅁䙁䅁䅁䅁杂栶䉒䍄䉁䅁䅁䅂䅁䅁䅍䅄䅁䅁䅯睢䄰䅁䅯睡䅑䅁䅯睢䅑䅁䅅䅁䉁䅁䅁兂⭄䠱灪橊先睶杷允䅁䅁䅑䅁䑁䅁䅷䅁䭁䑁䱷䅁䭁䝁䕳䅁䭁䥁䕅䅁䉁䅁䅁允䅁䅁䅕硫䕧杖琴樵䴸䅉䅅䅁䕁䅁䅁睁䵁䅁䅁权敃睃䅁权剁䅁䅁权瑂䅂䅁允䅁䅁䅅䅁佁䉁䅑䅁穁䑁䅍䅍穁䑁䅙䅎睁䑁䅍兏䅁䅁杷允䅁䅁䅑䅁䑁䅁䅷䅁䭁䙁䱫䅁䭁䝁䕳䅁䭁䥁䕁䅁䉁䅁䅁允䅁䅁䅕䘷㑇潈牘呷䴸䅉䅅䅁䕁䅁䅁睁䵁䅁䅁权潂睃䅁权䕁䅁䅁权䕃䅂䅁允䅁䅁䅅䅁䙁䅁䅁䅁睄䉧䉚䍄䉁䅁䅁䅂䅁䅁䅍䅄䅁䅁䅯杘䅷䅁䅯睡䅑䅁䅯內䅑䅁䅅䅁䉁䅁䅁兂灁䥘䌯匹歪睐杷允䅁䅁䅑䅁䑁䅁䅷䅁䭁䍁䴸䅁䭁䝁䕳䅁䭁䉁偳䅁䉁䅁䅁允䅁䅁䅕硥畓⭒㙆䐵䴸䅉䅅䅁䕁䅁䅁睁䵁䅁䅁权㑄睃䅁权牂䅂䅁权㍂䅂䅁允䅁䅁䅅䅁䙁䵁ㅐ䙋偹癷⽕䍄䉁䅁䅁䅂䅁䅁䅍䅄䅁䅁䅯儷䅷䅁䅯睡䅑䅁䅯督䅑䅁䅅䅁䉁䅁䅁兂䉄煹䙆癴摐睐杷允䅁䅁䅑䅁䑁䅁䅷䅁䭁䅁䵁䅁䭁䝁䕳䅁䭁䡁䕍䅁䉁䅁䅁允䅁䅁䅕捺䵺䵺䵺䐱䴸䅉䅅䅁䕁䅁䅁睁䵁䅁䅁权奄睃䅁权牂䅂䅁权㍂䅂䅁允䅁䅁䅅䅁䙁䍁捬㡪ㅌ佋⽷䍄䉁䅁䅁䅂䅁䅁䅍䅄䅁䅁䅯兒䅷䅁䅯睡䅑䅁䅯督䅑䅁䅅䅁䉁䅁䅁权䡂䅁䅁䍄䉁䅁䅁䅂䅁䅁䅍䅄䅁䅁䅯䅱䅳䅁䅯䅂䅁䅁䅯督䅑䅁䅅䅁䉁䅁䅁兂䅁䅁䅁䡷祈䅑杷允䅁䅁䅑䅁䑁䅁䅷䅁䭁佁䵑䅁䭁䝁䕳䅁䭁䡁䕫䅁䉁䅁䅁允䅁䅁䅕歲桦桥畓稵䴸䅉䅅䅁䕁䅁䅁睁䵁䅁䅁权䵂允䅁权牂䅂䅁权⭂䅂䅁允䅁䅁䅅䅁䙁䵁䴳䵺䵺䅺䄹䍄䉁䅁䅁䅂䅁䅁䅍䅄䅁䅁䅯䄶䅳䅁䅯睡䅑䅁䅯入䅑䅁䅅䅁䉁䅁䅁兂㑃潈牘払䝧䅑杷允䅁䅁䅑䅁䑁䅁䅷䅁䭁䥁䵕䅁䭁䝁䕳䅁䭁䡁䕅䅁䉁䅁䅁允䅁䅁䅕浚浚浚浚橸䴸䅉䅅䅁䕁䅁䅁睁䵁䅁䅁权扁䅄䅁权牂䅂䅁权䑃䅂䅁允䅁䅁䅅䅁䙁䡁啳歲桦煥⽑䍄䉁䅁䅁䅂䅁䅁䅍䅄䅁䅁䅯䅯䅷䅁䅯䅂䅁䅁䅯睢䅑䅁䅅䅁䉁䅁䅁兂䅁䅁䅁乫关兑杷允䅁䅁䅑䅁䑁䅁䅷䅁䭁䭁䵳䅁䭁䝁䕳䅁䭁䡁䕕䅁䉁䅁䅁允䅁䅁䅕浚浚浚浚樱䴸䅉䅅䅁䕁䅁䅁睁䵁䅁䅁权千兄䅁权剁䅁䅁权㑂䅂䅁允䅁䅁䅅䅁佁䉁䅉䅁㕁䑁䅣杍㍁䑁䅉䅍睁䑁䅁䅁䵁䅉䅅䅁䕁䅁䅁睁䵁䅁䅁权㥂睃䅁权牂䅂䅁权䙃䅂䅁允䅁䅁䅅䅁䙁䑁積積積⭍⽳䍄䉁䅁䅁䅂䅁䅁䅍䅄䅁䅁䅯䅭䅷䅁䅯䅂䅁䅁䅯䅤䅑䅁䅅䅁䉁䅁䅁兂䅁䅁䅁佧牅兑杷允䅁䅁䅑䅁䑁䅁䅷䅁䭁䭁久䅁䭁䅁䅑䅁䭁䡁䔰䅁䉁䅁䅁允䅁䅁䅕䅁䅁䝁眸歏䵅䅉䅅䅁䕁䅁䅁睁䵁䅁䅁权元兄䅁权剁䅁䅁权療䅂䅁允䅁䅁䅅䅁佁䉁䅉䅁㍁䑁䅧䅏穁䑁䅣䅍睁䑁䅁䅁䵁䅉䅅䅁䕁䅁䅁睁䵁䅁䅁权奃兄䅁权牂䅂䅁权㍂䅂䅁允䅁䅁䅅䅁䙁䩁婱婭婭敭⽭䍄䉁䅁䅁䅂䅁䅁䅍䅄䅁䅁䅯䅊䅷䅁䅯睡䅑䅁䅯䅣䅑䅁䅅䅁䉁䅁䅁兂㝂䭆䠵場啲睐杷允䅁䅁䅑䅁䑁䅁䅷䅁䭁䥁䴴䅁䭁䅁䅑䅁䭁䡁䕣䅁䉁䅁䅁允䅁䅁䅕䅁䅁䕁呁〲䵁䅉䅅䅁䕁䅁䅁睁䵁䅁䅁权婃睃䅁权䕁䅁䅁权䙃䅂䅁允䅁䅁䅅䅁䙁䅁䅁䅁睁䉋䉒䍄䉁䅁䅁䅂䅁䅁䅍䅄䅁䅁䅯䄳䅷䅁䅯睡䅑䅁䅯睦䅑䅁䅅䅁䉁䅁䅁兂汄䌰扌堫洷睶杷允䅁䅁䅑䅁䑁䅁䅷䅁䭁䵁丸䅁䭁䉁䅅䅁䭁䡁䕣䅁䉁䅁䅁允䅁䅁䄴杅䅁䑁䅍杍㕁䑁䅣李㉁䑁䅣李䅁䅁杷允䅁䅁䅑䅁䑁䅁䅷䅁䭁䅁䱫䅁䭁䝁䕳䅁䭁䥁䕁䅁䉁䅁䅁允䅁䅁䅕䡰㥁瑃橥歁䵁䅉䅅䅁䕁䅁䅁睁䵁䅁䅁权楁䅄䅁权牂䅂䅁权硂䅂䅁允䅁䅁䅅䅁䙁乁乎桙奂兏䅤䍄䉁䅁䅁䅂䅁䅁䅍䅄䅁䅁䅯兰䅳䅁䅯睡䅑䅁䅯內䅑䅁䅅䅁䉁䅁䅁兂䵂㑎䉬余睗睐杷允䅁䅁䅑䅁䑁䅁䅷䅁䭁䑁䴰䅁䭁䝁䕳䅁䭁䡁䕑䅁䉁䅁䅁允䅁䅁䅯睒䅁䅁杷允䅁䅁䅑䅁䑁䅁䅷䅁䭁䱁䱳䅁䭁䝁䕳䅁䭁䡁䕣䅁䉁䅁䅁允䅁䅁䅕椹捨㡪ㅌ䐴䴸䅉䅅䅁䕁䅁䅁睁䵁䅁䅁权㥁䅄䅁权牂䅂䅁权㝂䅂䅁允䅁䅁䅅䅁䭁䕁䅣䅁䵁䅉䅅䅁䕁䅁䅁睁䵁䅁䅁权獂兄䅁权剁䅁䅁权㝂䅂䅁允䅁䅁䅅䅁佁䉁䅉䅁ㅁ䑁䅁兎硁䑁䅉䅍睁䑁䅁䅁䵁䅉䅅䅁䕁䅁䅁睁䵁䅁䅁权䉃兄䅁权䕁䅁䅁权扁睄䅁允䅁䅁䅅䅁䙁䅁䅁䅁杁兑䉤䍄䉁䅁䅁䅂䅁䅁䅍䅄䅁䅁䅯全䅷䅁䅯睡䅑䅁䅯杧䅑䅁䅅䅁䉁䅁䅁兂湄㘫确欰䤰䅷杷允䅁䅁䅑䅁䑁䅁䅷䅁䭁䵁䴰䅁䭁䅁䅑䅁䭁䡁䕯䅁䉁䅁䅁允䅁䅁䅕䅁䅁䱁祩歉䵅䅉䅅䅁䕁䅁䅁睁䵁䅁䅁权䑃兄䅁权䕁䅁䅁权䑃䅂䅁允䅁䅁䅅䅁䙁䅁䅁䅁杂杚䉚䍄䉁䅁䅁䅂䅁䅁䅍䅄䅁䅁䅯杪䄰䅁䅯睡䅑䅁䅯入䅑䅁䅅䅁䉁䅁䅁兂祃敮渫歸㍵睐杷允䅁䅁䅑䅁䑁䅁䅷䅁䭁䙁乑䅁䭁䝁䕳䅁䭁䥁䕍䅁䉁䅁䅁允䅁䅁䅕浚浚浚浚樸䴸䅉䅅䅁䕁䅁䅁睁䵁䅁䅁权䱁兄䅁权牂䅂䅁权䅃䅂䅁允䅁䅁䅅䅁䙁䭁睒児塲⽯⽷䍄䉁䅁䅁䅂䅁䅁䅍䅄䅁䅁䅯兒䅳䅁䅯充䅁䅁䅯睦䅑䅁䅅䅁䉁䅁䅁杄十䅁䅁杍㉁䑁䅅兏祁䑁䅁䅍睁䅁䅁䍄䉁䅁䅁䅂䅁䅁䅍䅄䅁䅁䅯杖䅳䅁䅯睡䅑䅁䅯全䅑䅁䅅䅁䉁䅁䅁兂㕁䵴㉨灶匯睶杷允䅁䅁䅑䅁䑁䅁䅷䅁䭁䭁䵧䅁䭁䉁䅅䅁䭁䥁䕅䅁䉁䅁䅁允䅁䅁䄴䅆䅁䑁䅅兎㕁䑁䅧杍穁䑁䅁䅍睁䅁䅁䍄䉁䅁䅁䅂䅁䅁䅍䅄䅁䅁䅯眯䄰䅁䅯睡䅑䅁䅯內䅑䅁䅅䅁䉁䅁䅁兂㥁瑃橥䑣愳睐杷允䅁䅁䅑䅁䑁䅁䅷䅁䭁䉁估䅁䭁䉁䅅䅁䭁䡁䕕䅁䉁䅁䅁允䅁䅁䄴杅䅁䑁䅉兎ㅁ䑁䅫䅏睁䑁䅁䅍䅁䅁杷允䅁䅁䅑䅁䑁䅁䅷䅁䭁䝁乷䅁䭁䝁䕳䅁䭁䉁偳䅁䉁䅁䅁允䅁䅁䅕噋偹癷潕䐸䴸䅉䅅䅁䕁䅁䅁睁䵁䅁䅁权桂睃䅁权牂䅂䅁权ㅂ䅂䅁允䅁䅁䅅䅁䙁䅁䍷㑋坣搲⽙䍄䉁䅁䅁䅂䅁䅁䅍䅄䅁䅁䅯入䅳䅁䅯睡䅑䅁䅯內䅑䅁䅅䅁䉁䅁䅁兂㍂灶愸㥌眳睐杷允䅁䅁䅑䅁䑁䅁䅷䅁䭁䭁䱫䅁䭁䝁䕳䅁䭁䡁䕉䅁䉁䅁䅁允䅁䅁䅕䘷㑇潈牘吰䴸䅉䅅䅁䕁䅁䅁睁䵁䅁䅁权睂睃䅁权牂䅂䅁权扁睄䅁允䅁䅁䅅䅁䙁䙁偹癷潕佘⼸䍄䉁䅁䅁䅂䅁䅁䅍䅄䅁䅁䅯䅋䅷䅁䅯䅂䅁䅁䅯睧䅑䅁䅅䅁䉁䅁䅁兂䅁䅁䅁䕘刴兑杷允䅁䅁䅑䅁䑁䅁䅷䅁䭁䭁䱧䅁䭁䝁䕳䅁䭁䉁偳䅁䉁䅁䅁允䅁䅁䅕䉲慸䑚晶㜶䴸䅉䅅䅁䕁䅁䅁睁䵁䅁䅁权䵄睃䅁权牂䅂䅁权㡂䅂䅁允䅁䅁䅅䅁䙁䡁啳歲桦瑥⽑䍄䉁䅁䅁䅂䅁䅁䅍䅄䅁䅁䅯睲䅷䅁䅯睡䅑䅁䅯內䅑䅁䅅䅁䉁䅁䅁兂獄払敧敨⽶睐杷允䅁䅁䅑䅁䑁䅁䅷䅁䭁偁䱑䅁䭁䝁䕳䅁䭁䝁䔰䅁䉁䅁䅁允䅁䅁䅕⽺呤㘴扗㡅䵁䅉䅅䅁䕁䅁䅁睁䵁䅁䅁权剂䅄䅁权剁䅁䅁权䉃䅂䅁允䅁䅁䅅䅁䭁䕁䅣䅁䵁䅉䅅䅁䕁䅁䅁睁䵁䅁䅁权䝄睃䅁权剁䅁䅁权睂䅂䅁允䅁䅁䅅䅁佁䉁䅉䅁祁䑁䅅免睁䑁䅁䅍睁䑁䅁䅁䵁䅉䅅䅁䕁䅁䅁睁䵁䅁䅁权浂䅄䅁权牂䅂䅁权㕂䅂䅁允䅁䅁䅅䅁䙁乁欰潂噇㥑⽍䍄䉁䅁䅁䅂䅁䅁䅍䅄䅁䅁䅯督䄰䅁䅯充䅁䅁䅯䅥䅑䅁䅅䅁䉁䅁䅁杄十䅁䅁睍穁䑁䅅䅏㉁䑁䅁䅍睁䅁䅁䍄䉁䅁䅁䅂䅁䅁䅍䅄䅁䅁䅯杁䄰䅁䅯睡䅑䅁䅯兢䅑䅁䅅䅁䉁䅁䅁兂䭁㘱睎児䡲睐杷允䅁䅁䅑䅁䑁䅁䅷䅁䭁䩁䱧䅁䭁䝁䕳䅁䭁䝁䔰䅁䉁䅁䅁允䅁䅁䅕䅁䅁䅁䅁䐰䴸䅉䅅䅁䕁䅁䅁睁䵁䅁䅁权啄䅄䅁权牂䅂䅁权㙂䅂䅁允䅁䅁䅅䅁䙁䍁捬㡪ㅌ䱋⽷䍄䉁䅁䅁䅂䅁䅁䅍䅄䅁䅁䅯共䅷䅁䅯䅂䅁䅁䅯杣䅑䅁䅅䅁䉁䅁䅁兂䅁䅁䅁䍷⭺䅑杷允䅁䅁䅑䅁䑁䅁䅷䅁䭁乁䵉䅁䭁䉁䅅䅁䭁䥁䕕䅁䉁䅁䅁允䅁䅁䄴杅䅁䑁䅉睍㉁䑁䅑䅍㉁䑁䅧李䅁䅁杷允䅁䅁䅑䅁䑁䅁䅷䅁䭁䑁䱣䅁䭁䝁䕳䅁䭁䥁䕕䅁䉁䅁䅁允䅁䅁䅕㥉㕶浦㡱䱴䴸䅉䅅䅁䕁䅁䅁睁䵁䅁䅁权桁睃䅁权䕁䅁䅁权硂䅂䅁允䅁䅁䅅䅁䙁䅁䅁䅁あ印䉊䍄䉁䅁䅁䅂䅁䅁䅍䅄䅁䅁䅯睊䅷䅁䅯睡䅑䅁䅯兢䅑䅁䅅䅁䉁䅁䅁兂晄㑔堲桢䑌睐杷允䅁䅁䅑䅁䑁䅁䅷䅁䭁䅁䱫䅁䭁䉁䅅䅁䭁䡁䕁䅁䉁䅁䅁允䅁䅁䄴杅䅁䑁䅉䅍ぁ䑁䅁䅍睁䑁䅁䅍䅁䅁杷允䅁䅁䅑䅁䑁䅁䅷䅁䭁䵁䱅䅁䭁䝁䕳䅁䭁䡁䕅䅁䉁䅁䅁允䅁䅁䅕䅁䅁䅁䅁䐴䴸䅉䅅䅁䕁䅁䅁睁䵁䅁䅁权䭁兄䅁权牂䅂䅁权䍃䅂䅁允䅁䅁䅅䅁䙁䵁䴳䵺䵺偺⽷䍄䉁䅁䅁䅂䅁䅁䅍䅄䅁䅁䅯睊䅷䅁䅯睡䅑䅁䅯睧䅑䅁䅅䅁䉁䅁䅁兂䝂癴㥐䠱䩪睐杷允䅁䅁䅑䅁䑁䅁䅷䅁䭁䕁丰䅁䭁䉁䅅䅁䭁䡁䕳䅁䉁䅁䅁允䅁䅁䄴杅䅁䑁䅅睎㑁䑁䅙䅏睁䑁䅁䅍䅁䅁杷允䅁䅁䅑䅁䑁䅁䅷䅁䭁䕁䰴䅁䭁䝁䕳䅁䭁䥁䕕䅁䉁䅁䅁允䅁䅁䅕䥕堲桢䑋䐰䴸䅉䅅䅁䕁䅁䅁睁䵁䅁䅁权䙃睃䅁权剁䅁䅁权扁睄䅁允䅁䅁䅅䅁佁䉁䅑䅁硁䑁䅁免㑁䑁䅉免祁䑁䅉兏䅁䅁杷允䅁䅁䅑䅁䑁䅁䅷䅁䭁䭁䱙䅁䭁䝁䕳䅁䭁䉁偳䅁䉁䅁䅁允䅁䅁䅕㑈牘払敧吹䴸䅉䅅䅁䕁䅁䅁睁䵁䅁䅁权䭂䅄䅁权䕁䅁䅁权㡂䅂䅁允䅁䅁䅅䅁䙁䅁䅁䅁牁べ䉆䍄䉁䅁䅁䅂䅁䅁䅍䅄䅁䅁䅯朰䅷䅁䅯睡䅑䅁䅯来䅑䅁䅅䅁䉁䅁䅁兂塄㍯㥁瑃䑣䅑杷允䅁䅁䅑䅁䑁䅁䅷䅁䭁䅁䱯䅁䭁䝁䕳䅁䭁䡁䕕䅁䉁䅁䅁允䅁䅁䅕䘷㑇潈牘扷䴸䅉䅅䅁䕁䅁䅁睁䵁䅁䅁权瑁䅄䅁权剁䅁䅁权䅃䅂䅁允䅁䅁䅅䅁佁䉁䅑䅁硁䑁䅅睍祁䑁䅙睍穁䑁䅫李䅁䅁杷允䅁䅁䅑䅁䑁䅁䅷䅁䭁䙁䴸䅁䭁䉁䅅䅁䭁䡁䕁䅁䉁䅁䅁允䅁䅁䄴杅䅁䑁䅉䅎硁䑁䅁䅍睁䑁䅁䅍䅁䅁杷允䅁䅁䅑䅁䑁䅁䅷䅁䭁䡁䴰䅁䭁䝁䕳䅁䭁䥁䕑䅁䉁䅁䅁允䅁䅁䅕噋偹癷潕䑶䴸䅉䅅䅁䕁䅁䅁睁䵁䅁䅁权䅁睃䅁权牂䅂䅁权䑃䅂䅁允䅁䅁䅅䅁䙁䅁塲㍯㥁瑃⽣䍄䉁䅁䅁䅂䅁䅁䅍䅄䅁䅁䅯䅳䅳䅁䅯睡䅑䅁䅯䅦䅑䅁䅅䅁䉁䅁䅁兂晁敨剴䉵氷睐杷允䅁䅁䅑䅁䑁䅁䅷䅁䭁䵁䵕䅁䭁䝁䕳䅁䭁䉁偳䅁䉁䅁䅁允䅁䅁䅕灭婭婭婭呵䴸䅉䅅䅁䕁䅁䅁睁䵁䅁䅁权䩄䅄䅁权剁䅁䅁权㥂䅂䅁允䅁䅁䅅䅁佁䉁䅉䅁穁䑁䅉睍ぁ䑁䅕䅍硁䑁䅣䅁䵁䅉䅅䅁䕁䅁䅁睁䵁䅁䅁权坁兄䅁权䕁䅁䅁权㙂䅂䅁允䅁䅁䅅䅁䙁䅁䅁䅁䅄敇䅌䍄䉁䅁䅁䅂䅁䅁䅍䅄䅁䅁䅯关䅳䅁䅯睡䅑䅁䅯䅦䅑䅁䅅䅁䉁䅁䅁兂䭁㘱睎児㍱睐杷允䅁䅁䅑䅁䑁䅁䅷䅁䭁䵁䵍䅁䭁䉁䅅䅁䭁䡁䕑䅁䉁䅁䅁允䅁䅁䄴杅䅁䑁䅉䅍㉁䑁䅕免睁䑁䅁䅍䅁䅁杷允䅁䅁䅑䅁䑁䅁䅷䅁䭁佁䵯䅁䭁䝁䕳䅁䭁䡁䕕䅁䉁䅁䅁允䅁䅁䅕硥畓⭒㙆䐹䴸䅉䅅䅁䕁䅁䅁睁䵁䅁䅁权千兄䅁权剁䅁䅁权䅃䅂䅁允䅁䅁䅅䅁佁䉁䅉䅁㕁䑁䅕免睁䑁䅍䅍睁䑁䅁䅁䵁䅉䅅䅁䕁䅁䅁睁䵁䅁䅁权ぃ睃䅁权牂䅂䅁权䉃䅂䅁允䅁䅁䅅䅁䙁䅁䅁䅁䅁佁⽃䍄䉁䅁䅁䅂䅁䅁䅍䅄䅁䅁䅯䅊䅷䅁䅯充䅁䅁䅯䅥䅑䅁䅅䅁䉁䅁䅁杄十䅁䅁杍穁䑁䅣李祁䑁䅁䅍睁䅁䅁䍄䉁䅁䅁䅂䅁䅁䅍䅄䅁䅁䅯䅌䅷䅁䅯䅂䅁䅁䅯睢䅑䅁䅅䅁䉁䅁䅁兂䅁䅁䅁䍧䡉兑杷允䅁䅁䅑䅁䑁䅁䅷䅁䭁䑁䵅䅁䭁䝁䕳䅁䭁䡁䔴䅁䉁䅁䅁允䅁䅁䅕噋偹癷潕䐳䴸䅉䅅䅁䕁䅁䅁睁䵁䅁䅁权湁䅄䅁权牂䅂䅁权⽂䅂䅁允䅁䅁䅅䅁䙁偁灹搸乊獙⽁䍄䉁䅁䅁䅂䅁䅁䅍䅄䅁䅁䅯朲䅳䅁䅯睡䅑䅁䅯䅧䅑䅁䅅䅁䉁䅁䅁兂歃䑣䬰㘱䅐睐杷允䅁䅁䅑䅁䑁䅁䅷䅁䭁䕁䵧䅁䭁䅁䅑䅁䭁䡁䔴䅁䉁䅁䅁允䅁䅁䅕䅁䅁乁摚啌䵅䅉䅅䅁䕁䅁䅁睁䵁䅁䅁权祃䅄䅁权牂䅂䅁权⽂䅂䅁允䅁䅁䅅䅁䙁䭁捷浗㝑礳䅘䍄䉁䅁䅁䅂䅁䅁䅍䅄䅁䅁䅯杙䅳䅁䅯睡䅑䅁䅯睤䅑䅁䅅䅁䉁䅁䅁兂獄払敧敨㕶睐杷允䅁䅁䅑䅁䑁䅁䅷䅁䭁䉁䵉䅁䭁䉁䅅䅁䭁䉁偳䅁䉁䅁䅁允䅁䅁䄴杅䅁䑁䅍䅎ㅁ䑁䅁李祁䑁䅍䅏䅁䅁杷允䅁䅁䅑䅁䑁䅁䅷䅁䭁䝁乕䅁䭁䉁䅅䅁䭁䡁䕳䅁䉁䅁䅁允䅁䅁䄴杅䅁䑁䅑睍ㅁ䑁䅧䅎睁䑁䅁䅍䅁䅁杷允䅁䅁䅑䅁䑁䅁䅷䅁䭁䉁䱕䅁䭁䅁䅑䅁䭁䡁䕁䅁䉁䅁䅁允䅁䅁䅕䅁䅁䑁䩂䔸䵁䅉䅅䅁䕁䅁䅁睁䵁䅁䅁权啄䅄䅁权牂䅂䅁权扁睄䅁允䅁䅁䅅䅁䙁䍁捬㡪ㅌ偋⽑䍄䉁䅁䅁䅂䅁䅁䅍䅄䅁䅁䅯兓䄰䅁䅯睡䅑䅁䅯䅦䅑䅁䅅䅁䉁䅁䅁兂獃䙈歰㥏是睐杷允䅁䅁䅑䅁䑁䅁䅷䅁䭁佁䱫䅁䭁䝁䕳䅁䭁䝁䔰䅁䉁䅁䅁允䅁䅁䅕敥浫免獩䱶䴸䅉䅅䅁䕁䅁䅁睁䵁䅁䅁权硁䅄䅁权牂䅂䅁权㉂䅂䅁允䅁䅁䅅䅁䙁䡁啳歲桦煥⽑䍄䉁䅁䅁䅂䅁䅁䅍䅄䅁䅁䅯䅳䅳䅁䅯睡䅑䅁䅯全䅑䅁䅅䅁䉁䅁䅁兂㝂䭆䠵場ひ睐杷允䅁䅁䅑䅁䑁䅁䅷䅁䭁䝁䱁䅁䭁䉁䅅䅁䭁䝁䔰䅁䉁䅁䅁允䅁䅁䄴杅䅁䑁䅕䅏㉁䑁䅉杍睁䑁䅁䅍䅁䅁杷允䅁䅁䅑䅁䑁䅁䅷䅁䭁䉁䴰䅁䭁䝁䕳䅁䭁䡁䔸䅁䉁䅁䅁允䅁䅁䅕婪畤潅䅐䐸䴸䅉䅅䅁䕁䅁䅁睁䵁䅁䅁权捂睃䅁权牂䅂䅁权䙃䅂䅁允䅁䅁䅅䅁䙁䭁睒児塲睯䅒䍄䉁䅁䅁䅂䅁䅁䅍䅄䅁䅁䅯儶䅳䅁䅯睡䅑䅁䅯来䅑䅁䅅䅁䉁䅁䅁兂晄㑔堲桢䑌睐杷允䅁䅁䅑䅁䑁䅁䅷䅁䭁䭁䵍䅁䭁䅁䅑䅁䭁䥁䕁䅁䉁䅁䅁允䅁䅁䅯睒䅁䅁杷允䅁䅁䅑䅁䑁䅁䅷䅁䭁䅁乙䅁䭁䝁䕳䅁䭁䡁䕑䅁䉁䅁䅁允䅁䅁䅕硥畓⭒㙆歁䵁䅉䅅䅁䕁䅁䅁睁䵁䅁䅁权灄睃䅁权牂䅂䅁权睂䅂䅁允䅁䅁䅅䅁䙁䵁ㅐ䙋偹獷⽕䍄䉁䅁䅁䅂䅁䅁䅍䅄䅁䅁䅯䄱䅷䅁䅯䅂䅁䅁䅯䅤䅑䅁䅅䅁䉁䅁䅁兂䅁䅁䅁䙕栰兑杷允䅁䅁䅑䅁䑁䅁䅷䅁䭁䍁䵑䅁䭁䝁䕳䅁䭁䡁䕷䅁䉁䅁䅁允䅁䅁䅕⽷潕䥘䌯吵䴸䅉䅅䅁䕁䅁䅁睁䵁䅁䅁权䥂䅄䅁权䕁䅁䅁权㑂䅂䅁允䅁䅁䅅䅁䙁䅁䅁䅁卂䌳䈵䍄䉁䅁䅁䅂䅁䅁䅍䅄䅁䅁䅯睋䅳䅁䅯睡䅑䅁䅯睦䅑䅁䅅䅁䉁䅁䅁兂㝂䭆䠵場啱睶杷允䅁䅁䅑䅁䑁䅁䅷䅁䭁䙁䵫䅁䭁䝁䕳䅁䭁䝁䔰䅁䉁䅁䅁允䅁䅁䅕瑃橥䑣䬰稶䴸䅉䅅䅁䕁䅁䅁睁䵁䅁䅁权扂杄䅁权牂䅂䅁权あ䅂䅁允䅁䅁䅅䅁䙁偁潙䥘䌯搹⽧䍄䉁䅁䅁䅂䅁䅁䅍䅄䅁䅁䅯睭䅳䅁䅯睡䅑䅁䅯入䅑䅁䅅䅁䉁䅁䅁兂奃桢䑋䵷硲睶杷允䅁䅁䅑䅁䑁䅁䅷䅁䭁䥁久䅁䭁䉁䅅䅁䭁䡁䕯䅁䉁䅁䅁允䅁䅁䄴杅䅁䑁䅅䅏㉁䑁䅁䅍睁䑁䅁䅍䅁䅁杷允䅁䅁䅑䅁䑁䅁䅷䅁䭁偁乕䅁䭁䝁䕳䅁䭁䡁䕯䅁䉁䅁䅁允䅁䅁䅯睒䅁䅁杷允䅁䅁䅑䅁䑁䅁䅷䅁䭁䵁䱧䅁䭁䝁䕳䅁䭁䡁䔴䅁䉁䅁䅁允䅁䅁䅕䝭匴㡧䭄戵䴸䅉䅅䅁䕁䅁䅁睁䵁䅁䅁权䍂䅄䅁权䕁䅁䅁权祂䅂䅁允䅁䅁䅅䅁䙁䅁䅁䅁獁剙䉂䍄䉁䅁䅁䅂䅁䅁䅍䅄䅁䅁䅯杚䅷䅁䅯充䅁䅁䅯內䅑䅁䅅䅁䉁䅁䅁杄十䅁䅁兎穁䑁䅣兎穁䑁䅁䅍睁䅁䅁䍄䉁䅁䅁䅂䅁䅁䅍䅄䅁䅁䅯儶䅳䅁䅯睡䅑䅁䅯兦䅑䅁䅅䅁䉁䅁䅁兂㙃兓䍷㑋浥睶杷允䅁䅁䅑䅁䑁䅁䅷䅁䭁偁䬴䅁䭁䅁䅑䅁䭁䡁䕉䅁䉁䅁䅁允䅁䅁䅕䅁䅁䱁䉂ぅ䵅䅉䅅䅁䕁䅁䅁睁䵁䅁䅁权獁䅄䅁权牂䅂䅁权ㅂ䅂䅁允䅁䅁䅅䅁䙁䕁桪桥畓⽒⽕䍄䉁䅁䅁䅂䅁䅁䅍䅄䅁䅁䅯兌䅳䅁䅯睡䅑䅁䅯睦䅑䅁䅅䅁䉁䅁䅁兂㑄⭕汏㡭䅔睐杷允䅁䅁䅑䅁䑁䅁䅷䅁䭁䥁䴸䅁䭁䝁䕳䅁䭁䥁䕉䅁䉁䅁䅁允䅁䅁䅕䉵䘶ㄶ㑇牮䴸䅉䅅䅁䕁䅁䅁睁䵁䅁䅁权乂䅄䅁权牂䅂䅁权㉂䅂䅁允䅁䅁䅅䅁䙁䱁䥔牤昶獇⼸䍄䉁䅁䅁䅂䅁䅁䅍䅄䅁䅁䅯睗䅷䅁䅯睡䅑䅁䅯督䅑䅁䅅䅁䉁䅁䅁兂桄桥畓⭒楈睐杷允䅁䅁䅑䅁䑁䅁䅷䅁䭁䙁䴰䅁䭁䝁䕳䅁䭁䡁䕍䅁䉁䅁䅁允䅁䅁䅕㑈牘払敧吱䴸䅉䅅䅁䕁䅁䅁睁䵁䅁䅁权獂睃䅁权牂䅂䅁权䕃䅂䅁允䅁䅁䅅䅁䙁䡁啳歲桦牥⽑䍄䉁䅁䅁䅂䅁䅁䅍䅄䅁䅁䅯杫䅳䅁䅯睡䅑䅁䅯杦䅑䅁䅅䅁䉁䅁䅁兂浃㡭村䡳歌睐杷允䅁䅁䅑䅁䑁䅁䅷䅁䭁佁䴴䅁䭁䝁䕳䅁䭁䡁䕕䅁䉁䅁䅁允䅁䅁䅕積積積積ぁ䵁䅉䅅䅁䕁䅁䅁睁䵁䅁䅁权㉃睃䅁权牂䅂䅁权ㅂ䅂䅁允䅁䅁䅅䅁䙁䅁䉡啬䱏偢⽕䍄䉁䅁䅁䅂䅁䅁䅍䅄䅁䅁䅯睲䅷䅁䅯充䅁䅁䅯兤䅑䅁䅅䅁䉁䅁䅁杄十䅁䅁杍㑁䑁䅕䅏硁䑁䅉睍㉁䅁䅁䍄䉁䅁䅁䅂䅁䅁䅍䅄䅁䅁䅯儯䅷䅁䅯充䅁䅁䅯督䅑䅁䅅䅁䉁䅁䅁杄十䅁䅁杍硁䑁䅕䅎ぁ䑁䅁䅍睁䅁䅁䍄䉁䅁䅁䅂䅁䅁䅍䅄䅁䅁䅯入䅷䅁䅯䅂䅁䅁䅯兦䅑䅁䅅䅁䉁䅁䅁兂䅁䅁䅁䬫䉳兑杷允䅁䅁䅑䅁䑁䅁䅷䅁䭁䍁䰰䅁䭁䝁䕳䅁䭁䡁䕯䅁䉁䅁䅁允䅁䅁䅕㑋坣挲㌷稷䴸䅉䅅䅁䕁䅁䅁睁䵁䅁䅁权䱃睃䅁权䕁䅁䅁权睂䅂䅁允䅁䅁䅅䅁䙁䅁䅁䅁捄䉅䉂䍄䉁䅁䅁䅂䅁䅁䅍䅄䅁䅁䅯杴䅷䅁䅯睡䅑䅁䅯睇䄸䅁䅅䅁䉁䅁䅁兂潂敫㠱穐⭗睐杷允䅁䅁䅑䅁䑁䅁䅷䅁䭁佁乁䅁䭁䝁䕳䅁䭁䥁䕉䅁䉁䅁䅁允䅁䅁䅕㝤昶楇搹捈䵁䅉䅅䅁䕁䅁䅁睁䵁䅁䅁权偄睃䅁权剁䅁䅁权扁睄䅁允䅁䅁䅅䅁佁䉁䅉䅁穁䑁䅅兏ぁ䑁䅉睍硁䑁䅕䅁䵁䅉䅅䅁䕁䅁䅁睁䵁䅁䅁权楄兄䅁权牂䅂䅁权⭂䅂䅁允䅁䅁䅅䅁䙁䅁䅁䅁䅁䅁䅒䍄䉁䅁䅁䅂䅁䅁䅍䅄䅁䅁䅯材䄴䅁䅯睡䅑䅁䅯䅤䅑䅁䅅䅁䉁䅁䅁兂奂扏䥔牤渷睐杷允䅁䅁䅑䅁䑁䅁䅷䅁䭁佁䱫䅁䭁䝁䕳䅁䭁䥁䕅䅁䉁䅁䅁允䅁䅁䅕䉯癯匳䝑戲䴸䅉䅅䅁䕁䅁䅁睁䵁䅁䅁权灄睃䅁权牂䅂䅁权⽂䅂䅁允䅁䅁䅅䅁䙁䡁㥅瑃橥偣⼲䍄䉁䅁䅁䅂䅁䅁䅍䅄䅁䅁䅯䅴䅳䅁䅯睡䅑䅁䅯䅥䅑䅁䅅䅁䉁䅁䅁权䡂䅁䅁䍄䉁䅁䅁䅂䅁䅁䅍䅄䅁䅁䅯睧䄴䅁䅯充䅁䅁䅯兤䅑䅁䅅䅁䉁䅁䅁杄啁䅁䅁免睁䑁䅁睍㍁䑁䅧䅍睁䑁䅁䅁䵁䅉䅅䅁䕁䅁䅁睁䵁䅁䅁权䝄睃䅁权牂䅂䅁权祂䅂䅁允䅁䅁䅅䅁䙁佁㠵穐敖畵⽫䍄䉁䅁䅁䅂䅁䅁䅍䅄䅁䅁䅯䅅䅷䅁䅯䅂䅁䅁䅯䅤䅑䅁䅅䅁䉁䅁䅁兂䅁䅁䅁䅫啣兑杷允䅁䅁䅑䅁䑁䅁䅷䅁䭁䩁䰸䅁䭁䝁䕳䅁䭁䡁䕑䅁䉁䅁䅁允䅁䅁䅕灭婭婭婭呱䴸䅉䅅䅁䕁䅁䅁睁䵁䅁䅁权穃睃䅁权䕁䅁䅁权扁睄䅁允䅁䅁䅅䅁䙁䅁䅁䅁睃䅑䉴䍄䉁䅁䅁䅂䅁䅁䅍䅄䅁䅁䅯兗䄰䅁䅯睡䅑䅁䅯兣䅑䅁䅅䅁䉁䅁䅁兂汄䌰扌堫眷睐杷允䅁䅁䅑䅁䑁䅁䅷䅁䭁䙁䵷䅁䭁䝁䕳䅁䭁䝁䔸䅁䉁䅁䅁允䅁䅁䅕捺䵺䵺䵺䐸䴸䅉䅅䅁䕁䅁䅁睁䵁䅁䅁权扁睃䅁权牂䅂䅁权䙃䅂䅁允䅁䅁䅅䅁䙁䙁偹癷潕乘⼸䍄䉁䅁䅁䅂䅁䅁䅍䅄䅁䅁䅯杫䅳䅁䅯䅂䅁䅁䅯督䅑䅁䅅䅁䉁䅁䅁兂䅁䅁䅁浏煅兑杷允䅁䅁䅑䅁䑁䅁䅷䅁䭁䭁䰴䅁䭁䉁䅅䅁䭁䝁䔸䅁䉁䅁䅁允䅁䅁䄴䅆䅁䑁䅍䅍㍁䑁䅁䅍睁䑁䅁䅍睁䅁䅁䍄䉁䅁䅁䅂䅁䅁䅍䅄䅁䅁䅯儹䅷䅁䅯睡䅑䅁䅯杧䅑䅁䅅䅁䉁䅁䅁兂硂児塲㍯汄睐杷允䅁䅁䅑䅁䑁䅁䅷䅁䭁䝁䰸䅁䭁䉁䅅䅁䭁䡁䕍䅁䉁䅁䅁允䅁䅁䄴杅䅁䑁䅍免穁䑁䅧兎睁䑁䅁䅍䅁䅁杷允䅁䅁䅑䅁䑁䅁䅷䅁䭁䱁䱍䅁䭁䝁䕳䅁䭁䡁䕍䅁䉁䅁䅁允䅁䅁䅕㥏倹婪畤橫䴸䅉䅅䅁䕁䅁䅁睁䵁䅁䅁权䩃䅄䅁权牂䅂䅁权㑂䅂䅁允䅁䅁䅅䅁䙁䑁積積積㥍⽍䍄䉁䅁䅁䅂䅁䅁䅍䅄䅁䅁䅯兪䅳䅁䅯䅂䅁䅁䅯睦䅑䅁䅅䅁䉁䅁䅁兂䅁䅁䅁䱑潺䅑杷允䅁䅁䅑䅁䑁䅁䅷䅁䭁䙁䵁䅁䭁䝁䕳䅁䭁䥁䕁䅁䉁䅁䅁允䅁䅁䅕灳瘳㡰䱚稴䴸䅉䅅䅁䕁䅁䅁睁䵁䅁䅁权偁兄䅁权䕁䅁䅁权㙂䅂䅁允䅁䅁䅅䅁䙁䅁䅁䅁潁樯䉰䍄䉁䅁䅁䅂䅁䅁䅍䅄䅁䅁䅯児䄰䅁䅯睡䅑䅁䅯䅦䅑䅁䅅䅁䉁䅁䅁兂牁硨婢発呦睐杷允䅁䅁䅑䅁䑁䅁䅷䅁䭁䵁䱙䅁䭁䅁䅑䅁䭁䡁䕅䅁䉁䅁䅁允䅁䅁䅕䅁䅁䝁潂歄䵅䅉䅅䅁䕁䅁䅁睁䵁䅁䅁权捃䅄䅁权牂䅂䅁权ㅂ䅂䅁允䅁䅁䅅䅁䙁䡁啳歲桦来䅒䍄䉁䅁䅁䅂䅁䅁䅍䅄䅁䅁䅯睷䅷䅁䅯睡䅑䅁䅯兦䅑䅁䅅䅁䉁䅁䅁兂畃⭒㙆䭆稷睐杷允䅁䅁䅑䅁䑁䅁䅷䅁䭁䱁䱷䅁䭁䝁䕳䅁䭁䡁䕅䅁䉁䅁䅁允䅁䅁䅕瑃橥䑣䬰穴䴸䅉䅅䅁䕁䅁䅁睁䵁䅁䅁权䩃兄䅁权剁䅁䅁权䕃䅂䅁允䅁䅁䅅䅁佁䉁䅉䅁祁䑁䅫李睁䑁䅍䅏硁䑁䅙䅁䵁䅉䅅䅁䕁䅁䅁睁䵁䅁䅁权㉄睃䅁权牂䅂䅁权䕃䅂䅁允䅁䅁䅅䅁䙁䡁㥅瑃橥乣⼰䍄䉁䅁䅁䅂䅁䅁䅍䅄䅁䅁䅯杔䅷䅁䅯睡䅑䅁䅯杣䅑䅁䅅䅁䉁䅁䅁兂桁䡳潊敫㠲睐杷允䅁䅁䅑䅁䑁䅁䅷䅁䭁䥁乣䅁䭁䝁䕳䅁䭁䝁䔸䅁䉁䅁䅁允䅁䅁䅕䭆䠵場啯樹䴸䅉䅅䅁䕁䅁䅁睁䵁䅁䅁权䍂睃䅁权牂䅂䅁权⭂䅂䅁允䅁䅁䅅䅁䙁䝁㡱䩤奍佂⼴䍄䉁䅁䅁䅂䅁䅁䅍䅄䅁䅁䅯睥䅳䅁䅯䅂䅁䅁䅯䅥䅑䅁䅅䅁䉁䅁䅁兂䅁䅁䅁䙧剕兑杷允䅁䅁䅑䅁䑁䅁䅷䅁䭁䥁䵷䅁䭁䉁䅅䅁䭁䡁䕯䅁䉁䅁䅁允䅁䅁䄴杅䅁䑁䅙免穁䑁䅁兎祁䑁䅧兏䅁䅁杷允䅁䅁䅑䅁䑁䅁䅷䅁䭁䱁䱑䅁䭁䝁䕳䅁䭁䡁䕳䅁䉁䅁䅁允䅁䅁䅕⼲⭬牡へ穯䴸䅉䅅䅁䕁䅁䅁睁䵁䅁䅁权䝃睃䅁权䕁䅁䅁权䙃䅂䅁允䅁䅁䅅䅁䙁䅁䅁䅁睃偢䅂䍄䉁䅁䅁䅂䅁䅁䅍䅄䅁䅁䅯睕䄰䅁䅯睡䅑䅁䅯內䅑䅁䅅䅁䉁䅁䅁兂偃癷潕䥘椯睐杷允䅁䅁䅑䅁䑁䅁䅷䅁䭁䱁䱳䅁䭁䝁䕳䅁䭁䡁䕍䅁䉁䅁䅁允䅁䅁䅕婪畤潅䅐橹䴸䅉䅅䅁䕁䅁䅁睁䵁䅁䅁权扁睃䅁权牂䅂䅁权あ䅂䅁允䅁䅁䅅䅁䙁䥁䌯匹捨⭪⽉䍄䉁䅁䅁䅂䅁䅁䅍䅄䅁䅁䅯兤䅷䅁䅯充䅁䅁䅯兤䅑䅁䅅䅁䉁䅁䅁杄啁䅁䅁免硁䑁䅣䅎ㅁ䑁䅁䅍睁䑁䅁䅁䵁䅉䅅䅁䕁䅁䅁睁䵁䅁䅁权楃䅄䅁权牂䅂䅁权䍃䅂䅁允䅁䅁䅅䅁䙁䩁婱婭婭摭⽫䍄䉁䅁䅁䅂䅁䅁䅍䅄䅁䅁䅯儸䅷䅁䅯睡䅑䅁䅯睤䅑䅁䅅䅁䉁䅁䅁兂䑄匹捨㡪汌睐杷允䅁䅁䅑䅁䑁䅁䅷䅁䭁䝁䱧䅁䭁䝁䕳䅁䭁䉁偳䅁䉁䅁䅁允䅁䅁䅕椹捨㡪ㅌ䐹䴸䅉䅅䅁䕁䅁䅁睁䵁䅁䅁权坁杄䅁权牂䅂䅁权療䅂䅁允䅁䅁䅅䅁䭁䕁䅣䅁䵁䅉䅅䅁䕁䅁䅁睁䵁䅁䅁权䩁兄䅁权牂䅂䅁权㑂䅂䅁允䅁䅁䅅䅁䙁䭁扡䍸睃瑣⽧䍄䉁䅁䅁䅂䅁䅁䅍䅄䅁䅁䅯睵䄴䅁䅯䅂䅁䅁䅯䅨䅑䅁䅅䅁䉁䅁䅁兂䅁䅁䅁䵃䍍兑杷允䅁䅁䅑䅁䑁䅁䅷䅁䭁佁䭫䅁䭁䅁䅑䅁䭁䡁䕍䅁䉁䅁䅁允䅁䅁䅕䅁䅁䕁橧啁䵅䅉䅅䅁䕁䅁䅁睁䵁䅁䅁权㉃睃䅁权牂䅂䅁权あ䅂䅁允䅁䅁䅅䅁䙁䙁㑋潈牘晕⽑䍄䉁䅁䅁䅂䅁䅁䅍䅄䅁䅁䅯免䅳䅁䅯䅂䅁䅁䅯睇䄸䅁䅅䅁䉁䅁䅁兂䅁䅁䅁䕒啕兑杷允䅁䅁䅑䅁䑁䅁䅷䅁䭁䩁䱫䅁䭁䝁䕳䅁䭁䡁䕉䅁䉁䅁䅁允䅁䅁䅕㥌欰潂噇㝷䴸䅉䅅䅁䕁䅁䅁睁䵁䅁䅁权扂兄䅁权䕁䅁䅁权䑃䅂䅁允䅁䅁䅅䅁䙁䅁䅁䅁⭂卡䉴䍄䉁䅁䅁䅂䅁䅁䅍䅄䅁䅁䅯睂䄴䅁䅯睡䅑䅁䅯杣䅑䅁䅅䅁䉁䅁䅁兂䅁䅁䅁䅁杄睐杷允䅁䅁䅑䅁䑁䅁䅷䅁䭁䱁䱙䅁䭁䝁䕳䅁䭁䡁䕷䅁䉁䅁䅁允䅁䅁䅕児塲㍯㥁樶䴸䅉䅅䅁䕁䅁䅁睁䵁䅁䅁权坂䅄䅁权牂䅂䅁权⭂䅂䅁允䅁䅁䅅䅁䭁䕁䅣䅁䵁䅉䅅䅁䕁䅁䅁睁䵁䅁䅁权㙂䅄䅁权剁䅁䅁权㝂䅂䅁允䅁䅁䅅䅁佁䉁䅉䅁硁䑁䅅睎睁䑁䅣䅍睁䑁䅁䅁䵁䅉䅅䅁䕁䅁䅁睁䵁䅁䅁权湂兄䅁权牂䅂䅁权⽂䅂䅁允䅁䅁䅅䅁䙁乁佮ㄹ橐数⽏䍄䉁䅁䅁䅂䅁䅁䅍䅄䅁䅁䅯睇䅳䅁䅯睡䅑䅁䅯睥䅑䅁䅅䅁䉁䅁䅁兂硂児塲㍯摄睐杷允䅁䅁䅑䅁䑁䅁䅷䅁䭁䥁临䅁䭁䅁䅑䅁䭁䡁䕕䅁䉁䅁䅁允䅁䅁䅕䅁䅁䅁㑩啈䵅䅉䅅䅁䕁䅁䅁睁䵁䅁䅁权ㅄ兄䅁权牂䅂䅁权あ䅂䅁允䅁䅁䅅䅁䭁䕁䅣䅁䵁䅉䅅䅁䕁䅁䅁睁䵁䅁䅁权癄䅄䅁权牂䅂䅁权ㅂ䅂䅁允䅁䅁䅅䅁䙁䍁捬㡪ㅌ佋⽑䍄䉁䅁䅁䅂䅁䅁䅍䅄䅁䅁䅯杮䅳䅁䅯睡䅑䅁䅯杧䅑䅁䅅䅁䉁䅁䅁兂㡄晱午坔杋睐杷允䅁䅁䅑䅁䑁䅁䅷䅁䭁䙁䵕䅁䭁䝁䕳䅁䭁䡁䕁䅁䉁䅁䅁允䅁䅁䅕浔光䑗ね䰫䴸䅉䅅䅁䕁䅁䅁睁䵁䅁䅁权䕄睃䅁权牂䅂䅁权䉃䅂䅁允䅁䅁䅅䅁䙁佁㙆䭆䠵昴⽉䍄䉁䅁䅁䅂䅁䅁䅍䅄䅁䅁䅯杄䅷䅁䅯睡䅑䅁䅯全䅑䅁䅅䅁䉁䅁䅁兂䝁婧䑖㉩䡺睶杷允䅁䅁䅑䅁䑁䅁䅷䅁䭁佁䭣䅁䭁䝁䕳䅁䭁䡁䕣䅁䉁䅁䅁允䅁䅁䅕灭婭婭婭吶䴸䅉䅅䅁䕁䅁䅁睁䵁䅁䅁权⽄兄䅁权牂䅂䅁权瑂䅂䅁允䅁䅁䅅䅁䙁䅁䅁䅁䅁佁⽁䍄䉁䅁䅁䅂䅁䅁䅍䅄䅁䅁䅯杌䅷䅁䅯䅂䅁䅁䅯䅦䅑䅁䅅䅁䉁䅁䅁兂䅁䅁䅁牺牯兑杷允䅁䅁䅑䅁䑁䅁䅷䅁䭁䉁䱳䅁䭁䝁䕳䅁䭁䡁䕷䅁䉁䅁䅁允䅁䅁䅕牕敧敨剴䐲䴸䅉䅅䅁䕁䅁䅁睁䵁䅁䅁权䍂睃䅁权牂䅂䅁权㙂䅂䅁允䅁䅁䅅䅁䙁䥁坣挲㌷㥕⽳䍄䉁䅁䅁䅂䅁䅁䅍䅄䅁䅁䅯允䄰䅁䅯睡䅑䅁䅯䅤䅑䅁䅅䅁䉁䅁䅁兂卂䉵䘶ㄶ奈睐杷允䅁䅁䅑䅁䑁䅁䅷䅁䭁䑁乫䅁䭁䅁䅑䅁䭁䡁䔴䅁䉁䅁䅁允䅁䅁䅕䅁䅁䍁䕃䕁䵅䅉䅅䅁䕁䅁䅁睁䵁䅁䅁权穃䅄䅁权牂䅂䅁权扁睄䅁允䅁䅁䅅䅁䙁䡁㥅瑃橥佣⼰䍄䉁䅁䅁䅂䅁䅁䅍䅄䅁䅁䅯睱䄰䅁䅯䅂䅁䅁䅯睇䄸䅁䅅䅁䉁䅁䅁兂䅁䅁䅁䱚汳兑杷允䅁䅁䅑䅁䑁䅁䅷䅁䭁佁䴰䅁䭁䝁䕳䅁䭁䡁䕕䅁䉁䅁䅁允䅁䅁䅕場啯歲桦樴䴸䅉䅅䅁䕁䅁䅁睁䵁䅁䅁权剂睃䅁权牂䅂䅁权䅃䅂䅁允䅁䅁䅅䅁䙁䍁捬㡪ㅌ之⽷䍄䉁䅁䅁䅂䅁䅁䅍䅄䅁䅁䅯眹䅷䅁䅯睡䅑䅁䅯杧䅑䅁䅅䅁䉁䅁䅁兂穁積積積䑐睐杷允䅁䅁䅑䅁䑁䅁䅷䅁䭁䙁乍䅁䭁䅁䅑䅁䭁䡁䕍䅁䉁䅁䅁允䅁䅁䅕䅁䅁䕁䭓え䵅䅉䅅䅁䕁䅁䅁睁䵁䅁䅁权敂兄䅁权牂䅂䅁权祂䅂䅁允䅁䅁䅅䅁䙁䉁畓⭒㙆但⼴䍄䉁䅁䅁䅂䅁䅁䅍䅄䅁䅁䅯克䄰䅁䅯睡䅑䅁䅯睧䅑䅁䅅䅁䉁䅁䅁兂慂䑚晶㑔䠳睶杷允䅁䅁䅑䅁䑁䅁䅷䅁䭁䑁䰴䅁䭁䉁䅅䅁䭁䡁䕯䅁䉁䅁䅁允䅁䅁䄴杅䅁䑁䅍兏ㅁ䑁䅑李睁䑁䅁䅍䅁䅁杷允䅁䅁䅑䅁䑁䅁䅷䅁䭁䙁䱙䅁䭁䝁䕳䅁䭁䡁䕍䅁䉁䅁䅁允䅁䅁䅕䑚晶㑔堲爱䴸䅉䅅䅁䕁䅁䅁睁䵁䅁䅁权䅃杄䅁权剁䅁䅁权㕂䅂䅁允䅁䅁䅅䅁佁䉁䅉䅁ㅁ䑁䅙䅎ぁ䑁䅣免㑁䑁䅑䅁䵁䅉䅅䅁䕁䅁䅁睁䵁䅁䅁权敃杄䅁权牂䅂䅁权祂䅂䅁允䅁䅁䅅䅁䙁䑁敖歵䵫畁⽍䍄䉁䅁䅁䅂䅁䅁䅍䅄䅁䅁䅯兦䅳䅁䅯睡䅑䅁䅯入䅑䅁䅅䅁䉁䅁䅁兂㥂穐敖歵潮睐杷允䅁䅁䅑䅁䑁䅁䅷䅁䭁䩁䴴䅁䭁䅁䅑䅁䭁䡁䕅䅁䉁䅁䅁允䅁䅁䅕䅁䅁佁摩ぃ䵅䅉䅅䅁䕁䅁䅁睁䵁䅁䅁权剂䅄䅁权牂䅂䅁权㕂䅂䅁允䅁䅁䅅䅁䭁䕁䅣䅁䵁䅉䅅䅁䕁䅁䅁睁䵁䅁䅁权噃䅄䅁权剁䅁䅁权䅃䅂䅁允䅁䅁䅅䅁佁䉁䅑䅁硁䑁䅉睎睁䑁䅁睎ぁ䑁䅙兏䅁䅁杷允䅁䅁䅑䅁䑁䅁䅷䅁䭁䱁䵳䅁䭁䝁䕳䅁䭁䡁䔴䅁䉁䅁䅁允䅁䅁䅕呣䬰㘱睎吳䴸䅉䅅䅁䕁䅁䅁睁䵁䅁䅁权塂兄䅁权䕁䅁䅁权䕃䅂䅁允䅁䅁䅅䅁䙁䅁䅁䅁㑁䍧䉂䍄䉁䅁䅁䅂䅁䅁䅍䅄䅁䅁䅯杪䅷䅁䅯䅂䅁䅁䅯睥䅑䅁䅅䅁䉁䅁䅁兂䅁䅁䅁䙷欯䅑杷允䅁䅁䅑䅁䑁䅁䅷䅁䭁乁䵣䅁䭁䝁䕳䅁䭁䡁䕍䅁䉁䅁䅁允䅁䅁䅕硥畓⭒㙆䱨䴸䅉䅅䅁䕁䅁䅁睁䵁䅁䅁权㥂睃䅁权牂䅂䅁权㥂䅂䅁允䅁䅁䅅䅁䙁䉁䕫杖琴畳⼰䍄䉁䅁䅁䅂䅁䅁䅍䅄䅁䅁䅯末䅷䅁䅯䅂䅁䅁䅯全䅑䅁䅅䅁䉁䅁䅁兂䅁䅁䅁䩍乷兑杷允䅁䅁䅑䅁䑁䅁䅷䅁䭁䙁乫䅁䭁䝁䕳䅁䭁䥁䕕䅁䉁䅁䅁允䅁䅁䅕䥘䌯匹捨稵䴸䅉䅅䅁䕁䅁䅁睁䵁䅁䅁权䩃睃䅁权牂䅂䅁权穂䅂䅁允䅁䅁䅅䅁䭁䕁䅣䅁䵁䅉䅅䅁䕁䅁䅁睁䵁䅁䅁权㍄权䅁权牂䅂䅁权䉃䅂䅁允䅁䅁䅅䅁䙁偁灹搸乊癙⽉䍄䉁䅁䅁䅂䅁䅁䅍䅄䅁䅁䅯儷䅯䅁䅯睡䅑䅁䅯杧䅑䅁䅅䅁䉁䅁䅁兂⽂牡へ硫捪睐杷允䅁䅁䅑䅁䑁䅁䅷䅁䭁䍁乕䅁䭁䅁䅑䅁䭁䡁䕍䅁䉁䅁䅁允䅁䅁䅕䅁䅁䅁癄唹䵁䅉䅅䅁䕁䅁䅁睁䵁䅁䅁权㥂睃䅁权牂䅂䅁权ㅂ䅂䅁允䅁䅁䅅䅁䙁䱁昶楇搯佊⽙䍄䉁䅁䅁䅂䅁䅁䅍䅄䅁䅁䅯杂䄰䅁䅯䅂䅁䅁䅯睇䄸䅁䅅䅁䉁䅁䅁兂䅁䅁䅁䭄摧兑杷允䅁䅁䅑䅁䑁䅁䅷䅁䭁䡁䰰䅁䭁䝁䕳䅁䭁䡁䕉䅁䉁䅁䅁允䅁䅁䅕灰䕶䱉祂䐲䴸䅉䅅䅁䕁䅁䅁睁䵁䅁䅁权䑄睃䅁权牂䅂䅁权⭂䅂䅁允䅁䅁䅅䅁䙁䝁浚浚浚癚⽉䍄䉁䅁䅁䅂䅁䅁䅍䅄䅁䅁䅯睭䅷䅁䅯睡䅑䅁䅯来䅑䅁䅅䅁䉁䅁䅁兂偃癷潕䥘匯睐杷允䅁䅁䅑䅁䑁䅁䅷䅁䭁偁䱉䅁䭁䝁䕳䅁䭁䡁䔰䅁䉁䅁䅁允䅁䅁䅕䡰㥁瑃橥䐴䴸䅉䅅䅁䕁䅁䅁睁䵁䅁䅁权剃杄䅁权牂䅂䅁权䕃䅂䅁允䅁䅁䅅䅁䙁䑁ね䡹⭡⽮⽙䍄䉁䅁䅁䅂䅁䅁䅍䅄䅁䅁䅯杍䅳䅁䅯䅂䅁䅁䅯內䅑䅁䅅䅁䉁䅁䅁兂䅁䅁䅁䥇䙫兑杷允䅁䅁䅑䅁䑁䅁䅷䅁䭁䩁䱣䅁䭁䝁䕳䅁䭁䡁䕉䅁䉁䅁䅁允䅁䅁䅕啩杆搵楁㝱䴸䅉䅅䅁䕁䅁䅁睁䵁䅁䅁权⭃兄䅁权剁䅁䅁权扁睄䅁允䅁䅁䅅䅁佁䉁䅁䅁㍁䑁䅅睍㍁䑁䅁䅍睁䅁䅁䍄䉁䅁䅁䅂䅁䅁䅍䅄䅁䅁䅯克䅷䅁䅯䅂䅁䅁䅯入䅑䅁䅅䅁䉁䅁䅁兂䅁䅁䅁䕙㙔䅑杷允䅁䅁䅑䅁䑁䅁䅷䅁䭁䥁乁䅁䭁䝁䕳䅁䭁䝁䔰䅁䉁䅁䅁允䅁䅁䅕䥒獴⼵灵扷䴸䅉䅅䅁䕁䅁䅁睁䵁䅁䅁权浂睃䅁权牂䅂䅁权㍂䅂䅁允䅁䅁䅅䅁䙁佁剸䉵䘶㠶⽅䍄䉁䅁䅁䅂䅁䅁䅍䅄䅁䅁䅯䅆䄰䅁䅯睡䅑䅁䅯兦䅑䅁䅅䅁䉁䅁䅁兂硂児塲㍯瑄睐杷允䅁䅁䅑䅁䑁䅁䅷䅁䭁䡁䱳䅁䭁䅁䅑䅁䭁䡁䕍䅁䉁䅁䅁允䅁䅁䅕䅁䅁䕁䵁䕃䵅䅉䅅䅁䕁䅁䅁睁䵁䅁䅁权捃兄䅁权剁䅁䅁权㝂䅂䅁允䅁䅁䅅䅁佁䉁䅉䅁ㅁ䑁䅕睎穁䑁䅅䅍㉁䑁䅅䅁䵁䅉䅅䅁䕁䅁䅁睁䵁䅁䅁权㥂睃䅁权牂䅂䅁权㍂䅂䅁允䅁䅁䅅䅁䙁䱁穢搯㑒收⽙䍄䉁䅁䅁䅂䅁䅁䅍䅄䅁䅁䅯睫䅳䅁䅯䅂䅁䅁䅯䅥䅑䅁䅅䅁䉁䅁䅁兂䅁䅁䅁䉷硦䅑杷允䅁䅁䅑䅁䑁䅁䅷䅁䭁䱁䰸䅁䭁䝁䕳䅁䭁䡁䔸䅁䉁䅁䅁允䅁䅁䅕積積積積稰䴸䅉䅅䅁䕁䅁䅁睁䵁䅁䅁权扂䅄䅁权牂䅂䅁权扁睄䅁允䅁䅁䅅䅁䙁䑁䬰㘱睎敐⽉䍄䉁䅁䅁䅂䅁䅁䅍䅄䅁䅁䅯睇䅷䅁䅯睡䅑䅁䅯睇䄸䅁䅅䅁䉁䅁䅁兂潂敫㠱穐畗睐杷允䅁䅁䅑䅁䑁䅁䅷䅁䭁䡁䵫䅁䭁䉁䅅䅁䭁䥁䕉䅁䉁䅁䅁允䅁䅁䄴杅䅁䑁䅍兎睁䑁䅙兏㉁䑁䅫睍䅁䅁杷允䅁䅁䅑䅁䑁䅁䅷䅁䭁䙁䵷䅁䭁䝁䕳䅁䭁䉁偳䅁䉁䅁䅁允䅁䅁䅕積積積積ぁ䵁䅉䅅䅁䕁䅁䅁睁䵁䅁䅁权奃䅄䅁权牂䅂䅁权⭂䅂䅁允䅁䅁䅅䅁䙁䡁呗䅇坒畄⽅䍄䉁䅁䅁䅂䅁䅁䅍䅄䅁䅁䅯眹䅷䅁䅯充䅁䅁䅯兤䅑䅁䅅䅁䉁䅁䅁杄十䅁䅁䅏硁䑁䅙䅍睁䑁䅁䅍睁䅁䅁䍄䉁䅁䅁䅂䅁䅁䅍䅄䅁䅁䅯先䅷䅁䅯睡䅑䅁䅯䅥䅑䅁䅅䅁䉁䅁䅁兂䭂䅄牉硨硢</t>
  </si>
  <si>
    <t>睐杷允䅁䅁䅑䅁䑁䅁䅷䅁䭁䡁䰰䅁䭁䝁䕳䅁䭁䥁䕑䅁䉁䅁䅁允䅁䅁䅕捺䵺䵺䵺䐳䴸䅉䅅䅁䕁䅁䅁睁䵁䅁䅁权硂杄䅁权剁䅁䅁权㑂䅂䅁允䅁䅁䅅䅁佁䉁䅉䅁ㅁ䑁䅍睎睁䑁䅫䅍睁䑁䅁䅁䵁䅉䅅䅁䕁䅁䅁睁䵁䅁䅁权䑁睃䅁权牂䅂䅁权䉃䅂䅁允䅁䅁䅅䅁䙁䉁䕫杖琴瑳⽕䍄䉁䅁䅁䅂䅁䅁䅍䅄䅁䅁䅯䅯䅷䅁䅯充䅁䅁䅯兣䅑䅁䅅䅁䉁䅁䅁杄十䅁䅁免硁䑁䅙李㍁䑁䅕兎ㅁ䅁䅁䍄䉁䅁䅁䅂䅁䅁䅍䅄䅁䅁䅯睁䅳䅁䅯充䅁䅁䅯䅧䅑䅁䅅䅁䉁䅁䅁杄十䅁䅁睍祁䑁䅧兏穁䑁䅁䅍睁䅁䅁䍄䉁䅁䅁䅂䅁䅁䅍䅄䅁䅁䅯杯䅷䅁䅯睡䅑䅁䅯睤䅑䅁䅅䅁䉁䅁䅁兂塄㍯㥁瑃呦睐杷允䅁䅁䅑䅁䑁䅁䅷䅁䭁䭁䵧䅁䭁䅁䅑䅁䭁䡁䕅䅁䉁䅁䅁允䅁䅁䅕䅁䅁䍁䭧問䵅䅉䅅䅁䕁䅁䅁睁䵁䅁䅁权牃䅄䅁权䕁䅁䅁权㑂䅂䅁允䅁䅁䅅䅁䙁䅁䅁䅁睂即䉂䍄䉁䅁䅁䅂䅁䅁䅍䅄䅁䅁䅯睇䅳䅁䅯充䅁䅁䅯兢䅑䅁䅅䅁䉁䅁䅁杄啁䅁䅁免㕁䑁䅍䅎㕁䑁䅙䅍睁䑁䅁䅁䵁䅉䅅䅁䕁䅁䅁睁䵁䅁䅁权摂杄䅁权牂䅂䅁权䕃䅂䅁允䅁䅁䅅䅁䙁䍁捬㡪ㅌ䱋⽹䍄䉁䅁䅁䅂䅁䅁䅍䅄䅁䅁䅯杌䅷䅁䅯睡䅑䅁䅯䅥䅑䅁䅅䅁䉁䅁䅁兂䵁楁䡵瑆浮睶杷允䅁䅁䅑䅁䑁䅁䅷䅁䭁佁䱙䅁䭁䝁䕳䅁䭁䡁䔸䅁䉁䅁䅁允䅁䅁䅕瑃橥䑣䬰㝸䴸䅉䅅䅁䕁䅁䅁睁䵁䅁䅁权㑄睃䅁权牂䅂䅁权扁睄䅁允䅁䅁䅅䅁䭁䕁䅣䅁䵁䅉䅅䅁䕁䅁䅁睁䵁䅁䅁权湁睃䅁权牂䅂䅁权䙃䅂䅁允䅁䅁䅅䅁䙁䵁ㅐ䙋偹獷⽕䍄䉁䅁䅁䅂䅁䅁䅍䅄䅁䅁䅯䅧䅳䅁䅯䅂䅁䅁䅯䅤䅑䅁䅅䅁䉁䅁䅁兂䅁䅁䅁䨰伴兑杷允䅁䅁䅑䅁䑁䅁䅷䅁䭁䥁䱳䅁䭁䅁䅑䅁䭁䉁偳䅁䉁䅁䅁允䅁䅁䅕䅁䅁䵁㙑商䵅䅉䅅䅁䕁䅁䅁睁䵁䅁䅁权晁睃䅁权牂䅂䅁权扁睄䅁允䅁䅁䅅䅁䙁䑁䬰㘱睎晐⽯䍄䉁䅁䅁䅂䅁䅁䅍䅄䅁䅁䅯兊䅷䅁䅯睡䅑䅁䅯杦䅑䅁䅅䅁䉁䅁䅁兂䅁䅁䅁䅁杄睐杷允䅁䅁䅑䅁䑁䅁䅷䅁䭁䍁䱁䅁䭁䝁䕳䅁䭁䡁䕕䅁䉁䅁䅁允䅁䅁䅕䡰㥁瑃橥䰷䴸䅉䅅䅁䕁䅁䅁睁䵁䅁䅁权㑄睃䅁权牂䅂䅁权瑂䅂䅁允䅁䅁䅅䅁䙁䡁㥅瑃橥偣⽅䍄䉁䅁䅁䅂䅁䅁䅍䅄䅁䅁䅯眸䅯䅁䅯睡䅑䅁䅯杦䅑䅁䅅䅁䉁䅁䅁兂权楇搯䅊兙䅑杷允䅁䅁䅑䅁䑁䅁䅷䅁䭁乁䵕䅁䭁䅁䅑䅁䭁䡁䕧䅁䉁䅁䅁允䅁䅁䅕䅁䅁䩁晨䕂䵅䅉䅅䅁䕁䅁䅁睁䵁䅁䅁权穄权䅁权牂䅂䅁权瑂䅂䅁允䅁䅁䅅䅁䙁乁橥䑣䬰⼱⽍䍄䉁䅁䅁䅂䅁䅁䅍䅄䅁䅁䅯允䅳䅁䅯充䅁䅁䅯睤䅑䅁䅅䅁䉁䅁䅁杄十䅁䅁睍ㅁ䑁䅁䅍睁䑁䅁䅍睁䅁䅁䍄䉁䅁䅁䅂䅁䅁䅍䅄䅁䅁䅯兤䅷䅁䅯睡䅑䅁䅯䅦䅑䅁䅅䅁䉁䅁䅁兂灄橊䥅䉲慺睐杷允䅁䅁䅑䅁䑁䅁䅷䅁䭁䱁䱙䅁䭁䝁䕳䅁䭁䡁䕯䅁䉁䅁䅁允䅁䅁䅕䵴㉨灶愸吹䴸䅉䅅䅁䕁䅁䅁睁䵁䅁䅁权敃䅄䅁权剁䅁䅁权䕃䅂䅁允䅁䅁䅅䅁佁䉁䅉䅁ㅁ䑁䅁免㑁䑁䅑䅎ㅁ䑁䅅䅁䵁䅉䅅䅁䕁䅁䅁睁䵁䅁䅁权权䅄䅁权剁䅁䅁权䕃䅂䅁允䅁䅁䅅䅁佁䉁䅉䅁硁䑁䅅兎祁䑁䅕睍㑁䑁䅣䅁䵁䅉䅅䅁䕁䅁䅁睁䵁䅁䅁权求兄䅁权牂䅂䅁权祂䅂䅁允䅁䅁䅅䅁䙁䉁䘫ㄶ㑇瑈⽕䍄䉁䅁䅁䅂䅁䅁䅍䅄䅁䅁䅯睄䄰䅁䅯睡䅑䅁䅯兢䅑䅁䅅䅁䉁䅁䅁兂㙄浦㡱䩤㑎睶杷允䅁䅁䅑䅁䑁䅁䅷䅁䭁䑁䱁䅁䭁䝁䕳䅁䭁䡁䕅䅁䉁䅁䅁允䅁䅁䅕㥏倹婪畤橯䴸䅉䅅䅁䕁䅁䅁睁䵁䅁䅁权畄权䅁权剁䅁䅁权硂䅂䅁允䅁䅁䅅䅁佁䉁䅉䅁ぁ䑁䅫睍ぁ䑁䅍䅏ㅁ䑁䅙䅁䵁䅉䅅䅁䕁䅁䅁睁䵁䅁䅁权㙄䅄䅁权牂䅂䅁权䕃䅂䅁允䅁䅁䅅䅁䙁偁潙䥘䌯改⽷䍄䉁䅁䅁䅂䅁䅁䅍䅄䅁䅁䅯睄䄰䅁䅯睡䅑䅁䅯䅨䅑䅁䅅䅁䉁䅁䅁兂捃䍸睃浣桩睶杷允䅁䅁䅑䅁䑁䅁䅷䅁䭁䱁䴴䅁䭁䝁䕳䅁䭁䡁䕧䅁䉁䅁䅁允䅁䅁䅕歲桦桥畓稵䴸䅉䅅䅁䕁䅁䅁睁䵁䅁䅁权牂睃䅁权䕁䅁䅁权㥂䅂䅁允䅁䅁䅅䅁䙁䅁䅁䅁䵃祙䉆䍄䉁䅁䅁䅂䅁䅁䅍䅄䅁䅁䅯朱䅷䅁䅯睡䅑䅁䅯兣䅑䅁䅅䅁䉁䅁䅁兂㝂䭆䠵場䕲睶杷允䅁䅁䅑䅁䑁䅁䅷䅁䭁佁䰴䅁䭁䝁䕳䅁䭁䡁䔴䅁䉁䅁䅁允䅁䅁䅕䡰㥁瑃橥䐰䴸䅉䅅䅁䕁䅁䅁睁䵁䅁䅁权畂睃䅁权剁䅁䅁权⽂䅂䅁允䅁䅁䅅䅁佁䉁䅉䅁祁䑁䅙睎㍁䑁䅙䅍睁䑁䅁䅁䵁䅉䅅䅁䕁䅁䅁睁䵁䅁䅁权权睃䅁权牂䅂䅁权䑃䅂䅁允䅁䅁䅅䅁䙁䉁畓⭒㙆偆⽙䍄䉁䅁䅁䅂䅁䅁䅍䅄䅁䅁䅯䄫䅳䅁䅯睡䅑䅁䅯䅣䅑䅁䅅䅁䉁䅁䅁兂䱄啯㉗⼸㘳睐杷允䅁䅁䅑䅁䑁䅁䅷䅁䭁佁䵳䅁䭁䝁䕳䅁䭁䡁䕑䅁䉁䅁䅁允䅁䅁䅕䡰㥁瑃橥䐯䴸䅉䅅䅁䕁䅁䅁睁䵁䅁䅁权⭃睃䅁权牂䅂䅁权㝂䅂䅁允䅁䅁䅅䅁䙁䍁硣䭃捷瑗⽑䍄䉁䅁䅁䅂䅁䅁䅍䅄䅁䅁䅯杯䅳䅁䅯充䅁䅁䅯睇䄸䅁䅅䅁䉁䅁䅁杄啁䅁䅁免穁䑁䅣睎ぁ䑁䅕䅍穁䑁䅉䅁䵁䅉䅅䅁䕁䅁䅁睁䵁䅁䅁权䵂䅄䅁权牂䅂䅁权䍃䅂䅁允䅁䅁䅅䅁䙁䉁癳匳䝑摧⽕䍄䉁䅁䅁䅂䅁䅁䅍䅄䅁䅁䅯睹䅳䅁䅯睡䅑䅁䅯睧䅑䅁䅅䅁䉁䅁䅁兂乄䵺䵺䵺捺睐杷允䅁䅁䅑䅁䑁䅁䅷䅁䭁偁䵧䅁䭁䅁䅑䅁䭁䡁䔰䅁䉁䅁䅁允䅁䅁䅕䅁䅁䍁祓䕆䵅䅉䅅䅁䕁䅁䅁睁䵁䅁䅁权䉁兄䅁权䕁䅁䅁权䉃䅂䅁允䅁䅁䅅䅁䙁䅁䅁䅁睃癌䄵䍄䉁䅁䅁䅂䅁䅁䅍䅄䅁䅁䅯䄫䅳䅁䅯睡䅑䅁䅯兣䅑䅁䅅䅁䉁䅁䅁兂晁敨剴䉵ㄷ睐杷允䅁䅁䅑䅁䑁䅁䅷䅁䭁偁䬰䅁䭁䝁䕳䅁䭁䡁䔰䅁䉁䅁䅁允䅁䅁䅕硥畓⭒㙆䱴䴸䅉䅅䅁䕁䅁䅁睁䵁䅁䅁权㉃睃䅁权牂䅂䅁权䍃䅂䅁允䅁䅁䅅䅁䙁䕁杊搵楁㤲⽅䍄䉁䅁䅁䅂䅁䅁䅍䅄䅁䅁䅯睑䄴䅁䅯睡䅑䅁䅯杧䅑䅁䅅䅁䉁䅁䅁兂䥁䉲慸䑚㥶睶杷允䅁䅁䅑䅁䑁䅁䅷䅁䭁偁䭉䅁䭁䝁䕳䅁䭁䥁䕍䅁䉁䅁䅁允䅁䅁䅕体㙆䭆䠵吸䴸䅉䅅䅁䕁䅁䅁睁䵁䅁䅁权牂睃䅁权牂䅂䅁权⽂䅂䅁允䅁䅁䅅䅁䙁䍁䡵瑆佮㤹⽏䍄䉁䅁䅁䅂䅁䅁䅍䅄䅁䅁䅯䅯䅳䅁䅯䅂䅁䅁䅯睇䄸䅁䅅䅁䉁䅁䅁兂䅁䅁䅁乷䉕兑杷允䅁䅁䅑䅁䑁䅁䅷䅁䭁乁䱉䅁䭁䅁䅑䅁䭁䝁䔸䅁䉁䅁䅁允䅁䅁䅕䅁䅁䥁摁〯䵁䅉䅅䅁䕁䅁䅁睁䵁䅁䅁权慃兄䅁权牂䅂䅁权硂䅂䅁允䅁䅁䅅䅁䙁佁剸䉵䘶⬶⽫䍄䉁䅁䅁䅂䅁䅁䅍䅄䅁䅁䅯睸䅳䅁䅯睡䅑䅁䅯䅧䅑䅁䅅䅁䉁䅁䅁兂偃癷潕䥘椯睐杷允䅁䅁䅑䅁䑁䅁䅷䅁䭁乁丸䅁䭁䅁䅑䅁䭁䡁䕍䅁䉁䅁䅁允䅁䅁䅕䅁䅁䅁佃歍䵅䅉䅅䅁䕁䅁䅁睁䵁䅁䅁权獃睃䅁权牂䅂䅁权䅃䅂䅁允䅁䅁䅅䅁䙁䉁䘫ㄶ㑇瑈⽕䍄䉁䅁䅁䅂䅁䅁䅍䅄䅁䅁䅯睋䅷䅁䅯充䅁䅁䅯杤䅑䅁䅅䅁䉁䅁䅁杄十䅁䅁兎硁䑁䅙免㑁䑁䅁䅍睁䅁䅁䍄䉁䅁䅁䅂䅁䅁䅍䅄䅁䅁䅯杷䅳䅁䅯䅂䅁䅁䅯督䅑䅁䅅䅁䉁䅁䅁兂䅁䅁䅁䅉㍈䅑杷允䅁䅁䅑䅁䑁䅁䅷䅁䭁䩁䱑䅁䭁䅁䅑䅁䭁䡁䔴䅁䉁䅁䅁允䅁䅁䅕䅁䅁乁䡸䕇䵅䅉䅅䅁䕁䅁䅁睁䵁䅁䅁权畃睃䅁权牂䅂䅁权䅃䅂䅁允䅁䅁䅅䅁䙁䍁捬㡪ㅌ偋⽑䍄䉁䅁䅁䅂䅁䅁䅍䅄䅁䅁䅯䄫䅁䅁䅯睡䅑䅁䅯睦䅑䅁䅅䅁䉁䅁䅁兂允䑗ね䡹敢睶杷允䅁䅁䅑䅁䑁䅁䅷䅁䭁偁䰴䅁䭁䝁䕳䅁䭁䡁䕫䅁䉁䅁䅁允䅁䅁䅕児塲㍯㥁䕃䵁䅉䅅䅁䕁䅁䅁睁䵁䅁䅁权䥃䅄䅁权剁䅁䅁权䕃䅂䅁允䅁䅁䅅䅁佁䉁䅉䅁㍁䑁䅉兎㕁䑁䅧䅍睁䑁䅁䅁䵁䅉䅅䅁䕁䅁䅁睁䵁䅁䅁权䙁睃䅁权牂䅂䅁权あ䅂䅁允䅁䅁䅅䅁䙁䕁桪桥畓⭒⽫䍄䉁䅁䅁䅂䅁䅁䅍䅄䅁䅁䅯杢䅳䅁䅯充䅁䅁䅯督䅑䅁䅅䅁䉁䅁䅁杄十䅁䅁杍㉁䑁䅫䅏祁䑁䅁䅍睁䅁䅁䍄䉁䅁䅁䅂䅁䅁䅍䅄䅁䅁䅯䅹䅳䅁䅯睡䅑䅁䅯杣䅑䅁䅅䅁䉁䅁䅁兂㥁瑃橥䑣愳睐杷允䅁䅁䅑䅁䑁䅁䅷䅁䭁佁䱧䅁䭁䝁䕳䅁䭁䉁偳䅁䉁䅁䅁允䅁䅁䅕㑈牘払敧吱䴸䅉䅅䅁䕁䅁䅁睁䵁䅁䅁权㑄睃䅁权牂䅂䅁权㕂䅂䅁允䅁䅁䅅䅁䙁䱁敧敨剴䱵⼴䍄䉁䅁䅁䅂䅁䅁䅍䅄䅁䅁䅯䄫䅷䅁䅯睡䅑䅁䅯內䅑䅁䅅䅁䉁䅁䅁兂瑂⼵灵搸穌睐杷允䅁䅁䅑䅁䑁䅁䅷䅁䭁䙁䱉䅁䭁䅁䅑䅁䭁䡁䕙䅁䉁䅁䅁允䅁䅁䅕䅁䅁䑧㝬啑䵅䅉䅅䅁䕁䅁䅁睁䵁䅁䅁权㑄睃䅁权牂䅂䅁权䍃䅂䅁允䅁䅁䅅䅁䙁䍁䝕婧䑖⭩⽧䍄䉁䅁䅁䅂䅁䅁䅍䅄䅁䅁䅯䅊䅳䅁䅯睡䅑䅁䅯兦䅑䅁䅅䅁䉁䅁䅁兂㙄浦㡱䩤潏睐杷允䅁䅁䅑䅁䑁䅁䅷䅁䭁䭁䱅䅁䭁䝁䕳䅁䭁䥁䕅䅁䉁䅁䅁允䅁䅁䅕捷桱扒穢呺䴸䅉䅅䅁䕁䅁䅁睁䵁䅁䅁权癄睃䅁权牂䅂䅁权䑃䅂䅁允䅁䅁䅅䅁䙁䍁䝕婧䑖⭩⽷䍄䉁䅁䅁䅂䅁䅁䅍䅄䅁䅁䅯䅖䅳䅁䅯睡䅑䅁䅯兦䅑䅁䅅䅁䉁䅁䅁权䡂䅁䅁䍄䉁䅁䅁䅂䅁䅁䅍䅄䅁䅁䅯杴䅳䅁䅯睡䅑䅁䅯睢䅑䅁䅅䅁䉁䅁䅁兂䭁㘱睎児㍲睐杷允䅁䅁䅑䅁䑁䅁䅷䅁䭁䥁乯䅁䭁䝁䕳䅁䭁䡁䕫䅁䉁䅁䅁允䅁䅁䅕瑃橥䑣䬰㜵䴸䅉䅅䅁䕁䅁䅁睁䵁䅁䅁权㥂䅄䅁权䕁䅁䅁权㍂䅂䅁允䅁䅁䅅䅁䙁䅁䅁䅁䅃䅁䉊䍄䉁䅁䅁䅂䅁䅁䅍䅄䅁䅁䅯兮䅳䅁䅯睡䅑䅁䅯杦䅑䅁䅅䅁䉁䅁䅁兂䅁䅁䅁䅁い睐杷允䅁䅁䅑䅁䑁䅁䅷䅁䭁偁䱑䅁䭁䉁䅅䅁䭁䡁䕫䅁䉁䅁䅁允䅁䅁䄴杅䅁䑁䅑䅏睁䑁䅧䅍睁䑁䅁䅍䅁䅁杷允䅁䅁䅑䅁䑁䅁䅷䅁䭁䕁䵙䅁䭁䝁䕳䅁䭁䥁䕅䅁䉁䅁䅁允䅁䅁䅕牕敧敨剴䐶䴸䅉䅅䅁䕁䅁䅁睁䵁䅁䅁权敁睃䅁权牂䅂䅁权祂䅂䅁允䅁䅁䅅䅁䙁䡁灮橊䥅䩲⽷䍄䉁䅁䅁䅂䅁䅁䅍䅄䅁䅁䅯杮䅳䅁䅯睡䅑䅁䅯杦䅑䅁䅅䅁䉁䅁䅁兂灁䥘䌯匹㡩睐杷允䅁䅁䅑䅁䑁䅁䅷䅁䭁䥁䵧䅁䭁䉁䅅䅁䭁䥁䕉䅁䉁䅁䅁允䅁䅁䄴杅䅁䑁䅣杍祁䑁䅑兎睁䑁䅁䅍䅁䅁杷允䅁䅁䅑䅁䑁䅁䅷䅁䭁佁乣䅁䭁䝁䕳䅁䭁䥁䕕䅁䉁䅁䅁允䅁䅁䅕䙂余扌摋稱䴸䅉䅅䅁䕁䅁䅁睁䵁䅁䅁权煄权䅁权剁䅁䅁权⭂䅂䅁允䅁䅁䅅䅁佁䉁䅉䅁ㅁ䑁䅫䅎ㅁ䑁䅕䅍睁䑁䅁䅁䵁䅉䅅䅁䕁䅁䅁睁䵁䅁䅁权捄睃䅁权牂䅂䅁权䙃䅂䅁允䅁䅁䅅䅁䙁䥁䌯匹捨㥪⽉䍄䉁䅁䅁䅂䅁䅁䅍䅄䅁䅁䅯睁䅳䅁䅯䅂䅁䅁䅯睤䅑䅁䅅䅁䉁䅁䅁兂䅁䅁䅁䍡倰兑杷允䅁䅁䅑䅁䑁䅁䅷䅁䭁䉁佁䅁䭁䝁䕳䅁䭁䡁䕫䅁䉁䅁䅁允䅁䅁䅕䡰㥁瑃橥䑷䴸䅉䅅䅁䕁䅁䅁睁䵁䅁䅁权呁䅄䅁权䕁䅁䅁权䑃䅂䅁允䅁䅁䅅䅁䙁䅁䅁䅁睁朷䉴䍄䉁䅁䅁䅂䅁䅁䅍䅄䅁䅁䅯睱䅷䅁䅯睡䅑䅁䅯兢䅑䅁䅅䅁䉁䅁䅁兂乃㉬匴㡧䭄睐杷允䅁䅁䅑䅁䑁䅁䅷䅁䭁䕁䴴䅁䭁䝁䕳䅁䭁䥁䕉䅁䉁䅁䅁允䅁䅁䅕歯㉗⼸唳䐫䴸䅉䅅䅁䕁䅁䅁睁䵁䅁䅁权㝂睃䅁权牂䅂䅁权扁睄䅁允䅁䅁䅅䅁䙁䥁牘払敧全䅴䍄䉁䅁䅁䅂䅁䅁䅍䅄䅁䅁䅯䅭䅳䅁䅯睡䅑䅁䅯睥䅑䅁䅅䅁䉁䅁䅁权䡂䅁䅁䍄䉁䅁䅁䅂䅁䅁䅍䅄䅁䅁䅯眷䅷䅁䅯充䅁䅁䅯兤䅑䅁䅅䅁䉁䅁䅁杄啁䅁䅁免祁䑁䅧睍穁䑁䅙䅍睁䑁䅁䅁䵁䅉䅅䅁䕁䅁䅁睁䵁䅁䅁权䭁兄䅁权牂䅂䅁权㥂䅂䅁允䅁䅁䅅䅁䙁佁剸䉵䘶⬶⽅䍄䉁䅁䅁䅂䅁䅁䅍䅄䅁䅁䅯睭䅷䅁䅯睡䅑䅁䅯內䅑䅁䅅䅁䉁䅁䅁兂㑃潈牘払佪睐杷允䅁䅁䅑䅁䑁䅁䅷䅁䭁䕁䱍䅁䭁䝁䕳䅁䭁䥁䕅䅁䉁䅁䅁允䅁䅁䅕㥉㕶浦㡱䱴䴸䅉䅅䅁䕁䅁䅁睁䵁䅁䅁权噁兄䅁权䕁䅁䅁权㥂䅂䅁允䅁䅁䅅䅁䙁䅁䅁䅁㡄祳䈱䍄䉁䅁䅁䅂䅁䅁䅍䅄䅁䅁䅯兯䅳䅁䅯睡䅑䅁䅯杧䅑䅁䅅䅁䉁䅁䅁兂䙃ㄶ㑇潈牘睶杷允䅁䅁䅑䅁䑁䅁䅷䅁䭁䱁䵙䅁䭁䝁䕳䅁䭁䡁䕙䅁䉁䅁䅁允䅁䅁䅕䝭匴㡧䭄呷䴸䅉䅅䅁䕁䅁䅁睁䵁䅁䅁权䱁䅄䅁权牂䅂䅁权瑂䅂䅁允䅁䅁䅅䅁䙁䕁杊搵楁⬲⽗䍄䉁䅁䅁䅂䅁䅁䅍䅄䅁䅁䅯東䅷䅁䅯睡䅑䅁䅯睦䅑䅁䅅䅁䉁䅁䅁兂䑄匹捨㡪㕌睶杷允䅁䅁䅑䅁䑁䅁䅷䅁䭁䍁乕䅁䭁䝁䕳䅁䭁䡁䕷䅁䉁䅁䅁允䅁䅁䅕体㙆䭆䠵吹䴸䅉䅅䅁䕁䅁䅁睁䵁䅁䅁权扂兄䅁权剁䅁䅁权㥂䅂䅁允䅁䅁䅅䅁佁䉁䅉䅁ㅁ䑁䅕兏硁䑁䅫䅍睁䑁䅁䅁䵁䅉䅅䅁䕁䅁䅁睁䵁䅁䅁权佁睃䅁权牂䅂䅁权瑂䅂䅁允䅁䅁䅅䅁䙁䡁啳歲桦潥⽑䍄䉁䅁䅁䅂䅁䅁䅍䅄䅁䅁䅯杴䅳䅁䅯睡䅑䅁䅯杦䅑䅁䅅䅁䉁䅁䅁兂乄䵺䵺䵺ぺ睐杷允䅁䅁䅑䅁䑁䅁䅷䅁䭁佁䵅䅁䭁䝁䕳䅁䭁䡁䕣䅁䉁䅁䅁允䅁䅁䅕㡪ㅌ䙋偹牷䴸䅉䅅䅁䕁䅁䅁睁䵁䅁䅁权允睃䅁权牂䅂䅁权硂䅂䅁允䅁䅁䅅䅁䙁䥁䅐煹䙆桎䅒䍄䉁䅁䅁䅂䅁䅁䅍䅄䅁䅁䅯睈䅳䅁䅯睡䅑䅁䅯睧䅑䅁䅅䅁䉁䅁䅁兂硂児塲㍯䉁䅑杷允䅁䅁䅑䅁䑁䅁䅷䅁䭁乁䱧䅁䭁䝁䕳䅁䭁䡁䕍䅁䉁䅁䅁允䅁䅁䅕噋偹癷潕䐵䴸䅉䅅䅁䕁䅁䅁睁䵁䅁䅁权㥁兄䅁权牂䅂䅁权扁睄䅁允䅁䅁䅅䅁䙁䕁㉡⼸唳乥⽫䍄䉁䅁䅁䅂䅁䅁䅍䅄䅁䅁䅯睮䅷䅁䅯睡䅑䅁䅯䅦䅑䅁䅅䅁䉁䅁䅁兂歃䑣䬰㘱材睶杷允䅁䅁䅑䅁䑁䅁䅷䅁䭁䥁乫䅁䭁䝁䕳䅁䭁䥁䕁䅁䉁䅁䅁允䅁䅁䅕余兘瑉㕶樶䴸䅉䅅䅁䕁䅁䅁睁䵁䅁䅁权杂睃䅁权牂䅂䅁权睂䅂䅁允䅁䅁䅅䅁䙁䅁䅁䅁䅁佁⽁䍄䉁䅁䅁䅂䅁䅁䅍䅄䅁䅁䅯䅈䅷䅁䅯睡䅑䅁䅯䅣䅑䅁䅅䅁䉁䅁䅁兂浂浚浚浚㙢睐杷允䅁䅁䅑䅁䑁䅁䅷䅁䭁䩁䵳䅁䭁䅁䅑䅁䭁䡁䕅䅁䉁䅁䅁允䅁䅁䅕䅁䅁䩁䉁䔫䵁䅉䅅䅁䕁䅁䅁睁䵁䅁䅁权十睃䅁权䕁䅁䅁权䑃䅂䅁允䅁䅁䅅䅁䙁䅁䅁䅁歂欷䉴䍄䉁䅁䅁䅂䅁䅁䅍䅄䅁䅁䅯䅚䄴䅁䅯䅂䅁䅁䅯䅧䅑䅁䅅䅁䉁䅁䅁兂䅁䅁䅁䍵朸兑杷允䅁䅁䅑䅁䑁䅁䅷䅁䭁䵁䱑䅁䭁䝁䕳䅁䭁䝁䔸䅁䉁䅁䅁允䅁䅁䅕䭆䠵場啯樷䴸䅉䅅䅁䕁䅁䅁睁䵁䅁䅁权婃睃䅁权牂䅂䅁权䅃䅂䅁允䅁䅁䅅䅁䙁䑁敖歵䵫桁䅈䍄䉁䅁䅁䅂䅁䅁䅍䅄䅁䅁䅯眵䅳䅁䅯睡䅑䅁䅯杧䅑䅁䅅䅁䉁䅁䅁兂㥁瑃橥䑣愳睐杷允䅁䅁䅑䅁䑁䅁䅷䅁䭁䱁䱫䅁䭁䝁䕳䅁䭁䝁䔸䅁䉁䅁䅁允䅁䅁䅕場啯歲桦樲䴸䅉䅅䅁䕁䅁䅁睁䵁䅁䅁权䉁䅄䅁权剁䅁䅁权㝂䅂䅁允䅁䅁䅅䅁佁䉁䅑䅁硁䑁䅅睎睁䑁䅁䅍睁䑁䅁䅍䅁䅁杷允䅁䅁䅑䅁䑁䅁䅷䅁䭁䩁䵕䅁䭁䝁䕳䅁䭁䡁䕧䅁䉁䅁䅁允䅁䅁䅕敨剴䉵䘶稲䴸䅉䅅䅁䕁䅁䅁睁䵁䅁䅁权乄䅄䅁权剁䅁䅁权䍃䅂䅁允䅁䅁䅅䅁佁䉁䅑䅁祁䑁䅕杍睁䑁䅁䅍睁䑁䅁䅍䅁䅁杷允䅁䅁䅑䅁䑁䅁䅷䅁䭁䕁乫䅁䭁䝁䕳䅁䭁䉁偳䅁䉁䅁䅁允䅁䅁䅕噋偹癷潕䑺䴸䅉䅅䅁䕁䅁䅁睁䵁䅁䅁权偄兄䅁权牂䅂䅁权扁睄䅁允䅁䅁䅅䅁䙁䭁睒児塲⽯⽁䍄䉁䅁䅁䅂䅁䅁䅍䅄䅁䅁䅯儶䄰䅁䅯睡䅑䅁䅯兢䅑䅁䅅䅁䉁䅁䅁兂呄坔光䑗啮睐杷允䅁䅁䅑䅁䑁䅁䅷䅁䭁䡁䰴䅁䭁䅁䅑䅁䭁䡁䕍䅁䉁䅁䅁允䅁䅁䅕䅁䅁䵁あ唶䵁䅉䅅䅁䕁䅁䅁睁䵁䅁䅁权潂兄䅁权牂䅂䅁权㑂䅂䅁允䅁䅁䅅䅁䙁䝁浚浚浚瑚⼴䍄䉁䅁䅁䅂䅁䅁䅍䅄䅁䅁䅯兩䄰䅁䅯䅂䅁䅁䅯䅦䅑䅁䅅䅁䉁䅁䅁兂䅁䅁䅁䉳确䅑杷允䅁䅁䅑䅁䑁䅁䅷䅁䭁偁䰸䅁䭁䅁䅑䅁䭁䡁䕯䅁䉁䅁䅁允䅁䅁䅕䅁䅁䝁䙓歉䵅䅉䅅䅁䕁䅁䅁睁䵁䅁䅁权汄䅄䅁权剁䅁䅁权䙃䅂䅁允䅁䅁䅅䅁佁䉁䅑䅁硁䑁䅁免ぁ䑁䅑兎睁䑁䅁䅍䅁䅁杷允䅁䅁䅑䅁䑁䅁䅷䅁䭁䵁䱁䅁䭁䅁䅑䅁䭁䥁䕉䅁䉁䅁䅁允䅁䅁䅕䅁䅁䕁噂〹䵁䅉䅅䅁䕁䅁䅁睁䵁䅁䅁权潂䅄䅁权䕁䅁䅁权ㅂ䅂䅁允䅁䅁䅅䅁䙁䅁䅁䅁元䅱䉖䍄䉁䅁䅁䅂䅁䅁䅍䅄䅁䅁䅯全䅷䅁䅯睡䅑䅁䅯睥䅑䅁䅅䅁䉁䅁䅁兂畃⭒㙆䭆爷睐杷允䅁䅁䅑䅁䑁䅁䅷䅁䭁佁丸䅁䭁䝁䕳䅁䭁䡁䔰䅁䉁䅁䅁允䅁䅁䅕椹捨㡪ㅌ䐸䴸䅉䅅䅁䕁䅁䅁睁䵁䅁䅁权晄睃䅁权牂䅂䅁权䙃䅂䅁允䅁䅁䅅䅁䙁䭁睒児塲⭯⽁䍄䉁䅁䅁䅂䅁䅁䅍䅄䅁䅁䅯入䄰䅁䅯䅂䅁䅁䅯䅤䅑䅁䅅䅁䉁䅁䅁兂䅁䅁䅁䭪兕兑杷允䅁䅁䅑䅁䑁䅁䅷䅁䭁䅁䱫䅁䭁䝁䕳䅁䭁䡁䕕䅁䉁䅁䅁允䅁䅁䅕椹捨㡪ㅊ歉䵁䅉䅅䅁䕁䅁䅁睁䵁䅁䅁权剃䅄䅁权牂䅂䅁权㝂䅂䅁允䅁䅁䅅䅁䙁䑁積積積⽍⽳䍄䉁䅁䅁䅂䅁䅁䅍䅄䅁䅁䅯关䅳䅁䅯睡䅑䅁䅯杧䅑䅁䅅䅁䉁䅁䅁兂慃婭婭婭䩮睐杷允䅁䅁䅑䅁䑁䅁䅷䅁䭁䵁䱯䅁䭁䝁䕳䅁䭁䡁䕕䅁䉁䅁䅁允䅁䅁䅕匰扌堫焵䐵䴸䅉䅅䅁䕁䅁䅁睁䵁䅁䅁权奁睃䅁权剁䅁䅁权䍃䅂䅁允䅁䅁䅅䅁佁䉁䅉䅁㑁䑁䅙睍㍁䑁䅧䅍睁䑁䅁䅁䵁䅉䅅䅁䕁䅁䅁睁䵁䅁䅁权時睃䅁权牂䅂䅁权㙂䅂䅁允䅁䅁䅅䅁䙁䅁塲㍯㥁权䅦䍄䉁䅁䅁䅂䅁䅁䅍䅄䅁䅁䅯八䅷䅁䅯䅂䅁䅁䅯杤䅑䅁䅅䅁䉁䅁䅁兂䅁䅁䅁䅵䱕兑杷允䅁䅁䅑䅁䑁䅁䅷䅁䭁䝁䱁䅁䭁䝁䕳䅁䭁䥁䕉䅁䉁䅁䅁允䅁䅁䅯睒䅁䅁杷允䅁䅁䅑䅁䑁䅁䅷䅁䭁䅁䵳䅁䭁䅁䅑䅁䭁䡁䔴䅁䉁䅁䅁允䅁䅁䅕䅁䅁䉁で䕋䵅䅉䅅䅁䕁䅁䅁睁䵁䅁䅁权䕃䅄䅁权䕁䅁䅁权㥂䅂䅁允䅁䅁䅅䅁䙁䅁䅁䅁杁典䉊䍄䉁䅁䅁䅂䅁䅁䅍䅄䅁䅁䅯兙䅳䅁䅯睡䅑䅁䅯杧䅑䅁䅅䅁䉁䅁䅁兂㍁啩杆搵䍄睐杷允䅁䅁䅑䅁䑁䅁䅷䅁䭁䵁䰸䅁䭁䉁䅅䅁䭁䥁䕅䅁䉁䅁䅁允䅁䅁䄴杅䅁䑁䅍杍硁䑁䅧䅏硁䑁䅕䅏䅁䅁杷允䅁䅁䅑䅁䑁䅁䅷䅁䭁䡁䴰䅁䭁䝁䕳䅁䭁䡁䕉䅁䉁䅁䅁允䅁䅁䅕椹捨㡪ㅌ䰴䴸䅉䅅䅁䕁䅁䅁睁䵁䅁䅁权䥄䅄䅁权牂䅂䅁权䅃䅂䅁允䅁䅁䅅䅁䙁䩁婱婭婭晭⽕䍄䉁䅁䅁䅂䅁䅁䅍䅄䅁䅁䅯䄹䅳䅁䅯睡䅑䅁䅯䅦䅑䅁䅅䅁䉁䅁䅁兂䙃ㄶ㑇潈橘睐杷允䅁䅁䅑䅁䑁䅁䅷䅁䭁䑁䵣䅁䭁䉁䅅䅁䭁䥁䕍䅁䉁䅁䅁允䅁䅁䄴杅䅁䑁䅕䅎ぁ䑁䅧李睁䑁䅁䅍䅁䅁杷允䅁䅁䅑䅁䑁䅁䅷䅁䭁佁乁䅁䭁䝁䕳䅁䭁䡁䕙䅁䉁䅁䅁允䅁䅁䅕〰椱䙅㕧䑸䴸䅉䅅䅁䕁䅁䅁睁䵁䅁䅁权浂睃䅁权牂䅂䅁权㥂䅂䅁允䅁䅁䅅䅁䙁䝁光䑗ね䱹⽙䍄䉁䅁䅁䅂䅁䅁䅍䅄䅁䅁䅯睥䅳䅁䅯睡䅑䅁䅯入䅑䅁䅅䅁䉁䅁䅁兂灁䥘䌯匹䵪睐杷允䅁䅁䅑䅁䑁䅁䅷䅁䭁䩁䱙䅁䭁䝁䕳䅁䭁䡁䕣䅁䉁䅁䅁允䅁䅁䅕䉵䘶ㄶ㑇橺䴸䅉䅅䅁䕁䅁䅁睁䵁䅁䅁权⭃䅄䅁权牂䅂䅁权穂䅂䅁允䅁䅁䅅䅁䙁䩁婱婭婭敭⽅䍄䉁䅁䅁䅂䅁䅁䅍䅄䅁䅁䅯兤䄰䅁䅯睡䅑䅁䅯內䅑䅁䅅䅁䉁䅁䅁兂䱃佢㝦晱楈睐杷允䅁䅁䅑䅁䑁䅁䅷䅁䭁䥁䱫䅁䭁䝁䕳䅁䭁䡁䕅䅁䉁䅁䅁允䅁䅁䅕灭婭婭婭呱䴸䅉䅅䅁䕁䅁䅁睁䵁䅁䅁权允䅄䅁权䕁䅁䅁权⽂䅂䅁允䅁䅁䅅䅁䙁䅁䅁䅁睄兗䉚䍄䉁䅁䅁䅂䅁䅁䅍䅄䅁䅁䅯兘䅷䅁䅯睡䅑䅁䅯兤䅑䅁䅅䅁䉁䅁䅁兂偃癷潕䥘礯睐杷允䅁䅁䅑䅁䑁䅁䅷䅁䭁䱁临䅁䭁䅁䅑䅁䭁䥁䕑䅁䉁䅁䅁允䅁䅁䅕䅁䅁乁牁〹䵁䅉䅅䅁䕁䅁䅁睁䵁䅁䅁权睂䅄䅁权剁䅁䅁权䙃䅂䅁允䅁䅁䅅䅁佁䉁䅉䅁穁䑁䅕李睁䑁䅁䅍睁䑁䅁䅁䵁䅉䅅䅁䕁䅁䅁睁䵁䅁䅁权㑄兄䅁权牂䅂䅁权ㅂ䅂䅁允䅁䅁䅅䅁䙁䱁敧敨剴䌫䅨䍄䉁䅁䅁䅂䅁䅁䅍䅄䅁䅁䅯杆䅳䅁䅯充䅁䅁䅯督䅑䅁䅅䅁䉁䅁䅁杄十䅁䅁免穁䑁䅧李穁䑁䅕睎睁䅁䅁䍄䉁䅁䅁䅂䅁䅁䅍䅄䅁䅁䅯䅭䄰䅁䅯睡䅑䅁䅯䅣䅑䅁䅅䅁䉁䅁䅁兂穁積積積䑐睐杷允䅁䅁䅑䅁䑁䅁䅷䅁䭁偁䱅䅁䭁䝁䕳䅁䭁䡁䕯䅁䉁䅁䅁允䅁䅁䅕挲㌷⭕汏穵䴸䅉䅅䅁䕁䅁䅁睁䵁䅁䅁权杂睃䅁权剁䅁䅁权睂䅂䅁允䅁䅁䅅䅁佁䉁䅉䅁ㅁ䑁䅣䅏睁䑁䅣䅍睁䑁䅁䅁䵁䅉䅅䅁䕁䅁䅁睁䵁䅁䅁权呂䅄䅁权牂䅂䅁权䕃䅂䅁允䅁䅁䅅䅁䙁䥁䉬余兘畉⽳䍄䉁䅁䅁䅂䅁䅁䅍䅄䅁䅁䅯眳䅳䅁䅯睡䅑䅁䅯䅨䅑䅁䅅䅁䉁䅁䅁兂⭄䠱灪橊㡈睐杷允䅁䅁䅑䅁䑁䅁䅷䅁䭁䩁位䅁䭁䉁䅅䅁䭁䡁䔸䅁䉁䅁䅁允䅁䅁䄴杅䅁䑁䅫免ㅁ䑁䅧兏硁䑁䅕李䅁䅁杷允䅁䅁䅑䅁䑁䅁䅷䅁䭁偁䭙䅁䭁䝁䕳䅁䭁䡁䕯䅁䉁䅁䅁允䅁䅁䅕婧䑖㉩湺稲䴸䅉䅅䅁䕁䅁䅁睁䵁䅁䅁权䭄睃䅁权䕁䅁䅁权穂䅂䅁允䅁䅁䅅䅁䙁䭁睒児偯眰䉊䍄䉁䅁䅁䅂䅁䅁䅍䅄䅁䅁䅯䄹䅳䅁䅯睡䅑䅁䅯睇䄸䅁䅅䅁䉁䅁䅁兂㑃潈牘払敩睶杷允䅁䅁䅑䅁䑁䅁䅷䅁䭁䑁䴴䅁䭁䉁䅅䅁䭁䥁䕕䅁䉁䅁䅁允䅁䅁䄴杅䅁䑁䅣睍ㅁ䑁䅙李睁䑁䅁䅍䅁䅁杷允䅁䅁䅑䅁䑁䅁䅷䅁䭁䱁䴴䅁䭁䝁䕳䅁䭁䥁䕉䅁䉁䅁䅁允䅁䅁䅕䬸䝦穓䩥吲䴸䅉䅅䅁䕁䅁䅁睁䵁䅁䅁权十睄䅁权䕁䅁䅁权ㅂ䅂䅁允䅁䅁䅅䅁䙁䅁䅁䅁杄晲䅆䍄䉁䅁䅁䅂䅁䅁䅍䅄䅁䅁䅯䅂䅳䅁䅯䅂䅁䅁䅯䅣䅑䅁䅅䅁䉁䅁䅁兂䅁䅁䅁䤲䡑兑杷允䅁䅁䅑䅁䑁䅁䅷䅁䭁䵁䱁䅁䭁䅁䅑䅁䭁䥁䕍䅁䉁䅁䅁允䅁䅁䅕䅁䅁䵁䭄歂䵅䅉䅅䅁䕁䅁䅁睁䵁䅁䅁权塃䅄䅁权牂䅂䅁权䉃䅂䅁允䅁䅁䅅䅁䙁佁㠵穐敖瑵⽅䍄䉁䅁䅁䅂䅁䅁䅍䅄䅁䅁䅯䄹䅳䅁䅯睡䅑䅁䅯来䅑䅁䅅䅁䉁䅁䅁兂桄桥畓⭒慈睐杷允䅁䅁䅑䅁䑁䅁䅷䅁䭁䉁䴰䅁䭁䉁䅅䅁䭁䥁䕕䅁䉁䅁䅁允䅁䅁䄴杅䅁䑁䅑䅎㉁䑁䅁䅍睁䑁䅁䅍䅁䅁杷允䅁䅁䅑䅁䑁䅁䅷䅁䭁偁䱑䅁䭁䝁䕳䅁䭁䥁䕕䅁䉁䅁䅁允䅁䅁䅕児塲㍯㥁樹䴸䅉䅅䅁䕁䅁䅁睁䵁䅁䅁权䩁兄䅁权牂䅂䅁权㥂䅂䅁允䅁䅁䅅䅁䙁䑁積積積㥍⽍䍄䉁䅁䅁䅂䅁䅁䅍䅄䅁䅁䅯光䄰䅁䅯睡䅑䅁䅯睧䅑䅁䅅䅁䉁䅁䅁兂慂䑚晶㑔爳睐杷允䅁䅁䅑䅁䑁䅁䅷䅁䭁偁䱑䅁䭁䝁䕳䅁䭁䡁䕧䅁䉁䅁䅁允䅁䅁䅕琯㑒匶硙樯䴸䅉䅅䅁䕁䅁䅁睁䵁䅁䅁权⽃睃䅁权䕁䅁䅁权㕂䅂䅁允䅁䅁䅅䅁䙁䅁䅁䅁杄楤䉤䍄䉁䅁䅁䅂䅁䅁䅍䅄䅁䅁䅯䄹䅳䅁䅯睡䅑䅁䅯兤䅑䅁䅅䅁䉁䅁䅁兂乄䵺䵺䵺䅷䅑杷允䅁䅁䅑䅁䑁䅁䅷䅁䭁䝁乙䅁䭁䝁䕳䅁䭁䡁䕙䅁䉁䅁䅁允䅁䅁䅯睒䅁䅁杷允䅁䅁䅑䅁䑁䅁䅷䅁䭁偁䱑䅁䭁䝁䕳䅁䭁䡁䕫䅁䉁䅁䅁允䅁䅁䅕䡰㥁瑃橥䐫䴸䅉䅅䅁䕁䅁䅁睁䵁䅁䅁权呂䅄䅁权䕁䅁䅁权䑃䅂䅁允䅁䅁䅅䅁䙁䅁䅁䅁奄䉘䉒䍄䉁䅁䅁䅂䅁䅁䅍䅄䅁䅁䅯先䄴䅁䅯睡䅑䅁䅯兢䅑䅁䅅䅁䉁䅁䅁兂㉄䙋偹癷睘睶杷允䅁䅁䅑䅁䑁䅁䅷䅁䭁䥁䵕䅁䭁䝁䕳䅁䭁䝁䔰䅁䉁䅁䅁允䅁䅁䅕䙂余扌摋空䴸䅉䅅䅁䕁䅁䅁睁䵁䅁䅁权㝄䅄䅁权剁䅁䅁权睂䅂䅁允䅁䅁䅅䅁佁䉁䅑䅁硁䑁䅉睍㑁䑁䅕兏睁䑁䅁䅍䅁䅁杷允䅁䅁䅑䅁䑁䅁䅷䅁䭁偁䵣䅁䭁䝁䕳䅁䭁䥁䕁䅁䉁䅁䅁允䅁䅁䅕瑃橥䑣䬰稵䴸䅉䅅䅁䕁䅁䅁睁䵁䅁䅁权䡁䅄䅁权牂䅂䅁权㥂䅂䅁允䅁䅁䅅䅁䙁䵁䴳䵺䵺佺⽑䍄䉁䅁䅁䅂䅁䅁䅍䅄䅁䅁䅯杋䅷䅁䅯睡䅑䅁䅯入䅑䅁䅅䅁䉁䅁䅁兂獃䙈歰㥏爯睐杷允䅁䅁䅑䅁䑁䅁䅷䅁䭁䱁䱑䅁䭁䝁䕳䅁䭁䥁䕉䅁䉁䅁䅁允䅁䅁䅕灭婭婭婭批䴸䅉䅅䅁䕁䅁䅁睁䵁䅁䅁权浄睃䅁权牂䅂䅁权ㅂ䅂䅁允䅁䅁䅅䅁䙁䑁晶㑔堲牢⽋䍄䉁䅁䅁䅂䅁䅁䅍䅄䅁䅁䅯䄫䅁䅁䅯睡䅑䅁䅯䅨䅑䅁䅅䅁䉁䅁䅁兂ㅁ牘䩰䅄硌睐杷允䅁䅁䅑䅁䑁䅁䅷䅁䭁䅁䱑䅁䭁䝁䕳䅁䭁䡁䕫䅁䉁䅁䅁允䅁䅁䅕渫焵䡶呓䑩䴸䅉䅅䅁䕁䅁䅁睁䵁䅁䅁权佁䅄䅁权牂䅂䅁权祂䅂䅁允䅁䅁䅅䅁䙁乁楅⼲⭬獡⽷䍄䉁䅁䅁䅂䅁䅁䅍䅄䅁䅁䅯杄䅷䅁䅯睡䅑䅁䅯睇䄸䅁䅅䅁䉁䅁䅁兂䑃䵷桱扒呢睐杷允䅁䅁䅑䅁䑁䅁䅷䅁䭁䅁䱉䅁䭁䝁䕳䅁䭁䉁偳䅁䉁䅁䅁允䅁䅁䅕児塲㍯㥁樶䴸䅉䅅䅁䕁䅁䅁睁䵁䅁䅁权灃兄䅁权牂䅂䅁权䍃䅂䅁允䅁䅁䅅䅁䙁䅁塲㍯㥁桃䅘䍄䉁䅁䅁䅂䅁䅁䅍䅄䅁䅁䅯睕䅳䅁䅯睡䅑䅁䅯睧䅑䅁䅅䅁䉁䅁䅁兂啁歲桦桥畔睐杷允䅁䅁䅑䅁䑁䅁䅷䅁䭁䅁䵑䅁䭁䉁䅅䅁䭁䥁䕅䅁䉁䅁䅁允䅁䅁䄴杅䅁䑁䅉睍㍁䑁䅧睎睁䑁䅁䅍䅁䅁杷允䅁䅁䅑䅁䑁䅁䅷䅁䭁䉁䵍䅁䭁䅁䅑䅁䭁䝁䔰䅁䉁䅁䅁允䅁䅁䅕䅁䅁偁⭧䕄䵅䅉䅅䅁䕁䅁䅁睁䵁䅁䅁权䱁䅄䅁权䕁䅁䅁权㙂䅂䅁允䅁䅁䅅䅁䙁䅁䅁䅁䅁祎䉒䍄䉁䅁䅁䅂䅁䅁䅍䅄䅁䅁䅯兴䅷䅁䅯睡䅑䅁䅯睢䅑䅁䅅䅁䉁䅁䅁兂慃婭婭婭桮睐杷允䅁䅁䅑䅁䑁䅁䅷䅁䭁䙁䵫䅁䭁䝁䕳䅁䭁䡁䕕䅁䉁䅁䅁允䅁䅁䅕硥畓⭒㙆䱴䴸䅉䅅䅁䕁䅁䅁睁䵁䅁䅁权䅁睃䅁权牂䅂䅁权⽂䅂䅁允䅁䅁䅅䅁䙁䵁ㅐ䙋偹獷⽕䍄䉁䅁䅁䅂䅁䅁䅍䅄䅁䅁䅯杁䅳䅁䅯睡䅑䅁䅯䅦䅑䅁䅅䅁䉁䅁䅁兂い搯㑒匶汢睐杷允䅁䅁䅑䅁䑁䅁䅷䅁䭁䍁䵯䅁䭁䅁䅑䅁䭁䝁䔸䅁䉁䅁䅁允䅁䅁䅕䅁䅁䝁䡂唵䵁䅉䅅䅁䕁䅁䅁睁䵁䅁䅁权㡁睃䅁权牂䅂䅁权硂䅂䅁允䅁䅁䅅䅁䙁䩁奍䙂余晌⽁䍄䉁䅁䅁䅂䅁䅁䅍䅄䅁䅁䅯末䅳䅁䅯睡䅑䅁䅯来䅑䅁䅅䅁䉁䅁䅁兂允䑗ね䡹坢睶杷允䅁䅁䅑䅁䑁䅁䅷䅁䭁䡁䱅䅁䭁䉁䅅䅁䭁䝁䔰䅁䉁䅁䅁允䅁䅁䄴䅆䅁䑁䅅李硁䑁䅉李ㅁ䑁䅙兎睁䅁䅁䍄䉁䅁䅁䅂䅁䅁䅍䅄䅁䅁䅯杣䄰䅁䅯睡䅑䅁䅯杤䅑䅁䅅䅁䉁䅁䅁兂湄㘫确漰氰䅑杷允䅁䅁䅑䅁䑁䅁䅷䅁䭁䡁䵳䅁䭁䝁䕳䅁䭁䥁䕉䅁䉁䅁䅁允䅁䅁䅕積積積積穷䴸䅉䅅䅁䕁䅁䅁睁䵁䅁䅁权湃䅄䅁权牂䅂䅁权瑂䅂䅁允䅁䅁䅅䅁䙁䍁睇浣剩户⽷䍄䉁䅁䅁䅂䅁䅁䅍䅄䅁䅁䅯児䅳䅁䅯睡䅑䅁䅯兦䅑䅁䅅䅁䉁䅁䅁兂䅁䅁䅁䅁杄睐杷允䅁䅁䅑䅁䑁䅁䅷䅁䭁䉁䱁䅁䭁䝁䕳䅁䭁䥁䕑䅁䉁䅁䅁允䅁䅁䅕倹唳佥浫吴䴸䅉䅅䅁䕁䅁䅁睁䵁䅁䅁权癄睃䅁权牂䅂䅁权療䅂䅁允䅁䅁䅅䅁䙁䝁剩堷⽷晎⽉䍄䉁䅁䅁䅂䅁䅁䅍䅄䅁䅁䅯睥䅷䅁䅯睡䅑䅁䅯来䅑䅁䅅䅁䉁䅁䅁兂㑃潈牘払敩睐杷允䅁䅁䅑䅁䑁䅁䅷䅁䭁䡁䱑䅁䭁䅁䅑䅁䭁䝁䔸䅁䉁䅁䅁允䅁䅁䅕䅁䅁䵁㑁䕃䵅䅉䅅䅁䕁䅁䅁睁䵁䅁䅁权䩄䅄䅁权牂䅂䅁权祂䅂䅁允䅁䅁䅅䅁䙁䡁㥅瑃橥䅣䅆䍄䉁䅁䅁䅂䅁䅁䅍䅄䅁䅁䅯䅯䅳䅁䅯䅂䅁䅁䅯入䅑䅁䅅䅁䉁䅁䅁兂䅁䅁䅁䍧㡌䅑杷允䅁䅁䅑䅁䑁䅁䅷䅁䭁䭁䵯䅁䭁䝁䕳䅁䭁䥁䕁䅁䉁䅁䅁允䅁䅁䅕瑃橥䑣䬰稱䴸䅉䅅䅁䕁䅁䅁睁䵁䅁䅁权穁睃䅁权牂䅂䅁权䅃䅂䅁允䅁䅁䅅䅁䭁䕁䅣䅁䵁䅉䅅䅁䕁䅁䅁睁䵁䅁䅁权㥁睃䅁权牂䅂䅁权祂䅂䅁允䅁䅁䅅䅁䙁䉁畓⭒㙆乆⼴䍄䉁䅁䅁䅂䅁䅁䅍䅄䅁䅁䅯朸䅷䅁䅯䅂䅁䅁䅯䅤䅑䅁䅅䅁䉁䅁䅁兂䅁䅁䅁䙥㑙兑杷允䅁䅁䅑䅁䑁䅁䅷䅁䭁䥁乁䅁䭁䝁䕳䅁䭁䡁䕉䅁䉁䅁䅁允䅁䅁䅕倹唳佥浫扷䴸䅉䅅䅁䕁䅁䅁睁䵁䅁䅁权噂睃䅁权䕁䅁䅁权⭂䅂䅁允䅁䅁䅅䅁䙁䅁䅁䅁歁硸䉒䍄䉁䅁䅁䅂䅁䅁䅍䅄䅁䅁䅯䅚䅳䅁䅯充䅁䅁䅯兢䅑䅁䅅䅁䉁䅁䅁杄十䅁䅁䅎㉁䑁䅁兏ぁ䑁䅉䅏ㅁ䅁䅁䍄䉁䅁䅁䅂䅁䅁䅍䅄䅁䅁䅯睡䅳䅁䅯睡䅑䅁䅯䅨䅑䅁䅅䅁䉁䅁䅁兂ㅁ牘䩰䅄穌睐杷允䅁䅁䅑䅁䑁䅁䅷䅁䭁䝁䴰䅁䭁䝁䕳䅁䭁䡁䕉䅁䉁䅁䅁允䅁䅁䅕䉵䘶ㄶ㑇橶䴸䅉䅅䅁䕁䅁䅁睁䵁䅁䅁权癁䅄䅁权牂䅂䅁权䑃䅂䅁允䅁䅁䅅䅁䙁䙁㑋潈牘摕⽧䍄䉁䅁䅁䅂䅁䅁䅍䅄䅁䅁䅯眳䄰䅁䅯睡䅑䅁䅯兣䅑䅁䅅䅁䉁䅁䅁兂䍂余兘瑉桶睐杷允䅁䅁䅑䅁䑁䅁䅷䅁䭁䑁䱷䅁䭁䝁䕳䅁䭁䡁䕑䅁䉁䅁䅁允䅁䅁䅕椹捨㡪ㅌ䐵䴸䅉䅅䅁䕁䅁䅁睁䵁䅁䅁权䅄睃䅁权牂䅂䅁权穂䅂䅁允䅁䅁䅅䅁䙁䕁椵䙅㕧乴⽁䍄䉁䅁䅁䅂䅁䅁䅍䅄䅁䅁䅯眵䅳䅁䅯充䅁䅁䅯內䅑䅁䅅䅁䉁䅁䅁杄十䅁䅁睎睁䑁䅍睍ㅁ䑁䅁䅍睁䅁䅁䍄䉁䅁䅁䅂䅁䅁䅍䅄䅁䅁䅯允䄰䅁䅯䅂䅁䅁䅯兣䅑䅁䅅䅁䉁䅁䅁兂䅁䅁䅁䝭䅣兑杷允䅁䅁䅑䅁䑁䅁䅷䅁䭁䵁䰰䅁䭁䝁䕳䅁䭁䥁䕁䅁䉁䅁䅁允䅁䅁䅕䘷㑇潈牘吶䴸䅉䅅䅁䕁䅁䅁睁䵁䅁䅁权敃杄䅁权剁䅁䅁权㍂䅂䅁允䅁䅁䅅䅁佁䉁䅉䅁ぁ䑁䅑免睁䑁䅑兏㑁䑁䅙䅁䵁䅉䅅䅁䕁䅁䅁睁䵁䅁䅁权時睃䅁权牂䅂䅁权瑂䅂䅁允䅁䅁䅅䅁䙁䭁䝪穓䩥晑⽱䍄䉁䅁䅁䅂䅁䅁䅍䅄䅁䅁䅯杸䅳䅁䅯䅂䅁䅁䅯䅣䅑䅁䅅䅁䉁䅁䅁兂䅁䅁䅁䜴倴兑杷允䅁䅁䅑䅁䑁䅁䅷䅁䭁䙁乕䅁䭁䅁䅑䅁䭁䡁䕍䅁䉁䅁䅁允䅁䅁䅕䅁䅁䵁兄〰䵁䅉䅅䅁䕁䅁䅁睁䵁䅁䅁权䍁睃䅁权牂䅂䅁权䅃䅂䅁允䅁䅁䅅䅁䙁䱁敧敨剴併⽙䍄䉁䅁䅁䅂䅁䅁䅍䅄䅁䅁䅯朰䅷䅁䅯充䅁䅁䅯来䅑䅁䅅䅁䉁䅁䅁杄十䅁䅁杍穁䑁䅙䅍穁䑁䅍免硁䅁䅁䍄䉁䅁䅁䅂䅁䅁䅍䅄䅁䅁䅯兊䄰䅁䅯䅂䅁䅁䅯入䅑䅁䅅䅁䉁䅁䅁兂䅁䅁䅁乯㝘䅑杷允䅁䅁䅑䅁䑁䅁䅷䅁䭁䑁䱷䅁䭁䝁䕳䅁䭁䡁䕣䅁䉁䅁䅁允䅁䅁䅕捺䵺䵺䵺䐳䴸䅉䅅䅁䕁䅁䅁睁䵁䅁䅁权䅁杄䅁权牂䅂䅁权睂䅂䅁允䅁䅁䅅䅁䙁䭁䠵場啯瑲⽣䍄䉁䅁䅁䅂䅁䅁䅍䅄䅁䅁䅯児䅳䅁䅯睡䅑䅁䅯睦䅑䅁䅅䅁䉁䅁䅁兂㡄晱午坔睊睶杷允䅁䅁䅑䅁䑁䅁䅷䅁䭁乁䱣䅁䭁䉁䅅䅁䭁䥁䕕䅁䉁䅁䅁允䅁䅁䄴杅䅁䑁䅕睍㉁䑁䅁李睁䑁䅁䅍䅁䅁杷允䅁䅁䅑䅁䑁䅁䅷䅁䭁䵁䰰䅁䭁䝁䕳䅁䭁䥁䕕䅁䉁䅁䅁允䅁䅁䅕噋偹癷潕䑺䴸䅉䅅䅁䕁䅁䅁睁䵁䅁䅁权婂兄䅁权䕁䅁䅁权⭂䅂䅁允䅁䅁䅅䅁䙁䅁䅁䅁䅄癣䅎䍄䉁䅁䅁䅂䅁䅁䅍䅄䅁䅁䅯杫䄰䅁䅯䅂䅁䅁䅯督䅑䅁䅅䅁䉁䅁䅁兂䅁䅁䅁䙑樳䅑杷允䅁䅁䅑䅁䑁䅁䅷䅁䭁䑁䰰䅁䭁䝁䕳䅁䭁䥁䕑䅁䉁䅁䅁允䅁䅁䅕扏䥔牤昶牭䴸䅉䅅䅁䕁䅁䅁睁䵁䅁䅁权⭁睃䅁权牂䅂䅁权㙂䅂䅁允䅁䅁䅅䅁䙁䕁桪桥畓⭒⽅䍄䉁䅁䅁䅂䅁䅁䅍䅄䅁䅁䅯睱䅷䅁䅯睡䅑䅁䅯䅨䅑䅁䅅䅁䉁䅁䅁兂浂浚浚浚ぢ睶杷允䅁䅁䅑䅁䑁䅁䅷䅁䭁䉁䱉䅁䭁䝁䕳䅁䭁䡁䕳䅁䉁䅁䅁允䅁䅁䅕㉦㡱䩤奍䐳䴸䅉䅅䅁䕁䅁䅁睁䵁䅁䅁权㥃䅄䅁权䕁䅁䅁权あ䅂䅁允䅁䅁䅅䅁䙁䅁䅁䅁奁硑䉨䍄䉁䅁䅁䅂䅁䅁䅍䅄䅁䅁䅯䅶䅳䅁䅯䅂䅁䅁䅯䅦䅑䅁䅅䅁䉁䅁䅁兂䅁䅁䅁丹啅兑杷允䅁䅁䅑䅁䑁䅁䅷䅁䭁䑁䰰䅁䭁䝁䕳䅁䭁䡁䕷䅁䉁䅁䅁允䅁䅁䅕䉵䘶ㄶ㑇樷䴸䅉䅅䅁䕁䅁䅁睁䵁䅁䅁权慄睃䅁权牂䅂䅁权㉂䅂䅁允䅁䅁䅅䅁䙁䡁㥅瑃橥佣⽕䍄䉁䅁䅁䅂䅁䅁䅍䅄䅁䅁䅯儲䅷䅁䅯充䅁䅁䅯䅤䅑䅁䅅䅁䉁䅁䅁杄啁䅁䅁免硁䑁䅣杍睁䑁䅁䅍睁䑁䅁䅁䵁䅉䅅䅁䕁䅁䅁睁䵁䅁䅁权㕄䅄䅁权䕁䅁䅁权あ䅂䅁允䅁䅁䅅䅁䙁䅁䅁䅁兂⼴䅎䍄䉁䅁䅁䅂䅁䅁䅍䅄䅁䅁䅯䅘䅷䅁䅯充䅁䅁䅯兤䅑䅁䅅䅁䉁䅁䅁杄十䅁䅁免㍁䑁䅅䅏睁䑁䅁䅍睁䅁䅁䍄䉁䅁䅁䅂䅁䅁䅍䅄䅁䅁䅯睨䄰䅁䅯睡䅑䅁䅯兢䅑䅁䅅䅁䉁䅁䅁兂啂㘴扗䍸歄睐杷允䅁䅁䅑䅁䑁䅁䅷䅁䭁䝁䵙䅁䭁䝁䕳䅁䭁䡁䕙䅁䉁䅁䅁允䅁䅁䅕敢㝦晱午吴䴸䅉䅅䅁䕁䅁䅁睁䵁䅁䅁权呃杄䅁权剁䅁䅁权瑂䅂䅁允䅁䅁䅅䅁佁䉁䅉䅁㑁䑁䅫䅎睁䑁䅁䅍睁䑁䅁䅁䵁䅉䅅䅁䕁䅁䅁睁䵁䅁䅁权穁睃䅁权䕁䅁䅁权穂䅂䅁允䅁䅁䅅䅁䙁䅁䅁䅁睃睎䉨䍄䉁䅁䅁䅂䅁䅁䅍䅄䅁䅁䅯杖䄰䅁䅯充䅁䅁䅯䅨䅑䅁䅅䅁䉁䅁䅁杄十䅁䅁睍穁䑁䅑䅍㕁䑁䅣䅍㉁䅁䅁䍄䉁䅁䅁䅂䅁䅁䅍䅄䅁䅁䅯杰䅳䅁䅯充䅁䅁䅯睥䅑䅁䅅䅁䉁䅁䅁杄十䅁䅁睍硁䑁䅣睎祁䑁䅁䅍睁䅁䅁䍄䉁䅁䅁䅂䅁䅁䅍䅄䅁䅁䅯䅴䅳䅁䅯睡䅑䅁䅯兣䅑䅁䅅䅁䉁䅁䅁兂慃婭婭婭㕭睶杷允䅁䅁䅑䅁䑁䅁䅷䅁䭁䝁䵳䅁䭁䉁䅅䅁䭁䡁䕷䅁䉁䅁䅁允䅁䅁䄴杅䅁䑁䅙兎睁䑁䅅李㍁䑁䅉䅎䅁䅁杷允䅁䅁䅑䅁䑁䅁䅷䅁䭁䑁伴䅁䭁䝁䕳䅁䭁䥁䕍䅁䉁䅁䅁允䅁䅁䅕倹唳佥浫稹䴸䅉䅅䅁䕁䅁䅁睁䵁䅁䅁权摁䅄䅁权牂䅂䅁权䅃䅂䅁允䅁䅁䅅䅁䙁䅁坒楄礲普⽣䍄䉁䅁䅁䅂䅁䅁䅍䅄䅁䅁䅯睏䄰䅁䅯䅂䅁䅁䅯䅣䅑䅁䅅䅁䉁䅁䅁兂䅁䅁䅁䝅偤兑杷允䅁䅁䅑䅁䑁䅁䅷䅁䭁䩁乙䅁䭁䅁䅑䅁䭁䥁䕕䅁䉁䅁䅁允䅁䅁䅕䅁䅁䵁婄歁䵅䅉䅅䅁䕁䅁䅁睁䵁䅁䅁权橄睃䅁权牂䅂䅁权䑃䅂䅁允䅁䅁䅅䅁䙁䝁匸㡧䭄景⽳䍄䉁䅁䅁䅂䅁䅁䅍䅄䅁䅁䅯䅎䅳䅁䅯充䅁䅁䅯杣䅑䅁䅅䅁䉁䅁䅁杄十䅁䅁睍㉁䑁䅉睍㉁䑁䅁䅍睁䅁䅁䍄䉁䅁䅁䅂䅁䅁䅍䅄䅁䅁䅯眷䅷䅁䅯睡䅑䅁䅯全䅑䅁䅅䅁䉁䅁䅁兂畃⭒㙆䭆堷睐杷允䅁䅁䅑䅁䑁䅁䅷䅁䭁乁䵕䅁䭁䝁䕳䅁䭁䡁䕣䅁䉁䅁䅁允䅁䅁䅕牕敧敨剴䐲䴸䅉䅅䅁䕁䅁䅁睁䵁䅁䅁权塃睃䅁权䕁䅁䅁权㥂䅂䅁允䅁䅁䅅䅁䙁䅁䅁䅁䵃卥䉤䍄䉁䅁䅁䅂䅁䅁䅍䅄䅁䅁䅯睕䄰䅁䅯充䅁䅁䅯睦䅑䅁䅅䅁䉁䅁䅁杄啁䅁䅁杍硁䑁䅫䅎祁䑁䅙䅍睁䑁䅁䅁䵁䅉䅅䅁䕁䅁䅁睁䵁䅁䅁权坁杄䅁权牂䅂䅁权䙃䅂䅁允䅁䅁䅅䅁䭁䕁䅣䅁䵁䅉䅅䅁䕁䅁䅁睁䵁䅁䅁权㑄䅁䅁权牂䅂䅁权䉃䅂䅁允䅁䅁䅅䅁䙁䵁㉬灶愸⭌⽅䍄䉁䅁䅁䅂䅁䅁䅍䅄䅁䅁䅯䅙䄰䅁䅯睡䅑䅁䅯杤䅑䅁䅅䅁䉁䅁䅁兂奂扏䥔牤樷睐杷允䅁䅁䅑䅁䑁䅁䅷䅁䭁䑁佷䅁䭁䅁䅑䅁䭁䡁䕑䅁䉁䅁䅁允䅁䅁䅕䅁䅁䅁歙䕊䵅䅉䅅䅁䕁䅁䅁睁䵁䅁䅁权煄权䅁权䕁䅁䅁权㝂䅂䅁允䅁䅁䅅䅁䙁䅁䅁䅁元杕䉂䍄䉁䅁䅁䅂䅁䅁䅍䅄䅁䅁䅯睺䅳䅁䅯睡䅑䅁䅯睇䄸䅁䅅䅁䉁䅁䅁兂䅁䅁䅁䅁㡄睐杷允䅁䅁䅑䅁䑁䅁䅷䅁䭁䉁䵍䅁䭁䝁䕳䅁䭁䥁䕉䅁䉁䅁䅁允䅁䅁䅕灭婭婭婭呹䴸䅉䅅䅁䕁䅁䅁睁䵁䅁䅁权湂杄䅁权牂䅂䅁权㍂䅂䅁允䅁䅁䅅䅁䙁䙁㑋潈牘捕⽧䍄䉁䅁䅁䅂䅁䅁䅍䅄䅁䅁䅯杣䅳䅁䅯睡䅑䅁䅯杧䅑䅁䅅䅁䉁䅁䅁兂楂䙅㕧䵴楪睐杷允䅁䅁䅑䅁䑁䅁䅷䅁䭁䙁䵧䅁䭁䝁䕳䅁䭁䡁䕣䅁䉁䅁䅁允䅁䅁䅕⽷潕䥘䌯呸䴸䅉䅅䅁䕁䅁䅁睁䵁䅁䅁权䕄睃䅁权䕁䅁䅁权㝂䅂䅁允䅁䅁䅅䅁䙁䅁䅁䅁䕃桕䉴䍄䉁䅁䅁䅂䅁䅁䅍䅄䅁䅁䅯典䅳䅁䅯䅂䅁䅁䅯睦䅑䅁䅅䅁䉁䅁䅁兂䅁䅁䅁䥙祺䅑杷允䅁䅁䅑䅁䑁䅁䅷䅁䭁佁䰴䅁䭁䅁䅑䅁䭁䡁䔸䅁䉁䅁䅁允䅁䅁䅕䅁䅁䥁灧䕂䵅䅉䅅䅁䕁䅁䅁睁䵁䅁䅁权祄䅄䅁权䕁䅁䅁权㙂䅂䅁允䅁䅁䅅䅁䙁䅁䅁䅁奂周䉨䍄䉁䅁䅁䅂䅁䅁䅍䅄䅁䅁䅯兂䄰䅁䅯睡䅑䅁䅯睧䅑䅁䅅䅁䉁䅁䅁兂卂䉵䘶ㄶえ睐杷允䅁䅁䅑䅁䑁䅁䅷䅁䭁䭁䱁䅁䭁䅁䅑䅁䭁䡁䕧䅁䉁䅁䅁允䅁䅁䅕䅁䅁乁㥂欯䵁䅉䅅䅁䕁䅁䅁睁䵁䅁䅁权㕂䅄䅁权䕁䅁䅁权穂䅂䅁允䅁䅁䅅䅁䙁䅁䅁䅁䅂晍䅊䍄䉁䅁䅁䅂䅁䅁䅍䅄䅁䅁䅯䅵䅷䅁䅯睡䅑䅁䅯䅦䅑䅁䅅䅁䉁䅁䅁兂卂䉵䘶ㄶ䥈睐杷允䅁䅁䅑䅁䑁䅁䅷䅁䭁䍁乧䅁䭁䝁䕳䅁䭁䡁䕣䅁䉁䅁䅁允䅁䅁䅕〳丫㉬匴㜷䴸䅉䅅䅁䕁䅁䅁睁䵁䅁䅁权畃睃䅁权牂䅂䅁权⭂䅂䅁允䅁䅁䅅䅁䙁䉁畓⭒㙆偆⽉䍄䉁䅁䅁䅂䅁䅁䅍䅄䅁䅁䅯克䄰䅁䅯睡䅑䅁䅯睤䅑䅁䅅䅁䉁䅁䅁兂䡃瑆佮ㄹ䑐睐杷允䅁䅁䅑䅁䑁䅁䅷䅁䭁偁䭣䅁䭁䝁䕳䅁䭁䡁䕷䅁䉁䅁䅁允䅁䅁䅕牕敧敨剴䐸䴸䅉䅅䅁䕁䅁䅁睁䵁䅁䅁权乁兄䅁权䕁䅁䅁权祂䅂䅁允䅁䅁䅅䅁䙁䅁䅁䅁歄䉨䉎䍄䉁䅁䅁䅂䅁䅁䅍䅄䅁䅁䅯䅲䅳䅁䅯睡䅑䅁䅯䅦䅑䅁䅅䅁䉁䅁䅁兂啁歲桦桥敔睐杷允䅁䅁䅑䅁䑁䅁䅷䅁䭁乁䰴䅁䭁䝁䕳䅁䭁䝁䔰䅁䉁䅁䅁允䅁䅁䅕兇坒楄礲吳䴸䅉䅅䅁䕁䅁䅁睁䵁䅁䅁权㝂兄䅁权剁䅁䅁权㙂䅂䅁允䅁䅁䅅䅁佁䉁䅉䅁ぁ䑁䅍䅎㉁䑁䅍䅍睁䑁䅁䅁䵁䅉䅅䅁䕁䅁䅁睁䵁䅁䅁权䅃䅄䅁权牂䅂䅁权療䅂䅁允䅁䅁䅅䅁䙁䙁㘶兓䍷⭋⽳䍄䉁䅁䅁䅂䅁䅁䅍䅄䅁䅁䅯睴䅷䅁䅯充䅁䅁䅯䅣䅑䅁䅅䅁䉁䅁䅁杄十䅁䅁杍穁䑁䅙兎睁䑁䅉李祁䅁䅁䍄䉁䅁䅁䅂䅁䅁䅍䅄䅁䅁䅯䅍䅳䅁䅯睡䅑䅁䅯睢䅑䅁䅅䅁䉁䅁䅁兂卂䉵䘶ㄶえ睶杷允䅁䅁䅑䅁䑁䅁䅷䅁䭁䡁䱳䅁䭁䝁䕳䅁䭁䥁䕕䅁䉁䅁䅁允䅁䅁䅕捺䵺䵺䵺䕂䵁䅉䅅䅁䕁䅁䅁睁䵁䅁䅁权坄䅄䅁权牂䅂䅁权㥂䅂䅁允䅁䅁䅅䅁䙁䩁婱婭婭慭⽭䍄䉁䅁䅁䅂䅁䅁䅍䅄䅁䅁䅯䅍䅳䅁䅯睡䅑䅁䅯睧䅑䅁䅅䅁䉁䅁䅁兂偃癷潕䥘匯睐杷允䅁䅁䅑䅁䑁䅁䅷䅁䭁䙁䰸䅁䭁䅁䅑䅁䭁䡁䕯䅁䉁䅁䅁允䅁䅁䅕䅁䅁䝁䡂䔵䵁䅉䅅䅁䕁䅁䅁睁䵁䅁䅁权摄䅄䅁权䕁䅁䅁权祂䅂䅁允䅁䅁䅅䅁䙁䅁䅁䅁奄杚䉊䍄䉁䅁䅁䅂䅁䅁䅍䅄䅁䅁䅯兗䄰䅁䅯充䅁䅁䅯全䅑䅁䅅䅁䉁䅁䅁杄十䅁䅁杍ㅁ䑁䅉䅎ぁ䑁䅧杍㑁䅁䅁䍄䉁䅁䅁䅂䅁䅁䅍䅄䅁䅁䅯杮䄴䅁䅯䅂䅁䅁䅯入䅑䅁䅅䅁䉁䅁䅁兂䅁䅁䅁䔸洴兑杷允䅁䅁䅑䅁䑁䅁䅷䅁䭁䩁乑䅁䭁䝁䕳䅁䭁䡁䕍䅁䉁䅁䅁允䅁䅁䅕㡪ㅌ䙋偹爰䴸䅉䅅䅁䕁䅁䅁睁䵁䅁䅁权睁睃䅁权牂䅂䅁权㥂䅂䅁允䅁䅁䅅䅁䙁䡁灮橊䥅䭲⽷䍄䉁䅁䅁䅂䅁䅁䅍䅄䅁䅁䅯䅍䅳䅁䅯睡䅑䅁䅯䅥䅑䅁䅅䅁䉁䅁䅁兂乃㉬匴㡧卄睶杷允䅁䅁䅑䅁䑁䅁䅷䅁䭁䝁䵙䅁䭁䅁䅑䅁䭁䝁䔰䅁䉁䅁䅁允䅁䅁䅕䅁䅁䝁䵚ぉ䵅䅉䅅䅁䕁䅁䅁睁䵁䅁䅁权瑂兄䅁权牂䅂䅁权硂䅂䅁允䅁䅁䅅䅁䙁䍁礲敮渫癸⽣䍄䉁䅁䅁䅂䅁䅁䅍䅄䅁䅁䅯䅍䅳䅁䅯睡䅑䅁䅯杦䅑䅁䅅䅁䉁䅁䅁兂⭃确癯匳畔睶杷允䅁䅁䅑䅁䑁䅁䅷䅁䭁䕁䰸䅁䭁䝁䕳䅁䭁䡁䔸䅁䉁䅁䅁允䅁䅁䅕挲㌷⭕汏穵䴸䅉䅅䅁䕁䅁䅁睁䵁䅁䅁权睁睃䅁权牂䅂䅁权㕂䅂䅁允䅁䅁䅅䅁䙁䭁䠵場啯瑲⽥䍄䉁䅁䅁䅂䅁䅁䅍䅄䅁䅁䅯共䄰䅁䅯䅂䅁䅁䅯全䅑䅁䅅䅁䉁䅁䅁兂䅁䅁䅁䱹㑕兑杷允䅁䅁䅑䅁䑁䅁䅷䅁䭁乁䵷䅁䭁䝁䕳䅁䭁䡁䕷䅁䉁䅁䅁允䅁䅁䅕䭆䠵場啯橺䴸䅉䅅䅁䕁䅁䅁睁䵁䅁䅁权䡄睃䅁权牂䅂䅁权䕃䅂䅁允䅁䅁䅅䅁䙁䙁㑋潈牘敕⽁䍄䉁䅁䅁䅂䅁䅁䅍䅄䅁䅁䅯眵䅳䅁䅯睡䅑䅁䅯睤䅑䅁䅅䅁䉁䅁䅁兂獄払敧敨桶睐杷允䅁䅁䅑䅁䑁䅁䅷䅁䭁佁䱧䅁䭁䝁䕳䅁䭁䡁䕣䅁䉁䅁䅁允䅁䅁䅕場啯歲桦樸䴸䅉䅅䅁䕁䅁䅁睁䵁䅁䅁权睁睃䅁权牂䅂䅁权あ䅂䅁允䅁䅁䅅䅁䙁䱁敧敨剴偵⽋䍄䉁䅁䅁䅂䅁䅁䅍䅄䅁䅁䅯䅵䅷䅁䅯充䅁䅁䅯䅤䅑䅁䅅䅁䉁䅁䅁杄十䅁䅁䅏硁䑁䅫䅎ぁ䑁䅕免硁䅁䅁䍄䉁䅁䅁䅂䅁䅁䅍䅄䅁䅁䅯朶䅷䅁䅯充䅁䅁䅯䅧䅑䅁䅅䅁䉁䅁䅁杄十䅁䅁䅎睁䑁䅑兎睁䑁䅣䅎祁䅁䅁䍄䉁䅁䅁䅂䅁䅁䅍䅄䅁䅁䅯睎䅳䅁䅯睡䅑䅁䅯䅨䅑䅁䅅䅁䉁䅁䅁兂㡄晱午坔䅌睶杷允䅁䅁䅑䅁䑁䅁䅷䅁䭁䕁䱙䅁䭁䝁䕳䅁䭁䡁䔸䅁䉁䅁䅁允䅁䅁䅕㘱睎児塲㜰䴸䅉䅅䅁䕁䅁䅁睁䵁䅁䅁权潁兄䅁权牂䅂䅁权扁睄䅁允䅁䅁䅅䅁䙁䅁塲㍯㥁牃⽣䍄䉁䅁䅁䅂䅁䅁䅍䅄䅁䅁䅯睫䄰䅁䅯充䅁䅁䅯督䅑䅁䅅䅁䉁䅁䅁杄啁䅁䅁免硁䑁䅉兏睁䑁䅣兎穁䑁䅫䅁䵁䅉䅅䅁䕁䅁䅁睁䵁䅁䅁权睁睃䅁权牂䅂䅁权㍂䅂䅁允䅁䅁䅅䅁䙁佁剸䉵䘶㘶⽅䍄䉁䅁䅁䅂䅁䅁䅍䅄䅁䅁䅯杳䅷䅁䅯睡䅑䅁䅯睧䅑䅁䅅䅁䉁䅁䅁兂䙄䱉祂䩡案睐杷允䅁䅁䅑䅁䑁䅁䅷䅁䭁䅁佣䅁䭁䅁䅑䅁䭁䥁䕉䅁䉁䅁䅁允䅁䅁䅕䅁䅁䵁佁唷䵁䅉䅅䅁䕁䅁䅁睁䵁䅁䅁权穄权䅁权牂䅂䅁权㡂䅂䅁允䅁䅁䅅䅁䙁䡁㥅瑃橥佣⼰䍄䉁䅁䅁䅂䅁䅁䅍䅄䅁䅁䅯末䅯䅁䅯䅂䅁䅁䅯䅥䅑䅁䅅䅁䉁䅁䅁兂䅁䅁䅁䙱焰兑杷允䅁䅁䅑䅁䑁䅁䅷䅁䭁䥁䱷䅁䭁䝁䕳䅁䭁䡁䕍䅁䉁䅁䅁允䅁䅁䅕䙅㕧䵴㉨樳䴸䅉䅅䅁䕁䅁䅁睁䵁䅁䅁权摂睃䅁权牂䅂䅁权䍃䅂䅁允䅁䅁䅅䅁䙁䭁硲欰椱久⽃䍄䉁䅁䅁䅂䅁䅁䅍䅄䅁䅁䅯杢䅳䅁䅯䅂䅁䅁䅯䅤䅑䅁䅅䅁䉁䅁䅁兂䅁䅁䅁䝊娴兑杷允䅁䅁䅑䅁䑁䅁䅷䅁䭁䭁䵉䅁䭁䝁䕳䅁䭁䥁䕍䅁䉁䅁䅁允䅁䅁䅕扏䥔牤昶橹䴸䅉䅅䅁䕁䅁䅁睁䵁䅁䅁权佃睃䅁权牂䅂䅁权㑂䅂䅁允䅁䅁䅅䅁䙁䙁㕧䵴㉨杶䅂䍄䉁䅁䅁䅂䅁䅁䅍䅄䅁䅁䅯䅍䅳䅁䅯睡䅑䅁䅯杧䅑䅁䅅䅁䉁䅁䅁兂桄桥畓⭒楈睶杷允䅁䅁䅑䅁䑁䅁䅷䅁䭁䩁䰸䅁䭁䝁䕳䅁䭁䥁䕅䅁䉁䅁䅁允䅁䅁䅕㥏倹婪畤樵䴸䅉䅅䅁䕁䅁䅁睁䵁䅁䅁权噃䅄䅁权牂䅂䅁权㥂䅂䅁允䅁䅁䅅䅁䙁䍁睇浣剩搷⽑䍄䉁䅁䅁䅂䅁䅁䅍䅄䅁䅁䅯䅐䄰䅁䅯睡䅑䅁䅯䅥䅑䅁䅅䅁䉁䅁䅁兂呃䅇坒楄愳睐杷允䅁䅁䅑䅁䑁䅁䅷䅁䭁䑁䱁䅁䭁䝁䕳䅁䭁䡁䕍䅁䉁䅁䅁允䅁䅁䅕㉩湺㘫确橯䴸䅉䅅䅁䕁䅁䅁睁䵁䅁䅁权楁䅄䅁权䕁䅁䅁权㑂䅂䅁允䅁䅁䅅䅁䙁䅁䅁䅁䕁椱䉴䍄䉁䅁䅁䅂䅁䅁䅍䅄䅁䅁䅯杧䅷䅁䅯睡䅑䅁䅯睥䅑䅁䅅䅁䉁䅁䅁兂䭁㘱睎児㍱睶杷允䅁䅁䅑䅁䑁䅁䅷䅁䭁偁䱣䅁䭁䝁䕳䅁䭁䥁䕕䅁䉁䅁䅁允䅁䅁䅕牕敧敨剴䐴䴸䅉䅅䅁䕁䅁䅁睁䵁䅁䅁权歁兄䅁权牂䅂䅁权扁睄䅁允䅁䅁䅅䅁䙁䡁㥅瑃橥䱣⼰䍄䉁䅁䅁䅂䅁䅁䅍䅄䅁䅁䅯䅬䅳䅁䅯睡䅑䅁䅯睇䄸䅁䅅䅁䉁䅁䅁兂䩄牤昶楇嘯睶杷允䅁䅁䅑䅁䑁䅁䅷䅁䭁䍁乑䅁䭁䝁䕳䅁䭁䝁䔰䅁䉁䅁䅁允䅁䅁䅕䉵䘶ㄶ㑇樷䴸䅉䅅䅁䕁䅁䅁睁䵁䅁䅁权婃睃䅁权䕁䅁䅁权䅃䅂䅁允䅁䅁䅅䅁䙁䅁䅁䅁睃䉭䉊䍄䉁䅁䅁䅂䅁䅁䅍䅄䅁䅁䅯睸䅳䅁䅯充䅁䅁䅯䅣䅑䅁䅅䅁䉁䅁䅁杄十䅁䅁睍睁䑁䅍䅍ㅁ䑁䅁䅍睁䅁䅁䍄䉁䅁䅁䅂䅁䅁䅍䅄䅁䅁䅯內䄰䅁䅯睡䅑䅁䅯睇䄸䅁䅅䅁䉁䅁䅁兂㝂䭆䠵場ぱ睶杷允䅁䅁䅑䅁䑁䅁䅷䅁䭁偁䭉䅁䭁䝁䕳䅁䭁䡁䕙䅁䉁䅁䅁允䅁䅁䅕䥘䌯匹捨稳䴸䅉䅅䅁䕁䅁䅁睁䵁䅁䅁权䡁睃䅁权牂䅂䅁权穂䅂䅁允䅁䅁䅅䅁䙁䡁啳歲桦牥⽑䍄䉁䅁䅁䅂䅁䅁䅍䅄䅁䅁䅯杄䅳䅁䅯充䅁䅁䅯睥䅑䅁䅅䅁䉁䅁䅁杄十䅁䅁杍睁䑁䅧䅎祁䑁䅁䅍睁䅁䅁䍄䉁䅁䅁䅂䅁䅁䅍䅄䅁䅁䅯杊䅷䅁䅯睡䅑䅁䅯杣䅑䅁䅅䅁䉁䅁䅁兂慃婭婭婭䩮睐杷允䅁䅁䅑䅁䑁䅁䅷䅁䭁䅁䱉䅁䭁䉁䅅䅁䭁䡁䕍䅁䉁䅁䅁允䅁䅁䄴杅䅁䑁䅕䅍硁䑁䅑兎㉁䑁䅧䅎䅁䅁杷允䅁䅁䅑䅁䑁䅁䅷䅁䭁䑁䱅䅁䭁䅁䅑䅁䭁䡁䕁䅁䉁䅁䅁允䅁䅁䅕䅁䅁䙁畂歅䵅䅉䅅䅁䕁䅁䅁睁䵁䅁䅁权㙂兄䅁权䕁䅁䅁权㡂䅂䅁允䅁䅁䅅䅁䙁䅁䅁䅁杁杭䉚䍄䉁䅁䅁䅂䅁䅁䅍䅄䅁䅁䅯睳䅳䅁䅯充䅁䅁䅯杦䅑䅁䅅䅁䉁䅁䅁杄啁䅁䅁免㉁䑁䅁睍ぁ䑁䅑䅍睁䑁䅁䅁䵁䅉䅅䅁䕁䅁䅁睁䵁䅁䅁权䵄睃䅁权牂䅂䅁权䙃䅂䅁允䅁䅁䅅䅁䙁䵁䴳䵺䵺乺⽷䍄䉁䅁䅁䅂䅁䅁䅍䅄䅁䅁䅯儲䅷䅁䅯充䅁䅁䅯兢䅑䅁䅅䅁䉁䅁䅁杄啁䅁䅁免㉁䑁䅍李睁䑁䅁䅍睁䑁䅁䅁䵁䅉䅅䅁䕁䅁䅁睁䵁䅁䅁权湁睃䅁权䕁䅁䅁权硂䅂䅁允䅁䅁䅅䅁䙁䅁䅁䅁元瘵䅬䍄䉁䅁䅁䅂䅁䅁䅍䅄䅁䅁䅯䅊䄰䅁䅯睡䅑䅁䅯兣䅑䅁䅅䅁䉁䅁䅁兂畃⭒㙆䭆稷睐杷允䅁䅁䅑䅁䑁䅁䅷䅁䭁䉁䰴䅁䭁䅁䅑䅁䭁䡁䕙䅁䉁䅁䅁允䅁䅁䅕䅁䅁䉁穁〸䵁䅉䅅䅁䕁䅁䅁睁䵁䅁䅁权䅃杄䅁权牂䅂䅁权䙃䅂䅁允䅁䅁䅅䅁䙁䭁䠵場啯畲⽣䍄䉁䅁䅁䅂䅁䅁䅍䅄䅁䅁䅯儱䅳䅁䅯䅂䅁䅁䅯內䅑䅁䅅䅁䉁䅁䅁兂䅁䅁䅁䱗䡯兑杷允䅁䅁䅑䅁䑁䅁䅷䅁䭁䉁䵅䅁䭁䅁䅑䅁䭁䡁䕙䅁䉁䅁䅁允䅁䅁䅕䅁䅁乁摂唹䵁䅉䅅䅁䕁䅁䅁睁䵁䅁䅁权奃䅄䅁权䕁䅁䅁权祂䅂䅁允䅁䅁䅅䅁䙁䅁䅁䅁元楶䈹䍄䉁䅁䅁䅂䅁䅁䅍䅄䅁䅁䅯六䅳䅁䅯睡䅑䅁䅯睦䅑䅁䅅䅁䉁䅁䅁兂啂㘴扗䭸啁䅑杷允䅁䅁䅑䅁䑁䅁䅷䅁䭁偁䱣䅁䭁䉁䅅䅁䭁䡁䕕䅁䉁䅁䅁允䅁䅁䅯睒䅁䅁杷允䅁䅁䅑䅁䑁䅁䅷䅁䭁䥁䵕䅁䭁䝁䕳䅁䭁䥁䕅䅁䉁䅁䅁允䅁䅁䅕免獩䙈歰稴䴸䅉䅅䅁䕁䅁䅁睁䵁䅁䅁权噄䅄䅁权剁䅁䅁权䅃䅂䅁允䅁䅁䅅䅁佁䉁䅉䅁硁䑁䅫杍ㅁ䑁䅙䅍睁䑁䅁䅁䵁䅉䅅䅁䕁䅁䅁睁䵁䅁䅁权扂杄䅁权䕁䅁䅁权䕃䅂䅁允䅁䅁䅅䅁䙁䅁䅁䅁千䍦䉴䍄䉁䅁䅁䅂䅁䅁䅍䅄䅁䅁䅯杭䅳䅁䅯睡䅑䅁䅯杦䅑䅁䅅䅁䉁䅁䅁兂䥂場啯歲灦睐杷允䅁䅁䅑䅁䑁䅁䅷䅁䭁偁䙉䅁䭁䝁䕳䅁䭁䡁䕳䅁䉁䅁䅁允䅁䅁䅕䭆䠵場啯樳䴸䅉䅅䅁䕁䅁䅁睁䵁䅁䅁权歁兄䅁权牂䅂䅁权䑃䅂䅁允䅁䅁䅅䅁䙁䵁䴳䵺䵺偺⽁䍄䉁䅁䅁䅂䅁䅁䅍䅄䅁䅁䅯䅹䅳䅁䅯睡䅑䅁䅯全䅑䅁䅅䅁䉁䅁䅁兂剃堷⽷噎眷睶杷允䅁䅁䅑䅁䑁䅁䅷䅁䭁佁䱣䅁䭁䅁䅑䅁䭁䡁䔰䅁䉁䅁䅁允䅁䅁䅕䅁䅁䡁杄あ䵅䅉䅅䅁䕁䅁䅁睁䵁䅁䅁权坂兄䅁权牂䅂䅁权䙃䅂䅁允䅁䅁䅅䅁䙁偁潙䥘䌯改⽩䍄䉁䅁䅁䅂䅁䅁䅍䅄䅁䅁䅯䅷䄰䅁䅯睡䅑䅁䅯兣䅑䅁䅅䅁䉁䅁䅁兂䡄穓䩥坑汄睐杷允䅁䅁䅑䅁䑁䅁䅷䅁䭁䩁䰸䅁䭁䝁䕳䅁䭁䡁䕙䅁䉁䅁䅁允䅁䅁䅕杓䍷㑋坣扱䴸䅉䅅䅁䕁䅁䅁睁䵁䅁䅁权䑂杄䅁权牂䅂䅁权睂䅂䅁允䅁䅁䅅䅁䙁乁橥䑣䬰眱䅖䍄䉁䅁䅁䅂䅁䅁䅍䅄䅁䅁䅯䅺䄰䅁䅯睡䅑䅁䅯全䅑䅁䅅䅁䉁䅁䅁兂硂児塲㍯摄睐杷允䅁䅁䅑䅁䑁䅁䅷䅁䭁䕁䵁䅁䭁䝁䕳䅁䭁䥁䕑䅁䉁䅁䅁允䅁䅁䅕䵱䱚㑎䉬䐰䴸䅉䅅䅁䕁䅁䅁睁䵁䅁䅁权䙂䅄䅁权䕁䅁䅁权㉂䅂䅁允䅁䅁䅅䅁䭁䕁䅣䅁䵁䅉䅅䅁䕁䅁䅁睁䵁䅁䅁权湂䅄䅁权䕁䅁䅁权䙃䅂䅁允䅁䅁䅅䅁䙁䅁䅁䅁权瘳䅖䍄䉁䅁䅁䅂䅁䅁䅍䅄䅁䅁䅯䅊䄰䅁䅯睡䅑䅁䅯䅨䅑䅁䅅䅁䉁䅁䅁兂㥁瑃橥䑣椳睐杷允䅁䅁䅑䅁䑁䅁䅷䅁䭁䡁䵕䅁䭁䝁䕳䅁䭁䡁䕳䅁䉁䅁䅁允䅁䅁䅕捺䵺䵺䵺䰸䴸䅉䅅䅁䕁䅁䅁睁䵁䅁䅁权煄䅄䅁权牂䅂䅁权䅃䅂䅁允䅁䅁䅅䅁䙁䭁睒児塲⽯⽑䍄䉁䅁䅁䅂䅁䅁䅍䅄䅁䅁䅯朸䅳䅁䅯睡䅑䅁䅯入䅑䅁䅅䅁䉁䅁䅁兂䙃ㄶ㑇潈穘睐杷允䅁䅁䅑䅁䑁䅁䅷䅁䭁䍁乑䅁䭁䝁䕳䅁䭁䡁䕍䅁䉁䅁䅁允䅁䅁䅕兊䉡啬䱏䰳䴸䅉䅅䅁䕁䅁䅁睁䵁䅁䅁权桃睃䅁权牂䅂䅁权扁睄䅁允䅁䅁䅅䅁䙁䡁啳歲桦獥⽑䍄䉁䅁䅁䅂䅁䅁䅍䅄䅁䅁䅯眶䅳䅁䅯睡䅑䅁䅯睥䅑䅁䅅䅁䉁䅁䅁兂䝂癴㥐䠱䩪睐杷允䅁䅁䅑䅁䑁䅁䅷䅁䭁䍁䵷䅁䭁䝁䕳䅁䭁䡁䕅䅁䉁䅁䅁允䅁䅁䅕䭆䠵場啯樸䴸䅉䅅䅁䕁䅁䅁睁䵁䅁䅁权穃䅄䅁权牂䅂䅁权あ䅂䅁允䅁䅁䅅䅁䙁䵁ㅐ䙋偹癷⽅䍄䉁䅁䅁䅂䅁䅁䅍䅄䅁䅁䅯末䅷䅁䅯䅂䅁䅁䅯䅥䅑䅁䅅䅁䉁䅁䅁兂䅁䅁䅁䠳內兑杷允䅁䅁䅑䅁䑁䅁䅷䅁䭁䵁乁䅁䭁䅁䅑䅁䭁䡁䔴䅁䉁䅁䅁允䅁䅁䅕䅁䅁䵁坂䔲䵁䅉䅅䅁䕁䅁䅁睁䵁䅁䅁权畁睃䅁权牂䅂䅁权㍂䅂䅁允䅁䅁䅅䅁䙁䍁捬㡪ㅌ䅋䅒䍄䉁䅁䅁䅂䅁䅁䅍䅄䅁䅁䅯儯䅷䅁䅯睡䅑䅁䅯督䅑䅁䅅䅁䉁䅁䅁兂䱄啯㉗⼸唳睶杷允䅁䅁䅑䅁䑁䅁䅷䅁䭁䭁䱁䅁䭁䝁䕳䅁䭁䡁䕫䅁䉁䅁䅁允䅁䅁䅕浗㝑〳丫稴䴸䅉䅅䅁䕁䅁䅁睁䵁䅁䅁权坄睃䅁权牂䅂䅁权⭂䅂䅁允䅁䅁䅅䅁䙁佁㙆䭆䠵挴⽯䍄䉁䅁䅁䅂䅁䅁䅍䅄䅁䅁䅯睴䄰䅁䅯睡䅑䅁䅯䅤䅑䅁䅅䅁䉁䅁䅁兂奃桢䑋䵷䵯䅑杷允䅁䅁䅑䅁䑁䅁䅷䅁䭁佁丸䅁䭁䝁䕳䅁䭁䉁偳䅁䉁䅁䅁允䅁䅁䅕歵䵫楁䡵樸䴸䅉䅅䅁䕁䅁䅁睁䵁䅁䅁权塁兄䅁权牂䅂䅁权穂䅂䅁允䅁䅁䅅䅁䙁䥁䌯匹捨㥪⽉䍄䉁䅁䅁䅂䅁䅁䅍䅄䅁䅁䅯睤䅳䅁䅯睡䅑䅁䅯䅥䅑䅁䅅䅁䉁䅁䅁兂㉄䙋偹癷䅕䅑杷允䅁䅁䅑䅁䑁䅁䅷䅁䭁䡁䰴䅁䭁䝁䕳䅁䭁䡁䕑䅁䉁䅁䅁允䅁䅁䅕䥒獴⼵灵味䴸䅉䅅䅁䕁䅁䅁睁䵁䅁䅁权獁兄䅁权牂䅂䅁权㉂䅂䅁允䅁䅁䅅䅁䙁䕁䵯楁䡵桬䅖䍄䉁䅁䅁䅂䅁䅁䅍䅄䅁䅁䅯䅂䅳䅁䅯睡䅑䅁䅯督䅑䅁䅅䅁䉁䅁䅁权䡂䅁䅁䍄䉁䅁䅁䅂䅁䅁䅍䅄䅁䅁䅯八䅳䅁䅯䅂䅁䅁䅯䅥䅑䅁䅅䅁䉁䅁䅁兂䅁䅁䅁䱙呁兑杷允䅁䅁䅑䅁䑁䅁䅷䅁䭁䭁䱅䅁䭁䝁䕳䅁䭁䝁䔸䅁䉁䅁䅁允䅁䅁䅕䭆䠵場啯爵䴸䅉䅅䅁䕁䅁䅁睁䵁䅁䅁权塂睃䅁权牂䅂䅁权䉃䅂䅁允䅁䅁䅅䅁䙁䭁䠵場啯癲⽍䍄䉁䅁䅁䅂䅁䅁䅍䅄䅁䅁䅯䅸䅳䅁䅯䅂䅁䅁䅯䅣䅑䅁䅅䅁䉁䅁䅁兂䅁䅁䅁汖朴兑杷允䅁䅁䅑䅁䑁䅁䅷䅁䭁䙁䵷䅁䭁䉁䅅䅁䭁䡁䕙䅁䉁䅁䅁允䅁䅁䄴杅䅁䑁䅅䅏硁䑁䅫李睁䑁䅁䅍䅁䅁杷允䅁䅁䅑䅁䑁䅁䅷䅁䭁䉁䵁䅁䭁䝁䕳䅁䭁䡁䕍䅁䉁䅁䅁允䅁䅁䅕呣䬰㘱睎吳䴸䅉䅅䅁䕁䅁䅁睁䵁䅁䅁权婁䅄䅁权剁䅁䅁权㍂䅂䅁允䅁䅁䅅䅁佁䉁䅉䅁㉁䑁䅣杍㕁䑁䅕䅍睁䑁䅁䅁䵁䅉䅅䅁䕁䅁䅁睁䵁䅁䅁权桃睃䅁权牂䅂䅁权䙃䅂䅁允䅁䅁䅅䅁䙁䑁敖歵䵫瑁⽍䍄䉁䅁䅁䅂䅁䅁䅍䅄䅁䅁䅯睊䅳䅁䅯充䅁䅁䅯䅥䅑䅁䅅䅁䉁䅁䅁杄十䅁䅁睍㉁䑁䅧兎㕁䑁䅁䅍睁䅁䅁䍄䉁䅁䅁䅂䅁䅁䅍䅄䅁䅁䅯杊䄰䅁䅯睡䅑䅁䅯杦䅑䅁䅅䅁䉁䅁䅁兂䥂場啯歲剦睐杷允䅁䅁䅑䅁䑁䅁䅷䅁䭁䵁䱑䅁䭁䝁䕳䅁䭁䡁䔰䅁䉁䅁䅁允䅁䅁䅕楁䡵瑆佮稷䴸䅉䅅䅁䕁䅁䅁睁䵁䅁䅁权㝄睃䅁权䕁䅁䅁权䉃䅂䅁允䅁䅁䅅䅁䙁䅁䅁䅁䅃敳䄱䍄䉁䅁䅁䅂䅁䅁䅍䅄䅁䅁䅯䅇䄰䅁䅯睡䅑䅁䅯杧䅑䅁䅅䅁䉁䅁䅁兂㑃潈牘払敩睶杷允䅁䅁䅑䅁䑁䅁䅷䅁䭁䱁䱫䅁䭁䅁䅑䅁䭁䝁䔰䅁䉁䅁䅁允䅁䅁䅕䅁䅁佁䰴䕊䵅䅉䅅䅁䕁䅁䅁睁䵁䅁䅁权潄睃䅁权牂䅂䅁权䅃䅂䅁允䅁䅁䅅䅁䙁䝁浚浚浚畚⽙䍄䉁䅁䅁䅂䅁䅁䅍䅄䅁䅁䅯杭䄰䅁䅯睡䅑䅁䅯杧䅑䅁䅅䅁䉁䅁䅁兂晄㑔堲灢牉䅷杷允䅁䅁䅑䅁䑁䅁䅷䅁䭁䱁临䅁䭁䉁䅅䅁䭁䥁䕑䅁䉁䅁䅁允䅁䅁䄴䅅䅁䑁䅣䅍硁䑁䅧䅍睁䑁䅁䅁䵁䅉䅅䅁䕁䅁䅁睁䵁䅁䅁权䥃䅄䅁权䕁䅁䅁权䙃䅂䅁允䅁䅁䅅䅁䙁䅁䅁䅁穃穔䈹䍄䉁䅁䅁䅂䅁䅁䅍䅄䅁䅁䅯兡䄰䅁䅯充䅁䅁䅯睧䅑䅁䅅䅁䉁䅁䅁杄十䅁䅁䅎㕁䑁䅍睎㍁䑁䅁䅍睁䅁䅁䍄䉁䅁䅁䅂䅁䅁䅍䅄䅁䅁䅯杆䄰䅁䅯充䅁䅁䅯睇䄸䅁䅅䅁䉁䅁䅁杄十䅁䅁睎ㅁ䑁䅍䅏睁䑁䅁䅍睁䅁䅁䍄䉁䅁䅁䅂䅁䅁䅍䅄䅁䅁䅯儹䄰䅁䅯睡䅑䅁䅯杦䅑䅁䅅䅁䉁䅁䅁权䡂䅁䅁䍄䉁䅁䅁䅂䅁䅁䅍䅄䅁䅁䅯睎䅳䅁䅯睡䅑䅁䅯入䅑䅁䅅䅁䉁䅁䅁兂睃浣剩堷湺睶杷允䅁䅁䅑䅁䑁䅁䅷䅁䭁䙁丸䅁䭁䝁䕳䅁䭁䥁䕍䅁䉁䅁䅁允䅁䅁䅕灭婭婭婭呹䴸䅉䅅䅁䕁䅁䅁睁䵁䅁䅁权桃睃䅁权牂䅂䅁权祂䅂䅁允䅁䅁䅅䅁䙁䡁啳歲桦牥⽑䍄䉁䅁䅁䅂䅁䅁䅍䅄䅁䅁䅯䅥䅷䅁䅯䅂䅁䅁䅯睇䄸䅁䅅䅁䉁䅁䅁兂䅁䅁䅁䈲䕧兑杷允䅁䅁䅑䅁䑁䅁䅷䅁䭁乁䱧䅁䭁䅁䅑䅁䭁䥁䕁䅁䉁䅁䅁允䅁䅁䅯睒䅁䅁杷允䅁䅁䅑䅁䑁䅁䅷䅁䭁䡁䰰䅁䭁䉁䅅䅁䭁䡁䕉䅁䉁䅁䅁允䅁䅁䄴杅䅁䑁䅍睎睁䑁䅅兏睁䑁䅁䅍䅁䅁杷允䅁䅁䅑䅁䑁䅁䅷䅁䭁䩁乁䅁䭁䝁䕳䅁䭁䡁䔰䅁䉁䅁䅁允䅁䅁䅕噋偹癷潕䱶䴸䅉䅅䅁䕁䅁䅁睁䵁䅁䅁权⭁杄䅁权䕁䅁䅁权㥂䅂䅁允䅁䅁䅅䅁䙁䅁䅁䅁噃䝤䈵䍄䉁䅁䅁䅂䅁䅁䅍䅄䅁䅁䅯眳䄰䅁䅯睡䅑䅁䅯杤䅑䅁䅅䅁䉁䅁䅁兂牁硨婢発扦睐杷允䅁䅁䅑䅁䑁䅁䅷䅁䭁䱁䱷䅁䭁䝁䕳䅁䭁䝁䔸䅁䉁䅁䅁允䅁䅁䅕捷桱扒穢呺䴸䅉䅅䅁䕁䅁䅁睁䵁䅁䅁权䭄睃䅁权牂䅂䅁权瑂䅂䅁允䅁䅁䅅䅁䙁䵁㌯⭕汏⽭⽑䍄䉁䅁䅁䅂䅁䅁䅍䅄䅁䅁䅯䅔䅷䅁䅯䅂䅁䅁䅯督䅑䅁䅅䅁䉁䅁䅁兂䅁䅁䅁䥙硌䅑杷允䅁䅁䅑䅁䑁䅁䅷䅁䭁佁䱑䅁䭁䉁䅅䅁䭁䡁䕫䅁䉁䅁䅁允䅁䅁䄴杅䅁䑁䅍李硁䑁䅣䅍睁䑁䅁䅍䅁䅁杷允䅁䅁䅑䅁䑁䅁䅷䅁䭁䝁䵫䅁䭁䝁䕳䅁䭁䡁䕍䅁䉁䅁䅁允䅁䅁䅕歵䵫楁䡵橸䴸䅉䅅䅁䕁䅁䅁睁䵁䅁䅁权䅄睃䅁权牂䅂䅁权䅃䅂䅁允䅁䅁䅅䅁䙁䱁䩰䅄牉㥨⽙䍄䉁䅁䅁䅂䅁䅁䅍䅄䅁䅁䅯眳䅳䅁䅯䅂䅁䅁䅯兣䅑䅁䅅䅁䉁䅁䅁兂䅁䅁䅁䥑稯䅑杷允䅁䅁䅑䅁䑁䅁䅷䅁䭁䉁乍䅁䭁䅁䅑䅁䭁䡁䕁䅁䉁䅁䅁允䅁䅁䅕䅁䅁偁㑪䕅䵅䅉䅅䅁䕁䅁䅁睁䵁䅁䅁权流杄䅁权牂䅂䅁权あ䅂䅁允䅁䅁䅅䅁䙁䱁摋㘷䝦㝓⽣䍄䉁䅁䅁䅂䅁䅁䅍䅄䅁䅁䅯䅒䅷䅁䅯䅂䅁䅁䅯全䅑䅁䅅䅁䉁䅁䅁兂䅁䅁䅁䍣䙑兑杷允䅁䅁䅑䅁䑁䅁䅷䅁䭁䱁乣䅁䭁䝁䕳䅁䭁䡁䕅䅁䉁䅁䅁允䅁䅁䅕㉣剩堷⽸お䵁䅉䅅䅁䕁䅁䅁睁䵁䅁䅁权桃睃䅁权牂䅂䅁权⽂䅂䅁允䅁䅁䅅䅁䙁䅁塲㍯㥁瑃⽣䍄䉁䅁䅁䅂䅁䅁䅍䅄䅁䅁䅯䄱䅷䅁䅯睡䅑䅁䅯兣䅑䅁䅅䅁䉁䅁䅁兂乄䵺䵺䵺䕷䅑杷允䅁䅁䅑䅁䑁䅁䅷䅁䭁䅁䵅䅁䭁䝁䕳䅁䭁䝁䔸䅁䉁䅁䅁允䅁䅁䅕敨剴䉵䘶稰䴸䅉䅅䅁䕁䅁䅁睁䵁䅁䅁权捃䅄䅁权牂䅂䅁权㍂䅂䅁允䅁䅁䅅䅁䙁偁湃歸㍳摩⽫䍄䉁䅁䅁䅂䅁䅁䅍䅄䅁䅁䅯䅶䅳䅁䅯睡䅑䅁䅯睇䄸䅁䅅䅁䉁䅁䅁兂歃䑣䬰㘱䅐睐杷允䅁䅁䅑䅁䑁䅁䅷䅁䭁䱁䱷䅁䭁䝁䕳䅁䭁䝁䔰䅁䉁䅁䅁允䅁䅁䅕䑗ね䡹⭡究䴸䅉䅅䅁䕁䅁䅁睁䵁䅁䅁权䅁睃䅁权䕁䅁䅁权䙃䅂䅁允䅁䅁䅅䅁䙁䅁䅁䅁杂畊䅤䍄䉁䅁䅁䅂䅁䅁䅍䅄䅁䅁䅯儴䅷䅁䅯䅂䅁䅁䅯全䅑䅁䅅䅁䉁䅁䅁兂䅁䅁䅁䱉戸兑杷允䅁䅁䅑䅁䑁䅁䅷䅁䭁䙁佯䅁䭁䝁䕳䅁䭁䡁䔰䅁䉁䅁䅁允䅁䅁䅕敨剴䉵䘶稶䴸䅉䅅䅁䕁䅁䅁睁䵁䅁䅁权灃睃䅁权䕁䅁䅁权㡂䅂䅁允䅁䅁䅅䅁䙁䅁䅁䅁䵄硢䉤䍄䉁䅁䅁䅂䅁䅁䅍䅄䅁䅁䅯䅘䅳䅁䅯睡䅑䅁䅯䅣䅑䅁䅅䅁䉁䅁䅁兂䅁䅁䅁䅁䅁䅑杷允䅁䅁䅑䅁䑁䅁䅷䅁䭁䡁䱣䅁䭁䅁䅑䅁䭁䝁䔸䅁䉁䅁䅁允䅁䅁䅕䅁䅁䥁い䕄䵅䅉䅅䅁䕁䅁䅁睁䵁䅁䅁权䱁兄䅁权牂䅂䅁权穂䅂䅁允䅁䅁䅅䅁䙁䱁敧敨剴䅵䅂䍄䉁䅁䅁䅂䅁䅁䅍䅄䅁䅁䅯䅒䅷䅁䅯睡䅑䅁䅯睢䅑䅁䅅䅁䉁䅁䅁兂卂䉵䘶ㄶ奈睐杷允䅁䅁䅑䅁䑁䅁䅷䅁䭁䱁䴰䅁䭁䉁䅅䅁䭁䡁䕍䅁䉁䅁䅁允䅁䅁䄴杅䅁䑁䅑免㍁䑁䅕睍穁䑁䅉睍䅁䅁杷允䅁䅁䅑䅁䑁䅁䅷䅁䭁䱁䴰䅁䭁䅁䅑䅁䭁䡁䕣䅁䉁䅁䅁允䅁䅁䅕䅁䅁䕁歃歆䵅䅉䅅䅁䕁䅁䅁睁䵁䅁䅁权獂睃䅁权䕁䅁䅁权䍃䅂䅁允䅁䅁䅅䅁䙁䅁䅁䅁䵄䉢䉂䍄䉁䅁䅁䅂䅁䅁䅍䅄䅁䅁䅯睎䅷䅁䅯睡䅑䅁䅯睢䅑䅁䅅䅁䉁䅁䅁兂獄払敧敨桶睐杷允䅁䅁䅑䅁䑁䅁䅷䅁䭁䩁䵣䅁䭁䝁䕳䅁䭁䡁䕯䅁䉁䅁䅁允䅁䅁䅕捺䵺䵺䵺䐸䴸䅉䅅䅁䕁䅁䅁睁䵁䅁䅁权杂兄䅁权䕁䅁䅁权㥂䅂䅁允䅁䅁䅅䅁䙁䅁䅁䅁䅄睓䉸䍄䉁䅁䅁䅂䅁䅁䅍䅄䅁䅁䅯䅢䄰䅁䅯䅂䅁䅁䅯內䅑䅁䅅䅁䉁䅁䅁兂䅁䅁䅁䵭允兑杷允䅁䅁䅑䅁䑁䅁䅷䅁䭁乁䴸䅁䭁䝁䕳䅁䭁䡁䕁䅁䉁䅁䅁允䅁䅁䅕灭婭婭婭吲䴸䅉䅅䅁䕁䅁䅁睁䵁䅁䅁权䩂兄䅁权牂䅂䅁权䅃䅂䅁允䅁䅁䅅䅁䙁䍁扐堫焵乶⽷䍄䉁䅁䅁䅂䅁䅁䅍䅄䅁䅁䅯眰䄰䅁䅯充䅁䅁䅯杦䅑䅁䅅䅁䉁䅁䅁杄十䅁䅁免㉁䑁䅫杍睁䑁䅁䅍睁䅁䅁䍄䉁䅁䅁䅂䅁䅁䅍䅄䅁䅁䅯睗䅳䅁䅯睡䅑䅁䅯睥䅑䅁䅅䅁䉁䅁䅁兂穁積積積橐睶杷允䅁䅁䅑䅁䑁䅁䅷䅁䭁䩁䱫䅁䭁䉁䅅䅁䭁䡁䕕䅁䉁䅁䅁允䅁䅁䄴杅䅁䑁䅉䅏ぁ䑁䅁兎睁䑁䅁䅍䅁䅁杷允䅁䅁䅑䅁䑁䅁䅷䅁䭁偁䱧䅁䭁䅁䅑䅁䭁䝁䔸䅁䉁䅁䅁允䅁䅁䅕䅁䅁䅁敩ぇ䵅䅉䅅䅁䕁䅁䅁睁䵁䅁䅁权㙁䅄䅁权剁䅁䅁权䍃䅂䅁允䅁䅁䅅䅁佁䉁䅉䅁ㅁ䑁䅁睍㍁䑁䅕免ㅁ䑁䅉䅁䵁䅉䅅䅁䕁䅁䅁睁䵁䅁䅁权䝁兄䅁权牂䅂䅁权䉃䅂䅁允䅁䅁䅅䅁䙁䵁䴳䵺䵺䅺䅨䍄䉁䅁䅁䅂䅁䅁䅍䅄䅁䅁䅯睩䄰䅁䅯䅂䅁䅁䅯䅧䅑䅁䅅䅁䉁䅁䅁兂䅁䅁䅁䤰㔷䅑杷允䅁䅁䅑䅁䑁䅁䅷䅁䭁佁䱑䅁䭁䅁䅑䅁䭁䡁䕫䅁䉁䅁䅁允䅁䅁䅕䅁䅁䥁佪啁䵅䅉䅅䅁䕁䅁䅁睁䵁䅁䅁权允杄䅁权牂䅂䅁权⽂䅂䅁允䅁䅁䅅䅁䙁䑁䬰㘱睎呶䅘䍄䉁䅁䅁䅂䅁䅁䅍䅄䅁䅁䅯䅮䅷䅁䅯睡䅑䅁䅯杣䅑䅁䅅䅁䉁䅁䅁兂㝂䭆䠵場歲睐杷允䅁䅁䅑䅁䑁䅁䅷䅁䭁䡁乫䅁䭁䅁䅑䅁䭁䝁䔰䅁䉁䅁䅁允䅁䅁䅕䅁䅁偁㙹歅䵅䅉䅅䅁䕁䅁䅁睁䵁䅁䅁权㑂䅁䅁权䕁䅁䅁权療䅂䅁允䅁䅁䅅䅁䙁䅁䅁䅁畃祕䉤䍄䉁䅁䅁䅂䅁䅁䅍䅄䅁䅁䅯杁䅳䅁䅯睡䅑䅁䅯杦䅑䅁䅅䅁䉁䅁䅁兂䑃䵷桱扒橢睐杷允䅁䅁䅑䅁䑁䅁䅷䅁䭁䕁䵕䅁䭁䝁䕳䅁䭁䥁䕕䅁䉁䅁䅁允䅁䅁䅕噎㘶兓䍷稵䴸䅉䅅䅁䕁䅁䅁睁䵁䅁䅁权牄䅄䅁权剁䅁䅁权㙂䅂䅁允䅁䅁䅅䅁佁䉁䅉䅁硁䑁䅫䅎ㅁ䑁䅑䅍睁䑁䅁䅁䵁䅉䅅䅁䕁䅁䅁睁䵁䅁䅁权佂兄䅁权牂䅂䅁权ㅂ䅂䅁允䅁䅁䅅䅁䙁䭁捷浗㝑㤳⽣䍄䉁䅁䅁䅂䅁䅁䅍䅄䅁䅁䅯䅓䅷䅁䅯睡䅑䅁䅯来䅑䅁䅅䅁䉁䅁䅁兂橁⼲⭬牡歺睐杷允䅁䅁䅑䅁䑁䅁䅷䅁䭁偁䭷䅁䭁䝁䕳䅁䭁䡁䕁䅁䉁䅁䅁允䅁䅁䅕歲桦桥畓稷䴸䅉䅅䅁䕁䅁䅁睁䵁䅁䅁权㝁兄䅁权牂䅂䅁权ㅂ䅂䅁允䅁䅁䅅䅁䙁偁唷佥浫匸䅔䍄䉁䅁䅁䅂䅁䅁䅍䅄䅁䅁䅯睢䅳䅁䅯䅂䅁䅁䅯兣䅑䅁䅅䅁䉁䅁䅁兂䅁䅁䅁癮瑷兑杷允䅁䅁䅑䅁䑁䅁䅷䅁䭁䩁䱉䅁䭁䉁䅅䅁䭁䥁䕅䅁䉁䅁䅁允䅁䅁䄴杅䅁䑁䅫䅏㍁䑁䅍䅏祁䑁䅣杍䅁䅁杷允䅁䅁䅑䅁䑁䅁䅷䅁䭁䱁乑䅁䭁䝁䕳䅁䭁䝁䔸䅁䉁䅁䅁允䅁䅁䅕噋偹癷潕䐳䴸䅉䅅䅁䕁䅁䅁睁䵁䅁䅁权桂睃䅁权牂䅂䅁权䙃䅂䅁允䅁䅁䅅䅁䙁䑁積積積⭍⽏䍄䉁䅁䅁䅂䅁䅁䅍䅄䅁䅁䅯䅶䅳䅁䅯睡䅑䅁䅯兤䅑䅁䅅䅁䉁䅁䅁兂兂婪畤潅児睐杷允䅁䅁䅑䅁䑁䅁䅷䅁䭁佁䭧䅁䭁䝁䕳䅁䭁䡁䕧䅁䉁䅁䅁允䅁䅁䅕倹唳佥浫味䴸䅉䅅䅁䕁䅁䅁睁䵁䅁䅁权䙂睃䅁权剁䅁䅁权瑂䅂䅁允䅁䅁䅅䅁佁䉁䅉䅁穁䑁䅁免硁䑁䅧䅍睁䑁䅁䅁䵁䅉䅅䅁䕁䅁䅁睁䵁䅁䅁权⽄睃䅁权牂䅂䅁权瑂䅂䅁允䅁䅁䅅䅁䙁䑁䬰㘱睎晐⽉䍄䉁䅁䅁䅂䅁䅁䅍䅄䅁䅁䅯睳䅳䅁䅯睡䅑䅁䅯兦䅑䅁䅅䅁䉁䅁䅁兂㑃潈牘払敩睐杷允䅁䅁䅑䅁䑁䅁䅷䅁䭁䑁丰䅁䭁䝁䕳䅁䭁䡁䕕䅁䉁䅁䅁允䅁䅁䅕灳瘳㡰䱚稵䴸䅉䅅䅁䕁䅁䅁睁䵁䅁䅁权㑄䅄䅁权牂䅂䅁权㥂䅂䅁允䅁䅁䅅䅁䙁乁橥䑣䬰⼱⽣䍄䉁䅁䅁䅂䅁䅁䅍䅄䅁䅁䅯䅶䅳䅁䅯睡䅑䅁䅯入䅑䅁䅅䅁䉁䅁䅁兂奃桢䑋䵷䉲睐杷允䅁䅁䅑䅁䑁䅁䅷䅁䭁䝁乁䅁䭁䅁䅑䅁䭁䡁䕁䅁䉁䅁䅁允䅁䅁䅕䅁䅁䕁牄䕅䵅䅉䅅䅁䕁䅁䅁睁䵁䅁䅁权慃兄䅁权䕁䅁䅁权瑂䅂䅁允䅁䅁䅅䅁䙁䅁䅁䅁啄歭䉨䍄䉁䅁䅁䅂䅁䅁䅍䅄䅁䅁䅯杮䅳䅁䅯睡䅑䅁䅯睇䄸䅁䅅䅁䉁䅁䅁兂㝂䭆䠵場ぱ睐杷允䅁䅁䅑䅁䑁䅁䅷䅁䭁䡁䵷䅁䭁䉁䅅䅁䭁䡁䕙䅁䉁䅁䅁允䅁䅁䄴杅䅁䑁䅉兎睁䑁䅣睎睁䑁䅫兏䅁䅁杷允䅁䅁䅑䅁䑁䅁䅷䅁䭁䉁䵉䅁䭁䝁䕳䅁䭁䥁䕉䅁䉁䅁䅁允䅁䅁䅕噈歰㥏倹吱䴸䅉䅅䅁䕁䅁䅁睁䵁䅁䅁权婂䅄䅁权牂䅂䅁权䉃䅂䅁允䅁䅁䅅䅁䙁䱁穢搯㑒收⽙䍄䉁䅁䅁䅂䅁䅁䅍䅄䅁䅁䅯睌䅳䅁䅯睡䅑䅁䅯睇䄸䅁䅅䅁䉁䅁䅁兂晄㑔堲桢䑌睐杷允䅁䅁䅑䅁䑁䅁䅷䅁䭁偁䱣䅁䭁䅁䅑䅁䭁䡁䕫䅁䉁䅁䅁允䅁䅁䅯睒䅁䅁杷允䅁䅁䅑䅁䑁䅁䅷䅁䭁䍁久䅁䭁䝁䕳䅁䭁䥁䕁䅁䉁䅁䅁允䅁䅁䅕浑汄䌰扌吰䴸䅉䅅䅁䕁䅁䅁睁䵁䅁䅁权婃睃䅁权牂䅂䅁权㙂䅂䅁允䅁䅁䅅䅁䙁䱁敧敨剴併⼴䍄䉁䅁䅁䅂䅁䅁䅍䅄䅁䅁䅯杊䅷䅁䅯睡䅑䅁䅯来䅑䅁䅅䅁䉁䅁䅁兂㝂䭆䠵場啲睐杷允䅁䅁䅑䅁䑁䅁䅷䅁䭁偁䅧䅁䭁䝁䕳䅁䭁䝁䔰䅁䉁䅁䅁允䅁䅁䅕兇坒楄礲戯䴸䅉䅅䅁䕁䅁䅁睁䵁䅁䅁权⽂䅄䅁权剁䅁䅁权祂䅂䅁允䅁䅁䅅䅁佁䉁䅑䅁硁䑁䅍睍㕁䑁䅁杍ㅁ䑁䅉睍䅁䅁杷允䅁䅁䅑䅁䑁䅁䅷䅁䭁偁䵳䅁䭁䝁䕳䅁䭁䥁䕉䅁䉁䅁䅁允䅁䅁䅕琸乊桙奂吲䴸䅉䅅䅁䕁䅁䅁睁䵁䅁䅁权㡃睃䅁权牂䅂䅁权䅃䅂䅁允䅁䅁䅅䅁䙁䩁瑈䑦ㄸ獘⽯䍄䉁䅁䅁䅂䅁䅁䅍䅄䅁䅁䅯杏䅷䅁䅯睡䅑䅁䅯杧䅑䅁䅅䅁䉁䅁䅁兂䱄啯㉗⼸〲睐杷允䅁䅁䅑䅁䑁䅁䅷䅁䭁䵁䱁䅁䭁䝁䕳䅁䭁䝁䔰䅁䉁䅁䅁允䅁䅁䅕〰椱䙅㕧䐱䴸䅉䅅䅁䕁䅁䅁睁䵁䅁䅁权祄睃䅁权剁䅁䅁权䍃䅂䅁允䅁䅁䅅䅁佁䉁䅉䅁穁䑁䅑睍睁䑁䅁䅍睁䑁䅁䅁䵁䅉䅅䅁䕁䅁䅁睁䵁䅁䅁权䩃䅄䅁权䕁䅁䅁权㕂䅂䅁允䅁䅁䅅䅁䙁䅁䅁䅁允⽵䅂䍄䉁䅁䅁䅂䅁䅁䅍䅄䅁䅁䅯八䅳䅁䅯睡䅑䅁䅯䅦䅑䅁䅅䅁䉁䅁䅁兂畃⭒㙆䭆䠷睐杷允䅁䅁䅑䅁䑁䅁䅷䅁䭁䵁䱁䅁䭁䝁䕳䅁䭁䝁䔸䅁䉁䅁䅁允䅁䅁䅕㡧䭄啯㉗稰䴸䅉䅅䅁䕁䅁䅁睁䵁䅁䅁权晃睃䅁权䕁䅁䅁权䍃䅂䅁允䅁䅁䅅䅁䙁䅁䅁䅁杁⽭䅊䍄䉁䅁䅁䅂䅁䅁䅍䅄䅁䅁䅯䅷䅳䅁䅯睡䅑䅁䅯䅣䅑䅁䅅䅁䉁䅁䅁兂婄発呤㘴员睐杷允䅁䅁䅑䅁䑁䅁䅷䅁䭁䕁佑䅁䭁䝁䕳䅁䭁䥁䕑䅁䉁䅁䅁允䅁䅁䅕卸睃浣剩吴䴸䅉䅅䅁䕁䅁䅁睁䵁䅁䅁权䅄睃䅁权牂䅂䅁权硂䅂䅁允䅁䅁䅅䅁䙁䉁奂扏䥔瑤⼴䍄䉁䅁䅁䅂䅁䅁䅍䅄䅁䅁䅯內䄰䅁䅯睡䅑䅁䅯䅣䅑䅁䅅䅁䉁䅁䅁兂㍁啩杆搵慄睐杷允䅁䅁䅑䅁䑁䅁䅷䅁䭁䡁丰䅁䭁䝁䕳䅁䭁䡁䕷䅁䉁䅁䅁允䅁䅁䅕灭婭婭婭扵䴸䅉䅅䅁䕁䅁䅁睁䵁䅁䅁权瑄权䅁权牂䅂䅁权瑂䅂䅁允䅁䅁䅅䅁䙁䡁啳歲桦来䅢䍄䉁䅁䅁䅂䅁䅁䅍䅄䅁䅁䅯䅯䅷䅁䅯睡䅑䅁䅯杣䅑䅁䅅䅁䉁䅁䅁兂卂䉵䘶ㄶ睈睐杷允䅁䅁䅑䅁䑁䅁䅷䅁䭁䭁䱯䅁䭁䅁䅑䅁䭁䥁䕅䅁䉁䅁䅁允䅁䅁䅕䅁䅁䝁楃啃䵅䅉䅅䅁䕁䅁䅁睁䵁䅁䅁权䅂䅄䅁权牂䅂䅁权㙂䅂䅁允䅁䅁䅅䅁䙁偁⭰牡へ㕫⽩䍄䉁䅁䅁䅂䅁䅁䅍䅄䅁䅁䅯眯䅳䅁䅯睡䅑䅁䅯內䅑䅁䅅䅁䉁䅁䅁兂䅁䅁䅁䅁潄睐杷允䅁䅁䅑䅁䑁䅁䅷䅁䭁䵁䱁䅁䭁䝁䕳䅁䭁䥁䕕䅁䉁䅁䅁允䅁䅁䅕児塲㍯㥁樲䴸䅉䅅䅁䕁䅁䅁睁䵁䅁䅁权ぃ䅄䅁权牂䅂䅁权䅃䅂䅁允䅁䅁䅅䅁䙁䝁浚浚浚癚⽋䍄䉁䅁䅁䅂䅁䅁䅍䅄䅁䅁䅯杖䅳䅁䅯充䅁䅁䅯睥䅑䅁䅅䅁䉁䅁䅁杄十䅁䅁杍㍁䑁䅅䅎ぁ䑁䅍李硁䅁䅁䍄䉁䅁䅁䅂䅁䅁䅍䅄䅁䅁䅯䅷䅳䅁䅯睡䅑䅁䅯䅥䅑䅁䅅䅁䉁䅁䅁兂捂㡪ㅌ䙋智睐杷允䅁䅁䅑䅁䑁䅁䅷䅁䭁䵁䱁䅁䭁䝁䕳䅁䭁䡁䕕䅁䉁䅁䅁允䅁䅁䅕牘䩰䅄牉稱䴸䅉䅅䅁䕁䅁䅁睁䵁䅁䅁权呁䅄䅁权牂䅂䅁权䕃䅂䅁允䅁䅁䅅䅁䙁䍁扐堫焵䵶⽑䍄䉁䅁䅁䅂䅁䅁䅍䅄䅁䅁䅯兘䅳䅁䅯睡䅑䅁䅯睇䄸䅁䅅䅁䉁䅁䅁兂㡄晱午坔䅋睐杷允䅁䅁䅑䅁䑁䅁䅷䅁䭁偁乧䅁䭁䅁䅑䅁䭁䥁䕉䅁䉁䅁䅁允䅁䅁䅕䅁䅁䡁䡩䕒䵅䅉䅅䅁䕁䅁䅁睁䵁䅁䅁权扁䅄䅁权牂䅂䅁权䅃䅂䅁允䅁䅁䅅䅁䙁䡁啳歲桦瑥⽑䍄䉁䅁䅁䅂䅁䅁䅍䅄䅁䅁䅯䅷䅳䅁䅯睡䅑䅁䅯杦䅑䅁䅅䅁䉁䅁䅁兂偃癷潕䥘愯睐杷允䅁䅁䅑䅁䑁䅁䅷䅁䭁䱁䵁䅁䭁䝁䕳䅁䭁䥁䕉䅁䉁䅁䅁允䅁䅁䅕䘷㑇潈牘吶䴸䅉䅅䅁䕁䅁䅁睁䵁䅁䅁权㡂䅄䅁权牂䅂䅁权䅃䅂䅁允䅁䅁䅅䅁䙁䩁婱婭婭敭⽅䍄䉁䅁䅁䅂䅁䅁䅍䅄䅁䅁䅯睫䅷䅁䅯䅂䅁䅁䅯杧䅑䅁䅅䅁䉁䅁䅁兂䅁䅁䅁䅍砸兑杷允䅁䅁䅑䅁䑁䅁䅷䅁䭁佁䵣䅁䭁䝁䕳䅁䭁䥁䕁䅁䉁䅁䅁允䅁䅁䅕䙅㕧䵴㉨樴䴸䅉䅅䅁䕁䅁䅁睁䵁䅁䅁权敃睃䅁权䕁䅁䅁权穂䅂䅁允䅁䅁䅅䅁䭁䕁䅣䅁䵁䅉䅅䅁䕁䅁䅁睁䵁䅁䅁权䅄睃䅁权牂䅂䅁权祂䅂䅁允䅁䅁䅅䅁䙁䕁杊搵楁㤲⽫䍄䉁䅁䅁䅂䅁䅁䅍䅄䅁䅁䅯睭䅳䅁䅯睡䅑䅁䅯兤䅑䅁䅅䅁䉁䅁䅁兂乄䵺䵺䵺獺睶杷允䅁䅁䅑䅁䑁䅁䅷䅁䭁䕁䵧䅁䭁䝁䕳䅁䭁䥁䕉䅁䉁䅁䅁允䅁䅁䅕䵮村䡳潊味䴸䅉䅅䅁䕁䅁䅁睁䵁䅁䅁权摁睃䅁权䕁䅁䅁权㥂䅂䅁允䅁䅁䅅䅁䙁䅁䅁䅁䅃晡䅚䍄䉁䅁䅁䅂䅁䅁䅍䅄䅁䅁䅯䅷䅳䅁䅯睡䅑䅁䅯內䅑䅁䅅䅁䉁䅁䅁兂橄婰䕶䱉浄睐杷允䅁䅁䅑䅁䑁䅁䅷䅁䭁䭁䵣䅁䭁䝁䕳䅁䭁䡁䕍䅁䉁䅁䅁允䅁䅁䅯睒䅁䅁杷允䅁䅁䅑䅁䑁䅁䅷䅁䭁䑁䱕䅁䭁䝁䕳䅁䭁䥁䕉䅁䉁䅁䅁允䅁䅁䅕椹捨㡪ㅊ䵋䵁䅉䅅䅁䕁䅁䅁睁䵁䅁䅁权灂睃䅁权䕁䅁䅁权瑂䅂䅁允䅁䅁䅅䅁䙁䅁䅁䅁䝁礱䉊䍄䉁䅁䅁䅂䅁䅁䅍䅄䅁䅁䅯杆䄴䅁䅯充䅁䅁䅯䅧䅑䅁䅅䅁䉁䅁䅁权䡂䅁䅁䍄䉁䅁䅁䅂䅁䅁䅍䅄䅁䅁䅯䄶䅳䅁䅯睡䅑䅁䅯杧䅑䅁䅅䅁䉁䅁䅁兂䡃瑆佮ㄹ扐睐杷允䅁䅁䅑䅁䑁䅁䅷䅁䭁䍁乷䅁䭁䅁䅑䅁䭁䉁偳䅁䉁䅁䅁允䅁䅁䅕䅁䅁䝁慃歃䵅䅉䅅䅁䕁䅁䅁睁䵁䅁䅁权㥂兄䅁权剁䅁䅁权瑂䅂䅁允䅁䅁䅅䅁佁䉁䅑䅁硁䑁䅧李祁䑁䅁䅏睁䑁䅕兏䅁䅁杷允䅁䅁䅑䅁䑁䅁䅷䅁䭁䱁䱙䅁䭁䉁䅅䅁䭁䥁䕍䅁䉁䅁䅁允䅁䅁䄴杅䅁䑁䅙兏睁䑁䅍䅎㍁䑁䅙杍䅁䅁杷允䅁䅁䅑䅁䑁䅁䅷䅁䭁䵁䱁䅁䭁䝁䕳䅁䭁䡁䕫䅁䉁䅁䅁允䅁䅁䅕琯㑒匶硙䐴䴸䅉䅅䅁䕁䅁䅁睁䵁䅁䅁权祄兄䅁权牂䅂䅁权ㅂ䅂䅁允䅁䅁䅅䅁䙁䅁塲㍯㥁牃⽣䍄䉁䅁䅁䅂䅁䅁䅍䅄䅁䅁䅯杇䅳䅁䅯充䅁䅁䅯睤䅑䅁䅅䅁䉁䅁䅁杄啁䅁䅁免祁䑁䅉兎睁䑁䅣䅍睁䑁䅁䅁䵁䅉䅅䅁䕁䅁䅁睁䵁䅁䅁权獂睃䅁权牂䅂䅁权療䅂䅁允䅁䅁䅅䅁䙁䅁䍷㑋坣挲⼴䍄䉁䅁䅁䅂䅁䅁䅍䅄䅁䅁䅯䄶䅯䅁䅯充䅁䅁䅯杤䅑䅁䅅䅁䉁䅁䅁杄啁䅁䅁杍硁䑁䅑杍ㅁ䑁䅣䅍睁䑁䅁䅁䵁䅉䅅䅁䕁䅁䅁睁䵁䅁䅁权呂䅄䅁权牂䅂䅁权扁睄䅁允䅁䅁䅅䅁䙁䭁䙊癴㥐倱⽱䍄䉁䅁䅁䅂䅁䅁䅍䅄䅁䅁䅯杬䅷䅁䅯睡䅑䅁䅯杦䅑䅁䅅䅁䉁䅁䅁兂剃堷⽷噎愷睶杷允䅁䅁䅑䅁䑁䅁䅷䅁䭁偁䅧䅁䭁䝁䕳䅁䭁䉁偳䅁䉁䅁䅁允䅁䅁䅕瑃橥䑣䬰稵䴸䅉䅅䅁䕁䅁䅁睁䵁䅁䅁权䑃兄䅁权牂䅂䅁权䉃䅂䅁允䅁䅁䅅䅁䙁䩁婱婭婭扭⽭䍄䉁䅁䅁䅂䅁䅁䅍䅄䅁䅁䅯朰䅳䅁䅯睡䅑䅁䅯杣䅑䅁䅅䅁䉁䅁䅁兂㑃潈牘払敩睐杷允䅁䅁䅑䅁䑁䅁䅷䅁䭁䍁䱑䅁䭁䝁䕳䅁䭁䥁䕉䅁䉁䅁䅁允䅁䅁䅕㥏倹婪畤橯䴸䅉䅅䅁䕁䅁䅁睁䵁䅁䅁权い䅄䅁权䕁䅁䅁权䕃䅂䅁允䅁䅁䅅䅁䙁䅁䅁䅁潄䍔䉆䍄䉁䅁䅁䅂䅁䅁䅍䅄䅁䅁䅯䅖䅷䅁䅯䅂䅁䅁䅯杣䅑䅁䅅䅁䉁䅁䅁兂䅁䅁䅁䥉㑈䅑杷允䅁䅁䅑䅁䑁䅁䅷䅁䭁䵁䴰䅁䭁䅁䅑䅁䭁䡁䕙䅁䉁䅁䅁允䅁䅁䅕䅁䅁䑁杂䕉䵅䅉䅅䅁䕁䅁䅁睁䵁䅁䅁权乂兄䅁权䕁䅁䅁权㡂䅂䅁允䅁䅁䅅䅁䙁䅁䅁䅁䅃挸䄵䍄䉁䅁䅁䅂䅁䅁䅍䅄䅁䅁䅯杵䅳䅁䅯睡䅑䅁䅯睦䅑䅁䅅䅁䉁䅁䅁兂䍁㑋坣挲堷睶杷允䅁䅁䅑䅁䑁䅁䅷䅁䭁䵁乷䅁䭁䝁䕳䅁䭁䡁䔸䅁䉁䅁䅁允䅁䅁䅕瑃橥䑣䬰穴䴸䅉䅅䅁䕁䅁䅁睁䵁䅁䅁权䙂睃䅁权牂䅂䅁权瑂䅂䅁允䅁䅁䅅䅁䙁佁剸䉵䘶⼶⽅䍄䉁䅁䅁䅂䅁䅁䅍䅄䅁䅁䅯杆䅳䅁䅯䅂䅁䅁䅯兢䅑䅁䅅䅁䉁䅁䅁兂䅁䅁䅁楩煑兑杷允䅁䅁䅑䅁䑁䅁䅷䅁䭁䕁䱙䅁䭁䝁䕳䅁䭁䡁䔴䅁䉁䅁䅁允䅁䅁䅕䅄牉硨婢橺䴸䅉䅅䅁䕁䅁䅁睁䵁䅁䅁权畃睃䅁权牂䅂䅁权睂䅂䅁允䅁䅁䅅䅁䙁䥁牘払敧敨⽏䍄䉁䅁䅁䅂䅁䅁䅍䅄䅁䅁䅯八䅳䅁䅯䅂䅁䅁䅯兦䅑䅁䅅䅁䉁䅁䅁兂䅁䅁䅁䑮十兑杷允䅁䅁䅑䅁䑁䅁䅷䅁䭁䅁䵙䅁䭁䝁䕳䅁䭁䝁䔰䅁䉁䅁䅁允䅁䅁䅕㘱睎児塲㜰䴸䅉䅅䅁䕁䅁䅁睁䵁䅁䅁权穄权䅁权牂䅂䅁权硂䅂䅁允䅁䅁䅅䅁䙁䱁䥔牤昶杇䅂䍄䉁䅁䅁䅂䅁䅁䅍䅄䅁䅁䅯睚䅷䅁䅯充䅁䅁䅯䅦䅑䅁䅅䅁䉁䅁䅁杄十䅁䅁睎㕁䑁䅧䅏㉁䑁䅉兏祁䅁䅁䍄䉁䅁䅁䅂䅁䅁䅍䅄䅁䅁䅯睚䅷䅁䅯充䅁䅁䅯杦䅑䅁䅅䅁䉁䅁䅁杄十䅁䅁睎㍁䑁䅑免㕁䑁䅉䅏㑁䅁䅁䍄䉁䅁䅁䅂䅁䅁䅍䅄䅁䅁䅯杵䄰䅁䅯睡䅑䅁䅯䅣䅑䅁䅅䅁䉁䅁䅁兂灁䥘䌯匹捪睐杷允䅁䅁䅑䅁䑁䅁䅷䅁䭁䉁乙䅁䭁䝁䕳䅁䭁䡁䕯䅁䉁䅁䅁允䅁䅁䅕䅄牉硨婢䰸䴸䅉䅅䅁䕁䅁䅁睁䵁䅁䅁权慃兄䅁权剁䅁䅁权穂䅂䅁允䅁䅁䅅䅁佁䉁䅑䅁祁䑁䅣䅍㑁䑁䅉䅍睁䑁䅁䅍䅁䅁杷允䅁䅁䅑䅁䑁䅁䅷䅁䭁䑁䱕䅁䭁䝁䕳䅁䭁䝁䔸䅁䉁䅁䅁允䅁䅁䅕敥浫免獩䱦䴸䅉䅅䅁䕁䅁䅁睁䵁䅁䅁权㥁睃䅁权剁䅁䅁权扁睄䅁允䅁䅁䅅䅁佁䉁䅉䅁ぁ䑁䅫䅏㕁䑁䅁䅍睁䑁䅁䅁䵁䅉䅅䅁䕁䅁䅁睁䵁䅁䅁权穄权䅁权牂䅂䅁权祂䅂䅁允䅁䅁䅅䅁䙁䡁㥅瑃橥䅣䅖䍄䉁䅁䅁䅂䅁䅁䅍䅄䅁䅁䅯睱䅷䅁䅯充䅁䅁䅯睧䅑䅁䅅䅁䉁䅁䅁杄啁䅁䅁免睁䑁䅧免祁䑁䅣兎硁䑁䅅䅁䵁䅉䅅䅁䕁䅁䅁睁䵁䅁䅁权浂兄䅁权剁䅁䅁权㝂䅂䅁允䅁䅁䅅䅁䭁䕁䅣䅁䵁䅉䅅䅁䕁䅁䅁睁䵁䅁䅁权歁䅄䅁权牂䅂䅁权䙃䅂䅁允䅁䅁䅅䅁䙁䍁扐堫焵䵶⽓䍄䉁䅁䅁䅂䅁䅁䅍䅄䅁䅁䅯李䄴䅁䅯充䅁䅁䅯兤䅑䅁䅅䅁䉁䅁䅁杄十䅁䅁免ぁ䑁䅍李㍁䑁䅅䅎㕁䅁䅁䍄䉁䅁䅁䅂䅁䅁䅍䅄䅁䅁䅯先䅳䅁䅯䅂䅁䅁䅯杣䅑䅁䅅䅁䉁䅁䅁兂䅁䅁䅁䝧㝔䅑杷允䅁䅁䅑䅁䑁䅁䅷䅁䭁䱁䱅䅁䭁䝁䕳䅁䭁䡁䕧䅁䉁䅁䅁允䅁䅁䅕桙奂扏䥔牸䴸䅉䅅䅁䕁䅁䅁睁䵁䅁䅁权摂䅄䅁权牂䅂䅁权㥂䅂䅁允䅁䅁䅅䅁䙁䍁捬㡪ㅌ偋⽁䍄䉁䅁䅁䅂䅁䅁䅍䅄䅁䅁䅯术䄰䅁䅯䅂䅁䅁䅯䅤䅑䅁䅅䅁䉁䅁䅁兂䅁䅁䅁䭂䕴兑杷允䅁䅁䅑䅁䑁䅁䅷䅁䭁䡁位䅁䭁䝁䕳䅁䭁䡁䕑䅁䉁䅁䅁允䅁䅁䅕畮渫歸㍳呹䴸䅉䅅䅁䕁䅁䅁睁䵁䅁䅁权湂睃䅁权牂䅂䅁权⭂䅂䅁允䅁䅁䅅䅁䙁䵁杕䡳潊敫⽫䍄䉁䅁䅁䅂䅁䅁䅍䅄䅁䅁䅯睁䅳䅁䅯睡䅑䅁䅯䅤䅑䅁䅅䅁䉁䅁䅁兂㥁瑃橥䑣愳睐杷允䅁䅁䅑䅁䑁䅁䅷䅁䭁䑁乍䅁䭁䅁䅑䅁䭁䥁䕑䅁䉁䅁䅁允䅁䅁䅕䅁䅁䅁佃䔱䵁䅉䅅䅁䕁䅁䅁睁䵁䅁䅁权啂䅄䅁权牂䅂䅁权㙂䅂䅁允䅁䅁䅅䅁䙁䙁乃㉬匴㥧⽁䍄䉁䅁䅁䅂䅁䅁䅍䅄䅁䅁䅯睫䄰䅁䅯睡䅑䅁䅯睤䅑䅁䅅䅁䉁䅁䅁兂硂児塲㍯摄睶杷允䅁䅁䅑䅁䑁䅁䅷䅁䭁䍁乧䅁䭁䝁䕳䅁䭁䡁䕑䅁䉁䅁䅁允䅁䅁䅕穊䥅䉲慸䰵䴸䅉䅅䅁䕁䅁䅁睁䵁䅁䅁权ぁ睃䅁权牂䅂䅁权㑂䅂䅁允䅁䅁䅅䅁䙁䡁潎敫㠱⭐⽕䍄䉁䅁䅁䅂䅁䅁䅍䅄䅁䅁䅯儵䅳䅁䅯充䅁䅁䅯杧䅑䅁䅅䅁䉁䅁䅁杄十䅁䅁杍硁䑁䅫兏ぁ䑁䅁䅍睁䅁䅁䍄䉁䅁䅁䅂䅁䅁䅍䅄䅁䅁䅯眵䅳䅁䅯䅂䅁䅁䅯䅦䅑䅁䅅䅁䉁䅁䅁兂䅁䅁䅁䉹䑧兑杷允䅁䅁䅑䅁䑁䅁䅷䅁䭁䡁䵳䅁䭁䝁䕳䅁䭁䡁䔰䅁䉁䅁䅁允䅁䅁䅕硥畓⭒㙆䐵䴸䅉䅅䅁䕁䅁䅁睁䵁䅁䅁权䑂睃䅁权牂䅂䅁权㡂䅂䅁允䅁䅁䅅䅁䙁䡁啳歲桦潥⽑䍄䉁䅁䅁䅂䅁䅁䅍䅄䅁䅁䅯眱䅷䅁䅯睡䅑䅁䅯䅨䅑䅁䅅䅁䉁䅁䅁兂㝁〳丫㉬匶睶杷允䅁䅁䅑䅁䑁䅁䅷䅁䭁䅁䱷䅁䭁䝁䕳䅁䭁䡁䕁䅁䉁䅁䅁允䅁䅁䅕祇搯䅊䉡呸䴸䅉䅅䅁䕁䅁䅁睁䵁䅁䅁权㙄睃䅁权䕁䅁䅁权硂䅂䅁允䅁䅁䅅䅁䙁䅁䅁䅁潁典䉊䍄䉁䅁䅁䅂䅁䅁䅍䅄䅁䅁䅯儷䅯䅁䅯睡䅑䅁䅯睤䅑䅁䅅䅁䉁䅁䅁兂䭁㘱睎児湲睐杷允䅁䅁䅑䅁䑁䅁䅷䅁䭁䩁䱅䅁䭁䉁䅅䅁䭁䡁䕳䅁䉁䅁䅁允䅁䅁䄴杅䅁䑁䅧睍穁䑁䅕兏睁䑁䅁䅍䅁䅁杷允䅁䅁䅑䅁䑁䅁䅷䅁䭁偁䱧䅁䭁䉁䅅䅁䭁䡁䕉䅁䉁䅁䅁允䅁䅁䄴杅䅁䑁䅅李㉁䑁䅅免ぁ䑁䅕睎䅁䅁杷允䅁䅁䅑䅁䑁䅁䅷䅁䭁䩁䵉䅁䭁䝁䕳䅁䭁䡁䕙䅁䉁䅁䅁允䅁䅁䅕歲桦桥畓稱䴸䅉䅅䅁䕁䅁䅁睁䵁䅁䅁权䭃兄䅁权剁䅁䅁权㍂䅂䅁允䅁䅁䅅䅁佁䉁䅁䅁㕁䑁䅙睎㍁䑁䅁䅍睁䅁䅁䍄䉁䅁䅁䅂䅁䅁䅍䅄䅁䅁䅯杭䅅䅁䅯䅂䅁䅁䅯杧䅑䅁䅅䅁䉁䅁䅁兂䅁䅁䅁䈰穉兑杷允䅁䅁䅑䅁䑁䅁䅷䅁䭁䝁乷䅁䭁䝁䕳䅁䭁䝁䔸䅁䉁䅁䅁允䅁䅁䅕呣䬰㘱睎吸䴸䅉䅅䅁䕁䅁䅁睁䵁䅁䅁权穄权䅁权牂䅂䅁权あ䅂䅁允䅁䅁䅅䅁䙁䍁捬㡪ㅌ䅋䅊䍄䉁䅁䅁䅂䅁䅁䅍䅄䅁䅁䅯睧䄰䅁䅯睡䅑䅁䅯䅤䅑䅁䅅䅁䉁䅁䅁兂䥁䉲慸䑚癵睶杷允䅁䅁䅑䅁䑁䅁䅷䅁䭁偁䭍䅁䭁䝁䕳䅁䭁䥁䕑䅁䉁䅁䅁允䅁䅁䅕婧䑖㉩湺㝹䴸䅉䅅䅁䕁䅁䅁睁䵁䅁䅁权兄睃䅁权剁䅁䅁权療䅂䅁允䅁䅁䅅䅁佁䉁䅉䅁ぁ䑁䅙䅏硁䑁䅕䅍睁䑁䅁䅁䵁䅉䅅䅁䕁䅁䅁睁䵁䅁䅁权汁兄䅁权䕁䅁䅁权䕃䅂䅁允䅁䅁䅅䅁䙁䅁䅁䅁杂偶䅨䍄䉁䅁䅁䅂䅁䅁䅍䅄䅁䅁䅯兗䅳䅁䅯睡䅑䅁䅯睇䄸䅁䅅䅁䉁䅁䅁兂睄㡰䱚㑎婮睐杷允䅁䅁䅑䅁䑁䅁䅷䅁䭁䙁䵧䅁䭁䅁䅑䅁䭁䝁䔰䅁䉁䅁䅁允䅁䅁䅕䅁䅁䍁畄欹䵁䅉䅅䅁䕁䅁䅁睁䵁䅁䅁权㥁杄䅁权牂䅂䅁权⽂䅂䅁允䅁䅁䅅䅁䙁䥁牘払敧全䅢䍄䉁䅁䅁䅂䅁䅁䅍䅄䅁䅁䅯杚䅳䅁䅯睡䅑䅁䅯䅣䅑䅁䅅䅁䉁䅁䅁兂穁積積積䑐睐杷允䅁䅁䅑䅁䑁䅁䅷䅁䭁䭁䱕䅁䭁䝁䕳䅁䭁䡁䔰䅁䉁䅁䅁允䅁䅁䅕灭婭婭婭戲䴸䅉䅅䅁䕁䅁䅁睁䵁䅁䅁权婁睃䅁权牂䅂䅁权䑃䅂䅁允䅁䅁䅅䅁䙁䱁敧敨剴併⽡䍄䉁䅁䅁䅂䅁䅁䅍䅄䅁䅁䅯儷䅳䅁䅯充䅁䅁䅯杧䅑䅁䅅䅁䉁䅁䅁杄啁䅁䅁免睁䑁䅙兎穁䑁䅑李睁䑁䅁䅁䵁䅉䅅䅁䕁䅁䅁睁䵁䅁䅁权潁䅄䅁权䕁䅁䅁权㡂䅂䅁允䅁䅁䅅䅁䭁䕁䅣䅁䵁䅉䅅䅁䕁䅁䅁睁䵁䅁䅁权呁睃䅁权䕁䅁䅁权扁睄䅁允䅁䅁䅅䅁䙁䅁䅁䅁奁祤䉖䍄䉁䅁䅁䅂䅁䅁䅍䅄䅁䅁䅯䅖䅳䅁䅯䅂䅁䅁䅯杤䅑䅁䅅䅁䉁䅁䅁兂䅁䅁䅁灪桁兑杷允䅁䅁䅑䅁䑁䅁䅷䅁䭁䭁佷䅁䭁䝁䕳䅁䭁䡁䕷䅁䉁䅁䅁允䅁䅁䅕体㙆䭆䠵戰䴸䅉䅅䅁䕁䅁䅁睁䵁䅁䅁权畄权䅁权牂䅂䅁权あ䅂䅁允䅁䅁䅅䅁䙁䡁㥅瑃橥佣⽗䍄䉁䅁䅁䅂䅁䅁䅍䅄䅁䅁䅯兗䅳䅁䅯睡䅑䅁䅯杣䅑䅁䅅䅁䉁䅁䅁兂㡄晱午坔䅋睐杷允䅁䅁䅑䅁䑁䅁䅷䅁䭁䭁䱉䅁䭁䉁䅅䅁䭁䡁䕣䅁䉁䅁䅁允䅁䅁䄴䅆䅁䑁䅅䅎睁䑁䅅免㕁䑁䅑䅎祁䅁䅁䍄䉁䅁䅁䅂䅁䅁䅍䅄䅁䅁䅯䅳䅷䅁䅯睡䅑䅁䅯睧䅑䅁䅅䅁䉁䅁䅁兂い搯㑒匶穢睐杷允䅁䅁䅑䅁䑁䅁䅷䅁䭁䱁䱁䅁䭁䝁䕳䅁䭁䥁䕁䅁䉁䅁䅁允䅁䅁䅕捺䵺䵺䵺䐵䴸䅉䅅䅁䕁䅁䅁睁䵁䅁䅁权楃䅄䅁权䕁䅁䅁权㡂䅂䅁允䅁䅁䅅䅁䙁䅁䅁䅁潄ぬ䉆䍄䉁䅁䅁䅂䅁䅁䅍䅄䅁䅁䅯杘䅷䅁䅯睡䅑䅁䅯兦䅑䅁䅅䅁䉁䅁䅁兂䙄䱉祂䩡穈睐杷允䅁䅁䅑䅁䑁䅁䅷䅁䭁䝁䱅䅁䭁䝁䕳䅁䭁䡁䕍䅁䉁䅁䅁允䅁䅁䅕牕敧敨剴䑹䴸䅉䅅䅁䕁䅁䅁睁䵁䅁䅁权䍂䅄䅁权牂䅂䅁权あ䅂䅁允䅁䅁䅅䅁䙁䑁積積積硍䅴䍄䉁䅁䅁䅂䅁䅁䅍䅄䅁䅁䅯杔䅷䅁䅯充䅁䅁䅯杣䅑䅁䅅䅁䉁䅁䅁杄十䅁䅁李㕁䑁䅧杍ぁ䑁䅁䅍睁䅁䅁䍄䉁䅁䅁䅂䅁䅁䅍䅄䅁䅁䅯睱䅷䅁䅯睡䅑䅁䅯督䅑䅁䅅䅁䉁䅁䅁兂㝂䭆䠵場䕲睐杷允䅁䅁䅑䅁䑁䅁䅷䅁䭁䑁䱍䅁䭁䝁䕳䅁䭁䡁䕧䅁䉁䅁䅁允䅁䅁䅕㘱睎児塲㝷䴸䅉䅅䅁䕁䅁䅁睁䵁䅁䅁权元兄䅁权䕁䅁䅁权䙃䅂䅁允䅁䅁䅅䅁䙁䅁䅁䅁睃瘵䅊䍄䉁䅁䅁䅂䅁䅁䅍䅄䅁䅁䅯兺䅷䅁䅯睡䅑䅁䅯睥䅑䅁䅅䅁䉁䅁䅁兂晁敨剴䉵嘷睐杷允䅁䅁䅑䅁䑁䅁䅷䅁䭁䙁䱫䅁䭁䝁䕳䅁䭁䡁䕣䅁䉁䅁䅁允䅁䅁䅕䙅㕧䵴㉨橶䴸䅉䅅䅁䕁䅁䅁睁䵁䅁䅁权⭃䅄䅁权牂䅂䅁权㍂䅂䅁允䅁䅁䅅䅁䙁䭁睒児塲⭯⽁䍄䉁䅁䅁䅂䅁䅁䅍䅄䅁䅁䅯朷䅷䅁䅯䅂䅁䅁䅯䅥䅑䅁䅅䅁䉁䅁䅁兂䅁䅁䅁䵧祦䅑杷允䅁䅁䅑䅁䑁䅁䅷䅁䭁䍁䵕䅁䭁䝁䕳䅁䭁䡁䕕䅁䉁䅁䅁允䅁䅁䅕灰䕶䱉祂䐰䴸䅉䅅䅁䕁䅁䅁睁䵁䅁䅁权時兄䅁权牂䅂䅁权㕂䅂䅁允䅁䅁䅅䅁䙁䝁㝑〳丫㡬⼴䍄䉁䅁䅁䅂䅁䅁䅍䅄䅁䅁䅯儴䅳䅁䅯䅂䅁䅁䅯睇䄸䅁䅅䅁䉁䅁䅁权䡂䅁䅁䍄䉁䅁䅁䅂䅁䅁䅍䅄䅁䅁䅯眵䅯䅁䅯充䅁䅁䅯䅥䅑䅁䅅䅁䉁䅁䅁杄十䅁䅁䅎穁䑁䅅䅎ぁ䑁䅙李㉁䅁䅁䍄䉁䅁䅁䅂䅁䅁䅍䅄䅁䅁䅯兄䅷䅁䅯睡䅑䅁䅯兣䅑䅁䅅䅁䉁䅁䅁兂杂搵楁⼲坮睐杷允䅁䅁䅑䅁䑁䅁䅷䅁䭁䅁乍䅁䭁䝁䕳䅁䭁䝁䔰䅁䉁䅁䅁允䅁䅁䅕㘴扗䍸睃橳䴸䅉䅅䅁䕁䅁䅁睁䵁䅁䅁权千睃䅁权牂䅂䅁权⽂䅂䅁允䅁䅁䅅䅁䙁䝁浚浚浚瑚⽙䍄䉁䅁䅁䅂䅁䅁䅍䅄䅁䅁䅯睱䅷䅁䅯䅂䅁䅁䅯杣䅑䅁䅅䅁䉁䅁䅁兂䅁䅁䅁乯挴兑杷允䅁䅁䅑䅁䑁䅁䅷䅁䭁乁䱣䅁䭁䅁䅑䅁䭁䡁䕧䅁䉁䅁䅁允䅁䅁䅕䅁䅁䵁㕨啂䵅䅉䅅䅁䕁䅁䅁睁䵁䅁䅁权慃睃䅁权牂䅂䅁权療䅂䅁允䅁䅁䅅䅁䙁䵁ㅐ䙋偹瑷⽕䍄䉁䅁䅁䅂䅁䅁䅍䅄䅁䅁䅯兡䄰䅁䅯睡䅑䅁䅯內䅑䅁䅅䅁䉁䅁䅁兂橁⼲⭬牡歺睐杷允䅁䅁䅑䅁䑁䅁䅷䅁䭁䭁䵍䅁䭁䝁䕳䅁䭁䝁䔸䅁䉁䅁䅁允䅁䅁䅕䘷㑇潈牘扳䴸䅉䅅䅁䕁䅁䅁睁䵁䅁䅁权慃睃䅁权牂䅂䅁权睂䅂䅁允䅁䅁䅅䅁䙁䩁婱婭婭敭⽫䍄䉁䅁䅁䅂䅁䅁䅍䅄䅁䅁䅯睚䅳䅁䅯睡䅑䅁䅯杤䅑䅁䅅䅁䉁䅁䅁兂㕁䵴㉨灶䔸䅷杷允䅁䅁䅑䅁䑁䅁䅷䅁䭁䉁䵫䅁䭁䝁䕳䅁䭁䡁䕁䅁䉁䅁䅁允䅁䅁䅕硥畓⭒㙆䑨䴸䅉䅅䅁䕁䅁䅁睁䵁䅁䅁权㙁兄䅁权牂䅂䅁权あ䅂䅁允䅁䅁䅅䅁䙁䙁㑋潈牘捕⽧䍄䉁䅁䅁䅂䅁䅁䅍䅄䅁䅁䅯杶䅳䅁䅯睡䅑䅁䅯睢䅑䅁䅅䅁䉁䅁䅁兂䥂場啯歲剦睐杷允䅁䅁䅑䅁䑁䅁䅷䅁䭁䩁䵉䅁䭁䅁䅑䅁䭁䡁䕷䅁䉁䅁䅁允䅁䅁䅕䅁䅁䩁慄啋䵅䅉䅅䅁䕁䅁䅁睁䵁䅁䅁权䙁兄䅁权牂䅂䅁权あ䅂䅁允䅁䅁䅅䅁䙁䥁䌯匹捨⭪⽯䍄䉁䅁䅁䅂䅁䅁䅍䅄䅁䅁䅯杭䅳䅁䅯睡䅑䅁䅯兣䅑䅁䅅䅁䉁䅁䅁兂奃桢䑋䵷桲睐杷允䅁䅁䅑䅁䑁䅁䅷䅁䭁䍁乷䅁䭁䉁䅅䅁䭁䡁䔴䅁䉁䅁䅁允䅁䅁䄴䅅䅁䑁䅣李睁䑁䅣䅍睁䑁䅁䅁䵁䅉䅅䅁䕁䅁䅁睁䵁䅁䅁权慃睃䅁权牂䅂䅁权㥂䅂䅁允䅁䅁䅅䅁䙁䑁䬰㘱睎晐⽉䍄䉁䅁䅁䅂䅁䅁䅍䅄䅁䅁䅯杊䄰䅁䅯充䅁䅁䅯杧䅑䅁䅅䅁䉁䅁䅁杄十䅁䅁兎ㅁ䑁䅉䅎㉁䑁䅁䅍睁䅁䅁䍄䉁䅁䅁䅂䅁䅁䅍䅄䅁䅁䅯督䄰䅁䅯䅂䅁䅁䅯睤䅑䅁䅅䅁䉁䅁䅁兂䅁䅁䅁䭯倴兑杷允䅁䅁䅑䅁䑁䅁䅷䅁䭁䱁丸䅁䭁䉁䅅䅁䭁䡁䕳䅁䉁䅁䅁允䅁䅁䄴䅆䅁䑁䅅兎㉁䑁䅁䅍睁䑁䅁䅍睁䅁䅁䍄䉁䅁䅁䅂䅁䅁䅍䅄䅁䅁䅯䅫䅳䅁䅯睡䅑䅁䅯睇䄸䅁䅅䅁䉁䅁䅁兂癁匳䝑婧穘睶杷允䅁䅁䅑䅁䑁䅁䅷䅁䭁䙁䵍䅁䭁䅁䅑䅁䭁䡁䕧䅁䉁䅁䅁允䅁䅁䅯睒䅁䅁杷允䅁䅁䅑䅁䑁䅁䅷䅁䭁䡁乕䅁䭁䝁䕳䅁䭁䡁䕣䅁䉁䅁䅁允䅁䅁䅕歲桦桥畓稵䴸䅉䅅䅁䕁䅁䅁睁䵁䅁䅁权㕃睃䅁权䕁䅁䅁权あ䅂䅁允䅁䅁䅅䅁䙁䅁䅁䅁獁祮䉂䍄䉁䅁䅁䅂䅁䅁䅍䅄䅁䅁䅯杶䅷䅁䅯充䅁䅁䅯杦䅑䅁䅅䅁䉁䅁䅁杄啁䅁䅁免睁䑁䅙睎硁䑁䅙䅍睁䑁䅁䅁䵁䅉䅅䅁䕁䅁䅁睁䵁䅁䅁权权睃䅁权牂䅂䅁权あ䅂䅁允䅁䅁䅅䅁䙁䙁㑋潈牘晕⽧䍄䉁䅁䅁䅂䅁䅁䅍䅄䅁䅁䅯睺䅳䅁䅯充䅁䅁䅯兢䅑䅁䅅䅁䉁䅁䅁杄十䅁䅁睍祁䑁䅑䅍㍁䑁䅉兏穁䅁䅁䍄䉁䅁䅁䅂䅁䅁䅍䅄䅁䅁䅯朹䅳䅁䅯充䅁䅁䅯睥䅑䅁䅅䅁䉁䅁䅁杄十䅁䅁免㍁䑁䅕兏硁䑁䅁䅍睁䅁䅁䍄䉁䅁䅁䅂䅁䅁䅍䅄䅁䅁䅯䅮䄰䅁䅯睡䅑䅁䅯兣䅑䅁䅅䅁䉁䅁䅁兂䥂場啯歲剦睶杷允䅁䅁䅑䅁䑁䅁䅷䅁䭁䭁䱣䅁䭁䝁䕳䅁䭁䥁䕅䅁䉁䅁䅁允䅁䅁䅕㥆佮ㄹ橐吴䴸䅉䅅䅁䕁䅁䅁睁䵁䅁䅁权杂兄䅁权牂䅂䅁权硂䅂䅁允䅁䅁䅅䅁䙁䑁晶㑔堲灢⽉䍄䉁䅁䅁䅂䅁䅁䅍䅄䅁䅁䅯杭䅳䅁䅯睡䅑䅁䅯兤䅑䅁䅅䅁䉁䅁䅁兂晁敨剴䉵氷睐杷允䅁䅁䅑䅁䑁䅁䅷䅁䭁䥁䵁䅁䭁䅁䅑䅁䭁䡁䕁䅁䉁䅁䅁允䅁䅁䅕䅁䅁䭁敃啃䵅䅉䅅䅁䕁䅁䅁睁䵁䅁䅁权㍄䅄䅁权牂䅂䅁权䉃䅂䅁允䅁䅁䅅䅁䙁䑁晶㑔堲牢⽉䍄䉁䅁䅁䅂䅁䅁䅍䅄䅁䅁䅯杖䅳䅁䅯䅂䅁䅁䅯睧䅑䅁䅅䅁䉁䅁䅁兂䅁䅁䅁䡯䍅兑杷允䅁䅁䅑䅁䑁䅁䅷䅁䭁䍁义䅁䭁䅁䅑䅁䭁䥁䕕䅁䉁䅁䅁允䅁䅁䅕䅁䅁䥁䩓䕅䵅䅉䅅䅁䕁䅁䅁睁䵁䅁䅁权ㅁ兄䅁权牂䅂䅁权㍂䅂䅁允䅁䅁䅅䅁䙁乁佮ㄹ橐晰⽗䍄䉁䅁䅁䅂䅁䅁䅍䅄䅁䅁䅯眵䅯䅁䅯充䅁䅁䅯全䅑䅁䅅䅁䉁䅁䅁杄十䅁䅁䅎ㅁ䑁䅍兏㕁䑁䅁䅍睁䅁䅁䍄䉁䅁䅁䅂䅁䅁䅍䅄䅁䅁䅯睷䅷䅁䅯睡䅑䅁䅯䅣䅑䅁䅅䅁䉁䅁䅁兂㝂䭆䠵場歲睐杷允䅁䅁䅑䅁䑁䅁䅷䅁䭁佁䴴䅁䭁䅁䅑䅁䭁䥁䕑䅁䉁䅁䅁允䅁䅁䅕䅁䅁䥁浃䔵䵁䅉䅅䅁䕁䅁䅁睁䵁䅁䅁权灄权䅁权牂䅂䅁权硂䅂䅁允䅁䅁䅅䅁䙁䍁捬㡪ㅌ䱋⽷䍄䉁䅁䅁䅂䅁䅁䅍䅄䅁䅁䅯兰䅳䅁䅯睡䅑䅁䅯来䅑䅁䅅䅁䉁䅁䅁兂十㡧䭄啯浘睐杷允䅁䅁䅑䅁䑁䅁䅷䅁䭁䙁乫䅁䭁䅁䅑䅁䭁䡁䕣䅁䉁䅁䅁允䅁䅁䅕䅁䅁䵁㑄唵䵁䅉䅅䅁䕁䅁䅁睁䵁䅁䅁权摄䅄䅁权䕁䅁䅁权療䅂䅁允䅁䅁䅅䅁䙁䅁䅁䅁元䅃䉤䍄䉁䅁䅁䅂䅁䅁䅍䅄䅁䅁䅯兇䅷䅁䅯睡䅑䅁䅯杤䅑䅁䅅䅁䉁䅁䅁兂䍂余兘瑉㕵睐杷允䅁䅁䅑䅁䑁䅁䅷䅁䭁䉁乧䅁䭁䅁䅑䅁䭁䡁䕉䅁䉁䅁䅁允䅁䅁䅕䅁䅁䭁穂問䵅䅉䅅䅁䕁䅁䅁睁䵁䅁䅁权⭄睃䅁权牂䅂䅁权䑃䅂䅁允䅁䅁䅅䅁䙁䡁啳歲桦桥䅂䍄䉁䅁䅁䅂䅁䅁䅍䅄䅁䅁䅯杭䄰䅁䅯睡䅑䅁䅯內䅑䅁䅅䅁䉁䅁䅁兂卂䉵䘶ㄶ奈睐杷允䅁䅁䅑䅁䑁䅁䅷䅁䭁䍁䵯䅁䭁䝁䕳䅁䭁䡁䕅䅁䉁䅁䅁允䅁䅁䅕牕敧敨剴䐴䴸䅉䅅䅁䕁䅁䅁睁䵁䅁䅁权捃䅄䅁权牂䅂䅁权あ䅂䅁允䅁䅁䅅䅁䙁乁橥䑣䬰⬱⽍䍄䉁䅁䅁䅂䅁䅁䅍䅄䅁䅁䅯杮䅳䅁䅯睡䅑䅁䅯杣䅑䅁䅅䅁䉁䅁䅁兂灁䥘䌯匹㡩睐杷允䅁䅁䅑䅁䑁䅁䅷䅁䭁佁䵑䅁䭁䝁䕳䅁䭁䥁䕍䅁䉁䅁䅁允䅁䅁䅕㉣剩堷⽷含䴸䅉䅅䅁䕁䅁䅁睁䵁䅁䅁权癄䅄䅁权剁䅁䅁权睂䅂䅁允䅁䅁䅅䅁佁䉁䅑䅁硁䑁䅉兎㉁䑁䅙杍睁䑁䅁䅍䅁䅁杷允䅁䅁䅑䅁䑁䅁䅷䅁䭁偁䵳䅁䭁䝁䕳䅁䭁䡁䔸䅁䉁䅁䅁允䅁䅁䅕浔光䑗ね䐲䴸䅉䅅䅁䕁䅁䅁睁䵁䅁䅁权汄睃䅁权牂䅂䅁权瑂䅂䅁允䅁䅁䅅䅁䙁佁汏㡭村䱳⽋䍄䉁䅁䅁䅂䅁䅁䅍䅄䅁䅁䅯䅂䅷䅁䅯䅂䅁䅁䅯兣䅑䅁䅅䅁䉁䅁䅁兂䅁䅁䅁䕕睲䅑杷允䅁䅁䅑䅁䑁䅁䅷䅁䭁䙁䱫䅁䭁䅁䅑䅁䭁䡁䕧䅁䉁䅁䅁允䅁䅁䅕䅁䅁䱁㍩歃䵅䅉䅅䅁䕁䅁䅁睁䵁䅁䅁权歁䅄䅁权牂䅂䅁权䑃䅂䅁允䅁䅁䅅䅁䙁䅁䅁䅁䅁佁⽁䍄䉁䅁䅁䅂䅁䅁䅍䅄䅁䅁䅯眲䅷䅁䅯充䅁䅁䅯䅧䅑䅁䅅䅁䉁䅁䅁杄十䅁䅁兎睁䑁䅑䅍睁䑁䅁䅍睁䅁䅁䍄䉁䅁䅁䅂䅁䅁䅍䅄䅁䅁䅯䅔䄰䅁䅯䅂䅁䅁䅯睧䅑䅁䅅䅁䉁䅁䅁兂䅁䅁䅁乁⽦䅑杷允䅁䅁䅑䅁䑁䅁䅷䅁䭁䭁䵁䅁䭁䅁䅑䅁䭁䥁䕁䅁䉁䅁䅁允䅁䅁䅕䅁䅁䱁塃歃䵅䅉䅅䅁䕁䅁䅁睁䵁䅁䅁权卄䅄䅁权牂䅂䅁权䍃䅂䅁允䅁䅁䅅䅁䙁䱁敧敨剴偵⽯䍄䉁䅁䅁䅂䅁䅁䅍䅄䅁䅁䅯眸䅯䅁䅯充䅁䅁䅯杣䅑䅁䅅䅁䉁䅁䅁杄十䅁䅁杍ㅁ䑁䅫免硁䑁䅉䅍睁䅁䅁䍄䉁䅁䅁䅂䅁䅁䅍䅄䅁䅁䅯睌䅳䅁䅯睡䅑䅁䅯䅦䅑䅁䅅䅁䉁䅁䅁兂穁積積積橐睐杷允䅁䅁䅑䅁䑁䅁䅷䅁䭁䡁䱙䅁䭁䅁䅑䅁䭁䝁䔰䅁䉁䅁䅁允䅁䅁䅕䅁䅁䅁湂欸䵁䅉䅅䅁䕁䅁䅁睁䵁䅁䅁权㕃睃䅁权牂䅂䅁权㝂䅂䅁允䅁䅁䅅䅁䙁䥁噇㑑獴㠵⽳䍄䉁䅁䅁䅂䅁䅁䅍䅄䅁䅁䅯䅌䅷䅁䅯睡䅑䅁䅯䅤䅑䅁䅅䅁䉁䅁䅁兂䭁㘱睎児癲睐杷允䅁䅁䅑䅁䑁䅁䅷䅁䭁䵁䱣䅁䭁䅁䅑䅁䭁䥁䕍䅁䉁䅁䅁允䅁䅁䅕䅁䅁䥁療〷䵁䅉䅅䅁䕁䅁䅁睁䵁䅁䅁权剃䅄䅁权牂䅂䅁权睂䅂䅁允䅁䅁䅅䅁䙁䙁偹癷潕䅘䅎䍄䉁䅁䅁䅂䅁䅁䅍䅄䅁䅁䅯睭䅳䅁䅯睡䅑䅁䅯睇䄸䅁䅅䅁䉁䅁䅁兂潂敫㠱穐祘睶杷允䅁䅁䅑䅁䑁䅁䅷䅁䭁䩁䱳䅁䭁䝁䕳䅁䭁䡁䕯䅁䉁䅁䅁允䅁䅁䅕䡶呓䅇坒䰸䴸䅉䅅䅁䕁䅁䅁睁䵁䅁䅁权睄权䅁权䕁䅁䅁权䕃䅂䅁允䅁䅁䅅䅁䙁䅁䅁䅁杂晁䅨䍄䉁䅁䅁䅂䅁䅁䅍䅄䅁䅁䅯杤䅳䅁䅯䅂䅁䅁䅯睢䅑䅁䅅䅁䉁䅁䅁兂䅁䅁䅁䕉獢䅑杷允䅁䅁䅑䅁䑁䅁䅷䅁䭁乁䵉䅁䭁䝁䕳䅁䭁䡁䕷䅁䉁䅁䅁允䅁䅁䅕㑈牘払敧启䴸䅉䅅䅁䕁䅁䅁睁䵁䅁䅁权瑄䅄䅁权牂䅂䅁权⽂䅂䅁允䅁䅁䅅䅁䙁䙁㑋潈牘摕⽧䍄䉁䅁䅁䅂䅁䅁䅍䅄䅁䅁䅯睭䅳䅁䅯睡䅑䅁䅯兣䅑䅁䅅䅁䉁䅁䅁兂䥂場啯歲硦睶杷允䅁䅁䅑䅁䑁䅁䅷䅁䭁䭁䵳䅁䭁䝁䕳䅁䭁䥁䕉䅁䉁䅁䅁允䅁䅁䅕児塲㍯㥁䵃䵁䅉䅅䅁䕁䅁䅁睁䵁䅁䅁权噁兄䅁权剁䅁䅁权㥂䅂䅁允䅁䅁䅅䅁佁䉁䅉䅁祁䑁䅕杍㕁䑁䅍䅍睁䑁䅁䅁䵁䅉䅅䅁䕁䅁䅁睁䵁䅁䅁权䕂䅄䅁权䕁䅁䅁权穂䅂䅁允䅁䅁䅅䅁䙁䅁䅁䅁䅂⽁䄱䍄䉁䅁䅁䅂䅁䅁䅍䅄䅁䅁䅯䅭䄰䅁䅯睡䅑䅁䅯督䅑䅁䅅䅁䉁䅁䅁兂啂㘴扗䍸兄睶杷允䅁䅁䅑䅁䑁䅁䅷䅁䭁䡁䱳䅁䭁䝁䕳䅁䭁䝁䔸䅁䉁䅁䅁允䅁䅁䅕䥘䌯匹捨啃䵁䅉䅅䅁䕁䅁䅁睁䵁䅁䅁权奄睃䅁权牂䅂䅁权扁睄䅁允䅁䅁䅅䅁䙁偁潙䥘䌯昹⽷䍄䉁䅁䅁䅂䅁䅁䅍䅄䅁䅁䅯杌䄴䅁䅯䅂䅁䅁䅯杤䅑䅁䅅䅁䉁䅁䅁兂䅁䅁䅁䅁䑂䅑杷允䅁䅁䅑䅁䑁䅁䅷䅁䭁䩁䵍䅁䭁䅁䅑䅁䭁䥁䕑䅁䉁䅁䅁允䅁䅁䅕䅁䅁䝁䩂が䵅䅉䅅䅁䕁䅁䅁睁䵁䅁䅁权歂杄䅁权牂䅂䅁权㑂䅂䅁允䅁䅁䅅䅁䙁䭁䠵場啯癲⽳䍄䉁䅁䅁䅂䅁䅁䅍䅄䅁䅁䅯䄳䅷䅁䅯睡䅑䅁䅯入䅑䅁䅅䅁䉁䅁䅁兂㡄晱午坔杊睐杷允䅁䅁䅑䅁䑁䅁䅷䅁䭁偁䵑䅁䭁䝁䕳䅁䭁䡁䕅䅁䉁䅁䅁允䅁䅁䅕䥘䌯匹捨空䴸䅉䅅䅁䕁䅁䅁睁䵁䅁䅁权婃兄䅁权剁䅁䅁权㡂䅂䅁允䅁䅁䅅䅁佁䉁䅉䅁祁䑁䅙䅎㕁䑁䅑䅍睁䑁䅁䅁䵁䅉䅅䅁䕁䅁䅁睁䵁䅁䅁权䭁睃䅁权䕁䅁䅁权䕃䅂䅁允䅁䅁䅅䅁䙁䅁䅁䅁䅄⭯䅚䍄䉁䅁䅁䅂䅁䅁䅍䅄䅁䅁䅯兒䅳䅁䅯睡䅑䅁䅯全䅑䅁䅅䅁䉁䅁䅁兂䭁㘱睎児癲睐杷允䅁䅁䅑䅁䑁䅁䅷䅁䭁䱁䱑䅁䭁䅁䅑䅁䭁䡁䕑䅁䉁䅁䅁允䅁䅁䅕䅁䅁偁硃啇䵅䅉䅅䅁䕁䅁䅁睁䵁䅁䅁权扃睃䅁权牂䅂䅁权䉃䅂䅁允䅁䅁䅅䅁䙁䑁ね䡹⭡睮䄱䍄䉁䅁䅁䅂䅁䅁䅍䅄䅁䅁䅯关䅳䅁䅯睡䅑䅁䅯䅨䅑䅁䅅䅁䉁䅁䅁兂歂㥏倹婪佦睐杷允䅁䅁䅑䅁䑁䅁䅷䅁䭁䍁䱷䅁䭁䝁䕳䅁䭁䡁䕯䅁䉁䅁䅁允䅁䅁䅕䉵䘶ㄶ㑇歂䵁䅉䅅䅁䕁䅁䅁睁䵁䅁䅁权䱂睃䅁权䕁䅁䅁权䕃䅂䅁允䅁䅁䅅䅁䙁䅁䅁䅁㑃桥䉂䍄䉁䅁䅁䅂䅁䅁䅍䅄䅁䅁䅯睭䅳䅁䅯睡䅑䅁䅯䅤䅑䅁䅅䅁䉁䅁䅁兂䝁婧䑖㉩硺睶杷允䅁䅁䅑䅁䑁䅁䅷䅁䭁䩁䱳䅁䭁䝁䕳䅁䭁䡁䕳䅁䉁䅁䅁允䅁䅁䅕噈歰㥏倹戸䴸䅉䅅䅁䕁䅁䅁睁䵁䅁䅁权湄䅄䅁权牂䅂䅁权㥂䅂䅁允䅁䅁䅅䅁䙁䭁䠵場啯瑲⽣䍄䉁䅁䅁䅂䅁䅁䅍䅄䅁䅁䅯杫䅳䅁䅯睡䅑䅁䅯兦䅑䅁䅅䅁䉁䅁䅁兂獄払敧敨桶睐杷允䅁䅁䅑䅁䑁䅁䅷䅁䭁䉁余䅁䭁䉁䅅䅁䭁䡁䕯䅁䉁䅁䅁允䅁䅁䅯睒䅁䅁杷允䅁䅁䅑䅁䑁䅁䅷䅁䭁䙁䵷䅁䭁䉁䅅䅁䭁䥁䕕䅁䉁䅁䅁允䅁䅁䄴杅䅁䑁䅅睎硁䑁䅣兎睁䑁䅁䅍䅁䅁杷允䅁䅁䅑䅁䑁䅁䅷䅁䭁䝁䵙䅁䭁䝁䕳䅁䭁䡁䕳䅁䉁䅁䅁允䅁䅁䅕兊䉡啬䱏䐱䴸䅉䅅䅁䕁䅁䅁睁䵁䅁䅁权時兄䅁权牂䅂䅁权祂䅂䅁允䅁䅁䅅䅁䙁䭁睒児塲㥯⽁䍄䉁䅁䅁䅂䅁䅁䅍䅄䅁䅁䅯杚䅷䅁䅯睡䅑䅁䅯睦䅑䅁䅅䅁䉁䅁䅁兂䅁䅁䅁䅁杄睐杷允䅁䅁䅑䅁䑁䅁䅷䅁䭁䍁䵑䅁䭁䝁䕳䅁䭁䡁䔸䅁䉁䅁䅁允䅁䅁䅕匶硙䭃捷爹䴸䅉䅅䅁䕁䅁䅁睁䵁䅁䅁权奁睃䅁权䕁䅁䅁权㍂䅂䅁允䅁䅁䅅䅁䙁䅁䅁䅁䅄偨䅤䍄䉁䅁䅁䅂䅁䅁䅍䅄䅁䅁䅯䅢䅳䅁䅯充䅁䅁䅯兤䅑䅁䅅䅁䉁䅁䅁杄啁䅁䅁免穁䑁䅅免ぁ䑁䅫睎㑁䑁䅍䅁䵁䅉䅅䅁䕁䅁䅁睁䵁䅁䅁权䍄睃䅁权牂䅂䅁权㍂䅂䅁允䅁䅁䅅䅁䙁䉁䘫ㄶ㑇畈⽕䍄䉁䅁䅁䅂䅁䅁䅍䅄䅁䅁䅯兘䅷䅁䅯䅂䅁䅁䅯睦䅑䅁䅅䅁䉁䅁䅁兂䅁䅁䅁䄴䐴兑杷允䅁䅁䅑䅁䑁䅁䅷䅁䭁䍁乕䅁䭁䅁䅑䅁䭁䥁䕅䅁䉁䅁䅁允䅁䅁䅕䅁䅁䍁䱂䔯䵁䅉䅅䅁䕁䅁䅁睁䵁䅁䅁权十睄䅁权牂䅂䅁权㍂䅂䅁允䅁䅁䅅䅁䙁䡁啳歲桦潥⽓䍄䉁䅁䅁䅂䅁䅁䅍䅄䅁䅁䅯䅫䅳䅁䅯睡䅑䅁䅯入䅑䅁䅅䅁䉁䅁䅁兂偃癷潕䥘焯睐杷允䅁䅁䅑䅁䑁䅁䅷䅁䭁䥁䵧䅁䭁䝁䕳䅁䭁䥁䕍䅁䉁䅁䅁允䅁䅁䅕硥畓⭒㙆䐹䴸䅉䅅䅁䕁䅁䅁睁䵁䅁䅁权歁睃䅁权䕁䅁䅁权㝂䅂䅁允䅁䅁䅅䅁䙁䅁䅁䅁浂䌯䉂䍄䉁䅁䅁䅂䅁䅁䅍䅄䅁䅁䅯兩䅷䅁䅯睡䅑䅁䅯兢䅑䅁䅅䅁䉁䅁䅁兂偄ㄹ橐婰啶睐杷允䅁䅁䅑䅁䑁䅁䅷䅁䭁䩁乷䅁䭁䝁䕳䅁䭁䡁䕁䅁䉁䅁䅁允䅁䅁䅕䡰㥁瑃橥䱷䴸䅉䅅䅁䕁䅁䅁睁䵁䅁䅁权硄䅄䅁权牂䅂䅁权㡂䅂䅁允䅁䅁䅅䅁䙁䑁䬰㘱睎摐⽉䍄䉁䅁䅁䅂䅁䅁䅍䅄䅁䅁䅯杊䄰䅁䅯䅂䅁䅁䅯䅤䅑䅁䅅䅁䉁䅁䅁兂䅁䅁䅁䉆剷兑杷允䅁䅁䅑䅁䑁䅁䅷䅁䭁䅁偍䅁䭁䝁䕳䅁䭁䡁䕧䅁䉁䅁䅁允䅁䅁䅕敫㠱穐敖爲䴸䅉䅅䅁䕁䅁䅁睁䵁䅁䅁权癁䅄䅁权牂䅂䅁权あ䅂䅁允䅁䅁䅅䅁䙁䙁㘶兓䍷㡋⽣䍄䉁䅁䅁䅂䅁䅁䅍䅄䅁䅁䅯儴䅳䅁䅯睡䅑䅁䅯䅤䅑䅁䅅䅁䉁䅁䅁兂晁敨剴䉵砷睐杷允䅁䅁䅑䅁䑁䅁䅷䅁䭁䡁䵕䅁䭁䝁䕳䅁䭁䥁䕁䅁䉁䅁䅁允䅁䅁䅕児塲㍯㥁樲䴸䅉䅅䅁䕁䅁䅁睁䵁䅁䅁权㑄权䅁权牂䅂䅁权扁睄䅁允䅁䅁䅅䅁䙁偁灹搸乊潙⽃䍄䉁䅁䅁䅂䅁䅁䅍䅄䅁䅁䅯杔䅳䅁䅯充䅁䅁䅯睤䅑䅁䅅䅁䉁䅁䅁杄啁䅁䅁免硁䑁䅣䅍睁䑁䅁䅍睁䑁䅁䅁䵁䅉䅅䅁䕁䅁䅁睁䵁䅁䅁权牂睃䅁权牂䅂䅁权䍃䅂䅁允䅁䅁䅅䅁䙁䑁積積積睍䅐䍄䉁䅁䅁䅂䅁䅁䅍䅄䅁䅁䅯䅑䅷䅁䅯䅂䅁䅁䅯睦䅑䅁䅅䅁䉁䅁䅁兂䅁䅁䅁䨹扙兑杷允䅁䅁䅑䅁䑁䅁䅷䅁䭁䉁䱧䅁䭁䝁䕳䅁䭁䡁䕍䅁䉁䅁䅁允䅁䅁䅯睒䅁䅁杷允䅁䅁䅑䅁䑁䅁䅷䅁䭁䍁伴䅁䭁䉁䅅䅁䭁䡁䕑䅁䉁䅁䅁允䅁䅁䄴䅆䅁䑁䅅睍祁䑁䅁睎祁䑁䅫兏㉁䅁䅁䍄䉁䅁䅁䅂䅁䅁䅍䅄䅁䅁䅯先䅷䅁䅯睡䅑䅁䅯兦䅑䅁䅅䅁䉁䅁䅁兂歃䑣䬰㘱睐睐杷允䅁䅁䅑䅁䑁䅁䅷䅁䭁䝁䵳䅁䭁䉁䅅䅁䭁䡁䕧䅁䉁䅁䅁允䅁䅁䄴杅䅁䑁䅣䅎ぁ䑁䅑睍ㅁ䑁䅅免䅁䅁杷允䅁䅁䅑䅁䑁䅁䅷䅁䭁䕁乑䅁䭁䝁䕳䅁䭁䡁䕅䅁䉁䅁䅁允䅁䅁䅕㑎䉬余兘樲䴸䅉䅅䅁䕁䅁䅁睁䵁䅁䅁权䕂兄䅁权牂䅂䅁权䍃䅂䅁允䅁䅁䅅䅁䙁佁㙆䭆䠵攴⽉䍄䉁䅁䅁䅂䅁䅁䅍䅄䅁䅁䅯睨䅷䅁䅯充䅁䅁䅯內䅑䅁䅅䅁䉁䅁䅁杄十䅁䅁䅎㕁䑁䅁免㉁䑁䅁䅍睁䅁䅁䍄䉁䅁䅁䅂䅁䅁䅍䅄䅁䅁䅯䅳䅷䅁䅯睡䅑䅁䅯入䅑䅁䅅䅁䉁䅁䅁兂獄払敧敨剶睐杷允䅁䅁䅑䅁䑁䅁䅷䅁䭁䥁乣䅁䭁䅁䅑䅁䭁䡁䕫䅁䉁䅁䅁允䅁䅁䅕䅁䅁乁䩄䕃䵅䅉䅅䅁䕁䅁䅁睁䵁䅁䅁权慃允䅁权牂䅂䅁权㍂䅂䅁允䅁䅁䅅䅁䙁䙁㘶兓䍷⭋⽳䍄䉁䅁䅁䅂䅁䅁䅍䅄䅁䅁䅯术䅯䅁䅯睡䅑䅁䅯䅦䅑䅁䅅䅁䉁䅁䅁兂䭂䅄牉硨灡睐杷允䅁䅁䅑䅁䑁䅁䅷䅁䭁䅁䱷䅁䭁䝁䕳䅁䭁䡁䕯䅁䉁䅁䅁允䅁䅁䅕敥浫免獩䑺䴸䅉䅅䅁䕁䅁䅁睁䵁䅁䅁权权兄䅁权牂䅂䅁权⭂䅂䅁允䅁䅁䅅䅁䙁䑁積積積㡍⽍䍄䉁䅁䅁䅂䅁䅁䅍䅄䅁䅁䅯䅊䅳䅁䅯睡䅑䅁䅯䅥䅑䅁䅅䅁䉁䅁䅁兂㙄浦㡱䩤㑎睐杷允䅁䅁䅑䅁䑁䅁䅷䅁䭁䉁䵕䅁䭁䉁䅅䅁䭁䡁䕯䅁䉁䅁䅁允䅁䅁䄴杅䅁䑁䅅兏睁䑁䅫䅍睁䑁䅁䅍䅁䅁杷允䅁䅁䅑䅁䑁䅁䅷䅁䭁佁䭧䅁䭁䉁䅅䅁䭁䡁䕉䅁䉁䅁䅁允䅁䅁䄴䅆䅁䑁䅉免㍁䑁䅉睎硁䑁䅁䅍睁䅁䅁䍄䉁䅁䅁䅂䅁䅁䅍䅄䅁䅁䅯允䄰䅁䅯䅂䅁䅁䅯兦䅑䅁䅅䅁䉁䅁䅁兂䅁䅁䅁䭋䅑兑杷允䅁䅁䅑䅁䑁䅁䅷䅁䭁偁䭧䅁䭁䝁䕳䅁䭁䝁䔰䅁䉁䅁䅁允䅁䅁䅕渫焵䡶呓䱱䴸䅉䅅䅁䕁䅁䅁睁䵁䅁䅁权奃䅄䅁权剁䅁䅁权䍃䅂䅁允䅁䅁䅅䅁佁䉁䅉䅁㕁䑁䅕李㍁䑁䅙䅍睁䑁䅁䅁䵁䅉䅅䅁䕁䅁䅁睁䵁䅁䅁权扄䅄䅁权剁䅁䅁权㕂䅂䅁允䅁䅁䅅䅁佁䉁䅉䅁ㅁ䑁䅁䅍睁䑁䅁䅍睁䑁䅁䅁䵁䅉䅅䅁䕁䅁䅁睁䵁䅁䅁权祃䅄䅁权剁䅁䅁权䉃䅂䅁允䅁䅁䅅䅁佁䉁䅉䅁ぁ䑁䅧睍祁䑁䅣䅍睁䑁䅁䅁䵁䅉䅅䅁䕁䅁䅁睁䵁䅁䅁权ㅂ兄䅁权牂䅂䅁权㥂䅂䅁允䅁䅁䅅䅁䙁䍁䡵瑆佮㤹⽳䍄䉁䅁䅁䅂䅁䅁䅍䅄䅁䅁䅯眷䄰䅁䅯睡䅑䅁䅯睤䅑䅁䅅䅁䉁䅁䅁兂慃婭婭婭灮睐杷允䅁䅁䅑䅁䑁䅁䅷䅁䭁佁佯䅁䭁䅁䅑䅁䭁䡁䕫䅁䉁䅁䅁允䅁䅁䅕䅁䅁䑁畨ぉ䵅䅉䅅䅁䕁䅁䅁睁䵁䅁䅁权ㅂ兄䅁权牂䅂䅁权睂䅂䅁允䅁䅁䅅䅁䙁乁橥䑣䬰⬱⽍䍄䉁䅁䅁䅂䅁䅁䅍䅄䅁䅁䅯䅭䅳䅁䅯睡䅑䅁䅯䅤䅑䅁䅅䅁䉁䅁䅁权䡂䅁䅁䍄䉁䅁䅁䅂䅁䅁䅍䅄䅁䅁䅯杭䅳䅁䅯䅂䅁䅁䅯䅣䅑䅁䅅䅁䉁䅁䅁兂䅁䅁䅁䕫楑兑杷允䅁䅁䅑䅁䑁䅁䅷䅁䭁偁䵯䅁䭁䉁䅅䅁䭁䡁䔰䅁䉁䅁䅁允䅁䅁䄴杅䅁䑁䅣䅎睁䑁䅁䅏㍁䑁䅁杍䅁䅁杷允䅁䅁䅑䅁䑁䅁䅷䅁䭁䱁䴰䅁䭁䝁䕳䅁䭁䡁䕉䅁䉁䅁䅁允䅁䅁䅕牕敧敨剴䐸䴸䅉䅅䅁䕁䅁䅁睁䵁䅁䅁权㑄权䅁权牂䅂䅁权療䅂䅁允䅁䅁䅅䅁䙁䅁塲㍯㥁煃⽥䍄䉁䅁䅁䅂䅁䅁䅍䅄䅁䅁䅯睃䅷䅁䅯睡䅑䅁䅯睦䅑䅁䅅䅁䉁䅁䅁权䡂䅁䅁䍄䉁䅁䅁䅂䅁䅁䅍䅄䅁䅁䅯兖䄰䅁䅯睡䅑䅁䅯兦䅑䅁䅅䅁䉁䅁䅁兂楂䙅㕧䵴䝪睐杷允䅁䅁䅑䅁䑁䅁䅷䅁䭁䡁乫䅁䭁䝁䕳䅁䭁䡁䕍䅁䉁䅁䅁允䅁䅁䅕硥畓⭒㙆䑴䴸䅉䅅䅁䕁䅁䅁睁䵁䅁䅁权㍄权䅁权牂䅂䅁权䙃䅂䅁允䅁䅁䅅䅁䙁䙁㑋潈牘晕⽧䍄䉁䅁䅁䅂䅁䅁䅍䅄䅁䅁䅯睊䅷䅁䅯䅂䅁䅁䅯入䅑䅁䅅䅁䉁䅁䅁兂䅁䅁䅁䅁㑘䅑杷允䅁䅁䅑䅁䑁䅁䅷䅁䭁䥁䵉䅁䭁䉁䅅䅁䭁䡁䕕䅁䉁䅁䅁允䅁䅁䄴䅆䅁䑁䅅䅎㑁䑁䅅杍㍁䑁䅁䅍睁䅁䅁䍄䉁䅁䅁䅂䅁䅁䅍䅄䅁䅁䅯䅦䅷䅁䅯充䅁䅁䅯兣䅑䅁䅅䅁䉁䅁䅁杄十䅁䅁杍㑁䑁䅉睎㕁䑁䅧睍ぁ䅁䅁䍄䉁䅁䅁䅂䅁䅁䅍䅄䅁䅁䅯杰䅷䅁䅯睡䅑䅁䅯睥䅑䅁䅅䅁䉁䅁䅁兂慃婭婭婭确睐杷允䅁䅁䅑䅁䑁䅁䅷䅁䭁䱁乯䅁䭁䝁䕳䅁䭁䡁䕧䅁䉁䅁䅁允䅁䅁䅯睒䅁䅁杷允䅁䅁䅑䅁䑁䅁䅷䅁䭁䍁䵑䅁䭁䝁䕳䅁䭁䡁䕍䅁䉁䅁䅁允䅁䅁䅕積積積積稴䴸䅉䅅䅁䕁䅁䅁睁䵁䅁䅁权㑄权䅁权牂䅂䅁权䑃䅂䅁允䅁䅁䅅䅁䙁䡁啳歲桦牥⽓䍄䉁䅁䅁䅂䅁䅁䅍䅄䅁䅁䅯党䅳䅁䅯䅂䅁䅁䅯睥䅑䅁䅅䅁䉁䅁䅁兂䅁䅁䅁䥱獯兑杷允䅁䅁䅑䅁䑁䅁䅷䅁䭁䡁䱳䅁䭁䅁䅑䅁䭁䝁䔸䅁䉁䅁䅁允䅁䅁䅕䅁䅁䝁䕃啅䵅䅉䅅䅁䕁䅁䅁睁䵁䅁䅁权坃䅄䅁权牂䅂䅁权ㅂ䅂䅁允䅁䅁䅅䅁䙁䱁祂䩡瑈䵦⼫䍄䉁䅁䅁䅂䅁䅁䅍䅄䅁䅁䅯睪䄰䅁䅯䅂䅁䅁䅯兢䅑䅁䅅䅁䉁䅁䅁兂䅁䅁䅁䭣晕兑杷允䅁䅁䅑䅁䑁䅁䅷䅁䭁偁䙉䅁䭁䝁䕳䅁䭁䡁䕑䅁䉁䅁䅁允䅁䅁䅕椹捨㡪ㅌ䐲䴸䅉䅅䅁䕁䅁䅁睁䵁䅁䅁权歂杄䅁权䕁䅁䅁权㥂䅂䅁允䅁䅁䅅䅁䙁䅁䅁䅁奁祣䉰䍄䉁䅁䅁䅂䅁䅁䅍䅄䅁䅁䅯䅯䄰䅁䅯睡䅑䅁䅯督䅑䅁䅅䅁䉁䅁䅁兂䱄啯㉗⼸猳睐杷允䅁䅁䅑䅁䑁䅁䅷䅁䭁偁临䅁䭁䉁䅅䅁䭁䡁䕙䅁䉁䅁䅁允䅁䅁䄴䅆䅁䑁䅑杍㉁䑁䅉䅍睁䑁䅁䅍睁䅁䅁䍄䉁䅁䅁䅂䅁䅁䅍䅄䅁䅁䅯兏䅳䅁䅯充䅁䅁䅯睥䅑䅁䅅䅁䉁䅁䅁杄十䅁䅁睍㑁䑁䅕䅏穁䑁䅁䅍睁䅁䅁䍄䉁䅁䅁䅂䅁䅁䅍䅄䅁䅁䅯䄲䅳䅁䅯睡䅑䅁䅯全䅑䅁䅅䅁䉁䅁䅁兂啁歲桦桥㉔睐杷允䅁䅁䅑䅁䑁䅁䅷䅁䭁䝁䵧䅁䭁䅁䅑䅁䭁䡁䕫䅁䉁䅁䅁允䅁䅁䅕䅁䅁䡁䉨ぁ䵅䅉䅅䅁䕁䅁䅁睁䵁䅁䅁权穁䅄䅁权牂䅂䅁权㙂䅂䅁允䅁䅁䅅䅁䙁䅁塲㍯㥁畃⼸䍄䉁䅁䅁䅂䅁䅁䅍䅄䅁䅁䅯䄫䅯䅁䅯睡䅑䅁䅯兤䅑䅁䅅䅁䉁䅁䅁兂䱄啯㉗⼸䔳睶杷允䅁䅁䅑䅁䑁䅁䅷䅁䭁偁䵷䅁䭁䉁䅅䅁䭁䡁䔴䅁䉁䅁䅁允䅁䅁䄴杅䅁䑁䅅杍㕁䑁䅫䅏睁䑁䅁䅍䅁䅁杷允䅁䅁䅑䅁䑁䅁䅷䅁䭁䉁乁䅁䭁䝁䕳䅁䭁䥁䕅䅁䉁䅁䅁允䅁䅁䅕灭婭婭婭吴䴸䅉䅅䅁䕁䅁䅁睁䵁䅁䅁权䕃睃䅁权䕁䅁䅁权㝂䅂䅁允䅁䅁䅅䅁䙁䅁䅁䅁䅁當䅆䍄䉁䅁䅁䅂䅁䅁䅍䅄䅁䅁䅯䅳䅳䅁䅯睡䅑䅁䅯睧䅑䅁䅅䅁䉁䅁䅁兂歃䑣䬰㘱睐睐杷允䅁䅁䅑䅁䑁䅁䅷䅁䭁䱁䵳䅁䭁䉁䅅䅁䭁䝁䔰䅁䉁䅁䅁允䅁䅁䄴䅆䅁䑁䅅杍㑁䑁䅅李㍁䑁䅕䅍祁䅁䅁䍄䉁䅁䅁䅂䅁䅁䅍䅄䅁䅁䅯睚䅳䅁䅯充䅁䅁䅯睇䄸䅁䅅䅁䉁䅁䅁杄十䅁䅁杍㑁䑁䅅免穁䑁䅁䅍睁䅁䅁䍄䉁䅁䅁䅂䅁䅁䅍䅄䅁䅁䅯关䅳䅁䅯睡䅑䅁䅯睧䅑䅁䅅䅁䉁䅁䅁兂㝂䭆䠵場䕱睐杷允䅁䅁䅑䅁䑁䅁䅷䅁䭁䍁䴰䅁䭁䉁䅅䅁䭁䡁䕑䅁䉁䅁䅁允䅁䅁䄴䅆䅁䑁䅅免ぁ䑁䅍睎㍁䑁䅫李ㅁ䅁䅁䍄䉁䅁䅁䅂䅁䅁䅍䅄䅁䅁䅯兄䄰䅁䅯䅂䅁䅁䅯內䅑䅁䅅䅁䉁䅁䅁兂䅁䅁䅁䙐敉兑杷允䅁䅁䅑䅁䑁䅁䅷䅁䭁䕁临䅁䭁䝁䕳䅁䭁䥁䕕䅁䉁䅁䅁允䅁䅁䅕渫焵䡶呓䐰䴸䅉䅅䅁䕁䅁䅁睁䵁䅁䅁权牂䅄䅁权牂䅂䅁权㑂䅂䅁允䅁䅁䅅䅁䙁䕁䵯楁䡵畆⽕䍄䉁䅁䅁䅂䅁䅁䅍䅄䅁䅁䅯睴䅷䅁䅯睡䅑䅁䅯睧䅑䅁䅅䅁䉁䅁䅁兂偃癷潕䥘匯睐杷允䅁䅁䅑䅁䑁䅁䅷䅁䭁䩁乫䅁䭁䝁䕳䅁䭁䡁䔰䅁䉁䅁䅁允䅁䅁䅕㉣剩堷⽷吴䴸䅉䅅䅁䕁䅁䅁睁䵁䅁䅁权奄睃䅁权牂䅂䅁权睂䅂䅁允䅁䅁䅅䅁䙁䥁䌯匹捨⽪⼴䍄䉁䅁䅁䅂䅁䅁䅍䅄䅁䅁䅯睃䄰䅁䅯睡䅑䅁䅯全䅑䅁䅅䅁䉁䅁䅁兂睃浣剩堷偺睐杷允䅁䅁䅑䅁䑁䅁䅷䅁䭁䑁䱳䅁䭁䝁䕳䅁䭁䡁䕅䅁䉁䅁䅁允䅁䅁䅯睒䅁䅁杷允䅁䅁䅑䅁䑁䅁䅷䅁䭁䭁䴰䅁䭁䉁䅅䅁䭁䝁䔰䅁䉁䅁䅁允䅁䅁䄴杅䅁䑁䅣兎睁䑁䅁䅍睁䑁䅁䅍䅁䅁杷允䅁䅁䅑䅁䑁䅁䅷䅁䭁佁䵕䅁䭁䅁䅑䅁䭁䡁䕳䅁䉁䅁䅁允䅁䅁䅕䅁䅁乁䡩䕁䵅䅉䅅䅁䕁䅁䅁睁䵁䅁䅁权摂睃䅁权牂䅂䅁权瑂䅂䅁允䅁䅁䅅䅁䙁䱁䩰䅄牉㥨⼴䍄䉁䅁䅁䅂䅁䅁䅍䅄䅁䅁䅯兏䄰䅁䅯睡䅑䅁䅯睧䅑䅁䅅䅁䉁䅁䅁兂乄䵺䵺䵺ぺ睐杷允䅁䅁䅑䅁䑁䅁䅷䅁䭁偁䭧䅁䭁䝁䕳䅁䭁䡁䕑䅁䉁䅁䅁允䅁䅁䅕硫䕧杖琴爰䴸䅉䅅䅁䕁䅁䅁睁䵁䅁䅁权㥂兄䅁权剁䅁䅁权㍂䅂䅁允䅁䅁䅅䅁佁䉁䅑䅁祁䑁䅉李㉁䑁䅑兏㕁䑁䅫睍䅁䅁杷允䅁䅁䅑䅁䑁䅁䅷䅁䭁偁䭑䅁䭁䉁䅅䅁䭁䡁䕣䅁䉁䅁䅁允䅁䅁䄴杅䅁䑁䅧䅍㍁䑁䅅䅎睁䑁䅁䅍䅁䅁杷允䅁䅁䅑䅁䑁䅁䅷䅁䭁䍁䱅䅁䭁䅁䅑䅁䭁䡁䕙䅁䉁䅁䅁允䅁䅁䅕䅁䅁䅁婧歄䵅䅉䅅䅁䕁䅁䅁睁䵁䅁䅁权㙂睃䅁权牂䅂䅁权㍂䅂䅁允䅁䅁䅅䅁䙁䙁㑋潈牘摕⽧䍄䉁䅁䅁䅂䅁䅁䅍䅄䅁䅁䅯眹䅯䅁䅯睡䅑䅁䅯睥䅑䅁䅅䅁䉁䅁䅁兂卂䉵䘶ㄶえ睐杷允䅁䅁䅑䅁䑁䅁䅷䅁䭁䕁䴰䅁䭁䝁䕳䅁䭁䡁䕷䅁䉁䅁䅁允䅁䅁䅕灭婭婭婭吸䴸䅉䅅䅁䕁䅁䅁睁䵁䅁䅁权歂杄䅁权剁䅁䅁权㙂䅂䅁允䅁䅁䅅䅁佁䉁䅉䅁穁䑁䅁䅎睁䑁䅁䅍睁䑁䅁䅁䵁䅉䅅䅁䕁䅁䅁睁䵁䅁䅁权乃睃䅁权䕁䅁䅁权䍃䅂䅁允䅁䅁䅅䅁䙁䅁䅁䅁权⬯䅨䍄䉁䅁䅁䅂䅁䅁䅍䅄䅁䅁䅯䄫䅯䅁䅯睡䅑䅁䅯杤䅑䅁䅅䅁䉁䅁䅁兂佂桙奂扏䥔睶杷允䅁䅁䅑䅁䑁䅁䅷䅁䭁䝁䱕䅁䭁䝁䕳䅁䭁䡁䕧䅁䉁䅁䅁允䅁䅁䅕⽺呤㘴扗䱸䴸䅉䅅䅁䕁䅁䅁睁䵁䅁䅁权㑄权䅁权牂䅂䅁权㍂䅂䅁允䅁䅁䅅䅁䙁乁楅⼲⭬獡⽹䍄䉁䅁䅁䅂䅁䅁䅍䅄䅁䅁䅯先䅷䅁䅯䅂䅁䅁䅯內䅑䅁䅅䅁䉁䅁䅁兂䅁䅁䅁䑅刴兑杷允䅁䅁䅑䅁䑁䅁䅷䅁䭁䍁䵳䅁䭁䅁䅑䅁䭁䡁䕅䅁䉁䅁䅁允䅁䅁䅕䅁䅁䙁⽁歂䵅䅉䅅䅁䕁䅁䅁睁䵁䅁䅁权㡁杄䅁权䕁䅁䅁权⽂䅂䅁允䅁䅁䅅䅁䙁䅁䅁䅁㑄䍓䉊䍄䉁䅁䅁䅂䅁䅁䅍䅄䅁䅁䅯䅮䄰䅁䅯睡䅑䅁䅯䅦䅑䅁䅅䅁䉁䅁䅁兂穁積積積呐睐杷允䅁䅁䅑䅁䑁䅁䅷䅁䭁乁䵣䅁䭁䝁䕳䅁䭁䥁䕍䅁䉁䅁䅁允䅁䅁䅕㉣剩堷⽷扴䴸䅉䅅䅁䕁䅁䅁睁䵁䅁䅁权塄睃䅁权䕁䅁䅁权療䅂䅁允䅁䅁䅅䅁䙁䅁䅁䅁睂䅅䉤䍄䉁䅁䅁䅂䅁䅁䅍䅄䅁䅁䅯杅䅷䅁䅯䅂䅁䅁䅯䅦䅑䅁䅅䅁䉁䅁䅁兂䅁䅁䅁䙧猷䅑杷允䅁䅁䅑䅁䑁䅁䅷䅁䭁䡁䵫䅁䭁䉁䅅䅁䭁䡁䕳䅁䉁䅁䅁允䅁䅁䄴杅䅁䑁䅑免硁䑁䅙䅍睁䑁䅫杍䅁䅁杷允䅁䅁䅑䅁䑁䅁䅷䅁䭁䩁乍䅁䭁䝁䕳䅁䭁䥁䕅䅁䉁䅁䅁允䅁䅁䅕浑汄䌰扌批䴸䅉䅅䅁䕁䅁䅁睁䵁䅁䅁权䭁睃䅁权牂䅂䅁权䉃䅂䅁允䅁䅁䅅䅁䙁䭁捷浗㝑⬳⽏䍄䉁䅁䅁䅂䅁䅁䅍䅄䅁䅁䅯兒䅳䅁䅯睡䅑䅁䅯入䅑䅁䅅䅁䉁䅁䅁兂呄坔光䑗潮睐杷允䅁䅁䅑䅁䑁䅁䅷䅁䭁䍁䴸䅁䭁䝁䕳䅁䭁䡁䕉䅁䉁䅁䅁允䅁䅁䅕祇搯䅊䉡吱䴸䅉䅅䅁䕁䅁䅁</t>
  </si>
  <si>
    <t>睁䵁䅁䅁权䙂兄䅁权剁䅁䅁权⭂䅂䅁允䅁䅁䅅䅁佁䉁䅉䅁㉁䑁䅉䅎睁䑁䅁䅍睁䑁䅁䅁䵁䅉䅅䅁䕁䅁䅁睁䵁䅁䅁权㍄权䅁权剁䅁䅁权㡂䅂䅁允䅁䅁䅅䅁佁䉁䅉䅁穁䑁䅍睍硁䑁䅣免㕁䑁䅍䅁䵁䅉䅅䅁䕁䅁䅁睁䵁䅁䅁权歁兄䅁权䕁䅁䅁权療䅂䅁允䅁䅁䅅䅁䙁䅁䅁䅁权栵䉒䍄䉁䅁䅁䅂䅁䅁䅍䅄䅁䅁䅯儶䄰䅁䅯睡䅑䅁䅯全䅑䅁䅅䅁䉁䅁䅁兂㙃兓䍷㑋畦睶杷允䅁䅁䅑䅁䑁䅁䅷䅁䭁䍁䱕䅁䭁䅁䅑䅁䭁䥁䕍䅁䉁䅁䅁允䅁䅁䅕䅁䅁䕁䭄ぅ䵅䅉䅅䅁䕁䅁䅁睁䵁䅁䅁权坄䅄䅁权牂䅂䅁权あ䅂䅁允䅁䅁䅅䅁䙁䑁䥅䉲慸䵚⽵䍄䉁䅁䅁䅂䅁䅁䅍䅄䅁䅁䅯儹䅷䅁䅯睡䅑䅁䅯兦䅑䅁䅅䅁䉁䅁䅁兂啁歲桦桥畔睐杷允䅁䅁䅑䅁䑁䅁䅷䅁䭁偁䭧䅁䭁䝁䕳䅁䭁䡁䕍䅁䉁䅁䅁允䅁䅁䅕⽷潕䥘䌯戴䴸䅉䅅䅁䕁䅁䅁睁䵁䅁䅁权ㅂ䅄䅁权剁䅁䅁权䅃䅂䅁允䅁䅁䅅䅁佁䉁䅑䅁硁䑁䅅兏硁䑁䅧兏睁䑁䅁䅍䅁䅁杷允䅁䅁䅑䅁䑁䅁䅷䅁䭁䝁乣䅁䭁䝁䕳䅁䭁䡁䕕䅁䉁䅁䅁允䅁䅁䅕卸睃浣剩戴䴸䅉䅅䅁䕁䅁䅁睁䵁䅁䅁权扂䅄䅁权牂䅂䅁权ㅂ䅂䅁允䅁䅁䅅䅁䙁䩁婱婭婭摭⽫䍄䉁䅁䅁䅂䅁䅁䅍䅄䅁䅁䅯兌䅷䅁䅯䅂䅁䅁䅯䅣䅑䅁䅅䅁䉁䅁䅁兂䅁䅁䅁䑈欴兑杷允䅁䅁䅑䅁䑁䅁䅷䅁䭁䙁䵷䅁䭁䝁䕳䅁䭁䡁䕕䅁䉁䅁䅁允䅁䅁䅕捺䵺䵺䵺䐵䴸䅉䅅䅁䕁䅁䅁睁䵁䅁䅁权䙄䅄䅁权牂䅂䅁权㍂䅂䅁允䅁䅁䅅䅁䭁䕁䅣䅁䵁䅉䅅䅁䕁䅁䅁睁䵁䅁䅁权⭄睃䅁权䕁䅁䅁权䉃䅂䅁允䅁䅁䅅䅁䙁䅁䅁䅁潂䑄䉂䍄䉁䅁䅁䅂䅁䅁䅍䅄䅁䅁䅯杆䄰䅁䅯睡䅑䅁䅯睥䅑䅁䅅䅁䉁䅁䅁兂慃婭婭婭啫䅑杷允䅁䅁䅑䅁䑁䅁䅷䅁䭁䩁乙䅁䭁䝁䕳䅁䭁䡁䕍䅁䉁䅁䅁允䅁䅁䅕浚浚浚浚樷䴸䅉䅅䅁䕁䅁䅁睁䵁䅁䅁权塄睃䅁权牂䅂䅁权㥂䅂䅁允䅁䅁䅅䅁䙁䑁䥅䉲慸䱚⽳䍄䉁䅁䅁䅂䅁䅁䅍䅄䅁䅁䅯睺䄰䅁䅯睡䅑䅁䅯杧䅑䅁䅅䅁䉁䅁䅁兂㉄䙋偹癷潘睐杷允䅁䅁䅑䅁䑁䅁䅷䅁䭁䱁䙙䅁䭁䉁䅅䅁䭁䡁䕅䅁䉁䅁䅁允䅁䅁䄴䅆䅁䑁䅉免㉁䑁䅑免睁䑁䅑兏穁䅁䅁䍄䉁䅁䅁䅂䅁䅁䅍䅄䅁䅁䅯兆䅷䅁䅯睡䅑䅁䅯睦䅑䅁䅅䅁䉁䅁䅁兂㑃潈牘払佪睶杷允䅁䅁䅑䅁䑁䅁䅷䅁䭁䡁义䅁䭁䉁䅅䅁䭁䡁䕑䅁䉁䅁䅁允䅁䅁䄴杅䅁䑁䅑杍ぁ䑁䅁䅍睁䑁䅁䅍䅁䅁杷允䅁䅁䅑䅁䑁䅁䅷䅁䭁䩁乣䅁䭁䝁䕳䅁䭁䡁䕍䅁䉁䅁䅁允䅁䅁䅕児塲㍯㥁橹䴸䅉䅅䅁䕁䅁䅁睁䵁䅁䅁权䕂杄䅁权牂䅂䅁权䅃䅂䅁允䅁䅁䅅䅁䙁䅁䍷㑋坣攲⽙䍄䉁䅁䅁䅂䅁䅁䅍䅄䅁䅁䅯杘䅳䅁䅯䅂䅁䅁䅯䅦䅑䅁䅅䅁䉁䅁䅁兂䅁䅁䅁䈰敳兑杷允䅁䅁䅑䅁䑁䅁䅷䅁䭁䡁䰴䅁䭁䝁䕳䅁䭁䉁偳䅁䉁䅁䅁允䅁䅁䅕硫䕧杖琴牳䴸䅉䅅䅁䕁䅁䅁睁䵁䅁䅁权硄睃䅁权牂䅂䅁权瑂䅂䅁允䅁䅁䅅䅁䙁䥁獴⼵灵搸⽯䍄䉁䅁䅁䅂䅁䅁䅍䅄䅁䅁䅯杦䅳䅁䅯睡䅑䅁䅯兢䅑䅁䅅䅁䉁䅁䅁兂坃㑑獴⼵䩶睐杷允䅁䅁䅑䅁䑁䅁䅷䅁䭁䍁乫䅁䭁䉁䅅䅁䭁䡁䔰䅁䉁䅁䅁允䅁䅁䄴䅆䅁䑁䅅杍㍁䑁䅫兎祁䑁䅧睎ㅁ䅁䅁䍄䉁䅁䅁䅂䅁䅁䅍䅄䅁䅁䅯杖䅳䅁䅯睡䅑䅁䅯睧䅑䅁䅅䅁䉁䅁䅁兂㥁瑃橥䑣愳睶杷允䅁䅁䅑䅁䑁䅁䅷䅁䭁䩁义䅁䭁䝁䕳䅁䭁䡁䕯䅁䉁䅁䅁允䅁䅁䅕䘷㑇潈牘味䴸䅉䅅䅁䕁䅁䅁睁䵁䅁䅁权流杄䅁权䕁䅁䅁权療䅂䅁允䅁䅁䅅䅁䙁䅁䅁䅁奄䅬䈹䍄䉁䅁䅁䅂䅁䅁䅍䅄䅁䅁䅯术䄰䅁䅯睡䅑䅁䅯䅥䅑䅁䅅䅁䉁䅁䅁兂扄堫焵䡶橔睶杷允䅁䅁䅑䅁䑁䅁䅷䅁䭁䱁䵙䅁䭁䝁䕳䅁䭁䡁䕍䅁䉁䅁䅁允䅁䅁䅕桙奂扏䥔橸䴸䅉䅅䅁䕁䅁䅁睁䵁䅁䅁权ㅁ兄䅁权剁䅁䅁权䕃䅂䅁允䅁䅁䅅䅁佁䉁䅉䅁硁䑁䅫兎睁䑁䅣䅍睁䑁䅁䅁䵁䅉䅅䅁䕁䅁䅁睁䵁䅁䅁权㍃䅄䅁权牂䅂䅁权穂䅂䅁允䅁䅁䅅䅁䙁䩁婱婭婭敭⽅䍄䉁䅁䅁䅂䅁䅁䅍䅄䅁䅁䅯䅒䄴䅁䅯䅂䅁䅁䅯兣䅑䅁䅅䅁䉁䅁䅁兂䅁䅁䅁䭑〷䅑杷允䅁䅁䅑䅁䑁䅁䅷䅁䭁䵁䵣䅁䭁䉁䅅䅁䭁䡁䕧䅁䉁䅁䅁允䅁䅁䄴杅䅁䑁䅍李ぁ䑁䅕䅎ぁ䑁䅫兎䅁䅁杷允䅁䅁䅑䅁䑁䅁䅷䅁䭁䵁䵣䅁䭁䝁䕳䅁䭁䥁䕅䅁䉁䅁䅁允䅁䅁䅕杓䍷㑋坣呹䴸䅉䅅䅁䕁䅁䅁睁䵁䅁䅁权㍄权䅁权牂䅂䅁权睂䅂䅁允䅁䅁䅅䅁䙁䅁䅁䅁䅁偁⽧䍄䉁䅁䅁䅂䅁䅁䅍䅄䅁䅁䅯儳䅳䅁䅯睡䅑䅁䅯䅣䅑䅁䅅䅁䉁䅁䅁权䡂䅁䅁䍄䉁䅁䅁䅂䅁䅁䅍䅄䅁䅁䅯兒䄰䅁䅯䅂䅁䅁䅯䅧䅑䅁䅅䅁䉁䅁䅁兂䅁䅁䅃捇桨兑杷允䅁䅁䅑䅁䑁䅁䅷䅁䭁佁䭧䅁䭁䝁䕳䅁䭁䡁䕣䅁䉁䅁䅁允䅁䅁䅕挲㌷⭕汏㜲䴸䅉䅅䅁䕁䅁䅁睁䵁䅁䅁权㕂睃䅁权牂䅂䅁权ㅂ䅂䅁允䅁䅁䅅䅁䙁䙁偹癷潕偘⽍䍄䉁䅁䅁䅂䅁䅁䅍䅄䅁䅁䅯杦䅳䅁䅯睡䅑䅁䅯睧䅑䅁䅅䅁䉁䅁䅁兂歃䑣䬰㘱䅐睐杷允䅁䅁䅑䅁䑁䅁䅷䅁䭁䵁䱉䅁䭁䅁䅑䅁䭁䝁䔰䅁䉁䅁䅁允䅁䅁䅕䅁䅁䑁內啁䵅䅉䅅䅁䕁䅁䅁睁䵁䅁䅁权牄权䅁权䕁䅁䅁权㝂䅂䅁允䅁䅁䅅䅁䙁䅁䅁䅁杄偤䄱䍄䉁䅁䅁䅂䅁䅁䅍䅄䅁䅁䅯眱䅳䅁䅯睡䅑䅁䅯䅥䅑䅁䅅䅁䉁䅁䅁兂䱃佢㝦晱畈睐杷允䅁䅁䅑䅁䑁䅁䅷䅁䭁䝁䵧䅁䭁䝁䕳䅁䭁䡁䕍䅁䉁䅁䅁允䅁䅁䅕場啯歲桦橹䴸䅉䅅䅁䕁䅁䅁睁䵁䅁䅁权兂䅄䅁权牂䅂䅁权扁睄䅁允䅁䅁䅅䅁䙁偁潙䥘䌯搹⽧䍄䉁䅁䅁䅂䅁䅁䅍䅄䅁䅁䅯䅨䅳䅁䅯充䅁䅁䅯兣䅑䅁䅅䅁䉁䅁䅁杄十䅁䅁杍㉁䑁䅫睎㕁䑁䅁䅍睁䅁䅁䍄䉁䅁䅁䅂䅁䅁䅍䅄䅁䅁䅯䄫䄰䅁䅯睡䅑䅁䅯睤䅑䅁䅅䅁䉁䅁䅁兂卂䉵䘶ㄶ扅䅑杷允䅁䅁䅑䅁䑁䅁䅷䅁䭁䭁䴰䅁䭁䝁䕳䅁䭁䡁䔰䅁䉁䅁䅁允䅁䅁䅕牕敧敨剴䐴䴸䅉䅅䅁䕁䅁䅁睁䵁䅁䅁权穁睃䅁权牂䅂䅁权⭂䅂䅁允䅁䅁䅅䅁䙁偁灹搸乊獙⽃䍄䉁䅁䅁䅂䅁䅁䅍䅄䅁䅁䅯村䅳䅁䅯睡䅑䅁䅯內䅑䅁䅅䅁䉁䅁䅁兂坃㑑獴⼵灶睐杷允䅁䅁䅑䅁䑁䅁䅷䅁䭁䱁乯䅁䭁䅁䅑䅁䭁䡁䔰䅁䉁䅁䅁允䅁䅁䅕䅁䅁䍁橷商䵅䅉䅅䅁䕁䅁䅁睁䵁䅁䅁权佂兄䅁权䕁䅁䅁权䉃䅂䅁允䅁䅁䅅䅁䙁䅁䅁䅁䥃剢䈵䍄䉁䅁䅁䅂䅁䅁䅍䅄䅁䅁䅯䅎䅳䅁䅯睡䅑䅁䅯杦䅑䅁䅅䅁䉁䅁䅁兂浂浚浚浚浢睐杷允䅁䅁䅑䅁䑁䅁䅷䅁䭁偁䱕䅁䭁䅁䅑䅁䭁䡁䕉䅁䉁䅁䅁允䅁䅁䅕䅁䅁䡁䡧歁䵅䅉䅅䅁䕁䅁䅁睁䵁䅁䅁权㑂䅁䅁权牂䅂䅁权硂䅂䅁允䅁䅁䅅䅁䙁䡁呗䅇坒畄⽕䍄䉁䅁䅁䅂䅁䅁䅍䅄䅁䅁䅯眸䅳䅁䅯睡䅑䅁䅯睤䅑䅁䅅䅁䉁䅁䅁兂浂浚浚浚浢睐杷允䅁䅁䅑䅁䑁䅁䅷䅁䭁䉁乕䅁䭁䅁䅑䅁䭁䡁䕑䅁䉁䅁䅁允䅁䅁䅕䅁䅁䙁睩䕍䵅䅉䅅䅁䕁䅁䅁睁䵁䅁䅁权䩃䅄䅁权䕁䅁䅁权⽂䅂䅁允䅁䅁䅅䅁䙁䡁焹䡶㝓⭥䅆䍄䉁䅁䅁䅂䅁䅁䅍䅄䅁䅁䅯兔䅳䅁䅯睡䅑䅁䅯督䅑䅁䅅䅁䉁䅁䅁兂婄発呤㘴䱘睐杷允䅁䅁䅑䅁䑁䅁䅷䅁䭁䩁䱳䅁䭁䅁䅑䅁䭁䡁䕯䅁䉁䅁䅁允䅁䅁䅕䅁䅁䅁䱁〴䵁䅉䅅䅁䕁䅁䅁睁䵁䅁䅁权偃睃䅁权剁䅁䅁权硂䅂䅁允䅁䅁䅅䅁佁䉁䅉䅁㍁䑁䅉睎睁䑁䅁䅍睁䑁䅁䅁䵁䅉䅅䅁䕁䅁䅁睁䵁䅁䅁权硁䅄䅁权牂䅂䅁权㥂䅂䅁允䅁䅁䅅䅁䙁佁㠵穐敖畵⽇䍄䉁䅁䅁䅂䅁䅁䅍䅄䅁䅁䅯睅䄰䅁䅯充䅁䅁䅯䅦䅑䅁䅅䅁䉁䅁䅁杄允䅁䅁兎祁䑁䅅䅎祁䑁䅍兏䅁䅁杷允䅁䅁䅑䅁䑁䅁䅷䅁䭁䥁临䅁䭁䅁䅑䅁䭁䥁䕕䅁䉁䅁䅁允䅁䅁䅕䅁䅁乁㍁歉䵅䅉䅅䅁䕁䅁䅁睁䵁䅁䅁权⭂睃䅁权牂䅂䅁权祂䅂䅁允䅁䅁䅅䅁䙁䥁䉬余兘牉⽳䍄䉁䅁䅁䅂䅁䅁䅍䅄䅁䅁䅯䅓䅳䅁䅯睡䅑䅁䅯杦䅑䅁䅅䅁䉁䅁䅁兂㕁䵴㉨灶椯睶杷允䅁䅁䅑䅁䑁䅁䅷䅁䭁䉁乧䅁䭁䉁䅅䅁䭁䝁䔰䅁䉁䅁䅁允䅁䅁䄴䅆䅁䑁䅅杍ぁ䑁䅑䅍硁䑁䅁䅍睁䅁䅁䍄䉁䅁䅁䅂䅁䅁䅍䅄䅁䅁䅯䅘䅳䅁䅯睡䅑䅁䅯来䅑䅁䅅䅁䉁䅁䅁兂桄桥畓⭒䕅䅑杷允䅁䅁䅑䅁䑁䅁䅷䅁䭁䥁䱅䅁䭁䝁䕳䅁䭁䡁䕣䅁䉁䅁䅁允䅁䅁䅕呣䬰㘱睎呺䴸䅉䅅䅁䕁䅁䅁睁䵁䅁䅁权乂䅄䅁权牂䅂䅁权瑂䅂䅁允䅁䅁䅅䅁䙁䵁䴳䵺䵺偺⽁䍄䉁䅁䅁䅂䅁䅁䅍䅄䅁䅁䅯杦䅳䅁䅯睡䅑䅁䅯杤䅑䅁䅅䅁䉁䅁䅁兂捃䍸睃浣剩睐杷允䅁䅁䅑䅁䑁䅁䅷䅁䭁䕁佑䅁䭁䅁䅑䅁䭁䡁䕙䅁䉁䅁䅁允䅁䅁䅕䅁䅁䵁穄あ䵅䅉䅅䅁䕁䅁䅁睁䵁䅁䅁权佂䅄䅁权牂䅂䅁权㙂䅂䅁允䅁䅁䅅䅁䙁䡁啳歲桦煥⽓䍄䉁䅁䅁䅂䅁䅁䅍䅄䅁䅁䅯兴䅳䅁䅯睡䅑䅁䅯兦䅑䅁䅅䅁䉁䅁䅁兂䑄匹捨㡪䙌睐杷允䅁䅁䅑䅁䑁䅁䅷䅁䭁佁䵑䅁䭁䉁䅅䅁䭁䡁䕁䅁䉁䅁䅁允䅁䅁䄴杅䅁䑁䅕杍祁䑁䅅睎睁䑁䅁䅍䅁䅁杷允䅁䅁䅑䅁䑁䅁䅷䅁䭁䩁䱷䅁䭁䝁䕳䅁䭁䡁䕅䅁䉁䅁䅁允䅁䅁䅕㘱睎児塲稴䴸䅉䅅䅁䕁䅁䅁睁䵁䅁䅁权橃䅄䅁权牂䅂䅁权䙃䅂䅁允䅁䅁䅅䅁䙁䉁癳匳䝑敧⽗䍄䉁䅁䅁䅂䅁䅁䅍䅄䅁䅁䅯权䅳䅁䅯䅂䅁䅁䅯兣䅑䅁䅅䅁䉁䅁䅁兂䅁䅁䅁䥉癶䅑杷允䅁䅁䅑䅁䑁䅁䅷䅁䭁䵁䱉䅁䭁䝁䕳䅁䭁䥁䕑䅁䉁䅁䅁允䅁䅁䅕穊䥅䉲慸䐶䴸䅉䅅䅁䕁䅁䅁睁䵁䅁䅁权佁䅄䅁权剁䅁䅁权䍃䅂䅁允䅁䅁䅅䅁佁䉁䅉䅁ぁ䑁䅉䅍㕁䑁䅕䅍睁䑁䅁䅁䵁䅉䅅䅁䕁䅁䅁睁䵁䅁䅁权⭂睃䅁权牂䅂䅁权䕃䅂䅁允䅁䅁䅅䅁䙁䅁牉硨婢牺⽣䍄䉁䅁䅁䅂䅁䅁䅍䅄䅁䅁䅯睌䅳䅁䅯睡䅑䅁䅯睢䅑䅁䅅䅁䉁䅁䅁兂㝁〳丫㉬匷睐杷允䅁䅁䅑䅁䑁䅁䅷䅁䭁䡁䴴䅁䭁䝁䕳䅁䭁䥁䕑䅁䉁䅁䅁允䅁䅁䅕㉦㡱䩤奍䐶䴸䅉䅅䅁䕁䅁䅁睁䵁䅁䅁权祄䅄䅁权䕁䅁䅁权㑂䅂䅁允䅁䅁䅅䅁䙁䅁䅁䅁䥄䑱䉚䍄䉁䅁䅁䅂䅁䅁䅍䅄䅁䅁䅯睓䅳䅁䅯充䅁䅁䅯睤䅑䅁䅅䅁䉁䅁䅁杄啁䅁䅁免穁䑁䅣兎㉁䑁䅁睍㑁䑁䅕䅁䵁䅉䅅䅁䕁䅁䅁睁䵁䅁䅁权䑄睃䅁权牂䅂䅁权䕃䅂䅁允䅁䅁䅅䅁䙁䩁瘷㡰䱚⭎⽫䍄䉁䅁䅁䅂䅁䅁䅍䅄䅁䅁䅯睗䅷䅁䅯睡䅑䅁䅯睤䅑䅁䅅䅁䉁䅁䅁兂桄桥畓⭒慈睐杷允䅁䅁䅑䅁䑁䅁䅷䅁䭁䉁䱳䅁䭁䅁䅑䅁䭁䡁䔰䅁䉁䅁䅁允䅁䅁䅕䅁䅁䙁⬵䕍䵅䅉䅅䅁䕁䅁䅁睁䵁䅁䅁权䱁䅄䅁权剁䅁䅁权㡂䅂䅁允䅁䅁䅅䅁䭁䕁䅣䅁䵁䅉䅅䅁䕁䅁䅁睁䵁䅁䅁权祁兄䅁权䕁䅁䅁权㥂䅂䅁允䅁䅁䅅䅁䙁䅁䅁䅁䅄䍕䉦䍄䉁䅁䅁䅂䅁䅁䅍䅄䅁䅁䅯睱䄰䅁䅯睡䅑䅁䅯杤䅑䅁䅅䅁䉁䅁䅁兂煃搸乊桙獄睐杷允䅁䅁䅑䅁䑁䅁䅷䅁䭁䱁乧䅁䭁䅁䅑䅁䭁䡁䕕䅁䉁䅁䅁允䅁䅁䅕䅁䅁䙁⭖問䵅䅉䅅䅁䕁䅁䅁睁䵁䅁䅁权摂䅄䅁权牂䅂䅁权㍂䅂䅁允䅁䅁䅅䅁䙁䱁昶楇搯偊⽁䍄䉁䅁䅁䅂䅁䅁䅍䅄䅁䅁䅯䄲䅳䅁䅯䅂䅁䅁䅯睧䅑䅁䅅䅁䉁䅁䅁兂䅁䅁䅁乗䴰兑杷允䅁䅁䅑䅁䑁䅁䅷䅁䭁䝁䵫䅁䭁䝁䕳䅁䭁䥁䕍䅁䉁䅁䅁允䅁䅁䅕䘷㑇潈牘吸䴸䅉䅅䅁䕁䅁䅁睁䵁䅁䅁权桃兄䅁权剁䅁䅁权䉃䅂䅁允䅁䅁䅅䅁佁䉁䅑䅁硁䑁䅅免睁䑁䅉䅍睁䑁䅁䅍䅁䅁杷允䅁䅁䅑䅁䑁䅁䅷䅁䭁偁䭯䅁䭁䝁䕳䅁䭁䡁䔴䅁䉁䅁䅁允䅁䅁䅕浚浚浚浚樸䴸䅉䅅䅁䕁䅁䅁睁䵁䅁䅁权⭂睃䅁权牂䅂䅁权䅃䅂䅁允䅁䅁䅅䅁䙁䕁㍷啩杆挵⽁䍄䉁䅁䅁䅂䅁䅁䅍䅄䅁䅁䅯兰䅳䅁䅯睡䅑䅁䅯睢䅑䅁䅅䅁䉁䅁䅁兂㝂䭆䠵場睲睐杷允䅁䅁䅑䅁䑁䅁䅷䅁䭁䱁䰴䅁䭁䅁䅑䅁䭁䥁䕑䅁䉁䅁䅁允䅁䅁䅕䅁䅁䥁㥁唳䵁䅉䅅䅁䕁䅁䅁睁䵁䅁䅁权歄䅄䅁权牂䅂䅁权⭂䅂䅁允䅁䅁䅅䅁䙁偁潙䥘䌯刹䅚䍄䉁䅁䅁䅂䅁䅁䅍䅄䅁䅁䅯睊䅳䅁䅯睡䅑䅁䅯內䅑䅁䅅䅁䉁䅁䅁兂㑃潈牘払敩睐杷允䅁䅁䅑䅁䑁䅁䅷䅁䭁䡁䰴䅁䭁䝁䕳䅁䭁䡁䕷䅁䉁䅁䅁允䅁䅁䅕瑃橥䑣䬰穴䴸䅉䅅䅁䕁䅁䅁睁䵁䅁䅁权㥁杄䅁权剁䅁䅁权扁睄䅁允䅁䅁䅅䅁佁䉁䅑䅁硁䑁䅁睍㕁䑁䅣李ぁ䑁䅍睎䅁䅁杷允䅁䅁䅑䅁䑁䅁䅷䅁䭁䅁丸䅁䭁䝁䕳䅁䭁䡁䔴䅁䉁䅁䅁允䅁䅁䅕㡧䭄啯㉗稰䴸䅉䅅䅁䕁䅁䅁睁䵁䅁䅁权坁兄䅁权牂䅂䅁权扁睄䅁允䅁䅁䅅䅁䙁䡁啳歲桦瑥⽑䍄䉁䅁䅁䅂䅁䅁䅍䅄䅁䅁䅯典䅳䅁䅯充䅁䅁䅯全䅑䅁䅅䅁䉁䅁䅁杄十䅁䅁睍睁䑁䅣兏ぁ䑁䅁䅍睁䅁䅁䍄䉁䅁䅁䅂䅁䅁䅍䅄䅁䅁䅯䄵䄰䅁䅯睡䅑䅁䅯全䅑䅁䅅䅁䉁䅁䅁兂い搯㑒匶汢睐杷允䅁䅁䅑䅁䑁䅁䅷䅁䭁䝁䱧䅁䭁䉁䅅䅁䭁䡁䕷䅁䉁䅁䅁允䅁䅁䄴杅䅁䑁䅅李祁䑁䅑䅍睁䑁䅁䅍䅁䅁杷允䅁䅁䅑䅁䑁䅁䅷䅁䭁偁䱍䅁䭁䉁䅅䅁䭁䡁䔸䅁䉁䅁䅁允䅁䅁䄴杅䅁䑁䅣䅍ぁ䑁䅉兎睁䑁䅉睎䅁䅁杷允䅁䅁䅑䅁䑁䅁䅷䅁䭁䑁䵣䅁䭁䝁䕳䅁䭁䡁䕣䅁䉁䅁䅁允䅁䅁䅕呣䬰㘱睎吳䴸䅉䅅䅁䕁䅁䅁睁䵁䅁䅁权瑃䅄䅁权牂䅂䅁权䍃䅂䅁允䅁䅁䅅䅁䭁䕁䅣䅁䵁䅉䅅䅁䕁䅁䅁睁䵁䅁䅁权坁兄䅁权牂䅂䅁权瑂䅂䅁允䅁䅁䅅䅁䙁佁汏㡭村佳⽱䍄䉁䅁䅁䅂䅁䅁䅍䅄䅁䅁䅯睖䄰䅁䅯睡䅑䅁䅯杦䅑䅁䅅䅁䉁䅁䅁兂㝂䭆䠵昴楯䅑杷允䅁䅁䅑䅁䑁䅁䅷䅁䭁䱁䱣䅁䭁䝁䕳䅁䭁䡁䕷䅁䉁䅁䅁允䅁䅁䅕場啯歲桦橹䴸䅉䅅䅁䕁䅁䅁睁䵁䅁䅁权祂䅄䅁权牂䅂䅁权療䅂䅁允䅁䅁䅅䅁䙁䑁ㄸ牘䩰佄⼴䍄䉁䅁䅁䅂䅁䅁䅍䅄䅁䅁䅯杣䅷䅁䅯睡䅑䅁䅯兢䅑䅁䅅䅁䉁䅁䅁兂⽁噎㘶兓祺睐杷允䅁䅁䅑䅁䑁䅁䅷䅁䭁佁乁䅁䭁䉁䅅䅁䭁䡁䕉䅁䉁䅁䅁允䅁䅁䄴䅆䅁䑁䅅䅏穁䑁䅅李穁䑁䅁䅍睁䅁䅁䍄䉁䅁䅁䅂䅁䅁䅍䅄䅁䅁䅯睆䄰䅁䅯睡䅑䅁䅯杤䅑䅁䅅䅁䉁䅁䅁兂㑄⭕汏㡭䅔睐杷允䅁䅁䅑䅁䑁䅁䅷䅁䭁䍁䴴䅁䭁䅁䅑䅁䭁䡁䕧䅁䉁䅁䅁允䅁䅁䅕䅁䅁䍁祔䕇䵅䅉䅅䅁䕁䅁䅁睁䵁䅁䅁权坁兄䅁权牂䅂䅁权睂䅂䅁允䅁䅁䅅䅁䙁䝁剩堷⽷捎⼴䍄䉁䅁䅁䅂䅁䅁䅍䅄䅁䅁䅯先䄴䅁䅯睡䅑䅁䅯杦䅑䅁䅅䅁䉁䅁䅁兂扄堫焵䡶呔睶杷允䅁䅁䅑䅁䑁䅁䅷䅁䭁乁乳䅁䭁䅁䅑䅁䭁䡁䕕䅁䉁䅁䅁允䅁䅁䅕䅁䅁䥁歁商䵅䅉䅅䅁䕁䅁䅁睁䵁䅁䅁权流睃䅁权䕁䅁䅁权㍂䅂䅁允䅁䅁䅅䅁䙁䅁䅁䅁兂杴䉰䍄䉁䅁䅁䅂䅁䅁䅍䅄䅁䅁䅯兎䅳䅁䅯䅂䅁䅁䅯䅣䅑䅁䅅䅁䉁䅁䅁兂䅁䅁䅁䅇具兑杷允䅁䅁䅑䅁䑁䅁䅷䅁䭁䑁䱕䅁䭁䝁䕳䅁䭁䥁䕁䅁䉁䅁䅁允䅁䅁䅕䵮村䡳潊吷䴸䅉䅅䅁䕁䅁䅁睁䵁䅁䅁权扄睃䅁权䕁䅁䅁权㕂䅂䅁允䅁䅁䅅䅁䙁䅁䅁䅁捁桰䉒䍄䉁䅁䅁䅂䅁䅁䅍䅄䅁䅁䅯眵䅳䅁䅯睡䅑䅁䅯睥䅑䅁䅅䅁䉁䅁䅁兂䙃ㄶ㑇潈托睐杷允䅁䅁䅑䅁䑁䅁䅷䅁䭁䱁䙙䅁䭁䅁䅑䅁䭁䡁䕍䅁䉁䅁䅁允䅁䅁䅕䅁䅁䕁慄〹䵁䅉䅅䅁䕁䅁䅁睁䵁䅁䅁权㙂睃䅁权牂䅂䅁权療䅂䅁允䅁䅁䅅䅁䙁䉁䑋䵷桱捒⽙䍄䉁䅁䅁䅂䅁䅁䅍䅄䅁䅁䅯杆䄰䅁䅯睡䅑䅁䅯兣䅑䅁䅅䅁䉁䅁䅁兂䝁婧䑖㉩⽺睐杷允䅁䅁䅑䅁䑁䅁䅷䅁䭁䅁偍䅁䭁䝁䕳䅁䭁䥁䕑䅁䉁䅁䅁允䅁䅁䅕䵮村䡳潊吰䴸䅉䅅䅁䕁䅁䅁睁䵁䅁䅁权㑄兄䅁权牂䅂䅁权瑂䅂䅁允䅁䅁䅅䅁䙁䩁瑈䑦ㄸ桘䅸䍄䉁䅁䅁䅂䅁䅁䅍䅄䅁䅁䅯杋䅷䅁䅯睡䅑䅁䅯䅣䅑䅁䅅䅁䉁䅁䅁兂㡄晱午坔歌睐杷允䅁䅁䅑䅁䑁䅁䅷䅁䭁䙁乕䅁䭁䉁䅅䅁䭁䡁䕉䅁䉁䅁䅁允䅁䅁䄴杅䅁䑁䅕䅏㑁䑁䅧李㕁䑁䅍免䅁䅁杷允䅁䅁䅑䅁䑁䅁䅷䅁䭁䥁乁䅁䭁䅁䅑䅁䭁䥁䕁䅁䉁䅁䅁允䅁䅁䅕䅁䅁䝁䑨歉䵅䅉䅅䅁䕁䅁䅁睁䵁䅁䅁权呄兄䅁权牂䅂䅁权䙃䅂䅁允䅁䅁䅅䅁䙁䍁捬㡪ㅌ䵋⽷䍄䉁䅁䅁䅂䅁䅁䅍䅄䅁䅁䅯克䅳䅁䅯睡䅑䅁䅯睦䅑䅁䅅䅁䉁䅁䅁兂坂楄礲敮是睐杷允䅁䅁䅑䅁䑁䅁䅷䅁䭁偁䵯䅁䭁䝁䕳䅁䭁䥁䕍䅁䉁䅁䅁允䅁䅁䅕䑔䩥坑汄䐶䴸䅉䅅䅁䕁䅁䅁睁䵁䅁䅁权䉃兄䅁权剁䅁䅁权㡂䅂䅁允䅁䅁䅅䅁佁䉁䅉䅁硁䑁䅧睎穁䑁䅁䅍睁䑁䅁䅁䵁䅉䅅䅁䕁䅁䅁睁䵁䅁䅁权坁兄䅁权牂䅂䅁权䑃䅂䅁允䅁䅁䅅䅁䙁䅁䅁䅁䅁偁⽁䍄䉁䅁䅁䅂䅁䅁䅍䅄䅁䅁䅯杆䄰䅁䅯睡䅑䅁䅯兦䅑䅁䅅䅁䉁䅁䅁兂浂浚浚浚畢睶杷允䅁䅁䅑䅁䑁䅁䅷䅁䭁䉁䱁䅁䭁䅁䅑䅁䭁䡁䕷䅁䉁䅁䅁允䅁䅁䅕䅁䅁䉁牑う䵅䅉䅅䅁䕁䅁䅁睁䵁䅁䅁权瑂兄䅁权牂䅂䅁权㑂䅂䅁允䅁䅁䅅䅁䙁䭁扡䍸睃瑣⽁䍄䉁䅁䅁䅂䅁䅁䅍䅄䅁䅁䅯睥䄰䅁䅯充䅁䅁䅯督䅑䅁䅅䅁䉁䅁䅁杄十䅁䅁睍㕁䑁䅧睎ぁ䑁䅁䅍睁䅁䅁䍄䉁䅁䅁䅂䅁䅁䅍䅄䅁䅁䅯睑䄴䅁䅯䅂䅁䅁䅯兦䅑䅁䅅䅁䉁䅁䅁兂䅁䅁䅁䍑啑兑杷允䅁䅁䅑䅁䑁䅁䅷䅁䭁䵁䵫䅁䭁䅁䅑䅁䭁䥁䕍䅁䉁䅁䅁允䅁䅁䅕䅁䅁䅁⭩歂䵅䅉䅅䅁䕁䅁䅁睁䵁䅁䅁权权兄䅁权䕁䅁䅁权穂䅂䅁允䅁䅁䅅䅁䙁䅁䅁䅁兂睰䉒䍄䉁䅁䅁䅂䅁䅁䅍䅄䅁䅁䅯杆䄰䅁䅯睡䅑䅁䅯杣䅑䅁䅅䅁䉁䅁䅁兂㍂灶愸㥌䴰䅷杷允䅁䅁䅑䅁䑁䅁䅷䅁䭁䅁丸䅁䭁䝁䕳䅁䭁䡁䕧䅁䉁䅁䅁允䅁䅁䅕癱午坔光䐶䴸䅉䅅䅁䕁䅁䅁睁䵁䅁䅁权⭄权䅁权牂䅂䅁权㍂䅂䅁允䅁䅁䅅䅁䙁䡁啳歲桦牥⽑䍄䉁䅁䅁䅂䅁䅁䅍䅄䅁䅁䅯睉䅷䅁䅯䅂䅁䅁䅯兣䅑䅁䅅䅁䉁䅁䅁兂䅁䅁䅁䝖呍兑杷允䅁䅁䅑䅁䑁䅁䅷䅁䭁䥁䵣䅁䭁䝁䕳䅁䭁䡁䕉䅁䉁䅁䅁允䅁䅁䅕浑汄䌰扌吶䴸䅉䅅䅁䕁䅁䅁睁䵁䅁䅁权杄䅄䅁权剁䅁䅁权㑂䅂䅁允䅁䅁䅅䅁佁䉁䅉䅁祁䑁䅉䅍穁䑁䅁杍㉁䑁䅍䅁䵁䅉䅅䅁䕁䅁䅁睁䵁䅁䅁权剁䅄䅁权牂䅂䅁权㝂䅂䅁允䅁䅁䅅䅁䙁䩁䕺䱉祂䱡⽇䍄䉁䅁䅁䅂䅁䅁䅍䅄䅁䅁䅯杌䅳䅁䅯充䅁䅁䅯睧䅑䅁䅅䅁䉁䅁䅁杄十䅁䅁兏ぁ䑁䅉䅍睁䑁䅁䅍睁䅁䅁䍄䉁䅁䅁䅂䅁䅁䅍䅄䅁䅁䅯䅩䅷䅁䅯睡䅑䅁䅯杣䅑䅁䅅䅁䉁䅁䅁兂卂䉵䘶ㄶ潈睐杷允䅁䅁䅑䅁䑁䅁䅷䅁䭁䭁䵙䅁䭁䅁䅑䅁䭁䡁䕳䅁䉁䅁䅁允䅁䅁䅕䅁䅁䙁煁歁䵅䅉䅅䅁䕁䅁䅁睁䵁䅁䅁权晃䅄䅁权牂䅂䅁权䉃䅂䅁允䅁䅁䅅䅁䙁䑁晶㑔堲瑢⽋䍄䉁䅁䅁䅂䅁䅁䅍䅄䅁䅁䅯杆䄰䅁䅯睡䅑䅁䅯入䅑䅁䅅䅁䉁䅁䅁兂乄䵺䵺䵺㡺睐杷允䅁䅁䅑䅁䑁䅁䅷䅁䭁䉁乙䅁䭁䝁䕳䅁䭁䡁䕣䅁䉁䅁䅁允䅁䅁䅕積積積積啅䵁䅉䅅䅁䕁䅁䅁睁䵁䅁䅁权婄䅄䅁权䕁䅁䅁权㍂䅂䅁允䅁䅁䅅䅁䙁䅁䅁䅁䅄畕䅆䍄䉁䅁䅁䅂䅁䅁䅍䅄䅁䅁䅯杆䄰䅁䅯睡䅑䅁䅯睦䅑䅁䅅䅁䉁䅁䅁兂乄䵺䵺䵺佷䅑杷允䅁䅁䅑䅁䑁䅁䅷䅁䭁䥁䱷䅁䭁䝁䕳䅁䭁䡁䕫䅁䉁䅁䅁允䅁䅁䅕敨剴䉵䘶稶䴸䅉䅅䅁䕁䅁䅁睁䵁䅁䅁权⭃兄䅁权牂䅂䅁权㡂䅂䅁允䅁䅁䅅䅁䙁䝁㝑〳丫⽬⽉䍄䉁䅁䅁䅂䅁䅁䅍䅄䅁䅁䅯睸䄰䅁䅯睡䅑䅁䅯䅥䅑䅁䅅䅁䉁䅁䅁兂歃䑣䬰㘱材睶杷允䅁䅁䅑䅁䑁䅁䅷䅁䭁䑁䱳䅁䭁䉁䅅䅁䭁䥁䕁䅁䉁䅁䅁允䅁䅁䄴杅䅁䑁䅍睍睁䑁䅙䅏睁䑁䅁䅍䅁䅁杷允䅁䅁䅑䅁䑁䅁䅷䅁䭁䵁䱅䅁䭁䝁䕳䅁䭁䡁䔴䅁䉁䅁䅁允䅁䅁䅕牕敧敨剴䰲䴸䅉䅅䅁䕁䅁䅁睁䵁䅁䅁权㡁䅄䅁权䕁䅁䅁权䅃䅂䅁允䅁䅁䅅䅁䙁䅁䅁䅁䥁䄹䉬䍄䉁䅁䅁䅂䅁䅁䅍䅄䅁䅁䅯杚䄰䅁䅯充䅁䅁䅯来䅑䅁䅅䅁䉁䅁䅁杄啁䅁䅁免硁䑁䅣兎㍁䑁䅫䅍睁䑁䅁䅁䵁䅉䅅䅁䕁䅁䅁睁䵁䅁䅁权十睄䅁权牂䅂䅁权䉃䅂䅁允䅁䅁䅅䅁䙁䙁㕧䵴㉨煶⼸䍄䉁䅁䅁䅂䅁䅁䅍䅄䅁䅁䅯睏䅳䅁䅯睡䅑䅁䅯睦䅑䅁䅅䅁䉁䅁䅁兂㝂䭆䠵場䕱睐杷允䅁䅁䅑䅁䑁䅁䅷䅁䭁䕁䱕䅁䭁䝁䕳䅁䭁䡁䔸䅁䉁䅁䅁允䅁䅁䅕場啯歲桦橹䴸䅉䅅䅁䕁䅁䅁睁䵁䅁䅁权䍄睃䅁权剁䅁䅁权⭂䅂䅁允䅁䅁䅅䅁佁䉁䅉䅁ぁ䑁䅫杍睁䑁䅧䅍睁䑁䅁䅁䵁䅉䅅䅁䕁䅁䅁睁䵁䅁䅁权塂杄䅁权剁䅁䅁权䉃䅂䅁允䅁䅁䅅䅁佁䉁䅑䅁硁䑁䅙杍穁䑁䅕兎睁䑁䅁䅍䅁䅁杷允䅁䅁䅑䅁䑁䅁䅷䅁䭁䕁䱣䅁䭁䝁䕳䅁䭁䥁䕁䅁䉁䅁䅁允䅁䅁䅕䭆䠵場啯樵䴸䅉䅅䅁䕁䅁䅁睁䵁䅁䅁权摁䅄䅁权牂䅂䅁权療䅂䅁允䅁䅁䅅䅁䙁䅁䅁䅁䅁偁⽷䍄䉁䅁䅁䅂䅁䅁䅍䅄䅁䅁䅯杗䅷䅁䅯充䅁䅁䅯兣䅑䅁䅅䅁䉁䅁䅁杄啁䅁䅁免硁䑁䅁免㉁䑁䅑䅍睁䑁䅁䅁䵁䅉䅅䅁䕁䅁䅁睁䵁䅁䅁权楁䅄䅁权牂䅂䅁权㡂䅂䅁允䅁䅁䅅䅁䙁䥁獴⼵灵攸⼴䍄䉁䅁䅁䅂䅁䅁䅍䅄䅁䅁䅯先䅷䅁䅯睡䅑䅁䅯䅣䅑䅁䅅䅁䉁䅁䅁兂䑄匹捨㡪ㅌ睐杷允䅁䅁䅑䅁䑁䅁䅷䅁䭁䉁䱫䅁䭁䝁䕳䅁䭁䡁䕍䅁䉁䅁䅁允䅁䅁䅕䵮村䡳潊味䴸䅉䅅䅁䕁䅁䅁睁䵁䅁䅁权䙂䅄䅁权䕁䅁䅁权㕂䅂䅁允䅁䅁䅅䅁䭁䕁䅣䅁䵁䅉䅅䅁䕁䅁䅁睁䵁䅁䅁权䕃䅄䅁权牂䅂䅁权㉂䅂䅁允䅁䅁䅅䅁䙁䑁䬰㘱睎敐⽉䍄䉁䅁䅁䅂䅁䅁䅍䅄䅁䅁䅯兂䄰䅁䅯充䅁䅁䅯䅦䅑䅁䅅䅁䉁䅁䅁杄十䅁䅁䅎㉁䑁䅣䅍睁䑁䅁䅍睁䅁䅁䍄䉁䅁䅁䅂䅁䅁䅍䅄䅁䅁䅯睕䅳䅁䅯䅂䅁䅁䅯兣䅑䅁䅅䅁䉁䅁䅁兂䅁䅁䅁㡩硷兑杷允䅁䅁䅑䅁䑁䅁䅷䅁䭁䡁䴸䅁䭁䝁䕳䅁䭁䡁䕅䅁䉁䅁䅁允䅁䅁䅕㙹䙆癴㥐䑰䴸䅉䅅䅁䕁䅁䅁睁䵁䅁䅁权求睃䅁权牂䅂䅁权⭂䅂䅁允䅁䅁䅅䅁䙁䑁䬰㘱睎晐⽙䍄䉁䅁䅁䅂䅁䅁䅍䅄䅁䅁䅯先䅷䅁䅯睡䅑䅁䅯兣䅑䅁䅅䅁䉁䅁䅁兂㉃⼸唳佥睮睐杷允䅁䅁䅑䅁䑁䅁䅷䅁䭁䍁䵅䅁䭁䅁䅑䅁䭁䉁偳䅁䉁䅁䅁允䅁䅁䅕䅁䅁䱁䵹こ䵅䅉䅅䅁䕁䅁䅁睁䵁䅁䅁权剃睃䅁权牂䅂䅁权䅃䅂䅁允䅁䅁䅅䅁䙁䩁婱婭婭捭⽫䍄䉁䅁䅁䅂䅁䅁䅍䅄䅁䅁䅯朱䅳䅁䅯充䅁䅁䅯睢䅑䅁䅅䅁䉁䅁䅁杄啁䅁䅁免ぁ䑁䅑免㕁䑁䅍䅍睁䑁䅁䅁䵁䅉䅅䅁䕁䅁䅁睁䵁䅁䅁权䥃䅄䅁权牂䅂䅁权䅃䅂䅁允䅁䅁䅅䅁䙁䕁㉡⼸唳乥⽅䍄䉁䅁䅁䅂䅁䅁䅍䅄䅁䅁䅯杈䄰䅁䅯充䅁䅁䅯內䅑䅁䅅䅁䉁䅁䅁杄十䅁䅁李祁䑁䅉李ぁ䑁䅫䅏穁䅁䅁䍄䉁䅁䅁䅂䅁䅁䅍䅄䅁䅁䅯杴䅕䅁䅯睡䅑䅁䅯兤䅑䅁䅅䅁䉁䅁䅁兂㙄浦㡱䩤潏睐杷允䅁䅁䅑䅁䑁䅁䅷䅁䭁䍁伴䅁䭁䅁䅑䅁䭁䡁䕁䅁䉁䅁䅁允䅁䅁䅕䅁䅁䕁⭄欷䵁䅉䅅䅁䕁䅁䅁睁䵁䅁䅁权㉁杄䅁权牂䅂䅁权瑂䅂䅁允䅁䅁䅅䅁䙁䭁硲欰椱偅⽙䍄䉁䅁䅁䅂䅁䅁䅍䅄䅁䅁䅯睅䅷䅁䅯睡䅑䅁䅯內䅑䅁䅅䅁䉁䅁䅁兂睄㡰䱚㑎婮睐杷允䅁䅁䅑䅁䑁䅁䅷䅁䭁䥁临䅁䭁䉁䅅䅁䭁䡁䕧䅁䉁䅁䅁允䅁䅁䄴杅䅁䑁䅣兏ㅁ䑁䅙䅎睁䑁䅁䅍䅁䅁杷允䅁䅁䅑䅁䑁䅁䅷䅁䭁䍁䰴䅁䭁䝁䕳䅁䭁䡁䔸䅁䉁䅁䅁允䅁䅁䅕敨剴䉵䘶稲䴸䅉䅅䅁䕁䅁䅁睁䵁䅁䅁权䡂睃䅁权䕁䅁䅁权䅃䅂䅁允䅁䅁䅅䅁䙁䅁䅁䅁兂癲䅊䍄䉁䅁䅁䅂䅁䅁䅍䅄䅁䅁䅯䅆䅷䅁䅯睡䅑䅁䅯內䅑䅁䅅䅁䉁䅁䅁兂祄欰椱䙅瑪睐杷允䅁䅁䅑䅁䑁䅁䅷䅁䭁䑁䵷䅁䭁䅁䅑䅁䭁䡁䕯䅁䉁䅁䅁允䅁䅁䅕䅁䅁偁䑒歆䵅䅉䅅䅁䕁䅁䅁睁䵁䅁䅁权煄睃䅁权剁䅁䅁权㍂䅂䅁允䅁䅁䅅䅁佁䉁䅉䅁硁䑁䅙兎㕁䑁䅉䅏ぁ䑁䅉䅁䵁䅉䅅䅁䕁䅁䅁睁䵁䅁䅁权噁䅄䅁权牂䅂䅁权䉃䅂䅁允䅁䅁䅅䅁䙁䙁㑋潈牘晕⽁䍄䉁䅁䅁䅂䅁䅁䅍䅄䅁䅁䅯朹䅳䅁䅯䅂䅁䅁䅯內䅑䅁䅅䅁䉁䅁䅁兂䅁䅁䅁䩁朳䅑杷允䅁䅁䅑䅁䑁䅁䅷䅁䭁䅁乍䅁䭁䝁䕳䅁䭁䡁䕑䅁䉁䅁䅁允䅁䅁䅕灭婭婭婭呱䴸䅉䅅䅁䕁䅁䅁睁䵁䅁䅁权䥂杄䅁权牂䅂䅁权睂䅂䅁允䅁䅁䅅䅁䙁乁倹婪畤瑅⽍䍄䉁䅁䅁䅂䅁䅁䅍䅄䅁䅁䅯睭䅷䅁䅯睡䅑䅁䅯督䅑䅁䅅䅁䉁䅁䅁兂䵂㑎䉬余䅘睐杷允䅁䅁䅑䅁䑁䅁䅷䅁䭁䡁䴴䅁䭁䝁䕳䅁䭁䥁䕕䅁䉁䅁䅁允䅁䅁䅕瑃橥䑣䬰啂䵁䅉䅅䅁䕁䅁䅁睁䵁䅁䅁权摁䅄䅁权牂䅂䅁权䉃䅂䅁允䅁䅁䅅䅁䙁乁㑖匶硙佃⽷䍄䉁䅁䅁䅂䅁䅁䅍䅄䅁䅁䅯䅆䄰䅁䅯睡䅑䅁䅯兤䅑䅁䅅䅁䉁䅁䅁兂䵂㑎䉬余睗睐杷允䅁䅁䅑䅁䑁䅁䅷䅁䭁䥁䱷䅁䭁䝁䕳䅁䭁䡁䕁䅁䉁䅁䅁允䅁䅁䅕䅁䅁䅁䅁䐴䴸䅉䅅䅁䕁䅁䅁睁䵁䅁䅁权扄兄䅁权牂䅂䅁权あ䅂䅁允䅁䅁䅅䅁䙁䱁敧敨剴乵⼴䍄䉁䅁䅁䅂䅁䅁䅍䅄䅁䅁䅯眵䅯䅁䅯睡䅑䅁䅯杤䅑䅁䅅䅁䉁䅁䅁兂歃䑣䬰㘱潐睐杷允䅁䅁䅑䅁䑁䅁䅷䅁䭁䥁䰰䅁䭁䝁䕳䅁䭁䡁䕁䅁䉁䅁䅁允䅁䅁䅕㘱睎児塲吹䴸䅉䅅䅁䕁䅁䅁睁䵁䅁䅁权晃䅄䅁权牂䅂䅁权㙂䅂䅁允䅁䅁䅅䅁䙁䭁䝪穓䩥救⽧䍄䉁䅁䅁䅂䅁䅁䅍䅄䅁䅁䅯䅘䅳䅁䅯睡䅑䅁䅯杦䅑䅁䅅䅁䉁䅁䅁兂晁敨剴䉵吴䅑杷允䅁䅁䅑䅁䑁䅁䅷䅁䭁乁䵫䅁䭁䝁䕳䅁䭁䡁䕑䅁䉁䅁䅁允䅁䅁䅕〳丫㉬匴㜸䴸䅉䅅䅁䕁䅁䅁睁䵁䅁䅁权㑄兄䅁权剁䅁䅁权㑂䅂䅁允䅁䅁䅅䅁佁䉁䅉䅁硁䑁䅑杍睁䑁䅁䅍睁䑁䅁䅁䵁䅉䅅䅁䕁䅁䅁睁䵁䅁䅁权䱄睃䅁权牂䅂䅁权ㅂ䅂䅁允䅁䅁䅅䅁䙁䵁ㅐ䙋偹瑷⽕䍄䉁䅁䅁䅂䅁䅁䅍䅄䅁䅁䅯䅥䅷䅁䅯䅂䅁䅁䅯䅦䅑䅁䅅䅁䉁䅁䅁兂䅁䅁䅁䕁㜯䅑杷允䅁䅁䅑䅁䑁䅁䅷䅁䭁䵁䱍䅁䭁䅁䅑䅁䭁䡁䕧䅁䉁䅁䅁允䅁䅁䅕䅁䅁䩁ㅁぅ䵅䅉䅅䅁䕁䅁䅁睁䵁䅁䅁权䉄䅄䅁权牂䅂䅁权䕃䅂䅁允䅁䅁䅅䅁䭁䕁䅣䅁䵁䅉䅅䅁䕁䅁䅁睁䵁䅁䅁权硄䅄䅁权剁䅁䅁权硂䅂䅁允䅁䅁䅅䅁佁䉁䅉䅁ぁ䑁䅕李穁䑁䅕䅍睁䑁䅁䅁䵁䅉䅅䅁䕁䅁䅁睁䵁䅁䅁权㍄睃䅁权牂䅂䅁权䑃䅂䅁允䅁䅁䅅䅁䙁偁唷佥浫敍⽁䍄䉁䅁䅁䅂䅁䅁䅍䅄䅁䅁䅯東䅷䅁䅯睡䅑䅁䅯兤䅑䅁䅅䅁䉁䅁䅁兂慃婭婭婭灭睶杷允䅁䅁䅑䅁䑁䅁䅷䅁䭁䥁乍䅁䭁䝁䕳䅁䭁䥁䕑䅁䉁䅁䅁允䅁䅁䅕敥浫免獩䱶䴸䅉䅅䅁䕁䅁䅁睁䵁䅁䅁权祄权䅁权牂䅂䅁权療䅂䅁允䅁䅁䅅䅁䙁䵁㉬灶愸⽌⽕䍄䉁䅁䅁䅂䅁䅁䅍䅄䅁䅁䅯杒䅳䅁䅯睡䅑䅁䅯䅤䅑䅁䅅䅁䉁䅁䅁兂䕂㉩湺㘫婮睐杷允䅁䅁䅑䅁䑁䅁䅷䅁䭁䉁䴰䅁䭁䝁䕳䅁䭁䡁䕑䅁䉁䅁䅁允䅁䅁䅕児塲㍯㥁樸䴸䅉䅅䅁䕁䅁䅁睁䵁䅁䅁权湄睃䅁权牂䅂䅁权祂䅂䅁允䅁䅁䅅䅁䙁䡁㥅瑃橥乣⼰䍄䉁䅁䅁䅂䅁䅁䅍䅄䅁䅁䅯睸䅷䅁䅯睡䅑䅁䅯杧䅑䅁䅅䅁䉁䅁䅁兂慃婭婭婭灭睐杷允䅁䅁䅑䅁䑁䅁䅷䅁䭁䝁䱉䅁䭁䝁䕳䅁䭁䥁䕍䅁䉁䅁䅁允䅁䅁䅕噋偹癷潕商䵁䅉䅅䅁䕁䅁䅁睁䵁䅁䅁权潂睃䅁权䕁䅁䅁权䉃䅂䅁允䅁䅁䅅䅁䙁䅁䅁䅁䅁䍮䉨䍄䉁䅁䅁䅂䅁䅁䅍䅄䅁䅁䅯末䅷䅁䅯睡䅑䅁䅯入䅑䅁䅅䅁䉁䅁䅁兂呃䅇坒楄申睐杷允䅁䅁䅑䅁䑁䅁䅷䅁䭁䉁䴰䅁䭁䝁䕳䅁䭁䡁䕙䅁䉁䅁䅁允䅁䅁䅕捷桱扒穢吳䴸䅉䅅䅁䕁䅁䅁睁䵁䅁䅁权汃睃䅁权牂䅂䅁权䍃䅂䅁允䅁䅁䅅䅁䙁佁㙆䭆䠵搴⽱䍄䉁䅁䅁䅂䅁䅁䅍䅄䅁䅁䅯朴䄰䅁䅯䅂䅁䅁䅯来䅑䅁䅅䅁䉁䅁䅁兂䅁䅁䅁䵶⭧兑杷允䅁䅁䅑䅁䑁䅁䅷䅁䭁䑁䱳䅁䭁䅁䅑䅁䭁䡁䕅䅁䉁䅁䅁允䅁䅁䅯睒䅁䅁杷允䅁䅁䅑䅁䑁䅁䅷䅁䭁䑁乷䅁䭁䉁䅅䅁䭁䡁䕧䅁䉁䅁䅁允䅁䅁䄴杅䅁䑁䅅睍㑁䑁䅁杍睁䑁䅁䅍䅁䅁杷允䅁䅁䅑䅁䑁䅁䅷䅁䭁䩁乣䅁䭁䝁䕳䅁䭁䡁䔸䅁䉁䅁䅁允䅁䅁䅕歲桦桥畓戫䴸䅉䅅䅁䕁䅁䅁睁䵁䅁䅁权㝂睃䅁权牂䅂䅁权穂䅂䅁允䅁䅁䅅䅁䙁䭁睒児塲⭯⽁䍄䉁䅁䅁䅂䅁䅁䅍䅄䅁䅁䅯睴䅳䅁䅯睡䅑䅁䅯睇䄸䅁䅅䅁䉁䅁䅁兂䱄啯㉗⼸唳睐杷允䅁䅁䅑䅁䑁䅁䅷䅁䭁䉁䴰䅁䭁䝁䕳䅁䭁䡁䕍䅁䉁䅁䅁允䅁䅁䅕㑈牘払敧吶䴸䅉䅅䅁䕁䅁䅁睁䵁䅁䅁权乂睃䅁权牂䅂䅁权祂䅂䅁允䅁䅁䅅䅁䙁䉁䘫ㄶ㑇癈⽕䍄䉁䅁䅁䅂䅁䅁䅍䅄䅁䅁䅯東䅷䅁䅯睡䅑䅁䅯兣䅑䅁䅅䅁䉁䅁䅁兂㉄䙋偹癷兘睐杷允䅁䅁䅑䅁䑁䅁䅷䅁䭁䅁乯䅁䭁䉁䅅䅁䭁䡁䕫䅁䉁䅁䅁允䅁䅁䄴䅆䅁䑁䅅免㉁䑁䅙杍穁䑁䅅免ぁ䅁䅁䍄䉁䅁䅁䅂䅁䅁䅍䅄䅁䅁䅯村䅳䅁䅯睡䅑䅁䅯睢䅑䅁䅅䅁䉁䅁䅁兂偃癷潕䥘匯睐杷允䅁䅁䅑䅁䑁䅁䅷䅁䭁䵁䱧䅁䭁䝁䕳䅁䭁䡁䕅䅁䉁䅁䅁允䅁䅁䅕㘱睎児塲㜸䴸䅉䅅䅁䕁䅁䅁睁䵁䅁䅁权橂䅄䅁权剁䅁䅁权ㅂ䅂䅁允䅁䅁䅅䅁佁䉁䅑䅁硁䑁䅕免ㅁ䑁䅍䅏睁䑁䅁䅍䅁䅁杷允䅁䅁䅑䅁䑁䅁䅷䅁䭁䑁乳䅁䭁䝁䕳䅁䭁䡁䕧䅁䉁䅁䅁允䅁䅁䅕佖汏㡭村ぅ䵁䅉䅅䅁䕁䅁䅁睁䵁䅁䅁权䩄睃䅁权牂䅂䅁权硂䅂䅁允䅁䅁䅅䅁䙁䝁剩堷⽷慎⼴䍄䉁䅁䅁䅂䅁䅁䅍䅄䅁䅁䅯䅹䅳䅁䅯睡䅑䅁䅯兦䅑䅁䅅䅁䉁䅁䅁兂乄䵺䵺䵺捺睐杷允䅁䅁䅑䅁䑁䅁䅷䅁䭁䵁䱫䅁䭁䝁䕳䅁䭁䡁䔰䅁䉁䅁䅁允䅁䅁䅕硥畓⭒㙆䱨䴸䅉䅅䅁䕁䅁䅁睁䵁䅁䅁权敃䅄䅁权剁䅁䅁权祂䅂䅁允䅁䅁䅅䅁佁䉁䅉䅁ㅁ䑁䅕免㍁䑁䅁睎㑁䑁䅅䅁䵁䅉䅅䅁䕁䅁䅁睁䵁䅁䅁权䩄䅄䅁权剁䅁䅁权㕂䅂䅁允䅁䅁䅅䅁佁䉁䅉䅁穁䑁䅍䅏㉁䑁䅧兎ㅁ䑁䅍䅁䵁䅉䅅䅁䕁䅁䅁睁䵁䅁䅁权㙃兄䅁权牂䅂䅁权㡂䅂䅁允䅁䅁䅅䅁䙁䡁呗䅇坒畄⽕䍄䉁䅁䅁䅂䅁䅁䅍䅄䅁䅁䅯睺䄰䅁䅯睡䅑䅁䅯督䅑䅁䅅䅁䉁䅁䅁兂䅁䅁䅁䅁い睐杷允䅁䅁䅑䅁䑁䅁䅷䅁䭁偁䭉䅁䭁䝁䕳䅁䭁䝁䔰䅁䉁䅁䅁允䅁䅁䅕㑈牘払敧吷䴸䅉䅅䅁䕁䅁䅁睁䵁䅁䅁权⽁䅄䅁权牂䅂䅁权㥂䅂䅁允䅁䅁䅅䅁䙁䅁䅁䅁䅁佁⽧䍄䉁䅁䅁䅂䅁䅁䅍䅄䅁䅁䅯兢䅷䅁䅯充䅁䅁䅯睢䅑䅁䅅䅁䉁䅁䅁杄啁䅁䅁免㑁䑁䅍䅏穁䑁䅧䅍睁䑁䅁䅁䵁䅉䅅䅁䕁䅁䅁睁䵁䅁䅁权䙄睃䅁权剁䅁䅁权䍃䅂䅁允䅁䅁䅅䅁佁䉁䅉䅁祁䑁䅣兏穁䑁䅁䅍睁䑁䅁䅁䵁䅉䅅䅁䕁䅁䅁睁䵁䅁䅁权䝁䅄䅁权剁䅁䅁权ㅂ䅂䅁允䅁䅁䅅䅁佁䉁䅁䅁ㅁ䑁䅍李ぁ䑁䅁䅍睁䅁䅁䍄䉁䅁䅁䅂䅁䅁䅍䅄䅁䅁䅯䅑䅷䅁䅯睡䅑䅁䅯兦䅑䅁䅅䅁䉁䅁䅁兂⽂牡へ硫䕪睐杷允䅁䅁䅑䅁䑁䅁䅷䅁䭁䅁䱑䅁䭁䅁䅑䅁䭁䡁䔴䅁䉁䅁䅁允䅁䅁䅕䅁䅁乁䡧䕁䵅䅉䅅䅁䕁䅁䅁睁䵁䅁䅁权噃睃䅁权牂䅂䅁权䙃䅂䅁允䅁䅁䅅䅁䙁䭁睒児塲㡯⽁䍄䉁䅁䅁䅂䅁䅁䅍䅄䅁䅁䅯睗䅳䅁䅯充䅁䅁䅯䅥䅑䅁䅅䅁䉁䅁䅁杄啁䅁䅁杍㍁䑁䅣䅍穁䑁䅉䅍睁䑁䅁䅁䵁䅉䅅䅁䕁䅁䅁睁䵁䅁䅁权㥂䅄䅁权牂䅂䅁权䑃䅂䅁允䅁䅁䅅䅁䙁䝁汄䌰扌戫⼴䍄䉁䅁䅁䅂䅁䅁䅍䅄䅁䅁䅯睘䄰䅁䅯睡䅑䅁䅯来䅑䅁䅅䅁䉁䅁䅁兂楃扒穢搯兔睶杷允䅁䅁䅑䅁䑁䅁䅷䅁䭁䍁䵧䅁䭁䝁䕳䅁䭁䥁䕉䅁䉁䅁䅁允䅁䅁䅕⼲⭬牡へ㝯䴸䅉䅅䅁䕁䅁䅁睁䵁䅁䅁权㡃睃䅁权剁䅁䅁权㕂䅂䅁允䅁䅁䅅䅁佁䉁䅑䅁祁䑁䅉䅏ぁ䑁䅍李睁䑁䅁䅍䅁䅁杷允䅁䅁䅑䅁䑁䅁䅷䅁䭁乁䵕䅁䭁䝁䕳䅁䭁䝁䔰䅁䉁䅁䅁允䅁䅁䅕噋偹癷潕䑲䴸䅉䅅䅁䕁䅁䅁睁䵁䅁䅁权䅁睃䅁权牂䅂䅁权䅃䅂䅁允䅁䅁䅅䅁䙁䅁䅁䅁䅁乁⽁䍄䉁䅁䅁䅂䅁䅁䅍䅄䅁䅁䅯䅶䅳䅁䅯充䅁䅁䅯兦䅑䅁䅅䅁䉁䅁䅁杄啁䅁䅁杍祁䑁䅫睍㕁䑁䅧䅍睁䑁䅁䅁䵁䅉䅅䅁䕁䅁䅁睁䵁䅁䅁权䩄睃䅁权牂䅂䅁权ㅂ䅂䅁允䅁䅁䅅䅁䙁䅁牉硨婢牺⽥䍄䉁䅁䅁䅂䅁䅁䅍䅄䅁䅁䅯兌䄰䅁䅯睡䅑䅁䅯睦䅑䅁䅅䅁䉁䅁䅁兂㝂䭆䠵場䕱睐杷允䅁䅁䅑䅁䑁䅁䅷䅁䭁䵁䱧䅁䭁䝁䕳䅁䭁䥁䕅䅁䉁䅁䅁允䅁䅁䅕䭃捷浗㝑㜴䴸䅉䅅䅁䕁䅁䅁睁䵁䅁䅁权瑃䅄䅁权剁䅁䅁权䑃䅂䅁允䅁䅁䅅䅁佁䉁䅉䅁㍁䑁䅁李睁䑁䅁䅍睁䑁䅁䅁䵁䅉䅅䅁䕁䅁䅁睁䵁䅁䅁权䕂兄䅁权牂䅂䅁权ㅂ䅂䅁允䅁䅁䅅䅁䙁䝁㝑〳丫⭬⼴䍄䉁䅁䅁䅂䅁䅁䅍䅄䅁䅁䅯睫䄴䅁䅯䅂䅁䅁䅯䅦䅑䅁䅅䅁䉁䅁䅁兂䅁䅁䅁䅧䩷兑杷允䅁䅁䅑䅁䑁䅁䅷䅁䭁佁䴸䅁䭁䝁䕳䅁䭁䡁䕳䅁䉁䅁䅁允䅁䅁䅕㘱睎児塲稴䴸䅉䅅䅁䕁䅁䅁睁䵁䅁䅁权䩄睃䅁权牂䅂䅁权䉃䅂䅁允䅁䅁䅅䅁䙁䅁䅁䅁䅁乁⽁䍄䉁䅁䅁䅂䅁䅁䅍䅄䅁䅁䅯兦䅷䅁䅯睡䅑䅁䅯睤䅑䅁䅅䅁䉁䅁䅁兂㝁〳丫㉬匷睐杷允䅁䅁䅑䅁䑁䅁䅷䅁䭁䕁乫䅁䭁䝁䕳䅁䭁䝁䔰䅁䉁䅁䅁允䅁䅁䅕歲桦桥畓稱䴸䅉䅅䅁䕁䅁䅁睁䵁䅁䅁权⽁䅄䅁权牂䅂䅁权睂䅂䅁允䅁䅁䅅䅁䙁䝁浚浚浚畚⼴䍄䉁䅁䅁䅂䅁䅁䅍䅄䅁䅁䅯䅑䅳䅁䅯䅂䅁䅁䅯来䅑䅁䅅䅁䉁䅁䅁兂䅁䅁䅁䴲婙兑杷允䅁䅁䅑䅁䑁䅁䅷䅁䭁䡁䱷䅁䭁䅁䅑䅁䭁䡁䔸䅁䉁䅁䅁允䅁䅁䅕䅁䅁䉁㡁唹䵁䅉䅅䅁䕁䅁䅁睁䵁䅁䅁权坁䅄䅁权䕁䅁䅁权祂䅂䅁允䅁䅁䅅䅁䙁䅁䅁䅁坂䌲䈵䍄䉁䅁䅁䅂䅁䅁䅍䅄䅁䅁䅯䅄䅳䅁䅯充䅁䅁䅯睢䅑䅁䅅䅁䉁䅁䅁杄十䅁䅁睎穁䑁䅫睎睁䑁䅁䅍睁䅁䅁䍄䉁䅁䅁䅂䅁䅁䅍䅄䅁䅁䅯杊䄴䅁䅯睡䅑䅁䅯䅣䅑䅁䅅䅁䉁䅁䅁兂灄橊䥅䉲煹睐杷允䅁䅁䅑䅁䑁䅁䅷䅁䭁䉁义䅁䭁䝁䕳䅁䭁䥁䕅䅁䉁䅁䅁允䅁䅁䅕渫焵䡶呓䐶䴸䅉䅅䅁䕁䅁䅁睁䵁䅁䅁权十睄䅁权䕁䅁䅁权療䅂䅁允䅁䅁䅅䅁䙁䅁䅁䅁䅁景䅴䍄䉁䅁䅁䅂䅁䅁䅍䅄䅁䅁䅯䅹䅳䅁䅯睡䅑䅁䅯入䅑䅁䅅䅁䉁䅁䅁兂扄堫焵䡶橔睶杷允䅁䅁䅑䅁䑁䅁䅷䅁䭁䉁䵍䅁䭁䉁䅅䅁䭁䡁䕑䅁䉁䅁䅁允䅁䅁䄴杅䅁䑁䅑李祁䑁䅉兏㉁䑁䅁睍䅁䅁杷允䅁䅁䅑䅁䑁䅁䅷䅁䭁䕁乫䅁䭁䝁䕳䅁䭁䡁䕕䅁䉁䅁䅁允䅁䅁䅕䭆䠵場啯橺䴸䅉䅅䅁䕁䅁䅁睁䵁䅁䅁权求睃䅁权䕁䅁䅁权硂䅂䅁允䅁䅁䅅䅁䙁䅁䅁䅁䭂単䉎䍄䉁䅁䅁䅂䅁䅁䅍䅄䅁䅁䅯兹䅳䅁䅯睡䅑䅁䅯入䅑䅁䅅䅁䉁䅁䅁兂扄堫焵䡶呓睐杷允䅁䅁䅑䅁䑁䅁䅷䅁䭁䭁䵫䅁䭁䝁䕳䅁䭁䝁䔸䅁䉁䅁䅁允䅁䅁䅕䡳潊敫㠱稱䴸䅉䅅䅁䕁䅁䅁睁䵁䅁䅁权扄兄䅁权䕁䅁䅁权硂䅂䅁允䅁䅁䅅䅁䙁䅁䅁䅁䅂桘䉴䍄䉁䅁䅁䅂䅁䅁䅍䅄䅁䅁䅯䅹䅳䅁䅯睡䅑䅁䅯䅤䅑䅁䅅䅁䉁䅁䅁兂偃癷潕䥘匯睶杷允䅁䅁䅑䅁䑁䅁䅷䅁䭁䙁䵷䅁䭁䅁䅑䅁䭁䥁䕍䅁䉁䅁䅁允䅁䅁䅕䅁䅁䡁橧啇䵅䅉䅅䅁䕁䅁䅁睁䵁䅁䅁权䥄睃䅁权牂䅂䅁权⽂䅂䅁允䅁䅁䅅䅁䙁偁㥔䠱灪獊⽇䍄䉁䅁䅁䅂䅁䅁䅍䅄䅁䅁䅯睑䅳䅁䅯睡䅑䅁䅯入䅑䅁䅅䅁䉁䅁䅁兂䕁杖琴灳堳睐杷允䅁䅁䅑䅁䑁䅁䅷䅁䭁偁䰴䅁䭁䅁䅑䅁䭁䥁䕕䅁䉁䅁䅁允䅁䅁䅕䅁䅁䵁畢が䵅䅉䅅䅁䕁䅁䅁睁䵁䅁䅁权扂睃䅁权牂䅂䅁权扁睄䅁允䅁䅁䅅䅁䙁䥁堲桢䑋乷⽱䍄䉁䅁䅁䅂䅁䅁䅍䅄䅁䅁䅯兹䅳䅁䅯睡䅑䅁䅯䅨䅑䅁䅅䅁䉁䅁䅁兂牁硨婢発穥睐杷允䅁䅁䅑䅁䑁䅁䅷䅁䭁䡁䱑䅁䭁䝁䕳䅁䭁䡁䕑䅁䉁䅁䅁允䅁䅁䅕䵮村䡳潊扯䴸䅉䅅䅁䕁䅁䅁睁䵁䅁䅁权ㅃ䅄䅁权剁䅁䅁权療䅂䅁允䅁䅁䅅䅁佁䉁䅉䅁ㅁ䑁䅕兏㉁䑁䅉䅍睁䑁䅁䅁䵁䅉䅅䅁䕁䅁䅁睁䵁䅁䅁权权兄䅁权牂䅂䅁权䙃䅂䅁允䅁䅁䅅䅁䙁䙁㑋潈牘捕⽧䍄䉁䅁䅁䅂䅁䅁䅍䅄䅁䅁䅯睅䅷䅁䅯睡䅑䅁䅯睧䅑䅁䅅䅁䉁䅁䅁兂浂浚浚煚㍙䅑杷允䅁䅁䅑䅁䑁䅁䅷䅁䭁佁䱧䅁䭁䉁䅅䅁䭁䝁䔰䅁䉁䅁䅁允䅁䅁䄴杅䅁䑁䅫兎睁䑁䅍免睁䑁䅁䅍䅁䅁杷允䅁䅁䅑䅁䑁䅁䅷䅁䭁䍁䵫䅁䭁䝁䕳䅁䭁䡁䕧䅁䉁䅁䅁允䅁䅁䅕䡰㥁瑃橥䱳䴸䅉䅅䅁䕁䅁䅁睁䵁䅁䅁权桄睃䅁权䕁䅁䅁权⭂䅂䅁允䅁䅁䅅䅁䙁䅁䅁䅁䅄桬䉸䍄䉁䅁䅁䅂䅁䅁䅍䅄䅁䅁䅯兆䅷䅁䅯睡䅑䅁䅯睧䅑䅁䅅䅁䉁䅁䅁兂㥁瑃橥䑣礳睐杷允䅁䅁䅑䅁䑁䅁䅷䅁䭁佁䵕䅁䭁䝁䕳䅁䭁䡁䕑䅁䉁䅁䅁允䅁䅁䅕䉵䘶ㄶ㑇牮䴸䅉䅅䅁䕁䅁䅁睁䵁䅁䅁权祁兄䅁权牂䅂䅁权ㅂ䅂䅁允䅁䅁䅅䅁䙁佁㙆䭆䠵呙䅖䍄䉁䅁䅁䅂䅁䅁䅍䅄䅁䅁䅯䅹䅳䅁䅯睡䅑䅁䅯督䅑䅁䅅䅁䉁䅁䅁兂㑃潈牘払佪睐杷允䅁䅁䅑䅁䑁䅁䅷䅁䭁䍁乫䅁䭁䅁䅑䅁䭁䥁䕅䅁䉁䅁䅁允䅁䅁䅕䅁䅁䕁䡊䕊䵅䅉䅅䅁䕁䅁䅁睁䵁䅁䅁权㑄兄䅁权䕁䅁䅁权穂䅂䅁允䅁䅁䅅䅁䙁䅁䅁䅁潁啢䉖䍄䉁䅁䅁䅂䅁䅁䅍䅄䅁䅁䅯睢䄰䅁䅯睡䅑䅁䅯杤䅑䅁䅅䅁䉁䅁䅁兂獄払敧敨剶睶杷允䅁䅁䅑䅁䑁䅁䅷䅁䭁䩁乣䅁䭁䅁䅑䅁䭁䡁䕁䅁䉁䅁䅁允䅁䅁䅕䅁䅁䕁歺お䵅䅉䅅䅁䕁䅁䅁睁䵁䅁䅁权十兄䅁权牂䅂䅁权㕂䅂䅁允䅁䅁䅅䅁䙁䱁敧敨剴併⽙䍄䉁䅁䅁䅂䅁䅁䅍䅄䅁䅁䅯䅮䄰䅁䅯睡䅑䅁䅯睤䅑䅁䅅䅁䉁䅁䅁兂獄払敧敨桶睐杷允䅁䅁䅑䅁䑁䅁䅷䅁䭁佁乑䅁䭁䝁䕳䅁䭁䡁䕣䅁䉁䅁䅁允䅁䅁䅕匶硙䭃捷樸䴸䅉䅅䅁䕁䅁䅁睁䵁䅁䅁权䍁睃䅁权牂䅂䅁权䙃䅂䅁允䅁䅁䅅䅁䙁䙁㑋潈牘敕⽧䍄䉁䅁䅁䅂䅁䅁䅍䅄䅁䅁䅯杏䅳䅁䅯充䅁䅁䅯杣䅑䅁䅅䅁䉁䅁䅁杄十䅁䅁䅎㕁䑁䅕䅍㉁䑁䅁䅍睁䅁䅁䍄䉁䅁䅁䅂䅁䅁䅍䅄䅁䅁䅯兡䅳䅁䅯䅂䅁䅁䅯睇䄸䅁䅅䅁䉁䅁䅁兂䅁䅁䅁樶杳兑杷允䅁䅁䅑䅁䑁䅁䅷䅁䭁䑁䴴䅁䭁䝁䕳䅁䭁䉁偳䅁䉁䅁䅁允䅁䅁䅕瑃橥䑣䬰稱䴸䅉䅅䅁䕁䅁䅁睁䵁䅁䅁权㡂睃䅁权牂䅂䅁权㉂䅂䅁允䅁䅁䅅䅁䙁䭁慁㥌欰獂⽅䍄䉁䅁䅁䅂䅁䅁䅍䅄䅁䅁䅯兂䅷䅁䅯䅂䅁䅁䅯內䅑䅁䅅䅁䉁䅁䅁兂䅁䅁䅁䨰㍦䅑杷允䅁䅁䅑䅁䑁䅁䅷䅁䭁䅁䵣䅁䭁䝁䕳䅁䭁䝁䔰䅁䉁䅁䅁允䅁䅁䅕⽷潕䥘䌯吵䴸䅉䅅䅁䕁䅁䅁睁䵁䅁䅁权佃䅄䅁权牂䅂䅁权䅃䅂䅁允䅁䅁䅅䅁䙁䝁㝑〳丫㥬⼴䍄䉁䅁䅁䅂䅁䅁䅍䅄䅁䅁䅯杴䅷䅁䅯䅂䅁䅁䅯䅧䅑䅁䅅䅁䉁䅁䅁兂䅁䅁䅁䍷爷䅑杷允䅁䅁䅑䅁䑁䅁䅷䅁䭁䑁䱉䅁䭁䝁䕳䅁䭁䡁䕙䅁䉁䅁䅁允䅁䅁䅕牘䩰䅄牉稱䴸䅉䅅䅁䕁䅁䅁睁䵁䅁䅁权㥁睃䅁权䕁䅁䅁权硂䅂䅁允䅁䅁䅅䅁䙁䅁䅁䅁䥄其䉖䍄䉁䅁䅁䅂䅁䅁䅍䅄䅁䅁䅯朰䅷䅁䅯䅂䅁䅁䅯兤䅑䅁䅅䅁䉁䅁䅁兂䅁䅁䅁䱂杉兑杷允䅁䅁䅑䅁䑁䅁䅷䅁䭁偁䵧䅁䭁䝁䕳䅁䭁䡁䕯䅁䉁䅁䅁允䅁䅁䅕㡪ㅌ䙋偹䕁䵁䅉䅅䅁䕁䅁䅁睁䵁䅁䅁权䍁睃䅁权牂䅂䅁权ㅂ䅂䅁允䅁䅁䅅䅁䙁䍁扐堫焵佶⽑䍄䉁䅁䅁䅂䅁䅁䅍䅄䅁䅁䅯儱䅳䅁䅯睡䅑䅁䅯睧䅑䅁䅅䅁䉁䅁䅁兂䩄牤昶楇嘯睶杷允䅁䅁䅑䅁䑁䅁䅷䅁䭁䥁乯䅁䭁䝁䕳䅁䭁䡁䕣䅁䉁䅁䅁允䅁䅁䅕牘䩰䅄牉稫䴸䅉䅅䅁䕁䅁䅁睁䵁䅁䅁权ぁ䅄䅁权牂䅂䅁权⭂䅂䅁允䅁䅁䅅䅁䙁䕁䵯楁䡵瑆⽅䍄䉁䅁䅁䅂䅁䅁䅍䅄䅁䅁䅯睪䅷䅁䅯睡䅑䅁䅯䅨䅑䅁䅅䅁䉁䅁䅁兂䕂㉩湺㘫硭睶杷允䅁䅁䅑䅁䑁䅁䅷䅁䭁䭁䵣䅁䭁䝁䕳䅁䭁䡁䕣䅁䉁䅁䅁允䅁䅁䅯睒䅁䅁杷允䅁䅁䅑䅁䑁䅁䅷䅁䭁䉁估䅁䭁䅁䅑䅁䭁䥁䕕䅁䉁䅁䅁允䅁䅁䅕䅁䅁偁塁唸䵁䅉䅅䅁䕁䅁䅁睁䵁䅁䅁权癁睃䅁权牂䅂䅁权睂䅂䅁允䅁䅁䅅䅁䙁䩁婱婭婭捭⽫䍄䉁䅁䅁䅂䅁䅁䅍䅄䅁䅁䅯䅇䄰䅁䅯睡䅑䅁䅯䅤䅑䅁䅅䅁䉁䅁䅁兂硂児塲㍯摄睐杷允䅁䅁䅑䅁䑁䅁䅷䅁䭁䉁估䅁䭁䝁䕳䅁䭁䡁䕣䅁䉁䅁䅁允䅁䅁䅕瑃橥䑣䬰稸䴸䅉䅅䅁䕁䅁䅁睁䵁䅁䅁权㍄权䅁权牂䅂䅁权療䅂䅁允䅁䅁䅅䅁䙁䅁䅁䅁䅁偁⽷䍄䉁䅁䅁䅂䅁䅁䅍䅄䅁䅁䅯朵䅳䅁䅯睡䅑䅁䅯杧䅑䅁䅅䅁䉁䅁䅁兂慃婭婭婭灭睐杷允䅁䅁䅑䅁䑁䅁䅷䅁䭁䕁䱣䅁䭁䝁䕳䅁䭁䡁䕁䅁䉁䅁䅁允䅁䅁䅕児塲㍯㥁樶䴸䅉䅅䅁䕁䅁䅁睁䵁䅁䅁权療兄䅁权牂䅂䅁权䑃䅂䅁允䅁䅁䅅䅁䙁䱁敧敨剴乵⼴䍄䉁䅁䅁䅂䅁䅁䅍䅄䅁䅁䅯杁䅳䅁䅯睡䅑䅁䅯入䅑䅁䅅䅁䉁䅁䅁兂乄䵺䵺䵺ぺ睐杷允䅁䅁䅑䅁䑁䅁䅷䅁䭁䍁䵷䅁䭁䝁䕳䅁䭁䡁䔰䅁䉁䅁䅁允䅁䅁䅕㑈牘払敧吹䴸䅉䅅䅁䕁䅁䅁睁䵁䅁䅁权㡁䅄䅁权牂䅂䅁权䑃䅂䅁允䅁䅁䅅䅁䙁䭁硲欰椱䭅⽧䍄䉁䅁䅁䅂䅁䅁䅍䅄䅁䅁䅯䄰䅳䅁䅯睡䅑䅁䅯䅨䅑䅁䅅䅁䉁䅁䅁权䡂䅁䅁䍄䉁䅁䅁䅂䅁䅁䅍䅄䅁䅁䅯睁䄰䅁䅯睡䅑䅁䅯䅥䅑䅁䅅䅁䉁䅁䅁兂扄堫焵䡶呓睶杷允䅁䅁䅑䅁䑁䅁䅷䅁䭁佁䬰䅁䭁䝁䕳䅁䭁䡁䕍䅁䉁䅁䅁允䅁䅁䅕䬯确欰椱䐰䴸䅉䅅䅁䕁䅁䅁睁䵁䅁䅁权橃睃䅁权剁䅁䅁权あ䅂䅁允䅁䅁䅅䅁佁䉁䅉䅁ぁ䑁䅑䅏ぁ䑁䅅䅍睁䑁䅁䅁䵁䅉䅅䅁䕁䅁䅁睁䵁䅁䅁权䭁䅄䅁权䕁䅁䅁权睂䅂䅁允䅁䅁䅅䅁䙁䅁䅁䅁奂楨䉤䍄䉁䅁䅁䅂䅁䅁䅍䅄䅁䅁䅯杸䅷䅁䅯睡䅑䅁䅯杧䅑䅁䅅䅁䉁䅁䅁兂睄㡰䱚㑎㕮睐杷允䅁䅁䅑䅁䑁䅁䅷䅁䭁䕁乫䅁䭁䅁䅑䅁䭁䡁䕅䅁䉁䅁䅁允䅁䅁䅕䅁䅁偁塪ぅ䵅䅉䅅䅁䕁䅁䅁睁䵁䅁䅁权䩁睃䅁权牂䅂䅁权䍃䅂䅁允䅁䅁䅅䅁䙁䍁捬㡪ㅌ偋⽁䍄䉁䅁䅁䅂䅁䅁䅍䅄䅁䅁䅯兲䅷䅁䅯充䅁䅁䅯睇䄸䅁䅅䅁䉁䅁䅁杄十䅁䅁睎ㅁ䑁䅉䅍睁䑁䅁䅍睁䅁䅁䍄䉁䅁䅁䅂䅁䅁䅍䅄䅁䅁䅯材䄴䅁䅯睡䅑䅁䅯杦䅑䅁䅅䅁䉁䅁䅁兂䵁楁䡵瑆睮睐杷允䅁䅁䅑䅁䑁䅁䅷䅁䭁䙁䵅䅁䭁䅁䅑䅁䭁䡁䕧䅁䉁䅁䅁允䅁䅁䅯睒䅁䅁杷允䅁䅁䅑䅁䑁䅁䅷䅁䭁䩁䵧䅁䭁䅁䅑䅁䭁䡁䕣䅁䉁䅁䅁允䅁䅁䅕䅁䅁䩁䝷啈䵅䅉䅅䅁䕁䅁䅁睁䵁䅁䅁权祄䅄䅁权䕁䅁䅁权䉃䅂䅁允䅁䅁䅅䅁䙁䅁䅁䅁㑃呤䉨䍄䉁䅁䅁䅂䅁䅁䅍䅄䅁䅁䅯睶䄰䅁䅯睡䅑䅁䅯睥䅑䅁䅅䅁䉁䅁䅁兂䭁㘱睎児㍱睐杷允䅁䅁䅑䅁䑁䅁䅷䅁䭁䅁䱉䅁䭁䝁䕳䅁䭁䡁䕳䅁䉁䅁䅁允䅁䅁䅕瑃橥䑣䬰稸䴸䅉䅅䅁䕁䅁䅁睁䵁䅁䅁权浃睃䅁权牂䅂䅁权㡂䅂䅁允䅁䅁䅅䅁䙁偁潙䥘䌯搹⽧䍄䉁䅁䅁䅂䅁䅁䅍䅄䅁䅁䅯杂䄰䅁䅯䅂䅁䅁䅯杣䅑䅁䅅䅁䉁䅁䅁兂䅁䅁䅁䵃桍兑杷允䅁䅁䅑䅁䑁䅁䅷䅁䭁䕁䱙䅁䭁䝁䕳䅁䭁䡁䕣䅁䉁䅁䅁允䅁䅁䅕瑃橥䑣䬰稸䴸䅉䅅䅁䕁䅁䅁睁䵁䅁䅁权䍁睃䅁权牂䅂䅁权穂䅂䅁允䅁䅁䅅䅁䙁䝁浚浚浚瑚⼴䍄䉁䅁䅁䅂䅁䅁䅍䅄䅁䅁䅯睡䅷䅁䅯䅂䅁䅁䅯內䅑䅁䅅䅁䉁䅁䅁兂䅁䅁䅁偁㝦䅑杷允䅁䅁䅑䅁䑁䅁䅷䅁䭁偁䭣䅁䭁䝁䕳䅁䭁䡁䔸䅁䉁䅁䅁允䅁䅁䅕噋偹癷潕䐵䴸䅉䅅䅁䕁䅁䅁睁䵁䅁䅁权瑁睃䅁权剁䅁䅁权䉃䅂䅁允䅁䅁䅅䅁佁䉁䅉䅁硁䑁䅫兎㍁䑁䅫䅍睁䑁䅁䅁䵁䅉䅅䅁䕁䅁䅁睁䵁䅁䅁权楃睃䅁权牂䅂䅁权㝂䅂䅁允䅁䅁䅅䅁䙁䡁啳歲桦煥⽓䍄䉁䅁䅁䅂䅁䅁䅍䅄䅁䅁䅯杏䄰䅁䅯䅂䅁䅁䅯全䅑䅁䅅䅁䉁䅁䅁兂䅁䅁䅁䈸坍兑杷允䅁䅁䅑䅁䑁䅁䅷䅁䭁䝁䱧䅁䭁䝁䕳䅁䭁䡁䕣䅁䉁䅁䅁允䅁䅁䅕硥畓⭒㙆䑬䴸䅉䅅䅁䕁䅁䅁睁䵁䅁䅁权䡃䅄䅁权牂䅂䅁权穂䅂䅁允䅁䅁䅅䅁䙁䑁䬰㘱睎敐⽯䍄䉁䅁䅁䅂䅁䅁䅍䅄䅁䅁䅯兎䄰䅁䅯睡䅑䅁䅯睥䅑䅁䅅䅁䉁䅁䅁兂畃⭒㙆䭆渷睐杷允䅁䅁䅑䅁䑁䅁䅷䅁䭁䱁䰸䅁䭁䉁䅅䅁䭁䡁䕳䅁䉁䅁䅁允䅁䅁䄴杅䅁䑁䅫兏ㅁ䑁䅣䅍睁䑁䅁䅍䅁䅁杷允䅁䅁䅑䅁䑁䅁䅷䅁䭁乁䵣䅁䭁䝁䕳䅁䭁䡁䕅䅁䉁䅁䅁允䅁䅁䅕灭婭婭婭扵䴸䅉䅅䅁䕁䅁䅁睁䵁䅁䅁权呃兄䅁权牂䅂䅁权穂䅂䅁允䅁䅁䅅䅁䙁䑁䩥坑汄䴰⽉䍄䉁䅁䅁䅂䅁䅁䅍䅄䅁䅁䅯元䅳䅁䅯睡䅑䅁䅯兢䅑䅁䅅䅁䉁䅁䅁兂療潅䅐楹慅䅑杷允䅁䅁䅑䅁䑁䅁䅷䅁䭁䑁乯䅁䭁䝁䕳䅁䭁䡁䕷䅁䉁䅁䅁允䅁䅁䅕灭婭婭婭呹䴸䅉䅅䅁䕁䅁䅁睁䵁䅁䅁权䅄睃䅁权剁䅁䅁权䉃䅂䅁允䅁䅁䅅䅁佁䉁䅑䅁硁䑁䅙李硁䑁䅁䅎穁䑁䅉兎䅁䅁杷允䅁䅁䅑䅁䑁䅁䅷䅁䭁偁䱕䅁䭁䝁䕳䅁䭁䥁䕍䅁䉁䅁䅁允䅁䅁䅕児塲㍯㥁樲䴸䅉䅅䅁䕁䅁䅁睁䵁䅁䅁权杂兄䅁权䕁䅁䅁权⽂䅂䅁允䅁䅁䅅䅁䙁䅁䅁䅁䅁兺䉒䍄䉁䅁䅁䅂䅁䅁䅍䅄䅁䅁䅯䅌䅳䅁䅯睡䅑䅁䅯全䅑䅁䅅䅁䉁䅁䅁兂歃䑣䬰㘱䵍䅑杷允䅁䅁䅑䅁䑁䅁䅷䅁䭁䙁估䅁䭁䝁䕳䅁䭁䥁䕍䅁䉁䅁䅁允䅁䅁䅕積積積積稰䴸䅉䅅䅁䕁䅁䅁睁䵁䅁䅁权啁睃䅁权剁䅁䅁权䙃䅂䅁允䅁䅁䅅䅁佁䉁䅉䅁㉁䑁䅕睍睁䑁䅁䅍睁䑁䅁䅁䵁䅉䅅䅁䕁䅁䅁睁䵁䅁䅁权ㅃ睃䅁权牂䅂䅁权䙃䅂䅁允䅁䅁䅅䅁䙁佁㙆䭆䠵挴⽯䍄䉁䅁䅁䅂䅁䅁䅍䅄䅁䅁䅯䄵䅳䅁䅯睡䅑䅁䅯杤䅑䅁䅅䅁䉁䅁䅁兂牁硨婢発扦睐杷允䅁䅁䅑䅁䑁䅁䅷䅁䭁䑁䴰䅁䭁䅁䅑䅁䭁䡁䕙䅁䉁䅁䅁允䅁䅁䅯睒䅁䅁杷允䅁䅁䅑䅁䑁䅁䅷䅁䭁乁䵣䅁䭁䝁䕳䅁䭁䡁䔰䅁䉁䅁䅁允䅁䅁䅕噈歰㥏倹戱䴸䅉䅅䅁䕁䅁䅁睁䵁䅁䅁权祁兄䅁权牂䅂䅁权㝂䅂䅁允䅁䅁䅅䅁䙁䕁桪桥畓穂䄹䍄䉁䅁䅁䅂䅁䅁䅍䅄䅁䅁䅯睙䅳䅁䅯睡䅑䅁䅯睦䅑䅁䅅䅁䉁䅁䅁兂ぃ䡹⭡确晲睶杷允䅁䅁䅑䅁䑁䅁䅷䅁䭁䩁乁䅁䭁䅁䅑䅁䭁䡁䕫䅁䉁䅁䅁允䅁䅁䅕䅁䅁䭁䩂䔷䵁䅉䅅䅁䕁䅁䅁睁䵁䅁䅁权湄兄䅁权剁䅁䅁权㕂䅂䅁允䅁䅁䅅䅁佁䉁䅉䅁ㅁ䑁䅣李ぁ䑁䅕䅍睁䑁䅁䅁䵁䅉䅅䅁䕁䅁䅁睁䵁䅁䅁权㑄䅄䅁权牂䅂䅁权䑃䅂䅁允䅁䅁䅅䅁䙁䑁積積積⽍⼸䍄䉁䅁䅁䅂䅁䅁䅍䅄䅁䅁䅯共䄰䅁䅯睡䅑䅁䅯睦䅑䅁䅅䅁䉁䅁䅁兂䭁㘱睎児㝲睶杷允䅁䅁䅑䅁䑁䅁䅷䅁䭁䥁䱅䅁䭁䝁䕳䅁䭁䥁䕍䅁䉁䅁䅁允䅁䅁䅕⽷潕䥘䌯吵䴸䅉䅅䅁䕁䅁䅁睁䵁䅁䅁权䍃睃䅁权剁䅁䅁权あ䅂䅁允䅁䅁䅅䅁佁䉁䅑䅁祁䑁䅅免㕁䑁䅙李穁䑁䅁䅏䅁䅁杷允䅁䅁䅑䅁䑁䅁䅷䅁䭁䅁乳䅁䭁䝁䕳䅁䭁䡁䕕䅁䉁䅁䅁允䅁䅁䅕䡰㥁瑃橥䐶䴸䅉䅅䅁䕁䅁䅁睁䵁䅁䅁权楃睃䅁权䕁䅁䅁权㥂䅂䅁允䅁䅁䅅䅁䙁䅁䅁䅁权睤䉂䍄䉁䅁䅁䅂䅁䅁䅍䅄䅁䅁䅯睱䄰䅁䅯睡䅑䅁䅯睦䅑䅁䅅䅁䉁䅁䅁兂獄払敧敨桶睐杷允䅁䅁䅑䅁䑁䅁䅷䅁䭁佁䬰䅁䭁䝁䕳䅁䭁䡁䕳䅁䉁䅁䅁允䅁䅁䅕児塲㍯㥁樲䴸䅉䅅䅁䕁䅁䅁睁䵁䅁䅁权⽃兄䅁权牂䅂䅁权⽂䅂䅁允䅁䅁䅅䅁䙁䑁積積積㥍⽍䍄䉁䅁䅁䅂䅁䅁䅍䅄䅁䅁䅯䅉䅳䅁䅯睡䅑䅁䅯䅨䅑䅁䅅䅁䉁䅁䅁兂䕂㉩湺㘫婮睶杷允䅁䅁䅑䅁䑁䅁䅷䅁䭁佁䵳䅁䭁䅁䅑䅁䭁䡁䕫䅁䉁䅁䅁允䅁䅁䅕䅁䅁乁⭪䕅䵅䅉䅅䅁䕁䅁䅁睁䵁䅁䅁权十䅄䅁权䕁䅁䅁权䕃䅂䅁允䅁䅁䅅䅁䙁䅁䅁䅁䅁敒䅸䍄䉁䅁䅁䅂䅁䅁䅍䅄䅁䅁䅯眱䅷䅁䅯睡䅑䅁䅯入䅑䅁䅅䅁䉁䅁䅁兂浃㡭村䡳兌睐杷允䅁䅁䅑䅁䑁䅁䅷䅁䭁䉁偉䅁䭁䝁䕳䅁䭁䡁䕕䅁䉁䅁䅁允䅁䅁䅕㉦㡱䩤奍䐴䴸䅉䅅䅁䕁䅁䅁睁䵁䅁䅁权敁睃䅁权牂䅂䅁权䙃䅂䅁允䅁䅁䅅䅁䙁乁乎桙奂扏⽑䍄䉁䅁䅁䅂䅁䅁䅍䅄䅁䅁䅯䅙䄰䅁䅯充䅁䅁䅯睢䅑䅁䅅䅁䉁䅁䅁杄啁䅁䅁免ㅁ䑁䅑免睁䑁䅁䅍睁䑁䅁䅁䵁䅉䅅䅁䕁䅁䅁睁䵁䅁䅁权塄䅄䅁权牂䅂䅁权あ䅂䅁允䅁䅁䅅䅁䙁䱁敧敨剴䭵⼶䍄䉁䅁䅁䅂䅁䅁䅍䅄䅁䅁䅯睏䄰䅁䅯䅂䅁䅁䅯兤䅑䅁䅅䅁䉁䅁䅁兂䅁䅁䅁乧削兑杷允䅁䅁䅑䅁䑁䅁䅷䅁䭁䭁䵍䅁䭁䝁䕳䅁䭁䥁䕉䅁䉁䅁䅁允䅁䅁䅕搵楁⼲潫䕧䵁䅉䅅䅁䕁䅁䅁睁䵁䅁䅁权䅁睃䅁权剁䅁䅁权㥂䅂䅁允䅁䅁䅅䅁佁䉁䅉䅁祁䑁䅉杍㍁䑁䅑䅍睁䑁䅁䅁䵁䅉䅅䅁䕁䅁䅁睁䵁䅁䅁权塄䅄䅁权牂䅂䅁权㝂䅂䅁允䅁䅁䅅䅁䙁䡁啳歲桦牥⽓䍄䉁䅁䅁䅂䅁䅁䅍䅄䅁䅁䅯䅆䅷䅁䅯睡䅑䅁䅯睦䅑䅁䅅䅁䉁䅁䅁兂灁䥘䌯匹獪睐杷允䅁䅁䅑䅁䑁䅁䅷䅁䭁䝁䱧䅁䭁䝁䕳䅁䭁䡁䕅䅁䉁䅁䅁允䅁䅁䅕祇搯䅊䉡吳䴸䅉䅅䅁䕁䅁䅁睁䵁䅁䅁权敂䅄䅁权剁䅁䅁权㙂䅂䅁允䅁䅁䅅䅁佁䉁䅉䅁ㅁ䑁䅑睍㍁䑁䅣䅍睁䑁䅁䅁䵁䅉䅅䅁䕁䅁䅁睁䵁䅁䅁权潁䅄䅁权䕁䅁䅁权穂䅂䅁允䅁䅁䅅䅁䭁䕁䅣䅁䵁䅉䅅䅁䕁䅁䅁睁䵁䅁䅁权捄睃䅁权牂䅂䅁权㍂䅂䅁允䅁䅁䅅䅁䙁䩁婱婭婭慭⽭䍄䉁䅁䅁䅂䅁䅁䅍䅄䅁䅁䅯䅥䅷䅁䅯充䅁䅁䅯睇䄸䅁䅅䅁䉁䅁䅁杄十䅁䅁杍㕁䑁䅕睍睁䑁䅁䅍睁䅁䅁䍄䉁䅁䅁䅂䅁䅁䅍䅄䅁䅁䅯眱䅷䅁䅯睡䅑䅁䅯睤䅑䅁䅅䅁䉁䅁䅁兂㝂䭆䠵場ぱ睶杷允䅁䅁䅑䅁䑁䅁䅷䅁䭁偁䬴䅁䭁䅁䅑䅁䭁䡁䕫䅁䉁䅁䅁允䅁䅁䅕䅁䅁䕁祄ぅ䵅䅉䅅䅁䕁䅁䅁睁䵁䅁䅁权慁睃䅁权䕁䅁䅁权㉂䅂䅁允䅁䅁䅅䅁䙁䅁䅁䅁䅃样䈱䍄䉁䅁䅁䅂䅁䅁䅍䅄䅁䅁䅯朹䅳䅁䅯睡䅑䅁䅯全䅑䅁䅅䅁䉁䅁䅁兂䍂余兘瑉桶睐杷允䅁䅁䅑䅁䑁䅁䅷䅁䭁䱁䴴䅁䭁䉁䅅䅁䭁䉁偳䅁䉁䅁䅁允䅁䅁䄴䅆䅁䑁䅅杍睁䑁䅉䅍硁䑁䅁䅍睁䅁䅁䍄䉁䅁䅁䅂䅁䅁䅍䅄䅁䅁䅯儱䅷䅁䅯充䅁䅁䅯䅨䅑䅁䅅䅁䉁䅁䅁杄十䅁䅁免㕁䑁䅍睎睁䑁䅁䅍睁䅁䅁䍄䉁䅁䅁䅂䅁䅁䅍䅄䅁䅁䅯眱䅷䅁䅯睡䅑䅁䅯杧䅑䅁䅅䅁䉁䅁䅁兂䭁㘱睎児䡲睶杷允䅁䅁䅑䅁䑁䅁䅷䅁䭁䑁䵯䅁䭁䝁䕳䅁䭁䡁䕕䅁䉁䅁䅁允䅁䅁䅕䘫橐婰䕶䐰䴸䅉䅅䅁䕁䅁䅁睁䵁䅁䅁权牄䅄䅁权剁䅁䅁权瑂䅂䅁允䅁䅁䅅䅁佁䉁䅉䅁硁䑁䅫杍硁䑁䅕䅍睁䑁䅁䅁䵁䅉䅅䅁䕁䅁䅁睁䵁䅁䅁权䩁兄䅁权牂䅂䅁权瑂䅂䅁允䅁䅁䅅䅁䙁䝁浚浚浚瑚⽙䍄䉁䅁䅁䅂䅁䅁䅍䅄䅁䅁䅯睃䅳䅁䅯睡䅑䅁䅯兢䅑䅁䅅䅁䉁䅁䅁兂奂扏䥔牤砷睐杷允䅁䅁䅑䅁䑁䅁䅷䅁䭁佁䱣䅁䭁䉁䅅䅁䭁䡁䕳䅁䉁䅁䅁允䅁䅁䄴杅䅁䑁䅣免ぁ䑁䅧杍睁䑁䅁䅍䅁䅁杷允䅁䅁䅑䅁䑁䅁䅷䅁䭁䕁䰰䅁䭁䅁䅑䅁䭁䡁䔰䅁䉁䅁䅁允䅁䅁䅕䅁䅁䩁㕷䕊䵅䅉䅅䅁䕁䅁䅁睁䵁䅁䅁权歂杄䅁权牂䅂䅁权㉂䅂䅁允䅁䅁䅅䅁䙁䑁積積積⽍⽳䍄䉁䅁䅁䅂䅁䅁䅍䅄䅁䅁䅯䅳䄴䅁䅯䅂䅁䅁䅯䅧䅑䅁䅅䅁䉁䅁䅁兂䅁䅁䅁䠰䵷兑杷允䅁䅁䅑䅁䑁䅁䅷䅁䭁䱁䱫䅁䭁䝁䕳䅁䭁䥁䕕䅁䉁䅁䅁允䅁䅁䅕児塲㍯㥁樴䴸䅉䅅䅁䕁䅁䅁睁䵁䅁䅁权呄睃䅁权牂䅂䅁权㑂䅂䅁允䅁䅁䅅䅁䙁䙁㕧䵴㉨當⽳䍄䉁䅁䅁䅂䅁䅁䅍䅄䅁䅁䅯眸䄰䅁䅯䅂䅁䅁䅯䅣䅑䅁䅅䅁䉁䅁䅁兂䅁䅁䅁流桙兑杷允䅁䅁䅑䅁䑁䅁䅷䅁䭁佁䱑䅁䭁䅁䅑䅁䭁䡁䕁䅁䉁䅁䅁允䅁䅁䅕䅁䅁䕁扂あ䵅䅉䅅䅁䕁䅁䅁睁䵁䅁䅁权㝄䅄䅁权剁䅁䅁权扁睄䅁允䅁䅁䅅䅁佁䉁䅑䅁硁䑁䅉李祁䑁䅁兎睁䑁䅁䅍䅁䅁杷允䅁䅁䅑䅁䑁䅁䅷䅁䭁䩁乑䅁䭁䝁䕳䅁䭁䡁䕯䅁䉁䅁䅁允䅁䅁䅕㘱睎児塲稴䴸䅉䅅䅁䕁䅁䅁睁䵁䅁䅁权乄睃䅁权䕁䅁䅁权㑂䅂䅁允䅁䅁䅅䅁䙁䅁䅁䅁啃穒䉂䍄䉁䅁䅁䅂䅁䅁䅍䅄䅁䅁䅯杶䄰䅁䅯睡䅑䅁䅯兢䅑䅁䅅䅁䉁䅁䅁兂穂䩡瑈䑦䠸䅑杷允䅁䅁䅑䅁䑁䅁䅷䅁䭁䥁久䅁䭁䝁䕳䅁䭁䥁䕕䅁䉁䅁䅁允䅁䅁䅕牕敧敨剴䐸䴸䅉䅅䅁䕁䅁䅁睁䵁䅁䅁权癁䅄䅁权牂䅂䅁权⭂䅂䅁允䅁䅁䅅䅁䙁乁楅⼲⭬瑡⽷䍄䉁䅁䅁䅂䅁䅁䅍䅄䅁䅁䅯䅮䅷䅁䅯䅂䅁䅁䅯睢䅑䅁䅅䅁䉁䅁䅁兂䅁䅁䅁䱡䉧兑杷允䅁䅁䅑䅁䑁䅁䅷䅁䭁䅁䱫䅁䭁䝁䕳䅁䭁䝁䔸䅁䉁䅁䅁允䅁䅁䅕硥畓⭒㙆啇䵁䅉䅅䅁䕁䅁䅁睁䵁䅁䅁权㝁睃䅁权牂䅂䅁权あ䅂䅁允䅁䅁䅅䅁䙁䡁啳歲桦略⽷䍄䉁䅁䅁䅂䅁䅁䅍䅄䅁䅁䅯䅧䅳䅁䅯睡䅑䅁䅯兦䅑䅁䅅䅁䉁䅁䅁兂䭁㘱睎児㍱睐杷允䅁䅁䅑䅁䑁䅁䅷䅁䭁䱁䵣䅁䭁䉁䅅䅁䭁䡁䔰䅁䉁䅁䅁允䅁䅁䄴杅䅁䑁䅉睍㑁䑁䅅李硁䑁䅙䅎䅁䅁杷允䅁䅁䅑䅁䑁䅁䅷䅁䭁偁䴸䅁䭁䉁䅅䅁䭁䡁䕍䅁䉁䅁䅁允䅁䅁䄴䅅䅁䑁䅫䅍睁䑁䅅免ㅁ䑁䅧䅁䵁䅉䅅䅁䕁䅁䅁睁䵁䅁䅁权兄睃䅁权䕁䅁䅁权㕂䅂䅁允䅁䅁䅅䅁䙁䅁䅁䅁㑁入䉴䍄䉁䅁䅁䅂䅁䅁䅍䅄䅁䅁䅯眹䅯䅁䅯睡䅑䅁䅯兤䅑䅁䅅䅁䉁䅁䅁兂浂浚浚浚㙢睐杷允䅁䅁䅑䅁䑁䅁䅷䅁䭁䵁䱫䅁䭁䅁䅑䅁䭁䥁䕅䅁䉁䅁䅁允䅁䅁䅕䅁䅁䡁照え䵅䅉䅅䅁䕁䅁䅁睁䵁䅁䅁权十䅄䅁权䕁䅁䅁权㑂䅂䅁允䅁䅁䅅䅁䙁䅁䅁䅁睃⽁䅆䍄䉁䅁䅁䅂䅁䅁䅍䅄䅁䅁䅯睧䄴䅁䅯充䅁䅁䅯兦䅑䅁䅅䅁䉁䅁䅁杄啁䅁䅁免睁䑁䅁兎祁䑁䅙䅍睁䑁䅁䅁䵁䅉䅅䅁䕁䅁䅁睁䵁䅁䅁权㙄权䅁权䕁䅁䅁权ㅂ䅂䅁允䅁䅁䅅䅁䙁䅁䅁䅁兄䍡䉨䍄䉁䅁䅁䅂䅁䅁䅍䅄䅁䅁䅯睦䅷䅁䅯睡䅑䅁䅯䅧䅑䅁䅅䅁䉁䅁䅁权䡂䅁䅁䍄䉁䅁䅁䅂䅁䅁䅍䅄䅁䅁䅯朷䅳䅁䅯睡䅑䅁䅯兢䅑䅁䅅䅁䉁䅁䅁兂穁積積積䑐睶杷允䅁䅁䅑䅁䑁䅁䅷䅁䭁䙁䵍䅁䭁䝁䕳䅁䭁䡁䕕䅁䉁䅁䅁允䅁䅁䅕場啯歲桦樯䴸䅉䅅䅁䕁䅁䅁睁䵁䅁䅁权䩃兄䅁权牂䅂䅁权㕂䅂䅁允䅁䅁䅅䅁䙁䑁敖歵䵫畁⼸䍄䉁䅁䅁䅂䅁䅁䅍䅄䅁䅁䅯朵䅳䅁䅯睡䅑䅁䅯睤䅑䅁䅅䅁䉁䅁䅁兂穁積積積䑐睶杷允䅁䅁䅑䅁䑁䅁䅷䅁䭁䥁䵷䅁䭁䅁䅑䅁䭁䥁䕉䅁䉁䅁䅁允䅁䅁䅕䅁䅁䅁⭂䕲䵁䅉䅅䅁䕁䅁䅁睁䵁䅁䅁权杂兄䅁权牂䅂䅁权㑂䅂䅁允䅁䅁䅅䅁䙁偁㥔䠱灪牊⽇䍄䉁䅁䅁䅂䅁䅁䅍䅄䅁䅁䅯元䅳䅁䅯睡䅑䅁䅯来䅑䅁䅅䅁䉁䅁䅁兂㥁瑃橥䑣㈳睐杷允䅁䅁䅑䅁䑁䅁䅷䅁䭁䕁位䅁䭁䅁䅑䅁䭁䡁䕙䅁䉁䅁䅁允䅁䅁䅕䅁䅁䅁偄䕌䵅䅉䅅䅁䕁䅁䅁睁䵁䅁䅁权穂杄䅁权剁䅁䅁权䑃䅂䅁允䅁䅁䅅䅁佁䉁䅑䅁祁䑁䅍李ぁ䑁䅉兏睁䑁䅁䅍䅁䅁杷允䅁䅁䅑䅁䑁䅁䅷䅁䭁䭁䱧䅁䭁䝁䕳䅁䭁䝁䔸䅁䉁䅁䅁允䅁䅁䅕噈歰㥏倹戱䴸䅉䅅䅁䕁䅁䅁睁䵁䅁䅁权䉄睃䅁权牂䅂䅁权㡂䅂䅁允䅁䅁䅅䅁䙁䉁䑋䵷桱敒⽉䍄䉁䅁䅁䅂䅁䅁䅍䅄䅁䅁䅯眴䅳䅁䅯充䅁䅁䅯䅥䅑䅁䅅䅁䉁䅁䅁权䡂䅁䅁䍄䉁䅁䅁䅂䅁䅁䅍䅄䅁䅁䅯䄳䅳䅁䅯充䅁䅁䅯杤䅑䅁䅅䅁䉁䅁䅁杄十䅁䅁睎穁䑁䅧睎㑁䑁䅁䅍睁䅁䅁䍄䉁䅁䅁䅂䅁䅁䅍䅄䅁䅁䅯睪䅷䅁䅯睡䅑䅁䅯兦䅑䅁䅅䅁䉁䅁䅁兂㝂䭆䠵場歱睶杷允䅁䅁䅑䅁䑁䅁䅷䅁䭁偁䵅䅁䭁䅁䅑䅁䭁䡁䕉䅁䉁䅁䅁允䅁䅁䅕䅁䅁䕁䝁䕇䵅䅉䅅䅁䕁䅁䅁睁䵁䅁䅁权䝁䅄䅁权剁䅁䅁权療䅂䅁允䅁䅁䅅䅁佁䉁䅁䅁ㅁ䑁䅑睎硁䑁䅁䅍睁䅁䅁䍄䉁䅁䅁䅂䅁䅁䅍䅄䅁䅁䅯睂䄴䅁䅯睡䅑䅁䅯杧䅑䅁䅅䅁䉁䅁䅁兂灁䥘䌯匹䵪睐杷允䅁䅁䅑䅁䑁䅁䅷䅁䭁䕁䰸䅁䭁䝁䕳䅁䭁䡁䔰䅁䉁䅁䅁允䅁䅁䅕牡へ硫䕧橴䴸䅉䅅䅁䕁䅁䅁睁䵁䅁䅁权捂睃䅁权䕁䅁䅁权療䅂䅁允䅁䅁䅅䅁䙁䅁䅁䅁楄䑗䉆䍄䉁䅁䅁䅂䅁䅁䅍䅄䅁䅁䅯睎䅳䅁䅯睡䅑䅁䅯督䅑䅁䅅䅁䉁䅁䅁兂䙃ㄶ㑇潈托睶杷允䅁䅁䅑䅁䑁䅁䅷䅁䭁䉁乧䅁䭁䉁䅅䅁䭁䡁䕳䅁䉁䅁䅁允䅁䅁䄴䅆䅁䑁䅅兏㑁䑁䅅李㉁䑁䅁䅍睁䅁䅁䍄䉁䅁䅁䅂䅁䅁䅍䅄䅁䅁䅯䅐䄰䅁䅯充䅁䅁䅯来䅑䅁䅅䅁䉁䅁䅁杄十䅁䅁免穁䑁䅧睍祁䑁䅁䅍睁䅁䅁䍄䉁䅁䅁䅂䅁䅁䅍䅄䅁䅁䅯睚䅳䅁䅯睡䅑䅁䅯睥䅑䅁䅅䅁䉁䅁䅁兂䑃䵷桱扒䉙䅷杷允䅁䅁䅑䅁䑁䅁䅷䅁䭁䵁䱑䅁䭁䅁䅑䅁䭁䝁䔰䅁䉁䅁䅁允䅁䅁䅕䅁䅁䡁畱ぉ䵅䅉䅅䅁䕁䅁䅁睁䵁䅁䅁权㍃䅄䅁权牂䅂䅁权⽂䅂䅁允䅁䅁䅅䅁䙁佁剸䉵䘶⬶⽅䍄䉁䅁䅁䅂䅁䅁䅍䅄䅁䅁䅯元䅳䅁䅯睡䅑䅁䅯睧䅑䅁䅅䅁䉁䅁䅁兂畃⭒㙆䭆椴䅑杷允䅁䅁䅑䅁䑁䅁䅷䅁䭁乁䴸䅁䭁䅁䅑䅁䭁䡁䕳䅁䉁䅁䅁允䅁䅁䅕䅁䅁䵁䉩歂䵅䅉䅅䅁䕁䅁䅁睁䵁䅁䅁权捃杄䅁权牂䅂䅁权⭂䅂䅁允䅁䅁䅅䅁䙁䩁婱婭婭摭⽭䍄䉁䅁䅁䅂䅁䅁䅍䅄䅁䅁䅯兖䅷䅁䅯睡䅑䅁䅯督䅑䅁䅅䅁䉁䅁䅁兂䥂場啯歲桦睐杷允䅁䅁䅑䅁䑁䅁䅷䅁䭁䵁䱍䅁䭁䝁䕳䅁䭁䡁䔰䅁䉁䅁䅁允䅁䅁䅕䥘䌯匹捨稷䴸䅉䅅䅁䕁䅁䅁睁䵁䅁䅁权㡁杄䅁权䕁䅁䅁权瑂䅂䅁允䅁䅁䅅䅁䙁䅁䅁䅁睃卂䉎䍄䉁䅁䅁䅂䅁䅁䅍䅄䅁䅁䅯䅫䄰䅁䅯䅂䅁䅁䅯兢䅑䅁䅅䅁䉁䅁䅁兂䅁䅁䅁䡯㑶䅑杷允䅁䅁䅑䅁䑁䅁䅷䅁䭁䙁佣䅁䭁䅁䅑䅁䭁䡁䔸䅁䉁䅁䅁允䅁䅁䅕䅁䅁䍁㕨啃䵅䅉䅅䅁䕁䅁䅁睁䵁䅁䅁权䩁睃䅁权牂䅂䅁权㥂䅂䅁允䅁䅁䅅䅁䙁䑁䬰㘱睎卶䅂䍄䉁䅁䅁䅂䅁䅁䅍䅄䅁䅁䅯杍䅳䅁䅯充䅁䅁䅯睥䅑䅁䅅䅁䉁䅁䅁杄十䅁䅁李㍁䑁䅁免㕁䑁䅁䅍睁䅁䅁䍄䉁䅁䅁䅂䅁䅁䅍䅄䅁䅁䅯材䅷䅁䅯䅂䅁䅁䅯兢䅑䅁䅅䅁䉁䅁䅁兂䅁䅁䅁䉧坣兑杷允䅁䅁䅑䅁䑁䅁䅷䅁䭁䥁䵉䅁䭁䝁䕳䅁䭁䡁䔸䅁䉁䅁䅁允䅁䅁䅕杓䍷㑋坣扱䴸䅉䅅䅁䕁䅁䅁睁䵁䅁䅁权䩁睃䅁权牂䅂䅁权㑂䅂䅁允䅁䅁䅅䅁䙁䭁䠵場啯橄䅂䍄䉁䅁䅁䅂䅁䅁䅍䅄䅁䅁䅯睅䅷䅁䅯睡䅑䅁䅯䅣䅑䅁䅅䅁䉁䅁䅁兂啁歲桦桥㉔睶杷允䅁䅁䅑䅁䑁䅁䅷䅁䭁䝁䱧䅁䭁䅁䅑䅁䭁䥁䕕䅁䉁䅁䅁允䅁䅁䅕䅁䅁䝁硃歊䵅䅉䅅䅁䕁䅁䅁睁䵁䅁䅁权啁䅄䅁权牂䅂䅁权睂䅂䅁允䅁䅁䅅䅁䙁䉁畓⭒㙆偆⽱䍄䉁䅁䅁䅂䅁䅁䅍䅄䅁䅁䅯兇䅷䅁䅯睡䅑䅁䅯兦䅑䅁䅅䅁䉁䅁䅁兂䑄匹捨㡪䙌睐杷允䅁䅁䅑䅁䑁䅁䅷䅁䭁䥁䱁䅁䭁䝁䕳䅁䭁䡁䕕䅁䉁䅁䅁允䅁䅁䅕䡰㥁瑃橥䰰䴸䅉䅅䅁䕁䅁䅁睁䵁䅁䅁权噁䅄䅁权牂䅂䅁权睂䅂䅁允䅁䅁䅅䅁䙁䵁ㅐ䙋偹畷⼰䍄䉁䅁䅁䅂䅁䅁䅍䅄䅁䅁䅯儶䅯䅁䅯睡䅑䅁䅯杧䅑䅁䅅䅁䉁䅁䅁兂䍂余兘瑉㕵睐杷允䅁䅁䅑䅁䑁䅁䅷䅁䭁䱁䵁䅁䭁䉁䅅䅁䭁䥁䕍䅁䉁䅁䅁允䅁䅁䄴杅䅁䑁䅑兎穁䑁䅁䅍睁䑁䅁䅍䅁䅁杷允䅁䅁䅑䅁䑁䅁䅷䅁䭁䅁䱫䅁䭁䝁䕳䅁䭁䡁䕉䅁䉁䅁䅁允䅁䅁䅕⽷潕䥘䌯䕊䵁䅉䅅䅁䕁䅁䅁睁䵁䅁䅁权婂睃䅁权剁䅁䅁权療䅂䅁允䅁䅁䅅䅁佁䉁䅑䅁硁䑁䅙李硁䑁䅣睍睁䑁䅁䅍䅁䅁杷允䅁䅁䅑䅁䑁䅁䅷䅁䭁䉁䱧䅁䭁䝁䕳䅁䭁䡁䕕䅁䉁䅁䅁允䅁䅁䅕浗㝑〳丫㝬䴸䅉䅅䅁䕁䅁䅁睁䵁䅁䅁权睃䅄䅁权䕁䅁䅁权䕃䅂䅁允䅁䅁䅅䅁䙁䅁䅁䅁潂票䉰䍄䉁䅁䅁䅂䅁䅁䅍䅄䅁䅁䅯䅧䅳䅁䅯䅂䅁䅁䅯䅨䅑䅁䅅䅁䉁䅁䅁兂䅁䅁䅁䭹䡳兑杷允䅁䅁䅑䅁䑁䅁䅷䅁䭁偁䱳䅁䭁䝁䕳䅁䭁䡁䕯䅁䉁䅁䅁允䅁䅁䅕䙂余扌摋稱䴸䅉䅅䅁䕁䅁䅁睁䵁䅁䅁权噁䅄䅁权剁䅁䅁权䑃䅂䅁允䅁䅁䅅䅁佁䉁䅉䅁硁䑁䅫李硁䑁䅧䅍睁䑁䅁䅁䵁䅉䅅䅁䕁䅁䅁睁䵁䅁䅁权䉁䅄䅁权牂䅂䅁权祂䅂䅁允䅁䅁䅅䅁䙁偁湃歸㍳摩⽇䍄䉁䅁䅁䅂䅁䅁䅍䅄䅁䅁䅯䄱䅷䅁䅯睡䅑䅁䅯入䅑䅁䅅䅁䉁䅁䅁兂䅁䅁䅁䅁い睐杷允䅁䅁䅑䅁䑁䅁䅷䅁䭁䅁䱫䅁䭁䝁䕳䅁䭁䡁䕑䅁䉁䅁䅁允䅁䅁䅕積積積積え䵁䅉䅅䅁䕁䅁䅁睁䵁䅁䅁权䭁兄䅁权䕁䅁䅁权䑃䅂䅁允䅁䅁䅅䅁䙁䅁䅁䅁㡃䉩䉚䍄䉁䅁䅁䅂䅁䅁䅍䅄䅁䅁䅯元䅳䅁䅯睡䅑䅁䅯杤䅑䅁䅅䅁䉁䅁䅁兂㡄晱午坔卉䅑杷允䅁䅁䅑䅁䑁䅁䅷䅁䭁䵁䵕䅁䭁䉁䅅䅁䭁䡁䕑䅁䉁䅁䅁允䅁䅁䅯睒䅁䅁杷允䅁䅁䅑䅁䑁䅁䅷䅁䭁乁䵕䅁䭁䝁䕳䅁䭁䡁䕙䅁䉁䅁䅁允䅁䅁䅕場啯歲桦樲䴸䅉䅅䅁䕁䅁䅁睁䵁䅁䅁权坁杄䅁权牂䅂䅁权㑂䅂䅁允䅁䅁䅅䅁䭁䕁䅣䅁䵁䅉䅅䅁䕁䅁䅁睁䵁䅁䅁权湂兄䅁权牂䅂䅁权䍃䅂䅁允䅁䅁䅅䅁䙁䩁奍䙂余捌⽋䍄䉁䅁䅁䅂䅁䅁䅍䅄䅁䅁䅯杅䄸䅁䅯䅂䅁䅁䅯督䅑䅁䅅䅁䉁䅁䅁兂䅁䅁䅁偯癮䅑杷允䅁䅁䅑䅁䑁䅁䅷䅁䭁䩁䰸䅁䭁䝁䕳䅁䭁䥁䕑䅁䉁䅁䅁允䅁䅁䅕硥畓⭒㙆䐳䴸䅉䅅䅁䕁䅁䅁睁䵁䅁䅁权煃睃䅁权剁䅁䅁权䑃䅂䅁允䅁䅁䅅䅁佁䉁䅉䅁㉁䑁䅑䅏穁䑁䅁䅍睁䑁䅁䅁䵁䅉䅅䅁䕁䅁䅁睁䵁䅁䅁权䭁兄䅁权剁䅁䅁权䍃䅂䅁允䅁䅁䅅䅁佁䉁䅑䅁硁䑁䅅兏㍁䑁䅧䅏ぁ䑁䅣兎䅁䅁杷允䅁䅁䅑䅁䑁䅁䅷䅁䭁䙁佯䅁䭁䅁䅑䅁䭁䡁䕁䅁䉁䅁䅁允䅁䅁䅕䅁䅁佁䥄䕅䵅䅉䅅䅁䕁䅁䅁睁䵁䅁䅁权灃睃䅁权䕁䅁䅁权䙃䅂䅁允䅁䅁䅅䅁䙁䅁䅁䅁䵄桅䉎䍄䉁䅁䅁䅂䅁䅁䅍䅄䅁䅁䅯杮䄰䅁䅯充䅁䅁䅯兦䅑䅁䅅䅁䉁䅁䅁杄啁䅁䅁免睁䑁䅫兏睁䑁䅁䅍睁䑁䅁䅁䵁䅉䅅䅁䕁䅁䅁睁䵁䅁䅁权䥂睃䅁权牂䅂䅁权睂䅂䅁允䅁䅁䅅䅁䙁佁㙆䭆䠵儴䅄䍄䉁䅁䅁䅂䅁䅁䅍䅄䅁䅁䅯䅯䅳䅁䅯睡䅑䅁䅯䅨䅑䅁䅅䅁䉁䅁䅁兂灁䥘䌯匹獪睐杷允䅁䅁䅑䅁䑁䅁䅷䅁䭁䅁䱫䅁䭁䝁䕳䅁䭁䡁䕣䅁䉁䅁䅁允䅁䅁䅕㘱睎児塲ぅ䵁䅉䅅䅁䕁䅁䅁睁䵁䅁䅁权桃睃䅁权䕁䅁䅁权㝂䅂䅁允䅁䅁䅅䅁䙁䅁䅁䅁睄晄䅊䍄䉁䅁䅁䅂䅁䅁䅍䅄䅁䅁䅯兄䄰䅁䅯睡䅑䅁䅯全䅑䅁䅅䅁䉁䅁䅁兂㑃潈牘払佪睶杷允䅁䅁䅑䅁䑁䅁䅷䅁䭁䭁乫䅁䭁䝁䕳䅁䭁䡁䕫䅁䉁䅁䅁允䅁䅁䅕浔光䑗ね䐴䴸䅉䅅䅁䕁䅁䅁睁䵁䅁䅁权坃䅄䅁权牂䅂䅁权㉂䅂䅁允䅁䅁䅅䅁䙁䉁䕫杖琴獳⼲䍄䉁䅁䅁䅂䅁䅁䅍䅄䅁䅁䅯元䅳䅁䅯睡䅑䅁䅯䅨䅑䅁䅅䅁䉁䅁䅁兂䅁䅁䅁䅁䍁䅑杷允䅁䅁䅑䅁䑁䅁䅷䅁䭁䙁乙䅁䭁䝁䕳䅁䭁䡁䕯䅁䉁䅁䅁允䅁䅁䅕積積積積穷䴸䅉䅅䅁䕁䅁䅁睁䵁䅁䅁权千兄䅁权䕁䅁䅁权㙂䅂䅁允䅁䅁䅅䅁䙁䅁䅁䅁睃昰䅂䍄䉁䅁䅁䅂䅁䅁䅍䅄䅁䅁䅯兵䅳䅁䅯睡䅑䅁䅯睇䄸䅁䅅䅁䉁䅁䅁兂慃婭婭婭㕭睐杷允䅁䅁䅑䅁䑁䅁䅷䅁䭁䍁䵷䅁䭁䝁䕳䅁䭁䡁䔴䅁䉁䅁䅁允䅁䅁䅕場啯歲桦樸䴸䅉䅅䅁䕁䅁䅁睁䵁䅁䅁权牄䅄䅁权䕁䅁䅁权䙃䅂䅁允䅁䅁䅅䅁䙁䅁䅁䅁睃䉶䉚䍄䉁䅁䅁䅂䅁䅁䅍䅄䅁䅁䅯杂䄰䅁䅯睡䅑䅁䅯睥䅑䅁䅅䅁䉁䅁䅁兂㕂匶硙䭃獺睐杷允䅁䅁䅑䅁䑁䅁䅷䅁䭁䕁䱧䅁䭁䝁䕳䅁䭁䡁䕣䅁䉁䅁䅁允䅁䅁䅕杓䍷㑋坣㜹䴸䅉䅅䅁䕁䅁䅁睁䵁䅁䅁权潄权䅁权剁䅁䅁权䕃䅂䅁允䅁䅁䅅䅁佁䉁䅑䅁祁䑁䅉睍㉁䑁䅍䅏睁䑁䅁䅍䅁䅁杷允䅁䅁䅑䅁䑁䅁䅷䅁䭁䍁䵍䅁䭁䅁䅑䅁䭁䡁䕑䅁䉁䅁䅁允䅁䅁䅕䅁䅁佁捪䕆䵅䅉䅅䅁䕁䅁䅁睁䵁䅁䅁权塂兄䅁权䕁䅁䅁权㉂䅂䅁允䅁䅁䅅䅁䙁䅁䅁䅁䥃単䉖䍄䉁䅁䅁䅂䅁䅁䅍䅄䅁䅁䅯睥䅳䅁䅯睡䅑䅁䅯睧䅑䅁䅅䅁䉁䅁䅁兂浂浚浚浚䅙䅑杷允䅁䅁䅑䅁䑁䅁䅷䅁䭁䍁乷䅁䭁䉁䅅䅁䭁䡁䕅䅁䉁䅁䅁允䅁䅁䄴䅅䅁䑁䅣睍祁䑁䅁䅍睁䑁䅁䅁䵁䅉䅅䅁䕁䅁䅁睁䵁䅁䅁权療兄䅁权牂䅂䅁权㍂䅂䅁允䅁䅁䅅䅁䙁佁㙆䭆䠵挴⽱䍄䉁䅁䅁䅂䅁䅁䅍䅄䅁䅁䅯眸䅳䅁䅯䅂䅁䅁䅯兣䅑䅁䅅䅁䉁䅁䅁兂䅁䅁䅁䘴䕧兑杷允䅁䅁䅑䅁䑁䅁䅷䅁䭁䱁临䅁䭁䝁䕳䅁䭁䉁偳䅁䉁䅁䅁允䅁䅁䅕婤奍䙂余吸䴸䅉䅅䅁䕁䅁䅁睁䵁䅁䅁权奃䅄䅁权牂䅂䅁权あ䅂䅁允䅁䅁䅅䅁䙁䉁畓⭒㙆乆⼴䍄䉁䅁䅁䅂䅁䅁䅍䅄䅁䅁䅯䅥䅷䅁䅯充䅁䅁䅯䅤䅑䅁䅅䅁䉁䅁䅁杄十䅁䅁杍㍁䑁䅣䅍ㅁ䑁䅁䅍睁䅁䅁䍄䉁䅁䅁䅂䅁䅁䅍䅄䅁䅁䅯权䄰䅁䅯睡䅑䅁䅯䅥䅑䅁䅅䅁䉁䅁䅁兂㙄浦㡱䩤児睐杷允䅁䅁䅑䅁䑁䅁䅷䅁䭁䅁䴰䅁䭁䅁䅑䅁䭁䡁䔸䅁䉁䅁䅁允䅁䅁䅕䅁䅁䥁灃啃䵅䅉䅅䅁䕁䅁䅁睁䵁䅁䅁权流杄䅁权牂䅂䅁权䅃䅂䅁允䅁䅁䅅䅁䙁偁灹搸乊獙⽁䍄䉁䅁䅁䅂䅁䅁䅍䅄䅁䅁䅯䅗䅷䅁䅯睡䅑䅁䅯杧䅑䅁䅅䅁䉁䅁䅁兂㝂䭆䠵場䕱睶杷允䅁䅁䅑䅁䑁䅁䅷䅁䭁偁䵅䅁䭁䝁䕳䅁䭁䥁䕍䅁䉁䅁䅁允䅁䅁䅕䭆䠵場啯樫䴸䅉䅅䅁䕁䅁䅁睁䵁䅁䅁权ㅃ兄䅁权牂䅂䅁权あ䅂䅁允䅁䅁䅅䅁䙁䵁㉬灶愸睌䅂䍄䉁䅁䅁䅂䅁䅁䅍䅄䅁䅁䅯睊䅳䅁䅯睡䅑䅁䅯兣䅑䅁䅅䅁䉁䅁䅁兂䑄匹捨㡪ㅋ睶杷允䅁䅁䅑䅁䑁䅁䅷䅁䭁䭁䱷䅁䭁䝁䕳䅁䭁䡁䕙䅁䉁䅁䅁允䅁䅁䅕呣䬰㘱睎吳䴸䅉䅅䅁䕁䅁䅁睁䵁䅁䅁权㙃睃䅁权䕁䅁䅁权あ䅂䅁允䅁䅁䅅䅁䭁䕁䅣䅁䵁䅉䅅䅁䕁䅁䅁睁䵁䅁䅁权㙃䅄䅁权剁䅁䅁权療䅂䅁允䅁䅁䅅䅁佁䉁䅑䅁硁䑁䅉李㍁䑁䅍睍睁䑁䅁䅍䅁䅁杷允䅁䅁䅑䅁䑁䅁䅷䅁䭁䑁䱍䅁䭁䉁䅅䅁䭁䡁䕷䅁䉁䅁䅁允䅁䅁䄴杅䅁䑁䅣杍ぁ䑁䅣䅍睁䑁䅁䅍䅁䅁杷允䅁䅁䅑䅁䑁䅁䅷䅁䭁䭁䰴䅁䭁䝁䕳䅁䭁䡁䕙䅁䉁䅁䅁允䅁䅁䅕挲㌷⭕汏戯䴸䅉䅅䅁䕁䅁䅁睁䵁䅁䅁权䭃睃䅁权牂䅂䅁权㑂䅂䅁允䅁䅁䅅䅁䙁偁潙䥘䌯昹⽷䍄䉁䅁䅁䅂䅁䅁䅍䅄䅁䅁䅯睖䄰䅁䅯䅂䅁䅁䅯內䅑䅁䅅䅁䉁䅁䅁兂䅁䅁䅁䙏穕兑杷允䅁䅁䅑䅁䑁䅁䅷䅁䭁䥁乯䅁䭁䅁䅑䅁䭁䡁䕧䅁䉁䅁䅁允䅁䅁䅕䅁䅁䭁䙃䔯䵁䅉䅅䅁䕁䅁䅁睁䵁䅁䅁权灄兄䅁权䕁䅁䅁权睂䅂䅁允䅁䅁䅅䅁䙁䅁䅁䅁歂䉙䉆䍄䉁䅁䅁䅂䅁䅁䅍䅄䅁䅁䅯入䅳䅁䅯睡䅑䅁䅯䅥䅑䅁䅅䅁䉁䅁䅁兂䝁婧䑖㉩㝺睐杷允䅁䅁䅑䅁䑁䅁䅷䅁䭁䕁䵕䅁䭁䝁䕳䅁䭁䡁䕙䅁䉁䅁䅁允䅁䅁䅯睒䅁䅁杷允䅁䅁䅑䅁䑁䅁䅷䅁䭁䑁䱫䅁䭁䅁䅑䅁䭁䝁䔰䅁䉁䅁䅁允䅁䅁䅕䅁䅁䭁慸啇䵅䅉䅅䅁䕁䅁䅁睁䵁䅁䅁权㝂睃䅁权牂䅂䅁权⭂䅂䅁允䅁䅁䅅䅁䙁䭁䠵場啯畲⽥䍄䉁䅁䅁䅂䅁䅁䅍䅄䅁䅁䅯充䅷䅁䅯睡䅑䅁䅯䅤䅑䅁䅅䅁䉁䅁䅁兂㝂䭆䠵場啱睶杷允䅁䅁䅑䅁䑁䅁䅷䅁䭁䑁䵷䅁䭁䅁䅑䅁䭁䡁䕳䅁䉁䅁䅁允䅁䅁䅕䅁䅁䱁祪ぁ䵅䅉䅅䅁䕁䅁䅁睁䵁䅁䅁权啄䅄䅁权剁䅁䅁权瑂䅂䅁允䅁䅁䅅䅁佁䉁䅉䅁㕁䑁䅉杍睁䑁䅁䅍睁䑁䅁䅁䵁䅉䅅䅁䕁䅁䅁睁䵁䅁䅁权流兄䅁权牂䅂䅁权㕂䅂䅁允䅁䅁䅅䅁䙁佁㙆䭆䠵挴⽯䍄䉁䅁䅁䅂䅁䅁䅍䅄䅁䅁䅯睥䅳䅁䅯睡䅑䅁䅯內䅑䅁䅅䅁䉁䅁䅁兂桄桥畓⭒久䅑杷允䅁䅁䅑䅁䑁䅁䅷䅁䭁佁䵅䅁䭁䝁䕳䅁䭁䥁䕅䅁䉁䅁䅁允䅁䅁䅕灰䕶䱉祂䐲䴸䅉䅅䅁䕁䅁䅁睁䵁䅁䅁权睃䅄䅁权䕁䅁䅁权䑃䅂䅁允䅁䅁䅅䅁䙁䅁䅁䅁獁呡䉂䍄䉁䅁䅁䅂䅁䅁䅍䅄䅁䅁䅯杳䅷䅁䅯睡䅑䅁䅯內䅑䅁䅅䅁䉁䅁䅁兂汄䌰扌堫愷睐杷允䅁䅁䅑䅁䑁䅁䅷䅁䭁䅁丰䅁䭁䉁䅅䅁䭁䡁䕯䅁䉁䅁䅁允䅁䅁䄴杅䅁䑁䅍䅏㉁䑁䅣兎睁䑁䅁䅍䅁䅁杷允䅁䅁䅑䅁䑁䅁䅷䅁䭁䕁䱣䅁䭁䝁䕳䅁䭁䡁䕳䅁䉁䅁䅁允䅁䅁䅕敨剴䉵䘶稶䴸䅉䅅䅁䕁䅁䅁睁䵁䅁䅁权啂䅄䅁权牂䅂䅁权㍂䅂䅁允䅁䅁䅅䅁䙁䩁婱婭婭慭⽭䍄䉁䅁䅁䅂䅁䅁䅍䅄䅁䅁䅯朸䅯䅁䅯充䅁䅁䅯睢䅑䅁䅅䅁䉁䅁䅁杄十䅁䅁杍ㅁ䑁䅧兎ぁ䑁䅁䅍睁䅁䅁䍄䉁䅁䅁䅂䅁䅁䅍䅄䅁䅁䅯党䅳䅁䅯睡䅑䅁䅯睥䅑䅁䅅䅁䉁䅁䅁兂晁敨剴䉵ㄷ睐杷允䅁䅁䅑䅁䑁䅁䅷䅁䭁䵁䱣䅁䭁䉁䅅䅁䭁䡁䕅䅁䉁䅁䅁允䅁䅁䄴杅䅁䑁䅍䅍祁䑁䅣李睁䑁䅁䅍䅁䅁杷允䅁䅁䅑䅁䑁䅁䅷䅁䭁䍁䵍䅁䭁䝁䕳䅁䭁䡁䕕䅁䉁䅁䅁允䅁䅁䅕䥒獴⼵灵吲䴸䅉䅅䅁䕁䅁䅁睁䵁䅁䅁权坄䅄䅁权牂䅂䅁权祂䅂䅁允䅁䅁䅅䅁䙁䝁剩堷⽷扎⼶䍄䉁䅁䅁䅂䅁䅁䅍䅄䅁䅁䅯䅂䅳䅁䅯睡䅑䅁䅯杦䅑䅁䅅䅁䉁䅁䅁兂穁積積積䑐睐杷允䅁䅁䅑䅁䑁䅁䅷䅁䭁偁䬰䅁䭁䉁䅅䅁䭁䡁䕷䅁䉁䅁䅁允䅁䅁䄴杅䅁䑁䅍兏ぁ䑁䅁䅍睁䑁䅁䅍䅁䅁杷允䅁䅁䅑䅁䑁䅁䅷䅁䭁䅁䱅䅁䭁䉁䅅䅁䭁䡁䔴䅁䉁䅁䅁允䅁䅁䄴杅䅁䑁䅍兎㍁䑁䅁䅍睁䑁䅁䅍䅁䅁杷允䅁䅁䅑䅁䑁䅁䅷䅁䭁䉁䱍䅁䭁䅁䅑䅁䭁䡁䕣䅁䉁䅁䅁允䅁䅁䅕䅁䅁乁㕂啈䵅䅉䅅䅁䕁䅁䅁睁䵁䅁䅁权呁睃䅁权剁䅁䅁权䕃䅂䅁允䅁䅁䅅䅁佁䉁䅉䅁㍁䑁䅕睍㍁䑁䅧䅏睁䑁䅙䅁䵁䅉䅅䅁䕁䅁䅁睁䵁䅁䅁权慃兄䅁权䕁䅁䅁权祂䅂䅁允䅁䅁䅅䅁䙁䅁䅁䅁杁䕬䈵䍄䉁䅁䅁䅂䅁䅁䅍䅄䅁䅁䅯杉䅷䅁䅯䅂䅁䅁䅯睇䄸䅁䅅䅁䉁䅁䅁兂䅁䅁䅁橨橧兑杷允䅁䅁䅑䅁䑁䅁䅷䅁䭁䝁乫䅁䭁䝁䕳䅁䭁䡁䕷䅁䉁䅁䅁允䅁䅁䅕敢㝦晱午吵䴸䅉䅅䅁䕁䅁䅁睁䵁䅁䅁权歄兄䅁权剁䅁䅁权㍂䅂䅁允䅁䅁䅅䅁佁䉁䅉䅁祁䑁䅉李睁䑁䅑䅍㉁䑁䅁䅁䵁䅉䅅䅁䕁䅁䅁睁䵁䅁䅁权䑃睃䅁权牂䅂䅁权㉂䅂䅁允䅁䅁䅅䅁䙁䑁ㄸ牘䩰䑪䅆䍄䉁䅁䅁䅂䅁䅁䅍䅄䅁䅁䅯䅤䅳䅁䅯睡䅑䅁䅯杣䅑䅁䅅䅁䉁䅁䅁兂权楇搯䅊䉢睶杷允䅁䅁䅑䅁䑁䅁䅷䅁䭁䡁䱳䅁䭁䝁䕳䅁䭁䡁䕙䅁䉁䅁䅁允䅁䅁䅕畮渫歸㍳启䴸䅉䅅䅁䕁䅁䅁睁䵁䅁䅁权佁䅄䅁权䕁䅁䅁权㙂䅂䅁允䅁䅁䅅䅁䙁䅁䅁䅁睃卡䉂䍄䉁䅁䅁䅂䅁䅁䅍䅄䅁䅁䅯杊䄰䅁䅯睡䅑䅁䅯兤䅑䅁䅅䅁䉁䅁䅁兂敃㘷䝦穓剦睐杷允䅁䅁䅑䅁䑁䅁䅷䅁䭁䩁䱙䅁䭁䝁䕳䅁䭁䡁䔰䅁䉁䅁䅁允䅁䅁䅕積積積積稴䴸䅉䅅䅁䕁䅁䅁睁䵁䅁䅁权㡃䅄䅁权䕁䅁䅁权㉂䅂䅁允䅁䅁䅅䅁䙁䅁䅁䅁䥄别䉊䍄䉁䅁䅁䅂䅁䅁䅍䅄䅁䅁䅯杇䅳䅁䅯充䅁䅁䅯兤䅑䅁䅅䅁䉁䅁䅁杄啁䅁䅁免㍁䑁䅑䅏㉁䑁䅣䅍睁䑁䅁䅁䵁䅉䅅䅁䕁䅁䅁睁䵁䅁䅁权捄䅄䅁权牂䅂䅁权䉃䅂䅁允䅁䅁䅅䅁䙁䭁捷浗㝑㤳⽥䍄䉁䅁䅁䅂䅁䅁䅍䅄䅁䅁䅯睥䅳䅁䅯睡䅑䅁䅯睦䅑䅁䅅䅁䉁䅁䅁兂瑂⼵灵搸䅉䅑杷允䅁䅁䅑䅁䑁䅁䅷䅁䭁䵁䱍䅁䭁䅁䅑䅁䭁䡁䔸䅁䉁䅁䅁允䅁䅁䅕䅁䅁䝁⭑歆䵅䅉䅅䅁䕁䅁䅁睁䵁䅁䅁权㍁睃䅁权牂䅂䅁权㍂䅂䅁允䅁䅁䅅䅁䙁䩁婱婭婭摭⽫䍄䉁䅁䅁䅂䅁䅁䅍䅄䅁䅁䅯兩䅳䅁䅯睡䅑䅁䅯睦䅑䅁䅅䅁䉁䅁䅁兂㝂䭆䠵場啱睐杷允䅁䅁䅑䅁䑁䅁䅷䅁䭁䑁䱯䅁䭁䝁䕳䅁䭁䥁䕁䅁䉁䅁䅁允䅁䅁䅕䡳潊敫㠱㜱䴸䅉䅅䅁䕁䅁䅁睁䵁䅁䅁权⽃兂䅁权剁䅁䅁权硂䅂䅁允䅁䅁䅅䅁佁䉁䅑䅁硁䑁䅑䅏㑁䑁䅙䅍㑁䑁䅑䅏䅁䅁杷允䅁䅁䅑䅁䑁䅁䅷䅁䭁乁䱁䅁䭁䝁䕳䅁䭁䡁䕳䅁䉁䅁䅁允䅁䅁䅕敨剴䉵䘶稴䴸䅉䅅䅁䕁䅁䅁睁䵁䅁䅁权㝂兄䅁权牂䅂䅁权㙂䅂䅁允䅁䅁䅅䅁䙁䍁捬㡪ㅌ之⽷䍄䉁䅁䅁䅂䅁䅁䅍䅄䅁䅁䅯睶䅕䅁䅯睡䅑䅁䅯䅦䅑䅁䅅䅁䉁䅁䅁兂㥁瑃橥䑣椳睐杷允䅁䅁䅑䅁䑁䅁䅷䅁䭁䙁䵯䅁䭁䉁䅅䅁䭁䉁偳䅁䉁䅁䅁允䅁䅁䄴䅆䅁䑁䅅䅍ㅁ䑁䅅免㑁䑁䅁䅍睁䅁䅁䍄䉁䅁䅁䅂䅁䅁䅍䅄䅁䅁䅯末䅯䅁䅯睡䅑䅁䅯睤䅑䅁䅅䅁䉁䅁䅁兂卂䉵䘶ㄶ睈睐杷允䅁䅁䅑䅁䑁䅁䅷䅁䭁䙁䵕䅁䭁䅁䅑䅁䭁䡁䔴䅁䉁䅁䅁允䅁䅁䅕䅁䅁偁权啇䵅䅉䅅䅁䕁䅁䅁睁䵁䅁䅁权硄䅄䅁权牂䅂䅁权硂䅂䅁允䅁䅁䅅䅁䙁䱁祂䩡瑈偦⽫䍄䉁䅁䅁䅂䅁䅁䅍䅄䅁䅁䅯杒䅷䅁䅯睡䅑䅁䅯入䅑䅁䅅䅁䉁䅁䅁兂歃䑣䬰㘱潐睐杷允䅁䅁䅑䅁䑁䅁䅷䅁䭁䕁䱳䅁䭁䅁䅑䅁䭁䡁䕍䅁䉁䅁䅁允䅁䅁䅕䅁䅁乁物䕂䵅䅉䅅䅁䕁䅁䅁睁䵁䅁䅁权㝂睃䅁权牂䅂䅁权䍃䅂䅁允䅁䅁䅅䅁䙁䑁敖歵䵫畁⽏䍄䉁䅁䅁䅂䅁䅁䅍䅄䅁䅁䅯兮䅳䅁䅯睡䅑䅁䅯杣䅑䅁䅅䅁䉁䅁䅁兂灁䥘䌯匹睪睐杷允䅁䅁䅑䅁䑁䅁䅷䅁䭁䥁丸䅁䭁䅁䅑䅁䭁䡁䕁䅁䉁䅁䅁允䅁䅁䅕䅁䅁䑁㍄ぇ䵅䅉䅅䅁䕁䅁䅁睁䵁䅁䅁权橃䅄䅁权牂䅂䅁权㍂䅂䅁允䅁䅁䅅䅁䙁偁灹搸乊氰䅘䍄䉁䅁䅁䅂䅁䅁䅍䅄䅁䅁䅯儲䅷䅁䅯睡䅑䅁䅯睥䅑䅁䅅䅁䉁䅁䅁兂煂䡶呓䅇㡔睶杷允䅁䅁䅑䅁䑁䅁䅷䅁䭁䕁䱙䅁䭁䝁䕳䅁䭁䡁䕉䅁䉁䅁䅁允䅁䅁䅕硥畓⭒㙆䐱䴸䅉䅅䅁䕁䅁䅁睁䵁䅁䅁权あ睃䅁权䕁䅁䅁权祂䅂䅁允䅁䅁䅅䅁䙁䅁䅁䅁睃癇䅚䍄䉁䅁䅁䅂䅁䅁䅍䅄䅁䅁䅯䄰䅳䅁䅯充䅁䅁䅯䅦䅑䅁䅅䅁䉁䅁䅁杄十䅁䅁䅎硁䑁䅅杍ㅁ䑁䅁䅍睁䅁䅁䍄䉁䅁䅁䅂䅁䅁䅍䅄䅁䅁䅯䅊䅷䅁䅯睡䅑䅁䅯杣䅑䅁䅅䅁䉁䅁䅁兂㑃潈牘払畩睐杷允䅁䅁䅑䅁䑁䅁䅷䅁䭁䱁䙙䅁䭁䝁䕳䅁䭁䡁䕉䅁䉁䅁䅁允䅁䅁䅕灭婭婭婭呱䴸䅉䅅䅁䕁䅁䅁睁䵁䅁䅁权歂睃䅁权䕁䅁䅁权療䅂䅁允䅁䅁䅅䅁䙁䅁䅁䅁㑄䍢䉸䍄䉁䅁䅁䅂䅁䅁䅍䅄䅁䅁䅯睳䅷䅁䅯䅂䅁䅁䅯兤䅑䅁䅅䅁䉁䅁䅁兂䅁䅁䅁佉啫兑杷允䅁䅁䅑䅁䑁䅁䅷䅁䭁䑁䵑䅁䭁䝁䕳䅁䭁䡁䕉䅁䉁䅁䅁允䅁䅁䅕啩杆搵楁稴䴸䅉䅅䅁䕁䅁䅁睁䵁䅁䅁权佁睃䅁权牂䅂䅁权㙂䅂䅁允䅁䅁䅅䅁䙁䑁積積積㡍⽍䍄䉁䅁䅁䅂䅁䅁䅍䅄䅁䅁䅯杲䅳䅁䅯睡䅑䅁䅯兢䅑䅁䅅䅁䉁䅁䅁兂㉄䙋偹癷㑘睶杷允䅁䅁䅑䅁䑁䅁䅷䅁䭁佁义䅁䭁䉁䅅䅁䭁䡁䕍䅁䉁䅁䅁允䅁䅁䄴杅䅁䑁䅕兎ㅁ䑁䅕䅍睁䑁䅁䅍䅁䅁杷允䅁䅁䅑䅁䑁䅁䅷䅁䭁乁䱯䅁䭁䝁䕳䅁䭁䉁偳䅁䉁䅁䅁允䅁䅁䅕㘱睎児塲稴䴸䅉䅅䅁䕁䅁䅁睁䵁䅁䅁权䡃兄䅁权剁䅁䅁权㥂䅂䅁允䅁䅁䅅䅁佁䉁䅉䅁硁䑁䅣䅎穁䑁䅫䅍睁䑁䅁䅁䵁䅉䅅䅁䕁䅁䅁睁䵁䅁䅁权䅂睃䅁权牂䅂䅁权䙃䅂䅁允䅁䅁䅅䅁䙁偁⭰牡へ㙫⽧䍄䉁䅁䅁䅂䅁䅁䅍䅄䅁䅁䅯睩䅳䅁䅯睡䅑䅁䅯督䅑䅁䅅䅁䉁䅁䅁兂睃浣剩堷塺睐杷允䅁䅁䅑䅁䑁䅁䅷䅁䭁䱁䱍䅁䭁䝁䕳䅁䭁䡁䕣䅁䉁䅁䅁允䅁䅁䅕䥒獴⼵灵味䴸䅉䅅䅁䕁䅁䅁睁䵁䅁䅁权䭂睃䅁权䕁䅁䅁权㙂䅂䅁允䅁䅁䅅䅁䙁䅁䅁䅁杂䉐䉆䍄䉁䅁䅁䅂䅁䅁䅍䅄䅁䅁䅯朲䅳䅁䅯睡䅑䅁䅯来䅑䅁䅅䅁䉁䅁䅁兂婄発呤㘴橘睶杷允䅁䅁䅑䅁䑁䅁䅷䅁䭁䑁乫䅁䭁䉁䅅䅁䭁䥁䕉䅁䉁䅁䅁允䅁䅁䄴杅䅁䑁䅍䅍㉁䑁䅫睎ぁ䑁䅫李䅁䅁杷允䅁䅁䅑䅁䑁䅁䅷䅁䭁䝁䱙䅁䭁䝁䕳䅁䭁䡁䕍䅁䉁䅁䅁允䅁䅁䅕硢䑋䵷桱䕁䵁䅉䅅䅁䕁䅁䅁睁䵁䅁䅁权汄睃䅁权牂䅂䅁权扁睄䅁允䅁䅁䅅䅁䙁佁剸䉵䘶㠶⽇䍄䉁䅁䅁䅂䅁䅁䅍䅄䅁䅁䅯杳䅳䅁䅯䅂䅁䅁䅯䅦䅑䅁䅅䅁䉁䅁䅁权䡂䅁䅁䍄䉁䅁䅁䅂䅁䅁䅍䅄䅁䅁䅯杏䅷䅁䅯䅂䅁䅁䅯䅦䅑䅁䅅䅁䉁䅁䅁兂䅁䅁䅁䑙⼷䅑杷允䅁䅁䅑䅁䑁䅁䅷䅁䭁䝁䵍䅁䭁䝁䕳䅁䭁䡁䕷䅁䉁䅁䅁允䅁䅁䅕㙹䙆癴㥐䰵䴸䅉䅅䅁䕁䅁䅁睁䵁䅁䅁权㥄权䅁权剁䅁䅁权睂䅂䅁允䅁䅁䅅䅁佁䉁䅉䅁ぁ䑁䅑李睁䑁䅁䅍睁䑁䅁䅁䵁䅉䅅䅁䕁䅁䅁睁䵁䅁䅁权慄睃䅁权牂䅂䅁权䉃䅂䅁允䅁䅁䅅䅁䙁䡁⼰噎㘶摓⽹䍄䉁䅁䅁䅂䅁䅁䅍䅄䅁䅁䅯䅦䅷䅁䅯睡䅑䅁䅯杦䅑䅁䅅䅁䉁䅁䅁兂㕂匶硙䭃㉺睐杷允䅁䅁䅑䅁䑁䅁䅷䅁䭁䱁临䅁䭁䉁䅅䅁䭁䡁䔰䅁䉁䅁䅁允䅁䅁䄴䅅䅁䑁䅣䅍㕁䑁䅣䅍睁䑁䅁䅁䵁䅉䅅䅁䕁䅁䅁睁䵁䅁䅁权杁睃䅁权牂䅂䅁权あ䅂䅁允䅁䅁䅅䅁䙁䙁偹癷潕乘⼫䍄䉁䅁䅁䅂䅁䅁䅍䅄䅁䅁䅯杹䅷䅁䅯䅂䅁䅁䅯全䅑䅁䅅䅁䉁䅁䅁兂䅁䅁䅁䝇剁兑杷允䅁䅁䅑䅁䑁䅁䅷䅁䭁佁䱣䅁䭁䝁䕳䅁䭁䥁䕍䅁䉁䅁䅁允䅁䅁䅕灭婭婭婭吶䴸䅉䅅䅁䕁䅁䅁睁䵁䅁䅁权佂䅄䅁权牂䅂䅁权㑂䅂䅁允䅁䅁䅅䅁䙁䥁䉬余兘癉⽇䍄䉁䅁䅁䅂䅁䅁䅍䅄䅁䅁䅯睸䅷䅁䅯䅂䅁䅁䅯睥䅑䅁䅅䅁䉁䅁䅁兂䅁䅁䅁䱉瘳䅑杷允䅁䅁䅑䅁䑁䅁䅷䅁䭁䕁䰰䅁䭁䝁䕳䅁䭁䡁䕕䅁䉁䅁䅁允䅁䅁䅕体㙆䭆䠵吸䴸䅉䅅䅁䕁䅁䅁睁䵁䅁䅁权奃睃䅁权䕁䅁䅁权䉃䅂䅁允䅁䅁䅅䅁䭁䕁䅣䅁䵁䅉䅅䅁䕁䅁䅁睁䵁䅁䅁权㍄睃䅁权剁䅁䅁权䅃䅂䅁允䅁䅁䅅䅁䭁䕁䅣䅁䵁䅉䅅䅁䕁䅁䅁睁䵁䅁䅁权呄兄䅁权䕁䅁䅁权瑂䅂䅁允䅁䅁䅅䅁䙁䅁䅁䅁獁䉪䈱䍄䉁䅁䅁䅂䅁䅁䅍䅄䅁䅁䅯克䅷䅁䅯睡䅑䅁䅯睢䅑䅁䅅䅁䉁䅁䅁兂㑃潈牘払佪睐杷允䅁䅁䅑䅁䑁䅁䅷䅁䭁䱁乧䅁䭁䝁䕳䅁䭁䡁䔰䅁䉁䅁䅁允䅁䅁䅕杓䍷㑋坣扵䴸䅉䅅䅁䕁䅁䅁睁䵁䅁䅁权塃睃䅁权䕁䅁䅁权㕂䅂䅁允䅁䅁䅅䅁䙁䅁䅁䅁㡄砫䉒䍄䉁䅁䅁䅂䅁䅁䅍䅄䅁䅁䅯兇䄰䅁䅯䅂䅁䅁䅯入䅑䅁䅅䅁䉁䅁䅁兂䅁䅁䅁䝷执兑杷允䅁䅁䅑䅁䑁䅁䅷䅁䭁䵁䴰䅁䭁䝁䕳䅁䭁䥁䕍䅁䉁䅁䅁允䅁䅁䅕䭃捷浗㝑究䴸䅉䅅䅁䕁䅁䅁睁䵁䅁䅁权慄睃䅁权牂䅂䅁权⽂䅂䅁允䅁䅁䅅䅁䙁䑁䬰㘱睎摐⽯䍄䉁䅁䅁䅂䅁䅁䅍䅄䅁䅁䅯杒䅷䅁䅯睡䅑䅁䅯䅧䅑䅁䅅䅁䉁䅁䅁兂㝂䭆䠵場歲睐杷允䅁䅁䅑䅁䑁䅁䅷䅁䭁䑁䱣䅁䭁䅁䅑䅁䭁䡁䕑䅁䉁䅁䅁允䅁䅁䅕䅁䅁䅁䉄歂䵅䅉䅅䅁䕁䅁䅁睁䵁䅁䅁权偃睃䅁权剁䅁䅁权㕂䅂䅁允䅁䅁䅅䅁佁䉁䅉䅁㍁䑁䅉睎睁䑁䅁䅍睁䑁䅁䅁䵁䅉䅅䅁䕁䅁䅁睁䵁䅁䅁权䥂䅄䅁权牂䅂䅁权䅃䅂䅁允䅁䅁䅅䅁䙁䵁䴳䵺䵺乺⽷䍄䉁䅁䅁䅂䅁䅁䅍䅄䅁䅁䅯杚䅷䅁䅯充䅁䅁䅯䅨䅑䅁䅅䅁䉁䅁䅁杄十䅁䅁䅎穁䑁䅧兏ㅁ䑁䅁䅍睁䅁䅁䍄䉁䅁䅁䅂䅁䅁䅍䅄䅁䅁䅯睖䄴䅁䅯睡䅑䅁䅯督䅑䅁䅅䅁䉁䅁䅁兂晁敨剴䉵嘷睐杷允䅁䅁䅑䅁䑁䅁䅷䅁䭁䕁䰴䅁䭁䅁䅑䅁䭁䡁䕍䅁䉁䅁䅁允䅁䅁䅕䅁䅁䅁ㅂ歉䵅䅉䅅䅁䕁䅁䅁睁䵁䅁䅁权牃䅄䅁权牂䅂䅁权㉂䅂䅁允䅁䅁䅅䅁䙁䑁䬰㘱睎摐⽱䍄䉁䅁䅁䅂䅁䅁䅍䅄䅁䅁䅯睖䅳䅁䅯睡䅑䅁䅯睇䄸䅁䅅䅁䉁䅁䅁兂ㅂ硫䕧杖匴䅷杷允䅁䅁䅑䅁䑁䅁䅷䅁䭁乁䱯䅁䭁䝁䕳䅁䭁䡁䕷䅁䉁䅁䅁允䅁䅁䅕硥畓⭒㙆䐸䴸䅉䅅䅁䕁䅁䅁睁䵁䅁䅁权祂兄䅁权牂䅂䅁权䙃䅂䅁允䅁䅁䅅䅁䙁䙁㑋潈牘捕⽩䍄䉁䅁䅁䅂䅁䅁䅍䅄䅁䅁䅯䅇䅳䅁䅯睡䅑䅁䅯䅣䅑䅁䅅䅁䉁䅁䅁兂牁硨婢発橥睐杷允䅁䅁䅑䅁䑁䅁䅷䅁䭁䑁伴䅁䭁䉁䅅䅁䭁䡁䕯䅁䉁䅁䅁允䅁䅁䄴杅䅁䑁䅑睎㉁䑁䅅䅎ㅁ䑁䅑䅏䅁䅁杷允䅁䅁䅑䅁䑁䅁䅷䅁䭁䉁䱕䅁䭁䝁䕳䅁䭁䡁䕷䅁䉁䅁䅁允䅁䅁䅕䡰㥁瑃橥䐰䴸䅉䅅䅁䕁䅁䅁睁䵁䅁䅁权湁䅄䅁权䕁䅁䅁权療䅂䅁允䅁䅁䅅䅁䙁䅁䅁䅁䅁⽤䄵䍄䉁䅁䅁䅂䅁䅁䅍䅄䅁䅁䅯兊䅳䅁䅯睡䅑䅁䅯兣䅑䅁䅅䅁䉁䅁䅁兂桄桥畓⭒慈睐杷允䅁䅁䅑䅁䑁䅁䅷䅁䭁䭁䱧䅁䭁䝁䕳䅁䭁䡁䕣䅁䉁䅁䅁允䅁䅁䅕硥畓⭒㙆䱨䴸䅉䅅䅁䕁䅁䅁睁䵁䅁䅁权㡂睃䅁权牂䅂䅁权療䅂䅁允䅁䅁䅅䅁䙁佁剸䉵䘶㠶⽇䍄䉁䅁䅁䅂䅁䅁䅍䅄䅁䅁䅯䄶䅳䅁䅯䅂䅁䅁䅯入䅑䅁䅅䅁䉁䅁䅁兂䅁䅁䅁䍕穣兑杷允䅁䅁䅑䅁䑁䅁䅷䅁䭁䥁䱅䅁䭁䝁䕳䅁䭁䡁䕑䅁䉁䅁䅁允䅁䅁䅕硥畓⭒㙆䐵䴸䅉䅅䅁䕁䅁䅁睁䵁䅁䅁权偄兄䅁权牂䅂䅁权瑂䅂䅁允䅁䅁䅅䅁䙁䭁䙊癴㥐倱⽉䍄䉁䅁䅁䅂䅁䅁䅍䅄䅁䅁䅯兣䄴䅁䅯䅂䅁䅁䅯睤䅑䅁䅅䅁䉁䅁䅁兂䅁䅁䅁䅋䉁兑杷允䅁䅁䅑䅁䑁䅁䅷䅁䭁䡁䱷䅁䭁䅁䅑䅁䭁䡁䕕䅁䉁䅁䅁允䅁䅁䅕䅁䅁佁睂〯䵁䅉䅅䅁䕁䅁䅁睁䵁䅁䅁权㡁䅄䅁权牂䅂䅁权硂䅂䅁允䅁䅁䅅䅁䙁䭁硲欰椱䵅⽩䍄䉁䅁䅁䅂䅁䅁䅍䅄䅁䅁䅯䄴䅷䅁䅯充䅁䅁䅯䅣䅑䅁䅅䅁䉁䅁䅁杄十䅁䅁杍祁䑁䅍睎祁䑁䅕䅎穁䅁䅁䍄䉁䅁䅁䅂䅁䅁䅍䅄䅁䅁䅯朷䅳䅁䅯睡䅑䅁䅯来䅑䅁䅅䅁䉁䅁䅁兂慃婭婭婭婮睐杷允䅁䅁䅑䅁䑁䅁䅷䅁䭁䅁䱁䅁䭁䝁䕳䅁䭁䥁䕕䅁䉁䅁䅁允䅁䅁䅕㑈牘払敧吱䴸䅉䅅䅁䕁䅁䅁睁䵁䅁䅁权塃睃䅁权牂䅂䅁权䅃䅂䅁允䅁䅁䅅䅁䙁䙁㕧䵴㉨瑶⽣䍄䉁䅁䅁䅂䅁䅁䅍䅄䅁䅁䅯来䄰䅁䅯睡䅑䅁䅯內䅑䅁䅅䅁䉁䅁䅁兂ぃ䡹⭡确穲睐杷允䅁䅁䅑䅁䑁䅁䅷䅁䭁䭁䱉䅁䭁䝁䕳䅁䭁䡁䕉䅁䉁䅁䅁允䅁䅁䅕䉵䘶ㄶ㑇橺䴸䅉䅅䅁䕁䅁䅁睁䵁䅁䅁权畄睃䅁权牂䅂䅁权䙃䅂䅁允䅁䅁䅅䅁䙁䉁畓⭒㙆乆⼴䍄䉁䅁䅁䅂䅁䅁䅍䅄䅁䅁䅯朰䅳䅁䅯睡䅑䅁䅯內䅑䅁䅅䅁䉁䅁䅁兂㕁䵴㉨灶愫睐杷允䅁䅁䅑䅁䑁䅁䅷䅁䭁佁䰴䅁䭁䝁䕳䅁䭁䥁䕅䅁䉁䅁䅁允䅁䅁䅕牕敧敨剴䑹䴸䅉䅅䅁䕁䅁䅁睁䵁䅁䅁权灄睃䅁权剁䅁䅁权あ䅂䅁允䅁䅁䅅䅁佁䉁䅑䅁硁䑁䅅䅎ぁ䑁䅁䅍睁䑁䅁䅍䅁䅁杷允䅁䅁䅑䅁䑁䅁䅷䅁䭁䍁久䅁䭁䝁䕳䅁䭁䡁䕧䅁䉁䅁䅁允䅁䅁䅕䩡瑈䑦ㄸ樷䴸䅉䅅䅁䕁䅁䅁睁䵁䅁䅁权瑃䅄䅁权牂䅂䅁权䙃䅂䅁允䅁䅁䅅䅁䙁佁㝦晱午敔⽱䍄䉁䅁䅁䅂䅁䅁䅍䅄䅁䅁䅯杴䅳䅁䅯䅂䅁䅁䅯兤䅑䅁䅅䅁䉁䅁䅁兂䅁䅁䅁偱关兑杷允䅁䅁䅑䅁䑁䅁䅷䅁䭁䱁丰䅁䭁䉁䅅䅁䭁䡁䕷䅁䉁䅁䅁允䅁䅁䄴杅䅁䑁䅣䅍㕁䑁䅅睎睁䑁䅁䅍䅁䅁杷允䅁䅁䅑䅁䑁䅁䅷䅁䭁佁䰴䅁䭁䝁䕳䅁䭁䡁䕙䅁䉁䅁䅁允䅁䅁䅕椹捨㡪ㅌ䐰䴸䅉䅅䅁䕁䅁䅁睁䵁䅁䅁权摂兄䅁权牂䅂䅁权䕃䅂䅁允䅁䅁䅅䅁䙁䉁畓⭒㙆偆⽙䍄䉁䅁䅁䅂䅁䅁䅍䅄䅁䅁䅯杖䅳䅁䅯睡䅑䅁䅯䅨䅑䅁䅅䅁䉁䅁䅁兂啂㘴扗䍸奄睶杷允䅁䅁䅑䅁䑁䅁䅷䅁䭁佁䰴䅁䭁䝁䕳䅁䭁䥁䕉䅁䉁䅁䅁允䅁䅁䅕噋偹癷潕䑶䴸䅉䅅䅁䕁䅁䅁睁䵁䅁䅁权䭂睃䅁权牂䅂䅁权䕃䅂䅁允䅁䅁䅅䅁䙁䅁琴灳瘳⭰⼴䍄䉁䅁䅁䅂䅁䅁䅍䅄䅁䅁䅯杅䅳䅁䅯䅂䅁䅁䅯內䅑䅁䅅䅁䉁䅁䅁兂䅁䅁䅁湚匱兑杷允䅁䅁䅑䅁䑁䅁䅷䅁䭁佁䰴䅁䭁䝁䕳䅁䭁䥁䕁䅁䉁䅁䅁允䅁䅁䅕灭婭婭婭呵䴸䅉䅅䅁䕁䅁䅁睁䵁䅁䅁权摂䅄䅁权剁䅁䅁权⽂䅂䅁允䅁䅁䅅䅁佁䉁䅉䅁ㅁ䑁䅁李ㅁ䑁䅕免ㅁ䑁䅑䅁䵁䅉䅅䅁䕁䅁䅁睁䵁䅁䅁权偃睃䅁权䕁䅁䅁权瑂䅂䅁允䅁䅁䅅䅁䙁䅁䅁䅁杂畂䄹䍄䉁䅁䅁䅂䅁䅁䅍䅄䅁䅁䅯朷䅳䅁䅯睡䅑䅁䅯䅦䅑䅁䅅䅁䉁䅁䅁兂䭁㘱睎児㍱睐杷允䅁䅁䅑䅁䑁䅁䅷䅁䭁偁䱍䅁䭁䝁䕳䅁䭁䡁䕫䅁䉁䅁䅁允䅁䅁䅕浚浚浚浚樷䴸䅉䅅䅁䕁䅁䅁睁䵁䅁䅁权ㅂ兄䅁权牂䅂䅁权硂䅂䅁允䅁䅁䅅䅁䙁䑁敖歵䵫畁⽣䍄䉁䅁䅁䅂䅁䅁䅍䅄䅁䅁䅯杷䅳䅁䅯睡䅑䅁䅯来䅑䅁䅅䅁䉁䅁䅁兂灁䥘䌯匹歪睐杷允䅁䅁䅑䅁䑁䅁䅷䅁䭁䵁䰸䅁䭁䅁䅑䅁䭁䡁䕧䅁䉁䅁䅁允䅁䅁䅕䅁䅁䕁礴お䵅䅉䅅䅁䕁䅁䅁睁䵁䅁䅁权剂䅄䅁权䕁䅁䅁权あ䅂䅁允䅁䅁䅅䅁䭁䕁䅣䅁䵁䅉䅅䅁䕁䅁䅁睁䵁䅁䅁权剂䅄䅁权牂䅂䅁权㙂䅂䅁允䅁䅁䅅䅁䭁䕁䅣䅁䵁䅉䅅䅁䕁䅁䅁睁䵁䅁䅁权噂䅄䅁权䕁䅁䅁权䍃䅂䅁允䅁䅁䅅䅁䙁䅁䅁䅁杁硬䉆䍄䉁䅁䅁䅂䅁䅁䅍䅄䅁䅁䅯兄䄰䅁䅯睡䅑䅁䅯入䅑䅁䅅䅁䉁䅁䅁兂桄桥畓⭒煈睐杷允䅁䅁䅑䅁䑁䅁䅷䅁䭁䡁乕䅁䭁䝁䕳䅁䭁䡁䕧䅁䉁䅁䅁允䅁䅁䅕歯㉗⼸唳䐷䴸䅉䅅䅁䕁䅁䅁睁䵁䅁䅁权㙄权䅁权牂䅂䅁权睂䅂䅁允䅁䅁䅅䅁䙁佁剸䉵䘶⼶⽅䍄䉁䅁䅁䅂䅁䅁䅍䅄䅁䅁䅯末䅯䅁䅯睡䅑䅁䅯䅨䅑䅁䅅䅁䉁䅁䅁兂㙄浦㡱䩤潐睐杷允䅁䅁䅑䅁䑁䅁䅷䅁䭁䡁䱙䅁䭁䝁䕳䅁䭁䡁䕳䅁䉁䅁䅁允䅁䅁䅕㥏倹婪畤牳䴸䅉䅅䅁䕁䅁䅁睁䵁䅁䅁权硃睃䅁权牂䅂䅁权睂䅂䅁允䅁䅁䅅䅁䙁佁剸䉵䘶㤶⽅䍄䉁䅁䅁䅂䅁䅁䅍䅄䅁䅁䅯睚䅷䅁䅯睡䅑䅁䅯睦䅑䅁䅅䅁䉁䅁䅁兂奂扏䥔牤倷睐杷允䅁䅁䅑䅁䑁䅁䅷䅁䭁䡁乕䅁䭁䝁䕳䅁䭁䡁䕕䅁䉁䅁䅁允䅁䅁䅕䙂余扌摋稵䴸䅉䅅䅁䕁䅁䅁睁䵁䅁䅁权㡁杄䅁权剁䅁䅁权㙂䅂䅁允䅁䅁䅅䅁佁䉁䅉䅁ぁ䑁䅍睎祁䑁䅅䅍睁䑁䅁䅁䵁䅉䅅䅁䕁䅁䅁睁䵁䅁䅁权ㅂ兄䅁权牂䅂䅁权あ䅂䅁允䅁䅁䅅䅁䙁䍁扐堫焵偶⽁䍄䉁䅁䅁䅂䅁䅁䅍䅄䅁䅁䅯䅘䅷䅁䅯睡䅑䅁䅯杣䅑䅁䅅䅁䉁䅁䅁兂䥂場啯歲䑣䅑杷允䅁䅁䅑䅁䑁䅁䅷䅁䭁䝁䱅䅁䭁䅁䅑䅁䭁䥁䕁䅁䉁䅁䅁允䅁䅁䅕䅁䅁䩁㉧啁䵅䅉䅅䅁䕁䅁䅁睁䵁䅁䅁权ㅂ兄䅁权牂䅂䅁权㝂䅂䅁允䅁䅁䅅䅁䙁䡁㥅瑃橥佣⽕䍄䉁䅁䅁䅂䅁䅁䅍䅄䅁䅁䅯兤䄰䅁䅯睡䅑䅁䅯杧䅑䅁䅅䅁䉁䅁䅁兂楂䙅㕧䵴㉩睐杷允䅁䅁䅑䅁䑁䅁䅷䅁䭁䅁䱁䅁䭁䝁䕳䅁䭁䡁䕍䅁䉁䅁䅁允䅁䅁䅕⽷潕䥘䌯呸䴸䅉䅅䅁䕁䅁䅁睁䵁䅁䅁权佂兄䅁权牂䅂䅁权㡂䅂䅁允䅁䅁䅅䅁䙁佁㙆䭆䠵戴⽱䍄䉁䅁䅁䅂䅁䅁䅍䅄䅁䅁䅯睒䅳䅁䅯睡䅑䅁䅯全䅑䅁䅅䅁䉁䅁䅁兂啁歲桦桥畔睐杷允䅁䅁䅑䅁䑁䅁䅷䅁䭁䱁䱯䅁䭁䝁䕳䅁䭁䥁䕁䅁䉁䅁䅁允䅁䅁䅕䙂余扌摋㝺䴸䅉䅅䅁䕁䅁䅁睁䵁䅁䅁权慄睃䅁权剁䅁䅁权㉂䅂䅁允䅁䅁䅅䅁佁䉁䅉䅁祁䑁䅉兏ㅁ䑁䅅䅍睁䑁䅁䅁䵁䅉䅅䅁䕁䅁䅁睁䵁䅁䅁权䑄䅄䅁权牂䅂䅁权㑂䅂䅁允䅁䅁䅅䅁䙁䭁硲欰椱偅⽙䍄䉁䅁䅁䅂䅁䅁䅍䅄䅁䅁䅯䅕䅷䅁䅯睡䅑䅁䅯兤䅑䅁䅅䅁䉁䅁䅁兂捂㡪ㅌ䙋啷䅷杷允䅁䅁䅑䅁䑁䅁䅷䅁䭁䉁䰴䅁䭁䝁䕳䅁䭁䥁䕉䅁䉁䅁䅁允䅁䅁䅕䵮村䡳潊呫䴸䅉䅅䅁䕁䅁䅁睁䵁䅁䅁权橃䅄䅁权牂䅂䅁权㉂䅂䅁允䅁䅁䅅䅁䙁偁潙䥘䌯噰䄯䍄䉁䅁䅁䅂䅁䅁䅍䅄䅁䅁䅯䄶䅯䅁䅯充䅁䅁䅯睢䅑䅁䅅䅁䉁䅁䅁杄啁䅁䅁杍睁䑁䅅䅎睁䑁䅉䅍睁䑁䅁䅁䵁䅉䅅䅁䕁䅁䅁睁䵁䅁䅁权啂兄䅁权剁䅁䅁权䉃䅂䅁允䅁䅁䅅䅁佁䉁䅉䅁祁䑁䅅兏硁䑁䅣䅍睁䑁䅁䅁䵁䅉䅅䅁䕁䅁䅁睁䵁䅁䅁权ㅂ兄䅁权牂䅂䅁权㡂䅂䅁允䅁䅁䅅䅁䙁䅁䍷㑋坣攲⽉䍄䉁䅁䅁䅂䅁䅁䅍䅄䅁䅁䅯党䄰䅁䅯䅂䅁䅁䅯䅦䅑䅁䅅䅁䉁䅁䅁兂䅁䅁䅁䅬朰兑杷允䅁䅁䅑䅁䑁䅁䅷䅁䭁䝁乫䅁䭁䝁䕳䅁䭁䝁䔰䅁䉁䅁䅁允䅁䅁䅕䉵䘶ㄶ㑇樶䴸䅉䅅䅁䕁䅁䅁睁䵁䅁䅁权扂兄䅁权牂䅂䅁权⽂䅂䅁允䅁䅁䅅䅁䙁䥁牘払敧敨⽍䍄䉁䅁䅁䅂䅁䅁䅍䅄䅁䅁䅯睫䄰䅁䅯充䅁䅁䅯杤䅑䅁䅅䅁䉁䅁䅁杄啁䅁䅁免硁䑁䅑免祁䑁䅅䅏ㅁ䑁䅉䅁䵁䅉䅅䅁䕁䅁䅁睁䵁䅁䅁权坁杄䅁权䕁䅁䅁权瑂䅂䅁允䅁䅁䅅䅁䭁䕁䅣䅁䵁䅉䅅䅁䕁䅁䅁睁䵁䅁䅁权䕁睃䅁权牂䅂䅁权扁睄䅁允䅁䅁䅅䅁䙁䡁啳歲桦潥⽑䍄䉁䅁䅁䅂䅁䅁䅍䅄䅁䅁䅯眲䅷䅁䅯睡䅑䅁䅯杣䅑䅁䅅䅁䉁䅁䅁兂䑄匹捨㡪光䅑杷允䅁䅁䅑䅁䑁䅁䅷䅁䭁佁䬴䅁䭁䝁䕳䅁䭁䡁䕅䅁䉁䅁䅁允䅁䅁䅕へ㍳啩杆啂䵁䅉䅅䅁䕁䅁䅁睁䵁䅁䅁权㡃䅄䅁权牂䅂䅁权⽂䅂䅁允䅁䅁䅅䅁䙁䉁奂扏䥔獤⼴䍄䉁䅁䅁䅂䅁䅁䅍䅄䅁䅁䅯眶䅳䅁䅯䅂䅁䅁䅯䅦䅑䅁䅅䅁䉁䅁䅁兂䅁䅁䅁乍夸兑杷允䅁䅁䅑䅁䑁䅁䅷䅁䭁䑁义䅁䭁䅁䅑䅁䭁䡁䕯䅁䉁䅁䅁允䅁䅁䅕䅁䅁䉁䡧き䵅䅉䅅䅁䕁䅁䅁睁䵁䅁䅁权歄兄䅁权牂䅂䅁权扁睄䅁允䅁䅁䅅䅁䙁佁剸䉵䘶㠶⽅䍄䉁䅁䅁䅂䅁䅁䅍䅄䅁䅁䅯䅕䅷䅁䅯睡䅑䅁䅯杣䅑䅁䅅䅁䉁䅁䅁兂䥂場啯歲剦睐杷允䅁䅁䅑䅁䑁䅁䅷䅁䭁䍁䱳䅁䭁䝁䕳䅁䭁䝁䔰䅁䉁䅁䅁允䅁䅁䅕呣䬰㘱睎ぁ䵁䅉䅅䅁䕁䅁䅁睁䵁䅁䅁权㥂兄䅁权䕁䅁䅁权㉂䅂䅁允䅁䅁䅅䅁䙁䅁䅁䅁㡁桴䉰䍄䉁䅁䅁䅂䅁䅁䅍䅄䅁䅁䅯睨䄰䅁䅯睡䅑䅁䅯䅧䅑䅁䅅䅁䉁䅁䅁兂婄発呤㘴㝗睶杷允䅁䅁䅑䅁䑁䅁䅷䅁䭁䩁䱕䅁䭁䝁䕳䅁䭁䡁䕁䅁䉁䅁䅁允䅁䅁䅕⽷潕䥘䌯吹䴸䅉䅅䅁䕁䅁䅁睁䵁䅁䅁权䑃杄䅁权牂䅂䅁权䅃䅂䅁允䅁䅁䅅䅁䙁䭁䙊癴㥐伱⽓䍄䉁䅁䅁䅂䅁䅁䅍䅄䅁䅁䅯杋䅷䅁䅯睡䅑䅁䅯內䅑䅁䅅䅁䉁䅁䅁兂䭁㘱睎児牲睐杷允䅁䅁䅑䅁䑁䅁䅷䅁䭁䡁䱅䅁䭁䝁䕳䅁䭁䡁䕙䅁䉁䅁䅁允䅁䅁䅕渷⽷噎㘶戲䴸䅉䅅䅁䕁䅁䅁睁䵁䅁䅁权䥃睃䅁权牂䅂䅁权㑂䅂䅁允䅁䅁䅅䅁䙁䡁灮橊䥅䱲⽹䍄䉁䅁䅁䅂䅁䅁䅍䅄䅁䅁䅯䄳䅷䅁䅯睡䅑䅁䅯睤䅑䅁䅅䅁䉁䅁䅁兂㝂䭆䠵場歱睶杷允䅁䅁䅑䅁䑁䅁䅷䅁䭁䱁乧䅁䭁䉁䅅䅁䭁䡁䕷䅁䉁䅁䅁允䅁䅁䄴䅆䅁䑁䅍李ㅁ䑁䅕睍㍁䑁䅁䅍睁䅁䅁䍄䉁䅁䅁䅂䅁䅁䅍䅄䅁䅁䅯眯䄰䅁䅯䅂䅁䅁䅯督䅑䅁䅅䅁䉁䅁䅁兂䱄啯㉗㤶杈䅑杷允䅁䅁䅑䅁䑁䅁䅷䅁䭁佁䵣䅁䭁䝁䕳䅁䭁䡁䕳䅁䉁䅁䅁允䅁䅁䅕⽷潕䥘䌯吱䴸䅉䅅䅁䕁䅁䅁睁䵁䅁䅁权䕁睃䅁权牂䅂䅁权㍂䅂䅁允䅁䅁䅅䅁䭁䕁䅣䅁䵁䅉䅅䅁䕁䅁䅁睁䵁䅁䅁权㥁杄䅁权䕁䅁䅁权あ䅂䅁允䅁䅁䅅䅁䙁䅁䅁䅁兂⽂䅦䍄䉁䅁䅁䅂䅁䅁䅍䅄䅁䅁䅯䅑䅷䅁䅯睡䅑䅁䅯杣䅑䅁䅅䅁䉁䅁䅁兂穁積積積䑐睐杷允䅁䅁䅑䅁䑁䅁䅷䅁䭁䩁䉯䅁䭁䝁䕳䅁䭁䡁䕑䅁䉁䅁䅁允䅁䅁䅕䥘䌯匹捨含䴸䅉䅅䅁䕁䅁䅁睁䵁䅁䅁权牁䅄䅁权牂䅂䅁权療䅂䅁允䅁䅁䅅䅁䙁䅁䅁䅁䅁偁⽁䍄䉁䅁䅁䅂䅁䅁䅍䅄䅁䅁䅯䅅䄰䅁䅯睡䅑䅁䅯䅥䅑䅁䅅䅁䉁䅁䅁兂䥁䉲慸䑚⽵睶杷允䅁䅁䅑䅁䑁䅁䅷䅁䭁䍁䱉䅁䭁䅁䅑䅁䭁䡁䕫䅁䉁䅁䅁允䅁䅁䅕䅁䅁䉁塄欯䵁䅉䅅䅁䕁䅁䅁睁䵁䅁䅁权煄睃䅁权牂䅂䅁权䍃䅂䅁允䅁䅁䅅䅁䙁偁唷佥浫晍⽷䍄䉁䅁䅁䅂䅁䅁䅍䅄䅁䅁䅯兩䅷䅁䅯充䅁䅁䅯䅦䅑䅁䅅䅁䉁䅁䅁杄十䅁䅁杍㍁䑁䅙免祁䑁䅕兏㍁䅁䅁䍄䉁䅁䅁䅂䅁䅁䅍䅄䅁䅁䅯睮䅳䅁䅯睡䅑䅁䅯杦䅑䅁䅅䅁䉁䅁䅁兂啁歲桦桥浔睐杷允䅁䅁䅑䅁䑁䅁䅷䅁䭁䙁乫䅁䭁䝁䕳䅁䭁䥁䕍䅁䉁䅁䅁允䅁䅁䅕䭆䠵場啯樵䴸䅉䅅䅁䕁䅁䅁睁䵁䅁䅁权䕁睃䅁权牂䅂䅁权䕃䅂䅁允䅁䅁䅅䅁䭁䕁䅣䅁䵁䅉䅅䅁䕁䅁䅁睁䵁䅁䅁权㉄睃䅁权剁䅁䅁权㡂䅂䅁允䅁䅁䅅䅁佁䉁䅉䅁硁䑁䅙李㍁䑁䅕䅍睁䑁䅁䅁䵁䅉䅅䅁䕁䅁䅁睁䵁䅁䅁权䕁睃䅁权牂䅂䅁权䅃䅂䅁允䅁䅁䅅䅁䭁䕁䅣䅁䵁䅉䅅䅁䕁䅁䅁睁䵁䅁䅁权坁䅄䅁权牂䅂䅁权㑂䅂䅁允䅁䅁䅅䅁䙁䭁硲欰椱䭅⽩䍄䉁䅁䅁䅂䅁䅁䅍䅄䅁䅁䅯兘䅷䅁䅯充䅁䅁䅯杦䅑䅁䅅䅁䉁䅁䅁杄十䅁䅁李ぁ䑁䅉䅏穁䑁䅉䅏㑁䅁䅁䍄䉁䅁䅁䅂䅁䅁䅍䅄䅁䅁䅯䅓䅳䅁䅯睡䅑䅁䅯兦䅑䅁䅅䅁䉁䅁䅁兂乃㉬匴㡧楄睶杷允䅁䅁䅑䅁䑁䅁䅷䅁䭁䍁䵉䅁䭁䝁䕳䅁䭁䡁䔴䅁䉁䅁䅁允䅁䅁䅕硢䑋䵷桱吷䴸䅉䅅䅁䕁䅁䅁睁䵁䅁䅁权㝂睃䅁权䕁䅁䅁权䙃䅂䅁允䅁䅁䅅䅁䙁䅁䅁䅁䅃睑䉒䍄䉁䅁䅁䅂䅁䅁䅍䅄䅁䅁䅯六䅳䅁䅯睡䅑䅁䅯杧䅑䅁䅅䅁䉁䅁䅁兂捃䍸睃浣䕧䅑杷允䅁䅁䅑䅁䑁䅁䅷䅁䭁䱁乷䅁䭁䝁䕳䅁䭁䡁䕅䅁䉁䅁䅁允䅁䅁䅕㑈牘払敧吵䴸䅉䅅䅁䕁䅁䅁睁䵁䅁䅁权摄䅄䅁权䕁䅁䅁权瑂䅂䅁允䅁䅁䅅䅁䙁䅁䅁䅁潄眴䉒䍄䉁䅁䅁䅂䅁䅁䅍䅄䅁䅁䅯䄹䅳䅁䅯充䅁䅁䅯睇䄸䅁䅅䅁䉁䅁䅁杄十䅁䅁睍㑁䑁䅍免祁䑁䅁䅍睁䅁䅁䍄䉁䅁䅁䅂䅁䅁䅍䅄䅁䅁䅯睺䄰䅁䅯睡䅑䅁䅯兦䅑䅁䅅䅁䉁䅁䅁兂䑄匹捨㡪ㅌ睐杷允䅁䅁䅑䅁䑁䅁䅷䅁䭁䑁䱣䅁䭁䝁䕳䅁䭁䝁䔰䅁䉁䅁䅁允䅁䅁䅕歵䵫楁䡴捉䵁䅉䅅䅁䕁䅁䅁睁䵁䅁䅁权ぃ兄䅁权剁䅁䅁权㝂䅂䅁允䅁䅁䅅䅁佁䉁䅑䅁硁䑁䅙睍祁䑁䅁睎睁䑁䅁䅍䅁䅁杷允䅁䅁䅑䅁䑁䅁䅷䅁䭁䅁临䅁䭁䝁䕳䅁䭁䡁䕑䅁䉁䅁䅁允䅁䅁䅕灭婭婭婭呵䴸䅉䅅䅁䕁䅁䅁睁䵁䅁䅁权㝂兄䅁权牂䅂䅁权ㅂ䅂䅁允䅁䅁䅅䅁䙁䡁啳歲桦瑥⽑䍄䉁䅁䅁䅂䅁䅁䅍䅄䅁䅁䅯䅐䅷䅁䅯䅂䅁䅁䅯䅥䅑䅁䅅䅁䉁䅁䅁兂䅁䅁䅁䩉剅兑杷允䅁䅁䅑䅁䑁䅁䅷䅁䭁䥁乍䅁䭁䝁䕳䅁䭁䡁䔴䅁䉁䅁䅁允䅁䅁䅕瑃橥䑣䬰㝸䴸䅉䅅䅁䕁䅁䅁睁䵁䅁䅁权敃兄䅁权牂䅂䅁权㝂䅂䅁允䅁䅁䅅䅁䙁䥁䌯匹捨㥪⽉䍄䉁䅁䅁䅂䅁䅁䅍䅄䅁䅁䅯朶䄴䅁䅯睡䅑䅁䅯杣䅑䅁䅅䅁䉁䅁䅁兂䉄煹䙆癴㥏睐杷允䅁䅁䅑䅁䑁䅁䅷䅁䭁佁䭧䅁䭁䅁䅑䅁䭁䥁䕕䅁䉁䅁䅁允䅁䅁䅕䅁䅁䱁楂歄䵅䅉䅅䅁䕁䅁䅁睁䵁䅁䅁权䥂䅄䅁权牂䅂䅁权硂䅂䅁允䅁䅁䅅䅁䙁䭁睒児塲⽯⽑䍄䉁䅁䅁䅂䅁䅁䅍䅄䅁䅁䅯杅䄸䅁䅯睡䅑䅁䅯杧䅑䅁䅅䅁䉁䅁䅁兂㑃潈牘払畩睶杷允䅁䅁䅑䅁䑁䅁䅷䅁䭁䅁䱍䅁䭁䅁䅑䅁䭁䡁䕑䅁䉁䅁䅁允䅁䅁䅕䅁䅁䉁噑啅䵅䅉䅅䅁䕁䅁䅁睁䵁䅁䅁权䑃兄䅁权剁䅁䅁权⽂䅂䅁允䅁䅁䅅䅁佁䉁䅉䅁㍁䑁䅑李睁䑁䅁䅍睁䑁䅁䅁䵁䅉䅅䅁䕁䅁䅁睁䵁䅁䅁权㍁睃䅁权牂䅂䅁权療䅂䅁允䅁䅁䅅䅁䙁䝁㡱䩤奍䱂⽙䍄䉁䅁䅁䅂䅁䅁䅍䅄䅁䅁䅯䅡䅳䅁䅯䅂䅁䅁䅯睦䅑䅁䅅䅁䉁䅁䅁兂䅁䅁䅁丰免兑杷允䅁䅁䅑䅁䑁䅁䅷䅁䭁䕁䵁䅁䭁䝁䕳䅁䭁䡁䔸䅁䉁䅁䅁允䅁䅁䅕扌摋㘷䝦稰䴸䅉䅅䅁䕁䅁䅁睁䵁䅁䅁权睁睃䅁权剁䅁䅁权あ䅂䅁允䅁䅁䅅䅁佁䉁䅉䅁硁䑁䅉䅍㑁䑁䅕䅍睁䑁䅁䅁䵁䅉䅅䅁䕁䅁䅁睁䵁䅁䅁权浄睃䅁权牂䅂䅁权硂䅂䅁允䅁䅁䅅䅁䙁䕁杊搵楁㤲⽅䍄䉁䅁䅁䅂䅁䅁䅍䅄䅁䅁䅯睍䄰䅁䅯睡䅑䅁䅯睥䅑䅁䅅䅁䉁䅁䅁兂䭁㘱睎児㍱睐杷允䅁䅁䅑䅁䑁䅁䅷䅁䭁䡁䱯䅁䭁䝁䕳䅁䭁䡁䕍䅁䉁䅁䅁允䅁䅁䅕硥畓⭒㙆䐷䴸䅉䅅䅁䕁䅁䅁睁䵁䅁䅁权㉃睃䅁权剁䅁䅁权ㅂ䅂䅁允䅁䅁䅅䅁佁䉁䅉䅁㉁䑁䅫睍祁䑁䅣䅎硁䑁䅑䅁䵁䅉䅅䅁䕁䅁䅁睁䵁䅁䅁权塂杄䅁权牂䅂䅁权睂䅂䅁允䅁䅁䅅䅁䙁䅁塲㍯㥁瑃⽣䍄䉁䅁䅁䅂䅁䅁䅍䅄䅁䅁䅯眯䅷䅁䅯睡䅑䅁䅯睦䅑䅁䅅䅁䉁䅁䅁兂祄欰椱䙅剪睶杷允䅁䅁䅑䅁䑁䅁䅷䅁䭁乁䴰䅁䭁䝁䕳䅁䭁䥁䕕䅁䉁䅁䅁允䅁䅁䅕㉩湺㘫确樵䴸䅉䅅䅁䕁䅁䅁睁䵁䅁䅁权牁睃䅁权䕁䅁䅁权硂䅂䅁允䅁䅁䅅䅁䙁䅁䅁䅁㡁硷䈹䍄䉁䅁䅁䅂䅁䅁䅍䅄䅁䅁䅯兌䅳䅁䅯睡䅑䅁䅯杣䅑䅁䅅䅁䉁䅁䅁兂䵂㑎䉬余歘睐杷允䅁䅁䅑䅁䑁䅁䅷䅁䭁䝁乳䅁䭁䅁䅑䅁䭁䡁䕉䅁䉁䅁䅁允䅁䅁䅕䅁䅁䙁⽙䕉䵅䅉䅅䅁䕁䅁䅁睁䵁䅁䅁权㍁睃䅁权牂䅂䅁权㙂䅂䅁允䅁䅁䅅䅁䙁䑁晶㑔堲煢⽉䍄䉁䅁䅁䅂䅁䅁䅍䅄䅁䅁䅯杉䄰䅁䅯充䅁䅁䅯䅦䅑䅁䅅䅁䉁䅁䅁杄十䅁䅁睍ぁ䑁䅑李㕁䑁䅁䅍睁䅁䅁䍄䉁䅁䅁䅂䅁䅁䅍䅄䅁䅁䅯䅓䄴䅁䅯充䅁䅁䅯杧䅑䅁䅅䅁䉁䅁䅁杄十䅁䅁䅎硁䑁䅍兏硁䑁䅁䅍睁䅁䅁䍄䉁䅁䅁䅂䅁䅁䅍䅄䅁䅁䅯睌䅳䅁䅯睡䅑䅁䅯睤䅑䅁䅅䅁䉁䅁䅁兂慃婭婭婭桮睐杷允䅁䅁䅑䅁䑁䅁䅷䅁䭁䡁䰰䅁䭁䉁䅅䅁䭁䥁䕁䅁䉁䅁䅁允䅁䅁䄴杅䅁䑁䅍李㕁䑁䅫李睁䑁䅁䅍䅁䅁杷允䅁䅁䅑䅁䑁䅁䅷䅁䭁䥁䵑䅁䭁䅁䅑䅁䭁䥁䕉䅁䉁䅁䅁允䅁䅁䅕䅁䅁䅁睁〹䵁䅉䅅䅁䕁䅁䅁睁䵁䅁䅁权湁睃䅁权牂䅂䅁权⽂䅂䅁允䅁䅁䅅䅁䙁䱁敧敨剴䭵⼴䍄䉁䅁䅁䅂䅁䅁䅍䅄䅁䅁䅯睎䅳䅁䅯睡䅑䅁䅯兤䅑䅁䅅䅁䉁䅁䅁兂晁敨剴䉵嘷睐杷允䅁䅁䅑䅁䑁䅁䅷䅁䭁䝁䱣䅁䭁䝁䕳䅁䭁䥁䕅䅁䉁䅁䅁允䅁䅁䅕敢㝦晱午㜸䴸䅉䅅䅁䕁䅁䅁睁䵁䅁䅁权䍂䅄䅁权剁䅁䅁权⽂䅂䅁允䅁䅁䅅䅁佁䉁䅉䅁硁䑁䅕睍㍁䑁䅉䅎穁䑁䅁䅁䵁䅉䅅䅁䕁䅁䅁睁䵁䅁䅁权楁兄䅁权䕁䅁䅁权䑃䅂䅁允䅁䅁䅅䅁䙁䅁䅁䅁䥂眫䈵䍄䉁䅁䅁䅂䅁䅁䅍䅄䅁䅁䅯䅫䄰䅁䅯充䅁䅁䅯杦䅑䅁䅅䅁䉁䅁䅁杄十䅁䅁李㍁䑁䅅睍㉁䑁䅁䅍睁䅁䅁䍄䉁䅁䅁䅂䅁䅁䅍䅄䅁䅁䅯兇䅷䅁䅯睡䅑䅁䅯杧䅑䅁䅅䅁䉁䅁䅁兂㙃兓䍷㑋湣䅷杷允䅁䅁䅑䅁䑁䅁䅷䅁䭁䡁䴸䅁䭁䝁䕳䅁䭁䡁䕳䅁䉁䅁䅁允䅁䅁䅯睒䅁䅁杷允䅁䅁䅑䅁䑁䅁䅷䅁䭁䅁乙䅁䭁䉁䅅䅁䭁䝁䔸䅁䉁䅁䅁允䅁䅁䄴杅䅁䑁䅉杍㑁䑁䅍兏睁䑁䅁䅍䅁䅁杷允䅁䅁䅑䅁䑁䅁䅷䅁䭁䡁乯䅁䭁䅁䅑䅁䭁䥁䕑䅁䉁䅁䅁允䅁䅁䅕䅁䅁䙁浩あ䵅䅉䅅䅁䕁䅁䅁睁䵁䅁䅁权流杄䅁权䕁䅁䅁权㕂䅂䅁允䅁䅁䅅䅁䭁䕁䅣䅁䵁䅉䅅䅁䕁䅁䅁睁䵁䅁䅁权㍁睃䅁权牂䅂䅁权あ䅂䅁允䅁䅁䅅䅁䙁偁潙䥘䌯改⽧䍄䉁䅁䅁䅂䅁䅁䅍䅄䅁䅁䅯兗䄰䅁䅯䅂䅁䅁䅯杤䅑䅁䅅䅁䉁䅁䅁兂䅁䅁䅁䬴止䅑杷允䅁䅁䅑䅁䑁䅁䅷䅁䭁䩁䱫䅁䭁䝁䕳䅁䭁䡁䕳䅁䉁䅁䅁允䅁䅁䅕䬸䝦穓䩥㜹䴸䅉䅅䅁䕁䅁䅁睁䵁䅁䅁权㍁睃䅁权牂䅂䅁权㝂䅂䅁允䅁䅁䅅䅁䙁䡁啳歲桦獥⽓䍄䉁䅁䅁䅂䅁䅁䅍䅄䅁䅁䅯杳䅷䅁䅯睡䅑䅁䅯睢䅑䅁䅅䅁䉁䅁䅁兂灁䥘䌯匹獪睐杷允䅁䅁䅑䅁䑁䅁䅷䅁䭁䵁䵣䅁䭁䅁䅑䅁䭁䡁䕑䅁䉁䅁䅁允䅁䅁䅕䅁䅁䝁䅄䔸䵁䅉䅅䅁䕁䅁䅁睁䵁䅁䅁权ぁ兄䅁权牂䅂䅁权㙂䅂䅁允䅁䅁䅅䅁䙁䵁ㅐ䙋偹杷䅎䍄䉁䅁䅁䅂䅁䅁䅍䅄䅁䅁䅯杫䄰䅁䅯充䅁䅁䅯杣䅑䅁䅅䅁䉁䅁䅁杄十䅁䅁兏㉁䑁䅑免睁䑁䅁䅍睁䅁䅁䍄䉁䅁䅁䅂䅁䅁䅍䅄䅁䅁䅯䅫䄰䅁䅯䅂䅁䅁䅯睇䄸䅁䅅䅁䉁䅁䅁兂䅁䅁䅁䤸㑐䅑杷允䅁䅁䅑䅁䑁䅁䅷䅁䭁䵁䵍䅁䭁䅁䅑䅁䭁䉁偳䅁䉁䅁䅁允䅁䅁䅕䅁䅁䭁湩啇䵅䅉䅅䅁䕁䅁䅁睁䵁䅁䅁权佃兄䅁权牂䅂䅁权䑃䅂䅁允䅁䅁䅅䅁䙁佁㝦晱午捔⽋䍄䉁䅁䅁䅂䅁䅁䅍䅄䅁䅁䅯䅲䅳䅁䅯䅂䅁䅁䅯䅥䅑䅁䅅䅁䉁䅁䅁兂䅁䅁䅁佣䕳兑杷允䅁䅁䅑䅁䑁䅁䅷䅁䭁䥁䴸䅁䭁䝁䕳䅁䭁䝁䔸䅁䉁䅁䅁允䅁䅁䅕䡰㥁瑃橥䰰䴸䅉䅅䅁䕁䅁䅁睁䵁䅁䅁权䡃兄䅁权牂䅂䅁权㝂䅂䅁允䅁䅁䅅䅁䙁乁佮ㄹ橐摰⽳䍄䉁䅁䅁䅂䅁䅁䅍䅄䅁䅁䅯睎䅳䅁䅯睡䅑䅁䅯䅦䅑䅁䅅䅁䉁䅁䅁兂䑄匹捨㡪䙌睶杷允䅁䅁䅑䅁䑁䅁䅷䅁䭁䡁䱫䅁䭁䅁䅑䅁䭁䥁䕁䅁䉁䅁䅁允䅁䅁䅕䅁䅁乁い䔸䵁䅉䅅䅁䕁䅁䅁睁䵁䅁䅁权㥂兄䅁权牂䅂䅁权㝂䅂䅁允䅁䅁䅅䅁䙁乁㕶浦㡱䩤⽍䍄䉁䅁䅁䅂䅁䅁䅍䅄䅁䅁䅯睃䅳䅁䅯䅂䅁䅁䅯䅤䅑䅁䅅䅁䉁䅁䅁兂䅁䅁䅁䄴潧兑杷允䅁䅁䅑䅁䑁䅁䅷䅁䭁䑁丰䅁䭁䝁䕳䅁䭁䡁䔴䅁䉁䅁䅁允䅁䅁䅕潅䅐煹䙆樱䴸䅉䅅䅁䕁䅁䅁睁䵁䅁䅁权祄兂䅁权牂䅂䅁权⭂䅂䅁允䅁䅁䅅䅁䙁䡁啳歲桦煥⽓䍄䉁䅁䅁䅂䅁䅁䅍䅄䅁䅁䅯睫䅳䅁䅯充䅁䅁䅯兦䅑䅁䅅䅁䉁䅁䅁杄十䅁䅁兎睁䑁䅕免祁䑁䅁䅍睁䅁䅁䍄䉁䅁䅁䅂䅁䅁䅍䅄䅁䅁䅯睺䅳䅁䅯充䅁䅁䅯兣䅑䅁䅅䅁䉁䅁䅁杄十䅁䅁睍祁䑁䅉䅎㕁䑁䅍免穁䅁䅁䍄䉁䅁䅁䅂䅁䅁䅍䅄䅁䅁䅯朷䅷䅁䅯充䅁䅁䅯䅦䅑䅁䅅䅁䉁䅁䅁杄十䅁䅁免ㅁ䑁䅅睎硁䑁䅍兏㕁䅁䅁䍄䉁䅁䅁䅂䅁䅁䅍䅄䅁䅁䅯睊䄴䅁䅯睡䅑䅁䅯杦䅑䅁䅅䅁䉁䅁䅁兂䭁㘱睎児癲睐杷允䅁䅁䅑䅁䑁䅁䅷䅁䭁䝁䱧䅁䭁䝁䕳䅁䭁䡁䕑䅁䉁䅁䅁允䅁䅁䅕䉵䘶ㄶ㑇爹䴸䅉䅅䅁䕁䅁䅁睁䵁䅁䅁权睃杄䅁权牂䅂䅁权㡂䅂䅁允䅁䅁䅅䅁䙁䥁䉬余兘畉⽍䍄䉁䅁䅁䅂䅁䅁䅍䅄䅁䅁䅯杙䅳䅁䅯充䅁䅁䅯入䅑䅁䅅䅁䉁䅁䅁杄允䅁䅁兏祁䑁䅣睍硁䑁䅍李䅁䅁杷允䅁䅁䅑䅁䑁䅁䅷䅁䭁䱁䵕䅁䭁䝁䕳䅁䭁䥁䕁䅁䉁䅁䅁允䅁䅁䅕䘷㑇潈牘吴䴸䅉䅅䅁䕁䅁䅁睁䵁䅁䅁权畄兄䅁权剁䅁䅁权穂䅂䅁允䅁䅁䅅䅁佁䉁䅉䅁ぁ䑁䅧兎睁䑁䅫免㑁䑁䅅䅁䵁䅉䅅䅁䕁䅁䅁睁䵁䅁䅁权婂䅄䅁权牂䅂䅁权睂䅂䅁允䅁䅁䅅䅁䙁䡁呗䅇坒畄⼰䍄䉁䅁䅁䅂䅁䅁䅍䅄䅁䅁䅯儹䅯䅁䅯睡䅑䅁䅯䅧䅑䅁䅅䅁䉁䅁䅁兂䍂余兘瑉㕵睐杷允䅁䅁䅑䅁䑁䅁䅷䅁䭁䍁䴴䅁䭁䝁䕳䅁䭁䡁䕳䅁䉁䅁䅁允䅁䅁䅕匶硙䭃捷樲䴸䅉䅅䅁䕁䅁䅁睁䵁䅁䅁权䕂兄䅁权牂䅂䅁权㑂䅂䅁允䅁䅁䅅䅁䙁䩁畨潅䅐畹⼲䍄䉁䅁䅁䅂䅁䅁䅍䅄䅁䅁䅯杶䄰䅁䅯睡䅑䅁䅯䅥䅑䅁䅅䅁䉁䅁䅁兂婄発呤㘴员睐杷允䅁䅁䅑䅁䑁䅁䅷䅁䭁䍁久䅁䭁䉁䅅䅁䭁䡁䕷䅁䉁䅁䅁允䅁䅁䄴杅䅁䑁䅉䅎ㅁ䑁䅣杍ㅁ䑁䅍兎䅁䅁杷允䅁䅁䅑䅁䑁䅁䅷䅁䭁䡁义䅁䭁䝁䕳䅁䭁䡁䔴䅁䉁䅁䅁允䅁䅁䅕瑃橥䑣䬰稱䴸䅉䅅䅁䕁䅁䅁睁䵁䅁䅁权癄兄䅁权牂䅂䅁权療䅂䅁允䅁䅁䅅䅁䙁䵁杕䡳潊晫⽅䍄䉁䅁䅁䅂䅁䅁䅍䅄䅁䅁䅯兗䅷䅁䅯睡䅑䅁䅯全䅑䅁䅅䅁䉁䅁䅁兂卂䉵䘶ㄶ䥈睐杷允䅁䅁䅑䅁䑁䅁䅷䅁䭁䝁乳䅁䭁䉁䅅䅁䭁䡁䕍䅁䉁䅁䅁允䅁䅁䄴杅䅁䑁䅅免ㅁ䑁䅉睍㑁䑁䅁䅍䅁䅁杷允䅁䅁䅑䅁䑁䅁䅷䅁䭁䩁䱣䅁䭁䅁䅑䅁䭁䝁䔸䅁䉁䅁䅁允䅁䅁䅕䅁䅁䕁獉啊䵅䅉䅅䅁䕁䅁䅁睁䵁䅁䅁权婂䅄䅁权牂䅂䅁权䑃䅂䅁允䅁䅁䅅䅁䙁䡁㥅瑃橥䵣⼰䍄䉁䅁䅁䅂䅁䅁䅍䅄䅁䅁䅯兵䅳䅁䅯睡䅑䅁䅯杦䅑䅁䅅䅁䉁䅁䅁兂捂㡪ㅌ䙋智睐杷允䅁䅁䅑䅁䑁䅁䅷䅁䭁佁䵯䅁䭁䅁䅑䅁䭁䝁䔰䅁䉁䅁䅁允䅁䅁䅕䅁䅁䵁桩ぁ䵅䅉䅅䅁䕁䅁䅁睁䵁䅁䅁权摂睃䅁权牂䅂䅁权㝂䅂䅁允䅁䅁䅅䅁䙁䡁啳歲桦牥⽓䍄䉁䅁䅁䅂䅁䅁䅍䅄䅁䅁䅯睵䅷䅁䅯充䅁䅁䅯兦䅑䅁䅅䅁䉁䅁䅁杄啁䅁䅁免祁䑁䅧䅍穁䑁䅍䅏硁䑁䅉䅁䵁䅉䅅䅁䕁䅁䅁睁䵁䅁䅁权ぁ兄䅁权牂䅂䅁权硂䅂䅁允䅁䅁䅅䅁䙁佁㙆䭆䠵攴⽉䍄䉁䅁䅁䅂䅁䅁䅍䅄䅁䅁䅯杋䅷䅁䅯睡䅑䅁䅯兢䅑䅁䅅䅁䉁䅁䅁兂杂搵楁⼲楮睐杷允䅁䅁䅑䅁䑁䅁䅷䅁䭁䉁䰴䅁䭁䅁䅑䅁䭁䡁䔴䅁䉁䅁䅁允䅁䅁䅕䅁䅁乁佄欫䵁䅉䅅䅁䕁䅁䅁睁䵁䅁䅁权䍂睃䅁权牂䅂䅁权䕃䅂䅁允䅁䅁䅅䅁䙁乁佮ㄹ橐摰⽍䍄䉁䅁䅁䅂䅁䅁䅍䅄䅁䅁䅯睕䅳䅁䅯䅂䅁䅁䅯睇䄸䅁䅅䅁䉁䅁䅁兂䅁䅁䅁獲〸兑杷允䅁䅁䅑䅁䑁䅁䅷䅁䭁䙁䵫䅁䭁䝁䕳䅁䭁䡁䔰䅁䉁䅁䅁允䅁䅁䅕䥘䌯匹捨稵䴸䅉䅅䅁䕁䅁䅁睁䵁䅁䅁权坃睃䅁权牂䅂䅁权療䅂䅁允䅁䅁䅅䅁䙁䙁偹癷潕乘⼸䍄䉁䅁䅁䅂䅁䅁䅍䅄䅁</t>
  </si>
  <si>
    <t>䅁䅯兵䅳䅁䅯充䅁䅁䅯䅤䅑䅁䅅䅁䉁䅁䅁杄十䅁䅁睍㉁䑁䅁李硁䑁䅁䅍睁䅁䅁䍄䉁䅁䅁䅂䅁䅁䅍䅄䅁䅁䅯兦䅷䅁䅯睡䅑䅁䅯杧䅑䅁䅅䅁䉁䅁䅁兂灁䥘䌯匹㡩睐杷允䅁䅁䅑䅁䑁䅁䅷䅁䭁䅁䱣䅁䭁䝁䕳䅁䭁䡁䕳䅁䉁䅁䅁允䅁䅁䅕䘷㑇潈牘戰䴸䅉䅅䅁䕁䅁䅁睁䵁䅁䅁权䱃兄䅁权剁䅁䅁权⽂䅂䅁允䅁䅁䅅䅁佁䉁䅉䅁ぁ䑁䅉杍祁䑁䅅䅍睁䑁䅁䅁䵁䅉䅅䅁䕁䅁䅁睁䵁䅁䅁权汄䅄䅁权牂䅂䅁权⭂䅂䅁允䅁䅁䅅䅁䙁䭁䝪穓䩥晑⽁䍄䉁䅁䅁䅂䅁䅁䅍䅄䅁䅁䅯兗䅷䅁䅯睡䅑䅁䅯入䅑䅁䅅䅁䉁䅁䅁兂慃婭婭婭䩮睐杷允䅁䅁䅑䅁䑁䅁䅷䅁䭁䙁䴴䅁䭁䝁䕳䅁䭁䥁䕉䅁䉁䅁䅁允䅁䅁䅕硢䑋䵷桱獂䵁䅉䅅䅁䕁䅁䅁睁䵁䅁䅁权㙂睃䅁权剁䅁䅁权㕂䅂䅁允䅁䅁䅅䅁佁䉁䅉䅁ㅁ䑁䅕䅎睁䑁䅁䅍睁䑁䅁䅁䵁䅉䅅䅁䕁䅁䅁睁䵁䅁䅁权汄睃䅁权剁䅁䅁权㍂䅂䅁允䅁䅁䅅䅁佁䉁䅉䅁祁䑁䅉免㉁䑁䅍䅍睁䑁䅁䅁䵁䅉䅅䅁䕁䅁䅁睁䵁䅁䅁权瑄䅄䅁权䕁䅁䅁权䍃䅂䅁允䅁䅁䅅䅁䙁䅁䅁䅁允兒䉊䍄䉁䅁䅁䅂䅁䅁䅍䅄䅁䅁䅯䄵䄰䅁䅯䅂䅁䅁䅯睧䅑䅁䅅䅁䉁䅁䅁兂䅁䅁䅁䅡浣兑杷允䅁䅁䅑䅁䑁䅁䅷䅁䭁䍁䱣䅁䭁䝁䕳䅁䭁䡁䕣䅁䉁䅁䅁允䅁䅁䅕積積積積穷䴸䅉䅅䅁䕁䅁䅁睁䵁䅁䅁权佂睃䅁权牂䅂䅁权㥂䅂䅁允䅁䅁䅅䅁䙁䥁䉬余兘煉⽳䍄䉁䅁䅁䅂䅁䅁䅍䅄䅁䅁䅯兊䄰䅁䅯睡䅑䅁䅯杦䅑䅁䅅䅁䉁䅁䅁兂乄䵺䵺䵺䅷䅑杷允䅁䅁䅑䅁䑁䅁䅷䅁䭁佁䵯䅁䭁䝁䕳䅁䭁䝁䔰䅁䉁䅁䅁允䅁䅁䅕積積積積稶䴸䅉䅅䅁䕁䅁䅁睁䵁䅁䅁权㥃兄䅁权牂䅂䅁权㝂䅂䅁允䅁䅁䅅䅁䙁䩁婱婭婭慭⽫䍄䉁䅁䅁䅂䅁䅁䅍䅄䅁䅁䅯眷䅳䅁䅯睡䅑䅁䅯睦䅑䅁䅅䅁䉁䅁䅁兂㕁䵴㉨灶椯睶杷允䅁䅁䅑䅁䑁䅁䅷䅁䭁䉁䱯䅁䭁䝁䕳䅁䭁䥁䕍䅁䉁䅁䅁允䅁䅁䅕牒穢搯㑒呹䴸䅉䅅䅁䕁䅁䅁睁䵁䅁䅁权㕂睃䅁权牂䅂䅁权扁睄䅁允䅁䅁䅅䅁䙁䍁捬㡪ㅌ佋⽷䍄䉁䅁䅁䅂䅁䅁䅍䅄䅁䅁䅯睔䅳䅁䅯睡䅑䅁䅯来䅑䅁䅅䅁䉁䅁䅁兂睄㡰䱚㑎䉮睐杷允䅁䅁䅑䅁䑁䅁䅷䅁䭁䡁䱫䅁䭁䝁䕳䅁䭁䝁䔰䅁䉁䅁䅁允䅁䅁䅕⽺呤㘴扗䐫䴸䅉䅅䅁䕁䅁䅁睁䵁䅁䅁权㡂䅄䅁权牂䅂䅁权㝂䅂䅁允䅁䅁䅅䅁䙁䱁敧敨剴偵⽁䍄䉁䅁䅁䅂䅁䅁䅍䅄䅁䅁䅯入䅳䅁䅯睡䅑䅁䅯䅣䅑䅁䅅䅁䉁䅁䅁兂晁敨剴䉵㔷睐杷允䅁䅁䅑䅁䑁䅁䅷䅁䭁䥁䱕䅁䭁䝁䕳䅁䭁䡁䕳䅁䉁䅁䅁允䅁䅁䅕䬸䝦穓䩥戰䴸䅉䅅䅁䕁䅁䅁睁䵁䅁䅁权灃䅄䅁权牂䅂䅁权瑂䅂䅁允䅁䅁䅅䅁䙁䱁摋㘷䝦㥓⽣䍄䉁䅁䅁䅂䅁䅁䅍䅄䅁䅁䅯杌䅳䅁䅯充䅁䅁䅯兦䅑䅁䅅䅁䉁䅁䅁杄十䅁䅁兏ㅁ䑁䅅䅍睁䑁䅁䅍睁䅁䅁䍄䉁䅁䅁䅂䅁䅁䅍䅄䅁䅁䅯杅䄰䅁䅯䅂䅁䅁䅯兢䅑䅁䅅䅁䉁䅁䅁兂䅁䅁䅁䉫眴兑杷允䅁䅁䅑䅁䑁䅁䅷䅁䭁䡁乫䅁䭁䉁䅅䅁䭁䡁䕣䅁䉁䅁䅁允䅁䅁䄴杅䅁䑁䅑睍㉁䑁䅫免睁䑁䅁䅍䅁䅁杷允䅁䅁䅑䅁䑁䅁䅷䅁䭁偁䬴䅁䭁䉁䅅䅁䭁䥁䕍䅁䉁䅁䅁允䅁䅁䄴䅆䅁䑁䅉杍祁䑁䅉䅍睁䑁䅁䅍睁䅁䅁䍄䉁䅁䅁䅂䅁䅁䅍䅄䅁䅁䅯䅒䄰䅁䅯睡䅑䅁䅯睧䅑䅁䅅䅁䉁䅁䅁兂浂浚浚浚坢睐杷允䅁䅁䅑䅁䑁䅁䅷䅁䭁䑁䱉䅁䭁䝁䕳䅁䭁䡁䕁䅁䉁䅁䅁允䅁䅁䅕䬯确欰椱䑙䴸䅉䅅䅁䕁䅁䅁睁䵁䅁䅁权䱂睃䅁权䕁䅁䅁权瑂䅂䅁允䅁䅁䅅䅁䙁䅁䅁䅁䕃十䉰䍄䉁䅁䅁䅂䅁䅁䅍䅄䅁䅁䅯睫䅷䅁䅯睡䅑䅁䅯䅦䅑䅁䅅䅁䉁䅁䅁兂㉄䙋偹癷潘睐杷允䅁䅁䅑䅁䑁䅁䅷䅁䭁偁䵫䅁䭁䅁䅑䅁䭁䉁偳䅁䉁䅁䅁允䅁䅁䅕䅁䅁䑁噃唹䵁䅉䅅䅁䕁䅁䅁睁䵁䅁䅁权㡁兄䅁权牂䅂䅁权䉃䅂䅁允䅁䅁䅅䅁䙁䝁㝑〳丫硬䅰䍄䉁䅁䅁䅂䅁䅁䅍䅄䅁䅁䅯入䅳䅁䅯睡䅑䅁䅯杦䅑䅁䅅䅁䉁䅁䅁兂晁敨剴䉵ㄷ睐杷允䅁䅁䅑䅁䑁䅁䅷䅁䭁䡁䱷䅁䭁䝁䕳䅁䭁䡁䕁䅁䉁䅁䅁允䅁䅁䅕敨剴䉵䘶㝹䴸䅉䅅䅁䕁䅁䅁睁䵁䅁䅁权䉃睃䅁权剁䅁䅁权ㅂ䅂䅁允䅁䅁䅅䅁佁䉁䅑䅁硁䑁䅑睍ぁ䑁䅑睎睁䑁䅁䅍䅁䅁杷允䅁䅁䅑䅁䑁䅁䅷䅁䭁䩁䱍䅁䭁䝁䕳䅁䭁䡁䔸䅁䉁䅁䅁允䅁䅁䅕婪畤潅䅐樴䴸䅉䅅䅁䕁䅁䅁睁䵁䅁䅁权㙁兄䅁权牂䅂䅁权⽂䅂䅁允䅁䅁䅅䅁䙁䩁瑈䑦ㄸ獘⽯䍄䉁䅁䅁䅂䅁䅁䅍䅄䅁䅁䅯睪䄰䅁䅯睡䅑䅁䅯兤䅑䅁䅅䅁䉁䅁䅁兂歂㥏倹婪畦睐杷允䅁䅁䅑䅁䑁䅁䅷䅁䭁偁䭯䅁䭁䝁䕳䅁䭁䥁䕕䅁䉁䅁䅁允䅁䅁䅕硥畓⭒㙆䐹䴸䅉䅅䅁䕁䅁䅁睁䵁䅁䅁权䝂䅄䅁权牂䅂䅁权睂䅂䅁允䅁䅁䅅䅁䙁䡁啳歲桦略⽷䍄䉁䅁䅁䅂䅁䅁䅍䅄䅁䅁䅯兂䄰䅁䅯睡䅑䅁䅯兤䅑䅁䅅䅁䉁䅁䅁兂塄㍯㥁瑃穦睐杷允䅁䅁䅑䅁䑁䅁䅷䅁䭁䡁乍䅁䭁䝁䕳䅁䭁䡁䔸䅁䉁䅁䅁允䅁䅁䅕硥畓⭒㙆䰱䴸䅉䅅䅁䕁䅁䅁睁䵁䅁䅁权㕂睃䅁权牂䅂䅁权㕂䅂䅁允䅁䅁䅅䅁䙁佁剸䉵䘶⬶⽫䍄䉁䅁䅁䅂䅁䅁䅍䅄䅁䅁䅯䅑䅷䅁䅯䅂䅁䅁䅯杣䅑䅁䅅䅁䉁䅁䅁兂䅁䅁䅁䄷慷兑杷允䅁䅁䅑䅁䑁䅁䅷䅁䭁䝁䱕䅁䭁䝁䕳䅁䭁䥁䕍䅁䉁䅁䅁允䅁䅁䅕䅁䅁䅁䅁䐹䴸䅉䅅䅁䕁䅁䅁睁䵁䅁䅁权睂䅄䅁权剁䅁䅁权睂䅂䅁允䅁䅁䅅䅁佁䉁䅉䅁穁䑁䅑兏睁䑁䅁䅍睁䑁䅁䅁䵁䅉䅅䅁䕁䅁䅁睁䵁䅁䅁权歃䅄䅁权䕁䅁䅁权䙃䅂䅁允䅁䅁䅅䅁䙁䅁䅁䅁捂硆䉴䍄䉁䅁䅁䅂䅁䅁䅍䅄䅁䅁䅯入䅳䅁䅯睡䅑䅁䅯䅤䅑䅁䅅䅁䉁䅁䅁兂慃婭婭婭桮睐杷允䅁䅁䅑䅁䑁䅁䅷䅁䭁䩁乍䅁䭁䉁䅅䅁䭁䡁䕁䅁䉁䅁䅁允䅁䅁䄴䅆䅁䑁䅅䅍祁䑁䅍李ぁ䑁䅫杍㑁䅁䅁䍄䉁䅁䅁䅂䅁䅁䅍䅄䅁䅁䅯入䅳䅁䅯睡䅑䅁䅯杧䅑䅁䅅䅁䉁䅁䅁兂晁敨剴䉵嘷睐杷允䅁䅁䅑䅁䑁䅁䅷䅁䭁䥁䱑䅁䭁䅁䅑䅁䭁䡁䕧䅁䉁䅁䅁允䅁䅁䅕䅁䅁䅁杂䔶䵁䅉䅅䅁䕁䅁䅁睁䵁䅁䅁权牁睃䅁权牂䅂䅁权あ䅂䅁允䅁䅁䅅䅁䙁䩁婱婭婭晭⽕䍄䉁䅁䅁䅂䅁䅁䅍䅄䅁䅁䅯睓䅳䅁䅯䅂䅁䅁䅯睢䅑䅁䅅䅁䉁䅁䅁兂䅁䅁䅁䑆正兑杷允䅁䅁䅑䅁䑁䅁䅷䅁䭁䡁䱫䅁䭁䝁䕳䅁䭁䥁䕑䅁䉁䅁䅁允䅁䅁䅕䘷㑇潈牘吰䴸䅉䅅䅁䕁䅁䅁睁䵁䅁䅁权䭄䅄䅁权剁䅁䅁权硂䅂䅁允䅁䅁䅅䅁佁䉁䅉䅁㍁䑁䅙䅏㕁䑁䅕䅍睁䑁䅁䅁䵁䅉䅅䅁䕁䅁䅁睁䵁䅁䅁权獂兄䅁权牂䅂䅁权⭂䅂䅁允䅁䅁䅅䅁䙁䡁㥅瑃橥偣⽅䍄䉁䅁䅁䅂䅁䅁䅍䅄䅁䅁䅯䅥䅳䅁䅯睡䅑䅁䅯睢䅑䅁䅅䅁䉁䅁䅁兂浂浚浚浚浢睐杷允䅁䅁䅑䅁䑁䅁䅷䅁䭁䡁䱫䅁䭁䝁䕳䅁䭁䡁䕍䅁䉁䅁䅁允䅁䅁䅕瑃橥䑣䬰穸䴸䅉䅅䅁䕁䅁䅁睁䵁䅁䅁权祄䅄䅁权剁䅁䅁权穂䅂䅁允䅁䅁䅅䅁䭁䕁䅣䅁䵁䅉䅅䅁䕁䅁䅁睁䵁䅁䅁权硁䅄䅁权牂䅂䅁权扁睄䅁允䅁䅁䅅䅁䙁䅁塲㍯㥁牃⽣䍄䉁䅁䅁䅂䅁䅁䅍䅄䅁䅁䅯䄲䅳䅁䅯睡䅑䅁䅯兢䅑䅁䅅䅁䉁䅁䅁兂乄䵺䵺䵺㡺睐杷允䅁䅁䅑䅁䑁䅁䅷䅁䭁䙁乙䅁䭁䝁䕳䅁䭁䡁䔴䅁䉁䅁䅁允䅁䅁䅕⽷潕䥘䌯含䴸䅉䅅䅁䕁䅁䅁睁䵁䅁䅁权婂䅄䅁权䕁䅁䅁权䉃䅂䅁允䅁䅁䅅䅁䙁䅁䅁䅁睄桗䉰䍄䉁䅁䅁䅂䅁䅁䅍䅄䅁䅁䅯睺䅳䅁䅯睡䅑䅁䅯䅤䅑䅁䅅䅁䉁䅁䅁兂獄払敧敨硶睐杷允䅁䅁䅑䅁䑁䅁䅷䅁䭁䱁䵳䅁䭁䅁䅑䅁䭁䝁䔸䅁䉁䅁䅁允䅁䅁䅕䅁䅁䙁楩啃䵅䅉䅅䅁䕁䅁䅁睁䵁䅁䅁权㡄权䅁权剁䅁䅁权㉂䅂䅁允䅁䅁䅅䅁佁䉁䅉䅁祁䑁䅫杍ㅁ䑁䅣兏祁䑁䅫䅁䵁䅉䅅䅁䕁䅁䅁睁䵁䅁䅁权摃睃䅁权牂䅂䅁权硂䅂䅁允䅁䅁䅅䅁䙁䙁偹癷潕佘⼸䍄䉁䅁䅁䅂䅁䅁䅍䅄䅁䅁䅯杮䅳䅁䅯睡䅑䅁䅯兣䅑䅁䅅䅁䉁䅁䅁兂㑃潈牘払敩睐杷允䅁䅁䅑䅁䑁䅁䅷䅁䭁乁䱧䅁䭁䝁䕳䅁䭁䡁䕯䅁䉁䅁䅁允䅁䅁䅕桙奂扏䥔䐯䴸䅉䅅䅁䕁䅁䅁睁䵁䅁䅁权慁睃䅁权牂䅂䅁权療䅂䅁允䅁䅁䅅䅁䙁䅁䅁䅁䅁乁⽁䍄䉁䅁䅁䅂䅁䅁䅍䅄䅁䅁䅯杪䅳䅁䅯睡䅑䅁䅯杤䅑䅁䅅䅁䉁䅁䅁兂晄㑔堲桢㍌睶杷允䅁䅁䅑䅁䑁䅁䅷䅁䭁偁䱑䅁䭁䅁䅑䅁䭁䡁䕣䅁䉁䅁䅁允䅁䅁䅕䅁䅁䩁嘷䕉䵅䅉䅅䅁䕁䅁䅁睁䵁䅁䅁权䩃兄䅁权牂䅂䅁权⽂䅂䅁允䅁䅁䅅䅁䙁䑁ㄸ牘䩰佄⽉䍄䉁䅁䅁䅂䅁䅁䅍䅄䅁䅁䅯克䅳䅁䅯睡䅑䅁䅯督䅑䅁䅅䅁䉁䅁䅁兂潂敫㠱穐楘睐杷允䅁䅁䅑䅁䑁䅁䅷䅁䭁䝁䱉䅁䭁䝁䕳䅁䭁䝁䔸䅁䉁䅁䅁允䅁䅁䅕㑈牘払敧商䵁䅉䅅䅁䕁䅁䅁睁䵁䅁䅁权牂睃䅁权牂䅂䅁权㝂䅂䅁允䅁䅁䅅䅁䙁䅁塲㍯㥁獃⽣䍄䉁䅁䅁䅂䅁䅁䅍䅄䅁䅁䅯杸䅳䅁䅯䅂䅁䅁䅯督䅑䅁䅅䅁䉁䅁䅁兂䅁䅁䅁䡙匴兑杷允䅁䅁䅑䅁䑁䅁䅷䅁䭁乁䱧䅁䭁䉁䅅䅁䭁䥁䕑䅁䉁䅁䅁允䅁䅁䄴杅䅁䑁䅙免㕁䑁䅍䅏㕁䑁䅧䅏䅁䅁杷允䅁䅁䅑䅁䑁䅁䅷䅁䭁䙁乍䅁䭁䝁䕳䅁䭁䡁䕣䅁䉁䅁䅁允䅁䅁䅕積積積積稴䴸䅉䅅䅁䕁䅁䅁睁䵁䅁䅁权灁睃䅁权牂䅂䅁权あ䅂䅁允䅁䅁䅅䅁䙁䵁㉬灶愸⭌⼰䍄䉁䅁䅁䅂䅁䅁䅍䅄䅁䅁䅯杍䅳䅁䅯睡䅑䅁䅯兣䅑䅁䅅䅁䉁䅁䅁兂䉃啬䱏佢㝥睶杷允䅁䅁䅑䅁䑁䅁䅷䅁䭁䡁䴸䅁䭁䅁䅑䅁䭁䡁䕅䅁䉁䅁䅁允䅁䅁䅕䅁䅁䍁療䔷䵁䅉䅅䅁䕁䅁䅁睁䵁䅁䅁权奄睃䅁权牂䅂䅁权ㅂ䅂䅁允䅁䅁䅅䅁䙁䅁塲㍯㥁畃⼸䍄䉁䅁䅁䅂䅁䅁䅍䅄䅁䅁䅯来䅷䅁䅯充䅁䅁䅯內䅑䅁䅅䅁䉁䅁䅁杄十䅁䅁免硁䑁䅣李ㅁ䑁䅁䅍睁䅁䅁䍄䉁䅁䅁䅂䅁䅁䅍䅄䅁䅁䅯兔䅷䅁䅯睡䅑䅁䅯杧䅑䅁䅅䅁䉁䅁䅁兂慃婭婭婭㕮睐杷允䅁䅁䅑䅁䑁䅁䅷䅁䭁䭁乫䅁䭁䝁䕳䅁䭁䡁䕕䅁䉁䅁䅁允䅁䅁䅕〳丫㉬匴稵䴸䅉䅅䅁䕁䅁䅁睁䵁䅁䅁权䕄睃䅁权䕁䅁䅁权あ䅂䅁允䅁䅁䅅䅁䙁䅁䅁䅁啄硉䈹䍄䉁䅁䅁䅂䅁䅁䅍䅄䅁䅁䅯睱䄰䅁䅯睡䅑䅁䅯兤䅑䅁䅅䅁䉁䅁䅁兂䙃ㄶ㑇潈牘睐杷允䅁䅁䅑䅁䑁䅁䅷䅁䭁䱁䵍䅁䭁䝁䕳䅁䭁䡁䕳䅁䉁䅁䅁允䅁䅁䅕⽷潕䥘䌯吷䴸䅉䅅䅁䕁䅁䅁睁䵁䅁䅁权奄睃䅁权牂䅂䅁权⭂䅂䅁允䅁䅁䅅䅁䙁䉁奂扏䥔畤⼴䍄䉁䅁䅁䅂䅁䅁䅍䅄䅁䅁䅯杈䄰䅁䅯睡䅑䅁䅯睥䅑䅁䅅䅁䉁䅁䅁兂㥁瑃橥䑣焳睐杷允䅁䅁䅑䅁䑁䅁䅷䅁䭁䝁丰䅁䭁䝁䕳䅁䭁䡁䕣䅁䉁䅁䅁允䅁䅁䅕䬯确欰椱䱯䴸䅉䅅䅁䕁䅁䅁睁䵁䅁䅁权奄睃䅁权牂䅂䅁权祂䅂䅁允䅁䅁䅅䅁䙁䙁㑋潈牘晕⽁䍄䉁䅁䅁䅂䅁䅁䅍䅄䅁䅁䅯䄳䅳䅁䅯充䅁䅁䅯睧䅑䅁䅅䅁䉁䅁䅁杄十䅁䅁睎硁䑁䅕䅎睁䑁䅁䅍睁䅁䅁䍄䉁䅁䅁䅂䅁䅁䅍䅄䅁䅁䅯睅䅷䅁䅯充䅁䅁䅯杧䅑䅁䅅䅁䉁䅁䅁杄十䅁䅁䅎㉁䑁䅍兏硁䑁䅁李㉁䅁䅁䍄䉁䅁䅁䅂䅁䅁䅍䅄䅁䅁䅯兇䄰䅁䅯睡䅑䅁䅯杤䅑䅁䅅䅁䉁䅁䅁兂㕂匶硙䭃䙷䅑杷允䅁䅁䅑䅁䑁䅁䅷䅁䭁䝁佑䅁䭁䉁䅅䅁䭁䡁䕉䅁䉁䅁䅁允䅁䅁䄴杅䅁䑁䅍睍㕁䑁䅁䅍睁䑁䅁䅍䅁䅁杷允䅁䅁䅑䅁䑁䅁䅷䅁䭁乁䱧䅁䭁䝁䕳䅁䭁䡁䕑䅁䉁䅁䅁允䅁䅁䅕渫焵䡶呓䐷䴸䅉䅅䅁䕁䅁䅁睁䵁䅁䅁权慄睃䅁权剁䅁䅁权䍃䅂䅁允䅁䅁䅅䅁佁䉁䅉䅁祁䑁䅉睎硁䑁䅍免穁䑁䅙䅁䵁䅉䅅䅁䕁䅁䅁睁䵁䅁䅁权桁兄䅁权牂䅂䅁权硂䅂䅁允䅁䅁䅅䅁䙁䅁䉡啬䱏佢⼸䍄䉁䅁䅁䅂䅁䅁䅍䅄䅁䅁䅯儷䅷䅁䅯睡䅑䅁䅯来䅑䅁䅅䅁䉁䅁䅁兂㝂䭆䠵場歲睐杷允䅁䅁䅑䅁䑁䅁䅷䅁䭁䙁乫䅁䭁䅁䅑䅁䭁䝁䔸䅁䉁䅁䅁允䅁䅁䅕䅁䅁䱁杧歁䵅䅉䅅䅁䕁䅁䅁睁䵁䅁䅁权畄䅄䅁权牂䅂䅁权㙂䅂䅁允䅁䅁䅅䅁䙁乁橥䑣䬰眱䅎䍄䉁䅁䅁䅂䅁䅁䅍䅄䅁䅁䅯兯䄰䅁䅯䅂䅁䅁䅯全䅑䅁䅅䅁䉁䅁䅁兂䅁䅁䅁买㍷兑杷允䅁䅁䅑䅁䑁䅁䅷䅁䭁䝁䱷䅁䭁䅁䅑䅁䭁䡁䕕䅁䉁䅁䅁允䅁䅁䅕䅁䅁乁畒啇䵅䅉䅅䅁䕁䅁䅁睁䵁䅁䅁权癄䅄䅁权牂䅂䅁权㙂䅂䅁允䅁䅁䅅䅁䙁䡁啳歲桦瑥⽑䍄䉁䅁䅁䅂䅁䅁䅍䅄䅁䅁䅯眳䄰䅁䅯䅂䅁䅁䅯杤䅑䅁䅅䅁䉁䅁䅁兂䅁䅁䅁体㉣兑杷允䅁䅁䅑䅁䑁䅁䅷䅁䭁佁乁䅁䭁䝁䕳䅁䭁䡁䕅䅁䉁䅁䅁允䅁䅁䅕㝤昶楇搯䐴䴸䅉䅅䅁䕁䅁䅁睁䵁䅁䅁权兂䅄䅁权牂䅂䅁权䍃䅂䅁允䅁䅁䅅䅁䙁䝁剩堷⽷晎⽹䍄䉁䅁䅁䅂䅁䅁䅍䅄䅁䅁䅯睯䅷䅁䅯䅂䅁䅁䅯兤䅑䅁䅅䅁䉁䅁䅁兂䅁䅁䅁浥煕兑杷允䅁䅁䅑䅁䑁䅁䅷䅁䭁䕁䵷䅁䭁䉁䅅䅁䭁䉁偳䅁䉁䅁䅁允䅁䅁䄴杅䅁䑁䅍䅏祁䑁䅙䅍㍁䑁䅑李䅁䅁杷允䅁䅁䅑䅁䑁䅁䅷䅁䭁佁䵳䅁䭁䅁䅑䅁䭁䡁䕳䅁䉁䅁䅁允䅁䅁䅕䅁䅁䅁浨い䵅䅉䅅䅁䕁䅁䅁睁䵁䅁䅁权穁兄䅁权牂䅂䅁权㥂䅂䅁允䅁䅁䅅䅁䙁䕁㉡⼸唳䵥⽫䍄䉁䅁䅁䅂䅁䅁䅍䅄䅁䅁䅯睈䅳䅁䅯睡䅑䅁䅯䅣䅑䅁䅅䅁䉁䅁䅁兂䙃ㄶ㑇潈⽘睐杷允䅁䅁䅑䅁䑁䅁䅷䅁䭁䥁䱣䅁䭁䉁䅅䅁䭁䡁䕕䅁䉁䅁䅁允䅁䅁䄴䅆䅁䑁䅅䅍ぁ䑁䅕免睁䑁䅁䅍睁䅁䅁䍄䉁䅁䅁䅂䅁䅁䅍䅄䅁䅁䅯儹䅳䅁䅯睡䅑䅁䅯全䅑䅁䅅䅁䉁䅁䅁兂灁䥘䌯匹捪睐杷允䅁䅁䅑䅁䑁䅁䅷䅁䭁䭁䴰䅁䭁䝁䕳䅁䭁䡁䕙䅁䉁䅁䅁允䅁䅁䅯睒䅁䅁杷允䅁䅁䅑䅁䑁䅁䅷䅁䭁䕁佧䅁䭁䝁䕳䅁䭁䡁䕑䅁䉁䅁䅁允䅁䅁䅕䘷㑇潈牘吰䴸䅉䅅䅁䕁䅁䅁睁䵁䅁䅁权䙄䅄䅁权牂䅂䅁权䅃䅂䅁允䅁䅁䅅䅁䭁䕁䅣䅁䵁䅉䅅䅁䕁䅁䅁睁䵁䅁䅁权䕂睃䅁权䕁䅁䅁权療䅂䅁允䅁䅁䅅䅁䙁䅁䅁䅁䅂癲䅚䍄䉁䅁䅁䅂䅁䅁䅍䅄䅁䅁䅯睬䅳䅁䅯睡䅑䅁䅯兢䅑䅁䅅䅁䉁䅁䅁兂硂児塲㍯桄睐杷允䅁䅁䅑䅁䑁䅁䅷䅁䭁䑁䱍䅁䭁䝁䕳䅁䭁䉁偳䅁䉁䅁䅁允䅁䅁䅕䬯确欰椱䰷䴸䅉䅅䅁䕁䅁䅁睁䵁䅁䅁权湁睃䅁权䕁䅁䅁权䑃䅂䅁允䅁䅁䅅䅁䙁䅁䅁䅁䅄癚䅴䍄䉁䅁䅁䅂䅁䅁䅍䅄䅁䅁䅯兌䄰䅁䅯充䅁䅁䅯兣䅑䅁䅅䅁䉁䅁䅁杄十䅁䅁兎硁䑁䅁李ぁ䑁䅁䅍睁䅁䅁䍄䉁䅁䅁䅂䅁䅁䅍䅄䅁䅁䅯䅎䅳䅁䅯睡䅑䅁䅯睇䄸䅁䅅䅁䉁䅁䅁兂䥂場啯歲剦睐杷允䅁䅁䅑䅁䑁䅁䅷䅁䭁䑁䱍䅁䭁䝁䕳䅁䭁䡁䕅䅁䉁䅁䅁允䅁䅁䅕䘷㑇潈牘戰䴸䅉䅅䅁䕁䅁䅁睁䵁䅁䅁权睃睃䅁权䕁䅁䅁权あ䅂䅁允䅁䅁䅅䅁䙁䅁䅁䅁獃刹䉊䍄䉁䅁䅁䅂䅁䅁䅍䅄䅁䅁䅯杆䄰䅁䅯充䅁䅁䅯䅧䅑䅁䅅䅁䉁䅁䅁杄十䅁䅁免硁䑁䅧免ㅁ䑁䅑䅍睁䅁䅁䍄䉁䅁䅁䅂䅁䅁䅍䅄䅁䅁䅯睋䅳䅁䅯充䅁䅁䅯內䅑䅁䅅䅁䉁䅁䅁杄十䅁䅁睍睁䑁䅑䅎穁䑁䅁䅍睁䅁䅁䍄䉁䅁䅁䅂䅁䅁䅍䅄䅁䅁䅯兖䅷䅁䅯睡䅑䅁䅯睧䅑䅁䅅䅁䉁䅁䅁兂䭁㘱睎児癲睐杷允䅁䅁䅑䅁䑁䅁䅷䅁䭁䑁䱑䅁䭁䝁䕳䅁䭁䡁䕅䅁䉁䅁䅁允䅁䅁䅕硢䑋䵷桱吶䴸䅉䅅䅁䕁䅁䅁睁䵁䅁䅁权慁睃䅁权䕁䅁䅁权⽂䅂䅁允䅁䅁䅅䅁䙁䅁䅁䅁睁剡䉴䍄䉁䅁䅁䅂䅁䅁䅍䅄䅁䅁䅯睉䅷䅁䅯睡䅑䅁䅯来䅑䅁䅅䅁䉁䅁䅁兂畃⭒㙆䭆䠷睐杷允䅁䅁䅑䅁䑁䅁䅷䅁䭁䙁䵅䅁䭁䝁䕳䅁䭁䡁䕅䅁䉁䅁䅁允䅁䅁䅕㘴扗䍸睃橳䴸䅉䅅䅁䕁䅁䅁睁䵁䅁䅁权䥁睃䅁权䕁䅁䅁权⭂䅂䅁允䅁䅁䅅䅁䙁䅁䅁䅁杂偳䅖䍄䉁䅁䅁䅂䅁䅁䅍䅄䅁䅁䅯朸䄰䅁䅯充䅁䅁䅯䅤䅑䅁䅅䅁䉁䅁䅁杄十䅁䅁䅎ㅁ䑁䅅䅎祁䑁䅁䅍睁䅁䅁䍄䉁䅁䅁䅂䅁䅁䅍䅄䅁䅁䅯䅎䅳䅁䅯睡䅑䅁䅯䅤䅑䅁䅅䅁䉁䅁䅁兂捃䍸睃浣䍧䅷杷允䅁䅁䅑䅁䑁䅁䅷䅁䭁偁䭙䅁䭁䝁䕳䅁䭁䥁䕕䅁䉁䅁䅁允䅁䅁䅕䵮村䡳潊呯䴸䅉䅅䅁䕁䅁䅁睁䵁䅁䅁权ㅄ兄䅁权剁䅁䅁权睂䅂䅁允䅁䅁䅅䅁佁䉁䅉䅁ㅁ䑁䅁兏㍁䑁䅉䅍睁䑁䅁䅁䵁䅉䅅䅁䕁䅁䅁睁䵁䅁䅁权捃睃䅁权牂䅂䅁权あ䅂䅁允䅁䅁䅅䅁䙁偁潙䥘䌯搹⽧䍄䉁䅁䅁䅂䅁䅁䅍䅄䅁䅁䅯充䅷䅁䅯充䅁䅁䅯兤䅑䅁䅅䅁䉁䅁䅁杄啁䅁䅁免睁䑁䅑兏穁䑁䅅䅍睁䑁䅁䅁䵁䅉䅅䅁䕁䅁䅁睁䵁䅁䅁权佂䅄䅁权牂䅂䅁权䙃䅂䅁允䅁䅁䅅䅁䙁䙁㑋潈牘摕⽩䍄䉁䅁䅁䅂䅁䅁䅍䅄䅁䅁䅯䅎䅳䅁䅯睡䅑䅁䅯杤䅑䅁䅅䅁䉁䅁䅁兂㥁瑃橥䑣匳睐杷允䅁䅁䅑䅁䑁䅁䅷䅁䭁䕁䵁䅁䭁䝁䕳䅁䭁䡁䕷䅁䉁䅁䅁允䅁䅁䅕䉵䘶ㄶ㑇橺䴸䅉䅅䅁䕁䅁䅁睁䵁䅁䅁权千睃䅁权牂䅂䅁权㙂䅂䅁允䅁䅁䅅䅁䙁乁橥䑣䬰⼱⽍䍄䉁䅁䅁䅂䅁䅁䅍䅄䅁䅁䅯允䅷䅁䅯充䅁䅁䅯䅣䅑䅁䅅䅁䉁䅁䅁杄啁䅁䅁免硁䑁䅣䅍睁䑁䅁䅍睁䑁䅁䅁䵁䅉䅅䅁䕁䅁䅁睁䵁䅁䅁权橄睃䅁权牂䅂䅁权䅃䅂䅁允䅁䅁䅅䅁䙁䕁桪桥畓㥒⽅䍄䉁䅁䅁䅂䅁䅁䅍䅄䅁䅁䅯六䄰䅁䅯充䅁䅁䅯睦䅑䅁䅅䅁䉁䅁䅁杄十䅁䅁杍㉁䑁䅉睎㕁䑁䅁䅍睁䅁䅁䍄䉁䅁䅁䅂䅁䅁䅍䅄䅁䅁䅯末䅷䅁䅯睡䅑䅁䅯睇䄸䅁䅅䅁䉁䅁䅁兂乄䵺䵺䵺潺睐杷允䅁䅁䅑䅁䑁䅁䅷䅁䭁䉁估䅁䭁䝁䕳䅁䭁䉁偳䅁䉁䅁䅁允䅁䅁䅕琸乊桙奂戰䴸䅉䅅䅁䕁䅁䅁睁䵁䅁䅁权ぁ睃䅁权牂䅂䅁权⽂䅂䅁允䅁䅁䅅䅁䙁䱁敧敨剴乵⼴䍄䉁䅁䅁䅂䅁䅁䅍䅄䅁䅁䅯䄵䅳䅁䅯睡䅑䅁䅯睇䄸䅁䅅䅁䉁䅁䅁兂呄坔光䑗祮睐杷允䅁䅁䅑䅁䑁䅁䅷䅁䭁䑁䵷䅁䭁䝁䕳䅁䭁䡁䔴䅁䉁䅁䅁允䅁䅁䅕灭婭婭婭批䴸䅉䅅䅁䕁䅁䅁睁䵁䅁䅁权汁兄䅁权牂䅂䅁权瑂䅂䅁允䅁䅁䅅䅁䙁偁潙䥘䌯儹䅊䍄䉁䅁䅁䅂䅁䅁䅍䅄䅁䅁䅯䅎䅳䅁䅯睡䅑䅁䅯䅧䅑䅁䅅䅁䉁䅁䅁兂慃婭婭婭㕭睶杷允䅁䅁䅑䅁䑁䅁䅷䅁䭁䅁䵅䅁䭁䝁䕳䅁䭁䉁偳䅁䉁䅁䅁允䅁䅁䅕䵮村䡳潊呯䴸䅉䅅䅁䕁䅁䅁睁䵁䅁䅁权穁睃䅁权牂䅂䅁权穂䅂䅁允䅁䅁䅅䅁䙁䙁歰㥏倹慪⽣䍄䉁䅁䅁䅂䅁䅁䅍䅄䅁䅁䅯䅬䅳䅁䅯睡䅑䅁䅯睧䅑䅁䅅䅁䉁䅁䅁兂慃婭婭婭灭睐杷允䅁䅁䅑䅁䑁䅁䅷䅁䭁䑁䱑䅁䭁䝁䕳䅁䭁䡁䕍䅁䉁䅁䅁允䅁䅁䅕䉵䘶ㄶ㑇牶䴸䅉䅅䅁䕁䅁䅁睁䵁䅁䅁权牁䅄䅁权䕁䅁䅁权㑂䅂䅁允䅁䅁䅅䅁䙁䅁䅁䅁杁睧䉒䍄䉁䅁䅁䅂䅁䅁䅍䅄䅁䅁䅯䅳䅷䅁䅯䅂䅁䅁䅯睥䅑䅁䅅䅁䉁䅁䅁兂䅁䅁䅁䔴灣兑杷允䅁䅁䅑䅁䑁䅁䅷䅁䭁䩁䱕䅁䭁䝁䕳䅁䭁䥁䕍䅁䉁䅁䅁允䅁䅁䅕浚浚浚浚樸䴸䅉䅅䅁䕁䅁䅁睁䵁䅁䅁权㡄䅄䅁权牂䅂䅁权㡂䅂䅁允䅁䅁䅅䅁䙁乁倹婪畤畅⽳䍄䉁䅁䅁䅂䅁䅁䅍䅄䅁䅁䅯䅴䄰䅁䅯睡䅑䅁䅯䅦䅑䅁䅅䅁䉁䅁䅁兂灁䥘䌯匹啪睐杷允䅁䅁䅑䅁䑁䅁䅷䅁䭁䕁䱕䅁䭁䝁䕳䅁䭁䉁偳䅁䉁䅁䅁允䅁䅁䅕牒穢搯㑒吵䴸䅉䅅䅁䕁䅁䅁睁䵁䅁䅁权汁兄䅁权牂䅂䅁权祂䅂䅁允䅁䅁䅅䅁䙁䅁塲㍯㥁权䅎䍄䉁䅁䅁䅂䅁䅁䅍䅄䅁䅁䅯杰䅳䅁䅯睡䅑䅁䅯內䅑䅁䅅䅁䉁䅁䅁兂牁硨婢発橥睶杷允䅁䅁䅑䅁䑁䅁䅷䅁䭁䍁乷䅁䭁䝁䕳䅁䭁䥁䕉䅁䉁䅁䅁允䅁䅁䅕㡪ㅌ䙋偹爴䴸䅉䅅䅁䕁䅁䅁睁䵁䅁䅁权䩃兄䅁权䕁䅁䅁权穂䅂䅁允䅁䅁䅅䅁䙁䅁䅁䅁睄癤䅂䍄䉁䅁䅁䅂䅁䅁䅍䅄䅁䅁䅯兒䅳䅁䅯睡䅑䅁䅯睧䅑䅁䅅䅁䉁䅁䅁兂祃敮渫歸癶睐杷允䅁䅁䅑䅁䑁䅁䅷䅁䭁䵁䵯䅁䭁䝁䕳䅁䭁䡁䕳䅁䉁䅁䅁允䅁䅁䅕⼵灵搸乊䰹䴸䅉䅅䅁䕁䅁䅁睁䵁䅁䅁权䙂睃䅁权牂䅂䅁权㑂䅂䅁允䅁䅁䅅䅁䙁䅁塲㍯㥁畃⼫䍄䉁䅁䅁䅂䅁䅁䅍䅄䅁䅁䅯睗䅳䅁䅯䅂䅁䅁䅯杧䅑䅁䅅䅁䉁䅁䅁兂䅁䅁䅁䩳䱉兑杷允䅁䅁䅑䅁䑁䅁䅷䅁䭁佁䱯䅁䭁䝁䕳䅁䭁䡁䔸䅁䉁䅁䅁允䅁䅁䅕婤奍䙂余吵䴸䅉䅅䅁䕁䅁䅁睁䵁䅁䅁权䱁䅄䅁权牂䅂䅁权睂䅂䅁允䅁䅁䅅䅁䙁佁浫免獩偈⽋䍄䉁䅁䅁䅂䅁䅁䅍䅄䅁䅁䅯䄴䅷䅁䅯䅂䅁䅁䅯內䅑䅁䅅䅁䉁䅁䅁兂䅁䅁䅁伱卫兑杷允䅁䅁䅑䅁䑁䅁䅷䅁䭁䍁乕䅁䭁䉁䅅䅁䭁䥁䕕䅁䉁䅁䅁允䅁䅁䄴杅䅁䑁䅅李祁䑁䅅睎㑁䑁䅧䅍䅁䅁杷允䅁䅁䅑䅁䑁䅁䅷䅁䭁䙁䵅䅁䭁䝁䕳䅁䭁䝁䔰䅁䉁䅁䅁允䅁䅁䅕浑汄䌰扌呵䴸䅉䅅䅁䕁䅁䅁睁䵁䅁䅁权䭄䅄䅁权牂䅂䅁权㍂䅂䅁允䅁䅁䅅䅁䙁䵁㌯⭕汏⭭⽓䍄䉁䅁䅁䅂䅁䅁䅍䅄䅁䅁䅯杇䅳䅁䅯睡䅑䅁䅯睤䅑䅁䅅䅁䉁䅁䅁兂畃⭒㙆䭆堷睐杷允䅁䅁䅑䅁䑁䅁䅷䅁䭁䕁䱕䅁䭁䝁䕳䅁䭁䡁䔴䅁䉁䅁䅁允䅁䅁䅕㘴扗䍸睃樷䴸䅉䅅䅁䕁䅁䅁睁䵁䅁䅁权呃睃䅁权牂䅂䅁权䕃䅂䅁允䅁䅁䅅䅁䙁䑁晶㑔堲瑢⽉䍄䉁䅁䅁䅂䅁䅁䅍䅄䅁䅁䅯睵䅳䅁䅯睡䅑䅁䅯睦䅑䅁䅅䅁䉁䅁䅁兂畃⭒㙆䭆堷睐杷允䅁䅁䅑䅁䑁䅁䅷䅁䭁䕁䱕䅁䭁䝁䕳䅁䭁䥁䕅䅁䉁䅁䅁允䅁䅁䅕積積積積稶䴸䅉䅅䅁䕁䅁䅁睁䵁䅁䅁权畁杄䅁权牂䅂䅁权䍃䅂䅁允䅁䅁䅅䅁䙁䅁塲㍯㥁瑃⼫䍄䉁䅁䅁䅂䅁䅁䅍䅄䅁䅁䅯末䅳䅁䅯睡䅑䅁䅯睥䅑䅁䅅䅁䉁䅁䅁兂䥂場啯歲桦睐杷允䅁䅁䅑䅁䑁䅁䅷䅁䭁䩁乙䅁䭁䝁䕳䅁䭁䡁䕙䅁䉁䅁䅁允䅁䅁䅕䡳潊敫㠱吸䴸䅉䅅䅁䕁䅁䅁睁䵁䅁䅁权䵄兄䅁权牂䅂䅁权㕂䅂䅁允䅁䅁䅅䅁䙁䅁塲㍯㥁瑃⽣䍄䉁䅁䅁䅂䅁䅁䅍䅄䅁䅁䅯䅉䅷䅁䅯充䅁䅁䅯睢䅑䅁䅅䅁䉁䅁䅁杄十䅁䅁兎穁䑁䅕䅏睁䑁䅁䅍睁䅁䅁䍄䉁䅁䅁䅂䅁䅁䅍䅄䅁䅁䅯兲䅷䅁䅯睡䅑䅁䅯䅦䅑䅁䅅䅁䉁䅁䅁权䡂䅁䅁䍄䉁䅁䅁䅂䅁䅁䅍䅄䅁䅁䅯睬䄰䅁䅯睡䅑䅁䅯杤䅑䅁䅅䅁䉁䅁䅁兂浂浚浚浚睢睶杷允䅁䅁䅑䅁䑁䅁䅷䅁䭁䕁䱕䅁䭁䝁䕳䅁䭁䡁䕳䅁䉁䅁䅁允䅁䅁䅕䅁䅁䅁䅁䐵䴸䅉䅅䅁䕁䅁䅁睁䵁䅁䅁权䩄䅄䅁权䕁䅁䅁权療䅂䅁允䅁䅁䅅䅁䙁䅁䅁䅁睄党䉒䍄䉁䅁䅁䅂䅁䅁䅍䅄䅁䅁䅯睩䄰䅁䅯睡䅑䅁䅯䅤䅑䅁䅅䅁䉁䅁䅁兂桄桥畓⭒慈睐杷允䅁䅁䅑䅁䑁䅁䅷䅁䭁䕁䱕䅁䭁䝁䕳䅁䭁䡁䕣䅁䉁䅁䅁允䅁䅁䅕䘷㑇潈牘扳䴸䅉䅅䅁䕁䅁䅁睁䵁䅁䅁权䑃睃䅁权牂䅂䅁权⭂䅂䅁允䅁䅁䅅䅁䙁䡁啳歲桦楏䅚䍄䉁䅁䅁䅂䅁䅁䅍䅄䅁䅁䅯眶䅷䅁䅯睡䅑䅁䅯入䅑䅁䅅䅁䉁䅁䅁兂㍁啩杆搵㡄睐杷允䅁䅁䅑䅁䑁䅁䅷䅁䭁䱁䱷䅁䭁䅁䅑䅁䭁䥁䕕䅁䉁䅁䅁允䅁䅁䅕䅁䅁乁摄商䵅䅉䅅䅁䕁䅁䅁睁䵁䅁䅁权䱁兄䅁权牂䅂䅁权㑂䅂䅁允䅁䅁䅅䅁䙁佁剸䉵䘶⼶⽕䍄䉁䅁䅁䅂䅁䅁䅍䅄䅁䅁䅯眯䄰䅁䅯䅂䅁䅁䅯睥䅑䅁䅅䅁䉁䅁䅁兂䵁楁䡵䍋㑦䅑杷允䅁䅁䅑䅁䑁䅁䅷䅁䭁䥁䱯䅁䭁䝁䕳䅁䭁䡁䕍䅁䉁䅁䅁允䅁䅁䅕㘱睎児塲ぁ䵁䅉䅅䅁䕁䅁䅁睁䵁䅁䅁权乁䅄䅁权牂䅂䅁权あ䅂䅁允䅁䅁䅅䅁䙁䩁婱婭婭慭⽭䍄䉁䅁䅁䅂䅁䅁䅍䅄䅁䅁䅯睌䅷䅁䅯睡䅑䅁䅯䅣䅑䅁䅅䅁䉁䅁䅁兂杂搵楁⼲楮睐杷允䅁䅁䅑䅁䑁䅁䅷䅁䭁䵁䵍䅁䭁䅁䅑䅁䭁䡁䕯䅁䉁䅁䅁允䅁䅁䅕䅁䅁䍁⭪啇䵅䅉䅅䅁䕁䅁䅁睁䵁䅁䅁权啂兄䅁权牂䅂䅁权㑂䅂䅁允䅁䅁䅅䅁䙁䵁㌯⭕汏⭭⽑䍄䉁䅁䅁䅂䅁䅁䅍䅄䅁䅁䅯睨䄰䅁䅯睡䅑䅁䅯䅤䅑䅁䅅䅁䉁䅁䅁兂牁硨婢発扦睐杷允䅁䅁䅑䅁䑁䅁䅷䅁䭁佁䬰䅁䭁䝁䕳䅁䭁䡁䕁䅁䉁䅁䅁允䅁䅁䅕䬯确欰椱䰴䴸䅉䅅䅁䕁䅁䅁睁䵁䅁䅁权啂䅄䅁权䕁䅁䅁权䙃䅂䅁允䅁䅁䅅䅁䙁䅁䅁䅁䅃⼯䅨䍄䉁䅁䅁䅂䅁䅁䅍䅄䅁䅁䅯睕䄰䅁䅯睡䅑䅁䅯䅤䅑䅁䅅䅁䉁䅁䅁兂㑃潈牘払敪睐杷允䅁䅁䅑䅁䑁䅁䅷䅁䭁䝁䱉䅁䭁䝁䕳䅁䭁䡁䕕䅁䉁䅁䅁允䅁䅁䅕䅁䅁䅁䅃䕉䵁䅉䅅䅁䕁䅁䅁睁䵁䅁䅁权㡂睃䅁权牂䅂䅁权䍃䅂䅁允䅁䅁䅅䅁䙁佁剸䉵䘶㜶⽇䍄䉁䅁䅁䅂䅁䅁䅍䅄䅁䅁䅯䄱䅷䅁䅯睡䅑䅁䅯䅥䅑䅁䅅䅁䉁䅁䅁兂療潅䅐煹硈睐杷允䅁䅁䅑䅁䑁䅁䅷䅁䭁䥁䵕䅁䭁䝁䕳䅁䭁䡁䔰䅁䉁䅁䅁允䅁䅁䅕㘴扗䍸睃樴䴸䅉䅅䅁䕁䅁䅁睁䵁䅁䅁权瑄权䅁权牂䅂䅁权䑃䅂䅁允䅁䅁䅅䅁䙁佁汏㡭村䵳⽉䍄䉁䅁䅁䅂䅁䅁䅍䅄䅁䅁䅯杒䅳䅁䅯䅂䅁䅁䅯䅣䅑䅁䅅䅁䉁䅁䅁兂䅁䅁䅁䥓剉兑杷允䅁䅁䅑䅁䑁䅁䅷䅁䭁偁䵳䅁䭁䅁䅑䅁䭁䥁䕁䅁䉁䅁䅁允䅁䅁䅕䅁䅁䱁䌹啎䵅䅉䅅䅁䕁䅁䅁睁䵁䅁䅁权畁杄䅁权牂䅂䅁权㕂䅂䅁允䅁䅁䅅䅁䙁䵁䴳䵺䵺佺⽓䍄䉁䅁䅁䅂䅁䅁䅍䅄䅁䅁䅯儷䅯䅁䅯睡䅑䅁䅯杣䅑䅁䅅䅁䉁䅁䅁兂䑄匹捨㡪噌睐杷允䅁䅁䅑䅁䑁䅁䅷䅁䭁佁䵯䅁䭁䉁䅅䅁䭁䡁䔴䅁䉁䅁䅁允䅁䅁䄴杅䅁䑁䅍兏㑁䑁䅑杍㉁䑁䅁䅏䅁䅁杷允䅁䅁䅑䅁䑁䅁䅷䅁䭁䙁䱫䅁䭁䅁䅑䅁䭁䥁䕁䅁䉁䅁䅁允䅁䅁䅕䅁䅁䭁浪啄䵅䅉䅅䅁䕁䅁䅁睁䵁䅁䅁权佃睃䅁权牂䅂䅁权ㅂ䅂䅁允䅁䅁䅅䅁䙁偁潙䥘䌯儹䄵䍄䉁䅁䅁䅂䅁䅁䅍䅄䅁䅁䅯䅔䅅䅁䅯睡䅑䅁䅯睧䅑䅁䅅䅁䉁䅁䅁兂晄㑔堲桢䅉䅑杷允䅁䅁䅑䅁䑁䅁䅷䅁䭁䙁䱅䅁䭁䅁䅑䅁䭁䡁䕷䅁䉁䅁䅁允䅁䅁䅕䅁䅁䱁卒啊䵅䅉䅅䅁䕁䅁䅁睁䵁䅁䅁权坂䅄䅁权䕁䅁䅁权㕂䅂䅁允䅁䅁䅅䅁䭁䕁䅣䅁䵁䅉䅅䅁䕁䅁䅁睁䵁䅁䅁权噃䅄䅁权䕁䅁䅁权㙂䅂䅁允䅁䅁䅅䅁䙁䅁䅁䅁睁偪䅸䍄䉁䅁䅁䅂䅁䅁䅍䅄䅁䅁䅯末䅷䅁䅯睡䅑䅁䅯杧䅑䅁䅅䅁䉁䅁䅁兂剄瑉㕶浦啲睶杷允䅁䅁䅑䅁䑁䅁䅷䅁䭁䙁䱷䅁䭁䝁䕳䅁䭁䡁䕳䅁䉁䅁䅁允䅁䅁䅕䅁䅁䅁䅁䕃䵁䅉䅅䅁䕁䅁䅁睁䵁䅁䅁权噃睃䅁权牂䅂䅁权療䅂䅁允䅁䅁䅅䅁䙁䭁䠵場啯癲⽳䍄䉁䅁䅁䅂䅁䅁䅍䅄䅁䅁䅯朲䅳䅁䅯䅂䅁䅁䅯入䅑䅁䅅䅁䉁䅁䅁兂䅁䅁䅁䕕兯兑杷允䅁䅁䅑䅁䑁䅁䅷䅁䭁乁䰴䅁䭁䉁䅅䅁䭁䥁䕉䅁䉁䅁䅁允䅁䅁䅯睒䅁䅁杷允䅁䅁䅑䅁䑁䅁䅷䅁䭁䝁乕䅁䭁䉁䅅䅁䭁䡁䕑䅁䉁䅁䅁允䅁䅁䄴杅䅁䑁䅑䅎ㅁ䑁䅁䅍睁䑁䅁䅍䅁䅁杷允䅁䅁䅑䅁䑁䅁䅷䅁䭁䩁䱙䅁䭁䝁䕳䅁䭁䡁䕍䅁䉁䅁䅁允䅁䅁䅕灭婭婭婭吴䴸䅉䅅䅁䕁䅁䅁睁䵁䅁䅁权㙁䅄䅁权牂䅂䅁权穂䅂䅁允䅁䅁䅅䅁䙁䍁捬㡪ㅌ䱋⽷䍄䉁䅁䅁䅂䅁䅁䅍䅄䅁䅁䅯杄䄰䅁䅯睡䅑䅁䅯䅥䅑䅁䅅䅁䉁䅁䅁兂㑃潈牘払⭩睐杷允䅁䅁䅑䅁䑁䅁䅷䅁䭁䕁䱣䅁䭁䝁䕳䅁䭁䥁䕉䅁䉁䅁䅁允䅁䅁䅕䅁䅁䅁䅁䐴䴸䅉䅅䅁䕁䅁䅁睁䵁䅁䅁权⭁睃䅁权牂䅂䅁权祂䅂䅁允䅁䅁䅅䅁䙁䅁塲㍯㥁畃⼸䍄䉁䅁䅁䅂䅁䅁䅍䅄䅁䅁䅯材䄴䅁䅯睡䅑䅁䅯杣䅑䅁䅅䅁䉁䅁䅁兂灄橊䥅䉲㉺睐杷允䅁䅁䅑䅁䑁䅁䅷䅁䭁䱁䵍䅁䭁䅁䅑䅁䭁䡁䕍䅁䉁䅁䅁允䅁䅁䅕䅁䅁䩁䡂ぅ䵅䅉䅅䅁䕁䅁䅁睁䵁䅁䅁权坁杄䅁权牂䅂䅁权䉃䅂䅁允䅁䅁䅅䅁䭁䕁䅣䅁䵁䅉䅅䅁䕁䅁䅁睁䵁䅁䅁权噄䅄䅁权䕁䅁䅁权㝂䅂䅁允䅁䅁䅅䅁䙁䅁䅁䅁㑃眹䉂䍄䉁䅁䅁䅂䅁䅁䅍䅄䅁䅁䅯睄䄰䅁䅯睡䅑䅁䅯䅣䅑䅁䅅䅁䉁䅁䅁兂䑃䵷桱扒呢睐杷允䅁䅁䅑䅁䑁䅁䅷䅁䭁佁䬰䅁䭁䝁䕳䅁䭁䥁䕑䅁䉁䅁䅁允䅁䅁䅕㉦㡱䩤奍䑸䴸䅉䅅䅁䕁䅁䅁睁䵁䅁䅁权⽄䅄䅁权剁䅁䅁权䅃䅂䅁允䅁䅁䅅䅁佁䉁䅉䅁硁䑁䅁兎睁䑁䅁䅏ぁ䑁䅧䅁䵁䅉䅅䅁䕁䅁䅁睁䵁䅁䅁权佂兄䅁权剁䅁䅁权瑂䅂䅁允䅁䅁䅅䅁佁䉁䅉䅁㑁䑁䅕免㉁䑁䅁䅍睁䑁䅁䅁䵁䅉䅅䅁䕁䅁䅁睁䵁䅁䅁权祄睃䅁权牂䅂䅁权㝂䅂䅁允䅁䅁䅅䅁䙁䙁㑋潈牘晕⽁䍄䉁䅁䅁䅂䅁䅁䅍䅄䅁䅁䅯䄯䅯䅁䅯睡䅑䅁䅯兣䅑䅁䅅䅁䉁䅁䅁兂桄桥畓⭒煈睐杷允䅁䅁䅑䅁䑁䅁䅷䅁䭁䅁䴴䅁䭁䝁䕳䅁䭁䡁䕷䅁䉁䅁䅁允䅁䅁䅕婧䑖㉩湺稵䴸䅉䅅䅁䕁䅁䅁睁䵁䅁䅁权䝂睃䅁权䕁䅁䅁权䍃䅂䅁允䅁䅁䅅䅁䙁䅁䅁䅁捃硢䉒䍄䉁䅁䅁䅂䅁䅁䅍䅄䅁䅁䅯杷䅳䅁䅯睡䅑䅁䅯杦䅑䅁䅅䅁䉁䅁䅁兂㉄䙋偹癷睘睐杷允䅁䅁䅑䅁䑁䅁䅷䅁䭁䕁䱁䅁䭁䅁䅑䅁䭁䡁䕑䅁䉁䅁䅁允䅁䅁䅕䅁䅁佁佃ぃ䵅䅉䅅䅁䕁䅁䅁睁䵁䅁䅁权塃睃䅁权剁䅁䅁权㥂䅂䅁允䅁䅁䅅䅁佁䉁䅑䅁硁䑁䅁䅎穁䑁䅙睍睁䑁䅁䅍䅁䅁杷允䅁䅁䅑䅁䑁䅁䅷䅁䭁䅁䵙䅁䭁䅁䅑䅁䭁䡁䕳䅁䉁䅁䅁允䅁䅁䅕䅁䅁䥁䩃欴䵁䅉䅅䅁䕁䅁䅁睁䵁䅁䅁权䥄䅄䅁权牂䅂䅁权あ䅂䅁允䅁䅁䅅䅁䙁䭁睒児塲⽯⽩䍄䉁䅁䅁䅂䅁䅁䅍䅄䅁䅁䅯內䄰䅁䅯睡䅑䅁䅯䅤䅑䅁䅅䅁䉁䅁䅁兂卂䉵䘶ㄶ㑈睐杷允䅁䅁䅑䅁䑁䅁䅷䅁䭁䅁䱳䅁䭁䝁䕳䅁䭁䥁䕁䅁䉁䅁䅁允䅁䅁䅕牕敧敨剴䐶䴸䅉䅅䅁䕁䅁䅁睁䵁䅁䅁权癄䅄䅁权剁䅁䅁权硂䅂䅁允䅁䅁䅅䅁佁䉁䅑䅁硁䑁䅉兎㑁䑁䅉李穁䑁䅅兎䅁䅁杷允䅁䅁䅑䅁䑁䅁䅷䅁䭁偁䭷䅁䭁䝁䕳䅁䭁䡁䕕䅁䉁䅁䅁允䅁䅁䅕敨剴䉵䘶稴䴸䅉䅅䅁䕁䅁䅁睁䵁䅁䅁权浂睃䅁权牂䅂䅁权硂䅂䅁允䅁䅁䅅䅁䙁䡁㥅瑃橥䵣⼰䍄䉁䅁䅁䅂䅁䅁䅍䅄䅁䅁䅯兆䄰䅁䅯睡䅑䅁䅯睤䅑䅁䅅䅁䉁䅁䅁兂慃婭婭婭䙫䅑杷允䅁䅁䅑䅁䑁䅁䅷䅁䭁䵁䰰䅁䭁䝁䕳䅁䭁䉁偳䅁䉁䅁䅁允䅁䅁䅕牕敧敨剴䱹䴸䅉䅅䅁䕁䅁䅁睁䵁䅁䅁权摂睃䅁权牂䅂䅁权䙃䅂䅁允䅁䅁䅅䅁䙁䑁積積積㡍⽏䍄䉁䅁䅁䅂䅁䅁䅍䅄䅁䅁䅯東䅳䅁䅯充䅁䅁䅯杤䅑䅁䅅䅁䉁䅁䅁杄十䅁䅁李ㅁ䑁䅙睎㍁䑁䅁䅍睁䅁䅁䍄䉁䅁䅁䅂䅁䅁䅍䅄䅁䅁䅯朳䅳䅁䅯睡䅑䅁䅯睦䅑䅁䅅䅁䉁䅁䅁权䡂䅁䅁䍄䉁䅁䅁䅂䅁䅁䅍䅄䅁䅁䅯睉䅷䅁䅯睡䅑䅁䅯杧䅑䅁䅅䅁䉁䅁䅁兂䉄煹䙆癴㥏睶杷允䅁䅁䅑䅁䑁䅁䅷䅁䭁䑁义䅁䭁䅁䅑䅁䭁䥁䕑䅁䉁䅁䅁允䅁䅁䅯睒䅁䅁杷允䅁䅁䅑䅁䑁䅁䅷䅁䭁偁乧䅁䭁䝁䕳䅁䭁䡁䕍䅁䉁䅁䅁允䅁䅁䅕䡰㥁瑃橥䕁䵁䅉䅅䅁䕁䅁䅁睁䵁䅁䅁权㡁兄䅁权牂䅂䅁权㉂䅂䅁允䅁䅁䅅䅁䙁䅁塲㍯㥁瑃⽣䍄䉁䅁䅁䅂䅁䅁䅍䅄䅁䅁䅯䄯䅯䅁䅯睡䅑䅁䅯䅤䅑䅁䅅䅁䉁䅁䅁兂㑃潈牘払敪睐杷允䅁䅁䅑䅁䑁䅁䅷䅁䭁䑁乯䅁䭁䝁䕳䅁䭁䡁䕙䅁䉁䅁䅁允䅁䅁䅕灭婭婭婭呹䴸䅉䅅䅁䕁䅁䅁睁䵁䅁䅁权䩁兄䅁权牂䅂䅁权㕂䅂䅁允䅁䅁䅅䅁䙁䅁䍷㑋坣搲⽙䍄䉁䅁䅁䅂䅁䅁䅍䅄䅁䅁䅯杗䄴䅁䅯䅂䅁䅁䅯督䅑䅁䅅䅁䉁䅁䅁兂䅁䅁䅁䑉婕兑杷允䅁䅁䅑䅁䑁䅁䅷䅁䭁䑁佷䅁䭁䝁䕳䅁䭁䡁䕅䅁䉁䅁䅁允䅁䅁䅕䘷㑇潈牘吲䴸䅉䅅䅁䕁䅁䅁睁䵁䅁䅁权㡄权䅁权牂䅂䅁权㝂䅂䅁允䅁䅁䅅䅁䙁䉁畓⭒㙆乆⼴䍄䉁䅁䅁䅂䅁䅁䅍䅄䅁䅁䅯杴䅕䅁䅯睡䅑䅁䅯䅤䅑䅁䅅䅁䉁䅁䅁兂橄婰䕶䱉䍄睐杷允䅁䅁䅑䅁䑁䅁䅷䅁䭁䵁䱳䅁䭁䝁䕳䅁䭁䡁䕫䅁䉁䅁䅁允䅁䅁䅕敨剴䉵䘶稲䴸䅉䅅䅁䕁䅁䅁睁䵁䅁䅁权䅃兄䅁权䕁䅁䅁权ㅂ䅂䅁允䅁䅁䅅䅁䙁䅁䅁䅁敃祍䉚䍄䉁䅁䅁䅂䅁䅁䅍䅄䅁䅁䅯䄯䅯䅁䅯睡䅑䅁䅯督䅑䅁䅅䅁䉁䅁䅁兂畃⭒㙆䭆堷睐杷允䅁䅁䅑䅁䑁䅁䅷䅁䭁乁乳䅁䭁䅁䅑䅁䭁䡁䕧䅁䉁䅁䅁允䅁䅁䅕䅁䅁䑁汄う䵅䅉䅅䅁䕁䅁䅁睁䵁䅁䅁权䭄睃䅁权䕁䅁䅁权䅃䅂䅁允䅁䅁䅅䅁䙁䍁扐堫䘶杒䉚䍄䉁䅁䅁䅂䅁䅁䅍䅄䅁䅁䅯䅮䄰䅁䅯睡䅑䅁䅯內䅑䅁䅅䅁䉁䅁䅁兂㍁啩杆搵楄睐杷允䅁䅁䅑䅁䑁䅁䅷䅁䭁䑁䱯䅁䭁䝁䕳䅁䭁䡁䕫䅁䉁䅁䅁允䅁䅁䅕䡰㥁瑃橥䑷䴸䅉䅅䅁䕁䅁䅁睁䵁䅁䅁权潂䅄䅁权䕁䅁䅁权療䅂䅁允䅁䅁䅅䅁䙁䅁䅁䅁杄睙䉴䍄䉁䅁䅁䅂䅁䅁䅍䅄䅁䅁䅯䄹䅯䅁䅯充䅁䅁䅯䅧䅑䅁䅅䅁䉁䅁䅁杄十䅁䅁睎ㅁ䑁䅉䅍硁䑁䅁䅍睁䅁䅁䍄䉁䅁䅁䅂䅁䅁䅍䅄䅁䅁䅯杌䅳䅁䅯睡䅑䅁䅯睥䅑䅁䅅䅁䉁䅁䅁兂桄桥畓⭒⭈睐杷允䅁䅁䅑䅁䑁䅁䅷䅁䭁䡁䵷䅁䭁䝁䕳䅁䭁䡁䕍䅁䉁䅁䅁允䅁䅁䅕㑈牘払敧吱䴸䅉䅅䅁䕁䅁䅁睁䵁䅁䅁权乁兄䅁权牂䅂䅁权㝂䅂䅁允䅁䅁䅅䅁䙁䭁䠵場啯瑲⽣䍄䉁䅁䅁䅂䅁䅁䅍䅄䅁䅁䅯䄫䅁䅁䅯睡䅑䅁䅯䅧䅑䅁䅅䅁䉁䅁䅁兂啁歲桦桥畔睐杷允䅁䅁䅑䅁䑁䅁䅷䅁䭁䕁䵙䅁䭁䝁䕳䅁䭁䡁䕯䅁䉁䅁䅁允䅁䅁䅕䥘䌯匹捨稷䴸䅉䅅䅁䕁䅁䅁睁䵁䅁䅁权噄䅄䅁权剁䅁䅁权㕂䅂䅁允䅁䅁䅅䅁佁䉁䅉䅁硁䑁䅫李硁䑁䅉䅍睁䑁䅁䅁䵁䅉䅅䅁䕁䅁䅁睁䵁䅁䅁权䝂䅄䅁权牂䅂䅁权瑂䅂䅁允䅁䅁䅅䅁䙁䙁乃㉬匴⽧⽁䍄䉁䅁䅁䅂䅁䅁䅍䅄䅁䅁䅯杈䅳䅁䅯充䅁䅁䅯䅣䅑䅁䅅䅁䉁䅁䅁杄啁䅁䅁免㍁䑁䅙免祁䑁䅑䅍睁䑁䅁䅁䵁䅉䅅䅁䕁䅁䅁睁䵁䅁䅁权䥂䅄䅁权牂䅂䅁权瑂䅂䅁允䅁䅁䅅䅁䙁䝁浚浚浚畚⽙䍄䉁䅁䅁䅂䅁䅁䅍䅄䅁䅁䅯睖䄰䅁䅯睡䅑䅁䅯来䅑䅁䅅䅁䉁䅁䅁兂㝂䭆䠵場䭯䅑杷允䅁䅁䅑䅁䑁䅁䅷䅁䭁䕁䵙䅁䭁䝁䕳䅁䭁䝁䔸䅁䉁䅁䅁允䅁䅁䅕硥畓⭒㙆䐸䴸䅉䅅䅁䕁䅁䅁睁䵁䅁䅁权䅂睃䅁权牂䅂䅁权睂䅂䅁允䅁䅁䅅䅁䙁䡁啳歲桦灥⽑䍄䉁䅁䅁䅂䅁䅁䅍䅄䅁䅁䅯睴䅳䅁䅯䅂䅁䅁䅯兢䅑䅁䅅䅁䉁䅁䅁兂䅁䅁䅁䩳卉兑杷允䅁䅁䅑䅁䑁䅁䅷䅁䭁䕁䵧䅁䭁䝁䕳䅁䭁䝁䔸䅁䉁䅁䅁允䅁䅁䅕䭆䠵場啯樵䴸䅉䅅䅁䕁䅁䅁睁䵁䅁䅁权㡁杄䅁权䕁䅁䅁权䅃䅂䅁允䅁䅁䅅䅁䙁䅁䅁䅁䅄卡䈱䍄䉁䅁䅁䅂䅁䅁䅍䅄䅁䅁䅯杶䅳䅁䅯睡䅑䅁䅯䅧䅑䅁䅅䅁䉁䅁䅁兂穁積積積䑐睐杷允䅁䅁䅑䅁䑁䅁䅷䅁䭁乁䵫䅁䭁䉁䅅䅁䭁䡁䕅䅁䉁䅁䅁允䅁䅁䄴䅆䅁䑁䅅免㕁䑁䅉䅍睁䑁䅁䅍睁䅁䅁䍄䉁䅁䅁䅂䅁䅁䅍䅄䅁䅁䅯䅓䄴䅁䅯䅂䅁䅁䅯兣䅑䅁䅅䅁䉁䅁䅁兂䅁䅁䅁䕯湐䅑杷允䅁䅁䅑䅁䑁䅁䅷䅁䭁䩁䱁䅁䭁䝁䕳䅁䭁䡁䔸䅁䉁䅁䅁允䅁䅁䅕灭婭婭婭扱䴸䅉䅅䅁䕁䅁䅁睁䵁䅁䅁权捄兄䅁权䕁䅁䅁权䉃䅂䅁允䅁䅁䅅䅁䙁䅁䅁䅁䅂䅓䉒䍄䉁䅁䅁䅂䅁䅁䅍䅄䅁䅁䅯共䅳䅁䅯睡䅑䅁䅯兢䅑䅁䅅䅁䉁䅁䅁兂扁㥌欰潂案睐杷允䅁䅁䅑䅁䑁䅁䅷䅁䭁偁䱣䅁䭁䅁䅑䅁䭁䡁䕑䅁䉁䅁䅁允䅁䅁䅯睒䅁䅁杷允䅁䅁䅑䅁䑁䅁䅷䅁䭁䕁䵙䅁䭁䝁䕳䅁䭁䡁䔴䅁䉁䅁䅁允䅁䅁䅕呣䬰㘱睎吷䴸䅉䅅䅁䕁䅁䅁睁䵁䅁䅁权剂䅄䅁权䕁䅁䅁权瑂䅂䅁允䅁䅁䅅䅁䙁䅁䅁䅁䅄攳䅒䍄䉁䅁䅁䅂䅁䅁䅍䅄䅁䅁䅯䅓䅷䅁䅯睡䅑䅁䅯杦䅑䅁䅅䅁䉁䅁䅁兂㉄䙋偹癷潘睐杷允䅁䅁䅑䅁䑁䅁䅷䅁䭁䙁乙䅁䭁䅁䅑䅁䭁䡁䕅䅁䉁䅁䅁允䅁䅁䅕䅁䅁䉁啪䕄䵅䅉䅅䅁䕁䅁䅁睁䵁䅁䅁权湂杄䅁权䕁䅁䅁权䅃䅂䅁允䅁䅁䅅䅁䙁䅁䅁䅁奄䑎䉴䍄䉁䅁䅁䅂䅁䅁䅍䅄䅁䅁䅯兎䅳䅁䅯睡䅑䅁䅯杦䅑䅁䅅䅁䉁䅁䅁兂灁䥘䌯匹睪睐杷允䅁䅁䅑䅁䑁䅁䅷䅁䭁偁䱕䅁䭁䝁䕳䅁䭁䡁䕯䅁䉁䅁䅁允䅁䅁䅕䉵䘶ㄶ㑇樳䴸䅉䅅䅁䕁䅁䅁睁䵁䅁䅁权䝂䅄䅁权牂䅂䅁权㍂䅂䅁允䅁䅁䅅䅁䙁䉁䘫ㄶ㑇畈⽕䍄䉁䅁䅁䅂䅁䅁䅍䅄䅁䅁䅯䅧䅳䅁䅯睡䅑䅁䅯睢䅑䅁䅅䅁䉁䅁䅁兂摄䅊䉡啬呐睶杷允䅁䅁䅑䅁䑁䅁䅷䅁䭁䙁䱣䅁䭁䅁䅑䅁䭁䝁䔰䅁䉁䅁䅁允䅁䅁䅕䅁䅁䙁晃え䵅䅉䅅䅁䕁䅁䅁睁䵁䅁䅁权摂兄䅁权䕁䅁䅁权⽂䅂䅁允䅁䅁䅅䅁䙁䅁䅁䅁权⭵䅬䍄䉁䅁䅁䅂䅁䅁䅍䅄䅁䅁䅯䅓䅷䅁䅯睡䅑䅁䅯睤䅑䅁䅅䅁䉁䅁䅁兂⭃确癯匳敔睶杷允䅁䅁䅑䅁䑁䅁䅷䅁䭁䕁䵙䅁䭁䝁䕳䅁䭁䥁䕑䅁䉁䅁䅁允䅁䅁䅕㉦㡱䩤奍䐵䴸䅉䅅䅁䕁䅁䅁睁䵁䅁䅁权啂睃䅁权䕁䅁䅁权ㅂ䅂䅁允䅁䅁䅅䅁䙁䅁䅁䅁佁䍑䉒䍄䉁䅁䅁䅂䅁䅁䅍䅄䅁䅁䅯䅓䅷䅁䅯睡䅑䅁䅯䅨䅑䅁䅅䅁䉁䅁䅁兂乄䵺䵺䵺捺睐杷允䅁䅁䅑䅁䑁䅁䅷䅁䭁䡁乍䅁䭁䝁䕳䅁䭁䡁䕫䅁䉁䅁䅁允䅁䅁䅕䭆䠵場啯樳䴸䅉䅅䅁䕁䅁䅁睁䵁䅁䅁权浂兄䅁权牂䅂䅁权睂䅂䅁允䅁䅁䅅䅁䙁䭁睒児塲㡯⽃䍄䉁䅁䅁䅂䅁䅁䅍䅄䅁䅁䅯䅓䅷䅁䅯睡䅑䅁䅯䅦䅑䅁䅅䅁䉁䅁䅁权䡂䅁䅁䍄䉁䅁䅁䅂䅁䅁䅍䅄䅁䅁䅯䅕䅷䅁䅯充䅁䅁䅯来䅑䅁䅅䅁䉁䅁䅁杄十䅁䅁睎硁䑁䅧䅍睁䑁䅁䅍睁䅁䅁䍄䉁䅁䅁䅂䅁䅁䅍䅄䅁䅁䅯杏䅳䅁䅯䅂䅁䅁䅯杧䅑䅁䅅䅁䉁䅁䅁兂䅁䅁䅁䅁牘䅑杷允䅁䅁䅑䅁䑁䅁䅷䅁䭁䑁乫䅁䭁䝁䕳䅁䭁䡁䕷䅁䉁䅁䅁允䅁䅁䅕䅁䅁䅁䅁䐹䴸䅉䅅䅁䕁䅁䅁睁䵁䅁䅁权啁䅄䅁权牂䅂䅁权硂䅂䅁允䅁䅁䅅䅁䙁䱁敧敨剴併⽡䍄䉁䅁䅁䅂䅁䅁䅍䅄䅁䅁䅯兆䅷䅁䅯睡䅑䅁䅯兣䅑䅁䅅䅁䉁䅁䅁兂䑄匹捨㡪瑌睐杷允䅁䅁䅑䅁䑁䅁䅷䅁䭁䵁丸䅁䭁䉁䅅䅁䭁䝁䔸䅁䉁䅁䅁允䅁䅁䄴杅䅁䑁䅑杍ぁ䑁䅫睍睁䑁䅙睍䅁䅁杷允䅁䅁䅑䅁䑁䅁䅷䅁䭁佁䭫䅁䭁䝁䕳䅁䭁䡁䔴䅁䉁䅁䅁允䅁䅁䅕䩡瑈䑦ㄸ橶䴸䅉䅅䅁䕁䅁䅁睁䵁䅁䅁权䵁睃䅁权剁䅁䅁权ㅂ䅂䅁允䅁䅁䅅䅁佁䉁䅉䅁ㅁ䑁䅫李㕁䑁䅕䅍睁䑁䅁䅁䵁䅉䅅䅁䕁䅁䅁睁䵁䅁䅁权祁兄䅁权牂䅂䅁权⽂䅂䅁允䅁䅁䅅䅁䙁䉁䘫ㄶ㑇汦䅈䍄䉁䅁䅁䅂䅁䅁䅍䅄䅁䅁䅯睹䅳䅁䅯䅂䅁䅁䅯杣䅑䅁䅅䅁䉁䅁䅁兂䅁䅁䅁䕄晑兑杷允䅁䅁䅑䅁䑁䅁䅷䅁䭁䕁䵙䅁䭁䝁䕳䅁䭁䡁䕍䅁䉁䅁䅁允䅁䅁䅕㡪ㅌ䙋偹樴䴸䅉䅅䅁䕁䅁䅁睁䵁䅁䅁权穂杄䅁权䕁䅁䅁权㕂䅂䅁允䅁䅁䅅䅁䙁䅁䅁䅁捂剕䉂䍄䉁䅁䅁䅂䅁䅁䅍䅄䅁䅁䅯䅓䅷䅁䅯睡䅑䅁䅯督䅑䅁䅅䅁䉁䅁䅁兂乄䵺䵺䵺捺睐杷允䅁䅁䅑䅁䑁䅁䅷䅁䭁䑁䱕䅁䭁䝁䕳䅁䭁䝁䔰䅁䉁䅁䅁允䅁䅁䅕渷⽷噎㘶吰䴸䅉䅅䅁䕁䅁䅁睁䵁䅁䅁权⭁睃䅁权䕁䅁䅁权⽂䅂䅁允䅁䅁䅅䅁䙁䅁䅁䅁奃䉭䉂䍄䉁䅁䅁䅂䅁䅁䅍䅄䅁䅁䅯䅷䅳䅁䅯充䅁䅁䅯杧䅑䅁䅅䅁䉁䅁䅁杄啁䅁䅁免硁䑁䅁睎㕁䑁䅉䅎硁䑁䅉䅁䵁䅉䅅䅁䕁䅁䅁睁䵁䅁䅁权䝄睃䅁权牂䅂䅁权䑃䅂䅁允䅁䅁䅅䅁䙁䡁啳歲桦略⽹䍄䉁䅁䅁䅂䅁䅁䅍䅄䅁䅁䅯共䅳䅁䅯睡䅑䅁䅯督䅑䅁䅅䅁䉁䅁䅁兂汄䌰扌堫愷睐杷允䅁䅁䅑䅁䑁䅁䅷䅁䭁䥁䵑䅁䭁䉁䅅䅁䭁䡁䕧䅁䉁䅁䅁允䅁䅁䄴杅䅁䑁䅙杍睁䑁䅧睎㉁䑁䅧睎䅁䅁杷允䅁䅁䅑䅁䑁䅁䅷䅁䭁佁䴸䅁䭁䉁䅅䅁䭁䡁䔰䅁䉁䅁䅁允䅁䅁䄴䅆䅁䑁䅅杍㍁䑁䅕免㉁䑁䅁䅍睁䅁䅁䍄䉁䅁䅁䅂䅁䅁䅍䅄䅁䅁䅯眫䅳䅁䅯睡䅑䅁䅯睧䅑䅁䅅䅁䉁䅁䅁兂㑃潈牘払敪睐杷允䅁䅁䅑䅁䑁䅁䅷䅁䭁佁䱉䅁䭁䝁䕳䅁䭁䡁䕁䅁䉁䅁䅁允䅁䅁䅕䅁䅁䅁䅁䐸䴸䅉䅅䅁䕁䅁䅁睁䵁䅁䅁权剂䅄䅁权牂䅂䅁权䍃䅂䅁允䅁䅁䅅䅁䭁䕁䅣䅁䵁䅉䅅䅁䕁䅁䅁睁䵁䅁䅁权ㅁ睃䅁权牂䅂䅁权祂䅂䅁允䅁䅁䅅䅁䙁䡁焹䡶呓假⽁䍄䉁䅁䅁䅂䅁䅁䅍䅄䅁䅁䅯䅱䅳䅁䅯睡䅑䅁䅯睥䅑䅁䅅䅁䉁䅁䅁兂㙃兓䍷㑋䝥睶杷允䅁䅁䅑䅁䑁䅁䅷䅁䭁䝁䱍䅁䭁䝁䕳䅁䭁䡁䕕䅁䉁䅁䅁允䅁䅁䅕䉵䘶ㄶ㑇樸䴸䅉䅅䅁䕁䅁䅁睁䵁䅁䅁权浃䅄䅁权剁䅁䅁权䅃䅂䅁允䅁䅁䅅䅁佁䉁䅉䅁穁䑁䅅䅎祁䑁䅕兎㍁䑁䅍䅁䵁䅉䅅䅁䕁䅁䅁睁䵁䅁䅁权乄䅄䅁权剁䅁䅁权ㅂ䅂䅁允䅁䅁䅅䅁佁䉁䅑䅁祁䑁䅑兎睁䑁䅁䅍睁䑁䅁䅍䅁䅁杷允䅁䅁䅑䅁䑁䅁䅷䅁䭁䩁乍䅁䭁䝁䕳䅁䭁䥁䕉䅁䉁䅁䅁允䅁䅁䅕兊䉡啬䱏䰱䴸䅉䅅䅁䕁䅁䅁睁䵁䅁䅁权䝄䅄䅁权牂䅂䅁权⽂䅂䅁允䅁䅁䅅䅁䙁偁⭰牡へ⭫⽷䍄䉁䅁䅁䅂䅁䅁䅍䅄䅁䅁䅯兎䅳䅁䅯睡䅑䅁䅯䅤䅑䅁䅅䅁䉁䅁䅁兂㥁瑃橥䑣㐳睐杷允䅁䅁䅑䅁䑁䅁䅷䅁䭁䑁䱕䅁䭁䝁䕳䅁䭁䡁䕳䅁䉁䅁䅁允䅁䅁䅕潅䅐煹䙆䐹䴸䅉䅅䅁䕁䅁䅁睁䵁䅁䅁权䕂睃䅁权䕁䅁䅁权あ䅂䅁允䅁䅁䅅䅁䙁䅁䅁䅁䅃晬䅤䍄䉁䅁䅁䅂䅁䅁䅍䅄䅁䅁䅯来䅳䅁䅯䅂䅁䅁䅯睧䅑䅁䅅䅁䉁䅁䅁兂䅁䅁䅁义橙兑杷允䅁䅁䅑䅁䑁䅁䅷䅁䭁䉁䱫䅁䭁䅁䅑䅁䭁䥁䕉䅁䉁䅁䅁允䅁䅁䅕䅁䅁佁扄歃䵅䅉䅅䅁䕁䅁䅁睁䵁䅁䅁权䕃睃䅁权剁䅁䅁权䉃䅂䅁允䅁䅁䅅䅁佁䉁䅉䅁祁䑁䅕睍㕁䑁䅉䅍睁䑁䅁䅁䵁䅉䅅䅁䕁䅁䅁睁䵁䅁䅁权畁睃䅁权牂䅂䅁权㕂䅂䅁允䅁䅁䅅䅁䙁䙁㑋潈牘晕⽧䍄䉁䅁䅁䅂䅁䅁䅍䅄䅁䅁䅯儯䅷䅁䅯充䅁䅁䅯睦䅑䅁䅅䅁䉁䅁䅁杄十䅁䅁杍祁䑁䅣免㉁䑁䅁䅍睁䅁䅁䍄䉁䅁䅁䅂䅁䅁䅍䅄䅁䅁䅯免䅳䅁䅯睡䅑䅁䅯䅨䅑䅁䅅䅁䉁䅁䅁兂い搯㑒匶瑢睐杷允䅁䅁䅑䅁䑁䅁䅷䅁䭁䉁䕁䅁䭁䉁䅅䅁䭁䡁䕧䅁䉁䅁䅁允䅁䅁䅯睚䅉䅁杷允䅁䅁䅑䅁䑁䅁䅷䅁䭁乁乷䅁䭁䝁䕳䅁䭁䝁䔸䅁䉁䅁䅁允䅁䅁䅕䡰㥁瑃橥樸䴸䅉䅅䅁䕁䅁䅁睁䵁䅁䅁权ㅁ睃䅁权牂䅂䅁权䕃䅂䅁允䅁䅁䅅䅁䙁䥁牘払敧敨⼸䍄䉁䅁䅁䅂䅁䅁䅍䅄䅁䅁䅯兘䅳䅁䅯睡䅑䅁䅯杣䅑䅁䅅䅁䉁䅁䅁兂慃婭婭婭䩮睐杷允䅁䅁䅑䅁䑁䅁䅷䅁䭁䅁䰴䅁䭁䅁䅑䅁䭁䥁䕑䅁䉁䅁䅁允䅁䅁䅕䅁䅁䥁捂歷䵁䅉䅅䅁䕁䅁䅁睁䵁䅁䅁权䭄䅄䅁权牂䅂䅁权瑂䅂䅁允䅁䅁䅅䅁䙁偁唷佥浫捍⽧䍄䉁䅁䅁䅂䅁䅁䅍䅄䅁䅁䅯杉䅷䅁䅯䅂䅁䅁䅯䅦䅑䅁䅅䅁䉁䅁䅁兂䅁䅁䅁䝙浫兑杷允䅁䅁䅑䅁䑁䅁䅷䅁䭁䱁䵉䅁䭁䝁䕳䅁䭁䡁䕣䅁䉁䅁䅁允䅁䅁䅕㉩湺㘫确樲䴸䅉䅅䅁䕁䅁䅁睁䵁䅁䅁权ㅁ睃䅁权牂䅂䅁权㡂䅂䅁允䅁䅁䅅䅁䙁䉁䘫ㄶ㑇癈⽅䍄䉁䅁䅁䅂䅁䅁䅍䅄䅁䅁䅯兄䄰䅁䅯睡䅑䅁䅯睦䅑䅁䅅䅁䉁䅁䅁兂㙄浦㡱䩤潎睐杷允䅁䅁䅑䅁䑁䅁䅷䅁䭁偁䱉䅁䭁䝁䕳䅁䭁䥁䕉䅁䉁䅁䅁允䅁䅁䅕䉵䘶ㄶ㑇橶䴸䅉䅅䅁䕁䅁䅁睁䵁䅁䅁权䑄睃䅁权牂䅂䅁权㉂䅂䅁允䅁䅁䅅䅁䙁䙁橔婰䕶佉⽧䍄䉁䅁䅁䅂䅁䅁䅍䅄䅁䅁䅯眰䄰䅁䅯睡䅑䅁䅯䅣䅑䅁䅅䅁䉁䅁䅁兂硂児塲㍯䑁䅑杷允䅁䅁䅑䅁䑁䅁䅷䅁䭁偁䭣䅁䭁䝁䕳䅁䭁䝁䔰䅁䉁䅁䅁允䅁䅁䅕場啯歲桦樫䴸䅉䅅䅁䕁䅁䅁睁䵁䅁䅁权慃睃䅁权剁䅁䅁权㑂䅂䅁允䅁䅁䅅䅁佁䉁䅉䅁ぁ䑁䅧䅎睁䑁䅁䅍睁䑁䅁䅁䵁䅉䅅䅁䕁䅁䅁睁䵁䅁䅁权潃睃䅁权牂䅂䅁权㙂䅂䅁允䅁䅁䅅䅁䙁䩁䑚㉩湺㠫⽭䍄䉁䅁䅁䅂䅁䅁䅍䅄䅁䅁䅯兓䄰䅁䅯睡䅑䅁䅯內䅑䅁䅅䅁䉁䅁䅁兂捂㡪ㅌ䙋塺睐杷允䅁䅁䅑䅁䑁䅁䅷䅁䭁䥁䵣䅁䭁䝁䕳䅁䭁䥁䕑䅁䉁䅁䅁允䅁䅁䅕場啯歲桦特䴸䅉䅅䅁䕁䅁䅁睁䵁䅁䅁权瑃䅄䅁权牂䅂䅁权䕃䅂䅁允䅁䅁䅅䅁䭁䕁䅣䅁䵁䅉䅅䅁䕁䅁䅁睁䵁䅁䅁权㙄䅄䅁权牂䅂䅁权䉃䅂䅁允䅁䅁䅅䅁䙁䱁䩰䅄牉⽨⽙䍄䉁䅁䅁䅂䅁䅁䅍䅄䅁䅁䅯克䅳䅁䅯充䅁䅁䅯杣䅑䅁䅅䅁䉁䅁䅁杄十䅁䅁杍硁䑁䅫䅏㕁䑁䅅䅍睁䅁䅁䍄䉁䅁䅁䅂䅁䅁䅍䅄䅁䅁䅯䅯䅳䅁䅯䅂䅁䅁䅯全䅑䅁䅅䅁䉁䅁䅁兂䅁䅁䅁䍉䉕兑杷允䅁䅁䅑䅁䑁䅁䅷䅁䭁䩁久䅁䭁䅁䅑䅁䭁䝁䔸䅁䉁䅁䅁允䅁䅁䅕匶硙䥃䭷䕁䵅䅉䅅䅁䕁䅁䅁睁䵁䅁䅁权䥃䅄䅁权牂䅂䅁权䕃䅂䅁允䅁䅁䅅䅁䙁偁潙䥘䌯改⽁䍄䉁䅁䅁䅂䅁䅁䅍䅄䅁䅁䅯䅒䅷䅁䅯充䅁䅁䅯兢䅑䅁䅅䅁䉁䅁䅁杄十䅁䅁李ぁ䑁䅙兎睁䑁䅑睍ぁ䅁䅁䍄䉁䅁䅁䅂䅁䅁䅍䅄䅁䅁䅯䅚䄴䅁䅯睡䅑䅁䅯睢䅑䅁䅅䅁䉁䅁䅁兂偃癷潕䥘眯睶杷允䅁䅁䅑䅁䑁䅁䅷䅁䭁䅁䱷䅁䭁䝁䕳䅁䭁䉁偳䅁䉁䅁䅁允䅁䅁䅕牕敧敨剴䑵䴸䅉䅅䅁䕁䅁䅁睁䵁䅁䅁权佁睃䅁权牂䅂䅁权扁睄䅁允䅁䅁䅅䅁䙁䑁積積積㡍⽍䍄䉁䅁䅁䅂䅁䅁䅍䅄䅁䅁䅯朹䅯䅁䅯睡䅑䅁䅯杦䅑䅁䅅䅁䉁䅁䅁兂睃浣剩堷呷䅑杷允䅁䅁䅑䅁䑁䅁䅷䅁䭁䑁䱣䅁䭁䅁䅑䅁䭁䡁䕅䅁䉁䅁䅁允䅁䅁䅕䅁䅁䭁湁啂䵅䅉䅅䅁䕁䅁䅁睁䵁䅁䅁权橄睃䅁权牂䅂䅁权㑂䅂䅁允䅁䅁䅅䅁䭁䕁䅣䅁䵁䅉䅅䅁䕁䅁䅁睁䵁䅁䅁权婄䅄䅁权牂䅂䅁权䍃䅂䅁允䅁䅁䅅䅁䙁䙁㑋潈牘敕⽃䍄䉁䅁䅁䅂䅁䅁䅍䅄䅁䅁䅯眹䅯䅁䅯睡䅑䅁䅯来䅑䅁䅅䅁䉁䅁䅁兂灁䥘䌯匹㑪睐杷允䅁䅁䅑䅁䑁䅁䅷䅁䭁偁䬰䅁䭁䉁䅅䅁䭁䡁䕣䅁䉁䅁䅁允䅁䅁䄴杅䅁䑁䅑免硁䑁䅁䅍睁䑁䅁䅍䅁䅁杷允䅁䅁䅑䅁䑁䅁䅷䅁䭁偁䭍䅁䭁䅁䅑䅁䭁䡁䕉䅁䉁䅁䅁允䅁䅁䅕䅁䅁䡁婴き䵅䅉䅅䅁䕁䅁䅁睁䵁䅁䅁权䵄睃䅁权牂䅂䅁权㑂䅂䅁允䅁䅁䅅䅁䙁䙁偹癷潕佘⽍䍄䉁䅁䅁䅂䅁䅁䅍䅄䅁䅁䅯睌䅳䅁䅯睡䅑䅁䅯杧䅑䅁䅅䅁䉁䅁䅁兂歃䑣䬰㘱材睐杷允䅁䅁䅑䅁䑁䅁䅷䅁䭁䉁䵷䅁䭁䅁䅑䅁䭁䥁䕁䅁䉁䅁䅁允䅁䅁䅕䅁䅁偁祃歆䵅䅉䅅䅁䕁䅁䅁睁䵁䅁䅁权時兄䅁权䕁䅁䅁权扁睄䅁允䅁䅁䅅䅁䙁䅁䅁䅁佄祣䉊䍄䉁䅁䅁䅂䅁䅁䅍䅄䅁䅁䅯睑䅳䅁䅯䅂䅁䅁䅯䅦䅑䅁䅅䅁䉁䅁䅁兂䅁䅁䅁䵑祈䅑杷允䅁䅁䅑䅁䑁䅁䅷䅁䭁䥁䱅䅁䭁䉁䅅䅁䭁䡁䕁䅁䉁䅁䅁允䅁䅁䄴䅆䅁䑁䅅睍㑁䑁䅑睎㉁䑁䅁䅍睁䅁䅁䍄䉁䅁䅁䅂䅁䅁䅍䅄䅁䅁䅯允䄰䅁䅯睡䅑䅁䅯睤䅑䅁䅅䅁䉁䅁䅁兂穁積積積呐睐杷允䅁䅁䅑䅁䑁䅁䅷䅁䭁偁乧䅁䭁䝁䕳䅁䭁䥁䕑䅁䉁䅁䅁允䅁䅁䅕渫焵䡶呓䕂䵁䅉䅅䅁䕁䅁䅁睁䵁䅁䅁权敂睃䅁权牂䅂䅁权睂䅂䅁允䅁䅁䅅䅁䙁䑁䩥坑汄估⽙䍄䉁䅁䅁䅂䅁䅁䅍䅄䅁䅁䅯睘䅳䅁䅯睡䅑䅁䅯兦䅑䅁䅅䅁䉁䅁䅁兂婁䙂余扌䍉䅑杷允䅁䅁䅑䅁䑁䅁䅷䅁䭁䩁乙䅁䭁䝁䕳䅁䭁䡁䔰䅁䉁䅁䅁允䅁䅁䅕⽷潕䥘䌯含䴸䅉䅅䅁䕁䅁䅁睁䵁䅁䅁权浃睃䅁权剁䅁䅁权㑂䅂䅁允䅁䅁䅅䅁佁䉁䅉䅁穁䑁䅉䅍祁䑁䅕䅍睁䑁䅁䅁䵁䅉䅅䅁䕁䅁䅁睁䵁䅁䅁权煄䅄䅁权牂䅂䅁权䙃䅂䅁允䅁䅁䅅䅁䙁䱁敧敨剴偵⽉䍄䉁䅁䅁䅂䅁䅁䅍䅄䅁䅁䅯眵䅳䅁䅯睡䅑䅁䅯䅤䅑䅁䅅䅁䉁䅁䅁兂畃⭒㙆䭆堷睐杷允䅁䅁䅑䅁䑁䅁䅷䅁䭁䍁䴴䅁䭁䅁䅑䅁䭁䥁䕅䅁䉁䅁䅁允䅁䅁䅕䅁䅁䕁扨䕇䵅䅉䅅䅁䕁䅁䅁睁䵁䅁䅁权硄睃䅁权牂䅂䅁权扁睄䅁允䅁䅁䅅䅁䙁䑁ね䡹⭡㥮⽉䍄䉁䅁䅁䅂䅁䅁䅍䅄䅁䅁䅯兰䅳䅁䅯睡䅑䅁䅯杦䅑䅁䅅䅁䉁䅁䅁兂䭁㘱睎児塲睐杷允䅁䅁䅑䅁䑁䅁䅷䅁䭁䕁䵙䅁䭁䅁䅑䅁䭁䥁䕁䅁䉁䅁䅁允䅁䅁䅕䅁䅁䉁捨ぁ䵅䅉䅅䅁䕁䅁䅁睁䵁䅁䅁权潁兄䅁权剁䅁䅁权䙃䅂䅁允䅁䅁䅅䅁佁䉁䅑䅁硁䑁䅍睍穁䑁䅉䅍睁䑁䅁䅍䅁䅁杷允䅁䅁䅑䅁䑁䅁䅷䅁䭁䙁乳䅁䭁䅁䅑䅁䭁䉁偳䅁䉁䅁䅁允䅁䅁䅕䅁䅁䝁刴䕋䵅䅉䅅䅁䕁䅁䅁睁䵁䅁䅁权捃兄䅁权剁䅁䅁权䅃䅂䅁允䅁䅁䅅䅁佁䉁䅉䅁ㅁ䑁䅣兎ぁ䑁䅫䅍㉁䑁䅙䅁䵁䅉䅅䅁䕁䅁䅁睁䵁䅁䅁权ㅂ䅄䅁权牂䅂䅁权䉃䅂䅁允䅁䅁䅅䅁䙁䝁渳㘫确猰⼰䍄䉁䅁䅁䅂䅁䅁䅍䅄䅁䅁䅯六䅳䅁䅯睡䅑䅁䅯睤䅑䅁䅅䅁䉁䅁䅁兂浂浚浚浚畢睶杷允䅁䅁䅑䅁䑁䅁䅷䅁䭁䥁䵁䅁䭁䅁䅑䅁䭁䥁䕉䅁䉁䅁䅁允䅁䅁䅕䅁䅁䑁婂啃䵅䅉䅅䅁䕁䅁䅁睁䵁䅁䅁权㍄权䅁权牂䅂䅁权⭂䅂䅁允䅁䅁䅅䅁䙁䅁䉡啬䱏偢⽕䍄䉁䅁䅁䅂䅁䅁䅍䅄䅁䅁䅯眷䅳䅁䅯䅂䅁䅁䅯杦䅑䅁䅅䅁䉁䅁䅁兂䅁䅁䅁橶汷兑杷允䅁䅁䅑䅁䑁䅁䅷䅁䭁䵁乧䅁䭁䅁䅑䅁䭁䥁䕍䅁䉁䅁䅁允䅁䅁䅕䅁䅁䭁奔歆䵅䅉䅅䅁䕁䅁䅁睁䵁䅁䅁权楂睃䅁权牂䅂䅁权㙂䅂䅁允䅁䅁䅅䅁䙁䡁㥅瑃橥䉣䅂䍄䉁䅁䅁䅂䅁䅁䅍䅄䅁䅁䅯睩䅳䅁䅯睡䅑䅁䅯睦䅑䅁䅅䅁䉁䅁䅁兂奃桢䑋䵷䉲睐杷允䅁䅁䅑䅁䑁䅁䅷䅁䭁䥁乁䅁䭁䉁䅅䅁䭁䡁䔴䅁䉁䅁䅁允䅁䅁䄴䅆䅁䑁䅉免㕁䑁䅙睎㉁䑁䅁䅍睁䅁䅁䍄䉁䅁䅁䅂䅁䅁䅍䅄䅁䅁䅯儵䅷䅁䅯䅂䅁䅁䅯杣䅑䅁䅅䅁䉁䅁䅁兂䅁䅁䅁䑧䅷兑杷允䅁䅁䅑䅁䑁䅁䅷䅁䭁䕁乫䅁䭁䝁䕳䅁䭁䡁䕯䅁䉁䅁䅁允䅁䅁䅕牕敧敨剴䐲䴸䅉䅅䅁䕁䅁䅁睁䵁䅁䅁权㍄权䅁权牂䅂䅁权㕂䅂䅁允䅁䅁䅅䅁䙁䥁䌯匹捨⽪⽉䍄䉁䅁䅁䅂䅁䅁䅍䅄䅁䅁䅯睵䅳䅁䅯充䅁䅁䅯杧䅑䅁䅅䅁䉁䅁䅁杄十䅁䅁䅎ㅁ䑁䅕免ㅁ䑁䅁䅍睁䅁䅁䍄䉁䅁䅁䅂䅁䅁䅍䅄䅁䅁䅯䅮䅷䅁䅯䅂䅁䅁䅯来䅑䅁䅅䅁䉁䅁䅁兂䅁䅁䅁佅㙢䅑杷允䅁䅁䅑䅁䑁䅁䅷䅁䭁䝁乁䅁䭁䝁䕳䅁䭁䡁䕍䅁䉁䅁䅁允䅁䅁䅕渫焵䡶呓䑭䴸䅉䅅䅁䕁䅁䅁睁䵁䅁䅁权䑃兄䅁权剁䅁䅁权⭂䅂䅁允䅁䅁䅅䅁佁䉁䅉䅁㑁䑁䅁䅎睁䑁䅁䅍睁䑁䅁䅁䵁䅉䅅䅁䕁䅁䅁睁䵁䅁䅁权䅂䅄䅁权䕁䅁䅁权扁睄䅁允䅁䅁䅅䅁䙁䅁䅁䅁㑃桕䉴䍄䉁䅁䅁䅂䅁䅁䅍䅄䅁䅁䅯內䄰䅁䅯充䅁䅁䅯兢䅑䅁䅅䅁䉁䅁䅁杄十䅁䅁免㑁䑁䅙䅍睁䑁䅁䅍睁䅁䅁䍄䉁䅁䅁䅂䅁䅁䅍䅄䅁䅁䅯朶䅷䅁䅯睡䅑䅁䅯兣䅑䅁䅅䅁䉁䅁䅁兂晄㑔堲桢湌睐杷允䅁䅁䅑䅁䑁䅁䅷䅁䭁䥁䴴䅁䭁䝁䕳䅁䭁䡁䕕䅁䉁䅁䅁允䅁䅁䅕兇坒楄礲吱䴸䅉䅅䅁䕁䅁䅁睁䵁䅁䅁权剃睃䅁权䕁䅁䅁权䑃䅂䅁允䅁䅁䅅䅁䙁䅁䅁䅁权硢䉆䍄䉁䅁䅁䅂䅁䅁䅍䅄䅁䅁䅯杦䅷䅁䅯睡䅑䅁䅯䅥䅑䅁䅅䅁䉁䅁䅁兂䵁楁䡵瑆䉫䅑杷允䅁䅁䅑䅁䑁䅁䅷䅁䭁䍁佣䅁䭁䅁䅑䅁䭁䥁䕉䅁䉁䅁䅁允䅁䅁䅕䅁䅁䡁乂䕂䵅䅉䅅䅁䕁䅁䅁睁䵁䅁䅁权䵃睃䅁权䕁䅁䅁权ㅂ䅂䅁允䅁䅁䅅䅁䙁䅁䅁䅁䅁偬䅆䍄䉁䅁䅁䅂䅁䅁䅍䅄䅁䅁䅯朶䅷䅁䅯睡䅑䅁䅯睧䅑䅁䅅䅁䉁䅁䅁兂獄払敧敨硶睐杷允䅁䅁䅑䅁䑁䅁䅷䅁䭁佁䵯䅁䭁䝁䕳䅁䭁䡁䕧䅁䉁䅁䅁允䅁䅁䅕䅁䅁䅁䅁䐫䴸䅉䅅䅁䕁䅁䅁睁䵁䅁䅁权䙁睃䅁权牂䅂䅁权㕂䅂䅁允䅁䅁䅅䅁䙁䥁牘払敧摨⽳䍄䉁䅁䅁䅂䅁䅁䅍䅄䅁䅁䅯杘䅷䅁䅯睡䅑䅁䅯睢䅑䅁䅅䅁䉁䅁䅁兂畃⭒㙆䭆渷睐杷允䅁䅁䅑䅁䑁䅁䅷䅁䭁䑁乷䅁䭁䉁䅅䅁䭁䡁䕷䅁䉁䅁䅁允䅁䅁䄴杅䅁䑁䅅睍㍁䑁䅑兏睁䑁䅁䅍䅁䅁杷允䅁䅁䅑䅁䑁䅁䅷䅁䭁䉁余䅁䭁䅁䅑䅁䭁䡁䕧䅁䉁䅁䅁允䅁䅁䅯睒䅁䅁杷允䅁䅁䅑䅁䑁䅁䅷䅁䭁䉁䵅䅁䭁䝁䕳䅁䭁䡁䕧䅁䉁䅁䅁允䅁䅁䅕扉祂䩡瑈䱶䴸䅉䅅䅁䕁䅁䅁睁䵁䅁䅁权䩃睃䅁权牂䅂䅁权瑂䅂䅁允䅁䅁䅅䅁䙁䡁啳歲桦潥⽑䍄䉁䅁䅁䅂䅁䅁䅍䅄䅁䅁䅯杬䅷䅁䅯䅂䅁䅁䅯䅥䅑䅁䅅䅁䉁䅁䅁兂䅁䅁䅁䭷敐䅑杷允䅁䅁䅑䅁䑁䅁䅷䅁䭁䵁䴰䅁䭁䉁䅅䅁䭁䡁䕫䅁䉁䅁䅁允䅁䅁䄴䅆䅁䑁䅉䅎㑁䑁䅁䅍睁䑁䅁䅍睁䅁䅁䍄䉁䅁䅁䅂䅁䅁䅍䅄䅁䅁䅯杩䄰䅁䅯䅂䅁䅁䅯䅤䅑䅁䅅䅁䉁䅁䅁兂䅁䅁䅁䵁㑪䅑杷允䅁䅁䅑䅁䑁䅁䅷䅁䭁䱁䰴䅁䭁䝁䕳䅁䭁䡁䔰䅁䉁䅁䅁允䅁䅁䅕䘷㑇潈牘味䴸䅉䅅䅁䕁䅁䅁睁䵁䅁䅁权㉃兂䅁权牂䅂䅁权㍂䅂䅁允䅁䅁䅅䅁䙁䑁積積積㡍⽍䍄䉁䅁䅁䅂䅁䅁䅍䅄䅁䅁䅯內䅳䅁䅯䅂䅁䅁䅯䅥䅑䅁䅅䅁䉁䅁䅁兂䅁䅁䅁䉂煯兑杷允䅁䅁䅑䅁䑁䅁䅷䅁䭁偁䰸䅁䭁䅁䅑䅁䭁䡁䕉䅁䉁䅁䅁允䅁䅁䅕䅁䅁䡁⬶䕊䵅䅉䅅䅁䕁䅁䅁睁䵁䅁䅁权癁䅄䅁权牂䅂䅁权ㅂ䅂䅁允䅁䅁䅅䅁䙁䙁㑋潈牘敕⽁䍄䉁䅁䅁䅂䅁䅁䅍䅄䅁䅁䅯入䄰䅁䅯充䅁䅁䅯督䅑䅁䅅䅁䉁䅁䅁杄十䅁䅁䅎祁䑁䅉䅏硁䑁䅁䅍睁䅁䅁䍄䉁䅁䅁䅂䅁䅁䅍䅄䅁䅁䅯䅇䄰䅁䅯睡䅑䅁䅯入䅑䅁䅅䅁䉁䅁䅁兂佁扌摋㘷敦睐杷允䅁䅁䅑䅁䑁䅁䅷䅁䭁䡁佅䅁䭁䅁䅑䅁䭁䡁䕯䅁䉁䅁䅁允䅁䅁䅕䅁䅁䥁ㅧ䕃䵅䅉䅅䅁䕁䅁䅁睁䵁䅁䅁权煄䅄䅁权牂䅂䅁权祂䅂䅁允䅁䅁䅅䅁䙁䉁䘫ㄶ㑇癈⽕䍄䉁䅁䅁䅂䅁䅁䅍䅄䅁䅁䅯児䄰䅁䅯充䅁䅁䅯內䅑䅁䅅䅁䉁䅁䅁杄啁䅁䅁杍睁䑁䅍䅏睁䑁䅁䅍睁䑁䅁䅁䵁䅉䅅䅁䕁䅁䅁睁䵁䅁䅁权十䅄䅁权牂䅂䅁权硂䅂䅁允䅁䅁䅅䅁䙁䱁穢搯㑒挶⽙䍄䉁䅁䅁䅂䅁䅁䅍䅄䅁䅁䅯睮䅷䅁䅯睡䅑䅁䅯全䅑䅁䅅䅁䉁䅁䅁兂灁䥘䌯匹祪睐杷允䅁䅁䅑䅁䑁䅁䅷䅁䭁䍁䰰䅁䭁䝁䕳䅁䭁䥁䕅䅁䉁䅁䅁允䅁䅁䅕瑃橥䑣䬰穰䴸䅉䅅䅁䕁䅁䅁睁䵁䅁䅁权䱁䅄䅁权牂䅂䅁权硂䅂䅁允䅁䅁䅅䅁䙁乁佮ㄹ橐数⽏䍄䉁䅁䅁䅂䅁䅁䅍䅄䅁䅁䅯朶䅷䅁䅯睡䅑䅁䅯䅤䅑䅁䅅䅁䉁䅁䅁兂桄桥畓⭒㙈睐杷允䅁䅁䅑䅁䑁䅁䅷䅁䭁䵁丸䅁䭁䅁䅑䅁䭁䡁䕍䅁䉁䅁䅁允䅁䅁䅕䅁䅁䭁湂唫䵁䅉䅅䅁䕁䅁䅁睁䵁䅁䅁权剂䅄䅁权䕁䅁䅁权䙃䅂䅁允䅁䅁䅅䅁䙁䅁䅁䅁䅄瑱䅤䍄䉁䅁䅁䅂䅁䅁䅍䅄䅁䅁䅯東䅳䅁䅯充䅁䅁䅯睥䅑䅁䅅䅁䉁䅁䅁杄十䅁䅁李祁䑁䅑䅎㑁䑁䅁䅍睁䅁䅁䍄䉁䅁䅁䅂䅁䅁䅍䅄䅁䅁䅯儹䅳䅁䅯睡䅑䅁䅯䅦䅑䅁䅅䅁䉁䅁䅁兂䭁㘱睎児塲睐杷允䅁䅁䅑䅁䑁䅁䅷䅁䭁䍁伴䅁䭁䝁䕳䅁䭁䡁䕧䅁䉁䅁䅁允䅁䅁䅕䘫橐婰䕶䰲䴸䅉䅅䅁䕁䅁䅁睁䵁䅁䅁权㡂䅄䅁权牂䅂䅁权硂䅂䅁允䅁䅁䅅䅁䙁䙁㘶兓䍷⽋⽣䍄䉁䅁䅁䅂䅁䅁䅍䅄䅁䅁䅯朶䅷䅁䅯睡䅑䅁䅯䅦䅑䅁䅅䅁䉁䅁䅁兂浂浚浚浚㉢睐杷允䅁䅁䅑䅁䑁䅁䅷䅁䭁䭁䱅䅁䭁䉁䅅䅁䭁䥁䕁䅁䉁䅁䅁允䅁䅁䄴䅆䅁䑁䅅兎穁䑁䅕睍硁䑁䅙睎㑁䅁䅁䍄䉁䅁䅁䅂䅁䅁䅍䅄䅁䅁䅯杍䄰䅁䅯睡䅑䅁䅯䅨䅑䅁䅅䅁䉁䅁䅁权䡂䅁䅁䍄䉁䅁䅁䅂䅁䅁䅍䅄䅁䅁䅯睌䅳䅁䅯睡䅑䅁䅯杣䅑䅁䅅䅁䉁䅁䅁兂畃⭒㙆䭆䠷睐杷允䅁䅁䅑䅁䑁䅁䅷䅁䭁偁䴰䅁䭁䝁䕳䅁䭁䡁䕷䅁䉁䅁䅁允䅁䅁䅕渫焵䡶呓䱹䴸䅉䅅䅁䕁䅁䅁睁䵁䅁䅁权剁䅄䅁权牂䅂䅁权㡂䅂䅁允䅁䅁䅅䅁䭁䕁䅣䅁䵁䅉䅅䅁䕁䅁䅁睁䵁䅁䅁权⽄䅄䅁权牂䅂䅁权㡂䅂䅁允䅁䅁䅅䅁䙁䡁焹䡶呓䅇䄳䍄䉁䅁䅁䅂䅁䅁䅍䅄䅁䅁䅯䅬䅳䅁䅯睡䅑䅁䅯入䅑䅁䅅䅁䉁䅁䅁兂卂䉵䘶ㄶ杈睐杷允䅁䅁䅑䅁䑁䅁䅷䅁䭁䩁䱕䅁䭁䝁䕳䅁䭁䡁䕫䅁䉁䅁䅁允䅁䅁䅕児塲㍯㥁樫䴸䅉䅅䅁䕁䅁䅁睁䵁䅁䅁权牂䅄䅁权剁䅁䅁权扁睄䅁允䅁䅁䅅䅁佁䉁䅑䅁硁䑁䅍䅍穁䑁䅧䅍ぁ䑁䅣兎䅁䅁杷允䅁䅁䅑䅁䑁䅁䅷䅁䭁偁䵯䅁䭁䝁䕳䅁䭁䝁䔸䅁䉁䅁䅁允䅁䅁䅕穐敖歵䵫樶䴸䅉䅅䅁䕁䅁䅁睁䵁䅁䅁权佃睃䅁权剁䅁䅁权祂䅂䅁允䅁䅁䅅䅁佁䉁䅑䅁硁䑁䅉䅎硁䑁䅫免睁䑁䅁䅍䅁䅁杷允䅁䅁䅑䅁䑁䅁䅷䅁䭁偁䱍䅁䭁䉁䅅䅁䭁䝁䔰䅁䉁䅁䅁允䅁䅁䄴杅䅁䑁䅫䅎㑁䑁䅁免㍁䑁䅣杍䅁䅁杷允䅁䅁䅑䅁䑁䅁䅷䅁䭁䥁䵑䅁䭁䉁䅅䅁䭁䡁䔰䅁䉁䅁䅁允䅁䅁䄴杅䅁䑁䅙杍ぁ䑁䅕䅎祁䑁䅁䅎䅁䅁杷允䅁䅁䅑䅁䑁䅁䅷䅁䭁乁䵕䅁䭁䝁䕳䅁䭁䡁䕕䅁䉁䅁䅁允䅁䅁䅕㘱睎児塲稸䴸䅉䅅䅁䕁䅁䅁睁䵁䅁䅁权㝁睃䅁权牂䅂䅁权䕃䅂䅁允䅁䅁䅅䅁䙁䉁䘫ㄶ㑇瑈⽕䍄䉁䅁䅁䅂䅁䅁䅍䅄䅁䅁䅯杵䅳䅁䅯充䅁䅁䅯䅤䅑䅁䅅䅁䉁䅁䅁杄十䅁䅁杍祁䑁䅉䅍ぁ䑁䅙兎㕁䅁䅁䍄䉁䅁䅁䅂䅁䅁䅍䅄䅁䅁䅯杬䄰䅁䅯睡䅑䅁䅯入䅑䅁䅅䅁䉁䅁䅁兂䭁㘱睎児㍲睐杷允䅁䅁䅑䅁䑁䅁䅷䅁䭁䡁䵉䅁䭁䅁䅑䅁䭁䡁䔴䅁䉁䅁䅁允䅁䅁䅕䅁䅁䍁噹䕈䵅䅉䅅䅁䕁䅁䅁睁䵁䅁䅁权㙄䅄䅁权牂䅂䅁权ㅂ䅂䅁允䅁䅁䅅䅁䙁䵁䭈啯㉗⼸⽅䍄䉁䅁䅁䅂䅁䅁䅍䅄䅁䅁䅯杂䄰䅁䅯充䅁䅁䅯入䅑䅁䅅䅁䉁䅁䅁杄十䅁䅁杍ぁ䑁䅍䅎㍁䑁䅁䅍睁䅁䅁䍄䉁䅁䅁䅂䅁䅁䅍䅄䅁䅁䅯儵䅳䅁䅯䅂䅁䅁䅯兦䅑䅁䅅䅁䉁䅁䅁兂䅁䅁䅁䭧婘䅑杷允䅁䅁䅑䅁䑁䅁䅷䅁䭁䭁久䅁䭁䅁䅑䅁䭁䥁䕁䅁䉁䅁䅁允䅁䅁䅕䅁䅁䅁癓ぎ䵅䅉䅅䅁䕁䅁䅁睁䵁䅁䅁权⭄兄䅁权牂䅂䅁权䍃䅂䅁允䅁䅁䅅䅁䙁䍁捬㡪ㅌ䅋䅪䍄䉁䅁䅁䅂䅁䅁䅍䅄䅁䅁䅯杙䅳䅁䅯睡䅑䅁䅯睥䅑䅁䅅䅁䉁䅁䅁兂䕂㉩湺㘫䙫䅑杷允䅁䅁䅑䅁䑁䅁䅷䅁䭁䩁䵅䅁䭁䉁䅅䅁䭁䉁偳䅁䉁䅁䅁允䅁䅁䅯睒䅁䅁杷允䅁䅁䅑䅁䑁䅁䅷䅁䭁䑁乳䅁䭁䉁䅅䅁䭁䡁䕳䅁䉁䅁䅁允䅁䅁䄴䅆䅁䑁䅅兏穁䑁䅁李㉁䑁䅍杍ㅁ䅁䅁䍄䉁䅁䅁䅂䅁䅁䅍䅄䅁䅁䅯末䅷䅁䅯睡䅑䅁䅯杦䅑䅁䅅䅁䉁䅁䅁兂灄橊䥅䉲煺睐杷允䅁䅁䅑䅁䑁䅁䅷䅁䭁偁䭙䅁䭁䝁䕳䅁䭁䡁䕉䅁䉁䅁䅁允䅁䅁䅕䬸䝦穓䩥戰䴸䅉䅅䅁䕁䅁䅁睁䵁䅁䅁权浄睃䅁权䕁䅁䅁权䕃䅂䅁允䅁䅁䅅䅁䙁䅁䅁䅁潄䅒䈱䍄䉁䅁䅁䅂䅁䅁䅍䅄䅁䅁䅯杌䅳䅁䅯充䅁䅁䅯䅤䅑䅁䅅䅁䉁䅁䅁杄啁䅁䅁免睁䑁䅕杍睁䑁䅁䅍睁䑁䅁䅁䵁䅉䅅䅁䕁䅁䅁睁䵁䅁䅁权㙄䅄䅁权牂䅂䅁权祂䅂䅁允䅁䅁䅅䅁䙁䡁潎敫㠱⭐⽫䍄䉁䅁䅁䅂䅁䅁䅍䅄䅁䅁䅯䅁䄴䅁䅯睡䅑䅁䅯䅤䅑䅁䅅䅁䉁䅁䅁兂啁歲桦桥敔睐杷允䅁䅁䅑䅁䑁䅁䅷䅁䭁䩁䱳䅁䭁䅁䅑䅁䭁䡁䕍䅁䉁䅁䅁允䅁䅁䅕䅁䅁䅁奂ね䵁䅉䅅䅁䕁䅁䅁睁䵁䅁䅁权㙄䅄䅁权牂䅂䅁权⽂䅂䅁允䅁䅁䅅䅁䙁䩁婱婭婭敭⽫䍄䉁䅁䅁䅂䅁䅁䅍䅄䅁䅁䅯儯䅯䅁䅯䅂䅁䅁䅯杧䅑䅁䅅䅁䉁䅁䅁兂䅁䅁䅁䩅呙兑杷允䅁䅁䅑䅁䑁䅁䅷䅁䭁䵁䱕䅁䭁䉁䅅䅁䭁䝁䔰䅁䉁䅁䅁允䅁䅁䄴杅䅁䑁䅉䅏ぁ䑁䅁免睁䑁䅁䅍䅁䅁杷允䅁䅁䅑䅁䑁䅁䅷䅁䭁偁䵯䅁䭁䝁䕳䅁䭁䡁䕷䅁䉁䅁䅁允䅁䅁䅕浑汄䌰扌吶䴸䅉䅅䅁䕁䅁䅁睁䵁䅁䅁权⽄兄䅁权剁䅁䅁权䉃䅂䅁允䅁䅁䅅䅁佁䉁䅉䅁ぁ䑁䅁䅍祁䑁䅕睍㕁䑁䅫䅁䵁䅉䅅䅁䕁䅁䅁睁䵁䅁䅁权㥁䅄䅁权剁䅁䅁权䉃䅂䅁允䅁䅁䅅䅁䭁䕁䅣䅁䵁䅉䅅䅁䕁䅁䅁睁䵁䅁䅁权啄䅄䅁权䕁䅁䅁权䅃䅂䅁允䅁䅁䅅䅁䙁䅁䅁䅁䅂祰䉎䍄䉁䅁䅁䅂䅁䅁䅍䅄䅁䅁䅯杙䅳䅁䅯䅂䅁䅁䅯䅥䅑䅁䅅䅁䉁䅁䅁兂䅁䅁䅁䤷攰兑杷允䅁䅁䅑䅁䑁䅁䅷䅁䭁䙁䵧䅁䭁䝁䕳䅁䭁䡁䕍䅁䉁䅁䅁允䅁䅁䅕硥畓⭒㙆䑸䴸䅉䅅䅁䕁䅁䅁睁䵁䅁䅁权䉁兄䅁权剁䅁䅁权䙃䅂䅁允䅁䅁䅅䅁佁䉁䅑䅁硁䑁䅉睎睁䑁䅧睎㉁䑁䅧䅎䅁䅁杷允䅁䅁䅑䅁䑁䅁䅷䅁䭁䑁䰴䅁䭁䅁䅑䅁䭁䡁䕁䅁䉁䅁䅁允䅁䅁䅕䅁䅁䉁穁い䵅䅉䅅䅁䕁䅁䅁睁䵁䅁䅁权㝃睃䅁权牂䅂䅁权祂䅂䅁允䅁䅁䅅䅁䙁䡁㥅瑃橥乣⼰䍄䉁䅁䅁䅂䅁䅁䅍䅄䅁䅁䅯杔䅷䅁䅯充䅁䅁䅯䅧䅑䅁䅅䅁䉁䅁䅁杄十䅁䅁䅏硁䑁䅣兎穁䑁䅣李祁䅁䅁䍄䉁䅁䅁䅂䅁䅁䅍䅄䅁䅁䅯東䅷䅁䅯充䅁䅁䅯来䅑䅁䅅䅁䉁䅁䅁杄十䅁䅁䅎㑁䑁䅣睎ㅁ䑁䅁䅍睁䅁䅁䍄䉁䅁䅁䅂䅁䅁䅍䅄䅁䅁䅯杬䄰䅁䅯睡䅑䅁䅯来䅑䅁䅅䅁䉁䅁䅁兂浂浚浚浚祢睐杷允䅁䅁䅑䅁䑁䅁䅷䅁䭁䑁䵣䅁䭁䉁䅅䅁䭁䡁䕍䅁䉁䅁䅁允䅁䅁䄴杅䅁䑁䅕兎ぁ䑁䅍兏睁䑁䅁䅍䅁䅁杷允䅁䅁䅑䅁䑁䅁䅷䅁䭁偁䵷䅁䭁䅁䅑䅁䭁䉁偳䅁䉁䅁䅁允䅁䅁䅕䅁䅁䭁ㅁ歂䵅䅉䅅䅁䕁䅁䅁睁䵁䅁䅁权塃兄䅁权牂䅂䅁权㙂䅂䅁允䅁䅁䅅䅁䙁䱁摋㘷䝦㡓⽥䍄䉁䅁䅁䅂䅁䅁䅍䅄䅁䅁䅯眷䅳䅁䅯睡䅑䅁䅯入䅑䅁䅅䅁䉁䅁䅁兂⭃确癯匳㉔睐杷允䅁䅁䅑䅁䑁䅁䅷䅁䭁䅁䱣䅁䭁䅁䅑䅁䭁䡁䔸䅁䉁䅁䅁允䅁䅁䅕䅁䅁䡁䙰お䵅䅉䅅䅁䕁䅁䅁睁䵁䅁䅁权㡂䅄䅁权䕁䅁䅁权䕃䅂䅁允䅁䅁䅅䅁䙁䅁䅁䅁䅁乙䅊䍄䉁䅁䅁䅂䅁䅁䅍䅄䅁䅁䅯睬䄰䅁䅯睡䅑䅁䅯䅣䅑䅁䅅䅁䉁䅁䅁兂卂䉵䘶ㄶ䥈睶杷允䅁䅁䅑䅁䑁䅁䅷䅁䭁䡁䱯䅁䭁䅁䅑䅁䭁䡁䕅䅁䉁䅁䅁允䅁䅁䅕䅁䅁䉁塄啈䵅䅉䅅䅁䕁䅁䅁睁䵁䅁䅁权䑃睃䅁权牂䅂䅁权䅃䅂䅁允䅁䅁䅅䅁䙁䙁偹癷潕䍘䅆䍄䉁䅁䅁䅂䅁䅁䅍䅄䅁䅁䅯睚䅷䅁䅯睡䅑䅁䅯杦䅑䅁䅅䅁䉁䅁䅁兂桁䡳潊敫唳睐杷允䅁䅁䅑䅁䑁䅁䅷䅁䭁䍁䵫䅁䭁䉁䅅䅁䭁䡁䕑䅁䉁䅁䅁允䅁䅁䄴杅䅁䑁䅑睍穁䑁䅁睍睁䑁䅁䅍䅁䅁杷允䅁䅁䅑䅁䑁䅁䅷䅁䭁佁䵅䅁䭁䝁䕳䅁䭁䡁䕍䅁䉁䅁䅁允䅁䅁䅕硥畓⭒㙆䑰䴸䅉䅅䅁䕁䅁䅁睁䵁䅁䅁权䑃兄䅁权牂䅂䅁权睂䅂䅁允䅁䅁䅅䅁䙁䥁䌯匹捨㥪⽋䍄䉁䅁䅁䅂䅁䅁䅍䅄䅁䅁䅯杬䄰䅁䅯睡䅑䅁䅯䅥䅑䅁䅅䅁䉁䅁䅁兂敃㘷䝦穓㕦睐杷允䅁䅁䅑䅁䑁䅁䅷䅁䭁䉁䱳䅁䭁䅁䅑䅁䭁䥁䕕䅁䉁䅁䅁允䅁䅁䅕䅁䅁䑁愯き䵅䅉䅅䅁䕁䅁䅁睁䵁䅁䅁权佃睃䅁权牂䅂䅁权祂䅂䅁允䅁䅁䅅䅁䙁偁湃歸㍳摩⽫䍄䉁䅁䅁䅂䅁䅁䅍䅄䅁䅁䅯䅳䅳䅁䅯䅂䅁䅁䅯睦䅑䅁䅅䅁䉁䅁䅁兂䅁䅁䅁䠸䵙兑杷允䅁䅁䅑䅁䑁䅁䅷䅁䭁䵁䵙䅁䭁䉁䅅䅁䭁䡁䔴䅁䉁䅁䅁允䅁䅁䄴杅䅁䑁䅙免硁䑁䅁䅍睁䑁䅁䅍䅁䅁杷允䅁䅁䅑䅁䑁䅁䅷䅁䭁䝁乷䅁䭁䅁䅑䅁䭁䥁䕍䅁䉁䅁䅁允䅁䅁䅕䅁䅁䑁䵑啅䵅䅉䅅䅁䕁䅁䅁睁䵁䅁䅁权塃兄䅁权牂䅂䅁权㑂䅂䅁允䅁䅁䅅䅁䙁䡁⼰噎㘶敓⽃䍄䉁䅁䅁䅂䅁䅁䅍䅄䅁䅁䅯眲䅷䅁䅯充䅁䅁䅯䅤䅑䅁䅅䅁䉁䅁䅁杄十䅁䅁兎睁䑁䅁䅍睁䑁䅁䅍睁䅁䅁䍄䉁䅁䅁䅂䅁䅁䅍䅄䅁䅁䅯睍䄰䅁䅯睡䅑䅁䅯睇䄸䅁䅅䅁䉁䅁䅁兂獄払敧敨䉶睶杷允䅁䅁䅑䅁䑁䅁䅷䅁䭁䩁乙䅁䭁䝁䕳䅁䭁䡁䔴䅁䉁䅁䅁允䅁䅁䅕児塲㍯㥁樹䴸䅉䅅䅁䕁䅁䅁睁䵁䅁䅁权祃睃䅁权牂䅂䅁权㥂䅂䅁允䅁䅁䅅䅁䙁䡁啳歲桦灥⽑䍄䉁䅁䅁䅂䅁䅁䅍䅄䅁䅁䅯睬䄰䅁䅯睡䅑䅁䅯杦䅑䅁䅅䅁䉁䅁䅁兂㉃⼸唳佥楮睶杷允䅁䅁䅑䅁䑁䅁䅷䅁䭁乁䱁䅁䭁䝁䕳䅁䭁䡁䔸䅁䉁䅁䅁允䅁䅁䅕扉祂䩡瑈䱶䴸䅉䅅䅁䕁䅁䅁睁䵁䅁䅁权湂兄䅁权剁䅁䅁权睂䅂䅁允䅁䅁䅅䅁佁䉁䅉䅁㉁䑁䅅杍硁䑁䅉䅍睁䑁䅁䅁䵁䅉䅅䅁䕁䅁䅁睁䵁䅁䅁权䡄睃䅁权牂䅂䅁权㙂䅂䅁允䅁䅁䅅䅁䙁佁剸䉵䘶⬶⽫䍄䉁䅁䅁䅂䅁䅁䅍䅄䅁䅁䅯杪䅷䅁䅯睡䅑䅁䅯杦䅑䅁䅅䅁䉁䅁䅁兂癁匳䝑婧托睶杷允䅁䅁䅑䅁䑁䅁䅷䅁䭁䱁䵁䅁䭁䝁䕳䅁䭁䡁䕣䅁䉁䅁䅁允䅁䅁䅕呣䬰㘱睎呺䴸䅉䅅䅁䕁䅁䅁睁䵁䅁䅁权杂睃䅁权牂䅂䅁权ㅂ䅂䅁允䅁䅁䅅䅁䙁乁㕶浦㡱乤⽏䍄䉁䅁䅁䅂䅁䅁䅍䅄䅁䅁䅯杉䅳䅁䅯充䅁䅁䅯睇䄸䅁䅅䅁䉁䅁䅁杄啁䅁䅁免硁䑁䅣䅍祁䑁䅅䅍睁䑁䅁䅁䵁䅉䅅䅁䕁䅁䅁睁䵁䅁䅁权䭂䅄䅁权䕁䅁䅁权瑂䅂䅁允䅁䅁䅅䅁䙁䅁䅁䅁㕄䑤䈵䍄䉁䅁䅁䅂䅁䅁䅍䅄䅁䅁䅯睬䄰䅁䅯睡䅑䅁䅯䅤䅑䅁䅅䅁䉁䅁䅁兂䥂場啯歲灦睶杷允䅁䅁䅑䅁䑁䅁䅷䅁䭁䡁䵕䅁䭁䝁䕳䅁䭁䉁偳䅁䉁䅁䅁允䅁䅁䅕噈歰㥏倹呺䴸䅉䅅䅁䕁䅁䅁睁䵁䅁䅁权坃兄䅁权牂䅂䅁权㝂䅂䅁允䅁䅁䅅䅁䙁䕁桪桥畓⽒⽕䍄䉁䅁䅁䅂䅁䅁䅍䅄䅁䅁䅯督䄰䅁䅯睡䅑䅁䅯睧䅑䅁䅅䅁䉁䅁䅁兂慃婭婭婭灭睶杷允䅁䅁䅑䅁䑁䅁䅷䅁䭁䙁䴸䅁䭁䝁䕳䅁䭁䥁䕉䅁䉁䅁䅁允䅁䅁䅕兇坒楄礲㡅䵁䅉䅅䅁䕁䅁䅁睁䵁䅁䅁权䉄䅄䅁权䕁䅁䅁权硂䅂䅁允䅁䅁䅅䅁䙁䅁䅁䅁睄匳䉎䍄䉁䅁䅁䅂䅁䅁䅍䅄䅁䅁䅯其䄰䅁䅯䅂䅁䅁䅯內䅑䅁䅅䅁䉁䅁䅁兂䅁䅁䅁䕩佉兑杷允䅁䅁䅑䅁䑁䅁䅷䅁䭁佁䭯䅁䭁䅁䅑䅁䭁䡁䕫䅁䉁䅁䅁允䅁䅁䅕䅁䅁䑁塂歁䵅䅉䅅䅁䕁䅁䅁睁䵁䅁䅁权楄兄䅁权牂䅂䅁权㝂䅂䅁允䅁䅁䅅䅁䙁䝁浚浚浚癚⽋䍄䉁䅁䅁䅂䅁䅁䅍䅄䅁䅁䅯朸䅯䅁䅯睡䅑䅁䅯䅤䅑䅁䅅䅁䉁䅁䅁兂㥁瑃橥䑣椳睐杷允䅁䅁䅑䅁䑁䅁䅷䅁䭁䭁䵍䅁䭁䝁䕳䅁䭁䡁䕷䅁䉁䅁䅁允䅁䅁䅯睒䅁䅁杷允䅁䅁䅑䅁䑁䅁䅷䅁䭁䩁乣䅁䭁䝁䕳䅁䭁䥁䕁䅁䉁䅁䅁允䅁䅁䅕塹⭡确癯呺䴸䅉䅅䅁䕁䅁䅁睁䵁䅁䅁权㥁杄䅁权牂䅂䅁权睂䅂䅁允䅁䅁䅅䅁䙁䥁䅐煹䙆癴⽳䍄䉁䅁䅁䅂䅁䅁䅍䅄䅁䅁䅯杈䅳䅁䅯睡䅑䅁䅯兢䅑䅁䅅䅁䉁䅁䅁兂㑄⭕汏㡭䅔睐杷允䅁䅁䅑䅁䑁䅁䅷䅁䭁䝁䱕䅁䭁䅁䅑䅁䭁䡁䕕䅁䉁䅁䅁允䅁䅁䅕䅁䅁佁坓啊䵅䅉䅅䅁䕁䅁䅁睁䵁䅁䅁权䉁兄䅁权䕁䅁䅁权ㅂ䅂䅁允䅁䅁䅅䅁䙁䅁䅁䅁睄眯䉂䍄䉁䅁䅁䅂䅁䅁䅍䅄䅁䅁䅯杈䄰䅁䅯睡䅑䅁䅯䅦䅑䅁䅅䅁䉁䅁䅁兂乄䵺䵺䵺歺睐杷允䅁䅁䅑䅁䑁䅁䅷䅁䭁䵁乣䅁䭁䝁䕳䅁䭁䥁䕉䅁䉁䅁䅁允䅁䅁䅕䥘䌯匹捨㡇䵁䅉䅅䅁䕁䅁䅁睁䵁䅁䅁权塂杄䅁权牂䅂䅁权㡂䅂䅁允䅁䅁䅅䅁䙁䝁浚浚浚瑚⽙䍄䉁䅁䅁䅂䅁䅁䅍䅄䅁䅁䅯睗䄰䅁䅯䅂䅁䅁䅯䅣䅑䅁䅅䅁䉁䅁䅁兂䅁䅁䅁牚潳兑杷允䅁䅁䅑䅁䑁䅁䅷䅁䭁䩁乣䅁䭁䝁䕳䅁䭁䡁䕷䅁䉁䅁䅁允䅁䅁䅕匶硙䭃捷橵䴸䅉䅅䅁䕁䅁䅁睁䵁䅁䅁权㕃睃䅁权牂䅂䅁权瑂䅂䅁允䅁䅁䅅䅁䙁乁㑖匶硙佃⽁䍄䉁䅁䅁䅂䅁䅁䅍䅄䅁䅁䅯䅶䅳䅁䅯䅂䅁䅁䅯睇䄸䅁䅅䅁䉁䅁䅁兂䅁䅁䅁䅗啁兑杷允䅁䅁䅑䅁䑁䅁䅷䅁䭁佁䭳䅁䭁䝁䕳䅁䭁䥁䕉䅁䉁䅁䅁允䅁䅁䅕䑗ね䡹⭡穮䴸䅉䅅䅁䕁䅁䅁睁䵁䅁䅁权乃睃䅁权剁䅁䅁权䑃䅂䅁允䅁䅁䅅䅁佁䉁䅉䅁祁䑁䅙李ぁ䑁䅧䅍睁䑁䅁䅁䵁䅉䅅䅁䕁䅁䅁睁䵁䅁䅁权灂䅄䅁权䕁䅁䅁权硂䅂䅁允䅁䅁䅅䅁䙁䅁䅁䅁䅃督䉬䍄䉁䅁䅁䅂䅁䅁䅍䅄䅁䅁䅯儹䅷䅁䅯睡䅑䅁䅯来䅑䅁䅅䅁䉁䅁䅁兂塄㍯㥁瑃牦睐杷允䅁䅁䅑䅁䑁䅁䅷䅁䭁䕁佧䅁䭁䅁䅑䅁䭁䥁䕅䅁䉁䅁䅁允䅁䅁䅕䅁䅁䥁䉂〴䵁䅉䅅䅁䕁䅁䅁睁䵁䅁䅁权十睃䅁权牂䅂䅁权䍃䅂䅁允䅁䅁䅅䅁䙁䥁䌯匹捨㥪⽉䍄䉁䅁䅁䅂䅁䅁䅍䅄䅁䅁䅯入䅳䅁䅯充䅁䅁䅯睤䅑䅁䅅䅁䉁䅁䅁杄十䅁䅁睍ぁ䑁䅅睎ぁ䑁䅁䅍睁䅁䅁䍄䉁䅁䅁䅂䅁䅁䅍䅄䅁䅁䅯䅒䅳䅁䅯睡䅑䅁䅯睥䅑䅁䅅䅁䉁䅁䅁兂灁䥘䌯匹な睐杷允䅁䅁䅑䅁䑁䅁䅷䅁䭁䅁䵁䅁䭁䝁䕳䅁䭁䥁䕕䅁䉁䅁䅁允䅁䅁䅕䘷㑇潈牘あ䵁䅉䅅䅁䕁䅁䅁睁䵁䅁䅁权䱃睃䅁权牂䅂䅁权ㅂ䅂䅁允䅁䅁䅅䅁䙁䙁㑋潈牘払⽧䍄䉁䅁䅁䅂䅁䅁䅍䅄䅁䅁䅯兵䅳䅁䅯䅂䅁䅁䅯入䅑䅁䅅䅁䉁䅁䅁兂䅁䅁䅁䠱桍兑杷允䅁䅁䅑䅁䑁䅁䅷䅁䭁䥁䰰䅁䭁䝁䕳䅁䭁䡁䕕䅁䉁䅁䅁允䅁䅁䅕䡰㥁瑃橥䐹䴸䅉䅅䅁䕁䅁䅁睁䵁䅁䅁权䥁睃䅁权䕁䅁䅁权㝂䅂䅁允䅁䅁䅅䅁䙁䅁䅁䅁杂瘰䅂䍄䉁䅁䅁䅂䅁䅁䅍䅄䅁䅁䅯村䅷䅁䅯睡䅑䅁䅯杤䅑䅁䅅䅁䉁䅁䅁兂歃䑣䬰㘱㡐睐杷允䅁䅁䅑䅁䑁䅁䅷䅁䭁䱁䱫䅁䭁䝁䕳䅁䭁䡁䕁䅁䉁䅁䅁允䅁䅁䅕牕敧敨剴䐲䴸䅉䅅䅁䕁䅁䅁睁䵁䅁䅁权㕃睃䅁权牂䅂䅁权䑃䅂䅁允䅁䅁䅅䅁䙁偁潙䥘䌯搹⽧䍄䉁䅁䅁䅂䅁䅁䅍䅄䅁䅁䅯术䅳䅁䅯睡䅑䅁䅯杦䅑䅁䅅䅁䉁䅁䅁兂灁䥘䌯匹呧䅑杷允䅁䅁䅑䅁䑁䅁䅷䅁䭁䥁䵫䅁䭁䝁䕳䅁䭁䥁䕁䅁䉁䅁䅁允䅁䅁䅕㝤昶楇搯䑸䴸䅉䅅䅁䕁䅁䅁睁䵁䅁䅁权呄兄䅁权䕁䅁䅁权扁睄䅁允䅁䅁䅅䅁䙁䅁䅁䅁杂桺䉖䍄䉁䅁䅁䅂䅁䅁䅍䅄䅁䅁䅯朳䅳䅁䅯䅂䅁䅁䅯杧䅑䅁䅅䅁䉁䅁䅁权䡂䅁䅁䍄䉁䅁䅁䅂䅁䅁䅍䅄䅁䅁䅯儴䅳䅁䅯睡䅑䅁䅯睧䅑䅁䅅䅁䉁䅁䅁兂穁積積積橐睐杷允䅁䅁䅑䅁䑁䅁䅷䅁䭁䅁偍䅁䭁䝁䕳䅁䭁䝁䔸䅁䉁䅁䅁允䅁䅁䅕䘷㑇潈牘扳䴸䅉䅅䅁䕁䅁䅁睁䵁䅁䅁权䝄䅄䅁权牂䅂䅁权㝂䅂䅁允䅁䅁䅅䅁䙁䕁桪桥畓⭒⽫䍄䉁䅁䅁䅂䅁䅁䅍䅄䅁䅁䅯䅶䄰䅁䅯䅂䅁䅁䅯兣䅑䅁䅅䅁䉁䅁䅁兂䅁䅁䅁䤲敯兑杷允䅁䅁䅑䅁䑁䅁䅷䅁䭁䱁临䅁䭁䝁䕳䅁䭁䥁䕑䅁䉁䅁䅁允䅁䅁䅕㥉㕶浦㡱樫䴸䅉䅅䅁䕁䅁䅁睁䵁䅁䅁权䥁睃䅁权䕁䅁䅁权䑃䅂䅁允䅁䅁䅅䅁䙁䅁䅁䅁䅄瘰䅚䍄䉁䅁䅁䅂䅁䅁䅍䅄䅁䅁䅯䅫䄰䅁䅯充䅁䅁䅯兣䅑䅁䅅䅁䉁䅁䅁杄十䅁䅁睎㑁䑁䅁睍穁䑁䅁䅍睁䅁䅁䍄䉁䅁䅁䅂䅁䅁䅍䅄䅁䅁䅯兵䅳䅁䅯睡䅑䅁䅯兦䅑䅁䅅䅁䉁䅁䅁兂浂浚浚浚坢睐杷允䅁䅁䅑䅁䑁䅁䅷䅁䭁䱁䱫䅁䭁䝁䕳䅁䭁䡁䕧䅁䉁䅁䅁允䅁䅁䅕〳丫㉬匴稴䴸䅉䅅䅁䕁䅁䅁睁䵁䅁䅁权㡄䅄䅁权牂䅂䅁权㍂䅂䅁允䅁䅁䅅䅁䙁䥁牘払敧敨⽍䍄䉁䅁䅁䅂䅁䅁䅍䅄䅁䅁䅯睑䅳䅁䅯睡䅑䅁䅯䅣䅑䅁䅅䅁䉁䅁䅁兂扁㥌欰潂汇睶杷允䅁䅁䅑䅁䑁䅁䅷䅁䭁䝁䰴䅁䭁䅁䅑䅁䭁䡁䔴䅁䉁䅁䅁允䅁䅁䅕䅁䅁乁㕺ぇ䵅䅉䅅䅁䕁䅁䅁睁䵁䅁䅁权㕃睃䅁权牂䅂䅁权ㅂ䅂䅁允䅁䅁䅅䅁䙁偁潙䥘䌯改⽁䍄䉁䅁䅁䅂䅁䅁䅍䅄䅁䅁䅯䅓䅳䅁䅯睡䅑䅁䅯入䅑䅁䅅䅁䉁䅁䅁兂慃婭婭婭婮睐杷允䅁䅁䅑䅁䑁䅁䅷䅁䭁䑁丰䅁䭁䅁䅑䅁䭁䡁䕣䅁䉁䅁䅁允䅁䅁䅕䅁䅁䙁㑫䕏䵅䅉䅅䅁䕁䅁䅁睁䵁䅁䅁权䝂睃䅁权䕁䅁䅁权㍂䅂䅁允䅁䅁䅅䅁䙁䅁䅁䅁捁䉌䉖䍄䉁䅁䅁䅂䅁䅁䅍䅄䅁䅁䅯杆䅷䅁䅯睡䅑䅁䅯杣䅑䅁䅅䅁䉁䅁䅁兂㑃潈牘払畩睐杷允䅁䅁䅑䅁䑁䅁䅷䅁䭁䡁䱁䅁䭁䝁䕳䅁䭁䡁䕫䅁䉁䅁䅁允䅁䅁䅕敥浫免獩䱲䴸䅉䅅䅁䕁䅁䅁睁䵁䅁䅁权㕃睃䅁权牂䅂䅁权䉃䅂䅁允䅁䅁䅅䅁䙁䝁㝑〳丫㥬⽙䍄䉁䅁䅁䅂䅁䅁䅍䅄䅁䅁䅯䅢䄰䅁䅯睡䅑䅁䅯督䅑䅁䅅䅁䉁䅁䅁兂允䑗ね䡹䙙䅷杷允䅁䅁䅑䅁䑁䅁䅷䅁䭁䥁位䅁䭁䝁䕳䅁䭁䡁䕫䅁䉁䅁䅁允䅁䅁䅕噈歰㥏倹戱䴸䅉䅅䅁䕁䅁䅁睁䵁䅁䅁权祄权䅁权牂䅂䅁权睂䅂䅁允䅁䅁䅅䅁䙁䵁䴳䵺䵺佺⽷䍄䉁䅁䅁䅂䅁䅁䅍䅄䅁䅁䅯䅆䅷䅁䅯䅂䅁䅁䅯睤䅑䅁䅅䅁䉁䅁䅁兂䅁䅁䅁䡮呅兑杷允䅁䅁䅑䅁䑁䅁䅷䅁䭁䡁䵁䅁䭁䅁䅑䅁䭁䡁䕁䅁䉁䅁䅁允䅁䅁䅕䅁䅁䝁剄啓䵅䅉䅅䅁䕁䅁䅁睁䵁䅁䅁权敄睃䅁权牂䅂䅁权㥂䅂䅁允䅁䅁䅅䅁䙁䍁捬㡪ㅌ偋⽑䍄䉁䅁䅁䅂䅁䅁䅍䅄䅁䅁䅯睏䅳䅁䅯睡䅑䅁䅯䅣䅑䅁䅅䅁䉁䅁䅁兂㍁啩杆搵楄睐杷允䅁䅁䅑䅁䑁䅁䅷䅁䭁䡁䱷䅁䭁䝁䕳䅁䭁䡁䕳䅁䉁䅁䅁允䅁䅁䅕牕敧敨剴䱹䴸䅉䅅䅁䕁䅁䅁睁䵁䅁䅁权䭃睃䅁权牂䅂䅁权睂䅂䅁允䅁䅁䅅䅁䙁䡁㥅瑃橥偣⽅䍄䉁䅁䅁䅂䅁䅁䅍䅄䅁䅁䅯䅬䅳䅁䅯䅂䅁䅁䅯睤䅑䅁䅅䅁䉁䅁䅁兂䅁䅁䅁䨴坧兑杷允䅁䅁䅑䅁䑁䅁䅷䅁䭁䉁䰸䅁䭁䉁䅅䅁䭁䡁䕧䅁䉁䅁䅁允䅁䅁䄴杅䅁䑁䅉䅏ぁ䑁䅉䅍㕁䑁䅁杍䅁䅁杷允䅁䅁䅑䅁䑁䅁䅷䅁䭁䱁䱫䅁䭁䝁䕳䅁䭁䥁䕉䅁䉁䅁䅁允䅁䅁䅕灭婭婭婭呵䴸䅉䅅䅁䕁䅁䅁睁䵁䅁䅁权䝁䅄䅁权牂䅂䅁权ㅂ䅂䅁允䅁䅁䅅䅁䙁䱁敧敨剴䵵⼴䍄䉁䅁䅁䅂䅁䅁䅍䅄䅁䅁䅯杗䅷䅁䅯睡䅑䅁䅯兤䅑䅁䅅䅁䉁䅁䅁兂㙄浦㡱䩤㑏睐杷允䅁䅁䅑䅁䑁䅁䅷䅁䭁偁䰸䅁䭁䝁䕳䅁䭁䝁䔸䅁䉁䅁䅁允䅁䅁䅕噋偹癷潕䐹䴸䅉䅅䅁䕁䅁䅁睁䵁䅁䅁权䵁睃䅁权牂䅂䅁权㉂䅂䅁允䅁䅁䅅䅁䙁䥁䉬余兘瑉⽏䍄䉁䅁䅁䅂䅁䅁䅍䅄䅁䅁䅯眵䅳䅁䅯睡䅑䅁䅯睢䅑䅁䅅䅁䉁䅁䅁兂㥁瑃橥䑣椳睐杷允䅁䅁䅑䅁䑁䅁䅷䅁䭁䱁䱫䅁䭁䝁䕳䅁䭁䡁䕍䅁䉁䅁䅁允䅁䅁䅕兇坒楄礲吱䴸䅉䅅䅁䕁䅁䅁睁䵁䅁䅁权い䅄䅁权牂䅂䅁权ㅂ䅂䅁允䅁䅁䅅䅁䙁䕁䱓佢㝦敱⽫䍄䉁䅁䅁䅂䅁䅁䅍䅄䅁䅁䅯䅉䅳䅁䅯睡䅑䅁䅯兢䅑䅁䅅䅁䉁䅁䅁兂汄䌰扌堫焷睐杷允䅁䅁䅑䅁䑁䅁䅷䅁䭁䑁䱷䅁䭁䅁䅑䅁䭁䡁䕍䅁䉁䅁䅁允䅁䅁䅕䅁䅁䱁㉂欸䵁䅉䅅䅁䕁䅁䅁睁䵁䅁䅁权䅃䅄䅁权牂䅂䅁权䑃䅂䅁允䅁䅁䅅䅁䙁䑁䬰㘱睎敐⽯䍄䉁䅁䅁䅂䅁䅁䅍䅄䅁䅁䅯杳䅷䅁䅯睡䅑䅁䅯兤䅑䅁䅅䅁䉁䅁䅁兂㍁啩杆搵慄睐杷允䅁䅁䅑䅁䑁䅁䅷䅁䭁䭁久䅁䭁䅁䅑䅁䭁䥁䕅䅁䉁䅁䅁允䅁䅁䅕䅁䅁䱁䈰く䵅䅉䅅䅁䕁䅁䅁睁䵁䅁䅁权硄睃䅁权牂䅂䅁权⭂䅂䅁允䅁䅁䅅䅁䙁䱁へ硫䕧瑖⽙䍄䉁䅁䅁䅂䅁䅁䅍䅄䅁䅁䅯䅤䅳䅁䅯睡䅑䅁䅯睇䄸䅁䅅䅁䉁䅁䅁兂佂桙奂扏兔睐杷允䅁䅁䅑䅁䑁䅁䅷䅁䭁䍁伴䅁䭁䝁䕳䅁䭁䡁䕙䅁䉁䅁䅁允䅁䅁䅕䉵䘶ㄶ㑇爵䴸䅉䅅䅁䕁䅁䅁睁䵁䅁䅁权歁睃䅁权牂䅂䅁权硂䅂䅁允䅁䅁䅅䅁䙁䡁啳歲桦煥⽑䍄䉁䅁䅁䅂䅁䅁䅍䅄䅁䅁䅯兘䅷䅁䅯充䅁䅁䅯杧䅑䅁䅅䅁䉁䅁䅁杄十䅁䅁兎硁䑁䅅李ぁ䑁䅉杍ぁ䅁䅁䍄䉁䅁䅁䅂䅁䅁䅍䅄䅁䅁䅯睩䅳䅁䅯睡䅑䅁䅯兦䅑䅁䅅䅁䉁䅁䅁兂奂扏䥔牤倷睐杷允䅁䅁䅑䅁䑁䅁䅷䅁䭁䵁䰸䅁䭁䝁䕳䅁䭁䥁䕁䅁䉁䅁䅁允䅁䅁䅕牕敧敨剴䐹䴸䅉䅅䅁䕁䅁䅁睁䵁䅁䅁权⽂䅄䅁权剁䅁䅁权䉃䅂䅁允䅁䅁䅅䅁佁䉁䅑䅁硁䑁䅍兏㑁䑁䅧兎睁䑁䅫免䅁䅁杷允䅁䅁䅑䅁䑁䅁䅷䅁䭁䍁䱑䅁䭁䝁䕳䅁䭁䡁䕕䅁䉁䅁䅁允䅁䅁䅕䉵䘶ㄶ㑇橪䴸䅉䅅䅁䕁䅁䅁睁䵁䅁䅁权坂䅄䅁权牂䅂䅁权㥂䅂䅁允䅁䅁䅅䅁䭁䕁䅣䅁䵁䅉䅅䅁䕁䅁䅁睁䵁䅁䅁权⭄兄䅁权剁䅁䅁权䑃䅂䅁允䅁䅁䅅䅁佁䉁䅑䅁ぁ䑁䅅兎穁䑁䅁䅍睁䑁䅁䅍䅁䅁杷允䅁䅁䅑䅁䑁䅁䅷䅁䭁䅁䵕䅁䭁䉁䅅䅁䭁䡁䕷䅁䉁䅁䅁允䅁䅁䄴䅆䅁䑁䅅睍睁䑁䅙兏㉁䑁䅫兎ぁ䅁䅁䍄䉁䅁䅁䅂䅁䅁䅍䅄䅁䅁䅯杒䅷䅁䅯䅂䅁䅁䅯兦䅑䅁䅅䅁䉁䅁䅁兂䅁䅁䅁䜴䵉兑杷允䅁䅁䅑䅁䑁䅁䅷䅁䭁䵁䱷䅁䭁䝁䕳䅁䭁䝁䔸䅁䉁䅁䅁允䅁䅁䅕硥畓⭒㙆䑴䴸䅉䅅䅁䕁䅁䅁睁䵁䅁䅁权摂杄䅁权剁䅁䅁权硂䅂䅁允䅁䅁䅅䅁佁䉁䅑䅁祁䑁䅅李睁䑁䅁李睁䑁䅁䅍䅁䅁杷允䅁䅁䅑䅁䑁䅁䅷䅁䭁䡁䱁䅁䭁䝁䕳䅁䭁䡁䔰䅁䉁䅁䅁允䅁䅁䅕瑃橥䑣䬰稵䴸䅉䅅䅁䕁䅁䅁睁䵁䅁䅁权穃䅄䅁权牂䅂䅁权㡂䅂䅁允䅁䅁䅅䅁䙁䱁穢搯㑒儶䅆䍄䉁䅁䅁䅂䅁䅁䅍䅄䅁䅁䅯眱䅳䅁䅯䅂䅁䅁䅯內䅑䅁䅅䅁䉁䅁䅁兂䅁䅁䅁䠶䐰兑杷允䅁䅁䅑䅁䑁䅁䅷䅁䭁䡁䱅䅁䭁䝁䕳䅁䭁䡁䔰䅁䉁䅁䅁允䅁䅁䅕㥏倹婪畤橧䴸䅉䅅䅁䕁䅁䅁睁䵁䅁䅁权楂䅄䅁权牂䅂䅁权㡂䅂䅁允䅁䅁䅅䅁䙁䵁ㅐ䙋偹癷⽅䍄䉁䅁䅁䅂䅁䅁䅍䅄䅁䅁䅯兺䅳䅁䅯睡䅑䅁䅯睢䅑䅁䅅䅁䉁䅁䅁兂㝂䭆䠵場啱睶杷允䅁䅁䅑䅁䑁䅁䅷䅁䭁䱁䱅䅁䭁䅁䅑䅁䭁䝁䔸䅁䉁䅁䅁允䅁䅁䅕䅁䅁䝁桨啃䵅䅉䅅䅁䕁䅁䅁睁䵁䅁䅁权⽁䅄䅁权牂䅂䅁权䅃䅂䅁允䅁䅁䅅䅁䙁䭁䠵場啯癲⽍䍄䉁䅁䅁䅂䅁䅁䅍䅄䅁䅁䅯儹䅷䅁䅯䅂䅁䅁䅯入䅑䅁䅅䅁䉁䅁䅁兂䅁䅁䅁䭯牦䅑杷允䅁䅁䅑䅁䑁䅁䅷䅁䭁䙁估䅁䭁䅁䅑䅁䭁䡁䕉䅁䉁䅁䅁允䅁䅁䅕䅁䅁䕁時啅䵅䅉䅅䅁䕁䅁䅁睁䵁䅁䅁权㝁兄䅁权牂䅂䅁权䕃䅂䅁允䅁䅁䅅䅁䙁䝁剩堷⽷兎䅆䍄䉁䅁䅁䅂䅁䅁䅍䅄䅁䅁䅯朸䅯䅁䅯睡䅑䅁䅯杣䅑䅁䅅䅁䉁䅁䅁兂浃㡭村䡳歌睐杷允䅁䅁䅑䅁䑁䅁䅷䅁䭁䡁䱷䅁䭁䉁䅅䅁䭁䉁偳䅁䉁䅁䅁允䅁䅁䄴䅆䅁䑁䅅杍㍁䑁䅍睎㉁䑁䅁䅍睁䅁䅁䍄䉁䅁䅁䅂䅁䅁䅍䅄䅁䅁䅯睂䅷䅁䅯睡䅑䅁䅯睢䅑䅁䅅䅁䉁䅁䅁兂䥂場啯歲桦睐杷允䅁䅁䅑䅁䑁䅁䅷䅁䭁䍁䱑䅁䭁䝁䕳䅁䭁䡁䕉䅁䉁䅁䅁允䅁䅁䅕倹唳佥浫味䴸䅉䅅䅁䕁䅁䅁睁䵁䅁䅁权牃䅄䅁权剁䅁䅁权䍃䅂䅁允䅁䅁䅅䅁佁䉁䅑䅁硁䑁䅁兏祁䑁䅕免㑁䑁䅫杍䅁䅁杷允䅁䅁䅑䅁䑁䅁䅷䅁䭁䝁乣䅁䭁䝁䕳䅁䭁䡁䕳䅁䉁䅁䅁允䅁䅁䅕牡へ硫䕧牰䴸䅉䅅䅁䕁䅁䅁睁䵁䅁䅁权晄兄䅁权剁䅁䅁权䑃䅂䅁允䅁䅁䅅䅁佁䉁䅑䅁硁䑁䅑兏睁䑁䅁䅍睁䑁䅁䅍䅁䅁杷允䅁䅁䅑䅁䑁䅁䅷䅁䭁乁䱕䅁䭁䅁䅑䅁䭁䝁䔰䅁䉁䅁䅁允䅁䅁䅕䅁䅁䝁坹䕆䵅䅉䅅䅁䕁䅁䅁睁䵁䅁䅁权㍄睃䅁权牂䅂䅁权硂䅂䅁允䅁䅁䅅䅁䙁偁㥔䠱灪瑊⽅䍄䉁䅁䅁䅂䅁䅁䅍䅄䅁䅁䅯杍䅳䅁䅯睡䅑䅁䅯督䅑䅁䅅䅁䉁䅁䅁兂敂歵䵫楁䡶睶杷允䅁䅁䅑䅁䑁䅁䅷䅁䭁䙁䰴䅁䭁䉁䅅䅁䭁䥁䕑䅁䉁䅁䅁允䅁䅁䄴杅䅁䑁䅍杍硁䑁䅁䅍睁䑁䅁䅍䅁䅁杷允䅁䅁䅑䅁䑁䅁䅷䅁䭁䉁乣䅁䭁䝁䕳䅁䭁䡁䕣䅁䉁䅁䅁允䅁䅁䅕噋偹癷潕䐵䴸䅉䅅䅁䕁䅁䅁睁䵁䅁䅁权歁睃䅁权牂䅂䅁权㕂䅂䅁允䅁䅁䅅䅁䙁䱁敧敨剴䩵⼶䍄䉁䅁䅁䅂䅁䅁䅍䅄䅁䅁䅯儹䅷䅁䅯睡䅑䅁䅯杣䅑䅁䅅䅁䉁䅁䅁兂硂児塲㍯瑄睐杷允䅁䅁䅑䅁䑁䅁䅷䅁䭁䍁䱑䅁䭁䝁䕳䅁䭁䡁䕑䅁䉁䅁䅁允䅁䅁䅕㙹䙆癴㥐䑰䴸䅉䅅䅁䕁䅁䅁睁䵁䅁䅁权橃䅄䅁权剁䅁䅁权⭂䅂䅁允䅁䅁䅅䅁佁䉁䅉䅁ぁ䑁䅅兏ㅁ䑁䅙䅎㉁䑁䅙䅁䵁䅉䅅䅁䕁䅁䅁睁䵁䅁䅁权䵄睃䅁权牂䅂䅁权祂䅂䅁允䅁䅁䅅䅁䙁䙁偹癷潕佘⽣䍄䉁䅁䅁䅂䅁䅁䅍䅄䅁䅁䅯䅊䅳䅁䅯睡䅑䅁䅯睤䅑䅁䅅䅁䉁䅁䅁兂㝂䭆䠵場啱睐杷允䅁䅁䅑䅁䑁䅁䅷䅁䭁䍁䱑䅁䭁䝁䕳䅁䭁䥁䕑䅁䉁䅁䅁允䅁䅁䅕䑔䩥坑汄䱷䴸䅉䅅䅁䕁䅁䅁睁䵁䅁䅁权ㅂ䅄䅁权牂䅂䅁权䍃䅂䅁允䅁䅁䅅䅁䙁䩁瘷㡰䱚㥎⽅䍄䉁䅁䅁䅂䅁䅁䅍䅄䅁䅁䅯兰䅳䅁䅯充䅁䅁䅯入䅑䅁䅅䅁䉁䅁䅁杄十䅁䅁兎硁䑁䅧杍穁䑁䅁䅍睁䅁䅁䍄䉁䅁䅁䅂䅁䅁䅍䅄䅁䅁䅯䅹䅷䅁䅯䅂䅁䅁䅯兦䅑䅁䅅䅁䉁䅁䅁兂䅁䅁䅁䬴呙兑杷允䅁䅁䅑䅁䑁䅁䅷䅁䭁䙁䰸䅁䭁䝁䕳䅁䭁䉁偳䅁䉁䅁䅁允䅁䅁䅕兇坒楄礲捁䵁䅉䅅䅁䕁䅁䅁睁䵁䅁䅁权杁䅄䅁权剁䅁䅁权⭂䅂䅁允䅁䅁䅅䅁佁䉁䅉䅁祁䑁䅫免祁䑁䅁䅍睁䑁䅁䅁䵁䅉䅅䅁䕁䅁䅁睁䵁䅁䅁权㝁睃䅁权剁䅁䅁权䉃䅂䅁允䅁䅁䅅䅁䭁䕁䅣䅁䵁䅉䅅䅁䕁䅁䅁睁䵁䅁䅁权㍁䅄䅁权牂䅂䅁权㑂䅂䅁允䅁䅁䅅䅁䙁䙁偹癷潕佘⽣䍄䉁䅁䅁䅂䅁䅁䅍䅄䅁䅁䅯䅋䅷䅁䅯睡䅑䅁䅯睇䄸䅁䅅䅁䉁䅁䅁兂㑃潈牘払畩睐杷允䅁䅁䅑䅁䑁䅁䅷䅁䭁䍁䵷䅁䭁䅁䅑䅁䭁䥁䕑䅁䉁䅁䅁允䅁䅁䅕䅁䅁䉁䱨歁䵅䅉䅅䅁䕁䅁䅁睁䵁䅁䅁权捄䅄䅁权牂䅂䅁权扁睄䅁允䅁䅁䅅䅁䙁䡁啳歲桦潥⽓䍄䉁䅁䅁䅂䅁䅁䅍䅄䅁䅁䅯杴䅕䅁䅯充䅁䅁䅯䅨䅑䅁䅅䅁䉁䅁䅁杄啁䅁䅁免睁䑁䅕睎ㅁ䑁䅉䅍睁䑁䅁䅁䵁䅉䅅䅁䕁䅁䅁睁䵁䅁䅁权牄权䅁权䕁䅁䅁权䉃䅂䅁允䅁䅁䅅䅁䙁䅁䅁䅁睂昹䄹䍄䉁䅁䅁䅂䅁䅁䅍䅄䅁䅁䅯䅴䅷䅁䅯䅂䅁䅁䅯兤䅑䅁䅅䅁䉁䅁䅁兂䅁䅁䅁䝫䡧兑杷允䅁䅁䅑䅁䑁䅁䅷䅁䭁䡁䱧䅁䭁䉁䅅䅁䭁䡁䕯䅁䉁䅁䅁允䅁䅁䄴杅䅁䑁䅉睎ㅁ䑁䅁䅍睁䑁䅁䅍䅁䅁杷允䅁䅁䅑䅁䑁䅁䅷䅁䭁䵁䰸䅁䭁䉁䅅䅁䭁䡁䕧䅁䉁䅁䅁允䅁䅁䄴杅䅁䑁䅍免㑁䑁䅣䅎㍁䑁䅅䅏䅁䅁杷允䅁䅁䅑䅁䑁䅁䅷䅁䭁䡁佅䅁䭁䝁䕳䅁䭁䡁䔰䅁䉁䅁䅁允䅁䅁䅕硥畓⭒㙆䱨䴸䅉䅅䅁䕁䅁䅁睁䵁䅁䅁权穂杄䅁权牂䅂䅁权㥂䅂䅁允䅁䅁䅅䅁䙁䵁桵扒穢戯⽓䍄䉁䅁䅁䅂䅁䅁䅍䅄䅁䅁䅯睖䅳䅁䅯䅂䅁䅁䅯睧䅑䅁䅅䅁䉁䅁䅁兂䅁䅁䅁乭村兑杷允䅁䅁䅑䅁䑁䅁䅷䅁䭁䵁䵫䅁䭁䝁䕳䅁䭁䡁䕍䅁䉁䅁䅁允䅁䅁䅕牕敧敨剴䐲䴸䅉䅅䅁䕁䅁䅁睁䵁䅁䅁权⭃兄䅁权牂䅂䅁权䍃䅂䅁允䅁䅁䅅䅁䙁䱁敧敨剴偵⽉䍄䉁䅁䅁䅂䅁䅁䅍䅄䅁䅁䅯䄹䅷䅁䅯睡䅑䅁䅯䅦䅑䅁䅅䅁䉁䅁䅁兂㑃潈牘払敪睐杷允䅁䅁䅑䅁䑁䅁䅷䅁䭁䉁乁䅁䭁䅁䅑䅁䭁䥁䕉䅁䉁䅁䅁允䅁䅁䅕䅁䅁䭁搶啊䵅䅉䅅䅁䕁䅁䅁睁䵁䅁䅁权晁睃䅁权䕁䅁䅁权⭂䅂䅁允䅁䅁䅅䅁䙁䅁䅁䅁慁祰䉒䍄䉁䅁䅁䅂䅁䅁䅍䅄䅁䅁䅯杏䅳䅁䅯睡䅑䅁䅯䅣䅑䅁䅅䅁䉁䅁䅁兂剃堷⽷噎焷睶杷允䅁䅁䅑䅁䑁䅁䅷䅁䭁䩁䱧䅁䭁䅁䅑䅁䭁䡁䕍䅁䉁䅁䅁允䅁䅁䅯睒䅁䅁杷允䅁䅁䅑䅁䑁䅁䅷䅁䭁䉁䵙䅁䭁䅁䅑䅁䭁䡁䕧䅁䉁䅁䅁允䅁䅁䅕䅁䅁䍁㡚䕌䵅䅉䅅䅁䕁䅁䅁睁䵁䅁䅁权捄䅄䅁权牂䅂䅁权硂䅂䅁允䅁䅁䅅䅁䙁䵁䱤㑎䉬乙⽗䍄䉁䅁䅁䅂䅁䅁䅍䅄䅁䅁䅯兡䄰䅁䅯睡䅑䅁䅯䅤䅑䅁䅅䅁䉁䅁䅁兂ㅂ硫䕧杖样睐杷允䅁䅁䅑䅁䑁䅁䅷䅁䭁䥁䵑䅁䭁䝁䕳䅁䭁䡁䕉䅁䉁䅁䅁允䅁䅁䅕挲㌷⭕汏稲䴸䅉䅅䅁䕁䅁䅁睁䵁䅁䅁权䥁睃䅁权䕁䅁䅁权㑂䅂䅁允䅁䅁䅅䅁䙁䅁䅁䅁䅃療䅖䍄䉁䅁䅁䅂䅁䅁䅍䅄䅁䅁䅯杂䅷䅁䅯充䅁䅁䅯杤䅑䅁䅅䅁䉁䅁䅁杄允䅁䅁兎硁䑁䅉兎睁䑁䅁䅍䅁䅁杷允䅁䅁䅑䅁䑁䅁䅷䅁䭁䡁䴸䅁䭁䅁䅑䅁䭁䡁䕫䅁䉁䅁䅁允䅁䅁䅕䅁䅁䅁䩄䔴䵁䅉䅅䅁䕁䅁䅁睁䵁䅁䅁权ㅄ兄䅁权牂䅂䅁权硂䅂䅁允䅁䅁䅅䅁䙁䱁敧敨剴併⽙䍄䉁䅁䅁䅂䅁䅁䅍䅄䅁䅁䅯䄳䅷䅁䅯睡䅑䅁䅯睧䅑䅁䅅䅁䉁䅁䅁兂啁歲桦桥佔睶杷允䅁䅁䅑䅁䑁䅁䅷䅁䭁乁䵷䅁䭁䝁䕳䅁䭁䡁䔰䅁䉁䅁䅁允䅁䅁䅕匰扌堫焵䰱䴸䅉䅅䅁䕁䅁䅁睁䵁䅁䅁权歄䅄䅁权牂䅂䅁权瑂䅂䅁允䅁䅁䅅䅁䙁䉁癳匳䝑婧⽕䍄䉁䅁䅁䅂䅁䅁䅍䅄䅁䅁䅯杪䄰䅁䅯䅂䅁䅁䅯睦䅑䅁䅅䅁䉁䅁䅁兂䅁䅁䅁䕸扷兑杷允䅁䅁䅑䅁䑁䅁䅷䅁䭁佁乑䅁䭁䝁䕳䅁䭁䡁䕁䅁䉁䅁䅁允䅁䅁䅕䘷㑇潈牘味䴸䅉䅅䅁䕁䅁䅁睁䵁䅁䅁权捄兄䅁权䕁䅁䅁权穂䅂䅁允䅁䅁䅅䅁䙁䅁䅁䅁杄⽰䅰䍄䉁䅁䅁䅂䅁䅁䅍䅄䅁䅁䅯䄵䄰䅁䅯睡䅑䅁䅯睦䅑䅁䅅䅁䉁䅁䅁兂䥂場啯歲㕦睐杷允䅁䅁䅑䅁䑁䅁䅷䅁䭁乁䵷䅁䭁䝁䕳䅁䭁䡁䕧䅁䉁䅁䅁允䅁䅁䅕浚浚浚浚爸䴸䅉䅅䅁䕁䅁䅁睁䵁䅁䅁权䡁睃䅁权䕁䅁䅁权あ䅂䅁允䅁䅁䅅䅁䙁䅁䅁䅁杂桥䉴䍄䉁䅁䅁䅂䅁䅁䅍䅄䅁䅁䅯䅋䅷䅁䅯充䅁䅁䅯杤䅑䅁䅅䅁䉁䅁䅁杄允䅁䅁杍祁䑁䅣杍㍁䑁䅑兏䅁䅁杷允䅁䅁䅑䅁䑁䅁䅷䅁䭁偁䵅䅁䭁䝁䕳䅁䭁䡁䕳䅁䉁䅁䅁允䅁䅁䅕牕敧敨剴䐴䴸䅉䅅䅁䕁䅁䅁睁䵁䅁䅁权㉂睃䅁权牂䅂䅁权䙃䅂䅁允䅁䅁䅅䅁䙁䡁啳歲桦牥⽓䍄䉁䅁䅁䅂䅁䅁䅍䅄䅁䅁䅯先䄴䅁䅯睡䅑䅁䅯內䅑䅁䅅䅁䉁䅁䅁兂十㡧䭄啯㉘睐杷允䅁䅁䅑䅁䑁䅁䅷䅁䭁䵁䵣䅁䭁䝁䕳䅁䭁䝁䔸䅁䉁䅁䅁允䅁䅁䅕塹⭡确癯呶䴸䅉䅅䅁䕁䅁䅁睁䵁䅁䅁权歄䅄䅁权剁䅁䅁权扁睄䅁允䅁䅁䅅䅁佁䉁䅉䅁ㅁ䑁䅉䅎㉁䑁䅑䅍睁䑁䅁䅁䵁䅉䅅䅁䕁䅁䅁睁䵁䅁䅁权㉁杄䅁权牂䅂䅁权䅃䅂䅁允䅁䅁䅅䅁䙁䡁㥅瑃橥偣⽕䍄䉁䅁䅁䅂䅁䅁䅍䅄䅁䅁䅯䄳䅷䅁䅯睡䅑䅁䅯䅤䅑䅁䅅䅁䉁䅁䅁兂卂䉵䘶ㄶ䥈睐杷允䅁䅁䅑䅁䑁䅁䅷䅁䭁䑁䰴䅁䭁䝁䕳䅁䭁䥁䕅䅁䉁䅁䅁允䅁䅁䅕㉣剩堷⽷吶䴸䅉䅅䅁䕁䅁䅁睁䵁䅁䅁权䅂睃䅁权牂䅂䅁权䉃䅂䅁允䅁䅁䅅䅁䙁䡁灮橊䥅䱲⽹䍄䉁䅁䅁䅂䅁䅁䅍䅄䅁䅁䅯睍䅳䅁䅯䅂䅁䅁䅯䅥䅑䅁䅅䅁䉁䅁䅁兂䅁䅁䅁䴸䙕兑杷允䅁䅁䅑䅁䑁䅁䅷䅁䭁䩁䱑䅁䭁䅁䅑䅁䭁䡁䕯䅁䉁䅁䅁允䅁䅁䅕䅁䅁偁䙹啇䵅䅉䅅䅁䕁䅁䅁睁䵁䅁䅁权歁䅄䅁权牂䅂䅁权扁睄䅁允䅁䅁䅅䅁䙁䥁䌯匹捨⭪⽉䍄䉁䅁䅁䅂䅁䅁䅍䅄䅁䅁䅯共䄰䅁䅯充䅁䅁䅯杣䅑䅁䅅䅁䉁䅁䅁杄啁䅁䅁免㑁䑁䅑杍睁䑁䅁䅍睁䑁䅁䅁䵁䅉䅅䅁䕁䅁䅁睁䵁䅁䅁权剁䅄䅁权䕁䅁䅁权穂䅂䅁允䅁䅁䅅䅁䭁䕁䅣䅁䵁䅉䅅䅁䕁䅁䅁睁䵁䅁䅁权ㅄ䅄䅁权牂䅂䅁权睂䅂䅁允䅁䅁䅅䅁䙁䉁䘫ㄶ㑇畈⼰䍄䉁䅁䅁䅂䅁䅁䅍䅄䅁䅁䅯䅊䅷䅁䅯睡䅑䅁䅯兢䅑䅁䅅䅁䉁䅁䅁兂瑂⼵灵搸乌睶杷允䅁䅁䅑䅁䑁䅁䅷䅁䭁䥁䴴䅁䭁䅁䅑䅁䭁䡁䕷䅁䉁䅁䅁允䅁䅁䅕䅁䅁䵁潄唲䵁䅉䅅䅁䕁䅁䅁睁䵁䅁䅁权㝁睃䅁权牂䅂䅁权㑂䅂䅁允䅁䅁䅅䅁䭁䕁䅣䅁䵁䅉䅅䅁䕁䅁䅁睁䵁䅁䅁权㉃䅄䅁权牂䅂䅁权㥂䅂䅁允䅁䅁䅅䅁䙁䑁䥅䉲慸䱚⽳䍄䉁䅁䅁䅂䅁䅁䅍䅄䅁䅁䅯杄䄰䅁䅯䅂䅁䅁䅯兣䅑䅁䅅䅁䉁䅁䅁兂䅁䅁䅁䡃扣兑杷允䅁䅁䅑䅁䑁䅁䅷䅁䭁䱁䵣䅁䭁䝁䕳䅁䭁䡁䔰䅁䉁䅁䅁允䅁䅁䅕敨剴䉵䘶稲䴸䅉䅅䅁䕁䅁䅁睁䵁䅁䅁权䝁兄䅁权䕁䅁䅁权療䅂䅁允䅁䅁䅅䅁䙁䅁䅁䅁ぃ券䉸䍄䉁䅁䅁䅂䅁䅁䅍䅄䅁䅁䅯䅊䅷䅁䅯睡䅑䅁䅯睢䅑䅁䅅䅁䉁䅁䅁兂歃䑣䬰㘱䅐睶杷允䅁䅁䅑䅁䑁䅁䅷䅁䭁䩁䉯䅁䭁䝁䕳䅁䭁䡁䕍䅁䉁䅁䅁允䅁䅁䅕捷桱扒穢含䴸䅉䅅䅁䕁䅁䅁睁䵁䅁䅁权⽃兄䅁权牂䅂䅁权扁睄䅁允䅁䅁䅅䅁䭁䕁䅣䅁䵁䅉䅅䅁䕁䅁䅁睁䵁䅁䅁权楂睃䅁权䕁䅁䅁权䅃䅂䅁允䅁䅁䅅䅁䙁䅁䅁䅁䵁桚䉂䍄䉁䅁䅁䅂䅁䅁䅍䅄䅁䅁䅯睂䅷䅁䅯充䅁䅁䅯睢䅑䅁䅅䅁䉁䅁䅁杄十䅁䅁李祁䑁䅑兎㉁䑁䅁䅍睁䅁䅁䍄䉁䅁䅁䅂䅁䅁䅍䅄䅁䅁䅯䅣䅷䅁䅯䅂䅁䅁䅯杤䅑䅁䅅䅁䉁䅁䅁兂䅁䅁䅃䘲䙬兑杷允䅁䅁䅑䅁䑁䅁䅷䅁䭁䵁䴰䅁䭁䉁䅅䅁䭁䡁䕍䅁䉁䅁䅁允䅁䅁䄴䅆䅁䑁䅉李㑁䑁䅉䅍睁䑁䅁䅍睁䅁䅁䍄䉁䅁䅁䅂䅁䅁䅍䅄䅁䅁䅯䅊䅷䅁䅯睡䅑䅁䅯兣䅑䅁䅅䅁䉁䅁䅁兂塁挲㌷⭕噐睐杷允䅁䅁䅑䅁䑁䅁䅷䅁䭁䙁䵳䅁䭁䝁䕳䅁䭁䡁䕷䅁䉁䅁䅁允䅁䅁䅕積積積積稴䴸䅉䅅䅁䕁䅁䅁睁䵁䅁䅁权獂兄䅁权䕁䅁䅁权ㅂ䅂䅁允䅁䅁䅅䅁䙁䅁䅁䅁歄硰䉆䍄䉁䅁䅁䅂䅁䅁䅍䅄䅁䅁䅯䅘䅷䅁䅯睡䅑䅁䅯䅦䅑䅁䅅䅁䉁䅁䅁兂呄坔光䑗獮睐杷允䅁䅁䅑䅁䑁䅁䅷䅁䭁䥁䵷䅁䭁䝁䕳䅁䭁䡁䕧䅁䉁䅁䅁允䅁䅁䅕⼵灵搸乊爵䴸䅉䅅䅁䕁䅁䅁睁䵁䅁䅁权摁杄䅁权牂䅂䅁权療䅂䅁允䅁䅁䅅䅁䙁䝁浚浚浚瑚⽡䍄䉁䅁䅁䅂䅁䅁䅍䅄䅁䅁䅯䅊䅷䅁䅯睡䅑䅁䅯䅥䅑䅁䅅䅁䉁䅁䅁兂䱄啯㉗⼸䔳睐杷允䅁䅁䅑䅁䑁䅁䅷䅁䭁䩁䵍䅁䭁䝁䕳䅁䭁䥁䕕䅁䉁䅁䅁允䅁䅁䅕⽷潕䥘䌯呸䴸䅉䅅䅁䕁䅁䅁睁䵁䅁䅁权求睃䅁权牂䅂䅁权あ䅂䅁允䅁䅁䅅䅁䙁佁剸䉵䘶⼶⽕䍄䉁䅁䅁䅂䅁䅁䅍䅄䅁䅁䅯具䅳䅁䅯睡䅑䅁䅯兤䅑䅁䅅䅁䉁䅁䅁兂婄発呤㘴橘睶杷允䅁䅁䅑䅁䑁䅁䅷䅁䭁䭁乳䅁䭁䉁䅅䅁䭁䉁偳䅁䉁䅁䅁允䅁䅁䄴杅䅁䑁䅙免㑁䑁䅫䅍睁䑁䅁䅍䅁䅁杷允䅁䅁䅑䅁䑁䅁䅷䅁䭁䡁佅䅁䭁䅁䅑䅁䭁䡁䕉䅁䉁䅁䅁允䅁䅁䅕䅁䅁䉁歂歁䵅䅉䅅䅁䕁䅁䅁睁䵁䅁䅁权㡄权䅁权䕁䅁䅁权療䅂䅁允䅁䅁䅅䅁䙁䅁䅁䅁睃兣䉬䍄䉁䅁䅁䅂䅁䅁䅍䅄䅁䅁䅯儴䅳䅁䅯睡䅑䅁䅯杤䅑䅁䅅䅁䉁䅁䅁兂晄㑔堲桢穌睶杷允䅁䅁䅑䅁䑁䅁䅷䅁䭁䙁䰸䅁䭁䝁䕳䅁䭁䡁䕷䅁䉁䅁䅁允䅁䅁䅕歲桦桥畓㜵䴸䅉䅅䅁䕁䅁䅁睁䵁䅁䅁权䩄睃䅁权剁䅁䅁权䅃䅂䅁允䅁䅁䅅䅁佁䉁䅉䅁㍁䑁䅣䅏㑁䑁䅍睎ㅁ䑁䅑䅁䵁䅉䅅䅁䕁䅁䅁睁䵁䅁䅁权歁䅄䅁权牂䅂䅁权ㅂ䅂䅁允䅁䅁䅅䅁䙁佁剸䉵䘶㜶⽇䍄䉁䅁䅁䅂䅁䅁䅍䅄䅁䅁䅯杣䅳䅁䅯䅂䅁䅁䅯睇䄸䅁䅅䅁䉁䅁䅁兂䅁䅁䅁䭧ㅐ䅑杷允䅁䅁䅑䅁䑁䅁䅷䅁䭁䡁䱉䅁䭁䝁䕳䅁䭁䡁䔸䅁䉁䅁䅁允䅁䅁䅕歬䱏佢㝦吵䴸䅉䅅䅁䕁䅁䅁睁䵁䅁䅁权硁睃䅁权牂䅂䅁权穂䅂䅁允䅁䅁䅅䅁䙁乁橥䑣䬰⬱⽍䍄䉁䅁䅁䅂䅁䅁䅍䅄䅁䅁䅯䅊䅷䅁䅯睡䅑䅁䅯杦䅑䅁䅅䅁䉁䅁䅁兂㝂䭆䠵場䕱睐杷允䅁䅁䅑䅁䑁䅁䅷䅁䭁䉁佁䅁䭁䅁䅑䅁䭁䡁䕁䅁䉁䅁䅁允䅁䅁䅕䅁䅁䙁䙓啈䵅䅉䅅䅁䕁䅁䅁睁䵁䅁䅁权佂睃䅁权牂䅂䅁权䉃䅂䅁允䅁䅁䅅䅁䙁䱁へ硫䕧癖⽙䍄䉁䅁䅁䅂䅁䅁䅍䅄䅁䅁䅯睵䄴䅁䅯睡䅑䅁䅯来䅑䅁䅅䅁䉁䅁䅁兂湄㘫确欰㘳睐杷允䅁䅁䅑䅁䑁䅁䅷䅁䭁䡁义䅁䭁䝁䕳䅁䭁䥁䕁䅁䉁䅁䅁允䅁䅁䅕䵱䱚㑎䉬䐲䴸䅉䅅䅁䕁䅁䅁睁䵁䅁䅁权䱁䅄䅁权牂䅂䅁权䅃䅂䅁允䅁䅁䅅䅁䭁䕁䅣䅁䵁䅉䅅䅁䕁䅁䅁睁䵁䅁䅁权䍃䅄䅁权牂䅂䅁权㕂䅂䅁允䅁䅁䅅䅁䙁䱁敧敨剴䱵⼶䍄䉁䅁䅁䅂䅁䅁䅍䅄䅁䅁䅯睏䄰䅁䅯睡䅑䅁䅯杦䅑䅁䅅䅁䉁䅁䅁兂療潅䅐楹呅䅑杷允䅁䅁䅑䅁䑁䅁䅷䅁䭁䍁䵑䅁䭁䝁䕳䅁䭁䥁䕁䅁䉁䅁䅁允䅁䅁䅕瑃橥䑣䬰穸䴸䅉䅅䅁䕁䅁䅁睁䵁䅁䅁权灃䅄䅁权牂䅂䅁权䍃䅂䅁允䅁䅁䅅䅁䙁䕁桪桥畓㥒⽅䍄䉁䅁䅁䅂䅁䅁䅍䅄䅁䅁䅯杯䅳䅁䅯睡䅑䅁䅯全䅑䅁䅅䅁䉁䅁䅁兂い搯㑒匶汢睶杷允䅁䅁䅑䅁䑁䅁䅷䅁䭁乁䱙䅁䭁䅁䅑䅁䭁䡁䕍䅁䉁䅁䅁允䅁䅁䅕䅁䅁䅁穄歆䵅䅉䅅䅁䕁䅁䅁睁䵁䅁䅁权ㅃ䅄䅁权䕁䅁䅁权䅃䅂䅁允䅁䅁䅅䅁䙁䅁䅁䅁㉁匰䉎䍄䉁䅁䅁䅂䅁䅁䅍䅄䅁䅁䅯杌䅷䅁䅯睡䅑䅁䅯兦䅑䅁䅅䅁䉁䅁䅁兂䙃ㄶ㑇潈托睶杷允䅁䅁䅑䅁䑁䅁䅷䅁䭁䅁䱷䅁䭁䝁䕳䅁䭁䥁䕕䅁䉁䅁䅁允䅁䅁䅕楁䡵瑆佮穸䴸䅉䅅䅁䕁䅁䅁睁䵁䅁䅁权坂兄䅁权剁䅁䅁权㕂䅂䅁允䅁䅁䅅䅁佁䉁䅉䅁穁䑁䅣李祁䑁䅁免硁䑁䅙䅁䵁䅉䅅䅁䕁䅁䅁睁䵁䅁䅁权佁睃䅁权牂䅂䅁权䙃䅂䅁允䅁䅁䅅䅁䙁䑁ね䡹⭡㕮⽯䍄䉁䅁䅁䅂䅁䅁䅍䅄䅁䅁䅯眶䅯䅁䅯睡䅑䅁䅯睧䅑䅁䅅䅁䉁䅁䅁兂瑁灳瘳㡰䱢睐杷允䅁䅁䅑䅁䑁䅁䅷䅁䭁䕁䱍䅁䭁䝁䕳䅁䭁䡁䕳䅁䉁䅁䅁允䅁䅁䅕䵮村䡳潊扫䴸䅉䅅䅁䕁䅁䅁睁䵁䅁䅁权乂睃䅁权剁䅁䅁权療䅂䅁允䅁䅁䅅䅁佁䉁䅉䅁穁䑁䅍兎ぁ䑁䅅䅍睁䑁䅁䅁䵁䅉䅅䅁䕁䅁䅁睁䵁䅁䅁权䵁睃䅁权牂䅂䅁权䑃䅂䅁允䅁䅁䅅䅁䙁䵁䴳䵺䵺乺⽷䍄䉁䅁䅁䅂䅁䅁䅍䅄䅁䅁䅯杄䅳䅁䅯睡䅑䅁䅯睧䅑䅁䅅䅁䉁䅁䅁兂慃婭婭婭䩮睐杷允䅁䅁䅑䅁䑁䅁䅷䅁䭁䵁䵯䅁䭁䝁䕳䅁䭁䥁䕉䅁䉁䅁䅁允䅁䅁䅕灳瘳㡰䱚㜹䴸䅉䅅䅁䕁䅁䅁睁䵁䅁䅁权䭁睃䅁权牂䅂䅁权穂䅂䅁允䅁䅁䅅䅁䙁䩁䕺䱉祂佡⽇䍄䉁䅁䅁䅂䅁䅁䅍䅄䅁䅁䅯䅖䄰䅁䅯充䅁䅁䅯杧䅑䅁䅅䅁䉁䅁䅁杄十䅁䅁杍硁䑁䅍免ㅁ䑁䅁䅍睁䅁䅁䍄䉁䅁䅁䅂䅁䅁䅍䅄䅁䅁䅯杌䄴䅁䅯䅂䅁䅁䅯兢䅑䅁䅅䅁䉁䅁䅁兂䅁䅁䅁䝫㙮䅑杷允䅁䅁䅑䅁䑁䅁䅷䅁䭁䱁䵯䅁䭁䝁䕳䅁䭁䥁䕉䅁䉁䅁䅁允䅁䅁䅕䝭匴㡧䭄戴䴸䅉䅅䅁䕁䅁䅁睁䵁䅁䅁权獄权䅁权䕁䅁䅁权䅃䅂䅁允䅁䅁䅅䅁䙁䅁䅁䅁歃刹䉊䍄䉁䅁䅁䅂䅁䅁䅍䅄䅁䅁䅯䅄䅳䅁䅯睡䅑䅁䅯兦䅑䅁䅅䅁䉁䅁䅁兂慃婭婭婭䩮睶杷允䅁䅁䅑䅁䑁䅁䅷䅁䭁䉁乁䅁䭁䅁䅑䅁䭁䡁䔸䅁䉁䅁䅁允䅁䅁䅕䅁䅁䍁祡歌䵅䅉䅅䅁䕁䅁䅁睁䵁䅁䅁权㙃䅄䅁权牂䅂䅁权㉂䅂䅁允䅁䅁䅅䅁䙁䅁䅁䅁䅁佁⽩䍄䉁䅁䅁䅂䅁䅁䅍䅄䅁䅁䅯杪䄰䅁䅯䅂䅁䅁䅯䅥䅑䅁䅅䅁䉁䅁䅁兂䅁䅁䅁䩏捕兑杷允䅁䅁䅑䅁䑁䅁䅷䅁䭁䅁䰴䅁䭁䝁䕳䅁䭁䡁䔰䅁䉁䅁䅁允䅁䅁䅕灭婭婭婭呹䴸䅉䅅䅁䕁䅁䅁睁䵁䅁䅁权流䅄䅁权剁䅁䅁权睂䅂䅁允䅁䅁䅅䅁佁䉁䅑䅁硁䑁䅁兏㕁䑁䅅兎睁䑁䅁䅍䅁䅁杷允䅁䅁䅑䅁䑁䅁䅷䅁䭁䝁䱉䅁䭁䝁䕳䅁䭁䡁䕫䅁䉁䅁䅁允䅁䅁䅕児塲㍯㥁䕅䵁䅉䅅䅁䕁䅁䅁睁䵁䅁䅁权扂兄䅁权牂䅂䅁权⭂䅂䅁允䅁䅁䅅䅁䙁䥁牘払敧敨⽳䍄䉁䅁䅁䅂䅁䅁䅍䅄䅁䅁䅯杯䅳䅁䅯䅂䅁䅁䅯杦䅑䅁䅅䅁䉁䅁䅁兂䅁䅁䅁䵁䔰兑杷允䅁䅁䅑䅁䑁䅁䅷䅁䭁䱁䱣䅁䭁䝁䕳䅁䭁䥁䕕䅁䉁䅁䅁允䅁䅁䅕噋偹癷潕䑶䴸䅉䅅䅁䕁䅁䅁睁䵁䅁䅁权潂䅄䅁权牂䅂䅁权䕃䅂䅁允䅁䅁䅅䅁䙁䵁䱤㑎䉬䵙⽕䍄䉁䅁䅁䅂䅁䅁䅍䅄䅁䅁䅯䅄䅳䅁䅯睡䅑䅁䅯䅥䅑䅁䅅䅁䉁䅁䅁兂呄坔光䑗䕮睐杷允䅁䅁䅑䅁䑁䅁䅷䅁䭁䭁䴰䅁䭁䉁䅅䅁䭁䝁䔸䅁䉁䅁䅁允䅁䅁䄴杅䅁䑁䅣䅎ㅁ䑁䅁䅍睁䑁䅁䅍䅁䅁杷允䅁䅁䅑䅁䑁䅁䅷䅁䭁䙁䴴䅁䭁䅁䅑䅁䭁䡁䔸䅁䉁䅁䅁允䅁䅁䅕䅁䅁䡁周歇䵅䅉䅅䅁䕁䅁䅁睁䵁䅁䅁权㝁兄䅁权剁䅁䅁权䉃䅂䅁允䅁䅁䅅䅁佁䉁䅑䅁硁䑁䅧睍祁䑁䅑李祁䑁䅍䅏䅁䅁杷允䅁䅁䅑䅁䑁䅁䅷䅁䭁䥁久䅁䭁䅁䅑䅁䭁䝁䔸䅁䉁䅁䅁允䅁䅁䅕䅁䅁佁牃啃䵅䅉䅅䅁䕁䅁䅁睁䵁䅁䅁权千兄䅁权牂䅂䅁权硂䅂䅁允䅁䅁䅅䅁䙁䥁䉬余兘獉⽳䍄䉁䅁䅁䅂䅁䅁䅍䅄䅁䅁䅯杄䅳䅁䅯睡䅑䅁䅯兤䅑䅁䅅䅁䉁䅁䅁兂㝂䭆䠵場歱睐杷允䅁䅁䅑䅁䑁䅁䅷䅁䭁䅁䰴䅁䭁䝁䕳䅁䭁䥁䕅䅁䉁䅁䅁允䅁䅁䅕積積積積穷䴸䅉䅅䅁䕁䅁䅁睁䵁䅁䅁权䥂䅄䅁权䕁䅁䅁权㡂䅂䅁允䅁䅁䅅䅁䭁䕁䅣䅁䵁䅉䅅䅁䕁䅁䅁睁䵁䅁䅁权摄睃䅁权牂䅂䅁权䍃䅂䅁允䅁䅁䅅䅁䭁䕁䅣䅁䵁䅉䅅䅁䕁䅁䅁睁䵁䅁䅁权䭃兄䅁权牂䅂䅁权⽂䅂䅁允䅁䅁䅅䅁䙁䩁瘷㡰䱚⽎⽅䍄䉁䅁䅁䅂䅁䅁䅍䅄䅁䅁䅯䅢䅳䅁䅯睡䅑䅁䅯兤䅑䅁䅅䅁䉁䅁䅁兂慃婭婭婭㕭睐杷允䅁䅁䅑䅁䑁䅁䅷䅁䭁䝁䴴䅁䭁䅁䅑䅁䭁䥁䕍䅁䉁䅁䅁允䅁䅁䅕䅁䅁䑁器き䵅䅉䅅䅁䕁䅁䅁睁䵁䅁䅁权晄兄䅁权牂䅂䅁权䙃䅂䅁允䅁䅁䅅䅁䙁佁剸䉵䘶㠶⽅䍄䉁䅁䅁䅂䅁䅁䅍䅄䅁䅁䅯䅄䅳䅁䅯睡䅑䅁䅯入䅑䅁䅅䅁䉁䅁䅁兂啁歲桦桥佔睶杷允䅁䅁䅑䅁䑁䅁䅷䅁䭁偁䅧䅁䭁䝁䕳䅁䭁䡁䕷䅁䉁䅁䅁允䅁䅁䅕㡪ㅌ䙋偹樶䴸䅉䅅䅁䕁䅁䅁睁䵁䅁䅁权睄权䅁权剁䅁䅁权㉂䅂䅁允䅁䅁䅅䅁佁䉁䅑䅁硁䑁䅕兏祁䑁䅙睍睁䑁䅁䅍䅁䅁杷允䅁䅁䅑䅁䑁䅁䅷䅁䭁䅁䱷䅁䭁䝁䕳䅁䭁䡁䕳䅁䉁䅁䅁允䅁䅁䅕䬸䝦穓䩥戵䴸䅉䅅䅁䕁䅁䅁睁䵁䅁䅁权佁睃䅁权牂䅂䅁权㝂䅂䅁允䅁䅁䅅䅁䙁䑁積積積㡍⽍䍄䉁䅁䅁䅂䅁䅁䅍䅄䅁䅁䅯眶䅳䅁䅯充䅁䅁䅯䅣䅑䅁䅅䅁䉁䅁䅁杄十䅁䅁䅏ㅁ䑁䅍䅍睁䑁䅁䅍睁䅁䅁䍄䉁䅁䅁䅂䅁䅁䅍䅄䅁䅁䅯睕䄰䅁䅯充䅁䅁䅯䅦䅑䅁䅅䅁䉁䅁䅁杄啁䅁䅁杍硁䑁䅣兏睁䑁䅕䅍睁䑁䅁䅁䵁䅉䅅䅁䕁䅁䅁睁䵁䅁䅁权牄䅄䅁权牂䅂䅁权䍃䅂䅁允䅁䅁䅅䅁䙁䅁䅁䅁䅁佁⽁䍄䉁䅁䅁䅂䅁䅁䅍䅄䅁䅁䅯䅊䄰䅁䅯充䅁䅁䅯䅦䅑䅁䅅䅁䉁䅁䅁杄十䅁䅁杍㉁䑁䅧䅎穁䑁䅁䅍睁䅁䅁䍄䉁䅁䅁䅂䅁䅁䅍䅄䅁䅁䅯杶䅳䅁䅯䅂䅁䅁䅯全䅑䅁䅅䅁䉁䅁䅁兂䅁䅁䅁䱑㉘䅑杷允䅁䅁䅑䅁䑁䅁䅷䅁䭁䥁乳䅁䭁䝁䕳䅁䭁䡁䕙䅁䉁䅁䅁允䅁䅁䅕㝤昶楇搯䐱䴸䅉䅅䅁䕁䅁䅁睁䵁䅁䅁权佁睃䅁权牂䅂䅁权㍂䅂䅁允䅁䅁䅅䅁䙁乁楅⼲⭬牡⽷䍄䉁䅁䅁䅂䅁䅁䅍䅄䅁䅁䅯兆䄰䅁䅯充䅁䅁䅯䅣䅑䅁䅅䅁䉁䅁䅁杄十䅁䅁杍ㅁ䑁䅍䅏㕁䑁䅁䅍睁䅁䅁䍄䉁䅁䅁䅂䅁䅁䅍䅄䅁䅁䅯䅄䅳䅁䅯睡䅑䅁䅯䅨䅑䅁䅅䅁䉁䅁䅁兂䑄匹捨㡪䙌睶杷允䅁䅁䅑䅁䑁䅁䅷䅁䭁䍁䱑䅁䭁䉁䅅䅁䭁䥁䕁䅁䉁䅁䅁允䅁䅁䄴䅆䅁䑁䅍䅎㉁䑁䅁李睁䑁䅁䅍睁䅁䅁䍄䉁䅁䅁䅂䅁䅁䅍䅄䅁䅁䅯朶䅯䅁䅯睡䅑䅁䅯睧䅑䅁䅅䅁䉁䅁䅁兂瑂⼵灵搸㕌睶杷允䅁䅁䅑䅁䑁䅁䅷䅁䭁䅁䰴䅁䭁䝁䕳䅁䭁䥁䕑䅁䉁䅁䅁允䅁䅁䅕噋偹癷潕䑶䴸䅉䅅䅁䕁䅁䅁睁䵁䅁䅁权㙃䅄䅁权䕁䅁䅁权療䅂䅁允䅁䅁䅅䅁䙁䅁䅁䅁杂䅸䉤䍄䉁䅁䅁䅂䅁䅁䅍䅄䅁䅁䅯兣䅳䅁䅯䅂䅁䅁䅯杦䅑䅁䅅䅁䉁䅁䅁兂䅁䅁䅁䑧ご䅑杷允䅁䅁䅑䅁䑁䅁䅷䅁䭁䑁估䅁䭁䅁䅑䅁䭁䡁䕷䅁䉁䅁䅁允䅁䅁䅕䅁䅁䥁摂挵䵁䅉䅅䅁䕁䅁䅁睁䵁䅁䅁权瑂䅄䅁权牂䅂䅁权㕂䅂䅁允䅁䅁䅅䅁䙁䑁ね䡹⭡㙮⽯䍄䉁䅁䅁䅂䅁䅁䅍䅄䅁䅁䅯杄䅳䅁䅯睡䅑䅁䅯䅦䅑䅁䅅䅁䉁䅁䅁兂㝂䭆䠵場䕲睐杷允䅁䅁䅑䅁䑁䅁䅷䅁䭁䩁临䅁䭁䉁䅅䅁䭁䥁䕅䅁䉁䅁䅁允䅁䅁䄴䅆䅁䑁䅅杍硁䑁䅁䅍睁䑁䅁䅍睁䅁䅁䍄䉁䅁䅁䅂䅁䅁䅍䅄䅁䅁䅯䅄䅳䅁䅯睡䅑䅁䅯督䅑䅁䅅䅁䉁䅁䅁兂㝂䭆䠵場䕲睶杷允䅁䅁䅑䅁䑁䅁䅷䅁䭁䅁䰴䅁䭁䝁䕳䅁䭁䡁䕍䅁䉁䅁䅁允䅁䅁䅕䉵䘶ㄶ㑇橶䴸䅉䅅䅁䕁䅁䅁睁䵁䅁䅁权摃睃䅁权牂䅂䅁权㍂䅂䅁允䅁䅁䅅䅁䙁䥁䉬余兘畉⽳䍄䉁䅁䅁䅂䅁䅁䅍䅄䅁䅁䅯睤䅳䅁䅯睡䅑䅁䅯入䅑䅁䅅䅁䉁䅁䅁兂汄䌰扌堫洷睶杷允䅁䅁䅑䅁䑁䅁䅷䅁䭁䙁䵕䅁䭁䅁䅑䅁䭁䉁偳䅁䉁䅁䅁允䅁䅁䅕䅁䅁䥁噂啅䵅䅉䅅䅁䕁䅁䅁睁䵁䅁䅁权杁睃䅁权牂䅂䅁权䅃䅂䅁允䅁䅁䅅䅁䙁䙁偹癷潕䅘䅘䍄䉁䅁䅁䅂䅁䅁䅍䅄䅁䅁䅯杆䅷䅁䅯睡䅑䅁䅯督䅑䅁䅅䅁䉁䅁䅁兂㕁䵴㉨灶焫睶杷允䅁䅁䅑䅁䑁䅁䅷䅁䭁䩁䵳䅁䭁䅁䅑䅁䭁䡁䔰䅁䉁䅁䅁允䅁䅁䅕䅁䅁䩁時䔹䵁䅉䅅䅁䕁䅁䅁睁䵁䅁䅁权奃睃䅁权剁䅁䅁权䕃䅂䅁允䅁䅁䅅䅁䭁䕁䅣䅁䵁䅉䅅䅁䕁䅁䅁睁䵁䅁䅁权㙄睃䅁权牂䅂䅁权瑂䅂䅁允䅁䅁䅅䅁䙁䑁䥅䉲慸䵚⽳䍄䉁䅁䅁䅂䅁䅁䅍䅄䅁䅁䅯其䅳䅁䅯䅂䅁䅁䅯䅣䅑䅁䅅䅁䉁䅁䅁兂䅁䅁䅁䈸空䅑杷允䅁䅁䅑䅁䑁䅁䅷䅁䭁偁䱯䅁䭁䝁䕳䅁䭁䝁䔸䅁䉁䅁䅁允䅁䅁䅕捺䵺䵺䵺䰱䴸䅉䅅䅁䕁䅁䅁睁䵁䅁䅁权時兄䅁权牂䅂䅁权䕃䅂䅁允䅁䅁䅅䅁䙁乁楅⼲⭬瑡⽑䍄䉁䅁䅁䅂䅁䅁䅍䅄䅁䅁䅯末䅳䅁䅯睡䅑䅁䅯兣䅑䅁䅅䅁䉁䅁䅁兂穁積積積穏睶杷允䅁䅁䅑䅁䑁䅁䅷䅁䭁䉁估䅁䭁䝁䕳䅁䭁䡁䕉䅁䉁䅁䅁允䅁䅁䅕灳瘳㡰䱚㝸䴸䅉䅅䅁䕁䅁䅁睁䵁䅁䅁权癁䅄䅁权剁䅁䅁权睂䅂䅁允䅁䅁䅅䅁佁䉁䅉䅁㍁䑁䅫兎ㅁ䑁䅙䅍睁䑁䅁䅁䵁䅉䅅䅁䕁䅁䅁睁䵁䅁䅁权㡁䅄䅁权牂䅂䅁权䉃䅂䅁允䅁䅁䅅䅁䙁䱁昶楇搯䵊⽡䍄䉁䅁䅁䅂䅁䅁䅍䅄䅁䅁䅯末䅳䅁䅯睡䅑䅁䅯睧䅑䅁䅅䅁䉁䅁䅁兂㕁䵴㉨灶椯睐杷允䅁䅁䅑䅁䑁䅁䅷䅁䭁䉁乍䅁䭁䉁䅅䅁䭁䥁䕍䅁䉁䅁䅁允䅁䅁䄴䅆䅁䑁䅅䅍睁䑁䅙免ㅁ䑁䅫免㕁䅁䅁䍄䉁䅁䅁䅂䅁䅁䅍䅄䅁䅁䅯末䅳䅁䅯睡䅑䅁䅯䅥䅑䅁䅅䅁䉁䅁䅁兂䭁㘱睎児塲睶杷允䅁䅁䅑䅁䑁䅁䅷䅁䭁䕁䵑䅁䭁䝁䕳䅁䭁䥁䕅䅁䉁䅁䅁允䅁䅁䅕䘷㑇潈牘吴䴸䅉䅅䅁䕁䅁䅁睁䵁䅁䅁权㙄睃䅁权牂䅂䅁权ㅂ䅂䅁允䅁䅁䅅䅁䙁䅁䍷㑋坣攲⽉䍄䉁䅁䅁䅂䅁䅁䅍䅄䅁䅁䅯睫䄴䅁䅯睡䅑䅁䅯全䅑䅁䅅䅁䉁䅁䅁兂䝁婧䑖㉩䡺睐杷允䅁䅁䅑䅁䑁䅁䅷䅁䭁䅁䱙䅁䭁䉁䅅䅁䭁䥁䕕䅁䉁䅁䅁允䅁䅁䄴杅䅁䑁䅍免祁䑁䅧睍睁䑁䅁䅍䅁䅁杷允䅁䅁䅑䅁䑁䅁䅷䅁䭁䕁䵁䅁䭁䅁䅑䅁䭁䡁䕍䅁䉁䅁䅁允䅁䅁䅕䅁䅁䑁偷啈䵅䅉䅅䅁䕁䅁䅁睁䵁䅁䅁权浄䅄䅁权牂䅂䅁权㍂䅂䅁允䅁䅁䅅䅁䙁佁㙆䭆䠵搴⽯䍄䉁䅁䅁䅂䅁䅁䅍䅄䅁䅁䅯来䅳䅁䅯睡䅑䅁䅯䅤䅑䅁䅅䅁䉁䅁䅁兂畃⭒㙆䭆渷睐杷允䅁䅁䅑䅁䑁䅁䅷䅁䭁偁䱯䅁䭁䝁䕳䅁䭁䡁䕉䅁䉁䅁䅁允䅁䅁䅕䑚晶㑔堲樴䴸䅉䅅䅁䕁䅁䅁睁䵁䅁䅁权㙄睃䅁权牂䅂䅁权あ䅂䅁允䅁䅁䅅䅁䙁䡁啳歲桦略⽷䍄䉁䅁䅁䅂䅁䅁䅍䅄䅁䅁䅯䅐䄴䅁䅯䅂䅁䅁䅯內䅑䅁䅅䅁䉁䅁䅁兂䅁䅁䅁版橳兑杷允䅁䅁䅑䅁䑁䅁䅷䅁䭁䵁䱅䅁䭁䝁䕳䅁䭁䥁䕑䅁䉁䅁䅁允䅁䅁䅕匰扌堫焵䐱䴸䅉䅅䅁䕁䅁䅁睁䵁䅁䅁权䭁兄䅁权剁䅁䅁权扁睄䅁允䅁䅁䅅䅁佁䉁䅉䅁㑁䑁䅙䅍ぁ䑁䅣兎ㅁ䑁䅧䅁䵁䅉䅅䅁䕁䅁䅁睁䵁䅁䅁权歂杄䅁权牂䅂䅁权䑃䅂䅁允䅁䅁䅅䅁䙁䡁潎敫㠱⽐⽳䍄䉁䅁䅁䅂䅁䅁䅍䅄䅁䅁䅯䅑䅳䅁䅯充䅁䅁䅯入䅑䅁䅅䅁䉁䅁䅁杄啁䅁䅁免睁䑁䅕䅏㕁䑁䅙李祁䑁䅉䅁䵁䅉䅅䅁䕁䅁䅁睁䵁䅁䅁权楁䅄䅁权牂䅂䅁权㍂䅂䅁允䅁䅁䅅䅁䙁䭁䠵場啯癲⼰䍄䉁䅁䅁䅂䅁䅁䅍䅄䅁䅁䅯兡䅳䅁䅯䅂䅁䅁䅯䅥䅑䅁䅅䅁䉁䅁䅁兂䅁䅁䅁䍍灅兑杷允䅁䅁䅑䅁䑁䅁䅷䅁䭁䵁䱉䅁䭁䝁䕳䅁䭁䡁䕉䅁䉁䅁䅁允䅁䅁䅕積積積積稶䴸䅉䅅䅁䕁䅁䅁睁䵁䅁䅁权㥄睃䅁权䕁䅁䅁权扁睄䅁允䅁䅁䅅䅁䙁䅁䅁䅁䅂佖䅤䍄䉁䅁䅁䅂䅁䅁䅍䅄䅁䅁䅯眵䄰䅁䅯䅂䅁䅁䅯兣䅑䅁䅅䅁䉁䅁䅁兂䅁䅁䅁䔰⽮䅑杷允䅁䅁䅑䅁䑁䅁䅷䅁䭁䭁䱧䅁䭁䝁䕳䅁䭁䡁䕷䅁䉁䅁䅁允䅁䅁䅕㉩湺㘫确橷䴸䅉䅅䅁䕁䅁䅁睁䵁䅁䅁权䉃睃䅁权牂䅂䅁权㉂䅂䅁允䅁䅁䅅䅁䙁偁⭰牡へ㥫⽁䍄䉁䅁䅁䅂䅁䅁䅍䅄䅁䅁䅯末䅳䅁䅯睡䅑䅁䅯杤䅑䅁䅅䅁䉁䅁䅁兂㥁瑃橥䑣椳睐杷允䅁䅁䅑䅁䑁䅁䅷䅁䭁䵁䱷䅁䭁䝁䕳䅁䭁䡁䕫䅁䉁䅁䅁允䅁䅁䅕䉵䘶ㄶ㑇橮䴸䅉䅅䅁䕁䅁䅁睁䵁䅁䅁权呃兄䅁权䕁䅁䅁权䉃䅂䅁允䅁䅁䅅䅁䙁䅁䅁䅁䅂䄴䉨䍄䉁䅁䅁䅂䅁䅁䅍䅄䅁䅁䅯兺䅳䅁䅯睡䅑䅁䅯入䅑䅁䅅䅁䉁䅁䅁兂療潅䅐煹瑈睶杷允䅁䅁䅑䅁䑁䅁䅷䅁䭁䕁乫䅁䭁䝁䕳䅁䭁䡁䕑䅁䉁䅁䅁允䅁䅁䅕渫焵䡶呓䐰䴸䅉䅅䅁䕁䅁䅁睁䵁䅁䅁权捂睃䅁权牂䅂䅁权䕃䅂䅁允䅁䅁䅅䅁䙁佁剸䉵䘶⼶⽫䍄䉁䅁䅁䅂䅁䅁䅍䅄䅁䅁䅯眯䅷䅁䅯䅂䅁䅁䅯杦䅑䅁䅅䅁䉁䅁䅁兂䅁䅁䅁乯橢䅷杷允䅁䅁䅑䅁䑁䅁䅷䅁䭁䡁乳䅁䭁䝁䕳䅁䭁䡁䔰䅁䉁䅁䅁允䅁䅁䅕灭婭婭婭吶䴸䅉䅅䅁䕁䅁䅁睁䵁䅁䅁权⽃兂䅁权牂䅂䅁权扁睄䅁允䅁䅁䅅䅁䙁䱁敧敨剴䩵⼶䍄䉁䅁䅁䅂䅁䅁䅍䅄䅁䅁䅯䅔䄰䅁䅯䅂䅁䅁䅯杤䅑䅁䅅䅁䉁䅁䅁兂䅁䅁䅁䙷ぢ䅑杷允䅁䅁䅑䅁䑁䅁䅷䅁䭁䍁䱷䅁䭁䅁䅑䅁䭁䥁䕉䅁䉁䅁䅁允䅁䅁䅕䅁䅁䝁换啍䵅䅉䅅䅁䕁䅁䅁睁䵁䅁䅁权䵂允䅁权剁䅁䅁</t>
  </si>
  <si>
    <t>权㉂䅂䅁允䅁䅁䅅䅁佁䉁䅑䅁硁䑁䅅李穁䑁䅁䅍睁䑁䅁䅍䅁䅁杷允䅁䅁䅑䅁䑁䅁䅷䅁䭁䅁䱳䅁䭁䝁䕳䅁䭁䉁偳䅁䉁䅁䅁允䅁䅁䅯睒䅁䅁杷允䅁䅁䅑䅁䑁䅁䅷䅁䭁乁䰰䅁䭁䝁䕳䅁䭁䥁䕕䅁䉁䅁䅁允䅁䅁䅕䉵䘶ㄶ㑇牺䴸䅉䅅䅁䕁䅁䅁睁䵁䅁䅁权捁䅄䅁权牂䅂䅁权あ䅂䅁允䅁䅁䅅䅁䙁䵁䴳䵺䵺佺⽷䍄䉁䅁䅁䅂䅁䅁䅍䅄䅁䅁䅯兄䄰䅁䅯䅂䅁䅁䅯兤䅑䅁䅅䅁䉁䅁䅁兂䅁䅁䅁乢呍兑杷允䅁䅁䅑䅁䑁䅁䅷䅁䭁䍁䱫䅁䭁䉁䅅䅁䭁䡁䕯䅁䉁䅁䅁允䅁䅁䄴杅䅁䑁䅉杍硁䑁䅅兏祁䑁䅉睎䅁䅁杷允䅁䅁䅑䅁䑁䅁䅷䅁䭁偁䱯䅁䭁䝁䕳䅁䭁䥁䕉䅁䉁䅁䅁允䅁䅁䅕倹唳佥浫戲䴸䅉䅅䅁䕁䅁䅁睁䵁䅁䅁权䭁睃䅁权牂䅂䅁权硂䅂䅁允䅁䅁䅅䅁䙁䍁扐堫焵佶⽩䍄䉁䅁䅁䅂䅁䅁䅍䅄䅁䅁䅯兎䄰䅁䅯充䅁䅁䅯睥䅑䅁䅅䅁䉁䅁䅁杄十䅁䅁杍睁䑁䅅睎硁䑁䅁䅍睁䅁䅁䍄䉁䅁䅁䅂䅁䅁䅍䅄䅁䅁䅯村䅳䅁䅯䅂䅁䅁䅯兢䅑䅁䅅䅁䉁䅁䅁兂䅁䅁䅁䕕㑲䅑杷允䅁䅁䅑䅁䑁䅁䅷䅁䭁偁䱯䅁䭁䝁䕳䅁䭁䥁䕑䅁䉁䅁䅁允䅁䅁䅕䉵䘶ㄶ㑇樴䴸䅉䅅䅁䕁䅁䅁睁䵁䅁䅁权流䅄䅁权牂䅂䅁权䕃䅂䅁允䅁䅁䅅䅁䙁䱁敧敨剴䵵⼴䍄䉁䅁䅁䅂䅁䅁䅍䅄䅁䅁䅯䅘䅳䅁䅯睡䅑䅁䅯督䅑䅁䅅䅁䉁䅁䅁兂獄払敧敨桶睐杷允䅁䅁䅑䅁䑁䅁䅷䅁䭁偁䱯䅁䭁䝁䕳䅁䭁䡁䕍䅁䉁䅁䅁允䅁䅁䅕㡧䭄啯㉗稴䴸䅉䅅䅁䕁䅁䅁睁䵁䅁䅁权祃䅄䅁权䕁䅁䅁权㍂䅂䅁允䅁䅁䅅䅁䙁䅁䅁䅁权⽲䅤䍄䉁䅁䅁䅂䅁䅁䅍䅄䅁䅁䅯䅧䄰䅁䅯充䅁䅁䅯来䅑䅁䅅䅁䉁䅁䅁杄啁䅁䅁睍㕁䑁䅫兎ㅁ䑁䅧䅍睁䑁䅁䅁䵁䅉䅅䅁䕁䅁䅁睁䵁䅁䅁权䍃睃䅁权䕁䅁䅁权ㅂ䅂䅁允䅁䅁䅅䅁䙁䅁䅁䅁杂䉘䉂䍄䉁䅁䅁䅂䅁䅁䅍䅄䅁䅁䅯睲䅷䅁䅯睡䅑䅁䅯全䅑䅁䅅䅁䉁䅁䅁兂瑁灳瘳㡰ㅢ睐杷允䅁䅁䅑䅁䑁䅁䅷䅁䭁䉁䱯䅁䭁䅁䅑䅁䭁䡁䕣䅁䉁䅁䅁允䅁䅁䅕䅁䅁䥁杁歈䵅䅉䅅䅁䕁䅁䅁睁䵁䅁䅁权剂䅄䅁权牂䅂䅁权㉂䅂䅁允䅁䅁䅅䅁䭁䕁䅣䅁䵁䅉䅅䅁䕁䅁䅁睁䵁䅁䅁权䥄兄䅁权牂䅂䅁权㕂䅂䅁允䅁䅁䅅䅁䙁䩁婱婭婭敭⽫䍄䉁䅁䅁䅂䅁䅁䅍䅄䅁䅁䅯杩䄰䅁䅯睡䅑䅁䅯睢䅑䅁䅅䅁䉁䅁䅁兂歃䑣䬰㘱材睐杷允䅁䅁䅑䅁䑁䅁䅷䅁䭁䵁䱷䅁䭁䝁䕳䅁䭁䝁䔰䅁䉁䅁䅁允䅁䅁䅕䘷㑇潈牘户䴸䅉䅅䅁䕁䅁䅁睁䵁䅁䅁权䵄睃䅁权牂䅂䅁权睂䅂䅁允䅁䅁䅅䅁䙁䥁獴⼵灵攸⼶䍄䉁䅁䅁䅂䅁䅁䅍䅄䅁䅁䅯睉䅷䅁䅯睡䅑䅁䅯督䅑䅁䅅䅁䉁䅁䅁兂䕁杖琴灳昳睐杷允䅁䅁䅑䅁䑁䅁䅷䅁䭁䵁䰰䅁䭁䝁䕳䅁䭁䡁䕁䅁䉁䅁䅁允䅁䅁䅕積積積積稰䴸䅉䅅䅁䕁䅁䅁睁䵁䅁䅁权䝁䅄䅁权牂䅂䅁权㕂䅂䅁允䅁䅁䅅䅁䙁䝁浚浚浚畚⽙䍄䉁䅁䅁䅂䅁䅁䅍䅄䅁䅁䅯䅪䅷䅁䅯䅂䅁䅁䅯兢䅑䅁䅅䅁䉁䅁䅁兂䅁䅁䅁乣䕑兑杷允䅁䅁䅑䅁䑁䅁䅷䅁䭁䭁䵳䅁䭁䝁䕳䅁䭁䡁䕫䅁䉁䅁䅁允䅁䅁䅕瑃橥䑣䬰穰䴸䅉䅅䅁䕁䅁䅁睁䵁䅁䅁权⭁睃䅁权䕁䅁䅁权㥂䅂䅁允䅁䅁䅅䅁䙁䅁䅁䅁睂末䉊䍄䉁䅁䅁䅂䅁䅁䅍䅄䅁䅁䅯䅺䅳䅁䅯睡䅑䅁䅯睧䅑䅁䅅䅁䉁䅁䅁兂浂浚浚浚浢睐杷允䅁䅁䅑䅁䑁䅁䅷䅁䭁乁䱧䅁䭁䅁䅑䅁䭁䡁䕑䅁䉁䅁䅁允䅁䅁䅕䅁䅁䱁塨ぁ䵅䅉䅅䅁䕁䅁䅁睁䵁䅁䅁权流䅄䅁权牂䅂䅁权㝂䅂䅁允䅁䅁䅅䅁䙁䅁塲㍯㥁獃⽣䍄䉁䅁䅁䅂䅁䅁䅍䅄䅁䅁䅯兙䅳䅁䅯睡䅑䅁䅯䅧䅑䅁䅅䅁䉁䅁䅁兂桄桥畓⭒䭈睐杷允䅁䅁䅑䅁䑁䅁䅷䅁䭁䱁䵁䅁䭁䝁䕳䅁䭁䡁䕙䅁䉁䅁䅁允䅁䅁䅕䡰㥁瑃橥䐰䴸䅉䅅䅁䕁䅁䅁睁䵁䅁䅁权牂兄䅁权牂䅂䅁权睂䅂䅁允䅁䅁䅅䅁䙁佁剸䉵䘶⼶⼲䍄䉁䅁䅁䅂䅁䅁䅍䅄䅁䅁䅯朵䅳䅁䅯䅂䅁䅁䅯杣䅑䅁䅅䅁䉁䅁䅁兂䅁䅁䅁䙅䥕兑杷允䅁䅁䅑䅁䑁䅁䅷䅁䭁佁乑䅁䭁䝁䕳䅁䭁䡁䕯䅁䉁䅁䅁允䅁䅁䅕䘷㑇潈牘吹䴸䅉䅅䅁䕁䅁䅁睁䵁䅁䅁权㝂睃䅁权䕁䅁䅁权扁睄䅁允䅁䅁䅅䅁䙁䅁䅁䅁䅄桓䉨䍄䉁䅁䅁䅂䅁䅁䅍䅄䅁䅁䅯䅺䅳䅁䅯睡䅑䅁䅯兦䅑䅁䅅䅁䉁䅁䅁兂䑄匹捨㡪瑌睐杷允䅁䅁䅑䅁䑁䅁䅷䅁䭁䝁䱳䅁䭁䝁䕳䅁䭁䉁偳䅁䉁䅁䅁允䅁䅁䅯睒䅁䅁杷允䅁䅁䅑䅁䑁䅁䅷䅁䭁䵁䱷䅁䭁䝁䕳䅁䭁䥁䕅䅁䉁䅁䅁允䅁䅁䅕㑎䉬余兘樴䴸䅉䅅䅁䕁䅁䅁睁䵁䅁䅁权獄䅄䅁权牂䅂䅁权䍃䅂䅁允䅁䅁䅅䅁䙁䅁䉡啬䱏佢⽍䍄䉁䅁䅁䅂䅁䅁䅍䅄䅁䅁䅯兩䅳䅁䅯充䅁䅁䅯全䅑䅁䅅䅁䉁䅁䅁杄啁䅁䅁免㑁䑁䅙杍祁䑁䅅䅍睁䑁䅁䅁䵁䅉䅅䅁䕁䅁䅁睁䵁䅁䅁权乄睃䅁权牂䅂䅁权䉃䅂䅁允䅁䅁䅅䅁䙁䙁歰㥏倹婪⽥䍄䉁䅁䅁䅂䅁䅁䅍䅄䅁䅁䅯兤䅷䅁䅯睡䅑䅁䅯督䅑䅁䅅䅁䉁䅁䅁兂㥁瑃橥䑣愳睐杷允䅁䅁䅑䅁䑁䅁䅷䅁䭁偁乧䅁䭁䝁䕳䅁䭁䡁䕫䅁䉁䅁䅁允䅁䅁䅕楄礲敮渫歉䵁䅉䅅䅁䕁䅁䅁睁䵁䅁䅁权㙄睃䅁权剁䅁䅁权䉃䅂䅁允䅁䅁䅅䅁佁䉁䅑䅁硁䑁䅙杍睁䑁䅕李㍁䑁䅧杍䅁䅁杷允䅁䅁䅑䅁䑁䅁䅷䅁䭁䅁䵑䅁䭁䝁䕳䅁䭁䝁䔰䅁䉁䅁䅁允䅁䅁䅕啩杆搵楁穹䴸䅉䅅䅁䕁䅁䅁睁䵁䅁䅁权汁兄䅁权剁䅁䅁权ㅂ䅂䅁允䅁䅁䅅䅁佁䉁䅉䅁硁䑁䅙睍㍁䑁䅑兏㑁䑁䅉䅁䵁䅉䅅䅁䕁䅁䅁睁䵁䅁䅁权䡄䅄䅁权䕁䅁䅁权㑂䅂䅁允䅁䅁䅅䅁䙁䅁䅁䅁杁癎䅊䍄䉁䅁䅁䅂䅁䅁䅍䅄䅁䅁䅯兮䅳䅁䅯睡䅑䅁䅯来䅑䅁䅅䅁䉁䅁䅁兂偃癷潕䥘礯睐杷允䅁䅁䅑䅁䑁䅁䅷䅁䭁䵁䱷䅁䭁䝁䕳䅁䭁䡁䕑䅁䉁䅁䅁允䅁䅁䅕䅁䅁䅁䅁䐶䴸䅉䅅䅁䕁䅁䅁睁䵁䅁䅁权䝁兄䅁权牂䅂䅁权硂䅂䅁允䅁䅁䅅䅁䙁䥁牘払敧全䅬䍄䉁䅁䅁䅂䅁䅁䅍䅄䅁䅁䅯兺䅳䅁䅯睡䅑䅁䅯䅤䅑䅁䅅䅁䉁䅁䅁兂㍁啩杆搵䍄睐杷允䅁䅁䅑䅁䑁䅁䅷䅁䭁䙁䱳䅁䭁䝁䕳䅁䭁䥁䕑䅁䉁䅁䅁允䅁䅁䅕扌摋㘷䝦穹䴸䅉䅅䅁䕁䅁䅁睁䵁䅁䅁权い䅄䅁权牂䅂䅁权㥂䅂䅁允䅁䅁䅅䅁䙁䑁䥅䉲慸䉚䅰䍄䉁䅁䅁䅂䅁䅁䅍䅄䅁䅁䅯䅐䄰䅁䅯睡䅑䅁䅯杧䅑䅁䅅䅁䉁䅁䅁兂晁敨剴䉵嘷睐杷允䅁䅁䅑䅁䑁䅁䅷䅁䭁䙁䱣䅁䭁䝁䕳䅁䭁䡁䕯䅁䉁䅁䅁允䅁䅁䅕敨剴䉵䘶稴䴸䅉䅅䅁䕁䅁䅁睁䵁䅁䅁权灂兄䅁权䕁䅁䅁权㥂䅂䅁允䅁䅁䅅䅁䙁䅁䅁䅁睂硫䉒䍄䉁䅁䅁䅂䅁䅁䅍䅄䅁䅁䅯䅒䅳䅁䅯充䅁䅁䅯䅧䅑䅁䅅䅁䉁䅁䅁杄十䅁䅁免ぁ䑁䅫䅍㉁䑁䅁䅍睁䅁䅁䍄䉁䅁䅁䅂䅁䅁䅍䅄䅁䅁䅯兣䅳䅁䅯睡䅑䅁䅯杦䅑䅁䅅䅁䉁䅁䅁兂㡄晱午坔睊睶杷允䅁䅁䅑䅁䑁䅁䅷䅁䭁佁䱣䅁䭁䉁䅅䅁䭁䥁䕕䅁䉁䅁䅁允䅁䅁䄴杅䅁䑁䅙睎硁䑁䅁睍睁䑁䅁䅍䅁䅁杷允䅁䅁䅑䅁䑁䅁䅷䅁䭁䵁䰰䅁䭁䝁䕳䅁䭁䡁䕳䅁䉁䅁䅁允䅁䅁䅕浚浚浚浚樵䴸䅉䅅䅁䕁䅁䅁睁䵁䅁䅁权乄睃䅁权牂䅂䅁权㍂䅂䅁允䅁䅁䅅䅁䙁乁橥䑣䬰⼱⽍䍄䉁䅁䅁䅂䅁䅁䅍䅄䅁䅁䅯儱䅳䅁䅯充䅁䅁䅯睦䅑䅁䅅䅁䉁䅁䅁杄十䅁䅁睍㉁䑁䅙䅏㑁䑁䅅李㍁䅁䅁䍄䉁䅁䅁䅂䅁䅁䅍䅄䅁䅁䅯村䅷䅁䅯䅂䅁䅁䅯睇䄸䅁䅅䅁䉁䅁䅁兂䅁䅁䅁䵂圸兑杷允䅁䅁䅑䅁䑁䅁䅷䅁䭁䩁乫䅁䭁䝁䕳䅁䭁䡁䕙䅁䉁䅁䅁允䅁䅁䅕㘱睎児塲稴䴸䅉䅅䅁䕁䅁䅁睁䵁䅁䅁权䱂睃䅁权剁䅁䅁权䙃䅂䅁允䅁䅁䅅䅁佁䉁䅑䅁硁䑁䅍䅏㑁䑁䅫免睁䑁䅁䅍䅁䅁杷允䅁䅁䅑䅁䑁䅁䅷䅁䭁䵁䰰䅁䭁䝁䕳䅁䭁䡁䔸䅁䉁䅁䅁允䅁䅁䅕硢䑋䵷桱㡂䵁䅉䅅䅁䕁䅁䅁睁䵁䅁䅁权硁䅄䅁权䕁䅁䅁权㡂䅂䅁允䅁䅁䅅䅁䙁䅁䅁䅁䥂䅸䉸䍄䉁䅁䅁䅂䅁䅁䅍䅄䅁䅁䅯睖䄴䅁䅯睡䅑䅁䅯兤䅑䅁䅅䅁䉁䅁䅁兂慃婭婭婭婮睐杷允䅁䅁䅑䅁䑁䅁䅷䅁䭁䵁䱷䅁䭁䝁䕳䅁䭁䥁䕉䅁䉁䅁䅁允䅁䅁䅕噋偹癷潕䰳䴸䅉䅅䅁䕁䅁䅁睁䵁䅁䅁权乄睃䅁权牂䅂䅁权䍃䅂䅁允䅁䅁䅅䅁䙁䡁啳歲桦略⽑䍄䉁䅁䅁䅂䅁䅁䅍䅄䅁䅁䅯兊䄰䅁䅯䅂䅁䅁䅯兢䅑䅁䅅䅁䉁䅁䅁兂䅁䅁䅁䙗䅷兑杷允䅁䅁䅑䅁䑁䅁䅷䅁䭁偁䱣䅁䭁䝁䕳䅁䭁䡁䕯䅁䉁䅁䅁允䅁䅁䅕楁䡵瑆佮稳䴸䅉䅅䅁䕁䅁䅁睁䵁䅁䅁权祁兄䅁权牂䅂䅁权䙃䅂䅁允䅁䅁䅅䅁䙁䵁䴳䵺䵺䕲䅂䍄䉁䅁䅁䅂䅁䅁䅍䅄䅁䅁䅯兹䅷䅁䅯睡䅑䅁䅯䅥䅑䅁䅅䅁䉁䅁䅁兂㑄⭕汏㡭潔睐杷允䅁䅁䅑䅁䑁䅁䅷䅁䭁䵁䵣䅁䭁䝁䕳䅁䭁䡁䕳䅁䉁䅁䅁允䅁䅁䅕灭婭婭婭呹䴸䅉䅅䅁䕁䅁䅁睁䵁䅁䅁权䵄睃䅁权牂䅂䅁权穂䅂䅁允䅁䅁䅅䅁䙁䉁畓⭒㙆但⽙䍄䉁䅁䅁䅂䅁䅁䅍䅄䅁䅁䅯兺䅳䅁䅯睡䅑䅁䅯督䅑䅁䅅䅁䉁䅁䅁兂晁敨剴䉵氷睐杷允䅁䅁䅑䅁䑁䅁䅷䅁䭁偁䵳䅁䭁䝁䕳䅁䭁䝁䔰䅁䉁䅁䅁允䅁䅁䅕䑔䩥坑汄䱷䴸䅉䅅䅁䕁䅁䅁睁䵁䅁䅁权允杄䅁权牂䅂䅁权ㅂ䅂䅁允䅁䅁䅅䅁䙁䝁㝑〳丫硆䅴䍄䉁䅁䅁䅂䅁䅁䅍䅄䅁䅁䅯睶䅕䅁䅯充䅁䅁䅯睢䅑䅁䅅䅁䉁䅁䅁杄啁䅁䅁免ぁ䑁䅫李㕁䑁䅣李硁䑁䅙䅁䵁䅉䅅䅁䕁䅁䅁睁䵁䅁䅁权杁睃䅁权剁䅁䅁权睂䅂䅁允䅁䅁䅅䅁佁䉁䅑䅁祁䑁䅅杍睁䑁䅫兏睁䑁䅙䅏䅁䅁杷允䅁䅁䅑䅁䑁䅁䅷䅁䭁䵁䱑䅁䭁䉁䅅䅁䭁䡁䕙䅁䉁䅁䅁允䅁䅁䄴杅䅁䑁䅕李㕁䑁䅫䅍睁䑁䅁䅍䅁䅁杷允䅁䅁䅑䅁䑁䅁䅷䅁䭁䅁丸䅁䭁䝁䕳䅁䭁䡁䕙䅁䉁䅁䅁允䅁䅁䅕匰扌堫焵䐴䴸䅉䅅䅁䕁䅁䅁睁䵁䅁䅁权獁睃䅁权牂䅂䅁权硂䅂䅁允䅁䅁䅅䅁䙁䡁啳歲桦来䅎䍄䉁䅁䅁䅂䅁䅁䅍䅄䅁䅁䅯睶䅳䅁䅯睡䅑䅁䅯杣䅑䅁䅅䅁䉁䅁䅁兂㑃潈牘払⭩睐杷允䅁䅁䅑䅁䑁䅁䅷䅁䭁䩁乫䅁䭁䅁䅑䅁䭁䡁䔸䅁䉁䅁䅁允䅁䅁䅕䅁䅁佁䥔䕉䵅䅉䅅䅁䕁䅁䅁睁䵁䅁䅁权偃䅄䅁权䕁䅁䅁权㕂䅂䅁允䅁䅁䅅䅁䙁䅁䅁䅁㑁睱䉤䍄䉁䅁䅁䅂䅁䅁䅍䅄䅁䅁䅯䄱䅷䅁䅯睡䅑䅁䅯睤䅑䅁䅅䅁䉁䅁䅁兂慃婭婭婭䉫䅑杷允䅁䅁䅑䅁䑁䅁䅷䅁䭁䍁䱷䅁䭁䝁䕳䅁䭁䡁䔰䅁䉁䅁䅁允䅁䅁䅕呣䬰㘱睎ぁ䵁䅉䅅䅁䕁䅁䅁睁䵁䅁䅁权祁睃䅁权牂䅂䅁权䙃䅂䅁允䅁䅁䅅䅁䙁䱁敧敨剴䵵⼴䍄䉁䅁䅁䅂䅁䅁䅍䅄䅁䅁䅯睤䅳䅁䅯䅂䅁䅁䅯䅦䅑䅁䅅䅁䉁䅁䅁兂䅁䅁䅁䱳捯兑杷允䅁䅁䅑䅁䑁䅁䅷䅁䭁䍁䱷䅁䭁䝁䕳䅁䭁䡁䕧䅁䉁䅁䅁允䅁䅁䅕敨剴䉵䘶あ䵁䅉䅅䅁䕁䅁䅁睁䵁䅁䅁权䉁䅄䅁权牂䅂䅁权あ䅂䅁允䅁䅁䅅䅁䙁䥁䉬余兘瑉⽍䍄䉁䅁䅁䅂䅁䅁䅍䅄䅁䅁䅯兡䄰䅁䅯䅂䅁䅁䅯兤䅑䅁䅅䅁䉁䅁䅁兂䅁䅁䅁䱊呁兑杷允䅁䅁䅑䅁䑁䅁䅷䅁䭁䡁䴰䅁䭁䝁䕳䅁䭁䡁䕙䅁䉁䅁䅁允䅁䅁䅕噋偹癷潕䑺䴸䅉䅅䅁䕁䅁䅁睁䵁䅁䅁权い权䅁权䕁䅁䅁权療䅂䅁允䅁䅁䅅䅁䙁䅁䅁䅁楂穦䉒䍄䉁䅁䅁䅂䅁䅁䅍䅄䅁䅁䅯䄰䅳䅁䅯睡䅑䅁䅯督䅑䅁䅅䅁䉁䅁䅁兂奃桢䑋䵷桲睶杷允䅁䅁䅑䅁䑁䅁䅷䅁䭁䩁䰸䅁䭁䝁䕳䅁䭁䡁䔰䅁䉁䅁䅁允䅁䅁䅕䡰㥁瑃橥䕄䵁䅉䅅䅁䕁䅁䅁睁䵁䅁䅁权䅂睃䅁权剁䅁䅁权䙃䅂䅁允䅁䅁䅅䅁佁䉁䅑䅁硁䑁䅉䅎㕁䑁䅉䅎ぁ䑁䅑杍䅁䅁杷允䅁䅁䅑䅁䑁䅁䅷䅁䭁䭁䱁䅁䭁䝁䕳䅁䭁䡁䔰䅁䉁䅁䅁允䅁䅁䅕䥘䌯匹捨稸䴸䅉䅅䅁䕁䅁䅁睁䵁䅁䅁权睃䅄䅁权牂䅂䅁权穂䅂䅁允䅁䅁䅅䅁䙁偁潙䥘䌯昹⽑䍄䉁䅁䅁䅂䅁䅁䅍䅄䅁䅁䅯䅌䅳䅁䅯睡䅑䅁䅯入䅑䅁䅅䅁䉁䅁䅁兂㝂䭆䠵場䍯䅑杷允䅁䅁䅑䅁䑁䅁䅷䅁䭁䥁䱅䅁䭁䉁䅅䅁䭁䡁䕍䅁䉁䅁䅁允䅁䅁䄴䅆䅁䑁䅅䅎ㅁ䑁䅉䅏㕁䑁䅁䅍睁䅁䅁䍄䉁䅁䅁䅂䅁䅁䅍䅄䅁䅁䅯兏䄰䅁䅯䅂䅁䅁䅯睢䅑䅁䅅䅁䉁䅁䅁兂䅁䅁䅁䙁䱧兑杷允䅁䅁䅑䅁䑁䅁䅷䅁䭁䍁䱷䅁䭁䝁䕳䅁䭁䡁䕑䅁䉁䅁䅁允䅁䅁䅕硥畓⭒㙆歈䵁䅉䅅䅁䕁䅁䅁睁䵁䅁䅁权允杄䅁权牂䅂䅁权扁睄䅁允䅁䅁䅅䅁䙁䑁䬰㘱睎晐⽙䍄䉁䅁䅁䅂䅁䅁䅍䅄䅁䅁䅯䅒䅳䅁䅯睡䅑䅁䅯杦䅑䅁䅅䅁䉁䅁䅁兂穁積積積呐睐杷允䅁䅁䅑䅁䑁䅁䅷䅁䭁䥁䵕䅁䭁䉁䅅䅁䭁䉁偳䅁䉁䅁䅁允䅁䅁䄴杅䅁䑁䅫杍ㅁ䑁䅉兏硁䑁䅣杍䅁䅁杷允䅁䅁䅑䅁䑁䅁䅷䅁䭁䙁䴴䅁䭁䝁䕳䅁䭁䡁䕣䅁䉁䅁䅁允䅁䅁䅕敨剴䉵䘶稸䴸䅉䅅䅁䕁䅁䅁睁䵁䅁䅁权卄䅄䅁权牂䅂䅁权㕂䅂䅁允䅁䅁䅅䅁䙁䑁積積積硍䅂䍄䉁䅁䅁䅂䅁䅁䅍䅄䅁䅁䅯睚䄰䅁䅯睡䅑䅁䅯来䅑䅁䅅䅁䉁䅁䅁兂晁敨剴䉵砷睶杷允䅁䅁䅑䅁䑁䅁䅷䅁䭁䡁䱑䅁䭁䝁䕳䅁䭁䥁䕅䅁䉁䅁䅁允䅁䅁䅕呣䬰㘱睎扺䴸䅉䅅䅁䕁䅁䅁睁䵁䅁䅁权癄睃䅁权剁䅁䅁权䙃䅂䅁允䅁䅁䅅䅁佁䉁䅉䅁ㅁ䑁䅅睍祁䑁䅧䅍睁䑁䅁䅁䵁䅉䅅䅁䕁䅁䅁睁䵁䅁䅁权橂䅄䅁权牂䅂䅁权療䅂䅁允䅁䅁䅅䅁䙁䅁獩䙈歰㝏⼸䍄䉁䅁䅁䅂䅁䅁䅍䅄䅁䅁䅯䅅䄰䅁䅯睡䅑䅁䅯杧䅑䅁䅅䅁䉁䅁䅁兂晁敨剴䉵䔴䅷杷允䅁䅁䅑䅁䑁䅁䅷䅁䭁䡁乯䅁䭁䝁䕳䅁䭁䡁䕯䅁䉁䅁䅁允䅁䅁䅕余兘瑉㕶樴䴸䅉䅅䅁䕁䅁䅁睁䵁䅁䅁权獁睃䅁权牂䅂䅁权㉂䅂䅁允䅁䅁䅅䅁䙁偁㥔䠱灪畊⽕䍄䉁䅁䅁䅂䅁䅁䅍䅄䅁䅁䅯儷䅳䅁䅯䅂䅁䅁䅯䅥䅑䅁䅅䅁䉁䅁䅁兂䅁䅁䅁䭯瑲䅑杷允䅁䅁䅑䅁䑁䅁䅷䅁䭁䩁临䅁䭁䉁䅅䅁䭁䡁䔸䅁䉁䅁䅁允䅁䅁䄴䅆䅁䑁䅅杍㕁䑁䅍䅍睁䑁䅁䅍睁䅁䅁䍄䉁䅁䅁䅂䅁䅁䅍䅄䅁䅁䅯䅌䅳䅁䅯睡䅑䅁䅯睤䅑䅁䅅䅁䉁䅁䅁兂桄桥畓⭒䕅䅑杷允䅁䅁䅑䅁䑁䅁䅷䅁䭁䍁䱷䅁䭁䝁䕳䅁䭁䡁䔸䅁䉁䅁䅁允䅁䅁䅕積積積積稶䴸䅉䅅䅁䕁䅁䅁睁䵁䅁䅁权獁睃䅁权牂䅂䅁权䍃䅂䅁允䅁䅁䅅䅁䙁乁橥䑣䬰㤱⽍䍄䉁䅁䅁䅂䅁䅁䅍䅄䅁䅁䅯兂䅳䅁䅯睡䅑䅁䅯杦䅑䅁䅅䅁䉁䅁䅁兂㉄䙋偹癷杘睐杷允䅁䅁䅑䅁䑁䅁䅷䅁䭁䅁丰䅁䭁䉁䅅䅁䭁䡁䕣䅁䉁䅁䅁允䅁䅁䄴杅䅁䑁䅍兏㍁䑁䅉睎睁䑁䅁䅍䅁䅁杷允䅁䅁䅑䅁䑁䅁䅷䅁䭁䙁䱅䅁䭁䝁䕳䅁䭁䡁䕳䅁䉁䅁䅁允䅁䅁䅕場啯歲桦樴䴸䅉䅅䅁䕁䅁䅁睁䵁䅁䅁权獁睃䅁权牂䅂䅁权㡂䅂䅁允䅁䅁䅅䅁䙁佁汏㡭村佳⽙䍄䉁䅁䅁䅂䅁䅁䅍䅄䅁䅁䅯睵䅳䅁䅯睡䅑䅁䅯睢䅑䅁䅅䅁䉁䅁䅁兂乄䵺䵺䵺歺睐杷允䅁䅁䅑䅁䑁䅁䅷䅁䭁佁䱳䅁䭁䅁䅑䅁䭁䝁䔸䅁䉁䅁䅁允䅁䅁䅕䅁䅁乁灄啈䵅䅉䅅䅁䕁䅁䅁睁䵁䅁䅁权慄睃䅁权䕁䅁䅁权⽂䅂䅁允䅁䅁䅅䅁䙁䅁䅁䅁兂前䉂䍄䉁䅁䅁䅂䅁䅁䅍䅄䅁䅁䅯睏䄰䅁䅯䅂䅁䅁䅯全䅑䅁䅅䅁䉁䅁䅁兂䅁䅁䅁杦全兑杷允䅁䅁䅑䅁䑁䅁䅷䅁䭁䙁䱷䅁䭁䝁䕳䅁䭁䡁䕕䅁䉁䅁䅁允䅁䅁䅕⽷潕䥘䌯啅䵁䅉䅅䅁䕁䅁䅁睁䵁䅁䅁权橂睃䅁权䕁䅁䅁权㡂䅂䅁允䅁䅁䅅䅁䙁䅁䅁䅁睂督䉚䍄䉁䅁䅁䅂䅁䅁䅍䅄䅁䅁䅯睕䄰䅁䅯充䅁䅁䅯入䅑䅁䅅䅁䉁䅁䅁杄啁䅁䅁杍祁䑁䅉睎㕁䑁䅫䅍睁䑁䅁䅁䵁䅉䅅䅁䕁䅁䅁睁䵁䅁䅁权ぃ兄䅁权牂䅂䅁权䍃䅂䅁允䅁䅁䅅䅁䙁䡁啳歲桦灥⽑䍄䉁䅁䅁䅂䅁䅁䅍䅄䅁䅁䅯兲䅷䅁䅯睡䅑䅁䅯兤䅑䅁䅅䅁䉁䅁䅁兂权楇搯䅊瑢睐杷允䅁䅁䅑䅁䑁䅁䅷䅁䭁䍁䱷䅁䭁䝁䕳䅁䭁䡁䕍䅁䉁䅁䅁允䅁䅁䅕㡪ㅌ䙋偹樰䴸䅉䅅䅁䕁䅁䅁睁䵁䅁䅁权啂兄䅁权牂䅂䅁权㕂䅂䅁允䅁䅁䅅䅁䙁䉁婦発呤㤴⼰䍄䉁䅁䅁䅂䅁䅁䅍䅄䅁䅁䅯朷䅯䅁䅯充䅁䅁䅯睤䅑䅁䅅䅁䉁䅁䅁杄十䅁䅁杍㑁䑁䅁杍㉁䑁䅁䅍ㅁ䅁䅁䍄䉁䅁䅁䅂䅁䅁䅍䅄䅁䅁䅯䄳䄰䅁䅯睡䅑䅁䅯睥䅑䅁䅅䅁䉁䅁䅁兂䥂場啯歲硦睐杷允䅁䅁䅑䅁䑁䅁䅷䅁䭁䍁䱳䅁䭁䝁䕳䅁䭁䉁偳䅁䉁䅁䅁允䅁䅁䅕灭婭婭婭稸䴸䅉䅅䅁䕁䅁䅁睁䵁䅁䅁权乃睃䅁权牂䅂䅁权祂䅂䅁允䅁䅁䅅䅁䙁佁㙆䭆䠵攴⽯䍄䉁䅁䅁䅂䅁䅁䅍䅄䅁䅁䅯杭䅅䅁䅯睡䅑䅁䅯杣䅑䅁䅅䅁䉁䅁䅁兂灄橊䥅䉲㙺睐杷允䅁䅁䅑䅁䑁䅁䅷䅁䭁䕁䱑䅁䭁䅁䅑䅁䭁䥁䕍䅁䉁䅁䅁允䅁䅁䅕䅁䅁䥁⭁唫䵁䅉䅅䅁䕁䅁䅁睁䵁䅁䅁权䙂䅄䅁权剁䅁䅁权ㅂ䅂䅁允䅁䅁䅅䅁䭁䕁䅣䅁䵁䅉䅅䅁䕁䅁䅁睁䵁䅁䅁权獃杄䅁权剁䅁䅁权䕃䅂䅁允䅁䅁䅅䅁佁䉁䅉䅁ぁ䑁䅑䅏睁䑁䅁䅍睁䑁䅁䅁䵁䅉䅅䅁䕁䅁䅁睁䵁䅁䅁权䅁䅄䅁权牂䅂䅁权睂䅂䅁允䅁䅁䅅䅁䙁䑁䬰㘱睎児䅒䍄䉁䅁䅁䅂䅁䅁䅍䅄䅁䅁䅯杮䅳䅁䅯睡䅑䅁䅯䅧䅑䅁䅅䅁䉁䅁䅁权䡂䅁䅁䍄䉁䅁䅁䅂䅁䅁䅍䅄䅁䅁䅯䅳䅳䅁䅯睡䅑䅁䅯兦䅑䅁䅅䅁䉁䅁䅁兂䭁㘱睎児䡲睐杷允䅁䅁䅑䅁䑁䅁䅷䅁䭁䭁䵍䅁䭁䝁䕳䅁䭁䡁䕧䅁䉁䅁䅁允䅁䅁䅕灳瘳㡰䱚穸䴸䅉䅅䅁䕁䅁䅁睁䵁䅁䅁权牁睃䅁权牂䅂䅁权療䅂䅁允䅁䅁䅅䅁䙁䝁浚浚浚畚⼴䍄䉁䅁䅁䅂䅁䅁䅍䅄䅁䅁䅯杧䅷䅁䅯睡䅑䅁䅯兦䅑䅁䅅䅁䉁䅁䅁兂㝂䭆䠵場啱睐杷允䅁䅁䅑䅁䑁䅁䅷䅁䭁䍁䱳䅁䭁䝁䕳䅁䭁䡁䕯䅁䉁䅁䅁允䅁䅁䅕噋偹癷潕䐹䴸䅉䅅䅁䕁䅁䅁睁䵁䅁䅁权牄权䅁权牂䅂䅁权⽂䅂䅁允䅁䅁䅅䅁䙁䉁癳匳䝑执⽗䍄䉁䅁䅁䅂䅁䅁䅍䅄䅁䅁䅯杷䅳䅁䅯睡䅑䅁䅯兢䅑䅁䅅䅁䉁䅁䅁兂㡄晱午坔獌睐杷允䅁䅁䅑䅁䑁䅁䅷䅁䭁䉁乣䅁䭁䝁䕳䅁䭁䥁䕍䅁䉁䅁䅁允䅁䅁䅕場啯歲桦樫䴸䅉䅅䅁䕁䅁䅁睁䵁䅁䅁权乂兄䅁权牂䅂䅁权㝂䅂䅁允䅁䅁䅅䅁䙁䩁婱婭婭捭⽭䍄䉁䅁䅁䅂䅁䅁䅍䅄䅁䅁䅯共䄰䅁䅯䅂䅁䅁䅯睥䅑䅁䅅䅁䉁䅁䅁兂䅁䅁䅁䡆穑兑杷允䅁䅁䅑䅁䑁䅁䅷䅁䭁䝁乣䅁䭁䝁䕳䅁䭁䥁䕑䅁䉁䅁䅁允䅁䅁䅕䡶呓䅇坒爳䴸䅉䅅䅁䕁䅁䅁睁䵁䅁䅁权睂睃䅁权牂䅂䅁权穂䅂䅁允䅁䅁䅅䅁䙁䙁偹癷潕佘⽣䍄䉁䅁䅁䅂䅁䅁䅍䅄䅁䅁䅯內䅳䅁䅯睡䅑䅁䅯全䅑䅁䅅䅁䉁䅁䅁兂啁歲桦桥敔睐杷允䅁䅁䅑䅁䑁䅁䅷䅁䭁䡁䱅䅁䭁䝁䕳䅁䭁䡁䕍䅁䉁䅁䅁允䅁䅁䅯睒䅁䅁杷允䅁䅁䅑䅁䑁䅁䅷䅁䭁佁䱍䅁䭁䅁䅑䅁䭁䉁偳䅁䉁䅁䅁允䅁䅁䅕䅁䅁䕁橂猷䵁䅉䅅䅁䕁䅁䅁睁䵁䅁䅁权牁睃䅁权牂䅂䅁权硂䅂䅁允䅁䅁䅅䅁䙁偁潙䥘䌯昹⽷䍄䉁䅁䅁䅂䅁䅁䅍䅄䅁䅁䅯杬䅳䅁䅯充䅁䅁䅯来䅑䅁䅅䅁䉁䅁䅁杄十䅁䅁杍㍁䑁䅅免㉁䑁䅍䅎㕁䅁䅁䍄䉁䅁䅁䅂䅁䅁䅍䅄䅁䅁䅯內䄰䅁䅯䅂䅁䅁䅯䅦䅑䅁䅅䅁䉁䅁䅁兂䅁䅁䅁䭉乕兑杷允䅁䅁䅑䅁䑁䅁䅷䅁䭁䍁䱳䅁䭁䝁䕳䅁䭁䥁䕕䅁䉁䅁䅁允䅁䅁䅕捺䵺䵺䵺䐷䴸䅉䅅䅁䕁䅁䅁睁䵁䅁䅁权䙃睃䅁权剁䅁䅁权㝂䅂䅁允䅁䅁䅅䅁佁䉁䅉䅁㕁䑁䅕睎穁䑁䅑兎㕁䑁䅅䅁䵁䅉䅅䅁䕁䅁䅁睁䵁䅁䅁权佂兄䅁权牂䅂䅁权䕃䅂䅁允䅁䅁䅅䅁䙁䡁灮橊䥅䱲⽷䍄䉁䅁䅁䅂䅁䅁䅍䅄䅁䅁䅯䅗䅷䅁䅯睡䅑䅁䅯䅧䅑䅁䅅䅁䉁䅁䅁兂㑃潈牘払畩睐杷允䅁䅁䅑䅁䑁䅁䅷䅁䭁䙁䴰䅁䭁䅁䅑䅁䭁䡁䕳䅁䉁䅁䅁允䅁䅁䅕䅁䅁䙁䙄ぁ䵅䅉䅅䅁䕁䅁䅁睁䵁䅁䅁权牁睃䅁权牂䅂䅁权㥂䅂䅁允䅁䅁䅅䅁䙁佁兘瑉㕶癦⽧䍄䉁䅁䅁䅂䅁䅁䅍䅄䅁䅁䅯䅚䅳䅁䅯充䅁䅁䅯杤䅑䅁䅅䅁䉁䅁䅁杄十䅁䅁睍㉁䑁䅉䅏硁䑁䅙兏㑁䅁䅁䍄䉁䅁䅁䅂䅁䅁䅍䅄䅁䅁䅯睏䅳䅁䅯睡䅑䅁䅯兦䅑䅁䅅䅁䉁䅁䅁兂㉄䙋偹癷奘睐杷允䅁䅁䅑䅁䑁䅁䅷䅁䭁䩁䴸䅁䭁䝁䕳䅁䭁䥁䕑䅁䉁䅁䅁允䅁䅁䅯睒䅁䅁杷允䅁䅁䅑䅁䑁䅁䅷䅁䭁䍁䱳䅁䭁䝁䕳䅁䭁䡁䕕䅁䉁䅁䅁允䅁䅁䅕椹捨㡪ㅌ䐸䴸䅉䅅䅁䕁䅁䅁睁䵁䅁䅁权䍁兄䅁权剁䅁䅁权ㅂ䅂䅁允䅁䅁䅅䅁佁䉁䅑䅁硁䑁䅣䅏㍁䑁䅁䅍睁䑁䅁䅍䅁䅁杷允䅁䅁䅑䅁䑁䅁䅷䅁䭁䍁䱳䅁䭁䝁䕳䅁䭁䡁䔴䅁䉁䅁䅁允䅁䅁䅕䡰㥁瑃橥䐹䴸䅉䅅䅁䕁䅁䅁睁䵁䅁䅁权晄䅄䅁权剁䅁䅁权㍂䅂䅁允䅁䅁䅅䅁佁䉁䅉䅁硁䑁䅣睎㉁䑁䅍杍㍁䑁䅣䅁䵁䅉䅅䅁䕁䅁䅁睁䵁䅁䅁权㍄䅄䅁权牂䅂䅁权穂䅂䅁允䅁䅁䅅䅁䙁䑁積積積㡍⽍䍄䉁䅁䅁䅂䅁䅁䅍䅄䅁䅁䅯权䅳䅁䅯睡䅑䅁䅯杦䅑䅁䅅䅁䉁䅁䅁兂穁積積積呐睶杷允䅁䅁䅑䅁䑁䅁䅷䅁䭁䍁䰴䅁䭁䉁䅅䅁䭁䡁䕉䅁䉁䅁䅁允䅁䅁䄴杅䅁䑁䅫睎祁䑁䅁䅍睁䑁䅁䅍䅁䅁杷允䅁䅁䅑䅁䑁䅁䅷䅁䭁偁䵧䅁䭁䝁䕳䅁䭁䡁䕍䅁䉁䅁䅁允䅁䅁䅕㑈牘払敧吵䴸䅉䅅䅁䕁䅁䅁睁䵁䅁䅁权祂䅄䅁权牂䅂䅁权㥂䅂䅁允䅁䅁䅅䅁䙁䱁へ硫䕧癖⽁䍄䉁䅁䅁䅂䅁䅁䅍䅄䅁䅁䅯睵䅷䅁䅯睡䅑䅁䅯䅦䅑䅁䅅䅁䉁䅁䅁兂穂䩡瑈䑦栯睐杷允䅁䅁䅑䅁䑁䅁䅷䅁䭁䍁䱳䅁䭁䝁䕳䅁䭁䥁䕅䅁䉁䅁䅁允䅁䅁䅕噋偹癷潕歁䵁䅉䅅䅁䕁䅁䅁睁䵁䅁䅁权ぁ兄䅁权䕁䅁䅁权㡂䅂䅁允䅁䅁䅅䅁䙁䅁䅁䅁兄⼫䅨䍄䉁䅁䅁䅂䅁䅁䅍䅄䅁䅁䅯杔䄰䅁䅯睡䅑䅁䅯䅥䅑䅁䅅䅁䉁䅁䅁兂ぃ䡹⭡确塲睐杷允䅁䅁䅑䅁䑁䅁䅷䅁䭁䭁䱫䅁䭁䝁䕳䅁䭁䝁䔸䅁䉁䅁䅁允䅁䅁䅕㉣剩堷⽷吳䴸䅉䅅䅁䕁䅁䅁睁䵁䅁䅁权塄睃䅁权牂䅂䅁权㡂䅂䅁允䅁䅁䅅䅁䙁䥁牘払敧敨⽳䍄䉁䅁䅁䅂䅁䅁䅍䅄䅁䅁䅯睋䅳䅁䅯睡䅑䅁䅯入䅑䅁䅅䅁䉁䅁䅁兂䅁䅁䅁䅁い睐杷允䅁䅁䅑䅁䑁䅁䅷䅁䭁佁丸䅁䭁䅁䅑䅁䭁䡁䕣䅁䉁䅁䅁允䅁䅁䅕䅁䅁䝁䙄欹䵁䅉䅅䅁䕁䅁䅁睁䵁䅁䅁权䝂睃䅁权牂䅂䅁权㑂䅂䅁允䅁䅁䅅䅁䙁䡁潎敫㠱⭐⽅䍄䉁䅁䅁䅂䅁䅁䅍䅄䅁䅁䅯䅪䅷䅁䅯睡䅑䅁䅯督䅑䅁䅅䅁䉁䅁䅁兂偃癷潕䥘椯睶杷允䅁䅁䅑䅁䑁䅁䅷䅁䭁䕁临䅁䭁䅁䅑䅁䭁䥁䕕䅁䉁䅁䅁允䅁䅁䅕䅁䅁乁牄歈䵅䅉䅅䅁䕁䅁䅁睁䵁䅁䅁权坂睃䅁权牂䅂䅁权㝂䅂䅁允䅁䅁䅅䅁䙁䑁積積積⭍⽏䍄䉁䅁䅁䅂䅁䅁䅍䅄䅁䅁䅯䅌䅷䅁䅯睡䅑䅁䅯睦䅑䅁䅅䅁䉁䅁䅁兂䑄匹捨㡪汌睐杷允䅁䅁䅑䅁䑁䅁䅷䅁䭁䍁䱳䅁䭁䝁䕳䅁䭁䥁䕁䅁䉁䅁䅁允䅁䅁䅕䡰㥁瑃橥䐰䴸䅉䅅䅁䕁䅁䅁睁䵁䅁䅁权牂兄䅁权牂䅂䅁权⽂䅂䅁允䅁䅁䅅䅁䙁䵁䱤㑎䉬䕙䅦䍄䉁䅁䅁䅂䅁䅁䅍䅄䅁䅁䅯兕䅳䅁䅯睡䅑䅁䅯杣䅑䅁䅅䅁䉁䅁䅁兂獄払敧敨灶睐杷允䅁䅁䅑䅁䑁䅁䅷䅁䭁䩁佅䅁䭁䅁䅑䅁䭁䡁䔴䅁䉁䅁䅁允䅁䅁䅕䅁䅁䝁歧䕅䵅䅉䅅䅁䕁䅁䅁睁䵁䅁䅁权㥃兄䅁权牂䅂䅁权⭂䅂䅁允䅁䅁䅅䅁䙁䩁婱婭婭摭⽫䍄䉁䅁䅁䅂䅁䅁䅍䅄䅁䅁䅯睗䄴䅁䅯睡䅑䅁䅯睦䅑䅁䅅䅁䉁䅁䅁兂㉄䙋偹癷䥘睐杷允䅁䅁䅑䅁䑁䅁䅷䅁䭁䡁䴸䅁䭁䝁䕳䅁䭁䝁䔰䅁䉁䅁䅁允䅁䅁䅕硫䕧杖琴橳䴸䅉䅅䅁䕁䅁䅁睁䵁䅁䅁权ㅄ睃䅁权牂䅂䅁权睂䅂䅁允䅁䅁䅅䅁䙁䅁塲㍯㥁瑃⽣䍄䉁䅁䅁䅂䅁䅁䅍䅄䅁䅁䅯杈䄰䅁䅯䅂䅁䅁䅯杦䅑䅁䅅䅁䉁䅁䅁兂䅁䅁䅁䕓䕅兑杷允䅁䅁䅑䅁䑁䅁䅷䅁䭁䕁䵕䅁䭁䅁䅑䅁䭁䡁䕯䅁䉁䅁䅁允䅁䅁䅕䅁䅁䉁偂啊䵅䅉䅅䅁䕁䅁䅁睁䵁䅁䅁权䉁兄䅁权牂䅂䅁权䑃䅂䅁允䅁䅁䅅䅁䙁䭁睒児塲㥯⽁䍄䉁䅁䅁䅂䅁䅁䅍䅄䅁䅁䅯䄫䅁䅁䅯睡䅑䅁䅯䅣䅑䅁䅅䅁䉁䅁䅁兂㑄⭕汏㡭獔睐杷允䅁䅁䅑䅁䑁䅁䅷䅁䭁䍁䵙䅁䭁䅁䅑䅁䭁䉁偳䅁䉁䅁䅁允䅁䅁䅕䅁䅁偁睁ぁ䵅䅉䅅䅁䕁䅁䅁睁䵁䅁䅁权煄䅄䅁权䕁䅁䅁权䙃䅂䅁允䅁䅁䅅䅁䙁䅁䅁䅁㑁允䉖䍄䉁䅁䅁䅂䅁䅁䅍䅄䅁䅁䅯儯䅷䅁䅯睡䅑䅁䅯来䅑䅁䅅䅁䉁䅁䅁兂䑄匹捨㡪噌睐杷允䅁䅁䅑䅁䑁䅁䅷䅁䭁偁䅧䅁䭁䝁䕳䅁䭁䡁䕅䅁䉁䅁䅁允䅁䅁䅕杓䍷㑋坣吵䴸䅉䅅䅁䕁䅁䅁睁䵁䅁䅁权䱁兄䅁权䕁䅁䅁权㉂䅂䅁允䅁䅁䅅䅁䙁䅁䅁䅁楂楱䉒䍄䉁䅁䅁䅂䅁䅁䅍䅄䅁䅁䅯兹䅷䅁䅯䅂䅁䅁䅯杣䅑䅁䅅䅁䉁䅁䅁兂䅁䅁䅁佃䙍兑杷允䅁䅁䅑䅁䑁䅁䅷䅁䭁䥁临䅁䭁䝁䕳䅁䭁䝁䔰䅁䉁䅁䅁允䅁䅁䅕⽺呤㘴扗䰸䴸䅉䅅䅁䕁䅁䅁睁䵁䅁䅁权灁睃䅁权牂䅂䅁权㝂䅂䅁允䅁䅁䅅䅁䙁䕁㍷啩杆攵⽷䍄䉁䅁䅁䅂䅁䅁䅍䅄䅁䅁䅯朰䅳䅁䅯睡䅑䅁䅯督䅑䅁䅅䅁䉁䅁䅁兂㝂䭆䠵場啱睐杷允䅁䅁䅑䅁䑁䅁䅷䅁䭁偁䅧䅁䭁䝁䕳䅁䭁䥁䕕䅁䉁䅁䅁允䅁䅁䅕匳䝑婧䑖穹䴸䅉䅅䅁䕁䅁䅁睁䵁䅁䅁权奃睃䅁权牂䅂䅁权㕂䅂䅁允䅁䅁䅅䅁䭁䕁䅣䅁䵁䅉䅅䅁䕁䅁䅁睁䵁䅁䅁权ㅃ䅄䅁权剁䅁䅁权㙂䅂䅁允䅁䅁䅅䅁佁䉁䅉䅁ㅁ䑁䅕䅏ぁ䑁䅉䅍睁䑁䅁䅁䵁䅉䅅䅁䕁䅁䅁睁䵁䅁䅁权㑄䅁䅁权牂䅂䅁权㥂䅂䅁允䅁䅁䅅䅁䙁佁㠵穐敖畵⼰䍄䉁䅁䅁䅂䅁䅁䅍䅄䅁䅁䅯朸䅷䅁䅯䅂䅁䅁䅯兤䅑䅁䅅䅁䉁䅁䅁兂䅁䅁䅁䠶㍍兑杷允䅁䅁䅑䅁䑁䅁䅷䅁䭁䡁䵫䅁䭁䅁䅑䅁䭁䉁偳䅁䉁䅁䅁允䅁䅁䅕䅁䅁佁祩啂䵅䅉䅅䅁䕁䅁䅁睁䵁䅁䅁权㥄䅄䅁权牂䅂䅁权㕂䅂䅁允䅁䅁䅅䅁䙁䵁桵扒穢支⽃䍄䉁䅁䅁䅂䅁䅁䅍䅄䅁䅁䅯䄫䅁䅁䅯睡䅑䅁䅯杦䅑䅁䅅䅁䉁䅁䅁权䡂䅁䅁䍄䉁䅁䅁䅂䅁䅁䅍䅄䅁䅁䅯杔䅳䅁䅯睡䅑䅁䅯入䅑䅁䅅䅁䉁䅁䅁兂乄䵺䵺䵺啺睐杷允䅁䅁䅑䅁䑁䅁䅷䅁䭁䱁䱳䅁䭁䅁䅑䅁䭁䝁䔸䅁䉁䅁䅁允䅁䅁䅕䅁䅁偁偄啂䵅䅉䅅䅁䕁䅁䅁睁䵁䅁䅁权䅁䅄䅁权䕁䅁䅁权⭂䅂䅁允䅁䅁䅅䅁䙁䅁䅁䅁睁呯䉖䍄䉁䅁䅁䅂䅁䅁䅍䅄䅁䅁䅯杂䅳䅁䅯䅂䅁䅁䅯睥䅑䅁䅅䅁䉁䅁䅁兂䅁䅁䅁䌰䱑兑杷允䅁䅁䅑䅁䑁䅁䅷䅁䭁䑁䵑䅁䭁䝁䕳䅁䭁䥁䕉䅁䉁䅁䅁允䅁䅁䅕䘷㑇潈牘吶䴸䅉䅅䅁䕁䅁䅁睁䵁䅁䅁权十睄䅁权牂䅂䅁权㝂䅂䅁允䅁䅁䅅䅁䙁䅁塲㍯㥁牃⽣䍄䉁䅁䅁䅂䅁䅁䅍䅄䅁䅁䅯䄫䅁䅁䅯睡䅑䅁䅯杣䅑䅁䅅䅁䉁䅁䅁兂桄桥畓⭒煈睐杷允䅁䅁䅑䅁䑁䅁䅷䅁䭁䉁䱕䅁䭁䝁䕳䅁䭁䥁䕁䅁䉁䅁䅁允䅁䅁䅕倹唳佥浫吰䴸䅉䅅䅁䕁䅁䅁睁䵁䅁䅁权獁睃䅁权剁䅁䅁权㍂䅂䅁允䅁䅁䅅䅁佁䉁䅉䅁穁䑁䅫兎祁䑁䅙䅍睁䑁䅁䅁䵁䅉䅅䅁䕁䅁䅁睁䵁䅁䅁权㡁睃䅁权剁䅁䅁权䕃䅂䅁允䅁䅁䅅䅁佁䉁䅉䅁㍁䑁䅁杍㍁䑁䅙䅍睁䑁䅁䅁䵁䅉䅅䅁䕁䅁䅁睁䵁䅁䅁权癁睃䅁权䕁䅁䅁权祂䅂䅁允䅁䅁䅅䅁䙁䅁䅁䅁䅃偕䄵䍄䉁䅁䅁䅂䅁䅁䅍䅄䅁䅁䅯眱䅳䅁䅯睡䅑䅁䅯睦䅑䅁䅅䅁䉁䅁䅁兂晁敨剴䉵氷睐杷允䅁䅁䅑䅁䑁䅁䅷䅁䭁䉁乍䅁䭁䉁䅅䅁䭁䡁䕫䅁䉁䅁䅁允䅁䅁䄴䅆䅁䑁䅅䅍睁䑁䅍睎睁䑁䅍睍硁䅁䅁䍄䉁䅁䅁䅂䅁䅁䅍䅄䅁䅁䅯杈䄰䅁䅯睡䅑䅁䅯入䅑䅁䅅䅁䉁䅁䅁兂婁䙂余扌噌睐杷允䅁䅁䅑䅁䑁䅁䅷䅁䭁䥁乍䅁䭁䅁䅑䅁䭁䥁䕉䅁䉁䅁䅁允䅁䅁䅕䅁䅁䅁䙁䕂䵅䅉䅅䅁䕁䅁䅁睁䵁䅁䅁权浄睃䅁权牂䅂䅁权穂䅂䅁允䅁䅁䅅䅁䙁䩁婱婭婭慭⽫䍄䉁䅁䅁䅂䅁䅁䅍䅄䅁䅁䅯儱䅷䅁䅯充䅁䅁䅯䅥䅑䅁䅅䅁䉁䅁䅁杄十䅁䅁免㕁䑁䅕䅏ぁ䑁䅁䅍睁䅁䅁䍄䉁䅁䅁䅂䅁䅁䅍䅄䅁䅁䅯䅆䅷䅁䅯充䅁䅁䅯杣䅑䅁䅅䅁䉁䅁䅁杄十䅁䅁杍穁䑁䅙䅎㉁䑁䅁䅍睁䅁䅁䍄䉁䅁䅁䅂䅁䅁䅍䅄䅁䅁䅯杙䅷䅁䅯睡䅑䅁䅯兣䅑䅁䅅䅁䉁䅁䅁兂敃㘷䝦穓䩦睶杷允䅁䅁䅑䅁䑁䅁䅷䅁䭁䅁䱅䅁䭁䅁䅑䅁䭁䡁䕳䅁䉁䅁䅁允䅁䅁䅕䅁䅁偁䭁啇䵅䅉䅅䅁䕁䅁䅁睁䵁䅁䅁权䡃兄䅁权牂䅂䅁权㉂䅂䅁允䅁䅁䅅䅁䙁䩁瘷㡰䱚㡎⽫䍄䉁䅁䅁䅂䅁䅁䅍䅄䅁䅁䅯材䄴䅁䅯睡䅑䅁䅯兣䅑䅁䅅䅁䉁䅁䅁兂㑃潈牘払㉪睐杷允䅁䅁䅑䅁䑁䅁䅷䅁䭁䉁䱁䅁䭁䝁䕳䅁䭁䝁䔰䅁䉁䅁䅁允䅁䅁䅕䡰㥁瑃橥䐸䴸䅉䅅䅁䕁䅁䅁睁䵁䅁䅁权硂睃䅁权剁䅁䅁权⽂䅂䅁允䅁䅁䅅䅁佁䉁䅑䅁硁䑁䅍杍ぁ䑁䅁睎㍁䑁䅧李䅁䅁杷允䅁䅁䅑䅁䑁䅁䅷䅁䭁䩁䱙䅁䭁䉁䅅䅁䭁䡁䕫䅁䉁䅁䅁允䅁䅁䄴杅䅁䑁䅉䅏硁䑁䅣兎㕁䑁䅕睍䅁䅁杷允䅁䅁䅑䅁䑁䅁䅷䅁䭁偁䱷䅁䭁䅁䅑䅁䭁䝁䔸䅁䉁䅁䅁允䅁䅁䅕䅁䅁佁癹啅䵅䅉䅅䅁䕁䅁䅁睁䵁䅁䅁权汁睃䅁权牂䅂䅁权睂䅂䅁允䅁䅁䅅䅁䙁䉁婦発呤㤴⼰䍄䉁䅁䅁䅂䅁䅁䅍䅄䅁䅁䅯䅌䄰䅁䅯充䅁䅁䅯兤䅑䅁䅅䅁䉁䅁䅁杄允䅁䅁睎ぁ䑁䅙睍睁䑁䅁䅍䅁䅁杷允䅁䅁䅑䅁䑁䅁䅷䅁䭁䝁䱷䅁䭁䅁䅑䅁䭁䡁䕣䅁䉁䅁䅁允䅁䅁䅕䅁䅁䕁䱄欸䵁䅉䅅䅁䕁䅁䅁睁䵁䅁䅁权敄睃䅁权牂䅂䅁权䑃䅂䅁允䅁䅁䅅䅁䙁䵁䴳䵺䵺偺⽑䍄䉁䅁䅁䅂䅁䅁䅍䅄䅁䅁䅯䄫䅁䅁䅯睡䅑䅁䅯杤䅑䅁䅅䅁䉁䅁䅁兂十㡧䭄啯㑘睐杷允䅁䅁䅑䅁䑁䅁䅷䅁䭁乁䵉䅁䭁䉁䅅䅁䭁䉁偳䅁䉁䅁䅁允䅁䅁䄴杅䅁䑁䅉睍ぁ䑁䅙李㍁䑁䅑李䅁䅁杷允䅁䅁䅑䅁䑁䅁䅷䅁䭁佁䭯䅁䭁䅁䅑䅁䭁䡁䕷䅁䉁䅁䅁允䅁䅁䅕䅁䅁佁桄〹䵁䅉䅅䅁䕁䅁䅁睁䵁䅁䅁权湂睃䅁权牂䅂䅁权硂䅂䅁允䅁䅁䅅䅁䙁乁㑖匶硙佃⽓䍄䉁䅁䅁䅂䅁䅁䅍䅄䅁䅁䅯䅯䅳䅁䅯充䅁䅁䅯来䅑䅁䅅䅁䉁䅁䅁杄十䅁䅁免穁䑁䅕睎㍁䑁䅁䅍睁䅁䅁䍄䉁䅁䅁䅂䅁䅁䅍䅄䅁䅁䅯克䅷䅁䅯䅂䅁䅁䅯兤䅑䅁䅅䅁䉁䅁䅁兂䅁䅁䅁䡋䍫兑杷允䅁䅁䅑䅁䑁䅁䅷䅁䭁偁䵧䅁䭁䝁䕳䅁䭁䡁䕷䅁䉁䅁䅁允䅁䅁䅕歯㉗⼸唳䐲䴸䅉䅅䅁䕁䅁䅁睁䵁䅁䅁权㍃睃䅁权牂䅂䅁权䑃䅂䅁允䅁䅁䅅䅁䙁䡁焹䡶呓䵇⽑䍄䉁䅁䅁䅂䅁䅁䅍䅄䅁䅁䅯睇䅳䅁䅯充䅁䅁䅯內䅑䅁䅅䅁䉁䅁䅁杄啁䅁䅁杍睁䑁䅍睍㑁䑁䅧䅍睁䑁䅁䅁䵁䅉䅅䅁䕁䅁䅁睁䵁䅁䅁权剂䅄䅁权牂䅂䅁权睂䅂䅁允䅁䅁䅅䅁䙁乁㕶浦㡱䱤⽍䍄䉁䅁䅁䅂䅁䅁䅍䅄䅁䅁䅯杊䄴䅁䅯䅂䅁䅁䅯䅨䅑䅁䅅䅁䉁䅁䅁兂䅁䅁䅁䕕佯兑杷允䅁䅁䅑䅁䑁䅁䅷䅁䭁䕁䱧䅁䭁䝁䕳䅁䭁䡁䕷䅁䉁䅁䅁允䅁䅁䅕場啯歲桦樴䴸䅉䅅䅁䕁䅁䅁睁䵁䅁䅁权㍄睃䅁权牂䅂䅁权祂䅂䅁允䅁䅁䅅䅁䭁䕁䅣䅁䵁䅉䅅䅁䕁䅁䅁睁䵁䅁䅁权㉂睃䅁权剁䅁䅁权穂䅂䅁允䅁䅁䅅䅁佁䉁䅉䅁ぁ䑁䅍睎祁䑁䅕䅍睁䑁䅁䅁䵁䅉䅅䅁䕁䅁䅁睁䵁䅁䅁权㍁䅄䅁权牂䅂䅁权䉃䅂䅁允䅁䅁䅅䅁䙁䱁へ硫䕧畖⽯䍄䉁䅁䅁䅂䅁䅁䅍䅄䅁䅁䅯杈䅳䅁䅯睡䅑䅁䅯睥䅑䅁䅅䅁䉁䅁䅁兂㝂䭆䠵場歱睐杷允䅁䅁䅑䅁䑁䅁䅷䅁䭁偁䵷䅁䭁䝁䕳䅁䭁䝁䔸䅁䉁䅁䅁允䅁䅁䅕䡰㥁瑃橥䐲䴸䅉䅅䅁䕁䅁䅁睁䵁䅁䅁权䡃兄䅁权牂䅂䅁权䙃䅂䅁允䅁䅁䅅䅁䙁䩁畨潅䅐癹⽣䍄䉁䅁䅁䅂䅁䅁䅍䅄䅁䅁䅯克䅳䅁䅯睡䅑䅁䅯杧䅑䅁䅅䅁䉁䅁䅁兂浂浚浚浚楢睐杷允䅁䅁䅑䅁䑁䅁䅷䅁䭁䑁䰰䅁䭁䅁䅑䅁䭁䡁䕁䅁䉁䅁䅁允䅁䅁䅕䅁䅁佁㕄䕂䵅䅉䅅䅁䕁䅁䅁睁䵁䅁䅁权䍃䅄䅁权牂䅂䅁权扁睄䅁允䅁䅁䅅䅁䭁䕁䅣䅁䵁䅉䅅䅁䕁䅁䅁睁䵁䅁䅁权ㅃ䅄䅁权䕁䅁䅁权瑂䅂䅁允䅁䅁䅅䅁䙁䅁䅁䅁㡃穤䉂䍄䉁䅁䅁䅂䅁䅁䅍䅄䅁䅁䅯允䄰䅁䅯睡䅑䅁䅯全䅑䅁䅅䅁䉁䅁䅁兂瑁灳瘳㡰呢睐杷允䅁䅁䅑䅁䑁䅁䅷䅁䭁䱁䱣䅁䭁䅁䅑䅁䭁䥁䕁䅁䉁䅁䅁允䅁䅁䅕䅁䅁䙁䭂䕅䵅䅉䅅䅁䕁䅁䅁睁䵁䅁䅁权㍃䅄䅁权牂䅂䅁权硂䅂䅁允䅁䅁䅅䅁䙁䙁㑋潈牘摕⽧䍄䉁䅁䅁䅂䅁䅁䅍䅄䅁䅁䅯杔䄰䅁䅯睡䅑䅁䅯杣䅑䅁䅅䅁䉁䅁䅁兂䅁䅁䅁䅁兄睶杷允䅁䅁䅑䅁䑁䅁䅷䅁䭁乁䵙䅁䭁䝁䕳䅁䭁䡁䕍䅁䉁䅁䅁允䅁䅁䅕歵䵫楁䡵橴䴸䅉䅅䅁䕁䅁䅁睁䵁䅁䅁权楂睃䅁权牂䅂䅁权䙃䅂䅁允䅁䅁䅅䅁䙁䅁塲㍯㥁桃䅎䍄䉁䅁䅁䅂䅁䅁䅍䅄䅁䅁䅯儷䅷䅁䅯睡䅑䅁䅯䅧䅑䅁䅅䅁䉁䅁䅁兂卂䉵䘶ㄶ杈睐杷允䅁䅁䅑䅁䑁䅁䅷䅁䭁䅁䵑䅁䭁䝁䕳䅁䭁䡁䕍䅁䉁䅁䅁允䅁䅁䅕呣䬰㘱睎吳䴸䅉䅅䅁䕁䅁䅁睁䵁䅁䅁权䝁兄䅁权牂䅂䅁权䙃䅂䅁允䅁䅁䅅䅁䙁䑁䬰㘱睎晐⽉䍄䉁䅁䅁䅂䅁䅁䅍䅄䅁䅁䅯杸䅳䅁䅯睡䅑䅁䅯杧䅑䅁䅅䅁䉁䅁䅁兂䥁䉲慸䑚汳䅑杷允䅁䅁䅑䅁䑁䅁䅷䅁䭁䥁䵉䅁䭁䝁䕳䅁䭁䡁䕁䅁䉁䅁䅁允䅁䅁䅕〰椱䙅㕧䑴䴸䅉䅅䅁䕁䅁䅁睁䵁䅁䅁权睃䅄䅁权牂䅂䅁权⭂䅂䅁允䅁䅁䅅䅁䙁偁潙䥘䌯改⽷䍄䉁䅁䅁䅂䅁䅁䅍䅄䅁䅁䅯允䅳䅁䅯䅂䅁䅁䅯杤䅑䅁䅅䅁䉁䅁䅁兂䅁䅁䅁䭑奉兑杷允䅁䅁䅑䅁䑁䅁䅷䅁䭁䥁䵉䅁䭁䝁䕳䅁䭁䡁䕅䅁䉁䅁䅁允䅁䅁䅕搵楁⼲⭬樴䴸䅉䅅䅁䕁䅁䅁睁䵁䅁䅁权㍄䅄䅁权䕁䅁䅁权祂䅂䅁允䅁䅁䅅䅁䙁䅁䅁䅁杂䉢䉖䍄䉁䅁䅁䅂䅁䅁䅍䅄䅁䅁䅯䄫䅁䅁䅯䅂䅁䅁䅯来䅑䅁䅅䅁䉁䅁䅁兂䅁䅁䅁䡈䰱兑杷允䅁䅁䅑䅁䑁䅁䅷䅁䭁䱁䱁䅁䭁䝁䕳䅁䭁䡁䕫䅁䉁䅁䅁允䅁䅁䅕䡰㥁瑃橥䐸䴸䅉䅅䅁䕁䅁䅁睁䵁䅁䅁权⭁䅄䅁权牂䅂䅁权㉂䅂䅁允䅁䅁䅅䅁䙁偁卌坔光乗⽅䍄䉁䅁䅁䅂䅁䅁䅍䅄䅁䅁䅯杪䅷䅁䅯充䅁䅁䅯睧䅑䅁䅅䅁䉁䅁䅁杄十䅁䅁䅏祁䑁䅉兎祁䑁䅫睎㕁䅁䅁䍄䉁䅁䅁䅂䅁䅁䅍䅄䅁䅁䅯兩䄰䅁䅯睡䅑䅁䅯䅤䅑䅁䅅䅁䉁䅁䅁兂浃㡭村䡳睌睐杷允䅁䅁䅑䅁䑁䅁䅷䅁䭁䱁䱅䅁䭁䝁䕳䅁䭁䡁䕫䅁䉁䅁䅁允䅁䅁䅕䡰㥁瑃橥䐰䴸䅉䅅䅁䕁䅁䅁睁䵁䅁䅁权扂睃䅁权牂䅂䅁权祂䅂䅁允䅁䅁䅅䅁䙁䅁牉硨婢瑺⼫䍄䉁䅁䅁䅂䅁䅁䅍䅄䅁䅁䅯眲䅳䅁䅯䅂䅁䅁䅯睥䅑䅁䅅䅁䉁䅁䅁兂䅁䅁䅁偖匴兑杷允䅁䅁䅑䅁䑁䅁䅷䅁䭁偁䱳䅁䭁䝁䕳䅁䭁䥁䕑䅁䉁䅁䅁允䅁䅁䅕噋偹癷潕䑺䴸䅉䅅䅁䕁䅁䅁睁䵁䅁䅁权⽄睃䅁权䕁䅁䅁权⽂䅂䅁允䅁䅁䅅䅁䙁䅁䅁䅁奁剕䉖䍄䉁䅁䅁䅂䅁䅁䅍䅄䅁䅁䅯杨䅳䅁䅯充䅁䅁䅯䅥䅑䅁䅅䅁䉁䅁䅁杄啁䅁䅁杍睁䑁䅉䅏穁䑁䅁䅎ぁ䑁䅙䅁䵁䅉䅅䅁䕁䅁䅁睁䵁䅁䅁权䩃睃䅁权剁䅁䅁权祂䅂䅁允䅁䅁䅅䅁佁䉁䅑䅁硁䑁䅧䅍硁䑁䅧䅎睁䑁䅁䅍䅁䅁杷允䅁䅁䅑䅁䑁䅁䅷䅁䭁䅁乍䅁䭁䝁䕳䅁䭁䉁偳䅁䉁䅁䅁允䅁䅁䅕牕敧敨剴䰴䴸䅉䅅䅁䕁䅁䅁睁䵁䅁䅁权䅄兄䅁权牂䅂䅁权䅃䅂䅁允䅁䅁䅅䅁䙁䝁剩堷⽷扎⼶䍄䉁䅁䅁䅂䅁䅁䅍䅄䅁䅁䅯杓䅳䅁䅯睡䅑䅁䅯来䅑䅁䅅䅁䉁䅁䅁兂㉄䙋偹癷潘睐杷允䅁䅁䅑䅁䑁䅁䅷䅁䭁乁䵣䅁䭁䅁䅑䅁䭁䥁䕁䅁䉁䅁䅁允䅁䅁䅕䅁䅁䩁千䔸䵁䅉䅅䅁䕁䅁䅁睁䵁䅁䅁权⽂睃䅁权牂䅂䅁权䍃䅂䅁允䅁䅁䅅䅁䙁䑁積積積硍䅮䍄䉁䅁䅁䅂䅁䅁䅍䅄䅁䅁䅯杧䅷䅁䅯睡䅑䅁䅯䅥䅑䅁䅅䅁䉁䅁䅁兂桄桥畓⭒㙇睐杷允䅁䅁䅑䅁䑁䅁䅷䅁䭁䅁䱑䅁䭁䉁䅅䅁䭁䡁䕧䅁䉁䅁䅁允䅁䅁䄴䅆䅁䑁䅑兎㉁䑁䅑兏睁䑁䅑免ぁ䅁䅁䍄䉁䅁䅁䅂䅁䅁䅍䅄䅁䅁䅯党䅳䅁䅯䅂䅁䅁䅯杧䅑䅁䅅䅁䉁䅁䅁兂䅁䅁䅁渫汕兑杷允䅁䅁䅑䅁䑁䅁䅷䅁䭁䑁义䅁䭁䅁䅑䅁䭁䡁䕷䅁䉁䅁䅁允䅁䅁䅯睒䅁䅁杷允䅁䅁䅑䅁䑁䅁䅷䅁䭁䥁䵉䅁䭁䝁䕳䅁䭁䡁䕕䅁䉁䅁䅁允䅁䅁䅕䉵䘶ㄶ㑇橮䴸䅉䅅䅁䕁䅁䅁睁䵁䅁䅁权䱁䅄䅁权牂䅂䅁权㑂䅂䅁允䅁䅁䅅䅁䙁䭁䠵場啯瑲⽣䍄䉁䅁䅁䅂䅁䅁䅍䅄䅁䅁䅯䅉䅷䅁䅯充䅁䅁䅯兦䅑䅁䅅䅁䉁䅁䅁杄十䅁䅁兎穁䑁䅅睍㑁䑁䅁䅍睁䅁䅁䍄䉁䅁䅁䅂䅁䅁䅍䅄䅁䅁䅯杏䅷䅁䅯睡䅑䅁䅯䅦䅑䅁䅅䅁䉁䅁䅁兂浂浚浚浚䝢睐杷允䅁䅁䅑䅁䑁䅁䅷䅁䭁䥁䵉䅁䭁䝁䕳䅁䭁䡁䕉䅁䉁䅁䅁允䅁䅁䅕䑗ね䡹⭡㝲䴸䅉䅅䅁䕁䅁䅁睁䵁䅁䅁权橂睃䅁权牂䅂䅁权䉃䅂䅁允䅁䅁䅅䅁䙁䵁䴳䵺䵺偺⽁䍄䉁䅁䅁䅂䅁䅁䅍䅄䅁䅁䅯䅲䄴䅁䅯睡䅑䅁䅯䅨䅑䅁䅅䅁䉁䅁䅁兂㥁瑃橥䑣⬳睶杷允䅁䅁䅑䅁䑁䅁䅷䅁䭁䱁佳䅁䭁䅁䅑䅁䭁䥁䕅䅁䉁䅁䅁允䅁䅁䅕䅁䅁䝁物歂䵅䅉䅅䅁䕁䅁䅁睁䵁䅁䅁权潂兄䅁权牂䅂䅁权㍂䅂䅁允䅁䅁䅅䅁䙁佁㙆䭆䠵昴⽙䍄䉁䅁䅁䅂䅁䅁䅍䅄䅁䅁䅯杧䅷䅁䅯睡䅑䅁䅯內䅑䅁䅅䅁䉁䅁䅁兂婁䙂余扌瑋睶杷允䅁䅁䅑䅁䑁䅁䅷䅁䭁䱁䵍䅁䭁䅁䅑䅁䭁䝁䔰䅁䉁䅁䅁允䅁䅁䅕䅁䅁䭁㉄䕇䵅䅉䅅䅁䕁䅁䅁睁䵁䅁䅁权畁䅄䅁权牂䅂䅁权䅃䅂䅁允䅁䅁䅅䅁䙁䵁杕䡳潊捫⼰䍄䉁䅁䅁䅂䅁䅁䅍䅄䅁䅁䅯兘䄴䅁䅯睡䅑䅁䅯全䅑䅁䅅䅁䉁䅁䅁兂㝂䭆䠵場ぱ睐杷允䅁䅁䅑䅁䑁䅁䅷䅁䭁䝁䵳䅁䭁䝁䕳䅁䭁䡁䕣䅁䉁䅁䅁允䅁䅁䅕歲桦桥畓稱䴸䅉䅅䅁䕁䅁䅁睁䵁䅁䅁权敁兄䅁权剁䅁䅁权㥂䅂䅁允䅁䅁䅅䅁佁䉁䅉䅁㉁䑁䅅免㑁䑁䅑䅍睁䑁䅁䅁䵁䅉䅅䅁䕁䅁䅁睁䵁䅁䅁权⽄䅄䅁权牂䅂䅁权㕂䅂䅁允䅁䅁䅅䅁䙁䑁䬰㘱睎敐⽯䍄䉁䅁䅁䅂䅁䅁䅍䅄䅁䅁䅯睅䅳䅁䅯䅂䅁䅁䅯睢䅑䅁䅅䅁䉁䅁䅁兂䅁䅁䅁畱椸兑杷允䅁䅁䅑䅁䑁䅁䅷䅁䭁䑁义䅁䭁䝁䕳䅁䭁䥁䕅䅁䉁䅁䅁允䅁䅁䅕⽷潕䥘䌯䕇䵁䅉䅅䅁䕁䅁䅁睁䵁䅁䅁权㥂兄䅁权牂䅂䅁权㉂䅂䅁允䅁䅁䅅䅁䙁䙁歰㥏倹婪⽣䍄䉁䅁䅁䅂䅁䅁䅍䅄䅁䅁䅯杅䅳䅁䅯睡䅑䅁䅯䅤䅑䅁䅅䅁䉁䅁䅁兂硂児塲㍯摄睐杷允䅁䅁䅑䅁䑁䅁䅷䅁䭁䉁䵉䅁䭁䅁䅑䅁䭁䥁䕉䅁䉁䅁䅁允䅁䅁䅕䅁䅁䍁瑁䔷䵁䅉䅅䅁䕁䅁䅁睁䵁䅁䅁权䍃䅄䅁权牂䅂䅁权䕃䅂䅁允䅁䅁䅅䅁䙁䩁䑚㉩湺㠫⽭䍄䉁䅁䅁䅂䅁䅁䅍䅄䅁䅁䅯䅒䅷䅁䅯充䅁䅁䅯全䅑䅁䅅䅁䉁䅁䅁杄十䅁䅁李ㅁ䑁䅣睎㕁䑁䅉兎㕁䅁䅁䍄䉁䅁䅁䅂䅁䅁䅍䅄䅁䅁䅯杧䅷䅁䅯睡䅑䅁䅯䅧䅑䅁䅅䅁䉁䅁䅁兂慃婭婭婭剮睶杷允䅁䅁䅑䅁䑁䅁䅷䅁䭁䩁乷䅁䭁䝁䕳䅁䭁䥁䕉䅁䉁䅁䅁允䅁䅁䅕䙂余扌摋㜴䴸䅉䅅䅁䕁䅁䅁睁䵁䅁䅁权桃兄䅁权䕁䅁䅁权⽂䅂䅁允䅁䅁䅅䅁䙁䅁䅁䅁浂吶䉂䍄䉁䅁䅁䅂䅁䅁䅍䅄䅁䅁䅯䄶䅯䅁䅯睡䅑䅁䅯兣䅑䅁䅅䅁䉁䅁䅁兂捂㡪ㅌ䙋橺睐杷允䅁䅁䅑䅁䑁䅁䅷䅁䭁乁䵕䅁䭁䝁䕳䅁䭁䡁䕉䅁䉁䅁䅁允䅁䅁䅕㘱睎児塲稯䴸䅉䅅䅁䕁䅁䅁睁䵁䅁䅁权䍃䅄䅁权牂䅂䅁权㡂䅂䅁允䅁䅁䅅䅁䙁䱁祂䩡瑈䵦⼫䍄䉁䅁䅁䅂䅁䅁䅍䅄䅁䅁䅯杄䅷䅁䅯睡䅑䅁䅯杧䅑䅁䅅䅁䉁䅁䅁兂兂婪畤潅㑐睶杷允䅁䅁䅑䅁䑁䅁䅷䅁䭁䥁䵉䅁䭁䝁䕳䅁䭁䡁䕍䅁䉁䅁䅁允䅁䅁䅕䵱䱚㑎䉬䰰䴸䅉䅅䅁䕁䅁䅁睁䵁䅁䅁权晃䅄䅁权剁䅁䅁权⭂䅂䅁允䅁䅁䅅䅁佁䉁䅉䅁ㅁ䑁䅉杍㕁䑁䅕䅍睁䑁䅁䅁䵁䅉䅅䅁䕁䅁䅁睁䵁䅁䅁权十䅄䅁权剁䅁䅁权䑃䅂䅁允䅁䅁䅅䅁佁䉁䅉䅁穁䑁䅕免祁䑁䅙兎㕁䑁䅁䅁䵁䅉䅅䅁䕁䅁䅁睁䵁䅁䅁权佂兄䅁权䕁䅁䅁权䅃䅂䅁允䅁䅁䅅䅁䙁䅁䅁䅁䕁䉸䉴䍄䉁䅁䅁䅂䅁䅁䅍䅄䅁䅁䅯兦䄰䅁䅯睡䅑䅁䅯来䅑䅁䅅䅁䉁䅁䅁兂䅁䅁䅁䅁兄睶杷允䅁䅁䅑䅁䑁䅁䅷䅁䭁䝁乫䅁䭁䝁䕳䅁䭁䝁䔸䅁䉁䅁䅁允䅁䅁䅕㡪ㅌ䙋偹樷䴸䅉䅅䅁䕁䅁䅁睁䵁䅁䅁权䵄兄䅁权牂䅂䅁权ㅂ䅂䅁允䅁䅁䅅䅁䙁䕁㉡⼸唳乥⽫䍄䉁䅁䅁䅂䅁䅁䅍䅄䅁䅁䅯眲䅷䅁䅯睡䅑䅁䅯睇䄸䅁䅅䅁䉁䅁䅁兂䥁䉲慸䑚䝳䅑杷允䅁䅁䅑䅁䑁䅁䅷䅁䭁䵁䵅䅁䭁䉁䅅䅁䭁䡁䕫䅁䉁䅁䅁允䅁䅁䅯睒䅁䅁杷允䅁䅁䅑䅁䑁䅁䅷䅁䭁䵁䵙䅁䭁䝁䕳䅁䭁䡁䕯䅁䉁䅁䅁允䅁䅁䅕噋偹癷潕䰵䴸䅉䅅䅁䕁䅁䅁睁䵁䅁䅁权㍂睃䅁权牂䅂䅁权㉂䅂䅁允䅁䅁䅅䅁䙁䙁㑋潈牘晕⽁䍄䉁䅁䅁䅂䅁䅁䅍䅄䅁䅁䅯睋䅷䅁䅯䅂䅁䅁䅯杧䅑䅁䅅䅁䉁䅁䅁兂䅁䅁䅁䩡䄴兑杷允䅁䅁䅑䅁䑁䅁䅷䅁䭁䵁䱑䅁䭁䝁䕳䅁䭁䉁偳䅁䉁䅁䅁允䅁䅁䅯睒䅁䅁杷允䅁䅁䅑䅁䑁䅁䅷䅁䭁䱁䴰䅁䭁䝁䕳䅁䭁䡁䕧䅁䉁䅁䅁允䅁䅁䅕瑃橥䑣䬰稸䴸䅉䅅䅁䕁䅁䅁睁䵁䅁䅁权灂兄䅁权牂䅂䅁权硂䅂䅁允䅁䅁䅅䅁䙁䭁睒児塲⭯⽷䍄䉁䅁䅁䅂䅁䅁䅍䅄䅁䅁䅯兇䅳䅁䅯睡䅑䅁䅯䅦䅑䅁䅅䅁䉁䅁䅁兂㝂䭆䠵場䕱睐杷允䅁䅁䅑䅁䑁䅁䅷䅁䭁䩁䱣䅁䭁䝁䕳䅁䭁䡁䔴䅁䉁䅁䅁允䅁䅁䅕㝤昶楇搯䑸䴸䅉䅅䅁䕁䅁䅁睁䵁䅁䅁权灂兄䅁权牂䅂䅁权䙃䅂䅁允䅁䅁䅅䅁䙁䉁奂扏䥔畤⼴䍄䉁䅁䅁䅂䅁䅁䅍䅄䅁䅁䅯睦䅳䅁䅯睡䅑䅁䅯䅣䅑䅁䅅䅁䉁䅁䅁兂硂児塲㍯汄睐杷允䅁䅁䅑䅁䑁䅁䅷䅁䭁䡁䵯䅁䭁䅁䅑䅁䭁䡁䕕䅁䉁䅁䅁允䅁䅁䅕䅁䅁䩁扪ぁ䵅䅉䅅䅁䕁䅁䅁睁䵁䅁䅁权睄权䅁权剁䅁䅁权瑂䅂䅁允䅁䅁䅅䅁佁䉁䅑䅁硁䑁䅙李㉁䑁䅫李睁䑁䅁䅍䅁䅁杷允䅁䅁䅑䅁䑁䅁䅷䅁䭁䥁䱁䅁䭁䝁䕳䅁䭁䡁䕁䅁䉁䅁䅁允䅁䅁䅕㥉㕶浦㡱䰶䴸䅉䅅䅁䕁䅁䅁睁䵁䅁䅁权睂睃䅁权剁䅁䅁权䍃䅂䅁允䅁䅁䅅䅁佁䉁䅉䅁ㅁ䑁䅑兏ㅁ䑁䅉䅍睁䑁䅁䅁䵁䅉䅅䅁䕁䅁䅁睁䵁䅁䅁权瑄睃䅁权牂䅂䅁权扁睄䅁允䅁䅁䅅䅁䙁䵁䴳䵺䵺乺⽷䍄䉁䅁䅁䅂䅁䅁䅍䅄䅁䅁䅯杪䄰䅁䅯充䅁䅁䅯睦䅑䅁䅅䅁䉁䅁䅁杄十䅁䅁睎㑁䑁䅫䅏㍁䑁䅁䅍睁䅁䅁䍄䉁䅁䅁䅂䅁䅁䅍䅄䅁䅁䅯党䅳䅁䅯睡䅑䅁䅯杤䅑䅁䅅䅁䉁䅁䅁兂慃婭婭婭㕭睐杷允䅁䅁䅑䅁䑁䅁䅷䅁䭁䥁䰰䅁䭁䉁䅅䅁䭁䡁䕳䅁䉁䅁䅁允䅁䅁䄴杅䅁䑁䅉李㑁䑁䅑杍睁䑁䅁䅍䅁䅁杷允䅁䅁䅑䅁䑁䅁䅷䅁䭁䝁乫䅁䭁䝁䕳䅁䭁䡁䔰䅁䉁䅁䅁允䅁䅁䅕婪畤潅䅐樷䴸䅉䅅䅁䕁䅁䅁睁䵁䅁䅁权灂兄䅁权牂䅂䅁权ㅂ䅂䅁允䅁䅁䅅䅁䙁䕁椵䙅㕧佴⽧䍄䉁䅁䅁䅂䅁䅁䅍䅄䅁䅁䅯杵䄰䅁䅯充䅁䅁䅯杤䅑䅁䅅䅁䉁䅁䅁杄十䅁䅁兎祁䑁䅫䅏㑁䑁䅁䅍睁䅁䅁䍄䉁䅁䅁䅂䅁䅁䅍䅄䅁䅁䅯睥䅳䅁䅯䅂䅁䅁䅯內䅑䅁䅅䅁䉁䅁䅁兂䅁䅁䅁䴴剉兑杷允䅁䅁䅑䅁䑁䅁䅷䅁䭁䍁䵙䅁䭁䝁䕳䅁䭁䥁䕅䅁䉁䅁䅁允䅁䅁䅕浔光䑗ね䐰䴸䅉䅅䅁䕁䅁䅁睁䵁䅁䅁权乂兄䅁权䕁䅁䅁权硂䅂䅁允䅁䅁䅅䅁䙁䅁䅁䅁杂佴䅒䍄䉁䅁䅁䅂䅁䅁䅍䅄䅁䅁䅯杖䅳䅁䅯䅂䅁䅁䅯內䅑䅁䅅䅁䉁䅁䅁兂䅁䅁䅁䌴穐䅑杷允䅁䅁䅑䅁䑁䅁䅷䅁䭁佁䰰䅁䭁䝁䕳䅁䭁䥁䕅䅁䉁䅁䅁允䅁䅁䅕瑃橥䑣䬰穴䴸䅉䅅䅁䕁䅁䅁睁䵁䅁䅁权坁䅄䅁权䕁䅁䅁权ㅂ䅂䅁允䅁䅁䅅䅁䙁䅁䅁䅁⽃稵䉊䍄䉁䅁䅁䅂䅁䅁䅍䅄䅁䅁䅯睁䄰䅁䅯睡䅑䅁䅯兣䅑䅁䅅䅁䉁䅁䅁兂婄発呤㘴扗睶杷允䅁䅁䅑䅁䑁䅁䅷䅁䭁䝁乫䅁䭁䝁䕳䅁䭁䡁䕫䅁䉁䅁䅁允䅁䅁䅕䑔䩥坑汄䐵䴸䅉䅅䅁䕁䅁䅁睁䵁䅁䅁权啃睃䅁权牂䅂䅁权䕃䅂䅁允䅁䅁䅅䅁䙁䅁琴灳瘳㡰⽙䍄䉁䅁䅁䅂䅁䅁䅍䅄䅁䅁䅯䅔䄰䅁䅯睡䅑䅁䅯兦䅑䅁䅅䅁䉁䅁䅁兂㥁瑃橥䑣愳睐杷允䅁䅁䅑䅁䑁䅁䅷䅁䭁䵁䱁䅁䭁䅁䅑䅁䭁䡁䔸䅁䉁䅁䅁允䅁䅁䅕䅁䅁䩁楩䕁䵅䅉䅅䅁䕁䅁䅁睁䵁䅁䅁权㍃兄䅁权牂䅂䅁权療䅂䅁允䅁䅁䅅䅁䙁䱁敧敨剴䱵⼴䍄䉁䅁䅁䅂䅁䅁䅍䅄䅁䅁䅯朷䄰䅁䅯睡䅑䅁䅯䅣䅑䅁䅅䅁䉁䅁䅁兂硂児塲㍯乄睐杷允䅁䅁䅑䅁䑁䅁䅷䅁䭁䱁䰴䅁䭁䝁䕳䅁䭁䥁䕅䅁䉁䅁䅁允䅁䅁䅕癱午坔光䐲䴸䅉䅅䅁䕁䅁䅁睁䵁䅁䅁权流䅄䅁权牂䅂䅁权扁睄䅁允䅁䅁䅅䅁䙁䵁ㅐ䙋偹獷⽕䍄䉁䅁䅁䅂䅁䅁䅍䅄䅁䅁䅯睥䄰䅁䅯䅂䅁䅁䅯睤䅑䅁䅅䅁䉁䅁䅁兂䅁䅁䅁䭯楲䅑杷允䅁䅁䅑䅁䑁䅁䅷䅁䭁䑁䴸䅁䭁䝁䕳䅁䭁䉁偳䅁䉁䅁䅁允䅁䅁䅕場啯歲桦樯䴸䅉䅅䅁䕁䅁䅁睁䵁䅁䅁权⭃䅄䅁权牂䅂䅁权瑂䅂䅁允䅁䅁䅅䅁䙁䥁牘払敧敨⽍䍄䉁䅁䅁䅂䅁䅁䅍䅄䅁䅁䅯杅䄰䅁䅯睡䅑䅁䅯杦䅑䅁䅅䅁䉁䅁䅁兂㡃䩤奍䙂浢睐杷允䅁䅁䅑䅁䑁䅁䅷䅁䭁偁䭕䅁䭁䝁䕳䅁䭁䡁䔰䅁䉁䅁䅁允䅁䅁䅕䡰㥁瑃橥䐰䴸䅉䅅䅁䕁䅁䅁睁䵁䅁䅁权ぁ兄䅁权䕁䅁䅁权あ䅂䅁允䅁䅁䅅䅁䙁䅁䅁䅁元睲䉎䍄䉁䅁䅁䅂䅁䅁䅍䅄䅁䅁䅯兡䄰䅁䅯睡䅑䅁䅯睤䅑䅁䅅䅁䉁䅁䅁兂䅁䅁䅁䅁歄睐杷允䅁䅁䅑䅁䑁䅁䅷䅁䭁䍁久䅁䭁䉁䅅䅁䭁䥁䕅䅁䉁䅁䅁允䅁䅁䄴杅䅁䑁䅑杍硁䑁䅫免ぁ䑁䅍睎䅁䅁杷允䅁䅁䅑䅁䑁䅁䅷䅁䭁䝁乫䅁䭁䝁䕳䅁䭁䥁䕉䅁䉁䅁䅁允䅁䅁䅕灰䕶䱉祂䐰䴸䅉䅅䅁䕁䅁䅁睁䵁䅁䅁权剁䅄䅁权牂䅂䅁权䉃䅂䅁允䅁䅁䅅䅁䙁䡁㥅瑃橥䱣⼲䍄䉁䅁䅁䅂䅁䅁䅍䅄䅁䅁䅯兒䅳䅁䅯䅂䅁䅁䅯䅦䅑䅁䅅䅁䉁䅁䅁兂䅁䅁䅁䭪剕兑杷允䅁䅁䅑䅁䑁䅁䅷䅁䭁䝁䱙䅁䭁䅁䅑䅁䭁䉁偳䅁䉁䅁䅁允䅁䅁䅕䅁䅁佁摄啋䵅䅉䅅䅁䕁䅁䅁睁䵁䅁䅁权ぁ睃䅁权剁䅁䅁权⭂䅂䅁允䅁䅁䅅䅁佁䉁䅉䅁穁䑁䅕䅏祁䑁䅑䅍睁䑁䅁䅁䵁䅉䅅䅁䕁䅁䅁睁䵁䅁䅁权䕃䅄䅁权牂䅂䅁权䙃䅂䅁允䅁䅁䅅䅁䙁䥁堲桢䑋乷⽋䍄䉁䅁䅁䅂䅁䅁䅍䅄䅁䅁䅯杅䄰䅁䅯充䅁䅁䅯睦䅑䅁䅅䅁䉁䅁䅁杄啁䅁䅁免穁䑁䅕睎睁䑁䅁䅍睁䑁䅁䅁䵁䅉䅅䅁䕁䅁䅁睁䵁䅁䅁权潂睃䅁权剁䅁䅁权あ䅂䅁允䅁䅁䅅䅁佁䉁䅉䅁硁䑁䅕䅏穁䑁䅕䅍睁䑁䅁䅁䵁䅉䅅䅁䕁䅁䅁睁䵁䅁䅁权坂䅄䅁权牂䅂䅁权あ䅂䅁允䅁䅁䅅䅁䭁䕁䅣䅁䵁䅉䅅䅁䕁䅁䅁睁䵁䅁䅁权穂兄䅁权牂䅂䅁权㍂䅂䅁允䅁䅁䅅䅁䙁䙁偹癷潕佘⽣䍄䉁䅁䅁䅂䅁䅁䅍䅄䅁䅁䅯朶䄰䅁䅯充䅁䅁䅯杤䅑䅁䅅䅁䉁䅁䅁杄十䅁䅁䅏㑁䑁䅁䅍睁䑁䅁䅍睁䅁䅁䍄䉁䅁䅁䅂䅁䅁䅍䅄䅁䅁䅯睳䅳䅁䅯䅂䅁䅁䅯兢䅑䅁䅅䅁䉁䅁䅁兂䅁䅁䅁䄴䱫兑杷允䅁䅁䅑䅁䑁䅁䅷䅁䭁䥁临䅁䭁䝁䕳䅁䭁䡁䔸䅁䉁䅁䅁允䅁䅁䅕䥒獴⼵灵扷䴸䅉䅅䅁䕁䅁䅁睁䵁䅁䅁权剂兄䅁权牂䅂䅁权㡂䅂䅁允䅁䅁䅅䅁䙁䥁獴⼵灵愸⽉䍄䉁䅁䅁䅂䅁䅁䅍䅄䅁䅁䅯兔䅳䅁䅯睡䅑䅁䅯杧䅑䅁䅅䅁䉁䅁䅁兂浂浚浚畚桙䅷杷允䅁䅁䅑䅁䑁䅁䅷䅁䭁䩁䱅䅁䭁䝁䕳䅁䭁䡁䕣䅁䉁䅁䅁允䅁䅁䅕婧䑖㉩湺穹䴸䅉䅅䅁䕁䅁䅁睁䵁䅁䅁权奃睃䅁权䕁䅁䅁权⽂䅂䅁允䅁䅁䅅䅁䭁䕁䅣䅁䵁䅉䅅䅁䕁䅁䅁睁䵁䅁䅁权時兄䅁权牂䅂䅁权䉃䅂䅁允䅁䅁䅅䅁䙁䝁汄䌰扌搫⽡䍄䉁䅁䅁䅂䅁䅁䅍䅄䅁䅁䅯䅭䅳䅁䅯睡䅑䅁䅯䅧䅑䅁䅅䅁䉁䅁䅁权䡂䅁䅁䍄䉁䅁䅁䅂䅁䅁䅍䅄䅁䅁䅯東䅳䅁䅯䅂䅁䅁䅯䅣䅑䅁䅅䅁䉁䅁䅁兂䅁䅁䅁䜰䡕兑杷允䅁䅁䅑䅁䑁䅁䅷䅁䭁佁䱑䅁䭁䝁䕳䅁䭁䥁䕅䅁䉁䅁䅁允䅁䅁䅕余兘瑉㕶樱䴸䅉䅅䅁䕁䅁䅁睁䵁䅁䅁权噁兄䅁权牂䅂䅁权⭂䅂䅁允䅁䅁䅅䅁䙁䑁䬰㘱睎剐䅨䍄䉁䅁䅁䅂䅁䅁䅍䅄䅁䅁䅯兡䄰䅁䅯睡䅑䅁䅯䅨䅑䅁䅅䅁䉁䅁䅁兂坂楄礲敮樯睐杷允䅁䅁䅑䅁䑁䅁䅷䅁䭁偁䱑䅁䭁䅁䅑䅁䭁䝁䔰䅁䉁䅁䅁允䅁䅁䅕䅁䅁佁牰歊䵅䅉䅅䅁䕁䅁䅁睁䵁䅁䅁权灂兄䅁权牂䅂䅁权䅃䅂䅁允䅁䅁䅅䅁䙁䝁渳㘫确田⽕䍄䉁䅁䅁䅂䅁䅁䅍䅄䅁䅁䅯兦䅳䅁䅯充䅁䅁䅯杦䅑䅁䅅䅁䉁䅁䅁杄十䅁䅁睍㍁䑁䅁睍㕁䑁䅁䅍睁䅁䅁䍄䉁䅁䅁䅂䅁䅁䅍䅄䅁䅁䅯允䅷䅁䅯䅂䅁䅁䅯杦䅑䅁䅅䅁䉁䅁䅁兂䅁䅁䅁䡁坙兑杷允䅁䅁䅑䅁䑁䅁䅷䅁䭁䉁乕䅁䭁䅁䅑䅁䭁䡁䕙䅁䉁䅁䅁允䅁䅁䅕䅁䅁䑁汔お䵅䅉䅅䅁䕁䅁䅁睁䵁䅁䅁权灂兄䅁权牂䅂䅁权穂䅂䅁允䅁䅁䅅䅁䙁䵁䴳䵺䵺佺⽑䍄䉁䅁䅁䅂䅁䅁䅍䅄䅁䅁䅯朰䅳䅁䅯睡䅑䅁䅯睇䄸䅁䅅䅁䉁䅁䅁兂㝂䭆䠵場䕲睶杷允䅁䅁䅑䅁䑁䅁䅷䅁䭁䑁义䅁䭁䅁䅑䅁䭁䡁䔴䅁䉁䅁䅁允䅁䅁䅕䅁䅁䍁䥋啗䵅䅉䅅䅁䕁䅁䅁睁䵁䅁䅁权卄睃䅁权牂䅂䅁权瑂䅂䅁允䅁䅁䅅䅁䙁䭁睒児塲㥯⽃䍄䉁䅁䅁䅂䅁䅁䅍䅄䅁䅁䅯其䅷䅁䅯充䅁䅁䅯䅥䅑䅁䅅䅁䉁䅁䅁杄十䅁䅁䅎祁䑁䅕䅎㍁䑁䅍睍ぁ䅁䅁䍄䉁䅁䅁䅂䅁䅁䅍䅄䅁䅁䅯睖䄰䅁䅯充䅁䅁䅯督䅑䅁䅅䅁䉁䅁䅁杄十䅁䅁䅎穁䑁䅅䅍睁䑁䅁䅍睁䅁䅁䍄䉁䅁䅁䅂䅁䅁䅍䅄䅁䅁䅯兘䄰䅁䅯䅂䅁䅁䅯督䅑䅁䅅䅁䉁䅁䅁兂䅁䅁䅁䐴爳䅑杷允䅁䅁䅑䅁䑁䅁䅷䅁䭁䑁䱕䅁䭁䅁䅑䅁䭁䡁䔰䅁䉁䅁䅁允䅁䅁䅕䅁䅁䵁⭑ぅ䵅䅉䅅䅁䕁䅁䅁睁䵁䅁䅁权卄睃䅁权牂䅂䅁权㙂䅂䅁允䅁䅁䅅䅁䙁䵁ㅐ䙋偹獷⽕䍄䉁䅁䅁䅂䅁䅁䅍䅄䅁䅁䅯睗䅳䅁䅯睡䅑䅁䅯䅦䅑䅁䅅䅁䉁䅁䅁兂畄䑦ㄸ牘䩲睐杷允䅁䅁䅑䅁䑁䅁䅷䅁䭁䑁䰰䅁䭁䉁䅅䅁䭁䥁䕉䅁䉁䅁䅁允䅁䅁䄴杅䅁䑁䅑䅏祁䑁䅑䅏睁䑁䅁䅍䅁䅁杷允䅁䅁䅑䅁䑁䅁䅷䅁䭁䩁䵧䅁䭁䝁䕳䅁䭁䡁䔸䅁䉁䅁䅁允䅁䅁䅕搵楁⼲⭬䰯䴸䅉䅅䅁䕁䅁䅁睁䵁䅁䅁权佁兄䅁权牂䅂䅁权㉂䅂䅁允䅁䅁䅅䅁䙁䱁敧敨剴䭵⼶䍄䉁䅁䅁䅂䅁䅁䅍䅄䅁䅁䅯朰䅳䅁䅯睡䅑䅁䅯䅣䅑䅁䅅䅁䉁䅁䅁兂慃婭婭婭㕭睶杷允䅁䅁䅑䅁䑁䅁䅷䅁䭁䩁䴸䅁䭁䝁䕳䅁䭁䡁䔴䅁䉁䅁䅁允䅁䅁䅕䡰㥁瑃橥䐲䴸䅉䅅䅁䕁䅁䅁睁䵁䅁䅁权婁睃䅁权䕁䅁䅁权㥂䅂䅁允䅁䅁䅅䅁䙁䅁䅁䅁睂杫䉴䍄䉁䅁䅁䅂䅁䅁䅍䅄䅁䅁䅯睩䄰䅁䅯睡䅑䅁䅯来䅑䅁䅅䅁䉁䅁䅁兂䵂㑎䉬余奘睐杷允䅁䅁䅑䅁䑁䅁䅷䅁䭁乁䱉䅁䭁䝁䕳䅁䭁䡁䕅䅁䉁䅁䅁允䅁䅁䅕䵮村䡳潊户䴸䅉䅅䅁䕁䅁䅁睁䵁䅁䅁权乁䅄䅁权牂䅂䅁权瑂䅂䅁允䅁䅁䅅䅁䙁䕁䱓佢㝦摱⽫䍄䉁䅁䅁䅂䅁䅁䅍䅄䅁䅁䅯儸䅷䅁䅯睡䅑䅁䅯全䅑䅁䅅䅁䉁䅁䅁兂㉄䙋偹癷㑘睐杷允䅁䅁䅑䅁䑁䅁䅷䅁䭁佁䭧䅁䭁䝁䕳䅁䭁䥁䕑䅁䉁䅁䅁允䅁䅁䅕灳瘳㡰䱚穸䴸䅉䅅䅁䕁䅁䅁睁䵁䅁䅁权卄睃䅁权牂䅂䅁权䙃䅂䅁允䅁䅁䅅䅁䙁䭁睒児塲㡯⽃䍄䉁䅁䅁䅂䅁䅁䅍䅄䅁䅁䅯儯䅳䅁䅯䅂䅁䅁䅯兣䅑䅁䅅䅁䉁䅁䅁兂䅁䅁䅁䉯歔䅑杷允䅁䅁䅑䅁䑁䅁䅷䅁䭁偁乍䅁䭁䅁䅑䅁䭁䉁偳䅁䉁䅁䅁允䅁䅁䅕䅁䅁䱁䱪ぉ䵅䅉䅅䅁䕁䅁䅁睁䵁䅁䅁权卄睃䅁权牂䅂䅁权㕂䅂䅁允䅁䅁䅅䅁䙁䡁啳歲桦湥⽑䍄䉁䅁䅁䅂䅁䅁䅍䅄䅁䅁䅯朸䅳䅁䅯䅂䅁䅁䅯兣䅑䅁䅅䅁䉁䅁䅁兂䅁䅁䅁䥯䙳兑杷允䅁䅁䅑䅁䑁䅁䅷䅁䭁䍁䵉䅁䭁䝁䕳䅁䭁䡁䕳䅁䉁䅁䅁允䅁䅁䅕硨婢発呤稯䴸䅉䅅䅁䕁䅁䅁睁䵁䅁䅁权䑃睃䅁权牂䅂䅁权㑂䅂䅁允䅁䅁䅅䅁䙁䩁䕺䱉祂䑃䅈䍄䉁䅁䅁䅂䅁䅁䅍䅄䅁䅁䅯杰䅷䅁䅯睡䅑䅁䅯杧䅑䅁䅅䅁䉁䅁䅁兂㝂䭆䠵場啱睐杷允䅁䅁䅑䅁䑁䅁䅷䅁䭁䥁位䅁䭁䅁䅑䅁䭁䡁䔸䅁䉁䅁䅁允䅁䅁䅕䅁䅁䍁䉄䔸䵁䅉䅅䅁䕁䅁䅁睁䵁䅁䅁权卄睃䅁权牂䅂䅁权㝂䅂䅁允䅁䅁䅅䅁䙁䡁啳歲桦煥⽑䍄䉁䅁䅁䅂䅁䅁䅍䅄䅁䅁䅯兙䅳䅁䅯䅂䅁䅁䅯杤䅑䅁䅅䅁䉁䅁䅁兂䅁䅁䅁䉃䕯兑杷允䅁䅁䅑䅁䑁䅁䅷䅁䭁䅁乯䅁䭁䝁䕳䅁䭁䝁䔰䅁䉁䅁䅁允䅁䅁䅕䙅㕧䵴㉨䐸䴸䅉䅅䅁䕁䅁䅁睁䵁䅁䅁权䑃杄䅁权牂䅂䅁权㡂䅂䅁允䅁䅁䅅䅁䙁乁㕶浦㡱乤⽵䍄䉁䅁䅁䅂䅁䅁䅍䅄䅁䅁䅯朰䅳䅁䅯睡䅑䅁䅯䅧䅑䅁䅅䅁䉁䅁䅁兂扄堫焵䡶橓睐杷允䅁䅁䅑䅁䑁䅁䅷䅁䭁佁䬴䅁䭁䝁䕳䅁䭁䥁䕉䅁䉁䅁䅁允䅁䅁䅕䘷㑇潈牘吸䴸䅉䅅䅁䕁䅁䅁睁䵁䅁䅁权捄睃䅁权䕁䅁䅁权䉃䅂䅁允䅁䅁䅅䅁䙁䅁䅁䅁䥄䉁䉂䍄䉁䅁䅁䅂䅁䅁䅍䅄䅁䅁䅯睕䅷䅁䅯䅂䅁䅁䅯䅨䅑䅁䅅䅁䉁䅁䅁兂䅁䅁䅁䥯呉兑杷允䅁䅁䅑䅁䑁䅁䅷䅁䭁䵁䱯䅁䭁䝁䕳䅁䭁䡁䕉䅁䉁䅁䅁允䅁䅁䅕積積積積稲䴸䅉䅅䅁䕁䅁䅁睁䵁䅁䅁权敂䅄䅁权牂䅂䅁权硂䅂䅁允䅁䅁䅅䅁䙁䭁睒児塲睯䅄䍄䉁䅁䅁䅂䅁䅁䅍䅄䅁䅁䅯共䅷䅁䅯睡䅑䅁䅯睦䅑䅁䅅䅁䉁䅁䅁兂婄発呤㘴员睐杷允䅁䅁䅑䅁䑁䅁䅷䅁䭁乁䱉䅁䭁䉁䅅䅁䭁䡁䕁䅁䉁䅁䅁允䅁䅁䄴䅆䅁䑁䅅睎祁䑁䅉䅍㍁䑁䅁睍㍁䅁䅁䍄䉁䅁䅁䅂䅁䅁䅍䅄䅁䅁䅯朰䅳䅁䅯睡䅑䅁䅯䅦䅑䅁䅅䅁䉁䅁䅁兂㑃潈牘払敩睐杷允䅁䅁䅑䅁䑁䅁䅷䅁䭁䝁䵫䅁䭁䝁䕳䅁䭁䡁䕙䅁䉁䅁䅁允䅁䅁䅕歲桦桥畓稱䴸䅉䅅䅁䕁䅁䅁睁䵁䅁䅁权扄䅄䅁权牂䅂䅁权療䅂䅁允䅁䅁䅅䅁䙁䡁啳歲桦煥⽑䍄䉁䅁䅁䅂䅁䅁䅍䅄䅁䅁䅯儹䄰䅁䅯䅂䅁䅁䅯入䅑䅁䅅䅁䉁䅁䅁权䡂䅁䅁䍄䉁䅁䅁䅂䅁䅁䅍䅄䅁䅁䅯睪䅷䅁䅯睡䅑䅁䅯杣䅑䅁䅅䅁䉁䅁䅁兂歃䑣䬰㘱児睶杷允䅁䅁䅑䅁䑁䅁䅷䅁䭁乁䵳䅁䭁䝁䕳䅁䭁䥁䕍䅁䉁䅁䅁允䅁䅁䅕䙅㕧䵴㉨樷䴸䅉䅅䅁䕁䅁䅁睁䵁䅁䅁权扄䅄䅁权牂䅂䅁权㑂䅂䅁允䅁䅁䅅䅁䙁䥁䌯匹捨睪䅘䍄䉁䅁䅁䅂䅁䅁䅍䅄䅁䅁䅯杴䄰䅁䅯睡䅑䅁䅯杤䅑䅁䅅䅁䉁䅁䅁兂㉄䙋偹癷䥘睐杷允䅁䅁䅑䅁䑁䅁䅷䅁䭁䩁䱣䅁䭁䝁䕳䅁䭁䡁䕧䅁䉁䅁䅁允䅁䅁䅕㑈牘払敧吷䴸䅉䅅䅁䕁䅁䅁睁䵁䅁䅁权㥃兄䅁权牂䅂䅁权㥂䅂䅁允䅁䅁䅅䅁䙁䱁敧敨剴䱵⼴䍄䉁䅁䅁䅂䅁䅁䅍䅄䅁䅁䅯杏䄰䅁䅯睡䅑䅁䅯杦䅑䅁䅅䅁䉁䅁䅁兂呄坔光䑗啮睐杷允䅁䅁䅑䅁䑁䅁䅷䅁䭁乁䵳䅁䭁䝁䕳䅁䭁䥁䕅䅁䉁䅁䅁允䅁䅁䅯睒䅁䅁杷允䅁䅁䅑䅁䑁䅁䅷䅁䭁偁䰰䅁䭁䉁䅅䅁䭁䡁䕑䅁䉁䅁䅁允䅁䅁䄴杅䅁䑁䅍睎睁䑁䅁䅎睁䑁䅁䅍䅁䅁杷允䅁䅁䅑䅁䑁䅁䅷䅁䭁偁义䅁䭁䝁䕳䅁䭁䡁䕅䅁䉁䅁䅁允䅁䅁䅕扏䥔牤昶樷䴸䅉䅅䅁䕁䅁䅁睁䵁䅁䅁权扄䅄䅁权牂䅂䅁权㕂䅂䅁允䅁䅁䅅䅁䙁佁㙆䭆䠵刴䅆䍄䉁䅁䅁䅂䅁䅁䅍䅄䅁䅁䅯睩䄰䅁䅯䅂䅁䅁䅯睤䅑䅁䅅䅁䉁䅁䅁兂䅁䅁䅁䭷㠷䅑杷允䅁䅁䅑䅁䑁䅁䅷䅁䭁䩁䱙䅁䭁䅁䅑䅁䭁䡁䔰䅁䉁䅁䅁允䅁䅁䅕䅁䅁䭁坄〷䵁䅉䅅䅁䕁䅁䅁睁䵁䅁䅁权䙁兄䅁权牂䅂䅁权䙃䅂䅁允䅁䅁䅅䅁䙁䭁䠵場啯癲⽍䍄䉁䅁䅁䅂䅁䅁䅍䅄䅁䅁䅯杄䄰䅁䅯睡䅑䅁䅯兢䅑䅁䅅䅁䉁䅁䅁兂㕂匶硙䭃㡹睶杷允䅁䅁䅑䅁䑁䅁䅷䅁䭁䩁䵅䅁䭁䅁䅑䅁䭁䥁䕍䅁䉁䅁䅁允䅁䅁䅕䅁䅁䡁湹啇䵅䅉䅅䅁䕁䅁䅁睁䵁䅁䅁权䕃睃䅁权剁䅁䅁权祂䅂䅁允䅁䅁䅅䅁佁䉁䅉䅁祁䑁䅕睍硁䑁䅣䅍睁䑁䅁䅁䵁䅉䅅䅁䕁䅁䅁睁䵁䅁䅁权䭁兄䅁权牂䅂䅁权祂䅂䅁允䅁䅁䅅䅁䙁䙁歰㥏倹敪⼸䍄䉁䅁䅁䅂䅁䅁䅍䅄䅁䅁䅯杈䅳䅁䅯睡䅑䅁䅯睤䅑䅁䅅䅁䉁䅁䅁兂㝂䭆䠵場歱睐杷允䅁䅁䅑䅁䑁䅁䅷䅁䭁䥁䱧䅁䭁䅁䅑䅁䭁䡁䔸䅁䉁䅁䅁允䅁䅁䅕䅁䅁䭁㡄挷䵁䅉䅅䅁䕁䅁䅁睁䵁䅁䅁权䱃睃䅁权牂䅂䅁权㕂䅂䅁允䅁䅁䅅䅁䙁䡁啳歲桦獥⽑䍄䉁䅁䅁䅂䅁䅁䅍䅄䅁䅁䅯兇䅷䅁䅯充䅁䅁䅯䅦䅑䅁䅅䅁䉁䅁䅁杄十䅁䅁李㉁䑁䅣睎㕁䑁䅁䅍睁䅁䅁䍄䉁䅁䅁䅂䅁䅁䅍䅄䅁䅁䅯眲䅷䅁䅯睡䅑䅁䅯睥䅑䅁䅅䅁䉁䅁䅁兂允䑗ね偹坙䅑杷允䅁䅁䅑䅁䑁䅁䅷䅁䭁䅁䵅䅁䭁䝁䕳䅁䭁䥁䕍䅁䉁䅁䅁允䅁䅁䅕捺䵺䵺䵺䐱䴸䅉䅅䅁䕁䅁䅁睁䵁䅁䅁权䡂睃䅁权剁䅁䅁权䙃䅂䅁允䅁䅁䅅䅁佁䉁䅉䅁穁䑁䅧免穁䑁䅑睍穁䑁䅧䅁䵁䅉䅅䅁䕁䅁䅁睁䵁䅁䅁权扄䅄䅁权牂䅂䅁权⽂䅂䅁允䅁䅁䅅䅁䙁佁㠵穐敖畵⽫䍄䉁䅁䅁䅂䅁䅁䅍䅄䅁䅁䅯朹䅯䅁䅯睡䅑䅁䅯䅥䅑䅁䅅䅁䉁䅁䅁兂剃堷⽷噎㘶睐杷允䅁䅁䅑䅁䑁䅁䅷䅁䭁䍁䱣䅁䭁䝁䕳䅁䭁䉁偳䅁䉁䅁䅁允䅁䅁䅕䘷㑇潈牘吰䴸䅉䅅䅁䕁䅁䅁睁䵁䅁䅁权捂䅄䅁权牂䅂䅁权⭂䅂䅁允䅁䅁䅅䅁䙁䡁呗䅇坒癄⼸䍄䉁䅁䅁䅂䅁䅁䅍䅄䅁䅁䅯兴䅳䅁䅯䅂䅁䅁䅯兤䅑䅁䅅䅁䉁䅁䅁兂䅁䅁䅁䍚即兑杷允䅁䅁䅑䅁䑁䅁䅷䅁䭁乁䵳䅁䭁䝁䕳䅁䭁䥁䕁䅁䉁䅁䅁允䅁䅁䅕䭆䠵場啯捁䵁䅉䅅䅁䕁䅁䅁睁䵁䅁䅁权㙁睃䅁权牂䅂䅁权㑂䅂䅁允䅁䅁䅅䅁䙁䕁䵯楁䡵畆⽗䍄䉁䅁䅁䅂䅁䅁䅍䅄䅁䅁䅯杬䅳䅁䅯睡䅑䅁䅯杤䅑䅁䅅䅁䉁䅁䅁兂䙃ㄶ㑇潈托睐杷允䅁䅁䅑䅁䑁䅁䅷䅁䭁䉁䵉䅁䭁䝁䕳䅁䭁䡁䕫䅁䉁䅁䅁允䅁䅁䅕搵楁⼲⭬樴䴸䅉䅅䅁䕁䅁䅁睁䵁䅁䅁权䱃睃䅁权䕁䅁䅁权⽂䅂䅁允䅁䅁䅅䅁䙁䅁䅁䅁奄䅳䉚䍄䉁䅁䅁䅂䅁䅁䅍䅄䅁䅁䅯朷䅳䅁䅯䅂䅁䅁䅯睢䅑䅁䅅䅁䉁䅁䅁兂䅁䅁䅁䐲摣兑杷允䅁䅁䅑䅁䑁䅁䅷䅁䭁䵁䵣䅁䭁䝁䕳䅁䭁䡁䕫䅁䉁䅁䅁允䅁䅁䅕捺䵺䵺䵺䑺䴸䅉䅅䅁䕁䅁䅁睁䵁䅁䅁权摂杄䅁权䕁䅁䅁权㉂䅂䅁允䅁䅁䅅䅁䙁䅁䅁䅁潄䅊䉊䍄䉁䅁䅁䅂䅁䅁䅍䅄䅁䅁䅯䅳䅷䅁䅯睡䅑䅁䅯睇䄸䅁䅅䅁䉁䅁䅁兂㝂䭆䠵場䕯䅑杷允䅁䅁䅑䅁䑁䅁䅷䅁䭁䱁䴰䅁䭁䝁䕳䅁䭁䡁䕷䅁䉁䅁䅁允䅁䅁䅕㡧䭄啯㉗穳䴸䅉䅅䅁䕁䅁䅁睁䵁䅁䅁权杂兄䅁权牂䅂䅁权䙃䅂䅁允䅁䅁䅅䅁䙁偁⭰牡へ㑫⽩䍄䉁䅁䅁䅂䅁䅁䅍䅄䅁䅁䅯䅣䅳䅁䅯睡䅑䅁䅯睦䅑䅁䅅䅁䉁䅁䅁兂卂䉵䘶ㄶえ睐杷允䅁䅁䅑䅁䑁䅁䅷䅁䭁䉁䱯䅁䭁䝁䕳䅁䭁䡁䕉䅁䉁䅁䅁允䅁䅁䅕䩡瑈䑦ㄸ橺䴸䅉䅅䅁䕁䅁䅁睁䵁䅁䅁权睃䅄䅁权牂䅂䅁权瑂䅂䅁允䅁䅁䅅䅁䙁佁㙆䭆䠵儴䅒䍄䉁䅁䅁䅂䅁䅁䅍䅄䅁䅁䅯䅅䄰䅁䅯䅂䅁䅁䅯入䅑䅁䅅䅁䉁䅁䅁兂䅁䅁䅁渶獉兑杷允䅁䅁䅑䅁䑁䅁䅷䅁䭁䥁䱳䅁䭁䅁䅑䅁䭁䥁䕕䅁䉁䅁䅁允䅁䅁䅕䅁䅁䭁㥧䕄䵅䅉䅅䅁䕁䅁䅁睁䵁䅁䅁权䑂杄䅁权䕁䅁䅁权あ䅂䅁允䅁䅁䅅䅁䙁䅁䅁䅁杂䍨䉆䍄䉁䅁䅁䅂䅁䅁䅍䅄䅁䅁䅯朶䄴䅁䅯充䅁䅁䅯睧䅑䅁䅅䅁䉁䅁䅁杄十䅁䅁睎㕁䑁䅕䅍睁䑁䅁䅍睁䅁䅁䍄䉁䅁䅁䅂䅁䅁䅍䅄䅁䅁䅯䅳䅷䅁䅯睡䅑䅁䅯睢䅑䅁䅅䅁䉁䅁䅁兂桄桥畓⭒煈睐杷允䅁䅁䅑䅁䑁䅁䅷䅁䭁䥁乫䅁䭁䝁䕳䅁䭁䡁䕷䅁䉁䅁䅁允䅁䅁䅕硢䑋䵷桱吶䴸䅉䅅䅁䕁䅁䅁睁䵁䅁䅁权歃䅄䅁权牂䅂䅁权䑃䅂䅁允䅁䅁䅅䅁䙁偁潙䥘䌯昹⽷䍄䉁䅁䅁䅂䅁䅁䅍䅄䅁䅁䅯䅳䅷䅁䅯睡䅑䅁䅯䅣䅑䅁䅅䅁䉁䅁䅁兂䥂場啯歲硦睐杷允䅁䅁䅑䅁䑁䅁䅷䅁䭁䝁乣䅁䭁䅁䅑䅁䭁䥁䕕䅁䉁䅁䅁允䅁䅁䅕䅁䅁䥁橄䔷䵁䅉䅅䅁䕁䅁䅁睁䵁䅁䅁权㙂睃䅁权牂䅂䅁权㙂䅂䅁允䅁䅁䅅䅁䙁䙁偹癷潕佘⼸䍄䉁䅁䅁䅂䅁䅁䅍䅄䅁䅁䅯䅳䅷䅁䅯睡䅑䅁䅯兣䅑䅁䅅䅁䉁䅁䅁兂啁歲桦桥畔睐杷允䅁䅁䅑䅁䑁䅁䅷䅁䭁偁䱳䅁䭁䝁䕳䅁䭁䡁䕫䅁䉁䅁䅁允䅁䅁䅕積積積積稰䴸䅉䅅䅁䕁䅁䅁睁䵁䅁䅁权扃䅄䅁权牂䅂䅁权䍃䅂䅁允䅁䅁䅅䅁䙁乁㕶浦㡱䵤⽍䍄䉁䅁䅁䅂䅁䅁䅍䅄䅁䅁䅯杴䅷䅁䅯䅂䅁䅁䅯䅦䅑䅁䅅䅁䉁䅁䅁兂䅁䅁䅁䅙獈䅑杷允䅁䅁䅑䅁䑁䅁䅷䅁䭁䉁乕䅁䭁䅁䅑䅁䭁䡁䔴䅁䉁䅁䅁允䅁䅁䅕䅁䅁䩁睚ぎ䵅䅉䅅䅁䕁䅁䅁睁䵁䅁䅁权灃睃䅁权牂䅂䅁权㍂䅂䅁允䅁䅁䅅䅁䙁䙁㘶兓䍷⽋⽳䍄䉁䅁䅁䅂䅁䅁䅍䅄䅁䅁䅯䅹䅳䅁䅯䅂䅁䅁䅯入䅑䅁䅅䅁䉁䅁䅁兂䅁䅁䅁䱙楈䅑杷允䅁䅁䅑䅁䑁䅁䅷䅁䭁䍁䴸䅁䭁䅁䅑䅁䭁䉁偳䅁䉁䅁䅁允䅁䅁䅕䅁䅁偁扷啅䵅䅉䅅䅁䕁䅁䅁睁䵁䅁䅁权睃䅄䅁权牂䅂䅁权㥂䅂䅁允䅁䅁䅅䅁䙁佁剸䉵䘶⼶⽅䍄䉁䅁䅁䅂䅁䅁䅍䅄䅁䅁䅯䅹䅷䅁䅯䅂䅁䅁䅯睥䅑䅁䅅䅁䉁䅁䅁兂䅁䅁䅁䑭儰兑杷允䅁䅁䅑䅁䑁䅁䅷䅁䭁䕁䱑䅁䭁䅁䅑䅁䭁䡁䕅䅁䉁䅁䅁允䅁䅁䅕䅁䅁䅁歃〯䵁䅉䅅䅁䕁䅁䅁睁䵁䅁䅁权灁䅄䅁权牂䅂䅁权穂䅂䅁允䅁䅁䅅䅁䙁䩁婱婭婭扭⽭䍄䉁䅁䅁䅂䅁䅁䅍䅄䅁䅁䅯杋䅷䅁䅯睡䅑䅁䅯督䅑䅁䅅䅁䉁䅁䅁兂䅁䅁䅁䅁潄睐杷允䅁䅁䅑䅁䑁䅁䅷䅁䭁䩁乑䅁䭁䅁䅑䅁䭁䡁䕷䅁䉁䅁䅁允䅁䅁䅕䅁䅁䍁兺䕈䵅䅉䅅䅁䕁䅁䅁睁䵁䅁䅁权䍄睃䅁权牂䅂䅁权㥂䅂䅁允䅁䅁䅅䅁䙁䱁敧敨剴併⽙䍄䉁䅁䅁䅂䅁䅁䅍䅄䅁䅁䅯䄫䄰䅁䅯䅂䅁䅁䅯睤䅑䅁䅅䅁䉁䅁䅁兂䅁䅁䅁䑵䡂兑杷允䅁䅁䅑䅁䑁䅁䅷䅁䭁䥁䵫䅁䭁䉁䅅䅁䭁䡁䕁䅁䉁䅁䅁允䅁䅁䄴杅䅁䑁䅉睎㉁䑁䅍睎睁䑁䅁䅍䅁䅁杷允䅁䅁䅑䅁䑁䅁䅷䅁䭁䱁䵁䅁䭁䝁䕳䅁䭁䥁䕅䅁䉁䅁䅁允䅁䅁䅕積積積積稴䴸䅉䅅䅁䕁䅁䅁睁䵁䅁䅁权湃睃䅁权䕁䅁䅁权㑂䅂䅁允䅁䅁䅅䅁䙁䅁䅁䥁桃此䉎䍄䉁䅁䅁䅂䅁䅁䅍䅄䅁䅁䅯䄹䅷䅁䅯睡䅑䅁䅯杧䅑䅁䅅䅁䉁䅁䅁兂畃⭒㙆䭆瘷睶杷允䅁䅁䅑䅁䑁䅁䅷䅁䭁䥁位䅁䭁䝁䕳䅁䭁䡁䕳䅁䉁䅁䅁允䅁䅁䅕䑔䩥坑汄䑯䴸䅉䅅䅁䕁䅁䅁睁䵁䅁䅁权橂䅄䅁权牂䅂䅁权䑃䅂䅁允䅁䅁䅅䅁䙁乁佮ㄹ橐婰⽳䍄䉁䅁䅁䅂䅁䅁䅍䅄䅁䅁䅯杄䄰䅁䅯䅂䅁䅁䅯杣䅑䅁䅅䅁䉁䅁䅁兂䅁䅁䅁䍹执兑杷允䅁䅁䅑䅁䑁䅁䅷䅁䭁䉁䰴䅁䭁䝁䕳䅁䭁䡁䔴䅁䉁䅁䅁允䅁䅁䅕䉵䘶ㄶ㑇橲䴸䅉䅅䅁䕁䅁䅁睁䵁䅁䅁权癁䅄䅁权牂䅂䅁权䉃䅂䅁允䅁䅁䅅䅁䙁偁唷佥浫摍⽁䍄䉁䅁䅁䅂䅁䅁䅍䅄䅁䅁䅯兢䅷䅁䅯䅂䅁䅁䅯睦䅑䅁䅅䅁䉁䅁䅁兂䅁䅁䅁䤶瀴兑杷允䅁䅁䅑䅁䑁䅁䅷䅁䭁佁䰸䅁䭁䝁䕳䅁䭁䉁偳䅁䉁䅁䅁允䅁䅁䅯睒䅁䅁杷允䅁䅁䅑䅁䑁䅁䅷䅁䭁䕁䵑䅁䭁䝁䕳䅁䭁䡁䕷䅁䉁䅁䅁允䅁䅁䅕歲桦桥畓稱䴸䅉䅅䅁䕁䅁䅁睁䵁䅁䅁权畂䅄䅁权牂䅂䅁权㑂䅂䅁允䅁䅁䅅䅁䙁䭁硲欰椱久⽩䍄䉁䅁䅁䅂䅁䅁䅍䅄䅁䅁䅯睊䄴䅁䅯睡䅑䅁䅯䅣䅑䅁䅅䅁䉁䅁䅁兂浃㡭村䡳䥌睶杷允䅁䅁䅑䅁䑁䅁䅷䅁䭁䭁䱍䅁䭁䝁䕳䅁䭁䥁䕅䅁䉁䅁䅁允䅁䅁䅕渷⽷噎㘶呹䴸䅉䅅䅁䕁䅁䅁睁䵁䅁䅁权婁䅄䅁权牂䅂䅁权㝂䅂䅁允䅁䅁䅅䅁䙁䍁䡵瑆佮㜹⽍䍄䉁䅁䅁䅂䅁䅁䅍䅄䅁䅁䅯六䅳䅁䅯睡䅑䅁䅯睇䄸䅁䅅䅁䉁䅁䅁兂硂児塲㍯瑄睐杷允䅁䅁䅑䅁䑁䅁䅷䅁䭁䅁䵣䅁䭁䝁䕳䅁䭁䉁偳䅁䉁䅁䅁允䅁䅁䅯睒䅁䅁杷允䅁䅁䅑䅁䑁䅁䅷䅁䭁䉁䵙䅁䭁䅁䅑䅁䭁䡁䕫䅁䉁䅁䅁允䅁䅁䅕䅁䅁乁硄䕍䵅䅉䅅䅁䕁䅁䅁睁䵁䅁䅁权䉄睃䅁权牂䅂䅁权扁睄䅁允䅁䅁䅅䅁䙁䙁偹癷潕乘⼸䍄䉁䅁䅁䅂䅁䅁䅍䅄䅁䅁䅯六䅳䅁䅯睡䅑䅁䅯睢䅑䅁䅅䅁䉁䅁䅁兂浂浚浚浚畢睐杷允䅁䅁䅑䅁䑁䅁䅷䅁䭁䙁䵧䅁䭁䅁䅑䅁䭁䉁偳䅁䉁䅁䅁允䅁䅁䅕䅁䅁偁穂欸䵁䅉䅅䅁䕁䅁䅁睁䵁䅁䅁权䱂睃䅁权牂䅂䅁权ㅂ䅂䅁允䅁䅁䅅䅁䙁䱁祂䩡瑈䉦䄷䍄䉁䅁䅁䅂䅁䅁䅍䅄䅁䅁䅯充䅷䅁䅯䅂䅁䅁䅯睤䅑䅁䅅䅁䉁䅁䅁兂䅁䅁䅁乧穄䅑杷允䅁䅁䅑䅁䑁䅁䅷䅁䭁䩁䵷䅁䭁䝁䕳䅁䭁䡁䕷䅁䉁䅁䅁允䅁䅁䅕楁䡵瑆佮稴䴸䅉䅅䅁䕁䅁䅁睁䵁䅁䅁权䕁䅄䅁权䕁䅁䅁权㕂䅂䅁允䅁䅁䅅䅁䙁䅁䅁䅁杁佢䄱䍄䉁䅁䅁䅂䅁䅁䅍䅄䅁䅁䅯睴䅷䅁䅯䅂䅁䅁䅯䅤䅑䅁䅅䅁䉁䅁䅁兂䅁䅁䅁䥅㕈䅑杷允䅁䅁䅑䅁䑁䅁䅷䅁䭁乁乳䅁䭁䝁䕳䅁䭁䉁偳䅁䉁䅁䅁允䅁䅁䅕䅁䅁䅁䅁䐶䴸䅉䅅䅁䕁䅁䅁睁䵁䅁䅁权䩃睃䅁权牂䅂䅁权㡂䅂䅁允䅁䅁䅅䅁䭁䕁䅣䅁䵁䅉䅅䅁䕁䅁䅁睁䵁䅁䅁权婃睃䅁权牂䅂䅁权硂䅂䅁允䅁䅁䅅䅁䙁䩁䑚㉩湺㤫⽇䍄䉁䅁䅁䅂䅁䅁䅍䅄䅁䅁䅯䄹䅳䅁䅯充䅁䅁䅯兤䅑䅁䅅䅁䉁䅁䅁杄十䅁䅁䅎ぁ䑁䅁睍㕁䑁䅁䅍睁䅁䅁䍄䉁䅁䅁䅂䅁䅁䅍䅄䅁䅁䅯睚䅷䅁䅯䅂䅁䅁䅯兦䅑䅁䅅䅁䉁䅁䅁兂䅁䅁䅁䍯㑲䅑杷允䅁䅁䅑䅁䑁䅁䅷䅁䭁䍁䰰䅁䭁䝁䕳䅁䭁䝁䔸䅁䉁䅁䅁允䅁䅁䅕穊䥅䉲慸䐹䴸䅉䅅䅁䕁䅁䅁睁䵁䅁䅁权婃睃䅁权牂䅂䅁权䑃䅂䅁允䅁䅁䅅䅁䙁䱁敧敨剴䭵⼶䍄䉁䅁䅁䅂䅁䅁䅍䅄䅁䅁䅯全䅷䅁䅯䅂䅁䅁䅯杦䅑䅁䅅䅁䉁䅁䅁兂䅁䅁䅁䝷爳䅷杷允䅁䅁䅑䅁䑁䅁䅷䅁䭁䉁䵳䅁䭁䝁䕳䅁䭁䡁䕧䅁䉁䅁䅁允䅁䅁䅕呦ㄸ牘䩰䐳䴸䅉䅅䅁䕁䅁䅁睁䵁䅁䅁权㉃兄䅁权牂䅂䅁权療䅂䅁允䅁䅁䅅䅁䙁䵁㌯⭕汏㥭⽷䍄䉁䅁䅁䅂䅁䅁䅍䅄䅁䅁䅯朶䄴䅁䅯䅂䅁䅁䅯全䅑䅁䅅䅁䉁䅁䅁兂䅁䅁䅁䉱杯兑杷允䅁䅁䅑䅁䑁䅁䅷䅁䭁䅁䱫䅁䭁䉁䅅䅁䭁䡁䕣䅁䉁䅁䅁允䅁䅁䄴杅䅁䑁䅅兏ぁ䑁䅁䅍睁䑁䅁䅍䅁䅁杷允䅁䅁䅑䅁䑁䅁䅷䅁䭁䩁䱫䅁䭁䝁䕳䅁䭁䡁䕕䅁䉁䅁䅁允䅁䅁䅕㡪ㅌ䙋偹樴䴸䅉䅅䅁䕁䅁䅁睁䵁䅁䅁权婃睃䅁权牂䅂䅁权䉃䅂䅁允䅁䅁䅅䅁䙁偁灹搸乊浙⽃䍄䉁䅁䅁䅂䅁䅁䅍䅄䅁䅁䅯兺䅳䅁䅯䅂䅁䅁䅯睢䅑䅁䅅䅁䉁䅁䅁兂䅁䅁䅁䕥煯兑杷允䅁䅁䅑䅁䑁䅁䅷䅁䭁䅁乍䅁䭁䅁䅑䅁䭁䡁䕳䅁䉁䅁䅁允䅁䅁䅕䅁䅁䡁杹ぅ䵅䅉䅅䅁䕁䅁䅁睁䵁䅁䅁权婁䅄䅁权牂䅂䅁权䙃䅂䅁允䅁䅁䅅䅁䙁偁㥔䠱灪牊⽅䍄䉁䅁䅁䅂䅁䅁䅍䅄䅁䅁䅯睬䅷䅁䅯䅂䅁䅁䅯睇䄸䅁䅅䅁䉁䅁䅁兂䅁䅁䅁䱦前兑杷允䅁䅁䅑䅁䑁䅁䅷䅁䭁䥁䱉䅁䭁䝁䕳䅁䭁䥁䕕䅁䉁䅁䅁允䅁䅁䅕捷桱扒穢呶䴸䅉䅅䅁䕁䅁䅁睁䵁䅁䅁权䍂䅄䅁权牂䅂䅁权㑂䅂䅁允䅁䅁䅅䅁䙁䑁䬰㘱睎摐⽯䍄䉁䅁䅁䅂䅁䅁䅍䅄䅁䅁䅯眹䅳䅁䅯充䅁䅁䅯䅥䅑䅁䅅䅁䉁䅁䅁权䡂䅁䅁䍄䉁䅁䅁䅂䅁䅁䅍䅄䅁䅁䅯睺䄰䅁䅯睡䅑䅁䅯睤䅑䅁䅅䅁䉁䅁䅁兂桁䡳潊敫眳睐杷允䅁䅁䅑䅁䑁䅁䅷䅁䭁佁䭣䅁䭁䝁䕳䅁䭁䡁䔸䅁䉁䅁䅁允䅁䅁䅕䘷㑇潈牘吴䴸䅉䅅䅁䕁䅁䅁睁䵁䅁䅁权䍂睃䅁权牂䅂䅁权䙃䅂䅁允䅁䅁䅅䅁䙁䉁䕫杖琴瑳⽕䍄䉁䅁䅁䅂䅁䅁䅍䅄䅁䅁䅯兪䅳䅁䅯充䅁䅁䅯入䅑䅁䅅䅁䉁䅁䅁杄十䅁䅁杍㉁䑁䅧睎ㅁ䑁䅁䅍睁䅁䅁䍄䉁䅁䅁䅂䅁䅁䅍䅄䅁䅁䅯杪䅷䅁䅯睡䅑䅁䅯兣䅑䅁䅅䅁䉁䅁䅁兂獄払敧敨剶睐杷允䅁䅁䅑䅁䑁䅁䅷䅁䭁䩁䵕䅁䭁䅁䅑䅁䭁䡁䕫䅁䉁䅁䅁允䅁䅁䅕䅁䅁佁穧啁䵅䅉䅅䅁䕁䅁䅁睁䵁䅁䅁权呁睃䅁权䕁䅁䅁权⽂䅂䅁允䅁䅁䅅䅁䙁䅁䅁䅁䥃硔䉊䍄䉁䅁䅁䅂䅁䅁䅍䅄䅁䅁䅯兂䅷䅁䅯睡䅑䅁䅯入䅑䅁䅅䅁䉁䅁䅁兂楃扒穢搯歔睐杷允䅁䅁䅑䅁䑁䅁䅷䅁䭁䉁䰴䅁䭁䅁䅑䅁䭁䥁䕅䅁䉁䅁䅁允䅁䅁䅕䅁䅁乁䑄唫䵁䅉䅅䅁䕁䅁䅁睁䵁䅁䅁权桃兄䅁权䕁䅁䅁权扁睄䅁允䅁䅁䅅䅁䙁䅁䅁䅁橄䑯䉒䍄䉁䅁䅁䅂䅁䅁䅍䅄䅁䅁䅯睔䅳䅁䅯睡䅑䅁䅯全䅑䅁䅅䅁䉁䅁䅁兂啂㘴扗䍸䅄睐杷允䅁䅁䅑䅁䑁䅁䅷䅁䭁偁䵫䅁䭁䝁䕳䅁䭁䡁䕑䅁䉁䅁䅁允䅁䅁䅕䥕堲桢䑋䐰䴸䅉䅅䅁䕁䅁䅁睁䵁䅁䅁权奃睃䅁权牂䅂䅁权睂䅂䅁允䅁䅁䅅䅁䙁䙁偹癷潕佘⼸䍄䉁䅁䅁䅂䅁䅁䅍䅄䅁䅁䅯兆䄰䅁䅯睡䅑䅁䅯兦䅑䅁䅅䅁䉁䅁䅁兂㝁〳丫㉬匷睐杷允䅁䅁䅑䅁䑁䅁䅷䅁䭁䩁䱫䅁䭁䝁䕳䅁䭁䡁䕷䅁䉁䅁䅁允䅁䅁䅕䅄牉硨婢獅䵁䅉䅅䅁䕁䅁䅁睁䵁䅁䅁权䩄䅄䅁权䕁䅁䅁权㡂䅂䅁允䅁䅁䅅䅁䙁䅁䅁䅁睄晪䅒䍄䉁䅁䅁䅂䅁䅁䅍䅄䅁䅁䅯六䅳䅁䅯睡䅑䅁䅯督䅑䅁䅅䅁䉁䅁䅁兂瑂⼵灵搸䅉䅷杷允䅁䅁䅑䅁䑁䅁䅷䅁䭁䡁䅧䅁䭁䝁䕳䅁䭁䥁䕉䅁䉁䅁䅁允䅁䅁䅕児塲㍯㥁歂䵁䅉䅅䅁䕁䅁䅁睁䵁䅁䅁权湄权䅁权牂䅂䅁权㕂䅂䅁允䅁䅁䅅䅁䙁䥁牘払敧敨⽳䍄䉁䅁䅁䅂䅁䅁䅍䅄䅁䅁䅯杍䅳䅁䅯睡䅑䅁䅯杧䅑䅁䅅䅁䉁䅁䅁兂睃浣剩堷⽹睶杷允䅁䅁䅑䅁䑁䅁䅷䅁䭁䡁义䅁䭁䝁䕳䅁䭁䉁偳䅁䉁䅁䅁允䅁䅁䅕牕敧敨剴䱹䴸䅉䅅䅁䕁䅁䅁睁䵁䅁䅁权楂睃䅁权剁䅁䅁权䕃䅂䅁允䅁䅁䅅䅁佁䉁䅁䅁㕁䑁䅉兏穁䑁䅫䅎硁䅁䅁䍄䉁䅁䅁䅂䅁䅁䅍䅄䅁䅁䅯䅫䅳䅁䅯䅂䅁䅁䅯兢䅑䅁䅅䅁䉁䅁䅁兂䅁䅁䅁䱥㥕兑杷允䅁䅁䅑䅁䑁䅁䅷䅁䭁佁䱍䅁䭁䝁䕳䅁䭁䡁䕷䅁䉁䅁䅁允䅁䅁䅕䥘䌯匹捨空䴸䅉䅅䅁䕁䅁䅁睁䵁䅁䅁权塃䅄䅁权䕁䅁䅁权㥂䅂䅁允䅁䅁䅅䅁䙁䅁䅁䅁䵂栵䉆䍄䉁䅁䅁䅂䅁䅁䅍䅄䅁䅁䅯睚䅷䅁䅯睡䅑䅁䅯兢䅑䅁䅅䅁䉁䅁䅁兂敃㘷䝦穓䩦睐杷允䅁䅁䅑䅁䑁䅁䅷䅁䭁䵁䰸䅁䭁䝁䕳䅁䭁䡁䕧䅁䉁䅁䅁允䅁䅁䅕瑃橥䑣䬰稹䴸䅉䅅䅁䕁䅁䅁睁䵁䅁䅁权允䅄䅁权剁䅁䅁权䉃䅂䅁允䅁䅁䅅䅁佁䉁䅉䅁ぁ䑁䅉睍㑁䑁䅫䅍睁䑁䅁䅁䵁䅉䅅䅁䕁䅁䅁睁䵁䅁䅁权潂䅄䅁权牂䅂䅁权硂䅂䅁允䅁䅁䅅䅁䙁䉁䘫ㄶ㑇瑈⽕䍄䉁䅁䅁䅂䅁䅁䅍䅄䅁䅁䅯杷䅳䅁䅯睡䅑䅁䅯䅧䅑䅁䅅䅁䉁䅁䅁兂浂浚浚浚浢睐杷允䅁䅁䅑䅁䑁䅁䅷䅁䭁䝁䵣䅁䭁䝁䕳䅁䭁䥁䕕䅁䉁䅁䅁允䅁䅁䅕䬯确欰椱䐰䴸䅉䅅䅁䕁䅁䅁睁䵁䅁䅁权潂䅄䅁权牂䅂䅁权䙃䅂䅁允䅁䅁䅅䅁䙁䙁乃㉬匴㥧⽧䍄䉁䅁䅁䅂䅁䅁䅍䅄䅁䅁䅯䅵䄰䅁䅯䅂䅁䅁䅯杤䅑䅁䅅䅁䉁䅁䅁兂䅁䅁䅁捏㕙兑杷允䅁䅁䅑䅁䑁䅁䅷䅁䭁䍁䰴䅁䭁䉁䅅䅁䭁䡁䕁䅁䉁䅁䅁允䅁䅁䄴杅䅁䑁䅫兎穁䑁䅁䅍睁䑁䅁䅍䅁䅁杷允䅁䅁䅑䅁䑁䅁䅷䅁䭁䉁佁䅁䭁䝁䕳䅁䭁䡁䕷䅁䉁䅁䅁允䅁䅁䅕䘫橐婰䕶樸䴸䅉䅅䅁䕁䅁䅁睁䵁䅁䅁权湂䅄䅁权牂䅂䅁权䑃䅂䅁允䅁䅁䅅䅁䙁䱁祂䩡瑈䵦⼸䍄䉁䅁䅁䅂䅁䅁䅍䅄䅁䅁䅯兯䅳䅁䅯充䅁䅁䅯兤䅑䅁䅅䅁䉁䅁䅁杄啁䅁䅁免㉁䑁䅑睍ㅁ䑁䅁免穁䑁䅉䅁䵁䅉䅅䅁䕁䅁䅁睁䵁䅁䅁权煄睃䅁权牂䅂䅁权硂䅂䅁允䅁䅁䅅䅁䙁乁㑖匶硙偃⽑䍄䉁䅁䅁䅂䅁䅁䅍䅄䅁䅁䅯䅡䅷䅁䅯睡䅑䅁䅯睧䅑䅁䅅䅁䉁䅁䅁兂卂䉵䘶ㄶ奈睐杷允䅁䅁䅑䅁䑁䅁䅷䅁䭁䝁䵣䅁䭁䝁䕳䅁䭁䡁䕧䅁䉁䅁䅁允䅁䅁䅕牕敧敨剴䐲䴸䅉䅅䅁䕁䅁䅁睁䵁䅁䅁权㕁兄䅁权牂䅂䅁权㉂䅂䅁允䅁䅁䅅䅁䙁䱁䩰䅄牉睨䅆䍄䉁䅁䅁䅂䅁䅁䅍䅄䅁䅁䅯䅡䅷䅁䅯睡䅑䅁䅯杣䅑䅁䅅䅁䉁䅁䅁兂敂歵䵫楁塶睐杷允䅁䅁䅑䅁䑁䅁䅷䅁䭁䱁䵧䅁䭁䝁䕳䅁䭁䥁䕅䅁䉁䅁䅁允䅁䅁䅕敨剴䉵䘶稵䴸䅉䅅䅁䕁䅁䅁睁䵁䅁䅁权䍁兄䅁权牂䅂䅁权㥂䅂䅁允䅁䅁䅅䅁䙁䩁婱婭婭敭⽅䍄䉁䅁䅁䅂䅁䅁䅍䅄䅁䅁䅯兕䄰䅁䅯充䅁䅁䅯入䅑䅁䅅䅁䉁䅁䅁杄十䅁䅁睍睁䑁䅙兏㉁䑁䅁䅍睁䅁䅁䍄䉁䅁䅁䅂䅁䅁䅍䅄䅁䅁䅯村䅷䅁䅯䅂䅁䅁䅯睧䅑䅁䅅䅁䉁䅁䅁兂䅁䅁䅁䑗券兑杷允䅁䅁䅑䅁䑁䅁䅷䅁䭁䩁䵷䅁䭁䅁䅑䅁䭁䡁䕧䅁䉁䅁䅁允䅁䅁䅕䅁䅁䙁䝂欹䵁䅉䅅䅁䕁䅁䅁睁䵁䅁䅁权㕂睃䅁权剁䅁䅁权㥂䅂䅁允䅁䅁䅅䅁佁䉁䅉䅁穁䑁䅍杍㕁䑁䅍䅍睁䑁䅁䅁䵁䅉䅅䅁䕁䅁䅁睁䵁䅁䅁权湂䅄䅁权牂䅂䅁权䉃䅂䅁允䅁䅁䅅䅁䙁䙁歰㥏倹摪⽣䍄䉁䅁䅁䅂䅁䅁䅍䅄䅁䅁䅯睂䅳䅁䅯睡䅑䅁䅯睤䅑䅁䅅䅁䉁䅁䅁兂㝁〳丫㉬䌶睶杷允䅁䅁䅑䅁䑁䅁䅷䅁䭁䑁䱁䅁䭁䅁䅑䅁䭁䡁䕕䅁䉁䅁䅁允䅁䅁䅕䅁䅁乁㉂䔹䵁䅉䅅䅁䕁䅁䅁睁䵁䅁䅁权潂䅄䅁权牂䅂䅁权䉃䅂䅁允䅁䅁䅅䅁䙁偁唷佥浫摍⽁䍄䉁䅁䅁䅂䅁䅁䅍䅄䅁䅁䅯睂䅷䅁䅯睡䅑䅁䅯兤䅑䅁䅅䅁䉁䅁䅁兂穁積積積橐睐杷允䅁䅁䅑䅁䑁䅁䅷䅁䭁䝁䵧䅁䭁䝁䕳䅁䭁䡁䕑䅁䉁䅁䅁允䅁䅁䅕挲㌷⭕汏稰䴸䅉䅅䅁䕁䅁䅁睁䵁䅁䅁权千䅄䅁权牂䅂䅁权㥂䅂䅁允䅁䅁䅅䅁䙁䍁睇浣剩昷⽷䍄䉁䅁䅁䅂䅁䅁䅍䅄䅁䅁䅯兊䅳䅁䅯睡䅑䅁䅯杦䅑䅁䅅䅁䉁䅁䅁兂卂䉵䘶ㄶ奈睐杷允䅁䅁䅑䅁䑁䅁䅷䅁䭁䝁䵣䅁䭁䝁䕳䅁䭁䡁䕳䅁䉁䅁䅁允䅁䅁䅕兇坒楄礲吱䴸䅉䅅䅁䕁䅁䅁睁䵁䅁䅁权潂䅄䅁权牂䅂䅁权㝂䅂䅁允䅁䅁䅅䅁䙁䕁桪桥畓㥒⽅䍄䉁䅁䅁䅂䅁䅁䅍䅄䅁䅁䅯䅷䄰䅁䅯䅂䅁䅁䅯杣䅑䅁䅅䅁䉁䅁䅁兂䅁䅁䅁䕙灈䅑杷允䅁䅁䅑䅁䑁䅁䅷䅁䭁䑁乫䅁䭁䅁䅑䅁䭁䡁䕍䅁䉁䅁䅁允䅁䅁䅕䅁䅁䝁歄歃䵅䅉䅅䅁䕁䅁䅁睁䵁䅁䅁权煄兄䅁权䕁䅁䅁权㉂䅂䅁允䅁䅁䅅䅁䙁䅁䅁䅁元啂䉂䍄䉁䅁䅁䅂䅁䅁䅍䅄䅁䅁䅯睵䅷䅁䅯睡䅑䅁䅯內䅑䅁䅅䅁䉁䅁䅁兂⽂牡へ硫捪睐杷允䅁䅁䅑䅁䑁䅁䅷䅁䭁䝁䵣䅁䭁䝁䕳䅁䭁䡁䕣䅁䉁䅁䅁允䅁䅁䅕䡶呓䅇坒橺䴸䅉䅅䅁䕁䅁䅁睁䵁䅁䅁权䭁兄䅁权牂䅂䅁权㙂䅂䅁允䅁䅁䅅䅁䙁䱁敧敨剴併⽙䍄䉁䅁䅁䅂䅁䅁䅍䅄䅁䅁䅯䅫䅳䅁䅯睡䅑䅁䅯杦䅑䅁䅅䅁䉁䅁䅁兂十㡧䭄啯㙘睐杷允䅁䅁䅑䅁䑁䅁䅷䅁䭁䝁䵧䅁䭁䝁䕳䅁䭁䡁䕣䅁䉁䅁䅁允䅁䅁䅕扌摋㘷䝦穹䴸䅉䅅䅁䕁䅁䅁睁䵁䅁䅁权䱁睃䅁权牂䅂䅁权䕃䅂䅁允䅁䅁䅅䅁䙁䱁敧敨剴乵⽡䍄䉁䅁䅁䅂䅁䅁䅍䅄䅁䅁䅯䅡䅷䅁䅯睡䅑䅁䅯睦䅑䅁䅅䅁䉁䅁䅁兂癁匳䝑婧䑘睐杷允䅁䅁䅑䅁䑁䅁䅷䅁䭁偁䵣䅁䭁䅁䅑䅁䭁䡁䔴䅁䉁䅁䅁允䅁䅁䅕䅁䅁䝁㕃啈䵅䅉䅅䅁䕁䅁䅁睁䵁䅁䅁权獂兄䅁权䕁䅁䅁权䕃䅂䅁允䅁䅁䅅䅁䙁䅁䅁䅁䅃䅦䈱䍄䉁䅁䅁䅂䅁䅁䅍䅄䅁䅁䅯眶䅯䅁䅯睡䅑䅁䅯兦䅑䅁䅅䅁䉁䅁䅁兂䱃佢㝦晱祇睐杷允䅁䅁䅑䅁䑁䅁䅷䅁䭁䡁䰸䅁䭁䅁䅑䅁䭁䡁䕙䅁䉁䅁䅁允䅁䅁䅕䅁䅁䅁㡂〶䵁䅉䅅䅁䕁䅁䅁睁䵁䅁䅁权䉄䅄䅁权牂䅂䅁权㑂䅂䅁允䅁䅁䅅䅁䙁偁周㘴扗偸⽹䍄䉁䅁䅁䅂䅁䅁䅍䅄䅁䅁䅯兊䅳䅁䅯睡䅑䅁䅯兦䅑䅁䅅䅁䉁䅁䅁兂䵂㑎䉬余奘睐杷允䅁䅁䅑䅁䑁䅁䅷䅁䭁䩁䱑䅁䭁䉁䅅䅁䭁䝁䔸䅁䉁䅁䅁允䅁䅁䄴杅䅁䑁䅣李ぁ䑁䅑䅏睁䑁䅁䅍䅁䅁杷允䅁䅁䅑䅁䑁䅁䅷䅁䭁䕁䱧䅁䭁䝁䕳䅁䭁䡁䕑䅁䉁䅁䅁允䅁䅁䅕灭婭婭婭呹䴸䅉䅅䅁䕁䅁䅁睁䵁䅁䅁权牄䅄䅁权剁䅁䅁权扁睄䅁允䅁䅁䅅䅁佁䉁䅉䅁硁䑁䅫䅍ぁ䑁䅍䅍睁䑁䅁䅁䵁䅉䅅䅁䕁䅁䅁睁䵁䅁䅁权湂䅄䅁权牂䅂䅁权䍃䅂䅁允䅁䅁䅅䅁䙁䍁捬㡪ㅌ䵋⽹䍄䉁䅁䅁䅂䅁䅁䅍䅄䅁䅁䅯䅐䅳䅁䅯䅂䅁䅁䅯內䅑䅁䅅䅁䉁䅁䅁兂䅁䅁䅁䩁⭄䅑杷允䅁䅁䅑䅁䑁䅁䅷䅁䭁䙁䰰䅁䭁䅁䅑䅁䭁䥁䕁䅁䉁䅁䅁允䅁䅁䅕䅁䅁䝁猴䕑䵅䅉䅅䅁䕁䅁䅁睁䵁䅁䅁权潂䅄䅁权牂䅂䅁权䍃䅂䅁允䅁䅁䅅䅁䙁乁欰潂噇㡑⽳䍄䉁䅁䅁䅂䅁䅁䅍䅄䅁䅁䅯杬䅳䅁䅯䅂䅁䅁䅯䅥䅑䅁䅅䅁䉁䅁䅁兂䅁䅁䅁䨴睌䅑杷允䅁䅁䅑䅁䑁䅁䅷䅁䭁䝁䵣䅁䭁䝁䕳䅁䭁䥁䕑䅁䉁䅁䅁允䅁䅁䅕䝭匴㡧䭄吰䴸䅉䅅䅁䕁䅁䅁睁䵁䅁䅁权䱄睃䅁权剁䅁䅁权祂䅂䅁允䅁䅁䅅䅁佁䉁䅉䅁㑁䑁䅍䅏睁䑁䅣䅍睁䑁䅁䅁䵁䅉䅅䅁䕁䅁䅁睁䵁䅁䅁权㉄䅄䅁权牂䅂䅁权㑂䅂䅁允䅁䅁䅅䅁䙁䅁獩䙈歰睏䄹䍄䉁䅁䅁䅂䅁䅁䅍䅄䅁䅁䅯朶䅳䅁䅯睡䅑䅁䅯內䅑䅁䅅䅁䉁䅁䅁权䡂䅁䅁䍄䉁䅁䅁䅂䅁䅁䅍䅄䅁䅁䅯兆䄰䅁䅯睡䅑䅁䅯杤䅑䅁䅅䅁䉁䅁䅁兂橄婰䕶䱉⭄睐杷允䅁䅁䅑䅁䑁䅁䅷䅁䭁䝁䵣䅁䭁䝁䕳䅁䭁䥁䕁䅁䉁䅁䅁允䅁䅁䅕䘷㑇潈牘吰䴸䅉䅅䅁䕁䅁䅁睁䵁䅁䅁权潂䅄䅁权牂䅂䅁权䅃䅂䅁允䅁䅁䅅䅁䙁䡁㥅瑃橥䵣⼰䍄䉁䅁䅁䅂䅁䅁䅍䅄䅁䅁䅯䅹䅷䅁䅯䅂䅁䅁䅯䅥䅑䅁䅅䅁䉁䅁䅁兂䅁䅁䅁么啙兑杷允䅁䅁䅑䅁䑁䅁䅷䅁䭁䝁䱙䅁䭁䉁䅅䅁䭁䡁䕁䅁䉁䅁䅁允䅁䅁䄴䅆䅁䑁䅉李㍁䑁䅑睍ㅁ䑁䅕睍硁䅁䅁䍄䉁䅁䅁䅂䅁䅁䅍䅄䅁䅁䅯全䅳䅁䅯充䅁䅁䅯全䅑䅁䅅䅁䉁䅁䅁杄啁䅁䅁免睁䑁䅁兏ぁ䑁䅍睎硁䑁䅁䅁䵁䅉䅅䅁䕁䅁䅁睁䵁䅁䅁权橃䅄䅁权牂䅂䅁权䅃䅂䅁允䅁䅁䅅䅁䭁䕁䅣䅁䵁䅉䅅䅁䕁䅁䅁睁䵁䅁䅁权㍃睃䅁权牂䅂䅁权䕃䅂䅁允䅁䅁䅅䅁䙁䱁敧敨剴䭵⼴䍄䉁䅁䅁䅂䅁䅁䅍䅄䅁䅁䅯杬䅷䅁䅯充䅁䅁䅯杧䅑䅁䅅䅁䉁䅁䅁杄十䅁䅁杍硁䑁䅉杍硁䑁䅍䅏ㅁ䅁䅁䍄䉁䅁䅁䅂䅁䅁䅍䅄䅁䅁䅯䅢䄰䅁䅯睡䅑䅁䅯䅥䅑䅁䅅䅁䉁䅁䅁兂歃䑣䬰㘱睐睐杷允䅁䅁䅑䅁䑁䅁䅷䅁䭁䝁䵣䅁䭁䝁䕳䅁䭁䡁䕷䅁䉁䅁䅁允䅁䅁䅕灰䕶䱉祂䐰䴸䅉䅅䅁䕁䅁䅁睁䵁䅁䅁权千杄䅁权牂䅂䅁权㍂䅂䅁允䅁䅁䅅䅁䙁䩁婱婭婭慭⽫䍄䉁䅁䅁䅂䅁䅁䅍䅄䅁䅁䅯兘䅳䅁䅯睡䅑䅁䅯睤䅑䅁䅅䅁䉁䅁䅁兂䑄匹捨㡪䙌睶杷允䅁䅁䅑䅁䑁䅁䅷䅁䭁䵁䴰䅁䭁䝁䕳䅁䭁䡁䔸䅁䉁䅁䅁允䅁䅁䅕硥畓⭒㙆䑤䴸䅉䅅䅁䕁䅁䅁睁䵁䅁䅁权扁䅄䅁权剁䅁䅁权㥂䅂䅁允䅁䅁䅅䅁佁䉁䅉䅁ㅁ䑁䅉李睁䑁䅅睎ㅁ䑁䅁䅁䵁䅉䅅䅁䕁䅁䅁睁䵁䅁䅁权ぁ兄䅁权牂䅂䅁权㡂䅂䅁允䅁䅁䅅䅁䙁䝁㡱䩤奍偂⽁䍄䉁䅁䅁䅂䅁䅁䅍䅄䅁䅁䅯䅢䅳䅁䅯充䅁䅁䅯入䅑䅁䅅䅁䉁䅁䅁杄啁䅁䅁免穁䑁䅁䅏硁䑁䅍睎ㅁ䑁䅁䅁䵁䅉䅅䅁䕁䅁䅁睁䵁䅁䅁权允兄䅁权䕁䅁䅁权㡂䅂䅁允䅁䅁䅅䅁䙁䅁䅁䅁⭁䌵䈱䍄䉁䅁䅁䅂䅁䅁䅍䅄䅁䅁䅯兎䄰䅁䅯睡䅑䅁䅯䅦䅑䅁䅅䅁䉁䅁䅁兂捂㡪ㅌ䙋湺睐杷允䅁䅁䅑䅁䑁䅁䅷䅁䭁䡁䴰䅁䭁䝁䕳䅁䭁䡁䕷䅁䉁䅁䅁允䅁䅁䅕灭婭婭婭呱䴸䅉䅅䅁䕁䅁䅁睁䵁䅁䅁权䱃兄䅁权牂䅂䅁权祂䅂䅁允䅁䅁䅅䅁䙁䑁積積積㡍⽍䍄䉁䅁䅁䅂䅁䅁䅍䅄䅁䅁䅯兹䅷䅁䅯睡䅑䅁䅯睥䅑䅁䅅䅁䉁䅁䅁兂⭄䠱灪橊睈睐杷允䅁䅁䅑䅁䑁䅁䅷䅁䭁䅁乙䅁䭁䝁䕳䅁䭁䡁䕕䅁䉁䅁䅁允䅁䅁䅕硥畓⭒㙆䐹䴸䅉䅅䅁䕁䅁䅁睁䵁䅁䅁权䑃睃䅁权牂䅂䅁权療䅂䅁允䅁䅁䅅䅁䙁䥁坣挲㌷硕䄵䍄䉁䅁䅁䅂䅁䅁䅍䅄䅁䅁䅯杁䄰䅁䅯睡䅑䅁䅯督䅑䅁䅅䅁䉁䅁䅁兂㕁䵴㉨灶䬯睐杷允䅁䅁䅑䅁䑁䅁䅷䅁䭁偁䵑䅁䭁䉁䅅䅁䭁䡁䕕䅁䉁䅁䅁允䅁䅁䄴杅䅁䑁䅣䅍穁䑁䅁䅍睁䑁䅁䅍䅁䅁杷允䅁䅁䅑䅁䑁䅁䅷䅁䭁䱁佁䅁䭁䝁䕳䅁䭁䡁䕣䅁䉁䅁䅁允䅁䅁䅕噎㘶兓䍷稴䴸䅉䅅䅁䕁䅁䅁睁䵁䅁䅁权桄睃䅁权牂䅂䅁权穂䅂䅁允䅁䅁䅅䅁䙁䉁畓⭒㙆偆⽉䍄䉁䅁䅁䅂䅁䅁䅍䅄䅁䅁䅯睧䅳䅁䅯睡䅑䅁䅯全䅑䅁䅅䅁䉁䅁䅁兂婄発呤礴噕䅑杷允䅁䅁䅑䅁䑁䅁䅷䅁䭁䉁䱕䅁䭁䝁䕳䅁䭁䡁䕫䅁䉁䅁䅁允䅁䅁䅕䝭匴㡧䭄吰䴸䅉䅅䅁䕁䅁䅁睁䵁䅁䅁权潄睃䅁权䕁䅁䅁权祂䅂䅁允䅁䅁䅅䅁䙁䅁䅁䅁佂穹䉆䍄䉁䅁䅁䅂䅁䅁䅍䅄䅁䅁䅯睅䄰䅁䅯充䅁䅁䅯䅧䅑䅁䅅䅁䉁䅁䅁杄允䅁䅁睎ぁ䑁䅣杍ぁ䑁䅙兏䅁䅁杷允䅁䅁䅑䅁䑁䅁䅷䅁䭁䥁䵁䅁䭁䝁䕳䅁䭁䡁䕣䅁䉁䅁䅁允䅁䅁䅕⽺呤㘴扗樫䴸䅉䅅䅁䕁䅁䅁睁䵁䅁䅁权⭃兄䅁权剁䅁䅁权㡂䅂䅁允䅁䅁䅅䅁佁䉁䅁䅁㍁䑁䅁免㕁䑁䅁䅍睁䅁䅁䍄䉁䅁䅁䅂䅁䅁䅍䅄䅁䅁䅯杏䅳䅁䅯睡䅑䅁䅯兦䅑䅁䅅䅁䉁䅁䅁兂䩃坑汄䌰湌睶杷允䅁䅁䅑䅁䑁䅁䅷䅁䭁䱁䵍䅁䭁䝁䕳䅁䭁䡁䕧䅁䉁䅁䅁允䅁䅁䅕䘷㑇潈牘戲䴸䅉䅅䅁䕁䅁䅁睁䵁䅁䅁权䑃睃䅁权牂䅂䅁权䉃䅂䅁允䅁䅁䅅䅁䙁佁㝦晱午卪䅒䍄䉁䅁䅁䅂䅁䅁䅍䅄䅁䅁䅯䅬䄰䅁䅯睡䅑䅁䅯睧䅑䅁䅅䅁䉁䅁䅁兂剃堷⽷噎椷睐杷允䅁䅁䅑䅁䑁䅁䅷䅁䭁䍁义䅁䭁䝁䕳䅁䭁䡁䕍䅁䉁䅁䅁允䅁䅁䅕児塲㍯㥁䐸䴸䅉䅅䅁䕁䅁䅁睁䵁䅁䅁权䑃睃䅁权牂䅂䅁权㍂䅂䅁允䅁䅁䅅䅁䙁佁剸䉵䘶礶䅖䍄䉁䅁䅁䅂䅁䅁䅍䅄䅁䅁䅯兕䄰䅁䅯䅂䅁䅁䅯內䅑䅁䅅䅁䉁䅁䅁兂䅁䅁䅁偋前兑杷允䅁䅁䅑䅁䑁䅁䅷䅁䭁䍁丰䅁䭁䝁䕳䅁䭁䡁䕷䅁䉁䅁䅁允䅁䅁䅕㡧䭄啯㉗穳䴸䅉䅅䅁䕁䅁䅁睁䵁䅁䅁权䑃睃䅁权牂䅂䅁权䍃䅂䅁允䅁䅁䅅䅁䙁䩁婱婭婭升䅨䍄䉁䅁䅁䅂䅁䅁䅍䅄䅁䅁䅯眲䄰䅁䅯䅂䅁䅁䅯睇䄸䅁䅅䅁䉁䅁䅁兂䅁䅁䅁䔴挴兑杷允䅁䅁䅑䅁䑁䅁䅷䅁䭁乁乷䅁䭁䝁䕳䅁䭁䉁偳䅁䉁䅁䅁允䅁䅁䅕敨剴䉵䘶ぁ䵁䅉䅅䅁䕁䅁䅁睁䵁䅁䅁权䑃睃䅁权牂䅂䅁权䕃䅂䅁允䅁䅁䅅䅁䙁䙁橔婰䕶䍯䅊䍄䉁䅁䅁䅂䅁䅁䅍䅄䅁䅁䅯杈䅳䅁䅯睡䅑䅁䅯兦䅑䅁䅅䅁䉁䅁䅁兂獄払敧敨硵睐杷允䅁䅁䅑䅁䑁䅁䅷䅁䭁䥁䵉䅁䭁䅁䅑䅁䭁䡁䔸䅁䉁䅁䅁允䅁䅁䅕䅁䅁䍁㕨あ䵅䅉䅅䅁䕁䅁䅁睁䵁䅁䅁权䙃䅄䅁权牂䅂䅁权療䅂䅁允䅁䅁䅅䅁䙁䭁䠵場啯獲⽣䍄䉁䅁䅁䅂䅁䅁䅍䅄䅁䅁䅯朸䅷䅁䅯睡䅑䅁䅯睢䅑䅁䅅䅁䉁䅁䅁兂啁歲桦桥㉔睐杷允䅁䅁䅑䅁䑁䅁䅷䅁䭁佁䵑䅁䭁䝁䕳䅁䭁䉁偳䅁䉁䅁䅁允䅁䅁䅕硥畓⭒㙆䱸䴸䅉䅅䅁䕁䅁䅁睁䵁䅁䅁权䭂睃䅁权牂䅂䅁权⭂䅂䅁允䅁䅁䅅䅁䙁䍁捬㡪ㅌ偋⽁䍄䉁䅁䅁䅂䅁䅁䅍䅄䅁䅁䅯杙䅳䅁䅯睡䅑䅁䅯內䅑䅁䅅䅁䉁䅁䅁兂歃䑣䬰礱桍䅑杷允䅁䅁䅑䅁䑁䅁䅷䅁䭁偁䱣䅁䭁䝁䕳䅁䭁䥁䕅䅁䉁䅁䅁允䅁䅁䅯睒䅁䅁杷允䅁䅁䅑䅁䑁䅁䅷䅁䭁䍁䴸䅁䭁䝁䕳䅁䭁䥁䕕䅁䉁䅁䅁允䅁䅁䅕灭婭婭婭吶䴸䅉䅅䅁䕁䅁䅁睁䵁䅁䅁权呂兄䅁权䕁䅁䅁权䉃䅂䅁允䅁䅁䅅䅁䙁䅁䅁䅁畄祯䉤䍄䉁䅁䅁䅂䅁䅁䅍䅄䅁䅁䅯兊䅳䅁䅯睡䅑䅁䅯兢䅑䅁䅅䅁䉁䅁䅁兂桄桥畓⭒慈睐杷允䅁䅁䅑䅁䑁䅁䅷䅁䭁䡁䵁䅁䭁䅁䅑䅁䭁䥁䕑䅁䉁䅁䅁允䅁䅁䅕䅁䅁偁㍲䕒䵅䅉䅅䅁䕁䅁䅁睁䵁䅁䅁权硄睃䅁权牂䅂䅁权穂䅂䅁允䅁䅁䅅䅁䙁偁㥔䠱灪瑊⽭䍄䉁䅁䅁䅂䅁䅁䅍䅄䅁䅁䅯杵䅳䅁䅯睡䅑䅁䅯兢䅑䅁䅅䅁䉁䅁䅁兂剄瑉㕶浦㑲睐杷允䅁䅁䅑䅁䑁䅁䅷䅁䭁䭁䵯䅁䭁䝁䕳䅁䭁䥁䕉䅁䉁䅁䅁允䅁䅁䅕㥆佮ㄹ橐䵃䵁䅉䅅䅁䕁䅁䅁睁䵁䅁䅁权元睃䅁权䕁䅁䅁权䙃䅂䅁允䅁䅁䅅䅁䙁䅁䅁䅁䥄啐䉎䍄䉁䅁䅁䅂䅁䅁䅍䅄䅁䅁䅯睘䅳䅁䅯充䅁䅁䅯杤䅑䅁䅅䅁䉁䅁䅁杄十䅁䅁免㉁䑁䅙䅏ぁ䑁䅁䅍睁䅁䅁䍄䉁䅁䅁䅂䅁䅁䅍䅄䅁䅁䅯睊䄴䅁䅯睡䅑䅁䅯杣䅑䅁䅅䅁䉁䅁䅁兂桄桥畓⭒䭈睐杷允䅁䅁䅑䅁䑁䅁䅷䅁䭁䍁䴸䅁䭁䝁䕳䅁䭁䡁䔸䅁䉁䅁䅁允䅁䅁䅕扉祂䩡瑈䑶䴸䅉䅅䅁䕁䅁䅁睁䵁䅁䅁权慁睃䅁权牂䅂䅁权ㅂ䅂䅁允䅁䅁䅅䅁䙁䍁捬㡪ㅌ䱋⽹䍄䉁䅁䅁䅂䅁䅁䅍䅄䅁䅁䅯睷䅷䅁䅯睡䅑䅁䅯睤䅑䅁䅅䅁䉁䅁䅁兂敃㘷䝦穓剦睐杷允䅁䅁䅑䅁䑁䅁䅷䅁䭁䉁义䅁䭁䉁䅅䅁䭁䝁䔸䅁䉁䅁䅁允䅁䅁䄴䅆䅁䑁䅅睍㑁䑁䅁䅍睁䑁䅁䅍睁䅁䅁䍄䉁䅁䅁䅂䅁䅁䅍䅄䅁䅁䅯䅮䄰䅁䅯睡䅑䅁䅯睧䅑䅁䅅䅁䉁䅁䅁兂獃䙈歰㥏堯睶杷允䅁䅁䅑䅁䑁䅁䅷䅁䭁䱁乷䅁䭁䅁䅑䅁䭁䡁䕉䅁䉁䅁䅁允䅁䅁䅕䅁䅁䍁歺䕊䵅䅉䅅䅁䕁䅁䅁睁䵁䅁䅁权元兄䅁权牂䅂䅁权扁睄䅁允䅁䅁䅅䅁䙁䱁敧敨剴䩵⼴䍄䉁䅁䅁䅂䅁䅁䅍䅄䅁䅁䅯睌䅷䅁䅯睡䅑䅁䅯杧䅑䅁䅅䅁䉁䅁䅁兂慃婭婭婭婮睐杷允䅁䅁䅑䅁䑁䅁䅷䅁䭁䥁䱣䅁䭁䅁䅑䅁䭁䉁偳䅁䉁䅁䅁允䅁䅁䅕䅁䅁䝁湂唹䵁䅉䅅䅁䕁䅁䅁睁䵁䅁䅁权灃䅄䅁权牂䅂䅁权䙃䅂䅁允䅁䅁䅅䅁䙁䥁䌯匹捨㥪⽯䍄䉁䅁䅁䅂䅁䅁䅍䅄䅁䅁䅯䅔䅷䅁䅯充䅁䅁䅯睤䅑䅁䅅䅁䉁䅁䅁杄十䅁䅁睍㕁䑁䅁䅎硁䑁䅑李㍁䅁䅁䍄䉁䅁䅁䅂䅁䅁䅍䅄䅁䅁䅯入䄰䅁䅯睡䅑䅁䅯兣䅑䅁䅅䅁䉁䅁䅁兂湁免獩䙈啲睶杷允䅁䅁䅑䅁䑁䅁䅷䅁䭁䙁佣䅁䭁䉁䅅䅁䭁䡁䔸䅁䉁䅁䅁允䅁䅁䄴䅆䅁䑁䅅李祁䑁䅉李㍁䑁䅁䅍睁䅁䅁䍄䉁䅁䅁䅂䅁䅁䅍䅄䅁䅁䅯杭䄰䅁䅯䅂䅁䅁䅯䅣䅑䅁䅅䅁䉁䅁䅁兂䅁䅁䅁乓䩖兑杷允䅁䅁䅑䅁䑁䅁䅷䅁䭁佁䰸䅁䭁䉁䅅䅁䭁䡁䕧䅁䉁䅁䅁允䅁䅁䄴杅䅁䑁䅕免ぁ䑁䅍免睁䑁䅁䅍䅁䅁杷允䅁䅁䅑䅁䑁䅁䅷䅁䭁䍁䴸䅁䭁䝁䕳䅁䭁䡁䕷䅁䉁䅁䅁允䅁䅁䅕捺䵺䵺䵺䐳䴸䅉䅅䅁䕁䅁䅁睁䵁䅁䅁权潄权䅁权䕁䅁䅁权䍃䅂䅁允䅁䅁䅅䅁䙁䅁䅁䅁睂睮䉤䍄䉁䅁䅁䅂䅁䅁䅍䅄䅁䅁䅯兗䄰䅁䅯睡䅑䅁䅯䅨䅑䅁䅅䅁䉁䅁䅁兂䱄啯㉗⼸挳睐杷允䅁䅁䅑䅁䑁䅁䅷䅁䭁䵁丸䅁䭁䝁䕳䅁䭁䥁䕁䅁䉁䅁䅁允䅁䅁䅕灶愸㥌欰䐫䴸䅉䅅䅁䕁䅁䅁睁䵁䅁䅁权畁杄䅁权剁䅁䅁权䑃䅂䅁允䅁䅁䅅䅁佁䉁䅑䅁硁䑁䅑免ㅁ䑁䅁睍㍁䑁䅍䅏䅁䅁杷允䅁䅁䅑䅁䑁䅁䅷䅁䭁䕁䱙䅁䭁䉁䅅䅁䭁䥁䕉䅁䉁䅁䅁允䅁䅁䄴䅆䅁䑁䅅杍祁䑁䅑睎睁䑁䅁䅍睁䅁䅁䍄䉁䅁䅁䅂䅁䅁䅍䅄䅁䅁䅯兖䅳䅁䅯充䅁䅁䅯䅧䅑䅁䅅䅁䉁䅁䅁杄啁䅁䅁免硁䑁䅧睍睁䑁䅣䅍睁䑁䅁䅁䵁䅉䅅䅁䕁䅁䅁睁䵁䅁䅁权捃䅄䅁权剁䅁䅁权ㅂ䅂䅁允䅁䅁䅅䅁佁䉁䅁䅁㍁䑁䅙睍㑁䑁䅁䅍睁䅁䅁䍄䉁䅁䅁䅂䅁䅁䅍䅄䅁䅁䅯眯䄰䅁䅯睡䅑䅁䅯杦䅑䅁䅅䅁䉁䅁䅁兂塄㍯㥁瑃橦睐杷允䅁䅁䅑䅁䑁䅁䅷䅁䭁乁䴰䅁䭁䅁䅑䅁䭁䡁䔰䅁䉁䅁䅁允䅁䅁䅕䅁䅁䱁奃歂䵅䅉䅅䅁䕁䅁䅁睁䵁䅁䅁权䡁兄䅁权剁䅁䅁权㝂䅂䅁允䅁䅁䅅䅁佁䉁䅉䅁㕁䑁䅕䅏硁䑁䅣䅍睁䑁䅁䅁䵁䅉䅅䅁䕁䅁䅁睁䵁䅁䅁权潂兄䅁权牂䅂䅁权䙃䅂䅁允䅁䅁䅅䅁䙁䩁婱婭婭敭⽅䍄䉁䅁䅁䅂䅁䅁䅍䅄䅁䅁䅯睕䅷䅁䅯睡䅑䅁䅯䅦䅑䅁䅅䅁䉁䅁䅁兂䵂㑎䉬余潘睐杷允䅁䅁䅑䅁䑁䅁䅷䅁䭁䉁乁䅁䭁䅁䅑䅁䭁䡁䔰䅁䉁䅁䅁允䅁䅁䅕䅁䅁䩁楐䕍䵅䅉䅅䅁䕁䅁䅁睁䵁䅁䅁权权兄䅁权剁䅁䅁权ㅂ䅂䅁允䅁䅁䅅䅁佁䉁䅉䅁ぁ䑁䅣䅍硁䑁䅉䅍睁䑁䅁䅁䵁䅉䅅䅁䕁䅁䅁睁䵁䅁䅁权捃杄䅁权牂䅂䅁权䕃䅂䅁允䅁䅁䅅䅁䙁䑁ㄸ牘䩰佄⽋䍄䉁䅁䅁䅂䅁䅁䅍䅄䅁䅁䅯睨䅷䅁䅯睡䅑䅁䅯睇䄸䅁䅅䅁䉁䅁䅁兂䑄匹捨㡪歉䅑杷允䅁䅁䅑䅁䑁䅁䅷䅁䭁䉁余䅁䭁䅁䅑䅁䭁䡁䕳䅁䉁䅁䅁允䅁䅁䅯睒䅁䅁杷允䅁䅁䅑䅁䑁䅁䅷䅁䭁䥁䵧䅁䭁䝁䕳䅁䭁䉁偳䅁䉁䅁䅁允䅁䅁䅕㡪ㅌ䙋偹樸䴸䅉䅅䅁䕁䅁䅁睁䵁䅁䅁权楄睃䅁权剁䅁䅁权祂䅂䅁允䅁䅁䅅䅁佁䉁䅉䅁穁䑁䅁免硁䑁䅉䅍睁䑁䅁䅁䵁䅉䅅䅁䕁䅁䅁睁䵁䅁䅁权㥄䅄䅁权䕁䅁䅁权㝂䅂䅁允䅁䅁䅅䅁䙁䅁䅁䅁䅁佇䅚䍄䉁䅁䅁䅂䅁䅁䅍䅄䅁䅁䅯杖䅳䅁䅯睡䅑䅁䅯来䅑䅁䅅䅁䉁䅁䅁兂㝂䭆䠵場啲睐杷允䅁䅁䅑䅁䑁䅁䅷䅁䭁䱁䰸䅁䭁䉁䅅䅁䭁䡁䕑䅁䉁䅁䅁允䅁䅁䄴杅䅁䑁䅫兏㉁䑁䅁䅎睁䑁䅁䅍䅁䅁杷允䅁䅁䅑䅁䑁䅁䅷䅁䭁䭁䱣䅁䭁䝁䕳䅁䭁䥁䕉䅁䉁䅁䅁允䅁䅁䅕牕敧敨剴䱹䴸䅉䅅䅁䕁䅁䅁睁䵁䅁䅁权䡃䅄䅁权牂䅂䅁权瑂䅂䅁允䅁䅁䅅䅁䙁佁㙆䭆䠵刴䅆䍄䉁䅁䅁䅂䅁䅁䅍䅄䅁䅁䅯杓䅷䅁䅯䅂䅁䅁䅯䅥䅑䅁䅅䅁䉁䅁䅁兂䅁䅁䅃乩䌹兑杷允䅁䅁䅑䅁䑁䅁䅷䅁䭁䭁䵳䅁䭁䝁䕳䅁䭁䡁䕣䅁䉁䅁䅁允䅁䅁䅕渷⽷噎㘶批䴸䅉䅅䅁䕁䅁䅁睁䵁䅁䅁权硄睃䅁权牂䅂䅁权㡂䅂䅁允䅁䅁䅅䅁䙁䝁渳㘫确猰⼲䍄䉁䅁䅁䅂䅁䅁䅍䅄䅁䅁䅯䅳䅳䅁䅯睡䅑䅁䅯䅣䅑䅁䅅䅁䉁䅁䅁兂乄䵺䵺䵺睺睐杷允䅁䅁䅑䅁䑁䅁䅷䅁䭁䩁乑䅁䭁䅁䅑䅁䭁䥁䕅䅁䉁䅁䅁允䅁䅁䅕䅁䅁䅁娵啌䵅䅉䅅䅁䕁䅁䅁睁䵁䅁䅁权䱂䅄䅁权牂䅂䅁权㡂䅂䅁允䅁䅁䅅䅁䙁䡁啳歲桦牥⽑䍄䉁䅁䅁䅂䅁䅁䅍䅄䅁䅁䅯睨䅷䅁䅯睡䅑䅁䅯睢䅑䅁䅅䅁䉁䅁䅁兂㝂䭆䠵場䥯䅑杷允䅁䅁䅑䅁䑁䅁䅷䅁䭁䥁䵧䅁䭁䝁䕳䅁䭁䝁䔸䅁䉁䅁䅁允䅁䅁䅕牒穢搯㑒吸䴸䅉䅅䅁䕁䅁䅁睁䵁䅁䅁权䭄䅄䅁权䕁䅁䅁权㍂䅂䅁允䅁䅁䅅䅁䙁䅁䅁䅁捂䉡䈱䍄䉁䅁䅁䅂䅁䅁䅍䅄䅁䅁䅯儫䅷䅁䅯睡䅑䅁䅯兢䅑䅁䅅䅁䉁䅁䅁兂婄発呤㘴㝗睐杷允䅁䅁䅑䅁䑁䅁䅷䅁䭁䥁䵣䅁䭁䝁䕳䅁䭁䡁䕁䅁䉁䅁䅁允䅁䅁䅕䅁䅁䅁䅁䕃䵁䅉䅅䅁䕁䅁䅁睁䵁䅁䅁权䡃䅄䅁权牂䅂䅁权硂䅂䅁允䅁䅁䅅䅁䙁䱁へ硫䕧瑖⽙䍄䉁䅁䅁䅂䅁䅁䅍䅄䅁䅁䅯䅩䅷䅁䅯睡䅑䅁䅯兣䅑䅁䅅䅁䉁䅁䅁兂捂㡪ㅌ䙋発睐杷允䅁䅁䅑䅁䑁䅁䅷䅁䭁佁乁䅁䭁䝁䕳䅁䭁䡁䔰䅁䉁䅁䅁允䅁䅁䅕䑗ね䡹⭡稳䴸䅉䅅䅁䕁䅁䅁睁䵁䅁䅁权䥃䅄䅁权牂䅂䅁权㥂䅂䅁允䅁䅁䅅䅁䙁䕁桪桥畓⽒⽕䍄䉁䅁䅁䅂䅁䅁䅍䅄䅁䅁䅯儯䅳䅁䅯䅂䅁䅁䅯䅣䅑䅁䅅䅁䉁䅁䅁兂䅁䅁䅁䍷歶䅑杷允䅁䅁䅑䅁䑁䅁䅷䅁䭁䵁䵙䅁䭁䝁䕳䅁䭁䡁䕧䅁䉁䅁䅁允䅁䅁䅕㘱睎児塲稰䴸䅉䅅䅁䕁䅁䅁睁䵁䅁䅁权汁兄䅁权䕁䅁䅁权㉂䅂䅁允䅁䅁䅅䅁䙁䅁䅁䅁权瘲䄱䍄䉁䅁䅁䅂䅁䅁䅍䅄䅁䅁䅯儵䅳䅁䅯睡䅑䅁䅯睥䅑䅁䅅䅁䉁䅁䅁兂偄ㄹ橐婰䕶睶杷允䅁䅁䅑䅁䑁䅁䅷䅁䭁䩁䵳䅁䭁䝁䕳䅁䭁䡁䕕䅁䉁䅁䅁允䅁䅁䅕浔光䑗ね䐰䴸䅉䅅䅁䕁䅁䅁睁䵁䅁䅁权兂䅄䅁权䕁䅁䅁权㥂䅂䅁允䅁䅁䅅䅁䙁䅁䅁䅁䥃䌴䉒䍄䉁䅁䅁䅂䅁䅁䅍䅄䅁䅁䅯睨䅷䅁䅯睡䅑䅁䅯兤䅑䅁䅅䅁䉁䅁䅁兂偃癷潕䥘䔸䅑杷允䅁䅁䅑䅁䑁䅁䅷䅁䭁䥁䵧䅁䭁䝁䕳䅁䭁䡁䕕䅁䉁䅁䅁允䅁䅁䅕灳瘳㡰䱚稷䴸䅉䅅䅁䕁䅁䅁睁䵁䅁䅁权桃兄䅁权䕁䅁䅁权㉂䅂䅁允䅁䅁䅅䅁䙁䅁䅁䅁坁樵䉎䍄䉁䅁䅁䅂䅁䅁䅍䅄䅁䅁䅯村䅳䅁䅯睡䅑䅁䅯䅤䅑䅁䅅䅁䉁䅁䅁兂䭁㘱睎児穲睐杷允䅁䅁䅑䅁䑁䅁䅷䅁䭁䅁䵑䅁䭁䝁䕳䅁䭁䡁䕯䅁䉁䅁䅁允䅁䅁䅕䉵䘶ㄶ㑇樳䴸䅉䅅䅁䕁䅁䅁睁䵁䅁䅁权䩁兄䅁权牂䅂䅁权睂䅂䅁允䅁䅁䅅䅁䙁䙁歰㥏倹摪⽣䍄䉁䅁䅁䅂䅁䅁䅍䅄䅁䅁䅯睨䅷䅁䅯睡䅑䅁䅯杦䅑䅁䅅䅁䉁䅁䅁兂浂浚浚浚䍙䅑杷允䅁䅁䅑䅁䑁䅁䅷䅁䭁䑁䵷䅁䭁䝁䕳䅁䭁䥁䕑䅁䉁䅁䅁允䅁䅁䅕挲㌷⭕汏穱䴸䅉䅅䅁䕁䅁䅁睁䵁䅁䅁权䥃䅄䅁权牂䅂䅁权⭂䅂䅁允䅁䅁䅅䅁䙁䅁䅁䅁䅁偁⽑䍄䉁䅁䅁䅂䅁䅁䅍䅄䅁䅁䅯杭䅅䅁䅯充䅁䅁䅯睥䅑䅁䅅䅁䉁䅁䅁杄啁䅁䅁免穁䑁䅁睍祁䑁䅁䅍睁䑁䅁䅁䵁䅉䅅䅁䕁䅁䅁睁䵁䅁䅁权噃睃䅁权䕁䅁䅁权㑂䅂䅁允䅁䅁䅅䅁䙁䅁䅁䅁奂共䉴䍄䉁䅁䅁䅂䅁䅁䅍䅄䅁䅁䅯儸䅷䅁䅯充䅁䅁䅯睇䄸䅁䅅䅁䉁䅁䅁杄十䅁䅁䅎ぁ䑁䅕䅍㑁䑁䅁䅍睁䅁䅁䍄䉁䅁䅁䅂䅁䅁䅍䅄䅁䅁䅯䄹䅳䅁䅯䅂䅁䅁䅯兣䅑䅁䅅䅁䉁䅁䅁兂䅁䅁䅁癵潧兑杷允䅁䅁䅑䅁䑁䅁䅷䅁䭁䥁䵣䅁䭁䝁䕳䅁䭁䡁䕳䅁䉁䅁䅁允䅁䅁䅕浑汄䌰扌吰䴸䅉䅅䅁䕁䅁䅁睁䵁䅁䅁权浂䅄䅁权䕁䅁䅁权穂䅂䅁允䅁䅁䅅䅁䙁䅁䅁䅁䍁楸䉂䍄䉁䅁䅁䅂䅁䅁䅍䅄䅁䅁䅯䅩䅷䅁䅯睡䅑䅁䅯睥䅑䅁䅅䅁䉁䅁䅁兂浂浚浚浚浢睐杷允䅁䅁䅑䅁䑁䅁䅷䅁䭁䡁䴸䅁䭁䝁䕳䅁䭁䡁䕑䅁䉁䅁䅁允䅁䅁䅯睒䅁䅁杷允䅁䅁䅑䅁䑁䅁䅷䅁䭁䭁乫䅁䭁䝁䕳䅁䭁䥁䕕䅁䉁䅁䅁允䅁䅁䅕㡧䭄啯㉕㡅䵁䅉䅅䅁䕁䅁䅁睁䵁䅁䅁权穄睃䅁权䕁䅁䅁权祂䅂䅁允䅁䅁䅅䅁䙁䅁䅁䅁潃朶䉚䍄䉁䅁䅁䅂䅁䅁䅍䅄䅁䅁䅯䅮䄴䅁䅯䅂䅁䅁䅯䅤䅑䅁䅅䅁䉁䅁䅁兂䅁䅁䅁䄴㤯䅑杷允䅁䅁䅑䅁䑁䅁䅷䅁䭁䭁乳䅁䭁䝁䕳䅁䭁䥁䕕䅁䉁䅁䅁允䅁䅁䅕歲桦桥畓稱䴸䅉䅅䅁䕁䅁䅁睁䵁䅁䅁权䥃䅄䅁权牂䅂䅁权㉂䅂䅁允䅁䅁䅅䅁䙁䅁塲㍯㥁畃⽣䍄䉁䅁䅁䅂䅁䅁䅍䅄䅁䅁䅯䅎䅳䅁䅯䅂䅁䅁䅯来䅑䅁䅅䅁䉁䅁䅁兂䅁䅁䅁倲攸兑杷允䅁䅁䅑䅁䑁䅁䅷䅁䭁䡁䵷䅁䭁䝁䕳䅁䭁䡁䕙䅁䉁䅁䅁允䅁䅁䅕㑎䉬余兘樶䴸䅉䅅䅁䕁䅁䅁睁䵁䅁䅁权㡂睃䅁权牂䅂䅁权㕂䅂䅁允䅁䅁䅅䅁䙁䵁ㅐ䙋偹獷⽗䍄䉁䅁䅁䅂䅁䅁䅍䅄䅁䅁䅯睨䅷䅁䅯睡䅑䅁䅯睤䅑䅁䅅䅁䉁䅁䅁兂慃婭婭婭婮睶杷允䅁䅁䅑䅁䑁䅁䅷䅁䭁乁䴸䅁䭁䉁䅅䅁䭁䡁䕁䅁䉁䅁䅁允䅁䅁䄴杅䅁䑁䅅睎㉁䑁䅑䅍祁䑁䅙䅏䅁䅁杷允䅁䅁䅑䅁䑁䅁䅷䅁䭁䡁䱷䅁䭁䝁䕳䅁䭁䡁䔰䅁䉁䅁䅁允䅁䅁䅕䅁䅁䅁䅁䰰䴸䅉䅅䅁䕁䅁䅁睁䵁䅁䅁权牄睃䅁权牂䅂䅁权穂䅂䅁允䅁䅁䅅䅁䙁䑁積積積㡍⽍䍄䉁䅁䅁䅂䅁䅁䅍䅄䅁䅁䅯杩䄰䅁䅯睡䅑䅁䅯全䅑䅁䅅䅁䉁䅁䅁兂硁䭃捷浗ㅔ睐杷允䅁䅁䅑䅁䑁䅁䅷䅁䭁䥁䵧䅁䭁䝁䕳䅁䭁䡁䕣䅁䉁䅁䅁允䅁䅁䅕㑋坣挲㌷稵䴸䅉䅅䅁䕁䅁䅁睁䵁䅁䅁权奁睃䅁权牂䅂䅁权㝂䅂䅁允䅁䅁䅅䅁䙁䥁獴⼵灵挸⽋䍄䉁䅁䅁䅂䅁䅁䅍䅄䅁䅁䅯共䅳䅁䅯睡䅑䅁䅯睦䅑䅁䅅䅁䉁䅁䅁兂橁⼲⭬牡㉺睐杷允䅁䅁䅑䅁䑁䅁䅷䅁䭁䵁䱑䅁䭁䉁䅅䅁䭁䡁䕣䅁䉁䅁䅁允䅁䅁䄴杅䅁䑁䅕李㕁䑁䅁兏睁䑁䅁䅍䅁䅁杷允䅁䅁䅑䅁䑁䅁䅷䅁䭁䥁䵣䅁䭁䝁䕳䅁䭁䥁䕉䅁䉁䅁䅁允䅁䅁䅕䘷㑇潈牘吰䴸䅉䅅䅁䕁䅁䅁睁䵁䅁䅁权潁兄䅁权䕁䅁䅁权㑂䅂䅁允䅁䅁䅅䅁䙁䅁䅁䅁睁偡䅰䍄䉁䅁䅁䅂䅁䅁䅍䅄䅁䅁䅯关䅳䅁䅯䅂䅁䅁䅯睧䅑䅁䅅䅁䉁䅁䅁兂䅁䅁䅁䅙䑧兑杷允䅁䅁䅑䅁䑁䅁䅷䅁䭁䥁䵧䅁䭁䝁䕳䅁䭁䥁䕉䅁䉁䅁䅁允䅁䅁䅕䥒獴⼵灵味䴸䅉䅅䅁䕁䅁䅁睁䵁䅁䅁权啁兄䅁权剁䅁䅁权扁睄䅁允䅁䅁䅅䅁佁䉁䅉䅁ぁ䑁䅣免祁䑁䅉䅍睁䑁䅁䅁䵁䅉䅅䅁䕁䅁䅁睁䵁䅁䅁权潂兄䅁权牂䅂䅁权療䅂䅁允䅁䅁䅅䅁䙁䡁啳歲桦癥⽁䍄䉁䅁䅁䅂䅁䅁䅍䅄䅁䅁䅯睗䅳䅁䅯充䅁䅁䅯睢䅑䅁䅅䅁䉁䅁䅁杄啁䅁䅁杍㕁䑁䅁免㍁䑁䅁䅍睁䑁䅁䅁䵁䅉䅅䅁䕁䅁䅁睁䵁䅁䅁权䝄睃䅁权牂䅂䅁权䙃䅂䅁允䅁䅁䅅䅁䙁偁潙䥘䌯搹⽧䍄䉁䅁䅁䅂䅁䅁䅍䅄䅁䅁䅯睨䅷䅁䅯睡䅑䅁䅯䅧䅑䅁䅅䅁䉁䅁䅁兂㥁瑃橥䑣申睶杷允䅁䅁䅑䅁䑁䅁䅷䅁䭁䍁䱕䅁䭁䝁䕳䅁䭁䥁䕁䅁䉁䅁䅁允䅁䅁䅕浚浚浚浚樱䴸䅉䅅䅁䕁䅁䅁睁䵁䅁䅁权婁䅄䅁权牂䅂䅁权㙂䅂䅁允䅁䅁䅅䅁䙁䵁ㅐ䙋偹獷⽕䍄䉁䅁䅁䅂䅁䅁䅍䅄䅁䅁䅯朱䅳䅁䅯䅂䅁䅁䅯睢䅑䅁䅅䅁䉁䅁䅁兂䅁䅁䅁䑑杷兑杷允䅁䅁䅑䅁䑁䅁䅷䅁䭁䥁䵣䅁䭁䝁䕳䅁䭁䡁䕷䅁䉁䅁䅁允䅁䅁䅕匶硙䭃捷爲䴸䅉䅅䅁䕁䅁䅁睁䵁䅁䅁权䥃䅄䅁权牂䅂䅁权㡂䅂䅁允䅁䅁䅅䅁䙁䑁積積積⭍⽍䍄䉁䅁䅁䅂䅁䅁䅍䅄䅁䅁䅯兔䅳䅁䅯睡䅑䅁䅯兢䅑䅁䅅䅁䉁䅁䅁兂䱃佢㝦晱䍈睐杷允䅁䅁䅑䅁䑁䅁䅷䅁䭁䕁䰰䅁䭁䝁䕳䅁䭁䡁䕯䅁䉁䅁䅁允䅁䅁䅕積積積積稶䴸䅉䅅䅁䕁䅁䅁睁䵁䅁䅁权婁兄䅁权牂䅂䅁权㝂䅂䅁允䅁䅁䅅䅁䙁䑁積積積睍䅆䍄䉁䅁䅁䅂䅁䅁䅍䅄䅁䅁䅯朵䅳䅁䅯睡䅑䅁䅯內䅑䅁䅅䅁䉁䅁䅁兂橁⼲⭬牡べ睶杷允䅁䅁䅑䅁䑁䅁䅷䅁䭁䍁䱉䅁䭁䅁䅑䅁䭁䥁䕁䅁䉁䅁䅁允䅁䅁䅕䅁䅁乁䅂䔯䵁䅉䅅䅁䕁䅁䅁睁䵁䅁䅁权獂睃䅁权牂䅂䅁权硂䅂䅁允䅁䅁䅅䅁䙁䙁余扌摋㤷⽥䍄䉁䅁䅁䅂䅁䅁䅍䅄䅁䅁䅯睕䅷䅁䅯睡䅑䅁䅯督䅑䅁䅅䅁䉁䅁䅁兂湁免獩䙈歲睐杷允䅁䅁䅑䅁䑁䅁䅷䅁䭁乁乍䅁䭁䉁䅅䅁䭁䡁䕯䅁䉁䅁䅁允䅁䅁䄴杅䅁䑁䅅睎㉁䑁䅍睍睁䑁䅁䅍䅁䅁杷允䅁䅁䅑䅁䑁䅁䅷䅁䭁䕁䰰䅁䭁䝁䕳䅁䭁䥁䕕䅁䉁䅁䅁允䅁䅁䅕㑈牘払敧吹䴸䅉䅅䅁䕁䅁䅁睁䵁䅁䅁权捄睃䅁权䕁䅁䅁权䑃䅂䅁允䅁䅁䅅䅁䙁䅁䅁䅁允杸䉬䍄䉁䅁䅁䅂䅁䅁䅍䅄䅁䅁䅯杤䅷䅁䅯睡䅑䅁䅯䅤䅑䅁䅅䅁䉁䅁䅁兂㕁䵴㉨灶洯睐杷允䅁䅁䅑䅁䑁䅁䅷䅁䭁乁䵫䅁䭁䝁䕳䅁䭁䡁䔰䅁䉁䅁䅁允䅁䅁䅕䉵䘶ㄶ㑇牮䴸䅉䅅䅁䕁䅁䅁睁䵁䅁䅁权乂睃䅁权牂䅂䅁权㑂䅂䅁允䅁䅁䅅䅁䙁乁㑖匶硙偃⽉䍄䉁䅁䅁䅂䅁䅁䅍䅄䅁䅁䅯睡䅳䅁䅯睡䅑䅁䅯全䅑䅁䅅䅁䉁䅁䅁兂湄㘫确欰焳睐杷允䅁䅁䅑䅁䑁䅁䅷䅁䭁䵁䵧䅁䭁䝁䕳䅁䭁䡁䕳䅁䉁䅁䅁允䅁䅁䅕䉲慸䑚晶㜹䴸䅉䅅䅁䕁䅁䅁睁䵁䅁䅁权慃允䅁权牂䅂䅁权䑃䅂䅁允䅁䅁䅅䅁䙁䝁㝑〳丫㡬⼴䍄䉁䅁䅁䅂䅁䅁䅍䅄䅁䅁䅯兔䅳䅁䅯睡䅑䅁䅯杦䅑䅁䅅䅁䉁䅁䅁兂啁歲桦桥㉔睐杷允䅁䅁䅑䅁䑁䅁䅷䅁䭁䡁䰸䅁䭁䅁䅑䅁䭁䡁䕳䅁䉁䅁䅁允䅁䅁䅕䅁䅁䕁橁唷䵁䅉䅅䅁䕁䅁䅁睁䵁䅁䅁权呄睃䅁权䕁䅁䅁权㉂䅂䅁允䅁䅁䅅䅁䙁䅁䅁䅁杄䄳䈵䍄䉁䅁䅁䅂䅁䅁䅍䅄䅁䅁䅯杊䄴䅁䅯睡䅑䅁䅯兤䅑䅁䅅䅁䉁䅁䅁兂兂婪畤潅䅐睐杷允䅁䅁䅑䅁䑁䅁䅷䅁䭁䑁䱅䅁䭁䝁䕳䅁䭁䡁䔸䅁䉁䅁䅁允䅁䅁䅕灭婭婭婭吲䴸䅉䅅䅁䕁䅁䅁睁䵁䅁䅁权䙂睃䅁权剁䅁䅁权䅃䅂䅁允䅁䅁䅅䅁佁䉁䅉䅁祁䑁䅙杍㍁䑁䅉䅍睁䑁䅁䅁䵁䅉䅅䅁䕁䅁䅁睁䵁䅁䅁权潁兄䅁权牂䅂䅁权䉃䅂䅁允䅁䅁䅅䅁䙁䵁䴳䵺䵺偺⽯䍄䉁䅁䅁䅂䅁䅁䅍䅄䅁䅁䅯杅䅳䅁䅯睡䅑䅁䅯兦䅑䅁䅅䅁䉁䅁䅁兂歃䑣䬰㘱材睐杷允䅁䅁䅑䅁䑁䅁䅷䅁䭁䍁乫䅁䭁䝁䕳䅁䭁䥁䕅䅁䉁䅁䅁允䅁䅁䅕㘱睎児塲稶䴸䅉䅅䅁䕁䅁䅁睁䵁䅁䅁权桄睃䅁权牂䅂䅁权䉃䅂䅁允䅁䅁䅅䅁䙁偁潙䥘䌯改⽁䍄䉁䅁䅁䅂䅁䅁䅍䅄䅁䅁䅯睕䄰䅁䅯睡䅑䅁䅯督䅑䅁䅅䅁䉁䅁䅁兂䑄匹捨㡪噌睐杷允䅁䅁䅑䅁䑁䅁䅷䅁䭁䅁䱣䅁䭁䝁䕳䅁䭁䝁䔸䅁䉁䅁䅁允䅁䅁䅕䉵䘶ㄶ㑇樯䴸䅉䅅䅁䕁䅁䅁睁䵁䅁䅁权乂睃䅁权牂䅂䅁权㝂䅂䅁允䅁䅁䅅䅁䙁䡁啳歲桦獥⽑䍄䉁䅁䅁䅂䅁䅁䅍䅄䅁䅁䅯杴䅳䅁䅯䅂䅁䅁䅯睇䄸䅁䅅䅁䉁䅁䅁兂䅁䅁䅁䡡剉兑杷允䅁䅁䅑䅁䑁䅁䅷䅁䭁䉁䵉䅁䭁䅁䅑䅁䭁䡁䕍䅁䉁䅁䅁允䅁䅁䅕䅁䅁䍁睄〶䵁䅉䅅䅁䕁䅁䅁睁䵁䅁䅁权奃䅄䅁权牂䅂䅁权祂䅂䅁允䅁䅁䅅䅁䙁䍁捬㡪ㅌ之⽷䍄䉁䅁䅁䅂䅁䅁䅍䅄䅁䅁䅯杴䅷䅁䅯睡䅑䅁䅯睥䅑䅁䅅䅁䉁䅁䅁兂穁積積積䑐睐杷允䅁䅁䅑䅁䑁䅁䅷䅁䭁䱁丸䅁䭁䝁䕳䅁䭁䡁䕑䅁䉁䅁䅁允䅁䅁䅕㘱睎児塲ぁ䵁䅉䅅䅁䕁䅁䅁睁䵁䅁䅁权塂睃䅁权剁䅁䅁权㑂䅂䅁允䅁䅁䅅䅁佁䉁䅉䅁穁䑁䅉兎睁䑁䅁䅍睁䑁䅁䅁䵁䅉䅅䅁䕁䅁䅁睁䵁䅁䅁权㍃䅄䅁权牂䅂䅁权㝂䅂䅁允䅁䅁䅅䅁䙁䉁䘫ㄶ㑇癈⽕䍄䉁䅁䅁䅂䅁䅁䅍䅄䅁䅁䅯兔䅳䅁䅯睡䅑䅁䅯䅦䅑䅁䅅䅁䉁䅁䅁兂䙃ㄶ㑇潈橘睐杷允䅁䅁䅑䅁䑁䅁䅷䅁䭁䝁䱉䅁䭁䉁䅅䅁䭁䝁䔸䅁䉁䅁䅁允䅁䅁䄴䅅䅁䑁䅧睍睁䑁䅕睍祁䑁䅙䅁䵁䅉䅅䅁䕁䅁䅁睁䵁䅁䅁权䉃睃䅁权剁䅁䅁权㉂䅂䅁允䅁䅁䅅䅁佁䉁䅑䅁硁䑁䅑兎祁䑁䅕免睁䑁䅁䅍䅁䅁杷允䅁䅁䅑䅁䑁䅁䅷䅁䭁䩁䱙䅁䭁䝁䕳䅁䭁䡁䕳䅁䉁䅁䅁允䅁䅁䅕硥畓⭒㙆䐵䴸䅉䅅䅁䕁䅁䅁睁䵁䅁䅁权⽃兄䅁权䕁䅁䅁权祂䅂䅁允䅁䅁䅅䅁䙁䅁䅁䅁捄ざ䉸䍄䉁䅁䅁䅂䅁䅁䅍䅄䅁䅁䅯䄱䅷䅁䅯睡䅑䅁䅯睢䅑䅁䅅䅁䉁䅁䅁兂㥁瑃橥䑣估䅑杷允䅁䅁䅑䅁䑁䅁䅷䅁䭁乁䵑䅁䭁䝁䕳䅁䭁䡁䕁䅁䉁䅁䅁允䅁䅁䅕㡪ㅌ䙋偹牷䴸䅉䅅䅁䕁䅁䅁睁䵁䅁䅁权ぁ兄䅁权䕁䅁䅁权硂䅂䅁允䅁䅁䅅䅁䙁䅁䅁䅁㑃睗䉖䍄䉁䅁䅁䅂䅁䅁䅍䅄䅁䅁䅯睯䅳䅁䅯睡䅑䅁䅯杣䅑䅁䅅䅁䉁䅁䅁兂灁䥘䌯匹㡩睐杷允䅁䅁䅑䅁䑁䅁䅷䅁䭁乁䵑䅁䭁䝁䕳䅁䭁䥁䕕䅁䉁䅁䅁允䅁䅁䅕硥畓⭒㙆䰱䴸䅉䅅䅁䕁䅁䅁睁䵁䅁䅁权歄睃䅁权牂䅂䅁权㝂䅂䅁允䅁䅁䅅䅁䙁䱁穢搯㑒收⼴䍄䉁䅁䅁䅂䅁䅁䅍䅄䅁䅁䅯杧䅳䅁䅯睡䅑䅁䅯䅥䅑䅁䅅䅁䉁䅁䅁兂穁積積積穏睐杷允䅁䅁䅑䅁䑁䅁䅷䅁䭁䙁䱷䅁䭁䅁䅑䅁䭁䡁䕙䅁䉁䅁䅁允䅁䅁䅕䅁䅁䅁汑歌䵅䅉䅅䅁䕁䅁䅁睁䵁䅁䅁权啄䅄䅁权牂䅂䅁权あ䅂䅁允䅁䅁䅅䅁䙁䡁㥅瑃橥偣⽗䍄䉁䅁䅁䅂䅁䅁䅍䅄䅁䅁䅯允䅷䅁䅯睡䅑䅁䅯督䅑䅁䅅䅁䉁䅁䅁兂畃⭒㙆䭆䠷睶杷允䅁䅁䅑䅁䑁䅁䅷䅁䭁乁䵑䅁䭁䝁䕳䅁䭁䡁䕳䅁䉁䅁䅁允䅁䅁䅕䭆䠵場啯爸䴸䅉䅅䅁䕁䅁䅁睁䵁䅁䅁权啄䅄䅁权牂䅂䅁权㉂䅂䅁允䅁䅁䅅䅁䙁偁周㘴扗䔵䅬䍄䉁䅁䅁䅂䅁䅁䅍䅄䅁䅁䅯䄳䅷䅁䅯䅂䅁䅁䅯睦䅑䅁䅅䅁䉁䅁䅁兂䅁䅁䅁䝁䑄䅑杷允䅁䅁䅑䅁䑁䅁䅷䅁䭁䙁丰䅁䭁䝁䕳䅁䭁䡁䕍䅁䉁䅁䅁允䅁䅁䅕捺䵺䵺䵺䐹䴸䅉䅅䅁䕁䅁䅁睁䵁䅁䅁权敂兄䅁权牂䅂䅁权穂䅂䅁允䅁䅁䅅䅁䙁䑁䬰㘱睎摐⽯䍄䉁䅁䅁䅂䅁䅁䅍䅄䅁䅁䅯䄱䅷䅁䅯睡䅑䅁䅯䅦䅑䅁䅅䅁䉁䅁䅁兂㑃潈牘払佪睐杷允䅁䅁䅑䅁䑁䅁䅷䅁䭁乁䴰䅁䭁䅁䅑䅁䭁䡁䕫䅁䉁䅁䅁允䅁䅁䅕䅁䅁䡁瑨歁䵅䅉䅅䅁䕁䅁䅁睁䵁䅁䅁权ㅄ䅄䅁权牂䅂䅁权䙃䅂䅁允䅁䅁䅅䅁䙁䙁偹癷潕佘⼸䍄䉁䅁䅁䅂䅁䅁䅍䅄䅁䅁䅯八䄰䅁䅯睡䅑䅁䅯䅦䅑䅁䅅䅁䉁䅁䅁兂䭁㘱睎児癲睐杷允䅁䅁䅑䅁䑁䅁䅷䅁䭁䍁䱁䅁䭁䝁䕳䅁䭁䝁䔸䅁䉁䅁䅁允䅁䅁䅕佖汏㡭村䰰䴸䅉䅅䅁䕁䅁䅁睁䵁䅁䅁权䍂睃䅁权牂䅂䅁权瑂䅂䅁允䅁䅁䅅䅁䙁䭁慁㥌欰畂⽇䍄䉁䅁䅁䅂䅁䅁䅍䅄䅁䅁䅯睸䅳䅁䅯睡䅑䅁䅯睦䅑䅁䅅䅁䉁䅁䅁兂乄䵺䵺䵺歺睐杷允䅁䅁䅑䅁䑁䅁䅷䅁䭁䙁乙䅁䭁䝁䕳䅁䭁䥁䕍䅁䉁䅁䅁允䅁䅁䅕敨剴䉵䘶稲䴸䅉䅅䅁䕁䅁䅁睁䵁䅁䅁权㥃兄䅁权牂䅂䅁权䙃</t>
  </si>
  <si>
    <t>䅂䅁允䅁䅁䅅䅁䙁䙁偹癷潕乘⼫䍄䉁䅁䅁䅂䅁䅁䅍䅄䅁䅁䅯朹䅯䅁䅯睡䅑䅁䅯睦䅑䅁䅅䅁䉁䅁䅁兂呃䅇坒楄愳睐杷允䅁䅁䅑䅁䑁䅁䅷䅁䭁䡁䱧䅁䭁䅁䅑䅁䭁䡁䕉䅁䉁䅁䅁允䅁䅁䅕䅁䅁䙁桸ぅ䵅䅉䅅䅁䕁䅁䅁睁䵁䅁䅁权汃睃䅁权牂䅂䅁权扁睄䅁允䅁䅁䅅䅁䙁䍁捬㡪ㅌ䵋⽷䍄䉁䅁䅁䅂䅁䅁䅍䅄䅁䅁䅯其䅷䅁䅯充䅁䅁䅯䅦䅑䅁䅅䅁䉁䅁䅁杄十䅁䅁䅎硁䑁䅙李㍁䑁䅁䅍睁䅁䅁䍄䉁䅁䅁䅂䅁䅁䅍䅄䅁䅁䅯睬䅳䅁䅯睡䅑䅁䅯睧䅑䅁䅅䅁䉁䅁䅁兂療潅䅐煹瑈睐杷允䅁䅁䅑䅁䑁䅁䅷䅁䭁䵁䵯䅁䭁䝁䕳䅁䭁䥁䕁䅁䉁䅁䅁允䅁䅁䅕場啯歲桦樶䴸䅉䅅䅁䕁䅁䅁睁䵁䅁䅁权汃睃䅁权牂䅂䅁权瑂䅂䅁允䅁䅁䅅䅁䙁䡁呗䅇坒瑄⽕䍄䉁䅁䅁䅂䅁䅁䅍䅄䅁䅁䅯䅦䅷䅁䅯睡䅑䅁䅯睧䅑䅁䅅䅁䉁䅁䅁兂䱄啯㉗⼸㈳睐杷允䅁䅁䅑䅁䑁䅁䅷䅁䭁䕁丰䅁䭁䅁䅑䅁䭁䡁䕧䅁䉁䅁䅁允䅁䅁䅕䅁䅁佁ぃ唷䵁䅉䅅䅁䕁䅁䅁睁䵁䅁䅁权浄䅄䅁权䕁䅁䅁权䅃䅂䅁允䅁䅁䅅䅁䙁䅁䅁䅁㑂䉘䉰䍄䉁䅁䅁䅂䅁䅁䅍䅄䅁䅁䅯督䄰䅁䅯睡䅑䅁䅯䅤䅑䅁䅅䅁䉁䅁䅁兂畃⭒㙆䭆渷睐杷允䅁䅁䅑䅁䑁䅁䅷䅁䭁䭁䱕䅁䭁䝁䕳䅁䭁䡁䕁䅁䉁䅁䅁允䅁䅁䅕䥘䌯匹捨稸䴸䅉䅅䅁䕁䅁䅁睁䵁䅁䅁权汃睃䅁权牂䅂䅁权硂䅂䅁允䅁䅁䅅䅁䙁䕁椵䙅㕧佴⽁䍄䉁䅁䅁䅂䅁䅁䅍䅄䅁䅁䅯䅰䅷䅁䅯睡䅑䅁䅯杤䅑䅁䅅䅁䉁䅁䅁兂䭁㘱睎児㍱睐杷允䅁䅁䅑䅁䑁䅁䅷䅁䭁䍁䱳䅁䭁䉁䅅䅁䭁䝁䔸䅁䉁䅁䅁允䅁䅁䄴杅䅁䑁䅍䅍㑁䑁䅫兏睁䑁䅁䅍䅁䅁杷允䅁䅁䅑䅁䑁䅁䅷䅁䭁䱁䵑䅁䭁䉁䅅䅁䭁䡁䔸䅁䉁䅁䅁允䅁䅁䄴杅䅁䑁䅑䅍穁䑁䅁李睁䑁䅁䅍䅁䅁杷允䅁䅁䅑䅁䑁䅁䅷䅁䭁䝁乕䅁䭁䝁䕳䅁䭁䡁䕷䅁䉁䅁䅁允䅁䅁䅕瑃橥䑣䬰稱䴸䅉䅅䅁䕁䅁䅁睁䵁䅁䅁权楃睃䅁权牂䅂䅁权睂䅂䅁允䅁䅁䅅䅁䙁䙁㑋潈牘捕⽧䍄䉁䅁䅁䅂䅁䅁䅍䅄䅁䅁䅯杫䅳䅁䅯睡䅑䅁䅯睧䅑䅁䅅䅁䉁䅁䅁兂慃婭婭婭确睐杷允䅁䅁䅑䅁䑁䅁䅷䅁䭁䉁䵷䅁䭁䝁䕳䅁䭁䡁䕍䅁䉁䅁䅁允䅁䅁䅕䉵䘶ㄶ㑇樸䴸䅉䅅䅁䕁䅁䅁睁䵁䅁䅁权祂兄䅁权牂䅂䅁权穂䅂䅁允䅁䅁䅅䅁䙁䱁䥔牤昶畇⽍䍄䉁䅁䅁䅂䅁䅁䅍䅄䅁䅁䅯杴䅕䅁䅯睡䅑䅁䅯䅦䅑䅁䅅䅁䉁䅁䅁兂穁積積積䑐睐杷允䅁䅁䅑䅁䑁䅁䅷䅁䭁䭁䵫䅁䭁䝁䕳䅁䭁䡁䕅䅁䉁䅁䅁允䅁䅁䅕潅䅐煹䙆樱䴸䅉䅅䅁䕁䅁䅁睁䵁䅁䅁权㑄䅁䅁权剁䅁䅁权あ䅂䅁允䅁䅁䅅䅁佁䉁䅑䅁祁䑁䅍兏㉁䑁䅁䅍睁䑁䅁䅍䅁䅁杷允䅁䅁䅑䅁䑁䅁䅷䅁䭁䭁䱕䅁䭁䝁䕳䅁䭁䥁䕕䅁䉁䅁䅁允䅁䅁䅕䵴㉨灶愸稴䴸䅉䅅䅁䕁䅁䅁睁䵁䅁䅁权汃睃䅁权牂䅂䅁权ㅂ䅂䅁允䅁䅁䅅䅁䙁䡁啳歲桦癥⽁䍄䉁䅁䅁䅂䅁䅁䅍䅄䅁䅁䅯睵䅷䅁䅯睡䅑䅁䅯䅤䅑䅁䅅䅁䉁䅁䅁兂硂児塲㍯汄睐杷允䅁䅁䅑䅁䑁䅁䅷䅁䭁䩁佉䅁䭁䝁䕳䅁䭁䡁䔰䅁䉁䅁䅁允䅁䅁䅕䅁䅁䅁䅁䐯䴸䅉䅅䅁䕁䅁䅁睁䵁䅁䅁权祂睃䅁权牂䅂䅁权䙃䅂䅁允䅁䅁䅅䅁䙁䱁祂䩡瑈佦⼸䍄䉁䅁䅁䅂䅁䅁䅍䅄䅁䅁䅯兰䅳䅁䅯睡䅑䅁䅯入䅑䅁䅅䅁䉁䅁䅁兂穁積積積穐睐杷允䅁䅁䅑䅁䑁䅁䅷䅁䭁䅁久䅁䭁䝁䕳䅁䭁䡁䕍䅁䉁䅁䅁允䅁䅁䅕䉵䘶ㄶ㑇橺䴸䅉䅅䅁䕁䅁䅁睁䵁䅁䅁权橄睃䅁权牂䅂䅁权瑂䅂䅁允䅁䅁䅅䅁䙁䑁晶㑔堲癢⼶䍄䉁䅁䅁䅂䅁䅁䅍䅄䅁䅁䅯睥䅷䅁䅯睡䅑䅁䅯䅧䅑䅁䅅䅁䉁䅁䅁权䡂䅁䅁䍄䉁䅁䅁䅂䅁䅁䅍䅄䅁䅁䅯兰䅳䅁䅯睡䅑䅁䅯杤䅑䅁䅅䅁䉁䅁䅁兂塄㍯㥁瑃呦睐杷允䅁䅁䅑䅁䑁䅁䅷䅁䭁䱁䙙䅁䭁䉁䅅䅁䭁䡁䕣䅁䉁䅁䅁允䅁䅁䄴䅆䅁䑁䅅䅍㉁䑁䅕睎睁䑁䅁䅍睁䅁䅁䍄䉁䅁䅁䅂䅁䅁䅍䅄䅁䅁䅯杁䅳䅁䅯充䅁䅁䅯䅧䅑䅁䅅䅁䉁䅁䅁杄十䅁䅁兎硁䑁䅑䅎㑁䑁䅫睍㑁䅁䅁䍄䉁䅁䅁䅂䅁䅁䅍䅄䅁䅁䅯杊䄴䅁䅯䅂䅁䅁䅯內䅑䅁䅅䅁䉁䅁䅁权䡂䅁䅁䍄䉁䅁䅁䅂䅁䅁䅍䅄䅁䅁䅯儲䅷䅁䅯睡䅑䅁䅯睦䅑䅁䅅䅁䉁䅁䅁兂穁積積積㍐睶杷允䅁䅁䅑䅁䑁䅁䅷䅁䭁䡁乫䅁䭁䉁䅅䅁䭁䉁偳䅁䉁䅁䅁允䅁䅁䄴杅䅁䑁䅑李ㅁ䑁䅫李睁䑁䅁䅍䅁䅁杷允䅁䅁䅑䅁䑁䅁䅷䅁䭁䭁䱕䅁䭁䝁䕳䅁䭁䡁䔸䅁䉁䅁䅁允䅁䅁䅕挲㌷⭕汏穵䴸䅉䅅䅁䕁䅁䅁睁䵁䅁䅁权乁䅄䅁权牂䅂䅁权㉂䅂䅁允䅁䅁䅅䅁䙁䍁䡵瑆佮㜹⽍䍄䉁䅁䅁䅂䅁䅁䅍䅄䅁䅁䅯睃䅳䅁䅯䅂䅁䅁䅯䅥䅑䅁䅅䅁䉁䅁䅁兂䅁䅁䅁側爸兑杷允䅁䅁䅑䅁䑁䅁䅷䅁䭁䩁䵳䅁䭁䉁䅅䅁䭁䥁䕑䅁䉁䅁䅁允䅁䅁䄴杅䅁䑁䅧杍祁䑁䅍免睁䑁䅍䅍䅁䅁杷允䅁䅁䅑䅁䑁䅁䅷䅁䭁䵁䱙䅁䭁䝁䕳䅁䭁䉁偳䅁䉁䅁䅁允䅁䅁䅕浚浚浚浚樸䴸䅉䅅䅁䕁䅁䅁睁䵁䅁䅁权汃睃䅁权牂䅂䅁权䅃䅂䅁允䅁䅁䅅䅁䙁䍁捬㡪ㅌ佋⽷䍄䉁䅁䅁䅂䅁䅁䅍䅄䅁䅁䅯睄䄰䅁䅯睡䅑䅁䅯䅤䅑䅁䅅䅁䉁䅁䅁兂㍂灶愸㥌挳睐杷允䅁䅁䅑䅁䑁䅁䅷䅁䭁䱁䘸䅁䭁䝁䕳䅁䭁䡁䕧䅁䉁䅁䅁允䅁䅁䅕浔光䑗ね䰵䴸䅉䅅䅁䕁䅁䅁睁䵁䅁䅁权穄权䅁权剁䅁䅁权㕂䅂䅁允䅁䅁䅅䅁佁䉁䅉䅁祁䑁䅙睎㍁䑁䅁免ぁ䑁䅙䅁䵁䅉䅅䅁䕁䅁䅁睁䵁䅁䅁权䭄䅄䅁权牂䅂䅁权祂䅂䅁允䅁䅁䅅䅁䙁䵁桵扒穢振⽓䍄䉁䅁䅁䅂䅁䅁䅍䅄䅁䅁䅯兡䅷䅁䅯睡䅑䅁䅯兦䅑䅁䅅䅁䉁䅁䅁兂療潅䅐煹案睐杷允䅁䅁䅑䅁䑁䅁䅷䅁䭁䍁丰䅁䭁䉁䅅䅁䭁䥁䕅䅁䉁䅁䅁允䅁䅁䄴杅䅁䑁䅑兏㕁䑁䅧免睁䑁䅁䅍䅁䅁杷允䅁䅁䅑䅁䑁䅁䅷䅁䭁䝁䱍䅁䭁䝁䕳䅁䭁䥁䕉䅁䉁䅁䅁允䅁䅁䅕硥畓⭒㙆䱨䴸䅉䅅䅁䕁䅁䅁睁䵁䅁䅁权瑄睃䅁权牂䅂䅁权㡂䅂䅁允䅁䅁䅅䅁䙁䩁婱婭婭扭⽫䍄䉁䅁䅁䅂䅁䅁䅍䅄䅁䅁䅯睁䄰䅁䅯䅂䅁䅁䅯睦䅑䅁䅅䅁䉁䅁䅁兂䅁䅁䅁䙓䬸兑杷允䅁䅁䅑䅁䑁䅁䅷䅁䭁䩁䰴䅁䭁䝁䕳䅁䭁䡁䕯䅁䉁䅁䅁允䅁䅁䅕䥒獴⼵灵味䴸䅉䅅䅁䕁䅁䅁睁䵁䅁䅁权畄兄䅁权䕁䅁䅁权瑂䅂䅁允䅁䅁䅅䅁䙁䅁䅁䅁捂桍䉬䍄䉁䅁䅁䅂䅁䅁䅍䅄䅁䅁䅯兰䅳䅁䅯睡䅑䅁䅯䅦䅑䅁䅅䅁䉁䅁䅁兂浂浚浚浚坢睐杷允䅁䅁䅑䅁䑁䅁䅷䅁䭁䙁乫䅁䭁䅁䅑䅁䭁䡁䕧䅁䉁䅁䅁允䅁䅁䅕䅁䅁䍁橃唹䵁䅉䅅䅁䕁䅁䅁睁䵁䅁䅁权⽄兄䅁权䕁䅁䅁权あ䅂䅁允䅁䅁䅅䅁䙁䉁䘫ㄶ䵇⭩䄱䍄䉁䅁䅁䅂䅁䅁䅍䅄䅁䅁䅯睌䅳䅁䅯睡䅑䅁䅯䅨䅑䅁䅅䅁䉁䅁䅁兂䉄煹䙆癴桐睐杷允䅁䅁䅑䅁䑁䅁䅷䅁䭁䍁久䅁䭁䉁䅅䅁䭁䡁䕙䅁䉁䅁䅁允䅁䅁䄴杅䅁䑁䅑睍ㅁ䑁䅑睎祁䑁䅉䅍䅁䅁杷允䅁䅁䅑䅁䑁䅁䅷䅁䭁䑁义䅁䭁䉁䅅䅁䭁䡁䕯䅁䉁䅁䅁允䅁䅁䄴杅䅁䑁䅣睎㑁䑁䅧杍ぁ䑁䅙兏䅁䅁杷允䅁䅁䅑䅁䑁䅁䅷䅁䭁䱁䱯䅁䭁䝁䕳䅁䭁䥁䕍䅁䉁䅁䅁允䅁䅁䅕䅁䅁䅁䅁䰹䴸䅉䅅䅁䕁䅁䅁睁䵁䅁䅁权桂睃䅁权䕁䅁䅁权ㅂ䅂䅁允䅁䅁䅅䅁䙁䅁䅁䅁元杲䉖䍄䉁䅁䅁䅂䅁䅁䅍䅄䅁䅁䅯䅴䅷䅁䅯睡䅑䅁䅯杧䅑䅁䅅䅁䉁䅁䅁兂硂児塲㍯摄睶杷允䅁䅁䅑䅁䑁䅁䅷䅁䭁䱁䱉䅁䭁䝁䕳䅁䭁䉁偳䅁䉁䅁䅁允䅁䅁䅕灭婭婭婭呱䴸䅉䅅䅁䕁䅁䅁睁䵁䅁䅁权䍁兄䅁权剁䅁䅁权䑃䅂䅁允䅁䅁䅅䅁佁䉁䅑䅁硁䑁䅣䅏㍁䑁䅁䅍睁䑁䅁䅍䅁䅁杷允䅁䅁䅑䅁䑁䅁䅷䅁䭁䙁乕䅁䭁䝁䕳䅁䭁䝁䔰䅁䉁䅁䅁允䅁䅁䅕硥畓⭒㙆䐱䴸䅉䅅䅁䕁䅁䅁睁䵁䅁䅁权祁睃䅁权牂䅂䅁权扁睄䅁允䅁䅁䅅䅁䙁佁汏㡭村䱳⽋䍄䉁䅁䅁䅂䅁䅁䅍䅄䅁䅁䅯睑䅳䅁䅯睡䅑䅁䅯睤䅑䅁䅅䅁䉁䅁䅁兂㡄晱午坔克睶杷允䅁䅁䅑䅁䑁䅁䅷䅁䭁䉁䱳䅁䭁䅁䅑䅁䭁䡁䕳䅁䉁䅁䅁允䅁䅁䅕䅁䅁佁卹が䵅䅉䅅䅁䕁䅁䅁睁䵁䅁䅁权䉄睃䅁权䕁䅁䅁权㑂䅂䅁允䅁䅁䅅䅁䙁䅁䅁䅁䅃楪䉒䍄䉁䅁䅁䅂䅁䅁䅍䅄䅁䅁䅯党䅳䅁䅯䅂䅁䅁䅯䅧䅑䅁䅅䅁䉁䅁䅁兂䅁䅁䅁䥫杁兑杷允䅁䅁䅑䅁䑁䅁䅷䅁䭁䩁位䅁䭁䝁䕳䅁䭁䥁䕉䅁䉁䅁䅁允䅁䅁䅕灭婭婭婭扵䴸䅉䅅䅁䕁䅁䅁睁䵁䅁䅁权䱃睃䅁权牂䅂䅁权䑃䅂䅁允䅁䅁䅅䅁䙁䩁奍䙂余摌⽉䍄䉁䅁䅁䅂䅁䅁䅍䅄䅁䅁䅯䅪䅳䅁䅯睡䅑䅁䅯睧䅑䅁䅅䅁䉁䅁䅁兂硂児塲㍯汄睐杷允䅁䅁䅑䅁䑁䅁䅷䅁䭁䑁䱉䅁䭁䝁䕳䅁䭁䝁䔰䅁䉁䅁䅁允䅁䅁䅕体㙆䭆䠵戰䴸䅉䅅䅁䕁䅁䅁睁䵁䅁䅁权祁睃䅁权牂䅂䅁权療䅂䅁允䅁䅁䅅䅁䙁䱁敧敨剴䭵⼶䍄䉁䅁䅁䅂䅁䅁䅍䅄䅁䅁䅯睤䅳䅁䅯睡䅑䅁䅯杦䅑䅁䅅䅁䉁䅁䅁兂療潅䅐煹㍈睐杷允䅁䅁䅑䅁䑁䅁䅷䅁䭁䅁乕䅁䭁䅁䅑䅁䭁䡁䕑䅁䉁䅁䅁允䅁䅁䅕䅁䅁䥁睃歇䵅䅉䅅䅁䕁䅁䅁睁䵁䅁䅁权䥃睃䅁权牂䅂䅁权あ䅂䅁允䅁䅁䅅䅁䙁䵁桵扒穢是⽁䍄䉁䅁䅁䅂䅁䅁䅍䅄䅁䅁䅯杍䅳䅁䅯睡䅑䅁䅯內䅑䅁䅅䅁䉁䅁䅁兂⽁噎㘶兓卺睐杷允䅁䅁䅑䅁䑁䅁䅷䅁䭁䥁䱯䅁䭁䅁䅑䅁䭁䥁䕕䅁䉁䅁䅁允䅁䅁䅕䅁䅁佁穒啉䵅䅉䅅䅁䕁䅁䅁睁䵁䅁䅁权捄睃䅁权剁䅁䅁权療䅂䅁允䅁䅁䅅䅁佁䉁䅉䅁㍁䑁䅅䅏穁䑁䅣䅍睁䑁䅁䅁䵁䅉䅅䅁䕁䅁䅁睁䵁䅁䅁权㙃兄䅁权牂䅂䅁权㕂䅂䅁允䅁䅁䅅䅁䙁䝁浚浚浚杚䅒䍄䉁䅁䅁䅂䅁䅁䅍䅄䅁䅁䅯朵䅷䅁䅯睡䅑䅁䅯睧䅑䅁䅅䅁䉁䅁䅁兂㝁〳丫㉬礶睐杷允䅁䅁䅑䅁䑁䅁䅷䅁䭁䩁伴䅁䭁䝁䕳䅁䭁䥁䕑䅁䉁䅁䅁允䅁䅁䅯睒䅁䅁杷允䅁䅁䅑䅁䑁䅁䅷䅁䭁䑁䱉䅁䭁䝁䕳䅁䭁䡁䕫䅁䉁䅁䅁允䅁䅁䅕場啯歲桦䕂䵁䅉䅅䅁䕁䅁䅁睁䵁䅁䅁权䅄睃䅁权䕁䅁䅁权ㅂ䅂䅁允䅁䅁䅅䅁䙁䅁䅁䅁䥂䄷䉊䍄䉁䅁䅁䅂䅁䅁䅍䅄䅁䅁䅯杍䅳䅁䅯睡䅑䅁䅯䅤䅑䅁䅅䅁䉁䅁䅁兂穁積積積呐睐杷允䅁䅁䅑䅁䑁䅁䅷䅁䭁䅁䵁䅁䭁䉁䅅䅁䭁䥁䕑䅁䉁䅁䅁允䅁䅁䄴杅䅁䑁䅣䅏祁䑁䅣䅎睁䑁䅁䅍䅁䅁杷允䅁䅁䅑䅁䑁䅁䅷䅁䭁䩁䱣䅁䭁䝁䕳䅁䭁䝁䔸䅁䉁䅁䅁允䅁䅁䅕佖汏㡭村䐶䴸䅉䅅䅁䕁䅁䅁睁䵁䅁䅁权摃睃䅁权牂䅂䅁权㉂䅂䅁允䅁䅁䅅䅁䙁佁剸䉵䘶⬶⽅䍄䉁䅁䅁䅂䅁䅁䅍䅄䅁䅁䅯杷䅳䅁䅯䅂䅁䅁䅯䅧䅑䅁䅅䅁䉁䅁䅁兂䅁䅁䅁䭕㕄䅑杷允䅁䅁䅑䅁䑁䅁䅷䅁䭁乁䱷䅁䭁䅁䅑䅁䭁䉁偳䅁䉁䅁䅁允䅁䅁䅕䅁䅁乁䙧啃䵅䅉䅅䅁䕁䅁䅁睁䵁䅁䅁权剃兄䅁权牂䅂䅁权睂䅂䅁允䅁䅁䅅䅁䙁䙁偹癷潕䉘䅨䍄䉁䅁䅁䅂䅁䅁䅍䅄䅁䅁䅯杍䅳䅁䅯睡䅑䅁䅯睥䅑䅁䅅䅁䉁䅁䅁兂塄㍯㥁瑃呦睐杷允䅁䅁䅑䅁䑁䅁䅷䅁䭁䑁䱉䅁䭁䝁䕳䅁䭁䡁䕣䅁䉁䅁䅁允䅁䅁䅕硥畓⭒㙆䐱䴸䅉䅅䅁䕁䅁䅁睁䵁䅁䅁权䕃䅄䅁权牂䅂䅁权瑂䅂䅁允䅁䅁䅅䅁䙁偁卌坔光乗⽅䍄䉁䅁䅁䅂䅁䅁䅍䅄䅁䅁䅯杁䄰䅁䅯䅂䅁䅁䅯兦䅑䅁䅅䅁䉁䅁䅁兂䅁䅁䅁䴳ㅷ兑杷允䅁䅁䅑䅁䑁䅁䅷䅁䭁䡁䱑䅁䭁䝁䕳䅁䭁䝁䔰䅁䉁䅁䅁允䅁䅁䅕倹唳佥浫吸䴸䅉䅅䅁䕁䅁䅁睁䵁䅁䅁权祁睃䅁权牂䅂䅁权䅃䅂䅁允䅁䅁䅅䅁䙁䅁獩䙈歰㙏⼫䍄䉁䅁䅁䅂䅁䅁䅍䅄䅁䅁䅯杮䄰䅁䅯睡䅑䅁䅯睇䄸䅁䅅䅁䉁䅁䅁兂䭁㘱睎児䡲睐杷允䅁䅁䅑䅁䑁䅁䅷䅁䭁䕁䴰䅁䭁䝁䕳䅁䭁䡁䕕䅁䉁䅁䅁允䅁䅁䅕䅁䅁䅁䅁䐰䴸䅉䅅䅁䕁䅁䅁睁䵁䅁䅁权摄䅄䅁权牂䅂䅁权穂䅂䅁允䅁䅁䅅䅁䙁䍁捬㡪ㅌ佋⽑䍄䉁䅁䅁䅂䅁䅁䅍䅄䅁䅁䅯杘䅳䅁䅯䅂䅁䅁䅯內䅑䅁䅅䅁䉁䅁䅁兂䅁䅁䅁䙁攸兑杷允䅁䅁䅑䅁䑁䅁䅷䅁䭁䩁䱙䅁䭁䝁䕳䅁䭁䡁䕯䅁䉁䅁䅁允䅁䅁䅕㡪ㅌ䙋偹樴䴸䅉䅅䅁䕁䅁䅁睁䵁䅁䅁权婃兄䅁权剁䅁䅁权㥂䅂䅁允䅁䅁䅅䅁佁䉁䅉䅁祁䑁䅙䅎穁䑁䅙䅍睁䑁䅁䅁䵁䅉䅅䅁䕁䅁䅁睁䵁䅁䅁权⽃睃䅁权牂䅂䅁权扁睄䅁允䅁䅁䅅䅁䙁䱁敧敨剴䵵⼶䍄䉁䅁䅁䅂䅁䅁䅍䅄䅁䅁䅯睗䅷䅁䅯睡䅑䅁䅯䅤䅑䅁䅅䅁䉁䅁䅁兂穁積積積橐睐杷允䅁䅁䅑䅁䑁䅁䅷䅁䭁䝁䴴䅁䭁䉁䅅䅁䭁䡁䔸䅁䉁䅁䅁允䅁䅁䄴䅆䅁䑁䅅免ㅁ䑁䅁䅍睁䑁䅁䅍睁䅁䅁䍄䉁䅁䅁䅂䅁䅁䅍䅄䅁䅁䅯眸䅯䅁䅯䅂䅁䅁䅯督䅑䅁䅅䅁䉁䅁䅁兂䅁䅁䅁牐汫兑杷允䅁䅁䅑䅁䑁䅁䅷䅁䭁䕁䵉䅁䭁䝁䕳䅁䭁䡁䕫䅁䉁䅁䅁允䅁䅁䅕噋偹癷潕䱺䴸䅉䅅䅁䕁䅁䅁睁䵁䅁䅁权㉁杄䅁权牂䅂䅁权㝂䅂䅁允䅁䅁䅅䅁䙁䥁牘払敧晨⽳䍄䉁䅁䅁䅂䅁䅁䅍䅄䅁䅁䅯朹䅯䅁䅯睡䅑䅁䅯䅨䅑䅁䅅䅁䉁䅁䅁兂婄発呤㘴牗睶杷允䅁䅁䅑䅁䑁䅁䅷䅁䭁䕁䵳䅁䭁䉁䅅䅁䭁䡁䕧䅁䉁䅁䅁允䅁䅁䄴杅䅁䑁䅑兏穁䑁䅧兏睁䑁䅁䅍䅁䅁杷允䅁䅁䅑䅁䑁䅁䅷䅁䭁䵁乧䅁䭁䝁䕳䅁䭁䥁䕅䅁䉁䅁䅁允䅁䅁䅕捺䵺䵺䵺䐵䴸䅉䅅䅁䕁䅁䅁睁䵁䅁䅁权穃睃䅁权牂䅂䅁权瑂䅂䅁允䅁䅁䅅䅁䙁佁浫免獩么⽱䍄䉁䅁䅁䅂䅁䅁䅍䅄䅁䅁䅯杦䅷䅁䅯睡䅑䅁䅯来䅑䅁䅅䅁䉁䅁䅁兂䥂場啯歲䙣䅑杷允䅁䅁䅑䅁䑁䅁䅷䅁䭁佁䱯䅁䭁䝁䕳䅁䭁䥁䕁䅁䉁䅁䅁允䅁䅁䅕㥆佮ㄹ橐吱䴸䅉䅅䅁䕁䅁䅁睁䵁䅁䅁权橃䅄䅁权牂䅂䅁权㙂䅂䅁允䅁䅁䅅䅁䙁䉁愱䑚晶㥔⽕䍄䉁䅁䅁䅂䅁䅁䅍䅄䅁䅁䅯睫䅷䅁䅯睡䅑䅁䅯睇䄸䅁䅅䅁䉁䅁䅁兂㝂䭆䠵場歲睐杷允䅁䅁䅑䅁䑁䅁䅷䅁䭁䱁䵙䅁䭁䝁䕳䅁䭁䝁䔸䅁䉁䅁䅁允䅁䅁䅕瑃橥䑣䬰穴䴸䅉䅅䅁䕁䅁䅁睁䵁䅁䅁权汁䅄䅁权牂䅂䅁权あ䅂䅁允䅁䅁䅅䅁䙁䱁敧敨剴䵵⼴䍄䉁䅁䅁䅂䅁䅁䅍䅄䅁䅁䅯睡䅷䅁䅯睡䅑䅁䅯全䅑䅁䅅䅁䉁䅁䅁兂卂䉵䘶ㄶ奈睐杷允䅁䅁䅑䅁䑁䅁䅷䅁䭁䱁䵣䅁䭁䝁䕳䅁䭁䝁䔸䅁䉁䅁䅁允䅁䅁䅕牕敧敨剴䑹䴸䅉䅅䅁䕁䅁䅁睁䵁䅁䅁权畃睃䅁权牂䅂䅁权䕃䅂䅁允䅁䅁䅅䅁䙁䑁䩥坑汄估⽱䍄䉁䅁䅁䅂䅁䅁䅍䅄䅁䅁䅯杴䅷䅁䅯睡䅑䅁䅯全䅑䅁䅅䅁䉁䅁䅁兂䵁楁䡵瑆睮睶杷允䅁䅁䅑䅁䑁䅁䅷䅁䭁䝁䱙䅁䭁䝁䕳䅁䭁䡁䕉䅁䉁䅁䅁允䅁䅁䅕灭婭婭婭呵䴸䅉䅅䅁䕁䅁䅁睁䵁䅁䅁权楃睃䅁权牂䅂䅁权療䅂䅁允䅁䅁䅅䅁䙁䝁㡱䩤奍佂⽋䍄䉁䅁䅁䅂䅁䅁䅍䅄䅁䅁䅯杄䄰䅁䅯睡䅑䅁䅯睧䅑䅁䅅䅁䉁䅁䅁兂獄払敧敨剶睐杷允䅁䅁䅑䅁䑁䅁䅷䅁䭁䝁䱍䅁䭁䝁䕳䅁䭁䡁䕯䅁䉁䅁䅁允䅁䅁䅕瑃橥䑣䬰稵䴸䅉䅅䅁䕁䅁䅁睁䵁䅁䅁权坃睃䅁权牂䅂䅁权祂䅂䅁允䅁䅁䅅䅁䙁䝁浚浚浚畚⽙䍄䉁䅁䅁䅂䅁䅁䅍䅄䅁䅁䅯杚䅷䅁䅯睡䅑䅁䅯䅦䅑䅁䅅䅁䉁䅁䅁兂湁免獩䙈啲睐杷允䅁䅁䅑䅁䑁䅁䅷䅁䭁䡁䱉䅁䭁䝁䕳䅁䭁䡁䔴䅁䉁䅁䅁允䅁䅁䅕扏䥔牤昶橩䴸䅉䅅䅁䕁䅁䅁睁䵁䅁䅁权灃兄䅁权牂䅂䅁权⭂䅂䅁允䅁䅁䅅䅁䙁䥁䅐煹䙆獴⽍䍄䉁䅁䅁䅂䅁䅁䅍䅄䅁䅁䅯兕䅳䅁䅯睡䅑䅁䅯睤䅑䅁䅅䅁䉁䅁䅁兂䙃ㄶ㑇潈橘睐杷允䅁䅁䅑䅁䑁䅁䅷䅁䭁䵁乣䅁䭁䅁䅑䅁䭁䝁䔰䅁䉁䅁䅁允䅁䅁䅕䅁䅁䥁䵁ぷ䵁䅉䅅䅁䕁䅁䅁睁䵁䅁䅁权㉃䅄䅁权牂䅂䅁权祂䅂䅁允䅁䅁䅅䅁䙁䍁硣䭃捷獗⽑䍄䉁䅁䅁䅂䅁䅁䅍䅄䅁䅁䅯兇䅷䅁䅯睡䅑䅁䅯入䅑䅁䅅䅁䉁䅁䅁兂㑃潈牘払敩睐杷允䅁䅁䅑䅁䑁䅁䅷䅁䭁䱁䵣䅁䭁䝁䕳䅁䭁䡁䕉䅁䉁䅁䅁允䅁䅁䅕⽷潕䥘䌯吷䴸䅉䅅䅁䕁䅁䅁睁䵁䅁䅁权千杄䅁权牂䅂䅁权㉂䅂䅁允䅁䅁䅅䅁䙁䵁桵扒穢振⽓䍄䉁䅁䅁䅂䅁䅁䅍䅄䅁䅁䅯杴䅷䅁䅯睡䅑䅁䅯內䅑䅁䅅䅁䉁䅁䅁兂㝂䭆䠵場䕲睐杷允䅁䅁䅑䅁䑁䅁䅷䅁䭁䱁䵣䅁䭁䝁䕳䅁䭁䥁䕅䅁䉁䅁䅁允䅁䅁䅕䡶呓䅇坒䐸䴸䅉䅅䅁䕁䅁䅁睁䵁䅁䅁权汄䅄䅁权牂䅂䅁权硂䅂䅁允䅁䅁䅅䅁䙁䉁䑋䵷桱摒⽡䍄䉁䅁䅁䅂䅁䅁䅍䅄䅁䅁䅯兹䅷䅁䅯䅂䅁䅁䅯䅥䅑䅁䅅䅁䉁䅁䅁兂䅁䅁䅁䡭䅫兑杷允䅁䅁䅑䅁䑁䅁䅷䅁䭁䱁䵙䅁䭁䝁䕳䅁䭁䡁䕫䅁䉁䅁䅁允䅁䅁䅕䬸䝦穓䩥呷䴸䅉䅅䅁䕁䅁䅁睁䵁䅁䅁权㡂睃䅁权剁䅁䅁权㝂䅂䅁允䅁䅁䅅䅁佁䉁䅑䅁硁䑁䅅李硁䑁䅫兏睁䑁䅁䅍䅁䅁杷允䅁䅁䅑䅁䑁䅁䅷䅁䭁乁䰴䅁䭁䝁䕳䅁䭁䡁䕯䅁䉁䅁䅁允䅁䅁䅕場啯歲桦樴䴸䅉䅅䅁䕁䅁䅁睁䵁䅁䅁权桁䅄䅁权剁䅁䅁权䍃䅂䅁允䅁䅁䅅䅁佁䉁䅉䅁㕁䑁䅍䅏睁䑁䅁䅍睁䑁䅁䅁䵁䅉䅅䅁䕁䅁䅁睁䵁䅁䅁权潃䅄䅁权䕁䅁䅁权䍃䅂䅁允䅁䅁䅅䅁䙁䅁䅁䅁潃吰䉤䍄䉁䅁䅁䅂䅁䅁䅍䅄䅁䅁䅯杴䅕䅁䅯睡䅑䅁䅯督䅑䅁䅅䅁䉁䅁䅁兂䅁䅁䅁䅁䅄睐杷允䅁䅁䅑䅁䑁䅁䅷䅁䭁䱁䵙䅁䭁䝁䕳䅁䭁䡁䔸䅁䉁䅁䅁允䅁䅁䅕䘷㑇潈牘呷䴸䅉䅅䅁䕁䅁䅁睁䵁䅁䅁权獄权䅁权䕁䅁䅁权硂䅂䅁允䅁䅁䅅䅁䙁䅁䅁䅁䅁䉖䉤䍄䉁䅁䅁䅂䅁䅁䅍䅄䅁䅁䅯睇䅷䅁䅯充䅁䅁䅯䅤䅑䅁䅅䅁䉁䅁䅁杄十䅁䅁兎穁䑁䅅䅎㉁䑁䅕䅍睁䅁䅁䍄䉁䅁䅁䅂䅁䅁䅍䅄䅁䅁䅯䅑䅳䅁䅯睡䅑䅁䅯䅦䅑䅁䅅䅁䉁䅁䅁权䡂䅁䅁䍄䉁䅁䅁䅂䅁䅁䅍䅄䅁䅁䅯䄫䅳䅁䅯䅂䅁䅁䅯䅨䅑䅁䅅䅁䉁䅁䅁兂䅁䅁䅁䍲奣兑杷允䅁䅁䅑䅁䑁䅁䅷䅁䭁䱁䵙䅁䭁䝁䕳䅁䭁䥁䕉䅁䉁䅁䅁允䅁䅁䅕䉵䘶ㄶ㑇橮䴸䅉䅅䅁䕁䅁䅁睁䵁䅁䅁权睂䅄䅁权牂䅂䅁权㍂䅂䅁允䅁䅁䅅䅁䙁偁湃歸㍳晩⽕䍄䉁䅁䅁䅂䅁䅁䅍䅄䅁䅁䅯䅐䄴䅁䅯睡䅑䅁䅯䅨䅑䅁䅅䅁䉁䅁䅁权䡂䅁䅁䍄䉁䅁䅁䅂䅁䅁䅍䅄䅁䅁䅯睴䅷䅁䅯睡䅑䅁䅯䅨䅑䅁䅅䅁䉁䅁䅁兂穂䩡瑈䑦氯睐杷允䅁䅁䅑䅁䑁䅁䅷䅁䭁䡁䰴䅁䭁䅁䅑䅁䭁䝁䔰䅁䉁䅁䅁允䅁䅁䅕䅁䅁䵁剨歁䵅䅉䅅䅁䕁䅁䅁睁䵁䅁䅁权祄䅄䅁权牂䅂䅁权⭂䅂䅁允䅁䅁䅅䅁䙁䡁㥅瑃橥佣⼰䍄䉁䅁䅁䅂䅁䅁䅍䅄䅁䅁䅯杩䅳䅁䅯睡䅑䅁䅯全䅑䅁䅅䅁䉁䅁䅁兂䙃ㄶ㑇潈㍘睐杷允䅁䅁䅑䅁䑁䅁䅷䅁䭁䩁义䅁䭁䝁䕳䅁䭁䝁䔸䅁䉁䅁䅁允䅁䅁䅕婪畤潅䅐橹䴸䅉䅅䅁䕁䅁䅁睁䵁䅁䅁权祂兄䅁权牂䅂䅁权療䅂䅁允䅁䅁䅅䅁䙁䑁積積積㥍⽏䍄䉁䅁䅁䅂䅁䅁䅍䅄䅁䅁䅯光䅳䅁䅯充䅁䅁䅯来䅑䅁䅅䅁䉁䅁䅁杄十䅁䅁免㍁䑁䅧李㕁䑁䅁䅍睁䅁䅁䍄䉁䅁䅁䅂䅁䅁䅍䅄䅁䅁䅯杔䅷䅁䅯睡䅑䅁䅯內䅑䅁䅅䅁䉁䅁䅁兂䥁䉲慸䑚牶睶杷允䅁䅁䅑䅁䑁䅁䅷䅁䭁䝁丰䅁䭁䝁䕳䅁䭁䡁䔰䅁䉁䅁䅁允䅁䅁䅕噋偹癷潕䰳䴸䅉䅅䅁䕁䅁䅁睁䵁䅁䅁权婂䅄䅁权䕁䅁䅁权㉂䅂䅁允䅁䅁䅅䅁䙁䅁䅁䅁捁䉏䉤䍄䉁䅁䅁䅂䅁䅁䅍䅄䅁䅁䅯元䄰䅁䅯睡䅑䅁䅯督䅑䅁䅅䅁䉁䅁䅁兂䅁䅁䅁䅁兄睐杷允䅁䅁䅑䅁䑁䅁䅷䅁䭁䕁䉷䅁䭁䝁䕳䅁䭁䡁䕫䅁䉁䅁䅁允䅁䅁䅕㡧䭄啯㉕歅䵁䅉䅅䅁䕁䅁䅁睁䵁䅁䅁权睃睃䅁权牂䅂䅁权⭂䅂䅁允䅁䅁䅅䅁䙁䑁積積積⽍⽍䍄䉁䅁䅁䅂䅁䅁䅍䅄䅁䅁䅯眯䅳䅁䅯睡䅑䅁䅯入䅑䅁䅅䅁䉁䅁䅁兂晁敨剴䉵砷睐杷允䅁䅁䅑䅁䑁䅁䅷䅁䭁䱁䱅䅁䭁䝁䕳䅁䭁䡁䔴䅁䉁䅁䅁允䅁䅁䅕牕敧敨剴䐲䴸䅉䅅䅁䕁䅁䅁睁䵁䅁䅁权晃睃䅁权牂䅂䅁权䅃䅂䅁允䅁䅁䅅䅁䙁佁剸䉵䘶㜶⽅䍄䉁䅁䅁䅂䅁䅁䅍䅄䅁䅁䅯䅯䅳䅁䅯睡䅑䅁䅯䅧䅑䅁䅅䅁䉁䅁䅁兂䉃啬䱏佢橦睐杷允䅁䅁䅑䅁䑁䅁䅷䅁䭁佁䱧䅁䭁䅁䅑䅁䭁䡁䕍䅁䉁䅁䅁允䅁䅁䅕䅁䅁䝁䡔䕊䵅䅉䅅䅁䕁䅁䅁睁䵁䅁䅁权千兄䅁权牂䅂䅁权睂䅂䅁允䅁䅁䅅䅁䙁乁佮ㄹ橐捰⽳䍄䉁䅁䅁䅂䅁䅁䅍䅄䅁䅁䅯公䅳䅁䅯睡䅑䅁䅯杣䅑䅁䅅䅁䉁䅁䅁兂㉄䙋偹癷杘睐杷允䅁䅁䅑䅁䑁䅁䅷䅁䭁偁䵷䅁䭁䅁䅑䅁䭁䥁䕅䅁䉁䅁䅁允䅁䅁䅕䅁䅁䍁捂〯䵁䅉䅅䅁䕁䅁䅁睁䵁䅁䅁权扃睃䅁权䕁䅁䅁权䑃䅂䅁允䅁䅁䅅䅁䙁䅁䅁䅁䅁瑕䅸䍄䉁䅁䅁䅂䅁䅁䅍䅄䅁䅁䅯术䅳䅁䅯睡䅑䅁䅯兤䅑䅁䅅䅁䉁䅁䅁兂畃⭒㙆䭆匴䅑杷允䅁䅁䅑䅁䑁䅁䅷䅁䭁䩁䵕䅁䭁䝁䕳䅁䭁䥁䕉䅁䉁䅁䅁允䅁䅁䅕婪畤潅䅐橹䴸䅉䅅䅁䕁䅁䅁睁䵁䅁䅁权㕃睃䅁权䕁䅁䅁权䕃䅂䅁允䅁䅁䅅䅁䙁䅁䅁䅁睂䉃䈹䍄䉁䅁䅁䅂䅁䅁䅍䅄䅁䅁䅯杫䄰䅁䅯睡䅑䅁䅯全䅑䅁䅅䅁䉁䅁䅁兂㝂䭆䠵場ぱ睐杷允䅁䅁䅑䅁䑁䅁䅷䅁䭁䅁乍䅁䭁䉁䅅䅁䭁䡁䕍䅁䉁䅁䅁允䅁䅁䄴杅䅁䑁䅑兏ㅁ䑁䅕睍㉁䑁䅫䅎䅁䅁杷允䅁䅁䅑䅁䑁䅁䅷䅁䭁䩁义䅁䭁䝁䕳䅁䭁䥁䕍䅁䉁䅁䅁允䅁䅁䅕硥畓⭒㙆䱨䴸䅉䅅䅁䕁䅁䅁睁䵁䅁䅁权⭃睃䅁权牂䅂䅁权穂䅂䅁允䅁䅁䅅䅁䙁䙁㘶兓䍷㥋⽣䍄䉁䅁䅁䅂䅁䅁䅍䅄䅁䅁䅯睸䅷䅁䅯充䅁䅁䅯䅣䅑䅁䅅䅁䉁䅁䅁杄十䅁䅁䅎睁䑁䅧兏ぁ䑁䅁䅍ぁ䅁䅁䍄䉁䅁䅁䅂䅁䅁䅍䅄䅁䅁䅯朵䅷䅁䅯睡䅑䅁䅯䅣䅑䅁䅅䅁䉁䅁䅁兂晄㑔堲桢䑌睐杷允䅁䅁䅑䅁䑁䅁䅷䅁䭁䡁䵉䅁䭁䉁䅅䅁䭁䥁䕅䅁䉁䅁䅁允䅁䅁䄴杅䅁䑁䅕兎睁䑁䅙䅏睁䑁䅁䅍䅁䅁杷允䅁䅁䅑䅁䑁䅁䅷䅁䭁䩁义䅁䭁䝁䕳䅁䭁䡁䕉䅁䉁䅁䅁允䅁䅁䅕捺䵺䵺䵺䰳䴸䅉䅅䅁䕁䅁䅁睁䵁䅁䅁权佃䅄䅁权牂䅂䅁权睂䅂䅁允䅁䅁䅅䅁䙁䝁浚浚浚瑚⽙䍄䉁䅁䅁䅂䅁䅁䅍䅄䅁䅁䅯杫䄰䅁䅯睡䅑䅁䅯內䅑䅁䅅䅁䉁䅁䅁兂䭁㘱睎児䡲睐杷允䅁䅁䅑䅁䑁䅁䅷䅁䭁䥁䰰䅁䭁䅁䅑䅁䭁䡁䕫䅁䉁䅁䅁允䅁䅁䅕䅁䅁䅁灃欶䵁䅉䅅䅁䕁䅁䅁睁䵁䅁䅁权杂兄䅁权牂䅂䅁权㍂䅂䅁允䅁䅁䅅䅁䙁䑁晶㑔堲灢⽉䍄䉁䅁䅁䅂䅁䅁䅍䅄䅁䅁䅯兒䄰䅁䅯䅂䅁䅁䅯全䅑䅁䅅䅁䉁䅁䅁兂䅁䅁䅃汊湴兑杷允䅁䅁䅑䅁䑁䅁䅷䅁䭁䭁乁䅁䭁䝁䕳䅁䭁䡁䕧䅁䉁䅁䅁允䅁䅁䅕㥏倹婪畤橷䴸䅉䅅䅁䕁䅁䅁睁䵁䅁䅁权扂睃䅁权䕁䅁䅁权㡂䅂䅁允䅁䅁䅅䅁䙁䅁䅁䅁㑁兘䉂䍄䉁䅁䅁䅂䅁䅁䅍䅄䅁䅁䅯杸䅳䅁䅯睡䅑䅁䅯杦䅑䅁䅅䅁䉁䅁䅁兂㡄晱午坔㙌睐杷允䅁䅁䅑䅁䑁䅁䅷䅁䭁䉁䵉䅁䭁䝁䕳䅁䭁䡁䕉䅁䉁䅁䅁允䅁䅁䅕䘷㑇潈牘吴䴸䅉䅅䅁䕁䅁䅁睁䵁䅁䅁权千兄䅁权牂䅂䅁权あ䅂䅁允䅁䅁䅅䅁䙁䍁捬㡪ㅌ䵋⽷䍄䉁䅁䅁䅂䅁䅁䅍䅄䅁䅁䅯睗䅷䅁䅯睡䅑䅁䅯䅣䅑䅁䅅䅁䉁䅁䅁兂䑄匹捨㡪汌睐杷允䅁䅁䅑䅁䑁䅁䅷䅁䭁䙁䵷䅁䭁䝁䕳䅁䭁䡁䕁䅁䉁䅁䅁允䅁䅁䅕積積積積稯䴸䅉䅅䅁䕁䅁䅁睁䵁䅁䅁权䙂睃䅁权䕁䅁䅁权瑂䅂䅁允䅁䅁䅅䅁䙁䅁䅁䅁奁硯䉨䍄䉁䅁䅁䅂䅁䅁䅍䅄䅁䅁䅯元䄰䅁䅯睡䅑䅁䅯兤䅑䅁䅅䅁䉁䅁䅁兂䭁㘱睎児塲睐杷允䅁䅁䅑䅁䑁䅁䅷䅁䭁䕁乕䅁䭁䅁䅑䅁䭁䥁䕉䅁䉁䅁䅁允䅁䅁䅕䅁䅁䙁呩歘䵅䅉䅅䅁䕁䅁䅁睁䵁䅁䅁权千兄䅁权牂䅂䅁权㝂䅂䅁允䅁䅁䅅䅁䙁佁㙆䭆䠵挴⽯䍄䉁䅁䅁䅂䅁䅁䅍䅄䅁䅁䅯杫䄰䅁䅯睡䅑䅁䅯杤䅑䅁䅅䅁䉁䅁䅁兂灁䥘䌯匹䵪睐杷允䅁䅁䅑䅁䑁䅁䅷䅁䭁䑁余䅁䭁䅁䅑䅁䭁䡁䕅䅁䉁䅁䅁允䅁䅁䅕䅁䅁䩁楂唸䵁䅉䅅䅁䕁䅁䅁睁䵁䅁䅁权坂睃䅁权牂䅂䅁权扁睄䅁允䅁䅁䅅䅁䙁䩁婱婭婭扭⽫䍄䉁䅁䅁䅂䅁䅁䅍䅄䅁䅁䅯䄫䅷䅁䅯䅂䅁䅁䅯䅥䅑䅁䅅䅁䉁䅁䅁兂䅁䅁䅁䝨单兑杷允䅁䅁䅑䅁䑁䅁䅷䅁䭁䩁䱣䅁䭁䝁䕳䅁䭁䡁䕙䅁䉁䅁䅁允䅁䅁䅕㑈牘払敧戵䴸䅉䅅䅁䕁䅁䅁睁䵁䅁䅁权獁䅄䅁权牂䅂䅁权䙃䅂䅁允䅁䅁䅅䅁䙁䉁畓⭒㙆偆⽉䍄䉁䅁䅁䅂䅁䅁䅍䅄䅁䅁䅯杫䅳䅁䅯充䅁䅁䅯睇䄸䅁䅅䅁䉁䅁䅁权䡂䅁䅁䍄䉁䅁䅁䅂䅁䅁䅍䅄䅁䅁䅯杫䄰䅁䅯睡䅑䅁䅯睤䅑䅁䅅䅁䉁䅁䅁兂桁䡳潊敫䴳睐杷允䅁䅁䅑䅁䑁䅁䅷䅁䭁䥁乁䅁䭁䅁䅑䅁䭁䥁䕍䅁䉁䅁䅁允䅁䅁䅕䅁䅁䵁潯お䵅䅉䅅䅁䕁䅁䅁睁䵁䅁䅁权千兄䅁权牂䅂䅁权䍃䅂䅁允䅁䅁䅅䅁䙁䩁婱婭婭捭⽫䍄䉁䅁䅁䅂䅁䅁䅍䅄䅁䅁䅯睅䅷䅁䅯睡䅑䅁䅯䅥䅑䅁䅅䅁䉁䅁䅁兂㝁〳丫㉬匶睐杷允䅁䅁䅑䅁䑁䅁䅷䅁䭁䱁乑䅁䭁䝁䕳䅁䭁䡁䕣䅁䉁䅁䅁允䅁䅁䅕児塲㍯㥁爲䴸䅉䅅䅁䕁䅁䅁睁䵁䅁䅁权啁䅄䅁权牂䅂䅁权㑂䅂䅁允䅁䅁䅅䅁䙁䍁扐堫焵佶⽓䍄䉁䅁䅁䅂䅁䅁䅍䅄䅁䅁䅯兏䄰䅁䅯䅂䅁䅁䅯睧䅑䅁䅅䅁䉁䅁䅁兂䅁䅁䅁䕁䭕兑杷允䅁䅁䅑䅁䑁䅁䅷䅁䭁佁䬰䅁䭁䅁䅑䅁䭁䡁䕷䅁䉁䅁䅁允䅁䅁䅕䅁䅁偁湓歆䵅䅉䅅䅁䕁䅁䅁睁䵁䅁䅁权䍂䅄䅁权䕁䅁䅁权療䅂䅁允䅁䅁䅅䅁䙁䅁䅁䅁奃硷䉒䍄䉁䅁䅁䅂䅁䅁䅍䅄䅁䅁䅯䅗䅷䅁䅯充䅁䅁䅯入䅑䅁䅅䅁䉁䅁䅁杄十䅁䅁杍硁䑁䅉䅍㉁䑁䅁䅍睁䅁䅁䍄䉁䅁䅁䅂䅁䅁䅍䅄䅁䅁䅯杫䄰䅁䅯睡䅑䅁䅯䅨䅑䅁䅅䅁䉁䅁䅁兂㕁䵴㉨灶䬯睐杷允䅁䅁䅑䅁䑁䅁䅷䅁䭁䑁䰴䅁䭁䝁䕳䅁䭁䥁䕉䅁䉁䅁䅁允䅁䅁䅕場啯歲桦樲䴸䅉䅅䅁䕁䅁䅁睁䵁䅁䅁权瑃䅄䅁权剁䅁䅁权あ䅂䅁允䅁䅁䅅䅁䭁䕁䅣䅁䵁䅉䅅䅁䕁䅁䅁睁䵁䅁䅁权㥃睃䅁权牂䅂䅁权療䅂䅁允䅁䅁䅅䅁䙁䅁塲㍯㥁畃⽣䍄䉁䅁䅁䅂䅁䅁䅍䅄䅁䅁䅯睧䅳䅁䅯䅂䅁䅁䅯杣䅑䅁䅅䅁䉁䅁䅁兂䅁䅁䅁䅭慳兑杷允䅁䅁䅑䅁䑁䅁䅷䅁䭁佁临䅁䭁䅁䅑䅁䭁䥁䕁䅁䉁䅁䅁允䅁䅁䅕䅁䅁䑁䉑商䵅䅉䅅䅁䕁䅁䅁睁䵁䅁䅁权千兄䅁权牂䅂䅁权㡂䅂䅁允䅁䅁䅅䅁䙁䥁堲桢䑋䵷⽯䍄䉁䅁䅁䅂䅁䅁䅍䅄䅁䅁䅯朱䅳䅁䅯充䅁䅁䅯杦䅑䅁䅅䅁䉁䅁䅁杄啁䅁䅁免ぁ䑁䅕䅎㕁䑁䅙䅍睁䑁䅁䅁䵁䅉䅅䅁䕁䅁䅁睁䵁䅁䅁权煄兄䅁权牂䅂䅁权⭂䅂䅁允䅁䅁䅅䅁䙁䥁䌯匹捨⭪⽯䍄䉁䅁䅁䅂䅁䅁䅍䅄䅁䅁䅯朹䅯䅁䅯睡䅑䅁䅯兦䅑䅁䅅䅁䉁䅁䅁权䡂䅁䅁䍄䉁䅁䅁䅂䅁䅁䅍䅄䅁䅁䅯杣䅳䅁䅯䅂䅁䅁䅯杧䅑䅁䅅䅁䉁䅁䅁兂䅁䅁䅁䑙穘䅑杷允䅁䅁䅑䅁䑁䅁䅷䅁䭁䑁乷䅁䭁䝁䕳䅁䭁䥁䕑䅁䉁䅁䅁允䅁䅁䅕積積積積稲䴸䅉䅅䅁䕁䅁䅁睁䵁䅁䅁权捄兄䅁权牂䅂䅁权㡂䅂䅁允䅁䅁䅅䅁䙁䩁瘷㡰䱚㥎⽅䍄䉁䅁䅁䅂䅁䅁䅍䅄䅁䅁䅯䅩䅳䅁䅯睡䅑䅁䅯睤䅑䅁䅅䅁䉁䅁䅁兂婄発呤㘴扗睶杷允䅁䅁䅑䅁䑁䅁䅷䅁䭁䡁䴰䅁䭁䝁䕳䅁䭁䝁䔸䅁䉁䅁䅁允䅁䅁䅕場啯歲桦橹䴸䅉䅅䅁䕁䅁䅁睁䵁䅁䅁权偃兄䅁权剁䅁䅁权㑂䅂䅁允䅁䅁䅅䅁佁䉁䅑䅁祁䑁䅉䅍㉁䑁䅅䅎睁䑁䅁䅍䅁䅁杷允䅁䅁䅑䅁䑁䅁䅷䅁䭁䡁䴰䅁䭁䝁䕳䅁䭁䡁䕅䅁䉁䅁䅁允䅁䅁䅕免獩䙈歰㝹䴸䅉䅅䅁䕁䅁䅁睁䵁䅁䅁权䱂睃䅁权牂䅂䅁权あ䅂䅁允䅁䅁䅅䅁䙁佁剸䉵䘶⬶⽕䍄䉁䅁䅁䅂䅁䅁䅍䅄䅁䅁䅯杣䅳䅁䅯睡䅑䅁䅯䅣䅑䅁䅅䅁䉁䅁䅁兂䙄䱉祂䩡摈睐杷允䅁䅁䅑䅁䑁䅁䅷䅁䭁䅁䵅䅁䭁䝁䕳䅁䭁䥁䕁䅁䉁䅁䅁允䅁䅁䅕䉵䘶ㄶ㑇樱䴸䅉䅅䅁䕁䅁䅁睁䵁䅁䅁权㙂䅄䅁权䕁䅁䅁权㥂䅂䅁允䅁䅁䅅䅁䙁䅁䅁䅁权儷䉒䍄䉁䅁䅁䅂䅁䅁䅍䅄䅁䅁䅯兦䅷䅁䅯睡䅑䅁䅯入䅑䅁䅅䅁䉁䅁䅁兂ぃ䡹⭡确偲睐杷允䅁䅁䅑䅁䑁䅁䅷䅁䭁䉁估䅁䭁䅁䅑䅁䭁䡁䕉䅁䉁䅁䅁允䅁䅁䅕䅁䅁䕁畃唷䵁䅉䅅䅁䕁䅁䅁睁䵁䅁䅁权瑂䅄䅁权剁䅁䅁权瑂䅂䅁允䅁䅁䅅䅁佁䉁䅑䅁硁䑁䅧杍睁䑁䅁李硁䑁䅉李䅁䅁杷允䅁䅁䅑䅁䑁䅁䅷䅁䭁䱁乣䅁䭁䝁䕳䅁䭁䡁䕣䅁䉁䅁䅁允䅁䅁䅕䵮村䡳潊呫䴸䅉䅅䅁䕁䅁䅁睁䵁䅁䅁权ㅄ权䅁权䕁䅁䅁权睂䅂䅁允䅁䅁䅅䅁䙁䅁䅁䅁兂允䉖䍄䉁䅁䅁䅂䅁䅁䅍䅄䅁䅁䅯睍䄰䅁䅯睡䅑䅁䅯睢䅑䅁䅅䅁䉁䅁䅁兂㝂䭆䠵場䕲睶杷允䅁䅁䅑䅁䑁䅁䅷䅁䭁䩁久䅁䭁䝁䕳䅁䭁䡁䕕䅁䉁䅁䅁允䅁䅁䅕匰扌堫焵䱶䴸䅉䅅䅁䕁䅁䅁睁䵁䅁䅁权畄权䅁权牂䅂䅁权䙃䅂䅁允䅁䅁䅅䅁䙁乁橥䑣䬰⼱⼸䍄䉁䅁䅁䅂䅁䅁䅍䅄䅁䅁䅯兦䅷䅁䅯睡䅑䅁䅯䅧䅑䅁䅅䅁䉁䅁䅁兂䭁㘱睎児㍱睐杷允䅁䅁䅑䅁䑁䅁䅷䅁䭁䙁䰴䅁䭁䝁䕳䅁䭁䡁䕣䅁䉁䅁䅁允䅁䅁䅕畮渫歸㍳吴䴸䅉䅅䅁䕁䅁䅁睁䵁䅁䅁权婁䅄䅁权牂䅂䅁权扁睄䅁允䅁䅁䅅䅁䙁䙁㕧䵴㉨灶⼫䍄䉁䅁䅁䅂䅁䅁䅍䅄䅁䅁䅯䅐䅳䅁䅯充䅁䅁䅯內䅑䅁䅅䅁䉁䅁䅁杄十䅁䅁䅏㍁䑁䅅免㍁䑁䅁䅍睁䅁䅁䍄䉁䅁䅁䅂䅁䅁䅍䅄䅁䅁䅯兇䅷䅁䅯睡䅑䅁䅯兢䅑䅁䅅䅁䉁䅁䅁兂佂桙奂扏兔睐杷允䅁䅁䅑䅁䑁䅁䅷䅁䭁佁䵅䅁䭁䝁䕳䅁䭁䡁䕙䅁䉁䅁䅁允䅁䅁䅕歵䵫楁䡵牬䴸䅉䅅䅁䕁䅁䅁睁䵁䅁䅁权婁䅄䅁权牂䅂䅁权療䅂䅁允䅁䅁䅅䅁䙁佁剸䉵䘶㤶⽅䍄䉁䅁䅁䅂䅁䅁䅍䅄䅁䅁䅯睩䄰䅁䅯睡䅑䅁䅯睢䅑䅁䅅䅁䉁䅁䅁兂桄桥畓⭒䥅䅷杷允䅁䅁䅑䅁䑁䅁䅷䅁䭁偁䭣䅁䭁䅁䅑䅁䭁䉁偳䅁䉁䅁䅁允䅁䅁䅕䅁䅁䙁晧䕂䵅䅉䅅䅁䕁䅁䅁睁䵁䅁䅁权晃䅄䅁权牂䅂䅁权ㅂ䅂䅁允䅁䅁䅅䅁䙁乁橥䑣䬰⼱⽕䍄䉁䅁䅁䅂䅁䅁䅍䅄䅁䅁䅯兡䄰䅁䅯䅂䅁䅁䅯睢䅑䅁䅅䅁䉁䅁䅁兂䅁䅁䅁䅰塍兑杷允䅁䅁䅑䅁䑁䅁䅷䅁䭁䙁䵅䅁䭁䝁䕳䅁䭁䡁䕳䅁䉁䅁䅁允䅁䅁䅯睒䅁䅁杷允䅁䅁䅑䅁䑁䅁䅷䅁䭁䙁䴴䅁䭁䝁䕳䅁䭁䉁偳䅁䉁䅁䅁允䅁䅁䅯睒䅁䅁杷允䅁䅁䅑䅁䑁䅁䅷䅁䭁䝁䰸䅁䭁䅁䅑䅁䭁䥁䕕䅁䉁䅁䅁允䅁䅁䅕䅁䅁䩁⽙が䵅䅉䅅䅁䕁䅁䅁睁䵁䅁䅁权晄睃䅁权剁䅁䅁权睂䅂䅁允䅁䅁䅅䅁佁䉁䅉䅁硁䑁䅫杍硁䑁䅅杍㑁䑁䅉䅁䵁䅉䅅䅁䕁䅁䅁睁䵁䅁䅁权䭄䅄䅁权牂䅂䅁权㕂䅂䅁允䅁䅁䅅䅁䙁䑁ㄸ牘䩰䵄⽋䍄䉁䅁䅁䅂䅁䅁䅍䅄䅁䅁䅯䅱䅷䅁䅯䅂䅁䅁䅯䅦䅑䅁䅅䅁䉁䅁䅁兂䅁䅁䅁䵙㙳兑杷允䅁䅁䅑䅁䑁䅁䅷䅁䭁䉁义䅁䭁䝁䕳䅁䭁䡁䕯䅁䉁䅁䅁允䅁䅁䅕㡪ㅌ䙋偹捅䵁䅉䅅䅁䕁䅁䅁睁䵁䅁䅁权㍄䅄䅁权牂䅂䅁权㝂䅂䅁允䅁䅁䅅䅁䙁䝁剩堷⽷慎⼴䍄䉁䅁䅁䅂䅁䅁䅍䅄䅁䅁䅯䅚䄴䅁䅯睡䅑䅁䅯全䅑䅁䅅䅁䉁䅁䅁兂允䑗ね䡹ぢ睐杷允䅁䅁䅑䅁䑁䅁䅷䅁䭁䉁䵫䅁䭁䝁䕳䅁䭁䡁䕷䅁䉁䅁䅁允䅁䅁䅕瑃橥䑣䬰㝴䴸䅉䅅䅁䕁䅁䅁睁䵁䅁䅁权啁兄䅁权牂䅂䅁权㙂䅂䅁允䅁䅁䅅䅁䙁䑁ㄸ牘䩰佄⼴䍄䉁䅁䅁䅂䅁䅁䅍䅄䅁䅁䅯杉䅷䅁䅯睡䅑䅁䅯睢䅑䅁䅅䅁䉁䅁䅁兂塁挲㌷⭕㕐睐杷允䅁䅁䅑䅁䑁䅁䅷䅁䭁佁乑䅁䭁䝁䕳䅁䭁䝁䔸䅁䉁䅁䅁允䅁䅁䅕灶愸㥌欰橸䴸䅉䅅䅁䕁䅁䅁睁䵁䅁䅁权汁睃䅁权牂䅂䅁权䕃䅂䅁允䅁䅁䅅䅁䙁佁剸䉵䘶㤶⽅䍄䉁䅁䅁䅂䅁䅁䅍䅄䅁䅁䅯杊䅳䅁䅯䅂䅁䅁䅯䅦䅑䅁䅅䅁䉁䅁䅁兂䅁䅁䅁䍷允兑杷允䅁䅁䅑䅁䑁䅁䅷䅁䭁䉁䵙䅁䭁䅁䅑䅁䭁䡁䕙䅁䉁䅁䅁允䅁䅁䅕䅁䅁䙁奓歉䵅䅉䅅䅁䕁䅁䅁睁䵁䅁䅁权ㅄ兄䅁权牂䅂䅁权䉃䅂䅁允䅁䅁䅅䅁䭁䕁䅣䅁䵁䅉䅅䅁䕁䅁䅁睁䵁䅁䅁权桁兄䅁权牂䅂䅁权瑂䅂䅁允䅁䅁䅅䅁䙁䕁桪桥畓⽒⼰䍄䉁䅁䅁䅂䅁䅁䅍䅄䅁䅁䅯䅸䅳䅁䅯睡䅑䅁䅯兢䅑䅁䅅䅁䉁䅁䅁兂㉄䙋偹癷睘睐杷允䅁䅁䅑䅁䑁䅁䅷䅁䭁䍁䵉䅁䭁䝁䕳䅁䭁䡁䕁䅁䉁䅁䅁允䅁䅁䅕䡰㥁瑃橥䐸䴸䅉䅅䅁䕁䅁䅁睁䵁䅁䅁权㉄睃䅁权牂䅂䅁权㡂䅂䅁允䅁䅁䅅䅁䙁䅁獩䙈歰㥏⼸䍄䉁䅁䅁䅂䅁䅁䅍䅄䅁䅁䅯朹䅷䅁䅯充䅁䅁䅯䅥䅑䅁䅅䅁䉁䅁䅁杄啁䅁䅁免㉁䑁䅅兏睁䑁䅁䅍睁䑁䅁䅁䵁䅉䅅䅁䕁䅁䅁睁䵁䅁䅁权䙂兄䅁权牂䅂䅁权㙂䅂䅁允䅁䅁䅅䅁䙁偁潙䥘䌯昹⽷䍄䉁䅁䅁䅂䅁䅁䅍䅄䅁䅁䅯杮䅳䅁䅯睡䅑䅁䅯兦䅑䅁䅅䅁䉁䅁䅁兂㑃潈牘払畩睐杷允䅁䅁䅑䅁䑁䅁䅷䅁䭁䉁䱙䅁䭁䉁䅅䅁䭁䡁䕅䅁䉁䅁䅁允䅁䅁䄴䅆䅁䑁䅅睍祁䑁䅫兏睁䑁䅁䅍睁䅁䅁䍄䉁䅁䅁䅂䅁䅁䅍䅄䅁䅁䅯䅔䅷䅁䅯䅂䅁䅁䅯內䅑䅁䅅䅁䉁䅁䅁兂䅁䅁䅁䬰ぐ䅑杷允䅁䅁䅑䅁䑁䅁䅷䅁䭁䅁䴴䅁䭁䅁䅑䅁䭁䡁䕙䅁䉁䅁䅁允䅁䅁䅕䅁䅁䡁㥓ぇ䵅䅉䅅䅁䕁䅁䅁睁䵁䅁䅁权呃杄䅁权牂䅂䅁权硂䅂䅁允䅁䅁䅅䅁䭁䕁䅣䅁䵁䅉䅅䅁䕁䅁䅁睁䵁䅁䅁权剃睃䅁权牂䅂䅁权䍃䅂䅁允䅁䅁䅅䅁䙁䵁䱤㑎䉬䵙⽕䍄䉁䅁䅁䅂䅁䅁䅍䅄䅁䅁䅯兌䄰䅁䅯睡䅑䅁䅯兢䅑䅁䅅䅁䉁䅁䅁兂療潅䅐煹噈睐杷允䅁䅁䅑䅁䑁䅁䅷䅁䭁䱁乣䅁䭁䅁䅑䅁䭁䥁䕑䅁䉁䅁䅁允䅁䅁䅕䅁䅁䭁瑰䕑䵅䅉䅅䅁䕁䅁䅁睁䵁䅁䅁权汁睃䅁权䕁䅁䅁权䍃䅂䅁允䅁䅁䅅䅁䙁䅁䅁䅁䕁䉂䉂䍄䉁䅁䅁䅂䅁䅁䅍䅄䅁䅁䅯䄫䅷䅁䅯睡䅑䅁䅯兢䅑䅁䅅䅁䉁䅁䅁兂乄䵺䵺䵺ぺ睐杷允䅁䅁䅑䅁䑁䅁䅷䅁䭁䍁䵉䅁䭁䝁䕳䅁䭁䥁䕕䅁䉁䅁䅁允䅁䅁䅕硥畓⭒㙆䐯䴸䅉䅅䅁䕁䅁䅁睁䵁䅁䅁权⽁䅄䅁权牂䅂䅁权㝂䅂䅁允䅁䅁䅅䅁䙁䵁ㅐ䙋偹杷䅤䍄䉁䅁䅁䅂䅁䅁䅍䅄䅁䅁䅯末䅯䅁䅯睡䅑䅁䅯睥䅑䅁䅅䅁䉁䅁䅁兂㑃潈牘払祪睐杷允䅁䅁䅑䅁䑁䅁䅷䅁䭁䑁䵅䅁䭁䅁䅑䅁䭁䡁䕣䅁䉁䅁䅁允䅁䅁䅕䅁䅁䉁桧歅䵅䅉䅅䅁䕁䅁䅁睁䵁䅁䅁权婁兄䅁权䕁䅁䅁权㉂䅂䅁允䅁䅁䅅䅁䙁䅁䅁䅁睄䉪䉤䍄䉁䅁䅁䅂䅁䅁䅍䅄䅁䅁䅯䅵䄰䅁䅯睡䅑䅁䅯睥䅑䅁䅅䅁䉁䅁䅁兂䅁䅁䅁䅁潄睶杷允䅁䅁䅑䅁䑁䅁䅷䅁䭁䩁䱷䅁䭁䝁䕳䅁䭁䡁䔰䅁䉁䅁䅁允䅁䅁䅕䘷㑇潈牘味䴸䅉䅅䅁䕁䅁䅁睁䵁䅁䅁权楄兄䅁权牂䅂䅁权硂䅂䅁允䅁䅁䅅䅁䙁䱁䥔牤昶桇䅎䍄䉁䅁䅁䅂䅁䅁䅍䅄䅁䅁䅯儱䅳䅁䅯充䅁䅁䅯睢䅑䅁䅅䅁䉁䅁䅁杄十䅁䅁䅎祁䑁䅧杍祁䑁䅕䅍ㅁ䅁䅁䍄䉁䅁䅁䅂䅁䅁䅍䅄䅁䅁䅯䅑䅷䅁䅯睡䅑䅁䅯睥䅑䅁䅅䅁䉁䅁䅁兂ㅂ硫䕧杖嘷睐杷允䅁䅁䅑䅁䑁䅁䅷䅁䭁䍁䵉䅁䭁䝁䕳䅁䭁䡁䔰䅁䉁䅁䅁允䅁䅁䅕浚浚浚浚樷䴸䅉䅅䅁䕁䅁䅁睁䵁䅁䅁权ㅃ兄䅁权䕁䅁䅁权㥂䅂䅁允䅁䅁䅅䅁䙁䅁䅁䅁療穩䉂䍄䉁䅁䅁䅂䅁䅁䅍䅄䅁䅁䅯杉䅳䅁䅯䅂䅁䅁䅯睤䅑䅁䅅䅁䉁䅁䅁兂䅁䅁䅁䍷㍲䅑杷允䅁䅁䅑䅁䑁䅁䅷䅁䭁䍁䵉䅁䭁䝁䕳䅁䭁䡁䕕䅁䉁䅁䅁允䅁䅁䅕婪畤潅䅐樫䴸䅉䅅䅁䕁䅁䅁睁䵁䅁䅁权湄兄䅁权牂䅂䅁权⽂䅂䅁允䅁䅁䅅䅁䙁䉁畓⭒㙆乆⼴䍄䉁䅁䅁䅂䅁䅁䅍䅄䅁䅁䅯杈䅳䅁䅯睡䅑䅁䅯兤䅑䅁䅅䅁䉁䅁䅁兂㑃潈牘払畩睐杷允䅁䅁䅑䅁䑁䅁䅷䅁䭁䅁䱉䅁䭁䅁䅑䅁䭁䡁䕧䅁䉁䅁䅁允䅁䅁䅕䅁䅁䉁坩ぃ䵅䅉䅅䅁䕁䅁䅁睁䵁䅁䅁权䩃䅄䅁权牂䅂䅁权ㅂ䅂䅁允䅁䅁䅅䅁䙁䱁敧敨剴乵⼴䍄䉁䅁䅁䅂䅁䅁䅍䅄䅁䅁䅯䅖䄰䅁䅯睡䅑䅁䅯兢䅑䅁䅅䅁䉁䅁䅁兂⭄䠱灪橊杈睶杷允䅁䅁䅑䅁䑁䅁䅷䅁䭁䍁䵉䅁䭁䝁䕳䅁䭁䡁䕉䅁䉁䅁䅁允䅁䅁䅕渫焵䡶呓樫䴸䅉䅅䅁䕁䅁䅁睁䵁䅁䅁权瑂兄䅁权牂䅂䅁权扁睄䅁允䅁䅁䅅䅁䙁偁灹搸乊潙⽁䍄䉁䅁䅁䅂䅁䅁䅍䅄䅁䅁䅯䅫䅳䅁䅯睡䅑䅁䅯兢䅑䅁䅅䅁䉁䅁䅁兂汄䌰扌堫匷睐杷允䅁䅁䅑䅁䑁䅁䅷䅁䭁佁䵅䅁䭁䅁䅑䅁䭁䡁䕣䅁䉁䅁䅁允䅁䅁䅕䅁䅁䩁硁啅䵅䅉䅅䅁䕁䅁䅁睁䵁䅁䅁权楁䅄䅁权牂䅂䅁权䉃䅂䅁允䅁䅁䅅䅁䙁䡁啳歲桦来䅊䍄䉁䅁䅁䅂䅁䅁䅍䅄䅁䅁䅯充䅷䅁䅯䅂䅁䅁䅯杧䅑䅁䅅䅁䉁䅁䅁兂䅁䅁䅁䵧硘䅑杷允䅁䅁䅑䅁䑁䅁䅷䅁䭁䍁䵉䅁䭁䝁䕳䅁䭁䡁䕫䅁䉁䅁䅁允䅁䅁䅕㉩湺㘫确樯䴸䅉䅅䅁䕁䅁䅁睁䵁䅁䅁权慁睃䅁权牂䅂䅁权䙃䅂䅁允䅁䅁䅅䅁䙁䉁畓⭒㙆䵆⼴䍄䉁䅁䅁䅂䅁䅁䅍䅄䅁䅁䅯杮䄰䅁䅯睡䅑䅁䅯內䅑䅁䅅䅁䉁䅁䅁兂㕁䵴㉨灶焫睶杷允䅁䅁䅑䅁䑁䅁䅷䅁䭁䡁䴸䅁䭁䝁䕳䅁䭁䡁䕙䅁䉁䅁䅁允䅁䅁䅕䬯确欰椱䑫䴸䅉䅅䅁䕁䅁䅁睁䵁䅁䅁权畄睃䅁权剁䅁䅁权䅃䅂䅁允䅁䅁䅅䅁佁䉁䅉䅁穁䑁䅣睎㕁䑁䅉杍㉁䑁䅙䅁䵁䅉䅅䅁䕁䅁䅁睁䵁䅁䅁权捃䅄䅁权牂䅂䅁权⭂䅂䅁允䅁䅁䅅䅁䙁䱁敧敨剴偵⽉䍄䉁䅁䅁䅂䅁䅁䅍䅄䅁䅁䅯眲䄰䅁䅯充䅁䅁䅯杤䅑䅁䅅䅁䉁䅁䅁权䡂䅁䅁䍄䉁䅁䅁䅂䅁䅁䅍䅄䅁䅁䅯兘䄴䅁䅯䅂䅁䅁䅯兤䅑䅁䅅䅁䉁䅁䅁兂䅁䅁䅁䅒挰兑杷允䅁䅁䅑䅁䑁䅁䅷䅁䭁䕁䱣䅁䭁䉁䅅䅁䭁䝁䔸䅁䉁䅁䅁允䅁䅁䄴杅䅁䑁䅍䅏ぁ䑁䅫兎睁䑁䅫免䅁䅁杷允䅁䅁䅑䅁䑁䅁䅷䅁䭁䩁䵣䅁䭁䝁䕳䅁䭁䝁䔰䅁䉁䅁䅁允䅁䅁䅕報灪橊䥅䐫䴸䅉䅅䅁䕁䅁䅁睁䵁䅁䅁权㉄䅄䅁权牂䅂䅁权䉃䅂䅁允䅁䅁䅅䅁䙁乁楅⼲⭬条䄹䍄䉁䅁䅁䅂䅁䅁䅍䅄䅁䅁䅯眱䅳䅁䅯睡䅑䅁䅯睧䅑䅁䅅䅁䉁䅁䅁兂㝂䭆䠵場獲睐杷允䅁䅁䅑䅁䑁䅁䅷䅁䭁䍁䵉䅁䭁䝁䕳䅁䭁䡁䕙䅁䉁䅁䅁允䅁䅁䅕穐敖歵䵫歁䵁䅉䅅䅁䕁䅁䅁睁䵁䅁䅁权坂䅄䅁权䕁䅁䅁权⽂䅂䅁允䅁䅁䅅䅁䭁䕁䅣䅁䵁䅉䅅䅁䕁䅁䅁睁䵁䅁䅁权ㅃ兄䅁权牂䅂䅁权穂䅂䅁允䅁䅁䅅䅁䭁䕁䅣䅁䵁䅉䅅䅁䕁䅁䅁睁䵁䅁䅁权楁䅄䅁权牂䅂䅁权⽂䅂䅁允䅁䅁䅅䅁䙁䙁余扌摋㠷⽣䍄䉁䅁䅁䅂䅁䅁䅍䅄䅁䅁䅯儶䅯䅁䅯睡䅑䅁䅯睢䅑䅁䅅䅁䉁䅁䅁兂煃搸乊桙㑃睐杷允䅁䅁䅑䅁䑁䅁䅷䅁䭁䕁乕䅁䭁䝁䕳䅁䭁䥁䕁䅁䉁䅁䅁允䅁䅁䅕䥘䌯匹捨稵䴸䅉䅅䅁䕁䅁䅁睁䵁䅁䅁权煄权䅁权牂䅂䅁权療䅂䅁允䅁䅁䅅䅁䙁䝁汄䌰扌搫⽙䍄䉁䅁䅁䅂䅁䅁䅍䅄䅁䅁䅯杉䅷䅁䅯睡䅑䅁䅯杧䅑䅁䅅䅁䉁䅁䅁兂䩃坑汄䌰㥌睶杷允䅁䅁䅑䅁䑁䅁䅷䅁䭁䍁䵍䅁䭁䅁䅑䅁䭁䝁䔰䅁䉁䅁䅁允䅁䅁䅕䅁䅁䭁灓歅䵅䅉䅅䅁䕁䅁䅁睁䵁䅁䅁权歄䅄䅁权剁䅁䅁权療䅂䅁允䅁䅁䅅䅁佁䉁䅉䅁ㅁ䑁䅉睍㕁䑁䅑䅍睁䑁䅁䅁䵁䅉䅅䅁䕁䅁䅁睁䵁䅁䅁权牄䅄䅁权䕁䅁䅁权あ䅂䅁允䅁䅁䅅䅁䙁䅁䅁䅁䥂档䉂䍄䉁䅁䅁䅂䅁䅁䅍䅄䅁䅁䅯儸䅳䅁䅯睡䅑䅁䅯睤䅑䅁䅅䅁䉁䅁䅁兂乄䵺䵺䵺歺睶杷允䅁䅁䅑䅁䑁䅁䅷䅁䭁䡁䱑䅁䭁䉁䅅䅁䭁䥁䕁䅁䉁䅁䅁允䅁䅁䅯睒䅁䅁杷允䅁䅁䅑䅁䑁䅁䅷䅁䭁偁䱙䅁䭁䅁䅑䅁䭁䡁䕣䅁䉁䅁䅁允䅁䅁䅕䅁䅁䅁⭂〴䵁䅉䅅䅁䕁䅁䅁睁䵁䅁䅁权楁䅄䅁权牂䅂䅁权䕃䅂䅁允䅁䅁䅅䅁䙁偁湃歸㍳兩䅚䍄䉁䅁䅁䅂䅁䅁䅍䅄䅁䅁䅯睧䄰䅁䅯睡䅑䅁䅯䅧䅑䅁䅅䅁䉁䅁䅁兂獄払敧敨剶睶杷允䅁䅁䅑䅁䑁䅁䅷䅁䭁佁䰰䅁䭁䝁䕳䅁䭁䝁䔸䅁䉁䅁䅁允䅁䅁䅕浚浚浚浚樱䴸䅉䅅䅁䕁䅁䅁睁䵁䅁䅁权瑄睃䅁权牂䅂䅁权㙂䅂䅁允䅁䅁䅅䅁䙁䉁䘫ㄶ㑇瑈⽕䍄䉁䅁䅁䅂䅁䅁䅍䅄䅁䅁䅯兕䄰䅁䅯充䅁䅁䅯全䅑䅁䅅䅁䉁䅁䅁杄十䅁䅁睍㉁䑁䅉免ぁ䑁䅁䅍睁䅁䅁䍄䉁䅁䅁䅂䅁䅁䅍䅄䅁䅁䅯䅅䄰䅁䅯睡䅑䅁䅯睇䄸䅁䅅䅁䉁䅁䅁兂捂㡪ㅌ䙋⽺睶杷允䅁䅁䅑䅁䑁䅁䅷䅁䭁䡁䱣䅁䭁䉁䅅䅁䭁䡁䕧䅁䉁䅁䅁允䅁䅁䄴杅䅁䑁䅍兎ぁ䑁䅁䅍睁䑁䅁䅍䅁䅁杷允䅁䅁䅑䅁䑁䅁䅷䅁䭁䙁临䅁䭁䅁䅑䅁䭁䡁䕧䅁䉁䅁䅁允䅁䅁䅕䅁䅁䵁㕹䕈䵅䅉䅅䅁䕁䅁䅁睁䵁䅁䅁权偄兄䅁权牂䅂䅁权あ䅂䅁允䅁䅁䅅䅁䙁偁唷佥浫晍⽉䍄䉁䅁䅁䅂䅁䅁䅍䅄䅁䅁䅯儷䅳䅁䅯睡䅑䅁䅯睧䅑䅁䅅䅁䉁䅁䅁兂晁敨剴䉵嘷睐杷允䅁䅁䅑䅁䑁䅁䅷䅁䭁䙁䵳䅁䭁䝁䕳䅁䭁䥁䕅䅁䉁䅁䅁允䅁䅁䅕体㙆䭆䠵吴䴸䅉䅅䅁䕁䅁䅁睁䵁䅁䅁权硃睃䅁权剁䅁䅁权硂䅂䅁允䅁䅁䅅䅁佁䉁䅉䅁㍁䑁䅧䅎硁䑁䅁䅍睁䑁䅁䅁䵁䅉䅅䅁䕁䅁䅁睁䵁䅁䅁权㝃睃䅁权剁䅁䅁权㍂䅂䅁允䅁䅁䅅䅁佁䉁䅉䅁ぁ䑁䅕睍㉁䑁䅑䅍睁䑁䅁䅁䵁䅉䅅䅁䕁䅁䅁睁䵁䅁䅁权捂䅄䅁权牂䅂䅁权䉃䅂䅁允䅁䅁䅅䅁䙁䡁㥅瑃橥偣⽅䍄䉁䅁䅁䅂䅁䅁䅍䅄䅁䅁䅯杰䅳䅁䅯睡䅑䅁䅯䅤䅑䅁䅅䅁䉁䅁䅁兂㑃潈牘払浪睐杷允䅁䅁䅑䅁䑁䅁䅷䅁䭁䩁佉䅁䭁䝁䕳䅁䭁䡁䕍䅁䉁䅁䅁允䅁䅁䅕䭃捷浗㝑㜷䴸䅉䅅䅁䕁䅁䅁睁䵁䅁䅁权摂䅄䅁权牂䅂䅁权䉃䅂䅁允䅁䅁䅅䅁䙁䅁䍷㑋坣昲⽉䍄䉁䅁䅁䅂䅁䅁䅍䅄䅁䅁䅯儷䅳䅁䅯睡䅑䅁䅯䅥䅑䅁䅅䅁䉁䅁䅁兂硂児塲㍯乄睐杷允䅁䅁䅑䅁䑁䅁䅷䅁䭁䩁䵙䅁䭁䝁䕳䅁䭁䡁䕑䅁䉁䅁䅁允䅁䅁䅕浔光䑗ね䰲䴸䅉䅅䅁䕁䅁䅁睁䵁䅁䅁权㥃兄䅁权牂䅂䅁权䑃䅂䅁允䅁䅁䅅䅁䙁乁佮ㄹ橐慰⽵䍄䉁䅁䅁䅂䅁䅁䅍䅄䅁䅁䅯党䅳䅁䅯䅂䅁䅁䅯䅦䅑䅁䅅䅁䉁䅁䅁兂䅁䅁䅁灈汁兑杷允䅁䅁䅑䅁䑁䅁䅷䅁䭁佁䱯䅁䭁䝁䕳䅁䭁䉁偳䅁䉁䅁䅁允䅁䅁䅕歲桦桥畓啁䵁䅉䅅䅁䕁䅁䅁睁䵁䅁䅁权歁䅄䅁权剁䅁䅁权㝂䅂䅁允䅁䅁䅅䅁佁䉁䅉䅁祁䑁䅉兏祁䑁䅙䅍睁䑁䅁䅁䵁䅉䅅䅁䕁䅁䅁睁䵁䅁䅁权㝃䅄䅁权牂䅂䅁权䕃䅂䅁允䅁䅁䅅䅁䙁䭁睒児塲⭯⽁䍄䉁䅁䅁䅂䅁䅁䅍䅄䅁䅁䅯䅂䅳䅁䅯充䅁䅁䅯入䅑䅁䅅䅁䉁䅁䅁杄啁䅁䅁䅎ぁ䑁䅍䅏㍁䑁䅑李㉁䑁䅫䅁䵁䅉䅅䅁䕁䅁䅁睁䵁䅁䅁权㍄睃䅁权牂䅂䅁权穂䅂䅁允䅁䅁䅅䅁䭁䕁䅣䅁䵁䅉䅅䅁䕁䅁䅁睁䵁䅁䅁权瑄睃䅁权牂䅂䅁权㕂䅂䅁允䅁䅁䅅䅁䙁䩁婱婭婭扭⽫䍄䉁䅁䅁䅂䅁䅁䅍䅄䅁䅁䅯眫䅷䅁䅯充䅁䅁䅯䅦䅑䅁䅅䅁䉁䅁䅁杄啁䅁䅁免穁䑁䅁兎㉁䑁䅉䅍睁䑁䅁䅁䵁䅉䅅䅁䕁䅁䅁睁䵁䅁䅁权獄䅄䅁权牂䅂䅁权あ䅂䅁允䅁䅁䅅䅁䙁佁㙆䭆䠵昴⽯䍄䉁䅁䅁䅂䅁䅁䅍䅄䅁䅁䅯䅶䅳䅁䅯䅂䅁䅁䅯睤䅑䅁䅅䅁䉁䅁䅁兂䅁䅁䅁䌰䍯兑杷允䅁䅁䅑䅁䑁䅁䅷䅁䭁䵁䵕䅁䭁䉁䅅䅁䭁䥁䕅䅁䉁䅁䅁允䅁䅁䅯睒䅁䅁杷允䅁䅁䅑䅁䑁䅁䅷䅁䭁偁䵷䅁䭁䅁䅑䅁䭁䥁䕑䅁䉁䅁䅁允䅁䅁䅕䅁䅁䥁ㅂ唯䵁䅉䅅䅁䕁䅁䅁睁䵁䅁䅁权䑂杄䅁权牂䅂䅁权㉂䅂䅁允䅁䅁䅅䅁䙁䉁婦発呤⼴⼸䍄䉁䅁䅁䅂䅁䅁䅍䅄䅁䅁䅯儷䅳䅁䅯睡䅑䅁䅯睥䅑䅁䅅䅁䉁䅁䅁兂獄払敧敨硵睐杷允䅁䅁䅑䅁䑁䅁䅷䅁䭁䝁䰴䅁䭁䉁䅅䅁䭁䡁䕑䅁䉁䅁䅁允䅁䅁䄴杅䅁䑁䅉李㑁䑁䅧杍睁䑁䅁䅍䅁䅁杷允䅁䅁䅑䅁䑁䅁䅷䅁䭁乁䰰䅁䭁䉁䅅䅁䭁䡁䕍䅁䉁䅁䅁允䅁䅁䅯睒䅁䅁杷允䅁䅁䅑䅁䑁䅁䅷䅁䭁佁䰰䅁䭁䝁䕳䅁䭁䡁䕣䅁䉁䅁䅁允䅁䅁䅕児塲㍯㥁樲䴸䅉䅅䅁䕁䅁䅁睁䵁䅁䅁权权䅄䅁权䕁䅁䅁权㙂䅂䅁允䅁䅁䅅䅁䙁䅁䅁䅁允䉤䉂䍄䉁䅁䅁䅂䅁䅁䅍䅄䅁䅁䅯䅢䅳䅁䅯睡䅑䅁䅯䅥䅑䅁䅅䅁䉁䅁䅁兂䙄䱉祂䩡噈睶杷允䅁䅁䅑䅁䑁䅁䅷䅁䭁乁䱷䅁䭁䅁䅑䅁䭁䡁䔴䅁䉁䅁䅁允䅁䅁䅕䅁䅁䝁㥂啃䵅䅉䅅䅁䕁䅁䅁睁䵁䅁䅁权獁䅄䅁权牂䅂䅁权瑂䅂䅁允䅁䅁䅅䅁䙁䵁䭈啯㉗⼸⽅䍄䉁䅁䅁䅂䅁䅁䅍䅄䅁䅁䅯䅌䅷䅁䅯睡䅑䅁䅯睧䅑䅁䅅䅁䉁䅁䅁兂㝂䭆䠵場ひ睐杷允䅁䅁䅑䅁䑁䅁䅷䅁䭁䙁丸䅁䭁䝁䕳䅁䭁䡁䔴䅁䉁䅁䅁允䅁䅁䅕浗㝑〳丫稱䴸䅉䅅䅁䕁䅁䅁睁䵁䅁䅁权ㅁ兄䅁权牂䅂䅁权硂䅂䅁允䅁䅁䅅䅁䙁䝁汄䌰扌攫⽙䍄䉁䅁䅁䅂䅁䅁䅍䅄䅁䅁䅯䅌䅷䅁䅯睡䅑䅁䅯入䅑䅁䅅䅁䉁䅁䅁兂䑄匹捨㡪瑌睐杷允䅁䅁䅑䅁䑁䅁䅷䅁䭁䩁䵣䅁䭁䉁䅅䅁䭁䡁䔴䅁䉁䅁䅁允䅁䅁䄴杅䅁䑁䅍杍㉁䑁䅙䅍睁䑁䅁䅍䅁䅁杷允䅁䅁䅑䅁䑁䅁䅷䅁䭁䩁临䅁䭁䉁䅅䅁䭁䥁䕍䅁䉁䅁䅁允䅁䅁䄴䅆䅁䑁䅅䅍㕁䑁䅙䅍睁䑁䅁䅍睁䅁䅁䍄䉁䅁䅁䅂䅁䅁䅍䅄䅁䅁䅯䅢䅳䅁䅯睡䅑䅁䅯䅣䅑䅁䅅䅁䉁䅁䅁兂乄䵺䵺䵺啺睶杷允䅁䅁䅑䅁䑁䅁䅷䅁䭁䝁䴴䅁䭁䝁䕳䅁䭁䡁䕁䅁䉁䅁䅁允䅁䅁䅕灭婭婭婭呵䴸䅉䅅䅁䕁䅁䅁睁䵁䅁䅁权䙁䅄䅁权剁䅁䅁权⭂䅂䅁允䅁䅁䅅䅁佁䉁䅑䅁硁䑁䅅兏㉁䑁䅙䅍硁䑁䅣睍䅁䅁杷允䅁䅁䅑䅁䑁䅁䅷䅁䭁䥁䵫䅁䭁䝁䕳䅁䭁䡁䔴䅁䉁䅁䅁允䅁䅁䅕敨剴䉵䘶稲䴸䅉䅅䅁䕁䅁䅁睁䵁䅁䅁权塃䅄䅁权䕁䅁䅁权祂䅂䅁允䅁䅁䅅䅁䙁䅁䅁䅁歃桚䉎䍄䉁䅁䅁䅂䅁䅁䅍䅄䅁䅁䅯睅䅷䅁䅯睡䅑䅁䅯睥䅑䅁䅅䅁䉁䅁䅁兂呃䅇坒楄愳睐杷允䅁䅁䅑䅁䑁䅁䅷䅁䭁䩁久䅁䭁䝁䕳䅁䭁䡁䕙䅁䉁䅁䅁允䅁䅁䅕䅁䅁䅁䅁歁䵁䅉䅅䅁䕁䅁䅁睁䵁䅁䅁权啁䅄䅁权牂䅂䅁权㝂䅂䅁允䅁䅁䅅䅁䙁䡁㥅瑃橥偣⽅䍄䉁䅁䅁䅂䅁䅁䅍䅄䅁䅁䅯䅌䅷䅁䅯睡䅑䅁䅯杧䅑䅁䅅䅁䉁䅁䅁兂䵁楁䡵瑆楮睐杷允䅁䅁䅑䅁䑁䅁䅷䅁䭁乁乷䅁䭁䅁䅑䅁䭁䥁䕑䅁䉁䅁䅁允䅁䅁䅕䅁䅁䉁ㅃ欫䵁䅉䅅䅁䕁䅁䅁睁䵁䅁䅁权婂睃䅁权䕁䅁䅁权䉃䅂䅁允䅁䅁䅅䅁䙁䅁䅁䅁䥃儱䉤䍄䉁䅁䅁䅂䅁䅁䅍䅄䅁䅁䅯眵䅷䅁䅯充䅁䅁䅯兦䅑䅁䅅䅁䉁䅁䅁杄啁䅁䅁免睁䑁䅫睎睁䑁䅙䅍睁䑁䅁䅁䵁䅉䅅䅁䕁䅁䅁睁䵁䅁䅁权㝃杄䅁权牂䅂䅁权䉃䅂䅁允䅁䅁䅅䅁䙁䍁礲敮渫癸⽍䍄䉁䅁䅁䅂䅁䅁䅍䅄䅁䅁䅯杕䅳䅁䅯睡䅑䅁䅯睦䅑䅁䅅䅁䉁䅁䅁兂晁敨剴䉵ㄷ睐杷允䅁䅁䅑䅁䑁䅁䅷䅁䭁䭁䵙䅁䭁䝁䕳䅁䭁䡁䔰䅁䉁䅁䅁允䅁䅁䅕扉祂䩡瑈䐶䴸䅉䅅䅁䕁䅁䅁睁䵁䅁䅁权摂杄䅁权剁䅁䅁权䅃䅂䅁允䅁䅁䅅䅁佁䉁䅑䅁祁䑁䅅杍睁䑁䅉兎睁䑁䅁䅍䅁䅁杷允䅁䅁䅑䅁䑁䅁䅷䅁䭁䉁乕䅁䭁䝁䕳䅁䭁䥁䕁䅁䉁䅁䅁允䅁䅁䅕䉵䘶ㄶ㑇樹䴸䅉䅅䅁䕁䅁䅁睁䵁䅁䅁权煄权䅁权牂䅂䅁权䕃䅂䅁允䅁䅁䅅䅁䙁䱁昶楇搯佊⽡䍄䉁䅁䅁䅂䅁䅁䅍䅄䅁䅁䅯睨䄰䅁䅯充䅁䅁䅯睤䅑䅁䅅䅁䉁䅁䅁杄十䅁䅁免㑁䑁䅑杍㕁䑁䅁䅍睁䅁䅁䍄䉁䅁䅁䅂䅁䅁䅍䅄䅁䅁䅯䅇䅳䅁䅯睡䅑䅁䅯睦䅑䅁䅅䅁䉁䅁䅁兂㑃潈牘払佩睐杷允䅁䅁䅑䅁䑁䅁䅷䅁䭁䑁乕䅁䭁䉁䅅䅁䭁䝁䔰䅁䉁䅁䅁允䅁䅁䄴杅䅁䑁䅉免硁䑁䅉兎睁䑁䅁䅍䅁䅁杷允䅁䅁䅑䅁䑁䅁䅷䅁䭁䝁乙䅁䭁䝁䕳䅁䭁䡁䕧䅁䉁䅁䅁允䅁䅁䅕䘷㑇潈牘扯䴸䅉䅅䅁䕁䅁䅁睁䵁䅁䅁权獁䅄䅁权牂䅂䅁权䕃䅂䅁允䅁䅁䅅䅁䙁佁㙆䭆䠵攴⽯䍄䉁䅁䅁䅂䅁䅁䅍䅄䅁䅁䅯睘䅳䅁䅯睡䅑䅁䅯入䅑䅁䅅䅁䉁䅁䅁兂慃婭婭婭灮睐杷允䅁䅁䅑䅁䑁䅁䅷䅁䭁䝁䱉䅁䭁䝁䕳䅁䭁䉁偳䅁䉁䅁䅁允䅁䅁䅯睒䅁䅁杷允䅁䅁䅑䅁䑁䅁䅷䅁䭁䕁䴴䅁䭁䝁䕳䅁䭁䡁䕅䅁䉁䅁䅁允䅁䅁䅕癴㥐䠱灪䵂䵁䅉䅅䅁䕁䅁䅁睁䵁䅁䅁权乄䅄䅁权牂䅂䅁权䉃䅂䅁允䅁䅁䅅䅁䙁偁灹搸乊灙⽁䍄䉁䅁䅁䅂䅁䅁䅍䅄䅁䅁䅯䅅䄰䅁䅯充䅁䅁䅯䅨䅑䅁䅅䅁䉁䅁䅁杄十䅁䅁兎ㅁ䑁䅍李硁䑁䅁䅍睁䅁䅁䍄䉁䅁䅁䅂䅁䅁䅍䅄䅁䅁䅯眷䄰䅁䅯睡䅑䅁䅯来䅑䅁䅅䅁䉁䅁䅁兂浂浚浚浚畢睐杷允䅁䅁䅑䅁䑁䅁䅷䅁䭁䩁䰴䅁䭁䝁䕳䅁䭁䡁䕫䅁䉁䅁䅁允䅁䅁䅕硥畓⭒㙆䑴䴸䅉䅅䅁䕁䅁䅁睁䵁䅁䅁权佁䅄䅁权牂䅂䅁权䅃䅂䅁允䅁䅁䅅䅁䙁偁潙䥘䌯刹䄳䍄䉁䅁䅁䅂䅁䅁䅍䅄䅁䅁䅯睌䅳䅁䅯䅂䅁䅁䅯杤䅑䅁䅅䅁䉁䅁䅁兂䅁䅁䅁䭧㔯䅑杷允䅁䅁䅑䅁䑁䅁䅷䅁䭁䝁䱉䅁䭁䝁䕳䅁䭁䡁䕧䅁䉁䅁䅁允䅁䅁䅕䡰㥁瑃橥歇䵁䅉䅅䅁䕁䅁䅁睁䵁䅁䅁权㍃䅄䅁权剁䅁䅁权㉂䅂䅁允䅁䅁䅅䅁佁䉁䅉䅁祁䑁䅕䅍ㅁ䑁䅍睍㑁䑁䅙䅁䵁䅉䅅䅁䕁䅁䅁睁䵁䅁䅁权敂䅄䅁权牂䅂䅁权⭂䅂䅁允䅁䅁䅅䅁䙁䡁啳歲桦瑥⽓䍄䉁䅁䅁䅂䅁䅁䅍䅄䅁䅁䅯杁䅳䅁䅯䅂䅁䅁䅯督䅑䅁䅅䅁䉁䅁䅁兂䅁䅁䅁乫䝉兑杷允䅁䅁䅑䅁䑁䅁䅷䅁䭁䑁䱷䅁䭁䅁䅑䅁䭁䡁䕁䅁䉁䅁䅁允䅁䅁䅕䅁䅁佁卧ぁ䵅䅉䅅䅁䕁䅁䅁睁䵁䅁䅁权楂睃䅁权牂䅂䅁权祂䅂䅁允䅁䅁䅅䅁䙁䝁剩堷⽷剎䅤䍄䉁䅁䅁䅂䅁䅁䅍䅄䅁䅁䅯眳䅷䅁䅯䅂䅁䅁䅯睦䅑䅁䅅䅁䉁䅁䅁兂䅁䅁䅁䵧⼳䅑杷允䅁䅁䅑䅁䑁䅁䅷䅁䭁䝁䱉䅁䭁䝁䕳䅁䭁䡁䔸䅁䉁䅁䅁允䅁䅁䅕捺䵺䵺䵺䐯䴸䅉䅅䅁䕁䅁䅁睁䵁䅁䅁权䵃䅄䅁权剁䅁䅁权䉃䅂䅁允䅁䅁䅅䅁佁䉁䅉䅁ぁ䑁䅧免ㅁ䑁䅑免㍁䑁䅅䅁䵁䅉䅅䅁䕁䅁䅁睁䵁䅁䅁权祄睃䅁权牂䅂䅁权⭂䅂䅁允䅁䅁䅅䅁䙁䱁敧敨剴偵⽙䍄䉁䅁䅁䅂䅁䅁䅍䅄䅁䅁䅯权䄰䅁䅯睡䅑䅁䅯䅨䅑䅁䅅䅁䉁䅁䅁兂塄㍯㥁瑃䑦睶杷允䅁䅁䅑䅁䑁䅁䅷䅁䭁佁乑䅁䭁䝁䕳䅁䭁䝁䔰䅁䉁䅁䅁允䅁䅁䅕䡰㥁瑃橥䐶䴸䅉䅅䅁䕁䅁䅁睁䵁䅁䅁权楂睃䅁权牂䅂䅁权㡂䅂䅁允䅁䅁䅅䅁䙁䡁啳歲桦来䅊䍄䉁䅁䅁䅂䅁䅁䅍䅄䅁䅁䅯杆䄴䅁䅯䅂䅁䅁䅯睦䅑䅁䅅䅁䉁䅁䅁权䡂䅁䅁䍄䉁䅁䅁䅂䅁䅁䅍䅄䅁䅁䅯杙䅳䅁䅯睡䅑䅁䅯督䅑䅁䅅䅁䉁䅁䅁兂摁浗㝑〳䈸䅑杷允䅁䅁䅑䅁䑁䅁䅷䅁䭁䅁䵳䅁䭁䝁䕳䅁䭁䥁䕑䅁䉁䅁䅁允䅁䅁䅯睒䅁䅁杷允䅁䅁䅑䅁䑁䅁䅷䅁䭁䝁乳䅁䭁䅁䅑䅁䭁䥁䕉䅁䉁䅁䅁允䅁䅁䅕䅁䅁䅁䝁啃䵅䅉䅅䅁䕁䅁䅁睁䵁䅁䅁权䍁睃䅁权䕁䅁䅁权硂䅂䅁允䅁䅁䅅䅁䙁䅁䅁䅁潁党䈵䍄䉁䅁䅁䅂䅁䅁䅍䅄䅁䅁䅯杓䅳䅁䅯充䅁䅁䅯䅥䅑䅁䅅䅁䉁䅁䅁杄十䅁䅁䅎㕁䑁䅧兎㉁䑁䅁䅍睁䅁䅁䍄䉁䅁䅁䅂䅁䅁䅍䅄䅁䅁䅯杬䅷䅁䅯睡䅑䅁䅯內䅑䅁䅅䅁䉁䅁䅁兂䩄牤昶楇搯睶杷允䅁䅁䅑䅁䑁䅁䅷䅁䭁䡁位䅁䭁䉁䅅䅁䭁䥁䕅䅁䉁䅁䅁允䅁䅁䄴䅆䅁䑁䅉李㉁䑁䅁睎㍁䑁䅁䅍睁䅁䅁䍄䉁䅁䅁䅂䅁䅁䅍䅄䅁䅁䅯䅔䅅䅁䅯睡䅑䅁䅯兢䅑䅁䅅䅁䉁䅁䅁兂扁㥌欰潂硅䅷杷允䅁䅁䅑䅁䑁䅁䅷䅁䭁䥁䰴䅁䭁䉁䅅䅁䭁䉁偳䅁䉁䅁䅁允䅁䅁䄴䅆䅁䑁䅅免ぁ䑁䅫䅎㑁䑁䅁䅍睁䅁䅁䍄䉁䅁䅁䅂䅁䅁䅍䅄䅁䅁䅯典䅷䅁䅯䅂䅁䅁䅯杣䅑䅁䅅䅁䉁䅁䅁兂䅁䅁䅁䱇湣兑杷允䅁䅁䅑䅁䑁䅁䅷䅁䭁䩁䱁䅁䭁䝁䕳䅁䭁䥁䕁䅁䉁䅁䅁允䅁䅁䅕㉩湺㘫确樸䴸䅉䅅䅁䕁䅁䅁睁䵁䅁䅁权癄睃䅁权牂䅂䅁权㡂䅂䅁允䅁䅁䅅䅁䙁䭁扡䍸睃畣⽧䍄䉁䅁䅁䅂䅁䅁䅍䅄䅁䅁䅯䄷䅷䅁䅯睡䅑䅁䅯兦䅑䅁䅅䅁䉁䅁䅁兂橁⼲⭬牡獺睐杷允䅁䅁䅑䅁䑁䅁䅷䅁䭁䝁䱧䅁䭁䝁䕳䅁䭁䝁䔸䅁䉁䅁䅁允䅁䅁䅕歲桦桥畓稵䴸䅉䅅䅁䕁䅁䅁睁䵁䅁䅁权楁䅄䅁权剁䅁䅁权穂䅂䅁允䅁䅁䅅䅁佁䉁䅉䅁ぁ䑁䅕睍㍁䑁䅅䅍穁䑁䅕䅁䵁䅉䅅䅁䕁䅁䅁睁䵁䅁䅁权剃睃䅁权牂䅂䅁权穂䅂䅁允䅁䅁䅅䅁䙁䡁潎敫㠱㡐⽕䍄䉁䅁䅁䅂䅁䅁䅍䅄䅁䅁䅯杌䅳䅁䅯睡䅑䅁䅯䅣䅑䅁䅅䅁䉁䅁䅁兂扁㥌欰潂ㅇ睐杷允䅁䅁䅑䅁䑁䅁䅷䅁䭁䅁䵯䅁䭁䝁䕳䅁䭁䡁䕕䅁䉁䅁䅁允䅁䅁䅕噋偹癷潕䐷䴸䅉䅅䅁䕁䅁䅁睁䵁䅁䅁权ㅄ睃䅁权䕁䅁䅁权䍃䅂䅁允䅁䅁䅅䅁䙁䅁䅁䅁睁癋䅬䍄䉁䅁䅁䅂䅁䅁䅍䅄䅁䅁䅯睓䅷䅁䅯睡䅑䅁䅯来䅑䅁䅅䅁䉁䅁䅁兂穁積積積䑐睐杷允䅁䅁䅑䅁䑁䅁䅷䅁䭁䵁乷䅁䭁䝁䕳䅁䭁䥁䕉䅁䉁䅁䅁允䅁䅁䅕敥浫免獩䑦䴸䅉䅅䅁䕁䅁䅁睁䵁䅁䅁权ぃ兄䅁权牂䅂䅁权䉃䅂䅁允䅁䅁䅅䅁䙁乁佮ㄹ橐摰⽏䍄䉁䅁䅁䅂䅁䅁䅍䅄䅁䅁䅯䅷䄰䅁䅯睡䅑䅁䅯睇䄸䅁䅅䅁䉁䅁䅁兂乄䵺䵺䵺㑺睶杷允䅁䅁䅑䅁䑁䅁䅷䅁䭁䕁䉷䅁䭁䝁䕳䅁䭁䡁䕧䅁䉁䅁䅁允䅁䅁䅕䭆䠵場啯䕈䵁䅉䅅䅁䕁䅁䅁睁䵁䅁䅁权䵂允䅁权牂䅂䅁权ㅂ䅂䅁允䅁䅁䅅䅁䙁䝁㡱䩤奍偂⽷䍄䉁䅁䅁䅂䅁䅁䅍䅄䅁䅁䅯睴䄰䅁䅯充䅁䅁䅯內䅑䅁䅅䅁䉁䅁䅁杄十䅁䅁李ぁ䑁䅁䅍睁䑁䅁䅍睁䅁䅁䍄䉁䅁䅁䅂䅁䅁䅍䅄䅁䅁䅯䅶䄰䅁䅯充䅁䅁䅯䅧䅑䅁䅅䅁䉁䅁䅁杄十䅁䅁䅎㉁䑁䅧睎㕁䑁䅁䅍睁䅁䅁䍄䉁䅁䅁䅂䅁䅁䅍䅄䅁䅁䅯杅䄸䅁䅯睡䅑䅁䅯入䅑䅁䅅䅁䉁䅁䅁兂㝁〳丫㉬椶睐杷允䅁䅁䅑䅁䑁䅁䅷䅁䭁䕁䉷䅁䭁䝁䕳䅁䭁䡁䕉䅁䉁䅁䅁允䅁䅁䅕呣䬰㘱睎歅䵁䅉䅅䅁䕁䅁䅁睁䵁䅁䅁权呄睃䅁权牂䅂䅁权䍃䅂䅁允䅁䅁䅅䅁䙁䩁婱婭婭捭⽫䍄䉁䅁䅁䅂䅁䅁䅍䅄䅁䅁䅯䅔䅅䅁䅯睡䅑䅁䅯內䅑䅁䅅䅁䉁䅁䅁兂敂歵䵫楁味䅑杷允䅁䅁䅑䅁䑁䅁䅷䅁䭁䡁䱷䅁䭁䉁䅅䅁䭁䥁䕉䅁䉁䅁䅁允䅁䅁䄴䅆䅁䑁䅅䅍ぁ䑁䅑䅏ぁ䑁䅁䅍睁䅁䅁䍄䉁䅁䅁䅂䅁䅁䅍䅄䅁䅁䅯睪䅳䅁䅯充䅁䅁䅯䅣䅑䅁䅅䅁䉁䅁䅁杄十䅁䅁睎祁䑁䅙李㉁䑁䅁䅍睁䅁䅁䍄䉁䅁䅁䅂䅁䅁䅍䅄䅁䅁䅯共䅳䅁䅯睡䅑䅁䅯䅦䅑䅁䅅䅁䉁䅁䅁兂䙃ㄶ㑇潈橘睐杷允䅁䅁䅑䅁䑁䅁䅷䅁䭁䍁䵯䅁䭁䉁䅅䅁䭁䡁䔸䅁䉁䅁䅁允䅁䅁䄴杅䅁䑁䅅兏祁䑁䅧睎睁䑁䅁䅍䅁䅁杷允䅁䅁䅑䅁䑁䅁䅷䅁䭁䵁䵅䅁䭁䝁䕳䅁䭁䡁䕯䅁䉁䅁䅁允䅁䅁䅕瑃橥䑣䬰稱䴸䅉䅅䅁䕁䅁䅁睁䵁䅁䅁权䩃兄䅁权剁䅁䅁权ㅂ䅂䅁允䅁䅁䅅䅁佁䉁䅉䅁穁䑁䅕睎睁䑁䅍䅎ぁ䑁䅙䅁䵁䅉䅅䅁䕁䅁䅁睁䵁䅁䅁权ぃ兄䅁权牂䅂䅁权穂䅂䅁允䅁䅁䅅䅁䙁偁周㘴扗乸⽁䍄䉁䅁䅁䅂䅁䅁䅍䅄䅁䅁䅯杂䅷䅁䅯䅂䅁䅁䅯督䅑䅁䅅䅁䉁䅁䅁兂䅁䅁䅁乧婐䅑杷允䅁䅁䅑䅁䑁䅁䅷䅁䭁䅁䱣䅁䭁䉁䅅䅁䭁䥁䕑䅁䉁䅁䅁允䅁䅁䄴杅䅁䑁䅍睍祁䑁䅧䅎睁䑁䅁䅍䅁䅁杷允䅁䅁䅑䅁䑁䅁䅷䅁䭁䵁䴰䅁䭁䝁䕳䅁䭁䥁䕁䅁䉁䅁䅁允䅁䅁䅕挲㌷⭕汏㝭䴸䅉䅅䅁䕁䅁䅁睁䵁䅁䅁权䱁兄䅁权牂䅂䅁权療䅂䅁允䅁䅁䅅䅁䙁䥁噇㑑獴㠵⽳䍄䉁䅁䅁䅂䅁䅁䅍䅄䅁䅁䅯兇䅳䅁䅯睡䅑䅁䅯杧䅑䅁䅅䅁䉁䅁䅁兂晄㑔堲桢䑌睐杷允䅁䅁䅑䅁䑁䅁䅷䅁䭁䅁䵳䅁䭁䉁䅅䅁䭁䡁䕫䅁䉁䅁䅁允䅁䅁䅯睒䅁䅁杷允䅁䅁䅑䅁䑁䅁䅷䅁䭁䱁䴰䅁䭁䝁䕳䅁䭁䡁䔰䅁䉁䅁䅁允䅁䅁䅕捺䵺䵺䵺䐹䴸䅉䅅䅁䕁䅁䅁睁䵁䅁䅁权偄睃䅁权牂䅂䅁权⭂䅂䅁允䅁䅁䅅䅁䙁䉁䘫ㄶ㑇癈⽫䍄䉁䅁䅁䅂䅁䅁䅍䅄䅁䅁䅯䅔䅅䅁䅯睡䅑䅁䅯䅤䅑䅁䅅䅁䉁䅁䅁兂慃婭婭剭呫䅑杷允䅁䅁䅑䅁䑁䅁䅷䅁䭁䕁䉷䅁䭁䝁䕳䅁䭁䡁䕳䅁䉁䅁䅁允䅁䅁䅕卸睃浣剩歂䵁䅉䅅䅁䕁䅁䅁睁䵁䅁䅁权牃兄䅁权剁䅁䅁权䙃䅂䅁允䅁䅁䅅䅁佁䉁䅉䅁㉁䑁䅍睎穁䑁䅣䅍睁䑁䅁䅁䵁䅉䅅䅁䕁䅁䅁睁䵁䅁䅁权䵂允䅁权牂䅂䅁权㍂䅂䅁允䅁䅁䅅䅁䙁䉁婦発呤⼴⽳䍄䉁䅁䅁䅂䅁䅁䅍䅄䅁䅁䅯睺䅳䅁䅯䅂䅁䅁䅯来䅑䅁䅅䅁䉁䅁䅁兂䅁䅁䅁灐牷兑杷允䅁䅁䅑䅁䑁䅁䅷䅁䭁䙁䴸䅁䭁䝁䕳䅁䭁䝁䔸䅁䉁䅁䅁允䅁䅁䅕㉦㡱䩤奍䰱䴸䅉䅅䅁䕁䅁䅁睁䵁䅁䅁权橁䅄䅁权牂䅂䅁权㉂䅂䅁允䅁䅁䅅䅁䙁䩁瘷㡰䱚㡎⽫䍄䉁䅁䅁䅂䅁䅁䅍䅄䅁䅁䅯䅤䅳䅁䅯睡䅑䅁䅯入䅑䅁䅅䅁䉁䅁䅁兂䙄䱉祂䩡么睶杷允䅁䅁䅑䅁䑁䅁䅷䅁䭁䙁䵷䅁䭁䝁䕳䅁䭁䡁䕫䅁䉁䅁䅁允䅁䅁䅕䡰㥁瑃橥䐸䴸䅉䅅䅁䕁䅁䅁睁䵁䅁䅁权灃睃䅁权牂䅂䅁权扁睄䅁允䅁䅁䅅䅁䙁䵁䴳䵺䵺佺⽑䍄䉁䅁䅁䅂䅁䅁䅍䅄䅁䅁䅯䅄䅳䅁䅯䅂䅁䅁䅯兦䅑䅁䅅䅁䉁䅁䅁兂䅁䅁䅁偑䅣兑杷允䅁䅁䅑䅁䑁䅁䅷䅁䭁䭁䱯䅁䭁䉁䅅䅁䭁䡁䕯䅁䉁䅁䅁允䅁䅁䄴杅䅁䑁䅙䅎㕁䑁䅫䅎睁䑁䅁䅍䅁䅁杷允䅁䅁䅑䅁䑁䅁䅷䅁䭁䕁䴰䅁䭁䝁䕳䅁䭁䡁䕑䅁䉁䅁䅁允䅁䅁䅕㡪ㅌ䙋偹樶䴸䅉䅅䅁䕁䅁䅁睁䵁䅁䅁权㡁䅄䅁权牂䅂䅁权䅃䅂䅁允䅁䅁䅅䅁䙁佁㙆䭆䠵挴⽯䍄䉁䅁䅁䅂䅁䅁䅍䅄䅁䅁䅯材䄴䅁䅯睡䅑䅁䅯兦䅑䅁䅅䅁䉁䅁䅁兂奂扏䥔牤爷睐杷允䅁䅁䅑䅁䑁䅁䅷䅁䭁䕁䉷䅁䭁䝁䕳䅁䭁䥁䕁䅁䉁䅁䅁允䅁䅁䅕報灪橊䥅啁䵁䅉䅅䅁䕁䅁䅁睁䵁䅁䅁权允䅄䅁权剁䅁䅁权㍂䅂䅁允䅁䅁䅅䅁佁䉁䅉䅁ぁ䑁䅉杍睁䑁䅙䅍睁䑁䅁䅁䵁䅉䅅䅁䕁䅁䅁睁䵁䅁䅁权䵂允䅁权牂䅂䅁权㡂䅂䅁允䅁䅁䅅䅁䙁䝁㝑〳丫⽬⽯䍄䉁䅁䅁䅂䅁䅁䅍䅄䅁䅁䅯䅚䅳䅁䅯䅂䅁䅁䅯睥䅑䅁䅅䅁䉁䅁䅁兂䅁䅁䅁䉚副兑杷允䅁䅁䅑䅁䑁䅁䅷䅁䭁䍁䵁䅁䭁䝁䕳䅁䭁䡁䕁䅁䉁䅁䅁允䅁䅁䅕䥘䌯匹捨稳䴸䅉䅅䅁䕁䅁䅁睁䵁䅁䅁权汁䅄䅁权䕁䅁䅁权穂䅂䅁允䅁䅁䅅䅁䙁䅁䅁䅁䅁佶䅴䍄䉁䅁䅁䅂䅁䅁䅍䅄䅁䅁䅯睙䅷䅁䅯睡䅑䅁䅯全䅑䅁䅅䅁䉁䅁䅁兂䍂余兘瑉㕵睐杷允䅁䅁䅑䅁䑁䅁䅷䅁䭁䙁乳䅁䭁䅁䅑䅁䭁䡁䕣䅁䉁䅁䅁允䅁䅁䅕䅁䅁䅁愴啊䵅䅉䅅䅁䕁䅁䅁睁䵁䅁䅁权煄睃䅁权牂䅂䅁权㕂䅂䅁允䅁䅁䅅䅁䙁䱁敧敨剴併⽙䍄䉁䅁䅁䅂䅁䅁䅍䅄䅁䅁䅯䅯䄰䅁䅯睡䅑䅁䅯兤䅑䅁䅅䅁䉁䅁䅁兂㝂䭆䠵場䕲睐杷允䅁䅁䅑䅁䑁䅁䅷䅁䭁䱁䵍䅁䭁䝁䕳䅁䭁䥁䕅䅁䉁䅁䅁允䅁䅁䅕䉵䘶ㄶ㑇樷䴸䅉䅅䅁䕁䅁䅁睁䵁䅁䅁权⽄睃䅁权牂䅂䅁权ㅂ䅂䅁允䅁䅁䅅䅁䙁䵁䴳䵺䵺佺⽷䍄䉁䅁䅁䅂䅁䅁䅍䅄䅁䅁䅯兂䄰䅁䅯䅂䅁䅁䅯杦䅑䅁䅅䅁䉁䅁䅁兂䅁䅁䅁乸杅兑杷允䅁䅁䅑䅁䑁䅁䅷䅁䭁䉁䰴䅁䭁䅁䅑䅁䭁䡁䕧䅁䉁䅁䅁允䅁䅁䅕䅁䅁䍁兂䕁䵅䅉䅅䅁䕁䅁䅁睁䵁䅁䅁权䍁兄䅁权牂䅂䅁权㡂䅂䅁允䅁䅁䅅䅁䙁䙁㑋潈牘捕⽧䍄䉁䅁䅁䅂䅁䅁䅍䅄䅁䅁䅯䅔䅅䅁䅯睡䅑䅁䅯督䅑䅁䅅䅁䉁䅁䅁兂ㅂ硫䕧杖䘴䅑杷允䅁䅁䅑䅁䑁䅁䅷䅁䭁䅁䰴䅁䭁䅁䅑䅁䭁䡁䕉䅁䉁䅁䅁允䅁䅁䅕䅁䅁䅁浄䕺䵁䅉䅅䅁䕁䅁䅁睁䵁䅁䅁权㡂睃䅁权䕁䅁䅁权㙂䅂䅁允䅁䅁䅅䅁䙁䅁䅁䅁睃䅆䉒䍄䉁䅁䅁䅂䅁䅁䅍䅄䅁䅁䅯权䅳䅁䅯睡䅑䅁䅯兢䅑䅁䅅䅁䉁䅁䅁兂䉃啬䱏佢呦睶杷允䅁䅁䅑䅁䑁䅁䅷䅁䭁䅁䱯䅁䭁䝁䕳䅁䭁䝁䔸䅁䉁䅁䅁允䅁䅁䅕灭婭婭婭戲䴸䅉䅅䅁䕁䅁䅁睁䵁䅁䅁权橁䅄䅁权牂䅂䅁权㥂䅂䅁允䅁䅁䅅䅁䙁䑁晶㑔堲潢⽉䍄䉁䅁䅁䅂䅁䅁䅍䅄䅁䅁䅯䅬䄰䅁䅯䅂䅁䅁䅯杣䅑䅁䅅䅁䉁䅁䅁兂䅁䅁䅁䅡煣兑杷允䅁䅁䅑䅁䑁䅁䅷䅁䭁䅁䱯䅁䭁䝁䕳䅁䭁䡁䕯䅁䉁䅁䅁允䅁䅁䅕歯㉗⼸唳䱹䴸䅉䅅䅁䕁䅁䅁睁䵁䅁䅁权啂睃䅁权牂䅂䅁权㙂䅂䅁允䅁䅁䅅䅁䙁䭁睒児塲㥯⽃䍄䉁䅁䅁䅂䅁䅁䅍䅄䅁䅁䅯睥䄰䅁䅯睡䅑䅁䅯䅥䅑䅁䅅䅁䉁䅁䅁兂⽂牡へ硫捪睐杷允䅁䅁䅑䅁䑁䅁䅷䅁䭁䥁䵕䅁䭁䝁䕳䅁䭁䡁䕉䅁䉁䅁䅁允䅁䅁䅕楁䡵瑆佮㝸䴸䅉䅅䅁䕁䅁䅁睁䵁䅁䅁权䑂睃䅁权牂䅂䅁权療䅂䅁允䅁䅁䅅䅁䙁佁剸䉵䘶㘶⽇䍄䉁䅁䅁䅂䅁䅁䅍䅄䅁䅁䅯睯䅳䅁䅯充䅁䅁䅯来䅑䅁䅅䅁䉁䅁䅁杄十䅁䅁䅎ぁ䑁䅧兎ㅁ䑁䅁䅍睁䅁䅁䍄䉁䅁䅁䅂䅁䅁䅍䅄䅁䅁䅯其䅳䅁䅯充䅁䅁䅯睢䅑䅁䅅䅁䉁䅁䅁杄十䅁䅁睍睁䑁䅉䅎祁䑁䅁䅍睁䅁䅁䍄䉁䅁䅁䅂䅁䅁䅍䅄䅁䅁䅯杊䅷䅁䅯睡䅑䅁䅯兢䅑䅁䅅䅁䉁䅁䅁兂卂䉵䘶ㄶ先睐杷允䅁䅁䅑䅁䑁䅁䅷䅁䭁䍁䵧䅁䭁䅁䅑䅁䭁䡁䕫䅁䉁䅁䅁允䅁䅁䅕䅁䅁䥁浂商䵅䅉䅅䅁䕁䅁䅁睁䵁䅁䅁权癃䅄䅁权牂䅂䅁权あ䅂䅁允䅁䅁䅅䅁䙁䙁偹癷潕偘⽍䍄䉁䅁䅁䅂䅁䅁䅍䅄䅁䅁䅯眸䄰䅁䅯睡䅑䅁䅯杣䅑䅁䅅䅁䉁䅁䅁兂扁㥌欰潂䙈睐杷允䅁䅁䅑䅁䑁䅁䅷䅁䭁䅁䱯䅁䭁䝁䕳䅁䭁䥁䕕䅁䉁䅁䅁允䅁䅁䅕硫䕧杖琴樲䴸䅉䅅䅁䕁䅁䅁睁䵁䅁䅁权獂睃䅁权牂䅂䅁权あ䅂䅁允䅁䅁䅅䅁䙁佁剸䉵䘶㜶⽇䍄䉁䅁䅁䅂䅁䅁䅍䅄䅁䅁䅯杆䄴䅁䅯睡䅑䅁䅯䅣䅑䅁䅅䅁䉁䅁䅁权䡂䅁䅁䍄䉁䅁䅁䅂䅁䅁䅍䅄䅁䅁䅯䅇䅳䅁䅯睡䅑䅁䅯兢䅑䅁䅅䅁䉁䅁䅁兂奂扏䥔牤堷睐杷允䅁䅁䅑䅁䑁䅁䅷䅁䭁䝁乧䅁䭁䝁䕳䅁䭁䡁䕑䅁䉁䅁䅁允䅁䅁䅕灭婭婭婭启䴸䅉䅅䅁䕁䅁䅁睁䵁䅁䅁权㥄䅄䅁权䕁䅁䅁权䑃䅂䅁允䅁䅁䅅䅁䙁䅁䅁䅁杁瘯䅒䍄䉁䅁䅁䅂䅁䅁䅍䅄䅁䅁䅯兴䄰䅁䅯睡䅑䅁䅯睥䅑䅁䅅䅁䉁䅁䅁兂畃⭒㙆䭆䰴䅑杷允䅁䅁䅑䅁䑁䅁䅷䅁䭁䵁䴰䅁䭁䝁䕳䅁䭁䥁䕑䅁䉁䅁䅁允䅁䅁䅕㥏倹婪畤樰䴸䅉䅅䅁䕁䅁䅁睁䵁䅁䅁权灄权䅁权牂䅂䅁权ㅂ䅂䅁允䅁䅁䅅䅁䙁䅁牉硨婢牺⽣䍄䉁䅁䅁䅂䅁䅁䅍䅄䅁䅁䅯睚䄰䅁䅯䅂䅁䅁䅯䅦䅑䅁䅅䅁䉁䅁䅁兂䅁䅁䅁䅑呦䅑杷允䅁䅁䅑䅁䑁䅁䅷䅁䭁䅁䱯䅁䭁䝁䕳䅁䭁䡁䕑䅁䉁䅁䅁允䅁䅁䅕歲桦桥畓稹䴸䅉䅅䅁䕁䅁䅁睁䵁䅁䅁权䭁䅄䅁权剁䅁䅁权䙃䅂䅁允䅁䅁䅅䅁佁䉁䅉䅁祁䑁䅕䅍硁䑁䅕睍㉁䑁䅫䅁䵁䅉䅅䅁䕁䅁䅁睁䵁䅁䅁权祂䅄䅁权䕁䅁䅁权䙃䅂䅁允䅁䅁䅅䅁䙁䅁䅁䅁畂䍣䉂䍄䉁䅁䅁䅂䅁䅁䅍䅄䅁䅁䅯睚䅷䅁䅯䅂䅁䅁䅯杧䅑䅁䅅䅁䉁䅁䅁兂䅁䅁䅁䙁硪䅑杷允䅁䅁䅑䅁䑁䅁䅷䅁䭁䅁乍䅁䭁䝁䕳䅁䭁䡁䕁䅁䉁䅁䅁允䅁䅁䅕硥畓⭒㙆䱰䴸䅉䅅䅁䕁䅁䅁睁䵁䅁䅁权㝄睃䅁权剁䅁䅁权あ䅂䅁允䅁䅁䅅䅁佁䉁䅉䅁㉁䑁䅫䅏睁䑁䅧䅎穁䑁䅁䅁䵁䅉䅅䅁䕁䅁䅁睁䵁䅁䅁权楃䅄䅁权牂䅂䅁权䅃䅂䅁允䅁䅁䅅䅁䙁䭁睒児塲⭯⽧䍄䉁䅁䅁䅂䅁䅁䅍䅄䅁䅁䅯兒䄰䅁䅯䅂䅁䅁䅯杤䅑䅁䅅䅁䉁䅁䅁兂䅁䅁䅁攵刹兑杷允䅁䅁䅑䅁䑁䅁䅷䅁䭁䑁䱳䅁䭁䝁䕳䅁䭁䝁䔸䅁䉁䅁䅁允䅁䅁䅕浗㝑〳丫稷䴸䅉䅅䅁䕁䅁䅁睁䵁䅁䅁权敂睃䅁权䕁䅁䅁权㑂䅂䅁允䅁䅁䅅䅁䙁䅁䅁䅁䅄刷䉰䍄䉁䅁䅁䅂䅁䅁䅍䅄䅁䅁䅯杊䄰䅁䅯睡䅑䅁䅯䅦䅑䅁䅅䅁䉁䅁䅁兂㑃潈牘払⭩睐杷允䅁䅁䅑䅁䑁䅁䅷䅁䭁䍁䴰䅁䭁䉁䅅䅁䭁䡁䕅䅁䉁䅁䅁允䅁䅁䄴䅆䅁䑁䅅免硁䑁䅑免睁䑁䅣李㍁䅁䅁䍄䉁䅁䅁䅂䅁䅁䅍䅄䅁䅁䅯䄹䅷䅁䅯睡䅑䅁䅯䅨䅑䅁䅅䅁䉁䅁䅁兂慃婭婭婭灭睶杷允䅁䅁䅑䅁䑁䅁䅷䅁䭁佁䭯䅁䭁䉁䅅䅁䭁䡁䕣䅁䉁䅁䅁允䅁䅁䄴杅䅁䑁䅑兏硁䑁䅣䅎睁䑁䅁䅍䅁䅁杷允䅁䅁䅑䅁䑁䅁䅷䅁䭁䙁䱑䅁䭁䝁䕳䅁䭁䡁䕍䅁䉁䅁䅁允䅁䅁䅕䵮村䡳潊呯䴸䅉䅅䅁䕁䅁䅁睁䵁䅁䅁权䉄䅄䅁权牂䅂䅁权㝂䅂䅁允䅁䅁䅅䅁䭁䕁䅣䅁䵁䅉䅅䅁䕁䅁䅁睁䵁䅁䅁权湄兄䅁权剁䅁䅁权㙂䅂䅁允䅁䅁䅅䅁佁䉁䅉䅁㑁䑁䅑䅏硁䑁䅙䅍睁䑁䅁䅁䵁䅉䅅䅁䕁䅁䅁睁䵁䅁䅁权捂睃䅁权牂䅂䅁权䉃䅂䅁允䅁䅁䅅䅁䙁䵁㌯⭕汏硇䅎䍄䉁䅁䅁䅂䅁䅁䅍䅄䅁䅁䅯杰䅷䅁䅯睡䅑䅁䅯入䅑䅁䅅䅁䉁䅁䅁兂啁歲桦桥畔睐杷允䅁䅁䅑䅁䑁䅁䅷䅁䭁䱁乙䅁䭁䝁䕳䅁䭁䡁䕉䅁䉁䅁䅁允䅁䅁䅕穊䥅䉲慸䑸䴸䅉䅅䅁䕁䅁䅁睁䵁䅁䅁权䭁睃䅁权牂䅂䅁权㉂䅂䅁允䅁䅁䅅䅁䙁䉁䑋䵷桱摒⼶䍄䉁䅁䅁䅂䅁䅁䅍䅄䅁䅁䅯八䄰䅁䅯䅂䅁䅁䅯睦䅑䅁䅅䅁䉁䅁䅁兂㉃⼸唳䑲⬳䅑杷允䅁䅁䅑䅁䑁䅁䅷䅁䭁䅁䱯䅁䭁䝁䕳䅁䭁䡁䔸䅁䉁䅁䅁允䅁䅁䅕噋偹癷潕䰳䴸䅉䅅䅁䕁䅁䅁睁䵁䅁䅁权硂睃䅁权牂䅂䅁权扁睄䅁允䅁䅁䅅䅁䙁䉁䕫杖琴灳⼰䍄䉁䅁䅁䅂䅁䅁䅍䅄䅁䅁䅯睁䅳䅁䅯䅂䅁䅁䅯兣䅑䅁䅅䅁䉁䅁䅁兂䅁䅁䅁䑭久兑杷允䅁䅁䅑䅁䑁䅁䅷䅁䭁䡁䵷䅁䭁䉁䅅䅁䭁䡁䕷䅁䉁䅁䅁允䅁䅁䄴䅅䅁䑁䅫䅏睁䑁䅣兎睁䑁䅍䅁䵁䅉䅅䅁䕁䅁䅁睁䵁䅁䅁权䙄䅄䅁权牂䅂䅁权㡂䅂䅁允䅁䅁䅅䅁䭁䕁䅣䅁䵁䅉䅅䅁䕁䅁䅁睁䵁䅁䅁权睂睃䅁权牂䅂䅁权瑂䅂䅁允䅁䅁䅅䅁䙁佁㙆䭆䠵挴⽯䍄䉁䅁䅁䅂䅁䅁䅍䅄䅁䅁䅯兔䄰䅁䅯睡䅑䅁䅯䅦䅑䅁䅅䅁䉁䅁䅁兂硂児塲㍯桄睶杷允䅁䅁䅑䅁䑁䅁䅷䅁䭁䙁䱑䅁䭁䅁䅑䅁䭁䥁䕍䅁䉁䅁䅁允䅁䅁䅕䅁䅁䉁䴷お䵅䅉䅅䅁䕁䅁䅁睁䵁䅁䅁权浃䅄䅁权牂䅂䅁权療䅂䅁允䅁䅁䅅䅁䙁乁㑖匶硙䵃⽷䍄䉁䅁䅁䅂䅁䅁䅍䅄䅁䅁䅯杬䅳䅁䅯睡䅑䅁䅯入䅑䅁䅅䅁䉁䅁䅁兂畃⭒㙆䭆渷睐杷允䅁䅁䅑䅁䑁䅁䅷䅁䭁䭁久䅁䭁䝁䕳䅁䭁䥁䕉䅁䉁䅁䅁允䅁䅁䅕体㙆䭆䠵吶䴸䅉䅅䅁䕁䅁䅁睁䵁䅁䅁权牃兄䅁权牂䅂䅁权㝂䅂䅁允䅁䅁䅅䅁䙁䵁ㅐ䙋偹畷⽕䍄䉁䅁䅁䅂䅁䅁䅍䅄䅁䅁䅯兣䅳䅁䅯睡䅑䅁䅯全䅑䅁䅅䅁䉁䅁䅁兂塄㍯㥁瑃呦睶杷允䅁䅁䅑䅁䑁䅁䅷䅁䭁䩁临䅁䭁䝁䕳䅁䭁䡁䕣䅁䉁䅁䅁允䅁䅁䅕呣䬰㘱睎呺䴸䅉䅅䅁䕁䅁䅁睁䵁䅁䅁权䵃睃䅁权䕁䅁䅁权⭂䅂䅁允䅁䅁䅅䅁䙁䅁䅁䅁杁偳䅂䍄䉁䅁䅁䅂䅁䅁䅍䅄䅁䅁䅯杯䅷䅁䅯睡䅑䅁䅯䅨䅑䅁䅅䅁䉁䅁䅁兂桄桥畓⭒楈睐杷允䅁䅁䅑䅁䑁䅁䅷䅁䭁䉁余䅁䭁䝁䕳䅁䭁䡁䕯䅁䉁䅁䅁允䅁䅁䅯睒䅁䅁杷允䅁䅁䅑䅁䑁䅁䅷䅁䭁䡁䱷䅁䭁䝁䕳䅁䭁䡁䔸䅁䉁䅁䅁允䅁䅁䅕佖汏㡭村䱳䴸䅉䅅䅁䕁䅁䅁睁䵁䅁䅁权塄睃䅁权牂䅂䅁权扁睄䅁允䅁䅁䅅䅁䙁䵁ㅐ䙋偹畷⼰䍄䉁䅁䅁䅂䅁䅁䅍䅄䅁䅁䅯杊䅷䅁䅯䅂䅁䅁䅯杦䅑䅁䅅䅁䉁䅁䅁兂䅁䅁䅁䑯㔳䅑杷允䅁䅁䅑䅁䑁䅁䅷䅁䭁䕁䵑䅁䭁䅁䅑䅁䭁䉁偳䅁䉁䅁䅁允䅁䅁䅕䅁䅁䵁瑄ぃ䵅䅉䅅䅁䕁䅁䅁睁䵁䅁䅁权睂睃䅁权牂䅂䅁权䑃䅂䅁允䅁䅁䅅䅁䙁䅁䅁䅁䅁偁⽑䍄䉁䅁䅁䅂䅁䅁䅍䅄䅁䅁䅯兣䅳䅁䅯睡䅑䅁䅯睧䅑䅁䅅䅁䉁䅁䅁兂㑃潈牘払敩睐杷允䅁䅁䅑䅁䑁䅁䅷䅁䭁䡁䱁䅁䭁䝁䕳䅁䭁䡁䕧䅁䉁䅁䅁允䅁䅁䅕⽺呤㘴扗䱸䴸䅉䅅䅁䕁䅁䅁睁䵁䅁䅁权硂睃䅁权牂䅂䅁权㑂䅂䅁允䅁䅁䅅䅁䙁䉁䕫杖琴煳⼰䍄䉁䅁䅁䅂䅁䅁䅍䅄䅁䅁䅯杦䅳䅁䅯充䅁䅁䅯杦䅑䅁䅅䅁䉁䅁䅁杄十䅁䅁李㍁䑁䅣免睁䑁䅁䅍睁䅁䅁䍄䉁䅁䅁䅂䅁䅁䅍䅄䅁䅁䅯䄵䅷䅁䅯䅂䅁䅁䅯䅨䅑䅁䅅䅁䉁䅁䅁兂䅁䅁䅁䅋䩍兑杷允䅁䅁䅑䅁䑁䅁䅷䅁䭁䅁䱉䅁䭁䅁䅑䅁䭁䡁䔰䅁䉁䅁䅁允䅁䅁䅕䅁䅁䝁杩䕄䵅䅉䅅䅁䕁䅁䅁睁䵁䅁䅁权橃睃䅁权牂䅂䅁权㕂䅂䅁允䅁䅁䅅䅁䙁䥁䌯匹捨㥪⽉䍄䉁䅁䅁䅂䅁䅁䅍䅄䅁䅁䅯睹䅳䅁䅯充䅁䅁䅯入䅑䅁䅅䅁䉁䅁䅁杄十䅁䅁䅏ぁ䑁䅣兎硁䑁䅁䅍睁䅁䅁䍄䉁䅁䅁䅂䅁䅁䅍䅄䅁䅁䅯共䅷䅁䅯睡䅑䅁䅯睧䅑䅁䅅䅁䉁䅁䅁兂慃婭婭婭婮睐杷允䅁䅁䅑䅁䑁䅁䅷䅁䭁偁䱅䅁䭁䉁䅅䅁䭁䥁䕅䅁䉁䅁䅁允䅁䅁䄴杅䅁䑁䅫李㍁䑁䅁䅍睁䑁䅁䅍䅁䅁杷允䅁䅁䅑䅁䑁䅁䅷䅁䭁䅁䵅䅁䭁䝁䕳䅁䭁䡁䕯䅁䉁䅁䅁允䅁䅁䅕婧䑖㉩湺稲䴸䅉䅅䅁䕁䅁䅁睁䵁䅁䅁权歄䅄䅁权剁䅁䅁权㕂䅂䅁允䅁䅁䅅䅁佁䉁䅉䅁ㅁ䑁䅅兎㑁䑁䅕䅍睁䑁䅁䅁䵁䅉䅅䅁䕁䅁䅁睁䵁䅁䅁权捃杄䅁权剁䅁䅁权䑃䅂䅁允䅁䅁䅅䅁佁䉁䅉䅁㉁䑁䅙䅎㕁䑁䅣䅍睁䑁䅁䅁䵁䅉䅅䅁䕁䅁䅁睁䵁䅁䅁权兂䅄䅁权剁䅁䅁权㑂䅂䅁允䅁䅁䅅䅁佁䉁䅉䅁㍁䑁䅉杍睁䑁䅁䅍睁䑁䅁䅁䵁䅉䅅䅁䕁䅁䅁睁䵁䅁䅁权ㅁ兄䅁权䕁䅁䅁权穂䅂䅁允䅁䅁䅅䅁䙁䅁䅁䅁兂朸䉒䍄䉁䅁䅁䅂䅁䅁䅍䅄䅁䅁䅯兂䄰䅁䅯睡䅑䅁䅯杤䅑䅁䅅䅁䉁䅁䅁兂湄㘫确欰椳睐杷允䅁䅁䅑䅁䑁䅁䅷䅁䭁䅁乙䅁䭁䝁䕳䅁䭁䡁䕙䅁䉁䅁䅁允䅁䅁䅕䉵䘶ㄶ㑇歃䵁䅉䅅䅁䕁䅁䅁睁䵁䅁䅁权乃睃䅁权䕁䅁䅁权ㅂ䅂䅁允䅁䅁䅅䅁䙁䅁䅁䅁权癙䅆䍄䉁䅁䅁䅂䅁䅁䅍䅄䅁䅁䅯睑䄴䅁䅯䅂䅁䅁䅯䅣䅑䅁䅅䅁䉁䅁䅁兂䅁䅁䅁䑑桙兑杷允䅁䅁䅑䅁䑁䅁䅷䅁䭁䭁䱙䅁䭁䝁䕳䅁䭁䡁䕁䅁䉁䅁䅁允䅁䅁䅕牕敧敨剴䐹䴸䅉䅅䅁䕁䅁䅁睁䵁䅁䅁权歂杄䅁权牂䅂䅁权㡂䅂䅁允䅁䅁䅅䅁䙁䑁䬰㘱睎晐⽉䍄䉁䅁䅁䅂䅁䅁䅍䅄䅁䅁䅯睲䅷䅁䅯睡䅑䅁䅯睦䅑䅁䅅䅁䉁䅁䅁兂乄䵺䵺䵺杺睐杷允䅁䅁䅑䅁䑁䅁䅷䅁䭁䡁䱁䅁䭁䝁䕳䅁䭁䡁䕕䅁䉁䅁䅁允䅁䅁䅕⼲⭬牡へ㝯䴸䅉䅅䅁䕁䅁䅁睁䵁䅁䅁权噄䅄䅁权牂䅂䅁权䙃䅂䅁允䅁䅁䅅䅁䙁佁兘瑉㕶瑦⽉䍄䉁䅁䅁䅂䅁䅁䅍䅄䅁䅁䅯睋䅳䅁䅯充䅁䅁䅯入䅑䅁䅅䅁䉁䅁䅁杄十䅁䅁睍睁䑁䅍兎㉁䑁䅁䅍睁䅁䅁䍄䉁䅁䅁䅂䅁䅁䅍䅄䅁䅁䅯眳䄰䅁䅯睡䅑䅁䅯兦䅑䅁䅅䅁䉁䅁䅁兂卂䉵䘶ㄶ奈睐杷允䅁䅁䅑䅁䑁䅁䅷䅁䭁䡁䱅䅁䭁䝁䕳䅁䭁䡁䕕䅁䉁䅁䅁允䅁䅁䅕硥畓⭒㙆䑬䴸䅉䅅䅁䕁䅁䅁睁䵁䅁䅁权睂睃䅁权牂䅂䅁权⭂䅂䅁允䅁䅁䅅䅁䙁䑁䬰㘱睎晐⽙䍄䉁䅁䅁䅂䅁䅁䅍䅄䅁䅁䅯儶䄰䅁䅯睡䅑䅁䅯兣䅑䅁䅅䅁䉁䅁䅁兂䅁䅁䅁䅁䅄睐杷允䅁䅁䅑䅁䑁䅁䅷䅁䭁䡁䱅䅁䭁䝁䕳䅁䭁䡁䕉䅁䉁䅁䅁允䅁䅁䅕硥畓⭒㙆䑨䴸䅉䅅䅁䕁䅁䅁睁䵁䅁䅁权慃兄䅁权䕁䅁䅁权䅃䅂䅁允䅁䅁䅅䅁䙁䅁䅁䅁佂噧䉊䍄䉁䅁䅁䅂䅁䅁䅍䅄䅁䅁䅯內䅳䅁䅯睡䅑䅁䅯䅥䅑䅁䅅䅁䉁䅁䅁兂浃㡭村䡳杌睐杷允䅁䅁䅑䅁䑁䅁䅷䅁䭁䵁䱫䅁䭁䅁䅑䅁䭁䉁偳䅁䉁䅁䅁允䅁䅁䅕䅁䅁䙁剩歆䵅䅉䅅䅁䕁䅁䅁睁䵁䅁䅁权睂睃䅁权牂䅂䅁权䉃䅂䅁允䅁䅁䅅䅁䙁䡁啳歲桦獥⽑䍄䉁䅁䅁䅂䅁䅁䅍䅄䅁䅁䅯眫䅳䅁䅯睡䅑䅁䅯全䅑䅁䅅䅁䉁䅁䅁兂杂搵楁⼲坮睐杷允䅁䅁䅑䅁䑁䅁䅷䅁䭁䑁乕䅁䭁䅁䅑䅁䭁䡁䕧䅁䉁䅁䅁允䅁䅁䅕䅁䅁䍁䝪䕄䵅䅉䅅䅁䕁䅁䅁睁䵁䅁䅁权䑃睃䅁权剁䅁䅁权䍃䅂䅁允䅁䅁䅅䅁佁䉁䅁䅁ㅁ䑁䅣兎ㅁ䑁䅁兎㕁䅁䅁䍄䉁䅁䅁䅂䅁䅁䅍䅄䅁䅁䅯眫䅷䅁䅯睡䅑䅁䅯䅥䅑䅁䅅䅁䉁䅁䅁兂婄発呤㘴䱘睐杷允䅁䅁䅑䅁䑁䅁䅷䅁䭁䡁䱁䅁䭁䝁䕳䅁䭁䡁䕑䅁䉁䅁䅁允䅁䅁䅕䘷㑇潈牘吹䴸䅉䅅䅁䕁䅁䅁睁䵁䅁䅁权潂兄䅁权䕁䅁䅁权䙃䅂䅁允䅁䅁䅅䅁䙁䅁䅁䅁歂䍋䉆䍄䉁䅁䅁䅂䅁䅁䅍䅄䅁䅁䅯入䄰䅁䅯睡䅑䅁䅯䅣䅑䅁䅅䅁䉁䅁䅁兂䉄煹䙆癴噐睶杷允䅁䅁䅑䅁䑁䅁䅷䅁䭁䡁䱅䅁䭁䝁䕳䅁䭁䡁䔸䅁䉁䅁䅁允䅁䅁䅕硥畓⭒㙆䑬䴸䅉䅅䅁䕁䅁䅁睁䵁䅁䅁权㕂兄䅁权牂䅂䅁权䅃䅂䅁允䅁䅁䅅䅁䙁䡁㥅瑃橥乣⼰䍄䉁䅁䅁䅂䅁䅁䅍䅄䅁䅁䅯兴䄰䅁䅯睡䅑䅁䅯来䅑䅁䅅䅁䉁䅁䅁兂硁䭃捷浗㝔睶杷允䅁䅁䅑䅁䑁䅁䅷䅁䭁䡁䱅䅁䭁䝁䕳䅁䭁䥁䕉䅁䉁䅁䅁允䅁䅁䅕䬯确欰椱䑧䴸䅉䅅䅁䕁䅁䅁睁䵁䅁䅁权敂䅄䅁权剁䅁䅁权あ䅂䅁允䅁䅁䅅䅁佁䉁䅉䅁ㅁ䑁䅙兎㕁䑁䅫䅍睁䑁䅁䅁䵁䅉䅅䅁䕁䅁䅁睁䵁䅁䅁权佃兄䅁权牂䅂䅁权療䅂䅁允䅁䅁䅅䅁䙁䉁䘫ㄶ㑇獈⽗䍄䉁䅁䅁䅂䅁䅁䅍䅄䅁䅁䅯䅚䄴䅁䅯睡䅑䅁䅯兣䅑䅁䅅䅁䉁䅁䅁兂䵂㑎䉬余潘睐杷允䅁䅁䅑䅁䑁䅁䅷䅁䭁䍁乙䅁䭁䝁䕳䅁䭁䡁䕉䅁䉁䅁䅁允䅁䅁䅕瑃橥䑣䬰穸䴸䅉䅅䅁䕁䅁䅁睁䵁䅁䅁权求兄䅁权牂䅂䅁权䕃䅂䅁允䅁䅁䅅䅁䙁䭁䠵場啯癲⽅䍄䉁䅁䅁䅂䅁䅁䅍䅄䅁䅁䅯免䅳䅁䅯睡䅑䅁䅯入䅑䅁䅅䅁䉁䅁䅁兂䅁䅁䅁䅁㑄睐杷允䅁䅁䅑䅁䑁䅁䅷䅁䭁䡁䰸䅁䭁䅁䅑䅁䭁䝁䔰䅁䉁䅁䅁允䅁䅁䅕䅁䅁䩁剩䕃䵅䅉䅅䅁䕁䅁䅁睁䵁䅁䅁权䵂䅄䅁权䕁䅁䅁权䅃䅂䅁允䅁䅁䅅䅁䙁䅁䅁䅁睁晉䅊䍄䉁䅁䅁䅂䅁䅁䅍䅄䅁䅁䅯杯䅷䅁䅯睡䅑䅁䅯睇䄸䅁䅅䅁䉁䅁䅁兂䑄匹捨㡪䙌睐杷允䅁䅁䅑䅁䑁䅁䅷䅁䭁乁乍䅁䭁䉁䅅䅁䭁䡁䕣䅁䉁䅁䅁允䅁䅁䄴杅䅁䑁䅅䅎㑁䑁䅕睍睁䑁䅁䅍䅁䅁杷允䅁䅁䅑䅁䑁䅁䅷䅁䭁䍁䵙䅁䭁䝁䕳䅁䭁䝁䔸䅁䉁䅁䅁允䅁䅁䅕児塲㍯㥁樲䴸䅉䅅䅁䕁䅁䅁睁䵁䅁䅁权瑁䅄䅁权䕁䅁䅁权扁睄䅁允䅁䅁䅅䅁䙁䅁䅁䅁啄票䉚䍄䉁䅁䅁䅂䅁䅁䅍䅄䅁䅁䅯兣䅳䅁䅯睡䅑䅁䅯䅨䅑䅁䅅䅁䉁䅁䅁兂䭁㘱睎児湱睶杷允䅁䅁䅑䅁䑁䅁䅷䅁䭁䝁乧䅁䭁䉁䅅䅁䭁䥁䕍䅁䉁䅁䅁允䅁䅁䄴杅䅁䑁䅉杍㕁䑁䅑兎睁䑁䅁䅍䅁䅁杷允䅁䅁䅑䅁䑁䅁䅷䅁䭁䝁䱕䅁䭁䝁䕳䅁䭁䉁偳䅁䉁䅁䅁允䅁䅁䅕䥘䌯匹捨稷䴸䅉䅅䅁䕁䅁䅁睁䵁䅁䅁权牂睃䅁权牂䅂䅁权㕂䅂䅁允䅁䅁䅅䅁䙁䵁䴳䵺䵺乺⽷䍄䉁䅁䅁䅂䅁䅁䅍䅄䅁䅁䅯儵䅳䅁䅯䅂䅁䅁䅯杣䅑䅁䅅䅁䉁䅁䅁兂䅁䅁䅁䴴杲䅑杷允䅁䅁䅑䅁䑁䅁䅷䅁䭁䑁估䅁䭁䉁䅅䅁䭁䡁䕯䅁䉁䅁䅁允䅁䅁䄴䅆䅁䑁䅅䅍穁䑁䅫免睁䑁䅧免祁䅁䅁䍄䉁䅁䅁䅂䅁䅁䅍䅄䅁䅁䅯党䅳䅁䅯睡䅑䅁䅯来䅑䅁䅅䅁䉁䅁䅁兂䭁㘱睎児穲睐杷允䅁䅁䅑䅁䑁䅁䅷䅁䭁䩁䱍䅁䭁䝁䕳䅁䭁䡁䕕䅁䉁䅁䅁允䅁䅁䅕挲㌷⭕汏㝱䴸䅉䅅䅁䕁䅁䅁睁䵁䅁䅁权牁䅄䅁权剁䅁䅁权㥂䅂䅁允䅁䅁䅅䅁佁䉁䅉䅁ぁ䑁䅣兏ぁ䑁䅑䅍睁䑁䅁䅁䵁䅉䅅䅁䕁䅁䅁睁䵁䅁䅁权獃睃䅁权牂䅂䅁权⽂䅂䅁允䅁䅁䅅䅁䙁䉁畓⭒㙆但⽙䍄䉁䅁䅁䅂䅁䅁䅍䅄䅁䅁䅯䅁䄴䅁䅯睡䅑䅁䅯兤䅑䅁䅅䅁䉁䅁䅁兂歃䑣䬰㘱児睐杷允䅁䅁䅑䅁䑁䅁䅷䅁䭁䝁䱕䅁䭁䝁䕳䅁䭁䡁䕁䅁䉁䅁䅁允䅁䅁䅕⽷潕䥘䌯吷䴸䅉䅅䅁䕁䅁䅁睁䵁䅁䅁权䡄睃䅁权剁䅁䅁权䍃䅂䅁允䅁䅁䅅䅁佁䉁䅉䅁穁䑁䅍䅏睁䑁䅕䅍睁䑁䅁䅁䵁䅉䅅䅁䕁䅁䅁睁䵁䅁䅁权䍁兄䅁权牂䅂䅁权療䅂䅁允䅁䅁䅅䅁䙁䵁ㅐ䙋偹獷⽕䍄䉁䅁䅁䅂䅁䅁䅍䅄䅁䅁䅯兌䅳䅁䅯睡䅑䅁䅯兢䅑䅁䅅䅁䉁䅁䅁兂㕂匶硙䭃ぺ睐杷允䅁䅁䅑䅁䑁䅁䅷䅁䭁䵁䱅䅁䭁䝁䕳䅁䭁䡁䕁䅁䉁䅁䅁允䅁䅁䅕䥘䌯匹捨稳䴸䅉䅅䅁䕁䅁䅁睁䵁䅁䅁权乁䅄䅁权牂䅂䅁权⭂䅂䅁允䅁䅁䅅䅁䙁䉁婦発呤㠴⽕䍄䉁䅁䅁䅂䅁䅁䅍䅄䅁䅁䅯睨䄰䅁䅯睡䅑䅁䅯睦䅑䅁䅅䅁䉁䅁䅁兂煃搸乊桙㑃睶杷允䅁䅁䅑䅁䑁䅁䅷䅁䭁䕁䱍䅁䭁䝁䕳䅁䭁䥁䕉䅁䉁䅁䅁允䅁䅁䅕⼲⭬牡へ穫䴸䅉䅅䅁䕁䅁䅁睁䵁䅁䅁权婂䅄䅁权䕁䅁䅁权⽂䅂䅁允䅁䅁䅅䅁䙁䅁䅁䅁䅁剁䉆䍄䉁䅁䅁䅂䅁䅁䅍䅄䅁䅁䅯兦䄰䅁䅯睡䅑䅁䅯杧䅑䅁䅅䅁䉁䅁䅁兂啁歲桦桥煔睐杷允䅁䅁䅑䅁䑁䅁䅷䅁䭁䉁䰸䅁䭁䝁䕳䅁䭁䡁䕅䅁䉁䅁䅁允䅁䅁䅕牕敧敨剴歁䵁䅉䅅䅁䕁䅁䅁睁䵁䅁䅁权䱃睃䅁权䕁䅁䅁权㕂䅂䅁允䅁䅁䅅䅁䙁䅁䅁䅁䥂䅎䉰䍄䉁䅁䅁䅂䅁䅁䅍䅄䅁䅁䅯党䅳䅁䅯睡䅑䅁䅯入䅑䅁䅅䅁䉁䅁䅁兂㕂匶硙䭃獹睶杷允䅁䅁䅑䅁䑁䅁䅷䅁䭁䝁䱙䅁䭁䝁䕳䅁䭁䥁䕅䅁䉁䅁䅁允䅁䅁䅕婪畤潅䅐橹䴸䅉䅅䅁䕁䅁䅁睁䵁䅁䅁权㍃睃䅁权剁䅁䅁权㝂䅂䅁允䅁䅁䅅䅁佁䉁䅑䅁硁䑁䅕兏硁䑁䅁䅍睁䑁䅁䅍䅁䅁杷允䅁䅁䅑䅁䑁䅁䅷䅁䭁䉁䱉䅁䭁䝁䕳䅁䭁䝁䔸䅁䉁䅁䅁允䅁䅁䅕積積積積㝷䴸䅉䅅䅁䕁䅁䅁睁䵁䅁䅁权千兄䅁权剁䅁䅁权穂䅂䅁允䅁䅁䅅䅁佁䉁䅉䅁㑁䑁䅧䅍硁䑁䅁䅍睁䑁䅁䅁䵁䅉䅅䅁䕁䅁䅁睁䵁䅁䅁权畁睃䅁权牂䅂䅁权㥂䅂䅁允䅁䅁䅅䅁䙁䙁㑋潈牘摕⽧䍄䉁䅁䅁䅂䅁䅁䅍䅄䅁䅁䅯党䅳䅁䅯睡䅑䅁䅯䅧䅑䅁䅅䅁䉁䅁䅁兂扁㥌欰潂汇睐杷允䅁䅁䅑䅁䑁䅁䅷䅁䭁䅁䱷䅁䭁䅁䅑䅁䭁䡁䕳䅁䉁䅁䅁允䅁䅁䅕䅁䅁䥁楁䔫䵁䅉䅅䅁䕁䅁䅁睁䵁䅁䅁权摂兄䅁权牂䅂䅁权䍃䅂䅁允䅁䅁䅅䅁䙁䡁啳歲桦癥⽷䍄䉁䅁䅁䅂䅁䅁䅍䅄䅁䅁䅯朸䅷䅁䅯䅂䅁䅁䅯杧䅑䅁䅅䅁䉁䅁䅁兂䅁䅁䅁䍉㝫兑杷允䅁䅁䅑䅁䑁䅁䅷䅁䭁䙁临䅁䭁䝁䕳䅁䭁䥁䕉䅁䉁䅁䅁允䅁䅁䅕呦ㄸ牘䩰䱺䴸䅉䅅䅁䕁䅁䅁睁䵁䅁䅁权湂杄䅁权䕁䅁䅁权⽂䅂䅁允䅁䅁䅅䅁䙁䅁䅁䅁杄䑰䉚䍄䉁䅁䅁䅂䅁䅁䅍䅄䅁䅁䅯朹䅯䅁䅯睡䅑䅁䅯兣䅑䅁䅅䅁䉁䅁䅁兂呄坔光䑗啮睐杷允䅁䅁䅑䅁䑁䅁䅷䅁䭁佁䭷䅁䭁䉁䅅䅁䭁䥁䕑䅁䉁䅁䅁允䅁䅁䄴杅䅁䑁䅉睎㕁䑁䅅睍硁䑁䅣免䅁䅁杷允䅁䅁䅑䅁䑁䅁䅷䅁䭁䝁䱕䅁䭁䝁䕳䅁䭁䡁䕷䅁䉁䅁䅁允䅁䅁䅕灭婭婭婭吶䴸䅉䅅䅁䕁䅁䅁睁䵁䅁䅁权䕁睃䅁权剁䅁䅁权祂䅂䅁允䅁䅁䅅䅁佁䉁䅑䅁ぁ䑁䅕李ぁ䑁䅧兏睁䑁䅧免䅁䅁杷允䅁䅁䅑䅁䑁䅁䅷䅁䭁䵁乣䅁䭁䝁䕳䅁䭁䥁䕑䅁䉁䅁䅁允䅁䅁䅕婤奍䙂余吶䴸䅉䅅䅁䕁䅁䅁睁䵁䅁䅁权桃睃䅁权剁䅁䅁权㕂䅂䅁允䅁䅁䅅䅁佁䉁䅑䅁硁䑁䅣䅍㑁䑁䅧䅎硁䑁䅣杍䅁䅁杷允䅁䅁䅑䅁䑁䅁䅷䅁䭁䙁乑䅁䭁䝁䕳䅁䭁䡁䕑䅁䉁䅁䅁允䅁䅁䅕䙂余扌摋稸䴸䅉䅅䅁䕁䅁䅁睁䵁䅁䅁权汄睃䅁权牂䅂䅁权⭂䅂䅁允䅁䅁䅅䅁䭁䕁䅣䅁䵁䅉䅅䅁䕁䅁䅁睁䵁䅁䅁权䕃䅄䅁权牂䅂䅁权㥂䅂䅁允䅁䅁䅅䅁䙁佁㝦晱午摔⽉䍄䉁䅁䅁䅂䅁䅁䅍䅄䅁䅁䅯杬䅳䅁䅯睡䅑䅁䅯䅥䅑䅁䅅䅁䉁䅁䅁兂畃⭒㙆䭆渷睐杷允䅁䅁䅑䅁䑁䅁䅷䅁䭁䭁䵳䅁䭁䅁䅑䅁䭁䝁䔸䅁䉁䅁䅁允䅁䅁䅕䅁䅁䝁⭂歉䵅䅉䅅䅁䕁䅁䅁睁䵁䅁䅁权祁兄䅁权䕁䅁䅁权療䅂䅁允䅁䅁䅅䅁䙁䅁䅁䅁啃歌䉂䍄䉁䅁䅁䅂䅁䅁䅍䅄䅁䅁䅯䅨䅷䅁䅯睡䅑䅁䅯䅤䅑䅁䅅䅁䉁䅁䅁兂䙃ㄶ㑇潈托睐杷允䅁䅁䅑䅁䑁䅁䅷䅁䭁佁䵁䅁䭁䅁䅑䅁䭁䡁䕉䅁䉁䅁䅁允䅁䅁䅕䅁䅁䑁べぅ䵅䅉䅅䅁䕁䅁䅁睁䵁䅁䅁权䅁睃䅁权䕁䅁䅁权䉃䅂䅁允䅁䅁䅅䅁䙁䅁䅁䅁杄敓䅎䍄䉁䅁䅁䅂䅁䅁䅍䅄䅁䅁䅯䅥䅳䅁䅯睡䅑䅁䅯兤䅑䅁䅅䅁䉁䅁䅁兂桄桥畓⭒祈睐杷允䅁䅁䅑䅁䑁䅁䅷䅁䭁䩁䱙䅁䭁䝁䕳䅁䭁䡁䔴䅁䉁䅁䅁允䅁䅁䅕灰䕶䱉祂䐵䴸䅉䅅䅁䕁䅁䅁睁䵁䅁䅁权瑁兄䅁权䕁䅁䅁权瑂䅂䅁允䅁䅁䅅䅁䙁䅁䅁䅁䅄攫䅎䍄䉁䅁䅁䅂䅁䅁䅍䅄䅁䅁䅯杬䅳䅁䅯睡䅑䅁䅯䅤䅑䅁䅅䅁䉁䅁䅁兂晁敨剴䉵氷睐杷允䅁䅁䅑䅁䑁䅁䅷䅁䭁䑁乷䅁䭁䅁䅑䅁䭁䥁䕍䅁䉁䅁䅁允䅁䅁䅕䅁䅁䥁䍃〱䵁䅉䅅䅁䕁䅁䅁睁䵁䅁䅁权坃睃䅁权牂䅂䅁权䅃䅂䅁允䅁䅁䅅䅁䙁䙁㑋潈牘敕⽁䍄䉁䅁䅁䅂䅁䅁䅍䅄䅁䅁䅯杩䄰䅁䅯睡䅑䅁䅯䅣䅑䅁䅅䅁䉁䅁䅁兂扄堫焵䡶佑䅑杷允䅁䅁䅑䅁䑁䅁䅷䅁䭁乁乳䅁䭁䝁䕳䅁䭁䝁䔰䅁䉁䅁䅁允䅁䅁䅕祇搯䅊䉡吶䴸䅉䅅䅁䕁䅁䅁睁䵁䅁䅁权硄睃䅁权牂䅂䅁权療䅂䅁允䅁䅁䅅䅁䙁䵁杕䡳潊摫⼰䍄䉁䅁䅁䅂䅁䅁䅍䅄䅁䅁䅯儳䅷䅁䅯睡䅑䅁䅯睧䅑䅁䅅䅁䉁䅁䅁兂㝂䭆䠵場獲睐杷允䅁䅁䅑䅁䑁䅁䅷䅁䭁偁䱅䅁䭁䝁䕳䅁䭁䡁䕁䅁䉁䅁䅁允䅁䅁䅕婤奍䙂余歁䵁䅉䅅䅁䕁䅁䅁睁䵁䅁䅁权䅁杄䅁权䕁䅁䅁权㙂䅂䅁允䅁䅁䅅䅁䙁䅁䅁䅁祄䕂䉆䍄䉁䅁䅁䅂䅁䅁䅍䅄䅁䅁䅯儸䅳䅁䅯睡䅑䅁䅯全䅑䅁䅅䅁䉁䅁䅁兂晁敨剴䉵搷睶杷允䅁䅁䅑䅁䑁䅁䅷䅁䭁䱁佁䅁䭁䝁䕳䅁䭁䡁䔰䅁䉁䅁䅁允䅁䅁䅕噋偹癷潕䑲䴸䅉䅅䅁䕁䅁䅁睁䵁䅁䅁权硁睃䅁权牂䅂䅁权睂䅂䅁允䅁䅁䅅䅁䙁䑁積積積㥍⽍䍄䉁䅁䅁䅂䅁䅁䅍䅄䅁䅁䅯䅱䅳䅁䅯充䅁䅁䅯全䅑䅁䅅䅁䉁䅁䅁杄啁䅁䅁免穁䑁䅁䅏祁䑁䅑李㑁䑁䅑䅁䵁䅉䅅䅁䕁䅁䅁睁䵁䅁䅁权䩁睃䅁权䕁䅁䅁权⭂䅂䅁允䅁䅁䅅䅁䙁䅁䅁䅁䭁ぉ䈵䍄䉁䅁䅁䅂䅁䅁䅍䅄䅁䅁䅯睕䅳䅁䅯睡䅑䅁䅯入䅑䅁䅅䅁䉁䅁䅁兂⽂牡へ硫歪睐杷允䅁䅁䅑䅁䑁䅁䅷䅁䭁偁䱅䅁䭁䝁䕳䅁䭁䡁䕉䅁䉁䅁䅁允䅁䅁䅕浚浚浚浚橸䴸䅉䅅䅁䕁䅁䅁睁䵁䅁䅁权敃兄䅁权䕁䅁䅁权扁睄䅁允䅁䅁䅅䅁䙁䅁䅁䅁允剆䉸䍄䉁䅁䅁䅂䅁䅁䅍䅄䅁䅁䅯睫䅳䅁䅯充䅁䅁䅯入䅑䅁䅅䅁䉁䅁䅁杄十䅁䅁兎睁䑁䅅杍睁䑁䅁䅍睁䅁䅁䍄䉁䅁䅁䅂䅁䅁䅍䅄䅁䅁䅯权䄰䅁䅯䅂䅁䅁䅯杦䅑䅁䅅䅁䉁䅁䅁兂䅁䅁䅁歭杯兑杷允䅁䅁䅑䅁䑁䅁䅷䅁䭁䉁估䅁䭁䝁䕳䅁䭁䡁䕕䅁䉁䅁䅁允䅁䅁䅕浗㝑〳丫㝬䴸䅉䅅䅁䕁䅁䅁睁䵁䅁䅁权ㅁ睃䅁权䕁䅁䅁权㙂䅂䅁允䅁䅁䅅䅁䙁䅁䅁䅁杄䅰䈹䍄䉁䅁䅁䅂䅁䅁䅍䅄䅁䅁䅯儸䅳䅁䅯睡䅑䅁䅯䅧䅑䅁䅅䅁䉁䅁䅁兂瑂⼵灵搸乌睶杷允䅁䅁䅑䅁䑁䅁䅷䅁䭁䙁䱷䅁䭁䝁䕳䅁䭁䝁䔰䅁䉁䅁䅁允䅁䅁䅕歲桦桥畓啃䵁䅉䅅䅁䕁䅁䅁睁䵁䅁䅁权允睃䅁权牂䅂䅁权㍂䅂䅁允䅁䅁䅅䅁䙁佁剸䉵䘶㤶⽇䍄䉁䅁䅁䅂䅁䅁䅍䅄䅁䅁䅯䅘䅳䅁䅯睡䅑䅁䅯睢䅑䅁䅅䅁䉁䅁䅁兂㑃潈牘払䕧䅑杷允䅁䅁䅑䅁䑁䅁䅷䅁䭁䙁䱷䅁䭁䝁䕳䅁䭁䡁䔰䅁䉁䅁䅁允䅁䅁䅕䡰㥁瑃橥䐸䴸䅉䅅䅁䕁䅁䅁睁䵁䅁䅁权剂䅄䅁权牂䅂䅁权䅃䅂䅁允䅁䅁䅅䅁䭁䕁䅣䅁䵁䅉䅅䅁䕁䅁䅁睁䵁䅁䅁权㑃兄䅁权䕁䅁䅁权㕂䅂䅁允䅁䅁䅅䅁䙁䅁䅁䅁療橔䉴䍄䉁䅁䅁䅂䅁䅁䅍䅄䅁䅁䅯睓䅳䅁䅯睡䅑䅁䅯督䅑䅁䅅䅁䉁䅁䅁兂杂搵楁⼲佮睐杷允䅁䅁䅑䅁䑁䅁䅷䅁䭁偁䵉䅁䭁䅁䅑䅁䭁䡁䕍䅁䉁䅁䅁允䅁䅁䅯睒䅁䅁杷允䅁䅁䅑䅁䑁䅁䅷䅁䭁偁䴰䅁䭁䝁䕳䅁䭁䥁䕅䅁䉁䅁䅁允䅁䅁䅕穐敖歵䵫父䴸䅉䅅䅁䕁䅁䅁睁䵁䅁䅁权捂睃䅁权牂䅂䅁权㕂䅂䅁允䅁䅁䅅䅁䙁䡁啳歲桦来䅰䍄䉁䅁䅁䅂䅁䅁䅍䅄䅁䅁䅯睵䄴䅁䅯睡䅑䅁䅯睧䅑䅁䅅䅁䉁䅁䅁兂㉄䙋偹癷㙘睐杷允䅁䅁䅑䅁䑁䅁䅷䅁䭁䝁䱷䅁䭁䅁䅑䅁䭁䡁䕷䅁䉁䅁䅁允䅁䅁䅕䅁䅁䥁㝺歇䵅䅉䅅䅁䕁䅁䅁睁䵁䅁䅁权獃杄䅁权牂䅂䅁权㕂䅂䅁允䅁䅁䅅䅁䙁䝁剩堷⽷敎⼴䍄䉁䅁䅁䅂䅁䅁䅍䅄䅁䅁䅯杗䅷䅁䅯睡䅑䅁䅯睇䄸䅁䅅䅁䉁䅁䅁兂䭁㘱睎児㍱睐杷允䅁䅁䅑䅁䑁䅁䅷䅁䭁䉁乫䅁䭁䉁䅅䅁䭁䡁䕙䅁䉁䅁䅁允䅁䅁䄴杅䅁䑁䅅睎㑁䑁䅅睎睁䑁䅅杍䅁䅁杷允䅁䅁䅑䅁䑁䅁䅷䅁䭁䡁佅䅁䭁䝁䕳䅁䭁䡁䕧䅁䉁䅁䅁允䅁䅁䅕積積積積㝷䴸䅉䅅䅁䕁䅁䅁睁䵁䅁䅁权捂睃䅁权牂䅂䅁权⽂䅂䅁允䅁䅁䅅䅁䙁䝁浚浚浚癚⽉䍄䉁䅁䅁䅂䅁䅁䅍䅄䅁䅁䅯䅶䅳䅁䅯䅂䅁䅁䅯兣䅑䅁䅅䅁䉁䅁䅁兂䅁䅁䅁䉉呉兑杷允䅁䅁䅑䅁䑁䅁䅷䅁䭁䉁䱙䅁䭁䅁䅑䅁䭁䡁䔸䅁䉁䅁䅁允䅁䅁䅕䅁䅁䭁噂䕄䵅䅉䅅䅁䕁䅁䅁睁䵁䅁䅁权䵃䅄䅁权牂䅂䅁权㡂䅂䅁允䅁䅁䅅䅁䙁䍁睇浣剩昷⽋䍄䉁䅁䅁䅂䅁䅁䅍䅄䅁䅁䅯䅘䅳䅁䅯睡䅑䅁䅯杧䅑䅁䅅䅁䉁䅁䅁兂㉄䙋偹癷潘睐杷允䅁䅁䅑䅁䑁䅁䅷䅁䭁偁䭁䅁䭁䅁䅑䅁䭁䥁䕍䅁䉁䅁䅁允䅁䅁䅕䅁䅁䩁牧䕂䵅䅉䅅䅁䕁䅁䅁睁䵁䅁䅁权癃䅄䅁权牂䅂䅁权㙂䅂䅁允䅁䅁䅅䅁䙁䥁䌯匹捨⽪⽯䍄䉁䅁䅁䅂䅁䅁䅍䅄䅁䅁䅯䅴䄰䅁䅯睡䅑䅁䅯睦䅑䅁䅅䅁䉁䅁䅁兂慃婭婭婭桮睶杷允䅁䅁䅑䅁䑁䅁䅷䅁䭁䙁䱙䅁䭁䅁䅑䅁䭁䥁䕁䅁䉁䅁䅁允䅁䅁䅕䅁䅁䥁時䔱䵁䅉䅅䅁䕁䅁䅁睁䵁䅁䅁权ㅃ睃䅁权剁䅁䅁权㍂䅂䅁允䅁䅁䅅䅁佁䉁䅑䅁硁䑁䅉免㍁䑁䅁兎睁䑁䅁䅍䅁䅁杷允䅁䅁䅑䅁䑁䅁䅷䅁䭁乁乷䅁䭁䝁䕳䅁䭁䡁䕁䅁䉁䅁䅁允䅁䅁䅕児塲㍯㥁樫䴸䅉䅅䅁䕁䅁䅁睁䵁䅁䅁权䙁睃䅁权牂䅂䅁权ㅂ䅂䅁允䅁䅁䅅䅁䙁䡁啳歲桦略⽑䍄䉁䅁䅁䅂䅁䅁䅍䅄䅁䅁䅯兂䄰䅁䅯睡䅑䅁䅯兦䅑䅁䅅䅁䉁䅁䅁兂䥂場啯歲灦睐杷允䅁䅁䅑䅁䑁䅁䅷䅁䭁䉁䱫䅁䭁䝁䕳䅁䭁䡁䕑䅁䉁䅁䅁允䅁䅁䅕体㙆䭆䠵吶䴸䅉䅅䅁䕁䅁䅁睁䵁䅁䅁权㕂兄䅁权牂䅂䅁权祂䅂䅁允䅁䅁䅅䅁䙁䵁ㅐ䙋偹獷⽕䍄䉁䅁䅁䅂䅁䅁䅍䅄䅁䅁䅯兕䅷䅁䅯䅂䅁䅁䅯杣䅑䅁䅅䅁䉁䅁䅁权䡂䅁䅁䍄䉁䅁䅁䅂䅁䅁䅍䅄䅁䅁䅯杂䄰䅁䅯睡䅑䅁䅯兦䅑䅁䅅䅁䉁䅁䅁兂䅁䅁䅁䅁㑄睐杷允䅁䅁䅑䅁䑁䅁䅷䅁䭁佁䭳䅁䭁䝁䕳䅁䭁䡁䕯䅁䉁䅁䅁允䅁䅁䅕捷桱扒穢吳䴸䅉䅅䅁䕁䅁䅁睁䵁䅁䅁权摂睃䅁权牂䅂䅁权ㅂ䅂䅁允䅁䅁䅅䅁䙁䥁䉬余兘牉⽳䍄䉁䅁䅁䅂䅁䅁䅍䅄䅁䅁䅯兒䅷䅁䅯䅂䅁䅁䅯睢䅑䅁䅅䅁䉁䅁䅁兂䅁䅁䅁甸歅兑杷允䅁䅁䅑䅁䑁䅁䅷䅁䭁䙁䵯䅁䭁䉁䅅䅁䭁䡁䕣䅁䉁䅁䅁允䅁䅁䄴䅆䅁䑁䅅䅍睁䑁䅧兏㍁䑁䅁䅍睁䅁䅁䍄䉁䅁䅁䅂䅁䅁䅍䅄䅁䅁䅯䅧䄰䅁䅯睡䅑䅁䅯睧䅑䅁䅅䅁䉁䅁䅁兂慃婭婭婭婮睐杷允䅁䅁䅑䅁䑁䅁䅷䅁䭁䩁乯䅁䭁䅁䅑䅁䭁䡁䕍䅁䉁䅁䅁允䅁䅁䅕䅁䅁䕁歁䕖䵅䅉䅅䅁䕁䅁䅁睁䵁䅁䅁权㙃睃䅁权䕁䅁䅁权㙂䅂䅁允䅁䅁䅅䅁䙁䅁䅁䅁䅄偋䅆䍄䉁䅁䅁䅂䅁䅁䅍䅄䅁䅁䅯儵䅳䅁䅯睡䅑䅁䅯睢䅑䅁䅅䅁䉁䅁䅁兂灁䥘䌯匹獩睶杷允䅁䅁䅑䅁䑁䅁䅷䅁䭁䵁䵙䅁䭁䝁䕳䅁䭁䝁䔰䅁䉁䅁䅁允䅁䅁䅕灭婭婭婭扱䴸䅉䅅䅁䕁䅁䅁睁䵁䅁䅁权汄睃䅁权牂䅂䅁权硂䅂䅁允䅁䅁䅅䅁䭁䕁䅣䅁䵁䅉䅅䅁䕁䅁䅁睁䵁䅁䅁权汄睃䅁权牂䅂䅁权㥂䅂䅁允䅁䅁䅅䅁䙁䥁堲桢䑋䵷⽱䍄䉁䅁䅁䅂䅁䅁䅍䅄䅁䅁䅯䄵䄰䅁䅯䅂䅁䅁䅯兣䅑䅁䅅䅁䉁䅁䅁兂䅁䅁䅁䉖杣兑杷允䅁䅁䅑䅁䑁䅁䅷䅁䭁佁䱕䅁䭁䝁䕳䅁䭁䡁䕫䅁䉁䅁䅁允䅁䅁䅕硥畓⭒㙆䱨䴸䅉䅅䅁䕁䅁䅁睁䵁䅁䅁权呃䅄䅁权䕁䅁䅁权⭂䅂䅁允䅁䅁䅅䅁䙁䅁䅁䅁㡄呦䉊䍄䉁䅁䅁䅂䅁䅁䅍䅄䅁䅁䅯睂䄴䅁䅯睡䅑䅁䅯兦䅑䅁䅅䅁䉁䅁䅁兂灁䥘䌯匹獪睐杷允䅁䅁䅑䅁䑁䅁䅷䅁䭁偁䰸䅁䭁䝁䕳䅁䭁䡁䔰䅁䉁䅁䅁允䅁䅁䅕㡪ㅌ䙋偹樸䴸䅉䅅䅁䕁䅁䅁睁䵁䅁䅁权䝁䅄䅁权剁䅁䅁权⽂䅂䅁允䅁䅁䅅䅁佁䉁䅁䅁ぁ䑁䅙李㕁䑁䅁䅍睁䅁䅁䍄䉁䅁䅁䅂䅁䅁䅍䅄䅁䅁䅯䅭䄰䅁䅯䅂䅁䅁䅯內䅑䅁䅅䅁䉁䅁䅁兂䅁䅁䅁䡖捷兑杷允䅁䅁䅑䅁䑁䅁䅷䅁䭁䕁䱯䅁䭁䝁䕳䅁䭁䡁䕧䅁䉁䅁䅁允䅁䅁䅕匶硙䭃捷䐯䴸䅉䅅䅁䕁䅁䅁睁䵁䅁䅁权䡃睃䅁权䕁䅁䅁权㕂䅂䅁允䅁䅁䅅䅁䙁䅁䅁䅁奃睸䉰䍄䉁䅁䅁䅂䅁䅁䅍䅄䅁䅁䅯儵䅳䅁䅯睡䅑䅁䅯杤䅑䅁䅅䅁䉁䅁䅁兂婁䙂余扌摋睐杷允䅁䅁䅑䅁䑁䅁䅷䅁䭁䥁䱣䅁䭁䅁䅑䅁䭁䡁䕅䅁䉁䅁䅁允䅁䅁䅕䅁䅁䑁ㅁ唹䵁䅉䅅䅁䕁䅁䅁睁䵁䅁䅁权祄兄䅁权䕁䅁䅁权㡂䅂䅁允䅁䅁䅅䅁䙁䅁䅁䅁㙁卙䉎䍄䉁䅁䅁䅂䅁䅁䅍䅄䅁䅁䅯杔䅷䅁䅯䅂䅁䅁䅯睧䅑䅁䅅䅁䉁䅁䅁兂䅁䅁䅁䥩䰰兑杷允䅁䅁䅑䅁䑁䅁䅷䅁䭁䵁䵍䅁䭁䝁䕳䅁䭁䡁䕑䅁䉁䅁䅁允䅁䅁䅕㘱睎児塲稶䴸䅉䅅䅁䕁䅁䅁睁䵁䅁䅁权捁䅄䅁权䕁䅁䅁权㑂䅂䅁允䅁䅁䅅䅁䙁䅁䅁䅁睃硋䈹䍄䉁䅁䅁䅂䅁䅁䅍䅄䅁䅁䅯兔䄰䅁䅯睡䅑䅁䅯睇䄸䅁䅅䅁䉁䅁䅁兂灁䥘䌯匹睪睶杷允䅁䅁䅑䅁䑁䅁䅷䅁䭁佁䱕䅁䭁䝁䕳䅁䭁䡁䕣䅁䉁䅁䅁允䅁䅁䅕䑔䩥坑汄䱯䴸䅉䅅䅁䕁䅁䅁睁䵁䅁䅁权時兄䅁权䕁䅁䅁权䍃䅂䅁允䅁䅁䅅䅁䙁䅁䅁䅁祃楤䉊䍄䉁䅁䅁䅂䅁䅁䅍䅄䅁䅁䅯眱䅳䅁䅯睡䅑䅁䅯䅧䅑䅁䅅䅁䉁䅁䅁兂䅁䅁䅁䅁潄睐杷允䅁䅁䅑䅁䑁䅁䅷䅁䭁䙁䱉䅁䭁䝁䕳䅁䭁䡁䕉䅁䉁䅁䅁允䅁䅁䅕硥畓⭒㙆䐫䴸䅉䅅䅁䕁䅁䅁睁䵁䅁䅁权穄睃䅁权䕁䅁䅁权㕂䅂䅁允䅁䅁䅅䅁䙁䅁䅁䅁䥁䅕䉨䍄䉁䅁䅁䅂䅁䅁䅍䅄䅁䅁䅯兂䅷䅁䅯充䅁䅁䅯睧䅑䅁䅅䅁䉁䅁䅁杄啁䅁䅁免硁䑁䅑䅎ぁ䑁䅕杍㉁䑁䅉䅁䵁䅉䅅䅁䕁䅁䅁睁䵁䅁䅁权煄杄䅁权牂䅂䅁权㝂䅂䅁允䅁䅁䅅䅁䙁䵁䴳䵺䵺乺⽷䍄䉁䅁䅁䅂䅁䅁䅍䅄䅁䅁䅯杔䅳䅁䅯充䅁䅁䅯来䅑䅁䅅䅁䉁䅁䅁杄十䅁䅁䅏ぁ䑁䅅䅍睁䑁䅁䅍睁䅁䅁䍄䉁䅁䅁䅂䅁䅁䅍䅄䅁䅁䅯睶䄰䅁䅯睡䅑䅁䅯兦䅑䅁䅅䅁䉁䅁䅁兂潃歸㍳啩䅈睐杷允䅁䅁䅑䅁䑁䅁䅷䅁䭁䙁䱑䅁䭁䝁䕳䅁䭁䡁䕉䅁䉁䅁䅁允䅁䅁䅕䉯癯匳䝑戲䴸䅉䅅䅁䕁䅁䅁睁䵁䅁䅁权㥃䅄䅁权牂䅂䅁权あ䅂䅁允䅁䅁䅅䅁䙁偁唷佥浫摍⽁䍄䉁䅁䅁䅂䅁䅁䅍䅄䅁䅁䅯儳䅳䅁䅯睡䅑䅁䅯杦䅑䅁䅅䅁䉁䅁䅁权䡂䅁䅁䍄䉁䅁䅁䅂䅁䅁䅍䅄䅁䅁䅯儫䅷䅁䅯充䅁䅁䅯杦䅑䅁䅅䅁䉁䅁䅁杄啁䅁䅁杍㑁䑁䅕䅎穁䑁䅙䅎ぁ䑁䅅䅁䵁䅉䅅䅁䕁䅁䅁睁䵁䅁䅁权汄睃䅁权牂䅂䅁权䍃䅂䅁允䅁䅁䅅䅁䙁乁佮ㄹ橐慰⽵䍄䉁䅁䅁䅂䅁䅁䅍䅄䅁䅁䅯睵䄴䅁䅯充䅁䅁䅯睢䅑䅁䅅䅁䉁䅁䅁杄十䅁䅁免硁䑁䅫䅍ぁ䑁䅁䅍睁䅁䅁䍄䉁䅁䅁䅂䅁䅁䅍䅄䅁䅁䅯允䅷䅁䅯睡䅑䅁䅯䅣䅑䅁䅅䅁䉁䅁䅁兂捃䍸睃浣剩睶杷允䅁䅁䅑䅁䑁䅁䅷䅁䭁佁䱕䅁䭁䝁䕳䅁䭁䥁䕁䅁䉁䅁䅁允䅁䅁䅕䉵䘶ㄶ㑇橮䴸䅉䅅䅁䕁䅁䅁睁䵁䅁䅁权慃兄䅁权牂䅂䅁权⭂䅂䅁允䅁䅁䅅䅁䙁䥁牘払敧摨⽳䍄䉁䅁䅁䅂䅁䅁䅍䅄䅁䅁䅯睓䅳䅁䅯睡䅑䅁䅯睧䅑䅁䅅䅁䉁䅁䅁兂乄䵺䵺䵺捺睐杷允䅁䅁䅑䅁䑁䅁䅷䅁䭁佁䱕䅁䭁䝁䕳䅁䭁䡁䕍䅁䉁䅁䅁允䅁䅁䅕場啯歲桦牵䴸䅉䅅䅁䕁䅁䅁睁䵁䅁䅁权䕄睃䅁权牂䅂䅁权睂䅂䅁允䅁䅁䅅䅁䙁䙁歰㥏倹慪⽣䍄䉁䅁䅁䅂䅁䅁䅍䅄䅁䅁䅯睇䅳䅁䅯䅂䅁䅁䅯䅤䅑䅁䅅䅁䉁䅁䅁兂䅁䅁䅁䑲祧兑杷允䅁䅁䅑䅁䑁䅁䅷䅁䭁䵁䱑䅁䭁䝁䕳䅁䭁䡁䕅䅁䉁䅁䅁允䅁䅁䅕䘷㑇潈牘吶䴸䅉䅅䅁䕁䅁䅁睁䵁䅁䅁权煄权䅁权牂䅂䅁权硂䅂䅁允䅁䅁䅅䅁䙁䙁偹癷潕乘⽣䍄䉁䅁䅁䅂䅁䅁䅍䅄䅁䅁䅯朴䄰䅁䅯睡䅑䅁䅯睢䅑䅁䅅䅁䉁䅁䅁兂歃䑣䬰㘱䅐睐杷允䅁䅁䅑䅁䑁䅁䅷䅁䭁䩁䱫䅁䭁䉁䅅䅁䭁䡁䔴䅁䉁䅁䅁允䅁䅁䄴杅䅁䑁䅉䅏㕁䑁䅅杍睁䑁䅁䅍䅁䅁杷允䅁䅁䅑䅁䑁䅁䅷䅁䭁䑁䵑䅁䭁䝁䕳䅁䭁䡁䕙䅁䉁䅁䅁允䅁䅁䅕㑈牘払敧吱䴸䅉䅅䅁䕁䅁䅁睁䵁䅁䅁权慃允䅁权牂䅂䅁权㑂䅂䅁允䅁䅁䅅䅁䙁偁唷佥浫免䅆䍄䉁䅁䅁䅂䅁䅁䅍䅄䅁䅁䅯兗䅳䅁䅯䅂䅁䅁䅯睧䅑䅁䅅䅁䉁䅁䅁兂䅁䅁䅁䑵佣兑杷允䅁䅁䅑䅁䑁䅁䅷䅁䭁䵁䱑䅁䭁䝁䕳䅁䭁䡁䔴䅁䉁䅁䅁允䅁䅁䅕牕敧敨剴䕁䵁䅉䅅䅁䕁䅁䅁睁䵁䅁䅁权杄䅄䅁权䕁䅁䅁权㡂䅂䅁允䅁䅁䅅䅁䙁䅁䅁䅁兂䉯䉊䍄䉁䅁䅁䅂䅁䅁䅍䅄䅁䅁䅯朸䅯䅁䅯睡䅑䅁䅯䅧䅑䅁䅅䅁䉁䅁䅁兂㝁〳丫㉬男睐杷允䅁䅁䅑䅁䑁䅁䅷䅁䭁佁䱯䅁䭁䉁䅅䅁䭁䡁䔴䅁䉁䅁䅁允䅁䅁䄴杅䅁䑁䅅睎㑁䑁䅁兏㑁䑁䅣免䅁䅁杷允䅁䅁䅑䅁䑁䅁䅷䅁䭁䵁䱑䅁䭁䝁䕳䅁䭁䡁䕳䅁䉁䅁䅁允䅁䅁䅕癴㥐䠱灪樴䴸䅉䅅䅁䕁䅁䅁睁䵁䅁䅁权䕄睃䅁权牂䅂䅁权⽂䅂䅁允䅁䅁䅅䅁䙁佁㙆䭆䠵挴⽯䍄䉁䅁䅁䅂䅁䅁䅍䅄䅁䅁䅯睙䅳䅁䅯充䅁䅁䅯杦䅑䅁䅅䅁䉁䅁䅁杄十䅁䅁杍ㅁ䑁䅕睎ぁ䑁䅁䅍睁䅁䅁䍄䉁䅁䅁䅂䅁䅁䅍䅄䅁䅁䅯其䄰䅁䅯睡䅑䅁䅯䅨䅑䅁䅅䅁䉁䅁䅁兂桁䡳潊敫㠲睶杷允䅁䅁䅑䅁䑁䅁䅷䅁䭁䭁䰴䅁䭁䝁䕳䅁䭁䡁䔸䅁䉁䅁䅁允䅁䅁䅕歵䵫楁䡵㡆䵁䅉䅅䅁䕁䅁䅁睁䵁䅁䅁权楃睃䅁权牂䅂䅁权瑂䅂䅁允䅁䅁䅅䅁䙁䉁畓⭒㙆䵆⼴䍄䉁䅁䅁䅂䅁䅁䅍䅄䅁䅁䅯䅸䅳䅁䅯睡䅑䅁䅯杧䅑䅁䅅䅁䉁䅁䅁兂䍂余兘瑉㕵睐杷允䅁䅁䅑䅁䑁䅁䅷䅁䭁䙁䴴䅁䭁䅁䅑䅁䭁䡁䕧䅁䉁䅁䅁允䅁䅁䅕䅁䅁䭁㥄啈䵅䅉䅅䅁䕁䅁䅁睁䵁䅁䅁权⭄睃䅁权剁䅁䅁权㙂䅂䅁允䅁䅁䅅䅁佁䉁䅉䅁祁䑁䅧李㉁䑁䅧䅍睁䑁䅁䅁䵁䅉䅅䅁䕁䅁䅁睁䵁䅁䅁权扂䅄䅁权牂䅂䅁权⭂䅂䅁允䅁䅁䅅䅁䙁䵁ㅐ䙋偹獷⽕䍄䉁䅁䅁䅂䅁䅁䅍䅄䅁䅁䅯允䄰䅁䅯睡䅑䅁䅯兦䅑䅁䅅䅁䉁䅁䅁兂歃䑣䬰㘱児睐杷允䅁䅁䅑䅁䑁䅁䅷䅁䭁䑁义䅁䭁䉁䅅䅁䭁䡁䔴䅁䉁䅁䅁允䅁䅁䄴杅䅁䑁䅧兏硁䑁䅙䅏㍁䑁䅣兎䅁䅁杷允䅁䅁䅑䅁䑁䅁䅷䅁䭁䉁䵫䅁䭁䅁䅑䅁䭁䡁䕕䅁䉁䅁䅁允䅁䅁䅕䅁䅁䩁塧䕂䵅䅉䅅䅁䕁䅁䅁睁䵁䅁䅁权兂䅄䅁权牂䅂䅁权硂䅂䅁允䅁䅁䅅䅁䙁䑁ね䡹⭡㕮⽯䍄䉁䅁䅁䅂䅁䅁䅍䅄䅁䅁䅯兖䅷䅁䅯充䅁䅁䅯睦䅑䅁䅅䅁䉁䅁䅁杄十䅁䅁䅎硁䑁䅍睎睁䑁䅁䅍睁䅁䅁䍄䉁䅁䅁䅂䅁䅁䅍䅄䅁䅁䅯杣䄰䅁䅯睡䅑䅁䅯来䅑䅁䅅䅁䉁䅁䅁兂偄ㄹ橐婰䉳䅷杷允䅁䅁䅑䅁䑁䅁䅷䅁䭁䍁佣䅁䭁䅁䅑䅁䭁䥁䕁䅁䉁䅁䅁允䅁䅁䅕䅁䅁䍁佁歁䵅䅉䅅䅁䕁䅁䅁睁䵁䅁䅁权癄睃䅁权剁䅁䅁权㥂䅂䅁允䅁䅁䅅䅁佁䉁䅉䅁ㅁ䑁䅅杍穁䑁䅑䅍睁䑁䅁䅁䵁䅉䅅䅁䕁䅁䅁睁䵁䅁䅁权呂䅄䅁权牂䅂䅁权㕂䅂䅁允䅁䅁䅅䅁䙁䍁搯䅊䉡敬⽳䍄䉁䅁䅁䅂䅁䅁䅍䅄䅁䅁䅯䅸䅳䅁䅯睡䅑䅁䅯䅨䅑䅁䅅䅁䉁䅁䅁兂穁積積積呐睐杷允䅁䅁䅑䅁䑁䅁䅷䅁䭁䕁䱯䅁䭁䅁䅑䅁䭁䡁䕳䅁䉁䅁䅁允䅁䅁䅕䅁䅁乁䉒歅䵅䅉䅅䅁䕁䅁䅁睁䵁䅁䅁权歂睃䅁权剁䅁䅁权硂䅂䅁允䅁䅁䅅䅁佁䉁䅉䅁ぁ䑁䅕䅏硁䑁䅍睎ㅁ䑁䅣䅁䵁䅉䅅䅁䕁䅁䅁睁䵁䅁䅁权䑃杄䅁权牂䅂䅁权祂䅂䅁允䅁䅁䅅䅁䙁䕁㍷啩杆挵⽃䍄䉁䅁䅁䅂䅁䅁䅍䅄䅁䅁䅯朳䅳䅁䅯睡䅑䅁䅯杦䅑䅁䅅䅁䉁䅁䅁权䡂䅁䅁䍄䉁䅁䅁䅂䅁䅁䅍䅄䅁䅁䅯朶䅳䅁䅯睡䅑䅁䅯全䅑䅁䅅䅁䉁䅁䅁兂桁䡳潊敫朳睐杷允䅁䅁䅑䅁䑁䅁䅷䅁䭁偁䱷䅁䭁䅁䅑䅁䭁䡁䕧䅁䉁䅁䅁允䅁䅁䅕䅁䅁䙁潁歄䵅䅉䅅䅁䕁䅁䅁睁䵁䅁䅁权湁䅄䅁权剁䅁䅁权穂䅂䅁允䅁䅁䅅䅁佁䉁䅉䅁㉁䑁䅑免㑁䑁䅉䅍㍁䑁䅍䅁䵁䅉䅅䅁䕁䅁䅁睁䵁䅁䅁权乁䅄䅁权牂䅂䅁权祂䅂䅁允䅁䅁䅅䅁䙁䩁䑚㉩湺㠫⽫䍄䉁䅁䅁䅂䅁䅁䅍䅄䅁䅁䅯杴䄰䅁䅯睡䅑䅁䅯䅧䅑䅁䅅䅁䉁䅁䅁兂兂婪畤潅奐睐杷允䅁䅁䅑䅁䑁䅁䅷䅁䭁䕁䱣䅁䭁䉁䅅䅁䭁䡁䔸䅁䉁䅁䅁允䅁䅁䄴杅䅁䑁䅍䅍㑁䑁䅕睎㉁䑁䅁李䅁䅁杷允䅁䅁䅑䅁䑁䅁䅷䅁䭁乁䱣䅁䭁䅁䅑䅁䭁䡁䕣䅁䉁䅁䅁允䅁䅁䅕䅁䅁䥁桃歁䵅䅉䅅䅁䕁䅁䅁睁䵁䅁䅁权煄睃䅁权牂䅂䅁权㥂䅂䅁允䅁䅁䅅䅁䙁䙁㑋潈牘兕䅂䍄䉁䅁䅁䅂䅁䅁䅍䅄䅁䅁䅯杬䅷䅁䅯睡䅑䅁䅯兢䅑䅁䅅䅁䉁䅁䅁兂慃婭婭婭䩮睐杷允䅁䅁䅑䅁䑁䅁䅷䅁䭁䍁久䅁䭁䉁䅅䅁䭁䡁䔸䅁䉁䅁䅁允䅁䅁䄴杅䅁䑁䅉兎ぁ䑁䅙杍祁䑁䅍兎䅁䅁杷允䅁䅁䅑䅁䑁䅁䅷䅁䭁䙁乍䅁䭁䝁䕳䅁䭁䝁䔰䅁䉁䅁䅁允䅁䅁䅕䙂余扌摋吸䴸䅉䅅䅁䕁䅁䅁睁䵁䅁䅁权煄睃䅁权牂䅂䅁权㑂䅂䅁允䅁䅁䅅䅁䙁䙁偹癷潕偘⽣䍄䉁䅁䅁䅂䅁䅁䅍䅄䅁䅁䅯児䄰䅁䅯充䅁䅁䅯䅧䅑䅁䅅䅁䉁䅁䅁杄啁䅁䅁免㕁䑁䅫睍㑁䑁䅍䅍睁䑁䅁䅁䵁䅉䅅䅁䕁䅁䅁睁䵁䅁䅁权獁兄䅁权牂䅂䅁权睂䅂䅁允䅁䅁䅅䅁䙁䝁浚浚浚桚䅂䍄䉁䅁䅁䅂䅁䅁䅍䅄䅁䅁䅯朶䅳䅁䅯睡䅑䅁䅯杦䅑䅁䅅䅁䉁䅁䅁兂㑃潈牘払番睐杷允䅁䅁䅑䅁䑁䅁䅷䅁䭁䭁佷䅁䭁䉁䅅䅁䭁䡁䕕䅁䉁䅁䅁允䅁䅁䄴杅䅁䑁䅑李睁䑁䅁䅍睁䑁䅁䅍䅁䅁杷允䅁䅁䅑䅁䑁䅁䅷䅁䭁䱁䱳䅁䭁䅁䅑䅁䭁䡁䔴䅁䉁䅁䅁允䅁䅁䅕䅁䅁䙁潧歁䵅䅉䅅䅁䕁䅁䅁睁䵁䅁䅁权煄睃䅁权牂䅂䅁权祂䅂䅁允䅁䅁䅅䅁䙁䭁睒児塲睯䅂䍄䉁䅁䅁䅂䅁䅁䅍䅄䅁䅁䅯睳䅷䅁䅯䅂䅁䅁䅯兦䅑䅁䅅䅁䉁䅁䅁兂䅁䅁䅁䩳噫兑杷允䅁䅁䅑䅁䑁䅁䅷䅁䭁䕁䰴䅁䭁䅁䅑䅁䭁䡁䔸䅁䉁䅁䅁允䅁䅁䅕䅁䅁䕁啁え䵅䅉䅅䅁䕁䅁䅁睁䵁䅁䅁权㑃兄䅁权牂䅂䅁权睂䅂䅁允䅁䅁䅅䅁䙁乁楅⼲⭬牡⽹䍄䉁䅁䅁䅂䅁䅁䅍䅄䅁䅁䅯朶䅳䅁䅯睡䅑䅁䅯睥䅑䅁䅅䅁䉁䅁䅁兂捂㡪ㅌ䙋⽺睐杷允䅁䅁䅑䅁䑁䅁䅷䅁䭁佁䱯䅁䭁䝁䕳䅁䭁䡁䕙䅁䉁䅁䅁允䅁䅁䅕䙅㕧䵴㉨䐹䴸䅉䅅䅁䕁䅁䅁睁䵁䅁䅁权煄睃䅁权牂䅂䅁权㍂䅂䅁允䅁䅁䅅䅁䙁䉁婦発呤⬴⽅䍄䉁䅁䅁䅂䅁䅁䅍䅄䅁䅁䅯杢䅷䅁䅯睡䅑䅁䅯全䅑䅁䅅䅁䉁䅁䅁兂湁免獩䙈䕲睶杷允䅁䅁䅑䅁䑁䅁䅷䅁䭁䩁乯䅁䭁䝁䕳䅁䭁䥁䕕䅁䉁䅁䅁允䅁䅁䅕䥘䌯匹捨稳䴸䅉䅅䅁䕁䅁䅁睁䵁䅁䅁权煄睃䅁权牂䅂䅁权㡂䅂䅁允䅁䅁䅅䅁䙁䡁焹䡶呓佇⽁䍄䉁䅁䅁䅂䅁䅁䅍䅄䅁䅁䅯兇䄰䅁䅯充䅁䅁䅯来䅑䅁䅅䅁䉁䅁䅁杄十䅁䅁免㍁䑁䅫䅎睁䑁䅅兎㉁䅁䅁䍄䉁䅁䅁䅂䅁䅁䅍䅄䅁䅁䅯睡䄰䅁䅯睡䅑䅁䅯全䅑䅁䅅䅁䉁䅁䅁兂歃䑣䬰㘱児睐杷允䅁䅁䅑䅁䑁䅁䅷䅁䭁䍁䱕䅁䭁䉁䅅䅁䭁䡁䕷䅁䉁䅁䅁允䅁䅁䄴杅䅁䑁䅫睍㍁䑁䅙䅍睁䑁䅁䅍䅁䅁杷允䅁䅁䅑䅁䑁䅁䅷䅁䭁䙁䱍䅁䭁䅁䅑䅁䭁䥁䕑䅁䉁䅁䅁允䅁䅁䅕䅁䅁䕁䡲䕋䵅䅉䅅䅁䕁䅁䅁睁䵁䅁䅁权㥁䅄䅁权䕁䅁䅁权硂䅂䅁允䅁䅁䅅䅁䙁䅁䅁䅁奁橑䈵䍄䉁䅁䅁䅂䅁䅁䅍䅄䅁䅁䅯䅯䅷䅁䅯睡䅑䅁䅯全䅑䅁䅅䅁䉁䅁䅁兂灁䥘䌯匹㑪睐杷允䅁䅁䅑䅁䑁䅁䅷䅁䭁佁䱯䅁䭁䝁䕳䅁䭁䡁䕍䅁䉁䅁䅁允䅁䅁䅕浑汄䌰扌稫䴸䅉䅅䅁䕁䅁䅁睁䵁䅁䅁权㝃睃䅁权牂䅂䅁权㡂䅂䅁允䅁䅁䅅䅁䙁䅁塲㍯㥁獃⽣䍄䉁䅁䅁䅂䅁䅁䅍䅄䅁䅁䅯睙䅳䅁䅯睡䅑䅁䅯䅦䅑䅁䅅䅁䉁䅁䅁兂奂扏䥔牤⼶睶杷允䅁䅁䅑䅁䑁䅁䅷䅁䭁䵁乣䅁䭁䝁䕳䅁䭁䡁䕙䅁䉁䅁䅁允䅁䅁䅕敢㝦晱午吵䴸䅉䅅䅁䕁䅁䅁睁䵁䅁䅁权⭃睃䅁权剁䅁䅁权祂䅂䅁允䅁䅁䅅䅁佁䉁䅉䅁ㅁ䑁䅫杍㑁䑁䅕䅍睁䑁䅁䅁䵁䅉䅅䅁䕁䅁䅁睁䵁䅁䅁权㍄睃䅁权牂䅂䅁权䅃䅂䅁允䅁䅁䅅䅁䭁䕁䅣䅁䵁䅉䅅䅁䕁䅁䅁睁䵁䅁䅁权⭂睃䅁权䕁䅁䅁权䙃䅂䅁允䅁䅁䅅䅁䙁䅁䅁䅁杄杫䉒䍄䉁䅁䅁䅂䅁䅁䅍䅄䅁䅁䅯儫䅷䅁䅯充䅁䅁䅯兤䅑䅁䅅䅁䉁䅁䅁杄啁䅁䅁杍㍁䑁䅧兎祁䑁䅅兏ぁ䑁䅙䅁䵁䅉䅅䅁䕁䅁䅁睁䵁䅁䅁权硃睃䅁权䕁䅁䅁权㍂䅂䅁允䅁䅁䅅䅁䙁䅁䅁䅁杂杵䉖䍄䉁䅁䅁䅂䅁䅁䅍䅄䅁䅁䅯朸䅳䅁䅯睡䅑䅁䅯兣䅑䅁䅅䅁䉁䅁䅁兂啁歲桦桥坔睐杷允䅁䅁䅑䅁䑁䅁䅷䅁䭁䙁乫䅁䭁䝁䕳䅁䭁䡁䕷䅁䉁䅁䅁允䅁䅁䅕積積積積稰䴸䅉䅅䅁䕁䅁䅁睁䵁䅁䅁权婄䅄䅁权牂䅂䅁权㙂䅂䅁允䅁䅁䅅䅁䙁䡁灮橊䥅乲⽑䍄䉁䅁䅁䅂䅁䅁䅍䅄䅁䅁䅯䅴䄰䅁䅯睡䅑䅁䅯杤䅑䅁䅅䅁䉁䅁䅁兂㝁〳丫㉬愷睶杷允䅁䅁䅑䅁䑁䅁䅷䅁䭁䥁䱧䅁䭁䝁䕳䅁䭁䥁䕕䅁䉁䅁䅁允䅁䅁䅕扏䥔牤昶樲䴸䅉䅅䅁䕁䅁䅁睁䵁䅁䅁权時䅄䅁权牂䅂䅁权㕂䅂䅁允䅁䅁䅅䅁䙁䵁ㅐ䙋偹畷⽗䍄䉁䅁䅁䅂䅁䅁䅍䅄䅁䅁䅯六䄰䅁䅯充䅁䅁䅯兣䅑䅁䅅䅁䉁䅁䅁杄十䅁䅁杍㉁䑁䅑䅏㑁䑁䅁䅍睁䅁䅁䍄䉁䅁䅁䅂䅁䅁䅍䅄䅁䅁䅯杈䅳䅁䅯睡䅑䅁䅯来䅑䅁䅅䅁䉁䅁䅁兂㝂䭆䠵場歱睐杷允䅁䅁䅑䅁䑁䅁䅷䅁䭁䥁乫䅁䭁䅁䅑䅁䭁䡁䕅䅁䉁䅁䅁允䅁䅁䅕䅁䅁䍁睃〹䵁䅉䅅䅁䕁䅁䅁睁䵁䅁䅁权摁杄䅁权牂䅂䅁权䅃䅂䅁允䅁䅁䅅䅁䙁䙁偹癷潕䉘䅎䍄䉁䅁䅁䅂䅁䅁䅍䅄䅁䅁䅯儲䅷䅁䅯睡䅑䅁䅯兣䅑䅁䅅䅁䉁䅁䅁兂䱃佢㝦晱䍈睶杷允䅁䅁䅑䅁䑁䅁䅷䅁䭁䩁䰸䅁䭁䝁䕳䅁䭁䡁䕷䅁䉁䅁䅁允䅁䅁䅕䉵䘶ㄶ㑇橺䴸䅉䅅䅁䕁䅁䅁睁䵁䅁䅁权㥃䅄䅁权䕁䅁䅁权穂䅂䅁允䅁䅁䅅䅁䙁䅁䅁䅁杁朶䈵䍄䉁䅁䅁䅂䅁䅁䅍䅄䅁䅁䅯杄䅳䅁䅯䅂䅁䅁䅯全䅑䅁䅅䅁䉁䅁䅁兂䅁䅁䅁䥧佢䅑杷允䅁䅁䅑䅁䑁䅁䅷䅁䭁䙁丰䅁䭁䝁䕳䅁䭁䡁䕧䅁䉁䅁䅁允䅁䅁䅕潂噇㑑獴䕁䵁䅉䅅䅁䕁䅁䅁睁䵁䅁䅁权塃䅄䅁权牂䅂䅁权䕃䅂䅁允䅁䅁䅅䅁䭁䕁䅣䅁䵁䅉䅅䅁䕁䅁䅁睁䵁䅁䅁权权睃䅁权牂䅂䅁权㡂䅂䅁允䅁䅁䅅䅁䙁䵁䴳䵺䵺偺⽑䍄䉁䅁䅁䅂䅁䅁䅍䅄䅁䅁䅯睓䅷䅁䅯䅂䅁䅁䅯䅧䅑䅁䅅䅁䉁䅁䅁兂䅁䅁䅁䈴橈䅑杷允䅁䅁䅑䅁䑁䅁䅷䅁䭁佁䵅䅁䭁䝁䕳䅁䭁䡁䕷䅁䉁䅁䅁允䅁䅁䅕癴㥐䠱灪樱䴸䅉䅅䅁䕁䅁䅁睁䵁䅁䅁权穂兄䅁权牂䅂䅁权㉂䅂䅁允䅁䅁䅅䅁䙁䝁浚浚浚癚⽁䍄䉁䅁䅁䅂䅁䅁䅍䅄䅁䅁䅯儲䅷䅁䅯睡䅑䅁䅯杦䅑䅁䅅䅁䉁䅁䅁兂䙃ㄶ㑇潈橘睶杷允䅁䅁䅑䅁䑁䅁䅷䅁䭁乁䵫䅁䭁䝁䕳䅁䭁䡁䕉䅁䉁䅁䅁允䅁䅁䅕㘱睎児塲㜴䴸䅉䅅䅁䕁䅁䅁睁䵁䅁䅁权歄睃䅁权剁䅁䅁权䙃䅂䅁允䅁䅁䅅䅁佁䉁䅉䅁穁䑁䅙免㑁䑁䅫䅍睁䑁䅁䅁䵁䅉䅅䅁䕁䅁䅁睁䵁䅁䅁权⽁䅄䅁权剁䅁䅁权療䅂䅁允䅁䅁䅅䅁佁䉁䅉䅁祁䑁䅑䅎睁䑁䅣䅍睁䑁䅁䅁䵁䅉䅅䅁䕁䅁䅁睁䵁䅁䅁权牄䅄䅁权牂䅂䅁权硂䅂䅁允䅁䅁䅅䅁䙁佁㙆䭆䠵昴⼴䍄䉁䅁䅁䅂䅁䅁䅍䅄䅁䅁䅯睄䄰䅁䅯睡䅑䅁䅯杣䅑䅁䅅䅁䉁䅁䅁兂瑂⼵灵搸摌睐杷允䅁䅁䅑䅁䑁䅁䅷䅁䭁佁䭯䅁䭁䝁䕳䅁䭁䥁䕕䅁䉁䅁䅁允䅁䅁䅕㉩湺㘫确樲䴸䅉䅅䅁䕁䅁䅁睁䵁䅁䅁权婄䅄䅁权牂䅂䅁权㍂䅂䅁允䅁䅁䅅䅁䙁乁㑖匶硙偃⽓䍄䉁䅁䅁䅂䅁䅁䅍䅄䅁䅁䅯䅭䅳䅁䅯充䅁䅁䅯杣䅑䅁䅅䅁䉁䅁䅁权䡂䅁䅁䍄䉁䅁䅁䅂䅁䅁䅍䅄䅁䅁䅯䅱䅷䅁䅯䅂䅁䅁䅯杦䅑䅁䅅䅁䉁䅁䅁兂䅁䅁䅁䍕㝅兑杷允䅁䅁䅑䅁䑁䅁䅷䅁䭁䥁乫䅁䭁䉁䅅䅁䭁䡁䕧</t>
  </si>
  <si>
    <t>䅁䉁䅁䅁允䅁䅁䄴杅䅁䑁䅍兎㉁䑁䅅䅎㕁䑁䅣杍䅁䅁杷允䅁䅁䅑䅁䑁䅁䅷䅁䭁佁义䅁䭁䉁䅅䅁䭁䡁䕅䅁䉁䅁䅁允䅁䅁䄴杅䅁䑁䅙䅍㉁䑁䅁兏睁䑁䅁䅍䅁䅁杷允䅁䅁䅑䅁䑁䅁䅷䅁䭁䡁䵳䅁䭁䝁䕳䅁䭁䡁䕷䅁䉁䅁䅁允䅁䅁䅯睒䅁䅁杷允䅁䅁䅑䅁䑁䅁䅷䅁䭁䡁乍䅁䭁䅁䅑䅁䭁䥁䕉䅁䉁䅁䅁允䅁䅁䅕䅁䅁䍁潪ぃ䵅䅉䅅䅁䕁䅁䅁睁䵁䅁䅁权婄䅄䅁权牂䅂䅁权䕃䅂䅁允䅁䅁䅅䅁䙁䥁牘払敧捨⽳䍄䉁䅁䅁䅂䅁䅁䅍䅄䅁䅁䅯兂䅳䅁䅯充䅁䅁䅯睥䅑䅁䅅䅁䉁䅁䅁杄十䅁䅁睍㍁䑁䅉䅎㕁䑁䅁䅍睁䅁䅁䍄䉁䅁䅁䅂䅁䅁䅍䅄䅁䅁䅯杘䄰䅁䅯睡䅑䅁䅯睇䄸䅁䅅䅁䉁䅁䅁兂㥁瑃橥䑣椳睐杷允䅁䅁䅑䅁䑁䅁䅷䅁䭁䕁䱧䅁䭁䝁䕳䅁䭁䥁䕅䅁䉁䅁䅁允䅁䅁䅕浑汄䌰扌戲䴸䅉䅅䅁䕁䅁䅁睁䵁䅁䅁权摂兄䅁权牂䅂䅁权瑂䅂䅁允䅁䅁䅅䅁䙁佁㙆䭆䠵昴⼴䍄䉁䅁䅁䅂䅁䅁䅍䅄䅁䅁䅯杘䄰䅁䅯睡䅑䅁䅯兢䅑䅁䅅䅁䉁䅁䅁兂佁扌摋㘷敦睐杷允䅁䅁䅑䅁䑁䅁䅷䅁䭁偁䱷䅁䭁䉁䅅䅁䭁䥁䕑䅁䉁䅁䅁允䅁䅁䄴杅䅁䑁䅅兎㕁䑁䅍免睁䑁䅁䅍䅁䅁杷允䅁䅁䅑䅁䑁䅁䅷䅁䭁偁䰸䅁䭁䝁䕳䅁䭁䡁䕁䅁䉁䅁䅁允䅁䅁䅕捺䵺䵺䵺䐸䴸䅉䅅䅁䕁䅁䅁睁䵁䅁䅁权あ䅄䅁权䕁䅁䅁权硂䅂䅁允䅁䅁䅅䅁䙁䅁䅁䅁元杸䉚䍄䉁䅁䅁䅂䅁䅁䅍䅄䅁䅁䅯睵䅷䅁䅯充䅁䅁䅯䅥䅑䅁䅅䅁䉁䅁䅁杄啁䅁䅁免祁䑁䅣䅏㕁䑁䅑睎㍁䑁䅍䅁䵁䅉䅅䅁䕁䅁䅁睁䵁䅁䅁权⽁䅄䅁权剁䅁䅁权扁睄䅁允䅁䅁䅅䅁佁䉁䅉䅁祁䑁䅑杍㉁䑁䅫䅍睁䑁䅁䅁䵁䅉䅅䅁䕁䅁䅁睁䵁䅁䅁权摂兄䅁权牂䅂䅁权睂䅂䅁允䅁䅁䅅䅁䙁䥁牘払敧晨⼸䍄䉁䅁䅁䅂䅁䅁䅍䅄䅁䅁䅯杂䅳䅁䅯䅂䅁䅁䅯睧䅑䅁䅅䅁䉁䅁䅁兂䅁䅁䅁䱌关兑杷允䅁䅁䅑䅁䑁䅁䅷䅁䭁䥁乍䅁䭁䝁䕳䅁䭁䝁䔸䅁䉁䅁䅁允䅁䅁䅕䵴㉨灶愸㝺䴸䅉䅅䅁䕁䅁䅁睁䵁䅁䅁权穄睃䅁权䕁䅁䅁权䑃䅂䅁允䅁䅁䅅䅁䙁䅁䅁䅁潂元䉚䍄䉁䅁䅁䅂䅁䅁䅍䅄䅁䅁䅯兊䄰䅁䅯䅂䅁䅁䅯睇䄸䅁䅅䅁䉁䅁䅁兂䅁䅁䅁䅅䅙兑杷允䅁䅁䅑䅁䑁䅁䅷䅁䭁䙁临䅁䭁䝁䕳䅁䭁䡁䕁䅁䉁䅁䅁允䅁䅁䅕積積積積稴䴸䅉䅅䅁䕁䅁䅁睁䵁䅁䅁权時睃䅁权牂䅂䅁权⭂䅂䅁允䅁䅁䅅䅁䙁佁浫免獩䭈⽱䍄䉁䅁䅁䅂䅁䅁䅍䅄䅁䅁䅯睧䄴䅁䅯睡䅑䅁䅯䅤䅑䅁䅅䅁䉁䅁䅁兂䉄煹䙆癴灐睶杷允䅁䅁䅑䅁䑁䅁䅷䅁䭁䙁丰䅁䭁䝁䕳䅁䭁䡁䕅䅁䉁䅁䅁允䅁䅁䅕潂噇㑑獴启䴸䅉䅅䅁䕁䅁䅁睁䵁䅁䅁权祄权䅁权剁䅁䅁权⽂䅂䅁允䅁䅁䅅䅁佁䉁䅉䅁祁䑁䅙免穁䑁䅑䅍睁䑁䅁䅁䵁䅉䅅䅁䕁䅁䅁睁䵁䅁䅁权䥄䅄䅁权剁䅁䅁权硂䅂䅁允䅁䅁䅅䅁佁䉁䅑䅁硁䑁䅉兎硁䑁䅣睍睁䑁䅁䅍䅁䅁杷允䅁䅁䅑䅁䑁䅁䅷䅁䭁䙁临䅁䭁䝁䕳䅁䭁䡁䕅䅁䉁䅁䅁允䅁䅁䅕䭃捷浗㝑稳䴸䅉䅅䅁䕁䅁䅁睁䵁䅁䅁权䝁䅄䅁权䕁䅁䅁权䕃䅂䅁允䅁䅁䅅䅁䙁䅁䅁䅁䅄搶䄵䍄䉁䅁䅁䅂䅁䅁䅍䅄䅁䅁䅯杤䅷䅁䅯睡䅑䅁䅯兢䅑䅁䅅䅁䉁䅁䅁兂灁䥘䌯匹獩睶杷允䅁䅁䅑䅁䑁䅁䅷䅁䭁䩁位䅁䭁䅁䅑䅁䭁䡁䕣䅁䉁䅁䅁允䅁䅁䅕䅁䅁䕁晁啃䵅䅉䅅䅁䕁䅁䅁睁䵁䅁䅁权㙄睃䅁权䕁䅁䅁权㑂䅂䅁允䅁䅁䅅䅁䙁䅁䅁䅁兂睕䉤䍄䉁䅁䅁䅂䅁䅁䅍䅄䅁䅁䅯兘䄰䅁䅯睡䅑䅁䅯全䅑䅁䅅䅁䉁䅁䅁兂畃⭒㙆䭆⼷睐杷允䅁䅁䅑䅁䑁䅁䅷䅁䭁䙁临䅁䭁䝁䕳䅁䭁䡁䔰䅁䉁䅁䅁允䅁䅁䅕䉵䘶ㄶ㑇樳䴸䅉䅅䅁䕁䅁䅁睁䵁䅁䅁权ぁ兄䅁权牂䅂䅁权㕂䅂䅁允䅁䅁䅅䅁䙁䝁浚浚浚癚⽉䍄䉁䅁䅁䅂䅁䅁䅍䅄䅁䅁䅯䄵䅷䅁䅯睡䅑䅁䅯杤䅑䅁䅅䅁䉁䅁䅁兂晁敨剴䉵氷睶杷允䅁䅁䅑䅁䑁䅁䅷䅁䭁䙁䱅䅁䭁䅁䅑䅁䭁䡁䕑䅁䉁䅁䅁允䅁䅁䅕䅁䅁䭁剁が䵅䅉䅅䅁䕁䅁䅁睁䵁䅁䅁权摂兄䅁权牂䅂䅁权⭂䅂䅁允䅁䅁䅅䅁䙁䍁捬㡪ㅌ偋⽧䍄䉁䅁䅁䅂䅁䅁䅍䅄䅁䅁䅯村䅷䅁䅯睡䅑䅁䅯杣䅑䅁䅅䅁䉁䅁䅁兂畃⭒㙆䭆瘷睐杷允䅁䅁䅑䅁䑁䅁䅷䅁䭁䍁䱣䅁䭁䅁䅑䅁䭁䡁䕯䅁䉁䅁䅁允䅁䅁䅕䅁䅁䑁癃唫䵁䅉䅅䅁䕁䅁䅁睁䵁䅁䅁权歁䅄䅁权剁䅁䅁权⽂䅂䅁允䅁䅁䅅䅁佁䉁䅉䅁祁䑁䅁兏ㅁ䑁䅅䅍睁䑁䅁䅁䵁䅉䅅䅁䕁䅁䅁睁䵁䅁䅁权摂兄䅁权牂䅂䅁权㕂䅂䅁允䅁䅁䅅䅁䙁䥁牘払敧晨⽣䍄䉁䅁䅁䅂䅁䅁䅍䅄䅁䅁䅯眰䅳䅁䅯䅂䅁䅁䅯睦䅑䅁䅅䅁䉁䅁䅁兂䅁䅁䅁䕹䑉兑杷允䅁䅁䅑䅁䑁䅁䅷䅁䭁䱁䵧䅁䭁䝁䕳䅁䭁䡁䕧䅁䉁䅁䅁允䅁䅁䅕捺䵺䵺䵺䱺䴸䅉䅅䅁䕁䅁䅁睁䵁䅁䅁权楄睃䅁权剁䅁䅁权⭂䅂䅁允䅁䅁䅅䅁佁䉁䅉䅁穁䑁䅁睍㉁䑁䅉䅍睁䑁䅁䅁䵁䅉䅅䅁䕁䅁䅁睁䵁䅁䅁权摂兄䅁权牂䅂䅁权あ䅂䅁允䅁䅁䅅䅁䙁䍁䝕婧䑖⽩⽙䍄䉁䅁䅁䅂䅁䅁䅍䅄䅁䅁䅯兘䄰䅁䅯睡䅑䅁䅯睥䅑䅁䅅䅁䉁䅁䅁兂䅁䅁䅁䅁い睐杷允䅁䅁䅑䅁䑁䅁䅷䅁䭁䙁临䅁䭁䝁䕳䅁䭁䡁䕳䅁䉁䅁䅁允䅁䅁䅕䡰㥁瑃橥䐰䴸䅉䅅䅁䕁䅁䅁睁䵁䅁䅁权䙁睃䅁权牂䅂䅁权硂䅂䅁允䅁䅁䅅䅁䙁䱁敧敨剴䩵⼶䍄䉁䅁䅁䅂䅁䅁䅍䅄䅁䅁䅯兄䅷䅁䅯睡䅑䅁䅯䅣䅑䅁䅅䅁䉁䅁䅁兂㝁〳丫㉬匷睐杷允䅁䅁䅑䅁䑁䅁䅷䅁䭁䩁䱯䅁䭁䉁䅅䅁䭁䡁䕷䅁䉁䅁䅁允䅁䅁䄴杅䅁䑁䅑䅏穁䑁䅁䅍睁䑁䅁䅍䅁䅁杷允䅁䅁䅑䅁䑁䅁䅷䅁䭁䩁䰴䅁䭁䝁䕳䅁䭁䡁䕧䅁䉁䅁䅁允䅁䅁䅕灭婭婭婭呱䴸䅉䅅䅁䕁䅁䅁睁䵁䅁䅁权敂兄䅁权牂䅂䅁权⽂䅂䅁允䅁䅁䅅䅁䙁䑁敖歵䵫獁⽵䍄䉁䅁䅁䅂䅁䅁䅍䅄䅁䅁䅯公䅷䅁䅯睡䅑䅁䅯入䅑䅁䅅䅁䉁䅁䅁兂乄䵺䵺䵺捺睐杷允䅁䅁䅑䅁䑁䅁䅷䅁䭁偁䵳䅁䭁䝁䕳䅁䭁䡁䕉䅁䉁䅁䅁允䅁䅁䅕浗㝑〳丫稱䴸䅉䅅䅁䕁䅁䅁睁䵁䅁䅁权祄睃䅁权牂䅂䅁权㙂䅂䅁允䅁䅁䅅䅁䙁䥁牘払敧晨⽣䍄䉁䅁䅁䅂䅁䅁䅍䅄䅁䅁䅯䅉䅳䅁䅯睡䅑䅁䅯睇䄸䅁䅅䅁䉁䅁䅁兂䕁杖琴灳昳睶杷允䅁䅁䅑䅁䑁䅁䅷䅁䭁佁䵅䅁䭁䅁䅑䅁䭁䡁䕅䅁䉁䅁䅁允䅁䅁䅕䅁䅁䝁慃歈䵅䅉䅅䅁䕁䅁䅁睁䵁䅁䅁权䵂允䅁权剁䅁䅁权䅃䅂䅁允䅁䅁䅅䅁佁䉁䅑䅁硁䑁䅉睍祁䑁䅫兏㉁䑁䅙䅎䅁䅁杷允䅁䅁䅑䅁䑁䅁䅷䅁䭁佁䵁䅁䭁䝁䕳䅁䭁䡁䕁䅁䉁䅁䅁允䅁䅁䅕畮渫歸㍳吲䴸䅉䅅䅁䕁䅁䅁睁䵁䅁䅁权牂睃䅁权牂䅂䅁权㑂䅂䅁允䅁䅁䅅䅁䙁䭁䙊癴㥐倱⽙䍄䉁䅁䅁䅂䅁䅁䅍䅄䅁䅁䅯䅫䄰䅁䅯䅂䅁䅁䅯兤䅑䅁䅅䅁䉁䅁䅁兂䅁䅁䅁乫穄䅑杷允䅁䅁䅑䅁䑁䅁䅷䅁䭁䥁䰴䅁䭁䝁䕳䅁䭁䉁偳䅁䉁䅁䅁允䅁䅁䅕呣䬰㘱睎含䴸䅉䅅䅁䕁䅁䅁睁䵁䅁䅁权剁䅄䅁权剁䅁䅁权睂䅂䅁允䅁䅁䅅䅁佁䉁䅉䅁㕁䑁䅍睎㑁䑁䅣䅍睁䑁䅁䅁䵁䅉䅅䅁䕁䅁䅁睁䵁䅁䅁权奃䅄䅁权牂䅂䅁权㥂䅂䅁允䅁䅁䅅䅁䙁䕁㍷啩杆挵⽁䍄䉁䅁䅁䅂䅁䅁䅍䅄䅁䅁䅯䅉䅳䅁䅯睡䅑䅁䅯䅣䅑䅁䅅䅁䉁䅁䅁兂偃癷潕䥘椯睐杷允䅁䅁䅑䅁䑁䅁䅷䅁䭁䱁䵣䅁䭁䉁䅅䅁䭁䥁䕑䅁䉁䅁䅁允䅁䅁䄴杅䅁䑁䅉兎祁䑁䅕䅎㑁䑁䅙杍䅁䅁杷允䅁䅁䅑䅁䑁䅁䅷䅁䭁䕁䱣䅁䭁䝁䕳䅁䭁䝁䔰䅁䉁䅁䅁允䅁䅁䅕瑃橥䑣䬰稵䴸䅉䅅䅁䕁䅁䅁睁䵁䅁䅁权汃睃䅁权剁䅁䅁权㡂䅂䅁允䅁䅁䅅䅁佁䉁䅉䅁ぁ䑁䅧免穁䑁䅙䅍睁䑁䅁䅁䵁䅉䅅䅁䕁䅁䅁睁䵁䅁䅁权獂兄䅁权剁䅁䅁权祂䅂䅁允䅁䅁䅅䅁佁䉁䅉䅁ㅁ䑁䅁兏㍁䑁䅉䅍睁䑁䅁䅁䵁䅉䅅䅁䕁䅁䅁睁䵁䅁䅁权牃兄䅁权牂䅂䅁权瑂䅂䅁允䅁䅁䅅䅁䙁䭁扡䍸睃獣⽧䍄䉁䅁䅁䅂䅁䅁䅍䅄䅁䅁䅯睕䅳䅁䅯睡䅑䅁䅯杦䅑䅁䅅䅁䉁䅁䅁兂䍁㑋坣挲樷睐杷允䅁䅁䅑䅁䑁䅁䅷䅁䭁䡁䵫䅁䭁䅁䅑䅁䭁䡁䕳䅁䉁䅁䅁允䅁䅁䅕䅁䅁䩁煂唹䵁䅉䅅䅁䕁䅁䅁睁䵁䅁䅁权啂睃䅁权牂䅂䅁权⭂䅂䅁允䅁䅁䅅䅁䙁䑁晶㑔堲瑢⽋䍄䉁䅁䅁䅂䅁䅁䅍䅄䅁䅁䅯兙䅳䅁䅯睡䅑䅁䅯睦䅑䅁䅅䅁䉁䅁䅁兂㑃潈牘払佪睐杷允䅁䅁䅑䅁䑁䅁䅷䅁䭁䍁䱁䅁䭁䝁䕳䅁䭁䡁䕅䅁䉁䅁䅁允䅁䅁䅕䘷㑇潈牘呷䴸䅉䅅䅁䕁䅁䅁睁䵁䅁䅁权㡂睃䅁权牂䅂䅁权䙃䅂䅁允䅁䅁䅅䅁䙁䑁積積積㡍⽏䍄䉁䅁䅁䅂䅁䅁䅍䅄䅁䅁䅯儹䅳䅁䅯充䅁䅁䅯督䅑䅁䅅䅁䉁䅁䅁杄十䅁䅁睍穁䑁䅉睎睁䑁䅁䅍睁䅁䅁䍄䉁䅁䅁䅂䅁䅁䅍䅄䅁䅁䅯䅨䅳䅁䅯䅂䅁䅁䅯全䅑䅁䅅䅁䉁䅁䅁兂䅁䅁䅁䩁猯䅑杷允䅁䅁䅑䅁䑁䅁䅷䅁䭁䙁乫䅁䭁䅁䅑䅁䭁䡁䕷䅁䉁䅁䅁允䅁䅁䅕䅁䅁䕁䵂唲䵁䅉䅅䅁䕁䅁䅁睁䵁䅁䅁权䥂杄䅁权䕁䅁䅁权䙃䅂䅁允䅁䅁䅅䅁䙁䅁䅁䅁杄敳䅨䍄䉁䅁䅁䅂䅁䅁䅍䅄䅁䅁䅯杧䅳䅁䅯睡䅑䅁䅯䅨䅑䅁䅅䅁䉁䅁䅁兂䩄牤昶楇氯睐杷允䅁䅁䅑䅁䑁䅁䅷䅁䭁䩁䵍䅁䭁䅁䅑䅁䭁䡁䔸䅁䉁䅁䅁允䅁䅁䅕䅁䅁䵁煹䕍䵅䅉䅅䅁䕁䅁䅁睁䵁䅁䅁权杄兄䅁权牂䅂䅁权㕂䅂䅁允䅁䅁䅅䅁䙁䵁杕䡳潊敫⽕䍄䉁䅁䅁䅂䅁䅁䅍䅄䅁䅁䅯眯䄰䅁䅯䅂䅁䅁䅯睤䅑䅁䅅䅁䉁䅁䅁兂硂児塲ㅫ煈䅑杷允䅁䅁䅑䅁䑁䅁䅷䅁䭁佁䭯䅁䭁䉁䅅䅁䭁䡁䕳䅁䉁䅁䅁允䅁䅁䄴杅䅁䑁䅕睍睁䑁䅕䅍睁䑁䅁䅍䅁䅁杷允䅁䅁䅑䅁䑁䅁䅷䅁䭁䭁䴰䅁䭁䝁䕳䅁䭁䡁䔴䅁䉁䅁䅁允䅁䅁䅯睒䅁䅁杷允䅁䅁䅑䅁䑁䅁䅷䅁䭁䩁乯䅁䭁䅁䅑䅁䭁䥁䕑䅁䉁䅁䅁允䅁䅁䅕䅁䅁䙁湉さ䵅䅉䅅䅁䕁䅁䅁睁䵁䅁䅁权䕂杄䅁权牂䅂䅁权瑂䅂䅁允䅁䅁䅅䅁䙁佁兘瑉㕶瑦⽯䍄䉁䅁䅁䅂䅁䅁䅍䅄䅁䅁䅯䅓䄴䅁䅯睡䅑䅁䅯睦䅑䅁䅅䅁䉁䅁䅁兂浃㡭村䡳兌睐杷允䅁䅁䅑䅁䑁䅁䅷䅁䭁䍁䱁䅁䭁䝁䕳䅁䭁䥁䕕䅁䉁䅁䅁允䅁䅁䅕匰扌堫焵䰴䴸䅉䅅䅁䕁䅁䅁睁䵁䅁䅁权䝁䅄䅁权牂䅂䅁权⭂䅂䅁允䅁䅁䅅䅁䙁䕁㉡⼸唳乥⽇䍄䉁䅁䅁䅂䅁䅁䅍䅄䅁䅁䅯杕䅳䅁䅯睡䅑䅁䅯䅥䅑䅁䅅䅁䉁䅁䅁兂ㅂ硫䕧杖䈴䅑杷允䅁䅁䅑䅁䑁䅁䅷䅁䭁䡁丰䅁䭁䅁䅑䅁䭁䥁䕁䅁䉁䅁䅁允䅁䅁䅕䅁䅁偁敨䕅䵅䅉䅅䅁䕁䅁䅁睁䵁䅁䅁权杁睃䅁权牂䅂䅁权㥂䅂䅁允䅁䅁䅅䅁䙁䵁䭈啯㉗㠸⼲䍄䉁䅁䅁䅂䅁䅁䅍䅄䅁䅁䅯眳䄰䅁䅯睡䅑䅁䅯䅧䅑䅁䅅䅁䉁䅁䅁兂㑃潈牘払畩睐杷允䅁䅁䅑䅁䑁䅁䅷䅁䭁佁乑䅁䭁䉁䅅䅁䭁䝁䔰䅁䉁䅁䅁允䅁䅁䄴杅䅁䑁䅉睍穁䑁䅧兎穁䑁䅣䅎䅁䅁杷允䅁䅁䅑䅁䑁䅁䅷䅁䭁䱁佁䅁䭁䝁䕳䅁䭁䡁䕑䅁䉁䅁䅁允䅁䅁䅕捺䵺䵺䵺䐹䴸䅉䅅䅁䕁䅁䅁睁䵁䅁䅁权杁睃䅁权牂䅂䅁权㑂䅂䅁允䅁䅁䅅䅁䙁乁㑖匶硙乃⽹䍄䉁䅁䅁䅂䅁䅁䅍䅄䅁䅁䅯杘䅷䅁䅯睡䅑䅁䅯兤䅑䅁䅅䅁䉁䅁䅁兂䑄匹捨㡪汌睐杷允䅁䅁䅑䅁䑁䅁䅷䅁䭁䍁䱁䅁䭁䝁䕳䅁䭁䥁䕅䅁䉁䅁䅁允䅁䅁䅕䙅㕧䵴㉨樱䴸䅉䅅䅁䕁䅁䅁睁䵁䅁䅁权䑁睄䅁权牂䅂䅁权祂䅂䅁允䅁䅁䅅䅁䙁䡁灮橊䥅䭲⽹䍄䉁䅁䅁䅂䅁䅁䅍䅄䅁䅁䅯杅䅳䅁䅯䅂䅁䅁䅯杦䅑䅁䅅䅁䉁䅁䅁兂䅁䅁䅁䨶剤兑杷允䅁䅁䅑䅁䑁䅁䅷䅁䭁䥁䰴䅁䭁䝁䕳䅁䭁䡁䔰䅁䉁䅁䅁允䅁䅁䅕報灪橊䥅樫䴸䅉䅅䅁䕁䅁䅁睁䵁䅁䅁权㥁睃䅁权䕁䅁䅁权祂䅂䅁允䅁䅁䅅䅁䙁䅁䅁䅁䅁⽙䄱䍄䉁䅁䅁䅂䅁䅁䅍䅄䅁䅁䅯朴䅳䅁䅯睡䅑䅁䅯杦䅑䅁䅅䅁䉁䅁䅁兂睃浣剩堷牺睐杷允䅁䅁䅑䅁䑁䅁䅷䅁䭁偁䵉䅁䭁䝁䕳䅁䭁䡁䕁䅁䉁䅁䅁允䅁䅁䅕椹捨㡪ㅌ䐶䴸䅉䅅䅁䕁䅁䅁睁䵁䅁䅁权杁睃䅁权牂䅂䅁权㡂䅂䅁允䅁䅁䅅䅁䙁偁周㘴扗佸⽹䍄䉁䅁䅁䅂䅁䅁䅍䅄䅁䅁䅯睧䅳䅁䅯䅂䅁䅁䅯䅧䅑䅁䅅䅁䉁䅁䅁兂䅁䅁䅁䜯剑兑杷允䅁䅁䅑䅁䑁䅁䅷䅁䭁䭁䱣䅁䭁䉁䅅䅁䭁䡁䔴䅁䉁䅁䅁允䅁䅁䄴杅䅁䑁䅣李祁䑁䅫睎睁䑁䅁䅍䅁䅁杷允䅁䅁䅑䅁䑁䅁䅷䅁䭁䡁䱑䅁䭁䝁䕳䅁䭁䡁䕕䅁䉁䅁䅁允䅁䅁䅕〰椱䙅㕧䰳䴸䅉䅅䅁䕁䅁䅁睁䵁䅁䅁权杁睃䅁权牂䅂䅁权穂䅂䅁允䅁䅁䅅䅁䙁䱁昶楇搯偊⼶䍄䉁䅁䅁䅂䅁䅁䅍䅄䅁䅁䅯睊䄴䅁䅯䅂䅁䅁䅯杣䅑䅁䅅䅁䉁䅁䅁兂䅁䅁䅁䡗䍣兑杷允䅁䅁䅑䅁䑁䅁䅷䅁䭁佁临䅁䭁䝁䕳䅁䭁䥁䕑䅁䉁䅁䅁允䅁䅁䅕㡪ㅌ䙋偹ぁ䵁䅉䅅䅁䕁䅁䅁睁䵁䅁䅁权䡄兄䅁权牂䅂䅁权祂䅂䅁允䅁䅁䅅䅁䙁䡁啳歲桦略⽹䍄䉁䅁䅁䅂䅁䅁䅍䅄䅁䅁䅯杧䅳䅁䅯睡䅑䅁䅯睢䅑䅁䅅䅁䉁䅁䅁兂灁䥘䌯匹㡩睐杷允䅁䅁䅑䅁䑁䅁䅷䅁䭁䡁䱑䅁䭁䝁䕳䅁䭁䡁䕯䅁䉁䅁䅁允䅁䅁䅕䥕堲桢䑋䐰䴸䅉䅅䅁䕁䅁䅁睁䵁䅁䅁权扄睃䅁权剁䅁䅁权㝂䅂䅁允䅁䅁䅅䅁佁䉁䅉䅁硁䑁䅅䅏㑁䑁䅉䅍睁䑁䅁䅁䵁䅉䅅䅁䕁䅁䅁睁䵁䅁䅁权牂䅄䅁权牂䅂䅁权䅃䅂䅁允䅁䅁䅅䅁䙁䙁㘶兓䍷㥋⼸䍄䉁䅁䅁䅂䅁䅁䅍䅄䅁䅁䅯先䅷䅁䅯充䅁䅁䅯䅤䅑䅁䅅䅁䉁䅁䅁杄十䅁䅁䅎㑁䑁䅅䅍睁䑁䅁䅍睁䅁䅁䍄䉁䅁䅁䅂䅁䅁䅍䅄䅁䅁䅯督䄰䅁䅯睡䅑䅁䅯睥䅑䅁䅅䅁䉁䅁䅁兂畃⭒㙆䭆瘷睐杷允䅁䅁䅑䅁䑁䅁䅷䅁䭁䍁䱫䅁䭁䝁䕳䅁䭁䡁䕙䅁䉁䅁䅁允䅁䅁䅕浑汄䌰扌吵䴸䅉䅅䅁䕁䅁䅁睁䵁䅁䅁权偄睃䅁权剁䅁䅁权䑃䅂䅁允䅁䅁䅅䅁佁䉁䅉䅁穁䑁䅉䅍㉁䑁䅣睍㕁䑁䅅䅁䵁䅉䅅䅁䕁䅁䅁睁䵁䅁䅁权潁䅄䅁权剁䅁䅁权䉃䅂䅁允䅁䅁䅅䅁佁䉁䅑䅁祁䑁䅑䅎ㅁ䑁䅅䅎穁䑁䅧睎䅁䅁杷允䅁䅁䅑䅁䑁䅁䅷䅁䭁䕁䵉䅁䭁䅁䅑䅁䭁䡁䕁䅁䉁䅁䅁允䅁䅁䅕䅁䅁䝁橁歅䵅䅉䅅䅁䕁䅁䅁睁䵁䅁䅁权あ睃䅁权牂䅂䅁权硂䅂䅁允䅁䅁䅅䅁䙁䍁搯䅊䉡捬⽍䍄䉁䅁䅁䅂䅁䅁䅍䅄䅁䅁䅯睊䄴䅁䅯䅂䅁䅁䅯杦䅑䅁䅅䅁䉁䅁䅁兂䅁䅁䅁佡䜰兑杷允䅁䅁䅑䅁䑁䅁䅷䅁䭁偁䭕䅁䭁䝁䕳䅁䭁䝁䔰䅁䉁䅁䅁允䅁䅁䅕噋偹癷潕䐫䴸䅉䅅䅁䕁䅁䅁睁䵁䅁䅁权䱂睃䅁权䕁䅁䅁权㡂䅂䅁允䅁䅁䅅䅁䙁䅁䅁䅁㑁睇䉚䍄䉁䅁䅁䅂䅁䅁䅍䅄䅁䅁䅯杓䅳䅁䅯睡䅑䅁䅯睢䅑䅁䅅䅁䉁䅁䅁兂灁䥘䌯匹獪睐杷允䅁䅁䅑䅁䑁䅁䅷䅁䭁䱁䱕䅁䭁䅁䅑䅁䭁䡁䕑䅁䉁䅁䅁允䅁䅁䅕䅁䅁䍁㕄䕅䵅䅉䅅䅁䕁䅁䅁睁䵁䅁䅁权䡄兄䅁权䕁䅁䅁权䙃䅂䅁允䅁䅁䅅䅁䙁䅁䅁䅁䅁牣䅄䍄䉁䅁䅁䅂䅁䅁䅍䅄䅁䅁䅯杪䄰䅁䅯睡䅑䅁䅯全䅑䅁䅅䅁䉁䅁䅁兂䥂場啯歲䉦睶杷允䅁䅁䅑䅁䑁䅁䅷䅁䭁䡁䱑䅁䭁䝁䕳䅁䭁䡁䕣䅁䉁䅁䅁允䅁䅁䅯睒䅁䅁杷允䅁䅁䅑䅁䑁䅁䅷䅁䭁䱁丰䅁䭁䅁䅑䅁䭁䥁䕕䅁䉁䅁䅁允䅁䅁䅕䅁䅁䙁䱃䕁䵅䅉䅅䅁䕁䅁䅁睁䵁䅁䅁权䅄睃䅁权䕁䅁䅁权⭂䅂䅁允䅁䅁䅅䅁䙁䅁䅁䅁䅃兡䉆䍄䉁䅁䅁䅂䅁䅁䅍䅄䅁䅁䅯杄䄰䅁䅯睡䅑䅁䅯睤䅑䅁䅅䅁䉁䅁䅁兂潂敫㠱穐佘睐杷允䅁䅁䅑䅁䑁䅁䅷䅁䭁䙁䱅䅁䭁䅁䅑䅁䭁䡁䕧䅁䉁䅁䅁允䅁䅁䅕䅁䅁䡁㡑ぎ䵅䅉䅅䅁䕁䅁䅁睁䵁䅁䅁权⽂睃䅁权牂䅂䅁权㑂䅂䅁允䅁䅁䅅䅁䙁䡁潎敫㠱⭐⽫䍄䉁䅁䅁䅂䅁䅁䅍䅄䅁䅁䅯杏䄰䅁䅯睡䅑䅁䅯䅨䅑䅁䅅䅁䉁䅁䅁兂佂桙奂扏兔睐杷允䅁䅁䅑䅁䑁䅁䅷䅁䭁䉁䵍䅁䭁䉁䅅䅁䭁䥁䕑䅁䉁䅁䅁允䅁䅁䄴杅䅁䑁䅑李硁䑁䅑兎㕁䑁䅣䅍䅁䅁杷允䅁䅁䅑䅁䑁䅁䅷䅁䭁䱁丰䅁䭁䝁䕳䅁䭁䡁䕁䅁䉁䅁䅁允䅁䅁䅕噋偹癷潕䰷䴸䅉䅅䅁䕁䅁䅁睁䵁䅁䅁权あ睃䅁权牂䅂䅁权䍃䅂䅁允䅁䅁䅅䅁䭁䕁䅣䅁䵁䅉䅅䅁䕁䅁䅁睁䵁䅁䅁权硃睃䅁权剁䅁䅁权睂䅂䅁允䅁䅁䅅䅁佁䉁䅉䅁㍁䑁䅧䅎㕁䑁䅁䅍睁䑁䅁䅁䵁䅉䅅䅁䕁䅁䅁睁䵁䅁䅁权祄兄䅁权牂䅂䅁权㡂䅂䅁允䅁䅁䅅䅁䙁䙁偹癷潕乘⼸䍄䉁䅁䅁䅂䅁䅁䅍䅄䅁䅁䅯朹䅯䅁䅯睡䅑䅁䅯睇䄸䅁䅅䅁䉁䅁䅁兂捃䍸睃浣桩睐杷允䅁䅁䅑䅁䑁䅁䅷䅁䭁䡁䴸䅁䭁䝁䕳䅁䭁䡁䕍䅁䉁䅁䅁允䅁䅁䅯睒䅁䅁杷允䅁䅁䅑䅁䑁䅁䅷䅁䭁乁䱁䅁䭁䝁䕳䅁䭁䥁䕕䅁䉁䅁䅁允䅁䅁䅕硥畓⭒㙆䑴䴸䅉䅅䅁䕁䅁䅁睁䵁䅁䅁权㍄睃䅁权䕁䅁䅁权⽂䅂䅁允䅁䅁䅅䅁䭁䕁䅣䅁䵁䅉䅅䅁䕁䅁䅁睁䵁䅁䅁权㉄权䅁权牂䅂䅁权瑂䅂䅁允䅁䅁䅅䅁䙁䩁婱婭婭婭⽫䍄䉁䅁䅁䅂䅁䅁䅍䅄䅁䅁䅯朸䅯䅁䅯充䅁䅁䅯兦䅑䅁䅅䅁䉁䅁䅁杄十䅁䅁杍ㅁ䑁䅧兏ㅁ䑁䅁䅍睁䅁䅁䍄䉁䅁䅁䅂䅁䅁䅍䅄䅁䅁䅯村䅳䅁䅯睡䅑䅁䅯睥䅑䅁䅅䅁䉁䅁䅁兂䩄牤昶楇氯睶杷允䅁䅁䅑䅁䑁䅁䅷䅁䭁偁䭙䅁䭁䝁䕳䅁䭁䝁䔸䅁䉁䅁䅁允䅁䅁䅕敨剴䉵䘶稰䴸䅉䅅䅁䕁䅁䅁睁䵁䅁䅁权㉄权䅁权牂䅂䅁权睂䅂䅁允䅁䅁䅅䅁䙁䩁䕺䱉祂䩡⽇䍄䉁䅁䅁䅂䅁䅁䅍䅄䅁䅁䅯䅵䅷䅁䅯䅂䅁䅁䅯睤䅑䅁䅅䅁䉁䅁䅁兂䅁䅁䅁䩧呐䅑杷允䅁䅁䅑䅁䑁䅁䅷䅁䭁偁䭙䅁䭁䝁䕳䅁䭁䥁䕅䅁䉁䅁䅁允䅁䅁䅕䵮村䡳潊扳䴸䅉䅅䅁䕁䅁䅁睁䵁䅁䅁权⽄䅄䅁权牂䅂䅁权硂䅂䅁允䅁䅁䅅䅁䙁䥁䅐煹䙆畴⽵䍄䉁䅁䅁䅂䅁䅁䅍䅄䅁䅁䅯睯䅳䅁䅯䅂䅁䅁䅯䅤䅑䅁䅅䅁䉁䅁䅁兂䅁䅁䅁䕁㍮䅑杷允䅁䅁䅑䅁䑁䅁䅷䅁䭁䙁䵍䅁䭁䝁䕳䅁䭁䡁䕉䅁䉁䅁䅁允䅁䅁䅕㑈牘払敧含䴸䅉䅅䅁䕁䅁䅁睁䵁䅁䅁权偂睃䅁权牂䅂䅁权ㅂ䅂䅁允䅁䅁䅅䅁䙁䱁敧敨剴䱵⼴䍄䉁䅁䅁䅂䅁䅁䅍䅄䅁䅁䅯眱䅳䅁䅯睡䅑䅁䅯兣䅑䅁䅅䅁䉁䅁䅁兂坂楄礲敮樯睐杷允䅁䅁䅑䅁䑁䅁䅷䅁䭁偁䭙䅁䭁䝁䕳䅁䭁䡁䕣䅁䉁䅁䅁允䅁䅁䅕䥒獴⼵灵吰䴸䅉䅅䅁䕁䅁䅁睁䵁䅁䅁权慃允䅁权剁䅁䅁权䉃䅂䅁允䅁䅁䅅䅁佁䉁䅑䅁硁䑁䅉睎ぁ䑁䅁䅍睁䑁䅁䅍䅁䅁杷允䅁䅁䅑䅁䑁䅁䅷䅁䭁偁䭙䅁䭁䝁䕳䅁䭁䥁䕉䅁䉁䅁䅁允䅁䅁䅕䵱䱚㑎䉬䰰䴸䅉䅅䅁䕁䅁䅁睁䵁䅁䅁权煃睃䅁权牂䅂䅁权⭂䅂䅁允䅁䅁䅅䅁䙁䱁敧敨剴䵵⼶䍄䉁䅁䅁䅂䅁䅁䅍䅄䅁䅁䅯兘䄰䅁䅯充䅁䅁䅯兣䅑䅁䅅䅁䉁䅁䅁杄十䅁䅁免ぁ䑁䅣䅏睁䑁䅁䅍睁䅁䅁䍄䉁䅁䅁䅂䅁䅁䅍䅄䅁䅁䅯杄䅷䅁䅯睡䅑䅁䅯內䅑䅁䅅䅁䉁䅁䅁兂㥂穐敖歵啮睐杷允䅁䅁䅑䅁䑁䅁䅷䅁䭁䅁丰䅁䭁䅁䅑䅁䭁䡁䕯䅁䉁䅁䅁允䅁䅁䅕䅁䅁䙁牪ぁ䵅䅉䅅䅁䕁䅁䅁睁䵁䅁䅁权婂兄䅁权剁䅁䅁权扁睄䅁允䅁䅁䅅䅁佁䉁䅉䅁祁䑁䅣睍㕁䑁䅫兏㕁䑁䅣䅁䵁䅉䅅䅁䕁䅁䅁睁䵁䅁䅁权慂䅄䅁权剁䅁䅁权㡂䅂䅁允䅁䅁䅅䅁佁䉁䅑䅁硁䑁䅁䅎穁䑁䅣兏睁䑁䅁䅍䅁䅁杷允䅁䅁䅑䅁䑁䅁䅷䅁䭁䅁久䅁䭁䝁䕳䅁䭁䥁䕅䅁䉁䅁䅁允䅁䅁䅕䑚晶㑔堲橺䴸䅉䅅䅁䕁䅁䅁睁䵁䅁䅁权晄兄䅁权䕁䅁䅁权㝂䅂䅁允䅁䅁䅅䅁䙁䅁䅁䅁㑄橰䉖䍄䉁䅁䅁䅂䅁䅁䅍䅄䅁䅁䅯朹䅯䅁䅯睡䅑䅁䅯䅧䅑䅁䅅䅁䉁䅁䅁兂㑃潈牘払坪睐杷允䅁䅁䅑䅁䑁䅁䅷䅁䭁䭁䱷䅁䭁䝁䕳䅁䭁䡁䕉䅁䉁䅁䅁允䅁䅁䅕䉵䘶ㄶ㑇橶䴸䅉䅅䅁䕁䅁䅁睁䵁䅁䅁权扄睃䅁权䕁䅁䅁权䅃䅂䅁允䅁䅁䅅䅁䙁䅁䅁䅁啂硬䉂䍄䉁䅁䅁䅂䅁䅁䅍䅄䅁䅁䅯朹䅯䅁䅯睡䅑䅁䅯䅦䅑䅁䅅䅁䉁䅁䅁兂剄瑉㕶浦䵲睶杷允䅁䅁䅑䅁䑁䅁䅷䅁䭁䝁䵫䅁䭁䉁䅅䅁䭁䡁䕁䅁䉁䅁䅁允䅁䅁䄴杅䅁䑁䅉䅍㕁䑁䅉兏睁䑁䅕李䅁䅁杷允䅁䅁䅑䅁䑁䅁䅷䅁䭁䉁䱫䅁䭁䉁䅅䅁䭁䡁䕉䅁䉁䅁䅁允䅁䅁䄴杅䅁䑁䅉兏睁䑁䅉睍ぁ䑁䅕兎䅁䅁杷允䅁䅁䅑䅁䑁䅁䅷䅁䭁䩁乁䅁䭁䝁䕳䅁䭁䡁䕣䅁䉁䅁䅁允䅁䅁䅕歵䵫楁䡵牬䴸䅉䅅䅁䕁䅁䅁睁䵁䅁䅁权浄权䅁权剁䅁䅁权⭂䅂䅁允䅁䅁䅅䅁佁䉁䅉䅁㍁䑁䅧睍睁䑁䅙䅍睁䑁䅁䅁䵁䅉䅅䅁䕁䅁䅁睁䵁䅁䅁权䉁䅄䅁权牂䅂䅁权瑂䅂䅁允䅁䅁䅅䅁䙁䩁婱婭婭婭⽫䍄䉁䅁䅁䅂䅁䅁䅍䅄䅁䅁䅯杴䅕䅁䅯睡䅑䅁䅯杤䅑䅁䅅䅁䉁䅁䅁兂晄㑔堲桢䑌睐杷允䅁䅁䅑䅁䑁䅁䅷䅁䭁䡁乕䅁䭁䅁䅑䅁䭁䥁䕍䅁䉁䅁䅁允䅁䅁䅕䅁䅁䵁䕩啂䵅䅉䅅䅁䕁䅁䅁睁䵁䅁䅁权偄兄䅁权牂䅂䅁权祂䅂䅁允䅁䅁䅅䅁䙁佁剸䉵䘶⼶⽅䍄䉁䅁䅁䅂䅁䅁䅍䅄䅁䅁䅯䅓䅳䅁䅯睡䅑䅁䅯睦䅑䅁䅅䅁䉁䅁䅁兂桄桥畓⭒祈睶杷允䅁䅁䅑䅁䑁䅁䅷䅁䭁䝁䱳䅁䭁䅁䅑䅁䭁䡁䕉䅁䉁䅁䅁允䅁䅁䅕䅁䅁䥁捉歉䵅䅉䅅䅁䕁䅁䅁睁䵁䅁䅁权䉁䅄䅁权牂䅂䅁权䙃䅂䅁允䅁䅁䅅䅁䙁䩁䕺䱉祂䭡⽅䍄䉁䅁䅁䅂䅁䅁䅍䅄䅁䅁䅯免䅳䅁䅯睡䅑䅁䅯睇䄸䅁䅅䅁䉁䅁䅁兂慃婭婭婭㕭睶杷允䅁䅁䅑䅁䑁䅁䅷䅁䭁䵁䴰䅁䭁䅁䅑䅁䭁䡁䔸䅁䉁䅁䅁允䅁䅁䅕䅁䅁佁敃う䵅䅉䅅䅁䕁䅁䅁睁䵁䅁䅁权捄睃䅁权牂䅂䅁权祂䅂䅁允䅁䅁䅅䅁䙁䵁㉬灶愸㝌⼲䍄䉁䅁䅁䅂䅁䅁䅍䅄䅁䅁䅯䅩䅳䅁䅯睡䅑䅁䅯杤䅑䅁䅅䅁䉁䅁䅁兂塄㍯㥁瑃牦睐杷允䅁䅁䅑䅁䑁䅁䅷䅁䭁䅁䵅䅁䭁䝁䕳䅁䭁䥁䕅䅁䉁䅁䅁允䅁䅁䅕䵮村䡳潊扳䴸䅉䅅䅁䕁䅁䅁睁䵁䅁䅁权乁䅄䅁权䕁䅁䅁权䅃䅂䅁允䅁䅁䅅䅁䙁䅁䅁䅁奁杋䉰䍄䉁䅁䅁䅂䅁䅁䅍䅄䅁䅁䅯全䅷䅁䅯充䅁䅁䅯杣䅑䅁䅅䅁䉁䅁䅁杄十䅁䅁兎㑁䑁䅍䅎㍁䑁䅍李㕁䅁䅁䍄䉁䅁䅁䅂䅁䅁䅍䅄䅁䅁䅯䅵䅷䅁䅯䅂䅁䅁䅯睥䅑䅁䅅䅁䉁䅁䅁兂䅁䅁䅁䅁堷䅑杷允䅁䅁䅑䅁䑁䅁䅷䅁䭁䅁䵅䅁䭁䝁䕳䅁䭁䡁䕫䅁䉁䅁䅁允䅁䅁䅕癴㥐䠱灪橸䴸䅉䅅䅁䕁䅁䅁睁䵁䅁䅁权杁䅄䅁权䕁䅁䅁权䙃䅂䅁允䅁䅁䅅䅁䙁䅁䅁䅁䅃⽍䅴䍄䉁䅁䅁䅂䅁䅁䅍䅄䅁䅁䅯睏䅳䅁䅯睡䅑䅁䅯睧䅑䅁䅅䅁䉁䅁䅁权䡂䅁䅁䍄䉁䅁䅁䅂䅁䅁䅍䅄䅁䅁䅯䅪䅷䅁䅯充䅁䅁䅯䅦䅑䅁䅅䅁䉁䅁䅁杄十䅁䅁杍ぁ䑁䅙李祁䑁䅣睎㕁䅁䅁䍄䉁䅁䅁䅂䅁䅁䅍䅄䅁䅁䅯儵䅷䅁䅯䅂䅁䅁䅯睇䄸䅁䅅䅁䉁䅁䅁兂䅁䅁䅁䝣㔷䅑杷允䅁䅁䅑䅁䑁䅁䅷䅁䭁䅁䵅䅁䭁䝁䕳䅁䭁䡁䕳䅁䉁䅁䅁允䅁䅁䅕扏䥔牤昶橭䴸䅉䅅䅁䕁䅁䅁睁䵁䅁䅁权㡁杄䅁权牂䅂䅁权扁睄䅁允䅁䅁䅅䅁䙁䥁䌯匹捨⭪⽯䍄䉁䅁䅁䅂䅁䅁䅍䅄䅁䅁䅯睃䅳䅁䅯䅂䅁䅁䅯兦䅑䅁䅅䅁䉁䅁䅁兂䅁䅁䅁佸癣兑杷允䅁䅁䅑䅁䑁䅁䅷䅁䭁䅁䵅䅁䭁䝁䕳䅁䭁䡁䕣䅁䉁䅁䅁允䅁䅁䅕䥒獴⼵灵吰䴸䅉䅅䅁䕁䅁䅁睁䵁䅁䅁权权兄䅁权牂䅂䅁权䕃䅂䅁允䅁䅁䅅䅁䙁䵁杕䡳潊捫⼰䍄䉁䅁䅁䅂䅁䅁䅍䅄䅁䅁䅯眶䅯䅁䅯睡䅑䅁䅯杣䅑䅁䅅䅁䉁䅁䅁兂㑃潈牘払佩睐杷允䅁䅁䅑䅁䑁䅁䅷䅁䭁䱁䱍䅁䭁䅁䅑䅁䭁䥁䕍䅁䉁䅁䅁允䅁䅁䅕䅁䅁䝁ㅪ䕃䵅䅉䅅䅁䕁䅁䅁睁䵁䅁䅁权牁䅄䅁权牂䅂䅁权睂䅂䅁允䅁䅁䅅䅁䙁䵁䴳䵺䵺偺⽁䍄䉁䅁䅁䅂䅁䅁䅍䅄䅁䅁䅯䅴䅳䅁䅯䅂䅁䅁䅯䅦䅑䅁䅅䅁䉁䅁䅁兂䅁䅁䅁偙唰兑杷允䅁䅁䅑䅁䑁䅁䅷䅁䭁䅁䵅䅁䭁䝁䕳䅁䭁䡁䔸䅁䉁䅁䅁允䅁䅁䅕硫䕧杖琴樲䴸䅉䅅䅁䕁䅁䅁睁䵁䅁䅁权䙃䅄䅁权牂䅂䅁权㉂䅂䅁允䅁䅁䅅䅁䙁䕁䵯楁䡵癆⽣䍄䉁䅁䅁䅂䅁䅁䅍䅄䅁䅁䅯睂䅷䅁䅯䅂䅁䅁䅯䅥䅑䅁䅅䅁䉁䅁䅁兂䅁䅁䅁䵫䩑兑杷允䅁䅁䅑䅁䑁䅁䅷䅁䭁䙁䱣䅁䭁䝁䕳䅁䭁䝁䔰䅁䉁䅁䅁允䅁䅁䅕桙奂扏䥔樫䴸䅉䅅䅁䕁䅁䅁睁䵁䅁䅁权噁䅄䅁权䕁䅁䅁权祂䅂䅁允䅁䅁䅅䅁䙁䅁䅁䅁杄晣䅰䍄䉁䅁䅁䅂䅁䅁䅍䅄䅁䅁䅯䅺䄰䅁䅯䅂䅁䅁䅯內䅑䅁䅅䅁䉁䅁䅁兂䅁䅁䅁䍯䬸兑杷允䅁䅁䅑䅁䑁䅁䅷䅁䭁䩁䱧䅁䭁䅁䅑䅁䭁䡁䔰䅁䉁䅁䅁允䅁䅁䅕䅁䅁䑁呪お䵅䅉䅅䅁䕁䅁䅁睁䵁䅁䅁权权䅄䅁权䕁䅁䅁权扁睄䅁允䅁䅁䅅䅁䙁䅁䅁䅁奂儲䈹䍄䉁䅁䅁䅂䅁䅁䅍䅄䅁䅁䅯眵䄰䅁䅯䅂䅁䅁䅯入䅑䅁䅅䅁䉁䅁䅁兂䅁䅁䅁䅁㈯䅑杷允䅁䅁䅑䅁䑁䅁䅷䅁䭁䅁䵅䅁䭁䝁䕳䅁䭁䥁䕉䅁䉁䅁䅁允䅁䅁䅕䵱䱚㑎䉬䰰䴸䅉䅅䅁䕁䅁䅁睁䵁䅁䅁权㍄睃䅁权䕁䅁䅁权䅃䅂䅁允䅁䅁䅅䅁䭁䕁䅣䅁䵁䅉䅅䅁䕁䅁䅁睁䵁䅁䅁权婄䅄䅁权剁䅁䅁权㙂䅂䅁允䅁䅁䅅䅁佁䉁䅑䅁硁䑁䅕睍ぁ䑁䅁䅍睁䑁䅁䅍䅁䅁杷允䅁䅁䅑䅁䑁䅁䅷䅁䭁䉁义䅁䭁䝁䕳䅁䭁䝁䔰䅁䉁䅁䅁允䅁䅁䅕歯㉗⼸唳䑵䴸䅉䅅䅁䕁䅁䅁睁䵁䅁䅁权時兄䅁权牂䅂䅁权扁睄䅁允䅁䅁䅅䅁䙁佁剸䉵䘶㠶⽅䍄䉁䅁䅁䅂䅁䅁䅍䅄䅁䅁䅯杚䄰䅁䅯睡䅑䅁䅯兦䅑䅁䅅䅁䉁䅁䅁权䡂䅁䅁䍄䉁䅁䅁䅂䅁䅁䅍䅄䅁䅁䅯睅䅷䅁䅯睡䅑䅁䅯兢䅑䅁䅅䅁䉁䅁䅁兂い搯㑒匶瑢睶杷允䅁䅁䅑䅁䑁䅁䅷䅁䭁䩁义䅁䭁䅁䅑䅁䭁䡁䕕䅁䉁䅁䅁允䅁䅁䅕䅁䅁䭁佃䔶䵁䅉䅅䅁䕁䅁䅁睁䵁䅁䅁权䉁䅄䅁权䕁䅁䅁权䅃䅂䅁允䅁䅁䅅䅁䙁䅁䅁䅁䅁剅䉊䍄䉁䅁䅁䅂䅁䅁䅍䅄䅁䅁䅯䅆䅷䅁䅯睡䅑䅁䅯兢䅑䅁䅅䅁䉁䅁䅁兂硁䭃捷浗癔睶杷允䅁䅁䅑䅁䑁䅁䅷䅁䭁䑁义䅁䭁䅁䅑䅁䭁䡁䕉䅁䉁䅁䅁允䅁䅁䅕䅁䅁佁硔䕑䵅䅉䅅䅁䕁䅁䅁睁䵁䅁䅁权噁䅄䅁权牂䅂䅁权瑂䅂䅁允䅁䅁䅅䅁䙁䉁愱䑚晶㡔⼰䍄䉁䅁䅁䅂䅁䅁䅍䅄䅁䅁䅯睖䄰䅁䅯睡䅑䅁䅯兦䅑䅁䅅䅁䉁䅁䅁兂啁歲桦桥畔睐杷允䅁䅁䅑䅁䑁䅁䅷䅁䭁䵁乷䅁䭁䝁䕳䅁䭁䡁䕙䅁䉁䅁䅁允䅁䅁䅕塹⭡确癯呺䴸䅉䅅䅁䕁䅁䅁睁䵁䅁䅁权祄䅄䅁权牂䅂䅁权䕃䅂䅁允䅁䅁䅅䅁䭁䕁䅣䅁䵁䅉䅅䅁䕁䅁䅁睁䵁䅁䅁权流杄䅁权剁䅁䅁权㝂䅂䅁允䅁䅁䅅䅁佁䉁䅑䅁硁䑁䅣兎ぁ䑁䅙䅎睁䑁䅁䅍䅁䅁杷允䅁䅁䅑䅁䑁䅁䅷䅁䭁䉁䵕䅁䭁䝁䕳䅁䭁䝁䔸䅁䉁䅁䅁允䅁䅁䅕敨剴䉵䘶稹䴸䅉䅅䅁䕁䅁䅁睁䵁䅁䅁权䥄睃䅁权剁䅁䅁权ㅂ䅂䅁允䅁䅁䅅䅁佁䉁䅑䅁硁䑁䅁兎㑁䑁䅧兎睁䑁䅁䅍䅁䅁杷允䅁䅁䅑䅁䑁䅁䅷䅁䭁䥁乫䅁䭁䝁䕳䅁䭁䡁䕳䅁䉁䅁䅁允䅁䅁䅕䙂余扌摋稷䴸䅉䅅䅁䕁䅁䅁睁䵁䅁䅁权䅃兄䅁权䕁䅁䅁权㉂䅂䅁允䅁䅁䅅䅁䙁䅁䅁䅁䥁䄹䉰䍄䉁䅁䅁䅂䅁䅁䅍䅄䅁䅁䅯䅵䄰䅁䅯睡䅑䅁䅯睤䅑䅁䅅䅁䉁䅁䅁兂㍁啩杆搵卄睐杷允䅁䅁䅑䅁䑁䅁䅷䅁䭁䉁䵍䅁䭁䝁䕳䅁䭁䡁䕯䅁䉁䅁䅁允䅁䅁䅕䝭匴㡧䭄戵䴸䅉䅅䅁䕁䅁䅁睁䵁䅁䅁权呃兄䅁权䕁䅁䅁权㙂䅂䅁允䅁䅁䅅䅁䙁䅁䅁䅁睃硶䉂䍄䉁䅁䅁䅂䅁䅁䅍䅄䅁䅁䅯䅳䅳䅁䅯睡䅑䅁䅯杧䅑䅁䅅䅁䉁䅁䅁兂浂浚浚浚浢睐杷允䅁䅁䅑䅁䑁䅁䅷䅁䭁䩁乁䅁䭁䅁䅑䅁䭁䡁䕳䅁䉁䅁䅁允䅁䅁䅕䅁䅁䵁扁〴䵁䅉䅅䅁䕁䅁䅁睁䵁䅁䅁权噁䅄䅁权牂䅂䅁权㙂䅂䅁允䅁䅁䅅䅁䙁䅁塲㍯㥁癃⽍䍄䉁䅁䅁䅂䅁䅁䅍䅄䅁䅁䅯其䅷䅁䅯䅂䅁䅁䅯䅣䅑䅁䅅䅁䉁䅁䅁兂䅁䅁䅁䵆景兑杷允䅁䅁䅑䅁䑁䅁䅷䅁䭁佁䬴䅁䭁䝁䕳䅁䭁䉁偳䅁䉁䅁䅁允䅁䅁䅕䅁䅁䅁䅁䐸䴸䅉䅅䅁䕁䅁䅁睁䵁䅁䅁权奂䅄䅁权牂䅂䅁权扁睄䅁允䅁䅁䅅䅁䙁䅁塲㍯㥁牃⽣䍄䉁䅁䅁䅂䅁䅁䅍䅄䅁䅁䅯睅䅷䅁䅯睡䅑䅁䅯全䅑䅁䅅䅁䉁䅁䅁兂敃㘷䝦穓穦睶杷允䅁䅁䅑䅁䑁䅁䅷䅁䭁䅁乣䅁䭁䝁䕳䅁䭁䉁偳䅁䉁䅁䅁允䅁䅁䅕硢䑋䵷桱呸䴸䅉䅅䅁䕁䅁䅁睁䵁䅁䅁权穄兄䅁权䕁䅁䅁权⽂䅂䅁允䅁䅁䅅䅁䙁䅁䅁䅁あ祚䉆䍄䉁䅁䅁䅂䅁䅁䅍䅄䅁䅁䅯兆䅷䅁䅯睡䅑䅁䅯全䅑䅁䅅䅁䉁䅁䅁兂畃⭒㙆䭆稷睐杷允䅁䅁䅑䅁䑁䅁䅷䅁䭁䩁佅䅁䭁䝁䕳䅁䭁䡁䔸䅁䉁䅁䅁允䅁䅁䅕㑈牘払敧吹䴸䅉䅅䅁䕁䅁䅁睁䵁䅁䅁权呁䅄䅁权牂䅂䅁权㥂䅂䅁允䅁䅁䅅䅁䙁䭁睒児塲㡯⽁䍄䉁䅁䅁䅂䅁䅁䅍䅄䅁䅁䅯兆䅷䅁䅯睡䅑䅁䅯兦䅑䅁䅅䅁䉁䅁䅁兂乄䵺䵺䵺獺睐杷允䅁䅁䅑䅁䑁䅁䅷䅁䭁䱁䰰䅁䭁䝁䕳䅁䭁䡁䕧䅁䉁䅁䅁允䅁䅁䅕倹唳佥浫吹䴸䅉䅅䅁䕁䅁䅁睁䵁䅁䅁权浂睃䅁权牂䅂䅁权扁睄䅁允䅁䅁䅅䅁䙁䝁㝑〳丫㡬⼴䍄䉁䅁䅁䅂䅁䅁䅍䅄䅁䅁䅯眳䅳䅁䅯䅂䅁䅁䅯督䅑䅁䅅䅁䉁䅁䅁兂䅁䅁䅁䑙㌳䅑杷允䅁䅁䅑䅁䑁䅁䅷䅁䭁䉁䵍䅁䭁䝁䕳䅁䭁䡁䕕䅁䉁䅁䅁允䅁䅁䅕㥆佮ㄹ橐扸䴸䅉䅅䅁䕁䅁䅁睁䵁䅁䅁权啁䅄䅁权牂䅂䅁权ㅂ䅂䅁允䅁䅁䅅䅁䙁䕁䱓佢㝦敱⽇䍄䉁䅁䅁䅂䅁䅁䅍䅄䅁䅁䅯兆䅷䅁䅯睡䅑䅁䅯兤䅑䅁䅅䅁䉁䅁䅁兂偃癷潕䥘㈯睐杷允䅁䅁䅑䅁䑁䅁䅷䅁䭁䭁䴸䅁䭁䅁䅑䅁䭁䡁䕫䅁䉁䅁䅁允䅁䅁䅕䅁䅁䉁祂唯䵁䅉䅅䅁䕁䅁䅁睁䵁䅁䅁权呁䅄䅁权牂䅂䅁权⭂䅂䅁允䅁䅁䅅䅁䙁䝁㝑〳丫㡬⼴䍄䉁䅁䅁䅂䅁䅁䅍䅄䅁䅁䅯其䅷䅁䅯睡䅑䅁䅯睇䄸䅁䅅䅁䉁䅁䅁兂灁䥘䌯匹䅧䅑杷允䅁䅁䅑䅁䑁䅁䅷䅁䭁䑁䱉䅁䭁䅁䅑䅁䭁䡁䕅䅁䉁䅁䅁允䅁䅁䅕䅁䅁䡁潧䕅䵅䅉䅅䅁䕁䅁䅁睁䵁䅁䅁权噁䅄䅁权牂䅂䅁权⭂䅂䅁允䅁䅁䅅䅁䙁䭁䠵場啯畲⼸䍄䉁䅁䅁䅂䅁䅁䅍䅄䅁䅁䅯杁䄰䅁䅯充䅁䅁䅯睤䅑䅁䅅䅁䉁䅁䅁杄啁䅁䅁免㍁䑁䅣睎睁䑁䅁䅍睁䑁䅁䅁䵁䅉䅅䅁䕁䅁䅁睁䵁䅁䅁权奂䅄䅁权牂䅂䅁权㙂䅂䅁允䅁䅁䅅䅁䙁䱁敧敨剴䵵⼴䍄䉁䅁䅁䅂䅁䅁䅍䅄䅁䅁䅯兆䅷䅁䅯睡䅑䅁䅯入䅑䅁䅅䅁䉁䅁䅁兂浂浚浚浚祢睐杷允䅁䅁䅑䅁䑁䅁䅷䅁䭁䱁䱁䅁䭁䝁䕳䅁䭁䥁䕅䅁䉁䅁䅁允䅁䅁䅕塹⭡确癯吸䴸䅉䅅䅁䕁䅁䅁睁䵁䅁䅁权硃睃䅁权牂䅂䅁权䉃䅂䅁允䅁䅁䅅䅁䙁䉁䘫ㄶ㑇瑈⽕䍄䉁䅁䅁䅂䅁䅁䅍䅄䅁䅁䅯杚䅷䅁䅯睡䅑䅁䅯兣䅑䅁䅅䅁䉁䅁䅁兂㥁瑃橥䑣焳睐杷允䅁䅁䅑䅁䑁䅁䅷䅁䭁䩁乁䅁䭁䅁䅑䅁䭁䥁䕑䅁䉁䅁䅁允䅁䅁䅕䅁䅁䕁䅂〳䵁䅉䅅䅁䕁䅁䅁睁䵁䅁䅁权㍁䅄䅁权牂䅂䅁权睂䅂䅁允䅁䅁䅅䅁䙁䍁捬㡪ㅌ之⽷䍄䉁䅁䅁䅂䅁䅁䅍䅄䅁䅁䅯䅐䅷䅁䅯睡䅑䅁䅯杧䅑䅁䅅䅁䉁䅁䅁兂煃搸乊桙㑃睶杷允䅁䅁䅑䅁䑁䅁䅷䅁䭁䕁䱯䅁䭁䝁䕳䅁䭁䡁䔸䅁䉁䅁䅁允䅁䅁䅕䉵䘶ㄶ㑇樵䴸䅉䅅䅁䕁䅁䅁睁䵁䅁䅁权䝁䅄䅁权剁䅁䅁权祂䅂䅁允䅁䅁䅅䅁佁䉁䅁䅁ㅁ䑁䅉兎穁䑁䅁䅍睁䅁䅁䍄䉁䅁䅁䅂䅁䅁䅍䅄䅁䅁䅯兆䅷䅁䅯睡䅑䅁䅯䅨䅑䅁䅅䅁䉁䅁䅁兂晁敨剴䉵嘷睐杷允䅁䅁䅑䅁䑁䅁䅷䅁䭁䱁䙙䅁䭁䅁䅑䅁䭁䉁偳䅁䉁䅁䅁允䅁䅁䅕䅁䅁䭁㕄歃䵅䅉䅅䅁䕁䅁䅁睁䵁䅁䅁权灂䅄䅁权牂䅂䅁权䕃䅂䅁允䅁䅁䅅䅁䙁䥁牘払敧捨⽳䍄䉁䅁䅁䅂䅁䅁䅍䅄䅁䅁䅯睅䅷䅁䅯睡䅑䅁䅯䅧䅑䅁䅅䅁䉁䅁䅁兂穁積積積呐睐杷允䅁䅁䅑䅁䑁䅁䅷䅁䭁䑁䴸䅁䭁䝁䕳䅁䭁䡁䕕䅁䉁䅁䅁允䅁䅁䅕敨剴䉵䘶稸䴸䅉䅅䅁䕁䅁䅁睁䵁䅁䅁权啁䅄䅁权牂䅂䅁权䅃䅂䅁允䅁䅁䅅䅁䙁乁橥䑣䬰⼱⽍䍄䉁䅁䅁䅂䅁䅁䅍䅄䅁䅁䅯眸䄰䅁䅯睡䅑䅁䅯䅧䅑䅁䅅䅁䉁䅁䅁兂㍁啩杆搵䍄睐杷允䅁䅁䅑䅁䑁䅁䅷䅁䭁䍁䱫䅁䭁䝁䕳䅁䭁䡁䕫䅁䉁䅁䅁允䅁䅁䅕㉣剩堷⽷吸䴸䅉䅅䅁䕁䅁䅁睁䵁䅁䅁权啁䅄䅁权牂䅂䅁权㡂䅂䅁允䅁䅁䅅䅁䙁偁潙䥘䌯昹⽁䍄䉁䅁䅁䅂䅁䅁䅍䅄䅁䅁䅯兺䅷䅁䅯睡䅑䅁䅯杣䅑䅁䅅䅁䉁䅁䅁兂ㅂ硫䕧杖丷睐杷允䅁䅁䅑䅁䑁䅁䅷䅁䭁䉁䵕䅁䭁䝁䕳䅁䭁䡁䕷䅁䉁䅁䅁允䅁䅁䅕䅁䅁䅁䅁䐴䴸䅉䅅䅁䕁䅁䅁睁䵁䅁䅁权睃睃䅁权牂䅂䅁权䕃䅂䅁允䅁䅁䅅䅁䙁䡁潎敫㠱⭐⽅䍄䉁䅁䅁䅂䅁䅁䅍䅄䅁䅁䅯睖䄴䅁䅯睡䅑䅁䅯睦䅑䅁䅅䅁䉁䅁䅁兂㑃潈牘払佪睐杷允䅁䅁䅑䅁䑁䅁䅷䅁䭁䉁䵑䅁䭁䝁䕳䅁䭁䡁䕍䅁䉁䅁䅁允䅁䅁䅕瑃橥䑣䬰稹䴸䅉䅅䅁䕁䅁䅁睁䵁䅁䅁权灁䅄䅁权牂䅂䅁权䑃䅂䅁允䅁䅁䅅䅁䙁䱁䩰䅄牉㥨⽡䍄䉁䅁䅁䅂䅁䅁䅍䅄䅁䅁䅯克䄰䅁䅯睡䅑䅁䅯睦䅑䅁䅅䅁䉁䅁䅁兂歃䑣䬰㘱材睶杷允䅁䅁䅑䅁䑁䅁䅷䅁䭁䡁乍䅁䭁䉁䅅䅁䭁䉁偳䅁䉁䅁䅁允䅁䅁䄴杅䅁䑁䅍䅍㍁䑁䅣䅏㍁䑁䅕杍䅁䅁杷允䅁䅁䅑䅁䑁䅁䅷䅁䭁䭁䱯䅁䭁䝁䕳䅁䭁䡁䕙䅁䉁䅁䅁允䅁䅁䅕䑔䩥坑汄䐰䴸䅉䅅䅁䕁䅁䅁睁䵁䅁䅁权㥃睃䅁权牂䅂䅁权㉂䅂䅁允䅁䅁䅅䅁䙁䑁䥅䉲慸做⽍䍄䉁䅁䅁䅂䅁䅁䅍䅄䅁䅁䅯睶䄰䅁䅯睡䅑䅁䅯內䅑䅁䅅䅁䉁䅁䅁兂摁浗㝑〳䈸䅑杷允䅁䅁䅑䅁䑁䅁䅷䅁䭁䕁䱉䅁䭁䝁䕳䅁䭁䡁䕕䅁䉁䅁䅁允䅁䅁䅕積積積積稷䴸䅉䅅䅁䕁䅁䅁睁䵁䅁䅁权潂睃䅁权牂䅂䅁权㕂䅂䅁允䅁䅁䅅䅁䙁䥁䌯匹捨㡪⽋䍄䉁䅁䅁䅂䅁䅁䅍䅄䅁䅁䅯杫䅷䅁䅯睡䅑䅁䅯杣䅑䅁䅅䅁䉁䅁䅁兂煂䡶呓䅇㡔睐杷允䅁䅁䅑䅁䑁䅁䅷䅁䭁䵁䱉䅁䭁䝁䕳䅁䭁䥁䕍䅁䉁䅁䅁允䅁䅁䅕硥畓⭒㙆䐵䴸䅉䅅䅁䕁䅁䅁睁䵁䅁䅁权䍃睃䅁权牂䅂䅁权䅃䅂䅁允䅁䅁䅅䅁䙁䵁㉬灶愸㙌⼰䍄䉁䅁䅁䅂䅁䅁䅍䅄䅁䅁䅯睪䄰䅁䅯充䅁䅁䅯杦䅑䅁䅅䅁䉁䅁䅁杄啁䅁䅁杍硁䑁䅅免祁䑁䅧䅍睁䑁䅁䅁䵁䅉䅅䅁䕁䅁䅁睁䵁䅁䅁权䍄睃䅁权牂䅂䅁权ㅂ䅂䅁允䅁䅁䅅䅁䙁䵁䴳䵺䵺佺⽷䍄䉁䅁䅁䅂䅁䅁䅍䅄䅁䅁䅯村䅷䅁䅯充䅁䅁䅯来䅑䅁䅅䅁䉁䅁䅁杄十䅁䅁免ㅁ䑁䅕兎ㅁ䑁䅙免祁䅁䅁䍄䉁䅁䅁䅂䅁䅁䅍䅄䅁䅁䅯兕䅳䅁䅯䅂䅁䅁䅯睇䄸䅁䅅䅁䉁䅁䅁兂䅁䅁䅁䩧海兑杷允䅁䅁䅑䅁䑁䅁䅷䅁䭁䩁䱍䅁䭁䉁䅅䅁䭁䡁䕳䅁䉁䅁䅁允䅁䅁䄴杅䅁䑁䅕䅍睁䑁䅧免睁䑁䅁䅍䅁䅁杷允䅁䅁䅑䅁䑁䅁䅷䅁䭁偁䴰䅁䭁䅁䅑䅁䭁䥁䕑䅁䉁䅁䅁允䅁䅁䅕䅁䅁䭁畄〴䵁䅉䅅䅁䕁䅁䅁睁䵁䅁䅁权兄睃䅁权牂䅂䅁权㕂䅂䅁允䅁䅁䅅䅁䙁䱁敧敨剴乵⼴䍄䉁䅁䅁䅂䅁䅁䅍䅄䅁䅁䅯杷䅳䅁䅯䅂䅁䅁䅯来䅑䅁䅅䅁䉁䅁䅁兂䅁䅁䅁䱫㥦䅑杷允䅁䅁䅑䅁䑁䅁䅷䅁䭁䵁䱉䅁䭁䝁䕳䅁䭁䥁䕉䅁䉁䅁䅁允䅁䅁䅕場啯歲桦樲䴸䅉䅅䅁䕁䅁䅁睁䵁䅁䅁权䭃兄䅁权牂䅂䅁权㉂䅂䅁允䅁䅁䅅䅁䙁䝁剩堷⽷摎⽙䍄䉁䅁䅁䅂䅁䅁䅍䅄䅁䅁䅯睍䅳䅁䅯䅂䅁䅁䅯来䅑䅁䅅䅁䉁䅁䅁兂䅁䅁䅁䉓䙧兑杷允䅁䅁䅑䅁䑁䅁䅷䅁䭁䙁䵙䅁䭁䝁䕳䅁䭁䥁䕑䅁䉁䅁䅁允䅁䅁䅯睒䅁䅁杷允䅁䅁䅑䅁䑁䅁䅷䅁䭁䕁䵑䅁䭁䝁䕳䅁䭁䡁䕅䅁䉁䅁䅁允䅁䅁䅕㥆佮ㄹ橐呸䴸䅉䅅䅁䕁䅁䅁睁䵁䅁䅁权卂睃䅁权牂䅂䅁权䍃䅂䅁允䅁䅁䅅䅁䙁䝁浚浚浚畚⼴䍄䉁䅁䅁䅂䅁䅁䅍䅄䅁䅁䅯关䅳䅁䅯睡䅑䅁䅯兣䅑䅁䅅䅁䉁䅁䅁兂䱃佢㝦晱畈睐杷允䅁䅁䅑䅁䑁䅁䅷䅁䭁䙁䱍䅁䭁䝁䕳䅁䭁䥁䕉䅁䉁䅁䅁允䅁䅁䅕噎㘶兓䍷稶䴸䅉䅅䅁䕁䅁䅁睁䵁䅁䅁权⭄兄䅁权牂䅂䅁权㉂䅂䅁允䅁䅁䅅䅁䙁䥁䉬余兘瑉⽍䍄䉁䅁䅁䅂䅁䅁䅍䅄䅁䅁䅯䅖䅳䅁䅯睡䅑䅁䅯杧䅑䅁䅅䅁䉁䅁䅁兂慃婭婭婭婭睐杷允䅁䅁䅑䅁䑁䅁䅷䅁䭁䡁䵷䅁䭁䝁䕳䅁䭁䥁䕑䅁䉁䅁䅁允䅁䅁䅕䉯癯匳䝑吶䴸䅉䅅䅁䕁䅁䅁睁䵁䅁䅁权祄权䅁权䕁䅁䅁权療䅂䅁允䅁䅁䅅䅁䙁䅁䅁䅁啃䉏䉊䍄䉁䅁䅁䅂䅁䅁䅍䅄䅁䅁䅯䄰䅳䅁䅯睡䅑䅁䅯睇䄸䅁䅅䅁䉁䅁䅁兂晁敨剴䉵氷睶杷允䅁䅁䅑䅁䑁䅁䅷䅁䭁䕁丰䅁䭁䅁䅑䅁䭁䥁䕅䅁䉁䅁䅁允䅁䅁䅕䅁䅁乁㥂欸䵁䅉䅅䅁䕁䅁䅁睁䵁䅁䅁权捃䅄䅁权䕁䅁䅁权硂䅂䅁允䅁䅁䅅䅁䙁䅁䅁䅁元⽸䅨䍄䉁䅁䅁䅂䅁䅁䅍䅄䅁䅁䅯朴䄰䅁䅯睡䅑䅁䅯睇䄸䅁䅅䅁䉁䅁䅁兂㥁瑃橥䑣椳睶杷允䅁䅁䅑䅁䑁䅁䅷䅁䭁乁䱁䅁䭁䝁䕳䅁䭁䡁䕯䅁䉁䅁䅁允䅁䅁䅕⽷潕䥘䌯戱䴸䅉䅅䅁䕁䅁䅁睁䵁䅁䅁权兄睃䅁权牂䅂䅁权睂䅂䅁允䅁䅁䅅䅁䙁乁橥䑣䬰㤱⽏䍄䉁䅁䅁䅂䅁䅁䅍䅄䅁䅁䅯児䄴䅁䅯䅂䅁䅁䅯兤䅑䅁䅅䅁䉁䅁䅁兂䅁䅁䅁乕唸兑杷允䅁䅁䅑䅁䑁䅁䅷䅁䭁䱁䱁䅁䭁䝁䕳䅁䭁䡁䕙䅁䉁䅁䅁允䅁䅁䅕扌摋㘷䝦吸䴸䅉䅅䅁䕁䅁䅁睁䵁䅁䅁权呁兄䅁权䕁䅁䅁权ㅂ䅂䅁允䅁䅁䅅䅁䙁䅁䅁䅁奄充䉬䍄䉁䅁䅁䅂䅁䅁䅍䅄䅁䅁䅯䄰䅳䅁䅯睡䅑䅁䅯䅥䅑䅁䅅䅁䉁䅁䅁兂橁⼲⭬牡捺睐杷允䅁䅁䅑䅁䑁䅁䅷䅁䭁䙁䵙䅁䭁䝁䕳䅁䭁䡁䔸䅁䉁䅁䅁允䅁䅁䅯睒䅁䅁杷允䅁䅁䅑䅁䑁䅁䅷䅁䭁䅁久䅁䭁䉁䅅䅁䭁䡁䕷䅁䉁䅁䅁允䅁䅁䄴䅆䅁䑁䅅䅍㉁䑁䅉兎㑁䑁䅉免ㅁ䅁䅁䍄䉁䅁䅁䅂䅁䅁䅍䅄䅁䅁䅯䄰䅳䅁䅯睡䅑䅁䅯兤䅑䅁䅅䅁䉁䅁䅁兂卂䉵䘶ㄶ杈睐杷允䅁䅁䅑䅁䑁䅁䅷䅁䭁䵁䵕䅁䭁䅁䅑䅁䭁䡁䔴䅁䉁䅁䅁允䅁䅁䅕䅁䅁䝁捁歋䵅䅉䅅䅁䕁䅁䅁睁䵁䅁䅁权ぃ兄䅁权牂䅂䅁权ㅂ䅂䅁允䅁䅁䅅䅁䙁䵁䴳䵺䵺佺⽧䍄䉁䅁䅁䅂䅁䅁䅍䅄䅁䅁䅯儷䅯䅁䅯充䅁䅁䅯兢䅑䅁䅅䅁䉁䅁䅁杄十䅁䅁睎㕁䑁䅅兎祁䑁䅁䅍睁䅁䅁䍄䉁䅁䅁䅂䅁䅁䅍䅄䅁䅁䅯䅪䅳䅁䅯䅂䅁䅁䅯睤䅑䅁䅅䅁䉁䅁䅁兂䅁䅁䅁䱷灶䅑杷允䅁䅁䅑䅁䑁䅁䅷䅁䭁䉁乍䅁䭁䝁䕳䅁䭁䡁䕍䅁䉁䅁䅁允䅁䅁䅕硥畓⭒㙆䑤䴸䅉䅅䅁䕁䅁䅁睁䵁䅁䅁权兄睃䅁权牂䅂䅁权あ䅂䅁允䅁䅁䅅䅁䙁䱁敧敨剴偵⼴䍄䉁䅁䅁䅂䅁䅁䅍䅄䅁䅁䅯䅓䄴䅁䅯睡䅑䅁䅯睤䅑䅁䅅䅁䉁䅁䅁兂䥂場啯歲剦睐杷允䅁䅁䅑䅁䑁䅁䅷䅁䭁乁䱁䅁䭁䝁䕳䅁䭁䡁䕙䅁䉁䅁䅁允䅁䅁䅕䭆䠵場啯樱䴸䅉䅅䅁䕁䅁䅁睁䵁䅁䅁权敂睃䅁权剁䅁䅁权㍂䅂䅁允䅁䅁䅅䅁佁䉁䅉䅁穁䑁䅉免睁䑁䅁䅍睁䑁䅁䅁䵁䅉䅅䅁䕁䅁䅁睁䵁䅁䅁权呂䅄䅁权䕁䅁䅁权㕂䅂䅁允䅁䅁䅅䅁䙁䅁䅁䅁歃䉮䉬䍄䉁䅁䅁䅂䅁䅁䅍䅄䅁䅁䅯公䅷䅁䅯睡䅑䅁䅯兣䅑䅁䅅䅁䉁䅁䅁兂噄佥浫免䵪睐杷允䅁䅁䅑䅁䑁䅁䅷䅁䭁䑁乍䅁䭁䝁䕳䅁䭁䝁䔰䅁䉁䅁䅁允䅁䅁䅕䬸䝦穓䩥扷䴸䅉䅅䅁䕁䅁䅁睁䵁䅁䅁权兄睃䅁权牂䅂䅁权䅃䅂䅁允䅁䅁䅅䅁䙁䭁䝪穓䩥摑⽃䍄䉁䅁䅁䅂䅁䅁䅍䅄䅁䅁䅯䅁䅳䅁䅯睡䅑䅁䅯兣䅑䅁䅅䅁䉁䅁䅁兂畃⭒㙆䭆堷睐杷允䅁䅁䅑䅁䑁䅁䅷䅁䭁乁䱣䅁䭁䝁䕳䅁䭁䡁䕯䅁䉁䅁䅁允䅁䅁䅕㙹䙆癴㥐䐷䴸䅉䅅䅁䕁䅁䅁睁䵁䅁䅁权㑂睃䅁权牂䅂䅁权䉃䅂䅁允䅁䅁䅅䅁䙁䥁坣挲㌷⭕⽣䍄䉁䅁䅁䅂䅁䅁䅍䅄䅁䅁䅯䅂䅷䅁䅯充䅁䅁䅯睤䅑䅁䅅䅁䉁䅁䅁杄十䅁䅁杍穁䑁䅍兎穁䑁䅁䅍睁䅁䅁䍄䉁䅁䅁䅂䅁䅁䅍䅄䅁䅁䅯村䅷䅁䅯充䅁䅁䅯睇䄸䅁䅅䅁䉁䅁䅁杄十䅁䅁免ㅁ䑁䅕睎ㅁ䑁䅣兎祁䅁䅁䍄䉁䅁䅁䅂䅁䅁䅍䅄䅁䅁䅯䅱䅷䅁䅯睡䅑䅁䅯睦䅑䅁䅅䅁䉁䅁䅁兂偄ㄹ橐婰歶睶杷允䅁䅁䅑䅁䑁䅁䅷䅁䭁䉁估䅁䭁䝁䕳䅁䭁䡁䕫䅁䉁䅁䅁允䅁䅁䅕免獩䙈歰㝹䴸䅉䅅䅁䕁䅁䅁睁䵁䅁䅁权塄睃䅁权牂䅂䅁权⭂䅂䅁允䅁䅁䅅䅁䙁䙁偹癷潕佘⽣䍄䉁䅁䅁䅂䅁䅁䅍䅄䅁䅁䅯䅒䅳䅁䅯睡䅑䅁䅯睧䅑䅁䅅䅁䉁䅁䅁兂楃扒穢搯兔睐杷允䅁䅁䅑䅁䑁䅁䅷䅁䭁䕁䴰䅁䭁䉁䅅䅁䭁䥁䕕䅁䉁䅁䅁允䅁䅁䄴杅䅁䑁䅉睍㑁䑁䅣䅍睁䑁䅁䅍䅁䅁杷允䅁䅁䅑䅁䑁䅁䅷䅁䭁䉁䵁䅁䭁䝁䕳䅁䭁䉁偳䅁䉁䅁䅁允䅁䅁䅕䘷㑇潈牘䵇䵁䅉䅅䅁䕁䅁䅁睁䵁䅁䅁权䙄䅄䅁权䕁䅁䅁权療䅂䅁允䅁䅁䅅䅁䙁䅁䅁䅁潁椶䉖䍄䉁䅁䅁䅂䅁䅁䅍䅄䅁䅁䅯朹䅷䅁䅯䅂䅁䅁䅯兦䅑䅁䅅䅁䉁䅁䅁兂䅁䅁䅁义ぁ兑杷允䅁䅁䅑䅁䑁䅁䅷䅁䭁乁䰰䅁䭁䅁䅑䅁䭁䥁䕕䅁䉁䅁䅁允䅁䅁䅕䅁䅁䥁䉁唷䵁䅉䅅䅁䕁䅁䅁睁䵁䅁䅁权䕁䅄䅁权牂䅂䅁权䑃䅂䅁允䅁䅁䅅䅁䙁䥁牘払敧摨⽳䍄䉁䅁䅁䅂䅁䅁䅍䅄䅁䅁䅯眱䅳䅁䅯睡䅑䅁䅯入䅑䅁䅅䅁䉁䅁䅁兂偃癷潕䥘焯睐杷允䅁䅁䅑䅁䑁䅁䅷䅁䭁䕁䵳䅁䭁䉁䅅䅁䭁䡁䕍䅁䉁䅁䅁允䅁䅁䄴杅䅁䑁䅑李㕁䑁䅅睍睁䑁䅁䅍䅁䅁杷允䅁䅁䅑䅁䑁䅁䅷䅁䭁䍁䰸䅁䭁䝁䕳䅁䭁䥁䕅䅁䉁䅁䅁允䅁䅁䅕挲㌷⭕汏稲䴸䅉䅅䅁䕁䅁䅁睁䵁䅁䅁权楄睃䅁权牂䅂䅁权祂䅂䅁允䅁䅁䅅䅁䙁偁⭰牡へ⭫⽑䍄䉁䅁䅁䅂䅁䅁䅍䅄䅁䅁䅯睋䅷䅁䅯睡䅑䅁䅯內䅑䅁䅅䅁䉁䅁䅁兂ㅂ硫䕧杖氷睐杷允䅁䅁䅑䅁䑁䅁䅷䅁䭁䙁䴰䅁䭁䝁䕳䅁䭁䥁䕑䅁䉁䅁䅁允䅁䅁䅕婧䑖㉩湺稶䴸䅉䅅䅁䕁䅁䅁睁䵁䅁䅁权晃䅄䅁权䕁䅁䅁权䑃䅂䅁允䅁䅁䅅䅁䙁䅁䅁䅁睄祡䉴䍄䉁䅁䅁䅂䅁䅁䅍䅄䅁䅁䅯睐䅷䅁䅯睡䅑䅁䅯杦䅑䅁䅅䅁䉁䅁䅁兂卂䉵䘶ㄶ䍅䅑杷允䅁䅁䅑䅁䑁䅁䅷䅁䭁佁䵅䅁䭁䅁䅑䅁䭁䡁䕫䅁䉁䅁䅁允䅁䅁䅕䅁䅁䱁畂䕇䵅䅉䅅䅁䕁䅁䅁睁䵁䅁䅁权㑃兄䅁权牂䅂䅁权䑃䅂䅁允䅁䅁䅅䅁䙁䕁䱓佢㝦扱⽇䍄䉁䅁䅁䅂䅁䅁䅍䅄䅁䅁䅯眱䅳䅁䅯睡䅑䅁䅯睥䅑䅁䅅䅁䉁䅁䅁兂䭁㘱睎児癲睐杷允䅁䅁䅑䅁䑁䅁䅷䅁䭁䩁䱣䅁䭁䝁䕳䅁䭁䡁䕷䅁䉁䅁䅁允䅁䅁䅕㥉㕶浦㡱爹䴸䅉䅅䅁䕁䅁䅁睁䵁䅁䅁权剂兄䅁权牂䅂䅁权䕃䅂䅁允䅁䅁䅅䅁䙁乁欰潂噇⽑⽍䍄䉁䅁䅁䅂䅁䅁䅍䅄䅁䅁䅯朷䅷䅁䅯睡䅑䅁䅯全䅑䅁䅅䅁䉁䅁䅁兂畃⭒㙆䭆䘴䅑杷允䅁䅁䅑䅁䑁䅁䅷䅁䭁乁䱣䅁䭁䝁䕳䅁䭁䥁䕑䅁䉁䅁䅁允䅁䅁䅕䩡瑈䑦ㄸ樶䴸䅉䅅䅁䕁䅁䅁睁䵁䅁䅁权汄䅄䅁权牂䅂䅁权㕂䅂䅁允䅁䅁䅅䅁䙁偁灹搸乊汙⽁䍄䉁䅁䅁䅂䅁䅁䅍䅄䅁䅁䅯朷䄰䅁䅯充䅁䅁䅯杤䅑䅁䅅䅁䉁䅁䅁权䡂䅁䅁䍄䉁䅁䅁䅂䅁䅁䅍䅄䅁䅁䅯䅪䅷䅁䅯睡䅑䅁䅯杦䅑䅁䅅䅁䉁䅁䅁兂桄桥畓⭒煈睶杷允䅁䅁䅑䅁䑁䅁䅷䅁䭁䡁义䅁䭁䅁䅑䅁䭁䡁䕫䅁䉁䅁䅁允䅁䅁䅕䅁䅁䭁摁え䵅䅉䅅䅁䕁䅁䅁睁䵁䅁䅁权⽃兂䅁权牂䅂䅁权䑃䅂䅁允䅁䅁䅅䅁䙁䩁奍䙂余兌䅔䍄䉁䅁䅁䅂䅁䅁䅍䅄䅁䅁䅯杦䅳䅁䅯充䅁䅁䅯杤䅑䅁䅅䅁䉁䅁䅁杄十䅁䅁睎㕁䑁䅅睎硁䑁䅁䅍睁䅁䅁䍄䉁䅁䅁䅂䅁䅁䅍䅄䅁䅁䅯䄷䅷䅁䅯充䅁䅁䅯兤䅑䅁䅅䅁䉁䅁䅁杄十䅁䅁睍㉁䑁䅙免㕁䑁䅕䅍睁䅁䅁䍄䉁䅁䅁䅂䅁䅁䅍䅄䅁䅁䅯睃䅳䅁䅯䅂䅁䅁䅯䅨䅑䅁䅅䅁䉁䅁䅁兂䅁䅁䅁潨浉兑杷允䅁䅁䅑䅁䑁䅁䅷䅁䭁䩁䱑䅁䭁䝁䕳䅁䭁䝁䔸䅁䉁䅁䅁允䅁䅁䅕䘷㑇潈牘扷䴸䅉䅅䅁䕁䅁䅁睁䵁䅁䅁权呂䅄䅁权剁䅁䅁权䉃䅂䅁允䅁䅁䅅䅁佁䉁䅉䅁祁䑁䅣免睁䑁䅫䅍睁䑁䅁䅁䵁䅉䅅䅁䕁䅁䅁睁䵁䅁䅁权扂睃䅁权牂䅂䅁权㙂䅂䅁允䅁䅁䅅䅁䙁䥁噇㑑獴㤵⽵䍄䉁䅁䅁䅂䅁䅁䅍䅄䅁䅁䅯睗䅳䅁䅯睡䅑䅁䅯兣䅑䅁䅅䅁䉁䅁䅁兂㉄䙋偹癷奘睐杷允䅁䅁䅑䅁䑁䅁䅷䅁䭁䵁䱕䅁䭁䝁䕳䅁䭁䥁䕍䅁䉁䅁䅁允䅁䅁䅕灭婭婭婭吲䴸䅉䅅䅁䕁䅁䅁睁䵁䅁䅁权摄䅄䅁权剁䅁䅁权㝂䅂䅁允䅁䅁䅅䅁佁䉁䅉䅁㍁䑁䅕睍㕁䑁䅍䅎㉁䑁䅑䅁䵁䅉䅅䅁䕁䅁䅁睁䵁䅁䅁权杄兄䅁权牂䅂䅁权扁睄䅁允䅁䅁䅅䅁䙁䵁㉬灶愸⭌⽅䍄䉁䅁䅁䅂䅁䅁䅍䅄䅁䅁䅯睗䅳䅁䅯睡䅑䅁䅯䅥䅑䅁䅅䅁䉁䅁䅁兂煂䡶呓䅇⭔睐杷允䅁䅁䅑䅁䑁䅁䅷䅁䭁偁䵳䅁䭁䝁䕳䅁䭁䡁䔰䅁䉁䅁䅁允䅁䅁䅕敢㝦晱午吴䴸䅉䅅䅁䕁䅁䅁睁䵁䅁䅁权㑄权䅁权剁䅁䅁权㑂䅂䅁允䅁䅁䅅䅁佁䉁䅉䅁㑁䑁䅧睎ぁ䑁䅍䅍睁䑁䅁䅁䵁䅉䅅䅁䕁䅁䅁睁䵁䅁䅁权剃睃䅁权牂䅂䅁权㕂䅂䅁允䅁䅁䅅䅁䙁䭁扡䍸睃瑣⽁䍄䉁䅁䅁䅂䅁䅁䅍䅄䅁䅁䅯杒䅷䅁䅯䅂䅁䅁䅯睦䅑䅁䅅䅁䉁䅁䅁兂䅁䅁䅁䍗䙫兑杷允䅁䅁䅑䅁䑁䅁䅷䅁䭁䙁䵯䅁䭁䝁䕳䅁䭁䡁䕁䅁䉁䅁䅁允䅁䅁䅕瑃橥䑣䬰穸䴸䅉䅅䅁䕁䅁䅁睁䵁䅁䅁权䩁睃䅁权䕁䅁䅁权睂䅂䅁允䅁䅁䅅䅁䙁䅁䅁䅁噄求䉂䍄䉁䅁䅁䅂䅁䅁䅍䅄䅁䅁䅯兡䅷䅁䅯睡䅑䅁䅯睥䅑䅁䅅䅁䉁䅁䅁兂䙃ㄶ㑇潈托睐杷允䅁䅁䅑䅁䑁䅁䅷䅁䭁佁䴸䅁䭁䝁䕳䅁䭁䡁䕍䅁䉁䅁䅁允䅁䅁䅕牕敧敨剴䐴䴸䅉䅅䅁䕁䅁䅁睁䵁䅁䅁权扂睃䅁权牂䅂䅁权䉃䅂䅁允䅁䅁䅅䅁䙁䵁㌯⭕汏⽭⽑䍄䉁䅁䅁䅂䅁䅁䅍䅄䅁䅁䅯兦䄰䅁䅯䅂䅁䅁䅯兢䅑䅁䅅䅁䉁䅁䅁兂䅁䅁䅁浊楍兑杷允䅁䅁䅑䅁䑁䅁䅷䅁䭁䩁乫䅁䭁䝁䕳䅁䭁䥁䕕䅁䉁䅁䅁允䅁䅁䅕瑃橥䑣䬰稷䴸䅉䅅䅁䕁䅁䅁睁䵁䅁䅁权䝁睃䅁权䕁䅁䅁权㑂䅂䅁允䅁䅁䅅䅁䙁䅁䅁䅁䥄硚䉂䍄䉁䅁䅁䅂䅁䅁䅍䅄䅁䅁䅯睗䅳䅁䅯睡䅑䅁䅯睦䅑䅁䅅䅁䉁䅁䅁兂偃癷潕䥘匯睶杷允䅁䅁䅑䅁䑁䅁䅷䅁䭁䩁䰸䅁䭁䅁䅑䅁䭁䝁䔰䅁䉁䅁䅁允䅁䅁䅕䅁䅁䉁捄歄䵅䅉䅅䅁䕁䅁䅁睁䵁䅁䅁权䝁䅄䅁权剁䅁䅁权穂䅂䅁允䅁䅁䅅䅁佁䉁䅁䅁ぁ䑁䅁睎㕁䑁䅁䅍睁䅁䅁䍄䉁䅁䅁䅂䅁䅁䅍䅄䅁䅁䅯杅䄰䅁䅯睡䅑䅁䅯兤䅑䅁䅅䅁䉁䅁䅁兂歃䑣䬰㘱材睐杷允䅁䅁䅑䅁䑁䅁䅷䅁䭁䑁䵷䅁䭁䝁䕳䅁䭁䡁䕙䅁䉁䅁䅁允䅁䅁䅕挲㌷⭕汏穭䴸䅉䅅䅁䕁䅁䅁睁䵁䅁䅁权汃睃䅁权䕁䅁䅁权㑂䅂䅁允䅁䅁䅅䅁䙁䅁䅁䅁䥂睨䉨䍄䉁䅁䅁䅂䅁䅁䅍䅄䅁䅁䅯睺䅳䅁䅯睡䅑䅁䅯来䅑䅁䅅䅁䉁䅁䅁兂塄㍯㥁瑃㝦睐杷允䅁䅁䅑䅁䑁䅁䅷䅁䭁䅁䵯䅁䭁䅁䅑䅁䭁䥁䕅䅁䉁䅁䅁允䅁䅁䅕䅁䅁䵁煪ぉ䵅䅉䅅䅁䕁䅁䅁睁䵁䅁䅁权ぁ兄䅁权牂䅂䅁权ㅂ䅂䅁允䅁䅁䅅䅁䙁䉁䘫ㄶ㑇癈⽫䍄䉁䅁䅁䅂䅁䅁䅍䅄䅁䅁䅯眹䅳䅁䅯睡䅑䅁䅯兢䅑䅁䅅䅁䉁䅁䅁兂扁㥌欰潂䙈睐杷允䅁䅁䅑䅁䑁䅁䅷䅁䭁偁䰰䅁䭁䉁䅅䅁䭁䥁䕉䅁䉁䅁䅁允䅁䅁䄴杅䅁䑁䅍杍㍁䑁䅁睍睁䑁䅁䅍䅁䅁杷允䅁䅁䅑䅁䑁䅁䅷䅁䭁䥁乯䅁䭁䝁䕳䅁䭁䡁䕍䅁䉁䅁䅁允䅁䅁䅕硫䕧杖琴樶䴸䅉䅅䅁䕁䅁䅁睁䵁䅁䅁权䩁兄䅁权䕁䅁䅁权ㅂ䅂䅁允䅁䅁䅅䅁䙁䅁䅁䅁杁⽢䅰䍄䉁䅁䅁䅂䅁䅁䅍䅄䅁䅁䅯䅁䅷䅁䅯睡䅑䅁䅯睦䅑䅁䅅䅁䉁䅁䅁兂䭁㘱睎児穲睐杷允䅁䅁䅑䅁䑁䅁䅷䅁䭁偁䱣䅁䭁䝁䕳䅁䭁䡁䕁䅁䉁䅁䅁允䅁䅁䅕䭆䠵場啯樳䴸䅉䅅䅁䕁䅁䅁睁䵁䅁䅁权䅁䅄䅁权牂䅂䅁权㕂䅂䅁允䅁䅁䅅䅁䙁䅁䅁䅁䅁䅁䅖䍄䉁䅁䅁䅂䅁䅁䅍䅄䅁䅁䅯睦䅳䅁䅯睡䅑䅁䅯兤䅑䅁䅅䅁䉁䅁䅁兂䭁㘱睎児㍲睐杷允䅁䅁䅑䅁䑁䅁䅷䅁䭁䥁䰴䅁䭁䝁䕳䅁䭁䡁䕣䅁䉁䅁䅁允䅁䅁䅕敨剴䉵䘶㜶䴸䅉䅅䅁䕁䅁䅁睁䵁䅁䅁权䍁兄䅁权䕁䅁䅁权䑃䅂䅁允䅁䅁䅅䅁䙁䅁䅁䅁䕄穩䉒䍄䉁䅁䅁䅂䅁䅁䅍䅄䅁䅁䅯睄䄰䅁䅯睡䅑䅁䅯兦䅑䅁䅅䅁䉁䅁䅁兂㑃潈牘払佪睐杷允䅁䅁䅑䅁䑁䅁䅷䅁䭁䡁乫䅁䭁䉁䅅䅁䭁䡁䔰䅁䉁䅁䅁允䅁䅁䄴杅䅁䑁䅑䅎㑁䑁䅧睎睁䑁䅁䅍䅁䅁杷允䅁䅁䅑䅁䑁䅁䅷䅁䭁䱁乑䅁䭁䅁䅑䅁䭁䡁䕉䅁䉁䅁䅁允䅁䅁䅕䅁䅁䥁硑䕋䵅䅉䅅䅁䕁䅁䅁睁䵁䅁䅁权㍄睃䅁权牂䅂䅁权㑂䅂䅁允䅁䅁䅅䅁䭁䕁䅣䅁䵁䅉䅅䅁䕁䅁䅁睁䵁䅁䅁权㍄睃䅁权牂䅂䅁权あ䅂䅁允䅁䅁䅅䅁䭁䕁䅣䅁䵁䅉䅅䅁䕁䅁䅁睁䵁䅁䅁权㍄睃䅁权牂䅂䅁权㉂䅂䅁允䅁䅁䅅䅁䭁䕁䅣䅁䵁䅉䅅䅁䕁䅁䅁睁䵁䅁䅁权䕄睃䅁权䕁䅁䅁权祂䅂䅁允䅁䅁䅅䅁䙁䅁䅁䅁䭂卥䉎䍄䉁䅁䅁䅂䅁䅁䅍䅄䅁䅁䅯睁䄸䅁䅯充䅁䅁䅯全䅑䅁䅅䅁䉁䅁䅁杄十䅁䅁兎㉁䑁䅑䅍睁䑁䅁䅍睁䅁䅁䍄䉁䅁䅁䅂䅁䅁䅍䅄䅁䅁䅯眹䅳䅁䅯睡䅑䅁䅯睦䅑䅁䅅䅁䉁䅁䅁权䡂䅁䅁䍄䉁䅁䅁䅂䅁䅁䅍䅄䅁䅁䅯八䄴䅁䅯睡䅑䅁䅯䅧䅑䅁䅅䅁䉁䅁䅁兂硂児塲㍯硄睐杷允䅁䅁䅑䅁䑁䅁䅷䅁䭁䱁䱕䅁䭁䅁䅑䅁䭁䡁䔰䅁䉁䅁䅁允䅁䅁䅕䅁䅁䝁䱸䕆䵅䅉䅅䅁䕁䅁䅁睁䵁䅁䅁权剃兄䅁权剁䅁䅁权㍂䅂䅁允䅁䅁䅅䅁佁䉁䅁䅁㉁䑁䅧兎穁䑁䅁䅍睁䅁䅁䍄䉁䅁䅁䅂䅁䅁䅍䅄䅁䅁䅯眰䅳䅁䅯睡䅑䅁䅯兢䅑䅁䅅䅁䉁䅁䅁兂䥂場啯歲硦睐杷允䅁䅁䅑䅁䑁䅁䅷䅁䭁偁䭉䅁䭁䉁䅅䅁䭁䥁䕅䅁䉁䅁䅁允䅁䅁䄴杅䅁䑁䅉李硁䑁䅑杍睁䑁䅁䅍䅁䅁杷允䅁䅁䅑䅁䑁䅁䅷䅁䭁䉁临䅁䭁䝁䕳䅁䭁䡁䕉䅁䉁䅁䅁允䅁䅁䅕䭆䠵場啯樳䴸䅉䅅䅁䕁䅁䅁睁䵁䅁䅁权啂兄䅁权剁䅁䅁权㝂䅂䅁允䅁䅁䅅䅁佁䉁䅉䅁祁䑁䅅兏睁䑁䅣䅍睁䑁䅁䅁䵁䅉䅅䅁䕁䅁䅁睁䵁䅁䅁权䑂杄䅁权䕁䅁䅁权㡂䅂䅁允䅁䅁䅅䅁䙁䅁䅁䅁杂桗䉨䍄䉁䅁䅁䅂䅁䅁䅍䅄䅁䅁䅯兌䅳䅁䅯睡䅑䅁䅯兤䅑䅁䅅䅁䉁䅁䅁兂佁扌摋㘷浦睐杷允䅁䅁䅑䅁䑁䅁䅷䅁䭁䅁䵑䅁䭁䝁䕳䅁䭁䡁䕷䅁䉁䅁䅁允䅁䅁䅕敥浫免獩䐳䴸䅉䅅䅁䕁䅁䅁睁䵁䅁䅁权杂睃䅁权䕁䅁䅁权祂䅂䅁允䅁䅁䅅䅁䙁䅁䅁䅁允剷䉂䍄䉁䅁䅁䅂䅁䅁䅍䅄䅁䅁䅯睴䅳䅁䅯睡䅑䅁䅯䅧䅑䅁䅅䅁䉁䅁䅁兂煃搸乊桙兄睐杷允䅁䅁䅑䅁䑁䅁䅷䅁䭁䱁乕䅁䭁䝁䕳䅁䭁䡁䔰䅁䉁䅁䅁允䅁䅁䅕牕敧敨剶啅䵁䅉䅅䅁䕁䅁䅁睁䵁䅁䅁权呄睃䅁权牂䅂䅁权㥂䅂䅁允䅁䅁䅅䅁䙁䱁敧敨剴䭵⼴䍄䉁䅁䅁䅂䅁䅁䅍䅄䅁䅁䅯䅺䄰䅁䅯睡䅑䅁䅯內䅑䅁䅅䅁䉁䅁䅁兂允䑗ね䡹坢睐杷允䅁䅁䅑䅁䑁䅁䅷䅁䭁䝁䱧䅁䭁䝁䕳䅁䭁䡁䕧䅁䉁䅁䅁允䅁䅁䅕䥕堲桢䑋爫䴸䅉䅅䅁䕁䅁䅁睁䵁䅁䅁权奃兄䅁权牂䅂䅁权䉃䅂䅁允䅁䅁䅅䅁䙁䕁㍷啩杆搵⽩䍄䉁䅁䅁䅂䅁䅁䅍䅄䅁䅁䅯兴䅳䅁䅯睡䅑䅁䅯睥䅑䅁䅅䅁䉁䅁䅁兂㕂匶硙䭃捹睐杷允䅁䅁䅑䅁䑁䅁䅷䅁䭁䉁䱉䅁䭁䉁䅅䅁䭁䡁䕙䅁䉁䅁䅁允䅁䅁䄴杆䅁䑁䅅䅍㑁䑁䅁兎睁䑁䅁䅍睁䑁䅁䅁䵁䅉䅅䅁䕁䅁䅁睁䵁䅁䅁权噄睃䅁权牂䅂䅁权䕃䅂䅁允䅁䅁䅅䅁䙁䩁䕺䱉祂䩡⽅䍄䉁䅁䅁䅂䅁䅁䅍䅄䅁䅁䅯睫䅳䅁䅯睡䅑䅁䅯兦䅑䅁䅅䅁䉁䅁䅁兂㝁〳丫㉬椶睐杷允䅁䅁䅑䅁䑁䅁䅷䅁䭁䥁久䅁䭁䝁䕳䅁䭁䡁䕯䅁䉁䅁䅁允䅁䅁䅕㘱睎児塲稲䴸䅉䅅䅁䕁䅁䅁睁䵁䅁䅁权㙃兄䅁权牂䅂䅁权䙃䅂䅁允䅁䅁䅅䅁䙁佁㙆䭆䠵昴⼴䍄䉁䅁䅁䅂䅁䅁䅍䅄䅁䅁䅯睔䅳䅁䅯睡䅑䅁䅯兣䅑䅁䅅䅁䉁䅁䅁兂穁積積積䑐睐杷允䅁䅁䅑䅁䑁䅁䅷䅁䭁䝁䵳䅁䭁䝁䕳䅁䭁䡁䕍䅁䉁䅁䅁允䅁䅁䅕歵䵫楁䡵樳䴸䅉䅅䅁䕁䅁䅁睁䵁䅁䅁权畄兄䅁权牂䅂䅁权㥂䅂䅁允䅁䅁䅅䅁䙁䍁扐堫焵䵶⽓䍄䉁䅁䅁䅂䅁䅁䅍䅄䅁䅁䅯眰䅳䅁䅯睡䅑䅁䅯內䅑䅁䅅䅁䉁䅁䅁兂䍁㑋坣挲渷睐杷允䅁䅁䅑䅁䑁䅁䅷䅁䭁乁䱍䅁䭁䝁䕳䅁䭁䡁䕫䅁䉁䅁䅁允䅁䅁䅕䭆䠵場啯樳䴸䅉䅅䅁䕁䅁䅁睁䵁䅁䅁权坄䅄䅁权剁䅁䅁权㝂䅂䅁允䅁䅁䅅䅁佁䉁䅑䅁硁䑁䅁䅎祁䑁䅣䅏睁䑁䅁䅍䅁䅁杷允䅁䅁䅑䅁䑁䅁䅷䅁䭁䩁䱧䅁䭁䝁䕳䅁䭁䡁䕉䅁䉁䅁䅁允䅁䅁䅯睒䅁䅁杷允䅁䅁䅑䅁䑁䅁䅷䅁䭁䍁乕䅁䭁䝁䕳䅁䭁䥁䕍䅁䉁䅁䅁允䅁䅁䅕瑃橥䑣䬰稯䴸䅉䅅䅁䕁䅁䅁睁䵁䅁䅁权獃杄䅁权䕁䅁䅁权瑂䅂䅁允䅁䅁䅅䅁䙁䅁䅁䅁权睗䈱䍄䉁䅁䅁䅂䅁䅁䅍䅄䅁䅁䅯眰䅳䅁䅯睡䅑䅁䅯䅤䅑䅁䅅䅁䉁䅁䅁兂㥁瑃橥䑣愳睐杷允䅁䅁䅑䅁䑁䅁䅷䅁䭁䵁䵍䅁䭁䝁䕳䅁䭁䡁䕳䅁䉁䅁䅁允䅁䅁䅕䘷㑇潈牘吶䴸䅉䅅䅁䕁䅁䅁睁䵁䅁䅁权浄睃䅁权䕁䅁䅁权䑃䅂䅁允䅁䅁䅅䅁䙁䅁䅁䅁杂䅇䉤䍄䉁䅁䅁䅂䅁䅁䅍䅄䅁䅁䅯䄴䄰䅁䅯睡䅑䅁䅯睥䅑䅁䅅䅁䉁䅁䅁兂䍁㑋坣挲堷睐杷允䅁䅁䅑䅁䑁䅁䅷䅁䭁佁䭳䅁䭁䝁䕳䅁䭁䡁䕷䅁䉁䅁䅁允䅁䅁䅕䡰㥁瑃橥䐴䴸䅉䅅䅁䕁䅁䅁睁䵁䅁䅁权呄睃䅁权牂䅂䅁权㉂䅂䅁允䅁䅁䅅䅁䙁䝁匸㡧䭄敯⽫䍄䉁䅁䅁䅂䅁䅁䅍䅄䅁䅁䅯杮䅷䅁䅯䅂䅁䅁䅯睢䅑䅁䅅䅁䉁䅁䅁兂䅁䅁䅁䙩乳兑杷允䅁䅁䅑䅁䑁䅁䅷䅁䭁䡁䱧䅁䭁䉁䅅䅁䭁䝁䔰䅁䉁䅁䅁允䅁䅁䄴杅䅁䑁䅉睎ㅁ䑁䅣兏睁䑁䅁䅍䅁䅁杷允䅁䅁䅑䅁䑁䅁䅷䅁䭁乁䴸䅁䭁䅁䅑䅁䭁䡁䕑䅁䉁䅁䅁允䅁䅁䅕䅁䅁䕁獂䕃䵅䅉䅅䅁䕁䅁䅁睁䵁䅁䅁权允睃䅁权䕁䅁䅁权㕂䅂䅁允䅁䅁䅅䅁䙁䅁䅁䅁杁桃䉊䍄䉁䅁䅁䅂䅁䅁䅍䅄䅁䅁䅯杫䄴䅁䅯睡䅑䅁䅯杦䅑䅁䅅䅁䉁䅁䅁兂硂児塲㍯汄睶杷允䅁䅁䅑䅁䑁䅁䅷䅁䭁䙁丸䅁䭁䝁䕳䅁䭁䡁䕷䅁䉁䅁䅁允䅁䅁䅕浚浚浚浚樱䴸䅉䅅䅁䕁䅁䅁睁䵁䅁䅁权䕂睃䅁权牂䅂䅁权硂䅂䅁允䅁䅁䅅䅁䙁䅁琴灳瘳⭰⼴䍄䉁䅁䅁䅂䅁䅁䅍䅄䅁䅁䅯杚䅳䅁䅯䅂䅁䅁䅯兢䅑䅁䅅䅁䉁䅁䅁兂䅁䅁䅁䕳瀸兑杷允䅁䅁䅑䅁䑁䅁䅷䅁䭁佁䰰䅁䭁䅁䅑䅁䭁䡁䕑䅁䉁䅁䅁允䅁䅁䅕䅁䅁䭁䉄唴䵁䅉䅅䅁䕁䅁䅁睁䵁䅁䅁权牁䅄䅁权牂䅂䅁权⭂䅂䅁允䅁䅁䅅䅁䙁佁㙆䭆䠵攴⽯䍄䉁䅁䅁䅂䅁䅁䅍䅄䅁䅁䅯䅙䅳䅁䅯睡䅑䅁䅯睢䅑䅁䅅䅁䉁䅁䅁兂ぃ䡹⭡确偲睐杷允䅁䅁䅑䅁䑁䅁䅷䅁䭁䝁䱅䅁䭁䝁䕳䅁䭁䝁䔸䅁䉁䅁䅁允䅁䅁䅕浑汄䌰扌扵䴸䅉䅅䅁䕁䅁䅁睁䵁䅁䅁权祄睃䅁权牂䅂䅁权ㅂ䅂䅁允䅁䅁䅅䅁䙁乁橥䑣䬰⬱⽍䍄䉁䅁䅁䅂䅁䅁䅍䅄䅁䅁䅯眰䅳䅁䅯睡䅑䅁䅯䅨䅑䅁䅅䅁䉁䅁䅁兂ぃ䡹⭡确晲睐杷允䅁䅁䅑䅁䑁䅁䅷䅁䭁䡁䴸䅁䭁䝁䕳䅁䭁䝁䔸䅁䉁䅁䅁允䅁䅁䅕敥浫免獩䑦䴸䅉䅅䅁䕁䅁䅁睁䵁䅁䅁权呄睃䅁权牂䅂䅁权㡂䅂䅁允䅁䅁䅅䅁䙁䙁㑋潈牘捕⽧䍄䉁䅁䅁䅂䅁䅁䅍䅄䅁䅁䅯䄶䅳䅁䅯充䅁䅁䅯杤䅑䅁䅅䅁䉁䅁䅁杄啁䅁䅁免硁䑁䅕李㕁䑁䅁䅍睁䑁䅁䅁䵁䅉䅅䅁䕁䅁䅁睁䵁䅁䅁权祄权䅁权牂䅂䅁权穂䅂䅁允䅁䅁䅅䅁䙁䥁獴⼵灵攸⽙䍄䉁䅁䅁䅂䅁䅁䅍䅄䅁䅁䅯杈䅳䅁䅯充䅁䅁䅯杦䅑䅁䅅䅁䉁䅁䅁杄啁䅁䅁免㍁䑁䅁杍祁䑁䅍䅍睁䑁䅁䅁䵁䅉䅅䅁䕁䅁䅁睁䵁䅁䅁权剁䅄䅁权牂䅂䅁权䕃䅂䅁允䅁䅁䅅䅁䭁䕁䅣䅁䵁䅉䅅䅁䕁䅁䅁睁䵁䅁䅁权䱁䅄䅁权牂䅂䅁权ㅂ䅂䅁允䅁䅁䅅䅁䙁䵁ㅐ䙋偹畷⽕䍄䉁䅁䅁䅂䅁䅁䅍䅄䅁䅁䅯杊䅷䅁䅯睡䅑䅁䅯全䅑䅁䅅䅁䉁䅁䅁兂獄払敧敨剶睐杷允䅁䅁䅑䅁䑁䅁䅷䅁䭁䅁乕䅁䭁䝁䕳䅁䭁䡁䔸䅁䉁䅁䅁允䅁䅁䅕䡰㥁瑃橥䐴䴸䅉䅅䅁䕁䅁䅁睁䵁䅁䅁权扄䅄䅁权䕁䅁䅁权㝂䅂䅁允䅁䅁䅅䅁䙁䅁䅁䅁兄祤䉤䍄䉁䅁䅁䅂䅁䅁䅍䅄䅁䅁䅯杊䅷䅁䅯睡䅑䅁䅯䅣䅑䅁䅅䅁䉁䅁䅁兂䅁䅁䅁䅁兄睐杷允䅁䅁䅑䅁䑁䅁䅷䅁䭁䍁䵙䅁䭁䝁䕳䅁䭁䡁䕅䅁䉁䅁䅁允䅁䅁䅕䘷㑇潈牘吰䴸䅉䅅䅁䕁䅁䅁睁䵁䅁䅁权⽃睃䅁权牂䅂䅁权㝂䅂䅁允䅁䅁䅅䅁䙁䙁㑋潈牘捕⽧䍄䉁䅁䅁䅂䅁䅁䅍䅄䅁䅁䅯权䄰䅁䅯睡䅑䅁䅯䅣䅑䅁䅅䅁䉁䅁䅁兂桄桥畓⭒楈睐杷允䅁䅁䅑䅁䑁䅁䅷䅁䭁䵁䱑䅁䭁䉁䅅䅁䭁䡁䕯䅁䉁䅁䅁允䅁䅁䄴杅䅁䑁䅕䅏穁䑁䅍兎睁䑁䅁䅍䅁䅁杷允䅁䅁䅑䅁䑁䅁䅷䅁䭁䙁䵫䅁䭁䅁䅑䅁䭁䉁偳䅁䉁䅁䅁允䅁䅁䅕䅁䅁䙁啄歉䵅䅉䅅䅁䕁䅁䅁睁䵁䅁䅁权湄睃䅁权剁䅁䅁权瑂䅂䅁允䅁䅁䅅䅁佁䉁䅉䅁㉁䑁䅣䅎ㅁ䑁䅙䅍睁䑁䅁䅁䵁䅉䅅䅁䕁䅁䅁睁䵁䅁䅁权捂䅄䅁权牂䅂䅁权⽂䅂䅁允䅁䅁䅅䅁䙁偁灹搸乊留⽧䍄䉁䅁䅁䅂䅁䅁䅍䅄䅁䅁䅯睖䅳䅁䅯充䅁䅁䅯兣䅑䅁䅅䅁䉁䅁䅁杄十䅁䅁睍祁䑁䅕䅍睁䑁䅁䅍睁䅁䅁䍄䉁䅁䅁䅂䅁䅁䅍䅄䅁䅁䅯杨䅳䅁䅯䅂䅁䅁䅯兣䅑䅁䅅䅁䉁䅁䅁兂䅁䅁䅁䅁祶䅑杷允䅁䅁䅑䅁䑁䅁䅷䅁䭁䱁䰸䅁䭁䝁䕳䅁䭁䥁䕑䅁䉁䅁䅁允䅁䅁䅕挲㌷⭕汏穵䴸䅉䅅䅁䕁䅁䅁睁䵁䅁䅁权䭂䅄䅁权剁䅁䅁权䉃䅂䅁允䅁䅁䅅䅁佁䉁䅉䅁㉁䑁䅉䅏ぁ䑁䅕䅍睁䑁䅁䅁䵁䅉䅅䅁䕁䅁䅁睁䵁䅁䅁权噁䅄䅁权䕁䅁䅁权⽂䅂䅁允䅁䅁䅅䅁䙁䅁䅁䅁䅁獭䄱䍄䉁䅁䅁䅂䅁䅁䅍䅄䅁䅁䅯杊䅷䅁䅯睡䅑䅁䅯杦䅑䅁䅅䅁䉁䅁䅁兂㑃潈牘払佪睐杷允䅁䅁䅑䅁䑁䅁䅷䅁䭁䍁䱕䅁䭁䝁䕳䅁䭁䡁䕙䅁䉁䅁䅁允䅁䅁䅕椹捨㡪ㅌ䐲䴸䅉䅅䅁䕁䅁䅁睁䵁䅁䅁权⭃睃䅁权䕁䅁䅁权㑂䅂䅁允䅁䅁䅅䅁䙁䅁䅁䅁兂健䅊䍄䉁䅁䅁䅂䅁䅁䅍䅄䅁䅁䅯兣䄴䅁䅯睡䅑䅁䅯䅨䅑䅁䅅䅁䉁䅁䅁兂㑃潈牘払敩睐杷允䅁䅁䅑䅁䑁䅁䅷䅁䭁䱁䱣䅁䭁䉁䅅䅁䭁䡁䕯䅁䉁䅁䅁允䅁䅁䄴䅆䅁䑁䅅兎㉁䑁䅣䅍睁䑁䅁䅍睁䅁䅁䍄䉁䅁䅁䅂䅁䅁䅍䅄䅁䅁䅯䅖䄰䅁䅯䅂䅁䅁䅯入䅑䅁䅅䅁䉁䅁䅁兂䅁䅁䅁佧娰兑杷允䅁䅁䅑䅁䑁䅁䅷䅁䭁䩁䱳䅁䭁䅁䅑䅁䭁䡁䕷䅁䉁䅁䅁允䅁䅁䅕䅁䅁䅁奂ね䵁䅉䅅䅁䕁䅁䅁睁䵁䅁䅁权穂杄䅁权牂䅂䅁权䕃䅂䅁允䅁䅁䅅䅁䙁偁㥔䠱灪牊⽇䍄䉁䅁䅁䅂䅁䅁䅍䅄䅁䅁䅯杊䅷䅁䅯睡䅑䅁䅯睤䅑䅁䅅䅁䉁䅁䅁兂䑄匹捨㡪䙌睐杷允䅁䅁䅑䅁䑁䅁䅷䅁䭁䥁䴴䅁䭁䅁䅑䅁䭁䥁䕕䅁䉁䅁䅁允䅁䅁䅕䅁䅁䕁噂〶䵁䅉䅅䅁䕁䅁䅁睁䵁䅁䅁权杂兄䅁权剁䅁䅁权祂䅂䅁允䅁䅁䅅䅁佁䉁䅑䅁硁䑁䅉兎㕁䑁䅁䅍睁䑁䅁䅍䅁䅁杷允䅁䅁䅑䅁䑁䅁䅷䅁䭁䙁䵅䅁䭁䝁䕳䅁䭁䡁䔴䅁䉁䅁䅁允䅁䅁䅯睒䅁䅁杷允䅁䅁䅑䅁䑁䅁䅷䅁䭁䱁䱳䅁䭁䝁䕳䅁䭁䥁䕁䅁䉁䅁䅁允䅁䅁䅕積積積積稰䴸䅉䅅䅁䕁䅁䅁睁䵁䅁䅁权求兄䅁权牂䅂䅁权㥂䅂䅁允䅁䅁䅅䅁䙁䍁䡵瑆佮㘹⽍䍄䉁䅁䅁䅂䅁䅁䅍䅄䅁䅁䅯睃䅷䅁䅯䅂䅁䅁䅯䅣䅑䅁䅅䅁䉁䅁䅁兂䅁䅁䅁䑱歑兑杷允䅁䅁䅑䅁䑁䅁䅷䅁䭁䍁䵙䅁䭁䝁䕳䅁䭁䥁䕁䅁䉁䅁䅁允䅁䅁䅕噋偹癷潕䑺䴸䅉䅅䅁䕁䅁䅁睁䵁䅁䅁权䍂睃䅁权䕁䅁䅁权扁睄䅁允䅁䅁䅅䅁䙁䅁䅁䅁睁⽑䅬䍄䉁䅁䅁䅂䅁䅁䅍䅄䅁䅁䅯来䅳䅁䅯睡䅑䅁䅯䅦䅑䅁䅅䅁䉁䅁䅁兂噄佥浫免桧䅷杷允䅁䅁䅑䅁䑁䅁䅷䅁䭁䍁䵙䅁䭁䝁䕳䅁䭁䡁䕷䅁䉁䅁䅁允䅁䅁䅕⽷潕䥘䌯呸䴸䅉䅅䅁䕁䅁䅁睁䵁䅁䅁权婁兄䅁权牂䅂䅁权㥂䅂䅁允䅁䅁䅅䅁䙁䑁䬰㘱睎晐⽯䍄䉁䅁䅁䅂䅁䅁䅍䅄䅁䅁䅯睥䅳䅁䅯䅂䅁䅁䅯杤䅑䅁䅅䅁䉁䅁䅁兂䅁䅁䅁䨴奧兑杷允䅁䅁䅑䅁䑁䅁䅷䅁䭁䑁乑䅁䭁䝁䕳䅁䭁䝁䔸䅁䉁䅁䅁允䅁䅁䅕䭆䠵場啯歁䵁䅉䅅䅁䕁䅁䅁睁䵁䅁䅁权㝁睃䅁权牂䅂䅁权㝂䅂䅁允䅁䅁䅅䅁䙁䵁䴳䵺䵺佺⽑䍄䉁䅁䅁䅂䅁䅁䅍䅄䅁䅁䅯杭䅳䅁䅯䅂䅁䅁䅯䅥䅑䅁䅅䅁䉁䅁䅁兂䅁䅁䅁䥍敫兑杷允䅁䅁䅑䅁䑁䅁䅷䅁䭁䡁䴰䅁䭁䅁䅑䅁䭁䡁䔸䅁䉁䅁䅁允䅁䅁䅕䅁䅁䉁桁〹䵁䅉䅅䅁䕁䅁䅁睁䵁䅁䅁权浄䅄䅁权牂䅂䅁权㕂䅂䅁允䅁䅁䅅䅁䙁䵁䴳䵺䵺乺⽷䍄䉁䅁䅁䅂䅁䅁䅍䅄䅁䅁䅯兎䄰䅁䅯睡䅑䅁䅯睢䅑䅁䅅䅁䉁䅁䅁兂㑃潈牘払浪睐杷允䅁䅁䅑䅁䑁䅁䅷䅁䭁䵁乷䅁䭁䅁䅑䅁䭁䥁䕑䅁䉁䅁䅁允䅁䅁䅕䅁䅁䱁㑪ぁ䵅䅉䅅䅁䕁䅁䅁睁䵁䅁䅁权晁睃䅁权剁䅁䅁权䕃䅂䅁允䅁䅁䅅䅁佁䉁䅉䅁祁䑁䅫兏㍁䑁䅉䅎ぁ䑁䅑䅁䵁䅉䅅䅁䕁䅁䅁睁䵁䅁䅁权偂睃䅁权牂䅂䅁权㑂䅂䅁允䅁䅁䅅䅁䙁䡁啳歲桦牥⽑䍄䉁䅁䅁䅂䅁䅁䅍䅄䅁䅁䅯䅴䅷䅁䅯充䅁䅁䅯睧䅑䅁䅅䅁䉁䅁䅁杄十䅁䅁兎祁䑁䅁䅍ㅁ䑁䅁䅍睁䅁䅁䍄䉁䅁䅁䅂䅁䅁䅍䅄䅁䅁䅯䅯䄰䅁䅯睡䅑䅁䅯杣䅑䅁䅅䅁䉁䅁䅁兂䱄啯㉗⼸欲睶杷允䅁䅁䅑䅁䑁䅁䅷䅁䭁䑁乍䅁䭁䝁䕳䅁䭁䡁䕅䅁䉁䅁䅁允䅁䅁䅕場啯歲桦牵䴸䅉䅅䅁䕁䅁䅁睁䵁䅁䅁权权兄䅁权牂䅂䅁权あ䅂䅁允䅁䅁䅅䅁䙁䵁ㅐ䙋偹獷⽕䍄䉁䅁䅁䅂䅁䅁䅍䅄䅁䅁䅯睊䄴䅁䅯睡䅑䅁䅯兦䅑䅁䅅䅁䉁䅁䅁兂㝂䭆䠵場䕲睐杷允䅁䅁䅑䅁䑁䅁䅷䅁䭁䥁乍䅁䭁䝁䕳䅁䭁䡁䔸䅁䉁䅁䅁允䅁䅁䅕扌摋㘷䝦㜵䴸䅉䅅䅁䕁䅁䅁睁䵁䅁䅁权权兄䅁权牂䅂䅁权㡂䅂䅁允䅁䅁䅅䅁䙁乁㕶浦㡱佤⽍䍄䉁䅁䅁䅂䅁䅁䅍䅄䅁䅁䅯䅅䅳䅁䅯睡䅑䅁䅯睇䄸䅁䅅䅁䉁䅁䅁兂啁歲桦桥㉔睶杷允䅁䅁䅑䅁䑁䅁䅷䅁䭁䱁䰴䅁䭁䅁䅑䅁䭁䡁䔰䅁䉁䅁䅁允䅁䅁䅕䅁䅁偁獃〸䵁䅉䅅䅁䕁䅁䅁睁䵁䅁䅁权楃䅄䅁权䕁䅁䅁权ㅂ䅂䅁允䅁䅁䅅䅁䙁䅁䅁䅁獁ざ䉎䍄䉁䅁䅁䅂䅁䅁䅍䅄䅁䅁䅯杈䄰䅁䅯充䅁䅁䅯来䅑䅁䅅䅁䉁䅁䅁杄十䅁䅁李硁䑁䅑免㉁䑁䅁䅍睁䅁䅁䍄䉁䅁䅁䅂䅁䅁䅍䅄䅁䅁䅯䅅䅳䅁䅯睡䅑䅁䅯来䅑䅁䅅䅁䉁䅁䅁兂硁䭃捷浗⽔睐杷允䅁䅁䅑䅁䑁䅁䅷䅁䭁䉁䵷䅁䭁䅁䅑䅁䭁䥁䕉䅁䉁䅁䅁允䅁䅁䅕䅁䅁䑁㕃歆䵅䅉䅅䅁䕁䅁䅁睁䵁䅁䅁权扂䅄䅁权䕁䅁䅁权㙂䅂䅁允䅁䅁䅅䅁䙁䅁䅁䅁㑁䉵䉆䍄䉁䅁䅁䅂䅁䅁䅍䅄䅁䅁䅯来䄰䅁䅯睡䅑䅁䅯睧䅑䅁䅅䅁䉁䅁䅁兂䕂㉩湺㘫婮睐杷允䅁䅁䅑䅁䑁䅁䅷䅁䭁䉁䱁䅁䭁䝁䕳䅁䭁䡁䕫䅁䉁䅁䅁允䅁䅁䅕浚浚浚浚獃䵁䅉䅅䅁䕁䅁䅁睁䵁䅁䅁权獁兄䅁权牂䅂䅁权瑂䅂䅁允䅁䅁䅅䅁䙁䍁捬㡪ㅌ䉱䅊䍄䉁䅁䅁䅂䅁䅁䅍䅄䅁䅁䅯兕䅷䅁䅯睡䅑䅁䅯杣䅑䅁䅅䅁䉁䅁䅁权䡂䅁䅁䍄䉁䅁䅁䅂䅁䅁䅍䅄䅁䅁䅯朰䅷䅁䅯䅂䅁䅁䅯杣䅑䅁䅅䅁䉁䅁䅁兂䅁䅁䅁䭂杯兑杷允䅁䅁䅑䅁䑁䅁䅷䅁䭁䵁䱙䅁䭁䝁䕳䅁䭁䡁䕑䅁䉁䅁䅁允䅁䅁䅯睒䅁䅁杷允䅁䅁䅑䅁䑁䅁䅷䅁䭁䩁䱧䅁䭁䝁䕳䅁䭁䥁䕉䅁䉁䅁䅁允䅁䅁䅯睒䅁䅁杷允䅁䅁䅑䅁䑁䅁䅷䅁䭁䕁䵧䅁䭁䉁䅅䅁䭁䡁䕅䅁䉁䅁䅁允䅁䅁䄴杅䅁䑁䅉兎穁䑁䅍䅎睁䑁䅁䅍䅁䅁杷允䅁䅁䅑䅁䑁䅁䅷䅁䭁佁佯䅁䭁䝁䕳䅁䭁䡁䕅䅁䉁䅁䅁允䅁䅁䅕䬯确欰椱爸䴸䅉䅅䅁䕁䅁䅁睁䵁䅁䅁权時睃䅁权牂䅂䅁权䉃䅂䅁允䅁䅁䅅䅁䭁䕁䅣䅁䵁䅉䅅䅁䕁䅁䅁睁䵁䅁䅁权⭄兄䅁权䕁䅁䅁权㡂䅂䅁允䅁䅁䅅䅁䙁䅁䅁䅁䅄〶䉊䍄䉁䅁䅁䅂䅁䅁䅍䅄䅁䅁䅯䅅䅳䅁䅯睡䅑䅁䅯睦䅑䅁䅅䅁䉁䅁䅁兂灄橊䥅䉲浺睶杷允䅁䅁䅑䅁䑁䅁䅷䅁䭁䝁䱅䅁䭁䅁䅑䅁䭁䉁偳䅁䉁䅁䅁允䅁䅁䅯睒䅁䅁杷允䅁䅁䅑䅁䑁䅁䅷䅁䭁䩁䰴䅁䭁䝁䕳䅁䭁䥁䕑䅁䉁䅁䅁允䅁䅁䅯睒䅁䅁杷允䅁䅁䅑䅁䑁䅁䅷䅁䭁偁䭯䅁䭁䝁䕳䅁䭁䡁䕅䅁䉁䅁䅁允䅁䅁䅕桙奂扏䥔樹䴸䅉䅅䅁䕁䅁䅁睁䵁䅁䅁权佂睃䅁权牂䅂䅁权䕃䅂䅁允䅁䅁䅅䅁䙁䝁光䑗ね䵹⽙䍄䉁䅁䅁䅂䅁䅁䅍䅄䅁䅁䅯䅅䅳䅁䅯睡䅑䅁䅯䅦䅑䅁䅅䅁䉁䅁䅁兂㉄䙋偹癷㑘睐杷允䅁䅁䅑䅁䑁䅁䅷䅁䭁䉁䱁䅁䭁䝁䕳䅁䭁䡁䕍䅁䉁䅁䅁允䅁䅁䅕䡰㥁瑃橥䐴䴸䅉䅅䅁䕁䅁䅁睁䵁䅁䅁权乁兄䅁权䕁䅁䅁权㍂䅂䅁允䅁䅁䅅䅁䙁䅁䅁䅁㑄睩䉎䍄䉁䅁䅁䅂䅁䅁䅍䅄䅁䅁䅯䅯䅳䅁䅯睡䅑䅁䅯睥䅑䅁䅅䅁䉁䅁䅁兂塄㍯㥁瑃穦睐杷允䅁䅁䅑䅁䑁䅁䅷䅁䭁䝁乳䅁䭁䝁䕳䅁䭁䡁䕉䅁䉁䅁䅁允䅁䅁䅕䉵䘶ㄶ㑇䵆䵁䅉䅅䅁䕁䅁䅁睁䵁䅁䅁权歂杄䅁权䕁䅁䅁权睂䅂䅁允䅁䅁䅅䅁䙁䅁䅁䅁杄䍥䉖䍄䉁䅁䅁䅂䅁䅁䅍䅄䅁䅁䅯睶䅕䅁䅯充䅁䅁䅯䅧䅑䅁䅅䅁䉁䅁䅁杄啁䅁䅁免㉁䑁䅕免ぁ䑁䅁䅏㉁䑁䅍䅁䵁䅉䅅䅁䕁䅁䅁睁䵁䅁䅁权佃兄䅁权牂䅂䅁权㝂䅂䅁允䅁䅁䅅䅁䙁偁灹搸乊汙⽁䍄䉁䅁䅁䅂䅁䅁䅍䅄䅁䅁䅯杏䅳䅁䅯充䅁䅁䅯兦䅑䅁䅅䅁䉁䅁䅁杄十䅁䅁䅎㍁䑁䅧䅏硁䑁䅁䅍睁䅁䅁䍄䉁䅁䅁䅂䅁䅁䅍䅄䅁䅁䅯睵䅳䅁䅯䅂䅁䅁䅯睦䅑䅁䅅䅁䉁䅁䅁兂䅁䅁䅁䤸㑈䅑杷允䅁䅁䅑䅁䑁䅁䅷䅁䭁䱁乷䅁䭁䝁䕳䅁䭁䥁䕅䅁䉁䅁䅁允䅁䅁䅕捺䵺䵺䵺䐵䴸䅉䅅䅁䕁䅁䅁睁䵁䅁䅁权ぁ䅄䅁权牂䅂䅁权あ䅂䅁允䅁䅁䅅䅁䙁佁浫免獩佈⽯䍄䉁䅁䅁䅂䅁䅁䅍䅄䅁䅁䅯䅌䄰䅁䅯睡䅑䅁䅯杣䅑䅁䅅䅁䉁䅁䅁兂桄桥畓⭒充䅑杷允䅁䅁䅑䅁䑁䅁䅷䅁䭁佁䬰䅁䭁䅁䅑䅁䭁䝁䔰䅁䉁䅁䅁允䅁䅁䅕䅁䅁䍁噄䕉䵅䅉䅅䅁䕁䅁䅁睁䵁䅁䅁权䝂䅄䅁权剁䅁䅁权㙂䅂䅁允䅁䅁䅅䅁佁䉁䅉䅁穁䑁䅉李ぁ䑁䅫䅍睁䑁䅁䅁䵁䅉䅅䅁䕁䅁䅁睁䵁䅁䅁权潂兄䅁权牂䅂䅁权瑂䅂䅁允䅁䅁䅅䅁䙁䑁䩥坑汄䴰⽉䍄䉁䅁䅁䅂䅁䅁䅍䅄䅁䅁䅯兤䅷䅁䅯睡䅑䅁䅯杣䅑䅁䅅䅁䉁䅁䅁兂⽂牡へ硫䕪睐杷允䅁䅁䅑䅁䑁䅁䅷䅁䭁䕁佧䅁䭁䝁䕳䅁䭁䡁䕅䅁䉁䅁䅁允䅁䅁䅕積積積積稰䴸䅉䅅䅁䕁䅁䅁睁䵁䅁䅁权楃䅄䅁权牂䅂䅁权㙂䅂䅁允䅁䅁䅅䅁䙁䍁捬㡪ㅌ䱋⽷䍄䉁䅁䅁䅂䅁䅁䅍䅄䅁䅁䅯兤䅷䅁䅯睡䅑䅁䅯入䅑䅁䅅䅁䉁䅁䅁兂䅁䅁䅁䅁兄睐杷允䅁䅁䅑䅁䑁䅁䅷䅁䭁偁䭧䅁䭁䉁䅅䅁䭁䝁䔸䅁䉁䅁䅁允䅁䅁䄴杅䅁䑁䅫兏㍁䑁䅍免睁䑁䅁䅍䅁䅁杷允䅁䅁䅑䅁䑁䅁䅷䅁䭁䡁䵕䅁䭁䝁䕳䅁䭁䡁䕙䅁䉁䅁䅁允䅁䅁䅕捷桱扒穢扺䴸䅉䅅䅁䕁䅁䅁睁䵁䅁䅁权ㅄ权䅁权牂䅂䅁权祂䅂䅁允䅁䅁䅅䅁䙁䵁ㅐ䙋偹癷⼰䍄䉁䅁䅁䅂䅁䅁䅍䅄䅁䅁䅯杖䅳䅁䅯睡䅑䅁䅯䅤䅑䅁䅅䅁䉁䅁䅁兂楂䙅㕧䵴敪睶杷允䅁䅁䅑䅁䑁䅁䅷䅁䭁佁䱳䅁䭁䅁䅑䅁䭁䥁䕑䅁䉁䅁䅁允䅁䅁䅕䅁䅁䕁⭁䕇䵅䅉䅅䅁䕁䅁䅁睁䵁䅁䅁权䙃䅄䅁权牂䅂䅁权䕃䅂䅁允䅁䅁䅅䅁䙁乁橥䑣䬰㤱⽍䍄䉁䅁䅁䅂䅁䅁䅍䅄䅁䅁䅯杇䅳䅁䅯充䅁䅁䅯䅥䅑䅁䅅䅁䉁䅁䅁杄啁䅁䅁免㑁䑁䅁䅍睁䑁䅙䅍睁䑁䅁䅁䵁䅉䅅䅁䕁䅁䅁睁䵁䅁䅁权㥄睃䅁权䕁䅁䅁权䉃䅂䅁允䅁䅁䅅䅁䙁䅁䅁䅁䅃㥌䄱䍄䉁䅁䅁䅂䅁䅁䅍䅄䅁䅁䅯睃䄰䅁䅯睡䅑䅁䅯来䅑䅁䅅䅁䉁䅁䅁兂塁挲㌷⭕灐睐杷允䅁䅁䅑䅁䑁䅁䅷䅁䭁䱁乯䅁䭁䉁䅅䅁䭁䥁䕍䅁䉁䅁䅁允䅁䅁䄴杅䅁䑁䅑兏㍁䑁䅣兏睁䑁䅁䅍䅁䅁杷允䅁䅁䅑䅁䑁䅁䅷䅁䭁䉁䰴䅁䭁䝁䕳䅁䭁䉁偳䅁䉁䅁䅁允䅁䅁䅕硥畓⭒㙆䑨䴸䅉䅅䅁䕁䅁䅁睁䵁䅁䅁权浃睃䅁权牂䅂䅁权㕂䅂䅁允䅁䅁䅅䅁䙁䑁積積積⽍⽍䍄䉁䅁䅁䅂䅁䅁䅍䅄䅁䅁䅯共䅳䅁䅯睡䅑䅁䅯兦䅑䅁䅅䅁䉁䅁䅁兂䝂癴㥐䠱婪睐杷允䅁䅁䅑䅁䑁䅁䅷䅁䭁䩁乣䅁䭁䉁䅅䅁䭁䥁䕅䅁䉁䅁䅁允䅁䅁䄴䅆䅁䑁䅍杍穁䑁䅑李㕁䑁䅁䅍睁䅁䅁䍄䉁䅁䅁䅂䅁䅁䅍䅄䅁䅁䅯朳䅳䅁䅯䅂䅁䅁䅯內䅑䅁䅅䅁䉁䅁䅁权䡂䅁䅁䍄䉁䅁䅁䅂䅁䅁䅍䅄䅁䅁䅯睃䄰䅁䅯睡䅑䅁䅯入䅑䅁䅅䅁䉁䅁䅁兂偃癷潕䥘㈯睐杷允䅁䅁䅑䅁䑁䅁䅷䅁䭁䅁乳䅁䭁䝁䕳䅁䭁䡁䕑䅁䉁䅁䅁允䅁䅁䅕渫焵䡶呓䐫䴸䅉䅅䅁䕁䅁䅁睁䵁䅁䅁权坁睃䅁权䕁䅁䅁权䅃䅂䅁允䅁䅁䅅䅁䙁䅁䅁䅁奁䅱䉂䍄䉁䅁䅁䅂䅁䅁䅍䅄䅁䅁䅯睧䅳䅁䅯䅂䅁䅁䅯兣䅑䅁䅅䅁䉁䅁䅁兂䅁䅁䅁䍮婉兑杷允䅁䅁䅑䅁䑁䅁䅷䅁䭁䥁䴴䅁䭁䝁䕳䅁䭁䡁䕉䅁䉁䅁䅁允䅁䅁䅕歲桦桥畓㜷䴸䅉䅅䅁䕁䅁䅁睁䵁䅁䅁权䱁兄䅁权牂䅂䅁权㝂䅂䅁允䅁䅁䅅䅁䙁䥁䌯匹捨⽪⽙䍄䉁䅁䅁䅂䅁䅁䅍䅄䅁䅁䅯䅒䅳䅁䅯䅂䅁䅁䅯睥䅑䅁䅅䅁䉁䅁䅁兂䅁䅁䅁偧䅅兑杷允䅁䅁䅑䅁䑁䅁䅷䅁䭁䅁乳䅁䭁䝁䕳䅁䭁䡁䕣䅁䉁䅁䅁允䅁䅁䅕䉵䘶ㄶ㑇䕈䵁䅉䅅䅁䕁䅁䅁睁䵁䅁䅁权乁䅄䅁权牂䅂䅁权䅃䅂䅁允䅁䅁䅅䅁䙁偁⭰牡へ㑫⽩䍄䉁䅁䅁䅂䅁䅁䅍䅄䅁䅁䅯杩䄰䅁䅯䅂䅁䅁䅯兢䅑䅁䅅䅁䉁䅁䅁兂䅁䅁䅁䵭䑉兑杷允䅁䅁䅑䅁䑁䅁䅷䅁䭁偁义䅁䭁䝁䕳䅁䭁䡁䔸䅁䉁䅁䅁允䅁䅁䅕㙹䙆癴㥐䰫䴸䅉䅅䅁䕁䅁䅁睁䵁䅁䅁权㥂䅄䅁权䕁䅁䅁权㡂䅂䅁允䅁䅁䅅䅁䙁䅁䅁䅁㑁䅴䉆䍄䉁䅁䅁䅂䅁䅁䅍䅄䅁䅁䅯睃䄰䅁䅯睡䅑䅁䅯睦䅑䅁䅅䅁䉁䅁䅁兂桁䡳潊敫眳睐杷允䅁䅁䅑䅁䑁䅁䅷䅁䭁䥁乫䅁䭁䝁䕳䅁䭁䡁䕁䅁䉁䅁䅁允䅁䅁䅕䙂余扌摋稴䴸䅉䅅䅁䕁䅁䅁睁䵁䅁䅁权橃䅄䅁权牂䅂䅁权扁睄䅁允䅁䅁䅅䅁䙁䱁䩰䅄牉㑨⽡䍄䉁䅁䅁䅂䅁䅁䅍䅄䅁䅁䅯兲䅷䅁䅯䅂䅁䅁䅯杧䅑䅁䅅䅁䉁䅁䅁权䡂䅁䅁䍄䉁䅁䅁䅂䅁䅁䅍䅄䅁䅁䅯眲䅳䅁䅯䅂䅁䅁䅯全䅑䅁䅅䅁䉁䅁䅁兂䅁䅁䅁䨸婷兑杷允䅁䅁䅑䅁䑁䅁䅷䅁䭁䍁䵧䅁䭁䝁䕳䅁䭁䡁䔸䅁䉁䅁䅁允䅁䅁䅕牡へ硫䕧橴䴸䅉䅅䅁䕁䅁䅁睁䵁䅁䅁权乃睃䅁权牂䅂䅁权㍂䅂䅁允䅁䅁䅅䅁䙁䭁䠵場啯畲⽣䍄䉁䅁䅁䅂䅁䅁䅍䅄䅁䅁䅯八䅷䅁䅯䅂䅁䅁䅯䅥䅑䅁䅅䅁䉁䅁䅁兂䅁䅁䅁䙕塧兑杷允䅁䅁䅑䅁䑁䅁䅷䅁䭁䅁䱧䅁䭁䉁䅅䅁䭁䡁䕅䅁䉁䅁䅁允䅁䅁䄴杅䅁䑁䅫兎穁䑁䅙睍睁䑁䅁䅍䅁䅁杷允䅁䅁䅑䅁䑁䅁䅷䅁䭁䥁䱕䅁䭁䝁䕳䅁䭁䥁䕁䅁䉁䅁䅁允䅁䅁䅕䭆䠵場啯父䴸䅉䅅䅁䕁䅁䅁睁䵁䅁䅁权湄䅄䅁权牂䅂䅁权療䅂䅁允䅁䅁䅅䅁䙁䡁呗䅇坒瑄⼰䍄䉁䅁䅁䅂䅁䅁䅍䅄䅁䅁䅯杩䅳䅁䅯睡䅑䅁䅯睥䅑䅁䅅䅁䉁䅁䅁兂捂㡪ㅌ䙋㝺睐杷允䅁䅁䅑䅁䑁䅁䅷䅁䭁乁䱯䅁䭁䅁䅑䅁䭁䡁䕯䅁䉁䅁䅁允䅁䅁䅕䅁䅁䡁坁商䵅䅉䅅䅁䕁䅁䅁睁䵁䅁䅁权⽁䅄䅁权䕁䅁䅁权䑃䅂䅁允䅁䅁䅅䅁䙁䅁䅁䅁元硴䉎䍄䉁䅁䅁䅂䅁䅁䅍䅄䅁䅁䅯睯䅷䅁䅯睡䅑䅁䅯睧䅑䅁䅅䅁䉁䅁䅁兂䩃坑汄䌰㝋睐杷允䅁䅁䅑䅁䑁䅁䅷䅁䭁䭁䵍䅁䭁䝁䕳䅁䭁䡁䔰䅁䉁䅁䅁允䅁䅁䅕䝭匴㡧䭄稸䴸䅉䅅䅁䕁䅁䅁睁䵁䅁䅁权湄权䅁权䕁䅁䅁权あ䅂䅁允䅁䅁䅅䅁䙁䅁䅁䅁杄昷䅸䍄䉁䅁䅁䅂䅁䅁䅍䅄䅁䅁䅯儷䅷䅁䅯睡䅑䅁䅯杣䅑䅁䅅䅁䉁䅁䅁兂灁䥘䌯匹捪睐杷允䅁䅁䅑䅁䑁䅁䅷䅁䭁佁䴴䅁䭁䝁䕳䅁䭁䡁䕳䅁䉁䅁䅁允䅁䅁䅕敥浫免獩樹䴸䅉䅅䅁䕁䅁䅁睁䵁䅁䅁权噃睃䅁权牂䅂䅁权㑂䅂䅁允䅁䅁䅅䅁䙁䍁扐堫焵偶⽯䍄䉁䅁䅁䅂䅁䅁䅍䅄䅁䅁䅯睰䅷䅁䅯䅂䅁䅁䅯杧䅑䅁䅅䅁䉁䅁䅁权䡂䅁䅁䍄䉁䅁䅁䅂䅁䅁䅍䅄䅁䅁䅯睯䅷䅁䅯睡䅑䅁䅯䅤䅑䅁䅅䅁䉁䅁䅁兂晄㑔堲楢塰䅷杷允䅁䅁䅑䅁䑁䅁䅷䅁䭁偁䬰䅁䭁䅁䅑䅁䭁䡁䕯䅁䉁䅁䅁允䅁䅁䅕䅁䅁䉁䅃え䵅䅉䅅䅁䕁䅁䅁睁䵁䅁䅁权畄兄䅁权牂䅂䅁权療䅂䅁允䅁䅁䅅䅁䙁䵁ㅐ䙋偹癷⽇䍄䉁䅁䅁䅂䅁䅁䅍䅄䅁䅁䅯兡䅳䅁䅯䅂䅁䅁䅯睧䅑䅁䅅䅁䉁䅁䅁兂䅁䅁䅁橂煉兑杷允䅁䅁䅑䅁䑁䅁䅷䅁䭁䙁䵳䅁䭁䝁䕳䅁䭁䝁䔰䅁䉁䅁䅁允䅁䅁䅕琸乊桙奂稸䴸䅉䅅䅁䕁䅁䅁睁䵁䅁䅁权摂䅄䅁权牂䅂䅁权瑂䅂䅁允䅁䅁䅅䅁䙁䕁桪桥畓⽒⽅䍄䉁䅁䅁䅂䅁䅁䅍䅄䅁䅁䅯睡䅳䅁䅯䅂䅁䅁䅯睇䄸䅁䅅䅁䉁䅁䅁权䡂䅁䅁䍄䉁䅁䅁䅂䅁䅁䅍䅄䅁䅁䅯䅘䅷䅁䅯睡䅑䅁䅯来䅑䅁䅅䅁䉁䅁䅁兂䝁婧䑖㉩䕷䅑杷允䅁䅁䅑䅁䑁䅁䅷䅁䭁䭁䵁䅁䭁䅁䅑䅁䭁䥁䕑䅁䉁䅁䅁允䅁䅁䅕䅁䅁䱁啧歄䵅䅉䅅䅁䕁䅁䅁睁䵁䅁䅁权呁兄䅁权牂䅂䅁权療䅂䅁允䅁䅁䅅䅁䙁䍁捬㡪ㅌ䱋⽷䍄䉁䅁䅁䅂䅁䅁䅍䅄䅁䅁䅯兘䅷䅁䅯睡䅑䅁䅯来䅑䅁䅅䅁䉁䅁䅁兂㙃兓䍷㑋祦睐杷允䅁䅁䅑䅁䑁䅁䅷䅁䭁䙁䵳䅁䭁䝁䕳䅁䭁䡁䕉䅁䉁䅁䅁允䅁䅁䅕牕敧敨剴䑹䴸䅉䅅䅁䕁䅁䅁睁䵁䅁䅁权牃䅄䅁权䕁䅁䅁权㡂䅂䅁允䅁䅁䅅䅁䙁䅁䅁䅁䅃楲䉤䍄䉁䅁䅁䅂䅁䅁䅍䅄䅁䅁䅯䅓䅳䅁䅯睡䅑䅁䅯全䅑䅁䅅䅁䉁䅁䅁兂硂児塲㍯摄睶杷允䅁䅁䅑䅁䑁䅁䅷䅁䭁䙁䴰䅁䭁䝁䕳䅁䭁䡁䕑䅁䉁䅁䅁允䅁䅁䅕䭆䠵場啯䕁䵁䅉䅅䅁䕁䅁䅁睁䵁䅁䅁权⭁睃䅁权牂䅂䅁权㍂䅂䅁允䅁䅁䅅䅁䙁䡁㥅瑃橥佣⼰䍄䉁䅁䅁䅂䅁䅁䅍䅄䅁䅁䅯朸䅯䅁䅯充䅁䅁䅯睇䄸䅁䅅䅁䉁䅁䅁杄十䅁䅁杍ㅁ䑁䅧睎㍁䑁䅁䅍睁䅁䅁䍄䉁䅁䅁䅂䅁䅁䅍䅄䅁䅁䅯睥䅳䅁䅯充䅁䅁䅯內䅑䅁䅅䅁䉁䅁䅁杄十䅁䅁睎睁䑁䅑䅍睁䑁䅁䅍睁䅁䅁䍄䉁䅁䅁䅂䅁䅁䅍䅄䅁䅁䅯兘䅷䅁䅯睡䅑䅁䅯睥䅑䅁䅅䅁䉁䅁䅁兂䑄匹捨㡪ㅌ睐杷允䅁䅁䅑䅁䑁䅁䅷䅁䭁䙁䱅䅁䭁䅁䅑䅁䭁䡁䕍䅁䉁䅁䅁允䅁䅁䅕䅁䅁䭁睁歈䵅䅉䅅䅁䕁䅁䅁睁䵁䅁䅁权扂䅄䅁权牂䅂䅁权㉂䅂䅁允䅁䅁䅅䅁䙁䑁䬰㘱睎摐⽯䍄䉁䅁䅁䅂䅁䅁䅍䅄䅁䅁䅯兘䅷䅁䅯睡䅑䅁䅯杤䅑䅁䅅䅁䉁䅁䅁兂穂䩡瑈䑦稯睐杷允䅁䅁䅑䅁䑁䅁䅷䅁䭁䩁䱯䅁䭁䅁䅑䅁䭁䡁䕙䅁䉁䅁䅁允䅁䅁䅕䅁䅁䙁䍁䕈䵅䅉䅅䅁䕁䅁䅁睁䵁䅁䅁权捂䅄䅁权牂䅂䅁权䕃䅂䅁允䅁䅁䅅䅁䙁佁剸䉵䘶⼶⽅䍄䉁䅁䅁䅂䅁䅁䅍䅄䅁䅁䅯睦䅷䅁䅯充䅁䅁䅯兣䅑䅁䅅䅁䉁䅁䅁杄啁䅁䅁免穁䑁䅍兎ぁ䑁䅍䅎㉁䑁䅅䅁䵁䅉䅅䅁䕁䅁䅁睁䵁䅁䅁权㥃兄䅁权䕁䅁䅁权㙂䅂䅁允䅁䅁䅅䅁䙁䅁䅁䅁杂晤䅚䍄䉁䅁䅁䅂䅁䅁䅍䅄䅁䅁䅯兎䄰䅁䅯睡䅑䅁䅯睇䄸䅁䅅䅁䉁䅁䅁兂塄㍯㥁瑃橦睐杷允䅁䅁䅑䅁䑁䅁䅷䅁䭁䙁估䅁䭁䅁䅑䅁䭁䥁䕑䅁䉁䅁䅁允䅁䅁䅕䅁䅁佁佪䕄䵅䅉䅅䅁䕁䅁䅁睁䵁䅁䅁权䥄兄䅁权牂䅂䅁权療䅂䅁允䅁䅁䅅䅁䙁䭁睒児塲⭯⽧䍄䉁䅁䅁䅂䅁䅁䅍䅄䅁䅁䅯朹䅯䅁䅯䅂䅁䅁䅯兦䅑䅁䅅䅁䉁䅁䅁兂䅁䅁䅁䩁剑兑杷允䅁䅁䅑䅁䑁䅁䅷䅁䭁䑁乑䅁䭁䝁䕳䅁䭁䝁䔰䅁䉁䅁䅁允䅁䅁䅕灭婭婭婭含䴸䅉䅅䅁䕁䅁䅁睁䵁䅁䅁权噂䅄䅁权牂䅂䅁权扁睄䅁允䅁䅁䅅䅁䙁佁剸䉵䘶⬶⽅䍄䉁䅁䅁䅂䅁䅁䅍䅄䅁䅁䅯兎䄰䅁䅯睡䅑䅁䅯来䅑䅁䅅䅁䉁䅁䅁兂卂䉵䘶ㄶ先睶杷允䅁䅁䅑䅁䑁䅁䅷䅁䭁䭁久䅁䭁䝁䕳䅁䭁䥁䕑䅁䉁䅁䅁允䅁䅁䅕䥘䌯匹捨稷䴸䅉䅅䅁䕁䅁䅁睁䵁䅁䅁权坄睃䅁权牂䅂䅁权䕃䅂䅁允䅁䅁䅅䅁䙁䍁捬㡪ㅌ䱋⽷䍄䉁䅁䅁䅂䅁䅁䅍䅄䅁䅁䅯睶䄰䅁䅯睡䅑䅁䅯杣䅑䅁䅅䅁䉁䅁䅁兂灁䥘䌯匹㡩睐杷允䅁䅁䅑䅁䑁䅁䅷䅁䭁䑁乑䅁䭁䝁䕳䅁䭁䥁䕕䅁䉁䅁䅁允䅁䅁䅕場啯歲桦樯䴸䅉䅅䅁䕁䅁䅁睁䵁䅁䅁权敂䅄䅁权牂䅂䅁权䙃䅂䅁允䅁䅁䅅䅁䙁䝁㝑〳丫㥬⽡䍄䉁䅁䅁䅂䅁䅁䅍䅄䅁䅁䅯杗䄴䅁䅯睡䅑䅁䅯杧䅑䅁䅅䅁䉁䅁䅁兂㉄䙋偹癷杘睶杷允䅁䅁䅑䅁䑁䅁䅷䅁䭁䑁乑䅁䭁䝁䕳䅁䭁䡁䔰䅁䉁䅁䅁允䅁䅁䅕㘱睎児塲稫䴸䅉䅅䅁䕁䅁䅁睁䵁䅁䅁权ぁ兄䅁权牂䅂䅁权祂䅂䅁允䅁䅁䅅䅁䙁䱁敧敨剴偵⽉䍄䉁䅁䅁䅂䅁䅁䅍䅄䅁䅁䅯䅫䅳䅁䅯睡䅑䅁䅯全䅑䅁䅅䅁䉁䅁䅁兂⽂牡へ硫䵧䅑杷允䅁䅁䅑䅁䑁䅁䅷䅁䭁䱁丸䅁䭁䝁䕳䅁䭁䡁䕁䅁䉁䅁䅁允䅁䅁䅕䵴㉨灶愸㝺䴸䅉䅅䅁䕁䅁䅁睁䵁䅁䅁权ぁ兄䅁权牂䅂䅁权あ䅂䅁允䅁䅁䅅䅁䙁䵁䴳䵺䵺偺⽑䍄䉁䅁䅁䅂䅁䅁䅍䅄䅁䅁䅯䅎䄰䅁䅯睡䅑䅁䅯杤䅑䅁䅅䅁䉁䅁䅁兂⽂牡へ硫䕪睐杷允䅁䅁䅑䅁䑁䅁䅷䅁䭁䵁丸䅁䭁䝁䕳䅁䭁䝁䔸䅁䉁䅁䅁允䅁䅁䅕噋偹癷潕䐸䴸䅉䅅䅁䕁䅁䅁睁䵁䅁䅁权穄睃䅁权剁䅁䅁权䅃䅂䅁允䅁䅁䅅䅁佁䉁䅉䅁ㅁ䑁䅫李㍁䑁䅁䅏ㅁ䑁䅕䅁䵁䅉䅅䅁䕁䅁䅁睁䵁䅁䅁权䙄䅄䅁权䕁䅁䅁权ㅂ䅂䅁允䅁䅁䅅䅁䙁䅁䅁䅁䅂楍䉰䍄䉁䅁䅁䅂䅁䅁䅍䅄䅁䅁䅯䅎䄰䅁䅯睡䅑䅁䅯睦䅑䅁䅅䅁䉁䅁䅁兂獄払敧敨灶睐杷允䅁䅁䅑䅁䑁䅁䅷䅁䭁䝁䱣䅁䭁䅁䅑䅁䭁䡁䕣䅁䉁䅁䅁允䅁䅁䅕䅁䅁佁煃欷䵁䅉䅅䅁䕁䅁䅁睁䵁䅁䅁权㉄䅄䅁权剁䅁䅁权䍃䅂䅁允䅁䅁䅅䅁佁䉁䅉䅁㕁䑁䅣杍睁䑁䅁䅍睁䑁䅁䅁䵁䅉䅅䅁䕁䅁䅁睁䵁䅁䅁权噁兄䅁权牂䅂䅁权穂䅂䅁允䅁䅁䅅䅁䙁䭁硲欰椱偅⽙䍄䉁䅁䅁䅂䅁䅁䅍䅄䅁䅁䅯兎䄰䅁䅯睡䅑䅁䅯睦䅑䅁䅅䅁䉁䅁䅁兂䡃瑆佮ㄹㅐ睶杷允䅁䅁䅑䅁䑁䅁䅷䅁䭁䑁乑䅁䭁䝁䕳䅁䭁䥁䕁䅁䉁䅁䅁允䅁䅁䅕搵楁⼲⭬樴䴸䅉䅅䅁䕁䅁䅁睁䵁䅁䅁权ㅁ兄䅁权牂䅂䅁权䅃䅂䅁允䅁䅁䅅䅁䙁䙁㑋潈牘敕⽁䍄䉁䅁䅁䅂䅁䅁䅍䅄䅁䅁䅯儹䅳䅁䅯睡䅑䅁䅯睇䄸䅁䅅䅁䉁䅁䅁兂灁䥘䌯匹捪睐杷允䅁䅁䅑䅁䑁䅁䅷䅁䭁䙁䵧䅁䭁䅁䅑䅁䭁䡁䔸䅁䉁䅁䅁允䅁䅁䅕䅁䅁䅁㕁唳䵁䅉䅅䅁䕁䅁䅁睁䵁䅁䅁权婃兄䅁权牂䅂䅁权㝂䅂䅁允䅁䅁䅅䅁䙁䕁㍷啩杆搵⽧䍄䉁䅁䅁䅂䅁䅁䅍䅄䅁䅁䅯儹䅳䅁䅯睡䅑䅁䅯兣䅑䅁䅅䅁䉁䅁䅁兂捂㡪ㅌ䙋智睐杷允䅁䅁䅑䅁䑁䅁䅷䅁䭁䩁䵷䅁䭁䝁䕳䅁䭁䝁䔰䅁䉁䅁䅁允䅁䅁䅕敢㝦晱午䕁䵁䅉䅅䅁䕁䅁䅁睁䵁䅁䅁权㝂兄䅁权牂䅂䅁权療䅂䅁允䅁䅁䅅䅁䙁䉁䘫ㄶ㑇畈⽕䍄䉁䅁䅁䅂䅁䅁䅍䅄䅁䅁䅯儹䅳䅁䅯睡䅑䅁䅯兦䅑䅁䅅䅁䉁䅁䅁兂偃癷潕䥘椯睐杷允䅁䅁䅑䅁䑁䅁䅷䅁䭁䙁䰰䅁䭁䉁䅅䅁䭁䥁䕍䅁䉁䅁䅁允䅁䅁䄴䅆䅁䑁䅉杍㍁䑁䅅䅍睁䑁䅁䅍睁䅁䅁䍄䉁䅁䅁䅂䅁䅁䅍䅄䅁䅁䅯䅹䅷䅁䅯睡䅑䅁䅯兣䅑䅁䅅䅁䉁䅁䅁兂獄払敧敨汶睐杷允䅁䅁䅑䅁䑁䅁䅷䅁䭁䭁䱅䅁䭁䅁䅑䅁䭁䥁䕍䅁䉁䅁䅁允䅁䅁䅕䅁䅁䅁晃䔰䵁䅉䅅䅁䕁䅁䅁睁䵁䅁䅁权敄睃䅁权牂䅂䅁权㍂䅂䅁允䅁䅁䅅䅁䭁䕁䅣䅁䵁䅉䅅䅁䕁䅁䅁睁䵁䅁䅁权䍃睃䅁权牂䅂䅁权⭂䅂䅁允䅁䅁䅅䅁䙁䡁㥅瑃橥䵣⼰䍄䉁䅁䅁䅂䅁䅁䅍䅄䅁䅁䅯兇䄰䅁䅯䅂䅁䅁䅯杣䅑䅁䅅䅁䉁䅁䅁兂䅁䅁䅁倷捁兑杷允䅁䅁䅑䅁䑁䅁䅷䅁䭁䩁乫䅁䭁䝁䕳䅁䭁䡁䕕䅁䉁䅁䅁允䅁䅁䅕噋偹癷潕䐷䴸䅉䅅䅁䕁䅁䅁睁䵁䅁䅁权祂䅄䅁权牂䅂䅁权㉂䅂䅁允䅁䅁䅅䅁䙁䑁積積積⽍⽥䍄䉁䅁䅁䅂䅁䅁䅍䅄䅁䅁䅯睴䄰䅁䅯睡䅑䅁䅯杧䅑䅁䅅䅁䉁䅁䅁兂佂桙奂扏偑䅷杷允䅁䅁䅑䅁䑁䅁䅷䅁䭁偁䴸䅁䭁䝁䕳䅁䭁䥁䕉䅁䉁䅁䅁允䅁䅁䅕㑎䉬余兘爵䴸䅉䅅䅁䕁䅁䅁睁䵁䅁䅁权䩂兄䅁权牂䅂䅁权⭂䅂䅁允䅁䅁䅅䅁䙁䩁畨潅䅐瑹⽅䍄䉁䅁䅁䅂䅁䅁䅍䅄䅁䅁䅯儹䅳䅁䅯睡䅑䅁䅯兤䅑䅁䅅䅁䉁䅁䅁兂畃⭒㙆䭆堷睐杷允䅁䅁䅑䅁䑁䅁䅷䅁䭁䍁䱕䅁䭁䅁䅑䅁䭁䡁䕳䅁䉁䅁䅁允䅁䅁䅕䅁䅁䡁晪い䵅䅉䅅䅁䕁䅁䅁睁䵁䅁䅁权偃䅄䅁权牂䅂䅁权㕂䅂䅁允䅁䅁䅅䅁䙁䱁敧敨剴䭵⼶䍄䉁䅁䅁䅂䅁䅁䅍䅄䅁䅁䅯杂䄰䅁䅯䅂䅁䅁䅯来䅑䅁䅅䅁䉁䅁䅁兂䅁䅁䅁䡐婅兑杷允䅁䅁䅑䅁䑁䅁䅷䅁䭁䙁䱍䅁䭁䉁䅅䅁䭁䡁䕁䅁䉁䅁䅁允䅁䅁䄴杅䅁䑁䅉兏㕁䑁䅉䅍睁䑁䅁䅍䅁䅁杷允䅁䅁䅑䅁䑁䅁䅷䅁䭁䡁佅䅁䭁䝁䕳䅁䭁䡁䕯䅁䉁䅁䅁允䅁䅁䅕㙹䙆癴㥐䱰䴸䅉䅅䅁䕁䅁䅁睁䵁䅁䅁权穂杄䅁权牂䅂䅁权㙂䅂䅁允䅁䅁䅅䅁䙁佁剸䉵䘶㜶⽅䍄䉁䅁䅁䅂䅁䅁䅍䅄䅁䅁䅯儹䅳䅁䅯睡䅑䅁䅯杣䅑䅁䅅䅁䉁䅁䅁兂灁䥘䌯匹歪睐杷允䅁䅁䅑䅁䑁䅁䅷䅁䭁䍁䵳䅁䭁䅁䅑䅁䭁䝁䔸䅁䉁䅁䅁允䅁䅁䅕䅁䅁䱁啨啂䵅䅉䅅䅁䕁䅁䅁睁䵁䅁䅁权乃睃䅁权牂䅂䅁权䙃䅂䅁允䅁䅁䅅䅁䙁偁潙䥘䌯昹⽧䍄䉁䅁䅁䅂䅁䅁䅍䅄䅁䅁䅯朳䅳䅁䅯睡䅑䅁䅯睇䄸䅁䅅䅁䉁䅁䅁兂桄桥畓⭒䭈睐杷允䅁䅁䅑䅁䑁䅁䅷䅁䭁偁䱕䅁䭁䝁䕳䅁䭁䡁䕫䅁䉁䅁䅁允䅁䅁䅕卸睃浣剩㜯䴸䅉䅅䅁䕁䅁䅁睁䵁䅁䅁权ㅄ睃䅁权牂䅂䅁权あ䅂䅁允䅁䅁䅅䅁䙁乁佮ㄹ橐婰⽳䍄䉁䅁䅁䅂䅁䅁䅍䅄䅁䅁䅯村䅳䅁䅯睡䅑䅁䅯䅣䅑䅁䅅䅁䉁䅁䅁兂灄橊䥅䉲慺睐杷允䅁䅁䅑䅁䑁䅁䅷䅁䭁䕁䵉䅁䭁䉁䅅䅁䭁䥁䕕䅁䉁䅁䅁允䅁䅁䄴杅䅁䑁䅅兎穁䑁䅉䅎ㅁ䑁䅅免䅁䅁杷允䅁䅁䅑䅁䑁䅁䅷䅁䭁䅁久䅁䭁䉁䅅䅁䭁䡁䕕䅁䉁䅁䅁允䅁䅁䄴䅆䅁䑁䅅杍㉁䑁䅧䅏㉁䑁䅑睍ㅁ䅁䅁䍄䉁䅁䅁䅂䅁䅁䅍䅄䅁䅁䅯眸䅳䅁䅯睡䅑䅁䅯睧䅑䅁䅅䅁䉁䅁䅁兂穁積積積橐睐杷允䅁䅁䅑䅁䑁䅁䅷䅁䭁偁䱕䅁䭁䝁䕳䅁䭁䥁䕉䅁䉁䅁䅁允䅁䅁䅕捷桱扒穢呶䴸䅉䅅䅁䕁䅁䅁睁䵁䅁䅁权摃睃䅁权剁䅁䅁权䑃䅂䅁允䅁䅁䅅䅁佁䉁䅑䅁硁䑁䅙杍硁䑁䅣免睁䑁䅁䅍䅁䅁杷允䅁䅁䅑䅁䑁䅁䅷䅁䭁䭁䵫䅁䭁䝁䕳䅁䭁䡁䕙䅁䉁䅁䅁允䅁䅁䅕䙂余扌摋稱䴸䅉䅅䅁䕁䅁䅁睁䵁䅁䅁权ㅄ睃䅁权牂䅂䅁权䅃䅂䅁允䅁䅁䅅䅁䙁䡁啳歲桦牥⽑䍄䉁䅁䅁䅂䅁䅁䅍䅄䅁䅁䅯睬䅷䅁䅯睡䅑䅁䅯督䅑䅁䅅䅁䉁䅁䅁兂卂䉵䘶ㄶ䥈睐杷允䅁䅁䅑䅁䑁䅁䅷䅁䭁䝁䰰䅁䭁䉁䅅䅁䭁䡁䕣䅁䉁䅁䅁允䅁䅁䄴䅆䅁䑁䅅兎㕁䑁䅁李祁䑁䅁䅍睁䅁䅁䍄䉁䅁䅁䅂䅁䅁䅍䅄䅁䅁䅯儫䅷䅁䅯睡䅑䅁䅯杧䅑䅁䅅䅁䉁䅁䅁兂歃䑣䬰㘱睏睐杷允䅁䅁䅑䅁䑁䅁䅷䅁䭁䵁䵕䅁䭁䝁䕳䅁䭁䡁䕉䅁䉁䅁䅁允䅁䅁䅕潂噇㑑獴稱䴸䅉䅅䅁䕁䅁䅁睁䵁䅁䅁权汁睃䅁权牂䅂䅁权あ䅂䅁允䅁䅁䅅䅁䙁䉁奂扏䥔畤⽉䍄䉁䅁䅁䅂䅁䅁䅍䅄䅁䅁䅯村䅳䅁䅯䅂䅁䅁䅯兣䅑䅁䅅䅁䉁䅁䅁兂䅁䅁䅁䕅ぐ䅑杷允䅁䅁䅑䅁䑁䅁䅷䅁䭁䙁䵅䅁䭁䝁䕳䅁䭁䉁偳䅁䉁䅁䅁允䅁䅁䅕琸乊桙奂呵䴸䅉䅅䅁䕁䅁䅁睁䵁䅁䅁权䕄睃䅁权䕁䅁䅁权穂䅂䅁允䅁䅁䅅䅁䙁䅁䅁䅁獄砯䉎䍄䉁䅁䅁䅂䅁䅁䅍䅄䅁䅁䅯睕䅳䅁䅯睡䅑䅁䅯杤䅑䅁䅅䅁䉁䅁䅁兂佂桙奂扏獔睐杷允䅁䅁䅑䅁䑁䅁䅷䅁䭁䙁䵅䅁䭁䝁䕳䅁䭁䥁䕅䅁䉁䅁䅁允䅁䅁䅯睒䅁䅁杷允䅁䅁䅑䅁䑁䅁䅷䅁䭁䅁䱍䅁䭁䝁䕳䅁䭁䥁䕕䅁䉁䅁䅁允䅁䅁䅕䑚晶㑔堲樶䴸䅉䅅䅁䕁䅁䅁睁䵁䅁䅁权ぁ睃䅁权䕁䅁䅁权䙃䅂䅁允䅁䅁䅅䅁䙁䅁䅁䅁睄䈶䈹䍄䉁䅁䅁䅂䅁䅁䅍䅄䅁䅁䅯兕䅷䅁䅯睡䅑䅁䅯督䅑䅁䅅䅁䉁䅁䅁权䡂䅁䅁䍄䉁䅁䅁䅂䅁䅁䅍䅄䅁䅁䅯睚䅳䅁䅯睡䅑䅁䅯睇䄸䅁䅅䅁䉁䅁䅁兂畄䑦ㄸ牘硲睶杷允䅁䅁䅑䅁䑁䅁䅷䅁䭁䥁䱧䅁䭁䅁䅑䅁䭁䥁䕁䅁䉁䅁䅁允䅁䅁䅕䅁䅁䅁婁䕁䵅䅉䅅䅁䕁䅁䅁睁䵁䅁䅁权啂兄䅁权䕁䅁䅁权㙂䅂䅁允䅁䅁䅅䅁䙁䅁䅁䅁䅁䍍䉆䍄䉁䅁䅁䅂䅁䅁䅍䅄䅁䅁䅯兘䅳䅁䅯睡䅑䅁䅯睢䅑䅁䅅䅁䉁䅁䅁兂獄払敧敨䉶睐杷允䅁䅁䅑䅁䑁䅁䅷䅁䭁䡁䱷䅁䭁䉁䅅䅁䭁䡁䔴䅁䉁䅁䅁允䅁䅁䄴䅆䅁䑁䅅杍ぁ䑁䅁李㑁䑁䅁䅍睁䅁䅁䍄䉁䅁䅁䅂䅁䅁䅍䅄䅁䅁䅯兘䅳䅁䅯睡䅑䅁䅯兣䅑䅁䅅䅁䉁䅁䅁兂ㅁ牘䩰䅄呌睐杷允䅁䅁䅑䅁䑁䅁䅷䅁䭁䅁乙䅁䭁䝁䕳䅁䭁䡁䔸䅁䉁䅁䅁允䅁䅁䅕椹捨㡪ㅌ歁䵁䅉䅅䅁䕁䅁䅁睁䵁䅁䅁权䥄兄䅁权䕁䅁䅁权䕃䅂䅁允䅁䅁䅅䅁䙁䅁䅁䅁歄剣䉎䍄䉁䅁䅁䅂䅁䅁䅍䅄䅁䅁䅯䅭䄰䅁䅯䅂䅁䅁䅯入䅑䅁䅅䅁䉁䅁䅁兂䅁䅁䅁䠫挰兑杷允䅁䅁䅑䅁䑁䅁䅷䅁䭁䝁佣䅁䭁䅁䅑䅁䭁䝁䔸䅁䉁䅁䅁允䅁䅁䅕䅁䅁䱁祃啊䵅䅉䅅䅁䕁䅁䅁睁䵁䅁䅁权摂杄䅁权牂䅂䅁权䍃䅂䅁允䅁䅁䅅䅁䙁䙁㑋潈牘敕⽩䍄䉁䅁䅁䅂䅁䅁䅍䅄䅁䅁䅯兮䅳䅁䅯睡䅑䅁䅯睧䅑䅁䅅䅁䉁䅁䅁兂歃䑣䬰㘱睐睐杷允䅁䅁䅑䅁䑁䅁䅷䅁䭁䉁䰰䅁䭁䉁䅅䅁䭁䡁䕫䅁䉁䅁䅁允䅁䅁䄴杅䅁䑁䅧睍祁䑁䅑䅎ㅁ䑁䅣兎䅁䅁杷允䅁䅁䅑䅁䑁䅁䅷䅁䭁佁䱅䅁䭁䝁䕳䅁䭁䡁䔰䅁䉁䅁䅁允䅁䅁䅕積積積積稹䴸䅉䅅䅁䕁䅁䅁睁䵁䅁䅁权摂睃䅁权牂䅂䅁权㑂䅂䅁允䅁䅁䅅䅁䙁䭁睒児塲㡯⽁䍄䉁䅁䅁䅂䅁䅁䅍䅄䅁䅁䅯儶䅯䅁䅯充䅁䅁䅯䅨䅑䅁䅅䅁䉁䅁䅁杄十䅁䅁李㑁䑁䅕䅍睁䑁䅁䅍睁䅁䅁䍄䉁䅁䅁䅂䅁䅁䅍䅄䅁䅁䅯睏䅳䅁䅯充䅁䅁䅯睧䅑䅁䅅䅁䉁䅁䅁权䡂䅁䅁䍄䉁䅁䅁䅂䅁䅁䅍䅄䅁䅁䅯兘䅳䅁䅯睡䅑䅁䅯入䅑䅁䅅䅁䉁䅁䅁兂穁積積積呐睐杷允䅁䅁䅑䅁䑁䅁䅷䅁䭁䑁乯䅁䭁䝁䕳䅁䭁䡁䕕䅁䉁䅁䅁允䅁䅁䅕歲桦桥畓稱䴸䅉䅅䅁䕁䅁䅁睁䵁䅁䅁权䅁睃䅁权牂䅂䅁权扁睄䅁允䅁䅁䅅䅁䙁䱁敧敨剴乵⼴䍄䉁䅁䅁䅂䅁䅁䅍䅄䅁䅁䅯睢䄰䅁䅯䅂䅁䅁䅯內䅑䅁䅅䅁䉁䅁䅁兂䅁䅁䅁䴸摍兑杷允䅁䅁䅑䅁䑁䅁䅷䅁䭁䙁䰰䅁䭁䝁䕳䅁䭁䡁䔸䅁䉁䅁䅁允䅁䅁䅕呣䬰㘱睎戳䴸䅉䅅䅁䕁䅁䅁睁䵁䅁䅁权摂睃䅁权牂䅂䅁权䕃䅂䅁允䅁䅁䅅䅁䙁䱁䩰䅄牉㑨⽙䍄䉁䅁䅁䅂䅁䅁䅍䅄䅁䅁䅯兘䅳䅁䅯睡䅑䅁䅯督䅑䅁䅅䅁䉁䅁䅁兂㙄浦㡱䩤㑏睶杷允䅁䅁䅑䅁䑁䅁䅷䅁䭁䉁䵕䅁䭁䅁䅑䅁䭁䡁䕯䅁䉁䅁䅁允䅁䅁䅕䅁䅁偁䥂〯䵁䅉䅅䅁䕁䅁䅁睁䵁䅁䅁权奂䅄䅁权牂䅂䅁权瑂䅂䅁允䅁䅁䅅䅁䙁䝁浚浚浚畚⽉䍄䉁䅁䅁䅂䅁䅁䅍䅄䅁䅁䅯兹䅷䅁䅯睡䅑䅁䅯睇䄸䅁䅅䅁䉁䅁䅁兂偃癷潕䥘匯睐杷允䅁䅁䅑䅁䑁䅁䅷䅁䭁䑁䴰䅁䭁䅁䅑䅁䭁䉁偳䅁䉁䅁䅁允䅁䅁䅕䅁䅁䙁楹歓䵅䅉䅅䅁䕁䅁䅁睁䵁䅁䅁权兂䅄䅁权牂䅂䅁权瑂䅂䅁允䅁䅁䅅䅁䙁䑁積積積㥍⽍䍄䉁䅁䅁䅂䅁䅁䅍䅄䅁䅁䅯杢䅷䅁䅯䅂䅁䅁䅯督䅑䅁䅅䅁䉁䅁䅁兂䅁䅁䅁䍋稴兑杷允䅁䅁䅑䅁䑁䅁䅷䅁䭁偁临䅁䭁䝁䕳䅁䭁䡁䕷䅁䉁䅁䅁允䅁䅁䅕啩杆搵楁穹䴸䅉䅅䅁䕁䅁䅁睁䵁䅁䅁权奁兄䅁权牂䅂䅁权⭂䅂䅁允䅁䅁䅅䅁䙁䩁婱婭婭慭⽭䍄䉁䅁䅁䅂䅁䅁䅍䅄䅁䅁䅯眵䅯䅁䅯睡䅑䅁䅯睢䅑䅁䅅䅁䉁䅁䅁兂慃婭婭婭灮睐杷允䅁䅁䅑䅁䑁䅁䅷䅁䭁偁䵣䅁䭁䅁䅑䅁䭁䥁䕍䅁䉁䅁䅁允䅁䅁䅕䅁䅁佁牄え䵅䅉䅅䅁䕁䅁䅁睁䵁䅁䅁权噂䅄䅁权牂䅂䅁权䅃䅂䅁允䅁䅁䅅䅁䙁䥁䌯匹捨⽪⽙䍄䉁䅁䅁䅂䅁䅁䅍䅄䅁䅁䅯兹䅷䅁䅯睡䅑䅁䅯睢䅑䅁䅅䅁䉁䅁䅁兂㉄䙋偹癷じ睐杷允䅁䅁䅑䅁䑁䅁䅷䅁䭁䵁䵫䅁䭁䝁䕳䅁䭁䡁䕯䅁䉁䅁䅁允䅁䅁䅕㡪ㅌ䙋偹樫䴸䅉䅅䅁䕁䅁䅁睁䵁䅁䅁权塁兄䅁权牂䅂䅁权㑂䅂䅁允䅁䅁䅅䅁䙁䉁奂扏䥔癤⽑䍄䉁䅁䅁䅂䅁䅁䅍䅄䅁䅁䅯䅒䄰䅁䅯睡䅑䅁䅯睦䅑䅁䅅䅁䉁䅁䅁兂剄瑉㕶浦杲睶杷允䅁䅁䅑䅁䑁䅁䅷䅁䭁偁䬰䅁䭁䝁䕳䅁䭁䡁䕑䅁䉁䅁䅁允䅁䅁䅕椹捨㡪ㅌ䐲䴸䅉䅅䅁䕁䅁䅁睁䵁䅁䅁权㡄䅄䅁权剁䅁䅁权㉂䅂䅁允䅁䅁䅅䅁佁䉁䅉䅁硁䑁䅉䅏ㅁ䑁䅅䅍睁䑁䅁䅁䵁䅉䅅䅁䕁䅁䅁睁䵁䅁䅁权橂䅄䅁权牂䅂䅁权㥂䅂䅁允䅁䅁䅅䅁䙁䙁㑋潈牘捕⽩䍄䉁䅁䅁䅂䅁䅁䅍䅄䅁䅁䅯睭䅷䅁䅯充䅁䅁䅯睇䄸䅁䅅䅁䉁䅁䅁杄啁䅁䅁免㕁䑁䅁兏ㅁ䑁䅕免睁䑁䅍䅁䵁䅉䅅䅁䕁䅁䅁睁䵁䅁䅁权䡄䅄䅁权牂䅂䅁权瑂䅂䅁允䅁䅁䅅䅁䙁䅁䅁䅁䅁䵁⽁䍄䉁䅁䅁䅂䅁䅁䅍䅄䅁䅁䅯䅒䄰䅁䅯充䅁䅁䅯䅥䅑䅁䅅䅁䉁䅁䅁杄十䅁䅁兎睁䑁䅕兏㑁䑁䅁䅍睁䅁䅁䍄䉁䅁䅁䅂䅁䅁䅍䅄䅁䅁䅯兹䅷䅁䅯睡䅑䅁䅯杦䅑䅁䅅䅁䉁䅁䅁兂桁䡳潊敫㘳睐杷允䅁䅁䅑䅁䑁䅁䅷䅁䭁䵁䵫䅁䭁䝁䕳䅁䭁䥁䕅䅁䉁䅁䅁允䅁䅁䅕㙹䙆癴㥐歂䵁䅉䅅䅁䕁䅁䅁睁䵁䅁䅁权䑄䅄䅁权牂䅂䅁权䙃䅂䅁允䅁䅁䅅䅁䙁䙁㑋潈牘晕⽑䍄䉁䅁䅁䅂䅁䅁䅍䅄䅁䅁䅯兹䅷䅁䅯睡䅑䅁䅯杤䅑䅁䅅䅁䉁䅁䅁兂汁潂噇㑑㙶睐杷允䅁䅁䅑䅁䑁䅁䅷䅁䭁佁乑䅁䭁䝁䕳䅁䭁䡁䔰䅁䉁䅁䅁允䅁䅁䅕灭婭婭婭吹䴸䅉䅅䅁䕁䅁䅁睁䵁䅁䅁权楂䅄䅁权䕁䅁䅁权䑃䅂䅁允䅁䅁䅅䅁䙁䅁䅁䅁奄硫䈵䍄䉁䅁䅁䅂䅁䅁䅍䅄䅁䅁䅯兹䅷䅁䅯睡䅑䅁䅯睦䅑䅁䅅䅁䉁䅁䅁兂扄堫焵䡶橔睐杷允䅁䅁䅑䅁䑁䅁䅷䅁䭁偁䵯䅁䭁䉁䅅䅁䭁䡁䕷䅁䉁䅁䅁允䅁䅁䄴杅䅁䑁䅫李㉁䑁䅉杍ㅁ䑁䅣兏䅁䅁杷允䅁䅁䅑䅁䑁䅁䅷䅁䭁䭁久䅁䭁䝁䕳䅁䭁䡁䕙䅁䉁䅁䅁允䅁䅁䅕䑚晶㑔堲樶䴸䅉䅅䅁䕁䅁䅁睁䵁䅁䅁权䩄䅄䅁权牂䅂䅁权䍃䅂䅁允䅁䅁䅅䅁䙁䉁癳匳䝑婧⽗䍄䉁䅁䅁䅂䅁䅁䅍䅄䅁䅁䅯睚䄴䅁䅯睡䅑䅁䅯兦䅑䅁䅅䅁䉁䅁䅁兂㑃潈牘払佩睐杷允䅁䅁䅑䅁䑁䅁䅷䅁䭁䩁佅䅁䭁䝁䕳䅁䭁䡁䕁䅁䉁䅁䅁允䅁䅁䅕敨剴䉵䘶稶䴸䅉䅅䅁䕁䅁䅁睁䵁䅁䅁权䉁兄䅁权䕁䅁䅁权㉂䅂䅁允䅁䅁䅅䅁䙁䅁䅁䅁䥃睤䉂䍄䉁䅁䅁䅂䅁䅁䅍䅄䅁䅁䅯睏䄰䅁䅯睡䅑䅁䅯杣䅑䅁䅅䅁䉁䅁䅁兂㥂穐敖獵杫䅑杷允䅁䅁䅑䅁䑁䅁䅷䅁䭁䥁䰰䅁䭁䅁䅑䅁䭁䡁䕍䅁䉁䅁䅁允䅁䅁䅕䅁䅁䅁硃䔶䵁䅉䅅䅁䕁䅁䅁睁䵁䅁䅁权㙁兄䅁权剁䅁䅁权䕃䅂䅁允䅁䅁䅅䅁佁䉁䅑䅁ぁ䑁䅫䅎㑁䑁䅫睍睁䑁䅁䅍䅁䅁杷允䅁䅁䅑䅁䑁䅁䅷䅁䭁佁䭳䅁䭁䉁䅅䅁䭁䥁䕁䅁䉁䅁䅁允䅁䅁䄴杅䅁䑁䅙䅍㕁䑁䅁睎睁䑁䅁䅍䅁䅁杷允䅁䅁䅑䅁䑁䅁䅷䅁䭁䭁䱍䅁䭁䝁䕳䅁䭁䡁䔸䅁䉁䅁䅁允䅁䅁䅕䉵䘶ㄶ㑇橲䴸䅉䅅䅁䕁䅁䅁睁䵁䅁䅁权啂䅄䅁权牂䅂䅁权䍃䅂䅁允䅁䅁䅅䅁䙁䩁婱婭婭摭⽫䍄䉁䅁䅁䅂䅁䅁䅍䅄䅁䅁䅯儶䅯䅁䅯睡䅑䅁䅯睧䅑䅁䅅䅁䉁䅁䅁兂睃浣剩堷⽹睐杷允䅁䅁䅑䅁䑁䅁䅷䅁䭁䙁䵕䅁䭁䉁䅅䅁䭁䥁䕉䅁䉁䅁䅁允䅁䅁䄴杅䅁䑁䅑免㕁䑁䅙杍睁䑁䅁䅍䅁䅁杷允䅁䅁䅑䅁䑁䅁䅷䅁䭁䅁乯䅁䭁䅁䅑䅁䭁䡁䕍䅁䉁䅁䅁允䅁䅁䅕䅁䅁䵁坺啅䵅䅉䅅䅁䕁䅁䅁睁䵁䅁䅁权十兄䅁权牂䅂䅁权㑂䅂䅁允䅁䅁䅅䅁䙁䕁㍷啩杆搵⽧䍄䉁䅁䅁䅂䅁䅁䅍䅄䅁䅁䅯睹䅳䅁䅯睡䅑䅁䅯內䅑䅁䅅䅁䉁䅁䅁兂畃⭒㙆䭆堷睐杷允䅁䅁䅑䅁䑁䅁䅷䅁䭁䥁䱁䅁䭁䉁䅅䅁䭁䡁䕑䅁䉁䅁䅁允䅁䅁䄴杅䅁䑁䅕兎ㅁ䑁䅫䅏睁䑁䅁䅍䅁䅁杷允䅁䅁䅑䅁䑁䅁䅷䅁䭁䭁䵫䅁䭁䝁䕳䅁䭁䡁䕉䅁䉁䅁䅁允䅁䅁䅕㘱睎児塲稰䴸䅉䅅䅁䕁䅁䅁睁䵁䅁䅁权偄兄䅁权牂䅂䅁权㙂䅂䅁允䅁䅁䅅䅁䙁偁卌坔光偗⽍䍄䉁䅁䅁䅂䅁䅁䅍䅄䅁䅁䅯共䅷䅁䅯睡䅑䅁䅯䅨䅑䅁䅅䅁䉁䅁䅁兂䭁㘱睎児塲睐杷允䅁䅁䅑䅁䑁䅁䅷䅁䭁䩁䱁䅁䭁䝁䕳䅁䭁䝁䔸䅁䉁䅁䅁允䅁䅁䅕䑗ね䡹⭡㜸䴸䅉䅅䅁䕁䅁䅁睁䵁䅁䅁权㝃睃䅁权䕁䅁䅁权瑂䅂䅁允䅁䅁䅅䅁䙁䅁䅁䅁䥃児䉰䍄䉁䅁䅁䅂䅁䅁䅍䅄䅁䅁䅯䅫䅳䅁䅯睡䅑䅁䅯来䅑䅁䅅䅁䉁䅁䅁兂乃㉬匴㡧䭄睐杷允䅁䅁䅑䅁䑁䅁䅷䅁䭁䍁䱁䅁䭁䉁䅅䅁䭁䝁䔸䅁䉁䅁䅁允䅁䅁䄴䅆䅁䑁䅉兎睁䑁䅫兏㍁䑁䅁兏睁䅁䅁䍄䉁䅁䅁䅂䅁䅁䅍䅄䅁䅁䅯䅔䅷䅁䅯睡䅑䅁䅯睥䅑䅁䅅䅁䉁䅁䅁兂獄払敧敨灶睐杷允䅁䅁䅑䅁䑁䅁䅷䅁䭁偁䰸䅁䭁䅁䅑䅁䭁䡁䕷䅁䉁䅁䅁允䅁䅁䅕䅁䅁䭁打歉䵅䅉䅅䅁䕁䅁䅁睁䵁䅁䅁权噂兄䅁权牂䅂䅁权㡂䅂䅁允䅁䅁䅅䅁䙁䝁㡱䩤奍䵂⽙䍄䉁䅁䅁䅂䅁䅁䅍䅄䅁䅁䅯䅫䅳䅁䅯睡䅑䅁䅯䅣䅑䅁䅅䅁䉁䅁䅁兂灄橊䥅䉲煺睐杷允䅁䅁䅑䅁䑁䅁䅷䅁䭁䵁䵕䅁䭁䝁䕳䅁䭁䡁䔴䅁䉁䅁䅁允䅁䅁䅕硥畓⭒㙆䐱䴸䅉䅅䅁䕁䅁䅁睁䵁䅁䅁权楁䅄䅁权䕁䅁䅁权睂䅂䅁允䅁䅁䅅䅁䙁䅁䅁䅁潄祌䉒䍄䉁䅁䅁䅂䅁䅁䅍䅄䅁䅁䅯兆䄰䅁䅯睡䅑䅁䅯入䅑䅁䅅䅁䉁䅁䅁兂獄払敧敨䑳䅑杷允䅁䅁䅑䅁䑁䅁䅷䅁䭁䥁乍䅁䭁䉁䅅䅁䭁䡁䕉䅁䉁䅁䅁允䅁䅁䄴杅䅁䑁䅧䅍硁䑁䅁䅍睁䑁䅁䅍䅁䅁杷允䅁䅁䅑䅁䑁䅁䅷䅁䭁乁䰰䅁䭁䅁䅑䅁䭁䥁䕁䅁䉁䅁䅁允䅁䅁䅯睒䅁䅁杷允䅁䅁䅑䅁䑁䅁䅷䅁䭁偁乧䅁䭁䝁䕳䅁䭁䡁䔸䅁䉁䅁䅁允䅁䅁䅕䭆䠵場啯樫䴸䅉䅅䅁䕁䅁䅁睁䵁䅁䅁权䙄睃䅁权牂䅂䅁权療䅂䅁允䅁䅁䅅䅁䙁䅁塲㍯㥁獃⽣䍄䉁䅁䅁䅂䅁䅁䅍䅄䅁䅁䅯䅫䅳䅁䅯睡䅑䅁䅯䅤䅑䅁䅅䅁䉁䅁䅁兂㑃潈牘払畩睶杷允䅁䅁䅑䅁䑁䅁䅷䅁䭁䱁乕䅁䭁䉁䅅䅁䭁䉁偳䅁䉁䅁䅁允䅁䅁䄴杅䅁䑁䅧杍祁䑁䅅䅎睁䑁䅁䅍䅁䅁杷允䅁䅁䅑䅁䑁䅁䅷䅁䭁䩁䱁䅁䭁䝁䕳䅁䭁䡁䕙䅁䉁䅁䅁允䅁䅁䅕䥒獴⼵灵戵䴸䅉䅅䅁䕁䅁䅁睁䵁䅁䅁权元睃䅁权牂䅂䅁权㍂䅂䅁允䅁䅁䅅䅁䙁䥁䌯匹捨⭪⼶䍄䉁䅁䅁䅂䅁䅁䅍䅄䅁䅁䅯眹䅷䅁䅯睡䅑䅁䅯杣䅑䅁䅅䅁䉁䅁䅁兂㝂䭆䠵場啱睐杷允䅁䅁䅑䅁䑁䅁䅷䅁䭁䩁䱁䅁䭁䝁䕳䅁䭁䥁䕉䅁䉁䅁䅁允䅁䅁䅕㡧䭄啯㉗㜶䴸䅉䅅䅁䕁䅁䅁睁䵁䅁䅁权敄睃䅁权牂䅂䅁权㑂䅂䅁允䅁䅁䅅䅁䙁䵁㉬灶愸⭌⼰䍄䉁䅁䅁䅂䅁䅁䅍䅄䅁䅁䅯朹䅯䅁䅯䅂䅁䅁䅯睧䅑䅁䅅䅁䉁䅁䅁兂䅁䅁䅁䵷奣兑杷允䅁䅁䅑䅁䑁䅁䅷䅁䭁䩁䱁䅁䭁䝁䕳䅁䭁䡁䕍䅁䉁䅁䅁允䅁䅁䅕䭆䠵場啯䐸䴸䅉䅅䅁䕁䅁䅁睁䵁䅁䅁权浄睃䅁权牂䅂䅁权㑂䅂䅁允䅁䅁䅅䅁䙁䡁灮橊䥅䡲⽷䍄䉁䅁䅁䅂䅁䅁䅍䅄䅁䅁䅯儳䅳䅁䅯充䅁䅁䅯內䅑䅁䅅䅁䉁䅁䅁权䡂䅁䅁䍄䉁䅁䅁䅂䅁䅁䅍䅄䅁䅁䅯兡䅷䅁䅯䅂䅁䅁䅯睢䅑䅁䅅䅁䉁䅁䅁兂䅁䅁䅁䍱佣兑杷允䅁䅁䅑䅁䑁䅁䅷䅁䭁䍁䵅䅁䭁䉁䅅䅁䭁䡁䕣䅁䉁䅁䅁允䅁䅁䄴杅䅁䑁䅫睍㕁䑁䅁䅍睁䑁䅁䅍䅁䅁杷允䅁䅁䅑䅁䑁䅁䅷䅁䭁䑁佷䅁䭁䝁䕳䅁䭁䡁䔴䅁䉁䅁䅁允䅁䅁䅕浗㝑〳丫稱䴸䅉䅅䅁䕁䅁䅁睁䵁䅁䅁权穁睃䅁权䕁䅁䅁权㉂䅂䅁允䅁䅁䅅䅁䙁䅁䅁䅁杄⼱䅸䍄䉁䅁䅁䅂䅁䅁䅍䅄䅁䅁䅯睦䅷䅁䅯睡䅑䅁䅯来䅑䅁䅅䅁䉁䅁䅁兂㝂䭆䠵場ぱ睶杷允䅁䅁䅑䅁䑁䅁䅷䅁䭁䡁䴸䅁䭁䝁䕳䅁䭁䥁䕕䅁䉁䅁䅁允䅁䅁䅕灭婭婭婭扱䴸䅉䅅䅁䕁䅁䅁睁䵁䅁䅁权瑄䅄䅁权䕁䅁䅁权䅃䅂䅁允䅁䅁䅅䅁䙁䅁䅁䅁奃儴䉊䍄䉁䅁䅁䅂䅁䅁䅍䅄䅁䅁䅯䅷䄰䅁䅯睡䅑䅁䅯入䅑䅁䅅䅁䉁䅁䅁兂灁䥘䌯匹䵪睶杷允䅁䅁䅑䅁䑁䅁䅷䅁䭁䥁乳䅁䭁䝁䕳䅁䭁䉁偳䅁䉁䅁䅁允䅁䅁䅕灭婭婭婭呵䴸䅉䅅䅁䕁䅁䅁睁䵁䅁䅁权⭄睃䅁权牂䅂䅁权䍃䅂䅁允䅁䅁䅅䅁䙁䡁㥅瑃橥偣⽅䍄䉁䅁䅁䅂䅁䅁䅍䅄䅁䅁䅯杮䄴䅁䅯睡䅑䅁䅯兤䅑䅁䅅䅁䉁䅁䅁兂㡄晱午坔が睐杷允䅁䅁䅑䅁䑁䅁䅷䅁䭁䡁䴸䅁䭁䝁䕳䅁䭁䡁䕧䅁䉁䅁䅁允䅁䅁䅕灭婭婭婭呭䴸䅉䅅䅁䕁䅁䅁睁䵁䅁䅁权楄兄䅁权牂䅂䅁权䕃䅂䅁允䅁䅁䅅䅁䙁偁湃歸㍳敩⽕䍄䉁䅁䅁䅂䅁䅁䅍䅄䅁䅁䅯睊䅳䅁䅯睡䅑䅁䅯䅨䅑䅁䅅䅁䉁䅁䅁兂㕂匶硙䭃㡸睐杷允䅁䅁䅑䅁䑁䅁䅷䅁䭁䍁䱫䅁䭁䝁䕳䅁䭁䥁䕑䅁䉁䅁䅁允䅁䅁䅕噋偹癷潕䐶䴸䅉䅅䅁䕁䅁䅁睁䵁䅁䅁权噁䅄䅁权剁䅁䅁权㉂䅂䅁允䅁䅁䅅䅁佁䉁䅉䅁硁䑁䅫䅍ぁ䑁䅣䅍睁䑁䅁䅁䵁䅉䅅䅁䕁䅁䅁睁䵁䅁䅁权浃䅄䅁权牂䅂䅁权䉃䅂䅁允䅁䅁䅅䅁䙁䙁㑋潈牘晕⽁䍄䉁䅁䅁䅂䅁䅁䅍䅄䅁䅁䅯眹䅳䅁䅯䅂䅁䅁䅯来䅑䅁䅅䅁䉁䅁䅁兂䅁䅁䅁䍢摳兑杷允䅁䅁䅑䅁䑁䅁䅷䅁䭁䥁䱕䅁䭁䝁䕳䅁䭁䡁䕫䅁䉁䅁䅁允䅁䅁䅕牕敧敨剴䑹䴸䅉䅅䅁䕁䅁䅁睁䵁䅁䅁权楃䅄䅁权牂䅂䅁权睂䅂䅁允䅁䅁䅅䅁䙁䡁啳歲桦灥⽑䍄䉁䅁䅁䅂䅁䅁䅍䅄䅁䅁䅯兔䄰䅁䅯睡䅑䅁䅯䅤䅑䅁䅅䅁䉁䅁䅁兂慃婭婭婭㕭睐杷允䅁䅁䅑䅁䑁䅁䅷䅁䭁䑁䱕䅁䭁䉁䅅䅁䭁䡁䕁䅁䉁䅁䅁允䅁䅁䄴䅆䅁䑁䅅李㑁䑁䅅䅎穁䑁䅁䅍睁䅁䅁䍄䉁䅁䅁䅂䅁䅁䅍䅄䅁䅁䅯䅚䅳䅁䅯䅂䅁䅁䅯䅧䅑䅁䅅䅁䉁䅁䅁兂䅁䅁䅁䑑奫兑杷允䅁䅁䅑䅁䑁䅁䅷䅁䭁䭁䵉䅁䭁䝁䕳䅁䭁䡁䕅䅁䉁䅁䅁允䅁䅁䅕体㙆䭆䠵戰䴸䅉䅅䅁䕁䅁䅁睁䵁䅁䅁权求兄䅁权牂䅂䅁权㝂䅂䅁允䅁䅁䅅䅁䙁䵁ㅐ䙋偹瑷⽕䍄䉁䅁䅁䅂䅁䅁䅍䅄䅁䅁䅯杯䅷䅁䅯睡䅑䅁䅯全䅑䅁䅅䅁䉁䅁䅁兂歃䑣䬰㘱䅐睐杷允䅁䅁䅑䅁䑁䅁䅷䅁䭁佁䭧䅁䭁䝁䕳䅁䭁䡁䕑䅁䉁䅁䅁允䅁䅁䅕㝤昶楇搯䱸䴸䅉䅅䅁䕁䅁䅁睁䵁䅁䅁权あ䅄䅁权剁䅁䅁权㑂䅂䅁允䅁䅁䅅䅁佁䉁䅉䅁祁䑁䅕䅍硁䑁䅉䅎硁䑁䅉䅁䵁䅉䅅䅁䕁䅁䅁睁䵁䅁䅁权㙄睃䅁权剁䅁䅁权䅃䅂䅁允䅁䅁䅅䅁佁䉁䅑䅁硁䑁䅍䅎ㅁ䑁䅍李㉁䑁䅧睍䅁䅁杷允䅁䅁䅑䅁䑁䅁䅷䅁䭁䕁䵙䅁䭁䉁䅅䅁䭁䡁䔰䅁䉁䅁䅁允䅁䅁䄴杅䅁䑁䅍杍ぁ䑁䅅兎睁䑁䅁䅍䅁䅁杷允䅁䅁䅑䅁䑁䅁䅷䅁䭁䱁丸䅁䭁䅁䅑䅁䭁䡁䕁䅁䉁䅁䅁允䅁䅁䅕䅁䅁䡁乪啓䵅䅉䅅䅁䕁䅁䅁睁䵁䅁䅁权杄䅄䅁权牂䅂䅁权䍃䅂䅁允䅁䅁䅅䅁䙁䙁橔婰䕶义⽧䍄䉁䅁䅁䅂䅁䅁䅍䅄䅁䅁䅯公䅳䅁䅯睡䅑䅁䅯內䅑䅁䅅䅁䉁䅁䅁兂䑄匹捨㡪䉉䅑杷允䅁䅁䅑䅁䑁䅁䅷䅁䭁乁䰴䅁䭁䅁䅑䅁䭁䡁䕷䅁䉁䅁䅁允䅁䅁䅯睒䅁䅁杷允䅁䅁䅑䅁䑁䅁䅷䅁䭁䍁乫䅁䭁䝁䕳䅁䭁䡁䕍䅁䉁䅁䅁允䅁䅁䅕兊䉡啬䱏䱺䴸䅉䅅䅁䕁䅁䅁睁䵁䅁䅁权牄䅄䅁权牂䅂䅁权穂䅂䅁允䅁䅁䅅䅁䙁䅁琴灳瘳⭰⼴䍄䉁䅁䅁䅂䅁䅁䅍䅄䅁䅁䅯睖䅳䅁䅯䅂䅁䅁䅯杧䅑䅁䅅䅁䉁䅁䅁兂䅁䅁䅁䡣婳兑杷允䅁䅁䅑䅁䑁䅁䅷䅁䭁䭁䵉䅁䭁䝁䕳䅁䭁䡁䕍䅁䉁䅁䅁允䅁䅁䅕⽷潕䥘䌯吵䴸䅉䅅䅁䕁䅁䅁睁䵁䅁䅁权ㅃ睃䅁权牂䅂䅁权祂䅂䅁允䅁䅁䅅䅁䙁偁卌坔光䱗⽫䍄䉁䅁䅁䅂䅁䅁䅍䅄䅁䅁䅯杪䅳䅁䅯充䅁䅁䅯䅥䅑䅁䅅䅁䉁䅁䅁杄啁䅁䅁免祁䑁䅍睍㕁䑁䅫䅍睁䑁䅁䅁䵁䅉䅅䅁䕁䅁䅁睁䵁䅁䅁权䕂䅄䅁权剁䅁䅁权睂䅂䅁允䅁䅁䅅䅁佁䉁䅉䅁㉁䑁䅙睍穁䑁䅙李㍁䑁䅫䅁䵁䅉䅅䅁䕁䅁䅁睁䵁䅁䅁权䡄䅄䅁权牂䅂䅁权穂䅂䅁允䅁䅁䅅䅁䙁䩁婱婭婭婭⽭䍄䉁䅁䅁䅂䅁䅁䅍䅄䅁䅁䅯杢䅳䅁䅯䅂䅁䅁䅯䅥䅑䅁䅅䅁䉁䅁䅁兂䅁䅁䅁䄶橙兑杷允䅁䅁䅑䅁䑁䅁䅷䅁䭁䱁乧䅁䭁䝁䕳䅁䭁䥁䕕䅁䉁䅁䅁允䅁䅁䅕塹⭡确癯扶䴸䅉䅅䅁䕁䅁䅁睁䵁䅁䅁权坂睃䅁权䕁䅁䅁权⭂䅂䅁允䅁䅁䅅䅁䙁䅁䅁䅁权⽔䅚䍄䉁䅁䅁䅂䅁䅁䅍䅄䅁䅁䅯䅥䅷䅁䅯䅂䅁䅁䅯兦䅑䅁䅅䅁䉁䅁䅁兂䅁䅁䅁䍧䄴兑杷允䅁䅁䅑䅁䑁䅁䅷䅁䭁䭁䵫䅁䭁䉁䅅䅁䭁䡁䕳䅁䉁䅁䅁允䅁䅁䄴䅆䅁䑁䅅睍ㅁ䑁䅑杍㑁䑁䅁䅍睁䅁䅁䍄䉁䅁䅁䅂䅁䅁䅍䅄䅁䅁䅯䄳䄰䅁䅯䅂䅁䅁䅯杦䅑䅁䅅䅁䉁䅁䅁兂䅁䅁䅁䍭䭣兑杷允䅁䅁䅑䅁䑁䅁䅷䅁䭁䍁伴䅁䭁䉁䅅䅁䭁䝁䔸䅁䉁䅁䅁允䅁䅁䄴䅆䅁䑁䅅李睁䑁䅣免ぁ䑁䅍䅏㑁䅁䅁䍄䉁䅁䅁䅂䅁䅁䅍䅄䅁䅁䅯內䅳䅁䅯睡䅑䅁䅯䅣䅑䅁䅅䅁䉁䅁䅁兂灁䥘䌯匹䵪睐杷允䅁䅁䅑䅁䑁䅁䅷䅁䭁䱁䙙䅁䭁䝁䕳䅁䭁䡁䕯䅁䉁䅁䅁允䅁䅁䅕灭婭婭婭扭䴸䅉䅅䅁䕁䅁䅁睁䵁䅁䅁权㥂䅄䅁权䕁䅁䅁权穂䅂䅁允䅁䅁䅅䅁䙁䅁䅁䅁睁睧䉂䍄䉁䅁䅁䅂䅁䅁䅍䅄䅁䅁䅯䅫䅳䅁䅯䅂䅁䅁䅯睇䄸䅁䅅䅁䉁䅁䅁兂䅁䅁䅁䉳㔰兑杷允䅁䅁䅑䅁䑁䅁䅷䅁䭁佁䱅䅁䭁䝁䕳䅁䭁䥁䕕䅁䉁䅁䅁允䅁䅁䅕䑗ね䡹⭡㝶䴸䅉䅅䅁䕁䅁䅁睁䵁䅁䅁权穃睃䅁权牂䅂䅁权䙃䅂䅁允䅁䅁䅅䅁䙁䅁塲㍯㥁獃⽣䍄䉁䅁䅁䅂䅁䅁䅍䅄䅁䅁䅯睵䅳䅁䅯充䅁䅁䅯兢䅑䅁䅅䅁䉁䅁䅁杄十䅁䅁䅎ㅁ䑁䅉䅍㑁䑁䅁䅍睁䅁䅁䍄䉁䅁䅁䅂䅁䅁䅍䅄䅁䅁䅯儱䅳䅁䅯䅂䅁䅁䅯睢䅑䅁䅅䅁䉁䅁䅁兂䅁䅁䅁偧呷兑杷允䅁䅁䅑䅁䑁䅁䅷䅁䭁䑁䵑䅁䭁䝁䕳䅁䭁䡁䕯䅁䉁䅁䅁允䅁䅁䅕硥畓⭒㙆獁䵁䅉䅅䅁䕁䅁䅁睁䵁䅁䅁权啂兄䅁权䕁䅁䅁权㑂䅂䅁允䅁䅁䅅䅁䙁䅁䅁䅁权䉤䈱䍄䉁䅁䅁䅂䅁䅁䅍䅄䅁䅁䅯䅢䅳䅁䅯充䅁䅁䅯杣䅑䅁䅅䅁䉁䅁䅁杄啁䅁䅁免穁䑁䅁兏睁䑁䅑杍㕁䑁䅫䅁䵁䅉䅅䅁䕁䅁䅁睁䵁䅁䅁权ㅃ䅄䅁权牂䅂䅁权䑃䅂䅁允䅁䅁䅅䅁䙁䥁䌯匹捨⭪⽱䍄䉁䅁䅁䅂䅁䅁䅍䅄䅁䅁䅯杮䄴䅁䅯䅂䅁䅁䅯兢䅑䅁䅅䅁䉁䅁䅁兂䅁䅁䅁䩉瑯兑杷允䅁䅁䅑䅁䑁䅁䅷䅁䭁䭁䱫䅁䭁䅁䅑䅁䭁䡁䕯䅁䉁䅁䅁允䅁䅁䅕䅁䅁佁晷歅䵅䅉䅅䅁䕁䅁䅁睁䵁䅁䅁权䝁䅄䅁权剁䅁䅁权硂䅂䅁允䅁䅁䅅䅁佁䉁䅁䅁ㅁ䑁䅍兏㉁䑁䅁䅍睁䅁䅁䍄䉁䅁䅁䅂䅁䅁䅍䅄䅁䅁䅯八䅷䅁䅯睡䅑䅁䅯兦䅑䅁䅅䅁䉁䅁䅁兂晁敨剴䉵临䅑杷允䅁䅁䅑䅁䑁䅁䅷䅁䭁偁䙉䅁䭁䝁䕳䅁䭁䡁䕙䅁䉁䅁䅁允䅁䅁䅕浗㝑〳丫穰䴸䅉䅅䅁䕁䅁䅁睁䵁䅁䅁权䕂䅄䅁权牂䅂䅁权㑂䅂䅁允䅁䅁䅅䅁䙁䍁䡵瑆佮㤹⽳䍄䉁䅁䅁䅂䅁䅁䅍䅄䅁䅁䅯儴䅳䅁䅯睡䅑䅁䅯䅥䅑䅁䅅䅁䉁䅁䅁兂䕂㉩湺㘫灮睐杷允䅁䅁䅑䅁䑁䅁䅷䅁䭁佁䱅䅁䭁䝁䕳䅁䭁䡁䕕䅁䉁䅁䅁允䅁䅁䅕㑋坣挲㌷穯䴸䅉䅅䅁䕁䅁䅁睁䵁䅁䅁权畄䅄䅁权剁䅁䅁权䉃䅂䅁允䅁䅁䅅䅁佁䉁䅉䅁硁䑁䅑李㍁䑁䅣兎硁䑁䅕䅁䵁䅉䅅䅁䕁䅁䅁睁䵁䅁䅁权畄兄䅁权牂䅂䅁权⽂䅂䅁允䅁䅁䅅䅁䙁䩁婱婭婭敭⽫䍄䉁䅁䅁䅂䅁䅁䅍䅄䅁䅁䅯儴䅳䅁䅯睡䅑䅁䅯睥䅑䅁䅅䅁䉁䅁䅁兂慃婭婭婭婮睐杷允䅁䅁䅑䅁䑁䅁䅷䅁䭁䱁乧䅁䭁</t>
  </si>
  <si>
    <t>䉁䅅䅁䭁䥁䕕䅁䉁䅁䅁允䅁䅁䄴䅆䅁䑁䅍兎睁䑁䅙李㍁䑁䅁䅍睁䅁䅁䍄䉁䅁䅁䅂䅁䅁䅍䅄䅁䅁䅯儴䅳䅁䅯睡䅑䅁䅯䅨䅑䅁䅅䅁䉁䅁䅁兂䙄䱉祂䩡灈睐杷允䅁䅁䅑䅁䑁䅁䅷䅁䭁䩁䱅䅁䭁䅁䅑䅁䭁䡁䕙䅁䉁䅁䅁允䅁䅁䅕䅁䅁䍁䅪ぃ䵅䅉䅅䅁䕁䅁䅁睁䵁䅁䅁权祃睃䅁权剁䅁䅁权ㅂ䅂䅁允䅁䅁䅅䅁佁䉁䅑䅁穁䑁䅑兏㍁䑁䅑䅍㍁䑁䅧睎䅁䅁杷允䅁䅁䅑䅁䑁䅁䅷䅁䭁偁䴰䅁䭁䝁䕳䅁䭁䡁䕑䅁䉁䅁䅁允䅁䅁䅕䙂余扌摋㜱䴸䅉䅅䅁䕁䅁䅁睁䵁䅁䅁权桄睃䅁权牂䅂䅁权䅃䅂䅁允䅁䅁䅅䅁䙁偁灹搸乊灙⽁䍄䉁䅁䅁䅂䅁䅁䅍䅄䅁䅁䅯杄䅷䅁䅯睡䅑䅁䅯来䅑䅁䅅䅁䉁䅁䅁兂摁浗㝑〳搯睐杷允䅁䅁䅑䅁䑁䅁䅷䅁䭁䅁䴴䅁䭁䝁䕳䅁䭁䡁䕁䅁䉁䅁䅁允䅁䅁䅕余兘瑉㕶橺䴸䅉䅅䅁䕁䅁䅁睁䵁䅁䅁权湄权䅁权剁䅁䅁权硂䅂䅁允䅁䅁䅅䅁佁䉁䅉䅁ぁ䑁䅣睍㕁䑁䅉䅍睁䑁䅁䅁䵁䅉䅅䅁䕁䅁䅁睁䵁䅁䅁权佁䅄䅁权牂䅂䅁权㥂䅂䅁允䅁䅁䅅䅁䙁䙁㕧䵴㉨煶⼸䍄䉁䅁䅁䅂䅁䅁䅍䅄䅁䅁䅯杚䄰䅁䅯䅂䅁䅁䅯內䅑䅁䅅䅁䉁䅁䅁兂䅁䅁䅁䑭〸兑杷允䅁䅁䅑䅁䑁䅁䅷䅁䭁䉁䱳䅁䭁䉁䅅䅁䭁䡁䔴䅁䉁䅁䅁允䅁䅁䄴䅆䅁䑁䅅䅏睁䑁䅅䅏㕁䑁䅁䅍睁䅁䅁䍄䉁䅁䅁䅂䅁䅁䅍䅄䅁䅁䅯䅢䄰䅁䅯䅂䅁䅁䅯睇䄸䅁䅅䅁䉁䅁䅁兂䅁䅁䅁䉇卫兑杷允䅁䅁䅑䅁䑁䅁䅷䅁䭁乁乳䅁䭁䝁䕳䅁䭁䡁䔸䅁䉁䅁䅁允䅁䅁䅕浚浚浚浚樱䴸䅉䅅䅁䕁䅁䅁睁䵁䅁䅁权祄睃䅁权牂䅂䅁权療䅂䅁允䅁䅁䅅䅁䙁䥁䌯匹捨㥪⽉䍄䉁䅁䅁䅂䅁䅁䅍䅄䅁䅁䅯克䄰䅁䅯充䅁䅁䅯睥䅑䅁䅅䅁䉁䅁䅁杄啁䅁䅁免ぁ䑁䅍䅍ㅁ䑁䅕兎ぁ䑁䅙䅁䵁䅉䅅䅁䕁䅁䅁睁䵁䅁䅁权佁䅄䅁权牂䅂䅁权㍂䅂䅁允䅁䅁䅅䅁䙁䑁晶㑔堲畢⽙䍄䉁䅁䅁䅂䅁䅁䅍䅄䅁䅁䅯儹䅷䅁䅯䅂䅁䅁䅯兣䅑䅁䅅䅁䉁䅁䅁兂䅁䅁䅁偁猷䅑杷允䅁䅁䅑䅁䑁䅁䅷䅁䭁䉁乫䅁䭁䝁䕳䅁䭁䥁䕉䅁䉁䅁䅁允䅁䅁䅕灭婭婭婭戫䴸䅉䅅䅁䕁䅁䅁睁䵁䅁䅁权浄权䅁权剁䅁䅁权㑂䅂䅁允䅁䅁䅅䅁佁䉁䅉䅁㍁䑁䅕睍㕁䑁䅉䅍睁䑁䅁䅁䵁䅉䅅䅁䕁䅁䅁睁䵁䅁䅁权楁兄䅁权䕁䅁䅁权扁睄䅁允䅁䅁䅅䅁䙁䅁䅁䅁奃䉇䉖䍄䉁䅁䅁䅂䅁䅁䅍䅄䅁䅁䅯睷䅷䅁䅯睡䅑䅁䅯杦䅑䅁䅅䅁䉁䅁䅁兂獄払敧敨硶睐杷允䅁䅁䅑䅁䑁䅁䅷䅁䭁䕁䱣䅁䭁䝁䕳䅁䭁䡁䕷䅁䉁䅁䅁允䅁䅁䅕硥畓⭒㙆䐵䴸䅉䅅䅁䕁䅁䅁睁䵁䅁䅁权㍄䅄䅁权剁䅁䅁权㉂䅂䅁允䅁䅁䅅䅁佁䉁䅉䅁㑁䑁䅕睎睁䑁䅁䅍睁䑁䅁䅁䵁䅉䅅䅁䕁䅁䅁睁䵁䅁䅁权敃兄䅁权牂䅂䅁权䕃䅂䅁允䅁䅁䅅䅁䙁䑁積積積㡍⽍䍄䉁䅁䅁䅂䅁䅁䅍䅄䅁䅁䅯睁䄸䅁䅯充䅁䅁䅯䅤䅑䅁䅅䅁䉁䅁䅁杄十䅁䅁兎㉁䑁䅁䅍睁䑁䅁䅍睁䅁䅁䍄䉁䅁䅁䅂䅁䅁䅍䅄䅁䅁䅯眲䄰䅁䅯睡䅑䅁䅯杤䅑䅁䅅䅁䉁䅁䅁权䡂䅁䅁䍄䉁䅁䅁䅂䅁䅁䅍䅄䅁䅁䅯睃䅳䅁䅯睡䅑䅁䅯睥䅑䅁䅅䅁䉁䅁䅁兂婁䙂余扌摋睐杷允䅁䅁䅑䅁䑁䅁䅷䅁䭁䥁䱉䅁䭁䝁䕳䅁䭁䥁䕅䅁䉁䅁䅁允䅁䅁䅕灭婭婭婭扭䴸䅉䅅䅁䕁䅁䅁睁䵁䅁䅁权婁䅄䅁权䕁䅁䅁权㥂䅂䅁允䅁䅁䅅䅁䙁䅁䅁䅁杄䅚䉒䍄䉁䅁䅁䅂䅁䅁䅍䅄䅁䅁䅯杧䅳䅁䅯睡䅑䅁䅯入䅑䅁䅅䅁䉁䅁䅁兂㝂䭆䠵場啱睶杷允䅁䅁䅑䅁䑁䅁䅷䅁䭁佁䭷䅁䭁䅁䅑䅁䭁䡁䕕䅁䉁䅁䅁允䅁䅁䅕䅁䅁䵁㑑啈䵅䅉䅅䅁䕁䅁䅁睁䵁䅁䅁权䍃睃䅁权牂䅂䅁权䍃䅂䅁允䅁䅁䅅䅁䙁䝁㡱䩤奍䵂⽡䍄䉁䅁䅁䅂䅁䅁䅍䅄䅁䅁䅯杧䅳䅁䅯睡䅑䅁䅯䅦䅑䅁䅅䅁䉁䅁䅁兂獄払敧敨䉶睐杷允䅁䅁䅑䅁䑁䅁䅷䅁䭁䝁䵙䅁䭁䝁䕳䅁䭁䡁䕣䅁䉁䅁䅁允䅁䅁䅯睒䅁䅁杷允䅁䅁䅑䅁䑁䅁䅷䅁䭁䥁䱉䅁䭁䝁䕳䅁䭁䡁䕍䅁䉁䅁䅁允䅁䅁䅕硥畓⭒㙆䑰䴸䅉䅅䅁䕁䅁䅁睁䵁䅁䅁权灁睃䅁权牂䅂䅁权睂䅂䅁允䅁䅁䅅䅁䙁䡁㥅瑃橥佣⼰䍄䉁䅁䅁䅂䅁䅁䅍䅄䅁䅁䅯睗䄰䅁䅯睡䅑䅁䅯內䅑䅁䅅䅁䉁䅁䅁兂䕂㉩湺㘫瑮睐杷允䅁䅁䅑䅁䑁䅁䅷䅁䭁䉁䵁䅁䭁䝁䕳䅁䭁䡁䔸䅁䉁䅁䅁允䅁䅁䅕硥畓⭒㙆䐱䴸䅉䅅䅁䕁䅁䅁睁䵁䅁䅁权䅃兄䅁权牂䅂䅁权硂䅂䅁允䅁䅁䅅䅁䙁佁汏㡭村䵳⽉䍄䉁䅁䅁䅂䅁䅁䅍䅄䅁䅁䅯朷䅳䅁䅯䅂䅁䅁䅯杣䅑䅁䅅䅁䉁䅁䅁兂䅁䅁䅁䉡充兑杷允䅁䅁䅑䅁䑁䅁䅷䅁䭁䥁乍䅁䭁䝁䕳䅁䭁䡁䕣䅁䉁䅁䅁允䅁䅁䅕歬䱏佢㝦批䴸䅉䅅䅁䕁䅁䅁睁䵁䅁䅁权杁睃䅁权剁䅁䅁权あ䅂䅁允䅁䅁䅅䅁佁䉁䅉䅁穁䑁䅑䅍硁䑁䅑杍祁䑁䅅䅁䵁䅉䅅䅁䕁䅁䅁睁䵁䅁䅁权䡂睃䅁权牂䅂䅁权祂䅂䅁允䅁䅁䅅䅁䙁䑁積積積⭍⽍䍄䉁䅁䅁䅂䅁䅁䅍䅄䅁䅁䅯杊䄴䅁䅯睡䅑䅁䅯睦䅑䅁䅅䅁䉁䅁䅁兂㝂䭆䠵場䕱睐杷允䅁䅁䅑䅁䑁䅁䅷䅁䭁䍁䱫䅁䭁䝁䕳䅁䭁䡁䕅䅁䉁䅁䅁允䅁䅁䅕䵱䱚㑎䉬樹䴸䅉䅅䅁䕁䅁䅁睁䵁䅁䅁权捁䅄䅁权牂䅂䅁权㑂䅂䅁允䅁䅁䅅䅁䙁䍁硣䭃捷癗⽁䍄䉁䅁䅁䅂䅁䅁䅍䅄䅁䅁䅯睊䅳䅁䅯睡䅑䅁䅯䅥䅑䅁䅅䅁䉁䅁䅁兂㝂䭆䠵場䕲睐杷允䅁䅁䅑䅁䑁䅁䅷䅁䭁䱁䵳䅁䭁䅁䅑䅁䭁䡁䕙䅁䉁䅁䅁允䅁䅁䅕䅁䅁䭁橩あ䵅䅉䅅䅁䕁䅁䅁睁䵁䅁䅁权灁睃䅁权牂䅂䅁权㑂䅂䅁允䅁䅁䅅䅁䙁䙁橔婰䕶偉⽁䍄䉁䅁䅁䅂䅁䅁䅍䅄䅁䅁䅯兆䄰䅁䅯睡䅑䅁䅯兣䅑䅁䅅䅁䉁䅁䅁兂楃扒穢搯㑓睶杷允䅁䅁䅑䅁䑁䅁䅷䅁䭁䥁乍䅁䭁䝁䕳䅁䭁䡁䕕䅁䉁䅁䅁允䅁䅁䅕㘱睎児塲㜲䴸䅉䅅䅁䕁䅁䅁睁䵁䅁䅁权歃䅄䅁权牂䅂䅁权⭂䅂䅁允䅁䅁䅅䅁䙁佁剸䉵䘶⬶⽫䍄䉁䅁䅁䅂䅁䅁䅍䅄䅁䅁䅯睊䅳䅁䅯睡䅑䅁䅯杤䅑䅁䅅䅁䉁䅁䅁兂㝂䭆䠵場䕱睶杷允䅁䅁䅑䅁䑁䅁䅷䅁䭁偁䭁䅁䭁䅁䅑䅁䭁䡁䕷䅁䉁䅁䅁允䅁䅁䅕䅁䅁䙁兂䔹䵁䅉䅅䅁䕁䅁䅁睁䵁䅁䅁权捁䅄䅁权牂䅂䅁权㉂䅂䅁允䅁䅁䅅䅁䙁偁㥔䠱灪畊⼰䍄䉁䅁䅁䅂䅁䅁䅍䅄䅁䅁䅯杚䅷䅁䅯睡䅑䅁䅯兤䅑䅁䅅䅁䉁䅁䅁兂ㅁ牘䩰䅄杉䅷杷允䅁䅁䅑䅁䑁䅁䅷䅁䭁偁䵕䅁䭁䅁䅑䅁䭁䡁䔴䅁䉁䅁䅁允䅁䅁䅕䅁䅁䕁歄䔷䵁䅉䅅䅁䕁䅁䅁睁䵁䅁䅁权㕄䅄䅁权牂䅂䅁权㝂䅂䅁允䅁䅁䅅䅁䙁䩁奍䙂余捌⽉䍄䉁䅁䅁䅂䅁䅁䅍䅄䅁䅁䅯䅋䄰䅁䅯䅂䅁䅁䅯睦䅑䅁䅅䅁䉁䅁䅁兂䅁䅁䅁䭁焳䅑杷允䅁䅁䅑䅁䑁䅁䅷䅁䭁偁䭍䅁䭁䅁䅑䅁䭁䥁䕑䅁䉁䅁䅁允䅁䅁䅕䅁䅁乁歔啊䵅䅉䅅䅁䕁䅁䅁睁䵁䅁䅁权坁杄䅁权牂䅂䅁权穂䅂䅁允䅁䅁䅅䅁䭁䕁䅣䅁䵁䅉䅅䅁䕁䅁䅁睁䵁䅁䅁权灁睃䅁权牂䅂䅁权㡂䅂䅁允䅁䅁䅅䅁䙁䵁杕䡳潊摫⼰䍄䉁䅁䅁䅂䅁䅁䅍䅄䅁䅁䅯睊䅳䅁䅯睡䅑䅁䅯督䅑䅁䅅䅁䉁䅁䅁兂㙄浦㡱䩤潏睐杷允䅁䅁䅑䅁䑁䅁䅷䅁䭁偁临䅁䭁䅁䅑䅁䭁䝁䔸䅁䉁䅁䅁允䅁䅁䅕䅁䅁䡁ㅩ啐䵅䅉䅅䅁䕁䅁䅁睁䵁䅁䅁权湄兄䅁权牂䅂䅁权㍂䅂䅁允䅁䅁䅅䅁䙁䑁䩥坑汄丰⽯䍄䉁䅁䅁䅂䅁䅁䅍䅄䅁䅁䅯䅳䅳䅁䅯睡䅑䅁䅯䅤䅑䅁䅅䅁䉁䅁䅁兂畃⭒㙆䭆瘷睐杷允䅁䅁䅑䅁䑁䅁䅷䅁䭁䱁䱅䅁䭁䝁䕳䅁䭁䡁䕑䅁䉁䅁䅁允䅁䅁䅕呣䬰㘱睎呺䴸䅉䅅䅁䕁䅁䅁睁䵁䅁䅁权剁䅄䅁权牂䅂䅁权睂䅂䅁允䅁䅁䅅䅁䙁䑁積積積㡍⽍䍄䉁䅁䅁䅂䅁䅁䅍䅄䅁䅁䅯睏䄰䅁䅯充䅁䅁䅯兣䅑䅁䅅䅁䉁䅁䅁杄啁䅁䅁免㉁䑁䅫李㉁䑁䅅兏㕁䑁䅣䅁䵁䅉䅅䅁䕁䅁䅁睁䵁䅁䅁权敁睃䅁权牂䅂䅁权㕂䅂䅁允䅁䅁䅅䅁䙁䩁婱婭婭慭⽫䍄䉁䅁䅁䅂䅁䅁䅍䅄䅁䅁䅯睤䅳䅁䅯睡䅑䅁䅯睢䅑䅁䅅䅁䉁䅁䅁兂畃⭒㙆䭆䈴䅷杷允䅁䅁䅑䅁䑁䅁䅷䅁䭁䑁䵯䅁䭁䝁䕳䅁䭁䝁䔰䅁䉁䅁䅁允䅁䅁䅕硥畓⭒㙆䑴䴸䅉䅅䅁䕁䅁䅁睁䵁䅁䅁权楂䅄䅁权䕁䅁䅁权硂䅂䅁允䅁䅁䅅䅁䙁䅁䅁䅁䵄桰䉚䍄䉁䅁䅁䅂䅁䅁䅍䅄䅁䅁䅯兗䄰䅁䅯睡䅑䅁䅯䅣䅑䅁䅅䅁䉁䅁䅁兂歃䑣䬰㘱睐睐杷允䅁䅁䅑䅁䑁䅁䅷䅁䭁䩁䱍䅁䭁䝁䕳䅁䭁䡁䕷䅁䉁䅁䅁允䅁䅁䅯睒䅁䅁杷允䅁䅁䅑䅁䑁䅁䅷䅁䭁䅁䱍䅁䭁䝁䕳䅁䭁䡁䕍䅁䉁䅁䅁允䅁䅁䅕䥘䌯匹捨㜵䴸䅉䅅䅁䕁䅁䅁睁䵁䅁䅁权剁䅄䅁权牂䅂䅁权硂䅂䅁允䅁䅁䅅䅁䙁䵁䱤㑎䉬䵙⽕䍄䉁䅁䅁䅂䅁䅁䅍䅄䅁䅁䅯眲䄰䅁䅯睡䅑䅁䅯睧䅑䅁䅅䅁䉁䅁䅁兂晁敨剴䉵氷睐杷允䅁䅁䅑䅁䑁䅁䅷䅁䭁䑁䱣䅁䭁䉁䅅䅁䭁䡁䔰䅁䉁䅁䅁允䅁䅁䄴杅䅁䑁䅑李㉁䑁䅁䅍睁䑁䅁䅍䅁䅁杷允䅁䅁䅑䅁䑁䅁䅷䅁䭁䝁䱉䅁䭁䉁䅅䅁䭁䡁䕣䅁䉁䅁䅁允䅁䅁䄴䅅䅁䑁䅫杍㕁䑁䅕䅎睁䑁䅫䅁䵁䅉䅅䅁䕁䅁䅁睁䵁䅁䅁权剁䅄䅁权牂䅂䅁权䙃䅂䅁允䅁䅁䅅䅁䙁䕁杊搵楁㠲⽫䍄䉁䅁䅁䅂䅁䅁䅍䅄䅁䅁䅯杢䅷䅁䅯䅂䅁䅁䅯睥䅑䅁䅅䅁䉁䅁䅁兂䅁䅁䅁䉣ぷ兑杷允䅁䅁䅑䅁䑁䅁䅷䅁䭁䱁乧䅁䭁䝁䕳䅁䭁䡁䕉䅁䉁䅁䅁允䅁䅁䅕噈歰㥏倹吱䴸䅉䅅䅁䕁䅁䅁睁䵁䅁䅁权䍂睃䅁权牂䅂䅁权硂䅂䅁允䅁䅁䅅䅁䙁䱁䥔牤昶瑇⽣䍄䉁䅁䅁䅂䅁䅁䅍䅄䅁䅁䅯村䅳䅁䅯睡䅑䅁䅯兦䅑䅁䅅䅁䉁䅁䅁兂硂児塲㍯瑄睐杷允䅁䅁䅑䅁䑁䅁䅷䅁䭁䍁䴴䅁䭁䝁䕳䅁䭁䡁䕣䅁䉁䅁䅁允䅁䅁䅕㑎䉬余兘樰䴸䅉䅅䅁䕁䅁䅁睁䵁䅁䅁权䍂睃䅁权牂䅂䅁权㉂䅂䅁允䅁䅁䅅䅁䙁䡁焹䡶呓䵇⽑䍄䉁䅁䅁䅂䅁䅁䅍䅄䅁䅁䅯村䅳䅁䅯睡䅑䅁䅯睦䅑䅁䅅䅁䉁䅁䅁兂慃婭婭婭桮睐杷允䅁䅁䅑䅁䑁䅁䅷䅁䭁䕁䱯䅁䭁䉁䅅䅁䭁䝁䔰䅁䉁䅁䅁允䅁䅁䄴杅䅁䑁䅕䅍ㅁ䑁䅕免睁䑁䅁䅍䅁䅁杷允䅁䅁䅑䅁䑁䅁䅷䅁䭁䕁䱉䅁䭁䝁䕳䅁䭁䥁䕁䅁䉁䅁䅁允䅁䅁䅕灭婭婭婭呹䴸䅉䅅䅁䕁䅁䅁睁䵁䅁䅁权䙁兄䅁权䕁䅁䅁权㉂䅂䅁允䅁䅁䅅䅁䙁䅁䅁䅁䥂剭䉎䍄䉁䅁䅁䅂䅁䅁䅍䅄䅁䅁䅯免䅳䅁䅯睡䅑䅁䅯睢䅑䅁䅅䅁䉁䅁䅁兂ㅁ牘䩰䅄呌睐杷允䅁䅁䅑䅁䑁䅁䅷䅁䭁䕁乕䅁䭁䉁䅅䅁䭁䡁䕙䅁䉁䅁䅁允䅁䅁䄴杅䅁䑁䅙睍ぁ䑁䅁䅍睁䑁䅁䅍䅁䅁杷允䅁䅁䅑䅁䑁䅁䅷䅁䭁偁乍䅁䭁䅁䅑䅁䭁䡁䕫䅁䉁䅁䅁允䅁䅁䅕䅁䅁佁㥄䕉䵅䅉䅅䅁䕁䅁䅁睁䵁䅁䅁权牁䅄䅁权䕁䅁䅁权瑂䅂䅁允䅁䅁䅅䅁䙁䅁䅁䅁㑁兔䉚䍄䉁䅁䅁䅂䅁䅁䅍䅄䅁䅁䅯杆䄴䅁䅯睡䅑䅁䅯杤䅑䅁䅅䅁䉁䅁䅁权䡂䅁䅁䍄䉁䅁䅁䅂䅁䅁䅍䅄䅁䅁䅯免䅳䅁䅯睡䅑䅁䅯兦䅑䅁䅅䅁䉁䅁䅁兂歃䑣䬰㘱㑐睐杷允䅁䅁䅑䅁䑁䅁䅷䅁䭁䅁丰䅁䭁䅁䅑䅁䭁䡁䕅䅁䉁䅁䅁允䅁䅁䅕䅁䅁䡁䑧啂䵅䅉䅅䅁䕁䅁䅁睁䵁䅁䅁权硁睃䅁权牂䅂䅁权䍃䅂䅁允䅁䅁䅅䅁䙁䙁㑋潈牘摕⽧䍄䉁䅁䅁䅂䅁䅁䅍䅄䅁䅁䅯儳䅷䅁䅯䅂䅁䅁䅯睤䅑䅁䅅䅁䉁䅁䅁兂䅁䅁䅁䱁⬳䅑杷允䅁䅁䅑䅁䑁䅁䅷䅁䭁䙁䵍䅁䭁䅁䅑䅁䭁䡁䕁䅁䉁䅁䅁允䅁䅁䅕䅁䅁佁䥱䕉䵅䅉䅅䅁䕁䅁䅁睁䵁䅁䅁权牃䅄䅁权牂䅂䅁权扁睄䅁允䅁䅁䅅䅁䙁偁卌坔光䵗⽫䍄䉁䅁䅁䅂䅁䅁䅍䅄䅁䅁䅯䅬䄰䅁䅯睡䅑䅁䅯䅣䅑䅁䅅䅁䉁䅁䅁兂灁䥘䌯匹㡩睐杷允䅁䅁䅑䅁䑁䅁䅷䅁䭁䭁䵳䅁䭁䝁䕳䅁䭁䡁䕁䅁䉁䅁䅁允䅁䅁䅕牕敧敨剴䑹䴸䅉䅅䅁䕁䅁䅁睁䵁䅁䅁权穁䅄䅁权牂䅂䅁权㝂䅂䅁允䅁䅁䅅䅁䙁䡁⭥确癯攳⽁䍄䉁䅁䅁䅂䅁䅁䅍䅄䅁䅁䅯杇䅳䅁䅯充䅁䅁䅯杣䅑䅁䅅䅁䉁䅁䅁杄啁䅁䅁免祁䑁䅧䅎ぁ䑁䅅䅍睁䑁䅁䅁䵁䅉䅅䅁䕁䅁䅁睁䵁䅁䅁权湄䅄䅁权牂䅂䅁权䑃䅂䅁允䅁䅁䅅䅁䙁䡁㥅瑃橥乣⼰䍄䉁䅁䅁䅂䅁䅁䅍䅄䅁䅁䅯睖䄴䅁䅯䅂䅁䅁䅯睥䅑䅁䅅䅁䉁䅁䅁兂䅁䅁䅁䩱䱅兑杷允䅁䅁䅑䅁䑁䅁䅷䅁䭁䙁䱉䅁䭁䉁䅅䅁䭁䥁䕅䅁䉁䅁䅁允䅁䅁䄴杅䅁䑁䅍李㑁䑁䅣免睁䑁䅁䅍䅁䅁杷允䅁䅁䅑䅁䑁䅁䅷䅁䭁䅁乕䅁䭁䝁䕳䅁䭁䡁䕉䅁䉁䅁䅁允䅁䅁䅕噋偹癷潕䐵䴸䅉䅅䅁䕁䅁䅁睁䵁䅁䅁权ㅄ权䅁权牂䅂䅁权硂䅂䅁允䅁䅁䅅䅁䙁䡁啳歲桦獥⽑䍄䉁䅁䅁䅂䅁䅁䅍䅄䅁䅁䅯䅶䄰䅁䅯充䅁䅁䅯入䅑䅁䅅䅁䉁䅁䅁杄十䅁䅁䅎ぁ䑁䅑杍穁䑁䅁䅍睁䅁䅁䍄䉁䅁䅁䅂䅁䅁䅍䅄䅁䅁䅯杂䄰䅁䅯睡䅑䅁䅯杣䅑䅁䅅䅁䉁䅁䅁兂㥁瑃橥䑣㘳睐杷允䅁䅁䅑䅁䑁䅁䅷䅁䭁䭁䵳䅁䭁䝁䕳䅁䭁䥁䕕䅁䉁䅁䅁允䅁䅁䅕穊䥅䉲慸䐱䴸䅉䅅䅁䕁䅁䅁睁䵁䅁䅁权扁睃䅁权䕁䅁䅁权睂䅂䅁允䅁䅁䅅䅁䙁䅁䅁䅁㝁䑤䉆䍄䉁䅁䅁䅂䅁䅁䅍䅄䅁䅁䅯儹䄰䅁䅯睡䅑䅁䅯䅨䅑䅁䅅䅁䉁䅁䅁权䡂䅁䅁䍄䉁䅁䅁䅂䅁䅁䅍䅄䅁䅁䅯睱䅷䅁䅯睡䅑䅁䅯䅥䅑䅁䅅䅁䉁䅁䅁兂坃㑑獴⼵剶睐杷允䅁䅁䅑䅁䑁䅁䅷䅁䭁䕁䵕䅁䭁䅁䅑䅁䭁䥁䕑䅁䉁䅁䅁允䅁䅁䅯睒䅁䅁杷允䅁䅁䅑䅁䑁䅁䅷䅁䭁䝁乳䅁䭁䝁䕳䅁䭁䡁䕙䅁䉁䅁䅁允䅁䅁䅕䥘䌯匹捨䵌䵁䅉䅅䅁䕁䅁䅁睁䵁䅁䅁权扃睃䅁权剁䅁䅁权祂䅂䅁允䅁䅁䅅䅁佁䉁䅉䅁㍁䑁䅅杍睁䑁䅁䅍睁䑁䅁䅁䵁䅉䅅䅁䕁䅁䅁睁䵁䅁䅁权牃䅄䅁权牂䅂䅁权あ䅂䅁允䅁䅁䅅䅁䙁䡁啳歲桦灥⽓䍄䉁䅁䅁䅂䅁䅁䅍䅄䅁䅁䅯眸䄰䅁䅯睡䅑䅁䅯入䅑䅁䅅䅁䉁䅁䅁兂卂䉵䘶ㄶ䥈睐杷允䅁䅁䅑䅁䑁䅁䅷䅁䭁䑁䴴䅁䭁䝁䕳䅁䭁䡁䕑䅁䉁䅁䅁允䅁䅁䅕灭婭婭婭呱䴸䅉䅅䅁䕁䅁䅁睁䵁䅁䅁权煃睃䅁权牂䅂䅁权㡂䅂䅁允䅁䅁䅅䅁䙁䑁ね䡹⭡㕮⽱䍄䉁䅁䅁䅂䅁䅁䅍䅄䅁䅁䅯兆䄰䅁䅯䅂䅁䅁䅯来䅑䅁䅅䅁䉁䅁䅁兂䅁䅁䅁䉕督兑杷允䅁䅁䅑䅁䑁䅁䅷䅁䭁佁䴸䅁䭁䅁䅑䅁䭁䡁䕍䅁䉁䅁䅁允䅁䅁䅕䅁䅁䉁婪䕂䵅䅉䅅䅁䕁䅁䅁睁䵁䅁䅁权婂兄䅁权牂䅂䅁权㥂䅂䅁允䅁䅁䅅䅁䙁䵁ㅐ䙋偹畷⽕䍄䉁䅁䅁䅂䅁䅁䅍䅄䅁䅁䅯朵䅯䅁䅯䅂䅁䅁䅯杤䅑䅁䅅䅁䉁䅁䅁兂䅁䅁䅁䨴畦䅑杷允䅁䅁䅑䅁䑁䅁䅷䅁䭁䉁䱉䅁䭁䝁䕳䅁䭁䥁䕑䅁䉁䅁䅁允䅁䅁䅕敫㠱穐敖橹䴸䅉䅅䅁䕁䅁䅁睁䵁䅁䅁权剂兄䅁权牂䅂䅁权ㅂ䅂䅁允䅁䅁䅅䅁䙁䵁䭈啯㉗⬸⽇䍄䉁䅁䅁䅂䅁䅁䅍䅄䅁䅁䅯䅪䅳䅁䅯充䅁䅁䅯督䅑䅁䅅䅁䉁䅁䅁杄十䅁䅁睍睁䑁䅣杍睁䑁䅣睎祁䅁䅁䍄䉁䅁䅁䅂䅁䅁䅍䅄䅁䅁䅯儱䅳䅁䅯睡䅑䅁䅯来䅑䅁䅅䅁䉁䅁䅁兂奃桢䑋䵷䉲睶杷允䅁䅁䅑䅁䑁䅁䅷䅁䭁乁䱙䅁䭁䝁䕳䅁䭁䡁䕯䅁䉁䅁䅁允䅁䅁䅕⽷潕䥘䌯呸䴸䅉䅅䅁䕁䅁䅁睁䵁䅁䅁权祄睃䅁权牂䅂䅁权㡂䅂䅁允䅁䅁䅅䅁䙁乁乎桙奂敏⽁䍄䉁䅁䅁䅂䅁䅁䅍䅄䅁䅁䅯䅋䄰䅁䅯充䅁䅁䅯入䅑䅁䅅䅁䉁䅁䅁杄啁䅁䅁免穁䑁䅍免㉁䑁䅁䅍睁䑁䅁䅁䵁䅉䅅䅁䕁䅁䅁睁䵁䅁䅁权敃睃䅁权牂䅂䅁权ㅂ䅂䅁允䅁䅁䅅䅁䙁佁剸䉵䘶㜶⽅䍄䉁䅁䅁䅂䅁䅁䅍䅄䅁䅁䅯䅥䅁䅁䅯充䅁䅁䅯䅤䅑䅁䅅䅁䉁䅁䅁杄十䅁䅁䅎㍁䑁䅑睍穁䑁䅁䅍睁䅁䅁䍄䉁䅁䅁䅂䅁䅁䅍䅄䅁䅁䅯眯䄰䅁䅯睡䅑䅁䅯睇䄸䅁䅅䅁䉁䅁䅁权䡂䅁䅁䍄䉁䅁䅁䅂䅁䅁䅍䅄䅁䅁䅯䅳䅳䅁䅯睡䅑䅁䅯兤䅑䅁䅅䅁䉁䅁䅁兂䭁㘱睎児癲睐杷允䅁䅁䅑䅁䑁䅁䅷䅁䭁䙁䴴䅁䭁䉁䅅䅁䭁䡁䕧䅁䉁䅁䅁允䅁䅁䄴杅䅁䑁䅕兎ㅁ䑁䅅䅎睁䑁䅁䅍䅁䅁杷允䅁䅁䅑䅁䑁䅁䅷䅁䭁䉁乍䅁䭁䅁䅑䅁䭁䡁䕣䅁䉁䅁䅁允䅁䅁䅕䅁䅁䅁湁䔫䵁䅉䅅䅁䕁䅁䅁睁䵁䅁䅁权㝁睃䅁权䕁䅁䅁权睂䅂䅁允䅁䅁䅅䅁䙁䅁䅁䅁兄破䉨䍄䉁䅁䅁䅂䅁䅁䅍䅄䅁䅁䅯关䅳䅁䅯睡䅑䅁䅯兤䅑䅁䅅䅁䉁䅁䅁兂㕂匶硙䭃獹睐杷允䅁䅁䅑䅁䑁䅁䅷䅁䭁䕁䰴䅁䭁䉁䅅䅁䭁䝁䔸䅁䉁䅁䅁允䅁䅁䄴杅䅁䑁䅧䅎硁䑁䅁䅍睁䑁䅁䅍䅁䅁杷允䅁䅁䅑䅁䑁䅁䅷䅁䭁䙁乳䅁䭁䝁䕳䅁䭁䥁䕑䅁䉁䅁䅁允䅁䅁䅕㘱睎児塲稴䴸䅉䅅䅁䕁䅁䅁睁䵁䅁䅁权⽄兄䅁权牂䅂䅁权㙂䅂䅁允䅁䅁䅅䅁䙁䅁䅁䅁䅁偁⽑䍄䉁䅁䅁䅂䅁䅁䅍䅄䅁䅁䅯儹䅯䅁䅯睡䅑䅁䅯睢䅑䅁䅅䅁䉁䅁䅁兂汁潂噇㑑䵶睐杷允䅁䅁䅑䅁䑁䅁䅷䅁䭁乁䵕䅁䭁䉁䅅䅁䭁䥁䕅䅁䉁䅁䅁允䅁䅁䄴杅䅁䑁䅅兏㉁䑁䅍李睁䑁䅁䅍䅁䅁杷允䅁䅁䅑䅁䑁䅁䅷䅁䭁䭁䱫䅁䭁䅁䅑䅁䭁䡁䔰䅁䉁䅁䅁允䅁䅁䅕䅁䅁䩁奸啅䵅䅉䅅䅁䕁䅁䅁睁䵁䅁䅁权扂兄䅁权牂䅂䅁权あ䅂䅁允䅁䅁䅅䅁䙁䵁䴳䵺䵺佺⽷䍄䉁䅁䅁䅂䅁䅁䅍䅄䅁䅁䅯眯䄰䅁䅯睡䅑䅁䅯睧䅑䅁䅅䅁䉁䅁䅁兂㝂䭆䠵場ひ睐杷允䅁䅁䅑䅁䑁䅁䅷䅁䭁䡁䱧䅁䭁䝁䕳䅁䭁䡁䕙䅁䉁䅁䅁允䅁䅁䅕渫焵䡶呓䐰䴸䅉䅅䅁䕁䅁䅁睁䵁䅁䅁权乁兄䅁权牂䅂䅁权㉂䅂䅁允䅁䅁䅅䅁䙁䅁塲㍯㥁畃⽍䍄䉁䅁䅁䅂䅁䅁䅍䅄䅁䅁䅯眶䅯䅁䅯充䅁䅁䅯內䅑䅁䅅䅁䉁䅁䅁杄十䅁䅁李睁䑁䅙杍硁䑁䅁䅍睁䅁䅁䍄䉁䅁䅁䅂䅁䅁䅍䅄䅁䅁䅯眯䄰䅁䅯睡䅑䅁䅯睥䅑䅁䅅䅁䉁䅁䅁兂䑄匹捨㡪瑌睐杷允䅁䅁䅑䅁䑁䅁䅷䅁䭁偁䬴䅁䭁䉁䅅䅁䭁䝁䔰䅁䉁䅁䅁允䅁䅁䄴䅆䅁䑁䅉杍ぁ䑁䅧䅍睁䑁䅁䅍睁䅁䅁䍄䉁䅁䅁䅂䅁䅁䅍䅄䅁䅁䅯眯䄰䅁䅯睡䅑䅁䅯杤䅑䅁䅅䅁䉁䅁䅁兂㑃潈牘払浪睐杷允䅁䅁䅑䅁䑁䅁䅷䅁䭁佁䭧䅁䭁䅁䅑䅁䭁䡁䕯䅁䉁䅁䅁允䅁䅁䅕䅁䅁䡁婃歄䵅䅉䅅䅁䕁䅁䅁睁䵁䅁䅁权噁睃䅁权䕁䅁䅁权療䅂䅁允䅁䅁䅅䅁䙁䅁䅁䅁杁⽙䅂䍄䉁䅁䅁䅂䅁䅁䅍䅄䅁䅁䅯內䄰䅁䅯睡䅑䅁䅯督䅑䅁䅅䅁䉁䅁䅁兂卂䉵䘶ㄶ㑈睐杷允䅁䅁䅑䅁䑁䅁䅷䅁䭁䅁佣䅁䭁䝁䕳䅁䭁䡁䕧䅁䉁䅁䅁允䅁䅁䅯睒䅁䅁杷允䅁䅁䅑䅁䑁䅁䅷䅁䭁䱁䱙䅁䭁䉁䅅䅁䭁䥁䕕䅁䉁䅁䅁允䅁䅁䄴杅䅁䑁䅙䅏㕁䑁䅫䅎祁䑁䅑睎䅁䅁杷允䅁䅁䅑䅁䑁䅁䅷䅁䭁䡁䴰䅁䭁䅁䅑䅁䭁䝁䔸䅁䉁䅁䅁允䅁䅁䅕䅁䅁偁㥁䕄䵅䅉䅅䅁䕁䅁䅁睁䵁䅁䅁权祂兄䅁权牂䅂䅁权䉃䅂䅁允䅁䅁䅅䅁䙁偁潙䥘䌯剤䅴䍄䉁䅁䅁䅂䅁䅁䅍䅄䅁䅁䅯眯䄰䅁䅯睡䅑䅁䅯䅦䅑䅁䅅䅁䉁䅁䅁兂灁䥘䌯匹㡩睐杷允䅁䅁䅑䅁䑁䅁䅷䅁䭁䱁䱅䅁䭁䝁䕳䅁䭁䝁䔰䅁䉁䅁䅁允䅁䅁䅕佖汏㡭村䑷䴸䅉䅅䅁䕁䅁䅁睁䵁䅁䅁权療兄䅁权牂䅂䅁权あ䅂䅁允䅁䅁䅅䅁䙁䅁塲㍯㥁煃⽥䍄䉁䅁䅁䅂䅁䅁䅍䅄䅁䅁䅯兦䄰䅁䅯充䅁䅁䅯督䅑䅁䅅䅁䉁䅁䅁杄啁䅁䅁免睁䑁䅧兎祁䑁䅍杍㉁䑁䅫䅁䵁䅉䅅䅁䕁䅁䅁睁䵁䅁䅁权睃睃䅁权牂䅂䅁权療䅂䅁允䅁䅁䅅䅁䙁䵁䴳䵺䵺偺⽷䍄䉁䅁䅁䅂䅁䅁䅍䅄䅁䅁䅯䅯䅷䅁䅯䅂䅁䅁䅯內䅑䅁䅅䅁䉁䅁䅁兂䅁䅁䅁併佧兑杷允䅁䅁䅑䅁䑁䅁䅷䅁䭁䡁䵷䅁䭁䝁䕳䅁䭁䡁䕧䅁䉁䅁䅁允䅁䅁䅕噈歰㥏倹稹䴸䅉䅅䅁䕁䅁䅁睁䵁䅁䅁权㡄䅄䅁权䕁䅁䅁权㑂䅂䅁允䅁䅁䅅䅁䙁䅁䅁䅁元充䉆䍄䉁䅁䅁䅂䅁䅁䅍䅄䅁䅁䅯关䅳䅁䅯睡䅑䅁䅯兦䅑䅁䅅䅁䉁䅁䅁兂捃䍸睃浣剩睐杷允䅁䅁䅑䅁䑁䅁䅷䅁䭁䑁䵷䅁䭁䉁䅅䅁䭁䡁䕙䅁䉁䅁䅁允䅁䅁䄴䅆䅁䑁䅅兎睁䑁䅅兎㉁䑁䅁䅍睁䅁䅁䍄䉁䅁䅁䅂䅁䅁䅍䅄䅁䅁䅯䅹䅷䅁䅯睡䅑䅁䅯全䅑䅁䅅䅁䉁䅁䅁兂㝂䭆䠵場啱睶杷允䅁䅁䅑䅁䑁䅁䅷䅁䭁䱁䱁䅁䭁䝁䕳䅁䭁䡁䕧䅁䉁䅁䅁允䅁䅁䅕㥆佮ㄹ橐吴䴸䅉䅅䅁䕁䅁䅁睁䵁䅁䅁权睃睃䅁权牂䅂䅁权祂䅂䅁允䅁䅁䅅䅁䙁䵁ㅐ䙋偹癷⽅䍄䉁䅁䅁䅂䅁䅁䅍䅄䅁䅁䅯睑䄴䅁䅯䅂䅁䅁䅯兣䅑䅁䅅䅁䉁䅁䅁兂䅁䅁䅁䭧奧兑杷允䅁䅁䅑䅁䑁䅁䅷䅁䭁䱁䱅䅁䭁䝁䕳䅁䭁䡁䕉䅁䉁䅁䅁允䅁䅁䅕牕敧敨剴䐲䴸䅉䅅䅁䕁䅁䅁睁䵁䅁䅁权硃睃䅁权牂䅂䅁权㝂䅂䅁允䅁䅁䅅䅁䙁䅁䅁䅁䅁乁⽁䍄䉁䅁䅁䅂䅁䅁䅍䅄䅁䅁䅯䅪䅷䅁䅯充䅁䅁䅯兦䅑䅁䅅䅁䉁䅁䅁杄十䅁䅁兎睁䑁䅕睎穁䑁䅙兎睁䅁䅁䍄䉁䅁䅁䅂䅁䅁䅍䅄䅁䅁䅯允䄰䅁䅯䅂䅁䅁䅯䅦䅑䅁䅅䅁䉁䅁䅁兂䅁䅁䅁䕍㡲䅑杷允䅁䅁䅑䅁䑁䅁䅷䅁䭁䱁䱅䅁䭁䝁䕳䅁䭁䡁䕣䅁䉁䅁䅁允䅁䅁䅕㡪ㅌ䙋偹樰䴸䅉䅅䅁䕁䅁䅁睁䵁䅁䅁权睃睃䅁权牂䅂䅁权⽂䅂䅁允䅁䅁䅅䅁䙁䥁牘払敧摨⽳䍄䉁䅁䅁䅂䅁䅁䅍䅄䅁䅁䅯杈䅳䅁䅯睡䅑䅁䅯睢䅑䅁䅅䅁䉁䅁䅁兂慃婭婭婭㕭睐杷允䅁䅁䅑䅁䑁䅁䅷䅁䭁䩁䱁䅁䭁䅁䅑䅁䭁䡁䕁䅁䉁䅁䅁允䅁䅁䅕䅁䅁䙁瑨䕐䵅䅉䅅䅁䕁䅁䅁睁䵁䅁䅁权晃䅄䅁权䕁䅁䅁权睂䅂䅁允䅁䅁䅅䅁䙁䅁䅁䅁流䍨䉒䍄䉁䅁䅁䅂䅁䅁䅍䅄䅁䅁䅯儹䅷䅁䅯充䅁䅁䅯杤䅑䅁䅅䅁䉁䅁䅁杄十䅁䅁杍ㅁ䑁䅕免㕁䑁䅙䅎穁䅁䅁䍄䉁䅁䅁䅂䅁䅁䅍䅄䅁䅁䅯睵䄴䅁䅯睡䅑䅁䅯兦䅑䅁䅅䅁䉁䅁䅁兂偃癷潕䅘戸䅑杷允䅁䅁䅑䅁䑁䅁䅷䅁䭁䱁䵕䅁䭁䝁䕳䅁䭁䡁䕧䅁䉁䅁䅁允䅁䅁䅕灭婭婭婭呱䴸䅉䅅䅁䕁䅁䅁睁䵁䅁䅁权䑃兄䅁权牂䅂䅁权祂䅂䅁允䅁䅁䅅䅁䙁䭁睒児塲㥯⽃䍄䉁䅁䅁䅂䅁䅁䅍䅄䅁䅁䅯杈䅳䅁䅯睡䅑䅁䅯䅣䅑䅁䅅䅁䉁䅁䅁兂㝂䭆䠵場歱睐杷允䅁䅁䅑䅁䑁䅁䅷䅁䭁䥁䱉䅁䭁䉁䅅䅁䭁䡁䔸䅁䉁䅁䅁允䅁䅁䄴䅆䅁䑁䅉䅍睁䑁䅣兏㍁䑁䅍免㍁䅁䅁䍄䉁䅁䅁䅂䅁䅁䅍䅄䅁䅁䅯杈䅳䅁䅯睡䅑䅁䅯䅥䅑䅁䅅䅁䉁䅁䅁兂慃婭婭婭㕭睐杷允䅁䅁䅑䅁䑁䅁䅷䅁䭁䑁乫䅁䭁䝁䕳䅁䭁䡁䕁䅁䉁䅁䅁允䅁䅁䅕⽷潕䥘䌯吸䴸䅉䅅䅁䕁䅁䅁睁䵁䅁䅁权⽃睃䅁权䕁䅁䅁权䕃䅂䅁允䅁䅁䅅䅁䙁䅁䅁䅁㙁十䉒䍄䉁䅁䅁䅂䅁䅁䅍䅄䅁䅁䅯兒䅷䅁䅯充䅁䅁䅯䅦䅑䅁䅅䅁䉁䅁䅁权䡂䅁䅁䍄䉁䅁䅁䅂䅁䅁䅍䅄䅁䅁䅯眹䅷䅁䅯睡䅑䅁䅯杤䅑䅁䅅䅁䉁䅁䅁兂㙄浦㡱䩤䥏睐杷允䅁䅁䅑䅁䑁䅁䅷䅁䭁䅁乣䅁䭁䝁䕳䅁䭁䥁䕕䅁䉁䅁䅁允䅁䅁䅕䡰㥁瑃橥䐰䴸䅉䅅䅁䕁䅁䅁睁䵁䅁䅁权敁睃䅁权牂䅂䅁权あ䅂䅁允䅁䅁䅅䅁䙁䉁癳匳䝑执⽗䍄䉁䅁䅁䅂䅁䅁䅍䅄䅁䅁䅯睋䅳䅁䅯䅂䅁䅁䅯睥䅑䅁䅅䅁䉁䅁䅁兂䅁䅁䅁䩷偫兑杷允䅁䅁䅑䅁䑁䅁䅷䅁䭁䅁䵑䅁䭁䉁䅅䅁䭁䥁䕕䅁䉁䅁䅁允䅁䅁䄴杅䅁䑁䅉䅎睁䑁䅙杍睁䑁䅁䅍䅁䅁杷允䅁䅁䅑䅁䑁䅁䅷䅁䭁䙁乣䅁䭁䝁䕳䅁䭁䥁䕅䅁䉁䅁䅁允䅁䅁䅕捺䵺䵺䵺歉䵁䅉䅅䅁䕁䅁䅁睁䵁䅁䅁权㑃兄䅁权䕁䅁䅁权㥂䅂䅁允䅁䅁䅅䅁䙁䅁䅁䅁㡂椫䉰䍄䉁䅁䅁䅂䅁䅁䅍䅄䅁䅁䅯東䅳䅁䅯䅂䅁䅁䅯睧䅑䅁䅅䅁䉁䅁䅁兂䅁䅁䅁佡䡯兑杷允䅁䅁䅑䅁䑁䅁䅷䅁䭁䥁䵑䅁䭁䝁䕳䅁䭁䡁䕣䅁䉁䅁䅁允䅁䅁䅕歲桦桥畓稵䴸䅉䅅䅁䕁䅁䅁睁䵁䅁䅁权敁睃䅁权牂䅂䅁权㉂䅂䅁允䅁䅁䅅䅁䙁䅁獩䙈歰㙏⼸䍄䉁䅁䅁䅂䅁䅁䅍䅄䅁䅁䅯児䅳䅁䅯充䅁䅁䅯䅥䅑䅁䅅䅁䉁䅁䅁杄十䅁䅁兎硁䑁䅣免㉁䑁䅁䅍睁䅁䅁䍄䉁䅁䅁䅂䅁䅁䅍䅄䅁䅁䅯睩䄰䅁䅯䅂䅁䅁䅯杧䅑䅁䅅䅁䉁䅁䅁兂䅁䅁䅁䵑㔳䅑杷允䅁䅁䅑䅁䑁䅁䅷䅁䭁䅁䱯䅁䭁䅁䅑䅁䭁䡁䕑䅁䉁䅁䅁允䅁䅁䅕䅁䅁䵁噁〵䵁䅉䅅䅁䕁䅁䅁睁䵁䅁䅁权穁睃䅁权剁䅁䅁权䙃䅂䅁允䅁䅁䅅䅁佁䉁䅉䅁ㅁ䑁䅫李㕁䑁䅉䅍睁䑁䅁䅁䵁䅉䅅䅁䕁䅁䅁睁䵁䅁䅁权噃睃䅁权牂䅂䅁权瑂䅂䅁允䅁䅁䅅䅁䙁䕁桪桥畓⭒⽅䍄䉁䅁䅁䅂䅁䅁䅍䅄䅁䅁䅯朱䅳䅁䅯睡䅑䅁䅯督䅑䅁䅅䅁䉁䅁䅁兂䭁㘱睎児䡲睐杷允䅁䅁䅑䅁䑁䅁䅷䅁䭁䑁乷䅁䭁䉁䅅䅁䭁䡁䕣䅁䉁䅁䅁允䅁䅁䄴杅䅁䑁䅅睍㍁䑁䅣䅍睁䑁䅁䅍䅁䅁杷允䅁䅁䅑䅁䑁䅁䅷䅁䭁䩁䰰䅁䭁䝁䕳䅁䭁䥁䕉䅁䉁䅁䅁允䅁䅁䅕兊䉡啬䱏䐷䴸䅉䅅䅁䕁䅁䅁睁䵁䅁䅁权䱁兄䅁权剁䅁䅁权瑂䅂䅁允䅁䅁䅅䅁佁䉁䅉䅁祁䑁䅉䅎ㅁ䑁䅙䅎祁䑁䅅䅁䵁䅉䅅䅁䕁䅁䅁睁䵁䅁䅁权敁睃䅁权牂䅂䅁权⽂䅂䅁允䅁䅁䅅䅁䙁䉁䕫杖琴灳⼰䍄䉁䅁䅁䅂䅁䅁䅍䅄䅁䅁䅯兒䅳䅁䅯充䅁䅁䅯入䅑䅁䅅䅁䉁䅁䅁杄十䅁䅁杍ㅁ䑁䅅睍ㅁ䑁䅁䅍睁䅁䅁䍄䉁䅁䅁䅂䅁䅁䅍䅄䅁䅁䅯睍䅷䅁䅯䅂䅁䅁䅯兤䅑䅁䅅䅁䉁䅁䅁兂䅁䅁䅁湘㡉兑杷允䅁䅁䅑䅁䑁䅁䅷䅁䭁䉁䰴䅁䭁䝁䕳䅁䭁䥁䕑䅁䉁䅁䅁允䅁䅁䅕䉵䘶ㄶ㑇橮䴸䅉䅅䅁䕁䅁䅁睁䵁䅁䅁权佂䅄䅁权剁䅁䅁权㙂䅂䅁允䅁䅁䅅䅁佁䉁䅉䅁㉁䑁䅧睎ぁ䑁䅁䅍睁䑁䅁䅁䵁䅉䅅䅁䕁䅁䅁睁䵁䅁䅁权敁睃䅁权牂䅂䅁权䅃䅂䅁允䅁䅁䅅䅁䙁䩁婱婭婭慭⽫䍄䉁䅁䅁䅂䅁䅁䅍䅄䅁䅁䅯䅐䅳䅁䅯充䅁䅁䅯䅦䅑䅁䅅䅁䉁䅁䅁杄十䅁䅁李㕁䑁䅕兏睁䑁䅁䅍睁䅁䅁䍄䉁䅁䅁䅂䅁䅁䅍䅄䅁䅁䅯杊䄴䅁䅯睡䅑䅁䅯兢䅑䅁䅅䅁䉁䅁䅁兂㕂匶硙䭃㡸睶杷允䅁䅁䅑䅁䑁䅁䅷䅁䭁䝁乁䅁䭁䝁䕳䅁䭁䥁䕍䅁䉁䅁䅁允䅁䅁䅕祇搯䅊䉡扬䴸䅉䅅䅁䕁䅁䅁睁䵁䅁䅁权流杄䅁权牂䅂䅁权㥂䅂䅁允䅁䅁䅅䅁䙁䩁瑈䑦ㄸ牘⽯䍄䉁䅁䅁䅂䅁䅁䅍䅄䅁䅁䅯杏䄰䅁䅯睡䅑䅁䅯兣䅑䅁䅅䅁䉁䅁䅁兂奂扏䥔牤砷睶杷允䅁䅁䅑䅁䑁䅁䅷䅁䭁䩁乑䅁䭁䝁䕳䅁䭁䡁䔰䅁䉁䅁䅁允䅁䅁䅕匳䝑婧䑖㜰䴸䅉䅅䅁䕁䅁䅁睁䵁䅁䅁权流杄䅁权牂䅂䅁权㑂䅂䅁允䅁䅁䅅䅁䙁偁湃歸㍳捩⽅䍄䉁䅁䅁䅂䅁䅁䅍䅄䅁䅁䅯杊䄴䅁䅯睡䅑䅁䅯入䅑䅁䅅䅁䉁䅁䅁兂灄橊䥅䉲㙹睐杷允䅁䅁䅑䅁䑁䅁䅷䅁䭁䑁䰴䅁䭁䉁䅅䅁䭁䝁䔰䅁䉁䅁䅁允䅁䅁䄴杅䅁䑁䅍兏㉁䑁䅧免睁䑁䅁䅍䅁䅁杷允䅁䅁䅑䅁䑁䅁䅷䅁䭁䙁估䅁䭁䝁䕳䅁䭁䝁䔸䅁䉁䅁䅁允䅁䅁䅕歵䵫楁䡵橴䴸䅉䅅䅁䕁䅁䅁睁䵁䅁䅁权十䅄䅁权牂䅂䅁权㡂䅂䅁允䅁䅁䅅䅁䙁䥁牘払敧摨⽳䍄䉁䅁䅁䅂䅁䅁䅍䅄䅁䅁䅯䅤䅳䅁䅯䅂䅁䅁䅯杦䅑䅁䅅䅁䉁䅁䅁兂䅁䅁䅁䉍㕔䅑杷允䅁䅁䅑䅁䑁䅁䅷䅁䭁䉁临䅁䭁䝁䕳䅁䭁䡁䔰䅁䉁䅁䅁允䅁䅁䅕䡶呓䅇坒樶䴸䅉䅅䅁䕁䅁䅁睁䵁䅁䅁权畄兄䅁权牂䅂䅁权㙂䅂䅁允䅁䅁䅅䅁䙁䡁灮橊䥅佲⽧䍄䉁䅁䅁䅂䅁䅁䅍䅄䅁䅁䅯杳䅳䅁䅯充䅁䅁䅯兦䅑䅁䅅䅁䉁䅁䅁杄啁䅁䅁睍㑁䑁䅧睍睁䑁䅧杍㍁䑁䅫䅁䵁䅉䅅䅁䕁䅁䅁睁䵁䅁䅁权流杄䅁权牂䅂䅁权㍂䅂䅁允䅁䅁䅅䅁䙁䡁啳歲桦灥⽑䍄䉁䅁䅁䅂䅁䅁䅍䅄䅁䅁䅯東䅷䅁䅯睡䅑䅁䅯睇䄸䅁䅅䅁䉁䅁䅁兂硂児塲㍯汄睐杷允䅁䅁䅑䅁䑁䅁䅷䅁䭁佁䭯䅁䭁䅁䅑䅁䭁䡁䕙䅁䉁䅁䅁允䅁䅁䅕䅁䅁䉁㉪䕁䵅䅉䅅䅁䕁䅁䅁睁䵁䅁䅁权流杄䅁权牂䅂䅁权䍃䅂䅁允䅁䅁䅅䅁䙁䍁搯䅊䉡捬⽍䍄䉁䅁䅁䅂䅁䅁䅍䅄䅁䅁䅯眷䅳䅁䅯睡䅑䅁䅯督䅑䅁䅅䅁䉁䅁䅁兂偄ㄹ橐婰獶睐杷允䅁䅁䅑䅁䑁䅁䅷䅁䭁䉁义䅁䭁䝁䕳䅁䭁䝁䔸䅁䉁䅁䅁允䅁䅁䅕扉祂䩡瑈䐱䴸䅉䅅䅁䕁䅁䅁睁䵁䅁䅁权䑂睃䅁权牂䅂䅁权ㅂ䅂䅁允䅁䅁䅅䅁䙁䙁㕧䵴㉨牶⼫䍄䉁䅁䅁䅂䅁䅁䅍䅄䅁䅁䅯睗䄴䅁䅯䅂䅁䅁䅯杧䅑䅁䅅䅁䉁䅁䅁兂䅁䅁䅁灬火兑杷允䅁䅁䅑䅁䑁䅁䅷䅁䭁佁䱑䅁䭁䝁䕳䅁䭁䡁䔸䅁䉁䅁䅁允䅁䅁䅕椹捨㡪ㅌ䐴䴸䅉䅅䅁䕁䅁䅁睁䵁䅁䅁权ㅂ䅄䅁权剁䅁䅁权⭂䅂䅁允䅁䅁䅅䅁佁䉁䅑䅁硁䑁䅉免穁䑁䅑李睁䑁䅁䅍䅁䅁杷允䅁䅁䅑䅁䑁䅁䅷䅁䭁乁䴰䅁䭁䝁䕳䅁䭁䝁䔸䅁䉁䅁䅁允䅁䅁䅕楄礲敮渫樵䴸䅉䅅䅁䕁䅁䅁睁䵁䅁䅁权䭄睃䅁权牂䅂䅁权㙂䅂䅁允䅁䅁䅅䅁䙁䉁婦発呤⬴⽫䍄䉁䅁䅁䅂䅁䅁䅍䅄䅁䅁䅯杯䅷䅁䅯充䅁䅁䅯內䅑䅁䅅䅁䉁䅁䅁杄啁䅁䅁免ぁ䑁䅕䅏睁䑁䅁䅍睁䑁䅁䅁䵁䅉䅅䅁䕁䅁䅁睁䵁䅁䅁权呁兄䅁权䕁䅁䅁权㥂䅂䅁允䅁䅁䅅䅁䙁䅁䅁䅁兄杩䈹䍄䉁䅁䅁䅂䅁䅁䅍䅄䅁䅁䅯睴䄰䅁䅯睡䅑䅁䅯睥䅑䅁䅅䅁䉁䅁䅁兂䍂余兘瑉䉳䅑杷允䅁䅁䅑䅁䑁䅁䅷䅁䭁䅁䵳䅁䭁䅁䅑䅁䭁䡁䕑䅁䉁䅁䅁允䅁䅁䅯睒䅁䅁杷允䅁䅁䅑䅁䑁䅁䅷䅁䭁偁乕䅁䭁䝁䕳䅁䭁䥁䕍䅁䉁䅁䅁允䅁䅁䅯睒䅁䅁杷允䅁䅁䅑䅁䑁䅁䅷䅁䭁䵁䵅䅁䭁䝁䕳䅁䭁䥁䕁䅁䉁䅁䅁允䅁䅁䅯睒䅁䅁杷允䅁䅁䅑䅁䑁䅁䅷䅁䭁䩁䵧䅁䭁䉁䅅䅁䭁䥁䕕䅁䉁䅁䅁允䅁䅁䄴䅆䅁䑁䅉䅍硁䑁䅉䅍睁䑁䅁䅍睁䅁䅁䍄䉁䅁䅁䅂䅁䅁䅍䅄䅁䅁䅯睁䄰䅁䅯睡䅑䅁䅯䅧䅑䅁䅅䅁䉁䅁䅁兂㑃潈牘払畩睐杷允䅁䅁䅑䅁䑁䅁䅷䅁䭁䵁䱯䅁䭁䝁䕳䅁䭁䥁䕍䅁䉁䅁䅁允䅁䅁䅕捺䵺䵺䵺䐵䴸䅉䅅䅁䕁䅁䅁睁䵁䅁䅁权捁䅄䅁权牂䅂䅁权䉃䅂䅁允䅁䅁䅅䅁䙁䥁獴⼵灵攸⼴䍄䉁䅁䅁䅂䅁䅁䅍䅄䅁䅁䅯䅶䄰䅁䅯睡䅑䅁䅯睧䅑䅁䅅䅁䉁䅁䅁兂灁䥘䌯匹歪睐杷允䅁䅁䅑䅁䑁䅁䅷䅁䭁䱁䱉䅁䭁䝁䕳䅁䭁䡁䕁䅁䉁䅁䅁允䅁䅁䅕硥畓⭒㙆䑴䴸䅉䅅䅁䕁䅁䅁睁䵁䅁䅁权汄䅄䅁权䕁䅁䅁权䑃䅂䅁允䅁䅁䅅䅁䙁䅁䅁䅁杄兒䉂䍄䉁䅁䅁䅂䅁䅁䅍䅄䅁䅁䅯䅅䄴䅁䅯睡䅑䅁䅯全䅑䅁䅅䅁䉁䅁䅁兂獄払敧敨剶睐杷允䅁䅁䅑䅁䑁䅁䅷䅁䭁䵁䱯䅁䭁䝁䕳䅁䭁䥁䕅䅁䉁䅁䅁允䅁䅁䅕䥒獴⼵灵吴䴸䅉䅅䅁䕁䅁䅁睁䵁䅁䅁权浄䅄䅁权牂䅂䅁权㙂䅂䅁允䅁䅁䅅䅁䙁䡁啳歲桦煥⽓䍄䉁䅁䅁䅂䅁䅁䅍䅄䅁䅁䅯睡䅳䅁䅯睡䅑䅁䅯杤䅑䅁䅅䅁䉁䅁䅁兂䥂場啯歲硦睐杷允䅁䅁䅑䅁䑁䅁䅷䅁䭁䱁佁䅁䭁䝁䕳䅁䭁䥁䕁䅁䉁䅁䅁允䅁䅁䅕⼵灵搸乊樶䴸䅉䅅䅁䕁䅁䅁睁䵁䅁䅁权捃杄䅁权牂䅂䅁权穂䅂䅁允䅁䅁䅅䅁䙁䕁㉡⼸唳佥⽗䍄䉁䅁䅁䅂䅁䅁䅍䅄䅁䅁䅯儱䅷䅁䅯睡䅑䅁䅯䅥䅑䅁䅅䅁䉁䅁䅁兂㥁瑃橥䑣椳睐杷允䅁䅁䅑䅁䑁䅁䅷䅁䭁偁义䅁䭁䝁䕳䅁䭁䡁䕙䅁䉁䅁䅁允䅁䅁䅕㙹䙆癴㥐䐴䴸䅉䅅䅁䕁䅁䅁睁䵁䅁䅁权㥁睃䅁权䕁䅁䅁权ㅂ䅂䅁允䅁䅁䅅䅁䙁䅁䅁䅁允偖䄱䍄䉁䅁䅁䅂䅁䅁䅍䅄䅁䅁䅯朸䅷䅁䅯䅂䅁䅁䅯䅨䅑䅁䅅䅁䉁䅁䅁权䡂䅁䅁䍄䉁䅁䅁䅂䅁䅁䅍䅄䅁䅁䅯睕䅷䅁䅯充䅁䅁䅯䅨䅑䅁䅅䅁䉁䅁䅁杄十䅁䅁杍㑁䑁䅁䅍ㅁ䑁䅁䅍睁䅁䅁䍄䉁䅁䅁䅂䅁䅁䅍䅄䅁䅁䅯眸䄰䅁䅯睡䅑䅁䅯杤䅑䅁䅅䅁䉁䅁䅁兂⭃确癯匳坔睐杷允䅁䅁䅑䅁䑁䅁䅷䅁䭁䭁䱣䅁䭁䝁䕳䅁䭁䥁䕕䅁䉁䅁䅁允䅁䅁䅕祇搯䅊䉡扴䴸䅉䅅䅁䕁䅁䅁睁䵁䅁䅁权䭄睃䅁权牂䅂䅁权㍂䅂䅁允䅁䅁䅅䅁䙁䑁䥅䉲慸䜰䅴䍄䉁䅁䅁䅂䅁䅁䅍䅄䅁䅁䅯杹䅳䅁䅯睡䅑䅁䅯睦䅑䅁䅅䅁䉁䅁䅁兂捂㡪ㅌ䥋桒䅑杷允䅁䅁䅑䅁䑁䅁䅷䅁䭁䵁䱯䅁䭁䝁䕳䅁䭁䥁䕑䅁䉁䅁䅁允䅁䅁䅕㑋坣挲⼷し䵁䅉䅅䅁䕁䅁䅁睁䵁䅁䅁权䱁睃䅁权牂䅂䅁权㥂䅂䅁允䅁䅁䅅䅁䙁䭁䠵場啯癲⽳䍄䉁䅁䅁䅂䅁䅁䅍䅄䅁䅁䅯睦䅳䅁䅯睡䅑䅁䅯睢䅑䅁䅅䅁䉁䅁䅁兂䥂場啯歲灦睐杷允䅁䅁䅑䅁䑁䅁䅷䅁䭁䵁䱯䅁䭁䝁䕳䅁䭁䡁䕷䅁䉁䅁䅁允䅁䅁䅕匳䝑婧䑘歒䵁䅉䅅䅁䕁䅁䅁睁䵁䅁䅁权慃兄䅁权牂䅂䅁权扁睄䅁允䅁䅁䅅䅁䙁䥁堲桢䑋偷⽙䍄䉁䅁䅁䅂䅁䅁䅍䅄䅁䅁䅯睥䅳䅁䅯充䅁䅁䅯睧䅑䅁䅅䅁䉁䅁䅁杄十䅁䅁李睁䑁䅅䅍睁䑁䅁䅍睁䅁䅁䍄䉁䅁䅁䅂䅁䅁䅍䅄䅁䅁䅯睍䄰䅁䅯充䅁䅁䅯来䅑䅁䅅䅁䉁䅁䅁杄啁䅁䅁免㉁䑁䅕睍ぁ䑁䅑兎硁䑁䅅䅁䵁䅉䅅䅁䕁䅁䅁睁䵁䅁䅁权䅁杄䅁权牂䅂䅁权㑂䅂䅁允䅁䅁䅅䅁䙁䑁晶㑔堲灢⽉䍄䉁䅁䅁䅂䅁䅁䅍䅄䅁䅁䅯杭䄰䅁䅯睡䅑䅁䅯䅣䅑䅁䅅䅁䉁䅁䅁兂畃⭒㙆䭆砷睶杷允䅁䅁䅑䅁䑁䅁䅷䅁䭁䅁䵁䅁䭁䝁䕳䅁䭁䡁䔴䅁䉁䅁䅁允䅁䅁䅕䭆䠵場啯ぃ䵁䅉䅅䅁䕁䅁䅁睁䵁䅁䅁权塃䅄䅁权剁䅁䅁权䙃䅂䅁允䅁䅁䅅䅁佁䉁䅉䅁穁䑁䅁睎硁䑁䅕䅍睁䑁䅁䅁䵁䅉䅅䅁䕁䅁䅁睁䵁䅁䅁权偁兄䅁权牂䅂䅁权㕂䅂䅁允䅁䅁䅅䅁䙁䅁坒楄礲敮⽍䍄䉁䅁䅁䅂䅁䅁䅍䅄䅁䅁䅯党䄰䅁䅯睡䅑䅁䅯䅣䅑䅁䅅䅁䉁䅁䅁兂畃⭒㙆䭆堷睐杷允䅁䅁䅑䅁䑁䅁䅷䅁䭁䉁䱫䅁䭁䝁䕳䅁䭁䡁䕯䅁䉁䅁䅁允䅁䅁䅕⼲⭬牡へ㝷䴸䅉䅅䅁䕁䅁䅁睁䵁䅁䅁权䡁䅄䅁权牂䅂䅁权㉂䅂䅁允䅁䅁䅅䅁䙁䙁乃㉬匴㡧⽁䍄䉁䅁䅁䅂䅁䅁䅍䅄䅁䅁䅯䄶䅯䅁䅯睡䅑䅁䅯杧䅑䅁䅅䅁䉁䅁䅁兂坂楄礲敮港睶杷允䅁䅁䅑䅁䑁䅁䅷䅁䭁䅁䵑䅁䭁䅁䅑䅁䭁䡁䕳䅁䉁䅁䅁允䅁䅁䅕䅁䅁佁獃䔷䵁䅉䅅䅁䕁䅁䅁睁䵁䅁䅁权䥃䅄䅁权䕁䅁䅁权睂䅂䅁允䅁䅁䅅䅁䙁䅁䅁䅁橂樯䉴䍄䉁䅁䅁䅂䅁䅁䅍䅄䅁䅁䅯䄷䅷䅁䅯睡䅑䅁䅯兤䅑䅁䅅䅁䉁䅁䅁兂䉃啬䱏佢㕦睐杷允䅁䅁䅑䅁䑁䅁䅷䅁䭁䉁䵉䅁䭁䅁䅑䅁䭁䡁䔴䅁䉁䅁䅁允䅁䅁䅕䅁䅁䅁摄〶䵁䅉䅅䅁䕁䅁䅁睁䵁䅁䅁权䉃兄䅁权牂䅂䅁权⭂䅂䅁允䅁䅁䅅䅁䙁䉁畓⭒㙆但⼴䍄䉁䅁䅁䅂䅁䅁䅍䅄䅁䅁䅯免䅷䅁䅯睡䅑䅁䅯睥䅑䅁䅅䅁䉁䅁䅁兂㑃潈牘払⭩睐杷允䅁䅁䅑䅁䑁䅁䅷䅁䭁䕁䰸䅁䭁䉁䅅䅁䭁䡁䕙䅁䉁䅁䅁允䅁䅁䄴杅䅁䑁䅍免ㅁ䑁䅫䅎睁䑁䅁䅍䅁䅁杷允䅁䅁䅑䅁䑁䅁䅷䅁䭁佁佯䅁䭁䝁䕳䅁䭁䡁䕷䅁䉁䅁䅁允䅁䅁䅕捺䵺䵺䵺䐳䴸䅉䅅䅁䕁䅁䅁睁䵁䅁䅁权䝂睃䅁权剁䅁䅁权硂䅂䅁允䅁䅁䅅䅁佁䉁䅑䅁硁䑁䅉䅍睁䑁䅕睎睁䑁䅁䅍䅁䅁杷允䅁䅁䅑䅁䑁䅁䅷䅁䭁䅁䴰䅁䭁䝁䕳䅁䭁䡁䔸䅁䉁䅁䅁允䅁䅁䅕灭婭婭婭扵䴸䅉䅅䅁䕁䅁䅁睁䵁䅁䅁权㙂兄䅁权牂䅂䅁权睂䅂䅁允䅁䅁䅅䅁䙁䱁祂䩡瑈䵦⼸䍄䉁䅁䅁䅂䅁䅁䅍䅄䅁䅁䅯睵䅷䅁䅯充䅁䅁䅯杤䅑䅁䅅䅁䉁䅁䅁杄啁䅁䅁免穁䑁䅁睍硁䑁䅑睍㑁䑁䅅䅁䵁䅉䅅䅁䕁䅁䅁睁䵁䅁䅁权允兄䅁权牂䅂䅁权㍂䅂䅁允䅁䅁䅅䅁䙁䩁奍䙂余兌䅆䍄䉁䅁䅁䅂䅁䅁䅍䅄䅁䅁䅯八䄴䅁䅯充䅁䅁䅯睇䄸䅁䅅䅁䉁䅁䅁杄十䅁䅁免㕁䑁䅁䅏ㅁ䑁䅁䅍睁䅁䅁䍄䉁䅁䅁䅂䅁䅁䅍䅄䅁䅁䅯末䅯䅁䅯睡䅑䅁䅯杧䅑䅁䅅䅁䉁䅁䅁兂桄桥畓⭒楈睐杷允䅁䅁䅑䅁䑁䅁䅷䅁䭁䩁䰰䅁䭁䝁䕳䅁䭁䡁䕁䅁䉁䅁䅁允䅁䅁䅕噋偹癷潕䐸䴸䅉䅅䅁䕁䅁䅁睁䵁䅁䅁权慃兄䅁权牂䅂䅁权㍂䅂䅁允䅁䅁䅅䅁䙁䱁敧敨剴併⼶䍄䉁䅁䅁䅂䅁䅁䅍䅄䅁䅁䅯睰䅳䅁䅯睡䅑䅁䅯䅣䅑䅁䅅䅁䉁䅁䅁兂偃癷潕䥘匯睶杷允䅁䅁䅑䅁䑁䅁䅷䅁䭁䅁䴴䅁䭁䅁䅑䅁䭁䡁䕷䅁䉁䅁䅁允䅁䅁䅕䅁䅁䥁浧歈䵅䅉䅅䅁䕁䅁䅁睁䵁䅁䅁权癃䅄䅁权䕁䅁䅁权穂䅂䅁允䅁䅁䅅䅁䙁䅁䅁䅁㑄兪䉖䍄䉁䅁䅁䅂䅁䅁䅍䅄䅁䅁䅯睷䅷䅁䅯睡䅑䅁䅯杧䅑䅁䅅䅁䉁䅁䅁兂卂䉵䘶ㄶ䥈睶杷允䅁䅁䅑䅁䑁䅁䅷䅁䭁䉁乣䅁䭁䝁䕳䅁䭁䡁䕯䅁䉁䅁䅁允䅁䅁䅕積積積積稹䴸䅉䅅䅁䕁䅁䅁睁䵁䅁䅁权䱃兄䅁权䕁䅁䅁权硂䅂䅁允䅁䅁䅅䅁䙁䅁䅁䅁杄睈䉚䍄䉁䅁䅁䅂䅁䅁䅍䅄䅁䅁䅯六䄰䅁䅯睡䅑䅁䅯睇䄸䅁䅅䅁䉁䅁䅁兂卂䉵䘶ㄶ杈睐杷允䅁䅁䅑䅁䑁䅁䅷䅁䭁䍁䰰䅁䭁䝁䕳䅁䭁䉁偳䅁䉁䅁䅁允䅁䅁䅕䘷㑇潈牘稸䴸䅉䅅䅁䕁䅁䅁睁䵁䅁䅁权杄䅄䅁权剁䅁䅁权瑂䅂䅁允䅁䅁䅅䅁佁䉁䅉䅁祁䑁䅉杍㑁䑁䅙兎㍁䑁䅣䅁䵁䅉䅅䅁䕁䅁䅁睁䵁䅁䅁权睂䅄䅁权䕁䅁䅁权䉃䅂䅁允䅁䅁䅅䅁䙁䅁䅁䅁㙃こ䉨䍄䉁䅁䅁䅂䅁䅁䅍䅄䅁䅁䅯䅒䅳䅁䅯充䅁䅁䅯睤䅑䅁䅅䅁䉁䅁䅁杄十䅁䅁免ぁ䑁䅫兎ぁ䑁䅁䅍睁䅁䅁䍄䉁䅁䅁䅂䅁䅁䅍䅄䅁䅁䅯杮䄰䅁䅯睡䅑䅁䅯兤䅑䅁䅅䅁䉁䅁䅁兂㍁啩杆搵䍄睶杷允䅁䅁䅑䅁䑁䅁䅷䅁䭁䍁䰰䅁䭁䝁䕳䅁䭁䡁䕅䅁䉁䅁䅁允䅁䅁䅕匶硙䭃捷樷䴸䅉䅅䅁䕁䅁䅁睁䵁䅁䅁权汁䅄䅁权牂䅂䅁权㡂䅂䅁允䅁䅁䅅䅁䙁佁剸䉵䘶㠶⽇䍄䉁䅁䅁䅂䅁䅁䅍䅄䅁䅁䅯全䅳䅁䅯充䅁䅁䅯䅤䅑䅁䅅䅁䉁䅁䅁杄十䅁䅁兏㍁䑁䅕䅏㕁䑁䅙兎㉁䅁䅁䍄䉁䅁䅁䅂䅁䅁䅍䅄䅁䅁䅯朶䅷䅁䅯充䅁䅁䅯睢䅑䅁䅅䅁䉁䅁䅁杄十䅁䅁睍㕁䑁䅣睍㉁䑁䅑兏祁䅁䅁䍄䉁䅁䅁䅂䅁䅁䅍䅄䅁䅁䅯䅢䄰䅁䅯睡䅑䅁䅯睦䅑䅁䅅䅁䉁䅁䅁兂䙃ㄶ㑇潈牘睐杷允䅁䅁䅑䅁䑁䅁䅷䅁䭁䵁䱫䅁䭁䅁䅑䅁䭁䡁䕑䅁䉁䅁䅁允䅁䅁䅕䅁䅁䉁摺䕈䵅䅉䅅䅁䕁䅁䅁睁䵁䅁䅁权㝁兄䅁权牂䅂䅁权㡂䅂䅁允䅁䅁䅅䅁䙁䭁睒児塲⽯⽷䍄䉁䅁䅁䅂䅁䅁䅍䅄䅁䅁䅯睙䅳䅁䅯睡䅑䅁䅯睇䄸䅁䅅䅁䉁䅁䅁兂畃⭒㙆䭆堷睐杷允䅁䅁䅑䅁䑁䅁䅷䅁䭁䕁䵳䅁䭁䝁䕳䅁䭁䥁䕅䅁䉁䅁䅁允䅁䅁䅕灭婭婭婭呵䴸䅉䅅䅁䕁䅁䅁睁䵁䅁䅁权瑁睃䅁权牂䅂䅁权䙃䅂䅁允䅁䅁䅅䅁䙁䝁渳㘫确田⼰䍄䉁䅁䅁䅂䅁䅁䅍䅄䅁䅁䅯兌䅳䅁䅯睡䅑䅁䅯兦䅑䅁䅅䅁䉁䅁䅁兂㙃兓䍷㑋畦睐杷允䅁䅁䅑䅁䑁䅁䅷䅁䭁䍁䰴䅁䭁䅁䅑䅁䭁䡁䕕䅁䉁䅁䅁允䅁䅁䅕䅁䅁䅁慃䕑䵅䅉䅅䅁䕁䅁䅁睁䵁䅁䅁权瑁睃䅁权牂䅂䅁权㑂䅂䅁允䅁䅁䅅䅁䙁䙁㕧䵴㉨瑶⽣䍄䉁䅁䅁䅂䅁䅁䅍䅄䅁䅁䅯睏䄰䅁䅯睡䅑䅁䅯杤䅑䅁䅅䅁䉁䅁䅁兂䑃䵷桱扒湢睐杷允䅁䅁䅑䅁䑁䅁䅷䅁䭁䥁䵕䅁䭁䝁䕳䅁䭁䡁䕯䅁䉁䅁䅁允䅁䅁䅕㡧䭄啯㉗稴䴸䅉䅅䅁䕁䅁䅁睁䵁䅁䅁权䑁睄䅁权牂䅂䅁权㉂䅂䅁允䅁䅁䅅䅁䙁䙁偹癷潕佘⽍䍄䉁䅁䅁䅂䅁䅁䅍䅄䅁䅁䅯杍䄰䅁䅯睡䅑䅁䅯兦䅑䅁䅅䅁䉁䅁䅁兂睃浣剩刷祷䅷杷允䅁䅁䅑䅁䑁䅁䅷䅁䭁䍁䰰䅁䭁䝁䕳䅁䭁䡁䔴䅁䉁䅁䅁允䅁䅁䅕浗㝑〳丫稵䴸䅉䅅䅁䕁䅁䅁睁䵁䅁䅁权㍁䅄䅁权䕁䅁䅁权穂䅂䅁允䅁䅁䅅䅁䙁䅁䅁䅁元⼳䅎䍄䉁䅁䅁䅂䅁䅁䅍䅄䅁䅁䅯睘䅷䅁䅯睡䅑䅁䅯全䅑䅁䅅䅁䉁䅁䅁兂䥂場啯歲灦睶杷允䅁䅁䅑䅁䑁䅁䅷䅁䭁䅁䱙䅁䭁䉁䅅䅁䭁䝁䔰䅁䉁䅁䅁允䅁䅁䄴杅䅁䑁䅍免穁䑁䅕兎睁䑁䅁䅍䅁䅁杷允䅁䅁䅑䅁䑁䅁䅷䅁䭁䭁乳䅁䭁䝁䕳䅁䭁䥁䕍䅁䉁䅁䅁允䅁䅁䅕䭆䠵場啯樳䴸䅉䅅䅁䕁䅁䅁睁䵁䅁䅁权瑁睃䅁权牂䅂䅁权㝂䅂䅁允䅁䅁䅅䅁䙁䑁晶㑔堲灢⽉䍄䉁䅁䅁䅂䅁䅁䅍䅄䅁䅁䅯兌䅳䅁䅯睡䅑䅁䅯䅨䅑䅁䅅䅁䉁䅁䅁兂䑄匹捨㡪䙌睐杷允䅁䅁䅑䅁䑁䅁䅷䅁䭁䉁䱧䅁䭁䅁䅑䅁䭁䡁䕁䅁䉁䅁䅁允䅁䅁䅕䅁䅁䱁牄あ䵅䅉䅅䅁䕁䅁䅁睁䵁䅁䅁权䝄睃䅁权牂䅂䅁权硂䅂䅁允䅁䅁䅅䅁䙁䱁敧敨剴䵵⼶䍄䉁䅁䅁䅂䅁䅁䅍䅄䅁䅁䅯睇䅷䅁䅯䅂䅁䅁䅯兣䅑䅁䅅䅁䉁䅁䅁兂䅁䅁䅁䙙㕦䅑杷允䅁䅁䅑䅁䑁䅁䅷䅁䭁䙁乕䅁䭁䝁䕳䅁䭁䡁䕑䅁䉁䅁䅁允䅁䅁䅕児塲㍯㥁樲䴸䅉䅅䅁䕁䅁䅁睁䵁䅁䅁权敂兄䅁权䕁䅁䅁权䉃䅂䅁允䅁䅁䅅䅁䙁䅁䅁䅁楂祰䉆䍄䉁䅁䅁䅂䅁䅁䅍䅄䅁䅁䅯兌䅳䅁䅯睡䅑䅁䅯杤䅑䅁䅅䅁䉁䅁䅁兂䭁㘱睎児䡲睶杷允䅁䅁䅑䅁䑁䅁䅷䅁䭁䑁䱕䅁䭁䅁䅑䅁䭁䡁䕍䅁䉁䅁䅁允䅁䅁䅕䅁䅁乁穂啅䵅䅉䅅䅁䕁䅁䅁睁䵁䅁䅁权允杄䅁权剁䅁䅁权䍃䅂䅁允䅁䅁䅅䅁佁䉁䅉䅁ぁ䑁䅫睎祁䑁䅅杍㉁䑁䅑䅁䵁䅉䅅䅁䕁䅁䅁睁䵁䅁䅁权千杄䅁权牂䅂䅁权療䅂䅁允䅁䅁䅅䅁䙁偁周㘴扗佸⽃䍄䉁䅁䅁䅂䅁䅁䅍䅄䅁䅁䅯来䅳䅁䅯充䅁䅁䅯睇䄸䅁䅅䅁䉁䅁䅁杄十䅁䅁䅎㑁䑁䅉䅍睁䑁䅁䅍睁䅁䅁䍄䉁䅁䅁䅂䅁䅁䅍䅄䅁䅁䅯睷䅳䅁䅯充䅁䅁䅯䅧䅑䅁䅅䅁䉁䅁䅁杄啁䅁䅁杍睁䑁䅧李㕁䑁䅅䅍睁䑁䅁䅁䵁䅉䅅䅁䕁䅁䅁睁䵁䅁䅁权㥄䅄䅁权牂䅂䅁权㍂䅂䅁允䅁䅁䅅䅁䙁乁㑖匶硙佃⽓䍄䉁䅁䅁䅂䅁䅁䅍䅄䅁䅁䅯兌䅳䅁䅯睡䅑䅁䅯睤䅑䅁䅅䅁䉁䅁䅁兂穁積積積⽐睶杷允䅁䅁䅑䅁䑁䅁䅷䅁䭁䍁䰰䅁䭁䝁䕳䅁䭁䥁䕉䅁䉁䅁䅁允䅁䅁䅕㝤昶楇搯䐱䴸䅉䅅䅁䕁䅁䅁睁䵁䅁䅁权䱁睃䅁权牂䅂䅁权療䅂䅁允䅁䅁䅅䅁䙁偁潙䥘䌯儹䅊䍄䉁䅁䅁䅂䅁䅁䅍䅄䅁䅁䅯兂䄰䅁䅯䅂䅁䅁䅯䅣䅑䅁䅅䅁䉁䅁䅁兂䅁䅁䅁䍫捅兑杷允䅁䅁䅑䅁䑁䅁䅷䅁䭁䭁佷䅁䭁䅁䅑䅁䭁䡁䔰䅁䉁䅁䅁允䅁䅁䅕䅁䅁䱁⭃ぅ䵅䅉䅅䅁䕁䅁䅁睁䵁䅁䅁权䱁睃䅁权牂䅂䅁权硂䅂䅁允䅁䅁䅅䅁䙁䵁㉬灶愸⭌⽫䍄䉁䅁䅁䅂䅁䅁䅍䅄䅁䅁䅯睃䅳䅁䅯睡䅑䅁䅯睧䅑䅁䅅䅁䉁䅁䅁兂㥁瑃橥䑣䄰䅑杷允䅁䅁䅑䅁䑁䅁䅷䅁䭁䉁乫䅁䭁䉁䅅䅁䭁䡁䕅䅁䉁䅁䅁允䅁䅁䄴杅䅁䑁䅅睎㕁䑁䅉免睁䑁䅣䅍䅁䅁杷允䅁䅁䅑䅁䑁䅁䅷䅁䭁偁乧䅁䭁䝁䕳䅁䭁䡁䕙䅁䉁䅁䅁允䅁䅁䅯睒䅁䅁杷允䅁䅁䅑䅁䑁䅁䅷䅁䭁䅁䱳䅁䭁䝁䕳䅁䭁䡁䕧䅁䉁䅁䅁允䅁䅁䅕歵䵫楁䡵樶䴸䅉䅅䅁䕁䅁䅁睁䵁䅁䅁权䱁睃䅁权剁䅁䅁权䕃䅂䅁允䅁䅁䅅䅁佁䉁䅉䅁穁䑁䅅兎ぁ䑁䅫䅎硁䑁䅣䅁䵁䅉䅅䅁䕁䅁䅁睁䵁䅁䅁权䱁睃䅁权牂䅂䅁权ㅂ䅂䅁允䅁䅁䅅䅁䙁䵁䴳䵺䵺偺⽷䍄䉁䅁䅁䅂䅁䅁䅍䅄䅁䅁䅯睰䅳䅁䅯睡䅑䅁䅯䅤䅑䅁䅅䅁䉁䅁䅁兂塄㍯㥁瑃牦睐杷允䅁䅁䅑䅁䑁䅁䅷䅁䭁䥁䱷䅁䭁䝁䕳䅁䭁䡁䔸䅁䉁䅁䅁允䅁䅁䅕積積積積稰䴸䅉䅅䅁䕁䅁䅁睁䵁䅁䅁权剂䅄䅁权剁䅁䅁权㕂䅂䅁允䅁䅁䅅䅁䭁䕁䅣䅁䵁䅉䅅䅁䕁䅁䅁睁䵁䅁䅁权ㅄ䅄䅁权牂䅂䅁权㉂䅂䅁允䅁䅁䅅䅁䙁䥁獴⼵灵攸⼴䍄䉁䅁䅁䅂䅁䅁䅍䅄䅁䅁䅯睃䅳䅁䅯睡䅑䅁䅯杦䅑䅁䅅䅁䉁䅁䅁兂捂㡪ㅌ䙋㍺睐杷允䅁䅁䅑䅁䑁䅁䅷䅁䭁䵁䱯䅁䭁䅁䅑䅁䭁䡁䕕䅁䉁䅁䅁允䅁䅁䅕䅁䅁䅁㙲お䵅䅉䅅䅁䕁䅁䅁睁䵁䅁䅁权潂䅄䅁权䕁䅁䅁权㑂䅂䅁允䅁䅁䅅䅁䙁䅁䅁䅁兄儵䉖䍄䉁䅁䅁䅂䅁䅁䅍䅄䅁䅁䅯䅲䄴䅁䅯䅂䅁䅁䅯杧䅑䅁䅅䅁䉁䅁䅁兂䅁䅁䅁䱯偍兑杷允䅁䅁䅑䅁䑁䅁䅷䅁䭁䙁乑䅁䭁䝁䕳䅁䭁䥁䕉䅁䉁䅁䅁允䅁䅁䅕䘷㑇潈牘扳䴸䅉䅅䅁䕁䅁䅁睁䵁䅁䅁权䱁睃䅁权牂䅂䅁权㉂䅂䅁允䅁䅁䅅䅁䙁䭁慁㥌欰獂⽇䍄䉁䅁䅁䅂䅁䅁䅍䅄䅁䅁䅯兘䅷䅁䅯充䅁䅁䅯睇䄸䅁䅅䅁䉁䅁䅁杄十䅁䅁兎㑁䑁䅣免穁䑁䅑兎祁䅁䅁䍄䉁䅁䅁䅂䅁䅁䅍䅄䅁䅁䅯䅨䅷䅁䅯䅂䅁䅁䅯杤䅑䅁䅅䅁䉁䅁䅁兂䅁䅁䅁䥋䉙兑杷允䅁䅁䅑䅁䑁䅁䅷䅁䭁偁䵣䅁䭁䝁䕳䅁䭁䡁䕑䅁䉁䅁䅁允䅁䅁䅕捷桱扒穢吳䴸䅉䅅䅁䕁䅁䅁睁䵁䅁䅁权潁䅄䅁权牂䅂䅁权䅃䅂䅁允䅁䅁䅅䅁䭁䕁䅣䅁䵁䅉䅅䅁䕁䅁䅁睁䵁䅁䅁权䱁睃䅁权牂䅂䅁权䍃䅂䅁允䅁䅁䅅䅁䙁䡁啳歲桦癥⽃䍄䉁䅁䅁䅂䅁䅁䅍䅄䅁䅁䅯杰䅷䅁䅯睡䅑䅁䅯来䅑䅁䅅䅁䉁䅁䅁兂穁積積積牐睐杷允䅁䅁䅑䅁䑁䅁䅷䅁䭁䍁䰴䅁䭁䝁䕳䅁䭁䡁䕯䅁䉁䅁䅁允䅁䅁䅕䡰㥁瑃橥䱷䴸䅉䅅䅁䕁䅁䅁睁䵁䅁䅁权䙃睃䅁权䕁䅁䅁权䙃䅂䅁允䅁䅁䅅䅁䙁䅁䅁䅁䥃桪䉎䍄䉁䅁䅁䅂䅁䅁䅍䅄䅁䅁䅯杸䅷䅁䅯睡䅑䅁䅯兣䅑䅁䅅䅁䉁䅁䅁兂⭄䠱灪橊先睶杷允䅁䅁䅑䅁䑁䅁䅷䅁䭁䅁䱳䅁䭁䝁䕳䅁䭁䡁䕍䅁䉁䅁䅁允䅁䅁䅕捺䵺䵺䵺䐳䴸䅉䅅䅁䕁䅁䅁睁䵁䅁䅁权䉁兄䅁权剁䅁䅁权㥂䅂䅁允䅁䅁䅅䅁佁䉁䅑䅁硁䑁䅉睎睁䑁䅕䅍祁䑁䅙睍䅁䅁杷允䅁䅁䅑䅁䑁䅁䅷䅁䭁䙁久䅁䭁䅁䅑䅁䭁䡁䔰䅁䉁䅁䅁允䅁䅁䅕䅁䅁䙁㕷䕈䵅䅉䅅䅁䕁䅁䅁睁䵁䅁䅁权祃睃䅁权牂䅂䅁权㙂䅂䅁允䅁䅁䅅䅁䙁䅁塲㍯㥁牃⽣䍄䉁䅁䅁䅂䅁䅁䅍䅄䅁䅁䅯䅦䅷䅁䅯睡䅑䅁䅯来䅑䅁䅅䅁䉁䅁䅁兂䭁㘱睎児㍲睐杷允䅁䅁䅑䅁䑁䅁䅷䅁䭁䕁䵳䅁䭁䅁䅑䅁䭁䡁䔰䅁䉁䅁䅁允䅁䅁䅕䅁䅁䥁穄唸䵁䅉䅅䅁䕁䅁䅁睁䵁䅁䅁权橂䅄䅁权牂䅂䅁权㙂䅂䅁允䅁䅁䅅䅁䙁䵁桵扒穢戯⽑䍄䉁䅁䅁䅂䅁䅁䅍䅄䅁䅁䅯䅅䄰䅁䅯睡䅑䅁䅯睦䅑䅁䅅䅁䉁䅁䅁兂㝂䭆䠵場兯䅑杷允䅁䅁䅑䅁䑁䅁䅷䅁䭁佁䭯䅁䭁䅁䅑䅁䭁䡁䕧䅁䉁䅁䅁允䅁䅁䅕䅁䅁䑁䝪歁䵅䅉䅅䅁䕁䅁䅁睁䵁䅁䅁权剃睃䅁权䕁䅁䅁权䙃䅂䅁允䅁䅁䅅䅁䙁䅁䅁䅁䥄硄䉆䍄䉁䅁䅁䅂䅁䅁䅍䅄䅁䅁䅯睙䅷䅁䅯睡䅑䅁䅯䅣䅑䅁䅅䅁䉁䅁䅁兂獄払敧敨硵睶杷允䅁䅁䅑䅁䑁䅁䅷䅁䭁佁䵕䅁䭁䝁䕳䅁䭁䥁䕁䅁䉁䅁䅁允䅁䅁䅕䉵䘶ㄶ㑇橲䴸䅉䅅䅁䕁䅁䅁睁䵁䅁䅁权䵃䅄䅁权䕁䅁䅁权⭂䅂䅁允䅁䅁䅅䅁䙁䅁䅁䅁䅁䤲䅰䍄䉁䅁䅁䅂䅁䅁䅍䅄䅁䅁䅯䅈䅷䅁䅯睡䅑䅁䅯来䅑䅁䅅䅁䉁䅁䅁兂塄㍯㥁瑃穦睐杷允䅁䅁䅑䅁䑁䅁䅷䅁䭁䱁乯䅁䭁䝁䕳䅁䭁䡁䕅䅁䉁䅁䅁允䅁䅁䅕䥘䌯匹捨稳䴸䅉䅅䅁䕁䅁䅁睁䵁䅁䅁权䵃睃䅁权䕁䅁䅁权䉃䅂䅁允䅁䅁䅅䅁䙁䅁䅁䅁杄佴䅸䍄䉁䅁䅁䅂䅁䅁䅍䅄䅁䅁䅯睭䅷䅁䅯睡䅑䅁䅯杣䅑䅁䅅䅁䉁䅁䅁兂乃㉬匴㡧䭄睐杷允䅁䅁䅑䅁䑁䅁䅷䅁䭁䩁义䅁䭁䉁䅅䅁䭁䡁䔰䅁䉁䅁䅁允䅁䅁䄴杅䅁䑁䅫兏睁䑁䅧睎睁䑁䅁䅍䅁䅁杷允䅁䅁䅑䅁䑁䅁䅷䅁䭁䥁乫䅁䭁䝁䕳䅁䭁䡁䕉䅁䉁䅁䅁允䅁䅁䅕搵楁⼲⭬樷䴸䅉䅅䅁䕁䅁䅁睁䵁䅁䅁权灁䅄䅁权牂䅂䅁权䍃䅂䅁允䅁䅁䅅䅁䙁䩁婱婭婭扭⽭䍄䉁䅁䅁䅂䅁䅁䅍䅄䅁䅁䅯䅌䄰䅁䅯睡䅑䅁䅯全䅑䅁䅅䅁䉁䅁䅁兂䑄匹捨㡪光䅑杷允䅁䅁䅑䅁䑁䅁䅷䅁䭁佁乁䅁䭁䉁䅅䅁䭁䡁䔸䅁䉁䅁䅁允䅁䅁䄴䅆䅁䑁䅅李㉁䑁䅕睎祁䑁䅁䅍睁䅁䅁䍄䉁䅁䅁䅂䅁䅁䅍䅄䅁䅁䅯睙䅷䅁䅯睡䅑䅁䅯杣䅑䅁䅅䅁䉁䅁䅁兂婄発呤㘴䱘睐杷允䅁䅁䅑䅁䑁䅁䅷䅁䭁䑁义䅁䭁䅁䅑䅁䭁䡁䕁䅁䉁䅁䅁允䅁䅁䅕䅁䅁䕁湃㡅䵅䅉䅅䅁䕁䅁䅁睁䵁䅁䅁权癁睃䅁权剁䅁䅁权穂䅂䅁允䅁䅁䅅䅁佁䉁䅉䅁祁䑁䅣免㍁䑁䅣䅍穁䑁䅫䅁䵁䅉䅅䅁䕁䅁䅁睁䵁䅁䅁权潂睃䅁权牂䅂䅁权㝂䅂䅁允䅁䅁䅅䅁䙁佁剸䉵䘶㤶⽅䍄䉁䅁䅁䅂䅁䅁䅍䅄䅁䅁䅯克䄰䅁䅯睡䅑䅁䅯䅦䅑䅁䅅䅁䉁䅁䅁兂权楇搯䅊䉢睶杷允䅁䅁䅑䅁䑁䅁䅷䅁䭁䭁䱍䅁䭁䉁䅅䅁䭁䡁䔴䅁䉁䅁䅁允䅁䅁䄴杅䅁䑁䅑䅎㑁䑁䅙李睁䑁䅁䅍䅁䅁杷允䅁䅁䅑䅁䑁䅁䅷䅁䭁䝁䵍䅁䭁䝁䕳䅁䭁䡁䕫䅁䉁䅁䅁允䅁䅁䅕䵴㉨灶愸㝺䴸䅉䅅䅁䕁䅁䅁睁䵁䅁䅁权穄兄䅁权䕁䅁䅁权㝂䅂䅁允䅁䅁䅅䅁䙁䅁䅁䅁䅄䍅䉂䍄䉁䅁䅁䅂䅁䅁䅍䅄䅁䅁䅯免䅷䅁䅯䅂䅁䅁䅯督䅑䅁䅅䅁䉁䅁䅁兂䅁䅁䅁䤯匴兑杷允䅁䅁䅑䅁䑁䅁䅷䅁䭁䍁佣䅁䭁䝁䕳䅁䭁䥁䕉䅁䉁䅁䅁允䅁䅁䅕硥畓⭒㙆䑸䴸䅉䅅䅁䕁䅁䅁睁䵁䅁䅁权慁睃䅁权䕁䅁䅁权ㅂ䅂䅁允䅁䅁䅅䅁䙁䅁䅁䅁元桦䉬䍄䉁䅁䅁䅂䅁䅁䅍䅄䅁䅁䅯儯䅷䅁䅯睡䅑䅁䅯全䅑䅁䅅䅁䉁䅁䅁兂桄桥畓⭒楈睶杷允䅁䅁䅑䅁䑁䅁䅷䅁䭁偁䴸䅁䭁䝁䕳䅁䭁䥁䕕䅁䉁䅁䅁允䅁䅁䅕牒穢搯㑒㜸䴸䅉䅅䅁䕁䅁䅁睁䵁䅁䅁权㝃睃䅁权剁䅁䅁权㥂䅂䅁允䅁䅁䅅䅁佁䉁䅉䅁ぁ䑁䅑睍ㅁ䑁䅍䅍睁䑁䅁䅁䵁䅉䅅䅁䕁䅁䅁睁䵁䅁䅁权橂䅄䅁权牂䅂䅁权㝂䅂䅁允䅁䅁䅅䅁䙁䡁灮橊䥅䡲⽷䍄䉁䅁䅁䅂䅁䅁䅍䅄䅁䅁䅯兴䄰䅁䅯䅂䅁䅁䅯䅤䅑䅁䅅䅁䉁䅁䅁兂䅁䅁䅁氱灁兑杷允䅁䅁䅑䅁䑁䅁䅷䅁䭁䝁䵍䅁䭁䝁䕳䅁䭁䥁䕑䅁䉁䅁䅁允䅁䅁䅕報灪橊䥅䰳䴸䅉䅅䅁䕁䅁䅁睁䵁䅁䅁权歂睃䅁权牂䅂䅁权あ䅂䅁允䅁䅁䅅䅁䙁䱁敧敨剴䩵⼴䍄䉁䅁䅁䅂䅁䅁䅍䅄䅁䅁䅯睙䅷䅁䅯睡䅑䅁䅯睦䅑䅁䅅䅁䉁䅁䅁兂㉄䙋偹癷杘睶杷允䅁䅁䅑䅁䑁䅁䅷䅁䭁䙁䰸䅁䭁䝁䕳䅁䭁䡁䕍䅁䉁䅁䅁允䅁䅁䅕牕敧敨剴ぐ䵁䅉䅅䅁䕁䅁䅁睁䵁䅁䅁权硄睃䅁权䕁䅁䅁权㍂䅂䅁允䅁䅁䅅䅁䙁䅁䅁䅁允砫䉤䍄䉁䅁䅁䅂䅁䅁䅍䅄䅁䅁䅯䄵䅷䅁䅯䅂䅁䅁䅯䅥䅑䅁䅅䅁䉁䅁䅁兂䅁䅁䅁䅵噯兑杷允䅁䅁䅑䅁䑁䅁䅷䅁䭁䡁乕䅁䭁䉁䅅䅁䭁䝁䔸䅁䉁䅁䅁允䅁䅁䄴杅䅁䑁䅧兏㍁䑁䅧䅍ㅁ䑁䅍免䅁䅁杷允䅁䅁䅑䅁䑁䅁䅷䅁䭁䩁䱯䅁䭁䅁䅑䅁䭁䡁䕳䅁䉁䅁䅁允䅁䅁䅕䅁䅁䕁桄歇䵅䅉䅅䅁䕁䅁䅁睁䵁䅁䅁权橂䅄䅁权牂䅂䅁权䍃䅂䅁允䅁䅁䅅䅁䙁䙁㕧䵴㉨獶⼫䍄䉁䅁䅁䅂䅁䅁䅍䅄䅁䅁䅯兢䅷䅁䅯充䅁䅁䅯杦䅑䅁䅅䅁䉁䅁䅁杄啁䅁䅁免㍁䑁䅙兏㉁䑁䅫䅍睁䑁䅁䅁䵁䅉䅅䅁䕁䅁䅁睁䵁䅁䅁权䱁睃䅁权剁䅁䅁权⽂䅂䅁允䅁䅁䅅䅁佁䉁䅉䅁穁䑁䅉免祁䑁䅧䅍㕁䑁䅧䅁䵁䅉䅅䅁䕁䅁䅁睁䵁䅁䅁权浃䅄䅁权牂䅂䅁权䑃䅂䅁允䅁䅁䅅䅁䙁䅁䅁䅁䅁佁⽧䍄䉁䅁䅁䅂䅁䅁䅍䅄䅁䅁䅯睲䅷䅁䅯䅂䅁䅁䅯睦䅑䅁䅅䅁䉁䅁䅁兂䅁䅁䅁䑅㕈䅑杷允䅁䅁䅑䅁䑁䅁䅷䅁䭁䵁乷䅁䭁䝁䕳䅁䭁䡁䔴䅁䉁䅁䅁允䅁䅁䅕牕敧敨剴䐲䴸䅉䅅䅁䕁䅁䅁睁䵁䅁䅁权婁兄䅁权牂䅂䅁权㙂䅂䅁允䅁䅁䅅䅁䙁䅁塲㍯㥁癃⼸䍄䉁䅁䅁䅂䅁䅁䅍䅄䅁䅁䅯睘䅷䅁䅯䅂䅁䅁䅯䅨䅑䅁䅅䅁䉁䅁䅁兂䅁䅁䅁丫刴兑杷允䅁䅁䅑䅁䑁䅁䅷䅁䭁偁䵷䅁䭁䝁䕳䅁䭁䥁䕕䅁䉁䅁䅁允䅁䅁䅕琯㑒匶硙䐴䴸䅉䅅䅁䕁䅁䅁睁䵁䅁䅁权䙂䅄䅁权牂䅂䅁权䅃䅂䅁允䅁䅁䅅䅁䭁䕁䅣䅁䵁䅉䅅䅁䕁䅁䅁睁䵁䅁䅁权偂睃䅁权剁䅁䅁权㍂䅂䅁允䅁䅁䅅䅁佁䉁䅉䅁穁䑁䅅兏㑁䑁䅅䅍睁䑁䅁䅁䵁䅉䅅䅁䕁䅁䅁睁䵁䅁䅁权灄兄䅁权牂䅂䅁权㉂䅂䅁允䅁䅁䅅䅁䙁偁潙䥘䌯搹⽁䍄䉁䅁䅁䅂䅁䅁䅍䅄䅁䅁䅯入䅳䅁䅯䅂䅁䅁䅯杣䅑䅁䅅䅁䉁䅁䅁兂䅁䅁䅁乗䥯兑杷允䅁䅁䅑䅁䑁䅁䅷䅁䭁䍁伴䅁䭁䝁䕳䅁䭁䥁䕕䅁䉁䅁䅁允䅁䅁䅕䥘䌯匹捨稵䴸䅉䅅䅁䕁䅁䅁睁䵁䅁䅁权㥃睃䅁权牂䅂䅁权瑂䅂䅁允䅁䅁䅅䅁䙁偁唷佥浫敍⽁䍄䉁䅁䅁䅂䅁䅁䅍䅄䅁䅁䅯杚䄰䅁䅯睡䅑䅁䅯全䅑䅁䅅䅁䉁䅁䅁兂㝂䭆䠵場䕱睶杷允䅁䅁䅑䅁䑁䅁䅷䅁䭁䙁䱷䅁䭁䅁䅑䅁䭁䉁偳䅁䉁䅁䅁允䅁䅁䅕䅁䅁䥁元か䵅䅉䅅䅁䕁䅁䅁睁䵁䅁䅁权㥃睃䅁权牂䅂䅁权㙂䅂䅁允䅁䅁䅅䅁䙁䑁䬰㘱睎児䅢䍄䉁䅁䅁䅂䅁䅁䅍䅄䅁䅁䅯其䅳䅁䅯睡䅑䅁䅯全䅑䅁䅅䅁䉁䅁䅁兂晁敨剴䉵琷睐杷允䅁䅁䅑䅁䑁䅁䅷䅁䭁䅁䱉䅁䭁䅁䅑䅁䭁䡁䔸䅁䉁䅁䅁允䅁䅁䅕䅁䅁偁䙄䕃䵅䅉䅅䅁䕁䅁䅁睁䵁䅁䅁权㝃睃䅁权牂䅂䅁权㑂䅂䅁允䅁䅁䅅䅁䙁䕁桪桥畓⭒⽅䍄䉁䅁䅁䅂䅁䅁䅍䅄䅁䅁䅯其䅳䅁䅯睡䅑䅁䅯睧䅑䅁䅅䅁䉁䅁䅁兂啁歲桦桥畔睐杷允䅁䅁䅑䅁䑁䅁䅷䅁䭁䕁䱕䅁䭁䉁䅅䅁䭁䥁䕍䅁䉁䅁䅁允䅁䅁䄴杅䅁䑁䅉兏硁䑁䅕䅍睁䑁䅁䅍䅁䅁杷允䅁䅁䅑䅁䑁䅁䅷䅁䭁䱁䰰䅁䭁䝁䕳䅁䭁䡁䕳䅁䉁䅁䅁允䅁䅁䅕⽷潕䥘䌯吹䴸䅉䅅䅁䕁䅁䅁睁䵁䅁䅁权㥃䅄䅁权剁䅁䅁权䉃䅂䅁允䅁䅁䅅䅁佁䉁䅉䅁ぁ䑁䅅兏㉁䑁䅍睍㕁䑁䅫䅁䵁䅉䅅䅁䕁䅁䅁睁䵁䅁䅁权牄䅄䅁权剁䅁䅁权あ䅂䅁允䅁䅁䅅䅁佁䉁䅉䅁祁䑁䅉睍祁䑁䅙䅍睁䑁䅁䅁䵁䅉䅅䅁䕁䅁䅁睁䵁䅁䅁权允睃䅁权䕁䅁䅁权䙃䅂䅁允䅁䅁䅅䅁䙁䅁䅁䅁䵂楏䉆䍄䉁䅁䅁䅂䅁䅁䅍䅄䅁䅁䅯眷䅳䅁䅯睡䅑䅁䅯兦䅑䅁䅅䅁䉁䅁䅁兂䱄啯㉗⼸猳睐杷允䅁䅁䅑䅁䑁䅁䅷䅁䭁䙁䰴䅁䭁䝁䕳䅁䭁䥁䕕䅁䉁䅁䅁允䅁䅁䅕杖琴灳瘱か䵁䅉䅅䅁䕁䅁䅁睁䵁䅁䅁权啁兄䅁权牂䅂䅁权瑂䅂䅁允䅁䅁䅅䅁䙁䙁偹癷潕偘⽍䍄䉁䅁䅁䅂䅁䅁䅍䅄䅁䅁䅯睖䄴䅁䅯睡䅑䅁䅯睤䅑䅁䅅䅁䉁䅁䅁兂卂䉵䘶ㄶ奈睐杷允䅁䅁䅑䅁䑁䅁䅷䅁䭁䵁䴰䅁䭁䝁䕳䅁䭁䡁䔴䅁䉁䅁䅁允䅁䅁䅕灰䕶䱉祂䐰䴸䅉䅅䅁䕁䅁䅁睁䵁䅁䅁权坂兄䅁权䕁䅁䅁权㙂䅂䅁允䅁䅁䅅䅁䙁䅁䅁䅁权杗䉴䍄䉁䅁䅁䅂䅁䅁䅍䅄䅁䅁䅯䅑䅳䅁䅯䅂䅁䅁䅯睇䄸䅁䅅䅁䉁䅁䅁兂䅁䅁䅁䕨搰兑杷允䅁䅁䅑䅁䑁䅁䅷䅁䭁䱁䰰䅁䭁䝁䕳䅁䭁䥁䕑䅁䉁䅁䅁允䅁䅁䅕㉩湺㘫确䐸䴸䅉䅅䅁䕁䅁䅁睁䵁䅁䅁权㥃睃䅁权牂䅂䅁权䅃䅂䅁允䅁䅁䅅䅁䙁䡁呗䅇坒癄⽅䍄䉁䅁䅁䅂䅁䅁䅍䅄䅁䅁䅯睶䅕䅁䅯䅂䅁䅁䅯睇䄸䅁䅅䅁䉁䅁䅁兂䅁䅁䅁乷〸兑杷允䅁䅁䅑䅁䑁䅁䅷䅁䭁佁䭙䅁䭁䉁䅅䅁䭁䡁䔸䅁䉁䅁䅁允䅁䅁䄴杅䅁䑁䅣兏㕁䑁䅧杍睁䑁䅁䅍䅁䅁杷允䅁䅁䅑䅁䑁䅁䅷䅁䭁䱁䰰䅁䭁䝁䕳䅁䭁䡁䕍䅁䉁䅁䅁允䅁䅁䅕硨婢発呤稷䴸䅉䅅䅁䕁䅁䅁睁䵁䅁䅁权睃杄䅁权䕁䅁䅁权䑃䅂䅁允䅁䅁䅅䅁䙁䅁䅁䅁㑂杍䉖䍄䉁䅁䅁䅂䅁䅁䅍䅄䅁䅁䅯眹䅯䅁䅯䅂䅁䅁䅯杣䅑䅁䅅䅁䉁䅁䅁兂䅁䅁䅁䉕㥦䅑杷允䅁䅁䅑䅁䑁䅁䅷䅁䭁䭁乳䅁䭁䅁䅑䅁䭁䥁䕍䅁䉁䅁䅁允䅁䅁䅕䅁䅁䱁䅄䕋䵅䅉䅅䅁䕁䅁䅁睁䵁䅁䅁权捃杄䅁权牂䅂䅁权あ䅂䅁允䅁䅁䅅䅁䙁䅁䅁䅁䅁乁⽁䍄䉁䅁䅁䅂䅁䅁䅍䅄䅁䅁䅯兏䅳䅁䅯䅂䅁䅁䅯䅦䅑䅁䅅䅁䉁䅁䅁兂䅁䅁䅁䠰䅑兑杷允䅁䅁䅑䅁䑁䅁䅷䅁䭁䵁䵣䅁䭁䝁䕳䅁䭁䉁偳䅁䉁䅁䅁允䅁䅁䅕䵮村䡳潊味䴸䅉䅅䅁䕁䅁䅁睁䵁䅁䅁权桁睃䅁权䕁䅁䅁权㕂䅂䅁允䅁䅁䅅䅁䙁䅁䅁䅁ぁ硃䉸䍄䉁䅁䅁䅂䅁䅁䅍䅄䅁䅁䅯䅁䄴䅁䅯睡䅑䅁䅯督䅑䅁䅅䅁䉁䅁䅁兂汄䌰扌堫䬷睐杷允䅁䅁䅑䅁䑁䅁䅷䅁䭁䙁䴸䅁䭁䝁䕳䅁䭁䡁䕙䅁䉁䅁䅁允䅁䅁䅕扉祂䩡瑈爫䴸䅉䅅䅁䕁䅁䅁睁䵁䅁䅁权卂睃䅁权䕁䅁䅁权⭂䅂䅁允䅁䅁䅅䅁䙁䅁䅁䥁潁欷䉒䍄䉁䅁䅁䅂䅁䅁䅍䅄䅁䅁䅯睮䅷䅁䅯睡䅑䅁䅯睢䅑䅁䅅䅁䉁䅁䅁兂ㅂ硫䕧杖㔷睐杷允䅁䅁䅑䅁䑁䅁䅷䅁䭁䵁䵣䅁䭁䝁䕳䅁䭁䡁䕧䅁䉁䅁䅁允䅁䅁䅕硥畓⭒㙆䐳䴸䅉䅅䅁䕁䅁䅁睁䵁䅁䅁权⭃兄䅁权䕁䅁䅁权⭂䅂䅁允䅁䅁䅅䅁䙁䅁䅁䅁杁昱䅊䍄䉁䅁䅁䅂䅁䅁䅍䅄䅁䅁䅯䅐䅳䅁䅯䅂䅁䅁䅯䅤䅑䅁䅅䅁䉁䅁䅁兂䅁䅁䅁䬸㥔䅑杷允䅁䅁䅑䅁䑁䅁䅷䅁䭁䵁䵣䅁䭁䝁䕳䅁䭁䡁䕕䅁䉁䅁䅁允䅁䅁䅕敥浫免獩䑪䴸䅉䅅䅁䕁䅁䅁睁䵁䅁䅁权乂兄䅁权剁䅁䅁权㍂䅂䅁允䅁䅁䅅䅁佁䉁䅉䅁硁䑁䅙䅏硁䑁䅧䅍睁䑁䅁䅁䵁䅉䅅䅁䕁䅁䅁睁䵁䅁䅁权䩃睃䅁权牂䅂䅁权療䅂䅁允䅁䅁䅅䅁䙁䉁䕫杖琴煳⼰䍄䉁䅁䅁䅂䅁䅁䅍䅄䅁䅁䅯兔䄰䅁䅯充䅁䅁䅯䅤䅑䅁䅅䅁䉁䅁䅁杄十䅁䅁杍睁䑁䅧兏穁䑁䅁䅍睁䅁䅁䍄䉁䅁䅁䅂䅁䅁䅍䅄䅁䅁䅯睸䅷䅁䅯睡䅑䅁䅯杦䅑䅁䅅䅁䉁䅁䅁兂楃扒穢搯䥔睐杷允䅁䅁䅑䅁䑁䅁䅷䅁䭁䵁䵣䅁䭁䝁䕳䅁䭁䡁䕑䅁䉁䅁䅁允䅁䅁䅕䅄牉硨婢橺䴸䅉䅅䅁䕁䅁䅁睁䵁䅁䅁权敄睃䅁权牂䅂䅁权硂䅂䅁允䅁䅁䅅䅁䙁佁剸䉵䘶⬶⽅䍄䉁䅁䅁䅂䅁䅁䅍䅄䅁䅁䅯睊䅳䅁䅯充䅁䅁䅯入䅑䅁䅅䅁䉁䅁䅁杄十䅁䅁睍ㅁ䑁䅑杍硁䑁䅁䅍睁䅁䅁䍄䉁䅁䅁䅂䅁䅁䅍䅄䅁䅁䅯䅖䄰䅁䅯䅂䅁䅁䅯杧䅑䅁䅅䅁䉁䅁䅁兂䅁䅁䅁䥳奣兑杷允䅁䅁䅑䅁䑁䅁䅷䅁䭁䵁䵣䅁䭁䝁䕳䅁䭁䡁䕙䅁䉁䅁䅁允䅁䅁䅕䥒獴⼵灵味䴸䅉䅅䅁䕁䅁䅁睁䵁䅁䅁权⭁睃䅁权牂䅂䅁权㕂䅂䅁允䅁䅁䅅䅁䙁䙁㑋潈牘敕⽧䍄䉁䅁䅁䅂䅁䅁䅍䅄䅁䅁䅯末䅯䅁䅯䅂䅁䅁䅯兣䅑䅁䅅䅁䉁䅁䅁兂䅁䅁䅁煓畕兑杷允䅁䅁䅑䅁䑁䅁䅷䅁䭁䵁䵣䅁䭁䝁䕳䅁䭁䥁䕁䅁䉁䅁䅁允䅁䅁䅕㥏倹婪畤橫䴸䅉䅅䅁䕁䅁䅁睁䵁䅁䅁权千杄䅁权䕁䅁䅁权䕃䅂䅁允䅁䅁䅅䅁䙁䅁䅁䅁䅁瑏䅬䍄䉁䅁䅁䅂䅁䅁䅍䅄䅁䅁䅯睰䅳䅁䅯䅂䅁䅁䅯睦䅑䅁䅅䅁䉁䅁䅁兂䅁䅁䅁㕚㝕兑杷允䅁䅁䅑䅁䑁䅁䅷䅁䭁乁乍䅁䭁䅁䅑䅁䭁䡁䕑䅁䉁䅁䅁允䅁䅁䅕䅁䅁䭁䱁え䵅䅉䅅䅁䕁䅁䅁睁䵁䅁䅁权䡄䅄䅁权牂䅂䅁权㡂䅂䅁允䅁䅁䅅䅁䙁䩁婱婭婭捭⽫䍄䉁䅁䅁䅂䅁䅁䅍䅄䅁䅁䅯兣䅳䅁䅯䅂䅁䅁䅯全䅑䅁䅅䅁䉁䅁䅁兂䅁䅁䅁佧ご䅑杷允䅁䅁䅑䅁䑁䅁䅷䅁䭁䍁乙䅁䭁䝁䕳䅁䭁䡁䕙䅁䉁䅁䅁允䅁䅁䅕牒穢搯㑒吰䴸䅉䅅䅁䕁䅁䅁睁䵁䅁䅁权敃睃䅁权䕁䅁䅁权瑂䅂䅁允䅁䅁䅅䅁䙁䅁䅁䅁杁共䈵䍄䉁䅁䅁䅂䅁䅁䅍䅄䅁䅁䅯眶䅳䅁䅯睡䅑䅁䅯睧䅑䅁䅅䅁䉁䅁䅁兂㑃潈牘払佪睐杷允䅁䅁䅑䅁䑁䅁䅷䅁䭁䡁䱯䅁䭁䝁䕳䅁䭁䡁䔰䅁䉁䅁䅁允䅁䅁䅕歲桦桥畓稱䴸䅉䅅䅁䕁䅁䅁睁䵁䅁䅁权楂睃䅁权剁䅁䅁权硂䅂䅁允䅁䅁䅅䅁佁䉁䅁䅁㑁䑁䅑睍祁䑁䅑睎硁䅁䅁䍄䉁䅁䅁䅂䅁䅁䅍䅄䅁䅁䅯睫䅳䅁䅯睡䅑䅁䅯入䅑䅁䅅䅁䉁䅁䅁兂灄橊䥅乲硷䅑杷允䅁䅁䅑䅁䑁䅁䅷䅁䭁䉁䰸䅁䭁䝁䕳䅁䭁䡁䕯䅁䉁䅁䅁允䅁䅁䅕浚浚浚浚歁䵁䅉䅅䅁䕁䅁䅁睁䵁䅁䅁权偁兄䅁权剁䅁䅁权㉂䅂䅁允䅁䅁䅅䅁佁䉁䅑䅁ㅁ䑁䅅杍ㅁ䑁䅁䅍睁䑁䅁䅍䅁䅁杷允䅁䅁䅑䅁䑁䅁䅷䅁䭁䡁䱯䅁䭁䝁䕳䅁䭁䡁䕕䅁䉁䅁䅁允䅁䅁䅕㝤昶楇搯䐵䴸䅉䅅䅁䕁䅁䅁睁䵁䅁䅁权浂睃䅁权牂䅂䅁权䅃䅂䅁允䅁䅁䅅䅁䙁䱁敧敨剴䱵⼴䍄䉁䅁䅁䅂䅁䅁䅍䅄䅁䅁䅯杏䅳䅁䅯䅂䅁䅁䅯睦䅑䅁䅅䅁䉁䅁䅁兂䅁䅁䅁乧效䅑杷允䅁䅁䅑䅁䑁䅁䅷䅁䭁䡁䱯䅁䭁䝁䕳䅁䭁䡁䔴䅁䉁䅁䅁允䅁䅁䅕児塲㍯㥁樴䴸䅉䅅䅁䕁䅁䅁睁䵁䅁䅁权穃䅄䅁权剁䅁䅁权㝂䅂䅁允䅁䅁䅅䅁佁䉁䅉䅁ぁ䑁䅉免睁䑁䅁䅍睁䑁䅁䅁䵁䅉䅅䅁䕁䅁䅁睁䵁䅁䅁权㙂睃䅁权牂䅂䅁权䉃䅂䅁允䅁䅁䅅䅁䙁䩁婱婭婭捭⽫䍄䉁䅁䅁䅂䅁䅁䅍䅄䅁䅁䅯眶䅯䅁䅯睡䅑䅁䅯杦䅑䅁䅅䅁䉁䅁䅁兂婄発呤㘴扗睐杷允䅁䅁䅑䅁䑁䅁䅷䅁䭁偁䰸䅁䭁䅁䅑䅁䭁䥁䕍䅁䉁䅁䅁允䅁䅁䅕䅁䅁䩁䵌歉䵅䅉䅅䅁䕁䅁䅁睁䵁䅁䅁权瑃䅄䅁权剁䅁䅁权⭂䅂䅁允䅁䅁䅅䅁䭁䕁䅣䅁䵁䅉䅅䅁䕁䅁䅁睁䵁䅁䅁权㙂睃䅁权牂䅂䅁权㕂䅂䅁允䅁䅁䅅䅁䙁䵁杕䡳潊敫⽫䍄䉁䅁䅁䅂䅁䅁䅍䅄䅁䅁䅯杅䅳䅁䅯睡䅑䅁䅯睤䅑䅁䅅䅁䉁䅁䅁兂婁䙂余扌噌睐杷允䅁䅁䅑䅁䑁䅁䅷䅁䭁䍁䰸䅁䭁䅁䅑䅁䭁䡁䔴䅁䉁䅁䅁允䅁䅁䅕䅁䅁䝁㝄欯䵁䅉䅅䅁䕁䅁䅁睁䵁䅁䅁权㙂睃䅁权牂䅂䅁权㉂䅂䅁允䅁䅁䅅䅁䙁䡁啳歲桦瑥⽑䍄䉁䅁䅁䅂䅁䅁䅍䅄䅁䅁䅯睰䅳䅁䅯䅂䅁䅁䅯睧䅑䅁䅅䅁䉁䅁䅁兂䅁䅁䅁奔䐵兑杷允䅁䅁䅑䅁䑁䅁䅷䅁䭁䍁䵳䅁䭁䉁䅅䅁䭁䡁䕉䅁䉁䅁䅁允䅁䅁䄴杅䅁䑁䅑兏ぁ䑁䅧䅎睁䑁䅁䅍䅁䅁杷允䅁䅁䅑䅁䑁䅁䅷䅁䭁佁䵷䅁䭁䝁䕳䅁䭁䥁䕁䅁䉁䅁䅁允䅁䅁䅕䙂余扌摋稴䴸䅉䅅䅁䕁䅁䅁睁䵁䅁䅁权㡁杄䅁权䕁䅁䅁权ㅂ䅂䅁允䅁䅁䅅䅁䙁䅁䅁䅁㙁升䉎䍄䉁䅁䅁䅂䅁䅁䅍䅄䅁䅁䅯眵䅳䅁䅯睡䅑䅁䅯䅧䅑䅁䅅䅁䉁䅁䅁兂奂扏䥔牤倷睐杷允䅁䅁䅑䅁䑁䅁䅷䅁䭁䅁乫䅁䭁䝁䕳䅁䭁䡁䕉䅁䉁䅁䅁允䅁䅁䅕㡪ㅌ䙋偹樰䴸䅉䅅䅁䕁䅁䅁睁䵁䅁䅁权㥁睃䅁权剁䅁䅁权㡂䅂䅁允䅁䅁䅅䅁佁䉁䅉䅁ぁ䑁䅫䅏㕁䑁䅑䅍睁䑁䅁䅁䵁䅉䅅䅁䕁䅁䅁睁䵁䅁䅁权䑂睃䅁权牂䅂䅁权䕃䅂䅁允䅁䅁䅅䅁䙁䵁㉬灶愸⭌⽕䍄䉁䅁䅁䅂䅁䅁䅍䅄䅁䅁䅯兯䅳䅁䅯充䅁䅁䅯䅤䅑䅁䅅䅁䉁䅁䅁杄啁䅁䅁免㍁䑁䅁䅏穁䑁䅉免㑁䑁䅙䅁䵁䅉䅅䅁䕁䅁䅁睁䵁䅁䅁权㙂睃䅁权牂䅂䅁权䕃䅂䅁允䅁䅁䅅䅁䙁䑁䬰㘱睎摐⽯䍄䉁䅁䅁䅂䅁䅁䅍䅄䅁䅁䅯䅱䅷䅁䅯睡䅑䅁䅯兤䅑䅁䅅䅁䉁䅁䅁兂穁積積積㍐睐杷允䅁䅁䅑䅁䑁䅁䅷䅁䭁䩁䱁䅁䭁䉁䅅䅁䭁䡁䕷䅁䉁䅁䅁允䅁䅁䄴䅆䅁䑁䅅䅍睁䑁䅕䅍睁䑁䅁䅍睁䅁䅁䍄䉁䅁䅁䅂䅁䅁䅍䅄䅁䅁䅯杬䅷䅁䅯䅂䅁䅁䅯內䅑䅁䅅䅁䉁䅁䅁兂䅁䅁䅁佁䍌䅑杷允䅁䅁䅑䅁䑁䅁䅷䅁䭁䩁佉䅁䭁䅁䅑䅁䭁䥁䕅䅁䉁䅁䅁允䅁䅁䅕䅁䅁䕁䱃欵䵁䅉䅅䅁䕁䅁䅁睁䵁䅁䅁权捁䅄䅁权䕁䅁䅁权療䅂䅁允䅁䅁䅅䅁䙁䅁䅁䅁杁䉅䉴䍄䉁䅁䅁䅂䅁䅁䅍䅄䅁䅁䅯杤䅷䅁䅯睡䅑䅁䅯䅧䅑䅁䅅䅁䉁䅁䅁兂䉃啬䱏佢扦睐杷允䅁䅁䅑䅁䑁䅁䅷䅁䭁偁䬴䅁䭁䝁䕳䅁䭁䥁䕑䅁䉁䅁䅁允䅁䅁䅕䉵䘶ㄶ㑇橶䴸䅉䅅䅁䕁䅁䅁睁䵁䅁䅁权潄权䅁权剁䅁䅁权㡂䅂䅁允䅁䅁䅅䅁佁䉁䅑䅁祁䑁䅉睎穁䑁䅧兏睁䑁䅁䅍䅁䅁杷允䅁䅁䅑䅁䑁䅁䅷䅁䭁䡁䱯䅁䭁䝁䕳䅁䭁䥁䕁䅁䉁䅁䅁允䅁䅁䅕婧䑖㉩湺稵䴸䅉䅅䅁䕁䅁䅁睁䵁䅁䅁权䩃睃䅁权䕁䅁䅁权㕂䅂䅁允䅁䅁䅅䅁䙁䅁䅁䅁睂癬䅖䍄䉁䅁䅁䅂䅁䅁䅍䅄䅁䅁䅯杄䅷䅁䅯䅂䅁䅁䅯兤䅑䅁䅅䅁䉁䅁䅁兂䅁䅁䅁偐杁兑杷允䅁䅁䅑䅁䑁䅁䅷䅁䭁䵁䴰䅁䭁䝁䕳䅁䭁䉁偳䅁䉁䅁䅁允䅁䅁䅕灭婭婭婭吲䴸䅉䅅䅁䕁䅁䅁睁䵁䅁䅁权䍂䅄䅁权剁䅁䅁权㥂䅂䅁允䅁䅁䅅䅁佁䉁䅉䅁硁䑁䅕睍ㅁ䑁䅙睍穁䑁䅕䅁䵁䅉䅅䅁䕁䅁䅁睁䵁䅁䅁权乄䅄䅁权牂䅂䅁权療䅂䅁允䅁䅁䅅䅁䙁䡁潎敫㠱㡐⽕䍄䉁䅁䅁䅂䅁䅁䅍䅄䅁䅁䅯杔䄰䅁䅯充䅁䅁䅯內䅑䅁䅅䅁䉁䅁䅁杄十䅁䅁䅏㉁䑁䅉䅎ㅁ䑁䅁䅍睁䅁䅁䍄䉁䅁䅁䅂䅁䅁䅍䅄䅁䅁䅯䅒䅳䅁䅯睡䅑䅁䅯睤䅑䅁䅅䅁䉁䅁䅁兂㝂䭆䠵場啱睐杷允䅁䅁䅑䅁䑁䅁䅷䅁䭁䥁䵫䅁䭁䝁䕳䅁䭁䡁䕫䅁䉁䅁䅁允䅁䅁䅕積積積積稰䴸䅉䅅䅁䕁䅁䅁睁䵁䅁䅁权奃䅄䅁权牂䅂䅁权䍃䅂䅁允䅁䅁䅅䅁䙁䑁積積積㥍⽍䍄䉁䅁䅁䅂䅁䅁䅍䅄䅁䅁䅯內䄰䅁䅯充䅁䅁䅯兣䅑䅁䅅䅁䉁䅁䅁杄十䅁䅁免㑁䑁䅣䅍睁䑁䅁䅍睁䅁䅁䍄䉁䅁䅁䅂䅁䅁䅍䅄䅁䅁䅯兎䄰䅁䅯䅂䅁䅁䅯兤䅑䅁䅅䅁䉁䅁䅁兂䅁䅁䅁䍩偙兑杷允䅁䅁䅑䅁䑁䅁䅷䅁䭁䵁乁䅁䭁䝁䕳䅁䭁䡁䕙䅁䉁䅁䅁允䅁䅁䅕浑汄䌰扌扵䴸䅉䅅䅁䕁䅁䅁睁䵁䅁䅁权煃睃䅁权牂䅂䅁权䑃䅂䅁允䅁䅁䅅䅁䙁䕁䱓佢㝦敱⽇䍄䉁䅁䅁䅂䅁䅁䅍䅄䅁䅁䅯兴䅷䅁䅯䅂䅁䅁䅯全䅑䅁䅅䅁䉁䅁䅁兂䅁䅁䅁低瑅兑杷允䅁䅁䅑䅁䑁䅁䅷䅁䭁䥁䱕䅁䭁䅁䅑䅁䭁䡁䕣䅁䉁䅁䅁允䅁䅁䅕䅁䅁䡁楁ぃ䵅䅉䅅䅁䕁䅁䅁睁䵁䅁䅁权㕁兄䅁权牂䅂䅁权㥂䅂䅁允䅁䅁䅅䅁䙁䥁牘払敧敨⽳䍄䉁䅁䅁䅂䅁䅁䅍䅄䅁䅁䅯杅䅷䅁䅯睡䅑䅁䅯杤䅑䅁䅅䅁䉁䅁䅁兂䭂䅄牉硨汢睐杷允䅁䅁䅑䅁䑁䅁䅷䅁䭁䡁䴸䅁䭁䉁䅅䅁䭁䡁䕍䅁䉁䅁䅁允䅁䅁䅯睒䅁䅁杷允䅁䅁䅑䅁䑁䅁䅷䅁䭁䵁䴰䅁䭁䝁䕳䅁䭁䡁䕯䅁䉁䅁䅁允䅁䅁䅕䡰㥁瑃橥䐲䴸䅉䅅䅁䕁䅁䅁睁䵁䅁䅁权㥄权䅁权牂䅂䅁权睂䅂䅁允䅁䅁䅅䅁䙁䑁敖歵䵫獁⽵䍄䉁䅁䅁䅂䅁䅁䅍䅄䅁䅁䅯睗䅷䅁䅯䅂䅁䅁䅯睇䄸䅁䅅䅁䉁䅁䅁兂䅁䅁䅁䔹卙兑杷允䅁䅁䅑䅁䑁䅁䅷䅁䭁䵁䱣䅁䭁䉁䅅䅁䭁䡁䕍䅁䉁䅁䅁允䅁䅁䄴杅䅁䑁䅍睍㑁䑁䅑李睁䑁䅁䅍䅁䅁杷允䅁䅁䅑䅁䑁䅁䅷䅁䭁䵁䴰䅁䭁䝁䕳䅁䭁䡁䕕䅁䉁䅁䅁允䅁䅁䅕扌摋㘷䝦穹䴸䅉䅅䅁䕁䅁䅁睁䵁䅁䅁权獂兄䅁权牂䅂䅁权䉃䅂䅁允䅁䅁䅅䅁䙁䭁䠵場啯畲⼸䍄䉁䅁䅁䅂䅁䅁䅍䅄䅁䅁䅯䅴䄰䅁䅯充䅁䅁䅯杤䅑䅁䅅䅁䉁䅁䅁杄十䅁䅁兏硁䑁䅁杍㉁䑁䅁䅍睁䅁䅁䍄䉁䅁䅁䅂䅁䅁䅍䅄䅁䅁䅯杨䅳䅁䅯充䅁䅁䅯督䅑䅁䅅䅁䉁䅁䅁杄十䅁䅁䅎㉁䑁䅍兎穁䑁䅁李㑁䅁䅁䍄䉁䅁䅁䅂䅁䅁䅍䅄䅁䅁䅯兺䅷䅁䅯睡䅑䅁䅯入䅑䅁䅅䅁䉁䅁䅁兂偃癷潕䥘䌯睐杷允䅁䅁䅑䅁䑁䅁䅷䅁䭁偁䵳䅁䭁䝁䕳䅁䭁䡁䕑䅁䉁䅁䅁允䅁䅁䅕浗㝑〳丫稸䴸䅉䅅䅁䕁䅁䅁睁䵁䅁䅁权䩃䅄䅁权牂䅂䅁权扁睄䅁允䅁䅁䅅䅁䙁乁橥䑣䬰㤱⽍䍄䉁䅁䅁䅂䅁䅁䅍䅄䅁䅁䅯兺䅷䅁䅯睡䅑䅁䅯杧䅑䅁䅅䅁䉁䅁䅁兂奂扏䥔牤昶睐杷允䅁䅁䅑䅁䑁䅁䅷䅁䭁偁䵙䅁䭁䉁䅅䅁䭁䥁䕁䅁䉁䅁䅁允䅁䅁䄴䅆䅁䑁䅅䅍祁䑁䅉䅍睁䑁䅁䅍睁䅁䅁䍄䉁䅁䅁䅂䅁䅁䅍䅄䅁䅁䅯兺䅷䅁䅯睡䅑䅁䅯督䅑䅁䅅䅁䉁䅁䅁兂䱄啯㉗⼸〲睐杷允䅁䅁䅑䅁䑁䅁䅷䅁䭁䉁乕䅁䭁䅁䅑䅁䭁䡁䕉䅁䉁䅁䅁允䅁䅁䅕䅁䅁䉁奧問䵅䅉䅅䅁䕁䅁䅁睁䵁䅁䅁权畁睃䅁权牂䅂䅁权⭂䅂䅁允䅁䅁䅅䅁䙁䭁䠵場啯畲⼸䍄䉁䅁䅁䅂䅁䅁䅍䅄䅁䅁䅯全䅷䅁䅯睡䅑䅁䅯䅣䅑䅁䅅䅁䉁䅁䅁兂剄瑉㕶浦啲睐杷允䅁䅁䅑䅁䑁䅁䅷䅁䭁䙁䴴䅁䭁䉁䅅䅁䭁䥁䕉䅁䉁䅁䅁允䅁䅁䄴杅䅁䑁䅕兎㑁䑁䅫李睁䑁䅁䅍䅁䅁杷允䅁䅁䅑䅁䑁䅁䅷䅁䭁䥁䵕䅁䭁䝁䕳䅁䭁䥁䕕䅁䉁䅁䅁允䅁䅁䅕歯㉗⼸唳䑵䴸䅉䅅䅁䕁䅁䅁睁䵁䅁䅁权湁杄䅁权牂䅂䅁权㙂䅂䅁允䅁䅁䅅䅁䙁䱁䩰䅄牉㙨⽡䍄䉁䅁䅁䅂䅁䅁䅍䅄䅁䅁䅯全䅷䅁䅯睡䅑䅁䅯杦䅑䅁䅅䅁䉁䅁䅁兂祃敮渫歸硶睶杷允䅁䅁䅑䅁䑁䅁䅷䅁䭁䑁䱯䅁䭁䅁䅑䅁䭁䡁䕧䅁䉁䅁䅁允䅁䅁䅕䅁䅁䱁橂唸䵁䅉䅅䅁䕁䅁䅁睁䵁䅁䅁权䱁䅄䅁权牂䅂䅁权㝂䅂䅁允䅁䅁䅅䅁䭁䕁䅣䅁䵁䅉䅅䅁䕁䅁䅁睁䵁䅁䅁权乂䅄䅁权剁䅁䅁权㥂䅂䅁允䅁䅁䅅䅁佁䉁䅉䅁祁䑁䅍䅎穁䑁䅁䅍睁䑁䅁䅁䵁䅉䅅䅁䕁䅁䅁睁䵁䅁䅁权坂兄䅁权剁䅁䅁权療䅂䅁允䅁䅁䅅䅁佁䉁䅉䅁穁䑁䅙睍睁䑁䅧兏㕁䑁䅉䅁䵁䅉䅅䅁䕁䅁䅁睁䵁䅁䅁权塁兄䅁权牂䅂䅁权療䅂䅁允䅁䅁䅅䅁䙁䡁㥅瑃橥偣⽅䍄䉁䅁䅁䅂䅁䅁䅍䅄䅁䅁䅯䅋䅷䅁䅯䅂䅁䅁䅯䅧䅑䅁䅅䅁䉁䅁䅁权䡂䅁䅁䍄䉁䅁䅁䅂䅁䅁䅍䅄䅁䅁䅯䄳䄰䅁䅯充䅁䅁䅯兦䅑䅁䅅䅁䉁䅁䅁杄十䅁䅁免硁䑁䅁李穁䑁䅁䅍睁䅁䅁䍄䉁䅁䅁䅂䅁䅁䅍䅄䅁䅁䅯児䄴䅁䅯睡䅑䅁䅯兣䅑䅁䅅䅁䉁䅁䅁兂奃桢䑋䵷卯䅷杷允䅁䅁䅑䅁䑁䅁䅷䅁䭁䕁佧䅁䭁䝁䕳䅁䭁䥁䕉䅁䉁䅁䅁允䅁䅁䅕啩杆搵楁稰䴸䅉䅅䅁䕁䅁䅁睁䵁䅁䅁权䙃䅄䅁权牂䅂䅁权あ䅂䅁允䅁䅁䅅䅁䙁䭁捷浗㝑⬳⽣䍄䉁䅁䅁䅂䅁䅁䅍䅄䅁䅁䅯朸䅷䅁䅯䅂䅁䅁䅯兣䅑䅁䅅䅁䉁䅁䅁兂䅁䅁䅁䝍㑉兑杷允䅁䅁䅑䅁䑁䅁䅷䅁䭁䉁乙䅁䭁䅁䅑䅁䭁䡁䔴䅁䉁䅁䅁允䅁䅁䅕䅁䅁䝁䕁䴶䵁䅉䅅䅁䕁䅁䅁睁䵁䅁䅁权㡃兄䅁权牂䅂䅁权㙂䅂䅁允䅁䅁䅅䅁䙁䥁牘払敧敨⽍䍄䉁䅁䅁䅂䅁䅁䅍䅄䅁䅁䅯朱䅷䅁䅯䅂䅁䅁䅯兤䅑䅁䅅䅁䉁䅁䅁兂䅁䅁䅁偋䙁兑杷允䅁䅁䅑䅁䑁䅁䅷䅁䭁佁乁䅁䭁䝁䕳䅁䭁䡁䕷䅁䉁䅁䅁允䅁䅁䅕䩡瑈䑦ㄸ橶䴸䅉䅅䅁䕁䅁䅁睁䵁䅁䅁权䙃䅄䅁权牂䅂䅁权㍂䅂䅁允䅁䅁䅅䅁䙁佁㙆䭆䠵昴⽁䍄䉁䅁䅁䅂䅁䅁䅍䅄䅁䅁䅯睬䄰䅁䅯䅂䅁䅁䅯䅦䅑䅁䅅䅁䉁䅁䅁兂䅁䅁䅁䥪畑兑杷允䅁䅁䅑䅁䑁䅁䅷䅁䭁䍁䵁䅁䭁䝁䕳䅁䭁䡁䕅䅁䉁䅁䅁允䅁䅁䅕牕敧敨剴䐴䴸䅉䅅䅁䕁䅁䅁睁䵁䅁䅁权䙃䅄䅁权牂䅂䅁权⽂䅂䅁允䅁䅁䅅䅁䙁䅁獩䙈歰⭏⽳䍄䉁䅁䅁䅂䅁䅁䅍䅄䅁䅁䅯䅦䅷䅁䅯充䅁䅁䅯兤䅑䅁䅅䅁䉁䅁䅁杄十䅁䅁杍㑁䑁䅅兎㍁䑁䅫睍ぁ䅁䅁䍄䉁䅁䅁䅂䅁䅁䅍䅄䅁䅁䅯全䅷䅁䅯睡䅑䅁䅯䅦䅑䅁䅅䅁䉁䅁䅁兂穁積積積扐睐杷允䅁䅁䅑䅁䑁䅁䅷䅁䭁偁䵑䅁䭁䝁䕳䅁䭁䡁䕫䅁䉁䅁䅁允䅁䅁䅕敨剴䉵䘶稵䴸䅉䅅䅁䕁䅁䅁睁䵁䅁䅁权⭃兄䅁权䕁䅁䅁权㍂䅂䅁允䅁䅁䅅䅁䙁䅁䅁䅁允⼷䅚䍄䉁䅁䅁䅂䅁䅁䅍䅄䅁䅁䅯杘䅳䅁䅯睡䅑䅁䅯䅨䅑䅁䅅䅁䉁䅁䅁兂䵂㑎䉬余じ睐杷允䅁䅁䅑䅁䑁䅁䅷䅁䭁䑁乯䅁䭁䅁䅑䅁䭁䉁偳䅁䉁䅁䅁允䅁䅁䅕䅁䅁䉁㡃䕃䵅䅉䅅䅁䕁䅁䅁睁䵁䅁䅁权晃䅄䅁权牂䅂䅁权㥂䅂䅁允䅁䅁䅅䅁䙁偁潙䥘䌯改⽃䍄䉁䅁䅁䅂䅁䅁䅍䅄䅁䅁䅯儫䅷䅁䅯睡䅑䅁䅯来䅑䅁䅅䅁䉁䅁䅁兂㝂䭆䠵場䕱睐杷允䅁䅁䅑䅁䑁䅁䅷䅁䭁䵁乷䅁䭁䝁䕳䅁䭁䡁䕅䅁䉁䅁䅁允䅁䅁䅕祇搯䅊䉡吳䴸䅉䅅䅁䕁䅁䅁睁䵁䅁䅁权㙂兄䅁权牂䅂䅁权あ䅂䅁允䅁䅁䅅䅁䙁䑁䬰㘱睎敐⽉䍄䉁䅁䅁䅂䅁䅁䅍䅄䅁䅁䅯䄯䅷䅁䅯充䅁䅁䅯兢䅑䅁䅅䅁䉁䅁䅁杄十䅁䅁免ㅁ䑁䅁䅏㕁䑁䅁䅍睁䅁䅁䍄䉁䅁䅁䅂䅁䅁䅍䅄䅁䅁䅯眲䄰䅁䅯睡䅑䅁䅯䅧䅑䅁䅅䅁䉁䅁䅁兂硂児塲㍯摄睐杷允䅁䅁䅑䅁䑁䅁䅷䅁䭁䩁佅䅁䭁䅁䅑䅁䭁䥁䕕䅁䉁䅁䅁允䅁䅁䅕䅁䅁䭁䱧歃䵅䅉䅅䅁䕁䅁䅁睁䵁䅁䅁权㡃兄䅁权牂䅂䅁权穂䅂䅁允䅁䅁䅅䅁䙁偁⭰牡へ㕫⽧䍄䉁䅁䅁䅂䅁䅁䅍䅄䅁䅁䅯材䅷䅁䅯睡䅑䅁䅯睦䅑䅁䅅䅁䉁䅁䅁兂䩄牤昶楇嘯睶杷允䅁䅁䅑䅁䑁䅁䅷䅁䭁䡁义䅁䭁䅁䅑䅁䭁䡁䕣䅁䉁䅁䅁允䅁䅁䅕䅁䅁䝁佧啈䵅䅉䅅䅁䕁䅁䅁睁䵁䅁䅁权湃䅄䅁权䕁䅁䅁权䑃䅂䅁允䅁䅁䅅䅁䙁䅁䅁䅁睃卅䉴䍄䉁䅁䅁䅂䅁䅁䅍䅄䅁䅁䅯睑䅳䅁䅯睡䅑䅁䅯睧䅑䅁䅅䅁䉁䅁䅁兂奂扏䥔牤昶睶杷允䅁䅁䅑䅁䑁䅁䅷䅁䭁䕁䱍䅁䭁䝁䕳䅁䭁䡁䕧䅁䉁䅁䅁允䅁䅁䅕㙹䙆癴㥐䱰䴸䅉䅅䅁䕁䅁䅁睁䵁䅁䅁权祃睃䅁权牂䅂䅁权硂䅂䅁允䅁䅁䅅䅁䙁䥁獴⼵灵戸⽉䍄䉁䅁䅁䅂䅁䅁䅍䅄䅁䅁䅯睑䅳䅁䅯睡䅑䅁䅯杣䅑䅁䅅䅁䉁䅁䅁兂䭁㘱睎児㍱睶杷允䅁䅁䅑䅁䑁䅁䅷䅁䭁偁乕䅁䭁䅁䅑䅁䭁䡁䕑䅁䉁䅁䅁允䅁䅁䅯睒䅁䅁杷允䅁䅁䅑䅁䑁䅁䅷䅁䭁䩁䵅䅁䭁䝁䕳䅁䭁䝁䔰䅁䉁䅁䅁允䅁䅁䅕䭆䠵場啯樸䴸䅉䅅䅁䕁䅁䅁睁䵁䅁䅁权䑂睃䅁权牂䅂䅁权⽂䅂䅁允䅁䅁䅅䅁䙁佁剸䉵䘶㜶⽇䍄䉁䅁䅁䅂䅁䅁䅍䅄䅁䅁䅯睑䅳䅁䅯睡䅑䅁䅯䅧䅑䅁䅅䅁䉁䅁䅁兂慂䑚晶㑔儰䅑杷允䅁䅁䅑䅁䑁䅁䅷䅁䭁䍁䵯䅁䭁䝁䕳䅁䭁䥁䕕䅁䉁䅁䅁允䅁䅁䅕䡰㥁瑃橥䐶䴸䅉䅅䅁䕁䅁䅁睁䵁䅁䅁权㙁兄䅁权牂䅂䅁权祂䅂䅁允䅁䅁䅅䅁䙁䵁䴳䵺䵺偺⽁䍄䉁䅁䅁䅂䅁䅁䅍䅄䅁䅁䅯睂䅳䅁䅯睡䅑䅁䅯杧䅑䅁䅅䅁䉁䅁䅁兂㥁瑃橥䑣愳睐杷允䅁䅁䅑䅁䑁䅁䅷䅁䭁䍁䰸䅁䭁䉁䅅䅁䭁䉁偳䅁䉁䅁䅁允䅁䅁䄴杅䅁䑁䅉䅎ぁ䑁䅍兎㑁䑁䅑䅎䅁䅁杷允䅁䅁䅑䅁䑁䅁䅷䅁䭁䙁乕䅁䭁䝁䕳䅁䭁䡁䔴䅁䉁䅁䅁允䅁䅁䅕搵楁⼲⭬樰䴸䅉䅅䅁䕁䅁䅁睁䵁䅁䅁权捃兄䅁权牂䅂䅁权㝂䅂䅁允䅁䅁䅅䅁䙁䭁睒児塲⭯⽁䍄䉁䅁䅁䅂䅁䅁䅍䅄䅁䅁䅯䅙䅳䅁䅯睡䅑䅁䅯睇䄸䅁䅅䅁䉁䅁䅁兂慃婭婭婭婮睐杷允䅁䅁䅑䅁䑁䅁䅷䅁䭁䡁䵁䅁䭁䝁䕳䅁䭁䝁䔰䅁䉁䅁䅁允䅁䅁䅕㑎䉬余兘樫䴸䅉䅅䅁䕁䅁䅁睁䵁䅁䅁权杂睃䅁权牂䅂䅁权㕂䅂䅁允䅁䅁䅅䅁䙁䩁瑈䑦ㄸ癘⽷䍄䉁䅁䅁䅂䅁䅁䅍䅄䅁䅁䅯兙䅳䅁䅯睡䅑䅁䅯入䅑䅁䅅䅁䉁䅁䅁兂㉄䙋偹癷杘睐杷允䅁䅁䅑䅁䑁䅁䅷䅁䭁佁䴰䅁䭁䝁䕳䅁䭁䥁䕍䅁䉁䅁䅁允䅁䅁䅕䭆䠵場啯樵䴸䅉䅅䅁䕁䅁䅁睁䵁䅁䅁权杂睃䅁权牂䅂䅁权瑂䅂䅁允䅁䅁䅅䅁䭁䕁䅣䅁䵁䅉䅅䅁䕁䅁䅁睁䵁䅁䅁权㙂兄䅁权牂䅂䅁权瑂䅂䅁允䅁䅁䅅䅁䙁佁剸䉵䘶㘶⽇䍄䉁䅁䅁䅂䅁䅁䅍䅄䅁䅁䅯入䅷䅁䅯䅂䅁䅁䅯杣䅑䅁䅅䅁䉁䅁䅁兂䅁䅁䅁䡣が䅑杷允䅁䅁䅑䅁䑁䅁䅷䅁䭁䥁乳䅁䭁䉁䅅䅁䭁䥁䕑䅁䉁䅁䅁允䅁䅁䄴杅䅁䑁䅑免㍁䑁䅧䅎睁䑁䅁䅍䅁䅁杷允䅁䅁䅑䅁䑁䅁䅷䅁䭁䝁䱅䅁䭁䝁䕳䅁䭁䝁䔰䅁䉁䅁䅁允䅁䅁䅕扌摋㘷䝦稲䴸䅉䅅䅁䕁䅁䅁睁䵁䅁䅁权桂睃䅁权牂䅂䅁权睂䅂䅁允䅁䅁䅅䅁䙁䅁塲㍯㥁瑃⽥䍄䉁䅁䅁䅂䅁䅁䅍䅄䅁䅁䅯朷䅯䅁䅯睡䅑䅁䅯䅥䅑䅁䅅䅁䉁䅁䅁兂癁匳䝑婧剕䅑杷允䅁䅁䅑䅁䑁䅁䅷䅁䭁乁䵣䅁䭁䉁䅅䅁䭁䡁䕉䅁䉁䅁䅁允䅁䅁䄴杅䅁䑁䅍兏㑁䑁䅕䅍睁䑁䅁䅍䅁䅁杷允䅁䅁䅑䅁䑁䅁䅷䅁䭁䅁䱯䅁䭁䉁䅅䅁䭁䥁䕁䅁䉁䅁䅁允䅁䅁䄴杅䅁䑁䅅睍睁䑁䅧睎睁䑁䅁䅍䅁䅁杷允䅁䅁䅑䅁䑁䅁䅷䅁䭁䱁䵍䅁䭁䅁䅑䅁䭁䡁䕷䅁䉁䅁䅁允䅁䅁䅕䅁䅁䡁㍩ぇ䵅䅉䅅䅁䕁䅁䅁睁䵁䅁䅁权ぁ䅄䅁权牂䅂䅁权䑃䅂䅁允䅁䅁䅅䅁䙁䑁䬰㘱睎児䅂䍄䉁䅁䅁䅂䅁䅁䅍䅄䅁䅁䅯具䅷䅁䅯睡䅑䅁䅯睦䅑䅁䅅䅁䉁䅁䅁权䡂䅁䅁䍄䉁䅁䅁䅂䅁䅁䅍䅄䅁䅁䅯䅙䅳䅁䅯睡䅑䅁䅯䅥䅑䅁䅅䅁䉁䅁䅁兂䙃ㄶ㑇潈橘睐杷允䅁䅁䅑䅁䑁䅁䅷䅁䭁䵁乣䅁䭁䝁䕳䅁䭁䥁䕍䅁䉁䅁䅁允䅁䅁䅕児塲㍯㥁爲䴸䅉䅅䅁䕁䅁䅁睁䵁䅁䅁权杂睃䅁权牂䅂䅁权㝂䅂䅁允䅁䅁䅅䅁䙁䭁捷浗㝑⼳⼰䍄䉁䅁䅁䅂䅁䅁䅍䅄䅁䅁䅯朸䄰䅁䅯充䅁䅁䅯內䅑䅁䅅䅁䉁䅁䅁杄十䅁䅁䅎ㅁ䑁䅉䅎㉁䑁䅁䅍睁䅁䅁䍄䉁䅁䅁䅂䅁䅁䅍䅄䅁䅁䅯䅖䅳䅁䅯䅂䅁䅁䅯䅥䅑䅁䅅䅁䉁䅁䅁兂䅁䅁䅁佡橅兑杷允䅁䅁䅑䅁䑁䅁䅷䅁䭁䝁䱅䅁䭁䝁䕳䅁䭁䡁䕳䅁䉁䅁䅁允䅁䅁䅕瑃橥䑣䬰稱䴸䅉䅅䅁䕁䅁䅁睁䵁䅁䅁权桂睃䅁权牂䅂䅁权㉂䅂䅁允䅁䅁䅅䅁䙁䱁敧敨剴䵵⼴䍄䉁䅁䅁䅂䅁䅁䅍䅄䅁䅁䅯児䅷䅁䅯䅂䅁䅁䅯兦䅑䅁䅅䅁䉁䅁䅁兂䅁䅁䅁坈㤰兑杷允䅁䅁䅑䅁䑁䅁䅷䅁䭁䝁䱁䅁䭁䝁䕳䅁䭁䡁䔸䅁䉁䅁䅁允䅁䅁䅯睒䅁䅁杷允䅁䅁䅑䅁䑁䅁䅷䅁䭁䅁䵕䅁䭁䝁䕳䅁䭁䥁䕍䅁䉁䅁䅁允䅁䅁䅕䬯确欰椱䑙䴸䅉䅅䅁䕁䅁䅁睁䵁䅁䅁权䕂睃䅁权牂䅂䅁权療䅂䅁允䅁䅁䅅䅁䭁䕁䅣䅁䵁䅉䅅䅁䕁䅁䅁睁䵁䅁䅁权坄睃䅁权剁䅁䅁权硂䅂䅁允䅁䅁䅅䅁佁䉁䅑䅁硁䑁䅑睍睁䑁䅁䅍睁䑁䅁䅍䅁䅁杷允䅁䅁䅑䅁䑁䅁䅷䅁䭁乁䱙䅁䭁䝁䕳䅁䭁䉁偳䅁䉁䅁䅁允䅁䅁䅕硥畓⭒㙆䱴䴸䅉䅅䅁䕁䅁䅁睁䵁䅁䅁权祂䅄䅁权剁䅁䅁权穂䅂䅁允䅁䅁䅅䅁佁䉁䅉䅁ㅁ䑁䅅兏ぁ䑁䅫䅍睁䑁䅁䅁䵁䅉䅅䅁䕁䅁䅁睁䵁䅁䅁权杂睃䅁权牂䅂䅁权䕃䅂䅁允䅁䅁䅅䅁䭁䕁䅣䅁䵁䅉䅅䅁䕁䅁䅁睁䵁䅁䅁权流睃䅁权䕁䅁䅁权扁睄䅁允䅁䅁䅅䅁䙁䅁䅁䅁捁档䉸䍄䉁䅁䅁䅂䅁䅁䅍䅄䅁䅁䅯杮䅳䅁䅯睡䅑䅁䅯䅣䅑䅁䅅䅁䉁䅁䅁兂慃婭婭婭灭睐杷允䅁䅁䅑䅁䑁䅁䅷䅁䭁䝁䱅䅁䭁䝁䕳䅁䭁䥁䕑䅁䉁䅁䅁允䅁䅁䅕㑋坣挲㌷穯䴸䅉䅅䅁䕁䅁䅁睁䵁䅁䅁权千䅄䅁权剁䅁䅁权⽂䅂䅁允䅁䅁䅅䅁佁䉁䅉䅁ぁ䑁䅍䅍硁䑁䅣䅍睁䑁䅁䅁䵁䅉䅅䅁䕁䅁䅁睁䵁䅁䅁权桂睃䅁权牂䅂䅁权㡂䅂䅁允䅁䅁䅅䅁䙁䱁敧敨剴䩵⼴䍄䉁䅁䅁䅂䅁䅁䅍䅄䅁䅁䅯杢䅷䅁䅯䅂䅁䅁䅯入䅑䅁䅅䅁䉁䅁䅁兂䅁䅁䅁䕧き兑杷允䅁䅁䅑䅁䑁䅁䅷䅁䭁䑁乫䅁䭁䝁䕳䅁䭁䉁偳䅁䉁䅁䅁允䅁䅁䅕䡰㥁瑃橥䐴䴸䅉䅅䅁䕁䅁䅁睁䵁䅁䅁权㕁兄䅁权牂䅂䅁权瑂䅂䅁允䅁䅁䅅䅁䙁乁乎桙奂晏⽉䍄䉁䅁䅁䅂䅁䅁䅍䅄䅁䅁䅯杯䅷䅁䅯䅂䅁䅁䅯兢䅑䅁䅅䅁䉁䅁䅁兂䅁䅁䅁乪䉂兑杷允䅁䅁䅑䅁䑁䅁䅷䅁䭁䑁乫䅁䭁䝁䕳䅁䭁䡁䕅䅁䉁䅁䅁允䅁䅁䅕䩡瑈䑦ㄸ䐯䴸䅉䅅䅁䕁䅁䅁睁䵁䅁䅁权㕁兄䅁权牂䅂䅁权䙃䅂䅁允䅁䅁䅅䅁䙁䡁潎敫㠱⭐⽅䍄䉁䅁䅁䅂䅁䅁䅍䅄䅁䅁䅯兏䄰䅁䅯睡䅑䅁䅯內䅑䅁䅅䅁䉁䅁䅁兂敂歵䵫楁⽶睐杷允䅁䅁䅑䅁䑁䅁䅷䅁䭁䑁乫䅁䭁䝁䕳䅁䭁䡁䕫䅁䉁䅁䅁允䅁䅁䅕椹捨㡪ㅌ䐴䴸䅉䅅䅁䕁䅁䅁睁䵁䅁䅁权䉃兄䅁权剁䅁䅁权㉂䅂䅁允䅁䅁䅅䅁佁䉁䅉䅁硁䑁䅧睎ぁ䑁䅅䅍睁䑁䅁䅁䵁䅉䅅䅁䕁䅁䅁睁䵁䅁䅁权剁䅄䅁权䕁䅁䅁权硂䅂䅁允䅁䅁䅅䅁䙁䅁䅁䅁兂䅆䉚䍄䉁䅁䅁䅂䅁䅁䅍䅄䅁䅁䅯兏䄰䅁䅯睡䅑䅁䅯杧䅑䅁䅅䅁䉁䅁䅁兂㥁瑃橥䑣礳睶杷允䅁䅁䅑䅁䑁䅁䅷䅁䭁䕁乫䅁䭁䝁䕳䅁䭁䡁䔰䅁䉁䅁䅁允䅁䅁䅕渫焵䡶呓䱩䴸䅉䅅䅁䕁䅁䅁睁䵁䅁䅁权剃兄䅁权牂䅂䅁权䕃䅂䅁允䅁䅁䅅䅁䙁乁橥䑣䬰⬱⽵䍄䉁䅁䅁䅂䅁䅁䅍䅄䅁䅁䅯杅䄰䅁䅯睡䅑䅁䅯杣䅑䅁䅅䅁䉁䅁䅁兂晁敨剴䉵氷睐杷允䅁䅁䅑䅁䑁䅁䅷䅁䭁䱁乕䅁䭁䝁䕳䅁䭁䡁䕕䅁䉁䅁䅁允䅁䅁䅕䑗ね䡹⭡㜵䴸䅉䅅䅁䕁䅁䅁睁䵁䅁䅁权䡄睃䅁权牂䅂䅁权療䅂䅁允䅁䅁䅅䅁䙁䕁䱓佢㝦敱⽕䍄䉁䅁䅁䅂䅁䅁䅍䅄䅁䅁䅯睊䅷䅁䅯䅂䅁䅁䅯兢䅑䅁䅅䅁䉁䅁䅁兂䅁䅁䅁䅷㥮䅑杷允䅁䅁䅑䅁䑁䅁䅷䅁䭁䅁丸䅁䭁䝁䕳䅁䭁䥁䕕䅁䉁䅁䅁允䅁䅁䅕䉵䘶ㄶ㑇橲䴸䅉䅅䅁䕁䅁䅁睁䵁䅁䅁权摃睃䅁权牂䅂䅁权䙃䅂䅁允䅁䅁䅅䅁䙁䙁㑋潈牘晕⽁䍄䉁䅁䅁䅂䅁䅁䅍䅄䅁䅁䅯兴䅷䅁䅯充䅁䅁䅯杦䅑䅁䅅䅁䉁䅁䅁杄十䅁䅁兎㕁䑁䅙睎祁䑁䅁䅍睁䅁䅁䍄䉁䅁䅁䅂䅁䅁䅍䅄䅁䅁䅯杏䄰䅁䅯充䅁䅁䅯杤䅑䅁䅅䅁䉁䅁䅁杄啁䅁䅁兎穁䑁䅧睍ㅁ䑁䅅䅍睁䑁䅁䅁䵁䅉䅅䅁䕁䅁䅁睁䵁䅁䅁权㝂兄䅁权牂䅂䅁权䙃䅂䅁允䅁䅁䅅䅁䙁偁㥔䠱灪畊⽅䍄䉁䅁䅁䅂䅁䅁䅍䅄䅁䅁䅯兮䅳䅁䅯睡䅑䅁䅯兦䅑䅁䅅䅁䉁䅁䅁兂䥂場啯歲硦睐杷允䅁䅁䅑䅁䑁䅁䅷䅁䭁䱁䱫䅁䭁䉁䅅䅁䭁䝁䔰䅁䉁䅁䅁允䅁䅁䄴杅䅁䑁䅍李㉁䑁䅕兏睁䑁䅁䅍䅁䅁杷允䅁䅁䅑䅁䑁䅁䅷䅁䭁偁䵅䅁䭁䝁䕳䅁䭁䡁䕁䅁䉁䅁䅁允䅁䅁䅕㑈牘払敧启䴸䅉䅅䅁䕁䅁䅁睁䵁䅁䅁权摃睃䅁权牂䅂䅁权ㅂ䅂䅁允䅁䅁䅅䅁䙁䱁敧敨剴偵⽉䍄䉁䅁䅁䅂䅁䅁䅍䅄䅁䅁䅯睔䅳䅁䅯睡䅑䅁䅯䅧䅑䅁䅅䅁䉁䅁䅁兂硂児塲㍯㥃睐杷允䅁䅁䅑䅁䑁䅁䅷䅁䭁䕁䴴䅁䭁䝁䕳䅁䭁䡁䕫䅁䉁䅁䅁允䅁䅁䅕挲㌷⭕汏う䵁䅉䅅䅁䕁䅁䅁睁䵁䅁䅁权祂䅄䅁权剁䅁䅁权祂䅂䅁允䅁䅁䅅䅁佁䉁䅉䅁ㅁ䑁䅕䅍㑁䑁䅙䅍睁䑁䅁䅁䵁䅉䅅䅁䕁䅁䅁睁䵁䅁䅁权瑁兄䅁权䕁䅁䅁权祂䅂䅁允䅁䅁䅅䅁䙁䅁䅁䅁杁畺䅂䍄䉁䅁䅁䅂䅁䅁䅍䅄䅁䅁䅯睏䄰䅁䅯䅂䅁䅁䅯兦䅑䅁䅅䅁䉁䅁䅁兂䅁䅁䅁䉏乬兑杷允䅁䅁䅑䅁䑁䅁䅷䅁䭁䩁䰰䅁䭁䝁䕳䅁䭁䡁䕑䅁䉁䅁䅁允䅁䅁䅕灭婭婭婭吶䴸䅉䅅䅁䕁䅁䅁睁䵁䅁䅁权敃睃䅁权牂䅂䅁权あ䅂䅁允䅁䅁䅅䅁䙁佁㙆䭆䠵搴⽱䍄䉁䅁䅁䅂䅁䅁䅍䅄䅁䅁䅯䅐䅳䅁䅯䅂䅁䅁䅯䅦䅑䅁䅅䅁䉁䅁䅁兂䅁䅁䅁乣ㅮ䅑杷允䅁䅁䅑䅁䑁䅁䅷䅁䭁䭁乫䅁䭁䉁䅅䅁䭁䥁䕅䅁䉁䅁䅁允䅁䅁䄴䅆䅁䑁䅅李㕁䑁䅉䅍睁䑁䅁䅍睁䅁䅁䍄䉁䅁䅁䅂䅁䅁䅍䅄䅁䅁䅯睨䅷䅁䅯䅂䅁䅁䅯䅦䅑䅁䅅䅁䉁䅁䅁兂䅁䅁䅁䈸券兑杷允䅁䅁䅑䅁䑁䅁䅷䅁䭁佁䵕䅁䭁䝁䕳䅁䭁䉁偳䅁䉁䅁䅁允䅁䅁䅕捷桱扒穢戴䴸䅉䅅䅁䕁䅁䅁睁䵁䅁䅁权敃睃䅁权牂䅂䅁权㉂䅂䅁允䅁䅁䅅䅁䙁䑁䩥坑汄䴰⽉䍄䉁䅁䅁䅂䅁䅁䅍䅄䅁䅁䅯睰䅳䅁䅯睡䅑䅁䅯兢䅑䅁䅅䅁䉁䅁䅁兂㑃潈牘払佧䅷杷允䅁䅁䅑䅁䑁䅁䅷䅁䭁䙁乍䅁䭁䉁䅅䅁䭁䝁䔸䅁䉁䅁䅁允䅁䅁䄴䅆䅁䑁䅅李ㅁ䑁䅣䅎㑁䑁䅁䅍睁䅁䅁䍄䉁䅁䅁䅂䅁䅁䅍䅄䅁䅁䅯兦䄰䅁䅯睡䅑䅁䅯杣䅑䅁䅅䅁䉁䅁䅁兂汁潂噇㑑䵶睐杷允䅁䅁䅑䅁䑁䅁䅷䅁䭁佁䬰䅁䭁䉁䅅䅁䭁䥁䕑䅁䉁䅁䅁允䅁䅁䄴杅䅁䑁䅙䅎睁䑁䅑兎睁䑁䅁䅍䅁䅁杷允䅁䅁䅑䅁䑁䅁䅷䅁䭁䱁䰰䅁䭁䅁䅑䅁䭁䥁䕕䅁䉁䅁䅁允䅁䅁䅕䅁䅁䭁兄欸䵁䅉䅅䅁䕁䅁䅁睁䵁䅁䅁权坄䅄䅁权䕁䅁䅁权㕂䅂䅁允䅁䅁䅅䅁䙁䅁䅁䅁䅄癵䅴䍄䉁䅁䅁䅂䅁䅁䅍䅄䅁䅁䅯眴䅳䅁䅯䅂䅁䅁䅯督䅑䅁䅅䅁䉁䅁䅁兂䅁䅁䅁䵧椷䅑杷允䅁䅁䅑䅁䑁䅁䅷䅁䭁䡁䵙䅁䭁䝁䕳䅁䭁䡁䕳䅁䉁䅁䅁允䅁䅁䅕楄礲敮渫樵䴸䅉䅅䅁䕁䅁䅁睁䵁䅁䅁权敃睃䅁权牂䅂䅁权⽂䅂䅁允䅁䅁䅅䅁䙁䕁㍷啩杆愵⽃䍄䉁䅁䅁䅂䅁䅁䅍䅄䅁䅁䅯杍䄰䅁䅯䅂䅁䅁䅯入䅑䅁䅅䅁䉁䅁䅁兂䅁䅁䅁䅗㑧兑杷允䅁䅁䅑䅁䑁䅁䅷䅁䭁佁䬴䅁䭁䝁䕳䅁䭁䡁䕳䅁䉁䅁䅁允䅁䅁䅕䉵䘶ㄶ㑇爳䴸䅉䅅䅁䕁䅁䅁睁䵁䅁䅁权呁兄䅁权䕁䅁䅁权䍃䅂䅁允䅁䅁䅅䅁䙁䅁䅁䅁䅁偹䅎䍄䉁䅁䅁䅂䅁䅁䅍䅄䅁䅁䅯兮䅳䅁䅯睡䅑䅁䅯䅧䅑䅁䅅䅁䉁䅁䅁权䡂䅁䅁䍄䉁䅁䅁䅂䅁䅁䅍䅄䅁䅁䅯兡䅷䅁䅯睡䅑䅁䅯来䅑䅁䅅䅁䉁䅁䅁兂啁歲桦桥㉔睐杷允䅁䅁䅑䅁䑁䅁䅷䅁䭁䩁䰰䅁䭁䝁䕳䅁䭁䡁䕷䅁䉁䅁䅁允䅁䅁䅯睒䅁䅁杷允䅁䅁䅑䅁䑁䅁䅷䅁䭁䭁䵉䅁䭁䅁䅑䅁䭁䡁䕧䅁䉁䅁䅁允䅁䅁䅕䅁䅁䑁⭸け䵅䅉䅅䅁䕁䅁䅁睁䵁䅁䅁权杂睃䅁权剁䅁䅁权⭂䅂䅁允䅁䅁䅅䅁佁䉁䅉䅁ㅁ䑁䅧杍睁䑁䅣䅍睁䑁䅁䅁䵁䅉䅅䅁䕁䅁䅁睁䵁䅁䅁权㡃兄䅁权䕁䅁䅁权㡂䅂䅁允䅁䅁䅅䅁䙁䅁䅁䅁䕁硐䉬䍄䉁䅁䅁䅂䅁䅁䅍䅄䅁䅁䅯杮䅳䅁䅯睡䅑䅁䅯䅦䅑䅁䅅䅁䉁䅁䅁权䡂䅁䅁䍄䉁䅁䅁䅂䅁䅁䅍䅄䅁䅁䅯朴䅳䅁䅯䅂䅁䅁䅯䅥䅑䅁䅅䅁䉁䅁䅁权䡂䅁䅁䍄䉁䅁䅁䅂䅁䅁䅍䅄䅁䅁䅯兮䅳䅁䅯睡䅑䅁䅯督䅑䅁䅅䅁䉁䅁䅁权䡂䅁䅁䍄䉁䅁䅁䅂䅁䅁䅍䅄䅁䅁䅯兲䅷䅁䅯充䅁䅁䅯兦䅑䅁䅅䅁䉁䅁䅁杄十䅁䅁睎睁䑁䅙䅍睁䑁䅁䅍睁䅁䅁䍄䉁䅁䅁䅂䅁䅁䅍䅄䅁䅁䅯䅐䄴䅁䅯䅂䅁䅁䅯杣䅑䅁䅅䅁䉁䅁䅁兂䅁䅁䅁䭧水兑杷允䅁䅁䅑䅁䑁䅁䅷䅁䭁䩁䰴䅁䭁䝁䕳䅁䭁䡁䕍䅁䉁䅁䅁允䅁䅁䅯睒䅁䅁杷允䅁䅁䅑䅁䑁䅁䅷䅁䭁䉁余䅁䭁䝁䕳䅁䭁䡁䔰䅁䉁䅁䅁允䅁䅁䅯睒䅁䅁杷允䅁䅁䅑䅁䑁䅁䅷䅁䭁䕁䱯䅁䭁䉁䅅䅁䭁䡁䔸䅁䉁䅁䅁允䅁䅁䄴杅䅁䑁䅑䅏㕁䑁䅅睍睁䑁䅁䅍䅁䅁杷允䅁䅁䅑䅁䑁䅁䅷䅁䭁䑁䴸䅁䭁䝁䕳䅁䭁䡁䕯䅁䉁䅁䅁允䅁䅁䅕呣䬰㘱睎吹䴸䅉䅅䅁䕁䅁䅁睁䵁䅁䅁权䅂䅄䅁权牂䅂䅁权睂䅂䅁允䅁䅁䅅䅁䙁佁兘瑉㕶獦⽯䍄䉁䅁䅁䅂䅁䅁䅍䅄䅁䅁䅯元䄰䅁䅯睡䅑䅁䅯兣䅑䅁䅅䅁䉁䅁䅁兂噄佥浫免捪睐杷允䅁䅁䅑䅁䑁䅁䅷䅁䭁䑁䴸䅁䭁䝁䕳䅁䭁䥁䕕䅁䉁䅁䅁允䅁䅁䅕体㙆䭆䠵吶䴸䅉䅅䅁䕁䅁䅁睁䵁䅁䅁权䱂睃䅁权牂䅂䅁权㑂䅂䅁允䅁䅁䅅䅁䙁䭁䝪穓䩥救⽧䍄䉁䅁䅁䅂䅁䅁䅍䅄䅁䅁䅯睨䅷䅁䅯䅂䅁䅁䅯䅣䅑䅁䅅䅁䉁䅁䅁兂䅁䅁䅁䡹汑兑杷允䅁䅁䅑䅁䑁䅁䅷䅁䭁䥁䵧䅁䭁䅁䅑䅁䭁䡁䕧䅁䉁䅁䅁允䅁䅁䅕䅁䅁䑁㕄啑䵅䅉䅅䅁䕁䅁䅁睁䵁䅁䅁权奁睃䅁权䕁䅁䅁权ㅂ䅂䅁允䅁䅁䅅䅁䙁䅁䅁䅁奁杍䉎䍄䉁䅁䅁䅂䅁䅁䅍䅄䅁䅁䅯䅑䅷䅁䅯睡䅑䅁䅯全䅑䅁䅅䅁䉁䅁䅁兂獄払敧敨硵睶杷允䅁䅁䅑䅁䑁䅁䅷䅁䭁䥁乁䅁䭁䅁䅑䅁䭁䡁䕷䅁䉁䅁䅁允䅁䅁䅕䅁䅁䝁晱䕊䵅䅉䅅䅁䕁䅁䅁睁䵁䅁䅁权剃䅄䅁权牂䅂䅁权㍂䅂䅁允䅁䅁䅅䅁䙁䡁啳歲桦略⽓䍄䉁䅁䅁䅂䅁䅁䅍䅄䅁䅁䅯睫䅷䅁䅯睡䅑䅁䅯䅥䅑䅁䅅䅁䉁䅁䅁兂卂䉵䘶ㄶ奈睐杷允䅁䅁䅑䅁䑁䅁䅷䅁䭁䕁䵁䅁䭁䝁䕳䅁䭁䥁䕍䅁䉁䅁䅁允䅁䅁䅕噋偹癷潕䑶䴸䅉䅅䅁䕁䅁䅁睁䵁䅁䅁权权睃䅁权牂䅂䅁权療䅂䅁允䅁䅁䅅䅁䙁䭁䠵場啯癲⽍䍄䉁䅁䅁䅂䅁䅁䅍䅄䅁䅁䅯睐䅷䅁䅯睡䅑䅁䅯䅥䅑䅁䅅䅁䉁䅁䅁兂䵁楁䡵瑆䥫䅷杷允䅁䅁䅑䅁䑁䅁䅷䅁䭁䕁䵁䅁䭁䝁䕳䅁䭁䡁䕧䅁䉁䅁䅁允䅁䅁䅕場啯歲桦橹䴸䅉䅅䅁䕁䅁䅁睁䵁䅁䅁权䅂䅄䅁权牂䅂䅁权ㅂ䅂䅁允䅁䅁䅅䅁䙁偁灹搸乊湙⽁䍄䉁䅁䅁䅂䅁䅁䅍䅄䅁䅁䅯儹䅯䅁䅯睡䅑䅁䅯杦䅑䅁䅅䅁䉁䅁䅁兂塄㍯㥁瑃⽦睐杷允䅁䅁䅑䅁䑁䅁䅷䅁䭁䑁䴸䅁䭁䝁䕳䅁䭁䡁䕙䅁䉁䅁䅁允䅁䅁䅕婪畤潅䅐樸䴸䅉䅅䅁䕁䅁䅁睁䵁䅁䅁权㉁杄䅁权牂䅂䅁权㑂䅂䅁允䅁䅁䅅䅁䙁䵁ㅐ䙋偹癷⽕䍄䉁䅁䅁䅂䅁䅁䅍䅄䅁䅁䅯睐䅷䅁䅯睡䅑䅁䅯睤䅑䅁䅅䅁䉁䅁䅁兂䙃ㄶ㑇潈㝘睐杷允䅁䅁䅑䅁䑁䅁䅷䅁䭁䕁䵁䅁䭁䝁䕳䅁䭁䡁䕣䅁䉁䅁䅁允䅁䅁䅕歲桦桥畓稱䴸䅉䅅䅁䕁䅁䅁睁䵁䅁䅁权⽁䅄䅁权牂䅂䅁权䍃䅂䅁允䅁䅁䅅䅁䙁䵁䱤㑎䉬乙⽗䍄䉁䅁䅁䅂䅁䅁䅍䅄䅁䅁䅯充䅷䅁䅯䅂䅁䅁䅯䅨䅑䅁䅅䅁䉁䅁䅁权䡂䅁䅁䍄䉁䅁䅁䅂䅁䅁䅍䅄䅁䅁䅯䅑䅷䅁䅯睡䅑䅁䅯杧䅑䅁䅅䅁䉁䅁䅁兂䥂場啯歲剦睐杷允䅁䅁䅑䅁䑁䅁䅷䅁䭁䝁丰䅁䭁䝁䕳䅁䭁䡁䕁䅁䉁䅁䅁允䅁䅁䅕硥畓⭒㙆䑸䴸䅉䅅䅁䕁䅁䅁睁䵁䅁䅁权㝃睃䅁权牂䅂䅁权䙃䅂䅁允䅁䅁䅅䅁䙁佁㙆䭆䠵搴⽯䍄䉁䅁䅁䅂䅁䅁䅍䅄䅁䅁䅯兗䄰䅁䅯睡䅑䅁䅯督䅑䅁䅅䅁䉁䅁䅁兂穁積積積牐睶杷允䅁䅁䅑䅁䑁䅁䅷䅁䭁䅁䱉䅁䭁䅁䅑䅁䭁䡁䕣䅁䉁䅁䅁允䅁䅁䅕䅁䅁䥁灨䕄䵅䅉䅅䅁䕁䅁䅁睁䵁䅁䅁权兂䅄䅁权牂䅂䅁权㙂䅂䅁允䅁䅁䅅䅁䙁䥁牘払敧敨⽏䍄䉁䅁䅁䅂䅁䅁䅍䅄䅁䅁䅯杆䄴䅁䅯䅂䅁䅁䅯兦䅑䅁䅅䅁䉁䅁䅁权䡂䅁䅁䍄䉁䅁䅁䅂䅁䅁䅍䅄䅁䅁䅯䅕䅷䅁䅯睡䅑䅁䅯䅣䅑䅁䅅䅁䉁䅁䅁兂乄䵺䵺䵺捺睐杷允䅁䅁䅑䅁䑁䅁䅷䅁䭁䩁乧䅁䭁䝁䕳䅁䭁䥁䕑䅁䉁䅁䅁允䅁䅁䅕匳䝑婧䑖捂䵁䅉䅅䅁䕁䅁䅁睁䵁䅁䅁权晃睃䅁权䕁䅁䅁权䉃䅂䅁允䅁䅁䅅䅁䙁䅁䅁䅁睂偔䅴䍄䉁䅁䅁䅂䅁䅁䅍䅄䅁䅁䅯杦䅷䅁䅯充䅁䅁䅯睧䅑䅁䅅䅁䉁䅁䅁杄十䅁䅁免硁䑁䅣杍穁䑁䅁䅍睁䅁䅁䍄䉁䅁䅁䅂䅁䅁䅍䅄䅁䅁䅯䅱䅷䅁䅯睡䅑䅁䅯睢䅑䅁䅅䅁䉁䅁䅁兂歃䑣䬰㘱材睶杷允䅁䅁䅑䅁䑁䅁䅷䅁䭁佁䱉䅁䭁䝁䕳䅁䭁䥁䕉䅁䉁䅁䅁允䅁䅁䅕噋偹癷潕䑶䴸䅉䅅䅁䕁䅁䅁睁䵁䅁䅁权䝁䅄䅁权牂䅂䅁权䙃䅂䅁允䅁䅁䅅䅁䙁䡁㥅瑃橥䵣⼲䍄䉁䅁䅁䅂䅁䅁䅍䅄䅁䅁䅯朹䅳䅁䅯䅂䅁䅁䅯兢䅑䅁䅅䅁䉁䅁䅁兂䅁䅁䅁䅙湄䅑杷允䅁䅁䅑䅁䑁䅁䅷䅁䭁偁䱳䅁䭁䝁䕳䅁䭁䡁䕍䅁䉁䅁䅁允䅁䅁䅕䅁䅁䅁䅁䐰䴸䅉䅅䅁䕁䅁䅁睁䵁䅁䅁权䡁䅄䅁权牂䅂䅁权䙃䅂䅁允䅁䅁䅅䅁䙁䑁敖歵䵫畁⽣䍄䉁䅁䅁䅂䅁䅁䅍䅄䅁䅁䅯朰䅷䅁䅯睡䅑䅁䅯杤䅑䅁䅅䅁䉁䅁䅁兂獃䙈歰ㅏ嘸䅑杷允䅁䅁䅑䅁䑁䅁䅷䅁䭁䩁位䅁䭁䝁䕳䅁䭁䡁䕉䅁䉁䅁䅁允䅁䅁䅕牕敧敨剴䑹䴸䅉䅅䅁䕁䅁䅁睁䵁䅁䅁权䡄兄䅁权牂䅂䅁权⽂䅂䅁允䅁䅁䅅䅁䙁䝁匸㡧䭄景⽅䍄䉁䅁䅁䅂䅁䅁䅍䅄䅁䅁䅯睋䅳䅁䅯䅂䅁䅁䅯兢䅑䅁䅅䅁䉁䅁䅁兂䅁䅁䅁䥖椸兑杷允䅁䅁䅑䅁䑁䅁䅷䅁䭁䱁䱣䅁䭁䝁䕳䅁䭁䡁䕍䅁䉁䅁䅁允䅁䅁䅕䥒獴⼵灵味䴸䅉䅅䅁䕁䅁䅁睁䵁䅁䅁权灁䅄䅁权䕁䅁䅁权扁睄䅁允䅁䅁䅅䅁䙁䅁䅁䅁䕂剅䉂䍄䉁䅁䅁䅂䅁䅁䅍䅄䅁䅁䅯䅕䅷䅁䅯睡䅑䅁䅯杤䅑䅁䅅䅁䉁䅁䅁兂敃㘷䝦穓瑦睐杷允䅁䅁䅑䅁䑁䅁䅷䅁䭁䙁䵁䅁䭁䝁䕳䅁䭁䡁䔸䅁䉁䅁䅁允䅁䅁䅕佖汏㡭村䐲䴸䅉䅅䅁䕁䅁䅁睁䵁䅁䅁权䥄兄䅁权剁䅁䅁权睂䅂䅁允䅁䅁䅅䅁佁䉁䅉䅁ぁ䑁䅉睍睁䑁䅕䅍睁䑁䅁䅁䵁䅉䅅䅁䕁䅁䅁睁䵁䅁䅁权兂䅄䅁权牂䅂䅁权䕃䅂䅁允䅁䅁䅅䅁䙁䥁坣挲㌷⭕⽍䍄䉁䅁䅁䅂䅁䅁䅍䅄䅁䅁䅯睰䅷䅁䅯䅂䅁䅁䅯督䅑䅁䅅䅁䉁䅁䅁权䡂䅁䅁䍄䉁䅁䅁䅂䅁䅁䅍䅄䅁䅁䅯元䄰䅁䅯䅂䅁䅁䅯杧䅑䅁䅅䅁䉁䅁䅁兂䅁䅁䅁䐸ㅺ䅑杷允䅁䅁䅑䅁䑁䅁䅷䅁䭁䭁䵑䅁䭁䝁䕳䅁䭁䥁䕉䅁䉁䅁䅁允䅁䅁䅕牕敧敨剴䐲䴸䅉䅅䅁䕁䅁䅁睁䵁䅁䅁权牄䅄䅁权䕁䅁䅁权㡂䅂䅁允䅁䅁䅅䅁䙁䅁䅁䅁㑃䅊䉴䍄䉁䅁䅁䅂䅁䅁䅍䅄䅁䅁䅯六䄰䅁䅯睡䅑䅁䅯䅧䅑䅁䅅䅁䉁䅁䅁兂乄䵺䵺䵺獺睐杷允䅁䅁䅑䅁䑁䅁䅷䅁䭁佁䭳䅁䭁䝁䕳䅁䭁䉁偳䅁䉁䅁䅁允䅁䅁䅕牕敧敨剴䐲䴸䅉䅅䅁䕁䅁䅁睁䵁䅁䅁权啃睃䅁权牂䅂䅁权㑂䅂䅁允䅁䅁䅅䅁䙁䍁捬㡪ㅌ佋⽑䍄䉁䅁䅁䅂䅁䅁䅍䅄䅁䅁䅯䅲䅳䅁䅯䅂䅁䅁䅯䅦䅑䅁䅅䅁䉁䅁䅁兂䅁䅁䅁䍕㕐䅑杷允䅁䅁䅑䅁䑁䅁䅷䅁䭁䕁位䅁䭁䅁䅑䅁䭁䡁䕕䅁䉁䅁䅁允䅁䅁䅕䅁䅁䵁杁え䵅䅉䅅䅁䕁䅁䅁睁䵁䅁䅁权捄睃䅁权䕁䅁䅁权㝂䅂䅁允䅁䅁䅅䅁䙁䅁䅁䅁潂䅄䉰䍄䉁䅁䅁䅂䅁䅁䅍䅄䅁䅁䅯杘䅷䅁䅯睡䅑䅁䅯䅤䅑䅁䅅䅁䉁䅁䅁兂㑃潈牘払佪睐杷允䅁䅁䅑䅁䑁䅁䅷䅁䭁乁䴸䅁䭁䉁䅅䅁䭁䡁䕑䅁䉁䅁䅁允䅁䅁䄴杅䅁䑁䅅睎㍁䑁䅙李㑁䑁䅙䅏䅁䅁杷允䅁䅁䅑䅁䑁䅁䅷䅁䭁佁䭳䅁䭁䝁䕳䅁䭁䝁䔸䅁䉁䅁䅁允䅁䅁䅕敥浫免獩䐳䴸䅉䅅䅁䕁䅁䅁睁䵁䅁䅁权䉃兄䅁权剁䅁䅁权睂䅂䅁允䅁䅁䅅䅁佁䉁䅉䅁硁䑁䅧睎睁䑁䅁䅍睁䑁䅁䅁䵁䅉䅅䅁䕁䅁䅁睁䵁䅁䅁权牄权䅁权牂䅂䅁权䙃䅂䅁允䅁䅁䅅䅁䙁䕁㉡⼸唳乥⽫䍄䉁䅁䅁䅂䅁䅁䅍䅄䅁䅁䅯儵䅷䅁䅯睡䅑䅁䅯睥䅑䅁䅅䅁䉁䅁䅁兂㝂䭆䠵場䕲睶杷允䅁䅁䅑䅁䑁䅁䅷䅁䭁佁䭳䅁䭁䝁䕳䅁䭁䡁䕧䅁䉁䅁䅁允䅁䅁䅕䬯确欰椱䑷䴸䅉䅅䅁䕁䅁䅁睁䵁䅁䅁权䅁睃䅁权剁䅁䅁权ㅂ䅂䅁允䅁䅁䅅䅁佁䉁䅉䅁祁䑁䅉杍硁䑁䅣䅍睁䑁䅁䅁䵁䅉䅅䅁䕁䅁䅁睁䵁䅁䅁权浂兄䅁权牂䅂䅁权祂䅂䅁允䅁䅁䅅䅁䙁䉁䕫杖琴瑳⽕䍄䉁䅁䅁䅂䅁䅁䅍䅄䅁䅁䅯眶䅯䅁䅯睡䅑䅁䅯內䅑䅁䅅䅁䉁䅁䅁兂煂䡶呓䅇浓睐杷允䅁䅁䅑䅁䑁䅁䅷䅁䭁佁䭳䅁䭁䝁䕳䅁䭁䡁䕑䅁䉁䅁䅁允䅁䅁䅕扏䥔牤昶樲䴸䅉䅅䅁䕁䅁䅁睁䵁䅁䅁权牄权䅁权牂䅂䅁权㝂䅂䅁允䅁䅁䅅䅁䙁䥁䉬余兘煉⽳䍄䉁䅁䅁䅂䅁䅁䅍䅄䅁䅁䅯眶䅯䅁䅯睡䅑䅁䅯䅨䅑䅁䅅䅁䉁䅁䅁兂獄払敧敨桵睐杷允䅁䅁䅑䅁䑁䅁䅷䅁䭁䕁䱣䅁䭁䅁䅑䅁䭁䡁䕍䅁䉁䅁䅁允䅁䅁䅕䅁䅁䩁湃䔸䵁䅉䅅䅁䕁䅁䅁睁䵁䅁䅁权慂杄䅁权牂䅂䅁权䕃䅂䅁允䅁䅁䅅䅁䙁䡁灮橊䥅佲⽧䍄䉁䅁䅁䅂䅁䅁䅍䅄䅁䅁䅯八䅳䅁䅯睡䅑䅁䅯来䅑䅁䅅䅁䉁䅁䅁兂楃扒穢搯㑓睐杷允䅁䅁䅑䅁䑁䅁䅷䅁䭁偁䭧䅁䭁䅁䅑䅁䭁䡁䔸䅁䉁䅁䅁允䅁䅁䅕䅁䅁䥁䕂䔸䵁䅉䅅䅁䕁䅁䅁睁䵁䅁䅁权㍁睃䅁权剁䅁䅁权䑃䅂䅁允䅁䅁䅅䅁佁䉁䅉䅁ぁ䑁䅙䅏睁䑁䅁䅍睁䑁䅁䅁䵁䅉䅅䅁䕁䅁䅁睁䵁䅁䅁权畂睃䅁权剁䅁䅁权㑂䅂䅁允䅁䅁䅅䅁佁䉁䅉䅁祁䑁䅙李ぁ䑁䅧䅍睁䑁䅁䅁䵁䅉䅅䅁䕁䅁䅁睁䵁䅁䅁权⭁杄䅁权䕁䅁䅁权䙃䅂䅁允䅁䅁䅅䅁䙁䅁䅁䥁㕃䝏䈹䍄䉁䅁䅁䅂䅁䅁䅍䅄䅁䅁䅯杶䅷䅁䅯充䅁䅁䅯睦䅑䅁䅅䅁䉁䅁䅁杄十䅁䅁睎㑁䑁䅫杍ぁ䑁䅁䅍睁䅁䅁䍄䉁䅁䅁䅂䅁䅁䅍䅄䅁䅁䅯杉䄰䅁䅯睡䅑䅁䅯来䅑䅁䅅䅁䉁䅁䅁兂桄桥畓⭒⭈睐杷允䅁䅁䅑䅁䑁䅁䅷䅁䭁䍁义䅁䭁䝁䕳䅁䭁䡁䕁䅁䉁䅁䅁允䅁䅁䅕児塲㍯㥁樫䴸䅉䅅䅁䕁䅁䅁睁䵁䅁䅁权硃睃䅁权剁䅁䅁权㝂䅂䅁允䅁䅁䅅䅁佁䉁䅉䅁㍁䑁䅫兏㑁䑁䅧䅍睁䑁䅁䅁䵁䅉䅅䅁䕁䅁䅁睁䵁䅁䅁权ㅃ睃䅁权牂䅂䅁权䅃䅂䅁允䅁䅁䅅䅁䙁䡁焹䡶呓乇⽓䍄䉁䅁䅁䅂䅁䅁䅍䅄䅁䅁䅯䄴䄰䅁䅯睡䅑䅁䅯䅧䅑䅁䅅䅁䉁䅁䅁兂煃搸乊桙潃睐杷允䅁䅁䅑䅁䑁䅁䅷䅁䭁䅁䱑䅁䭁䉁䅅䅁䭁䡁䕣䅁䉁䅁䅁允䅁䅁䅯睒䅁䅁杷允䅁䅁䅑䅁䑁䅁䅷䅁䭁䍁义䅁䭁䝁䕳䅁䭁䡁䕉䅁䉁䅁䅁允䅁䅁䅕䅁䅁䅁䅁䐫䴸䅉䅅䅁䕁䅁䅁睁䵁䅁䅁权㑄权䅁权䕁䅁䅁权䙃䅂䅁允䅁䅁䅅䅁䙁䅁䅁䅁睁晶䄹䍄䉁䅁䅁䅂䅁䅁䅍䅄䅁䅁䅯眸䅳䅁䅯睡䅑䅁䅯䅣䅑䅁䅅䅁䉁䅁䅁兂捂㡪ㅌ䙋智睐杷允䅁䅁䅑䅁䑁䅁䅷䅁䭁佁䵙䅁䭁䉁䅅䅁䭁䡁䕁䅁䉁䅁䅁允䅁䅁䄴杅䅁䑁䅣䅏㑁䑁䅉李睁䑁䅁䅍䅁䅁杷允䅁䅁䅑䅁䑁䅁䅷䅁䭁䉁䵉䅁䭁䝁䕳䅁䭁䝁䔸䅁䉁䅁䅁允䅁䅁䅕㑈牘払敧吱䴸䅉䅅䅁䕁䅁䅁睁䵁䅁䅁权瑂䅄䅁权䕁䅁䅁权䅃䅂䅁允䅁䅁䅅䅁䙁䅁䅁䅁慄䍈䉨䍄䉁䅁䅁䅂䅁䅁䅍䅄䅁䅁䅯杉䄰䅁䅯睡䅑䅁䅯䅤䅑䅁䅅䅁䉁䅁䅁兂乄䵺䵺䵺䅷䅑杷允䅁䅁䅑䅁䑁䅁䅷䅁䭁䵁䵅䅁䭁䝁䕳䅁䭁䡁䔴䅁䉁䅁䅁允䅁䅁䅯睒䅁䅁杷允䅁䅁䅑䅁䑁䅁䅷䅁䭁䍁义䅁䭁䝁䕳䅁䭁䡁䕙䅁䉁䅁䅁允䅁䅁䅕䑔䩥坑汄啇䵁䅉䅅䅁䕁䅁䅁睁䵁䅁䅁权塃䅄䅁权牂䅂䅁权䑃䅂䅁允䅁䅁䅅䅁䙁䅁䅁䅁䅁偁⽁䍄䉁䅁䅁䅂䅁䅁䅍䅄䅁䅁䅯杶䅷䅁䅯睡䅑䅁䅯睥䅑䅁䅅䅁䉁䅁䅁兂潂敫㠱穐煘睐杷允䅁䅁䅑䅁䑁䅁䅷䅁䭁䙁䵧䅁䭁䉁䅅䅁䭁䡁䕙䅁䉁䅁䅁允䅁䅁䄴杅䅁䑁䅅兏㍁䑁䅁免睁䑁䅁䅍䅁䅁杷允䅁䅁䅑䅁䑁䅁䅷䅁䭁偁䴰䅁䭁䅁䅑䅁䭁䡁䕑䅁䉁䅁䅁允䅁䅁䅕䅁䅁䥁啁〵䵁䅉䅅䅁䕁䅁䅁睁䵁䅁䅁权楁兄䅁权牂䅂䅁权㍂䅂䅁允䅁䅁䅅䅁䙁䱁敧敨剴䅵䅨䍄䉁䅁䅁䅂䅁䅁䅍䅄䅁䅁䅯眸䄰䅁䅯睡䅑䅁䅯睥䅑䅁䅅䅁䉁䅁䅁兂㑃潈牘払敩睶杷允䅁䅁䅑䅁䑁䅁䅷䅁䭁䍁䵫䅁䭁䝁䕳䅁䭁䡁䕷䅁䉁䅁䅁允䅁䅁䅕硥畓⭒㙆䱸䴸䅉䅅䅁䕁䅁䅁睁䵁䅁䅁权祃䅄䅁权䕁䅁䅁权㡂䅂䅁允䅁䅁䅅䅁䙁䅁䅁䅁睁⽯䅰䍄䉁䅁䅁䅂䅁䅁䅍䅄䅁䅁䅯杋䅷䅁䅯睡䅑䅁䅯䅦䅑䅁䅅䅁䉁䅁䅁兂灁䥘䌯匹潪睐杷允䅁䅁䅑䅁䑁䅁䅷䅁䭁䡁䵕䅁䭁䅁䅑䅁䭁䡁䔸䅁䉁䅁䅁允䅁䅁䅕䅁䅁䅁婔䕈䵅䅉䅅䅁䕁䅁䅁睁䵁䅁䅁权坁杄䅁权剁䅁䅁权瑂䅂䅁允䅁䅁䅅䅁䭁䕁䅣䅁䵁䅉䅅䅁䕁䅁䅁睁䵁䅁䅁权楁兄䅁权牂䅂䅁权䕃䅂䅁允䅁䅁䅅䅁䙁䅁牉硨婢発⽥䍄䉁䅁䅁䅂䅁䅁䅍䅄䅁䅁䅯䅺䅳䅁䅯䅂䅁䅁䅯睤䅑䅁䅅䅁䉁䅁䅁兂䅁䅁䅁䥥湫兑杷允䅁䅁䅑䅁䑁䅁䅷䅁䭁䙁䵁䅁䭁䅁䅑䅁䭁䥁䕅䅁䉁䅁䅁允䅁䅁䅕䅁䅁䱁呪啋䵅䅉䅅䅁䕁䅁䅁睁䵁䅁䅁权楁兄䅁权牂䅂䅁权䅃䅂䅁允䅁䅁䅅䅁䙁䕁㍷啩杆攵⽧䍄䉁䅁䅁䅂䅁䅁䅍䅄䅁䅁䅯睪䄰䅁䅯睡䅑䅁䅯䅤䅑䅁䅅䅁䉁䅁䅁兂䍂余兘瑉䩶睶杷允䅁䅁䅑䅁䑁䅁䅷䅁䭁偁䱙䅁䭁䝁䕳䅁䭁䡁䕯䅁䉁䅁䅁允䅁䅁䅕桙奂扏䥔樴䴸䅉䅅䅁䕁䅁䅁睁䵁䅁䅁权楁兄䅁权牂䅂䅁权㡂䅂䅁允䅁䅁䅅䅁䙁䥁坣挲㌷⭕⽣䍄䉁䅁䅁䅂䅁䅁䅍䅄䅁䅁䅯杌䅷䅁䅯睡䅑䅁䅯兢䅑䅁䅅䅁䉁䅁䅁兂慃婭婭剭潫䅷杷允䅁䅁䅑䅁䑁䅁䅷䅁䭁䍁䵳䅁䭁䝁䕳䅁䭁䡁䕧䅁䉁䅁䅁允䅁䅁䅕〳丫㉬匴稷䴸䅉䅅䅁䕁䅁䅁睁䵁䅁䅁权ㅄ䅄䅁权剁䅁䅁权ㅂ䅂䅁允䅁䅁䅅䅁佁䉁䅉䅁祁䑁䅕睎穁䑁䅑李硁䑁䅍䅁䵁䅉䅅䅁䕁䅁䅁睁䵁䅁䅁权䍁兄䅁权牂䅂䅁权䙃䅂䅁允䅁䅁䅅䅁䙁䩁婱婭婭捭⽫䍄䉁䅁䅁䅂䅁䅁䅍䅄䅁䅁䅯睴䅳䅁䅯睡䅑䅁䅯䅥䅑䅁䅅䅁䉁䅁䅁兂獄払敧敨䉶睐杷允䅁䅁䅑䅁䑁䅁䅷䅁䭁䍁义䅁䭁䅁䅑䅁䭁䡁䕕䅁䉁䅁䅁允䅁䅁䅕䅁䅁䩁剷䕅䵅䅉䅅䅁䕁䅁䅁睁䵁䅁䅁权元睃䅁权䕁䅁䅁权⭂䅂䅁允䅁䅁䅅䅁䙁䅁䅁䅁权䔯䉤䍄䉁䅁䅁䅂䅁䅁䅍䅄䅁䅁䅯杌䅷䅁䅯睡䅑䅁䅯睢䅑䅁䅅䅁䉁䅁䅁兂㥁瑃橥䑣椳睶杷允䅁䅁䅑䅁䑁䅁䅷䅁䭁䥁佁䅁䭁䝁䕳䅁䭁䡁䕷䅁䉁䅁䅁允䅁䅁䅕䬸䝦穓䩥吶䴸䅉䅅䅁䕁䅁䅁睁䵁䅁䅁权歄睃䅁权牂䅂䅁权硂䅂䅁允䅁䅁䅅䅁䙁䩁婱婭婭敭⽅䍄䉁䅁䅁䅂䅁䅁䅍䅄䅁䅁䅯杆䄴䅁䅯䅂䅁䅁䅯杧䅑䅁䅅䅁䉁䅁䅁权䡂䅁䅁䍄䉁䅁䅁䅂䅁䅁䅍䅄䅁䅁䅯杧䅷䅁䅯䅂䅁䅁䅯睥䅑䅁䅅䅁䉁䅁䅁兂䅁䅁䅁䱓䥙兑杷允䅁䅁䅑䅁䑁䅁䅷䅁䭁䩁䱕䅁䭁䝁䕳䅁䭁䡁䕕䅁䉁䅁䅁允䅁䅁䅕場啯歲桦樲䴸䅉䅅䅁䕁䅁䅁睁䵁䅁䅁权畁䅄䅁权牂䅂䅁权䑃䅂䅁允䅁䅁䅅䅁䙁䅁䉡啬䱏䵢⽥䍄䉁䅁䅁䅂䅁䅁䅍䅄䅁䅁䅯杂䅳䅁䅯䅂䅁䅁䅯睇䄸䅁䅅䅁䉁䅁䅁兂䅁䅁䅁䭇剁兑杷允䅁䅁䅑䅁䑁䅁䅷䅁䭁䥁佁䅁䭁䝁䕳䅁䭁䡁䕅䅁䉁䅁䅁允䅁䅁䅕潂噇㑑獴稳䴸䅉䅅䅁䕁䅁䅁睁䵁䅁䅁权牄权䅁权剁䅁䅁权あ䅂䅁允䅁䅁䅅䅁佁䉁䅉䅁㉁䑁䅁兎㍁䑁䅑䅍睁䑁䅁䅁䵁䅉䅅䅁䕁䅁䅁睁䵁䅁䅁权畁䅄䅁权牂䅂䅁权ㅂ䅂䅁允䅁䅁䅅䅁䙁䭁䠵場啯癲⽏䍄䉁䅁䅁䅂䅁䅁䅍䅄䅁䅁䅯眲䅷䅁䅯䅂䅁䅁䅯䅨䅑䅁䅅䅁䉁䅁䅁兂䅁䅁䅁乑獕兑杷允䅁䅁䅑䅁䑁䅁䅷䅁䭁䅁䱕䅁䭁䝁䕳䅁䭁䝁䔸䅁䉁䅁䅁允䅁䅁䅕䅁䅁䅁䅁䐴䴸䅉䅅䅁䕁䅁䅁睁䵁䅁䅁权䉁睃䅁权剁䅁䅁权⽂䅂䅁允䅁䅁䅅䅁佁䉁䅉䅁穁䑁䅑睎睁䑁䅁䅍睁䑁䅁䅁䵁䅉䅅䅁䕁䅁䅁睁䵁䅁䅁权畁䅄䅁权牂䅂䅁权⭂䅂䅁允䅁䅁䅅䅁䙁䍁䝕婧䑖⽩⽙䍄䉁䅁䅁䅂䅁䅁䅍䅄䅁䅁䅯杌䅷䅁䅯睡䅑䅁䅯杣䅑䅁䅅䅁䉁䅁䅁兂獄払敧敨剶睐杷允䅁䅁䅑䅁䑁䅁䅷䅁䭁䱁䱑䅁䭁䉁䅅䅁䭁䡁䕳䅁䉁䅁䅁允䅁䅁䄴杅䅁䑁䅕免睁䑁䅙兎穁䑁䅁䅍䅁䅁杷允䅁䅁䅑䅁䑁䅁䅷䅁䭁䱁䱷䅁䭁䅁䅑䅁䭁䡁䕧䅁䉁䅁䅁允䅁䅁䅕䅁䅁䵁䉒歅䵅䅉䅅䅁䕁䅁䅁睁䵁䅁䅁权䙂䅄䅁权牂䅂䅁权䉃䅂䅁允䅁䅁䅅䅁䭁䕁䅣䅁䵁䅉䅅䅁䕁䅁䅁睁䵁䅁䅁权噄䅄䅁权牂䅂䅁权㙂䅂䅁允䅁䅁䅅䅁䙁䵁杕䡳潊摫⽕䍄䉁䅁䅁䅂䅁䅁䅍䅄䅁䅁䅯杌䅷䅁䅯睡䅑䅁䅯內䅑䅁䅅䅁䉁䅁䅁兂獄払敧敨桵睶杷允䅁䅁䅑䅁䑁䅁䅷䅁䭁䍁䴴䅁䭁䝁䕳䅁䭁䡁䕫䅁䉁䅁䅁允䅁䅁䅕牘䩰䅄牉稳䴸䅉䅅䅁䕁䅁䅁睁䵁䅁䅁权卂睃䅁权牂䅂䅁权㡂䅂䅁允䅁䅁䅅䅁䙁䉁畓⭒㙆偆⽙䍄䉁䅁䅁䅂䅁䅁䅍䅄䅁䅁䅯来䄰䅁䅯睡䅑䅁䅯杤䅑䅁䅅䅁䉁䅁䅁兂䥂場啯歲灦睐杷允䅁䅁䅑䅁䑁䅁䅷䅁䭁䍁䴴䅁䭁䝁䕳䅁䭁䡁䕙䅁䉁䅁䅁允䅁䅁䅕桙奂扏䥔樵䴸䅉䅅䅁䕁䅁䅁睁䵁䅁䅁权噁兄䅁权牂䅂䅁权㡂䅂䅁允䅁䅁䅅䅁䙁䑁䬰㘱睎晐⼴䍄䉁䅁䅁䅂䅁䅁䅍䅄䅁䅁䅯杖䅳䅁䅯睡䅑䅁䅯杧䅑䅁䅅䅁䉁䅁䅁兂扁㥌欰潂汈睶杷允䅁䅁䅑䅁䑁䅁䅷䅁䭁䙁乣䅁䭁䝁䕳䅁䭁䉁偳䅁䉁䅁䅁允䅁䅁䅕呣䬰㘱睎啁䵁䅉䅅䅁䕁䅁䅁睁䵁䅁䅁权䍁睃䅁权䕁䅁䅁权䙃䅂䅁允䅁䅁䅅䅁䙁䅁䅁䅁元䅘䈵䍄䉁䅁䅁䅂䅁䅁䅍䅄䅁䅁䅯睴䅳䅁䅯睡䅑䅁䅯来䅑䅁䅅䅁䉁䅁䅁兂穁積積積呐睐杷允䅁䅁䅑䅁䑁䅁䅷䅁䭁佁䱫䅁䭁䉁䅅䅁䭁䝁䔸䅁䉁䅁䅁允䅁䅁䄴䅆䅁䑁䅅免㍁䑁䅧䅍睁䑁䅁䅍睁䅁䅁䍄䉁䅁䅁䅂䅁䅁䅍䅄䅁䅁䅯杌䅷䅁䅯睡䅑䅁䅯杧䅑䅁䅅䅁䉁䅁䅁兂䭂䅄牉硨㕡睐杷允䅁䅁䅑䅁䑁䅁䅷䅁䭁䥁䵁䅁䭁䝁䕳䅁䭁䉁偳䅁䉁䅁䅁允䅁䅁䅕硥畓⭒㙆䑴䴸䅉䅅䅁䕁䅁䅁睁䵁䅁䅁权䉄䅄䅁权牂䅂䅁权療䅂䅁允䅁䅁䅅䅁䙁䭁睒児塲㡯⽃䍄䉁䅁䅁䅂䅁䅁䅍䅄䅁䅁䅯䅰䅷䅁䅯睡䅑䅁䅯䅧䅑䅁䅅䅁䉁䅁䅁兂奂扏䥔牤ㄷ睐杷允䅁䅁䅑䅁䑁䅁䅷䅁䭁䡁䰸䅁䭁䝁䕳䅁䭁䡁䕙䅁䉁䅁䅁允䅁䅁䅕渫焵䡶呓䱥䴸䅉䅅䅁䕁䅁䅁睁䵁䅁䅁权⽃睃䅁权牂䅂䅁权䑃䅂䅁允䅁䅁䅅䅁䙁䱁敧敨剴䵵⼴䍄䉁䅁䅁䅂䅁䅁䅍䅄䅁䅁䅯六䄰䅁䅯睡䅑䅁䅯杧䅑䅁䅅䅁䉁䅁䅁兂獄払敧敨桶睐杷允䅁䅁䅑䅁䑁䅁䅷䅁䭁䩁䱕䅁䭁䝁䕳䅁䭁䉁偳䅁䉁䅁䅁允䅁䅁䅕歲桦桥畓稹䴸䅉䅅䅁䕁䅁䅁睁䵁䅁䅁权䝄睃䅁权牂䅂䅁权療䅂䅁允䅁䅁䅅䅁䙁䉁畓⭒㙆但⼴䍄䉁䅁䅁䅂䅁䅁䅍䅄䅁䅁䅯杖䅷䅁䅯䅂䅁䅁䅯兦䅑䅁䅅䅁䉁䅁䅁权䡂䅁䅁䍄䉁䅁䅁䅂䅁䅁䅍䅄䅁䅁䅯朲䅳䅁䅯䅂䅁䅁䅯䅧䅑䅁䅅䅁䉁䅁䅁兂䅁䅁䅁䐫偫兑杷允䅁䅁䅑䅁䑁䅁䅷䅁䭁䉁䵙䅁䭁䝁䕳䅁䭁䡁䔸䅁䉁䅁䅁允䅁䅁䅕䉵䘶ㄶ㑇橲䴸䅉䅅䅁䕁䅁䅁睁䵁䅁䅁权慃允䅁权牂䅂䅁权療䅂䅁允䅁䅁䅅䅁䙁偁⭰牡へ⭫⽁䍄䉁䅁䅁䅂䅁䅁䅍䅄䅁䅁䅯䅹䄰䅁䅯睡䅑䅁䅯杧䅑䅁䅅䅁䉁䅁䅁兂捂㡪ㅌ䙋智睐杷允䅁䅁䅑䅁䑁䅁䅷䅁䭁䡁䱙䅁䭁䝁䕳䅁䭁䥁䕅䅁䉁䅁䅁允䅁䅁䅕浗㝑〳丫穴䴸䅉䅅䅁䕁䅁䅁睁䵁䅁䅁权䝄睃䅁权牂䅂䅁权㥂䅂䅁允䅁䅁䅅䅁䙁䥁䌯匹捨⽪⽷䍄䉁䅁䅁䅂䅁䅁䅍䅄䅁䅁䅯朷䅷䅁䅯睡䅑䅁䅯杤䅑䅁䅅䅁䉁䅁䅁兂㡄晱午坔㉌睐杷允䅁䅁䅑䅁䑁䅁䅷䅁䭁䕁乑䅁䭁䝁䕳䅁䭁䡁䕫䅁䉁䅁䅁允䅁䅁䅕牕敧敨剴䑹䴸䅉䅅䅁䕁䅁䅁睁䵁䅁䅁权癄䅄䅁权牂䅂䅁权㉂䅂䅁允䅁䅁䅅䅁䙁䱁敧敨剴乵⼴䍄䉁䅁䅁䅂䅁䅁䅍䅄䅁䅁䅯杸䅳䅁䅯睡䅑䅁䅯䅥䅑䅁䅅䅁䉁䅁䅁兂塁挲㌷㉕奍䅑杷允䅁䅁䅑䅁䑁䅁䅷䅁䭁䩁佷䅁䭁䅁䅑䅁䭁䉁偳䅁䉁䅁䅁允䅁䅁䅯睒䅁䅁杷</t>
  </si>
  <si>
    <t>允䅁䅁䅑䅁䑁䅁䅷䅁䭁䅁乕䅁䭁䝁䕳䅁䭁䡁䕍䅁䉁䅁䅁允䅁䅁䅕牕敧敨剴䑹䴸䅉䅅䅁䕁䅁䅁睁䵁䅁䅁权䝁兄䅁权牂䅂䅁权穂䅂䅁允䅁䅁䅅䅁䙁偁㥔䠱灪癊⽣䍄䉁䅁䅁䅂䅁䅁䅍䅄䅁䅁䅯䄫䅁䅁䅯䅂䅁䅁䅯睇䄸䅁䅅䅁䉁䅁䅁兂䅁䅁䅁乐䭆兑杷允䅁䅁䅑䅁䑁䅁䅷䅁䭁䭁䱯䅁䭁䉁䅅䅁䭁䡁䔰䅁䉁䅁䅁允䅁䅁䄴杅䅁䑁䅙䅎ㅁ䑁䅑兏睁䑁䅁䅍䅁䅁杷允䅁䅁䅑䅁䑁䅁䅷䅁䭁䵁䱙䅁䭁䝁䕳䅁䭁䡁䕫䅁䉁䅁䅁允䅁䅁䅕卸睃浣剩吹䴸䅉䅅䅁䕁䅁䅁睁䵁䅁䅁权獃睃䅁权䕁䅁䅁权㙂䅂䅁允䅁䅁䅅䅁䙁䅁䅁䅁睂內䉖䍄䉁䅁䅁䅂䅁䅁䅍䅄䅁䅁䅯杸䅳䅁䅯睡䅑䅁䅯睦䅑䅁䅅䅁䉁䅁䅁兂㥂穐敖歵啮睶杷允䅁䅁䅑䅁䑁䅁䅷䅁䭁䡁乕䅁䭁䅁䅑䅁䭁䉁偳䅁䉁䅁䅁允䅁䅁䅕䅁䅁䡁䭧歃䵅䅉䅅䅁䕁䅁䅁睁䵁䅁䅁权捄睃䅁权牂䅂䅁权睂䅂䅁允䅁䅁䅅䅁䙁䡁㥅瑃橥乣⼲䍄䉁䅁䅁䅂䅁䅁䅍䅄䅁䅁䅯睵䅷䅁䅯䅂䅁䅁䅯內䅑䅁䅅䅁䉁䅁䅁兂䅁䅁䅁䩫䝉兑杷允䅁䅁䅑䅁䑁䅁䅷䅁䭁䝁䱍䅁䭁䅁䅑䅁䭁䥁䕉䅁䉁䅁䅁允䅁䅁䅕䅁䅁䡁䥂歁䵅䅉䅅䅁䕁䅁䅁睁䵁䅁䅁权灃睃䅁权牂䅂䅁权硂䅂䅁允䅁䅁䅅䅁䙁䍁捬㡪ㅌ之⽷䍄䉁䅁䅁䅂䅁䅁䅍䅄䅁䅁䅯䄳䄰䅁䅯充䅁䅁䅯䅣䅑䅁䅅䅁䉁䅁䅁杄十䅁䅁免硁䑁䅁睎ぁ䑁䅁䅍睁䅁䅁䍄䉁䅁䅁䅂䅁䅁䅍䅄䅁䅁䅯杸䅳䅁䅯睡䅑䅁䅯䅦䅑䅁䅅䅁䉁䅁䅁兂剄瑉㕶浦祲睐杷允䅁䅁䅑䅁䑁䅁䅷䅁䭁䍁义䅁䭁䉁䅅䅁䭁䡁䕳䅁䉁䅁䅁允䅁䅁䄴杅䅁䑁䅍睎ぁ䑁䅧睎睁䑁䅁䅍䅁䅁杷允䅁䅁䅑䅁䑁䅁䅷䅁䭁䅁乍䅁䭁䝁䕳䅁䭁䡁䕙䅁䉁䅁䅁允䅁䅁䅕兇坒楄礲呶䴸䅉䅅䅁䕁䅁䅁睁䵁䅁䅁权湄兄䅁权剁䅁䅁权㥂䅂䅁允䅁䅁䅅䅁佁䉁䅉䅁㑁䑁䅁兏㑁䑁䅑䅍睁䑁䅁䅁䵁䅉䅅䅁䕁䅁䅁睁䵁䅁䅁权䡂睃䅁权牂䅂䅁权䉃䅂䅁允䅁䅁䅅䅁䙁䙁㕧䵴㉨當⽣䍄䉁䅁䅁䅂䅁䅁䅍䅄䅁䅁䅯䅤䅳䅁䅯䅂䅁䅁䅯杤䅑䅁䅅䅁䉁䅁䅁兂䅁䅁䅁偙灔䅑杷允䅁䅁䅑䅁䑁䅁䅷䅁䭁䭁䱍䅁䭁䉁䅅䅁䭁䡁䕳䅁䉁䅁䅁允䅁䅁䄴杅䅁䑁䅑䅎㑁䑁䅑免睁䑁䅁䅍䅁䅁杷允䅁䅁䅑䅁䑁䅁䅷䅁䭁䵁䱕䅁䭁䝁䕳䅁䭁䡁䕙䅁䉁䅁䅁允䅁䅁䅕畮渫歸㍳戵䴸䅉䅅䅁䕁䅁䅁睁䵁䅁䅁权䭃兄䅁权牂䅂䅁权㙂䅂䅁允䅁䅁䅅䅁䙁䥁獴⼵灵券䅂䍄䉁䅁䅁䅂䅁䅁䅍䅄䅁䅁䅯䅫䄰䅁䅯䅂䅁䅁䅯䅤䅑䅁䅅䅁䉁䅁䅁兂䅁䅁䅁䕧湦䅑杷允䅁䅁䅑䅁䑁䅁䅷䅁䭁䱁䱳䅁䭁䅁䅑䅁䭁䡁䕷䅁䉁䅁䅁允䅁䅁䅕䅁䅁䱁灂䔫䵁䅉䅅䅁䕁䅁䅁睁䵁䅁䅁权捁䅄䅁权剁䅁䅁权䑃䅂䅁允䅁䅁䅅䅁佁䉁䅉䅁祁䑁䅑兏㑁䑁䅁䅍睁䑁䅁䅁䵁䅉䅅䅁䕁䅁䅁睁䵁䅁䅁权慂杄䅁权牂䅂䅁权㉂䅂䅁允䅁䅁䅅䅁䙁䅁牉硨婢畺⼸䍄䉁䅁䅁䅂䅁䅁䅍䅄䅁䅁䅯兇䅳䅁䅯睡䅑䅁䅯䅧䅑䅁䅅䅁䉁䅁䅁兂㝂䭆䠵場歱睐杷允䅁䅁䅑䅁䑁䅁䅷䅁䭁䩁䵅䅁䭁䝁䕳䅁䭁䥁䕅䅁䉁䅁䅁允䅁䅁䅕㥆佮ㄹ橐稹䴸䅉䅅䅁䕁䅁䅁睁䵁䅁䅁权摂兄䅁权䕁䅁䅁权扁睄䅁允䅁䅁䅅䅁䙁䅁䅁䅁䅃⽍䅊䍄䉁䅁䅁䅂䅁䅁䅍䅄䅁䅁䅯杪䄰䅁䅯睡䅑䅁䅯来䅑䅁䅅䅁䉁䅁䅁兂塁挲㌷⭕䙐睶杷允䅁䅁䅑䅁䑁䅁䅷䅁䭁䥁乫䅁䭁䝁䕳䅁䭁䡁䕣䅁䉁䅁䅁允䅁䅁䅕⽷潕䥘䌯吶䴸䅉䅅䅁䕁䅁䅁睁䵁䅁䅁权㥂睃䅁权剁䅁䅁权䍃䅂䅁允䅁䅁䅅䅁佁䉁䅉䅁穁䑁䅙兏㉁䑁䅫䅍睁䑁䅁䅁䵁䅉䅅䅁䕁䅁䅁睁䵁䅁䅁权佃兄䅁权牂䅂䅁权硂䅂䅁允䅁䅁䅅䅁䙁䵁ㅐ䙋偹畷⽗䍄䉁䅁䅁䅂䅁䅁䅍䅄䅁䅁䅯儱䅳䅁䅯充䅁䅁䅯內䅑䅁䅅䅁䉁䅁䅁杄十䅁䅁䅎睁䑁䅑免穁䑁䅑睍ぁ䅁䅁䍄䉁䅁䅁䅂䅁䅁䅍䅄䅁䅁䅯杹䅷䅁䅯睡䅑䅁䅯兣䅑䅁䅅䅁䉁䅁䅁兂汄䌰扌堫䬷睶杷允䅁䅁䅑䅁䑁䅁䅷䅁䭁䥁临䅁䭁䝁䕳䅁䭁䡁䔰䅁䉁䅁䅁允䅁䅁䅕䑗ね䡹⭡㝶䴸䅉䅅䅁䕁䅁䅁睁䵁䅁䅁权䭃睃䅁权牂䅂䅁权㕂䅂䅁允䅁䅁䅅䅁䙁䕁䵯楁䡵癆⼰䍄䉁䅁䅁䅂䅁䅁䅍䅄䅁䅁䅯杪䄰䅁䅯睡䅑䅁䅯䅥䅑䅁䅅䅁䉁䅁䅁兂療潅䅐煹摈睶杷允䅁䅁䅑䅁䑁䅁䅷䅁䭁乁䰸䅁䭁䅁䅑䅁䭁䥁䕑䅁䉁䅁䅁允䅁䅁䅕䅁䅁䕁祂欹䵁䅉䅅䅁䕁䅁䅁睁䵁䅁䅁权杁䅄䅁权牂䅂䅁权祂䅂䅁允䅁䅁䅅䅁䙁䡁啳歲桦略⽑䍄䉁䅁䅁䅂䅁䅁䅍䅄䅁䅁䅯兘䅷䅁䅯充䅁䅁䅯兤䅑䅁䅅䅁䉁䅁䅁杄十䅁䅁李穁䑁䅉杍㍁䑁䅫䅏穁䅁䅁䍄䉁䅁䅁䅂䅁䅁䅍䅄䅁䅁䅯杪䄰䅁䅯睡䅑䅁䅯杦䅑䅁䅅䅁䉁䅁䅁兂穂䩡瑈䑦ㄯ睶杷允䅁䅁䅑䅁䑁䅁䅷䅁䭁䱁乑䅁䭁䝁䕳䅁䭁䡁䕑䅁䉁䅁䅁允䅁䅁䅕婪畤潅䅐爰䴸䅉䅅䅁䕁䅁䅁睁䵁䅁䅁权摄睃䅁权牂䅂䅁权㙂䅂䅁允䅁䅁䅅䅁䙁䉁癳匳䝑晧⽏䍄䉁䅁䅁䅂䅁䅁䅍䅄䅁䅁䅯䅱䅷䅁䅯睡䅑䅁䅯兦䅑䅁䅅䅁䉁䅁䅁兂歃䑣䬰㘱ぐ睐杷允䅁䅁䅑䅁䑁䅁䅷䅁䭁佁䭷䅁䭁䅁䅑䅁䭁䡁䔴䅁䉁䅁䅁允䅁䅁䅕䅁䅁䡁兄啉䵅䅉䅅䅁䕁䅁䅁睁䵁䅁䅁权䅃杄䅁权牂䅂䅁权療䅂䅁允䅁䅁䅅䅁䙁佁㙆䭆䠵昴⽉䍄䉁䅁䅁䅂䅁䅁䅍䅄䅁䅁䅯儹䄰䅁䅯睡䅑䅁䅯䅧䅑䅁䅅䅁䉁䅁䅁权䡂䅁䅁䍄䉁䅁䅁䅂䅁䅁䅍䅄䅁䅁䅯朸䅯䅁䅯睡䅑䅁䅯兣䅑䅁䅅䅁䉁䅁䅁兂㍁啩杆搵楄睐杷允䅁䅁䅑䅁䑁䅁䅷䅁䭁䩁䱫䅁䭁䉁䅅䅁䭁䡁䕅䅁䉁䅁䅁允䅁䅁䄴杅䅁䑁䅉䅏祁䑁䅧兏睁䑁䅁䅍䅁䅁杷允䅁䅁䅑䅁䑁䅁䅷䅁䭁佁䭷䅁䭁䅁䅑䅁䭁䥁䕍䅁䉁䅁䅁允䅁䅁䅕䅁䅁䩁敁歇䵅䅉䅅䅁䕁䅁䅁睁䵁䅁䅁权祄权䅁权牂䅂䅁权䙃䅂䅁允䅁䅁䅅䅁䙁䩁畨潅䅐癹⽍䍄䉁䅁䅁䅂䅁䅁䅍䅄䅁䅁䅯睋䅷䅁䅯充䅁䅁䅯睦䅑䅁䅅䅁䉁䅁䅁杄十䅁䅁兎硁䑁䅑睎睁䑁䅁䅍睁䅁䅁䍄䉁䅁䅁䅂䅁䅁䅍䅄䅁䅁䅯䅌䅳䅁䅯䅂䅁䅁䅯內䅑䅁䅅䅁䉁䅁䅁兂䅁䅁䅁穰㝅兑杷允䅁䅁䅑䅁䑁䅁䅷䅁䭁䍁䰸䅁䭁䅁䅑䅁䭁䡁䕅䅁䉁䅁䅁允䅁䅁䅕䅁䅁䥁䡃欯䵁䅉䅅䅁䕁䅁䅁睁䵁䅁䅁权煄睃䅁权剁䅁䅁权䍃䅂䅁允䅁䅁䅅䅁佁䉁䅉䅁硁䑁䅙䅎㍁䑁䅅䅏祁䑁䅣䅁䵁䅉䅅䅁䕁䅁䅁睁䵁䅁䅁权ㅃ兄䅁权剁䅁䅁权穂䅂䅁允䅁䅁䅅䅁䭁䕁䅣䅁䵁䅉䅅䅁䕁䅁䅁睁䵁䅁䅁权㉂睃䅁权牂䅂䅁权穂䅂䅁允䅁䅁䅅䅁䙁䭁睒児塲㝯⽃䍄䉁䅁䅁䅂䅁䅁䅍䅄䅁䅁䅯䅎䅳䅁䅯充䅁䅁䅯兦䅑䅁䅅䅁䉁䅁䅁杄十䅁䅁睍ぁ䑁䅍杍ぁ䑁䅁䅍睁䅁䅁䍄䉁䅁䅁䅂䅁䅁䅍䅄䅁䅁䅯䅙䅳䅁䅯䅂䅁䅁䅯䅨䅑䅁䅅䅁䉁䅁䅁权䡂䅁䅁䍄䉁䅁䅁䅂䅁䅁䅍䅄䅁䅁䅯䅖䄰䅁䅯睡䅑䅁䅯兦䅑䅁䅅䅁䉁䅁䅁兂䭁㘱睎児穲睐杷允䅁䅁䅑䅁䑁䅁䅷䅁䭁䡁䱣䅁䭁䝁䕳䅁䭁䡁䕍䅁䉁䅁䅁允䅁䅁䅕瑃橥䑣䬰㜱䴸䅉䅅䅁䕁䅁䅁睁䵁䅁䅁权祄权䅁权牂䅂䅁权䉃䅂䅁允䅁䅁䅅䅁䙁䍁捬㡪ㅌ之⽷䍄䉁䅁䅁䅂䅁䅁䅍䅄䅁䅁䅯䅓䅷䅁䅯充䅁䅁䅯兦䅑䅁䅅䅁䉁䅁䅁杄十䅁䅁杍ㅁ䑁䅑睍㕁䑁䅁䅍睁䅁䅁䍄䉁䅁䅁䅂䅁䅁䅍䅄䅁䅁䅯其䄰䅁䅯睡䅑䅁䅯来䅑䅁䅅䅁䉁䅁䅁兂啁歲桦桥敔睶杷允䅁䅁䅑䅁䑁䅁䅷䅁䭁䕁佧䅁䭁䝁䕳䅁䭁䡁䕍䅁䉁䅁䅁允䅁䅁䅕䡰㥁瑃橥䐰䴸䅉䅅䅁䕁䅁䅁睁䵁䅁䅁权祄权䅁权牂䅂䅁权㍂䅂䅁允䅁䅁䅅䅁䙁䩁瘷㡰䱚⭎⼲䍄䉁䅁䅁䅂䅁䅁䅍䅄䅁䅁䅯兇䅷䅁䅯䅂䅁䅁䅯督䅑䅁䅅䅁䉁䅁䅁兂䅁䅁䅁乳䍉兑杷允䅁䅁䅑䅁䑁䅁䅷䅁䭁偁䭉䅁䭁䝁䕳䅁䭁䡁䔸䅁䉁䅁䅁允䅁䅁䅕余兘瑉㕶樵䴸䅉䅅䅁䕁䅁䅁睁䵁䅁䅁权噁睃䅁权牂䅂䅁权⭂䅂䅁允䅁䅁䅅䅁䙁䝁浚浚浚瑚⽙䍄䉁䅁䅁䅂䅁䅁䅍䅄䅁䅁䅯兌䅷䅁䅯充䅁䅁䅯全䅑䅁䅅䅁䉁䅁䅁杄啁䅁䅁免硁䑁䅅睍ぁ䑁䅙睎㕁䑁䅫䅁䵁䅉䅅䅁䕁䅁䅁睁䵁䅁䅁权㉄䅄䅁权牂䅂䅁权睂䅂䅁允䅁䅁䅅䅁䙁佁㙆䭆䠵搴⽉䍄䉁䅁䅁䅂䅁䅁䅍䅄䅁䅁䅯睡䄰䅁䅯䅂䅁䅁䅯兤䅑䅁䅅䅁䉁䅁䅁兂䅁䅁䅁䙹捍兑杷允䅁䅁䅑䅁䑁䅁䅷䅁䭁偁䭉䅁䭁䝁䕳䅁䭁䥁䕉䅁䉁䅁䅁允䅁䅁䅕⽷潕䥘䌯吵䴸䅉䅅䅁䕁䅁䅁睁䵁䅁䅁权元兄䅁权牂䅂䅁权㙂䅂䅁允䅁䅁䅅䅁䙁䱁䩰䅄牉㑨⽡䍄䉁䅁䅁䅂䅁䅁䅍䅄䅁䅁䅯朸䅯䅁䅯睡䅑䅁䅯䅦䅑䅁䅅䅁䉁䅁䅁兂偄ㄹ橐婰潶睐杷允䅁䅁䅑䅁䑁䅁䅷䅁䭁偁乕䅁䭁䝁䕳䅁䭁䥁䕕䅁䉁䅁䅁允䅁䅁䅕扏䥔牤昶樵䴸䅉䅅䅁䕁䅁䅁睁䵁䅁䅁权䩁兄䅁权䕁䅁䅁权㍂䅂䅁允䅁䅁䅅䅁䙁䅁䅁䅁兂晶䅚䍄䉁䅁䅁䅂䅁䅁䅍䅄䅁䅁䅯允䅷䅁䅯䅂䅁䅁䅯睇䄸䅁䅅䅁䉁䅁䅁兂䅁䅁䅁䑑十兑杷允䅁䅁䅑䅁䑁䅁䅷䅁䭁䕁䵳䅁䭁䝁䕳䅁䭁䥁䕁䅁䉁䅁䅁允䅁䅁䅕灭婭婭婭呱䴸䅉䅅䅁䕁䅁䅁睁䵁䅁䅁权灂䅄䅁权牂䅂䅁权扁睄䅁允䅁䅁䅅䅁䙁䩁瘷㡰䱚⭎⽫䍄䉁䅁䅁䅂䅁䅁䅍䅄䅁䅁䅯睭䅷䅁䅯睡䅑䅁䅯睇䄸䅁䅅䅁䉁䅁䅁兂㍁啩杆搵卄睐杷允䅁䅁䅑䅁䑁䅁䅷䅁䭁䍁乧䅁䭁䝁䕳䅁䭁䡁䕁䅁䉁䅁䅁允䅁䅁䅕呣䬰㘱睎呺䴸䅉䅅䅁䕁䅁䅁睁䵁䅁䅁权乁䅄䅁权牂䅂䅁权㙂䅂䅁允䅁䅁䅅䅁䙁䙁偹癷潕䵘⼸䍄䉁䅁䅁䅂䅁䅁䅍䅄䅁䅁䅯睭䅷䅁䅯睡䅑䅁䅯全䅑䅁䅅䅁䉁䅁䅁兂乃㉬匴㡧卄睐杷允䅁䅁䅑䅁䑁䅁䅷䅁䭁䩁䵳䅁䭁䝁䕳䅁䭁䡁䕧䅁䉁䅁䅁允䅁䅁䅕䙂余扌摋空䴸䅉䅅䅁䕁䅁䅁睁䵁䅁䅁权䉁兄䅁权剁䅁䅁权䑃䅂䅁允䅁䅁䅅䅁佁䉁䅑䅁硁䑁䅉李㕁䑁䅕免ぁ䑁䅣免䅁䅁杷允䅁䅁䅑䅁䑁䅁䅷䅁䭁䵁䱳䅁䭁䝁䕳䅁䭁䥁䕕䅁䉁䅁䅁允䅁䅁䅕歲桦桥畓稱䴸䅉䅅䅁䕁䅁䅁睁䵁䅁䅁权あ睃䅁权䕁䅁䅁权䑃䅂䅁允䅁䅁䅅䅁䙁䅁䅁䅁㑂睓䉊䍄䉁䅁䅁䅂䅁䅁䅍䅄䅁䅁䅯䅮䅷䅁䅯睡䅑䅁䅯睦䅑䅁䅅䅁䉁䅁䅁兂塄㍯㥁瑃呦睐杷允䅁䅁䅑䅁䑁䅁䅷䅁䭁䭁䵯䅁䭁䅁䅑䅁䭁䡁䕙䅁䉁䅁䅁允䅁䅁䅕䅁䅁䡁獄䕉䵅䅉䅅䅁䕁䅁䅁睁䵁䅁䅁权㑄兄䅁权牂䅂䅁权扁睄䅁允䅁䅁䅅䅁䙁䝁㝑〳丫祖䅎䍄䉁䅁䅁䅂䅁䅁䅍䅄䅁䅁䅯䄵䅳䅁䅯䅂䅁䅁䅯睦䅑䅁䅅䅁䉁䅁䅁兂䅁䅁䅁䩁㡐䅑杷允䅁䅁䅑䅁䑁䅁䅷䅁䭁䩁䵳䅁䭁䝁䕳䅁䭁䡁䔸䅁䉁䅁䅁允䅁䅁䅕敥浫免獩䑶䴸䅉䅅䅁䕁䅁䅁睁䵁䅁䅁权橂睃䅁权牂䅂䅁权㥂䅂䅁允䅁䅁䅅䅁䙁乁橥䑣䬰⬱⽳䍄䉁䅁䅁䅂䅁䅁䅍䅄䅁䅁䅯䅭䅳䅁䅯睡䅑䅁䅯䅥䅑䅁䅅䅁䉁䅁䅁兂㝂䭆䠵場啲睶杷允䅁䅁䅑䅁䑁䅁䅷䅁䭁偁䭑䅁䭁䉁䅅䅁䭁䥁䕉䅁䉁䅁䅁允䅁䅁䄴杅䅁䑁䅣杍ぁ䑁䅣䅎睁䑁䅁䅍䅁䅁杷允䅁䅁䅑䅁䑁䅁䅷䅁䭁䥁乁䅁䭁䝁䕳䅁䭁䥁䕕䅁䉁䅁䅁允䅁䅁䅕䅁䅁䅁䅁䅁䵁䅉䅅䅁䕁䅁䅁睁䵁䅁䅁权扃䅄䅁权牂䅂䅁权䕃䅂䅁允䅁䅁䅅䅁䙁䱁䩰䅄牉㡨⽙䍄䉁䅁䅁䅂䅁䅁䅍䅄䅁䅁䅯睳䅷䅁䅯充䅁䅁䅯杤䅑䅁䅅䅁䉁䅁䅁杄十䅁䅁䅎祁䑁䅉䅍睁䑁䅁䅍睁䅁䅁䍄䉁䅁䅁䅂䅁䅁䅍䅄䅁䅁䅯眳䅷䅁䅯充䅁䅁䅯䅨䅑䅁䅅䅁䉁䅁䅁杄十䅁䅁免㑁䑁䅍兎ㅁ䑁䅑睍ㅁ䅁䅁䍄䉁䅁䅁䅂䅁䅁䅍䅄䅁䅁䅯兎䄰䅁䅯充䅁䅁䅯兣䅑䅁䅅䅁䉁䅁䅁杄十䅁䅁杍睁䑁䅙睎睁䑁䅁䅍睁䅁䅁䍄䉁䅁䅁䅂䅁䅁䅍䅄䅁䅁䅯兏䅳䅁䅯充䅁䅁䅯督䅑䅁䅅䅁䉁䅁䅁杄十䅁䅁睍㑁䑁䅑杍㉁䑁䅁䅍睁䅁䅁䍄䉁䅁䅁䅂䅁䅁䅍䅄䅁䅁䅯䅴䄰䅁䅯睡䅑䅁䅯来䅑䅁䅅䅁䉁䅁䅁兂㝂䭆䠵場歲睐杷允䅁䅁䅑䅁䑁䅁䅷䅁䭁䱁乑䅁䭁䝁䕳䅁䭁䡁䕫䅁䉁䅁䅁允䅁䅁䅕噋偹癷潕䱺䴸䅉䅅䅁䕁䅁䅁睁䵁䅁䅁权䡂睃䅁权剁䅁䅁权㕂䅂䅁允䅁䅁䅅䅁佁䉁䅉䅁穁䑁䅅䅍㉁䑁䅑䅏硁䑁䅕䅁䵁䅉䅅䅁䕁䅁䅁睁䵁䅁䅁权橂睃䅁权牂䅂䅁权療䅂䅁允䅁䅁䅅䅁䙁䑁䬰㘱睎敐⽉䍄䉁䅁䅁䅂䅁䅁䅍䅄䅁䅁䅯关䅳䅁䅯充䅁䅁䅯睢䅑䅁䅅䅁䉁䅁䅁杄十䅁䅁睎㑁䑁䅑睍㕁䑁䅁䅍睁䅁䅁䍄䉁䅁䅁䅂䅁䅁䅍䅄䅁䅁䅯睡䄰䅁䅯睡䅑䅁䅯䅤䅑䅁䅅䅁䉁䅁䅁兂硂児塲⽯歁䅷杷允䅁䅁䅑䅁䑁䅁䅷䅁䭁䍁䰴䅁䭁䝁䕳䅁䭁䡁䕕䅁䉁䅁䅁允䅁䅁䅕噋偹癷潕䐸䴸䅉䅅䅁䕁䅁䅁睁䵁䅁䅁权穁睃䅁权剁䅁䅁权䑃䅂䅁允䅁䅁䅅䅁佁䉁䅉䅁㉁䑁䅍䅎穁䑁䅉䅍睁䑁䅁䅁䵁䅉䅅䅁䕁䅁䅁睁䵁䅁䅁权卄䅄䅁权剁䅁䅁权䅃䅂䅁允䅁䅁䅅䅁佁䉁䅉䅁祁䑁䅕兎祁䑁䅅兏ぁ䑁䅙䅁䵁䅉䅅䅁䕁䅁䅁睁䵁䅁䅁权㥁兄䅁权牂䅂䅁权䕃䅂䅁允䅁䅁䅅䅁䙁䱁へ硫䕧瑖⼴䍄䉁䅁䅁䅂䅁䅁䅍䅄䅁䅁䅯睙䅳䅁䅯睡䅑䅁䅯䅤䅑䅁䅅䅁䉁䅁䅁兂楂䙅㕧䵴浪睐杷允䅁䅁䅑䅁䑁䅁䅷䅁䭁䅁䴰䅁䭁䝁䕳䅁䭁䝁䔸䅁䉁䅁䅁允䅁䅁䅕噎㘶兓䍷穹䴸䅉䅅䅁䕁䅁䅁睁䵁䅁䅁权䩁兄䅁权䕁䅁䅁权扁睄䅁允䅁䅁䅅䅁䙁䅁䅁䅁杄癪䅴䍄䉁䅁䅁䅂䅁䅁䅍䅄䅁䅁䅯杇䅳䅁䅯睡䅑䅁䅯䅨䅑䅁䅅䅁䉁䅁䅁兂䭂䅄牉硨婢睐杷允䅁䅁䅑䅁䑁䅁䅷䅁䭁䥁䰰䅁䭁䝁䕳䅁䭁䡁䔰䅁䉁䅁䅁允䅁䅁䅕㉦㡱䩤奍䐫䴸䅉䅅䅁䕁䅁䅁睁䵁䅁䅁权摁杄䅁权剁䅁䅁权㕂䅂䅁允䅁䅁䅅䅁佁䉁䅉䅁祁䑁䅕免㍁䑁䅕䅍睁䑁䅁䅁䵁䅉䅅䅁䕁䅁䅁睁䵁䅁䅁权婂兄䅁权牂䅂䅁权あ䅂䅁允䅁䅁䅅䅁䙁䉁畓⭒㙆乆⼴䍄䉁䅁䅁䅂䅁䅁䅍䅄䅁䅁䅯睓䅳䅁䅯睡䅑䅁䅯䅣䅑䅁䅅䅁䉁䅁䅁兂㙃兓䍷㑋敦睐杷允䅁䅁䅑䅁䑁䅁䅷䅁䭁䉁䕁䅁䭁䉁䅅䅁䭁䡁䕁䅁䉁䅁䅁允䅁䅁䅯睚䅉䅁杷允䅁䅁䅑䅁䑁䅁䅷䅁䭁䅁䵕䅁䭁䝁䕳䅁䭁䥁䕑䅁䉁䅁䅁允䅁䅁䅕䅁䅁䅁䅁䐲䴸䅉䅅䅁䕁䅁䅁睁䵁䅁䅁权睂䅄䅁权牂䅂䅁权㉂䅂䅁允䅁䅁䅅䅁䙁䭁䙊癴㥐倱⽑䍄䉁䅁䅁䅂䅁䅁䅍䅄䅁䅁䅯睓䅳䅁䅯睡䅑䅁䅯杣䅑䅁䅅䅁䉁䅁䅁兂䩃坑汄䌰橌睐杷允䅁䅁䅑䅁䑁䅁䅷䅁䭁䝁䰴䅁䭁䅁䅑䅁䭁䡁䕕䅁䉁䅁䅁允䅁䅁䅕䅁䅁䍁楧歈䵅䅉䅅䅁䕁䅁䅁睁䵁䅁䅁权䱂睃䅁权牂䅂䅁权㝂䅂䅁允䅁䅁䅅䅁䙁䍁䡵瑆佮⬹⼸䍄䉁䅁䅁䅂䅁䅁䅍䅄䅁䅁䅯睡䅳䅁䅯充䅁䅁䅯䅧䅑䅁䅅䅁䉁䅁䅁杄十䅁䅁李㍁䑁䅍免ぁ䑁䅁䅍睁䅁䅁䍄䉁䅁䅁䅂䅁䅁䅍䅄䅁䅁䅯䅣䅷䅁䅯睡䅑䅁䅯兤䅑䅁䅅䅁䉁䅁䅁兂塄㍯㥁瑃䉣䅑杷允䅁䅁䅑䅁䑁䅁䅷䅁䭁佁䴴䅁䭁䅁䅑䅁䭁䡁䔴䅁䉁䅁䅁允䅁䅁䅕䅁䅁䍁卄䔷䵁䅉䅅䅁䕁䅁䅁睁䵁䅁䅁权楄兄䅁权牂䅂䅁权あ䅂䅁允䅁䅁䅅䅁䙁䡁㥅瑃橥偣⼲䍄䉁䅁䅁䅂䅁䅁䅍䅄䅁䅁䅯䄸䅯䅁䅯䅂䅁䅁䅯睢䅑䅁䅅䅁䉁䅁䅁兂䅁䅁䅁䩃佅兑杷允䅁䅁䅑䅁䑁䅁䅷䅁䭁䕁䱳䅁䭁䝁䕳䅁䭁䡁䕙䅁䉁䅁䅁允䅁䅁䅕䥘䌯匹捨吸䴸䅉䅅䅁䕁䅁䅁睁䵁䅁䅁权坂睃䅁权剁䅁䅁权䕃䅂䅁允䅁䅁䅅䅁佁䉁䅉䅁祁䑁䅑䅍㉁䑁䅙䅏㕁䑁䅧䅁䵁䅉䅅䅁䕁䅁䅁睁䵁䅁䅁权䱂睃䅁权牂䅂䅁权㡂䅂䅁允䅁䅁䅅䅁䙁䩁畨潅䅐獹⽅䍄䉁䅁䅁䅂䅁䅁䅍䅄䅁䅁䅯杸䅷䅁䅯睡䅑䅁䅯睇䄸䅁䅅䅁䉁䅁䅁权䡂䅁䅁䍄䉁䅁䅁䅂䅁䅁䅍䅄䅁䅁䅯睦䅳䅁䅯睡䅑䅁䅯睦䅑䅁䅅䅁䉁䅁䅁兂䝂癴㥐䠱ㅪ睶杷允䅁䅁䅑䅁䑁䅁䅷䅁䭁䡁䱣䅁䭁䝁䕳䅁䭁䥁䕉䅁䉁䅁䅁允䅁䅁䅕䭆䠵場啯䰹䴸䅉䅅䅁䕁䅁䅁睁䵁䅁䅁权㝄䅄䅁权牂䅂䅁权㙂䅂䅁允䅁䅁䅅䅁䙁䙁㘶兓䍷⭋⽍䍄䉁䅁䅁䅂䅁䅁䅍䅄䅁䅁䅯䅥䅳䅁䅯睡䅑䅁䅯杧䅑䅁䅅䅁䉁䅁䅁兂偃癷潕䥘椯睶杷允䅁䅁䅑䅁䑁䅁䅷䅁䭁䡁䵧䅁䭁䅁䅑䅁䭁䡁䕧䅁䉁䅁䅁允䅁䅁䅕䅁䅁䵁䭁あ䵅䅉䅅䅁䕁䅁䅁睁䵁䅁䅁权㡂睃䅁权䕁䅁䅁权㉂䅂䅁允䅁䅁䅅䅁䙁䅁䅁䅁兄癷䄵䍄䉁䅁䅁䅂䅁䅁䅍䅄䅁䅁䅯䅰䅷䅁䅯睡䅑䅁䅯入䅑䅁䅅䅁䉁䅁䅁兂婄発呤㘴癘睐杷允䅁䅁䅑䅁䑁䅁䅷䅁䭁䕁䵑䅁䭁䝁䕳䅁䭁䡁䕫䅁䉁䅁䅁允䅁䅁䅕䉵䘶ㄶ㑇樳䴸䅉䅅䅁䕁䅁䅁睁䵁䅁䅁权扄䅄䅁权剁䅁䅁权㥂䅂䅁允䅁䅁䅅䅁佁䉁䅉䅁ㅁ䑁䅁免睁䑁䅁䅍睁䑁䅁䅁䵁䅉䅅䅁䕁䅁䅁睁䵁䅁䅁权呂䅄䅁权牂䅂䅁权㥂䅂䅁允䅁䅁䅅䅁䙁䭁捷浗㝑⼳⽕䍄䉁䅁䅁䅂䅁䅁䅍䅄䅁䅁䅯䅒䅷䅁䅯睡䅑䅁䅯睥䅑䅁䅅䅁䉁䅁䅁兂捂㡪ㅌ䙋智睐杷允䅁䅁䅑䅁䑁䅁䅷䅁䭁䥁乍䅁䭁䉁䅅䅁䭁䥁䕍䅁䉁䅁䅁允䅁䅁䄴杅䅁䑁䅧免㍁䑁䅁䅍睁䑁䅁䅍䅁䅁杷允䅁䅁䅑䅁䑁䅁䅷䅁䭁䵁䵕䅁䭁䝁䕳䅁䭁䡁䕍䅁䉁䅁䅁允䅁䅁䅯睒䅁䅁杷允䅁䅁䅑䅁䑁䅁䅷䅁䭁䕁䵑䅁䭁䝁䕳䅁䭁䥁䕉䅁䉁䅁䅁允䅁䅁䅕積積積積稰䴸䅉䅅䅁䕁䅁䅁睁䵁䅁䅁权啂睃䅁权䕁䅁䅁权扁睄䅁允䅁䅁䅅䅁䭁䕁䅣䅁䵁䅉䅅䅁䕁䅁䅁睁䵁䅁䅁权䉁兄䅁权牂䅂䅁权扁睄䅁允䅁䅁䅅䅁䙁䵁ㅐ䙋偹瑷⽕䍄䉁䅁䅁䅂䅁䅁䅍䅄䅁䅁䅯䅒䅷䅁䅯睡䅑䅁䅯督䅑䅁䅅䅁䉁䅁䅁兂䭁㘱睎児塲睐杷允䅁䅁䅑䅁䑁䅁䅷䅁䭁䑁乕䅁䭁䅁䅑䅁䭁䝁䔰䅁䉁䅁䅁允䅁䅁䅕䅁䅁䡁扺䕅䵅䅉䅅䅁䕁䅁䅁睁䵁䅁䅁权ㅄ兄䅁权牂䅂䅁权瑂䅂䅁允䅁䅁䅅䅁䙁䵁杕䡳潊敫⽕䍄䉁䅁䅁䅂䅁䅁䅍䅄䅁䅁䅯䅈䅷䅁䅯睡䅑䅁䅯睤䅑䅁䅅䅁䉁䅁䅁兂卂䉵䘶ㄶ杈睐杷允䅁䅁䅑䅁䑁䅁䅷䅁䭁䍁䵍䅁䭁䝁䕳䅁䭁䡁䔸䅁䉁䅁䅁允䅁䅁䅕牡へ硫䕧橴䴸䅉䅅䅁䕁䅁䅁睁䵁䅁䅁权ㅄ兄䅁权牂䅂䅁权㑂䅂䅁允䅁䅁䅅䅁䭁䕁䅣䅁䵁䅉䅅䅁䕁䅁䅁睁䵁䅁䅁权灃兄䅁权牂䅂䅁权扁睄䅁允䅁䅁䅅䅁䙁䵁ㅐ䙋偹畷⽕䍄䉁䅁䅁䅂䅁䅁䅍䅄䅁䅁䅯睵䅳䅁䅯䅂䅁䅁䅯內䅑䅁䅅䅁䉁䅁䅁兂䅁䅁䅁䉁䉳兑杷允䅁䅁䅑䅁䑁䅁䅷䅁䭁䝁丸䅁䭁䝁䕳䅁䭁䡁䕷䅁䉁䅁䅁允䅁䅁䅕䉵䘶ㄶ㑇牶䴸䅉䅅䅁䕁䅁䅁睁䵁䅁䅁权時睃䅁权牂䅂䅁权㑂䅂䅁允䅁䅁䅅䅁䙁䥁䌯匹捨⽪⽃䍄䉁䅁䅁䅂䅁䅁䅍䅄䅁䅁䅯杏䅷䅁䅯充䅁䅁䅯䅤䅑䅁䅅䅁䉁䅁䅁杄十䅁䅁兎㕁䑁䅧李睁䑁䅣兎祁䅁䅁䍄䉁䅁䅁䅂䅁䅁䅍䅄䅁䅁䅯杍䅳䅁䅯充䅁䅁䅯䅤䅑䅁䅅䅁䉁䅁䅁杄十䅁䅁李㍁䑁䅙睍ぁ䑁䅁䅍睁䅁䅁䍄䉁䅁䅁䅂䅁䅁䅍䅄䅁䅁䅯儷䅷䅁䅯睡䅑䅁䅯兦䅑䅁䅅䅁䉁䅁䅁兂畃⭒㙆䭆渷睐杷允䅁䅁䅑䅁䑁䅁䅷䅁䭁偁䴸䅁䭁䅁䅑䅁䭁䥁䕑䅁䉁䅁䅁允䅁䅁䅕䅁䅁䅁权歪䵁䅉䅅䅁䕁䅁䅁睁䵁䅁䅁权畄䅄䅁权牂䅂䅁权㥂䅂䅁允䅁䅁䅅䅁䙁佁㙆䭆䠵儴䅒䍄䉁䅁䅁䅂䅁䅁䅍䅄䅁䅁䅯睖䅳䅁䅯睡䅑䅁䅯入䅑䅁䅅䅁䉁䅁䅁兂䙃ㄶ㑇潈穘睐杷允䅁䅁䅑䅁䑁䅁䅷䅁䭁䕁䵷䅁䭁䉁䅅䅁䭁䡁䔰䅁䉁䅁䅁允䅁䅁䄴杅䅁䑁䅍䅏㕁䑁䅣䅎㉁䑁䅙䅍䅁䅁杷允䅁䅁䅑䅁䑁䅁䅷䅁䭁䩁乍䅁䭁䉁䅅䅁䭁䡁䕳䅁䉁䅁䅁允䅁䅁䄴䅆䅁䑁䅅免穁䑁䅣䅏睁䑁䅍䅏㑁䅁䅁䍄䉁䅁䅁䅂䅁䅁䅍䅄䅁䅁䅯䅎䅳䅁䅯䅂䅁䅁䅯䅨䅑䅁䅅䅁䉁䅁䅁兂䅁䅁䅁䡱婳兑杷允䅁䅁䅑䅁䑁䅁䅷䅁䭁偁乕䅁䭁䝁䕳䅁䭁䡁䕣䅁䉁䅁䅁允䅁䅁䅯睒䅁䅁杷允䅁䅁䅑䅁䑁䅁䅷䅁䭁佁䵁䅁䭁䝁䕳䅁䭁䡁䔴䅁䉁䅁䅁允䅁䅁䅕䥘䌯匹捨稶䴸䅉䅅䅁䕁䅁䅁睁䵁䅁䅁权啃睃䅁权牂䅂䅁权祂䅂䅁允䅁䅁䅅䅁䙁偁潙䥘䌯搹⽧䍄䉁䅁䅁䅂䅁䅁䅍䅄䅁䅁䅯杆䅷䅁䅯睡䅑䅁䅯睇䄸䅁䅅䅁䉁䅁䅁兂呃䅇坒楄礲睶杷允䅁䅁䅑䅁䑁䅁䅷䅁䭁䉁䵙䅁䭁䝁䕳䅁䭁䡁䕯䅁䉁䅁䅁允䅁䅁䅕㥉㕶浦㡱䑴䴸䅉䅅䅁䕁䅁䅁睁䵁䅁䅁权呂䅄䅁权牂䅂䅁权㝂䅂䅁允䅁䅁䅅䅁䙁偁湃歸㍳摩⽫䍄䉁䅁䅁䅂䅁䅁䅍䅄䅁䅁䅯䅉䅳䅁䅯䅂䅁䅁䅯兢䅑䅁䅅䅁䉁䅁䅁兂䅁䅁䅁久䑁兑杷允䅁䅁䅑䅁䑁䅁䅷䅁䭁䙁䱍䅁䭁䅁䅑䅁䭁䥁䕅䅁䉁䅁䅁允䅁䅁䅕䅁䅁偁䑪啌䵅䅉䅅䅁䕁䅁䅁睁䵁䅁䅁权坁䅄䅁权牂䅂䅁权䙃䅂䅁允䅁䅁䅅䅁䙁偁灹搸乊湙⽁䍄䉁䅁䅁䅂䅁䅁䅍䅄䅁䅁䅯杭䅅䅁䅯睡䅑䅁䅯內䅑䅁䅅䅁䉁䅁䅁兂奂扏䥔牤㌷睐杷允䅁䅁䅑䅁䑁䅁䅷䅁䭁䑁䵍䅁䭁䝁䕳䅁䭁䡁䕷䅁䉁䅁䅁允䅁䅁䅕灳瘳㡰䱚稳䴸䅉䅅䅁䕁䅁䅁睁䵁䅁䅁权捂䅄䅁权䕁䅁䅁权㑂䅂䅁允䅁䅁䅅䅁䙁䅁䅁䅁ぃ桃䉊䍄䉁䅁䅁䅂䅁䅁䅍䅄䅁䅁䅯眳䄰䅁䅯睡䅑䅁䅯睥䅑䅁䅅䅁䉁䅁䅁兂晁敨剴䉵嘷睐杷允䅁䅁䅑䅁䑁䅁䅷䅁䭁䅁䴰䅁䭁䝁䕳䅁䭁䡁䔰䅁䉁䅁䅁允䅁䅁䅕䭃捷浗㝑㝶䴸䅉䅅䅁䕁䅁䅁睁䵁䅁䅁权敂䅄䅁权剁䅁䅁权㥂䅂䅁允䅁䅁䅅䅁佁䉁䅉䅁ㅁ䑁䅙免穁䑁䅣䅍睁䑁䅁䅁䵁䅉䅅䅁䕁䅁䅁睁䵁䅁䅁权䕃䅄䅁权牂䅂䅁权⽂䅂䅁允䅁䅁䅅䅁䙁䵁䴳䵺䵺佺⽑䍄䉁䅁䅁䅂䅁䅁䅍䅄䅁䅁䅯䅯䄰䅁䅯充䅁䅁䅯睧䅑䅁䅅䅁䉁䅁䅁杄十䅁䅁䅎㍁䑁䅑兏㍁䑁䅁䅍睁䅁䅁䍄䉁䅁䅁䅂䅁䅁䅍䅄䅁䅁䅯睮䅳䅁䅯睡䅑䅁䅯䅣䅑䅁䅅䅁䉁䅁䅁兂䭁㘱睎児䡯䅑杷允䅁䅁䅑䅁䑁䅁䅷䅁䭁䑁余䅁䭁䉁䅅䅁䭁䥁䕉䅁䉁䅁䅁允䅁䅁䄴杅䅁䑁䅅䅎㍁䑁䅣䅎祁䑁䅙兏䅁䅁杷允䅁䅁䅑䅁䑁䅁䅷䅁䭁䉁䵙䅁䭁䉁䅅䅁䭁䡁䕫䅁䉁䅁䅁允䅁䅁䄴䅆䅁䑁䅅兎㍁䑁䅍䅎ㅁ䑁䅫杍ぁ䅁䅁䍄䉁䅁䅁䅂䅁䅁䅍䅄䅁䅁䅯睧䄰䅁䅯睡䅑䅁䅯睥䅑䅁䅅䅁䉁䅁䅁兂歃䑣䬰㘱材睶杷允䅁䅁䅑䅁䑁䅁䅷䅁䭁䭁䱁䅁䭁䝁䕳䅁䭁䡁䕁䅁䉁䅁䅁允䅁䅁䅕児塲㍯㥁樸䴸䅉䅅䅁䕁䅁䅁睁䵁䅁䅁权坁䅄䅁权牂䅂䅁权ㅂ䅂䅁允䅁䅁䅅䅁䙁䉁䕫杖琴灳⼰䍄䉁䅁䅁䅂䅁䅁䅍䅄䅁䅁䅯杉䅷䅁䅯䅂䅁䅁䅯杤䅑䅁䅅䅁䉁䅁䅁兂䅁䅁䅁橫畕兑杷允䅁䅁䅑䅁䑁䅁䅷䅁䭁䉁䵙䅁䭁䝁䕳䅁䭁䡁䕫䅁䉁䅁䅁允䅁䅁䅕積積積積穷䴸䅉䅅䅁䕁䅁䅁睁䵁䅁䅁权㑂䅁䅁权牂䅂䅁权瑂䅂䅁允䅁䅁䅅䅁䙁䩁婱婭婭六䅦䍄䉁䅁䅁䅂䅁䅁䅍䅄䅁䅁䅯兊䅳䅁䅯睡䅑䅁䅯杧䅑䅁䅅䅁䉁䅁䅁兂楃扒穢搯奔睐杷允䅁䅁䅑䅁䑁䅁䅷䅁䭁佁䱑䅁䭁䝁䕳䅁䭁䡁䕍䅁䉁䅁䅁允䅁䅁䅕灶愸㥌欰樵䴸䅉䅅䅁䕁䅁䅁睁䵁䅁䅁权⭃兄䅁权䕁䅁䅁权ㅂ䅂䅁允䅁䅁䅅䅁䙁䅁䅁䅁睁⽁䅆䍄䉁䅁䅁䅂䅁䅁䅍䅄䅁䅁䅯䅖䄰䅁䅯睡䅑䅁䅯䅧䅑䅁䅅䅁䉁䅁䅁兂啁歲桦桥畔睐杷允䅁䅁䅑䅁䑁䅁䅷䅁䭁偁䰰䅁䭁䅁䅑䅁䭁䡁䔴䅁䉁䅁䅁允䅁䅁䅕䅁䅁䥁瑄䔴䵁䅉䅅䅁䕁䅁䅁睁䵁䅁䅁权坁䅄䅁权牂䅂䅁权あ䅂䅁允䅁䅁䅅䅁䙁䱁敧敨剴䵵⼴䍄䉁䅁䅁䅂䅁䅁䅍䅄䅁䅁䅯兗䄰䅁䅯䅂䅁䅁䅯睥䅑䅁䅅䅁䉁䅁䅁兂䅁䅁䅁䅧潶䅑杷允䅁䅁䅑䅁䑁䅁䅷䅁䭁䕁䵷䅁䭁䉁䅅䅁䭁䥁䕁䅁䉁䅁䅁允䅁䅁䄴杅䅁䑁䅍䅎硁䑁䅣䅍祁䑁䅧免䅁䅁杷允䅁䅁䅑䅁䑁䅁䅷䅁䭁䵁乁䅁䭁䝁䕳䅁䭁䥁䕑䅁䉁䅁䅁允䅁䅁䅕⼲⭬牡へ㝷䴸䅉䅅䅁䕁䅁䅁睁䵁䅁䅁权呄兄䅁权牂䅂䅁权㑂䅂䅁允䅁䅁䅅䅁䙁䝁㡱䩤奍䅂䅊䍄䉁䅁䅁䅂䅁䅁䅍䅄䅁䅁䅯杆䅷䅁䅯睡䅑䅁䅯睤䅑䅁䅅䅁䉁䅁䅁兂慃婭婭婭㕭睐杷允䅁䅁䅑䅁䑁䅁䅷䅁䭁䝁䰰䅁䭁䅁䅑䅁䭁䥁䕉䅁䉁䅁䅁允䅁䅁䅕䅁䅁䝁佁歄䵅䅉䅅䅁䕁䅁䅁睁䵁䅁䅁权坁䅄䅁权牂䅂䅁权䍃䅂䅁允䅁䅁䅅䅁䙁偁灹搸乊汙⽁䍄䉁䅁䅁䅂䅁䅁䅍䅄䅁䅁䅯眸䅳䅁䅯睡䅑䅁䅯睥䅑䅁䅅䅁䉁䅁䅁兂䭁㘱睎児湲睐杷允䅁䅁䅑䅁䑁䅁䅷䅁䭁䥁䴸䅁䭁䅁䅑䅁䭁䝁䔸䅁䉁䅁䅁允䅁䅁䅕䅁䅁偁塂ぅ䵅䅉䅅䅁䕁䅁䅁睁䵁䅁䅁权坁䅄䅁权牂䅂䅁权䅃䅂䅁允䅁䅁䅅䅁䙁䱁敧敨剴䥵⼶䍄䉁䅁䅁䅂䅁䅁䅍䅄䅁䅁䅯兴䅳䅁䅯睡䅑䅁䅯睢䅑䅁䅅䅁䉁䅁䅁兂㝂䭆䠵場ぱ睶杷允䅁䅁䅑䅁䑁䅁䅷䅁䭁䕁䵧䅁䭁䅁䅑䅁䭁䝁䔰䅁䉁䅁䅁允䅁䅁䅕䅁䅁乁偌歊䵅䅉䅅䅁䕁䅁䅁睁䵁䅁䅁权奃䅄䅁权牂䅂䅁权㙂䅂䅁允䅁䅁䅅䅁䙁䡁啳歲桦瑥⽑䍄䉁䅁䅁䅂䅁䅁䅍䅄䅁䅁䅯朷䅯䅁䅯睡䅑䅁䅯內䅑䅁䅅䅁䉁䅁䅁兂療潅䅐煹汈睶杷允䅁䅁䅑䅁䑁䅁䅷䅁䭁䥁䵉䅁䭁䅁䅑䅁䭁䡁䔴䅁䉁䅁䅁允䅁䅁䅕䅁䅁偁䡧歄䵅䅉䅅䅁䕁䅁䅁睁䵁䅁䅁权坂兄䅁权䕁䅁䅁权㉂䅂䅁允䅁䅁䅅䅁䙁䅁䅁䅁䅃䅊䈵䍄䉁䅁䅁䅂䅁䅁䅍䅄䅁䅁䅯杗䄴䅁䅯充䅁䅁䅯睦䅑䅁䅅䅁䉁䅁䅁杄啁䅁䅁免㕁䑁䅕䅍睁䑁䅁䅍睁䑁䅁䅁䵁䅉䅅䅁䕁䅁䅁睁䵁䅁䅁权睃睃䅁权剁䅁䅁权䍃䅂䅁允䅁䅁䅅䅁佁䉁䅉䅁穁䑁䅉䅎祁䑁䅙䅍睁䑁䅁䅁䵁䅉䅅䅁䕁䅁䅁睁䵁䅁䅁权敄睃䅁权牂䅂䅁权睂䅂䅁允䅁䅁䅅䅁䙁䙁㑋潈牘敕⽁䍄䉁䅁䅁䅂䅁䅁䅍䅄䅁䅁䅯䅪䅷䅁䅯睡䅑䅁䅯兣䅑䅁䅅䅁䉁䅁䅁兂灁䥘䌯匹捪睐杷允䅁䅁䅑䅁䑁䅁䅷䅁䭁䱁䱕䅁䭁䝁䕳䅁䭁䡁䕯䅁䉁䅁䅁允䅁䅁䅕㘴扗䍸睃爲䴸䅉䅅䅁䕁䅁䅁睁䵁䅁䅁权⭃兄䅁权牂䅂䅁权㝂䅂䅁允䅁䅁䅅䅁䙁䝁浚浚浚癚⽑䍄䉁䅁䅁䅂䅁䅁䅍䅄䅁䅁䅯克䅷䅁䅯睡䅑䅁䅯杣䅑䅁䅅䅁䉁䅁䅁兂䍂余兘瑉婶睶杷允䅁䅁䅑䅁䑁䅁䅷䅁䭁䙁䴸䅁䭁䉁䅅䅁䭁䡁䕣䅁䉁䅁䅁允䅁䅁䄴杅䅁䑁䅉䅎睁䑁䅙杍睁䑁䅁䅍䅁䅁杷允䅁䅁䅑䅁䑁䅁䅷䅁䭁䵁乧䅁䭁䝁䕳䅁䭁䡁䔸䅁䉁䅁䅁允䅁䅁䅕瑃橥䑣䬰稵䴸䅉䅅䅁䕁䅁䅁睁䵁䅁䅁权流睃䅁权剁䅁䅁权硂䅂䅁允䅁䅁䅅䅁佁䉁䅉䅁ぁ䑁䅁睎㑁䑁䅣䅍睁䑁䅁䅁䵁䅉䅅䅁䕁䅁䅁睁䵁䅁䅁权⭃睃䅁权牂䅂䅁权祂䅂䅁允䅁䅁䅅䅁䙁佁㙆䭆䠵搴⽯䍄䉁䅁䅁䅂䅁䅁䅍䅄䅁䅁䅯䄴䄰䅁䅯睡䅑䅁䅯䅤䅑䅁䅅䅁䉁䅁䅁兂允䑗ね䡹敢睐杷允䅁䅁䅑䅁䑁䅁䅷䅁䭁䱁䱕䅁䭁䝁䕳䅁䭁䡁䕅䅁䉁䅁䅁允䅁䅁䅕䉵䘶ㄶ㑇橮䴸䅉䅅䅁䕁䅁䅁睁䵁䅁䅁权摄睃䅁权䕁䅁䅁权硂䅂䅁允䅁䅁䅅䅁䭁䕁䅣䅁䵁䅉䅅䅁䕁䅁䅁睁䵁䅁䅁权捃兄䅁权牂䅂䅁权穂䅂䅁允䅁䅁䅅䅁䙁䥁牘払敧摨⽳䍄䉁䅁䅁䅂䅁䅁䅍䅄䅁䅁䅯䅓䅳䅁䅯睡䅑䅁䅯杣䅑䅁䅅䅁䉁䅁䅁兂䝂癴㥐䠱灪睶杷允䅁䅁䅑䅁䑁䅁䅷䅁䭁䭁䱁䅁䭁䝁䕳䅁䭁䡁䕅䅁䉁䅁䅁允䅁䅁䅕硥畓⭒㙆䐹䴸䅉䅅䅁䕁䅁䅁睁䵁䅁䅁权摄睃䅁权牂䅂䅁权㝂䅂䅁允䅁䅁䅅䅁䭁䕁䅣䅁䵁䅉䅅䅁䕁䅁䅁睁䵁䅁䅁权ㅃ睃䅁权牂䅂䅁权㑂䅂䅁允䅁䅁䅅䅁䙁䭁睒児塲㡯⽁䍄䉁䅁䅁䅂䅁䅁䅍䅄䅁䅁䅯睥䄰䅁䅯䅂䅁䅁䅯全䅑䅁䅅䅁䉁䅁䅁兂䅁䅁䅁䕷潈䅑杷允䅁䅁䅑䅁䑁䅁䅷䅁䭁䱁䱕䅁䭁䝁䕳䅁䭁䡁䕕䅁䉁䅁䅁允䅁䅁䅕瑃橥䑣䬰穴䴸䅉䅅䅁䕁䅁䅁睁䵁䅁䅁权奂䅄䅁权牂䅂䅁权㑂䅂䅁允䅁䅁䅅䅁䙁䱁䩰䅄牉㕨⽙䍄䉁䅁䅁䅂䅁䅁䅍䅄䅁䅁䅯睘䅷䅁䅯睡䅑䅁䅯杣䅑䅁䅅䅁䉁䅁䅁兂䅁䅁䅁䅁睄睐杷允䅁䅁䅑䅁䑁䅁䅷䅁䭁䍁䰴䅁䭁䝁䕳䅁䭁䝁䔸䅁䉁䅁䅁允䅁䅁䅕䩡瑈䑦ㄸ爱䴸䅉䅅䅁䕁䅁䅁睁䵁䅁䅁权䑃兄䅁权牂䅂䅁权䍃䅂䅁允䅁䅁䅅䅁䙁䵁䴳䵺䵺偺⽩䍄䉁䅁䅁䅂䅁䅁䅍䅄䅁䅁䅯䅁䄴䅁䅯充䅁䅁䅯䅧䅑䅁䅅䅁䉁䅁䅁杄十䅁䅁睍㉁䑁䅍䅎睁䑁䅁䅍睁䅁䅁䍄䉁䅁䅁䅂䅁䅁䅍䅄䅁䅁䅯䅴䅳䅁䅯䅂䅁䅁䅯睧䅑䅁䅅䅁䉁䅁䅁兂䅁䅁䅁䡪噕兑杷允䅁䅁䅑䅁䑁䅁䅷䅁䭁䵁䵙䅁䭁䉁䅅䅁䭁䡁䕉䅁䉁䅁䅁允䅁䅁䄴杅䅁䑁䅙䅍㕁䑁䅁䅍睁䑁䅁䅍䅁䅁杷允䅁䅁䅑䅁䑁䅁䅷䅁䭁䑁䵷䅁䭁䝁䕳䅁䭁䡁䕧䅁䉁䅁䅁允䅁䅁䅕㥏倹婪畤橫䴸䅉䅅䅁䕁䅁䅁睁䵁䅁䅁权塂兄䅁权剁䅁䅁权㉂䅂䅁允䅁䅁䅅䅁佁䉁䅉䅁ぁ䑁䅍睎睁䑁䅁䅍睁䑁䅁䅁䵁䅉䅅䅁䕁䅁䅁睁䵁䅁䅁权⽃兂䅁权牂䅂䅁权睂䅂䅁允䅁䅁䅅䅁䙁䅁塲㍯㥁瑃⽣䍄䉁䅁䅁䅂䅁䅁䅍䅄䅁䅁䅯兴䅳䅁䅯睡䅑䅁䅯睦䅑䅁䅅䅁䉁䅁䅁兂䭁㘱睎児䡲睶杷允䅁䅁䅑䅁䑁䅁䅷䅁䭁乁䱕䅁䭁䅁䅑䅁䭁䡁䕕䅁䉁䅁䅁允䅁䅁䅕䅁䅁䅁䩃䕄䵅䅉䅅䅁䕁䅁䅁睁䵁䅁䅁权癁䅄䅁权䕁䅁䅁权㉂䅂䅁允䅁䅁䅅䅁䙁䅁䅁䅁权⽮䅂䍄䉁䅁䅁䅂䅁䅁䅍䅄䅁䅁䅯杘䅷䅁䅯睡䅑䅁䅯兢䅑䅁䅅䅁䉁䅁䅁兂䙃ㄶ㑇潈托睶杷允䅁䅁䅑䅁䑁䅁䅷䅁䭁䉁䰰䅁䭁䉁䅅䅁䭁䥁䕑䅁䉁䅁䅁允䅁䅁䄴杅䅁䑁䅧兎㕁䑁䅁䅍睁䑁䅁䅍䅁䅁杷允䅁䅁䅑䅁䑁䅁䅷䅁䭁䩁䱍䅁䭁䉁䅅䅁䭁䡁䔴䅁䉁䅁䅁允䅁䅁䄴杅䅁䑁䅕䅍硁䑁䅕睎睁䑁䅁䅍䅁䅁杷允䅁䅁䅑䅁䑁䅁䅷䅁䭁䉁佁䅁䭁䝁䕳䅁䭁䡁䕍䅁䉁䅁䅁允䅁䅁䅕積積積積㡂䵁䅉䅅䅁䕁䅁䅁睁䵁䅁䅁权ㅃ睃䅁权牂䅂䅁权䍃䅂䅁允䅁䅁䅅䅁䙁䅁牉硨婢瑺⽥䍄䉁䅁䅁䅂䅁䅁䅍䅄䅁䅁䅯眶䅷䅁䅯睡䅑䅁䅯睤䅑䅁䅅䅁䉁䅁䅁兂㥂穐敖歵㙮睐杷允䅁䅁䅑䅁䑁䅁䅷䅁䭁佁䱧䅁䭁䝁䕳䅁䭁䡁䕷䅁䉁䅁䅁允䅁䅁䅕㑈牘払敧吱䴸䅉䅅䅁䕁䅁䅁睁䵁䅁䅁权呄兄䅁权牂䅂䅁权ㅂ䅂䅁允䅁䅁䅅䅁䙁乁橥䑣䬰⬱⽳䍄䉁䅁䅁䅂䅁䅁䅍䅄䅁䅁䅯睬䄰䅁䅯䅂䅁䅁䅯䅥䅑䅁䅅䅁䉁䅁䅁兂䅁䅁䅁歆橍兑杷允䅁䅁䅑䅁䑁䅁䅷䅁䭁佁䴸䅁䭁䝁䕳䅁䭁䡁䔸䅁䉁䅁䅁允䅁䅁䅕体㙆䭆䠵吴䴸䅉䅅䅁䕁䅁䅁睁䵁䅁䅁权佃兄䅁权剁䅁䅁权㍂䅂䅁允䅁䅁䅅䅁佁䉁䅉䅁㍁䑁䅫䅍睁䑁䅁䅍睁䑁䅁䅁䵁䅉䅅䅁䕁䅁䅁睁䵁䅁䅁权㙁䅄䅁权牂䅂䅁权㥂䅂䅁允䅁䅁䅅䅁䙁䭁䙊癴㥐䰱⽧䍄䉁䅁䅁䅂䅁䅁䅍䅄䅁䅁䅯睃䄰䅁䅯充䅁䅁䅯䅧䅑䅁䅅䅁䉁䅁䅁杄十䅁䅁杍ぁ䑁䅅䅍穁䑁䅫杍祁䅁䅁䍄䉁䅁䅁䅂䅁䅁䅍䅄䅁䅁䅯兄䅷䅁䅯睡䅑䅁䅯睇䄸䅁䅅䅁䉁䅁䅁兂䡄穓䩥坑噄睐杷允䅁䅁䅑䅁䑁䅁䅷䅁䭁䝁乷䅁䭁䅁䅑䅁䭁䝁䔰䅁䉁䅁䅁允䅁䅁䅕䅁䅁䑁㑓啅䵅䅉䅅䅁䕁䅁䅁睁䵁䅁䅁权䉃兄䅁权剁䅁䅁权㥂䅂䅁允䅁䅁䅅䅁佁䉁䅉䅁硁䑁䅧李睁䑁䅁䅍睁䑁䅁䅁䵁䅉䅅䅁䕁䅁䅁睁䵁䅁䅁权浃睃䅁权牂䅂䅁权瑂䅂䅁允䅁䅁䅅䅁䙁偁唷佥浫敍⽧䍄䉁䅁䅁䅂䅁䅁䅍䅄䅁䅁䅯朶䅳䅁䅯充䅁䅁䅯全䅑䅁䅅䅁䉁䅁䅁杄十䅁䅁免㍁䑁䅧兎㑁䑁䅁䅍睁䅁䅁䍄䉁䅁䅁䅂䅁䅁䅍䅄䅁䅁䅯杇䅳䅁䅯充䅁䅁䅯督䅑䅁䅅䅁䉁䅁䅁杄啁䅁䅁免祁䑁䅍䅍㍁䑁䅣䅍睁䑁䅁䅁䵁䅉䅅䅁䕁䅁䅁睁䵁䅁䅁权敄睃䅁权牂䅂䅁权䙃䅂䅁允䅁䅁䅅䅁䙁䱁敧敨剴乵⼴䍄䉁䅁䅁䅂䅁䅁䅍䅄䅁䅁䅯兄䅷䅁䅯睡䅑䅁䅯內䅑䅁䅅䅁䉁䅁䅁兂䙃ㄶ㑇潈䱘睐杷允䅁䅁䅑䅁䑁䅁䅷䅁䭁䅁䴰䅁䭁䝁䕳䅁䭁䥁䕉䅁䉁䅁䅁允䅁䅁䅕歲桦桥畓㜵䴸䅉䅅䅁䕁䅁䅁睁䵁䅁䅁权ㅁ兄䅁权䕁䅁䅁权扁睄䅁允䅁䅁䅅䅁䙁䅁䅁䅁潄桔䉆䍄䉁䅁䅁䅂䅁䅁䅍䅄䅁䅁䅯䅓䅳䅁䅯充䅁䅁䅯䅣䅑䅁䅅䅁䉁䅁䅁杄啁䅁䅁睍穁䑁䅫睎睁䑁䅁䅍睁䑁䅁䅁䵁䅉䅅䅁䕁䅁䅁睁䵁䅁䅁权乁䅄䅁权牂䅂䅁权㡂䅂䅁允䅁䅁䅅䅁䙁䡁灮橊䥅䭲⽷䍄䉁䅁䅁䅂䅁䅁䅍䅄䅁䅁䅯杔䄰䅁䅯䅂䅁䅁䅯杤䅑䅁䅅䅁䉁䅁䅁兂䅁䅁䅁䜲娰兑杷允䅁䅁䅑䅁䑁䅁䅷䅁䭁䍁䴰䅁䭁䅁䅑䅁䭁䡁䕳䅁䉁䅁䅁允䅁䅁䅕䅁䅁䍁㝺䕈䵅䅉䅅䅁䕁䅁䅁睁䵁䅁䅁权䑃睃䅁权剁䅁䅁权ㅂ䅂䅁允䅁䅁䅅䅁佁䉁䅁䅁㉁䑁䅉李硁䑁䅉兎㍁䅁䅁䍄䉁䅁䅁䅂䅁䅁䅍䅄䅁䅁䅯杰䅷䅁䅯睡䅑䅁䅯兢䅑䅁䅅䅁䉁䅁䅁兂獄払敧敨灶睐杷允䅁䅁䅑䅁䑁䅁䅷䅁䭁䥁乣䅁䭁䝁䕳䅁䭁䡁䕯䅁䉁䅁䅁允䅁䅁䅕浚浚浚浚樵䴸䅉䅅䅁䕁䅁䅁睁䵁䅁䅁权獃杄䅁权牂䅂䅁权㑂䅂䅁允䅁䅁䅅䅁䙁䭁捷浗㝑⬳⽥䍄䉁䅁䅁䅂䅁䅁䅍䅄䅁䅁䅯杰䅷䅁䅯睡䅑䅁䅯全䅑䅁䅅䅁䉁䅁䅁兂㥁瑃橥䑣愳睐杷允䅁䅁䅑䅁䑁䅁䅷䅁䭁䭁䵙䅁䭁䝁䕳䅁䭁䡁䕉䅁䉁䅁䅁允䅁䅁䅕歲桦桥畓稵䴸䅉䅅䅁䕁䅁䅁睁䵁䅁䅁权㡂睃䅁权牂䅂䅁权䑃䅂䅁允䅁䅁䅅䅁䙁䭁䙊癴㥐䴱⽩䍄䉁䅁䅁䅂䅁䅁䅍䅄䅁䅁䅯共䅷䅁䅯䅂䅁䅁䅯来䅑䅁䅅䅁䉁䅁䅁兂䅁䅁䅁䩫⭘䅑杷允䅁䅁䅑䅁䑁䅁䅷䅁䭁䭁䵙䅁䭁䝁䕳䅁䭁䡁䕑䅁䉁䅁䅁允䅁䅁䅕捺䵺䵺䵺䐷䴸䅉䅅䅁䕁䅁䅁睁䵁䅁䅁权杄兄䅁权牂䅂䅁权䙃䅂䅁允䅁䅁䅅䅁䙁䡁潎敫㠱⭐⽅䍄䉁䅁䅁䅂䅁䅁䅍䅄䅁䅁䅯䅊䄰䅁䅯䅂䅁䅁䅯全䅑䅁䅅䅁䉁䅁䅁兂䅁䅁䅁䩌噙兑杷允䅁䅁䅑䅁䑁䅁䅷䅁䭁䝁丸䅁䭁䅁䅑䅁䭁䥁䕍䅁䉁䅁䅁允䅁䅁䅕䅁䅁䝁敂啈䵅䅉䅅䅁䕁䅁䅁睁䵁䅁䅁权歄兄䅁权牂䅂䅁权穂䅂䅁允䅁䅁䅅䅁䙁䡁㥅瑃橥䵣⼰䍄䉁䅁䅁䅂䅁䅁䅍䅄䅁䅁䅯睩䅳䅁䅯充䅁䅁䅯杧䅑䅁䅅䅁䉁䅁䅁杄十䅁䅁䅎睁䑁䅕䅍ぁ䑁䅁䅍睁䅁䅁䍄䉁䅁䅁䅂䅁䅁䅍䅄䅁䅁䅯六䄰䅁䅯睡䅑䅁䅯兢䅑䅁䅅䅁䉁䅁䅁兂敃㘷䝦穓灦睐杷允䅁䅁䅑䅁䑁䅁䅷䅁䭁䭁久䅁䭁䅁䅑䅁䭁䡁䕕䅁䉁䅁䅁允䅁䅁䅕䅁䅁佁㔯く䵅䅉䅅䅁䕁䅁䅁睁䵁䅁䅁权摂杄䅁权牂䅂䅁权㝂䅂䅁允䅁䅁䅅䅁䙁䩁婱婭婭慭⽭䍄䉁䅁䅁䅂䅁䅁䅍䅄䅁䅁䅯䅲䄴䅁䅯䅂䅁䅁䅯睤䅑䅁䅅䅁䉁䅁䅁兂䅁䅁䅁䍙䩉兑杷允䅁䅁䅑䅁䑁䅁䅷䅁䭁䡁䱉䅁䭁䝁䕳䅁䭁䥁䕍䅁䉁䅁䅁允䅁䅁䅕硥畓⭒㙆䑬䴸䅉䅅䅁䕁䅁䅁睁䵁䅁䅁权䱂䅄䅁权剁䅁䅁权䕃䅂䅁允䅁䅁䅅䅁佁䉁䅉䅁ぁ䑁䅣䅍睁䑁䅫䅍睁䑁䅁䅁䵁䅉䅅䅁䕁䅁䅁睁䵁䅁䅁权扄兄䅁权牂䅂䅁权㥂䅂䅁允䅁䅁䅅䅁䙁䵁䴳䵺䵺乺⽷䍄䉁䅁䅁䅂䅁䅁䅍䅄䅁䅁䅯眲䄰䅁䅯睡䅑䅁䅯兤䅑䅁䅅䅁䉁䅁䅁兂歃䑣䬰㘱材睐杷允䅁䅁䅑䅁䑁䅁䅷䅁䭁乁乳䅁䭁䝁䕳䅁䭁䡁䔴䅁䉁䅁䅁允䅁䅁䅕灭婭婭婭吴䴸䅉䅅䅁䕁䅁䅁睁䵁䅁䅁权桄䅄䅁权牂䅂䅁权㙂䅂䅁允䅁䅁䅅䅁䙁䵁㌯⭕汏⽭⽁䍄䉁䅁䅁䅂䅁䅁䅍䅄䅁䅁䅯杮䄴䅁䅯充䅁䅁䅯兦䅑䅁䅅䅁䉁䅁䅁杄十䅁䅁䅎穁䑁䅅䅍睁䑁䅁䅍睁䅁䅁䍄䉁䅁䅁䅂䅁䅁䅍䅄䅁䅁䅯眲䄰䅁䅯睡䅑䅁䅯睤䅑䅁䅅䅁䉁䅁䅁兂㥁瑃橥䑣愳睐杷允䅁䅁䅑䅁䑁䅁䅷䅁䭁䥁乫䅁䭁䝁䕳䅁䭁䉁偳䅁䉁䅁䅁允䅁䅁䅕佖汏㡭村䐷䴸䅉䅅䅁䕁䅁䅁睁䵁䅁䅁权䩃兄䅁权牂䅂䅁权瑂䅂䅁允䅁䅁䅅䅁䙁䝁㡱䩤奍䱂⽙䍄䉁䅁䅁䅂䅁䅁䅍䅄䅁䅁䅯兩䄰䅁䅯睡䅑䅁䅯睢䅑䅁䅅䅁䉁䅁䅁兂桁䡳潊敫挳睐杷允䅁䅁䅑䅁䑁䅁䅷䅁䭁䝁䵍䅁䭁䅁䅑䅁䭁䥁䕕䅁䉁䅁䅁允䅁䅁䅕䅁䅁䭁㑄䔸䵁䅉䅅䅁䕁䅁䅁睁䵁䅁䅁权䩃兄䅁权牂䅂䅁权硂䅂䅁允䅁䅁䅅䅁䙁䥁獴⼵灵攸⽙䍄䉁䅁䅁䅂䅁䅁䅍䅄䅁䅁䅯兩䄰䅁䅯睡䅑䅁䅯全䅑䅁䅅䅁䉁䅁䅁兂䥁䉲慸䑚湶睐杷允䅁䅁䅑䅁䑁䅁䅷䅁䭁䑁䱯䅁䭁䝁䕳䅁䭁䡁䔸䅁䉁䅁䅁允䅁䅁䅕捺䵺䵺䵺䰷䴸䅉䅅䅁䕁䅁䅁睁䵁䅁䅁权㍁䅄䅁权牂䅂䅁权⽂䅂䅁允䅁䅁䅅䅁䙁䱁敧敨剴乵⼴䍄䉁䅁䅁䅂䅁䅁䅍䅄䅁䅁䅯睤䅳䅁䅯睡䅑䅁䅯兤䅑䅁䅅䅁䉁䅁䅁兂䥂場啯歲ㅦ睶杷允䅁䅁䅑䅁䑁䅁䅷䅁䭁䡁䴰䅁䭁䉁䅅䅁䭁䡁䔰䅁䉁䅁䅁允䅁䅁䄴䅆䅁䑁䅅免ㅁ䑁䅫免ㅁ䑁䅣睍㍁䅁䅁䍄䉁䅁䅁䅂䅁䅁䅍䅄䅁䅁䅯眷䅳䅁䅯睡䅑䅁䅯全䅑䅁䅅䅁䉁䅁䅁兂㝂䭆䠵場歱睶杷允䅁䅁䅑䅁䑁䅁䅷䅁䭁䥁乫䅁䭁䝁䕳䅁䭁䥁䕍䅁䉁䅁䅁允䅁䅁䅕場啯歲桦樵䴸䅉䅅䅁䕁䅁䅁睁䵁䅁䅁权乃睃䅁权牂䅂䅁权⽂䅂䅁允䅁䅁䅅䅁䙁䅁塲㍯㥁畃⽣䍄䉁䅁䅁䅂䅁䅁䅍䅄䅁䅁䅯克䄰䅁䅯睡䅑䅁䅯睥䅑䅁䅅䅁䉁䅁䅁兂㑃潈牘払⭩睐杷允䅁䅁䅑䅁䑁䅁䅷䅁䭁䱁乷䅁䭁䉁䅅䅁䭁䡁䕉䅁䉁䅁䅁允䅁䅁䄴杅䅁䑁䅑睍祁䑁䅕李睁䑁䅁䅍䅁䅁杷允䅁䅁䅑䅁䑁䅁䅷䅁䭁䱁乙䅁䭁䝁䕳䅁䭁䡁䔴䅁䉁䅁䅁允䅁䅁䅕穊䥅䉲慸䑸䴸䅉䅅䅁䕁䅁䅁睁䵁䅁䅁权㉃睃䅁权剁䅁䅁权⽂䅂䅁允䅁䅁䅅䅁佁䉁䅉䅁㉁䑁䅫杍㕁䑁䅉兏㍁䑁䅉䅁䵁䅉䅅䅁䕁䅁䅁睁䵁䅁䅁权䱁䅄䅁权牂䅂䅁权㡂䅂䅁允䅁䅁䅅䅁䭁䕁䅣䅁䵁䅉䅅䅁䕁䅁䅁睁䵁䅁䅁权晄兄䅁权剁䅁䅁权䕃䅂䅁允䅁䅁䅅䅁佁䉁䅑䅁硁䑁䅉杍㑁䑁䅑睍睁䑁䅁䅍䅁䅁杷允䅁䅁䅑䅁䑁䅁䅷䅁䭁䝁䴰䅁䭁䝁䕳䅁䭁䡁䔴䅁䉁䅁䅁允䅁䅁䅕硥畓⭒㙆䑬䴸䅉䅅䅁䕁䅁䅁睁䵁䅁䅁权穂兄䅁权牂䅂䅁权硂䅂䅁允䅁䅁䅅䅁䙁佁剸䉵䘶⬶⽅䍄䉁䅁䅁䅂䅁䅁䅍䅄䅁䅁䅯兩䄰䅁䅯睡䅑䅁䅯兤䅑䅁䅅䅁䉁䅁䅁兂ㅁ牘䩰䅄硌睐杷允䅁䅁䅑䅁䑁䅁䅷䅁䭁䡁位䅁䭁䝁䕳䅁䭁䡁䔸䅁䉁䅁䅁允䅁䅁䅕硥畓⭒㙆䵃䵁䅉䅅䅁䕁䅁䅁睁䵁䅁䅁权䵄睃䅁权䕁䅁䅁权療䅂䅁允䅁䅁䅅䅁䙁䅁䅁䅁浂祳䈹䍄䉁䅁䅁䅂䅁䅁䅍䅄䅁䅁䅯兩䄰䅁䅯睡䅑䅁䅯杦䅑䅁䅅䅁䉁䅁䅁兂剄瑉㕶浦睲睐杷允䅁䅁䅑䅁䑁䅁䅷䅁䭁䝁佑䅁䭁䅁䅑䅁䭁䡁䕣䅁䉁䅁䅁允䅁䅁䅕䅁䅁䉁䔶歊䵅䅉䅅䅁䕁䅁䅁睁䵁䅁䅁权捃睃䅁权牂䅂䅁权䉃䅂䅁允䅁䅁䅅䅁䙁䥁牘払敧敨⼸䍄䉁䅁䅁䅂䅁䅁䅍䅄䅁䅁䅯䅺䄰䅁䅯睡䅑䅁䅯睇䄸䅁䅅䅁䉁䅁䅁兂啁歲桦桥敔睐杷允䅁䅁䅑䅁䑁䅁䅷䅁䭁䑁䴰䅁䭁䉁䅅䅁䭁䥁䕑䅁䉁䅁䅁允䅁䅁䅯睒䅁䅁杷允䅁䅁䅑䅁䑁䅁䅷䅁䭁䵁乷䅁䭁䝁䕳䅁䭁䝁䔰䅁䉁䅁䅁允䅁䅁䅕呣䬰㘱睎吳䴸䅉䅅䅁䕁䅁䅁睁䵁䅁䅁权䵄兄䅁权牂䅂䅁权療䅂䅁允䅁䅁䅅䅁䙁䵁䴳䵺䵺乺⽷䍄䉁䅁䅁䅂䅁䅁䅍䅄䅁䅁䅯睑䄴䅁䅯睡䅑䅁䅯內䅑䅁䅅䅁䉁䅁䅁兂⭄䠱灪橊䅅䅑杷允䅁䅁䅑䅁䑁䅁䅷䅁䭁䉁乣䅁䭁䝁䕳䅁䭁䥁䕉䅁䉁䅁䅁允䅁䅁䅕䘷㑇潈牘吰䴸䅉䅅䅁䕁䅁䅁睁䵁䅁䅁权婁睃䅁权剁䅁䅁权㝂䅂䅁允䅁䅁䅅䅁佁䉁䅉䅁祁䑁䅧睎祁䑁䅫免硁䑁䅉䅁䵁䅉䅅䅁䕁䅁䅁睁䵁䅁䅁权婁兄䅁权䕁䅁䅁权䑃䅂䅁允䅁䅁䅅䅁䙁䅁䅁䅁兂剐䈵䍄䉁䅁䅁䅂䅁䅁䅍䅄䅁䅁䅯杌䄴䅁䅯睡䅑䅁䅯睦䅑䅁䅅䅁䉁䅁䅁兂⭃确癯匳敔睶杷允䅁䅁䅑䅁䑁䅁䅷䅁䭁䉁䰸䅁䭁䝁䕳䅁䭁䡁䕳䅁䉁䅁䅁允䅁䅁䅕㡪ㅌ䙋偹樴䴸䅉䅅䅁䕁䅁䅁睁䵁䅁䅁权摂杄䅁权剁䅁䅁权㉂䅂䅁允䅁䅁䅅䅁佁䉁䅑䅁祁䑁䅅杍㍁䑁䅁䅏睁䑁䅁䅍䅁䅁杷允䅁䅁䅑䅁䑁䅁䅷䅁䭁䵁乷䅁䭁䝁䕳䅁䭁䡁䔰䅁䉁䅁䅁允䅁䅁䅕椹捨㡪ㅌ䐲䴸䅉䅅䅁䕁䅁䅁睁䵁䅁䅁权呃兄䅁权牂䅂䅁权㥂䅂䅁允䅁䅁䅅䅁䙁䡁灮橊䥅䭲⽷䍄䉁䅁䅁䅂䅁䅁䅍䅄䅁䅁䅯䅺䄰䅁䅯睡䅑䅁䅯睥䅑䅁䅅䅁䉁䅁䅁兂䍂余兘瑉剶睐杷允䅁䅁䅑䅁䑁䅁䅷䅁䭁䱁䰴䅁䭁䉁䅅䅁䭁䡁䕧䅁䉁䅁䅁允䅁䅁䄴杅䅁䑁䅙杍穁䑁䅑䅍睁䑁䅁䅍䅁䅁杷允䅁䅁䅑䅁䑁䅁䅷䅁䭁䵁䱷䅁䭁䉁䅅䅁䭁䥁䕍䅁䉁䅁䅁允䅁䅁䄴杅䅁䑁䅫睎ぁ䑁䅁免睁䑁䅁䅍䅁䅁杷允䅁䅁䅑䅁䑁䅁䅷䅁䭁䕁䵳䅁䭁䝁䕳䅁䭁䡁䕫䅁䉁䅁䅁允䅁䅁䅕䉵䘶ㄶ㑇橶䴸䅉䅅䅁䕁䅁䅁睁䵁䅁䅁权䵂䅄䅁权牂䅂䅁权㕂䅂䅁允䅁䅁䅅䅁䙁䝁浚浚浚畚⽙䍄䉁䅁䅁䅂䅁䅁䅍䅄䅁䅁䅯䅺䄰䅁䅯睡䅑䅁䅯䅧䅑䅁䅅䅁䉁䅁䅁兂桄桥畓⭒䭈睐杷允䅁䅁䅑䅁䑁䅁䅷䅁䭁䥁䱧䅁䭁䅁䅑䅁䭁䡁䕅䅁䉁䅁䅁允䅁䅁䅕䅁䅁䅁䭃䵺䵁䅉䅅䅁䕁䅁䅁睁䵁䅁䅁权䩁兄䅁权牂䅂䅁权扁睄䅁允䅁䅁䅅䅁䙁䡁啳歲桦瑥⽑䍄䉁䅁䅁䅂䅁䅁䅍䅄䅁䅁䅯元䄰䅁䅯睡䅑䅁䅯杧䅑䅁䅅䅁䉁䅁䅁兂㙄浦㡱䩤潏睐杷允䅁䅁䅑䅁䑁䅁䅷䅁䭁䅁乫䅁䭁䝁䕳䅁䭁䥁䕑䅁䉁䅁䅁允䅁䅁䅕体㙆䭆䠵吰䴸䅉䅅䅁䕁䅁䅁睁䵁䅁䅁权瑄䅄䅁权牂䅂䅁权扁睄䅁允䅁䅁䅅䅁䙁䕁桪桥畓⭒⽅䍄䉁䅁䅁䅂䅁䅁䅍䅄䅁䅁䅯朷䅷䅁䅯睡䅑䅁䅯睇䄸䅁䅅䅁䉁䅁䅁兂塄㍯㥁瑃䉣䅑杷允䅁䅁䅑䅁䑁䅁䅷䅁䭁䅁乍䅁䭁䅁䅑䅁䭁䡁䕯䅁䉁䅁䅁允䅁䅁䅕䅁䅁䅁偧䕈䵅䅉䅅䅁䕁䅁䅁睁䵁䅁䅁权灃兄䅁权牂䅂䅁权硂䅂䅁允䅁䅁䅅䅁䙁䙁余扌摋眷䅌䍄䉁䅁䅁䅂䅁䅁䅍䅄䅁䅁䅯儫䅷䅁䅯充䅁䅁䅯杤䅑䅁䅅䅁䉁䅁䅁杄啁䅁䅁杍㑁䑁䅑䅍㍁䑁䅙兎穁䑁䅉䅁䵁䅉䅅䅁䕁䅁䅁睁䵁䅁䅁权㝂兄䅁权牂䅂䅁权䅃䅂䅁允䅁䅁䅅䅁䙁䵁ㅐ䙋偹畷⽕䍄䉁䅁䅁䅂䅁䅁䅍䅄䅁䅁䅯兲䅷䅁䅯䅂䅁䅁䅯睧䅑䅁䅅䅁䉁䅁䅁兂䅁䅁䅁䱁瘰兑杷允䅁䅁䅑䅁䑁䅁䅷䅁䭁佁䴸䅁䭁䝁䕳䅁䭁䉁偳䅁䉁䅁䅁允䅁䅁䅕灰䕶䱉祂䐰䴸䅉䅅䅁䕁䅁䅁睁䵁䅁䅁权㍁睃䅁权䕁䅁䅁权睂䅂䅁允䅁䅁䅅䅁䙁䅁䅁䅁权杒䉒䍄䉁䅁䅁䅂䅁䅁䅍䅄䅁䅁䅯入䄰䅁䅯睡䅑䅁䅯䅨䅑䅁䅅䅁䉁䅁䅁兂㥂穐敖歵杮睐杷允䅁䅁䅑䅁䑁䅁䅷䅁䭁䕁䴰䅁䭁䉁䅅䅁䭁䥁䕁䅁䉁䅁䅁允䅁䅁䄴杅䅁䑁䅉杍硁䑁䅉兏睁䑁䅁䅍䅁䅁杷允䅁䅁䅑䅁䑁䅁䅷䅁䭁佁䴴䅁䭁䝁䕳䅁䭁䝁䔰䅁䉁䅁䅁允䅁䅁䅕䅁䅁䅁䅁歁䵁䅉䅅䅁䕁䅁䅁睁䵁䅁䅁权䍃䅄䅁权䕁䅁䅁权㙂䅂䅁允䅁䅁䅅䅁䙁䅁䅁䅁捂硥䉂䍄䉁䅁䅁䅂䅁䅁䅍䅄䅁䅁䅯眷䅷䅁䅯睡䅑䅁䅯兢䅑䅁䅅䅁䉁䅁䅁兂⭄䠱灪橊奈睐杷允䅁䅁䅑䅁䑁䅁䅷䅁䭁佁䴰䅁䭁䝁䕳䅁䭁䡁䕁䅁䉁䅁䅁允䅁䅁䅕椹捨㡪ㅌ䐴䴸䅉䅅䅁䕁䅁䅁睁䵁䅁䅁权癄䅄䅁权牂䅂䅁权硂䅂䅁允䅁䅁䅅䅁䙁䭁硲欰椱䵅⽧䍄䉁䅁䅁䅂䅁䅁䅍䅄䅁䅁䅯杹䅷䅁䅯睡䅑䅁䅯睇䄸䅁䅅䅁䉁䅁䅁权䡂䅁䅁䍄䉁䅁䅁䅂䅁䅁䅍䅄䅁䅁䅯朷䅷䅁䅯睡䅑䅁䅯睧䅑䅁䅅䅁䉁䅁䅁兂桄桥畓⭒䕅䅑杷允䅁䅁䅑䅁䑁䅁䅷䅁䭁䡁义䅁䭁䅁䅑䅁䭁䡁䕑䅁䉁䅁䅁允䅁䅁䅕䅁䅁䵁佃啂䵅䅉䅅䅁䕁䅁䅁睁䵁䅁䅁权癄䅄䅁权牂䅂䅁权䑃䅂䅁允䅁䅁䅅䅁䙁䵁䱤㑎䉬乙⼰䍄䉁䅁䅁䅂䅁䅁䅍䅄䅁䅁䅯儷䅷䅁䅯睡䅑䅁䅯杦䅑䅁䅅䅁䉁䅁䅁兂慃婭婭婭桮睐杷允䅁䅁䅑䅁䑁䅁䅷䅁䭁䭁䵯䅁䭁䝁䕳䅁䭁䡁䕁䅁䉁䅁䅁允䅁䅁䅕⽷潕䥘䌯吵䴸䅉䅅䅁䕁䅁䅁睁䵁䅁䅁权瑄䅄䅁权牂䅂䅁权㕂䅂䅁允䅁䅁䅅䅁䙁䍁捬㡪ㅌ佋⽑䍄䉁䅁䅁䅂䅁䅁䅍䅄䅁䅁䅯朷䅷䅁䅯睡䅑䅁䅯入䅑䅁䅅䅁䉁䅁䅁兂⽂牡へ硫㡪睐杷允䅁䅁䅑䅁䑁䅁䅷䅁䭁䉁䰸䅁䭁䉁䅅䅁䭁䉁偳䅁䉁䅁䅁允䅁䅁䄴杅䅁䑁䅉睎㉁䑁䅫兎㕁䑁䅅杍䅁䅁杷允䅁䅁䅑䅁䑁䅁䅷䅁䭁佁䴰䅁䭁䝁䕳䅁䭁䥁䕑䅁䉁䅁䅁允䅁䅁䅕䥘䌯匹捨稳䴸䅉䅅䅁䕁䅁䅁睁䵁䅁䅁权歁䅄䅁权剁䅁䅁权䉃䅂䅁允䅁䅁䅅䅁佁䉁䅉䅁祁䑁䅍睍睁䑁䅉䅍睁䑁䅁䅁䵁䅉䅅䅁䕁䅁䅁睁䵁䅁䅁权畄䅄䅁权牂䅂䅁权䕃䅂䅁允䅁䅁䅅䅁䙁偁潙䥘䌯昹⽑䍄䉁䅁䅁䅂䅁䅁䅍䅄䅁䅁䅯克䅳䅁䅯䅂䅁䅁䅯䅤䅑䅁䅅䅁䉁䅁䅁兂䅁䅁䅁䘲䙯兑杷允䅁䅁䅑䅁䑁䅁䅷䅁䭁佁䴸䅁䭁䝁䕳䅁䭁䥁䕑䅁䉁䅁䅁允䅁䅁䅕䭃捷浗㝑稳䴸䅉䅅䅁䕁䅁䅁睁䵁䅁䅁权瑄䅄䅁权牂䅂䅁权㡂䅂䅁允䅁䅁䅅䅁䙁偁潙䥘䌯改⽁䍄䉁䅁䅁䅂䅁䅁䅍䅄䅁䅁䅯䅧䅷䅁䅯䅂䅁䅁䅯兦䅑䅁䅅䅁䉁䅁䅁兂䅁䅁䅁䩏䵧兑杷允䅁䅁䅑䅁䑁䅁䅷䅁䭁佁䴴䅁䭁䝁䕳䅁䭁䡁䕷䅁䉁䅁䅁允䅁䅁䅕䑔䩥坑汄䐹䴸䅉䅅䅁䕁䅁䅁睁䵁䅁䅁权剃杄䅁权䕁䅁䅁权㝂䅂䅁允䅁䅁䅅䅁䙁䅁䅁䅁杁䉺䉊䍄䉁䅁䅁䅂䅁䅁䅍䅄䅁䅁䅯睃䅷䅁䅯䅂䅁䅁䅯䅦䅑䅁䅅䅁䉁䅁䅁权䡂䅁䅁䍄䉁䅁䅁䅂䅁䅁䅍䅄䅁䅁䅯睵䅷䅁䅯睡䅑䅁䅯兢䅑䅁䅅䅁䉁䅁䅁兂㥁瑃橥䑣愳睐杷允䅁䅁䅑䅁䑁䅁䅷䅁䭁䱁䵳䅁䭁䝁䕳䅁䭁䥁䕍䅁䉁䅁䅁允䅁䅁䅕灳瘳㡰䱚稳䴸䅉䅅䅁䕁䅁䅁睁䵁䅁䅁权歄睃䅁权䕁䅁䅁权療䅂䅁允䅁䅁䅅䅁䙁䅁䅁䅁䅁八䉒䍄䉁䅁䅁䅂䅁䅁䅍䅄䅁䅁䅯睵䅷䅁䅯睡䅑䅁䅯兦䅑䅁䅅䅁䉁䅁䅁兂歃䑣䬰㘱材睐杷允䅁䅁䅑䅁䑁䅁䅷䅁䭁䱁䵳䅁䭁䝁䕳䅁䭁䡁䕉䅁䉁䅁䅁允䅁䅁䅕捺䵺䵺䵺䐳䴸䅉䅅䅁䕁䅁䅁睁䵁䅁䅁权奂䅄䅁权牂䅂䅁权䙃䅂䅁允䅁䅁䅅䅁䙁佁剸䉵䘶㤶⽅䍄䉁䅁䅁䅂䅁䅁䅍䅄䅁䅁䅯睵䅷䅁䅯睡䅑䅁䅯杧䅑䅁䅅䅁䉁䅁䅁兂䩃坑汄䌰呌睐杷允䅁䅁䅑䅁䑁䅁䅷䅁䭁䩁䉯䅁䭁䝁䕳䅁䭁䡁䕁䅁䉁䅁䅁允䅁䅁䅕歵䵫楁䡵牬䴸䅉䅅䅁䕁䅁䅁睁䵁䅁䅁权慁睃䅁权剁䅁䅁权㙂䅂䅁允䅁䅁䅅䅁佁䉁䅑䅁硁䑁䅣兎睁䑁䅁睍睁䑁䅁䅍䅁䅁杷允䅁䅁䅑䅁䑁䅁䅷䅁䭁乁䰰䅁䭁䝁䕳䅁䭁䡁䕧䅁䉁䅁䅁允䅁䅁䅯睒䅁䅁杷允䅁䅁䅑䅁䑁䅁䅷䅁䭁佁䵣䅁䭁䉁䅅䅁䭁䡁䔸䅁䉁䅁䅁允䅁䅁䄴䅆䅁䑁䅅免祁䑁䅉睎硁䑁䅁䅍睁䅁䅁䍄䉁䅁䅁䅂䅁䅁䅍䅄䅁䅁䅯眶䅷䅁䅯睡䅑䅁䅯杣䅑䅁䅅䅁䉁䅁䅁兂睃浣剩堷塺睐杷允䅁䅁䅑䅁䑁䅁䅷䅁䭁䵁乷䅁䭁䉁䅅䅁䭁䥁䕁䅁䉁䅁䅁允䅁䅁䄴䅆䅁䑁䅉免㍁䑁䅉杍㍁䑁䅁䅍睁䅁䅁䍄䉁䅁䅁䅂䅁䅁䅍䅄䅁䅁䅯杭䅅䅁䅯睡䅑䅁䅯兣䅑䅁䅅䅁䉁䅁䅁兂䑄匹捨㑪桉䅑杷允䅁䅁䅑䅁䑁䅁䅷䅁䭁䍁䵳䅁䭁䅁䅑䅁䭁䡁䕉䅁䉁䅁䅁允䅁䅁䅕䅁䅁䅁穃䕁䵅䅉䅅䅁䕁䅁䅁睁䵁䅁䅁权㥁杄䅁权剁䅁䅁权睂䅂䅁允䅁䅁䅅䅁佁䉁䅑䅁硁䑁䅅杍㕁䑁䅣睍穁䑁䅅睎䅁䅁杷允䅁䅁䅑䅁䑁䅁䅷䅁䭁䩁䰰䅁䭁䅁䅑䅁䭁䡁䕧䅁䉁䅁䅁允䅁䅁䅕䅁䅁䭁汪䕅䵅䅉䅅䅁䕁䅁䅁睁䵁䅁䅁权ぃ兄䅁权牂䅂䅁权㝂䅂䅁允䅁䅁䅅䅁䙁佁㙆䭆䠵挴⽱䍄䉁䅁䅁䅂䅁䅁䅍䅄䅁䅁䅯䅇䅳䅁䅯睡䅑䅁䅯杤䅑䅁䅅䅁䉁䅁䅁兂允䑗ね䡹⭡睶杷允䅁䅁䅑䅁䑁䅁䅷䅁䭁䩁伴䅁䭁䉁䅅䅁䭁䥁䕕䅁䉁䅁䅁允䅁䅁䄴杅䅁䑁䅑杍ぁ䑁䅁䅍睁䑁䅁䅍䅁䅁杷允䅁䅁䅑䅁䑁䅁䅷䅁䭁䱁䱕䅁䭁䅁䅑䅁䭁䥁䕅䅁䉁䅁䅁允䅁䅁䅕䅁䅁䩁汑啅䵅䅉䅅䅁䕁䅁䅁睁䵁䅁䅁权慃允䅁权牂䅂䅁权㕂䅂䅁允䅁䅁䅅䅁䙁䕁杊搵楁⼲⽍䍄䉁䅁䅁䅂䅁䅁䅍䅄䅁䅁䅯䄫䅯䅁䅯充䅁䅁䅯睥䅑䅁䅅䅁䉁䅁䅁杄十䅁䅁䅏睁䑁䅍睎睁䑁䅁䅍睁䅁䅁䍄䉁䅁䅁䅂䅁䅁䅍䅄䅁䅁䅯䅂䅳䅁䅯䅂䅁䅁䅯內䅑䅁䅅䅁䉁䅁䅁兂䅁䅁䅁䵷瀳䅑杷允䅁䅁䅑䅁䑁䅁䅷䅁䭁䩁䉯䅁䭁䝁䕳䅁䭁䡁䕙䅁䉁䅁䅁允䅁䅁䅕䬯确欰椱䐲䴸䅉䅅䅁䕁䅁䅁睁䵁䅁䅁权慃允䅁权牂䅂䅁权⽂䅂䅁允䅁䅁䅅䅁䙁䙁乃㉬匴⽧⽙䍄䉁䅁䅁䅂䅁䅁䅍䅄䅁䅁䅯兪䅳䅁䅯充䅁䅁䅯睇䄸䅁䅅䅁䉁䅁䅁杄十䅁䅁杍㉁䑁䅙䅎祁䑁䅁䅍睁䅁䅁䍄䉁䅁䅁䅂䅁䅁䅍䅄䅁䅁䅯儴䅷䅁䅯充䅁䅁䅯杧䅑䅁䅅䅁䉁䅁䅁杄啁䅁䅁免ぁ䑁䅅杍穁䑁䅉䅏㍁䑁䅑䅁䵁䅉䅅䅁䕁䅁䅁睁䵁䅁䅁权元兄䅁权牂䅂䅁权⭂䅂䅁允䅁䅁䅅䅁䙁䩁婱婭婭捭⽭䍄䉁䅁䅁䅂䅁䅁䅍䅄䅁䅁䅯材䄴䅁䅯睡䅑䅁䅯全䅑䅁䅅䅁䉁䅁䅁兂㑄⭕汏㡭睔睐杷允䅁䅁䅑䅁䑁䅁䅷䅁䭁䥁䱉䅁䭁䉁䅅䅁䭁䡁䕫䅁䉁䅁䅁允䅁䅁䄴䅆䅁䑁䅉免祁䑁䅉兎㉁䑁䅕兏睁䅁䅁䍄䉁䅁䅁䅂䅁䅁䅍䅄䅁䅁䅯杲䅳䅁䅯睡䅑䅁䅯来䅑䅁䅅䅁䉁䅁䅁兂䕁杖琴灳䜰䅷杷允䅁䅁䅑䅁䑁䅁䅷䅁䭁䩁䉯䅁䭁䝁䕳䅁䭁䥁䕉䅁䉁䅁䅁允䅁䅁䅕硨婢発呤含䴸䅉䅅䅁䕁䅁䅁睁䵁䅁䅁权㝄睃䅁权剁䅁䅁权療䅂䅁允䅁䅁䅅䅁佁䉁䅉䅁㕁䑁䅣䅏㍁䑁䅁睎㕁䑁䅑䅁䵁䅉䅅䅁䕁䅁䅁睁䵁䅁䅁权ぁ兄䅁权剁䅁䅁权扁睄䅁允䅁䅁䅅䅁䭁䕁䅣䅁䵁䅉䅅䅁䕁䅁䅁睁䵁䅁䅁权慃允䅁权牂䅂䅁权䕃䅂䅁允䅁䅁䅅䅁䙁䩁婱婭婭婭⽭䍄䉁䅁䅁䅂䅁䅁䅍䅄䅁䅁䅯䅆䅳䅁䅯䅂䅁䅁䅯杦䅑䅁䅅䅁䉁䅁䅁兂䅁䅁䅁併㤰兑杷允䅁䅁䅑䅁䑁䅁䅷䅁䭁䩁䉯䅁䭁䝁䕳䅁䭁䥁䕁䅁䉁䅁䅁允䅁䅁䅕牡へ硫䕧樵䴸䅉䅅䅁䕁䅁䅁睁䵁䅁䅁权畁睃䅁权牂䅂䅁权扁睄䅁允䅁䅁䅅䅁䭁䕁䅣䅁䵁䅉䅅䅁䕁䅁䅁睁䵁䅁䅁权䵃䅄䅁权剁䅁䅁权睂䅂䅁允䅁䅁䅅䅁佁䉁䅉䅁㉁䑁䅍兎㕁䑁䅕睍祁䑁䅧䅁䵁䅉䅅䅁䕁䅁䅁睁䵁䅁䅁权畁睃䅁权牂䅂䅁权硂䅂䅁允䅁䅁䅅䅁䙁䱁䩰䅄牉硨䅄䍄䉁䅁䅁䅂䅁䅁䅍䅄䅁䅁䅯䅁䅳䅁䅯睡䅑䅁䅯䅤䅑䅁䅅䅁䉁䅁䅁兂慃婭婭婭婮睐杷允䅁䅁䅑䅁䑁䅁䅷䅁䭁䵁䱙䅁䭁䉁䅅䅁䭁䝁䔰䅁䉁䅁䅁允䅁䅁䄴杅䅁䑁䅉免祁䑁䅁䅍睁䑁䅁䅍䅁䅁杷允䅁䅁䅑䅁䑁䅁䅷䅁䭁䡁乳䅁䭁䝁䕳䅁䭁䡁䕁䅁䉁䅁䅁允䅁䅁䅕䘷㑇潈牘吴䴸䅉䅅䅁䕁䅁䅁睁䵁䅁䅁权⽄兄䅁权剁䅁䅁权祂䅂䅁允䅁䅁䅅䅁佁䉁䅉䅁ぁ䑁䅁杍睁䑁䅧杍硁䑁䅕䅁䵁䅉䅅䅁䕁䅁䅁睁䵁䅁䅁权畁睃䅁权牂䅂䅁权䑃䅂䅁允䅁䅁䅅䅁䙁䥁䉬余兘煉⽵䍄䉁䅁䅁䅂䅁䅁䅍䅄䅁䅁䅯䅢䅳䅁䅯充䅁䅁䅯督䅑䅁䅅䅁䉁䅁䅁杄啁䅁䅁免穁䑁䅁䅎穁䑁䅅䅍㍁䑁䅑䅁䵁䅉䅅䅁䕁䅁䅁睁䵁䅁䅁权㝃杄䅁权牂䅂䅁权睂䅂䅁允䅁䅁䅅䅁䙁䩁䕺䱉祂偡⽕䍄䉁䅁䅁䅂䅁䅁䅍䅄䅁䅁䅯杌䅳䅁䅯睡䅑䅁䅯䅥䅑䅁䅅䅁䉁䅁䅁权䡂䅁䅁䍄䉁䅁䅁䅂䅁䅁䅍䅄䅁䅁䅯睱䄰䅁䅯䅂䅁䅁䅯兤䅑䅁䅅䅁䉁䅁䅁兂䅁䅁䅁䕲灅兑杷允䅁䅁䅑䅁䑁䅁䅷䅁䭁䥁䱳䅁䭁䝁䕳䅁䭁䥁䕉䅁䉁䅁䅁允䅁䅁䅕㑈牘払敧吱䴸䅉䅅䅁䕁䅁䅁睁䵁䅁䅁权⽃兂䅁权剁䅁䅁权⭂䅂䅁允䅁䅁䅅䅁佁䉁䅑䅁硁䑁䅕兏㉁䑁䅙睎祁䑁䅅睍䅁䅁杷允䅁䅁䅑䅁䑁䅁䅷䅁䭁䥁䱷䅁䭁䝁䕳䅁䭁䥁䕉䅁䉁䅁䅁允䅁䅁䅕㡧䭄啯㉗穳䴸䅉䅅䅁䕁䅁䅁睁䵁䅁䅁权畁睃䅁权牂䅂䅁权䉃䅂䅁允䅁䅁䅅䅁䙁䍁硣䭃捷癗⽁䍄䉁䅁䅁䅂䅁䅁䅍䅄䅁䅁䅯睱䅷䅁䅯充䅁䅁䅯內䅑䅁䅅䅁䉁䅁䅁杄啁䅁䅁免硁䑁䅅䅍睁䑁䅁䅍睁䑁䅁䅁䵁䅉䅅䅁䕁䅁䅁睁䵁䅁䅁权䝄䅄䅁权牂䅂䅁权㕂䅂䅁允䅁䅁䅅䅁䙁䅁䅁䅁䅁偁⽑䍄䉁䅁䅁䅂䅁䅁䅍䅄䅁䅁䅯光䄰䅁䅯睡䅑䅁䅯兦䅑䅁䅅䅁䉁䅁䅁兂祄欰椱䙅汪睐杷允䅁䅁䅑䅁䑁䅁䅷䅁䭁䍁䰴䅁䭁䝁䕳䅁䭁䥁䕑䅁䉁䅁䅁允䅁䅁䅕䬯确欰椱䐹䴸䅉䅅䅁䕁䅁䅁睁䵁䅁䅁权⭁䅄䅁权䕁䅁䅁权あ䅂䅁允䅁䅁䅅䅁䙁䅁䅁䅁杁党䈹䍄䉁䅁䅁䅂䅁䅁䅍䅄䅁䅁䅯材䅷䅁䅯䅂䅁䅁䅯杧䅑䅁䅅䅁䉁䅁䅁兂䅁䅁䅁䥡佅兑杷允䅁䅁䅑䅁䑁䅁䅷䅁䭁䑁䱉䅁䭁䅁䅑䅁䭁䝁䔸䅁䉁䅁䅁允䅁䅁䅕䅁䅁䥁䡩䕃䵅䅉䅅䅁䕁䅁䅁睁䵁䅁䅁权穁䅄䅁权牂䅂䅁权あ䅂䅁允䅁䅁䅅䅁䙁偁卌坔光佗⽕䍄䉁䅁䅁䅂䅁䅁䅍䅄䅁䅁䅯睩䅳䅁䅯䅂䅁䅁䅯䅤䅑䅁䅅䅁䉁䅁䅁兂䅁䅁䅁佳䭍兑杷允䅁䅁䅑䅁䑁䅁䅷䅁䭁䅁䵳䅁䭁䝁䕳䅁䭁䡁䕯䅁䉁䅁䅁允䅁䅁䅕䘫橐婰䕶䰫䴸䅉䅅䅁䕁䅁䅁睁䵁䅁䅁权煄兄䅁权牂䅂䅁权穂䅂䅁允䅁䅁䅅䅁䭁䕁䅣䅁䵁䅉䅅䅁䕁䅁䅁睁䵁䅁䅁权䱁䅄䅁权牂䅂䅁权䑃䅂䅁允䅁䅁䅅䅁䙁䉁畓⭒㙆乆⽙䍄䉁䅁䅁䅂䅁䅁䅍䅄䅁䅁䅯睒䅳䅁䅯充䅁䅁䅯督䅑䅁䅅䅁䉁䅁䅁杄十䅁䅁睍硁䑁䅑兏㍁䑁䅕睍㑁䅁䅁䍄䉁䅁䅁䅂䅁䅁䅍䅄䅁䅁䅯睨䅷䅁䅯䅂䅁䅁䅯杤䅑䅁䅅䅁䉁䅁䅁兂䅁䅁䅁䑁噍兑杷允䅁䅁䅑䅁䑁䅁䅷䅁䭁䵁乁䅁䭁䉁䅅䅁䭁䝁䔰䅁䉁䅁䅁允䅁䅁䄴䅆䅁䑁䅑免㕁䑁䅧䅏睁䑁䅍睍祁䅁䅁䍄䉁䅁䅁䅂䅁䅁䅍䅄䅁䅁䅯儶䄰䅁䅯睡䅑䅁䅯睥䅑䅁䅅䅁䉁䅁䅁兂獄払敧敨䉶睐杷允䅁䅁䅑䅁䑁䅁䅷䅁䭁䅁䵳䅁䭁䝁䕳䅁䭁䡁䕉䅁䉁䅁䅁允䅁䅁䅯睒䅁䅁杷允䅁䅁䅑䅁䑁䅁䅷䅁䭁䅁䵳䅁䭁䝁䕳䅁䭁䡁䕫䅁䉁䅁䅁允䅁䅁䅯睒䅁䅁杷允䅁䅁䅑䅁䑁䅁䅷䅁䭁䅁䵳䅁䭁䝁䕳䅁䭁䡁䕑䅁䉁䅁䅁允䅁䅁䅯睒䅁䅁杷允䅁䅁䅑䅁䑁䅁䅷䅁䭁䕁佧䅁䭁䝁䕳䅁䭁䥁䕁䅁䉁䅁䅁允䅁䅁䅕䘷㑇潈牘吰䴸䅉䅅䅁䕁䅁䅁睁䵁䅁䅁权灁䅄䅁权牂䅂䅁权䅃䅂䅁允䅁䅁䅅䅁䙁䡁啳歲桦牥⽑䍄䉁䅁䅁䅂䅁䅁䅍䅄䅁䅁䅯权䅷䅁䅯䅂䅁䅁䅯䅧䅑䅁䅅䅁䉁䅁䅁兂䅁䅁䅁䅒摷兑杷允䅁䅁䅑䅁䑁䅁䅷䅁䭁䍁䵯䅁䭁䝁䕳䅁䭁䥁䕁䅁䉁䅁䅁允䅁䅁䅕呦ㄸ牘䩰䐶䴸䅉䅅䅁䕁䅁䅁睁䵁䅁䅁权獃杄䅁权牂䅂䅁权硂䅂䅁允䅁䅁䅅䅁䙁䱁敧敨剴䩵⼴䍄䉁䅁䅁䅂䅁䅁䅍䅄䅁䅁䅯杂䅷䅁䅯睡䅑䅁䅯睥䅑䅁䅅䅁䉁䅁䅁兂婄発呤㘴湘睐杷允䅁䅁䅑䅁䑁䅁䅷䅁䭁䅁䵳䅁䭁䝁䕳䅁䭁䥁䕉䅁䉁䅁䅁允䅁䅁䅯睒䅁䅁杷允䅁䅁䅑䅁䑁䅁䅷䅁䭁䕁䰸䅁䭁䝁䕳䅁䭁䝁䔰䅁䉁䅁䅁允䅁䅁䅕硥畓⭒㙆䑸䴸䅉䅅䅁䕁䅁䅁睁䵁䅁䅁权浄䅄䅁权牂䅂䅁权⭂䅂䅁允䅁䅁䅅䅁䙁䝁汄䌰扌戫⼴䍄䉁䅁䅁䅂䅁䅁䅍䅄䅁䅁䅯䅮䅳䅁䅯充䅁䅁䅯睢䅑䅁䅅䅁䉁䅁䅁杄十䅁䅁䅎ぁ䑁䅫兎ぁ䑁䅁䅍睁䅁䅁䍄䉁䅁䅁䅂䅁䅁䅍䅄䅁䅁䅯睕䅷䅁䅯睡䅑䅁䅯兢䅑䅁䅅䅁䉁䅁䅁兂䱄啯㉗⼸䄰䅷杷允䅁䅁䅑䅁䑁䅁䅷䅁䭁䵁乣䅁䭁䉁䅅䅁䭁䥁䕉䅁䉁䅁䅁允䅁䅁䄴杅䅁䑁䅧睎㍁䑁䅉䅏睁䑁䅁䅍䅁䅁杷允䅁䅁䅑䅁䑁䅁䅷䅁䭁䙁䵍䅁䭁䝁䕳䅁䭁䝁䔸䅁䉁䅁䅁允䅁䅁䅕呦ㄸ牘䩰捂䵁䅉䅅䅁䕁䅁䅁睁䵁䅁䅁权㥄权䅁权牂䅂䅁权祂䅂䅁允䅁䅁䅅䅁䙁䥁牘払敧敨⽍䍄䉁䅁䅁䅂䅁䅁䅍䅄䅁䅁䅯杉䅷䅁䅯䅂䅁䅁䅯䅤䅑䅁䅅䅁䉁䅁䅁兂䅁䅁䅁䵑浣兑杷允䅁䅁䅑䅁䑁䅁䅷䅁䭁䙁䵍䅁䭁䝁䕳䅁䭁䡁䕅䅁䉁䅁䅁允䅁䅁䅕敫㠱穐敖い䵁䅉䅅䅁䕁䅁䅁睁䵁䅁䅁权歃䅄䅁权牂䅂䅁权瑂䅂䅁允䅁䅁䅅䅁䙁䭁睒児塲㥯⽁䍄䉁䅁䅁䅂䅁䅁䅍䅄䅁䅁䅯杈䄰䅁䅯䅂䅁䅁䅯睧䅑䅁䅅䅁䉁䅁䅁兂䅁䅁䅁䱋䙉兑杷允䅁䅁䅑䅁䑁䅁䅷䅁䭁䵁䱣䅁䭁䝁䕳䅁䭁䥁䕉䅁䉁䅁䅁允䅁䅁䅕捷桱扒穢呶䴸䅉䅅䅁䕁䅁䅁睁䵁䅁䅁权獂兄䅁权牂䅂䅁权䙃䅂䅁允䅁䅁䅅䅁䙁䉁䘫ㄶ㑇癈⽅䍄䉁䅁䅁䅂䅁䅁䅍䅄䅁䅁䅯睕䅷䅁䅯睡䅑䅁䅯杦䅑䅁䅅䅁䉁䅁䅁兂卂䉵䘶ㄶ䅅䅑杷允䅁䅁䅑䅁䑁䅁䅷䅁䭁䙁䵧䅁䭁䝁䕳䅁䭁䡁䔴䅁䉁䅁䅁允䅁䅁䅕䵮村䡳潊呫䴸䅉䅅䅁䕁䅁䅁睁䵁䅁䅁权汁兄䅁权牂䅂䅁权睂䅂䅁允䅁䅁䅅䅁䙁䙁偹癷潕䅘䅆䍄䉁䅁䅁䅂䅁䅁䅍䅄䅁䅁䅯朸䅕䅁䅯䅂䅁䅁䅯睤䅑䅁䅅䅁䉁䅁䅁兂䅁䅁䅁䱷払兑杷允䅁䅁䅑䅁䑁䅁䅷䅁䭁䭁䱉䅁䭁䝁䕳䅁䭁䡁䕣䅁䉁䅁䅁允䅁䅁䅕瑃橥䑣䬰㝸䴸䅉䅅䅁䕁䅁䅁睁䵁䅁䅁权呂䅄䅁权牂䅂䅁权㉂䅂䅁允䅁䅁䅅䅁䙁䱁昶楇搯䵊⽡䍄䉁䅁䅁䅂䅁䅁䅍䅄䅁䅁䅯睕䅷䅁䅯睡䅑䅁䅯睦䅑䅁䅅䅁䉁䅁䅁兂剄瑉㕶浦㡱睐杷允䅁䅁䅑䅁䑁䅁䅷䅁䭁乁䵫䅁䭁䅁䅑䅁䭁䡁䔴䅁䉁䅁䅁允䅁䅁䅕䅁䅁䕁ㅩ歊䵅䅉䅅䅁䕁䅁䅁睁䵁䅁䅁权穃睃䅁权剁䅁䅁权䑃䅂䅁允䅁䅁䅅䅁佁䉁䅑䅁硁䑁䅕杍ㅁ䑁䅫䅍睁䑁䅁䅍䅁䅁杷允䅁䅁䅑䅁䑁䅁䅷䅁䭁䥁乍䅁䭁䝁䕳䅁䭁䡁䕧䅁䉁䅁䅁允䅁䅁䅕⽺呤㘴扗䰴䴸䅉䅅䅁䕁䅁䅁睁䵁䅁䅁权橄睃䅁权牂䅂䅁权睂䅂䅁允䅁䅁䅅䅁䙁䡁潎敫㠱㥐⼲䍄䉁䅁䅁䅂䅁䅁䅍䅄䅁䅁䅯朰䅳䅁䅯䅂䅁䅁䅯兣䅑䅁䅅䅁䉁䅁䅁兂䅁䅁䅁䕣㜯䅑杷允䅁䅁䅑䅁䑁䅁䅷䅁䭁䙁䵍䅁䭁䝁䕳䅁䭁䥁䕉䅁䉁䅁䅁允䅁䅁䅕〳丫㉬匴稰䴸䅉䅅䅁䕁䅁䅁睁䵁䅁䅁权㡁兄䅁权牂䅂䅁权穂䅂䅁允䅁䅁䅅䅁䙁乁佮ㄹ橐摰⽍䍄䉁䅁䅁䅂䅁䅁䅍䅄䅁䅁䅯兔䄰䅁䅯睡䅑䅁䅯睤䅑䅁䅅䅁䉁䅁䅁兂㝂䭆䠵場歱睶杷允䅁䅁䅑䅁䑁䅁䅷䅁䭁䙁䵍䅁䭁䝁䕳䅁䭁䥁䕁䅁䉁䅁䅁允䅁䅁䅕㙹䙆癴㥐䐶䴸䅉䅅䅁䕁䅁䅁睁䵁䅁䅁权㙄权䅁权牂䅂䅁权䅃䅂䅁允䅁䅁䅅䅁䙁乁橥䑣䬰⬱⽍䍄䉁䅁䅁䅂䅁䅁䅍䅄䅁䅁䅯儹䅷䅁䅯充䅁䅁䅯杣䅑䅁䅅䅁䉁䅁䅁杄十䅁䅁杍ㅁ䑁䅙兏睁䑁䅍睎祁䅁䅁䍄䉁䅁䅁䅂䅁䅁䅍䅄䅁䅁䅯睮䅳䅁䅯䅂䅁䅁䅯杤䅑䅁䅅䅁䉁䅁䅁兂䅁䅁䅁䍙㉲䅑杷允䅁䅁䅑䅁䑁䅁䅷䅁䭁䍁义䅁䭁䉁䅅䅁䭁䡁䕙䅁䉁䅁䅁允䅁䅁䄴杅䅁䑁䅍兎㉁䑁䅑兎睁䑁䅁䅍䅁䅁杷允䅁䅁䅑䅁䑁䅁䅷䅁䭁䙁乙䅁䭁䝁䕳䅁䭁䝁䔸䅁䉁䅁䅁允䅁䅁䅕積積積積捂䵁䅉䅅䅁䕁䅁䅁睁䵁䅁䅁权潁䅄䅁权牂䅂䅁权㡂䅂䅁允䅁䅁䅅䅁䭁䕁䅣䅁䵁䅉䅅䅁䕁䅁䅁睁䵁䅁䅁权啂䅄䅁权䕁䅁䅁权㉂䅂䅁允䅁䅁䅅䅁䙁䅁䅁䅁杁偘䅖䍄䉁䅁䅁䅂䅁䅁䅍䅄䅁䅁䅯兆䅳䅁䅯睡䅑䅁䅯来䅑䅁䅅䅁䉁䅁䅁兂敃㘷䝦穓剦睐杷允䅁䅁䅑䅁䑁䅁䅷䅁䭁䩁䱧䅁䭁䝁䕳䅁䭁䥁䕑䅁䉁䅁䅁允䅁䅁䅯睒䅁䅁杷允䅁䅁䅑䅁䑁䅁䅷䅁䭁乁䵣䅁䭁䉁䅅䅁䭁䡁䔴䅁䉁䅁䅁允䅁䅁䄴杅䅁䑁䅑䅍睁䑁䅍免睁䑁䅁䅍䅁䅁杷允䅁䅁䅑䅁䑁䅁䅷䅁䭁偁乍䅁䭁䉁䅅䅁䭁䡁䕅䅁䉁䅁䅁允䅁䅁䄴䅆䅁䑁䅅䅍ぁ䑁䅍䅍祁䑁䅁䅍睁䅁䅁䍄䉁䅁䅁䅂䅁䅁䅍䅄䅁䅁䅯兆䅳䅁䅯睡䅑䅁䅯兦䅑䅁䅅䅁䉁䅁䅁兂敃㘷䝦穓剦睐杷允䅁䅁䅑䅁䑁䅁䅷䅁䭁乁䱙䅁䭁䅁䅑䅁䭁䥁䕉䅁䉁䅁䅁允䅁䅁䅕䅁䅁䵁㍄䕅䵅䅉䅅䅁䕁䅁䅁睁䵁䅁䅁权㑂䅄䅁权剁䅁䅁权㡂䅂䅁允䅁䅁䅅䅁佁䉁䅉䅁祁䑁䅑兏㕁䑁䅙䅍睁䑁䅁䅁䵁䅉䅅䅁䕁䅁䅁睁䵁䅁䅁权噁睃䅁权牂䅂䅁权祂䅂䅁允䅁䅁䅅䅁䙁䩁畨潅䅐瑹⽅䍄䉁䅁䅁䅂䅁䅁䅍䅄䅁䅁䅯兆䅳䅁䅯睡䅑䅁䅯內䅑䅁䅅䅁䉁䅁䅁兂穁積積積呐睐杷允䅁䅁䅑䅁䑁䅁䅷䅁䭁䡁义䅁䭁䝁䕳䅁䭁䡁䕧䅁䉁䅁䅁允䅁䅁䅕㉣剩堷⽷吳䴸䅉䅅䅁䕁䅁䅁睁䵁䅁䅁权晄兄䅁权剁䅁䅁权䍃䅂䅁允䅁䅁䅅䅁佁䉁䅑䅁硁䑁䅉杍㕁䑁䅙杍睁䑁䅁䅍䅁䅁杷允䅁䅁䅑䅁䑁䅁䅷䅁䭁䡁义䅁䭁䝁䕳䅁䭁䥁䕍䅁䉁䅁䅁允䅁䅁䅕灭婭婭婭戶䴸䅉䅅䅁䕁䅁䅁睁䵁䅁䅁权噁睃䅁权牂䅂䅁权あ䅂䅁允䅁䅁䅅䅁䙁䭁睒児塲㥯⽁䍄䉁䅁䅁䅂䅁䅁䅍䅄䅁䅁䅯眵䅳䅁䅯睡䅑䅁䅯兤䅑䅁䅅䅁䉁䅁䅁兂㝂䭆䠵場啲睐杷允䅁䅁䅑䅁䑁䅁䅷䅁䭁䉁䱑䅁䭁䅁䅑䅁䭁䡁䕙䅁䉁䅁䅁允䅁䅁䅕䅁䅁䱁䙄歎䵅䅉䅅䅁䕁䅁䅁睁䵁䅁䅁权噁睃䅁权牂䅂䅁权㝂䅂䅁允䅁䅁䅅䅁䙁䕁桪桥畓㥒⽅䍄䉁䅁䅁䅂䅁䅁䅍䅄䅁䅁䅯睌䅳䅁䅯充䅁䅁䅯杦䅑䅁䅅䅁䉁䅁䅁杄十䅁䅁杍㍁䑁䅕睍㉁䑁䅧杍穁䅁䅁䍄䉁䅁䅁䅂䅁䅁䅍䅄䅁䅁䅯睅䅷䅁䅯䅂䅁䅁䅯睢䅑䅁䅅䅁䉁䅁䅁兂䅁䅁䅁倰䵯兑杷允䅁䅁䅑䅁䑁䅁䅷䅁䭁䑁乳䅁䭁䝁䕳䅁䭁䡁䕳䅁䉁䅁䅁允䅁䅁䅕㡪ㅌ䙋偹樸䴸䅉䅅䅁䕁䅁䅁睁䵁䅁䅁权湂兄䅁权䕁䅁䅁权㑂䅂䅁允䅁䅁䅅䅁䙁䅁䅁䅁䅃瑇䅖䍄䉁䅁䅁䅂䅁䅁䅍䅄䅁䅁䅯儴䅷䅁䅯䅂䅁䅁䅯杧䅑䅁䅅䅁䉁䅁䅁兂䅁䅁䅁䥫塯兑杷允䅁䅁䅑䅁䑁䅁䅷䅁䭁䡁䵁䅁䭁䝁䕳䅁䭁䥁䕍䅁䉁䅁䅁允䅁䅁䅕捺䵺䵺䵺䐵䴸䅉䅅䅁䕁䅁䅁睁䵁䅁䅁权⽂睃䅁权牂䅂䅁权あ䅂䅁允䅁䅁䅅䅁䙁䱁敧敨剴䵵⼴䍄䉁䅁䅁䅂䅁䅁䅍䅄䅁䅁䅯兆䅳䅁䅯睡䅑䅁䅯督䅑䅁䅅䅁䉁䅁䅁兂浃㡭村䡳兌睐杷允䅁䅁䅑䅁䑁䅁䅷䅁䭁䑁䱉䅁䭁䉁䅅䅁䭁䡁䕁䅁䉁䅁䅁允䅁䅁䄴杅䅁䑁䅙䅏硁䑁䅅兏睁䑁䅁䅍䅁䅁杷允䅁䅁䅑䅁䑁䅁䅷䅁䭁偁䰴䅁䭁䝁䕳䅁䭁䝁䔰䅁䉁䅁䅁允䅁䅁䅕浑汄䌰扌歅䵁䅉䅅䅁䕁䅁䅁睁䵁䅁䅁权ㅃ䅄䅁权䕁䅁䅁权⭂䅂䅁允䅁䅁䅅䅁䙁䅁䅁䅁塃䑗䉂䍄䉁䅁䅁䅂䅁䅁䅍䅄䅁䅁䅯睰䅷䅁䅯睡䅑䅁䅯睇䄸䅁䅅䅁䉁䅁䅁兂灁䥘䌯匹歪睐杷允䅁䅁䅑䅁䑁䅁䅷䅁䭁䝁乣䅁䭁䝁䕳䅁䭁䉁偳䅁䉁䅁䅁允䅁䅁䅕㑈牘払敧戵䴸䅉䅅䅁䕁䅁䅁睁䵁䅁䅁权允䅄䅁权牂䅂䅁权療䅂䅁允䅁䅁䅅䅁䙁䍁捬㡪ㅌ䱋⽷䍄䉁䅁䅁䅂䅁䅁䅍䅄䅁䅁䅯䅅䅷䅁䅯睡䅑䅁䅯兣䅑䅁䅅䅁䉁䅁䅁兂㙄浦㡱䩤㑏睐杷允䅁䅁䅑䅁䑁䅁䅷䅁䭁䝁乣䅁䭁䉁䅅䅁䭁䡁䕷䅁䉁䅁䅁允䅁䅁䄴杅䅁䑁䅕李穁䑁䅫兏祁䑁䅕兎䅁䅁杷允䅁䅁䅑䅁䑁䅁䅷䅁䭁䭁䱷䅁䭁䝁䕳䅁䭁䡁䕧䅁䉁䅁䅁允䅁䅁䅕䬸䝦穓䩥吸䴸䅉䅅䅁䕁䅁䅁睁䵁䅁䅁权畃睃䅁权牂䅂䅁权㑂䅂䅁允䅁䅁䅅䅁䙁偁⭰牡へ㑫⽩䍄䉁䅁䅁䅂䅁䅁䅍䅄䅁䅁䅯䅳䅳䅁䅯充䅁䅁䅯杦䅑䅁䅅䅁䉁䅁䅁杄十䅁䅁睍硁䑁䅕睍ㅁ䑁䅁䅍睁䅁䅁䍄䉁䅁䅁䅂䅁䅁䅍䅄䅁䅁䅯䅅䅷䅁䅯睡䅑䅁䅯全䅑䅁䅅䅁䉁䅁䅁兂偃癷潕䥘焯睐杷允䅁䅁䅑䅁䑁䅁䅷䅁䭁䝁䵉䅁䭁䝁䕳䅁䭁䡁䕁䅁䉁䅁䅁允䅁䅁䅕〳丫㉬匴捂䵁䅉䅅䅁䕁䅁䅁睁䵁䅁䅁权䥁睃䅁权䕁䅁䅁权療䅂䅁允䅁䅁䅅䅁䙁䅁䅁䅁睄癏䄱䍄䉁䅁䅁䅂䅁䅁䅍䅄䅁䅁䅯䅅䅷䅁䅯睡䅑䅁䅯兦䅑䅁䅅䅁䉁䅁䅁兂捂㡪ㅌ䙋発睐杷允䅁䅁䅑䅁䑁䅁䅷䅁䭁䉁䵁䅁䭁䝁䕳䅁䭁䡁䕕䅁䉁䅁䅁允䅁䅁䅕積積積積稸䴸䅉䅅䅁䕁䅁䅁睁䵁䅁䅁权⭄睃䅁权䕁䅁䅁权ㅂ䅂䅁允䅁䅁䅅䅁䙁䅁䅁䅁䅃匶䈵䍄䉁䅁䅁䅂䅁䅁䅍䅄䅁䅁䅯兯䄰䅁䅯睡䅑䅁䅯兦䅑䅁䅅䅁䉁䅁䅁兂㥁瑃橥䑣礳睐杷允䅁䅁䅑䅁䑁䅁䅷䅁䭁䙁丸䅁䭁䝁䕳䅁䭁䡁䔸䅁䉁䅁䅁允䅁䅁䅕㥌欰潂噇稰䴸䅉䅅䅁䕁䅁䅁睁䵁䅁䅁权允䅄䅁权牂䅂䅁权䉃䅂䅁允䅁䅁䅅䅁䙁䡁啳歲桦略⽷䍄䉁䅁䅁䅂䅁䅁䅍䅄䅁䅁䅯杒䅳䅁䅯䅂䅁䅁䅯內䅑䅁䅅䅁䉁䅁䅁兂䅁䅁䅁䍐塕兑杷允䅁䅁䅑䅁䑁䅁䅷䅁䭁䭁䰴䅁䭁䝁䕳䅁䭁䡁䕑䅁䉁䅁䅁允䅁䅁䅕捺䵺䵺䵺䰸䴸䅉䅅䅁䕁䅁䅁睁䵁䅁䅁权牃䅄䅁权䕁䅁䅁权㕂䅂䅁允䅁䅁䅅䅁䙁䅁䅁䅁杂硹䉰䍄䉁䅁䅁䅂䅁䅁䅍䅄䅁䅁䅯䅅䅷䅁䅯睡䅑䅁䅯入䅑䅁䅅䅁䉁䅁䅁兂㝂䭆䠵場睲睐杷允䅁䅁䅑䅁䑁䅁䅷䅁䭁䩁乷䅁䭁䝁䕳䅁䭁䡁䕯䅁䉁䅁䅁允䅁䅁䅕㡪ㅌ䙋偹樰䴸䅉䅅䅁䕁䅁䅁睁䵁䅁䅁权允䅄䅁权牂䅂䅁权あ䅂䅁允䅁䅁䅅䅁䙁䵁䴳䵺䵺偺⽁䍄䉁䅁䅁䅂䅁䅁䅍䅄䅁䅁䅯睖䄰䅁䅯睡䅑䅁䅯兤䅑䅁䅅䅁䉁䅁䅁兂偃癷潕䥘戸䅑杷允䅁䅁䅑䅁䑁䅁䅷䅁䭁䡁乫䅁䭁䅁䅑䅁䭁䥁䕍䅁䉁䅁䅁允䅁䅁䅕䅁䅁䡁⽑歅䵅䅉䅅䅁䕁䅁䅁睁䵁䅁䅁权允䅄䅁权牂䅂䅁权㝂䅂䅁允䅁䅁䅅䅁䙁䵁䴳䵺䵺佺⽷䍄䉁䅁䅁䅂䅁䅁䅍䅄䅁䅁䅯䅖䅳䅁䅯䅂䅁䅁䅯杣䅑䅁䅅䅁䉁䅁䅁兂䅁䅁䅁潎楑兑杷允䅁䅁䅑䅁䑁䅁䅷䅁䭁䡁乳䅁䭁䅁䅑䅁䭁䡁䕍䅁䉁䅁䅁允䅁䅁䅕䅁䅁䭁䩁欴䵁䅉䅅䅁䕁䅁䅁睁䵁䅁䅁权煁䅄䅁权剁䅁䅁权睂䅂䅁允䅁䅁䅅䅁佁䉁䅉䅁硁䑁䅫䅍穁䑁䅉䅍睁䑁䅁䅁䵁䅉䅅䅁䕁䅁䅁睁䵁䅁䅁权㉁杄䅁权牂䅂䅁权あ䅂䅁允䅁䅁䅅䅁䙁䭁睒児塲⽯⽧䍄䉁䅁䅁䅂䅁䅁䅍䅄䅁䅁䅯䅴䅳䅁䅯充䅁䅁䅯兣䅑䅁䅅䅁䉁䅁䅁杄十䅁䅁兎ㅁ䑁䅕睎睁䑁䅁䅍睁䅁䅁䍄䉁䅁䅁䅂䅁䅁䅍䅄䅁䅁䅯䅅䅷䅁䅯睡䅑䅁䅯䅨䅑䅁䅅䅁䉁䅁䅁兂偃癷潕䥘椯睐杷允䅁䅁䅑䅁䑁䅁䅷䅁䭁偁䵣䅁䭁䝁䕳䅁䭁䝁䔸䅁䉁䅁䅁允䅁䅁䅕捺䵺䵺䵺䐹䴸䅉䅅䅁䕁䅁䅁睁䵁䅁䅁权浄䅄䅁权䕁䅁䅁权䕃䅂䅁允䅁䅁䅅䅁䙁䅁䅁䅁䵃剨䉨䍄䉁䅁䅁䅂䅁䅁䅍䅄䅁䅁䅯䄫䅷䅁䅯睡䅑䅁䅯睢䅑䅁䅅䅁䉁䅁䅁兂㥁瑃橥䑣䄰䅑杷允䅁䅁䅑䅁䑁䅁䅷䅁䭁䱁䘸䅁䭁䝁䕳䅁䭁䝁䔸䅁䉁䅁䅁允䅁䅁䅕瑃橥䑣䬰㝸䴸䅉䅅䅁䕁䅁䅁睁䵁䅁䅁权坃䅄䅁权剁䅁䅁权㑂䅂䅁允䅁䅁䅅䅁佁䉁䅉䅁穁䑁䅉䅍硁䑁䅁李祁䑁䅅䅁䵁䅉䅅䅁䕁䅁䅁睁䵁䅁䅁权佃䅄䅁权牂䅂䅁权㙂䅂䅁允䅁䅁䅅䅁䙁䡁㥅瑃橥䱣⼲䍄䉁䅁䅁䅂䅁䅁䅍䅄䅁䅁䅯䅦䅷䅁䅯䅂䅁䅁䅯睇䄸䅁䅅䅁䉁䅁䅁兂䅁䅁䅁佣硦䅑杷允䅁䅁䅑䅁䑁䅁䅷䅁䭁䥁䴴䅁䭁䝁䕳䅁䭁䥁䕅䅁䉁䅁䅁允䅁䅁䅕へ㍳啩杆䵁䵁䅉䅅䅁䕁䅁䅁睁䵁䅁䅁权佃䅄䅁权牂䅂䅁权㕂䅂䅁允䅁䅁䅅䅁䙁偁卌坔光佗⽕䍄䉁䅁䅁䅂䅁䅁䅍䅄䅁䅁䅯杪䅷䅁䅯睡䅑䅁䅯䅤䅑䅁䅅䅁䉁䅁䅁兂歃䑣䬰㘱材睐杷允䅁䅁䅑䅁䑁䅁䅷䅁䭁䝁乁䅁䭁䝁䕳䅁䭁䝁䔸䅁䉁䅁䅁允䅁䅁䅕硥畓⭒㙆䑬䴸䅉䅅䅁䕁䅁䅁睁䵁䅁䅁权佃䅄䅁权牂䅂䅁权䍃䅂䅁允䅁䅁䅅䅁䙁䕁桪桥畓㥒⽇䍄䉁䅁䅁䅂䅁䅁䅍䅄䅁䅁䅯杪䅷䅁䅯睡䅑䅁䅯䅦䅑䅁䅅䅁䉁䅁䅁兂い搯㑒匶剢睐杷允䅁䅁䅑䅁䑁䅁䅷䅁䭁䡁䅧䅁䭁䝁䕳䅁䭁䡁䕙䅁䉁䅁䅁允䅁䅁䅕⽷潕䥘䌯含䴸䅉䅅䅁䕁䅁䅁睁䵁䅁䅁权䩃睃䅁权牂䅂䅁权㍂䅂䅁允䅁䅁䅅䅁䙁䡁啳歲桦潥⽓䍄䉁䅁䅁䅂䅁䅁䅍䅄䅁䅁䅯其䅷䅁䅯睡䅑䅁䅯兤䅑䅁䅅䅁䉁䅁䅁兂䥂場啯歲桦睶杷允䅁䅁䅑䅁䑁䅁䅷䅁䭁䅁乕䅁䭁䝁䕳䅁䭁䡁䕁䅁䉁䅁䅁允䅁䅁䅕浚浚浚浚樵䴸䅉䅅䅁䕁䅁䅁睁䵁䅁䅁权䝁兄䅁权牂䅂䅁权睂䅂䅁允䅁䅁䅅䅁䙁䡁啳歲桦癥⽷䍄䉁䅁䅁䅂䅁䅁䅍䅄䅁䅁䅯兪䅳䅁䅯睡䅑䅁䅯內䅑䅁䅅䅁䉁䅁䅁兂䍂余兘瑉灶睐杷允䅁䅁䅑䅁䑁䅁䅷䅁䭁䡁䵷䅁䭁䝁䕳䅁䭁䝁䔸䅁䉁䅁䅁允䅁䅁䅕䘷㑇潈牘吹䴸䅉䅅䅁䕁䅁䅁睁䵁䅁䅁权婁兄䅁权䕁䅁䅁权あ䅂䅁允䅁䅁䅅䅁䙁䅁䅁䅁㑄䉫䉰䍄䉁䅁䅁䅂䅁䅁䅍䅄䅁䅁䅯儷䅷䅁䅯充䅁䅁䅯睇䄸䅁䅅䅁䉁䅁䅁杄十䅁䅁兏ㅁ䑁䅕杍ぁ䑁䅉李祁䅁䅁䍄䉁䅁䅁䅂䅁䅁䅍䅄䅁䅁䅯䅊䄰䅁䅯䅂䅁䅁䅯杦䅑䅁䅅䅁䉁䅁䅁兂䅁䅁䅁䵢噑兑杷允䅁䅁䅑䅁䑁䅁䅷䅁䭁䅁乕䅁䭁䝁䕳䅁䭁䡁䕅䅁䉁䅁䅁允䅁䅁䅕硫䕧杖琴樶䴸䅉䅅䅁䕁䅁䅁睁䵁䅁䅁权䥃䅄䅁权剁䅁䅁权㙂䅂䅁允䅁䅁䅅䅁佁䉁䅉䅁ㅁ䑁䅙睎硁䑁䅅䅍睁䑁䅁䅁䵁䅉䅅䅁䕁䅁䅁睁䵁䅁䅁权䙁兄䅁权牂䅂䅁权⭂䅂䅁允䅁䅁䅅䅁䙁䍁捬㡪ㅌ偋⽑䍄䉁䅁䅁䅂䅁䅁䅍䅄䅁䅁䅯杂䄰䅁䅯睡䅑䅁䅯入䅑䅁䅅䅁䉁䅁䅁兂桄桥畓⭒䅅䅑杷允䅁䅁䅑䅁䑁䅁䅷䅁䭁䩁乫䅁䭁䅁䅑䅁䭁䥁䕑䅁䉁䅁䅁允䅁䅁䅕䅁䅁䭁敢啊䵅䅉䅅䅁䕁䅁䅁睁䵁䅁䅁权灂睃䅁权剁䅁䅁权䅃䅂䅁允䅁䅁䅅䅁佁䉁䅉䅁硁䑁䅫䅍祁䑁䅕䅎㉁䑁䅉䅁䵁䅉䅅䅁䕁䅁䅁睁䵁䅁䅁权䝁兄䅁权牂䅂䅁权㍂䅂䅁允䅁䅁䅅䅁䙁䡁㥅瑃橥䅣䅴䍄䉁䅁䅁䅂䅁䅁䅍䅄䅁䅁䅯兂䄰䅁䅯睡䅑䅁䅯䅨䅑䅁䅅䅁䉁䅁䅁兂桄桥畓⭒慈睐杷允䅁䅁䅑䅁䑁䅁䅷䅁䭁䅁䱁䅁䭁䝁䕳䅁䭁䡁䕣䅁䉁䅁䅁允䅁䅁䅕歲桦桥畓稱䴸䅉䅅䅁䕁䅁䅁睁䵁䅁䅁权婁睃䅁权剁䅁䅁权㙂䅂䅁允䅁䅁䅅䅁佁䉁䅉䅁穁䑁䅍兎ぁ䑁䅧䅍㍁䑁䅅䅁䵁䅉䅅䅁䕁䅁䅁睁䵁䅁䅁权塃䅄䅁权剁䅁䅁权睂䅂䅁允䅁䅁䅅䅁佁䉁䅉䅁穁䑁䅁睎㕁䑁䅍䅍睁䑁䅁䅁䵁䅉䅅䅁䕁䅁䅁睁䵁䅁䅁权潁䅄䅁权剁䅁䅁权あ䅂䅁允䅁䅁䅅䅁佁䉁䅑䅁祁䑁䅑䅎祁䑁䅁睍㉁䑁䅕杍䅁䅁杷允䅁䅁䅑䅁䑁䅁䅷䅁䭁䅁乕䅁䭁䝁䕳䅁䭁䡁䕷䅁䉁䅁䅁允䅁䅁䅕浚浚浚浚樵䴸䅉䅅䅁䕁䅁䅁睁䵁䅁䅁权呃䅄䅁权牂䅂䅁权䑃䅂䅁允䅁䅁䅅䅁䙁䭁䠵場啯畲⼸䍄䉁䅁䅁䅂䅁䅁䅍䅄䅁䅁䅯䅆䄰䅁䅯充䅁䅁䅯兢䅑䅁䅅䅁䉁䅁䅁杄十䅁䅁䅎㍁䑁䅍李㉁䑁䅁䅍睁䅁䅁䍄䉁䅁䅁䅂䅁䅁䅍䅄䅁䅁䅯睑䄴䅁䅯䅂䅁䅁䅯睢䅑䅁䅅䅁䉁䅁䅁兂䅁䅁䅁佁婅兑杷允䅁䅁䅑䅁䑁䅁䅷䅁䭁䭁䱙䅁䭁䝁䕳䅁䭁䡁䕉䅁䉁䅁䅁允䅁䅁䅕灭婭婭婭吸䴸䅉䅅䅁䕁䅁䅁睁䵁䅁䅁权佁兄䅁权牂䅂䅁权䍃䅂䅁允䅁䅁䅅䅁䙁䵁㉬灶愸睌䅢䍄䉁䅁䅁䅂䅁䅁䅍䅄䅁䅁䅯睫䅷䅁䅯睡䅑䅁䅯杦䅑䅁䅅䅁䉁䅁䅁兂灁䥘䌯匹捪睐杷允䅁䅁䅑䅁䑁䅁䅷䅁䭁䭁乳䅁䭁䉁䅅䅁䭁䡁䕕䅁䉁䅁䅁允䅁䅁䄴杅䅁䑁䅙睍㍁䑁䅧杍睁䑁䅁䅍䅁䅁杷允䅁䅁䅑䅁䑁䅁䅷䅁䭁䩁䵍䅁䭁䝁䕳䅁䭁䡁䕳䅁䉁䅁䅁允䅁䅁䅕捺䵺䵺䵺䐷䴸䅉䅅䅁䕁䅁䅁睁䵁䅁䅁权灁䅄䅁权牂䅂䅁权瑂䅂䅁允䅁䅁䅅䅁䙁䅁塲㍯㥁瑃⽣䍄䉁䅁䅁䅂䅁䅁䅍䅄䅁䅁䅯杏䅳䅁䅯䅂䅁䅁䅯来䅑䅁䅅䅁䉁䅁䅁兂䅁䅁䅁䙯㍺䅑杷允䅁䅁䅑䅁䑁䅁䅷䅁䭁䱁䵑䅁䭁䝁䕳䅁䭁䝁䔰䅁䉁䅁䅁允䅁䅁䅕敫㠱穐敖樵䴸䅉䅅䅁䕁䅁䅁睁䵁䅁䅁权煁䅄䅁权牂䅂䅁权療䅂䅁允䅁䅁䅅䅁䙁䕁䱓佢㝦敱⽕䍄䉁䅁䅁䅂䅁䅁䅍䅄䅁䅁䅯杅䄸䅁䅯充䅁䅁䅯內䅑䅁䅅䅁䉁䅁䅁杄啁䅁䅁免ㅁ䑁䅫䅏祁䑁䅙䅍睁䑁䅁䅁䵁䅉䅅䅁䕁䅁䅁睁䵁䅁䅁权灁䅄䅁权牂䅂䅁权䙃䅂䅁允䅁䅁䅅䅁䙁䑁積積積㡍⽏䍄䉁䅁䅁䅂䅁䅁䅍䅄䅁䅁䅯䅱䅳䅁䅯䅂䅁䅁䅯睇䄸䅁䅅䅁䉁䅁䅁兂䅁䅁䅁䵁⭲䅑杷允䅁䅁䅑䅁䑁䅁䅷䅁䭁䱁乑䅁䭁䝁䕳䅁䭁䥁䕁䅁䉁䅁䅁允䅁䅁䅕㡪ㅌ䙋偹橷䴸䅉䅅䅁䕁䅁䅁睁䵁䅁䅁权灁䅄䅁权牂䅂䅁权㥂䅂䅁允䅁䅁䅅䅁䙁䭁睒児塲⭯⽃䍄䉁䅁䅁䅂䅁䅁䅍䅄䅁䅁䅯䅅䄴䅁䅯䅂䅁䅁䅯䅤䅑䅁䅅䅁䉁䅁䅁兂䅁䅁䅁䕇䩳兑杷允䅁䅁䅑䅁䑁䅁䅷䅁䭁䍁䵯䅁䭁䝁䕳䅁䭁䡁䔰䅁䉁䅁䅁允䅁䅁䅕⽷潕䥘䌯吷䴸䅉䅅䅁䕁䅁䅁睁䵁䅁䅁权㑄䅄䅁权牂䅂䅁权祂䅂䅁允䅁䅁䅅䅁䙁䥁牘払敧晨⽳䍄䉁䅁䅁䅂䅁䅁䅍䅄䅁䅁䅯䅳䅳䅁䅯䅂䅁䅁䅯杧䅑䅁䅅䅁䉁䅁䅁兂䅁䅁䅁䡅偙兑杷允䅁䅁䅑䅁䑁䅁䅷䅁䭁䥁䴴䅁䭁䅁䅑䅁䭁䥁䕍䅁䉁䅁䅁允䅁䅁䅕䅁䅁䡁䱃䔹䵁䅉䅅䅁䕁䅁䅁睁䵁䅁䅁权塃䅄䅁权牂䅂䅁权㍂䅂䅁允䅁䅁䅅䅁䙁偁灹搸乊癙⽁䍄䉁䅁䅁䅂䅁䅁䅍䅄䅁䅁䅯杅䄰䅁䅯睡䅑䅁䅯兦䅑䅁䅅䅁䉁䅁䅁兂㉄䙋偹癷奘睐杷允䅁䅁䅑䅁䑁䅁䅷䅁䭁䙁丰䅁䭁䉁䅅䅁䭁䝁䔸䅁䉁䅁䅁允䅁䅁䄴杅䅁䑁䅅䅎㉁䑁䅕䅎睁䑁䅁䅍䅁䅁杷允䅁䅁䅑䅁䑁䅁䅷䅁䭁䍁䵯䅁䭁䝁䕳䅁䭁䡁䕉䅁䉁䅁䅁允䅁䅁䅕硥畓⭒㙆䐷䴸䅉䅅䅁䕁䅁䅁睁䵁䅁䅁权䙃䅄䅁权䕁䅁䅁权⽂䅂䅁允䅁䅁䅅䅁䙁䅁䅁䅁权敖䅰䍄䉁䅁䅁䅂䅁䅁䅍䅄䅁䅁䅯杋䅷䅁䅯睡䅑䅁䅯䅤䅑䅁䅅䅁䉁䅁䅁兂坂楄礲敮港睐杷允䅁䅁䅑䅁䑁䅁䅷䅁䭁䑁䵣䅁䭁䅁䅑䅁䭁䡁䕫䅁䉁䅁䅁允䅁䅁䅕䅁䅁偁⽃䔹䵁䅉䅅䅁䕁䅁䅁睁䵁䅁䅁权湂睃䅁权剁䅁䅁权あ䅂䅁允䅁䅁䅅䅁佁䉁䅉䅁祁䑁䅁睍㕁䑁䅣䅍睁䑁䅁䅁䵁䅉䅅䅁䕁䅁䅁睁䵁䅁䅁权煁䅄䅁权牂䅂䅁权㝂䅂䅁允䅁䅁䅅䅁䙁䙁偹癷潕佘⽣䍄䉁䅁䅁䅂䅁䅁䅍䅄䅁䅁䅯克䅷䅁䅯睡䅑䅁䅯睤䅑䅁䅅䅁䉁䅁䅁兂十㡧䭄啯㉗睐杷允䅁䅁䅑䅁䑁䅁䅷䅁䭁䍁䵯䅁䭁䝁䕳䅁䭁䡁䕣䅁䉁䅁䅁允䅁䅁䅕䥘䌯匹捨稵䴸䅉䅅䅁䕁䅁䅁睁䵁䅁䅁权䥃䅄䅁权剁䅁䅁权㥂䅂䅁允䅁䅁䅅䅁佁䉁䅉䅁ㅁ䑁䅫䅏硁䑁䅫䅍睁䑁䅁䅁䵁䅉䅅䅁䕁䅁䅁睁䵁䅁䅁权捄兄䅁权䕁䅁䅁权㡂䅂䅁允䅁䅁䅅䅁䙁䅁䅁䅁杄晪䄱䍄䉁䅁䅁䅂䅁䅁䅍䅄䅁䅁䅯杋䅷䅁䅯睡䅑䅁䅯杧䅑䅁䅅䅁䉁䅁䅁兂煂䡶呓䅇浔睐杷允䅁䅁䅑䅁䑁䅁䅷䅁䭁偁䵣䅁䭁䝁䕳䅁䭁䉁偳䅁䉁䅁䅁允䅁䅁䅕䥘䌯匹捨稳䴸䅉䅅䅁䕁䅁䅁睁䵁䅁䅁权ㅃ䅄䅁权牂䅂䅁权扁睄䅁允䅁䅁䅅䅁䙁佁㙆䭆䠵搴⽯䍄䉁䅁䅁䅂䅁䅁䅍䅄䅁䅁䅯兄䄰䅁䅯睡䅑䅁䅯睧䅑䅁䅅䅁䉁䅁䅁兂ㅂ硫䕧杖丷睶杷允䅁䅁䅑䅁䑁䅁䅷䅁䭁偁䵣䅁䭁䝁䕳䅁䭁䡁䕯䅁䉁䅁䅁允䅁䅁䅕場啯歲桦樸䴸䅉䅅䅁䕁䅁䅁睁䵁䅁䅁权癃䅄䅁权牂䅂䅁权睂䅂䅁允䅁䅁䅅䅁䙁䡁啳歲桦来䅒䍄䉁䅁䅁䅂䅁䅁䅍䅄䅁䅁䅯杕䅳䅁䅯睡䅑䅁䅯兦䅑䅁䅅䅁䉁䅁䅁兂硂児塲㍯ㅄ睐杷允䅁䅁䅑䅁䑁䅁䅷䅁䭁䡁䴸䅁䭁䅁䅑䅁䭁䡁䕙䅁䉁䅁䅁允䅁䅁䅕䅁䅁䵁浄唳䵁䅉䅅䅁䕁䅁䅁睁䵁䅁䅁权呂睃䅁权牂䅂䅁权㥂䅂䅁允䅁䅁䅅䅁䙁䡁⼰噎㘶晓⽁䍄䉁䅁䅁䅂䅁䅁䅍䅄䅁䅁䅯睖䄴䅁䅯充䅁䅁䅯兦䅑䅁䅅䅁䉁䅁䅁杄啁䅁䅁免㉁䑁䅧䅎睁䑁䅅䅍睁䑁䅁䅁䵁䅉䅅䅁䕁䅁䅁睁䵁䅁䅁权睃杄䅁权䕁䅁䅁权䙃䅂䅁允䅁䅁䅅䅁䙁䅁䅁䅁潁䉏䉆䍄䉁䅁䅁䅂䅁䅁䅍䅄䅁䅁䅯睩䅳䅁䅯睡䅑䅁䅯睢䅑䅁䅅䅁䉁䅁䅁兂䑄匹捨㡪䙌睐杷允䅁䅁䅑䅁䑁䅁䅷䅁䭁䝁䵍䅁䭁䅁䅑䅁䭁䡁䕧䅁䉁䅁䅁允䅁䅁䅕䅁䅁䝁䙃歂䵅䅉䅅䅁䕁䅁䅁睁䵁䅁䅁权㍄䅄䅁权牂䅂䅁权䙃䅂䅁允䅁䅁䅅䅁䙁䍁硣䭃捷畗⽷䍄䉁䅁䅁䅂䅁䅁䅍䅄䅁䅁䅯睌䅳䅁䅯䅂䅁䅁䅯䅣䅑䅁䅅䅁䉁䅁䅁兂䅁䅁䅁䑉⽮䅑杷允䅁䅁䅑䅁䑁䅁䅷䅁䭁偁䵧䅁䭁䝁䕳䅁䭁䥁䕕䅁䉁䅁䅁允䅁䅁䅕敨剴䉵䘶啁䵁䅉䅅䅁䕁䅁䅁睁䵁䅁䅁权穁兄䅁权牂䅂䅁权穂䅂䅁允䅁䅁䅅䅁䭁䕁䅣䅁䵁䅉䅅䅁䕁䅁䅁睁䵁䅁䅁权㍄䅄䅁权牂䅂䅁权䑃䅂䅁允䅁䅁䅅䅁䙁䑁積積積⭍⽳䍄䉁䅁䅁䅂䅁䅁䅍䅄䅁䅁䅯兯䅳䅁䅯䅂䅁䅁䅯睤䅑䅁䅅䅁䉁䅁䅁兂䅁䅁䅁䉙瑐䅑杷允䅁䅁䅑䅁䑁䅁䅷䅁䭁乁䱯䅁䭁䉁䅅䅁䭁䡁䕕䅁䉁䅁䅁允䅁䅁䄴杅䅁䑁䅉杍㕁䑁䅅李穁䑁䅅李䅁䅁杷允䅁䅁䅑䅁䑁䅁䅷䅁䭁䕁䵷䅁䭁䅁䅑䅁䭁䡁䕕䅁䉁䅁䅁允䅁䅁䅕䅁䅁佁偁䔫䵁䅉䅅䅁䕁䅁䅁睁䵁䅁䅁权慂䅄䅁权牂䅂䅁权䕃䅂䅁允䅁䅁䅅䅁䙁䥁噇㑑獴㠵⽳䍄䉁䅁䅁䅂䅁䅁䅍䅄䅁䅁䅯䅪䅷䅁䅯充䅁䅁䅯睇䄸䅁䅅䅁䉁䅁䅁杄十䅁䅁李祁䑁䅫李穁䑁䅧䅍㉁䅁䅁䍄䉁䅁䅁䅂䅁䅁䅍䅄䅁䅁䅯眹䅷䅁䅯睡䅑䅁䅯兤䅑䅁䅅䅁䉁䅁䅁兂䑄匹捨㡪噌睐杷允䅁䅁䅑䅁䑁䅁䅷䅁䭁偁䵧䅁䭁䝁䕳䅁䭁䡁䕕䅁䉁䅁䅁允䅁䅁䅕䭆䠵場啯䕁䵁䅉䅅䅁䕁䅁䅁睁䵁䅁䅁权瑁睃䅁权剁䅁䅁权⽂䅂䅁允䅁䅁䅅䅁佁䉁䅉䅁硁䑁䅧兎㍁䑁䅕䅍睁䑁䅁䅁䵁䅉䅅䅁䕁䅁䅁睁䵁䅁䅁权㑄睃䅁权䕁䅁䅁权㑂䅂䅁允䅁䅁䅅䅁䙁䅁䅁䅁歁硖䈱䍄䉁䅁䅁䅂䅁䅁䅍䅄䅁䅁䅯权䄰䅁䅯睡䅑䅁䅯睢䅑䅁䅅䅁䉁䅁䅁兂㝂䭆䠵場歲睐杷允䅁䅁䅑䅁䑁䅁䅷䅁䭁乁乳䅁䭁䅁䅑䅁䭁䡁䕣䅁䉁䅁䅁允䅁䅁䅕䅁䅁佁呁啅䵅䅉䅅䅁䕁䅁䅁睁䵁䅁䅁权㉃睃䅁权䕁䅁䅁权䕃䅂䅁允䅁䅁䅅䅁䙁䅁䅁䅁䅃䅹䉬䍄䉁䅁䅁䅂䅁䅁䅍䅄䅁䅁䅯朵䅳䅁䅯充䅁䅁䅯䅧䅑䅁䅅䅁䉁䅁䅁杄啁䅁䅁免ぁ䑁䅅睍㉁䑁䅧䅍睁䑁䅁䅁䵁䅉䅅䅁䕁䅁䅁睁䵁䅁䅁权㑄䅄䅁权牂䅂䅁权㉂䅂䅁允䅁䅁䅅䅁䙁䍁睇浣剩搷⽷䍄䉁䅁䅁䅂䅁䅁䅍䅄䅁䅁䅯兺䅳䅁䅯䅂䅁䅁䅯兢䅑䅁䅅䅁䉁䅁䅁兂䅁䅁䅁䩑琰兑杷允䅁䅁䅑䅁䑁䅁䅷䅁䭁偁䵧䅁䭁䝁䕳䅁䭁䡁䕣䅁䉁䅁䅁允䅁䅁䅕㘱睎児塲稶䴸䅉䅅䅁䕁䅁䅁睁䵁䅁䅁权㥄睃䅁权剁䅁䅁权䅃䅂䅁允䅁䅁䅅䅁佁䉁䅉䅁穁䑁䅉睍㕁䑁䅉䅍睁䑁䅁䅁䵁䅉䅅䅁䕁䅁䅁睁䵁䅁䅁权㑄䅄䅁权牂䅂䅁权䅃䅂䅁允䅁䅁䅅䅁䙁乁橥䑣䬰⬱⽍䍄䉁䅁䅁䅂䅁䅁䅍䅄䅁䅁䅯児䄰䅁䅯䅂䅁䅁䅯䅧䅑䅁䅅䅁䉁䅁䅁兂䅁䅁䅁㥬㍷兑杷允䅁䅁䅑䅁䑁䅁䅷䅁䭁䑁䴸䅁䭁䉁䅅䅁䭁䥁䕕䅁䉁䅁䅁允䅁䅁䄴杅䅁䑁䅉䅎穁䑁䅧杍睁䑁䅁䅍䅁䅁杷允䅁䅁䅑䅁䑁䅁䅷䅁䭁䥁䵑䅁䭁䝁䕳䅁䭁䥁䕁䅁䉁䅁䅁允䅁䅁䅕体㙆䭆䠵吴䴸䅉䅅䅁䕁䅁䅁睁䵁䅁䅁权䝄䅄䅁权䕁䅁䅁权祂䅂䅁允䅁䅁䅅䅁䙁䅁䅁䅁䕂䙯䉴䍄䉁䅁䅁䅂䅁䅁䅍䅄䅁䅁䅯眳䄰䅁䅯睡䅑䅁䅯杣䅑䅁䅅䅁䉁䅁䅁兂偃癷潕䥘椯睐杷允䅁䅁䅑䅁䑁䅁䅷䅁䭁䵁䱑䅁䭁䅁䅑䅁䭁䡁䕧䅁䉁䅁䅁允䅁䅁䅕䅁䅁䝁䙔啉䵅䅉䅅䅁䕁䅁䅁睁䵁䅁䅁权奃䅄䅁权䕁䅁䅁权⭂䅂䅁允䅁䅁䅅䅁䙁䅁䅁䅁ぁ橂䉆䍄䉁䅁䅁䅂䅁䅁䅍䅄䅁䅁䅯睖䄴䅁䅯睡䅑䅁䅯兢䅑䅁䅅䅁䉁䅁䅁兂ぃ䡹⭡确塲睐杷允䅁䅁䅑䅁䑁䅁䅷䅁䭁䙁䵅䅁䭁䉁䅅䅁䭁䡁䕷䅁䉁䅁䅁允䅁䅁䅯睒䅁䅁杷允䅁䅁䅑䅁䑁䅁䅷䅁䭁䙁佣䅁䭁䝁䕳䅁䭁䥁䕕䅁䉁䅁䅁允䅁䅁䅕場啯歲桦樲䴸䅉䅅䅁䕁䅁䅁睁䵁䅁䅁权扂兄䅁权牂䅂䅁权㥂䅂䅁允䅁䅁䅅䅁䙁偁潙䥘䌯搹⽧䍄䉁䅁䅁䅂䅁䅁䅍䅄䅁䅁䅯兇䅳䅁䅯充䅁䅁䅯兦䅑䅁䅅䅁䉁䅁䅁杄十䅁䅁杍㑁䑁䅫䅏ぁ䑁䅧睎㑁䅁䅁䍄䉁䅁䅁䅂䅁䅁䅍䅄䅁䅁䅯睖䄴䅁䅯睡䅑䅁䅯䅥䅑䅁䅅䅁䉁䅁䅁兂䉄煹䙆癴摐睐杷允䅁䅁䅑䅁䑁䅁䅷䅁䭁䙁佣䅁䭁䝁䕳䅁䭁䥁䕅䅁䉁䅁䅁允䅁䅁䅕瑃橥䑣䬰稱䴸䅉䅅䅁䕁䅁䅁睁䵁䅁䅁权浂䅄䅁权牂䅂䅁权療䅂䅁允䅁䅁䅅䅁䙁偁周㘴扗偸⽑䍄䉁䅁䅁䅂䅁䅁䅍䅄䅁䅁䅯杣䅷䅁䅯䅂䅁䅁䅯䅤䅑䅁䅅䅁䉁䅁䅁兂䅁䅁䅁䵱䕣兑杷允䅁䅁䅑䅁䑁䅁䅷䅁䭁䙁佣䅁䭁䝁䕳䅁䭁䡁䕳䅁䉁䅁䅁允䅁䅁䅕敨剴䉵䘶稲䴸䅉䅅䅁䕁䅁䅁睁䵁䅁䅁权湄睃䅁权牂䅂䅁权䙃䅂䅁允䅁䅁䅅䅁䙁乁橥䑣䬰⬱⽍䍄䉁䅁䅁䅂䅁䅁䅍䅄䅁䅁䅯免䅳䅁䅯䅂䅁䅁䅯兢䅑䅁䅅䅁䉁䅁䅁兂䅁䅁䅁䱩啕兑杷允䅁䅁䅑䅁䑁䅁䅷䅁䭁䱁佳䅁䭁䝁䕳䅁䭁䡁䕣䅁䉁䅁䅁允䅁䅁䅕㉣剩堷⽷吶䴸䅉䅅䅁䕁䅁䅁睁䵁䅁䅁权㥁杄䅁权䕁䅁䅁权䍃䅂䅁允䅁䅁䅅䅁䙁䅁䅁䅁奁䑒䉶䍄䉁䅁䅁䅂䅁䅁䅍䅄䅁䅁䅯兡䅷䅁䅯睡䅑䅁䅯睤䅑䅁䅅䅁䉁䅁䅁兂㥁瑃橥䑣椳睐杷允䅁䅁䅑䅁䑁䅁䅷䅁䭁乁䵕䅁䭁䝁䕳䅁䭁䡁䔴䅁䉁䅁䅁允䅁䅁䅕䥘䌯匹捨稯䴸䅉䅅䅁䕁䅁䅁睁䵁䅁䅁权癄睃䅁权䕁䅁䅁权䅃䅂䅁允䅁䅁䅅䅁䙁䅁䅁䅁啃剄䈵䍄䉁䅁䅁䅂䅁䅁䅍䅄䅁䅁䅯权䅷䅁䅯充䅁䅁䅯睇䄸䅁䅅䅁䉁䅁䅁权䡂䅁䅁䍄䉁䅁䅁䅂䅁䅁䅍䅄䅁䅁䅯睂䄴䅁䅯睡䅑䅁䅯內䅑䅁䅅䅁䉁䅁䅁兂⭃确癯匳敔睐杷允䅁䅁䅑䅁䑁䅁䅷䅁䭁䉁䱳䅁䭁䅁䅑䅁䭁䡁䕯䅁䉁䅁䅁允䅁䅁䅕䅁䅁䑁穋き䵅䅉䅅䅁䕁䅁䅁睁䵁䅁䅁权歄兄䅁权牂䅂䅁权䅃䅂䅁允䅁䅁䅅䅁䙁䥁牘払敧摨⽍䍄䉁䅁䅁䅂䅁䅁䅍䅄䅁䅁䅯末䅷䅁䅯䅂䅁䅁䅯䅨䅑䅁䅅䅁䉁䅁䅁兂䅁䅁䅁䐲䱯兑杷允䅁䅁䅑䅁䑁䅁䅷䅁䭁䝁䴴䅁䭁䅁䅑䅁䭁䡁䕅䅁䉁䅁䅁允䅁䅁䅕䅁䅁䅁䙁䕎䵅䅉䅅䅁䕁䅁䅁睁䵁䅁䅁权䅃杄䅁权牂䅂䅁权䅃䅂䅁允䅁䅁䅅䅁䙁䡁啳歲桦略⽑䍄䉁䅁䅁䅂䅁䅁䅍䅄䅁䅁䅯䅮䅳䅁䅯睡䅑䅁䅯杣䅑䅁䅅䅁䉁䅁䅁兂塄㍯㥁瑃橦睐杷允䅁䅁䅑䅁䑁䅁䅷䅁䭁䵁䱅䅁䭁䉁䅅䅁䭁䝁䔰䅁䉁䅁䅁允䅁䅁䄴䅆䅁䑁䅅李硁䑁䅍睎㑁䑁䅍李睁䅁䅁䍄䉁䅁䅁䅂䅁䅁䅍䅄䅁䅁䅯䅮䅳䅁䅯睡䅑䅁䅯睥䅑䅁䅅䅁䉁䅁䅁兂㉄䙋偹癷杘睐杷允䅁䅁䅑䅁䑁䅁䅷䅁䭁䕁䵯䅁䭁䅁䅑䅁䭁䡁䕫䅁䉁䅁䅁允䅁䅁䅕䅁䅁䩧⽢け䵅䅉䅅䅁䕁䅁䅁睁䵁䅁䅁权晁睃䅁权䕁䅁䅁权療䅂䅁允䅁䅁䅅䅁䙁䅁䅁䅁睁楎䉤䍄䉁䅁䅁䅂䅁䅁䅍䅄䅁䅁䅯杙䅷䅁䅯睡䅑䅁䅯睦䅑䅁䅅䅁䉁䅁䅁兂乄䵺䵺䵺䍷䅷杷允䅁䅁䅑䅁䑁䅁䅷䅁䭁䡁䴸䅁䭁䅁䅑䅁䭁䝁䔸䅁䉁䅁䅁允䅁䅁䅕䅁䅁䥁汁唶䵁䅉䅅䅁䕁䅁䅁睁䵁䅁䅁权穃䅄䅁权牂䅂䅁权祂䅂䅁允䅁䅁䅅䅁䙁䱁敧敨剴乵⼴䍄䉁䅁䅁䅂䅁䅁䅍䅄䅁䅁䅯朹䅷䅁䅯睡䅑䅁䅯兤䅑䅁䅅䅁䉁䅁䅁兂䕂㉩湺㘫䍫䅑杷允䅁䅁䅑䅁䑁䅁䅷䅁䭁䅁䱯䅁䭁䉁䅅䅁䭁䡁䕙䅁䉁䅁䅁允䅁䅁䄴杅䅁䑁䅅杍㉁䑁䅙睍睁䑁䅑睍䅁䅁杷允䅁䅁䅑䅁䑁䅁䅷䅁䭁䩁䱷䅁䭁䝁䕳䅁䭁䡁䕣䅁䉁䅁䅁允䅁䅁䅕䡰㥁瑃橥䐹䴸䅉䅅䅁䕁䅁䅁睁䵁䅁䅁权䥄睃䅁权䕁䅁䅁权䍃䅂䅁允䅁䅁䅅䅁䙁䅁䅁䅁䅂琫䅚䍄䉁䅁䅁䅂䅁䅁䅍䅄䅁䅁䅯克䄰䅁䅯睡䅑䅁䅯䅣䅑䅁䅅䅁䉁䅁䅁兂煂䡶呓䅇楔睶杷允䅁䅁䅑䅁䑁䅁䅷䅁䭁偁䱅䅁䭁䉁䅅䅁䭁䡁䕅䅁䉁䅁䅁允䅁䅁䄴䅆䅁䑁䅅䅍穁䑁䅍䅍睁䑁䅁䅍睁䅁䅁䍄䉁䅁䅁䅂䅁䅁䅍䅄䅁䅁䅯睢䄰䅁䅯睡䅑䅁䅯䅨䅑䅁䅅䅁䉁䅁䅁兂剃堷⽷噎愷睶杷允䅁䅁䅑䅁䑁䅁䅷䅁䭁䍁䱑䅁䭁䅁䅑䅁䭁䡁䕣䅁䉁䅁䅁允䅁䅁䅕䅁䅁䅁㑔歇䵅䅉䅅䅁䕁䅁䅁睁䵁䅁䅁权浂睃䅁权牂䅂䅁权療䅂䅁允䅁䅁䅅䅁䙁䅁塲㍯㥁獃⽣䍄䉁䅁䅁䅂䅁䅁䅍䅄䅁䅁䅯朳䅳䅁䅯睡䅑䅁䅯杣䅑䅁䅅䅁䉁䅁䅁权䡂䅁䅁䍄䉁䅁䅁䅂䅁䅁䅍䅄䅁䅁䅯䅱䅳䅁䅯睡䅑䅁䅯兤䅑䅁䅅䅁䉁䅁䅁兂祃敮渫歸㍵睐杷允䅁䅁䅑䅁䑁䅁䅷䅁䭁䙁䴴䅁䭁䝁䕳䅁䭁䡁䕳䅁䉁䅁䅁允䅁䅁䅕浗㝑〳丫稵䴸䅉䅅䅁䕁䅁䅁睁䵁䅁䅁权浂睃䅁权牂䅂䅁权㑂䅂䅁允䅁䅁䅅䅁䙁䑁積積積㥍⽍䍄䉁䅁䅁䅂䅁䅁䅍䅄䅁䅁䅯䅪䅳䅁䅯䅂䅁䅁䅯睦䅑䅁䅅䅁䉁䅁䅁兂䅁䅁䅁佯癶䅑杷允䅁䅁䅑䅁䑁䅁䅷䅁䭁䕁乷䅁䭁䝁䕳䅁䭁䡁䔴䅁䉁䅁䅁允䅁䅁䅕㡪ㅌ䙋偹樰䴸䅉䅅䅁䕁䅁䅁睁䵁䅁䅁权浂睃䅁权牂䅂䅁权㕂䅂䅁允䅁䅁䅅䅁䙁䉁愱䑚晶㡔⼰䍄䉁䅁䅁䅂䅁䅁䅍䅄䅁䅁䅯睵䅳䅁䅯充䅁䅁䅯睇䄸䅁䅅䅁䉁䅁䅁杄十䅁䅁䅎ぁ䑁䅧䅏㍁䑁䅁䅍睁䅁䅁䍄䉁䅁䅁䅂䅁䅁䅍䅄䅁䅁䅯杚䅳䅁䅯睡䅑䅁䅯䅤䅑䅁䅅䅁䉁䅁䅁兂䩄牤昶楇嘯睐杷允䅁䅁䅑䅁䑁䅁䅷䅁䭁䅁䴴䅁䭁䅁䅑䅁䭁䥁䕍䅁䉁䅁䅁允䅁䅁䅕䅁䅁䕁祸啉䵅䅉䅅䅁䕁䅁䅁睁䵁䅁䅁权呂兄䅁权牂䅂䅁权睂䅂䅁允䅁䅁䅅䅁䙁偁潙䥘䌯昹⽁䍄䉁䅁䅁䅂䅁䅁䅍䅄䅁䅁䅯睘䄰䅁䅯睡䅑䅁䅯杧䅑䅁䅅䅁䉁䅁䅁兂桄桥畓⭒䭈睐杷允䅁䅁䅑䅁䑁䅁䅷䅁䭁䉁䱕䅁䭁䅁䅑䅁䭁䡁䕫䅁䉁䅁䅁允䅁䅁䅕䅁䅁䥁䍄䔶䵁䅉䅅䅁䕁䅁䅁睁䵁䅁䅁权䕁䅄䅁权牂䅂䅁权ㅂ䅂䅁允䅁䅁䅅䅁䙁䙁㑋潈牘摕⽧䍄䉁䅁䅁䅂䅁䅁䅍䅄䅁䅁䅯䅒䅳䅁䅯睡䅑䅁䅯督䅑䅁䅅䅁䉁䅁䅁兂㝂䭆䠵場㡲睐杷允䅁䅁䅑䅁䑁䅁䅷䅁䭁䱁乕䅁䭁䝁䕳䅁䭁䡁䕧䅁䉁䅁䅁允䅁䅁䅯睒䅁䅁杷允䅁䅁䅑䅁䑁䅁䅷䅁䭁䝁䱙䅁䭁䝁䕳䅁䭁䥁䕉䅁䉁䅁䅁允䅁䅁䅕䉵䘶ㄶ㑇橶䴸䅉䅅䅁䕁䅁䅁睁䵁䅁䅁权㉄权䅁权䕁䅁䅁权扁睄䅁允䅁䅁䅅䅁䙁䅁䅁䅁䅂䉍䉊䍄䉁䅁䅁䅂䅁䅁䅍䅄䅁䅁䅯杚䅳䅁䅯睡䅑䅁䅯䅨䅑䅁䅅䅁䉁䅁䅁兂獄払敧敨硵睐杷允䅁䅁䅑䅁䑁䅁䅷䅁䭁䵁䵯䅁䭁䅁䅑䅁䭁䥁䕑䅁䉁䅁䅁允䅁䅁䅕䅁䅁䑁䉓啊䵅䅉䅅䅁䕁䅁䅁睁䵁䅁䅁权允兄䅁权牂䅂䅁权ㅂ䅂䅁允䅁䅁䅅䅁䙁䡁啳歲桦癥⽹䍄䉁䅁䅁䅂䅁䅁䅍䅄䅁䅁䅯䅖䄰䅁䅯䅂䅁䅁䅯䅨䅑䅁䅅䅁䉁䅁䅁兂䅁䅁䅁䙕塉兑杷允䅁䅁䅑䅁䑁䅁䅷䅁䭁䥁临䅁䭁䅁䅑䅁䭁䡁䕳䅁䉁䅁䅁允䅁䅁䅕䅁䅁䥁䵒ぇ䵅䅉䅅䅁䕁䅁䅁睁䵁䅁䅁权穂兄䅁权牂䅂䅁权扁睄䅁允䅁䅁䅅䅁䙁偁灹搸乊湙⽃䍄䉁䅁䅁䅂䅁䅁䅍䅄䅁䅁䅯典䅳䅁䅯睡䅑䅁䅯睇䄸䅁䅅䅁䉁䅁䅁兂䭁㘱睎児㍱睐杷允䅁䅁䅑䅁䑁䅁䅷䅁䭁䵁䱧䅁䭁䅁䅑䅁䭁䡁䕙䅁䉁䅁䅁允䅁䅁䅕䅁䅁䵁乄䔱䵁䅉䅅䅁䕁䅁䅁睁䵁䅁䅁权䭁䅄䅁权牂䅂䅁权扁睄䅁允䅁䅁䅅䅁䭁䕁䅣䅁䵁䅉䅅䅁䕁䅁䅁睁䵁䅁䅁权穂兄䅁权牂䅂䅁权療䅂䅁允䅁䅁䅅䅁䙁䙁㑋潈牘敕⽁䍄䉁䅁䅁䅂䅁䅁䅍䅄䅁䅁䅯䅧䅳䅁䅯䅂䅁䅁䅯兣䅑䅁䅅䅁䉁䅁䅁兂䅁䅁䅁䉵䥯兑杷允䅁䅁䅑䅁䑁䅁䅷䅁䭁䩁䱍䅁䭁䉁䅅䅁䭁䡁䕉䅁䉁䅁䅁允䅁䅁䄴杅䅁䑁䅕䅍硁䑁䅑李睁䑁䅁䅍䅁䅁杷允䅁䅁䅑䅁䑁䅁䅷䅁䭁䥁丸䅁䭁䅁䅑䅁䭁䡁䕕䅁䉁䅁䅁允䅁䅁䅕䅁䅁䵁䥒ぉ䵅䅉䅅䅁䕁䅁䅁睁䵁䅁䅁权剂兄䅁权牂䅂䅁权䉃䅂䅁允䅁䅁䅅䅁䙁䵁桵扒穢是⽑䍄䉁䅁䅁䅂䅁䅁䅍䅄䅁䅁䅯督䄰䅁䅯睡䅑䅁䅯䅥䅑䅁䅅䅁䉁䅁䅁兂歃䑣䬰㘱䅐睶杷允䅁䅁䅑䅁䑁䅁䅷䅁䭁䝁䱫䅁䭁䅁䅑䅁䭁䡁䕣䅁䉁䅁䅁允䅁䅁䅕䅁䅁䭁㝂䕆䵅䅉䅅䅁䕁䅁䅁睁䵁䅁䅁权穂兄䅁权牂䅂䅁权祂䅂䅁允䅁䅁䅅䅁䙁䝁浚浚浚瑚⽙䍄䉁䅁䅁䅂䅁䅁䅍䅄䅁䅁䅯睕䅳䅁䅯充䅁䅁䅯来䅑䅁䅅䅁䉁䅁䅁杄十䅁䅁杍㕁䑁䅫李㑁䑁䅁䅍睁䅁䅁䍄䉁䅁䅁䅂䅁䅁䅍䅄䅁䅁䅯朳䅳䅁䅯睡䅑䅁䅯入䅑䅁䅅䅁䉁䅁䅁权䡂䅁䅁䍄䉁䅁䅁䅂䅁䅁䅍䅄䅁䅁䅯杪䅳䅁䅯䅂䅁䅁䅯䅦䅑䅁䅅䅁䉁䅁䅁兂䅁䅁䅁乡塯兑杷允䅁䅁䅑䅁䑁䅁䅷䅁䭁䭁䵑䅁䭁䝁䕳䅁䭁䥁䕑䅁䉁䅁䅁允䅁䅁䅕硥畓⭒㙆䐷䴸䅉䅅䅁䕁䅁䅁睁䵁䅁䅁权穁䅄䅁权牂䅂䅁权䍃䅂䅁允䅁䅁䅅䅁䙁䕁㉡⼸唳乥⽅䍄䉁䅁䅁䅂䅁䅁䅍䅄䅁䅁䅯䄵䅷䅁䅯充䅁䅁䅯杣䅑䅁䅅䅁䉁䅁䅁杄十䅁䅁兎硁䑁䅙免㉁䑁䅁䅍睁䅁䅁䍄䉁䅁䅁䅂䅁䅁䅍䅄䅁䅁䅯督䄰䅁䅯睡䅑䅁䅯杧䅑䅁䅅䅁䉁䅁䅁兂䭁㘱睎児塲睐杷允䅁䅁䅑䅁䑁䅁䅷䅁䭁䡁乍䅁䭁䝁䕳䅁䭁䥁䕑䅁䉁䅁䅁允䅁䅁䅕琸乊桙奂吵䴸䅉䅅䅁䕁䅁䅁睁䵁䅁䅁权穂兄䅁权牂䅂䅁权䅃䅂䅁允䅁䅁䅅䅁䙁䱁敧敨剴乵⼴䍄䉁䅁䅁䅂䅁䅁䅍䅄䅁䅁䅯䅵䄰䅁䅯睡䅑䅁䅯来䅑䅁䅅䅁䉁䅁䅁兂穁積積積牐睶杷允䅁䅁䅑䅁䑁䅁䅷䅁䭁䩁佉䅁䭁䅁䅑䅁䭁䡁䕧䅁䉁䅁䅁允䅁䅁䅕䅁䅁䝁䉄〶䵁䅉䅅䅁䕁䅁䅁睁䵁䅁䅁权捂䅄䅁权䕁䅁䅁权㝂䅂䅁允䅁䅁䅅䅁䙁䅁䅁䅁獁桕䉆䍄䉁䅁䅁䅂䅁䅁䅍䅄䅁䅁䅯杉䅷䅁䅯充䅁䅁䅯睇䄸䅁䅅䅁䉁䅁䅁杄十䅁䅁睍ㅁ䑁䅍免ぁ䑁䅁免穁䅁䅁䍄䉁䅁䅁䅂䅁䅁䅍䅄䅁䅁䅯督䄰䅁䅯睡䅑䅁䅯䅦䅑䅁䅅䅁䉁䅁䅁兂㝂䭆䠵場ぱ睐杷允䅁䅁䅑䅁䑁䅁䅷䅁䭁䅁䱯䅁䭁䅁䅑䅁䭁䥁䕅䅁䉁䅁䅁允䅁䅁䅕䅁䅁䝁捄䔷䵁䅉䅅䅁䕁䅁䅁睁䵁䅁䅁权偁兄䅁权牂䅂䅁权㙂䅂䅁允䅁䅁䅅䅁䙁䉁䑋䵷桱捒⽙䍄䉁䅁䅁䅂䅁䅁䅍䅄䅁䅁䅯睄䄰䅁䅯睡䅑䅁䅯兣䅑䅁䅅䅁䉁䅁䅁兂潂敫㠱穐敘睶杷允䅁䅁䅑䅁䑁䅁䅷䅁䭁䝁䱷䅁䭁䅁䅑䅁䭁䡁䕁䅁䉁䅁䅁允䅁䅁䅕䅁䅁䙁牑ぅ䵅䅉䅅䅁䕁䅁䅁睁䵁䅁䅁权䙃睃䅁权牂䅂䅁权扁睄䅁允䅁䅁䅅䅁䙁䅁塲㍯㥁瑃⽣䍄䉁䅁䅁䅂䅁䅁䅍䅄䅁䅁䅯杔䅷䅁䅯充䅁䅁䅯睢䅑䅁䅅䅁䉁䅁䅁杄十䅁䅁李ぁ䑁䅍䅏㑁䑁䅁䅍睁䅁䅁䍄䉁䅁䅁䅂䅁䅁䅍䅄䅁䅁䅯睄䄰䅁䅯睡䅑䅁䅯兤䅑䅁䅅䅁䉁䅁䅁兂䥂場啯歲剦睐杷允䅁䅁䅑䅁䑁䅁䅷䅁䭁䙁䴸䅁䭁䝁䕳䅁䭁䡁䕯䅁䉁䅁䅁允䅁䅁䅕㉩湺㘫确䐸䴸䅉䅅䅁䕁䅁䅁睁䵁䅁䅁权ㅃ兄䅁权牂䅂䅁权䍃䅂䅁允䅁䅁䅅䅁䙁乁橥䑣䬰眱䄷䍄䉁䅁䅁䅂䅁䅁䅍䅄䅁䅁䅯杕䅳䅁䅯睡䅑䅁䅯䅨䅑䅁䅅䅁䉁䅁䅁兂敃㘷䝦穓穦睐杷允䅁䅁䅑䅁䑁䅁䅷䅁䭁䩁佷䅁䭁䅁䅑䅁䭁䡁䔰䅁䉁䅁䅁允䅁䅁䅕䅁䅁䩁歁歁䵅䅉䅅䅁䕁䅁䅁睁䵁䅁䅁权啂睃䅁权牂䅂䅁权䕃䅂䅁允䅁䅁䅅䅁䙁䩁婱婭婭扭⽫䍄䉁䅁䅁䅂䅁䅁䅍䅄䅁䅁䅯睘䅳䅁䅯䅂䅁䅁䅯睤䅑䅁䅅䅁䉁䅁䅁兂䅁䅁䅁䝁欯䅑杷允䅁䅁䅑䅁䑁䅁䅷䅁䭁䱁乕䅁䭁䝁䕳䅁䭁䥁䕁䅁䉁䅁䅁允䅁䅁䅕牕敧敨剴䑹䴸䅉䅅䅁䕁䅁䅁睁䵁䅁䅁权癄睃䅁权牂䅂䅁权⭂䅂䅁允䅁䅁䅅䅁䙁䩁瘷㡰䱚⽎⽣䍄䉁䅁䅁䅂䅁䅁䅍䅄䅁䅁䅯睁䄰䅁䅯䅂䅁䅁䅯兢䅑䅁䅅䅁䉁䅁䅁兂䅁䅁䅁䉴搴兑杷允䅁䅁䅑䅁䑁䅁䅷䅁䭁䡁丰䅁䭁䝁䕳䅁䭁䝁䔰䅁䉁䅁䅁允䅁䅁䅕楄礲敮渫樳䴸䅉䅅䅁䕁䅁䅁睁䵁䅁䅁权䝁兄䅁权剁䅁䅁权㙂䅂䅁允䅁䅁䅅䅁佁䉁䅉䅁祁䑁䅍李穁䑁䅍䅍睁䑁䅁䅁䵁䅉䅅䅁䕁䅁䅁睁䵁䅁䅁权湂兄䅁权牂䅂䅁权㡂䅂䅁允䅁䅁䅅䅁䙁䩁奍䙂余摌⽋䍄䉁䅁䅁䅂䅁䅁䅍䅄䅁䅁䅯睪䅷䅁䅯充䅁䅁䅯睥䅑䅁䅅䅁䉁䅁䅁杄十䅁䅁䅎祁䑁䅣䅏㕁䑁䅁䅍睁䅁䅁䍄䉁䅁䅁䅂䅁䅁䅍䅄䅁䅁䅯睗䄴䅁䅯睡䅑䅁䅯督䅑䅁䅅䅁䉁䅁䅁兂㑃潈牘払坪睐杷允䅁䅁䅑䅁䑁䅁䅷䅁䭁䕁佧䅁䭁䝁䕳䅁䭁䝁䔰䅁䉁䅁䅁允䅁䅁䅕歯㉗⼸唳䐲䴸䅉䅅䅁䕁䅁䅁睁䵁䅁䅁权㝄睃䅁权牂䅂䅁权㍂䅂䅁允䅁䅁䅅䅁䙁䉁䘫ㄶ㑇瑈⽕䍄䉁䅁䅁䅂䅁䅁䅍䅄䅁䅁䅯䅓䄴䅁䅯睡䅑䅁䅯来䅑䅁䅅䅁䉁䅁䅁兂ㅁ牘䩰䅄呌睐杷允䅁䅁䅑䅁䑁䅁䅷䅁䭁䙁䵧䅁䭁䝁䕳䅁䭁䡁䕑䅁䉁䅁䅁允䅁䅁䅕䘷㑇潈牘味䴸䅉䅅䅁䕁䅁䅁睁䵁䅁䅁权ㅄ兄䅁权剁䅁䅁权䅃䅂䅁允䅁䅁䅅䅁䭁䕁䅣䅁䵁䅉䅅䅁䕁䅁䅁睁䵁䅁䅁权䥂杄䅁权牂䅂䅁权ㅂ䅂䅁允䅁䅁䅅䅁䙁䕁桪桥畓㥒⽅䍄䉁䅁䅁䅂䅁䅁䅍䅄䅁䅁䅯兪䅳䅁䅯䅂䅁䅁䅯䅧䅑䅁䅅䅁䉁䅁䅁兂䅁䅁䅁佉漳䅑杷允䅁䅁䅑䅁䑁䅁䅷䅁䭁䩁临䅁䭁䝁䕳䅁䭁䡁䕷䅁䉁䅁䅁允䅁䅁䅕児塲㍯㥁樲䴸䅉䅅䅁䕁䅁䅁睁䵁䅁䅁权㉂睃䅁权牂䅂䅁权㕂䅂䅁允䅁䅁䅅䅁䙁䍁捬㡪ㅌ䱋⽹䍄䉁䅁䅁䅂䅁䅁䅍䅄䅁䅁䅯兴䅳䅁䅯䅂䅁䅁䅯睤䅑䅁䅅䅁䉁䅁䅁兂䅁䅁䅁䴰䵧兑杷允䅁䅁䅑䅁䑁䅁䅷䅁䭁䉁义䅁䭁䝁䕳䅁䭁䡁䕁䅁䉁䅁䅁允䅁䅁䅕呣䬰㘱睎呺䴸䅉䅅䅁䕁䅁䅁睁䵁䅁䅁权時䅄䅁权牂䅂䅁权㡂䅂䅁允䅁䅁䅅䅁䭁䕁䅣䅁䵁䅉䅅䅁䕁䅁䅁睁䵁䅁䅁权牂䅄䅁权牂䅂䅁权扁睄䅁允䅁䅁䅅䅁䙁䙁偹癷潕乘⼸䍄䉁䅁䅁䅂䅁䅁䅍䅄䅁䅁䅯䅥䅳䅁䅯睡䅑䅁䅯入䅑䅁䅅䅁䉁䅁䅁兂㥁瑃橥䑣㘳睐杷允䅁䅁䅑䅁䑁䅁䅷䅁䭁䩁佅䅁䭁䝁䕳䅁䭁䥁䕉䅁䉁䅁䅁允䅁䅁䅕歲桦桥畓稸䴸䅉䅅䅁䕁䅁䅁睁䵁䅁䅁权塃䅄䅁权牂䅂䅁权扁睄䅁允䅁䅁䅅䅁䙁䉁畓⭒㙆但⽙䍄䉁䅁䅁䅂䅁䅁䅍䅄䅁䅁䅯儳䅳䅁䅯睡䅑䅁䅯睧䅑䅁䅅䅁䉁䅁䅁权䡂䅁䅁䍄䉁䅁䅁䅂䅁䅁䅍䅄䅁䅁䅯睬䅷䅁䅯睡䅑䅁䅯䅣䅑䅁䅅䅁䉁䅁䅁兂獄払敧敨灶睐杷允䅁䅁䅑䅁䑁䅁䅷䅁䭁偁䱍䅁䭁䝁䕳䅁䭁䡁䔴䅁䉁䅁䅁允䅁䅁䅕䥘䌯匹捨稵䴸䅉䅅䅁䕁䅁䅁睁䵁䅁䅁权塃䅄䅁权牂䅂䅁权㥂䅂䅁允䅁䅁䅅䅁䙁䵁ㅐ䙋偹畷⽕䍄䉁䅁䅁䅂䅁䅁䅍䅄䅁䅁䅯睵䅳䅁䅯充䅁䅁䅯入䅑䅁䅅䅁䉁䅁䅁杄十䅁䅁䅎ぁ䑁䅕䅍祁䑁䅁䅍睁䅁䅁䍄䉁䅁䅁䅂䅁䅁䅍䅄䅁䅁䅯睬䅷䅁䅯睡䅑䅁䅯兤䅑䅁䅅䅁䉁䅁䅁兂䥂場啯歲硦睐杷允䅁䅁䅑䅁䑁䅁䅷䅁䭁䙁佣䅁䭁䅁䅑䅁䭁䥁䕁䅁䉁䅁䅁允䅁䅁䅕䅁䅁偁療歃䵅䅉䅅䅁䕁䅁䅁睁䵁䅁䅁权祁兄䅁权牂䅂䅁权あ䅂䅁允䅁䅁䅅䅁䙁䡁⭥确癯刳䅢䍄䉁䅁䅁䅂䅁䅁䅍䅄䅁䅁䅯睬䅷䅁䅯睡䅑䅁䅯杤䅑䅁䅅䅁䉁䅁䅁兂㑄⭕汏㡭兔睶杷允䅁䅁䅑䅁䑁䅁䅷䅁䭁䉁䱫䅁䭁䝁䕳䅁䭁䝁䔰䅁䉁䅁䅁允䅁䅁䅕䭃捷浗㝑㝶䴸䅉䅅䅁䕁䅁䅁睁䵁䅁䅁权偁兄䅁权剁䅁䅁权䙃䅂䅁允䅁䅁䅅䅁佁䉁䅑䅁ぁ䑁䅙李睁䑁䅁䅍睁䑁䅁䅍䅁䅁杷允䅁䅁䅑䅁䑁䅁䅷䅁䭁䱁䴰䅁䭁䝁䕳䅁䭁䥁䕁䅁䉁䅁䅁允䅁䅁䅕䅁䅁䅁䅁䰰䴸䅉䅅䅁䕁䅁䅁睁䵁䅁䅁权偁兄䅁权剁䅁䅁权睂䅂䅁允䅁䅁䅅䅁佁䉁䅑䅁ぁ䑁䅕䅍穁䑁䅁䅍睁䑁䅁䅍䅁䅁杷允䅁䅁䅑䅁䑁䅁䅷䅁䭁䑁䱯䅁䭁䝁䕳䅁䭁䉁偳䅁䉁䅁䅁允䅁䅁䅕硥畓⭒㙆䰱䴸䅉䅅䅁䕁䅁䅁睁䵁䅁䅁权㙁睃䅁权牂䅂䅁权瑂䅂䅁允䅁䅁䅅䅁䙁䥁坣挲㌷⭕⽏䍄䉁䅁䅁䅂䅁䅁䅍䅄䅁䅁䅯公䅳䅁䅯充䅁䅁䅯內䅑䅁䅅䅁䉁䅁䅁杄十䅁䅁免ぁ䑁䅫睍ぁ䑁䅉䅍㑁䅁䅁䍄䉁䅁䅁䅂䅁䅁䅍䅄䅁䅁䅯允䅳䅁䅯䅂䅁䅁䅯兤䅑䅁䅅䅁䉁䅁䅁兂䅁䅁䅁䑣戰兑杷允䅁䅁䅑䅁䑁䅁䅷䅁䭁䡁䱉䅁䭁䝁䕳䅁䭁䡁䔰䅁䉁䅁䅁允䅁䅁䅕婪畤潅䅐樲䴸䅉䅅䅁䕁䅁䅁睁䵁䅁䅁权䅄睃䅁权䕁䅁䅁权睂䅂䅁允䅁䅁䅅䅁䙁䅁䅁䅁䅁兢䉒䍄䉁䅁䅁䅂䅁䅁䅍䅄䅁䅁䅯䅘䅷䅁䅯䅂䅁䅁䅯睢䅑䅁䅅䅁䉁䅁䅁兂䅁䅁䅁偈唸兑杷允䅁䅁䅑䅁䑁䅁䅷䅁䭁䑁䱯䅁䭁䝁䕳䅁䭁䥁䕍䅁䉁䅁䅁允䅁䅁䅕⽷潕䥘䌯戵䴸䅉䅅䅁䕁䅁䅁睁䵁䅁䅁权䱁兄䅁权䕁䅁䅁权瑂䅂䅁允䅁䅁䅅䅁䙁䅁䅁䅁⭂匫䉸䍄䉁䅁䅁䅂䅁䅁䅍䅄䅁䅁䅯䅹䅷䅁䅯睡䅑䅁䅯䅥䅑䅁䅅䅁䉁䅁䅁兂䵂㑎䉬余杗睐杷允䅁䅁䅑䅁䑁䅁䅷䅁䭁䑁䱯䅁䭁䝁䕳䅁䭁䡁䕉䅁䉁䅁䅁允䅁䅁䅕噋偹癷潕䑶䴸䅉䅅䅁䕁䅁䅁睁䵁䅁䅁权㙁睃䅁权牂䅂䅁权䉃䅂䅁允䅁䅁䅅䅁䙁䉁婦発呤㤴⼲䍄䉁䅁䅁䅂䅁䅁䅍䅄䅁䅁䅯杏䅳䅁䅯睡䅑䅁䅯睤䅑䅁䅅䅁䉁䅁䅁兂㙃兓䍷㑋坦睶杷允䅁䅁䅑䅁䑁䅁䅷䅁䭁䅁䵕䅁䭁䝁䕳䅁䭁䡁䕧䅁䉁䅁䅁允䅁䅁䅕琸乊桙奂戲䴸䅉䅅䅁䕁䅁䅁睁䵁䅁䅁权㙄权䅁权牂䅂䅁权あ䅂䅁允䅁䅁䅅䅁䙁乁橥䑣䬰⼱⽍䍄䉁䅁䅁䅂䅁䅁䅍䅄䅁䅁䅯杏䅳䅁䅯睡䅑䅁䅯䅦䅑䅁䅅䅁䉁䅁䅁兂⭃确癯匳䝔睶杷允䅁䅁䅑䅁䑁䅁䅷䅁䭁䍁䵍䅁䭁䅁䅑䅁䭁䡁䕁䅁䉁䅁䅁允䅁䅁䅕䅁䅁偁獔歅䵅䅉䅅䅁䕁䅁䅁睁䵁䅁䅁权㙁睃䅁权牂䅂䅁权穂䅂䅁允䅁䅁䅅䅁䙁䥁獴⼵灵愸⽋䍄䉁䅁䅁䅂䅁䅁䅍䅄䅁䅁䅯朳䅳䅁䅯䅂䅁䅁䅯杤䅑䅁䅅䅁䉁䅁䅁权䡂䅁䅁䍄䉁䅁䅁䅂䅁䅁䅍䅄䅁䅁䅯睫䄴䅁䅯睡䅑䅁䅯䅨䅑䅁䅅䅁䉁䅁䅁权䡂䅁䅁䍄䉁䅁䅁䅂䅁䅁䅍䅄䅁䅁䅯杘䅳䅁䅯睡䅑䅁䅯杤䅑䅁䅅䅁䉁䅁䅁兂啁歲桦桥畔睐杷允䅁䅁䅑䅁䑁䅁䅷䅁䭁䑁估䅁䭁䝁䕳䅁䭁䡁䕕䅁䉁䅁䅁允䅁䅁䅕䵱䱚㑎䉬歂䵁䅉䅅䅁䕁䅁䅁睁䵁䅁䅁权潃睃䅁权牂䅂䅁权硂䅂䅁允䅁䅁䅅䅁䙁偁周㘴扗乸⽃䍄䉁䅁䅁䅂䅁䅁䅍䅄䅁䅁䅯兴䅷䅁䅯䅂䅁䅁䅯睤䅑䅁䅅䅁䉁䅁䅁兂䅁䅁䅁牮汯兑杷允䅁䅁䅑䅁䑁䅁䅷䅁䭁䥁乍䅁䭁䝁䕳䅁䭁䥁䕕䅁䉁䅁䅁允䅁䅁䅕䅁䅁䅁䅁䰶䴸䅉䅅䅁䕁䅁䅁睁䵁䅁䅁权癄睃䅁权牂䅂䅁权䍃䅂䅁允䅁䅁䅅䅁䙁䱁敧敨剴䥵⼶䍄䉁䅁䅁䅂䅁䅁䅍䅄䅁䅁䅯䅱䅳䅁䅯睡䅑䅁䅯睧䅑䅁䅅䅁䉁䅁䅁兂硁䭃捷浗呔睶杷允䅁䅁䅑䅁䑁䅁䅷䅁䭁䱁䱳䅁䭁䝁䕳䅁䭁䡁䕑䅁䉁䅁䅁允䅁䅁䅕積積積積稰䴸䅉䅅䅁䕁䅁䅁睁䵁䅁䅁权敁兄䅁权牂䅂䅁权睂䅂䅁允䅁䅁䅅䅁䙁䩁婱婭婭敭⽕䍄䉁䅁䅁䅂䅁䅁䅍䅄䅁䅁䅯允䄰䅁䅯䅂䅁䅁䅯杦䅑䅁䅅䅁䉁䅁䅁兂䅁䅁䅁䨴⽪䅑杷允䅁䅁䅑䅁䑁䅁䅷䅁䭁䭁䱧䅁䭁䝁䕳䅁䭁䡁䔰䅁䉁䅁䅁允䅁䅁䅕䉵䘶ㄶ㑇牲䴸䅉䅅䅁䕁䅁䅁睁䵁䅁䅁权潃睃䅁权牂䅂䅁权䍃䅂䅁允䅁䅁䅅䅁䙁䩁婱婭婭慭⽫䍄䉁䅁䅁䅂䅁䅁䅍䅄䅁䅁䅯睇䅳䅁䅯充䅁䅁䅯䅤䅑䅁䅅䅁䉁䅁䅁杄啁䅁䅁杍睁䑁䅧兏穁䑁䅍䅍睁䑁䅁䅁䵁䅉䅅䅁䕁䅁䅁睁䵁䅁䅁权㝁睃䅁权牂䅂䅁权㕂䅂䅁允䅁䅁䅅䅁䙁䉁䘫ㄶ㑇畈⽕䍄䉁䅁䅁䅂䅁䅁䅍䅄䅁䅁䅯杁䄰䅁䅯充䅁䅁䅯䅧䅑䅁䅅䅁䉁䅁䅁杄啁䅁䅁免㍁䑁䅣睍睁䑁䅁䅍睁䑁䅁䅁䵁䅉䅅䅁䕁䅁䅁睁䵁䅁䅁权䱄睃䅁权䕁䅁䅁权㡂䅂䅁允䅁䅁䅅䅁䙁䅁䅁䅁慂楢䉊䍄䉁䅁䅁䅂䅁䅁䅍䅄䅁䅁䅯䅱䅳䅁䅯睡䅑䅁䅯䅨䅑䅁䅅䅁䉁䅁䅁兂慂䑚晶㑔㌲睐杷允䅁䅁䅑䅁䑁䅁䅷䅁䭁䭁䱧䅁䭁䝁䕳䅁䭁䥁䕁䅁䉁䅁䅁允䅁䅁䅕㑋坣挲㌷穳䴸䅉䅅䅁䕁䅁䅁睁䵁䅁䅁权啂兄䅁权剁䅁䅁权㕂䅂䅁允䅁䅁䅅䅁佁䉁䅉䅁祁䑁䅅兏ぁ䑁䅣䅍睁䑁䅁䅁䵁䅉䅅䅁䕁䅁䅁睁䵁䅁䅁权⭃兄䅁权䕁䅁䅁权䑃䅂䅁允䅁䅁䅅䅁䙁䅁䅁䅁杁癒䅎䍄䉁䅁䅁䅂䅁䅁䅍䅄䅁䅁䅯䅱䅳䅁䅯睡䅑䅁䅯督䅑䅁䅅䅁䉁䅁䅁兂䕂㉩湺㘫硭睐杷允䅁䅁䅑䅁䑁䅁䅷䅁䭁䩁䵉䅁䭁䝁䕳䅁䭁䝁䔰䅁䉁䅁䅁允䅁䅁䅕兇坒楄礲戴䴸䅉䅅䅁䕁䅁䅁睁䵁䅁䅁权千䅄䅁权牂䅂䅁权睂䅂䅁允䅁䅁䅅䅁䙁䍁硣䭃捷癗⽙䍄䉁䅁䅁䅂䅁䅁䅍䅄䅁䅁䅯杕䅳䅁䅯䅂䅁䅁䅯䅦䅑䅁䅅䅁䉁䅁䅁兂䅁䅁䅁儹㡍兑杷允䅁䅁䅑䅁䑁䅁䅷䅁䭁䵁䱙䅁䭁䉁䅅䅁䭁䡁䕯䅁䉁䅁䅁允䅁䅁䄴杅䅁䑁䅉免硁䑁䅁䅍睁䑁䅁䅍䅁䅁杷允䅁䅁䅑䅁䑁䅁䅷䅁䭁䩁䵉䅁䭁䝁䕳䅁䭁䥁䕕䅁䉁䅁䅁允䅁䅁䅕敨剴䉵䘶稯䴸䅉䅅䅁䕁䅁䅁睁䵁䅁䅁权千䅄䅁权牂䅂䅁权ㅂ䅂䅁允䅁䅁䅅䅁䙁䕁桪桥畓睒䅎䍄䉁䅁䅁䅂䅁䅁䅍䅄䅁䅁䅯杫䅷䅁䅯睡䅑䅁䅯入䅑䅁䅅䅁䉁䅁䅁兂䭁㘱睎児㝲睐杷允䅁䅁䅑䅁䑁䅁䅷䅁䭁䩁䵉䅁䭁䝁䕳䅁䭁䡁䕑䅁䉁䅁䅁允䅁䅁䅕児塲㍯㥁樹䴸䅉䅅䅁䕁䅁䅁睁䵁䅁䅁权啃睃䅁权牂䅂䅁权あ䅂䅁允䅁䅁䅅䅁䙁䑁䬰㘱睎摐⽯䍄䉁䅁䅁䅂䅁䅁䅍䅄䅁䅁䅯具䅷䅁䅯睡䅑䅁䅯睇䄸䅁䅅䅁䉁䅁䅁兂慃婭婭婭䩮睐杷允䅁䅁䅑䅁䑁䅁䅷䅁䭁䩁䵉䅁䭁䝁䕳䅁䭁䡁䕷䅁䉁䅁䅁允䅁䅁䅕場啯歲桦樴䴸䅉䅅䅁䕁䅁䅁睁䵁䅁䅁权睂䅄䅁权剁䅁䅁权㡂䅂䅁允䅁䅁䅅䅁佁䉁䅉䅁ぁ䑁䅍杍穁䑁䅁䅍睁䑁䅁䅁䵁䅉䅅䅁䕁䅁䅁睁䵁䅁䅁权杄兄䅁权牂䅂䅁权㑂䅂䅁允䅁䅁䅅䅁䙁乁欰潂噇⽑⽍䍄䉁䅁䅁䅂䅁䅁䅍䅄䅁䅁䅯䅫䄰䅁䅯睡䅑䅁䅯䅦䅑䅁䅅䅁䉁䅁䅁兂䱄啯㉗⼸䔳睐杷允䅁䅁䅑䅁䑁䅁䅷䅁䭁䍁乧䅁䭁䝁䕳䅁䭁䝁䔰䅁䉁䅁䅁允䅁䅁䅕捺䵺䵺䵺䱺䴸䅉䅅䅁䕁䅁䅁睁䵁䅁䅁权捃睃䅁权䕁䅁䅁权睂䅂䅁允䅁䅁䅅䅁䙁䅁䅁䅁浃祭䉊䍄䉁䅁䅁䅂䅁䅁䅍䅄䅁䅁䅯克䄰䅁䅯睡䅑䅁䅯兢䅑䅁䅅䅁䉁䅁䅁兂慃婭婭婭婮睐杷允䅁䅁䅑䅁䑁䅁䅷䅁䭁䩁䵷䅁䭁䝁䕳䅁䭁䝁䔸䅁䉁䅁䅁允䅁䅁䅕場啯歲桦䕁䵁䅉䅅䅁䕁䅁䅁睁䵁䅁䅁权潁兄䅁权牂䅂䅁权硂䅂䅁允䅁䅁䅅䅁䙁䍁捬㡪ㅌ䱋⽷䍄䉁䅁䅁䅂䅁䅁䅍䅄䅁䅁䅯䅋䄰䅁䅯睡䅑䅁䅯全䅑䅁䅅䅁䉁䅁䅁兂㝂䭆䠵場䕲睐杷允䅁䅁䅑䅁䑁䅁䅷䅁䭁䍁䴰䅁䭁䅁䅑䅁䭁䥁䕕䅁䉁䅁䅁允䅁䅁䅕䅁䅁䕁晧䕊䵅䅉䅅䅁䕁䅁䅁睁䵁䅁䅁权灁兄䅁权牂䅂䅁权䙃䅂䅁允䅁䅁䅅䅁䙁䅁坒楄礲据⼫䍄䉁䅁䅁䅂䅁䅁䅍䅄䅁䅁䅯䅡䅳䅁䅯䅂䅁䅁䅯䅧䅑䅁䅅䅁䉁䅁䅁兂䅁䅁䅁估坅兑杷允䅁䅁䅑䅁䑁䅁䅷䅁䭁䩁乁䅁䭁䝁䕳䅁䭁䝁䔰䅁䉁䅁䅁允䅁䅁䅕敥浫免獩䑲䴸䅉䅅䅁䕁䅁䅁睁䵁䅁䅁权䡁杄䅁权剁䅁䅁权⭂䅂䅁允䅁䅁䅅䅁佁䉁䅉䅁ㅁ䑁䅣䅎ㅁ䑁䅍睎穁䑁䅁䅁䵁䅉䅅䅁䕁䅁䅁睁䵁䅁䅁权浄䅄䅁权牂䅂䅁权䙃䅂䅁允䅁䅁䅅䅁䙁䝁剩堷⽷敎⼶䍄䉁䅁䅁䅂䅁䅁䅍䅄䅁䅁䅯克䄰䅁䅯睡䅑䅁䅯䅥䅑䅁䅅䅁䉁䅁䅁兂㥁瑃橥䑣椳睐杷允䅁䅁䅑䅁䑁䅁䅷䅁䭁䍁乧䅁䭁䝁䕳䅁䭁䡁䕕䅁䉁䅁䅁允䅁䅁䅕積積積積穷䴸䅉䅅䅁䕁䅁䅁睁䵁䅁䅁权乂䅄䅁权牂䅂䅁权硂䅂䅁允䅁䅁䅅䅁䙁䭁硲欰椱偅⽯䍄䉁䅁䅁䅂䅁䅁䅍䅄䅁䅁䅯䅋䄰䅁䅯睡䅑䅁䅯杦䅑䅁䅅䅁䉁䅁䅁兂䑄匹捨㡪䙌睐杷允䅁䅁䅑䅁䑁䅁䅷䅁䭁䍁乫䅁䭁䝁䕳䅁䭁䡁䔴䅁䉁䅁䅁允䅁䅁䅕硥畓⭒㙆䱤䴸䅉䅅䅁䕁䅁䅁睁䵁䅁䅁权啂睃䅁权牂䅂䅁权䑃䅂䅁允䅁䅁䅅䅁䙁䥁䌯匹捨⭪⽱䍄䉁䅁䅁䅂䅁䅁䅍䅄䅁䅁䅯䅋䄰䅁䅯睡䅑䅁䅯睥䅑䅁䅅䅁䉁䅁䅁兂祃敮渫歸㍵睶杷允䅁䅁䅑䅁䑁䅁䅷䅁䭁䭁䴸䅁䭁䅁䅑䅁䭁䡁䕳䅁䉁䅁䅁允䅁䅁䅕䅁䅁䑁摪歂䵅䅉䅅䅁䕁䅁䅁睁䵁䅁䅁权灁兄䅁权牂䅂䅁权䅃䅂䅁允䅁䅁䅅䅁䙁䕁䱓佢㝦摱⽇䍄䉁䅁䅁䅂䅁䅁䅍䅄䅁䅁䅯儫䅷䅁䅯睡䅑䅁䅯䅨䅑䅁䅅䅁䉁䅁䅁兂扁㥌欰潂噈睐杷允䅁䅁䅑䅁䑁䅁䅷䅁䭁䙁丸䅁䭁䝁䕳䅁䭁䝁䔸䅁䉁䅁䅁允䅁䅁䅕牕敧敨剴䑹䴸䅉䅅䅁䕁䅁䅁睁䵁䅁䅁权䙄睃䅁权牂䅂䅁权ㅂ䅂䅁允䅁䅁䅅䅁䙁䵁䴳䵺䵺乺⽷䍄䉁䅁䅁䅂䅁䅁䅍䅄䅁䅁䅯杧䅷䅁䅯䅂䅁䅁䅯䅥䅑䅁䅅䅁䉁䅁䅁兂䅁䅁䅁䔴倴兑杷允䅁䅁䅑䅁䑁䅁䅷䅁䭁䥁䴴䅁䭁䅁䅑䅁䭁䝁䔰䅁䉁䅁䅁允䅁䅁䅕䅁䅁䝁敁䔷䵁䅉䅅䅁䕁䅁䅁睁䵁䅁䅁权䙄睃䅁权牂䅂䅁权䉃䅂䅁允䅁䅁䅅䅁䙁䱁䥔牤昶畇⽍䍄䉁䅁䅁䅂䅁䅁䅍䅄䅁䅁䅯睖䄴䅁䅯䅂䅁䅁䅯督䅑䅁䅅䅁䉁䅁䅁兂䅁䅁䅁䭫䩑兑杷允䅁䅁䅑䅁䑁䅁䅷䅁䭁䙁乑䅁䭁䅁䅑䅁䭁䡁䔰䅁䉁䅁䅁允䅁䅁䅕䅁䅁佁噂え䵅䅉䅅䅁䕁䅁䅁睁䵁䅁䅁权䙄睃䅁权牂䅂䅁权㕂䅂䅁允䅁䅁䅅䅁䙁䉁䘫ㄶ㑇畈⼰䍄䉁䅁䅁䅂䅁䅁䅍䅄䅁䅁䅯朴䅳䅁䅯䅂䅁䅁䅯睢䅑䅁䅅䅁䉁䅁䅁兂䅁䅁䅁桭椴兑杷允䅁䅁䅑䅁䑁䅁䅷䅁䭁偁䵫䅁䭁䝁䕳䅁䭁䡁䔰䅁䉁䅁䅁允䅁䅁䅕䑔䩥坑汄䑯䴸䅉䅅䅁䕁䅁䅁睁䵁䅁䅁权䙄睃䅁权牂䅂䅁权㍂䅂䅁允䅁䅁䅅䅁䙁</t>
  </si>
  <si>
    <t>䅁䅁䅁䅁乁⽃䍄䉁䅁䅁䅂䅁䅁䅍䅄䅁䅁䅯䄴䅷䅁䅯䅂䅁䅁䅯䅥䅑䅁䅅䅁䉁䅁䅁兂䅁䅁䅁䵮匸兑杷允䅁䅁䅑䅁䑁䅁䅷䅁䭁䵁䱕䅁䭁䝁䕳䅁䭁䡁䔸䅁䉁䅁䅁允䅁䅁䅕浚浚浚浚獂䵁䅉䅅䅁䕁䅁䅁睁䵁䅁䅁权⭄睃䅁权牂䅂䅁权㝂䅂䅁允䅁䅁䅅䅁䙁䵁䴳䵺䵺䅺䅚䍄䉁䅁䅁䅂䅁䅁䅍䅄䅁䅁䅯睥䄰䅁䅯䅂䅁䅁䅯䅤䅑䅁䅅䅁䉁䅁䅁兂䅁䅁䅁䵉椳䅑杷允䅁䅁䅑䅁䑁䅁䅷䅁䭁䱁乕䅁䭁䝁䕳䅁䭁䡁䕉䅁䉁䅁䅁允䅁䅁䅕⽷潕䥘䌯捂䵁䅉䅅䅁䕁䅁䅁睁䵁䅁䅁权扁睃䅁权䕁䅁䅁权穂䅂䅁允䅁䅁䅅䅁䙁䅁䅁䅁歁䍄䉴䍄䉁䅁䅁䅂䅁䅁䅍䅄䅁䅁䅯兪䅳䅁䅯睡䅑䅁䅯䅤䅑䅁䅅䅁䉁䅁䅁兂桄桥畓⭒煈睐杷允䅁䅁䅑䅁䑁䅁䅷䅁䭁䙁䵧䅁䭁䝁䕳䅁䭁䡁䔰䅁䉁䅁䅁允䅁䅁䅕渫焵䡶呓䱡䴸䅉䅅䅁䕁䅁䅁睁䵁䅁䅁权奂䅄䅁权牂䅂䅁权祂䅂䅁允䅁䅁䅅䅁䙁䡁灮橊䥅䱲⽹䍄䉁䅁䅁䅂䅁䅁䅍䅄䅁䅁䅯兆䄰䅁䅯䅂䅁䅁䅯督䅑䅁䅅䅁䉁䅁䅁兂䅁䅁䅁䉗楉兑杷允䅁䅁䅑䅁䑁䅁䅷䅁䭁佁丸䅁䭁䅁䅑䅁䭁䝁䔸䅁䉁䅁䅁允䅁䅁䅕䅁䅁䑁睁欯䵁䅉䅅䅁䕁䅁䅁睁䵁䅁䅁权奂䅄䅁权牂䅂䅁权䉃䅂䅁允䅁䅁䅅䅁䙁偁⭰牡へ㑫⽧䍄䉁䅁䅁䅂䅁䅁䅍䅄䅁䅁䅯杩䅳䅁䅯睡䅑䅁䅯䅧䅑䅁䅅䅁䉁䅁䅁兂敂歵䵫楁䑳䅑杷允䅁䅁䅑䅁䑁䅁䅷䅁䭁䙁䵧䅁䭁䝁䕳䅁䭁䡁䕫䅁䉁䅁䅁允䅁䅁䅕牕敧敨剴䑹䴸䅉䅅䅁䕁䅁䅁睁䵁䅁䅁权ぃ䅄䅁权牂䅂䅁权硂䅂䅁允䅁䅁䅅䅁䙁䱁䩰䅄牉⭨⽙䍄䉁䅁䅁䅂䅁䅁䅍䅄䅁䅁䅯睫䄴䅁䅯充䅁䅁䅯杧䅑䅁䅅䅁䉁䅁䅁杄十䅁䅁兏硁䑁䅣兏ㅁ䑁䅫䅏睁䅁䅁䍄䉁䅁䅁䅂䅁䅁䅍䅄䅁䅁䅯杖䅳䅁䅯睡䅑䅁䅯䅥䅑䅁䅅䅁䉁䅁䅁兂㕁䵴㉨灶㘫睐杷允䅁䅁䅑䅁䑁䅁䅷䅁䭁䍁余䅁䭁䉁䅅䅁䭁䡁䕙䅁䉁䅁䅁允䅁䅁䄴䅆䅁䑁䅅睎ㅁ䑁䅍兏㑁䑁䅁䅍睁䅁䅁䍄䉁䅁䅁䅂䅁䅁䅍䅄䅁䅁䅯兇䅷䅁䅯䅂䅁䅁䅯䅥䅑䅁䅅䅁䉁䅁䅁兂䅁䅁䅁䥓䕧兑杷允䅁䅁䅑䅁䑁䅁䅷䅁䭁䱁䵑䅁䭁䉁䅅䅁䭁䥁䕉䅁䉁䅁䅁允䅁䅁䄴杅䅁䑁䅑䅍硁䑁䅁免睁䑁䅁䅍䅁䅁杷允䅁䅁䅑䅁䑁䅁䅷䅁䭁䱁䘸䅁䭁䉁䅅䅁䭁䥁䕕䅁䉁䅁䅁允䅁䅁䄴䅆䅁䑁䅅兎睁䑁䅅䅏ㅁ䑁䅙睍㑁䅁䅁䍄䉁䅁䅁䅂䅁䅁䅍䅄䅁䅁䅯兰䅳䅁䅯充䅁䅁䅯杦䅑䅁䅅䅁䉁䅁䅁杄十䅁䅁兎ぁ䑁䅁䅎祁䑁䅁䅍睁䅁䅁䍄䉁䅁䅁䅂䅁䅁䅍䅄䅁䅁䅯睮䅷䅁䅯睡䅑䅁䅯杤䅑䅁䅅䅁䉁䅁䅁权䡂䅁䅁䍄䉁䅁䅁䅂䅁䅁䅍䅄䅁䅁䅯睶䅕䅁䅯充䅁䅁䅯杤䅑䅁䅅䅁䉁䅁䅁杄啁䅁䅁免㉁䑁䅧䅍㕁䑁䅁杍㍁䑁䅁䅁䵁䅉䅅䅁䕁䅁䅁睁䵁䅁䅁权睃䅄䅁权䕁䅁䅁权⽂䅂䅁允䅁䅁䅅䅁䙁䅁䅁䅁䅁䍍䉆䍄䉁䅁䅁䅂䅁䅁䅍䅄䅁䅁䅯眵䄰䅁䅯睡䅑䅁䅯杦䅑䅁䅅䅁䉁䅁䅁兂㉄䙋偹癷杘睐杷允䅁䅁䅑䅁䑁䅁䅷䅁䭁䵁䵯䅁䭁䝁䕳䅁䭁䥁䕅䅁䉁䅁䅁允䅁䅁䅕噋偹癷潕䑶䴸䅉䅅䅁䕁䅁䅁睁䵁䅁䅁权ㅄ䅄䅁权牂䅂䅁权扁睄䅁允䅁䅁䅅䅁䙁偁潙䥘䌯改⽧䍄䉁䅁䅁䅂䅁䅁䅍䅄䅁䅁䅯䅭䅳䅁䅯睡䅑䅁䅯睇䄸䅁䅅䅁䉁䅁䅁兂䥂場啯歲剦睐杷允䅁䅁䅑䅁䑁䅁䅷䅁䭁䩁乁䅁䭁䝁䕳䅁䭁䥁䕅䅁䉁䅁䅁允䅁䅁䅕敥浫免獩䱲䴸䅉䅅䅁䕁䅁䅁睁䵁䅁䅁权晃䅄䅁权牂䅂䅁权瑂䅂䅁允䅁䅁䅅䅁䙁䑁晶㑔堲畢⽯䍄䉁䅁䅁䅂䅁䅁䅍䅄䅁䅁䅯䅖䄰䅁䅯䅂䅁䅁䅯睤䅑䅁䅅䅁䉁䅁䅁兂䅁䅁䅁䰸慍兑杷允䅁䅁䅑䅁䑁䅁䅷䅁䭁䩁䴸䅁䭁䝁䕳䅁䭁䡁䕧䅁䉁䅁䅁允䅁䅁䅕㉣剩堷⽷吳䴸䅉䅅䅁䕁䅁䅁睁䵁䅁䅁权䡂睃䅁权牂䅂䅁权⭂䅂䅁允䅁䅁䅅䅁䙁䡁㥅瑃橥佣⽕䍄䉁䅁䅁䅂䅁䅁䅍䅄䅁䅁䅯東䅷䅁䅯睡䅑䅁䅯䅥䅑䅁䅅䅁䉁䅁䅁兂い搯㑒匶硡睶杷允䅁䅁䅑䅁䑁䅁䅷䅁䭁䩁乫䅁䭁䝁䕳䅁䭁䡁䕁䅁䉁䅁䅁允䅁䅁䅕杖琴灳瘳稳䴸䅉䅅䅁䕁䅁䅁睁䵁䅁䅁权牃兄䅁权䕁䅁䅁权祂䅂䅁允䅁䅁䅅䅁䙁䅁䅁䅁㙂卖䉤䍄䉁䅁䅁䅂䅁䅁䅍䅄䅁䅁䅯䅐䅳䅁䅯充䅁䅁䅯睧䅑䅁䅅䅁䉁䅁䅁杄十䅁䅁䅏ぁ䑁䅅兏睁䑁䅁䅍睁䅁䅁䍄䉁䅁䅁䅂䅁䅁䅍䅄䅁䅁䅯儱䅳䅁䅯充䅁䅁䅯兢䅑䅁䅅䅁䉁䅁䅁杄十䅁䅁䅎祁䑁䅫䅍穁䑁䅕睍㉁䅁䅁䍄䉁䅁䅁䅂䅁䅁䅍䅄䅁䅁䅯䅁䄴䅁䅯睡䅑䅁䅯兦䅑䅁䅅䅁䉁䅁䅁兂㝂䭆䠵場啲睐杷允䅁䅁䅑䅁䑁䅁䅷䅁䭁䉁䱉䅁䭁䝁䕳䅁䭁䝁䔰䅁䉁䅁䅁允䅁䅁䅕硥畓⭒㙆䑴䴸䅉䅅䅁䕁䅁䅁睁䵁䅁䅁权䑂杄䅁权牂䅂䅁权⭂䅂䅁允䅁䅁䅅䅁䙁䑁䬰㘱睎児䅂䍄䉁䅁䅁䅂䅁䅁䅍䅄䅁䅁䅯杶䅳䅁䅯睡䅑䅁䅯兢䅑䅁䅅䅁䉁䅁䅁兂䭁㘱睎児塲睐杷允䅁䅁䅑䅁䑁䅁䅷䅁䭁䵁䱯䅁䭁䉁䅅䅁䭁䡁䔰䅁䉁䅁䅁允䅁䅁䄴䅆䅁䑁䅅䅍㑁䑁䅧杍祁䑁䅍䅍㉁䅁䅁䍄䉁䅁䅁䅂䅁䅁䅍䅄䅁䅁䅯儯䅷䅁䅯睡䅑䅁䅯杣䅑䅁䅅䅁䉁䅁䅁兂㍁啩杆搵慄睶杷允䅁䅁䅑䅁䑁䅁䅷䅁䭁偁䴸䅁䭁䝁䕳䅁䭁䡁䕉䅁䉁䅁䅁允䅁䅁䅕捺䵺䵺䵺歄䵁䅉䅅䅁䕁䅁䅁睁䵁䅁䅁权晃䅄䅁权牂䅂䅁权㝂䅂䅁允䅁䅁䅅䅁䙁䵁㉬灶愸⽌⽥䍄䉁䅁䅁䅂䅁䅁䅍䅄䅁䅁䅯杍䄰䅁䅯充䅁䅁䅯全䅑䅁䅅䅁䉁䅁䅁杄十䅁䅁䅏祁䑁䅧杍硁䑁䅧免㑁䅁䅁䍄䉁䅁䅁䅂䅁䅁䅍䅄䅁䅁䅯睖䅳䅁䅯睡䅑䅁䅯䅤䅑䅁䅅䅁䉁䅁䅁兂畃⭒㙆䭆稷睐杷允䅁䅁䅑䅁䑁䅁䅷䅁䭁䡁䱷䅁䭁䉁䅅䅁䭁䥁䕍䅁䉁䅁䅁允䅁䅁䄴䅆䅁䑁䅅杍ㅁ䑁䅍兎㉁䑁䅁䅍睁䅁䅁䍄䉁䅁䅁䅂䅁䅁䅍䅄䅁䅁䅯兤䅷䅁䅯䅂䅁䅁䅯䅣䅑䅁䅅䅁䉁䅁䅁兂䅁䅁䅁䥏攸兑杷允䅁䅁䅑䅁䑁䅁䅷䅁䭁䑁乍䅁䭁䅁䅑䅁䭁䡁䔴䅁䉁䅁䅁允䅁䅁䅕䅁䅁䙁䝃啁䵅䅉䅅䅁䕁䅁䅁睁䵁䅁䅁权晃䅄䅁权牂䅂䅁权䍃䅂䅁允䅁䅁䅅䅁䙁䅁塲㍯㥁癃⽥䍄䉁䅁䅁䅂䅁䅁䅍䅄䅁䅁䅯䄱䅷䅁䅯充䅁䅁䅯䅤䅑䅁䅅䅁䉁䅁䅁杄十䅁䅁䅏穁䑁䅅䅍睁䑁䅁䅍睁䅁䅁䍄䉁䅁䅁䅂䅁䅁䅍䅄䅁䅁䅯䄴䅷䅁䅯睡䅑䅁䅯䅦䅑䅁䅅䅁䉁䅁䅁兂䥁䉲慸䑚牶睐杷允䅁䅁䅑䅁䑁䅁䅷䅁䭁偁䵅䅁䭁䝁䕳䅁䭁䉁偳䅁䉁䅁䅁允䅁䅁䅕䉵䘶ㄶ㑇樫䴸䅉䅅䅁䕁䅁䅁睁䵁䅁䅁权祄兄䅁权牂䅂䅁权䑃䅂䅁允䅁䅁䅅䅁䙁偁潙䥘䌯改⽁䍄䉁䅁䅁䅂䅁䅁䅍䅄䅁䅁䅯先䄴䅁䅯睡䅑䅁䅯䅣䅑䅁䅅䅁䉁䅁䅁兂䅁䅁䅁䅁睄睐杷允䅁䅁䅑䅁䑁䅁䅷䅁䭁偁䵅䅁䭁䝁䕳䅁䭁䡁䔰䅁䉁䅁䅁允䅁䅁䅕䘷㑇潈牘吹䴸䅉䅅䅁䕁䅁䅁睁䵁䅁䅁权硄䅄䅁权牂䅂䅁权㑂䅂䅁允䅁䅁䅅䅁䙁偁潙䥘䌯昹⽉䍄䉁䅁䅁䅂䅁䅁䅍䅄䅁䅁䅯儶䄰䅁䅯䅂䅁䅁䅯兢䅑䅁䅅䅁䉁䅁䅁兂䅁䅁䅁䰰剑兑杷允䅁䅁䅑䅁䑁䅁䅷䅁䭁偁䵳䅁䭁䝁䕳䅁䭁䥁䕕䅁䉁䅁䅁允䅁䅁䅕癱午坔光䐲䴸䅉䅅䅁䕁䅁䅁睁䵁䅁䅁权⭄权䅁权牂䅂䅁权⽂䅂䅁允䅁䅁䅅䅁䙁䡁灮橊䥅䱲⽷䍄䉁䅁䅁䅂䅁䅁䅍䅄䅁䅁䅯杆䄴䅁䅯䅂䅁䅁䅯杦䅑䅁䅅䅁䉁䅁䅁权䡂䅁䅁䍄䉁䅁䅁䅂䅁䅁䅍䅄䅁䅁䅯杇䅳䅁䅯睡䅑䅁䅯杦䅑䅁䅅䅁䉁䅁䅁兂獄払敧敨剶睐杷允䅁䅁䅑䅁䑁䅁䅷䅁䭁偁䵅䅁䭁䝁䕳䅁䭁䡁䕕䅁䉁䅁䅁允䅁䅁䅕㑈牘払敧含䴸䅉䅅䅁䕁䅁䅁睁䵁䅁䅁权㥁兄䅁权剁䅁䅁权䕃䅂䅁允䅁䅁䅅䅁佁䉁䅑䅁祁䑁䅁䅍ㅁ䑁䅁䅍睁䑁䅁䅍䅁䅁杷允䅁䅁䅑䅁䑁䅁䅷䅁䭁䍁䵙䅁䭁䅁䅑䅁䭁䥁䕑䅁䉁䅁䅁允䅁䅁䅕䅁䅁䡁ㅂ唹䵁䅉䅅䅁䕁䅁䅁睁䵁䅁䅁权硄䅄䅁权牂䅂䅁权⭂䅂䅁允䅁䅁䅅䅁䙁䭁睒児塲睯䅂䍄䉁䅁䅁䅂䅁䅁䅍䅄䅁䅁䅯杣䅳䅁䅯睡䅑䅁䅯睥䅑䅁䅅䅁䉁䅁䅁兂䵁楁䡵瑆煮睐杷允䅁䅁䅑䅁䑁䅁䅷䅁䭁䉁䵕䅁䭁䅁䅑䅁䭁䡁䕍䅁䉁䅁䅁允䅁䅁䅕䅁䅁䥁畃䔷䵁䅉䅅䅁䕁䅁䅁睁䵁䅁䅁权乃睃䅁权牂䅂䅁权療䅂䅁允䅁䅁䅅䅁䙁偁潙䥘䌯昹⽑䍄䉁䅁䅁䅂䅁䅁䅍䅄䅁䅁䅯杋䅷䅁䅯充䅁䅁䅯䅥䅑䅁䅅䅁䉁䅁䅁杄十䅁䅁免㕁䑁䅁兎睁䑁䅁䅍睁䅁䅁䍄䉁䅁䅁䅂䅁䅁䅍䅄䅁䅁䅯儸䅷䅁䅯睡䅑䅁䅯䅧䅑䅁䅅䅁䉁䅁䅁兂塄㍯㥁瑃呦睐杷允䅁䅁䅑䅁䑁䅁䅷䅁䭁䙁丸䅁䭁䅁䅑䅁䭁䡁䕧䅁䉁䅁䅁允䅁䅁䅕䅁䅁䉁硔歉䵅䅉䅅䅁䕁䅁䅁睁䵁䅁䅁权潄睃䅁权䕁䅁䅁权睂䅂䅁允䅁䅁䅅䅁䙁䅁䅁䅁㑂祴䉸䍄䉁䅁䅁䅂䅁䅁䅍䅄䅁䅁䅯䅶䄰䅁䅯睡䅑䅁䅯睇䄸䅁䅅䅁䉁䅁䅁权䡂䅁䅁䍄䉁䅁䅁䅂䅁䅁䅍䅄䅁䅁䅯䅃䅳䅁䅯䅂䅁䅁䅯睇䄸䅁䅅䅁䉁䅁䅁兂䅁䅁䅁䙍㙘䅑杷允䅁䅁䅑䅁䑁䅁䅷䅁䭁䅁䱣䅁䭁䉁䅅䅁䭁䥁䕉䅁䉁䅁䅁允䅁䅁䄴杅䅁䑁䅍睍ぁ䑁䅧杍睁䑁䅁䅍䅁䅁杷允䅁䅁䅑䅁䑁䅁䅷䅁䭁䕁䱯䅁䭁䉁䅅䅁䭁䡁䔴䅁䉁䅁䅁允䅁䅁䄴杅䅁䑁䅑兏ㅁ䑁䅍兎睁䑁䅁䅍䅁䅁杷允䅁䅁䅑䅁䑁䅁䅷䅁䭁䩁佷䅁䭁䝁䕳䅁䭁䥁䕍䅁䉁䅁䅁允䅁䅁䅕渫焵䡶呓䱭䴸䅉䅅䅁䕁䅁䅁睁䵁䅁䅁权元兄䅁权牂䅂䅁权硂䅂䅁允䅁䅁䅅䅁䙁乁㕶浦㡱䭤⽍䍄䉁䅁䅁䅂䅁䅁䅍䅄䅁䅁䅯䅫䄰䅁䅯睡䅑䅁䅯兤䅑䅁䅅䅁䉁䅁䅁兂慃婭婭婭㕭睶杷允䅁䅁䅑䅁䑁䅁䅷䅁䭁䉁乕䅁䭁䝁䕳䅁䭁䡁䕯䅁䉁䅁䅁允䅁䅁䅕積積積積ぁ䵁䅉䅅䅁䕁䅁䅁睁䵁䅁䅁权元兄䅁权牂䅂䅁权䕃䅂䅁允䅁䅁䅅䅁䙁乁㕶浦㡱䱤⽍䍄䉁䅁䅁䅂䅁䅁䅍䅄䅁䅁䅯䅔䄰䅁䅯睡䅑䅁䅯来䅑䅁䅅䅁䉁䅁䅁兂㑃潈牘払敪睐杷允䅁䅁䅑䅁䑁䅁䅷䅁䭁䩁䵙䅁䭁䅁䅑䅁䭁䡁䕑䅁䉁䅁䅁允䅁䅁䅕䅁䅁䅁牄ぶ䵁䅉䅅䅁䕁䅁䅁睁䵁䅁䅁权卂睃䅁权剁䅁䅁权㑂䅂䅁允䅁䅁䅅䅁佁䉁䅉䅁穁䑁䅙睍穁䑁䅙䅍睁䑁䅁䅁䵁䅉䅅䅁䕁䅁䅁睁䵁䅁䅁权䭁兄䅁权牂䅂䅁权㍂䅂䅁允䅁䅁䅅䅁䙁䡁㥅瑃橥佣⼰䍄䉁䅁䅁䅂䅁䅁䅍䅄䅁䅁䅯䅫䄰䅁䅯睡䅑䅁䅯督䅑䅁䅅䅁䉁䅁䅁兂獄払敧敨桵睐杷允䅁䅁䅑䅁䑁䅁䅷䅁䭁䝁䵙䅁䭁䝁䕳䅁䭁䥁䕕䅁䉁䅁䅁允䅁䅁䅕㑈牘払敧吶䴸䅉䅅䅁䕁䅁䅁睁䵁䅁䅁权歁睃䅁权剁䅁䅁权あ䅂䅁允䅁䅁䅅䅁佁䉁䅑䅁ㅁ䑁䅙睍㕁䑁䅉睍睁䑁䅁䅍䅁䅁杷允䅁䅁䅑䅁䑁䅁䅷䅁䭁䝁䵙䅁䭁䝁䕳䅁䭁䥁䕍䅁䉁䅁䅁允䅁䅁䅕捺䵺䵺䵺䐷䴸䅉䅅䅁䕁䅁䅁睁䵁䅁䅁权扂睃䅁权䕁䅁䅁权祂䅂䅁允䅁䅁䅅䅁䙁䅁䅁䅁䵃䍙䉆䍄䉁䅁䅁䅂䅁䅁䅍䅄䅁䅁䅯杚䅷䅁䅯睡䅑䅁䅯兦䅑䅁䅅䅁䉁䅁䅁兂楂䙅㕧䵴祪睶杷允䅁䅁䅑䅁䑁䅁䅷䅁䭁䝁䱷䅁䭁䉁䅅䅁䭁䡁䔰䅁䉁䅁䅁允䅁䅁䄴䅆䅁䑁䅅杍ㅁ䑁䅑䅏㑁䑁䅑免ㅁ䅁䅁䍄䉁䅁䅁䅂䅁䅁䅍䅄䅁䅁䅯杚䅷䅁䅯睡䅑䅁䅯䅥䅑䅁䅅䅁䉁䅁䅁兂灁䥘䌯匹獪睐杷允䅁䅁䅑䅁䑁䅁䅷䅁䭁䩁佷䅁䭁䝁䕳䅁䭁䡁䔸䅁䉁䅁䅁允䅁䅁䅕塹⭡确癯戱䴸䅉䅅䅁䕁䅁䅁睁䵁䅁䅁权畄权䅁权剁䅁䅁权㥂䅂䅁允䅁䅁䅅䅁佁䉁䅉䅁ぁ䑁䅫李ぁ䑁䅙睍穁䑁䅅䅁䵁䅉䅅䅁䕁䅁䅁睁䵁䅁䅁权䙁睃䅁权牂䅂䅁权䍃䅂䅁允䅁䅁䅅䅁䙁䱁敧敨剴䱵⼴䍄䉁䅁䅁䅂䅁䅁䅍䅄䅁䅁䅯杉䅳䅁䅯充䅁䅁䅯来䅑䅁䅅䅁䉁䅁䅁杄啁䅁䅁免硁䑁䅕䅍穁䑁䅁䅍睁䑁䅁䅁䵁䅉䅅䅁䕁䅁䅁睁䵁䅁䅁权⭂䅄䅁权牂䅂䅁权䍃䅂䅁允䅁䅁䅅䅁䙁䡁㥅瑃橥偣⽅䍄䉁䅁䅁䅂䅁䅁䅍䅄䅁䅁䅯杅䄰䅁䅯䅂䅁䅁䅯內䅑䅁䅅䅁䉁䅁䅁兂䅁䅁䅁䙰す兑杷允䅁䅁䅑䅁䑁䅁䅷䅁䭁䱁丸䅁䭁䅁䅑䅁䭁䡁䔸䅁䉁䅁䅁允䅁䅁䅕䅁䅁䕁⭺啓䵅䅉䅅䅁䕁䅁䅁睁䵁䅁䅁权浂䅄䅁权牂䅂䅁权䕃䅂䅁允䅁䅁䅅䅁䙁䱁敧敨剴䵵⼴䍄䉁䅁䅁䅂䅁䅁䅍䅄䅁䅁䅯杚䅷䅁䅯睡䅑䅁䅯䅧䅑䅁䅅䅁䉁䅁䅁兂捂㡪ㅌ䙋塺睐杷允䅁䅁䅑䅁䑁䅁䅷䅁䭁䱁䰸䅁䭁䝁䕳䅁䭁䝁䔰䅁䉁䅁䅁允䅁䅁䅕渫焵䡶呓䑭䴸䅉䅅䅁䕁䅁䅁睁䵁䅁䅁权⽃睃䅁权牂䅂䅁权㙂䅂䅁允䅁䅁䅅䅁䙁佁剸䉵䘶㠶⽅䍄䉁䅁䅁䅂䅁䅁䅍䅄䅁䅁䅯睎䅷䅁䅯充䅁䅁䅯兢䅑䅁䅅䅁䉁䅁䅁杄十䅁䅁兎ㅁ䑁䅉睍㍁䑁䅁䅍睁䅁䅁䍄䉁䅁䅁䅂䅁䅁䅍䅄䅁䅁䅯朶䅷䅁䅯充䅁䅁䅯䅤䅑䅁䅅䅁䉁䅁䅁杄十䅁䅁䅎睁䑁䅅杍祁䑁䅫䅍ㅁ䅁䅁䍄䉁䅁䅁䅂䅁䅁䅍䅄䅁䅁䅯䄯䅯䅁䅯䅂䅁䅁䅯兣䅑䅁䅅䅁䉁䅁䅁兂䅁䅁䅁䕑䝕兑杷允䅁䅁䅑䅁䑁䅁䅷䅁䭁䭁䰴䅁䭁䝁䕳䅁䭁䥁䕅䅁䉁䅁䅁允䅁䅁䅕䵴㉨灶愸㜹䴸䅉䅅䅁䕁䅁䅁睁䵁䅁䅁权⽃睃䅁权牂䅂䅁权䙃䅂䅁允䅁䅁䅅䅁䙁䕁桪桥畓㥒⽅䍄䉁䅁䅁䅂䅁䅁䅍䅄䅁䅁䅯兄䅷䅁䅯䅂䅁䅁䅯䅨䅑䅁䅅䅁䉁䅁䅁兂䅁䅁䅁䍇䱣兑杷允䅁䅁䅑䅁䑁䅁䅷䅁䭁䱁䰸䅁䭁䝁䕳䅁䭁䡁䕕䅁䉁䅁䅁允䅁䅁䅕⽷潕䥘䌯呸䴸䅉䅅䅁䕁䅁䅁睁䵁䅁䅁权䑄睃䅁权牂䅂䅁权㝂䅂䅁允䅁䅁䅅䅁䙁䡁啳歲桦略⽑䍄䉁䅁䅁䅂䅁䅁䅍䅄䅁䅁䅯睶䅳䅁䅯睡䅑䅁䅯內䅑䅁䅅䅁䉁䅁䅁兂䕂㉩湺㘫硭睐杷允䅁䅁䅑䅁䑁䅁䅷䅁䭁偁䱍䅁䭁䉁䅅䅁䭁䥁䕉䅁䉁䅁䅁允䅁䅁䄴杅䅁䑁䅕兏硁䑁䅧兏㍁䑁䅅睎䅁䅁杷允䅁䅁䅑䅁䑁䅁䅷䅁䭁䱁䰸䅁䭁䝁䕳䅁䭁䡁䕷䅁䉁䅁䅁允䅁䅁䅕硨婢発呤㝷䴸䅉䅅䅁䕁䅁䅁睁䵁䅁䅁权瑂兄䅁权䕁䅁䅁权㝂䅂䅁允䅁䅁䅅䅁䙁䅁䅁䥁偄べ䉎䍄䉁䅁䅁䅂䅁䅁䅍䅄䅁䅁䅯眯䅳䅁䅯睡䅑䅁䅯睦䅑䅁䅅䅁䉁䅁䅁兂橄婰䕶䱉楄睶杷允䅁䅁䅑䅁䑁䅁䅷䅁䭁䅁佣䅁䭁䝁䕳䅁䭁䡁䕯䅁䉁䅁䅁允䅁䅁䅕捺䵺䵺䵺䐸䴸䅉䅅䅁䕁䅁䅁睁䵁䅁䅁权偃兄䅁权䕁䅁䅁权㝂䅂䅁允䅁䅁䅅䅁䙁䅁䅁䅁潁硢䉒䍄䉁䅁䅁䅂䅁䅁䅍䅄䅁䅁䅯睱䄰䅁䅯䅂䅁䅁䅯兦䅑䅁䅅䅁䉁䅁䅁兂䅁䅁䅁䝬火兑杷允䅁䅁䅑䅁䑁䅁䅷䅁䭁偁乧䅁䭁䝁䕳䅁䭁䡁䕁䅁䉁䅁䅁允䅁䅁䅕潂噇㑑獵啊䵁䅉䅅䅁䕁䅁䅁睁䵁䅁䅁权䥂睃䅁权牂䅂䅁权䍃䅂䅁允䅁䅁䅅䅁䙁䅁塲㍯㥁畃⼫䍄䉁䅁䅁䅂䅁䅁䅍䅄䅁䅁䅯児䄴䅁䅯睡䅑䅁䅯杦䅑䅁䅅䅁䉁䅁䅁兂啁歲桦桥睔睶杷允䅁䅁䅑䅁䑁䅁䅷䅁䭁偁乧䅁䭁䝁䕳䅁䭁䡁䕅䅁䉁䅁䅁允䅁䅁䅕㑋坣挲㌵え䵁䅉䅅䅁䕁䅁䅁睁䵁䅁䅁权汄䅄䅁权牂䅂䅁权䑃䅂䅁允䅁䅁䅅䅁䙁䩁瑈䑦ㄸ牘⽱䍄䉁䅁䅁䅂䅁䅁䅍䅄䅁䅁䅯䅡䅳䅁䅯睡䅑䅁䅯䅧䅑䅁䅅䅁䉁䅁䅁兂晁敨剴䉵㔷睐杷允䅁䅁䅑䅁䑁䅁䅷䅁䭁䩁乫䅁䭁䅁䅑䅁䭁䡁䕅䅁䉁䅁䅁允䅁䅁䅕䅁䅁䍁䉒啊䵅䅉䅅䅁䕁䅁䅁睁䵁䅁䅁权㑄兄䅁权牂䅂䅁权䙃䅂䅁允䅁䅁䅅䅁䙁䥁䌯匹捨祔䅤䍄䉁䅁䅁䅂䅁䅁䅍䅄䅁䅁䅯睺䄰䅁䅯充䅁䅁䅯䅣䅑䅁䅅䅁䉁䅁䅁杄十䅁䅁䅎祁䑁䅕李㉁䑁䅕兏睁䅁䅁䍄䉁䅁䅁䅂䅁䅁䅍䅄䅁䅁䅯䄫䄰䅁䅯睡䅑䅁䅯兦䅑䅁䅅䅁䉁䅁䅁兂婁䙂余呌浉䅑杷允䅁䅁䅑䅁䑁䅁䅷䅁䭁䡁䰸䅁䭁䝁䕳䅁䭁䡁䕣䅁䉁䅁䅁允䅁䅁䅕䘷㑇潈牘扷䴸䅉䅅䅁䕁䅁䅁睁䵁䅁䅁权㑄兄䅁权牂䅂䅁权䅃䅂䅁允䅁䅁䅅䅁䙁佁㝦晱午兔䅂䍄䉁䅁䅁䅂䅁䅁䅍䅄䅁䅁䅯睡䅳䅁䅯睡䅑䅁䅯兢䅑䅁䅅䅁䉁䅁䅁兂癁匳䝑婧硘睐杷允䅁䅁䅑䅁䑁䅁䅷䅁䭁䑁䵯䅁䭁䅁䅑䅁䭁䡁䕧䅁䉁䅁䅁允䅁䅁䅕䅁䅁乁牁あ䵅䅉䅅䅁䕁䅁䅁睁䵁䅁䅁权捁䅄䅁权䕁䅁䅁权䕃䅂䅁允䅁䅁䅅䅁䙁䅁䅁䅁睃䈲䉤䍄䉁䅁䅁䅂䅁䅁䅍䅄䅁䅁䅯杆䅷䅁䅯充䅁䅁䅯兤䅑䅁䅅䅁䉁䅁䅁杄啁䅁䅁免ㅁ䑁䅕兏硁䑁䅕睍睁䑁䅣䅁䵁䅉䅅䅁䕁䅁䅁睁䵁䅁䅁权䭄䅄䅁权䕁䅁䅁权あ䅂䅁允䅁䅁䅅䅁䙁䅁䅁䅁奃剎䉨䍄䉁䅁䅁䅂䅁䅁䅍䅄䅁䅁䅯睴䄰䅁䅯睡䅑䅁䅯杣䅑䅁䅅䅁䉁䅁䅁兂㥁瑃橥䑣⬳睶杷允䅁䅁䅑䅁䑁䅁䅷䅁䭁䝁䱳䅁䭁䝁䕳䅁䭁䡁䕯䅁䉁䅁䅁允䅁䅁䅕匶硙䭃捷爰䴸䅉䅅䅁䕁䅁䅁睁䵁䅁䅁权歄兄䅁权䕁䅁䅁权⭂䅂䅁允䅁䅁䅅䅁䙁䅁䅁䅁祁祁䉖䍄䉁䅁䅁䅂䅁䅁䅍䅄䅁䅁䅯䅭䅳䅁䅯睡䅑䅁䅯督䅑䅁䅅䅁䉁䅁䅁权䡂䅁䅁䍄䉁䅁䅁䅂䅁䅁䅍䅄䅁䅁䅯睡䅳䅁䅯睡䅑䅁䅯兣䅑䅁䅅䅁䉁䅁䅁兂癁匳䝑婧㥘睐杷允䅁䅁䅑䅁䑁䅁䅷䅁䭁䕁䵳䅁䭁䅁䅑䅁䭁䉁偳䅁䉁䅁䅁允䅁䅁䅕䅁䅁䭁䱄䔵䵁䅉䅅䅁䕁䅁䅁睁䵁䅁䅁权十睄䅁权牂䅂䅁权㉂䅂䅁允䅁䅁䅅䅁䙁䭁䙊癴㥐䰱⽩䍄䉁䅁䅁䅂䅁䅁䅍䅄䅁䅁䅯睡䅳䅁䅯睡䅑䅁䅯睧䅑䅁䅅䅁䉁䅁䅁兂㉃⼸唳佥楮睐杷允䅁䅁䅑䅁䑁䅁䅷䅁䭁偁䱙䅁䭁䉁䅅䅁䭁䡁䕍䅁䉁䅁䅁允䅁䅁䄴杅䅁䑁䅅李ㅁ䑁䅧䅎睁䑁䅁䅍䅁䅁杷允䅁䅁䅑䅁䑁䅁䅷䅁䭁䥁䵷䅁䭁䅁䅑䅁䭁䥁䕍䅁䉁䅁䅁允䅁䅁䅯睒䅁䅁杷允䅁䅁䅑䅁䑁䅁䅷䅁䭁䑁䰰䅁䭁䅁䅑䅁䭁䥁䕑䅁䉁䅁䅁允䅁䅁䅕䅁䅁䡁扂䔹䵁䅉䅅䅁䕁䅁䅁睁䵁䅁䅁权牂睃䅁权牂䅂䅁权ㅂ䅂䅁允䅁䅁䅅䅁䙁䵁杕䡳潊摫⽕䍄䉁䅁䅁䅂䅁䅁䅍䅄䅁䅁䅯䅮䄰䅁䅯睡䅑䅁䅯睇䄸䅁䅅䅁䉁䅁䅁兂癁匳䝑婧䑘睶杷允䅁䅁䅑䅁䑁䅁䅷䅁䭁䝁䱳䅁䭁䝁䕳䅁䭁䡁䕉䅁䉁䅁䅁允䅁䅁䅕䩡瑈䑦ㄸ橶䴸䅉䅅䅁䕁䅁䅁睁䵁䅁䅁权偄兄䅁权牂䅂䅁权㑂䅂䅁允䅁䅁䅅䅁䙁䑁敖歵䵫癁⽳䍄䉁䅁䅁䅂䅁䅁䅍䅄䅁䅁䅯睡䅳䅁䅯睡䅑䅁䅯䅤䅑䅁䅅䅁䉁䅁䅁兂晁敨剴䉵琷睐杷允䅁䅁䅑䅁䑁䅁䅷䅁䭁䩁䱧䅁䭁䝁䕳䅁䭁䡁䕅䅁䉁䅁䅁允䅁䅁䅕䭃捷浗㝑㝶䴸䅉䅅䅁䕁䅁䅁睁䵁䅁䅁权穂杄䅁权剁䅁䅁权㉂䅂䅁允䅁䅁䅅䅁佁䉁䅑䅁祁䑁䅍免祁䑁䅙杍睁䑁䅁䅍䅁䅁杷允䅁䅁䅑䅁䑁䅁䅷䅁䭁䱁䱍䅁䭁䝁䕳䅁䭁䥁䕁䅁䉁䅁䅁允䅁䅁䅕噋偹癷潕䑶䴸䅉䅅䅁䕁䅁䅁睁䵁䅁䅁权䵃䅄䅁权牂䅂䅁权ㅂ䅂䅁允䅁䅁䅅䅁䙁䡁啳歲桦略⽓䍄䉁䅁䅁䅂䅁䅁䅍䅄䅁䅁䅯睡䅳䅁䅯睡䅑䅁䅯睤䅑䅁䅅䅁䉁䅁䅁兂㥁瑃橥䑣愳睐杷允䅁䅁䅑䅁䑁䅁䅷䅁䭁䵁䱁䅁䭁䅁䅑䅁䭁䡁䕙䅁䉁䅁䅁允䅁䅁䅕䅁䅁䍁杨歂䵅䅉䅅䅁䕁䅁䅁睁䵁䅁䅁权䙁䅄䅁权䕁䅁䅁权㙂䅂䅁允䅁䅁䅅䅁䙁䅁䅁䅁兂⽖䅂䍄䉁䅁䅁䅂䅁䅁䅍䅄䅁䅁䅯杦䅳䅁䅯充䅁䅁䅯督䅑䅁䅅䅁䉁䅁䅁杄十䅁䅁李㍁䑁䅫免㕁䑁䅁䅍睁䅁䅁䍄䉁䅁䅁䅂䅁䅁䅍䅄䅁䅁䅯兊䄰䅁䅯睡䅑䅁䅯杧䅑䅁䅅䅁䉁䅁䅁兂䑄匹捨㡪ㅌ睐杷允䅁䅁䅑䅁䑁䅁䅷䅁䭁䙁䱷䅁䭁䉁䅅䅁䭁䝁䔰䅁䉁䅁䅁允䅁䅁䄴杅䅁䑁䅍杍睁䑁䅫免ぁ䑁䅣免䅁䅁杷允䅁䅁䅑䅁䑁䅁䅷䅁䭁䡁䵙䅁䭁䝁䕳䅁䭁䡁䕫䅁䉁䅁䅁允䅁䅁䅕㘴扗䍸睃樵䴸䅉䅅䅁䕁䅁䅁睁䵁䅁䅁权呃兄䅁权剁䅁䅁权䍃䅂䅁允䅁䅁䅅䅁佁䉁䅑䅁硁䑁䅅杍㕁䑁䅧䅎㑁䑁䅙䅏䅁䅁杷允䅁䅁䅑䅁䑁䅁䅷䅁䭁䉁乧䅁䭁䅁䅑䅁䭁䡁䕅䅁䉁䅁䅁允䅁䅁䅕䅁䅁䥁番歏䵅䅉䅅䅁䕁䅁䅁睁䵁䅁䅁权摁杄䅁权牂䅂䅁权㑂䅂䅁允䅁䅁䅅䅁䙁䥁獴⼵灵挸⽉䍄䉁䅁䅁䅂䅁䅁䅍䅄䅁䅁䅯杩䅳䅁䅯睡䅑䅁䅯䅤䅑䅁䅅䅁䉁䅁䅁兂畃⭒㙆䭆䈴䅑杷允䅁䅁䅑䅁䑁䅁䅷䅁䭁䭁䴰䅁䭁䉁䅅䅁䭁䡁䕷䅁䉁䅁䅁允䅁䅁䅯睒䅁䅁杷允䅁䅁䅑䅁䑁䅁䅷䅁䭁䉁乍䅁䭁䉁䅅䅁䭁䡁䕣䅁䉁䅁䅁允䅁䅁䄴杅䅁䑁䅫䅏㕁䑁䅙兏ㅁ䑁䅧䅏䅁䅁杷允䅁䅁䅑䅁䑁䅁䅷䅁䭁䙁佯䅁䭁䝁䕳䅁䭁䡁䕣䅁䉁䅁䅁允䅁䅁䅕㑈牘払敧吸䴸䅉䅅䅁䕁䅁䅁睁䵁䅁䅁权湃䅄䅁权牂䅂䅁权㉂䅂䅁允䅁䅁䅅䅁䭁䕁䅣䅁䵁䅉䅅䅁䕁䅁䅁睁䵁䅁䅁权䙄䅄䅁权䕁䅁䅁权䉃䅂䅁允䅁䅁䅅䅁䙁䅁䅁䅁䅄極䉚䍄䉁䅁䅁䅂䅁䅁䅍䅄䅁䅁䅯先䅳䅁䅯䅂䅁䅁䅯䅤䅑䅁䅅䅁䉁䅁䅁兂䅁䅁䅁䄴䅁兑杷允䅁䅁䅑䅁䑁䅁䅷䅁䭁䱁佁䅁䭁䝁䕳䅁䭁䥁䕕䅁䉁䅁䅁允䅁䅁䅕⽺呤㘴扗䱸䴸䅉䅅䅁䕁䅁䅁睁䵁䅁䅁权㥄权䅁权剁䅁䅁权䅃䅂䅁允䅁䅁䅅䅁佁䉁䅉䅁ぁ䑁䅁䅍睁䑁䅁䅍睁䑁䅁䅁䵁䅉䅅䅁䕁䅁䅁睁䵁䅁䅁权扂兄䅁权牂䅂䅁权祂䅂䅁允䅁䅁䅅䅁䙁䉁畓⭒㙆但⽙䍄䉁䅁䅁䅂䅁䅁䅍䅄䅁䅁䅯睩䅳䅁䅯睡䅑䅁䅯杦䅑䅁䅅䅁䉁䅁䅁兂敂歵䵫楁䡶睐杷允䅁䅁䅑䅁䑁䅁䅷䅁䭁䥁䱷䅁䭁䝁䕳䅁䭁䡁䔴䅁䉁䅁䅁允䅁䅁䅕児塲㍯㥁樶䴸䅉䅅䅁䕁䅁䅁睁䵁䅁䅁权乃睃䅁权牂䅂䅁权⭂䅂䅁允䅁䅁䅅䅁䙁䉁畓⭒㙆但⼴䍄䉁䅁䅁䅂䅁䅁䅍䅄䅁䅁䅯睅䄰䅁䅯䅂䅁䅁䅯䅤䅑䅁䅅䅁䉁䅁䅁兂䅁䅁䅁䝳⽪䅑杷允䅁䅁䅑䅁䑁䅁䅷䅁䭁䥁䵫䅁䭁䅁䅑䅁䭁䡁䕷䅁䉁䅁䅁允䅁䅁䅕搵楁㐲橬唳䵁䅉䅅䅁䕁䅁䅁睁䵁䅁䅁权䑃杄䅁权牂䅂䅁权㙂䅂䅁允䅁䅁䅅䅁䙁偁灹搸乊煙⽁䍄䉁䅁䅁䅂䅁䅁䅍䅄䅁䅁䅯睗䄰䅁䅯睡䅑䅁䅯入䅑䅁䅅䅁䉁䅁䅁兂偃癷潕䥘椯睐杷允䅁䅁䅑䅁䑁䅁䅷䅁䭁佁䴴䅁䭁䅁䅑䅁䭁䥁䕕䅁䉁䅁䅁允䅁䅁䅕䅁䅁䝁䩃欸䵁䅉䅅䅁䕁䅁䅁睁䵁䅁䅁权扂兄䅁权牂䅂䅁权䍃䅂䅁允䅁䅁䅅䅁䙁䙁㑋潈牘捕⽧䍄䉁䅁䅁䅂䅁䅁䅍䅄䅁䅁䅯光䄰䅁䅯睡䅑䅁䅯入䅑䅁䅅䅁䉁䅁䅁兂啁歲桦桥煔睐杷允䅁䅁䅑䅁䑁䅁䅷䅁䭁偁临䅁䭁䉁䅅䅁䭁䡁䕷䅁䉁䅁䅁允䅁䅁䄴䅆䅁䑁䅑杍穁䑁䅕䅍睁䑁䅁䅍睁䅁䅁䍄䉁䅁䅁䅂䅁䅁䅍䅄䅁䅁䅯睗䄰䅁䅯睡䅑䅁䅯䅦䅑䅁䅅䅁䉁䅁䅁兂浂浚浚浚浢睐杷允䅁䅁䅑䅁䑁䅁䅷䅁䭁䙁乳䅁䭁䝁䕳䅁䭁䡁䕍䅁䉁䅁䅁允䅁䅁䅕䉵䘶ㄶ㑇橺䴸䅉䅅䅁䕁䅁䅁睁䵁䅁䅁权啂睃䅁权䕁䅁䅁权硂䅂䅁允䅁䅁䅅䅁䙁䅁䅁䅁扂䑏䉆䍄䉁䅁䅁䅂䅁䅁䅍䅄䅁䅁䅯䅲䅳䅁䅯睡䅑䅁䅯睇䄸䅁䅅䅁䉁䅁䅁兂捂㡪ㅌ䙋智睐杷允䅁䅁䅑䅁䑁䅁䅷䅁䭁䱁乣䅁䭁䅁䅑䅁䭁䥁䕅䅁䉁䅁䅁允䅁䅁䅕䅁䅁乁祊啒䵅䅉䅅䅁䕁䅁䅁睁䵁䅁䅁权畃睃䅁权牂䅂䅁权扁睄䅁允䅁䅁䅅䅁䙁䕁䵯楁䡵癆⽥䍄䉁䅁䅁䅂䅁䅁䅍䅄䅁䅁䅯䅲䅳䅁䅯睡䅑䅁䅯睢䅑䅁䅅䅁䉁䅁䅁兂㑃潈牘払祪睐杷允䅁䅁䅑䅁䑁䅁䅷䅁䭁佁乫䅁䭁䅁䅑䅁䭁䡁䔰䅁䉁䅁䅁允䅁䅁䅕䅁䅁䥁歹䕅䵅䅉䅅䅁䕁䅁䅁睁䵁䅁䅁权獃睃䅁权牂䅂䅁权硂䅂䅁允䅁䅁䅅䅁䙁䱁穢搯㑒收⽉䍄䉁䅁䅁䅂䅁䅁䅍䅄䅁䅁䅯杬䅷䅁䅯睡䅑䅁䅯全䅑䅁䅅䅁䉁䅁䅁兂㉄䙋偹癷潘睶杷允䅁䅁䅑䅁䑁䅁䅷䅁䭁䭁䰴䅁䭁䝁䕳䅁䭁䡁䕅䅁䉁䅁䅁允䅁䅁䅕椹捨㡪ㅌ䰹䴸䅉䅅䅁䕁䅁䅁睁䵁䅁䅁权祄兄䅁权牂䅂䅁权㕂䅂䅁允䅁䅁䅅䅁䙁䵁桵扒穢愯⽓䍄䉁䅁䅁䅂䅁䅁䅍䅄䅁䅁䅯䅶䅳䅁䅯䅂䅁䅁䅯睦䅑䅁䅅䅁䉁䅁䅁兂䅁䅁䅁䵙究䅑杷允䅁䅁䅑䅁䑁䅁䅷䅁䭁䡁䵷䅁䭁䉁䅅䅁䭁䡁䕣䅁䉁䅁䅁允䅁䅁䄴杅䅁䑁䅉免㍁䑁䅁䅏㍁䑁䅉兎䅁䅁杷允䅁䅁䅑䅁䑁䅁䅷䅁䭁䑁乍䅁䭁䝁䕳䅁䭁䥁䕑䅁䉁䅁䅁允䅁䅁䅯睒䅁䅁杷允䅁䅁䅑䅁䑁䅁䅷䅁䭁䭁䱷䅁䭁䝁䕳䅁䭁䥁䕍䅁䉁䅁䅁允䅁䅁䅕㡪ㅌ䙋偹樴䴸䅉䅅䅁䕁䅁䅁睁䵁䅁䅁权千杄䅁权剁䅁䅁权㙂䅂䅁允䅁䅁䅅䅁佁䉁䅉䅁㍁䑁䅉睎硁䑁䅅李㑁䑁䅕䅁䵁䅉䅅䅁䕁䅁䅁睁䵁䅁䅁权桃兄䅁权牂䅂䅁权㑂䅂䅁允䅁䅁䅅䅁䙁䑁ㄸ牘䩰偄⽙䍄䉁䅁䅁䅂䅁䅁䅍䅄䅁䅁䅯䅲䅳䅁䅯睡䅑䅁䅯入䅑䅁䅅䅁䉁䅁䅁兂㝂䭆䠵場歲睐杷允䅁䅁䅑䅁䑁䅁䅷䅁䭁䭁䰴䅁䭁䝁䕳䅁䭁䡁䕫䅁䉁䅁䅁允䅁䅁䅕佖汏㡭村樸䴸䅉䅅䅁䕁䅁䅁睁䵁䅁䅁权あ睃䅁权䕁䅁䅁权硂䅂䅁允䅁䅁䅅䅁䙁䅁䅁䅁潃朳䉒䍄䉁䅁䅁䅂䅁䅁䅍䅄䅁䅁䅯杗䅷䅁䅯䅂䅁䅁䅯杤䅑䅁䅅䅁䉁䅁䅁兂䅁䅁䅁乑䍣兑杷允䅁䅁䅑䅁䑁䅁䅷䅁䭁䥁乳䅁䭁䝁䕳䅁䭁䥁䕍䅁䉁䅁䅁允䅁䅁䅕硥畓⭒㙆䐴䴸䅉䅅䅁䕁䅁䅁睁䵁䅁䅁权坁杄䅁权剁䅁䅁权㉂䅂䅁允䅁䅁䅅䅁䭁䕁䅣䅁䵁䅉䅅䅁䕁䅁䅁睁䵁䅁䅁权癄睃䅁权牂䅂䅁权䕃䅂䅁允䅁䅁䅅䅁䙁䱁摋㘷䝦㥓⽣䍄䉁䅁䅁䅂䅁䅁䅍䅄䅁䅁䅯䅲䅳䅁䅯睡䅑䅁䅯䅤䅑䅁䅅䅁䉁䅁䅁兂啁歲桦桥浔睐杷允䅁䅁䅑䅁䑁䅁䅷䅁䭁䑁䱉䅁䭁䅁䅑䅁䭁䥁䕉䅁䉁䅁䅁允䅁䅁䅕䅁䅁䍁呄䔫䵁䅉䅅䅁䕁䅁䅁睁䵁䅁䅁权扄睃䅁权剁䅁䅁权あ䅂䅁允䅁䅁䅅䅁佁䉁䅉䅁硁䑁䅅兏睁䑁䅉䅍睁䑁䅁䅁䵁䅉䅅䅁䕁䅁䅁睁䵁䅁䅁权流杄䅁权䕁䅁䅁权䙃䅂䅁允䅁䅁䅅䅁䙁䅁䅁䅁䅂儫䈹䍄䉁䅁䅁䅂䅁䅁䅍䅄䅁䅁䅯䅧䄴䅁䅯充䅁䅁䅯睢䅑䅁䅅䅁䉁䅁䅁杄十䅁䅁李硁䑁䅙睍祁䑁䅑䅎㑁䅁䅁䍄䉁䅁䅁䅂䅁䅁䅍䅄䅁䅁䅯䅲䅳䅁䅯睡䅑䅁䅯督䅑䅁䅅䅁䉁䅁䅁兂汄䌰扌堫䬷睐杷允䅁䅁䅑䅁䑁䅁䅷䅁䭁䑁䱯䅁䭁䅁䅑䅁䭁䡁䕣䅁䉁䅁䅁允䅁䅁䅕䅁䅁佁湃〷䵁䅉䅅䅁䕁䅁䅁睁䵁䅁䅁权㑃䅄䅁权牂䅂䅁权療䅂䅁允䅁䅁䅅䅁䙁䝁㡱䩤奍䵂⽡䍄䉁䅁䅁䅂䅁䅁䅍䅄䅁䅁䅯䅵䅷䅁䅯睡䅑䅁䅯兤䅑䅁䅅䅁䉁䅁䅁兂浃㡭村䡳奌睐杷允䅁䅁䅑䅁䑁䅁䅷䅁䭁䍁乫䅁䭁䅁䅑䅁䭁䡁䕑䅁䉁䅁䅁允䅁䅁䅕䅁䅁䵁捁う䵅䅉䅅䅁䕁䅁䅁睁䵁䅁䅁权䭄䅄䅁权䕁䅁䅁权㥂䅂䅁允䅁䅁䅅䅁䭁䕁䅣䅁䵁䅉䅅䅁䕁䅁䅁睁䵁䅁䅁权剃兄䅁权牂䅂䅁权㕂䅂䅁允䅁䅁䅅䅁䙁䅁塲㍯㥁癃⼸䍄䉁䅁䅁䅂䅁䅁䅍䅄䅁䅁䅯䅮䄴䅁䅯睡䅑䅁䅯杤䅑䅁䅅䅁䉁䅁䅁兂䭁㘱睎児䡲睶杷允䅁䅁䅑䅁䑁䅁䅷䅁䭁䡁䴴䅁䭁䝁䕳䅁䭁䡁䕳䅁䉁䅁䅁允䅁䅁䅕場啯歲桦樹䴸䅉䅅䅁䕁䅁䅁睁䵁䅁䅁权奁睃䅁权䕁䅁䅁权䍃䅂䅁允䅁䅁䅅䅁䙁䅁䅁䅁䅄⽳䅚䍄䉁䅁䅁䅂䅁䅁䅍䅄䅁䅁䅯杴䄰䅁䅯睡䅑䅁䅯兢䅑䅁䅅䅁䉁䅁䅁兂婄発呤㘴员睐杷允䅁䅁䅑䅁䑁䅁䅷䅁䭁䅁䵯䅁䭁䝁䕳䅁䭁䥁䕁䅁䉁䅁䅁允䅁䅁䅕⽷潕䥘䌯吸䴸䅉䅅䅁䕁䅁䅁睁䵁䅁䅁权㑃䅄䅁权牂䅂䅁权祂䅂䅁允䅁䅁䅅䅁䙁䙁㑋潈牘敕⽁䍄䉁䅁䅁䅂䅁䅁䅍䅄䅁䅁䅯睢䄰䅁䅯睡䅑䅁䅯全䅑䅁䅅䅁䉁䅁䅁兂䑃䵷桱扒呢睐杷允䅁䅁䅑䅁䑁䅁䅷䅁䭁䍁䵧䅁䭁䝁䕳䅁䭁䡁䕍䅁䉁䅁䅁允䅁䅁䅯睒䅁䅁杷允䅁䅁䅑䅁䑁䅁䅷䅁䭁䱁䵧䅁䭁䝁䕳䅁䭁䡁䕣䅁䉁䅁䅁允䅁䅁䅕渷⽷噎㘶吰䴸䅉䅅䅁䕁䅁䅁睁䵁䅁䅁权㑃䅄䅁权牂䅂䅁权⽂䅂䅁允䅁䅁䅅䅁䙁䡁啳歲桦獥⽑䍄䉁䅁䅁䅂䅁䅁䅍䅄䅁䅁䅯䄵䄰䅁䅯睡䅑䅁䅯兣䅑䅁䅅䅁䉁䅁䅁兂㝂䭆䠵場歱睐杷允䅁䅁䅑䅁䑁䅁䅷䅁䭁䕁䵙䅁䭁䅁䅑䅁䭁䡁䕁䅁䉁䅁䅁允䅁䅁䅕䅁䅁䙁䉨啄䵅䅉䅅䅁䕁䅁䅁睁䵁䅁䅁权䡃兄䅁权䕁䅁䅁权穂䅂䅁允䅁䅁䅅䅁䙁䅁䅁䅁睄⽨䅬䍄䉁䅁䅁䅂䅁䅁䅍䅄䅁䅁䅯䅵䄰䅁䅯睡䅑䅁䅯兣䅑䅁䅅䅁䉁䅁䅁兂剄瑉㕶浦䵲睐杷允䅁䅁䅑䅁䑁䅁䅷䅁䭁䕁䰸䅁䭁䉁䅅䅁䭁䥁䕁䅁䉁䅁䅁允䅁䅁䄴杅䅁䑁䅍杍ぁ䑁䅍睎睁䑁䅁䅍䅁䅁杷允䅁䅁䅑䅁䑁䅁䅷䅁䭁䉁䵍䅁䭁䅁䅑䅁䭁䥁䕑䅁䉁䅁䅁允䅁䅁䅕䅁䅁䵁婩䕁䵅䅉䅅䅁䕁䅁䅁睁䵁䅁䅁权㑃兄䅁权牂䅂䅁权ㅂ䅂䅁允䅁䅁䅅䅁䙁䉁愱䑚晶㡔⼰䍄䉁䅁䅁䅂䅁䅁䅍䅄䅁䅁䅯䅵䄰䅁䅯睡䅑䅁䅯杦䅑䅁䅅䅁䉁䅁䅁兂兂婪畤潅児睐杷允䅁䅁䅑䅁䑁䅁䅷䅁䭁䍁䱳䅁䭁䅁䅑䅁䭁䡁䕉䅁䉁䅁䅁允䅁䅁䅕䅁䅁䑁求う䵅䅉䅅䅁䕁䅁䅁睁䵁䅁䅁权㑃兄䅁权牂䅂䅁权⽂䅂䅁允䅁䅁䅅䅁䙁䡁㥅瑃橥乣⼰䍄䉁䅁䅁䅂䅁䅁䅍䅄䅁䅁䅯杫䄴䅁䅯睡䅑䅁䅯兢䅑䅁䅅䅁䉁䅁䅁兂䕂㉩湺㘫桮睶杷允䅁䅁䅑䅁䑁䅁䅷䅁䭁䝁乕䅁䭁䅁䅑䅁䭁䡁䕅䅁䉁䅁䅁允䅁䅁䅕䅁䅁偁⭃䕊䵅䅉䅅䅁䕁䅁䅁睁䵁䅁䅁权㑃兄䅁权牂䅂䅁权䍃䅂䅁允䅁䅁䅅䅁䙁䑁ね䡹⭡㕮⽱䍄䉁䅁䅁䅂䅁䅁䅍䅄䅁䅁䅯䅂䅷䅁䅯䅂䅁䅁䅯杣䅑䅁䅅䅁䉁䅁䅁兂䅁䅁䅁䙉番䅑杷允䅁䅁䅑䅁䑁䅁䅷䅁䭁䱁乧䅁䭁䝁䕳䅁䭁䡁䕷䅁䉁䅁䅁允䅁䅁䅕児塲㍯㥁樲䴸䅉䅅䅁䕁䅁䅁睁䵁䅁䅁权呄兄䅁权牂䅂䅁权㕂䅂䅁允䅁䅁䅅䅁䙁䡁㥅瑃橥䅣䅖䍄䉁䅁䅁䅂䅁䅁䅍䅄䅁䅁䅯睩䅳䅁䅯睡䅑䅁䅯睇䄸䅁䅅䅁䉁䅁䅁兂卂䉵䘶ㄶ杈睐杷允䅁䅁䅑䅁䑁䅁䅷䅁䭁䅁乍䅁䭁䅁䅑䅁䭁䥁䕕䅁䉁䅁䅁允䅁䅁䅕䅁䅁䵁䥃䕇䵅䅉䅅䅁䕁䅁䅁睁䵁䅁䅁权䑁兄䅁权牂䅂䅁权穂䅂䅁允䅁䅁䅅䅁䙁䡁啳歲桦牥⽓䍄䉁䅁䅁䅂䅁䅁䅍䅄䅁䅁䅯䅔䄰䅁䅯䅂䅁䅁䅯兣䅑䅁䅅䅁䉁䅁䅁兂䅁䅁䅁䱋䉉兑杷允䅁䅁䅑䅁䑁䅁䅷䅁䭁乁䵙䅁䭁䅁䅑䅁䭁䥁䕍䅁䉁䅁䅁允䅁䅁䅕䅁䅁偁硪あ䵅䅉䅅䅁䕁䅁䅁睁䵁䅁䅁权㕁睃䅁权䕁䅁䅁权㑂䅂䅁允䅁䅁䅅䅁䙁䅁䅁䅁兄砸䈱䍄䉁䅁䅁䅂䅁䅁䅍䅄䅁䅁䅯䅪䅳䅁䅯睡䅑䅁䅯睇䄸䅁䅅䅁䉁䅁䅁兂偃癷潕䥘椯睐杷允䅁䅁䅑䅁䑁䅁䅷䅁䭁䥁䰰䅁䭁䝁䕳䅁䭁䝁䔰䅁䉁䅁䅁允䅁䅁䅕㙹䙆癴㥐樸䴸䅉䅅䅁䕁䅁䅁睁䵁䅁䅁权牁睃䅁权剁䅁䅁权瑂䅂䅁允䅁䅁䅅䅁佁䉁䅉䅁穁䑁䅁䅏㕁䑁䅧䅍睁䑁䅁䅁䵁䅉䅅䅁䕁䅁䅁睁䵁䅁䅁权㕃睃䅁权䕁䅁䅁权⭂䅂䅁允䅁䅁䅅䅁䙁䅁䅁䅁㙃祎䉚䍄䉁䅁䅁䅂䅁䅁䅍䅄䅁䅁䅯睯䅷䅁䅯䅂䅁䅁䅯杣䅑䅁䅅䅁䉁䅁䅁兂䅁䅁䅁䔯楙兑杷允䅁䅁䅑䅁䑁䅁䅷䅁䭁䥁䱳䅁䭁䝁䕳䅁䭁䥁䕕䅁䉁䅁䅁允䅁䅁䅕灭婭婭婭批䴸䅉䅅䅁䕁䅁䅁睁䵁䅁䅁权䵃睃䅁权牂䅂䅁权䙃䅂䅁允䅁䅁䅅䅁䙁䙁㕧䵴㉨當⽍䍄䉁䅁䅁䅂䅁䅁䅍䅄䅁䅁䅯睩䅳䅁䅯睡䅑䅁䅯䅥䅑䅁䅅䅁䉁䅁䅁兂楂䙅㕧䵴䝪睐杷允䅁䅁䅑䅁䑁䅁䅷䅁䭁䥁䱷䅁䭁䝁䕳䅁䭁䡁䕧䅁䉁䅁䅁允䅁䅁䅕⽷潕䥘䌯吷䴸䅉䅅䅁䕁䅁䅁睁䵁䅁䅁权祃睃䅁权䕁䅁䅁权療䅂䅁允䅁䅁䅅䅁䙁䅁䅁䅁元杔䈵䍄䉁䅁䅁䅂䅁䅁䅍䅄䅁䅁䅯兪䅳䅁䅯睡䅑䅁䅯䅥䅑䅁䅅䅁䉁䅁䅁兂硁䭃捷浗㍔睐杷允䅁䅁䅑䅁䑁䅁䅷䅁䭁䩁乧䅁䭁䝁䕳䅁䭁䡁䕯䅁䉁䅁䅁允䅁䅁䅕⽷潕䥘䌯吱䴸䅉䅅䅁䕁䅁䅁睁䵁䅁䅁权噄睃䅁权牂䅂䅁权㕂䅂䅁允䅁䅁䅅䅁䙁䝁匸㡧䭄捯⽗䍄䉁䅁䅁䅂䅁䅁䅍䅄䅁䅁䅯权䅳䅁䅯䅂䅁䅁䅯兤䅑䅁䅅䅁䉁䅁䅁兂䅁䅁䅁偧発䅑杷允䅁䅁䅑䅁䑁䅁䅷䅁䭁乁䱙䅁䭁䝁䕳䅁䭁䡁䕫䅁䉁䅁䅁允䅁䅁䅕敥浫免獩䑦䴸䅉䅅䅁䕁䅁䅁睁䵁䅁䅁权乃睃䅁权牂䅂䅁权㕂䅂䅁允䅁䅁䅅䅁䙁䑁䬰㘱睎敐⽯䍄䉁䅁䅁䅂䅁䅁䅍䅄䅁䅁䅯睩䅳䅁䅯睡䅑䅁䅯䅤䅑䅁䅅䅁䉁䅁䅁兂桄桥畓⭒慈睐杷允䅁䅁䅑䅁䑁䅁䅷䅁䭁䵁䱍䅁䭁䝁䕳䅁䭁䉁偳䅁䉁䅁䅁允䅁䅁䅕䥘䌯匹捨稷䴸䅉䅅䅁䕁䅁䅁睁䵁䅁䅁权䥄睃䅁权䕁䅁䅁权䉃䅂䅁允䅁䅁䅅䅁䙁䅁䅁䅁䅄㥹䅰䍄䉁䅁䅁䅂䅁䅁䅍䅄䅁䅁䅯睩䅳䅁䅯睡䅑䅁䅯杤䅑䅁䅅䅁䉁䅁䅁兂呄坔光䑗啮睐杷允䅁䅁䅑䅁䑁䅁䅷䅁䭁䥁䰰䅁䭁䝁䕳䅁䭁䡁䕙䅁䉁䅁䅁允䅁䅁䅕琯㑒匶硙䐷䴸䅉䅅䅁䕁䅁䅁睁䵁䅁䅁权佃兄䅁权䕁䅁䅁权䉃䅂䅁允䅁䅁䅅䅁䙁䅁䅁䅁獄硍䉸䍄䉁䅁䅁䅂䅁䅁䅍䅄䅁䅁䅯䅪䅳䅁䅯睡䅑䅁䅯䅨䅑䅁䅅䅁䉁䅁䅁兂祄欰椱䙅㕩睐杷允䅁䅁䅑䅁䑁䅁䅷䅁䭁偁临䅁䭁䉁䅅䅁䭁䥁䕕䅁䉁䅁䅁允䅁䅁䄴䅆䅁䑁䅑免ぁ䑁䅉䅍睁䑁䅁䅍睁䅁䅁䍄䉁䅁䅁䅂䅁䅁䅍䅄䅁䅁䅯睩䄰䅁䅯䅂䅁䅁䅯內䅑䅁䅅䅁䉁䅁䅁兂䅁䅁䅁䜰䐴兑杷允䅁䅁䅑䅁䑁䅁䅷䅁䭁䥁䱳䅁䭁䝁䕳䅁䭁䥁䕁䅁䉁䅁䅁允䅁䅁䅕䉵䘶ㄶ㑇橲䴸䅉䅅䅁䕁䅁䅁睁䵁䅁䅁权浃䅄䅁权䕁䅁䅁权䕃䅂䅁允䅁䅁䅅䅁䙁䅁䅁䅁兄偬䅚䍄䉁䅁䅁䅂䅁䅁䅍䅄䅁䅁䅯兪䅳䅁䅯睡䅑䅁䅯督䅑䅁䅅䅁䉁䅁䅁兂捂㡪ㅌ䙋湺睐杷允䅁䅁䅑䅁䑁䅁䅷䅁䭁䥁䱁䅁䭁䝁䕳䅁䭁䡁䕅䅁䉁䅁䅁允䅁䅁䅕䵮村䡳潊戶䴸䅉䅅䅁䕁䅁䅁睁䵁䅁䅁权⽂睃䅁权牂䅂䅁权䙃䅂䅁允䅁䅁䅅䅁䙁䍁捬㡪ㅌ佋⽑䍄䉁䅁䅁䅂䅁䅁䅍䅄䅁䅁䅯睱䅷䅁䅯䅂䅁䅁䅯兤䅑䅁䅅䅁䉁䅁䅁兂䅁䅁䅁䨰桳兑杷允䅁䅁䅑䅁䑁䅁䅷䅁䭁䝁䱅䅁䭁䅁䅑䅁䭁䡁䕣䅁䉁䅁䅁允䅁䅁䅕䅁䅁䉁偄歁䵅䅉䅅䅁䕁䅁䅁睁䵁䅁䅁权䅃睃䅁权牂䅂䅁权㑂䅂䅁允䅁䅁䅅䅁䙁䭁䙊癴㥐䴱⽩䍄䉁䅁䅁䅂䅁䅁䅍䅄䅁䅁䅯朶䅯䅁䅯䅂䅁䅁䅯䅨䅑䅁䅅䅁䉁䅁䅁兂䅁䅁䅁䭉㝐䅑杷允䅁䅁䅑䅁䑁䅁䅷䅁䭁䡁䰸䅁䭁䝁䕳䅁䭁䡁䔴䅁䉁䅁䅁允䅁䅁䅕椹捨㡪ㅌ䐲䴸䅉䅅䅁䕁䅁䅁睁䵁䅁䅁权⽂睃䅁权牂䅂䅁权祂䅂䅁允䅁䅁䅅䅁䙁䝁浚浚浚瑚⽙䍄䉁䅁䅁䅂䅁䅁䅍䅄䅁䅁䅯杍䄰䅁䅯䅂䅁䅁䅯䅧䅑䅁䅅䅁䉁䅁䅁权䡂䅁䅁䍄䉁䅁䅁䅂䅁䅁䅍䅄䅁䅁䅯杆䅳䅁䅯䅂䅁䅁䅯督䅑䅁䅅䅁䉁䅁䅁兂祄欰椱䍰㥺䅑杷允䅁䅁䅑䅁䑁䅁䅷䅁䭁䉁估䅁䭁䝁䕳䅁䭁䡁䕳䅁䉁䅁䅁允䅁䅁䅕䬸䝦穓䩥戰䴸䅉䅅䅁䕁䅁䅁睁䵁䅁䅁权扂䅄䅁权䕁䅁䅁权䑃䅂䅁允䅁䅁䅅䅁䙁䅁䅁䅁捄剥䉆䍄䉁䅁䅁䅂䅁䅁䅍䅄䅁䅁䅯睦䅳䅁䅯睡䅑䅁䅯睥䅑䅁䅅䅁䉁䅁䅁兂歃䑣䬰㘱䅐睐杷允䅁䅁䅑䅁䑁䅁䅷䅁䭁䥁䱁䅁䭁䝁䕳䅁䭁䡁䕳䅁䉁䅁䅁允䅁䅁䅕䘷㑇潈牘吰䴸䅉䅅䅁䕁䅁䅁睁䵁䅁䅁权䅃睃䅁权牂䅂䅁权䍃䅂䅁允䅁䅁䅅䅁䙁䥁牘払敧摨⽳䍄䉁䅁䅁䅂䅁䅁䅍䅄䅁䅁䅯杵䅷䅁䅯䅂䅁䅁䅯全䅑䅁䅅䅁䉁䅁䅁兂䅁䅁䅁䉷䥧兑杷允䅁䅁䅑䅁䑁䅁䅷䅁䭁䡁乯䅁䭁䝁䕳䅁䭁䡁䔴䅁䉁䅁䅁允䅁䅁䅕䉵䘶ㄶ㑇樳䴸䅉䅅䅁䕁䅁䅁睁䵁䅁䅁权煄杄䅁权䕁䅁䅁权瑂䅂䅁允䅁䅁䅅䅁䙁䅁䅁䅁睃前䈵䍄䉁䅁䅁䅂䅁䅁䅍䅄䅁䅁䅯睦䅳䅁䅯睡䅑䅁䅯䅨䅑䅁䅅䅁䉁䅁䅁兂畃⭒㙆䭆場䅷杷允䅁䅁䅑䅁䑁䅁䅷䅁䭁䍁伴䅁䭁䅁䅑䅁䭁䥁䕍䅁䉁䅁䅁允䅁䅁䅕䅁䅁䅁求ぺ䵁䅉䅅䅁䕁䅁䅁睁䵁䅁䅁权䅃睃䅁权牂䅂䅁权䕃䅂䅁允䅁䅁䅅䅁䙁䩁瑈䑦ㄸ瑘⽉䍄䉁䅁䅁䅂䅁䅁䅍䅄䅁䅁䅯睦䅳䅁䅯睡䅑䅁䅯䅧䅑䅁䅅䅁䉁䅁䅁兂⽁噎㘶兓噷䅷杷允䅁䅁䅑䅁䑁䅁䅷䅁䭁䡁䰸䅁䭁䝁䕳䅁䭁䡁䕷䅁䉁䅁䅁允䅁䅁䅕⽷潕䥘䌯捄䵁䅉䅅䅁䕁䅁䅁睁䵁䅁䅁权ㅄ兄䅁权剁䅁䅁权療䅂䅁允䅁䅁䅅䅁佁䉁䅉䅁ㅁ䑁䅁兏㍁䑁䅉䅍睁䑁䅁䅁䵁䅉䅅䅁䕁䅁䅁睁䵁䅁䅁权䅃睃䅁权牂䅂䅁权㡂䅂䅁允䅁䅁䅅䅁䙁䭁捷浗㝑㠳⼸䍄䉁䅁䅁䅂䅁䅁䅍䅄䅁䅁䅯睦䅳䅁䅯睡䅑䅁䅯督䅑䅁䅅䅁䉁䅁䅁兂祄欰椱䙅楧䅷杷允䅁䅁䅑䅁䑁䅁䅷䅁䭁䭁䵳䅁䭁䅁䅑䅁䭁䡁䔴䅁䉁䅁䅁允䅁䅁䅕䅁䅁偁祂䕉䵅䅉䅅䅁䕁䅁䅁睁䵁䅁䅁权扄䅄䅁权剁䅁䅁权䍃䅂䅁允䅁䅁䅅䅁佁䉁䅉䅁ぁ䑁䅣睎睁䑁䅁䅍睁䑁䅁䅁䵁䅉䅅䅁䕁䅁䅁睁䵁䅁䅁权䡃兄䅁权䕁䅁䅁权䍃䅂䅁允䅁䅁䅅䅁䙁䅁䅁䅁杁⽕䅒䍄䉁䅁䅁䅂䅁䅁䅍䅄䅁䅁䅯䅖䅳䅁䅯䅂䅁䅁䅯睤䅑䅁䅅䅁䉁䅁䅁兂䅁䅁䅁佔杯兑杷允䅁䅁䅑䅁䑁䅁䅷䅁䭁䥁䱁䅁䭁䝁䕳䅁䭁䡁䕍䅁䉁䅁䅁允䅁䅁䅕㡪ㅌ䙋偹樰䴸䅉䅅䅁䕁䅁䅁睁䵁䅁䅁权噁䅄䅁权䕁䅁䅁权㉂䅂䅁允䅁䅁䅅䅁䙁䅁䅁䅁杁敧䅸䍄䉁䅁䅁䅂䅁䅁䅍䅄䅁䅁䅯䅐䄴䅁䅯睡䅑䅁䅯睧䅑䅁䅅䅁䉁䅁䅁兂䥂場啯歲灦睐杷允䅁䅁䅑䅁䑁䅁䅷䅁䭁䝁䵫䅁䭁䝁䕳䅁䭁䥁䕕䅁䉁䅁䅁允䅁䅁䅕灭婭婭婭吸䴸䅉䅅䅁䕁䅁䅁睁䵁䅁䅁权浂睃䅁权䕁䅁䅁权睂䅂䅁允䅁䅁䅅䅁䙁䅁䅁䅁允祕䉰䍄䉁䅁䅁䅂䅁䅁䅍䅄䅁䅁䅯眵䅳䅁䅯睡䅑䅁䅯䅦䅑䅁䅅䅁䉁䅁䅁兂㙃兓䍷㑋䝥睶杷允䅁䅁䅑䅁䑁䅁䅷䅁䭁䥁乣䅁䭁䅁䅑䅁䭁䡁䕙䅁䉁䅁䅁允䅁䅁䅕䅁䅁䍁䉄欯䵁䅉䅅䅁䕁䅁䅁睁䵁䅁䅁权偂睃䅁权牂䅂䅁权䕃䅂䅁允䅁䅁䅅䅁䙁䵁㉬灶愸㝌⼰䍄䉁䅁䅁䅂䅁䅁䅍䅄䅁䅁䅯儳䅳䅁䅯䅂䅁䅁䅯䅣䅑䅁䅅䅁䉁䅁䅁兂䅁䅁䅁偯獐䅑杷允䅁䅁䅑䅁䑁䅁䅷䅁䭁䉁临䅁䭁䉁䅅䅁䭁䥁䕉䅁䉁䅁䅁允䅁䅁䄴杅䅁䑁䅙睍㑁䑁䅧兏睁䑁䅁䅍䅁䅁杷允䅁䅁䅑䅁䑁䅁䅷䅁䭁䱁临䅁䭁䅁䅑䅁䭁䝁䔰䅁䉁䅁䅁允䅁䅁䅕䅁䅁䍁硂䕁䵅䅉䅅䅁䕁䅁䅁睁䵁䅁䅁权灂䅄䅁权牂䅂䅁权ㅂ䅂䅁允䅁䅁䅅䅁䙁䥁牘払敧敨⽳䍄䉁䅁䅁䅂䅁䅁䅍䅄䅁䅁䅯杵䄰䅁䅯睡䅑䅁䅯䅨䅑䅁䅅䅁䉁䅁䅁兂䑄匹捨㡪瑌睐杷允䅁䅁䅑䅁䑁䅁䅷䅁䭁䩁䱑䅁䭁䅁䅑䅁䭁䉁偳䅁䉁䅁䅁允䅁䅁䅕䅁䅁偁慒う䵅䅉䅅䅁䕁䅁䅁睁䵁䅁䅁权灂䅄䅁权牂䅂䅁权⭂䅂䅁允䅁䅁䅅䅁䙁䉁畓⭒㙆但⼴䍄䉁䅁䅁䅂䅁䅁䅍䅄䅁䅁䅯儴䅳䅁䅯充䅁䅁䅯睥䅑䅁䅅䅁䉁䅁䅁杄十䅁䅁䅎㕁䑁䅍睍硁䑁䅁兏祁䅁䅁䍄䉁䅁䅁䅂䅁䅁䅍䅄䅁䅁䅯睍䄰䅁䅯睡䅑䅁䅯䅥䅑䅁䅅䅁䉁䅁䅁兂佁扌摋㘷坦睐杷允䅁䅁䅑䅁䑁䅁䅷䅁䭁䵁䱍䅁䭁䉁䅅䅁䭁䡁䕁䅁䉁䅁䅁允䅁䅁䄴䅆䅁䑁䅅兎ㅁ䑁䅫睎硁䑁䅁䅍睁䅁䅁䍄䉁䅁䅁䅂䅁䅁䅍䅄䅁䅁䅯杵䅷䅁䅯睡䅑䅁䅯睇䄸䅁䅅䅁䉁䅁䅁兂畃⭒㙆䭆㤷睶杷允䅁䅁䅑䅁䑁䅁䅷䅁䭁䝁䵫䅁䭁䝁䕳䅁䭁䡁䕉䅁䉁䅁䅁允䅁䅁䅕報灪橊䥅䐴䴸䅉䅅䅁䕁䅁䅁睁䵁䅁䅁权㉄权䅁权䕁䅁䅁权㑂䅂䅁允䅁䅁䅅䅁䙁䅁䅁䅁䅃硗䉂䍄䉁䅁䅁䅂䅁䅁䅍䅄䅁䅁䅯兂䅳䅁䅯睡䅑䅁䅯睤䅑䅁䅅䅁䉁䅁䅁兂塄㍯㥁瑃橦睐杷允䅁䅁䅑䅁䑁䅁䅷䅁䭁䝁䵫䅁䭁䝁䕳䅁䭁䥁䕅䅁䉁䅁䅁允䅁䅁䅕䉵䘶ㄶ㑇樳䴸䅉䅅䅁䕁䅁䅁睁䵁䅁䅁权灄权䅁权䕁䅁䅁权䙃䅂䅁允䅁䅁䅅䅁䙁䅁䅁䅁奄睤䉊䍄䉁䅁䅁䅂䅁䅁䅍䅄䅁䅁䅯䄹䅯䅁䅯充䅁䅁䅯入䅑䅁䅅䅁䉁䅁䅁杄十䅁䅁兏穁䑁䅧䅎ぁ䑁䅁䅍睁䅁䅁䍄䉁䅁䅁䅂䅁䅁䅍䅄䅁䅁䅯睪䅳䅁䅯䅂䅁䅁䅯睤䅑䅁䅅䅁䉁䅁䅁兂䅁䅁䅁䝁稯䅑杷允䅁䅁䅑䅁䑁䅁䅷䅁䭁䝁䵫䅁䭁䝁䕳䅁䭁䡁䕑䅁䉁䅁䅁允䅁䅁䅕体㙆䭆䠵吶䴸䅉䅅䅁䕁䅁䅁睁䵁䅁䅁权䭂䅄䅁权䕁䅁䅁权祂䅂䅁允䅁䅁䅅䅁䙁䅁䅁䅁䉂歶䉬䍄䉁䅁䅁䅂䅁䅁䅍䅄䅁䅁䅯儫䅷䅁䅯睡䅑䅁䅯杤䅑䅁䅅䅁䉁䅁䅁兂ぃ䡹⭡确塲睐杷允䅁䅁䅑䅁䑁䅁䅷䅁䭁偁䴸䅁䭁䉁䅅䅁䭁䡁䔴䅁䉁䅁䅁允䅁䅁䄴䅆䅁䑁䅅睍祁䑁䅑兎睁䑁䅁免㑁䅁䅁䍄䉁䅁䅁䅂䅁䅁䅍䅄䅁䅁䅯兆䄰䅁䅯充䅁䅁䅯睤䅑䅁䅅䅁䉁䅁䅁杄十䅁䅁杍ㅁ䑁䅍免穁䑁䅁䅍睁䅁䅁䍄䉁䅁䅁䅂䅁䅁䅍䅄䅁䅁䅯兡䅷䅁䅯睡䅑䅁䅯杧䅑䅁䅅䅁䉁䅁䅁兂灁䥘䌯匹䵪睐杷允䅁䅁䅑䅁䑁䅁䅷䅁䭁䝁䵫䅁䭁䝁䕳䅁䭁䡁䕷䅁䉁䅁䅁允䅁䅁䅕呣䬰㘱睎吳䴸䅉䅅䅁䕁䅁䅁睁䵁䅁䅁权潁䅄䅁权牂䅂䅁权䙃䅂䅁允䅁䅁䅅䅁䙁䩁婱婭婭慭⽫䍄䉁䅁䅁䅂䅁䅁䅍䅄䅁䅁䅯杖䅷䅁䅯䅂䅁䅁䅯督䅑䅁䅅䅁䉁䅁䅁权䡂䅁䅁䍄䉁䅁䅁䅂䅁䅁䅍䅄䅁䅁䅯其䅷䅁䅯睡䅑䅁䅯䅨䅑䅁䅅䅁䉁䅁䅁兂歃䑣䬰㘱材睐杷允䅁䅁䅑䅁䑁䅁䅷䅁䭁䑁䱕䅁䭁䉁䅅䅁䭁䡁䕫䅁䉁䅁䅁允䅁䅁䄴䅆䅁䑁䅅免㍁䑁䅉杍㕁䑁䅁䅍睁䅁䅁䍄䉁䅁䅁䅂䅁䅁䅍䅄䅁䅁䅯杗䅷䅁䅯睡䅑䅁䅯睧䅑䅁䅅䅁䉁䅁䅁兂䑄匹捨㡪噌睐杷允䅁䅁䅑䅁䑁䅁䅷䅁䭁偁䵕䅁䭁䉁䅅䅁䭁䡁䕑䅁䉁䅁䅁允䅁䅁䄴杅䅁䑁䅉兎㉁䑁䅁杍睁䑁䅙睍䅁䅁杷允䅁䅁䅑䅁䑁䅁䅷䅁䭁䙁䱉䅁䭁䝁䕳䅁䭁䡁䕯䅁䉁䅁䅁允䅁䅁䅕噋偹癷潕歁䵁䅉䅅䅁䕁䅁䅁睁䵁䅁䅁权䡄兄䅁权牂䅂䅁权療䅂䅁允䅁䅁䅅䅁䙁䱁穢搯㑒搶⽙䍄䉁䅁䅁䅂䅁䅁䅍䅄䅁䅁䅯䅋䅷䅁䅯睡䅑䅁䅯入䅑䅁䅅䅁䉁䅁䅁兂桄桥畓⭒䭈睐杷允䅁䅁䅑䅁䑁䅁䅷䅁䭁䍁䵧䅁䭁䝁䕳䅁䭁䡁䕣䅁䉁䅁䅁允䅁䅁䅕㥏倹婪畤橳䴸䅉䅅䅁䕁䅁䅁睁䵁䅁䅁权歂杄䅁权剁䅁䅁权㍂䅂䅁允䅁䅁䅅䅁佁䉁䅉䅁穁䑁䅍兏祁䑁䅫䅍睁䑁䅁䅁䵁䅉䅅䅁䕁䅁䅁睁䵁䅁䅁权㥃兄䅁权牂䅂䅁权穂䅂䅁允䅁䅁䅅䅁䙁佁剸䉵䘶㜶⽇䍄䉁䅁䅁䅂䅁䅁䅍䅄䅁䅁䅯兌䅷䅁䅯充䅁䅁䅯內䅑䅁䅅䅁䉁䅁䅁杄啁䅁䅁免硁䑁䅑睍穁䑁䅉䅎㕁䑁䅧䅁䵁䅉䅅䅁䕁䅁䅁睁䵁䅁䅁权牂兄䅁权剁䅁䅁权療䅂䅁允䅁䅁䅅䅁佁䉁䅉䅁穁䑁䅣兎㑁䑁䅁䅍睁䑁䅁䅁䵁䅉䅅䅁䕁䅁䅁睁䵁䅁䅁权䭃兄䅁权牂䅂䅁权䑃䅂䅁允䅁䅁䅅䅁䙁乁楅⼲⭬癡⽑䍄䉁䅁䅁䅂䅁䅁䅍䅄䅁䅁䅯朵䅳䅁䅯䅂䅁䅁䅯督䅑䅁䅅䅁䉁䅁䅁兂䅁䅁䅁乣䭕兑杷允䅁䅁䅑䅁䑁䅁䅷䅁䭁䅁临䅁䭁䝁䕳䅁䭁䡁䕍䅁䉁䅁䅁允䅁䅁䅕䉵䘶ㄶ㑇樳䴸䅉䅅䅁䕁䅁䅁睁䵁䅁䅁权䭃兄䅁权牂䅂䅁权ㅂ䅂䅁允䅁䅁䅅䅁䙁䭁睒児塲硯䅢䍄䉁䅁䅁䅂䅁䅁䅍䅄䅁䅁䅯杩䄰䅁䅯睡䅑䅁䅯杣䅑䅁䅅䅁䉁䅁䅁兂䭁㘱睎児㍱睐杷允䅁䅁䅑䅁䑁䅁䅷䅁䭁佁䰸䅁䭁䝁䕳䅁䭁䡁䕕䅁䉁䅁䅁允䅁䅁䅕佖汏㡭村樹䴸䅉䅅䅁䕁䅁䅁睁䵁䅁䅁权晃䅄䅁权䕁䅁䅁权㍂䅂䅁允䅁䅁䅅䅁䙁䅁䅁䅁汄䑑䉂䍄䉁䅁䅁䅂䅁䅁䅍䅄䅁䅁䅯儶䅯䅁䅯充䅁䅁䅯睤䅑䅁䅅䅁䉁䅁䅁杄啁䅁䅁免硁䑁䅅免㑁䑁䅧䅍睁䑁䅁䅁䵁䅉䅅䅁䕁䅁䅁睁䵁䅁䅁权䭃兄䅁权牂䅂䅁权䍃䅂䅁允䅁䅁䅅䅁䙁佁剸䉵䘶㜶⽅䍄䉁䅁䅁䅂䅁䅁䅍䅄䅁䅁䅯睓䅷䅁䅯䅂䅁䅁䅯杤䅑䅁䅅䅁䉁䅁䅁兂䅁䅁䅁䡷浘䅑杷允䅁䅁䅑䅁䑁䅁䅷䅁䭁䡁䴴䅁䭁䝁䕳䅁䭁䡁䕉䅁䉁䅁䅁允䅁䅁䅕児塲㍯㥁䕄䵁䅉䅅䅁䕁䅁䅁睁䵁䅁䅁权あ䅄䅁权剁䅁䅁权祂䅂䅁允䅁䅁䅅䅁佁䉁䅉䅁祁䑁䅑兏穁䑁䅙免㍁䑁䅙䅁䵁䅉䅅䅁䕁䅁䅁睁䵁䅁䅁权䭃兄䅁权牂䅂䅁权䅃䅂䅁允䅁䅁䅅䅁䙁䙁偹癷潕佘⽣䍄䉁䅁䅁䅂䅁䅁䅍䅄䅁䅁䅯杩䄰䅁䅯睡䅑䅁䅯䅦䅑䅁䅅䅁䉁䅁䅁兂㑄⭕汏㡭獔睐杷允䅁䅁䅑䅁䑁䅁䅷䅁䭁䕁䰸䅁䭁䝁䕳䅁䭁䉁偳䅁䉁䅁䅁允䅁䅁䅕䘷㑇潈牘呷䴸䅉䅅䅁䕁䅁䅁睁䵁䅁䅁权偂睃䅁权牂䅂䅁权療䅂䅁允䅁䅁䅅䅁䙁䭁硲欰椱䵅⽧䍄䉁䅁䅁䅂䅁䅁䅍䅄䅁䅁䅯睂䅷䅁䅯充䅁䅁䅯內䅑䅁䅅䅁䉁䅁䅁杄十䅁䅁李睁䑁䅫睍㉁䑁䅁䅍睁䅁䅁䍄䉁䅁䅁䅂䅁䅁䅍䅄䅁䅁䅯杵䅷䅁䅯睡䅑䅁䅯兦䅑䅁䅅䅁䉁䅁䅁兂慃婭婭婭灮睶杷允䅁䅁䅑䅁䑁䅁䅷䅁䭁䩁䵣䅁䭁䅁䅑䅁䭁䡁䕣䅁䉁䅁䅁允䅁䅁䅕䅁䅁䝁摁歅䵅䅉䅅䅁䕁䅁䅁睁䵁䅁䅁权䑁睃䅁权牂䅂䅁权䅃䅂䅁允䅁䅁䅅䅁䙁䱁昶楇搯佊⼶䍄䉁䅁䅁䅂䅁䅁䅍䅄䅁䅁䅯䅰䅷䅁䅯充䅁䅁䅯睢䅑䅁䅅䅁䉁䅁䅁杄十䅁䅁免㕁䑁䅕睍祁䑁䅁䅍睁䅁䅁䍄䉁䅁䅁䅂䅁䅁䅍䅄䅁䅁䅯杧䅷䅁䅯充䅁䅁䅯睤䅑䅁䅅䅁䉁䅁䅁杄啁䅁䅁免ㅁ䑁䅣䅎㉁䑁䅕䅍睁䑁䅁䅁䵁䅉䅅䅁䕁䅁䅁睁䵁䅁䅁权潂兄䅁权䕁䅁䅁权あ䅂䅁允䅁䅁䅅䅁䙁䅁䅁䅁畂䍌䉊䍄䉁䅁䅁䅂䅁䅁䅍䅄䅁䅁䅯睸䄰䅁䅯睡䅑䅁䅯全䅑䅁䅅䅁䉁䅁䅁兂㕂匶硙䭃睺睶杷允䅁䅁䅑䅁䑁䅁䅷䅁䭁䕁䰸䅁䭁䝁䕳䅁䭁䡁䕁䅁䉁䅁䅁允䅁䅁䅕⽷潕䥘䌯呸䴸䅉䅅䅁䕁䅁䅁睁䵁䅁䅁权硂睃䅁权䕁䅁䅁权㙂䅂䅁允䅁䅁䅅䅁䙁䅁䅁䅁允偹䅚䍄䉁䅁䅁䅂䅁䅁䅍䅄䅁䅁䅯睔䅳䅁䅯睡䅑䅁䅯睧䅑䅁䅅䅁䉁䅁䅁兂歃䑣䬰㘱䅐睐杷允䅁䅁䅑䅁䑁䅁䅷䅁䭁䕁䰸䅁䭁䝁䕳䅁䭁䡁䕉䅁䉁䅁䅁允䅁䅁䅕瑃橥䑣䬰穴䴸䅉䅅䅁䕁䅁䅁睁䵁䅁䅁权潁䅄䅁权䕁䅁䅁权㙂䅂䅁允䅁䅁䅅䅁䙁䅁䅁䅁歃硗䉆䍄䉁䅁䅁䅂䅁䅁䅍䅄䅁䅁䅯杣䄰䅁䅯䅂䅁䅁䅯杦䅑䅁䅅䅁䉁䅁䅁兂䅁䅁䅁䱍楧兑杷允䅁䅁䅑䅁䑁䅁䅷䅁䭁䕁䰸䅁䭁䝁䕳䅁䭁䡁䕫䅁䉁䅁䅁允䅁䅁䅕渫焵䡶呓䑱䴸䅉䅅䅁䕁䅁䅁睁䵁䅁䅁权穁兄䅁权䕁䅁䅁权ㅂ䅂䅁允䅁䅁䅅䅁䙁䅁䅁䅁兄晙䄵䍄䉁䅁䅁䅂䅁䅁䅍䅄䅁䅁䅯睊䄴䅁䅯睡䅑䅁䅯全䅑䅁䅅䅁䉁䅁䅁兂獄払敧敨䉶睶杷允䅁䅁䅑䅁䑁䅁䅷䅁䭁䍁佣䅁䭁䝁䕳䅁䭁䥁䕍䅁䉁䅁䅁允䅁䅁䅕杓䍷㑋坣呵䴸䅉䅅䅁䕁䅁䅁睁䵁䅁䅁权畄权䅁权䕁䅁䅁权㉂䅂䅁允䅁䅁䅅䅁䙁䅁䅁䅁杄⭲䅴䍄䉁䅁䅁䅂䅁䅁䅍䅄䅁䅁䅯䅒䅳䅁䅯充䅁䅁䅯兢䅑䅁䅅䅁䉁䅁䅁杄十䅁䅁免㉁䑁䅅睍㉁䑁䅁䅍睁䅁䅁䍄䉁䅁䅁䅂䅁䅁䅍䅄䅁䅁䅯朷䅯䅁䅯睡䅑䅁䅯睦䅑䅁䅅䅁䉁䅁䅁兂獄払敧敨䉳䅑杷允䅁䅁䅑䅁䑁䅁䅷䅁䭁乁䵫䅁䭁䉁䅅䅁䭁䡁䕁䅁䉁䅁䅁允䅁䅁䄴䅆䅁䑁䅅兎祁䑁䅑䅍睁䑁䅁䅍睁䅁䅁䍄䉁䅁䅁䅂䅁䅁䅍䅄䅁䅁䅯睄䄰䅁䅯䅂䅁䅁䅯睧䅑䅁䅅䅁䉁䅁䅁兂䅁䅁䅁乯㠴兑杷允䅁䅁䅑䅁䑁䅁䅷䅁䭁䩁䱕䅁䭁䝁䕳䅁䭁䥁䕉䅁䉁䅁䅁允䅁䅁䅕䡰㥁瑃橥䱷䴸䅉䅅䅁䕁䅁䅁睁䵁䅁䅁权㉃兄䅁权剁䅁䅁权䑃䅂䅁允䅁䅁䅅䅁佁䉁䅉䅁㍁䑁䅑睍祁䑁䅧兏祁䑁䅁䅁䵁䅉䅅䅁䕁䅁䅁睁䵁䅁䅁权湁杄䅁权牂䅂䅁权㝂䅂䅁允䅁䅁䅅䅁䙁䵁ㅐ䙋偹獷⽕䍄䉁䅁䅁䅂䅁䅁䅍䅄䅁䅁䅯儶䄰䅁䅯充䅁䅁䅯兢䅑䅁䅅䅁䉁䅁䅁杄十䅁䅁兎硁䑁䅑免硁䑁䅁䅍睁䅁䅁䍄䉁䅁䅁䅂䅁䅁䅍䅄䅁䅁䅯睊䄴䅁䅯睡䅑䅁䅯杤䅑䅁䅅䅁䉁䅁䅁兂䉃啬䱏佢䱦睐杷允䅁䅁䅑䅁䑁䅁䅷䅁䭁䩁䱕䅁䭁䝁䕳䅁䭁䡁䕳䅁䉁䅁䅁允䅁䅁䅕䥘䌯匹捨ぁ䵁䅉䅅䅁䕁䅁䅁睁䵁䅁䅁权䍂䅄䅁权牂䅂䅁权䕃䅂䅁允䅁䅁䅅䅁䙁䙁乃㉬匴⭧⽷䍄䉁䅁䅁䅂䅁䅁䅍䅄䅁䅁䅯杗䅷䅁䅯䅂䅁䅁䅯督䅑䅁䅅䅁䉁䅁䅁兂䅁䅁䅁煂杳兑杷允䅁䅁䅑䅁䑁䅁䅷䅁䭁䑁䵑䅁䭁䉁䅅䅁䭁䡁䕫䅁䉁䅁䅁允䅁䅁䄴杅䅁䑁䅕兎㕁䑁䅉兏睁䑁䅁䅍䅁䅁杷允䅁䅁䅑䅁䑁䅁䅷䅁䭁䍁佣䅁䭁䝁䕳䅁䭁䡁䕣䅁䉁䅁䅁允䅁䅁䅕䅁䅁䅁䅁䐰䴸䅉䅅䅁䕁䅁䅁睁䵁䅁䅁权湁杄䅁权牂䅂䅁权䅃䅂䅁允䅁䅁䅅䅁䙁䅁䅁䅁䅁乁⽁䍄䉁䅁䅁䅂䅁䅁䅍䅄䅁䅁䅯䅐䅷䅁䅯睡䅑䅁䅯睢䅑䅁䅅䅁䉁䅁䅁兂卂䉵䘶ㄶ䥈睐杷允䅁䅁䅑䅁䑁䅁䅷䅁䭁䑁余䅁䭁䅁䅑䅁䭁䥁䕑䅁䉁䅁䅁允䅁䅁䅕䅁䅁䵁楂唸䵁䅉䅅䅁䕁䅁䅁睁䵁䅁䅁权㡁䅄䅁权牂䅂䅁权睂䅂䅁允䅁䅁䅅䅁䙁䱁昶楇搯䵊⽡䍄䉁䅁䅁䅂䅁䅁䅍䅄䅁䅁䅯䅐䅷䅁䅯睡䅑䅁䅯全䅑䅁䅅䅁䉁䅁䅁兂䍂余兘瑉㕵睐杷允䅁䅁䅑䅁䑁䅁䅷䅁䭁䡁䵉䅁䭁䉁䅅䅁䭁䥁䕑䅁䉁䅁䅁允䅁䅁䄴杅䅁䑁䅕杍ㅁ䑁䅙睎睁䑁䅁䅍䅁䅁杷允䅁䅁䅑䅁䑁䅁䅷䅁䭁䝁乧䅁䭁䝁䕳䅁䭁䡁䕉䅁䉁䅁䅁允䅁䅁䅕場啯歲桦樯䴸䅉䅅䅁䕁䅁䅁睁䵁䅁䅁权㥄权䅁权剁䅁䅁权䙃䅂䅁允䅁䅁䅅䅁佁䉁䅉䅁ぁ䑁䅑䅏睁䑁䅁䅍睁䑁䅁䅁䵁䅉䅅䅁䕁䅁䅁睁䵁䅁䅁权㡁䅄䅁权牂䅂䅁权ㅂ䅂䅁允䅁䅁䅅䅁䙁䙁㕧䵴㉨牶⼫䍄䉁䅁䅁䅂䅁䅁䅍䅄䅁䅁䅯䄵䅳䅁䅯睡䅑䅁䅯䅣䅑䅁䅅䅁䉁䅁䅁兂䑄匹捨㡪瑌睐杷允䅁䅁䅑䅁䑁䅁䅷䅁䭁乁䱁䅁䭁䉁䅅䅁䭁䡁䕣䅁䉁䅁䅁允䅁䅁䄴杅䅁䑁䅑免㕁䑁䅑睎睁䑁䅁䅍䅁䅁杷允䅁䅁䅑䅁䑁䅁䅷䅁䭁乁䱯䅁䭁䉁䅅䅁䭁䡁䕷䅁䉁䅁䅁允䅁䅁䄴杅䅁䑁䅉杍㉁䑁䅙睎睁䑁䅁䅍䅁䅁杷允䅁䅁䅑䅁䑁䅁䅷䅁䭁䙁䴴䅁䭁䅁䅑䅁䭁䡁䕣䅁䉁䅁䅁允䅁䅁䅕䅁䅁䅁㑺啈䵅䅉䅅䅁䕁䅁䅁睁䵁䅁䅁权噃䅄䅁权牂䅂䅁权扁睄䅁允䅁䅁䅅䅁䙁䵁ㅐ䙋偹獷⽕䍄䉁䅁䅁䅂䅁䅁䅍䅄䅁䅁䅯杕䅳䅁䅯充䅁䅁䅯睤䅑䅁䅅䅁䉁䅁䅁杄十䅁䅁睍ㅁ䑁䅍䅎㑁䑁䅁䅍睁䅁䅁䍄䉁䅁䅁䅂䅁䅁䅍䅄䅁䅁䅯䅐䅷䅁䅯睡䅑䅁䅯入䅑䅁䅅䅁䉁䅁䅁兂歃䑣䬰㘱䅐睶杷允䅁䅁䅑䅁䑁䅁䅷䅁䭁䉁䵳䅁䭁䉁䅅䅁䭁䥁䕍䅁䉁䅁䅁允䅁䅁䄴杅䅁䑁䅕杍穁䑁䅙免㍁䑁䅕䅍䅁䅁杷允䅁䅁䅑䅁䑁䅁䅷䅁䭁䑁䵷䅁䭁䝁䕳䅁䭁䡁䕑䅁䉁䅁䅁允䅁䅁䅕灳瘳㡰䱚㝴䴸䅉䅅䅁䕁䅁䅁睁䵁䅁䅁权⭁䅄䅁权剁䅁䅁权㙂䅂䅁允䅁䅁䅅䅁佁䉁䅉䅁㍁䑁䅁䅎ぁ䑁䅑䅍睁䑁䅁䅁䵁䅉䅅䅁䕁䅁䅁睁䵁䅁䅁权浂䅄䅁权䕁䅁䅁权扁睄䅁允䅁䅁䅅䅁䙁䅁䅁䅁䕂祱䉊䍄䉁䅁䅁䅂䅁䅁䅍䅄䅁䅁䅯兔䄰䅁䅯睡䅑䅁䅯䅣䅑䅁䅅䅁䉁䅁䅁兂呃䅇坒楄〳睶杷允䅁䅁䅑䅁䑁䅁䅷䅁䭁䩁䱣䅁䭁䝁䕳䅁䭁䡁䕁䅁䉁䅁䅁允䅁䅁䅕噎㘶兓䍷稶䴸䅉䅅䅁䕁䅁䅁睁䵁䅁䅁权浂䅄䅁权剁䅁䅁权瑂䅂䅁允䅁䅁䅅䅁佁䉁䅉䅁ぁ䑁䅣兎ぁ䑁䅅䅍睁䑁䅁䅁䵁䅉䅅䅁䕁䅁䅁睁䵁䅁䅁权塃睃䅁权牂䅂䅁权あ䅂䅁允䅁䅁䅅䅁䙁䵁㌯⭕汏⭭⽃䍄䉁䅁䅁䅂䅁䅁䅍䅄䅁䅁䅯睮䅳䅁䅯睡䅑䅁䅯督䅑䅁䅅䅁䉁䅁䅁兂䭁㘱睎児㍱睶杷允䅁䅁䅑䅁䑁䅁䅷䅁䭁䭁䱁䅁䭁䝁䕳䅁䭁䡁䕍䅁䉁䅁䅁允䅁䅁䅕児塲㍯㥁樸䴸䅉䅅䅁䕁䅁䅁睁䵁䅁䅁权䭂䅄䅁权剁䅁䅁权瑂䅂䅁允䅁䅁䅅䅁佁䉁䅉䅁ㅁ䑁䅫睎ぁ䑁䅍䅍睁䑁䅁䅁䵁䅉䅅䅁䕁䅁䅁睁䵁䅁䅁权硄䅄䅁权䕁䅁䅁权䉃䅂䅁允䅁䅁䅅䅁䙁䅁䅁䅁獂桭䉴䍄䉁䅁䅁䅂䅁䅁䅍䅄䅁䅁䅯杰䅳䅁䅯充䅁䅁䅯睤䅑䅁䅅䅁䉁䅁䅁杄十䅁䅁睍硁䑁䅙免㕁䑁䅁䅍睁䅁䅁䍄䉁䅁䅁䅂䅁䅁䅍䅄䅁䅁䅯睸䅷䅁䅯䅂䅁䅁䅯䅧䅑䅁䅅䅁䉁䅁䅁兂䅁䅁䅁䉯猷䅑杷允䅁䅁䅑䅁䑁䅁䅷䅁䭁䩁䱣䅁䭁䝁䕳䅁䭁䥁䕑䅁䉁䅁䅁允䅁䅁䅕畮渫歸㍳吰䴸䅉䅅䅁䕁䅁䅁睁䵁䅁䅁权灃兄䅁权剁䅁䅁权ㅂ䅂䅁允䅁䅁䅅䅁佁䉁䅑䅁硁䑁䅣睍睁䑁䅁䅍睁䑁䅁䅍䅁䅁杷允䅁䅁䅑䅁䑁䅁䅷䅁䭁䩁䵧䅁䭁䝁䕳䅁䭁䝁䔰䅁䉁䅁䅁允䅁䅁䅕潅䅐煹䙇䵉䵁䅉䅅䅁䕁䅁䅁睁䵁䅁䅁权㥂兄䅁权牂䅂䅁权扁睄䅁允䅁䅁䅅䅁䙁䡁㥅瑃橥䵣⼰䍄䉁䅁䅁䅂䅁䅁䅍䅄䅁䅁䅯杅䅷䅁䅯睡䅑䅁䅯睇䄸䅁䅅䅁䉁䅁䅁兂慃婭婭婭婮睐杷允䅁䅁䅑䅁䑁䅁䅷䅁䭁䥁位䅁䭁䅁䅑䅁䭁䡁䕍䅁䉁䅁䅁允䅁䅁䅕䅁䅁佁䕄〯䵁䅉䅅䅁䕁䅁䅁睁䵁䅁䅁权㥃睃䅁权剁䅁䅁权睂䅂䅁允䅁䅁䅅䅁佁䉁䅉䅁穁䑁䅁䅍㉁䑁䅧䅍睁䑁䅁䅁䵁䅉䅅䅁䕁䅁䅁睁䵁䅁䅁权十䅄䅁权牂䅂䅁权䙃䅂䅁允䅁䅁䅅䅁䙁䙁㑋潈牘敕⽁䍄䉁䅁䅁䅂䅁䅁䅍䅄䅁䅁䅯杅䅷䅁䅯睡䅑䅁䅯內䅑䅁䅅䅁䉁䅁䅁兂扁㥌欰潂案睐杷允䅁䅁䅑䅁䑁䅁䅷䅁䭁䉁䵉䅁䭁䝁䕳䅁䭁䡁䕑䅁䉁䅁䅁允䅁䅁䅕捺䵺䵺䵺䐷䴸䅉䅅䅁䕁䅁䅁睁䵁䅁䅁权晄䅄䅁权牂䅂䅁权㉂䅂䅁允䅁䅁䅅䅁䙁乁楅⼲⭬癡⽷䍄䉁䅁䅁䅂䅁䅁䅍䅄䅁䅁䅯睧䄰䅁䅯充䅁䅁䅯杤䅑䅁䅅䅁䉁䅁䅁杄十䅁䅁睎ㅁ䑁䅍䅍睁䑁䅁䅍睁䅁䅁䍄䉁䅁䅁䅂䅁䅁䅍䅄䅁䅁䅯杅䅷䅁䅯睡䅑䅁䅯督䅑䅁䅅䅁䉁䅁䅁兂橁⼲⭬牡捺睐杷允䅁䅁䅑䅁䑁䅁䅷䅁䭁偁䵉䅁䭁䝁䕳䅁䭁䡁䕫䅁䉁䅁䅁允䅁䅁䅕牕敧敨剴䐹䴸䅉䅅䅁䕁䅁䅁睁䵁䅁䅁权㙂兄䅁权牂䅂䅁权療䅂䅁允䅁䅁䅅䅁䙁偁湃歸㍳捩⽅䍄䉁䅁䅁䅂䅁䅁䅍䅄䅁䅁䅯共䄰䅁䅯充䅁䅁䅯睥䅑䅁䅅䅁䉁䅁䅁杄啁䅁䅁免㍁䑁䅉䅏睁䑁䅁䅍睁䑁䅁䅁䵁䅉䅅䅁䕁䅁䅁睁䵁䅁䅁权祂睃䅁权牂䅂䅁权㙂䅂䅁允䅁䅁䅅䅁䙁䵁ㅐ䙋偹畷⽇䍄䉁䅁䅁䅂䅁䅁䅍䅄䅁䅁䅯来䄰䅁䅯睡䅑䅁䅯兦䅑䅁䅅䅁䉁䅁䅁兂㕁䵴㉨灶愯睐杷允䅁䅁䅑䅁䑁䅁䅷䅁䭁䍁乕䅁䭁䝁䕳䅁䭁䡁䕅䅁䉁䅁䅁允䅁䅁䅕灶愸㥌欰䐫䴸䅉䅅䅁䕁䅁䅁睁䵁䅁䅁权㙂兄䅁权牂䅂䅁权祂䅂䅁允䅁䅁䅅䅁䙁偁⭰牡へ㥫⽧䍄䉁䅁䅁䅂䅁䅁䅍䅄䅁䅁䅯来䄰䅁䅯睡䅑䅁䅯睥䅑䅁䅅䅁䉁䅁䅁兂㑄⭕汏㡭杔睐杷允䅁䅁䅑䅁䑁䅁䅷䅁䭁䡁䱉䅁䭁䉁䅅䅁䭁䡁䕅䅁䉁䅁䅁允䅁䅁䄴杅䅁䑁䅧䅎㕁䑁䅫兎睁䑁䅁䅍䅁䅁杷允䅁䅁䅑䅁䑁䅁䅷䅁䭁䡁乯䅁䭁䝁䕳䅁䭁䡁䕣䅁䉁䅁䅁允䅁䅁䅕歯㉗⼸唳䐲䴸䅉䅅䅁䕁䅁䅁睁䵁䅁䅁权䑄䅄䅁权牂䅂䅁权㉂䅂䅁允䅁䅁䅅䅁䙁偁潙䥘䌯搹⽧䍄䉁䅁䅁䅂䅁䅁䅍䅄䅁䅁䅯儫䅷䅁䅯充䅁䅁䅯䅨䅑䅁䅅䅁䉁䅁䅁杄啁䅁䅁杍ぁ䑁䅫睎睁䑁䅍免穁䑁䅅䅁䵁䅉䅅䅁䕁䅁䅁睁䵁䅁䅁权㡁兄䅁权牂䅂䅁权㍂䅂䅁允䅁䅁䅅䅁䙁偁唷佥浫摍⽧䍄䉁䅁䅁䅂䅁䅁䅍䅄䅁䅁䅯来䄰䅁䅯睡䅑䅁䅯䅦䅑䅁䅅䅁䉁䅁䅁兂卂䉵䘶ㄶ奈睐杷允䅁䅁䅑䅁䑁䅁䅷䅁䭁䩁䰸䅁䭁䉁䅅䅁䭁䥁䕉䅁䉁䅁䅁允䅁䅁䄴杅䅁䑁䅍䅍㕁䑁䅉䅍睁䑁䅁䅍䅁䅁杷允䅁䅁䅑䅁䑁䅁䅷䅁䭁佁䰰䅁䭁䉁䅅䅁䭁䡁䕣䅁䉁䅁䅁允䅁䅁䄴䅆䅁䑁䅅䅍㉁䑁䅍免㉁䑁䅉䅎硁䅁䅁䍄䉁䅁䅁䅂䅁䅁䅍䅄䅁䅁䅯䅈䅷䅁䅯充䅁䅁䅯兣䅑䅁䅅䅁䉁䅁䅁杄十䅁䅁杍ㅁ䑁䅁睍睁䑁䅁䅍睁䅁䅁䍄䉁䅁䅁䅂䅁䅁䅍䅄䅁䅁䅯睦䅷䅁䅯䅂䅁䅁䅯睇䄸䅁䅅䅁䉁䅁䅁兂䅁䅁䅁䑉欷䅑杷允䅁䅁䅑䅁䑁䅁䅷䅁䭁䙁乣䅁䭁䅁䅑䅁䭁䝁䔸䅁䉁䅁䅁允䅁䅁䅕䅁䅁䭁扂啌䵅䅉䅅䅁䕁䅁䅁睁䵁䅁䅁权い䅄䅁权牂䅂䅁权睂䅂䅁允䅁䅁䅅䅁䙁䉁䑋䵷桱扒⽙䍄䉁䅁䅁䅂䅁䅁䅍䅄䅁䅁䅯眯䅷䅁䅯充䅁䅁䅯杣䅑䅁䅅䅁䉁䅁䅁杄啁䅁䅁免穁䑁䅑兎穁䑁䅕睎㉁䑁䅣䅁䵁䅉䅅䅁䕁䅁䅁睁䵁䅁䅁权噃䅄䅁权牂䅂䅁权⭂䅂䅁允䅁䅁䅅䅁䙁䥁牘払敧摨⽳䍄䉁䅁䅁䅂䅁䅁䅍䅄䅁䅁䅯䅓䅳䅁䅯䅂䅁䅁䅯䅦䅑䅁䅅䅁䉁䅁䅁兂䅁䅁䅁䅖䄹兑杷允䅁䅁䅑䅁䑁䅁䅷䅁䭁偁䱣䅁䭁䅁䅑䅁䭁䥁䕍䅁䉁䅁䅁允䅁䅁䅕䅁䅁䉁䍹䕈䵅䅉䅅䅁䕁䅁䅁睁䵁䅁䅁权乂兄䅁权牂䅂䅁权䉃䅂䅁允䅁䅁䅅䅁䙁䵁䴳䵺䵺佺⽷䍄䉁䅁䅁䅂䅁䅁䅍䅄䅁䅁䅯末䅯䅁䅯䅂䅁䅁䅯䅧䅑䅁䅅䅁䉁䅁䅁兂䅁䅁䅁䵘桷兑杷允䅁䅁䅑䅁䑁䅁䅷䅁䭁佁䱑䅁䭁䅁䅑䅁䭁䡁䕕䅁䉁䅁䅁允䅁䅁䅕䅁䅁䕁祄ぁ䵅䅉䅅䅁䕁䅁䅁睁䵁䅁䅁权䉄䅄䅁权牂䅂䅁权睂䅂䅁允䅁䅁䅅䅁䙁䭁䠵場啯瑲⽣䍄䉁䅁䅁䅂䅁䅁䅍䅄䅁䅁䅯䄹䅷䅁䅯睡䅑䅁䅯杣䅑䅁䅅䅁䉁䅁䅁兂䕁杖琴灳渳睐杷允䅁䅁䅑䅁䑁䅁䅷䅁䭁佁䱙䅁䭁䝁䕳䅁䭁䥁䕁䅁䉁䅁䅁允䅁䅁䅕㝤昶楇搯䐱䴸䅉䅅䅁䕁䅁䅁睁䵁䅁䅁权い䅄䅁权牂䅂䅁权あ䅂䅁允䅁䅁䅅䅁䙁偁潙䥘䌯改⽁䍄䉁䅁䅁䅂䅁䅁䅍䅄䅁䅁䅯睗䅷䅁䅯䅂䅁䅁䅯䅧䅑䅁䅅䅁䉁䅁䅁兂䅁䅁䅁䱳佁兑杷允䅁䅁䅑䅁䑁䅁䅷䅁䭁偁䵑䅁䭁䝁䕳䅁䭁䡁䕙䅁䉁䅁䅁允䅁䅁䅕噋偹癷潕䐸䴸䅉䅅䅁䕁䅁䅁睁䵁䅁䅁权婁兄䅁权牂䅂䅁权療䅂䅁允䅁䅁䅅䅁䙁䥁獴⼵灵昸⽷䍄䉁䅁䅁䅂䅁䅁䅍䅄䅁䅁䅯䄹䅷䅁䅯睡䅑䅁䅯睤䅑䅁䅅䅁䉁䅁䅁兂煃搸乊桙㑃睶杷允䅁䅁䅑䅁䑁䅁䅷䅁䭁䱁乑䅁䭁䝁䕳䅁䭁䡁䕅䅁䉁䅁䅁允䅁䅁䅕㑈牘払敧吴䴸䅉䅅䅁䕁䅁䅁睁䵁䅁䅁权㡃兄䅁权䕁䅁䅁权穂䅂䅁允䅁䅁䅅䅁䙁䅁䅁䅁㡂桳䉴䍄䉁䅁䅁䅂䅁䅁䅍䅄䅁䅁䅯䅆䅳䅁䅯䅂䅁䅁䅯睧䅑䅁䅅䅁䉁䅁䅁兂䅁䅁䅁偱⭉兑杷允䅁䅁䅑䅁䑁䅁䅷䅁䭁䅁䵣䅁䭁䝁䕳䅁䭁䡁䕍䅁䉁䅁䅁允䅁䅁䅕䅁䅁䅁䅁䑷䴸䅉䅅䅁䕁䅁䅁睁䵁䅁䅁权灃睃䅁权牂䅂䅁权䑃䅂䅁允䅁䅁䅅䅁䙁䕁杊搵楁㤲⽅䍄䉁䅁䅁䅂䅁䅁䅍䅄䅁䅁䅯睰䅷䅁䅯䅂䅁䅁䅯来䅑䅁䅅䅁䉁䅁䅁兂䅁䅁䅁䡑焰兑杷允䅁䅁䅑䅁䑁䅁䅷䅁䭁䱁䵯䅁䭁䝁䕳䅁䭁䥁䕑䅁䉁䅁䅁允䅁䅁䅕㉦㡱䩤奍䰴䴸䅉䅅䅁䕁䅁䅁睁䵁䅁䅁权灃睃䅁权牂䅂䅁权䉃䅂䅁允䅁䅁䅅䅁䙁䍁睇浣剩攷⽧䍄䉁䅁䅁䅂䅁䅁䅍䅄䅁䅁䅯睘䅷䅁䅯睡䅑䅁䅯䅥䅑䅁䅅䅁䉁䅁䅁兂桄桥畓⭒煈睐杷允䅁䅁䅑䅁䑁䅁䅷䅁䭁䙁丰䅁䭁䅁䅑䅁䭁䡁䕫䅁䉁䅁䅁允䅁䅁䅕䅁䅁䝁䱁䔷䵁䅉䅅䅁䕁䅁䅁睁䵁䅁䅁权灃睃䅁权牂䅂䅁权あ䅂䅁允䅁䅁䅅䅁䙁䙁偹癷潕偘⽍䍄䉁䅁䅁䅂䅁䅁䅍䅄䅁䅁䅯杵䅷䅁䅯睡䅑䅁䅯入䅑䅁䅅䅁䉁䅁䅁兂捂㡪ㅌ䙋橺睶杷允䅁䅁䅑䅁䑁䅁䅷䅁䭁䅁䵣䅁䭁䅁䅑䅁䭁䡁䕯䅁䉁䅁䅁允䅁䅁䅕䅁䅁䕁䉄啃䵅䅉䅅䅁䕁䅁䅁睁䵁䅁䅁权㡄䅄䅁权牂䅂䅁权睂䅂䅁允䅁䅁䅅䅁䙁䉁䕫杖琴瑳⼰䍄䉁䅁䅁䅂䅁䅁䅍䅄䅁䅁䅯共䅳䅁䅯睡䅑䅁䅯睥䅑䅁䅅䅁䉁䅁䅁兂捂㡪ㅌ䙋㍺睐杷允䅁䅁䅑䅁䑁䅁䅷䅁䭁䉁乧䅁䭁䝁䕳䅁䭁䥁䕕䅁䉁䅁䅁允䅁䅁䅕䘷㑇潈牘吰䴸䅉䅅䅁䕁䅁䅁睁䵁䅁䅁权䵃睃䅁权剁䅁䅁权扁睄䅁允䅁䅁䅅䅁佁䉁䅉䅁穁䑁䅁䅍ㅁ䑁䅧杍ぁ䑁䅧䅁䵁䅉䅅䅁䕁䅁䅁睁䵁䅁䅁权灃睃䅁权牂䅂䅁权䍃䅂䅁允䅁䅁䅅䅁䙁䡁㥅瑃橥佣⽅䍄䉁䅁䅁䅂䅁䅁䅍䅄䅁䅁䅯睸䅳䅁䅯充䅁䅁䅯睥䅑䅁䅅䅁䉁䅁䅁杄十䅁䅁睍祁䑁䅫睍㍁䑁䅁䅍睁䅁䅁䍄䉁䅁䅁䅂䅁䅁䅍䅄䅁䅁䅯来䅷䅁䅯䅂䅁䅁䅯督䅑䅁䅅䅁䉁䅁䅁兂䅁䅁䅁䑫⭘䅑杷允䅁䅁䅑䅁䑁䅁䅷䅁䭁乁乷䅁䭁䝁䕳䅁䭁䥁䕑䅁䉁䅁䅁允䅁䅁䅕䡰㥁瑃橥䐶䴸䅉䅅䅁䕁䅁䅁睁䵁䅁䅁权歄䅄䅁权䕁䅁䅁权㍂䅂䅁允䅁䅁䅅䅁䙁䅁䅁䅁䅁眫䉖䍄䉁䅁䅁䅂䅁䅁䅍䅄䅁䅁䅯䄷䅷䅁䅯睡䅑䅁䅯䅨䅑䅁䅅䅁䉁䅁䅁兂㡃䩤奍䙂楢睐杷允䅁䅁䅑䅁䑁䅁䅷䅁䭁䭁䱫䅁䭁䝁䕳䅁䭁䥁䕁䅁䉁䅁䅁允䅁䅁䅕㡧䭄啯㉗稶䴸䅉䅅䅁䕁䅁䅁睁䵁䅁䅁权求兄䅁权牂䅂䅁权㙂䅂䅁允䅁䅁䅅䅁䙁䅁䅁䅁䅁佁⽧䍄䉁䅁䅁䅂䅁䅁䅍䅄䅁䅁䅯兂䅳䅁䅯睡䅑䅁䅯睦䅑䅁䅅䅁䉁䅁䅁兂㉄䙋偹癷杘睐杷允䅁䅁䅑䅁䑁䅁䅷䅁䭁䭁䵣䅁䭁䅁䅑䅁䭁䡁䕕䅁䉁䅁䅁允䅁䅁䅕䅁䅁偁㉁歋䵅䅉䅅䅁䕁䅁䅁睁䵁䅁䅁权歄䅄䅁权牂䅂䅁权㡂䅂䅁允䅁䅁䅅䅁䙁䡁㥅瑃橥䅣䅎䍄䉁䅁䅁䅂䅁䅁䅍䅄䅁䅁䅯朹䅷䅁䅯䅂䅁䅁䅯䅣䅑䅁䅅䅁䉁䅁䅁兂䅁䅁䅁䅙畑兑杷允䅁䅁䅑䅁䑁䅁䅷䅁䭁䝁乕䅁䭁䝁䕳䅁䭁䡁䕅䅁䉁䅁䅁允䅁䅁䅕䑚晶㑔堲樳䴸䅉䅅䅁䕁䅁䅁睁䵁䅁䅁权䭂睃䅁权牂䅂䅁权䙃䅂䅁允䅁䅁䅅䅁䙁䭁睒児塲⽯⽁䍄䉁䅁䅁䅂䅁䅁䅍䅄䅁䅁䅯党䄰䅁䅯睡䅑䅁䅯䅥䅑䅁䅅䅁䉁䅁䅁兂敃㘷䝦穓婦睐杷允䅁䅁䅑䅁䑁䅁䅷䅁䭁偁临䅁䭁䅁䅑䅁䭁䥁䕕䅁䉁䅁䅁允䅁䅁䅕䅁䅁䅁䅂ぐ䵅䅉䅅䅁䕁䅁䅁睁䵁䅁䅁权求兄䅁权牂䅂䅁权䉃䅂䅁允䅁䅁䅅䅁䙁䭁扡䍸睃獣⽧䍄䉁䅁䅁䅂䅁䅁䅍䅄䅁䅁䅯权䅳䅁䅯䅂䅁䅁䅯全䅑䅁䅅䅁䉁䅁䅁兂䅁䅁䅁䱑癄䅑杷允䅁䅁䅑䅁䑁䅁䅷䅁䭁䝁乕䅁䭁䝁䕳䅁䭁䡁䕙䅁䉁䅁䅁允䅁䅁䅕㝤昶楇搯䐴䴸䅉䅅䅁䕁䅁䅁睁䵁䅁䅁权求兄䅁权牂䅂䅁权㍂䅂䅁允䅁䅁䅅䅁䙁䱁敧敨剴併⽙䍄䉁䅁䅁䅂䅁䅁䅍䅄䅁䅁䅯眳䅷䅁䅯睡䅑䅁䅯䅤䅑䅁䅅䅁䉁䅁䅁兂䅁䅁䅁䅁䕁䅑杷允䅁䅁䅑䅁䑁䅁䅷䅁䭁䱁䱕䅁䭁䅁䅑䅁䭁䡁䕯䅁䉁䅁䅁允䅁䅁䅕䅁䅁䝁啨い䵅䅉䅅䅁䕁䅁䅁睁䵁䅁䅁权噃䅄䅁权牂䅂䅁权睂䅂䅁允䅁䅁䅅䅁䙁佁㙆䭆䠵挴⽯䍄䉁䅁䅁䅂䅁䅁䅍䅄䅁䅁䅯䅍䅳䅁䅯充䅁䅁䅯睢䅑䅁䅅䅁䉁䅁䅁杄十䅁䅁免㕁䑁䅑䅍ぁ䑁䅁䅍睁䅁䅁䍄䉁䅁䅁䅂䅁䅁䅍䅄䅁䅁䅯公䅷䅁䅯睡䅑䅁䅯睧䅑䅁䅅䅁䉁䅁䅁兂㥂穐敖歵啮睐杷允䅁䅁䅑䅁䑁䅁䅷䅁䭁䡁乫䅁䭁䝁䕳䅁䭁䡁䔰䅁䉁䅁䅁允䅁䅁䅕へ㍳啩杆戱䴸䅉䅅䅁䕁䅁䅁睁䵁䅁䅁权婁睃䅁权牂䅂䅁权㑂䅂䅁允䅁䅁䅅䅁䙁䅁獩䙈歰㥏⼸䍄䉁䅁䅁䅂䅁䅁䅍䅄䅁䅁䅯䅧䄰䅁䅯䅂䅁䅁䅯䅨䅑䅁䅅䅁䉁䅁䅁兂䅁䅁䅁䅊敷兑杷允䅁䅁䅑䅁䑁䅁䅷䅁䭁佁䵕䅁䭁䝁䕳䅁䭁䡁䕙䅁䉁䅁䅁允䅁䅁䅕桙奂扏䥔爱䴸䅉䅅䅁䕁䅁䅁睁䵁䅁䅁权橂䅄䅁权剁䅁䅁权祂䅂䅁允䅁䅁䅅䅁佁䉁䅑䅁硁䑁䅑兏ぁ䑁䅉兎睁䑁䅁䅍䅁䅁杷允䅁䅁䅑䅁䑁䅁䅷䅁䭁䩁䵕䅁䭁䝁䕳䅁䭁䡁䕙䅁䉁䅁䅁允䅁䅁䅕呣䬰㘱睎呺䴸䅉䅅䅁䕁䅁䅁睁䵁䅁䅁权瑃䅄䅁权䕁䅁䅁权祂䅂䅁允䅁䅁䅅䅁䙁䅁䅁䅁兂楫䈱䍄䉁䅁䅁䅂䅁䅁䅍䅄䅁䅁䅯睳䅷䅁䅯睡䅑䅁䅯兢䅑䅁䅅䅁䉁䅁䅁兂硂児塲㍯瑄睐杷允䅁䅁䅑䅁䑁䅁䅷䅁䭁䱁䵍䅁䭁䝁䕳䅁䭁䝁䔸䅁䉁䅁䅁允䅁䅁䅕㡪ㅌ䙋偹樶䴸䅉䅅䅁䕁䅁䅁睁䵁䅁䅁权穃䅄䅁权牂䅂䅁权睂䅂䅁允䅁䅁䅅䅁䙁䡁啳歲桦略⽑䍄䉁䅁䅁䅂䅁䅁䅍䅄䅁䅁䅯睳䅷䅁䅯睡䅑䅁䅯兦䅑䅁䅅䅁䉁䅁䅁兂㝂䭆䠵場䕲睐杷允䅁䅁䅑䅁䑁䅁䅷䅁䭁䙁䱑䅁䭁䉁䅅䅁䭁䥁䕍䅁䉁䅁䅁允䅁䅁䄴杅䅁䑁䅫睍硁䑁䅁李睁䑁䅁䅍䅁䅁杷允䅁䅁䅑䅁䑁䅁䅷䅁䭁䱁䵍䅁䭁䝁䕳䅁䭁䡁䔴䅁䉁䅁䅁允䅁䅁䅕灭婭婭婭扵䴸䅉䅅䅁䕁䅁䅁睁䵁䅁䅁权⽃睃䅁权䕁䅁䅁权⭂䅂䅁允䅁䅁䅅䅁䙁䅁䅁䅁㉄䍚䉴䍄䉁䅁䅁䅂䅁䅁䅍䅄䅁䅁䅯眸䅳䅁䅯睡䅑䅁䅯睦䅑䅁䅅䅁䉁䅁䅁兂偃癷潕䥘㈯睶杷允䅁䅁䅑䅁䑁䅁䅷䅁䭁䡁䰴䅁䭁䅁䅑䅁䭁䡁䕁䅁䉁䅁䅁允䅁䅁䅕䅁䅁䥁穧啃䵅䅉䅅䅁䕁䅁䅁睁䵁䅁䅁权穃䅄䅁权牂䅂䅁权⽂䅂䅁允䅁䅁䅅䅁䙁䝁汄䌰扌攫⽙䍄䉁䅁䅁䅂䅁䅁䅍䅄䅁䅁䅯䄫䄰䅁䅯䅂䅁䅁䅯睧䅑䅁䅅䅁䉁䅁䅁兂䅁䅁䅁坱剎兑杷允䅁䅁䅑䅁䑁䅁䅷䅁䭁䕁䱯䅁䭁䝁䕳䅁䭁䥁䕅䅁䉁䅁䅁允䅁䅁䅕牘䩰䅄牉稫䴸䅉䅅䅁䕁䅁䅁睁䵁䅁䅁权䕃䅄䅁权剁䅁䅁权䅃䅂䅁允䅁䅁䅅䅁佁䉁䅉䅁ㅁ䑁䅍䅏睁䑁䅕䅏穁䑁䅧䅁䵁䅉䅅䅁䕁䅁䅁睁䵁䅁䅁权穃䅄䅁权牂䅂䅁权䍃䅂䅁允䅁䅁䅅䅁䙁䍁捬㡪ㅌ之⽷䍄䉁䅁䅁䅂䅁䅁䅍䅄䅁䅁䅯睕䅷䅁䅯䅂䅁䅁䅯兦䅑䅁䅅䅁䉁䅁䅁兂䅁䅁䅁乎噕兑杷允䅁䅁䅑䅁䑁䅁䅷䅁䭁䱁䵯䅁䭁䝁䕳䅁䭁䡁䔴䅁䉁䅁䅁允䅁䅁䅯睒䅁䅁杷允䅁䅁䅑䅁䑁䅁䅷䅁䭁偁临䅁䭁䝁䕳䅁䭁䡁䕕䅁䉁䅁䅁允䅁䅁䅕浗㝑〳丫穰䴸䅉䅅䅁䕁䅁䅁睁䵁䅁䅁权塁兄䅁权䕁䅁䅁权㥂䅂䅁允䅁䅁䅅䅁䙁䅁䅁䅁杁桱䉊䍄䉁䅁䅁䅂䅁䅁䅍䅄䅁䅁䅯兘䄰䅁䅯䅂䅁䅁䅯兣䅑䅁䅅䅁䉁䅁䅁兂䅁䅁䅁䬴睺䅑杷允䅁䅁䅑䅁䑁䅁䅷䅁䭁䙁佳䅁䭁䝁䕳䅁䭁䡁䕯䅁䉁䅁䅁允䅁䅁䅕䭆䠵場啯樳䴸䅉䅅䅁䕁䅁䅁睁䵁䅁䅁权扂杄䅁权牂䅂䅁权睂䅂䅁允䅁䅁䅅䅁䙁䍁捬㡪ㅌ之⽷䍄䉁䅁䅁䅂䅁䅁䅍䅄䅁䅁䅯兎䅳䅁䅯䅂䅁䅁䅯睧䅑䅁䅅䅁䉁䅁䅁兂䅁䅁䅁假䱅兑杷允䅁䅁䅑䅁䑁䅁䅷䅁䭁䥁䱕䅁䭁䝁䕳䅁䭁䡁䕷䅁䉁䅁䅁允䅁䅁䅕硥畓⭒㙆䑸䴸䅉䅅䅁䕁䅁䅁睁䵁䅁䅁权扂杄䅁权牂䅂䅁权䙃䅂䅁允䅁䅁䅅䅁䙁䱁敧敨剴乵⼴䍄䉁䅁䅁䅂䅁䅁䅍䅄䅁䅁䅯睗䄴䅁䅯睡䅑䅁䅯睥䅑䅁䅅䅁䉁䅁䅁兂卂䉵䘶ㄶ先睐杷允䅁䅁䅑䅁䑁䅁䅷䅁䭁䙁乑䅁䭁䝁䕳䅁䭁䥁䕅䅁䉁䅁䅁允䅁䅁䅕〰椱䙅㕧䐸䴸䅉䅅䅁䕁䅁䅁睁䵁䅁䅁权療兄䅁权牂䅂䅁权㕂䅂䅁允䅁䅁䅅䅁䙁䱁穢搯㑒挶⽙䍄䉁䅁䅁䅂䅁䅁䅍䅄䅁䅁䅯䅒䄴䅁䅯充䅁䅁䅯內䅑䅁䅅䅁䉁䅁䅁杄十䅁䅁兏㉁䑁䅍䅍㉁䑁䅁䅍睁䅁䅁䍄䉁䅁䅁䅂䅁䅁䅍䅄䅁䅁䅯睗䄴䅁䅯睡䅑䅁䅯䅨䅑䅁䅅䅁䉁䅁䅁兂桄桥畓⭒慈睐杷允䅁䅁䅑䅁䑁䅁䅷䅁䭁䙁佳䅁䭁䝁䕳䅁䭁䥁䕁䅁䉁䅁䅁允䅁䅁䅕椹捨㡪ㅌ䐲䴸䅉䅅䅁䕁䅁䅁睁䵁䅁䅁权扂杄䅁权牂䅂䅁权㡂䅂䅁允䅁䅁䅅䅁䙁乁橥䑣䬰㤱⽳䍄䉁䅁䅁䅂䅁䅁䅍䅄䅁䅁䅯杒䅷䅁䅯䅂䅁䅁䅯䅥䅑䅁䅅䅁䉁䅁䅁兂䅁䅁䅁䝭䵉兑杷允䅁䅁䅑䅁䑁䅁䅷䅁䭁䱁乕䅁䭁䝁䕳䅁䭁䝁䔸䅁䉁䅁䅁允䅁䅁䅕呣䬰㘱睎㡂䵁䅉䅅䅁䕁䅁䅁睁䵁䅁䅁权杄兄䅁权䕁䅁䅁权祂䅂䅁允䅁䅁䅅䅁䙁䅁䅁䅁㡃硄䉤䍄䉁䅁䅁䅂䅁䅁䅍䅄䅁䅁䅯眵䅷䅁䅯充䅁䅁䅯䅣䅑䅁䅅䅁䉁䅁䅁杄啁䅁䅁免睁䑁䅣䅍㑁䑁䅁䅍睁䑁䅁䅁䵁䅉䅅䅁䕁䅁䅁睁䵁䅁䅁权䉁兄䅁权牂䅂䅁权⭂䅂䅁允䅁䅁䅅䅁䙁䭁睒児塲㥯⽁䍄䉁䅁䅁䅂䅁䅁䅍䅄䅁䅁䅯䅂䅷䅁䅯睡䅑䅁䅯䅨䅑䅁䅅䅁䉁䅁䅁兂祄欰椱䙅剪睐杷允䅁䅁䅑䅁䑁䅁䅷䅁䭁䱁乕䅁䭁䝁䕳䅁䭁䥁䕕䅁䉁䅁䅁允䅁䅁䅕場啯歲桦獅䵁䅉䅅䅁䕁䅁䅁睁䵁䅁䅁权ㅃ兄䅁权牂䅂䅁权䉃䅂䅁允䅁䅁䅅䅁䙁䕁桪桥畓㡒⽅䍄䉁䅁䅁䅂䅁䅁䅍䅄䅁䅁䅯眸䅳䅁䅯睡䅑䅁䅯䅨䅑䅁䅅䅁䉁䅁䅁兂奃桢䑋䵷汲睐杷允䅁䅁䅑䅁䑁䅁䅷䅁䭁䥁乫䅁䭁䅁䅑䅁䭁䥁䕉䅁䉁䅁䅁允䅁䅁䅕䅁䅁䅁㍃䔸䵁䅉䅅䅁䕁䅁䅁睁䵁䅁䅁权穁兄䅁权牂䅂䅁权⽂䅂䅁允䅁䅁䅅䅁䙁䵁䱤㑎䉬余⼲䍄䉁䅁䅁䅂䅁䅁䅍䅄䅁䅁䅯兴䄰䅁䅯睡䅑䅁䅯入䅑䅁䅅䅁䉁䅁䅁兂㕂匶硙䭃歺睐杷允䅁䅁䅑䅁䑁䅁䅷䅁䭁䱁乕䅁䭁䝁䕳䅁䭁䡁䕙䅁䉁䅁䅁允䅁䅁䅕敫㠱穐敖歆䵁䅉䅅䅁䕁䅁䅁睁䵁䅁䅁权汁兄䅁权牂䅂䅁权あ䅂䅁允䅁䅁䅅䅁䙁䅁塲㍯㥁权䅎䍄䉁䅁䅁䅂䅁䅁䅍䅄䅁䅁䅯睍䄰䅁䅯睡䅑䅁䅯睧䅑䅁䅅䅁䉁䅁䅁兂㝂䭆䠵場歱睐杷允䅁䅁䅑䅁䑁䅁䅷䅁䭁偁䅧䅁䭁䅁䅑䅁䭁䡁䔸䅁䉁䅁䅁允䅁䅁䅕䅁䅁䙁䍄啎䵅䅉䅅䅁䕁䅁䅁睁䵁䅁䅁权䕁睃䅁权䕁䅁䅁权㑂䅂䅁允䅁䅁䅅䅁䙁䅁䅁䅁䥂睓䉊䍄䉁䅁䅁䅂䅁䅁䅍䅄䅁䅁䅯兇䅳䅁䅯睡䅑䅁䅯睢䅑䅁䅅䅁䉁䅁䅁兂䱄啯㉗⼸〲睶杷允䅁䅁䅑䅁䑁䅁䅷䅁䭁䱁䱅䅁䭁䅁䅑䅁䭁䡁䕳䅁䉁䅁䅁允䅁䅁䅕䅁䅁䝁䥄歂䵅䅉䅅䅁䕁䅁䅁睁䵁䅁䅁权灄权䅁权䕁䅁䅁权祂䅂䅁允䅁䅁䅅䅁䙁䅁䅁䅁杁兆䉆䍄䉁䅁䅁䅂䅁䅁䅍䅄䅁䅁䅯睂䅷䅁䅯充䅁䅁䅯䅥䅑䅁䅅䅁䉁䅁䅁杄十䅁䅁李硁䑁䅑睎睁䑁䅁䅍睁䅁䅁䍄䉁䅁䅁䅂䅁䅁䅍䅄䅁䅁䅯兘䄰䅁䅯䅂䅁䅁䅯䅣䅑䅁䅅䅁䉁䅁䅁兂䅁䅁䅁䭣硶䅑杷允䅁䅁䅑䅁䑁䅁䅷䅁䭁䉁䱫䅁䭁䝁䕳䅁䭁䡁䕅䅁䉁䅁䅁允䅁䅁䅕䘷㑇潈牘戲䴸䅉䅅䅁䕁䅁䅁睁䵁䅁䅁权婁睃䅁权牂䅂䅁权祂䅂䅁允䅁䅁䅅䅁䙁佁剸䉵䘶㤶⽅䍄䉁䅁䅁䅂䅁䅁䅍䅄䅁䅁䅯末䅳䅁䅯䅂䅁䅁䅯兢䅑䅁䅅䅁䉁䅁䅁兂䅁䅁䅁䝉㑌䅑杷允䅁䅁䅑䅁䑁䅁䅷䅁䭁佁䱉䅁䭁䉁䅅䅁䭁䝁䔰䅁䉁䅁䅁允䅁䅁䄴杅䅁䑁䅍免硁䑁䅉免睁䑁䅁䅍䅁䅁杷允䅁䅁䅑䅁䑁䅁䅷䅁䭁䵁䵍䅁䭁䝁䕳䅁䭁䝁䔰䅁䉁䅁䅁允䅁䅁䅕敢㝦晱午獁䵁䅉䅅䅁䕁䅁䅁睁䵁䅁䅁权硃睃䅁权䕁䅁䅁权あ䅂䅁允䅁䅁䅅䅁䙁䅁䅁䅁杂儹䉚䍄䉁䅁䅁䅂䅁䅁䅍䅄䅁䅁䅯杊䄰䅁䅯睡䅑䅁䅯䅨䅑䅁䅅䅁䉁䅁䅁兂扄堫焵䡶穓睶杷允䅁䅁䅑䅁䑁䅁䅷䅁䭁佁佯䅁䭁䝁䕳䅁䭁䡁䕫䅁䉁䅁䅁允䅁䅁䅕䬯确欰椱䱙䴸䅉䅅䅁䕁䅁䅁睁䵁䅁䅁权㑄睃䅁权䕁䅁䅁权瑂䅂䅁允䅁䅁䅅䅁䙁䅁䅁䅁睁䉒䉨䍄䉁䅁䅁䅂䅁䅁䅍䅄䅁䅁䅯眸䄰䅁䅯充䅁䅁䅯杦䅑䅁䅅䅁䉁䅁䅁杄啁䅁䅁免睁䑁䅍杍祁䑁䅅䅍睁䑁䅁䅁䵁䅉䅅䅁䕁䅁䅁睁䵁䅁䅁权⽄䅄䅁权牂䅂䅁权睂䅂䅁允䅁䅁䅅䅁䙁䱁穢搯㑒搶⼶䍄䉁䅁䅁䅂䅁䅁䅍䅄䅁䅁䅯杆䅷䅁䅯充䅁䅁䅯杤䅑䅁䅅䅁䉁䅁䅁杄啁䅁䅁免ㅁ䑁䅙兎ぁ䑁䅍䅏㍁䑁䅙䅁䵁䅉䅅䅁䕁䅁䅁睁䵁䅁䅁权㥄䅄䅁权牂䅂䅁权硂䅂䅁允䅁䅁䅅䅁䙁佁剸䉵䘶⬶⽇䍄䉁䅁䅁䅂䅁䅁䅍䅄䅁䅁䅯儯䅷䅁䅯睡䅑䅁䅯睧䅑䅁䅅䅁䉁䅁䅁兂䡃瑆佮ㄹ呐睶杷允䅁䅁䅑䅁䑁䅁䅷䅁䭁偁䴸䅁䭁䝁䕳䅁䭁䥁䕍䅁䉁䅁䅁允䅁䅁䅕㉣剩堷⽷㜹䴸䅉䅅䅁䕁䅁䅁睁䵁䅁䅁权佃兄䅁权剁䅁䅁权㙂䅂䅁允䅁䅁䅅䅁佁䉁䅉䅁㑁䑁䅁免ぁ䑁䅙䅍睁䑁䅁䅁䵁䅉䅅䅁䕁䅁䅁睁䵁䅁䅁权㙄睃䅁权䕁䅁䅁权䙃䅂䅁允䅁䅁䅅䅁䙁䅁䅁䅁兄睌䉒䍄䉁䅁䅁䅂䅁䅁䅍䅄䅁䅁䅯儯䅷䅁䅯睡䅑䅁䅯兤䅑䅁䅅䅁䉁䅁䅁兂䭁㘱睎児㍱睶杷允䅁䅁䅑䅁䑁䅁䅷䅁䭁佁乣䅁䭁䅁䅑䅁䭁䡁䕳䅁䉁䅁䅁允䅁䅁䅕䅁䅁䩁呃䔹䵁䅉䅅䅁䕁䅁䅁睁䵁䅁䅁权䅃兄䅁权牂䅂䅁权䕃䅂䅁允䅁䅁䅅䅁䙁䡁啳歲桦瑥⽹䍄䉁䅁䅁䅂䅁䅁䅍䅄䅁䅁䅯內䄰䅁䅯睡䅑䅁䅯䅦䅑䅁䅅䅁䉁䅁䅁兂乄䵺䵺䵺ぺ睐杷允䅁䅁䅑䅁䑁䅁䅷䅁䭁偁䴰䅁䭁䝁䕳䅁䭁䡁䕳䅁䉁䅁䅁允䅁䅁䅕牒穢搯㑒戲䴸䅉䅅䅁䕁䅁䅁睁䵁䅁䅁权⽄䅄䅁权牂䅂䅁权㉂䅂䅁允䅁䅁䅅䅁䙁䝁㝑〳丫⭬⽱䍄䉁䅁䅁䅂䅁䅁䅍䅄䅁䅁䅯杴䅕䅁䅯睡䅑䅁䅯睥䅑䅁䅅䅁䉁䅁䅁兂㑃潈牘払⭩睐杷允䅁䅁䅑䅁䑁䅁䅷䅁䭁偁䴸䅁䭁䝁䕳䅁䭁䡁䕣䅁䉁䅁䅁允䅁䅁䅕䬸䝦穓䩥戵䴸䅉䅅䅁䕁䅁䅁睁䵁䅁䅁权癁睃䅁权剁䅁䅁权㕂䅂䅁允䅁䅁䅅䅁佁䉁䅉䅁祁䑁䅣睎穁䑁䅁免睁䑁䅕䅁䵁䅉䅅䅁䕁䅁䅁睁䵁䅁䅁权剂䅄䅁权剁䅁䅁权㉂䅂䅁允䅁䅁䅅䅁䭁䕁䅣䅁䵁䅉䅅䅁䕁䅁䅁睁䵁䅁䅁权㥄䅄䅁权牂䅂䅁权⽂䅂䅁允䅁䅁䅅䅁䙁䕁椵䙅㕧佴⽩䍄䉁䅁䅁䅂䅁䅁䅍䅄䅁䅁䅯睒䅳䅁䅯䅂䅁䅁䅯睇䄸䅁䅅䅁䉁䅁䅁兂䅁䅁䅁位㑶䅑杷允䅁䅁䅑䅁䑁䅁䅷䅁䭁佁䬴䅁䭁䉁䅅䅁䭁䥁䕕䅁䉁䅁䅁允䅁䅁䄴杅䅁䑁䅑兏祁䑁䅣兎睁䑁䅉杍䅁䅁杷允䅁䅁䅑䅁䑁䅁䅷䅁䭁偁䴸䅁䭁䝁䕳䅁䭁䥁䕑䅁䉁䅁䅁允䅁䅁䅕䩡瑈䑦ㄸ爵䴸䅉䅅䅁䕁䅁䅁睁䵁䅁䅁权剂䅄䅁权剁䅁䅁权硂䅂䅁允䅁䅁䅅䅁佁䉁䅑䅁硁䑁䅁䅎㑁䑁䅙䅍睁䑁䅁䅍䅁䅁杷允䅁䅁䅑䅁䑁䅁䅷䅁䭁偁䴸䅁䭁䝁䕳䅁䭁䥁䕁䅁䉁䅁䅁允䅁䅁䅕婧䑖㉩湸獅䵁䅉䅅䅁䕁䅁䅁睁䵁䅁䅁权权兄䅁权䕁䅁䅁权瑂䅂䅁允䅁䅁䅅䅁䙁䅁䅁䅁兂晪䄹䍄䉁䅁䅁䅂䅁䅁䅍䅄䅁䅁䅯䅬䄰䅁䅯䅂䅁䅁䅯睤䅑䅁䅅䅁䉁䅁䅁兂䅁䅁䅁䌴椰兑杷允䅁䅁䅑䅁䑁䅁䅷䅁䭁䵁丸䅁䭁䝁䕳䅁䭁䡁䕁䅁䉁䅁䅁允䅁䅁䅕䘷㑇潈牘吸䴸䅉䅅䅁䕁䅁䅁睁䵁䅁䅁权偄兄䅁权牂䅂䅁权硂䅂䅁允䅁䅁䅅䅁䙁䙁橔婰䕶偉⽑䍄䉁䅁䅁䅂䅁䅁䅍䅄䅁䅁䅯杂䅳䅁䅯充䅁䅁䅯睤䅑䅁䅅䅁䉁䅁䅁杄十䅁䅁睍祁䑁䅍䅎ぁ䑁䅁䅍睁䅁䅁䍄䉁䅁䅁䅂䅁䅁䅍䅄䅁䅁䅯睬䄰䅁䅯䅂䅁䅁䅯兤䅑䅁䅅䅁䉁䅁䅁兂䅁䅁䅁䑸欴兑杷允䅁䅁䅑䅁䑁䅁䅷䅁䭁䵁丸䅁䭁䝁䕳䅁䭁䥁䕕䅁䉁䅁䅁允䅁䅁䅕穐敖歵䵫樹䴸䅉䅅䅁䕁䅁䅁睁䵁䅁䅁权䍄睃䅁权䕁䅁䅁权扁睄䅁允䅁䅁䅅䅁䙁䅁䅁䅁奁条䉂䍄䉁䅁䅁䅂䅁䅁䅍䅄䅁䅁䅯兒䅷䅁䅯䅂䅁䅁䅯䅤䅑䅁䅅䅁䉁䅁䅁权䡂䅁䅁䍄䉁䅁䅁䅂䅁䅁䅍䅄䅁䅁䅯睓䅷䅁䅯充䅁䅁䅯睧䅑䅁䅅䅁䉁䅁䅁杄十䅁䅁䅎㕁䑁䅕免㉁䑁䅁䅍睁䅁䅁䍄䉁䅁䅁䅂䅁䅁䅍䅄䅁䅁䅯儵䅷䅁䅯睡䅑䅁䅯督䅑䅁䅅䅁䉁䅁䅁兂慃婭婭婭䩮睐杷允䅁䅁䅑䅁䑁䅁䅷䅁䭁䕁䵑䅁䭁䅁䅑䅁䭁䝁䔸䅁䉁䅁䅁允䅁䅁䅕䅁䅁䩁慪啃䵅䅉䅅䅁䕁䅁䅁睁䵁䅁䅁权偄兄䅁权牂䅂䅁权䑃䅂䅁允䅁䅁䅅䅁䙁䱁敧敨剴偵⽙䍄䉁䅁䅁䅂䅁䅁䅍䅄䅁䅁䅯朸䄰䅁䅯䅂䅁䅁䅯䅣䅑䅁䅅䅁䉁䅁䅁兂䅁䅁䅁䝚楯兑杷允䅁䅁䅑䅁䑁䅁䅷䅁䭁偁䭯䅁䭁䅁䅑䅁䭁䡁䕙䅁䉁䅁䅁允䅁䅁䅕䅁䅁䵁乓歉䵅䅉䅅䅁䕁䅁䅁睁䵁䅁䅁权㍂睃䅁权牂䅂䅁权䙃䅂䅁允䅁䅁䅅䅁䙁䵁䴳䵺䵺䅺䅌䍄䉁䅁䅁䅂䅁䅁䅍䅄䅁䅁䅯䅪䅳䅁䅯䅂䅁䅁䅯督䅑䅁䅅䅁䉁䅁䅁兂䅁䅁䅁偷潪䅑杷允䅁䅁䅑䅁䑁䅁䅷䅁䭁䵁丸䅁䭁䝁䕳䅁䭁䡁䔴䅁䉁䅁䅁允䅁䅁䅕㑈牘払敧吹䴸䅉䅅䅁䕁䅁䅁睁䵁䅁䅁权䝁睃䅁权䕁䅁䅁权祂䅂䅁允䅁䅁䅅䅁䙁䅁䅁䅁䥂杺䈱䍄䉁䅁䅁䅂䅁䅁䅍䅄䅁䅁䅯儫䅷䅁䅯睡䅑䅁䅯睦䅑䅁䅅䅁䉁䅁䅁兂㡄晱午坔睋睐杷允䅁䅁䅑䅁䑁䅁䅷䅁䭁䅁䱧䅁䭁䉁䅅䅁䭁䥁䕉䅁䉁䅁䅁允䅁䅁䄴杅䅁䑁䅧李㕁䑁䅣免ㅁ䑁䅕杍䅁䅁杷允䅁䅁䅑䅁䑁䅁䅷䅁䭁䅁义䅁䭁䝁䕳䅁䭁䡁䕣䅁䉁䅁䅁允䅁䅁䅕䅁䅁䅁䅁䐰䴸䅉䅅䅁䕁䅁䅁睁䵁䅁䅁权噂䅄䅁权牂䅂䅁权㙂䅂䅁允䅁䅁䅅䅁䙁䑁䬰㘱睎剐䄯䍄䉁䅁䅁䅂䅁䅁䅍䅄䅁䅁䅯儹䄰䅁䅯䅂䅁䅁䅯䅧䅑䅁䅅䅁䉁䅁䅁权䡂䅁䅁䍄䉁䅁䅁䅂䅁䅁䅍䅄䅁䅁䅯村䅷䅁䅯睡䅑䅁䅯䅧䅑䅁䅅䅁䉁䅁䅁兂卂䉵䘶ㄶえ睐杷允䅁䅁䅑䅁䑁䅁䅷䅁䭁䕁䵧䅁䭁䅁䅑䅁䭁䡁䕙䅁䉁䅁䅁允䅁䅁䅕䅁䅁䍁⽋䕋䵅䅉䅅䅁䕁䅁䅁睁䵁䅁䅁权杂兄䅁权䕁䅁䅁权⭂䅂䅁允䅁䅁䅅䅁䙁䅁䅁䅁䅂杘䉴䍄䉁䅁䅁䅂䅁䅁䅍䅄䅁䅁䅯兖䅷䅁䅯睡䅑䅁䅯兦䅑䅁䅅䅁䉁䅁䅁兂慃婭婭婭ㅮ睐杷允䅁䅁䅑䅁䑁䅁䅷䅁䭁䙁䵕䅁䭁䝁䕳䅁䭁䡁䕧䅁䉁䅁䅁允䅁䅁䅕扏䥔牤昶樲䴸䅉䅅䅁䕁䅁䅁睁䵁䅁䅁权浄䅄䅁权牂䅂䅁权硂䅂䅁允䅁䅁䅅䅁䭁䕁䅣䅁䵁䅉䅅䅁䕁䅁䅁睁䵁䅁䅁权噂䅄䅁权牂䅂䅁权ㅂ䅂䅁允䅁䅁䅅䅁䙁䭁䠵場啯癲⼸䍄䉁䅁䅁䅂䅁䅁䅍䅄䅁䅁䅯杵䅳䅁䅯睡䅑䅁䅯兣䅑䅁䅅䅁䉁䅁䅁兂穁積積積呐睐杷允䅁䅁䅑䅁䑁䅁䅷䅁䭁䱁䴴䅁䭁䉁䅅䅁䭁䝁䔰䅁䉁䅁䅁允䅁䅁䄴䅆䅁䑁䅅杍睁䑁䅅免硁䑁䅁䅍睁䅁䅁䍄䉁䅁䅁䅂䅁䅁䅍䅄䅁䅁䅯兖䅷䅁䅯睡䅑䅁䅯睥䅑䅁䅅䅁䉁䅁䅁兂穁積積積穐睐杷允䅁䅁䅑䅁䑁䅁䅷䅁䭁䙁䵯䅁䭁䅁䅑䅁䭁䡁䕁䅁䉁䅁䅁允䅁䅁䅕䅁䅁䕁䙺䕇䵅䅉䅅䅁䕁䅁䅁睁䵁䅁䅁权ㅂ兄䅁权剁䅁䅁权㡂䅂䅁允䅁䅁䅅䅁佁䉁䅉䅁㑁䑁䅉免祁䑁䅕免㕁䑁䅑䅁䵁䅉䅅䅁䕁䅁䅁睁䵁䅁䅁权噂䅄䅁权牂䅂䅁权㍂䅂䅁允䅁䅁䅅䅁䙁䅁塲㍯㥁癃⽳䍄䉁䅁䅁䅂䅁䅁䅍䅄䅁䅁䅯杹䅷䅁䅯䅂䅁䅁䅯䅥䅑䅁䅅䅁䉁䅁䅁兂䅁䅁䅁倸偁兑杷允䅁䅁䅑䅁䑁䅁䅷䅁䭁䉁䵷䅁䭁䝁䕳䅁䭁䥁䕕䅁䉁䅁䅁允䅁䅁䅕㑈牘払敧含䴸䅉䅅䅁䕁䅁䅁睁䵁䅁䅁权捁䅄䅁权牂䅂䅁权ㅂ䅂䅁允䅁䅁䅅䅁䙁䵁䴳䵺䵺偺⽧䍄䉁䅁䅁䅂䅁䅁䅍䅄䅁䅁䅯䅈䅷䅁䅯睡䅑䅁䅯杦䅑䅁䅅䅁䉁䅁䅁兂歃䑣䬰㘱ぐ睐杷允䅁䅁䅑䅁䑁䅁䅷䅁䭁䅁乕䅁䭁䉁䅅䅁䭁䡁䕅䅁䉁䅁䅁允䅁䅁䄴杅䅁䑁䅑睎睁䑁䅅䅍㕁䑁䅣兎䅁䅁杷允䅁䅁䅑䅁䑁䅁䅷䅁䭁䅁偍䅁䭁䅁䅑䅁䭁䥁䕉䅁䉁䅁䅁允䅁䅁䅕䅁䅁佁乓䕍䵅䅉䅅䅁䕁䅁䅁睁䵁䅁䅁权坃兄䅁权䕁䅁䅁权扁睄䅁允䅁䅁䅅䅁䙁䅁䅁䅁㑄兪䉎䍄䉁䅁䅁䅂䅁䅁䅍䅄䅁䅁䅯䅈䅷䅁䅯睡䅑䅁䅯杣䅑䅁䅅䅁䉁䅁䅁兂捂㡪ㅌ䙋㍺睐杷允䅁䅁䅑䅁䑁䅁䅷䅁䭁䝁䱣䅁䭁䅁䅑䅁䭁䉁偳䅁䉁䅁䅁允䅁䅁䅕䅁䅁䝁婂欴䵁䅉䅅䅁䕁䅁䅁睁䵁䅁䅁权㡂睃䅁权牂䅂䅁权㙂䅂䅁允䅁䅁䅅䅁䙁䑁積積積㡍⽏䍄䉁䅁䅁䅂䅁䅁䅍䅄䅁䅁䅯䅦䅷䅁䅯睡䅑䅁䅯全䅑䅁䅅䅁䉁䅁䅁兂敂歵䵫楁㍶睐杷允䅁䅁䅑䅁䑁䅁䅷䅁䭁䡁䵷䅁䭁䝁䕳䅁䭁䡁䔰䅁䉁䅁䅁允䅁䅁䅕㉩湺㘫确樹䴸䅉䅅䅁䕁䅁䅁睁䵁䅁䅁权䅃䅄䅁权牂䅂䅁权瑂䅂䅁允䅁䅁䅅䅁䙁䱁䥔牤昶癇⽕䍄䉁䅁䅁䅂䅁䅁䅍䅄䅁䅁䅯䅦䅷䅁䅯睡䅑䅁䅯兤䅑䅁䅅䅁䉁䅁䅁兂ぃ䡹⭡确ㅲ睐杷允䅁䅁䅑䅁䑁䅁䅷䅁䭁䡁䵁䅁䭁䝁䕳䅁䭁䥁䕕䅁䉁䅁䅁允䅁䅁䅕䉵䘶ㄶ㑇樯䴸䅉䅅䅁䕁䅁䅁睁䵁䅁䅁权呁兄䅁权牂䅂䅁权扁睄䅁允䅁䅁䅅䅁䙁䵁ㅐ䙋偹獷⽕䍄䉁䅁䅁䅂䅁䅁䅍䅄䅁䅁䅯䄹䅯䅁䅯䅂䅁䅁䅯睤䅑䅁䅅䅁䉁䅁䅁兂䅁䅁䅁䨱さ兑杷允䅁䅁䅑䅁䑁䅁䅷䅁䭁䡁䵷䅁䭁䝁䕳䅁䭁䡁䕑䅁䉁䅁䅁允䅁䅁䅕捺䵺䵺䵺樸䴸䅉䅅䅁䕁䅁䅁睁䵁䅁䅁权楃睃䅁权剁䅁䅁权瑂䅂䅁允䅁䅁䅅䅁佁䉁䅑䅁硁䑁䅍睎㕁䑁䅍杍睁䑁䅅兏䅁䅁杷允䅁䅁䅑䅁䑁䅁䅷䅁䭁䍁乷䅁䭁䅁䅑䅁䭁䥁䕑䅁䉁䅁䅁允䅁䅁䅕䅁䅁䍁噄啁䵅䅉䅅䅁䕁䅁䅁睁䵁䅁䅁权䉁睃䅁权剁䅁䅁权㕂䅂䅁允䅁䅁䅅䅁佁䉁䅉䅁穁䑁䅕睎睁䑁䅁䅍睁䑁䅁䅁䵁䅉䅅䅁䕁䅁䅁睁䵁䅁䅁权婂兄䅁权牂䅂䅁权䉃䅂䅁允䅁䅁䅅䅁䙁䙁乃㉬匴⭧⽑䍄䉁䅁䅁䅂䅁䅁䅍䅄䅁䅁䅯䅦䅷䅁䅯睡䅑䅁䅯䅦䅑䅁䅅䅁䉁䅁䅁兂穁積積積呐睐杷允䅁䅁䅑䅁䑁䅁䅷䅁䭁䅁乳䅁䭁䅁䅑䅁䭁䡁䕑䅁䉁䅁䅁允䅁䅁䅕䅁䅁䍁睲お䵅䅉䅅䅁䕁䅁䅁睁䵁䅁䅁权敄睃䅁权牂䅂䅁权㝂䅂䅁允䅁䅁䅅䅁䭁䕁䅣䅁䵁䅉䅅䅁䕁䅁䅁睁䵁䅁䅁权敄睃䅁权牂䅂䅁权䕃䅂䅁允䅁䅁䅅䅁䭁䕁䅣䅁䵁䅉䅅䅁䕁䅁䅁睁䵁䅁䅁权䵂䅄䅁权䕁䅁䅁权睂䅂䅁允䅁䅁䅅䅁䙁䅁䅁䅁睁⽧䅤䍄䉁䅁䅁䅂䅁䅁䅍䅄䅁䅁䅯䅙䅳䅁䅯䅂䅁䅁䅯䅣䅑䅁䅅䅁䉁䅁䅁兂䅁䅁䅁䥧剣兑杷允䅁䅁䅑䅁䑁䅁䅷䅁䭁䱁佳䅁䭁䝁䕳䅁䭁䡁䔴䅁䉁䅁䅁允䅁䅁䅕挲㌷⭕汏吸䴸䅉䅅䅁䕁䅁䅁睁䵁䅁䅁权祂睃䅁权牂䅂䅁权㕂䅂䅁允䅁䅁䅅䅁䙁䭁䙊癴㥐伱⽷䍄䉁䅁䅁䅂䅁䅁䅍䅄䅁䅁䅯典䅷䅁䅯睡䅑䅁䅯睦䅑䅁䅅䅁䉁䅁䅁权䡂䅁䅁䍄䉁䅁䅁䅂䅁䅁䅍䅄䅁䅁䅯睔䅳䅁䅯䅂䅁䅁䅯睇䄸䅁䅅䅁䉁䅁䅁兂䅁䅁䅁倰硄䅑杷允䅁䅁䅑䅁䑁䅁䅷䅁䭁䩁䱯䅁䭁䅁䅑䅁䭁䡁䕑䅁䉁䅁䅁允䅁䅁䅕䅁䅁䡁睂え䵅䅉䅅䅁䕁䅁䅁睁䵁䅁䅁权牂兄䅁权䕁䅁䅁权硂䅂䅁允䅁䅁䅅䅁䙁䅁䅁䅁歃剉䉴䍄䉁䅁䅁䅂䅁䅁䅍䅄䅁䅁䅯睯䅳䅁䅯充䅁䅁䅯䅦䅑䅁䅅䅁䉁䅁䅁杄十䅁䅁䅎硁䑁䅁䅏硁䑁䅁䅍睁䅁䅁䍄䉁䅁䅁䅂䅁䅁䅍䅄䅁䅁䅯䅷䄰䅁䅯睡䅑䅁䅯兤䅑䅁䅅䅁䉁䅁䅁兂䉃啬䱏佢橦睶杷允䅁䅁䅑䅁䑁䅁䅷䅁䭁䡁䱉䅁䭁䝁䕳䅁䭁䥁䕁䅁䉁䅁䅁允䅁䅁䅕䵴㉨灶愸稱䴸䅉䅅䅁䕁䅁䅁睁䵁䅁䅁权ㅃ䅄䅁权䕁䅁䅁权䍃䅂䅁允䅁䅁䅅䅁䙁䅁䅁䅁浄祡䉖䍄䉁䅁䅁䅂䅁䅁䅍䅄䅁䅁䅯睂䄰䅁䅯䅂䅁䅁䅯䅣䅑䅁䅅䅁䉁䅁䅁兂䅁䅁䅁佯⭄䅑杷允䅁䅁䅑䅁䑁䅁䅷䅁䭁䙁䱍䅁䭁䝁䕳䅁䭁䉁偳䅁䉁䅁䅁允䅁䅁䅕積積積積稹䴸䅉䅅䅁䕁䅁䅁睁䵁䅁䅁权卂睃䅁权牂䅂䅁权睂䅂䅁允䅁䅁䅅䅁䙁乁橥䑣䬰⼱⽳䍄䉁䅁䅁䅂䅁䅁䅍䅄䅁䅁䅯䅖䅳䅁䅯睡䅑䅁䅯䅣䅑䅁䅅䅁䉁䅁䅁兂慃婭婭婭灮睶杷允䅁䅁䅑䅁䑁䅁䅷䅁䭁䥁䱙䅁䭁䅁䅑䅁䭁䡁䕍䅁䉁䅁䅁允䅁䅁䅕䡳潊卫刲ぱ䵁䅉䅅䅁䕁䅁䅁睁䵁䅁䅁权权睃䅁权剁䅁䅁权扁睄䅁允䅁䅁䅅䅁佁䉁䅉䅁硁䑁䅍兎㍁䑁䅉䅍睁䑁䅁䅁䵁䅉䅅䅁䕁䅁䅁睁䵁䅁䅁权瑁睃䅁权剁䅁䅁权㙂䅂䅁允䅁䅁䅅䅁佁䉁䅉䅁硁䑁䅙睎睁䑁䅧䅍睁䑁䅁䅁䵁䅉䅅䅁䕁䅁䅁睁䵁䅁䅁权䭃睃䅁权牂䅂䅁权ㅂ䅂䅁允䅁䅁䅅䅁䙁䭁䝪穓䩥晑⽙䍄䉁䅁䅁䅂䅁䅁䅍䅄䅁䅁䅯睕䅳䅁䅯睡䅑䅁䅯兣䅑䅁䅅䅁䉁䅁䅁兂瑁灳瘳㡰穢睐杷允䅁䅁䅑䅁䑁䅁䅷䅁䭁䉁䴰䅁䭁䅁䅑䅁䭁䝁䔰䅁䉁䅁䅁允䅁䅁䅕䅁䅁䙁硂歆䵅䅉䅅䅁䕁䅁䅁睁䵁䅁䅁权橁䅄䅁权牂䅂䅁权䙃䅂䅁允䅁䅁䅅䅁䙁偁湃歸㍳摩⽫䍄䉁䅁䅁䅂䅁䅁䅍䅄䅁䅁䅯杕䅳䅁䅯睡䅑䅁䅯全䅑䅁䅅䅁䉁䅁䅁兂獄払敧敨㕶睐杷允䅁䅁䅑䅁䑁䅁䅷䅁䭁䙁䱍䅁䭁䝁䕳䅁䭁䥁䕕䅁䉁䅁䅁允䅁䅁䅕潂噇㑑獴稳䴸䅉䅅䅁䕁䅁䅁睁䵁䅁䅁权䕃䅄䅁权剁䅁䅁权瑂䅂䅁允䅁䅁䅅䅁佁䉁䅉䅁ㅁ䑁䅙䅎㉁䑁䅑睎㉁䑁䅧䅁䵁䅉䅅䅁䕁䅁䅁睁䵁䅁䅁权奁兄䅁权䕁䅁䅁权療䅂䅁允䅁䅁䅅䅁䙁䅁䅁䅁䅄䑕䉤䍄䉁䅁䅁䅂䅁䅁䅍䅄䅁䅁䅯䅖䅳䅁䅯睡䅑䅁䅯全䅑䅁䅅䅁䉁䅁䅁兂⭃确癯愳契䅷杷允䅁䅁䅑䅁䑁䅁䅷䅁䭁佁䵅䅁䭁䅁䅑䅁䭁䥁䕁䅁䉁䅁䅁允䅁䅁䅕䅁䅁䡁兂䕈䵅䅉䅅䅁䕁䅁䅁睁䵁䅁䅁权杂兄䅁权牂䅂䅁权䍃䅂䅁允䅁䅁䅅䅁䙁偁灹搸乊浙⽃䍄䉁䅁䅁䅂䅁䅁䅍䅄䅁䅁䅯䅴䅷䅁䅯䅂䅁䅁䅯䅦䅑䅁䅅䅁䉁䅁䅁兂䅁䅁䅁䱍⭲䅑杷允䅁䅁䅑䅁䑁䅁䅷䅁䭁䱁䵯䅁䭁䝁䕳䅁䭁䥁䕁䅁䉁䅁䅁允䅁䅁䅕䑚晶㑔堲爱䴸䅉䅅䅁䕁䅁䅁睁䵁䅁䅁权奁睃䅁权䕁䅁䅁权䙃䅂䅁允䅁䅁䅅䅁䙁䅁䅁䅁潃杶䉚䍄䉁䅁䅁䅂䅁䅁䅍䅄䅁䅁䅯睕䅳䅁䅯睡䅑䅁䅯䅥䅑䅁䅅䅁䉁䅁䅁兂乄䵺䵺䵺睺睐杷允䅁䅁䅑䅁䑁䅁䅷䅁䭁䙁䱑䅁䭁䝁䕳䅁䭁䡁䕧䅁䉁䅁䅁允䅁䅁䅕⽷潕䥘䌯戴䴸䅉䅅䅁䕁䅁䅁睁䵁䅁䅁权卂睃䅁权牂䅂䅁权ㅂ䅂䅁允䅁䅁䅅䅁䙁䕁桪桥畓⽒⽫䍄䉁䅁䅁䅂䅁䅁䅍䅄䅁䅁䅯睂䅳䅁䅯充䅁䅁䅯全䅑䅁䅅䅁䉁䅁䅁杄十䅁䅁睍祁䑁䅣䅍㍁䑁䅁䅍睁䅁䅁䍄䉁䅁䅁䅂䅁䅁䅍䅄䅁䅁䅯睶䅳䅁䅯充䅁䅁䅯睧䅑䅁䅅䅁䉁䅁䅁杄啁䅁䅁免睁䑁䅁李穁䑁䅫䅍睁䑁䅁䅁䵁䅉䅅䅁䕁䅁䅁睁䵁䅁䅁权偃兄䅁权牂䅂䅁权䕃䅂䅁允䅁䅁䅅䅁䙁䩁婱婭婭扭⽫䍄䉁䅁䅁䅂䅁䅁䅍䅄䅁䅁䅯睕䅳䅁䅯睡䅑䅁䅯內䅑䅁䅅䅁䉁䅁䅁兂捂㡪ㅌ䙋発睐杷允䅁䅁䅑䅁䑁䅁䅷䅁䭁䉁估䅁䭁䅁䅑䅁䭁䝁䔰䅁䉁䅁䅁允䅁䅁䅕䅁䅁䝁灁〷䵁䅉䅅䅁䕁䅁䅁睁䵁䅁䅁权煃睃䅁权牂䅂䅁权瑂䅂䅁允䅁䅁䅅䅁䙁䱁䩰䅄牉㑨⽙䍄䉁䅁䅁䅂䅁䅁䅍䅄䅁䅁䅯䅖䅳䅁䅯睡䅑䅁䅯內䅑䅁䅅䅁䉁䅁䅁兂慂䑚晶㑔㌲睶杷允䅁䅁䅑䅁䑁䅁䅷䅁䭁偁䵳䅁䭁䝁䕳䅁䭁䡁䕳䅁䉁䅁䅁允䅁䅁䅕児塲㍯㥁樶䴸䅉䅅䅁䕁䅁䅁睁䵁䅁䅁权卂睃䅁权牂䅂䅁权あ䅂䅁允䅁䅁䅅䅁䙁䕁桪桥畓⽒⽫䍄䉁䅁䅁䅂䅁䅁䅍䅄䅁䅁䅯眶䅯䅁䅯充䅁䅁䅯䅥䅑䅁䅅䅁䉁䅁䅁杄十䅁䅁兎㍁䑁䅍免㍁䑁䅁䅍睁䅁䅁䍄䉁䅁䅁䅂䅁䅁䅍䅄䅁䅁䅯䅁䅷䅁䅯充䅁䅁䅯兣䅑䅁䅅䅁䉁䅁䅁杄十䅁䅁睎穁䑁䅧兏ぁ䑁䅁䅍睁䅁䅁䍄䉁䅁䅁䅂䅁䅁䅍䅄䅁䅁䅯兔䅷䅁䅯䅂䅁䅁䅯睇䄸䅁䅅䅁䉁䅁䅁兂䅁䅁䅁䥭卣兑杷允䅁䅁䅑䅁䑁䅁䅷䅁䭁䉁乕䅁䭁䝁䕳䅁䭁䉁偳䅁䉁䅁䅁允䅁䅁䅕瑃橥䑣䬰稯䴸䅉䅅䅁䕁䅁䅁睁䵁䅁䅁权噄睃䅁权牂䅂䅁权祂䅂䅁允䅁䅁䅅䅁䙁䥁噇㑑獴㠵⽵䍄䉁䅁䅁䅂䅁䅁䅍䅄䅁䅁䅯朷䅷䅁䅯充䅁䅁䅯兣䅑䅁䅅䅁䉁䅁䅁杄十䅁䅁免穁䑁䅧䅍ぁ䑁䅍免ㅁ䅁䅁䍄䉁䅁䅁䅂䅁䅁䅍䅄䅁䅁䅯朱䅳䅁䅯睡䅑䅁䅯杣䅑䅁䅅䅁䉁䅁䅁兂䥁䉲慸䑚偶睶杷允䅁䅁䅑䅁䑁䅁䅷䅁䭁偁䬰䅁䭁䅁䅑䅁䭁䡁䕳䅁䉁䅁䅁允䅁䅁䅕䅁䅁䅁㥂啇䵅䅉䅅䅁䕁䅁䅁睁䵁䅁䅁权卂睃䅁权牂䅂䅁权㝂䅂䅁允䅁䅁䅅䅁䙁佁㙆䭆䠵昴⽉䍄䉁䅁䅁䅂䅁䅁䅍䅄䅁䅁䅯杬䅷䅁䅯䅂䅁䅁䅯兣䅑䅁䅅䅁䉁䅁䅁兂䅁䅁䅁乙穈䅑杷允䅁䅁䅑䅁䑁䅁䅷䅁䭁䙁䱍䅁䭁䝁䕳䅁䭁䡁䕳䅁䉁䅁䅁允䅁䅁䅕呣䬰㘱睎吷䴸䅉䅅䅁䕁䅁䅁睁䵁䅁䅁权㝄睃䅁权牂䅂䅁权㡂䅂䅁允䅁䅁䅅䅁䙁䡁啳歲桦獥⽑䍄䉁䅁䅁䅂䅁䅁䅍䅄䅁䅁䅯杕䅳䅁䅯睡䅑䅁䅯杤䅑䅁䅅䅁䉁䅁䅁兂坃㑑獴⼵㍶睐杷允䅁䅁䅑䅁䑁䅁䅷䅁䭁䱁䵯䅁䭁䝁䕳䅁䭁䡁䕅䅁䉁䅁䅁允䅁䅁䅕㥏倹婪畤爸䴸䅉䅅䅁䕁䅁䅁睁䵁䅁䅁权呂睃䅁权牂䅂䅁权⽂䅂䅁允䅁䅁䅅䅁䙁䑁䬰㘱睎摐⽯䍄䉁䅁䅁䅂䅁䅁䅍䅄䅁䅁䅯睌䅷䅁䅯䅂䅁䅁䅯睥䅑䅁䅅䅁䉁䅁䅁兂䅁䅁䅁䩅ぺ䅑杷允䅁䅁䅑䅁䑁䅁䅷䅁䭁乁䵕䅁䭁䉁䅅䅁䭁䥁䕉䅁䉁䅁䅁允䅁䅁䄴杅䅁䑁䅅兏穁䑁䅧李睁䑁䅁䅍䅁䅁杷允䅁䅁䅑䅁䑁䅁䅷䅁䭁䑁䱳䅁䭁䝁䕳䅁䭁䡁䕷䅁䉁䅁䅁允䅁䅁䅕䉲慸䑚晶稷䴸䅉䅅䅁䕁䅁䅁睁䵁䅁䅁权䝁睃䅁权剁䅁䅁权療䅂䅁允䅁䅁䅅䅁佁䉁䅉䅁穁䑁䅅睍㉁䑁䅣䅍睁䑁䅁䅁䵁䅉䅅䅁䕁䅁䅁睁䵁䅁䅁权呂睃䅁权牂䅂䅁权㡂䅂䅁允䅁䅁䅅䅁䙁䡁㥅瑃橥乣⼰䍄䉁䅁䅁䅂䅁䅁䅍䅄䅁䅁䅯朲䅳䅁䅯䅂䅁䅁䅯杣䅑䅁䅅䅁䉁䅁䅁兂䅁䅁䅁䵁剙兑杷允䅁䅁䅑䅁䑁䅁䅷䅁䭁䙁䱅䅁䭁䝁䕳䅁䭁䝁䔸䅁䉁䅁䅁允䅁䅁䅕場啯歲桦樸䴸䅉䅅䅁䕁䅁䅁睁䵁䅁䅁权卂睃䅁权牂䅂䅁权穂䅂䅁允䅁䅁䅅䅁䙁䡁㥅瑃橥偣⽅䍄䉁䅁䅁䅂䅁䅁䅍䅄䅁䅁䅯睕䅳䅁䅯睡䅑䅁䅯督䅑䅁䅅䅁䉁䅁䅁兂䩄牤昶楇瀯睐杷允䅁䅁䅑䅁䑁䅁䅷䅁䭁䍁䵫䅁䭁䅁䅑䅁䭁䡁䕉䅁䉁䅁䅁允䅁䅁䅕䅁䅁䙁楧䕁䵅䅉䅅䅁䕁䅁䅁睁䵁䅁䅁权⭄兄䅁权牂䅂䅁权⽂䅂䅁允䅁䅁䅅䅁䙁䅁塲㍯㥁獃⽣䍄䉁䅁䅁䅂䅁䅁䅍䅄䅁䅁䅯杖䅳䅁䅯睡䅑䅁䅯兤䅑䅁䅅䅁䉁䅁䅁兂ぃ䡹⭡确橲睶杷允䅁䅁䅑䅁䑁䅁䅷䅁䭁䭁䵁䅁䭁䅁䅑䅁䭁䡁䕑䅁䉁䅁䅁允䅁䅁䅕䅁䅁䱁㡁啃䵅䅉䅅䅁䕁䅁䅁睁䵁䅁䅁权坂睃䅁权牂䅂䅁权祂䅂䅁允䅁䅁䅅䅁䙁䅁䉡啬䱏佢⽏䍄䉁䅁䅁䅂䅁䅁䅍䅄䅁䅁䅯杖䅳䅁䅯睡䅑䅁䅯內䅑䅁䅅䅁䉁䅁䅁兂十㡧䭄啯㉗睶杷允䅁䅁䅑䅁䑁䅁䅷䅁䭁䩁佅䅁䭁䝁䕳䅁䭁䡁䕉䅁䉁䅁䅁允䅁䅁䅕浚浚浚浚樸䴸䅉䅅䅁䕁䅁䅁睁䵁䅁䅁权坂睃䅁权牂䅂䅁权㉂䅂䅁允䅁䅁䅅䅁䙁佁㠵穐敖瑵⽇䍄䉁䅁䅁䅂䅁䅁䅍䅄䅁䅁䅯朷䅳䅁䅯充䅁䅁䅯睧䅑䅁䅅䅁䉁䅁䅁杄十䅁䅁䅎㉁䑁䅣睎㑁䑁䅉兏㕁䅁䅁䍄䉁䅁䅁䅂䅁䅁䅍䅄䅁䅁䅯䅐䅷䅁䅯䅂䅁䅁䅯䅨䅑䅁䅅䅁䉁䅁䅁兂䅁䅁䅁丶䕣兑杷允䅁䅁䅑䅁䑁䅁䅷䅁䭁䙁䱙䅁䭁䝁䕳䅁䭁䥁䕁䅁䉁䅁䅁允䅁䅁䅕牡へ硫䕧爱䴸䅉䅅䅁䕁䅁䅁睁䵁䅁䅁权療兄䅁权剁䅁䅁权䕃䅂䅁允䅁䅁䅅䅁佁䉁䅉䅁㉁䑁䅁杍㑁䑁䅣䅍睁䑁䅁䅁䵁䅉䅅䅁䕁䅁䅁睁䵁䅁䅁权坂睃䅁权牂䅂䅁权㡂䅂䅁允䅁䅁䅅䅁䙁䵁㌯⭕汏㥭⽓䍄䉁䅁䅁䅂䅁䅁䅍䅄䅁䅁䅯䅮䅷䅁䅯睡䅑䅁䅯內䅑䅁䅅䅁䉁䅁䅁兂穁積積積扐睐杷允䅁䅁䅑䅁䑁䅁䅷䅁䭁䑁乕䅁䭁䅁䅑䅁䭁䡁䕳䅁䉁䅁䅁允䅁䅁䅕䅁䅁䵁橃あ䵅䅉䅅䅁䕁䅁䅁睁䵁䅁䅁权䑄䅄䅁权牂䅂䅁权䉃䅂䅁允䅁䅁䅅䅁䙁䱁昶楇搯佊⼴䍄䉁䅁䅁䅂䅁䅁䅍䅄䅁䅁䅯睈䅳䅁䅯睡䅑䅁䅯䅤䅑䅁䅅䅁䉁䅁䅁兂灁䥘䌯匹な睐杷允䅁䅁䅑䅁䑁䅁䅷䅁䭁䉁䰸䅁䭁䝁䕳䅁䭁䡁䕣䅁䉁䅁䅁允䅁䅁䅕浚浚浚浚樷䴸䅉䅅䅁䕁䅁䅁睁䵁䅁䅁权㡃兄䅁权剁䅁䅁权㑂䅂䅁允䅁䅁䅅䅁佁䉁䅉䅁ぁ䑁䅍免穁䑁䅣䅍睁䑁䅁䅁䵁䅉䅅䅁䕁䅁䅁睁䵁䅁䅁权㥁杄䅁权牂䅂䅁权㥂䅂䅁允䅁䅁䅅䅁䙁䝁浚浚浚杚䅄䍄䉁䅁䅁䅂䅁䅁䅍䅄䅁䅁䅯兇䅳䅁䅯充䅁䅁䅯䅤䅑䅁䅅䅁䉁䅁䅁杄十䅁䅁杍㕁䑁䅁兏祁䑁䅕杍硁䅁䅁䍄䉁䅁䅁䅂䅁䅁䅍䅄䅁䅁䅯睈䅳䅁䅯睡䅑䅁䅯䅨䅑䅁䅅䅁䉁䅁䅁兂㝂䭆䠵場歲睐杷允䅁䅁䅑䅁䑁䅁䅷䅁䭁䵁䱳䅁䭁䝁䕳䅁䭁䡁䕉䅁䉁䅁䅁允䅁䅁䅕場啯歲桦樲䴸䅉䅅䅁䕁䅁䅁睁䵁䅁䅁权噄䅄䅁权牂䅂䅁权扁睄䅁允䅁䅁䅅䅁䙁䭁睒児塲⭯⽁䍄䉁䅁䅁䅂䅁䅁䅍䅄䅁䅁䅯兂䄰䅁䅯䅂䅁䅁䅯睢䅑䅁䅅䅁䉁䅁䅁兂䅁䅁䅁䐳杣兑杷允䅁䅁䅑䅁䑁䅁䅷䅁䭁乁䵕䅁䭁䝁䕳䅁䭁䡁䕁䅁䉁䅁䅁允䅁䅁䅕浚浚浚浚樱䴸䅉䅅䅁䕁䅁䅁睁䵁䅁䅁权噄䅄䅁权牂䅂䅁权㥂䅂䅁允䅁䅁䅅䅁䙁䭁睒児塲㥯⽁䍄䉁䅁䅁䅂䅁䅁䅍䅄䅁䅁䅯䅙䄰䅁䅯充䅁䅁䅯睇䄸䅁䅅䅁䉁䅁䅁杄啁䅁䅁免ㅁ䑁䅙杍睁䑁䅁䅍睁䑁䅁䅁䵁䅉䅅䅁䕁䅁䅁睁䵁䅁䅁权噄䅄䅁权牂䅂䅁权㕂䅂䅁允䅁䅁䅅䅁䙁䭁扡䍸睃癣⽑䍄䉁䅁䅁䅂䅁䅁䅍䅄䅁䅁䅯儱䅷䅁䅯睡䅑䅁䅯䅤䅑䅁䅅䅁䉁䅁䅁兂啁歲桦桥畔睐杷允䅁䅁䅑䅁䑁䅁䅷䅁䭁佁䭳䅁䭁䉁䅅䅁䭁䥁䕑䅁䉁䅁䅁允䅁䅁䄴杅䅁䑁䅙䅍㉁䑁䅁免睁䑁䅁䅍䅁䅁杷允䅁䅁䅑䅁䑁䅁䅷䅁䭁䱁䵷䅁䭁䝁䕳䅁䭁䡁䔰䅁䉁䅁䅁允䅁䅁䅕敥浫免獩䑮䴸䅉䅅䅁䕁䅁䅁睁䵁䅁䅁权噄䅄䅁权牂䅂䅁权䍃䅂䅁允䅁䅁䅅䅁䙁䍁睇浣剩挷⽷䍄䉁䅁䅁䅂䅁䅁䅍䅄䅁䅁䅯䅇䅳䅁䅯睡䅑䅁䅯兦䅑䅁䅅䅁䉁䅁䅁兂㝂䭆䠵場䕱睐杷允䅁䅁䅑䅁䑁䅁䅷䅁䭁䕁䱍䅁䭁䉁䅅䅁䭁䡁䕕䅁䉁䅁䅁允䅁䅁䄴杅䅁䑁䅧睎ぁ䑁䅕睍睁䑁䅁䅍䅁䅁杷允䅁䅁䅑䅁䑁䅁䅷䅁䭁乁䵕䅁䭁䝁䕳䅁䭁䥁䕁䅁䉁䅁䅁允䅁䅁䅕浗㝑〳丫㝴䴸䅉䅅䅁䕁䅁䅁睁䵁䅁䅁权噄䅄䅁权牂䅂䅁权穂䅂䅁允䅁䅁䅅䅁䙁䩁婱婭婭慭⽫䍄䉁䅁䅁䅂䅁䅁䅍䅄䅁䅁䅯睏䅳䅁䅯睡䅑䅁䅯睇䄸䅁䅅䅁䉁䅁䅁兂敃㘷䝦穓汦睶杷允䅁䅁䅑䅁䑁䅁䅷䅁䭁䥁䵣䅁䭁䅁䅑䅁䭁䥁䕑䅁䉁䅁䅁允䅁䅁䅕䅁䅁䥁䑧ぅ䵅䅉䅅䅁䕁䅁䅁睁䵁䅁䅁权卄䅄䅁权牂䅂䅁权睂䅂䅁允䅁䅁䅅䅁䙁䅁塲㍯㥁畃⽣䍄䉁䅁䅁䅂䅁䅁䅍䅄䅁䅁䅯睮䅳䅁䅯睡䅑䅁䅯入䅑䅁䅅䅁䉁䅁䅁兂偃癷潕䥘焯睐杷允䅁䅁䅑䅁䑁䅁䅷䅁䭁䑁䱳䅁䭁䝁䕳䅁䭁䡁䕕䅁䉁䅁䅁允䅁䅁䅕䉵䘶ㄶ㑇樳䴸䅉䅅䅁䕁䅁䅁睁䵁䅁䅁权㙃䅄䅁权䕁䅁䅁权䍃䅂䅁允䅁䅁䅅䅁䙁䅁䅁䅁䅄発䅴䍄䉁䅁䅁䅂䅁䅁䅍䅄䅁䅁䅯杣䄰䅁䅯䅂䅁䅁䅯兣䅑䅁䅅䅁䉁䅁䅁兂䅁䅁䅁䭫浫兑杷允䅁䅁䅑䅁䑁䅁䅷䅁䭁䅁佣䅁䭁䅁䅑䅁䭁䡁䕧䅁䉁䅁䅁允䅁䅁䅕䅁䅁䕁䝁唫䵁䅉䅅䅁䕁䅁䅁睁䵁䅁䅁权䵂允䅁权剁䅁䅁权祂䅂䅁允䅁䅁䅅䅁佁䉁䅑䅁硁䑁䅁䅏㕁䑁䅅睎ㅁ䑁䅣睎䅁䅁杷允䅁䅁䅑䅁䑁䅁䅷䅁䭁偁䭍䅁䭁䅁䅑䅁䭁䝁䔸䅁䉁䅁䅁允䅁䅁䅕䅁䅁乁㑑䕍䵅䅉䅅䅁䕁䅁䅁睁䵁䅁䅁权歁睃䅁权剁䅁䅁权ㅂ䅂䅁允䅁䅁䅅䅁佁䉁䅑䅁ぁ䑁䅫李㕁䑁䅧兎睁䑁䅁䅍䅁䅁杷允䅁䅁䅑䅁䑁䅁䅷䅁䭁䑁䱳䅁䭁䝁䕳䅁䭁䡁䕣䅁䉁䅁䅁允䅁䅁䅕呣䬰㘱睎吷䴸䅉䅅䅁䕁䅁䅁睁䵁䅁䅁权㝁睃䅁权牂䅂䅁权穂䅂䅁允䅁䅁䅅䅁䙁䕁䵯楁䡵畆⽕䍄䉁䅁䅁䅂䅁䅁䅍䅄䅁䅁䅯䅒䄰䅁䅯䅂䅁䅁䅯杦䅑䅁䅅䅁䉁䅁䅁兂䅁䅁䅁洲潉兑杷允䅁䅁䅑䅁䑁䅁䅷䅁䭁䩁䱑䅁䭁䝁䕳䅁䭁䡁䕯䅁䉁䅁䅁允䅁䅁䅕硥畓⭒㙆䱸䴸䅉䅅䅁䕁䅁䅁睁䵁䅁䅁权䅂睃䅁权牂䅂䅁权㍂䅂䅁允䅁䅁䅅䅁䙁䉁䑋䵷桱捒⽙䍄䉁䅁䅁䅂䅁䅁䅍䅄䅁䅁䅯公䅳䅁䅯睡䅑䅁䅯来䅑䅁䅅䅁䉁䅁䅁兂噄佥浫免祪睐杷允䅁䅁䅑䅁䑁䅁䅷䅁䭁䩁䱑䅁䭁䝁䕳䅁䭁䡁䕁䅁䉁䅁䅁允䅁䅁䅕祇搯䅊䉡扰䴸䅉䅅䅁䕁䅁䅁睁䵁䅁䅁权噃睃䅁权牂䅂䅁权硂䅂䅁允䅁䅁䅅䅁䙁䝁㝑〳丫⭬⽯䍄䉁䅁䅁䅂䅁䅁䅍䅄䅁䅁䅯朰䅳䅁䅯䅂䅁䅁䅯全䅑䅁䅅䅁䉁䅁䅁兂䅁䅁䅁䝯㠷䅑杷允䅁䅁䅑䅁䑁䅁䅷䅁䭁䕁䱳䅁䭁䅁䅑䅁䭁䡁䕣䅁䉁䅁䅁允䅁䅁䅕䅁䅁䙁佩ぇ䵅䅉䅅䅁䕁䅁䅁睁䵁䅁䅁权奃䅄䅁权牂䅂䅁权硂䅂䅁允䅁䅁䅅䅁䙁䥁堲桢䑋乷⽱䍄䉁䅁䅁䅂䅁䅁䅍䅄䅁䅁䅯䅬䅳䅁䅯睡䅑䅁䅯杦䅑䅁䅅䅁䉁䅁䅁兂穂䩡瑈䑦栯睐杷允䅁䅁䅑䅁䑁䅁䅷䅁䭁䩁䱕䅁䭁䝁䕳䅁䭁䡁䔴䅁䉁䅁䅁允䅁䅁䅕椹捨㡪ㅌ䐴䴸䅉䅅䅁䕁䅁䅁睁䵁䅁䅁权噃睃䅁权牂䅂䅁权㉂䅂䅁允䅁䅁䅅䅁䙁乁㑖匶硙䅃䄱䍄䉁䅁䅁䅂䅁䅁䅍䅄䅁䅁䅯䅳䄴䅁䅯䅂䅁䅁䅯睥䅑䅁䅅䅁䉁䅁䅁兂䅁䅁䅁䕬具兑杷允䅁䅁䅑䅁䑁䅁䅷䅁䭁䝁䱅䅁䭁䅁䅑䅁䭁䡁䕉䅁䉁䅁䅁允䅁䅁䅕䅁䅁䍁瑩䕃䵅䅉䅅䅁䕁䅁䅁睁䵁䅁䅁权啃睃䅁权牂䅂䅁权⽂䅂䅁允䅁䅁䅅䅁䙁偁灹搸乊湙⽃䍄䉁䅁䅁䅂䅁䅁䅍䅄䅁䅁䅯公䅳䅁䅯睡䅑䅁䅯䅨䅑䅁䅅䅁䉁䅁䅁兂晁敨剴䉵㤷睐杷允䅁䅁䅑䅁䑁䅁䅷䅁䭁䩁䱕䅁䭁䝁䕳䅁䭁䡁䕷䅁䉁䅁䅁允䅁䅁䅕場啯歲桦樫䴸䅉䅅䅁䕁䅁䅁睁䵁䅁䅁权晃睃䅁权牂䅂䅁权療䅂䅁允䅁䅁䅅䅁䙁䑁䬰㘱睎晐⽉䍄䉁䅁䅁䅂䅁䅁䅍䅄䅁䅁䅯杉䅷䅁䅯䅂䅁䅁䅯来䅑䅁䅅䅁䉁䅁䅁兂䅁䅁䅁䑰桫兑杷允䅁䅁䅑䅁䑁䅁䅷䅁䭁佁䵷䅁䭁䉁䅅䅁䭁䡁䔰䅁䉁䅁䅁允䅁䅁䄴杅䅁䑁䅍睍㍁䑁䅙䅏睁䑁䅁䅍䅁䅁杷允䅁䅁䅑䅁䑁䅁䅷䅁䭁䭁䱁䅁䭁䝁䕳䅁䭁䡁䕯䅁䉁䅁䅁允䅁䅁䅕琸乊桙奂稹䴸䅉䅅䅁䕁䅁䅁睁䵁䅁䅁权㡂睃䅁权牂䅂䅁权䕃䅂䅁允䅁䅁䅅䅁䙁䉁䕫杖琴煳⼰䍄䉁䅁䅁䅂䅁䅁䅍䅄䅁䅁䅯睆䄰䅁䅯睡䅑䅁䅯睦䅑䅁䅅䅁䉁䅁䅁兂歃䑣䬰㘱潐睐杷允䅁䅁䅑䅁䑁䅁䅷䅁䭁䩁䰸䅁䭁䝁䕳䅁䭁䡁䔸䅁䉁䅁䅁允䅁䅁䅕瑃橥䑣䬰稵䴸䅉䅅䅁䕁䅁䅁睁䵁䅁䅁权䥃睃䅁权牂䅂䅁权硂䅂䅁允䅁䅁䅅䅁䙁䡁啳歲桦瑥⽓䍄䉁䅁䅁䅂䅁䅁䅍䅄䅁䅁䅯䅧䅷䅁䅯充䅁䅁䅯全䅑䅁䅅䅁䉁䅁䅁杄十䅁䅁睍祁䑁䅧兏ㅁ䑁䅁䅍睁䅁䅁䍄䉁䅁䅁䅂䅁䅁䅍䅄䅁䅁䅯䅯䅳䅁䅯睡䅑䅁䅯睦䅑䅁䅅䅁䉁䅁䅁兂㉃⼸唳佥睮睐杷允䅁䅁䅑䅁䑁䅁䅷䅁䭁䅁偍䅁䭁䝁䕳䅁䭁䝁䔰䅁䉁䅁䅁允䅁䅁䅕潅䅐煹䙆樸䴸䅉䅅䅁䕁䅁䅁睁䵁䅁䅁权䩂兄䅁权牂䅂䅁权㝂䅂䅁允䅁䅁䅅䅁䙁䝁剩堷⽷扎⼴䍄䉁䅁䅁䅂䅁䅁䅍䅄䅁䅁䅯兂䅷䅁䅯充䅁䅁䅯入䅑䅁䅅䅁䉁䅁䅁杄啁䅁䅁免ぁ䑁䅅䅏ㅁ䑁䅕䅎㍁䑁䅅䅁䵁䅉䅅䅁䕁䅁䅁睁䵁䅁䅁权䑁睄䅁权䕁䅁䅁权㥂䅂䅁允䅁䅁䅅䅁䙁䅁䅁䅁杄祄䉰䍄䉁䅁䅁䅂䅁䅁䅍䅄䅁䅁䅯睓䅷䅁䅯䅂䅁䅁䅯睧䅑䅁䅅䅁䉁䅁䅁兂䅁䅁䅁䥉㉮䅑杷允䅁䅁䅑䅁䑁䅁䅷䅁䭁䭁䴰䅁䭁䅁䅑䅁䭁䡁䕁䅁䉁䅁䅁允䅁䅁䅕䅁䅁䩁䙁䕍䵅䅉䅅䅁䕁䅁䅁睁䵁䅁䅁权㍃䅄䅁权剁䅁䅁权扁睄䅁允䅁䅁䅅䅁佁䉁䅉䅁祁䑁䅍睍㉁䑁䅉䅎睁䑁䅁䅁䵁䅉䅅䅁䕁䅁䅁睁䵁䅁䅁权䩂兄䅁权牂䅂䅁权㉂䅂䅁允䅁䅁䅅䅁䙁䵁桵扒穢搯⽑䍄䉁䅁䅁䅂䅁䅁䅍䅄䅁䅁䅯杣䅷䅁䅯睡䅑䅁䅯杧䅑䅁䅅䅁䉁䅁䅁兂穁積積積牐睶杷允䅁䅁䅑䅁䑁䅁䅷䅁䭁䕁乫䅁䭁䝁䕳䅁䭁䡁䕣䅁䉁䅁䅁允䅁䅁䅕灭婭婭婭呵䴸䅉䅅䅁䕁䅁䅁睁䵁䅁䅁权杂睃䅁权䕁䅁䅁权㉂䅂䅁允䅁䅁䅅䅁䙁䅁䅁䅁兄剡䉆䍄䉁䅁䅁䅂䅁䅁䅍䅄䅁䅁䅯䅮䄴䅁䅯睡䅑䅁䅯睇䄸䅁䅅䅁䉁䅁䅁权䡂䅁䅁䍄䉁䅁䅁䅂䅁䅁䅍䅄䅁䅁䅯睮䅳䅁䅯䅂䅁䅁䅯睢䅑䅁䅅䅁䉁䅁䅁兂䅁䅁䅁䝣⽲䅑杷允䅁䅁䅑䅁䑁䅁䅷䅁䭁䥁丸䅁䭁䝁䕳䅁䭁䉁偳䅁䉁䅁䅁允䅁䅁䅕杓䍷㑋坣呹䴸䅉䅅䅁䕁䅁䅁睁䵁䅁䅁权睃睃䅁权剁䅁䅁权祂䅂䅁允䅁䅁䅅䅁佁䉁䅉䅁穁䑁䅅李睁䑁䅅䅍睁䑁䅁䅁䵁䅉䅅䅁䕁䅁䅁睁䵁䅁䅁权⭄睃䅁权牂䅂䅁权㑂䅂䅁允䅁䅁䅅䅁䙁䝁匸㡧䭄副䅊䍄䉁䅁䅁䅂䅁䅁䅍䅄䅁䅁䅯兓䄰䅁䅯睡䅑䅁䅯䅨䅑䅁䅅䅁䉁䅁䅁兂䍂余兘瑉剶睐杷允䅁䅁䅑䅁䑁䅁䅷䅁䭁䥁位䅁䭁䉁䅅䅁䭁䡁䕷䅁䉁䅁䅁允䅁䅁䄴䅆䅁䑁䅅䅍睁䑁䅕杍穁䑁䅁䅍睁䅁䅁䍄䉁䅁䅁䅂䅁䅁䅍䅄䅁䅁䅯朷䅯䅁䅯睡䅑䅁䅯睢䅑䅁䅅䅁䉁䅁䅁兂硂児塲㍯㥄睐杷允䅁䅁䅑䅁䑁䅁䅷䅁䭁乁䰰䅁䭁䝁䕳䅁䭁䡁䕕䅁䉁䅁䅁允䅁䅁䅯睒䅁䅁杷允䅁䅁䅑䅁䑁䅁䅷䅁䭁䡁乳䅁䭁䝁䕳䅁䭁䥁䕍䅁䉁䅁䅁允䅁䅁䅕㑎䉬余兘橷䴸䅉䅅䅁䕁䅁䅁睁䵁䅁䅁权牁䅄䅁权䕁䅁䅁权䉃䅂䅁允䅁䅁䅅䅁䙁䅁䅁䅁杁村䉆䍄䉁䅁䅁䅂䅁䅁䅍䅄䅁䅁䅯材䅷䅁䅯睡䅑䅁䅯督䅑䅁䅅䅁䉁䅁䅁兂捃䍸睃浣剩睐杷允䅁䅁䅑䅁䑁䅁䅷䅁䭁乁䵙䅁䭁䝁䕳䅁䭁䥁䕁䅁䉁䅁䅁允䅁䅁䅕䘷㑇潈牘味䴸䅉䅅䅁䕁䅁䅁睁䵁䅁䅁权畄权䅁权牂䅂䅁权睂䅂䅁允䅁䅁䅅䅁䙁䙁偹癷潕䅘䅤䍄䉁䅁䅁䅂䅁䅁䅍䅄䅁䅁䅯䅐䄰䅁䅯䅂䅁䅁䅯䅤䅑䅁䅅䅁䉁䅁䅁兂䅁䅁䅁偷啄䅑杷允䅁䅁䅑䅁䑁䅁䅷䅁䭁䅁䱉䅁䭁䅁䅑䅁䭁䥁䕉䅁䉁䅁䅁允䅁䅁䅕䅁䅁䭁䍄䕃䵅䅉䅅䅁䕁䅁䅁睁䵁䅁䅁权剃睃䅁权䕁䅁䅁权⽂䅂䅁允䅁䅁䅅䅁䙁䅁䅁䅁䅁儷䉬䍄䉁䅁䅁䅂䅁䅁䅍䅄䅁䅁䅯睋䅷䅁䅯睡䅑䅁䅯兢䅑䅁䅅䅁䉁䅁䅁兂扄堫焵䡶硔睐杷允䅁䅁䅑䅁䑁䅁䅷䅁䭁䑁乯䅁䭁䝁䕳䅁䭁䡁䕯䅁䉁䅁䅁允䅁䅁䅕体㙆䭆䠵戴䴸䅉䅅䅁䕁䅁䅁睁䵁䅁䅁权桃兄䅁权䕁䅁䅁权㍂䅂䅁允䅁䅁䅅䅁䙁䅁䅁䅁䩁䑋䉊䍄䉁䅁䅁䅂䅁䅁䅍䅄䅁䅁䅯朷䅯䅁䅯睡䅑䅁䅯兦䅑䅁䅅䅁䉁䅁䅁兂䑄匹捨㡪䱉䅑杷允䅁䅁䅑䅁䑁䅁䅷䅁䭁佁䬴䅁䭁䝁䕳䅁䭁䡁䕫䅁䉁䅁䅁允䅁䅁䅕瑃橥䑣䬰㜹䴸䅉䅅䅁䕁䅁䅁睁䵁䅁䅁权畄权䅁权牂䅂䅁权㉂䅂䅁允䅁䅁䅅䅁䙁䩁瘷㡰䱚硴䅄䍄䉁䅁䅁䅂䅁䅁䅍䅄䅁䅁䅯䅨䅷䅁䅯䅂䅁䅁䅯䅥䅑䅁䅅䅁䉁䅁䅁兂䅁䅁䅁䝁䔰兑杷允䅁䅁䅑䅁䑁䅁䅷䅁䭁佁䬴䅁䭁䝁䕳䅁䭁䡁䕣䅁䉁䅁䅁允䅁䅁䅕䅁䅁䅁䅁䐴䴸䅉䅅䅁䕁䅁䅁睁䵁䅁䅁权浃睃䅁权牂䅂䅁权䙃䅂䅁允䅁䅁䅅䅁䙁䥁䌯匹捨⽪⽯䍄䉁䅁䅁䅂䅁䅁䅍䅄䅁䅁䅯䅍䅳䅁䅯䅂䅁䅁䅯杧䅑䅁䅅䅁䉁䅁䅁兂䅁䅁䅁䕷漳䅑杷允䅁䅁䅑䅁䑁䅁䅷䅁䭁䭁䱙䅁䭁䝁䕳䅁䭁䡁䔴䅁䉁䅁䅁允䅁䅁䅕敨剴䉵䘶稶䴸䅉䅅䅁䕁䅁䅁睁䵁䅁䅁权浃睃䅁权牂䅂䅁权㍂䅂䅁允䅁䅁䅅䅁䙁䭁睒児塲⭯⽁䍄䉁䅁䅁䅂䅁䅁䅍䅄䅁䅁䅯䅧䄰䅁䅯睡䅑䅁䅯来䅑䅁䅅䅁䉁䅁䅁兂㕂匶硙䭃捹睐杷允䅁䅁䅑䅁䑁䅁䅷䅁䭁䱁佳䅁䭁䅁䅑䅁䭁䡁䔴䅁䉁䅁䅁允䅁䅁䅕䅁䅁䉁乩歂䵅䅉䅅䅁䕁䅁䅁睁䵁䅁䅁权浃睃䅁权剁䅁䅁权㙂䅂䅁允䅁䅁䅅䅁佁䉁䅉䅁穁䑁䅉杍㉁䑁䅙䅍睁䑁䅁䅁䵁䅉䅅䅁䕁䅁䅁睁䵁䅁䅁权䥂䅄䅁权䕁䅁䅁权䍃䅂䅁允䅁䅁䅅䅁䙁䅁䅁䅁允卵䉚䍄䉁䅁䅁䅂䅁䅁䅍䅄䅁䅁䅯睡䅷䅁䅯睡䅑䅁䅯兣䅑䅁䅅䅁䉁䅁䅁兂䭁㘱睎児塲睐杷允䅁䅁䅑䅁䑁䅁䅷䅁䭁䍁佣䅁䭁䅁䅑䅁䭁䡁䕳䅁䉁䅁䅁允䅁䅁䅕䅁䅁䩁慃歁䵅䅉䅅䅁䕁䅁䅁睁䵁䅁䅁权祄兄䅁权牂䅂䅁权瑂䅂䅁允䅁䅁䅅䅁䙁䙁㑋潈牘晕⽑䍄䉁䅁䅁䅂䅁䅁䅍䅄䅁䅁䅯睙䅳䅁䅯充䅁䅁䅯来䅑䅁䅅䅁䉁䅁䅁杄十䅁䅁杍ㅁ䑁䅙睎㕁䑁䅁䅍睁䅁䅁䍄䉁䅁䅁䅂䅁䅁䅍䅄䅁䅁䅯儷䅳䅁䅯充䅁䅁䅯兢䅑䅁䅅䅁䉁䅁䅁杄啁䅁䅁免祁䑁䅙杍㑁䑁䅁免硁䑁䅙䅁䵁䅉䅅䅁䕁䅁䅁睁䵁䅁䅁权穄兄䅁权牂䅂䅁权瑂䅂䅁允䅁䅁䅅䅁䙁佁浫免獩䭈⽯䍄䉁䅁䅁䅂䅁䅁䅍䅄䅁䅁䅯杪䅳䅁䅯睡䅑䅁䅯䅣䅑䅁䅅䅁䉁䅁䅁兂啁歲桦桥祔睐杷允䅁䅁䅑䅁䑁䅁䅷䅁䭁偁䱷䅁䭁䅁䅑䅁䭁䥁䕑䅁䉁䅁䅁允䅁䅁䅕䅁䅁䵁㝂あ䵅䅉䅅䅁䕁䅁䅁睁䵁䅁䅁权硂睃䅁权剁䅁䅁权䍃䅂䅁允䅁䅁䅅䅁佁䉁䅑䅁硁䑁䅍杍ぁ䑁䅁睎㍁䑁䅧李䅁䅁杷允䅁䅁䅑䅁䑁䅁䅷䅁䭁䭁䱯䅁䭁䝁䕳䅁䭁䡁䕕䅁䉁䅁䅁允䅁䅁䅕䬯确欰椱䰶䴸䅉䅅䅁䕁䅁䅁睁䵁䅁䅁权祄兄䅁权牂䅂䅁权㙂䅂䅁允䅁䅁䅅䅁䙁䩁婱婭婭晭⽅䍄䉁䅁䅁䅂䅁䅁䅍䅄䅁䅁䅯眸䄰䅁䅯睡䅑䅁䅯来䅑䅁䅅䅁䉁䅁䅁兂䅁䅁䅁䅁兄睐杷允䅁䅁䅑䅁䑁䅁䅷䅁䭁偁乍䅁䭁䝁䕳䅁䭁䡁䕅䅁䉁䅁䅁允䅁䅁䅕祇搯䅊䉡呸䴸䅉䅅䅁䕁䅁䅁睁䵁䅁䅁权祁兄䅁权牂䅂䅁权㉂䅂䅁允䅁䅁䅅䅁䙁䩁䕺䱉祂佡⽫䍄䉁䅁䅁䅂䅁䅁䅍䅄䅁䅁䅯睡䄰䅁䅯充䅁䅁䅯內䅑䅁䅅䅁䉁䅁䅁杄十䅁䅁免㉁䑁䅧䅎㉁䑁䅁䅍睁䅁䅁䍄䉁䅁䅁䅂䅁䅁䅍䅄䅁䅁䅯眸䄰䅁䅯睡䅑䅁䅯全䅑䅁䅅䅁䉁䅁䅁兂䭁㘱睎児塲睶杷允䅁䅁䅑䅁䑁䅁䅷䅁䭁䑁䵍䅁䭁䅁䅑䅁䭁䡁䔰䅁䉁䅁䅁允䅁䅁䅕䅁䅁乁牣啐䵅䅉䅅䅁䕁䅁䅁睁䵁䅁䅁权⽃兄䅁权牂䅂䅁权䑃䅂䅁允䅁䅁䅅䅁䙁䭁睒児塲⭯⽁䍄䉁䅁䅁䅂䅁䅁䅍䅄䅁䅁䅯䅁䄴䅁䅯䅂䅁䅁䅯杦䅑䅁䅅䅁䉁䅁䅁兂䅁䅁䅁噍䉬兑杷允䅁䅁䅑䅁䑁䅁䅷䅁䭁䙁䰰䅁䭁䅁䅑䅁䭁䡁䕕䅁䉁䅁䅁允䅁䅁䅕䅁䅁䉁扒け䵅䅉䅅䅁䕁䅁䅁睁䵁䅁䅁权穃睃䅁权䕁䅁䅁权㕂䅂䅁允䅁䅁䅅䅁䙁䅁䅁䅁㑂兹䉎䍄䉁䅁䅁䅂䅁䅁䅍䅄䅁䅁䅯睱䄰䅁䅯睡䅑䅁䅯入䅑䅁䅅䅁䉁䅁䅁兂啁歲桦桥畔睐杷允䅁䅁䅑䅁䑁䅁䅷䅁䭁䕁䵙䅁䭁䅁䅑䅁䭁䡁䕅䅁䉁䅁䅁允䅁䅁䅕䅁䅁乁煪ぃ䵅䅉䅅䅁䕁䅁䅁睁䵁䅁䅁权祄兄䅁权牂䅂䅁权⭂䅂䅁允䅁䅁䅅䅁䙁䑁䬰㘱睎敐⽱䍄䉁䅁䅁䅂䅁䅁䅍䅄䅁䅁䅯兘䄴䅁䅯䅂䅁䅁䅯睦䅑䅁䅅䅁䉁䅁䅁兂䅁䅁䅁䵑ㄳ䅑杷允䅁䅁䅑䅁䑁䅁䅷䅁䭁偁乍䅁䭁䝁䕳䅁䭁䡁䔴䅁䉁䅁䅁允䅁䅁䅕体㙆䭆䠵吰䴸䅉䅅䅁䕁䅁䅁睁䵁䅁䅁权祄兄䅁权牂䅂䅁权祂䅂䅁允䅁䅁䅅</t>
  </si>
  <si>
    <t>䅁䙁䡁啳歲桦灥⽑䍄䉁䅁䅁䅂䅁䅁䅍䅄䅁䅁䅯睳䅳䅁䅯睡䅑䅁䅯杣䅑䅁䅅䅁䉁䅁䅁兂㑃潈牘払畩睐杷允䅁䅁䅑䅁䑁䅁䅷䅁䭁䵁䵍䅁䭁䝁䕳䅁䭁䡁䕍䅁䉁䅁䅁允䅁䅁䅕児塲㍯㥁樶䴸䅉䅅䅁䕁䅁䅁睁䵁䅁䅁权㍃兄䅁权牂䅂䅁权㙂䅂䅁允䅁䅁䅅䅁䙁䡁潎敫㠱睐䅌䍄䉁䅁䅁䅂䅁䅁䅍䅄䅁䅁䅯入䅳䅁䅯䅂䅁䅁䅯䅣䅑䅁䅅䅁䉁䅁䅁兂䅁䅁䅁䵯伴兑杷允䅁䅁䅑䅁䑁䅁䅷䅁䭁偁乍䅁䭁䝁䕳䅁䭁䡁䔸䅁䉁䅁䅁允䅁䅁䅕䥘䌯匹捨稫䴸䅉䅅䅁䕁䅁䅁睁䵁䅁䅁权楄兄䅁权牂䅂䅁权䍃䅂䅁允䅁䅁䅅䅁䙁䅁獩䙈歰硵䅄䍄䉁䅁䅁䅂䅁䅁䅍䅄䅁䅁䅯朸䄰䅁䅯睡䅑䅁䅯杧䅑䅁䅅䅁䉁䅁䅁兂桄桥畓⭒䭈睐杷允䅁䅁䅑䅁䑁䅁䅷䅁䭁䭁䱉䅁䭁䝁䕳䅁䭁䡁䕧䅁䉁䅁䅁允䅁䅁䅕渫焵䡶呓䑩䴸䅉䅅䅁䕁䅁䅁睁䵁䅁䅁权穄兄䅁权牂䅂䅁权䍃䅂䅁允䅁䅁䅅䅁䙁䱁䩰䅄牉㑨⽡䍄䉁䅁䅁䅂䅁䅁䅍䅄䅁䅁䅯杦䅷䅁䅯䅂䅁䅁䅯䅨䅑䅁䅅䅁䉁䅁䅁兂䅁䅁䅁䕇䝷兑杷允䅁䅁䅑䅁䑁䅁䅷䅁䭁佁䵁䅁䭁䉁䅅䅁䭁䉁偳䅁䉁䅁䅁允䅁䅁䄴杅䅁䑁䅉杍穁䑁䅅兏㑁䑁䅙䅏䅁䅁杷允䅁䅁䅑䅁䑁䅁䅷䅁䭁䵁乁䅁䭁䝁䕳䅁䭁䡁䔰䅁䉁䅁䅁允䅁䅁䅕癴㥐䠱灪樵䴸䅉䅅䅁䕁䅁䅁睁䵁䅁䅁权奁睃䅁权牂䅂䅁权硂䅂䅁允䅁䅁䅅䅁䙁佁剸䉵䘶㜶⽅䍄䉁䅁䅁䅂䅁䅁䅍䅄䅁䅁䅯睫䅳䅁䅯充䅁䅁䅯䅤䅑䅁䅅䅁䉁䅁䅁杄十䅁䅁兎睁䑁䅁睎ㅁ䑁䅁䅍睁䅁䅁䍄䉁䅁䅁䅂䅁䅁䅍䅄䅁䅁䅯具䅷䅁䅯睡䅑䅁䅯睤䅑䅁䅅䅁䉁䅁䅁权䡂䅁䅁䍄䉁䅁䅁䅂䅁䅁䅍䅄䅁䅁䅯儴䅷䅁䅯睡䅑䅁䅯睢䅑䅁䅅䅁䉁䅁䅁兂㉄䙋偹癷䥘睐杷允䅁䅁䅑䅁䑁䅁䅷䅁䭁䭁䵑䅁䭁䝁䕳䅁䭁䉁偳䅁䉁䅁䅁允䅁䅁䅕䑗ね䡹⭡空䴸䅉䅅䅁䕁䅁䅁睁䵁䅁䅁权允兄䅁权牂䅂䅁权硂䅂䅁允䅁䅁䅅䅁䙁䅁琴灳瘳睰䅴䍄䉁䅁䅁䅂䅁䅁䅍䅄䅁䅁䅯䅰䅷䅁䅯睡䅑䅁䅯全䅑䅁䅅䅁䉁䅁䅁兂晄㑔堲桢㕌睐杷允䅁䅁䅑䅁䑁䅁䅷䅁䭁䭁䵑䅁䭁䝁䕳䅁䭁䡁䕣䅁䉁䅁䅁允䅁䅁䅕敢㝦晱午吱䴸䅉䅅䅁䕁䅁䅁睁䵁䅁䅁权楃睃䅁权牂䅂䅁权ㅂ䅂䅁允䅁䅁䅅䅁䙁䱁敧敨剴䱵⼴䍄䉁䅁䅁䅂䅁䅁䅍䅄䅁䅁䅯䅳䅷䅁䅯䅂䅁䅁䅯內䅑䅁䅅䅁䉁䅁䅁兂䅁䅁䅁䔰獁兑杷允䅁䅁䅑䅁䑁䅁䅷䅁䭁佁䵳䅁䭁䉁䅅䅁䭁䡁䕙䅁䉁䅁䅁允䅁䅁䄴杅䅁䑁䅉睍睁䑁䅉兏睁䑁䅁䅍䅁䅁杷允䅁䅁䅑䅁䑁䅁䅷䅁䭁䅁乣䅁䭁䝁䕳䅁䭁䡁䕫䅁䉁䅁䅁允䅁䅁䅕噋偹癷潕䱶䴸䅉䅅䅁䕁䅁䅁睁䵁䅁䅁权歃䅄䅁权牂䅂䅁权穂䅂䅁允䅁䅁䅅䅁䙁䕁桪桥畓⽒⽅䍄䉁䅁䅁䅂䅁䅁䅍䅄䅁䅁䅯睘䄰䅁䅯䅂䅁䅁䅯內䅑䅁䅅䅁䉁䅁䅁兂䅁䅁䅁杸桍兑杷允䅁䅁䅑䅁䑁䅁䅷䅁䭁䅁偍䅁䭁䉁䅅䅁䭁䡁䕯䅁䉁䅁䅁允䅁䅁䄴杅䅁䑁䅕杍穁䑁䅁䅍睁䑁䅁䅍䅁䅁杷允䅁䅁䅑䅁䑁䅁䅷䅁䭁䱁䱉䅁䭁䉁䅅䅁䭁䡁䕣䅁䉁䅁䅁允䅁䅁䄴杅䅁䑁䅕䅍㕁䑁䅍䅎祁䑁䅫兎䅁䅁杷允䅁䅁䅑䅁䑁䅁䅷䅁䭁䝁乳䅁䭁䝁䕳䅁䭁䡁䔴䅁䉁䅁䅁允䅁䅁䅕牕敧敨剶歌䵁䅉䅅䅁䕁䅁䅁睁䵁䅁䅁权牄䅄䅁权牂䅂䅁权扁睄䅁允䅁䅁䅅䅁䙁佁㙆䭆䠵刴䄳䍄䉁䅁䅁䅂䅁䅁䅍䅄䅁䅁䅯䄷䅷䅁䅯睡䅑䅁䅯睇䄸䅁䅅䅁䉁䅁䅁兂䑄匹捨㡪硌睐杷允䅁䅁䅑䅁䑁䅁䅷䅁䭁佁䵳䅁䭁䝁䕳䅁䭁䡁䕯䅁䉁䅁䅁允䅁䅁䅕挲㌷⭕汍捇䵁䅉䅅䅁䕁䅁䅁睁䵁䅁䅁权㡃睃䅁权剁䅁䅁权䙃䅂䅁允䅁䅁䅅䅁佁䉁䅑䅁祁䑁䅉䅏㑁䑁䅣睎睁䑁䅁䅍䅁䅁杷允䅁䅁䅑䅁䑁䅁䅷䅁䭁佁䵷䅁䭁䝁䕳䅁䭁䡁䕅䅁䉁䅁䅁允䅁䅁䅕牡へ硫䕧樷䴸䅉䅅䅁䕁䅁䅁睁䵁䅁䅁权䥂睃䅁权剁䅁䅁权䍃䅂䅁允䅁䅁䅅䅁佁䉁䅑䅁祁䑁䅣睎祁䑁䅁䅍睁䑁䅁䅍䅁䅁杷允䅁䅁䅑䅁䑁䅁䅷䅁䭁䅁临䅁䭁䝁䕳䅁䭁䡁䕅䅁䉁䅁䅁允䅁䅁䅕㉩湺㘫确牳䴸䅉䅅䅁䕁䅁䅁睁䵁䅁䅁权湂兄䅁权䕁䅁䅁权あ䅂䅁允䅁䅁䅅䅁䙁䅁䅁䅁睂⽤䅂䍄䉁䅁䅁䅂䅁䅁䅍䅄䅁䅁䅯東䅷䅁䅯睡䅑䅁䅯督䅑䅁䅅䅁䉁䅁䅁兂穁積積積橐睐杷允䅁䅁䅑䅁䑁䅁䅷䅁䭁䭁䴸䅁䭁䅁䅑䅁䭁䡁䔰䅁䉁䅁䅁允䅁䅁䅕䅁䅁䍁桁䕄䵅䅉䅅䅁䕁䅁䅁睁䵁䅁䅁权牄䅄䅁权牂䅂䅁权㝂䅂䅁允䅁䅁䅅䅁䙁䕁桪桥畓⽒⽫䍄䉁䅁䅁䅂䅁䅁䅍䅄䅁䅁䅯䄷䅷䅁䅯睡䅑䅁䅯睤䅑䅁䅅䅁䉁䅁䅁兂䥂場啯歲硦睐杷允䅁䅁䅑䅁䑁䅁䅷䅁䭁䭁䱍䅁䭁䝁䕳䅁䭁䡁䕁䅁䉁䅁䅁允䅁䅁䅕㑈牘払敧戱䴸䅉䅅䅁䕁䅁䅁睁䵁䅁䅁权穃䅄䅁权剁䅁䅁权㍂䅂䅁允䅁䅁䅅䅁佁䉁䅉䅁ぁ䑁䅉免睁䑁䅁䅍睁䑁䅁䅁䵁䅉䅅䅁䕁䅁䅁睁䵁䅁䅁权祁兄䅁权牂䅂䅁权硂䅂䅁允䅁䅁䅅䅁䙁䱁昶楇搯䑰䅐䍄䉁䅁䅁䅂䅁䅁䅍䅄䅁䅁䅯杍䄰䅁䅯睡䅑䅁䅯杣䅑䅁䅅䅁䉁䅁䅁兂歃䑣䬰㈱㑍䅑杷允䅁䅁䅑䅁䑁䅁䅷䅁䭁䡁佅䅁䭁䝁䕳䅁䭁䡁䕫䅁䉁䅁䅁允䅁䅁䅕塹⭡确癯呲䴸䅉䅅䅁䕁䅁䅁睁䵁䅁䅁权祁兄䅁权牂䅂䅁权㕂䅂䅁允䅁䅁䅅䅁䙁䡁㥅瑃橥䅣䅆䍄䉁䅁䅁䅂䅁䅁䅍䅄䅁䅁䅯杍䄰䅁䅯睡䅑䅁䅯睤䅑䅁䅅䅁䉁䅁䅁兂㕁䵴㉨桶券䅷杷允䅁䅁䅑䅁䑁䅁䅷䅁䭁䱁䱳䅁䭁䝁䕳䅁䭁䝁䔰䅁䉁䅁䅁允䅁䅁䅕挲㌷⭕汏穭䴸䅉䅅䅁䕁䅁䅁睁䵁䅁䅁权䡁睃䅁权剁䅁䅁权ㅂ䅂䅁允䅁䅁䅅䅁佁䉁䅉䅁穁䑁䅍李㉁䑁䅙李㉁䑁䅙䅁䵁䅉䅅䅁䕁䅁䅁睁䵁䅁䅁权㥁兄䅁权牂䅂䅁权㑂䅂䅁允䅁䅁䅅䅁䙁䩁瑈䑦ㄸ畘⽉䍄䉁䅁䅁䅂䅁䅁䅍䅄䅁䅁䅯眵䅯䅁䅯睡䅑䅁䅯䅨䅑䅁䅅䅁䉁䅁䅁兂乄䵺䵺䵺歺睐杷允䅁䅁䅑䅁䑁䅁䅷䅁䭁䑁䱕䅁䭁䅁䅑䅁䭁䝁䔰䅁䉁䅁䅁允䅁䅁䅕䅁䅁佁內䕅䵅䅉䅅䅁䕁䅁䅁睁䵁䅁䅁权牄䅄䅁权䕁䅁䅁权ㅂ䅂䅁允䅁䅁䅅䅁䙁䅁䅁䅁啂剬䉨䍄䉁䅁䅁䅂䅁䅁䅍䅄䅁䅁䅯兰䅳䅁䅯䅂䅁䅁䅯睦䅑䅁䅅䅁䉁䅁䅁兂䅁䅁䅁䜴䙳兑杷允䅁䅁䅑䅁䑁䅁䅷䅁䭁䑁义䅁䭁䝁䕳䅁䭁䡁䕍䅁䉁䅁䅁允䅁䅁䅯睒䅁䅁杷允䅁䅁䅑䅁䑁䅁䅷䅁䭁佁䱫䅁䭁䅁䅑䅁䭁䥁䕉䅁䉁䅁䅁允䅁䅁䅕䅁䅁䅁䅹䕎䵅䅉䅅䅁䕁䅁䅁睁䵁䅁䅁权䑄䅄䅁权牂䅂䅁权㕂䅂䅁允䅁䅁䅅䅁䙁䍁捬㡪ㅌ佋⽷䍄䉁䅁䅁䅂䅁䅁䅍䅄䅁䅁䅯䅊䄰䅁䅯充䅁䅁䅯督䅑䅁䅅䅁䉁䅁䅁杄十䅁䅁杍㍁䑁䅅免㍁䑁䅁䅍睁䅁䅁䍄䉁䅁䅁䅂䅁䅁䅍䅄䅁䅁䅯䅮䄰䅁䅯䅂䅁䅁䅯睧䅑䅁䅅䅁䉁䅁䅁兂䅁䅁䅁乧漳䅑杷允䅁䅁䅑䅁䑁䅁䅷䅁䭁佁䵕䅁䭁䝁䕳䅁䭁䡁䕁䅁䉁䅁䅁允䅁䅁䅕䉵䘶ㄶ㑇爱䴸䅉䅅䅁䕁䅁䅁睁䵁䅁䅁权䥄兄䅁权䕁䅁䅁权あ䅂䅁允䅁䅁䅅䅁䙁䅁䅁䅁䵂硦䉒䍄䉁䅁䅁䅂䅁䅁䅍䅄䅁䅁䅯全䅷䅁䅯䅂䅁䅁䅯入䅑䅁䅅䅁䉁䅁䅁兂䅁䅁䅁䭙楮䅑杷允䅁䅁䅑䅁䑁䅁䅷䅁䭁佁䵕䅁䭁䝁䕳䅁䭁䥁䕕䅁䉁䅁䅁允䅁䅁䅕㡪ㅌ䙋偹爴䴸䅉䅅䅁䕁䅁䅁睁䵁䅁䅁权汄䅄䅁权牂䅂䅁权㥂䅂䅁允䅁䅁䅅䅁䙁䅁牉硨婢獺⽣䍄䉁䅁䅁䅂䅁䅁䅍䅄䅁䅁䅯䄵䄰䅁䅯䅂䅁䅁䅯䅦䅑䅁䅅䅁䉁䅁䅁兂䅁䅁䅁䝇塧兑杷允䅁䅁䅑䅁䑁䅁䅷䅁䭁䵁乁䅁䭁䝁䕳䅁䭁䡁䕣䅁䉁䅁䅁允䅁䅁䅕佖汏㡭村䱳䴸䅉䅅䅁䕁䅁䅁睁䵁䅁䅁权敂睃䅁权牂䅂䅁权扁睄䅁允䅁䅁䅅䅁䙁䵁䴳䵺䵺䅺䅲䍄䉁䅁䅁䅂䅁䅁䅍䅄䅁䅁䅯䅇䅳䅁䅯睡䅑䅁䅯䅧䅑䅁䅅䅁䉁䅁䅁权䡂䅁䅁䍄䉁䅁䅁䅂䅁䅁䅍䅄䅁䅁䅯䅒䄴䅁䅯睡䅑䅁䅯杣䅑䅁䅅䅁䉁䅁䅁兂㝂䭆䠵場啲睶杷允䅁䅁䅑䅁䑁䅁䅷䅁䭁䙁䰴䅁䭁䝁䕳䅁䭁䡁䕅䅁䉁䅁䅁允䅁䅁䅕㑈牘払敧䕂䵁䅉䅅䅁䕁䅁䅁睁䵁䅁䅁权塃睃䅁权䕁䅁䅁权㡂䅂䅁允䅁䅁䅅䅁䙁䅁䅁䅁䵄椯䉒䍄䉁䅁䅁䅂䅁䅁䅍䅄䅁䅁䅯睉䅷䅁䅯睡䅑䅁䅯內䅑䅁䅅䅁䉁䅁䅁兂㑃潈牘払敪睐杷允䅁䅁䅑䅁䑁䅁䅷䅁䭁䑁䵍䅁䭁䅁䅑䅁䭁䥁䕅䅁䉁䅁䅁允䅁䅁䅕䅁䅁䑁䕧䕎䵅䅉䅅䅁䕁䅁䅁睁䵁䅁䅁权敂睃䅁权牂䅂䅁权䑃䅂䅁允䅁䅁䅅䅁䙁䍁硣䭃捷癗⽁䍄䉁䅁䅁䅂䅁䅁䅍䅄䅁䅁䅯杘䅳䅁䅯睡䅑䅁䅯睥䅑䅁䅅䅁䉁䅁䅁兂桄桥畓⭒煈睐杷允䅁䅁䅑䅁䑁䅁䅷䅁䭁䙁䰴䅁䭁䝁䕳䅁䭁䥁䕁䅁䉁䅁䅁允䅁䅁䅕䡰㥁瑃橥䐸䴸䅉䅅䅁䕁䅁䅁睁䵁䅁䅁权敂睃䅁权牂䅂䅁权㡂䅂䅁允䅁䅁䅅䅁䙁䑁䩥坑汄倰⽁䍄䉁䅁䅁䅂䅁䅁䅍䅄䅁䅁䅯杯䅳䅁䅯䅂䅁䅁䅯杣䅑䅁䅅䅁䉁䅁䅁兂䅁䅁䅁䴴䵳兑杷允䅁䅁䅑䅁䑁䅁䅷䅁䭁䡁䵑䅁䭁䉁䅅䅁䭁䥁䕕䅁䉁䅁䅁允䅁䅁䄴杅䅁䑁䅉李㕁䑁䅕李㑁䑁䅁李䅁䅁杷允䅁䅁䅑䅁䑁䅁䅷䅁䭁䱁䱯䅁䭁䝁䕳䅁䭁䡁䕉䅁䉁䅁䅁允䅁䅁䅕敢㝦晱午㜯䴸䅉䅅䅁䕁䅁䅁睁䵁䅁䅁权䥂睃䅁权牂䅂䅁权ㅂ䅂䅁允䅁䅁䅅䅁䙁䱁䩰䅄牉㡨⽙䍄䉁䅁䅁䅂䅁䅁䅍䅄䅁䅁䅯睁䄸䅁䅯充䅁䅁䅯䅥䅑䅁䅅䅁䉁䅁䅁杄十䅁䅁兎㉁䑁䅣䅍睁䑁䅁䅍睁䅁䅁䍄䉁䅁䅁䅂䅁䅁䅍䅄䅁䅁䅯眷䅳䅁䅯睡䅑䅁䅯兢䅑䅁䅅䅁䉁䅁䅁兂療潅䅐煹硈睐杷允䅁䅁䅑䅁䑁䅁䅷䅁䭁䭁䵁䅁䭁䝁䕳䅁䭁䝁䔰䅁䉁䅁䅁允䅁䅁䅕㡪ㅌ䙋偹樸䴸䅉䅅䅁䕁䅁䅁睁䵁䅁䅁权獃杄䅁权牂䅂䅁权療䅂䅁允䅁䅁䅅䅁䙁偁湃歸㍳捩⽇䍄䉁䅁䅁䅂䅁䅁䅍䅄䅁䅁䅯䄳䅳䅁䅯䅂䅁䅁䅯兣䅑䅁䅅䅁䉁䅁䅁兂䅁䅁䅁䩷䬴兑杷允䅁䅁䅑䅁䑁䅁䅷䅁䭁䭁䵁䅁䭁䝁䕳䅁䭁䡁䕫䅁䉁䅁䅁允䅁䅁䅕㡪ㅌ䙋偹樫䴸䅉䅅䅁䕁䅁䅁睁䵁䅁䅁权权䅄䅁权牂䅂䅁权㉂䅂䅁允䅁䅁䅅䅁䙁䥁牘払敧晨⽳䍄䉁䅁䅁䅂䅁䅁䅍䅄䅁䅁䅯兦䄰䅁䅯䅂䅁䅁䅯睤䅑䅁䅅䅁䉁䅁䅁兂䅁䅁䅁䡪婧兑杷允䅁䅁䅑䅁䑁䅁䅷䅁䭁䭁䱕䅁䭁䉁䅅䅁䭁䉁偳䅁䉁䅁䅁允䅁䅁䄴杅䅁䑁䅕兏ㅁ䑁䅙李睁䑁䅁䅍䅁䅁杷允䅁䅁䅑䅁䑁䅁䅷䅁䭁䭁䵁䅁䭁䝁䕳䅁䭁䡁䔸䅁䉁䅁䅁允䅁䅁䅕硥畓⭒㙆䐷䴸䅉䅅䅁䕁䅁䅁睁䵁䅁䅁权㉃兂䅁权牂䅂䅁权䑃䅂䅁允䅁䅁䅅䅁䙁䑁ね䡹⭡㕮⽯䍄䉁䅁䅁䅂䅁䅁䅍䅄䅁䅁䅯免䅷䅁䅯睡䅑䅁䅯睧䅑䅁䅅䅁䉁䅁䅁兂䍁㑋坣挲昷睶杷允䅁䅁䅑䅁䑁䅁䅷䅁䭁䥁䰴䅁䭁䉁䅅䅁䭁䡁䕁䅁䉁䅁䅁允䅁䅁䄴䅆䅁䑁䅅免㉁䑁䅑兎㉁䑁䅁䅍睁䅁䅁䍄䉁䅁䅁䅂䅁䅁䅍䅄䅁䅁䅯八䅷䅁䅯充䅁䅁䅯全䅑䅁䅅䅁䉁䅁䅁杄十䅁䅁免ㅁ䑁䅣䅏㍁䑁䅁䅍睁䅁䅁䍄䉁䅁䅁䅂䅁䅁䅍䅄䅁䅁䅯䄹䅷䅁䅯䅂䅁䅁䅯䅥䅑䅁䅅䅁䉁䅁䅁兂䅁䅁䅁䅱歉兑杷允䅁䅁䅑䅁䑁䅁䅷䅁䭁䭁䵁䅁䭁䝁䕳䅁䭁䥁䕉䅁䉁䅁䅁允䅁䅁䅕䉵䘶ㄶ㑇樸䴸䅉䅅䅁䕁䅁䅁睁䵁䅁䅁权䍂䅄䅁权牂䅂䅁权䙃䅂䅁允䅁䅁䅅䅁䙁佁㠵穐敖畵⽕䍄䉁䅁䅁䅂䅁䅁䅍䅄䅁䅁䅯儳䅷䅁䅯睡䅑䅁䅯杧䅑䅁䅅䅁䉁䅁䅁兂啁歲桦桥敔睐杷允䅁䅁䅑䅁䑁䅁䅷䅁䭁䭁䵁䅁䭁䝁䕳䅁䭁䡁䕷䅁䉁䅁䅁允䅁䅁䅕䥘䌯匹捨稷䴸䅉䅅䅁䕁䅁䅁睁䵁䅁䅁权慁睃䅁权剁䅁䅁权㝂䅂䅁允䅁䅁䅅䅁佁䉁䅑䅁硁䑁䅉睍㉁䑁䅍睎睁䑁䅁䅍䅁䅁杷允䅁䅁䅑䅁䑁䅁䅷䅁䭁䙁䴴䅁䭁䝁䕳䅁䭁䡁䕧䅁䉁䅁䅁允䅁䅁䅕䡰㥁瑃橥䰹䴸䅉䅅䅁䕁䅁䅁睁䵁䅁䅁权瑂䅄䅁权剁䅁䅁权睂䅂䅁允䅁䅁䅅䅁佁䉁䅑䅁硁䑁䅧免ぁ䑁䅧䅍睁䑁䅁䅍䅁䅁杷允䅁䅁䅑䅁䑁䅁䅷䅁䭁䉁䵫䅁䭁䅁䅑䅁䭁䝁䔰䅁䉁䅁䅁允䅁䅁䅕䅁䅁䡁䝧歂䵅䅉䅅䅁䕁䅁䅁睁䵁䅁䅁权敂䅄䅁权牂䅂䅁权祂䅂䅁允䅁䅁䅅䅁䙁䡁啳歲桦略⽧䍄䉁䅁䅁䅂䅁䅁䅍䅄䅁䅁䅯杖䄰䅁䅯睡䅑䅁䅯內䅑䅁䅅䅁䉁䅁䅁兂权楇搯䅊䉢睐杷允䅁䅁䅑䅁䑁䅁䅷䅁䭁䍁䴸䅁䭁䅁䅑䅁䭁䝁䔸䅁䉁䅁䅁允䅁䅁䅕䅁䅁偁歔啅䵅䅉䅅䅁䕁䅁䅁睁䵁䅁䅁权䭁兄䅁权牂䅂䅁权䅃䅂䅁允䅁䅁䅅䅁䙁䵁桵扒穢愯⽓䍄䉁䅁䅁䅂䅁䅁䅍䅄䅁䅁䅯杘䅷䅁䅯睡䅑䅁䅯䅧䅑䅁䅅䅁䉁䅁䅁兂䥂場啯歲灦睐杷允䅁䅁䅑䅁䑁䅁䅷䅁䭁䱁乣䅁䭁䝁䕳䅁䭁䥁䕕䅁䉁䅁䅁允䅁䅁䅕倹唳佥浫味䴸䅉䅅䅁䕁䅁䅁睁䵁䅁䅁权瑄睃䅁权䕁䅁䅁权⭂䅂䅁允䅁䅁䅅䅁䙁䅁䅁䅁杁⬷䅬䍄䉁䅁䅁䅂䅁䅁䅍䅄䅁䅁䅯杦䅷䅁䅯睡䅑䅁䅯睇䄸䅁䅅䅁䉁䅁䅁兂卂䉵䘶ㄶ䅅䅑杷允䅁䅁䅑䅁䑁䅁䅷䅁䭁䡁䴴䅁䭁䝁䕳䅁䭁䝁䔰䅁䉁䅁䅁允䅁䅁䅕硨婢発呤䕁䵁䅉䅅䅁䕁䅁䅁睁䵁䅁䅁权汁䅄䅁权牂䅂䅁权睂䅂䅁允䅁䅁䅅䅁䙁䅁塲㍯㥁獃⽣䍄䉁䅁䅁䅂䅁䅁䅍䅄䅁䅁䅯䄯䅷䅁䅯睡䅑䅁䅯杤䅑䅁䅅䅁䉁䅁䅁兂䑄匹捨㡪汌睐杷允䅁䅁䅑䅁䑁䅁䅷䅁䭁䥁乣䅁䭁䝁䕳䅁䭁䉁偳䅁䉁䅁䅁允䅁䅁䅯睒䅁䅁杷允䅁䅁䅑䅁䑁䅁䅷䅁䭁䭁佷䅁䭁䝁䕳䅁䭁䡁䔸䅁䉁䅁䅁允䅁䅁䅕⽷潕䥘䌯戱䴸䅉䅅䅁䕁䅁䅁睁䵁䅁䅁权晃睃䅁权剁䅁䅁权䑃䅂䅁允䅁䅁䅅䅁佁䉁䅉䅁祁䑁䅣李ㅁ䑁䅕䅍睁䑁䅁䅁䵁䅉䅅䅁䕁䅁䅁睁䵁䅁䅁权⭂䅄䅁权牂䅂䅁权硂䅂䅁允䅁䅁䅅䅁䙁䭁睒児塲睯䅊䍄䉁䅁䅁䅂䅁䅁䅍䅄䅁䅁䅯杦䅷䅁䅯睡䅑䅁䅯睧䅑䅁䅅䅁䉁䅁䅁兂卂䉵䘶ㄶ䕅䅑杷允䅁䅁䅑䅁䑁䅁䅷䅁䭁佁䵑䅁䭁䝁䕳䅁䭁䡁䕕䅁䉁䅁䅁允䅁䅁䅕浚浚浚浚樯䴸䅉䅅䅁䕁䅁䅁睁䵁䅁䅁权湂杄䅁权牂䅂䅁权㙂䅂䅁允䅁䅁䅅䅁䙁䉁䘫ㄶ㑇畈⽇䍄䉁䅁䅁䅂䅁䅁䅍䅄䅁䅁䅯䄳䅳䅁䅯睡䅑䅁䅯兦䅑䅁䅅䅁䉁䅁䅁兂䭁㘱睎児湱睶杷允䅁䅁䅑䅁䑁䅁䅷䅁䭁䡁䴴䅁䭁䝁䕳䅁䭁䡁䔰䅁䉁䅁䅁允䅁䅁䅕積積積積ぁ䵁䅉䅅䅁䕁䅁䅁睁䵁䅁䅁权慄睃䅁权剁䅁䅁权㙂䅂䅁允䅁䅁䅅䅁佁䉁䅉䅁祁䑁䅉睎㕁䑁䅙睎祁䑁䅫䅁䵁䅉䅅䅁䕁䅁䅁睁䵁䅁䅁权⭂䅄䅁权牂䅂䅁权⭂䅂䅁允䅁䅁䅅䅁䙁佁剸䉵䘶眶䅆䍄䉁䅁䅁䅂䅁䅁䅍䅄䅁䅁䅯杄䄰䅁䅯充䅁䅁䅯来䅑䅁䅅䅁䉁䅁䅁杄十䅁䅁睍硁䑁䅉杍㑁䑁䅁䅍睁䅁䅁䍄䉁䅁䅁䅂䅁䅁䅍䅄䅁䅁䅯睱䅷䅁䅯䅂䅁䅁䅯睦䅑䅁䅅䅁䉁䅁䅁兂䅁䅁䅁䩑坕兑杷允䅁䅁䅑䅁䑁䅁䅷䅁䭁䕁䰴䅁䭁䝁䕳䅁䭁䥁䕁䅁䉁䅁䅁允䅁䅁䅕䘫橐婰䕶䐲䴸䅉䅅䅁䕁䅁䅁睁䵁䅁䅁权橁䅄䅁权牂䅂䅁权⭂䅂䅁允䅁䅁䅅䅁䙁䱁祂䩡瑈书⽣䍄䉁䅁䅁䅂䅁䅁䅍䅄䅁䅁䅯睇䅷䅁䅯睡䅑䅁䅯睥䅑䅁䅅䅁䉁䅁䅁兂慃婭婭婭䩮睐杷允䅁䅁䅑䅁䑁䅁䅷䅁䭁乁䵣䅁䭁䅁䅑䅁䭁䡁䕑䅁䉁䅁䅁允䅁䅁䅕䅁䅁䕁塃欸䵁䅉䅅䅁䕁䅁䅁睁䵁䅁䅁权杄䅄䅁权牂䅂䅁权䕃䅂䅁允䅁䅁䅅䅁䙁偁唷佥浫敍⽁䍄䉁䅁䅁䅂䅁䅁䅍䅄䅁䅁䅯杦䅷䅁䅯睡䅑䅁䅯杤䅑䅁䅅䅁䉁䅁䅁兂呄坔光䑗㉮睐杷允䅁䅁䅑䅁䑁䅁䅷䅁䭁䍁䱕䅁䭁䝁䕳䅁䭁䡁䕕䅁䉁䅁䅁允䅁䅁䅕浔光䑗ね䐲䴸䅉䅅䅁䕁䅁䅁睁䵁䅁䅁权橄睃䅁权䕁䅁䅁权㑂䅂䅁允䅁䅁䅅䅁䙁䅁䅁䅁䅁晩䅬䍄䉁䅁䅁䅂䅁䅁䅍䅄䅁䅁䅯朳䅳䅁䅯䅂䅁䅁䅯全䅑䅁䅅䅁䉁䅁䅁兂䅁䅁䅁偣䅯兑杷允䅁䅁䅑䅁䑁䅁䅷䅁䭁䥁乁䅁䭁䝁䕳䅁䭁䡁䔸䅁䉁䅁䅁允䅁䅁䅕䘷㑇潈牘戶䴸䅉䅅䅁䕁䅁䅁睁䵁䅁䅁权㥁睃䅁权䕁䅁䅁权療䅂䅁允䅁䅁䅅䅁䙁䅁䅁䅁睂睖䉤䍄䉁䅁䅁䅂䅁䅁䅍䅄䅁䅁䅯杦䅷䅁䅯睡䅑䅁䅯督䅑䅁䅅䅁䉁䅁䅁兂㑃潈牘払番睐杷允䅁䅁䅑䅁䑁䅁䅷䅁䭁䵁䱷䅁䭁䅁䅑䅁䭁䡁䕅䅁䉁䅁䅁允䅁䅁䅯睒䅁䅁杷允䅁䅁䅑䅁䑁䅁䅷䅁䭁䍁䵑䅁䭁䉁䅅䅁䭁䡁䕅䅁䉁䅁䅁允䅁䅁䄴杅䅁䑁䅉睍㍁䑁䅉杍睁䑁䅁䅍䅁䅁杷允䅁䅁䅑䅁䑁䅁䅷䅁䭁䡁䵉䅁䭁䝁䕳䅁䭁䥁䕅䅁䉁䅁䅁允䅁䅁䅕婧䑖㉩湺㝵䴸䅉䅅䅁䕁䅁䅁睁䵁䅁䅁权晄䅄䅁权牂䅂䅁权䉃䅂䅁允䅁䅁䅅䅁䙁䉁䘫ㄶ㑇杈䅆䍄䉁䅁䅁䅂䅁䅁䅍䅄䅁䅁䅯䅡䅳䅁䅯睡䅑䅁䅯来䅑䅁䅅䅁䉁䅁䅁兂卂䉵䘶ㄶ䥈睐杷允䅁䅁䅑䅁䑁䅁䅷䅁䭁䝁䱧䅁䭁䝁䕳䅁䭁䡁䕁䅁䉁䅁䅁允䅁䅁䅕䘷㑇潈牘吸䴸䅉䅅䅁䕁䅁䅁睁䵁䅁䅁权㝁兄䅁权牂䅂䅁权穂䅂䅁允䅁䅁䅅䅁䙁䥁牘払敧晨⽍䍄䉁䅁䅁䅂䅁䅁䅍䅄䅁䅁䅯䅸䅳䅁䅯䅂䅁䅁䅯兣䅑䅁䅅䅁䉁䅁䅁兂䅁䅁䅁桶桉兑杷允䅁䅁䅑䅁䑁䅁䅷䅁䭁佁䭧䅁䭁䅁䅑䅁䭁䥁䕍䅁䉁䅁䅁允䅁䅁䅕䅁䅁䵁杔䕅䵅䅉䅅䅁䕁䅁䅁睁䵁䅁䅁权䝁䅄䅁权牂䅂䅁权䉃䅂䅁允䅁䅁䅅䅁䙁䩁瘷㡰䱚㥎⽭䍄䉁䅁䅁䅂䅁䅁䅍䅄䅁䅁䅯兡䅷䅁䅯充䅁䅁䅯兣䅑䅁䅅䅁䉁䅁䅁杄十䅁䅁杍睁䑁䅫䅍㍁䑁䅍杍硁䅁䅁䍄䉁䅁䅁䅂䅁䅁䅍䅄䅁䅁䅯䅡䅳䅁䅯睡䅑䅁䅯內䅑䅁䅅䅁䉁䅁䅁兂硁䭃捷浗㝓睐杷允䅁䅁䅑䅁䑁䅁䅷䅁䭁乁䵉䅁䭁䅁䅑䅁䭁䥁䕍䅁䉁䅁䅁允䅁䅁䅕䅁䅁䍁硹ぉ䵅䅉䅅䅁䕁䅁䅁睁䵁䅁䅁权潂睃䅁权牂䅂䅁权䕃䅂䅁允䅁䅁䅅䅁䙁䵁䱤㑎䉬余⽗䍄䉁䅁䅁䅂䅁䅁䅍䅄䅁䅁䅯兗䅷䅁䅯充䅁䅁䅯兣䅑䅁䅅䅁䉁䅁䅁杄十䅁䅁睎㍁䑁䅧免祁䑁䅁䅍睁䅁䅁䍄䉁䅁䅁䅂䅁䅁䅍䅄䅁䅁䅯睴䅳䅁䅯睡䅑䅁䅯䅣䅑䅁䅅䅁䉁䅁䅁兂獄払敧敨剶睐杷允䅁䅁䅑䅁䑁䅁䅷䅁䭁䵁䵣䅁䭁䅁䅑䅁䭁䡁䕍䅁䉁䅁䅁允䅁䅁䅕䅁䅁佁ㅃ䔶䵁䅉䅅䅁䕁䅁䅁睁䵁䅁䅁权潂睃䅁权牂䅂䅁权㡂䅂䅁允䅁䅁䅅䅁䙁佁㙆䭆䠵昴⽉䍄䉁䅁䅁䅂䅁䅁䅍䅄䅁䅁䅯䅐䅷䅁䅯䅂䅁䅁䅯杣䅑䅁䅅䅁䉁䅁䅁兂䅁䅁䅁䙡䍍兑杷允䅁䅁䅑䅁䑁䅁䅷䅁䭁䍁乷䅁䭁䅁䅑䅁䭁䥁䕍䅁䉁䅁䅁允䅁䅁䅕䅁䅁䅁剁歃䵅䅉䅅䅁䕁䅁䅁睁䵁䅁䅁权捃兄䅁权剁䅁䅁权㡂䅂䅁允䅁䅁䅅䅁佁䉁䅉䅁ㅁ䑁䅣兎睁䑁䅣杍硁䑁䅫䅁䵁䅉䅅䅁䕁䅁䅁睁䵁䅁䅁权㥃兄䅁权牂䅂䅁权㕂䅂䅁允䅁䅁䅅䅁䙁䱁敧敨剴䱵⼴䍄䉁䅁䅁䅂䅁䅁䅍䅄䅁䅁䅯杁䅳䅁䅯充䅁䅁䅯睢䅑䅁䅅䅁䉁䅁䅁杄十䅁䅁李ㅁ䑁䅅李祁䑁䅧兏㑁䅁䅁䍄䉁䅁䅁䅂䅁䅁䅍䅄䅁䅁䅯睹䅳䅁䅯睡䅑䅁䅯睇䄸䅁䅅䅁䉁䅁䅁兂呃䅇坒楄愳睐杷允䅁䅁䅑䅁䑁䅁䅷䅁䭁䉁乁䅁䭁䝁䕳䅁䭁䡁䕯䅁䉁䅁䅁允䅁䅁䅕䭆䠵場啯樸䴸䅉䅅䅁䕁䅁䅁睁䵁䅁䅁权䅃䅄䅁权䕁䅁䅁权⭂䅂䅁允䅁䅁䅅䅁䙁䅁䅁䅁睁剴䉒䍄䉁䅁䅁䅂䅁䅁䅍䅄䅁䅁䅯睖䄰䅁䅯睡䅑䅁䅯全䅑䅁䅅䅁䉁䅁䅁兂穁積積積䱍䅑杷允䅁䅁䅑䅁䑁䅁䅷䅁䭁䙁乕䅁䭁䝁䕳䅁䭁䡁䕧䅁䉁䅁䅁允䅁䅁䅕䅄牉硨婢樳䴸䅉䅅䅁䕁䅁䅁睁䵁䅁䅁权敁睃䅁权䕁䅁䅁权祂䅂䅁允䅁䅁䅅䅁䙁䅁䅁䅁睁普䅤䍄䉁䅁䅁䅂䅁䅁䅍䅄䅁䅁䅯杧䅳䅁䅯充䅁䅁䅯內䅑䅁䅅䅁䉁䅁䅁杄啁䅁䅁杍硁䑁䅉睍祁䑁䅍䅏ㅁ䑁䅉䅁䵁䅉䅅䅁䕁䅁䅁睁䵁䅁䅁权䱄睃䅁权牂䅂䅁权あ䅂䅁允䅁䅁䅅䅁䙁䥁堲桢䑋乷⽯䍄䉁䅁䅁䅂䅁䅁䅍䅄䅁䅁䅯眴䅳䅁䅯睡䅑䅁䅯䅨䅑䅁䅅䅁䉁䅁䅁兂癁匳䝑婧托睐杷允䅁䅁䅑䅁䑁䅁䅷䅁䭁佁临䅁䭁䝁䕳䅁䭁䡁䕙䅁䉁䅁䅁允䅁䅁䅯睒䅁䅁杷允䅁䅁䅑䅁䑁䅁䅷䅁䭁䙁估䅁䭁䉁䅅䅁䭁䡁䕧䅁䉁䅁䅁允䅁䅁䄴䅆䅁䑁䅉免㉁䑁䅙免㑁䑁䅁䅍睁䅁䅁䍄䉁䅁䅁䅂䅁䅁䅍䅄䅁䅁䅯朸䅯䅁䅯充䅁䅁䅯兢䅑䅁䅅䅁䉁䅁䅁杄十䅁䅁杍ㅁ䑁䅧睍ぁ䑁䅁䅍睁䅁䅁䍄䉁䅁䅁䅂䅁䅁䅍䅄䅁䅁䅯眸䅳䅁䅯睡䅑䅁䅯睢䅑䅁䅅䅁䉁䅁䅁兂畃⭒㙆䭆堷睐杷允䅁䅁䅑䅁䑁䅁䅷䅁䭁䥁䵑䅁䭁䝁䕳䅁䭁䥁䕑䅁䉁䅁䅁允䅁䅁䅕㘱睎児塲稴䴸䅉䅅䅁䕁䅁䅁睁䵁䅁䅁权䱄睃䅁权牂䅂䅁权㉂䅂䅁允䅁䅁䅅䅁䙁䡁㥅瑃橥䵣⼰䍄䉁䅁䅁䅂䅁䅁䅍䅄䅁䅁䅯杶䅳䅁䅯睡䅑䅁䅯睇䄸䅁䅅䅁䉁䅁䅁兂㥁瑃橥䑣愳睐杷允䅁䅁䅑䅁䑁䅁䅷䅁䭁䵁䱳䅁䭁䝁䕳䅁䭁䥁䕑䅁䉁䅁䅁允䅁䅁䅕硫䕧杖琴牳䴸䅉䅅䅁䕁䅁䅁睁䵁䅁䅁权ㅃ睃䅁权䕁䅁䅁权䑃䅂䅁允䅁䅁䅅䅁䙁䅁䅁䅁奁桎䉚䍄䉁䅁䅁䅂䅁䅁䅍䅄䅁䅁䅯朹䅳䅁䅯睡䅑䅁䅯督䅑䅁䅅䅁䉁䅁䅁兂敃㘷䝦穓婦睐杷允䅁䅁䅑䅁䑁䅁䅷䅁䭁䵁䵅䅁䭁䉁䅅䅁䭁䉁偳䅁䉁䅁䅁允䅁䅁䄴杅䅁䑁䅧䅏睁䑁䅁䅍睁䑁䅁䅍䅁䅁杷允䅁䅁䅑䅁䑁䅁䅷䅁䭁䵁䱳䅁䭁䝁䕳䅁䭁䡁䕍䅁䉁䅁䅁允䅁䅁䅕児塲㍯㥁樶䴸䅉䅅䅁䕁䅁䅁睁䵁䅁䅁权楃睃䅁权牂䅂䅁权扁睄䅁允䅁䅁䅅䅁䙁䑁積積積㥍⽏䍄䉁䅁䅁䅂䅁䅁䅍䅄䅁䅁䅯杉䅳䅁䅯䅂䅁䅁䅯杦䅑䅁䅅䅁䉁䅁䅁兂䅁䅁䅁䑍䑧兑杷允䅁䅁䅑䅁䑁䅁䅷䅁䭁䵁䵯䅁䭁䝁䕳䅁䭁䡁䔸䅁䉁䅁䅁允䅁䅁䅕体㙆䭆䠵捆䵁䅉䅅䅁䕁䅁䅁睁䵁䅁䅁权流杄䅁权剁䅁䅁权㍂䅂䅁允䅁䅁䅅䅁佁䉁䅑䅁硁䑁䅣兎穁䑁䅣兎睁䑁䅁䅍䅁䅁杷允䅁䅁䅑䅁䑁䅁䅷䅁䭁䑁乳䅁䭁䝁䕳䅁䭁䡁䕫䅁䉁䅁䅁允䅁䅁䅕場啯歲桦樫䴸䅉䅅䅁䕁䅁䅁睁䵁䅁䅁权楃睃䅁权牂䅂䅁权⭂䅂䅁允䅁䅁䅅䅁䙁佁汏㡭村䱳⽋䍄䉁䅁䅁䅂䅁䅁䅍䅄䅁䅁䅯眷䅳䅁䅯睡䅑䅁䅯来䅑䅁䅅䅁䉁䅁䅁兂橄婰䕶䱉祄睐杷允䅁䅁䅑䅁䑁䅁䅷䅁䭁偁䰴䅁䭁䝁䕳䅁䭁䡁䕁䅁䉁䅁䅁允䅁䅁䅕㑈牘払敧ぅ䵁䅉䅅䅁䕁䅁䅁睁䵁䅁䅁权畂䅄䅁权剁䅁䅁权㍂䅂䅁允䅁䅁䅅䅁佁䉁䅑䅁硁䑁䅅兎睁䑁䅁䅍睁䑁䅁䅍䅁䅁杷允䅁䅁䅑䅁䑁䅁䅷䅁䭁䥁䱅䅁䭁䝁䕳䅁䭁䝁䔰䅁䉁䅁䅁允䅁䅁䅕牘䩰䅄牉㜳䴸䅉䅅䅁䕁䅁䅁睁䵁䅁䅁权楃睃䅁权牂䅂䅁权㡂䅂䅁允䅁䅁䅅䅁䙁䅁塲㍯㥁瑃⽣䍄䉁䅁䅁䅂䅁䅁䅍䅄䅁䅁䅯光䄰䅁䅯睡䅑䅁䅯来䅑䅁䅅䅁䉁䅁䅁兂权楇搯䅊硢睐杷允䅁䅁䅑䅁䑁䅁䅷䅁䭁䩁乷䅁䭁䝁䕳䅁䭁䝁䔸䅁䉁䅁䅁允䅁䅁䅕牕敧敨剴䱹䴸䅉䅅䅁䕁䅁䅁睁䵁䅁䅁权捃兄䅁权牂䅂䅁权䙃䅂䅁允䅁䅁䅅䅁䙁乁橥䑣䬰㤱⽍䍄䉁䅁䅁䅂䅁䅁䅍䅄䅁䅁䅯儶䅯䅁䅯睡䅑䅁䅯䅥䅑䅁䅅䅁䉁䅁䅁兂㑃潈牘払⭩睐杷允䅁䅁䅑䅁䑁䅁䅷䅁䭁䭁䵙䅁䭁䉁䅅䅁䭁䡁䕧䅁䉁䅁䅁允䅁䅁䄴杅䅁䑁䅑睎睁䑁䅍李㍁䑁䅑杍䅁䅁杷允䅁䅁䅑䅁䑁䅁䅷䅁䭁佁佯䅁䭁䅁䅑䅁䭁䥁䕑䅁䉁䅁䅁允䅁䅁䅕䅁䅁䙁䩃歉䵅䅉䅅䅁䕁䅁䅁睁䵁䅁䅁权杁睃䅁权䕁䅁䅁权㝂䅂䅁允䅁䅁䅅䅁䭁䕁䅣䅁䵁䅉䅅䅁䕁䅁䅁睁䵁䅁䅁权捃兄䅁权牂䅂䅁权祂䅂䅁允䅁䅁䅅䅁䙁䡁呗䅇坒瑄⼰䍄䉁䅁䅁䅂䅁䅁䅍䅄䅁䅁䅯䅆䄰䅁䅯䅂䅁䅁䅯睢䅑䅁䅅䅁䉁䅁䅁兂䅁䅁䅁䤰摕兑杷允䅁䅁䅑䅁䑁䅁䅷䅁䭁䩁乷䅁䭁䝁䕳䅁䭁䡁䕑䅁䉁䅁䅁允䅁䅁䅕䡰㥁瑃橥䐴䴸䅉䅅䅁䕁䅁䅁睁䵁䅁䅁权䍂䅄䅁权牂䅂䅁权睂䅂䅁允䅁䅁䅅䅁䙁䅁塲㍯㥁癃⽳䍄䉁䅁䅁䅂䅁䅁䅍䅄䅁䅁䅯䅮䄰䅁䅯睡䅑䅁䅯睦䅑䅁䅅䅁䉁䅁䅁兂㝂䭆䠵場杲睐杷允䅁䅁䅑䅁䑁䅁䅷䅁䭁䭁䱧䅁䭁䅁䅑䅁䭁䡁䕙䅁䉁䅁䅁允䅁䅁䅕䅁䅁䡁䥄〸䵁䅉䅅䅁䕁䅁䅁睁䵁䅁䅁权㙃䅄䅁权牂䅂䅁权䉃䅂䅁允䅁䅁䅅䅁䙁䝁浚浚浚畚⽱䍄䉁䅁䅁䅂䅁䅁䅍䅄䅁䅁䅯朴䄰䅁䅯睡䅑䅁䅯督䅑䅁䅅䅁䉁䅁䅁兂⭄䠱灪橊祈睐杷允䅁䅁䅑䅁䑁䅁䅷䅁䭁䥁䴸䅁䭁䉁䅅䅁䭁䡁䕕䅁䉁䅁䅁允䅁䅁䄴杅䅁䑁䅍兏祁䑁䅣䅎睁䑁䅁䅍䅁䅁杷允䅁䅁䅑䅁䑁䅁䅷䅁䭁䅁佣䅁䭁䅁䅑䅁䭁䡁䕅䅁䉁䅁䅁允䅁䅁䅕䅁䅁䵁坁唯䵁䅉䅅䅁䕁䅁䅁睁䵁䅁䅁权卄䅄䅁权牂䅂䅁权あ䅂䅁允䅁䅁䅅䅁䙁乁橥䑣䬰砱䅊䍄䉁䅁䅁䅂䅁䅁䅍䅄䅁䅁䅯睫䄴䅁䅯睡䅑䅁䅯来䅑䅁䅅䅁䉁䅁䅁权䡂䅁䅁䍄䉁䅁䅁䅂䅁䅁䅍䅄䅁䅁䅯䅑䅷䅁䅯充䅁䅁䅯䅧䅑䅁䅅䅁䉁䅁䅁杄十䅁䅁睎ぁ䑁䅕䅍㍁䑁䅁䅍睁䅁䅁䍄䉁䅁䅁䅂䅁䅁䅍䅄䅁䅁䅯睃䄰䅁䅯充䅁䅁䅯睤䅑䅁䅅䅁䉁䅁䅁杄十䅁䅁杍穁䑁䅣睎硁䑁䅉睍睁䅁䅁䍄䉁䅁䅁䅂䅁䅁䅍䅄䅁䅁䅯睫䄴䅁䅯睡䅑䅁䅯䅣䅑䅁䅅䅁䉁䅁䅁兂㕂匶硙䭃捹睐杷允䅁䅁䅑䅁䑁䅁䅷䅁䭁䅁乕䅁䭁䅁䅑䅁䭁䡁䔸䅁䉁䅁䅁允䅁䅁䅕䅁䅁佁兔歅䵅䅉䅅䅁䕁䅁䅁睁䵁䅁䅁权湁睃䅁权剁䅁䅁权䅃䅂䅁允䅁䅁䅅䅁佁䉁䅉䅁祁䑁䅧兏硁䑁䅙䅍睁䑁䅁䅁䵁䅉䅅䅁䕁䅁䅁睁䵁䅁䅁权㍂睃䅁权剁䅁䅁权穂䅂䅁允䅁䅁䅅䅁佁䉁䅉䅁穁䑁䅕睍睁䑁䅁䅍睁䑁䅁䅁䵁䅉䅅䅁䕁䅁䅁睁䵁䅁䅁权呃杄䅁权牂䅂䅁权㑂䅂䅁允䅁䅁䅅䅁䙁䡁⼰噎㘶兓䅌䍄䉁䅁䅁䅂䅁䅁䅍䅄䅁䅁䅯睶䅕䅁䅯睡䅑䅁䅯睤䅑䅁䅅䅁䉁䅁䅁兂硂児塲㍯摄睐杷允䅁䅁䅑䅁䑁䅁䅷䅁䭁䅁佁䅁䭁䉁䅅䅁䭁䡁䕍䅁䉁䅁䅁允䅁䅁䄴杅䅁䑁䅍李硁䑁䅉免睁䑁䅁䅍䅁䅁杷允䅁䅁䅑䅁䑁䅁䅷䅁䭁䩁位䅁䭁䝁䕳䅁䭁䡁䕕䅁䉁䅁䅁允䅁䅁䅕䉵䘶ㄶ㑇橮䴸䅉䅅䅁䕁䅁䅁睁䵁䅁䅁权祁兄䅁权剁䅁䅁权祂䅂䅁允䅁䅁䅅䅁佁䉁䅉䅁㑁䑁䅫兏ㅁ䑁䅫䅏㉁䑁䅉䅁䵁䅉䅅䅁䕁䅁䅁睁䵁䅁䅁权捃兄䅁权剁䅁䅁权瑂䅂䅁允䅁䅁䅅䅁佁䉁䅉䅁㉁䑁䅫睍ぁ䑁䅉兏㑁䑁䅍䅁䵁䅉䅅䅁䕁䅁䅁睁䵁䅁䅁权呃杄䅁权牂䅂䅁权㡂䅂䅁允䅁䅁䅅䅁䙁䱁敧敨剴䭵⼴䍄䉁䅁䅁䅂䅁䅁䅍䅄䅁䅁䅯睫䄴䅁䅯睡䅑䅁䅯督䅑䅁䅅䅁䉁䅁䅁兂㑃潈牘払敩睶杷允䅁䅁䅑䅁䑁䅁䅷䅁䭁䱁丸䅁䭁䝁䕳䅁䭁䝁䔸䅁䉁䅁䅁允䅁䅁䅕琸乊桙奂呹䴸䅉䅅䅁䕁䅁䅁睁䵁䅁䅁权扂䅄䅁权䕁䅁䅁权䕃䅂䅁允䅁䅁䅅䅁䙁䅁䅁䅁奄䅇䈹䍄䉁䅁䅁䅂䅁䅁䅍䅄䅁䅁䅯睶䄰䅁䅯睡䅑䅁䅯来䅑䅁䅅䅁䉁䅁䅁兂桄桥畓⭒楈睐杷允䅁䅁䅑䅁䑁䅁䅷䅁䭁䭁䵙䅁䭁䅁䅑䅁䭁䡁䕫䅁䉁䅁䅁允䅁䅁䅕䅁䅁䙁硪啁䵅䅉䅅䅁䕁䅁䅁睁䵁䅁䅁权⽃兄䅁权牂䅂䅁权䅃䅂䅁允䅁䅁䅅䅁䙁偁潙䥘䌯改⽧䍄䉁䅁䅁䅂䅁䅁䅍䅄䅁䅁䅯䅳䄴䅁䅯睡䅑䅁䅯兢䅑䅁䅅䅁䉁䅁䅁兂潃歸㍳啩え睐杷允䅁䅁䅑䅁䑁䅁䅷䅁䭁䭁䴸䅁䭁䝁䕳䅁䭁䉁偳䅁䉁䅁䅁允䅁䅁䅕場啯歲桦䕃䵁䅉䅅䅁䕁䅁䅁睁䵁䅁䅁权⽃兄䅁权牂䅂䅁权㡂䅂䅁允䅁䅁䅅䅁䙁䍁捬㡪ㅌ偋⽧䍄䉁䅁䅁䅂䅁䅁䅍䅄䅁䅁䅯睌䅳䅁䅯睡䅑䅁䅯兢䅑䅁䅅䅁䉁䅁䅁兂捃䍸睃浣剩睶杷允䅁䅁䅑䅁䑁䅁䅷䅁䭁䵁䱙䅁䭁䉁䅅䅁䭁䝁䔸䅁䉁䅁䅁允䅁䅁䄴杅䅁䑁䅉免硁䑁䅁䅍睁䑁䅁䅍䅁䅁杷允䅁䅁䅑䅁䑁䅁䅷䅁䭁偁䰸䅁䭁䝁䕳䅁䭁䥁䕕䅁䉁䅁䅁允䅁䅁䅕捺䵺䵺䵺䐸䴸䅉䅅䅁䕁䅁䅁睁䵁䅁䅁权時䅄䅁权牂䅂䅁权硂䅂䅁允䅁䅁䅅䅁䙁佁㙆䭆䠵攴⽉䍄䉁䅁䅁䅂䅁䅁䅍䅄䅁䅁䅯兆䅳䅁䅯充䅁䅁䅯来䅑䅁䅅䅁䉁䅁䅁杄十䅁䅁兏硁䑁䅫兏ぁ䑁䅁李祁䅁䅁䍄䉁䅁䅁䅂䅁䅁䅍䅄䅁䅁䅯眯䅳䅁䅯睡䅑䅁䅯䅤䅑䅁䅅䅁䉁䅁䅁兂慃婭婭婭婮睐杷允䅁䅁䅑䅁䑁䅁䅷䅁䭁偁䰸䅁䭁䝁䕳䅁䭁䡁䕙䅁䉁䅁䅁允䅁䅁䅕䡳潊敫㠱稵䴸䅉䅅䅁䕁䅁䅁睁䵁䅁䅁权十睃䅁权䕁䅁䅁权㍂䅂䅁允䅁䅁䅅䅁䙁䅁䅁䅁浄噴䉎䍄䉁䅁䅁䅂䅁䅁䅍䅄䅁䅁䅯朸䅷䅁䅯睡䅑䅁䅯督䅑䅁䅅䅁䉁䅁䅁权䡂䅁䅁䍄䉁䅁䅁䅂䅁䅁䅍䅄䅁䅁䅯杹䅳䅁䅯䅂䅁䅁䅯睢䅑䅁䅅䅁䉁䅁䅁兂䅁䅁䅁牋畯兑杷允䅁䅁䅑䅁䑁䅁䅷䅁䭁䝁䴴䅁䭁䅁䅑䅁䭁䡁䕧䅁䉁䅁䅁允䅁䅁䅕䅁䅁䵁ど䕎䵅䅉䅅䅁䕁䅁䅁睁䵁䅁䅁权⽄睃䅁权牂䅂䅁权㍂䅂䅁允䅁䅁䅅䅁䙁䵁䴳䵺䵺偺⽁䍄䉁䅁䅁䅂䅁䅁䅍䅄䅁䅁䅯睅䄰䅁䅯睡䅑䅁䅯全䅑䅁䅅䅁䉁䅁䅁兂㝂䭆䠵場䕲睐杷允䅁䅁䅑䅁䑁䅁䅷䅁䭁偁䰸䅁䭁䝁䕳䅁䭁䥁䕁䅁䉁䅁䅁允䅁䅁䅕䅁䅁䅁䅁䐰䴸䅉䅅䅁䕁䅁䅁睁䵁䅁䅁权⽄睃䅁权牂䅂䅁权㡂䅂䅁允䅁䅁䅅䅁䙁䡁㥅瑃橥佣⽕䍄䉁䅁䅁䅂䅁䅁䅍䅄䅁䅁䅯共䅷䅁䅯䅂䅁䅁䅯杦䅑䅁䅅䅁䉁䅁䅁兂䅁䅁䅁䙋䅧兑杷允䅁䅁䅑䅁䑁䅁䅷䅁䭁䵁䱧䅁䭁䉁䅅䅁䭁䡁䕯䅁䉁䅁䅁允䅁䅁䄴䅆䅁䑁䅅杍ぁ䑁䅅兏㕁䑁䅁䅍睁䅁䅁䍄䉁䅁䅁䅂䅁䅁䅍䅄䅁䅁䅯䅖䄰䅁䅯睡䅑䅁䅯睇䄸䅁䅅䅁䉁䅁䅁兂瑂⼵灵搸汌睶杷允䅁䅁䅑䅁䑁䅁䅷䅁䭁䡁䱣䅁䭁䉁䅅䅁䭁䡁䕅䅁䉁䅁䅁允䅁䅁䄴杅䅁䑁䅍免ぁ䑁䅁䅍睁䑁䅁䅍䅁䅁杷允䅁䅁䅑䅁䑁䅁䅷䅁䭁佁䵁䅁䭁䝁䕳䅁䭁䥁䕅䅁䉁䅁䅁允䅁䅁䅕䙅㕧䵴㉨樶䴸䅉䅅䅁䕁䅁䅁睁䵁䅁䅁权㙁䅄䅁权牂䅂䅁权䅃䅂䅁允䅁䅁䅅䅁䙁䡁㥅瑃橥䱣⼰䍄䉁䅁䅁䅂䅁䅁䅍䅄䅁䅁䅯眵䅳䅁䅯䅂䅁䅁䅯杣䅑䅁䅅䅁䉁䅁䅁兂䅁䅁䅁䙥䝕兑杷允䅁䅁䅑䅁䑁䅁䅷䅁䭁䙁久䅁䭁䝁䕳䅁䭁䥁䕁䅁䉁䅁䅁允䅁䅁䅕穊䥅䉲慸䰵䴸䅉䅅䅁䕁䅁䅁睁䵁䅁䅁权啂兄䅁权牂䅂䅁权ㅂ䅂䅁允䅁䅁䅅䅁䙁䉁䘫ㄶ㑇畈⼰䍄䉁䅁䅁䅂䅁䅁䅍䅄䅁䅁䅯䅖䄰䅁䅯睡䅑䅁䅯睥䅑䅁䅅䅁䉁䅁䅁兂㉃⼸唳佥祮睐杷允䅁䅁䅑䅁䑁䅁䅷䅁䭁䉁䵑䅁䭁䅁䅑䅁䭁䝁䔸䅁䉁䅁䅁允䅁䅁䅕䅁䅁䩁㙢啉䵅䅉䅅䅁䕁䅁䅁睁䵁䅁䅁权啂兄䅁权牂䅂䅁权㉂䅂䅁允䅁䅁䅅䅁䙁䥁坣挲㌷⭕⽳䍄䉁䅁䅁䅂䅁䅁䅍䅄䅁䅁䅯䅖䄰䅁䅯睡䅑䅁䅯䅨䅑䅁䅅䅁䉁䅁䅁兂㍁啩杆搵畄睐杷允䅁䅁䅑䅁䑁䅁䅷䅁䭁䡁佅䅁䭁䝁䕳䅁䭁䡁䔸䅁䉁䅁䅁允䅁䅁䅕兇坒楄礲呮䴸䅉䅅䅁䕁䅁䅁睁䵁䅁䅁权啂兄䅁权牂䅂䅁权㡂䅂䅁允䅁䅁䅅䅁䙁䝁浚浚浚畚⽙䍄䉁䅁䅁䅂䅁䅁䅍䅄䅁䅁䅯眷䅳䅁䅯睡䅑䅁䅯內䅑䅁䅅䅁䉁䅁䅁兂㕁䵴㉨灶㐯睐杷允䅁䅁䅑䅁䑁䅁䅷䅁䭁䱁䱕䅁䭁䅁䅑䅁䭁䡁䕷䅁䉁䅁䅁允䅁䅁䅕䅁䅁䑁佪歄䵅䅉䅅䅁䕁䅁䅁睁䵁䅁䅁权浂兄䅁权剁䅁䅁权䙃䅂䅁允䅁䅁䅅䅁佁䉁䅑䅁硁䑁䅅李㕁䑁䅣䅍睁䑁䅁䅍䅁䅁杷允䅁䅁䅑䅁䑁䅁䅷䅁䭁䝁乁䅁䭁䝁䕳䅁䭁䉁偳䅁䉁䅁䅁允䅁䅁䅕兇坒楄礲呮䴸䅉䅅䅁䕁䅁䅁睁䵁䅁䅁权湄䅄䅁权牂䅂䅁权㉂䅂䅁允䅁䅁䅅䅁䙁䅁䅁䅁䅁佁⽁䍄䉁䅁䅁䅂䅁䅁䅍䅄䅁䅁䅯杵䅷䅁䅯充䅁䅁䅯兢䅑䅁䅅䅁䉁䅁䅁杄啁䅁䅁免祁䑁䅫䅍硁䑁䅧䅍睁䑁䅁䅁䵁䅉䅅䅁䕁䅁䅁睁䵁䅁䅁权杂兄䅁权牂䅂䅁权瑂䅂䅁允䅁䅁䅅䅁䙁䑁ね䡹⭡㕮⽯䍄䉁䅁䅁䅂䅁䅁䅍䅄䅁䅁䅯材䅷䅁䅯充䅁䅁䅯䅤䅑䅁䅅䅁䉁䅁䅁杄十䅁䅁睎㑁䑁䅫䅏穁䑁䅁䅍睁䅁䅁䍄䉁䅁䅁䅂䅁䅁䅍䅄䅁䅁䅯䅙䄰䅁䅯睡䅑䅁䅯兦䅑䅁䅅䅁䉁䅁䅁兂灁䥘䌯匹獩睶杷允䅁䅁䅑䅁䑁䅁䅷䅁䭁䩁䱳䅁䭁䅁䅑䅁䭁䡁䕉䅁䉁䅁䅁允䅁䅁䅕䅁䅁䅁啃唰䵁䅉䅅䅁䕁䅁䅁睁䵁䅁䅁权乁䅄䅁权䕁䅁䅁权㝂䅂䅁允䅁䅁䅅䅁䙁䅁䅁䅁奂睫䉚䍄䉁䅁䅁䅂䅁䅁䅍䅄䅁䅁䅯兴䅷䅁䅯充䅁䅁䅯䅨䅑䅁䅅䅁䉁䅁䅁杄十䅁䅁兎㉁䑁䅕睎硁䑁䅁䅍睁䅁䅁䍄䉁䅁䅁䅂䅁䅁䅍䅄䅁䅁䅯兖䄰䅁䅯睡䅑䅁䅯睤䅑䅁䅅䅁䉁䅁䅁兂歃䑣䬰㘱䅐睐杷允䅁䅁䅑䅁䑁䅁䅷䅁䭁䝁乁䅁䭁䝁䕳䅁䭁䡁䕉䅁䉁䅁䅁允䅁䅁䅕佖汏㡭村䱷䴸䅉䅅䅁䕁䅁䅁睁䵁䅁䅁权杂兄䅁权牂䅂䅁权⽂䅂䅁允䅁䅁䅅䅁䙁偁⭰牡へ㑫⽩䍄䉁䅁䅁䅂䅁䅁䅍䅄䅁䅁䅯睩䄰䅁䅯䅂䅁䅁䅯兢䅑䅁䅅䅁䉁䅁䅁兂䅁䅁䅁乱䝳兑杷允䅁䅁䅑䅁䑁䅁䅷䅁䭁䙁䵷䅁䭁䅁䅑䅁䭁䡁䕉䅁䉁䅁䅁允䅁䅁䅕䅁䅁䱁㙓啅䵅䅉䅅䅁䕁䅁䅁睁䵁䅁䅁权瑄䅄䅁权䕁䅁䅁权䙃䅂䅁允䅁䅁䅅䅁䙁䅁䅁䅁奃眴䉬䍄䉁䅁䅁䅂䅁䅁䅍䅄䅁䅁䅯睨䄰䅁䅯睡䅑䅁䅯睧䅑䅁䅅䅁䉁䅁䅁兂偄ㄹ橐婰杶睐杷允䅁䅁䅑䅁䑁䅁䅷䅁䭁䍁余䅁䭁䅁䅑䅁䭁䥁䕁䅁䉁䅁䅁允䅁䅁䅕䅁䅁䍁汃啄䵅䅉䅅䅁䕁䅁䅁睁䵁䅁䅁权㙃睃䅁权牂䅂䅁权㙂䅂䅁允䅁䅁䅅䅁䙁偁潙䥘䌯改⽁䍄䉁䅁䅁䅂䅁䅁䅍䅄䅁䅁䅯睡䄰䅁䅯睡䅑䅁䅯睢䅑䅁䅅䅁䉁䅁䅁兂獄払敧敨坳䅑杷允䅁䅁䅑䅁䑁䅁䅷䅁䭁䍁䴰䅁䭁䅁䅑䅁䭁䥁䕍䅁䉁䅁䅁允䅁䅁䅕䅁䅁䉁䩃䕊䵅䅉䅅䅁䕁䅁䅁睁䵁䅁䅁权㝃睃䅁权牂䅂䅁权䑃䅂䅁允䅁䅁䅅䅁䙁䕁桪桥畓㥒⽅䍄䉁䅁䅁䅂䅁䅁䅍䅄䅁䅁䅯八䅷䅁䅯䅂䅁䅁䅯兢䅑䅁䅅䅁䉁䅁䅁兂䅁䅁䅁买塕兑杷允䅁䅁䅑䅁䑁䅁䅷䅁䭁䱁䱍䅁䭁䉁䅅䅁䭁䡁䔸䅁䉁䅁䅁允䅁䅁䄴䅆䅁䑁䅅李硁䑁䅣免睁䑁䅁䅍睁䅁䅁䍄䉁䅁䅁䅂䅁䅁䅍䅄䅁䅁䅯杊䄰䅁䅯睡䅑䅁䅯来䅑䅁䅅䅁䉁䅁䅁兂䙃ㄶ㑇潈橘睐杷允䅁䅁䅑䅁䑁䅁䅷䅁䭁䩁义䅁䭁䉁䅅䅁䭁䝁䔸䅁䉁䅁䅁允䅁䅁䄴䅆䅁䑁䅅兎㕁䑁䅧兎睁䑁䅁䅍睁䅁䅁䍄䉁䅁䅁䅂䅁䅁䅍䅄䅁䅁䅯杵䅳䅁䅯睡䅑䅁䅯杦䅑䅁䅅䅁䉁䅁䅁兂慃婭婭婭确睶杷允䅁䅁䅑䅁䑁䅁䅷䅁䭁佁乯䅁䭁䝁䕳䅁䭁䝁䔸䅁䉁䅁䅁允䅁䅁䅕䉵䘶ㄶ㑇爵䴸䅉䅅䅁䕁䅁䅁睁䵁䅁䅁权㙃睃䅁权牂䅂䅁权䉃䅂䅁允䅁䅁䅅䅁䙁䝁剩堷⽷敎⼶䍄䉁䅁䅁䅂䅁䅁䅍䅄䅁䅁䅯杄䅷䅁䅯充䅁䅁䅯䅧䅑䅁䅅䅁䉁䅁䅁杄十䅁䅁䅎祁䑁䅕睍穁䑁䅁䅍睁䅁䅁䍄䉁䅁䅁䅂䅁䅁䅍䅄䅁䅁䅯䅓䅳䅁䅯充䅁䅁䅯督䅑䅁䅅䅁䉁䅁䅁杄啁䅁䅁睍睁䑁䅙兏睁䑁䅁䅍睁䑁䅁䅁䵁䅉䅅䅁䕁䅁䅁睁䵁䅁䅁权㙃睃䅁权牂䅂䅁权あ䅂䅁允䅁䅁䅅䅁䙁䍁搯䅊䉡敬⽥䍄䉁䅁䅁䅂䅁䅁䅍䅄䅁䅁䅯朰䅷䅁䅯䅂䅁䅁䅯兦䅑䅁䅅䅁䉁䅁䅁兂䅁䅁䅁䰹搴兑杷允䅁䅁䅑䅁䑁䅁䅷䅁䭁䱁䱳䅁䭁䝁䕳䅁䭁䡁䕳䅁䉁䅁䅁允䅁䅁䅕場啯歲桦樲䴸䅉䅅䅁䕁䅁䅁睁䵁䅁䅁权㡁睃䅁权䕁䅁䅁权㙂䅂䅁允䅁䅁䅅䅁䙁䅁䅁䅁兂杹䉎䍄䉁䅁䅁䅂䅁䅁䅍䅄䅁䅁䅯杢䅳䅁䅯䅂䅁䅁䅯䅧䅑䅁䅅䅁䉁䅁䅁兂䅁䅁䅁䉴娴兑杷允䅁䅁䅑䅁䑁䅁䅷䅁䭁䡁义䅁䭁䝁䕳䅁䭁䥁䕑䅁䉁䅁䅁允䅁䅁䅕桙奂扏䥔樵䴸䅉䅅䅁䕁䅁䅁睁䵁䅁䅁权潄权䅁权䕁䅁䅁权硂䅂䅁允䅁䅁䅅䅁䙁䅁䅁䅁允䅒䉴䍄䉁䅁䅁䅂䅁䅁䅍䅄䅁䅁䅯杵䅳䅁䅯睡䅑䅁䅯杤䅑䅁䅅䅁䉁䅁䅁兂㍂灶愸㥌朳睶杷允䅁䅁䅑䅁䑁䅁䅷䅁䭁䙁䵷䅁䭁䅁䅑䅁䭁䡁䕑䅁䉁䅁䅁允䅁䅁䅕䅁䅁䩁䝨䕆䵅䅉䅅䅁䕁䅁䅁睁䵁䅁䅁权穄权䅁权䕁䅁䅁权㑂䅂䅁允䅁䅁䅅䅁䙁䅁䅁䅁湄䑷䉆䍄䉁䅁䅁䅂䅁䅁䅍䅄䅁䅁䅯睵䅳䅁䅯睡䅑䅁䅯杤䅑䅁䅅䅁䉁䅁䅁兂㉄䙋偹癷奘睐杷允䅁䅁䅑䅁䑁䅁䅷䅁䭁䥁䱫䅁䭁䝁䕳䅁䭁䉁偳䅁䉁䅁䅁允䅁䅁䅕硥畓⭒㙆䱰䴸䅉䅅䅁䕁䅁䅁睁䵁䅁䅁权婁睃䅁权䕁䅁䅁权㍂䅂䅁允䅁䅁䅅䅁䙁䅁䅁䅁睄杹䉴䍄䉁䅁䅁䅂䅁䅁䅍䅄䅁䅁䅯睵䅳䅁䅯睡䅑䅁䅯䅨䅑䅁䅅䅁䉁䅁䅁兂灁䥘䌯匹㡩睶杷允䅁䅁䅑䅁䑁䅁䅷䅁䭁佁䵅䅁䭁䝁䕳䅁䭁䝁䔰䅁䉁䅁䅁允䅁䅁䅕㥌欰潂噇稲䴸䅉䅅䅁䕁䅁䅁睁䵁䅁䅁权ㅄ权䅁权牂䅂䅁权扁睄䅁允䅁䅁䅅䅁䙁䡁㥅瑃橥偣⽭䍄䉁䅁䅁䅂䅁䅁䅍䅄䅁䅁䅯兦䅳䅁䅯䅂䅁䅁䅯兣䅑䅁䅅䅁䉁䅁䅁兂䅁䅁䅁䥷⬯䅑杷允䅁䅁䅑䅁䑁䅁䅷䅁䭁偁䭕䅁䭁䝁䕳䅁䭁䥁䕕䅁䉁䅁䅁允䅁䅁䅕灭婭婭婭吲䴸䅉䅅䅁䕁䅁䅁睁䵁䅁䅁权㑃兄䅁权䕁䅁䅁权⭂䅂䅁允䅁䅁䅅䅁䙁䅁䅁䅁㝄穆䉤䍄䉁䅁䅁䅂䅁䅁䅍䅄䅁䅁䅯䅧䅳䅁䅯充䅁䅁䅯䅣䅑䅁䅅䅁䉁䅁䅁杄十䅁䅁兎㍁䑁䅙兏㑁䑁䅁䅍睁䅁䅁䍄䉁䅁䅁䅂䅁䅁䅍䅄䅁䅁䅯䄯䅳䅁䅯䅂䅁䅁䅯睇䄸䅁䅅䅁䉁䅁䅁兂䅁䅁䅁䩳啷兑杷允䅁䅁䅑䅁䑁䅁䅷䅁䭁䝁丸䅁䭁䉁䅅䅁䭁䥁䕕䅁䉁䅁䅁允䅁䅁䄴杅䅁䑁䅙睍睁䑁䅫兎睁䑁䅁䅍䅁䅁杷允䅁䅁䅑䅁䑁䅁䅷䅁䭁䍁䱁䅁䭁䉁䅅䅁䭁䥁䕁䅁䉁䅁䅁允䅁䅁䄴䅅䅁䑁䅑兎穁䑁䅅䅍祁䑁䅣䅁䵁䅉䅅䅁䕁䅁䅁睁䵁䅁䅁权湃睃䅁权牂䅂䅁权ㅂ䅂䅁允䅁䅁䅅䅁䙁䡁啳歲桦獥⽑䍄䉁䅁䅁䅂䅁䅁䅍䅄䅁䅁䅯䄳䅳䅁䅯睡䅑䅁䅯兣䅑䅁䅅䅁䉁䅁䅁兂獄払敧敨㥶睶杷允䅁䅁䅑䅁䑁䅁䅷䅁䭁䝁䵍䅁䭁䅁䅑䅁䭁䡁䕳䅁䉁䅁䅁允䅁䅁䅕䅁䅁䡁奂䔹䵁䅉䅅䅁䕁䅁䅁睁䵁䅁䅁权乄䅄䅁权剁䅁䅁权㍂䅂䅁允䅁䅁䅅䅁佁䉁䅑䅁祁䑁䅑兏硁䑁䅁䅍睁䑁䅁䅍䅁䅁杷允䅁䅁䅑䅁䑁䅁䅷䅁䭁偁义䅁䭁䅁䅑䅁䭁䡁䔰䅁䉁䅁䅁允䅁䅁䅕䅁䅁䝁睧歈䵅䅉䅅䅁䕁䅁䅁睁䵁䅁䅁权ㅄ权䅁权牂䅂䅁权㡂䅂䅁允䅁䅁䅅䅁䙁䡁啳歲桦灥⽑䍄䉁䅁䅁䅂䅁䅁䅍䅄䅁䅁䅯䄵䅳䅁䅯睡䅑䅁䅯䅦䅑䅁䅅䅁䉁䅁䅁兂㕂匶硙䭃捺睐杷允䅁䅁䅑䅁䑁䅁䅷䅁䭁䡁䵯䅁䭁䅁䅑䅁䭁䝁䔰䅁䉁䅁䅁允䅁䅁䅕䅁䅁䱁㑨啄䵅䅉䅅䅁䕁䅁䅁睁䵁䅁䅁权㡃兄䅁权牂䅂䅁权㡂䅂䅁允䅁䅁䅅䅁䙁䙁㑋潈牘摕⽧䍄䉁䅁䅁䅂䅁䅁䅍䅄䅁䅁䅯儹䅷䅁䅯䅂䅁䅁䅯来䅑䅁䅅䅁䉁䅁䅁兂䅁䅁䅁䍧瑮䅑杷允䅁䅁䅑䅁䑁䅁䅷䅁䭁䅁乯䅁䭁䅁䅑䅁䭁䝁䔰䅁䉁䅁䅁允䅁䅁䅕䅁䅁䩁䍰䕊䵅䅉䅅䅁䕁䅁䅁睁䵁䅁䅁权㡃兄䅁权牂䅂䅁权瑂䅂䅁允䅁䅁䅅䅁䙁䵁ㅐ䙋偹畷⽕䍄䉁䅁䅁䅂䅁䅁䅍䅄䅁䅁䅯杊䄰䅁䅯睡䅑䅁䅯兢䅑䅁䅅䅁䉁䅁䅁兂扁㥌欰潂摈睐杷允䅁䅁䅑䅁䑁䅁䅷䅁䭁䱁乷䅁䭁䝁䕳䅁䭁䝁䔸䅁䉁䅁䅁允䅁䅁䅕䉵䘶ㄶ㑇樵䴸䅉䅅䅁䕁䅁䅁睁䵁䅁䅁权㡃兄䅁权牂䅂䅁权䙃䅂䅁允䅁䅁䅅䅁䙁䍁捬㡪ㅌ佋⽑䍄䉁䅁䅁䅂䅁䅁䅍䅄䅁䅁䅯䅮䄴䅁䅯睡䅑䅁䅯全䅑䅁䅅䅁䉁䅁䅁兂橄婰䕶䱉祃睐杷允䅁䅁䅑䅁䑁䅁䅷䅁䭁䵁䱍䅁䭁䉁䅅䅁䭁䡁䕣䅁䉁䅁䅁允䅁䅁䄴䅆䅁䑁䅅兏ぁ䑁䅅兎㉁䑁䅁䅍睁䅁䅁䍄䉁䅁䅁䅂䅁䅁䅍䅄䅁䅁䅯眳䅷䅁䅯䅂䅁䅁䅯兤䅑䅁䅅䅁䉁䅁䅁兂䅁䅁䅁䄸䉍兑杷允䅁䅁䅑䅁䑁䅁䅷䅁䭁䝁丸䅁䭁䅁䅑䅁䭁䡁䕙䅁䉁䅁䅁允䅁䅁䅕䅁䅁偁穄ぅ䵅䅉䅅䅁䕁䅁䅁睁䵁䅁䅁权㡃兄䅁权牂䅂䅁权㥂䅂䅁允䅁䅁䅅䅁䙁䉁䘫ㄶ㑇畈⽫䍄䉁䅁䅁䅂䅁䅁䅍䅄䅁䅁䅯䄴䅷䅁䅯睡䅑䅁䅯䅤䅑䅁䅅䅁䉁䅁䅁兂晄㑔堲桢穌睐杷允䅁䅁䅑䅁䑁䅁䅷䅁䭁䩁䱫䅁䭁䅁䅑䅁䭁䡁䔰䅁䉁䅁䅁允䅁䅁䅕䅁䅁䅁桺啅䵅䅉䅅䅁䕁䅁䅁睁䵁䅁䅁权㡃兄䅁权牂䅂䅁权⭂䅂䅁允䅁䅁䅅䅁䙁䡁啳歲桦略⽷䍄䉁䅁䅁䅂䅁䅁䅍䅄䅁䅁䅯䅶䄰䅁䅯睡䅑䅁䅯睥䅑䅁䅅䅁䉁䅁䅁兂獄払敧敨灶睐杷允䅁䅁䅑䅁䑁䅁䅷䅁䭁䡁佅䅁䭁䅁䅑䅁䭁䡁䔴䅁䉁䅁䅁允䅁䅁䅕䅁䅁䑁楄啁䵅䅉䅅䅁䕁䅁䅁睁䵁䅁䅁权塂兄䅁权牂䅂䅁权㍂䅂䅁允䅁䅁䅅䅁䙁䉁畓⭒㙆偆⽯䍄䉁䅁䅁䅂䅁䅁䅍䅄䅁䅁䅯䅶䄰䅁䅯睡䅑䅁䅯杤䅑䅁䅅䅁䉁䅁䅁兂塄㍯㥁瑃橦睐杷允䅁䅁䅑䅁䑁䅁䅷䅁䭁䩁䱁䅁䭁䅁䅑䅁䭁䥁䕉䅁䉁䅁䅁允䅁䅁䅕䅁䅁䉁⭁啍䵅䅉䅅䅁䕁䅁䅁睁䵁䅁䅁权㡃兄䅁权牂䅂䅁权⽂䅂䅁允䅁䅁䅅䅁䙁䩁婱婭婭扭⽫䍄䉁䅁䅁䅂䅁䅁䅍䅄䅁䅁䅯䅖䅳䅁䅯䅂䅁䅁䅯杧䅑䅁䅅䅁䉁䅁䅁兂䅁䅁䅁朰椴兑杷允䅁䅁䅑䅁䑁䅁䅷䅁䭁䑁䵯䅁䭁䝁䕳䅁䭁䉁偳䅁䉁䅁䅁允䅁䅁䅕敥浫免獩䑦䴸䅉䅅䅁䕁䅁䅁睁䵁䅁䅁权㡃兄䅁权牂䅂䅁权䕃䅂䅁允䅁䅁䅅䅁䙁䭁䠵場啯畲⽣䍄䉁䅁䅁䅂䅁䅁䅍䅄䅁䅁䅯儹䅷䅁䅯睡䅑䅁䅯兢䅑䅁䅅䅁䉁䅁䅁兂灄橊䥅䉲畺睐杷允䅁䅁䅑䅁䑁䅁䅷䅁䭁䙁䰸䅁䭁䝁䕳䅁䭁䥁䕕䅁䉁䅁䅁允䅁䅁䅕癴㥐䠱灪爴䴸䅉䅅䅁䕁䅁䅁睁䵁䅁䅁权ㅄ䅄䅁权牂䅂䅁权療䅂䅁允䅁䅁䅅䅁䙁䕁䵯楁䡵畆⼰䍄䉁䅁䅁䅂䅁䅁䅍䅄䅁䅁䅯䅃䅳䅁䅯䅂䅁䅁䅯睤䅑䅁䅅䅁䉁䅁䅁兂䅁䅁䅁䄴灲䅑杷允䅁䅁䅑䅁䑁䅁䅷䅁䭁䕁䵳䅁䭁䝁䕳䅁䭁䉁偳䅁䉁䅁䅁允䅁䅁䅕灭婭婭婭戸䴸䅉䅅䅁䕁䅁䅁睁䵁䅁䅁权塄睃䅁权剁䅁䅁权㙂䅂䅁允䅁䅁䅅䅁佁䉁䅉䅁ㅁ䑁䅉睎ぁ䑁䅫䅍睁䑁䅁䅁䵁䅉䅅䅁䕁䅁䅁睁䵁䅁䅁权ㅄ䅄䅁权牂䅂䅁权硂䅂䅁允䅁䅁䅅䅁䙁䙁乃㉬匴⽧⽉䍄䉁䅁䅁䅂䅁䅁䅍䅄䅁䅁䅯先䅳䅁䅯䅂䅁䅁䅯䅦䅑䅁䅅䅁䉁䅁䅁兂䅁䅁䅁䉑䨸兑杷允䅁䅁䅑䅁䑁䅁䅷䅁䭁偁䱳䅁䭁䉁䅅䅁䭁䡁䔰䅁䉁䅁䅁允䅁䅁䄴杅䅁䑁䅧䅍穁䑁䅑䅎㍁䑁䅑杍䅁䅁杷允䅁䅁䅑䅁䑁䅁䅷䅁䭁偁䵕䅁䭁䝁䕳䅁䭁䡁䕕䅁䉁䅁䅁允䅁䅁䅕⽷潕䥘䌯吸䴸䅉䅅䅁䕁䅁䅁睁䵁䅁䅁权捃睃䅁权䕁䅁䅁权瑂䅂䅁允䅁䅁䅅䅁䙁䅁䅁䅁敄楮䉬䍄䉁䅁䅁䅂䅁䅁䅍䅄䅁䅁䅯免䅷䅁䅯充䅁䅁䅯来䅑䅁䅅䅁䉁䅁䅁杄十䅁䅁兎ぁ䑁䅉䅏穁䑁䅁䅍睁䅁䅁䍄䉁䅁䅁䅂䅁䅁䅍䅄䅁䅁䅯儹䅷䅁䅯睡䅑䅁䅯䅧䅑䅁䅅䅁䉁䅁䅁兂偃癷潕䥘焯睐杷允䅁䅁䅑䅁䑁䅁䅷䅁䭁䡁丰䅁䭁䅁䅑䅁䭁䡁䕷䅁䉁䅁䅁允䅁䅁䅕䅁䅁䥁契䕅䵅䅉䅅䅁䕁䅁䅁睁䵁䅁䅁权⭄权䅁权䕁䅁䅁权⭂䅂䅁允䅁䅁䅅䅁䙁䅁䅁䅁允硤䉒䍄䉁䅁䅁䅂䅁䅁䅍䅄䅁䅁䅯入䅳䅁䅯䅂䅁䅁䅯兣䅑䅁䅅䅁䉁䅁䅁兂䅁䅁䅁偑十兑杷允䅁䅁䅑䅁䑁䅁䅷䅁䭁偁䵕䅁䭁䝁䕳䅁䭁䡁䕷䅁䉁䅁䅁允䅁䅁䅕啩杆搵楁稶䴸䅉䅅䅁䕁䅁䅁睁䵁䅁䅁权穃睃䅁权牂䅂䅁权㕂䅂䅁允䅁䅁䅅䅁䙁佁剸䉵䘶㠶⽅䍄䉁䅁䅁䅂䅁䅁䅍䅄䅁䅁䅯䄸䅯䅁䅯充䅁䅁䅯睥䅑䅁䅅䅁䉁䅁䅁杄啁䅁䅁免㉁䑁䅁䅍硁䑁䅅䅍睁䑁䅁䅁䵁䅉䅅䅁䕁䅁䅁睁䵁䅁䅁权䑃睃䅁权剁䅁䅁权㍂䅂䅁允䅁䅁䅅䅁佁䉁䅁䅁㉁䑁䅁兎睁䑁䅑免ㅁ䅁䅁䍄䉁䅁䅁䅂䅁䅁䅍䅄䅁䅁䅯兆䄰䅁䅯睡䅑䅁䅯全䅑䅁䅅䅁䉁䅁䅁兂卂䉵䘶ㄶ睈睐杷允䅁䅁䅑䅁䑁䅁䅷䅁䭁䩁䰴䅁䭁䅁䅑䅁䭁䥁䕑䅁䉁䅁䅁允䅁䅁䅯睒䅁䅁杷允䅁䅁䅑䅁䑁䅁䅷䅁䭁䕁䵕䅁䭁䝁䕳䅁䭁䥁䕉䅁䉁䅁䅁允䅁䅁䅯睒䅁䅁杷允䅁䅁䅑䅁䑁䅁䅷䅁䭁佁䵅䅁䭁䉁䅅䅁䭁䡁䕕䅁䉁䅁䅁允䅁䅁䄴䅆䅁䑁䅅李睁䑁䅙兎㉁䑁䅁兎ぁ䅁䅁䍄䉁䅁䅁䅂䅁䅁䅍䅄䅁䅁䅯睁䄸䅁䅯睡䅑䅁䅯入䅑䅁䅅䅁䉁䅁䅁兂㑃潈牘払⭩睐杷允䅁䅁䅑䅁䑁䅁䅷䅁䭁䉁䵕䅁䭁䅁䅑䅁䭁䡁䕕䅁䉁䅁䅁允䅁䅁䅕䅁䅁偁卨䕁䵅䅉䅅䅁䕁䅁䅁睁䵁䅁䅁权噁兄䅁权牂䅂䅁权⽂䅂䅁允䅁䅁䅅䅁䙁䭁睒児塲⭯⽁䍄䉁䅁䅁䅂䅁䅁䅍䅄䅁䅁䅯睏䄰䅁䅯睡䅑䅁䅯兣䅑䅁䅅䅁䉁䅁䅁兂䡄穓䩥坑摁䅷杷允䅁䅁䅑䅁䑁䅁䅷䅁䭁偁䬴䅁䭁䉁䅅䅁䭁䥁䕅䅁䉁䅁䅁允䅁䅁䄴䅆䅁䑁䅉䅎祁䑁䅍䅍睁䑁䅁䅍睁䅁䅁䍄䉁䅁䅁䅂䅁䅁䅍䅄䅁䅁䅯具䅳䅁䅯睡䅑䅁䅯睢䅑䅁䅅䅁䉁䅁䅁兂婄発呤㘴扗睐杷允䅁䅁䅑䅁䑁䅁䅷䅁䭁佁临䅁䭁䝁䕳䅁䭁䥁䕍䅁䉁䅁䅁允䅁䅁䅕桙奂扏䥔樱䴸䅉䅅䅁䕁䅁䅁睁䵁䅁䅁权⽄兄䅁权剁䅁䅁权䕃䅂䅁允䅁䅁䅅䅁佁䉁䅉䅁ㅁ䑁䅑免㍁䑁䅙睎ぁ䑁䅧䅁䵁䅉䅅䅁䕁䅁䅁睁䵁䅁䅁权䝄睃䅁权䕁䅁䅁权䙃䅂䅁允䅁䅁䅅䅁䙁䅁䅁䅁杂杭䈵䍄䉁䅁䅁䅂䅁䅁䅍䅄䅁䅁䅯杅䄰䅁䅯睡䅑䅁䅯全䅑䅁䅅䅁䉁䅁䅁兂㑄⭕汏㡭奔睐杷允䅁䅁䅑䅁䑁䅁䅷䅁䭁䉁义䅁䭁䝁䕳䅁䭁䡁䕙䅁䉁䅁䅁允䅁䅁䅕㉣剩堷⽷吶䴸䅉䅅䅁䕁䅁䅁睁䵁䅁䅁权㡃䅄䅁权䕁䅁䅁权療䅂䅁允䅁䅁䅅䅁䙁䅁䅁䅁兂桴䉎䍄䉁䅁䅁䅂䅁䅁䅍䅄䅁䅁䅯睷䅷䅁䅯充䅁䅁䅯睧䅑䅁䅅䅁䉁䅁䅁杄十䅁䅁杍睁䑁䅧兏㉁䑁䅁䅍睁䅁䅁䍄䉁䅁䅁䅂䅁䅁䅍䅄䅁䅁䅯朶䄴䅁䅯睡䅑䅁䅯睢䅑䅁䅅䅁䉁䅁䅁兂獄払敧敨剶睐杷允䅁䅁䅑䅁䑁䅁䅷䅁䭁䉁义䅁䭁䝁䕳䅁䭁䡁䕣䅁䉁䅁䅁允䅁䅁䅕畮渫歸㍳吶䴸䅉䅅䅁䕁䅁䅁睁䵁䅁䅁权乂睃䅁权䕁䅁䅁权㙂䅂䅁允䅁䅁䅅䅁䙁䅁䅁䅁煂椲䉒䍄䉁䅁䅁䅂䅁䅁䅍䅄䅁䅁䅯八䅳䅁䅯睡䅑䅁䅯兤䅑䅁䅅䅁䉁䅁䅁兂呄坔光䑗啮睐杷允䅁䅁䅑䅁䑁䅁䅷䅁䭁䡁䵁䅁䭁䉁䅅䅁䭁䡁䕣䅁䉁䅁䅁允䅁䅁䄴杅䅁䑁䅑䅎ㅁ䑁䅣睎睁䑁䅁䅍䅁䅁杷允䅁䅁䅑䅁䑁䅁䅷䅁䭁佁䱯䅁䭁䉁䅅䅁䭁䥁䕅䅁䉁䅁䅁允䅁䅁䅯睒䅁䅁杷允䅁䅁䅑䅁䑁䅁䅷䅁䭁佁䴰䅁䭁䅁䅑䅁䭁䡁䕁䅁䉁䅁䅁允䅁䅁䅕䅁䅁䭁噄あ䵅䅉䅅䅁䕁䅁䅁睁䵁䅁䅁权千睃䅁权牂䅂䅁权ㅂ䅂䅁允䅁䅁䅅䅁䙁䩁婱婭婭摭⽫䍄䉁䅁䅁䅂䅁䅁䅍䅄䅁䅁䅯睂䅷䅁䅯睡䅑䅁䅯睤䅑䅁䅅䅁䉁䅁䅁兂慃婭婭婭㕭睐杷允䅁䅁䅑䅁䑁䅁䅷䅁䭁䩁䵧䅁䭁䝁䕳䅁䭁䥁䕁䅁䉁䅁䅁允䅁䅁䅕硥畓⭒㙆䐱䴸䅉䅅䅁䕁䅁䅁睁䵁䅁䅁权䑁睃䅁权䕁䅁䅁权⭂䅂䅁允䅁䅁䅅䅁䙁䅁䅁䅁啁硸䉎䍄䉁䅁䅁䅂䅁䅁䅍䅄䅁䅁䅯䅧䄰䅁䅯充䅁䅁䅯䅧䅑䅁䅅䅁䉁䅁䅁杄啁䅁䅁免㕁䑁䅫睍ぁ䑁䅍䅍睁䑁䅁䅁䵁䅉䅅䅁䕁䅁䅁睁䵁䅁䅁权㍁睃䅁权䕁䅁䅁权㕂䅂䅁允䅁䅁䅅䅁䙁䅁䅁䅁杁入䉚䍄䉁䅁䅁䅂䅁䅁䅍䅄䅁䅁䅯朹䅷䅁䅯睡䅑䅁䅯睤䅑䅁䅅䅁䉁䅁䅁兂䉄煹䙆癴汐睶杷允䅁䅁䅑䅁䑁䅁䅷䅁䭁䉁义䅁䭁䝁䕳䅁䭁䥁䕁䅁䉁䅁䅁允䅁䅁䅕䙂余扌摋稵䴸䅉䅅䅁䕁䅁䅁睁䵁䅁䅁权塁兄䅁权牂䅂䅁权㕂䅂䅁允䅁䅁䅅䅁䙁䑁䬰㘱睎晐⽉䍄䉁䅁䅁䅂䅁䅁䅍䅄䅁䅁䅯睪䄰䅁䅯睡䅑䅁䅯睧䅑䅁䅅䅁䉁䅁䅁兂啂㘴扗䍸兄睐杷允䅁䅁䅑䅁䑁䅁䅷䅁䭁䅁䱁䅁䭁䝁䕳䅁䭁䡁䔰䅁䉁䅁䅁允䅁䅁䅕体㙆䭆䠵吰䴸䅉䅅䅁䕁䅁䅁睁䵁䅁䅁权塃䅄䅁权䕁䅁䅁权䙃䅂䅁允䅁䅁䅅䅁䙁䅁䅁䅁杂刲䉤䍄䉁䅁䅁䅂䅁䅁䅍䅄䅁䅁䅯睉䅷䅁䅯䅂䅁䅁䅯䅥䅑䅁䅅䅁䉁䅁䅁兂䅁䅁䅁䡚啕兑杷允䅁䅁䅑䅁䑁䅁䅷䅁䭁䅁䱁䅁䭁䝁䕳䅁䭁䥁䕅䅁䉁䅁䅁允䅁䅁䅕䵮村䡳潊吰䴸䅉䅅䅁䕁䅁䅁睁䵁䅁䅁权䅁睃䅁权牂䅂䅁权㕂䅂䅁允䅁䅁䅅䅁䙁䑁積積積㥍⽍䍄䉁䅁䅁䅂䅁䅁䅍䅄䅁䅁䅯朰䅷䅁䅯睡䅑䅁䅯督䅑䅁䅅䅁䉁䅁䅁兂捂㡪ㅌ䙋湺睐杷允䅁䅁䅑䅁䑁䅁䅷䅁䭁䅁䱁䅁䭁䝁䕳䅁䭁䡁䕳䅁䉁䅁䅁允䅁䅁䅕䘷㑇潈牘吰䴸䅉䅅䅁䕁䅁䅁睁䵁䅁䅁权捂睃䅁权䕁䅁䅁权㙂䅂䅁允䅁䅁䅅䅁䙁䅁䅁䅁ぃ䍵䈹䍄䉁䅁䅁䅂䅁䅁䅍䅄䅁䅁䅯䅮䅷䅁䅯睡䅑䅁䅯䅥䅑䅁䅅䅁䉁䅁䅁兂睄㡰䱚㑎确睐杷允䅁䅁䅑䅁䑁䅁䅷䅁䭁䅁䱁䅁䭁䝁䕳䅁䭁䥁䕉䅁䉁䅁䅁允䅁䅁䅕㉦㡱䩤奍䑸䴸䅉䅅䅁䕁䅁䅁睁䵁䅁䅁权ㅄ䅄䅁权剁䅁䅁权⽂䅂䅁允䅁䅁䅅䅁佁䉁䅉䅁祁䑁䅕䅎㉁䑁䅫李㑁䑁䅁䅁䵁䅉䅅䅁䕁䅁䅁睁䵁䅁䅁权啁兄䅁权牂䅂䅁权䉃䅂䅁允䅁䅁䅅䅁䙁䭁慁㥌欰獂⽅䍄䉁䅁䅁䅂䅁䅁䅍䅄䅁䅁䅯其䅷䅁䅯䅂䅁䅁䅯睧䅑䅁䅅䅁䉁䅁䅁兂䅁䅁䅁䥨摉兑杷允䅁䅁䅑䅁䑁䅁䅷䅁䭁乁䵉䅁䭁䝁䕳䅁䭁䉁偳䅁䉁䅁䅁允䅁䅁䅕⽷潕䥘䌯呸䴸䅉䅅䅁䕁䅁䅁睁䵁䅁䅁权䝁兄䅁权剁䅁䅁权穂䅂䅁允䅁䅁䅅䅁佁䉁䅉䅁祁䑁䅕李穁䑁䅧䅍睁䑁䅁䅁䵁䅉䅅䅁䕁䅁䅁睁䵁䅁䅁权卄䅄䅁权牂䅂䅁权䑃䅂䅁允䅁䅁䅅䅁䙁䅁䅁䅁䅁䅁䅊䍄䉁䅁䅁䅂䅁䅁䅍䅄䅁䅁䅯眰䄰䅁䅯睡䅑䅁䅯䅧䅑䅁䅅䅁䉁䅁䅁兂㑄⭕汏㡭䥑䅑杷允䅁䅁䅑䅁䑁䅁䅷䅁䭁䍁䵉䅁䭁䅁䅑䅁䭁䡁䕣䅁䉁䅁䅁允䅁䅁䅕䅁䅁䡁浂歋䵅䅉䅅䅁䕁䅁䅁睁䵁䅁䅁权卄䅄䅁权牂䅂䅁权㑂䅂䅁允䅁䅁䅅䅁䙁䉁䘫ㄶ㑇癈⽣䍄䉁䅁䅁䅂䅁䅁䅍䅄䅁䅁䅯兌䄰䅁䅯睡䅑䅁䅯杤䅑䅁䅅䅁䉁䅁䅁兂䕂㉩湺㘫硭睐杷允䅁䅁䅑䅁䑁䅁䅷䅁䭁乁䵉䅁䭁䝁䕳䅁䭁䡁䕉䅁䉁䅁䅁允䅁䅁䅕䅁䅁䅁䅁歃䵁䅉䅅䅁䕁䅁䅁睁䵁䅁䅁权卄䅄䅁权牂䅂䅁权㝂䅂䅁允䅁䅁䅅䅁䙁䩁婱婭婭六䄹䍄䉁䅁䅁䅂䅁䅁䅍䅄䅁䅁䅯兙䅳䅁䅯充䅁䅁䅯䅣䅑䅁䅅䅁䉁䅁䅁杄十䅁䅁李ぁ䑁䅕䅍㕁䑁䅁䅍睁䅁䅁䍄䉁䅁䅁䅂䅁䅁䅍䅄䅁䅁䅯朰䅷䅁䅯睡䅑䅁䅯睤䅑䅁䅅䅁䉁䅁䅁兂灁䥘䌯匹䵧䅑杷允䅁䅁䅑䅁䑁䅁䅷䅁䭁乁丸䅁䭁䅁䅑䅁䭁䥁䕁䅁䉁䅁䅁允䅁䅁䅕䅁䅁䉁ㅃ歍䵅䅉䅅䅁䕁䅁䅁睁䵁䅁䅁权卄䅄䅁权牂䅂䅁权⽂䅂䅁允䅁䅁䅅䅁䙁䭁䠵場啯杲䅆䍄䉁䅁䅁䅂䅁䅁䅍䅄䅁䅁䅯睚䄴䅁䅯睡䅑䅁䅯全䅑䅁䅅䅁䉁䅁䅁兂潂敫㠱穐畘睶杷允䅁䅁䅑䅁䑁䅁䅷䅁䭁䡁䱷䅁䭁䝁䕳䅁䭁䡁䕣䅁䉁䅁䅁允䅁䅁䅕浗㝑〳丫穬䴸䅉䅅䅁䕁䅁䅁睁䵁䅁䅁权時睃䅁权牂䅂䅁权睂䅂䅁允䅁䅁䅅䅁䙁䅁䅁䅁䅁䉁䅎䍄䉁䅁䅁䅂䅁䅁䅍䅄䅁䅁䅯朶䅯䅁䅯充䅁䅁䅯兤䅑䅁䅅䅁䉁䅁䅁杄十䅁䅁李ㅁ䑁䅅兎硁䑁䅁䅍睁䅁䅁䍄䉁䅁䅁䅂䅁䅁䅍䅄䅁䅁䅯睪䅷䅁䅯睡䅑䅁䅯来䅑䅁䅅䅁䉁䅁䅁兂硂児塲㍯乄睐杷允䅁䅁䅑䅁䑁䅁䅷䅁䭁偁䬴䅁䭁䝁䕳䅁䭁䡁䔰䅁䉁䅁䅁允䅁䅁䅕䘷㑇潈牘扳䴸䅉䅅䅁䕁䅁䅁睁䵁䅁䅁权㝂䅄䅁权䕁䅁䅁权䅃䅂䅁允䅁䅁䅅䅁䭁䕁䅣䅁䵁䅉䅅䅁䕁䅁䅁睁䵁䅁䅁权時睃䅁权牂䅂䅁权ㅂ䅂䅁允䅁䅁䅅䅁䙁䉁癳匳䝑婧⽕䍄䉁䅁䅁䅂䅁䅁䅍䅄䅁䅁䅯杳䅳䅁䅯䅂䅁䅁䅯兦䅑䅁䅅䅁䉁䅁䅁兂䅁䅁䅁䡣䡁兑杷允䅁䅁䅑䅁䑁䅁䅷䅁䭁䅁乯䅁䭁䉁䅅䅁䭁䥁䕑䅁䉁䅁䅁允䅁䅁䄴䅆䅁䑁䅅免㍁䑁䅧䅍㍁䑁䅉䅍㕁䅁䅁䍄䉁䅁䅁䅂䅁䅁䅍䅄䅁䅁䅯睯䅳䅁䅯睡䅑䅁䅯杧䅑䅁䅅䅁䉁䅁䅁兂煂䡶呓䅇浓睶杷允䅁䅁䅑䅁䑁䅁䅷䅁䭁䡁佅䅁䭁䝁䕳䅁䭁䥁䕍䅁䉁䅁䅁允䅁䅁䅕歵䵫楁䡵䰸䴸䅉䅅䅁䕁䅁䅁睁䵁䅁䅁权㡃䅄䅁权牂䅂䅁权㑂䅂䅁允䅁䅁䅅䅁䙁䍁扐堫焵佶⽧䍄䉁䅁䅁䅂䅁䅁䅍䅄䅁䅁䅯睘䅳䅁䅯睡䅑䅁䅯䅤䅑䅁䅅䅁䉁䅁䅁兂歃䑣䬰㘱㡐睐杷允䅁䅁䅑䅁䑁䅁䅷䅁䭁䙁䰸䅁䭁䝁䕳䅁䭁䡁䔸䅁䉁䅁䅁允䅁䅁䅕㑈牘払敧吹䴸䅉䅅䅁䕁䅁䅁睁䵁䅁䅁权時睃䅁权牂䅂䅁权䍃䅂䅁允䅁䅁䅅䅁䙁䙁偹癷潕偘⽥䍄䉁䅁䅁䅂䅁䅁䅍䅄䅁䅁䅯术䄰䅁䅯睡䅑䅁䅯杣䅑䅁䅅䅁䉁䅁䅁兂䥂場啯歲桦睐杷允䅁䅁䅑䅁䑁䅁䅷䅁䭁䕁䱙䅁䭁䉁䅅䅁䭁䡁䔴䅁䉁䅁䅁允䅁䅁䄴䅆䅁䑁䅅免㕁䑁䅣李睁䑁䅁䅍睁䅁䅁䍄䉁䅁䅁䅂䅁䅁䅍䅄䅁䅁䅯睺䅳䅁䅯充䅁䅁䅯睤䅑䅁䅅䅁䉁䅁䅁杄十䅁䅁睍祁䑁䅕睍㕁䑁䅉䅎㑁䅁䅁䍄䉁䅁䅁䅂䅁䅁䅍䅄䅁䅁䅯䅒䄴䅁䅯睡䅑䅁䅯来䅑䅁䅅䅁䉁䅁䅁兂䑄匹捨㡪䙌睐杷允䅁䅁䅑䅁䑁䅁䅷䅁䭁䡁䵳䅁䭁䉁䅅䅁䭁䡁䕫䅁䉁䅁䅁允䅁䅁䄴杅䅁䑁䅙免㍁䑁䅅杍穁䑁䅣䅏䅁䅁杷允䅁䅁䅑䅁䑁䅁䅷䅁䭁䑁乳䅁䭁䝁䕳䅁䭁䉁偳䅁䉁䅁䅁允䅁䅁䅕倹唳佥浭捅䵁䅉䅅䅁䕁䅁䅁睁䵁䅁䅁权䅁䅄䅁权牂䅂䅁权療䅂䅁允䅁䅁䅅䅁䙁䙁偹癷潕䅘䅖䍄䉁䅁䅁䅂䅁䅁䅍䅄䅁䅁䅯元䄰䅁䅯充䅁䅁䅯睢䅑䅁䅅䅁䉁䅁䅁杄啁䅁䅁免睁䑁䅉䅎硁䑁䅧兏㉁䑁䅑䅁䵁䅉䅅䅁䕁䅁䅁睁䵁䅁䅁权㝁兄䅁权牂䅂䅁权睂䅂䅁允䅁䅁䅅䅁䙁乁乎桙奂創䅴䍄䉁䅁䅁䅂䅁䅁䅍䅄䅁䅁䅯睏䄰䅁䅯睡䅑䅁䅯全䅑䅁䅅䅁䉁䅁䅁兂灁䥘䌯匹呧䅑杷允䅁䅁䅑䅁䑁䅁䅷䅁䭁偁䱅䅁䭁䅁䅑䅁䭁䡁䕉䅁䉁䅁䅁允䅁䅁䅕䅁䅁䥁⽄歊䵅䅉䅅䅁䕁䅁䅁睁䵁䅁䅁权呃兄䅁权牂䅂䅁权瑂䅂䅁允䅁䅁䅅䅁䙁䡁啳歲桦潥⽓䍄䉁䅁䅁䅂䅁䅁䅍䅄䅁䅁䅯睏䄰䅁䅯睡䅑䅁䅯睧䅑䅁䅅䅁䉁䅁䅁兂慂䑚晶㑔䠰䅑杷允䅁䅁䅑䅁䑁䅁䅷䅁䭁䙁䱣䅁䭁䝁䕳䅁䭁䥁䕉䅁䉁䅁䅁允䅁䅁䅕䘷㑇潈牘吸䴸䅉䅅䅁䕁䅁䅁睁䵁䅁䅁权㝁兄䅁权牂䅂䅁权䍃䅂䅁允䅁䅁䅅䅁䙁䑁䩥坑汄䴰⽉䍄䉁䅁䅁䅂䅁䅁䅍䅄䅁䅁䅯䄳䄰䅁䅯睡䅑䅁䅯全䅑䅁䅅䅁䉁䅁䅁兂塄㍯㥁瑃㝦睐杷允䅁䅁䅑䅁䑁䅁䅷䅁䭁䡁乳䅁䭁䉁䅅䅁䭁䥁䕑䅁䉁䅁䅁允䅁䅁䄴杅䅁䑁䅍兏㍁䑁䅣兎睁䑁䅁䅍䅁䅁杷允䅁䅁䅑䅁䑁䅁䅷䅁䭁乁乷䅁䭁䝁䕳䅁䭁䡁䕉䅁䉁䅁䅁允䅁䅁䅕㑈牘払敧吹䴸䅉䅅䅁䕁䅁䅁睁䵁䅁䅁权䅃杄䅁权䕁䅁䅁权あ䅂䅁允䅁䅁䅅䅁䙁䅁䅁䅁㑄兊䉎䍄䉁䅁䅁䅂䅁䅁䅍䅄䅁䅁䅯䄳䄰䅁䅯睡䅑䅁䅯杤䅑䅁䅅䅁䉁䅁䅁兂乄䵺䵺䵺歺睐杷允䅁䅁䅑䅁䑁䅁䅷䅁䭁䅁偍䅁䭁䝁䕳䅁䭁䥁䕍䅁䉁䅁䅁允䅁䅁䅕歬䱏佢㝦吲䴸䅉䅅䅁䕁䅁䅁睁䵁䅁䅁权潄睃䅁权牂䅂䅁权⭂䅂䅁允䅁䅁䅅䅁䙁䵁䴳䵺䵺佺⽑䍄䉁䅁䅁䅂䅁䅁䅍䅄䅁䅁䅯杔䅷䅁䅯睡䅑䅁䅯䅧䅑䅁䅅䅁䉁䅁䅁兂摄䅊䉡啬扐睐杷允䅁䅁䅑䅁䑁䅁䅷䅁䭁䉁䵉䅁䭁䅁䅑䅁䭁䡁䕑䅁䉁䅁䅁允䅁䅁䅕䅁䅁䵁ぁ欷䵁䅉䅅䅁䕁䅁䅁睁䵁䅁䅁权捄兄䅁权牂䅂䅁权䅃䅂䅁允䅁䅁䅅䅁䙁䩁畨潅䅐獹⽅䍄䉁䅁䅁䅂䅁䅁䅍䅄䅁䅁䅯末䅳䅁䅯充䅁䅁䅯兢䅑䅁䅅䅁䉁䅁䅁杄啁䅁䅁免㍁䑁䅍䅎㑁䑁䅧䅏㑁䑁䅧䅁䵁䅉䅅䅁䕁䅁䅁睁䵁䅁䅁权汁䅄䅁权牂䅂䅁权扁睄䅁允䅁䅁䅅䅁䙁䍁捬㡪ㅌ䵋⽷䍄䉁䅁䅁䅂䅁䅁䅍䅄䅁䅁䅯克䅷䅁䅯䅂䅁䅁䅯䅣䅑䅁䅅䅁䉁䅁䅁兂䅁䅁䅁䙓䱍兑杷允䅁䅁䅑䅁䑁䅁䅷䅁䭁䍁䵕䅁䭁䝁䕳䅁䭁䝁䔸䅁䉁䅁䅁允䅁䅁䅕灭婭婭婭呹䴸䅉䅅䅁䕁䅁䅁睁䵁䅁䅁权㑄兄䅁权剁䅁䅁权療䅂䅁允䅁䅁䅅䅁佁䉁䅉䅁硁䑁䅍杍硁䑁䅙睍硁䑁䅣䅁䵁䅉䅅䅁䕁䅁䅁睁䵁䅁䅁权湂䅄䅁权䕁䅁䅁权睂䅂䅁允䅁䅁䅅䅁䙁䅁䅁䅁䅁偤䅖䍄䉁䅁䅁䅂䅁䅁䅍䅄䅁䅁䅯权䄰䅁䅯睡䅑䅁䅯睧䅑䅁䅅䅁䉁䅁䅁兂㝂䭆䠵場䕲睐杷允䅁䅁䅑䅁䑁䅁䅷䅁䭁䑁䵑䅁䭁䝁䕳䅁䭁䡁䕍䅁䉁䅁䅁允䅁䅁䅕椹捨㡪ㅌ䐲䴸䅉䅅䅁䕁䅁䅁睁䵁䅁䅁权睄权䅁权剁䅁䅁权㕂䅂䅁允䅁䅁䅅䅁佁䉁䅑䅁硁䑁䅙䅍㉁䑁䅙睍睁䑁䅁䅍䅁䅁杷允䅁䅁䅑䅁䑁䅁䅷䅁䭁䥁䵷䅁䭁䝁䕳䅁䭁䥁䕑䅁䉁䅁䅁允䅁䅁䅕呦ㄸ牘䩰䰵䴸䅉䅅䅁䕁䅁䅁睁䵁䅁䅁权汁䅄䅁权牂䅂䅁权㙂䅂䅁允䅁䅁䅅䅁䙁䙁㑋潈牘捕⽧䍄䉁䅁䅁䅂䅁䅁䅍䅄䅁䅁䅯具䅳䅁䅯䅂䅁䅁䅯䅧䅑䅁䅅䅁䉁䅁䅁兂䅁䅁䅁䝣䤰兑杷允䅁䅁䅑䅁䑁䅁䅷䅁䭁䭁䵁䅁䭁䉁䅅䅁䭁䥁䕕䅁䉁䅁䅁允䅁䅁䄴杅䅁䑁䅅免㉁䑁䅣䅎㍁䑁䅑杍䅁䅁杷允䅁䅁䅑䅁䑁䅁䅷䅁䭁䥁䱯䅁䭁䉁䅅䅁䭁䡁䕁䅁䉁䅁䅁允䅁䅁䄴杅䅁䑁䅅䅏㍁䑁䅕䅎睁䑁䅁䅍䅁䅁杷允䅁䅁䅑䅁䑁䅁䅷䅁䭁䍁䵕䅁䭁䝁䕳䅁䭁䡁䕅䅁䉁䅁䅁允䅁䅁䅕䉵䘶ㄶ㑇橲䴸䅉䅅䅁䕁䅁䅁睁䵁䅁䅁权瑄权䅁权剁䅁䅁权㍂䅂䅁允䅁䅁䅅䅁佁䉁䅉䅁㉁䑁䅑䅏睁䑁䅁兏硁䑁䅅䅁䵁䅉䅅䅁䕁䅁䅁睁䵁䅁䅁权䝂睃䅁权牂䅂䅁权扁睄䅁允䅁䅁䅅䅁䙁乁橥䑣䬰㤱⽍䍄䉁䅁䅁䅂䅁䅁䅍䅄䅁䅁䅯兊䅷䅁䅯睡䅑䅁䅯內䅑䅁䅅䅁䉁䅁䅁兂慃婭婭婭㕭睐杷允䅁䅁䅑䅁䑁䅁䅷䅁䭁乁䵫䅁䭁䅁䅑䅁䭁䡁䕧䅁䉁䅁䅁允䅁䅁䅕䅁䅁䍁乨歉䵅䅉䅅䅁䕁䅁䅁睁䵁䅁䅁权捃杄䅁权牂䅂䅁权㑂䅂䅁允䅁䅁䅅䅁䙁䉁愱䑚晶㥔⼲䍄䉁䅁䅁䅂䅁䅁䅍䅄䅁䅁䅯兗䄰䅁䅯睡䅑䅁䅯杤䅑䅁䅅䅁䉁䅁䅁兂牁硨婢発穥睶杷允䅁䅁䅑䅁䑁䅁䅷䅁䭁䥁佁䅁䭁䅁䅑䅁䭁䡁䕯䅁䉁䅁䅁允䅁䅁䅕䅁䅁䝁⭄ぁ䵅䅉䅅䅁䕁䅁䅁睁䵁䅁䅁权祂䅄䅁权剁䅁䅁权㝂䅂䅁允䅁䅁䅅䅁佁䉁䅉䅁ㅁ䑁䅑兏㕁䑁䅕䅍睁䑁䅁䅁䵁䅉䅅䅁䕁䅁䅁睁䵁䅁䅁权捃杄䅁权牂䅂䅁权ㅂ䅂䅁允䅁䅁䅅䅁䙁䡁呗䅇坒瑄⼲䍄䉁䅁䅁䅂䅁䅁䅍䅄䅁䅁䅯兄䄰䅁䅯睡䅑䅁䅯杦䅑䅁䅅䅁䉁䅁䅁兂㑃潈牘払睪睐杷允䅁䅁䅑䅁䑁䅁䅷䅁䭁䩁佷䅁䭁䝁䕳䅁䭁䥁䕅䅁䉁䅁䅁允䅁䅁䅕呣䬰㘱睎扺䴸䅉䅅䅁䕁䅁䅁睁䵁䅁䅁权㝂兄䅁权牂䅂䅁权祂䅂䅁允䅁䅁䅅䅁䙁䅁塲㍯㥁瑃⽣䍄䉁䅁䅁䅂䅁䅁䅍䅄䅁䅁䅯睥䄰䅁䅯睡䅑䅁䅯內䅑䅁䅅䅁䉁䅁䅁兂㝂䭆䠵場啲睐杷允䅁䅁䅑䅁䑁䅁䅷䅁䭁䑁佷䅁䭁䝁䕳䅁䭁䥁䕕䅁䉁䅁䅁允䅁䅁䅕牕敧敨剴䐶䴸䅉䅅䅁䕁䅁䅁睁䵁䅁䅁权十睃䅁权牂䅂䅁权䙃䅂䅁允䅁䅁䅅䅁䙁䡁啳歲桦牥⽓䍄䉁䅁䅁䅂䅁䅁䅍䅄䅁䅁䅯杫䅷䅁䅯䅂䅁䅁䅯䅧䅑䅁䅅䅁䉁䅁䅁兂䅁䅁䅁欰焰兑杷允䅁䅁䅑䅁䑁䅁䅷䅁䭁䵁䵍䅁䭁䝁䕳䅁䭁䥁䕁䅁䉁䅁䅁允䅁䅁䅕⽷潕䥘䌯呸䴸䅉䅅䅁䕁䅁䅁睁䵁䅁䅁权獃睃䅁权䕁䅁䅁权㥂䅂䅁允䅁䅁䅅䅁䙁䅁䅁䅁䅃杷䉂䍄䉁䅁䅁䅂䅁䅁䅍䅄䅁䅁䅯睖䄰䅁䅯睡䅑䅁䅯督䅑䅁䅅䅁䉁䅁䅁兂偃癷潕䥘匯睐杷允䅁䅁䅑䅁䑁䅁䅷䅁䭁䵁䱧䅁䭁䅁䅑䅁䭁䝁䔸䅁䉁䅁䅁允䅁䅁䅕䅁䅁䅁䅁䅁䵁䅉䅅䅁䕁䅁䅁睁䵁䅁䅁权睃睃䅁权剁䅁䅁权ㅂ䅂䅁允䅁䅁䅅䅁佁䉁䅉䅁穁䑁䅅兎ぁ䑁䅕䅍睁䑁䅁䅁䵁䅉䅅䅁䕁䅁䅁睁䵁䅁䅁权㕄䅄䅁权牂䅂䅁权睂䅂䅁允䅁䅁䅅䅁䙁䡁啳歲桦潥⽓䍄䉁䅁䅁䅂䅁䅁䅍䅄䅁䅁䅯儫䅷䅁䅯睡䅑䅁䅯睧䅑䅁䅅䅁䉁䅁䅁兂捃䍸睃浣桩睶杷允䅁䅁䅑䅁䑁䅁䅷䅁䭁偁䵫䅁䭁䝁䕳䅁䭁䡁䕣䅁䉁䅁䅁允䅁䅁䅕㑎䉬余兘橷䴸䅉䅅䅁䕁䅁䅁睁䵁䅁䅁权歂睃䅁权剁䅁䅁权ㅂ䅂䅁允䅁䅁䅅䅁佁䉁䅉䅁ぁ䑁䅉䅍ぁ䑁䅑䅍ㅁ䑁䅍䅁䵁䅉䅅䅁䕁䅁䅁睁䵁䅁䅁权牁䅄䅁权牂䅂䅁权㕂䅂䅁允䅁䅁䅅䅁䙁佁剸䉵䘶⬶⽫䍄䉁䅁䅁䅂䅁䅁䅍䅄䅁䅁䅯术䅳䅁䅯睡䅑䅁䅯睇䄸䅁䅅䅁䉁䅁䅁兂塄㍯㥁瑃偣䅑杷允䅁䅁䅑䅁䑁䅁䅷䅁䭁䅁䴰䅁䭁䉁䅅䅁䭁䡁䕁䅁䉁䅁䅁允䅁䅁䄴杅䅁䑁䅧睍睁䑁䅑兎睁䑁䅁䅍䅁䅁杷允䅁䅁䅑䅁䑁䅁䅷䅁䭁䭁䱷䅁䭁䉁䅅䅁䭁䡁䕕䅁䉁䅁䅁允䅁䅁䄴杅䅁䑁䅍䅍穁䑁䅫杍祁䑁䅫兎䅁䅁杷允䅁䅁䅑䅁䑁䅁䅷䅁䭁偁䰴䅁䭁䝁䕳䅁䭁䡁䕅䅁䉁䅁䅁允䅁䅁䅕灳瘳㡰䱚啄䵁䅉䅅䅁䕁䅁䅁睁䵁䅁䅁权呃兄䅁权牂䅂䅁权㉂䅂䅁允䅁䅁䅅䅁䙁乁欰潂噇㡑⽳䍄䉁䅁䅁䅂䅁䅁䅍䅄䅁䅁䅯术䅳䅁䅯睡䅑䅁䅯兦䅑䅁䅅䅁䉁䅁䅁兂晁敨剴䉵临䅑杷允䅁䅁䅑䅁䑁䅁䅷䅁䭁偁䰴䅁䭁䝁䕳䅁䭁䡁䕑䅁䉁䅁䅁允䅁䅁䅕䡰㥁瑃橥䕄䵁䅉䅅䅁䕁䅁䅁睁䵁䅁䅁权㙄权䅁权牂䅂䅁权㥂䅂䅁允䅁䅁䅅䅁䙁䉁畓⭒㙆偆⽙䍄䉁䅁䅁䅂䅁䅁䅍䅄䅁䅁䅯睘䅷䅁䅯睡䅑䅁䅯兦䅑䅁䅅䅁䉁䅁䅁兂硂児塲㍯䉁䅑杷允䅁䅁䅑䅁䑁䅁䅷䅁䭁䭁䵙䅁䭁䅁䅑䅁䭁䡁䕍䅁䉁䅁䅁允䅁䅁䅕䅁䅁佁䭁䔹䵁䅉䅅䅁䕁䅁䅁睁䵁䅁䅁权時䅄䅁权牂䅂䅁权ㅂ䅂䅁允䅁䅁䅅䅁䙁乁㕶浦㡱佤⽥䍄䉁䅁䅁䅂䅁䅁䅍䅄䅁䅁䅯睸䄰䅁䅯睡䅑䅁䅯睇䄸䅁䅅䅁䉁䅁䅁兂晁敨剴䉵嘷睐杷允䅁䅁䅑䅁䑁䅁䅷䅁䭁䙁䴸䅁䭁䝁䕳䅁䭁䥁䕑䅁䉁䅁䅁允䅁䅁䅕搵楁⼲⭬い䵁䅉䅅䅁䕁䅁䅁睁䵁䅁䅁权穂兄䅁权䕁䅁䅁权瑂䅂䅁允䅁䅁䅅䅁䙁䅁䅁䅁䥂桩䉖䍄䉁䅁䅁䅂䅁䅁䅍䅄䅁䅁䅯䅬䄰䅁䅯充䅁䅁䅯䅣䅑䅁䅅䅁䉁䅁䅁杄十䅁䅁杍㑁䑁䅁杍㍁䑁䅁䅍睁䅁䅁䍄䉁䅁䅁䅂䅁䅁䅍䅄䅁䅁䅯共䄰䅁䅯睡䅑䅁䅯䅦䅑䅁䅅䅁䉁䅁䅁兂灁䥘䌯匹捪睐杷允䅁䅁䅑䅁䑁䅁䅷䅁䭁佁䱉䅁䭁䅁䅑䅁䭁䥁䕅䅁䉁䅁䅁允䅁䅁䅯睒䅁䅁杷允䅁䅁䅑䅁䑁䅁䅷䅁䭁佁䱳䅁䭁䉁䅅䅁䭁䡁䕳䅁䉁䅁䅁允䅁䅁䄴杅䅁䑁䅧睍ㅁ䑁䅁䅍睁䑁䅁䅍䅁䅁杷允䅁䅁䅑䅁䑁䅁䅷䅁䭁佁乁䅁䭁䝁䕳䅁䭁䡁䕯䅁䉁䅁䅁允䅁䅁䅕牕敧敨剴䐴䴸䅉䅅䅁䕁䅁䅁睁䵁䅁䅁权杄兄䅁权牂䅂䅁权䑃䅂䅁允䅁䅁䅅䅁䙁䱁䩰䅄牉㥨⼴䍄䉁䅁䅁䅂䅁䅁䅍䅄䅁䅁䅯睋䅷䅁䅯睡䅑䅁䅯䅧䅑䅁䅅䅁䉁䅁䅁兂灁䥘䌯匹㡩睐杷允䅁䅁䅑䅁䑁䅁䅷䅁䭁䱁䱫䅁䭁䉁䅅䅁䭁䡁䕧䅁䉁䅁䅁允䅁䅁䄴杅䅁䑁䅍兎㉁䑁䅍䅍睁䑁䅁䅍䅁䅁杷允䅁䅁䅑䅁䑁䅁䅷䅁䭁䙁䵙䅁䭁䅁䅑䅁䭁䥁䕍䅁䉁䅁䅁允䅁䅁䅯睒䅁䅁杷允䅁䅁䅑䅁䑁䅁䅷䅁䭁䍁䱅䅁䭁䅁䅑䅁䭁䡁䕣䅁䉁䅁䅁允䅁䅁䅕䅁䅁䵁䥃䕃䵅䅉䅅䅁䕁䅁䅁睁䵁䅁䅁权橁䅄䅁权剁䅁䅁权㉂䅂䅁允䅁䅁䅅䅁佁䉁䅉䅁穁䑁䅍䅏祁䑁䅣䅍睁䑁䅁䅁䵁䅉䅅䅁䕁䅁䅁睁䵁䅁䅁权坂兄䅁权牂䅂䅁权穂䅂䅁允䅁䅁䅅䅁䙁䑁晶㑔堲畢⽉䍄䉁䅁䅁䅂䅁䅁䅍䅄䅁䅁䅯免䅳䅁䅯充䅁䅁䅯杤䅑䅁䅅䅁䉁䅁䅁杄十䅁䅁兎睁䑁䅑免㑁䑁䅁䅍睁䅁䅁䍄䉁䅁䅁䅂䅁䅁䅍䅄䅁䅁䅯䅬䄰䅁䅯睡䅑䅁䅯杣䅑䅁䅅䅁䉁䅁䅁兂桄桥畓⭒䅅䅑杷允䅁䅁䅑䅁䑁䅁䅷䅁䭁偁䵧䅁䭁䉁䅅䅁䭁䥁䕍䅁䉁䅁䅁允䅁䅁䄴杅䅁䑁䅑杍睁䑁䅕睍睁䑁䅁䅍䅁䅁杷允䅁䅁䅑䅁䑁䅁䅷䅁䭁佁乁䅁䭁䝁䕳䅁䭁䡁䕣䅁䉁䅁䅁允䅁䅁䅕灭婭婭婭呱䴸䅉䅅䅁䕁䅁䅁睁䵁䅁䅁权祂䅄䅁权牂䅂䅁权㕂䅂䅁允䅁䅁䅅䅁䙁䡁啳歲桦獥⽓䍄䉁䅁䅁䅂䅁䅁䅍䅄䅁䅁䅯䅒䄴䅁䅯睡䅑䅁䅯䅤䅑䅁䅅䅁䉁䅁䅁兂㝂䭆䠵場啲睐杷允䅁䅁䅑䅁䑁䅁䅷䅁䭁䵁䴰䅁䭁䅁䅑䅁䭁䡁䕅䅁䉁䅁䅁允䅁䅁䅕䅁䅁䱁⽂啉䵅䅉䅅䅁䕁䅁䅁睁䵁䅁䅁权歂杄䅁权牂䅂䅁权䕃䅂䅁允䅁䅁䅅䅁䙁䡁焹䡶呓乇⽷䍄䉁䅁䅁䅂䅁䅁䅍䅄䅁䅁䅯睫䄰䅁䅯充䅁䅁䅯䅦䅑䅁䅅䅁䉁䅁䅁杄啁䅁䅁免硁䑁䅉兏硁䑁䅕杍㕁䑁䅑䅁䵁䅉䅅䅁䕁䅁䅁睁䵁䅁䅁权䅄兄䅁权牂䅂䅁权䙃䅂䅁允䅁䅁䅅䅁䙁䉁䕫杖琴瑳⽗䍄䉁䅁䅁䅂䅁䅁䅍䅄䅁䅁䅯杫䅳䅁䅯䅂䅁䅁䅯杧䅑䅁䅅䅁䉁䅁䅁兂䅁䅁䅁癨桕兑杷允䅁䅁䅑䅁䑁䅁䅷䅁䭁佁乯䅁䭁䅁䅑䅁䭁䡁䕑䅁䉁䅁䅁允䅁䅁䅕䅁䅁䱁权䕏䵅䅉䅅䅁䕁䅁䅁睁䵁䅁䅁权䅄兄䅁权牂䅂䅁权䑃䅂䅁允䅁䅁䅅䅁䙁佁剸䉵䘶㜶⽇䍄䉁䅁䅁䅂䅁䅁䅍䅄䅁䅁䅯䅷䄰䅁䅯睡䅑䅁䅯杦䅑䅁䅅䅁䉁䅁䅁兂䭂䅄牉硨⽢睶杷允䅁䅁䅑䅁䑁䅁䅷䅁䭁䱁佁䅁䭁䅁䅑䅁䭁䡁䕷䅁䉁䅁䅁允䅁䅁䅕䅁䅁䥁慨ぁ䵅䅉䅅䅁䕁䅁䅁睁䵁䅁䅁权湄睃䅁权䕁䅁䅁权睂䅂䅁允䅁䅁䅅䅁䙁䅁䅁䅁䅂杩䉒䍄䉁䅁䅁䅂䅁䅁䅍䅄䅁䅁䅯朹䅳䅁䅯充䅁䅁䅯入䅑䅁䅅䅁䉁䅁䅁杄十䅁䅁免㍁䑁䅙䅍㉁䑁䅁䅍睁䅁䅁䍄䉁䅁䅁䅂䅁䅁䅍䅄䅁䅁䅯䅷䄰䅁䅯睡䅑䅁䅯內䅑䅁䅅䅁䉁䅁䅁兂煃搸乊桙㑃睐杷允䅁䅁䅑䅁䑁䅁䅷䅁䭁䥁䵁䅁䭁䉁䅅䅁䭁䝁䔰䅁䉁䅁䅁允䅁䅁䄴杅䅁䑁䅍睍祁䑁䅉睍睁䑁䅁䅍䅁䅁杷允䅁䅁䅑䅁䑁䅁䅷䅁䭁䙁乳䅁䭁䅁䅑䅁䭁䡁䕉䅁䉁䅁䅁允䅁䅁䅕䅁䅁䕁橑歋䵅䅉䅅䅁䕁䅁䅁睁䵁䅁䅁权䅄兄䅁权牂䅂䅁权あ䅂䅁允䅁䅁䅅䅁䙁䥁牘払敧晨⽇䍄䉁䅁䅁䅂䅁䅁䅍䅄䅁䅁䅯兄䄰䅁䅯睡䅑䅁䅯睇䄸䅁䅅䅁䉁䅁䅁兂䩄牤昶楇㤫睶杷允䅁䅁䅑䅁䑁䅁䅷䅁䭁䡁乫䅁䭁䝁䕳䅁䭁䡁䕑䅁䉁䅁䅁允䅁䅁䅕敨剴䉵䘶稲䴸䅉䅅䅁䕁䅁䅁睁䵁䅁䅁权䍂䅄䅁权牂䅂䅁权瑂䅂䅁允䅁䅁䅅䅁䙁偁周㘴扗乸⽧䍄䉁䅁䅁䅂䅁䅁䅍䅄䅁䅁䅯兄䄰䅁䅯睡䅑䅁䅯兣䅑䅁䅅䅁䉁䅁䅁兂权楇搯䅊剢睶杷允䅁䅁䅑䅁䑁䅁䅷䅁䭁䅁䴰䅁䭁䉁䅅䅁䭁䥁䕍䅁䉁䅁䅁允䅁䅁䄴杅䅁䑁䅧李㑁䑁䅉兎睁䑁䅁䅍䅁䅁杷允䅁䅁䅑䅁䑁䅁䅷䅁䭁䅁丰䅁䭁䝁䕳䅁䭁䡁䔰䅁䉁䅁䅁允䅁䅁䅕〳丫㉬匴㝷䴸䅉䅅䅁䕁䅁䅁睁䵁䅁䅁权杁䅄䅁权牂䅂䅁权ㅂ䅂䅁允䅁䅁䅅䅁䙁䅁䅁䅁䅁佁⽁䍄䉁䅁䅁䅂䅁䅁䅍䅄䅁䅁䅯兄䄰䅁䅯睡䅑䅁䅯睤䅑䅁䅅䅁䉁䅁䅁兂穁積積積䑐睐杷允䅁䅁䅑䅁䑁䅁䅷䅁䭁佁䭧䅁䭁䝁䕳䅁䭁䡁䕉䅁䉁䅁䅁允䅁䅁䅕癱午坔光䑱䴸䅉䅅䅁䕁䅁䅁睁䵁䅁䅁权允睃䅁权䕁䅁䅁权㑂䅂䅁允䅁䅁䅅䅁䙁䅁䅁䅁潂楲䉊䍄䉁䅁䅁䅂䅁䅁䅍䅄䅁䅁䅯䄵䄰䅁䅯睡䅑䅁䅯䅥䅑䅁䅅䅁䉁䅁䅁兂㝂䭆䠵場獲睐杷允䅁䅁䅑䅁䑁䅁䅷䅁䭁䱁䱁䅁䭁䅁䅑䅁䭁䡁䔴䅁䉁䅁䅁允䅁䅁䅕䅁䅁䍁㙸啇䵅䅉䅅䅁䕁䅁䅁睁䵁䅁䅁权歄睃䅁权牂䅂䅁权䅃䅂䅁允䅁䅁䅅䅁䙁䡁⼰噎㘶敓⽷䍄䉁䅁䅁䅂䅁䅁䅍䅄䅁䅁䅯䄵䄰䅁䅯睡䅑䅁䅯杣䅑䅁䅅䅁䉁䅁䅁兂㉄䙋偹癷䍕䅑杷允䅁䅁䅑䅁䑁䅁䅷䅁䭁䝁䴴䅁䭁䝁䕳䅁䭁䡁䕍䅁䉁䅁䅁允䅁䅁䅕䅁䅁䅁䅁䐴䴸䅉䅅䅁䕁䅁䅁睁䵁䅁䅁权剃睃䅁权牂䅂䅁权硂䅂䅁允䅁䅁䅅䅁䙁䑁積積積㡍⽍䍄䉁䅁䅁䅂䅁䅁䅍䅄䅁䅁䅯儶䄰䅁䅯䅂䅁䅁䅯杧䅑䅁䅅䅁䉁䅁䅁兂䅁䅁䅁䄶䥉兑杷允䅁䅁䅑䅁䑁䅁䅷䅁䭁佁䭣䅁䭁䅁䅑䅁䭁䡁䕯䅁䉁䅁䅁允䅁䅁䅕䅁䅁䱁橁啁䵅䅉䅅䅁䕁䅁䅁睁䵁䅁䅁权䙁睃䅁权䕁䅁䅁权瑂䅂䅁允䅁䅁䅅䅁䙁䅁䅁䅁允杪䈵䍄䉁䅁䅁䅂䅁䅁䅍䅄䅁䅁䅯八䅳䅁䅯睡䅑䅁䅯全䅑䅁䅅䅁䉁䅁䅁兂䡄穓䩥坑䙄睐杷允䅁䅁䅑䅁䑁䅁䅷䅁䭁䩁䱅䅁䭁䝁䕳䅁䭁䡁䕉䅁䉁䅁䅁允䅁䅁䅕㑈牘払敧吱䴸䅉䅅䅁䕁䅁䅁睁䵁䅁䅁权歁䅄䅁权䕁䅁䅁权瑂䅂䅁允䅁䅁䅅䅁䙁䅁䅁䅁䵂䉂䉖䍄䉁䅁䅁䅂䅁䅁䅍䅄䅁䅁䅯杪䄰䅁䅯充䅁䅁䅯睥䅑䅁䅅䅁䉁䅁䅁杄十䅁䅁睎㕁䑁䅁䅏㑁䑁䅁䅍睁䅁䅁䍄䉁䅁䅁䅂䅁䅁䅍䅄䅁䅁䅯全䅳䅁䅯睡䅑䅁䅯兢䅑䅁䅅䅁䉁䅁䅁兂卂䉵䘶ㄶ奈睐杷允䅁䅁䅑䅁䑁䅁䅷䅁䭁䩁䱉䅁䭁䝁䕳䅁䭁䡁䕉䅁䉁䅁䅁允䅁䅁䅕㑈牘払敧吱䴸䅉䅅䅁䕁䅁䅁睁䵁䅁䅁权䅃䅄䅁权剁䅁䅁权㝂䅂䅁允䅁䅁䅅䅁佁䉁䅉䅁穁䑁䅅杍㍁䑁䅙䅍睁䑁䅁䅁䵁䅉䅅䅁䕁䅁䅁睁䵁䅁䅁权㍄睃䅁权䕁䅁䅁权⭂䅂䅁允䅁䅁䅅䅁䭁䕁䅣䅁䵁䅉䅅䅁䕁䅁䅁睁䵁䅁䅁权千睃䅁权牂䅂䅁权㕂䅂䅁允䅁䅁䅅䅁䙁䡁啳歲桦略⽷䍄䉁䅁䅁䅂䅁䅁䅍䅄䅁䅁䅯充䅷䅁䅯䅂䅁䅁䅯䅥䅑䅁䅅䅁䉁䅁䅁兂䅁䅁䅁佳䑕兑杷允䅁䅁䅑䅁䑁䅁䅷䅁䭁䩁䱅䅁䭁䝁䕳䅁䭁䡁䕑䅁䉁䅁䅁允䅁䅁䅕渫焵䡶呓䐰䴸䅉䅅䅁䕁䅁䅁睁䵁䅁䅁权㥂兄䅁权牂䅂䅁权䉃䅂䅁允䅁䅁䅅䅁䙁䍁䝕婧䑖㥩⽑䍄䉁䅁䅁䅂䅁䅁䅍䅄䅁䅁䅯八䅳䅁䅯睡䅑䅁䅯睥䅑䅁䅅䅁䉁䅁䅁兂䉃啬䱏佢䱦睐杷允䅁䅁䅑䅁䑁䅁䅷䅁䭁䩁䱉䅁䭁䝁䕳䅁䭁䡁䕳䅁䉁䅁䅁允䅁䅁䅕体㙆䭆䠵吴䴸䅉䅅䅁䕁䅁䅁睁䵁䅁䅁权佂䅄䅁权剁䅁䅁权睂䅂䅁允䅁䅁䅅䅁佁䉁䅉䅁㍁䑁䅁䅍㕁䑁䅕䅍睁䑁䅁䅁䵁䅉䅅䅁䕁䅁䅁睁䵁䅁䅁权癄䅄䅁权䕁䅁䅁权扁睄䅁允䅁䅁䅅䅁䙁䅁䅁䅁兄公䉬䍄䉁䅁䅁䅂䅁䅁䅍䅄䅁䅁䅯八䅳䅁䅯睡䅑䅁䅯杤䅑䅁䅅䅁䉁䅁䅁兂㡃䩤奍䙂佢睐杷允䅁䅁䅑䅁䑁䅁䅷䅁䭁䩁䱉䅁䭁䝁䕳䅁䭁䡁䕙䅁䉁䅁䅁允䅁䅁䅕⼵灵搸乊樰䴸䅉䅅䅁䕁䅁䅁睁䵁䅁䅁权䙄䅄䅁权牂䅂䅁权䙃䅂䅁允䅁䅁䅅䅁䙁䡁㥅瑃橥乣⼰䍄䉁䅁䅁䅂䅁䅁䅍䅄䅁䅁䅯睁䄸䅁䅯睡䅑䅁䅯督䅑䅁䅅䅁䉁䅁䅁兂楂䙅㕧䵴敪睶杷允䅁䅁䅑䅁䑁䅁䅷䅁䭁䅁䱯䅁䭁䅁䅑䅁䭁䡁䕧䅁䉁䅁䅁允䅁䅁䅕䅁䅁䵁奃䔸䵁䅉䅅䅁䕁䅁䅁睁䵁䅁䅁权㙃兄䅁权牂䅂䅁权療䅂䅁允䅁䅁䅅䅁䙁䱁敧敨剴乵⼴䍄䉁䅁䅁䅂䅁䅁䅍䅄䅁䅁䅯典䅷䅁䅯睡䅑䅁䅯內䅑䅁䅅䅁䉁䅁䅁权䡂䅁䅁䍄䉁䅁䅁䅂䅁䅁䅍䅄䅁䅁䅯睖䄰䅁䅯睡䅑䅁䅯睥䅑䅁䅅䅁䉁䅁䅁兂塄㍯㥁瑃⽦睐杷允䅁䅁䅑䅁䑁䅁䅷䅁䭁䙁乣䅁䭁䝁䕳䅁䭁䥁䕁䅁䉁䅁䅁允䅁䅁䅕場啯歲桦樶䴸䅉䅅䅁䕁䅁䅁睁䵁䅁䅁权摁睃䅁权䕁䅁䅁权㙂䅂䅁允䅁䅁䅅䅁䙁䅁䅁䅁䅃偮䅰䍄䉁䅁䅁䅂䅁䅁䅍䅄䅁䅁䅯䅂䅷䅁䅯睡䅑䅁䅯內䅑䅁䅅䅁䉁䅁䅁兂捃䍸睃浣婪睐杷允䅁䅁䅑䅁䑁䅁䅷䅁䭁䙁乣䅁䭁䝁䕳䅁䭁䡁䕷䅁䉁䅁䅁允䅁䅁䅕敨剴䉵䘶稲䴸䅉䅅䅁䕁䅁䅁睁䵁䅁䅁权佁兄䅁权牂䅂䅁权扁睄䅁允䅁䅁䅅䅁䙁䥁䌯匹捨㥪⽋䍄䉁䅁䅁䅂䅁䅁䅍䅄䅁䅁䅯兤䄰䅁䅯充䅁䅁䅯入䅑䅁䅅䅁䉁䅁䅁杄十䅁䅁睎㉁䑁䅍杍祁䑁䅣睍㉁䅁䅁䍄䉁䅁䅁䅂䅁䅁䅍䅄䅁䅁䅯朱䅳䅁䅯充䅁䅁䅯內䅑䅁䅅䅁䉁䅁䅁杄啁䅁䅁免穁䑁䅧䅍睁䑁䅁䅍睁䑁䅁䅁䵁䅉䅅䅁䕁䅁䅁睁䵁䅁䅁权乂兄䅁权䕁䅁䅁权祂䅂䅁允䅁䅁䅅䅁䙁䅁䅁䅁兄癊䅆䍄䉁䅁䅁䅂䅁䅁䅍䅄䅁䅁䅯睚䄴䅁䅯睡䅑䅁䅯睢䅑䅁䅅䅁䉁䅁䅁兂佁扌摋㘷摣䅑杷允䅁䅁䅑䅁䑁䅁䅷䅁䭁䭁佷䅁䭁䉁䅅䅁䭁䥁䕅䅁䉁䅁䅁允䅁䅁䄴杅䅁䑁䅕䅎硁䑁䅁䅍睁䑁䅁䅍䅁䅁杷允䅁䅁䅑䅁䑁䅁䅷䅁䭁䅁临䅁䭁䝁䕳䅁䭁䡁䕯䅁䉁䅁䅁允䅁䅁䅕兇坒楄礲呲䴸䅉䅅䅁䕁䅁䅁睁䵁䅁䅁权敁兄䅁权剁䅁䅁权䙃䅂䅁允䅁䅁䅅䅁佁䉁䅉䅁㉁䑁䅅杍㉁䑁䅍䅍睁䑁䅁䅁䵁䅉䅅䅁䕁䅁䅁睁䵁䅁䅁权潂兄䅁权牂䅂䅁权䉃䅂䅁允䅁䅁䅅䅁䙁䱁摋㘷䝦⭓⽣䍄䉁䅁䅁䅂䅁䅁䅍䅄䅁䅁䅯杄䄰䅁䅯睡䅑䅁䅯兦䅑䅁䅅䅁䉁䅁䅁兂偃癷潕䥘匯睐杷允䅁䅁䅑䅁䑁䅁䅷䅁䭁䅁临䅁䭁䝁䕳䅁䭁䡁䔸䅁䉁䅁䅁允䅁䅁䅕䘷㑇潈牘味䴸䅉䅅䅁䕁䅁䅁睁䵁䅁䅁权䉃兄䅁权䕁䅁䅁权硂䅂䅁允䅁䅁䅅䅁䙁䅁䅁䅁䅄儫䉨䍄䉁䅁䅁䅂䅁䅁䅍䅄䅁䅁䅯其䄰䅁䅯睡䅑䅁䅯睇䄸䅁䅅䅁䉁䅁䅁兂佁扌摋㘷楦睶杷允䅁䅁䅑䅁䑁䅁䅷䅁䭁乁䱉䅁䭁䅁䅑䅁䭁䡁䕍䅁䉁䅁䅁允䅁䅁䅕䅁䅁䩁ぁ啁䵅䅉䅅䅁䕁䅁䅁睁䵁䅁䅁权啁兄䅁权牂䅂䅁权⭂䅂䅁允䅁䅁䅅䅁䙁䩁畨潅䅐瑹⽅䍄䉁䅁䅁䅂䅁䅁䅍䅄䅁䅁䅯其䄰䅁䅯睡䅑䅁䅯䅥䅑䅁䅅䅁䉁䅁䅁兂卂䉵䘶ㄶ奈睐杷允䅁䅁䅑䅁䑁䅁䅷䅁䭁乁䱕䅁䭁䝁䕳䅁䭁䡁䔴䅁䉁䅁䅁允䅁䅁䅕へ㍳啩杆戱䴸䅉䅅䅁䕁䅁䅁睁䵁䅁䅁权㥃兄䅁权牂䅂䅁权祂䅂䅁允䅁䅁䅅䅁䙁佁㙆䭆䠵搴⽯䍄䉁䅁䅁䅂䅁䅁䅍䅄䅁䅁䅯睨䅷䅁䅯充䅁䅁䅯䅧䅑䅁䅅䅁䉁䅁䅁杄十䅁䅁䅎㑁䑁䅑䅎㉁䑁䅁䅍睁䅁䅁䍄䉁䅁䅁䅂䅁䅁䅍䅄䅁䅁䅯兴䅷䅁䅯䅂䅁䅁䅯睢䅑䅁䅅䅁䉁䅁䅁兂䅁䅁䅁く眸兑杷允䅁䅁䅑䅁䑁䅁䅷䅁䭁䱁丰䅁䭁䝁䕳䅁䭁䥁䕅䅁䉁䅁䅁允䅁䅁䅕䑚晶㑔堲樱䴸䅉䅅䅁䕁䅁䅁睁䵁䅁䅁权婃兄䅁权牂䅂䅁权療䅂䅁允䅁䅁䅅䅁䙁䙁㑋潈牘晕⽁䍄䉁䅁䅁䅂䅁䅁䅍䅄䅁䅁䅯睡䅳䅁䅯䅂䅁䅁䅯䅣䅑䅁䅅䅁䉁䅁䅁兂䅁䅁䅁桪楁兑杷允䅁䅁䅑䅁䑁䅁䅷䅁䭁䱁丰䅁䭁䝁䕳䅁䭁䥁䕉䅁䉁䅁䅁允䅁䅁䅕敨剴䉵䘶㝹䴸䅉䅅䅁䕁䅁䅁睁䵁䅁䅁权獂兄䅁权䕁䅁䅁权㑂䅂䅁允䅁䅁䅅䅁䙁䅁䅁䅁允到䉂䍄䉁䅁䅁䅂䅁䅁䅍䅄䅁䅁䅯其䄰䅁䅯睡䅑䅁䅯䅧䅑䅁䅅䅁䉁䅁䅁兂獄払敧敨硵睶杷允䅁䅁䅑䅁䑁䅁䅷䅁䭁偁䱙䅁䭁䉁䅅䅁䭁䡁䔰䅁䉁䅁䅁允䅁䅁䄴杅䅁䑁䅅睎㍁䑁䅙睎睁䑁䅁䅍䅁䅁杷允䅁䅁䅑䅁䑁䅁䅷䅁䭁䡁䵙䅁䭁䅁䅑䅁䭁䡁䕙䅁䉁䅁䅁允䅁䅁䅕䅁䅁佁ㅒ䕎䵅䅉䅅䅁䕁䅁䅁睁䵁䅁䅁权䅃䅄䅁权牂䅂䅁权䕃䅂䅁允䅁䅁䅅䅁䙁䡁㥅瑃橥偣⽕䍄䉁䅁䅁䅂䅁䅁䅍䅄䅁䅁䅯児䄰䅁䅯睡䅑䅁䅯来䅑䅁䅅䅁䉁䅁䅁兂䱃佢㝦晱午睐杷允䅁䅁䅑䅁䑁䅁䅷䅁䭁䙁乕䅁䭁䝁䕳䅁䭁䡁䕯䅁䉁䅁䅁允䅁䅁䅕場啯歲桦樲䴸䅉䅅䅁䕁䅁䅁睁䵁䅁䅁权捁䅄䅁权䕁䅁䅁权ㅂ䅂䅁允䅁䅁䅅䅁䙁䅁䅁䅁权硔䈹䍄䉁䅁䅁䅂䅁䅁䅍䅄䅁䅁䅯児䄰䅁䅯睡䅑䅁䅯䅤䅑䅁䅅䅁䉁䅁䅁兂獃䙈歰㥏是睐杷允䅁䅁䅑䅁䑁䅁䅷䅁䭁䕁䵑䅁䭁䉁䅅䅁䭁䡁䔴䅁䉁䅁䅁允䅁䅁䄴杅䅁䑁䅣杍硁䑁䅑兏㕁䑁䅑兏䅁䅁杷允䅁䅁䅑䅁䑁䅁䅷䅁䭁佁䵳䅁䭁䅁䅑䅁䭁䥁䕉䅁䉁䅁䅁允䅁䅁䅕䅁䅁佁楨歃䵅䅉䅅䅁䕁䅁䅁睁䵁䅁䅁权浃䅄䅁权䕁䅁䅁权䑃䅂䅁允䅁䅁䅅䅁䙁䅁䅁䅁䅄癭䄵䍄䉁䅁䅁䅂䅁䅁䅍䅄䅁䅁䅯児䄰䅁䅯睡䅑䅁䅯睥䅑䅁䅅䅁䉁䅁䅁兂歃䑣䬰㘱児睐杷允䅁䅁䅑䅁䑁䅁䅷䅁䭁佁䱅䅁䭁䅁䅑䅁䭁䡁䔸䅁䉁䅁䅁允䅁䅁䅕䅁䅁䍁卄䔶䵁䅉䅅䅁䕁䅁䅁睁䵁䅁䅁权坂兄䅁权剁䅁䅁权祂䅂䅁允䅁䅁䅅䅁佁䉁䅉䅁穁䑁䅣兏ㅁ䑁䅣李㑁䑁䅕䅁䵁䅉䅅䅁䕁䅁䅁睁䵁䅁䅁权歁兄䅁权剁䅁䅁权䍃䅂䅁允䅁䅁䅅䅁佁䉁䅉䅁祁䑁䅙睎ぁ䑁䅙䅍睁䑁䅁䅁䵁䅉䅅䅁䕁䅁䅁睁䵁䅁䅁权㥁兄䅁权牂䅂䅁权⽂䅂䅁允䅁䅁䅅䅁䙁䅁牉硨婢瑺⼸䍄䉁䅁䅁䅂䅁䅁䅍䅄䅁䅁䅯朵䅷䅁䅯䅂䅁䅁䅯䅥䅑䅁䅅䅁䉁䅁䅁兂䅁䅁䅁䩄挸兑杷允䅁䅁䅑䅁䑁䅁䅷䅁䭁䑁丰䅁䭁䝁䕳䅁䭁䥁䕉䅁䉁䅁䅁允䅁䅁䅕䅁䅁䅁䅁䑷䴸䅉䅅䅁䕁䅁䅁睁䵁䅁䅁权㙁兄䅁权牂䅂䅁权瑂䅂䅁允䅁䅁䅅䅁䙁䉁畓⭒㙆但⽡䍄䉁䅁䅁䅂䅁䅁䅍䅄䅁䅁䅯杏䄰䅁䅯睡䅑䅁䅯睢䅑䅁䅅䅁䉁䅁䅁兂硂児塲㍯ㅄ睶杷允䅁䅁䅑䅁䑁䅁䅷䅁䭁䩁䰴䅁䭁䉁䅅䅁䭁䥁䕕䅁䉁䅁䅁允䅁䅁䄴䅆䅁䑁䅍杍㑁䑁䅧䅎ぁ䑁䅕李㕁䅁䅁䍄䉁䅁䅁䅂䅁䅁䅍䅄䅁䅁䅯杏䄰䅁䅯睡䅑䅁䅯䅣䅑䅁䅅䅁䉁䅁䅁兂捂㡪ㅌ䙋㍺睶杷允䅁䅁䅑䅁䑁䅁䅷䅁䭁偁䭍䅁䭁䅁䅑䅁䭁䝁䔰䅁䉁䅁䅁允䅁䅁䅕䅁䅁䙁剱歌䵅䅉䅅䅁䕁䅁䅁睁䵁䅁䅁权㙁兄䅁权牂䅂䅁权㥂䅂䅁允䅁䅁䅅䅁䙁䩁婱婭婭慭⽫䍄䉁䅁䅁䅂䅁䅁䅍䅄䅁䅁䅯杏䄰䅁䅯睡䅑䅁䅯䅥䅑䅁䅅䅁䉁䅁䅁兂䵁楁䡵瑆佮睶杷允䅁䅁䅑䅁䑁䅁䅷䅁䭁䑁乯䅁䭁䝁䕳䅁䭁䥁䕅䅁䉁䅁䅁允䅁䅁䅕䭆䠵場啯樱䴸䅉䅅䅁䕁䅁䅁睁䵁䅁䅁权婃兄䅁权剁䅁䅁权䑃䅂䅁允䅁䅁䅅䅁佁䉁䅉䅁祁䑁䅙睍㉁䑁䅕䅍睁䑁䅁䅁䵁䅉䅅䅁䕁䅁䅁睁䵁䅁䅁权偃兄䅁权牂䅂䅁权祂䅂䅁允䅁䅁䅅䅁䙁䥁獴⼵灵搸⽱䍄䉁䅁䅁䅂䅁䅁䅍䅄䅁䅁䅯䄸䅯䅁䅯䅂䅁䅁䅯杧䅑䅁䅅䅁䉁䅁䅁兂䅁䅁䅁偑ㄳ䅑杷允䅁䅁䅑䅁䑁䅁䅷䅁䭁䕁䱁䅁䭁䅁䅑䅁䭁䡁䕕䅁䉁䅁䅁允䅁䅁䅕䅁䅁䵁瑺䕆䵅䅉䅅䅁䕁䅁䅁睁䵁䅁䅁权捃䅄䅁权牂䅂䅁权㙂䅂䅁允䅁䅁䅅䅁䙁䅁䅁䅁䅁偁⽷䍄䉁䅁䅁䅂䅁䅁䅍䅄䅁䅁䅯䅣䅷䅁䅯充䅁䅁䅯䅨䅑䅁䅅䅁䉁䅁䅁杄十䅁䅁䅎ぁ䑁䅑李穁䑁䅁䅍睁䅁䅁䍄䉁䅁䅁䅂䅁䅁䅍䅄䅁䅁䅯杏䄰䅁䅯睡䅑䅁䅯䅧䅑䅁䅅䅁䉁䅁䅁兂慃婭婭婭䩮睐杷允䅁䅁䅑䅁䑁䅁䅷䅁䭁䭁乳䅁䭁䅁䅑䅁䭁䡁䕁䅁䉁䅁䅁允䅁䅁䅕䅁䅁䡁㑂お䵅䅉䅅䅁䕁䅁䅁睁䵁䅁䅁权㝄睃䅁权牂䅂䅁权㝂䅂䅁允䅁䅁䅅䅁䙁䝁剩堷⽷捎⼴䍄䉁䅁䅁䅂䅁䅁䅍䅄䅁䅁䅯兔䅳䅁䅯䅂䅁䅁䅯兢䅑䅁䅅䅁䉁䅁䅁兂䅁䅁䅁漹橅兑杷允䅁䅁䅑䅁䑁䅁䅷䅁䭁乁䵳䅁䭁䉁䅅䅁䭁䝁䔸䅁䉁䅁䅁允䅁䅁䄴杅䅁䑁䅕免睁䑁䅁䅍睁䑁䅁䅍䅁䅁杷允䅁䅁䅑䅁䑁䅁䅷䅁䭁䉁乁䅁䭁䝁䕳䅁䭁䝁䔸䅁䉁䅁䅁允䅁䅁䅕硫䕧杖琶䕅䵁䅉䅅䅁䕁䅁䅁睁䵁䅁䅁权婄䅄䅁权䕁䅁䅁权祂䅂䅁允䅁䅁䅅䅁䙁䅁䅁䅁兂硇䉸䍄䉁䅁䅁䅂䅁䅁䅍䅄䅁䅁䅯䅅䄰䅁䅯睡䅑䅁䅯䅣䅑䅁䅅䅁䉁䅁䅁兂䥁䉲慸䑚ㅶ睐杷允䅁䅁䅑䅁䑁䅁䅷䅁䭁䉁乁䅁䭁䝁䕳䅁䭁䥁䕕䅁䉁䅁䅁允䅁䅁䅕積積積積㝷䴸䅉䅅䅁䕁䅁䅁睁䵁䅁䅁权婄䅄䅁权剁䅁䅁权⭂䅂䅁允䅁䅁䅅䅁佁䉁䅑䅁硁䑁䅅䅏祁䑁䅁䅍睁䑁䅁䅍䅁䅁杷允䅁䅁䅑䅁䑁䅁䅷䅁䭁䉁乁䅁䭁䝁䕳䅁䭁䡁䕳䅁䉁䅁䅁允䅁䅁䅕場啯歲桦樯䴸䅉䅅䅁䕁䅁䅁睁䵁䅁䅁权䙂兄䅁权牂䅂䅁权㕂䅂䅁允䅁䅁䅅䅁䙁䵁ㅐ䙋偹瑷⽕䍄䉁䅁䅁䅂䅁䅁䅍䅄䅁䅁䅯兖䄰䅁䅯睡䅑䅁䅯入䅑䅁䅅䅁䉁䅁䅁兂兂婪畤潅児睐杷允䅁䅁䅑䅁䑁䅁䅷䅁䭁䕁䱍䅁䭁䅁䅑䅁䭁䥁䕅䅁䉁䅁䅁允䅁䅁䅕䅁䅁䕁晄唵䵁䅉䅅䅁䕁䅁䅁睁䵁䅁䅁权㉄睃䅁权剁䅁䅁权䅃䅂䅁允䅁䅁䅅䅁佁䉁䅉䅁硁䑁䅙睎ㅁ䑁䅣䅍睁䑁䅁䅁䵁䅉䅅䅁䕁䅁䅁睁䵁䅁䅁权流兄䅁权牂䅂䅁权扁睄䅁允䅁䅁䅅䅁䙁䙁偹癷潕乘⼸䍄䉁䅁䅁䅂䅁䅁䅍䅄䅁䅁䅯睰䅷䅁䅯充䅁䅁䅯督䅑䅁䅅䅁䉁䅁䅁权䡂䅁䅁䍄䉁䅁䅁䅂䅁䅁䅍䅄䅁䅁䅯杭䄰䅁䅯䅂䅁䅁䅯兣䅑䅁䅅䅁䉁䅁䅁兂䅁䅁䅁佲䨵兑杷允䅁䅁䅑䅁䑁䅁䅷䅁䭁䕁位䅁䭁䝁䕳䅁䭁䡁䕕䅁䉁䅁䅁允䅁䅁䅕捺䵺䵺䵺䐫䴸䅉䅅䅁䕁䅁䅁睁䵁䅁䅁权流兄䅁权牂䅂䅁权睂䅂䅁允䅁䅁䅅䅁䙁䱁敧敨剴乵⼴䍄䉁䅁䅁䅂䅁䅁䅍䅄䅁䅁䅯睍䄰䅁䅯䅂䅁䅁䅯睢䅑䅁䅅䅁䉁䅁䅁兂䅁䅁䅁䰴畮䅑杷允䅁䅁䅑䅁䑁䅁䅷䅁䭁䑁䰰䅁䭁䅁䅑䅁䭁䥁䕁䅁䉁䅁䅁允䅁䅁䅕䅁䅁䩁元〸䵁䅉䅅䅁䕁䅁䅁睁䵁䅁䅁权流兄䅁权牂䅂䅁权硂䅂䅁允䅁䅁䅅䅁䙁䝁㝑〳丫㥬⼴䍄䉁䅁䅁䅂䅁䅁䅍䅄䅁䅁䅯䅃䅳䅁䅯䅂䅁䅁䅯兣䅑䅁䅅䅁䉁䅁䅁兂䅁䅁䅁䭉ㅐ䅑杷允䅁䅁䅑䅁䑁䅁䅷䅁䭁䱁䵙䅁䭁䅁䅑䅁䭁䡁䕑䅁䉁䅁䅁允䅁䅁䅕䅁䅁佁塂〵䵁䅉䅅䅁䕁䅁䅁睁䵁䅁䅁权流兄䅁权牂䅂䅁权䙃䅂䅁允䅁䅁䅅䅁䙁䍁捬㡪ㅌ之⽷䍄䉁䅁䅁䅂䅁䅁䅍䅄䅁䅁䅯児䅷䅁䅯䅂䅁䅁䅯䅧䅑䅁䅅䅁䉁䅁䅁权䡂䅁䅁䍄䉁䅁䅁䅂䅁䅁䅍䅄䅁䅁䅯杊䄰䅁䅯睡䅑䅁䅯䅥䅑䅁䅅䅁䉁䅁䅁兂汄䌰扌堫椷睐杷允䅁䅁䅑䅁䑁䅁䅷䅁䭁䅁䵳䅁䭁䅁䅑䅁䭁䡁䕅䅁䉁䅁䅁允䅁䅁䅕䅁䅁䥁潩啊䵅䅉䅅䅁䕁䅁䅁睁䵁䅁䅁权流兄䅁权牂䅂䅁权䉃䅂䅁允䅁䅁䅅䅁䙁䱁へ硫䕧瑖⽙䍄䉁䅁䅁䅂䅁䅁䅍䅄䅁䅁䅯儶䅯䅁䅯睡䅑䅁䅯睥䅑䅁䅅䅁䉁䅁䅁兂㡄晱午坔兊睐杷允䅁䅁䅑䅁䑁䅁䅷䅁䭁䍁乙䅁䭁䝁䕳䅁䭁䡁䕳䅁䉁䅁䅁允䅁䅁䅕牕敧敨剴䑹䴸䅉䅅䅁䕁䅁䅁睁䵁䅁䅁权婂䅄䅁权剁䅁䅁权㑂䅂䅁允䅁䅁䅅䅁佁䉁䅉䅁㍁䑁䅑䅎㑁䑁䅕䅍睁䑁䅁䅁䵁䅉䅅䅁䕁䅁䅁睁䵁䅁䅁权流兄䅁权䕁䅁䅁权㍂䅂䅁允䅁䅁䅅䅁䙁䅁䅁䅁㑁䅹䈱䍄䉁䅁䅁䅂䅁䅁䅍䅄䅁䅁䅯杊䄰䅁䅯睡䅑䅁䅯杧䅑䅁䅅䅁䉁䅁䅁兂㑃潈牘払畩睶杷允䅁䅁䅑䅁䑁䅁䅷䅁䭁䙁乕䅁䭁䅁䅑䅁䭁䥁䕑䅁䉁䅁䅁允䅁䅁䅕䅁䅁䭁䝄欵䵁䅉䅅䅁䕁䅁䅁睁䵁䅁䅁权流兄䅁权牂䅂䅁权穂䅂䅁允䅁䅁䅅䅁䙁䍁捬㡪ㅌ䱋⽷䍄䉁䅁䅁䅂䅁䅁䅍䅄䅁䅁䅯睧䄰䅁䅯䅂䅁䅁䅯兤䅑䅁䅅䅁䉁䅁䅁兂䅁䅁䅁䉧䑣兑杷允䅁䅁䅑䅁䑁䅁䅷䅁䭁䅁䵁䅁䭁䝁䕳䅁䭁䉁偳䅁䉁䅁䅁允䅁䅁䅕瑃橥䑣䬰稫䴸䅉䅅䅁䕁䅁䅁睁䵁䅁䅁权啁兄䅁权牂䅂䅁权穂䅂䅁允䅁䅁䅅䅁䙁䉁癳匳䝑婧⽗䍄䉁䅁䅁䅂䅁䅁䅍䅄䅁䅁䅯䅁䅷䅁䅯睡䅑䅁䅯兢䅑䅁䅅䅁䉁䅁䅁兂獃䙈歰㥏䌸䅑杷允䅁䅁䅑䅁䑁䅁䅷䅁䭁䅁䵁䅁䭁䝁䕳䅁䭁䡁䕅䅁䉁䅁䅁允䅁䅁䅕䡳潊敫㠱啂䵁䅉䅅䅁䕁䅁䅁睁䵁䅁䅁权䅁䅄䅁权牂䅂䅁权㑂䅂䅁允䅁䅁䅅䅁䙁䙁偹癷潕䅘䅸䍄䉁䅁䅁䅂䅁䅁䅍䅄䅁䅁䅯䅁䅷䅁䅯睡䅑䅁䅯䅤䅑䅁䅅䅁䉁䅁䅁兂硂児塲㍯䉁䅑杷允䅁䅁䅑䅁䑁䅁䅷䅁䭁䙁䵳䅁䭁䉁䅅䅁䭁䡁䕧䅁䉁䅁䅁允䅁䅁䄴杅䅁䑁䅍䅍㍁䑁䅍杍睁䑁䅁䅍䅁䅁杷允䅁䅁䅑䅁䑁䅁䅷䅁䭁䭁䵁䅁䭁䅁䅑䅁䭁䡁䕕䅁䉁䅁䅁允䅁䅁䅕䅁䅁䵁噪歄䵅䅉䅅䅁䕁䅁䅁睁䵁䅁䅁权㉃䅄䅁权剁䅁䅁权䉃䅂䅁允䅁䅁䅅䅁佁䉁䅑䅁硁䑁䅍兎㉁䑁䅉睎睁䑁䅑睍䅁䅁杷允䅁䅁䅑䅁䑁䅁䅷䅁䭁䅁乕䅁䭁䉁䅅䅁䭁䡁䕳䅁䉁䅁䅁允䅁䅁䄴杅䅁䑁䅑李㕁䑁䅁䅍睁䑁䅁䅍䅁䅁杷允䅁䅁䅑䅁䑁䅁䅷䅁䭁䅁䵁䅁䭁䝁䕳䅁䭁䡁䕣䅁䉁䅁䅁允䅁䅁䅕䉵䘶ㄶ㑇樹䴸䅉䅅䅁䕁䅁䅁睁䵁䅁䅁权橂睃䅁权䕁䅁䅁权硂䅂䅁允䅁䅁䅅䅁䙁䅁䅁䅁杂睡䉒䍄䉁䅁䅁䅂䅁䅁䅍䅄䅁䅁䅯眳䅷䅁䅯充䅁䅁䅯兣䅑䅁䅅䅁䉁䅁䅁杄十䅁䅁免㍁䑁䅣兎㑁䑁䅣䅎祁䅁䅁䍄䉁䅁䅁䅂䅁䅁䅍䅄䅁䅁䅯兔䄰䅁䅯睡䅑䅁䅯睦䅑䅁䅅䅁䉁䅁䅁兂捂㡪ㅌ䙋塺睶杷允䅁䅁䅑䅁䑁䅁䅷䅁䭁䅁䵁䅁䭁䝁䕳䅁䭁䥁䕉䅁䉁䅁䅁允䅁䅁䅕体㙆䭆䠵吷䴸䅉䅅䅁䕁䅁䅁睁䵁䅁䅁权䝁䅄䅁权牂䅂䅁权扁睄䅁允䅁䅁䅅䅁䭁䕁䅣䅁䵁䅉䅅䅁䕁䅁䅁睁䵁䅁䅁权䝁䅄䅁权牂䅂䅁权睂䅂䅁允䅁䅁䅅䅁䙁偁湃歸㍳啭䅦䍄䉁䅁䅁䅂䅁䅁䅍䅄䅁䅁䅯杈䅳䅁䅯䅂䅁䅁䅯䅣䅑䅁䅅䅁䉁䅁䅁兂䅁䅁䅁䍣䈸兑杷允䅁䅁䅑䅁䑁䅁䅷䅁䭁䅁䵣䅁䭁䝁䕳䅁䭁䡁䕁䅁䉁䅁䅁允䅁䅁䅕㡪ㅌ䙋偹樴䴸䅉䅅䅁䕁䅁䅁睁䵁䅁䅁权䡁䅄䅁权牂䅂䅁权祂䅂䅁允䅁䅁䅅䅁䙁䵁䴳䵺䵺乺⽷䍄䉁䅁䅁䅂䅁䅁䅍䅄䅁䅁䅯兌䄰䅁䅯睡䅑䅁䅯內䅑䅁䅅䅁䉁䅁䅁兂灄橊䥅䉲煹睐杷允䅁䅁䅑䅁䑁䅁䅷䅁䭁䅁䵣䅁䭁䝁䕳䅁䭁䡁䕫䅁䉁䅁䅁允䅁䅁䅕⽺呤㘴扗䐱䴸䅉䅅䅁䕁䅁䅁睁䵁䅁䅁权䝁䅄䅁权牂䅂䅁权あ䅂䅁允䅁䅁䅅䅁䙁䙁㑋潈牘摕⽧䍄䉁䅁䅁䅂䅁䅁䅍䅄䅁䅁䅯睂䅷䅁䅯睡䅑䅁䅯䅤䅑䅁䅅䅁䉁䅁䅁兂獄払敧敨剶睐杷允䅁䅁䅑䅁䑁䅁䅷䅁䭁䭁䵫䅁䭁䅁䅑䅁䭁䥁䕅䅁䉁䅁䅁允䅁䅁䅕䅁䅁䅁䉄〫䵁䅉䅅䅁䕁䅁䅁睁䵁䅁䅁权䡁䅄䅁权牂䅂䅁权䍃䅂䅁允䅁䅁䅅䅁䙁䭁䙊癴㥐䰱⽧䍄䉁䅁䅁䅂䅁䅁䅍䅄䅁䅁䅯䅹䄰䅁䅯睡䅑䅁䅯杤䅑䅁䅅䅁䉁䅁䅁兂䭁㘱睎児橲睐杷允䅁䅁䅑䅁䑁䅁䅷䅁䭁䅁䵙䅁䭁䝁䕳䅁䭁䥁䕑䅁䉁䅁䅁允䅁䅁䅕搵楁⼲⭬䰸䴸䅉䅅䅁䕁䅁䅁睁䵁䅁䅁权歂睃䅁权牂䅂䅁权⭂䅂䅁允䅁䅁䅅䅁䙁䑁䩥坑汄丰⽯䍄䉁䅁䅁䅂䅁䅁䅍䅄䅁䅁䅯䅔䅷䅁䅯䅂䅁䅁䅯杤䅑䅁䅅䅁䉁䅁䅁兂䅁䅁䅁佅が䅑杷允䅁䅁䅑䅁䑁䅁䅷䅁䭁偁䱷䅁䭁䅁䅑䅁䭁䡁䔴䅁䉁䅁䅁允䅁䅁䅕䅁䅁䝁獄䕄䵅䅉䅅䅁䕁䅁䅁睁䵁䅁䅁权䡁䅄䅁权牂䅂䅁权㡂䅂䅁允䅁䅁䅅䅁䙁偁⭰牡へ㝫⽧䍄䉁䅁䅁䅂䅁䅁䅍䅄䅁䅁䅯䅢䅳䅁䅯䅂䅁䅁䅯䅨䅑䅁䅅䅁䉁䅁䅁兂䅁䅁䅁䍒塧兑杷允䅁䅁䅑䅁䑁䅁䅷䅁䭁䉁乧䅁䭁䉁䅅䅁䭁䥁䕕䅁䉁䅁䅁允䅁䅁䄴䅆䅁䑁䅅兎㑁䑁䅧兏穁䑁䅁䅍睁䅁䅁䍄䉁䅁䅁䅂䅁䅁䅍䅄䅁䅁䅯䅲䄴䅁䅯睡䅑䅁䅯睧䅑䅁䅅䅁䉁䅁䅁兂畃⭒㙆䭆樷睐杷允䅁䅁䅑䅁䑁䅁䅷䅁䭁䭁佷䅁䭁䝁䕳䅁䭁䡁䕕䅁䉁䅁䅁允䅁䅁䅕㡪ㅌ䙋偹爰䴸䅉䅅䅁䕁䅁䅁睁䵁䅁䅁权⭃兄䅁权牂䅂䅁权⭂䅂䅁允䅁䅁䅅䅁䙁䝁剩堷⽷敎⼴䍄䉁䅁䅁䅂䅁䅁䅍䅄䅁䅁䅯䅲䄴䅁䅯睡䅑䅁䅯杣䅑䅁䅅䅁䉁䅁䅁兂汄䌰扌堫洷睐杷允䅁䅁䅑䅁䑁䅁䅷䅁䭁佁䭣䅁䭁䅁䅑䅁䭁䡁䕫䅁䉁䅁䅁允䅁䅁䅕䅁䅁䑁偄䔯䵁䅉䅅䅁䕁䅁䅁睁䵁䅁䅁权獃杄䅁权牂䅂䅁权䍃䅂䅁允䅁䅁䅅䅁䙁䍁硣䭃捷瑗⽹䍄䉁䅁䅁䅂䅁䅁䅍䅄䅁䅁䅯杌䄴䅁䅯䅂䅁䅁䅯䅤䅑䅁䅅䅁䉁䅁䅁兂䅁䅁䅁䍁奓䅑杷允䅁䅁䅑䅁䑁䅁䅷䅁䭁䭁佷䅁䭁䝁䕳䅁䭁䥁䕁䅁䉁䅁䅁允䅁䅁䅕牕敧敨剴䰲䴸䅉䅅䅁䕁䅁䅁睁䵁䅁䅁权獃杄䅁权牂䅂䅁权穂䅂䅁允䅁䅁䅅䅁䙁䍁䡵瑆佮㜹⽍䍄䉁䅁䅁䅂䅁䅁䅍䅄䅁䅁䅯䄵䅳䅁䅯睡䅑䅁䅯兢䅑䅁䅅䅁䉁䅁䅁兂硁䭃捷浗橔睐杷允䅁䅁䅑䅁䑁䅁䅷䅁䭁䉁乙䅁䭁䉁䅅䅁䭁䥁䕉䅁䉁䅁䅁允䅁䅁䄴杅䅁䑁䅅免㍁䑁䅣李㑁䑁䅁䅍䅁䅁杷允䅁䅁䅑䅁䑁䅁䅷䅁䭁䑁䵅䅁䭁䝁䕳䅁䭁䡁䕕䅁䉁䅁䅁允䅁䅁䅯睒䅁䅁杷允䅁䅁䅑䅁䑁䅁䅷䅁䭁佁䱑䅁䭁䝁䕳䅁䭁䥁䕍䅁䉁䅁䅁允䅁䅁䅕体㙆䭆䠵吶䴸䅉䅅䅁䕁䅁䅁睁䵁䅁䅁权呂睃䅁权䕁䅁䅁权㡂䅂䅁允䅁䅁䅅䅁䙁䅁䅁䅁奃䍅䉨䍄䉁䅁䅁䅂䅁䅁䅍䅄䅁䅁䅯朸䄰䅁䅯充䅁䅁䅯睤䅑䅁䅅䅁䉁䅁䅁杄十䅁䅁䅎睁䑁䅍睍㍁䑁䅁䅍睁䅁䅁䍄䉁䅁䅁䅂䅁䅁䅍䅄䅁䅁䅯眰䅳䅁䅯充䅁䅁䅯全䅑䅁䅅䅁䉁䅁䅁杄十䅁䅁睍硁䑁䅙䅏㕁䑁䅁䅍睁䅁䅁䍄䉁䅁䅁䅂䅁䅁䅍䅄䅁䅁䅯眴䅳䅁䅯睡䅑䅁䅯兦䅑䅁䅅䅁䉁䅁䅁兂㕁䵴㉨灶匯睐杷允䅁䅁䅑䅁䑁䅁䅷䅁䭁佁䱑䅁䭁䝁䕳䅁䭁䡁䕧䅁䉁䅁䅁允䅁䅁䅕㡪ㅌ䙋偹樴䴸䅉䅅䅁䕁䅁䅁睁䵁䅁䅁权歄睃䅁权牂䅂䅁权ㅂ䅂䅁允䅁䅁䅅䅁䙁䵁ㅐ䙋偹畷⼰䍄䉁䅁䅁䅂䅁䅁䅍䅄䅁䅁䅯䄵䅳䅁䅯睡䅑䅁䅯杦䅑䅁䅅䅁䉁䅁䅁兂穁積積積橐睐杷允䅁䅁䅑䅁䑁䅁䅷䅁䭁䅁丸䅁䭁䅁䅑䅁䭁䥁䕑䅁䉁䅁䅁允䅁䅁䅕䅁䅁偁奁ぐ䵅䅉䅅䅁䕁䅁䅁睁䵁䅁䅁权歄睃䅁权牂䅂䅁权祂䅂䅁允䅁䅁䅅䅁䙁䝁浚浚浚畚⼴䍄䉁䅁䅁䅂䅁䅁䅍䅄䅁䅁䅯䄵䅳䅁䅯睡䅑䅁䅯入䅑䅁䅅䅁䉁䅁䅁兂㉃⼸唳佥畮睐杷允䅁䅁䅑䅁䑁䅁䅷䅁䭁佁䱑䅁䭁䝁䕳䅁䭁䥁䕑䅁䉁䅁䅁允䅁䅁䅕桙奂扏䥔樳䴸䅉䅅䅁䕁䅁䅁睁䵁䅁䅁权潂睃䅁权䕁䅁䅁权あ䅂䅁允䅁䅁䅅䅁䙁䅁䅁䅁允卮䉚䍄䉁䅁䅁䅂䅁䅁䅍䅄䅁䅁䅯朹䅳䅁䅯睡䅑䅁䅯睇䄸䅁䅅䅁䉁䅁䅁兂㍂灶愸㥌朳睐杷允䅁䅁䅑䅁䑁䅁䅷䅁䭁䕁䵁䅁䭁䉁䅅䅁䭁䡁䕁䅁䉁䅁䅁允䅁䅁䄴杅䅁䑁䅣䅎睁䑁䅕兎睁䑁䅁䅍䅁䅁杷允䅁䅁䅑䅁䑁䅁䅷䅁䭁佁䭙䅁䭁䉁䅅䅁䭁䡁䕣䅁䉁䅁䅁允䅁䅁䄴杅䅁䑁䅧䅍ぁ䑁䅉䅎睁䑁䅁䅍䅁䅁杷允䅁䅁䅑䅁䑁䅁䅷䅁䭁偁䱙䅁䭁䝁䕳䅁䭁䝁䔸䅁䉁䅁䅁允䅁䅁䅕祇搯䅊䉡吶䴸䅉䅅䅁䕁䅁䅁睁䵁䅁䅁权䱃兄䅁权牂䅂䅁权睂䅂䅁允䅁䅁䅅䅁䙁偁⭰牡へ㡫⽧䍄䉁䅁䅁䅂䅁䅁䅍䅄䅁䅁䅯儶䅯䅁䅯睡䅑䅁䅯䅦䅑䅁䅅䅁䉁䅁䅁兂楃扒穢搯奔睶杷允䅁䅁䅑䅁䑁䅁䅷䅁䭁䅁乣䅁䭁䉁䅅䅁䭁䡁䕣䅁䉁䅁䅁允䅁䅁䄴杅䅁䑁䅫杍㉁䑁䅑兏睁䑁䅁䅍䅁䅁杷允䅁䅁䅑䅁䑁䅁䅷䅁䭁佁䭯䅁䭁䝁䕳䅁䭁䡁䕷䅁䉁䅁䅁允䅁䅁䅕㑈牘払敧戱䴸䅉䅅䅁䕁䅁䅁睁䵁䅁䅁权䭃兄䅁权剁䅁䅁权あ䅂䅁允䅁䅁䅅䅁佁䉁䅁䅁㍁䑁䅫䅎㑁䑁䅁䅍睁䅁䅁䍄䉁䅁䅁䅂䅁䅁䅍䅄䅁䅁䅯朹䅳䅁䅯睡䅑䅁䅯䅥䅑䅁䅅䅁䉁䅁䅁兂慃婭婭婭婮睐杷允䅁䅁䅑䅁䑁䅁䅷䅁䭁偁䱙䅁䭁䝁䕳䅁䭁䡁䕕䅁䉁䅁䅁允䅁䅁䅕⽷潕䥘䌯吶䴸䅉䅅䅁䕁䅁䅁睁䵁䅁䅁权㡁杄䅁权䕁䅁䅁权㉂䅂䅁允䅁䅁䅅䅁䙁䅁䅁䅁潃祥䉊䍄䉁䅁䅁䅂䅁䅁䅍䅄䅁䅁䅯朹䅳䅁䅯睡䅑䅁䅯內䅑䅁䅅䅁䉁䅁䅁兂湄㘫确欰愳睐杷允䅁䅁䅑䅁䑁䅁䅷䅁䭁偁䱙䅁䭁䝁䕳䅁䭁䡁䕫䅁䉁䅁䅁允䅁䅁䅕歯㉗⼸唳䐵䴸䅉䅅䅁䕁䅁䅁睁䵁䅁䅁权湄权䅁权䕁䅁䅁权瑂䅂䅁允䅁䅁䅅䅁䙁䅁䅁䅁奃光䉊䍄䉁䅁䅁䅂䅁䅁䅍䅄䅁䅁䅯朹䅳䅁䅯睡䅑䅁䅯睦䅑䅁䅅䅁䉁䅁䅁兂䕂㉩湺㘫桮睐杷允䅁䅁䅑䅁䑁䅁䅷䅁䭁䵁䱁䅁䭁䉁䅅䅁䭁䡁䕙䅁䉁䅁䅁允䅁䅁䄴䅆䅁䑁䅅睍㑁䑁䅙睍睁䑁䅕睍祁䅁䅁䍄䉁䅁䅁䅂䅁䅁䅍䅄䅁䅁䅯朹䅳䅁䅯睡䅑䅁䅯䅧䅑䅁䅅䅁䉁䅁䅁兂敃㘷䝦穓汦睐杷允䅁䅁䅑䅁䑁䅁䅷䅁䭁䩁乣䅁䭁䅁䅑䅁䭁䡁䕫䅁䉁䅁䅁允䅁䅁䅕䅁䅁偁牪歇䵅䅉䅅䅁䕁䅁䅁睁䵁䅁䅁权晁睃䅁权剁䅁䅁权⽂䅂䅁允䅁䅁䅅䅁佁䉁䅉䅁祁䑁䅫兎㑁䑁䅑免㉁䑁䅣䅁䵁䅉䅅䅁䕁䅁䅁睁䵁䅁䅁权潃䅄䅁权䕁䅁䅁权ㅂ䅂䅁允䅁䅁䅅䅁䙁䅁䅁䅁䥂吱䉬䍄䉁䅁䅁䅂䅁䅁䅍䅄䅁䅁䅯䄷䅷䅁䅯充䅁䅁䅯睦䅑䅁䅅䅁䉁䅁䅁杄十䅁䅁睍ぁ䑁䅍兏㑁䑁䅁䅍睁䅁䅁䍄䉁䅁䅁䅂䅁䅁䅍䅄䅁䅁䅯䄫䅯䅁䅯充䅁䅁䅯䅧䅑䅁䅅䅁䉁䅁䅁杄十䅁䅁睎ㅁ䑁䅍睍㍁䑁䅁䅍睁䅁䅁䍄䉁䅁䅁䅂䅁䅁䅍䅄䅁䅁䅯杆䄴䅁䅯睡䅑䅁䅯睇䄸䅁䅅䅁䉁䅁䅁兂㉄䙋偹癷奘睐杷允䅁䅁䅑䅁䑁䅁䅷䅁䭁䩁䵣䅁䭁䅁䅑䅁䭁䡁䕙䅁䉁䅁䅁允䅁䅁䅕䅁䅁䵁癑䕅䵅䅉䅅䅁䕁䅁䅁睁䵁䅁䅁权坁杄䅁权牂䅂䅁权䑃䅂䅁允䅁䅁䅅䅁䭁䕁䅣䅁䵁䅉䅅䅁䕁䅁䅁睁䵁䅁䅁权坁杄䅁权牂䅂䅁权祂䅂䅁允䅁䅁䅅䅁䭁䕁䅣䅁䵁䅉䅅䅁䕁䅁䅁睁䵁䅁䅁权佂睃䅁权剁䅁䅁权㥂䅂䅁允䅁䅁䅅䅁佁䉁䅉䅁㑁䑁䅍杍睁䑁䅁䅍睁䑁䅁䅁䵁䅉䅅䅁䕁䅁䅁睁䵁䅁䅁权坁杄䅁权牂䅂䅁权㝂䅂䅁允䅁䅁䅅䅁䭁䕁䅣䅁䵁䅉䅅䅁䕁䅁䅁睁䵁䅁䅁权㙄䅄䅁权䕁䅁䅁权⽂䅂䅁允䅁䅁䅅䅁䙁䅁䅁䅁䅃朶䉴䍄䉁䅁䅁䅂䅁䅁䅍䅄䅁䅁䅯䅵䄰䅁䅯充䅁䅁䅯䅥䅑䅁䅅䅁䉁䅁䅁杄啁䅁䅁睍ぁ䑁䅫兏㍁䑁䅑䅍睁䑁䅁䅁䵁䅉䅅䅁䕁䅁䅁睁䵁䅁䅁权坁杄䅁权牂䅂䅁权㍂䅂䅁允䅁䅁䅅䅁䭁䕁䅣䅁䵁䅉䅅䅁䕁䅁䅁睁䵁䅁䅁权坁杄䅁权牂䅂䅁权⽂䅂䅁允䅁䅁䅅䅁䭁䕁䅣䅁䵁䅉䅅䅁䕁䅁䅁睁䵁䅁䅁权塂睃䅁权牂䅂䅁权睂䅂䅁允䅁䅁䅅䅁䙁䅁塲㍯㥁癃⽣䍄䉁䅁䅁䅂䅁䅁䅍䅄䅁䅁䅯䅢䅳䅁䅯䅂䅁䅁䅯兣䅑䅁䅅䅁䉁䅁䅁兂䅁䅁䅁䝉啑兑杷允䅁䅁䅑䅁䑁䅁䅷䅁䭁䡁䵳䅁䭁䉁䅅䅁䭁䝁䔸䅁䉁䅁䅁允䅁䅁䄴杅䅁䑁䅕䅎㍁䑁䅧䅍㉁䑁䅣杍䅁䅁杷允䅁䅁䅑䅁䑁䅁䅷䅁䭁䙁䱣䅁䭁䝁䕳䅁䭁䥁䕍䅁䉁䅁䅁允䅁䅁䅕硫䕧杖琴樶䴸䅉䅅䅁䕁䅁䅁睁䵁䅁䅁权塂睃䅁权牂䅂䅁权㑂䅂䅁允䅁䅁䅅䅁䙁䱁祂䩡瑈佦⽍䍄䉁䅁䅁䅂䅁䅁䅍䅄䅁䅁䅯䅣䅳䅁䅯充䅁䅁䅯睢䅑䅁䅅䅁䉁䅁䅁杄十䅁䅁李ㅁ䑁䅫睍㕁䑁䅁䅍睁䅁䅁䍄䉁䅁䅁䅂䅁䅁䅍䅄䅁䅁䅯杖䄰䅁䅯䅂䅁䅁䅯兦䅑䅁䅅䅁䉁䅁䅁兂䅁䅁䅁偭乫兑杷允䅁䅁䅑䅁䑁䅁䅷䅁䭁䙁䱣䅁䭁䝁䕳䅁䭁䡁䕉䅁䉁䅁䅁允䅁䅁䅕体㙆䭆䠵吹䴸䅉䅅䅁䕁䅁䅁睁䵁䅁䅁权慃睃䅁权剁䅁䅁权䍃䅂䅁允䅁䅁䅅䅁佁䉁䅉䅁ぁ䑁䅧䅎睁䑁䅁䅍睁䑁䅁䅁䵁䅉䅅䅁䕁䅁䅁睁䵁䅁䅁权畁杄䅁权䕁䅁䅁权㍂䅂䅁允䅁䅁䅅䅁䙁䅁䅁䅁䅁䕁䅎䍄䉁䅁䅁䅂䅁䅁䅍䅄䅁䅁䅯杵䅷䅁䅯睡䅑䅁䅯督䅑䅁䅅䅁䉁䅁䅁兂癁匳䝑婧䉕䅷杷允䅁䅁䅑䅁䑁䅁䅷䅁䭁乁䵣䅁䭁䅁䅑䅁䭁䡁䕁䅁䉁䅁䅁允䅁䅁䅕䅁䅁䡁䩄〹䵁䅉䅅䅁䕁䅁䅁睁䵁䅁䅁权㝂兄䅁权䕁䅁䅁权瑂䅂䅁允䅁䅁䅅䅁䙁䅁䅁䅁权佂䅰䍄䉁䅁䅁䅂䅁䅁䅍䅄䅁䅁䅯睸䄰䅁䅯睡䅑䅁䅯䅤䅑䅁䅅䅁䉁䅁䅁兂灁䥘䌯匹捪睐杷允䅁䅁䅑䅁䑁䅁䅷䅁䭁䙁䱣䅁䭁䝁䕳䅁䭁䡁䔸䅁䉁䅁䅁允䅁䅁䅕場啯歲桦樲䴸䅉䅅䅁䕁䅁䅁睁䵁䅁䅁权婁兄䅁权牂䅂䅁权㑂䅂䅁允䅁䅁䅅䅁䙁䡁㥅瑃橥䈸䅄䍄䉁䅁䅁䅂䅁䅁䅍䅄䅁䅁䅯杖䅷䅁䅯睡䅑䅁䅯全䅑䅁䅅䅁䉁䅁䅁权䡂䅁䅁䍄䉁䅁䅁䅂䅁䅁䅍䅄䅁䅁䅯睖䅳䅁䅯睡䅑䅁䅯䅧䅑䅁䅅䅁䉁䅁䅁兂䥂場啯歲硦睐杷允䅁䅁䅑䅁䑁䅁䅷䅁䭁䡁丰䅁䭁䅁䅑䅁䭁䡁䕧䅁䉁䅁䅁允䅁䅁䅕䅁䅁䱁䙑歉䵅䅉䅅䅁䕁䅁䅁睁䵁䅁䅁权塂睃䅁权牂䅂䅁权㡂䅂䅁允䅁䅁䅅䅁䙁䅁䅁䅁䅁佁⽧䍄䉁䅁䅁䅂䅁䅁䅍䅄䅁䅁䅯䅂䅷䅁䅯睡䅑䅁䅯杣䅑䅁䅅䅁䉁䅁䅁兂灁䥘䌯匹捪睐杷允䅁䅁䅑䅁䑁䅁䅷䅁䭁䅁䰴䅁䭁䉁䅅䅁䭁䥁䕑䅁䉁䅁䅁允䅁䅁䄴杅䅁䑁䅅䅏穁䑁䅁睎睁䑁䅁䅍䅁䅁杷允䅁䅁䅑䅁䑁䅁䅷䅁䭁䱁佁䅁䭁䝁䕳䅁䭁䝁䔸䅁䉁䅁䅁允䅁䅁䅕䑚晶㑔堲橺䴸䅉䅅䅁䕁䅁䅁睁䵁䅁䅁权㉃兂䅁权䕁䅁䅁权㑂䅂䅁允䅁䅁䅅䅁䙁䅁䅁䅁䥃䅆䉸䍄䉁䅁䅁䅂䅁䅁䅍䅄䅁䅁䅯杚䅷䅁䅯充䅁䅁䅯兤䅑䅁䅅䅁䉁䅁䅁杄十䅁䅁兎祁䑁䅅䅍㕁䑁䅁䅍睁䅁䅁䍄䉁䅁䅁䅂䅁䅁䅍䅄䅁䅁䅯眳䅷䅁䅯睡䅑䅁䅯杧䅑䅁䅅䅁䉁䅁䅁兂塄㍯㥁瑃牦睐杷允䅁䅁䅑䅁䑁䅁䅷䅁䭁䙁䰰䅁䭁䉁䅅䅁䭁䡁䔸䅁䉁䅁䅁允䅁䅁䄴䅆䅁䑁䅉杍睁䑁䅑䅍睁䑁䅁䅍睁䅁䅁䍄䉁䅁䅁䅂䅁䅁䅍䅄䅁䅁䅯来䅳䅁䅯䅂䅁䅁䅯䅣䅑䅁䅅䅁䉁䅁䅁兂䅁䅁䅁䔰楯兑杷允䅁䅁䅑䅁䑁䅁䅷䅁䭁䱁佁䅁䭁䝁䕳䅁䭁䥁䕍䅁䉁䅁䅁允䅁䅁䅕瑃橥䑣䬰㝸䴸䅉䅅䅁䕁䅁䅁睁䵁䅁䅁权睃杄䅁权牂䅂䅁权㑂䅂䅁允䅁䅁䅅䅁䙁䡁焹䡶呓䵇⽑䍄䉁䅁䅁䅂䅁䅁䅍䅄䅁䅁䅯睎䅷䅁䅯睡䅑䅁䅯睧䅑䅁䅅䅁䉁䅁䅁兂塄㍯㥁瑃橦睐杷允䅁䅁䅑䅁䑁䅁䅷䅁䭁乁䱷䅁䭁䝁䕳䅁䭁䡁䕑䅁䉁䅁䅁允䅁䅁䅕㡧䭄啯㉗㝷䴸䅉䅅䅁䕁䅁䅁睁䵁䅁䅁权十䅄䅁权䕁䅁䅁权䑃䅂䅁允䅁䅁䅅䅁䙁䅁䅁䅁杁估䄵䍄䉁䅁䅁䅂䅁䅁䅍䅄䅁䅁䅯東䅷䅁䅯充䅁䅁䅯䅦䅑䅁䅅䅁䉁䅁䅁杄十䅁䅁䅎ぁ䑁䅣䅏㉁䑁䅁䅍睁䅁䅁䍄䉁䅁䅁䅂䅁䅁䅍䅄䅁䅁䅯䅳䄴䅁䅯睡䅑䅁䅯內䅑䅁䅅䅁䉁䅁䅁兂祃敮渫歸㕶睐杷允䅁䅁䅑䅁䑁䅁䅷䅁䭁䙁䵑䅁䭁䝁䕳䅁䭁䥁䕑䅁䉁䅁䅁允䅁䅁䅕祇搯䅊䉡扬䴸䅉䅅䅁䕁䅁䅁睁䵁䅁䅁权䑁睄䅁权䕁䅁䅁权㝂䅂䅁允䅁䅁䅅䅁䙁䅁䅁䅁啁橉䉂䍄䉁䅁䅁䅂䅁䅁䅍䅄䅁䅁䅯杵䅳䅁䅯䅂䅁䅁䅯睧䅑䅁䅅䅁䉁䅁䅁权䡂䅁䅁䍄䉁䅁䅁䅂䅁䅁䅍䅄䅁䅁䅯睉䅷䅁䅯睡䅑䅁䅯睢䅑䅁䅅䅁䉁䅁䅁兂佁扌摋㘷䝦睐杷允䅁䅁䅑䅁䑁䅁䅷䅁䭁䥁乫䅁䭁䅁䅑䅁䭁䥁䕍䅁䉁䅁䅁允䅁䅁䅕䅁䅁䕁㉃䔫䵁䅉䅅䅁䕁䅁䅁睁䵁䅁䅁权䥄兄䅁权牂䅂䅁权硂䅂䅁允䅁䅁䅅䅁䙁䑁ㄸ牘䩰䵄⽋䍄䉁䅁䅁䅂䅁䅁䅍䅄䅁䅁䅯睂䅳䅁䅯睡䅑䅁䅯兦䅑䅁䅅䅁䉁䅁䅁兂晄㑔堲桢癌睐杷允䅁䅁䅑䅁䑁䅁䅷䅁䭁䍁䵍䅁䭁䝁䕳䅁䭁䡁䕑䅁䉁䅁䅁允䅁䅁䅕祇搯䅊䉡吳䴸䅉䅅䅁䕁䅁䅁睁䵁䅁䅁权⭄兄䅁权牂䅂䅁权䅃䅂䅁允䅁䅁䅅䅁䙁䕁䱓佢㝦晱⽥䍄䉁䅁䅁䅂䅁䅁䅍䅄䅁䅁䅯睅䅳䅁䅯充䅁䅁䅯来䅑䅁䅅䅁䉁䅁䅁杄十䅁䅁李ぁ䑁䅅李睁䑁䅙䅏㑁䅁䅁䍄䉁䅁䅁䅂䅁䅁䅍䅄䅁䅁䅯睉䅷䅁䅯睡䅑䅁䅯睥䅑䅁䅅䅁䉁䅁䅁兂啁歲桦桥坔睐杷允䅁䅁䅑䅁䑁䅁䅷䅁䭁乁䵙䅁䭁䝁䕳䅁䭁䡁䕫䅁䉁䅁䅁允䅁䅁䅕場啯歲桦牵䴸䅉䅅䅁䕁䅁䅁睁䵁䅁䅁权橁䅄䅁权牂䅂䅁权䕃䅂䅁允䅁䅁䅅䅁䙁䩁畨潅䅐畹⽅䍄䉁䅁䅁䅂䅁䅁䅍䅄䅁䅁䅯睺䅳䅁䅯睡䅑䅁䅯兢䅑䅁䅅䅁䉁䅁䅁兂㥁瑃橥䑣㘳睐杷允䅁䅁䅑䅁䑁䅁䅷䅁䭁䵁䰸䅁䭁䝁䕳䅁䭁䝁䔸䅁䉁䅁䅁允䅁䅁䅕䵴㉨灶愸吹䴸䅉䅅䅁䕁䅁䅁睁䵁䅁䅁权䭃睃䅁权牂䅂䅁权㉂䅂䅁允䅁䅁䅅䅁䙁䩁婱婭婭六䅆䍄䉁䅁䅁䅂䅁䅁䅍䅄䅁䅁䅯朷䅳䅁䅯䅂䅁䅁䅯睥䅑䅁䅅䅁䉁䅁䅁兂䅁䅁䅁䠰䘰兑杷允䅁䅁䅑䅁䑁䅁䅷䅁䭁䉁䴰䅁䭁䅁䅑䅁䭁䡁䕧䅁䉁䅁䅁允䅁䅁䅕䅁䅁乁噃歅䵅䅉䅅䅁䕁䅁䅁睁䵁䅁䅁权祂䅄䅁权牂䅂䅁权㑂䅂䅁允䅁䅁䅅䅁䙁䙁偹癷潕佘⼸䍄䉁䅁䅁䅂䅁䅁䅍䅄䅁䅁䅯䄶䅳䅁䅯睡䅑䅁䅯兢䅑䅁䅅䅁䉁䅁䅁兂䙃ㄶ㑇潈托睐杷允䅁䅁䅑䅁䑁䅁䅷䅁䭁䵁䰸䅁䭁䝁䕳䅁䭁䥁䕕䅁䉁䅁䅁允䅁䅁䅕兇坒楄礲稸䴸䅉䅅䅁䕁䅁䅁睁䵁䅁䅁权⭂䅄䅁权剁䅁䅁权㉂䅂䅁允䅁䅁䅅䅁佁䉁䅉䅁硁䑁䅅李睁䑁䅧䅍睁䑁䅁䅁䵁䅉䅅䅁䕁䅁䅁睁䵁䅁䅁权偄睃䅁权牂䅂䅁权㥂䅂䅁允䅁䅁䅅䅁䙁䡁㥅瑃橥偣⽕䍄䉁䅁䅁䅂䅁䅁䅍䅄䅁䅁䅯杫䅷䅁䅯充䅁䅁䅯杧䅑䅁䅅䅁䉁䅁䅁杄十䅁䅁䅎祁䑁䅑睍ㅁ䑁䅁䅍睁䅁䅁䍄䉁䅁䅁䅂䅁䅁䅍䅄䅁䅁䅯䅅䄴䅁䅯睡䅑䅁䅯来䅑䅁䅅䅁䉁䅁䅁兂䑄匹捨㡪ㅌ睐杷允䅁䅁䅑䅁䑁䅁䅷䅁䭁䵁䱯䅁䭁䅁䅑䅁䭁䡁䕑䅁䉁䅁䅁允䅁䅁䅕䅁䅁䡁䱂歆䵅䅉䅅䅁䕁䅁䅁睁䵁䅁䅁权偄睃䅁权牂䅂䅁权㝂䅂䅁允䅁䅁䅅䅁䙁䍁捬㡪ㅌ偋⽧䍄䉁䅁䅁䅂䅁䅁䅍䅄䅁䅁䅯杓䅳䅁䅯䅂䅁䅁䅯杦䅑䅁䅅䅁䉁䅁䅁兂䅁䅁䅁䝙匴兑杷允䅁䅁䅑䅁䑁䅁䅷䅁䭁䵁䰸䅁䭁䝁䕳䅁䭁䡁䕣䅁䉁䅁䅁允䅁䅁䅕牘䩰䅄牉㡁䵁䅉䅅䅁䕁䅁䅁睁䵁䅁䅁权偄睃䅁权牂䅂䅁权⽂䅂䅁允䅁䅁䅅䅁䙁偁潙䥘䌯搹⽩䍄䉁䅁䅁䅂䅁䅁䅍䅄䅁䅁䅯入䅷䅁䅯䅂䅁䅁䅯杧䅑䅁䅅䅁䉁䅁䅁兂䅁䅁䅁䬸礳䅑杷允䅁䅁䅑䅁䑁䅁䅷䅁䭁䉁乍䅁䭁䝁䕳䅁䭁䝁䔰䅁䉁䅁䅁允䅁䅁䅕兇坒楄礲呶䴸䅉䅅䅁䕁䅁䅁睁䵁䅁䅁权⭁睃䅁权牂䅂䅁权㉂䅂䅁允䅁䅁䅅䅁䙁䡁⭥确癯攳⽑䍄䉁䅁䅁䅂䅁䅁䅍䅄䅁䅁䅯杔䅳䅁䅯睡䅑䅁䅯兢䅑䅁䅅䅁䉁䅁䅁兂療潅䅐煹噈睐杷允䅁䅁䅑䅁䑁䅁䅷䅁䭁䙁䵯䅁䭁䅁䅑䅁䭁䥁䕅䅁䉁䅁䅁允䅁䅁䅕䅁䅁䱁䩁歄䵅䅉䅅䅁䕁䅁䅁睁䵁䅁䅁权偄睃䅁权牂䅂䅁权穂䅂䅁允䅁䅁䅅䅁䙁䱁敧敨剴偵⽉䍄䉁䅁䅁䅂䅁䅁䅍䅄䅁䅁䅯杍䄰䅁䅯充䅁䅁䅯䅦䅑䅁䅅䅁䉁䅁䅁权䡂䅁䅁䍄䉁䅁䅁䅂䅁䅁䅍䅄䅁䅁䅯朰䅳䅁䅯䅂䅁䅁䅯杧䅑䅁䅅䅁䉁䅁䅁兂䅁䅁䅁䑳䉫兑杷允䅁䅁䅑䅁䑁䅁䅷䅁䭁䑁乍䅁䭁䝁䕳䅁䭁䡁䕯䅁䉁䅁䅁允䅁䅁䅕場啯歲桦特䴸䅉䅅䅁䕁䅁䅁睁䵁䅁䅁权穁兄䅁权牂䅂䅁权䙃䅂䅁允䅁䅁䅅䅁䙁偁⭰牡へ㕫⽩䍄䉁䅁䅁䅂䅁䅁䅍䅄䅁䅁䅯睱䄰䅁䅯睡䅑䅁䅯来䅑䅁䅅䅁䉁䅁䅁兂穁積積積䑐睐杷允䅁䅁䅑䅁䑁䅁䅷䅁䭁偁䭑䅁䭁䅁䅑䅁䭁䡁䕁䅁䉁䅁䅁允䅁䅁䅕䅁䅁偁兺䕎䵅䅉䅅䅁䕁䅁䅁睁䵁䅁䅁权穁兄䅁权牂䅂䅁权⭂䅂䅁允䅁䅁䅅䅁䙁偁⭰牡へ㥫⽧䍄䉁䅁䅁䅂䅁䅁䅍䅄䅁䅁䅯杔䅳䅁䅯睡䅑䅁䅯杣䅑䅁䅅䅁䉁䅁䅁兂㡄晱午坔䅋睶杷允䅁䅁䅑䅁䑁䅁䅷䅁䭁䑁乍䅁䭁䝁䕳䅁䭁䡁䕉䅁䉁䅁䅁允䅁䅁䅕⽺呤㘴扗䐳䴸䅉䅅䅁䕁䅁䅁睁䵁䅁䅁权㉃兂䅁权牂䅂䅁权䍃䅂䅁允䅁䅁䅅䅁䙁䡁㥅瑃橥䱣⼰䍄䉁䅁䅁䅂䅁䅁䅍䅄䅁䅁䅯䄸䅯䅁䅯充䅁䅁䅯䅨䅑䅁䅅䅁䉁䅁䅁杄啁䅁䅁免ㅁ䑁䅑䅎㕁䑁䅉䅍睁䑁䅁䅁䵁䅉䅅䅁䕁䅁䅁睁䵁䅁䅁权睃杄䅁权䕁䅁䅁权㍂䅂䅁允䅁䅁䅅䅁䙁䅁䅁䅁潃䅊䉬䍄䉁䅁䅁䅂䅁䅁䅍䅄䅁䅁䅯兊䅳䅁䅯䅂䅁䅁䅯兣䅑䅁䅅䅁䉁䅁䅁兂䅁䅁䅁䡸关兑杷允䅁䅁䅑䅁䑁䅁䅷䅁䭁佁䱑䅁䭁䉁䅅䅁䭁䡁䕷䅁䉁䅁䅁允䅁䅁䄴杅䅁䑁䅍䅎㉁䑁䅙䅏睁䑁䅁䅍䅁䅁杷允䅁䅁䅑䅁䑁䅁䅷䅁䭁䑁䵅䅁䭁䝁䕳䅁䭁䥁䕉䅁䉁䅁䅁允䅁䅁䅕児塲㍯㥁特䴸䅉䅅䅁䕁䅁䅁睁䵁䅁䅁权桁睃䅁权䕁䅁䅁权㙂䅂䅁允䅁䅁䅅䅁䙁䅁䅁䅁坂卖䉒䍄䉁䅁䅁䅂䅁䅁䅍䅄䅁䅁䅯䄰䅳䅁䅯充䅁䅁䅯䅥䅑䅁䅅䅁䉁䅁䅁杄十䅁䅁䅎㑁䑁䅅睎ㅁ䑁䅁䅍睁䅁䅁䍄䉁䅁䅁䅂䅁䅁䅍䅄䅁䅁䅯睍䄰䅁䅯睡䅑䅁䅯䅤䅑䅁䅅䅁䉁䅁䅁兂橄婰䕶䱉䍄睐杷允䅁䅁䅑䅁䑁䅁䅷䅁䭁䵁䱧䅁䭁䅁䅑䅁䭁䡁䕧䅁䉁䅁䅁允䅁䅁䅕䅁䅁䕁䭃欷䵁䅉䅅䅁䕁䅁䅁睁䵁䅁䅁权ぁ䅄䅁权牂䅂䅁权ㅂ䅂䅁允䅁䅁䅅䅁䙁䍁搯䅊䉡摬⽳䍄䉁䅁䅁䅂䅁䅁䅍䅄䅁䅁䅯眶䅳䅁䅯睡䅑䅁䅯来䅑䅁䅅䅁䉁䅁䅁兂䅁䅁䅁䅁兄睐杷允䅁䅁䅑䅁䑁䅁䅷䅁䭁䑁乍䅁䭁䝁䕳䅁䭁䥁䕉䅁䉁䅁䅁允䅁䅁䅕兇坒楄礲呮䴸䅉䅅䅁䕁䅁䅁睁䵁䅁䅁权祄权䅁权䕁䅁䅁权瑂䅂䅁允䅁䅁䅅䅁䙁䅁䅁䅁元睊䈵䍄䉁䅁䅁䅂䅁䅁䅍䅄䅁䅁䅯睊䅳䅁䅯充䅁䅁䅯內䅑䅁䅅䅁䉁䅁䅁杄十䅁䅁睍ㅁ䑁䅣李㍁䑁䅁䅍睁䅁䅁䍄䉁䅁䅁䅂䅁䅁䅍䅄䅁䅁䅯朵䅳䅁䅯睡䅑䅁䅯杣䅑䅁䅅䅁䉁䅁䅁兂十㡧䭄啯䝘睶杷允䅁䅁䅑䅁䑁䅁䅷䅁䭁偁乕䅁䭁䅁䅑䅁䭁䡁䕧䅁䉁䅁䅁允䅁䅁䅯睒䅁䅁杷允䅁䅁䅑䅁䑁䅁䅷䅁䭁䥁䱫䅁䭁䅁䅑䅁䭁䥁䕁䅁䉁䅁䅁允䅁䅁䅯睒䅁䅁杷允䅁䅁䅑䅁䑁䅁䅷䅁䭁䕁位䅁䭁䝁䕳䅁䭁䝁䔰䅁䉁䅁䅁允䅁䅁䅕匶硙䭃捷啃䵁䅉䅅䅁䕁䅁䅁睁䵁䅁䅁权灃䅄䅁权䕁䅁䅁权穂䅂䅁允䅁䅁䅅䅁䙁䅁䅁䅁兂癬䄱䍄䉁䅁䅁䅂䅁䅁䅍䅄䅁䅁䅯杅䅷䅁䅯充䅁䅁䅯䅧䅑䅁䅅䅁䉁䅁䅁杄十䅁䅁睍㉁䑁䅧睎㉁䑁䅕䅎㑁䅁䅁䍄䉁䅁䅁䅂䅁䅁䅍䅄䅁䅁䅯睂䄴䅁䅯睡䅑䅁䅯䅨䅑䅁䅅䅁䉁䅁䅁兂慃婭婭婭婭睐杷允䅁䅁䅑䅁䑁䅁䅷䅁䭁䥁䴴䅁䭁䅁䅑䅁䭁䡁䕉䅁䉁䅁䅁允䅁䅁䅕䅁䅁䅁㙁獱䵁䅉䅅䅁䕁䅁䅁睁䵁䅁䅁权䑂杄䅁权牂䅂䅁权㙂䅂䅁允䅁䅁䅅䅁䙁䵁䴳䵺䵺䅺䅨䍄䉁䅁䅁䅂䅁䅁䅍䅄䅁䅁䅯先䅳䅁䅯䅂䅁䅁䅯杤䅑䅁䅅䅁䉁䅁䅁兂䅁䅁䅁䍷㥺䅑杷允䅁䅁䅑䅁䑁䅁䅷䅁䭁䱁乕䅁䭁䉁䅅䅁䭁䡁䔸䅁䉁䅁䅁允䅁䅁䄴杅䅁䑁䅧兎硁䑁䅍杍睁䑁䅁䅍䅁䅁杷允䅁䅁䅑䅁䑁䅁䅷䅁䭁䕁位䅁䭁䝁䕳䅁䭁䥁䕍䅁䉁䅁䅁允䅁䅁䅕㡪ㅌ䙋偹䕁䵁䅉䅅䅁䕁</t>
  </si>
  <si>
    <t>䅁䅁睁䵁䅁䅁权牄䅄䅁权䕁䅁䅁权䑃䅂䅁允䅁䅁䅅䅁䙁䅁䅁䅁㑁桏䉨䍄䉁䅁䅁䅂䅁䅁䅍䅄䅁䅁䅯睑䄴䅁䅯睡䅑䅁䅯兦䅑䅁䅅䅁䉁䅁䅁兂歃䑣䬰㘱材睐杷允䅁䅁䅑䅁䑁䅁䅷䅁䭁䉁䱧䅁䭁䝁䕳䅁䭁䥁䕑䅁䉁䅁䅁允䅁䅁䅯睒䅁䅁杷允䅁䅁䅑䅁䑁䅁䅷䅁䭁偁䴰䅁䭁䅁䅑䅁䭁䡁䕣䅁䉁䅁䅁允䅁䅁䅕䅁䅁䅁䩃〲䵁䅉䅅䅁䕁䅁䅁睁䵁䅁䅁权允杄䅁权牂䅂䅁权あ䅂䅁允䅁䅁䅅䅁䙁䅁䍷㑋坣昲⽩䍄䉁䅁䅁䅂䅁䅁䅍䅄䅁䅁䅯睑䄴䅁䅯睡䅑䅁䅯䅤䅑䅁䅅䅁䉁䅁䅁兂剄瑉㕶浦呯䅑杷允䅁䅁䅑䅁䑁䅁䅷䅁䭁䵁䵕䅁䭁䉁䅅䅁䭁䡁䕁䅁䉁䅁䅁允䅁䅁䄴䅆䅁䑁䅅睍睁䑁䅕䅍睁䑁䅁䅍睁䅁䅁䍄䉁䅁䅁䅂䅁䅁䅍䅄䅁䅁䅯睘䄰䅁䅯睡䅑䅁䅯杤䅑䅁䅅䅁䉁䅁䅁兂祄欰椱䙅㕩睐杷允䅁䅁䅑䅁䑁䅁䅷䅁䭁䕁位䅁䭁䝁䕳䅁䭁䥁䕑䅁䉁䅁䅁允䅁䅁䅕䘷㑇潈牘ぅ䵁䅉䅅䅁䕁䅁䅁睁䵁䅁䅁权慃睃䅁权剁䅁䅁权䙃䅂䅁允䅁䅁䅅䅁佁䉁䅉䅁ぁ䑁䅧䅏睁䑁䅁䅍睁䑁䅁䅁䵁䅉䅅䅁䕁䅁䅁睁䵁䅁䅁权坃兄䅁权䕁䅁䅁权祂䅂䅁允䅁䅁䅅䅁䙁䅁䅁䅁䥁眲䉂䍄䉁䅁䅁䅂䅁䅁䅍䅄䅁䅁䅯睑䄴䅁䅯睡䅑䅁䅯䅧䅑䅁䅅䅁䉁䅁䅁兂乄䵺䵺䵺獺睐杷允䅁䅁䅑䅁䑁䅁䅷䅁䭁佁䱑䅁䭁䅁䅑䅁䭁䡁䕙䅁䉁䅁䅁允䅁䅁䅕䅁䅁䩁楄唯䵁䅉䅅䅁䕁䅁䅁睁䵁䅁䅁权時兄䅁权剁䅁䅁权㝂䅂䅁允䅁䅁䅅䅁佁䉁䅑䅁硁䑁䅉䅍ぁ䑁䅅睎睁䑁䅁䅍䅁䅁杷允䅁䅁䅑䅁䑁䅁䅷䅁䭁䕁位䅁䭁䝁䕳䅁䭁䡁䕷䅁䉁䅁䅁允䅁䅁䅕䉵䘶ㄶ㑇爷䴸䅉䅅䅁䕁䅁䅁睁䵁䅁䅁权噃睃䅁权剁䅁䅁权穂䅂䅁允䅁䅁䅅䅁佁䉁䅉䅁硁䑁䅕睍睁䑁䅕睎㑁䑁䅕䅁䵁䅉䅅䅁䕁䅁䅁睁䵁䅁䅁权䑂杄䅁权牂䅂䅁权穂䅂䅁允䅁䅁䅅䅁䙁䝁浚浚浚杚䅄䍄䉁䅁䅁䅂䅁䅁䅍䅄䅁䅁䅯睴䅳䅁䅯睡䅑䅁䅯兢䅑䅁䅅䅁䉁䅁䅁兂灁䥘䌯匹䵪睐杷允䅁䅁䅑䅁䑁䅁䅷䅁䭁䩁䵧䅁䭁䉁䅅䅁䭁䝁䔰䅁䉁䅁䅁允䅁䅁䄴䅆䅁䑁䅅䅏穁䑁䅣䅍睁䑁䅁䅍睁䅁䅁䍄䉁䅁䅁䅂䅁䅁䅍䅄䅁䅁䅯儴䅷䅁䅯睡䅑䅁䅯睦䅑䅁䅅䅁䉁䅁䅁兂㍂灶愸㥌挳睶杷允䅁䅁䅑䅁䑁䅁䅷䅁䭁佁乯䅁䭁䝁䕳䅁䭁䡁䕳䅁䉁䅁䅁允䅁䅁䅕敨剴䉵䘶稯䴸䅉䅅䅁䕁䅁䅁睁䵁䅁䅁权䵁睃䅁权䕁䅁䅁权⽂䅂䅁允䅁䅁䅅䅁䙁䅁䅁䅁䅃偖䅒䍄䉁䅁䅁䅂䅁䅁䅍䅄䅁䅁䅯睴䅳䅁䅯睡䅑䅁䅯兣䅑䅁䅅䅁䉁䅁䅁兂䭁㘱睎児㍱睐杷允䅁䅁䅑䅁䑁䅁䅷䅁䭁偁䱯䅁䭁䉁䅅䅁䭁䡁䕉䅁䉁䅁䅁允䅁䅁䄴䅆䅁䑁䅅睎ㅁ䑁䅙䅍祁䑁䅫䅍ㅁ䅁䅁䍄䉁䅁䅁䅂䅁䅁䅍䅄䅁䅁䅯兕䅳䅁䅯充䅁䅁䅯兦䅑䅁䅅䅁䉁䅁䅁杄啁䅁䅁免睁䑁䅅睎睁䑁䅙䅎穁䑁䅧䅁䵁䅉䅅䅁䕁䅁䅁睁䵁䅁䅁权呄兄䅁权牂䅂䅁权⽂䅂䅁允䅁䅁䅅䅁䙁䩁婱婭婭扭⽫䍄䉁䅁䅁䅂䅁䅁䅍䅄䅁䅁䅯䅳䄴䅁䅯䅂䅁䅁䅯睦䅑䅁䅅䅁䉁䅁䅁兂䅁䅁䅁䉱䐸兑杷允䅁䅁䅑䅁䑁䅁䅷䅁䭁䝁䱙䅁䭁䅁䅑䅁䭁䡁䕣䅁䉁䅁䅁允䅁䅁䅕䅁䅁䉁㡃啊䵅䅉䅅䅁䕁䅁䅁睁䵁䅁䅁权㍃睃䅁权牂䅂䅁权㥂䅂䅁允䅁䅁䅅䅁䙁䩁䕺䱉祂䵡⽅䍄䉁䅁䅁䅂䅁䅁䅍䅄䅁䅁䅯睴䅳䅁䅯睡䅑䅁䅯兤䅑䅁䅅䅁䉁䅁䅁兂牁硨婢発橥睐杷允䅁䅁䅑䅁䑁䅁䅷䅁䭁䱁䵣䅁䭁䅁䅑䅁䭁䡁䕯䅁䉁䅁䅁允䅁䅁䅕䅁䅁䭁湃唫䵁䅉䅅䅁䕁䅁䅁睁䵁䅁䅁权㍃睃䅁权牂䅂䅁权⽂䅂䅁允䅁䅁䅅䅁䙁佁剸䉵䘶㜶⽅䍄䉁䅁䅁䅂䅁䅁䅍䅄䅁䅁䅯兗䅳䅁䅯䅂䅁䅁䅯睥䅑䅁䅅䅁䉁䅁䅁兂䅁䅁䅁乏䡳兑杷允䅁䅁䅑䅁䑁䅁䅷䅁䭁䭁䵧䅁䭁䉁䅅䅁䭁䥁䕁䅁䉁䅁䅁允䅁䅁䄴䅆䅁䑁䅅兎ㅁ䑁䅕睍㉁䑁䅁䅍睁䅁䅁䍄䉁䅁䅁䅂䅁䅁䅍䅄䅁䅁䅯儱䅷䅁䅯䅂䅁䅁䅯杦䅑䅁䅅䅁䉁䅁䅁兂䅁䅁䅁䱋䱳兑杷允䅁䅁䅑䅁䑁䅁䅷䅁䭁䑁䵅䅁䭁䉁䅅䅁䭁䡁䕍䅁䉁䅁䅁允䅁䅁䄴杅䅁䑁䅑李㍁䑁䅅䅏睁䑁䅁䅍䅁䅁杷允䅁䅁䅑䅁䑁䅁䅷䅁䭁䝁䵳䅁䭁䝁䕳䅁䭁䡁䕁䅁䉁䅁䅁允䅁䅁䅕匳䝑婧䑖稲䴸䅉䅅䅁䕁䅁䅁睁䵁䅁䅁权十睃䅁权䕁䅁䅁权祂䅂䅁允䅁䅁䅅䅁䙁䅁䅁䅁潂氱䉆䍄䉁䅁䅁䅂䅁䅁䅍䅄䅁䅁䅯其䅳䅁䅯䅂䅁䅁䅯䅥䅑䅁䅅䅁䉁䅁䅁兂䅁䅁䅁䍑㉲䅑杷允䅁䅁䅑䅁䑁䅁䅷䅁䭁䅁佁䅁䭁䝁䕳䅁䭁䉁偳䅁䉁䅁䅁允䅁䅁䅯睒䅁䅁杷允䅁䅁䅑䅁䑁䅁䅷䅁䭁偁䭯䅁䭁䝁䕳䅁䭁䉁偳䅁䉁䅁䅁允䅁䅁䅕積積積積稹䴸䅉䅅䅁䕁䅁䅁睁䵁䅁䅁权䭄睃䅁权䕁䅁䅁权䉃䅂䅁允䅁䅁䅅䅁䙁䅁䅁䅁い䍁䉰䍄䉁䅁䅁䅂䅁䅁䅍䅄䅁䅁䅯末䅯䅁䅯睡䅑䅁䅯睢䅑䅁䅅䅁䉁䅁䅁兂乄䵺䵺䵺歺睐杷允䅁䅁䅑䅁䑁䅁䅷䅁䭁偁䭯䅁䭁䝁䕳䅁䭁䡁䕫䅁䉁䅁䅁允䅁䅁䅕灭婭婭婭吹䴸䅉䅅䅁䕁䅁䅁睁䵁䅁䅁权㍂睃䅁权剁䅁䅁权䑃䅂䅁允䅁䅁䅅䅁佁䉁䅉䅁穁䑁䅍䅎㕁䑁䅧䅍睁䑁䅁䅁䵁䅉䅅䅁䕁䅁䅁睁䵁䅁䅁权㙂䅄䅁权䕁䅁䅁权䉃䅂䅁允䅁䅁䅅䅁䙁䅁䅁䅁元偂䅰䍄䉁䅁䅁䅂䅁䅁䅍䅄䅁䅁䅯眷䄰䅁䅯睡䅑䅁䅯䅥䅑䅁䅅䅁䉁䅁䅁兂塄㍯㥁瑃穦睐杷允䅁䅁䅑䅁䑁䅁䅷䅁䭁偁䭯䅁䭁䝁䕳䅁䭁䡁䕙䅁䉁䅁䅁允䅁䅁䅕瑃橥䑣䬰吸䴸䅉䅅䅁䕁䅁䅁睁䵁䅁䅁权㙄权䅁权牂䅂䅁权⽂䅂䅁允䅁䅁䅅䅁䙁䩁婱婭婭敭⽫䍄䉁䅁䅁䅂䅁䅁䅍䅄䅁䅁䅯权䄰䅁䅯充䅁䅁䅯督䅑䅁䅅䅁䉁䅁䅁杄啁䅁䅁免睁䑁䅣睍祁䑁䅑兎硁䑁䅁䅁䵁䅉䅅䅁䕁䅁䅁睁䵁䅁䅁权䑃兄䅁权䕁䅁䅁权㡂䅂䅁允䅁䅁䅅䅁䭁䕁䅣䅁䵁䅉䅅䅁䕁䅁䅁睁䵁䅁䅁权䕂睃䅁权䕁䅁䅁权㕂䅂䅁允䅁䅁䅅䅁䙁䅁䅁䅁䅂⼸䅤䍄䉁䅁䅁䅂䅁䅁䅍䅄䅁䅁䅯睧䄰䅁䅯睡䅑䅁䅯睇䄸䅁䅅䅁䉁䅁䅁兂㡄晱午坔兊睶杷允䅁䅁䅑䅁䑁䅁䅷䅁䭁䥁乍䅁䭁䝁䕳䅁䭁䝁䔰䅁䉁䅁䅁允䅁䅁䅕捷桱扒穢戳䴸䅉䅅䅁䕁䅁䅁睁䵁䅁䅁权祃睃䅁权剁䅁䅁权⽂䅂䅁允䅁䅁䅅䅁佁䉁䅉䅁ぁ䑁䅑䅎㍁䑁䅑睍㑁䑁䅧䅁䵁䅉䅅䅁䕁䅁䅁睁䵁䅁䅁权瑂兄䅁权牂䅂䅁权⭂䅂䅁允䅁䅁䅅䅁䙁䙁歰㥏倹兪䅊䍄䉁䅁䅁䅂䅁䅁䅍䅄䅁䅁䅯杨䅳䅁䅯充䅁䅁䅯睢䅑䅁䅅䅁䉁䅁䅁杄啁䅁䅁杍ぁ䑁䅑䅏睁䑁䅑䅍㉁䑁䅕䅁䵁䅉䅅䅁䕁䅁䅁睁䵁䅁䅁权癃䅄䅁权牂䅂䅁权⭂䅂䅁允䅁䅁䅅䅁䙁䙁㑋潈牘敕⽧䍄䉁䅁䅁䅂䅁䅁䅍䅄䅁䅁䅯䅚䄴䅁䅯睡䅑䅁䅯兢䅑䅁䅅䅁䉁䅁䅁兂祃敮渫歸䡶睶杷允䅁䅁䅑䅁䑁䅁䅷䅁䭁䩁佉䅁䭁䉁䅅䅁䭁䡁䕫䅁䉁䅁䅁允䅁䅁䄴杅䅁䑁䅣䅍㍁䑁䅧䅎硁䑁䅧䅎䅁䅁杷允䅁䅁䅑䅁䑁䅁䅷䅁䭁䩁䱁䅁䭁䅁䅑䅁䭁䡁䕅䅁䉁䅁䅁允䅁䅁䅕䅁䅁䵁䵪䕑䵅䅉䅅䅁䕁䅁䅁睁䵁䅁䅁权㕄䅄䅁权䕁䅁䅁权㑂䅂䅁允䅁䅁䅅䅁䙁䅁䅁䅁䅁⽰䅎䍄䉁䅁䅁䅂䅁䅁䅍䅄䅁䅁䅯睧䄰䅁䅯睡䅑䅁䅯䅦䅑䅁䅅䅁䉁䅁䅁兂奂扏䥔牤瘶睶杷允䅁䅁䅑䅁䑁䅁䅷䅁䭁䥁乍䅁䭁䝁䕳䅁䭁䡁䕍䅁䉁䅁䅁允䅁䅁䅕瑃橥䑣䬰穴䴸䅉䅅䅁䕁䅁䅁睁䵁䅁䅁权楄睃䅁权牂䅂䅁权㑂䅂䅁允䅁䅁䅅䅁䭁䕁䅣䅁䵁䅉䅅䅁䕁䅁䅁睁䵁䅁䅁权䩃睃䅁权牂䅂䅁权䙃䅂䅁允䅁䅁䅅䅁䙁䱁敧敨剴䩵⼴䍄䉁䅁䅁䅂䅁䅁䅍䅄䅁䅁䅯杩䄰䅁䅯䅂䅁䅁䅯睢䅑䅁䅅䅁䉁䅁䅁兂䅁䅁䅁䝱䙙兑杷允䅁䅁䅑䅁䑁䅁䅷䅁䭁䥁䱫䅁䭁䝁䕳䅁䭁䡁䕧䅁䉁䅁䅁允䅁䅁䅕㑋坣挲㌷穯䴸䅉䅅䅁䕁䅁䅁睁䵁䅁䅁权䩃睃䅁权牂䅂䅁权ㅂ䅂䅁允䅁䅁䅅䅁䙁偁灹搸乊浙⽁䍄䉁䅁䅁䅂䅁䅁䅍䅄䅁䅁䅯杬䅷䅁䅯睡䅑䅁䅯睦䅑䅁䅅䅁䉁䅁䅁兂祃敮渫歸塶睶杷允䅁䅁䅑䅁䑁䅁䅷䅁䭁䵁䵣䅁䭁䉁䅅䅁䭁䡁䕷䅁䉁䅁䅁允䅁䅁䄴杅䅁䑁䅉睎穁䑁䅙睎㑁䑁䅙李䅁䅁杷允䅁䅁䅑䅁䑁䅁䅷䅁䭁䕁䰸䅁䭁䅁䅑䅁䭁䥁䕑䅁䉁䅁䅁允䅁䅁䅕䅁䅁佁捃欷䵁䅉䅅䅁䕁䅁䅁睁䵁䅁䅁权䩃睃䅁权牂䅂䅁权祂䅂䅁允䅁䅁䅅䅁䙁䡁灮橊䥅䩲⽷䍄䉁䅁䅁䅂䅁䅁䅍䅄䅁䅁䅯朰䅳䅁䅯䅂䅁䅁䅯䅧䅑䅁䅅䅁䉁䅁䅁兂䅁䅁䅁䕥䉑兑杷允䅁䅁䅑䅁䑁䅁䅷䅁䭁䥁䱫䅁䭁䝁䕳䅁䭁䡁䕫䅁䉁䅁䅁允䅁䅁䅕硥畓⭒㙆䑨䴸䅉䅅䅁䕁䅁䅁睁䵁䅁䅁权允睃䅁权䕁䅁䅁权㍂䅂䅁允䅁䅁䅅䅁䙁䅁䅁䅁潃杢䉰䍄䉁䅁䅁䅂䅁䅁䅍䅄䅁䅁䅯兩䅳䅁䅯睡䅑䅁䅯睥䅑䅁䅅䅁䉁䅁䅁兂㑃潈牘払敩睶杷允䅁䅁䅑䅁䑁䅁䅷䅁䭁䥁䱫䅁䭁䝁䕳䅁䭁䡁䕙䅁䉁䅁䅁允䅁䅁䅕䘷㑇潈牘扳䴸䅉䅅䅁䕁䅁䅁睁䵁䅁䅁权㉂睃䅁权牂䅂䅁权⭂䅂䅁允䅁䅁䅅䅁䙁䙁㑋潈牘捕⽩䍄䉁䅁䅁䅂䅁䅁䅍䅄䅁䅁䅯睑䄴䅁䅯充䅁䅁䅯䅤䅑䅁䅅䅁䉁䅁䅁杄十䅁䅁䅏㕁䑁䅙䅎ㅁ䑁䅁䅍睁䅁䅁䍄䉁䅁䅁䅂䅁䅁䅍䅄䅁䅁䅯睓䅷䅁䅯睡䅑䅁䅯睥䅑䅁䅅䅁䉁䅁䅁兂慃婭婭婭㕭睐杷允䅁䅁䅑䅁䑁䅁䅷䅁䭁䩁乑䅁䭁䅁䅑䅁䭁䥁䕉䅁䉁䅁䅁允䅁䅁䅕䅁䅁䡁婔歇䵅䅉䅅䅁䕁䅁䅁睁䵁䅁䅁权䡂睃䅁权牂䅂䅁权䑃䅂䅁允䅁䅁䅅䅁䙁䑁積積積⭍⽳䍄䉁䅁䅁䅂䅁䅁䅍䅄䅁䅁䅯睒䅳䅁䅯睡䅑䅁䅯睦䅑䅁䅅䅁䉁䅁䅁兂㥁瑃橥䑣椳睐杷允䅁䅁䅑䅁䑁䅁䅷䅁䭁䕁䱣䅁䭁䝁䕳䅁䭁䡁䕍䅁䉁䅁䅁允䅁䅁䅕積積積積稴䴸䅉䅅䅁䕁䅁䅁睁䵁䅁䅁权䅁睃䅁权䕁䅁䅁权㕂䅂䅁允䅁䅁䅅䅁䙁䅁䅁䅁䅁佶䅊䍄䉁䅁䅁䅂䅁䅁䅍䅄䅁䅁䅯眵䄰䅁䅯睡䅑䅁䅯来䅑䅁䅅䅁䉁䅁䅁兂杂搵楁⼲坮睐杷允䅁䅁䅑䅁䑁䅁䅷䅁䭁䍁䱑䅁䭁䉁䅅䅁䭁䥁䕍䅁䉁䅁䅁允䅁䅁䄴䅆䅁䑁䅍兏硁䑁䅣䅎ㅁ䑁䅁䅍睁䅁䅁䍄䉁䅁䅁䅂䅁䅁䅍䅄䅁䅁䅯杌䅷䅁䅯䅂䅁䅁䅯兤䅑䅁䅅䅁䉁䅁䅁兂䅁䅁䅁䝇堰兑杷允䅁䅁䅑䅁䑁䅁䅷䅁䭁䵁乣䅁䭁䝁䕳䅁䭁䡁䕷䅁䉁䅁䅁允䅁䅁䅕硥畓⭒㙆䐱䴸䅉䅅䅁䕁䅁䅁睁䵁䅁䅁权汁睃䅁权牂䅂䅁权䙃䅂䅁允䅁䅁䅅䅁䙁䝁㡱䩤奍乂⼴䍄䉁䅁䅁䅂䅁䅁䅍䅄䅁䅁䅯兊䅳䅁䅯睡䅑䅁䅯睧䅑䅁䅅䅁䉁䅁䅁兂㉄䙋偹癷杘睐杷允䅁䅁䅑䅁䑁䅁䅷䅁䭁䍁䱕䅁䭁䝁䕳䅁䭁䡁䕉䅁䉁䅁䅁允䅁䅁䅕瑃橥䑣䬰稱䴸䅉䅅䅁䕁䅁䅁睁䵁䅁䅁权ㅂ兄䅁权剁䅁䅁权㝂䅂䅁允䅁䅁䅅䅁佁䉁䅉䅁㍁䑁䅧䅏㑁䑁䅑杍穁䑁䅕䅁䵁䅉䅅䅁䕁䅁䅁睁䵁䅁䅁权汁睃䅁权牂䅂䅁权㝂䅂䅁允䅁䅁䅅䅁䙁䑁䩥坑汄丰⽯䍄䉁䅁䅁䅂䅁䅁䅍䅄䅁䅁䅯朵䅳䅁䅯䅂䅁䅁䅯睤䅑䅁䅅䅁䉁䅁䅁兂䅁䅁䅁䩭䑍兑杷允䅁䅁䅑䅁䑁䅁䅷䅁䭁䍁䱕䅁䭁䝁䕳䅁䭁䡁䕣䅁䉁䅁䅁允䅁䅁䅕䅁䅁䅁䅁䐴䴸䅉䅅䅁䕁䅁䅁睁䵁䅁䅁权癃䅄䅁权䕁䅁䅁权䑃䅂䅁允䅁䅁䅅䅁䙁䅁䅁䅁睂杋䉒䍄䉁䅁䅁䅂䅁䅁䅍䅄䅁䅁䅯兊䅳䅁䅯睡䅑䅁䅯䅦䅑䅁䅅䅁䉁䅁䅁兂畃⭒㙆䭆堷睐杷允䅁䅁䅑䅁䑁䅁䅷䅁䭁䕁䵉䅁䭁䝁䕳䅁䭁䝁䔸䅁䉁䅁䅁允䅁䅁䅕㘱睎児塲啂䵁䅉䅅䅁䕁䅁䅁睁䵁䅁䅁权䍂䅄䅁权牂䅂䅁权㙂䅂䅁允䅁䅁䅅䅁䙁䭁䠵場啯癲⽳䍄䉁䅁䅁䅂䅁䅁䅍䅄䅁䅁䅯朱䅷䅁䅯充䅁䅁䅯来䅑䅁䅅䅁䉁䅁䅁杄啁䅁䅁免ぁ䑁䅫䅎ㅁ䑁䅅䅍睁䑁䅁䅁䵁䅉䅅䅁䕁䅁䅁睁䵁䅁䅁权㝁兄䅁权剁䅁䅁权祂䅂䅁允䅁䅁䅅䅁佁䉁䅑䅁硁䑁䅣李ぁ䑁䅍䅎ㅁ䑁䅑兏䅁䅁杷允䅁䅁䅑䅁䑁䅁䅷䅁䭁䩁乧䅁䭁䅁䅑䅁䭁䡁䔴䅁䉁䅁䅁允䅁䅁䅕䅁䅁偁㝺え䵅䅉䅅䅁䕁䅁䅁睁䵁䅁䅁权㥁杄䅁权牂䅂䅁权瑂䅂䅁允䅁䅁䅅䅁䙁乁乎桙奂兏䅒䍄䉁䅁䅁䅂䅁䅁䅍䅄䅁䅁䅯村䅷䅁䅯睡䅑䅁䅯睧䅑䅁䅅䅁䉁䅁䅁兂㉄䙋偹癷睘睐杷允䅁䅁䅑䅁䑁䅁䅷䅁䭁䍁乫䅁䭁䅁䅑䅁䭁䡁䕳䅁䉁䅁䅁允䅁䅁䅕䅁䅁䙁卒䕆䵅䅉䅅䅁䕁䅁䅁睁䵁䅁䅁权䍂䅄䅁权牂䅂䅁权䉃䅂䅁允䅁䅁䅅䅁䙁佁㝦晱午晔⽁䍄䉁䅁䅁䅂䅁䅁䅍䅄䅁䅁䅯杔䅷䅁䅯䅂䅁䅁䅯杦䅑䅁䅅䅁䉁䅁䅁兂䅁䅁䅁䑥䤴兑杷允䅁䅁䅑䅁䑁䅁䅷䅁䭁䙁䱣䅁䭁䉁䅅䅁䭁䥁䕍䅁䉁䅁䅁允䅁䅁䄴杅䅁䑁䅍杍㉁䑁䅁䅍睁䑁䅁䅍䅁䅁杷允䅁䅁䅑䅁䑁䅁䅷䅁䭁䕁䵷䅁䭁䝁䕳䅁䭁䡁䕷䅁䉁䅁䅁允䅁䅁䅕䬯确欰椱䐶䴸䅉䅅䅁䕁䅁䅁睁䵁䅁䅁权杂睃䅁权剁䅁䅁权䙃䅂䅁允䅁䅁䅅䅁佁䉁䅉䅁㉁䑁䅁䅍睁䑁䅁䅍睁䑁䅁䅁䵁䅉䅅䅁䕁䅁䅁睁䵁䅁䅁权⽁䅄䅁权䕁䅁䅁权ㅂ䅂䅁允䅁䅁䅅䅁䙁䅁䅁䅁权䉹䉊䍄䉁䅁䅁䅂䅁䅁䅍䅄䅁䅁䅯村䅷䅁䅯睡䅑䅁䅯䅦䅑䅁䅅䅁䉁䅁䅁兂㝂䭆䠵場獲睐杷允䅁䅁䅑䅁䑁䅁䅷䅁䭁䱁䵙䅁䭁䅁䅑䅁䭁䥁䕉䅁䉁䅁䅁允䅁䅁䅕䅁䅁䝁䱁欶䵁䅉䅅䅁䕁䅁䅁睁䵁䅁䅁权⭃兄䅁权牂䅂䅁权療䅂䅁允䅁䅁䅅䅁䙁䱁昶楇搯偊⽉䍄䉁䅁䅁䅂䅁䅁䅍䅄䅁䅁䅯杶䄰䅁䅯睡䅑䅁䅯来䅑䅁䅅䅁䉁䅁䅁兂祃敮渫歸牶睐杷允䅁䅁䅑䅁䑁䅁䅷䅁䭁䑁䵅䅁䭁䅁䅑䅁䭁䡁䕙䅁䉁䅁䅁允䅁䅁䅕䅁䅁䵁乔啅䵅䅉䅅䅁䕁䅁䅁睁䵁䅁䅁权⭃兄䅁权牂䅂䅁权睂䅂䅁允䅁䅁䅅䅁䙁偁湃歸㍳敩⼰䍄䉁䅁䅁䅂䅁䅁䅍䅄䅁䅁䅯睡䅳䅁䅯充䅁䅁䅯睦䅑䅁䅅䅁䉁䅁䅁杄十䅁䅁李ㅁ䑁䅅睎㍁䑁䅁䅍睁䅁䅁䍄䉁䅁䅁䅂䅁䅁䅍䅄䅁䅁䅯睥䅷䅁䅯睡䅑䅁䅯睦䅑䅁䅅䅁䉁䅁䅁兂歃䑣䬰㘱䅐睶杷允䅁䅁䅑䅁䑁䅁䅷䅁䭁䭁䵧䅁䭁䉁䅅䅁䭁䡁䕫䅁䉁䅁䅁允䅁䅁䄴䅆䅁䑁䅅李睁䑁䅕免硁䑁䅁䅍睁䅁䅁䍄䉁䅁䅁䅂䅁䅁䅍䅄䅁䅁䅯睄䄰䅁䅯䅂䅁䅁䅯杤䅑䅁䅅䅁䉁䅁䅁兂䅁䅁䅁䝃䄹兑杷允䅁䅁䅑䅁䑁䅁䅷䅁䭁䙁䵑䅁䭁䝁䕳䅁䭁䡁䔸䅁䉁䅁䅁允䅁䅁䅕倹唳佥浫吰䴸䅉䅅䅁䕁䅁䅁睁䵁䅁䅁权㡁兄䅁权䕁䅁䅁权㝂䅂䅁允䅁䅁䅅䅁䙁䅁䅁䅁䅃乲䅒䍄䉁䅁䅁䅂䅁䅁䅍䅄䅁䅁䅯儸䅷䅁䅯充䅁䅁䅯睤䅑䅁䅅䅁䉁䅁䅁杄十䅁䅁兎睁䑁䅧睎㉁䑁䅁䅍睁䅁䅁䍄䉁䅁䅁䅂䅁䅁䅍䅄䅁䅁䅯先䄴䅁䅯䅂䅁䅁䅯杧䅑䅁䅅䅁䉁䅁䅁兂䅁䅁䅁䭷灺䅑杷允䅁䅁䅑䅁䑁䅁䅷䅁䭁䱁临䅁䭁䝁䕳䅁䭁䡁䕕䅁䉁䅁䅁允䅁䅁䅕噋偹癷潕䐹䴸䅉䅅䅁䕁䅁䅁睁䵁䅁䅁权楂䅄䅁权牂䅂䅁权療䅂䅁允䅁䅁䅅䅁䙁䩁婱婭婭晭⽅䍄䉁䅁䅁䅂䅁䅁䅍䅄䅁䅁䅯杶䄰䅁䅯睡䅑䅁䅯睦䅑䅁䅅䅁䉁䅁䅁兂㑄⭕汏㡭㡔睐杷允䅁䅁䅑䅁䑁䅁䅷䅁䭁佁䵙䅁䭁䝁䕳䅁䭁䉁偳䅁䉁䅁䅁允䅁䅁䅕瑃橥䑣䬰穸䴸䅉䅅䅁䕁䅁䅁睁䵁䅁䅁权⭁睃䅁权剁䅁䅁权⽂䅂䅁允䅁䅁䅅䅁佁䉁䅉䅁ぁ䑁䅕兏㑁䑁䅣䅍睁䑁䅁䅁䵁䅉䅅䅁䕁䅁䅁睁䵁䅁䅁权浄䅄䅁权牂䅂䅁权瑂䅂䅁允䅁䅁䅅䅁䙁䅁獩䙈歰㥏⽥䍄䉁䅁䅁䅂䅁䅁䅍䅄䅁䅁䅯眳䅷䅁䅯睡䅑䅁䅯睦䅑䅁䅅䅁䉁䅁䅁兂乄䵺䵺䵺睺睐杷允䅁䅁䅑䅁䑁䅁䅷䅁䭁䑁估䅁䭁䝁䕳䅁䭁䥁䕍䅁䉁䅁䅁允䅁䅁䅕㝤昶楇搯䐯䴸䅉䅅䅁䕁䅁䅁睁䵁䅁䅁权ㅄ睃䅁权䕁䅁䅁权䅃䅂䅁允䅁䅁䅅䅁䙁䅁䅁䅁睁偐䅸䍄䉁䅁䅁䅂䅁䅁䅍䅄䅁䅁䅯朵䅷䅁䅯睡䅑䅁䅯杣䅑䅁䅅䅁䉁䅁䅁兂塁挲㌷⭕噐睐杷允䅁䅁䅑䅁䑁䅁䅷䅁䭁佁䵙䅁䭁䝁䕳䅁䭁䡁䕳䅁䉁䅁䅁允䅁䅁䅕歵䵫楁䡵樳䴸䅉䅅䅁䕁䅁䅁睁䵁䅁䅁权獄权䅁权䕁䅁䅁权瑂䅂䅁允䅁䅁䅅䅁䙁䅁䅁䅁奃剆䉒䍄䉁䅁䅁䅂䅁䅁䅍䅄䅁䅁䅯杵䅳䅁䅯充䅁䅁䅯杧䅑䅁䅅䅁䉁䅁䅁杄十䅁䅁免㍁䑁䅍兎㕁䑁䅍兎㉁䅁䅁䍄䉁䅁䅁䅂䅁䅁䅍䅄䅁䅁䅯朵䅷䅁䅯睡䅑䅁䅯睦䅑䅁䅅䅁䉁䅁䅁兂慃婭婭婭桮睶杷允䅁䅁䅑䅁䑁䅁䅷䅁䭁䕁䵧䅁䭁䉁䅅䅁䭁䡁䕁䅁䉁䅁䅁允䅁䅁䄴杅䅁䑁䅉兎ぁ䑁䅍睎睁䑁䅁䅍䅁䅁杷允䅁䅁䅑䅁䑁䅁䅷䅁䭁佁䵙䅁䭁䝁䕳䅁䭁䥁䕑䅁䉁䅁䅁允䅁䅁䅕杓䍷㑋坣呱䴸䅉䅅䅁䕁䅁䅁睁䵁䅁䅁权浄䅄䅁权牂䅂䅁权䅃䅂䅁允䅁䅁䅅䅁䙁䡁啳歲桦潥⽑䍄䉁䅁䅁䅂䅁䅁䅍䅄䅁䅁䅯朵䅷䅁䅯睡䅑䅁䅯䅦䅑䅁䅅䅁䉁䅁䅁兂歃䑣䬰㘱䅐睐杷允䅁䅁䅑䅁䑁䅁䅷䅁䭁䍁䰸䅁䭁䅁䅑䅁䭁䡁䕑䅁䉁䅁䅁允䅁䅁䅕䅁䅁䥁䭁欯䵁䅉䅅䅁䕁䅁䅁睁䵁䅁䅁权佂睃䅁权牂䅂䅁权睂䅂䅁允䅁䅁䅅䅁䙁䕁杊搵楁㤲⽅䍄䉁䅁䅁䅂䅁䅁䅍䅄䅁䅁䅯睑䅳䅁䅯充䅁䅁䅯杦䅑䅁䅅䅁䉁䅁䅁杄十䅁䅁䅏㍁䑁䅍兏祁䑁䅁䅍睁䅁䅁䍄䉁䅁䅁䅂䅁䅁䅍䅄䅁䅁䅯杗䄴䅁䅯睡䅑䅁䅯来䅑䅁䅅䅁䉁䅁䅁兂㝂䭆䠵場啲睐杷允䅁䅁䅑䅁䑁䅁䅷䅁䭁䙁䵍䅁䭁䅁䅑䅁䭁䝁䔰䅁䉁䅁䅁允䅁䅁䅕䅁䅁䉁典ぉ䵅䅉䅅䅁䕁䅁䅁睁䵁䅁䅁权婂䅄䅁权䕁䅁䅁权硂䅂䅁允䅁䅁䅅䅁䙁䅁䅁䅁㑃桭䈹䍄䉁䅁䅁䅂䅁䅁䅍䅄䅁䅁䅯䅸䅳䅁䅯充䅁䅁䅯䅤䅑䅁䅅䅁䉁䅁䅁杄十䅁䅁兎㍁䑁䅉䅍穁䑁䅁䅍睁䅁䅁䍄䉁䅁䅁䅂䅁䅁䅍䅄䅁䅁䅯杬䄰䅁䅯充䅁䅁䅯睦䅑䅁䅅䅁䉁䅁䅁杄十䅁䅁睍ㅁ䑁䅉䅏穁䑁䅙兏睁䅁䅁䍄䉁䅁䅁䅂䅁䅁䅍䅄䅁䅁䅯杗䄴䅁䅯睡䅑䅁䅯䅥䅑䅁䅅䅁䉁䅁䅁兂䥂場啯歲灦睐杷允䅁䅁䅑䅁䑁䅁䅷䅁䭁䝁䰸䅁䭁䅁䅑䅁䭁䥁䕍䅁䉁䅁䅁允䅁䅁䅕䅁䅁䙁瑑が䵅䅉䅅䅁䕁䅁䅁睁䵁䅁䅁权䑃睃䅁权䕁䅁䅁权穂䅂䅁允䅁䅁䅅䅁䙁䅁䅁䅁ぁ剁䉆䍄䉁䅁䅁䅂䅁䅁䅍䅄䅁䅁䅯杗䄴䅁䅯睡䅑䅁䅯入䅑䅁䅅䅁䉁䅁䅁兂歃䑣䬰㘱睐睐杷允䅁䅁䅑䅁䑁䅁䅷䅁䭁佁䬰䅁䭁䅁䅑䅁䭁䡁䔸䅁䉁䅁䅁允䅁䅁䅕䅁䅁䝁䥸え䵅䅉䅅䅁䕁䅁䅁睁䵁䅁䅁权㑄兄䅁权剁䅁䅁权㉂䅂䅁允䅁䅁䅅䅁䭁䕁䅣䅁䵁䅉䅅䅁䕁䅁䅁睁䵁䅁䅁权慂杄䅁权牂䅂䅁权あ䅂䅁允䅁䅁䅅䅁䙁䵁䴳䵺䵺偺⽁䍄䉁䅁䅁䅂䅁䅁䅍䅄䅁䅁䅯朱䅳䅁䅯充䅁䅁䅯兢䅑䅁䅅䅁䉁䅁䅁杄啁䅁䅁免ぁ䑁䅕䅍睁䑁䅁䅍睁䑁䅁䅁䵁䅉䅅䅁䕁䅁䅁睁䵁䅁䅁权慂杄䅁权牂䅂䅁权㡂䅂䅁允䅁䅁䅅䅁䙁䡁啳歲桦略⽑䍄䉁䅁䅁䅂䅁䅁䅍䅄䅁䅁䅯眵䅯䅁䅯睡䅑䅁䅯睇䄸䅁䅅䅁䉁䅁䅁兂歃䑣䬰㘱潐睐杷允䅁䅁䅑䅁䑁䅁䅷䅁䭁䕁䵁䅁䭁䉁䅅䅁䭁䡁䕧䅁䉁䅁䅁允䅁䅁䄴杅䅁䑁䅣䅎穁䑁䅙睎睁䑁䅁䅍䅁䅁杷允䅁䅁䅑䅁䑁䅁䅷䅁䭁䝁䵣䅁䭁䅁䅑䅁䭁䡁䕷䅁䉁䅁䅁允䅁䅁䅕䅁䅁䕁㥁唸䵁䅉䅅䅁䕁䅁䅁睁䵁䅁䅁权湄权䅁权牂䅂䅁权䑃䅂䅁允䅁䅁䅅䅁䙁䝁浚浚浚畚⽙䍄䉁䅁䅁䅂䅁䅁䅍䅄䅁䅁䅯六䅳䅁䅯䅂䅁䅁䅯督䅑䅁䅅䅁䉁䅁䅁兂䅁䅁䅁乊匴兑杷允䅁䅁䅑䅁䑁䅁䅷䅁䭁䵁䵫䅁䭁䉁䅅䅁䭁䡁䕑䅁䉁䅁䅁允䅁䅁䄴杅䅁䑁䅍睍㍁䑁䅑免ぁ䑁䅙䅏䅁䅁杷允䅁䅁䅑䅁䑁䅁䅷䅁䭁佁䭣䅁䭁䝁䕳䅁䭁䡁䔰䅁䉁䅁䅁允䅁䅁䅕椹捨㡪ㅌ䐶䴸䅉䅅䅁䕁䅁䅁睁䵁䅁䅁权扂睃䅁权剁䅁䅁权⽂䅂䅁允䅁䅁䅅䅁佁䉁䅑䅁祁䑁䅁䅏㕁䑁䅁䅎睁䑁䅁䅍䅁䅁杷允䅁䅁䅑䅁䑁䅁䅷䅁䭁佁䭣䅁䭁䝁䕳䅁䭁䡁䕧䅁䉁䅁䅁允䅁䅁䅕場啯歲桦樶䴸䅉䅅䅁䕁䅁䅁睁䵁䅁䅁权湄权䅁权牂䅂䅁权ㅂ䅂䅁允䅁䅁䅅䅁䙁䵁䴳䵺䵺佺⽷䍄䉁䅁䅁䅂䅁䅁䅍䅄䅁䅁䅯兊䅳䅁䅯䅂䅁䅁䅯睦䅑䅁䅅䅁䉁䅁䅁兂䅁䅁䅁伳剣兑杷允䅁䅁䅑䅁䑁䅁䅷䅁䭁佁䱣䅁䭁䅁䅑䅁䭁䡁䕙䅁䉁䅁䅁允䅁䅁䅕䅁䅁䱁歪䕂䵅䅉䅅䅁䕁䅁䅁睁䵁䅁䅁权癄兄䅁权牂䅂䅁权㕂䅂䅁允䅁䅁䅅䅁䙁䱁敧敨剴併⼴䍄䉁䅁䅁䅂䅁䅁䅍䅄䅁䅁䅯杮䄴䅁䅯睡䅑䅁䅯䅥䅑䅁䅅䅁䉁䅁䅁兂ㅂ硫䕧杖䈴䅑杷允䅁䅁䅑䅁䑁䅁䅷䅁䭁佁䭣䅁䭁䝁䕳䅁䭁䡁䔴䅁䉁䅁䅁允䅁䅁䅕噋偹癷潕䐷䴸䅉䅅䅁䕁䅁䅁睁䵁䅁䅁权杁䅄䅁权牂䅂䅁权㥂䅂䅁允䅁䅁䅅䅁䙁䝁浚浚浚畚⽙䍄䉁䅁䅁䅂䅁䅁䅍䅄䅁䅁䅯眵䅯䅁䅯睡䅑䅁䅯䅦䅑䅁䅅䅁䉁䅁䅁兂啁歲桦桥浔睐杷允䅁䅁䅑䅁䑁䅁䅷䅁䭁佁䭣䅁䭁䝁䕳䅁䭁䡁䕍䅁䉁䅁䅁允䅁䅁䅕㑈牘払敧吵䴸䅉䅅䅁䕁䅁䅁睁䵁䅁䅁权䝂睃䅁权牂䅂䅁权硂䅂䅁允䅁䅁䅅䅁䙁䵁䴳䵺䵺乺⽷䍄䉁䅁䅁䅂䅁䅁䅍䅄䅁䅁䅯睗䄰䅁䅯充䅁䅁䅯內䅑䅁䅅䅁䉁䅁䅁杄十䅁䅁兎ぁ䑁䅫䅏睁䑁䅁䅍睁䅁䅁䍄䉁䅁䅁䅂䅁䅁䅍䅄䅁䅁䅯朵䅳䅁䅯䅂䅁䅁䅯䅥䅑䅁䅅䅁䉁䅁䅁兂䅁䅁䅁䅱䱫兑杷允䅁䅁䅑䅁䑁䅁䅷䅁䭁偁䱍䅁䭁䉁䅅䅁䭁䉁偳䅁䉁䅁䅁允䅁䅁䄴杅䅁䑁䅫䅎㑁䑁䅉䅍硁䑁䅍杍䅁䅁杷允䅁䅁䅑䅁䑁䅁䅷䅁䭁䭁䴰䅁䭁䝁䕳䅁䭁䝁䔸䅁䉁䅁䅁允䅁䅁䅕硥畓⭒㙆䐱䴸䅉䅅䅁䕁䅁䅁睁䵁䅁䅁权瑃䅄䅁权牂䅂䅁权㑂䅂䅁允䅁䅁䅅䅁䙁偁卌坔光䱗⽫䍄䉁䅁䅁䅂䅁䅁䅍䅄䅁䅁䅯睬䄰䅁䅯䅂䅁䅁䅯睦䅑䅁䅅䅁䉁䅁䅁兂䅁䅁䅁䕑ぢ䅑杷允䅁䅁䅑䅁䑁䅁䅷䅁䭁佁䭷䅁䭁䅁䅑䅁䭁䉁偳䅁䉁䅁䅁允䅁䅁䅕䅁䅁偁佷う䵅䅉䅅䅁䕁䅁䅁睁䵁䅁䅁权䍂睃䅁权䕁䅁䅁权㝂䅂䅁允䅁䅁䅅䅁䭁䕁䅣䅁䵁䅉䅅䅁䕁䅁䅁睁䵁䅁䅁权㉃睃䅁权剁䅁䅁权㙂䅂䅁允䅁䅁䅅䅁佁䉁䅉䅁㉁䑁䅫䅍硁䑁䅍䅏穁䑁䅑䅁䵁䅉䅅䅁䕁䅁䅁睁䵁䅁䅁权瑃䅄䅁权牂䅂䅁权䉃䅂䅁允䅁䅁䅅䅁䭁䕁䅣䅁䵁䅉䅅䅁䕁䅁䅁睁䵁䅁䅁权摁睃䅁权剁䅁䅁权祂䅂䅁允䅁䅁䅅䅁佁䉁䅉䅁ぁ䑁䅕睍祁䑁䅣睍㕁䑁䅁䅁䵁䅉䅅䅁䕁䅁䅁睁䵁䅁䅁权瑃䅄䅁权牂䅂䅁权㕂䅂䅁允䅁䅁䅅䅁䭁䕁䅣䅁䵁䅉䅅䅁䕁䅁䅁睁䵁䅁䅁权䕁䅄䅁权牂䅂䅁权あ䅂䅁允䅁䅁䅅䅁䙁佁㙆䭆䠵搴⽯䍄䉁䅁䅁䅂䅁䅁䅍䅄䅁䅁䅯兲䅷䅁䅯睡䅑䅁䅯睥䅑䅁䅅䅁䉁䅁䅁权䡂䅁䅁䍄䉁䅁䅁䅂䅁䅁䅍䅄䅁䅁䅯兲䅷䅁䅯睡䅑䅁䅯睦䅑䅁䅅䅁䉁䅁䅁权䡂䅁䅁䍄䉁䅁䅁䅂䅁䅁䅍䅄䅁䅁䅯䅘䅷䅁䅯䅂䅁䅁䅯䅦䅑䅁䅅䅁䉁䅁䅁兂䅁䅁䅁乚卉兑杷允䅁䅁䅑䅁䑁䅁䅷䅁䭁䵁䵧䅁䭁䝁䕳䅁䭁䡁䕯䅁䉁䅁䅁允䅁䅁䅕倹唳佥浫味䴸䅉䅅䅁䕁䅁䅁睁䵁䅁䅁权呁兄䅁权牂䅂䅁权ㅂ䅂䅁允䅁䅁䅅䅁䙁䭁睒児塲㡯⽁䍄䉁䅁䅁䅂䅁䅁䅍䅄䅁䅁䅯睚䄴䅁䅯睡䅑䅁䅯兢䅑䅁䅅䅁䉁䅁䅁兂楃扒穢搯㑓睶杷允䅁䅁䅑䅁䑁䅁䅷䅁䭁䱁䙙䅁䭁䝁䕳䅁䭁䝁䔸䅁䉁䅁䅁允䅁䅁䅕䉵䘶ㄶ㑇牲䴸䅉䅅䅁䕁䅁䅁睁䵁䅁䅁权硁䅄䅁权牂䅂䅁权療䅂䅁允䅁䅁䅅䅁䙁䝁渳㘫确琰⼲䍄䉁䅁䅁䅂䅁䅁䅍䅄䅁䅁䅯䅮䅷䅁䅯充䅁䅁䅯睢䅑䅁䅅䅁䉁䅁䅁杄允䅁䅁睎㍁䑁䅣杍睁䑁䅁䅍䅁䅁杷允䅁䅁䅑䅁䑁䅁䅷䅁䭁䅁乫䅁䭁䉁䅅䅁䭁䉁偳䅁䉁䅁䅁允䅁䅁䄴䅆䅁䑁䅅䅍硁䑁䅧兎㕁䑁䅧杍ㅁ䅁䅁䍄䉁䅁䅁䅂䅁䅁䅍䅄䅁䅁䅯眴䅳䅁䅯睡䅑䅁䅯杤䅑䅁䅅䅁䉁䅁䅁兂捂㡪ㅌ䙋智睐杷允䅁䅁䅑䅁䑁䅁䅷䅁䭁䑁䵑䅁䭁䝁䕳䅁䭁䝁䔸䅁䉁䅁䅁允䅁䅁䅕⽷潕䥘椸捎䵁䅉䅅䅁䕁䅁䅁睁䵁䅁䅁权噃䅄䅁权䕁䅁䅁权祂䅂䅁允䅁䅁䅅䅁䙁䅁䅁䅁睁儳䉆䍄䉁䅁䅁䅂䅁䅁䅍䅄䅁䅁䅯睪䄰䅁䅯睡䅑䅁䅯睤䅑䅁䅅䅁䉁䅁䅁兂獄払敧敨剶睐杷允䅁䅁䅑䅁䑁䅁䅷䅁䭁䱁䱉䅁䭁䝁䕳䅁䭁䥁䕕䅁䉁䅁䅁允䅁䅁䅕䉵䘶ㄶ㑇橮䴸䅉䅅䅁䕁䅁䅁睁䵁䅁䅁权䭁䅄䅁权牂䅂䅁权㝂䅂䅁允䅁䅁䅅䅁䙁䑁䥅䉲慸做⽫䍄䉁䅁䅁䅂䅁䅁䅍䅄䅁䅁䅯睂䄰䅁䅯睡䅑䅁䅯杤䅑䅁䅅䅁䉁䅁䅁兂䅁䅁䅁䅁䅁䅁杷允䅁䅁䅑䅁䑁䅁䅷䅁䭁䡁䱁䅁䭁䅁䅑䅁䭁䡁䕷䅁䉁䅁䅁允䅁䅁䅕䅁䅁䉁儶啊䵅䅉䅅䅁䕁䅁䅁睁䵁䅁䅁权汃睃䅁权剁䅁䅁权ㅂ䅂䅁允䅁䅁䅅䅁佁䉁䅉䅁ㅁ䑁䅑䅍ぁ䑁䅉䅍睁䑁䅁䅁䵁䅉䅅䅁䕁䅁䅁睁䵁䅁䅁权湂杄䅁权牂䅂䅁权㉂䅂䅁允䅁䅁䅅䅁䭁䕁䅣䅁䵁䅉䅅䅁䕁䅁䅁睁䵁䅁䅁权婁睃䅁权䕁䅁䅁权㡂䅂䅁允䅁䅁䅅䅁䙁䅁䅁䅁奄儯䉂䍄䉁䅁䅁䅂䅁䅁䅍䅄䅁䅁䅯睚䄴䅁䅯睡䅑䅁䅯杧䅑䅁䅅䅁䉁䅁䅁兂歃䑣䬰㘱䅐睐杷允䅁䅁䅑䅁䑁䅁䅷䅁䭁䩁䰸䅁䭁䉁䅅䅁䭁䡁䕳䅁䉁䅁䅁允䅁䅁䄴杅䅁䑁䅍免硁䑁䅫兎睁䑁䅁䅍䅁䅁杷允䅁䅁䅑䅁䑁䅁䅷䅁䭁䑁乫䅁䭁䅁䅑䅁䭁䡁䕁䅁䉁䅁䅁允䅁䅁䅕䅁䅁佁㝁ぃ䵅䅉䅅䅁䕁䅁䅁睁䵁䅁䅁权湂杄䅁权牂䅂䅁权䕃䅂䅁允䅁䅁䅅䅁䙁䙁余扌摋眷䅒䍄䉁䅁䅁䅂䅁䅁䅍䅄䅁䅁䅯睚䄴䅁䅯睡䅑䅁䅯䅧䅑䅁䅅䅁䉁䅁䅁兂㙃兓䍷㑋㉥睐杷允䅁䅁䅑䅁䑁䅁䅷䅁䭁䑁䵅䅁䭁䝁䕳䅁䭁䝁䔰䅁䉁䅁䅁允䅁䅁䅕杓䍷㑋坣呵䴸䅉䅅䅁䕁䅁䅁睁䵁䅁䅁权㉃兂䅁权牂䅂䅁权硂䅂䅁允䅁䅁䅅䅁䙁䡁啳歲桦灥⽓䍄䉁䅁䅁䅂䅁䅁䅍䅄䅁䅁䅯䅎䅷䅁䅯睡䅑䅁䅯兣䅑䅁䅅䅁䉁䅁䅁兂⽁噎㘶兓䡷䅷杷允䅁䅁䅑䅁䑁䅁䅷䅁䭁䱁䙙䅁䭁䝁䕳䅁䭁䡁䔸䅁䉁䅁䅁允䅁䅁䅕積積積積穷䴸䅉䅅䅁䕁䅁䅁睁䵁䅁䅁权㑂睃䅁权䕁䅁䅁权あ䅂䅁允䅁䅁䅅䅁䙁䅁䅁䅁奁硒䉒䍄䉁䅁䅁䅂䅁䅁䅍䅄䅁䅁䅯免䅷䅁䅯睡䅑䅁䅯睦䅑䅁䅅䅁䉁䅁䅁兂㑃潈牘払佩睐杷允䅁䅁䅑䅁䑁䅁䅷䅁䭁䑁䵑䅁䭁䝁䕳䅁䭁䡁䔸䅁䉁䅁䅁允䅁䅁䅕浚浚浚浚樵䴸䅉䅅䅁䕁䅁䅁睁䵁䅁䅁权㉃兂䅁权牂䅂䅁权䕃䅂䅁允䅁䅁䅅䅁䙁乁橥䑣䬰㠱⽍䍄䉁䅁䅁䅂䅁䅁䅍䅄䅁䅁䅯兺䅳䅁䅯充䅁䅁䅯督䅑䅁䅅䅁䉁䅁䅁杄十䅁䅁兎㕁䑁䅅杍㍁䑁䅉兎㑁䅁䅁䍄䉁䅁䅁䅂䅁䅁䅍䅄䅁䅁䅯杩䅳䅁䅯䅂䅁䅁䅯兢䅑䅁䅅䅁䉁䅁䅁兂䅁䅁䅁䠲楕兑杷允䅁䅁䅑䅁䑁䅁䅷䅁䭁䍁䵧䅁䭁䉁䅅䅁䭁䡁䕅䅁䉁䅁䅁允䅁䅁䄴䅆䅁䑁䅉杍睁䑁䅧䅎㑁䑁䅁兏㑁䅁䅁䍄䉁䅁䅁䅂䅁䅁䅍䅄䅁䅁䅯免䅷䅁䅯睡䅑䅁䅯䅧䅑䅁䅅䅁䉁䅁䅁兂䉄煹䙆癴㥏睐杷允䅁䅁䅑䅁䑁䅁䅷䅁䭁䑁䵑䅁䭁䝁䕳䅁䭁䥁䕁䅁䉁䅁䅁允䅁䅁䅕䘷㑇潈牘吶䴸䅉䅅䅁䕁䅁䅁睁䵁䅁䅁权䵂䅄䅁权牂䅂䅁权⭂䅂䅁允䅁䅁䅅䅁䙁䙁歰㥏倹敪⽣䍄䉁䅁䅁䅂䅁䅁䅍䅄䅁䅁䅯免䅷䅁䅯睡䅑䅁䅯䅦䅑䅁䅅䅁䉁䅁䅁兂㝂䭆䠵場歱睐杷允䅁䅁䅑䅁䑁䅁䅷䅁䭁偁䰰䅁䭁䅁䅑䅁䭁䥁䕑䅁䉁䅁䅁允䅁䅁䅕䅁䅁䥁䥁欱䵁䅉䅅䅁䕁䅁䅁睁䵁䅁䅁权ぁ䅄䅁权牂䅂䅁权㡂䅂䅁允䅁䅁䅅䅁䙁䕁䵯楁䡵畆⽕䍄䉁䅁䅁䅂䅁䅁䅍䅄䅁䅁䅯䅦䅳䅁䅯睡䅑䅁䅯兣䅑䅁䅅䅁䉁䅁䅁兂䩄牤昶楇㤫睶杷允䅁䅁䅑䅁䑁䅁䅷䅁䭁䡁䱷䅁䭁䝁䕳䅁䭁䡁䕧䅁䉁䅁䅁允䅁䅁䅕灳瘳㡰䱚㝸䴸䅉䅅䅁䕁䅁䅁睁䵁䅁䅁权畁杄䅁权䕁䅁䅁权䅃䅂䅁允䅁䅁䅅䅁䙁䅁䅁䅁䅁䕁䅎䍄䉁䅁䅁䅂䅁䅁䅍䅄䅁䅁䅯䅦䅳䅁䅯睡䅑䅁䅯䅦䅑䅁䅅䅁䉁䅁䅁兂㝂䭆䠵場啱睐杷允䅁䅁䅑䅁䑁䅁䅷䅁䭁䵁乧䅁䭁䝁䕳䅁䭁䡁䕁䅁䉁䅁䅁允䅁䅁䅕䥘䌯匹捨稵䴸䅉䅅䅁䕁䅁䅁睁䵁䅁䅁权奄睃䅁权䕁䅁䅁权療䅂䅁允䅁䅁䅅䅁䙁䅁䅁䅁䕂桫䉎䍄䉁䅁䅁䅂䅁䅁䅍䅄䅁䅁䅯杔䄰䅁䅯睡䅑䅁䅯杤䅑䅁䅅䅁䉁䅁䅁兂⭄䠱灪橊潈睶杷允䅁䅁䅑䅁䑁䅁䅷䅁䭁乁䱧䅁䭁䅁䅑䅁䭁䡁䕙䅁䉁䅁䅁允䅁䅁䅕䅁䅁乁晄ぁ䵅䅉䅅䅁䕁䅁䅁睁䵁䅁䅁权捄睃䅁权牂䅂䅁权療䅂䅁允䅁䅁䅅䅁䙁䙁橔婰䕶䵉⽁䍄䉁䅁䅁䅂䅁䅁䅍䅄䅁䅁䅯䄳䅳䅁䅯睡䅑䅁䅯兤䅑䅁䅅䅁䉁䅁䅁兂㑃潈牘払佪睐杷允䅁䅁䅑䅁䑁䅁䅷䅁䭁乁䱷䅁䭁䝁䕳䅁䭁䡁䔴䅁䉁䅁䅁允䅁䅁䅕灭婭婭婭扵䴸䅉䅅䅁䕁䅁䅁睁䵁䅁䅁权捄睃䅁权牂䅂䅁权㝂䅂䅁允䅁䅁䅅䅁䙁䥁獴⼵灵挸⽉䍄䉁䅁䅁䅂䅁䅁䅍䅄䅁䅁䅯䄳䅳䅁䅯睡䅑䅁䅯杤䅑䅁䅅䅁䉁䅁䅁兂㉄䙋偹癷奘睐杷允䅁䅁䅑䅁䑁䅁䅷䅁䭁乁䰰䅁䭁䝁䕳䅁䭁䡁䔸䅁䉁䅁䅁允䅁䅁䅯睒䅁䅁杷允䅁䅁䅑䅁䑁䅁䅷䅁䭁乁䱷䅁䭁䝁䕳䅁䭁䥁䕑䅁䉁䅁䅁允䅁䅁䅕䥘䌯匹捨稳䴸䅉䅅䅁䕁䅁䅁睁䵁䅁䅁权捁䅄䅁权䕁䅁䅁权⽂䅂䅁允䅁䅁䅅䅁䙁䅁䅁䅁杁儵䈱䍄䉁䅁䅁䅂䅁䅁䅍䅄䅁䅁䅯䅔䄰䅁䅯睡䅑䅁䅯睦䅑䅁䅅䅁䉁䅁䅁兂塄㍯㥁瑃呦睐杷允䅁䅁䅑䅁䑁䅁䅷䅁䭁䍁䵫䅁䭁䅁䅑䅁䭁䝁䔰䅁䉁䅁䅁允䅁䅁䅕䅁䅁乁䥁䕅䵅䅉䅅䅁䕁䅁䅁睁䵁䅁䅁权穃睃䅁权牂䅂䅁权䕃䅂䅁允䅁䅁䅅䅁䙁䉁䕫杖琴煳⼰䍄䉁䅁䅁䅂䅁䅁䅍䅄䅁䅁䅯睸䄰䅁䅯睡䅑䅁䅯杦䅑䅁䅅䅁䉁䅁䅁兂畃⭒㙆䭆爷睶杷允䅁䅁䅑䅁䑁䅁䅷䅁䭁䝁䴰䅁䭁䝁䕳䅁䭁䡁䔸䅁䉁䅁䅁允䅁䅁䅕硥畓⭒㙆䱬䴸䅉䅅䅁䕁䅁䅁睁䵁䅁䅁权⭄兄䅁权牂䅂䅁权瑂䅂䅁允䅁䅁䅅䅁䙁䭁睒児塲㡯⽃䍄䉁䅁䅁䅂䅁䅁䅍䅄䅁䅁䅯术䄰䅁䅯睡䅑䅁䅯来䅑䅁䅅䅁䉁䅁䅁兂婄発呤㘴㝗睐杷允䅁䅁䅑䅁䑁䅁䅷䅁䭁偁临䅁䭁䝁䕳䅁䭁䡁䕁䅁䉁䅁䅁允䅁䅁䅕歵䵫楁䡵牬䴸䅉䅅䅁䕁䅁䅁睁䵁䅁䅁权㥄权䅁权牂䅂䅁权䍃䅂䅁允䅁䅁䅅䅁䙁䡁㥅瑃橥䵣⼰䍄䉁䅁䅁䅂䅁䅁䅍䅄䅁䅁䅯术䄰䅁䅯睡䅑䅁䅯兦䅑䅁䅅䅁䉁䅁䅁兂䅁䅁䅁䅁兄睶杷允䅁䅁䅑䅁䑁䅁䅷䅁䭁偁临䅁䭁䝁䕳䅁䭁䡁䕑䅁䉁䅁䅁允䅁䅁䅕呣䬰㘱睎吳䴸䅉䅅䅁䕁䅁䅁睁䵁䅁䅁权⭄兄䅁权牂䅂䅁权㝂䅂䅁允䅁䅁䅅䅁䙁䥁堲桢䑋䵷⽯䍄䉁䅁䅁䅂䅁䅁䅍䅄䅁䅁䅯术䄰䅁䅯睡䅑䅁䅯䅨䅑䅁䅅䅁䉁䅁䅁兂坂楄礲敮㤯睐杷允䅁䅁䅑䅁䑁䅁䅷䅁䭁䡁䵳䅁䭁䝁䕳䅁䭁䡁䕙䅁䉁䅁䅁允䅁䅁䅕歵䵫楁䡵牸䴸䅉䅅䅁䕁䅁䅁睁䵁䅁䅁权㙃䅄䅁权剁䅁䅁权祂䅂䅁允䅁䅁䅅䅁佁䉁䅑䅁硁䑁䅉睍ㅁ䑁䅫睎睁䑁䅁䅍䅁䅁杷允䅁䅁䅑䅁䑁䅁䅷䅁䭁䉁估䅁䭁䝁䕳䅁䭁䥁䕍䅁䉁䅁䅁允䅁䅁䅕㡧䭄啯㉗㝷䴸䅉䅅䅁䕁䅁䅁睁䵁䅁䅁权㉃睃䅁权䕁䅁䅁权睂䅂䅁允䅁䅁䅅䅁䙁䅁䅁䅁睂䉑䉂䍄䉁䅁䅁䅂䅁䅁䅍䅄䅁䅁䅯先䄴䅁䅯睡䅑䅁䅯兦䅑䅁䅅䅁䉁䅁䅁兂扄堫焵䡶䑔睶杷允䅁䅁䅑䅁䑁䅁䅷䅁䭁䝁䵳䅁䭁䅁䅑䅁䭁䥁䕑䅁䉁䅁䅁允䅁䅁䅕䅁䅁䅁晁欹䵁䅉䅅䅁䕁䅁䅁睁䵁䅁䅁权塃兄䅁权䕁䅁䅁权穂䅂䅁允䅁䅁䅅䅁䙁䅁䅁䅁剁穁䉂䍄䉁䅁䅁䅂䅁䅁䅍䅄䅁䅁䅯䅺䄰䅁䅯充䅁䅁䅯全䅑䅁䅅䅁䉁䅁䅁杄啁䅁䅁免㍁䑁䅙兏㉁䑁䅉䅍睁䑁䅁䅁䵁䅉䅅䅁䕁䅁䅁睁䵁䅁䅁权摁杄䅁权牂䅂䅁权⽂䅂䅁允䅁䅁䅅䅁䙁䭁扡䍸睃瑣⽩䍄䉁䅁䅁䅂䅁䅁䅍䅄䅁䅁䅯睸䅷䅁䅯充䅁䅁䅯兤䅑䅁䅅䅁䉁䅁䅁杄十䅁䅁睍㉁䑁䅑䅎㍁䑁䅣䅎㕁䅁䅁䍄䉁䅁䅁䅂䅁䅁䅍䅄䅁䅁䅯䅒䄴䅁䅯睡䅑䅁䅯睦䅑䅁䅅䅁䉁䅁䅁兂䭁㘱睎児卯䅑杷允䅁䅁䅑䅁䑁䅁䅷䅁䭁䍁䴴䅁䭁䅁䅑䅁䭁䥁䕕䅁䉁䅁䅁允䅁䅁䅕䅁䅁乁㝂啇䵅䅉䅅䅁䕁䅁䅁睁䵁䅁䅁权摁杄䅁权牂䅂䅁权䕃䅂䅁允䅁䅁䅅䅁䙁䍁睇浣剩攷⽃䍄䉁䅁䅁䅂䅁䅁䅍䅄䅁䅁䅯先䄴䅁䅯睡䅑䅁䅯䅦䅑䅁䅅䅁䉁䅁䅁兂穂䩡瑈䑦ㄫ睶杷允䅁䅁䅑䅁䑁䅁䅷䅁䭁䉁估䅁䭁䝁䕳䅁䭁䡁䕍䅁䉁䅁䅁允䅁䅁䅕牕敧敨剴䱹䴸䅉䅅䅁䕁䅁䅁睁䵁䅁䅁权䱂䅄䅁权䕁䅁䅁权祂䅂䅁允䅁䅁䅅䅁䙁䅁䅁䅁䅁伳䄵䍄䉁䅁䅁䅂䅁䅁䅍䅄䅁䅁䅯䅅䄴䅁䅯睡䅑䅁䅯睢䅑䅁䅅䅁䉁䅁䅁兂畃⭒㙆䭆䠴䅑杷允䅁䅁䅑䅁䑁䅁䅷䅁䭁䉁佁䅁䭁䝁䕳䅁䭁䡁䕁䅁䉁䅁䅁允䅁䅁䅕噋偹癷潕䑶䴸䅉䅅䅁䕁䅁䅁睁䵁䅁䅁权元兄䅁权䕁䅁䅁权㍂䅂䅁允䅁䅁䅅䅁䙁䅁䅁䅁䅁㥴䅬䍄䉁䅁䅁䅂䅁䅁䅍䅄䅁䅁䅯䅅䄴䅁䅯睡䅑䅁䅯兣䅑䅁䅅䅁䉁䅁䅁兂潂敫㠱穐偕䅑杷允䅁䅁䅑䅁䑁䅁䅷䅁䭁䝁䵣䅁䭁䅁䅑䅁䭁䡁䕯䅁䉁䅁䅁允䅁䅁䅕䅁䅁乁塁唹䵁䅉䅅䅁䕁䅁䅁睁䵁䅁䅁权允杄䅁权牂䅂䅁权㑂䅂䅁允䅁䅁䅅䅁䙁乁乎桙奂晏⽯䍄䉁䅁䅁䅂䅁䅁䅍䅄䅁䅁䅯兹䅷䅁䅯䅂䅁䅁䅯杧䅑䅁䅅䅁䉁䅁䅁兂䅁䅁䅁䩅㉔䅑杷允䅁䅁䅑䅁䑁䅁䅷䅁䭁䝁䰰䅁䭁䉁䅅䅁䭁䡁䕙䅁䉁䅁䅁允䅁䅁䄴䅆䅁䑁䅅兎㕁䑁䅅兎穁䑁䅁䅍睁䅁䅁䍄䉁䅁䅁䅂䅁䅁䅍䅄䅁䅁䅯允䄰䅁䅯䅂䅁䅁䅯入䅑䅁䅅䅁䉁䅁䅁兂䅁䅁䅁䈴⽦䅑杷允䅁䅁䅑䅁䑁䅁䅷䅁䭁䉁乧䅁䭁䝁䕳䅁䭁䡁䔸䅁䉁䅁䅁允䅁䅁䅕噋偹癷潕䑶䴸䅉䅅䅁䕁䅁䅁睁䵁䅁䅁权允杄䅁权牂䅂䅁权⭂䅂䅁允䅁䅁䅅䅁䙁佁剸䉵䘶眶䅖䍄䉁䅁䅁䅂䅁䅁䅍䅄䅁䅁䅯眴䅳䅁䅯睡䅑䅁䅯睢䅑䅁䅅䅁䉁䅁䅁兂䕂㉩湺㘫硭睶杷允䅁䅁䅑䅁䑁䅁䅷䅁䭁䅁久䅁䭁䝁䕳䅁䭁䡁䕯䅁䉁䅁䅁允䅁䅁䅕㉩湺㘫确橯䴸䅉䅅䅁䕁䅁䅁睁䵁䅁䅁权䉁兄䅁权牂䅂䅁权硂䅂䅁允䅁䅁䅅䅁䙁䉁愱䑚晶㡔⼰䍄䉁䅁䅁䅂䅁䅁䅍䅄䅁䅁䅯允䄰䅁䅯睡䅑䅁䅯睥䅑䅁䅅䅁䉁䅁䅁兂剄瑉㕶浦啲睐杷允䅁䅁䅑䅁䑁䅁䅷䅁䭁䝁䱅䅁䭁䅁䅑䅁䭁䡁䕫䅁䉁䅁䅁允䅁䅁䅕䅁䅁䭁䱄あ䵅䅉䅅䅁䕁䅁䅁睁䵁䅁䅁权⽄兄䅁权䕁䅁䅁权瑂䅂䅁允䅁䅁䅅䅁䙁偁卌坔⭊偰䅎䍄䉁䅁䅁䅂䅁䅁䅍䅄䅁䅁䅯允䄰䅁䅯睡䅑䅁䅯杤䅑䅁䅅䅁䉁䅁䅁兂祄欰椱䙅剪睐杷允䅁䅁䅑䅁䑁䅁䅷䅁䭁䅁久䅁䭁䝁䕳䅁䭁䥁䕁䅁䉁䅁䅁允䅁䅁䅕㘱睎児塲稰䴸䅉䅅䅁䕁䅁䅁睁䵁䅁䅁权奃䅄䅁权牂䅂䅁权㑂䅂䅁允䅁䅁䅅䅁䙁偁㥔䠱灪瑊⽭䍄䉁䅁䅁䅂䅁䅁䅍䅄䅁䅁䅯杊䄰䅁䅯䅂䅁䅁䅯睢䅑䅁䅅䅁䉁䅁䅁兂䅁䅁䅁䱆唴兑杷允䅁䅁䅑䅁䑁䅁䅷䅁䭁䅁久䅁䭁䝁䕳䅁䭁䡁䕷䅁䉁䅁䅁允䅁䅁䅕䅁䅁䅁䅁䐰䴸䅉䅅䅁䕁䅁䅁睁䵁䅁䅁权呃睃䅁权牂䅂䅁权穂䅂䅁允䅁䅁䅅䅁䙁䕁杊搵楁㤲⽅䍄䉁䅁䅁䅂䅁䅁䅍䅄䅁䅁䅯䅭䄰䅁䅯䅂䅁䅁䅯睇䄸䅁䅅䅁䉁䅁䅁兂䅁䅁䅁灴歕兑杷允䅁䅁䅑䅁䑁䅁䅷䅁䭁佁䵣䅁䭁䝁䕳䅁䭁䉁偳䅁䉁䅁䅁允䅁䅁䅕牕敧敨剴䐲䴸䅉䅅䅁䕁䅁䅁睁䵁䅁䅁权㕄䅄䅁权剁䅁䅁权硂䅂䅁允䅁䅁䅅䅁佁䉁䅑䅁祁䑁䅫免穁䑁䅉兎㕁䑁䅣兏䅁䅁杷允䅁䅁䅑䅁䑁䅁䅷䅁䭁䙁久䅁䭁䝁䕳䅁䭁䝁䔰䅁䉁䅁䅁允䅁䅁䅕婧䑖㉩湺吸䴸䅉䅅䅁䕁䅁䅁睁䵁䅁䅁权剂兄䅁权牂䅂䅁权硂䅂䅁允䅁䅁䅅䅁䙁䕁桪桥畓⽒⽍䍄䉁䅁䅁䅂䅁䅁䅍䅄䅁䅁䅯睂䄴䅁䅯睡䅑䅁䅯睇䄸䅁䅅䅁䉁䅁䅁兂䭁㘱睎児穲睐杷允䅁䅁䅑䅁䑁䅁䅷䅁䭁䙁久䅁䭁䝁䕳䅁䭁䡁䔰䅁䉁䅁䅁允䅁䅁䅕䭆䠵場啯䕁䵁䅉䅅䅁䕁䅁䅁睁䵁䅁䅁权扃䅄䅁权剁䅁䅁权あ䅂䅁允䅁䅁䅅䅁佁䉁䅑䅁硁䑁䅅睎ㅁ䑁䅅睍穁䑁䅑䅎䅁䅁杷允䅁䅁䅑䅁䑁䅁䅷䅁䭁䙁久䅁䭁䝁䕳䅁䭁䡁䕧䅁䉁䅁䅁允䅁䅁䅕⽷潕䥘䌯吹䴸䅉䅅䅁䕁䅁䅁睁䵁䅁䅁权浄权䅁权䕁䅁䅁权祂䅂䅁允䅁䅁䅅䅁䙁䅁䅁䅁䅁畭䄵䍄䉁䅁䅁䅂䅁䅁䅍䅄䅁䅁䅯兕䄰䅁䅯睡䅑䅁䅯杣䅑䅁䅅䅁䉁䅁䅁兂乄䵺䵺䵺㡺睐杷允䅁䅁䅑䅁䑁䅁䅷䅁䭁䱁乙䅁䭁䝁䕳䅁䭁䥁䕕䅁䉁䅁䅁允䅁䅁䅕敢㝦晱午吳䴸䅉䅅䅁䕁䅁䅁睁䵁䅁䅁权䙃睃䅁权䕁䅁䅁权あ䅂䅁允䅁䅁䅅䅁䙁䅁䅁䅁䕃剖䉆䍄䉁䅁䅁䅂䅁䅁䅍䅄䅁䅁䅯兕䄰䅁䅯睡䅑䅁䅯䅤䅑䅁䅅䅁䉁䅁䅁兂㙄浦㡱䩤奏睶杷允䅁䅁䅑䅁䑁䅁䅷䅁䭁偁临䅁䭁䅁䅑䅁䭁䡁䕯䅁䉁䅁䅁允䅁䅁䅕䅁䅁䝁䙧ぐ䵅䅉䅅䅁䕁䅁䅁睁䵁䅁䅁权牂兄䅁权牂䅂䅁权瑂䅂䅁允䅁䅁䅅䅁䙁䝁剩堷⽷华䅐䍄䉁䅁䅁䅂䅁䅁䅍䅄䅁䅁䅯兕䄰䅁䅯睡䅑䅁䅯杧䅑䅁䅅䅁䉁䅁䅁兂桄桥畓⭒㑈睐杷允䅁䅁䅑䅁䑁䅁䅷䅁䭁䩁乑䅁䭁䝁䕳䅁䭁䥁䕉䅁䉁䅁䅁允䅁䅁䅕報灪橊䥅䑺䴸䅉䅅䅁䕁䅁䅁睁䵁䅁䅁权硁睃䅁权䕁䅁䅁权䕃䅂䅁允䅁䅁䅅䅁䙁䅁䅁䅁啃剙䉊䍄䉁䅁䅁䅂䅁䅁䅍䅄䅁䅁䅯兕䄰䅁䅯睡䅑䅁䅯督䅑䅁䅅䅁䉁䅁䅁兂塁挲㌷⭕㍐睐杷允䅁䅁䅑䅁䑁䅁䅷䅁䭁䑁䵯䅁䭁䝁䕳䅁䭁䡁䕯䅁䉁䅁䅁允䅁䅁䅕㥉㕶浦㡱䑴䴸䅉䅅䅁䕁䅁䅁睁䵁䅁䅁权ぃ䅄䅁权牂䅂䅁权⽂䅂䅁允䅁䅁䅅䅁䙁偁潙䥘䌯儹䅘䍄䉁䅁䅁䅂䅁䅁䅍䅄䅁䅁䅯䅒䄴䅁䅯睡䅑䅁䅯睢䅑䅁䅅䅁䉁䅁䅁兂㑃潈牘払坪睐杷允䅁䅁䅑䅁䑁䅁䅷䅁䭁䑁䵯䅁䭁䝁䕳䅁䭁䥁䕍䅁䉁䅁䅁允䅁䅁䅕兇坒楄礲呺䴸䅉䅅䅁䕁䅁䅁睁䵁䅁䅁权䩃䅄䅁权䕁䅁䅁权睂䅂䅁允䅁䅁䅅䅁䙁䅁䅁䅁䅃⼯䅖䍄䉁䅁䅁䅂䅁䅁䅍䅄䅁䅁䅯杏䅷䅁䅯睡䅑䅁䅯杦䅑䅁䅅䅁䉁䅁䅁兂⽁噎㘶兓卺睐杷允䅁䅁䅑䅁䑁䅁䅷䅁䭁偁䵫䅁䭁䉁䅅䅁䭁䡁䕁䅁䉁䅁䅁允䅁䅁䄴䅆䅁䑁䅉兏硁䑁䅉䅏㑁䑁䅍䅏穁䅁䅁䍄䉁䅁䅁䅂䅁䅁䅍䅄䅁䅁䅯杏䅷䅁䅯睡䅑䅁䅯杣䅑䅁䅅䅁䉁䅁䅁兂湄㘫确欰䌳睐杷允䅁䅁䅑䅁䑁䅁䅷䅁䭁䝁䴴䅁䭁䅁䅑䅁䭁䡁䕣䅁䉁䅁䅁允䅁䅁䅕䅁䅁佁穁䕎䵅䅉䅅䅁䕁䅁䅁睁䵁䅁䅁权睂䅄䅁权牂䅂䅁权䉃䅂䅁允䅁䅁䅅䅁䙁乁倹婪畤杅䅊䍄䉁䅁䅁䅂䅁䅁䅍䅄䅁䅁䅯杏䅷䅁䅯睡䅑䅁䅯入䅑䅁䅅䅁䉁䅁䅁兂㕁䵴㉨灶䬯睐杷允䅁䅁䅑䅁䑁䅁䅷䅁䭁䑁䵯䅁䭁䝁䕳䅁䭁䡁䕑䅁䉁䅁䅁允䅁䅁䅕婤奍䙂余呺䴸䅉䅅䅁䕁䅁䅁睁䵁䅁䅁权潂䅄䅁权䕁䅁䅁权穂䅂䅁允䅁䅁䅅䅁䙁䅁䅁䅁杂兣䉊䍄䉁䅁䅁䅂䅁䅁䅍䅄䅁䅁䅯朳䅳䅁䅯䅂䅁䅁䅯入䅑䅁䅅䅁䉁䅁䅁权䡂䅁䅁䍄䉁䅁䅁䅂䅁䅁䅍䅄䅁䅁䅯杏䅷䅁䅯睡䅑䅁䅯杤䅑䅁䅅䅁䉁䅁䅁兂㙃兓䍷㑋㉥睐杷允䅁䅁䅑䅁䑁䅁䅷䅁䭁䑁䵯䅁䭁䝁䕳䅁䭁䥁䕑䅁䉁䅁䅁允䅁䅁䅕䘷㑇潈牘味䴸䅉䅅䅁䕁䅁䅁睁䵁䅁䅁权呁䅄䅁权䕁䅁䅁权䅃䅂䅁允䅁䅁䅅䅁䙁䅁䅁䅁睂杏䉂䍄䉁䅁䅁䅂䅁䅁䅍䅄䅁䅁䅯䅱䅷䅁䅯睡䅑䅁䅯睇䄸䅁䅅䅁䉁䅁䅁兂㕁䵴㉨灶㘫睶杷允䅁䅁䅑䅁䑁䅁䅷䅁䭁䕁䱙䅁䭁䉁䅅䅁䭁䡁䕕䅁䉁䅁䅁允䅁䅁䄴䅆䅁䑁䅅杍睁䑁䅁睍穁䑁䅁䅍睁䅁䅁䍄䉁䅁䅁䅂䅁䅁䅍䅄䅁䅁䅯䅱䅷䅁䅯睡䅑䅁䅯兢䅑䅁䅅䅁䉁䅁䅁兂⭃确癯匳睔睶杷允䅁䅁䅑䅁䑁䅁䅷䅁䭁䕁䵕䅁䭁䝁䕳䅁䭁䝁䔰䅁䉁䅁䅁允䅁䅁䅕渫焵䡶呓䑥䴸䅉䅅䅁䕁䅁䅁睁䵁䅁䅁权潃䅄䅁权牂䅂䅁权睂䅂䅁允䅁䅁䅅䅁䙁䵁䴳䵺䵺乺⽷䍄䉁䅁䅁䅂䅁䅁䅍䅄䅁䅁䅯眶䅷䅁䅯䅂䅁䅁䅯杣䅑䅁䅅䅁䉁䅁䅁兂䅁䅁䅁䬲味兑杷允䅁䅁䅑䅁䑁䅁䅷䅁䭁䥁乯䅁䭁䅁䅑䅁䭁䡁䔸䅁䉁䅁䅁允䅁䅁䅕䅁䅁乁ぃ〸䵁䅉䅅䅁䕁䅁䅁睁䵁䅁䅁权㕂兄䅁权牂䅂䅁权䑃䅂䅁允䅁䅁䅅䅁䙁乁㕶浦㡱䱤⽍䍄䉁䅁䅁䅂䅁䅁䅍䅄䅁䅁䅯兘䄴䅁䅯睡䅑䅁䅯杣䅑䅁䅅䅁䉁䅁䅁兂獄払敧敨硵睐杷允䅁䅁䅑䅁䑁䅁䅷䅁䭁䭁䵧䅁䭁䝁䕳䅁䭁䥁䕕䅁䉁䅁䅁允䅁䅁䅕硥畓⭒㙆䐱䴸䅉䅅䅁䕁䅁䅁睁䵁䅁䅁权䕁睃䅁权剁䅁䅁权㥂䅂䅁允䅁䅁䅅䅁佁䉁䅉䅁ㅁ䑁䅣䅎祁䑁䅁䅍睁䑁䅁䅁䵁䅉䅅䅁䕁䅁䅁睁䵁䅁䅁权坃睃䅁权䕁䅁䅁权䅃䅂䅁允䅁䅁䅅䅁䙁䅁䅁䅁䅂⭓䅴䍄䉁䅁䅁䅂䅁䅁䅍䅄䅁䅁䅯䅱䅷䅁䅯睡䅑䅁䅯睧䅑䅁䅅䅁䉁䅁䅁兂啁歲桦桥浔睐杷允䅁䅁䅑䅁䑁䅁䅷䅁䭁䭁䵧䅁䭁䝁䕳䅁䭁䡁䕧䅁䉁䅁䅁允䅁䅁䅕㙹䙆癴㥐䑴䴸䅉䅅䅁䕁䅁䅁睁䵁䅁䅁权㥂兄䅁权牂䅂䅁权ㅂ䅂䅁允䅁䅁䅅䅁䙁䱁穢搯㑒收⽉䍄䉁䅁䅁䅂䅁䅁䅍䅄䅁䅁䅯兔䄰䅁䅯睡䅑䅁䅯睢䅑䅁䅅䅁䉁䅁䅁兂歂㥏倹婪煦睶杷允䅁䅁䅑䅁䑁䅁䅷䅁䭁䍁䱳䅁䭁䅁䅑䅁䭁䥁䕍䅁䉁䅁䅁允䅁䅁䅕䅁䅁䑁牸う䵅䅉䅅䅁䕁䅁䅁睁䵁䅁䅁权潃䅄䅁权牂䅂䅁权⭂䅂䅁允䅁䅁䅅䅁䙁䡁㥅瑃橥偣⽫䍄䉁䅁䅁䅂䅁䅁䅍䅄䅁䅁䅯睳䅳䅁䅯䅂䅁䅁䅯䅥䅑䅁䅅䅁䉁䅁䅁兂䅁䅁䅁䱳䝙兑杷允䅁䅁䅑䅁䑁䅁䅷䅁䭁䥁䵉䅁䭁䅁䅑䅁䭁䉁偳䅁䉁䅁䅁允䅁䅁䅯睒䅁䅁杷允䅁䅁䅑䅁䑁䅁䅷䅁䭁䭁䵧䅁䭁䝁䕳䅁䭁䡁䕉䅁䉁䅁䅁允䅁䅁䅕灭婭婭婭吴䴸䅉䅅䅁䕁䅁䅁睁䵁䅁䅁权歁䅄䅁权剁䅁䅁权㙂䅂䅁允䅁䅁䅅䅁佁䉁䅉䅁祁䑁䅍兏祁䑁䅅䅍睁䑁䅁䅁䵁䅉䅅䅁䕁䅁䅁睁䵁䅁䅁权潃䅄䅁权牂䅂䅁权㝂䅂䅁允䅁䅁䅅䅁䙁乁橥䑣䬰⬱⽏䍄䉁䅁䅁䅂䅁䅁䅍䅄䅁䅁䅯䄹䅯䅁䅯䅂䅁䅁䅯杧䅑䅁䅅䅁䉁䅁䅁兂䅁䅁䅁噲硙兑杷允䅁䅁䅑䅁䑁䅁䅷䅁䭁䉁䵳䅁䭁䝁䕳䅁䭁䡁䕅䅁䉁䅁䅁允䅁䅁䅯睒䅁䅁杷允䅁䅁䅑䅁䑁䅁䅷䅁䭁䭁䵧䅁䭁䝁䕳䅁䭁䡁䕙䅁䉁䅁䅁允䅁䅁䅕癱午坔光䱹䴸䅉䅅䅁䕁䅁䅁睁䵁䅁䅁权㡁睃䅁权䕁䅁䅁权㝂䅂䅁允䅁䅁䅅䅁䙁䅁䅁䅁兄癅䅸䍄䉁䅁䅁䅂䅁䅁䅍䅄䅁䅁䅯䅱䅷䅁䅯睡䅑䅁䅯睤䅑䅁䅅䅁䉁䅁䅁兂㝂䭆䠵場䅯䅑杷允䅁䅁䅑䅁䑁䅁䅷䅁䭁䉁䵅䅁䭁䅁䅑䅁䭁䡁䕁䅁䉁䅁䅁允䅁䅁䅕䅁䅁乁䵃歂䵅䅉䅅䅁䕁䅁䅁睁䵁䅁䅁权㕂兄䅁权牂䅂䅁权䙃䅂䅁允䅁䅁䅅䅁䙁䱁敧敨剴䱵⼴䍄䉁䅁䅁䅂䅁䅁䅍䅄䅁䅁䅯䅱䅷䅁䅯睡䅑䅁䅯杧䅑䅁䅅䅁䉁䅁䅁兂㝂䭆䠵場啲睐杷允䅁䅁䅑䅁䑁䅁䅷䅁䭁䉁乣䅁䭁䉁䅅䅁䭁䡁䔸䅁䉁䅁䅁允䅁䅁䄴杅䅁䑁䅅䅏ㅁ䑁䅧䅎㉁䑁䅫睍䅁䅁杷允䅁䅁䅑䅁䑁䅁䅷䅁䭁䩁䱅䅁䭁䉁䅅䅁䭁䡁䕑䅁䉁䅁䅁允䅁䅁䄴杅䅁䑁䅧睍穁䑁䅫睎睁䑁䅁䅍䅁䅁杷允䅁䅁䅑䅁䑁䅁䅷䅁䭁䩁䵣䅁䭁䅁䅑䅁䭁䡁䕕䅁䉁䅁䅁允䅁䅁䅕䅁䅁佁桺う䵅䅉䅅䅁䕁䅁䅁睁䵁䅁䅁权潃䅄䅁权牂䅂䅁权䕃䅂䅁允䅁䅁䅅䅁䙁偁⭰牡へ㡫⽧䍄䉁䅁䅁䅂䅁䅁䅍䅄䅁䅁䅯杢䅳䅁䅯䅂䅁䅁䅯睧䅑䅁䅅䅁䉁䅁䅁兂䅁䅁䅁潶桕兑杷允䅁䅁䅑䅁䑁䅁䅷䅁䭁偁䱑䅁䭁䉁䅅䅁䭁䥁䕍䅁䉁䅁䅁允䅁䅁䄴杅䅁䑁䅍兏穁䑁䅑免睁䑁䅁䅍䅁䅁杷允䅁䅁䅑䅁䑁䅁䅷䅁䭁䝁丸䅁䭁䝁䕳䅁䭁䡁䕅䅁䉁䅁䅁允䅁䅁䅕癱午坔光䱱䴸䅉䅅䅁䕁䅁䅁睁䵁䅁䅁权啂睃䅁权䕁䅁䅁权䕃䅂䅁允䅁䅁䅅䅁䙁䅁䅁䅁䅃礸䉆䍄䉁䅁䅁䅂䅁䅁䅍䅄䅁䅁䅯䅱䅷䅁䅯睡䅑䅁䅯䅧䅑䅁䅅䅁䉁䅁䅁兂㙄浦㡱䩤乍䅷杷允䅁䅁䅑䅁䑁䅁䅷䅁䭁䡁䵯䅁䭁䉁䅅䅁䭁䡁䕑䅁䉁䅁䅁允䅁䅁䄴杅䅁䑁䅅免㍁䑁䅉䅍睁䑁䅁䅍䅁䅁杷允䅁䅁䅑䅁䑁䅁䅷䅁䭁䙁乫䅁䭁䅁䅑䅁䭁䡁䕫䅁䉁䅁䅁允䅁䅁䅕䅁䅁乁䕃䔸䵁䅉䅅䅁䕁䅁䅁睁䵁䅁䅁权奃兄䅁权牂䅂䅁权瑂䅂䅁允䅁䅁䅅䅁䙁䵁杕䡳潊敫⽅䍄䉁䅁䅁䅂䅁䅁䅍䅄䅁䅁䅯杁䅳䅁䅯充䅁䅁䅯內䅑䅁䅅䅁䉁䅁䅁杄十䅁䅁李睁䑁䅫䅍睁䑁䅁䅍睁䅁䅁䍄䉁䅁䅁䅂䅁䅁䅍䅄䅁䅁䅯䅨䅳䅁䅯䅂䅁䅁䅯入䅑䅁䅅䅁䉁䅁䅁兂䅁䅁䅁䥧楄䅑杷允䅁䅁䅑䅁䑁䅁䅷䅁䭁䩁乧䅁䭁䝁䕳䅁䭁䡁䕅䅁䉁䅁䅁允䅁䅁䅕⼲⭬牡へ稲䴸䅉䅅䅁䕁䅁䅁睁䵁䅁䅁权㝄睃䅁权牂䅂䅁权硂䅂䅁允䅁䅁䅅䅁䙁䩁䕺䱉祂佡⽕䍄䉁䅁䅁䅂䅁䅁䅍䅄䅁䅁䅯䅭䄰䅁䅯睡䅑䅁䅯全䅑䅁䅅䅁䉁䅁䅁兂偃癷潕䥘匯睐杷允䅁䅁䅑䅁䑁䅁䅷䅁䭁䩁伴䅁䭁䅁䅑䅁䭁䡁䕁䅁䉁䅁䅁允䅁䅁䅕䅁䅁䙁敃か䵅䅉䅅䅁䕁䅁䅁睁䵁䅁䅁权坂䅄䅁权䕁䅁䅁权扁睄䅁允䅁䅁䅅䅁䙁䅁䅁䅁奁吳䉬䍄䉁䅁䅁䅂䅁䅁䅍䅄䅁䅁䅯䅭䄰䅁䅯睡䅑䅁䅯兦䅑䅁䅅䅁䉁䅁䅁兂㝂䭆䠵場歱睐杷允䅁䅁䅑䅁䑁䅁䅷䅁䭁䩁乧䅁䭁䝁䕳䅁䭁䡁䕧䅁䉁䅁䅁允䅁䅁䅕塹⭡确癯呺䴸䅉䅅䅁䕁䅁䅁睁䵁䅁䅁权奃兄䅁权牂䅂䅁权ㅂ䅂䅁允䅁䅁䅅䅁䙁䅁塲㍯㥁獃⽣䍄䉁䅁䅁䅂䅁䅁䅍䅄䅁䅁䅯睍䅷䅁䅯䅂䅁䅁䅯䅨䅑䅁䅅䅁䉁䅁䅁兂䅁䅁䅁䉓び兑杷允䅁䅁䅑䅁䑁䅁䅷䅁䭁䉁乙䅁䭁䅁䅑䅁䭁䡁䕍䅁䉁䅁䅁允䅁䅁䅕䅁䅁乁婃挫䵁䅉䅅䅁䕁䅁䅁睁䵁䅁䅁权奃兄䅁权牂䅂䅁权⭂䅂䅁允䅁䅁䅅䅁䙁䥁獴⼵灵愸⽉䍄䉁䅁䅁䅂䅁䅁䅍䅄䅁䅁䅯東䅳䅁䅯睡䅑䅁䅯入䅑䅁䅅䅁䉁䅁䅁兂䭁㘱睎児㍱睐杷允䅁䅁䅑䅁䑁䅁䅷䅁䭁䩁乧䅁䭁䝁䕳䅁䭁䡁䕫䅁䉁䅁䅁允䅁䅁䅕㉩湺㘫确牳䴸䅉䅅䅁䕁䅁䅁睁䵁䅁䅁权⭁睃䅁权牂䅂䅁权⽂䅂䅁允䅁䅁䅅䅁䙁䍁捬㡪ㅌ偋⽑䍄䉁䅁䅁䅂䅁䅁䅍䅄䅁䅁䅯杈䅳䅁䅯充䅁䅁䅯䅤䅑䅁䅅䅁䉁䅁䅁杄啁䅁䅁免ぁ䑁䅫兎㕁䑁䅙䅍睁䑁䅁䅁䵁䅉䅅䅁䕁䅁䅁睁䵁䅁䅁权䅂睃䅁权牂䅂䅁权⽂䅂䅁允䅁䅁䅅䅁䙁䍁捬㡪ㅌ䭋⽷䍄䉁䅁䅁䅂䅁䅁䅍䅄䅁䅁䅯杳䅳䅁䅯睡䅑䅁䅯杧䅑䅁䅅䅁䉁䅁䅁兂十㡧䭄啯敘睶杷允䅁䅁䅑䅁䑁䅁䅷䅁䭁䩁乧䅁䭁䝁䕳䅁䭁䡁䕑䅁䉁䅁䅁允䅁䅁䅕䉵䘶ㄶ㑇橲䴸䅉䅅䅁䕁䅁䅁睁䵁䅁䅁权ㅄ䅄䅁权䕁䅁䅁权睂䅂䅁允䅁䅁䅅䅁䙁䅁䅁䅁杁佴䅸䍄䉁䅁䅁䅂䅁䅁䅍䅄䅁䅁䅯杘䄰䅁䅯充䅁䅁䅯杤䅑䅁䅅䅁䉁䅁䅁杄十䅁䅁䅏硁䑁䅑免ぁ䑁䅁䅍睁䅁䅁䍄䉁䅁䅁䅂䅁䅁䅍䅄䅁䅁䅯䅭䄰䅁䅯睡䅑䅁䅯睥䅑䅁䅅䅁䉁䅁䅁兂煃搸乊桙㑃睶杷允䅁䅁䅑䅁䑁䅁䅷䅁䭁䩁乧䅁䭁䝁䕳䅁䭁䡁䕙䅁䉁䅁䅁允䅁䅁䅕佖汏㡭村䰰䴸䅉䅅䅁䕁䅁䅁睁䵁䅁䅁权⭁睃䅁权牂䅂䅁权療䅂䅁允䅁䅁䅅䅁䙁䑁ㄸ牘䩰佄⽙䍄䉁䅁䅁䅂䅁䅁䅍䅄䅁䅁䅯䅭䄰䅁䅯睡䅑䅁䅯杧䅑䅁䅅䅁䉁䅁䅁兂橄婰䕶䱉乁䅷杷允䅁䅁䅑䅁䑁䅁䅷䅁䭁䕁䱳䅁䭁䅁䅑䅁䭁䡁䕙䅁䉁䅁䅁允䅁䅁䅕䅁䅁䉁塢歉䵅䅉䅅䅁䕁䅁䅁睁䵁䅁䅁权牁䅄䅁权牂䅂䅁权硂䅂䅁允䅁䅁䅅䅁䙁䭁䠵場啯畲⼸䍄䉁䅁䅁䅂䅁䅁䅍䅄䅁䅁䅯睋䅷䅁䅯睡䅑䅁䅯睧䅑䅁䅅䅁䉁䅁䅁兂䑄匹捨㡪瑌睐杷允䅁䅁䅑䅁䑁䅁䅷䅁䭁䍁䵳䅁䭁䝁䕳䅁䭁䡁䔰䅁䉁䅁䅁允䅁䅁䅕䉵䘶ㄶ㑇樷䴸䅉䅅䅁䕁䅁䅁睁䵁䅁䅁权瑁䅄䅁权䕁䅁䅁权㑂䅂䅁允䅁䅁䅅䅁䙁䅁䅁䅁啁䍘䉊䍄䉁䅁䅁䅂䅁䅁䅍䅄䅁䅁䅯䄳䅷䅁䅯充䅁䅁䅯入䅑䅁䅅䅁䉁䅁䅁杄十䅁䅁䅎穁䑁䅉兏㉁䑁䅑睎睁䅁䅁䍄䉁䅁䅁䅂䅁䅁䅍䅄䅁䅁䅯睋䅷䅁䅯睡䅑䅁䅯兤䅑䅁䅅䅁䉁䅁䅁兂塄㍯㥁瑃牦睐杷允䅁䅁䅑䅁䑁䅁䅷䅁䭁䍁䵳䅁䭁䝁䕳䅁䭁䡁䕳䅁䉁䅁䅁允䅁䅁䅕䘷㑇潈牘吴䴸䅉䅅䅁䕁䅁䅁睁䵁䅁䅁权偃兄䅁权剁䅁䅁权睂䅂䅁允䅁䅁䅅䅁佁䉁䅑䅁祁䑁䅅兏㑁䑁䅧杍睁䑁䅁䅍䅁䅁杷允䅁䅁䅑䅁䑁䅁䅷䅁䭁䑁估䅁䭁䉁䅅䅁䭁䡁䔴䅁䉁䅁䅁允䅁䅁䄴杅䅁䑁䅧李睁䑁䅙兏ぁ䑁䅍免䅁䅁杷允䅁䅁䅑䅁䑁䅁䅷䅁䭁䍁䵳䅁䭁䝁䕳䅁䭁䡁䔸䅁䉁䅁䅁允䅁䅁䅕椹捨㡪ㅌ䐲䴸䅉䅅䅁䕁䅁䅁睁䵁䅁䅁权䥄兄䅁权䕁䅁䅁权㥂䅂䅁允䅁䅁䅅䅁䙁䅁䅁䅁㑃剨䉚䍄䉁䅁䅁䅂䅁䅁䅍䅄䅁䅁䅯睋䅷䅁䅯睡䅑䅁䅯杧䅑䅁䅅䅁䉁䅁䅁兂㙄浦㡱䩤潎睐杷允䅁䅁䅑䅁䑁䅁䅷䅁䭁䅁佁䅁䭁䝁䕳䅁䭁䡁䕅䅁䉁䅁䅁允䅁䅁䅕積積積積稰䴸䅉䅅䅁䕁䅁䅁睁䵁䅁䅁权牁䅄䅁权牂䅂䅁权㡂䅂䅁允䅁䅁䅅䅁䙁䥁牘払敧摨⽳䍄䉁䅁䅁䅂䅁䅁䅍䅄䅁䅁䅯䅊䄰䅁䅯䅂䅁䅁䅯睦䅑䅁䅅䅁䉁䅁䅁兂䅁䅁䅁䭈剕兑杷允䅁䅁䅑䅁䑁䅁䅷䅁䭁䍁䵳䅁䭁䝁䕳䅁䭁䡁䕍䅁䉁䅁䅁允䅁䅁䅕場啯歲桦樲䴸䅉䅅䅁䕁䅁䅁睁䵁䅁䅁权祄权䅁权䕁䅁䅁权䅃䅂䅁允䅁䅁䅅䅁䙁䅁䅁䅁䥄兂䉰䍄䉁䅁䅁䅂䅁䅁䅍䅄䅁䅁䅯睂䅷䅁䅯充䅁䅁䅯睧䅑䅁䅅䅁䉁䅁䅁杄十䅁䅁李硁䑁䅫睎ぁ䑁䅁䅍睁䅁䅁䍄䉁䅁䅁䅂䅁䅁䅍䅄䅁䅁䅯入䄰䅁䅯睡䅑䅁䅯兢䅑䅁䅅䅁䉁䅁䅁兂硂児塲㍯噄睐杷允䅁䅁䅑䅁䑁䅁䅷䅁䭁䡁乫䅁䭁䝁䕳䅁䭁䝁䔸䅁䉁䅁䅁允䅁䅁䅕杖琴灳瘳穸䴸䅉䅅䅁䕁䅁䅁睁䵁䅁䅁权噄䅄䅁权䕁䅁䅁权穂䅂䅁允䅁䅁䅅䅁䙁䅁䅁䅁䅄偖䅴䍄䉁䅁䅁䅂䅁䅁䅍䅄䅁䅁䅯䅧䄰䅁䅯睡䅑䅁䅯兦䅑䅁䅅䅁䉁䅁䅁兂硂児塲㍯摄睐杷允䅁䅁䅑䅁䑁䅁䅷䅁䭁䡁乫䅁䭁䝁䕳䅁䭁䡁䕯䅁䉁䅁䅁允䅁䅁䅕硥畓⭒㙆䑴䴸䅉䅅䅁䕁䅁䅁睁䵁䅁䅁权䉄䅄䅁权牂䅂䅁权䙃䅂䅁允䅁䅁䅅䅁䙁䅁獩䙈歰㥏⼸䍄䉁䅁䅁䅂䅁䅁䅍䅄䅁䅁䅯兂䅳䅁䅯䅂䅁䅁䅯兣䅑䅁䅅䅁䉁䅁䅁兂䅁䅁䅁䥇䭑兑杷允䅁䅁䅑䅁䑁䅁䅷䅁䭁䕁䱳䅁䭁䅁䅑䅁䭁䡁䕳䅁䉁䅁䅁允䅁䅁䅕䅁䅁佁乺䕉䵅䅉䅅䅁䕁䅁䅁睁䵁䅁䅁权浂兄䅁权䕁䅁䅁权㙂䅂䅁允䅁䅁䅅䅁䙁䅁䅁䅁权卙䉸䍄䉁䅁䅁䅂䅁䅁䅍䅄䅁䅁䅯䄴䅷䅁䅯䅂䅁䅁䅯䅧䅑䅁䅅䅁䉁䅁䅁兂䅁䅁䅁䵌卧兑杷允䅁䅁䅑䅁䑁䅁䅷䅁䭁䡁乫䅁䭁䝁䕳䅁䭁䡁䕕䅁䉁䅁䅁允䅁䅁䅕歲桦桥畓稱䴸䅉䅅䅁䕁䅁䅁睁䵁䅁䅁权䡁兄䅁权牂䅂䅁权㥂䅂䅁允䅁䅁䅅䅁䙁䍁捬㡪ㅌ䵋⽷䍄䉁䅁䅁䅂䅁䅁䅍䅄䅁䅁䅯朳䅳䅁䅯䅂䅁䅁䅯睤䅑䅁䅅䅁䉁䅁䅁权䡂䅁䅁䍄䉁䅁䅁䅂䅁䅁䅍䅄䅁䅁䅯入䄰䅁䅯睡䅑䅁䅯內䅑䅁䅅䅁䉁䅁䅁兂獄払敧敨剶睐杷允䅁䅁䅑䅁䑁䅁䅷䅁䭁䅁义䅁䭁䉁䅅䅁䭁䡁䕧䅁䉁䅁䅁允䅁䅁䄴䅆䅁䑁䅅睎㑁䑁䅫䅍睁䑁䅁䅍睁䅁䅁䍄䉁䅁䅁䅂䅁䅁䅍䅄䅁䅁䅯入䄰䅁䅯睡䅑䅁䅯入䅑䅁䅅䅁䉁䅁䅁兂䙃ㄶ㑇潈橘睐杷允䅁䅁䅑䅁䑁䅁䅷䅁䭁佁䱙䅁䭁䝁䕳䅁䭁䝁䔰䅁䉁䅁䅁允䅁䅁䅕㥉㕶浦㡱䰷䴸䅉䅅䅁䕁䅁䅁睁䵁䅁䅁权㕂兄䅁权牂䅂䅁权㡂䅂䅁允䅁䅁䅅䅁䙁䭁䠵場啯瑲⽣䍄䉁䅁䅁䅂䅁䅁䅍䅄䅁䅁䅯杮䄰䅁䅯睡䅑䅁䅯来䅑䅁䅅䅁䉁䅁䅁兂㡄晱午坔睊睶杷允䅁䅁䅑䅁䑁䅁䅷䅁䭁䍁丰䅁䭁䉁䅅䅁䭁䝁䔰䅁䉁䅁䅁允䅁䅁䄴杅䅁䑁䅕免㑁䑁䅕兏睁䑁䅁䅍䅁䅁杷允䅁䅁䅑䅁䑁䅁䅷䅁䭁䩁临䅁䭁䝁䕳䅁䭁䡁䕁䅁䉁䅁䅁允䅁䅁䅕灭婭婭婭呱䴸䅉䅅䅁䕁䅁䅁睁䵁䅁䅁权㥁睃䅁权䕁䅁䅁权⽂䅂䅁允䅁䅁䅅䅁䙁䅁䅁䅁杄瘸䅒䍄䉁䅁䅁䅂䅁䅁䅍䅄䅁䅁䅯杮䄰䅁䅯睡䅑䅁䅯全䅑䅁䅅䅁䉁䅁䅁兂㝂䭆䠵場䕱睐杷允䅁䅁䅑䅁䑁䅁䅷䅁䭁䩁临䅁䭁䝁䕳䅁䭁䥁䕍䅁䉁䅁䅁允䅁䅁䅕䘷㑇潈牘戯䴸䅉䅅䅁䕁䅁䅁睁䵁䅁䅁权䥂䅄䅁权䕁䅁䅁权療䅂䅁允䅁䅁䅅䅁䙁䅁䅁䅁㑁祱䉤䍄䉁䅁䅁䅂䅁䅁䅍䅄䅁䅁䅯兒䄰䅁䅯睡䅑䅁䅯䅣䅑䅁䅅䅁䉁䅁䅁兂乄䵺䵺䵺捺睐杷允䅁䅁䅑䅁䑁䅁䅷䅁䭁偁䭑䅁䭁䅁䅑䅁䭁䡁䕧䅁䉁䅁䅁允䅁䅁䅕䅁䅁䕁浥歏䵅䅉䅅䅁䕁䅁䅁睁䵁䅁䅁权祂兄䅁权剁䅁䅁权⭂䅂䅁允䅁䅁䅅䅁佁䉁䅉䅁ㅁ䑁䅉兏睁䑁䅁䅍睁䑁䅁䅁䵁䅉䅅䅁䕁䅁䅁睁䵁䅁䅁权敃兄䅁权牂䅂䅁权㥂䅂䅁允䅁䅁䅅䅁䙁䡁啳歲桦潥⽑䍄䉁䅁䅁䅂䅁䅁䅍䅄䅁䅁䅯兎䅳䅁䅯䅂䅁䅁䅯內䅑䅁䅅䅁䉁䅁䅁兂䅁䅁䅁乢噙兑杷允䅁䅁䅑䅁䑁䅁䅷䅁䭁䕁乕䅁䭁䝁䕳䅁䭁䡁䕣䅁䉁䅁䅁允䅁䅁䅕䡰㥁瑃橥䐹䴸䅉䅅䅁䕁䅁䅁睁䵁䅁䅁权䱄睃䅁权䕁䅁䅁权瑂䅂䅁允䅁䅁䅅䅁䙁䅁䅁䅁䵁䉢䈱䍄䉁䅁䅁䅂䅁䅁䅍䅄䅁䅁䅯杮䄰䅁䅯睡䅑䅁䅯䅧䅑䅁䅅䅁䉁䅁䅁兂䭂䅄牉硨剢睐杷允䅁䅁䅑䅁䑁䅁䅷䅁䭁乁䱧䅁䭁䅁䅑䅁䭁䥁䕕䅁䉁䅁䅁允䅁䅁䅕䅁䅁偁㡄啄䵅䅉䅅䅁䕁䅁䅁睁䵁䅁䅁权祄䅄䅁权牂䅂䅁权扁睄䅁允䅁䅁䅅䅁䙁䉁䘫ㄶ㑇瑈⽕䍄䉁䅁䅁䅂䅁䅁䅍䅄䅁䅁䅯睏䅳䅁䅯充䅁䅁䅯全䅑䅁䅅䅁䉁䅁䅁杄十䅁䅁睍穁䑁䅣睎ぁ䑁䅁䅍睁䅁䅁䍄䉁䅁䅁䅂䅁䅁䅍䅄䅁䅁䅯具䅷䅁䅯睡䅑䅁䅯䅦䅑䅁䅅䅁䉁䅁䅁权䡂䅁䅁䍄䉁䅁䅁䅂䅁䅁䅍䅄䅁䅁䅯䅩䅳䅁䅯䅂䅁䅁䅯內䅑䅁䅅䅁䉁䅁䅁兂䅁䅁䅁䅨娰兑杷允䅁䅁䅑䅁䑁䅁䅷䅁䭁偁䵉䅁䭁䝁䕳䅁䭁䡁䕧䅁䉁䅁䅁允䅁䅁䅕㉩湺㘫确樲䴸䅉䅅䅁䕁䅁䅁睁䵁䅁䅁权⽃兄䅁权䕁䅁䅁权㉂䅂䅁允䅁䅁䅅䅁䙁䅁䅁䅁十噢䉤䍄䉁䅁䅁䅂䅁䅁䅍䅄䅁䅁䅯朸䅷䅁䅯睡䅑䅁䅯杣䅑䅁䅅䅁䉁䅁䅁兂䑄匹捨㡪ㅌ睐杷允䅁䅁䅑䅁䑁䅁䅷䅁䭁䡁䵷䅁䭁䅁䅑䅁䭁䥁䕉䅁䉁䅁䅁允䅁䅁䅕䅁䅁䥁䱁欱䵁䅉䅅䅁䕁䅁䅁睁䵁䅁䅁权祄䅄䅁权牂䅂䅁权䉃䅂䅁允䅁䅁䅅䅁䙁偁卌坔光佗⽫䍄䉁䅁䅁䅂䅁䅁䅍䅄䅁䅁䅯兒䄰䅁䅯睡䅑䅁䅯兦䅑䅁䅅䅁䉁䅁䅁兂䭁㘱睎児塲睐杷允䅁䅁䅑䅁䑁䅁䅷䅁䭁佁䬴䅁䭁䅁䅑䅁䭁䥁䕁䅁䉁䅁䅁允䅁䅁䅕䅁䅁佁浂唸䵁䅉䅅䅁䕁䅁䅁睁䵁䅁䅁权祄䅄䅁权牂䅂䅁权㝂䅂䅁允䅁䅁䅅䅁䙁䵁㉬灶愸⽌⽫䍄䉁䅁䅁䅂䅁䅁䅍䅄䅁䅁䅯朸䅷䅁䅯睡䅑䅁䅯睦䅑䅁䅅䅁䉁䅁䅁兂䭂䅄牉硨䉙䅑杷允䅁䅁䅑䅁䑁䅁䅷䅁䭁偁䵉䅁䭁䝁䕳䅁䭁䥁䕉䅁䉁䅁䅁允䅁䅁䅕塹⭡确癯歂䵁䅉䅅䅁䕁䅁䅁睁䵁䅁䅁权牂睃䅁权䕁䅁䅁权⭂䅂䅁允䅁䅁䅅䅁䙁䅁䅁䅁䕁卮䉎䍄䉁䅁䅁䅂䅁䅁䅍䅄䅁䅁䅯朸䅷䅁䅯睡䅑䅁䅯䅦䅑䅁䅅䅁䉁䅁䅁权䡂䅁䅁䍄䉁䅁䅁䅂䅁䅁䅍䅄䅁䅁䅯儴䅷䅁䅯睡䅑䅁䅯睇䄸䅁䅅䅁䉁䅁䅁兂獄払敧敨䉶睶杷允䅁䅁䅑䅁䑁䅁䅷䅁䭁乁䱁䅁䭁䅁䅑䅁䭁䡁䕁䅁䉁䅁䅁允䅁䅁䅕䅁䅁佁䙂欫䵁䅉䅅䅁䕁䅁䅁睁䵁䅁䅁权桄䅄䅁权牂䅂䅁权睂䅂䅁允䅁䅁䅅䅁䙁䱁摋㘷䝦㡓⽥䍄䉁䅁䅁䅂䅁䅁䅍䅄䅁䅁䅯儴䅷䅁䅯睡䅑䅁䅯兦䅑䅁䅅䅁䉁䅁䅁兂㉄䙋偹癷䥘睶杷允䅁䅁䅑䅁䑁䅁䅷䅁䭁䕁䵙䅁䭁䅁䅑䅁䭁䡁䕯䅁䉁䅁䅁允䅁䅁䅕䅁䅁䅁呩䕄䵅䅉䅅䅁䕁䅁䅁睁䵁䅁䅁权ㅄ权䅁权剁䅁䅁权⭂䅂䅁允䅁䅁䅅䅁佁䉁䅉䅁ㅁ䑁䅫兏ㅁ䑁䅕䅍睁䑁䅁䅁䵁䅉䅅䅁䕁䅁䅁睁䵁䅁䅁权灃䅄䅁权剁䅁䅁权㑂䅂䅁允䅁䅁䅅䅁佁䉁䅑䅁硁䑁䅍兏ぁ䑁䅍䅏硁䑁䅁睍䅁䅁杷允䅁䅁䅑䅁䑁䅁䅷䅁䭁佁䵅䅁䭁䝁䕳䅁䭁䡁䕧䅁䉁䅁䅁允䅁䅁䅕兇坒楄礲吱䴸䅉䅅䅁䕁䅁䅁睁䵁䅁䅁权桄䅄䅁权牂䅂䅁权⭂䅂䅁允䅁䅁䅅䅁䙁佁㝦晱午摔⽉䍄䉁䅁䅁䅂䅁䅁䅍䅄䅁䅁䅯儴䅷䅁䅯睡䅑䅁䅯杣䅑䅁䅅䅁䉁䅁䅁兂䱄啯㉗⼸欲睶杷允䅁䅁䅑䅁䑁䅁䅷䅁䭁䩁䵉䅁䭁䉁䅅䅁䭁䥁䕕䅁䉁䅁䅁允䅁䅁䄴杅䅁䑁䅑免睁䑁䅧䅏睁䑁䅁䅍䅁䅁杷允䅁䅁䅑䅁䑁䅁䅷䅁䭁佁䵅䅁䭁䝁䕳䅁䭁䡁䕫䅁䉁䅁䅁允䅁䅁䅕浗㝑〳丫穸䴸䅉䅅䅁䕁䅁䅁睁䵁䅁䅁权乂睃䅁权䕁䅁䅁权あ䅂䅁允䅁䅁䅅䅁䙁䅁䅁䅁坃卮䉒䍄䉁䅁䅁䅂䅁䅁䅍䅄䅁䅁䅯儴䅷䅁䅯睡䅑䅁䅯䅤䅑䅁䅅䅁䉁䅁䅁兂㕂匶硙䭃獹睶杷允䅁䅁䅑䅁䑁䅁䅷䅁䭁佁䵅䅁䭁䝁䕳䅁䭁䡁䕳䅁䉁䅁䅁允䅁䅁䅕婤奍䙂余戴䴸䅉䅅䅁䕁䅁䅁睁䵁䅁䅁权桄䅄䅁权牂䅂䅁权䕃䅂䅁允䅁䅁䅅䅁䙁䡁⼰噎㘶摓⽑䍄䉁䅁䅁䅂䅁䅁䅍䅄䅁䅁䅯兎䄰䅁䅯䅂䅁䅁䅯来䅑䅁䅅䅁䉁䅁䅁兂䅁䅁䅁䅩剅兑杷允䅁䅁䅑䅁䑁䅁䅷䅁䭁佁䵅䅁䭁䝁䕳䅁䭁䥁䕁䅁䉁䅁䅁允䅁䅁䅕䬸䝦穓䩥吰䴸䅉䅅䅁䕁䅁䅁睁䵁䅁䅁权ㅂ兄䅁权䕁䅁䅁权䙃䅂䅁允䅁䅁䅅䅁䙁䅁䅁䅁㑁入䉊䍄䉁䅁䅁䅂䅁䅁䅍䅄䅁䅁䅯睰䅳䅁䅯睡䅑䅁䅯来䅑䅁䅅䅁䉁䅁䅁兂桄桥畓⭒慈睶杷允䅁䅁䅑䅁䑁䅁䅷䅁䭁䑁伴䅁䭁䝁䕳䅁䭁䝁䔰䅁䉁䅁䅁允䅁䅁䅕杓䍷㑋坣稫䴸䅉䅅䅁䕁䅁䅁睁䵁䅁䅁权湃睃䅁权牂䅂䅁权⭂䅂䅁允䅁䅁䅅䅁䙁䭁䠵場啯瑲⽣䍄䉁䅁䅁䅂䅁䅁䅍䅄䅁䅁䅯其䅷䅁䅯充䅁䅁䅯䅤䅑䅁䅅䅁䉁䅁䅁杄十䅁䅁䅎祁䑁䅉兎硁䑁䅙睍穁䅁䅁䍄䉁䅁䅁䅂䅁䅁䅍䅄䅁䅁䅯睰䅳䅁䅯睡䅑䅁䅯杣䅑䅁䅅䅁䉁䅁䅁兂歃䑣䬰㘱材睐杷允䅁䅁䅑䅁䑁䅁䅷䅁䭁䝁丸䅁䭁䉁䅅䅁䭁䡁䕧䅁䉁䅁䅁允䅁䅁䄴杅䅁䑁䅙睍ㅁ䑁䅉免睁䑁䅁䅍䅁䅁杷允䅁䅁䅑䅁䑁䅁䅷䅁䭁佁䭫䅁䭁䝁䕳䅁䭁䥁䕅䅁䉁䅁䅁允䅁䅁䅕敥浫免獩䱲䴸䅉䅅䅁䕁䅁䅁睁䵁䅁䅁权湃睃䅁权牂䅂䅁权㝂䅂䅁允䅁䅁䅅䅁䙁䙁偹癷潕佘⼸䍄䉁䅁䅁䅂䅁䅁䅍䅄䅁䅁䅯睰䅳䅁䅯睡䅑䅁䅯杤䅑䅁䅅䅁䉁䅁䅁兂穁積積積湐睐杷允䅁䅁䅑䅁䑁䅁䅷䅁䭁䡁䱯䅁䭁䅁䅑䅁䭁䥁䕉䅁䉁䅁䅁允䅁䅁䅕䅁䅁佁牄え䵅䅉䅅䅁䕁䅁䅁睁䵁䅁䅁权湃睃䅁权牂䅂䅁权㍂䅂䅁允䅁䅁䅅䅁䙁䭁䝪穓䩥救⽧䍄䉁䅁䅁䅂䅁䅁䅍䅄䅁䅁䅯䅶䅷䅁䅯睡䅑䅁䅯杣䅑䅁䅅䅁䉁䅁䅁兂獄払敧敨硶睐杷允䅁䅁䅑䅁䑁䅁䅷䅁䭁䭁䱣䅁䭁䝁䕳䅁䭁䡁䕍䅁䉁䅁䅁允䅁䅁䅕敢㝦晱午扺䴸䅉䅅䅁䕁䅁䅁睁䵁䅁䅁权奁兄䅁权剁䅁䅁权㑂䅂䅁允䅁䅁䅅䅁佁䉁䅑䅁硁䑁䅙䅎㉁䑁䅉兏睁䑁䅁䅍䅁䅁杷允䅁䅁䅑䅁䑁䅁䅷䅁䭁䉁临䅁䭁䉁䅅䅁䭁䝁䔸䅁䉁䅁䅁允䅁䅁䄴杅䅁䑁䅙免ぁ䑁䅑䅏睁䑁䅁䅍䅁䅁杷允䅁䅁䅑䅁䑁䅁䅷䅁䭁䵁䱅䅁䭁䉁䅅䅁䭁䥁䕅䅁䉁䅁䅁允䅁䅁䄴䅆䅁䑁䅅兎㕁䑁䅉李㑁䑁䅣睎㍁䅁䅁䍄䉁䅁䅁䅂䅁䅁䅍䅄䅁䅁䅯杹䅷䅁䅯睡䅑䅁䅯兦䅑䅁䅅䅁䉁䅁䅁权䡂䅁䅁䍄䉁䅁䅁䅂䅁䅁䅍䅄䅁䅁䅯䅬䅳䅁䅯䅂䅁䅁䅯睥䅑䅁䅅䅁䉁䅁䅁兂䅁䅁䅁偈噯兑杷允䅁䅁䅑䅁䑁䅁䅷䅁䭁䩁䵅䅁䭁䝁䕳䅁䭁䝁䔸䅁䉁䅁䅁允䅁䅁䅕癱午坔光䰰䴸䅉䅅䅁䕁䅁䅁睁䵁䅁䅁权㥄权䅁权剁䅁䅁权㙂䅂䅁允䅁䅁䅅䅁佁䉁䅉䅁ぁ䑁䅕䅎睁䑁䅁䅍睁䑁䅁䅁䵁䅉䅅䅁䕁䅁䅁睁䵁䅁䅁权灁䅄䅁权剁䅁䅁权䍃䅂䅁允䅁䅁䅅䅁佁䉁䅉䅁穁䑁䅣䅎ぁ䑁䅑䅍睁䑁䅁䅁䵁䅉䅅䅁䕁䅁䅁睁䵁䅁䅁权ぁ䅄䅁权䕁䅁䅁权䉃䅂䅁允䅁䅁䅅䅁䙁䅁䅁䅁坄礱䉂䍄䉁䅁䅁䅂䅁䅁䅍䅄䅁䅁䅯八䅷䅁䅯睡䅑䅁䅯兣䅑䅁䅅䅁䉁䅁䅁兂瑂⼵灵搸佉䅷杷允䅁䅁䅑䅁䑁䅁䅷䅁䭁䩁䵅䅁䭁䝁䕳䅁䭁䥁䕍䅁䉁䅁䅁允䅁䅁䅕⽷潕䥘䌯啃䵁䅉䅅䅁䕁䅁䅁睁䵁䅁䅁权剃䅄䅁权牂䅂䅁权㕂䅂䅁允䅁䅁䅅䅁䙁䭁睒児塲⽯⽧䍄䉁䅁䅁䅂䅁䅁䅍䅄䅁䅁䅯兆䅷䅁䅯䅂䅁䅁䅯䅧䅑䅁䅅䅁䉁䅁䅁兂䅁䅁䅁䅅睐䅑杷允䅁䅁䅑䅁䑁䅁䅷䅁䭁䩁䵅䅁䭁䝁䕳䅁䭁䡁䕙䅁䉁䅁䅁允䅁䅁䅕㥌欰潂噇㜵䴸䅉䅅䅁䕁䅁䅁睁䵁䅁䅁权捄䅄䅁权䕁䅁䅁权㑂䅂䅁允䅁䅁䅅䅁䙁䅁䅁䅁杂佮䅖䍄䉁䅁䅁䅂䅁䅁䅍䅄䅁䅁䅯八䅷䅁䅯睡䅑䅁䅯杧䅑䅁䅅䅁䉁䅁䅁兂啁歲桦桥兑䅷杷允䅁䅁䅑䅁䑁䅁䅷䅁䭁䍁䱙䅁䭁䉁䅅䅁䭁䥁䕁䅁䉁䅁䅁允䅁䅁䄴杅䅁䑁䅕李硁䑁䅑䅍睁䑁䅁䅍䅁䅁杷允䅁䅁䅑䅁䑁䅁䅷䅁䭁䩁䵅䅁䭁䝁䕳䅁䭁䥁䕑䅁䉁䅁䅁允䅁䅁䅕歯㉗⼸唳䐷䴸䅉䅅䅁䕁䅁䅁睁䵁䅁䅁权牄权䅁权䕁䅁䅁权穂䅂䅁允䅁䅁䅅䅁䙁䅁䅁䅁杂內䉎䍄䉁䅁䅁䅂䅁䅁䅍䅄䅁䅁䅯入䅷䅁䅯充䅁䅁䅯全䅑䅁䅅䅁䉁䅁䅁杄十䅁䅁䅎祁䑁䅁兎㑁䑁䅧杍硁䅁䅁䍄䉁䅁䅁䅂䅁䅁䅍䅄䅁䅁䅯八䅷䅁䅯睡䅑䅁䅯䅦䅑䅁䅅䅁䉁䅁䅁兂灁䥘䌯匹㡪睐杷允䅁䅁䅑䅁䑁䅁䅷䅁䭁䅁丰䅁䭁䅁䅑䅁䭁䝁䔸䅁䉁䅁䅁允䅁䅁䅕䅁䅁䕁㑁啂䵅䅉䅅䅁䕁䅁䅁睁䵁䅁䅁权牄权䅁权䕁䅁䅁权㉂䅂䅁允䅁䅁䅅䅁䙁䅁䅁䅁杂偋䄱䍄䉁䅁䅁䅂䅁䅁䅍䅄䅁䅁䅯杸䅳䅁䅯充䅁䅁䅯督䅑䅁䅅䅁䉁䅁䅁杄十䅁䅁杍睁䑁䅫䅍睁䑁䅁䅍睁䅁䅁䍄䉁䅁䅁䅂䅁䅁䅍䅄䅁䅁䅯眳䅷䅁䅯充䅁䅁䅯杦䅑䅁䅅䅁䉁䅁䅁杄十䅁䅁免㍁䑁䅣兏㕁䑁䅣䅍㍁䅁䅁䍄䉁䅁䅁䅂䅁䅁䅍䅄䅁䅁䅯杬䅷䅁䅯睡䅑䅁䅯睤䅑䅁䅅䅁䉁䅁䅁兂坂楄礲敮䠯睶杷允䅁䅁䅑䅁䑁䅁䅷䅁䭁偁䱍䅁䭁䝁䕳䅁䭁䉁偳䅁䉁䅁䅁允䅁䅁䅕歲桦桥畓稱䴸䅉䅅䅁䕁䅁䅁睁䵁䅁䅁权允兄䅁权䕁䅁䅁权祂䅂䅁允䅁䅁䅅䅁䙁䅁䅁䅁煃䍬䉨䍄䉁䅁䅁䅂䅁䅁䅍䅄䅁䅁䅯杅䄸䅁䅯睡䅑䅁䅯䅦䅑䅁䅅䅁䉁䅁䅁兂㝂䭆䠵場䕱睐杷允䅁䅁䅑䅁䑁䅁䅷䅁䭁偁䭣䅁䭁䉁䅅䅁䭁䝁䔸䅁䉁䅁䅁允䅁䅁䄴杅䅁䑁䅍睍㉁䑁䅑李ㅁ䑁䅑兏䅁䅁杷允䅁䅁䅑䅁䑁䅁䅷䅁䭁偁䱍䅁䭁䝁䕳䅁䭁䝁䔰䅁䉁䅁䅁允䅁䅁䅕浚浚浚浚樱䴸䅉䅅䅁䕁䅁䅁睁䵁䅁䅁权穄睃䅁权牂䅂䅁权㙂䅂䅁允䅁䅁䅅䅁䙁䥁牘払敧摨⽳䍄䉁䅁䅁䅂䅁䅁䅍䅄䅁䅁䅯東䅷䅁䅯睡䅑䅁䅯兦䅑䅁䅅䅁䉁䅁䅁兂獄払敧敨桶睐杷允䅁䅁䅑䅁䑁䅁䅷䅁䭁偁䱍䅁䭁䝁䕳䅁䭁䥁䕕䅁䉁䅁䅁允䅁䅁䅕䉵䘶ㄶ㑇樳䴸䅉䅅䅁䕁䅁䅁睁䵁䅁䅁权穄睃䅁权牂䅂䅁权㑂䅂䅁允䅁䅁䅅䅁䙁䭁睒児塲⭯⽧䍄䉁䅁䅁䅂䅁䅁䅍䅄䅁䅁䅯眸䅳䅁䅯睡䅑䅁䅯兤䅑䅁䅅䅁䉁䅁䅁兂歃䑣䬰㘱潐睐杷允䅁䅁䅑䅁䑁䅁䅷䅁䭁䕁䱑䅁䭁䉁䅅䅁䭁䥁䕉䅁䉁䅁䅁允䅁䅁䄴杅䅁䑁䅅䅎㕁䑁䅍䅏睁䑁䅁䅍䅁䅁杷允䅁䅁䅑䅁䑁䅁䅷䅁䭁偁䱍䅁䭁䝁䕳䅁䭁䡁䕉䅁䉁䅁䅁允䅁䅁䅕浚浚浚浚樵䴸䅉䅅䅁䕁䅁䅁睁䵁䅁䅁权䱃兄䅁权牂䅂䅁权瑂䅂䅁允䅁䅁䅅䅁䙁䵁㉬灶愸㥌⽕䍄䉁䅁䅁䅂䅁䅁䅍䅄䅁䅁䅯权䅷䅁䅯䅂䅁䅁䅯杣䅑䅁䅅䅁䉁䅁䅁兂䅁䅁䅁牥樴兑杷允䅁䅁䅑䅁䑁䅁䅷䅁䭁佁䵣䅁䭁䅁䅑䅁䭁䥁䕕䅁䉁䅁䅁允䅁䅁䅕䅁䅁䉁敧䕌䵅䅉䅅䅁䕁䅁䅁睁䵁䅁䅁权㡁杄䅁权牂䅂䅁权䉃䅂䅁允䅁䅁䅅䅁䙁䥁獴⼵灵攸⽉䍄䉁䅁䅁䅂䅁䅁䅍䅄䅁䅁䅯睩䄰䅁䅯睡䅑䅁䅯兣䅑䅁䅅䅁䉁䅁䅁兂い搯㑒匶桢睐杷允䅁䅁䅑䅁䑁䅁䅷䅁䭁䍁乙䅁䭁䅁䅑䅁䭁䡁䕍䅁䉁䅁䅁允䅁䅁䅕䅁䅁䝁奧啄䵅䅉䅅䅁䕁䅁䅁睁䵁䅁䅁权䱃兄䅁权牂䅂䅁权䙃䅂䅁允䅁䅁䅅䅁䙁䵁㉬灶愸㡌⼰䍄䉁䅁䅁䅂䅁䅁䅍䅄䅁䅁䅯兕䅳䅁䅯睡䅑䅁䅯入䅑䅁䅅䅁䉁䅁䅁兂㑃潈牘払祪睐杷允䅁䅁䅑䅁䑁䅁䅷䅁䭁䡁位䅁䭁䝁䕳䅁䭁䡁䕫䅁䉁䅁䅁允䅁䅁䅕潅䅐煹䙆橸䴸䅉䅅䅁䕁䅁䅁睁䵁䅁䅁权兄睃䅁权䕁䅁䅁权⭂䅂䅁允䅁䅁䅅䅁䙁䅁䅁䅁兂䅨䉰䍄䉁䅁䅁䅂䅁䅁䅍䅄䅁䅁䅯睩䄰䅁䅯睡䅑䅁䅯兤䅑䅁䅅䅁䉁䅁䅁兂㝂䭆䠵場啱睶杷允䅁䅁䅑䅁䑁䅁䅷䅁䭁䝁乧䅁䭁䝁䕳䅁䭁䥁䕁䅁䉁䅁䅁允䅁䅁䅕⽷潕䥘䌯吸䴸䅉䅅䅁䕁䅁䅁睁䵁䅁䅁权䱃兄䅁权牂䅂䅁权㕂䅂䅁允䅁䅁䅅䅁䙁偁潙䥘䌯搹⽧䍄䉁䅁䅁䅂䅁䅁䅍䅄䅁䅁䅯杢䅷䅁䅯睡䅑䅁䅯杦䅑䅁䅅䅁䉁䅁䅁兂穁積積積䑐睐杷允䅁䅁䅑䅁䑁䅁䅷䅁䭁䥁䱙䅁䭁䉁䅅䅁䭁䡁䕑䅁䉁䅁䅁允䅁䅁䄴䅆䅁䑁䅅杍㍁䑁䅑免㉁䑁䅅杍㉁䅁䅁䍄䉁䅁䅁䅂䅁䅁䅍䅄䅁䅁䅯䄯䅳䅁䅯䅂䅁䅁䅯䅧䅑䅁䅅䅁䉁䅁䅁兂䅁䅁䅁䭃䕅兑杷允䅁䅁䅑䅁䑁䅁䅷䅁䭁䥁乳䅁䭁䝁䕳䅁䭁䡁䔸䅁䉁䅁䅁允䅁䅁䅕牡へ硫䕧牸䴸䅉䅅䅁䕁䅁䅁睁䵁䅁䅁权䱃兄䅁权牂䅂䅁权䍃䅂䅁允䅁䅁䅅䅁䙁䙁㑋潈牘捕⽧䍄䉁䅁䅁䅂䅁䅁䅍䅄䅁䅁䅯睩䄰䅁䅯睡䅑䅁䅯䅦䅑䅁䅅䅁䉁䅁䅁兂㑃潈牘払畩睐杷允䅁䅁䅑䅁䑁䅁䅷䅁䭁䥁乳䅁䭁䝁䕳䅁䭁䡁䕍䅁䉁䅁䅁允䅁䅁䅕䘷㑇潈牘扳䴸䅉䅅䅁䕁䅁䅁睁䵁䅁䅁权扄睃䅁权䕁䅁䅁权㉂䅂䅁允䅁䅁䅅䅁䙁䅁䅁䅁䅄剮䉆䍄䉁䅁䅁䅂䅁䅁䅍䅄䅁䅁䅯兗䄰䅁䅯睡䅑䅁䅯睇䄸䅁䅅䅁䉁䅁䅁兂晁敨剴䉵㔷睐杷允䅁䅁䅑䅁䑁䅁䅷䅁䭁䙁䵳䅁䭁䅁䅑䅁䭁䡁䔰䅁䉁䅁䅁允䅁䅁䅕䅁䅁䵁㝷歅䵅䅉䅅䅁䕁䅁䅁睁䵁䅁䅁权婂兄䅁权牂䅂䅁权瑂䅂䅁允䅁䅁䅅䅁䙁䍁䝕婧䑖⽩⽑䍄䉁䅁䅁䅂䅁䅁䅍䅄䅁䅁䅯杂䅷䅁䅯充䅁䅁䅯䅣䅑䅁䅅䅁䉁䅁䅁杄允䅁䅁兎穁䑁䅫䅎睁䑁䅁䅍䅁䅁杷允䅁䅁䅑䅁䑁䅁䅷䅁䭁䙁乫䅁䭁䝁䕳䅁䭁䝁䔸䅁䉁䅁䅁允䅁䅁䅕浚浚浚浚樸䴸䅉䅅䅁䕁䅁䅁睁䵁䅁䅁权䍂䅄䅁权䕁䅁䅁权硂䅂䅁允䅁䅁䅅䅁䙁䅁䅁䅁睂䈯䉆䍄䉁䅁䅁䅂䅁䅁䅍䅄䅁䅁䅯兗䄰䅁䅯睡䅑䅁䅯兤䅑䅁䅅䅁䉁䅁䅁兂䑄匹捨㡪䙌睐杷允䅁䅁䅑䅁䑁䅁䅷䅁䭁䩁乍䅁䭁䉁䅅䅁䭁䥁䕍䅁䉁䅁䅁允䅁䅁䄴䅆䅁䑁䅅䅍㕁䑁䅕免硁䑁䅧李祁䅁䅁䍄䉁䅁䅁䅂䅁䅁䅍䅄䅁䅁䅯睁䄸䅁䅯睡䅑䅁䅯䅦䅑䅁䅅䅁䉁䅁䅁兂剄瑉㕶浦䥯䅷杷允䅁䅁䅑䅁䑁䅁䅷䅁䭁佁䱑䅁䭁䅁䅑䅁䭁䡁䕯䅁䉁䅁䅁允䅁䅁䅕䅁䅁䥁䩪啁䵅䅉䅅䅁䕁䅁䅁睁䵁䅁䅁权婂兄䅁权牂䅂䅁权祂䅂䅁允䅁䅁䅅䅁䙁佁剸䉵䘶⬶⽅䍄䉁䅁䅁䅂䅁䅁䅍䅄䅁䅁䅯睳䅳䅁䅯充䅁䅁䅯来䅑䅁䅅䅁䉁䅁䅁杄啁䅁䅁免㉁䑁䅧李硁䑁䅕䅍睁䑁䅁䅁䵁䅉䅅䅁䕁䅁䅁睁䵁䅁䅁权穃睃䅁权牂䅂䅁权䑃䅂䅁允䅁䅁䅅䅁䙁䙁橔婰䕶䵉⽁䍄䉁䅁䅁䅂䅁䅁䅍䅄䅁䅁䅯䅆䅷䅁䅯䅂䅁䅁䅯䅥䅑䅁䅅䅁䉁䅁䅁兂䅁䅁䅁䭶桍兑杷允䅁䅁䅑䅁䑁䅁䅷䅁䭁䝁乣䅁䭁䝁䕳䅁䭁䝁䔸䅁䉁䅁䅁允䅁䅁䅕㡪ㅌ䙋偹爵䴸䅉䅅䅁䕁䅁䅁睁䵁䅁䅁权⭁睃䅁权牂䅂䅁权扁睄䅁允䅁䅁䅅䅁䙁䅁塲㍯㥁牃⽣䍄䉁䅁䅁䅂䅁䅁䅍䅄䅁䅁䅯䅑䅳䅁䅯睡䅑䅁䅯睇䄸䅁䅅䅁䉁䅁䅁兂㑃潈牘払敩睐杷允䅁䅁䅑䅁䑁䅁䅷䅁䭁䙁乫䅁䭁䝁䕳䅁䭁䥁䕁䅁䉁䅁䅁允䅁䅁䅕㘱睎児塲稰䴸䅉䅅䅁䕁䅁䅁睁䵁䅁䅁权楄兄䅁权牂䅂䅁权睂䅂䅁允䅁䅁䅅䅁䙁偁灹搸乊牙⽃䍄䉁䅁䅁䅂䅁䅁䅍䅄䅁䅁䅯眶䅳䅁䅯䅂䅁䅁䅯內䅑䅁䅅䅁䉁䅁䅁兂䅁䅁䅁䔰坳兑杷允䅁䅁䅑䅁䑁䅁䅷䅁䭁䕁乷䅁䭁䅁䅑䅁䭁䡁䕧䅁䉁䅁䅁允䅁䅁䅕䅁䅁䍁䭄唯䵁䅉䅅䅁䕁䅁䅁睁䵁䅁䅁权㙁兄䅁权剁䅁䅁权硂䅂䅁允䅁䅁䅅䅁佁䉁䅑䅁ㅁ䑁䅫䅏㕁䑁䅧䅎睁䑁䅁䅍䅁䅁杷允䅁䅁䅑䅁䑁䅁䅷䅁䭁䥁久䅁䭁䝁䕳䅁䭁䡁䕕䅁䉁䅁䅁允䅁䅁䅕椹捨㡪ㅌ䐶䴸䅉䅅䅁䕁䅁䅁睁䵁䅁䅁权摂䅄䅁权䕁䅁䅁权瑂䅂䅁允䅁䅁䅅䅁䙁䅁䅁䅁兂䄷䈹䍄䉁䅁䅁䅂䅁䅁䅍䅄䅁䅁䅯朴䄰䅁䅯睡䅑䅁䅯全䅑䅁䅅䅁䉁䅁䅁兂卂䉵䘶ㄶ䝅䅑杷允䅁䅁䅑䅁䑁䅁䅷䅁䭁偁䰸䅁䭁䅁䅑䅁䭁䉁偳䅁䉁䅁䅁允䅁䅁䅕䅁䅁䝁䍯ぉ䵅䅉䅅䅁䕁䅁䅁睁䵁䅁䅁权潂兄䅁权剁䅁䅁权ㅂ䅂䅁允䅁䅁䅅䅁佁䉁䅉䅁祁䑁䅍䅍穁䑁䅑䅍睁䑁䅁䅁䵁䅉䅅䅁䕁䅁䅁睁䵁䅁䅁权楄兄䅁权牂䅂䅁权䑃䅂䅁允䅁䅁䅅䅁䙁䙁偹癷潕乘⼸䍄䉁䅁䅁䅂䅁䅁䅍䅄䅁䅁䅯䅢䅳䅁䅯䅂䅁䅁䅯来䅑䅁䅅䅁䉁䅁䅁兂䅁䅁䅁䐲奷兑杷允䅁䅁䅑䅁䑁䅁䅷䅁䭁佁义䅁䭁䝁䕳䅁䭁䡁䔰䅁䉁䅁䅁允䅁䅁䅕積積積積い䵁䅉䅅䅁䕁䅁䅁睁䵁䅁䅁权䅁睃䅁权剁䅁䅁权⭂䅂䅁允䅁䅁䅅䅁佁䉁䅉䅁祁䑁䅉免祁䑁䅫䅍睁䑁䅁䅁䵁䅉䅅䅁䕁䅁䅁睁䵁䅁䅁权瑂兄䅁权牂䅂䅁权䍃䅂䅁允䅁䅁䅅䅁䙁䝁浚浚浚癚⽋䍄䉁䅁䅁䅂䅁䅁䅍䅄䅁䅁䅯眫䅷䅁䅯充䅁䅁䅯睦䅑䅁䅅䅁䉁䅁䅁杄啁䅁䅁免祁䑁䅫睍硁䑁䅫䅍睁䑁䅁䅁䵁䅉䅅䅁䕁䅁䅁睁䵁䅁䅁权楄兄䅁权牂䅂䅁权㑂䅂䅁允䅁䅁䅅䅁䙁䑁晶㑔堲癢⽙䍄䉁䅁䅁䅂䅁䅁䅍䅄䅁䅁䅯杙䅳䅁䅯䅂䅁䅁䅯杧䅑䅁䅅䅁䉁䅁䅁兂䅁䅁䅁䍏偳兑杷允䅁䅁䅑䅁䑁䅁䅷䅁䭁佁义䅁䭁䝁䕳䅁䭁䡁䕕䅁䉁䅁䅁允䅁䅁䅕場啯歲桦啅䵁䅉䅅䅁䕁䅁䅁睁䵁䅁䅁权流杄䅁权剁䅁䅁权䕃䅂䅁允䅁䅁䅅䅁佁䉁䅑䅁硁䑁䅣兎穁䑁䅕李睁䑁䅁䅍䅁䅁杷允䅁䅁䅑䅁䑁䅁䅷䅁䭁䩁乫䅁䭁䝁䕳䅁䭁䡁䕯䅁䉁䅁䅁允䅁䅁䅕歲桦桥畓稷䴸䅉䅅䅁䕁䅁䅁睁䵁䅁䅁权浄睃䅁权牂䅂䅁权睂䅂䅁允䅁䅁䅅䅁䙁佁㙆䭆䠵攴⽋䍄䉁䅁䅁䅂䅁䅁䅍䅄䅁䅁䅯兣䄴䅁䅯充䅁䅁䅯杣䅑䅁䅅䅁䉁䅁䅁杄十䅁䅁兎ㅁ䑁䅕睍㉁䑁䅁䅍睁䅁䅁䍄䉁䅁䅁䅂䅁䅁䅍䅄䅁䅁䅯眳䄰䅁䅯䅂䅁䅁䅯杦䅑䅁䅅䅁䉁䅁䅁兂䅁䅁䅁䰸㕫兑杷允䅁䅁䅑䅁䑁䅁䅷䅁䭁佁义䅁䭁䝁䕳䅁䭁䥁䕅䅁䉁䅁䅁允䅁䅁䅕䑔䩥坑汄䑷䴸䅉䅅䅁䕁䅁䅁睁䵁䅁䅁权楄兄䅁权牂䅂䅁权㍂䅂䅁允䅁䅁䅅䅁䙁䕁桪桥畓㥒⽇䍄䉁䅁䅁䅂䅁䅁䅍䅄䅁䅁䅯朴䄰䅁䅯睡䅑䅁䅯䅦䅑䅁䅅䅁䉁䅁䅁兂瑂⼵灵搸桌睐杷允䅁䅁䅑䅁䑁䅁䅷䅁䭁偁䱷䅁䭁䅁䅑䅁䭁䝁䔰䅁䉁䅁䅁允䅁䅁䅕䅁䅁佁楁歅䵅䅉䅅䅁䕁䅁䅁睁䵁䅁䅁权汁兄䅁权牂䅂䅁权療䅂䅁允䅁䅁䅅䅁䙁䵁䴳䵺䵺䅺䅊䍄䉁䅁䅁䅂䅁䅁䅍䅄䅁䅁䅯兣䅳䅁䅯充䅁䅁䅯睤䅑䅁䅅䅁䉁䅁䅁杄啁䅁䅁免穁䑁䅉䅎睁䑁䅣睎㑁䑁䅙䅁䵁䅉䅅䅁䕁䅁䅁睁䵁䅁䅁权歄睃䅁权䕁䅁䅁权䕃䅂䅁允䅁䅁䅅䅁䙁䅁䅁䅁允偂䄹䍄䉁䅁䅁䅂䅁䅁䅍䅄䅁䅁䅯兊䄰䅁䅯睡䅑䅁䅯全䅑䅁䅅䅁䉁䅁䅁兂㥁瑃橥䑣䌰䅑杷允䅁䅁䅑䅁䑁䅁䅷䅁䭁䩁䵙䅁䭁䝁䕳䅁䭁䡁䕉䅁䉁䅁䅁允䅁䅁䅕牕敧敨剴䰲䴸䅉䅅䅁䕁䅁䅁睁䵁䅁䅁权奃䅄䅁权䕁䅁䅁权ㅂ䅂䅁允䅁䅁䅅䅁䙁䅁䅁䅁潃楋䈵䍄䉁䅁䅁䅂䅁䅁䅍䅄䅁䅁䅯眰䄰䅁䅯睡䅑䅁䅯兢䅑䅁䅅䅁䉁䅁䅁兂坃㑑獴⼵佳䅑杷允䅁䅁䅑䅁䑁䅁䅷䅁䭁䍁乕䅁䭁䝁䕳䅁䭁䡁䔰䅁䉁䅁䅁允䅁䅁䅕㡪ㅌ䙋偹䕁䵁䅉䅅䅁䕁䅁䅁睁䵁䅁䅁权祂兄䅁权䕁䅁䅁权㙂䅂䅁允䅁䅁䅅䅁䙁䅁䅁䅁元䍣䉎䍄䉁䅁䅁䅂䅁䅁䅍䅄䅁䅁䅯眰䅳䅁䅯充䅁䅁䅯兦䅑䅁䅅䅁䉁䅁䅁杄十䅁䅁睍硁䑁䅉䅍ぁ䑁䅁䅍睁䅁䅁䍄䉁䅁䅁䅂䅁䅁䅍䅄䅁䅁䅯眳䅳䅁䅯䅂䅁䅁䅯杣䅑䅁䅅䅁䉁䅁䅁兂䅁䅁䅁䡧祌䅑杷允䅁䅁䅑䅁䑁䅁䅷䅁䭁䍁乕䅁䭁䝁䕳䅁䭁䡁䕧䅁䉁䅁䅁允䅁䅁䅕杓䍷㑋坣䕁䵁䅉䅅䅁䕁䅁䅁睁䵁䅁䅁权⭄权䅁权牂䅂䅁权瑂䅂䅁允䅁䅁䅅䅁䙁䡁啳歲桦煥⽑䍄䉁䅁䅁䅂䅁䅁䅍䅄䅁䅁䅯权䅷䅁䅯睡䅑䅁䅯督䅑䅁䅅䅁䉁䅁䅁兂塄㍯㥁瑃穦睐杷允䅁䅁䅑䅁䑁䅁䅷䅁䭁䑁䵑䅁䭁䅁䅑䅁䭁䡁䕍䅁䉁䅁䅁允䅁䅁䅕䅁䅁偁塹䕅䵅䅉䅅䅁䕁䅁䅁睁䵁䅁䅁权祃睃䅁权剁䅁䅁权瑂䅂䅁允䅁䅁䅅䅁佁䉁䅑䅁穁䑁䅧兎睁䑁䅣䅎硁䑁䅕免䅁䅁杷允䅁䅁䅑䅁䑁䅁䅷䅁䭁䍁乕䅁䭁䝁䕳䅁䭁䡁䕫䅁䉁䅁䅁允䅁䅁䅕体㙆䭆䠵啁䵁䅉䅅䅁䕁䅁䅁睁䵁䅁䅁权汁兄䅁权牂䅂䅁权㝂䅂䅁允䅁䅁䅅䅁䙁佁㙆䭆䠵儴䅒䍄䉁䅁䅁䅂䅁䅁䅍䅄䅁䅁䅯䅫䅳䅁䅯䅂䅁䅁䅯䅦䅑䅁䅅䅁䉁䅁䅁兂䅁䅁䅁䰲㔰兑杷允䅁䅁䅑䅁䑁䅁䅷䅁䭁䍁乕䅁䭁䝁䕳䅁䭁䡁䕙䅁䉁䅁䅁允䅁䅁䅕癱午坔光歂䵁䅉䅅䅁䕁䅁䅁睁䵁䅁䅁权佃䅄䅁权剁䅁䅁权䙃䅂䅁允䅁䅁䅅䅁佁䉁䅉䅁㑁䑁䅉杍硁䑁䅁李祁䑁䅑䅁䵁䅉䅅䅁䕁䅁䅁睁䵁䅁䅁权晃䅄䅁权䕁䅁䅁权㙂䅂䅁允䅁䅁䅅䅁䙁䅁䅁䅁㉂䑨䉂䍄䉁䅁䅁䅂䅁䅁䅍䅄䅁䅁䅯䅰䅷䅁䅯充䅁䅁䅯睇䄸䅁䅅䅁䉁䅁䅁杄十䅁䅁免㕁䑁䅕李穁䑁䅁䅍睁䅁䅁䍄䉁䅁䅁䅂䅁䅁䅍䅄䅁䅁䅯䅙䅳䅁䅯充䅁䅁䅯睢䅑䅁䅅䅁䉁䅁䅁杄十䅁䅁兎㑁䑁䅑䅍睁䑁䅁䅍睁䅁䅁䍄䉁䅁䅁䅂䅁䅁䅍䅄䅁䅁䅯兊䄰䅁䅯睡䅑䅁䅯睤䅑䅁䅅䅁䉁䅁䅁兂啁歲桦桥⭔睐杷允䅁䅁䅑䅁䑁䅁䅷䅁䭁䍁䵕䅁䭁䉁䅅䅁䭁䡁䕍䅁䉁䅁䅁允䅁䅁䄴杅䅁䑁䅍杍㕁䑁䅧睎㉁䑁䅁䅏䅁䅁杷允䅁䅁䅑䅁䑁䅁䅷䅁䭁䑁䴴䅁䭁䉁䅅䅁䭁䡁䕣䅁䉁䅁䅁允䅁䅁䄴杅䅁䑁䅣睍ㅁ䑁䅅䅎睁䑁䅁䅍䅁䅁杷允䅁䅁䅑䅁䑁䅁䅷䅁䭁䡁䵙䅁䭁䝁䕳䅁䭁䡁䕁䅁䉁䅁䅁允䅁䅁䅕䘷㑇潈牘吴䴸䅉䅅䅁䕁䅁䅁睁䵁䅁䅁权汁兄䅁权牂䅂䅁权䕃䅂䅁允䅁䅁䅅䅁䙁䩁瘷㡰䱚⽎⽣䍄䉁䅁䅁䅂䅁䅁䅍䅄䅁䅁䅯睋䅳䅁䅯䅂䅁䅁䅯入䅑䅁䅅䅁䉁䅁䅁兂䅁䅁䅁䉎呙兑杷允䅁䅁䅑䅁䑁䅁䅷䅁䭁䝁䰰䅁䭁䅁䅑䅁䭁䡁䕉䅁䉁䅁䅁允䅁䅁䅕䅁䅁䕁䅑啅䵅䅉䅅䅁䕁䅁䅁睁䵁䅁䅁权剃兄䅁权牂䅂䅁权療䅂䅁允䅁䅁䅅䅁䙁佁剸䉵䘶眶䄹䍄䉁䅁䅁䅂䅁䅁䅍䅄䅁䅁䅯兤䅷䅁䅯充䅁䅁䅯全䅑䅁䅅䅁䉁䅁䅁杄啁䅁䅁免硁䑁䅑䅎睁䑁䅣䅍睁䑁䅁䅁䵁䅉䅅䅁䕁䅁䅁睁䵁䅁䅁权汁兄䅁权牂䅂䅁权䅃䅂䅁允䅁䅁䅅䅁䙁䑁䬰㘱睎晐⼴䍄䉁䅁䅁䅂䅁䅁䅍䅄䅁䅁䅯朷䄰䅁䅯睡䅑䅁䅯內䅑䅁䅅䅁䉁䅁䅁权䡂䅁䅁䍄䉁䅁䅁䅂䅁䅁䅍䅄䅁䅁䅯兖䄰䅁䅯睡䅑䅁䅯睦䅑䅁䅅䅁䉁䅁䅁兂㍂灶愸㥌唳睐杷允䅁䅁䅑䅁䑁䅁䅷䅁䭁䭁䴸䅁䭁䝁䕳䅁䭁䡁䕅䅁䉁䅁䅁允䅁䅁䅕椹捨㡪ㅌ䐸䴸䅉䅅䅁䕁䅁䅁睁䵁䅁䅁权㥂䅄䅁权䕁䅁䅁权睂䅂䅁允䅁䅁䅅䅁䙁䅁䅁䅁权睖䉰䍄䉁䅁䅁䅂䅁䅁䅍䅄䅁䅁䅯睲䅷䅁䅯睡䅑䅁䅯䅥䅑䅁䅅䅁䉁䅁䅁兂摄䅊䉡啬癐睐杷允䅁䅁䅑䅁䑁䅁䅷䅁䭁䭁䴸䅁䭁䝁䕳䅁䭁䡁䕕䅁䉁䅁䅁允䅁䅁䅕兇坒楄礲吶䴸䅉䅅䅁䕁䅁䅁睁䵁䅁䅁权䕃䅄䅁权剁䅁䅁权㉂䅂䅁允䅁䅁䅅䅁佁䉁䅉䅁ㅁ䑁䅍睎ぁ䑁䅣免硁䑁䅧䅁䵁䅉䅅䅁䕁䅁䅁睁䵁䅁䅁权癃䅄䅁权牂䅂䅁权㕂䅂䅁允䅁䅁䅅䅁䙁䙁余扌摋㤷⼸䍄䉁䅁䅁䅂䅁䅁䅍䅄䅁䅁䅯睂䄰䅁䅯䅂䅁䅁䅯兣䅑䅁䅅䅁䉁䅁䅁兂䅁䅁䅁䍓䅫兑杷允䅁䅁䅑䅁䑁䅁䅷䅁䭁䩁久䅁䭁䝁䕳䅁䭁䡁䕅䅁䉁䅁䅁允䅁䅁䅕䉵䘶ㄶ㑇歂䵁䅉䅅䅁䕁䅁䅁睁䵁䅁䅁权癃䅄䅁权牂䅂䅁权㝂䅂䅁允䅁䅁䅅䅁䙁䩁䕺䱉祂偡⼰䍄䉁䅁䅁䅂䅁䅁䅍䅄䅁䅁䅯䅊䅳䅁䅯䅂䅁䅁䅯內䅑䅁䅅䅁䉁䅁䅁兂䅁䅁䅁䵆戰兑杷允䅁䅁䅑䅁䑁䅁䅷䅁䭁䭁䴸䅁䭁䝁䕳䅁䭁䡁䕙䅁䉁䅁䅁允䅁䅁䅕㑎䉬余兘樶䴸䅉䅅䅁䕁䅁䅁睁䵁䅁䅁权癃䅄䅁权牂䅂䅁权䍃䅂䅁允䅁䅁䅅䅁䙁乁欰潂噇⽑⽣䍄䉁䅁䅁䅂䅁䅁䅍䅄䅁䅁䅯䅊䄰䅁䅯䅂䅁䅁䅯督䅑䅁䅅䅁䉁䅁䅁兂䅁䅁䅁䍐噉兑杷允䅁䅁䅑䅁䑁䅁䅷䅁䭁䩁䱫䅁䭁䅁䅑䅁䭁䡁䕁䅁䉁䅁䅁允䅁䅁䅕䅁䅁䉁呩䕆䵅䅉䅅䅁䕁䅁䅁睁䵁䅁䅁权䵂䅄䅁权䕁䅁䅁权㙂䅂䅁允䅁䅁䅅䅁䙁䅁䅁䅁睃偰䅤䍄䉁䅁䅁䅂䅁䅁䅍䅄䅁䅁䅯具䅷䅁䅯睡䅑䅁䅯杣䅑䅁䅅䅁䉁䅁䅁权䡂䅁䅁䍄䉁䅁䅁䅂䅁䅁䅍䅄䅁䅁䅯朶䅳䅁䅯䅂䅁䅁䅯䅧䅑䅁䅅䅁䉁䅁䅁兂䅁䅁䅁䩉㈳䅑杷允䅁䅁䅑䅁䑁䅁䅷䅁䭁䭁䴸䅁䭁䝁䕳䅁䭁䥁䕁䅁䉁䅁䅁允䅁䅁䅕婤奍䙂余吴䴸䅉䅅䅁䕁䅁䅁睁䵁䅁䅁权⭃睃䅁权剁䅁䅁权㍂䅂䅁允䅁䅁䅅䅁佁䉁䅉䅁ㅁ䑁䅅免㉁䑁䅉䅍睁䑁䅁䅁䵁䅉䅅䅁䕁䅁䅁睁䵁䅁䅁权䅃兄䅁权牂䅂䅁权扁睄䅁允䅁䅁䅅䅁䙁偁⭰牡へ㉫⽧䍄䉁䅁䅁䅂䅁䅁䅍䅄䅁䅁䅯杤䅳䅁䅯睡䅑䅁䅯䅨䅑䅁䅅䅁䉁䅁䅁兂剃堷⽷噎䬷睐杷允䅁䅁䅑䅁䑁䅁䅷䅁䭁䕁䱳䅁䭁䅁䅑䅁䭁䥁䕉䅁䉁䅁䅁允䅁䅁䅕䅁䅁䱁坪ぃ䵅䅉䅅䅁䕁䅁䅁睁䵁䅁䅁权㍂睃䅁权牂䅂䅁权䕃䅂䅁允䅁䅁䅅䅁䙁䍁捬㡪ㅌ䅋䅂䍄䉁䅁䅁䅂䅁䅁䅍䅄䅁䅁䅯杪䅳䅁䅯睡䅑䅁䅯来䅑䅁䅅䅁䉁䅁䅁兂晁敨剴䉵㤷睐杷允䅁䅁䅑䅁䑁䅁䅷䅁䭁佁䬴䅁䭁䅁䅑䅁䭁䥁䕅䅁䉁䅁䅁允䅁䅁䅕䅁䅁佁捁〹䵁䅉䅅䅁䕁䅁䅁睁䵁䅁䅁权㑂睃䅁权牂䅂䅁权䕃䅂䅁允䅁䅁䅅䅁䙁䅁獩䙈歰㝏⼸䍄䉁䅁䅁䅂䅁䅁䅍䅄䅁䅁䅯睇䅷䅁䅯充䅁䅁䅯全䅑䅁䅅䅁䉁䅁䅁杄十䅁䅁兎祁䑁䅍兎睁䑁䅁䅍睁䅁䅁䍄䉁䅁䅁䅂䅁䅁䅍䅄䅁䅁䅯䅪䅷䅁䅯䅂䅁䅁䅯䅧䅑䅁䅅䅁䉁䅁䅁兂䅁䅁䅁䍁眲䅑杷允䅁䅁䅑䅁䑁䅁䅷䅁䭁䝁䱕䅁䭁䉁䅅䅁䭁䡁䕙䅁䉁䅁䅁允䅁䅁䄴杅䅁䑁䅕䅎㉁䑁䅧李睁䑁䅁䅍䅁䅁杷允䅁䅁䅑䅁䑁䅁䅷䅁䭁䥁乁䅁䭁䝁䕳䅁䭁䡁䕧䅁䉁䅁䅁允䅁䅁䅕㥉㕶浦㡱䐳䴸䅉䅅䅁䕁䅁䅁睁䵁䅁䅁权䅃兄䅁权牂䅂䅁权ㅂ䅂䅁允䅁䅁䅅䅁䙁佁剸䉵䘶㤶⽅䍄䉁䅁䅁䅂䅁䅁䅍䅄䅁䅁䅯䅧䄰䅁䅯睡䅑䅁䅯入䅑䅁䅅䅁䉁䅁䅁兂灁䥘䌯匹捪睶杷允䅁䅁䅑䅁䑁䅁䅷䅁䭁䥁乁䅁䭁䝁䕳䅁䭁䡁䕑䅁䉁䅁䅁允䅁䅁䅕灭婭婭婭戴䴸䅉䅅䅁䕁䅁䅁睁䵁䅁䅁权䙄䅄䅁权䕁䅁䅁权䅃䅂䅁允䅁䅁䅅䅁䭁䕁䅣䅁䵁䅉䅅䅁䕁䅁䅁睁䵁䅁䅁权䅃兄䅁权牂䅂䅁权㝂䅂䅁允䅁䅁䅅䅁䙁䑁䬰㘱睎敐⽋䍄䉁䅁䅁䅂䅁䅁䅍䅄䅁䅁䅯杴䅳䅁䅯䅂䅁䅁䅯杤䅑䅁䅅䅁䉁䅁䅁兂䅁䅁䅁乐光兑杷允䅁䅁䅑䅁䑁䅁䅷䅁䭁偁䵑䅁䭁䉁䅅䅁䭁䡁䕳䅁䉁䅁䅁允䅁䅁䄴杅䅁䑁䅣李祁䑁䅁䅍睁䑁䅁䅍䅁䅁杷允䅁䅁䅑䅁䑁䅁䅷䅁䭁䭁䵧䅁䭁䉁䅅䅁䭁䡁䕣䅁䉁䅁䅁允䅁䅁䄴䅆䅁䑁䅅兎㕁䑁䅉兏㕁䑁䅁䅍睁䅁䅁䍄䉁䅁䅁䅂䅁䅁䅍䅄䅁䅁䅯䅧䄰䅁䅯睡䅑䅁䅯杧䅑䅁䅅䅁䉁䅁䅁兂㥁瑃橥䑣䌰䅷杷允䅁䅁䅑䅁䑁䅁䅷䅁䭁䥁乁䅁䭁䝁䕳䅁䭁䡁䕷䅁䉁䅁䅁允䅁䅁䅕䉵䘶ㄶ㑇牺䴸䅉䅅䅁䕁䅁䅁睁䵁䅁䅁权祃睃䅁权牂䅂䅁权⭂䅂䅁允䅁䅁䅅䅁䙁䡁啳歲桦潥⽑䍄䉁䅁䅁䅂䅁䅁䅍䅄䅁䅁䅯䅧䄴䅁䅯充䅁䅁䅯兣䅑䅁䅅䅁䉁䅁䅁杄十䅁䅁兎㉁䑁䅙免硁䑁䅉免㍁䅁䅁䍄䉁䅁䅁䅂䅁䅁䅍䅄䅁䅁䅯杳䅳䅁䅯睡䅑䅁䅯杣䅑䅁䅅䅁䉁䅁䅁兂潂敫㠱穐畗睐杷允䅁䅁䅑䅁䑁䅁䅷䅁䭁䭁䵣䅁䭁䝁䕳䅁䭁䡁䕧䅁䉁䅁䅁允䅁䅁䅕呣䬰㘱睎含䴸䅉䅅䅁䕁䅁䅁睁䵁䅁䅁权祃睃䅁权牂䅂䅁权䉃䅂䅁允䅁䅁䅅䅁䙁䡁灮橊䥅䭲⽹䍄䉁䅁䅁䅂䅁䅁䅍䅄䅁䅁䅯杳䅳䅁䅯睡䅑䅁䅯入䅑䅁䅅䅁䉁䅁䅁兂㡄晱午坔杊睐杷允䅁䅁䅑䅁䑁䅁䅷䅁䭁䅁䵳䅁䭁䉁䅅䅁䭁䡁䕯䅁䉁䅁䅁允䅁䅁䄴杅䅁䑁䅧兏ぁ䑁䅁䅍睁䑁䅁䅍䅁䅁杷允䅁䅁䅑䅁䑁䅁䅷䅁䭁䕁䵳䅁䭁䅁䅑䅁䭁䡁䕷䅁䉁䅁䅁允䅁䅁䅕䅁䅁䅁敂〴䵁䅉䅅䅁䕁䅁䅁睁䵁䅁䅁权祃睃䅁权牂䅂䅁权㝂䅂䅁允䅁䅁䅅䅁䙁乁倹婪畤獅⽏䍄䉁䅁䅁䅂䅁䅁䅍䅄䅁䅁䅯杘䅳䅁䅯䅂䅁䅁䅯兦䅑䅁䅅䅁䉁䅁䅁兂䅁䅁䅁䱕塙兑杷允䅁䅁䅑䅁䑁䅁䅷䅁䭁䱁䱉䅁䭁䝁䕳䅁䭁䡁䕙䅁䉁䅁䅁允䅁䅁䅕児塲㍯㥁爰䴸䅉䅅䅁䕁䅁䅁睁䵁䅁䅁权祃睃䅁权牂䅂䅁权㍂䅂䅁允䅁䅁䅅䅁䙁䩁婱婭婭慭⽭䍄䉁䅁䅁䅂䅁䅁䅍䅄䅁䅁䅯李䄴䅁䅯睡䅑䅁䅯睦䅑䅁䅅䅁䉁䅁䅁兂䭁㘱睎児㍲睐杷允䅁䅁䅑䅁䑁䅁䅷䅁䭁䱁䰰䅁䭁䉁䅅䅁䭁䥁䕍䅁䉁䅁䅁允䅁䅁䄴杅䅁䑁䅍䅍ㅁ䑁䅁兎睁䑁䅁䅍䅁䅁杷允䅁䅁䅑䅁䑁䅁䅷䅁䭁䡁䵷䅁䭁䅁䅑䅁䭁䡁䕷䅁䉁䅁䅁允䅁䅁䅕䅁䅁䥁敁ぷ䵁䅉䅅䅁䕁䅁䅁睁䵁䅁䅁权灄睃䅁权䕁䅁䅁权扁睄䅁允䅁䅁䅅䅁䙁䅁䅁䅁歄䑩䉖䍄䉁䅁䅁䅂䅁䅁䅍䅄䅁䅁䅯東䅷䅁䅯睡䅑䅁䅯䅦䅑䅁䅅䅁䉁䅁䅁兂䥂場啯歲灦睐杷允䅁䅁䅑䅁䑁䅁䅷䅁䭁䩁乫䅁䭁䝁䕳䅁䭁䡁䕅䅁䉁䅁䅁允䅁䅁䅕捺䵺䵺䵺䐷䴸䅉䅅䅁䕁䅁䅁睁䵁䅁䅁权祄兂䅁权䕁䅁䅁权睂䅂䅁允䅁䅁䅅䅁䙁䅁䅁䅁权剙䉸䍄䉁䅁䅁䅂䅁䅁䅍䅄䅁䅁䅯睤䅳䅁䅯䅂䅁䅁䅯全䅑䅁䅅䅁䉁䅁䅁兂䅁䅁䅁佯䱑兑杷允䅁䅁䅑䅁䑁䅁䅷䅁䭁䩁乫䅁䭁䝁䕳䅁䭁䥁䕍䅁䉁䅁䅁允䅁䅁䅕䅁䅁䅁䅁䐶䴸䅉䅅䅁䕁䅁䅁睁䵁䅁䅁权婃兄䅁权牂䅂䅁权㑂䅂䅁允䅁䅁䅅䅁䙁䱁敧敨剴併⽙䍄䉁䅁䅁䅂䅁䅁䅍䅄䅁䅁䅯杗䅷䅁䅯睡䅑䅁䅯杤䅑䅁䅅䅁䉁䅁䅁兂灁䥘䌯匹捪睶杷允䅁䅁䅑䅁䑁䅁䅷䅁䭁䝁乧䅁䭁䅁䅑䅁䭁䡁䕳䅁䉁䅁䅁允䅁䅁䅕䅁䅁䉁灨䕉䵅䅉䅅䅁䕁䅁䅁睁䵁䅁䅁权婃兄䅁权牂䅂䅁权⭂䅂䅁允䅁䅁䅅䅁䙁䱁敧敨剴併⼴䍄䉁䅁䅁䅂䅁䅁䅍䅄䅁䅁䅯睴䅷䅁䅯充䅁䅁䅯睥䅑䅁䅅䅁䉁䅁䅁杄十䅁䅁杍ㅁ䑁䅅睎睁䑁䅫睍㑁䅁䅁䍄䉁䅁䅁䅂䅁䅁䅍䅄䅁䅁䅯六䄰䅁䅯睡䅑䅁䅯杣䅑䅁䅅䅁䉁䅁䅁兂偃癷潕䥘焯睐杷允䅁䅁䅑䅁䑁䅁䅷䅁䭁䩁乫䅁䭁䝁䕳䅁䭁䥁䕅䅁䉁䅁䅁允䅁䅁䅕積積積積稶䴸䅉䅅䅁䕁䅁䅁睁䵁䅁䅁权䭁兄䅁权䕁䅁䅁权㕂䅂䅁允䅁䅁䅅䅁䙁䅁䅁䅁歄剘䈵䍄䉁䅁䅁䅂䅁䅁䅍䅄䅁䅁䅯六䄰䅁䅯睡䅑䅁䅯睦䅑䅁䅅䅁䉁䅁䅁兂偃癷潕䥘匯睐杷允䅁䅁䅑䅁䑁䅁䅷䅁䭁䩁乫䅁䭁䝁䕳䅁䭁䡁䕷䅁䉁䅁䅁允䅁䅁䅕硥畓⭒㙆䐷䴸䅉䅅䅁䕁䅁䅁睁䵁䅁䅁权㍂睃䅁权牂䅂䅁权䑃䅂䅁允䅁䅁䅅䅁䙁䉁䘫ㄶ㑇杈䅊䍄䉁䅁䅁䅂䅁䅁䅍䅄䅁䅁䅯睍䅷䅁䅯睡䅑䅁䅯杣䅑䅁䅅䅁䉁䅁䅁兂晄㑔堲桢硌睐杷允䅁䅁䅑䅁䑁䅁䅷䅁䭁䕁乷䅁䭁䝁䕳䅁䭁䡁䕫䅁䉁䅁䅁允䅁䅁䅕㘱睎児塲稰䴸䅉䅅䅁䕁䅁䅁睁䵁䅁䅁权奂䅄䅁权剁䅁䅁权祂䅂䅁允䅁䅁䅅䅁佁䉁䅉䅁祁䑁䅁杍ぁ䑁䅁䅍睁䑁䅁䅁䵁䅉䅅䅁䕁䅁䅁睁䵁䅁䅁权㉄䅄䅁权牂䅂䅁权扁睄䅁允䅁䅁䅅䅁䙁䕁桪桥畓㥒⽅䍄䉁䅁䅁䅂䅁䅁䅍䅄䅁䅁䅯朹䅷䅁䅯睡䅑䅁䅯兢䅑䅁䅅䅁䉁䅁䅁兂㥂穐敖歵䵮睐杷允䅁䅁䅑䅁䑁䅁䅷䅁䭁䱁䙙䅁䭁䉁䅅䅁䭁䡁䕁䅁䉁䅁䅁允䅁䅁䄴䅆䅁䑁䅉免㉁䑁䅕兏㍁䑁䅣睎㍁䅁䅁䍄䉁䅁䅁䅂䅁䅁䅍䅄䅁䅁䅯朹䅷䅁䅯睡䅑䅁䅯兣䅑䅁䅅䅁䉁䅁䅁兂㍂灶愸㥌〳睐杷允䅁䅁䅑䅁䑁䅁䅷䅁䭁䑁䱷䅁䭁䅁䅑䅁䭁䡁䔰䅁䉁䅁䅁允䅁䅁䅕䅁䅁䙁祩䕁䵅䅉䅅䅁䕁䅁䅁睁䵁䅁䅁权湂䅄䅁权䕁䅁䅁权㝂䅂䅁允䅁䅁䅅䅁䙁䅁䅁䅁睄癃䅊䍄䉁䅁䅁䅂䅁䅁䅍䅄䅁䅁䅯睎䅷䅁䅯睡䅑䅁䅯兣䅑䅁䅅䅁䉁䅁䅁兂䥁䉲慸䑚癵睐杷允䅁䅁䅑䅁䑁䅁䅷䅁䭁偁䬰䅁䭁䅁䅑䅁䭁䥁䕁䅁䉁䅁䅁允䅁䅁䅕䅁䅁佁䭁い䵅䅉䅅䅁䕁䅁䅁睁䵁䅁䅁权摄䅄䅁权牂䅂䅁权硂䅂䅁允䅁䅁䅅䅁䙁䑁積積積⭍⽳䍄䉁䅁䅁䅂䅁䅁䅍䅄䅁䅁䅯朹䅷䅁䅯睡䅑䅁䅯睧䅑䅁䅅䅁䉁䅁䅁兂㡄晱午坔祌睐杷允䅁䅁䅑䅁䑁䅁䅷䅁䭁乁䱷䅁䭁䉁䅅䅁䭁䡁䕣䅁䉁䅁䅁允䅁䅁䄴杅䅁䑁䅣睍睁䑁䅕䅏睁䑁䅁䅍䅁䅁杷允䅁䅁䅑䅁䑁䅁䅷䅁䭁偁䵙䅁䭁䝁䕳䅁䭁䡁䔰䅁䉁䅁䅁允䅁䅁䅕場啯歲桦樫䴸䅉䅅䅁䕁䅁䅁睁䵁䅁䅁权䥃睃䅁权牂䅂䅁权䅃䅂䅁允䅁䅁䅅䅁䭁䕁䅣䅁䵁䅉䅅䅁䕁䅁䅁睁䵁䅁䅁权㉄䅄䅁权牂䅂䅁权㕂䅂䅁允䅁䅁䅅䅁䙁䭁睒児塲㥯⽩䍄䉁䅁䅁䅂䅁䅁䅍䅄䅁䅁䅯朹䅷䅁䅯睡䅑䅁䅯䅤䅑䅁䅅䅁䉁䅁䅁兂灄橊䥅䉲卺睶杷允䅁䅁䅑䅁䑁䅁䅷䅁䭁偁䵙䅁䭁䝁䕳䅁䭁䡁䕳䅁䉁䅁䅁允䅁䅁䅕穐敖歵䵫父䴸䅉䅅䅁䕁䅁䅁睁䵁䅁䅁权㉄䅄䅁权牂䅂䅁权䕃䅂䅁允䅁䅁䅅䅁䙁乁橥䑣䬰眱䅦䍄䉁䅁䅁䅂䅁䅁䅍䅄䅁䅁䅯杚䄰䅁䅯䅂䅁䅁䅯䅨䅑䅁䅅䅁䉁䅁䅁权䡂䅁䅁䍄䉁䅁䅁䅂䅁䅁䅍䅄䅁䅁䅯杤䅷䅁䅯充䅁䅁䅯內䅑䅁䅅䅁䉁䅁䅁杄啁䅁䅁免ㅁ䑁䅁睍睁䑁䅁䅍睁䑁䅁䅁䵁䅉䅅䅁䕁䅁䅁睁䵁䅁䅁权㉄䅄䅁权牂䅂䅁权⽂䅂䅁允䅁䅁䅅䅁䙁䑁䩥坑汄䍫䄯䍄䉁䅁䅁䅂䅁䅁䅍䅄䅁䅁䅯朹䅷䅁䅯睡䅑䅁䅯杧䅑䅁䅅䅁䉁䅁䅁兂祄欰椱䙅ㅪ睶杷允䅁䅁䅑䅁䑁䅁䅷䅁䭁偁䵙䅁䭁䝁䕳䅁䭁䥁䕁䅁䉁䅁䅁允䅁䅁䅕䘷㑇潈牘戶䴸䅉䅅䅁䕁䅁䅁睁䵁䅁䅁权獂睃䅁权牂䅂䅁权䑃䅂䅁允䅁䅁䅅䅁䙁䱁䥔牤昶獇⼸䍄䉁䅁䅁䅂䅁䅁䅍䅄䅁䅁䅯兌䅳䅁䅯充䅁䅁䅯全䅑䅁䅅䅁䉁䅁䅁杄十䅁䅁免㍁䑁䅍兎㉁䑁䅁䅍睁䅁䅁䍄䉁䅁䅁䅂䅁䅁䅍䅄䅁䅁䅯䅢䅳䅁䅯睡䅑䅁䅯兦䅑䅁䅅䅁䉁䅁䅁兂䥂場啯歲剦睶杷允䅁䅁䅑䅁䑁䅁䅷䅁䭁䱁䰸䅁䭁䅁䅑䅁䭁䡁䕍䅁䉁䅁䅁允䅁䅁䅕䅁䅁䡁䄶歉䵅䅉䅅䅁䕁䅁䅁睁䵁䅁䅁权獂睃䅁权牂䅂䅁权⭂䅂䅁允䅁䅁䅅䅁䙁䱁祂䩡瑈䱦⼸䍄䉁䅁䅁䅂䅁䅁䅍䅄䅁䅁䅯入䄰䅁䅯䅂䅁䅁䅯睇䄸䅁䅅䅁䉁䅁䅁兂䅁䅁䅁䡫兕兑杷允䅁䅁䅑䅁䑁䅁䅷䅁䭁䝁䱷䅁䭁䝁䕳䅁䭁䡁䕉䅁䉁䅁䅁允䅁䅁䅕積積積積㜶䴸䅉䅅䅁䕁䅁䅁睁䵁䅁䅁权捄䅄䅁权剁䅁䅁权䅃䅂䅁允䅁䅁䅅䅁佁䉁䅉䅁祁䑁䅕睍ぁ䑁䅍免硁䑁䅉䅁䵁䅉䅅䅁䕁䅁䅁睁䵁䅁䅁权䍁兄䅁权牂䅂䅁权㝂䅂䅁允䅁䅁䅅䅁䙁䍁礲敮渫瑸⽍䍄䉁䅁䅁䅂䅁䅁䅍䅄䅁䅁䅯杂䄰䅁䅯䅂䅁䅁䅯䅧䅑䅁䅅䅁䉁䅁䅁兂䅁䅁䅁䕲婑兑杷允䅁䅁䅑䅁䑁䅁䅷䅁䭁䝁䱷䅁䭁䝁䕳䅁䭁䡁䕙䅁䉁䅁䅁允䅁䅁䅕児塲㍯㥁爹䴸䅉䅅䅁䕁䅁䅁睁䵁䅁䅁权獂睃䅁权牂䅂䅁权䍃䅂䅁允䅁䅁䅅䅁䙁偁⭰牡へ㥫⽁䍄䉁䅁䅁䅂䅁䅁䅍䅄䅁䅁䅯䅢䅳䅁䅯睡䅑䅁䅯䅧䅑䅁䅅䅁䉁䅁䅁兂穂䩡瑈䑦䘯睐杷允䅁䅁䅑䅁䑁䅁䅷䅁䭁佁䵅䅁䭁䅁䅑䅁䭁䡁䕑䅁䉁䅁䅁允䅁䅁䅕䅁䅁䩁佄䕆䵅䅉䅅䅁䕁䅁䅁睁䵁䅁䅁权乁兄䅁权䕁䅁䅁权あ䅂䅁允䅁䅁䅅䅁䙁䅁䅁䅁䵃剥䉆䍄䉁䅁䅁䅂䅁䅁䅍䅄䅁䅁䅯䅢䅳䅁䅯睡䅑䅁䅯䅦䅑䅁䅅䅁䉁䅁䅁兂慃婭婭婭婮睐杷允䅁䅁䅑䅁䑁䅁䅷䅁䭁䩁䱁䅁䭁䉁䅅䅁䭁䡁䔴䅁䉁䅁䅁允䅁䅁䄴䅆䅁䑁䅅䅍睁䑁䅕䅍睁䑁䅁䅍睁䅁䅁䍄䉁䅁䅁䅂䅁䅁䅍䅄䅁䅁䅯䅢䅳䅁䅯睡䅑䅁䅯督䅑䅁䅅䅁䉁䅁䅁兂㝂䭆䠵場啱睶杷允䅁䅁䅑䅁䑁䅁䅷䅁䭁䩁䱑䅁䭁䅁䅑䅁䭁䥁䕉䅁䉁䅁䅁允䅁䅁䅕䅁䅁䙁权商䵅䅉䅅䅁䕁䅁䅁睁䵁䅁䅁权佂兄䅁权牂䅂䅁权扁睄䅁允䅁䅁䅅䅁䙁䱁敧敨剴䵵⼴䍄䉁䅁䅁䅂䅁䅁䅍䅄䅁䅁䅯睔䅳䅁䅯䅂䅁䅁䅯䅧䅑䅁䅅䅁䉁䅁䅁兂䅁䅁䅁䡑男䅑杷允䅁䅁䅑䅁䑁䅁䅷䅁䭁䕁临䅁䭁䝁䕳䅁䭁䝁䔰䅁䉁䅁䅁允䅁䅁䅕癴㥐䠱灪樱䴸䅉䅅䅁䕁䅁䅁睁䵁䅁䅁权佂兄䅁权牂䅂䅁权療䅂䅁允䅁䅁䅅䅁䙁䡁㥅瑃橥䵣⼰䍄䉁䅁䅁䅂䅁䅁䅍䅄䅁䅁䅯睅䅳䅁䅯充䅁䅁䅯杤䅑䅁䅅䅁䉁䅁䅁杄十䅁䅁睎ㅁ䑁䅅兏睁䑁䅧兎睁䅁䅁䍄䉁䅁䅁䅂䅁䅁䅍䅄䅁䅁䅯杔䄰䅁䅯睡䅑䅁䅯来䅑䅁䅅䅁䉁䅁䅁兂硂児塲㍯㥄睶杷允䅁䅁䅑䅁䑁䅁䅷䅁䭁乁丸䅁䭁䅁䅑䅁䭁䡁䕧䅁䉁䅁䅁允䅁䅁䅕䅁䅁䵁乄ぎ䵅䅉䅅䅁䕁䅁䅁睁䵁䅁䅁权婃睃䅁权䕁䅁䅁权祂䅂䅁允䅁䅁䅅䅁䙁䅁䅁䅁㑄到䉂䍄䉁䅁䅁䅂䅁䅁䅍䅄䅁䅁䅯杔䄰䅁䅯睡䅑䅁䅯䅣䅑䅁䅅䅁䉁䅁䅁兂䭂䅄牉硨灡睐杷允䅁䅁䅑䅁䑁䅁䅷䅁䭁䑁估䅁䭁䝁䕳䅁䭁䝁䔸䅁䉁䅁䅁允䅁䅁䅕䥘䌯匹捨㡁䵁䅉䅅䅁䕁䅁䅁睁䵁䅁䅁权坁䅄䅁权䕁䅁䅁权䉃䅂䅁允䅁䅁䅅䅁䙁䅁䅁䅁煄橢䉂䍄䉁䅁䅁䅂䅁䅁䅍䅄䅁䅁䅯杔䄰䅁䅯睡䅑䅁䅯內䅑䅁䅅䅁䉁䅁䅁兂療潅䅐煹案睐杷允䅁䅁䅑䅁䑁䅁䅷䅁䭁䥁䵑䅁䭁䅁䅑䅁䭁䡁䕍䅁䉁䅁䅁允䅁䅁䅕䅁䅁䍁敄䔹䵁䅉䅅䅁䕁䅁䅁睁䵁䅁䅁权佂兄䅁权牂䅂䅁权あ䅂䅁允䅁䅁䅅䅁䙁䩁瑈䑦ㄸ瑘⽯䍄䉁䅁䅁䅂䅁䅁䅍䅄䅁䅁䅯杔䄰䅁䅯睡䅑䅁䅯睤䅑䅁䅅䅁䉁䅁䅁兂祃敮渫歸晶睶杷允䅁䅁䅑䅁䑁䅁䅷䅁䭁䩁䵅䅁䭁䅁䅑䅁䭁䡁䕳䅁䉁䅁䅁允䅁䅁䅕䅁䅁䥁㑧䕅䵅䅉䅅䅁䕁䅁䅁睁䵁䅁䅁权㉂睃䅁权剁䅁䅁权㍂䅂䅁允䅁䅁䅅䅁佁䉁䅉䅁ぁ䑁䅣睍硁䑁䅑䅍睁䑁䅁䅁䵁䅉䅅䅁䕁䅁䅁睁䵁䅁䅁权佂兄䅁权牂䅂䅁权䍃䅂䅁允䅁䅁䅅䅁䙁䍁睇浣剩挷⽹䍄䉁䅁䅁䅂䅁䅁䅍䅄䅁䅁䅯䅶䅷䅁䅯睡䅑䅁䅯內䅑䅁䅅䅁䉁䅁䅁兂摄䅊䉡啬䍍䅑杷允䅁䅁䅑䅁䑁䅁䅷䅁䭁䕁临䅁䭁䝁䕳䅁䭁䡁䕍䅁䉁䅁䅁允䅁䅁䅕牒穢搯㑒獂䵁䅉䅅䅁䕁䅁䅁睁䵁䅁䅁权⽃睃䅁权剁䅁䅁权㥂䅂䅁允䅁䅁䅅䅁佁䉁䅑䅁硁䑁䅁䅍ㅁ䑁䅙兏睁䑁䅁䅍䅁䅁杷允䅁䅁䅑䅁䑁䅁䅷䅁䭁䭁乫䅁䭁䝁䕳䅁䭁䝁䔰䅁䉁䅁䅁允䅁䅁䅕佖汏㡭村䰷䴸䅉䅅䅁䕁䅁䅁睁䵁䅁䅁权潂睃䅁权䕁䅁䅁权䑃䅂䅁允䅁䅁䅅䅁䙁䅁䅁䅁潁䌲䉨䍄䉁䅁䅁䅂䅁䅁䅍䅄䅁䅁䅯睦䅳䅁䅯充䅁䅁䅯兦䅑䅁䅅䅁䉁䅁䅁杄十䅁䅁李硁䑁䅉杍硁䑁䅕免硁䅁䅁䍄䉁䅁䅁䅂䅁䅁䅍䅄䅁䅁䅯共䄰䅁䅯睡䅑䅁䅯睢䅑䅁䅅䅁䉁䅁䅁兂䵁楁䡵瑆佮睶杷允䅁䅁䅑䅁䑁䅁䅷䅁䭁䉁䵷䅁䭁䅁䅑䅁䭁䡁䕑䅁䉁䅁䅁允䅁䅁䅕䅁䅁䉁橃商䵅䅉䅅䅁䕁䅁䅁睁䵁䅁䅁权牃兄䅁权牂䅂䅁权療䅂䅁允䅁䅁䅅䅁䙁䥁䉬余兘牉⽳䍄䉁䅁䅁䅂䅁䅁䅍䅄䅁䅁䅯䅴䅳䅁䅯䅂䅁䅁䅯睦䅑䅁䅅䅁䉁䅁䅁兂䅁䅁䅁佖坑兑杷允䅁䅁䅑䅁䑁䅁䅷䅁䭁䭁乳䅁䭁䝁䕳䅁䭁䡁䕁䅁䉁䅁䅁允䅁䅁䅕琸乊桙奂呵䴸䅉䅅䅁䕁䅁䅁睁䵁䅁䅁权䡂睃䅁权䕁䅁䅁权祂䅂䅁允䅁䅁䅅䅁䙁䅁䅁䅁杄敶䄹䍄䉁䅁䅁䅂䅁䅁䅍䅄䅁䅁䅯䅭䄰䅁䅯䅂䅁䅁䅯睢䅑䅁䅅䅁䉁䅁䅁兂䅁䅁䅁牂欸兑杷允䅁䅁䅑䅁䑁䅁䅷䅁䭁䭁乫䅁䭁䝁䕳䅁䭁䡁䕧䅁䉁䅁䅁允䅁䅁䅕䉯癯匳䝑呷䴸䅉䅅䅁䕁䅁䅁睁䵁䅁䅁权牃兄䅁权牂䅂䅁权㑂䅂䅁允䅁䅁䅅䅁䙁䑁䬰㘱睎敐⼴䍄䉁䅁䅁䅂䅁䅁䅍䅄䅁䅁䅯䅌䄰䅁䅯睡䅑䅁䅯睇䄸䅁䅅䅁䉁䅁䅁兂穁積積積免䅑杷允䅁䅁䅑䅁䑁䅁䅷䅁䭁䩁䉯䅁䭁䉁䅅䅁䭁䡁䕯䅁䉁䅁䅁允䅁䅁䄴䅆䅁䑁䅅杍ㅁ䑁䅍兎祁䑁䅁䅍睁䅁䅁䍄䉁䅁䅁䅂䅁䅁䅍䅄䅁䅁䅯睱䄰䅁䅯睡䅑䅁䅯杦䅑䅁䅅䅁䉁䅁䅁兂獄払敧敨硶睐杷允䅁䅁䅑䅁䑁䅁䅷䅁䭁䥁乳䅁䭁䅁䅑䅁䭁䥁䕕䅁䉁䅁䅁允䅁䅁䅕䅁䅁䱁䍁䕂䵅䅉䅅䅁䕁䅁䅁睁䵁䅁䅁权灃兄䅁权牂䅂䅁权䉃䅂䅁允䅁䅁䅅䅁䙁偁㥔䠱灪瑊⽅䍄䉁䅁䅁䅂䅁䅁䅍䅄䅁䅁䅯具䅳䅁䅯睡䅑䅁䅯督䅑䅁䅅䅁䉁䅁䅁兂䱃佢㝦晱㉈睐杷允䅁䅁䅑䅁䑁䅁䅷䅁䭁䭁乳䅁䭁䝁䕳䅁䭁䥁䕅䅁䉁䅁䅁允䅁䅁䅕䡶呓䅇坒樸䴸䅉䅅䅁䕁䅁䅁睁䵁䅁䅁权灃兄䅁权牂䅂䅁权あ䅂䅁允䅁䅁䅅䅁䙁䱁敧敨剴偵⽉䍄䉁䅁䅁䅂䅁䅁䅍䅄䅁䅁䅯兩䅷䅁䅯充䅁䅁䅯来䅑䅁䅅䅁䉁䅁䅁杄十䅁䅁杍㍁䑁䅙睍㍁䑁䅁䅍睁䅁䅁䍄䉁䅁䅁䅂䅁䅁䅍䅄䅁䅁䅯兆䄰䅁䅯䅂䅁䅁䅯兤䅑䅁䅅䅁䉁䅁䅁兂䅁䅁䅁が硙兑杷允䅁䅁䅑䅁䑁䅁䅷䅁䭁䝁丸䅁䭁䝁䕳䅁䭁䡁䔴䅁䉁䅁䅁允䅁䅁䅕椹捨㡪ㅌ䐸䴸䅉䅅䅁䕁䅁䅁睁䵁䅁䅁权灃兄䅁权牂䅂䅁权㍂䅂䅁允䅁䅁䅅䅁䙁䉁婦発呤⬴⼰䍄䉁䅁䅁䅂䅁䅁䅍䅄䅁䅁䅯䄸䅯䅁䅯䅂䅁䅁䅯杦䅑䅁䅅䅁䉁䅁䅁兂䅁䅁䅁䝇䄰兑杷允䅁䅁䅑䅁䑁䅁䅷䅁䭁䭁乳䅁䭁䝁䕳䅁䭁䡁䕣䅁䉁䅁䅁允䅁䅁䅕呣䬰㘱睎吵䴸䅉䅅䅁䕁䅁䅁睁䵁䅁䅁权乃睃䅁权剁䅁䅁权㡂䅂䅁允䅁䅁䅅䅁佁䉁䅉䅁祁䑁䅙兏㑁䑁䅣䅍睁䑁䅁䅁䵁䅉䅅䅁䕁䅁䅁睁䵁䅁䅁权塄䅄䅁权䕁䅁䅁权穂䅂䅁允䅁䅁䅅䅁䙁䅁䅁䅁允⽥䅂䍄䉁䅁䅁䅂䅁䅁䅍䅄䅁䅁䅯共䄰䅁䅯睡䅑䅁䅯䅧䅑䅁䅅䅁䉁䅁䅁兂卂䉵䘶ㄶ奈睐杷允䅁䅁䅑䅁䑁䅁䅷䅁䭁䭁乳䅁䭁䝁䕳䅁䭁䥁䕁䅁䉁䅁䅁允䅁䅁䅕䘷㑇潈牘吴䴸䅉䅅䅁䕁䅁䅁睁䵁䅁䅁权桂睃䅁权䕁䅁䅁权⽂䅂䅁允䅁䅁䅅䅁䙁䅁䅁䅁杂兩䉆䍄䉁䅁䅁䅂䅁䅁䅍䅄䅁䅁䅯䅊䄰䅁䅯充䅁䅁䅯睥䅑䅁䅅䅁䉁䅁䅁杄十䅁䅁杍ㅁ䑁䅙免穁䑁䅁䅍睁䅁䅁䍄䉁䅁䅁䅂䅁䅁䅍䅄䅁䅁䅯䅒䄴䅁䅯睡䅑䅁䅯睇䄸䅁䅅䅁䉁䅁䅁兂㝂䭆䠵場䕱睶杷允䅁䅁䅑䅁䑁䅁䅷䅁䭁䵁䱁䅁䭁䅁䅑䅁䭁䡁䕷䅁䉁䅁䅁允䅁䅁䅕䅁䅁䉁摁唹䵁䅉䅅䅁䕁䅁䅁睁䵁䅁䅁权䕂杄䅁权牂䅂䅁权硂䅂䅁允䅁䅁䅅䅁䙁乁㑖匶硙乃⽷䍄䉁䅁䅁䅂䅁䅁䅍䅄䅁䅁䅯杅䅳䅁䅯充䅁䅁䅯入䅑䅁䅅䅁䉁䅁䅁杄坁䅁䅁免睁䑁䅙兏硁䑁䅕睎睁䑁䅁䅍䅁䅁杷允䅁䅁䅑䅁䑁䅁䅷䅁䭁乁䱍䅁䭁䉁䅅䅁䭁䡁䕅䅁䉁䅁䅁允䅁䅁䄴杅䅁䑁䅍免ㅁ䑁䅁睍睁䑁䅁䅍䅁䅁杷允䅁䅁䅑䅁䑁䅁䅷䅁䭁䕁佑䅁䭁䝁䕳䅁䭁䥁䕕䅁䉁䅁䅁允䅁䅁䅕硥畓⭒㙆䐴䴸䅉䅅䅁䕁䅁䅁睁䵁䅁䅁权ㅄ权䅁权剁䅁䅁权穂䅂䅁允䅁䅁䅅䅁佁䉁䅉䅁㉁䑁䅕兏穁䑁䅁䅍睁䑁䅁䅁䵁䅉䅅䅁䕁䅁䅁睁䵁䅁䅁权䕂杄䅁权牂䅂䅁权䑃䅂䅁允䅁䅁䅅䅁䙁䡁啳歲桦獥⽑䍄䉁䅁䅁䅂䅁䅁䅍䅄䅁䅁䅯睃䄰䅁䅯䅂䅁䅁䅯睇䄸䅁䅅䅁䉁䅁䅁权䡂䅁䅁䍄䉁䅁䅁䅂䅁䅁䅍䅄䅁䅁䅯䅬䄰䅁䅯睡䅑䅁䅯兣䅑䅁䅅䅁䉁䅁䅁兂湁免獩䙈啲睐杷允䅁䅁䅑䅁䑁䅁䅷䅁䭁䱁䵣䅁䭁䅁䅑䅁䭁䡁䔴䅁䉁䅁䅁允䅁䅁䅕䅁䅁佁睧䕁䵅䅉䅅䅁䕁䅁䅁睁䵁䅁䅁权䕂杄䅁权牂䅂䅁权㥂䅂䅁允䅁䅁䅅䅁䙁䭁捷浗㝑㤳⼸䍄䉁䅁䅁䅂䅁䅁䅍䅄䅁䅁䅯䅒䄴䅁䅯睡䅑䅁䅯䅥䅑䅁䅅䅁䉁䅁䅁兂䵂㑎䉬余睗睶杷允䅁䅁䅑䅁䑁䅁䅷䅁䭁䙁䵯䅁䭁䝁䕳䅁䭁䡁䕯䅁䉁䅁䅁允䅁䅁䅕䵮村䡳潊扯䴸䅉䅅䅁䕁䅁䅁睁䵁䅁䅁权䕂杄䅁权牂䅂䅁权㍂䅂䅁允䅁䅁䅅䅁䙁䑁ㄸ牘䩰佄⼴䍄䉁䅁䅁䅂䅁䅁䅍䅄䅁䅁䅯児䅳䅁䅯䅂䅁䅁䅯督䅑䅁䅅䅁䉁䅁䅁兂䅁䅁䅁䠴穲䅑杷允䅁䅁䅑䅁䑁䅁䅷䅁䭁䕁佑䅁䭁䝁䕳䅁䭁䥁䕉䅁䉁䅁䅁允䅁䅁䅕硥畓⭒㙈㡆䵁䅉䅅䅁䕁䅁䅁睁䵁䅁䅁权千杄䅁权䕁䅁䅁权あ䅂䅁允䅁䅁䅅䅁䙁䅁䅁䅁䅁瑆䄱䍄䉁䅁䅁䅂䅁䅁䅍䅄䅁䅁䅯杅䅳䅁䅯充䅁䅁䅯杦䅑䅁䅅䅁䉁䅁䅁杄坁䅁䅁免睁䑁䅅李㉁䑁䅉䅍睁䑁䅁䅍䅁䅁杷允䅁䅁䅑䅁䑁䅁䅷䅁䭁佁䱧䅁䭁䝁䕳䅁䭁䝁䔸䅁䉁䅁䅁允䅁䅁䅕浗㝑〳丫㝸䴸䅉䅅䅁䕁䅁䅁睁䵁䅁䅁权湄睃䅁权牂䅂䅁权㙂䅂䅁允䅁䅁䅅䅁䙁䑁䬰㘱睎敐⽉䍄䉁䅁䅁䅂䅁䅁䅍䅄䅁䅁䅯䄶䅳䅁䅯睡䅑䅁䅯来䅑䅁䅅䅁䉁䅁䅁兂㡄晱午坔睊睐杷允䅁䅁䅑䅁䑁䅁䅷䅁䭁䉁乧䅁䭁䝁䕳䅁䭁䡁䕯䅁䉁䅁䅁允䅁䅁䅕噋偹癷潕䑶䴸䅉䅅䅁䕁䅁䅁睁䵁䅁䅁权湃睃䅁权䕁䅁䅁权㉂䅂䅁允䅁䅁䅅䅁䙁䅁䅁䥁㉄䕂䉊䍄䉁䅁䅁䅂䅁䅁䅍䅄䅁䅁䅯儱䅳䅁䅯充䅁䅁䅯䅦䅑䅁䅅䅁䉁䅁䅁杄十䅁䅁睍ぁ䑁䅙免睁䑁䅣䅍㕁䅁䅁䍄䉁䅁䅁䅂䅁䅁䅍䅄䅁䅁䅯眵䅳䅁䅯睡䅑䅁䅯䅣䅑䅁䅅䅁䉁䅁䅁兂桄桥畓⭒楈睐杷允䅁䅁䅑䅁䑁䅁䅷䅁䭁佁䱣䅁䭁䝁䕳䅁䭁䡁䔰䅁䉁䅁䅁允䅁䅁䅕䅁䅁䅁䅁䐴䴸䅉䅅䅁䕁䅁䅁睁䵁䅁䅁权潄睃䅁权牂䅂䅁权㥂䅂䅁允䅁䅁䅅䅁䙁䙁㑋潈牘晕⽡䍄䉁䅁䅁䅂䅁䅁䅍䅄䅁䅁䅯杍䄰䅁䅯充䅁䅁䅯入䅑䅁䅅䅁䉁䅁䅁杄十䅁䅁兏ぁ䑁䅑李ぁ䑁䅍䅎穁䅁䅁䍄䉁䅁䅁䅂䅁䅁䅍䅄䅁䅁䅯眵䅳䅁䅯睡䅑䅁䅯䅥䅑䅁䅅䅁䉁䅁䅁兂硂児塲㍯乄睐杷允䅁䅁䅑䅁䑁䅁䅷䅁䭁佁䱧䅁䭁䝁䕳䅁䭁䡁䕕䅁䉁䅁䅁允䅁䅁䅕㑈牘払敧启䴸䅉䅅䅁䕁䅁䅁睁䵁䅁䅁权㡁兄䅁权䕁䅁䅁权⭂䅂䅁允䅁䅁䅅䅁䙁䅁䅁䅁䅁搯䅖䍄䉁䅁䅁䅂䅁䅁䅍䅄䅁䅁䅯䄶䅳䅁䅯睡䅑䅁䅯杣䅑䅁䅅䅁䉁䅁䅁兂穂䩡瑈䑦⼯睐杷允䅁䅁䅑䅁䑁䅁䅷䅁䭁䡁乯䅁䭁䉁䅅䅁䭁䥁䕁䅁䉁䅁䅁允䅁䅁䄴䅆䅁䑁䅅䅍㉁䑁䅑睎硁䑁䅁䅍睁䅁䅁䍄䉁䅁䅁䅂䅁䅁䅍䅄䅁䅁䅯杹䅷䅁䅯䅂䅁䅁䅯睢䅑䅁䅅䅁䉁䅁䅁兂䅁䅁䅁䥈剷兑杷允䅁䅁䅑䅁䑁䅁䅷䅁䭁佁䱣䅁䭁䝁䕳䅁䭁䥁䕅䅁䉁䅁䅁允䅁䅁䅕浚浚浚浚樱䴸䅉䅅䅁䕁䅁䅁睁䵁䅁䅁权療睃䅁权剁䅁䅁权㡂䅂䅁允䅁䅁䅅䅁佁䉁䅉䅁穁䑁䅁李穁䑁䅕䅍睁䑁䅁䅁䵁䅉䅅䅁䕁䅁䅁睁䵁䅁䅁权潄睃䅁权牂䅂䅁权䉃䅂䅁允䅁䅁䅅䅁䙁䑁積積積⽍⼸䍄䉁䅁䅁䅂䅁䅁䅍䅄䅁䅁䅯睲䅷䅁䅯䅂䅁䅁䅯杤䅑䅁䅅䅁䉁䅁䅁兂䅁䅁䅁䐴㝘䅑杷允䅁䅁䅑䅁䑁䅁䅷䅁䭁䡁䰸䅁䭁䅁䅑䅁䭁䥁䕍䅁䉁䅁䅁允䅁䅁䅕䅁䅁䕁楂䕁䵅䅉䅅䅁䕁䅁䅁睁䵁䅁䅁权潄睃䅁权牂䅂䅁权あ䅂䅁允䅁䅁䅅䅁䙁䉁畓⭒㙆䅆䅒䍄䉁䅁䅁䅂䅁䅁䅍䅄䅁䅁䅯䄹䅳䅁䅯充䅁䅁䅯杧䅑䅁䅅䅁䉁䅁䅁杄十䅁䅁䅎㍁䑁䅙䅎硁䑁䅁䅍睁䅁䅁䍄䉁䅁䅁䅂䅁䅁䅍䅄䅁䅁䅯䅓䅳䅁䅯䅂䅁䅁䅯兢䅑䅁䅅䅁䉁䅁䅁兂䅁䅁䅁䙒䈹兑杷允䅁䅁䅑䅁䑁䅁䅷䅁䭁佁䱣䅁䭁䝁䕳䅁䭁䡁䕍䅁䉁䅁䅁允䅁䅁䅕牡へ硫䕧樱䴸䅉䅅䅁䕁䅁䅁睁䵁䅁䅁权䩃睃䅁权剁䅁䅁权㑂䅂䅁允䅁䅁䅅䅁佁䉁䅑䅁硁䑁䅧杍硁䑁䅙杍睁䑁䅁䅍䅁䅁杷允䅁䅁䅑䅁䑁䅁䅷䅁䭁佁䱧䅁䭁䝁䕳䅁䭁䡁䕍䅁䉁䅁䅁允䅁䅁䅕䑗ね䡹⭡稳䴸䅉䅅䅁䕁䅁䅁睁䵁䅁䅁权煄权䅁权牂䅂䅁权瑂䅂䅁允䅁䅁䅅䅁䙁偁灹搸乊瑙⽁䍄䉁䅁䅁䅂䅁䅁䅍䅄䅁䅁䅯儶䅯䅁䅯睡䅑䅁䅯䅣䅑䅁䅅䅁䉁䅁䅁兂㝁〳丫㉬䌷睐杷允䅁䅁䅑䅁䑁䅁䅷䅁䭁䡁位䅁䭁䅁䅑䅁䭁䡁䔴䅁䉁䅁䅁允䅁䅁䅕䅁䅁䭁䩸啅䵅䅉䅅䅁䕁䅁䅁睁䵁䅁䅁权煄权䅁权牂䅂䅁权睂䅂䅁允䅁䅁䅅䅁䙁䭁䠵場啯瑲⽣䍄䉁䅁䅁䅂䅁䅁䅍䅄䅁䅁䅯睨䅳䅁䅯䅂䅁䅁䅯督䅑䅁䅅䅁䉁䅁䅁兂䅁䅁䅁䨴爷䅑杷允䅁䅁䅑䅁䑁䅁䅷䅁䭁佁䭯䅁䭁䝁䕳䅁䭁䡁䕉䅁䉁䅁䅁允䅁䅁䅕䵴㉨灶愸空䴸䅉䅅䅁䕁䅁䅁睁䵁䅁䅁权䑄睃䅁权䕁䅁䅁权⭂䅂䅁允䅁䅁䅅䅁䙁䅁䅁䅁䕄剧䉆䍄䉁䅁䅁䅂䅁䅁䅍䅄䅁䅁䅯朶䅯䅁䅯睡䅑䅁䅯入䅑䅁䅅䅁䉁䅁䅁兂䑄匹捨㡪䙌睐杷允䅁䅁䅑䅁䑁䅁䅷䅁䭁乁䵕䅁䭁䉁䅅䅁䭁䡁䕙䅁䉁䅁䅁允䅁䅁䄴杅䅁䑁䅅兏ぁ䑁䅍䅎睁䑁䅁䅍䅁䅁杷允䅁䅁䅑䅁䑁䅁䅷䅁䭁䭁䵯䅁䭁䝁䕳䅁䭁䡁䕣䅁䉁䅁䅁允䅁䅁䅕牕敧敨剴䰶䴸䅉䅅䅁䕁䅁䅁睁䵁䅁䅁权灄权䅁权牂䅂䅁权㍂䅂䅁允䅁䅁䅅䅁䙁䝁汄䌰扌戫⼴䍄䉁䅁䅁䅂䅁䅁䅍䅄䅁䅁䅯朶䅯䅁䅯睡䅑䅁䅯睤䅑䅁䅅䅁䉁䅁䅁兂㝂䭆䠵場䕱睐杷允䅁䅁䅑䅁䑁䅁䅷䅁䭁䉁䱕䅁䭁䅁䅑䅁䭁䡁䕧䅁䉁䅁䅁允䅁䅁䅕䅁䅁䅁湁䔷䵁䅉䅅䅁䕁䅁䅁睁䵁䅁䅁权獂睃䅁权䕁䅁䅁权䙃䅂䅁允䅁䅁䅅䅁䙁䅁䅁䅁捂䉋䉨䍄䉁䅁䅁䅂䅁䅁䅍䅄䅁䅁䅯䅭䅷䅁䅯睡䅑䅁䅯䅣䅑䅁䅅䅁䉁䅁䅁兂獄払敧敨桵睐杷允䅁䅁䅑䅁䑁䅁䅷䅁䭁佁䭫䅁䭁䝁䕳䅁䭁䡁䔸䅁䉁䅁䅁允䅁䅁䅕兇坒楄礲扲䴸䅉䅅䅁䕁䅁䅁睁䵁䅁䅁权煄权䅁权牂䅂䅁权⽂䅂䅁允䅁䅁䅅䅁䙁䱁昶楇搯䵊⽡䍄䉁䅁䅁䅂䅁䅁䅍䅄䅁䅁䅯儶䅯䅁䅯睡䅑䅁䅯䅧䅑䅁䅅䅁䉁䅁䅁兂睄㡰䱚㑎剮睶杷允䅁䅁䅑䅁䑁䅁䅷䅁䭁偁䵧䅁䭁䅁䅑䅁䭁䡁䕕䅁䉁䅁䅁允䅁䅁䅕䅁䅁䵁瑂う䵅䅉䅅䅁䕁䅁䅁睁䵁䅁䅁权煄权䅁权牂䅂䅁权䅃䅂䅁允䅁䅁䅅䅁䙁䅁䅁䅁䅁乁⽃䍄䉁䅁䅁䅂䅁䅁䅍䅄䅁䅁䅯儶䅯䅁䅯睡䅑䅁䅯督䅑䅁䅅䅁䉁䅁䅁兂灁䥘䌯匹獩睶杷允䅁䅁䅑䅁䑁䅁䅷䅁䭁佁䭯䅁䭁䝁䕳䅁䭁䡁䕍䅁䉁䅁䅁允䅁䅁䅕灭婭婭婭戲䴸䅉䅅䅁䕁䅁䅁睁䵁䅁䅁权䉁睃䅁权䕁䅁䅁权⽂䅂䅁允䅁䅁䅅䅁䙁䅁䅁䅁兄硡䉬䍄䉁䅁䅁䅂䅁䅁䅍䅄䅁䅁䅯全䅳䅁䅯睡䅑䅁䅯兤䅑䅁䅅䅁䉁䅁䅁兂穁積積積呐睐杷允䅁䅁䅑䅁䑁䅁䅷䅁䭁䵁䱧䅁䭁䉁䅅䅁䭁䝁䔰䅁䉁䅁䅁允䅁䅁䄴䅆䅁䑁䅅杍ぁ䑁䅧䅎㑁䑁䅁䅍睁䅁䅁䍄䉁䅁䅁䅂䅁䅁䅍䅄䅁䅁䅯睅䅷䅁䅯充䅁䅁䅯睧䅑䅁䅅䅁䉁䅁䅁杄十䅁䅁䅎㍁䑁䅕杍㉁䑁䅉䅍㍁䅁䅁䍄䉁䅁䅁䅂䅁䅁䅍䅄䅁䅁䅯睰䅷䅁䅯睡䅑䅁䅯来䅑䅁䅅䅁䉁䅁䅁兂塄㍯㥁瑃呦睐杷允䅁䅁䅑䅁䑁䅁䅷䅁䭁䩁䵧䅁䭁䝁䕳䅁䭁䥁䕍䅁䉁䅁䅁允䅁䅁䅕癴㥐䠱灪樴䴸䅉䅅䅁䕁䅁䅁睁䵁䅁䅁权䙂䅄䅁权牂䅂䅁权ㅂ䅂䅁允䅁䅁䅅䅁䭁䕁䅣䅁䵁䅉䅅䅁䕁䅁䅁睁䵁䅁䅁权煄睃䅁权剁䅁䅁权㑂䅂䅁允䅁䅁䅅䅁佁䉁䅉䅁硁䑁䅣䅏祁䑁䅕兏穁䑁䅕䅁䵁䅉䅅䅁䕁䅁䅁睁䵁䅁䅁权湃䅄䅁权牂䅂䅁权祂䅂䅁允䅁䅁䅅䅁䭁䕁䅣䅁䵁䅉䅅䅁䕁䅁䅁睁䵁䅁䅁权療兄䅁权牂䅂䅁权ㅂ䅂䅁允䅁䅁䅅䅁䙁䵁ㅐ䙋偹畷⽕䍄䉁䅁䅁䅂䅁䅁䅍䅄䅁䅁䅯眰䄰䅁䅯睡䅑䅁䅯內䅑䅁䅅䅁䉁䅁䅁兂敂歵䵫楁慳䅑杷允䅁䅁䅑䅁䑁䅁䅷䅁䭁䭁䵣䅁䭁䝁䕳䅁䭁䥁䕅䅁䉁䅁䅁允䅁䅁䅯睒䅁䅁杷允䅁䅁䅑䅁䑁䅁䅷䅁䭁乁䴰䅁䭁䝁䕳䅁䭁䥁䕑䅁䉁䅁䅁允䅁䅁䅕敨剴䉵䘶稶䴸䅉䅅䅁䕁䅁䅁睁䵁䅁䅁权湃䅄䅁权牂䅂䅁权㕂䅂䅁允䅁䅁䅅䅁䭁䕁䅣䅁䵁䅉䅅䅁䕁䅁䅁睁䵁䅁䅁权杁睃䅁权剁䅁䅁权穂䅂䅁允䅁䅁䅅䅁佁䉁䅁䅁ぁ䑁䅅杍硁䑁䅫李穁䅁䅁䍄䉁䅁䅁䅂䅁䅁䅍䅄䅁䅁䅯睰䅷䅁䅯睡䅑䅁䅯䅤䅑䅁䅅䅁䉁䅁䅁权䡂䅁䅁䍄䉁䅁䅁䅂䅁䅁䅍䅄䅁䅁䅯眷䅷䅁䅯䅂䅁䅁䅯杧䅑䅁䅅䅁䉁䅁䅁兂䅁䅁䅁䩥临兑杷允䅁䅁䅑䅁䑁䅁䅷䅁䭁䡁乯䅁䭁䅁䅑䅁䭁䥁䕍䅁䉁䅁䅁</t>
  </si>
  <si>
    <t>允䅁䅁䅕䅁䅁䱁䱃啃䵅䅉䅅䅁䕁䅁䅁睁䵁䅁䅁权療睃䅁权䕁䅁䅁权⭂䅂䅁允䅁䅁䅅䅁䙁䅁䅁䅁㙃椸䈱䍄䉁䅁䅁䅂䅁䅁䅍䅄䅁䅁䅯䄯䅷䅁䅯充䅁䅁䅯入䅑䅁䅅䅁䉁䅁䅁杄十䅁䅁免祁䑁䅫䅍㕁䑁䅁䅍睁䅁䅁䍄䉁䅁䅁䅂䅁䅁䅍䅄䅁䅁䅯睰䅷䅁䅯睡䅑䅁䅯睥䅑䅁䅅䅁䉁䅁䅁权䡂䅁䅁䍄䉁䅁䅁䅂䅁䅁䅍䅄䅁䅁䅯杲䅳䅁䅯䅂䅁䅁䅯䅤䅑䅁䅅䅁䉁䅁䅁兂䅁䅁䅁䩡㡑兑杷允䅁䅁䅑䅁䑁䅁䅷䅁䭁乁䵣䅁䭁䅁䅑䅁䭁䡁䕯䅁䉁䅁䅁允䅁䅁䅕䅁䅁䑁畄〹䵁䅉䅅䅁䕁䅁䅁睁䵁䅁䅁权慁睃䅁权剁䅁䅁权㕂䅂䅁允䅁䅁䅅䅁佁䉁䅑䅁硁䑁䅉兎睁䑁䅧䅏睁䑁䅁䅍䅁䅁杷允䅁䅁䅑䅁䑁䅁䅷䅁䭁䭁䵣䅁䭁䝁䕳䅁䭁䡁䔸䅁䉁䅁䅁允䅁䅁䅯睒䅁䅁杷允䅁䅁䅑䅁䑁䅁䅷䅁䭁䑁䴴䅁䭁䅁䅑䅁䭁䥁䕑䅁䉁䅁䅁允䅁䅁䅕䅁䅁䙁潸䕅䵅䅉䅅䅁䕁䅁䅁睁䵁䅁䅁权湃䅄䅁权牂䅂䅁权䍃䅂䅁允䅁䅁䅅䅁䭁䕁䅣䅁䵁䅉䅅䅁䕁䅁䅁睁䵁䅁䅁权呄兄䅁权牂䅂䅁权療䅂䅁允䅁䅁䅅䅁䙁䙁偹癷潕偘⼸䍄䉁䅁䅁䅂䅁䅁䅍䅄䅁䅁䅯眰䄰䅁䅯睡䅑䅁䅯来䅑䅁䅅䅁䉁䅁䅁兂䙃ㄶ㑇潈⽘睐杷允䅁䅁䅑䅁䑁䅁䅷䅁䭁佁䴴䅁䭁䉁䅅䅁䭁䡁䕧䅁䉁䅁䅁允䅁䅁䄴杅䅁䑁䅅䅎㉁䑁䅅兎㑁䑁䅙兎䅁䅁杷允䅁䅁䅑䅁䑁䅁䅷䅁䭁乁乍䅁䭁䝁䕳䅁䭁䡁䔰䅁䉁䅁䅁允䅁䅁䅕㘱睎児塲稹䴸䅉䅅䅁䕁䅁䅁睁䵁䅁䅁权畁睃䅁权剁䅁䅁权䕃䅂䅁允䅁䅁䅅䅁佁䉁䅑䅁硁䑁䅁兎祁䑁䅁䅍睁䑁䅁䅍䅁䅁杷允䅁䅁䅑䅁䑁䅁䅷䅁䭁䍁乑䅁䭁䅁䅑䅁䭁䡁䕉䅁䉁䅁䅁允䅁䅁䅕䅁䅁䙁䕑䕆䵅䅉䅅䅁䕁䅁䅁睁䵁䅁䅁权呄兄䅁权牂䅂䅁权⭂䅂䅁允䅁䅁䅅䅁䙁䍁捬㡪ㅌ偋⽑䍄䉁䅁䅁䅂䅁䅁䅍䅄䅁䅁䅯眰䄰䅁䅯睡䅑䅁䅯䅤䅑䅁䅅䅁䉁䅁䅁兂㝂䭆䠵場兯䅑杷允䅁䅁䅑䅁䑁䅁䅷䅁䭁乁䵷䅁䭁䉁䅅䅁䭁䡁䕯䅁䉁䅁䅁允䅁䅁䄴杅䅁䑁䅑李睁䑁䅁䅎睁䑁䅍睎䅁䅁杷允䅁䅁䅑䅁䑁䅁䅷䅁䭁䑁丰䅁䭁䅁䅑䅁䭁䡁䕯䅁䉁䅁䅁允䅁䅁䅕䅁䅁偁㍌が䵅䅉䅅䅁䕁䅁䅁睁䵁䅁䅁权呄兄䅁权牂䅂䅁权㝂䅂䅁允䅁䅁䅅䅁䙁䅁䅁䅁䅁䅁䅨䍄䉁䅁䅁䅂䅁䅁䅍䅄䅁䅁䅯眰䄰䅁䅯睡䅑䅁䅯杤䅑䅁䅅䅁䉁䅁䅁兂䥂場啯歲䙣䅑杷允䅁䅁䅑䅁䑁䅁䅷䅁䭁佁䭣䅁䭁䉁䅅䅁䭁䥁䕑䅁䉁䅁䅁允䅁䅁䄴杅䅁䑁䅑䅎硁䑁䅣䅎祁䑁䅁免䅁䅁杷允䅁䅁䅑䅁䑁䅁䅷䅁䭁䅁䱍䅁䭁䝁䕳䅁䭁䝁䔰䅁䉁䅁䅁允䅁䅁䅕硥畓⭒㙆䰱䴸䅉䅅䅁䕁䅁䅁睁䵁䅁䅁权噂兄䅁权牂䅂䅁权扁睄䅁允䅁䅁䅅䅁䙁䑁積積積㥍⽍䍄䉁䅁䅁䅂䅁䅁䅍䅄䅁䅁䅯眰䄰䅁䅯睡䅑䅁䅯睤䅑䅁䅅䅁䉁䅁䅁兂㉄䙋偹癷潘睐杷允䅁䅁䅑䅁䑁䅁䅷䅁䭁䝁乳䅁䭁䝁䕳䅁䭁䡁䕫䅁䉁䅁䅁允䅁䅁䅕㑈牘払敧啉䵁䅉䅅䅁䕁䅁䅁睁䵁䅁䅁权䙂睃䅁权䕁䅁䅁权㉂䅂䅁允䅁䅁䅅䅁䙁䅁䅁䅁㑄共䉴䍄䉁䅁䅁䅂䅁䅁䅍䅄䅁䅁䅯眰䄰䅁䅯睡䅑䅁䅯䅨䅑䅁䅅䅁䉁䅁䅁兂祃敮渫歸䙳䅑杷允䅁䅁䅑䅁䑁䅁䅷䅁䭁䱁䴴䅁䭁䅁䅑䅁䭁䡁䕁䅁䉁䅁䅁允䅁䅁䅕䅁䅁䑁㉃䕄䵅䅉䅅䅁䕁䅁䅁睁䵁䅁䅁权千兄䅁权䕁䅁䅁权䅃䅂䅁允䅁䅁䅅䅁䙁䅁䅁䅁䅂佒䅂䍄䉁䅁䅁䅂䅁䅁䅍䅄䅁䅁䅯䅧䄴䅁䅯睡䅑䅁䅯睦䅑䅁䅅䅁䉁䅁䅁兂㉃⼸唳佥坮睐杷允䅁䅁䅑䅁䑁䅁䅷䅁䭁䥁位䅁䭁䝁䕳䅁䭁䥁䕑䅁䉁䅁䅁允䅁䅁䅕穊䥅䉲慸䰵䴸䅉䅅䅁䕁䅁䅁睁䵁䅁䅁权瑂䅄䅁权牂䅂䅁权扁睄䅁允䅁䅁䅅䅁䙁䙁㑋潈牘捕⽧䍄䉁䅁䅁䅂䅁䅁䅍䅄䅁䅁䅯兢䅷䅁䅯睡䅑䅁䅯兣䅑䅁䅅䅁䉁䅁䅁兂㡃䩤奍䙂ぢ睶杷允䅁䅁䅑䅁䑁䅁䅷䅁䭁䝁䴰䅁䭁䝁䕳䅁䭁䥁䕍䅁䉁䅁䅁允䅁䅁䅯睒䅁䅁杷允䅁䅁䅑䅁䑁䅁䅷䅁䭁佁䵣䅁䭁䝁䕳䅁䭁䡁䕧䅁䉁䅁䅁允䅁䅁䅕呣䬰㘱睎吳䴸䅉䅅䅁䕁䅁䅁睁䵁䅁䅁权瑂䅄䅁权牂䅂䅁权㥂䅂䅁允䅁䅁䅅䅁䙁䱁䩰䅄牉㙨⽡䍄䉁䅁䅁䅂䅁䅁䅍䅄䅁䅁䅯朷䅯䅁䅯充䅁䅁䅯䅧䅑䅁䅅䅁䉁䅁䅁杄十䅁䅁杍㕁䑁䅉䅎㕁䑁䅉睍穁䅁䅁䍄䉁䅁䅁䅂䅁䅁䅍䅄䅁䅁䅯兢䅷䅁䅯睡䅑䅁䅯兤䅑䅁䅅䅁䉁䅁䅁兂㑃潈牘払敩睐杷允䅁䅁䅑䅁䑁䅁䅷䅁䭁佁䱉䅁䭁䉁䅅䅁䭁䡁䕑䅁䉁䅁䅁允䅁䅁䄴杅䅁䑁䅉兏睁䑁䅕䅎睁䑁䅁䅍䅁䅁杷允䅁䅁䅑䅁䑁䅁䅷䅁䭁䱁佳䅁䭁䝁䕳䅁䭁䥁䕑䅁䉁䅁䅁允䅁䅁䅕浗㝑〳丫稷䴸䅉䅅䅁䕁䅁䅁睁䵁䅁䅁权䭃睃䅁权牂䅂䅁权⭂䅂䅁允䅁䅁䅅䅁䙁䕁桪桥畓⽒⽕䍄䉁䅁䅁䅂䅁䅁䅍䅄䅁䅁䅯睴䅳䅁䅯䅂䅁䅁䅯䅥䅑䅁䅅䅁䉁䅁䅁兂䅁䅁䅁䑷呙兑杷允䅁䅁䅑䅁䑁䅁䅷䅁䭁䝁䴰䅁䭁䝁䕳䅁䭁䡁䕣䅁䉁䅁䅁允䅁䅁䅕䬯确欰椱䑳䴸䅉䅅䅁䕁䅁䅁睁䵁䅁䅁权歁睃䅁权剁䅁䅁权㥂䅂䅁允䅁䅁䅅䅁佁䉁䅑䅁ㅁ䑁䅁免睁䑁䅙睎睁䑁䅁䅍䅁䅁杷允䅁䅁䅑䅁䑁䅁䅷䅁䭁䉁䵉䅁䭁䅁䅑䅁䭁䥁䕅䅁䉁䅁䅁允䅁䅁䅕䅁䅁佁潃〶䵁䅉䅅䅁䕁䅁䅁睁䵁䅁䅁权楁䅄䅁权剁䅁䅁权ㅂ䅂䅁允䅁䅁䅅䅁佁䉁䅉䅁穁䑁䅧杍ぁ䑁䅕睍㍁䑁䅍䅁䵁䅉䅅䅁䕁䅁䅁睁䵁䅁䅁权䵂兄䅁权䕁䅁䅁权䙃䅂䅁允䅁䅁䅅䅁䙁䅁䅁䅁潂睪䉂䍄䉁䅁䅁䅂䅁䅁䅍䅄䅁䅁䅯兢䅷䅁䅯睡䅑䅁䅯杧䅑䅁䅅䅁䉁䅁䅁兂睄㡰䱚㑎穮睶杷允䅁䅁䅑䅁䑁䅁䅷䅁䭁䅁丰䅁䭁䅁䅑䅁䭁䥁䕕䅁䉁䅁䅁允䅁䅁䅕䅁䅁䥁剂䕂䵅䅉䅅䅁䕁䅁䅁睁䵁䅁䅁权呃兄䅁权剁䅁䅁权硂䅂䅁允䅁䅁䅅䅁佁䉁䅑䅁硁䑁䅁䅎㕁䑁䅧䅍㑁䑁䅅兏䅁䅁杷允䅁䅁䅑䅁䑁䅁䅷䅁䭁䝁䴰䅁䭁䝁䕳䅁䭁䥁䕑䅁䉁䅁䅁允䅁䅁䅕硥畓⭒㙆䐸䴸䅉䅅䅁䕁䅁䅁睁䵁䅁䅁权瑂䅄䅁权牂䅂䅁权䅃䅂䅁允䅁䅁䅅䅁䙁乁㕶浦㡱䩤⽏䍄䉁䅁䅁䅂䅁䅁䅍䅄䅁䅁䅯䄫䅷䅁䅯䅂䅁䅁䅯䅨䅑䅁䅅䅁䉁䅁䅁兂䅁䅁䅁䘴䭍兑杷允䅁䅁䅑䅁䑁䅁䅷䅁䭁䵁䱕䅁䭁䉁䅅䅁䭁䥁䕁䅁䉁䅁䅁允䅁䅁䄴杅䅁䑁䅉睎㑁䑁䅁李睁䑁䅁䅍䅁䅁杷允䅁䅁䅑䅁䑁䅁䅷䅁䭁䝁䴰䅁䭁䝁䕳䅁䭁䡁䕷䅁䉁䅁䅁允䅁䅁䅕䥕堲桢䑋䑷䴸䅉䅅䅁䕁䅁䅁睁䵁䅁䅁权桁兄䅁权牂䅂䅁权䙃䅂䅁允䅁䅁䅅䅁䙁䩁婱婭婭敭⽕䍄䉁䅁䅁䅂䅁䅁䅍䅄䅁䅁䅯朸䅳䅁䅯充䅁䅁䅯睢䅑䅁䅅䅁䉁䅁䅁杄十䅁䅁杍㕁䑁䅫䅍睁䑁䅁䅍睁䅁䅁䍄䉁䅁䅁䅂䅁䅁䅍䅄䅁䅁䅯光䄰䅁䅯睡䅑䅁䅯杦䅑䅁䅅䅁䉁䅁䅁兂瑁灳瘳㡰湢睐杷允䅁䅁䅑䅁䑁䅁䅷䅁䭁乁乍䅁䭁䅁䅑䅁䭁䥁䕉䅁䉁䅁䅁允䅁䅁䅕䅁䅁䕁啄䕄䵅䅉䅅䅁䕁䅁䅁睁䵁䅁䅁权佂睃䅁权牂䅂䅁权㉂䅂䅁允䅁䅁䅅䅁䙁䱁昶楇搯偊⽋䍄䉁䅁䅁䅂䅁䅁䅍䅄䅁䅁䅯儶䄰䅁䅯睡䅑䅁䅯䅣䅑䅁䅅䅁䉁䅁䅁兂䭁㘱睎児㍱睐杷允䅁䅁䅑䅁䑁䅁䅷䅁䭁䍁久䅁䭁䝁䕳䅁䭁䥁䕅䅁䉁䅁䅁允䅁䅁䅕潅䅐煹䙆䐹䴸䅉䅅䅁䕁䅁䅁睁䵁䅁䅁权桁兄䅁权牂䅂䅁权㝂䅂䅁允䅁䅁䅅䅁䙁䉁奂扏䥔癤⽁䍄䉁䅁䅁䅂䅁䅁䅍䅄䅁䅁䅯光䄰䅁䅯睡䅑䅁䅯睤䅑䅁䅅䅁䉁䅁䅁兂硂児塲㍯穄睐杷允䅁䅁䅑䅁䑁䅁䅷䅁䭁䱁䱙䅁䭁䅁䅑䅁䭁䥁䕅䅁䉁䅁䅁允䅁䅁䅕䅁䅁偁奂歄䵅䅉䅅䅁䕁䅁䅁睁䵁䅁䅁权桁兄䅁权牂䅂䅁权䍃䅂䅁允䅁䅁䅅䅁䙁乁倹婪畤畅⽣䍄䉁䅁䅁䅂䅁䅁䅍䅄䅁䅁䅯䅥䅁䅁䅯睡䅑䅁䅯杣䅑䅁䅅䅁䉁䅁䅁兂䅁䅁䅁䅁㙄睐杷允䅁䅁䅑䅁䑁䅁䅷䅁䭁䵁乧䅁䭁䉁䅅䅁䭁䥁䕁䅁䉁䅁䅁允䅁䅁䄴杅䅁䑁䅑杍祁䑁䅫兏睁䑁䅁䅍䅁䅁杷允䅁䅁䅑䅁䑁䅁䅷䅁䭁偁䵑䅁䭁䅁䅑䅁䭁䥁䕅䅁䉁䅁䅁允䅁䅁䅕䅁䅁䉁䙨啉䵅䅉䅅䅁䕁䅁䅁睁䵁䅁䅁权桁兄䅁权牂䅂䅁权䕃䅂䅁允䅁䅁䅅䅁䙁䝁剩堷⽷敎⽙䍄䉁䅁䅁䅂䅁䅁䅍䅄䅁䅁䅯光䄰䅁䅯睡䅑䅁䅯督䅑䅁䅅䅁䉁䅁䅁兂慂䑚晶㑔渲睐杷允䅁䅁䅑䅁䑁䅁䅷䅁䭁䑁䰴䅁䭁䝁䕳䅁䭁䝁䔰䅁䉁䅁䅁允䅁䅁䅕捷桱扒穢吳䴸䅉䅅䅁䕁䅁䅁睁䵁䅁䅁权歄䅄䅁权䕁䅁䅁权㙂䅂䅁允䅁䅁䅅䅁䙁䅁䅁䅁睃硍䉨䍄䉁䅁䅁䅂䅁䅁䅍䅄䅁䅁䅯睁䅳䅁䅯睡䅑䅁䅯入䅑䅁䅅䅁䉁䅁䅁兂塄㍯㥁瑃橦睐杷允䅁䅁䅑䅁䑁䅁䅷䅁䭁䕁䱁䅁䭁䝁䕳䅁䭁䝁䔰䅁䉁䅁䅁允䅁䅁䅕䉵䘶ㄶ㑇橮䴸䅉䅅䅁䕁䅁䅁睁䵁䅁䅁权い权䅁权䕁䅁䅁权䙃䅂䅁允䅁䅁䅅䅁䙁䅁䅁䅁剁䑖䉖䍄䉁䅁䅁䅂䅁䅁䅍䅄䅁䅁䅯䅑䅳䅁䅯睡䅑䅁䅯来䅑䅁䅅䅁䉁䅁䅁兂婁䙂余扌摋睐杷允䅁䅁䅑䅁䑁䅁䅷䅁䭁佁䱉䅁䭁䝁䕳䅁䭁䡁䕑䅁䉁䅁䅁允䅁䅁䅕䭆䠵場啯樵䴸䅉䅅䅁䕁䅁䅁睁䵁䅁䅁权佃䅄䅁权剁䅁䅁权㉂䅂䅁允䅁䅁䅅䅁佁䉁䅉䅁ぁ䑁䅑兎硁䑁䅁杍㕁䑁䅫䅁䵁䅉䅅䅁䕁䅁䅁睁䵁䅁䅁权䭁兄䅁权牂䅂䅁权㉂䅂䅁允䅁䅁䅅䅁䙁䅁䅁䅁䅁佁⽷䍄䉁䅁䅁䅂䅁䅁䅍䅄䅁䅁䅯兮䅳䅁䅯䅂䅁䅁䅯杤䅑䅁䅅䅁䉁䅁䅁兂䅁䅁䅁䝋到兑杷允䅁䅁䅑䅁䑁䅁䅷䅁䭁䉁䕁䅁䭁䉁䅅䅁䭁䡁䕣䅁䉁䅁䅁允䅁䅁䅯睚䅉䅁杷允䅁䅁䅑䅁䑁䅁䅷䅁䭁䝁乣䅁䭁䝁䕳䅁䭁䡁䕫䅁䉁䅁䅁允䅁䅁䅕䭆䠵場啯爵䴸䅉䅅䅁䕁䅁䅁睁䵁䅁䅁权⭁睃䅁权牂䅂䅁权睂䅂䅁允䅁䅁䅅䅁䙁䱁䩰䅄牉㝨⽙䍄䉁䅁䅁䅂䅁䅁䅍䅄䅁䅁䅯睇䅷䅁䅯䅂䅁䅁䅯兢䅑䅁䅅䅁䉁䅁䅁兂䅁䅁䅁䰴栯䅑杷允䅁䅁䅑䅁䑁䅁䅷䅁䭁䱁䴴䅁䭁䝁䕳䅁䭁䡁䕑䅁䉁䅁䅁允䅁䅁䅕椹捨㡪ㅌ䐶䴸䅉䅅䅁䕁䅁䅁睁䵁䅁䅁权⭁睃䅁权牂䅂䅁权硂䅂䅁允䅁䅁䅅䅁䙁䡁灮橊䥅䵲⽹䍄䉁䅁䅁䅂䅁䅁䅍䅄䅁䅁䅯䅑䅳䅁䅯睡䅑䅁䅯兣䅑䅁䅅䅁䉁䅁䅁兂㙄浦㡱䩤奏睐杷允䅁䅁䅑䅁䑁䅁䅷䅁䭁偁䱷䅁䭁䅁䅑䅁䭁䡁䕉䅁䉁䅁䅁允䅁䅁䅕䅁䅁䙁煃ぃ䵅䅉䅅䅁䕁䅁䅁睁䵁䅁䅁权㡃䅄䅁权牂䅂䅁权ㅂ䅂䅁允䅁䅁䅅䅁䙁䵁㉬灶愸⭌⼲䍄䉁䅁䅁䅂䅁䅁䅍䅄䅁䅁䅯材䅳䅁䅯睡䅑䅁䅯䅥䅑䅁䅅䅁䉁䅁䅁兂呃䅇坒楄愳睐杷允䅁䅁䅑䅁䑁䅁䅷䅁䭁䕁䱁䅁䭁䝁䕳䅁䭁䡁䕧䅁䉁䅁䅁允䅁䅁䅕䘷㑇潈牘呷䴸䅉䅅䅁䕁䅁䅁睁䵁䅁䅁权婂䅄䅁权䕁䅁䅁权ㅂ䅂䅁允䅁䅁䅅䅁䙁䅁䅁䅁奂䈸䉖䍄䉁䅁䅁䅂䅁䅁䅍䅄䅁䅁䅯䅙䅳䅁䅯䅂䅁䅁䅯䅦䅑䅁䅅䅁䉁䅁䅁权䡂䅁䅁䍄䉁䅁䅁䅂䅁䅁䅍䅄䅁䅁䅯杣䅳䅁䅯充䅁䅁䅯杦䅑䅁䅅䅁䉁䅁䅁杄十䅁䅁李㕁䑁䅙䅎穁䑁䅁䅍睁䅁䅁䍄䉁䅁䅁䅂䅁䅁䅍䅄䅁䅁䅯材䅳䅁䅯睡䅑䅁䅯兤䅑䅁䅅䅁䉁䅁䅁兂灁䥘䌯匹歪睐杷允䅁䅁䅑䅁䑁䅁䅷䅁䭁䕁位䅁䭁䅁䅑䅁䭁䡁䕣䅁䉁䅁䅁允䅁䅁䅕䅁䅁䑁坂歋䵅䅉䅅䅁䕁䅁䅁睁䵁䅁䅁权⭁睃䅁权牂䅂䅁权⭂䅂䅁允䅁䅁䅅䅁䙁䉁䘫ㄶ㑇畈⼰䍄䉁䅁䅁䅂䅁䅁䅍䅄䅁䅁䅯䅑䅳䅁䅯睡䅑䅁䅯杣䅑䅁䅅䅁䉁䅁䅁兂橁⼲⭬牡䕺睶杷允䅁䅁䅑䅁䑁䅁䅷䅁䭁䕁䱕䅁䭁䅁䅑䅁䭁䥁䕍䅁䉁䅁䅁允䅁䅁䅕䅁䅁䝁扔う䵅䅉䅅䅁䕁䅁䅁睁䵁䅁䅁权⭁睃䅁权牂䅂䅁权あ䅂䅁允䅁䅁䅅䅁䙁䥁牘払敧晨⽍䍄䉁䅁䅁䅂䅁䅁䅍䅄䅁䅁䅯䅹䅷䅁䅯睡䅑䅁䅯內䅑䅁䅅䅁䉁䅁䅁兂䡃瑆佮ㄹ癐睐杷允䅁䅁䅑䅁䑁䅁䅷䅁䭁䕁䱁䅁䭁䝁䕳䅁䭁䡁䕑䅁䉁䅁䅁允䅁䅁䅕㝤昶楇搯爫䴸䅉䅅䅁䕁䅁䅁睁䵁䅁䅁权⭁睃䅁权牂䅂䅁权䕃䅂䅁允䅁䅁䅅䅁䙁䙁㘶兓䍷⭋⽍䍄䉁䅁䅁䅂䅁䅁䅍䅄䅁䅁䅯杙䅳䅁䅯䅂䅁䅁䅯䅨䅑䅁䅅䅁䉁䅁䅁兂䅁䅁䅁䰶兑兑杷允䅁䅁䅑䅁䑁䅁䅷䅁䭁䭁䱁䅁䭁䅁䅑䅁䭁䡁䕁䅁䉁䅁䅁允䅁䅁䅕䅁䅁䅁㝪䕁䵅䅉䅅䅁䕁䅁䅁睁䵁䅁䅁权䅂睃䅁权牂䅂䅁权䕃䅂䅁允䅁䅁䅅䅁䭁䕁䅣䅁䵁䅉䅅䅁䕁䅁䅁睁䵁䅁䅁权慄睃䅁权䕁䅁䅁权䑃䅂䅁允䅁䅁䅅䅁䙁䅁䅁䅁䅄䉘䉖䍄䉁䅁䅁䅂䅁䅁䅍䅄䅁䅁䅯材䅳䅁䅯睡䅑䅁䅯䅧䅑䅁䅅䅁䉁䅁䅁兂慃婭婭婭桮睐杷允䅁䅁䅑䅁䑁䅁䅷䅁䭁䡁䰰䅁䭁䅁䅑䅁䭁䡁䕣䅁䉁䅁䅁允䅁䅁䅕䅁䅁䵁剂䕁䵅䅉䅅䅁䕁䅁䅁睁䵁䅁䅁权权兄䅁权剁䅁䅁权䅃䅂䅁允䅁䅁䅅䅁佁䉁䅉䅁ぁ䑁䅑睎硁䑁䅙䅍睁䑁䅁䅁䵁䅉䅅䅁䕁䅁䅁睁䵁䅁䅁权䅂睃䅁权牂䅂䅁权穂䅂䅁允䅁䅁䅅䅁䭁䕁䅣䅁䵁䅉䅅䅁䕁䅁䅁睁䵁䅁䅁权瑁兄䅁权剁䅁䅁权あ䅂䅁允䅁䅁䅅䅁佁䉁䅉䅁ぁ䑁䅑免祁䑁䅕䅍睁䑁䅁䅁䵁䅉䅅䅁䕁䅁䅁睁䵁䅁䅁权捃䅄䅁权牂䅂䅁权扁睄䅁允䅁䅁䅅䅁䙁䭁䠵場啯杲䅆䍄䉁䅁䅁䅂䅁䅁䅍䅄䅁䅁䅯䅹䄰䅁䅯充䅁䅁䅯全䅑䅁䅅䅁䉁䅁䅁杄十䅁䅁䅎祁䑁䅉睍穁䑁䅁䅍睁䅁䅁䍄䉁䅁䅁䅂䅁䅁䅍䅄䅁䅁䅯䄵䅷䅁䅯睡䅑䅁䅯睦䅑䅁䅅䅁䉁䅁䅁兂䭁㘱睎児䡲睶杷允䅁䅁䅑䅁䑁䅁䅷䅁䭁䉁䰸䅁䭁䅁䅑䅁䭁䡁䔸䅁䉁䅁䅁允䅁䅁䅕䅁䅁䕁䱷䕇䵅䅉䅅䅁䕁䅁䅁睁䵁䅁䅁权⽁䅄䅁权剁䅁䅁权硂䅂䅁允䅁䅁䅅䅁佁䉁䅉䅁祁䑁䅍睎ぁ䑁䅅䅍睁䑁䅁䅁䵁䅉䅅䅁䕁䅁䅁睁䵁䅁䅁权瑂䅄䅁权剁䅁䅁权䕃䅂䅁允䅁䅁䅅䅁佁䉁䅑䅁硁䑁䅣免ㅁ䑁䅧睎㍁䑁䅑兎䅁䅁杷允䅁䅁䅑䅁䑁䅁䅷䅁䭁䕁䱙䅁䭁䝁䕳䅁䭁䝁䔰䅁䉁䅁䅁允䅁䅁䅕䵱䱚㑎䉬䰸䴸䅉䅅䅁䕁䅁䅁睁䵁䅁䅁权浂睃䅁权䕁䅁䅁权療䅂䅁允䅁䅁䅅䅁䙁䅁䅁䅁奄南䉬䍄䉁䅁䅁䅂䅁䅁䅍䅄䅁䅁䅯杒䅳䅁䅯睡䅑䅁䅯来䅑䅁䅅䅁䉁䅁䅁兂十㡧䭄啯楘睐杷允䅁䅁䅑䅁䑁䅁䅷䅁䭁䕁䱙䅁䭁䝁䕳䅁䭁䡁䔰䅁䉁䅁䅁允䅁䅁䅕椹捨㡪ㅌ䐲䴸䅉䅅䅁䕁䅁䅁睁䵁䅁䅁权扄睃䅁权䕁䅁䅁权⭂䅂䅁允䅁䅁䅅䅁䙁䅁䅁䅁奄桌䉨䍄䉁䅁䅁䅂䅁䅁䅍䅄䅁䅁䅯䅧䅷䅁䅯睡䅑䅁䅯杧䅑䅁䅅䅁䉁䅁䅁兂䍁㑋坣挲㌷睐杷允䅁䅁䅑䅁䑁䅁䅷䅁䭁佁䵣䅁䭁䅁䅑䅁䭁䝁䔰䅁䉁䅁䅁允䅁䅁䅕䅁䅁䕁昶䕌䵅䅉䅅䅁䕁䅁䅁睁䵁䅁䅁权䕂睃䅁权牂䅂䅁权䉃䅂䅁允䅁䅁䅅䅁䙁䵁㉬灶愸⭌⼰䍄䉁䅁䅁䅂䅁䅁䅍䅄䅁䅁䅯䅶䅷䅁䅯充䅁䅁䅯䅤䅑䅁䅅䅁䉁䅁䅁杄十䅁䅁杍ㅁ䑁䅑免㉁䑁䅧李㑁䅁䅁䍄䉁䅁䅁䅂䅁䅁䅍䅄䅁䅁䅯杒䅳䅁䅯睡䅑䅁䅯內䅑䅁䅅䅁䉁䅁䅁兂塄㍯㥁瑃橦睐杷允䅁䅁䅑䅁䑁䅁䅷䅁䭁䝁䱑䅁䭁䝁䕳䅁䭁䡁䕷䅁䉁䅁䅁允䅁䅁䅕䡰㥁瑃橥䐰䴸䅉䅅䅁䕁䅁䅁睁䵁䅁䅁权䝂睃䅁权牂䅂䅁权㝂䅂䅁允䅁䅁䅅䅁䙁偁潙䥘䌯搹⽧䍄䉁䅁䅁䅂䅁䅁䅍䅄䅁䅁䅯杒䅳䅁䅯睡䅑䅁䅯杤䅑䅁䅅䅁䉁䅁䅁兂䭁㘱睎児塲睐杷允䅁䅁䅑䅁䑁䅁䅷䅁䭁䩁䱙䅁䭁䅁䅑䅁䭁䥁䕍䅁䉁䅁䅁允䅁䅁䅕䅁䅁䍁奄欷䵁䅉䅅䅁䕁䅁䅁睁䵁䅁䅁权呃兄䅁权牂䅂䅁权䑃䅂䅁允䅁䅁䅅䅁䙁䱁敧敨剴䱵⼴䍄䉁䅁䅁䅂䅁䅁䅍䅄䅁䅁䅯杒䅳䅁䅯睡䅑䅁䅯杧䅑䅁䅅䅁䉁䅁䅁兂䥂場啯歲桦睐杷允䅁䅁䅑䅁䑁䅁䅷䅁䭁佁䱳䅁䭁䝁䕳䅁䭁䥁䕉䅁䉁䅁䅁允䅁䅁䅕䩡瑈䑦ㄸ橲䴸䅉䅅䅁䕁䅁䅁睁䵁䅁䅁权䝂睃䅁权牂䅂䅁权䕃䅂䅁允䅁䅁䅅䅁䙁䵁桵扒穢剦䅶䍄䉁䅁䅁䅂䅁䅁䅍䅄䅁䅁䅯杄䅳䅁䅯䅂䅁䅁䅯䅥䅑䅁䅅䅁䉁䅁䅁兂䅁䅁䅁䙁䠷䅑杷允䅁䅁䅑䅁䑁䅁䅷䅁䭁䍁乑䅁䭁䅁䅑䅁䭁䥁䕑䅁䉁䅁䅁允䅁䅁䅕䅁䅁偁晃䕆䵅䅉䅅䅁䕁䅁䅁睁䵁䅁䅁权獂兄䅁权牂䅂䅁权祂䅂䅁允䅁䅁䅅䅁䙁䙁㑋潈牘晕⽁䍄䉁䅁䅁䅂䅁䅁䅍䅄䅁䅁䅯兌䅳䅁䅯䅂䅁䅁䅯兦䅑䅁䅅䅁䉁䅁䅁兂䅁䅁䅁佌婕兑杷允䅁䅁䅑䅁䑁䅁䅷䅁䭁䝁乷䅁䭁䝁䕳䅁䭁䡁䕑䅁䉁䅁䅁允䅁䅁䅕児塲㍯㥁樸䴸䅉䅅䅁䕁䅁䅁睁䵁䅁䅁权獂兄䅁权牂䅂䅁权㝂䅂䅁允䅁䅁䅅䅁䙁䝁浚浚浚畚⽙䍄䉁䅁䅁䅂䅁䅁䅍䅄䅁䅁䅯䅢䄰䅁䅯睡䅑䅁䅯杤䅑䅁䅅䅁䉁䅁䅁兂獄払敧敨灶睐杷允䅁䅁䅑䅁䑁䅁䅷䅁䭁䩁䰴䅁䭁䅁䅑䅁䭁䡁䕉䅁䉁䅁䅁允䅁䅁䅕䅁䅁乁䥪歃䵅䅉䅅䅁䕁䅁䅁睁䵁䅁䅁权獂兄䅁权牂䅂䅁权䍃䅂䅁允䅁䅁䅅䅁䙁䙁偹癷潕佘⽣䍄䉁䅁䅁䅂䅁䅁䅍䅄䅁䅁䅯䅚䅳䅁䅯睡䅑䅁䅯䅨䅑䅁䅅䅁䉁䅁䅁兂佁扌摋㘷坦睐杷允䅁䅁䅑䅁䑁䅁䅷䅁䭁䝁乷䅁䭁䝁䕳䅁䭁䥁䕁䅁䉁䅁䅁允䅁䅁䅕捺䵺䵺䵺䐵䴸䅉䅅䅁䕁䅁䅁睁䵁䅁䅁权獂兄䅁权牂䅂䅁权㡂䅂䅁允䅁䅁䅅䅁䙁䵁䴳䵺䵺佺⽑䍄䉁䅁䅁䅂䅁䅁䅍䅄䅁䅁䅯儶䄰䅁䅯睡䅑䅁䅯睢䅑䅁䅅䅁䉁䅁䅁兂㝂䭆䠵場啲睐杷允䅁䅁䅑䅁䑁䅁䅷䅁䭁乁乷䅁䭁䉁䅅䅁䭁䉁偳䅁䉁䅁䅁允䅁䅁䄴杅䅁䑁䅅䅍㕁䑁䅁兏睁䑁䅁䅍䅁䅁杷允䅁䅁䅑䅁䑁䅁䅷䅁䭁佁乫䅁䭁䝁䕳䅁䭁䡁䕯䅁䉁䅁䅁允䅁䅁䅕積積積積稰䴸䅉䅅䅁䕁䅁䅁睁䵁䅁䅁权䅃睃䅁权䕁䅁䅁权㥂䅂䅁允䅁䅁䅅䅁䙁䅁䅁䅁捄䉆䉂䍄䉁䅁䅁䅂䅁䅁䅍䅄䅁䅁䅯儶䄰䅁䅯睡䅑䅁䅯睧䅑䅁䅅䅁䉁䅁䅁兂敃㘷䝦穓䩦睐杷允䅁䅁䅑䅁䑁䅁䅷䅁䭁䝁佑䅁䭁䝁䕳䅁䭁䡁䕯䅁䉁䅁䅁允䅁䅁䅕婪畤潅䅐樷䴸䅉䅅䅁䕁䅁䅁睁䵁䅁䅁权权兄䅁权䕁䅁䅁权㕂䅂䅁允䅁䅁䅅䅁䙁䅁䅁䅁允発䅸䍄䉁䅁䅁䅂䅁䅁䅍䅄䅁䅁䅯䅯䄰䅁䅯充䅁䅁䅯来䅑䅁䅅䅁䉁䅁䅁杄十䅁䅁䅎㍁䑁䅣䅎穁䑁䅁䅍睁䅁䅁䍄䉁䅁䅁䅂䅁䅁䅍䅄䅁䅁䅯䅵䅷䅁䅯充䅁䅁䅯䅨䅑䅁䅅䅁䉁䅁䅁杄十䅁䅁睎硁䑁䅙李㑁䑁䅅杍ぁ䅁䅁䍄䉁䅁䅁䅂䅁䅁䅍䅄䅁䅁䅯儶䄰䅁䅯睡䅑䅁䅯兦䅑䅁䅅䅁䉁䅁䅁兂䩄牤昶楇㤫睶杷允䅁䅁䅑䅁䑁䅁䅷䅁䭁佁乫䅁䭁䝁䕳䅁䭁䡁䔴䅁䉁䅁䅁允䅁䅁䅕䑗ね䡹⭡㝮䴸䅉䅅䅁䕁䅁䅁睁䵁䅁䅁权灄兄䅁权牂䅂䅁权祂䅂䅁允䅁䅁䅅䅁䙁佁剸䉵䘶㜶⽇䍄䉁䅁䅁䅂䅁䅁䅍䅄䅁䅁䅯兹䅳䅁䅯充䅁䅁䅯杦䅑䅁䅅䅁䉁䅁䅁杄十䅁䅁兏ㅁ䑁䅑李㍁䑁䅁䅍睁䅁䅁䍄䉁䅁䅁䅂䅁䅁䅍䅄䅁䅁䅯儶䄰䅁䅯睡䅑䅁䅯內䅑䅁䅅䅁䉁䅁䅁兂䭁㘱睎児橲睐杷允䅁䅁䅑䅁䑁䅁䅷䅁䭁䕁䴰䅁䭁䝁䕳䅁䭁䥁䕍䅁䉁䅁䅁允䅁䅁䅕場啯歲桦樴䴸䅉䅅䅁䕁䅁䅁睁䵁䅁䅁权灄兄䅁权牂䅂䅁权あ䅂䅁允䅁䅁䅅䅁䙁䑁積積積⽍⽳䍄䉁䅁䅁䅂䅁䅁䅍䅄䅁䅁䅯儶䄰䅁䅯睡䅑䅁䅯睤䅑䅁䅅䅁䉁䅁䅁兂摄䅊䉡啬䝍䅷杷允䅁䅁䅑䅁䑁䅁䅷䅁䭁䥁䱧䅁䭁䝁䕳䅁䭁䡁䔸䅁䉁䅁䅁允䅁䅁䅯睒䅁䅁杷允䅁䅁䅑䅁䑁䅁䅷䅁䭁䍁乕䅁䭁䉁䅅䅁䭁䥁䕁䅁䉁䅁䅁允䅁䅁䄴杅䅁䑁䅅李ぁ䑁䅣兎㍁䑁䅑免䅁䅁杷允䅁䅁䅑䅁䑁䅁䅷䅁䭁䥁乍䅁䭁䅁䅑䅁䭁䡁䕉䅁䉁䅁䅁允䅁䅁䅕䅁䅁䍁桁䕂䵅䅉䅅䅁䕁䅁䅁睁䵁䅁䅁权㡁杄䅁权牂䅂䅁权瑂䅂䅁允䅁䅁䅅䅁䙁䥁牘払敧晨⽕䍄䉁䅁䅁䅂䅁䅁䅍䅄䅁䅁䅯䅐䄴䅁䅯睡䅑䅁䅯来䅑䅁䅅䅁䉁䅁䅁兂歃䑣䬰㘱潐睐杷允䅁䅁䅑䅁䑁䅁䅷䅁䭁䑁佷䅁䭁䝁䕳䅁䭁䡁䔰䅁䉁䅁䅁允䅁䅁䅕䅁䅁䅁䅁䐸䴸䅉䅅䅁䕁䅁䅁睁䵁䅁䅁权㥁杄䅁权牂䅂䅁权㍂䅂䅁允䅁䅁䅅䅁䙁䍁搯䅊䉡公䅒䍄䉁䅁䅁䅂䅁䅁䅍䅄䅁䅁䅯䅐䄴䅁䅯睡䅑䅁䅯䅥䅑䅁䅅䅁䉁䅁䅁兂慂䑚晶㑔渳睐杷允䅁䅁䅑䅁䑁䅁䅷䅁䭁䱁䰸䅁䭁䅁䅑䅁䭁䥁䕉䅁䉁䅁䅁允䅁䅁䅕䅁䅁佁穧お䵅䅉䅅䅁䕁䅁䅁睁䵁䅁䅁权癁䅄䅁权䕁䅁䅁权㡂䅂䅁允䅁䅁䅅䅁䙁䅁䅁䅁潂八䉒䍄䉁䅁䅁䅂䅁䅁䅍䅄䅁䅁䅯杆䄴䅁䅯充䅁䅁䅯䅦䅑䅁䅅䅁䉁䅁䅁权䡂䅁䅁䍄䉁䅁䅁䅂䅁䅁䅍䅄䅁䅁䅯䅐䄴䅁䅯睡䅑䅁䅯杣䅑䅁䅅䅁䉁䅁䅁兂捂㡪ㅌ䙋智睐杷允䅁䅁䅑䅁䑁䅁䅷䅁䭁䙁乙䅁䭁䝁䕳䅁䭁䡁䕳䅁䉁䅁䅁允䅁䅁䅕㑈牘払敧吸䴸䅉䅅䅁䕁䅁䅁睁䵁䅁䅁权䵃睃䅁权䕁䅁䅁权㉂䅂䅁允䅁䅁䅅䅁䙁䅁䅁䅁杁畨䅰䍄䉁䅁䅁䅂䅁䅁䅍䅄䅁䅁䅯䅐䄴䅁䅯睡䅑䅁䅯睦䅑䅁䅅䅁䉁䅁䅁兂⭃确癯匳睔睐杷允䅁䅁䅑䅁䑁䅁䅷䅁䭁䵁䱧䅁䭁䅁䅑䅁䭁䡁䕉䅁䉁䅁䅁允䅁䅁䅕䅁䅁佁䡩歁䵅䅉䅅䅁䕁䅁䅁睁䵁䅁䅁权䑁兄䅁权牂䅂䅁权㕂䅂䅁允䅁䅁䅅䅁䙁䑁積積積㥍⽍䍄䉁䅁䅁䅂䅁䅁䅍䅄䅁䅁䅯睅䄰䅁䅯睡䅑䅁䅯来䅑䅁䅅䅁䉁䅁䅁兂䑄匹捨㡪䙌睐杷允䅁䅁䅑䅁䑁䅁䅷䅁䭁䝁佣䅁䭁䅁䅑䅁䭁䝁䔰䅁䉁䅁䅁允䅁䅁䅕䅁䅁䍁兄䕊䵅䅉䅅䅁䕁䅁䅁睁䵁䅁䅁权扂䅄䅁权䕁䅁䅁权穂䅂䅁允䅁䅁䅅䅁䙁䅁䅁䅁䥄儴䈱䍄䉁䅁䅁䅂䅁䅁䅍䅄䅁䅁䅯睅䄰䅁䅯睡䅑䅁䅯䅣䅑䅁䅅䅁䉁䅁䅁兂䑄匹捨㡪䙌睐杷允䅁䅁䅑䅁䑁䅁䅷䅁䭁䵁䱣䅁䭁䅁䅑䅁䭁䡁䕕䅁䉁䅁䅁允䅁䅁䅕䅁䅁䥁偁䔸䵁䅉䅅䅁䕁䅁䅁睁䵁䅁䅁权呄睃䅁权䕁䅁䅁权睂䅂䅁允䅁䅁䅅䅁䙁䅁䅁䅁䕂硄䉎䍄䉁䅁䅁䅂䅁䅁䅍䅄䅁䅁䅯睅䄰䅁䅯睡䅑䅁䅯兣䅑䅁䅅䅁䉁䅁䅁兂獄払敧敨䉶睐杷允䅁䅁䅑䅁䑁䅁䅷䅁䭁䉁乍䅁䭁䝁䕳䅁䭁䡁䔴䅁䉁䅁䅁允䅁䅁䅕瑃橥䑣䬰穴䴸䅉䅅䅁䕁䅁䅁睁䵁䅁䅁权呁兄䅁权牂䅂䅁权祂䅂䅁允䅁䅁䅅䅁䙁䩁婱婭婭慭⽫䍄䉁䅁䅁䅂䅁䅁䅍䅄䅁䅁䅯睅䄰䅁䅯睡䅑䅁䅯內䅑䅁䅅䅁䉁䅁䅁兂穁積積積䑐睐杷允䅁䅁䅑䅁䑁䅁䅷䅁䭁乁䵷䅁䭁䅁䅑䅁䭁䥁䕕䅁䉁䅁䅁允䅁䅁䅕䅁䅁䕁䙁〱䵁䅉䅅䅁䕁䅁䅁睁䵁䅁䅁权呁兄䅁权牂䅂䅁权㕂䅂䅁允䅁䅁䅅䅁䙁䵁ㅐ䙋偹獷⽕䍄䉁䅁䅁䅂䅁䅁䅍䅄䅁䅁䅯兤䅷䅁䅯䅂䅁䅁䅯䅤䅑䅁䅅䅁䉁䅁䅁兂䅁䅁䅁䘷捯兑杷允䅁䅁䅑䅁䑁䅁䅷䅁䭁䥁䵫䅁䭁䝁䕳䅁䭁䥁䕕䅁䉁䅁䅁允䅁䅁䅕䥘䌯匹捨稳䴸䅉䅅䅁䕁䅁䅁睁䵁䅁䅁权呁兄䅁权牂䅂䅁权あ䅂䅁允䅁䅁䅅䅁䙁䙁㑋潈牘捕⽧䍄䉁䅁䅁䅂䅁䅁䅍䅄䅁䅁䅯兖䅷䅁䅯䅂䅁䅁䅯兦䅑䅁䅅䅁䉁䅁䅁兂䅁䅁䅁偙塙兑杷允䅁䅁䅑䅁䑁䅁䅷䅁䭁䕁临䅁䭁䅁䅑䅁䭁䡁䕣䅁䉁䅁䅁允䅁䅁䅕䅁䅁䝁摷䕈䵅䅉䅅䅁䕁䅁䅁睁䵁䅁䅁权坂兄䅁权剁䅁䅁权硂䅂䅁允䅁䅁䅅䅁佁䉁䅉䅁穁䑁䅑䅏ㅁ䑁䅧免ㅁ䑁䅣䅁䵁䅉䅅䅁䕁䅁䅁睁䵁䅁䅁权湄兄䅁权牂䅂䅁权㑂䅂䅁允䅁䅁䅅䅁䙁䝁匸㡧䭄摯⽕䍄䉁䅁䅁䅂䅁䅁䅍䅄䅁䅁䅯权䄰䅁䅯睡䅑䅁䅯內䅑䅁䅅䅁䉁䅁䅁兂偄ㄹ橐婰獶睐杷允䅁䅁䅑䅁䑁䅁䅷䅁䭁䩁䱧䅁䭁䉁䅅䅁䭁䡁䕧䅁䉁䅁䅁允䅁䅁䄴杅䅁䑁䅑兏穁䑁䅁䅍睁䑁䅁䅍䅁䅁杷允䅁䅁䅑䅁䑁䅁䅷䅁䭁䉁乍䅁䭁䝁䕳䅁䭁䥁䕉䅁䉁䅁䅁允䅁䅁䅕硥畓⭒㙆䑰䴸䅉䅅䅁䕁䅁䅁睁䵁䅁䅁权㑄睃䅁权剁䅁䅁权睂䅂䅁允䅁䅁䅅䅁佁䉁䅉䅁硁䑁䅕䅏㑁䑁䅅䅍硁䑁䅕䅁䵁䅉䅅䅁䕁䅁䅁睁䵁䅁䅁权呁兄䅁权牂䅂䅁权䕃䅂䅁允䅁䅁䅅䅁䙁䕁䱓佢㝦扱⽇䍄䉁䅁䅁䅂䅁䅁䅍䅄䅁䅁䅯眶䅳䅁䅯睡䅑䅁䅯杣䅑䅁䅅䅁䉁䅁䅁兂浂浚浚浚坢睐杷允䅁䅁䅑䅁䑁䅁䅷䅁䭁䑁䴴䅁䭁䅁䅑䅁䭁䡁䕧䅁䉁䅁䅁允䅁䅁䅕䅁䅁䱁摺歅䵅䅉䅅䅁䕁䅁䅁睁䵁䅁䅁权呁兄䅁权牂䅂䅁权㡂䅂䅁允䅁䅁䅅䅁䙁乁楅⼲⭬畡⽧䍄䉁䅁䅁䅂䅁䅁䅍䅄䅁䅁䅯兊䄰䅁䅯充䅁䅁䅯来䅑䅁䅅䅁䉁䅁䅁杄十䅁䅁免㉁䑁䅉睍㕁䑁䅙免㍁䅁䅁䍄䉁䅁䅁䅂䅁䅁䅍䅄䅁䅁䅯杗䅷䅁䅯睡䅑䅁䅯兢䅑䅁䅅䅁䉁䅁䅁兂穂䩡瑈䑦䘯睶杷允䅁䅁䅑䅁䑁䅁䅷䅁䭁䙁䵯䅁䭁䝁䕳䅁䭁䝁䔸䅁䉁䅁䅁允䅁䅁䅕㑈牘払敧戹䴸䅉䅅䅁䕁䅁䅁睁䵁䅁䅁权㝄䅄䅁权剁䅁䅁权⭂䅂䅁允䅁䅁䅅䅁佁䉁䅑䅁硁䑁䅉䅎㑁䑁䅫睎睁䑁䅁䅍䅁䅁杷允䅁䅁䅑䅁䑁䅁䅷䅁䭁䕁丰䅁䭁䝁䕳䅁䭁䥁䕍䅁䉁䅁䅁允䅁䅁䅕桙奂扏䥔爸䴸䅉䅅䅁䕁䅁䅁睁䵁䅁䅁权㉃兄䅁权䕁䅁䅁权䅃䅂䅁允䅁䅁䅅䅁䙁䅁䅁䅁杁杔䉚䍄䉁䅁䅁䅂䅁䅁䅍䅄䅁䅁䅯具䅳䅁䅯䅂䅁䅁䅯杧䅑䅁䅅䅁䉁䅁䅁兂䅁䅁䅁佁楦䅷杷允䅁䅁䅑䅁䑁䅁䅷䅁䭁䙁䵯䅁䭁䝁䕳䅁䭁䡁䕅䅁䉁䅁䅁允䅁䅁䅕㘱睎児塲㝷䴸䅉䅅䅁䕁䅁䅁睁䵁䅁䅁权㑂䅄䅁权䕁䅁䅁权⭂䅂䅁允䅁䅁䅅䅁䙁䅁䅁䅁㑁兲䉤䍄䉁䅁䅁䅂䅁䅁䅍䅄䅁䅁䅯朱䅷䅁䅯睡䅑䅁䅯睇䄸䅁䅅䅁䉁䅁䅁兂煂䡶呓䅇浓睶杷允䅁䅁䅑䅁䑁䅁䅷䅁䭁䭁䱧䅁䭁䅁䅑䅁䭁䡁䕯䅁䉁䅁䅁允䅁䅁䅕䅁䅁䩁摪䕃䵅䅉䅅䅁䕁䅁䅁睁䵁䅁䅁权慂䅄䅁权牂䅂䅁权⭂䅂䅁允䅁䅁䅅䅁䙁䡁啳歲桦瑥⽓䍄䉁䅁䅁䅂䅁䅁䅍䅄䅁䅁䅯杅䄸䅁䅯睡䅑䅁䅯䅤䅑䅁䅅䅁䉁䅁䅁兂婄発呤㘴㝗睐杷允䅁䅁䅑䅁䑁䅁䅷䅁䭁䙁䵯䅁䭁䝁䕳䅁䭁䡁䕉䅁䉁䅁䅁允䅁䅁䅕噋偹癷潕䑶䴸䅉䅅䅁䕁䅁䅁睁䵁䅁䅁权浂兄䅁权牂䅂䅁权䉃䅂䅁允䅁䅁䅅䅁䙁䱁䥔牤昶瑇⽣䍄䉁䅁䅁䅂䅁䅁䅍䅄䅁䅁䅯村䅳䅁䅯䅂䅁䅁䅯全䅑䅁䅅䅁䉁䅁䅁兂䅁䅁䅁䩣ぶ䅑杷允䅁䅁䅑䅁䑁䅁䅷䅁䭁䍁䴰䅁䭁䅁䅑䅁䭁䡁䔰䅁䉁䅁䅁允䅁䅁䅕䅁䅁乁灸ぉ䵅䅉䅅䅁䕁䅁䅁睁䵁䅁䅁权慂䅄䅁权牂䅂䅁权⽂䅂䅁允䅁䅁䅅䅁䙁䭁睒児塲㥯⽃䍄䉁䅁䅁䅂䅁䅁䅍䅄䅁䅁䅯具䅷䅁䅯充䅁䅁䅯杦䅑䅁䅅䅁䉁䅁䅁权䡂䅁䅁䍄䉁䅁䅁䅂䅁䅁䅍䅄䅁䅁䅯杗䅷䅁䅯睡䅑䅁䅯督䅑䅁䅅䅁䉁䅁䅁兂硂児塲㍯汄睐杷允䅁䅁䅑䅁䑁䅁䅷䅁䭁䥁久䅁䭁䅁䅑䅁䭁䡁䕑䅁䉁䅁䅁允䅁䅁䅕䅁䅁乁獃䕄䵅䅉䅅䅁䕁䅁䅁睁䵁䅁䅁权䵃䅄䅁权牂䅂䅁权㙂䅂䅁允䅁䅁䅅䅁䙁䅁䅁䅁䅁佁⽃䍄䉁䅁䅁䅂䅁䅁䅍䅄䅁䅁䅯䅪䅷䅁䅯睡䅑䅁䅯䅣䅑䅁䅅䅁䉁䅁䅁兂啁歲桦桥䭑䅑杷允䅁䅁䅑䅁䑁䅁䅷䅁䭁䍁䵷䅁䭁䉁䅅䅁䭁䥁䕕䅁䉁䅁䅁允䅁䅁䄴杅䅁䑁䅣杍㑁䑁䅫䅍ぁ䑁䅅䅎䅁䅁杷允䅁䅁䅑䅁䑁䅁䅷䅁䭁䑁䵑䅁䭁䅁䅑䅁䭁䡁䔰䅁䉁䅁䅁允䅁䅁䅕䅁䅁䍁佌䕌䵅䅉䅅䅁䕁䅁䅁睁䵁䅁䅁权䵃䅄䅁权牂䅂䅁权䑃䅂䅁允䅁䅁䅅䅁䙁䵁ㅐ䙋偹畷⽗䍄䉁䅁䅁䅂䅁䅁䅍䅄䅁䅁䅯䅪䅷䅁䅯睡䅑䅁䅯入䅑䅁䅅䅁䉁䅁䅁兂㙃兓䍷㑋浦睶杷允䅁䅁䅑䅁䑁䅁䅷䅁䭁䥁䵷䅁䭁䝁䕳䅁䭁䡁䕑䅁䉁䅁䅁允䅁䅁䅕歬䱏佢㝦戵䴸䅉䅅䅁䕁䅁䅁睁䵁䅁䅁权䵃䅄䅁权牂䅂䅁权㝂䅂䅁允䅁䅁䅅䅁䙁䵁䱤㑎䉬余⽇䍄䉁䅁䅁䅂䅁䅁䅍䅄䅁䅁䅯䅪䅷䅁䅯睡䅑䅁䅯杤䅑䅁䅅䅁䉁䅁䅁兂㙃兓䍷㑋敦睶杷允䅁䅁䅑䅁䑁䅁䅷䅁䭁䑁䵯䅁䭁䅁䅑䅁䭁䥁䕁䅁䉁䅁䅁允䅁䅁䅕䅁䅁䥁㥄〯䵁䅉䅅䅁䕁䅁䅁睁䵁䅁䅁权䵃䅄䅁权牂䅂䅁权㍂䅂䅁允䅁䅁䅅䅁䙁䑁ね䡹⭡㡮⽱䍄䉁䅁䅁䅂䅁䅁䅍䅄䅁䅁䅯䅪䅷䅁䅯睡䅑䅁䅯睦䅑䅁䅅䅁䉁䅁䅁兂䱃佢㝦晱楈睶杷允䅁䅁䅑䅁䑁䅁䅷䅁䭁䉁佁䅁䭁䅁䅑䅁䭁䡁䕕䅁䉁䅁䅁允䅁䅁䅕䅁䅁䅁䕑歈䵅䅉䅅䅁䕁䅁䅁睁䵁䅁䅁权䭂䅄䅁权剁䅁䅁权䍃䅂䅁允䅁䅁䅅䅁佁䉁䅉䅁㉁䑁䅫睍㕁䑁䅉䅍睁䑁䅁䅁䵁䅉䅅䅁䕁䅁䅁睁䵁䅁䅁权䵃䅄䅁权牂䅂䅁权䍃䅂䅁允䅁䅁䅅䅁䙁䑁積積積⭍⽥䍄䉁䅁䅁䅂䅁䅁䅍䅄䅁䅁䅯杊䄰䅁䅯䅂䅁䅁䅯睧䅑䅁䅅䅁䉁䅁䅁兂䅁䅁䅁䤴呧兑杷允䅁䅁䅑䅁䑁䅁䅷䅁䭁䍁䰸䅁䭁䝁䕳䅁䭁䡁䕅䅁䉁䅁䅁允䅁䅁䅕琸乊桙奂吰䴸䅉䅅䅁䕁䅁䅁睁䵁䅁䅁权敃杄䅁权牂䅂䅁权㡂䅂䅁允䅁䅁䅅䅁䭁䕁䅣䅁䵁䅉䅅䅁䕁䅁䅁睁䵁䅁䅁权癁睃䅁权牂䅂䅁权䑃䅂䅁允䅁䅁䅅䅁䙁䱁敧敨剴䥵⼶䍄䉁䅁䅁䅂䅁䅁䅍䅄䅁䅁䅯睌䅳䅁䅯睡䅑䅁䅯兤䅑䅁䅅䅁䉁䅁䅁兂獄払敧敨䉶睐杷允䅁䅁䅑䅁䑁䅁䅷䅁䭁偁䵫䅁䭁䅁䅑䅁䭁䡁䕳䅁䉁䅁䅁允䅁䅁䅕䅁䅁䅁硃欹䵁䅉䅅䅁䕁䅁䅁睁䵁䅁䅁权癁睃䅁权牂䅂䅁权⽂䅂䅁允䅁䅁䅅䅁䙁䉁畓⭒㙆乆⼴䍄䉁䅁䅁䅂䅁䅁䅍䅄䅁䅁䅯儶䅯䅁䅯充䅁䅁䅯睇䄸䅁䅅䅁䉁䅁䅁杄啁䅁䅁免穁䑁䅧李ぁ䑁䅁䅍睁䑁䅁䅁䵁䅉䅅䅁䕁䅁䅁睁䵁䅁䅁权橃睃䅁权牂䅂䅁权䅃䅂䅁允䅁䅁䅅䅁䙁佁剸䉵䘶㠶⽅䍄䉁䅁䅁䅂䅁䅁䅍䅄䅁䅁䅯睡䅷䅁䅯睡䅑䅁䅯兤䅑䅁䅅䅁䉁䅁䅁兂偃癷潕䥘椯睐杷允䅁䅁䅑䅁䑁䅁䅷䅁䭁䝁䱧䅁䭁䅁䅑䅁䭁䥁䕉䅁䉁䅁䅁允䅁䅁䅕䅁䅁䙁䭃歆䵅䅉䅅䅁䕁䅁䅁睁䵁䅁䅁权䭃睃䅁权䕁䅁䅁权㉂䅂䅁允䅁䅁䅅䅁䙁䅁䅁䅁啁桒䉴䍄䉁䅁䅁䅂䅁䅁䅍䅄䅁䅁䅯睡䅷䅁䅯睡䅑䅁䅯杣䅑䅁䅅䅁䉁䅁䅁兂偃癷潕䥘椯睐杷允䅁䅁䅑䅁䑁䅁䅷䅁䭁偁䅧䅁䭁䅁䅑䅁䭁䡁䕣䅁䉁䅁䅁允䅁䅁䅕䅁䅁䑁器け䵅䅉䅅䅁䕁䅁䅁睁䵁䅁䅁权穃睃䅁权剁䅁䅁权䅃䅂䅁允䅁䅁䅅䅁佁䉁䅑䅁硁䑁䅙睍㍁䑁䅁兎睁䑁䅁䅍䅁䅁杷允䅁䅁䅑䅁䑁䅁䅷䅁䭁䝁䵳䅁䭁䝁䕳䅁䭁䡁䕫䅁䉁䅁䅁允䅁䅁䅕䵴㉨灶愸稳䴸䅉䅅䅁䕁䅁䅁睁䵁䅁䅁权流䅄䅁权䕁䅁䅁权䉃䅂䅁允䅁䅁䅅䅁䙁䅁䅁䅁杂偉䅨䍄䉁䅁䅁䅂䅁䅁䅍䅄䅁䅁䅯睡䅷䅁䅯睡䅑䅁䅯䅦䅑䅁䅅䅁䉁䅁䅁兂煃搸乊桙奄睐杷允䅁䅁䅑䅁䑁䅁䅷䅁䭁䭁䵯䅁䭁䝁䕳䅁䭁䡁䕫䅁䉁䅁䅁允䅁䅁䅕硥畓⭒㙆䐵䴸䅉䅅䅁䕁䅁䅁睁䵁䅁䅁权䡄䅄䅁权䕁䅁䅁权硂䅂䅁允䅁䅁䅅䅁䙁䅁䅁䅁䅁癄䅊䍄䉁䅁䅁䅂䅁䅁䅍䅄䅁䅁䅯允䅳䅁䅯䅂䅁䅁䅯䅥䅑䅁䅅䅁䉁䅁䅁兂䅁䅁䅁䭯捷兑杷允䅁䅁䅑䅁䑁䅁䅷䅁䭁䝁䱣䅁䭁䝁䕳䅁䭁䡁䕯䅁䉁䅁䅁允䅁䅁䅕瑃橥䑣䬰稷䴸䅉䅅䅁䕁䅁䅁睁䵁䅁䅁权湂睃䅁权牂䅂䅁权䑃䅂䅁允䅁䅁䅅䅁䙁䝁㝑〳丫㥬⼴䍄䉁䅁䅁䅂䅁䅁䅍䅄䅁䅁䅯睚䅳䅁䅯睡䅑䅁䅯兦䅑䅁䅅䅁䉁䅁䅁兂䍁㑋坣挲瘷睶杷允䅁䅁䅑䅁䑁䅁䅷䅁䭁䍁义䅁䭁䉁䅅䅁䭁䡁䕯䅁䉁䅁䅁允䅁䅁䄴杅䅁䑁䅉睎㕁䑁䅑免睁䑁䅁䅍䅁䅁杷允䅁䅁䅑䅁䑁䅁䅷䅁䭁䝁䱣䅁䭁䝁䕳䅁䭁䡁䕧䅁䉁䅁䅁允䅁䅁䅕灰䕶䱉祂䰰䴸䅉䅅䅁䕁䅁䅁睁䵁䅁䅁权湂睃䅁权牂䅂䅁权ㅂ䅂䅁允䅁䅁䅅䅁䙁䵁㌯⭕汏⽭⽑䍄䉁䅁䅁䅂䅁䅁䅍䅄䅁䅁䅯䅮䄰䅁䅯䅂䅁䅁䅯睤䅑䅁䅅䅁䉁䅁䅁兂䅁䅁䅁䡧樯䅑杷允䅁䅁䅑䅁䑁䅁䅷䅁䭁䝁䱣䅁䭁䝁䕳䅁䭁䡁䕉䅁䉁䅁䅁允䅁䅁䅕䵴㉨灶愸戹䴸䅉䅅䅁䕁䅁䅁睁䵁䅁䅁权䵂允䅁权䕁䅁䅁权䕃䅂䅁允䅁䅁䅅䅁䙁䅁䅁䅁䅄吲䉖䍄䉁䅁䅁䅂䅁䅁䅍䅄䅁䅁䅯睚䅳䅁䅯睡䅑䅁䅯入䅑䅁䅅䅁䉁䅁䅁兂䡄穓䩥坑摄睐杷允䅁䅁䅑䅁䑁䅁䅷䅁䭁䩁䱷䅁䭁䅁䅑䅁䭁䡁䕣䅁䉁䅁䅁允䅁䅁䅕䅁䅁䥁㕉啋䵅䅉䅅䅁䕁䅁䅁睁䵁䅁䅁权䩂兄䅁权䕁䅁䅁权䙃䅂䅁允䅁䅁䅅䅁䙁䅁䅁䅁㑂砫䉊䍄䉁䅁䅁䅂䅁䅁䅍䅄䅁䅁䅯睚䅳䅁䅯睡䅑䅁䅯睤䅑䅁䅅䅁䉁䅁䅁兂䙃ㄶ㑇潈㕘睶杷允䅁䅁䅑䅁䑁䅁䅷䅁䭁佁䱉䅁䭁䝁䕳䅁䭁䡁䕷䅁䉁䅁䅁允䅁䅁䅕㡪ㅌ䙋偹樰䴸䅉䅅䅁䕁䅁䅁睁䵁䅁䅁权湂睃䅁权牂䅂䅁权䍃䅂䅁允䅁䅁䅅䅁䙁䙁㘶兓䍷硋䅈䍄䉁䅁䅁䅂䅁䅁䅍䅄䅁䅁䅯睚䅳䅁䅯睡䅑䅁䅯䅦䅑䅁䅅䅁䉁䅁䅁兂畄䑦ㄸ牘汲睐杷允䅁䅁䅑䅁䑁䅁䅷䅁䭁䍁余䅁䭁䅁䅑䅁䭁䡁䕣䅁䉁䅁䅁允䅁䅁䅯睒䅁䅁杷允䅁䅁䅑䅁䑁䅁䅷䅁䭁䭁䱫䅁䭁䅁䅑䅁䭁䡁䕑䅁䉁䅁䅁允䅁䅁䅕䅁䅁䉁噸ぇ䵅䅉䅅䅁䕁䅁䅁睁䵁䅁䅁权湂睃䅁权牂䅂䅁权穂䅂䅁允䅁䅁䅅䅁䙁䵁㌯⭕汏⭭⽹䍄䉁䅁䅁䅂䅁䅁䅍䅄䅁䅁䅯杔䅷䅁䅯睡䅑䅁䅯䅦䅑䅁䅅䅁䉁䅁䅁兂浃㡭村䡳䅉䅑杷允䅁䅁䅑䅁䑁䅁䅷䅁䭁乁䱷䅁䭁䅁䅑䅁䭁䝁䔸䅁䉁䅁䅁允䅁䅁䅕䅁䅁䍁啂あ䵅䅉䅅䅁䕁䅁䅁睁䵁䅁䅁权婁兄䅁权牂䅂䅁权硂䅂䅁允䅁䅁䅅䅁䙁䍁䡵瑆佮⼹⽅䍄䉁䅁䅁䅂䅁䅁䅍䅄䅁䅁䅯杭䅅䅁䅯充䅁䅁䅯䅦䅑䅁䅅䅁䉁䅁䅁杄啁䅁䅁免穁䑁䅉杍㉁䑁䅫䅍睁䑁䅁䅁䵁䅉䅅䅁䕁䅁䅁睁䵁䅁䅁权敃䅄䅁权剁䅁䅁权⭂䅂䅁允䅁䅁䅅䅁佁䉁䅉䅁ㅁ䑁䅑睎ㅁ䑁䅣䅍祁䑁䅁䅁䵁䅉䅅䅁䕁䅁䅁睁䵁䅁䅁权婁兄䅁权牂䅂䅁权䙃䅂䅁允䅁䅁䅅䅁䙁佁剸䉵䘶⼶⼰䍄䉁䅁䅁䅂䅁䅁䅍䅄䅁䅁䅯兇䄰䅁䅯睡䅑䅁䅯睧䅑䅁䅅䅁䉁䅁䅁兂啁歲桦桥㙔睐杷允䅁䅁䅑䅁䑁䅁䅷䅁䭁䉁乫䅁䭁䝁䕳䅁䭁䡁䕉䅁䉁䅁䅁允䅁䅁䅕㡧䭄啯㉗吸䴸䅉䅅䅁䕁䅁䅁睁䵁䅁䅁权婁兄䅁权牂䅂䅁权䉃䅂䅁允䅁䅁䅅䅁䙁䙁橔婰䕶偉⽁䍄䉁䅁䅁䅂䅁䅁䅍䅄䅁䅁䅯兇䄰䅁䅯睡䅑䅁䅯䅤䅑䅁䅅䅁䉁䅁䅁兂⽁噎㘶兓⭺睐杷允䅁䅁䅑䅁䑁䅁䅷䅁䭁佁䱉䅁䭁䅁䅑䅁䭁䥁䕕䅁䉁䅁䅁允䅁䅁䅕䅁䅁䱁婙啉䵅䅉䅅䅁䕁䅁䅁睁䵁䅁䅁权㕂兄䅁权䕁䅁䅁权療䅂䅁允䅁䅁䅅䅁䙁䅁䅁䅁兄䉐䉆䍄䉁䅁䅁䅂䅁䅁䅍䅄䅁䅁䅯兇䄰䅁䅯睡䅑䅁䅯䅨䅑䅁䅅䅁䉁䅁䅁兂䙃ㄶ㑇潈牘睐杷允䅁䅁䅑䅁䑁䅁䅷䅁䭁䅁䱍䅁䭁䝁䕳䅁䭁䡁䕯䅁䉁䅁䅁允䅁䅁䅕䡰㥁瑃橥䐶䴸䅉䅅䅁䕁䅁䅁睁䵁䅁䅁权奃䅄䅁权剁䅁䅁权⽂䅂䅁允䅁䅁䅅䅁佁䉁䅉䅁㕁䑁䅑免ぁ䑁䅅䅍睁䑁䅁䅁䵁䅉䅅䅁䕁䅁䅁睁䵁䅁䅁权䑁睃䅁权牂䅂䅁权硂䅂䅁允䅁䅁䅅䅁䙁䙁㑋潈牘捕⽧䍄䉁䅁䅁䅂䅁䅁䅍䅄䅁䅁䅯睁䅳䅁䅯睡䅑䅁䅯兦䅑䅁䅅䅁䉁䅁䅁兂乄䵺䵺䵺歺睐杷允䅁䅁䅑䅁䑁䅁䅷䅁䭁䥁乫䅁䭁䉁䅅䅁䭁䡁䕳䅁䉁䅁䅁允䅁䅁䄴杅䅁䑁䅉䅏ㅁ䑁䅍睎㑁䑁䅕睍䅁䅁杷允䅁䅁䅑䅁䑁䅁䅷䅁䭁䅁䱍䅁䭁䝁䕳䅁䭁䡁䕉䅁䉁䅁䅁允䅁䅁䅕灭婭婭婭吶䴸䅉䅅䅁䕁䅁䅁睁䵁䅁䅁权䑁睃䅁权牂䅂䅁权㍂䅂䅁允䅁䅁䅅䅁䙁䡁㥅瑃橥佣⽕䍄䉁䅁䅁䅂䅁䅁䅍䅄䅁䅁䅯東䅷䅁䅯䅂䅁䅁䅯兢䅑䅁䅅䅁䉁䅁䅁兂䅁䅁䅁桂獳兑杷允䅁䅁䅑䅁䑁䅁䅷䅁䭁䡁义䅁䭁䝁䕳䅁䭁䡁䕁䅁䉁䅁䅁允䅁䅁䅕へ㍳啩䅇捏䵁䅉䅅䅁䕁䅁䅁睁䵁䅁䅁权㉄权䅁权䕁䅁䅁权㕂䅂䅁允䅁䅁䅅䅁䙁䅁䅁䅁杂䉢䉖䍄䉁䅁䅁䅂䅁䅁䅍䅄䅁䅁䅯杫䅷䅁䅯䅂䅁䅁䅯睢䅑䅁䅅䅁䉁䅁䅁兂䅁䅁䅁䡏㉅兑杷允䅁䅁䅑䅁䑁䅁䅷䅁䭁䡁义䅁䭁䝁䕳䅁䭁䡁䔰䅁䉁䅁䅁允䅁䅁䅕䥘䌯匹捨稵䴸䅉䅅䅁䕁䅁䅁睁䵁䅁䅁权ㅄ权䅁权䕁䅁䅁权⭂䅂䅁允䅁䅁䅅䅁䙁䅁䅁䅁歃桴䉚䍄䉁䅁䅁䅂䅁䅁䅍䅄䅁䅁䅯杣䄰䅁䅯睡䅑䅁䅯杣䅑䅁䅅䅁䉁䅁䅁兂晁敨剴䩵洴䅑杷允䅁䅁䅑䅁䑁䅁䅷䅁䭁䍁乑䅁䭁䅁䅑䅁䭁䡁䔰䅁䉁䅁䅁允䅁䅁䅕䅁䅁䭁䅑商䵅䅉䅅䅁䕁䅁䅁睁䵁䅁䅁权䵂兄䅁权牂䅂䅁权䑃䅂䅁允䅁䅁䅅䅁䙁偁潙䥘䌯搹⽧䍄䉁䅁䅁䅂䅁䅁䅍䅄䅁䅁䅯杣䄰䅁䅯睡䅑䅁䅯入䅑䅁䅅䅁䉁䅁䅁兂卂䉵䘶ㄶ啅䅑杷允䅁䅁䅑䅁䑁䅁䅷䅁䭁䱁佳䅁䭁䝁䕳䅁䭁䡁䕷䅁䉁䅁䅁允䅁䅁䅕婧䑖㉩湺稷䴸䅉䅅䅁䕁䅁䅁睁䵁䅁䅁权楁兄䅁权䕁䅁䅁权㕂䅂䅁允䅁䅁䅅䅁䙁䅁䅁䅁奄眲䉴䍄䉁䅁䅁䅂䅁䅁䅍䅄䅁䅁䅯兣䄴䅁䅯睡䅑䅁䅯睇䄸䅁䅅䅁䉁䅁䅁兂牁硨婢発穥睐杷允䅁䅁䅑䅁䑁䅁䅷䅁䭁偁䱑䅁䭁䅁䅑䅁䭁䡁䕷䅁䉁䅁䅁允䅁䅁䅕䅁䅁䉁噊䕉䵅䅉䅅䅁䕁䅁䅁睁䵁䅁䅁权穂杄䅁权牂䅂䅁权扁睄䅁允䅁䅁䅅䅁䙁䩁婱婭婭慭⽫䍄䉁䅁䅁䅂䅁䅁䅍䅄䅁䅁䅯睎䅳䅁䅯䅂䅁䅁䅯杦䅑䅁䅅䅁䉁䅁䅁兂䅁䅁䅁乯䕷兑杷允䅁䅁䅑䅁䑁䅁䅷䅁䭁䡁佅䅁䭁䝁䕳䅁䭁䝁䔰䅁䉁䅁䅁允䅁䅁䅕䉵䘶ㄶ㑇牮䴸䅉䅅䅁䕁䅁䅁睁䵁䅁䅁权穂杄䅁权牂䅂䅁权瑂䅂䅁允䅁䅁䅅䅁䙁䡁啳歲桦牥⽑䍄䉁䅁䅁䅂䅁䅁䅍䅄䅁䅁䅯眷䅷䅁䅯充䅁䅁䅯內䅑䅁䅅䅁䉁䅁䅁杄啁䅁䅁免硁䑁䅑䅏穁䑁䅍睍穁䑁䅍䅁䵁䅉䅅䅁䕁䅁䅁睁䵁䅁䅁权偃兄䅁权䕁䅁䅁权䍃䅂䅁允䅁䅁䅅䅁䙁䅁䅁䅁奂兵䉬䍄䉁䅁䅁䅂䅁䅁䅍䅄䅁䅁䅯兣䄴䅁䅯睡䅑䅁䅯睢䅑䅁䅅䅁䉁䅁䅁兂㙄浦㡱䩤奏睶杷允䅁䅁䅑䅁䑁䅁䅷䅁䭁䡁位䅁䭁䝁䕳䅁䭁䝁䔸䅁䉁䅁䅁允䅁䅁䅕灭婭婭婭呱䴸䅉䅅䅁䕁䅁䅁睁䵁䅁䅁权䑁睄䅁权牂䅂䅁权㙂䅂䅁允䅁䅁䅅䅁䙁䡁啳歲桦瑥⽓䍄䉁䅁䅁䅂䅁䅁䅍䅄䅁䅁䅯兣䄴䅁䅯睡䅑䅁䅯䅣䅑䅁䅅䅁䉁䅁䅁兂歃䑣䬰㘱䅐睶杷允䅁䅁䅑䅁䑁䅁䅷䅁䭁䱁䱯䅁䭁䅁䅑䅁䭁䡁䕉䅁䉁䅁䅁允䅁䅁䅯睒䅁䅁杷允䅁䅁䅑䅁䑁䅁䅷䅁䭁䡁位䅁䭁䝁䕳䅁䭁䡁䕁䅁䉁䅁䅁允䅁䅁䅕㙹䙆癴㥐䑸䴸䅉䅅䅁䕁䅁䅁睁䵁䅁䅁权硂杄䅁权牂䅂䅁权硂䅂䅁允䅁䅁䅅䅁䙁䑁敖歵䵫獁⽵䍄䉁䅁䅁䅂䅁䅁䅍䅄䅁䅁䅯督䄴䅁䅯睡䅑䅁䅯睧䅑䅁䅅䅁䉁䅁䅁兂硁䭃捷浗㝓睐杷允䅁䅁䅑䅁䑁䅁䅷䅁䭁䡁佅䅁䭁䝁䕳䅁䭁䡁䕕䅁䉁䅁䅁允䅁䅁䅕⽷潕䥘䌯扴䴸䅉䅅䅁䕁䅁䅁睁䵁䅁䅁权穂杄䅁权牂䅂䅁权⭂䅂䅁允䅁䅁䅅䅁䙁䑁敖歵䵫獁⽳䍄䉁䅁䅁䅂䅁䅁䅍䅄䅁䅁䅯村䅷䅁䅯充䅁䅁䅯䅣䅑䅁䅅䅁䉁䅁䅁杄十䅁䅁免ㅁ䑁䅕䅍ㅁ䑁䅁兏㉁䅁䅁䍄䉁䅁䅁䅂䅁䅁䅍䅄䅁䅁䅯督䄴䅁䅯睡䅑䅁䅯內䅑䅁䅅䅁䉁䅁䅁兂扄堫焵䡶䑔睐杷允䅁䅁䅑䅁䑁䅁䅷䅁䭁䡁佅䅁䭁䝁䕳䅁䭁䡁䕳䅁䉁䅁䅁允䅁䅁䅕瑃橥䑣䬰穴䴸䅉䅅䅁䕁䅁䅁睁䵁䅁䅁权乁䅄䅁权䕁䅁䅁权硂䅂䅁允䅁䅁䅅䅁䙁䅁䅁䅁捂硔䉊䍄䉁䅁䅁䅂䅁䅁䅍䅄䅁䅁䅯杙䅷䅁䅯充䅁䅁䅯杤䅑䅁䅅䅁䉁䅁䅁杄十䅁䅁兎㉁䑁䅑兏㍁䑁䅁䅍睁䅁䅁䍄䉁䅁䅁䅂䅁䅁䅍䅄䅁䅁䅯兣䄴䅁䅯睡䅑䅁䅯睤䅑䅁䅅䅁䉁䅁䅁兂䥂場啯歲剦睐杷允䅁䅁䅑䅁䑁䅁䅷䅁䭁䙁乑䅁䭁䉁䅅䅁䭁䡁䕉䅁䉁䅁䅁允䅁䅁䄴杅䅁䑁䅉免㉁䑁䅫杍睁䑁䅁䅍䅁䅁杷允䅁䅁䅑䅁䑁䅁䅷䅁䭁䡁位䅁䭁䝁䕳䅁䭁䡁䕣䅁䉁䅁䅁允䅁䅁䅕㥏倹婪畤橯䴸䅉䅅䅁䕁䅁䅁睁䵁䅁䅁权浄权䅁权剁䅁䅁权㡂䅂䅁允䅁䅁䅅䅁佁䉁䅉䅁㍁䑁䅕睎硁䑁䅉䅍睁䑁䅁䅁䵁䅉䅅䅁䕁䅁䅁睁䵁䅁䅁权䉄睃䅁权剁䅁䅁权䍃䅂䅁允䅁䅁䅅䅁佁䉁䅉䅁㕁䑁䅉免㕁䑁䅅䅏穁䑁䅣䅁䵁䅉䅅䅁䕁䅁䅁睁䵁䅁䅁权䭄䅄䅁权䕁䅁䅁权硂䅂䅁允䅁䅁䅅䅁䙁䅁䅁䅁獂䉚䉆䍄䉁䅁䅁䅂䅁䅁䅍䅄䅁䅁䅯兣䄴䅁䅯睡䅑䅁䅯杧䅑䅁䅅䅁䉁䅁䅁兂歃䑣䬰㘱児睐杷允䅁䅁䅑䅁䑁䅁䅷䅁䭁䡁䰴䅁䭁䅁䅑䅁䭁䡁䔸䅁䉁䅁䅁允䅁䅁䅕䅁䅁䙁湄䔫䵁䅉䅅䅁䕁䅁䅁睁䵁䅁䅁权穂杄䅁权牂䅂䅁权䍃䅂䅁允䅁䅁䅅䅁䙁佁㝦晱午摔⽱䍄䉁䅁䅁䅂䅁䅁䅍䅄䅁䅁䅯睷䅳䅁䅯睡䅑䅁䅯睢䅑䅁䅅䅁䉁䅁䅁兂畃⭒㙆䭆瘷睐杷允䅁䅁䅑䅁䑁䅁䅷䅁䭁䵁䱍䅁䭁䝁䕳䅁䭁䡁䕅䅁䉁䅁䅁允䅁䅁䅕畮渫歸㍳吷䴸䅉䅅䅁䕁䅁䅁睁䵁䅁䅁权敄睃䅁权䕁䅁䅁权㑂䅂䅁允䅁䅁䅅䅁䙁䅁䅁䅁权⽐䄹䍄䉁䅁䅁䅂䅁䅁䅍䅄䅁䅁䅯睷䅳䅁䅯睡䅑䅁䅯睧䅑䅁䅅䅁䉁䅁䅁兂晁敨剴䉵琷睐杷允䅁䅁䅑䅁䑁䅁䅷䅁䭁䵁䱍䅁䭁䝁䕳䅁䭁䡁䕧䅁䉁䅁䅁允䅁䅁䅕硫䕧杖琴䐸䴸䅉䅅䅁䕁䅁䅁睁䵁䅁䅁权牁䅄䅁权䕁䅁䅁权㍂䅂䅁允䅁䅁䅅䅁䙁䅁䅁䅁杁癇䄹䍄䉁䅁䅁䅂䅁䅁䅍䅄䅁䅁䅯睷䅳䅁䅯睡䅑䅁䅯兤䅑䅁䅅䅁䉁䅁䅁兂穁積積積穐睐杷允䅁䅁䅑䅁䑁䅁䅷䅁䭁乁䱣䅁䭁䉁䅅䅁䭁䡁䕣䅁䉁䅁䅁允䅁䅁䄴杅䅁䑁䅕睍㕁䑁䅣䅎睁䑁䅁䅍䅁䅁杷允䅁䅁䅑䅁䑁䅁䅷䅁䭁䭁乳䅁䭁䅁䅑䅁䭁䥁䕁䅁䉁䅁䅁允䅁䅁䅕䅁䅁䑁敄歉䵅䅉䅅䅁䕁䅁䅁睁䵁䅁䅁权䑄睃䅁权牂䅂䅁权䉃䅂䅁允䅁䅁䅅䅁䙁偁㥔䠱灪癊⽅䍄䉁䅁䅁䅂䅁䅁䅍䅄䅁䅁䅯睇䅷䅁䅯睡䅑䅁䅯全䅑䅁䅅䅁䉁䅁䅁兂塄㍯㥁瑃牦睐杷允䅁䅁䅑䅁䑁䅁䅷䅁䭁䙁佯䅁䭁䅁䅑䅁䭁䡁䕧䅁䉁䅁䅁允䅁䅁䅕䅁䅁佁㕁ぅ䵅䅉䅅䅁䕁䅁䅁睁䵁䅁䅁权䑄睃䅁权牂䅂䅁权㕂䅂䅁允䅁䅁䅅䅁䙁䡁㥅瑃橥佣⽕䍄䉁䅁䅁䅂䅁䅁䅍䅄䅁䅁䅯睷䅳䅁䅯睡䅑䅁䅯䅤䅑䅁䅅䅁䉁䅁䅁兂慃婭婭婭灮睐杷允䅁䅁䅑䅁䑁䅁䅷䅁䭁䵁䱍䅁䭁䝁䕳䅁䭁䡁䕣䅁䉁䅁䅁允䅁䅁䅕敫㠱穐敖樵䴸䅉䅅䅁䕁䅁䅁睁䵁䅁䅁权䑄睃䅁权牂䅂䅁权䅃䅂䅁允䅁䅁䅅䅁䙁䥁䌯匹捨⭪⽯䍄䉁䅁䅁䅂䅁䅁䅍䅄䅁䅁䅯睷䅳䅁䅯睡䅑䅁䅯䅦䅑䅁䅅䅁䉁䅁䅁兂㉄䙋偹癷潘睐杷允䅁䅁䅑䅁䑁䅁䅷䅁䭁䅁乍䅁䭁䝁䕳䅁䭁䡁䕕䅁䉁䅁䅁允䅁䅁䅕硥畓⭒㙆䑨䴸䅉䅅䅁䕁䅁䅁睁䵁䅁䅁权䑁兄䅁权牂䅂䅁权⭂䅂䅁允䅁䅁䅅䅁䙁偁周㘴扗䵸⽁䍄䉁䅁䅁䅂䅁䅁䅍䅄䅁䅁䅯睁䄰䅁䅯睡䅑䅁䅯杣䅑䅁䅅䅁䉁䅁䅁兂慃婭婭婭灭睐杷允䅁䅁䅑䅁䑁䅁䅷䅁䭁䅁乍䅁䭁䝁䕳䅁䭁䥁䕅䅁䉁䅁䅁允䅁䅁䅕㑋坣挲㌷㝳䴸䅉䅅䅁䕁䅁䅁睁䵁䅁䅁权䑁兄䅁权牂䅂䅁权㝂䅂䅁允䅁䅁䅅䅁䙁䅁塲㍯㥁獃⽣䍄䉁䅁䅁䅂䅁䅁䅍䅄䅁䅁䅯杏䄰䅁䅯䅂䅁䅁䅯入䅑䅁䅅䅁䉁䅁䅁兂䅁䅁䅁䍷奙兑杷允䅁䅁䅑䅁䑁䅁䅷䅁䭁䩁䱍䅁䭁䝁䕳䅁䭁䥁䕅䅁䉁䅁䅁允䅁䅁䅕敥浫免獩䑮䴸䅉䅅䅁䕁䅁䅁睁䵁䅁䅁权䙂兄䅁权牂䅂䅁权療䅂䅁允䅁䅁䅅䅁䙁䑁䬰㘱睎敐⽉䍄䉁䅁䅁䅂䅁䅁䅍䅄䅁䅁䅯睁䄰䅁䅯睡䅑䅁䅯杧䅑䅁䅅䅁䉁䅁䅁兂晁敨剴䉵嘷睶杷允䅁䅁䅑䅁䑁䅁䅷䅁䭁䥁丸䅁䭁䝁䕳䅁䭁䡁䕍䅁䉁䅁䅁允䅁䅁䅕䭃捷浗㝑㝶䴸䅉䅅䅁䕁䅁䅁睁䵁䅁䅁权橄睃䅁权牂䅂䅁权扁睄䅁允䅁䅁䅅䅁䙁䍁扐堫焵乶⽷䍄䉁䅁䅁䅂䅁䅁䅍䅄䅁䅁䅯眴䅳䅁䅯睡䅑䅁䅯来䅑䅁䅅䅁䉁䅁䅁兂ㅂ硫䕧杖丷睶杷允䅁䅁䅑䅁䑁䅁䅷䅁䭁佁䱍䅁䭁䝁䕳䅁䭁䡁䕅䅁䉁䅁䅁允䅁䅁䅕歵䵫楁䡵橰䴸䅉䅅䅁䕁䅁䅁睁䵁䅁䅁权橄睃䅁权牂䅂䅁权䉃䅂䅁允䅁䅁䅅䅁䙁䵁䭈啯㉗⬸⽕䍄䉁䅁䅁䅂䅁䅁䅍䅄䅁䅁䅯䅵䅷䅁䅯充䅁䅁䅯睦䅑䅁䅅䅁䉁䅁䅁杄十䅁䅁睎穁䑁䅍䅏祁䑁䅉免㍁䅁䅁䍄䉁䅁䅁䅂䅁䅁䅍䅄䅁䅁䅯杶䅷䅁䅯睡䅑䅁䅯內䅑䅁䅅䅁䉁䅁䅁兂奃桢䑋䵷桲睐杷允䅁䅁䅑䅁䑁䅁䅷䅁䭁䅁䱣䅁䭁䅁䅑䅁䭁䡁䕁䅁䉁䅁䅁允䅁䅁䅕䅁䅁乁周歋䵅䅉䅅䅁䕁䅁䅁睁䵁䅁䅁权坃䅄䅁权牂䅂䅁权䕃䅂䅁允䅁䅁䅅䅁䙁䥁䅐煹䙆瑴⽵䍄䉁䅁䅁䅂䅁䅁䅍䅄䅁䅁䅯睏䅳䅁䅯充䅁䅁䅯䅦䅑䅁䅅䅁䉁䅁䅁杄十䅁䅁睍穁䑁䅁䅍㕁䑁䅁䅍睁䅁䅁䍄䉁䅁䅁䅂䅁䅁䅍䅄䅁䅁䅯杈䄰䅁䅯睡䅑䅁䅯杧䅑䅁䅅䅁䉁䅁䅁兂䑄匹捨㡪噌睐杷允䅁䅁䅑䅁䑁䅁䅷䅁䭁佁䱍䅁䭁䝁䕳䅁䭁䡁䔸䅁䉁䅁䅁允䅁䅁䅕挲㌷⭕汏稴䴸䅉䅅䅁䕁䅁䅁睁䵁䅁䅁权橄睃䅁权牂䅂䅁权䍃䅂䅁允䅁䅁䅅䅁䙁䙁偹癷潕佘⼫䍄䉁䅁䅁䅂䅁䅁䅍䅄䅁䅁䅯眴䅳䅁䅯睡䅑䅁䅯督䅑䅁䅅䅁䉁䅁䅁兂乄䵺䵺䵺獺睐杷允䅁䅁䅑䅁䑁䅁䅷䅁䭁䉁䵉䅁䭁䅁䅑䅁䭁䡁䕅䅁䉁䅁䅁允䅁䅁䅕䅁䅁䥁䕄䔶䵁䅉䅅䅁䕁䅁䅁睁䵁䅁䅁权䙁䅄䅁权牂䅂䅁权療䅂䅁允䅁䅁䅅䅁䙁䅁塲㍯㥁牃⽣䍄䉁䅁䅁䅂䅁䅁䅍䅄䅁䅁䅯朴䄰䅁䅯充䅁䅁䅯杣䅑䅁䅅䅁䉁䅁䅁杄十䅁䅁兎㕁䑁䅑免穁䑁䅁䅍睁䅁䅁䍄䉁䅁䅁䅂䅁䅁䅍䅄䅁䅁䅯䄵䅷䅁䅯睡䅑䅁䅯䅨䅑䅁䅅䅁䉁䅁䅁兂坃㑑獴⼵婶睐杷允䅁䅁䅑䅁䑁䅁䅷䅁䭁䅁䵕䅁䭁䝁䕳䅁䭁䡁䔰䅁䉁䅁䅁允䅁䅁䅕䬯确欰椱䑫䴸䅉䅅䅁䕁䅁䅁睁䵁䅁䅁权硁䅄䅁权剁䅁䅁权䍃䅂䅁允䅁䅁䅅䅁佁䉁䅉䅁ぁ䑁䅣䅏硁䑁䅉䅍睁䑁䅁䅁䵁䅉䅅䅁䕁䅁䅁睁䵁䅁䅁权⭄权䅁权䕁䅁䅁权䕃䅂䅁允䅁䅁䅅䅁䙁䅁䅁䅁元削䉎䍄䉁䅁䅁䅂䅁䅁䅍䅄䅁䅁䅯兂䅷䅁䅯睡䅑䅁䅯兤䅑䅁䅅䅁䉁䅁䅁兂剄瑉㕶浦捲睶杷允䅁䅁䅑䅁䑁䅁䅷䅁䭁䕁乫䅁䭁䅁䅑䅁䭁䡁䔰䅁䉁䅁䅁允䅁䅁䅕䅁䅁䵁乁歅䵅䅉䅅䅁䕁䅁䅁睁䵁䅁䅁权䙁䅄䅁权牂䅂䅁权⭂䅂䅁允䅁䅁䅅䅁䙁䑁積積積⭍⽵䍄䉁䅁䅁䅂䅁䅁䅍䅄䅁䅁䅯朶䅷䅁䅯充䅁䅁䅯入䅑䅁䅅䅁䉁䅁䅁杄十䅁䅁䅎睁䑁䅁䅏睁䑁䅫免㕁䅁䅁䍄䉁䅁䅁䅂䅁䅁䅍䅄䅁䅁䅯儹䄰䅁䅯䅂䅁䅁䅯睧䅑䅁䅅䅁䉁䅁䅁兂䅁䅁䅁獡浳兑杷允䅁䅁䅑䅁䑁䅁䅷䅁䭁䅁䵕䅁䭁䝁䕳䅁䭁䡁䕉䅁䉁䅁䅁允䅁䅁䅕䵴㉨灶愸空䴸䅉䅅䅁䕁䅁䅁睁䵁䅁䅁权䙁䅄䅁权牂䅂䅁权䉃䅂䅁允䅁䅁䅅䅁䙁䵁䭈啯㉗㤸⽕䍄䉁䅁䅁䅂䅁䅁䅍䅄䅁䅁䅯儳䅷䅁䅯睡䅑䅁䅯䅣䅑䅁䅅䅁䉁䅁䅁兂䑄匹捨㡪䙌睐杷允䅁䅁䅑䅁䑁䅁䅷䅁䭁䅁䵕䅁䭁䝁䕳䅁䭁䡁䕳䅁䉁䅁䅁允䅁䅁䅕余兘瑉㕶樵䴸䅉䅅䅁䕁䅁䅁睁䵁䅁䅁权䙁䅄䅁权牂䅂䅁权㍂䅂䅁允䅁䅁䅅䅁䙁䩁瑈䑦ㄸ癘⽁䍄䉁䅁䅁䅂䅁䅁䅍䅄䅁䅁䅯杣䅳䅁䅯充䅁䅁䅯睧䅑䅁䅅䅁䉁䅁䅁杄十䅁䅁李ㅁ䑁䅑䅏㕁䑁䅁䅍睁䅁䅁䍄䉁䅁䅁䅂䅁䅁䅍䅄䅁䅁䅯兂䅷䅁䅯睡䅑䅁䅯睦䅑䅁䅅䅁䉁䅁䅁兂䭁㘱睎児癲睐杷允䅁䅁䅑䅁䑁䅁䅷䅁䭁䅁䵕䅁䭁䝁䕳䅁䭁䥁䕁䅁䉁䅁䅁允䅁䅁䅕扌摋㘷䝦稰䴸䅉䅅䅁䕁䅁䅁睁䵁䅁䅁权煄兄䅁权牂䅂䅁权䑃䅂䅁允䅁䅁䅅䅁䙁䡁啳歲桦灥⽓䍄䉁䅁䅁䅂䅁䅁䅍䅄䅁䅁䅯䅷䅳䅁䅯䅂䅁䅁䅯杣䅑䅁䅅䅁䉁䅁䅁兂䅁䅁䅁䑏䅧兑杷允䅁䅁䅑䅁䑁䅁䅷䅁䭁䡁䵕䅁䭁䅁䅑䅁䭁䥁䕕䅁䉁䅁䅁允䅁䅁䅕䅁䅁佁䙓啈䵅䅉䅅䅁䕁䅁䅁睁䵁䅁䅁权䅃杄䅁权牂䅂䅁权瑂䅂䅁允䅁䅁䅅䅁䙁䩁奍䙂余敌⽙䍄䉁䅁䅁䅂䅁䅁䅍䅄䅁䅁䅯䅐䄰䅁䅯睡䅑䅁䅯睦䅑䅁䅅䅁䉁䅁䅁兂䑄匹捨㡪噌睐杷允䅁䅁䅑䅁䑁䅁䅷䅁䭁䥁佁䅁䭁䝁䕳䅁䭁䡁䕁䅁䉁䅁䅁允䅁䅁䅕浚浚浚浚樵䴸䅉䅅䅁䕁䅁䅁睁䵁䅁䅁权䅃杄䅁权牂䅂䅁权㥂䅂䅁允䅁䅁䅅䅁䙁䑁䬰㘱睎敐⽯䍄䉁䅁䅁䅂䅁䅁䅍䅄䅁䅁䅯䅧䄴䅁䅯睡䅑䅁䅯䅥䅑䅁䅅䅁䉁䅁䅁兂㥁瑃橥䑣焳睐杷允䅁䅁䅑䅁䑁䅁䅷䅁䭁䑁䴴䅁䭁䝁䕳䅁䭁䝁䔰䅁䉁䅁䅁允䅁䅁䅕㑋坣挲㌷稴䴸䅉䅅䅁䕁䅁䅁睁䵁䅁䅁权䅃杄䅁权牂䅂䅁权䉃䅂䅁允䅁䅁䅅䅁䙁䕁䵯楁䡵畆⽕䍄䉁䅁䅁䅂䅁䅁䅍䅄䅁䅁䅯䅧䄴䅁䅯睡䅑䅁䅯䅤䅑䅁䅅䅁䉁䅁䅁兂䭁㘱睎児湲睐杷允䅁䅁䅑䅁䑁䅁䅷䅁䭁䥁乯䅁䭁䅁䅑䅁䭁䡁䕁䅁䉁䅁䅁允䅁䅁䅕䅁䅁䱁㑁啃䵅䅉䅅䅁䕁䅁䅁睁䵁䅁䅁权䅃杄䅁权牂䅂䅁权㉂䅂䅁允䅁䅁䅅䅁䙁佁剸䉵䘶⬶⽅䍄䉁䅁䅁䅂䅁䅁䅍䅄䅁䅁䅯䅧䄴䅁䅯睡䅑䅁䅯睤䅑䅁䅅䅁䉁䅁䅁兂㉄䙋偹癷杘睐杷允䅁䅁䅑䅁䑁䅁䅷䅁䭁䥁䱁䅁䭁䉁䅅䅁䭁䡁䔸䅁䉁䅁䅁允䅁䅁䄴杅䅁䑁䅕兎祁䑁䅕兏睁䑁䅁䅍䅁䅁杷允䅁䅁䅑䅁䑁䅁䅷䅁䭁䕁䵑䅁䭁䉁䅅䅁䭁䡁䕯䅁䉁䅁䅁允䅁䅁䄴杅䅁䑁䅙兎硁䑁䅕䅍㍁䑁䅑䅎䅁䅁杷允䅁䅁䅑䅁䑁䅁䅷䅁䭁乁䴸䅁䭁䝁䕳䅁䭁䡁䕅䅁䉁䅁䅁允䅁䅁䅕㡪ㅌ䙋偹樴䴸䅉䅅䅁䕁䅁䅁睁䵁䅁䅁权ㅄ兄䅁权剁䅁䅁权䍃䅂䅁允䅁䅁䅅䅁䭁䕁䅣䅁䵁䅉䅅䅁䕁䅁䅁睁䵁䅁䅁权䅃杄䅁权牂䅂䅁权䍃䅂䅁允䅁䅁䅅䅁䙁䑁晶㑔堲煢⽉䍄䉁䅁䅁䅂䅁䅁䅍䅄䅁䅁䅯睎䅷䅁䅯睡䅑䅁䅯来䅑䅁䅅䅁䉁䅁䅁兂䅁䅁䅁䅁杄睐杷允䅁䅁䅑䅁䑁䅁䅷䅁䭁乁丸䅁䭁䝁䕳䅁䭁䉁偳䅁䉁䅁䅁允䅁䅁䅕硥畓⭒㙆䱬䴸䅉䅅䅁䕁䅁䅁睁䵁䅁䅁权晄兄䅁权牂䅂䅁权䑃䅂䅁允䅁䅁䅅䅁䙁䵁ㅐ䙋偹瑷⽕䍄䉁䅁䅁䅂䅁䅁䅍䅄䅁䅁䅯杆䄴䅁䅯䅂䅁䅁䅯䅣䅑䅁䅅䅁䉁䅁䅁权䡂䅁䅁䍄䉁䅁䅁䅂䅁䅁䅍䅄䅁䅁䅯杙䅷䅁䅯充䅁䅁䅯睢䅑䅁䅅䅁䉁䅁䅁杄啁䅁䅁免睁䑁䅁兏㑁䑁䅧䅍睁䑁䅁䅁䵁䅉䅅䅁䕁䅁䅁睁䵁䅁䅁权呂兄䅁权䕁䅁䅁权㍂䅂䅁允䅁䅁䅅䅁䙁䅁䅁䅁煃䍩䉚䍄䉁䅁䅁䅂䅁䅁䅍䅄䅁䅁䅯眷䄰䅁䅯睡䅑䅁䅯杧䅑䅁䅅䅁䉁䅁䅁兂㝂䭆䠵場歲睐杷允䅁䅁䅑䅁䑁䅁䅷䅁䭁䑁䵍䅁䭁䅁䅑䅁䭁䡁䕯䅁䉁䅁䅁允䅁䅁䅕䅁䅁䉁畔歐䵅䅉䅅䅁䕁䅁䅁睁䵁䅁䅁权䭁兄䅁权䕁䅁䅁权硂䅂䅁允䅁䅁䅅䅁䙁䅁䅁䅁䕄硪䉖䍄䉁䅁䅁䅂䅁䅁䅍䅄䅁䅁䅯眳䄰䅁䅯睡䅑䅁䅯兤䅑䅁䅅䅁䉁䅁䅁兂桄桥畓⭒慈睐杷允䅁䅁䅑䅁䑁䅁䅷䅁䭁䙁佣䅁䭁䅁䅑䅁䭁䡁䕯䅁䉁䅁䅁允䅁䅁䅕䅁䅁䙁䝄歅䵅䅉䅅䅁䕁䅁䅁睁䵁䅁䅁权晄兄䅁权牂䅂䅁权⭂䅂䅁允䅁䅁䅅䅁䙁䍁捬㡪ㅌ佋⽑䍄䉁䅁䅁䅂䅁䅁䅍䅄䅁䅁䅯兌䅳䅁䅯䅂䅁䅁䅯䅣䅑䅁䅅䅁䉁䅁䅁兂䅁䅁䅁䍢娸兑杷允䅁䅁䅑䅁䑁䅁䅷䅁䭁䩁佅䅁䭁䝁䕳䅁䭁䡁䕑䅁䉁䅁䅁允䅁䅁䅕䘷㑇潈牘启䴸䅉䅅䅁䕁䅁䅁睁䵁䅁䅁权晄兄䅁权牂䅂䅁权䉃䅂䅁允䅁䅁䅅䅁䙁䍁䝕婧䑖㥩⽷䍄䉁䅁䅁䅂䅁䅁䅍䅄䅁䅁䅯䅤䅷䅁䅯充䅁䅁䅯来䅑䅁䅅䅁䉁䅁䅁杄十䅁䅁杍㑁䑁䅉䅏硁䑁䅧杍㍁䅁䅁䍄䉁䅁䅁䅂䅁䅁䅍䅄䅁䅁䅯眳䄰䅁䅯睡䅑䅁䅯䅤䅑䅁䅅䅁䉁䅁䅁兂㉄䙋偹癷奘睐杷允䅁䅁䅑䅁䑁䅁䅷䅁䭁䩁久䅁䭁䝁䕳䅁䭁䡁䕯䅁䉁䅁䅁允䅁䅁䅕䡰㥁瑃橥䐯䴸䅉䅅䅁䕁䅁䅁睁䵁䅁䅁权晄兄䅁权牂䅂䅁权⽂䅂䅁允䅁䅁䅅䅁䙁乁橥䑣䬰⬱⽏䍄䉁䅁䅁䅂䅁䅁䅍䅄䅁䅁䅯朴䅳䅁䅯充䅁䅁䅯督䅑䅁䅅䅁䉁䅁䅁杄十䅁䅁杍㉁䑁䅣杍穁䑁䅁䅍睁䅁䅁䍄䉁䅁䅁䅂䅁䅁䅍䅄䅁䅁䅯眳䄰䅁䅯睡䅑䅁䅯䅨䅑䅁䅅䅁䉁䅁䅁兂橄婰䕶䱉祃睶杷允䅁䅁䅑䅁䑁䅁䅷䅁䭁乁丸䅁䭁䝁䕳䅁䭁䡁䕷䅁䉁䅁䅁允䅁䅁䅕瑃橥䑣䬰㝴䴸䅉䅅䅁䕁䅁䅁睁䵁䅁䅁权晄兄䅁权牂䅂䅁权穂䅂䅁允䅁䅁䅅䅁䙁偁潙䥘䌯搹⽧䍄䉁䅁䅁䅂䅁䅁䅍䅄䅁䅁䅯睨䄰䅁䅯睡䅑䅁䅯䅣䅑䅁䅅䅁䉁䅁䅁兂偃癷潕䥘椯睐杷允䅁䅁䅑䅁䑁䅁䅷䅁䭁䩁䱅䅁䭁䅁䅑䅁䭁䉁偳䅁䉁䅁䅁允䅁䅁䅕䅁䅁䥁㥁ぃ䵅䅉䅅䅁䕁䅁䅁睁䵁䅁䅁权䉄睃䅁权牂䅂䅁权瑂䅂䅁允䅁䅁䅅䅁䙁䍁捬㡪ㅌ䱋⽹䍄䉁䅁䅁䅂䅁䅁䅍䅄䅁䅁䅯睨䄰䅁䅯睡䅑䅁䅯兣䅑䅁䅅䅁䉁䅁䅁兂㑃潈牘払祪睐杷允䅁䅁䅑䅁䑁䅁䅷䅁䭁䥁乣䅁䭁䝁䕳䅁䭁䡁䔰䅁䉁䅁䅁允䅁䅁䅕積積積積稰䴸䅉䅅䅁䕁䅁䅁睁䵁䅁䅁权䡃兄䅁权牂䅂䅁权㑂䅂䅁允䅁䅁䅅䅁䙁䵁䭈啯㉗㤸⼰䍄䉁䅁䅁䅂䅁䅁䅍䅄䅁䅁䅯睨䄰䅁䅯睡䅑䅁䅯兤䅑䅁䅅䅁䉁䅁䅁兂敂歵䵫楁䡶睐杷允䅁䅁䅑䅁䑁䅁䅷䅁䭁䭁䱁䅁䭁䅁䅑䅁䭁䡁䕕䅁䉁䅁䅁允䅁䅁䅕䅁䅁䙁塄〯䵁䅉䅅䅁䕁䅁䅁睁䵁䅁䅁权呃杄䅁权剁䅁䅁权䕃䅂䅁允䅁䅁䅅䅁䭁䕁䅣䅁䵁䅉䅅䅁䕁䅁䅁睁䵁䅁䅁权䡃兄䅁权牂䅂䅁权䕃䅂䅁允䅁䅁䅅䅁䙁䉁䕫杖琴獳⼰䍄䉁䅁䅁䅂䅁䅁䅍䅄䅁䅁䅯睨䄰䅁䅯睡䅑䅁䅯䅦䅑䅁䅅䅁䉁䅁䅁兂允䑗ね䡹⭡睐杷允䅁䅁䅑䅁䑁䅁䅷䅁䭁䡁乫䅁䭁䉁䅅䅁䭁䥁䕁䅁䉁䅁䅁允䅁䅁䄴杅䅁䑁䅑睍睁䑁䅕杍睁䑁䅁䅍䅁䅁杷允䅁䅁䅑䅁䑁䅁䅷䅁䭁䭁久䅁䭁䝁䕳䅁䭁䡁䕅䅁䉁䅁䅁允䅁䅁䅕桙奂扏䥔樶䴸䅉䅅䅁䕁䅁䅁睁䵁䅁䅁权牄䅄䅁权剁䅁䅁权療䅂䅁允䅁䅁䅅䅁佁䉁䅉䅁硁䑁䅫兎硁䑁䅁䅍睁䑁䅁䅁䵁䅉䅅䅁䕁䅁䅁睁䵁䅁䅁权桃兄䅁权牂䅂䅁权䙃䅂䅁允䅁䅁䅅䅁䙁䵁䴳䵺䵺佺⽷䍄䉁䅁䅁䅂䅁䅁䅍䅄䅁䅁䅯䅥䅷䅁䅯充䅁䅁䅯䅥䅑䅁䅅䅁䉁䅁䅁杄十䅁䅁杍㕁䑁䅕睎㉁䑁䅁䅍睁䅁䅁䍄䉁䅁䅁䅂䅁䅁䅍䅄䅁䅁䅯兯䄰䅁䅯睡䅑䅁䅯杣䅑䅁䅅䅁䉁䅁䅁兂卂䉵䘶ㄶ㑈睐杷允䅁䅁䅑䅁䑁䅁䅷䅁䭁䍁䱕䅁䭁䉁䅅䅁䭁䡁䕑䅁䉁䅁䅁允䅁䅁䄴杅䅁䑁䅫睍ㅁ䑁䅣䅎睁䑁䅁䅍䅁䅁杷允䅁䅁䅑䅁䑁䅁䅷䅁䭁䱁䵙䅁䭁䅁䅑䅁䭁䥁䕅䅁䉁䅁䅁允䅁䅁䅕䅁䅁䅁㉄䔶䵁䅉䅅䅁䕁䅁䅁睁䵁䅁䅁权桃兄䅁权牂䅂䅁权㍂䅂䅁允䅁䅁䅅䅁䙁䡁㥅瑃橥佣⽕䍄䉁䅁䅁䅂䅁䅁䅍䅄䅁䅁䅯兯䄰䅁䅯睡䅑䅁䅯睦䅑䅁䅅䅁䉁䅁䅁兂呃䅇坒楄愳睐杷允䅁䅁䅑䅁䑁䅁䅷䅁䭁偁䅧䅁䭁䅁䅑䅁䭁䡁䕕䅁䉁䅁䅁允䅁䅁䅕䅁䅁䵁捩䕓䵅䅉䅅䅁䕁䅁䅁睁䵁䅁䅁权噄睃䅁权剁䅁䅁权䕃䅂䅁允䅁䅁䅅䅁佁䉁䅉䅁穁䑁䅙睍ㅁ䑁䅑李祁䑁䅁䅁䵁䅉䅅䅁䕁䅁䅁睁䵁䅁䅁权桃兄䅁权牂䅂䅁权䅃䅂䅁允䅁䅁䅅䅁䙁䍁捬㡪ㅌ偋⽁䍄䉁䅁䅁䅂䅁䅁䅍䅄䅁䅁䅯兯䄰䅁䅯睡䅑䅁䅯督䅑䅁䅅䅁䉁䅁䅁兂䑄匹捨㡪瑌睐杷允䅁䅁䅑䅁䑁䅁䅷䅁䭁䙁䵙䅁䭁䝁䕳䅁䭁䉁偳䅁䉁䅁䅁允䅁䅁䅕癴㥐䠱灩獋䵁䅉䅅䅁䕁䅁䅁睁䵁䅁䅁权䉃兄䅁权牂䅂䅁权祂䅂䅁允䅁䅁䅅䅁䙁乁橥䑣䬰⬱⽳䍄䉁䅁䅁䅂䅁䅁䅍䅄䅁䅁䅯児䅳䅁䅯䅂䅁䅁䅯杧䅑䅁䅅䅁䉁䅁䅁兂䅁䅁䅁䭁〳䅑杷允䅁䅁䅑䅁䑁䅁䅷䅁䭁䥁久䅁䭁䝁䕳䅁䭁䡁䕙䅁䉁䅁䅁允䅁䅁䅕䘷㑇潈牘吶䴸䅉䅅䅁䕁䅁䅁睁䵁䅁䅁权䉃兄䅁权牂䅂䅁权䅃䅂䅁允䅁䅁䅅䅁䙁䅁䅁䅁䅁偁⽑䍄䉁䅁䅁䅂䅁䅁䅍䅄䅁䅁䅯兘䄴䅁䅯睡䅑䅁䅯来䅑䅁䅅䅁䉁䅁䅁兂穁積積積䑐睐杷允䅁䅁䅑䅁䑁䅁䅷䅁䭁䙁估䅁䭁䝁䕳䅁䭁䡁䔰䅁䉁䅁䅁允䅁䅁䅕婤奍䙂余吱䴸䅉䅅䅁䕁䅁䅁睁䵁䅁䅁权浄睃䅁权牂䅂䅁权扁睄䅁允䅁䅁䅅䅁䙁䩁婱婭婭捭⽭䍄䉁䅁䅁䅂䅁䅁䅍䅄䅁䅁䅯䅐䅷䅁䅯充䅁䅁䅯杣䅑䅁䅅䅁䉁䅁䅁杄啁䅁䅁免ㅁ䑁䅅免ぁ䑁䅉䅍睁䑁䅁䅁䵁䅉䅅䅁䕁䅁䅁睁䵁䅁䅁权䅄兄䅁权䕁䅁䅁权䍃䅂䅁允䅁䅁䅅䅁䙁䑁䩥坑汄㑧䅊䍄䉁䅁䅁䅂䅁䅁䅍䅄䅁䅁䅯来䅳䅁䅯䅂䅁䅁䅯睢䅑䅁䅅䅁䉁䅁䅁兂䅁䅁䅁䩧晣兑杷允䅁䅁䅑䅁䑁䅁䅷䅁䭁䙁估䅁䭁䝁䕳䅁䭁䡁䔴䅁䉁䅁䅁允䅁䅁䅕扌摋㘷䝦穹䴸䅉䅅䅁䕁䅁䅁睁䵁䅁䅁权塂睃䅁权䕁䅁䅁权䕃䅂䅁允䅁䅁䅅䅁䙁䅁䅁䅁杁栳䉰䍄䉁䅁䅁䅂䅁䅁䅍䅄䅁䅁䅯公䅷䅁䅯䅂䅁䅁䅯䅥䅑䅁䅅䅁䉁䅁䅁兂䅁䅁䅁乏䑯兑杷允䅁䅁䅑䅁䑁䅁䅷䅁䭁乁䴸䅁䭁䝁䕳䅁䭁䡁䕍䅁䉁䅁䅁允䅁䅁䅕歲桦桥畓稵䴸䅉䅅䅁䕁䅁䅁睁䵁䅁䅁权摂杄䅁权牂䅂䅁权⽂䅂䅁允䅁䅁䅅䅁䙁䱁敧敨剴䱵⼶䍄䉁䅁䅁䅂䅁䅁䅍䅄䅁䅁䅯杏䅷䅁䅯䅂䅁䅁䅯杧䅑䅁䅅䅁䉁䅁䅁兂䅁䅁䅁䑑䕍兑杷允䅁䅁䅑䅁䑁䅁䅷䅁䭁䙁估䅁䭁䝁䕳䅁䭁䥁䕁䅁䉁䅁䅁允䅁䅁䅕㑈牘払敧戱䴸䅉䅅䅁䕁䅁䅁睁䵁䅁䅁权㥄权䅁权牂䅂䅁权㉂䅂䅁允䅁䅁䅅䅁䙁䵁䱤㑎䉬余⽅䍄䉁䅁䅁䅂䅁䅁䅍䅄䅁䅁䅯睡䅷䅁䅯䅂䅁䅁䅯睇䄸䅁䅅䅁䉁䅁䅁兂䅁䅁䅁䝍䩧兑杷允䅁䅁䅑䅁䑁䅁䅷䅁䭁䙁估䅁䭁䝁䕳䅁䭁䡁䕍䅁䉁䅁䅁允䅁䅁䅕硥畓⭒㙆䱤䴸䅉䅅䅁䕁䅁䅁睁䵁䅁䅁权煁䅄䅁权剁䅁䅁权硂䅂䅁允䅁䅁䅅䅁佁䉁䅉䅁硁䑁䅫䅍祁䑁䅙䅍睁䑁䅁䅁䵁䅉䅅䅁䕁䅁䅁睁䵁䅁䅁权䵂䅄䅁权剁䅁䅁权㕂䅂䅁允䅁䅁䅅䅁佁䉁䅉䅁穁䑁䅫䅍㉁䑁䅉䅍㑁䑁䅁䅁䵁䅉䅅䅁䕁䅁䅁睁䵁䅁䅁权湄兄䅁权牂䅂䅁权㝂䅂䅁允䅁䅁䅅䅁䙁䑁積積積⭍⽍䍄䉁䅁䅁䅂䅁䅁䅍䅄䅁䅁䅯睍䅷䅁䅯睡䅑䅁䅯睇䄸䅁䅅䅁䉁䅁䅁兂捂㡪ㅌ䙋湺睐杷允䅁䅁䅑䅁䑁䅁䅷䅁䭁䑁䵍䅁䭁䝁䕳䅁䭁䡁䕁䅁䉁䅁䅁允䅁䅁䅕噋偹癷潕䐷䴸䅉䅅䅁䕁䅁䅁睁䵁䅁䅁权祂兄䅁权䕁䅁䅁权䑃䅂䅁允䅁䅁䅅䅁䙁䅁䅁䅁奁䍔䉒䍄䉁䅁䅁䅂䅁䅁䅍䅄䅁䅁䅯睍䅷䅁䅯睡䅑䅁䅯兣䅑䅁䅅䅁䉁䅁䅁兂佁扌摋㘷畦睐杷允䅁䅁䅑䅁䑁䅁䅷䅁䭁䕁䱑䅁䭁䝁䕳䅁䭁䥁䕕䅁䉁䅁䅁允䅁䅁䅕潅䅐煹䙆橴䴸䅉䅅䅁䕁䅁䅁睁䵁䅁䅁权穁䅄䅁权牂䅂䅁权䙃䅂䅁允䅁䅁䅅䅁䙁䱁敧敨剴併⼴䍄䉁䅁䅁䅂䅁䅁䅍䅄䅁䅁䅯睍䅷䅁䅯睡䅑䅁䅯兦䅑䅁䅅䅁䉁䅁䅁兂晁敨剴䉵砷睐杷允䅁䅁䅑䅁䑁䅁䅷䅁䭁䥁久䅁䭁䅁䅑䅁䭁䡁䔸䅁䉁䅁䅁允䅁䅁䅕䅁䅁䭁器あ䵅䅉䅅䅁䕁䅁䅁睁䵁䅁䅁权䑃睃䅁权䕁䅁䅁权瑂䅂䅁允䅁䅁䅅䅁䙁䅁䅁䅁ぁ桯䉤䍄䉁䅁䅁䅂䅁䅁䅍䅄䅁䅁䅯睍䅷䅁䅯睡䅑䅁䅯內䅑䅁䅅䅁䉁䅁䅁兂い搯㑒匶灢睐杷允䅁䅁䅑䅁䑁䅁䅷䅁䭁䑁䵍䅁䭁䝁䕳䅁䭁䡁䕫䅁䉁䅁䅁允䅁䅁䅕灭婭婭婭吶䴸䅉䅅䅁䕁䅁䅁睁䵁䅁䅁权穁䅄䅁权牂䅂䅁权㉂䅂䅁允䅁䅁䅅䅁䙁䱁䩰䅄牉㥨⼴䍄䉁䅁䅁䅂䅁䅁䅍䅄䅁䅁䅯䅥䅁䅁䅯睡䅑䅁䅯䅨䅑䅁䅅䅁䉁䅁䅁兂卂䉵䘶ㄶ䍅䅑杷允䅁䅁䅑䅁䑁䅁䅷䅁䭁䑁䵍䅁䭁䝁䕳䅁䭁䥁䕑䅁䉁䅁䅁允䅁䅁䅕浑汄䌰扌吰䴸䅉䅅䅁䕁䅁䅁睁䵁䅁䅁权㍃兄䅁权䕁䅁䅁权扁睄䅁允䅁䅁䅅䅁䭁䕁䅣䅁䵁䅉䅅䅁䕁䅁䅁睁䵁䅁䅁权穁䅄䅁权牂䅂䅁权䅃䅂䅁允䅁䅁䅅䅁䙁䉁婦発呤㤴⼰䍄䉁䅁䅁䅂䅁䅁䅍䅄䅁䅁䅯睂䄰䅁䅯䅂䅁䅁䅯䅤䅑䅁䅅䅁䉁䅁䅁兂䅁䅁䅁䤸㕺䅑杷允䅁䅁䅑䅁䑁䅁䅷䅁䭁䅁义䅁䭁䅁䅑䅁䭁䡁䕅䅁䉁䅁䅁允䅁䅁䅕䅁䅁䑁畔䕎䵅䅉䅅䅁䕁䅁䅁睁䵁䅁䅁权時兄䅁权䕁䅁䅁权䕃䅂䅁允䅁䅁䅅䅁䙁䅁䅁䅁捁匫䉊䍄䉁䅁䅁䅂䅁䅁䅍䅄䅁䅁䅯杚䄰䅁䅯睡䅑䅁䅯兤䅑䅁䅅䅁䉁䅁䅁兂灁䥘䌯匹㡩睐杷允䅁䅁䅑䅁䑁䅁䅷䅁䭁䙁丸䅁䭁䝁䕳䅁䭁䥁䕁䅁䉁䅁䅁允䅁䅁䅕䡰㥁瑃橥䐲䴸䅉䅅䅁䕁䅁䅁睁䵁䅁䅁权䥂䅄䅁权剁䅁䅁权㕂䅂䅁允䅁䅁䅅䅁佁䉁䅉䅁祁䑁䅕李㕁䑁䅙䅍睁䑁䅁䅁䵁䅉䅅䅁䕁䅁䅁睁䵁䅁䅁权浂兄䅁权牂䅂䅁权あ䅂䅁允䅁䅁䅅䅁䭁䕁䅣䅁䵁䅉䅅䅁䕁䅁䅁睁䵁䅁䅁权㙂䅄䅁权䕁䅁䅁权扁睄䅁允䅁䅁䅅䅁䙁䅁䅁䅁捃剁䉆䍄䉁䅁䅁䅂䅁䅁䅍䅄䅁䅁䅯䄱䅷䅁䅯䅂䅁䅁䅯睢䅑䅁䅅䅁䉁䅁䅁兂䅁䅁䅁䝅田兑杷允䅁䅁䅑䅁䑁䅁䅷䅁䭁䑁估䅁䭁䝁䕳䅁䭁䡁䕧䅁䉁䅁䅁允䅁䅁䅕䩡瑈䑦ㄸ䵃䵁䅉䅅䅁䕁䅁䅁睁䵁䅁䅁权浂兄䅁权牂䅂䅁权㝂䅂䅁允䅁䅁䅅䅁䭁䕁䅣䅁䵁䅉䅅䅁䕁䅁䅁睁䵁䅁䅁权浂兄䅁权牂䅂䅁权㍂䅂䅁允䅁䅁䅅䅁䭁䕁䅣䅁䵁䅉䅅䅁䕁䅁䅁睁䵁䅁䅁权浂兄䅁权牂䅂䅁权䍃䅂䅁允䅁䅁䅅䅁䭁䕁䅣䅁䵁䅉䅅䅁䕁䅁䅁睁䵁䅁䅁权硂睃䅁权䕁䅁䅁权ㅂ䅂䅁允䅁䅁䅅䅁䙁䅁䅁䅁䅄晲䅒䍄䉁䅁䅁䅂䅁䅁䅍䅄䅁䅁䅯杚䄰䅁䅯睡䅑䅁䅯䅧䅑䅁䅅䅁䉁䅁䅁权䡂䅁䅁䍄䉁䅁䅁䅂䅁䅁䅍䅄䅁䅁䅯杩䄰䅁䅯充䅁䅁䅯兣䅑䅁䅅䅁䉁䅁䅁杄十䅁䅁免硁䑁䅑兎祁䑁䅁䅍睁䅁䅁䍄䉁䅁䅁䅂䅁䅁䅍䅄䅁䅁䅯杚䄰䅁䅯睡䅑䅁䅯督䅑䅁䅅䅁䉁䅁䅁权䡂䅁䅁䍄䉁䅁䅁䅂䅁䅁䅍䅄䅁䅁䅯杣䅷䅁䅯睡䅑䅁䅯䅣䅑䅁䅅䅁䉁䅁䅁兂硂児塲㍯汄睐杷允䅁䅁䅑䅁䑁䅁䅷䅁䭁䡁䵉䅁䭁䝁䕳䅁䭁䡁䔴䅁䉁䅁䅁允䅁䅁䅕椹捨㡪ㅌ䐷䴸䅉䅅䅁䕁䅁䅁睁䵁䅁䅁权㝂䅄䅁权牂䅂䅁权硂䅂䅁允䅁䅁䅅䅁䙁偁卌坔光䱗⽫䍄䉁䅁䅁䅂䅁䅁䅍䅄䅁䅁䅯杣䅷䅁䅯睡䅑䅁䅯杣䅑䅁䅅䅁䉁䅁䅁兂乄䵺䵺䵺捺睶杷允䅁䅁䅑䅁䑁䅁䅷䅁䭁䡁䵉䅁䭁䝁䕳䅁䭁䡁䕳䅁䉁䅁䅁允䅁䅁䅕匰扌堫焵爯䴸䅉䅅䅁䕁䅁䅁睁䵁䅁䅁权㉂睃䅁权牂䅂䅁权祂䅂䅁允䅁䅁䅅䅁䙁䥁坣挲㌷㡕⽏䍄䉁䅁䅁䅂䅁䅁䅍䅄䅁䅁䅯睲䅷䅁䅯䅂䅁䅁䅯䅧䅑䅁䅅䅁䉁䅁䅁兂䅁䅁䅁乯㑐䅑杷允䅁䅁䅑䅁䑁䅁䅷䅁䭁䡁䱣䅁䭁䝁䕳䅁䭁䡁䕉䅁䉁䅁䅁允䅁䅁䅕呦ㄸ牘䩰䰳䴸䅉䅅䅁䕁䅁䅁睁䵁䅁䅁权畄睃䅁权剁䅁䅁权睂䅂䅁允䅁䅁䅅䅁佁䉁䅉䅁ぁ䑁䅣李㕁䑁䅫兎穁䑁䅣䅁䵁䅉䅅䅁䕁䅁䅁睁䵁䅁䅁权呃杄䅁权䕁䅁䅁权扁睄䅁允䅁䅁䅅䅁䙁䅁䅁䅁䅂睉䉂䍄䉁䅁䅁䅂䅁䅁䅍䅄䅁䅁䅯杣䅷䅁䅯睡䅑䅁䅯䅨䅑䅁䅅䅁䉁䅁䅁兂捂㡪ㅌ䙋牺睐杷允䅁䅁䅑䅁䑁䅁䅷䅁䭁䩁䵷䅁䭁䉁䅅䅁䭁䥁䕑䅁䉁䅁䅁允䅁䅁䄴䅅䅁䑁䅣兎ぁ䑁䅕䅍睁䑁䅁䅁䵁䅉䅅䅁䕁䅁䅁睁䵁䅁䅁权祂䅄䅁权牂䅂䅁权㡂䅂䅁允䅁䅁䅅䅁䙁䝁浚浚浚畚⼴䍄䉁䅁䅁䅂䅁䅁䅍䅄䅁䅁䅯䅩䅳䅁䅯睡䅑䅁䅯䅣䅑䅁䅅䅁䉁䅁䅁兂佁扌摋㘷敦睐杷允䅁䅁䅑䅁䑁䅁䅷䅁䭁䥁䱧䅁䭁䉁䅅䅁䭁䡁䕷䅁䉁䅁䅁允䅁䅁䅯睒䅁䅁杷允䅁䅁䅑䅁䑁䅁䅷䅁䭁䡁䵉䅁䭁䝁䕳䅁䭁䡁䕍䅁䉁䅁䅁允䅁䅁䅕児塲㍯㥁樴䴸䅉䅅䅁䕁䅁䅁睁䵁䅁䅁权䱂䅄䅁权牂䅂䅁权瑂䅂䅁允䅁䅁䅅䅁䙁䑁䬰㘱睎敐⽡䍄䉁䅁䅁䅂䅁䅁䅍䅄䅁䅁䅯䅔䅷䅁䅯睡䅑䅁䅯兢䅑䅁䅅䅁䉁䅁䅁兂硁䭃捷浗牔睐杷允䅁䅁䅑䅁䑁䅁䅷䅁䭁䕁䵷䅁䭁䝁䕳䅁䭁䝁䔸䅁䉁䅁䅁允䅁䅁䅕積積積積稶䴸䅉䅅䅁䕁䅁䅁睁䵁䅁䅁权乂䅄䅁权牂䅂䅁权療䅂䅁允䅁䅁䅅䅁䙁䝁浚浚浚癚⽉䍄䉁䅁䅁䅂䅁䅁䅍䅄䅁䅁䅯兡䅳䅁䅯充䅁䅁䅯杣䅑䅁䅅䅁䉁䅁䅁杄十䅁䅁免㕁䑁䅕䅎睁䑁䅙䅎祁䅁䅁䍄䉁䅁䅁䅂䅁䅁䅍䅄䅁䅁䅯䅔䅷䅁䅯睡䅑䅁䅯䅣䅑䅁䅅䅁䉁䅁䅁兂獄払敧敨灶睐杷允䅁䅁䅑䅁䑁䅁䅷䅁䭁䑁䱳䅁䭁䅁䅑䅁䭁䥁䕍䅁䉁䅁䅁允䅁䅁䅯睒䅁䅁杷允䅁䅁䅑䅁䑁䅁䅷䅁䭁䕁䵷䅁䭁䝁䕳䅁䭁䡁䕅䅁䉁䅁䅁允䅁䅁䅕場啯歲桦樷䴸䅉䅅䅁䕁䅁䅁睁䵁䅁䅁权䱂䅄䅁权䕁䅁䅁权㑂䅂䅁允䅁䅁䅅䅁䙁䅁䅁䅁䅃敒䄹䍄䉁䅁䅁䅂䅁䅁䅍䅄䅁䅁䅯䅔䅷䅁䅯睡䅑䅁䅯全䅑䅁䅅䅁䉁䅁䅁兂塄㍯㥁瑃牦睐杷允䅁䅁䅑䅁䑁䅁䅷䅁䭁䕁䴰䅁䭁䝁䕳䅁䭁䥁䕕䅁䉁䅁䅁允䅁䅁䅕䡰㥁瑃橥䐶䴸䅉䅅䅁䕁䅁䅁睁䵁䅁䅁权䙁兄䅁权䕁䅁䅁权㍂䅂䅁允䅁䅁䅅䅁䙁䅁䅁䅁奂硢䉖䍄䉁䅁䅁䅂䅁䅁䅍䅄䅁䅁䅯儶䅳䅁䅯充䅁䅁䅯兤䅑䅁䅅䅁䉁䅁䅁杄啁䅁䅁免硁䑁䅙免睁䑁䅁䅍睁䑁䅁䅁䵁䅉䅅䅁䕁䅁䅁睁䵁䅁䅁权䱂䅄䅁权牂䅂䅁权䑃䅂䅁允䅁䅁䅅䅁䙁䱁敧敨剴䱵⼴䍄䉁䅁䅁䅂䅁䅁䅍䅄䅁䅁䅯䅔䅷䅁䅯睡䅑䅁䅯睧䅑䅁䅅䅁䉁䅁䅁兂㝂䭆䠵場獲睐杷允䅁䅁䅑䅁䑁䅁䅷䅁䭁䕁丰䅁䭁䉁䅅䅁䭁䡁䕕䅁䉁䅁䅁允䅁䅁䄴杅䅁䑁䅉杍㉁䑁䅅䅎睁䑁䅁䅍䅁䅁杷允䅁䅁䅑䅁䑁䅁䅷䅁䭁䡁丰䅁䭁䅁䅑䅁䭁䡁䕫䅁䉁䅁䅁允䅁䅁䅕䅁䅁乁橷䕈䵅䅉䅅䅁䕁䅁䅁睁䵁䅁䅁权䵁睃䅁权䕁䅁䅁权䕃䅂䅁允䅁䅁䅅䅁䙁䅁䅁䅁杁偭䅎䍄䉁䅁䅁䅂䅁䅁䅍䅄䅁䅁䅯睓䅷䅁䅯睡䅑䅁䅯兦䅑䅁䅅䅁䉁䅁䅁兂慃婭婭婭灭睐杷允䅁䅁䅑䅁䑁䅁䅷䅁䭁䕁䵷䅁䭁䝁䕳䅁䭁䡁䔰䅁䉁䅁䅁允䅁䅁䅕牕敧敨剴䐸䴸䅉䅅䅁䕁䅁䅁睁䵁䅁䅁权乂䅄䅁权牂䅂䅁权㥂䅂䅁允䅁䅁䅅䅁䙁䅁塲㍯㥁牃⽥䍄䉁䅁䅁䅂䅁䅁䅍䅄䅁䅁䅯睫䄰䅁䅯睡䅑䅁䅯全䅑䅁䅅䅁䉁䅁䅁兂㝂䭆䠵場ぱ睶杷允䅁䅁䅑䅁䑁䅁䅷䅁䭁䕁䵳䅁䭁䝁䕳䅁䭁䡁䕧䅁䉁䅁䅁允䅁䅁䅕䡰㥁瑃橥䑷䴸䅉䅅䅁䕁䅁䅁睁䵁䅁䅁权㍃睃䅁权䕁䅁䅁权䑃䅂䅁允䅁䅁䅅䅁䙁䅁䅁䅁杁砷䉎䍄䉁䅁䅁䅂䅁䅁䅍䅄䅁䅁䅯䅔䅷䅁䅯睡䅑䅁䅯䅥䅑䅁䅅䅁䉁䅁䅁兂㝂䭆䠵場睲睐杷允䅁䅁䅑䅁䑁䅁䅷䅁䭁䕁䴰䅁䭁䝁䕳䅁䭁䡁䕧䅁䉁䅁䅁允䅁䅁䅕穊䥅䉲慸䐶䴸䅉䅅䅁䕁䅁䅁睁䵁䅁䅁权䱂䅄䅁权牂䅂䅁权ㅂ䅂䅁允䅁䅁䅅䅁䙁佁㙆䭆䠵挴⽯䍄䉁䅁䅁䅂䅁䅁䅍䅄䅁䅁䅯典䅷䅁䅯充䅁䅁䅯睢䅑䅁䅅䅁䉁䅁䅁杄啁䅁䅁免穁䑁䅁䅏睁䑁䅁䅍睁䑁䅁䅁䵁䅉䅅䅁䕁䅁䅁睁䵁䅁䅁权䵂䅄䅁权牂䅂䅁权ㅂ䅂䅁允䅁䅁䅅䅁䙁䝁浚浚浚畚⼴䍄䉁䅁䅁䅂䅁䅁䅍䅄䅁䅁䅯睓䅷䅁䅯睡䅑䅁䅯杦䅑䅁䅅䅁䉁䅁䅁兂歃䑣䬰㘱児睐杷允䅁䅁䅑䅁䑁䅁䅷䅁䭁䕁䵳䅁䭁䝁䕳䅁䭁䡁䕉䅁䉁䅁䅁允䅁䅁䅕牕敧敨剴䑹䴸䅉䅅䅁䕁䅁䅁睁䵁䅁䅁权䵂䅄䅁权牂䅂䅁权祂䅂䅁允䅁䅁䅅䅁䙁䭁䠵場啯畲⽣䍄䉁䅁䅁䅂䅁䅁䅍䅄䅁䅁䅯䅒䄰䅁䅯睡䅑䅁䅯䅣䅑䅁䅅䅁䉁䅁䅁兂穁積積積㍐睐杷允䅁䅁䅑䅁䑁䅁䅷䅁䭁䕁临䅁䭁䅁䅑䅁䭁䡁䔰䅁䉁䅁䅁允䅁䅁䅕䅁䅁䅁㑄啈䵅䅉䅅䅁䕁䅁䅁睁䵁䅁䅁权乂䅄䅁权牂䅂䅁权祂䅂䅁允䅁䅁䅅䅁䙁䥁䌯匹捨㥪⽉䍄䉁䅁䅁䅂䅁䅁䅍䅄䅁䅁䅯睓䅷䅁䅯睡䅑䅁䅯䅤䅑䅁䅅䅁䉁䅁䅁兂䑄匹捨㡪䙌睐杷允䅁䅁䅑䅁䑁䅁䅷䅁䭁䥁䱯䅁䭁䅁䅑䅁䭁䥁䕁䅁䉁䅁䅁允䅁䅁䅕䅁䅁䉁䝒啈䵅䅉䅅䅁䕁䅁䅁睁䵁䅁䅁权煃睃䅁权䕁䅁䅁权穂䅂䅁允䅁䅁䅅䅁䙁䅁䅁䅁睃偈䅂䍄䉁䅁䅁䅂䅁䅁䅍䅄䅁䅁䅯䅔䅷䅁䅯睡䅑䅁䅯䅤䅑䅁䅅䅁䉁䅁䅁兂䭁㘱睎児湲睐杷允䅁䅁䅑䅁䑁䅁䅷䅁䭁䕁䵳䅁䭁䝁䕳䅁䭁䡁䕙䅁䉁䅁䅁允䅁䅁䅕䥒獴⼵灵味䴸䅉䅅䅁䕁䅁䅁睁䵁䅁䅁权䵂䅄䅁权牂䅂䅁权㉂䅂䅁允䅁䅁䅅䅁䙁䙁歰㥏倹敪⽍䍄䉁䅁䅁䅂䅁䅁䅍䅄䅁䅁䅯睇䅷䅁䅯充䅁䅁䅯䅦䅑䅁䅅䅁䉁䅁䅁杄十䅁䅁䅎ㅁ䑁䅍䅍祁䑁䅉兎睁䅁䅁䍄䉁䅁䅁䅂䅁䅁䅍䅄䅁䅁䅯睓䅷䅁䅯睡䅑䅁䅯睦䅑䅁䅅䅁䉁䅁䅁兂㑃潈牘払敩睶杷允䅁䅁䅑䅁䑁䅁䅷䅁䭁䩁䱉䅁䭁䅁䅑䅁䭁䉁偳䅁䉁䅁䅁允䅁䅁䅯睒䅁䅁杷允䅁䅁䅑䅁䑁䅁䅷䅁䭁䕁䵳䅁䭁䝁䕳䅁䭁䥁䕉䅁䉁䅁䅁允䅁䅁䅕渫焵䡶呓䱡䴸䅉䅅䅁䕁䅁䅁睁䵁䅁䅁权㝂睃䅁权剁䅁䅁权㕂䅂䅁允䅁䅁䅅䅁佁䉁䅉䅁㍁䑁䅍李睁䑁䅁䅍睁䑁䅁䅁䵁䅉䅅䅁䕁䅁䅁睁䵁䅁䅁权䵂䅄䅁权牂䅂䅁权䅃䅂䅁允䅁䅁䅅䅁䙁䩁瘷㡰䱚⭎⽫䍄䉁䅁䅁䅂䅁䅁䅍䅄䅁䅁䅯杙䅷䅁䅯䅂䅁䅁䅯杧䅑䅁䅅䅁䉁䅁䅁兂䅁䅁䅁䑙煄䅑杷允䅁䅁䅑䅁䑁䅁䅷䅁䭁佁䭧䅁䭁䝁䕳䅁䭁䡁䕁䅁䉁䅁䅁允䅁䅁䅕浗㝑〳丫穰䴸䅉䅅䅁䕁䅁䅁睁䵁䅁䅁权敁睃䅁权䕁䅁䅁权㡂䅂䅁允䅁䅁䅅䅁䭁䕁䅣䅁䵁䅉䅅䅁䕁䅁䅁睁䵁䅁䅁权穃睃䅁权䕁䅁䅁权㥂䅂䅁允䅁䅁䅅䅁䙁䅁䅁䅁㑄䅢䉤䍄䉁䅁䅁䅂䅁䅁䅍䅄䅁䅁䅯杬䅳䅁䅯充䅁䅁䅯杦䅑䅁䅅䅁䉁䅁䅁杄十䅁䅁杍㍁䑁䅙睎㉁䑁䅙免㕁䅁䅁䍄䉁䅁䅁䅂䅁䅁䅍䅄䅁䅁䅯杶䅳䅁䅯睡䅑䅁䅯来䅑䅁䅅䅁䉁䅁䅁兂偃癷潕䥘愯睐杷允䅁䅁䅑䅁䑁䅁䅷䅁䭁佁䱍䅁䭁䉁䅅䅁䭁䡁䕕䅁䉁䅁䅁允䅁䅁䄴䅆䅁䑁䅅杍ㅁ䑁䅙李㉁䑁䅙䅍㕁䅁䅁䍄䉁䅁䅁䅂䅁䅁䅍䅄䅁䅁䅯䅣䅷䅁䅯䅂䅁䅁䅯睧䅑䅁䅅䅁䉁䅁䅁兂䅁䅁䅁瑫䰵兑杷允䅁䅁䅑䅁䑁䅁䅷䅁䭁䱁䰴䅁䭁䝁䕳䅁䭁䡁䕅䅁䉁䅁䅁允䅁䅁䅕歵䵫楁䡵樴䴸䅉䅅䅁䕁䅁䅁睁䵁䅁䅁权偁兄䅁权䕁䅁䅁权㝂䅂䅁允䅁䅁䅅䅁䙁䅁䅁䅁潄呓䈵䍄䉁䅁䅁䅂䅁䅁䅍䅄䅁䅁䅯儳䅷䅁䅯睡䅑䅁䅯䅤䅑䅁䅅䅁䉁䅁䅁兂䙃ㄶ㑇潈橘睐杷允䅁䅁䅑䅁䑁䅁䅷䅁䭁䱁䰴䅁䭁䝁䕳䅁䭁䡁䔴䅁䉁䅁䅁允䅁䅁䅕余兘瑉㕶樱䴸䅉䅅䅁䕁䅁䅁睁䵁䅁䅁权⭃睃䅁权牂䅂䅁权㉂䅂䅁允䅁䅁䅅䅁䙁䥁䌯匹捨㥪⽉䍄䉁䅁䅁䅂䅁䅁䅍䅄䅁䅁䅯杘䅷䅁䅯䅂䅁䅁䅯杧䅑䅁䅅䅁䉁䅁䅁兂䅁䅁䅁倵捣兑杷允䅁䅁䅑䅁䑁䅁䅷䅁䭁䱁䰴䅁䭁䝁䕳䅁䭁䡁䕣䅁䉁䅁䅁允䅁䅁䅕渷⽷噎㘶吰䴸䅉䅅䅁䕁䅁䅁睁䵁䅁䅁权敂睃䅁权剁䅁䅁权䍃䅂䅁允䅁䅁䅅䅁佁䉁䅉䅁穁䑁䅉免睁䑁䅁䅍睁䑁䅁䅁䵁䅉䅅䅁䕁䅁䅁睁䵁䅁䅁权⭃睃䅁权牂䅂䅁权⽂䅂䅁允䅁䅁䅅䅁䙁䱁敧敨剴䵵⼴䍄䉁䅁䅁䅂䅁䅁䅍䅄䅁䅁䅯杶䅳䅁䅯睡䅑䅁䅯䅨䅑䅁䅅䅁䉁䅁䅁兂啂㘴扗䍸兄睐杷允䅁䅁䅑䅁䑁䅁䅷䅁䭁佁䵣䅁䭁䝁䕳䅁䭁䥁䕕䅁䉁䅁䅁允䅁䅁䅕䑔䩥坑汄䐲䴸䅉䅅䅁䕁䅁䅁睁䵁䅁䅁权湄䅄䅁权牂䅂䅁权䉃䅂䅁允䅁䅁䅅䅁䙁䑁積積積⭍⽍䍄䉁䅁䅁䅂䅁䅁䅍䅄䅁䅁䅯䅤䅳䅁䅯䅂䅁䅁䅯內䅑䅁䅅䅁䉁䅁䅁兂䅁䅁䅁䱍穈䅑杷允䅁䅁䅑䅁䑁䅁䅷䅁䭁䑁乳䅁䭁䉁䅅䅁䭁䡁䕁䅁䉁䅁䅁允䅁䅁䄴䅆䅁䑁䅅睎硁䑁䅧睍ぁ䑁䅣䅎㉁䅁䅁䍄䉁䅁䅁䅂䅁䅁䅍䅄䅁䅁䅯兢䄰䅁䅯充䅁䅁䅯睇䄸䅁䅅䅁䉁䅁䅁杄十䅁䅁睍ぁ䑁䅍免㉁䑁䅁䅍睁䅁䅁䍄䉁䅁䅁䅂䅁䅁䅍䅄䅁䅁䅯免䅳䅁䅯充䅁䅁䅯睇䄸䅁䅅䅁䉁䅁䅁杄十䅁䅁䅎㉁䑁䅍睎睁䑁䅁䅍睁䅁䅁䍄䉁䅁䅁䅂䅁䅁䅍䅄䅁䅁䅯眵䅷䅁䅯睡䅑䅁䅯䅦䅑䅁䅅䅁䉁䅁䅁兂桄桥畓⭒楈睐杷允䅁䅁䅑䅁䑁䅁䅷䅁䭁䙁䵙䅁䭁䝁䕳䅁䭁䝁䔰䅁䉁䅁䅁允䅁䅁䅕椹捨㡪ㅌ䐷䴸䅉䅅䅁䕁䅁䅁睁䵁䅁䅁权㕂䅄䅁权䕁䅁䅁权㡂䅂䅁允䅁䅁䅅䅁䙁䅁䅁䅁䅁癕䅊䍄䉁䅁䅁䅂䅁䅁䅍䅄䅁䅁䅯允䄰䅁䅯䅂䅁䅁䅯全䅑䅁䅅䅁䉁䅁䅁兂䅁䅁䅁倲䄴兑杷允䅁䅁䅑䅁䑁䅁䅷䅁䭁䙁䵙䅁䭁䝁䕳䅁䭁䡁䕅䅁䉁䅁䅁允䅁䅁䅯睒䅁䅁杷允䅁䅁䅑䅁䑁䅁䅷䅁䭁䥁䵑䅁䭁䝁䕳䅁䭁䡁䕫䅁䉁䅁䅁允䅁䅁䅕灭婭婭婭吲䴸䅉䅅䅁䕁䅁䅁睁䵁䅁䅁权坂䅄䅁权牂䅂䅁权䑃䅂䅁允䅁䅁䅅䅁䭁䕁䅣䅁䵁䅉䅅䅁䕁䅁䅁睁䵁䅁䅁权䙂兄䅁权牂䅂䅁权⭂䅂䅁允䅁䅁䅅䅁䙁偁潙䥘䌯搹⽧䍄䉁䅁䅁䅂䅁䅁䅍䅄䅁䅁䅯杵䅳䅁䅯䅂䅁䅁䅯兢䅑䅁䅅䅁䉁䅁䅁兂䅁䅁䅁䕍㉄䅑杷允䅁䅁䅑䅁䑁䅁䅷䅁䭁䍁䵅䅁䭁䅁䅑䅁䭁䡁䕷䅁䉁䅁䅁允䅁䅁䅕䅁䅁䉁头䕕䵅䅉䅅䅁䕁䅁䅁睁䵁䅁䅁权坂䅄䅁权牂䅂䅁权ㅂ䅂䅁允䅁䅁䅅䅁䭁䕁䅣䅁䵁䅉䅅䅁䕁䅁䅁睁䵁䅁䅁权浃䅄䅁权䕁䅁䅁权扁睄䅁允䅁䅁䅅䅁䙁䅁䅁䅁允⼵䄹䍄䉁䅁䅁䅂䅁䅁䅍䅄䅁䅁䅯杖䅷䅁䅯睡䅑䅁䅯杣䅑䅁䅅䅁䉁䅁䅁权䡂䅁䅁䍄䉁䅁䅁䅂䅁䅁䅍䅄䅁䅁䅯杖䅷䅁䅯睡䅑䅁䅯入䅑䅁䅅䅁䉁䅁䅁权䡂䅁䅁䍄䉁䅁䅁䅂䅁䅁䅍䅄䅁䅁䅯䅇䅳䅁䅯睡䅑䅁䅯睇䄸䅁䅅䅁䉁䅁䅁权䡂䅁䅁䍄䉁䅁䅁䅂䅁䅁䅍䅄䅁䅁䅯兇䅷䅁䅯充䅁䅁䅯䅥䅑䅁䅅䅁䉁䅁䅁杄十䅁䅁李㑁䑁䅕免穁䑁䅁䅍睁䅁䅁䍄䉁䅁䅁䅂䅁䅁䅍䅄䅁䅁䅯睇䅳䅁䅯䅂䅁䅁䅯兢䅑䅁䅅䅁䉁䅁䅁兂䅁䅁䅁塇㑷兑杷允䅁䅁䅑䅁䑁䅁䅷䅁䭁䙁䵙䅁䭁䝁䕳䅁䭁䡁䕳䅁䉁䅁䅁允䅁䅁䅯睒䅁䅁杷允䅁䅁䅑䅁䑁䅁䅷䅁䭁䙁䵙䅁䭁䝁䕳䅁䭁䡁䕙䅁䉁䅁䅁允䅁䅁䅯睒䅁䅁杷允䅁䅁䅑䅁䑁䅁䅷䅁䭁䙁䵧䅁䭁䅁䅑䅁䭁䡁䕙䅁䉁䅁䅁允䅁䅁䅕䅁䅁䅁瑄䔴䵁䅉䅅䅁䕁䅁䅁睁䵁䅁䅁权䥄睃䅁权剁䅁䅁权穂䅂䅁允䅁䅁䅅䅁佁䉁䅉䅁㕁䑁䅧䅍㑁䑁䅉李ぁ䑁䅑䅁䵁䅉䅅䅁䕁䅁䅁睁䵁䅁䅁权坂䅄䅁权牂䅂䅁权㍂䅂䅁允䅁䅁䅅䅁䭁䕁䅣䅁䵁䅉䅅䅁䕁䅁䅁睁䵁䅁䅁权䑂睃䅁权䕁䅁䅁权扁睄䅁允䅁䅁䅅䅁䙁䅁䅁䅁权畂䄵䍄䉁䅁䅁䅂䅁䅁䅍䅄䅁䅁䅯杙䅳䅁䅯䅂䅁䅁䅯䅦䅑䅁䅅䅁䉁䅁䅁兂䅁䅁䅁䉱儰兑杷允䅁䅁䅑䅁䑁䅁䅷䅁䭁䙁䵙䅁䭁䝁䕳䅁䭁䥁䕁䅁䉁䅁䅁允䅁䅁䅯睒䅁䅁杷允䅁䅁䅑䅁䑁䅁䅷䅁䭁䅁䵑䅁䭁䝁䕳䅁䭁䉁偳䅁䉁䅁䅁允䅁䅁䅕㡪ㅌ䙋偹樰䴸䅉䅅䅁䕁䅁䅁睁䵁䅁䅁权允杄䅁权剁䅁䅁权祂䅂䅁允䅁䅁䅅䅁佁䉁䅉䅁㍁䑁䅙兏祁䑁䅉兎ぁ䑁䅍䅁䵁䅉䅅䅁䕁䅁䅁睁䵁䅁䅁权䕁䅄䅁权牂䅂䅁权㑂䅂䅁允䅁䅁䅅䅁䙁䙁橔婰䕶义⽧䍄䉁䅁䅁䅂䅁䅁䅍䅄䅁䅁䅯䅂䅷䅁䅯睡䅑䅁䅯入䅑䅁䅅䅁䉁䅁䅁兂䉃啬䱏佢扦睐杷允䅁䅁䅑䅁䑁䅁䅷䅁䭁䙁乫䅁䭁䉁䅅䅁䭁䡁䕙䅁䉁䅁䅁允䅁䅁䄴杅䅁䑁䅉兎ㅁ䑁䅉䅍硁䑁䅅免䅁䅁杷允䅁䅁䅑䅁䑁䅁䅷䅁䭁偁䬰䅁䭁䝁䕳䅁䭁䡁䕍䅁䉁䅁䅁允䅁䅁䅕䉵䘶ㄶ㑇橪䴸䅉䅅䅁䕁䅁䅁睁䵁䅁䅁权䕁䅄䅁权牂䅂䅁权㉂䅂䅁允䅁䅁䅅䅁䙁佁剸䉵䘶㤶⽅䍄䉁䅁䅁䅂䅁䅁䅍䅄䅁䅁䅯䅂䅷䅁䅯睡䅑䅁䅯睦䅑䅁䅅䅁䉁䅁䅁兂㡃䩤奍䙂佢睐杷允䅁䅁䅑䅁䑁䅁䅷䅁䭁䅁䵑䅁䭁䝁䕳䅁䭁䥁䕁䅁䉁䅁䅁允䅁䅁䅕椹捨㡪ㅌ䐲䴸䅉䅅䅁䕁䅁䅁睁䵁䅁䅁权㝄睃䅁权剁䅁䅁权䕃䅂䅁允䅁䅁䅅䅁佁䉁䅉䅁㉁䑁䅣䅍睁䑁䅁䅏硁䑁䅕䅁䵁䅉䅅䅁䕁䅁䅁睁䵁䅁䅁权ㅂ䅄䅁权䕁䅁䅁权䍃䅂䅁允䅁䅁䅅䅁䙁䅁䅁䅁あ别䈱䍄䉁䅁䅁䅂䅁䅁䅍䅄䅁䅁䅯儷䅷䅁䅯䅂䅁䅁䅯兢䅑䅁䅅䅁䉁䅁䅁兂䅁䅁䅁䘶䰸兑杷允䅁䅁䅑䅁䑁䅁䅷䅁䭁佁佯䅁䭁䉁䅅䅁䭁䡁䕣䅁䉁䅁䅁允䅁䅁䄴杅䅁䑁䅧免ㅁ䑁䅁䅍睁䑁䅁䅍䅁䅁杷允䅁䅁䅑䅁䑁䅁䅷䅁䭁䅁义䅁䭁䝁䕳䅁䭁䡁䕯䅁䉁䅁䅁允䅁䅁䅕灭婭婭婭呹䴸䅉䅅䅁䕁䅁䅁睁䵁䅁䅁权敄睃䅁权䕁䅁䅁权䅃䅂䅁允䅁䅁䅅䅁䭁䕁䅣䅁䵁䅉䅅䅁䕁䅁䅁睁䵁䅁䅁权䍁兄䅁权牂䅂䅁权䑃䅂䅁允䅁䅁䅅䅁䙁䥁牘払敧摨⽳䍄䉁䅁䅁䅂䅁䅁䅍䅄䅁䅁䅯䄫䄰䅁䅯充䅁䅁䅯䅨䅑䅁䅅䅁䉁䅁䅁杄十䅁䅁免㑁䑁䅁䅍睁䑁䅁䅍睁䅁䅁䍄䉁䅁䅁䅂䅁䅁䅍䅄䅁䅁䅯兣䄴䅁䅯充䅁䅁䅯內䅑䅁䅅䅁䉁䅁䅁杄十䅁䅁兎ぁ䑁䅍䅏ぁ䑁䅁䅍睁䅁䅁䍄䉁䅁䅁䅂䅁䅁䅍䅄䅁䅁䅯杁䄰䅁䅯睡䅑䅁䅯杦䅑䅁䅅䅁䉁䅁䅁兂䡃瑆佮ㄹ湐睐杷允䅁䅁䅑䅁䑁䅁䅷䅁䭁佁乫䅁䭁䅁䅑䅁䭁䥁䕅䅁䉁䅁䅁允䅁䅁䅕䅁䅁䭁执ぅ䵅䅉䅅䅁䕁䅁䅁睁䵁䅁䅁权湂睃䅁权䕁䅁䅁权⭂䅂䅁允䅁䅁䅅䅁䙁䅁䅁䅁䵃硥䉎䍄䉁䅁䅁䅂䅁䅁䅍䅄䅁䅁䅯杁䄰䅁䅯睡䅑䅁䅯杣䅑䅁䅅䅁䉁䅁䅁兂㙄浦㡱䩤材睐杷允䅁䅁䅑䅁䑁䅁䅷䅁䭁偁乍䅁䭁䅁䅑䅁䭁䥁䕕䅁䉁䅁䅁允䅁䅁䅕䅁䅁䕁㕸啉䵅䅉䅅䅁䕁䅁䅁睁䵁䅁䅁权ㅁ兄䅁权䕁䅁䅁权㉂䅂䅁允䅁䅁䅅䅁䙁䅁䅁䅁奄杰䉎䍄䉁䅁䅁䅂䅁䅁䅍䅄䅁䅁䅯杁䄰䅁䅯睡䅑䅁䅯杤䅑䅁䅅䅁䉁䅁䅁兂䙃ㄶ㑇潈托睐杷允䅁䅁䅑䅁䑁䅁䅷䅁䭁䅁义䅁䭁䝁䕳䅁䭁䡁䔸䅁䉁䅁䅁允䅁䅁䅕䡰㥁瑃橥䐰䴸䅉䅅䅁䕁䅁䅁睁䵁䅁䅁权敁兄䅁权剁䅁䅁权䑃䅂䅁允䅁䅁䅅䅁佁䉁䅉䅁㉁䑁䅅杍穁䑁䅁䅍睁䑁䅁䅁䵁䅉䅅䅁䕁䅁䅁睁䵁䅁䅁权煄兄䅁权牂䅂䅁权瑂䅂䅁允䅁䅁䅅䅁䙁䵁杕䡳潊八䅊䍄䉁䅁䅁䅂䅁䅁䅍䅄䅁䅁䅯杁䄰䅁䅯睡䅑䅁䅯䅧䅑䅁䅅䅁䉁䅁䅁兂灁䥘䌯匹㡩睐杷允䅁䅁䅑䅁䑁䅁䅷䅁䭁䉁临䅁䭁䝁䕳䅁䭁䡁䕙䅁䉁䅁䅁允䅁䅁䅕灭婭婭婭吶䴸䅉䅅䅁䕁䅁䅁睁䵁䅁䅁权㉂睃䅁权牂䅂䅁权扁睄䅁允䅁䅁䅅䅁䙁䡁㥅瑃橥䵣⼲䍄䉁䅁䅁䅂䅁䅁䅍䅄䅁䅁䅯兆䅷䅁䅯䅂䅁䅁䅯䅨䅑䅁䅅䅁䉁䅁䅁兂䅁䅁䅁䙁畄䅑杷允䅁䅁䅑䅁䑁䅁䅷䅁䭁䡁䱣䅁䭁䝁䕳䅁䭁䉁偳䅁䉁䅁䅁允䅁䅁䅕䡰㥁瑃橥䱷䴸䅉䅅䅁䕁䅁䅁睁䵁䅁䅁权㑂睃䅁权牂䅂䅁权扁睄䅁允䅁䅁䅅䅁䭁䕁䅣䅁䵁䅉䅅䅁䕁䅁䅁睁䵁䅁䅁权瑄睃䅁权剁䅁䅁权䅃䅂䅁允䅁䅁䅅䅁佁䉁䅑䅁硁䑁䅁睎睁䑁䅑兎祁䑁䅍䅎䅁䅁杷允䅁䅁䅑䅁䑁䅁䅷䅁䭁䉁䱫䅁䭁䅁䅑䅁䭁䝁䔰䅁䉁䅁䅁允䅁䅁䅕䅁䅁䙁㙨䕄䵅䅉䅅䅁䕁䅁䅁睁䵁䅁䅁权㑂睃䅁权牂䅂䅁权瑂䅂䅁允䅁䅁䅅䅁䙁䭁慁㥌欰畂⽅䍄䉁䅁䅁䅂䅁䅁䅍䅄䅁䅁䅯杤䅳䅁䅯睡䅑䅁䅯来䅑䅁䅅䅁䉁䅁䅁兂慃婭婭婭㕭睶杷允䅁䅁䅑䅁䑁䅁䅷䅁䭁䅁䵁䅁䭁䅁䅑䅁䭁䡁䕑䅁䉁䅁䅁允䅁䅁䅕䅁䅁䵁啃き䵅䅉䅅䅁䕁䅁䅁睁䵁䅁䅁权㍂睃䅁权牂䅂䅁权㙂䅂䅁允䅁䅁䅅䅁䙁䙁㕧䵴㉨癶⽍䍄䉁䅁䅁䅂䅁䅁䅍䅄䅁䅁䅯䅥䅳䅁䅯睡䅑䅁䅯来䅑䅁䅅䅁䉁䅁䅁兂㥁瑃橥䑣焳睐杷允䅁䅁䅑䅁䑁䅁䅷䅁䭁䡁䱣䅁䭁䝁䕳䅁䭁䡁䕁䅁䉁䅁䅁允䅁䅁䅕倹唳佥浫户䴸䅉䅅䅁䕁䅁䅁睁䵁䅁䅁权求睃䅁权剁䅁䅁权㥂䅂䅁允䅁䅁䅅䅁佁䉁䅉䅁㉁䑁䅙兏硁䑁䅧䅍睁䑁䅁䅁䵁䅉䅅䅁䕁䅁䅁睁䵁䅁䅁权㑂睃䅁权牂䅂䅁权睂䅂䅁允䅁䅁䅅䅁䙁䍁捬㡪ㅌ佋⽑䍄䉁䅁䅁䅂䅁䅁䅍䅄䅁䅁䅯䅭䅳䅁䅯䅂䅁䅁䅯来䅑䅁䅅䅁䉁䅁䅁兂䅁䅁䅁䵍爰兑杷允䅁䅁䅑䅁䑁䅁䅷䅁䭁䕁䰴䅁䭁䝁䕳䅁䭁䝁䔸䅁䉁䅁䅁允䅁䅁䅕佖汏㡭村䐲䴸䅉䅅䅁䕁䅁䅁睁䵁䅁䅁权㑂睃䅁权牂䅂䅁权硂䅂䅁允䅁䅁䅅䅁䙁䑁䬰㘱睎敐⽉䍄䉁䅁䅁䅂䅁䅁䅍䅄䅁䅁䅯䅮䅷䅁䅯睡䅑䅁䅯全䅑䅁䅅䅁䉁䅁䅁兂卂䉵䘶ㄶ㑈睐杷允䅁䅁䅑䅁䑁䅁䅷䅁䭁䍁䱅䅁䭁䉁䅅䅁䭁䥁䕍䅁䉁䅁䅁允䅁䅁䄴杅䅁䑁䅅睎㉁䑁䅧睍睁䑁䅁䅍䅁䅁杷允䅁䅁䅑䅁䑁䅁䅷䅁䭁䡁䱣䅁䭁䝁䕳䅁䭁䡁䔰䅁䉁䅁䅁允䅁䅁䅕児塲㍯㥁爴䴸䅉䅅䅁䕁䅁䅁睁䵁䅁䅁权㑂睃䅁权牂䅂䅁权㥂䅂䅁允䅁䅁䅅䅁䙁䑁積積積⭍⽍䍄䉁䅁䅁䅂䅁䅁䅍䅄䅁䅁䅯睤䅳䅁䅯睡䅑䅁䅯內䅑䅁䅅䅁䉁䅁䅁兂偃癷潕䥘⬯睐杷允䅁䅁䅑䅁䑁䅁䅷䅁䭁佁䱣䅁䭁䅁䅑䅁䭁䡁䕣䅁䉁䅁䅁允䅁䅁䅕䅁䅁䑁汃䕂䵅䅉䅅䅁䕁䅁䅁睁䵁䅁䅁权㉂睃䅁权牂䅂䅁权あ䅂䅁允䅁䅁䅅䅁䙁䵁桵扒穢戯⽓䍄䉁䅁䅁䅂䅁䅁䅍䅄䅁䅁䅯䄴䅷䅁䅯睡䅑䅁䅯全䅑䅁䅅䅁䉁䅁䅁兂䡃瑆佮ㄹ呐睐杷允䅁䅁䅑䅁䑁䅁䅷䅁䭁䡁䱣䅁䭁䝁䕳䅁䭁䡁䕑䅁䉁䅁䅁允䅁䅁䅕敨剴䉵䘶穹䴸䅉䅅䅁䕁䅁䅁睁䵁䅁䅁权䑃睃䅁权剁䅁䅁权あ䅂䅁允䅁䅁䅅䅁佁䉁䅁䅁㉁䑁䅑兎ㅁ䑁䅧免㍁䅁䅁䍄䉁䅁䅁䅂䅁䅁䅍䅄䅁䅁䅯䅥䅳䅁䅯睡䅑䅁䅯䅤䅑䅁䅅䅁䉁䅁䅁兂歃䑣䬰㘱㑐睐杷允䅁䅁䅑䅁䑁䅁䅷䅁䭁䡁䱣䅁䭁䝁䕳䅁䭁䡁䕣䅁䉁䅁䅁允䅁䅁䅕㡪ㅌ䙋偹爸䴸䅉䅅䅁䕁䅁䅁睁䵁䅁䅁权㑂睃䅁权牂䅂䅁权㍂䅂䅁允䅁䅁䅅䅁䙁䙁㑋潈牘敕⽁䍄䉁䅁䅁䅂䅁䅁䅍䅄䅁䅁䅯児䄴䅁䅯䅂䅁䅁䅯杣䅑䅁䅅䅁䉁䅁䅁兂䅁䅁䅁䉑堰兑杷允䅁䅁䅑䅁䑁䅁䅷䅁䭁䅁䱫䅁䭁䉁䅅䅁䭁䡁䕉䅁䉁䅁䅁允䅁䅁䄴杅䅁䑁䅉杍㕁䑁䅁䅍睁䑁䅁䅍䅁䅁杷允䅁䅁䅑䅁䑁䅁䅷䅁䭁䡁䱙䅁䭁䝁䕳䅁䭁䥁䕁䅁䉁䅁䅁允䅁䅁䅕䘷㑇潈牘味䴸䅉䅅䅁䕁䅁䅁睁䵁䅁䅁权㍂睃䅁权牂䅂䅁权䅃䅂䅁允䅁䅁䅅䅁䙁佁㙆䭆䠵昴⽱䍄䉁䅁䅁䅂䅁䅁䅍䅄䅁䅁䅯杴䄰䅁䅯睡䅑䅁䅯內䅑䅁䅅䅁䉁䅁䅁兂㉄䙋偹癷兘睐杷允䅁䅁䅑䅁䑁䅁䅷䅁䭁䉁䱕䅁䭁䅁䅑䅁䭁䡁䕑䅁䉁䅁䅁允䅁䅁䅕䅁䅁佁偁䔶䵁䅉䅅䅁䕁䅁䅁睁䵁䅁䅁权㑂睃䅁权牂䅂䅁权䅃䅂䅁允䅁䅁䅅䅁䙁䉁畓⭒㙆乆⼴䍄䉁䅁䅁䅂䅁䅁䅍䅄䅁䅁䅯末䅷䅁䅯䅂䅁䅁䅯內䅑䅁䅅䅁䉁䅁䅁兂䅁䅁䅁䡡䴴兑杷允䅁䅁䅑䅁䑁䅁䅷䅁䭁䕁䵧䅁䭁䅁䅑䅁䭁䡁䔸䅁䉁䅁䅁允䅁䅁䅕䅁䅁䕁獊ぉ䵅䅉䅅䅁䕁䅁䅁睁䵁䅁䅁权千杄䅁权牂䅂䅁权㙂䅂䅁允䅁䅁䅅䅁䙁䍁礲敮渫畸⽥䍄䉁䅁䅁䅂䅁䅁䅍䅄䅁䅁䅯其䅷䅁䅯睡䅑䅁䅯睧䅑䅁䅅䅁䉁䅁䅁兂呃䅇坒楄眳睐杷允䅁䅁䅑䅁䑁䅁䅷䅁䭁䩁佉䅁䭁䝁䕳䅁䭁䡁䕅䅁䉁䅁䅁允䅁䅁䅕匳䝑婧䑖㜲䴸䅉䅅䅁䕁䅁䅁睁䵁䅁䅁权千杄䅁权牂䅂䅁权䑃䅂䅁允䅁䅁䅅䅁䙁䱁敧敨剴䭵⼴䍄䉁䅁䅁䅂䅁䅁䅍䅄䅁䅁䅯䅩䅳䅁䅯睡䅑䅁䅯兦䅑䅁䅅䅁䉁䅁䅁兂噄佥浫免捪睐杷允䅁䅁䅑䅁䑁䅁䅷䅁䭁䱁䵳䅁䭁䉁䅅䅁䭁䡁䕁䅁䉁䅁䅁允䅁䅁䄴䅆䅁䑁䅅杍㑁䑁䅉免㍁䑁䅙䅏㕁䅁䅁䍄䉁䅁䅁䅂䅁䅁䅍䅄䅁䅁䅯杂䄰䅁䅯䅂䅁䅁䅯睤䅑䅁䅅䅁䉁䅁䅁兂䅁䅁䅁䑓杍兑杷允䅁䅁䅑䅁䑁䅁䅷䅁䭁䅁䱑䅁䭁䅁䅑䅁䭁䡁䕣䅁䉁䅁䅁允䅁䅁䅯睒䅁䅁杷允䅁䅁䅑䅁䑁䅁䅷䅁䭁䩁乑䅁䭁䅁䅑䅁䭁䥁䕍䅁䉁䅁䅁允䅁䅁䅕䅁䅁䕁䍔䕉䵅䅉䅅䅁䕁䅁䅁睁䵁䅁䅁权流杄䅁权剁䅁䅁权㕂䅂䅁允䅁䅁䅅䅁佁䉁䅑䅁硁䑁䅣兎ぁ䑁䅧䅍睁䑁䅁䅍䅁䅁杷允䅁䅁䅑䅁䑁䅁䅷䅁䭁䩁佉䅁䭁䝁䕳䅁䭁䡁䕕䅁䉁䅁䅁允䅁䅁䅕䘷㑇潈牘戴䴸䅉䅅䅁䕁䅁䅁睁䵁䅁䅁权千杄䅁权牂䅂䅁权㕂䅂䅁允䅁䅁䅅䅁䙁䭁䠵場啯瑲⼫䍄䉁䅁䅁䅂䅁䅁䅍䅄䅁䅁䅯児䄰䅁䅯充䅁䅁䅯入䅑䅁䅅䅁䉁䅁䅁杄啁䅁䅁杍睁䑁䅍免㕁䑁䅁䅍睁䑁䅁䅁䵁䅉䅅䅁䕁䅁䅁睁䵁䅁䅁权千杄䅁权牂䅂䅁权㝂䅂䅁允䅁䅁䅅䅁䙁䅁䅁䅁䅁䅁䅁䍄䉁䅁䅁䅂䅁䅁䅍䅄䅁䅁䅯杫䄴䅁䅯睡䅑䅁䅯杧䅑䅁䅅䅁䉁䅁䅁兂䑄匹捨㡪噌睶杷允䅁䅁䅑䅁䑁䅁䅷䅁䭁䉁䱉䅁䭁䅁䅑䅁䭁䉁偳䅁䉁䅁䅁允䅁䅁䅕䅁䅁乁䝨䕓䵅䅉䅅䅁䕁䅁䅁睁䵁䅁䅁权㝁兄䅁权䕁䅁䅁权㡂䅂䅁允䅁䅁䅅䅁䙁䅁䅁䅁㡄䙣䉂䍄䉁䅁䅁䅂䅁䅁䅍䅄䅁䅁䅯眷䅷䅁䅯充䅁䅁䅯睤䅑䅁䅅䅁䉁䅁䅁杄啁䅁䅁免睁䑁䅫杍睁䑁䅧䅍睁䑁䅁䅁䵁䅉䅅䅁䕁䅁䅁睁䵁䅁䅁权千杄䅁权牂䅂䅁权䕃䅂䅁允䅁䅁䅅䅁䙁䉁䕫杖琴癳⽇䍄䉁䅁䅁䅂䅁䅁䅍䅄䅁䅁䅯眯䅷䅁䅯䅂䅁䅁䅯睥䅑䅁䅅䅁䉁䅁䅁兂䅁䅁䅁佁敃䅑杷允䅁䅁䅑䅁䑁䅁䅷䅁䭁䥁佁䅁䭁䉁䅅䅁䭁䝁䔰䅁䉁䅁䅁允䅁䅁䄴杅䅁䑁䅙䅎睁䑁䅕李穁䑁䅁睍䅁䅁杷允䅁䅁䅑䅁䑁䅁䅷䅁䭁佁乣䅁䭁䝁䕳䅁䭁䉁偳䅁䉁䅁䅁允䅁䅁䅕歲桦桥畓稱䴸䅉䅅䅁䕁䅁䅁睁䵁䅁䅁权硂杄䅁权剁䅁䅁权㕂䅂䅁允䅁䅁䅅䅁佁䉁䅉䅁ㅁ䑁䅕睎㑁䑁䅫䅍睁䑁䅁䅁䵁䅉䅅䅁䕁䅁䅁睁䵁䅁䅁权灁睃䅁权䕁䅁䅁权䅃䅂䅁允䅁䅁䅅䅁䙁䅁䅁䅁兄⽉䅚䍄䉁䅁䅁䅂䅁䅁䅍䅄䅁䅁䅯眵䄰䅁䅯睡䅑䅁䅯兦䅑䅁䅅䅁䉁䅁䅁兂㝁〳丫㉬䌷睐杷允䅁䅁䅑䅁䑁䅁䅷䅁䭁佁乣䅁䭁䝁䕳䅁䭁䥁䕅䅁䉁䅁䅁允䅁䅁䅕䑗ね䡹⭡稴䴸䅉䅅䅁䕁䅁䅁睁䵁䅁䅁权湄兄䅁权牂䅂䅁权㕂䅂䅁允䅁䅁䅅䅁䙁䩁婱婭婭摭⽫䍄䉁䅁䅁䅂䅁䅁䅍䅄䅁䅁䅯眵䄰䅁䅯睡䅑䅁䅯䅤䅑䅁䅅䅁䉁䅁䅁兂獄払敧敨桶睐杷允䅁䅁䅑䅁䑁䅁䅷䅁䭁䕁䰰䅁䭁䉁䅅䅁䭁䡁䕯䅁䉁䅁䅁允䅁䅁䄴杅䅁䑁䅍睍㕁䑁䅧兏睁䑁䅁䅍䅁䅁杷允䅁䅁䅑䅁䑁䅁䅷䅁䭁佁乣䅁䭁䝁䕳䅁䭁䡁䕙䅁䉁䅁䅁允䅁䅁䅕㥉㕶浦㡱䐴䴸䅉䅅䅁䕁䅁䅁睁䵁䅁䅁权䝂睃䅁权䕁䅁䅁权㙂䅂䅁允䅁䅁䅅䅁䙁䅁䅁䅁睄䉙䉖䍄䉁䅁䅁䅂䅁䅁䅍䅄䅁䅁䅯睴䄰䅁䅯睡䅑䅁䅯䅣䅑䅁䅅䅁䉁䅁䅁兂乄䵺䵺䵺獺睶杷允䅁䅁䅑䅁䑁䅁䅷䅁䭁佁乣䅁䭁䝁䕳䅁䭁䡁䕷䅁䉁䅁䅁允䅁䅁䅕捺䵺䵺䵺䐳䴸䅉䅅䅁䕁䅁䅁睁䵁䅁䅁权㉂䅄䅁权牂䅂䅁权扁睄䅁允䅁䅁䅅䅁䙁䍁䝕婧䑖⭩⽧䍄䉁䅁䅁䅂䅁䅁䅍䅄䅁䅁䅯睺䄰䅁䅯䅂䅁䅁䅯兦䅑䅁䅅䅁䉁䅁䅁兂䅁䅁䅁丶䝯兑杷允䅁䅁䅑䅁䑁䅁䅷䅁䭁䡁䵙䅁䭁䝁䕳䅁䭁䡁䕯䅁䉁䅁䅁允䅁䅁䅕䬸䝦穓䩥吵䴸䅉䅅䅁䕁䅁䅁睁䵁䅁䅁权㉂睃䅁权䕁䅁䅁权あ䅂䅁允䅁䅁䅅䅁䙁䅁䅁䅁杄⭓䅎䍄䉁䅁䅁䅂䅁䅁䅍䅄䅁䅁䅯杖䄰䅁䅯充䅁䅁䅯內䅑䅁䅅䅁䉁䅁䅁杄十䅁䅁睍㍁䑁䅫䅏穁䑁䅧䅎㍁䅁䅁䍄䉁䅁䅁䅂䅁䅁䅍䅄䅁䅁䅯杤䅷䅁䅯睡䅑䅁䅯兣䅑䅁䅅䅁䉁䅁䅁兂捂㡪ㅌ䙋牺睐杷允䅁䅁䅑䅁䑁䅁䅷䅁䭁佁䱳䅁䭁䝁䕳䅁䭁䡁䔸䅁䉁䅁䅁允䅁䅁䅕〰椱䙅㕧䑴䴸䅉䅅䅁䕁䅁䅁睁䵁䅁䅁权㉂䅄䅁权牂䅂䅁权䙃䅂䅁允䅁䅁䅅䅁䙁䕁䵯楁䡵瑆⽫䍄䉁䅁䅁䅂䅁䅁䅍䅄䅁䅁䅯杤䅷䅁䅯睡䅑䅁䅯䅥䅑䅁䅅䅁䉁䅁䅁兂㕂匶硙䭃歺睐杷允䅁䅁䅑䅁䑁䅁䅷䅁䭁䩁伴䅁䭁䝁䕳䅁䭁䥁䕁䅁䉁䅁䅁允䅁䅁䅯睒䅁䅁杷允䅁䅁䅑䅁䑁䅁䅷䅁䭁䡁䱧䅁䭁䅁䅑䅁䭁䡁䕧䅁䉁䅁䅁允䅁䅁䅕䅁䅁䝁⽹啅䵅䅉䅅䅁䕁䅁䅁睁䵁䅁䅁权㉂䅄䅁权牂䅂䅁权ㅂ䅂䅁允䅁䅁䅅䅁䙁䕁㉡⼸唳佥⼰䍄䉁䅁䅁䅂䅁䅁䅍䅄䅁䅁䅯䅨䅷䅁䅯䅂䅁䅁䅯睥䅑䅁䅅䅁䉁䅁䅁兂䅁䅁䅁偑⽦䅑杷允䅁䅁䅑䅁䑁䅁䅷䅁䭁䍁乷䅁䭁䅁䅑䅁䭁䡁䔰䅁䉁䅁䅁允䅁䅁䅕䅁䅁䩁湁䕃䵅䅉䅅䅁䕁䅁䅁睁䵁䅁䅁权時兄䅁权牂䅂䅁权㍂䅂䅁允䅁䅁䅅䅁䙁䍁睇浣剩搷⽑䍄䉁䅁䅁䅂䅁䅁䅍䅄䅁䅁䅯朸䅳䅁䅯䅂䅁䅁䅯兦䅑䅁䅅䅁䉁䅁䅁兂䅁䅁䅁䑑䤴兑杷允䅁䅁䅑䅁䑁䅁䅷䅁䭁䡁䵙䅁䭁䝁䕳䅁䭁䡁䔴䅁䉁䅁䅁允䅁䅁䅕兊䉡啬䱏䐶䴸䅉䅅䅁䕁䅁䅁睁䵁䅁䅁权㉂䅄䅁权牂䅂䅁权㍂䅂䅁允䅁䅁䅅䅁䙁䍁搯䅊䉡敬⽳䍄䉁䅁䅁䅂䅁䅁䅍䅄䅁䅁䅯杤䅷䅁䅯睡䅑䅁䅯睦䅑䅁䅅䅁䉁䅁䅁兂浃㡭村䡳歌睐杷允䅁䅁䅑䅁䑁䅁䅷䅁䭁䑁䰴䅁䭁䉁䅅䅁䭁䡁䕕䅁䉁䅁䅁允䅁䅁䄴杅䅁䑁䅍兏硁䑁䅣䅍睁䑁䅁䅍䅁䅁杷允䅁䅁䅑䅁䑁䅁䅷䅁䭁䡁䵙䅁䭁䝁䕳䅁䭁䥁䕑䅁䉁䅁䅁允䅁䅁䅕牒穢搯㑒吵䴸䅉䅅䅁䕁䅁䅁睁䵁䅁䅁权㑄䅁䅁权䕁䅁䅁权䅃䅂䅁允䅁䅁䅅䅁䙁䅁䅁䅁睁ぁ䉎䍄䉁䅁䅁䅂䅁䅁䅍䅄䅁䅁䅯眫䅷䅁䅯睡䅑䅁䅯內䅑䅁䅅䅁䉁䅁䅁兂䍁㑋坣挲堷睐杷允䅁䅁䅑䅁䑁䅁䅷䅁䭁䉁估䅁䭁䅁䅑䅁䭁䡁䕑䅁䉁䅁䅁允䅁䅁䅕䅁䅁䝁煃唶䵁䅉䅅䅁䕁䅁䅁睁䵁䅁䅁权坁睃䅁权䕁䅁䅁权㥂䅂䅁允䅁䅁䅅䅁䙁䅁䅁䅁歂卵䉚䍄䉁䅁䅁䅂䅁䅁䅍䅄䅁䅁䅯兦䅳䅁䅯䅂䅁䅁䅯睢䅑䅁䅅䅁䉁䅁䅁兂䅁䅁䅁䱳䐸兑杷允䅁䅁䅑䅁䑁䅁䅷䅁䭁偁䵳䅁䭁䝁䕳䅁䭁䡁䕙䅁䉁䅁䅁允䅁䅁䅕䡶呓䅇坒樴䴸䅉䅅䅁䕁䅁䅁睁䵁䅁䅁权扄䅄䅁权䕁䅁䅁权䅃䅂䅁允䅁䅁䅅䅁䙁䅁䅁䅁奄楨䈵䍄䉁䅁䅁䅂䅁䅁䅍䅄䅁䅁䅯眫䅷䅁䅯睡䅑䅁䅯睤䅑䅁䅅䅁䉁䅁䅁兂㥁瑃橥䑣椳睐杷允䅁䅁䅑䅁䑁䅁䅷䅁䭁偁䵯䅁䭁䅁䅑䅁䭁䡁䔰䅁䉁䅁䅁允䅁䅁䅕䅁䅁䵁噪啄䵅䅉䅅䅁䕁䅁䅁睁䵁䅁䅁权㝄䅄䅁权牂䅂䅁权䅃䅂䅁允䅁䅁䅅䅁䙁䵁㉬灶愸㡌⼰䍄䉁䅁䅁䅂䅁䅁䅍䅄䅁䅁䅯䅹䄰䅁䅯睡䅑䅁䅯兢䅑䅁䅅䅁䉁䅁䅁兂㑃潈牘払浪睐杷允䅁䅁䅑䅁䑁䅁䅷䅁䭁䵁乧䅁䭁䝁䕳䅁䭁䥁䕍䅁䉁䅁䅁允䅁䅁䅕㥆佮ㄹ橐吶䴸䅉䅅䅁䕁䅁䅁睁䵁䅁䅁权䥄兄䅁权牂䅂䅁权ㅂ䅂䅁允䅁䅁䅅䅁䙁䑁積積積⭍⽳䍄䉁䅁䅁䅂䅁䅁䅍䅄䅁䅁䅯兂䄰䅁䅯䅂䅁䅁䅯杧䅑䅁䅅䅁䉁䅁䅁兂䅁䅁䅁䕃內兑杷允䅁䅁䅑䅁䑁䅁䅷䅁䭁䵁乧䅁䭁䝁䕳䅁䭁䡁䕉䅁䉁䅁䅁允䅁䅁䅕噋偹癷潕䐷䴸䅉䅅䅁䕁䅁䅁睁䵁䅁䅁权呄兄䅁权剁䅁䅁权㝂䅂䅁允䅁䅁䅅䅁佁䉁䅉䅁硁䑁䅙䅎㉁䑁䅣䅍睁䑁䅁䅁䵁䅉䅅䅁䕁䅁䅁睁䵁䅁䅁权桄睃䅁权䕁䅁䅁权あ䅂䅁允䅁䅁䅅䅁䙁䅁䅁䅁奃䉄䉤䍄䉁䅁䅁䅂䅁䅁䅍䅄䅁䅁䅯睎䅷䅁䅯睡䅑䅁䅯兤䅑䅁䅅䅁䉁䅁䅁兂䥂場啯歲灦睐杷允䅁䅁䅑䅁䑁䅁䅷䅁䭁䵁乧䅁䭁䝁䕳䅁䭁䡁䕑䅁䉁䅁䅁允䅁䅁䅕敨剴䉵䘶稴䴸䅉䅅䅁䕁䅁䅁睁䵁䅁䅁权㙄睃䅁权䕁䅁䅁权䍃䅂䅁允䅁䅁䅅䅁䙁䅁䅁䅁䅄晫䅨䍄䉁䅁䅁䅂䅁䅁䅍䅄䅁䅁䅯䅹䄰䅁䅯睡䅑䅁䅯睥䅑䅁䅅䅁䉁䅁䅁兂牁硨婢発湦睐杷允䅁䅁䅑䅁䑁䅁䅷䅁䭁偁䭉䅁䭁䉁䅅䅁䭁䡁䕉䅁䉁䅁䅁允䅁䅁䄴杅䅁䑁䅉李睁䑁䅑兎睁䑁䅁䅍䅁䅁杷允䅁䅁䅑䅁䑁䅁䅷䅁䭁䕁䵕䅁䭁䝁䕳䅁䭁䡁䕧䅁䉁䅁䅁允䅁䅁䅕䬯确欰椱䐰䴸䅉䅅䅁䕁䅁䅁睁䵁䅁䅁权䝂䅄䅁权䕁䅁䅁权祂䅂䅁允䅁䅁䅅䅁䙁䅁䅁䅁奁䄸䉴䍄䉁䅁䅁䅂䅁䅁䅍䅄䅁䅁䅯䅹䄰䅁䅯睡䅑䅁䅯督䅑䅁䅅䅁䉁䅁䅁兂㍂灶愸㥌漳睐杷允䅁䅁䅑䅁䑁䅁䅷䅁䭁佁丸䅁䭁䝁䕳䅁䭁䝁䔰䅁䉁䅁䅁允䅁䅁䅕噎㘶兓䍷稸䴸䅉䅅䅁䕁䅁䅁睁䵁䅁䅁权癄兄䅁权牂䅂䅁权硂䅂䅁允䅁䅁䅅䅁䙁䵁㌯⭕汏⭭⽧䍄䉁䅁䅁䅂䅁䅁䅍䅄䅁䅁䅯眷䄰䅁䅯睡䅑䅁䅯全䅑䅁䅅䅁䉁䅁䅁兂捂㡪ㅌ䙋発睐杷允䅁䅁䅑䅁䑁䅁䅷䅁䭁䕁䵉䅁䭁䉁䅅䅁䭁䡁䕣䅁䉁䅁䅁允䅁䅁䄴杅䅁䑁䅅兎穁䑁䅣免穁䑁䅅免䅁䅁杷允䅁䅁䅑䅁䑁䅁䅷䅁䭁佁丸䅁䭁䝁䕳䅁䭁䥁䕍䅁䉁䅁䅁允䅁䅁䅕䥘䌯匹捨稷䴸䅉䅅䅁䕁䅁䅁睁䵁䅁䅁权癄兄䅁权牂䅂䅁权ㅂ䅂䅁允䅁䅁䅅䅁䙁䱁敧敨剴偵⽉䍄䉁䅁䅁䅂䅁䅁䅍䅄䅁䅁䅯眷䄰䅁䅯睡䅑䅁䅯杣䅑䅁䅅䅁䉁䅁䅁兂㉄䙋偹癷睘睐杷允䅁䅁䅑䅁䑁䅁䅷䅁䭁佁䱙䅁䭁䅁䅑䅁䭁䝁䔸䅁䉁䅁䅁允䅁䅁䅕䅁䅁䱁慃あ䵅䅉䅅䅁䕁䅁䅁睁䵁䅁䅁权佂兄䅁权剁䅁䅁权あ䅂䅁允䅁䅁䅅䅁佁䉁䅉䅁㑁䑁䅕兏穁䑁䅍䅍睁䑁䅁䅁䵁䅉䅅䅁䕁䅁䅁睁䵁䅁䅁权灂兄䅁权剁䅁䅁权㡂䅂䅁允䅁䅁䅅䅁佁䉁䅉䅁ㅁ䑁䅍李ぁ䑁䅣䅍睁䑁䅁䅁䵁䅉䅅䅁䕁䅁䅁睁䵁䅁䅁权癄兄䅁权牂䅂䅁权䉃䅂䅁允䅁䅁䅅䅁䙁乁佮ㄹ橐数⼸䍄䉁䅁䅁䅂䅁䅁䅍䅄䅁䅁䅯睂䄴䅁䅯充䅁䅁䅯睇䄸䅁䅅䅁䉁䅁䅁杄十䅁䅁䅎㍁䑁䅫兎㕁䑁䅉兏祁䅁䅁䍄䉁䅁䅁䅂䅁䅁䅍䅄䅁䅁䅯睗䅷䅁䅯䅂䅁䅁䅯䅣䅑䅁䅅䅁䉁䅁䅁兂䅁䅁䅁䅦卍兑杷允䅁䅁䅑䅁䑁䅁䅷䅁䭁䱁䵉䅁䭁䉁䅅䅁䭁䡁䔰䅁䉁䅁䅁允䅁䅁䄴杅䅁䑁䅑䅎睁䑁䅍李睁䑁䅁䅍䅁䅁杷允䅁䅁䅑䅁䑁䅁䅷䅁䭁䭁䵣䅁䭁䅁䅑䅁䭁䥁䕅䅁䉁䅁䅁允䅁䅁䅯睒䅁䅁杷允䅁䅁䅑䅁䑁䅁䅷䅁䭁佁丸䅁䭁䝁䕳䅁䭁䡁䕑䅁䉁䅁䅁允䅁䅁䅕呣䬰㘱睎吷䴸䅉䅅䅁䕁䅁䅁睁䵁䅁䅁权䅂睃䅁权䕁䅁䅁权祂䅂䅁允䅁䅁䅅䅁䙁䅁䅁䅁歁硊䉎䍄䉁䅁䅁䅂䅁䅁䅍䅄䅁䅁䅯其䅷䅁䅯睡䅑䅁䅯內䅑䅁䅅䅁䉁䅁䅁兂䅁䅁䅁䅁睄睐杷允䅁䅁䅑䅁䑁䅁䅷䅁䭁佁丸䅁䭁䝁䕳䅁䭁䡁䕙䅁䉁䅁䅁允䅁䅁䅕䭆䠵場啯樷䴸䅉䅅䅁䕁䅁䅁睁䵁䅁䅁权灂䅄䅁权䕁䅁䅁权㉂䅂䅁允䅁䅁䅅䅁䙁䅁䅁䅁㑂杣䉆䍄䉁䅁䅁䅂䅁䅁䅍䅄䅁䅁䅯眷䄰䅁䅯睡䅑䅁䅯睦䅑䅁䅅䅁䉁䅁䅁兂䅁䅁䅁䅁潄睐杷允䅁䅁䅑䅁䑁䅁䅷䅁䭁䉁乍䅁䭁䅁䅑䅁䭁䝁䔰䅁䉁䅁䅁允䅁䅁䅕䅁䅁偁㉷歅䵅䅉䅅䅁䕁䅁䅁睁䵁䅁䅁权癄兄䅁权牂䅂䅁权䕃䅂䅁允䅁䅁䅅䅁䙁䙁㑋潈牘敕⽧䍄䉁䅁䅁䅂䅁䅁䅍䅄䅁䅁䅯䅓䅷䅁䅯充䅁䅁䅯睥䅑䅁䅅䅁䉁䅁䅁杄十䅁䅁杍ㅁ䑁䅕睎祁䑁䅁䅍睁䅁䅁䍄䉁䅁䅁䅂䅁䅁䅍䅄䅁䅁䅯眷䄰䅁䅯睡䅑䅁䅯䅦䅑䅁䅅䅁䉁䅁䅁兂晁敨剴䉵氷睐杷允䅁䅁䅑䅁䑁䅁䅷䅁䭁䥁䴸䅁䭁䝁䕳䅁䭁䡁䕅䅁䉁䅁䅁允䅁䅁䅕㑈牘払敧呸䴸䅉䅅䅁䕁䅁䅁睁䵁䅁䅁权偃䅄䅁权牂䅂䅁权䑃䅂䅁允䅁䅁䅅䅁䙁䉁䘫ㄶ㑇獈⽕䍄䉁䅁䅁䅂䅁䅁䅍䅄䅁䅁䅯睪䅷䅁䅯睡䅑䅁䅯䅥䅑䅁䅅䅁䉁䅁䅁兂慃婭婭婭䩮睶杷允䅁䅁䅑䅁䑁䅁䅷䅁䭁佁䱯䅁䭁䅁䅑䅁䭁䡁䔸䅁䉁䅁䅁允䅁䅁䅕䅁䅁䱁硃〹䵁䅉䅅䅁䕁䅁䅁睁䵁䅁䅁权䕂兄䅁权剁䅁䅁权䑃䅂䅁允䅁䅁䅅䅁佁䉁䅉䅁ぁ䑁䅑杍硁䑁䅫䅍睁䑁䅁䅁䵁䅉䅅䅁䕁䅁䅁睁䵁䅁䅁权偃䅄䅁权牂䅂䅁权⭂䅂䅁允䅁䅁䅅䅁䙁䱁敧敨剴䩵⼶䍄䉁䅁䅁䅂䅁䅁䅍䅄䅁䅁䅯杳䅷䅁䅯䅂䅁䅁䅯兢䅑䅁䅅䅁䉁䅁䅁兂䅁䅁䅁乍㙲䅑杷允䅁䅁䅑䅁䑁䅁䅷䅁䭁䥁䴸䅁䭁䝁䕳䅁䭁䡁䕑䅁䉁䅁䅁允䅁䅁䅕癱午坔光䑱䴸䅉䅅䅁䕁䅁䅁睁䵁䅁䅁权偃䅄䅁权牂䅂䅁权㝂䅂䅁允䅁䅁䅅䅁䙁䑁ね䡹⭡㑮⽯䍄䉁䅁䅁䅂䅁䅁䅍䅄䅁䅁䅯䅅䄴䅁䅯䅂䅁䅁䅯內䅑䅁䅅䅁䉁䅁䅁兂䅁䅁䅁䴳卅兑杷允䅁䅁䅑䅁䑁䅁䅷䅁䭁䥁䴸䅁䭁䝁䕳䅁䭁䡁䕣䅁䉁䅁䅁允䅁䅁䅕積積積積㝷䴸䅉䅅䅁䕁䅁䅁睁䵁䅁䅁权偃䅄䅁权牂䅂䅁权⽂䅂䅁允䅁䅁䅅䅁䙁乁橥䑣䬰㤱⽵䍄䉁䅁䅁䅂䅁䅁䅍䅄䅁䅁䅯睫䅳䅁䅯睡䅑䅁䅯兢䅑䅁䅅䅁䉁䅁䅁兂穂䩡瑈䑦ㄫ睶杷允䅁䅁䅑䅁䑁䅁䅷䅁䭁佁䱍䅁䭁䉁䅅䅁䭁䥁䕅䅁䉁䅁䅁允䅁䅁䄴杅䅁䑁䅣䅎穁䑁䅉李㉁䑁䅣杍䅁䅁杷允䅁䅁䅑䅁䑁䅁䅷䅁䭁䕁䱑䅁䭁䅁䅑䅁䭁䡁䔴䅁䉁䅁䅁允䅁䅁䅕䅁䅁䕁汁䔫䵁䅉䅅䅁䕁䅁䅁睁䵁䅁䅁权楁睃䅁权剁䅁䅁权㍂䅂䅁允䅁䅁䅅䅁佁䉁䅉䅁㕁䑁䅣兎㉁䑁䅍䅍睁䑁䅁䅁䵁䅉䅅䅁䕁䅁䅁睁䵁䅁䅁权呃睃䅁权牂䅂䅁权睂䅂䅁允䅁䅁䅅䅁䙁䅁䅁䅁䅁䉁䅆䍄䉁䅁䅁䅂䅁䅁䅍䅄䅁䅁䅯睫䅳䅁䅯睡䅑䅁䅯兣䅑䅁䅅䅁䉁䅁䅁兂灄橊䥅䉲煹睐杷允䅁䅁䅑䅁䑁䅁䅷䅁䭁䩁䱍䅁䭁䝁䕳䅁䭁䥁䕕䅁䉁䅁䅁允䅁䅁䅕䉵䘶ㄶ㑇橮䴸䅉䅅䅁䕁䅁䅁睁䵁䅁䅁权坂䅄䅁权䕁䅁䅁权睂䅂䅁允䅁䅁䅅䅁䙁䅁䅁䅁潁䑂䉰䍄䉁䅁䅁䅂䅁䅁䅍䅄䅁䅁䅯儯䅯䅁䅯䅂䅁䅁䅯杦䅑䅁䅅䅁䉁䅁䅁兂䅁䅁䅁䩥楍兑杷允䅁䅁䅑䅁䑁䅁䅷䅁䭁䩁䵙䅁䭁䝁䕳䅁䭁䉁偳䅁䉁䅁䅁允䅁䅁䅕䙅㕧䵴㉨樵䴸䅉䅅䅁䕁䅁䅁睁䵁䅁䅁权奃䅄䅁权剁䅁䅁权療䅂䅁允䅁䅁䅅䅁佁䉁䅑䅁硁䑁䅧睍㑁䑁䅁䅍睁䑁䅁䅍䅁䅁杷允䅁䅁䅑䅁䑁䅁䅷䅁䭁䵁䵙䅁䭁䉁䅅䅁䭁䡁䕁䅁䉁䅁䅁允䅁䅁䄴杅䅁䑁䅕兏ぁ䑁䅁䅍睁䑁䅁䅍䅁䅁杷允䅁䅁䅑䅁䑁䅁䅷䅁䭁䉁䱑䅁䭁䅁䅑䅁䭁䡁䕣䅁䉁䅁䅁允䅁䅁䅕䅁䅁䑁湩歎䵅䅉䅅䅁䕁䅁䅁睁䵁䅁䅁权獁䅄䅁权䕁䅁䅁权㙂䅂䅁允䅁䅁䅅䅁䙁䅁䅁䅁奁睹䉖䍄䉁䅁䅁䅂䅁䅁䅍䅄䅁䅁䅯睫䅳䅁䅯睡䅑䅁䅯䅥䅑䅁䅅䅁䉁䅁䅁兂㝂䭆䠵場歱睶杷允䅁䅁䅑䅁䑁䅁䅷䅁䭁䥁䱅䅁䭁䉁䅅䅁䭁䡁䕫䅁䉁䅁䅁允䅁䅁䄴䅆䅁䑁䅅䅎ㅁ䑁䅑兎㑁䑁䅁䅍睁䅁䅁䍄䉁䅁䅁䅂䅁䅁䅍䅄䅁䅁䅯睫䅳䅁䅯睡䅑䅁䅯杦䅑䅁䅅䅁䉁䅁䅁兂㡄晱午坔睋睶杷允䅁䅁䅑䅁䑁䅁䅷䅁䭁䩁䱍䅁䭁䝁䕳䅁䭁䡁䕉䅁䉁䅁䅁允䅁䅁䅕渫焵䡶呓䱩䴸䅉䅅䅁䕁䅁䅁睁䵁䅁䅁权楃睃䅁权剁䅁䅁权ㅂ䅂䅁允䅁䅁䅅䅁佁䉁䅑䅁硁䑁䅍睎睁䑁䅣䅏ぁ䑁䅫兎䅁䅁杷允䅁䅁䅑䅁䑁䅁䅷䅁䭁䩁䱍䅁䭁䝁䕳䅁䭁䡁䕙䅁䉁䅁䅁允䅁䅁䅕㑎䉬余兘樷䴸䅉䅅䅁䕁䅁䅁睁䵁䅁䅁权偃兄䅁权牂䅂䅁权療䅂䅁允䅁䅁䅅䅁䙁䙁余扌摋㤷⽥䍄䉁䅁䅁䅂䅁䅁䅍䅄䅁䅁䅯睫䅳䅁䅯睡䅑䅁䅯䅧䅑䅁䅅䅁䉁䅁䅁兂灄橊䥅䉲卺睐杷允䅁䅁䅑䅁䑁䅁䅷䅁䭁䅁䱕䅁䭁䝁䕳䅁䭁䉁偳䅁䉁䅁䅁允䅁䅁䅕椹捨㡪ㅌ䐴䴸䅉䅅䅁䕁䅁䅁睁䵁䅁䅁权扂杄䅁权䕁䅁䅁权⭂䅂䅁允䅁䅁䅅䅁䙁䅁䅁䅁睂橙䉖䍄䉁䅁䅁䅂䅁䅁䅍䅄䅁䅁䅯兂䅳䅁䅯睡䅑䅁䅯兢䅑䅁䅅䅁䉁䅁䅁兂䱄啯㉗⼸欲睶杷允䅁䅁䅑䅁䑁䅁䅷䅁䭁䥁䵣䅁䭁䅁䅑䅁䭁䡁䕫䅁䉁䅁䅁允䅁䅁䅕䅁䅁佁噪ぅ䵅䅉䅅䅁䕁䅁䅁睁䵁䅁䅁权䙁睃䅁权牂䅂䅁权㙂䅂䅁允䅁䅁䅅䅁䙁䩁婱婭婭扭⽫䍄䉁䅁䅁䅂䅁䅁䅍䅄䅁䅁䅯䅙䄰䅁䅯䅂䅁䅁䅯杣䅑䅁䅅䅁䉁䅁䅁兂䅁䅁䅁偑䡍兑杷允䅁䅁䅑䅁䑁䅁䅷䅁䭁䅁䱕䅁䭁䝁䕳䅁䭁䡁䕁䅁䉁䅁䅁允䅁䅁䅕捺䵺䵺䵺䐳䴸䅉䅅䅁䕁䅁䅁睁䵁䅁䅁权浃䅄䅁权剁䅁䅁权ㅂ䅂䅁允䅁䅁䅅䅁佁䉁䅉䅁ぁ䑁䅣䅍祁䑁䅑李硁䑁䅅䅁䵁䅉䅅䅁䕁䅁䅁睁䵁䅁䅁权煄䅄䅁权䕁䅁䅁权㥂䅂䅁允䅁䅁䅅䅁䙁䅁䅁䅁杂䅰䉖䍄䉁䅁䅁䅂䅁䅁䅍䅄䅁䅁䅯兂䅳䅁䅯睡䅑䅁䅯全䅑䅁䅅䅁䉁䅁䅁兂䥂場啯歲灦睐杷允䅁䅁䅑䅁䑁䅁䅷䅁䭁䝁䱣䅁䭁䅁䅑䅁䭁䡁䔸䅁䉁䅁䅁允䅁䅁䅕䅁䅁䵁捂唳䵁䅉䅅䅁䕁䅁䅁睁䵁䅁䅁权呄睃䅁权剁䅁䅁权㕂䅂䅁允䅁䅁䅅䅁佁䉁䅉䅁穁䑁䅉免ぁ䑁䅍䅍睁䑁䅁䅁䵁䅉䅅䅁䕁䅁䅁睁䵁䅁䅁权䙁睃䅁权牂䅂䅁权㥂䅂䅁允䅁䅁䅅䅁䙁䵁䴳䵺䵺佺⽷䍄䉁䅁䅁䅂䅁䅁䅍䅄䅁䅁䅯睏䅳䅁䅯充䅁䅁䅯兤䅑䅁䅅䅁䉁䅁䅁杄十䅁䅁睍穁䑁䅍睍㉁䑁䅁䅍睁䅁䅁䍄䉁䅁䅁䅂䅁䅁䅍䅄䅁䅁䅯兂䅳䅁䅯睡䅑䅁䅯䅥䅑䅁䅅䅁䉁䅁䅁兂㉄䙋偹癷䥘睐杷允䅁䅁䅑䅁䑁䅁䅷䅁䭁䅁䱕䅁䭁䝁䕳䅁䭁䡁䕉䅁䉁䅁䅁允䅁䅁䅕䉵䘶ㄶ㑇樵䴸䅉䅅䅁䕁䅁䅁睁䵁䅁䅁权㥁䅄䅁权䕁䅁䅁权䍃䅂䅁允䅁䅁䅅䅁䭁䕁䅣䅁䵁䅉䅅䅁䕁䅁䅁睁䵁䅁䅁权湂兄䅁权牂䅂䅁权䙃䅂䅁允䅁䅁䅅䅁䙁䩁婱婭婭摭⽭䍄䉁䅁䅁䅂䅁䅁䅍䅄䅁䅁䅯八䄴䅁䅯䅂䅁䅁䅯䅨䅑䅁䅅䅁䉁䅁䅁兂䅁䅁䅁䥃儸兑杷允䅁䅁䅑䅁䑁䅁䅷䅁䭁䅁䱕䅁䭁䝁䕳䅁䭁䥁䕑䅁䉁䅁䅁允䅁䅁䅕䡳潊敫㠱究䴸䅉䅅䅁䕁䅁䅁睁䵁䅁䅁权硁睃䅁权䕁䅁䅁权硂䅂䅁允䅁䅁䅅䅁䙁䅁䅁䅁獁桳䉎䍄䉁䅁䅁䅂䅁䅁䅍䅄䅁䅁䅯睴䄰䅁䅯睡䅑䅁䅯睇䄸䅁䅅䅁䉁䅁䅁权䡂䅁䅁䍄䉁䅁䅁䅂䅁䅁䅍䅄䅁䅁䅯睴䄰䅁䅯睡䅑䅁䅯䅥䅑䅁䅅䅁䉁䅁䅁兂坃㑑獴⼵噳䅑杷允䅁䅁䅑䅁䑁䅁䅷䅁䭁䱁乣䅁䭁䝁䕳䅁䭁䥁䕅䅁䉁䅁䅁允䅁䅁䅕灶愸㥌欲ぅ䵁䅉䅅䅁䕁䅁䅁睁䵁䅁䅁权橃睃䅁权牂䅂䅁权䙃䅂䅁允䅁䅁䅅䅁䙁䭁䠵場啯瑲⽣䍄䉁䅁䅁䅂䅁䅁䅍䅄䅁䅁䅯先䅷䅁䅯充䅁䅁䅯䅨䅑䅁䅅䅁䉁䅁䅁杄十䅁䅁䅎㕁䑁䅉䅍睁䑁䅁䅍睁䅁䅁䍄䉁䅁䅁䅂䅁䅁䅍䅄䅁䅁䅯党䄰䅁䅯䅂䅁䅁䅯督䅑䅁䅅䅁䉁䅁䅁兂䅁䅁䅁䕧摍兑杷允䅁䅁䅑䅁䑁䅁䅷䅁䭁䱁乣䅁䭁䝁䕳䅁䭁䥁䕑䅁䉁䅁䅁允䅁䅁䅕䅁䅁䅁䅁䕃䵁䅉䅅䅁䕁䅁䅁睁䵁䅁䅁权㍃兄䅁权牂䅂䅁权䅃䅂䅁允䅁䅁䅅䅁䙁䑁敖歵䵫畁⽵䍄䉁䅁䅁䅂䅁䅁䅍䅄䅁䅁䅯睸䅳䅁䅯睡䅑䅁䅯睥䅑䅁䅅䅁䉁䅁䅁兂偄ㄹ橐婰睶睐杷允䅁䅁䅑䅁䑁䅁䅷䅁䭁乁䵙䅁䭁䅁䅑䅁䭁䝁䔰䅁䉁䅁䅁允䅁䅁䅕䅁䅁佁啨啂䵅䅉䅅䅁䕁䅁䅁睁䵁䅁䅁权捄兄䅁权䕁䅁䅁权㍂䅂䅁允䅁䅁䅅䅁䙁䅁䅁䅁兂晗䄹䍄䉁䅁䅁䅂䅁䅁䅍䅄䅁䅁䅯䅚䅳䅁䅯睡䅑䅁䅯督䅑䅁䅅䅁䉁䅁䅁兂扄堫焵䡶橓睐杷允䅁䅁䅑䅁䑁䅁䅷䅁䭁䅁䵑䅁䭁䉁䅅䅁䭁䡁䔴䅁䉁䅁䅁允䅁䅁䄴杅䅁䑁䅉睍㕁䑁䅣兏睁䑁䅁䅍䅁䅁杷允䅁䅁䅑䅁䑁䅁䅷䅁䭁䩁䱁䅁䭁䉁䅅䅁䭁䡁䕳䅁䉁䅁䅁允䅁䅁䄴䅆䅁䑁䅅䅍睁䑁䅕䅍睁䑁䅁䅍睁䅁䅁䍄䉁䅁䅁䅂䅁䅁䅍䅄䅁䅁䅯具䅳䅁䅯睡䅑䅁䅯䅥䅑䅁䅅䅁䉁䅁䅁兂穂䩡瑈䑦䘯睶杷允䅁䅁䅑䅁䑁䅁䅷䅁䭁偁䱉䅁䭁䅁䅑䅁䭁䡁䕯䅁䉁䅁䅁允䅁䅁䅕䅁䅁䝁权啄䵅䅉䅅䅁䕁䅁䅁睁䵁䅁䅁权䉄睃䅁权牂䅂䅁权㕂䅂䅁允䅁䅁䅅䅁䙁䝁㡱䩤奍乂⽡䍄䉁䅁䅁䅂䅁䅁䅍䅄䅁䅁䅯䅡䄰䅁䅯充䅁䅁䅯䅤䅑䅁䅅䅁䉁䅁䅁杄十䅁䅁杍穁䑁䅍䅎ㅁ䑁䅁䅍睁䅁䅁䍄䉁䅁䅁䅂䅁䅁䅍䅄䅁䅁䅯具䅳䅁䅯睡䅑䅁䅯睤䅑䅁䅅䅁䉁䅁䅁兂捂㡪ㅌ䙋湺睐杷允䅁䅁䅑䅁䑁䅁䅷䅁䭁偁䵑䅁䭁䅁䅑䅁䭁䡁䕑䅁䉁䅁䅁允䅁䅁䅕䅁䅁䡁㉧啊䵅䅉䅅䅁䕁䅁䅁睁䵁䅁䅁权橃睃䅁权牂䅂䅁权㥂䅂䅁允䅁䅁䅅䅁䙁䅁䅁䅁䅁乁⽁䍄䉁䅁䅁䅂䅁䅁䅍䅄䅁䅁䅯䅨䅳䅁䅯䅂䅁䅁䅯兤䅑䅁䅅䅁䉁䅁䅁兂䅁䅁䅁䕷港䅑杷允䅁䅁䅑䅁䑁䅁䅷䅁䭁䵁䱅䅁䭁䝁䕳䅁䭁䥁䕁䅁䉁䅁䅁允䅁䅁䅕㙹䙆癴㥐䱸䴸䅉䅅䅁䕁䅁䅁睁䵁䅁䅁权噂兄䅁权䕁䅁䅁权㥂䅂䅁允䅁䅁䅅䅁䙁䅁䅁䅁兂癯䅎䍄䉁䅁䅁䅂䅁䅁䅍䅄䅁䅁䅯睇䅷䅁䅯睡䅑䅁䅯兤䅑䅁䅅䅁䉁䅁䅁兂䱃佢㝦晱祈睐杷允䅁䅁䅑䅁䑁䅁䅷䅁䭁䅁䱫䅁䭁䉁䅅䅁䭁䡁䕅䅁䉁䅁䅁允䅁䅁䄴杅䅁䑁䅉䅍ㅁ䑁䅁䅍睁䑁䅁䅍䅁䅁杷允䅁䅁䅑䅁䑁䅁䅷䅁䭁䩁义䅁䭁䅁䅑䅁䭁䡁䕷䅁䉁䅁䅁允䅁䅁䅕䅁䅁䍁偃欵䵁䅉䅅䅁䕁䅁䅁睁䵁䅁䅁权扁䅄䅁权牂䅂䅁权⭂䅂䅁允䅁䅁䅅䅁䙁䑁積積積⽍⽅䍄䉁䅁䅁䅂䅁䅁䅍䅄䅁䅁䅯睲䅷䅁䅯充䅁䅁䅯內䅑䅁䅅䅁䉁䅁䅁杄十䅁䅁睍睁䑁䅉李睁䑁䅙兎ㅁ䅁䅁䍄䉁䅁䅁䅂䅁䅁䅍䅄䅁䅁䅯术䄰䅁䅯充䅁䅁䅯䅤䅑䅁䅅䅁䉁䅁䅁杄啁䅁䅁䅎祁䑁䅣䅏睁䑁䅁䅍睁䑁䅁䅁䵁䅉䅅䅁䕁䅁䅁睁䵁䅁䅁权扁䅄䅁权牂䅂䅁权䉃䅂䅁允䅁䅁䅅䅁䙁䵁桵扒穢是⽁䍄䉁䅁䅁䅂䅁䅁䅍䅄䅁䅁䅯杫䅳䅁䅯䅂䅁䅁䅯睤䅑䅁䅅䅁䉁䅁䅁兂䅁䅁䅁灄瑣兑杷允䅁䅁䅑䅁䑁䅁䅷䅁䭁䉁䵳䅁䭁䝁䕳䅁䭁䡁䕫䅁䉁䅁䅁允䅁䅁䅕䙅㕧䵴㉨樳䴸䅉䅅䅁䕁䅁䅁睁䵁䅁䅁权扁䅄䅁权牂䅂䅁权㍂䅂䅁允䅁䅁䅅䅁䙁䡁啳歲桦煥⽑䍄䉁䅁䅁䅂䅁䅁䅍䅄䅁䅁䅯兔䅷䅁䅯䅂䅁䅁䅯兢䅑䅁䅅䅁䉁䅁䅁兂䅁䅁䅁䅧呉兑杷允䅁䅁䅑䅁䑁䅁䅷䅁䭁䉁䵳䅁䭁䝁䕳䅁䭁䥁䕑䅁䉁䅁䅁允䅁䅁䅕渷⽷噎㘶呹䴸䅉䅅䅁䕁䅁䅁睁䵁䅁䅁权扁䅄䅁权牂䅂䅁权穂䅂䅁允䅁䅁䅅䅁䙁䑁積積積⭍⽍䍄䉁䅁䅁䅂䅁</t>
  </si>
  <si>
    <t>䅁䅍䅄䅁䅁䅯睍䄰䅁䅯䅂䅁䅁䅯睦䅑䅁䅅䅁䉁䅁䅁兂䅁䅁䅁䭷搳䅑杷允䅁䅁䅑䅁䑁䅁䅷䅁䭁䍁乕䅁䭁䅁䅑䅁䭁䡁䕅䅁䉁䅁䅁允䅁䅁䅕䅁䅁䍁⭁〫䵁䅉䅅䅁䕁䅁䅁睁䵁䅁䅁权乂兄䅁权牂䅂䅁权䙃䅂䅁允䅁䅁䅅䅁䙁䩁䑚㉩湺⬫⽭䍄䉁䅁䅁䅂䅁䅁䅍䅄䅁䅁䅯睊䅳䅁䅯充䅁䅁䅯督䅑䅁䅅䅁䉁䅁䅁杄十䅁䅁杍㑁䑁䅑睍㑁䑁䅁䅍睁䅁䅁䍄䉁䅁䅁䅂䅁䅁䅍䅄䅁䅁䅯兔䄰䅁䅯睡䅑䅁䅯䅥䅑䅁䅅䅁䉁䅁䅁兂呃䅇坒楄礲睶杷允䅁䅁䅑䅁䑁䅁䅷䅁䭁䱁䱫䅁䭁䅁䅑䅁䭁䡁䕍䅁䉁䅁䅁允䅁䅁䅕䅁䅁䥁汨歉䵅䅉䅅䅁䕁䅁䅁睁䵁䅁䅁权乂兄䅁权牂䅂䅁权祂䅂䅁允䅁䅁䅅䅁䙁䕁桪桥畓㥒⽅䍄䉁䅁䅁䅂䅁䅁䅍䅄䅁䅁䅯䄶䅯䅁䅯睡䅑䅁䅯督䅑䅁䅅䅁䉁䅁䅁兂䩄牤昶楇琫睐杷允䅁䅁䅑䅁䑁䅁䅷䅁䭁䅁䱁䅁䭁䉁䅅䅁䭁䡁䕷䅁䉁䅁䅁允䅁䅁䄴杅䅁䑁䅉䅍祁䑁䅑李睁䑁䅁䅍䅁䅁杷允䅁䅁䅑䅁䑁䅁䅷䅁䭁䕁丰䅁䭁䝁䕳䅁䭁䥁䕉䅁䉁䅁䅁允䅁䅁䅕兇坒楄礲戱䴸䅉䅅䅁䕁䅁䅁睁䵁䅁䅁权穃䅄䅁权䕁䅁䅁权㉂䅂䅁允䅁䅁䅅䅁䙁䅁䅁䅁杂剧䉖䍄䉁䅁䅁䅂䅁䅁䅍䅄䅁䅁䅯䄯䅷䅁䅯䅂䅁䅁䅯入䅑䅁䅅䅁䉁䅁䅁兂䅁䅁䅁䝣⭦䅑杷允䅁䅁䅑䅁䑁䅁䅷䅁䭁䕁丰䅁䭁䝁䕳䅁䭁䥁䕑䅁䉁䅁䅁允䅁䅁䅕灭婭婭婭呱䴸䅉䅅䅁䕁䅁䅁睁䵁䅁䅁权祄兂䅁权牂䅂䅁权䅃䅂䅁允䅁䅁䅅䅁䙁䱁䩰䅄牉㝨⽙䍄䉁䅁䅁䅂䅁䅁䅍䅄䅁䅁䅯䅭䅷䅁䅯充䅁䅁䅯䅨䅑䅁䅅䅁䉁䅁䅁杄十䅁䅁兏ぁ䑁䅅兎ぁ䑁䅁䅍睁䅁䅁䍄䉁䅁䅁䅂䅁䅁䅍䅄䅁䅁䅯儫䅷䅁䅯充䅁䅁䅯兢䅑䅁䅅䅁䉁䅁䅁杄啁䅁䅁杍㕁䑁䅅睎穁䑁䅉䅎㑁䑁䅫䅁䵁䅉䅅䅁䕁䅁䅁睁䵁䅁䅁权楂䅄䅁权牂䅂䅁权瑂䅂䅁允䅁䅁䅅䅁䙁䡁焹䡶呓䅇䅢䍄䉁䅁䅁䅂䅁䅁䅍䅄䅁䅁䅯兌䄰䅁䅯䅂䅁䅁䅯睢䅑䅁䅅䅁䉁䅁䅁兂䅁䅁䅁乧椳䅑杷允䅁䅁䅑䅁䑁䅁䅷䅁䭁䍁䱫䅁䭁䅁䅑䅁䭁䡁䔰䅁䉁䅁䅁允䅁䅁䅕䅁䅁䩁䩃䕃䵅䅉䅅䅁䕁䅁䅁睁䵁䅁䅁权楂䅄䅁权牂䅂䅁权㙂䅂䅁允䅁䅁䅅䅁䙁䕁桪桥畓⽒⽅䍄䉁䅁䅁䅂䅁䅁䅍䅄䅁䅁䅯杙䅷䅁䅯睡䅑䅁䅯睧䅑䅁䅅䅁䉁䅁䅁兂歃䑣䬰㘱睐睐杷允䅁䅁䅑䅁䑁䅁䅷䅁䭁䝁䵉䅁䭁䝁䕳䅁䭁䡁䔰䅁䉁䅁䅁允䅁䅁䅕場啯歲桦䵂䵁䅉䅅䅁䕁䅁䅁睁䵁䅁䅁权呃杄䅁权剁䅁䅁权⭂䅂䅁允䅁䅁䅅䅁佁䉁䅉䅁㕁䑁䅉䅍睁䑁䅁䅍睁䑁䅁䅁䵁䅉䅅䅁䕁䅁䅁睁䵁䅁䅁权㝂兄䅁权䕁䅁䅁权祂䅂䅁允䅁䅁䅅䅁䙁䅁䅁䅁䅂敇䅒䍄䉁䅁䅁䅂䅁䅁䅍䅄䅁䅁䅯杈䅳䅁䅯充䅁䅁䅯兤䅑䅁䅅䅁䉁䅁䅁杄啁䅁䅁免㍁䑁䅁䅏㍁䑁䅙䅍睁䑁䅁䅁䵁䅉䅅䅁䕁䅁䅁睁䵁䅁䅁权楂䅄䅁权牂䅂䅁权ㅂ䅂䅁允䅁䅁䅅䅁䙁䡁㥅瑃橥䉣䅤䍄䉁䅁䅁䅂䅁䅁䅍䅄䅁䅁䅯杙䅷䅁䅯睡䅑䅁䅯杦䅑䅁䅅䅁䉁䅁䅁兂㝂䭆䠵場獲睐杷允䅁䅁䅑䅁䑁䅁䅷䅁䭁䩁䱫䅁䭁䉁䅅䅁䭁䡁䕷䅁䉁䅁䅁允䅁䅁䄴杅䅁䑁䅍兎㕁䑁䅅䅏㕁䑁䅅李䅁䅁杷允䅁䅁䅑䅁䑁䅁䅷䅁䭁䝁䵉䅁䭁䝁䕳䅁䭁䡁䕉䅁䉁䅁䅁允䅁䅁䅕㙹䙆癴㥐䰫䴸䅉䅅䅁䕁䅁䅁睁䵁䅁䅁权楂䅄䅁权牂䅂䅁权䉃䅂䅁允䅁䅁䅅䅁䙁䝁光䑗ね乹⼶䍄䉁䅁䅁䅂䅁䅁䅍䅄䅁䅁䅯杙䅷䅁䅯睡䅑䅁䅯䅤䅑䅁䅅䅁䉁䅁䅁兂歃䑣䬰㘱睐睶杷允䅁䅁䅑䅁䑁䅁䅷䅁䭁䱁乙䅁䭁䉁䅅䅁䭁䡁䕉䅁䉁䅁䅁允䅁䅁䄴杅䅁䑁䅣兎ぁ䑁䅁睎㍁䑁䅅免䅁䅁杷允䅁䅁䅑䅁䑁䅁䅷䅁䭁䝁䵉䅁䭁䝁䕳䅁䭁䥁䕁䅁䉁䅁䅁允䅁䅁䅕䉵䘶ㄶ㑇歃䵁䅉䅅䅁䕁䅁䅁睁䵁䅁䅁权瑃䅄䅁权剁䅁䅁权䕃䅂䅁允䅁䅁䅅䅁䭁䕁䅣䅁䵁䅉䅅䅁䕁䅁䅁睁䵁䅁䅁权畂䅄䅁权䕁䅁䅁权䙃䅂䅁允䅁䅁䅅䅁䙁䅁䅁䅁睁䑧䉎䍄䉁䅁䅁䅂䅁䅁䅍䅄䅁䅁䅯䅒䄰䅁䅯睡䅑䅁䅯睢䅑䅁䅅䅁䉁䅁䅁兂䥂場啯歲䉣䅑杷允䅁䅁䅑䅁䑁䅁䅷䅁䭁䕁乑䅁䭁䝁䕳䅁䭁䡁䕯䅁䉁䅁䅁允䅁䅁䅕㑈牘払敧启䴸䅉䅅䅁䕁䅁䅁睁䵁䅁䅁权坃䅄䅁权牂䅂䅁权穂䅂䅁允䅁䅁䅅䅁䙁䥁獴⼵灵剣䅐䍄䉁䅁䅁䅂䅁䅁䅍䅄䅁䅁䅯朶䄴䅁䅯䅂䅁䅁䅯內䅑䅁䅅䅁䉁䅁䅁兂䅁䅁䅁䝯橕兑杷允䅁䅁䅑䅁䑁䅁䅷䅁䭁偁䵕䅁䭁䉁䅅䅁䭁䡁䕫䅁䉁䅁䅁允䅁䅁䄴杅䅁䑁䅉兎㉁䑁䅍兎祁䑁䅧䅏䅁䅁杷允䅁䅁䅑䅁䑁䅁䅷䅁䭁䕁乑䅁䭁䝁䕳䅁䭁䡁䔴䅁䉁䅁䅁允䅁䅁䅕杓䍷㑋坣吸䴸䅉䅅䅁䕁䅁䅁睁䵁䅁䅁权䕂兄䅁权牂䅂䅁权㝂䅂䅁允䅁䅁䅅䅁䙁䱁敧敨剴併⽙䍄䉁䅁䅁䅂䅁䅁䅍䅄䅁䅁䅯杍䅳䅁䅯䅂䅁䅁䅯全䅑䅁䅅䅁䉁䅁䅁兂䅁䅁䅁䉢兯兑杷允䅁䅁䅑䅁䑁䅁䅷䅁䭁䩁䵙䅁䭁䉁䅅䅁䭁䡁䔸䅁䉁䅁䅁允䅁䅁䄴杅䅁䑁䅉睍穁䑁䅍䅍㕁䑁䅅䅏䅁䅁杷允䅁䅁䅑䅁䑁䅁䅷䅁䭁䕁乑䅁䭁䝁䕳䅁䭁䡁䕙䅁䉁䅁䅁允䅁䅁䅕硢䑋䵷桱户䴸䅉䅅䅁䕁䅁䅁睁䵁䅁䅁权䕂兄䅁权牂䅂䅁权㍂䅂䅁允䅁䅁䅅䅁䙁䉁䘫ㄶ㑇畈⽕䍄䉁䅁䅁䅂䅁䅁䅍䅄䅁䅁䅯眶䅳䅁䅯睡䅑䅁䅯杤䅑䅁䅅䅁䉁䅁䅁兂㑃潈牘払畩睶杷允䅁䅁䅑䅁䑁䅁䅷䅁䭁乁䱙䅁䭁䉁䅅䅁䭁䡁䕉䅁䉁䅁䅁允䅁䅁䄴䅆䅁䑁䅅睍㕁䑁䅁兏祁䑁䅁䅍睁䅁䅁䍄䉁䅁䅁䅂䅁䅁䅍䅄䅁䅁䅯䅒䄰䅁䅯睡䅑䅁䅯䅧䅑䅁䅅䅁䉁䅁䅁兂歃䑣䬰㘱㡐睐杷允䅁䅁䅑䅁䑁䅁䅷䅁䭁䅁䰴䅁䭁䅁䅑䅁䭁䥁䕁䅁䉁䅁䅁允䅁䅁䅕䘷㑇畈婖ぶ䵁䅉䅅䅁䕁䅁䅁睁䵁䅁䅁权㙃兄䅁权牂䅂䅁权⭂䅂䅁允䅁䅁䅅䅁䙁䥁噇㑑獴⼵⽫䍄䉁䅁䅁䅂䅁䅁䅍䅄䅁䅁䅯䅒䄰䅁䅯睡䅑䅁䅯督䅑䅁䅅䅁䉁䅁䅁兂䭁㘱睎児㝲睐杷允䅁䅁䅑䅁䑁䅁䅷䅁䭁䩁䱁䅁䭁䉁䅅䅁䭁䥁䕕䅁䉁䅁䅁允䅁䅁䄴䅆䅁䑁䅅䅍睁䑁䅕䅍睁䑁䅁䅍睁䅁䅁䍄䉁䅁䅁䅂䅁䅁䅍䅄䅁䅁䅯杵䅳䅁䅯充䅁䅁䅯兢䅑䅁䅅䅁䉁䅁䅁杄十䅁䅁杍㕁䑁䅧䅏穁䑁䅁䅍睁䅁䅁䍄䉁䅁䅁䅂䅁䅁䅍䅄䅁䅁䅯杔䅷䅁䅯睡䅑䅁䅯睇䄸䅁䅅䅁䉁䅁䅁兂扄堫焵䡶呔睶杷允䅁䅁䅑䅁䑁䅁䅷䅁䭁䍁乙䅁䭁䉁䅅䅁䭁䡁䕫䅁䉁䅁䅁允䅁䅁䄴杅䅁䑁䅕睎ㅁ䑁䅑兏睁䑁䅁䅍䅁䅁杷允䅁䅁䅑䅁䑁䅁䅷䅁䭁䕁䴴䅁䭁䝁䕳䅁䭁䝁䔸䅁䉁䅁䅁允䅁䅁䅕匳䝑婧䑖㝹䴸䅉䅅䅁䕁䅁䅁睁䵁䅁䅁权呄睃䅁权䕁䅁䅁权瑂䅂䅁允䅁䅁䅅䅁䙁䅁䅁䅁杂剈䉖䍄䉁䅁䅁䅂䅁䅁䅍䅄䅁䅁䅯杔䅷䅁䅯睡䅑䅁䅯杦䅑䅁䅅䅁䉁䅁䅁兂浂浚浚浚浢睶杷允䅁䅁䅑䅁䑁䅁䅷䅁䭁䕁䴴䅁䭁䝁䕳䅁䭁䡁䕑䅁䉁䅁䅁允䅁䅁䅕癴㥐䠱灪䐫䴸䅉䅅䅁䕁䅁䅁睁䵁䅁䅁权佂䅄䅁权牂䅂䅁权㝂䅂䅁允䅁䅁䅅䅁䙁䍁睇浣剩户⽹䍄䉁䅁䅁䅂䅁䅁䅍䅄䅁䅁䅯睧䄰䅁䅯充䅁䅁䅯兦䅑䅁䅅䅁䉁䅁䅁杄十䅁䅁䅏硁䑁䅍䅍睁䑁䅁䅍睁䅁䅁䍄䉁䅁䅁䅂䅁䅁䅍䅄䅁䅁䅯杔䅷䅁䅯睡䅑䅁䅯杤䅑䅁䅅䅁䉁䅁䅁兂䝁婧䑖㉩䕷䅑杷允䅁䅁䅑䅁䑁䅁䅷䅁䭁䕁䴴䅁䭁䝁䕳䅁䭁䡁䔸䅁䉁䅁䅁允䅁䅁䅕塹⭡确癯吶䴸䅉䅅䅁䕁䅁䅁睁䵁䅁䅁权佂䅄䅁权牂䅂䅁权穂䅂䅁允䅁䅁䅅䅁䙁䩁畨潅䅐畹⽅䍄䉁䅁䅁䅂䅁䅁䅍䅄䅁䅁䅯睏䄰䅁䅯充䅁䅁䅯杦䅑䅁䅅䅁䉁䅁䅁杄啁䅁䅁免㍁䑁䅉睎睁䑁䅙兏㕁䑁䅍䅁䵁䅉䅅䅁䕁䅁䅁睁䵁䅁䅁权佃睃䅁权牂䅂䅁权瑂䅂䅁允䅁䅁䅅䅁䙁䑁䬰㘱睎晐⽯䍄䉁䅁䅁䅂䅁䅁䅍䅄䅁䅁䅯杪䅳䅁䅯睡䅑䅁䅯睢䅑䅁䅅䅁䉁䅁䅁兂㑃潈牘払䅧䅑杷允䅁䅁䅑䅁䑁䅁䅷䅁䭁䥁䰴䅁䭁䝁䕳䅁䭁䡁䕅䅁䉁䅁䅁允䅁䅁䅕椹捨㡪ㅌ䕁䵁䅉䅅䅁䕁䅁䅁睁䵁䅁䅁权㑃䅄䅁权剁䅁䅁权䍃䅂䅁允䅁䅁䅅䅁佁䉁䅉䅁㍁䑁䅍免ぁ䑁䅁兏祁䑁䅉䅁䵁䅉䅅䅁䕁䅁䅁睁䵁䅁䅁权佃睃䅁权牂䅂䅁权㝂䅂䅁允䅁䅁䅅䅁䙁䥁䌯匹捨睪䅈䍄䉁䅁䅁䅂䅁䅁䅍䅄䅁䅁䅯杢䅷䅁䅯睡䅑䅁䅯兣䅑䅁䅅䅁䉁䅁䅁兂睄㡰䱚㑎卫䅷杷允䅁䅁䅑䅁䑁䅁䅷䅁䭁䱁䵯䅁䭁䝁䕳䅁䭁䡁䕷䅁䉁䅁䅁允䅁䅁䅕琯㑒匶硙䰹䴸䅉䅅䅁䕁䅁䅁睁䵁䅁䅁权佃睃䅁权牂䅂䅁权䅃䅂䅁允䅁䅁䅅䅁䙁䭁䠵場啯瑲⽣䍄䉁䅁䅁䅂䅁䅁䅍䅄䅁䅁䅯杩䅳䅁䅯充䅁䅁䅯內䅑䅁䅅䅁䉁䅁䅁杄十䅁䅁免㕁䑁䅁杍㉁䑁䅁䅍睁䅁䅁䍄䉁䅁䅁䅂䅁䅁䅍䅄䅁䅁䅯杪䅳䅁䅯睡䅑䅁䅯督䅑䅁䅅䅁䉁䅁䅁兂摁浗㝑〳㔯睶杷允䅁䅁䅑䅁䑁䅁䅷䅁䭁䡁䱧䅁䭁䉁䅅䅁䭁䥁䕕䅁䉁䅁䅁允䅁䅁䄴杅䅁䑁䅉睎ぁ䑁䅁䅍睁䑁䅁䅍䅁䅁杷允䅁䅁䅑䅁䑁䅁䅷䅁䭁䵁䱅䅁䭁䉁䅅䅁䭁䡁䕁䅁䉁䅁䅁允䅁䅁䄴䅆䅁䑁䅅睎ぁ䑁䅍䅏睁䑁䅫李穁䅁䅁䍄䉁䅁䅁䅂䅁䅁䅍䅄䅁䅁䅯䅣䅷䅁䅯睡䅑䅁䅯睇䄸䅁䅅䅁䉁䅁䅁兂卂䉵䘶ㄶ䅅䅑杷允䅁䅁䅑䅁䑁䅁䅷䅁䭁䡁䵁䅁䭁䝁䕳䅁䭁䡁䕁䅁䉁䅁䅁允䅁䅁䅕積積積積稸䴸䅉䅅䅁䕁䅁䅁睁䵁䅁䅁权湂兄䅁权牂䅂䅁权硂䅂䅁允䅁䅁䅅䅁䙁䥁牘払敧摨⽵䍄䉁䅁䅁䅂䅁䅁䅍䅄䅁䅁䅯䅣䅷䅁䅯睡䅑䅁䅯入䅑䅁䅅䅁䉁䅁䅁兂䥂場啯歲⽦睐杷允䅁䅁䅑䅁䑁䅁䅷䅁䭁偁䵕䅁䭁䅁䅑䅁䭁䡁䕳䅁䉁䅁䅁允䅁䅁䅕䅁䅁䕁捂〶䵁䅉䅅䅁䕁䅁䅁睁䵁䅁䅁权啁兄䅁权䕁䅁䅁权あ䅂䅁允䅁䅁䅅䅁䙁䅁䅁䅁杂桇䉊䍄䉁䅁䅁䅂䅁䅁䅍䅄䅁䅁䅯睢䄰䅁䅯睡䅑䅁䅯来䅑䅁䅅䅁䉁䅁䅁兂㑃潈牘払敩睐杷允䅁䅁䅑䅁䑁䅁䅷䅁䭁䡁䵁䅁䭁䝁䕳䅁䭁䡁䕳䅁䉁䅁䅁允䅁䅁䅕浑汄䌰扌稸䴸䅉䅅䅁䕁䅁䅁睁䵁䅁䅁权瑃䅄䅁权䕁䅁䅁权⽂䅂䅁允䅁䅁䅅䅁䭁䕁䅣䅁䵁䅉䅅䅁䕁䅁䅁睁䵁䅁䅁权㑄䅁䅁权䕁䅁䅁权㥂䅂䅁允䅁䅁䅅䅁䙁䅁䅁䅁獂ぺ䉬䍄䉁䅁䅁䅂䅁䅁䅍䅄䅁䅁䅯杖䄰䅁䅯睡䅑䅁䅯兤䅑䅁䅅䅁䉁䅁䅁兂畃⭒㙆䭆堷睐杷允䅁䅁䅑䅁䑁䅁䅷䅁䭁䡁䵁䅁䭁䝁䕳䅁䭁䡁䔸䅁䉁䅁䅁允䅁䅁䅕㡪ㅌ䙋偹樵䴸䅉䅅䅁䕁䅁䅁睁䵁䅁䅁权睂䅄䅁权牂䅂䅁权㡂䅂䅁允䅁䅁䅅䅁䙁䥁䅐煹䙆畴⽍䍄䉁䅁䅁䅂䅁䅁䅍䅄䅁䅁䅯督䄴䅁䅯充䅁䅁䅯全䅑䅁䅅䅁䉁䅁䅁杄啁䅁䅁杍穁䑁䅙兎穁䑁䅍䅍睁䑁䅁䅁䵁䅉䅅䅁䕁䅁䅁睁䵁䅁䅁权祂睃䅁权䕁䅁䅁权㝂䅂䅁允䅁䅁䅅䅁䙁䅁䅁䅁杄倴䅒䍄䉁䅁䅁䅂䅁䅁䅍䅄䅁䅁䅯睸䅳䅁䅯睡䅑䅁䅯睇䄸䅁䅅䅁䉁䅁䅁兂㕁䵴㉨灶洯睐杷允䅁䅁䅑䅁䑁䅁䅷䅁䭁䵁䱣䅁䭁䝁䕳䅁䭁䝁䔰䅁䉁䅁䅁允䅁䅁䅕婪畤潅䅐樵䴸䅉䅅䅁䕁䅁䅁睁䵁䅁䅁权䡄睃䅁权牂䅂䅁权睂䅂䅁允䅁䅁䅅䅁䙁䱁敧敨剴併⽙䍄䉁䅁䅁䅂䅁䅁䅍䅄䅁䅁䅯共䅳䅁䅯䅂䅁䅁䅯睥䅑䅁䅅䅁䉁䅁䅁兂䅁䅁䅁偄晁兑杷允䅁䅁䅑䅁䑁䅁䅷䅁䭁䵁䱣䅁䭁䝁䕳䅁䭁䡁䕅䅁䉁䅁䅁允䅁䅁䅕⼵灵搸乊樴䴸䅉䅅䅁䕁䅁䅁睁䵁䅁䅁权䭂䅄䅁权剁䅁䅁权⽂䅂䅁允䅁䅁䅅䅁佁䉁䅉䅁㉁䑁䅫杍㕁䑁䅑䅍睁䑁䅁䅁䵁䅉䅅䅁䕁䅁䅁睁䵁䅁䅁权潃睃䅁权䕁䅁䅁权祂䅂䅁允䅁䅁䅅䅁䙁䅁䅁䅁䅂晹䅤䍄䉁䅁䅁䅂䅁䅁䅍䅄䅁䅁䅯杢䅷䅁䅯睡䅑䅁䅯杧䅑䅁䅅䅁䉁䅁䅁兂乃㉬匴㡧楄睐杷允䅁䅁䅑䅁䑁䅁䅷䅁䭁䵁䱣䅁䭁䝁䕳䅁䭁䡁䔰䅁䉁䅁䅁允䅁䅁䅕㡪ㅌ䙋偹樶䴸䅉䅅䅁䕁䅁䅁睁䵁䅁䅁权䕃䅄䅁权牂䅂䅁权䑃䅂䅁允䅁䅁䅅䅁䙁䡁啳歲桦灥⽓䍄䉁䅁䅁䅂䅁䅁䅍䅄䅁䅁䅯睸䅳䅁䅯睡䅑䅁䅯杦䅑䅁䅅䅁䉁䅁䅁兂䥂場啯歲灦睐杷允䅁䅁䅑䅁䑁䅁䅷䅁䭁偁䱙䅁䭁䅁䅑䅁䭁䥁䕁䅁䉁䅁䅁允䅁䅁䅕䅁䅁䍁硂欴䵁䅉䅅䅁䕁䅁䅁睁䵁䅁䅁权䡄睃䅁权牂䅂䅁权䉃䅂䅁允䅁䅁䅅䅁䙁䍁捬㡪ㅌ佋⽷䍄䉁䅁䅁䅂䅁䅁䅍䅄䅁䅁䅯兆䄰䅁䅯充䅁䅁䅯兢䅑䅁䅅䅁䉁䅁䅁杄十䅁䅁杍ㅁ䑁䅕兏㕁䑁䅁䅍睁䅁䅁䍄䉁䅁䅁䅂䅁䅁䅍䅄䅁䅁䅯睸䅳䅁䅯睡䅑䅁䅯入䅑䅁䅅䅁䉁䅁䅁兂乄䵺䵺䵺獺睐杷允䅁䅁䅑䅁䑁䅁䅷䅁䭁䵁䱣䅁䭁䝁䕳䅁䭁䡁䕑䅁䉁䅁䅁允䅁䅁䅕捺䵺䵺䵺䐵䴸䅉䅅䅁䕁䅁䅁睁䵁䅁䅁权䡄睃䅁权牂䅂䅁权㉂䅂䅁允䅁䅁䅅䅁䙁䍁䝕婧䑖⭩⽷䍄䉁䅁䅁䅂䅁䅁䅍䅄䅁䅁䅯杨䅳䅁䅯䅂䅁䅁䅯来䅑䅁䅅䅁䉁䅁䅁兂䅁䅁䅁䍣㙶䅑杷允䅁䅁䅑䅁䑁䅁䅷䅁䭁䡁䵷䅁䭁䅁䅑䅁䭁䡁䕣䅁䉁䅁䅁允䅁䅁䅕䅁䅁䥁啁唴䵁䅉䅅䅁䕁䅁䅁睁䵁䅁䅁权䡄睃䅁权牂䅂䅁权㍂䅂䅁允䅁䅁䅅䅁䙁䝁剩堷⽷敎⽯䍄䉁䅁䅁䅂䅁䅁䅍䅄䅁䅁䅯睎䅷䅁䅯睡䅑䅁䅯杦䅑䅁䅅䅁䉁䅁䅁兂䥂場啯歲桦睐杷允䅁䅁䅑䅁䑁䅁䅷䅁䭁䕁䵧䅁䭁䅁䅑䅁䭁䡁䔰䅁䉁䅁䅁允䅁䅁䅕䅁䅁䉁䜴か䵅䅉䅅䅁䕁䅁䅁睁䵁䅁䅁权䅁杄䅁权牂䅂䅁权瑂䅂䅁允䅁䅁䅅䅁䙁䕁椵䙅㕧側⽃䍄䉁䅁䅁䅂䅁䅁䅍䅄䅁䅁䅯䅧䅷䅁䅯睡䅑䅁䅯兦䅑䅁䅅䅁䉁䅁䅁兂摁浗㝑〳瀯睐杷允䅁䅁䅑䅁䑁䅁䅷䅁䭁䅁佁䅁䭁䝁䕳䅁䭁䝁䔸䅁䉁䅁䅁允䅁䅁䅕硥畓⭒㙆䐱䴸䅉䅅䅁䕁䅁䅁睁䵁䅁䅁权䅁杄䅁权牂䅂䅁权䙃䅂䅁允䅁䅁䅅䅁䙁䡁啳歲桦瑥⽑䍄䉁䅁䅁䅂䅁䅁䅍䅄䅁䅁䅯䅁䄴䅁䅯睡䅑䅁䅯杦䅑䅁䅅䅁䉁䅁䅁兂獄払敧敨䉶睐杷允䅁䅁䅑䅁䑁䅁䅷䅁䭁䑁䴴䅁䭁䝁䕳䅁䭁䡁䕫䅁䉁䅁䅁允䅁䅁䅕呣䬰㘱睎呺䴸䅉䅅䅁䕁䅁䅁睁䵁䅁䅁权桄睃䅁权䕁䅁䅁权祂䅂䅁允䅁䅁䅅䅁䙁䅁䅁䅁睂䉩䉴䍄䉁䅁䅁䅂䅁䅁䅍䅄䅁䅁䅯䅩䅷䅁䅯充䅁䅁䅯睢䅑䅁䅅䅁䉁䅁䅁杄十䅁䅁兎㉁䑁䅉睍ㅁ䑁䅁䅍睁䅁䅁䍄䉁䅁䅁䅂䅁䅁䅍䅄䅁䅁䅯䅁䄴䅁䅯睡䅑䅁䅯睥䅑䅁䅅䅁䉁䅁䅁兂䥂場啯歲桦睐杷允䅁䅁䅑䅁䑁䅁䅷䅁䭁䅁佁䅁䭁䝁䕳䅁䭁䡁䔸䅁䉁䅁䅁允䅁䅁䅕祇搯䅊䉡吶䴸䅉䅅䅁䕁䅁䅁睁䵁䅁䅁权䅁杄䅁权牂䅂䅁权䍃䅂䅁允䅁䅁䅅䅁䙁乁欰潂噇㥑⽳䍄䉁䅁䅁䅂䅁䅁䅍䅄䅁䅁䅯朸䅯䅁䅯䅂䅁䅁䅯兣䅑䅁䅅䅁䉁䅁䅁兂䅁䅁䅁䭕䭙兑杷允䅁䅁䅑䅁䑁䅁䅷䅁䭁䙁䱑䅁䭁䅁䅑䅁䭁䡁䔸䅁䉁䅁䅁允䅁䅁䅕䅁䅁䡁睁䕉䵅䅉䅅䅁䕁䅁䅁睁䵁䅁䅁权䕁䅄䅁权剁䅁䅁权㝂䅂䅁允䅁䅁䅅䅁佁䉁䅉䅁祁䑁䅍兎ぁ䑁䅉䅍睁䑁䅁䅁䵁䅉䅅䅁䕁䅁䅁睁䵁䅁䅁权䅁杄䅁权牂䅂䅁权䕃䅂䅁允䅁䅁䅅䅁䙁䥁獴⼵灵挸⽉䍄䉁䅁䅁䅂䅁䅁䅍䅄䅁䅁䅯杧䅳䅁䅯䅂䅁䅁䅯杣䅑䅁䅅䅁䉁䅁䅁兂䅁䅁䅁假䠴兑杷允䅁䅁䅑䅁䑁䅁䅷䅁䭁䅁佁䅁䭁䝁䕳䅁䭁䡁䕷䅁䉁䅁䅁允䅁䅁䅕灰䕶䱉祂䱹䴸䅉䅅䅁䕁䅁䅁睁䵁䅁䅁权奁睃䅁权牂䅂䅁权㙂䅂䅁允䅁䅁䅅䅁䙁䡁灮橊䥅䡲⽷䍄䉁䅁䅁䅂䅁䅁䅍䅄䅁䅁䅯兴䅳䅁䅯䅂䅁䅁䅯杣䅑䅁䅅䅁䉁䅁䅁兂䅁䅁䅁䝅到兑杷允䅁䅁䅑䅁䑁䅁䅷䅁䭁䱁䰰䅁䭁䅁䅑䅁䭁䡁䕉䅁䉁䅁䅁允䅁䅁䅕䅁䅁䉁㉂唹䵁䅉䅅䅁䕁䅁䅁睁䵁䅁䅁权杁䅄䅁权牂䅂䅁权䙃䅂䅁允䅁䅁䅅䅁䙁䥁䌯匹捨⭪⽉䍄䉁䅁䅁䅂䅁䅁䅍䅄䅁䅁䅯䅇䅳䅁䅯睡䅑䅁䅯睧䅑䅁䅅䅁䉁䅁䅁兂牁硨婢発橥睐杷允䅁䅁䅑䅁䑁䅁䅷䅁䭁䉁䱙䅁䭁䅁䅑䅁䭁䥁䕉䅁䉁䅁䅁允䅁䅁䅕䅁䅁䡁敨あ䵅䅉䅅䅁䕁䅁䅁睁䵁䅁䅁权⽃睃䅁权剁䅁䅁权瑂䅂䅁允䅁䅁䅅䅁佁䉁䅉䅁㕁䑁䅧䅍祁䑁䅅䅍睁䑁䅁䅁䵁䅉䅅䅁䕁䅁䅁睁䵁䅁䅁权橃睃䅁权䕁䅁䅁权睂䅂䅁允䅁䅁䅅䅁䙁䅁䅁䅁䅁癥䅒䍄䉁䅁䅁䅂䅁䅁䅍䅄䅁䅁䅯東䅳䅁䅯睡䅑䅁䅯睥䅑䅁䅅䅁䉁䅁䅁兂橁⼲⭬牡べ睶杷允䅁䅁䅑䅁䑁䅁䅷䅁䭁䩁䵍䅁䭁䉁䅅䅁䭁䝁䔰䅁䉁䅁䅁允䅁䅁䄴杅䅁䑁䅑䅏祁䑁䅕睎㉁䑁䅑䅏䅁䅁杷允䅁䅁䅑䅁䑁䅁䅷䅁䭁䉁䱧䅁䭁䝁䕳䅁䭁䡁䔴䅁䉁䅁䅁允䅁䅁䅕浗㝑〳丫㝴䴸䅉䅅䅁䕁䅁䅁睁䵁䅁䅁权奁睃䅁权牂䅂䅁权㕂䅂䅁允䅁䅁䅅䅁䙁䥁噇㑑獴㜵⽵䍄䉁䅁䅁䅂䅁䅁䅍䅄䅁䅁䅯䅇䅳䅁䅯睡䅑䅁䅯䅤䅑䅁䅅䅁䉁䅁䅁兂佂桙奂扏䥔睶杷允䅁䅁䅑䅁䑁䅁䅷䅁䭁䉁䱧䅁䭁䝁䕳䅁䭁䥁䕉䅁䉁䅁䅁允䅁䅁䅕䅁䅁䅁䅁䱷䴸䅉䅅䅁䕁䅁䅁睁䵁䅁䅁权䵂兄䅁权牂䅂䅁权瑂䅂䅁允䅁䅁䅅䅁䙁䝁渳㘫确琰⼰䍄䉁䅁䅁䅂䅁䅁䅍䅄䅁䅁䅯䅔䄰䅁䅯睡䅑䅁䅯䅣䅑䅁䅅䅁䉁䅁䅁兂㑃潈牘払敪睐杷允䅁䅁䅑䅁䑁䅁䅷䅁䭁䩁䱑䅁䭁䅁䅑䅁䭁䥁䕍䅁䉁䅁䅁允䅁䅁䅕䅁䅁䕁䙸う䵅䅉䅅䅁䕁䅁䅁睁䵁䅁䅁权䵂兄䅁权牂䅂䅁权硂䅂䅁允䅁䅁䅅䅁䙁䙁㑋潈牘敕⽁䍄䉁䅁䅁䅂䅁䅁䅍䅄䅁䅁䅯䅔䄰䅁䅯睡䅑䅁䅯兤䅑䅁䅅䅁䉁䅁䅁兂䙃ㄶ㑇潈托睐杷允䅁䅁䅑䅁䑁䅁䅷䅁䭁䥁䱕䅁䭁䅁䅑䅁䭁䡁䕅䅁䉁䅁䅁允䅁䅁䅕䅁䅁䉁塪歅䵅䅉䅅䅁䕁䅁䅁睁䵁䅁䅁权䵂兄䅁权牂䅂䅁权祂䅂䅁允䅁䅁䅅䅁䙁䵁ㅐ䙋偹瑷⽕䍄䉁䅁䅁䅂䅁䅁䅍䅄䅁䅁䅯末䅷䅁䅯充䅁䅁䅯睇䄸䅁䅅䅁䉁䅁䅁杄十䅁䅁睎ぁ䑁䅍睎㕁䑁䅧睍睁䅁䅁䍄䉁䅁䅁䅂䅁䅁䅍䅄䅁䅁䅯䅔䄰䅁䅯睡䅑䅁䅯䅤䅑䅁䅅䅁䉁䅁䅁兂獄払敧敨剶睐杷允䅁䅁䅑䅁䑁䅁䅷䅁䭁䉁䱍䅁䭁䉁䅅䅁䭁䡁䕧䅁䉁䅁䅁允䅁䅁䄴杅䅁䑁䅙兏㍁䑁䅕䅎㍁䑁䅫睎䅁䅁杷允䅁䅁䅑䅁䑁䅁䅷䅁䭁䙁䰸䅁䭁䅁䅑䅁䭁䥁䕕䅁䉁䅁䅁允䅁䅁䅕䅁䅁䥁䵁䔴䵁䅉䅅䅁䕁䅁䅁睁䵁䅁䅁权䵂兄䅁权牂䅂䅁权㍂䅂䅁允䅁䅁䅅䅁䙁乁橥䑣䬰㤱⽍䍄䉁䅁䅁䅂䅁䅁䅍䅄䅁䅁䅯睲䅷䅁䅯䅂䅁䅁䅯䅨䅑䅁䅅䅁䉁䅁䅁兂䅁䅁䅁䍕㙲䅑杷允䅁䅁䅑䅁䑁䅁䅷䅁䭁䕁乷䅁䭁䝁䕳䅁䭁䥁䕉䅁䉁䅁䅁允䅁䅁䅕䡰㥁瑃橥䐰䴸䅉䅅䅁䕁䅁䅁睁䵁䅁䅁权䵂兄䅁权牂䅂䅁权䅃䅂䅁允䅁䅁䅅䅁䙁䅁䅁䅁䅁乁⽁䍄䉁䅁䅁䅂䅁䅁䅍䅄䅁䅁䅯杌䅳䅁䅯䅂䅁䅁䅯兣䅑䅁䅅䅁䉁䅁䅁兂䅁䅁䅁䑑䍂兑杷允䅁䅁䅑䅁䑁䅁䅷䅁䭁䕁乷䅁䭁䝁䕳䅁䭁䡁䕷䅁䉁䅁䅁允䅁䅁䅕䉵䘶ㄶ㑇橺䴸䅉䅅䅁䕁䅁䅁睁䵁䅁䅁权啁兄䅁权牂䅂䅁权療䅂䅁允䅁䅁䅅䅁䙁䅁塲㍯㥁癃⽅䍄䉁䅁䅁䅂䅁䅁䅍䅄䅁䅁䅯䄳䅷䅁䅯充䅁䅁䅯睧䅑䅁䅅䅁䉁䅁䅁杄十䅁䅁䅎穁䑁䅑䅎硁䑁䅉免㕁䅁䅁䍄䉁䅁䅁䅂䅁䅁䅍䅄䅁䅁䅯䅆䄰䅁䅯睡䅑䅁䅯全䅑䅁䅅䅁䉁䅁䅁兂灁䥘䌯匹捪睶杷允䅁䅁䅑䅁䑁䅁䅷䅁䭁䉁乑䅁䭁䝁䕳䅁䭁䥁䕍䅁䉁䅁䅁允䅁䅁䅕敥浫免獩䐶䴸䅉䅅䅁䕁䅁䅁睁䵁䅁䅁权䅂䅄䅁权剁䅁䅁权䉃䅂䅁允䅁䅁䅅䅁佁䉁䅉䅁㍁䑁䅑睍ぁ䑁䅉䅍睁䑁䅁䅁䵁䅉䅅䅁䕁䅁䅁睁䵁䅁䅁权⭃䅄䅁权牂䅂䅁权扁睄䅁允䅁䅁䅅䅁䙁佁兘瑉㕶畦⽉䍄䉁䅁䅁䅂䅁䅁䅍䅄䅁䅁䅯睪䄰䅁䅯睡䅑䅁䅯兣䅑䅁䅅䅁䉁䅁䅁兂婄発呤㘴㕘睶杷允䅁䅁䅑䅁䑁䅁䅷䅁䭁䉁乑䅁䭁䝁䕳䅁䭁䡁䕉䅁䉁䅁䅁允䅁䅁䅕䡳潊敫㠱空䴸䅉䅅䅁䕁䅁䅁睁䵁䅁䅁权坂兄䅁权䕁䅁䅁权䉃䅂䅁允䅁䅁䅅䅁䙁䅁䅁䅁㑃朱䈱䍄䉁䅁䅁䅂䅁䅁䅍䅄䅁䅁䅯䅆䄰䅁䅯睡䅑䅁䅯睦䅑䅁䅅䅁䉁䅁䅁兂㉃⼸唳佥楮睐杷允䅁䅁䅑䅁䑁䅁䅷䅁䭁䉁乑䅁䭁䝁䕳䅁䭁䡁䕷䅁䉁䅁䅁允䅁䅁䅕匳䝑婧䑖稲䴸䅉䅅䅁䕁䅁䅁睁䵁䅁䅁权杄䅄䅁权牂䅂䅁权扁睄䅁允䅁䅁䅅䅁䙁䉁婦発呤⬴⽅䍄䉁䅁䅁䅂䅁䅁䅍䅄䅁䅁䅯䄴䅷䅁䅯睡䅑䅁䅯睢䅑䅁䅅䅁䉁䅁䅁兂煂䡶呓䅇䝔睐杷允䅁䅁䅑䅁䑁䅁䅷䅁䭁佁䱕䅁䭁䅁䅑䅁䭁䥁䕕䅁䉁䅁䅁允䅁䅁䅕䅁䅁䕁䍃〱䵁䅉䅅䅁䕁䅁䅁睁䵁䅁䅁权十兄䅁权剁䅁䅁权扁睄䅁允䅁䅁䅅䅁佁䉁䅑䅁硁䑁䅍䅏㉁䑁䅁䅍睁䑁䅁䅍䅁䅁杷允䅁䅁䅑䅁䑁䅁䅷䅁䭁䡁䵉䅁䭁䉁䅅䅁䭁䡁䕕䅁䉁䅁䅁允䅁䅁䄴杅䅁䑁䅕兏穁䑁䅅兎睁䑁䅁䅍䅁䅁杷允䅁䅁䅑䅁䑁䅁䅷䅁䭁佁䵁䅁䭁䝁䕳䅁䭁䡁䕯䅁䉁䅁䅁允䅁䅁䅕⽺呤㘴扗䐶䴸䅉䅅䅁䕁䅁䅁睁䵁䅁䅁权睄权䅁权䕁䅁䅁权㕂䅂䅁允䅁䅁䅅䅁䙁䅁䅁䅁杄䅅䉂䍄䉁䅁䅁䅂䅁䅁䅍䅄䅁䅁䅯䄴䅷䅁䅯睡䅑䅁䅯兣䅑䅁䅅䅁䉁䅁䅁兂㝁〳丫㉬匷睐杷允䅁䅁䅑䅁䑁䅁䅷䅁䭁䕁䵕䅁䭁䝁䕳䅁䭁䡁䕉䅁䉁䅁䅁允䅁䅁䅯睒䅁䅁杷允䅁䅁䅑䅁䑁䅁䅷䅁䭁䅁䱙䅁䭁䉁䅅䅁䭁䥁䕍䅁䉁䅁䅁允䅁䅁䄴杅䅁䑁䅍免祁䑁䅙兏睁䑁䅁䅍䅁䅁杷允䅁䅁䅑䅁䑁䅁䅷䅁䭁䡁䵫䅁䭁䅁䅑䅁䭁䡁䕫䅁䉁䅁䅁允䅁䅁䅕䅁䅁䱁⽁〸䵁䅉䅅䅁䕁䅁䅁睁䵁䅁䅁权杄䅄䅁权牂䅂䅁权㥂䅂䅁允䅁䅁䅅䅁䙁䉁䘫ㄶ㑇畈⽅䍄䉁䅁䅁䅂䅁䅁䅍䅄䅁䅁䅯杫䄰䅁䅯䅂䅁䅁䅯兦䅑䅁䅅䅁䉁䅁䅁兂䅁䅁䅁䱷潘䅑杷允䅁䅁䅑䅁䑁䅁䅷䅁䭁佁䵁䅁䭁䝁䕳䅁䭁䡁䕧䅁䉁䅁䅁允䅁䅁䅕牘䩰䅄牉稱䴸䅉䅅䅁䕁䅁䅁睁䵁䅁䅁权杄䅄䅁权牂䅂䅁权祂䅂䅁允䅁䅁䅅䅁䙁䥁牘払敧敨⽳䍄䉁䅁䅁䅂䅁䅁䅍䅄䅁䅁䅯䄴䅷䅁䅯睡䅑䅁䅯睥䅑䅁䅅䅁䉁䅁䅁兂捃䍸睃浣瑪睐杷允䅁䅁䅑䅁䑁䅁䅷䅁䭁佁䱳䅁䭁䝁䕳䅁䭁䥁䕑䅁䉁䅁䅁允䅁䅁䅕䬯确欰椱䱫䴸䅉䅅䅁䕁䅁䅁睁䵁䅁䅁权杄䅄䅁权牂䅂䅁权⽂䅂䅁允䅁䅁䅅䅁䙁䝁光䑗ね乹⼴䍄䉁䅁䅁䅂䅁䅁䅍䅄䅁䅁䅯䄴䅷䅁䅯睡䅑䅁䅯䅧䅑䅁䅅䅁䉁䅁䅁兂䵂㑎䉬余歘睐杷允䅁䅁䅑䅁䑁䅁䅷䅁䭁佁䭣䅁䭁䉁䅅䅁䭁䝁䔰䅁䉁䅁䅁允䅁䅁䄴杅䅁䑁䅑睎ㅁ䑁䅁兎㍁䑁䅙䅍䅁䅁杷允䅁䅁䅑䅁䑁䅁䅷䅁䭁䙁乑䅁䭁䅁䅑䅁䭁䥁䕕䅁䉁䅁䅁允䅁䅁䅕䅁䅁䅁䵄䕉䵅䅉䅅䅁䕁䅁䅁睁䵁䅁䅁权杄䅄䅁权牂䅂䅁权穂䅂䅁允䅁䅁䅅䅁䙁䵁桵扒穢支⽁䍄䉁䅁䅁䅂䅁䅁䅍䅄䅁䅁䅯䅖䄰䅁䅯䅂䅁䅁䅯督䅑䅁䅅䅁䉁䅁䅁兂䅁䅁䅁䅅塅兑杷允䅁䅁䅑䅁䑁䅁䅷䅁䭁䥁䱅䅁䭁䝁䕳䅁䭁䝁䔸䅁䉁䅁䅁允䅁䅁䅕穐敖歵䵫牷䴸䅉䅅䅁䕁䅁䅁睁䵁䅁䅁权桃兄䅁权䕁䅁䅁权穂䅂䅁允䅁䅁䅅䅁䙁䅁䅁䅁祂䑡䉚䍄䉁䅁䅁䅂䅁䅁䅍䅄䅁䅁䅯睵䄴䅁䅯睡䅑䅁䅯睇䄸䅁䅅䅁䉁䅁䅁兂䵂㑎䉬余㡘睐杷允䅁䅁䅑䅁䑁䅁䅷䅁䭁䱁佳䅁䭁䝁䕳䅁䭁䡁䕫䅁䉁䅁䅁允䅁䅁䅕捺䵺䵺䵺䐹䴸䅉䅅䅁䕁䅁䅁睁䵁䅁䅁权楃睃䅁权䕁䅁䅁权㕂䅂䅁允䅁䅁䅅䅁䙁䅁䅁䅁杂睥䈹䍄䉁䅁䅁䅂䅁䅁䅍䅄䅁䅁䅯睂䅷䅁䅯䅂䅁䅁䅯睢䅑䅁䅅䅁䉁䅁䅁兂䅁䅁䅁䍉䰰兑杷允䅁䅁䅑䅁䑁䅁䅷䅁䭁䱁佳䅁䭁䝁䕳䅁䭁䡁䕳䅁䉁䅁䅁允䅁䅁䅕扉祂䩡瑈䑶䴸䅉䅅䅁䕁䅁䅁睁䵁䅁䅁权㝃杄䅁权牂䅂䅁权㉂䅂䅁允䅁䅁䅅䅁䙁佁㠵穐敖畵⼰䍄䉁䅁䅁䅂䅁䅁䅍䅄䅁䅁䅯睷䅳䅁䅯充䅁䅁䅯䅥䅑䅁䅅䅁䉁䅁䅁杄啁䅁䅁免㉁䑁䅁䅏睁䑁䅣䅍睁䑁䅁䅁䵁䅉䅅䅁䕁䅁䅁睁䵁䅁䅁权塁兄䅁权牂䅂䅁权睂䅂䅁允䅁䅁䅅䅁䙁乁橥䑣䬰⼱⽣䍄䉁䅁䅁䅂䅁䅁䅍䅄䅁䅁䅯杫䄰䅁䅯䅂䅁䅁䅯睥䅑䅁䅅䅁䉁䅁䅁兂䅁䅁䅁䘴浢䅑杷允䅁䅁䅑䅁䑁䅁䅷䅁䭁䩁䴴䅁䭁䅁䅑䅁䭁䡁䕣䅁䉁䅁䅁允䅁䅁䅕䅁䅁䉁歨ぁ䵅䅉䅅䅁䕁䅁䅁睁䵁䅁䅁权奃兄䅁权剁䅁䅁权⽂䅂䅁允䅁䅁䅅䅁佁䉁䅉䅁㕁䑁䅫杍㍁䑁䅍䅍睁䑁䅁䅁䵁䅉䅅䅁䕁䅁䅁睁䵁䅁䅁权㝃杄䅁权牂䅂䅁权⽂䅂䅁允䅁䅁䅅䅁䙁䑁積積積㡍⽍䍄䉁䅁䅁䅂䅁䅁䅍䅄䅁䅁䅯杓䅳䅁䅯睡䅑䅁䅯睇䄸䅁䅅䅁䉁䅁䅁权䡂䅁䅁䍄䉁䅁䅁䅂䅁䅁䅍䅄䅁䅁䅯睵䄴䅁䅯睡䅑䅁䅯杧䅑䅁䅅䅁䉁䅁䅁兂㡄晱午坔杌睶杷允䅁䅁䅑䅁䑁䅁䅷䅁䭁䉁偉䅁䭁䉁䅅䅁䭁䉁偳䅁䉁䅁䅁允䅁䅁䄴䅆䅁䑁䅅䅎㉁䑁䅍睎㕁䑁䅁䅍睁䅁䅁䍄䉁䅁䅁䅂䅁䅁䅍䅄䅁䅁䅯䅭䄰䅁䅯䅂䅁䅁䅯睤䅑䅁䅅䅁䉁䅁䅁兂䅁䅁䅁丯慙兑杷允䅁䅁䅑䅁䑁䅁䅷䅁䭁䱁佳䅁䭁䝁䕳䅁䭁䡁䕍䅁䉁䅁䅁允䅁䅁䅕渷⽷噎㘶䕁䵁䅉䅅䅁䕁䅁䅁睁䵁䅁䅁权䵄睃䅁权䕁䅁䅁权ㅂ䅂䅁允䅁䅁䅅䅁䙁䅁䅁䅁呁䑈䉂䍄䉁䅁䅁䅂䅁䅁䅍䅄䅁䅁䅯䅉䅷䅁䅯睡䅑䅁䅯睇䄸䅁䅅䅁䉁䅁䅁兂硂児塲㍯摄睐杷允䅁䅁䅑䅁䑁䅁䅷䅁䭁䍁䵁䅁䭁䝁䕳䅁䭁䝁䔸䅁䉁䅁䅁允䅁䅁䅕噋偹癷潕䐵䴸䅉䅅䅁䕁䅁䅁睁䵁䅁䅁权瑂兄䅁权牂䅂䅁权䅃䅂䅁允䅁䅁䅅䅁䙁䭁睒児塲㡯⽃䍄䉁䅁䅁䅂䅁䅁䅍䅄䅁䅁䅯䅉䅷䅁䅯睡䅑䅁䅯杦䅑䅁䅅䅁䉁䅁䅁兂獄払敧敨桶睐杷允䅁䅁䅑䅁䑁䅁䅷䅁䭁䅁䵙䅁䭁䅁䅑䅁䭁䡁䕧䅁䉁䅁䅁允䅁䅁䅕䅁䅁佁䉃欶䵁䅉䅅䅁䕁䅁䅁睁䵁䅁䅁权杁䅄䅁权牂䅂䅁权あ䅂䅁允䅁䅁䅅䅁䙁佁剸䉵䘶⼶⽅䍄䉁䅁䅁䅂䅁䅁䅍䅄䅁䅁䅯䅉䅷䅁䅯睡䅑䅁䅯杤䅑䅁䅅䅁䉁䅁䅁兂桁䡳潊敫漳睐杷允䅁䅁䅑䅁䑁䅁䅷䅁䭁偁䵑䅁䭁䉁䅅䅁䭁䡁䔰䅁䉁䅁䅁允䅁䅁䄴杅䅁䑁䅣䅍硁䑁䅁䅍睁䑁䅁䅍䅁䅁杷允䅁䅁䅑䅁䑁䅁䅷䅁䭁䕁佧䅁䭁䅁䅑䅁䭁䡁䕳䅁䉁䅁䅁允䅁䅁䅕䅁䅁䅁㡁欴䵁䅉䅅䅁䕁䅁䅁睁䵁䅁䅁权杁䅄䅁权牂䅂䅁权䅃䅂䅁允䅁䅁䅅䅁䙁䑁䬰㘱睎敐⽉䍄䉁䅁䅁䅂䅁䅁䅍䅄䅁䅁䅯䅧䅳䅁䅯䅂䅁䅁䅯睢䅑䅁䅅䅁䉁䅁䅁兂䅁䅁䅁健䥑兑杷允䅁䅁䅑䅁䑁䅁䅷䅁䭁䍁䵁䅁䭁䝁䕳䅁䭁䡁䕍䅁䉁䅁䅁允䅁䅁䅕㡪ㅌ䙋偹樴䴸䅉䅅䅁䕁䅁䅁睁䵁䅁䅁权㙂睃䅁权䕁䅁䅁权扁睄䅁允䅁䅁䅅䅁䙁䅁䅁䅁㑃䍵䉆䍄䉁䅁䅁䅂䅁䅁䅍䅄䅁䅁䅯儹䅷䅁䅯充䅁䅁䅯兦䅑䅁䅅䅁䉁䅁䅁杄十䅁䅁杍ㅁ䑁䅣䅎祁䑁䅧䅏ㅁ䅁䅁䍄䉁䅁䅁䅂䅁䅁䅍䅄䅁䅁䅯䅡䄰䅁䅯睡䅑䅁䅯来䅑䅁䅅䅁䉁䅁䅁兂橄婰䕶䱉慄睐杷允䅁䅁䅑䅁䑁䅁䅷䅁䭁䕁䵉䅁䭁䉁䅅䅁䭁䥁䕁䅁䉁䅁䅁允䅁䅁䄴杅䅁䑁䅅兎穁䑁䅣睍㉁䑁䅅睎䅁䅁杷允䅁䅁䅑䅁䑁䅁䅷䅁䭁䝁乧䅁䭁䝁䕳䅁䭁䥁䕍䅁䉁䅁䅁允䅁䅁䅕灭婭婭婭吴䴸䅉䅅䅁䕁䅁䅁睁䵁䅁䅁权潂兄䅁权牂䅂䅁权⭂䅂䅁允䅁䅁䅅䅁䙁䉁畓⭒㙆䅆䅊䍄䉁䅁䅁䅂䅁䅁䅍䅄䅁䅁䅯睆䄰䅁䅯䅂䅁䅁䅯入䅑䅁䅅䅁䉁䅁䅁兂䅁䅁䅁䩁兯兑杷允䅁䅁䅑䅁䑁䅁䅷䅁䭁䝁乧䅁䭁䝁䕳䅁䭁䡁䕳䅁䉁䅁䅁允䅁䅁䅕㘱睎児塲稫䴸䅉䅅䅁䕁䅁䅁睁䵁䅁䅁权潂兄䅁权牂䅂䅁权㉂䅂䅁允䅁䅁䅅䅁䙁䵁䴳䵺䵺偺⽑䍄䉁䅁䅁䅂䅁䅁䅍䅄䅁䅁䅯眹䅯䅁䅯充䅁䅁䅯杧䅑䅁䅅䅁䉁䅁䅁杄十䅁䅁睍穁䑁䅉䅏㍁䑁䅍兎㕁䅁䅁䍄䉁䅁䅁䅂䅁䅁䅍䅄䅁䅁䅯䅡䄰䅁䅯睡䅑䅁䅯睦䅑䅁䅅䅁䉁䅁䅁兂歃䑣䬰㘱㑐睐杷允䅁䅁䅑䅁䑁䅁䅷䅁䭁䍁伴䅁䭁䉁䅅䅁䭁䡁䕍䅁䉁䅁䅁允䅁䅁䄴杅䅁䑁䅧免硁䑁䅣䅎穁䑁䅁免䅁䅁杷允䅁䅁䅑䅁䑁䅁䅷䅁䭁佁䱳䅁䭁䅁䅑䅁䭁䡁䕑䅁䉁䅁䅁允䅁䅁䅕䅁䅁䑁㡁歆䵅䅉䅅䅁䕁䅁䅁睁䵁䅁䅁权潂兄䅁权牂䅂䅁权䍃䅂䅁允䅁䅁䅅䅁䙁佁㙆䭆䠵昴⽉䍄䉁䅁䅁䅂䅁䅁䅍䅄䅁䅁䅯䅡䄰䅁䅯睡䅑䅁䅯䅨䅑䅁䅅䅁䉁䅁䅁兂啁歲桦桥畔睐杷允䅁䅁䅑䅁䑁䅁䅷䅁䭁䩁䵙䅁䭁䅁䅑䅁䭁䡁䕳䅁䉁䅁䅁允䅁䅁䅕䅁䅁䅁乃ふ䵁䅉䅅䅁䕁䅁䅁睁䵁䅁䅁权潂兄䅁权牂䅂䅁权穂䅂䅁允䅁䅁䅅䅁䙁䉁䘫ㄶ㑇癈⽅䍄䉁䅁䅁䅂䅁䅁䅍䅄䅁䅁䅯䅩䅳䅁䅯睡䅑䅁䅯睢䅑䅁䅅䅁䉁䅁䅁兂㡄晱午坔兌睐杷允䅁䅁䅑䅁䑁䅁䅷䅁䭁䥁䱧䅁䭁䝁䕳䅁䭁䡁䕕䅁䉁䅁䅁允䅁䅁䅕䉵䘶ㄶ㑇爳䴸䅉䅅䅁䕁䅁䅁睁䵁䅁䅁权䥃睃䅁权牂䅂䅁权⭂䅂䅁允䅁䅁䅅䅁䙁䙁㘶兓䍷㡋⽥䍄䉁䅁䅁䅂䅁䅁䅍䅄䅁䅁䅯兊䅷䅁䅯䅂䅁䅁䅯䅧䅑䅁䅅䅁䉁䅁䅁兂䅁䅁䅁䱷獔䅑杷允䅁䅁䅑䅁䑁䅁䅷䅁䭁䥁䱧䅁䭁䝁䕳䅁䭁䡁䕉䅁䉁䅁䅁允䅁䅁䅕牡へ硫䕧樵䴸䅉䅅䅁䕁䅁䅁睁䵁䅁䅁权呁兄䅁权䕁䅁䅁权穂䅂䅁允䅁䅁䅅䅁䙁䅁䅁䅁权⭃䅤䍄䉁䅁䅁䅂䅁䅁䅍䅄䅁䅁䅯䅩䅳䅁䅯睡䅑䅁䅯內䅑䅁䅅䅁䉁䅁䅁兂㕁䵴㉨灶焯睐杷允䅁䅁䅑䅁䑁䅁䅷䅁䭁䕁䵁䅁䭁䅁䅑䅁䭁䡁䔰䅁䉁䅁䅁允䅁䅁䅕䅁䅁䑁㍨啇䵅䅉䅅䅁䕁䅁䅁睁䵁䅁䅁权呂兄䅁权牂䅂䅁权䕃䅂䅁允䅁䅁䅅䅁䙁䙁㑋潈牘摕⽧䍄䉁䅁䅁䅂䅁䅁䅍䅄䅁䅁䅯䅩䅳䅁䅯睡䅑䅁䅯杧䅑䅁䅅䅁䉁䅁䅁权䡂䅁䅁䍄䉁䅁䅁䅂䅁䅁䅍䅄䅁䅁䅯䅴䅷䅁䅯充䅁䅁䅯督䅑䅁䅅䅁䉁䅁䅁杄十䅁䅁睍㍁䑁䅅睎㕁䑁䅁䅍睁䅁䅁䍄䉁䅁䅁䅂䅁䅁䅍䅄䅁䅁䅯朸䅕䅁䅯睡䅑䅁䅯䅥䅑䅁䅅䅁䉁䅁䅁兂穁積積積穏睶杷允䅁䅁䅑䅁䑁䅁䅷䅁䭁䥁䱧䅁䭁䝁䕳䅁䭁䥁䕑䅁䉁䅁䅁允䅁䅁䅯睒䅁䅁杷允䅁䅁䅑䅁䑁䅁䅷䅁䭁佁乯䅁䭁䝁䕳䅁䭁䡁䔸䅁䉁䅁䅁允䅁䅁䅕䭆䠵場啯獁䵁䅉䅅䅁䕁䅁䅁睁䵁䅁䅁权䥃睃䅁权牂䅂䅁权㡂䅂䅁允䅁䅁䅅䅁䭁䕁䅣䅁䵁䅉䅅䅁䕁䅁䅁睁䵁䅁䅁权䥃睃䅁权牂䅂䅁权穂䅂䅁允䅁䅁䅅䅁䭁䕁䅣䅁䵁䅉䅅䅁䕁䅁䅁睁䵁䅁䅁权牃兄䅁权䕁䅁䅁权療䅂䅁允䅁䅁䅅䅁䙁䅁䅁䅁䭄卷䉚䍄䉁䅁䅁䅂䅁䅁䅍䅄䅁䅁䅯朴䅳䅁䅯睡䅑䅁䅯睇䄸䅁䅅䅁䉁䅁䅁兂㝂䭆䠵場ひ睐杷允䅁䅁䅑䅁䑁䅁䅷䅁䭁䅁乣䅁䭁䝁䕳䅁䭁䥁䕑䅁䉁䅁䅁允䅁䅁䅕䉯癯匳䝑扷䴸䅉䅅䅁䕁䅁䅁睁䵁䅁䅁权牁睃䅁权剁䅁䅁权ㅂ䅂䅁允䅁䅁䅅䅁佁䉁䅉䅁穁䑁䅁睍硁䑁䅍䅍睁䑁䅁䅁䵁䅉䅅䅁䕁䅁䅁睁䵁䅁䅁权歂睃䅁权䕁䅁䅁权㑂䅂䅁允䅁䅁䅅䅁䙁䅁䅁䅁兂楊䉨䍄䉁䅁䅁䅂䅁䅁䅍䅄䅁䅁䅯朴䅳䅁䅯睡䅑䅁䅯来䅑䅁䅅䅁䉁䅁䅁兂㑃潈牘払㙪睐杷允䅁䅁䅑䅁䑁䅁䅷䅁䭁䍁余䅁䭁䅁䅑䅁䭁䥁䕉䅁䉁䅁䅁允䅁䅁䅯睒䅁䅁杷允䅁䅁䅑䅁䑁䅁䅷䅁䭁佁䱉䅁䭁䝁䕳䅁䭁䡁䕅䅁䉁䅁䅁允䅁䅁䅕搵楁⼲⭬䐹䴸䅉䅅䅁䕁䅁䅁睁䵁䅁䅁权坁睃䅁权剁䅁䅁权䕃䅂䅁允䅁䅁䅅䅁佁䉁䅉䅁穁䑁䅉睎祁䑁䅙䅍睁䑁䅁䅁䵁䅉䅅䅁䕁䅁䅁睁䵁䅁䅁权楄睃䅁权牂䅂䅁权䙃䅂䅁允䅁䅁䅅䅁䙁䍁捬㡪ㅌ偋⽑䍄䉁䅁䅁䅂䅁䅁䅍䅄䅁䅁䅯䅶䄰䅁䅯䅂䅁䅁䅯內䅑䅁䅅䅁䉁䅁䅁兂䅁䅁䅁湡桅兑杷允䅁䅁䅑䅁䑁䅁䅷䅁䭁佁䱉䅁䭁䝁䕳䅁䭁䥁䕅䅁䉁䅁䅁允䅁䅁䅯睒䅁䅁杷允䅁䅁䅑䅁䑁䅁䅷䅁䭁䙁䵯䅁䭁䅁䅑䅁䭁䉁偳䅁䉁䅁䅁允䅁䅁䅕䅁䅁佁癄商䵅䅉䅅䅁䕁䅁䅁睁䵁䅁䅁权楄睃䅁权牂䅂䅁权㝂䅂䅁允䅁䅁䅅䅁䙁䭁䠵場啯瑲⽣䍄䉁䅁䅁䅂䅁䅁䅍䅄䅁䅁䅯朴䅳䅁䅯睡䅑䅁䅯杤䅑䅁䅅䅁䉁䅁䅁兂灄橊䥅䉲䭺睐杷允䅁䅁䅑䅁䑁䅁䅷䅁䭁佁䱉䅁䭁䝁䕳䅁䭁䡁䕣䅁䉁䅁䅁允䅁䅁䅕体㙆䭆䠵吴䴸䅉䅅䅁䕁䅁䅁睁䵁䅁䅁权啃兄䅁权牂䅂䅁权扁睄䅁允䅁䅁䅅䅁䙁䍁捬㡪ㅌ䱋⽷䍄䉁䅁䅁䅂䅁䅁䅍䅄䅁䅁䅯兔䅷䅁䅯充䅁䅁䅯睥䅑䅁䅅䅁䉁䅁䅁杄十䅁䅁杍ぁ䑁䅅兎穁䑁䅁䅍睁䅁䅁䍄䉁䅁䅁䅂䅁䅁䅍䅄䅁䅁䅯䄵䅷䅁䅯充䅁䅁䅯杤䅑䅁䅅䅁䉁䅁䅁杄十䅁䅁兎硁䑁䅅兏睁䑁䅁䅍睁䅁䅁䍄䉁䅁䅁䅂䅁䅁䅍䅄䅁䅁䅯䅬䄰䅁䅯睡䅑䅁䅯兢䅑䅁䅅䅁䉁䅁䅁兂畄䑦ㄸ牘灲睐杷允䅁䅁䅑䅁䑁䅁䅷䅁䭁䩁乑䅁䭁䝁䕳䅁䭁䡁䕙䅁䉁䅁䅁允䅁䅁䅕渷⽷噎㘶啁䵁䅉䅅䅁䕁䅁䅁睁䵁䅁䅁权㕄䅄䅁权䕁䅁䅁权䉃䅂䅁允䅁䅁䅅䅁䙁䅁䅁䅁䅃癏䅖䍄䉁䅁䅁䅂䅁䅁䅍䅄䅁䅁䅯䅬䄰䅁䅯睡䅑䅁䅯䅨䅑䅁䅅䅁䉁䅁䅁兂㡄晱午坔睊睶杷允䅁䅁䅑䅁䑁䅁䅷䅁䭁䭁䱯䅁䭁䝁䕳䅁䭁䥁䕑䅁䉁䅁䅁允䅁䅁䅕祇搯䅊䉡呰䴸䅉䅅䅁䕁䅁䅁睁䵁䅁䅁权䱂䅄䅁权剁䅁䅁权⭂䅂䅁允䅁䅁䅅䅁佁䉁䅉䅁ぁ䑁䅫杍祁䑁䅍䅍睁䑁䅁䅁䵁䅉䅅䅁䕁䅁䅁睁䵁䅁䅁权啃兄䅁权牂䅂䅁权䅃䅂䅁允䅁䅁䅅䅁䙁䑁䬰㘱睎児䅚䍄䉁䅁䅁䅂䅁䅁䅍䅄䅁䅁䅯䅬䄰䅁䅯睡䅑䅁䅯䅦䅑䅁䅅䅁䉁䅁䅁兂獄払敧敨灶睐杷允䅁䅁䅑䅁䑁䅁䅷䅁䭁䱁䱅䅁䭁䉁䅅䅁䭁䥁䕅䅁䉁䅁䅁允䅁䅁䄴杅䅁䑁䅣兏硁䑁䅉免睁䑁䅁䅍䅁䅁杷允䅁䅁䅑䅁䑁䅁䅷䅁䭁䑁伴䅁䭁䝁䕳䅁䭁䉁偳䅁䉁䅁䅁允䅁䅁䅕㡪ㅌ䙋偹樹䴸䅉䅅䅁䕁䅁䅁睁䵁䅁䅁权⭁杄䅁权牂䅂䅁权療䅂䅁允䅁䅁䅅䅁䙁䱁敧敨剴偵⽧䍄䉁䅁䅁䅂䅁䅁䅍䅄䅁䅁䅯材䄴䅁䅯睡䅑䅁䅯来䅑䅁䅅䅁䉁䅁䅁兂⽁噎㘶兓ぺ睐杷允䅁䅁䅑䅁䑁䅁䅷䅁䭁䍁乷䅁䭁䝁䕳䅁䭁䡁䕧䅁䉁䅁䅁允䅁䅁䅕癱午坔光ぅ䵁䅉䅅䅁䕁䅁䅁睁䵁䅁䅁权㥁兄䅁权䕁䅁䅁权あ䅂䅁允䅁䅁䅅䅁䙁䅁䅁䅁灁呵䉖䍄䉁䅁䅁䅂䅁䅁䅍䅄䅁䅁䅯材䄴䅁䅯睡䅑䅁䅯兤䅑䅁䅅䅁䉁䅁䅁兂畃⭒㙆䭆砷睐杷允䅁䅁䅑䅁䑁䅁䅷䅁䭁䅁䱷䅁䭁䉁䅅䅁䭁䡁䕷䅁䉁䅁䅁允䅁䅁䄴杅䅁䑁䅕兎硁䑁䅣免睁䑁䅁䅍䅁䅁杷允䅁䅁䅑䅁䑁䅁䅷䅁䭁䑁伴䅁䭁䝁䕳䅁䭁䡁䕙䅁䉁䅁䅁允䅁䅁䅕婧䑖㉩湺稲䴸䅉䅅䅁䕁䅁䅁睁䵁䅁䅁权⭁杄䅁权牂䅂䅁权䅃䅂䅁允䅁䅁䅅䅁䙁䥁噇㑑獴⬵⽍䍄䉁䅁䅁䅂䅁䅁䅍䅄䅁䅁䅯其䅷䅁䅯睡䅑䅁䅯兢䅑䅁䅅䅁䉁䅁䅁兂㥁瑃橥䑣䄰䅑杷允䅁䅁䅑䅁䑁䅁䅷䅁䭁䱁䴰䅁䭁䝁䕳䅁䭁䡁䕯䅁䉁䅁䅁允䅁䅁䅕㘴扗䍸睃樹䴸䅉䅅䅁䕁䅁䅁睁䵁䅁䅁权㥃䅄䅁权牂䅂䅁权睂䅂䅁允䅁䅁䅅䅁䙁䩁婱婭婭晭⽫䍄䉁䅁䅁䅂䅁䅁䅍䅄䅁䅁䅯眲䅷䅁䅯䅂䅁䅁䅯睢䅑䅁䅅䅁䉁䅁䅁兂䅁䅁䅁䰴楷兑杷允䅁䅁䅑䅁䑁䅁䅷䅁䭁䱁䴰䅁䭁䝁䕳䅁䭁䡁䕅䅁䉁䅁䅁允䅁䅁䅕䡰㥁瑃橥䐫䴸䅉䅅䅁䕁䅁䅁睁䵁䅁䅁权㙃睃䅁权剁䅁䅁权䕃䅂䅁允䅁䅁䅅䅁佁䉁䅉䅁硁䑁䅣睍ぁ䑁䅅睍ぁ䑁䅣䅁䵁䅉䅅䅁䕁䅁䅁睁䵁䅁䅁权㥃䅄䅁权牂䅂䅁权䙃䅂䅁允䅁䅁䅅䅁䙁䍁捬㡪ㅌ䱋⽷䍄䉁䅁䅁䅂䅁䅁䅍䅄䅁䅁䅯䅤䅳䅁䅯䅂䅁䅁䅯兢䅑䅁䅅䅁䉁䅁䅁兂䅁䅁䅁䌸䨰兑杷允䅁䅁䅑䅁䑁䅁䅷䅁䭁䱁䴰䅁䭁䝁䕳䅁䭁䡁䔴䅁䉁䅁䅁允䅁䅁䅕㝤昶楇搯䐵䴸䅉䅅䅁䕁䅁䅁睁䵁䅁䅁权㥃䅄䅁权牂䅂䅁权㕂䅂䅁允䅁䅁䅅䅁䙁䑁積積積㡍⽏䍄䉁䅁䅁䅂䅁䅁䅍䅄䅁䅁䅯其䅷䅁䅯睡䅑䅁䅯杧䅑䅁䅅䅁䉁䅁䅁兂灁䥘䌯匹䵪睐杷允䅁䅁䅑䅁䑁䅁䅷䅁䭁乁䴸䅁䭁䝁䕳䅁䭁䉁偳䅁䉁䅁䅁允䅁䅁䅕呣䬰㘱睎吳䴸䅉䅅䅁䕁䅁䅁睁䵁䅁䅁权晄䅄䅁权牂䅂䅁权瑂䅂䅁允䅁䅁䅅䅁䙁乁㑖匶硙佃⽑䍄䉁䅁䅁䅂䅁䅁䅍䅄䅁䅁䅯眳䅷䅁䅯睡䅑䅁䅯睢䅑䅁䅅䅁䉁䅁䅁兂獄払敧敨剶睐杷允䅁䅁䅑䅁䑁䅁䅷䅁䭁䉁乣䅁䭁䅁䅑䅁䭁䡁䕁䅁䉁䅁䅁允䅁䅁䅕䅁䅁䝁㝄歅䵅䅉䅅䅁䕁䅁䅁睁䵁䅁䅁权噂睃䅁权剁䅁䅁权㕂䅂䅁允䅁䅁䅅䅁佁䉁䅑䅁硁䑁䅅䅏ㅁ䑁䅑䅍睁䑁䅁䅍䅁䅁杷允䅁䅁䅑䅁䑁䅁䅷䅁䭁䅁䵯䅁䭁䝁䕳䅁䭁䡁䕷䅁䉁䅁䅁允䅁䅁䅕硥畓⭒㙆䑴䴸䅉䅅䅁䕁䅁䅁睁䵁䅁䅁权⽃兂䅁权牂䅂䅁权⭂䅂䅁允䅁䅁䅅䅁䙁䍁捬㡪ㅌ偋⽑䍄䉁䅁䅁䅂䅁䅁䅍䅄䅁䅁䅯睑䅳䅁䅯䅂䅁䅁䅯杧䅑䅁䅅䅁䉁䅁䅁兂䅁䅁䅁䱧礯䅑杷允䅁䅁䅑䅁䑁䅁䅷䅁䭁䅁乕䅁䭁䅁䅑䅁䭁䡁䕕䅁䉁䅁䅁允䅁䅁䅕䅁䅁偁噄䕉䵅䅉䅅䅁䕁䅁䅁睁䵁䅁䅁权晄䅄䅁权牂䅂䅁权ㅂ䅂䅁允䅁䅁䅅䅁䙁䡁啳歲桦癥⽁䍄䉁䅁䅁䅂䅁䅁䅍䅄䅁䅁䅯兇䄰䅁䅯䅂䅁䅁䅯兢䅑䅁䅅䅁䉁䅁䅁兂䅁䅁䅁䈲扯兑杷允䅁䅁䅑䅁䑁䅁䅷䅁䭁䑁䱍䅁䭁䉁䅅䅁䭁䝁䔰䅁䉁䅁䅁允䅁䅁䄴杅䅁䑁䅑兎㉁䑁䅉李睁䑁䅁䅍䅁䅁杷允䅁䅁䅑䅁䑁䅁䅷䅁䭁乁䴸䅁䭁䝁䕳䅁䭁䡁䔴䅁䉁䅁䅁允䅁䅁䅕䉵䘶ㄶ㑇樸䴸䅉䅅䅁䕁䅁䅁睁䵁䅁䅁权ぃ兄䅁权䕁䅁䅁权ㅂ䅂䅁允䅁䅁䅅䅁䙁䅁䅁䅁塃呉䉊䍄䉁䅁䅁䅂䅁䅁䅍䅄䅁䅁䅯眳䅷䅁䅯睡䅑䅁䅯睤䅑䅁䅅䅁䉁䅁䅁兂㥁瑃橥䑣㈳睐杷允䅁䅁䅑䅁䑁䅁䅷䅁䭁佁䵑䅁䭁䝁䕳䅁䭁䡁䕍䅁䉁䅁䅁允䅁䅁䅕㑈牘払敧啁䵁䅉䅅䅁䕁䅁䅁睁䵁䅁䅁权扂䅄䅁权剁䅁䅁权療䅂䅁允䅁䅁䅅䅁佁䉁䅉䅁祁䑁䅧䅎㉁䑁䅧䅍睁䑁䅁䅁䵁䅉䅅䅁䕁䅁䅁睁䵁䅁䅁权㥄䅄䅁权䕁䅁䅁权㙂䅂䅁允䅁䅁䅅䅁䙁䅁䅁䅁睄時䅬䍄䉁䅁䅁䅂䅁䅁䅍䅄䅁䅁䅯儯䅷䅁䅯充䅁䅁䅯睧䅑䅁䅅䅁䉁䅁䅁杄十䅁䅁杍㉁䑁䅣免穁䑁䅁䅍睁䅁䅁䍄䉁䅁䅁䅂䅁䅁䅍䅄䅁䅁䅯眳䅷䅁䅯睡䅑䅁䅯䅨䅑䅁䅅䅁䉁䅁䅁兂乄䵺䵺䵺捺睐杷允䅁䅁䅑䅁䑁䅁䅷䅁䭁䉁乧䅁䭁䅁䅑䅁䭁䡁䔸䅁䉁䅁䅁允䅁䅁䅕䅁䅁䭁慨歎䵅䅉䅅䅁䕁䅁䅁睁䵁䅁䅁权晄䅄䅁权牂䅂䅁权䅃䅂䅁允䅁䅁䅅䅁䙁䕁桪桥畓㥒⽅䍄䉁䅁䅁䅂䅁䅁䅍䅄䅁䅁䅯眳䅷䅁䅯睡䅑䅁䅯䅦䅑䅁䅅䅁䉁䅁䅁兂浂浚浚浚坢睐杷允䅁䅁䅑䅁䑁䅁䅷䅁䭁䩁乙䅁䭁䅁䅑䅁䭁䥁䕁䅁䉁䅁䅁允䅁䅁䅕䅁䅁䡁䥪䕁䵅䅉䅅䅁䕁䅁䅁睁䵁䅁䅁权剃睃䅁权剁䅁䅁权穂䅂䅁允䅁䅁䅅䅁佁䉁䅉䅁㑁䑁䅉兎㉁䑁䅫䅍睁䑁䅁䅁䵁䅉䅅䅁䕁䅁䅁睁䵁䅁䅁权坄䅄䅁权牂䅂䅁权療䅂䅁允䅁䅁䅅䅁䙁䡁啳歲桦煥⽓䍄䉁䅁䅁䅂䅁䅁䅍䅄䅁䅁䅯朱䅷䅁䅯睡䅑䅁䅯全䅑䅁䅅䅁䉁䅁䅁兂灄橊䥅䉲煹睶杷允䅁䅁䅑䅁䑁䅁䅷䅁䭁乁䵙䅁䭁䝁䕳䅁䭁䡁䕕䅁䉁䅁䅁允䅁䅁䅕硥畓⭒㙆䱤䴸䅉䅅䅁䕁䅁䅁睁䵁䅁䅁权扂兄䅁权剁䅁䅁权䑃䅂䅁允䅁䅁䅅䅁佁䉁䅉䅁ㅁ䑁䅕睎硁䑁䅣䅍睁䑁䅁䅁䵁䅉䅅䅁䕁䅁䅁睁䵁䅁䅁权㉁杄䅁权牂䅂䅁权扁睄䅁允䅁䅁䅅䅁䙁佁剸䉵䘶⼶⽕䍄䉁䅁䅁䅂䅁䅁䅍䅄䅁䅁䅯朱䅷䅁䅯睡䅑䅁䅯睦䅑䅁䅅䅁䉁䅁䅁兂歃䑣䬰㘱材睶杷允䅁䅁䅑䅁䑁䅁䅷䅁䭁䝁乕䅁䭁䅁䅑䅁䭁䡁䕑䅁䉁䅁䅁允䅁䅁䅕䅁䅁䩁潁え䵅䅉䅅䅁䕁䅁䅁睁䵁䅁䅁权坄䅄䅁权牂䅂䅁权㡂䅂䅁允䅁䅁䅅䅁䙁䥁牘払敧摨⽳䍄䉁䅁䅁䅂䅁䅁䅍䅄䅁䅁䅯兎䅳䅁䅯充䅁䅁䅯睤䅑䅁䅅䅁䉁䅁䅁杄啁䅁䅁免硁䑁䅙睎ㅁ䑁䅑䅍睁䑁䅁䅁䵁䅉䅅䅁䕁䅁䅁睁䵁䅁䅁权㝂䅄䅁权牂䅂䅁权䙃䅂䅁允䅁䅁䅅䅁䙁䭁睒児塲㡯⽁䍄䉁䅁䅁䅂䅁䅁䅍䅄䅁䅁䅯兰䅳䅁䅯䅂䅁䅁䅯睥䅑䅁䅅䅁䉁䅁䅁兂䅁䅁䅁䅹䍧兑杷允䅁䅁䅑䅁䑁䅁䅷䅁䭁䡁䵳䅁䭁䝁䕳䅁䭁䡁䕧䅁䉁䅁䅁允䅁䅁䅕余兘瑉㕶橶䴸䅉䅅䅁䕁䅁䅁睁䵁䅁䅁权㝂䅄䅁权牂䅂䅁权⭂䅂䅁允䅁䅁䅅䅁䙁佁剸䉵䘶㜶⽇䍄䉁䅁䅁䅂䅁䅁䅍䅄䅁䅁䅯睥䅷䅁䅯睡䅑䅁䅯入䅑䅁䅅䅁䉁䅁䅁兂灁䥘䌯匹䵪睐杷允䅁䅁䅑䅁䑁䅁䅷䅁䭁偁䭯䅁䭁䅁䅑䅁䭁䡁䕷䅁䉁䅁䅁允䅁䅁䅕䅁䅁䍁歂ぇ䵅䅉䅅䅁䕁䅁䅁睁䵁䅁䅁权湁睃䅁权䕁䅁䅁权䉃䅂䅁允䅁䅁䅅䅁䙁䅁䅁䅁允癫䅒䍄䉁䅁䅁䅂䅁䅁䅍䅄䅁䅁䅯兖䄰䅁䅯睡䅑䅁䅯睧䅑䅁䅅䅁䉁䅁䅁兂晄㑔堲桢橌睐杷允䅁䅁䅑䅁䑁䅁䅷䅁䭁䡁䵳䅁䭁䝁䕳䅁䭁䡁䕳䅁䉁䅁䅁允䅁䅁䅕穊䥅䉲慸䐱䴸䅉䅅䅁䕁䅁䅁睁䵁䅁䅁权剂睃䅁权䕁䅁䅁权䉃䅂䅁允䅁䅁䅅䅁䙁䅁䅁䅁捃橤䉊䍄䉁䅁䅁䅂䅁䅁䅍䅄䅁䅁䅯睥䅷䅁䅯睡䅑䅁䅯睤䅑䅁䅅䅁䉁䅁䅁兂㑃潈牘払畩睐杷允䅁䅁䅑䅁䑁䅁䅷䅁䭁䕁䵑䅁䭁䅁䅑䅁䭁䡁䕉䅁䉁䅁䅁允䅁䅁䅕䅁䅁䕁塂歁䵅䅉䅅䅁䕁䅁䅁睁䵁䅁䅁权㝂䅄䅁权牂䅂䅁权䕃䅂䅁允䅁䅁䅅䅁䙁佁浫免獩䱈⽯䍄䉁䅁䅁䅂䅁䅁䅍䅄䅁䅁䅯村䅷䅁䅯䅂䅁䅁䅯䅨䅑䅁䅅䅁䉁䅁䅁兂䅁䅁䅁偷估兑杷允䅁䅁䅑䅁䑁䅁䅷䅁䭁䡁䵳䅁䭁䝁䕳䅁䭁䡁䕍䅁䉁䅁䅁允䅁䅁䅯睒䅁䅁杷允䅁䅁䅑䅁䑁䅁䅷䅁䭁䱁䴴䅁䭁䝁䕳䅁䭁䡁䕉䅁䉁䅁䅁允䅁䅁䅕敨剴䉵䘶稲䴸䅉䅅䅁䕁䅁䅁睁䵁䅁䅁权牄睃䅁权牂䅂䅁权瑂䅂䅁允䅁䅁䅅䅁䙁䩁瘷㡰䱚㥎⽅䍄䉁䅁䅁䅂䅁䅁䅍䅄䅁䅁䅯睤䅳䅁䅯充䅁䅁䅯睇䄸䅁䅅䅁䉁䅁䅁杄十䅁䅁杍㍁䑁䅧䅍睁䑁䅁䅍睁䅁䅁䍄䉁䅁䅁䅂䅁䅁䅍䅄䅁䅁䅯眶䅳䅁䅯睡䅑䅁䅯睢䅑䅁䅅䅁䉁䅁䅁兂䭁㘱睎児塲睐杷允䅁䅁䅑䅁䑁䅁䅷䅁䭁佁䱳䅁䭁䝁䕳䅁䭁䡁䕁䅁䉁䅁䅁允䅁䅁䅕呣䬰㘱睎呺䴸䅉䅅䅁䕁䅁䅁睁䵁䅁䅁权牄睃䅁权牂䅂䅁权硂䅂䅁允䅁䅁䅅䅁䙁䡁⭥确癯挳⽑䍄䉁䅁䅁䅂䅁䅁䅍䅄䅁䅁䅯睪䅳䅁䅯充䅁䅁䅯杧䅑䅁䅅䅁䉁䅁䅁杄十䅁䅁睎祁䑁䅕䅍睁䑁䅁䅍睁䅁䅁䍄䉁䅁䅁䅂䅁䅁䅍䅄䅁䅁䅯眶䅳䅁䅯睡䅑䅁䅯兦䅑䅁䅅䅁䉁䅁䅁兂卂䉵䘶ㄶ䥈睐杷允䅁䅁䅑䅁䑁䅁䅷䅁䭁佁䱳䅁䭁䝁䕳䅁䭁䡁䕕䅁䉁䅁䅁允䅁䅁䅕䥘䌯匹捨稳䴸䅉䅅䅁䕁䅁䅁睁䵁䅁䅁权杂睃䅁权䕁䅁䅁权扁睄䅁允䅁䅁䅅䅁䙁䅁䅁䅁䅄兮䈹䍄䉁䅁䅁䅂䅁䅁䅍䅄䅁䅁䅯眶䅳䅁䅯睡䅑䅁䅯杦䅑䅁䅅䅁䉁䅁䅁兂桄桥畓⭒䭈睐杷允䅁䅁䅑䅁䑁䅁䅷䅁䭁佁䱳䅁䭁䝁䕳䅁䭁䥁䕅䅁䉁䅁䅁允䅁䅁䅕積積積積穷䴸䅉䅅䅁䕁䅁䅁睁䵁䅁䅁权䑄䅄䅁权剁䅁䅁权䅃䅂䅁允䅁䅁䅅䅁佁䉁䅉䅁祁䑁䅁李㍁䑁䅣䅍睁䑁䅁䅁䵁䅉䅅䅁䕁䅁䅁睁䵁䅁䅁权扂杄䅁权䕁䅁䅁权あ䅂䅁允䅁䅁䅅䅁䙁䅁䅁䅁元椸䈱䍄䉁䅁䅁䅂䅁䅁䅍䅄䅁䅁䅯眶䅳䅁䅯睡䅑䅁䅯䅤䅑䅁䅅䅁䉁䅁䅁兂灁䥘䌯匹㡩睶杷允䅁䅁䅑䅁䑁䅁䅷䅁䭁佁䱳䅁䭁䝁䕳䅁䭁䥁䕁䅁䉁䅁䅁允䅁䅁䅕噎㘶兓䍷戯䴸䅉䅅䅁䕁䅁䅁睁䵁䅁䅁权䑄䅄䅁权剁䅁䅁权䍃䅂䅁允䅁䅁䅅䅁佁䉁䅉䅁祁䑁䅁睍㑁䑁䅑䅍睁䑁䅁䅁䵁䅉䅅䅁䕁䅁䅁睁䵁䅁䅁权偃兄䅁权牂䅂䅁权瑂䅂䅁允䅁䅁䅅䅁䙁䉁䑋䵷桱卂䅮䍄䉁䅁䅁䅂䅁䅁䅍䅄䅁䅁䅯睪䄰䅁䅯睡䅑䅁䅯䅣䅑䅁䅅䅁䉁䅁䅁兂慃婭婭婭婮睶杷允䅁䅁䅑䅁䑁䅁䅷䅁䭁䩁䱉䅁䭁䅁䅑䅁䭁䡁䕅䅁䉁䅁䅁允䅁䅁䅕䅁䅁䡁瑋歎䵅䅉䅅䅁䕁䅁䅁睁䵁䅁䅁权祂䅄䅁权剁䅁䅁权⭂䅂䅁允䅁䅁䅅䅁佁䉁䅉䅁ㅁ䑁䅕䅏㉁䑁䅉䅍睁䑁䅁䅁䵁䅉䅅䅁䕁䅁䅁睁䵁䅁䅁权偃兄䅁权牂䅂䅁权䙃䅂䅁允䅁䅁䅅䅁䙁䵁㉬灶愸硲䅐䍄䉁䅁䅁䅂䅁䅁䅍䅄䅁䅁䅯東䅳䅁䅯充䅁䅁䅯睇䄸䅁䅅䅁䉁䅁䅁杄十䅁䅁李㉁䑁䅑䅍ぁ䑁䅁䅍睁䅁䅁䍄䉁䅁䅁䅂䅁䅁䅍䅄䅁䅁䅯睪䄰䅁䅯睡䅑䅁䅯兦䅑䅁䅅䅁䉁䅁䅁兂獄払敧敨硶睶杷允䅁䅁䅑䅁䑁䅁䅷䅁䭁䱁䵷䅁䭁䝁䕳䅁䭁䥁䕍䅁䉁䅁䅁允䅁䅁䅕㝤昶楇搯捁䵁䅉䅅䅁䕁䅁䅁睁䵁䅁䅁权㕁兄䅁权䕁䅁䅁权瑂䅂䅁允䅁䅁䅅䅁䙁䅁䅁䅁䅄䅣䉰䍄䉁䅁䅁䅂䅁䅁䅍䅄䅁䅁䅯睪䄰䅁䅯睡䅑䅁䅯䅥䅑䅁䅅䅁䉁䅁䅁兂剃堷⽷噎匷睐杷允䅁䅁䅑䅁䑁䅁䅷䅁䭁䥁丸䅁䭁䝁䕳䅁䭁䡁䔴䅁䉁䅁䅁允䅁䅁䅕䉵䘶ㄶ㑇牲䴸䅉䅅䅁䕁䅁䅁睁䵁䅁䅁权䭁睃䅁权䕁䅁䅁权⭂䅂䅁允䅁䅁䅅䅁䙁䅁䅁䅁䅁估䄵䍄䉁䅁䅁䅂䅁䅁䅍䅄䅁䅁䅯睪䄰䅁䅯睡䅑䅁䅯杧䅑䅁䅅䅁䉁䅁䅁兂啁歲桦桥佔睶杷允䅁䅁䅑䅁䑁䅁䅷䅁䭁䡁䵁䅁䭁䅁䅑䅁䭁䡁䕍䅁䉁䅁䅁允䅁䅁䅕䅁䅁䕁㙫歑䵅䅉䅅䅁䕁䅁䅁睁䵁䅁䅁权⽄䅄䅁权䕁䅁䅁权㙂䅂䅁允䅁䅁䅅䅁䙁䅁䅁䅁䅁煂䅨䍄䉁䅁䅁䅂䅁䅁䅍䅄䅁䅁䅯䅎䄰䅁䅯充䅁䅁䅯全䅑䅁䅅䅁䉁䅁䅁杄十䅁䅁免ㅁ䑁䅕䅏㑁䑁䅁䅍睁䅁䅁䍄䉁䅁䅁䅂䅁䅁䅍䅄䅁䅁䅯睪䄰䅁䅯睡䅑䅁䅯䅧䅑䅁䅅䅁䉁䅁䅁兂硂児塲㍯乄睐杷允䅁䅁䅑䅁䑁䅁䅷䅁䭁佁䭧䅁䭁䝁䕳䅁䭁䉁偳䅁䉁䅁䅁允䅁䅁䅕渫焵䡶呓䑥䴸䅉䅅䅁䕁䅁䅁睁䵁䅁䅁权潄权䅁权牂䅂䅁权療䅂䅁允䅁䅁䅅䅁䙁偁灹搸乊湙⽃䍄䉁䅁䅁䅂䅁䅁䅍䅄䅁䅁䅯儴䅷䅁䅯充䅁䅁䅯䅥䅑䅁䅅䅁䉁䅁䅁杄啁䅁䅁免㉁䑁䅧兎㉁䑁䅅兏㍁䑁䅉䅁䵁䅉䅅䅁䕁䅁䅁睁䵁䅁䅁权潄权䅁权牂䅂䅁权ㅂ䅂䅁允䅁䅁䅅䅁䙁䡁啳歲桦牥⽑䍄䉁䅁䅁䅂䅁䅁䅍䅄䅁䅁䅯䄶䅯䅁䅯睡䅑䅁䅯杤䅑䅁䅅䅁䉁䅁䅁兂㙄浦㡱䩤䥐睶杷允䅁䅁䅑䅁䑁䅁䅷䅁䭁䩁久䅁䭁䝁䕳䅁䭁䡁䕍䅁䉁䅁䅁允䅁䅁䅕へ㍳啩杈䕅䵁䅉䅅䅁䕁䅁䅁睁䵁䅁䅁权癁睃䅁权剁䅁䅁权療䅂䅁允䅁䅁䅅䅁佁䉁䅉䅁祁䑁䅕䅍祁䑁䅉䅎㑁䑁䅕䅁䵁䅉䅅䅁䕁䅁䅁睁䵁䅁䅁权䩃䅄䅁权牂䅂䅁权あ䅂䅁允䅁䅁䅅䅁䙁䅁坒楄礲摮⽣䍄䉁䅁䅁䅂䅁䅁䅍䅄䅁䅁䅯䅨䅷䅁䅯睡䅑䅁䅯睢䅑䅁䅅䅁䉁䅁䅁兂啁歲桦桥浔睐杷允䅁䅁䅑䅁䑁䅁䅷䅁䭁䥁䵑䅁䭁䝁䕳䅁䭁䡁䕁䅁䉁䅁䅁允䅁䅁䅕䬯确欰椱䑙䴸䅉䅅䅁䕁䅁䅁睁䵁䅁䅁权䕃䅄䅁权牂䅂䅁权硂䅂䅁允䅁䅁䅅䅁䙁䑁晶㑔堲灢⽉䍄䉁䅁䅁䅂䅁䅁䅍䅄䅁䅁䅯䅨䅷䅁䅯睡䅑䅁䅯兤䅑䅁䅅䅁䉁䅁䅁兂㑃潈牘払敩睐杷允䅁䅁䅑䅁䑁䅁䅷䅁䭁䉁乣䅁䭁䉁䅅䅁䭁䥁䕁䅁䉁䅁䅁允䅁䅁䄴杅䅁䑁䅅䅏ぁ䑁䅧睎㕁䑁䅑䅏䅁䅁杷允䅁䅁䅑䅁䑁䅁䅷䅁䭁䥁䵑䅁䭁䝁䕳䅁䭁䡁䕷䅁䉁䅁䅁允䅁䅁䅕敨剴䉵䘶稴䴸䅉䅅䅁䕁䅁䅁睁䵁䅁䅁权佂睃䅁权䕁䅁䅁权扁睄䅁允䅁䅁䅅䅁䙁䅁䅁䅁睂匳䉆䍄䉁䅁䅁䅂䅁䅁䅍䅄䅁䅁䅯杮䄴䅁䅯睡䅑䅁䅯睇䄸䅁䅅䅁䉁䅁䅁兂乄䵺䵺䵺歺睐杷允䅁䅁䅑䅁䑁䅁䅷䅁䭁䍁䰰䅁䭁䅁䅑䅁䭁䥁䕕䅁䉁䅁䅁允䅁䅁䅕䅁䅁䵁坓啇䵅䅉䅅䅁䕁䅁䅁睁䵁䅁䅁权敃杄䅁权牂䅂䅁权療䅂䅁允䅁䅁䅅䅁䙁䍁捬㡪ㅌ䅋䅊䍄䉁䅁䅁䅂䅁䅁䅍䅄䅁䅁䅯杮䄴䅁䅯睡䅑䅁䅯来䅑䅁䅅䅁䉁䅁䅁兂畃⭒㙆䭆⼷睐杷允䅁䅁䅑䅁䑁䅁䅷䅁䭁䩁伴䅁䭁䝁䕳䅁䭁䡁䕅䅁䉁䅁䅁允䅁䅁䅕㘴扗䍸睃樸䴸䅉䅅䅁䕁䅁䅁睁䵁䅁䅁权敃杄䅁权牂䅂䅁权䙃䅂䅁允䅁䅁䅅䅁䙁佁剸䉵䘶⼶⽕䍄䉁䅁䅁䅂䅁䅁䅍䅄䅁䅁䅯睹䅳䅁䅯䅂䅁䅁䅯杦䅑䅁䅅䅁䉁䅁䅁兂䅁䅁䅁楶杷兑杷允䅁䅁䅑䅁䑁䅁䅷䅁䭁䩁伴䅁䭁䝁䕳䅁䭁䡁䔰䅁䉁䅁䅁允䅁䅁䅕䅁䅁䅁䅁歁䵁䅉䅅䅁䕁䅁䅁睁䵁䅁䅁权敃杄䅁权牂䅂䅁权⭂䅂䅁允䅁䅁䅅䅁䙁䙁㘶兓䍷⽋⽗䍄䉁䅁䅁䅂䅁䅁䅍䅄䅁䅁䅯杮䄴䅁䅯睡䅑䅁䅯內䅑䅁䅅䅁䉁䅁䅁兂偃癷潕䥘㈯睐杷允䅁䅁䅑䅁䑁䅁䅷䅁䭁䩁佷䅁䭁䅁䅑䅁䭁䡁䕙䅁䉁䅁䅁允䅁䅁䅕䅁䅁䩁㡁唯䵁䅉䅅䅁䕁䅁䅁睁䵁䅁䅁权敃杄䅁权牂䅂䅁权あ䅂䅁允䅁䅁䅅䅁䙁䵁䭈啯㉗眸䅒䍄䉁䅁䅁䅂䅁䅁䅍䅄䅁䅁䅯杮䄴䅁䅯睡䅑䅁䅯杤䅑䅁䅅䅁䉁䅁䅁兂癁匳䝑婧㍘睐杷允䅁䅁䅑䅁䑁䅁䅷䅁䭁䝁丸䅁䭁䝁䕳䅁䭁䡁䕍䅁䉁䅁䅁允䅁䅁䅕硥畓⭒㙆䑬䴸䅉䅅䅁䕁䅁䅁睁䵁䅁䅁权摂杄䅁权剁䅁䅁权穂䅂䅁允䅁䅁䅅䅁佁䉁䅑䅁祁䑁䅅杍ぁ䑁䅫免睁䑁䅁䅍䅁䅁杷允䅁䅁䅑䅁䑁䅁䅷䅁䭁䩁伴䅁䭁䝁䕳䅁䭁䡁䔸䅁䉁䅁䅁允䅁䅁䅯睒䅁䅁杷允䅁䅁䅑䅁䑁䅁䅷䅁䭁䩁伴䅁䭁䝁䕳䅁䭁䥁䕉䅁䉁䅁䅁允䅁䅁䅯睒䅁䅁杷允䅁䅁䅑䅁䑁䅁䅷䅁䭁䕁䰴䅁䭁䉁䅅䅁䭁䥁䕁䅁䉁䅁䅁允䅁䅁䄴䅆䅁䑁䅅杍㉁䑁䅁䅍睁䑁䅁䅍睁䅁䅁䍄䉁䅁䅁䅂䅁䅁䅍䅄䅁䅁䅯杮䄴䅁䅯睡䅑䅁䅯督䅑䅁䅅䅁䉁䅁䅁权䡂䅁䅁䍄䉁䅁䅁䅂䅁䅁䅍䅄䅁䅁䅯䅹䅷䅁䅯睡䅑䅁䅯兦䅑䅁䅅䅁䉁䅁䅁兂桄桥畓⭒煈睐杷允䅁䅁䅑䅁䑁䅁䅷䅁䭁䵁䵧䅁䭁䝁䕳䅁䭁䡁䕕䅁䉁䅁䅁允䅁䅁䅕䘷㑇潈牘あ䵁䅉䅅䅁䕁䅁䅁睁䵁䅁䅁权煄兄䅁权牂䅂䅁权扁睄䅁允䅁䅁䅅䅁䭁䕁䅣䅁䵁䅉䅅䅁䕁䅁䅁睁䵁䅁䅁权䥄䅄䅁权牂䅂䅁权⭂䅂䅁允䅁䅁䅅䅁䙁䭁睒児塲睯䅊䍄䉁䅁䅁䅂䅁䅁䅍䅄䅁䅁䅯䅹䅷䅁䅯睡䅑䅁䅯杣䅑䅁䅅䅁䉁䅁䅁兂獄払敧敨灶睶杷允䅁䅁䅑䅁䑁䅁䅷䅁䭁乁䴸䅁䭁䅁䅑䅁䭁䥁䕅䅁䉁䅁䅁允䅁䅁䅕䅁䅁䙁䑃䕂䵅䅉䅅䅁䕁䅁䅁睁䵁䅁䅁权䥄䅄䅁权牂䅂䅁权⽂䅂䅁允䅁䅁䅅䅁䙁䉁䘫ㄶ㑇杈䅈䍄䉁䅁䅁䅂䅁䅁䅍䅄䅁䅁䅯䅔䅷䅁䅯充䅁䅁䅯兣䅑䅁䅅䅁䉁䅁䅁杄十䅁䅁睍㑁䑁䅍睎㕁䑁䅑兏穁䅁䅁䍄䉁䅁䅁䅂䅁䅁䅍䅄䅁䅁䅯䅹䅷䅁䅯睡䅑䅁䅯杧䅑䅁䅅䅁䉁䅁䅁兂䙃ㄶ㑇潈䙕䅑杷允䅁䅁䅑䅁䑁䅁䅷䅁䭁䍁乧䅁䭁䅁䅑䅁䭁䥁䕅䅁䉁䅁䅁允䅁䅁䅕䅁䅁䵁䥃欹䵁䅉䅅䅁䕁䅁䅁睁䵁䅁䅁权䥄䅄䅁权牂䅂䅁权䕃䅂䅁允䅁䅁䅅䅁䙁偁⭰牡へ㍫⽧䍄䉁䅁䅁䅂䅁䅁䅍䅄䅁䅁䅯䅹䅷䅁䅯睡䅑䅁䅯䅦䅑䅁䅅䅁䉁䅁䅁兂塄㍯㥁瑃㝦睐杷允䅁䅁䅑䅁䑁䅁䅷䅁䭁䵁䵧䅁䭁䝁䕳䅁䭁䡁䕍䅁䉁䅁䅁允䅁䅁䅕琯㑒匶硙䵁䵁䅉䅅䅁䕁䅁䅁睁䵁䅁䅁权煃睃䅁权牂䅂䅁权扁睄䅁允䅁䅁䅅䅁䙁乁㕶浦㡱偤⼫䍄䉁䅁䅁䅂䅁䅁䅍䅄䅁䅁䅯東䅳䅁䅯睡䅑䅁䅯来䅑䅁䅅䅁䉁䅁䅁兂㡃䩤奍䙂敢睶杷允䅁䅁䅑䅁䑁䅁䅷䅁䭁䅁䱧䅁䭁䉁䅅䅁䭁䥁䕍䅁䉁䅁䅁允䅁䅁䄴杅䅁䑁䅫兎祁䑁䅕兏㕁䑁䅉䅎䅁䅁杷允䅁䅁䅑䅁䑁䅁䅷䅁䭁䭁䱯䅁䭁䝁䕳䅁䭁䥁䕕䅁䉁䅁䅁允䅁䅁䅕琯㑒匶硙䰴䴸䅉䅅䅁䕁䅁䅁睁䵁䅁䅁权䩄睃䅁权䕁䅁䅁权㕂䅂䅁允䅁䅁䅅䅁䙁䅁䅁䅁䕂砳䉤䍄䉁䅁䅁䅂䅁䅁䅍䅄䅁䅁䅯䅊䅳䅁䅯充䅁䅁䅯督䅑䅁䅅䅁䉁䅁䅁杄啁䅁䅁兎硁䑁䅙䅍㉁䑁䅙䅍睁䑁䅁䅁䵁䅉䅅䅁䕁䅁䅁睁䵁䅁䅁权奃䅄䅁权牂䅂䅁权扁睄䅁允䅁䅁䅅䅁䙁䡁啳歲桦潥⽑䍄䉁䅁䅁䅂䅁䅁䅍䅄䅁䅁䅯東䅳䅁䅯睡䅑䅁䅯內䅑䅁䅅䅁䉁䅁䅁兂穂䩡瑈䑦䘯睐杷允䅁䅁䅑䅁䑁䅁䅷䅁䭁䵁䰸䅁䭁䅁䅑䅁䭁䡁䕕䅁䉁䅁䅁允䅁䅁䅕䅁䅁偁瘵お䵅䅉䅅䅁䕁䅁䅁睁䵁䅁䅁权煃睃䅁权牂䅂䅁权㍂䅂䅁允䅁䅁䅅䅁䙁䍁搯䅊䉡捬⽏䍄䉁䅁䅁䅂䅁䅁䅍䅄䅁䅁䅯朸䅷䅁䅯充䅁䅁䅯入䅑䅁䅅䅁䉁䅁䅁杄啁䅁䅁杍ㅁ䑁䅑免㍁䑁䅉䅍睁䑁䅁䅁䵁䅉䅅䅁䕁䅁䅁睁䵁䅁䅁权煃睃䅁权牂䅂䅁权䅃䅂䅁允䅁䅁䅅䅁䙁䱁䩰䅄牉㝨⽡䍄䉁䅁䅁䅂䅁䅁䅍䅄䅁䅁䅯眯䅷䅁䅯充䅁䅁䅯杤䅑䅁䅅䅁䉁䅁䅁杄啁䅁䅁免祁䑁䅣杍㕁䑁䅕睎硁䑁䅫䅁䵁䅉䅅䅁䕁䅁䅁睁䵁䅁䅁权䡁兄䅁权牂䅂䅁权瑂䅂䅁允䅁䅁䅅䅁䙁䡁㥅瑃橥䵣⼰䍄䉁䅁䅁䅂䅁䅁䅍䅄䅁䅁䅯杄䅳䅁䅯充䅁䅁䅯睧䅑䅁䅅䅁䉁䅁䅁杄十䅁䅁杍睁䑁䅍兎ㅁ䑁䅁䅍睁䅁䅁䍄䉁䅁䅁䅂䅁䅁䅍䅄䅁䅁䅯䅭䅷䅁䅯睡䅑䅁䅯督䅑䅁䅅䅁䉁䅁䅁兂䅁䅁䅁䅁杄睐杷允䅁䅁䅑䅁䑁䅁䅷䅁䭁䝁䱙䅁䭁䅁䅑䅁䭁䡁䕳䅁䉁䅁䅁允䅁䅁䅕䅁䅁䍁汪歋䵅䅉䅅䅁䕁䅁䅁睁䵁䅁䅁权㕃睃䅁权剁䅁䅁权䑃䅂䅁允䅁䅁䅅䅁佁䉁䅉䅁穁䑁䅕李㍁䑁䅙䅍睁䑁䅁䅁䵁䅉䅅䅁䕁䅁䅁睁䵁䅁䅁权䡁兄䅁权牂䅂䅁权睂䅂䅁允䅁䅁䅅䅁䙁䩁婱婭婭捭⽫䍄䉁䅁䅁䅂䅁䅁䅍䅄䅁䅁䅯睂䄰䅁䅯睡䅑䅁䅯兣䅑䅁䅅䅁䉁䅁䅁兂㥂穐敖歵䵮睐杷允䅁䅁䅑䅁䑁䅁䅷䅁䭁䅁乣䅁䭁䝁䕳䅁䭁䡁䕧䅁䉁䅁䅁允䅁䅁䅕㑎䉬余兘橷䴸䅉䅅䅁䕁䅁䅁睁䵁䅁䅁权䡁兄䅁权牂䅂䅁权ㅂ䅂䅁允䅁䅁䅅䅁䙁䍁捬㡪ㅌ䵋⽷䍄䉁䅁䅁䅂䅁䅁䅍䅄䅁䅁䅯儸䅷䅁䅯䅂䅁䅁䅯杤䅑䅁䅅䅁䉁䅁䅁兂䅁䅁䅁䅯偑兑杷允䅁䅁䅑䅁䑁䅁䅷䅁䭁䅁乣䅁䭁䝁䕳䅁䭁䡁䕉䅁䉁䅁䅁允䅁䅁䅕牕敧敨剴䑹䴸䅉䅅䅁䕁䅁䅁睁䵁䅁䅁权㉂睃䅁权剁䅁䅁权⽂䅂䅁允䅁䅁䅅䅁佁䉁䅉䅁ぁ䑁䅕免穁䑁䅣䅍睁䑁䅁䅁䵁䅉䅅䅁䕁䅁䅁睁䵁䅁䅁权䡁兄䅁权牂䅂䅁权䉃䅂䅁允䅁䅁䅅䅁䙁䅁䅁䅁䅁䵁⽁䍄䉁䅁䅁䅂䅁䅁䅍䅄䅁䅁䅯杉䅳䅁䅯充䅁䅁䅯杣䅑䅁䅅䅁䉁䅁䅁杄啁䅁䅁免睁䑁䅍兏㕁䑁䅑䅍睁䑁䅁䅁䵁䅉䅅䅁䕁䅁䅁睁䵁䅁䅁权䡁兄䅁权牂䅂䅁权㍂䅂䅁允䅁䅁䅅䅁䙁䩁畨潅䅐獹⽅䍄䉁䅁䅁䅂䅁䅁䅍䅄䅁䅁䅯睂䄰䅁䅯睡䅑䅁䅯䅦䅑䅁䅅䅁䉁䅁䅁兂橄婰䕶䱉䍄睐杷允䅁䅁䅑䅁䑁䅁䅷䅁䭁䙁䴸䅁䭁䅁䅑䅁䭁䡁䕳䅁䉁䅁䅁允䅁䅁䅕䅁䅁䉁塂歂䵅䅉䅅䅁䕁䅁䅁睁䵁䅁䅁权啂䅄䅁权䕁䅁䅁权穂䅂䅁允䅁䅁䅅䅁䙁䅁䅁䅁睁⽤䅨䍄䉁䅁䅁䅂䅁䅁䅍䅄䅁䅁䅯睂䄰䅁䅯睡䅑䅁䅯督䅑䅁䅅䅁䉁䅁䅁兂晁敨剴䉵氷睐杷允䅁䅁䅑䅁䑁䅁䅷䅁䭁䙁乍䅁䭁䝁䕳䅁䭁䝁䔸䅁䉁䅁䅁允䅁䅁䅕灰䕶䱉祂䐷䴸䅉䅅䅁䕁䅁䅁睁䵁䅁䅁权呂兄䅁权牂䅂䅁权㙂䅂䅁允䅁䅁䅅䅁䙁䱁敧敨剴乵⼴䍄䉁䅁䅁䅂䅁䅁䅍䅄䅁䅁䅯䅒䄴䅁䅯充䅁䅁䅯睢䅑䅁䅅䅁䉁䅁䅁杄十䅁䅁䅏㉁䑁䅧李硁䑁䅁䅍睁䅁䅁䍄䉁䅁䅁䅂䅁䅁䅍䅄䅁䅁䅯䅇䅳䅁䅯充䅁䅁䅯杤䅑䅁䅅䅁䉁䅁䅁杄十䅁䅁兏㉁䑁䅉杍㑁䑁䅁䅍睁䅁䅁䍄䉁䅁䅁䅂䅁䅁䅍䅄䅁䅁䅯睕䄰䅁䅯睡䅑䅁䅯兣䅑䅁䅅䅁䉁䅁䅁兂䝂癴㥐䠱婪睐杷允䅁䅁䅑䅁䑁䅁䅷䅁䭁䅁䵑䅁䭁䅁䅑䅁䭁䡁䔸䅁䉁䅁䅁允䅁䅁䅕䅁䅁䅁䙁欶䵁䅉䅅䅁䕁䅁䅁睁䵁䅁䅁权䡃䅄䅁权剁䅁䅁权㑂䅂䅁允䅁䅁䅅䅁佁䉁䅉䅁ぁ䑁䅧䅏ぁ䑁䅁䅍睁䑁䅁䅁䵁䅉䅅䅁䕁䅁䅁睁䵁䅁䅁权呂兄䅁权牂䅂䅁权䙃䅂䅁允䅁䅁䅅䅁䙁䝁㝑〳丫㥬⼴䍄䉁䅁䅁䅂䅁䅁䅍䅄䅁䅁䅯眶䅯䅁䅯䅂䅁䅁䅯睦䅑䅁䅅䅁䉁䅁䅁兂䅁䅁䅁乣㐯䅑杷允䅁䅁䅑䅁䑁䅁䅷䅁䭁䱁䵧䅁䭁䉁䅅䅁䭁䡁䕕䅁䉁䅁䅁允䅁䅁䄴杅䅁䑁䅫䅍㍁䑁䅙杍㑁䑁䅉䅍䅁䅁杷允䅁䅁䅑䅁䑁䅁䅷䅁䭁䭁乫䅁䭁䅁䅑䅁䭁䡁䕧䅁䉁䅁䅁允䅁䅁䅕䅁䅁䵁硁䕏䵅䅉䅅䅁䕁䅁䅁睁䵁䅁䅁权呂兄䅁权牂䅂䅁权䑃䅂䅁允䅁䅁䅅䅁䙁偁卌坔光佗⼰䍄䉁䅁䅁䅂䅁䅁䅍䅄䅁䅁䅯睕䄰䅁䅯睡䅑䅁䅯兦䅑䅁䅅䅁䉁䅁䅁兂硂児塲㍯摄睐杷允䅁䅁䅑䅁䑁䅁䅷䅁䭁䝁䱁䅁䭁䅁䅑䅁䭁䡁䕅䅁䉁䅁䅁允䅁䅁䅕䅁䅁乁獄䕅䵅䅉䅅䅁䕁䅁䅁睁䵁䅁䅁权呂兄䅁权牂䅂䅁权ㅂ䅂䅁允䅁䅁䅅䅁䙁䵁䴳䵺䵺佺⽑䍄䉁䅁䅁䅂䅁䅁䅍䅄䅁䅁䅯䅥䅳䅁䅯充䅁䅁䅯䅦䅑䅁䅅䅁䉁䅁䅁杄十䅁䅁杍㕁䑁䅑睎祁䑁䅁䅍睁䅁䅁䍄䉁䅁䅁䅂䅁䅁䅍䅄䅁䅁䅯睕䄰䅁䅯睡䅑䅁䅯杦䅑䅁䅅䅁䉁䅁䅁兂㍁啩杆搵楄睐杷允䅁䅁䅑䅁䑁䅁䅷䅁䭁䙁乍䅁䭁䝁䕳䅁䭁䡁䕉䅁䉁䅁䅁允䅁䅁䅕積積積積稴䴸䅉䅅䅁䕁䅁䅁睁䵁䅁䅁权千睃䅁权䕁䅁䅁权㡂䅂䅁允䅁䅁䅅䅁䙁䅁䅁䅁祁楘䈱䍄䉁䅁䅁䅂䅁䅁䅍䅄䅁䅁䅯睕䄰䅁䅯睡䅑䅁䅯睥䅑䅁䅅䅁䉁䅁䅁兂卂䉵䘶ㄶ杈睐杷允䅁䅁䅑䅁䑁䅁䅷䅁䭁䡁䅧䅁䭁䝁䕳䅁䭁䉁偳䅁䉁䅁䅁允䅁䅁䅕兊䉡啬䱏䕁䵁䅉䅅䅁䕁䅁䅁睁䵁䅁䅁权䵄兄䅁权䕁䅁䅁权睂䅂䅁允䅁䅁䅅䅁䙁䅁䅁䅁㑁睉䉸䍄䉁䅁䅁䅂䅁䅁䅍䅄䅁䅁䅯䅥䅁䅁䅯睡䅑䅁䅯来䅑䅁䅅䅁䉁䅁䅁兂䱄啯㉗⼸㘳睐杷允䅁䅁䅑䅁䑁䅁䅷䅁䭁䙁䱷䅁䭁䉁䅅䅁䭁䥁䕕䅁䉁䅁䅁允䅁䅁䄴杅䅁䑁䅍杍祁䑁䅍睎睁䑁䅉杍䅁䅁杷允䅁䅁䅑䅁䑁䅁䅷䅁䭁䡁䅧䅁䭁䝁䕳䅁䭁䡁䕧䅁䉁䅁䅁允䅁䅁䅕兊䉡啬䱏樫䴸䅉䅅䅁䕁䅁䅁睁䵁䅁䅁权灄睃䅁权䕁䅁䅁权あ䅂䅁允䅁䅁䅅䅁䙁䅁䅁䅁歄䑬䉎䍄䉁䅁䅁䅂䅁䅁䅍䅄䅁䅁䅯䄴䅷䅁䅯䅂䅁䅁䅯睇䄸䅁䅅䅁䉁䅁䅁兂䅁䅁䅁䑄婳兑杷允䅁䅁䅑䅁䑁䅁䅷䅁䭁䡁䅧䅁䭁䝁䕳䅁䭁䡁䕕䅁䉁䅁䅁允䅁䅁䅕体㙆䭆䠵啁䵁䅉䅅䅁䕁䅁䅁睁䵁䅁䅁权㑂䅁䅁权牂䅂䅁权㍂䅂䅁允䅁䅁䅅䅁䙁䭁䠵場啯杲䅎䍄䉁䅁䅁䅂䅁䅁䅍䅄䅁䅁䅯䅺䅳䅁䅯䅂䅁䅁䅯来䅑䅁䅅䅁䉁䅁䅁兂䅁䅁䅁桫硉兑杷允䅁䅁䅑䅁䑁䅁䅷䅁䭁䕁䴰䅁䭁䅁䅑䅁䭁䡁䕉䅁䉁䅁䅁允䅁䅁䅕䅁䅁䑁婩い䵅䅉䅅䅁䕁䅁䅁睁䵁䅁䅁权畂䅄䅁权牂䅂䅁权扁睄䅁允䅁䅁䅅䅁䙁䅁塲㍯㥁牃⽥䍄䉁䅁䅁䅂䅁䅁䅍䅄䅁䅁䅯睰䅳䅁䅯䅂䅁䅁䅯杣䅑䅁䅅䅁䉁䅁䅁兂䅁䅁䅁䙆䌱兑杷允䅁䅁䅑䅁䑁䅁䅷䅁䭁䝁䴴䅁䭁䝁䕳䅁䭁䝁䔰䅁䉁䅁䅁允䅁䅁䅕灭婭婭婭扵䴸䅉䅅䅁䕁䅁䅁睁䵁䅁䅁权湃䅄䅁权剁䅁䅁权㑂䅂䅁允䅁䅁䅅䅁佁䉁䅉䅁ぁ䑁䅣䅍睁䑁䅁䅍睁䑁䅁䅁䵁䅉䅅䅁䕁䅁䅁睁䵁䅁䅁权䡁䅄䅁权䕁䅁䅁权⭂䅂䅁允䅁䅁䅅䅁䙁䅁䅁䅁杂儲䉰䍄䉁䅁䅁䅂䅁䅁䅍䅄䅁䅁䅯睃䅷䅁䅯䅂䅁䅁䅯杤䅑䅁䅅䅁䉁䅁䅁权䡂䅁䅁䍄䉁䅁䅁䅂䅁䅁䅍䅄䅁䅁䅯杢䅷䅁䅯睡䅑䅁䅯来䅑䅁䅅䅁䉁䅁䅁兂歃䑣䬰㘱䅐睶杷允䅁䅁䅑䅁䑁䅁䅷䅁䭁䅁乳䅁䭁䉁䅅䅁䭁䡁䕕䅁䉁䅁䅁允䅁䅁䄴杅䅁䑁䅉杍祁䑁䅫杍㉁䑁䅕䅎䅁䅁杷允䅁䅁䅑䅁䑁䅁䅷䅁䭁䉁䰸䅁䭁䅁䅑䅁䭁䡁䕯䅁䉁䅁䅁允䅁䅁䅕䅁䅁䥁䍃歊䵅䅉䅅䅁䕁䅁䅁睁䵁䅁䅁权畂䅄䅁权牂䅂䅁权㕂䅂䅁允䅁䅁䅅䅁䙁䝁渳㘫确猰⼰䍄䉁䅁䅁䅂䅁䅁䅍䅄䅁䅁䅯杢䅷䅁䅯睡䅑䅁䅯睥䅑䅁䅅䅁䉁䅁䅁兂㉃⼸唳佥敮睐杷允䅁䅁䅑䅁䑁䅁䅷䅁䭁䭁䱷䅁䭁䉁䅅䅁䭁䥁䕁䅁䉁䅁䅁允䅁䅁䄴杅䅁䑁䅉䅏ㅁ䑁䅑兏㕁䑁䅉䅏䅁䅁杷允䅁䅁䅑䅁䑁䅁䅷䅁䭁乁䱧䅁䭁䅁䅑䅁䭁䡁䕯䅁䉁䅁䅁允䅁䅁䅕䅁䅁䭁䉺啅䵅䅉䅅䅁䕁䅁䅁睁䵁䅁䅁权畂䅄䅁权牂䅂䅁权⽂䅂䅁允䅁䅁䅅䅁䙁佁剸䉵䘶⬶⽅䍄䉁䅁䅁䅂䅁䅁䅍䅄䅁䅁䅯杢䅷䅁䅯睡䅑䅁䅯䅦䅑䅁䅅䅁䉁䅁䅁兂䕂㉩湺㘫剮睐杷允䅁䅁䅑䅁䑁䅁䅷䅁䭁䕁䴴䅁䭁䉁䅅䅁䭁䥁䕉䅁䉁䅁䅁允䅁䅁䄴杅䅁䑁䅣睎㕁䑁䅙䅎祁䑁䅫杍䅁䅁杷允䅁䅁䅑䅁䑁䅁䅷䅁䭁䉁乣䅁䭁䝁䕳䅁䭁䉁偳䅁䉁䅁䅁允䅁䅁䅕䭆䠵場啯樵䴸䅉䅅䅁䕁䅁䅁睁䵁䅁䅁权佂睃䅁权䕁䅁䅁权㍂䅂䅁允䅁䅁䅅䅁䙁䅁䅁䅁杁桃䉸䍄䉁䅁䅁䅂䅁䅁䅍䅄䅁䅁䅯睆䄰䅁䅯睡䅑䅁䅯兢䅑䅁䅅䅁䉁䅁䅁兂⭃确癯匳坔睐杷允䅁䅁䅑䅁䑁䅁䅷䅁䭁䉁乣䅁䭁䝁䕳䅁䭁䡁䕅䅁䉁䅁䅁允䅁䅁䅕琯㑒匶硙樫䴸䅉䅅䅁䕁䅁䅁睁䵁䅁䅁权塁兄䅁权牂䅂䅁权䙃䅂䅁允䅁䅁䅅䅁䙁䙁偹癷潕偘⽍䍄䉁䅁䅁䅂䅁䅁䅍䅄䅁䅁䅯朲䅳䅁䅯充䅁䅁䅯䅣䅑䅁䅅䅁䉁䅁䅁杄十䅁䅁杍祁䑁䅧睍ぁ䑁䅧免ぁ䅁䅁䍄䉁䅁䅁䅂䅁䅁䅍䅄䅁䅁䅯兤䅷䅁䅯䅂䅁䅁䅯睥䅑䅁䅅䅁䉁䅁䅁兂䅁䅁䅁䴫扁兑杷允䅁䅁䅑䅁䑁䅁䅷䅁䭁䉁乣䅁䭁䝁䕳䅁䭁䡁䔰䅁䉁䅁䅁允䅁䅁䅕捺䵺䵺䵺䐹䴸䅉䅅䅁䕁䅁䅁睁䵁䅁䅁权䑄䅄䅁权䕁䅁䅁权硂䅂䅁允䅁䅁䅅䅁䙁䅁䅁䅁䵄桳䉬䍄䉁䅁䅁䅂䅁䅁䅍䅄䅁䅁䅯睆䄰䅁䅯睡䅑䅁䅯兤䅑䅁䅅䅁䉁䅁䅁兂偃癷潕䥘焯睐杷允䅁䅁䅑䅁䑁䅁䅷䅁䭁䑁䱑䅁䭁䅁䅑䅁䭁䡁䕫䅁䉁䅁䅁允䅁䅁䅕䅁䅁䑁䵨え䵅䅉䅅䅁䕁䅁䅁睁䵁䅁䅁权塁兄䅁权牂䅂䅁权祂䅂䅁允䅁䅁䅅䅁䙁䩁婱婭婭敭⽅䍄䉁䅁䅁䅂䅁䅁䅍䅄䅁䅁䅯杓䅳䅁䅯䅂䅁䅁䅯䅨䅑䅁䅅䅁䉁䅁䅁兂䅁䅁䅁䥢兯兑杷允䅁䅁䅑䅁䑁䅁䅷䅁䭁䡁乍䅁䭁䉁䅅䅁䭁䝁䔸䅁䉁䅁䅁允䅁䅁䄴杅䅁䑁䅍免穁䑁䅙兎睁䑁䅑兏䅁䅁杷允䅁䅁䅑䅁䑁䅁䅷䅁䭁䉁乣䅁䭁䝁䕳䅁䭁䥁䕅䅁䉁䅁䅁允䅁䅁䅕㘴扗䍸睃樲䴸䅉䅅䅁䕁䅁䅁睁䵁䅁䅁权塁兄䅁权牂䅂䅁权あ䅂䅁允䅁䅁䅅䅁䙁䙁㑋潈牘敕⽁䍄䉁䅁䅁䅂䅁䅁䅍䅄䅁䅁䅯睆䄰䅁䅯睡䅑䅁䅯䅨䅑䅁䅅䅁䉁䅁䅁兂桄桥畓⭒楈睐杷允䅁䅁䅑䅁䑁䅁䅷䅁䭁佁䵕䅁䭁䅁䅑䅁䭁䥁䕅䅁䉁䅁䅁允䅁䅁䅕䅁䅁䭁䥂〯䵁䅉䅅䅁䕁䅁䅁睁䵁䅁䅁权塁兄䅁权牂䅂䅁权䅃䅂䅁允䅁䅁䅅䅁䙁䕁桪桥畓⭒⽫䍄䉁䅁䅁䅂䅁䅁䅍䅄䅁䅁䅯杗䅷䅁䅯䅂䅁䅁䅯杣䅑䅁䅅䅁䉁䅁䅁兂䅁䅁䅁䔴剁兑杷允䅁䅁䅑䅁䑁䅁䅷䅁䭁䉁乣䅁䭁䝁䕳䅁䭁䡁䕷䅁䉁䅁䅁允䅁䅁䅕䘷㑇潈牘吶䴸䅉䅅䅁䕁䅁䅁睁䵁䅁䅁权祄兂䅁权牂䅂䅁权㥂䅂䅁允䅁䅁䅅䅁䙁偁潙䥘䌯搹⽧䍄䉁䅁䅁䅂䅁䅁䅍䅄䅁䅁䅯䅔䄰䅁䅯充䅁䅁䅯䅤䅑䅁䅅䅁䉁䅁䅁杄十䅁䅁睍㉁䑁䅣兎穁䑁䅁䅍睁䅁䅁䍄䉁䅁䅁䅂䅁䅁䅍䅄䅁䅁䅯杆䅳䅁䅯䅂䅁䅁䅯来䅑䅁䅅䅁䉁䅁䅁兂䅁䅁䅁灲潧兑杷允䅁䅁䅑䅁䑁䅁䅷䅁䭁偁䙉䅁䭁䝁䕳䅁䭁䡁䕉䅁䉁䅁䅁允䅁䅁䅕㑈牘払敧吱䴸䅉䅅䅁䕁䅁䅁睁䵁䅁䅁权祄兂䅁权牂䅂䅁权㕂䅂䅁允䅁䅁䅅䅁䙁䑁積積積㡍⽍䍄䉁䅁䅁䅂䅁䅁䅍䅄䅁䅁䅯朸䅕䅁䅯睡䅑䅁䅯睦䅑䅁䅅䅁䉁䅁䅁兂慃婭婭婭婮睶杷允䅁䅁䅑䅁䑁䅁䅷䅁䭁䉁䕁䅁䭁䅁䅑䅁䭁䡁䕫䅁䉁䅁䅁允䅁䅁䅯睚䅉䅁杷允䅁䅁䅑䅁䑁䅁䅷䅁䭁偁䙉䅁䭁䝁䕳䅁䭁䥁䕉䅁䉁䅁䅁允䅁䅁䅕噋偹癷潕䐫䴸䅉䅅䅁䕁䅁䅁睁䵁䅁䅁权楁䅄䅁权剁䅁䅁权㍂䅂䅁允䅁䅁䅅䅁佁䉁䅉䅁ぁ䑁䅍睍ㅁ䑁䅁李穁䑁䅁䅁䵁䅉䅅䅁䕁䅁䅁睁䵁䅁䅁权祄兂䅁权牂䅂䅁权㡂䅂䅁允䅁䅁䅅䅁䙁䡁啳歲桦潥⽓䍄䉁䅁䅁䅂䅁䅁䅍䅄䅁䅁䅯朸䅕䅁䅯睡䅑䅁䅯督䅑䅁䅅䅁䉁䅁䅁兂䭁㘱睎児㍱睶杷允䅁䅁䅑䅁䑁䅁䅷䅁䭁偁䱳䅁䭁䝁䕳䅁䭁䉁偳䅁䉁䅁䅁允䅁䅁䅕䭆䠵場啯樳䴸䅉䅅䅁䕁䅁䅁睁䵁䅁䅁权允杄䅁权剁䅁䅁权㥂䅂䅁允䅁䅁䅅䅁佁䉁䅉䅁㑁䑁䅕䅎睁䑁䅣免㕁䑁䅣䅁䵁䅉䅅䅁䕁䅁䅁睁䵁䅁䅁权䝂䅄䅁权䕁䅁䅁权䕃䅂䅁允䅁䅁䅅䅁䙁䅁䅁䅁㑄睕䉒䍄䉁䅁䅁䅂䅁䅁䅍䅄䅁䅁䅯眫䅳䅁䅯睡䅑䅁䅯兢䅑䅁䅅䅁䉁䅁䅁兂剄瑉㕶浦潲睐杷允䅁䅁䅑䅁䑁䅁䅷䅁䭁偁䱳䅁䭁䝁䕳䅁䭁䡁䕁䅁䉁䅁䅁允䅁䅁䅕灭婭婭婭吲䴸䅉䅅䅁䕁䅁䅁睁䵁䅁䅁权䑃睃䅁权䕁䅁䅁权睂䅂䅁允䅁䅁䅅䅁䙁䅁䅁䅁杂割䉨䍄䉁䅁䅁䅂䅁䅁䅍䅄䅁䅁䅯睅䅷䅁䅯充䅁䅁䅯来䅑䅁䅅䅁䉁䅁䅁杄十䅁䅁䅎㍁䑁䅕免硁䑁䅙免穁䅁䅁䍄䉁䅁䅁䅂䅁䅁䅍䅄䅁䅁䅯杅䄸䅁䅯睡䅑䅁䅯兦䅑䅁䅅䅁䉁䅁䅁兂䍂余兘瑉㕵睐杷允䅁䅁䅑䅁䑁䅁䅷䅁䭁偁䱳䅁䭁䝁䕳䅁䭁䡁䔰䅁䉁䅁䅁允䅁䅁䅕㡪ㅌ䙋偹樰䴸䅉䅅䅁䕁䅁䅁睁䵁䅁䅁权浄睃䅁权牂䅂䅁权㉂䅂䅁允䅁䅁䅅䅁䙁偁灹搸乊癙⽓䍄䉁䅁䅁䅂䅁䅁䅍䅄䅁䅁䅯眫䅳䅁䅯睡䅑䅁䅯杣䅑䅁䅅䅁䉁䅁䅁兂歃䑣䬰㘱児睐杷允䅁䅁䅑䅁䑁䅁䅷䅁䭁䥁䰰䅁䭁䅁䅑䅁䭁䡁䕉䅁䉁䅁䅁允䅁䅁䅕䅁䅁佁䥄欶䵁䅉䅅䅁䕁䅁䅁睁䵁䅁䅁权㝄睃䅁权牂䅂䅁权あ䅂䅁允䅁䅁䅅䅁䙁䭁捷浗㝑㠳⼸䍄䉁䅁䅁䅂䅁䅁䅍䅄䅁䅁䅯眫䅳䅁䅯睡䅑䅁䅯睦䅑䅁䅅䅁䉁䅁䅁兂乄䵺䵺䵺捺睐杷允䅁䅁䅑䅁䑁䅁䅷䅁䭁䅁乙䅁䭁䉁䅅䅁䭁䡁䔴䅁䉁䅁䅁允䅁䅁䄴杅䅁䑁䅉䅎硁䑁䅉杍睁䑁䅁䅍䅁䅁杷允䅁䅁䅑䅁䑁䅁䅷䅁䭁䍁伴䅁䭁䝁䕳䅁䭁䝁䔰䅁䉁䅁䅁允䅁䅁䅕積積積積穷䴸䅉䅅䅁䕁䅁䅁睁䵁䅁䅁权畁杄䅁权牂䅂䅁权療䅂䅁允䅁䅁䅅䅁䙁䡁啳歲桦灥⽑䍄䉁䅁䅁䅂䅁䅁䅍䅄䅁䅁䅯睇䅳䅁䅯䅂䅁䅁䅯睦䅑䅁䅅䅁䉁䅁䅁兂䅁䅁䅁偢煙兑杷允䅁䅁䅑䅁䑁䅁䅷䅁䭁䑁䵣䅁䭁䝁䕳䅁䭁䡁䕙䅁䉁䅁䅁允䅁䅁䅕へ㍳啩杆吳䴸䅉䅅䅁䕁䅁䅁睁䵁䅁䅁权䕂兄䅁权䕁䅁䅁权䅃䅂䅁允䅁䅁䅅䅁䙁䅁䅁䅁佄祍䉤䍄䉁䅁䅁䅂䅁䅁䅍䅄䅁䅁䅯児䄴䅁䅯睡䅑䅁䅯杧䅑䅁䅅䅁䉁䅁䅁兂歃䑣䬰㘱㝍䅷杷允䅁䅁䅑䅁䑁䅁䅷䅁䭁䍁伴䅁䭁䝁䕳䅁䭁䡁䕳䅁䉁䅁䅁允䅁䅁䅕歬䱏佢㝦戵䴸䅉䅅䅁䕁䅁䅁睁䵁䅁䅁权畁杄䅁权牂䅂䅁权㍂䅂䅁允䅁䅁䅅䅁䙁䑁䥅䉲慸佚⽥䍄䉁䅁䅁䅂䅁䅁䅍䅄䅁䅁䅯兢䄰䅁䅯睡䅑䅁䅯兢䅑䅁䅅䅁䉁䅁䅁兂䵂㑎䉬余じ睐杷允䅁䅁䅑䅁䑁䅁䅷䅁䭁䝁丰䅁䭁䝁䕳䅁䭁䥁䕕䅁䉁䅁䅁允䅁䅁䅕䘷㑇潈牘吰䴸䅉䅅䅁䕁䅁䅁睁䵁䅁䅁权瑂兄䅁权牂䅂䅁权䑃䅂䅁允䅁䅁䅅䅁䙁䵁ㅐ䙋偹癷⽫䍄䉁䅁䅁䅂䅁䅁䅍䅄䅁䅁䅯睬䅷䅁䅯䅂䅁䅁䅯睧䅑䅁䅅䅁䉁䅁䅁兂䅁䅁䅁䕹坕兑杷允䅁䅁䅑䅁䑁䅁䅷䅁䭁䝁丰䅁䭁䝁䕳䅁䭁䡁䕷䅁䉁䅁䅁允䅁䅁䅕㑈牘払敧吷䴸䅉䅅䅁䕁䅁䅁睁䵁䅁䅁权啁䅄䅁权剁䅁䅁权䕃䅂䅁允䅁䅁䅅䅁佁䉁䅉䅁祁䑁䅅睍㕁䑁䅍䅍睁䑁䅁䅁䵁䅉䅅䅁䕁䅁䅁睁䵁䅁䅁权獂兄䅁权剁䅁䅁权療䅂䅁允䅁䅁䅅䅁佁䉁䅉䅁ぁ䑁䅫兏㕁䑁䅧䅍睁䑁䅁䅁䵁䅉䅅䅁䕁䅁䅁睁䵁䅁䅁权瑂兄䅁权牂䅂䅁权穂䅂䅁允䅁䅁䅅䅁䙁䍁搯䅊䉡摬⽵䍄䉁䅁䅁䅂䅁䅁䅍䅄䅁䅁䅯睂䄴䅁䅯睡䅑䅁䅯睢䅑䅁䅅䅁䉁䅁䅁兂歃䑣䬰㘱睐睐杷允䅁䅁䅑䅁䑁䅁䅷䅁䭁䅁佣䅁䭁䝁䕳䅁䭁䥁䕕䅁䉁䅁䅁允䅁䅁䅕呣䬰㘱睎吷䴸䅉䅅䅁䕁䅁䅁睁䵁䅁䅁权䡁杄䅁权牂䅂䅁权ㅂ䅂䅁允䅁䅁䅅䅁䙁䕁桪桥畓⭒⽅䍄䉁䅁䅁䅂䅁䅁䅍䅄䅁䅁䅯睂䄴䅁䅯睡䅑䅁䅯杦䅑䅁䅅䅁䉁䅁䅁兂㉄䙋偹癷杘睐杷允䅁䅁䅑䅁䑁䅁䅷䅁䭁䍁䱕䅁䭁䉁䅅䅁䭁䡁䔴䅁䉁䅁䅁允䅁䅁䄴杅䅁䑁䅫睍ㅁ䑁䅫兏睁䑁䅁䅍䅁䅁杷允䅁䅁䅑䅁䑁䅁䅷䅁䭁䅁佣䅁䭁䝁䕳䅁䭁䡁䕫䅁䉁䅁䅁允䅁䅁䅕桙奂扏䥔樳䴸䅉䅅䅁䕁䅁䅁睁䵁䅁䅁权䡁杄䅁权牂䅂䅁权㝂䅂䅁允䅁䅁䅅䅁䙁乁㑖匶硙乃⽷䍄䉁䅁䅁䅂䅁䅁䅍䅄䅁䅁䅯睂䄴䅁䅯睡䅑䅁䅯睦䅑䅁䅅䅁䉁䅁䅁兂⭃确癯匳坔睐杷允䅁䅁䅑䅁䑁䅁䅷䅁䭁䕁䱯䅁䭁䝁䕳䅁䭁䝁䔰䅁䉁䅁䅁允䅁䅁䅕渫焵䡶呓䐫䴸䅉䅅䅁䕁䅁䅁睁䵁䅁䅁权䙄䅄䅁权䕁䅁䅁权㍂䅂䅁允䅁䅁䅅䅁䭁䕁䅣䅁䵁䅉䅅䅁䕁䅁䅁睁䵁䅁䅁权穁䅄䅁权䕁䅁䅁权㑂䅂䅁允䅁䅁䅅䅁䙁䅁䅁䅁㥁穵䉸䍄䉁䅁䅁䅂䅁䅁䅍䅄䅁䅁䅯杓䅳䅁䅯睡䅑䅁䅯睧䅑䅁䅅䅁䉁䅁䅁兂硂児塲㍯瑄睐杷允䅁䅁䅑䅁䑁䅁䅷䅁䭁䝁䱑䅁䭁䝁䕳䅁䭁䡁䔸䅁䉁䅁䅁允䅁䅁䅕婧䑖㉩湺㜴䴸䅉䅅䅁䕁䅁䅁睁䵁䅁䅁权ぃ䅄䅁权剁䅁䅁权ㅂ䅂䅁允䅁䅁䅅䅁佁䉁䅉䅁ㅁ䑁䅅兎祁䑁䅁䅍睁䑁䅁䅁䵁䅉䅅䅁䕁䅁䅁睁䵁䅁䅁权䭂睃䅁权牂䅂䅁权㥂䅂䅁允䅁䅁䅅䅁䙁䥁牘払敧敨⽳䍄䉁䅁䅁䅂䅁䅁䅍䅄䅁䅁䅯睕䅳䅁䅯䅂䅁䅁䅯杧䅑䅁䅅䅁䉁䅁䅁兂䅁䅁䅁焳牳兑杷允䅁䅁䅑䅁䑁䅁䅷䅁䭁䕁䱯䅁䭁䝁䕳䅁䭁䡁䕕䅁䉁䅁䅁允䅁䅁䅕㘱睎児塲稸䴸䅉䅅䅁䕁䅁䅁睁䵁䅁䅁权䭂睃䅁权牂䅂䅁权あ䅂䅁允䅁䅁䅅䅁䙁䭁睒児塲⽯⽁䍄䉁䅁䅁䅂䅁䅁䅍䅄䅁䅁䅯杓䅳䅁䅯睡䅑䅁䅯杤䅑䅁䅅䅁䉁䅁䅁兂䡄穓䩥坑ㅄ睐杷允䅁䅁䅑䅁䑁䅁䅷䅁䭁䵁乣䅁䭁䅁䅑䅁䭁䡁䕉䅁䉁䅁䅁允䅁䅁䅕䅁䅁䅁塄㡺䵁䅉䅅䅁䕁䅁䅁睁䵁䅁䅁权䭂睃䅁权牂䅂䅁权䍃䅂䅁允䅁䅁䅅䅁䙁䝁汄䌰扌挫⼶䍄䉁䅁䅁䅂䅁䅁䅍䅄䅁䅁䅯䄳䅳䅁䅯䅂䅁䅁䅯兢䅑䅁䅅䅁䉁䅁䅁兂䅁䅁䅁䵭位兑杷允䅁䅁䅑䅁䑁䅁䅷䅁䭁䕁䱯䅁䭁䝁䕳䅁䭁䥁䕁䅁䉁䅁䅁允䅁䅁䅕椹捨㡪ㅌ䐴䴸䅉䅅䅁䕁䅁䅁睁䵁䅁䅁权乄睃䅁权䕁䅁䅁权㥂䅂䅁允䅁䅁䅅䅁䙁䅁䅁䅁㑄䍄䈵䍄䉁䅁䅁䅂䅁䅁䅍䅄䅁䅁䅯東䅷䅁䅯睡䅑䅁䅯来䅑䅁䅅䅁䉁䅁䅁兂䥂場啯歲硦睐杷允䅁䅁䅑䅁䑁䅁䅷䅁䭁䭁䵯䅁䭁䝁䕳䅁䭁䥁䕕䅁䉁䅁䅁允䅁䅁䅕歲桦桥畓稱䴸䅉䅅䅁䕁䅁䅁睁䵁䅁䅁权煃䅄䅁权牂䅂䅁权䑃䅂䅁允䅁䅁䅅䅁䙁乁橥䑣䬰⬱⽳䍄䉁䅁䅁䅂䅁䅁䅍䅄䅁䅁䅯睙䅳䅁䅯䅂䅁䅁䅯睦䅑䅁䅅䅁䉁䅁䅁兂䅁䅁䅁䙁㉶䅑杷允䅁䅁䅑䅁䑁䅁䅷䅁䭁䙁临䅁䭁䅁䅑䅁䭁䡁䔰䅁䉁䅁䅁允䅁䅁䅕䅁䅁䝁偨䕈䵅䅉䅅䅁䕁䅁䅁睁䵁䅁䅁权煃䅄䅁权牂䅂䅁权⭂䅂䅁允䅁䅁䅅䅁䙁䅁䅁䅁䅁佁⽁䍄䉁䅁䅁䅂䅁䅁䅍䅄䅁䅁䅯朵䅳䅁䅯睡䅑䅁䅯杦䅑䅁䅅䅁䉁䅁䅁兂橄婰䕶䱉祃睶杷允䅁䅁䅑䅁䑁䅁䅷䅁䭁䅁丸䅁䭁䅁䅑䅁䭁䡁䔰䅁䉁䅁䅁允䅁䅁䅕䅁䅁䑁䭂䕐䵅䅉䅅䅁䕁䅁䅁睁䵁䅁䅁权㕃睃䅁权䕁䅁䅁权祂䅂䅁允䅁䅁䅅䅁䙁䅁䅁䅁浂卡䉎䍄䉁䅁䅁䅂䅁䅁䅍䅄䅁䅁䅯東䅷䅁䅯睡䅑䅁䅯䅤䅑䅁䅅䅁䉁䅁䅁兂䉃啬䱏佢呦睐杷允䅁䅁䅑䅁䑁䅁䅷䅁䭁䑁䱣䅁䭁䅁䅑䅁䭁䝁䔰䅁䉁䅁䅁允䅁䅁䅕䅁䅁䥁獄啂䵅䅉䅅䅁䕁䅁䅁睁䵁䅁䅁权煃䅄䅁权牂䅂䅁权㝂䅂䅁允䅁䅁䅅䅁䙁䱁敧敨剴䩵⼶䍄䉁䅁䅁䅂䅁䅁䅍䅄䅁䅁䅯杤䅷䅁䅯䅂䅁䅁䅯督䅑䅁䅅䅁䉁䅁䅁兂䅁䅁䅁偦睯兑杷允䅁䅁䅑䅁䑁䅁䅷䅁䭁乁䱍䅁䭁䅁䅑䅁䭁䡁䕉䅁䉁䅁䅁允䅁䅁䅕䅁䅁䱁啩啄䵅䅉䅅䅁䕁䅁䅁睁䵁䅁䅁权煃䅄䅁权牂䅂䅁权㉂䅂䅁允䅁䅁䅅䅁䙁䅁獩䙈歰⭏⽵䍄䉁䅁䅁䅂䅁䅁䅍䅄䅁䅁䅯䅚䅳䅁䅯睡䅑䅁䅯睇䄸䅁䅅䅁䉁䅁䅁兂䅁䅁䅁䅁兄睐杷允䅁䅁䅑䅁䑁䅁䅷䅁䭁䝁䱑䅁䭁䝁䕳䅁䭁䝁䔰䅁䉁䅁䅁允䅁䅁䅕祇搯䅊䉡吴䴸䅉䅅䅁䕁䅁䅁睁䵁䅁䅁权歂睃䅁权牂䅂䅁权療䅂䅁允䅁䅁䅅䅁䙁䉁癳匳䝑摧⽕䍄䉁䅁䅁䅂䅁䅁䅍䅄䅁䅁䅯䅚䅳䅁䅯睡䅑䅁䅯全䅑䅁䅅䅁䉁䅁䅁兂卂䉵䘶ㄶ䥈睐杷允䅁䅁䅑䅁䑁䅁䅷䅁䭁䝁䱑䅁䭁䝁䕳䅁䭁䡁䔰䅁䉁䅁䅁允䅁䅁䅕㉩湺㘫确橯䴸䅉䅅䅁䕁䅁䅁睁䵁䅁䅁权睂睃䅁权䕁䅁䅁权療䅂䅁允䅁䅁䅅䅁䙁䅁䅁䅁楂楢䉒䍄䉁䅁䅁䅂䅁䅁䅍䅄䅁䅁䅯䅚䅳䅁䅯睡䅑䅁䅯䅥䅑䅁䅅䅁䉁䅁䅁兂㡄晱午坔䅋睶杷允䅁䅁䅑䅁䑁䅁䅷䅁䭁䡁佅䅁䭁䅁䅑䅁䭁䡁䕍䅁䉁䅁䅁允䅁䅁䅕䅁䅁䉁杂䔯䵁䅉䅅䅁䕁䅁䅁睁䵁䅁䅁权䑃杄䅁权牂䅂䅁权穂䅂䅁允䅁䅁䅅䅁䙁䱁へ硫䕧杖䅖䍄䉁䅁䅁䅂䅁䅁䅍䅄䅁䅁䅯䅚䅳䅁䅯睡䅑䅁䅯兤䅑䅁䅅䅁䉁䅁䅁兂摄䅊䉡啬䱐睐杷允䅁䅁䅑䅁䑁䅁䅷䅁䭁䙁䱅䅁䭁䝁䕳䅁䭁䡁䕅䅁䉁䅁䅁允䅁䅁䅕㘱睎児塲吹䴸䅉䅅䅁䕁䅁䅁睁䵁䅁䅁权歂睃䅁权牂䅂䅁权䉃䅂䅁允䅁䅁䅅䅁䙁䩁瑈䑦ㄸ獘⽯䍄䉁䅁䅁䅂䅁䅁䅍䅄䅁䅁䅯䅚䅳䅁䅯睡䅑䅁䅯杤䅑䅁䅅䅁䉁䅁䅁兂㝁〳丫㉬眷睶杷允䅁䅁䅑䅁䑁䅁䅷䅁䭁䍁䵙䅁䭁䉁䅅䅁䭁䡁䕅䅁䉁䅁䅁允䅁䅁䄴䅆䅁䑁䅅免睁䑁䅧䅏㉁䑁䅁䅍睁䅁䅁䍄䉁䅁䅁䅂䅁䅁䅍䅄䅁䅁䅯兹䅷䅁䅯䅂䅁䅁䅯全䅑䅁䅅䅁䉁䅁䅁兂䅁䅁䅁䥙䬴兑杷允䅁䅁䅑䅁䑁䅁䅷䅁䭁䝁䱑䅁䭁䝁䕳䅁䭁䡁䕣䅁䉁䅁䅁允䅁䅁䅕噋偹癷潕䰱䴸䅉䅅䅁䕁䅁䅁睁䵁䅁䅁权歂睃䅁权牂䅂䅁权䅃䅂䅁允䅁䅁䅅䅁䙁䑁積積積㡍⽍䍄䉁䅁䅁䅂䅁䅁䅍䅄䅁䅁䅯睫䅷䅁䅯䅂䅁䅁䅯兤䅑䅁䅅䅁䉁䅁䅁兂䅁䅁䅁䉐睍兑杷允䅁䅁䅑䅁䑁䅁䅷䅁䭁䑁乑䅁䭁䉁䅅䅁䭁䡁䔴䅁䉁䅁䅁允䅁䅁䄴杅䅁䑁䅅兎㉁䑁䅕杍睁䑁䅁䅍䅁䅁杷允䅁䅁䅑䅁䑁䅁䅷䅁䭁䱁䘸䅁䭁䝁䕳䅁䭁䡁䕅䅁䉁䅁䅁允䅁䅁䅕䡰㥁瑃橥䱷䴸䅉䅅䅁䕁䅁䅁睁䵁䅁䅁权湃䅄䅁权剁䅁䅁权⽂䅂䅁允䅁䅁䅅䅁䭁䕁䅣䅁䵁䅉䅅䅁䕁䅁䅁睁䵁䅁䅁权⽃兂䅁权牂䅂䅁权㥂䅂䅁允䅁䅁䅅䅁䙁䱁敧敨剴併⼴䍄䉁䅁䅁䅂䅁䅁䅍䅄䅁䅁䅯睶䅕䅁䅯睡䅑䅁䅯兤䅑䅁䅅䅁䉁䅁䅁兂卂䉵䘶ㄶ㑈睐杷允䅁䅁䅑䅁䑁䅁䅷䅁䭁䱁䘸䅁䭁䝁䕳䅁䭁䥁䕅䅁䉁䅁䅁允䅁䅁䅕敫㠱穐敖樹䴸䅉䅅䅁䕁䅁䅁睁䵁䅁䅁权ㅁ睃䅁权剁䅁䅁权硂䅂䅁允䅁䅁䅅䅁佁䉁䅑䅁硁䑁䅁䅏祁䑁䅫䅍睁䑁䅁䅍䅁䅁杷允䅁䅁䅑䅁䑁䅁䅷䅁䭁䱁䘸䅁䭁䝁䕳䅁䭁䡁䕫䅁䉁䅁䅁允䅁䅁䅕牕敧敨剴䐹䴸䅉䅅䅁䕁䅁䅁睁䵁䅁䅁权⽃兂䅁权牂䅂䅁权㝂䅂䅁允䅁䅁䅅䅁䙁䑁䬰㘱睎敐⽉䍄䉁䅁䅁䅂䅁䅁䅍䅄䅁䅁䅯睵䅳䅁䅯充䅁䅁䅯杦䅑䅁䅅䅁䉁䅁䅁杄十䅁䅁䅎ぁ䑁䅉兎穁䑁䅁䅍睁䅁䅁䍄䉁䅁䅁䅂䅁䅁䅍䅄䅁䅁䅯睶䅕䅁䅯睡䅑䅁䅯睦䅑䅁䅅䅁䉁䅁䅁兂橄婰䕶䱉䍄睐杷允䅁䅁䅑䅁䑁䅁䅷䅁䭁䙁䵧䅁䭁䉁䅅䅁䭁䥁䕁䅁䉁䅁䅁允䅁䅁䄴杅䅁䑁䅅李ぁ䑁䅕免睁䑁䅁䅍䅁䅁杷允䅁䅁䅑䅁䑁䅁䅷䅁䭁䅁乳䅁䭁䅁䅑䅁䭁䡁䕍䅁䉁䅁䅁允䅁䅁䅕䅁䅁䍁卡歊䵅䅉䅅䅁䕁䅁䅁睁䵁䅁䅁权時兄䅁权牂䅂䅁权硂䅂䅁允䅁䅁䅅䅁䙁䝁匸㡧䭄捯⽕䍄䉁䅁䅁䅂䅁䅁䅍䅄䅁䅁䅯䅅䅳䅁䅯䅂䅁䅁䅯睧䅑䅁䅅䅁䉁䅁䅁兂䅁䅁䅁桓歑兑杷允䅁䅁䅑䅁䑁䅁䅷䅁䭁䙁丸䅁䭁䝁䕳䅁䭁䡁䔰䅁䉁䅁䅁允䅁䅁䅕牕敧敨剴䑹䴸䅉䅅䅁䕁䅁䅁睁䵁䅁䅁权時兄䅁权牂䅂䅁权㑂䅂䅁允䅁䅁䅅䅁䙁䩁畨潅䅐瑹⽅䍄䉁䅁䅁䅂䅁䅁䅍䅄䅁䅁䅯睗䅳䅁䅯充䅁䅁䅯䅤䅑䅁䅅䅁䉁䅁䅁杄啁䅁䅁杍穁䑁䅅䅎祁䑁䅧䅍睁䑁䅁䅁䵁䅉䅅䅁䕁䅁䅁睁䵁䅁䅁权時兄䅁权牂䅂䅁权あ䅂䅁允䅁䅁䅅䅁䙁佁兘瑉㕶瑦⽉䍄䉁䅁䅁䅂䅁䅁䅍䅄䅁䅁䅯朴䄰䅁䅯䅂䅁䅁䅯督䅑䅁䅅䅁䉁䅁䅁兂䅁䅁䅁祰礰兑杷允䅁䅁䅑䅁䑁䅁䅷䅁䭁䥁䱅䅁䭁䝁䕳䅁䭁䡁䕕䅁䉁䅁䅁允䅁䅁䅕䥘䌯匹捨稷䴸䅉䅅䅁䕁䅁䅁睁䵁䅁䅁权䭁䅄䅁权牂䅂䅁权㙂䅂䅁允䅁䅁䅅䅁䙁䡁啳歲桦湥⽑䍄䉁䅁䅁䅂䅁䅁䅍䅄䅁䅁䅯睂䅳䅁䅯睡䅑䅁䅯来䅑䅁䅅䅁䉁䅁䅁兂㉄䙋偹癷睘睐杷允䅁䅁䅑䅁䑁䅁䅷䅁䭁䙁䵅䅁䭁䅁䅑䅁䭁䉁偳䅁䉁䅁䅁允䅁䅁䅕䅁䅁䥁湃唵䵁䅉䅅䅁䕁䅁䅁睁䵁䅁䅁权㙄权䅁权䕁䅁䅁权療䅂䅁允䅁䅁䅅䅁䙁䅁䅁䅁坄升䉴䍄䉁䅁䅁䅂䅁䅁䅍䅄䅁䅁䅯睂䅳䅁䅯睡䅑䅁䅯䅣䅑䅁䅅䅁䉁䅁䅁兂兂婪畤潅睐睐杷允䅁䅁䅑䅁䑁䅁䅷䅁䭁乁䵣䅁䭁䅁䅑䅁䭁䡁䕙䅁䉁䅁䅁允䅁䅁䅕䅁䅁䥁呃䔸䵁䅉䅅䅁䕁䅁䅁睁䵁䅁䅁权䡁睃䅁权牂䅂䅁权硂䅂䅁允䅁䅁䅅䅁䙁䥁堲桢䑋佷⼴䍄䉁䅁䅁䅂䅁䅁䅍䅄䅁䅁䅯兏䅳䅁䅯䅂䅁䅁䅯杤䅑䅁䅅䅁䉁䅁䅁兂䅁䅁䅁䭚坑兑杷允䅁䅁䅑䅁䑁䅁䅷䅁䭁䅁䱣䅁䭁䝁䕳䅁䭁䥁䕍䅁䉁䅁䅁允䅁䅁䅕渫焵䡶呓䐵䴸䅉䅅䅁䕁䅁䅁睁䵁䅁䅁权ㅂ䅄䅁权䕁䅁䅁权㑂䅂䅁允䅁䅁䅅䅁䙁䅁䅁䅁歁桸䉸䍄䉁䅁䅁䅂䅁䅁䅍䅄䅁䅁䅯杳䅷䅁䅯充䅁䅁䅯䅨䅑䅁䅅䅁䉁䅁䅁杄十䅁䅁兎睁䑁䅣䅍祁䑁䅁䅍睁䅁䅁䍄䉁䅁䅁䅂䅁䅁䅍䅄䅁䅁䅯睂䄰䅁䅯充䅁䅁䅯䅧䅑䅁䅅䅁䉁䅁䅁杄十䅁䅁兏祁䑁䅕免ぁ䑁䅁䅍睁䅁䅁䍄䉁䅁䅁䅂䅁䅁䅍䅄䅁䅁䅯睂䅳䅁䅯睡䅑䅁䅯兤䅑䅁䅅䅁䉁䅁䅁兂睃浣剩堷橺睐杷允䅁䅁䅑䅁䑁䅁䅷䅁䭁䙁䵷䅁䭁䉁䅅䅁䭁䉁偳䅁䉁䅁䅁允䅁䅁䄴杅䅁䑁䅅睎硁䑁䅕兏睁䑁䅁䅍䅁䅁杷允䅁䅁䅑䅁䑁䅁䅷䅁䭁䅁䱣䅁䭁䝁䕳䅁䭁䡁䕉䅁䉁䅁䅁允䅁䅁䅕牕敧敨剴䐲䴸䅉䅅䅁䕁䅁䅁睁䵁䅁䅁权䕂睃䅁权剁䅁䅁权⽂䅂䅁允䅁䅁䅅䅁佁䉁䅉䅁硁䑁䅑兏ぁ䑁䅫䅍睁䑁䅁䅁䵁䅉䅅䅁䕁䅁䅁睁䵁䅁䅁权癄兄䅁权䕁䅁䅁权㙂䅂䅁允䅁䅁䅅䅁䙁䅁䅁䅁杄偂䅸䍄䉁䅁䅁䅂䅁䅁䅍䅄䅁䅁䅯睂䅳䅁䅯睡䅑䅁䅯內䅑䅁䅅䅁䉁䅁䅁兂㝂䭆䠵場啲睐杷允䅁䅁䅑䅁䑁䅁䅷䅁䭁䙁䱣䅁䭁䉁䅅䅁䭁䡁䕁䅁䉁䅁䅁允䅁䅁䄴杅䅁䑁䅍杍ぁ䑁䅁䅍睁䑁䅁䅍䅁䅁杷允䅁䅁䅑䅁䑁䅁䅷䅁䭁䕁䵧䅁䭁䅁䅑䅁䭁䥁䕅䅁䉁䅁䅁允䅁䅁䅕䅁䅁䩁攵歋䵅䅉䅅䅁䕁䅁䅁睁䵁䅁䅁权䡁睃䅁权牂䅂䅁权あ䅂䅁允䅁䅁䅅䅁䙁佁㙆䭆䠵攴⽉䍄䉁䅁䅁䅂䅁䅁䅍䅄䅁䅁䅯睂䅳䅁䅯睡䅑䅁䅯睦䅑䅁䅅䅁䉁䅁䅁兂偃癷潕䥘焯睐杷允䅁䅁䅑䅁䑁䅁䅷䅁䭁䑁乕䅁䭁䉁䅅䅁䭁䡁䕙䅁䉁䅁䅁允䅁䅁䄴杅䅁䑁䅅兏㑁䑁䅙兎睁䑁䅁䅍䅁䅁杷允䅁䅁䅑䅁䑁䅁䅷䅁䭁䅁䱣䅁䭁䝁䕳䅁䭁䥁䕁䅁䉁䅁䅁允䅁䅁䅕椹捨㡪ㅌ䐸䴸䅉䅅䅁䕁䅁䅁睁䵁䅁䅁权硃睃䅁权䕁䅁䅁权䕃䅂䅁允䅁䅁䅅䅁䙁䅁䅁䅁潁杺䉖䍄䉁䅁䅁䅂䅁䅁䅍䅄䅁䅁䅯朵䅳䅁䅯睡䅑䅁䅯来䅑䅁䅅䅁䉁䅁䅁兂歃䑣䬰㘱祐睐杷允䅁䅁䅑䅁䑁䅁䅷䅁䭁佁䱙䅁䭁䝁䕳䅁䭁䥁䕍䅁䉁䅁䅁允䅁䅁䅕䘷㑇潈牘扳䴸䅉䅅䅁䕁䅁䅁睁䵁䅁䅁权浄睃䅁权牂䅂䅁权㝂䅂䅁允䅁䅁䅅䅁䙁佁㠵穐敖瑵⽭䍄䉁䅁䅁䅂䅁䅁䅍䅄䅁䅁䅯眵䅳䅁䅯䅂䅁䅁䅯入䅑䅁䅅䅁䉁䅁䅁兂䅁䅁䅁䑣䘰兑杷允䅁䅁䅑䅁䑁䅁䅷䅁䭁䑁䱅䅁䭁䉁䅅䅁䭁䡁䔴䅁䉁䅁䅁允䅁䅁䄴杅䅁䑁䅑兎㑁䑁䅑免睁䑁䅁䅍䅁䅁杷允䅁䅁䅑䅁䑁䅁䅷䅁䭁佁䱙䅁䭁䝁䕳䅁䭁䡁䕷䅁䉁䅁䅁允䅁䅁䅕婧䑖㉩湺穵䴸䅉䅅䅁䕁䅁䅁睁䵁䅁䅁权時䅄䅁权剁䅁䅁权㥂䅂䅁允䅁䅁䅅䅁佁䉁䅉䅁祁䑁䅑䅍㉁䑁䅉䅍睁䑁䅁䅁䵁䅉䅅䅁䕁䅁䅁睁䵁䅁䅁权佁兄䅁权䕁䅁䅁权穂䅂䅁允䅁䅁䅅䅁䙁䅁䅁䅁权破䉤䍄䉁䅁䅁䅂䅁䅁䅍䅄䅁䅁䅯全䅳䅁䅯睡䅑䅁䅯睢䅑䅁䅅䅁䉁䅁䅁兂偃癷潕䥘匯睐杷允䅁䅁䅑䅁䑁䅁䅷䅁䭁䥁䱕䅁䭁䝁䕳䅁䭁䡁䕁䅁䉁䅁䅁允䅁䅁䅕㑈牘払敧吱䴸䅉䅅䅁䕁䅁䅁睁䵁䅁䅁权䙃睃䅁权牂䅂䅁权㥂䅂䅁允䅁䅁䅅䅁䙁䅁䅁䅁䅁乁⽁䍄䉁䅁䅁䅂䅁䅁䅍䅄䅁䅁䅯全䅳䅁䅯睡䅑䅁䅯杦䅑䅁䅅䅁䉁䅁䅁兂卂䉵䘶ㄶ奈睐杷允䅁䅁䅑䅁䑁䅁䅷䅁䭁䭁乳䅁䭁䅁䅑䅁䭁䡁䕣䅁䉁䅁䅁允䅁䅁䅕䅁䅁䅁䑷歉䵅䅉䅅䅁䕁䅁䅁睁䵁䅁䅁权噂兄䅁权牂䅂䅁权硂䅂䅁允䅁䅁䅅䅁䙁䍁捬㡪ㅌ䵋⽷䍄䉁䅁䅁䅂䅁䅁䅍䅄䅁䅁䅯朴䄰䅁䅯充䅁䅁䅯內䅑䅁䅅䅁䉁䅁䅁杄十䅁䅁兎㕁䑁䅧䅎睁䑁䅁䅍睁䅁䅁䍄䉁䅁䅁䅂䅁䅁䅍䅄䅁䅁䅯全䅳䅁䅯睡䅑䅁䅯睤䅑䅁䅅䅁䉁䅁䅁兂剃堷⽷噎愷睶杷允䅁䅁䅑䅁䑁䅁䅷䅁䭁䥁䱕䅁䭁䝁䕳䅁䭁䡁䔸䅁䉁䅁䅁允䅁䅁䅕へ㍳啩杆呸䴸䅉䅅䅁䕁䅁䅁睁䵁䅁䅁权歂睃䅁权䕁䅁䅁权㡂䅂䅁允䅁䅁䅅䅁䙁䅁䅁䅁睂䉈䉬䍄䉁䅁䅁䅂䅁䅁䅍䅄䅁䅁䅯眫䅷䅁䅯䅂䅁䅁䅯睇䄸䅁䅅䅁䉁䅁䅁兂䅁䅁䅁䬱さ兑杷允䅁䅁䅑䅁䑁䅁䅷䅁䭁䥁䱕䅁䭁䝁䕳䅁䭁䥁䕉䅁䉁䅁䅁允䅁䅁䅕啩杆搵楁穵䴸䅉䅅䅁䕁䅁䅁睁䵁䅁䅁权䙃睃䅁权牂䅂䅁权穂䅂䅁允䅁䅁䅅䅁䙁䑁積積積㡍⽍䍄䉁䅁䅁䅂䅁䅁䅍䅄䅁䅁䅯朰䅳䅁䅯䅂䅁䅁䅯䅦䅑䅁䅅䅁䉁䅁䅁兂䅁䅁䅁䌴䈴兑杷允䅁䅁䅑䅁䑁䅁䅷䅁䭁偁䱧䅁䭁䉁䅅䅁䭁䡁䕑䅁䉁䅁䅁允䅁䅁䄴杅䅁䑁䅅李㍁䑁䅅李硁䑁䅙睎䅁䅁杷允䅁䅁䅑䅁䑁䅁䅷䅁䭁䙁乕䅁䭁䝁䕳䅁䭁䝁䔸䅁䉁䅁䅁允䅁䅁䅕搵楁⼲⭬樰䴸䅉䅅䅁䕁䅁䅁睁䵁䅁䅁权噂兄䅁权牂䅂䅁权䍃䅂䅁允䅁䅁䅅䅁䙁䑁ね䡹⭡㕮⽱䍄䉁䅁䅁䅂䅁䅁䅍䅄䅁䅁䅯元䄰䅁䅯充䅁䅁䅯督䅑䅁䅅䅁䉁䅁䅁杄十䅁䅁兏㑁䑁䅣䅍㉁䑁䅧杍㍁䅁䅁䍄䉁䅁䅁䅂䅁䅁䅍䅄䅁䅁䅯杖䄰䅁䅯睡䅑䅁䅯睇䄸䅁䅅䅁䉁䅁䅁兂剄瑉㕶浦䵲睶杷允䅁䅁䅑䅁䑁䅁䅷䅁䭁䙁乙䅁䭁䝁䕳䅁䭁䡁䕁䅁䉁䅁䅁允䅁䅁䅕噋偹癷潕䑺䴸䅉䅅䅁䕁䅁䅁睁䵁䅁䅁权坂兄䅁权牂䅂䅁权硂䅂䅁允䅁䅁䅅䅁䙁䭁硲欰椱䉫䄳䍄䉁䅁䅁䅂䅁䅁䅍䅄䅁䅁䅯兴䄰䅁䅯充䅁䅁䅯䅤䅑䅁䅅䅁䉁䅁䅁杄十䅁䅁兏穁䑁䅍李㍁䑁䅁䅍睁䅁䅁䍄䉁䅁䅁䅂䅁䅁䅍䅄䅁䅁䅯杖䄰䅁䅯睡䅑䅁䅯兦䅑䅁䅅䅁䉁䅁䅁兂䅁䅁䅁䅁兄睐杷允䅁䅁䅑䅁䑁䅁䅷䅁䭁䉁䵫䅁䭁䉁䅅䅁䭁䡁䕍䅁䉁䅁䅁允䅁䅁䄴杅䅁䑁䅙睎ㅁ䑁䅧䅎睁䑁䅁䅍䅁䅁杷允䅁䅁䅑䅁䑁䅁䅷䅁䭁䭁䵉䅁䭁䉁䅅䅁䭁䡁䕅䅁䉁䅁䅁允䅁䅁䄴䅆䅁䑁䅅䅎ぁ䑁䅕䅍睁䑁䅁䅍睁䅁䅁䍄䉁䅁䅁䅂䅁䅁䅍䅄䅁䅁䅯杖䄰䅁䅯睡䅑䅁䅯杣䅑䅁䅅䅁䉁䅁䅁兂灁䥘䌯匹獪睐杷允䅁䅁䅑䅁䑁䅁䅷䅁䭁䙁乙䅁䭁䝁䕳䅁䭁䡁䕷䅁䉁䅁䅁允䅁䅁䅕硫䕧杖琴橳䴸䅉䅅䅁䕁䅁䅁睁䵁䅁䅁权䑃杄䅁权䕁䅁䅁权療䅂䅁允䅁䅁䅅䅁䙁䅁䅁䅁䅄佡䄹䍄䉁䅁䅁䅂䅁䅁䅍䅄䅁䅁䅯䅴䅷䅁䅯睡䅑䅁䅯来䅑䅁䅅䅁䉁䅁䅁兂啁歲桦桥畔睐杷允䅁䅁䅑䅁䑁䅁䅷䅁䭁䱁䵑䅁䭁䝁䕳䅁䭁䥁䕕䅁䉁䅁䅁允䅁䅁䅕䥘䌯匹捨稳䴸䅉䅅䅁䕁䅁䅁睁䵁䅁䅁权ぃ䅄䅁权牂䅂䅁权㑂䅂䅁允䅁䅁䅅䅁䙁佁兘瑉㕶獦⽯䍄䉁䅁䅁䅂䅁䅁䅍䅄䅁䅁䅯杊䄴䅁䅯充䅁䅁䅯兤䅑䅁䅅䅁䉁䅁䅁杄啁䅁䅁免㍁䑁䅕睎㑁䑁䅑䅍睁䑁䅁䅁䵁䅉䅅䅁䕁䅁䅁睁䵁䅁䅁权ぃ䅄䅁权牂䅂䅁权あ䅂䅁允䅁䅁䅅䅁䙁䅁塲㍯㥁畃⽥䍄䉁䅁䅁䅂䅁䅁䅍䅄䅁䅁䅯兣䄴䅁䅯䅂䅁䅁䅯䅧䅑䅁䅅䅁䉁䅁䅁兂䅁䅁䅁余⭮䅑杷允䅁䅁䅑䅁䑁䅁䅷䅁䭁䱁䵑䅁䭁䝁䕳䅁䭁䡁䕣䅁䉁䅁䅁允䅁䅁䅕䭆䠵場啯爷䴸䅉䅅䅁䕁䅁䅁睁䵁䅁䅁权㥂䅄䅁权䕁䅁䅁权䍃䅂䅁允䅁䅁䅅䅁䙁䅁䅁䅁䥄睐䉎䍄䉁䅁䅁䅂䅁䅁䅍䅄䅁䅁䅯䅴䅷䅁䅯睡䅑䅁䅯䅨䅑䅁䅅䅁䉁䅁䅁兂㥁瑃橥䑣㐳睶杷允䅁䅁䅑䅁䑁䅁䅷䅁䭁䥁䵣䅁䭁䅁䅑䅁䭁䥁䕁䅁䉁䅁䅁允䅁䅁䅕䅁䅁䡁睂啄䵅䅉䅅䅁䕁䅁䅁睁䵁䅁䅁权ぃ䅄䅁权牂䅂䅁权㡂䅂䅁允䅁䅁䅅䅁䙁䑁積積積㥍⽵䍄䉁䅁䅁䅂䅁䅁䅍䅄䅁䅁䅯䅴䅷䅁䅯睡䅑䅁䅯督䅑䅁䅅䅁䉁䅁䅁兂橄婰䕶䱉楄睶杷允䅁䅁䅑䅁䑁䅁䅷䅁䭁䱁䵕䅁䭁䉁䅅䅁䭁䉁偳䅁䉁䅁䅁允䅁䅁䄴杅䅁䑁䅕䅏穁䑁䅕䅏睁䑁䅁䅍䅁䅁杷允䅁䅁䅑䅁䑁䅁䅷䅁䭁䝁丸䅁䭁䝁䕳䅁䭁䝁䔰䅁䉁䅁䅁允䅁䅁䅕祇搯䅊䉡呬䴸䅉䅅䅁䕁䅁䅁睁䵁䅁䅁权扂睃䅁权䕁䅁䅁权睂䅂䅁允䅁䅁䅅䅁䙁䅁䅁䅁睂桦䉒䍄䉁䅁䅁䅂䅁䅁䅍䅄䅁䅁䅯睢䄰䅁䅯睡䅑䅁䅯兦䅑䅁䅅䅁䉁䅁䅁兂䅁䅁䅁䅁杄睐杷允䅁䅁䅑䅁䑁䅁䅷䅁䭁䩁䱙䅁䭁䅁䅑䅁䭁䡁䕷䅁䉁䅁䅁允䅁䅁䅕䅁䅁䥁䩁〶䵁䅉䅅䅁䕁䅁䅁睁䵁䅁䅁权療兄䅁权牂䅂䅁权祂䅂䅁允䅁䅁䅅䅁䙁䭁䠵場啯瑲⽣䍄䉁䅁䅁䅂䅁䅁䅍䅄䅁䅁䅯睢䄰䅁䅯睡䅑䅁䅯內䅑䅁䅅䅁䉁䅁䅁兂噄佥浫免捪睐杷允䅁䅁䅑䅁䑁䅁䅷䅁䭁偁䱉䅁䭁䅁䅑䅁䭁䥁䕕䅁䉁䅁䅁允䅁䅁䅕䅁䅁䅁㕄啂䵅䅉䅅䅁䕁䅁䅁睁䵁䅁䅁权療兄䅁权牂䅂䅁权⽂䅂䅁允䅁䅁䅅䅁䙁䡁潎敫㠱㝐⽗䍄䉁䅁䅁䅂䅁䅁䅍䅄䅁䅁䅯䅇䄰䅁䅯䅂䅁䅁䅯全䅑䅁䅅䅁䉁䅁䅁兂䅁䅁䅁䑉㕕兑杷允䅁䅁䅑䅁䑁䅁䅷䅁䭁䝁丸䅁䭁䝁䕳䅁䭁䥁䕁䅁䉁䅁䅁允䅁䅁䅕㑈牘払敧戱䴸䅉䅅䅁䕁䅁䅁睁䵁䅁䅁权摄睃䅁权䕁䅁䅁权⭂䅂䅁允䅁䅁䅅䅁䭁䕁䅣䅁䵁䅉䅅䅁䕁䅁䅁睁䵁䅁䅁权䵂兄䅁权剁䅁䅁权㙂䅂䅁允䅁䅁䅅䅁佁䉁䅉䅁穁䑁䅣李㑁䑁䅍䅍睁䑁䅁䅁䵁䅉䅅䅁䕁䅁䅁睁䵁䅁䅁权㉁杄䅁权牂䅂䅁权療䅂䅁允䅁䅁䅅䅁䙁䵁䴳䵺䵺偺⽑䍄䉁䅁䅁䅂䅁䅁䅍䅄䅁䅁䅯杫䅷䅁䅯䅂䅁䅁䅯兦䅑䅁䅅䅁䉁䅁䅁兂䅁䅁䅁畊穙兑杷允䅁䅁䅑䅁䑁䅁䅷䅁䭁䑁余䅁䭁䝁䕳䅁䭁䡁䕯䅁䉁䅁䅁允䅁䅁䅕灭婭婭婭吸䴸䅉䅅䅁䕁䅁䅁睁䵁䅁䅁权㉁杄䅁权牂䅂䅁权㕂䅂䅁允䅁䅁䅅䅁䙁䑁積積積⽍⽣䍄䉁䅁䅁䅂䅁䅁䅍䅄䅁䅁䅯兹䅷䅁䅯充䅁䅁䅯睇䄸䅁䅅䅁䉁䅁䅁杄十䅁䅁睍祁䑁䅑兏睁䑁䅕睎祁䅁䅁䍄䉁䅁䅁䅂䅁䅁䅍䅄䅁䅁䅯䅌䄰䅁䅯睡䅑䅁䅯兦䅑䅁䅅䅁䉁䅁䅁兂塄㍯㥁瑃啣䅑杷允䅁䅁䅑䅁䑁䅁䅷䅁䭁䱁乑䅁䭁䅁䅑䅁䭁䡁䕙䅁䉁䅁䅁允䅁䅁䅕䅁䅁䩁硂い䵅䅉䅅䅁䕁䅁䅁睁䵁䅁䅁权㉁杄䅁权牂䅂䅁权䕃䅂䅁允䅁䅁䅅䅁䙁乁楅⼲⭬癡⽙䍄䉁䅁䅁䅂䅁䅁䅍䅄䅁䅁䅯李䄴䅁䅯睡䅑䅁䅯䅦䅑䅁䅅䅁䉁䅁䅁兂卂䉵䘶ㄶえ睐杷允䅁䅁䅑䅁䑁䅁䅷䅁䭁䍁义䅁䭁䅁䅑䅁䭁䡁䕑䅁䉁䅁䅁允䅁䅁䅕䅁䅁䍁䑨啄䵅䅉䅅䅁䕁䅁䅁睁䵁䅁䅁权㉃兄䅁权牂䅂䅁权扁睄䅁允䅁䅁䅅䅁䙁䙁㕧䵴㉨獶⼸䍄䉁䅁䅁䅂䅁䅁䅍䅄䅁䅁䅯杴䄰䅁䅯睡䅑䅁䅯来䅑䅁䅅䅁䉁䅁䅁兂摄䅊䉡啬䱐睐杷允䅁䅁䅑䅁䑁䅁䅷䅁䭁䍁佣䅁䭁䅁䅑䅁䭁䉁偳䅁䉁䅁䅁允䅁䅁䅕䅁䅁佁䥄歃䵅䅉䅅䅁䕁䅁䅁睁䵁䅁䅁权啃睃䅁权剁䅁䅁权⭂䅂䅁允䅁䅁䅅䅁佁䉁䅉䅁㑁䑁䅍李祁䑁䅉䅍睁䑁䅁䅁䵁䅉䅅䅁䕁䅁䅁睁䵁䅁䅁权捁䅄䅁权䕁䅁䅁权䉃䅂䅁允䅁䅁䅅䅁䙁䅁䅁䅁䅂䉏䉬䍄䉁䅁䅁䅂䅁䅁䅍䅄䅁䅁䅯杴䄰䅁䅯睡䅑䅁䅯䅣䅑䅁䅅䅁䉁䅁䅁兂䙃ㄶ㑇潈䱘睐杷允䅁䅁䅑䅁䑁䅁䅷䅁䭁䍁䵫䅁䭁䅁䅑䅁䭁䥁䕕䅁䉁䅁䅁允䅁䅁䅕䅁䅁䝁㥨䕃䵅䅉䅅䅁䕁䅁䅁睁䵁䅁䅁权䥄睃䅁权剁䅁䅁权あ䅂䅁允䅁䅁䅅䅁佁䉁䅑䅁硁䑁䅁䅎睁䑁䅫兏睁䑁䅁䅍䅁䅁杷允䅁䅁䅑䅁䑁䅁䅷䅁䭁䱁乙䅁䭁䝁䕳䅁䭁䡁䕅䅁䉁䅁䅁允䅁䅁䅕䬸䝦穓䩥吲䴸䅉䅅䅁䕁䅁䅁睁䵁䅁䅁权㙂兄䅁权䕁䅁䅁权䙃䅂䅁允䅁䅁䅅䅁䙁䅁䅁䅁䥄睡䉬䍄䉁䅁䅁䅂䅁䅁䅍䅄䅁䅁䅯杴䄰䅁䅯睡䅑䅁䅯䅥䅑䅁䅅䅁䉁䅁䅁兂婁䙂余扌噌睐杷允䅁䅁䅑䅁䑁䅁䅷䅁䭁䱁乙䅁䭁䝁䕳䅁䭁䡁䕕䅁䉁䅁䅁允䅁䅁䅕䑚晶㑔堲樱䴸䅉䅅䅁䕁䅁䅁睁䵁䅁䅁权啃兄䅁权䕁䅁䅁权あ䅂䅁允䅁䅁䅅䅁䙁䅁䅁䅁祄䌯䉨䍄䉁䅁䅁䅂䅁䅁䅍䅄䅁䅁䅯杴䄰䅁䅯睡䅑䅁䅯䅦䅑䅁䅅䅁䉁䅁䅁兂䱃佢㝦晱䍈睐杷允䅁䅁䅑䅁䑁䅁䅷䅁䭁䱁乙䅁䭁䝁䕳䅁䭁䡁䕍䅁䉁䅁䅁允䅁䅁䅕塹⭡确癯呶䴸䅉䅅䅁䕁䅁䅁睁䵁䅁䅁权奃䅄䅁权牂䅂䅁权ㅂ䅂䅁允䅁䅁䅅䅁䙁䕁㉡⼸唳䵥⽫䍄䉁䅁䅁䅂䅁䅁䅍䅄䅁䅁䅯䅭䅷䅁䅯睡䅑䅁䅯內䅑䅁䅅䅁䉁䅁䅁兂⽁噎㘶兓䍺睶杷允䅁䅁䅑䅁䑁䅁䅷䅁䭁䩁䵧䅁䭁䝁䕳䅁䭁䡁䕣䅁䉁䅁䅁允䅁䅁䅕体㙆䭆䠵吴䴸䅉䅅䅁䕁䅁䅁睁䵁䅁䅁权穃䅄䅁权䕁䅁䅁权療䅂䅁允䅁䅁䅅䅁䙁䅁䅁䅁允硊䉬䍄䉁䅁䅁䅂䅁䅁䅍䅄䅁䅁䅯儸䅷䅁䅯䅂䅁䅁䅯杦䅑䅁䅅䅁䉁䅁䅁兂䅁䅁䅁䅳杙兑杷允䅁䅁䅑䅁䑁䅁䅷䅁䭁偁䵕䅁䭁䅁䅑䅁䭁䥁䕕䅁䉁䅁䅁允䅁䅁䅕䅁䅁䥁牄䔷䵁䅉䅅䅁䕁䅁䅁睁䵁䅁䅁权煄杄䅁权牂䅂䅁权㙂䅂䅁允䅁䅁䅅䅁䙁䵁ㅐ䙋偹獷⽕䍄䉁䅁䅁䅂䅁䅁䅍䅄䅁䅁䅯䅭䅷䅁䅯睡䅑䅁䅯䅦䅑䅁䅅䅁䉁䅁䅁兂穁積積積呐睐杷允䅁䅁䅑䅁䑁䅁䅷䅁䭁䥁䱣䅁䭁䉁䅅䅁䭁䡁䕧䅁䉁䅁䅁允䅁䅁䅯睒䅁䅁杷允䅁䅁䅑䅁䑁䅁䅷䅁䭁䩁䵙䅁䭁䝁䕳䅁䭁䡁䕁䅁䉁䅁䅁允䅁䅁䅕浚浚浚浚樱䴸䅉䅅䅁䕁䅁䅁睁䵁䅁䅁权坃䅄䅁权牂䅂䅁权硂䅂䅁允䅁䅁䅅䅁䙁䍁睇浣剩户⽷䍄䉁䅁䅁䅂䅁䅁䅍䅄䅁䅁䅯睯䅳䅁䅯睡䅑䅁䅯兣䅑䅁䅅䅁䉁䅁䅁兂卂䉵䘶ㄶ䥈睐杷允䅁䅁䅑䅁䑁䅁䅷䅁䭁䕁乷䅁䭁䉁䅅䅁䭁䡁䔴䅁䉁䅁䅁允䅁䅁䄴杅䅁䑁䅍李㑁䑁䅙杍睁䑁䅁䅍䅁䅁杷允䅁䅁䅑䅁䑁䅁䅷䅁䭁䩁䵙䅁䭁䝁䕳䅁䭁䡁䕫䅁䉁䅁䅁允䅁䅁䅕捷桱扒穢戳䴸䅉䅅䅁䕁䅁䅁睁䵁䅁䅁权獃睃䅁权䕁䅁䅁权⭂䅂䅁允䅁䅁䅅䅁䙁䅁䅁䅁䥃免䉊䍄䉁䅁䅁䅂䅁䅁䅍䅄䅁䅁䅯权䅷䅁䅯睡䅑䅁䅯䅤䅑䅁䅅䅁䉁䅁䅁兂浃㡭村䡳兌睐杷允䅁䅁䅑䅁䑁䅁䅷䅁䭁䍁䵣䅁䭁䉁䅅䅁䭁䡁䕅䅁䉁䅁䅁允䅁䅁䄴杅䅁䑁䅣李穁䑁䅣兎ぁ䑁䅫䅍䅁䅁杷允䅁䅁䅑䅁䑁䅁䅷䅁䭁䩁䵙䅁䭁䝁䕳䅁䭁䡁䕳䅁䉁䅁䅁允䅁䅁䅕搵楁⼲⭬爰䴸䅉䅅䅁䕁䅁䅁睁䵁䅁䅁权啄䅄䅁权剁䅁䅁权㕂䅂䅁允䅁䅁䅅䅁佁䉁䅉䅁㑁䑁䅉䅎睁䑁䅁䅍睁䑁䅁䅁䵁䅉䅅䅁䕁䅁䅁睁䵁䅁䅁权坃䅄䅁权牂䅂䅁权䍃䅂䅁允䅁䅁䅅䅁䙁佁汏㡭村乳⽱䍄䉁䅁䅁䅂䅁䅁䅍䅄䅁䅁䅯䅒䄴䅁䅯䅂䅁䅁䅯睢䅑䅁䅅䅁䉁䅁䅁兂䅁䅁䅁䵅穌䅑杷允䅁䅁䅑䅁䑁䅁䅷䅁䭁䑁乳䅁䭁䅁䅑䅁䭁䝁䔰䅁䉁䅁䅁允䅁䅁䅕䅁䅁䙁党さ䵅䅉䅅䅁䕁䅁䅁睁䵁䅁䅁权捃杄䅁权䕁䅁䅁权硂䅂䅁允䅁䅁䅅䅁䙁䅁䅁䅁潂兏䉖䍄䉁䅁䅁䅂䅁䅁䅍䅄䅁䅁䅯八䄰䅁䅯睡䅑䅁䅯杣䅑䅁䅅䅁䉁䅁䅁兂楂䙅㕧䵴䡧䅑杷允䅁䅁䅑䅁䑁䅁䅷䅁䭁䩁䵙䅁䭁䝁䕳䅁䭁䡁䕷䅁䉁䅁䅁允䅁䅁䅕浚浚浚浚爵䴸䅉䅅䅁䕁䅁䅁睁䵁䅁䅁权ㅃ䅄䅁权䕁䅁䅁权䉃䅂䅁允䅁䅁䅅䅁䙁䅁䅁䅁楄稳䉆䍄䉁䅁䅁䅂䅁䅁䅍䅄䅁䅁䅯兡䄰䅁䅯䅂䅁䅁䅯兣䅑䅁䅅䅁䉁䅁䅁兂䅁䅁䅁䱁呅兑杷允䅁䅁䅑䅁䑁䅁䅷䅁䭁䅁偍䅁䭁䝁䕳䅁䭁䉁偳䅁䉁䅁䅁允䅁䅁䅕〰椱䙅㕧䰵䴸䅉䅅䅁䕁䅁䅁睁䵁䅁䅁权ぃ兄䅁权䕁䅁䅁权療䅂䅁允䅁䅁䅅䅁䙁䅁䅁䅁千穘䉆䍄䉁䅁䅁䅂䅁䅁䅍䅄䅁䅁䅯䅧䅷䅁䅯䅂䅁䅁䅯杤䅑䅁䅅䅁䉁䅁䅁兂䅁䅁䅁佨啙兑杷允䅁䅁䅑䅁䑁䅁䅷䅁䭁䅁偍䅁䭁䝁䕳䅁䭁䡁䕁䅁䉁䅁䅁允䅁䅁䅕噋偹癷潕䱺䴸䅉䅅䅁䕁䅁䅁睁䵁䅁䅁权䑁睄䅁权牂䅂䅁权硂䅂䅁允䅁䅁䅅䅁䙁偁湃歸㍳捩⽅䍄䉁䅁䅁䅂䅁䅁䅍䅄䅁䅁䅯术䄰䅁䅯充䅁䅁䅯入䅑䅁䅅䅁䉁䅁䅁杄啁䅁䅁䅎祁䑁䅧兎睁䑁䅁䅍睁䑁䅁䅁䵁䅉䅅䅁䕁䅁䅁睁䵁䅁䅁权䑁睄䅁权牂䅂䅁权㥂䅂䅁允䅁䅁䅅䅁䙁偁㥔䠱灪瑊⽅䍄䉁䅁䅁䅂䅁䅁䅍䅄䅁䅁䅯睩䅳䅁䅯充䅁䅁䅯䅤䅑䅁䅅䅁䉁䅁䅁杄十䅁䅁䅎睁䑁䅕䅍睁䑁䅁䅍睁䅁䅁䍄䉁䅁䅁䅂䅁䅁䅍䅄䅁䅁䅯䅮䅳䅁䅯䅂䅁䅁䅯来䅑䅁䅅䅁䉁䅁䅁兂䅁䅁䅁煊樰兑杷允䅁䅁䅑䅁䑁䅁䅷䅁䭁䥁䵁䅁䭁䅁䅑䅁䭁䝁䔸䅁䉁䅁䅁允䅁䅁䅕䅁䅁乁乩䕅䵅䅉䅅䅁䕁䅁䅁睁䵁䅁䅁权⭃䅄䅁权牂䅂䅁权䙃䅂䅁允䅁䅁䅅䅁䙁偁潙䥘䌯搹⽧䍄䉁䅁䅁䅂䅁䅁䅍䅄䅁䅁䅯睁䄸䅁䅯睡䅑䅁䅯兤䅑䅁䅅䅁䉁䅁䅁兂䍁㑋坣挲㔷睶杷允䅁䅁䅑䅁䑁䅁䅷䅁䭁䅁偍䅁䭁䝁䕳䅁䭁䥁䕉䅁䉁䅁䅁允䅁䅁䅕渷⽷噎㘶戴䴸䅉䅅䅁䕁䅁䅁睁䵁䅁䅁权䑁睄䅁权牂䅂䅁权䅃䅂䅁允䅁䅁䅅䅁䙁乁欰潂噇睑䅮䍄䉁䅁䅁䅂䅁䅁䅍䅄䅁䅁䅯兕䅳䅁䅯睡䅑䅁䅯䅣䅑䅁䅅䅁䉁䅁䅁兂㝂䭆䠵場睲睐杷允䅁䅁䅑䅁䑁䅁䅷䅁䭁䕁位䅁䭁䅁䅑䅁䭁䡁䕍䅁䉁䅁䅁允䅁䅁䅕䅁䅁䥁䕃歄䵅䅉䅅䅁䕁䅁䅁睁䵁䅁䅁权剂睃䅁权牂䅂䅁权㥂䅂䅁允䅁䅁䅅䅁䙁䙁偹癷潕佘⽣䍄䉁䅁䅁䅂䅁䅁䅍䅄䅁䅁䅯杶䄰䅁䅯充䅁䅁䅯䅧䅑䅁䅅䅁䉁䅁䅁杄允䅁䅁睎睁䑁䅉䅍睁䑁䅁䅍䅁䅁杷允䅁䅁䅑䅁䑁䅁䅷䅁䭁䑁丰䅁䭁䅁䅑䅁䭁䡁䕷䅁䉁䅁䅁允䅁䅁䅕䅁䅁䉁歘き䵅䅉䅅䅁䕁䅁䅁睁䵁䅁䅁权剂睃䅁权牂䅂䅁权㑂䅂䅁允䅁䅁䅅䅁䙁䥁䅐煹䙆癴⼸䍄䉁䅁䅁䅂䅁䅁䅍䅄䅁䅁䅯䅧䅷䅁䅯睡䅑䅁䅯䅧䅑䅁䅅䅁䉁䅁䅁兂⭄䠱灪橊㉈睐杷允䅁䅁䅑䅁䑁䅁䅷䅁䭁䙁䱅䅁䭁䝁䕳䅁䭁䡁䕙䅁䉁䅁䅁允䅁䅁䅕呣䬰㘱睎吷䴸䅉䅅䅁䕁䅁䅁睁䵁䅁䅁权呃䅄䅁权䕁䅁䅁权穂䅂䅁允䅁䅁䅅䅁䙁䅁䅁䅁奃䑮䉆䍄䉁䅁䅁䅂䅁䅁䅍䅄䅁䅁䅯兕䅳䅁䅯睡䅑䅁䅯睦䅑䅁䅅䅁䉁䅁䅁兂䙃ㄶ㑇潈托睐杷允䅁䅁䅑䅁䑁䅁䅷䅁䭁䙁䱅䅁䭁䝁䕳䅁䭁䥁䕑䅁䉁䅁䅁允䅁䅁䅕積積積積稶䴸䅉䅅䅁䕁䅁䅁睁䵁䅁䅁权塂睃䅁权䕁䅁䅁权穂䅂䅁允䅁䅁䅅䅁䙁䅁䅁䅁允硴䉰䍄䉁䅁䅁䅂䅁䅁䅍䅄䅁䅁䅯眸䄰䅁䅯充䅁䅁䅯睦䅑䅁䅅䅁䉁䅁䅁杄啁䅁䅁免睁䑁䅣䅎㑁䑁䅕䅍睁䑁䅁䅁䵁䅉䅅䅁䕁䅁䅁睁䵁䅁䅁权剂睃䅁权牂䅂䅁权㡂䅂䅁允䅁䅁䅅䅁䙁䅁塲㍯㥁獃⽣䍄䉁䅁䅁䅂䅁䅁䅍䅄䅁䅁䅯杔䅳䅁䅯睡䅑䅁䅯睇䄸䅁䅅䅁䉁䅁䅁兂䭂䅄牉硨剢睐杷允䅁䅁䅑䅁䑁䅁䅷䅁䭁䥁乳䅁䭁䉁䅅䅁䭁䡁䕫䅁䉁䅁䅁允䅁䅁䄴杅䅁䑁䅑兎ぁ䑁䅙睍睁䑁䅁䅍䅁䅁杷允䅁䅁䅑䅁䑁䅁䅷䅁䭁䕁䰴䅁䭁䝁䕳䅁䭁䡁䕯䅁䉁䅁䅁允䅁䅁䅕捺䵺䵺䵺䐵䴸䅉䅅䅁䕁䅁䅁睁䵁䅁䅁权佃兄䅁权䕁䅁䅁权あ䅂䅁允䅁䅁䅅䅁䙁䅁䅁䅁䥁硭䉸䍄䉁䅁䅁䅂䅁䅁䅍䅄䅁䅁䅯杔䅳䅁䅯睡䅑䅁䅯兣䅑䅁䅅䅁䉁䅁䅁兂塄㍯㥁瑃湦睐杷允䅁䅁䅑䅁䑁䅁䅷䅁䭁䝁䱳䅁䭁䅁䅑䅁䭁䥁䕍䅁䉁䅁䅁允䅁䅁䅕䅁䅁䥁䡂䕊䵅䅉䅅䅁䕁䅁䅁睁䵁䅁䅁权捃睃䅁权剁䅁䅁权㕂䅂䅁允䅁䅁䅅䅁佁䉁䅉䅁ぁ䑁䅫䅎ㅁ䑁䅧䅍睁䑁䅁䅁䵁䅉䅅䅁䕁䅁䅁睁䵁䅁䅁权流䅄䅁权剁䅁䅁权䕃䅂䅁允䅁䅁䅅䅁佁䉁䅑䅁硁䑁䅉杍㉁䑁䅧䅏睁䑁䅁䅍䅁䅁杷允䅁䅁䅑䅁䑁䅁䅷䅁䭁䅁䱙䅁䭁䅁䅑䅁䭁䝁䔸䅁䉁䅁䅁允䅁䅁䅕䅁䅁䕁㉧歅䵅䅉䅅䅁䕁䅁䅁睁䵁䅁䅁权佂睃䅁权牂䅂䅁权㝂䅂䅁允䅁䅁䅅䅁䙁乁佮ㄹ橐婰⽳䍄䉁䅁䅁䅂䅁䅁䅍䅄䅁䅁䅯睦䅳䅁䅯䅂䅁䅁䅯睦䅑䅁䅅䅁䉁䅁䅁兂䅁䅁䅁䥯椷䅑杷允䅁䅁䅑䅁䑁䅁䅷䅁䭁䥁䱍䅁䭁䉁䅅䅁䭁䥁䕕䅁䉁䅁䅁允䅁䅁䄴䅅䅁䑁䅙䅍祁䑁䅙杍㑁䑁䅕䅁䵁䅉䅅䅁䕁䅁䅁睁䵁䅁䅁权佂睃䅁权牂䅂䅁权㍂䅂䅁允䅁䅁䅅䅁䙁佁㙆䭆䠵挴⽯䍄䉁䅁䅁䅂䅁䅁䅍䅄䅁䅁䅯杸䅷䅁䅯睡䅑䅁䅯杦䅑䅁䅅䅁䉁䅁䅁兂啂㘴扗䍸歄睐杷允䅁䅁䅑䅁䑁䅁䅷䅁䭁䕁䰴䅁䭁䝁䕳䅁䭁䡁䔸䅁䉁䅁䅁允䅁䅁䅕〰椱䙅㕧䰯䴸䅉䅅䅁䕁䅁䅁睁䵁䅁䅁权噄睃䅁权牂䅂䅁权扁睄䅁允䅁䅁䅅䅁䙁佁剸䉵䘶㘶⽇䍄䉁䅁䅁䅂䅁䅁䅍䅄䅁䅁䅯杯䅷䅁䅯䅂䅁䅁䅯睤䅑䅁䅅䅁䉁䅁䅁兂䅁䅁䅁䝅⬰兑杷允䅁䅁䅑䅁䑁䅁䅷䅁䭁乁䱕䅁䭁䝁䕳䅁䭁䝁䔰䅁䉁䅁䅁允䅁䅁䅕㑋坣挲㌷穯䴸䅉䅅䅁䕁䅁䅁睁䵁䅁䅁权坄睃䅁权牂䅂䅁权瑂䅂䅁允䅁䅁䅅䅁䙁䡁灮橊䥅䡲⽷䍄䉁䅁䅁䅂䅁䅁䅍䅄䅁䅁䅯䅌䅳䅁䅯䅂䅁䅁䅯兢䅑䅁䅅䅁䉁䅁䅁兂䅁䅁䅁伫㍯兑杷允䅁䅁䅑䅁䑁䅁䅷䅁䭁乁䱕䅁䭁䝁䕳䅁䭁䝁䔸䅁䉁䅁䅁允䅁䅁䅕䉵䘶ㄶ㑇橮䴸䅉䅅䅁䕁䅁䅁睁䵁䅁䅁权噄睃䅁权牂䅂䅁权睂䅂䅁允䅁䅁䅅䅁䙁䡁⭥确癯挳⽓䍄䉁䅁䅁䅂䅁䅁䅍䅄䅁䅁䅯朱䅳䅁䅯睡䅑䅁䅯䅣䅑䅁䅅䅁䉁䅁䅁兂䙃ㄶ㑇潈托睶杷允䅁䅁䅑䅁䑁䅁䅷䅁䭁乁䵷䅁䭁䅁䅑䅁䭁䡁䕉䅁䉁䅁䅁允䅁䅁䅕䅁䅁䥁癃唴䵁䅉䅅䅁䕁䅁䅁睁䵁䅁䅁权噄睃䅁权牂䅂䅁权㥂䅂䅁允䅁䅁䅅䅁䙁䱁摋㘷䝦⭓⽏䍄䉁䅁䅁䅂䅁䅁䅍䅄䅁䅁䅯睳䅳䅁䅯䅂䅁䅁䅯杦䅑䅁䅅䅁䉁䅁䅁兂䅁䅁䅁伫䝉兑杷允䅁䅁䅑䅁䑁䅁䅷䅁䭁乁䱕䅁䭁䝁䕳䅁䭁䡁䕧䅁䉁䅁䅁允䅁䅁䅕婤奍䙂余扺䴸䅉䅅䅁䕁䅁䅁睁䵁䅁䅁权噄睃䅁权牂䅂䅁权ㅂ䅂䅁允䅁䅁䅅䅁䙁䡁⼰噎㘶摓⽓䍄䉁䅁䅁䅂䅁䅁䅍䅄䅁䅁䅯朱䅳䅁䅯睡䅑䅁䅯兤䅑䅁䅅䅁䉁䅁䅁兂䑄匹捨㡪䙌睐杷允䅁䅁䅑䅁䑁䅁䅷䅁䭁䩁䵍䅁䭁䅁䅑䅁䭁䥁䕍䅁䉁䅁䅁允䅁䅁䅕䅁䅁䙁䑑歍䵅䅉䅅䅁䕁䅁䅁睁䵁䅁䅁权䵄兄䅁权剁䅁䅁权⭂䅂䅁允䅁䅁䅅䅁佁䉁䅑䅁硁䑁䅫兎穁䑁䅙李睁䑁䅁䅍䅁䅁杷允䅁䅁䅑䅁䑁䅁䅷䅁䭁乁䱙䅁䭁䝁䕳䅁䭁䥁䕅䅁䉁䅁䅁允䅁䅁䅕噎㘶兓䍷㝹䴸䅉䅅䅁䕁䅁䅁睁䵁䅁䅁权坄睃䅁权牂䅂䅁权あ䅂䅁允䅁䅁䅅䅁䙁佁汏㡭村乳⽋䍄䉁䅁䅁䅂䅁䅁䅍䅄䅁䅁䅯䄲䅳䅁䅯䅂䅁䅁䅯䅥䅑䅁䅅䅁䉁䅁䅁兂䅁䅁䅁乥䱷兑杷允䅁䅁䅑䅁䑁䅁䅷䅁䭁佁䵳䅁䭁䅁䅑䅁䭁䡁䕙䅁䉁䅁䅁允䅁䅁䅕䅁䅁䱁灓䕆䵅䅉䅅䅁䕁䅁䅁睁䵁䅁䅁权穂兄䅁权䕁䅁䅁权祂䅂䅁允䅁䅁䅅䅁䙁䅁䅁䅁歁桖䉂䍄䉁䅁䅁䅂䅁䅁䅍䅄䅁䅁䅯儱䅳䅁䅯睡䅑䅁䅯睥䅑䅁䅅䅁䉁䅁䅁兂⽂牡へ硫啪睶杷允䅁䅁䅑䅁䑁䅁䅷䅁䭁乁乷䅁䭁䅁䅑䅁䭁䡁䕯䅁䉁䅁䅁允䅁䅁䅕䅁䅁偁㥪䕁䵅䅉䅅䅁䕁䅁䅁睁䵁䅁䅁权楄兄䅁权剁䅁䅁权瑂䅂䅁允䅁䅁䅅䅁佁䉁䅉䅁ㅁ䑁䅕杍ㅁ䑁䅉䅍睁䑁䅁䅁䵁䅉䅅䅁䕁䅁䅁睁䵁䅁䅁权坄睃䅁权牂䅂䅁权㍂䅂䅁允䅁䅁䅅䅁䙁䅁塲㍯㥁瑃⽥䍄䉁䅁䅁䅂䅁䅁䅍䅄䅁䅁䅯儱䅳䅁䅯睡䅑䅁䅯睦䅑䅁䅅䅁䉁䅁䅁兂扄堫焵䡶橓睐杷允䅁䅁䅑䅁䑁䅁䅷䅁䭁䡁䵯䅁䭁䅁䅑䅁䭁䡁䕳䅁䉁䅁䅁允䅁䅁䅕䅁䅁䵁㝄䔯䵁䅉䅅䅁䕁䅁䅁睁䵁䅁䅁权敃兄䅁权剁䅁䅁权䍃䅂䅁允䅁䅁䅅䅁佁䉁䅑䅁硁䑁䅍䅍睁䑁䅁䅍睁䑁䅁䅍䅁䅁杷允䅁䅁䅑䅁䑁䅁䅷䅁䭁乁䱙䅁䭁䝁䕳䅁䭁䡁䔸䅁䉁䅁䅁允䅁䅁䅕児塲㍯㥁爸䴸䅉䅅䅁䕁䅁䅁睁䵁䅁䅁权牁䅄䅁权剁䅁䅁权㍂䅂䅁允䅁䅁䅅䅁佁䉁䅉䅁ㅁ䑁䅅兎祁䑁䅣䅍睁䑁䅁䅁䵁䅉䅅䅁䕁䅁䅁睁䵁䅁䅁权慂䅄䅁权䕁䅁䅁权㕂䅂䅁允䅁䅁䅅䅁䙁䅁䅁䅁奃睨䈵䍄䉁䅁䅁䅂䅁䅁䅍䅄䅁䅁䅯儱䅳䅁䅯睡䅑䅁䅯杧䅑䅁䅅䅁䉁䅁䅁兂㡄晱午坔杋睶杷允䅁䅁䅑䅁䑁䅁䅷䅁䭁乁䱙䅁䭁䝁䕳䅁䭁䥁䕁䅁䉁䅁䅁允䅁䅁䅕余兘瑉㕶樱䴸䅉䅅䅁䕁䅁䅁睁䵁䅁䅁权噄睃䅁权牂䅂䅁权穂䅂䅁允䅁䅁䅅䅁䙁乁㕶浦㡱䭤⽏䍄䉁䅁䅁䅂䅁䅁䅍䅄䅁䅁䅯杹䅷䅁䅯睡䅑䅁䅯全䅑䅁䅅䅁䉁䅁䅁兂捃䍸睃浣剩睶杷允䅁䅁䅑䅁䑁䅁䅷䅁䭁䵁䵯䅁䭁䝁䕳䅁䭁䥁䕍䅁䉁䅁䅁允䅁䅁䅕渷⽷噎㘶戰䴸䅉䅅䅁䕁䅁䅁睁䵁䅁䅁权䭄䅄䅁权牂䅂䅁权⭂䅂䅁允䅁䅁䅅䅁䙁䡁啳歲桦獥⽓䍄䉁䅁䅁䅂䅁䅁䅍䅄䅁䅁䅯术䄰䅁䅯䅂䅁䅁䅯䅣䅑䅁䅅䅁䉁䅁䅁兂䅁䅁䅁䑃㕫兑杷允䅁䅁䅑䅁䑁䅁䅷䅁䭁䵁䵯䅁䭁䝁䕳䅁䭁䡁䕙䅁䉁䅁䅁允䅁䅁䅕捺䵺䵺䵺䰹䴸䅉䅅䅁䕁䅁䅁睁䵁䅁䅁权䕄睃䅁权䕁䅁䅁权療䅂䅁允䅁䅁䅅䅁䙁䅁䅁䅁慂礰䉊䍄䉁䅁䅁䅂䅁䅁䅍䅄䅁䅁䅯杤䅷䅁䅯充䅁䅁䅯杦䅑䅁䅅䅁䉁䅁䅁杄啁䅁䅁免ぁ䑁䅣兎睁䑁䅁䅍睁䑁䅁䅁䵁䅉䅅䅁䕁䅁䅁睁䵁䅁䅁权䭄䅄䅁权牂䅂䅁权䕃䅂䅁允䅁䅁䅅䅁䙁偁周㘴扗乸⽃䍄䉁䅁䅁䅂䅁䅁䅍䅄䅁䅁䅯杹䅷䅁䅯睡䅑䅁䅯督䅑䅁䅅䅁䉁䅁䅁兂䭁㘱睎児兯䅷杷允䅁䅁䅑䅁䑁䅁䅷䅁䭁䉁临䅁䭁䝁䕳䅁䭁䉁偳䅁䉁䅁䅁允䅁䅁䅕噋偹癷潕䐷䴸䅉䅅䅁䕁䅁䅁睁䵁䅁䅁权敁兄䅁权牂䅂䅁权瑂䅂䅁允䅁䅁䅅䅁䙁䡁㥅瑃橥佣⼰䍄䉁䅁䅁䅂䅁䅁䅍䅄䅁䅁䅯杈䄰䅁䅯睡䅑䅁䅯睢䅑䅁䅅䅁䉁䅁䅁兂䵁楁䡵瑆煮睐杷允䅁䅁䅑䅁䑁䅁䅷䅁䭁䉁临䅁䭁䝁䕳䅁䭁䥁䕕䅁䉁䅁䅁允䅁䅁䅕敢㝦晱午吴䴸䅉䅅䅁䕁䅁䅁睁䵁䅁䅁权ㅄ兄䅁权剁䅁䅁权㡂䅂䅁允䅁䅁䅅䅁䭁䕁䅣䅁䵁䅉䅅䅁䕁䅁䅁睁䵁䅁䅁权敁兄䅁权牂䅂䅁权㑂䅂䅁允䅁䅁䅅䅁䙁䉁婦発呤⬴⽇䍄䉁䅁䅁䅂䅁䅁䅍䅄䅁䅁䅯杈䄰䅁䅯睡䅑䅁䅯䅤䅑䅁䅅䅁䉁䅁䅁兂㥂穐敖歵潮睐杷允䅁䅁䅑䅁䑁䅁䅷䅁䭁䉁乑䅁䭁䅁䅑䅁䭁䡁䕙䅁䉁䅁䅁允䅁䅁䅕䅁䅁䭁佁商䵅䅉䅅䅁䕁䅁䅁睁䵁䅁䅁权敁兄䅁权牂䅂䅁权㍂䅂䅁允䅁䅁䅅䅁䙁乁㕶浦㡱佤⽳䍄䉁䅁䅁䅂䅁䅁䅍䅄䅁䅁䅯杈䄰䅁䅯睡䅑䅁䅯䅨䅑䅁䅅䅁䉁䅁䅁兂偄ㄹ橐婰杶睐杷允䅁䅁䅑䅁䑁䅁䅷䅁䭁䍁䴴䅁䭁䅁䅑䅁䭁䡁䕫䅁䉁䅁䅁允䅁䅁䅕䅁䅁䵁㍺商䵅䅉䅅䅁䕁䅁䅁睁䵁䅁䅁权䭂睃䅁权䕁䅁䅁权㕂䅂䅁允䅁䅁䅅䅁䙁䅁䅁䅁杁硦䉎䍄䉁䅁䅁䅂䅁䅁䅍䅄䅁䅁䅯杈䄰䅁䅯睡䅑䅁䅯督䅑䅁䅅䅁䉁䅁䅁兂卂䉵䘶ㄶ杈睐杷允䅁䅁䅑䅁䑁䅁䅷䅁䭁䱁䱙䅁䭁䅁䅑䅁䭁䡁䕧䅁䉁䅁䅁允䅁䅁䅕䅁䅁䩁桓䕅䵅䅉䅅䅁䕁䅁䅁睁䵁䅁䅁权㥁杄䅁权牂䅂䅁权㙂䅂䅁允䅁䅁䅅䅁䙁䭁慁㥌欰瑂⽫䍄䉁䅁䅁䅂䅁䅁䅍䅄䅁䅁䅯兣䄴䅁䅯䅂䅁䅁䅯睥䅑䅁䅅䅁䉁䅁䅁兂䅁䅁䅁䬴䌴兑杷允䅁䅁䅑䅁䑁䅁䅷䅁䭁䥁䱯䅁䭁䝁䕳䅁䭁䡁䔸䅁䉁䅁䅁允䅁䅁䅕䘷㑇潈牘吸䴸䅉䅅䅁䕁䅁䅁睁䵁䅁䅁权䅁睃䅁权䕁䅁䅁权⽂䅂䅁允䅁䅁䅅䅁䙁䅁䅁䅁䅄乒䅨䍄䉁䅁䅁䅂䅁䅁䅍䅄䅁䅁䅯睂䄴䅁䅯䅂䅁䅁䅯䅧䅑䅁䅅䅁䉁䅁䅁兂䅁䅁䅁䙍硲䅑杷允䅁䅁䅑䅁䑁䅁䅷䅁䭁䝁䱣䅁䭁䉁䅅䅁䭁䡁䕍䅁䉁䅁䅁允䅁䅁䄴杅䅁䑁䅉䅍睁䑁䅣李睁䑁䅁䅍䅁䅁杷允䅁䅁䅑䅁䑁䅁䅷䅁䭁䑁估䅁䭁䝁䕳䅁䭁䥁䕕䅁䉁䅁䅁允䅁䅁䅕䡳潊敫㠱歂䵁䅉䅅䅁䕁䅁䅁睁䵁䅁䅁权允䅄䅁权䕁䅁䅁权㡂䅂䅁允䅁䅁䅅䅁䙁䅁䅁䅁兄督䉤䍄䉁䅁䅁䅂䅁䅁䅍䅄䅁䅁䅯兤䄰䅁䅯充䅁䅁䅯䅥䅑䅁䅅䅁䉁䅁䅁杄十䅁䅁睎ぁ䑁䅣免穁䑁䅫</t>
  </si>
  <si>
    <t>睎祁䅁䅁䍄䉁䅁䅁䅂䅁䅁䅍䅄䅁䅁䅯児䄴䅁䅯睡䅑䅁䅯杣䅑䅁䅅䅁䉁䅁䅁兂䵂㑎䉬余䝕䅑杷允䅁䅁䅑䅁䑁䅁䅷䅁䭁䉁䵳䅁䭁䉁䅅䅁䭁䝁䔸䅁䉁䅁䅁允䅁䅁䄴杅䅁䑁䅕杍ㅁ䑁䅕睍睁䑁䅁䅍䅁䅁杷允䅁䅁䅑䅁䑁䅁䅷䅁䭁佁义䅁䭁䉁䅅䅁䭁䡁䕧䅁䉁䅁䅁允䅁䅁䄴杅䅁䑁䅙䅍穁䑁䅫睍睁䑁䅁䅍䅁䅁杷允䅁䅁䅑䅁䑁䅁䅷䅁䭁䑁估䅁䭁䝁䕳䅁䭁䡁䕙䅁䉁䅁䅁允䅁䅁䅕扉祂䩡瑈䕂䵁䅉䅅䅁䕁䅁䅁睁䵁䅁䅁权㥁杄䅁权牂䅂䅁权䕃䅂䅁允䅁䅁䅅䅁䙁䉁癳匳䝑晧⽫䍄䉁䅁䅁䅂䅁䅁䅍䅄䅁䅁䅯朷䅯䅁䅯䅂䅁䅁䅯兢䅑䅁䅅䅁䉁䅁䅁兂䅁䅁䅁䵱䡅兑杷允䅁䅁䅑䅁䑁䅁䅷䅁䭁䅁䱅䅁䭁䉁䅅䅁䭁䡁䔰䅁䉁䅁䅁允䅁䅁䄴杅䅁䑁䅍䅎㉁䑁䅁䅍睁䑁䅁䅍䅁䅁杷允䅁䅁䅑䅁䑁䅁䅷䅁䭁䵁䰰䅁䭁䅁䅑䅁䭁䡁䕅䅁䉁䅁䅁允䅁䅁䅕䅁䅁偁㕪䕌䵅䅉䅅䅁䕁䅁䅁睁䵁䅁䅁权㙃䅄䅁权䕁䅁䅁权㡂䅂䅁允䅁䅁䅅䅁䙁䅁䅁䅁杁兲䈵䍄䉁䅁䅁䅂䅁䅁䅍䅄䅁䅁䅯児䄴䅁䅯睡䅑䅁䅯䅧䅑䅁䅅䅁䉁䅁䅁兂㙃兓䍷睋兣䅑杷允䅁䅁䅑䅁䑁䅁䅷䅁䭁偁䵷䅁䭁䝁䕳䅁䭁䡁䕯䅁䉁䅁䅁允䅁䅁䅕㥆佮ㄹ橐吳䴸䅉䅅䅁䕁䅁䅁睁䵁䅁䅁权⭂睃䅁权剁䅁䅁权䅃䅂䅁允䅁䅁䅅䅁佁䉁䅉䅁ㅁ䑁䅍䅎㉁䑁䅍䅍睁䑁䅁䅁䵁䅉䅅䅁䕁䅁䅁睁䵁䅁䅁权⭃䅄䅁权牂䅂䅁权㡂䅂䅁允䅁䅁䅅䅁䙁䵁杕䡳潊敫⽅䍄䉁䅁䅁䅂䅁䅁䅍䅄䅁䅁䅯䅹䅷䅁䅯䅂䅁䅁䅯入䅑䅁䅅䅁䉁䅁䅁兂䅁䅁䅁䱨剕兑杷允䅁䅁䅑䅁䑁䅁䅷䅁䭁䩁位䅁䭁䉁䅅䅁䭁䡁䕧䅁䉁䅁䅁允䅁䅁䄴杅䅁䑁䅫免睁䑁䅁䅍睁䑁䅁䅍䅁䅁杷允䅁䅁䅑䅁䑁䅁䅷䅁䭁偁䵷䅁䭁䝁䕳䅁䭁䡁䔰䅁䉁䅁䅁允䅁䅁䅕㥏倹婪畤樴䴸䅉䅅䅁䕁䅁䅁睁䵁䅁䅁权䩁睃䅁权剁䅁䅁权⽂䅂䅁允䅁䅁䅅䅁佁䉁䅉䅁硁䑁䅫睍睁䑁䅁䅍睁䑁䅁䅁䵁䅉䅅䅁䕁䅁䅁睁䵁䅁䅁权䱁睃䅁权䕁䅁䅁权扁睄䅁允䅁䅁䅅䅁䭁䕁䅣䅁䵁䅉䅅䅁䕁䅁䅁睁䵁䅁䅁权灂䅄䅁权䕁䅁䅁权ㅂ䅂䅁允䅁䅁䅅䅁䙁䅁䅁䅁䅂兣䈱䍄䉁䅁䅁䅂䅁䅁䅍䅄䅁䅁䅯䄯䅷䅁䅯睡䅑䅁䅯䅥䅑䅁䅅䅁䉁䅁䅁兂㑃潈牘払佩睶杷允䅁䅁䅑䅁䑁䅁䅷䅁䭁乁䱁䅁䭁䉁䅅䅁䭁䡁䔴䅁䉁䅁䅁允䅁䅁䄴杅䅁䑁䅑䅏㕁䑁䅉䅏睁䑁䅁䅍䅁䅁杷允䅁䅁䅑䅁䑁䅁䅷䅁䭁偁䵷䅁䭁䝁䕳䅁䭁䡁䔴䅁䉁䅁䅁允䅁䅁䅕杖琴灳瘳稶䴸䅉䅅䅁䕁䅁䅁睁䵁䅁䅁权㡄䅄䅁权牂䅂䅁权䉃䅂䅁允䅁䅁䅅䅁䙁䱁䥔牤昶畇⽣䍄䉁䅁䅁䅂䅁䅁䅍䅄䅁䅁䅯䄯䅷䅁䅯睡䅑䅁䅯入䅑䅁䅅䅁䉁䅁䅁兂䱄啯㉗⼸欳睐杷允䅁䅁䅑䅁䑁䅁䅷䅁䭁偁䱳䅁䭁䅁䅑䅁䭁䡁䕫䅁䉁䅁䅁允䅁䅁䅕䅁䅁䍁呁䔷䵁䅉䅅䅁䕁䅁䅁睁䵁䅁䅁权㡄䅄䅁权牂䅂䅁权⽂䅂䅁允䅁䅁䅅䅁䙁乁佮ㄹ橐数⼸䍄䉁䅁䅁䅂䅁䅁䅍䅄䅁䅁䅯䄯䅷䅁䅯睡䅑䅁䅯杧䅑䅁䅅䅁䉁䅁䅁兂䍂余兘瑉䩶睐杷允䅁䅁䅑䅁䑁䅁䅷䅁䭁䙁丸䅁䭁䉁䅅䅁䭁䡁䕍䅁䉁䅁䅁允䅁䅁䄴䅆䅁䑁䅅免㕁䑁䅑兏㉁䑁䅁䅍睁䅁䅁䍄䉁䅁䅁䅂䅁䅁䅍䅄䅁䅁䅯眳䄰䅁䅯䅂䅁䅁䅯入䅑䅁䅅䅁䉁䅁䅁兂䅁䅁䅁乷㉍兑杷允䅁䅁䅑䅁䑁䅁䅷䅁䭁偁䵷䅁䭁䝁䕳䅁䭁䥁䕁䅁䉁䅁䅁允䅁䅁䅕椹捨㡪ㅌ䐵䴸䅉䅅䅁䕁䅁䅁睁䵁䅁䅁权⭄权䅁权牂䅂䅁权㙂䅂䅁允䅁䅁䅅䅁䙁䩁婱婭婭扭⽭䍄䉁䅁䅁䅂䅁䅁䅍䅄䅁䅁䅯䄯䅷䅁䅯睡䅑䅁䅯督䅑䅁䅅䅁䉁䅁䅁兂敃㘷䝦穓婦睐杷允䅁䅁䅑䅁䑁䅁䅷䅁䭁䅁久䅁䭁䉁䅅䅁䭁䡁䕫䅁䉁䅁䅁允䅁䅁䄴䅆䅁䑁䅅杍㉁䑁䅫李㍁䑁䅫䅏睁䅁䅁䍄䉁䅁䅁䅂䅁䅁䅍䅄䅁䅁䅯杏䅷䅁䅯䅂䅁䅁䅯杣䅑䅁䅅䅁䉁䅁䅁兂䅁䅁䅁䑕䡙兑杷允䅁䅁䅑䅁䑁䅁䅷䅁䭁䩁䵷䅁䭁䝁䕳䅁䭁䥁䕉䅁䉁䅁䅁允䅁䅁䅕䡰㥁瑃橥䐴䴸䅉䅅䅁䕁䅁䅁睁䵁䅁䅁权䝄䅄䅁权牂䅂䅁权ㅂ䅂䅁允䅁䅁䅅䅁䙁䉁䘫ㄶ㑇癈⽅䍄䉁䅁䅁䅂䅁䅁䅍䅄䅁䅁䅯䅮䅷䅁䅯睡䅑䅁䅯䅨䅑䅁䅅䅁䉁䅁䅁兂汁潂噇㑑潶睐杷允䅁䅁䅑䅁䑁䅁䅷䅁䭁偁䬰䅁䭁䝁䕳䅁䭁䉁偳䅁䉁䅁䅁允䅁䅁䅕匰扌堫焵䱶䴸䅉䅅䅁䕁䅁䅁睁䵁䅁䅁权硂杄䅁权剁䅁䅁权㉂䅂䅁允䅁䅁䅅䅁佁䉁䅉䅁ㅁ䑁䅕免㉁䑁䅍䅍睁䑁䅁䅁䵁䅉䅅䅁䕁䅁䅁睁䵁䅁䅁权㥄权䅁权牂䅂䅁权療䅂䅁允䅁䅁䅅䅁䙁佁浫免獩䭈⽱䍄䉁䅁䅁䅂䅁䅁䅍䅄䅁䅁䅯儯䅯䅁䅯睡䅑䅁䅯来䅑䅁䅅䅁䉁䅁䅁兂桄桥畓⭒慈睐杷允䅁䅁䅑䅁䑁䅁䅷䅁䭁䕁䱍䅁䭁䅁䅑䅁䭁䡁䕉䅁䉁䅁䅁允䅁䅁䅕䅁䅁䵁䡃〵䵁䅉䅅䅁䕁䅁䅁睁䵁䅁䅁权⭄权䅁权牂䅂䅁权⭂䅂䅁允䅁䅁䅅䅁䙁佁汏㡭村䱳⽉䍄䉁䅁䅁䅂䅁䅁䅍䅄䅁䅁䅯儯䅯䅁䅯睡䅑䅁䅯睧䅑䅁䅅䅁䉁䅁䅁兂桄桥畓⭒䭈睶杷允䅁䅁䅑䅁䑁䅁䅷䅁䭁䅁䱯䅁䭁䅁䅑䅁䭁䡁䕷䅁䉁䅁䅁允䅁䅁䅕䅁䅁䕁汁〵䵁䅉䅅䅁䕁䅁䅁睁䵁䅁䅁权㙁䅄䅁权剁䅁䅁权㙂䅂䅁允䅁䅁䅅䅁佁䉁䅉䅁㉁䑁䅉李㑁䑁䅑睎睁䑁䅑䅁䵁䅉䅅䅁䕁䅁䅁睁䵁䅁䅁权㙃兄䅁权䕁䅁䅁权䍃䅂䅁允䅁䅁䅅䅁䙁䅁䅁䅁㑃䍕䉤䍄䉁䅁䅁䅂䅁䅁䅍䅄䅁䅁䅯儯䅯䅁䅯睡䅑䅁䅯杦䅑䅁䅅䅁䉁䅁䅁兂獄払敧敨桶睶杷允䅁䅁䅑䅁䑁䅁䅷䅁䭁乁䵳䅁䭁䅁䅑䅁䭁䡁䕣䅁䉁䅁䅁允䅁䅁䅕䅁䅁䍁ㅧ歊䵅䅉䅅䅁䕁䅁䅁睁䵁䅁䅁权㥄权䅁权牂䅂䅁权䉃䅂䅁允䅁䅁䅅䅁䙁䝁㡱䩤奍偂⽁䍄䉁䅁䅁䅂䅁䅁䅍䅄䅁䅁䅯儯䅯䅁䅯睡䅑䅁䅯睦䅑䅁䅅䅁䉁䅁䅁兂歃䑣䬰㘱材睐杷允䅁䅁䅑䅁䑁䅁䅷䅁䭁䭁䱁䅁䭁䉁䅅䅁䭁䡁䕳䅁䉁䅁䅁允䅁䅁䄴杅䅁䑁䅅睍㍁䑁䅉兏睁䑁䅁䅍䅁䅁杷允䅁䅁䅑䅁䑁䅁䅷䅁䭁偁䬰䅁䭁䝁䕳䅁䭁䥁䕁䅁䉁䅁䅁允䅁䅁䅕硥畓⭒㙆䑨䴸䅉䅅䅁䕁䅁䅁睁䵁䅁䅁权㥄权䅁权牂䅂䅁权㡂䅂䅁允䅁䅁䅅䅁䙁䡁啳歲桦潥⽓䍄䉁䅁䅁䅂䅁䅁䅍䅄䅁䅁䅯杯䅳䅁䅯充䅁䅁䅯杤䅑䅁䅅䅁䉁䅁䅁杄啁䅁䅁免ぁ䑁䅁睎ぁ䑁䅉䅎㑁䑁䅉䅁䵁䅉䅅䅁䕁䅁䅁睁䵁䅁䅁权䙂兄䅁权牂䅂䅁权㡂䅂䅁允䅁䅁䅅䅁䙁䩁婱婭婭敭⽅䍄䉁䅁䅁䅂䅁䅁䅍䅄䅁䅁䅯杩䅳䅁䅯睡䅑䅁䅯睢䅑䅁䅅䅁䉁䅁䅁兂啂㘴扗䍸䑁䅑杷允䅁䅁䅑䅁䑁䅁䅷䅁䭁䑁䱫䅁䭁䅁䅑䅁䭁䥁䕍䅁䉁䅁䅁允䅁䅁䅕䅁䅁䙁捂啇䵅䅉䅅䅁䕁䅁䅁睁䵁䅁䅁权䭃睃䅁权牂䅂䅁权㍂䅂䅁允䅁䅁䅅䅁䙁䵁㌯⭕汏⽭⽯䍄䉁䅁䅁䅂䅁䅁䅍䅄䅁䅁䅯八䄴䅁䅯睡䅑䅁䅯睥䅑䅁䅅䅁䉁䅁䅁兂穁積積積㍐睐杷允䅁䅁䅑䅁䑁䅁䅷䅁䭁䥁䱯䅁䭁䝁䕳䅁䭁䥁䕉䅁䉁䅁䅁允䅁䅁䅕㑈牘払敧启䴸䅉䅅䅁䕁䅁䅁睁䵁䅁䅁权⭃䅄䅁权牂䅂䅁权療䅂䅁允䅁䅁䅅䅁䙁䙁㑋潈牘摕⽧䍄䉁䅁䅁䅂䅁䅁䅍䅄䅁䅁䅯杫䅷䅁䅯䅂䅁䅁䅯杦䅑䅁䅅䅁䉁䅁䅁兂䅁䅁䅁扷〴兑杷允䅁䅁䅑䅁䑁䅁䅷䅁䭁䱁䴴䅁䭁䝁䕳䅁䭁䡁䕁䅁䉁䅁䅁允䅁䅁䅕〰椱䙅㕧䐴䴸䅉䅅䅁䕁䅁䅁睁䵁䅁䅁权十兄䅁权䕁䅁䅁权㑂䅂䅁允䅁䅁䅅䅁䙁䅁䅁䅁奁穐䉊䍄䉁䅁䅁䅂䅁䅁䅍䅄䅁䅁䅯党䅳䅁䅯充䅁䅁䅯兣䅑䅁䅅䅁䉁䅁䅁杄十䅁䅁李㉁䑁䅣䅏ㅁ䑁䅁䅍睁䅁䅁䍄䉁䅁䅁䅂䅁䅁䅍䅄䅁䅁䅯杶䅷䅁䅯睡䅑䅁䅯兦䅑䅁䅅䅁䉁䅁䅁兂歃䑣䬰㘱材睐杷允䅁䅁䅑䅁䑁䅁䅷䅁䭁䱁䴴䅁䭁䝁䕳䅁䭁䡁䕫䅁䉁䅁䅁允䅁䅁䅕児塲㍯㥁樶䴸䅉䅅䅁䕁䅁䅁睁䵁䅁䅁权㡄权䅁权䕁䅁䅁权䙃䅂䅁允䅁䅁䅅䅁䙁䅁䅁䅁䥃杵䉚䍄䉁䅁䅁䅂䅁䅁䅍䅄䅁䅁䅯䅎䅳䅁䅯充䅁䅁䅯䅤䅑䅁䅅䅁䉁䅁䅁杄十䅁䅁睍ぁ䑁䅣杍㕁䑁䅁䅍睁䅁䅁䍄䉁䅁䅁䅂䅁䅁䅍䅄䅁䅁䅯䅶䅷䅁䅯睡䅑䅁䅯杦䅑䅁䅅䅁䉁䅁䅁兂桄桥畓⭒慈睶杷允䅁䅁䅑䅁䑁䅁䅷䅁䭁䱁䴴䅁䭁䝁䕳䅁䭁䡁䕙䅁䉁䅁䅁允䅁䅁䅕䘫橐婰䕶䐵䴸䅉䅅䅁䕁䅁䅁睁䵁䅁䅁权䥄兄䅁权剁䅁䅁权㝂䅂䅁允䅁䅁䅅䅁佁䉁䅉䅁ぁ䑁䅉睍㑁䑁䅫䅍睁䑁䅁䅁䵁䅉䅅䅁䕁䅁䅁睁䵁䅁䅁权㙁䅄䅁权䕁䅁䅁权㕂䅂䅁允䅁䅁䅅䅁䙁䅁䅁䅁䥃杰䉚䍄䉁䅁䅁䅂䅁䅁䅍䅄䅁䅁䅯杶䅷䅁䅯睡䅑䅁䅯䅧䅑䅁䅅䅁䉁䅁䅁兂穁積積積橐睐杷允䅁䅁䅑䅁䑁䅁䅷䅁䭁䱁䵷䅁䭁䝁䕳䅁䭁䡁䕁䅁䉁䅁䅁允䅁䅁䅕䡰㥁瑃橥䐴䴸䅉䅅䅁䕁䅁䅁睁䵁䅁䅁权奃睃䅁权䕁䅁䅁权䍃䅂䅁允䅁䅁䅅䅁䭁䕁䅣䅁䵁䅉䅅䅁䕁䅁䅁睁䵁䅁䅁权ㅃ䅄䅁权牂䅂䅁权䉃䅂䅁允䅁䅁䅅䅁䙁䡁焹䡶呓䵇⽑䍄䉁䅁䅁䅂䅁䅁䅍䅄䅁䅁䅯眳䄰䅁䅯䅂䅁䅁䅯䅣䅑䅁䅅䅁䉁䅁䅁兂䅁䅁䅁䭳㉷兑杷允䅁䅁䅑䅁䑁䅁䅷䅁䭁䱁䵷䅁䭁䝁䕳䅁䭁䡁䕫䅁䉁䅁䅁允䅁䅁䅕灰䕶䱉祂䰲䴸䅉䅅䅁䕁䅁䅁睁䵁䅁䅁权㡃䅄䅁权牂䅂䅁权あ䅂䅁允䅁䅁䅅䅁䙁䕁桪桥畓⭒⽅䍄䉁䅁䅁䅂䅁䅁䅍䅄䅁䅁䅯儳䅷䅁䅯䅂䅁䅁䅯睧䅑䅁䅅䅁䉁䅁䅁兂䅁䅁䅁䕏䝙兑杷允䅁䅁䅑䅁䑁䅁䅷䅁䭁䱁䵷䅁䭁䝁䕳䅁䭁䡁䕣䅁䉁䅁䅁允䅁䅁䅕㘱睎児塲㜹䴸䅉䅅䅁䕁䅁䅁睁䵁䅁䅁权煄睃䅁权䕁䅁䅁权㙂䅂䅁允䅁䅁䅅䅁䙁䅁䅁䅁䅁䅔䉒䍄䉁䅁䅁䅂䅁䅁䅍䅄䅁䅁䅯䅶䅷䅁䅯睡䅑䅁䅯督䅑䅁䅅䅁䉁䅁䅁兂塄㍯㥁瑃㝦睐杷允䅁䅁䅑䅁䑁䅁䅷䅁䭁䉁䴰䅁䭁䅁䅑䅁䭁䡁䕑䅁䉁䅁䅁允䅁䅁䅕䅁䅁䅁塁啅䵅䅉䅅䅁䕁䅁䅁睁䵁䅁䅁权䝄䅄䅁权牂䅂䅁权睂䅂䅁允䅁䅁䅅䅁䙁䅁琴灳瘳㥰⽡䍄䉁䅁䅁䅂䅁䅁䅍䅄䅁䅁䅯睗䅷䅁䅯䅂䅁䅁䅯睢䅑䅁䅅䅁䉁䅁䅁兂䅁䅁䅁䅮卍兑杷允䅁䅁䅑䅁䑁䅁䅷䅁䭁䩁䴸䅁䭁䉁䅅䅁䭁䡁䕉䅁䉁䅁䅁允䅁䅁䄴杅䅁䑁䅑兎㍁䑁䅍䅍睁䑁䅁䅍䅁䅁杷允䅁䅁䅑䅁䑁䅁䅷䅁䭁䭁佷䅁䭁䅁䅑䅁䭁䥁䕅䅁䉁䅁䅁允䅁䅁䅕䅁䅁偁汃䕆䵅䅉䅅䅁䕁䅁䅁睁䵁䅁䅁权䝄䅄䅁权牂䅂䅁权䙃䅂䅁允䅁䅁䅅䅁䙁䡁㥅瑃橥佣⽗䍄䉁䅁䅁䅂䅁䅁䅍䅄䅁䅁䅯杸䅷䅁䅯睡䅑䅁䅯睧䅑䅁䅅䅁䉁䅁䅁兂偃癷潕䥘礯睶杷允䅁䅁䅑䅁䑁䅁䅷䅁䭁䝁乳䅁䭁䅁䅑䅁䭁䡁䕯䅁䉁䅁䅁允䅁䅁䅕䅁䅁䕁呷啈䵅䅉䅅䅁䕁䅁䅁睁䵁䅁䅁权䝄䅄䅁权牂䅂䅁权祂䅂䅁允䅁䅁䅅䅁䙁䩁婱婭婭晭⽅䍄䉁䅁䅁䅂䅁䅁䅍䅄䅁䅁䅯杸䅷䅁䅯睡䅑䅁䅯䅤䅑䅁䅅䅁䉁䅁䅁兂㡃䩤奍䙂浢睐杷允䅁䅁䅑䅁䑁䅁䅷䅁䭁䥁䵣䅁䭁䅁䅑䅁䭁䡁䕳䅁䉁䅁䅁允䅁䅁䅕䅁䅁䭁煄商䵅䅉䅅䅁䕁䅁䅁睁䵁䅁䅁权䝄䅄䅁权牂䅂䅁权䕃䅂䅁允䅁䅁䅅䅁䙁䩁瑈䑦ㄸ畘⽋䍄䉁䅁䅁䅂䅁䅁䅍䅄䅁䅁䅯東䅷䅁䅯䅂䅁䅁䅯来䅑䅁䅅䅁䉁䅁䅁兂䅁䅁䅁䨱牙兑杷允䅁䅁䅑䅁䑁䅁䅷䅁䭁䵁䵙䅁䭁䝁䕳䅁䭁䥁䕁䅁䉁䅁䅁允䅁䅁䅕䥘䌯匹捪䵈䵁䅉䅅䅁䕁䅁䅁睁䵁䅁䅁权噁兄䅁权䕁䅁䅁权㍂䅂䅁允䅁䅁䅅䅁䙁䅁䅁䅁楃楑䉬䍄䉁䅁䅁䅂䅁䅁䅍䅄䅁䅁䅯术䅯䅁䅯睡䅑䅁䅯睧䅑䅁䅅䅁䉁䅁䅁兂䅁䅁䅁䅁䅁䅁杷允䅁䅁䅑䅁䑁䅁䅷䅁䭁䵁䱕䅁䭁䅁䅑䅁䭁䡁䕁䅁䉁䅁䅁允䅁䅁䅕䅁䅁偁⭧啂䵅䅉䅅䅁䕁䅁䅁睁䵁䅁䅁权㥁兄䅁权剁䅁䅁权療䅂䅁允䅁䅁䅅䅁佁䉁䅑䅁祁䑁䅁䅎㉁䑁䅣䅏睁䑁䅁䅍䅁䅁杷允䅁䅁䅑䅁䑁䅁䅷䅁䭁䕁䱑䅁䭁䝁䕳䅁䭁䡁䕁䅁䉁䅁䅁允䅁䅁䅕䉯癯匳䝑稫䴸䅉䅅䅁䕁䅁䅁睁䵁䅁䅁权䕂睃䅁权牂䅂䅁权㑂䅂䅁允䅁䅁䅅䅁䙁䡁呗䅇坒畄⼰䍄䉁䅁䅁䅂䅁䅁䅍䅄䅁䅁䅯䅒䅳䅁䅯睡䅑䅁䅯兤䅑䅁䅅䅁䉁䅁䅁兂奂扏䥔牤昶睐杷允䅁䅁䅑䅁䑁䅁䅷䅁䭁䕁䱑䅁䭁䝁䕳䅁䭁䡁䕫䅁䉁䅁䅁允䅁䅁䅯睒䅁䅁杷允䅁䅁䅑䅁䑁䅁䅷䅁䭁䕁䱑䅁䭁䝁䕳䅁䭁䡁䕙䅁䉁䅁䅁允䅁䅁䅕捺䵺䵺䵺䐷䴸䅉䅅䅁䕁䅁䅁睁䵁䅁䅁权䕂睃䅁权牂䅂䅁权䍃䅂䅁允䅁䅁䅅䅁䙁䡁⼰噎㘶晓⽁䍄䉁䅁䅁䅂䅁䅁䅍䅄䅁䅁䅯朵䅷䅁䅯䅂䅁䅁䅯兦䅑䅁䅅䅁䉁䅁䅁兂䅁䅁䅁䙳挴兑杷允䅁䅁䅑䅁䑁䅁䅷䅁䭁䕁䱑䅁䭁䝁䕳䅁䭁䥁䕁䅁䉁䅁䅁允䅁䅁䅕積積積積穷䴸䅉䅅䅁䕁䅁䅁睁䵁䅁䅁权煃睃䅁权䕁䅁䅁权䅃䅂䅁允䅁䅁䅅䅁䙁䅁䅁䅁允偈䅤䍄䉁䅁䅁䅂䅁䅁䅍䅄䅁䅁䅯䅗䅷䅁䅯充䅁䅁䅯全䅑䅁䅅䅁䉁䅁䅁杄十䅁䅁杍ぁ䑁䅧兏硁䑁䅁䅍睁䅁䅁䍄䉁䅁䅁䅂䅁䅁䅍䅄䅁䅁䅯䅒䅳䅁䅯睡䅑䅁䅯䅦䅑䅁䅅䅁䉁䅁䅁兂敃㘷䝦穓剦睐杷允䅁䅁䅑䅁䑁䅁䅷䅁䭁䅁䵯䅁䭁䝁䕳䅁䭁䡁䕁䅁䉁䅁䅁允䅁䅁䅕渷⽷噎㘶含䴸䅉䅅䅁䕁䅁䅁睁䵁䅁䅁权㥁睃䅁权䕁䅁䅁权㡂䅂䅁允䅁䅁䅅䅁䙁䅁䅁䅁睂偔䅎䍄䉁䅁䅁䅂䅁䅁䅍䅄䅁䅁䅯䅰䅷䅁䅯充䅁䅁䅯䅧䅑䅁䅅䅁䉁䅁䅁杄十䅁䅁免㕁䑁䅅䅍硁䑁䅁䅍睁䅁䅁䍄䉁䅁䅁䅂䅁䅁䅍䅄䅁䅁䅯权䅷䅁䅯睡䅑䅁䅯睧䅑䅁䅅䅁䉁䅁䅁兂穂䩡瑈䑦ㄫ睶杷允䅁䅁䅑䅁䑁䅁䅷䅁䭁䅁䵯䅁䭁䝁䕳䅁䭁䡁䔰䅁䉁䅁䅁允䅁䅁䅕琯㑒匶硙啁䵁䅉䅅䅁䕁䅁䅁睁䵁䅁䅁权䭁䅄䅁权牂䅂䅁权㑂䅂䅁允䅁䅁䅅䅁䙁䱁敧敨剴偵⽯䍄䉁䅁䅁䅂䅁䅁䅍䅄䅁䅁䅯权䅷䅁䅯睡䅑䅁䅯杦䅑䅁䅅䅁䉁䅁䅁兂䥂場啯歲剦睐杷允䅁䅁䅑䅁䑁䅁䅷䅁䭁䡁䵕䅁䭁䅁䅑䅁䭁䡁䕍䅁䉁䅁䅁允䅁䅁䅕䅁䅁䥁䱃啈䵅䅉䅅䅁䕁䅁䅁睁䵁䅁䅁权塃睃䅁权剁䅁䅁权扁睄䅁允䅁䅁䅅䅁佁䉁䅉䅁㕁䑁䅫睍㑁䑁䅅䅍睁䑁䅁䅁䵁䅉䅅䅁䕁䅁䅁睁䵁䅁䅁权䭁䅄䅁权牂䅂䅁权䉃䅂䅁允䅁䅁䅅䅁䙁䝁浚浚浚癚⽙䍄䉁䅁䅁䅂䅁䅁䅍䅄䅁䅁䅯䅋䅷䅁䅯䅂䅁䅁䅯兣䅑䅁䅅䅁䉁䅁䅁兂䅁䅁䅁偆儸兑杷允䅁䅁䅑䅁䑁䅁䅷䅁䭁䱁䱳䅁䭁䅁䅑䅁䭁䥁䕁䅁䉁䅁䅁允䅁䅁䅕䅁䅁䵁乁欫䵁䅉䅅䅁䕁䅁䅁睁䵁䅁䅁权䭁䅄䅁权牂䅂䅁权㕂䅂䅁允䅁䅁䅅䅁䙁偁潙䥘䌯改⽧䍄䉁䅁䅁䅂䅁䅁䅍䅄䅁䅁䅯睃䅷䅁䅯䅂䅁䅁䅯督䅑䅁䅅䅁䉁䅁䅁权䡂䅁䅁䍄䉁䅁䅁䅂䅁䅁䅍䅄䅁䅁䅯杫䄰䅁䅯充䅁䅁䅯杤䅑䅁䅅䅁䉁䅁䅁杄十䅁䅁兏ㅁ䑁䅉䅎ぁ䑁䅁䅍睁䅁䅁䍄䉁䅁䅁䅂䅁䅁䅍䅄䅁䅁䅯䄫䅯䅁䅯䅂䅁䅁䅯兦䅑䅁䅅䅁䉁䅁䅁兂䅁䅁䅁䉷㝮䅑杷允䅁䅁䅑䅁䑁䅁䅷䅁䭁䑁乷䅁䭁䝁䕳䅁䭁䡁䕑䅁䉁䅁䅁允䅁䅁䅕䉵䘶ㄶ㑇樳䴸䅉䅅䅁䕁䅁䅁睁䵁䅁䅁权䭁䅄䅁权牂䅂䅁权㉂䅂䅁允䅁䅁䅅䅁䙁䡁㥅瑃橥偣⽕䍄䉁䅁䅁䅂䅁䅁䅍䅄䅁䅁䅯权䅷䅁䅯睡䅑䅁䅯睦䅑䅁䅅䅁䉁䅁䅁兂偃癷潕䥘匯睐杷允䅁䅁䅑䅁䑁䅁䅷䅁䭁䍁䴸䅁䭁䉁䅅䅁䭁䝁䔸䅁䉁䅁䅁允䅁䅁䄴杅䅁䑁䅧䅍硁䑁䅫䅍睁䑁䅁䅍䅁䅁杷允䅁䅁䅑䅁䑁䅁䅷䅁䭁䱁䱅䅁䭁䅁䅑䅁䭁䡁䕷䅁䉁䅁䅁允䅁䅁䅕䅁䅁䉁婄䕁䵅䅉䅅䅁䕁䅁䅁睁䵁䅁䅁权䭁䅄䅁权牂䅂䅁权䍃䅂䅁允䅁䅁䅅䅁䙁䙁橔婰䕶佉⽑䍄䉁䅁䅁䅂䅁䅁䅍䅄䅁䅁䅯全䅳䅁䅯䅂䅁䅁䅯睇䄸䅁䅅䅁䉁䅁䅁兂䅁䅁䅁偮噍兑杷允䅁䅁䅑䅁䑁䅁䅷䅁䭁䅁乕䅁䭁䅁䅑䅁䭁䡁䕍䅁䉁䅁䅁允䅁䅁䅕䅁䅁䝁⭹啅䵅䅉䅅䅁䕁䅁䅁睁䵁䅁䅁权⭃睃䅁权剁䅁䅁权䑃䅂䅁允䅁䅁䅅䅁佁䉁䅉䅁㉁䑁䅍兏ぁ䑁䅑䅍睁䑁䅁䅁䵁䅉䅅䅁䕁䅁䅁睁䵁䅁䅁权䭁䅄䅁权牂䅂䅁权䕃䅂䅁允䅁䅁䅅䅁䙁䭁睒児塲⽯⽁䍄䉁䅁䅁䅂䅁䅁䅍䅄䅁䅁䅯入䅳䅁䅯充䅁䅁䅯䅥䅑䅁䅅䅁䉁䅁䅁杄十䅁䅁睍穁䑁䅉李祁䑁䅁䅍睁䅁䅁䍄䉁䅁䅁䅂䅁䅁䅍䅄䅁䅁䅯睖䄴䅁䅯䅂䅁䅁䅯睇䄸䅁䅅䅁䉁䅁䅁兂䅁䅁䅁䝔吸兑杷允䅁䅁䅑䅁䑁䅁䅷䅁䭁䑁乷䅁䭁䝁䕳䅁䭁䉁偳䅁䉁䅁䅁允䅁䅁䅕⽷潕䥘䌯吱䴸䅉䅅䅁䕁䅁䅁睁䵁䅁䅁权㡁兄䅁权牂䅂䅁权療䅂䅁允䅁䅁䅅䅁䙁佁兘瑉㕶瑦⽉䍄䉁䅁䅁䅂䅁䅁䅍䅄䅁䅁䅯关䅳䅁䅯䅂䅁䅁䅯睦䅑䅁䅅䅁䉁䅁䅁兂䅁䅁䅁䕁䑑兑杷允䅁䅁䅑䅁䑁䅁䅷䅁䭁䑁乷䅁䭁䝁䕳䅁䭁䡁䕯䅁䉁䅁䅁允䅁䅁䅕牕敧敨剴䐲䴸䅉䅅䅁䕁䅁䅁睁䵁䅁䅁权佁睃䅁权䕁䅁䅁权療䅂䅁允䅁䅁䅅䅁䙁䅁䅁䅁䅁瑏䅊䍄䉁䅁䅁䅂䅁䅁䅍䅄䅁䅁䅯䅐䄰䅁䅯睡䅑䅁䅯全䅑䅁䅅䅁䉁䅁䅁兂獄払敧敨剶睐杷允䅁䅁䅑䅁䑁䅁䅷䅁䭁䱁䵣䅁䭁䅁䅑䅁䭁䡁䕧䅁䉁䅁䅁允䅁䅁䅕䅁䅁䍁䵃〫䵁䅉䅅䅁䕁䅁䅁睁䵁䅁䅁权㡁兄䅁权牂䅂䅁权䑃䅂䅁允䅁䅁䅅䅁䙁䅁䅁䅁䅁乁⽁䍄䉁䅁䅁䅂䅁䅁䅍䅄䅁䅁䅯睓䅳䅁䅯䅂䅁䅁䅯杦䅑䅁䅅䅁䉁䅁䅁兂䅁䅁䅁瑘桳兑杷允䅁䅁䅑䅁䑁䅁䅷䅁䭁䥁䱳䅁䭁䉁䅅䅁䭁䡁䕫䅁䉁䅁䅁允䅁䅁䄴杅䅁䑁䅑䅍ㅁ䑁䅁䅎睁䑁䅁䅍䅁䅁杷允䅁䅁䅑䅁䑁䅁䅷䅁䭁䑁乷䅁䭁䝁䕳䅁䭁䡁䔰䅁䉁䅁䅁允䅁䅁䅕硥畓⭒㙆䐱䴸䅉䅅䅁䕁䅁䅁睁䵁䅁䅁权㡁兄䅁权牂䅂䅁权祂䅂䅁允䅁䅁䅅䅁䙁偁潙䥘䌯搹⽧䍄䉁䅁䅁䅂䅁䅁䅍䅄䅁䅁䅯杴䅳䅁䅯充䅁䅁䅯杣䅑䅁䅅䅁䉁䅁䅁杄十䅁䅁李㕁䑁䅙李硁䑁䅁䅍睁䅁䅁䍄䉁䅁䅁䅂䅁䅁䅍䅄䅁䅁䅯来䅷䅁䅯充䅁䅁䅯睦䅑䅁䅅䅁䉁䅁䅁杄十䅁䅁免硁䑁䅙兏㑁䑁䅁䅍睁䅁䅁䍄䉁䅁䅁䅂䅁䅁䅍䅄䅁䅁䅯䅐䄰䅁䅯睡䅑䅁䅯入䅑䅁䅅䅁䉁䅁䅁兂楃扒穢搯奔睐杷允䅁䅁䅑䅁䑁䅁䅷䅁䭁䑁乷䅁䭁䝁䕳䅁䭁䡁䕳䅁䉁䅁䅁允䅁䅁䅕歬䱏佢㝦吲䴸䅉䅅䅁䕁䅁䅁睁䵁䅁䅁权兂䅄䅁权䕁䅁䅁权ㅂ䅂䅁允䅁䅁䅅䅁䙁䅁䅁䅁䅁祈䉨䍄䉁䅁䅁䅂䅁䅁䅍䅄䅁䅁䅯䅐䄰䅁䅯睡䅑䅁䅯䅧䅑䅁䅅䅁䉁䅁䅁兂婁䙂余扌噌睐杷允䅁䅁䅑䅁䑁䅁䅷䅁䭁佁乑䅁䭁䉁䅅䅁䭁䥁䕑䅁䉁䅁䅁允䅁䅁䄴杅䅁䑁䅉免㑁䑁䅫䅍睁䑁䅙兎䅁䅁杷允䅁䅁䅑䅁䑁䅁䅷䅁䭁䱁䵕䅁䭁䝁䕳䅁䭁䝁䔰䅁䉁䅁䅁允䅁䅁䅕灭婭婭婭吴䴸䅉䅅䅁䕁䅁䅁睁䵁䅁䅁权ㅃ䅄䅁权牂䅂䅁权硂䅂䅁允䅁䅁䅅䅁䙁䑁ね䡹⭡㡮⽱䍄䉁䅁䅁䅂䅁䅁䅍䅄䅁䅁䅯杦䅳䅁䅯充䅁䅁䅯睇䄸䅁䅅䅁䉁䅁䅁杄十䅁䅁睎㕁䑁䅫兏祁䑁䅁䅍睁䅁䅁䍄䉁䅁䅁䅂䅁䅁䅍䅄䅁䅁䅯兴䅷䅁䅯睡䅑䅁䅯全䅑䅁䅅䅁䉁䅁䅁兂呄坔光䑗ね睐杷允䅁䅁䅑䅁䑁䅁䅷䅁䭁䱁䵕䅁䭁䝁䕳䅁䭁䡁䔰䅁䉁䅁䅁允䅁䅁䅕場啯歲桦樶䴸䅉䅅䅁䕁䅁䅁睁䵁䅁䅁权㍃睃䅁权䕁䅁䅁权䍃䅂䅁允䅁䅁䅅䅁䙁䅁䅁䅁杁兤䈹䍄䉁䅁䅁䅂䅁䅁䅍䅄䅁䅁䅯兴䅷䅁䅯睡䅑䅁䅯杦䅑䅁䅅䅁䉁䅁䅁兂晁敨剴䉵嘷睐杷允䅁䅁䅑䅁䑁䅁䅷䅁䭁䱁䵕䅁䭁䝁䕳䅁䭁䡁䕉䅁䉁䅁䅁允䅁䅁䅕硥畓⭒㙆䱴䴸䅉䅅䅁䕁䅁䅁睁䵁䅁䅁权⭄权䅁权牂䅂䅁权䉃䅂䅁允䅁䅁䅅䅁䙁佁剸䉵䘶㠶⽅䍄䉁䅁䅁䅂䅁䅁䅍䅄䅁䅁䅯兴䅷䅁䅯睡䅑䅁䅯入䅑䅁䅅䅁䉁䅁䅁兂塄㍯㥁瑃呦睐杷允䅁䅁䅑䅁䑁䅁䅷䅁䭁䙁䴰䅁䭁䅁䅑䅁䭁䡁䕕䅁䉁䅁䅁允䅁䅁䅕䅁䅁䡁㡁啄䵅䅉䅅䅁䕁䅁䅁睁䵁䅁䅁权ㅃ䅄䅁权牂䅂䅁权㝂䅂䅁允䅁䅁䅅䅁䙁䡁啳歲桦略⽑䍄䉁䅁䅁䅂䅁䅁䅍䅄䅁䅁䅯兴䅷䅁䅯睡䅑䅁䅯杤䅑䅁䅅䅁䉁䅁䅁兂䅁䅁䅁䅁睄睐杷允䅁䅁䅑䅁䑁䅁䅷䅁䭁䱁䵕䅁䭁䝁䕳䅁䭁䡁䕣䅁䉁䅁䅁允䅁䅁䅕浚浚浚浚樸䴸䅉䅅䅁䕁䅁䅁睁䵁䅁䅁权偄兄䅁权剁䅁䅁权䙃䅂䅁允䅁䅁䅅䅁佁䉁䅉䅁ぁ䑁䅑免ぁ䑁䅙兏睁䑁䅑䅁䵁䅉䅅䅁䕁䅁䅁睁䵁䅁䅁权十睄䅁权牂䅂䅁权⽂䅂䅁允䅁䅁䅅䅁䙁䱁摋㘷䝦㝓⽥䍄䉁䅁䅁䅂䅁䅁䅍䅄䅁䅁䅯兴䅷䅁䅯睡䅑䅁䅯睦䅑䅁䅅䅁䉁䅁䅁兂浂浚浚浚浢睐杷允䅁䅁䅑䅁䑁䅁䅷䅁䭁偁䭕䅁䭁䉁䅅䅁䭁䡁䕑䅁䉁䅁䅁允䅁䅁䄴杅䅁䑁䅙睍ぁ䑁䅧兎睁䑁䅁䅍䅁䅁杷允䅁䅁䅑䅁䑁䅁䅷䅁䭁䱁䵕䅁䭁䝁䕳䅁䭁䡁䕷䅁䉁䅁䅁允䅁䅁䅕積積積積稫䴸䅉䅅䅁䕁䅁䅁睁䵁䅁䅁权啂䅄䅁权牂䅂䅁权瑂䅂䅁允䅁䅁䅅䅁䙁䉁畓⭒㙆䵆⼴䍄䉁䅁䅁䅂䅁䅁䅍䅄䅁䅁䅯䅖䅷䅁䅯睡䅑䅁䅯兣䅑䅁䅅䅁䉁䅁䅁兂啁歲桦桥⭔睐杷允䅁䅁䅑䅁䑁䅁䅷䅁䭁偁䭣䅁䭁䅁䅑䅁䭁䝁䔸䅁䉁䅁䅁允䅁䅁䅕䅁䅁䭁㙪ぁ䵅䅉䅅䅁䕁䅁䅁睁䵁䅁䅁权啂䅄䅁权牂䅂䅁权䑃䅂䅁允䅁䅁䅅䅁䙁䉁䑋䵷桱扒⽙䍄䉁䅁䅁䅂䅁䅁䅍䅄䅁䅁䅯䅖䅷䅁䅯睡䅑䅁䅯兤䅑䅁䅅䅁䉁䅁䅁兂楃扒穢搯㑓睐杷允䅁䅁䅑䅁䑁䅁䅷䅁䭁䙁䵑䅁䭁䝁䕳䅁䭁䡁䕑䅁䉁䅁䅁允䅁䅁䅕免獩䙈歰穵䴸䅉䅅䅁䕁䅁䅁睁䵁䅁䅁权㙂兄䅁权䕁䅁䅁权䍃䅂䅁允䅁䅁䅅䅁䙁䅁䅁䅁䅂共䉤䍄䉁䅁䅁䅂䅁䅁䅍䅄䅁䅁䅯共䅳䅁䅯䅂䅁䅁䅯䅨䅑䅁䅅䅁䉁䅁䅁兂䅁䅁䅁乇坯兑杷允䅁䅁䅑䅁䑁䅁䅷䅁䭁䙁䵑䅁䭁䝁䕳䅁䭁䡁䕳䅁䉁䅁䅁允䅁䅁䅕⽷潕䥘䌯呸䴸䅉䅅䅁䕁䅁䅁睁䵁䅁䅁权浃睃䅁权䕁䅁䅁权ㅂ䅂䅁允䅁䅁䅅䅁䙁䅁䅁䅁㑁案䉆䍄䉁䅁䅁䅂䅁䅁䅍䅄䅁䅁䅯䅖䅷䅁䅯睡䅑䅁䅯䅧䅑䅁䅅䅁䉁䅁䅁兂汁潂噇㑑捶睐杷允䅁䅁䅑䅁䑁䅁䅷䅁䭁䙁䵑䅁䭁䝁䕳䅁䭁䡁䕷䅁䉁䅁䅁允䅁䅁䅕噋偹癷潕䑺䴸䅉䅅䅁䕁䅁䅁睁䵁䅁䅁权啂䅄䅁权牂䅂䅁权穂䅂䅁允䅁䅁䅅䅁䙁乁㑖匶硙䵃⽷䍄䉁䅁䅁䅂䅁䅁䅍䅄䅁䅁䅯儶䄰䅁䅯䅂䅁䅁䅯来䅑䅁䅅䅁䉁䅁䅁兂䅁䅁䅁䱺剧兑杷允䅁䅁䅑䅁䑁䅁䅷䅁䭁䵁䵕䅁䭁䅁䅑䅁䭁䡁䕳䅁䉁䅁䅁允䅁䅁䅕䅁䅁䙁䙂啊䵅䅉䅅䅁䕁䅁䅁睁䵁䅁䅁权癁睃䅁权䕁䅁䅁权穂䅂䅁允䅁䅁䅅䅁䙁䅁䅁䅁䅄癳䅴䍄䉁䅁䅁䅂䅁䅁䅍䅄䅁䅁䅯八䄴䅁䅯睡䅑䅁䅯兤䅑䅁䅅䅁䉁䅁䅁兂㍂灶愸㥌漳睐杷允䅁䅁䅑䅁䑁䅁䅷䅁䭁䩁佅䅁䭁䝁䕳䅁䭁䡁䔴䅁䉁䅁䅁允䅁䅁䅕婧䑖㉩湺稷䴸䅉䅅䅁䕁䅁䅁睁䵁䅁䅁权剃杄䅁权牂䅂䅁权㍂䅂䅁允䅁䅁䅅䅁䙁䅁塲㍯㥁癃⽣䍄䉁䅁䅁䅂䅁䅁䅍䅄䅁䅁䅯睧䄴䅁䅯睡䅑䅁䅯䅣䅑䅁䅅䅁䉁䅁䅁兂扁㥌欰潂汇睶杷允䅁䅁䅑䅁䑁䅁䅷䅁䭁䍁䱷䅁䭁䉁䅅䅁䭁䡁䕯䅁䉁䅁䅁允䅁䅁䄴杅䅁䑁䅍兏㉁䑁䅁䅏睁䑁䅁䅍䅁䅁杷允䅁䅁䅑䅁䑁䅁䅷䅁䭁䥁位䅁䭁䝁䕳䅁䭁䡁䕧䅁䉁䅁䅁允䅁䅁䅕灶愸㥌欰樱䴸䅉䅅䅁䕁䅁䅁睁䵁䅁䅁权䅂睃䅁权䕁䅁䅁权㡂䅂䅁允䅁䅁䅅䅁䭁䕁䅣䅁䵁䅉䅅䅁䕁䅁䅁睁䵁䅁䅁权䑃杄䅁权牂䅂䅁权㍂䅂䅁允䅁䅁䅅䅁䙁䱁摋㘷䝦㥓⼫䍄䉁䅁䅁䅂䅁䅁䅍䅄䅁䅁䅯杧䅳䅁䅯䅂䅁䅁䅯全䅑䅁䅅䅁䉁䅁䅁兂䅁䅁䅁佳具兑杷允䅁䅁䅑䅁䑁䅁䅷䅁䭁䥁位䅁䭁䝁䕳䅁䭁䥁䕉䅁䉁䅁䅁允䅁䅁䅕䩡瑈䑦ㄸ爳䴸䅉䅅䅁䕁䅁䅁睁䵁䅁䅁权㍁䅄䅁权牂䅂䅁权あ䅂䅁允䅁䅁䅅䅁䙁佁㙆䭆䠵攴⽉䍄䉁䅁䅁䅂䅁䅁䅍䅄䅁䅁䅯睫䅷䅁䅯䅂䅁䅁䅯杣䅑䅁䅅䅁䉁䅁䅁兂䅁䅁䅁䙂硫兑杷允䅁䅁䅑䅁䑁䅁䅷䅁䭁䑁䵣䅁䭁䝁䕳䅁䭁䡁䕳䅁䉁䅁䅁允䅁䅁䅕硥畓⭒㙆䐵䴸䅉䅅䅁䕁䅁䅁睁䵁䅁䅁权歂杄䅁权牂䅂䅁权睂䅂䅁允䅁䅁䅅䅁䙁乁橥䑣䬰㤱⽵䍄䉁䅁䅁䅂䅁䅁䅍䅄䅁䅁䅯䅌䅷䅁䅯充䅁䅁䅯內䅑䅁䅅䅁䉁䅁䅁杄十䅁䅁睎㉁䑁䅫免ぁ䑁䅧免㍁䅁䅁䍄䉁䅁䅁䅂䅁䅁䅍䅄䅁䅁䅯睎䅷䅁䅯睡䅑䅁䅯杧䅑䅁䅅䅁䉁䅁䅁兂㝂䭆䠵場ぱ睐杷允䅁䅁䅑䅁䑁䅁䅷䅁䭁䑁䵣䅁䭁䝁䕳䅁䭁䥁䕁䅁䉁䅁䅁允䅁䅁䅕牕敧敨剴䐴䴸䅉䅅䅁䕁䅁䅁睁䵁䅁䅁权㍁䅄䅁权牂䅂䅁权穂䅂䅁允䅁䅁䅅䅁䙁䭁睒児塲㡯⽁䍄䉁䅁䅁䅂䅁䅁䅍䅄䅁䅁䅯杆䅳䅁䅯充䅁䅁䅯睢䅑䅁䅅䅁䉁䅁䅁杄啁䅁䅁免穁䑁䅙兎穁䑁䅁䅍睁䑁䅁䅁䵁䅉䅅䅁䕁䅁䅁睁䵁䅁䅁权穃睃䅁权牂䅂䅁权䉃䅂䅁允䅁䅁䅅䅁䙁䡁灮橊䥅䱲⽷䍄䉁䅁䅁䅂䅁䅁䅍䅄䅁䅁䅯䅋䅷䅁䅯䅂䅁䅁䅯睇䄸䅁䅅䅁䉁䅁䅁兂䅁䅁䅁体䰸兑杷允䅁䅁䅑䅁䑁䅁䅷䅁䭁䱁䱍䅁䭁䝁䕳䅁䭁䡁䕳䅁䉁䅁䅁允䅁䅁䅕噋偹癷潕䱲䴸䅉䅅䅁䕁䅁䅁睁䵁䅁䅁权䙂䅄䅁权牂䅂䅁权㙂䅂䅁允䅁䅁䅅䅁䙁乁㕶浦㡱䭤⽍䍄䉁䅁䅁䅂䅁䅁䅍䅄䅁䅁䅯杕䅳䅁䅯充䅁䅁䅯杤䅑䅁䅅䅁䉁䅁䅁杄十䅁䅁睍ㅁ䑁䅕杍穁䑁䅁䅍睁䅁䅁䍄䉁䅁䅁䅂䅁䅁䅍䅄䅁䅁䅯材䄴䅁䅯䅂䅁䅁䅯睧䅑䅁䅅䅁䉁䅁䅁兂䅁䅁䅁唳獊兑杷允䅁䅁䅑䅁䑁䅁䅷䅁䭁䥁䱅䅁䭁䝁䕳䅁䭁䡁䔸䅁䉁䅁䅁允䅁䅁䅕⽷潕䥘䌯呸䴸䅉䅅䅁䕁䅁䅁睁䵁䅁䅁权䅁䅄䅁权䕁䅁䅁权ㅂ䅂䅁允䅁䅁䅅䅁䙁䅁䅁䅁䩄䑌䉨䍄䉁䅁䅁䅂䅁䅁䅍䅄䅁䅁䅯兒䅷䅁䅯睡䅑䅁䅯杦䅑䅁䅅䅁䉁䅁䅁权䡂䅁䅁䍄䉁䅁䅁䅂䅁䅁䅍䅄䅁䅁䅯儯䅯䅁䅯充䅁䅁䅯睧䅑䅁䅅䅁䉁䅁䅁杄十䅁䅁䅎ぁ䑁䅣䅍睁䑁䅁䅍睁䅁䅁䍄䉁䅁䅁䅂䅁䅁䅍䅄䅁䅁䅯兒䅷䅁䅯睡䅑䅁䅯睥䅑䅁䅅䅁䉁䅁䅁权䡂䅁䅁䍄䉁䅁䅁䅂䅁䅁䅍䅄䅁䅁䅯兒䅷䅁䅯睡䅑䅁䅯睤䅑䅁䅅䅁䉁䅁䅁权䡂䅁䅁䍄䉁䅁䅁䅂䅁䅁䅍䅄䅁䅁䅯术䅯䅁䅯睡䅑䅁䅯睇䄸䅁䅅䅁䉁䅁䅁兂㙃兓䍷㑋㉥睐杷允䅁䅁䅑䅁䑁䅁䅷䅁䭁䅁䱧䅁䭁䅁䅑䅁䭁䥁䕑䅁䉁䅁䅁允䅁䅁䅯睒䅁䅁杷允䅁䅁䅑䅁䑁䅁䅷䅁䭁偁䬴䅁䭁䝁䕳䅁䭁䡁䕁䅁䉁䅁䅁允䅁䅁䅕噋偹癷潕䱶䴸䅉䅅䅁䕁䅁䅁睁䵁䅁䅁权⭄权䅁权牂䅂䅁权硂䅂䅁允䅁䅁䅅䅁䙁偁⭰牡へ㙫⽧䍄䉁䅁䅁䅂䅁䅁䅍䅄䅁䅁䅯杫䅷䅁䅯䅂䅁䅁䅯督䅑䅁䅅䅁䉁䅁䅁兂䅁䅁䅁猶渴兑杷允䅁䅁䅑䅁䑁䅁䅷䅁䭁偁䬴䅁䭁䝁䕳䅁䭁䡁䕉䅁䉁䅁䅁允䅁䅁䅕硥畓⭒㙆䑴䴸䅉䅅䅁䕁䅁䅁睁䵁䅁䅁权⭄权䅁权牂䅂䅁权あ䅂䅁允䅁䅁䅅䅁䙁䡁灮橊䥅䥲⽷䍄䉁䅁䅁䅂䅁䅁䅍䅄䅁䅁䅯儵䅳䅁䅯䅂䅁䅁䅯䅥䅑䅁䅅䅁䉁䅁䅁兂䅁䅁䅁䭧摐䅑杷允䅁䅁䅑䅁䑁䅁䅷䅁䭁偁䵑䅁䭁䅁䅑䅁䭁䡁䕣䅁䉁䅁䅁允䅁䅁䅕䅁䅁䥁牧啊䵅䅉䅅䅁䕁䅁䅁睁䵁䅁䅁权⭄权䅁权牂䅂䅁权㝂䅂䅁允䅁䅁䅅䅁䙁佁剸䉵䘶㜶⽅䍄䉁䅁䅁䅂䅁䅁䅍䅄䅁䅁䅯䄫䅷䅁䅯充䅁䅁䅯䅧䅑䅁䅅䅁䉁䅁䅁杄十䅁䅁睍㕁䑁䅫䅎㉁䑁䅣睍㕁䅁䅁䍄䉁䅁䅁䅂䅁䅁䅍䅄䅁䅁䅯术䅯䅁䅯睡䅑䅁䅯杤䅑䅁䅅䅁䉁䅁䅁兂允䑗ね䡹⭡睐杷允䅁䅁䅑䅁䑁䅁䅷䅁䭁䕁䉷䅁䭁䅁䅑䅁䭁䥁䕁䅁䉁䅁䅁允䅁䅁䅕䅁䅁䙁穁䕏䵅䅉䅅䅁䕁䅁䅁睁䵁䅁䅁权⭄权䅁权牂䅂䅁权䍃䅂䅁允䅁䅁䅅䅁䙁佁㝦晱午捔⽋䍄䉁䅁䅁䅂䅁䅁䅍䅄䅁䅁䅯睋䅷䅁䅯充䅁䅁䅯䅧䅑䅁䅅䅁䉁䅁䅁杄十䅁䅁兎硁䑁䅣睎祁䑁䅁䅍睁䅁䅁䍄䉁䅁䅁䅂䅁䅁䅍䅄䅁䅁䅯术䅯䅁䅯睡䅑䅁䅯督䅑䅁䅅䅁䉁䅁䅁兂扁㥌欰潂噇睶杷允䅁䅁䅑䅁䑁䅁䅷䅁䭁䭁䱍䅁䭁䝁䕳䅁䭁䥁䕍䅁䉁䅁䅁允䅁䅁䅕牕敧敨剴䐲䴸䅉䅅䅁䕁䅁䅁睁䵁䅁䅁权㡂睃䅁权剁䅁䅁权⽂䅂䅁允䅁䅁䅅䅁佁䉁䅑䅁硁䑁䅁睎㑁䑁䅧睎睁䑁䅁䅍䅁䅁杷允䅁䅁䅑䅁䑁䅁䅷䅁䭁䭁䱍䅁䭁䝁䕳䅁䭁䡁䕕䅁䉁䅁䅁允䅁䅁䅕硥畓⭒㙆䑰䴸䅉䅅䅁䕁䅁䅁睁䵁䅁䅁权橃睃䅁权牂䅂䅁权⭂䅂䅁允䅁䅁䅅䅁䙁䱁敧敨剴䵵⼴䍄䉁䅁䅁䅂䅁䅁䅍䅄䅁䅁䅯睯䅳䅁䅯睡䅑䅁䅯杤䅑䅁䅅䅁䉁䅁䅁兂㡄晱午坔兌睐杷允䅁䅁䅑䅁䑁䅁䅷䅁䭁䡁乍䅁䭁䉁䅅䅁䭁䥁䕅䅁䉁䅁䅁允䅁䅁䄴杅䅁䑁䅍睍ㅁ䑁䅙兏睁䑁䅁䅍䅁䅁杷允䅁䅁䅑䅁䑁䅁䅷䅁䭁䭁䱍䅁䭁䝁䕳䅁䭁䥁䕑䅁䉁䅁䅁允䅁䅁䅕䑗ね䡹⭡穮䴸䅉䅅䅁䕁䅁䅁睁䵁䅁䅁权流䅄䅁权䕁䅁䅁权㙂䅂䅁允䅁䅁䅅䅁䙁䅁䅁䅁权术䉎䍄䉁䅁䅁䅂䅁䅁䅍䅄䅁䅁䅯䅗䅷䅁䅯䅂䅁䅁䅯睥䅑䅁䅅䅁䉁䅁䅁兂䅁䅁䅁䥁敔䅑杷允䅁䅁䅑䅁䑁䅁䅷䅁䭁䍁丰䅁䭁䝁䕳䅁䭁䉁偳䅁䉁䅁䅁允䅁䅁䅕䘷㑇潈牘味䴸䅉䅅䅁䕁䅁䅁睁䵁䅁䅁权煄兄䅁权牂䅂䅁权㑂䅂䅁允䅁䅁䅅䅁䙁䕁椵䙅㕧䅴䅂䍄䉁䅁䅁䅂䅁䅁䅍䅄䅁䅁䅯睳䅳䅁䅯䅂䅁䅁䅯杣䅑䅁䅅䅁䉁䅁䅁兂䅁䅁䅁䵩䕷兑杷允䅁䅁䅑䅁䑁䅁䅷䅁䭁佁乯䅁䭁䝁䕳䅁䭁䡁䕙䅁䉁䅁䅁允䅁䅁䅕灭婭婭婭啃䵁䅉䅅䅁䕁䅁䅁睁䵁䅁䅁权䱁兄䅁权䕁䅁䅁权㥂䅂䅁允䅁䅁䅅䅁䙁䅁䅁䅁楂卡䉬䍄䉁䅁䅁䅂䅁䅁䅍䅄䅁䅁䅯朶䄰䅁䅯睡䅑䅁䅯睤䅑䅁䅅䅁䉁䅁䅁兂獄払敧敨㕶睐杷允䅁䅁䅑䅁䑁䅁䅷䅁䭁䅁乯䅁䭁䝁䕳䅁䭁䉁偳䅁䉁䅁䅁允䅁䅁䅕体㙆䭆䠵吸䴸䅉䅅䅁䕁䅁䅁睁䵁䅁䅁权剂䅄䅁权剁䅁䅁权瑂䅂䅁允䅁䅁䅅䅁佁䉁䅑䅁硁䑁䅁兎祁䑁䅅兎睁䑁䅁䅍䅁䅁杷允䅁䅁䅑䅁䑁䅁䅷䅁䭁䅁乯䅁䭁䝁䕳䅁䭁䡁䕕䅁䉁䅁䅁允䅁䅁䅕歲桦桥畓稱䴸䅉䅅䅁䕁䅁䅁睁䵁䅁䅁权䭁兄䅁权牂䅂䅁权㕂䅂䅁允䅁䅁䅅䅁䙁佁㙆䭆䠵攴⽉䍄䉁䅁䅁䅂䅁䅁䅍䅄䅁䅁䅯兌䅳䅁䅯䅂䅁䅁䅯来䅑䅁䅅䅁䉁䅁䅁兂䅁䅁䅁䐰扅兑杷允䅁䅁䅑䅁䑁䅁䅷䅁䭁䅁乯䅁䭁䝁䕳䅁䭁䡁䕳䅁䉁䅁䅁允䅁䅁䅕穊䥅䉲慸樯䴸䅉䅅䅁䕁䅁䅁睁䵁䅁䅁权䭁兄䅁权牂䅂䅁权㡂䅂䅁允䅁䅁䅅䅁䙁䕁桪桥畓㥒⽇䍄䉁䅁䅁䅂䅁䅁䅍䅄䅁䅁䅯杣䄰䅁䅯充䅁䅁䅯睦䅑䅁䅅䅁䉁䅁䅁杄十䅁䅁䅎穁䑁䅣䅎㉁䑁䅁䅍睁䅁䅁䍄䉁䅁䅁䅂䅁䅁䅍䅄䅁䅁䅯权䄰䅁䅯睡䅑䅁䅯督䅑䅁䅅䅁䉁䅁䅁兂䵂㑎䉬余睗睶杷允䅁䅁䅑䅁䑁䅁䅷䅁䭁䍁乷䅁䭁䝁䕳䅁䭁䝁䔸䅁䉁䅁䅁允䅁䅁䅕㘱睎児塲歆䵁䅉䅅䅁䕁䅁䅁睁䵁䅁䅁权䝂睃䅁权䕁䅁䅁权穂䅂䅁允䅁䅁䅅䅁䙁䅁䅁䅁あ桙䉊䍄䉁䅁䅁䅂䅁䅁䅍䅄䅁䅁䅯朸䄰䅁䅯䅂䅁䅁䅯睢䅑䅁䅅䅁䉁䅁䅁兂䅁䅁䅁䵔楧兑杷允䅁䅁䅑䅁䑁䅁䅷䅁䭁䥁䰸䅁䭁䅁䅑䅁䭁䉁偳䅁䉁䅁䅁允䅁䅁䅕䅁䅁䵁㥃〶䵁䅉䅅䅁䕁䅁䅁睁䵁䅁䅁权獁兄䅁权牂䅂䅁权⭂䅂䅁允䅁䅁䅅䅁䙁䙁㑋潈牘兕䅊䍄䉁䅁䅁䅂䅁䅁䅍䅄䅁䅁䅯䅌䄰䅁䅯睡䅑䅁䅯睤䅑䅁䅅䅁䉁䅁䅁兂畃⭒㙆䭆临䅑杷允䅁䅁䅑䅁䑁䅁䅷䅁䭁䍁䵅䅁䭁䉁䅅䅁䭁䡁䕕䅁䉁䅁䅁允䅁䅁䄴杅䅁䑁䅫李睁䑁䅁䅍睁䑁䅁䅍䅁䅁杷允䅁䅁䅑䅁䑁䅁䅷䅁䭁䍁乷䅁䭁䝁䕳䅁䭁䥁䕁䅁䉁䅁䅁允䅁䅁䅕扏䥔牤昶あ䵁䅉䅅䅁䕁䅁䅁睁䵁䅁䅁权獁兄䅁权牂䅂䅁权㡂䅂䅁允䅁䅁䅅䅁䙁䱁䥔牤昶杇䅰䍄䉁䅁䅁䅂䅁䅁䅍䅄䅁䅁䅯党䅳䅁䅯䅂䅁䅁䅯睇䄸䅁䅅䅁䉁䅁䅁兂䅁䅁䅁湁灁兑杷允䅁䅁䅑䅁䑁䅁䅷䅁䭁䩁䰰䅁䭁䉁䅅䅁䭁䡁䕍䅁䉁䅁䅁允䅁䅁䅯睒䅁䅁杷允䅁䅁䅑䅁䑁䅁䅷䅁䭁䵁䱙䅁䭁䅁䅑䅁䭁䥁䕉䅁䉁䅁䅁允䅁䅁䅕䅁䅁䑁䉂啅䵅䅉䅅䅁䕁䅁䅁睁䵁䅁䅁权獁兄䅁权牂䅂䅁权穂䅂䅁允䅁䅁䅅䅁䙁䥁噇㑑獴眵䅒䍄䉁䅁䅁䅂䅁䅁䅍䅄䅁䅁䅯內䅳䅁䅯睡䅑䅁䅯睇䄸䅁䅅䅁䉁䅁䅁兂㑃潈牘払敩睶杷允䅁䅁䅑䅁䑁䅁䅷䅁䭁佁䵑䅁䭁䅁䅑䅁䭁䥁䕅䅁䉁䅁䅁允䅁䅁䅕䅁䅁佁捒啇䵅䅉䅅䅁䕁䅁䅁睁䵁䅁䅁权牁䅄䅁权䕁䅁䅁权ㅂ䅂䅁允䅁䅁䅅䅁䙁䅁䅁䅁兂杌䉎䍄䉁䅁䅁䅂䅁䅁䅍䅄䅁䅁䅯䅎䅳䅁䅯䅂䅁䅁䅯䅣䅑䅁䅅䅁䉁䅁䅁兂䅁䅁䅁䘸昰兑杷允䅁䅁䅑䅁䑁䅁䅷䅁䭁䥁䱅䅁䭁䝁䕳䅁䭁䡁䕯䅁䉁䅁䅁允䅁䅁䅕⽷潕䥘䌯呸䴸䅉䅅䅁䕁䅁䅁睁䵁䅁䅁权䩄睃䅁权剁䅁䅁权⽂䅂䅁允䅁䅁䅅䅁佁䉁䅉䅁㑁䑁䅙睍穁䑁䅍䅍睁䑁䅁䅁䵁䅉䅅䅁䕁䅁䅁睁䵁䅁䅁权敃杄䅁权剁䅁䅁权䉃䅂䅁允䅁䅁䅅䅁佁䉁䅉䅁ぁ䑁䅑䅍睁䑁䅁䅍睁䑁䅁䅁䵁䅉䅅䅁䕁䅁䅁睁䵁䅁䅁权㝄䅄䅁权䕁䅁䅁权㝂䅂䅁允䅁䅁䅅䅁䙁䅁䅁䅁晄䑭䉤䍄䉁䅁䅁䅂䅁䅁䅍䅄䅁䅁䅯杔䅳䅁䅯䅂䅁䅁䅯杣䅑䅁䅅䅁䉁䅁䅁兂䅁䅁䅁丸捫兑杷允䅁䅁䅑䅁䑁䅁䅷䅁䭁䝁乳䅁䭁䝁䕳䅁䭁䉁偳䅁䉁䅁䅁允䅁䅁䅕報灪橊䥅䰴䴸䅉䅅䅁䕁䅁䅁睁䵁䅁䅁权瑄权䅁权䕁䅁䅁权㝂䅂䅁允䅁䅁䅅䅁䙁䅁䅁䅁㑃䈱䈵䍄䉁䅁䅁䅂䅁䅁䅍䅄䅁䅁䅯內䅳䅁䅯睡䅑䅁䅯入䅑䅁䅅䅁䉁䅁䅁兂䡄穓䩥坑汄睐杷允䅁䅁䅑䅁䑁䅁䅷䅁䭁䝁䰸䅁䭁䅁䅑䅁䭁䉁偳䅁䉁䅁䅁允䅁䅁䅕䅁䅁䩁灔啌䵅䅉䅅䅁䕁䅁䅁睁䵁䅁䅁权䉃睃䅁权牂䅂䅁权㝂䅂䅁允䅁䅁䅅䅁䙁䙁偹癷潕乘⼸䍄䉁䅁䅁䅂䅁䅁䅍䅄䅁䅁䅯杌䅳䅁䅯䅂䅁䅁䅯䅨䅑䅁䅅䅁䉁䅁䅁兂䅁䅁䅁倵䅆兑杷允䅁䅁䅑䅁䑁䅁䅷䅁䭁䥁䱍䅁䭁䉁䅅䅁䭁䡁䕙䅁䉁䅁䅁允䅁䅁䄴䅅䅁䑁䅙䅍ㅁ䑁䅕李祁䑁䅁䅁䵁䅉䅅䅁䕁䅁䅁睁䵁䅁䅁权䉃睃䅁权牂䅂䅁权䍃䅂䅁允䅁䅁䅅䅁䙁䭁硲欰椱䵅⽧䍄䉁䅁䅁䅂䅁䅁䅍䅄䅁䅁䅯先䄴䅁䅯充䅁䅁䅯䅨䅑䅁䅅䅁䉁䅁䅁杄十䅁䅁杍ㅁ䑁䅁䅏ㅁ䑁䅁䅍睁䅁䅁䍄䉁䅁䅁䅂䅁䅁䅍䅄䅁䅁䅯內䅳䅁䅯睡䅑䅁䅯䅨䅑䅁䅅䅁䉁䅁䅁兂楃扒穢搯㑓睐杷允䅁䅁䅑䅁䑁䅁䅷䅁䭁䥁䱅䅁䭁䝁䕳䅁䭁䥁䕁䅁䉁䅁䅁允䅁䅁䅕扏䥔牤昶橹䴸䅉䅅䅁䕁䅁䅁睁䵁䅁䅁权牂兄䅁权牂䅂䅁权㙂䅂䅁允䅁䅁䅅䅁䙁䅁獩䙈歰⭏⼸䍄䉁䅁䅁䅂䅁䅁䅍䅄䅁䅁䅯睡䄰䅁䅯睡䅑䅁䅯兣䅑䅁䅅䅁䉁䅁䅁兂䡄穓䩥救楁䅑杷允䅁䅁䅑䅁䑁䅁䅷䅁䭁䍁久䅁䭁䅁䅑䅁䭁䡁䔸䅁䉁䅁䅁允䅁䅁䅕䅁䅁䥁橨䕄䵅䅉䅅䅁䕁䅁䅁睁䵁䅁䅁权䱃兄䅁权䕁䅁䅁权⽂䅂䅁允䅁䅁䅅䅁䙁䅁䅁䅁允⽢䅊䍄䉁䅁䅁䅂䅁䅁䅍䅄䅁䅁䅯睡䄰䅁䅯睡䅑䅁䅯睧䅑䅁䅅䅁䉁䅁䅁兂乄䵺䵺䕺睷䅑杷允䅁䅁䅑䅁䑁䅁䅷䅁䭁䝁佑䅁䭁䝁䕳䅁䭁䥁䕉䅁䉁䅁䅁允䅁䅁䅕牕敧敨剴䐴䴸䅉䅅䅁䕁䅁䅁睁䵁䅁䅁权牂兄䅁权牂䅂䅁权㍂䅂䅁允䅁䅁䅅䅁䙁䙁㑋潈牘呕䅔䍄䉁䅁䅁䅂䅁䅁䅍䅄䅁䅁䅯睡䄰䅁䅯睡䅑䅁䅯䅧䅑䅁䅅䅁䉁䅁䅁兂捂㡪ㅌ之㉷䅷杷允䅁䅁䅑䅁䑁䅁䅷䅁䭁䱁䵙䅁䭁䅁䅑䅁䭁䥁䕕䅁䉁䅁䅁允䅁䅁䅕䅁䅁䕁灧㡁䵅䅉䅅䅁䕁䅁䅁睁䵁䅁䅁权牂兄䅁权牂䅂䅁权㡂䅂䅁允䅁䅁䅅䅁䙁偁潙䥘䌯匹䄱䍄䉁䅁䅁䅂䅁䅁䅍䅄䅁䅁䅯杵䄰䅁䅯充䅁䅁䅯全䅑䅁䅅䅁䉁䅁䅁杄十䅁䅁䅎㕁䑁䅧䅏㉁䑁䅁䅍睁䅁䅁䍄䉁䅁䅁䅂䅁䅁䅍䅄䅁䅁䅯䅅䄴䅁䅯䅂䅁䅁䅯睇䄸䅁䅅䅁䉁䅁䅁兂䅁䅁䅁䩇杷兑杷允䅁䅁䅑䅁䑁䅁䅷䅁䭁乁䴰䅁䭁䝁䕳䅁䭁䝁䔰䅁䉁䅁䅁允䅁䅁䅕倹唳佥浫吴䴸䅉䅅䅁䕁䅁䅁睁䵁䅁䅁权摄䅄䅁权牂䅂䅁权ㅂ䅂䅁允䅁䅁䅅䅁䙁䕁䵯楁䡵癆⽅䍄䉁䅁䅁䅂䅁䅁䅍䅄䅁䅁䅯儳䅷䅁䅯睡䅑䅁䅯內䅑䅁䅅䅁䉁䅁䅁兂㑃潈牘払浪睐杷允䅁䅁䅑䅁䑁䅁䅷䅁䭁乁䴰䅁䭁䝁䕳䅁䭁䥁䕁䅁䉁䅁䅁允䅁䅁䅕㑈牘払敧吵䴸䅉䅅䅁䕁䅁䅁睁䵁䅁䅁权䅃䅄䅁权牂䅂䅁权㙂䅂䅁允䅁䅁䅅䅁䙁䩁䕺䱉祂佡⽕䍄䉁䅁䅁䅂䅁䅁䅍䅄䅁䅁䅯䅧䅷䅁䅯睡䅑䅁䅯䅣䅑䅁䅅䅁䉁䅁䅁兂浂浚浚浚坢睐杷允䅁䅁䅑䅁䑁䅁䅷䅁䭁䱁䰴䅁䭁䅁䅑䅁䭁䡁䕳䅁䉁䅁䅁允䅁䅁䅕䅁䅁䕁湃唵䵁䅉䅅䅁䕁䅁䅁睁䵁䅁䅁权噁兄䅁权䕁䅁䅁权⽂䅂䅁允䅁䅁䅅䅁䙁䅁䅁䅁䭃祃䉂䍄䉁䅁䅁䅂䅁䅁䅍䅄䅁䅁䅯䅧䅷䅁䅯睡䅑䅁䅯全䅑䅁䅅䅁䉁䅁䅁兂浃㡭村䡳歌睐杷允䅁䅁䅑䅁䑁䅁䅷䅁䭁䙁䰴䅁䭁䅁䅑䅁䭁䡁䕣䅁䉁䅁䅁允䅁䅁䅕䅁䅁䅁坃啇䵅䅉䅅䅁䕁䅁䅁睁䵁䅁䅁权䅃䅄䅁权牂䅂䅁权䉃䅂䅁允䅁䅁䅅䅁䙁偁卌坔光䅗䅎䍄䉁䅁䅁䅂䅁䅁䅍䅄䅁䅁䅯䅧䅷䅁䅯睡䅑䅁䅯睥䅑䅁䅅䅁䉁䅁䅁兂佂桙奂扏㡔睐杷允䅁䅁䅑䅁䑁䅁䅷䅁䭁䥁䵁䅁䭁䝁䕳䅁䭁䡁䕙䅁䉁䅁䅁允䅁䅁䅕歲桦桥畓䕂䵁䅉䅅䅁䕁䅁䅁睁䵁䅁䅁权䅃䅄䅁权牂䅂䅁权㡂䅂䅁允䅁䅁䅅䅁䙁䕁桪桥畓⽒⽕䍄䉁䅁䅁䅂䅁䅁䅍䅄䅁䅁䅯䄵䅷䅁䅯睡䅑䅁䅯兣䅑䅁䅅䅁䉁䅁䅁兂㍁啩杆搵䑁䅑杷允䅁䅁䅑䅁䑁䅁䅷䅁䭁佁䵑䅁䭁䝁䕳䅁䭁䡁䔰䅁䉁䅁䅁允䅁䅁䅕䭆䠵場啯䕄䵁䅉䅅䅁䕁䅁䅁睁䵁䅁䅁权歄䅄䅁权牂䅂䅁权祂䅂䅁允䅁䅁䅅䅁䙁䉁䕫杖琴杳䅚䍄䉁䅁䅁䅂䅁䅁䅍䅄䅁䅁䅯䅌䅳䅁䅯充䅁䅁䅯全䅑䅁䅅䅁䉁䅁䅁杄十䅁䅁睍㕁䑁䅫䅏穁䑁䅁䅍睁䅁䅁䍄䉁䅁䅁䅂䅁䅁䅍䅄䅁䅁䅯兕䅷䅁䅯䅂䅁䅁䅯䅨䅑䅁䅅䅁䉁䅁䅁权䡂䅁䅁䍄䉁䅁䅁䅂䅁䅁䅍䅄䅁䅁䅯䄵䅷䅁䅯睡䅑䅁䅯䅤䅑䅁䅅䅁䉁䅁䅁兂祃敮渫歸㍵睶杷允䅁䅁䅑䅁䑁䅁䅷䅁䭁佁䵑䅁䭁䝁䕳䅁䭁䡁䕳䅁䉁䅁䅁允䅁䅁䅕場啯歲桦爲䴸䅉䅅䅁䕁䅁䅁睁䵁䅁䅁权硄睃䅁权䕁䅁䅁权䅃䅂䅁允䅁䅁䅅䅁䙁䅁䅁䅁䅄硵䉰䍄䉁䅁䅁䅂䅁䅁䅍䅄䅁䅁䅯䄵䅷䅁䅯睡䅑䅁䅯杧䅑䅁䅅䅁䉁䅁䅁兂桄桥畓⭒慈睐杷允䅁䅁䅑䅁䑁䅁䅷䅁䭁䍁丰䅁䭁䝁䕳䅁䭁䝁䔸䅁䉁䅁䅁允䅁䅁䅕積積積積穷䴸䅉䅅䅁䕁䅁䅁睁䵁䅁䅁权瑁兄䅁权牂䅂䅁权睂䅂䅁允䅁䅁䅅䅁䙁䅁塲㍯㥁獃⽣䍄䉁䅁䅁䅂䅁䅁䅍䅄䅁䅁䅯兌䄰䅁䅯睡䅑䅁䅯兣䅑䅁䅅䅁䉁䅁䅁兂奂扏䥔牤昶睐杷允䅁䅁䅑䅁䑁䅁䅷䅁䭁偁䴸䅁䭁䅁䅑䅁䭁䥁䕕䅁䉁䅁䅁允䅁䅁䅕䅁䅁䅁敃䕰䵁䅉䅅䅁䕁䅁䅁睁䵁䅁䅁权瑁兄䅁权牂䅂䅁权㑂䅂䅁允䅁䅁䅅䅁䙁偁湃歸㍳摩⽫䍄䉁䅁䅁䅂䅁䅁䅍䅄䅁䅁䅯睊䅷䅁䅯䅂䅁䅁䅯兤䅑䅁䅅䅁䉁䅁䅁兂䅁䅁䅁䉳㜷䅑杷允䅁䅁䅑䅁䑁䅁䅷䅁䭁佁䱕䅁䭁䉁䅅䅁䭁䡁䕙䅁䉁䅁䅁允䅁䅁䄴杅䅁䑁䅉杍㕁䑁䅅免睁䑁䅁䅍䅁䅁杷允䅁䅁䅑䅁䑁䅁䅷䅁䭁䍁丰䅁䭁䝁䕳䅁䭁䡁䔴䅁䉁䅁䅁允䅁䅁䅕歵䵫楁䡵橴䴸䅉䅅䅁䕁䅁䅁睁䵁䅁䅁权瑁兄䅁权牂䅂䅁权㍂䅂䅁允䅁䅁䅅䅁䙁䡁啳歲桦灥⽑䍄䉁䅁䅁䅂䅁䅁䅍䅄䅁䅁䅯兌䄰䅁䅯睡䅑䅁䅯杧䅑䅁䅅䅁䉁䅁䅁兂扄堫焵䡶橓睐杷允䅁䅁䅑䅁䑁䅁䅷䅁䭁䍁丰䅁䭁䝁䕳䅁䭁䥁䕑䅁䉁䅁䅁允䅁䅁䅕䥕堲桢䑋䐲䴸䅉䅅䅁䕁䅁䅁睁䵁䅁䅁权瑁兄䅁权牂䅂䅁权䅃䅂䅁允䅁䅁䅅䅁䙁䡁啳歲桦煥⽑䍄䉁䅁䅁䅂䅁䅁䅍䅄䅁䅁䅯兌䄰䅁䅯睡䅑䅁䅯督䅑䅁䅅䅁䉁䅁䅁兂䕂㉩湺㘫硭睐杷允䅁䅁䅑䅁䑁䅁䅷䅁䭁䱁䱫䅁䭁䉁䅅䅁䭁䉁偳䅁䉁䅁䅁允䅁䅁䄴杅䅁䑁䅍李㉁䑁䅁兎睁䑁䅁䅍䅁䅁杷允䅁䅁䅑䅁䑁䅁䅷䅁䭁䡁丰䅁䭁䝁䕳䅁䭁䝁䔸䅁䉁䅁䅁允䅁䅁䅕杖琴灳瘳㜱䴸䅉䅅䅁䕁䅁䅁睁䵁䅁䅁权婃睃䅁权䕁䅁䅁权㕂䅂䅁允䅁䅁䅅䅁䭁䕁䅣䅁䵁䅉䅅䅁䕁䅁䅁睁䵁䅁䅁权⽃兂䅁权剁䅁䅁权䑃䅂䅁允䅁䅁䅅䅁佁䉁䅑䅁硁䑁䅑兏睁䑁䅫兎ㅁ䑁䅑睍䅁䅁杷允䅁䅁䅑䅁䑁䅁䅷䅁䭁䡁丰䅁䭁䝁䕳䅁䭁䡁䕁䅁䉁䅁䅁允䅁䅁䅕㡪ㅌ䙋偹樰䴸䅉䅅䅁䕁䅁䅁睁䵁䅁䅁权㥂兄䅁权牂䅂䅁权䑃䅂䅁允䅁䅁䅅䅁䙁䥁牘払敧摨⽳䍄䉁䅁䅁䅂䅁䅁䅍䅄䅁䅁䅯杩䅳䅁䅯䅂䅁䅁䅯䅣䅑䅁䅅䅁䉁䅁䅁兂䅁䅁䅁朷楙兑杷允䅁䅁䅑䅁䑁䅁䅷䅁䭁䡁丰䅁䭁䝁䕳䅁䭁䡁䔰䅁䉁䅁䅁允䅁䅁䅕報灪橊䥅䐸䴸䅉䅅䅁䕁䅁䅁睁䵁䅁䅁权㥂兄䅁权牂䅂䅁权㑂䅂䅁允䅁䅁䅅䅁䙁佁浫免獩么⽯䍄䉁䅁䅁䅂䅁䅁䅍䅄䅁䅁䅯兖䅷䅁䅯䅂䅁䅁䅯䅦䅑䅁䅅䅁䉁䅁䅁兂䅁䅁䅁䥧噧兑杷允䅁䅁䅑䅁䑁䅁䅷䅁䭁䝁乷䅁䭁䅁䅑䅁䭁䡁䕑䅁䉁䅁䅁允䅁䅁䅕䅁䅁偁瑒䕅䵅䅉䅅䅁䕁䅁䅁睁䵁䅁䅁权㥂兄䅁权牂䅂䅁权あ䅂䅁允䅁䅁䅅䅁䭁䕁䅣䅁䵁䅉䅅䅁䕁䅁䅁睁䵁䅁䅁权㥂兄䅁权牂䅂䅁权㍂䅂䅁允䅁䅁䅅䅁䙁䱁敧敨剴䩵⼶䍄䉁䅁䅁䅂䅁䅁䅍䅄䅁䅁䅯兡䅳䅁䅯充䅁䅁䅯杦䅑䅁䅅䅁䉁䅁䅁杄十䅁䅁免㕁䑁䅅兎㑁䑁䅧䅎㑁䅁䅁䍄䉁䅁䅁䅂䅁䅁䅍䅄䅁䅁䅯䅦䅷䅁䅯䅂䅁䅁䅯兤䅑䅁䅅䅁䉁䅁䅁兂䅁䅁䅁䡧砷䅑杷允䅁䅁䅑䅁䑁䅁䅷䅁䭁䡁丰䅁䭁䝁䕳䅁䭁䡁䔸䅁䉁䅁䅁允䅁䅁䅕䘷㑇潈牘扷䴸䅉䅅䅁䕁䅁䅁睁䵁䅁䅁权ぃ䅄䅁权䕁䅁䅁权瑂䅂䅁允䅁䅁䅅䅁䙁䅁䅁䅁い硄䉖䍄䉁䅁䅁䅂䅁䅁䅍䅄䅁䅁䅯兦䄰䅁䅯睡䅑䅁䅯䅨䅑䅁䅅䅁䉁䅁䅁兂塁挲㌷⭕瑐睶杷允䅁䅁䅑䅁䑁䅁䅷䅁䭁䡁丰䅁䭁䝁䕳䅁䭁䥁䕁䅁䉁䅁䅁允䅁䅁䅕渫焵䡶呓䑥䴸䅉䅅䅁䕁䅁䅁睁䵁䅁䅁权穄兄䅁权䕁䅁䅁权穂䅂䅁允䅁䅁䅅䅁䙁䅁䅁䅁㙄楘䉂䍄䉁䅁䅁䅂䅁䅁䅍䅄䅁䅁䅯䅚䄴䅁䅯睡䅑䅁䅯兤䅑䅁䅅䅁䉁䅁䅁兂楃扒穢搯䕑䅑杷允䅁䅁䅑䅁䑁䅁䅷䅁䭁䡁䵧䅁䭁䅁䅑䅁䭁䥁䕁䅁䉁䅁䅁允䅁䅁䅕䅁䅁䭁䍄䔯䵁䅉䅅䅁䕁䅁䅁睁䵁䅁䅁权歂杄䅁权牂䅂䅁权あ䅂䅁允䅁䅁䅅䅁䙁䝁浚浚浚杚䅂䍄䉁䅁䅁䅂䅁䅁䅍䅄䅁䅁䅯儳䅷䅁䅯充䅁䅁䅯䅨䅑䅁䅅䅁䉁䅁䅁杄十䅁䅁睎㑁䑁䅕睍ㅁ䑁䅉兏㕁䅁䅁䍄䉁䅁䅁䅂䅁䅁䅍䅄䅁䅁䅯䅚䄴䅁䅯睡䅑䅁䅯睥䅑䅁䅅䅁䉁䅁䅁兂卂䉵䘶ㄶ䅅䅑杷允䅁䅁䅑䅁䑁䅁䅷䅁䭁䉁䱍䅁䭁䅁䅑䅁䭁䡁䕅䅁䉁䅁䅁允䅁䅁䅕䅁䅁䥁け啇䵅䅉䅅䅁䕁䅁䅁睁䵁䅁䅁权十睄䅁权牂䅂䅁权瑂䅂䅁允䅁䅁䅅䅁䙁䅁琴灳瘳㡰⽙䍄䉁䅁䅁䅂䅁䅁䅍䅄䅁䅁䅯杅䄸䅁䅯睡䅑䅁䅯䅣䅑䅁䅅䅁䉁䅁䅁兂い搯㑒匶䉢睐杷允䅁䅁䅑䅁䑁䅁䅷䅁䭁乁䵣䅁䭁䅁䅑䅁䭁䝁䔸䅁䉁䅁䅁允䅁䅁䅕䅁䅁䑁楂〹䵁䅉䅅䅁䕁䅁䅁睁䵁䅁䅁权十睄䅁权牂䅂䅁权䑃䅂䅁允䅁䅁䅅䅁䙁䡁⼰噎㘶摓⽑䍄䉁䅁䅁䅂䅁䅁䅍䅄䅁䅁䅯朸䅳䅁䅯䅂䅁䅁䅯內䅑䅁䅅䅁䉁䅁䅁兂䅁䅁䅁䝁䵳兑杷允䅁䅁䅑䅁䑁䅁䅷䅁䭁䉁偉䅁䭁䝁䕳䅁䭁䥁䕁䅁䉁䅁䅁允䅁䅁䅕硥畓⭒㙆䑬䴸䅉䅅䅁䕁䅁䅁睁䵁䅁䅁权流睃䅁权䕁䅁䅁权⽂䅂䅁允䅁䅁䅅䅁䙁䅁䅁䅁䥃䅴䈹䍄䉁䅁䅁䅂䅁䅁䅍䅄䅁䅁䅯杅䄸䅁䅯睡䅑䅁䅯督䅑䅁䅅䅁䉁䅁䅁兂㕁䵴㉨灶焫睐杷允䅁䅁䅑䅁䑁䅁䅷䅁䭁䵁䵅䅁䭁䝁䕳䅁䭁䡁䕅䅁䉁䅁䅁允䅁䅁䅕潅䅐煹䙆橸䴸䅉䅅䅁䕁䅁䅁睁䵁䅁䅁权⽁䅄䅁权䕁䅁䅁权䙃䅂䅁允䅁䅁䅅䅁䙁䅁䅁䅁䵄刵䉊䍄䉁䅁䅁䅂䅁䅁䅍䅄䅁䅁䅯具䅷䅁䅯睡䅑䅁䅯睧䅑䅁䅅䅁䉁䅁䅁兂⽂牡へ硫啪睐杷允䅁䅁䅑䅁䑁䅁䅷䅁䭁䵁䵅䅁䭁䝁䕳䅁䭁䡁䕫䅁䉁䅁䅁允䅁䅁䅯睒䅁䅁杷允䅁䅁䅑䅁䑁䅁䅷䅁䭁䵁䵅䅁䭁䝁䕳䅁䭁䥁䕉䅁䉁䅁䅁允䅁䅁䅯睒䅁䅁杷允䅁䅁䅑䅁䑁䅁䅷䅁䭁偁䅧䅁䭁䅁䅑䅁䭁䥁䕅䅁䉁䅁䅁允䅁䅁䅕䅁䅁䭁楺こ䵅䅉䅅䅁䕁䅁䅁睁䵁䅁䅁权穂杄䅁权䕁䅁䅁权䅃䅂䅁允䅁䅁䅅䅁䙁䅁䅁䅁ぁ硆䉂䍄䉁䅁䅁䅂䅁䅁䅍䅄䅁䅁䅯具䅷䅁䅯睡䅑䅁䅯督䅑䅁䅅䅁䉁䅁䅁权䡂䅁䅁䍄䉁䅁䅁䅂䅁䅁䅍䅄䅁䅁䅯杵䅷䅁䅯睡䅑䅁䅯兢䅑䅁䅅䅁䉁䅁䅁兂啁歲桦桥䡑䅷杷允䅁䅁䅑䅁䑁䅁䅷䅁䭁䱁䵯䅁䭁䝁䕳䅁䭁䡁䕁䅁䉁䅁䅁允䅁䅁䅕扉祂䩡瑈爸䴸䅉䅅䅁䕁䅁䅁睁䵁䅁䅁权㙃䅄䅁权牂䅂䅁权䙃䅂䅁允䅁䅁䅅䅁䙁䙁㑋潈牘兕䅮䍄䉁䅁䅁䅂䅁䅁䅍䅄䅁䅁䅯杵䅷䅁䅯睡䅑䅁䅯睧䅑䅁䅅䅁䉁䅁䅁兂い搯㑒匶瑢睶杷允䅁䅁䅑䅁䑁䅁䅷䅁䭁䥁丸䅁䭁䅁䅑䅁䭁䡁䔸䅁䉁䅁䅁允䅁䅁䅕䅁䅁䡁桁歂䵅䅉䅅䅁䕁䅁䅁睁䵁䅁䅁权㍃睃䅁权䕁䅁䅁权䉃䅂䅁允䅁䅁䅅䅁䙁䅁䅁䅁睃桮䉂䍄䉁䅁䅁䅂䅁䅁䅍䅄䅁䅁䅯兆䄰䅁䅯充䅁䅁䅯䅦䅑䅁䅅䅁䉁䅁䅁杄十䅁䅁杍ㅁ䑁䅁兏硁䑁䅁䅍睁䅁䅁䍄䉁䅁䅁䅂䅁䅁䅍䅄䅁䅁䅯睗䄴䅁䅯䅂䅁䅁䅯来䅑䅁䅅䅁䉁䅁䅁兂䅁䅁䅁栯畯兑杷允䅁䅁䅑䅁䑁䅁䅷䅁䭁䱁䵯䅁䭁䝁䕳䅁䭁䡁䕕䅁䉁䅁䅁允䅁䅁䅕噎㘶兓䍷㝹䴸䅉䅅䅁䕁䅁䅁睁䵁䅁䅁权㙃䅄䅁权牂䅂䅁权あ䅂䅁允䅁䅁䅅䅁䙁䉁奂扏䥔癤⽓䍄䉁䅁䅁䅂䅁䅁䅍䅄䅁䅁䅯杵䅷䅁䅯睡䅑䅁䅯睤䅑䅁䅅䅁䉁䅁䅁兂䵂㑎䉬余㙘睶杷允䅁䅁䅑䅁䑁䅁䅷䅁䭁䩁䱍䅁䭁䅁䅑䅁䭁䝁䔸䅁䉁䅁䅁允䅁䅁䅕䅁䅁偁楂唹䵁䅉䅅䅁䕁䅁䅁睁䵁䅁䅁权㙃䅄䅁权䕁䅁䅁权䉃䅂䅁允䅁䅁䅅䅁䙁䅁䅁䅁杂光䉖䍄䉁䅁䅁䅂䅁䅁䅍䅄䅁䅁䅯杵䅷䅁䅯睡䅑䅁䅯睦䅑䅁䅅䅁䉁䅁䅁兂祃敮渫歸塶睶杷允䅁䅁䅑䅁䑁䅁䅷䅁䭁佁佯䅁䭁䝁䕳䅁䭁䉁偳䅁䉁䅁䅁允䅁䅁䅕䡰㥁瑃橥䑷䴸䅉䅅䅁䕁䅁䅁睁䵁䅁䅁权煄杄䅁权牂䅂䅁权瑂䅂䅁允䅁䅁䅅䅁䙁䑁敖歵䵫瑁⽍䍄䉁䅁䅁䅂䅁䅁䅍䅄䅁䅁䅯朶䄴䅁䅯睡䅑䅁䅯睧䅑䅁䅅䅁䉁䅁䅁兂䱃佢㝦晱午睐杷允䅁䅁䅑䅁䑁䅁䅷䅁䭁佁佯䅁䭁䝁䕳䅁䭁䡁䕧䅁䉁䅁䅁允䅁䅁䅕䉵䘶ㄶ㑅獅䵁䅉䅅䅁䕁䅁䅁睁䵁䅁䅁权ぃ兄䅁权䕁䅁䅁权䕃䅂䅁允䅁䅁䅅䅁䙁䅁䅁䅁兂桓䉨䍄䉁䅁䅁䅂䅁䅁䅍䅄䅁䅁䅯朶䄴䅁䅯睡䅑䅁䅯內䅑䅁䅅䅁䉁䅁䅁兂十㡧䭄啯䝘睶杷允䅁䅁䅑䅁䑁䅁䅷䅁䭁䥁䱙䅁䭁䅁䅑䅁䭁䝁䔰䅁䉁䅁䅁允䅁䅁䅕䅁䅁乁祃䔯䵁䅉䅅䅁䕁䅁䅁睁䵁䅁䅁权呂䅄䅁权剁䅁䅁权療䅂䅁允䅁䅁䅅䅁佁䉁䅉䅁祁䑁䅣兏ぁ䑁䅅䅍睁䑁䅁䅁䵁䅉䅅䅁䕁䅁䅁睁䵁䅁䅁权煄杄䅁权牂䅂䅁权㍂䅂䅁允䅁䅁䅅䅁䙁䩁瘷㡰䱚㥎⽅䍄䉁䅁䅁䅂䅁䅁䅍䅄䅁䅁䅯朶䄴䅁䅯睡䅑䅁䅯杧䅑䅁䅅䅁䉁䅁䅁兂呄坔光䑗䕮睐杷允䅁䅁䅑䅁䑁䅁䅷䅁䭁佁佯䅁䭁䝁䕳䅁䭁䥁䕑䅁䉁䅁䅁允䅁䅁䅕歵䵫楁䡵牨䴸䅉䅅䅁䕁䅁䅁睁䵁䅁䅁权㥂䅄䅁权剁䅁䅁权䙃䅂䅁允䅁䅁䅅䅁佁䉁䅑䅁硁䑁䅅䅎穁䑁䅉杍祁䑁䅣兏䅁䅁杷允䅁䅁䅑䅁䑁䅁䅷䅁䭁佁佯䅁䭁䝁䕳䅁䭁䡁䕍䅁䉁䅁䅁允䅁䅁䅕敨剴䉵䘶稲䴸䅉䅅䅁䕁䅁䅁睁䵁䅁䅁权䭄睃䅁权剁䅁䅁权䅃䅂䅁允䅁䅁䅅䅁佁䅁䅷䅁㕁䑁䅣䅏穁䑁䅁䅁䵁䅉䅅䅁䕁䅁䅁睁䵁䅁䅁权剃兄䅁权牂䅂䅁权䑃䅂䅁允䅁䅁䅅䅁䙁佁剸䉵䘶⼶⽫䍄䉁䅁䅁䅂䅁䅁䅍䅄䅁䅁䅯八䄰䅁䅯睡䅑䅁䅯兦䅑䅁䅅䅁䉁䅁䅁兂奃桢䑋䵷兯䅑杷允䅁䅁䅑䅁䑁䅁䅷䅁䭁䩁久䅁䭁䝁䕳䅁䭁䡁䕧䅁䉁䅁䅁允䅁䅁䅕歲桦桥畓稷䴸䅉䅅䅁䕁䅁䅁睁䵁䅁䅁权权兄䅁权剁䅁䅁权㍂䅂䅁允䅁䅁䅅䅁佁䉁䅉䅁ぁ䑁䅑䅏㕁䑁䅫䅍睁䑁䅁䅁䵁䅉䅅䅁䕁䅁䅁睁䵁䅁䅁权剃兄䅁权牂䅂䅁权䉃䅂䅁允䅁䅁䅅䅁䙁䑁䬰㘱睎晐⽉䍄䉁䅁䅁䅂䅁䅁䅍䅄䅁䅁䅯睱䅷䅁䅯䅂䅁䅁䅯睤䅑䅁䅅䅁䉁䅁䅁兂䅁䅁䅁佷呕兑杷允䅁䅁䅑䅁䑁䅁䅷䅁䭁䩁久䅁䭁䝁䕳䅁䭁䡁䔸䅁䉁䅁䅁允䅁䅁䅕䘷㑇潈牘啁䵁䅉䅅䅁䕁䅁䅁睁䵁䅁䅁权噄睃䅁权剁䅁䅁权㑂䅂䅁允䅁䅁䅅䅁佁䉁䅉䅁ぁ䑁䅁兏穁䑁䅙兎睁䑁䅣䅁䵁䅉䅅䅁䕁䅁䅁睁䵁䅁䅁权牂䅄䅁权䕁䅁䅁权䅃䅂䅁允䅁䅁䅅䅁䙁䅁䅁䅁睂⽗䅚䍄䉁䅁䅁䅂䅁䅁䅍䅄䅁䅁䅯䅹䅷䅁䅯充䅁䅁䅯睤䅑䅁䅅䅁䉁䅁䅁杄十䅁䅁睎硁䑁䅉䅏㉁䑁䅁䅍睁䅁䅁䍄䉁䅁䅁䅂䅁䅁䅍䅄䅁䅁䅯兒䄰䅁䅯睡䅑䅁䅯兢䅑䅁䅅䅁䉁䅁䅁兂剃堷⽷噎㠷睶杷允䅁䅁䅑䅁䑁䅁䅷䅁䭁䕁乕䅁䭁䝁䕳䅁䭁䡁䕕䅁䉁䅁䅁允䅁䅁䅕⽷潕䥘䌯吵䴸䅉䅅䅁䕁䅁䅁睁䵁䅁䅁权䱃睃䅁权剁䅁䅁权㍂䅂䅁允䅁䅁䅅䅁佁䉁䅉䅁ぁ䑁䅁兎睁䑁䅑䅍睁䑁䅁䅁䵁䅉䅅䅁䕁䅁䅁睁䵁䅁䅁权䙂兄䅁权牂䅂䅁权祂䅂䅁允䅁䅁䅅䅁䙁䑁䬰㘱睎摐⽯䍄䉁䅁䅁䅂䅁䅁䅍䅄䅁䅁䅯兵䅳䅁䅯䅂䅁䅁䅯杤䅑䅁䅅䅁䉁䅁䅁兂䅁䅁䅁乩晁兑杷允䅁䅁䅑䅁䑁䅁䅷䅁䭁䕁乕䅁䭁䝁䕳䅁䭁䥁䕉䅁䉁䅁䅁允䅁䅁䅕噋偹癷潕䐵䴸䅉䅅䅁䕁䅁䅁睁䵁䅁䅁权䙂兄䅁权牂䅂䅁权䕃䅂䅁允䅁䅁䅅䅁䙁乁欰潂噇⭑⽳䍄䉁䅁䅁䅂䅁䅁䅍䅄䅁䅁䅯睩䅳䅁䅯充䅁䅁䅯睦䅑䅁䅅䅁䉁䅁䅁杄十䅁䅁䅎睁䑁䅕䅍睁䑁䅁䅍睁䅁䅁䍄䉁䅁䅁䅂䅁䅁䅍䅄䅁䅁䅯兒䄰䅁䅯睡䅑䅁䅯督䅑䅁䅅䅁䉁䅁䅁兂慃婭婭婭桮睐杷允䅁䅁䅑䅁䑁䅁䅷䅁䭁䭁䱯䅁䭁䉁䅅䅁䭁䝁䔰䅁䉁䅁䅁允䅁䅁䄴杅䅁䑁䅙李硁䑁䅕睎睁䑁䅁䅍䅁䅁杷允䅁䅁䅑䅁䑁䅁䅷䅁䭁䙁估䅁䭁䅁䅑䅁䭁䥁䕅䅁䉁䅁䅁允䅁䅁䅕䅁䅁䡁時䕅䵅䅉䅅䅁䕁䅁䅁睁䵁䅁䅁权牃兄䅁权剁䅁䅁权㑂䅂䅁允䅁䅁䅅䅁佁䉁䅉䅁㉁䑁䅍李㕁䑁䅕䅍睁䑁䅁䅁䵁䅉䅅䅁䕁䅁䅁睁䵁䅁䅁权㙃兄䅁权牂䅂䅁权㙂䅂䅁允䅁䅁䅅䅁䙁偁⭰牡へ⭫⽓䍄䉁䅁䅁䅂䅁䅁䅍䅄䅁䅁䅯杵䄰䅁䅯睡䅑䅁䅯睧䅑䅁䅅䅁䉁䅁䅁兂䍁㑋坣挲䔴䅑杷允䅁䅁䅑䅁䑁䅁䅷䅁䭁䱁乯䅁䭁䝁䕳䅁䭁䡁䔰䅁䉁䅁䅁允䅁䅁䅕䭆䠵場啯樷䴸䅉䅅䅁䕁䅁䅁睁䵁䅁䅁权㙃兄䅁权牂䅂䅁权祂䅂䅁允䅁䅁䅅䅁䙁䵁ㅐ䙋偹癷⽅䍄䉁䅁䅁䅂䅁䅁䅍䅄䅁䅁䅯杵䄰䅁䅯睡䅑䅁䅯內䅑䅁䅅䅁䉁䅁䅁兂穁積積積䉍䅑杷允䅁䅁䅑䅁䑁䅁䅷䅁䭁䩁䵳䅁䭁䉁䅅䅁䭁䡁䕕䅁䉁䅁䅁允䅁䅁䄴䅆䅁䑁䅅睍㕁䑁䅧兏睁䑁䅙兏穁䅁䅁䍄䉁䅁䅁䅂䅁䅁䅍䅄䅁䅁䅯杵䄰䅁䅯睡䅑䅁䅯睥䅑䅁䅅䅁䉁䅁䅁兂卂䉵䘶ㄶえ睐杷允䅁䅁䅑䅁䑁䅁䅷䅁䭁䱁乯䅁䭁䝁䕳䅁䭁䡁䕙䅁䉁䅁䅁允䅁䅁䅕浚浚浚浚爹䴸䅉䅅䅁䕁䅁䅁睁䵁䅁䅁权瑄睃䅁权䕁䅁䅁权㡂䅂䅁允䅁䅁䅅䅁䙁䩁婱婭㕬摋䅸䍄䉁䅁䅁䅂䅁䅁䅍䅄䅁䅁䅯杵䄰䅁䅯睡䅑䅁䅯睦䅑䅁䅅䅁䉁䅁䅁兂䱃佢㝦晱午睐杷允䅁䅁䅑䅁䑁䅁䅷䅁䭁䱁乯䅁䭁䝁䕳䅁䭁䥁䕉䅁䉁䅁䅁允䅁䅁䅕体㙆䭆䠵吰䴸䅉䅅䅁䕁䅁䅁睁䵁䅁䅁权㙃兄䅁权牂䅂䅁权穂䅂䅁允䅁䅁䅅䅁䙁䡁㥅瑃橥乣⼰䍄䉁䅁䅁䅂䅁䅁䅍䅄䅁䅁䅯䅖䅳䅁䅯䅂䅁䅁䅯睢䅑䅁䅅䅁䉁䅁䅁兂䅁䅁䅁栱砸兑杷允䅁䅁䅑䅁䑁䅁䅷䅁䭁䑁䵷䅁䭁䅁䅑䅁䭁䡁䔴䅁䉁䅁䅁允䅁䅁䅕䅁䅁䭁婄ぁ䵅䅉䅅䅁䕁䅁䅁睁䵁䅁䅁权奃睃䅁权牂䅂䅁权㙂䅂䅁允䅁䅁䅅䅁䙁䕁㍷啩杆昵⽁䍄䉁䅁䅁䅂䅁䅁䅍䅄䅁䅁䅯䅭䅳䅁䅯睡䅑䅁䅯兦䅑䅁䅅䅁䉁䅁䅁兂灁䥘䌯匹㡩睐杷允䅁䅁䅑䅁䑁䅁䅷䅁䭁䩁䱧䅁䭁䝁䕳䅁䭁䡁䕕䅁䉁䅁䅁允䅁䅁䅯睒䅁䅁杷允䅁䅁䅑䅁䑁䅁䅷䅁䭁䱁䵳䅁䭁䉁䅅䅁䭁䝁䔸䅁䉁䅁䅁允䅁䅁䄴䅆䅁䑁䅅杍㑁䑁䅕䅍ぁ䑁䅁睍ㅁ䅁䅁䍄䉁䅁䅁䅂䅁䅁䅍䅄䅁䅁䅯䅭䅳䅁䅯睡䅑䅁䅯杦䅑䅁䅅䅁䉁䅁䅁权䡂䅁䅁䍄䉁䅁䅁䅂䅁䅁䅍䅄䅁䅁䅯杭䅅䅁䅯充䅁䅁䅯䅨䅑䅁䅅䅁䉁䅁䅁杄啁䅁䅁免穁䑁䅁兏睁䑁䅁䅍睁䑁䅁䅁䵁䅉䅅䅁䕁䅁䅁睁䵁䅁䅁权奃睃䅁权牂䅂䅁权䉃䅂䅁允䅁䅁䅅䅁䭁䕁䅣䅁䵁䅉䅅䅁䕁䅁䅁睁䵁䅁䅁权奃睃䅁权牂䅂䅁权㡂䅂䅁允䅁䅁䅅䅁䭁䕁䅣䅁䵁䅉䅅䅁䕁䅁䅁睁䵁䅁䅁权兄睃䅁权䕁䅁䅁权⽂䅂䅁允䅁䅁䅅䅁䙁䅁䅁䅁权杬䉆䍄䉁䅁䅁䅂䅁䅁䅍䅄䅁䅁䅯睚䄰䅁䅯睡䅑䅁䅯䅣䅑䅁䅅䅁䉁䅁䅁兂穁積積積穐睶杷允䅁䅁䅑䅁䑁䅁䅷䅁䭁䍁䵳䅁䭁䉁䅅䅁䭁䡁䕷䅁䉁䅁䅁允䅁䅁䄴杅䅁䑁䅕免㉁䑁䅧䅍睁䑁䅁䅍䅁䅁杷允䅁䅁䅑䅁䑁䅁䅷䅁䭁䝁乣䅁䭁䝁䕳䅁䭁䥁䕍䅁䉁䅁䅁允䅁䅁䅕䡳潊敫㠱㜱䴸䅉䅅䅁䕁䅁䅁睁䵁䅁䅁权偄睃䅁权䕁䅁䅁权扁睄䅁允䅁䅁䅅䅁䙁䅁䅁䅁睂票䉸䍄䉁䅁䅁䅂䅁䅁䅍䅄䅁䅁䅯睯䅷䅁䅯䅂䅁䅁䅯来䅑䅁䅅䅁䉁䅁䅁兂䅁䅁䅁畸樸兑杷允䅁䅁䅑䅁䑁䅁䅷䅁䭁䝁乣䅁䭁䝁䕳䅁䭁䡁䔴䅁䉁䅁䅁允䅁䅁䅕児塲㍯㥁爴䴸䅉䅅䅁䕁䅁䅁睁䵁䅁䅁权湂兄䅁权牂䅂䅁权祂䅂䅁允䅁䅁䅅䅁䙁偁潙䥘䌯搹⽧䍄䉁䅁䅁䅂䅁䅁䅍䅄䅁䅁䅯睫䄰䅁䅯睡䅑䅁䅯睇䄸䅁䅅䅁䉁䅁䅁兂穁積積積䑐睐杷允䅁䅁䅑䅁䑁䅁䅷䅁䭁䍁乫䅁䭁䅁䅑䅁䭁䥁䕕䅁䉁䅁䅁允䅁䅁䅕䅁䅁佁晹歅䵅䅉䅅䅁䕁䅁䅁睁䵁䅁䅁权呃兄䅁权牂䅂䅁权療䅂䅁允䅁䅁䅅䅁䙁䩁奍䙂余扌⽋䍄䉁䅁䅁䅂䅁䅁䅍䅄䅁䅁䅯睷䅳䅁䅯䅂䅁䅁䅯入䅑䅁䅅䅁䉁䅁䅁兂䅁䅁䅁伫呅兑杷允䅁䅁䅑䅁䑁䅁䅷䅁䭁䩁䵧䅁䭁䅁䅑䅁䭁䡁䕷䅁䉁䅁䅁允䅁䅁䅕䅁䅁乁䑂ぇ䵅䅉䅅䅁䕁䅁䅁睁䵁䅁䅁权呃兄䅁权牂䅂䅁权睂䅂䅁允䅁䅁䅅䅁䙁䡁啳歲桦牥⽑䍄䉁䅁䅁䅂䅁䅁䅍䅄䅁䅁䅯睫䄰䅁䅯睡䅑䅁䅯兣䅑䅁䅅䅁䉁䅁䅁兂呃䅇坒楄礲睐杷允䅁䅁䅑䅁䑁䅁䅷䅁䭁偁䵉䅁䭁䅁䅑䅁䭁䡁䕣䅁䉁䅁䅁允䅁䅁䅕䅁䅁䵁捩䕏䵅䅉䅅䅁䕁䅁䅁睁䵁䅁䅁权呃兄䅁权牂䅂䅁权㑂䅂䅁允䅁䅁䅅䅁䙁乁橥䑣䬰㤱⽍䍄䉁䅁䅁䅂䅁䅁䅍䅄䅁䅁䅯睫䄰䅁䅯睡䅑䅁䅯兤䅑䅁䅅䅁䉁䅁䅁兂㡄晱午坔克睶杷允䅁䅁䅑䅁䑁䅁䅷䅁䭁䅁䱉䅁䭁䉁䅅䅁䭁䡁䕯䅁䉁䅁䅁允䅁䅁䄴杅䅁䑁䅙䅎㕁䑁䅫䅏ぁ䑁䅫兏䅁䅁杷允䅁䅁䅑䅁䑁䅁䅷䅁䭁䩁乍䅁䭁䝁䕳䅁䭁䡁䔴䅁䉁䅁䅁允䅁䅁䅕䉵䘶ㄶ㑇橺䴸䅉䅅䅁䕁䅁䅁睁䵁䅁䅁权呃兄䅁权牂䅂䅁权祂䅂䅁允䅁䅁䅅䅁䙁䩁婱婭婭慭⽭䍄䉁䅁䅁䅂䅁䅁䅍䅄䅁䅁䅯睫䄰䅁䅯睡䅑䅁䅯入䅑䅁䅅䅁䉁䅁䅁兂慃婭婭婭䩮睶杷允䅁䅁䅑䅁䑁䅁䅷䅁䭁䩁乍䅁䭁䝁䕳䅁䭁䡁䕳䅁䉁䅁䅁允䅁䅁䅕䅁䅁䅁䅁䰴䴸䅉䅅䅁䕁䅁䅁睁䵁䅁䅁权呃兄䅁权牂䅂䅁权⽂䅂䅁允䅁䅁䅅䅁䙁䍁捬㡪ㅌ佋⽹䍄䉁䅁䅁䅂䅁䅁䅍䅄䅁䅁䅯睫䄰䅁䅯睡䅑䅁䅯䅦䅑䅁䅅䅁䉁䅁䅁兂灁䥘䌯匹㡩睐杷允䅁䅁䅑䅁䑁䅁䅷䅁䭁䉁乧䅁䭁䝁䕳䅁䭁䉁偳䅁䉁䅁䅁允䅁䅁䅕報灪橊䥅䰶䴸䅉䅅䅁䕁䅁䅁睁䵁䅁䅁权㕂睃䅁权剁䅁䅁权䉃䅂䅁允䅁䅁䅅䅁佁䉁䅉䅁穁䑁䅑䅍硁䑁䅅䅍睁䑁䅁䅁䵁䅉䅅䅁䕁䅁䅁睁䵁䅁䅁权慄睃䅁权剁䅁䅁权⭂䅂䅁允䅁䅁䅅䅁佁䉁䅉䅁祁䑁䅉䅏ㅁ䑁䅁兎硁䑁䅕䅁䵁䅉䅅䅁䕁䅁䅁睁䵁䅁䅁权⭂䅄䅁权䕁䅁䅁权㑂䅂䅁允䅁䅁䅅䅁䙁䅁䅁䅁杁兖䉸䍄䉁䅁䅁䅂䅁䅁䅍䅄䅁䅁䅯䅇䄰䅁䅯睡䅑䅁䅯兤䅑䅁䅅䅁䉁䅁䅁兂塁挲㌷⭕䑍䅷杷允䅁䅁䅑䅁䑁䅁䅷䅁䭁䉁乧䅁䭁䝁䕳䅁䭁䡁䕉䅁䉁䅁䅁允䅁䅁䅕渫焵䡶呓䰲䴸䅉䅅䅁䕁䅁䅁睁䵁䅁䅁权奁兄䅁权牂䅂䅁权㉂䅂䅁允䅁䅁䅅䅁䙁䱁穢搯㑒搶⽙䍄䉁䅁䅁䅂䅁䅁䅍䅄䅁䅁䅯儫䅷䅁䅯䅂䅁䅁䅯睤䅑䅁䅅䅁䉁䅁䅁兂䅁䅁䅁䨸ぶ䅑杷允䅁䅁䅑䅁䑁䅁䅷䅁䭁䉁乧䅁䭁䝁䕳䅁䭁䡁䕣䅁䉁䅁䅁允䅁䅁䅕穐敖歵䵫樲䴸䅉䅅䅁䕁䅁䅁睁䵁䅁䅁权奁兄䅁权牂䅂䅁权㡂䅂䅁允䅁䅁䅅䅁䙁乁乎桙奂敏⽧䍄䉁䅁䅁䅂䅁䅁䅍䅄䅁䅁䅯䅑䅳䅁䅯䅂䅁䅁䅯睧䅑䅁䅅䅁䉁䅁䅁兂䅁䅁䅁䑮婯兑杷允䅁䅁䅑䅁䑁䅁䅷䅁䭁佁䱳䅁䭁䉁䅅䅁䭁䡁䕷䅁䉁䅁䅁允䅁䅁䄴杅䅁䑁䅙李硁䑁䅁䅍睁䑁䅁䅍䅁䅁杷允䅁䅁䅑䅁䑁䅁䅷䅁䭁䉁乧䅁䭁䝁䕳䅁䭁䡁䕍䅁䉁䅁䅁允䅁䅁䅕渷⽷噎㘶吴䴸䅉䅅䅁䕁䅁䅁睁䵁䅁䅁权䩃䅄䅁权牂䅂䅁权䑃䅂䅁允䅁䅁䅅䅁䙁䑁䬰㘱睎敐⽉䍄䉁䅁䅁䅂䅁䅁䅍䅄䅁䅁䅯兩䅷䅁䅯睡䅑䅁䅯兦䅑䅁䅅䅁䉁䅁䅁兂㥁瑃橥䑣愳睐杷允䅁䅁䅑䅁䑁䅁䅷䅁䭁䥁䵫䅁䭁䝁䕳䅁䭁䡁䕉䅁䉁䅁䅁允䅁䅁䅕䘷㑇潈牘吰䴸䅉䅅䅁䕁䅁䅁睁䵁䅁䅁权䩃䅄䅁权牂䅂䅁权䉃䅂䅁允䅁䅁䅅䅁䙁䍁捬㡪ㅌ䵋⽷䍄䉁䅁䅁䅂䅁䅁䅍䅄䅁䅁䅯材䅷䅁䅯睡䅑䅁䅯睢䅑䅁䅅䅁䉁䅁䅁兂獄払敧敨桶睐杷允䅁䅁䅑䅁䑁䅁䅷䅁䭁䑁䴴䅁䭁䝁䕳䅁䭁䡁䕅䅁䉁䅁䅁允䅁䅁䅕䬯确欰椱䐲䴸䅉䅅䅁䕁䅁䅁睁䵁䅁䅁权癃䅄䅁权䕁䅁䅁权祂䅂䅁允䅁䅁䅅䅁䙁䅁䅁䅁元兹䉤䍄䉁䅁䅁䅂䅁䅁䅍䅄䅁䅁䅯材䅷䅁䅯睡䅑䅁䅯兤䅑䅁䅅䅁䉁䅁䅁兂兂婪畤潅䅐睐杷允䅁䅁䅑䅁䑁䅁䅷䅁䭁䑁䱅䅁䭁䉁䅅䅁䭁䥁䕉䅁䉁䅁䅁允䅁䅁䄴杅䅁䑁䅕杍ぁ䑁䅉杍睁䑁䅁䅍䅁䅁杷允䅁䅁䅑䅁䑁䅁䅷䅁䭁䑁䴴䅁䭁䝁䕳䅁䭁䡁䔴䅁䉁䅁䅁允䅁䅁䅕噋偹癷潕䑶䴸䅉䅅䅁䕁䅁䅁睁䵁䅁䅁权十兄䅁权䕁䅁䅁权⽂䅂䅁允䅁䅁䅅䅁䙁䅁䅁䅁奂楹䉬䍄䉁䅁䅁䅂䅁䅁䅍䅄䅁䅁䅯材䅷䅁䅯睡䅑䅁䅯內䅑䅁䅅䅁䉁䅁䅁兂䩃坑汄䌰呌睐杷允䅁䅁䅑䅁䑁䅁䅷䅁䭁䑁䴴䅁䭁䝁䕳䅁䭁䡁䕳䅁䉁䅁䅁允䅁䅁䅕硥畓⭒㙆䱴䴸䅉䅅䅁䕁䅁䅁睁䵁䅁䅁权䱁兄䅁权䕁䅁䅁权硂䅂䅁允䅁䅁䅅䅁䙁䅁䅁䅁卄祩䉸䍄䉁䅁䅁䅂䅁䅁䅍䅄䅁䅁䅯材䅷䅁䅯睡䅑䅁䅯睤䅑䅁䅅䅁䉁䅁䅁兂㕂匶硙䭃䵹睶杷允䅁䅁䅑䅁䑁䅁䅷䅁䭁䡁义䅁䭁䅁䅑䅁䭁䥁䕁䅁䉁䅁䅁允䅁䅁䅕䅁䅁䵁桄欯䵁䅉䅅䅁䕁䅁䅁睁䵁䅁䅁权⭁䅄䅁权牂䅂䅁权䍃䅂䅁允䅁䅁䅅䅁䙁䍁捬㡪ㅌ䵋⽹䍄䉁䅁䅁䅂䅁䅁䅍䅄䅁䅁䅯材䅷䅁䅯睡䅑䅁䅯䅨䅑䅁䅅䅁䉁䅁䅁兂摁浗㝑〳丯睐杷允䅁䅁䅑䅁䑁䅁䅷䅁䭁偁䴰䅁䭁䉁䅅䅁䭁䡁䕳䅁䉁䅁䅁允䅁䅁䄴杅䅁䑁䅉睍㉁䑁䅣免睁䑁䅁䅍䅁䅁杷允䅁䅁䅑䅁䑁䅁䅷䅁䭁䡁乍䅁䭁䅁䅑䅁䭁䥁䕕䅁䉁䅁䅁允䅁䅁䅕䅁䅁䵁婸歆䵅䅉䅅䅁䕁䅁䅁睁䵁䅁䅁权⭁䅄䅁权牂䅂䅁权㡂䅂䅁允䅁䅁䅅䅁䙁䡁啳歲桦獥⽑䍄䉁䅁䅁䅂䅁䅁䅍䅄䅁䅁䅯朷䄰䅁䅯睡䅑䅁䅯兣䅑䅁䅅䅁䉁䅁䅁兂䍂余兘瑉究睐杷允䅁䅁䅑䅁䑁䅁䅷䅁䭁䑁䴸䅁䭁䉁䅅䅁䭁䡁䔰䅁䉁䅁䅁允䅁䅁䄴杅䅁䑁䅉䅎㕁䑁䅑杍睁䑁䅁䅍䅁䅁杷允䅁䅁䅑䅁䑁䅁䅷䅁䭁佁临䅁䭁䝁䕳䅁䭁䥁䕕䅁䉁䅁䅁允䅁䅁䅕祇搯䅊䉡戵䴸䅉䅅䅁䕁䅁䅁睁䵁䅁䅁权湁睃䅁权䕁䅁䅁权䕃䅂䅁允䅁䅁䅅䅁䙁䅁䅁䅁权敢䄵䍄䉁䅁䅁䅂䅁䅁䅍䅄䅁䅁䅯朷䄰䅁䅯睡䅑䅁䅯䅥䅑䅁䅅䅁䉁䅁䅁权䡂䅁䅁䍄䉁䅁䅁䅂䅁䅁䅍䅄䅁䅁䅯朷䄰䅁䅯睡䅑䅁䅯兤䅑䅁䅅䅁䉁䅁䅁兂楃扒穢搯奔睐杷允䅁䅁䅑䅁䑁䅁䅷䅁䭁䙁佣䅁䭁䅁䅑䅁䭁䥁䕕䅁䉁䅁䅁允䅁䅁䅕䅁䅁䭁㍸䕅䵅䅉䅅䅁䕁䅁䅁睁䵁䅁䅁权畄兄䅁权牂䅂䅁权祂䅂䅁允䅁䅁䅅䅁䙁䙁㑋潈牘敕⽁䍄䉁䅁䅁䅂䅁䅁䅍䅄䅁䅁䅯朷䄰䅁䅯睡䅑䅁䅯睤䅑䅁䅅䅁䉁䅁䅁兂㉄䙋偹癷じ睐杷允䅁䅁䅑䅁䑁䅁䅷䅁䭁偁䱷䅁䭁䉁䅅䅁䭁䡁䕧䅁䉁䅁䅁允䅁䅁䄴杅䅁䑁䅅李祁䑁䅕䅏睁䑁䅁䅍䅁䅁杷允䅁䅁䅑䅁䑁䅁䅷䅁䭁偁䵑䅁䭁䉁䅅䅁䭁䝁䔰䅁䉁䅁䅁允䅁䅁䄴杅䅁䑁䅣䅍㉁䑁䅁䅍睁䑁䅁䅍䅁䅁杷允䅁䅁䅑䅁䑁䅁䅷䅁䭁佁临䅁䭁䝁䕳䅁䭁䥁䕉䅁䉁䅁䅁允䅁䅁䅕倹唳佥浫扷䴸䅉䅅䅁䕁䅁䅁睁䵁䅁䅁权灁䅄䅁权剁䅁䅁权睂䅂䅁允䅁䅁䅅䅁佁䉁䅉䅁ㅁ䑁䅁䅍ぁ䑁䅫䅍睁䑁䅁䅁䵁䅉䅅䅁䕁䅁䅁睁䵁䅁䅁权祁兄䅁权䕁䅁䅁权䍃䅂䅁允䅁䅁䅅䅁䙁䅁䅁䅁允污䉊䍄䉁䅁䅁䅂䅁䅁䅍䅄䅁䅁䅯朷䄰䅁䅯睡䅑䅁䅯䅧䅑䅁䅅䅁䉁䅁䅁兂塄㍯㥁瑃橦睐杷允䅁䅁䅑䅁䑁䅁䅷䅁䭁䉁䱉䅁䭁䉁䅅䅁䭁䡁䕕䅁䉁䅁䅁允䅁䅁䄴杆䅁䑁䅅䅍硁䑁䅣䅍硁䑁䅍䅍睁䑁䅁䅁䵁䅉䅅䅁䕁䅁䅁睁䵁䅁䅁权畄兄䅁权牂䅂䅁权㡂䅂䅁允䅁䅁䅅䅁䙁䉁䘫ㄶ㑇畈⽕䍄䉁䅁䅁䅂䅁䅁䅍䅄䅁䅁䅯朷䄰䅁䅯睡䅑䅁䅯督䅑䅁䅅䅁䉁䅁䅁兂晁敨剴䉵氷睐杷允䅁䅁䅑䅁䑁䅁䅷䅁䭁䉁䱯䅁䭁䝁䕳䅁䭁䝁䔰䅁䉁䅁䅁允䅁䅁䅕匳䝑婧䑖穹䴸䅉䅅䅁䕁䅁䅁睁䵁䅁䅁权慁睃䅁权牂䅂䅁权睂䅂䅁允䅁䅁䅅䅁䙁偁⭰牡へ㡫⽧䍄䉁䅁䅁䅂䅁䅁䅍䅄䅁䅁䅯杇䅳䅁䅯睡䅑䅁䅯兦䅑䅁䅅䅁䉁䅁䅁兂兂婪畤潅䅐睐杷允䅁䅁䅑䅁䑁䅁䅷䅁䭁䉁䱯䅁䭁䝁䕳䅁䭁䡁䕧䅁䉁䅁䅁允䅁䅁䅕硥畓⭒㙆䑴䴸䅉䅅䅁䕁䅁䅁睁䵁䅁䅁权䙂䅄䅁权剁䅁䅁权㝂䅂䅁允䅁䅁䅅䅁䭁䕁䅣䅁䵁䅉䅅䅁䕁䅁䅁睁䵁䅁䅁权祁兄䅁权䕁䅁䅁权あ䅂䅁允䅁䅁䅅䅁䙁䅁䅁䅁䅁杕䉸䍄䉁䅁䅁䅂䅁䅁䅍䅄䅁䅁䅯杇䅳䅁䅯睡䅑䅁䅯睥䅑䅁䅅䅁䉁䅁䅁兂䍂余兘瑉婶睐杷允䅁䅁䅑䅁䑁䅁䅷䅁䭁乁䰰䅁䭁䅁䅑䅁䭁䥁䕍䅁䉁䅁䅁允䅁䅁䅕䅁䅁䅁ぃ唷䵁䅉䅅䅁䕁䅁䅁睁䵁䅁䅁权慁睃䅁权牂䅂䅁权⽂䅂䅁允䅁䅁䅅䅁䙁䥁䌯匹捨㥪⽉䍄䉁䅁䅁䅂䅁䅁䅍䅄䅁䅁䅯杇䅳䅁䅯睡䅑䅁䅯䅦䅑䅁䅅䅁䉁䅁䅁兂煃搸乊桙奄睐杷允䅁䅁䅑䅁䑁䅁䅷䅁䭁䉁乫䅁䭁䅁䅑䅁䭁䡁䔸䅁䉁䅁䅁允䅁䅁䅕䅁䅁䝁ㅂ啅䵅䅉䅅䅁䕁䅁䅁睁䵁䅁䅁权䱃兄䅁权䕁䅁䅁权祂䅂䅁允䅁䅁䅅䅁䙁䅁䅁䅁㑁兓䉎䍄䉁䅁䅁䅂䅁䅁䅍䅄䅁䅁䅯䅔䅅䅁䅯充䅁䅁䅯兦䅑䅁䅅䅁䉁䅁䅁杄啁䅁䅁免睁䑁䅫免㑁䑁䅧杍㉁䑁䅙䅁䵁䅉䅅䅁䕁䅁䅁睁䵁䅁䅁权允䅂䅁权䕁䅁䅁权療䅂䅁允䅁䅁䅅䅁䭁䝁䍣䅁䵁䅉䅅䅁䕁䅁䅁睁䵁䅁䅁权允䅂䅁权䕁䅁䅁权祂䅂䅁允䅁䅁䅅䅁䭁䝁䍣䅁䵁䅉䅅䅁䕁䅁䅁睁䵁䅁䅁权晃䅄䅁权䕁䅁䅁权䍃䅂䅁允䅁䅁䅅䅁䙁䅁䅁䅁畁䍡䉎䍄䉁䅁䅁䅂䅁䅁䅍䅄䅁䅁䅯䅅䅑䅁䅯䅂䅁䅁䅯兤䅑䅁䅅䅁䉁䅁䅁权湂杁䅁䍄䉁䅁䅁䅂䅁䅁䅍䅄䅁䅁䅯兢䄰䅁䅯䅂䅁䅁䅯䅥䅑䅁䅅䅁䉁䅁䅁兂䅁䅁䅁丳剤兑杷允䅁䅁䅑䅁䑁䅁䅷䅁䭁䉁䕁䅁䭁䅁䅑䅁䭁䉁偳䅁䉁䅁䅁允䅁䅁䅯睚䅉䅁杷允䅁䅁䅑䅁䑁䅁䅷䅁䭁䉁䕁䅁䭁䅁䅑䅁䭁䡁䕁䅁䉁䅁䅁允䅁䅁䅯睚䅉䅁杷允䅁䅁䅑䅁䑁䅁䅷䅁䭁䉁䕁䅁䭁䅁䅑䅁䭁䡁䕯䅁䉁䅁䅁允䅁䅁䅯睚䅉䅁杷允䅁䅁䅑䅁䑁䅁䅷䅁䭁佁佯䅁䭁䅁䅑䅁䭁䡁䕉䅁䉁䅁䅁允䅁䅁䅕䅁䅁䍁䑄歉䵅䅉䅅䅁䕁䅁䅁睁䵁䅁䅁权䩃兄䅁权䕁䅁䅁权睂䅂䅁允䅁䅁䅅䅁䙁䅁䅁䅁权偧䅚䍄䉁䅁䅁䅂䅁䅁䅍䅄䅁䅁䅯䅅䅑䅁䅯䅂䅁䅁䅯全䅑䅁䅅䅁䉁䅁䅁权湂杁䅁䍄䉁䅁䅁䅂䅁䅁䅍䅄䅁䅁䅯䅅䅑䅁䅯䅂䅁䅁䅯杧䅑䅁䅅䅁䉁䅁䅁权湂杁䅁䍄䉁䅁䅁䅂䅁䅁䅍䅄䅁䅁䅯䅖䅳䅁䅯䅂䅁䅁䅯䅣䅑䅁䅅䅁䉁䅁䅁兂䅁䅁䅁奐硷兑杷允䅁䅁䅑䅁䑁䅁䅷䅁䭁䉁䕁䅁䭁䅁䅑䅁䭁䡁䔴䅁䉁䅁䅁允䅁䅁䅯睚䅉䅁杷允䅁䅁䅑䅁䑁䅁䅷䅁䭁䡁䱳䅁䭁䉁䅅䅁䭁䡁䕣䅁䉁䅁䅁允䅁䅁䄴杅䅁䑁䅧睍㑁䑁䅁䅍睁䑁䅁䅍䅁䅁杷允䅁䅁䅑䅁䑁䅁䅷䅁䭁䍁䵙䅁䭁䅁䅑䅁䭁䝁䔰䅁䉁䅁䅁允䅁䅁䅕䅁䅁䉁ぁ歂䵅䅉䅅䅁䕁䅁䅁睁䵁䅁䅁权䕂杄䅁权䕁䅁䅁权㥂䅂䅁允䅁䅁䅅䅁䙁䅁䅁䅁杂偄䅚䍄䉁䅁䅁䅂䅁䅁䅍䅄䅁䅁䅯䅅䅑䅁䅯䅂䅁䅁䅯內䅑䅁䅅䅁䉁䅁䅁权湂杁䅁䍄䉁䅁䅁䅂䅁䅁䅍䅄䅁䅁䅯䅅䅑䅁䅯䅂䅁䅁䅯䅤䅑䅁䅅䅁䉁䅁䅁权湂杁䅁䍄䉁䅁䅁䅂䅁䅁䅍䅄䅁䅁䅯儵䅳䅁䅯䅂䅁䅁䅯来䅑䅁䅅䅁䉁䅁䅁兂䅁䅁䅁䵑托䅑杷允䅁䅁䅑䅁䑁䅁䅷䅁䭁䉁䕁䅁䭁䅁䅑䅁䭁䡁䕙䅁䉁䅁䅁允䅁䅁䅯睚䅉䅁杷允䅁䅁䅑䅁䑁䅁䅷䅁䭁䙁乳䅁䭁䉁䅅䅁䭁䡁䕷䅁䉁䅁䅁允䅁䅁䄴杅䅁䑁䅕杍硁䑁䅁兎睁䑁䅁䅍䅁䅁杷允䅁䅁䅑䅁䑁䅁䅷䅁䭁䉁䕁䅁䭁䅁䅑䅁䭁䡁䕣䅁䉁䅁䅁允䅁䅁䅯睚䅉䅁杷允䅁䅁䅑䅁䑁䅁䅷䅁䭁䉁䕁䅁䭁䅁䅑䅁䭁䡁䔸䅁䉁䅁䅁允䅁䅁䅯睚䅉䅁杷允䅁䅁䅑䅁䑁䅁䅷䅁䭁䉁䕁䅁䭁䅁䅑䅁䭁䥁䕑䅁䉁䅁䅁允䅁䅁䅯睚䅉䅁杷允䅁䅁䅑䅁䑁䅁䅷䅁䭁偁䭑䅁䭁䉁䅅䅁䭁䡁䔸䅁䉁䅁䅁允䅁䅁䄴杅䅁䑁䅣䅎ぁ䑁䅍兏睁䑁䅁䅍䅁䅁杷允䅁䅁䅑䅁䑁䅁䅷䅁䭁佁义䅁䭁䅁䅑䅁䭁䡁䔰䅁䉁䅁䅁允䅁䅁䅕䅁䅁乁㉭問䵅䅉䅅䅁䕁䅁䅁睁䵁䅁䅁权允䅂䅁权䕁䅁䅁权䅃䅂䅁允䅁䅁䅅䅁䭁䝁䍣䅁䵁䅉䅅䅁䕁䅁䅁睁䵁䅁䅁权婄䅄䅁权䕁䅁䅁权䕃䅂䅁允䅁䅁䅅䅁䙁䅁䅁䅁䝃楅䉨䍄䉁䅁䅁䅂䅁䅁䅍䅄䅁䅁䅯䅅䅑䅁䅯䅂䅁䅁䅯督䅑䅁䅅䅁䉁䅁䅁权湂杁䅁䍄䉁䅁䅁䅂䅁䅁䅍䅄䅁䅁䅯杴䅳䅁䅯䅂䅁䅁䅯䅦䅑䅁䅅䅁䉁䅁䅁兂䅁䅁䅁䱵䅕兑杷允䅁䅁䅑䅁䑁䅁䅷䅁䭁䭁䱅䅁䭁䅁䅑䅁䭁䝁䔰䅁䉁䅁䅁允䅁䅁䅕䅁䅁䅁䱁〸䵁䅉䅅䅁䕁䅁䅁睁䵁䅁䅁权睃杄䅁权剁䅁䅁权療䅂䅁允䅁䅁䅅䅁佁䉁䅉䅁㍁䑁䅁兎㍁䑁䅍䅎祁䑁䅑䅁䵁䅉䅅䅁䕁䅁䅁睁䵁䅁䅁权䱁䅄䅁权䕁䅁䅁权㑂䅂䅁允䅁䅁䅅䅁䙁䅁䅁䅁䥄楐䉤䍄䉁䅁䅁䅂䅁䅁䅍䅄䅁䅁䅯䅁䄴䅁䅯䅂䅁䅁䅯睇䄸䅁䅅䅁䉁䅁䅁权䡂䅁䅁䍄䉁䅁䅁䅂䅁䅁䅍䅄䅁䅁䅯杚䄰䅁䅯䅂䅁䅁䅯䅤䅑䅁䅅䅁䉁䅁䅁兂䅁䅁䅁䴫睑兑杷允䅁䅁䅑䅁䑁䅁䅷䅁䭁䥁䱉䅁䭁䅁䅑䅁䭁䥁䕅䅁䉁䅁䅁允䅁䅁䅕䅁䅁䭁⭧あ䵅䅉䅅䅁䕁䅁䅁睁䵁䅁䅁权䵄睃䅁权䕁䅁䅁权穂䅂䅁允䅁䅁䅅䅁䙁䅁䅁䅁䑄橎䉆䍄䉁䅁䅁䅂䅁䅁䅍䅄䅁䅁䅯兺䅳䅁䅯䅂䅁䅁䅯督䅑䅁䅅䅁䉁䅁䅁兂䅁䅁䅁伸楍兑杷允䅁䅁䅑䅁䑁䅁䅷䅁䭁䭁䱕䅁䭁䅁䅑䅁䭁䡁䕁䅁䉁䅁䅁允䅁䅁䅕䅁䅁䡁䝓䕅䵅䅉䅅䅁䕁䅁䅁睁䵁䅁䅁权啂兄䅁权䕁䅁䅁权䉃䅂䅁允䅁䅁䅅䅁䙁䅁䅁䅁兄䉶䉨䍄䉁䅁䅁䅂䅁䅁䅍䅄䅁䅁䅯䅰䅷䅁䅯䅂䅁䅁䅯杤䅑䅁䅅䅁䉁䅁䅁兂䅁䅁䅁䝋乳兑杷允䅁䅁䅑䅁䑁䅁䅷䅁䭁偁䵙䅁䭁䅁䅑䅁䭁䡁䕫䅁䉁䅁䅁允䅁䅁䅕䅁䅁䱁㑃䕊䵅䅉䅅䅁䕁䅁䅁睁䵁䅁䅁权楂䅄䅁权䕁䅁䅁权ㅂ䅂䅁允䅁䅁䅅䅁䙁䅁䅁䅁畂極䉬䍄䉁䅁䅁䅂䅁䅁䅍䅄䅁䅁䅯杙䅷䅁䅯充䅁䅁䅯兤䅑䅁䅅䅁䉁䅁䅁杄十䅁䅁兎㉁䑁䅣兏㉁䑁䅁䅍睁䅁䅁䍄䉁䅁䅁䅂䅁䅁䅍䅄䅁䅁䅯睚䅳䅁䅯充䅁䅁䅯睦䅑䅁䅅䅁䉁䅁䅁杄十䅁䅁杍睁䑁䅉䅏祁䑁䅁䅍睁䅁䅁䍄䉁䅁䅁䅂䅁䅁䅍䅄䅁䅁䅯杆䄰䅁䅯䅂䅁䅁䅯䅤䅑䅁䅅䅁䉁䅁䅁兂䅁䅁䅁䥑琯䅷杷允䅁䅁䅑䅁䑁䅁䅷䅁䭁偁䭯䅁䭁䅁䅑䅁䭁䥁䕕䅁䉁䅁䅁允䅁䅁䅕䅁䅁䭁物䕌䵅䅉䅅䅁䕁䅁䅁睁䵁䅁䅁权扄兄䅁权䕁䅁䅁权㉂䅂䅁允䅁䅁䅅䅁䭁䕁䅣䅁䵁䅉䅅䅁䕁䅁䅁睁䵁䅁䅁权硁睃䅁权䕁䅁䅁权祂䅂䅁允䅁䅁䅅䅁䙁䅁䅁䅁獁剢䈱䍄䉁䅁䅁䅂䅁䅁䅍䅄䅁䅁䅯䅣䅳䅁䅯䅂䅁䅁䅯全䅑䅁䅅䅁䉁䅁䅁兂䅁䅁䅁畨浑兑杷允䅁䅁䅑䅁䑁䅁䅷䅁䭁䩁䰸䅁䭁䅁䅑䅁䭁䡁䔴䅁䉁䅁䅁允䅁䅁䅕䅁䅁䉁療欯䵁䅉䅅䅁䕁䅁䅁睁䵁䅁䅁权㑃䅄䅁权剁䅁䅁权䅃䅂䅁允䅁䅁䅅䅁佁䉁䅉䅁㉁䑁䅕李穁䑁䅁睎硁䑁䅅䅁䵁䅉䅅䅁䕁䅁䅁睁䵁䅁䅁权䙃䅄䅁权䕁䅁䅁权㡂䅂䅁允䅁䅁䅅䅁䙁䅁䅁䅁䅁㥡䅤䍄䉁䅁䅁䅂䅁䅁䅍䅄䅁䅁䅯䅯䅳䅁䅯䅂䅁䅁䅯杦䅑䅁䅅䅁䉁䅁䅁兂䅁䅁䅁䑍⭈䅑杷允䅁䅁䅑䅁䑁䅁䅷䅁䭁䭁䵁䅁䭁䅁䅑䅁䭁䥁䕍䅁䉁䅁䅁允䅁䅁䅕䅁䅁䡁塃䕄䵅䅉䅅䅁䕁䅁䅁睁䵁䅁䅁权い权䅁权䕁䅁䅁权㕂䅂䅁允䅁䅁䅅䅁䙁䅁䅁䅁扄呔䉨䍄䉁䅁䅁䅂䅁䅁䅍䅄䅁䅁䅯兔䅳䅁䅯䅂䅁䅁䅯睇䄸䅁䅅䅁䉁䅁䅁权䡂䅁䅁䍄䉁䅁䅁䅂䅁䅁䅍䅄䅁䅁䅯允䅷䅁䅯䅂䅁䅁䅯杤䅑䅁䅅䅁䉁䅁䅁兂䅁䅁䅁䉁剣兑杷允䅁䅁䅑䅁䑁䅁䅷䅁䭁䍁䱉䅁䭁䉁䅅䅁䭁䡁䔸䅁䉁䅁䅁允䅁䅁䄴杅䅁䑁䅫李㍁䑁䅉睎睁䑁䅁䅍䅁䅁杷允䅁䅁䅑䅁䑁䅁䅷䅁䭁䍁乷䅁䭁䅁䅑䅁䭁䡁䕯䅁䉁䅁䅁允䅁䅁䅕䅁䅁䅁歂ぃ䵅䅉䅅䅁䕁䅁䅁睁䵁䅁䅁权䥂杄䅁权䕁䅁䅁权扁睄䅁允䅁䅁䅅䅁䙁䅁䅁䅁䅁敭䅬䍄䉁䅁䅁䅂䅁䅁䅍䅄䅁䅁䅯児䅳䅁䅯䅂䅁䅁䅯內䅑䅁䅅䅁䉁䅁䅁兂䅁䅁䅁䥣㥐䅑杷允䅁䅁䅑䅁䑁䅁䅷䅁䭁䭁䱣䅁䭁䅁䅑䅁䭁䡁䕣䅁䉁䅁䅁允䅁䅁䅕䅁䅁䕁硹䕑䵅䅉䅅䅁䕁䅁䅁睁䵁䅁䅁权牄睃䅁权剁䅁䅁权㙂䅂䅁允䅁䅁䅅䅁佁䉁䅉䅁㑁䑁䅕睍睁䑁䅁䅍睁䑁䅁䅁䵁䅉䅅䅁䕁䅁䅁睁䵁䅁䅁权楁䅄䅁权䕁䅁䅁权㝂䅂䅁允䅁䅁䅅䅁䙁䅁䅁䅁䍂祂䉨䍄䉁䅁䅁䅂䅁䅁䅍䅄䅁䅁䅯材䄴䅁䅯充䅁䅁䅯兣䅑䅁䅅䅁䉁䅁䅁杄十䅁䅁䅎㉁䑁䅫免硁䑁䅑李硁䅁䅁䍄䉁䅁䅁䅂䅁䅁䅍䅄䅁䅁䅯䅆䅳䅁䅯䅂䅁䅁䅯来䅑䅁䅅䅁䉁䅁䅁兂䅁䅁䅁健⽑兑杷允䅁䅁䅑䅁䑁䅁䅷䅁䭁乁䵙䅁䭁䅁䅑䅁䭁䡁䕑䅁䉁䅁䅁允䅁䅁䅕䅁䅁䱁㡃唹䵁䅉䅅䅁䕁䅁䅁睁䵁䅁䅁权乂兄䅁权剁䅁䅁权㑂䅂䅁允䅁䅁䅅䅁佁䉁䅉䅁祁䑁䅅兎ぁ䑁䅑䅍睁䑁䅁䅁䵁䅉䅅䅁䕁䅁䅁睁䵁䅁䅁权橂䅄䅁权䕁䅁䅁权⽂䅂䅁允䅁䅁䅅䅁䙁䅁䅁䅁䅁䬲䅒䍄䉁䅁䅁䅂䅁䅁䅍䅄䅁䅁䅯睮䅷䅁䅯䅂䅁䅁䅯睥䅑䅁䅅䅁䉁䅁䅁兂䅁䅁䅁䕥桧兑杷允䅁䅁䅑䅁䑁䅁䅷䅁䭁偁䱑䅁䭁䅁䅑䅁䭁䥁䕅䅁䉁䅁䅁允䅁䅁䅕䅁䅁䝁䵘䕎䵅䅉䅅䅁䕁䅁䅁睁䵁䅁䅁权㍄权䅁权䕁䅁䅁权㝂䅂䅁允䅁䅁䅅䅁䙁䅁䅁䅁允是䅴䍄䉁䅁䅁䅂䅁䅁䅍䅄䅁䅁䅯䅔䅷䅁䅯䅂䅁䅁䅯䅥䅑䅁䅅䅁䉁䅁䅁兂䅁䅁䅁䤰㔯䅑杷允䅁䅁䅑䅁䑁䅁䅷䅁䭁䥁䵧䅁䭁䅁䅑䅁䭁䡁䕣䅁䉁䅁䅁允䅁䅁䅕䅁䅁䅁挶䕐䵅䅉䅅䅁䕁䅁䅁睁䵁䅁䅁权卄睃䅁权剁䅁䅁权㕂䅂䅁允䅁䅁䅅䅁佁䉁䅑䅁硁䑁䅣杍祁䑁䅍睎硁䑁䅫䅎䅁䅁杷允䅁䅁䅑䅁䑁䅁䅷䅁䭁䝁乁䅁䭁䅁䅑䅁䭁䉁偳䅁䉁䅁䅁允䅁䅁䅕䅁䅁䍁㑂歅䵅䅉䅅䅁䕁䅁䅁睁䵁䅁䅁权浄权䅁权䕁䅁䅁权㙂䅂䅁允䅁䅁䅅䅁䙁䅁䅁䅁䅁佗䄱䍄䉁䅁䅁䅂䅁䅁䅍䅄䅁䅁䅯元䄰䅁䅯䅂䅁䅁䅯䅥䅑䅁䅅䅁䉁䅁䅁兂䅁䅁䅁䝁㜳䅑杷允䅁䅁䅑䅁䑁䅁䅷䅁䭁佁乁䅁䭁䅁䅑䅁䭁䡁䔰䅁䉁䅁䅁允䅁䅁䅕䅁䅁䡁卪歅䵅䅉䅅䅁䕁䅁䅁睁䵁䅁䅁权桁睃䅁权䕁䅁䅁权㥂䅂䅁允䅁䅁䅅䅁䙁䅁䅁䅁畃礰䉎䍄䉁䅁䅁䅂䅁䅁䅍䅄䅁䅁䅯䄯䅯䅁䅯䅂䅁䅁䅯杣䅑䅁䅅䅁䉁䅁䅁兂䅁䅁䅁䍫䅫兑杷允䅁䅁䅑䅁䑁䅁䅷䅁䭁䱁䰰䅁䭁䅁䅑䅁䭁䡁䕫䅁䉁䅁䅁允䅁䅁䅕䅁䅁䵁䩂唹䵁䅉䅅䅁䕁䅁䅁睁䵁䅁䅁权䭁䅄䅁权䕁䅁䅁权㕂䅂䅁允䅁䅁䅅䅁䙁䅁䅁䅁䵁剴䉴䍄䉁䅁䅁䅂䅁䅁䅍䅄䅁䅁䅯杉䅳䅁䅯䅂䅁䅁䅯兦䅑䅁䅅䅁䉁䅁䅁兂䅁䅁䅁䑩䐴兑杷允䅁䅁䅑䅁䑁䅁䅷䅁䭁䭁䱫䅁䭁䉁䅅䅁䭁䡁䔸䅁䉁䅁䅁允䅁䅁䄴杅䅁䑁䅫䅍硁䑁䅙䅎睁䑁䅁䅍䅁䅁杷允䅁䅁䅑䅁䑁䅁䅷䅁䭁䱁乧䅁䭁䅁䅑䅁䭁䡁䕁䅁䉁䅁䅁允䅁䅁䅕䅁䅁䵁㕡歊䵅䅉䅅䅁䕁䅁䅁睁䵁䅁䅁权䡄兄䅁权䕁䅁䅁权㡂䅂䅁允䅁䅁䅅䅁䙁䅁䅁䅁䅁畣䅂䍄䉁䅁䅁䅂䅁䅁䅍䅄䅁䅁䅯䅯䅳䅁䅯䅂䅁䅁䅯䅨䅑䅁䅅䅁䉁䅁䅁兂䅁䅁䅁䅷㐯䅑杷允䅁䅁䅑䅁䑁䅁䅷䅁䭁䡁䵷䅁䭁䅁䅑䅁䭁䡁䕧䅁䉁䅁䅁允䅁䅁䅕䅁䅁䙁橃唸䵁䅉䅅䅁䕁䅁䅁睁䵁䅁䅁权慁睃䅁权䕁䅁䅁权䑃䅂䅁允䅁䅁䅅䅁䙁䅁䅁䅁䅁䉮䉨䍄䉁䅁䅁䅂䅁䅁䅍䅄䅁䅁䅯兢䅳䅁䅯䅂䅁䅁䅯兣䅑䅁䅅䅁䉁䅁䅁兂䅁䅁䅁䅄塯兑杷允䅁䅁䅑䅁䑁䅁䅷䅁䭁偁䵙䅁䭁䉁䅅䅁䭁䡁䔴䅁䉁䅁䅁允䅁䅁䄴䅆䅁䑁䅅李硁䑁䅫䅍睁䑁䅁䅍睁䅁䅁䍄䉁䅁䅁䅂䅁䅁䅍䅄䅁䅁䅯䅓䅳䅁䅯充䅁䅁䅯杦䅑䅁䅅䅁䉁䅁䅁杄啁䅁䅁睍祁䑁䅍免睁䑁䅁䅍睁䑁䅁䅁䵁䅉䅅䅁䕁䅁䅁睁䵁䅁䅁权畂睃䅁权䕁䅁䅁权硂䅂䅁允䅁䅁䅅䅁䙁䅁䅁䅁㡄剅䈹䍄䉁䅁䅁䅂䅁䅁䅍䅄䅁䅁䅯睸䅳䅁䅯䅂䅁䅁䅯睇䄸䅁䅅䅁䉁䅁䅁兂䅁䅁䅁䕙癮䅑杷允䅁䅁䅑䅁䑁䅁䅷䅁䭁佁䭙䅁䭁䅁䅑䅁䭁䡁䕳䅁䉁䅁䅁允䅁䅁䅕䅁䅁䝁䡄欶䵁䅉䅅䅁䕁䅁䅁睁䵁䅁䅁权浄权䅁权䕁䅁䅁权瑂䅂䅁允䅁䅁䅅䅁䙁䅁䅁䅁䅄晈䅊䍄䉁䅁䅁䅂䅁䅁䅍䅄䅁䅁䅯杆䅳䅁䅯䅂䅁䅁䅯杦䅑䅁䅅䅁䉁䅁䅁兂䅁䅁䅁䑦浑兑杷允䅁䅁䅑䅁䑁䅁䅷䅁䭁䅁乯䅁䭁䅁䅑䅁䭁䥁䕅䅁䉁䅁䅁允䅁䅁䅕䅁䅁䥁ㅲ歉䵅䅉䅅䅁䕁䅁䅁睁䵁䅁䅁权慂䅄䅁权䕁䅁䅁权瑂䅂䅁允䅁䅁䅅䅁䙁䅁䅁䅁潃䉫䉎䍄䉁䅁䅁䅂䅁䅁䅍䅄䅁䅁䅯睃䄰䅁䅯䅂䅁䅁䅯来䅑䅁䅅䅁䉁䅁䅁兂䅁䅁䅁歚牳兑杷允䅁䅁䅑䅁䑁䅁䅷䅁䭁䙁䵧䅁䭁䅁䅑䅁䭁䡁䕷䅁䉁䅁䅁允䅁䅁䅕䅁䅁䥁畄欰䵁䅉䅅䅁䕁䅁䅁睁䵁䅁䅁权䭁睃䅁权䕁䅁䅁权䑃䅂䅁允䅁䅁䅅䅁䙁䅁䅁䅁杄數䄹䍄䉁䅁䅁䅂䅁䅁䅍䅄䅁䅁䅯䅧䄰䅁䅯䅂䅁䅁䅯兣䅑䅁䅅䅁䉁䅁䅁兂䅁䅁䅁卶㑷兑杷允䅁䅁䅑䅁䑁䅁䅷䅁䭁䥁乣䅁䭁䅁䅑䅁䭁䥁䕑䅁䉁䅁䅁允䅁䅁䅕䅁䅁䥁䙃唯䵁䅉䅅䅁䕁䅁䅁睁䵁䅁䅁权摂睃䅁权䕁䅁䅁权䙃䅂䅁允䅁䅁䅅䅁䙁䅁䅁䅁獁啬䉆䍄䉁䅁䅁䅂䅁䅁䅍䅄䅁䅁䅯杯䅳䅁䅯䅂䅁䅁䅯䅧䅑䅁䅅䅁䉁䅁䅁兂䅁䅁䅁䠴䙧兑杷允䅁䅁䅑䅁䑁䅁䅷䅁䭁䡁䵑䅁䭁䅁䅑䅁䭁䡁䕧䅁䉁䅁䅁允䅁䅁䅕䅁䅁乁湨䕁䵅䅉䅅䅁䕁䅁䅁睁䵁䅁䅁权⽃兄䅁权剁䅁䅁权扁睄䅁允䅁䅁䅅䅁䭁䕁䅣䅁䵁䅉䅅䅁䕁䅁䅁睁䵁䅁䅁权坃兄䅁权䕁䅁䅁权㡂䅂䅁允䅁䅁䅅䅁䙁䅁䅁䅁奂睁䉆䍄䉁䅁䅁䅂䅁䅁䅍䅄䅁䅁䅯克䅳䅁䅯充䅁䅁䅯入䅑䅁䅅䅁䉁䅁䅁杄十䅁䅁杍硁䑁䅫䅏硁䑁䅉䅍硁䅁䅁䍄䉁䅁䅁䅂䅁䅁䅍䅄䅁䅁䅯䅨䅳䅁䅯䅂䅁䅁䅯䅦䅑䅁䅅䅁䉁䅁䅁兂䅁䅁䅁䱯椷䅑杷允䅁䅁䅑䅁䑁䅁䅷䅁䭁䉁䵳䅁䭁䅁䅑䅁䭁䡁䕧䅁䉁䅁䅁允䅁䅁䅕䅁䅁䭁⭪䕁䵅䅉䅅䅁䕁䅁䅁睁䵁䅁䅁权楃睃䅁权䕁䅁䅁权䉃䅂䅁允䅁䅁䅅䅁䙁䅁䅁䅁䅄䉯䉊䍄䉁䅁䅁䅂䅁䅁䅍䅄䅁䅁䅯睙䅷䅁䅯充䅁䅁䅯睧䅑䅁䅅䅁䉁䅁䅁杄啁䅁䅁免ㅁ䑁䅉免ぁ䑁䅉䅍睁䑁䅁䅁䵁䅉䅅䅁䕁䅁䅁睁䵁䅁䅁权䉃睃䅁权䕁䅁䅁权ㅂ䅂䅁允䅁䅁䅅䅁䙁䅁䅁䅁㡄䍏䉸䍄䉁䅁䅁䅂䅁䅁䅍䅄䅁䅁䅯杏䅳䅁䅯䅂䅁䅁䅯䅣䅑䅁䅅䅁䉁䅁䅁兂䅁䅁䅁余て䅑杷允䅁䅁䅑䅁䑁䅁䅷䅁䭁偁䱧䅁䭁䅁䅑䅁䭁䡁䕕䅁䉁䅁䅁允䅁䅁䅕䅁䅁䱁楙啉䵅䅉䅅䅁䕁䅁䅁睁䵁䅁䅁权い睃䅁权䕁䅁䅁权ㅂ䅂䅁允䅁䅁䅅䅁䙁䅁䅁䅁慃穘䉆䍄䉁䅁䅁䅂䅁䅁䅍䅄䅁䅁䅯䄴䅷䅁䅯充䅁䅁䅯入䅑䅁䅅䅁䉁䅁䅁杄十䅁䅁杍祁䑁䅕䅎穁䑁䅣䅏硁䅁䅁䍄䉁䅁䅁䅂䅁䅁䅍䅄䅁䅁䅯朵䅯䅁䅯䅂䅁䅁䅯䅣䅑䅁䅅䅁䉁䅁䅁兂䅁䅁䅁䭙瑄䅑杷允䅁䅁䅑䅁䑁䅁䅷䅁䭁䥁䰴䅁䭁䅁䅑䅁䭁䥁䕍䅁䉁䅁䅁允䅁䅁䅕䅁䅁䝁硪え䵅䅉䅅䅁䕁䅁䅁睁䵁䅁䅁权㍄睃䅁权䕁䅁䅁权㍂䅂䅁允䅁䅁䅅䅁䭁䕁䅣䅁䵁䅉䅅䅁䕁䅁䅁睁䵁䅁䅁权䭁兄䅁权剁䅁䅁权㡂䅂䅁允䅁䅁䅅䅁佁䉁䅑䅁硁䑁䅅杍㑁䑁䅉䅏祁䑁䅑䅍䅁䅁杷允䅁䅁䅑䅁䑁䅁䅷䅁䭁䑁䱫䅁䭁䅁䅑䅁䭁䡁䕣䅁䉁䅁䅁允䅁䅁䅕䅁䅁䕁䝔う䵅䅉䅅䅁䕁䅁䅁睁䵁䅁䅁权㍄睃䅁权剁䅁䅁权睂䅂䅁允䅁䅁䅅䅁佁䉁䅑䅁硁䑁䅁䅎睁䑁䅫䅎睁䑁䅁䅍䅁䅁杷允䅁䅁䅑䅁䑁䅁䅷䅁䭁乁䵣䅁䭁䅁䅑䅁䭁䡁䔴䅁䉁䅁䅁允䅁䅁䅕䅁䅁䕁摃〸䵁䅉䅅䅁䕁䅁䅁睁䵁䅁䅁权獁睃䅁权䕁䅁䅁权㍂䅂䅁允䅁䅁䅅䅁䙁䅁䅁䅁䉂䑑䉨䍄䉁䅁䅁䅂䅁䅁䅍䅄䅁䅁䅯䅷䅳䅁䅯䅂䅁䅁䅯䅥䅑䅁䅅䅁䉁䅁䅁兂䅁䅁䅁䥡䙅兑杷允䅁䅁䅑䅁䑁䅁䅷䅁䭁偁䭣䅁䭁䅁䅑䅁䭁䥁䕕䅁䉁䅁䅁允䅁䅁䅕䅁䅁䭁潧歁䵅䅉䅅䅁䕁䅁䅁睁䵁䅁䅁权噂䅄䅁权䕁䅁䅁权穂䅂䅁允䅁䅁䅅䅁䙁䅁䅁䅁䅁刵䉂䍄䉁䅁䅁䅂䅁䅁䅍䅄䅁䅁䅯杴䄰䅁䅯䅂䅁䅁䅯入䅑䅁䅅䅁䉁䅁䅁兂䅁䅁䅁䡋䝳兑杷允䅁䅁䅑䅁䑁䅁䅷䅁䭁䥁䱫䅁䭁䅁䅑䅁䭁䡁䕍䅁䉁䅁䅁允䅁䅁䅯睒䅁䅁杷允䅁䅁䅑䅁䑁䅁䅷䅁䭁䕁䵉䅁䭁䉁䅅䅁䭁䡁䕕䅁䉁䅁䅁允䅁䅁䄴杅䅁䑁䅅兎ぁ䑁䅑兎ㅁ䑁䅙兏䅁䅁杷允䅁䅁䅑䅁䑁䅁䅷䅁䭁䍁乙䅁䭁䅁䅑䅁䭁䡁䕁䅁䉁䅁䅁允䅁䅁䅕䅁䅁乁⭃ぅ䵅䅉䅅䅁䕁䅁䅁睁䵁䅁䅁权祄睃䅁权䕁䅁䅁权㕂䅂䅁允䅁䅁䅅䅁䙁䅁䅁䅁权䅐䈵䍄䉁䅁䅁䅂䅁䅁䅍䅄䅁䅁䅯允䅳䅁䅯䅂䅁䅁䅯杣䅑䅁䅅䅁䉁䅁䅁兂䅁䅁䅁䩯扫兑杷允䅁䅁䅑䅁䑁䅁䅷䅁䭁䩁䱍䅁䭁䉁䅅䅁䭁䡁䕧䅁䉁䅁䅁允䅁䅁䄴杅䅁䑁䅕䅍硁䑁䅫䅎睁䑁䅁䅍䅁䅁杷允䅁䅁䅑䅁䑁䅁䅷䅁䭁佁佯䅁䭁䉁䅅䅁䭁䡁䕳䅁䉁䅁䅁允䅁䅁䄴杅䅁䑁䅧睍祁䑁䅁䅍睁䑁䅁䅍䅁䅁杷允䅁䅁䅑䅁䑁䅁䅷䅁䭁佁䭙䅁䭁䅁䅑䅁䭁䥁䕕䅁䉁䅁䅁允䅁䅁䅕䅁䅁佁ㅁ䔷䵁䅉䅅䅁䕁䅁䅁睁䵁䅁䅁权㕂兄䅁权䕁䅁䅁权㥂䅂䅁允䅁䅁䅅䅁䙁䅁䅁䅁啁剶䉆䍄䉁䅁䅁䅂䅁䅁䅍䅄䅁䅁䅯䅮䅷䅁䅯䅂䅁䅁䅯睇䄸䅁䅅䅁䉁䅁䅁兂䅁䅁䅁䉯䍕兑杷允䅁䅁䅑䅁䑁䅁䅷䅁䭁䅁䱑䅁䭁䅁䅑䅁䭁䉁偳䅁䉁䅁䅁允䅁䅁䅕䅁䅁乁灷歅䵅䅉䅅䅁䕁䅁䅁睁䵁䅁䅁权⭂睃䅁权剁䅁䅁权䍃䅂䅁允䅁䅁䅅䅁佁䉁䅉䅁ㅁ䑁䅙睍㕁䑁䅧䅍睁䑁䅁䅁䵁䅉䅅䅁䕁䅁䅁睁䵁䅁䅁权婃兄䅁权䕁䅁䅁权療䅂䅁允䅁䅁䅅䅁䙁䅁䅁䅁慄午䉚䍄䉁䅁䅁䅂䅁䅁䅍䅄䅁䅁䅯䄳䄰䅁䅯䅂䅁䅁䅯睥䅑䅁䅅䅁䉁䅁䅁兂䅁䅁䅁䥹䉙兑杷允䅁䅁䅑䅁䑁䅁䅷䅁䭁䍁䵷䅁䭁䅁䅑䅁䭁䥁䕕䅁䉁䅁䅁允䅁䅁䅕䅁䅁䍁敩あ䵅䅉䅅䅁䕁䅁䅁睁䵁䅁䅁权獁䅄䅁权䕁䅁䅁权㑂䅂䅁允䅁䅁䅅䅁䙁䅁䅁䅁睂䅈䉰䍄䉁䅁䅁䅂䅁䅁䅍䅄䅁䅁䅯八䅷䅁䅯充䅁䅁䅯睦䅑䅁䅅䅁䉁䅁䅁杄十䅁䅁免㉁䑁䅕䅎㍁䑁䅁䅍睁䅁䅁䍄䉁䅁䅁䅂䅁䅁䅍䅄䅁䅁䅯䅤䅷䅁䅯䅂䅁䅁䅯全䅑䅁䅅䅁䉁䅁䅁兂䅁䅁䅁䉧䝉兑杷允䅁䅁䅑䅁䑁䅁䅷䅁䭁佁䭙䅁䭁䅁䅑䅁䭁䡁䕅䅁䉁䅁䅁允䅁䅁䅕䅁䅁䉁硁唸䵁䅉䅅䅁䕁䅁䅁睁䵁䅁䅁权灂䅄䅁权䕁䅁䅁权㍂䅂䅁允䅁䅁䅅䅁䙁䅁䅁䅁䥄权䉊䍄䉁䅁䅁䅂䅁䅁䅍䅄䅁䅁䅯睎䅳䅁䅯䅂䅁䅁䅯睤䅑䅁䅅䅁䉁䅁䅁兂䅁䅁䅁䭉䝳兑杷允䅁䅁䅑䅁䑁䅁䅷䅁䭁䝁䰸䅁䭁䅁䅑䅁䭁䡁䕑䅁䉁䅁䅁允䅁䅁䅕䅁䅁䝁慢䕋䵅䅉䅅䅁䕁䅁䅁睁䵁䅁䅁权䕄睃䅁权䕁䅁䅁权⭂䅂䅁允䅁䅁䅅䅁䙁䅁䅁䅁祄楊䉚䍄䉁䅁䅁䅂䅁䅁䅍䅄䅁䅁䅯睍䅷䅁䅯䅂䅁䅁䅯杤䅑䅁䅅䅁䉁䅁䅁兂䅁䅁䅁嘵穫兑杷允䅁䅁䅑䅁䑁䅁䅷䅁䭁乁䵷䅁䭁䅁䅑䅁䭁䥁䕁䅁䉁䅁䅁允䅁䅁䅕䅁䅁䅁䵄啵䵁䅉䅅䅁䕁䅁䅁睁䵁䅁䅁权㉂睃䅁权剁䅁䅁权㑂䅂䅁允䅁䅁䅅䅁佁䉁䅉䅁ぁ䑁䅫杍睁䑁䅑䅍睁䑁䅁䅁䵁䅉䅅䅁䕁䅁䅁睁䵁䅁䅁权䙄䅄䅁权䕁䅁䅁权扁睄䅁允䅁䅁䅅䅁䙁䅁䅁䅁奃楊䉒䍄䉁䅁䅁䅂䅁䅁䅍䅄䅁䅁䅯䅊䅳䅁䅯䅂䅁䅁䅯䅤䅑䅁䅅䅁䉁䅁䅁兂䅁䅁䅁䘹救兑杷允䅁䅁䅑䅁䑁䅁䅷䅁䭁䙁䰸䅁䭁䅁䅑䅁䭁䡁䕫䅁䉁䅁䅁允䅁䅁䅕䅁䅁䝁潃〷䵁䅉䅅䅁䕁䅁䅁睁䵁䅁䅁权硂睃䅁权剁䅁䅁权穂䅂䅁允䅁䅁䅅䅁䭁䕁䅣䅁䵁䅉䅅䅁䕁䅁䅁睁䵁䅁䅁权㑄睃䅁权䕁䅁䅁权㥂䅂䅁允䅁䅁䅅䅁䙁䅁䅁䅁捁剘䈱䍄䉁䅁䅁䅂䅁䅁䅍䅄䅁䅁䅯䅌䄰䅁䅯充䅁䅁䅯杣䅑䅁䅅䅁䉁䅁䅁杄允䅁䅁睎㑁䑁䅍兏睁䑁䅁䅍䅁䅁杷允䅁䅁䅑䅁䑁䅁䅷䅁䭁䉁乙䅁䭁䅁䅑䅁䭁䥁䕅䅁䉁䅁䅁允䅁䅁䅕䅁䅁䅁㍂獸䵁䅉䅅䅁䕁䅁䅁睁䵁䅁䅁权浄权䅁权䕁䅁䅁权䑃䅂䅁允䅁䅁䅅䅁䙁䅁䅁䅁元晅䅂䍄䉁䅁䅁䅂䅁䅁䅍䅄䅁䅁䅯杄䅳䅁䅯充䅁䅁䅯杣䅑䅁䅅䅁䉁䅁䅁杄十䅁䅁杍睁䑁䅣䅎ㅁ䑁䅁䅍睁䅁䅁䍄䉁䅁䅁䅂䅁䅁䅍䅄䅁䅁䅯䄰䅳䅁䅯䅂䅁䅁䅯杣䅑䅁䅅䅁䉁䅁䅁兂䅁䅁䅁䌶䥍兑杷允䅁䅁䅑䅁䑁䅁䅷䅁䭁䕁䵳䅁䭁䅁䅑䅁䭁䥁䕑䅁䉁䅁䅁允䅁䅁䅕䅁䅁䝁㡄欴䵁䅉䅅䅁䕁䅁䅁睁䵁䅁䅁权㕂兄䅁权剁䅁䅁权䍃䅂䅁允䅁䅁䅅䅁佁䉁䅉䅁ぁ䑁䅍李祁䑁䅅䅍睁䑁䅁䅁䵁䅉䅅䅁䕁䅁䅁睁䵁䅁䅁权偁兄䅁权䕁䅁䅁权㡂䅂䅁允䅁䅁䅅䅁䙁䅁䅁䅁允呢䈵䍄䉁䅁䅁䅂䅁䅁䅍䅄䅁䅁䅯䅆䅳䅁䅯䅂䅁䅁䅯兦䅑䅁䅅䅁䉁䅁䅁兂䅁䅁䅁䕁⭙兑杷允䅁䅁䅑䅁䑁䅁䅷䅁䭁䝁䰰䅁䭁䅁䅑䅁䭁䡁䕧䅁䉁䅁䅁允䅁䅁䅯睒䅁䅁杷允䅁䅁䅑䅁䑁䅁䅷䅁䭁䝁䵳䅁䭁䅁䅑䅁䭁䡁䕯䅁䉁䅁䅁允䅁䅁䅕䅁䅁佁坂䕂䵅䅉䅅䅁䕁䅁䅁睁䵁䅁䅁权扂䅄䅁权䕁䅁䅁权㝂䅂䅁允䅁䅁䅅䅁䙁䅁䅁䅁㑄儵䈵䍄䉁䅁䅁䅂䅁䅁䅍䅄䅁䅁䅯䅷䄰䅁䅯充䅁䅁䅯杧䅑䅁䅅䅁䉁䅁䅁杄允䅁䅁䅏㉁䑁䅕兎ㅁ䑁䅉兎䅁䅁杷允䅁䅁䅑䅁䑁䅁䅷䅁䭁佁䭷䅁䭁䅁䅑䅁䭁䝁䔸䅁䉁䅁䅁允䅁䅁䅕䅁䅁䭁乸䕇䵅䅉䅅䅁䕁䅁䅁睁䵁䅁䅁权浄权䅁权䕁䅁䅁权㑂䅂䅁允䅁䅁䅅䅁䙁䅁䅁䅁杁倹䅊䍄䉁䅁䅁䅂䅁䅁䅍䅄䅁䅁䅯兙䅳䅁䅯䅂䅁䅁䅯䅣䅑䅁䅅䅁䉁䅁䅁兂䅁䅁䅁䍹䩧兑杷允䅁䅁䅑䅁䑁䅁䅷䅁䭁偁䱑䅁䭁䅁䅑䅁䭁䝁䔸䅁䉁䅁䅁允䅁䅁䅕䅁䅁䍁㝲䕊䵅䅉䅅䅁䕁䅁䅁睁䵁䅁䅁权癁䅄䅁权剁䅁䅁权⽂䅂䅁允䅁䅁䅅䅁佁䉁䅉䅁㍁䑁䅕睍㉁䑁䅣䅍睁䑁䅁䅁䵁䅉䅅䅁䕁䅁䅁睁䵁䅁䅁权䉁睃䅁权䕁䅁䅁权㍂䅂䅁允䅁䅁䅅䅁䙁䅁䅁䅁䅃桤䉨䍄䉁䅁䅁䅂䅁䅁䅍䅄䅁䅁䅯䄷䅯䅁䅯䅂䅁䅁䅯来䅑䅁䅅䅁䉁䅁䅁兂䅁䅁䅁䭮戰兑杷允䅁䅁䅑䅁䑁䅁䅷䅁䭁䙁䱳䅁䭁䅁䅑䅁䭁䡁䕣䅁䉁䅁䅁允䅁䅁䅕䅁䅁乁㙩啂䵅䅉䅅䅁䕁䅁䅁睁䵁䅁䅁权畄兄䅁权䕁䅁䅁权㙂䅂䅁允䅁䅁䅅䅁䙁䅁䅁䅁䅃䉬䉎䍄䉁䅁䅁䅂䅁䅁䅍䅄䅁䅁䅯朶䅯䅁䅯䅂䅁䅁䅯睇䄸䅁䅅䅁䉁䅁䅁兂䅁䅁䅁䜴䕳兑杷允䅁䅁䅑䅁䑁䅁䅷䅁䭁䝁䱫䅁䭁䅁䅑䅁䭁䡁䕁䅁䉁䅁䅁允䅁䅁䅕䅁䅁䩁敂歋䵅䅉䅅䅁䕁䅁䅁睁䵁䅁䅁权硄睃䅁权䕁䅁䅁权硂䅂䅁允䅁䅁䅅䅁䙁䅁䅁䅁睃䉒䈹䍄䉁䅁䅁䅂䅁䅁䅍䅄䅁䅁䅯朵䅯䅁䅯䅂䅁䅁䅯兤䅑䅁䅅䅁䉁䅁䅁兂䅁䅁䅁䩳硦䅑杷允䅁䅁䅑䅁䑁䅁䅷䅁䭁䅁䱅䅁䭁䅁䅑䅁䭁䝁䔸䅁䉁䅁䅁允䅁䅁䅕䅁䅁䥁硧䕊䵅䅉䅅䅁䕁䅁䅁睁䵁䅁䅁权噂䅄䅁权䕁䅁䅁权䉃䅂䅁允䅁䅁䅅䅁䙁䅁䅁䅁䅁桧䉒䍄䉁䅁䅁䅂䅁䅁䅍䅄䅁䅁䅯杙䅳䅁䅯充䅁䅁䅯来䅑䅁䅅䅁䉁䅁䅁杄允䅁䅁䅏穁䑁䅣杍祁䑁䅕䅎䅁䅁杷允䅁䅁䅑䅁䑁䅁䅷䅁䭁䵁䰸䅁䭁䅁䅑䅁䭁䡁䕑䅁䉁䅁䅁允䅁䅁䅕䅁䅁䑁坃啊䵅䅉䅅䅁䕁䅁䅁睁䵁䅁䅁权乁䅄䅁权䕁䅁䅁权㙂䅂䅁允䅁䅁䅅䅁䙁䅁䅁䅁ぁ剌䉆䍄䉁䅁䅁䅂䅁䅁䅍䅄䅁䅁䅯来䄰䅁䅯䅂䅁䅁䅯睢䅑䅁䅅䅁䉁䅁䅁兂䅁䅁䅁䕥䨴兑杷允䅁䅁䅑䅁䑁䅁䅷䅁䭁䉁䱑䅁䭁䅁䅑䅁䭁䡁䕳䅁䉁䅁䅁允䅁䅁䅕䅁䅁䑁婪歎䵅䅉䅅䅁䕁䅁䅁睁䵁䅁䅁权㕂睃䅁权䕁䅁䅁权㝂䅂䅁允䅁䅁䅅䅁䙁䅁䅁䅁䅂兎䉂䍄䉁䅁䅁䅂䅁䅁䅍䅄䅁䅁䅯儲䅷䅁䅯䅂䅁䅁䅯兤䅑䅁䅅䅁䉁䅁䅁兂䅁䅁䅁乑橫兑杷允䅁䅁䅑䅁䑁䅁䅷䅁䭁䵁乣䅁䭁䉁䅅䅁䭁䥁䕕䅁䉁䅁䅁允䅁䅁䄴杅䅁䑁䅫䅍㕁䑁䅧䅎睁䑁䅁䅍䅁䅁杷允䅁䅁䅑䅁䑁䅁䅷䅁䭁䍁义䅁䭁䅁䅑䅁䭁䡁䕳䅁䉁䅁䅁允䅁䅁䅕䅁䅁䭁煃歃䵅䅉䅅䅁䕁䅁䅁睁䵁䅁䅁权浄权䅁权䕁䅁䅁权䉃䅂䅁允䅁䅁䅅䅁䙁䅁䅁䅁睄偑䅆䍄䉁䅁䅁䅂䅁䅁䅍䅄䅁䅁䅯兯䅳䅁䅯充䅁䅁䅯杣䅑䅁䅅䅁䉁䅁䅁杄啁䅁䅁免ぁ䑁䅁睍ㅁ䑁䅍睍㑁䑁䅙䅁䵁䅉䅅䅁䕁䅁䅁睁䵁䅁䅁权杄䅄䅁权䕁䅁䅁权䕃䅂䅁允䅁䅁䅅䅁䙁䅁䅁䅁杁督䈱䍄䉁䅁䅁䅂䅁䅁䅍䅄䅁䅁䅯杣䅳䅁䅯䅂䅁䅁䅯入䅑䅁䅅䅁䉁䅁䅁兂䅁䅁䅁余㍔䅑杷允䅁䅁䅑䅁䑁䅁䅷䅁䭁䱁乙䅁䭁䅁䅑䅁䭁䡁䕣䅁䉁䅁䅁允䅁䅁䅕䅁䅁䍁䑨ぁ䵅䅉䅅䅁䕁䅁䅁睁䵁䅁䅁权摁睃䅁权䕁䅁䅁权㝂䅂䅁允䅁䅁䅅䅁䙁䅁䅁䅁䅂偹䅰䍄䉁䅁䅁䅂䅁䅁䅍䅄䅁䅁䅯兦䅳䅁䅯充䅁䅁䅯睥䅑䅁䅅䅁䉁䅁䅁杄十䅁䅁睍㉁䑁䅫兏穁䑁䅁䅍睁䅁䅁䍄䉁䅁䅁䅂䅁䅁䅍䅄䅁䅁䅯眲䅷䅁䅯䅂䅁䅁䅯杦䅑䅁䅅䅁䉁䅁䅁兂䅁䅁䅁乯摧兑杷允䅁䅁䅑䅁䑁䅁䅷䅁䭁䑁䱁䅁䭁䅁䅑䅁䭁䝁䔸䅁䉁䅁䅁允䅁䅁䅕䅁䅁䝁扁歁䵅䅉䅅䅁䕁䅁䅁睁䵁䅁䅁权䑄睃䅁权䕁䅁䅁权䙃䅂䅁允䅁䅁䅅䅁䙁䅁䅁䅁䕁硅䉎䍄䉁䅁䅁䅂䅁䅁䅍䅄䅁䅁䅯䅆䅳䅁䅯䅂䅁䅁䅯內䅑䅁䅅䅁䉁䅁䅁兂䅁䅁䅁䥓㥳兑杷允䅁䅁䅑䅁䑁䅁䅷䅁䭁佁䱣䅁䭁䉁䅅䅁䭁䡁䕍䅁䉁䅁䅁允䅁䅁䄴杅䅁䑁䅣免ぁ䑁䅫杍睁䑁䅁䅍䅁䅁杷允䅁䅁䅑䅁䑁䅁䅷䅁䭁䅁䱑䅁䭁䅁䅑䅁䭁䡁䕕䅁䉁䅁䅁允䅁䅁䅕䅁䅁䩁䱂啁䵅䅉䅅䅁䕁䅁䅁睁䵁䅁䅁权瑄权䅁权䕁䅁䅁权扁睄䅁允䅁䅁䅅䅁䙁䅁䅁䅁潄根䉬䍄䉁䅁䅁䅂䅁䅁䅍䅄䅁䅁䅯睥䄰䅁䅯䅂䅁䅁䅯来䅑䅁䅅䅁䉁䅁䅁兂䅁䅁䅁䵙潺䅑杷允䅁䅁䅑䅁䑁䅁䅷䅁䭁䅁䱙䅁䭁䉁䅅䅁䭁䡁䕕䅁䉁䅁䅁允䅁䅁䄴杅䅁䑁䅍免祁䑁䅉睍睁䑁䅁䅍䅁䅁杷允䅁䅁䅑䅁䑁䅁䅷䅁䭁䕁佑䅁䭁䅁䅑䅁䭁䥁䕉䅁䉁䅁䅁允䅁䅁䅕䅁䅁乁煔獈䵅䅉䅅䅁䕁䅁䅁睁䵁䅁䅁权㍁睃䅁权䕁䅁䅁权㙂䅂䅁允䅁䅁䅅䅁䙁䅁䅁䅁权儹䉒䍄䉁䅁䅁䅂䅁䅁䅍䅄䅁䅁䅯朶䄰䅁䅯䅂䅁䅁䅯杦䅑䅁䅅䅁䉁䅁䅁兂䅁䅁䅁䑡㍕兑杷允䅁䅁䅑䅁䑁䅁䅷䅁䭁乁䱍䅁䭁䅁䅑䅁䭁䡁䕑䅁䉁䅁䅁允䅁䅁䅕䅁䅁䵁汧い䵅䅉䅅䅁䕁䅁䅁睁䵁䅁䅁权㡄睃䅁权䕁䅁䅁权㉂䅂䅁允䅁䅁䅅䅁䙁䅁䅁䅁杄䄷䉤䍄䉁䅁䅁䅂䅁䅁䅍䅄䅁䅁䅯䅘䅳䅁䅯䅂䅁䅁䅯睤䅑䅁䅅䅁䉁䅁䅁兂䅁䅁䅁樸漰兑杷允䅁䅁䅑䅁䑁䅁䅷䅁䭁䙁䵅䅁䭁䅁䅑䅁䭁䡁䕕䅁䉁䅁䅁允䅁䅁䅯睒䅁䅁杷允䅁䅁䅑䅁䑁䅁䅷䅁䭁佁䭙䅁䭁䅁䅑䅁䭁䡁䕫䅁䉁䅁䅁允䅁䅁䅕䅁䅁䅁煄〷䵁䅉䅅䅁䕁䅁䅁睁䵁䅁䅁权⭁䅄䅁权䕁䅁䅁权䅃䅂䅁允䅁䅁䅅䅁䙁䅁䅁䅁潁剂䉂䍄䉁䅁䅁䅂䅁䅁䅍䅄䅁䅁䅯䅦䅷䅁䅯充䅁䅁䅯䅥䅑䅁䅅䅁䉁䅁䅁杄十䅁䅁杍㑁䑁䅅李睁䑁䅉李硁䅁䅁䍄䉁䅁䅁䅂䅁䅁䅍䅄䅁䅁䅯睓䅳䅁䅯充䅁䅁䅯䅨䅑䅁䅅䅁䉁䅁䅁杄啁䅁䅁免祁䑁䅍睍㕁䑁䅣杍ㅁ䑁䅕䅁䵁䅉䅅䅁䕁䅁䅁睁䵁䅁䅁权慃睃䅁权䕁䅁䅁权療䅂䅁允䅁䅁䅅䅁䙁䅁䅁䅁杁祩䉎䍄䉁䅁䅁䅂䅁䅁䅍䅄䅁䅁䅯䄹䅳䅁䅯充䅁䅁䅯全䅑䅁䅅䅁䉁䅁䅁杄十䅁䅁睍㑁䑁䅍杍ㅁ䑁䅁䅍睁䅁䅁䍄䉁䅁䅁䅂䅁䅁䅍䅄䅁䅁䅯杉䄰䅁䅯䅂䅁䅁䅯来䅑䅁䅅䅁䉁䅁䅁兂䅁䅁䅁䕬卍兑杷允䅁䅁䅑䅁䑁䅁䅷䅁䭁偁䵣䅁䭁䅁䅑䅁䭁䝁䔰䅁䉁䅁䅁允䅁䅁䅕䅁䅁䵁兂う䵅䅉䅅䅁䕁䅁䅁睁䵁䅁䅁权㙂兄䅁权剁䅁䅁权あ䅂䅁允䅁䅁䅅䅁佁䉁䅑䅁硁䑁䅁李㕁䑁䅙䅎睁䑁䅁䅍䅁䅁杷允䅁䅁䅑䅁䑁䅁䅷䅁䭁偁䵧䅁䭁䅁䅑䅁䭁䝁䔰䅁䉁䅁䅁允䅁䅁䅕䅁䅁䉁䅹歅䵅䅉䅅䅁䕁䅁䅁睁䵁䅁䅁权楁䅄䅁权䕁䅁䅁权䉃䅂䅁允䅁䅁䅅䅁䙁䅁䅁䅁乄䑎䉂䍄䉁䅁䅁䅂䅁䅁䅍䅄䅁䅁䅯䅣䅷䅁䅯䅂䅁䅁䅯䅤䅑䅁䅅䅁䉁䅁䅁兂䅁䅁䅁䩒䩎兑杷允䅁䅁䅑䅁䑁䅁䅷䅁䭁䡁乕䅁䭁䅁䅑䅁䭁䡁䕉䅁䉁䅁䅁允䅁䅁䅕䅁䅁佁灃ぁ䵅䅉䅅䅁䕁䅁䅁睁䵁䅁䅁权睃䅄䅁权䕁䅁䅁权⭂䅂䅁允䅁䅁䅅䅁䙁䅁䅁䅁㑂䍌䈹䍄䉁䅁䅁䅂䅁䅁䅍䅄䅁䅁䅯朷䄰䅁䅯充䅁䅁䅯兣䅑䅁䅅䅁䉁䅁䅁杄十䅁䅁兎睁䑁䅫䅏ㅁ䑁䅁䅏㉁䅁䅁䍄䉁䅁䅁䅂䅁䅁䅍䅄䅁䅁䅯元䅳䅁䅯䅂䅁䅁䅯䅥䅑䅁䅅䅁䉁䅁䅁兂䅁䅁䅁歆䵚兑杷允䅁䅁䅑䅁䑁䅁䅷䅁䭁䥁䵉䅁䭁䅁䅑䅁䭁䡁䕣䅁䉁䅁䅁允䅁䅁䅕䅁䅁䉁瑪あ䵅䅉䅅䅁䕁䅁䅁睁䵁䅁䅁权桁䅄䅁权䕁䅁䅁权㥂䅂䅁允䅁䅁䅅䅁䙁䅁䅁䅁权䔲䈱䍄䉁䅁䅁䅂䅁䅁䅍䅄䅁䅁䅯睷䅳䅁䅯䅂䅁䅁䅯䅧䅑䅁䅅䅁䉁䅁䅁兂䅁䅁䅁䑹塙兑杷允䅁䅁䅑䅁䑁䅁䅷䅁䭁䑁䵅䅁䭁䅁䅑䅁䭁䡁䕅䅁䉁䅁䅁允䅁䅁䅕䅁䅁䉁㥹䕅䵅䅉䅅䅁䕁䅁䅁睁䵁䅁䅁权慃睃䅁权䕁䅁䅁权㍂䅂䅁允䅁䅁䅅䅁䙁䅁䅁䅁䅂䈶䈱䍄䉁䅁䅁䅂䅁䅁䅍䅄䅁䅁䅯䄳䅷䅁䅯䅂䅁䅁䅯睥䅑䅁䅅䅁䉁䅁䅁兂䅁䅁䅁䡷児䅑杷允䅁䅁䅑䅁䑁䅁䅷䅁䭁偁临䅁䭁䅁䅑䅁䭁䡁䔴䅁䉁䅁䅁允䅁䅁䅕䅁䅁䑁器け䵅䅉䅅䅁䕁䅁䅁睁䵁䅁䅁权䑃杄䅁权剁䅁䅁权䅃䅂䅁允䅁䅁䅅䅁佁䉁䅑䅁硁䑁䅁䅍ㅁ䑁䅙䅍睁䑁䅁䅍䅁䅁杷允䅁䅁䅑䅁䑁䅁䅷䅁䭁䙁䰰䅁䭁䉁䅅䅁䭁䥁䕑䅁䉁䅁䅁允䅁䅁䄴䅆䅁䑁䅉杍ぁ䑁䅙䅍睁䑁䅁䅍睁䅁䅁䍄䉁䅁䅁䅂䅁䅁䅍䅄䅁䅁䅯兯䅳䅁䅯䅂䅁䅁䅯䅧䅑䅁䅅䅁䉁䅁䅁兂䅁䅁䅁䩯稷䅑杷允䅁䅁䅑䅁䑁䅁䅷䅁䭁佁䭙䅁䭁䅁䅑䅁䭁䡁䕑䅁䉁䅁䅁允䅁䅁䅕䅁䅁䅁歄䔷䵁䅉䅅䅁䕁䅁䅁睁䵁䅁䅁权畁睃䅁权䕁䅁䅁权䍃䅂䅁允䅁䅁䅅䅁䙁䅁䅁䅁䅄吸䉆䍄䉁䅁䅁䅂䅁䅁䅍䅄䅁䅁䅯兩䅳䅁䅯䅂䅁䅁䅯䅤䅑䅁䅅䅁䉁䅁䅁兂䅁䅁䅁乷じ䅑杷允䅁䅁䅑䅁䑁䅁䅷䅁䭁䩁久䅁䭁䅁䅑䅁䭁䥁䕁䅁䉁䅁䅁允䅁䅁䅕㉣剩匷䥨啁䵅䅉䅅䅁䕁䅁䅁睁䵁䅁䅁权瑄权䅁权䕁䅁䅁权睂䅂䅁允䅁䅁䅅䅁䙁䅁䅁䅁捂剁䈱䍄䉁䅁䅁䅂䅁䅁䅍䅄䅁䅁䅯䅊䄰䅁䅯䅂䅁䅁䅯杧䅑䅁䅅䅁䉁䅁䅁兂䅁䅁䅁䩌啍兑杷允䅁䅁䅑䅁䑁䅁䅷䅁䭁䩁䱁䅁䭁䅁䅑䅁䭁䡁䕫䅁䉁䅁䅁允䅁䅁䅕䅁䅁䡁㝩䕐䵅䅉䅅䅁䕁䅁䅁睁䵁䅁䅁权煄䅄䅁权䕁䅁䅁权睂䅂䅁允䅁䅁䅅䅁䙁䅁䅁䅁㑄充䉎䍄䉁䅁䅁䅂䅁䅁䅍䅄䅁䅁䅯睨䅷䅁䅯䅂䅁䅁䅯兦䅑䅁䅅䅁䉁䅁䅁兂䅁䅁䅁渶畁兑杷允䅁䅁䅑䅁䑁䅁䅷䅁䭁䥁䵧䅁䭁䅁䅑䅁䭁䡁䔰䅁䉁䅁䅁允䅁䅁䅕䅁䅁䡧穏啑䵅䅉䅅䅁䕁䅁䅁睁䵁䅁䅁权あ䅄䅁权䕁䅁䅁权瑂䅂䅁允䅁䅁䅅䅁䙁䅁䅁䅁权杤䉒䍄䉁䅁䅁䅂䅁䅁䅍䅄䅁䅁䅯睚䄰䅁䅯充䅁䅁䅯睇䄸䅁䅅䅁䉁䅁䅁杄十䅁䅁睎穁䑁䅙李㍁䑁䅁䅍睁䅁䅁䍄䉁䅁䅁䅂䅁䅁䅍䅄䅁䅁䅯兺䅷䅁䅯䅂䅁䅁䅯䅦䅑䅁䅅䅁䉁䅁䅁兂䅁䅁䅁丸戸兑杷允䅁䅁䅑䅁䑁䅁䅷䅁䭁䱁乧䅁䭁䅁䅑䅁䭁䥁䕕䅁䉁䅁䅁允䅁䅁䅕䅁䅁䉁坸啌䵅䅉䅅䅁䕁䅁䅁睁䵁䅁䅁权煄䅄䅁权䕁䅁䅁权㝂䅂䅁允䅁䅁䅅䅁䙁䅁䅁䅁奃朹䉎䍄䉁䅁䅁䅂䅁䅁䅍䅄䅁䅁䅯兔䅷䅁䅯䅂䅁䅁䅯杤䅑䅁䅅䅁䉁䅁䅁兂䅁䅁䅁䙭免兑杷允䅁䅁䅑䅁䑁䅁䅷䅁䭁䵁䱁䅁䭁䅁䅑䅁䭁䡁䕣䅁䉁䅁䅁允䅁䅁䅕䅁䅁偁䡄歁䵅䅉䅅䅁䕁䅁䅁睁䵁䅁䅁权牂睃䅁权䕁䅁䅁权穂䅂䅁允䅁䅁䅅䅁䙁䅁䅁䅁浄䍙䉂䍄䉁䅁䅁䅂䅁䅁䅍䅄䅁䅁䅯关䅳䅁䅯充䅁䅁䅯䅤䅑䅁䅅䅁䉁䅁䅁杄十䅁䅁睎㕁䑁䅑李㉁䑁䅁䅍睁䅁䅁䍄䉁䅁䅁䅂䅁䅁䅍䅄䅁䅁䅯儶䅳䅁䅯䅂䅁䅁䅯睥䅑䅁䅅䅁䉁䅁䅁兂䅁䅁䅁䱺ㄴ兑杷允䅁䅁䅑䅁䑁䅁䅷䅁䭁偁䭣䅁䭁䉁䅅䅁䭁䡁䕍䅁䉁䅁䅁允䅁䅁䄴杅䅁䑁䅍睍祁䑁䅫杍㑁䑁䅕杍䅁䅁杷允䅁䅁䅑䅁䑁䅁䅷䅁䭁䍁䰴䅁䭁䅁䅑䅁䭁䡁䕷䅁䉁䅁䅁允䅁䅁䅕䅁䅁䱁剁く䵅䅉䅅䅁䕁䅁䅁睁䵁䅁䅁权穄睃䅁权䕁䅁䅁权㍂䅂䅁允䅁䅁䅅䅁䙁䅁䅁䅁䅄䅭䉤䍄䉁䅁䅁䅂䅁䅁䅍䅄䅁䅁䅯先䅳䅁䅯䅂䅁䅁䅯內䅑䅁䅅䅁䉁䅁䅁兂䅁䅁䅁佯䑉兑杷允䅁䅁䅑䅁䑁䅁䅷䅁䭁䩁䱫䅁䭁䉁䅅䅁䭁䥁䕕䅁䉁䅁䅁允䅁䅁䄴杅䅁䑁䅉䅏㕁䑁䅕兏睁䑁䅁䅍䅁䅁杷允䅁䅁䅑䅁䑁䅁䅷䅁䭁䵁丸䅁䭁䅁䅑䅁䭁䡁䕁䅁䉁䅁䅁允䅁䅁䅕䅁䅁䡁浨䕂䵅䅉䅅䅁䕁䅁䅁睁䵁䅁䅁权呁睃䅁权䕁䅁䅁权瑂䅂䅁允䅁䅁䅅䅁䙁䅁䅁䅁䕄硋䉴䍄䉁䅁䅁䅂䅁䅁䅍䅄䅁䅁䅯䅦䅳䅁䅯䅂䅁䅁䅯睧䅑䅁䅅䅁䉁䅁䅁兂䅁䅁䅁佋䈸兑杷允䅁䅁䅑䅁䑁䅁䅷䅁䭁佁䵣䅁䭁䅁䅑䅁䭁䡁䕑䅁䉁䅁䅁允䅁䅁䅕䅁䅁䝁穙が䵅䅉䅅䅁䕁䅁䅁睁䵁䅁䅁权䕁睃䅁权䕁䅁䅁权㙂䅂䅁允䅁䅁䅅䅁䙁䅁䅁䅁㑂䉪䉆䍄䉁䅁䅁䅂䅁䅁䅍䅄䅁䅁䅯朹䅷䅁䅯䅂䅁䅁䅯杤䅑䅁䅅䅁䉁䅁䅁兂䅁䅁䅁䡙洸兑杷允䅁䅁䅑䅁䑁䅁䅷䅁䭁䭁䱫䅁䭁䅁䅑䅁䭁䡁䔴䅁䉁䅁䅁允䅁䅁䅕䅁䅁䥁硒商䵅䅉䅅䅁䕁䅁䅁睁䵁䅁䅁权摂睃䅁权剁䅁䅁权㡂䅂䅁允䅁䅁䅅䅁佁䉁䅑䅁祁䑁䅉䅎㑁䑁䅁䅍睁䑁䅁䅍䅁䅁杷允䅁䅁䅑䅁䑁䅁䅷䅁䭁䩁佷䅁䭁䅁䅑䅁䭁䝁䔰䅁䉁䅁䅁允䅁䅁䅕䅁䅁䭁慄あ䵅䅉䅅䅁䕁䅁䅁睁䵁䅁䅁权䙁睃䅁权䕁䅁䅁权療䅂䅁允䅁䅁䅅䅁䙁䅁䅁䅁杄杬䈵䍄䉁䅁䅁䅂䅁䅁䅍䅄䅁䅁䅯睫䅳䅁䅯䅂䅁䅁䅯睧䅑䅁䅅䅁䉁䅁䅁兂䅁䅁䅁䕑睘䅑杷允䅁䅁䅑䅁䑁䅁䅷䅁䭁䙁䵙䅁䭁䅁䅑䅁䭁䡁䕑䅁䉁䅁䅁允䅁䅁䅯睒䅁䅁杷允䅁䅁䅑䅁䑁䅁䅷䅁䭁佁䭙䅁䭁䅁䅑䅁䭁䡁䕣䅁䉁䅁䅁允䅁䅁䅕䅁䅁䅁歃〶䵁䅉䅅䅁䕁䅁䅁睁䵁䅁䅁权䕃䅄䅁权䕁䅁䅁权䅃䅂䅁允䅁䅁䅅䅁䙁䅁䅁䅁䅄⼷䅨䍄䉁䅁䅁䅂䅁䅁䅍䅄䅁䅁䅯䅔䅅䅁䅯䅂䅁䅁䅯內䅑䅁䅅䅁䉁䅁䅁兂䅁䅁䅁䙘䉴兑杷允䅁䅁䅑䅁䑁䅁䅷䅁䭁偁䰴䅁䭁䉁䅅䅁䭁䉁偳䅁䉁䅁䅁允䅁䅁䄴杅䅁䑁䅉睎㕁䑁䅑免睁䑁䅁䅍䅁䅁杷允䅁䅁䅑䅁䑁䅁䅷䅁䭁偁䱉䅁䭁䅁䅑䅁䭁䥁䕑䅁䉁䅁䅁允䅁䅁䅕䅁䅁佁㙁あ䵅䅉䅅䅁䕁䅁䅁睁䵁䅁䅁权䍂睃䅁权䕁䅁䅁权㑂䅂䅁允䅁䅁䅅䅁䙁䅁䅁䅁睄昸䅬䍄䉁䅁䅁䅂䅁䅁䅍䅄䅁䅁䅯朷䅷䅁䅯䅂䅁䅁䅯睇䄸䅁䅅䅁䉁䅁䅁兂䅁䅁䅁䕁睢䅑杷允䅁䅁䅑䅁䑁䅁䅷䅁䭁䑁䱕䅁䭁䅁䅑䅁䭁䡁䕉䅁䉁䅁䅁允䅁䅁䅕䅁䅁偁捷䕆䵅䅉䅅䅁䕁䅁䅁睁䵁䅁䅁权ぃ兄䅁权䕁䅁䅁权扁睄䅁允䅁䅁䅅䅁䙁䅁䅁䅁煂䌱䈱䍄䉁䅁䅁䅂䅁䅁䅍䅄䅁䅁䅯䅪䅳䅁䅯䅂䅁䅁䅯兣䅑䅁䅅䅁䉁䅁䅁兂䅁䅁䅁䑧瑘䅑杷允䅁䅁䅑䅁䑁䅁䅷䅁䭁䍁䵑䅁䭁䅁䅑䅁䭁䥁䕕䅁䉁䅁䅁允䅁䅁䅕䅁䅁乁祂ぅ䵅䅉䅅䅁䕁䅁䅁睁䵁䅁䅁权兂䅄䅁权䕁䅁䅁权㡂䅂䅁允䅁䅁䅅䅁䙁䅁䅁䅁䅂䍷䉎䍄䉁䅁䅁䅂䅁䅁䅍䅄䅁䅁䅯儵䅷䅁䅯䅂䅁䅁䅯䅨䅑䅁䅅䅁䉁䅁䅁兂䅁䅁䅁假䅙兑杷允䅁䅁䅑䅁䑁䅁䅷䅁䭁䝁乧䅁䭁䉁䅅䅁䭁䥁䕑䅁䉁䅁䅁允䅁䅁䄴杅䅁䑁䅉睍穁䑁䅁杍睁䑁䅁䅍䅁䅁杷允䅁䅁䅑䅁䑁䅁䅷䅁䭁佁乫䅁䭁䅁䅑䅁䭁䥁䕑䅁䉁䅁䅁允䅁䅁䅕䅁䅁乁穨歄䵅䅉䅅䅁䕁䅁䅁睁䵁䅁䅁权瑄䅄䅁权䕁䅁䅁权㉂䅂䅁允䅁䅁䅅䅁䙁䅁䅁䅁㑄兖䉒䍄䉁䅁䅁䅂䅁䅁䅍䅄䅁䅁䅯杅䅳䅁䅯充䅁䅁䅯䅣䅑䅁䅅䅁䉁䅁䅁杄啁䅁䅁兏㑁䑁䅙杍㉁䑁䅉䅍睁䑁䅁䅁䵁䅉䅅䅁䕁䅁䅁睁䵁䅁䅁权癄䅄䅁权䕁䅁䅁权㉂䅂䅁允䅁䅁䅅䅁䙁䅁䅁䅁睄末䉤䍄䉁䅁䅁䅂䅁䅁䅍䅄䅁䅁䅯䅰䅷䅁䅯䅂䅁䅁䅯睢䅑䅁䅅䅁䉁䅁䅁兂䅁䅁䅁䅅慷兑杷允䅁䅁䅑䅁䑁䅁䅷䅁䭁偁䅧䅁䭁䅁䅑䅁䭁䡁䕉䅁䉁䅁䅁允䅁䅁䅕䅁䅁䝁佩啔䵅䅉䅅䅁䕁䅁䅁睁䵁䅁䅁权䑄䅄䅁权䕁䅁䅁权㡂䅂䅁允䅁䅁䅅䅁䙁䅁䅁䅁䵄剌䉊䍄䉁䅁䅁䅂䅁䅁䅍䅄䅁䅁䅯兡䄰䅁䅯䅂䅁䅁䅯全䅑䅁䅅䅁䉁䅁䅁兂䅁䅁䅁䕐啍兑杷允䅁䅁䅑䅁䑁䅁䅷䅁䭁䝁䴰䅁䭁䅁䅑䅁䭁䡁䕙䅁䉁䅁䅁允䅁䅁䅕䅁䅁䥁楊が䵅䅉䅅䅁䕁䅁䅁睁䵁䅁䅁权䉁睃䅁权䕁䅁䅁权瑂䅂䅁允䅁䅁䅅䅁䙁䅁䅁䅁潁䌸䉒䍄䉁䅁䅁䅂䅁䅁䅍䅄䅁䅁䅯儴䅳䅁䅯䅂䅁䅁䅯兤䅑䅁䅅䅁䉁䅁䅁兂䅁䅁䅁䙷搴兑杷允䅁䅁䅑䅁䑁䅁䅷䅁䭁䙁乫䅁䭁䅁䅑䅁䭁䡁䔰䅁䉁䅁䅁允䅁䅁䅕䅁䅁䍁䡄唹䵁䅉䅅䅁䕁䅁䅁睁䵁䅁䅁权䝂䅄䅁权剁䅁䅁权㑂䅂䅁允䅁䅁䅅䅁佁䉁䅉䅁穁䑁䅉睍㕁䑁䅧䅍睁䑁䅁䅁䵁䅉䅅䅁䕁䅁䅁睁䵁䅁䅁权⽄兄䅁权䕁䅁䅁权㡂䅂䅁允䅁䅁䅅䅁䙁䑁䩥坑䙂田䄱䍄䉁䅁䅁䅂䅁䅁䅍䅄䅁䅁䅯䅭䅷䅁䅯䅂䅁䅁䅯杧䅑䅁䅅䅁䉁䅁䅁兂䅁䅁䅁偫愴兑杷允䅁䅁䅑䅁䑁䅁䅷䅁䭁乁䵳䅁䭁䉁䅅䅁䭁䡁䕕䅁䉁䅁䅁允䅁䅁䄴杅䅁䑁䅑兏㕁䑁䅁䅍睁䑁䅁䅍䅁䅁杷允䅁䅁䅑䅁䑁䅁䅷䅁䭁䅁乣䅁䭁䅁䅑䅁䭁䥁䕉䅁䉁䅁䅁允䅁䅁䅕䅁䅁䕁畃〫䵁䅉䅅䅁䕁䅁䅁睁䵁䅁䅁权捃杄䅁权䕁䅁䅁权䍃䅂䅁允䅁䅁䅅䅁䭁䕁䅣䅁䵁䅉䅅䅁䕁䅁䅁睁䵁䅁䅁权㕁兄䅁权䕁䅁䅁权祂䅂䅁允䅁䅁䅅䅁䙁䅁䅁䅁䅁杪䉊䍄䉁䅁䅁䅂䅁䅁䅍䅄䅁䅁䅯䅄䅳䅁䅯䅂䅁䅁䅯兤䅑䅁䅅䅁䉁䅁䅁兂䅁䅁䅁䜴䅍兑杷允䅁䅁䅑䅁䑁䅁䅷䅁䭁䥁乳䅁䭁䅁䅑䅁䭁䡁䕙䅁䉁䅁䅁允䅁䅁䅕䅁䅁佁㕄〯䵁䅉䅅䅁䕁䅁䅁睁䵁䅁䅁权佁睃䅁权䕁䅁䅁权ㅂ䅂䅁允䅁䅁䅅䅁䙁䅁䅁䅁䅁㠶䅚䍄䉁䅁䅁䅂䅁䅁䅍䅄䅁䅁䅯䄰䅳䅁䅯充䅁䅁䅯睦䅑䅁䅅䅁䉁䅁䅁杄十䅁䅁䅎硁䑁䅧䅎ぁ䑁䅁䅍睁䅁䅁䍄䉁䅁䅁䅂䅁䅁䅍䅄䅁䅁䅯兘䄴䅁䅯充䅁䅁䅯杧䅑䅁䅅䅁䉁䅁䅁杄啁䅁䅁杍硁䑁䅉睍硁䑁䅅䅍睁䑁䅁䅁䵁䅉䅅䅁䕁䅁䅁睁䵁䅁䅁权㥁䅄䅁权䕁䅁䅁权㙂䅂䅁允䅁䅁䅅䅁䙁䅁䅁䅁祂ざ䉂䍄䉁䅁䅁䅂䅁䅁䅍䅄䅁䅁䅯睬䄰䅁䅯䅂䅁䅁䅯內䅑䅁䅅䅁䉁䅁䅁兂䅁䅁䅁䥤攴兑杷允䅁䅁䅑䅁䑁䅁䅷䅁䭁䉁䵅䅁䭁䅁䅑䅁䭁䝁䔰䅁䉁䅁䅁允䅁䅁䅕䅁䅁佁䑧啃䵅䅉䅅䅁䕁䅁䅁睁䵁䅁䅁权楃䅄䅁权䕁䅁䅁权㝂䅂䅁允䅁䅁䅅䅁䙁䅁䅁䅁獄け䉆䍄䉁䅁䅁䅂䅁䅁䅍䅄䅁䅁䅯睃䅷䅁䅯䅂䅁䅁䅯睧䅑䅁䅅䅁䉁䅁䅁兂䅁䅁䅁䌲流兑杷允䅁䅁䅑䅁䑁䅁䅷䅁䭁䡁乳䅁䭁䅁䅑䅁䭁䡁䕫䅁䉁䅁䅁允䅁䅁䅕䅁䅁䅁㝂欴䵁䅉䅅䅁䕁䅁䅁睁䵁䅁䅁权楃睃䅁权䕁䅁䅁权㑂䅂䅁允䅁䅁䅅䅁䙁䅁䅁䅁䅃睥䉎䍄䉁䅁䅁䅂䅁䅁䅍䅄䅁䅁䅯儱䅷䅁䅯䅂䅁䅁䅯䅦䅑䅁䅅䅁䉁䅁䅁兂䅁䅁䅁乷⭌䅑杷允䅁䅁䅑䅁䑁䅁䅷䅁䭁佁䭙䅁䭁䅁䅑䅁䭁䡁䕷䅁䉁䅁䅁允䅁䅁䅕䅁䅁䭁䕁䔶䵁䅉䅅䅁䕁䅁䅁睁䵁䅁䅁权䉁睃䅁权䕁䅁䅁权㡂䅂䅁允䅁䅁䅅䅁䙁䅁䅁䅁奁䍌䉆䍄䉁䅁䅁䅂䅁䅁䅍䅄䅁䅁䅯睴䄰䅁䅯充䅁䅁䅯杣䅑䅁䅅䅁䉁䅁䅁杄十䅁䅁䅎㑁䑁䅧䅍睁䑁䅁䅍睁䅁䅁䍄䉁䅁䅁䅂䅁䅁䅍䅄䅁䅁䅯材䅷䅁䅯䅂䅁䅁䅯杦䅑䅁䅅䅁䉁䅁䅁兂䅁䅁䅁䑅匴兑杷允䅁䅁䅑䅁䑁䅁䅷䅁䭁䉁佁䅁䭁䅁䅑䅁䭁䡁䕳䅁䉁䅁䅁允䅁䅁䅕䅁䅁䑁兩啁䵅䅉䅅䅁䕁䅁䅁睁䵁䅁䅁权䵁睃䅁权䕁䅁䅁权㡂䅂䅁允䅁䅁䅅䅁䙁䅁䅁䅁䅁癁䅆䍄䉁䅁䅁䅂䅁䅁䅍䅄䅁䅁䅯杅䄰䅁䅯䅂䅁䅁䅯䅦䅑䅁䅅䅁䉁䅁䅁兂䅁䅁䅁䥅祍兑杷允䅁䅁䅑䅁䑁䅁䅷䅁䭁䅁䱅䅁䭁䅁䅑䅁䭁䥁䕁䅁䉁䅁䅁允䅁䅁䅕䅁䅁䡁䝩䕉䵅䅉䅅䅁䕁䅁䅁睁䵁䅁䅁权㍄睃䅁权䕁䅁䅁权㥂䅂䅁允䅁䅁䅅䅁䙁䅁䅁䅁潃刲䉴䍄䉁䅁䅁䅂䅁䅁䅍䅄䅁䅁䅯眳䅳䅁䅯䅂䅁䅁䅯䅥䅑䅁䅅䅁䉁䅁䅁兂䅁䅁䅁䡷穮䅑杷允䅁䅁䅑䅁䑁䅁䅷䅁䭁䉁䱧䅁䭁䉁䅅䅁䭁䡁䕧䅁䉁䅁䅁允䅁䅁䄴䅆䅁䑁䅉李祁䑁䅁䅏㍁䑁䅁䅍睁䅁䅁䍄䉁䅁䅁䅂䅁䅁䅍䅄䅁䅁䅯杧䅳䅁䅯充䅁䅁䅯䅧䅑䅁䅅䅁䉁䅁䅁杄啁䅁䅁杍睁䑁䅅兏㕁䑁䅉杍㑁䑁䅫䅁䵁䅉䅅䅁䕁䅁䅁睁䵁䅁䅁权あ䅄䅁权䕁䅁䅁权㉂䅂䅁允䅁䅁䅅䅁䙁䅁䅁䅁杄⽏䅎䍄䉁䅁䅁䅂䅁䅁䅍䅄䅁䅁䅯䅷䄰䅁䅯䅂䅁䅁䅯兤䅑䅁䅅䅁䉁䅁䅁兂䅁䅁䅁䵁䥮䅑杷允䅁䅁䅑䅁䑁䅁䅷䅁䭁䡁䵑䅁䭁䅁䅑䅁䭁䡁䕷䅁䉁䅁䅁允䅁䅁䅕䅁䅁偁㍁唹䵁䅉䅅䅁䕁䅁䅁睁䵁䅁䅁权睁睃䅁权剁䅁䅁权硂䅂䅁允䅁䅁䅅䅁佁䉁䅉䅁硁䑁䅫杍硁䑁䅫䅍睁䑁䅁䅁䵁䅉䅅䅁䕁䅁䅁睁䵁䅁䅁权瑁䅄䅁权䕁䅁䅁权㉂䅂䅁允䅁䅁䅅䅁䙁䅁䅁䅁㑁栲䈱䍄䉁䅁䅁䅂䅁䅁䅍䅄䅁䅁䅯睕䅷䅁䅯䅂䅁䅁䅯䅦䅑䅁䅅䅁䉁䅁䅁兂䅁䅁䅁䡮卷兑杷允䅁䅁䅑䅁䑁䅁䅷䅁䭁䍁义䅁䭁䅁䅑䅁䭁䡁䕉䅁䉁䅁䅁允䅁䅁䅕䅁䅁偁乁歄䵅䅉䅅䅁䕁䅁䅁睁䵁䅁䅁权权兄䅁权䕁䅁䅁权㉂䅂䅁允䅁䅁䅅䅁䭁䕁䅣䅁䵁䅉䅅䅁䕁䅁䅁睁䵁䅁䅁权癄睃䅁权䕁䅁䅁权㉂䅂䅁允䅁䅁䅅䅁䙁䅁䅁䅁䅃硁䈱䍄䉁䅁䅁䅂䅁䅁䅍䅄䅁䅁䅯朵䅯䅁䅯䅂䅁䅁䅯督䅑䅁䅅䅁䉁䅁䅁兂䅁䅁䅁䥑漷䅑杷允䅁䅁䅑䅁䑁䅁䅷䅁䭁䉁䰰䅁䭁䅁䅑䅁䭁䥁䕉䅁䉁䅁䅁允䅁䅁䅕䅁䅁䥁求〯䵁䅉䅅䅁䕁䅁䅁睁䵁䅁䅁权奄睃䅁权䕁䅁䅁权穂䅂䅁允䅁䅁䅅䅁䙁</t>
  </si>
  <si>
    <t>䅁䅁䅁奁䄹䉊䍄䉁䅁䅁䅂䅁䅁䅍䅄䅁䅁䅯朵䅳䅁䅯䅂䅁䅁䅯入䅑䅁䅅䅁䉁䅁䅁兂䅁䅁䅁佥䡑兑杷允䅁䅁䅑䅁䑁䅁䅷䅁䭁䡁䵕䅁䭁䅁䅑䅁䭁䡁䔰䅁䉁䅁䅁允䅁䅁䅕䅁䅁䕁なぇ䵅䅉䅅䅁䕁䅁䅁睁䵁䅁䅁权䱂睃䅁权䕁䅁䅁权硂䅂䅁允䅁䅁䅅䅁䙁䅁䅁䅁歃䍴䉬䍄䉁䅁䅁䅂䅁䅁䅍䅄䅁䅁䅯兡䅷䅁䅯䅂䅁䅁䅯睇䄸䅁䅅䅁䉁䅁䅁兂䅁䅁䅁偍义兑杷允䅁䅁䅑䅁䑁䅁䅷䅁䭁䭁久䅁䭁䅁䅑䅁䭁䥁䕑䅁䉁䅁䅁允䅁䅁䅕䅁䅁䝁ㅬぎ䵅䅉䅅䅁䕁䅁䅁睁䵁䅁䅁权湄睃䅁权䕁䅁䅁权䑃䅂䅁允䅁䅁䅅䅁䙁䅁䅁䅁杁杸䉚䍄䉁䅁䅁䅂䅁䅁䅍䅄䅁䅁䅯䄶䅳䅁䅯䅂䅁䅁䅯睧䅑䅁䅅䅁䉁䅁䅁兂䅁䅁䅁乏樸兑杷允䅁䅁䅑䅁䑁䅁䅷䅁䭁佁䭷䅁䭁䉁䅅䅁䭁䡁䕣䅁䉁䅁䅁允䅁䅁䄴杅䅁䑁䅉䅏睁䑁䅣兏㕁䑁䅍睎䅁䅁杷允䅁䅁䅑䅁䑁䅁䅷䅁䭁䱁䱷䅁䭁䅁䅑䅁䭁䥁䕉䅁䉁䅁䅁允䅁䅁䅕䅁䅁乁乁啄䵅䅉䅅䅁䕁䅁䅁睁䵁䅁䅁权啁睃䅁权䕁䅁䅁权䕃䅂䅁允䅁䅁䅅䅁䙁䅁䅁䅁歂䑮䉨䍄䉁䅁䅁䅂䅁䅁䅍䅄䅁䅁䅯朶䅳䅁䅯䅂䅁䅁䅯睤䅑䅁䅅䅁䉁䅁䅁兂䅁䅁䅁䵳㑌䅑杷允䅁䅁䅑䅁䑁䅁䅷䅁䭁偁䬴䅁䭁䅁䅑䅁䭁䥁䕕䅁䉁䅁䅁允䅁䅁䅕䅁䅁佁䍂歄䵅䅉䅅䅁䕁䅁䅁睁䵁䅁䅁权䅃兄䅁权䕁䅁䅁权㑂䅂䅁允䅁䅁䅅䅁䙁䅁䅁䅁㑄祄䉨䍄䉁䅁䅁䅂䅁䅁䅍䅄䅁䅁䅯杆䅳䅁䅯䅂䅁䅁䅯䅥䅑䅁䅅䅁䉁䅁䅁兂䅁䅁䅁猹游兑杷允䅁䅁䅑䅁䑁䅁䅷䅁䭁䥁䱧䅁䭁䅁䅑䅁䭁䡁䕙䅁䉁䅁䅁允䅁䅁䅕䅁䅁䡁牁歄䵅䅉䅅䅁䕁䅁䅁睁䵁䅁䅁权汄睃䅁权䕁䅁䅁权硂䅂䅁允䅁䅁䅅䅁䭁䕁䅣䅁䵁䅉䅅䅁䕁䅁䅁睁䵁䅁䅁权㕁睃䅁权䕁䅁䅁权㥂䅂䅁允䅁䅁䅅䅁䙁䅁䅁䅁䅂券䉬䍄䉁䅁䅁䅂䅁䅁䅍䅄䅁䅁䅯䄫䅳䅁䅯䅂䅁䅁䅯杦䅑䅁䅅䅁䉁䅁䅁兂䅁䅁䅁灗杅兑杷允䅁䅁䅑䅁䑁䅁䅷䅁䭁䝁䵣䅁䭁䅁䅑䅁䭁䡁䕕䅁䉁䅁䅁允䅁䅁䅕䅁䅁䵁㍃䔹䵁䅉䅅䅁䕁䅁䅁睁䵁䅁䅁权婄䅄䅁权䕁䅁䅁权㕂䅂䅁允䅁䅁䅅䅁䙁䅁䅁䅁䅄剩䉰䍄䉁䅁䅁䅂䅁䅁䅍䅄䅁䅁䅯允䅳䅁䅯䅂䅁䅁䅯睇䄸䅁䅅䅁䉁䅁䅁兂䅁䅁䅁䱣歉兑杷允䅁䅁䅑䅁䑁䅁䅷䅁䭁䱁䰰䅁䭁䅁䅑䅁䭁䥁䕁䅁䉁䅁䅁允䅁䅁䅕䅁䅁䡁兂唹䵁䅉䅅䅁䕁䅁䅁睁䵁䅁䅁权硁睃䅁权䕁䅁䅁权㕂䅂䅁允䅁䅁䅅䅁䙁䅁䅁䅁㑄剸䉸䍄䉁䅁䅁䅂䅁䅁䅍䅄䅁䅁䅯杗䅷䅁䅯充䅁䅁䅯睧䅑䅁䅅䅁䉁䅁䅁杄啁䅁䅁免硁䑁䅑睎㕁䑁䅙䅍睁䑁䅁䅁䵁䅉䅅䅁䕁䅁䅁睁䵁䅁䅁权㡁睃䅁权䕁䅁䅁权硂䅂䅁允䅁䅁䅅䅁䙁䅁䅁䅁权来䉊䍄䉁䅁䅁䅂䅁䅁䅍䅄䅁䅁䅯兩䅳䅁䅯充䅁䅁䅯兣䅑䅁䅅䅁䉁䅁䅁杄啁䅁䅁免㑁䑁䅙䅎㕁䑁䅕䅍睁䑁䅁䅁䵁䅉䅅䅁䕁䅁䅁睁䵁䅁䅁权牄睃䅁权剁䅁䅁权ㅂ䅂䅁允䅁䅁䅅䅁佁䉁䅉䅁㑁䑁䅑睎睁䑁䅁䅍睁䑁䅁䅁䵁䅉䅅䅁䕁䅁䅁睁䵁䅁䅁权㙄䅄䅁权䕁䅁䅁权㝂䅂䅁允䅁䅁䅅䅁䙁䅁䅁䅁䅂睰䉴䍄䉁䅁䅁䅂䅁䅁䅍䅄䅁䅁䅯睩䅳䅁䅯䅂䅁䅁䅯內䅑䅁䅅䅁䉁䅁䅁兂䅁䅁䅁䝑䵧兑杷允䅁䅁䅑䅁䑁䅁䅷䅁䭁䥁䰰䅁䭁䅁䅑䅁䭁䥁䕅䅁䉁䅁䅁允䅁䅁䅕䅁䅁䝁允欶䵁䅉䅅䅁䕁䅁䅁睁䵁䅁䅁权扁睃䅁权䕁䅁䅁权㑂䅂䅁允䅁䅁䅅䅁䙁䅁䅁䅁奁䐱䉚䍄䉁䅁䅁䅂䅁䅁䅍䅄䅁䅁䅯睦䅳䅁䅯䅂䅁䅁䅯来䅑䅁䅅䅁䉁䅁䅁兂䅁䅁䅁䉣䙧兑杷允䅁䅁䅑䅁䑁䅁䅷䅁䭁䍁䵙䅁䭁䅁䅑䅁䭁䡁䕁䅁䉁䅁䅁允䅁䅁䅕䅁䅁䵁牄啁䵅䅉䅅䅁䕁䅁䅁睁䵁䅁䅁权䅂睃䅁权剁䅁䅁权㉂䅂䅁允䅁䅁䅅䅁佁䉁䅉䅁㕁䑁䅕兏㉁䑁䅉䅏穁䑁䅙䅁䵁䅉䅅䅁䕁䅁䅁睁䵁䅁䅁权䅃睃䅁权䕁䅁䅁权㙂䅂䅁允䅁䅁䅅䅁䙁䅁䅁䅁奃睖䈵䍄䉁䅁䅁䅂䅁䅁䅍䅄䅁䅁䅯朶䄴䅁䅯充䅁䅁䅯睦䅑䅁䅅䅁䉁䅁䅁杄十䅁䅁䅏睁䑁䅫䅍睁䑁䅁䅍睁䅁䅁䍄䉁䅁䅁䅂䅁䅁䅍䅄䅁䅁䅯睕䅳䅁䅯充䅁䅁䅯䅨䅑䅁䅅䅁䉁䅁䅁杄十䅁䅁睍睁䑁䅉䅏ぁ䑁䅁䅍睁䅁䅁䍄䉁䅁䅁䅂䅁䅁䅍䅄䅁䅁䅯兖䅳䅁䅯䅂䅁䅁䅯入䅑䅁䅅䅁䉁䅁䅁兂䅁䅁䅁䙹呣兑杷允䅁䅁䅑䅁䑁䅁䅷䅁䭁䍁䵍䅁䭁䅁䅑䅁䭁䡁䕳䅁䉁䅁䅁允䅁䅁䅕䅁䅁䑁汃歅䵅䅉䅅䅁䕁䅁䅁睁䵁䅁䅁权䭂䅄䅁权䕁䅁䅁权㥂䅂䅁允䅁䅁䅅䅁䙁䅁䅁䅁㥄歅䉰䍄䉁䅁䅁䅂䅁䅁䅍䅄䅁䅁䅯睥䅳䅁䅯䅂䅁䅁䅯䅧䅑䅁䅅䅁䉁䅁䅁兂䅁䅁䅁䍧䩕兑杷允䅁䅁䅑䅁䑁䅁䅷䅁䭁乁䴰䅁䭁䅁䅑䅁䭁䡁䕷䅁䉁䅁䅁允䅁䅁䅕䅁䅁佁元䕁䵅䅉䅅䅁䕁䅁䅁睁䵁䅁䅁权㡄权䅁权䕁䅁䅁权㕂䅂䅁允䅁䅁䅅䅁䙁䅁䅁䅁杁癢䄹䍄䉁䅁䅁䅂䅁䅁䅍䅄䅁䅁䅯兘䄴䅁䅯䅂䅁䅁䅯睇䄸䅁䅅䅁䉁䅁䅁兂䅁䅁䅁䙎啅兑杷允䅁䅁䅑䅁䑁䅁䅷䅁䭁䍁䱣䅁䭁䅁䅑䅁䭁䡁䕧䅁䉁䅁䅁允䅁䅁䅕䅁䅁䭁癃欫䵁䅉䅅䅁䕁䅁䅁睁䵁䅁䅁权灁睃䅁权䕁䅁䅁权㑂䅂䅁允䅁䅁䅅䅁䙁䅁䅁䅁奃䅕䉤䍄䉁䅁䅁䅂䅁䅁䅍䅄䅁䅁䅯眳䅳䅁䅯䅂䅁䅁䅯杧䅑䅁䅅䅁䉁䅁䅁兂䅁䅁䅁䙅穔䅑杷允䅁䅁䅑䅁䑁䅁䅷䅁䭁䅁䱅䅁䭁䅁䅑䅁䭁䡁䕫䅁䉁䅁䅁允䅁䅁䅕䅁䅁偁䝄ぇ䵅䅉䅅䅁䕁䅁䅁睁䵁䅁䅁权ぃ䅄䅁权䕁䅁䅁权穂䅂䅁允䅁䅁䅅䅁䙁䅁䅁䅁兂瘰䄱䍄䉁䅁䅁䅂䅁䅁䅍䅄䅁䅁䅯兊䄰䅁䅯䅂䅁䅁䅯䅤䅑䅁䅅䅁䉁䅁䅁兂䅁䅁䅁䈰㡪䅑杷允䅁䅁䅑䅁䑁䅁䅷䅁䭁䝁䰰䅁䭁䅁䅑䅁䭁䝁䔰䅁䉁䅁䅁允䅁䅁䅕䅁䅁䥁⭧歇䵅䅉䅅䅁䕁䅁䅁睁䵁䅁䅁权坁䅄䅁权䕁䅁䅁权䙃䅂䅁允䅁䅁䅅䅁䙁䅁䅁䅁㕂呧䉊䍄䉁䅁䅁䅂䅁䅁䅍䅄䅁䅁䅯杢䅳䅁䅯䅂䅁䅁䅯兢䅑䅁䅅䅁䉁䅁䅁兂䅁䅁䅁䌱昸兑杷允䅁䅁䅑䅁䑁䅁䅷䅁䭁䝁䰸䅁䭁䅁䅑䅁䭁䝁䔰䅁䉁䅁䅁允䅁䅁䅕䅁䅁偁䩔啌䵅䅉䅅䅁䕁䅁䅁睁䵁䅁䅁权獁䅄䅁权䕁䅁䅁权䉃䅂䅁允䅁䅁䅅䅁䙁䅁䅁䅁䅄䅚䉖䍄䉁䅁䅁䅂䅁䅁䅍䅄䅁䅁䅯睗䅳䅁䅯䅂䅁䅁䅯䅥䅑䅁䅅䅁䉁䅁䅁兂䅁䅁䅁䍉獙兑杷允䅁䅁䅑䅁䑁䅁䅷䅁䭁䵁䱍䅁䭁䅁䅑䅁䭁䡁䕯䅁䉁䅁䅁允䅁䅁䅕䅁䅁佁婹ぅ䵅䅉䅅䅁䕁䅁䅁睁䵁䅁䅁权あ䅄䅁权䕁䅁䅁权扁睄䅁允䅁䅁䅅䅁䭁䕁䅣䅁䵁䅉䅅䅁䕁䅁䅁睁䵁䅁䅁权啃兄䅁权䕁䅁䅁权㝂䅂䅁允䅁䅁䅅䅁䙁䅁䅁䅁啃祁䉖䍄䉁䅁䅁䅂䅁䅁䅍䅄䅁䅁䅯睧䄴䅁䅯䅂䅁䅁䅯䅨䅑䅁䅅䅁䉁䅁䅁兂䅁䅁䅁䑣ㄷ䅑杷允䅁䅁䅑䅁䑁䅁䅷䅁䭁䥁䰸䅁䭁䅁䅑䅁䭁䡁䕕䅁䉁䅁䅁允䅁䅁䅕䅁䅁䵁乄〹䵁䅉䅅䅁䕁䅁䅁睁䵁䅁䅁权癄兄䅁权䕁䅁䅁权⽂䅂䅁允䅁䅁䅅䅁䙁䅁䅁䅁睃晃䅚䍄䉁䅁䅁䅂䅁䅁䅍䅄䅁䅁䅯允䅳䅁䅯䅂䅁䅁䅯兣䅑䅁䅅䅁䉁䅁䅁兂䅁䅁䅁䬸村兑杷允䅁䅁䅑䅁䑁䅁䅷䅁䭁偁䭷䅁䭁䅁䅑䅁䭁䥁䕉䅁䉁䅁䅁允䅁䅁䅕䅁䅁䵁㥂欫䵁䅉䅅䅁䕁䅁䅁睁䵁䅁䅁权灄睃䅁权䕁䅁䅁权硂䅂䅁允䅁䅁䅅䅁䙁䅁䅁䅁奄橕䉚䍄䉁䅁䅁䅂䅁䅁䅍䅄䅁䅁䅯朸䄰䅁䅯充䅁䅁䅯睥䅑䅁䅅䅁䉁䅁䅁杄十䅁䅁䅎硁䑁䅫李ぁ䑁䅁䅍睁䅁䅁䍄䉁䅁䅁䅂䅁䅁䅍䅄䅁䅁䅯儲䅷䅁䅯䅂䅁䅁䅯杧䅑䅁䅅䅁䉁䅁䅁兂䅁䅁䅁䩁杣兑杷允䅁䅁䅑䅁䑁䅁䅷䅁䭁䝁佣䅁䭁䅁䅑䅁䭁䥁䕕䅁䉁䅁䅁允䅁䅁䅕䅁䅁䙁睃䕋䵅䅉䅅䅁䕁䅁䅁睁䵁䅁䅁权䍁兄䅁权䕁䅁䅁权穂䅂䅁允䅁䅁䅅䅁䙁䅁䅁䅁あ䑏䉊䍄䉁䅁䅁䅂䅁䅁䅍䅄䅁䅁䅯杤䅳䅁䅯䅂䅁䅁䅯䅥䅑䅁䅅䅁䉁䅁䅁兂䅁䅁䅁䱷灲䅑杷允䅁䅁䅑䅁䑁䅁䅷䅁䭁偁䱧䅁䭁䅁䅑䅁䭁䡁䕙䅁䉁䅁䅁允䅁䅁䅕䅁䅁䕁摨歇䵅䅉䅅䅁䕁䅁䅁睁䵁䅁䅁权⽄兄䅁权䕁䅁䅁权⭂䅂䅁允䅁䅁䅅䅁䙁䱁摋㘷佦⽰䅊䍄䉁䅁䅁䅂䅁䅁䅍䅄䅁䅁䅯睘䅳䅁䅯䅂䅁䅁䅯睦䅑䅁䅅䅁䉁䅁䅁兂䅁䅁䅁䑧歮䅑杷允䅁䅁䅑䅁䑁䅁䅷䅁䭁䥁䱙䅁䭁䅁䅑䅁䭁䥁䕉䅁䉁䅁䅁允䅁䅁䅕噈歰㥏爯ぷ䵁䅉䅅䅁䕁䅁䅁睁䵁䅁䅁权䝄䅄䅁权剁䅁䅁权㍂䅂䅁允䅁䅁䅅䅁佁䉁䅉䅁ㅁ䑁䅕杍睁䑁䅁䅍睁䑁䅁䅁䵁䅉䅅䅁䕁䅁䅁睁䵁䅁䅁权䡃睃䅁权䕁䅁䅁权䍃䅂䅁允䅁䅁䅅䅁䙁䅁䅁䅁允癵䅸䍄䉁䅁䅁䅂䅁䅁䅍䅄䅁䅁䅯杪䄰䅁䅯䅂䅁䅁䅯来䅑䅁䅅䅁䉁䅁䅁兂䅁䅁䅁火椰兑杷允䅁䅁䅑䅁䑁䅁䅷䅁䭁䉁䰸䅁䭁䅁䅑䅁䭁䥁䕉䅁䉁䅁䅁允䅁䅁䅕䅁䅁䕁䅸䕇䵅䅉䅅䅁䕁䅁䅁睁䵁䅁䅁权䱁䅄䅁权䕁䅁䅁权䉃䅂䅁允䅁䅁䅅䅁䭁䕁䅣䅁䵁䅉䅅䅁䕁䅁䅁睁䵁䅁䅁权㕁兄䅁权剁䅁䅁权㙂䅂䅁允䅁䅁䅅䅁佁䉁䅉䅁祁䑁䅕睍㉁䑁䅍兏ぁ䑁䅅䅁䵁䅉䅅䅁䕁䅁䅁睁䵁䅁䅁权潂䅄䅁权䕁䅁䅁权㥂䅂䅁允䅁䅁䅅䅁䙁䅁䅁䅁奁睯䉚䍄䉁䅁䅁䅂䅁䅁䅍䅄䅁䅁䅯兙䅳䅁䅯䅂䅁䅁䅯䅤䅑䅁䅅䅁䉁䅁䅁兂䅁䅁䅁䩙䝕兑杷允䅁䅁䅑䅁䑁䅁䅷䅁䭁偁䭧䅁䭁䅁䅑䅁䭁䡁䕉䅁䉁䅁䅁允䅁䅁䅕䅁䅁偁あ欯䵁䅉䅅䅁䕁䅁䅁睁䵁䅁䅁权牂䅄䅁权䕁䅁䅁权㕂䅂䅁允䅁䅁䅅䅁䙁䅁䅁䅁杄昫䅴䍄䉁䅁䅁䅂䅁䅁䅍䅄䅁䅁䅯兢䅳䅁䅯䅂䅁䅁䅯䅦䅑䅁䅅䅁䉁䅁䅁兂䅁䅁䅁䉁剕兑杷允䅁䅁䅑䅁䑁䅁䅷䅁䭁䝁䰴䅁䭁䅁䅑䅁䭁䡁䕷䅁䉁䅁䅁允䅁䅁䅕䅁䅁偁䝂う䵅䅉䅅䅁䕁䅁䅁睁䵁䅁䅁权㥁睃䅁权䕁䅁䅁权あ䅂䅁允䅁䅁䅅䅁䙁䅁䅁䅁睄昰䅨䍄䉁䅁䅁䅂䅁䅁䅍䅄䅁䅁䅯睢䅳䅁䅯䅂䅁䅁䅯䅦䅑䅁䅅䅁䉁䅁䅁兂䅁䅁䅁䝏潣兑杷允䅁䅁䅑䅁䑁䅁䅷䅁䭁䭁䱧䅁䭁䅁䅑䅁䭁䡁䕑䅁䉁䅁䅁允䅁䅁䅕䅁䅁䅁啂䔫䵁䅉䅅䅁䕁䅁䅁睁䵁䅁䅁权坂兄䅁权䕁䅁䅁权療䅂䅁允䅁䅁䅅䅁䙁䅁䅁䅁杂䄹䉖䍄䉁䅁䅁䅂䅁䅁䅍䅄䅁䅁䅯睫䅷䅁䅯充䅁䅁䅯睧䅑䅁䅅䅁䉁䅁䅁杄十䅁䅁䅎㑁䑁䅉免穁䑁䅁睍穁䅁䅁䍄䉁䅁䅁䅂䅁䅁䅍䅄䅁䅁䅯睖䄴䅁䅯䅂䅁䅁䅯䅥䅑䅁䅅䅁䉁䅁䅁兂䅁䅁䅁䉯副兑杷允䅁䅁䅑䅁䑁䅁䅷䅁䭁䉁䱑䅁䭁䅁䅑䅁䭁䡁䕫䅁䉁䅁䅁允䅁䅁䅕䅁䅁䡁晄問䵅䅉䅅䅁䕁䅁䅁睁䵁䅁䅁权⭂睃䅁权䕁䅁䅁权ㅂ䅂䅁允䅁䅁䅅䅁䙁䅁䅁䅁兂⽃䄹䍄䉁䅁䅁䅂䅁䅁䅍䅄䅁䅁䅯䅤䅷䅁䅯䅂䅁䅁䅯杣䅑䅁䅅䅁䉁䅁䅁兂䅁䅁䅁䑣䅁兑杷允䅁䅁䅑䅁䑁䅁䅷䅁䭁䭁䱯䅁䭁䅁䅑䅁䭁䥁䕑䅁䉁䅁䅁允䅁䅁䅕䅁䅁佁㉂欫䵁䅉䅅䅁䕁䅁䅁睁䵁䅁䅁权坁兄䅁权䕁䅁䅁权睂䅂䅁允䅁䅁䅅䅁䙁䅁䅁䅁䅁故䅆䍄䉁䅁䅁䅂䅁䅁䅍䅄䅁䅁䅯杖䅷䅁䅯䅂䅁䅁䅯䅧䅑䅁䅅䅁䉁䅁䅁权䡂䅁䅁䍄䉁䅁䅁䅂䅁䅁䅍䅄䅁䅁䅯朲䅳䅁䅯䅂䅁䅁䅯杦䅑䅁䅅䅁䉁䅁䅁兂䅁䅁䅁䜴味兑杷允䅁䅁䅑䅁䑁䅁䅷䅁䭁偁䵉䅁䭁䉁䅅䅁䭁䡁䕕䅁䉁䅁䅁允䅁䅁䄴䅆䅁䑁䅉兎ㅁ䑁䅁李㍁䑁䅁䅍睁䅁䅁䍄䉁䅁䅁䅂䅁䅁䅍䅄䅁䅁䅯术䅯䅁䅯䅂䅁䅁䅯睦䅑䅁䅅䅁䉁䅁䅁兂䅁䅁䅁䕯兕兑杷允䅁䅁䅑䅁䑁䅁䅷䅁䭁䑁䵯䅁䭁䅁䅑䅁䭁䡁䕙䅁䉁䅁䅁允䅁䅁䅕䅁䅁乁獃ぁ䵅䅉䅅䅁䕁䅁䅁睁䵁䅁䅁权㡄睃䅁权䕁䅁䅁权䑃䅂䅁允䅁䅁䅅䅁䙁䅁䅁䅁杂䅶䈹䍄䉁䅁䅁䅂䅁䅁䅍䅄䅁䅁䅯儯䅳䅁䅯䅂䅁䅁䅯睧䅑䅁䅅䅁䉁䅁䅁兂䅁䅁䅁䙉歄䅑杷允䅁䅁䅑䅁䑁䅁䅷䅁䭁䱁䱉䅁䭁䅁䅑䅁䭁䡁䕍䅁䉁䅁䅁允䅁䅁䅯睒䅁䅁杷允䅁䅁䅑䅁䑁䅁䅷䅁䭁䑁䱁䅁䭁䅁䅑䅁䭁䡁䕣䅁䉁䅁䅁允䅁䅁䅕䅁䅁䝁敄唶䵁䅉䅅䅁䕁䅁䅁睁䵁䅁䅁权䍂睃䅁权剁䅁䅁权⭂䅂䅁允䅁䅁䅅䅁佁䉁䅉䅁穁䑁䅧李穁䑁䅅李㑁䑁䅍䅁䵁䅉䅅䅁䕁䅁䅁睁䵁䅁䅁权㕂睃䅁权䕁䅁䅁权⽂䅂䅁允䅁䅁䅅䅁䙁䅁䅁䅁兂時䄵䍄䉁䅁䅁䅂䅁䅁䅍䅄䅁䅁䅯䄹䅷䅁䅯充䅁䅁䅯杧䅑䅁䅅䅁䉁䅁䅁杄十䅁䅁睎ㅁ䑁䅅䅍睁䑁䅁䅍睁䅁䅁䍄䉁䅁䅁䅂䅁䅁䅍䅄䅁䅁䅯睘䅳䅁䅯䅂䅁䅁䅯睢䅑䅁䅅䅁䉁䅁䅁兂䅁䅁䅁䕧灺䅑杷允䅁䅁䅑䅁䑁䅁䅷䅁䭁䡁䰸䅁䭁䅁䅑䅁䭁䡁䕕䅁䉁䅁䅁允䅁䅁䅕䅁䅁䝁摃䔯䵁䅉䅅䅁䕁䅁䅁睁䵁䅁䅁权㉃䅄䅁权䕁䅁䅁权硂䅂䅁允䅁䅁䅅䅁䙁䅁䅁䅁䅄琫䄱䍄䉁䅁䅁䅂䅁䅁䅍䅄䅁䅁䅯睏䅳䅁䅯充䅁䅁䅯杧䅑䅁䅅䅁䉁䅁䅁杄十䅁䅁睍穁䑁䅅免㍁䑁䅁䅍睁䅁䅁䍄䉁䅁䅁䅂䅁䅁䅍䅄䅁䅁䅯睴䅷䅁䅯䅂䅁䅁䅯兣䅑䅁䅅䅁䉁䅁䅁兂䅁䅁䅁何㕲䅑杷允䅁䅁䅑䅁䑁䅁䅷䅁䭁䑁䰴䅁䭁䅁䅑䅁䭁䡁䕙䅁䉁䅁䅁允䅁䅁䅕䅁䅁䅁㍃䕅䵅䅉䅅䅁䕁䅁䅁睁䵁䅁䅁权敃䅄䅁权䕁䅁䅁权㙂䅂䅁允䅁䅁䅅䅁䙁䅁䅁䅁㑂杩䉸䍄䉁䅁䅁䅂䅁䅁䅍䅄䅁䅁䅯兏䄰䅁䅯䅂䅁䅁䅯兦䅑䅁䅅䅁䉁䅁䅁兂䅁䅁䅁䑉䩕兑杷允䅁䅁䅑䅁䑁䅁䅷䅁䭁䅁䱅䅁䭁䅁䅑䅁䭁䡁䕑䅁䉁䅁䅁允䅁䅁䅕䅁䅁䥁ㅃ歇䵅䅉䅅䅁䕁䅁䅁睁䵁䅁䅁权楃睃䅁权䕁䅁䅁权䕃䅂䅁允䅁䅁䅅䅁䙁䅁䅁䅁䅂兘䉤䍄䉁䅁䅁䅂䅁䅁䅍䅄䅁䅁䅯䅹䄰䅁䅯䅂䅁䅁䅯睢䅑䅁䅅䅁䉁䅁䅁兂䅁䅁䅁偬塙兑杷允䅁䅁䅑䅁䑁䅁䅷䅁䭁䭁䴸䅁䭁䅁䅑䅁䭁䡁䕯䅁䉁䅁䅁允䅁䅁䅕䅁䅁乁䡂啂䵅䅉䅅䅁䕁䅁䅁睁䵁䅁䅁权歁兄䅁权䕁䅁䅁权硂䅂䅁允䅁䅁䅅䅁䙁䅁䅁䅁䥁䉶䉒䍄䉁䅁䅁䅂䅁䅁䅍䅄䅁䅁䅯末䅳䅁䅯䅂䅁䅁䅯睧䅑䅁䅅䅁䉁䅁䅁兂䅁䅁䅁䬫䙕兑杷允䅁䅁䅑䅁䑁䅁䅷䅁䭁䅁䱧䅁䭁䅁䅑䅁䭁䡁䕉䅁䉁䅁䅁允䅁䅁䅕䅁䅁䙁畁唹䵁䅉䅅䅁䕁䅁䅁睁䵁䅁䅁权䵂允䅁权䕁䅁䅁权㑂䅂䅁允䅁䅁䅅䅁䙁䅁䅁䅁睄唶䉆䍄䉁䅁䅁䅂䅁䅁䅍䅄䅁䅁䅯䄸䅯䅁䅯䅂䅁䅁䅯杣䅑䅁䅅䅁䉁䅁䅁兂䅁䅁䅁䑷㡄䅑杷允䅁䅁䅑䅁䑁䅁䅷䅁䭁䉁䵙䅁䭁䅁䅑䅁䭁䡁䕁䅁䉁䅁䅁允䅁䅁䅕䅁䅁䩁䡺䕌䵅䅉䅅䅁䕁䅁䅁睁䵁䅁䅁权䡃睃䅁权䕁䅁䅁权あ䅂䅁允䅁䅁䅅䅁䙁䅁䅁䅁䅁杉䉴䍄䉁䅁䅁䅂䅁䅁䅍䅄䅁䅁䅯睚䅳䅁䅯充䅁䅁䅯杧䅑䅁䅅䅁䉁䅁䅁杄十䅁䅁杍睁䑁䅉免ㅁ䑁䅁䅍睁䅁䅁䍄䉁䅁䅁䅂䅁䅁䅍䅄䅁䅁䅯光䅷䅁䅯䅂䅁䅁䅯全䅑䅁䅅䅁䉁䅁䅁兂䅁䅁䅁䡎䵎兑杷允䅁䅁䅑䅁䑁䅁䅷䅁䭁䕁䵁䅁䭁䅁䅑䅁䭁䡁䕕䅁䉁䅁䅁允䅁䅁䅕䅁䅁䝁䵂啇䵅䅉䅅䅁䕁䅁䅁睁䵁䅁䅁权㑄䅁䅁权䕁䅁䅁权あ䅂䅁允䅁䅁䅅䅁䙁䅁䅁䅁奄ぱ䉸䍄䉁䅁䅁䅂䅁䅁䅍䅄䅁䅁䅯儳䅷䅁䅯䅂䅁䅁䅯睦䅑䅁䅅䅁䉁䅁䅁兂䅁䅁䅁佷⽘䅑杷允䅁䅁䅑䅁䑁䅁䅷䅁䭁䍁䴴䅁䭁䅁䅑䅁䭁䡁䕅䅁䉁䅁䅁允䅁䅁䅕䅁䅁䱁䙄ぇ䵅䅉䅅䅁䕁䅁䅁睁䵁䅁䅁权㙄䅄䅁权䕁䅁䅁权䅃䅂䅁允䅁䅁䅅䅁䙁䅁䅁䅁兄兓䉴䍄䉁䅁䅁䅂䅁䅁䅍䅄䅁䅁䅯䅧䅳䅁䅯充䅁䅁䅯入䅑䅁䅅䅁䉁䅁䅁杄十䅁䅁兎ㅁ䑁䅍睎㉁䑁䅁䅍睁䅁䅁䍄䉁䅁䅁䅂䅁䅁䅍䅄䅁䅁䅯督䄴䅁䅯䅂䅁䅁䅯睦䅑䅁䅅䅁䉁䅁䅁兂䅁䅁䅁䕅八兑杷允䅁䅁䅑䅁䑁䅁䅷䅁䭁䍁䵉䅁䭁䅁䅑䅁䭁䥁䕕䅁䉁䅁䅁允䅁䅁䅕䅁䅁䵁潙䕋䵅䅉䅅䅁䕁䅁䅁睁䵁䅁䅁权䅂䅄䅁权䕁䅁䅁权㡂䅂䅁允䅁䅁䅅䅁䙁䅁䅁䅁啂䉎䉸䍄䉁䅁䅁䅂䅁䅁䅍䅄䅁䅁䅯䅉䅳䅁䅯䅂䅁䅁䅯兤䅑䅁䅅䅁䉁䅁䅁兂䅁䅁䅁䥑娯䅑杷允䅁䅁䅑䅁䑁䅁䅷䅁䭁䍁䰸䅁䭁䉁䅅䅁䭁䡁䕯䅁䉁䅁䅁允䅁䅁䄴杅䅁䑁䅉兎穁䑁䅣杍㕁䑁䅣杍䅁䅁杷允䅁䅁䅑䅁䑁䅁䅷䅁䭁佁乫䅁䭁䅁䅑䅁䭁䡁䕫䅁䉁䅁䅁允䅁䅁䅕䅁䅁䉁湄歅䵅䅉䅅䅁䕁䅁䅁睁䵁䅁䅁权婃兄䅁权剁䅁䅁权療䅂䅁允䅁䅁䅅䅁佁䉁䅉䅁祁䑁䅙兎睁䑁䅅䅍睁䑁䅁䅁䵁䅉䅅䅁䕁䅁䅁睁䵁䅁䅁权捄兄䅁权䕁䅁䅁权祂䅂䅁允䅁䅁䅅䅁䙁䅁䅁䅁䥂杢䉨䍄䉁䅁䅁䅂䅁䅁䅍䅄䅁䅁䅯允䅳䅁䅯䅂䅁䅁䅯杧䅑䅁䅅䅁䉁䅁䅁兂䅁䅁䅁佇杅兑杷允䅁䅁䅑䅁䑁䅁䅷䅁䭁䭁䰴䅁䭁䅁䅑䅁䭁䡁䔸䅁䉁䅁䅁允䅁䅁䅕䅁䅁䅁歂啋䵅䅉䅅䅁䕁䅁䅁睁䵁䅁䅁权䉁睃䅁权䕁䅁䅁权穂䅂䅁允䅁䅁䅅䅁䙁䅁䅁䅁㑃䍋䉂䍄䉁䅁䅁䅂䅁䅁䅍䅄䅁䅁䅯睊䅳䅁䅯䅂䅁䅁䅯入䅑䅁䅅䅁䉁䅁䅁兂䅁䅁䅁䙉穄䅑杷允䅁䅁䅑䅁䑁䅁䅷䅁䭁䍁䵳䅁䭁䉁䅅䅁䭁䡁䕳䅁䉁䅁䅁允䅁䅁䄴杅䅁䑁䅕免㍁䑁䅕杍睁䑁䅁䅍䅁䅁杷允䅁䅁䅑䅁䑁䅁䅷䅁䭁䩁䴴䅁䭁䉁䅅䅁䭁䡁䔰䅁䉁䅁䅁允䅁䅁䄴杅䅁䑁䅕䅎祁䑁䅫李穁䑁䅉免䅁䅁杷允䅁䅁䅑䅁䑁䅁䅷䅁䭁䝁丰䅁䭁䅁䅑䅁䭁䡁䕷䅁䉁䅁䅁允䅁䅁䅕䅁䅁䉧㥩啑䵅䅉䅅䅁䕁䅁䅁睁䵁䅁䅁权慄睃䅁权䕁䅁䅁权穂䅂䅁允䅁䅁䅅䅁䙁䅁䅁䅁兂栴䉎䍄䉁䅁䅁䅂䅁䅁䅍䅄䅁䅁䅯睊䅷䅁䅯䅂䅁䅁䅯兣䅑䅁䅅䅁䉁䅁䅁兂䅁䅁䅁䭣㝄䅑杷允䅁䅁䅑䅁䑁䅁䅷䅁䭁乁䵑䅁䭁䉁䅅䅁䭁䥁䕍䅁䉁䅁䅁允䅁䅁䄴杅䅁䑁䅣免㕁䑁䅁䅍睁䑁䅁䅍䅁䅁杷允䅁䅁䅑䅁䑁䅁䅷䅁䭁䑁䵯䅁䭁䅁䅑䅁䭁䡁䔰䅁䉁䅁䅁允䅁䅁䅕䅁䅁佁⽨歂䵅䅉䅅䅁䕁䅁䅁睁䵁䅁䅁权㙃䅄䅁权䕁䅁䅁权䕃䅂䅁允䅁䅁䅅䅁䙁䅁䅁䅁䅄⽤䄱䍄䉁䅁䅁䅂䅁䅁䅍䅄䅁䅁䅯杆䅳䅁䅯䅂䅁䅁䅯睧䅑䅁䅅䅁䉁䅁䅁兂䅁䅁䅁䑪潕兑杷允䅁䅁䅑䅁䑁䅁䅷䅁䭁䕁䵧䅁䭁䅁䅑䅁䭁䡁䕁䅁䉁䅁䅁允䅁䅁䅕䅁䅁䭁㌷歊䵅䅉䅅䅁䕁䅁䅁睁䵁䅁䅁权䩃䅄䅁权䕁䅁䅁权あ䅂䅁允䅁䅁䅅䅁䙁䅁䅁䅁䅁偹䅂䍄䉁䅁䅁䅂䅁䅁䅍䅄䅁䅁䅯䅐䅷䅁䅯䅂䅁䅁䅯兦䅑䅁䅅䅁䉁䅁䅁兂䅁䅁䅁䥉佣兑杷允䅁䅁䅑䅁䑁䅁䅷䅁䭁䙁丸䅁䭁䅁䅑䅁䭁䡁䔰䅁䉁䅁䅁允䅁䅁䅕䅁䅁䭁偋歉䵅䅉䅅䅁䕁䅁䅁睁䵁䅁䅁权乄睃䅁权䕁䅁䅁权㉂䅂䅁允䅁䅁䅅䅁䙁䅁䅁䅁㑄䍈䉎䍄䉁䅁䅁䅂䅁䅁䅍䅄䅁䅁䅯䅃䅳䅁䅯䅂䅁䅁䅯兢䅑䅁䅅䅁䉁䅁䅁兂䅁䅁䅁偯㍢䅑杷允䅁䅁䅑䅁䑁䅁䅷䅁䭁偁䵫䅁䭁䅁䅑䅁䭁䡁䕍䅁䉁䅁䅁允䅁䅁䅕䅁䅁䕁祄〸䵁䅉䅅䅁䕁䅁䅁睁䵁䅁䅁权桄睃䅁权䕁䅁䅁权䙃䅂䅁允䅁䅁䅅䅁䙁䅁䅁䅁兂硦䉸䍄䉁䅁䅁䅂䅁䅁䅍䅄䅁䅁䅯䅚䄴䅁䅯䅂䅁䅁䅯䅥䅑䅁䅅䅁䉁䅁䅁兂䅁䅁䅁䅅琸兑杷允䅁䅁䅑䅁䑁䅁䅷䅁䭁乁䱉䅁䭁䅁䅑䅁䭁䉁偳䅁䉁䅁䅁允䅁䅁䅕䅁䅁䝁⽃欫䵁䅉䅅䅁䕁䅁䅁睁䵁䅁䅁权㙄睃䅁权䕁䅁䅁权㝂䅂䅁允䅁䅁䅅䅁䙁䅁䅁䅁䅁癰䅰䍄䉁䅁䅁䅂䅁䅁䅍䅄䅁䅁䅯䅆䅳䅁䅯䅂䅁䅁䅯䅣䅑䅁䅅䅁䉁䅁䅁兂䅁䅁䅁䵭⭳兑杷允䅁䅁䅑䅁䑁䅁䅷䅁䭁䉁余䅁䭁䉁䅅䅁䭁䡁䕑䅁䉁䅁䅁允䅁䅁䅯睒䅁䅁杷允䅁䅁䅑䅁䑁䅁䅷䅁䭁偁䅧䅁䭁䉁䅅䅁䭁䉁偳䅁䉁䅁䅁允䅁䅁䄴䅆䅁䑁䅉免㑁䑁䅅䅍睁䑁䅁䅍睁䅁䅁䍄䉁䅁䅁䅂䅁䅁䅍䅄䅁䅁䅯䄹䅳䅁䅯䅂䅁䅁䅯睦䅑䅁䅅䅁䉁䅁䅁兂䅁䅁䅁灶楁兑杷允䅁䅁䅑䅁䑁䅁䅷䅁䭁䙁䵅䅁䭁䅁䅑䅁䭁䡁䕫䅁䉁䅁䅁允䅁䅁䅯睒䅁䅁杷允䅁䅁䅑䅁䑁䅁䅷䅁䭁䉁䱑䅁䭁䅁䅑䅁䭁䡁䕅䅁䉁䅁䅁允䅁䅁䅕䅁䅁䝁啃ぐ䵅䅉䅅䅁䕁䅁䅁睁䵁䅁䅁权奃䅄䅁权䕁䅁䅁权䕃䅂䅁允䅁䅁䅅䅁䙁䅁䅁䅁啁桃䉎䍄䉁䅁䅁䅂䅁䅁䅍䅄䅁䅁䅯睌䅷䅁䅯䅂䅁䅁䅯兢䅑䅁䅅䅁䉁䅁䅁兂䅁䅁䅁䨵关兑杷允䅁䅁䅑䅁䑁䅁䅷䅁䭁䅁䱷䅁䭁䅁䅑䅁䭁䡁䕧䅁䉁䅁䅁允䅁䅁䅕䅁䅁䭁噧啁䵅䅉䅅䅁䕁䅁䅁睁䵁䅁䅁权瑁兄䅁权䕁䅁䅁权䉃䅂䅁允䅁䅁䅅䅁䙁䅁䅁䅁杂敖䅂䍄䉁䅁䅁䅂䅁䅁䅍䅄䅁䅁䅯兒䅳䅁䅯䅂䅁䅁䅯䅤䅑䅁䅅䅁䉁䅁䅁兂䅁䅁䅁䥁⽺䅑杷允䅁䅁䅑䅁䑁䅁䅷䅁䭁䵁䱍䅁䭁䅁䅑䅁䭁䥁䕉䅁䉁䅁䅁允䅁䅁䅕䅁䅁佁噑䕆䵅䅉䅅䅁䕁䅁䅁睁䵁䅁䅁权啁睃䅁权䕁䅁䅁权䙃䅂䅁允䅁䅁䅅䅁䙁䅁䅁䅁歂稷䈹䍄䉁䅁䅁䅂䅁䅁䅍䅄䅁䅁䅯朳䅳䅁䅯充䅁䅁䅯来䅑䅁䅅䅁䉁䅁䅁杄十䅁䅁免㉁䑁䅁兎㑁䑁䅅睍硁䅁䅁䍄䉁䅁䅁䅂䅁䅁䅍䅄䅁䅁䅯䅮䄴䅁䅯䅂䅁䅁䅯䅨䅑䅁䅅䅁䉁䅁䅁兂䅁䅁䅁偫㑔䅑杷允䅁䅁䅑䅁䑁䅁䅷䅁䭁䱁䙙䅁䭁䅁䅑䅁䭁䡁䕫䅁䉁䅁䅁允䅁䅁䅕䅁䅁䉁呂〯䵁䅉䅅䅁䕁䅁䅁睁䵁䅁䅁权䭃睃䅁权䕁䅁䅁权⭂䅂䅁允䅁䅁䅅䅁䙁䅁䅁䅁睄䉏䈹䍄䉁䅁䅁䅂䅁䅁䅍䅄䅁䅁䅯朶䅷䅁䅯䅂䅁䅁䅯內䅑䅁䅅䅁䉁䅁䅁兂䅁䅁䅁䭅䕁兑杷允䅁䅁䅑䅁䑁䅁䅷䅁䭁偁䱧䅁䭁䅁䅑䅁䭁䡁䕉䅁䉁䅁䅁允䅁䅁䅕䅁䅁䍁晩歈䵅䅉䅅䅁䕁䅁䅁睁䵁䅁䅁权啁睃䅁权䕁䅁䅁权ㅂ䅂䅁允䅁䅁䅅䅁䙁䅁䅁䅁捄穲䈵䍄䉁䅁䅁䅂䅁䅁䅍䅄䅁䅁䅯杯䅳䅁䅯䅂䅁䅁䅯全䅑䅁䅅䅁䉁䅁䅁兂䅁䅁䅁乧硌䅑杷允䅁䅁䅑䅁䑁䅁䅷䅁䭁䭁䱧䅁䭁䅁䅑䅁䭁䡁䕷䅁䉁䅁䅁允䅁䅁䅕䅁䅁䭁坃欸䵁䅉䅅䅁䕁䅁䅁睁䵁䅁䅁权牂䅄䅁权䕁䅁䅁权穂䅂䅁允䅁䅁䅅䅁䙁䅁䅁䅁睃晓䅖䍄䉁䅁䅁䅂䅁䅁䅍䅄䅁䅁䅯睴䅳䅁䅯䅂䅁䅁䅯睥䅑䅁䅅䅁䉁䅁䅁兂䅁䅁䅁䙳免兑杷允䅁䅁䅑䅁䑁䅁䅷䅁䭁乁䱉䅁䭁䉁䅅䅁䭁䝁䔸䅁䉁䅁䅁允䅁䅁䄴䅆䅁䑁䅅睎祁䑁䅙李㑁䑁䅣睍硁䅁䅁䍄䉁䅁䅁䅂䅁䅁䅍䅄䅁䅁䅯䅤䅷䅁䅯䅂䅁䅁䅯䅧䅑䅁䅅䅁䉁䅁䅁兂䅁䅁䅁䙣ご䅑杷允䅁䅁䅑䅁䑁䅁䅷䅁䭁䙁久䅁䭁䅁䅑䅁䭁䥁䕑䅁䉁䅁䅁允䅁䅁䅕䅁䅁䅁癁歄䵅䅉䅅䅁䕁䅁䅁睁䵁䅁䅁权啁睃䅁权䕁䅁䅁权祂䅂䅁允䅁䅁䅅䅁䙁䅁䅁䅁䥂吹䉸䍄䉁䅁䅁䅂䅁䅁䅍䅄䅁䅁䅯䅁䄴䅁䅯䅂䅁䅁䅯䅨䅑䅁䅅䅁䉁䅁䅁兂䅁䅁䅁塧⭷兑杷允䅁䅁䅑䅁䑁䅁䅷䅁䭁䉁䱧䅁䭁䅁䅑䅁䭁䡁䔸䅁䉁䅁䅁允䅁䅁䅕䅁䅁䭁呄欹䵁䅉䅅䅁䕁䅁䅁睁䵁䅁䅁权桁睃䅁权䕁䅁䅁权㑂䅂䅁允䅁䅁䅅䅁䙁䅁䅁䅁㙃危䉊䍄䉁䅁䅁䅂䅁䅁䅍䅄䅁䅁䅯儵䅳䅁䅯䅂䅁䅁䅯入䅑䅁䅅䅁䉁䅁䅁兂䅁䅁䅁䅷杌䅑杷允䅁䅁䅑䅁䑁䅁䅷䅁䭁䍁䱉䅁䭁䅁䅑䅁䭁䡁䕧䅁䉁䅁䅁允䅁䅁䅕䅁䅁䡁偁䕂䵅䅉䅅䅁䕁䅁䅁睁䵁䅁䅁权䝁䅄䅁权䕁䅁䅁权睂䅂䅁允䅁䅁䅅䅁䙁䅁䅁䅁䅁⭷䅸䍄䉁䅁䅁䅂䅁䅁䅍䅄䅁䅁䅯兯䄰䅁䅯䅂䅁䅁䅯睥䅑䅁䅅䅁䉁䅁䅁兂䅁䅁䅁䙢ㅙ兑杷允䅁䅁䅑䅁䑁䅁䅷䅁䭁䭁乫䅁䭁䅁䅑䅁䭁䝁䔰䅁䉁䅁䅁允䅁䅁䅕䅁䅁䥁㍨問䵅䅉䅅䅁䕁䅁䅁睁䵁䅁䅁权捄䅄䅁权䕁䅁䅁权療䅂䅁允䅁䅁䅅䅁䙁䅁䅁䅁䅄琲䄱䍄䉁䅁䅁䅂䅁䅁䅍䅄䅁䅁䅯睱䄰䅁䅯䅂䅁䅁䅯兢䅑䅁䅅䅁䉁䅁䅁兂䅁䅁䅁朷湣兑杷允䅁䅁䅑䅁䑁䅁䅷䅁䭁䩁䱑䅁䭁䅁䅑䅁䭁䡁䔸䅁䉁䅁䅁允䅁䅁䅕䅁䅁䕁呩い䵅䅉䅅䅁䕁䅁䅁睁䵁䅁䅁权䱂睃䅁权剁䅁䅁权ㅂ䅂䅁允䅁䅁䅅䅁佁䉁䅑䅁硁䑁䅉李穁䑁䅑兏祁䑁䅕䅍䅁䅁杷允䅁䅁䅑䅁䑁䅁䅷䅁䭁䩁䱕䅁䭁䅁䅑䅁䭁䡁䔸䅁䉁䅁䅁允䅁䅁䅕䅁䅁乁捂啃䵅䅉䅅䅁䕁䅁䅁睁䵁䅁䅁权䑃兄䅁权䕁䅁䅁权療䅂䅁允䅁䅁䅅䅁䙁䅁䅁䅁权元䉰䍄䉁䅁䅁䅂䅁䅁䅍䅄䅁䅁䅯睇䅷䅁䅯䅂䅁䅁䅯全䅑䅁䅅䅁䉁䅁䅁兂䅁䅁䅁䰰䉕兑杷允䅁䅁䅑䅁䑁䅁䅷䅁䭁䍁余䅁䭁䅁䅑䅁䭁䡁䕉䅁䉁䅁䅁允䅁䅁䅯睒䅁䅁杷允䅁䅁䅑䅁䑁䅁䅷䅁䭁䙁䱕䅁䭁䅁䅑䅁䭁䝁䔰䅁䉁䅁䅁允䅁䅁䅕䅁䅁䱁浩ぇ䵅䅉䅅䅁䕁䅁䅁睁䵁䅁䅁权乄睃䅁权䕁䅁䅁权䕃䅂䅁允䅁䅁䅅䅁䙁䅁䅁䅁睁祫䉒䍄䉁䅁䅁䅂䅁䅁䅍䅄䅁䅁䅯䅆䅷䅁䅯䅂䅁䅁䅯䅨䅑䅁䅅䅁䉁䅁䅁兂䅁䅁䅁䕄呉兑杷允䅁䅁䅑䅁䑁䅁䅷䅁䭁䩁位䅁䭁䅁䅑䅁䭁䥁䕍䅁䉁䅁䅁允䅁䅁䅯睒䅁䅁杷允䅁䅁䅑䅁䑁䅁䅷䅁䭁䉁䱑䅁䭁䅁䅑䅁䭁䡁䕑䅁䉁䅁䅁允䅁䅁䅕䅁䅁䱁䱹ぎ䵅䅉䅅䅁䕁䅁䅁睁䵁䅁䅁权硁睃䅁权剁䅁䅁权㙂䅂䅁允䅁䅁䅅䅁佁䉁䅉䅁ぁ䑁䅙睍祁䑁䅑䅍睁䑁䅁䅁䵁䅉䅅䅁䕁䅁䅁睁䵁䅁䅁权䩂兄䅁权䕁䅁䅁权療䅂䅁允䅁䅁䅅䅁䙁䅁䅁䅁㑁硁䉖䍄䉁䅁䅁䅂䅁䅁䅍䅄䅁䅁䅯睮䅳䅁䅯充䅁䅁䅯兦䅑䅁䅅䅁䉁䅁䅁杄十䅁䅁杍㕁䑁䅍睎祁䑁䅁䅍睁䅁䅁䍄䉁䅁䅁䅂䅁䅁䅍䅄䅁䅁䅯眸䄰䅁䅯䅂䅁䅁䅯睢䅑䅁䅅䅁䉁䅁䅁兂䅁䅁䅁乴楁兑杷允䅁䅁䅑䅁䑁䅁䅷䅁䭁偁䭁䅁䭁䅁䅑䅁䭁䡁䕳䅁䉁䅁䅁允䅁䅁䅕䅁䅁䭁䑁欫䵁䅉䅅䅁䕁䅁䅁睁䵁䅁䅁权㥄䅄䅁权剁䅁䅁权㙂䅂䅁允䅁䅁䅅䅁佁䉁䅉䅁祁䑁䅫䅎祁䑁䅉䅍睁䑁䅁䅁䵁䅉䅅䅁䕁䅁䅁睁䵁䅁䅁权煁䅄䅁权䕁䅁䅁权䑃䅂䅁允䅁䅁䅅䅁䙁䅁䅁䅁䅂敷䅤䍄䉁䅁䅁䅂䅁䅁䅍䅄䅁䅁䅯杌䅳䅁䅯䅂䅁䅁䅯兢䅑䅁䅅䅁䉁䅁䅁兂䅁䅁䅁䍯䉚兑杷允䅁䅁䅑䅁䑁䅁䅷䅁䭁䍁䵳䅁䭁䅁䅑䅁䭁䡁䕑䅁䉁䅁䅁允䅁䅁䅕䅁䅁䥁灂䕁䵅䅉䅅䅁䕁䅁䅁睁䵁䅁䅁权杁睃䅁权䕁䅁䅁权䍃䅂䅁允䅁䅁䅅䅁䙁䥁䉬余兗䭬䅸䍄䉁䅁䅁䅂䅁䅁䅍䅄䅁䅁䅯儯䅳䅁䅯充䅁䅁䅯睧䅑䅁䅅䅁䉁䅁䅁杄十䅁䅁睍㕁䑁䅁睎㉁䑁䅁䅍睁䅁䅁䍄䉁䅁䅁䅂䅁䅁䅍䅄䅁䅁䅯䄯䅳䅁䅯䅂䅁䅁䅯內䅑䅁䅅䅁䉁䅁䅁兂䅁䅁䅁䝅䱷兑杷允䅁䅁䅑䅁䑁䅁䅷䅁䭁䕁䵉䅁䭁䉁䅅䅁䭁䡁䔴䅁䉁䅁䅁允䅁䅁䄴杅䅁䑁䅅兎ぁ䑁䅧睎硁䑁䅉睍䅁䅁杷允䅁䅁䅑䅁䑁䅁䅷䅁䭁䡁䱳䅁䭁䅁䅑䅁䭁䡁䔴䅁䉁䅁䅁允䅁䅁䅕䅁䅁䅁㕄唹䵁䅉䅅䅁䕁䅁䅁睁䵁䅁䅁权婄䅄䅁权䕁䅁䅁权䑃䅂䅁允䅁䅁䅅䅁䙁䅁䅁䅁㑃卷䉸䍄䉁䅁䅁䅂䅁䅁䅍䅄䅁䅁䅯杬䅳䅁䅯䅂䅁䅁䅯睢䅑䅁䅅䅁䉁䅁䅁兂䅁䅁䅁䕫睈䅑杷允䅁䅁䅑䅁䑁䅁䅷䅁䭁䕁䵑䅁䭁䅁䅑䅁䭁䥁䕅䅁䉁䅁䅁允䅁䅁䅕䅁䅁䍁穪歁䵅䅉䅅䅁䕁䅁䅁睁䵁䅁䅁权癄睃䅁权剁䅁䅁权㝂䅂䅁允䅁䅁䅅䅁佁䉁䅉䅁ㅁ䑁䅍杍ぁ䑁䅍䅍睁䑁䅁䅁䵁䅉䅅䅁䕁䅁䅁睁䵁䅁䅁权塄䅄䅁权䕁䅁䅁权⽂䅂䅁允䅁䅁䅅䅁䙁䅁䅁䅁杂救䅰䍄䉁䅁䅁䅂䅁䅁䅍䅄䅁䅁䅯䄵䄰䅁䅯䅂䅁䅁䅯睢䅑䅁䅅䅁䉁䅁䅁兂䅁䅁䅁䍚核兑杷允䅁䅁䅑䅁䑁䅁䅷䅁䭁䙁䱕䅁䭁䅁䅑䅁䭁䥁䕉䅁䉁䅁䅁允䅁䅁䅕䅁䅁䡁䭔啅䵅䅉䅅䅁䕁䅁䅁睁䵁䅁䅁权㝂睃䅁权䕁䅁䅁权睂䅂䅁允䅁䅁䅅䅁䙁䅁䅁䅁杁硡䉂䍄䉁䅁䅁䅂䅁䅁䅍䅄䅁䅁䅯䅘䅷䅁䅯䅂䅁䅁䅯杦䅑䅁䅅䅁䉁䅁䅁兂䅁䅁䅁䤱唴兑杷允䅁䅁䅑䅁䑁䅁䅷䅁䭁偁䱉䅁䭁䅁䅑䅁䭁䉁偳䅁䉁䅁䅁允䅁䅁䅕䅁䅁䝁䵃䕃䵅䅉䅅䅁䕁䅁䅁睁䵁䅁䅁权橂䅄䅁权䕁䅁䅁权祂䅂䅁允䅁䅁䅅䅁䙁䅁䅁䅁䅃倱䅴䍄䉁䅁䅁䅂䅁䅁䅍䅄䅁䅁䅯䅅䅳䅁䅯充䅁䅁䅯䅧䅑䅁䅅䅁䉁䅁䅁杄十䅁䅁杍㍁䑁䅁免㉁䑁䅫兏睁䅁䅁䍄䉁䅁䅁䅂䅁䅁䅍䅄䅁䅁䅯䄹䅷䅁䅯䅂䅁䅁䅯杦䅑䅁䅅䅁䉁䅁䅁兂䅁䅁䅁䱳桅兑杷允䅁䅁䅑䅁䑁䅁䅷䅁䭁䭁䴸䅁䭁䅁䅑䅁䭁䡁䕅䅁䉁䅁䅁允䅁䅁䅕䅁䅁䝁晪ぁ䵅䅉䅅䅁䕁䅁䅁睁䵁䅁䅁权㝁睃䅁权䕁䅁䅁权扁睄䅁允䅁䅁䅅䅁䙁䅁䅁䅁䅂桳䉰䍄䉁䅁䅁䅂䅁䅁䅍䅄䅁䅁䅯䅆䅳䅁䅯䅂䅁䅁䅯睦䅑䅁䅅䅁䉁䅁䅁兂䅁䅁䅁䕴ㅕ兑杷允䅁䅁䅑䅁䑁䅁䅷䅁䭁䱁䱷䅁䭁䅁䅑䅁䭁䡁䕕䅁䉁䅁䅁允䅁䅁䅕䅁䅁䡁卪䕆䵅䅉䅅䅁䕁䅁䅁睁䵁䅁䅁权㥂睃䅁权䕁䅁䅁权㑂䅂䅁允䅁䅁䅅䅁䙁䅁䅁䅁睂⽭䄵䍄䉁䅁䅁䅂䅁䅁䅍䅄䅁䅁䅯朷䄰䅁䅯䅂䅁䅁䅯內䅑䅁䅅䅁䉁䅁䅁权䡂䅁䅁䍄䉁䅁䅁䅂䅁䅁䅍䅄䅁䅁䅯眳䅳䅁䅯䅂䅁䅁䅯兢䅑䅁䅅䅁䉁䅁䅁兂䅁䅁䅁䈰祌䅑杷允䅁䅁䅑䅁䑁䅁䅷䅁䭁䥁乫䅁䭁䅁䅑䅁䭁䝁䔰䅁䉁䅁䅁允䅁䅁䅕䅁䅁䅁䥁䔸䵁䅉䅅䅁䕁䅁䅁睁䵁䅁䅁权㡁睃䅁权䕁䅁䅁权䑃䅂䅁允䅁䅁䅅䅁䙁䅁䅁䅁潄条䉆䍄䉁䅁䅁䅂䅁䅁䅍䅄䅁䅁䅯光䅷䅁䅯䅂䅁䅁䅯杣䅑䅁䅅䅁䉁䅁䅁兂䅁䅁䅁䱱䬹兑杷允䅁䅁䅑䅁䑁䅁䅷䅁䭁佁䵯䅁䭁䅁䅑䅁䭁䡁䔴䅁䉁䅁䅁允䅁䅁䅕䅁䅁䭁敂啂䵅䅉䅅䅁䕁䅁䅁睁䵁䅁䅁权穄睃䅁权䕁䅁䅁权療䅂䅁允䅁䅁䅅䅁䙁䅁䅁䅁潁䅓䉊䍄䉁䅁䅁䅂䅁䅁䅍䅄䅁䅁䅯先䅳䅁䅯䅂䅁䅁䅯睇䄸䅁䅅䅁䉁䅁䅁兂䅁䅁䅁䕷㥘䅑杷允䅁䅁䅑䅁䑁䅁䅷䅁䭁䵁䴰䅁䭁䅁䅑䅁䭁䡁䕫䅁䉁䅁䅁允䅁䅁䅕䅁䅁䉁佄歉䵅䅉䅅䅁䕁䅁䅁睁䵁䅁䅁权㑄睃䅁权䕁䅁䅁权睂䅂䅁允䅁䅁䅅䅁䙁䅁䅁䅁㑂桱䉴䍄䉁䅁䅁䅂䅁䅁䅍䅄䅁䅁䅯䅓䅷䅁䅯充䅁䅁䅯睤䅑䅁䅅䅁䉁䅁䅁杄十䅁䅁杍ㅁ䑁䅍李硁䑁䅁䅍睁䅁䅁䍄䉁䅁䅁䅂䅁䅁䅍䅄䅁䅁䅯䅆䅳䅁䅯䅂䅁䅁䅯䅧䅑䅁䅅䅁䉁䅁䅁权䡂䅁䅁䍄䉁䅁䅁䅂䅁䅁䅍䅄䅁䅁䅯䅩䅷䅁䅯䅂䅁䅁䅯入䅑䅁䅅䅁䉁䅁䅁兂䅁䅁䅁捗㐴兑杷允䅁䅁䅑䅁䑁䅁䅷䅁䭁䍁䵅䅁䭁䅁䅑䅁䭁䡁䕳䅁䉁䅁䅁允䅁䅁䅕䅁䅁偁楷啔䵅䅉䅅䅁䕁䅁䅁睁䵁䅁䅁权呂兄䅁权䕁䅁䅁权扁睄䅁允䅁䅁䅅䅁䙁䅁䅁䅁楄䍷䉒䍄䉁䅁䅁䅂䅁䅁䅍䅄䅁䅁䅯杚䅷䅁䅯䅂䅁䅁䅯杦䅑䅁䅅䅁䉁䅁䅁兂䅁䅁䅁湚湅兑杷允䅁䅁䅑䅁䑁䅁䅷䅁䭁䙁佳䅁䭁䅁䅑䅁䭁䥁䕍䅁䉁䅁䅁允䅁䅁䅕䅁䅁䩁䅺が䵅䅉䅅䅁䕁䅁䅁睁䵁䅁䅁权啁睃䅁权䕁䅁䅁权穂䅂䅁允䅁䅁䅅䅁䙁䅁䅁䅁䵂呖䉨䍄䉁䅁䅁䅂䅁䅁䅍䅄䅁䅁䅯全䅳䅁䅯䅂䅁䅁䅯䅧䅑䅁䅅䅁䉁䅁䅁兂䅁䅁䅁䅏䉫兑杷允䅁䅁䅑䅁䑁䅁䅷䅁䭁䕁䱣䅁䭁䉁䅅䅁䭁䥁䕍䅁䉁䅁䅁允䅁䅁䄴杅䅁䑁䅍䅏硁䑁䅁睎穁䑁䅉李䅁䅁杷允䅁䅁䅑䅁䑁䅁䅷䅁䭁䝁乫䅁䭁䅁䅑䅁䭁䥁䕁䅁䉁䅁䅁允䅁䅁䅕䅁䅁䥁䑹啅䵅䅉䅅䅁䕁䅁䅁睁䵁䅁䅁权晃睃䅁权䕁䅁䅁权扁睄䅁允䅁䅁䅅䅁䙁䅁䅁䅁奂杳䉬䍄䉁䅁䅁䅂䅁䅁䅍䅄䅁䅁䅯䅫䅳䅁䅯䅂䅁䅁䅯䅧䅑䅁䅅䅁䉁䅁䅁兂䅁䅁䅁䰸㐸兑杷允䅁䅁䅑䅁䑁䅁䅷䅁䭁偁䭁䅁䭁䅁䅑䅁䭁䡁䔸䅁䉁䅁䅁允䅁䅁䅕䅁䅁䡁桄欫䵁䅉䅅䅁䕁䅁䅁睁䵁䅁䅁权湂杄䅁权剁䅁䅁权睂䅂䅁允䅁䅁䅅䅁佁䉁䅑䅁硁䑁䅑睍ㅁ䑁䅁䅍睁䑁䅁䅍䅁䅁杷允䅁䅁䅑䅁䑁䅁䅷䅁䭁佁䰸䅁䭁䅁䅑䅁䭁䡁䕯䅁䉁䅁䅁允䅁䅁䅕䅁䅁䅁婓䕊䵅䅉䅅䅁䕁䅁䅁睁䵁䅁䅁权㑄䅄䅁权䕁䅁䅁权䉃䅂䅁允䅁䅁䅅䅁䙁䅁䅁䅁䅄桖䉒䍄䉁䅁䅁䅂䅁䅁䅍䅄䅁䅁䅯充䅷䅁䅯䅂䅁䅁䅯睦䅑䅁䅅䅁䉁䅁䅁兂䅁䅁䅁䴸祢䅑杷允䅁䅁䅑䅁䑁䅁䅷䅁䭁䑁䴰䅁䭁䅁䅑䅁䭁䥁䕑䅁䉁䅁䅁允䅁䅁䅯睒䅁䅁杷允䅁䅁䅑䅁䑁䅁䅷䅁䭁䑁䱷䅁䭁䅁䅑䅁䭁䥁䕕䅁䉁䅁䅁允䅁䅁䅕䅁䅁偁噧歁䵅䅉䅅䅁䕁䅁䅁睁䵁䅁䅁权畁䅄䅁权剁䅁䅁权⽂䅂䅁允䅁䅁䅅䅁佁䉁䅉䅁ぁ䑁䅕兎㑁䑁䅕䅎㑁䑁䅍䅁䵁䅉䅅䅁䕁䅁䅁睁䵁䅁䅁权癄䅄䅁权䕁䅁䅁权㍂䅂䅁允䅁䅁䅅䅁䙁䅁䅁䅁䥃睏䉴䍄䉁䅁䅁䅂䅁䅁䅍䅄䅁䅁䅯児䅳䅁䅯䅂䅁䅁䅯全䅑䅁䅅䅁䉁䅁䅁兂䅁䅁䅁䅙䝯兑杷允䅁䅁䅑䅁䑁䅁䅷䅁䭁䕁䱍䅁䭁䅁䅑䅁䭁䝁䔸䅁䉁䅁䅁允䅁䅁䅕䅁䅁佁偄唷䵁䅉䅅䅁䕁䅁䅁睁䵁䅁䅁权い权䅁权䕁䅁䅁权瑂䅂䅁允䅁䅁䅅䅁䙁䅁䅁䅁㑂橬䉬䍄䉁䅁䅁䅂䅁䅁䅍䅄䅁䅁䅯杆䅳䅁䅯䅂䅁䅁䅯睤䅑䅁䅅䅁䉁䅁䅁兂䅁䅁䅁䘱剳兑杷允䅁䅁䅑䅁䑁䅁䅷䅁䭁佁乯䅁䭁䉁䅅䅁䭁䡁䕕䅁䉁䅁䅁允䅁䅁䄴杅䅁䑁䅧睍睁䑁䅁䅍睁䑁䅁䅍䅁䅁杷允䅁䅁䅑䅁䑁䅁䅷䅁䭁䥁䵉䅁䭁䅁䅑䅁䭁䝁䔸䅁䉁䅁䅁允䅁䅁䅕䅁䅁䍁塔䕅䵅䅉䅅䅁䕁䅁䅁睁䵁䅁䅁权䩃兄䅁权䕁䅁䅁权㕂䅂䅁允䅁䅁䅅䅁䙁䅁䅁䅁䅃⽕䅊䍄䉁䅁䅁䅂䅁䅁䅍䅄䅁䅁䅯杋䅷䅁䅯䅂䅁䅁䅯兤䅑䅁䅅䅁䉁䅁䅁兂䅁䅁䅁䡙灲䅑杷允䅁䅁䅑䅁䑁䅁䅷䅁䭁䥁䰸䅁䭁䅁䅑䅁䭁䥁䕉䅁䉁䅁䅁允䅁䅁䅕䅁䅁䥁佃䔹䵁䅉䅅䅁䕁䅁䅁睁䵁䅁䅁权呃䅄䅁权䕁䅁䅁权療䅂䅁允䅁䅁䅅䅁䙁䅁䅁䅁奄䍈䈹䍄䉁䅁䅁䅂䅁䅁䅍䅄䅁䅁䅯睨䅳䅁䅯䅂䅁䅁䅯杦䅑䅁䅅䅁䉁䅁䅁兂䅁䅁䅁䙣㙌䅑杷允䅁䅁䅑䅁䑁䅁䅷䅁䭁䩁䱳䅁䭁䅁䅑䅁䭁䡁䔸䅁䉁䅁䅁允䅁䅁䅕䅁䅁䅁奂ね䵁䅉䅅䅁䕁䅁䅁睁䵁䅁䅁权㕂兄䅁权䕁䅁䅁权⽂䅂䅁允䅁䅁䅅䅁䙁䅁䅁䅁潁杘䉨䍄䉁䅁䅁䅂䅁䅁䅍䅄䅁䅁䅯兗䄰䅁䅯充䅁䅁䅯䅤䅑䅁䅅䅁䉁䅁䅁杄十䅁䅁杍㉁䑁䅅䅍ぁ䑁䅧䅏睁䅁䅁䍄䉁䅁䅁䅂䅁䅁䅍䅄䅁䅁䅯䅴䄰䅁䅯䅂䅁䅁䅯杧䅑䅁䅅䅁䉁䅁䅁兂䅁䅁䅁乙捑兑杷允䅁䅁䅑䅁䑁䅁䅷䅁䭁偁䭑䅁䭁䅁䅑䅁䭁䡁䕯䅁䉁䅁䅁允䅁䅁䅕䅁䅁䱁楓ぎ䵅䅉䅅䅁䕁䅁䅁睁䵁䅁䅁权穁兄䅁权䕁䅁䅁权㝂䅂䅁允䅁䅁䅅䅁䙁䅁䅁䅁杂体䄱䍄䉁䅁䅁䅂䅁䅁䅍䅄䅁䅁䅯䅳䄴䅁䅯充䅁䅁䅯䅣䅑䅁䅅䅁䉁䅁䅁杄十䅁䅁睎睁䑁䅍兎㍁䑁䅁兏硁䅁䅁䍄䉁䅁䅁䅂䅁䅁䅍䅄䅁䅁䅯睌䅷䅁䅯䅂䅁䅁䅯督䅑䅁䅅䅁䉁䅁䅁兂䅁䅁䅁䜲䑑兑杷允䅁䅁䅑䅁䑁䅁䅷䅁䭁䍁䴰䅁䭁䅁䅑䅁䭁䡁䕯䅁䉁䅁䅁允䅁䅁䅕䅁䅁䑁摂䕊䵅䅉䅅䅁䕁䅁䅁睁䵁䅁䅁权歁䅄䅁权䕁䅁䅁权療䅂䅁允䅁䅁䅅䅁䙁䅁䅁䅁奁刴䉎䍄䉁䅁䅁䅂䅁䅁䅍䅄䅁䅁䅯兙䅳䅁䅯䅂䅁䅁䅯兢䅑䅁䅅䅁䉁䅁䅁兂䅁䅁䅁䬰位兑杷允䅁䅁䅑䅁䑁䅁䅷䅁䭁䥁䱅䅁䭁䅁䅑䅁䭁䡁䕁䅁䉁䅁䅁允䅁䅁䅕䅁䅁䕁䜷歊䵅䅉䅅䅁䕁䅁䅁睁䵁䅁䅁权祄睃䅁权䕁䅁䅁权瑂䅂䅁允䅁䅁䅅䅁䙁䅁䅁䅁杂䅆䉎䍄䉁䅁䅁䅂䅁䅁䅍䅄䅁䅁䅯睤䅳䅁䅯䅂䅁䅁䅯入䅑䅁䅅䅁䉁䅁䅁兂䅁䅁䅁䱷偙兑杷允䅁䅁䅑䅁䑁䅁䅷䅁䭁䱁丸䅁䭁䅁䅑䅁䭁䡁䔴䅁䉁䅁䅁允䅁䅁䅕䅁䅁䝁畷ご䵅䅉䅅䅁䕁䅁䅁睁䵁䅁䅁权ぃ睃䅁权䕁䅁䅁权㉂䅂䅁允䅁䅁䅅䅁䙁䅁䅁䅁啁样䉖䍄䉁䅁䅁䅂䅁䅁䅍䅄䅁䅁䅯杂䅳䅁䅯䅂䅁䅁䅯睤䅑䅁䅅䅁䉁䅁䅁兂䅁䅁䅁伫䩁兑杷允䅁䅁䅑䅁䑁䅁䅷䅁䭁䩁䱅䅁䭁䅁䅑䅁䭁䡁䕳䅁䉁䅁䅁允䅁䅁䅕䅁䅁䑁㙁ぃ䵅䅉䅅䅁䕁䅁䅁睁䵁䅁䅁权䉁兄䅁权䕁䅁䅁权瑂䅂䅁允䅁䅁䅅䅁䙁䅁䅁䅁睂杪䉆䍄䉁䅁䅁䅂䅁䅁䅍䅄䅁䅁䅯䅫䅳䅁䅯䅂䅁䅁䅯睢䅑䅁䅅䅁䉁䅁䅁兂䅁䅁䅁偋㝧兑杷允䅁䅁䅑䅁䑁䅁䅷䅁䭁䩁䱉䅁䭁䅁䅑䅁䭁䡁䕳䅁䉁䅁䅁允䅁䅁䅕䅁䅁䝁丵䕌䵅䅉䅅䅁䕁䅁䅁睁䵁䅁䅁权䥂睃䅁权䕁䅁䅁权㍂䅂䅁允䅁䅁䅅䅁䙁䅁䅁䅁䅃硂䈵䍄䉁䅁䅁䅂䅁䅁䅍䅄䅁䅁䅯䅡䅳䅁䅯䅂䅁䅁䅯䅥䅑䅁䅅䅁䉁䅁䅁兂䅁䅁䅁䭧渴兑杷允䅁䅁䅑䅁䑁䅁䅷䅁䭁䍁䱳䅁䭁䅁䅑䅁䭁䡁䕣䅁䉁䅁䅁允䅁䅁䅕䅁䅁䉁䝩歂䵅䅉䅅䅁䕁䅁䅁睁䵁䅁䅁权佁䅄䅁权䕁䅁䅁权䕃䅂䅁允䅁䅁䅅䅁䙁䅁䅁䅁奂刳䈹䍄䉁䅁䅁䅂䅁䅁䅍䅄䅁䅁䅯儵䅳䅁䅯䅂䅁䅁䅯䅦䅑䅁䅅䅁䉁䅁䅁兂䅁䅁䅁偁剪䅑杷允䅁䅁䅑䅁䑁䅁䅷䅁䭁佁䰴䅁䭁䅁䅑䅁䭁䥁䕉䅁䉁䅁䅁允䅁䅁䅕䅁䅁䥁湧䕂䵅䅉䅅䅁䕁䅁䅁睁䵁䅁䅁权い权䅁权䕁䅁䅁权硂䅂䅁允䅁䅁䅅䅁䙁䅁䅁䅁䵁穙䉴䍄䉁䅁䅁䅂䅁䅁䅍䅄䅁䅁䅯眵䅳䅁䅯䅂䅁䅁䅯全䅑䅁䅅䅁䉁䅁䅁兂䅁䅁䅁偭䙙兑杷允䅁䅁䅑䅁䑁䅁䅷䅁䭁䩁乙䅁䭁䅁䅑䅁䭁䡁䕁䅁䉁䅁䅁允䅁䅁䅕䅁䅁䑁汃啁䵅䅉䅅䅁䕁䅁䅁睁䵁䅁䅁权晄兄䅁权䕁䅁䅁权䕃䅂䅁允䅁䅁䅅䅁䙁䅁䅁䅁䅄吵䉎䍄䉁䅁䅁䅂䅁䅁䅍䅄䅁䅁䅯䄶䅳䅁䅯䅂䅁䅁䅯全䅑䅁䅅䅁䉁䅁䅁兂䅁䅁䅁摨睙兑杷允䅁䅁䅑䅁䑁䅁䅷䅁䭁䑁䱫䅁䭁䅁䅑䅁䭁䥁䕉䅁䉁䅁䅁允䅁䅁䅕䅁䅁䅁䉂ぅ䵅䅉䅅䅁䕁䅁䅁睁䵁䅁䅁权ㅃ䅄䅁权䕁䅁䅁权扁睄䅁允䅁䅁䅅䅁䙁䅁䅁䅁牁稸䉆䍄䉁䅁䅁䅂䅁䅁䅍䅄䅁䅁䅯杍䄰䅁䅯充䅁䅁䅯䅥䅑䅁䅅䅁䉁䅁䅁杄十䅁䅁䅏穁䑁䅙睎ㅁ䑁䅁免㑁䅁䅁䍄䉁䅁䅁䅂䅁䅁䅍䅄䅁䅁䅯睏䅳䅁䅯䅂䅁䅁䅯杤䅑䅁䅅䅁䉁䅁䅁兂䅁䅁䅁䝦兯兑杷允䅁䅁䅑䅁䑁䅁䅷䅁䭁䡁䱧䅁䭁䉁䅅䅁䭁䡁䕉䅁䉁䅁䅁允䅁䅁䄴杅䅁䑁䅉䅏穁䑁䅍免睁䑁䅁䅍䅁䅁杷允䅁䅁䅑䅁䑁䅁䅷䅁䭁䱁䱅䅁䭁䅁䅑䅁䭁䥁䕅䅁䉁䅁䅁允䅁䅁䅕䅁䅁䑁䝁啃䵅䅉䅅䅁䕁䅁䅁睁䵁䅁䅁权䭄睃䅁权䕁䅁䅁权瑂䅂䅁允䅁䅁䅅䅁䙁䅁䅁䅁睃䐰䉤䍄䉁䅁䅁䅂䅁䅁䅍䅄䅁䅁䅯兹䅷䅁䅯䅂䅁䅁䅯督䅑䅁䅅䅁䉁䅁䅁兂䅁䅁䅁䔴穲䅑杷允䅁䅁䅑䅁䑁䅁䅷䅁䭁偁䭉䅁䭁䅁䅑䅁䭁䡁䕑䅁䉁䅁䅁允䅁䅁䅕䅁䅁䩁歁歂䵅䅉䅅䅁䕁䅁䅁睁䵁䅁䅁权㑃䅄䅁权䕁䅁䅁权祂䅂䅁允䅁䅁䅅䅁䙁䅁䅁䅁䅄乥䄵䍄䉁䅁䅁䅂䅁䅁䅍䅄䅁䅁䅯䅨䅳䅁䅯䅂䅁䅁䅯来䅑䅁䅅䅁䉁䅁䅁兂䅁䅁䅁䅁癐䅑杷允䅁䅁䅑䅁䑁䅁䅷䅁䭁䥁䱧䅁䭁䅁䅑䅁䭁䡁䕉䅁䉁䅁䅁允䅁䅁䅕䅁䅁䕁䍨歆䵅䅉䅅䅁䕁䅁䅁睁䵁䅁䅁权十兄䅁权䕁䅁䅁权㍂䅂䅁允䅁䅁䅅䅁䙁䅁䅁䅁睁呢䉊䍄䉁䅁䅁䅂䅁䅁䅍䅄䅁䅁䅯兒䄰䅁䅯䅂䅁䅁䅯䅨䅑䅁䅅䅁䉁䅁䅁兂䅁䅁䅃瑙桬兑杷允䅁䅁䅑䅁䑁䅁䅷䅁䭁偁䭑䅁䭁䅁䅑䅁䭁䥁䕍䅁䉁䅁䅁允䅁䅁䅕䅁䅁佁湕䕏䵅䅉䅅䅁䕁䅁䅁睁䵁䅁䅁权浃睃䅁权䕁䅁䅁权㥂䅂䅁允䅁䅁䅅䅁䙁䅁䅁䅁獃桂䉎䍄䉁䅁䅁䅂䅁䅁䅍䅄䅁䅁䅯杁䅳䅁䅯䅂䅁䅁䅯睇䄸䅁䅅䅁䉁䅁䅁兂䅁䅁䅁佢兯兑杷允䅁䅁䅑䅁䑁䅁䅷䅁䭁䕁䰴䅁䭁䅁䅑䅁䭁䡁䕷䅁䉁䅁䅁允䅁䅁䅕䅁䅁䅁㉂歊䵅䅉䅅䅁䕁䅁䅁睁䵁䅁䅁权奄睃䅁权剁䅁䅁权㝂䅂䅁允䅁䅁䅅䅁佁䉁䅉䅁㉁䑁䅁䅎㑁䑁䅉睎穁䑁䅍䅁䵁䅉䅅䅁䕁䅁䅁睁䵁䅁䅁权あ䅄䅁权䕁䅁䅁权睂䅂䅁允䅁䅁䅅䅁䙁䅁䅁䅁奃睃䉨䍄䉁䅁䅁䅂䅁䅁䅍䅄䅁䅁䅯全䅷䅁䅯䅂䅁䅁䅯䅤䅑䅁䅅䅁䉁䅁䅁兂䅁䅁䅁乑獐䅑杷允䅁䅁䅑䅁䑁䅁䅷䅁䭁䝁䵫䅁䭁䅁䅑䅁䭁䡁䕉䅁䉁䅁䅁允䅁䅁䅕䅁䅁佁㍧ぃ䵅䅉䅅䅁䕁䅁䅁睁䵁䅁䅁权ㅃ䅄䅁权䕁䅁䅁权睂䅂䅁允䅁䅁䅅䅁䙁䅁䅁䅁晁呵䉂䍄䉁䅁䅁䅂䅁䅁䅍䅄䅁䅁䅯杬䄰䅁䅯充䅁䅁䅯全䅑䅁䅅䅁䉁䅁䅁杄十䅁䅁睍ぁ䑁䅑杍㕁䑁䅣杍㉁䅁䅁䍄䉁䅁䅁䅂䅁䅁䅍䅄䅁䅁䅯䅨䅳䅁䅯䅂䅁䅁䅯䅨䅑䅁䅅䅁䉁䅁䅁兂䅁䅁䅁䥙歄䅑杷允䅁䅁䅑䅁䑁䅁䅷䅁䭁乁䰴䅁䭁䉁䅅䅁䭁䡁䔴䅁䉁䅁䅁允䅁䅁䅯睒䅁䅁杷允䅁䅁䅑䅁䑁䅁䅷䅁䭁佁䭣䅁䭁䅁䅑䅁䭁䡁䕙䅁䉁䅁䅁允䅁䅁䅕䅁䅁偁捄䔯䵁䅉䅅䅁䕁䅁䅁睁䵁䅁䅁权偃兄䅁权剁䅁䅁权䍃䅂䅁允䅁䅁䅅䅁佁䉁䅑䅁硁䑁䅅兏祁䑁䅉䅍睁䑁䅁䅍䅁䅁杷允䅁䅁䅑䅁䑁䅁䅷䅁䭁偁䵫䅁䭁䅁䅑䅁䭁䥁䕁䅁䉁䅁䅁允䅁䅁䅕䅁䅁佁湄〸䵁䅉䅅䅁䕁䅁䅁睁䵁䅁䅁权ㅃ兄䅁权䕁䅁䅁权穂䅂䅁允䅁䅁䅅䅁䙁䅁䅁䅁䥃卫䉎䍄䉁䅁䅁䅂䅁䅁䅍䅄䅁䅁䅯睖䅳䅁䅯䅂䅁䅁䅯兣䅑䅁䅅䅁䉁䅁䅁兂䅁䅁䅁䅱杅兑杷允䅁䅁䅑䅁䑁䅁䅷䅁䭁䡁䵑䅁䭁䅁䅑䅁䭁䥁䕉䅁䉁䅁䅁允䅁䅁䅯睒䅁䅁杷允䅁䅁䅑䅁䑁䅁䅷䅁䭁䡁䵕䅁䭁䉁䅅䅁䭁䡁䕫䅁䉁䅁䅁允䅁䅁䄴䅆䅁䑁䅅杍祁䑁䅁䅎㕁䑁䅁䅍睁䅁䅁䍄䉁䅁䅁䅂䅁䅁䅍䅄䅁䅁䅯䄳䅷䅁䅯䅂䅁䅁䅯睧䅑䅁䅅䅁䉁䅁䅁兂䅁䅁䅁䥑挳䅑杷允䅁䅁䅑䅁䑁䅁䅷䅁䭁佁䱧䅁䭁䅁䅑䅁䭁䡁䕯䅁䉁䅁䅁允䅁䅁䅕䅁䅁䉁倴か䵅䅉䅅䅁䕁䅁䅁睁䵁䅁䅁权㥄䅄䅁权䕁䅁䅁权䙃䅂䅁允䅁䅁䅅䅁䙁䅁䅁䅁权敶䄹䍄䉁䅁䅁䅂䅁䅁䅍䅄䅁䅁䅯杄䅷䅁䅯䅂䅁䅁䅯睢䅑䅁䅅䅁䉁䅁䅁兂䅁䅁䅁䍥杁兑杷允䅁䅁䅑䅁䑁䅁䅷䅁䭁偁䭑䅁䭁䅁䅑䅁䭁䡁䕕䅁䉁䅁䅁允䅁䅁䅕䅁䅁䭁䱘歎䵅䅉䅅䅁䕁䅁䅁睁䵁䅁䅁权㥄睃䅁权䕁䅁䅁权⽂䅂䅁允䅁䅁䅅䅁䙁䅁䅁䅁䅂丶䅒䍄䉁䅁䅁䅂䅁䅁䅍䅄䅁䅁䅯䅋䄰䅁䅯充䅁䅁䅯䅣䅑䅁䅅䅁䉁䅁䅁杄啁䅁䅁免穁䑁䅉䅎ぁ䑁䅅䅍睁䑁䅁䅁䵁䅉䅅䅁䕁䅁䅁睁䵁䅁䅁权䑂睃䅁权䕁䅁䅁权ㅂ䅂䅁允䅁䅁䅅䅁䙁䅁䅁䅁杄敳䅰䍄䉁䅁䅁䅂䅁䅁䅍䅄䅁䅁䅯睗䄴䅁䅯䅂䅁䅁䅯兣䅑䅁䅅䅁䉁䅁䅁兂䅁䅁䅁杦甸兑杷允䅁䅁䅑䅁䑁䅁䅷䅁䭁偁䭑䅁䭁䅁䅑䅁䭁䡁䔴䅁䉁䅁䅁允䅁䅁䅕䅁䅁䥁㥏問䵅䅉䅅䅁䕁䅁䅁睁䵁䅁䅁权䝁䅄䅁权䕁䅁䅁权あ䅂䅁允䅁䅁䅅䅁䙁䅁䅁䅁䅁敄䅆䍄䉁䅁䅁䅂䅁䅁䅍䅄䅁䅁䅯兌䅷䅁䅯䅂䅁䅁䅯督䅑䅁䅅䅁䉁䅁䅁兂䅁䅁䅁䡄捉兑杷允䅁䅁䅑䅁䑁䅁䅷䅁䭁䝁䵍䅁䭁䅁䅑䅁䭁䝁䔰䅁䉁䅁䅁允䅁䅁䅕䅁䅁䅁坃唸䵁䅉䅅䅁䕁䅁䅁睁䵁䅁䅁权歁䅄䅁权䕁䅁䅁权⭂䅂䅁允䅁䅁䅅䅁䙁䅁䅁䅁䕃硈䉒䍄䉁䅁䅁䅂䅁䅁䅍䅄䅁䅁䅯睶䅕䅁䅯䅂䅁䅁䅯入䅑䅁䅅䅁䉁䅁䅁兂䅁䅁䅁䭧㕉兑杷允䅁䅁䅑䅁䑁䅁䅷䅁䭁乁䱍䅁䭁䉁䅅䅁䭁䡁䕑䅁䉁䅁䅁允䅁䅁䄴杅䅁䑁䅍杍ぁ䑁䅙䅎睁䑁䅁䅍䅁䅁杷允䅁䅁䅑䅁䑁䅁䅷䅁䭁偁䭑䅁䭁䅁䅑䅁䭁䥁䕅䅁䉁䅁䅁允䅁䅁䅕䅁䅁䙁奡く䵅䅉䅅䅁䕁䅁䅁睁䵁䅁䅁权䅂睃䅁权剁䅁䅁权㍂䅂䅁允䅁䅁䅅䅁佁䉁䅉䅁㕁䑁䅕兏ㅁ䑁䅁兏祁䑁䅫䅁䵁䅉䅅䅁䕁䅁䅁睁䵁䅁䅁权䵂兄䅁权䕁䅁䅁权㥂䅂䅁允䅁䅁䅅䅁䙁䅁䅁䅁䅄癵䄵䍄䉁䅁䅁䅂䅁䅁䅍䅄䅁䅁䅯兖䅳䅁䅯䅂䅁䅁䅯全䅑䅁䅅䅁䉁䅁䅁兂䅁䅁䅁䍈坧兑杷允䅁䅁䅑䅁䑁䅁䅷䅁䭁䱁䴴䅁䭁䉁䅅䅁䭁䥁䕑䅁䉁䅁䅁允䅁䅁䄴杅䅁䑁䅣兏㉁䑁䅙兏睁䑁䅁䅍䅁䅁杷允䅁䅁䅑䅁䑁䅁䅷䅁䭁䩁乍䅁䭁䅁䅑䅁䭁䥁䕉䅁䉁䅁䅁允䅁䅁䅕䅁䅁䵁乂歃䵅䅉䅅䅁䕁䅁䅁睁䵁䅁䅁权䥄兄䅁权䕁䅁䅁权䉃䅂䅁允䅁䅁䅅䅁䙁䅁䅁䅁䅃硸䉒䍄䉁䅁䅁䅂䅁䅁䅍䅄䅁䅁䅯䅂䅳䅁䅯䅂䅁䅁䅯睥䅑䅁䅅䅁䉁䅁䅁兂䅁䅁䅁䉁晢䅑杷允䅁䅁䅑䅁䑁䅁䅷䅁䭁䙁丰䅁䭁䉁䅅䅁䭁䡁䕉䅁䉁䅁䅁允䅁䅁䄴杅䅁䑁䅅兎睁䑁䅁杍睁䑁䅁䅍䅁䅁杷允䅁䅁䅑䅁䑁䅁䅷䅁䭁䡁䱷䅁䭁䅁䅑䅁䭁䡁䕁䅁䉁䅁䅁允䅁䅁䅕䅁䅁䥁十ぁ䵅䅉䅅䅁䕁䅁䅁睁䵁䅁䅁权牄䅄䅁权剁䅁䅁权睂䅂䅁允䅁䅁䅅䅁佁䉁䅉䅁硁䑁䅫睎㑁䑁䅕䅍睁䑁䅁䅁䵁䅉䅅䅁䕁䅁䅁睁䵁䅁䅁权い权䅁权䕁䅁䅁权あ䅂䅁允䅁䅁䅅䅁䙁䅁䅁䅁煁橖䉴䍄䉁䅁䅁䅂䅁䅁䅍䅄䅁䅁䅯䄹䅯䅁䅯䅂䅁䅁䅯睥䅑䅁䅅䅁䉁䅁䅁兂䅁䅁䅁剌㐰兑杷允䅁䅁䅑䅁䑁䅁䅷䅁䭁䵁䱯䅁䭁䅁䅑䅁䭁䡁䕅䅁䉁䅁䅁允䅁䅁䅕䅁䅁䕁搱啍䵅䅉䅅䅁䕁䅁䅁睁䵁䅁䅁权㡃睃䅁权剁䅁䅁权睂䅂䅁允䅁䅁䅅䅁佁䉁䅑䅁祁䑁䅑杍ぁ䑁䅁䅏睁䑁䅁䅍䅁䅁杷允䅁䅁䅑䅁䑁䅁䅷䅁䭁䙁䵫䅁䭁䅁䅑䅁䭁䥁䕁䅁䉁䅁䅁允䅁䅁䅕䅁䅁佁剨啅䵅䅉䅅䅁䕁䅁䅁睁䵁䅁䅁权桄䅄䅁权剁䅁䅁权瑂䅂䅁允䅁䅁䅅䅁佁䉁䅑䅁硁䑁䅣免㑁䑁䅁䅍睁䑁䅁䅍䅁䅁杷允䅁䅁䅑䅁䑁䅁䅷䅁䭁䝁乁䅁䭁䅁䅑䅁䭁䡁䕧䅁䉁䅁䅁允䅁䅁䅕䅁䅁䭁畂歄䵅䅉䅅䅁䕁䅁䅁睁䵁䅁䅁权捃兄䅁权䕁䅁䅁权䉃䅂䅁允䅁䅁䅅䅁䙁䅁䅁䅁䅄⬰䅖䍄䉁䅁䅁䅂䅁䅁䅍䅄䅁䅁䅯眱䅳䅁䅯䅂䅁䅁䅯睇䄸䅁䅅䅁䉁䅁䅁兂䅁䅁䅁偷䡑兑杷允䅁䅁䅑䅁䑁䅁䅷䅁䭁偁䱧䅁䭁䅁䅑䅁䭁䡁䕍䅁䉁䅁䅁允䅁䅁䅕䅁䅁䩁摺䕇䵅䅉䅅䅁䕁䅁䅁睁䵁䅁䅁权ぃ睃䅁权䕁䅁䅁权㍂䅂䅁允䅁䅁䅅䅁䙁䅁䅁䅁歂䉺䉤䍄䉁䅁䅁䅂䅁䅁䅍䅄䅁䅁䅯䅑䅳䅁䅯䅂䅁䅁䅯睢䅑䅁䅅䅁䉁䅁䅁兂䅁䅁䅁䱨慯兑杷允䅁䅁䅑䅁䑁䅁䅷䅁䭁偁䭑䅁䭁䅁䅑䅁䭁䡁䕙䅁䉁䅁䅁允䅁䅁䅕䅁䅁偁晸䕏䵅䅉䅅䅁䕁䅁䅁睁䵁䅁䅁权㑄权䅁权䕁䅁䅁权㉂䅂䅁允䅁䅁䅅䅁䙁䅁䅁䅁䅂晃䅸䍄䉁䅁䅁䅂䅁䅁䅍䅄䅁䅁䅯眫䅳䅁䅯䅂䅁䅁䅯䅥䅑䅁䅅䅁䉁䅁䅁兂䅁䅁䅁䭕祦䅑杷允䅁䅁䅑䅁䑁䅁䅷䅁䭁乁乍䅁䭁䉁䅅䅁䭁䡁䕍䅁䉁䅁䅁允䅁䅁䄴杅䅁䑁䅅睍ㅁ䑁䅍䅍睁䑁䅁䅍䅁䅁杷允䅁䅁䅑䅁䑁䅁䅷䅁䭁佁䭷䅁䭁䅁䅑䅁䭁䡁䕍䅁䉁䅁䅁允䅁䅁䅕䅁䅁䑁㑷ぅ䵅䅉䅅䅁䕁䅁䅁睁䵁䅁䅁权楁睃䅁权剁䅁䅁权䑃䅂䅁允䅁䅁䅅䅁佁䉁䅑䅁硁䑁䅅兏祁䑁䅕兎睁䑁䅁䅍䅁䅁杷允䅁䅁䅑䅁䑁䅁䅷䅁䭁䍁䱙䅁䭁䅁䅑䅁䭁䡁䔴䅁䉁䅁䅁允䅁䅁䅕䅁䅁䉁䑷歆䵅䅉䅅䅁䕁䅁䅁睁䵁䅁䅁权噁睃䅁权䕁䅁䅁权⭂䅂䅁允䅁䅁䅅䅁䙁䅁䅁䅁䅄⭅䅴䍄䉁䅁䅁䅂䅁䅁䅍䅄䅁䅁䅯儱䅳䅁䅯䅂䅁䅁䅯杧䅑䅁䅅䅁䉁䅁䅁兂䅁䅁䅁䍕㝺䅑杷允䅁䅁䅑䅁䑁䅁䅷䅁䭁佁䵑䅁䭁䉁䅅䅁䭁䡁䕅䅁䉁䅁䅁允䅁䅁䄴杅䅁䑁䅕杍硁䑁䅉杍睁䑁䅁䅍䅁䅁杷允䅁䅁䅑䅁䑁䅁䅷䅁䭁偁䭑䅁䭁䅁䅑䅁䭁䡁䔸䅁䉁䅁䅁允䅁䅁䅕䅁䅁䉁䑓䕏䵅䅉䅅䅁䕁䅁䅁睁䵁䅁䅁权䡁䅄䅁权䕁䅁䅁权⽂䅂䅁允䅁䅁䅅䅁䙁䅁䅁䅁㑁杒䉎䍄䉁䅁䅁䅂䅁䅁䅍䅄䅁䅁䅯睇䅳䅁䅯䅂䅁䅁䅯入䅑䅁䅅䅁䉁䅁䅁兂䅁䅁䅁渳穁兑杷允䅁䅁䅑䅁䑁䅁䅷䅁䭁䍁䵅䅁䭁䅁䅑䅁䭁䡁䕍䅁䉁䅁䅁允䅁䅁䅕䅁䅁佁杧䕕䵅䅉䅅䅁䕁䅁䅁睁䵁䅁䅁权䍃䅄䅁权剁䅁䅁权㥂䅂䅁允䅁䅁䅅䅁佁䉁䅑䅁硁䑁䅕䅍ぁ䑁䅍李睁䑁䅁䅍䅁䅁杷允䅁䅁䅑䅁䑁䅁䅷䅁䭁䩁乷䅁䭁䅁䅑䅁䭁䡁䕅䅁䉁䅁䅁允䅁䅁䅕䅁䅁䕁㥃䔶䵁䅉䅅䅁䕁䅁䅁睁䵁䅁䅁权浃䅄䅁权䕁䅁䅁权あ䅂䅁允䅁䅁䅅䅁䙁䅁䅁䅁睂杬䉂䍄䉁䅁䅁䅂䅁䅁䅍䅄䅁䅁䅯䅓䅳䅁䅯充䅁䅁䅯睥䅑䅁䅅䅁䉁䅁䅁杄啁䅁䅁睍硁䑁䅙睍睁䑁䅁䅍睁䑁䅁䅁䵁䅉䅅䅁䕁䅁䅁睁䵁䅁䅁权⽂䅄䅁权䕁䅁䅁权あ䅂䅁允䅁䅁䅅䅁䙁䅁䅁䅁䅁瑳䄱䍄䉁䅁䅁䅂䅁䅁䅍䅄䅁䅁䅯典䅷䅁䅯䅂䅁䅁䅯兦䅑䅁䅅䅁䉁䅁䅁兂䅁䅁䅁䭵歙兑杷允䅁䅁䅑䅁䑁䅁䅷䅁䭁䅁䴴䅁䭁䅁䅑䅁䭁䡁䕉䅁䉁䅁䅁允䅁䅁䅕䅁䅁乁㌷䕉䵅䅉䅅䅁䕁䅁䅁睁䵁䅁䅁权敁兄䅁权䕁䅁䅁权㍂䅂䅁允䅁䅁䅅䅁䙁䅁䅁䅁杁朹䉖䍄䉁䅁䅁䅂䅁䅁䅍䅄䅁䅁䅯睳䅳䅁䅯䅂䅁䅁䅯督䅑䅁䅅䅁䉁䅁䅁兂䅁䅁䅁䄰㑮䅑杷允䅁䅁䅑䅁䑁䅁䅷䅁䭁䡁䱫䅁䭁䉁䅅䅁䭁䥁䕉䅁䉁䅁䅁允䅁䅁䄴杅䅁䑁䅍䅎睁䑁䅕睎睁䑁䅁䅍䅁䅁杷允䅁䅁䅑䅁䑁䅁䅷䅁䭁䭁䱯䅁䭁䅁䅑䅁䭁䡁䔴䅁䉁䅁䅁允䅁䅁䅕䅁䅁䑁祂䕃䵅䅉䅅䅁䕁䅁䅁睁䵁䅁䅁权浂䅄䅁权䕁䅁䅁权硂䅂䅁允䅁䅁䅅䅁䙁䅁䅁䅁楃䍯䉎䍄䉁䅁䅁䅂䅁䅁䅍䅄䅁䅁䅯八䅳䅁䅯充䅁䅁䅯杣䅑䅁䅅䅁䉁䅁䅁杄十䅁䅁䅏穁䑁䅉䅎㉁䑁䅁䅍睁䅁䅁䍄䉁䅁䅁䅂䅁䅁䅍䅄䅁䅁䅯杊䅷䅁䅯充䅁䅁䅯睥䅑䅁䅅䅁䉁䅁䅁杄啁䅁䅁免祁䑁䅫李㉁䑁䅧䅍睁䑁䅁䅁䵁䅉䅅䅁䕁䅁䅁睁䵁䅁䅁权⭁䅄䅁权䕁䅁䅁权ㅂ䅂䅁允䅁䅁䅅䅁䙁䅁䅁䅁獂栲䉊䍄䉁䅁䅁䅂䅁䅁䅍䅄䅁䅁䅯䅊䄰䅁䅯䅂䅁䅁䅯兢䅑䅁䅅䅁䉁䅁䅁兂䅁䅁䅁乧啕兑杷允䅁䅁䅑䅁䑁䅁䅷䅁䭁䥁乁䅁䭁䅁䅑䅁䭁䡁䕍䅁䉁䅁䅁允䅁䅁䅕䅁䅁䙁㥚啊䵅䅉䅅䅁䕁䅁䅁睁䵁䅁䅁权⭃睃䅁权䕁䅁䅁权䑃䅂䅁允䅁䅁䅅䅁䙁䅁䅁䅁䅁晪䅚䍄䉁䅁䅁䅂䅁䅁䅍䅄䅁䅁䅯杅䅷䅁䅯䅂䅁䅁䅯睇䄸䅁䅅䅁䉁䅁䅁兂䅁䅁䅁䉉猯䅑杷允䅁䅁䅑䅁䑁䅁䅷䅁䭁偁䭑䅁䭁䅁䅑䅁䭁䥁䕑䅁䉁䅁䅁允䅁䅁䅕䅁䅁䡁灺䕎䵅䅉䅅䅁䕁䅁䅁睁䵁䅁䅁权牁睃䅁权䕁䅁䅁权あ䅂䅁允䅁䅁䅅䅁䙁䅁䅁䅁捂桳䉊䍄䉁䅁䅁䅂䅁䅁䅍䅄䅁䅁䅯䅡䄰䅁䅯䅂䅁䅁䅯䅦䅑䅁䅅䅁䉁䅁䅁兂䅁䅁䅁乲挴兑杷允䅁䅁䅑䅁䑁䅁䅷䅁䭁佁䱅䅁䭁䅁䅑䅁䭁䡁䕅䅁䉁䅁䅁允䅁䅁䅕䅁䅁䱁䡂歉䵅䅉䅅䅁䕁䅁䅁睁䵁䅁䅁权潂睃䅁权䕁䅁䅁权⭂䅂䅁允䅁䅁䅅䅁䙁䅁䅁䅁睃楈䈱䍄䉁䅁䅁䅂䅁䅁䅍䅄䅁䅁䅯兢䅳䅁䅯充䅁䅁䅯睇䄸䅁䅅䅁䉁䅁䅁杄啁䅁䅁免㉁䑁䅧睎穁䑁䅣䅍睁䑁䅁䅁䵁䅉䅅䅁䕁䅁䅁睁䵁䅁䅁权楁兄䅁权䕁䅁䅁权䕃䅂䅁允䅁䅁䅅䅁䙁䅁䅁䅁捁栳䉎䍄䉁䅁䅁䅂䅁䅁䅍䅄䅁䅁䅯䄫䅁䅁䅯䅂䅁䅁䅯杤䅑䅁䅅䅁䉁䅁䅁兂䅁䅁䅁倫乎兑杷允䅁䅁䅑䅁䑁䅁䅷䅁䭁䝁䱍䅁䭁䅁䅑䅁䭁䡁䕉䅁䉁䅁䅁允䅁䅁䅕䅁䅁乁杧䕃䵅䅉䅅䅁䕁䅁䅁睁䵁䅁䅁权牃䅄䅁权䕁䅁䅁权䕃䅂䅁允䅁䅁䅅䅁䙁䅁䅁䅁睁䍧䉎䍄䉁䅁䅁䅂䅁䅁䅍䅄䅁䅁䅯杅䄰䅁䅯䅂䅁䅁䅯兣䅑䅁䅅䅁䉁䅁䅁兂䅁䅁䅁䄳硍兑杷允䅁䅁䅑䅁䑁䅁䅷䅁䭁䑁䱫䅁䭁䅁䅑䅁䭁䥁䕕䅁䉁䅁䅁允䅁䅁䅕䅁䅁䉁䝷啇䵅䅉䅅䅁䕁䅁䅁睁䵁䅁䅁权㍃䅄䅁权䕁䅁䅁权㡂䅂䅁允䅁䅁䅅䅁䙁䅁䅁䅁杄癔䅆䍄䉁䅁䅁䅂䅁䅁䅍䅄䅁䅁䅯䅧䅳䅁䅯䅂䅁䅁䅯杦䅑䅁䅅䅁䉁䅁䅁兂䅁䅁䅁䭂券兑杷允䅁䅁䅑䅁䑁䅁䅷䅁䭁䑁乫䅁䭁䅁䅑䅁䭁䡁䕳䅁䉁䅁䅁允䅁䅁䅕䅁䅁䥁㑄ぁ䵅䅉䅅䅁䕁䅁䅁睁䵁䅁䅁权橄睃䅁权䕁䅁䅁权䕃䅂䅁允䅁䅁䅅䅁䙁䅁䅁䅁兄晄䅊䍄䉁䅁䅁䅂䅁䅁䅍䅄䅁䅁䅯䅐䄰䅁䅯䅂䅁䅁䅯杤䅑䅁䅅䅁䉁䅁䅁兂䅁䅁䅁䱑呈䅑杷允䅁䅁䅑䅁䑁䅁䅷䅁䭁䑁丰䅁䭁䉁䅅䅁䭁䝁䔰䅁䉁䅁䅁允䅁䅁䄴䅆䅁䑁䅉䅍ㅁ䑁䅉䅍睁䑁䅁䅍睁䅁䅁䍄䉁䅁䅁䅂䅁䅁䅍䅄䅁䅁䅯睅䅷䅁䅯䅂䅁䅁䅯䅣䅑䅁䅅䅁䉁䅁䅁兂䅁䅁䅁偉丰兑杷允䅁䅁䅑䅁䑁䅁䅷䅁䭁䑁䵷䅁䭁䉁䅅䅁䭁䡁䕧䅁䉁䅁䅁允䅁䅁䄴䅆䅁䑁䅅兎硁䑁䅑杍ㅁ䑁䅁䅍睁䅁䅁䍄䉁䅁䅁䅂䅁䅁䅍䅄䅁䅁䅯䅶䄰䅁䅯䅂䅁䅁䅯䅧䅑䅁䅅䅁䉁䅁䅁兂䅁䅁䅁䕳扳兑杷允䅁䅁䅑䅁䑁䅁䅷䅁䭁䱁乷䅁䭁䅁䅑䅁䭁䥁䕕䅁䉁䅁䅁允䅁䅁䅕䅁䅁䍁㍷え䵅䅉䅅䅁䕁䅁䅁睁䵁䅁䅁权㡃兄䅁权剁䅁䅁权扁睄䅁允䅁䅁䅅䅁䭁䕁䅣䅁䵁䅉䅅䅁䕁䅁䅁睁䵁䅁䅁权捂䅄䅁权䕁䅁䅁权睂䅂䅁允䅁䅁䅅䅁䙁䅁䅁䅁㑂桶䉨䍄䉁䅁䅁䅂䅁䅁䅍䅄䅁䅁䅯兘䅷䅁䅯䅂䅁䅁䅯䅣䅑䅁䅅䅁䉁䅁䅁兂䅁䅁䅁䭳佧兑杷允䅁䅁䅑䅁䑁䅁䅷䅁䭁䕁䱑䅁䭁䅁䅑䅁䭁䉁偳䅁䉁䅁䅁允䅁䅁䅕䅁䅁䥁婄䕂䵅䅉䅅䅁䕁䅁䅁睁䵁䅁䅁权塄睃䅁权䕁䅁䅁权䕃䅂䅁允䅁䅁䅅䅁䙁䅁䅁䅁㑁睓䉊䍄䉁䅁䅁䅂䅁䅁䅍䅄䅁䅁䅯䄹䅳䅁䅯充䅁䅁䅯兣䅑䅁䅅䅁䉁䅁䅁杄十䅁䅁睍㑁䑁䅅李㍁䑁䅁䅍睁䅁䅁䍄䉁䅁䅁䅂䅁䅁䅍䅄䅁䅁䅯杔䄰䅁䅯䅂䅁䅁䅯兤䅑䅁䅅䅁䉁䅁䅁兂䅁䅁䅁伷摙兑杷允䅁䅁䅑䅁䑁䅁䅷䅁䭁偁䭁䅁䭁䅁䅑䅁䭁䉁偳䅁䉁䅁䅁允䅁䅁䅕䅁䅁佁卪啄䵅䅉䅅䅁䕁䅁䅁睁䵁䅁䅁权灁睃䅁权䕁䅁䅁权硂䅂䅁允䅁䅁䅅䅁䙁䅁䅁䅁䅂睏䉰䍄䉁䅁䅁䅂䅁䅁䅍䅄䅁䅁䅯杓䅷䅁䅯䅂䅁䅁䅯睧䅑䅁䅅䅁䉁䅁䅁权䡂䅁䅁䍄䉁䅁䅁䅂䅁䅁䅍䅄䅁䅁䅯睖䄴䅁䅯充䅁䅁䅯杤䅑䅁䅅䅁䉁䅁䅁杄啁䅁䅁免㉁䑁䅍䅍㍁䑁䅅䅍睁䑁䅁䅁䵁䅉䅅䅁䕁䅁䅁睁䵁䅁䅁权㥂睃䅁权䕁䅁䅁权㥂䅂䅁允䅁䅁䅅䅁䙁䅁䅁䅁㑂䅴䉎䍄䉁䅁䅁䅂䅁䅁䅍䅄䅁䅁䅯兘䅳䅁䅯䅂䅁䅁䅯䅨䅑䅁䅅䅁䉁䅁䅁兂䅁䅁䅁佩䑚兑杷允䅁䅁䅑䅁䑁䅁䅷䅁䭁䵁䰸䅁䭁䅁䅑䅁䭁䥁䕅䅁䉁䅁䅁允䅁䅁䅕䅁䅁佁奷歊䵅䅉䅅䅁䕁䅁䅁睁䵁䅁䅁权䉁睃䅁权剁䅁䅁权䕃䅂䅁允䅁䅁䅅䅁佁䉁䅉䅁穁䑁䅕䅍睁䑁䅁䅍睁䑁䅁䅁䵁䅉䅅䅁䕁䅁䅁睁䵁䅁䅁权㕂睃䅁权剁䅁䅁权扁睄䅁允䅁䅁䅅䅁佁䉁䅉䅁穁䑁䅉睍穁䑁䅕䅍睁䑁䅁䅁䵁䅉䅅䅁䕁䅁䅁睁䵁䅁䅁权灁兄䅁权䕁䅁䅁权瑂䅂䅁允䅁䅁䅅䅁䙁䅁䅁䅁千祺䉂䍄䉁䅁䅁䅂䅁䅁䅍䅄䅁䅁䅯睧䄴䅁䅯䅂䅁䅁䅯睇䄸䅁䅅䅁䉁䅁䅁兂䅁䅁䅁䝙睲䅑杷允䅁䅁䅑䅁䑁䅁䅷䅁䭁偁䭉䅁䭁䅁䅑䅁䭁䉁偳䅁䉁䅁䅁允䅁䅁䅕䅁䅁䱁ぷ䕅䵅䅉䅅䅁䕁䅁䅁睁䵁䅁䅁权湁䅄䅁权䕁䅁䅁权㑂䅂䅁允䅁䅁䅅䅁䙁䅁䅁䅁䅄⼵䅬䍄䉁䅁䅁䅂䅁䅁䅍䅄䅁䅁䅯儱䅷䅁䅯䅂䅁䅁䅯睇䄸䅁䅅䅁䉁䅁䅁兂䅁䅁䅁䩧䑷兑杷允䅁䅁䅑䅁䑁䅁䅷䅁䭁䉁䵉䅁䭁䉁䅅䅁䭁䡁䕧䅁䉁䅁䅁允䅁䅁䄴杅䅁䑁䅍兎ぁ䑁䅧䅍㑁䑁䅑䅏䅁䅁杷允䅁䅁䅑䅁䑁䅁䅷䅁䭁䭁䴰䅁䭁䅁䅑䅁䭁䝁䔰䅁䉁䅁䅁允䅁䅁䅕䅁䅁䍁潄䕍䵅䅉䅅䅁䕁䅁䅁睁䵁䅁䅁权睄权䅁权䕁䅁䅁权瑂䅂䅁允䅁䅁䅅䅁䙁䅁䅁䅁元䅳䈹䍄䉁䅁䅁䅂䅁䅁䅍䅄䅁䅁䅯杙䅳䅁䅯䅂䅁䅁䅯內䅑䅁䅅䅁䉁䅁䅁兂䅁䅁䅁䙩慫兑杷允䅁䅁䅑䅁䑁䅁䅷䅁䭁䅁䵙䅁䭁䉁䅅䅁䭁䡁䕯䅁䉁䅁䅁允䅁䅁䄴䅅䅁䑁䅕䅎祁䑁䅑䅍睁䑁䅁䅁䵁䅉䅅䅁䕁䅁䅁睁䵁䅁䅁权瑃䅄䅁权䕁䅁䅁权穂䅂䅁允䅁䅁䅅䅁䭁䕁䅣䅁䵁䅉䅅䅁䕁䅁䅁睁䵁䅁䅁权婃睃䅁权䕁䅁䅁权ㅂ䅂䅁允䅁䅁䅅䅁䙁䅁䅁䅁㡄剒䉊䍄䉁䅁䅁䅂䅁䅁䅍䅄䅁䅁䅯兖䅳䅁䅯䅂䅁䅁䅯䅥䅑䅁䅅䅁䉁䅁䅁兂䅁䅁䅁䩤才兑杷允䅁䅁䅑䅁䑁䅁䅷䅁䭁䩁伴䅁䭁䅁䅑䅁䭁䡁䔰䅁䉁䅁䅁允䅁䅁䅕䅁䅁䩁㍃䕌䵅䅉䅅䅁䕁䅁䅁睁䵁䅁䅁权䍄睃䅁权䕁䅁䅁权䍃䅂䅁允䅁䅁䅅䅁䙁䅁䅁䅁杂瘱䅬䍄䉁䅁䅁䅂䅁䅁䅍䅄䅁䅁䅯杈䅳䅁䅯䅂䅁䅁䅯兢䅑䅁䅅䅁䉁䅁䅁兂䅁䅁䅁䔶䡑兑杷允䅁䅁䅑䅁䑁䅁䅷䅁䭁䑁䱅䅁䭁䅁䅑䅁䭁䡁䕍䅁䉁䅁䅁允䅁䅁䅕䅁䅁䙁穒歅䵅䅉䅅䅁䕁䅁䅁睁䵁䅁䅁权⭄睃䅁权䕁䅁䅁权㉂䅂䅁允䅁䅁䅅䅁䙁䅁䅁䅁㉂危䉴䍄䉁䅁䅁䅂䅁䅁䅍䅄䅁䅁䅯杳䅷䅁䅯䅂䅁䅁䅯兤䅑䅁䅅䅁䉁䅁䅁兂䅁䅁䅁䠸㙌䅑杷允䅁䅁䅑䅁䑁䅁䅷䅁䭁䕁䴴䅁䭁䅁䅑䅁䭁䡁䕍䅁䉁䅁䅁允䅁䅁䅕䅁䅁䕁噸歅䵅䅉䅅䅁䕁䅁䅁睁䵁䅁䅁权睄权䅁权䕁䅁䅁权㙂䅂䅁允䅁䅁䅅䅁䙁䅁䅁䅁奂兩䈱䍄䉁䅁䅁䅂䅁䅁䅍䅄䅁䅁䅯术䅯䅁䅯䅂䅁䅁䅯兣䅑䅁䅅䅁䉁䅁䅁兂䅁䅁䅁䉉偅兑杷允䅁䅁䅑䅁䑁䅁䅷䅁䭁䵁䱕䅁䭁䅁䅑䅁䭁䡁䕧䅁䉁䅁䅁允䅁䅁䅕䅁䅁䡁卧啅䵅䅉䅅䅁䕁䅁䅁睁䵁䅁䅁权捃杄䅁权䕁䅁䅁权㕂䅂䅁允䅁䅁䅅䅁䙁䅁䅁䅁权⽅䄹䍄䉁䅁䅁䅂䅁䅁䅍䅄䅁䅁䅯䅨䅳䅁䅯䅂䅁䅁䅯督䅑䅁䅅䅁䉁䅁䅁兂䅁䅁䅁佑案䅑杷允䅁䅁䅑䅁䑁䅁䅷䅁䭁偁䱳䅁䭁䅁䅑䅁䭁䡁䕉䅁䉁䅁䅁允䅁䅁䅕䅁䅁䥁呂〷䵁䅉䅅䅁䕁䅁䅁睁䵁䅁䅁权捄兄䅁权䕁䅁䅁权あ䅂䅁允䅁䅁䅅䅁䙁䅁䅁䅁䅃䅸䉎䍄䉁䅁䅁䅂䅁䅁䅍䅄䅁䅁䅯儵䅳䅁䅯䅂䅁䅁䅯睢䅑䅁䅅䅁䉁䅁䅁兂䅁䅁䅁䩷慈䅑杷允䅁䅁䅑䅁䑁䅁䅷䅁䭁偁䭁䅁䭁䅁䅑䅁䭁䡁䕅䅁䉁䅁䅁允䅁䅁䅕䅁䅁䅁で䕄䵅䅉䅅䅁䕁䅁䅁睁䵁䅁䅁权䙁睃䅁权剁䅁䅁权⽂䅂䅁允䅁䅁䅅䅁佁䉁䅉䅁穁䑁䅕兏睁䑁䅙䅍睁䑁䅁䅁䵁䅉䅅䅁䕁䅁䅁睁䵁䅁䅁权⭁睃䅁权剁䅁䅁权䍃䅂䅁允䅁䅁䅅䅁佁䉁䅉䅁ぁ䑁䅕睎㑁䑁䅑䅍睁䑁䅁䅁䵁䅉䅅䅁䕁䅁䅁睁䵁䅁䅁权䝁睃䅁权䕁䅁䅁权䙃䅂䅁允䅁䅁䅅䅁䙁䅁䅁䅁䥂䉋䉆䍄䉁䅁䅁䅂䅁䅁䅍䅄䅁䅁䅯䅭䅷䅁䅯充䅁䅁䅯內䅑䅁䅅䅁䉁䅁䅁杄啁䅁䅁免㑁䑁䅕兏㍁䑁䅅䅍睁䑁䅁䅁䵁䅉䅅䅁䕁䅁䅁睁䵁䅁䅁权流睃䅁权䕁䅁䅁权㕂䅂䅁允䅁䅁䅅䅁䙁䅁䅁䅁㑃䉰䉆䍄䉁䅁䅁䅂䅁䅁䅍䅄䅁䅁䅯睙䅳䅁䅯充䅁䅁䅯全䅑䅁䅅䅁䉁䅁䅁杄十䅁䅁杍ㅁ䑁䅙免㑁䑁䅁䅍睁䅁䅁䍄䉁䅁䅁䅂䅁䅁䅍䅄䅁䅁䅯䅯䅷䅁䅯充䅁䅁䅯內䅑䅁䅅䅁䉁䅁䅁杄十䅁䅁免硁䑁䅕睎㉁䑁䅙兎㉁䅁䅁䍄䉁䅁䅁䅂䅁䅁䅍䅄䅁䅁䅯儶䅳䅁䅯䅂䅁䅁䅯督䅑䅁䅅䅁䉁䅁䅁兂䅁䅁䅁䑯㙳兑杷允䅁䅁䅑䅁䑁䅁䅷䅁䭁偁䭁䅁䭁䅁䅑䅁䭁䥁䕕䅁䉁䅁䅁允䅁䅁䅕䅁䅁䩁塪啃䵅䅉䅅䅁䕁䅁䅁睁䵁䅁䅁权浂䅄䅁权剁䅁䅁权㡂䅂䅁允䅁䅁䅅䅁佁䉁䅉䅁ぁ䑁䅍免㉁䑁䅑䅍睁䑁䅁䅁䵁䅉䅅䅁䕁䅁䅁睁䵁䅁䅁权䱁睃䅁权䕁䅁䅁权穂䅂䅁允䅁䅁䅅䅁䙁䅁䅁䅁敃卣䉬䍄䉁䅁䅁䅂䅁䅁䅍䅄䅁䅁䅯兎䅳䅁䅯䅂䅁䅁䅯睦䅑䅁䅅䅁䉁䅁䅁兂䅁䅁䅁佒剑兑杷允䅁䅁䅑䅁䑁䅁䅷䅁䭁䝁䱫䅁䭁䅁䅑䅁䭁䡁䔸䅁䉁䅁䅁允䅁䅁䅕䅁䅁䙁慃商䵅䅉䅅䅁䕁䅁䅁睁䵁䅁䅁权䡄䅄䅁权剁䅁䅁权㝂䅂䅁允䅁䅁䅅䅁佁䉁䅉䅁穁䑁䅍䅍穁䑁䅧李穁䑁䅫䅁䵁䅉䅅䅁䕁䅁䅁睁䵁䅁䅁权䑁睄䅁权䕁䅁䅁权䙃䅂䅁允䅁䅁䅅䅁䙁䅁䅁䅁䥃䍗䉰䍄䉁䅁䅁䅂䅁䅁䅍䅄䅁䅁䅯杌䅳䅁䅯䅂䅁䅁䅯杦䅑䅁䅅䅁䉁䅁䅁兂䅁䅁䅁䥉⼴兑杷允䅁䅁䅑䅁䑁䅁䅷䅁䭁乁䱉䅁䭁䅁䅑䅁䭁䡁䕉䅁䉁䅁䅁允䅁䅁䅕䅁䅁䩁㍃䔯䵁䅉䅅䅁䕁䅁䅁睁䵁䅁䅁权湁䅄䅁权䕁䅁䅁权睂䅂䅁允䅁䅁䅅䅁䙁䅁䅁䅁䅂偮䄱䍄䉁䅁䅁䅂䅁䅁䅍䅄䅁䅁䅯来䄰䅁䅯䅂䅁䅁䅯督䅑䅁䅅䅁䉁䅁䅁兂䅁䅁䅁䐲䙑兑杷允䅁䅁䅑䅁䑁䅁䅷䅁䭁䍁余䅁䭁䉁䅅䅁䭁䥁䕁䅁䉁䅁䅁允䅁䅁䄴䅆䅁䑁䅅睎ㅁ䑁䅉睎㑁䑁䅁䅍睁䅁䅁䍄䉁䅁䅁䅂䅁䅁䅍䅄䅁䅁䅯䄸䅯䅁䅯䅂䅁䅁䅯兦䅑䅁䅅䅁䉁䅁䅁兂䅁䅁䅁伴㡶䅑杷允䅁䅁䅑䅁䑁䅁䅷䅁䭁偁䭁䅁䭁䅁䅑䅁䭁䡁䕧䅁䉁䅁䅁允䅁䅁䅕䅁䅁䙁灃䕁䵅䅉䅅䅁䕁䅁䅁睁䵁䅁䅁权療睃䅁权剁䅁䅁权睂䅂䅁允䅁䅁䅅䅁佁䉁䅉䅁祁䑁䅣兏祁䑁䅫䅍睁䑁䅁䅁䵁䅉䅅䅁䕁䅁䅁睁䵁䅁䅁权㡂䅄䅁权剁䅁䅁权あ䅂䅁允䅁䅁䅅䅁佁䉁䅉䅁祁䑁䅙免㉁䑁䅧李㑁䑁䅉䅁䵁䅉䅅䅁䕁䅁䅁睁䵁䅁䅁权䭄䅄䅁权䕁䅁䅁权䍃䅂䅁允䅁䅁䅅䅁䙁䅁䅁䅁獄楊䉖䍄䉁䅁䅁䅂䅁䅁䅍䅄䅁䅁䅯䄯䅯䅁䅯充䅁䅁䅯睧䅑䅁䅅䅁䉁䅁䅁杄十䅁䅁杍㕁䑁䅑䅎㍁䑁䅕杍ㅁ䅁䅁䍄䉁䅁䅁䅂䅁䅁䅍䅄䅁䅁䅯睴䅳䅁䅯䅂䅁䅁䅯兤䅑䅁䅅䅁䉁䅁䅁兂䅁䅁䅁䑉啯兑杷允䅁䅁䅑䅁䑁䅁䅷䅁䭁䭁䵍䅁䭁䉁䅅䅁䭁䡁䕧䅁䉁䅁䅁允䅁䅁䄴杅䅁䑁䅑䅏ㅁ䑁䅍免睁䑁䅁䅍䅁䅁杷允䅁䅁䅑䅁䑁䅁䅷䅁䭁䍁䵣䅁䭁䅁䅑䅁䭁䡁䕉䅁䉁䅁䅁允䅁䅁䅕䅁䅁䍁䥄䔫䵁䅉䅅䅁䕁䅁䅁睁䵁䅁䅁权䡁睃䅁权剁䅁䅁权㡂䅂䅁允䅁䅁䅅䅁佁䉁䅉䅁穁䑁䅍免㑁䑁䅍䅍睁䑁䅁䅁䵁䅉䅅䅁䕁䅁䅁睁䵁䅁䅁权浂睃䅁权䕁䅁䅁权䕃䅂䅁允䅁䅁䅅䅁䙁䅁䅁䅁䥃半䉚䍄䉁䅁䅁䅂䅁䅁䅍䅄䅁䅁䅯兌䅷䅁䅯䅂䅁䅁䅯睢䅑䅁䅅䅁䉁䅁䅁兂䅁䅁䅁䄶永兑杷允䅁䅁䅑䅁䑁䅁䅷䅁䭁乁乍䅁䭁䅁䅑䅁䭁䡁䕯䅁䉁䅁䅁允䅁䅁䅕䅁䅁䭁穹䕆䵅䅉䅅䅁䕁䅁䅁睁䵁䅁䅁权㥁䅄䅁权䕁䅁䅁权㍂䅂䅁允䅁䅁䅅䅁䭁䕁䅣䅁䵁䅉䅅䅁䕁䅁䅁睁䵁䅁䅁权䉁睃䅁权剁䅁䅁权療䅂䅁允䅁䅁䅅䅁佁䉁䅉䅁穁䑁䅕李睁䑁䅁䅍睁䑁䅁䅁䵁䅉䅅䅁䕁䅁䅁睁䵁䅁䅁权噄睃䅁权䕁䅁䅁权扁睄䅁允䅁䅁䅅䅁䙁䅁䅁䅁捂砳䉒䍄䉁䅁䅁䅂䅁䅁䅍䅄䅁䅁䅯䄸䅯䅁䅯䅂䅁䅁䅯內䅑䅁䅅䅁䉁䅁䅁兂䅁䅁䅁余⽺䅑杷允䅁䅁䅑䅁䑁䅁䅷䅁䭁䥁䱯䅁䭁䉁䅅䅁䭁䡁䔴䅁䉁䅁䅁允䅁䅁䄴杅䅁䑁䅅䅏㑁䑁䅣兎睁䑁䅁䅍䅁䅁杷允䅁䅁䅑䅁䑁䅁䅷䅁䭁乁䱙䅁䭁䅁䅑䅁䭁䉁偳䅁䉁䅁䅁允䅁䅁䅕䅁䅁䵁䭂䕇䵅䅉䅅䅁䕁䅁䅁睁䵁䅁䅁权䝁睃䅁权䕁䅁䅁权⽂䅂䅁允䅁䅁䅅䅁䙁䅁䅁䅁睁杬䉴䍄䉁䅁䅁䅂䅁䅁䅍䅄䅁䅁䅯杅䅳䅁䅯䅂䅁䅁䅯入䅑䅁䅅䅁䉁䅁䅁兂䅁䅁䅁煤卒兑杷允䅁䅁䅑䅁䑁䅁䅷䅁䭁䍁䱅䅁䭁䅁䅑䅁䭁䡁䔴䅁䉁䅁䅁允䅁䅁䅕䅁䅁䭁㐴ぉ䵅䅉䅅䅁䕁䅁䅁睁䵁䅁䅁权十兄䅁权剁䅁䅁权睂䅂䅁允䅁䅁䅅䅁佁䉁䅑䅁硁䑁䅍睎穁䑁䅁䅍睁䑁䅁䅍䅁䅁杷允䅁䅁䅑䅁䑁䅁䅷䅁䭁䡁䰰䅁䭁䅁䅑䅁䭁䡁䔸䅁䉁䅁䅁允䅁䅁䅕䅁䅁佁扃唯䵁䅉䅅䅁䕁䅁䅁睁䵁䅁䅁权㑂䅄䅁权剁䅁䅁权瑂䅂䅁允䅁䅁䅅䅁佁䉁䅉䅁祁䑁䅫免㉁䑁䅍䅍睁䑁䅁䅁䵁䅉䅅䅁䕁䅁䅁睁䵁䅁䅁权癃䅄䅁权䕁䅁䅁权ㅂ䅂䅁允䅁䅁䅅䅁䙁䅁䅁䅁䅂偎䄵䍄䉁䅁䅁䅂䅁䅁䅍䅄䅁䅁䅯睒䅳䅁䅯䅂䅁䅁䅯全䅑䅁䅅䅁䉁䅁䅁兂䅁䅁䅁䍙㙪䅑杷允䅁䅁䅑䅁䑁䅁䅷䅁䭁䭁䱉䅁䭁䅁䅑䅁䭁䡁䕕䅁䉁䅁䅁允䅁䅁䅕䅁䅁䭁獂歂䵅䅉䅅䅁䕁䅁䅁睁䵁䅁䅁权扂䅄䅁权䕁䅁䅁权⭂䅂䅁允䅁䅁䅅䅁䙁䅁䅁䅁杂䉁䉂䍄䉁䅁䅁䅂䅁䅁䅍䅄䅁䅁䅯䅫䄰䅁䅯䅂䅁䅁䅯兣䅑䅁䅅䅁䉁䅁䅁兂䅁䅁䅁䅕稯䅑杷允䅁䅁䅑䅁䑁䅁䅷䅁䭁䉁估䅁䭁䅁䅑䅁䭁䡁䕳䅁䉁䅁䅁允䅁䅁䅕䅁䅁䥁䭂唶䵁䅉䅅䅁䕁䅁䅁睁䵁䅁䅁权祂兄䅁权䕁䅁䅁权ㅂ䅂䅁允䅁䅁䅅䅁䙁䅁䅁䅁睂礶䉤䍄䉁䅁䅁䅂䅁䅁䅍䅄䅁䅁䅯睁䄸䅁䅯充䅁䅁䅯睇䄸䅁䅅䅁䉁䅁䅁杄十䅁䅁兎睁䑁䅍䅍睁䑁䅁䅍睁䅁䅁䍄䉁䅁䅁䅂䅁䅁䅍䅄䅁䅁䅯䄷䅯䅁䅯䅂䅁䅁䅯入䅑䅁䅅䅁䉁䅁䅁兂䅁䅁䅁䕦扁兑杷允䅁䅁䅑䅁䑁䅁䅷䅁䭁䍁䱫䅁䭁䅁䅑䅁䭁䡁䕫䅁䉁䅁䅁允䅁䅁䅕䅁䅁䉁偩啂䵅䅉䅅䅁䕁䅁䅁睁䵁䅁䅁权㡄权䅁权䕁䅁䅁权㍂䅂䅁允䅁䅁䅅䅁䙁䅁䅁䅁睁⽵䅴䍄䉁䅁䅁䅂䅁䅁䅍䅄䅁䅁䅯兵䅳䅁䅯充䅁䅁䅯兣䅑䅁䅅䅁䉁䅁䅁杄十䅁䅁睍ㅁ䑁䅫兎㉁䑁䅁䅍睁䅁䅁䍄䉁䅁䅁䅂䅁䅁䅍䅄䅁䅁䅯儹䅷䅁䅯充䅁䅁䅯督䅑䅁䅅䅁䉁䅁䅁杄十䅁䅁杍ㅁ䑁䅙李ㅁ䑁䅕免睁䅁䅁䍄䉁䅁䅁䅂䅁䅁䅍䅄䅁䅁䅯兢䅷䅁䅯䅂䅁䅁䅯入䅑䅁䅅䅁䉁䅁䅁兂䅁䅁䅁牣煣兑杷允䅁䅁䅑䅁䑁䅁䅷䅁䭁佁乁䅁䭁䅁䅑䅁䭁䥁䕅䅁䉁䅁䅁允䅁䅁䅕䅁䅁佁䙒䕆䵅䅉䅅䅁䕁䅁䅁睁䵁䅁䅁权潄权䅁权䕁䅁䅁权㥂䅂䅁允䅁䅁䅅䅁䙁䅁䅁䅁杂典䈱䍄䉁䅁䅁䅂䅁䅁䅍䅄䅁䅁䅯睎䅳䅁䅯䅂䅁䅁䅯䅥䅑䅁䅅䅁䉁䅁䅁兂䅁䅁䅁䍁䝳兑杷允䅁䅁䅑䅁䑁䅁䅷䅁䭁䙁乍䅁䭁䅁䅑䅁䭁䥁䕉䅁䉁䅁䅁允䅁䅁䅕䅁䅁䑁桲䕊䵅䅉䅅䅁䕁䅁䅁睁䵁䅁䅁权睄权䅁权䕁䅁䅁权㉂䅂䅁允䅁䅁䅅䅁䙁䅁䅁䅁睄癩䄱䍄䉁䅁䅁䅂䅁䅁䅍䅄䅁䅁䅯儶䅳䅁䅯充䅁䅁䅯睧䅑䅁䅅䅁䉁䅁䅁杄啁䅁䅁免硁䑁䅣杍睁䑁䅁䅍睁䑁䅁䅁䵁䅉䅅䅁䕁䅁䅁睁䵁䅁䅁权湁䅄䅁权䕁䅁䅁权⽂䅂䅁允䅁䅁䅅䅁䙁䅁䅁䅁䅂偅䅒䍄䉁䅁䅁䅂䅁䅁䅍䅄䅁䅁䅯睘䅷䅁䅯䅂䅁䅁䅯䅧䅑䅁䅅䅁䉁䅁䅁兂䅁䅁䅁䙑潦䅑杷允䅁䅁䅑䅁䑁䅁䅷䅁䭁偁䭁䅁䭁䅁䅑䅁䭁䡁䕣䅁䉁䅁䅁允䅁䅁䅕䅁䅁䉁睂唯䵁䅉䅅䅁䕁䅁䅁睁䵁䅁䅁权䥂睃䅁权䕁䅁䅁权㉂䅂䅁允䅁䅁䅅䅁䙁䅁䅁䅁杄祍䉒䍄䉁䅁䅁䅂䅁䅁䅍䅄䅁䅁䅯朰䅳䅁䅯䅂䅁䅁䅯睧䅑䅁䅅䅁䉁䅁䅁兂䅁䅁䅁䌸㡌䅑杷允䅁䅁䅑䅁䑁䅁䅷䅁䭁䙁䱫䅁䭁䅁䅑䅁䭁䝁䔰䅁䉁䅁䅁允䅁䅁䅕䅁䅁䕁獄ぅ䵅䅉䅅䅁䕁䅁䅁睁䵁䅁䅁权䑂睃䅁权䕁䅁䅁权㍂䅂䅁允䅁䅁䅅䅁䙁䅁䅁䅁䅃佗䅖䍄䉁䅁䅁䅂䅁䅁䅍䅄䅁䅁䅯先䅷䅁䅯䅂䅁䅁䅯䅨䅑䅁䅅䅁䉁䅁䅁兂䅁䅁䅁䍯位兑杷允䅁䅁䅑䅁䑁䅁䅷䅁䭁䩁䵅䅁䭁䅁䅑䅁䭁䥁䕑䅁䉁䅁䅁允䅁䅁䅕䅁䅁偁灁歅䵅䅉䅅䅁䕁䅁䅁睁䵁䅁䅁权摁杄䅁权剁䅁䅁权穂䅂䅁允䅁䅁䅅䅁佁䉁䅉䅁祁䑁䅍兎ㅁ䑁䅁䅍睁䑁䅁䅁䵁䅉䅅䅁䕁䅁䅁睁䵁䅁䅁权噄䅄䅁权䕁䅁䅁权瑂䅂䅁允䅁䅁䅅䅁䙁䅁䅁䅁䅃⽱䄹䍄䉁䅁䅁䅂䅁䅁䅍䅄䅁䅁䅯睹䅳䅁䅯䅂䅁䅁䅯䅨䅑䅁䅅䅁䉁䅁䅁兂䅁䅁䅁临敍兑杷允䅁䅁䅑䅁䑁䅁䅷䅁䭁䭁䱁䅁䭁䉁䅅䅁䭁䝁䔰䅁䉁䅁䅁允䅁䅁䄴杅䅁䑁䅅睍ㅁ䑁䅣睍睁䑁䅁䅍䅁䅁杷允䅁䅁䅑䅁䑁䅁䅷䅁䭁䱁䵑䅁䭁䅁䅑䅁䭁䉁偳䅁䉁䅁䅁允䅁䅁䅕䅁䅁䉁慂䕆䵅䅉䅅䅁䕁䅁䅁睁䵁䅁䅁权䕃睃䅁权䕁䅁䅁权祂䅂䅁允䅁䅁䅅䅁䙁䅁䅁䅁䅄⭵䅚䍄䉁䅁䅁䅂䅁䅁䅍䅄䅁䅁䅯杂䅷䅁䅯䅂䅁䅁䅯內䅑䅁䅅䅁䉁䅁䅁兂䅁䅁䅁䱁煘䅑杷允䅁䅁䅑䅁䑁䅁䅷䅁䭁䥁䱉䅁䭁䅁䅑䅁䭁䡁䕁䅁䉁䅁䅁允䅁䅁䅕䅁䅁䭁畂い䵅䅉䅅䅁䕁䅁䅁睁䵁䅁䅁权㙂䅄䅁权䕁䅁䅁权⭂䅂䅁允䅁䅁䅅䅁䙁䅁䅁䅁奄兩䉂䍄䉁䅁䅁䅂䅁䅁䅍䅄䅁䅁䅯兹䅳䅁䅯䅂䅁䅁䅯睥䅑䅁䅅䅁䉁䅁䅁兂䅁䅁䅁䍄杧兑杷允䅁䅁䅑䅁䑁䅁䅷䅁䭁䕁佧䅁䭁䅁䅑䅁䭁䡁䔴䅁䉁䅁䅁允䅁䅁䅕䅁䅁䝁㙁䔵䵁䅉䅅䅁䕁䅁䅁睁䵁䅁䅁权楂睃䅁权䕁䅁䅁权㥂䅂䅁允䅁䅁䅅䅁䙁䅁䅁䅁睂硅䈱䍄䉁䅁䅁䅂䅁䅁䅍䅄䅁䅁䅯睺䄰䅁䅯充䅁䅁䅯兣䅑䅁䅅䅁䉁䅁䅁杄十䅁䅁䅎穁䑁䅑䅏ぁ䑁䅉䅍㑁䅁䅁䍄䉁䅁䅁䅂䅁䅁䅍䅄䅁䅁䅯先䅷䅁䅯䅂䅁䅁䅯杣䅑䅁䅅䅁䉁䅁䅁兂䅁䅁䅁䑯券兑杷允䅁䅁䅑䅁䑁䅁䅷䅁䭁䑁乷䅁䭁䅁䅑䅁䭁䝁䔸䅁䉁䅁䅁允䅁䅁䅕䅁䅁䥁㉁䔲䵁䅉䅅䅁䕁䅁䅁睁䵁䅁䅁权剃兄䅁权剁䅁䅁权ㅂ䅂䅁允䅁䅁䅅䅁佁䉁䅁䅁ㅁ䑁䅣杍㉁䑁䅑李㕁䅁䅁䍄䉁䅁䅁䅂䅁䅁䅍䅄䅁䅁䅯儹䄰䅁䅯䅂䅁䅁䅯来䅑䅁䅅䅁䉁䅁䅁兂䅁䅁䅁湇汣兑杷允䅁䅁䅑䅁䑁䅁䅷䅁䭁䍁䱉䅁䭁䅁䅑䅁䭁䥁䕅䅁䉁䅁䅁允䅁䅁䅕䅁䅁佁䕁ぁ䵅䅉䅅䅁䕁䅁䅁睁䵁䅁䅁权捄䅄䅁权䕁䅁䅁权㍂䅂䅁允䅁䅁䅅䅁䙁䅁䅁䅁䅃㡂䅚䍄䉁䅁䅁䅂䅁䅁䅍䅄䅁䅁䅯睃䄰䅁䅯䅂䅁䅁䅯杣䅑䅁䅅䅁䉁䅁䅁兂䅁䅁䅁䉡漰兑杷允䅁䅁䅑䅁䑁䅁䅷䅁䭁䅁䱁䅁䭁䅁䅑䅁䭁䥁䕍䅁䉁䅁䅁允䅁䅁䅕䅁䅁䝁㑂䔶䵁䅉䅅䅁䕁䅁䅁睁䵁䅁䅁权偄睃䅁权䕁䅁䅁权䅃䅂䅁允䅁䅁䅅䅁䙁䅁䅁䅁畁楗䉤䍄䉁䅁䅁䅂䅁䅁䅍䅄䅁䅁䅯䅔䅷䅁䅯䅂䅁䅁䅯兦䅑䅁䅅䅁䉁䅁䅁兂䅁䅁䅁估㑘䅑杷允䅁䅁䅑䅁䑁䅁䅷䅁䭁䍁余䅁䭁䅁䅑䅁䭁䡁䕁䅁䉁䅁䅁允䅁䅁䅕䅁䅁䩁䍪歄䵅䅉䅅䅁䕁䅁䅁睁䵁䅁䅁权睄权䅁权䕁䅁䅁权穂䅂䅁允䅁䅁䅅䅁䙁䅁䅁䅁杄敶䄵䍄䉁䅁䅁䅂䅁䅁䅍䅄䅁䅁䅯兹䅳䅁䅯䅂䅁䅁䅯䅧䅑䅁䅅䅁䉁䅁䅁兂䅁䅁䅁䙕剳兑杷允䅁䅁䅑䅁䑁䅁䅷䅁䭁䡁䴰䅁䭁䅁䅑䅁䭁䝁䔰䅁䉁䅁䅁允䅁䅁䅕䅁䅁乁汄ぃ䵅䅉䅅䅁䕁䅁䅁睁䵁䅁䅁权⭂睃䅁权䕁䅁䅁权䅃䅂䅁允䅁䅁䅅䅁䙁䅁䅁䅁䅃偡䅊䍄䉁䅁䅁䅂䅁䅁䅍䅄䅁䅁䅯兢䅷䅁䅯䅂䅁䅁䅯睥䅑䅁䅅䅁䉁䅁䅁兂䅁䅁䅁甫爰兑杷允䅁䅁䅑䅁䑁䅁䅷䅁䭁䉁余䅁䭁䅁䅑䅁䭁䉁偳䅁䉁䅁䅁允䅁䅁䅕䅁䅁䭁あ䔹䵁䅉䅅䅁䕁䅁䅁睁䵁䅁䅁权煄杄䅁权䕁䅁䅁权㡂䅂䅁允䅁䅁䅅䅁䙁䅁䅁䅁睁楗䉆䍄䉁䅁䅁䅂䅁䅁䅍䅄䅁䅁䅯睖䄴䅁䅯䅂䅁䅁䅯杣䅑䅁䅅䅁䉁䅁䅁兂䅁䅁䅁䝳䬸兑杷允䅁䅁䅑䅁䑁䅁䅷䅁䭁䵁䱯䅁䭁䅁䅑䅁䭁䥁䕉䅁䉁䅁䅁允䅁䅁䅕扏䥔桤䭍あ䵅䅉䅅䅁䕁䅁䅁睁䵁䅁䅁权䡄兄䅁权䕁䅁䅁权ㅂ䅂䅁允䅁䅁䅅䅁䙁䅁䅁䅁䅄敱䅔䍄䉁䅁䅁䅂䅁䅁䅍䅄䅁䅁䅯八䅳䅁䅯䅂䅁䅁䅯䅣䅑䅁䅅䅁䉁䅁䅁兂䅁䅁䅁䡑佯兑杷允䅁䅁䅑䅁䑁䅁䅷䅁䭁䩁䱉䅁䭁䅁䅑䅁䭁䡁䕁䅁䉁䅁䅁允䅁䅁䅕䅁䅁䙁卸歍䵅䅉䅅䅁䕁䅁䅁睁䵁䅁䅁权㥂䅄䅁权剁䅁䅁权㡂䅂䅁允䅁䅁䅅䅁佁䉁䅑䅁硁䑁䅅睍穁䑁䅧䅏ㅁ䑁䅁兏䅁䅁杷允䅁䅁䅑䅁䑁䅁䅷䅁䭁䑁䱫䅁䭁䅁䅑䅁䭁䝁䔸䅁䉁䅁䅁允䅁䅁䅕䅁䅁䍁塔歆䵅䅉䅅䅁䕁䅁䅁睁䵁䅁䅁权獄䅄䅁权䕁䅁䅁权祂䅂䅁允䅁䅁䅅䅁䙁䅁䅁䅁晄橥䉒䍄䉁䅁䅁䅂䅁䅁䅍䅄䅁䅁䅯䅡䅷䅁䅯䅂䅁䅁䅯杧䅑䅁䅅䅁䉁䅁䅁兂䅁䅁䅁偩䉉兑杷允䅁䅁䅑䅁䑁䅁䅷䅁䭁乁䵑䅁䭁䅁䅑䅁䭁䥁䕅䅁䉁䅁䅁允䅁䅁䅕䅁䅁䭁剃䕊䵅䅉䅅䅁䕁䅁䅁睁䵁䅁䅁权婁睃䅁权䕁䅁䅁权ㅂ䅂䅁允䅁䅁䅅䅁䙁䅁䅁䅁獄䉴䉖䍄䉁䅁䅁䅂䅁䅁䅍䅄䅁䅁䅯儳䅷䅁䅯充䅁䅁䅯䅥䅑䅁䅅䅁䉁䅁䅁杄十䅁䅁李ㅁ䑁䅑睍睁䑁䅙兏睁䅁䅁䍄䉁䅁䅁䅂䅁䅁䅍䅄䅁䅁䅯光䄰䅁䅯䅂䅁䅁䅯兢䅑䅁䅅䅁䉁䅁䅁兂䅁䅁䅁䍨摅兑杷允䅁䅁䅑䅁䑁䅁䅷䅁䭁䵁䱙䅁䭁䅁䅑䅁䭁䥁䕅䅁䉁䅁䅁允䅁䅁䅕䅁䅁佁㉄啃䵅䅉䅅䅁䕁䅁䅁睁䵁䅁䅁权湂兄䅁权䕁䅁䅁权䅃䅂䅁允䅁䅁䅅䅁䙁䅁䅁䅁䅁乑䅖䍄䉁䅁䅁䅂䅁䅁䅍䅄䅁䅁䅯䅃䅳䅁䅯䅂䅁䅁䅯来䅑䅁䅅䅁䉁䅁䅁兂䅁䅁䅁䰸㉲䅑杷允䅁䅁䅑䅁䑁䅁䅷䅁䭁䙁䱕䅁䭁䉁䅅䅁䭁䝁䔸䅁䉁䅁䅁允䅁䅁䄴䅆䅁䑁䅅䅍㉁䑁䅁免㑁䑁䅁䅍睁䅁䅁䍄䉁䅁䅁䅂䅁䅁䅍䅄䅁䅁䅯眳䄰䅁䅯䅂䅁䅁䅯䅤䅑䅁䅅䅁䉁䅁䅁兂䅁䅁䅁䥩㉫兑杷允䅁䅁䅑䅁䑁䅁䅷䅁䭁䅁䱧䅁䭁䅁䅑䅁䭁䡁䕁䅁䉁䅁䅁允䅁䅁䅕䅁䅁䅁䍂〹䵁䅉䅅䅁䕁䅁䅁睁䵁䅁䅁权允杄䅁权䕁䅁䅁权㉂䅂䅁允䅁䅁䅅䅁䙁䅁䅁䅁睁⽆䅚䍄䉁䅁䅁䅂䅁䅁䅍䅄䅁䅁䅯䄲䅳䅁䅯充䅁䅁䅯杣䅑䅁䅅䅁䉁䅁䅁杄十䅁䅁李睁䑁䅙免硁䑁䅫兎㕁䅁䅁䍄䉁䅁䅁䅂䅁䅁䅍䅄䅁䅁䅯兕䅷䅁䅯䅂䅁䅁䅯䅣䅑䅁䅅䅁䉁䅁䅁兂䅁䅁䅁䝷扈䅑杷允䅁䅁䅑䅁䑁䅁䅷䅁䭁䉁乕䅁䭁䉁䅅䅁䭁䡁䕧䅁䉁䅁䅁允䅁䅁䄴杅䅁䑁䅉兎穁䑁䅉睎睁䑁䅁䅍䅁䅁杷允䅁䅁䅑䅁䑁䅁䅷䅁䭁䝁丸䅁䭁䅁䅑䅁䭁䡁䕍䅁䉁䅁䅁允䅁䅁䅕䅁䅁䉁䵧啇䵅䅉䅅䅁䕁䅁䅁睁䵁䅁䅁权潄权䅁权剁䅁䅁权扁睄䅁允䅁䅁䅅䅁佁䉁䅑䅁祁䑁䅁免ぁ䑁䅑䅎睁䑁䅁䅍䅁䅁杷允䅁䅁䅑䅁䑁䅁䅷䅁䭁䱁䱑䅁䭁䅁䅑䅁䭁䡁䕳䅁䉁䅁䅁允䅁䅁䅕䅁䅁䙁晓う䵅䅉䅅䅁䕁䅁䅁睁䵁䅁䅁权睃睃䅁权䕁䅁䅁权ㅂ䅂䅁允䅁䅁䅅䅁䙁䅁䅁䅁㑂䉐䉬䍄䉁䅁䅁䅂䅁䅁䅍䅄䅁䅁䅯杂䅷䅁䅯䅂䅁䅁䅯兣䅑䅁䅅䅁䉁䅁䅁兂䅁䅁䅁䉉煺䅑杷允䅁䅁䅑䅁䑁䅁䅷䅁䭁䑁佷䅁䭁䅁䅑䅁䭁䡁䕷䅁䉁䅁䅁允䅁䅁䅕䅁䅁䩁䱱啌䵅䅉䅅䅁䕁䅁䅁睁䵁䅁䅁权湁杄䅁权䕁䅁䅁权㑂䅂䅁允䅁䅁䅅䅁䙁䅁䅁䅁獃剱䉖䍄䉁䅁䅁䅂䅁䅁䅍䅄䅁䅁䅯充䅷䅁䅯䅂䅁䅁䅯內䅑䅁䅅䅁䉁䅁䅁兂䅁䅁䅁䐴㥢䅑杷允䅁䅁䅑䅁䑁䅁䅷䅁䭁䉁乫䅁䭁䅁䅑䅁䭁䡁䕍䅁䉁䅁䅁允䅁䅁䅕䅁䅁䙁䥄啃䵅䅉䅅䅁䕁䅁䅁睁䵁䅁䅁权䵄睃䅁权䕁䅁䅁权㝂䅂䅁允䅁䅁䅅䅁䙁䅁䅁䅁楃楉䈵䍄䉁䅁䅁䅂䅁䅁䅍䅄䅁䅁䅯杚䄰䅁䅯䅂䅁䅁䅯睧䅑䅁䅅䅁䉁䅁䅁兂䅁䅁䅁䝣瑍兑杷允䅁䅁䅑䅁䑁䅁䅷䅁䭁佁䰴䅁䭁䅁䅑䅁䭁䡁䔰䅁䉁䅁䅁允䅁䅁䅕䅁䅁䡁噃䕆䵅䅉䅅䅁䕁䅁䅁睁䵁䅁䅁权䥁睃䅁权䕁䅁䅁权䙃䅂䅁允䅁䅁䅅䅁䙁䅁䅁䅁䅁昴䅎䍄䉁䅁䅁䅂䅁䅁䅍䅄䅁䅁䅯䅋䄰䅁䅯䅂䅁䅁䅯来䅑䅁䅅䅁䉁䅁䅁兂䅁䅁䅁佳㑲䅑杷允䅁䅁䅑䅁䑁䅁䅷䅁䭁䍁乫䅁䭁䅁䅑䅁䭁䡁䕯䅁䉁䅁䅁允䅁䅁䅕䅁䅁䝁㥧䕇䵅䅉䅅䅁䕁䅁䅁睁䵁䅁䅁权䭄䅄䅁权剁䅁䅁权㡂䅂䅁允䅁䅁䅅䅁佁䉁䅉䅁ㅁ䑁䅁睍硁䑁䅁䅍睁䑁䅁䅁䵁䅉䅅䅁䕁䅁䅁睁䵁䅁䅁权硄䅄䅁权䕁䅁䅁权㡂䅂䅁允䅁䅁䅅䅁䙁䅁䅁䅁元杚䉚䍄䉁䅁䅁䅂䅁䅁䅍䅄䅁䅁䅯兵䅳䅁䅯䅂䅁䅁䅯全䅑䅁䅅䅁䉁䅁䅁兂䅁䅁䅁癮汙兑杷允䅁䅁䅑䅁䑁䅁䅷䅁䭁䍁䴸䅁䭁䅁䅑䅁䭁䥁䕑䅁䉁䅁䅁允䅁䅁䅕䅁䅁䡁敁啁䵅䅉䅅䅁䕁䅁䅁睁䵁䅁䅁权㡄权䅁权䕁䅁䅁权⭂䅂䅁允䅁䅁䅅䅁䙁䅁䅁䅁䥂眰䉂䍄䉁䅁䅁䅂䅁䅁䅍䅄䅁䅁䅯䅔䄰䅁䅯䅂䅁䅁䅯杦䅑䅁䅅䅁䉁䅁䅁兂䅁䅁䅁䭯㙦䅑杷允䅁䅁䅑䅁䑁䅁䅷䅁䭁䅁䱧䅁䭁䅁䅑䅁䭁䡁䔰䅁䉁䅁䅁允䅁䅁䅕䅁䅁䥁啁䔯䵁䅉䅅䅁䕁䅁䅁睁䵁䅁䅁权歄䅄䅁权剁䅁䅁权㙂䅂䅁允䅁䅁䅅䅁佁䉁䅉䅁ㅁ䑁䅉睍㍁䑁䅧䅍睁䑁䅁䅁䵁䅉䅅䅁䕁䅁䅁睁䵁䅁䅁权瑁兄䅁权䕁䅁䅁权⭂䅂䅁允䅁䅁䅅䅁䙁䅁䅁䅁䅃⭅䅆䍄䉁䅁䅁䅂䅁䅁䅍䅄䅁䅁䅯杒䅳䅁䅯䅂䅁䅁䅯䅧䅑䅁䅅䅁䉁䅁䅁兂䅁䅁䅁䡋单兑杷允䅁䅁䅑䅁䑁䅁䅷䅁䭁䩁䵕䅁䭁䅁䅑䅁䭁䡁䕕䅁䉁䅁䅁允䅁䅁䅕䅁䅁䩁慨䕂䵅䅉䅅䅁䕁䅁䅁睁䵁䅁䅁权煃睃䅁权䕁䅁䅁权祂䅂䅁允䅁䅁䅅䅁䙁䅁䅁䅁奁入䉖䍄䉁䅁䅁䅂䅁䅁䅍䅄䅁䅁䅯睶䅳䅁䅯䅂䅁䅁䅯杤䅑䅁䅅䅁䉁䅁䅁兂䅁䅁䅁灓漸兑杷允䅁䅁䅑䅁䑁䅁䅷䅁䭁䱁䵕䅁䭁䅁䅑䅁䭁䡁䕍䅁䉁䅁䅁允䅁䅁䅕䅁䅁佁䍸啊䵅䅉䅅䅁䕁䅁䅁睁䵁䅁䅁权浂䅄䅁权䕁䅁䅁权㑂䅂䅁允䅁䅁䅅䅁䙁䅁䅁䅁兂匰䉎䍄䉁䅁䅁䅂䅁䅁䅍䅄䅁䅁䅯睅䅳䅁䅯䅂䅁䅁䅯內䅑䅁䅅䅁䉁䅁䅁兂䅁䅁䅁䭗婳兑杷允䅁䅁䅑䅁䑁䅁䅷䅁䭁䵁䰰䅁䭁䉁䅅䅁䭁䥁䕉䅁䉁䅁䅁允䅁䅁䄴杅䅁䑁䅕兏祁䑁䅅䅏硁䑁䅁免䅁䅁杷允䅁䅁䅑䅁䑁䅁䅷䅁䭁䑁䱍䅁䭁䅁䅑䅁䭁䝁䔸䅁䉁䅁䅁允䅁䅁䅕䅁䅁䡁䍪䕂䵅䅉䅅䅁䕁䅁䅁睁䵁䅁䅁权ぁ睃䅁权䕁䅁䅁权療䅂䅁允䅁䅁䅅䅁䙁䅁䅁䅁捄样䈵䍄䉁䅁䅁䅂䅁䅁䅍䅄䅁䅁䅯睮䅷䅁䅯䅂䅁䅁䅯杣䅑䅁䅅䅁䉁䅁䅁兂䅁䅁䅁偦橑兑杷允䅁䅁䅑䅁䑁䅁䅷䅁䭁䑁估䅁䭁䅁䅑䅁䭁䥁䕍䅁䉁䅁䅁允䅁䅁䅕䅁䅁䝁允䕅䵅䅉䅅䅁䕁䅁䅁睁䵁䅁䅁权晄睃䅁权䕁䅁䅁权䙃䅂䅁允䅁䅁䅅䅁䙁䅁䅁䅁䅁偶䅆䍄䉁䅁䅁䅂䅁䅁䅍䅄䅁䅁䅯共䅷䅁䅯䅂䅁䅁䅯兣䅑䅁䅅䅁䉁䅁䅁兂䅁䅁䅁䍉⽄䅑杷允䅁䅁䅑䅁䑁䅁䅷䅁䭁䩁䵍䅁䭁䅁䅑䅁䭁䉁偳䅁䉁䅁䅁允䅁䅁䅕䅁䅁䭁䍄䕍䵅䅉䅅䅁䕁䅁䅁睁䵁䅁䅁权⭃䅄䅁权剁䅁䅁权ㅂ䅂䅁允䅁䅁䅅䅁佁䉁䅑䅁硁䑁䅁李㑁䑁䅁䅍睁䑁䅁䅍䅁䅁杷允䅁䅁䅑䅁䑁䅁䅷䅁䭁䙁䱣䅁䭁䅁䅑䅁䭁䡁䕳䅁䉁䅁䅁允䅁䅁䅕䅁䅁佁晃ぇ䵅䅉䅅䅁䕁䅁䅁睁䵁䅁䅁权敃兄䅁权䕁䅁䅁权⽂䅂䅁允䅁䅁䅅䅁䙁䅁䅁䅁杄桫䉬䍄䉁䅁䅁䅂䅁䅁䅍䅄䅁䅁䅯睌䅳䅁䅯䅂䅁䅁䅯睧䅑䅁䅅䅁䉁䅁䅁兂䅁䅁䅁乫㥮䅑杷允䅁䅁䅑䅁䑁䅁䅷䅁䭁䙁䱫䅁䭁䅁䅑䅁䭁䡁䕁䅁䉁䅁䅁允䅁䅁䅕䅁䅁䍁橂䕅䵅䅉䅅䅁䕁䅁䅁睁䵁䅁䅁权㍁睃䅁权䕁䅁䅁权㝂䅂䅁允䅁䅁䅅䅁䙁䅁䅁䅁杄杄䉚䍄䉁䅁䅁䅂䅁䅁䅍䅄䅁䅁䅯䅌䅷䅁䅯充䅁䅁䅯睢䅑䅁䅅䅁䉁䅁䅁杄十䅁䅁睎祁䑁䅁睍祁䑁䅑兎㉁䅁䅁䍄䉁䅁䅁䅂䅁䅁䅍䅄䅁䅁䅯睥䄰䅁䅯䅂䅁䅁䅯杧䅑䅁䅅䅁䉁䅁䅁兂䅁䅁䅁䵉浢䅑杷允䅁䅁䅑䅁䑁䅁䅷䅁䭁䭁䵳䅁䭁䅁䅑䅁䭁䡁䕙䅁䉁䅁䅁允䅁䅁䅕䅁䅁䝁㑂ぅ䵅䅉䅅䅁䕁䅁䅁睁䵁䅁䅁权汄睃䅁权䕁䅁䅁权⽂䅂䅁允䅁䅁䅅䅁䙁䅁䅁䅁䅃摄䅤䍄䉁䅁䅁䅂䅁䅁䅍䅄䅁䅁䅯兆䅳䅁䅯充䅁䅁䅯䅣䅑䅁䅅䅁䉁䅁䅁杄十䅁䅁兏硁䑁䅫杍㕁䑁䅣李睁䅁䅁䍄䉁䅁䅁䅂䅁䅁䅍䅄䅁䅁䅯免䅳䅁䅯䅂䅁䅁䅯杤䅑䅁䅅䅁䉁䅁䅁兂䅁䅁䅁䝩噉兑杷允䅁䅁䅑䅁䑁䅁䅷䅁䭁䅁䱑䅁䭁䅁䅑䅁䭁䡁䔰䅁䉁䅁䅁允䅁䅁䅕䅁䅁䙁㙃歁䵅䅉䅅䅁䕁䅁䅁睁䵁䅁䅁权湂睃䅁权䕁䅁䅁权䑃䅂䅁允䅁䅁䅅䅁䙁䅁䅁䅁捄䉪䉎䍄䉁䅁䅁䅂䅁䅁䅍䅄䅁䅁䅯睗䄰䅁䅯充䅁䅁䅯全䅑䅁䅅䅁䉁䅁䅁杄十䅁䅁兎㉁䑁䅁睍穁䑁䅁䅍睁䅁䅁䍄䉁䅁䅁䅂䅁䅁䅍䅄䅁䅁䅯睗䄴䅁䅯䅂䅁䅁䅯睦䅑䅁䅅䅁䉁䅁䅁兂䅁䅁䅁猱湣兑杷允䅁䅁䅑䅁䑁䅁䅷䅁䭁䙁䰸䅁䭁䅁䅑䅁䭁䥁䕑䅁䉁䅁䅁允䅁䅁䅕䅁䅁䵁敂欲䵁䅉䅅䅁䕁䅁䅁睁䵁䅁䅁权療睃䅁权䕁䅁䅁权ㅂ䅂䅁允䅁䅁䅅䅁䙁䅁䅁䅁䥁橊䉆䍄䉁䅁䅁䅂䅁䅁䅍䅄䅁䅁䅯睸䅳䅁䅯䅂䅁䅁䅯来䅑䅁䅅䅁䉁䅁䅁兂䅁䅁䅁䙙癮䅑杷允䅁䅁䅑䅁䑁䅁䅷䅁䭁䙁䱳䅁䭁䅁䅑䅁䭁䡁䕯䅁䉁䅁䅁允䅁䅁䅕䅁䅁䡁桁歄䵅䅉䅅䅁䕁䅁䅁睁䵁䅁䅁权噃睃䅁权剁䅁䅁权㙂䅂䅁允䅁䅁䅅䅁佁䉁䅉䅁硁䑁䅑睎祁䑁䅉杍睁䑁䅫䅁䵁䅉䅅䅁䕁䅁䅁睁䵁䅁䅁权⭄睃䅁权䕁䅁䅁权㕂䅂䅁允䅁䅁䅅䅁䙁䅁䅁䅁⭄䍭䉴䍄䉁䅁䅁䅂䅁䅁䅍䅄䅁䅁䅯兂䅷䅁䅯䅂䅁䅁䅯入䅑䅁䅅䅁䉁䅁䅁兂䅁䅁䅁䍗䉁兑杷允䅁䅁䅑䅁䑁䅁䅷䅁䭁乁䰸䅁䭁䅁䅑䅁䭁䥁䕁䅁䉁䅁䅁允䅁䅁䅕䅁䅁䍁坂欹䵁䅉䅅䅁䕁䅁䅁睁䵁䅁䅁权婃睃䅁权䕁䅁䅁权㍂䅂䅁允䅁䅁䅅䅁䙁䅁䅁䅁潃䉄䉊䍄䉁䅁䅁䅂䅁䅁䅍䅄䅁䅁䅯杆䅳䅁䅯䅂䅁䅁䅯杣䅑䅁䅅䅁䉁䅁䅁兂䅁䅁䅁潎氰兑杷允䅁䅁䅑䅁䑁䅁䅷䅁䭁䙁䰸䅁䭁䅁䅑䅁䭁䡁䕷䅁䉁䅁䅁允䅁䅁䅕䅁䅁䵁浂䔲䵁䅉䅅䅁䕁䅁䅁睁䵁䅁䅁权坁䅄䅁权䕁䅁䅁权䅃䅂䅁允䅁䅁䅅䅁䙁䅁䅁䅁䵁剏䉆䍄䉁䅁䅁䅂䅁䅁䅍䅄䅁䅁䅯䅃䅳䅁䅯䅂䅁䅁䅯內䅑䅁䅅䅁䉁䅁䅁兂䅁䅁䅁䱙て䅑杷允䅁䅁䅑䅁䑁䅁䅷䅁䭁䩁䱷䅁䭁䅁䅑䅁䭁䡁䕧䅁䉁䅁䅁允䅁䅁䅕䅁䅁䑁呧歋䵅䅉䅅䅁䕁䅁䅁睁䵁䅁䅁权䭃兄䅁权剁䅁䅁权祂䅂䅁允䅁䅁䅅䅁佁䉁䅁䅁㕁䑁䅣李㍁䑁䅁䅍睁䅁䅁䍄䉁䅁䅁䅂䅁䅁䅍䅄䅁䅁䅯儵䅷䅁䅯䅂䅁䅁䅯䅣䅑䅁䅅䅁䉁䅁䅁兂䅁䅁䅁䩉⬳䅑杷允䅁䅁䅑䅁䑁䅁䅷䅁䭁偁䰴䅁䭁䅁䅑䅁䭁䡁䕧䅁䉁䅁䅁允䅁䅁䅕䅁䅁佁剩歍䵅䅉䅅䅁䕁䅁䅁睁䵁䅁䅁权呃䅄䅁权䕁䅁䅁权あ䅂䅁允䅁䅁䅅䅁䙁䅁䅁䅁杂穡䉆䍄䉁䅁䅁䅂䅁䅁䅍䅄䅁䅁䅯內䄰䅁䅯䅂䅁䅁䅯杤䅑䅁䅅䅁䉁䅁䅁兂䅁䅁䅁䱧䩣兑杷允䅁䅁䅑䅁䑁䅁䅷䅁䭁䅁䵕䅁䭁䅁䅑䅁䭁䡁䔰䅁䉁䅁䅁允䅁䅁䅕䅁䅁䝁㕁〵䵁䅉䅅䅁䕁䅁䅁睁䵁䅁䅁权㙃兄䅁权剁䅁䅁权療䅂䅁允䅁䅁䅅䅁佁䉁䅉䅁ㅁ䑁䅁睍㉁䑁䅕䅍睁䑁䅁䅁䵁䅉䅅䅁䕁䅁䅁睁䵁䅁䅁权畄睃䅁权䕁䅁䅁权あ䅂䅁允䅁䅁䅅䅁䙁䅁䅁䅁睃䅣䉖䍄䉁䅁䅁䅂䅁䅁䅍䅄䅁䅁䅯眶䅷䅁䅯䅂䅁䅁䅯睦䅑䅁䅅䅁䉁䅁䅁兂䅁䅁䅁䩇乍兑杷允䅁䅁䅑䅁䑁䅁䅷䅁䭁佁䵷䅁䭁䅁䅑䅁䭁䡁䔸䅁䉁䅁䅁允䅁䅁䅕䅁䅁䱁桔啇䵅䅉䅅䅁䕁䅁䅁睁䵁䅁䅁权灂睃䅁权䕁䅁䅁权㝂䅂䅁允䅁䅁䅅䅁䙁䅁䅁䅁ぁ硫䉤䍄䉁䅁䅁䅂䅁䅁䅍䅄䅁䅁䅯䅉䅷䅁䅯䅂䅁䅁䅯䅤䅑䅁䅅䅁䉁䅁䅁兂䅁䅁䅁䱯猷䅑杷允䅁䅁䅑䅁䑁䅁䅷䅁䭁䱁䵑䅁䭁䅁䅑䅁䭁䥁䕍䅁䉁䅁䅁允䅁䅁䅕䅁䅁䥁㥧歃䵅䅉䅅䅁䕁䅁䅁睁䵁䅁䅁权䭁睃䅁权䕁䅁䅁权扁睄䅁允䅁䅁䅅䅁䙁䅁䅁䅁元晪䅂䍄䉁䅁䅁䅂䅁䅁䅍䅄䅁䅁䅯兕䅳䅁䅯䅂䅁䅁䅯兢䅑䅁䅅䅁䉁䅁䅁兂䅁䅁䅁礷穅兑杷允䅁䅁䅑䅁䑁䅁䅷䅁䭁䍁乙䅁䭁䅁䅑䅁䭁䡁䔸䅁䉁䅁䅁允䅁䅁䅕䅁䅁䉁潩歃䵅䅉䅅䅁䕁䅁䅁睁䵁䅁䅁权楃䅄䅁权䕁䅁䅁权㕂䅂䅁允䅁䅁䅅䅁䙁䅁䅁䅁睃䔰䉂䍄䉁䅁䅁䅂䅁䅁䅍䅄䅁䅁䅯杷䅳䅁䅯䅂䅁䅁䅯䅨䅑䅁䅅䅁䉁䅁䅁兂䅁䅁䅁乣㙈䅑杷允䅁䅁䅑䅁䑁䅁䅷䅁䭁䅁䵯䅁䭁䉁䅅䅁䭁䝁䔸䅁䉁䅁䅁允䅁䅁䄴杅䅁䑁䅉兎硁䑁䅍兎㕁䑁䅣睍䅁䅁杷允䅁䅁䅑䅁䑁䅁䅷䅁䭁乁䵑䅁䭁䅁䅑䅁䭁䥁䕑䅁䉁䅁䅁允䅁䅁䅕䅁䅁䝁㑂ぉ䵅䅉䅅䅁䕁䅁䅁睁䵁䅁䅁权噄䅄䅁权䕁䅁䅁权ㅂ䅂䅁允䅁䅁䅅䅁䙁䅁䅁䅁㑃睙䉬䍄䉁䅁䅁䅂䅁䅁䅍䅄䅁䅁䅯睋䅳䅁䅯䅂䅁䅁䅯兤䅑䅁䅅䅁䉁䅁䅁兂䅁䅁䅁䠵噑兑杷允䅁䅁䅑䅁䑁䅁䅷䅁䭁䡁乕䅁䭁䅁䅑䅁䭁䡁䕑䅁䉁䅁䅁允䅁䅁䅕䅁䅁䱁桃䕂䵅䅉䅅䅁䕁䅁䅁睁䵁䅁䅁权敁睃䅁权䕁䅁䅁权㝂䅂䅁允䅁䅁䅅䅁䙁䅁䅁䅁杁偧䅂䍄䉁䅁䅁䅂䅁䅁䅍䅄䅁䅁䅯內䅳䅁䅯䅂䅁䅁䅯全䅑䅁䅅䅁䉁䅁䅁兂䅁䅁䅁杋焰兑杷允䅁䅁䅑䅁䑁䅁䅷䅁䭁䥁䱉䅁䭁䅁䅑䅁䭁䡁䕳䅁䉁䅁䅁允䅁䅁䅕䅁䅁䙁奄唸䵁䅉䅅䅁䕁䅁䅁睁䵁䅁䅁权䕃睃䅁权䕁䅁䅁权⭂䅂䅁允䅁䅁䅅䅁䙁䅁䅁䅁䅂畍䅤䍄䉁䅁䅁䅂䅁䅁䅍䅄䅁䅁䅯睎䅷䅁䅯充䅁䅁䅯內䅑䅁䅅䅁䉁䅁䅁杄十䅁䅁兎睁䑁䅑䅎硁䑁䅁䅍睁䅁䅁䍄䉁䅁䅁䅂䅁䅁䅍䅄䅁䅁䅯杄䅳䅁䅯䅂䅁䅁䅯督䅑䅁䅅䅁䉁䅁䅁兂偃癷潕䤳䅶䅑杷允䅁䅁䅑䅁䑁䅁䅷䅁䭁偁䭣䅁䭁䉁䅅䅁䭁䥁䕅䅁䉁䅁䅁允䅁䅁䄴杅䅁䑁䅍睍硁䑁䅧䅍㉁䑁䅧䅍䅁䅁杷允䅁䅁䅑䅁䑁䅁䅷䅁䭁䙁䵑䅁䭁䉁䅅䅁䭁䡁䕑䅁䉁䅁䅁允䅁䅁䄴䅆䅁䑁䅅免㍁䑁䅁睍ぁ䑁䅁䅍睁䅁䅁䍄䉁䅁䅁䅂䅁䅁䅍䅄䅁䅁䅯睷䅷䅁䅯䅂䅁䅁䅯睢䅑䅁䅅䅁䉁䅁䅁兂䅁䅁䅁䭲慣兑杷允䅁䅁䅑䅁䑁䅁䅷䅁䭁䉁乑䅁䭁䅁䅑䅁䭁䥁䕑䅁䉁䅁䅁允䅁䅁䅕䅁䅁䩁捄歇䵅䅉䅅䅁䕁䅁䅁睁䵁䅁䅁权睁睃䅁权䕁䅁䅁权㑂䅂䅁允䅁䅁䅅䅁䙁䅁䅁䅁䅃晁䅤䍄䉁䅁䅁䅂䅁䅁䅍䅄䅁䅁䅯兢䅳䅁䅯䅂䅁䅁䅯睤䅑䅁䅅䅁䉁䅁䅁兂䅁䅁䅁䌰具兑杷允䅁䅁䅑䅁䑁䅁䅷䅁䭁䝁䰴䅁䭁䅁䅑䅁䭁䡁䕣䅁䉁䅁䅁允䅁䅁䅕䅁䅁佁畒歇䵅䅉䅅䅁䕁䅁䅁睁䵁䅁䅁权療睃䅁权䕁䅁䅁权㍂䅂䅁允䅁䅁䅅䅁䙁䅁䅁䅁坃椳䉴䍄䉁䅁䅁䅂䅁䅁䅍䅄䅁䅁䅯䅙䄰䅁䅯充䅁䅁䅯督䅑䅁䅅䅁䉁䅁䅁杄啁䅁䅁免睁䑁䅣䅏睁䑁䅁䅍睁䑁䅁䅁䵁䅉䅅䅁䕁䅁䅁睁䵁䅁䅁权剃兄䅁权䕁䅁䅁权扁睄䅁允䅁䅁䅅䅁䙁䅁䅁䅁䅄䅌䉒䍄䉁䅁䅁䅂䅁䅁䅍䅄䅁䅁䅯眲䄰䅁䅯䅂䅁䅁䅯杣䅑䅁䅅䅁䉁䅁䅁兂䅁䅁䅁䍙啣兑杷允䅁䅁䅑䅁䑁䅁䅷䅁䭁䅁䱧䅁䭁䅁䅑䅁䭁䥁䕉䅁䉁䅁䅁允䅁䅁䅕䅁䅁䱁湃欸䵁䅉䅅䅁䕁䅁䅁睁䵁䅁䅁权煄兄䅁权䕁䅁䅁权ㅂ䅂䅁允䅁䅁䅅䅁䙁䅁䅁䅁睂䑈䉒䍄䉁䅁䅁䅂䅁䅁䅍䅄䅁䅁䅯杒䅷䅁䅯䅂䅁䅁䅯杤䅑䅁䅅䅁䉁䅁䅁兂䅁䅁䅁䅓䜸兑杷允䅁䅁䅑䅁䑁䅁䅷䅁䭁䉁䵁䅁䭁䉁䅅䅁䭁䝁䔸䅁䉁䅁䅁允䅁䅁䄴杅䅁䑁䅑免㍁䑁䅉䅎睁䑁䅁䅍䅁䅁杷允䅁䅁䅑䅁䑁䅁䅷䅁䭁䍁䵁䅁䭁䅁䅑䅁䭁䝁䔰䅁䉁䅁䅁允䅁䅁䅕䅁䅁䙁摂欫䵁䅉䅅䅁䕁䅁䅁睁䵁䅁䅁权㡃䅄䅁权䕁䅁䅁权䙃䅂䅁允䅁䅁䅅䅁䙁䅁䅁䅁䵃䉵䉂䍄䉁䅁䅁䅂䅁䅁䅍䅄䅁䅁䅯睇䅳䅁䅯䅂䅁䅁䅯杣䅑䅁䅅䅁䉁䅁䅁兂䅁䅁䅁剐睫兑杷允䅁䅁䅑䅁䑁䅁䅷䅁䭁䕁䴰䅁䭁䉁䅅䅁䭁䡁䔸䅁䉁䅁䅁允䅁䅁䄴杅䅁䑁䅉杍睁䑁䅅杍睁䑁䅁䅍䅁䅁杷允䅁䅁䅑䅁䑁䅁䅷䅁䭁䭁䱙䅁䭁䅁䅑䅁䭁䡁䕍䅁䉁䅁䅁允䅁䅁䅕䅁䅁䉁䍄啂䵅䅉䅅䅁䕁䅁䅁睁䵁䅁䅁权㡄权䅁权䕁䅁䅁权瑂䅂䅁允䅁䅁䅅䅁䙁䅁䅁䅁睄睃䉬䍄䉁䅁䅁䅂䅁䅁䅍䅄䅁䅁䅯睵䅳䅁䅯䅂䅁䅁䅯全䅑䅁䅅䅁䉁䅁䅁兂䅁䅁䅁䙧䙷兑杷允䅁䅁䅑䅁䑁䅁䅷䅁䭁䵁䱍䅁䭁䉁䅅䅁䭁䡁䕳䅁䉁䅁䅁允䅁䅁䄴䅆䅁䑁䅅兏ㅁ䑁䅉䅍穁䑁䅁䅍睁䅁䅁䍄䉁䅁䅁䅂䅁䅁䅍䅄䅁䅁䅯杩䄰䅁䅯䅂䅁䅁䅯杤䅑䅁䅅䅁䉁䅁䅁兂䅁䅁䅁䍫硲䅑杷允䅁䅁䅑䅁䑁䅁䅷䅁䭁䩁义䅁䭁䉁䅅䅁䭁䡁䕳䅁䉁䅁䅁允䅁䅁䄴杅䅁䑁䅫兎穁䑁䅧兎睁䑁䅁䅍䅁䅁杷允䅁䅁䅑䅁䑁䅁䅷䅁䭁䑁义䅁䭁䅁䅑䅁䭁䉁偳䅁䉁䅁䅁允䅁䅁䅕䅁䅁䑁捩䕔䵅䅉䅅䅁䕁䅁䅁睁䵁䅁䅁权獁睃䅁权䕁䅁䅁权㉂䅂䅁允䅁䅁䅅䅁䙁䅁䅁䅁湄橤䉚䍄䉁䅁䅁䅂䅁䅁䅍䅄䅁䅁䅯兹䅳䅁䅯䅂䅁䅁䅯睤䅑䅁䅅䅁䉁䅁䅁兂䅁䅁䅁佐扙兑杷允䅁䅁䅑䅁䑁䅁䅷䅁䭁䙁丰䅁䭁䉁䅅䅁䭁䡁䕳䅁䉁䅁䅁允䅁䅁䄴杅䅁䑁䅅兎㉁䑁䅧睎睁䑁䅁䅍䅁䅁杷允䅁䅁䅑䅁䑁䅁䅷䅁䭁䅁䱑䅁䭁䅁䅑䅁䭁䡁䕉䅁䉁䅁䅁允䅁䅁䅕䅁䅁䵁㕁唷䵁䅉䅅䅁䕁䅁䅁睁䵁䅁䅁权䥁睃䅁权䕁䅁䅁权䅃䅂䅁允䅁䅁䅅䅁䙁䅁䅁䅁睄昳䅎䍄䉁䅁䅁䅂䅁䅁䅍䅄䅁䅁䅯杣䄰䅁䅯充䅁䅁䅯兢䅑䅁䅅䅁䉁䅁䅁杄十䅁䅁李㍁䑁䅍䅍睁䑁䅁䅍睁䅁䅁䍄䉁䅁䅁䅂䅁䅁䅍䅄䅁䅁䅯睅䅷䅁䅯䅂䅁䅁䅯內䅑䅁䅅䅁䉁䅁䅁兂䅁䅁䅁䡃䉉兑杷允䅁䅁䅑䅁䑁䅁䅷䅁䭁䩁䉯䅁䭁䉁䅅䅁䭁䡁䔸䅁䉁䅁䅁允䅁䅁䄴䅆䅁䑁䅅睍睁䑁䅕兎㑁䑁䅁䅍睁䅁䅁䍄䉁䅁䅁䅂䅁䅁䅍䅄䅁䅁䅯杯䅳䅁䅯䅂䅁䅁䅯杤䅑䅁䅅䅁䉁䅁䅁兂䅁䅁䅁䍉䌰兑杷允䅁䅁䅑䅁䑁䅁䅷䅁䭁䉁䵑䅁䭁䅁䅑䅁䭁䥁䕅䅁䉁䅁䅁允䅁䅁䅕䅁䅁䱁䥔䕆䵅䅉䅅䅁䕁䅁䅁睁䵁䅁䅁权噁䅄䅁权䕁䅁䅁权䉃䅂䅁允䅁䅁䅅䅁䙁䅁䅁䅁䅄晈䅴䍄䉁䅁䅁䅂䅁䅁䅍䅄䅁䅁䅯䅃䅳䅁䅯䅂䅁䅁䅯䅦䅑䅁䅅䅁䉁䅁䅁兂䅁䅁䅁䉯穮䅑杷允䅁䅁䅑䅁䑁䅁䅷䅁䭁偁䙉䅁䭁䅁䅑䅁䭁䥁䕉䅁䉁䅁䅁允䅁䅁䅕䅁䅁䕁㥂歇䵅䅉䅅䅁䕁䅁䅁睁䵁䅁䅁权灂睃䅁权䕁䅁䅁权祂䅂䅁允䅁䅁䅅䅁䙁䅁䅁䅁捂穗䉂䍄䉁䅁䅁䅂䅁䅁䅍䅄䅁䅁䅯儲䅷䅁䅯䅂䅁䅁䅯兣䅑䅁䅅䅁䉁䅁䅁兂䅁䅁䅁䡡樸兑杷允䅁䅁䅑䅁䑁䅁䅷䅁䭁䍁䵁䅁䭁䉁䅅䅁䭁䡁䕉䅁䉁䅁䅁允䅁䅁䄴杅䅁䑁䅉兏硁䑁䅅䅎睁䑁䅁䅍䅁䅁杷允䅁䅁䅑䅁䑁䅁䅷䅁䭁䙁䵁䅁䭁䅁䅑䅁䭁䡁䔴䅁䉁䅁䅁允䅁䅁䅕䅁䅁䥁㍁歊䵅䅉䅅䅁䕁䅁䅁睁䵁䅁䅁权偃䅄䅁权䕁䅁䅁权穂䅂䅁允䅁䅁䅅䅁䙁䅁䅁䅁䥁䅍䉂䍄䉁䅁䅁䅂䅁䅁䅍䅄䅁䅁䅯䅐䄰䅁䅯充䅁䅁䅯杣䅑䅁䅅䅁䉁䅁䅁杄十䅁䅁免穁䑁䅣䅏ㅁ䑁䅁䅍睁䅁䅁䍄䉁䅁䅁䅂䅁䅁䅍䅄䅁䅁䅯䅹䅳䅁䅯䅂䅁䅁䅯杦䅑䅁䅅䅁䉁䅁䅁兂䅁䅁䅁䭁晦䅑杷允䅁䅁䅑䅁䑁䅁䅷䅁䭁䉁义䅁䭁䅁䅑䅁䭁䥁䕁䅁䉁䅁䅁允䅁䅁䅕䅁䅁䅁灔歍䵅䅉䅅䅁䕁䅁䅁睁䵁䅁䅁权㥁杄䅁权䕁䅁䅁权䉃䅂䅁允䅁䅁䅅䅁䙁䅁䅁䅁杄⬷䅊䍄䉁䅁䅁䅂䅁䅁䅍䅄䅁䅁䅯杆䅳䅁䅯䅂䅁䅁䅯入䅑䅁䅅䅁䉁䅁䅁兂䅁䅁䅁甲樸兑杷允䅁䅁䅑䅁䑁䅁䅷䅁䭁䍁䱷䅁䭁䅁䅑䅁䭁䡁䕕䅁䉁䅁䅁允䅁䅁䅕䅁䅁䕧睴䕑䵅䅉䅅䅁䕁䅁䅁睁䵁䅁䅁权扃睃䅁权䕁䅁䅁权㍂䅂䅁允䅁䅁䅅䅁䙁䅁䅁䅁䅂畧䄹䍄䉁䅁䅁䅂䅁䅁䅍䅄䅁䅁䅯䄹䅳䅁䅯䅂䅁䅁䅯全䅑䅁䅅䅁䉁䅁䅁兂䅁䅁䅁杲煳兑杷允䅁䅁䅑䅁䑁䅁䅷䅁䭁䥁䵧䅁䭁䅁䅑䅁䭁䡁䕉䅁䉁䅁䅁允䅁䅁䅕䅁䅁䱁㐴啐䵅䅉䅅䅁䕁䅁䅁睁䵁䅁䅁权䅄兄䅁权䕁䅁䅁权あ䅂䅁允䅁䅁䅅䅁䙁䍁䡵瑆㉬瑯䅸䍄䉁䅁䅁䅂䅁䅁䅍䅄䅁䅁䅯睗䄴䅁䅯充䅁䅁䅯兤䅑䅁䅅䅁䉁䅁䅁杄十䅁䅁李㍁䑁䅁䅎祁䑁䅁䅍睁䅁䅁䍄䉁䅁䅁䅂䅁䅁䅍䅄䅁䅁䅯䅊䅷䅁䅯䅂䅁䅁䅯睥䅑䅁䅅䅁䉁䅁䅁兂䅁䅁䅁䕗䱉兑杷允䅁䅁䅑䅁䑁䅁䅷䅁䭁䍁䱁䅁䭁䅁䅑䅁䭁䥁䕕䅁䉁䅁䅁允䅁䅁䅕䅁䅁䅁汃唶䵁䅉䅅䅁䕁䅁䅁睁䵁䅁䅁权ㅄ睃䅁权䕁䅁䅁权瑂䅂䅁允䅁䅁䅅䅁䙁䅁䅁䅁睃偈䄹䍄䉁䅁䅁䅂䅁䅁䅍䅄䅁䅁䅯䅱䅳䅁䅯䅂䅁䅁䅯䅣䅑䅁䅅䅁䉁䅁䅁兂䅁䅁䅁䕱䩙兑杷允䅁䅁䅑䅁䑁䅁䅷䅁䭁䍁乕䅁䭁䅁䅑䅁䭁䥁䕉䅁䉁䅁䅁允䅁䅁䅕䅁䅁䙁灁䔫䵁䅉䅅䅁䕁䅁䅁睁䵁䅁䅁权㡄睃䅁权䕁䅁䅁权䙃䅂䅁允䅁䅁䅅䅁䙁䅁䅁䅁䕁桨䉂䍄䉁䅁䅁䅂䅁䅁䅍䅄䅁䅁䅯睬䅳䅁䅯䅂䅁䅁䅯睦䅑䅁䅅䅁䉁䅁䅁兂䅁䅁䅁䘰吴兑杷允䅁䅁䅑䅁䑁䅁䅷䅁䭁偁䰰䅁䭁䅁䅑䅁䭁䥁䕕䅁䉁䅁䅁允䅁䅁䅕䅁䅁䵁瑃䔵䵁䅉䅅䅁䕁䅁䅁睁䵁䅁䅁权ㅄ睃䅁权䕁䅁䅁权ㅂ䅂䅁允䅁䅁䅅䅁䙁䅁䅁䅁㑁睩䉊䍄䉁䅁䅁䅂䅁䅁䅍䅄䅁䅁䅯朷䅷䅁䅯䅂䅁䅁䅯杣䅑䅁䅅䅁䉁䅁䅁兂䅁䅁䅁䥑灮䅑杷允䅁䅁䅑䅁䑁䅁䅷䅁䭁䩁䉯䅁䭁䅁䅑䅁䭁䡁䕳䅁䉁䅁䅁允䅁䅁䅕䅁䅁䙁⭁歍䵅䅉䅅䅁䕁䅁䅁睁䵁䅁䅁权摁睃䅁权䕁䅁䅁权療䅂䅁允䅁䅁䅅䅁䙁䅁䅁䅁䅄晄䄵䍄䉁䅁䅁䅂䅁䅁䅍䅄䅁䅁䅯眱䅳䅁䅯䅂䅁䅁䅯睦䅑䅁䅅䅁䉁䅁䅁兂䅁䅁䅁䭹䈸兑杷允䅁䅁䅑䅁䑁䅁䅷䅁䭁䝁䰰䅁䭁䅁䅑䅁䭁䥁䕕䅁䉁䅁䅁允䅁䅁䅕䅁䅁䍁䅨う䵅䅉䅅䅁䕁䅁䅁睁䵁䅁䅁权噂睃䅁权䕁䅁䅁权睂䅂䅁允䅁䅁䅅䅁䙁䅁䅁䅁䵄剓䉎䍄䉁䅁䅁䅂䅁䅁䅍䅄䅁䅁䅯兗䄰䅁䅯䅂䅁䅁䅯䅤䅑䅁䅅䅁䉁䅁䅁兂䅁䅁䅁䍙猷䅑杷允䅁䅁䅑䅁䑁䅁䅷䅁䭁䉁䰰䅁䭁䅁䅑䅁䭁䡁䕅䅁䉁䅁䅁允䅁䅁䅕䅁䅁䅁䕁䕁䵅䅉䅅䅁䕁䅁䅁睁䵁䅁䅁权噂䅄䅁权䕁䅁䅁权䑃䅂䅁允䅁䅁䅅䅁䙁䅁䅁䅁杁䉡䈱䍄䉁䅁䅁䅂䅁䅁䅍䅄䅁䅁䅯睇䅳䅁䅯䅂䅁䅁䅯內䅑䅁䅅䅁䉁䅁䅁兂䅁䅁䅁兙㍉兑杷允䅁䅁䅑䅁䑁䅁䅷䅁䭁䕁乫䅁䭁䉁䅅䅁䭁䡁䔴䅁䉁䅁䅁允䅁䅁䄴杅䅁䑁䅕兏穁䑁䅙䅏睁䑁䅁䅍䅁䅁杷允䅁䅁䅑䅁䑁䅁䅷䅁䭁䉁乕䅁䭁䅁䅑䅁䭁䥁䕍䅁䉁䅁䅁允䅁䅁䅕䅁䅁乁㈷歌䵅䅉䅅䅁䕁䅁䅁睁䵁䅁䅁权牁睃䅁权䕁䅁䅁权䕃䅂䅁允䅁䅁䅅䅁䙁䅁䅁䅁あ剖䉆䍄䉁䅁䅁䅂䅁䅁䅍䅄䅁䅁䅯䅵䄰䅁䅯䅂䅁䅁䅯䅦䅑䅁䅅䅁䉁䅁䅁兂䅁䅁䅁㥮㘴兑杷允䅁䅁䅑䅁䑁䅁䅷䅁䭁䡁䰰䅁䭁䉁䅅䅁䭁䡁䕕䅁䉁䅁䅁允䅁䅁䄴杅䅁䑁䅍睎睁䑁䅑杍睁䑁䅁䅍䅁䅁杷允䅁䅁䅑䅁䑁䅁䅷䅁䭁䩁䱕䅁䭁䅁䅑䅁䭁䡁䕅䅁䉁䅁䅁允䅁䅁䅕䅁䅁佁䭃い䵅䅉䅅䅁䕁䅁䅁睁䵁䅁䅁权塃睃䅁权䕁䅁䅁权㝂䅂䅁允䅁䅁䅅䅁䙁䅁䅁䅁獃硅䉊䍄䉁䅁䅁䅂䅁䅁䅍䅄䅁䅁䅯杖䅳䅁䅯䅂䅁䅁䅯睤䅑䅁䅅䅁䉁䅁䅁兂䅁䅁䅁䥑桄䅑杷允䅁䅁䅑䅁䑁䅁䅷䅁䭁䕁乷䅁䭁䉁䅅䅁䭁䡁䕳䅁䉁䅁䅁允䅁䅁䄴杅䅁䑁䅍李㍁䑁䅉杍睁䑁䅁䅍䅁䅁杷允䅁䅁䅑䅁䑁䅁䅷䅁䭁䑁䵣䅁䭁䅁䅑䅁䭁䥁䕁䅁䉁䅁䅁允䅁䅁䅕䅁䅁䥁捂〸䵁䅉䅅䅁䕁䅁䅁睁䵁䅁䅁权䙄睃䅁权䕁䅁䅁权䑃䅂䅁允䅁䅁䅅䅁䙁䅁䅁䅁歂硦䉆䍄䉁䅁䅁䅂䅁䅁䅍䅄䅁䅁䅯䅦䅷䅁䅯充䅁䅁䅯杦䅑䅁䅅䅁䉁䅁䅁杄十䅁䅁杍㑁䑁䅁睍㉁䑁䅙兏睁䅁䅁䍄䉁䅁䅁䅂䅁䅁䅍䅄䅁䅁䅯典䅷䅁䅯䅂䅁䅁䅯睦䅑䅁䅅䅁䉁䅁䅁权䡂䅁䅁䍄䉁䅁䅁䅂䅁䅁䅍䅄䅁䅁䅯䄲䅳䅁䅯䅂䅁䅁䅯兤䅑䅁䅅䅁䉁䅁䅁兂䅁䅁䅁䙇䩯兑杷允䅁䅁䅑䅁䑁䅁䅷䅁䭁䱁乧䅁䭁䅁䅑䅁䭁䡁䕣䅁䉁䅁䅁允䅁䅁䅕䅁䅁乁兦問䵅䅉䅅䅁䕁䅁䅁睁䵁䅁䅁权㉁杄䅁权䕁䅁䅁权祂䅂䅁允䅁䅁䅅䅁䙁䅁䅁䅁睂⽳䅊䍄䉁䅁䅁䅂䅁䅁䅍䅄䅁䅁䅯先䅳䅁䅯䅂䅁䅁䅯睧䅑䅁䅅䅁䉁䅁䅁兂䅁䅁䅁䥷㍌䅑杷允䅁䅁䅑䅁䑁䅁䅷䅁䭁䙁乣䅁䭁䅁䅑䅁䭁䡁䕍䅁䉁䅁䅁允䅁䅁䅕䅁䅁䝁⽁䕉䵅䅉䅅䅁䕁䅁䅁睁䵁䅁䅁权瑁睃䅁权䕁䅁䅁权㑂䅂䅁允䅁䅁䅅䅁䙁䅁䅁䅁捂䉺䉨䍄䉁䅁䅁䅂䅁䅁䅍䅄䅁䅁䅯兢䄰䅁䅯䅂䅁䅁䅯入䅑䅁䅅䅁䉁䅁䅁兂䅁䅁䅁但䝆兑杷允䅁䅁䅑䅁䑁䅁䅷䅁䭁䩁乍䅁䭁䅁䅑䅁䭁䡁䔰䅁䉁䅁䅁允䅁䅁䅕䅁䅁䵁⭒䕅䵅䅉䅅䅁䕁䅁䅁睁䵁䅁䅁权䝃睃䅁权䕁䅁䅁权㕂䅂䅁允䅁䅁䅅䅁䙁䑁積積橍瑍䅒䍄䉁䅁䅁䅂䅁䅁䅍䅄䅁䅁䅯睓䅷䅁䅯䅂䅁䅁䅯兢䅑䅁䅅䅁䉁䅁䅁兂䅁䅁䅁佷湢䅑杷允䅁䅁䅑䅁䑁䅁䅷䅁䭁䕁䵷䅁䭁䅁䅑䅁䭁䝁䔰䅁䉁䅁䅁允䅁䅁䅕䅁䅁䡁敃〹䵁䅉䅅䅁䕁䅁䅁睁䵁䅁䅁权慂䅄䅁权剁䅁䅁权㙂䅂䅁允䅁䅁䅅䅁佁䉁䅑䅁硁䑁䅁李穁䑁䅁睍睁䑁䅁䅍䅁䅁杷允䅁䅁䅑䅁䑁䅁䅷䅁䭁䥁䱑䅁䭁䅁䅑䅁䭁䥁䕉䅁䉁䅁䅁允䅁䅁䅕䅁䅁䕁摂〴䵁䅉䅅䅁䕁䅁䅁睁䵁䅁䅁权坁兄䅁权剁䅁䅁权䕃䅂䅁允䅁䅁䅅䅁佁䉁䅉䅁硁䑁䅅睎㑁䑁䅉李睁䑁䅁䅁䵁䅉䅅䅁䕁䅁䅁睁䵁䅁䅁权权兄䅁权䕁䅁䅁权㑂䅂䅁允䅁䅁䅅䅁䙁䅁䅁䅁睁晊䄹䍄䉁䅁䅁䅂䅁䅁䅍䅄䅁䅁䅯先䅳䅁䅯䅂䅁䅁䅯䅥䅑䅁䅅䅁䉁䅁䅁兂䅁䅁䅁偷㥔䅑杷允䅁䅁䅑䅁䑁䅁䅷䅁䭁䍁伴䅁䭁䅁䅑䅁䭁䡁䕅䅁䉁䅁䅁允䅁䅁䅕䅁䅁䝁㑂唵䵁䅉䅅䅁䕁䅁䅁睁䵁䅁䅁权捂睃䅁权䕁䅁䅁权穂䅂䅁允䅁䅁䅅䅁䙁䅁䅁䅁䍃䍒䉂䍄䉁䅁䅁䅂䅁䅁䅍䅄䅁䅁䅯兯䅳䅁䅯䅂䅁䅁䅯兤䅑䅁䅅䅁䉁䅁䅁兂䅁䅁䅁䑡䐸兑杷允䅁䅁䅑䅁䑁䅁䅷䅁䭁䱁䵣䅁䭁䅁䅑䅁䭁䥁䕅䅁䉁䅁䅁允䅁䅁䅕䅁䅁偁杄䔯䵁䅉䅅䅁䕁䅁䅁睁䵁䅁䅁权十睃䅁权剁䅁䅁权⽂䅂䅁允䅁䅁䅅䅁佁䉁䅙䅁硁䑁䅁䅏祁䑁䅕李㍁䑁䅁䅍睁䅁䅁䍄䉁䅁䅁䅂䅁䅁䅍䅄䅁䅁䅯䅲䅳䅁䅯䅂䅁䅁䅯全䅑䅁䅅䅁䉁䅁䅁兂䅁䅁䅁䅗䩅兑杷允䅁䅁䅑䅁䑁䅁䅷䅁䭁䭁䰴䅁䭁䅁䅑䅁䭁䥁䕕䅁䉁䅁䅁允䅁䅁䅕䅁䅁䕁晹䕒䵅䅉䅅䅁䕁䅁䅁睁䵁䅁䅁权䥃䅄䅁权䕁䅁䅁权䉃䅂䅁允䅁䅁䅅䅁䙁䅁䅁䅁浃䑺䉰䍄䉁䅁䅁䅂䅁䅁䅍䅄䅁䅁䅯杅䄸䅁䅯䅂䅁䅁䅯䅦䅑䅁䅅䅁䉁䅁䅁兂䅁䅁䅁䍕眯䅑杷允䅁䅁䅑䅁䑁䅁䅷䅁䭁乁䵷䅁䭁䅁䅑䅁䭁䝁䔰䅁䉁䅁䅁允䅁䅁䅕䅁䅁䅁䅄獱䵁䅉䅅䅁䕁䅁䅁睁䵁䅁䅁权摁睃䅁权䕁䅁䅁权⭂䅂䅁允䅁䅁䅅䅁䙁䅁䅁䅁䅄偕䅤䍄䉁䅁䅁䅂䅁䅁䅍䅄䅁䅁䅯兘䅷䅁䅯䅂䅁䅁䅯睤䅑䅁䅅䅁䉁䅁䅁兂䅁䅁䅁䵭䑙兑杷允䅁䅁䅑䅁䑁䅁䅷䅁䭁䑁䱅䅁䭁䅁䅑䅁䭁䡁䔰䅁䉁䅁䅁允䅁䅁䅕䅁䅁䭁䕓䕈䵅䅉䅅䅁䕁䅁䅁睁䵁䅁䅁权千兄䅁权䕁䅁䅁权硂䅂䅁允䅁䅁䅅䅁䙁䅁䅁䅁䅄畋䄱䍄䉁䅁䅁䅂䅁䅁䅍䅄䅁䅁䅯儸䅳䅁䅯䅂䅁䅁䅯督䅑䅁䅅䅁䉁䅁䅁兂䅁䅁䅁佑摧兑杷允䅁䅁䅑䅁䑁䅁䅷䅁䭁䉁䱉䅁䭁䉁䅅䅁䭁䡁䔰䅁䉁䅁䅁允䅁䅁䄴䅆䅁䑁䅫䅏祁䑁䅉䅏穁䑁䅁䅍睁䅁䅁䍄䉁䅁䅁䅂䅁䅁䅍䅄䅁䅁䅯杨䅳䅁䅯䅂䅁䅁䅯杣䅑䅁䅅䅁䉁䅁䅁兂楃扒穢坸捶䅑杷允䅁䅁䅑䅁䑁䅁䅷䅁䭁䡁䰸䅁䭁䅁䅑䅁䭁䥁䕉䅁䉁䅁䅁允䅁䅁䅕䅁䅁䅁杂〰䵁䅉䅅䅁䕁䅁䅁睁䵁䅁䅁权䡃睃䅁权䕁䅁䅁权祂䅂䅁允䅁䅁䅅䅁䙁䅁䅁䅁杁儶䉂䍄䉁䅁䅁䅂䅁䅁䅍䅄䅁䅁䅯先䅳䅁䅯䅂䅁䅁䅯入䅑䅁䅅䅁䉁䅁䅁兂䅁䅁䅁䩁㠳䅑杷允䅁䅁䅑䅁䑁䅁䅷䅁䭁䩁乷䅁䭁䅁䅑䅁䭁䡁䕁䅁䉁䅁䅁允䅁䅁䅕䅁䅁佁啄欵䵁䅉䅅䅁䕁䅁䅁睁䵁䅁䅁权塄䅄䅁权䕁䅁䅁权㝂䅂䅁允䅁䅁䅅䅁䙁䅁䅁䅁睄癗䅆䍄䉁䅁䅁䅂䅁䅁䅍䅄䅁䅁䅯杅䄰䅁䅯䅂䅁䅁䅯睢䅑䅁䅅䅁䉁䅁䅁兂䅁䅁䅁䵨眸兑杷允䅁䅁䅑䅁䑁䅁䅷䅁䭁䉁䰰䅁䭁䅁䅑䅁䭁䡁䕣䅁䉁䅁䅁允䅁䅁䅕䅁䅁䅁捄欯䵁䅉䅅䅁䕁䅁䅁睁䵁䅁䅁权桄睃䅁权䕁䅁䅁权㡂䅂䅁允䅁䅁䅅䅁䙁䅁䅁䅁捂䉃䉖䍄䉁䅁䅁䅂䅁䅁䅍䅄䅁䅁䅯兓䄰䅁䅯充䅁䅁䅯兢䅑䅁䅅䅁䉁䅁䅁杄十䅁䅁兎㕁䑁䅉䅍㕁䑁䅁䅍睁䅁䅁䍄䉁䅁䅁䅂䅁䅁䅍䅄䅁䅁䅯先䅳䅁䅯䅂䅁䅁䅯睦䅑䅁䅅䅁䉁䅁䅁兂䅁䅁䅁䝁㥘䅑杷允䅁䅁䅑䅁䑁䅁䅷䅁䭁䥁䱍䅁䭁䅁䅑䅁䭁䡁䕳䅁䉁䅁䅁允䅁䅁䅕䅁䅁䑁啪䕆䵅䅉䅅䅁䕁䅁䅁睁䵁䅁䅁权㉁杄䅁权䕁䅁䅁权⭂䅂䅁允䅁䅁䅅䅁䙁䅁䅁䅁杂昲䅊䍄䉁䅁䅁䅂䅁䅁䅍䅄䅁䅁䅯儯䅳䅁䅯䅂䅁䅁䅯䅧䅑䅁䅅䅁䉁䅁䅁兂䅁䅁䅁䝧噢䅑杷允䅁䅁䅑䅁䑁䅁䅷䅁䭁䱁䵉䅁䭁䅁䅑䅁䭁䥁䕍䅁䉁䅁䅁允䅁䅁䅕䅁䅁乁剄欫䵁䅉䅅䅁䕁䅁䅁睁䵁䅁䅁权畄权䅁权䕁䅁䅁权㥂䅂䅁允䅁䅁䅅䅁䙁䅁䅁䅁潂桨䉆䍄䉁䅁䅁䅂䅁䅁䅍䅄䅁䅁䅯睧䄰䅁䅯䅂䅁䅁䅯䅥䅑䅁䅅䅁䉁䅁䅁兂䅁䅁䅁䱑䙑兑杷允䅁䅁䅑䅁䑁䅁䅷䅁䭁偁䱕䅁䭁䅁䅑䅁䭁䡁䕁䅁䉁䅁䅁允䅁䅁䅕䅁䅁䝁穃欯䵁䅉䅅䅁䕁䅁䅁睁䵁䅁䅁权灁䅄䅁权䕁䅁䅁权㉂䅂䅁允䅁䅁䅅䅁䙁䅁䅁䅁权癯䅒䍄䉁䅁䅁䅂䅁䅁䅍䅄䅁䅁䅯杋䅷䅁䅯䅂䅁䅁䅯杤䅑䅁䅅䅁䉁䅁䅁兂䅁䅁䅁䉑氷䅑杷允䅁䅁䅑䅁䑁䅁䅷䅁䭁䅁乯䅁䭁䅁䅑䅁䭁䡁䕉䅁䉁䅁䅁允䅁䅁䅕䅁䅁䅁穂ぉ䵅䅉䅅䅁䕁䅁䅁睁䵁䅁䅁权䍁睃䅁权䕁䅁䅁权療䅂䅁允䅁䅁䅅䅁䙁䅁䅁䅁㑂䉅䉆䍄䉁䅁䅁䅂䅁䅁䅍䅄䅁䅁䅯元䅳䅁䅯充䅁䅁䅯兦䅑䅁䅅䅁䉁䅁䅁杄十䅁䅁杍硁䑁䅣䅍睁䑁䅁䅍睁䅁䅁䍄䉁䅁䅁䅂䅁䅁䅍䅄䅁䅁䅯䅉䅳䅁䅯䅂䅁䅁䅯督䅑䅁䅅䅁䉁䅁䅁兂噄佥浫婍䜫䅑杷允䅁䅁䅑䅁䑁䅁䅷䅁䭁佁䭳䅁䭁䅁䅑䅁䭁䡁䔰䅁䉁䅁䅁允䅁䅁䅕䅁䅁䕁啂啁䵅䅉䅅䅁䕁䅁䅁睁䵁䅁䅁权橁䅄䅁权䕁䅁䅁权㍂䅂䅁允䅁䅁䅅䅁䙁䅁䅁䅁獁剮䉆䍄䉁䅁䅁䅂䅁䅁䅍䅄䅁䅁䅯兕䅳䅁䅯䅂䅁䅁䅯兣䅑䅁䅅䅁䉁䅁䅁兂䅁䅁䅁橳穧兑杷允䅁䅁䅑䅁䑁䅁䅷䅁䭁䥁䱙䅁䭁䅁䅑䅁䭁䥁䕍䅁䉁䅁䅁允䅁䅁䅕䅁䅁䝁扂唷䵁䅉䅅䅁䕁䅁䅁睁䵁䅁䅁权䍃睃䅁权剁䅁䅁权㉂䅂䅁允䅁䅁䅅䅁佁䉁䅑䅁祁䑁䅁睍㉁䑁䅧䅎㑁䑁䅧免䅁䅁杷允䅁䅁䅑䅁䑁䅁䅷䅁䭁䱁䵳䅁䭁䅁䅑䅁䭁䡁䔰䅁䉁䅁䅁允䅁䅁䅕䅁䅁䡁浂歃䵅䅉䅅䅁䕁䅁䅁睁䵁䅁䅁权畄睃䅁权䕁䅁䅁权⭂䅂䅁允䅁䅁䅅䅁䙁䅁䅁䅁䕁桤䉂䍄䉁䅁䅁䅂䅁䅁䅍䅄䅁䅁䅯䅌䄰䅁䅯䅂䅁䅁䅯䅥䅑䅁䅅䅁䉁䅁䅁兂䅁䅁䅁䑇䥣兑杷允䅁䅁䅑䅁䑁䅁䅷䅁䭁䝁佑䅁䭁䅁䅑䅁䭁䥁䕉䅁䉁䅁䅁允䅁䅁䅕䅁䅁偁村ぉ䵅䅉䅅䅁䕁䅁䅁睁䵁䅁䅁权⽃兂䅁权䕁䅁䅁权㙂䅂䅁允䅁䅁䅅䅁䙁䅁䅁䅁兄穤䉤䍄䉁䅁䅁䅂䅁䅁䅍䅄䅁䅁䅯先䅳䅁䅯䅂䅁䅁䅯䅧䅑䅁䅅䅁䉁䅁䅁兂䅁䅁䅁䅉䥫兑杷允䅁䅁䅑䅁䑁䅁䅷䅁䭁䭁䵧䅁䭁䅁䅑䅁䭁䝁䔰䅁䉁䅁䅁允䅁䅁䅕䅁䅁䭁啨ぎ䵅䅉䅅䅁䕁䅁䅁睁䵁䅁䅁权楄兄䅁权䕁䅁䅁权㍂䅂䅁允䅁䅁䅅䅁䙁䅁䅁䅁㙂楄䉖䍄䉁䅁䅁䅂䅁䅁䅍䅄䅁䅁䅯眳䅳䅁䅯䅂䅁䅁䅯睧䅑䅁䅅䅁䉁䅁䅁兂䅁䅁䅁䡳祪䅑杷允䅁䅁䅑䅁䑁䅁䅷䅁䭁䡁䱁䅁䭁䅁䅑䅁䭁䡁䔸䅁䉁䅁䅁允䅁䅁䅕䅁䅁䩁癚啋䵅䅉䅅䅁䕁䅁䅁睁䵁䅁䅁权硂睃䅁权䕁䅁䅁权⽂䅂䅁允䅁䅁䅅䅁䙁䅁䅁䅁杂伲䄱䍄䉁䅁䅁䅂䅁䅁䅍䅄䅁䅁䅯䅊䅳䅁䅯䅂䅁䅁䅯睢䅑䅁䅅䅁䉁䅁䅁兂䅁䅁䅁䥐朸兑杷允䅁䅁䅑䅁䑁䅁䅷䅁䭁䩁䱯䅁䭁䅁䅑䅁䭁䥁䕁䅁䉁䅁䅁允䅁䅁䅕䅁䅁䍁灁ぇ䵅䅉䅅䅁䕁䅁䅁睁䵁䅁䅁权婂䅄䅁权䕁䅁䅁权瑂䅂䅁允䅁䅁䅅䅁䙁䅁䅁䅁䕂楑䉂䍄䉁䅁䅁䅂䅁䅁䅍䅄䅁䅁䅯朷䅳䅁䅯充䅁䅁䅯睢䅑䅁䅅䅁䉁䅁䅁杄十䅁䅁䅎㑁䑁䅉杍穁䑁䅣䅏㑁䅁䅁䍄䉁䅁䅁䅂䅁䅁䅍䅄䅁䅁䅯睳䅷䅁䅯䅂䅁䅁䅯䅨䅑䅁䅅䅁䉁䅁䅁兂䅁䅁䅁乄呣兑杷允䅁䅁䅑䅁䑁䅁䅷䅁䭁䱁䵕䅁䭁䅁䅑䅁䭁䡁䕧䅁䉁䅁䅁允䅁䅁䅕䅁䅁偁㕙歌䵅䅉䅅䅁䕁䅁䅁睁䵁䅁䅁权㝂睃䅁权䕁䅁䅁权㍂䅂䅁允䅁䅁䅅䅁䙁䅁䅁䅁杄䉹䉂䍄䉁䅁䅁䅂䅁䅁䅍䅄䅁䅁䅯睺䄰䅁䅯充䅁䅁䅯兦䅑䅁䅅䅁䉁䅁䅁杄十䅁䅁䅎ㅁ䑁䅁杍穁䑁䅙李ぁ䅁䅁䍄䉁䅁䅁䅂䅁䅁䅍䅄䅁䅁䅯兆䅷䅁䅯䅂䅁䅁䅯杦䅑䅁䅅䅁䉁䅁䅁兂䅁䅁䅁䍫㡘䅑杷允䅁䅁䅑䅁䑁䅁䅷䅁䭁䡁乯䅁䭁䅁䅑䅁䭁䡁䔴䅁䉁䅁䅁允䅁䅁䅕䅁䅁偁癪䕃䵅䅉䅅䅁䕁䅁䅁睁䵁䅁䅁权䥁睃䅁权剁䅁䅁权あ䅂䅁允䅁䅁䅅䅁佁䉁䅉䅁㑁䑁䅙䅏祁䑁䅑䅎ぁ䑁䅕䅁䵁䅉䅅䅁䕁䅁䅁睁䵁䅁䅁权㥂睃䅁权䕁䅁䅁权あ䅂䅁允䅁䅁䅅䅁䙁䅁䅁䅁杄晗䄹䍄䉁䅁䅁䅂䅁䅁䅍䅄䅁䅁䅯兰䅳䅁䅯充䅁䅁䅯睢䅑䅁䅅䅁䉁䅁䅁杄十䅁䅁兎㑁䑁䅫䅏祁䑁䅁䅍睁䅁䅁䍄䉁䅁䅁䅂䅁䅁䅍䅄䅁䅁䅯杹䅳䅁䅯䅂䅁䅁䅯入䅑䅁䅅䅁䉁䅁䅁兂䅁䅁䅁䍯坣兑杷允䅁䅁䅑䅁䑁䅁䅷䅁䭁佁丸䅁䭁䅁䅑䅁䭁䡁䕧䅁䉁䅁䅁允䅁䅁䅕䅁䅁䅁䕃〯䵁䅉䅅䅁䕁䅁䅁睁䵁䅁䅁权㕁睃䅁权䕁䅁䅁权睂䅂䅁允䅁䅁䅅䅁䙁䅁䅁䅁睁刯䉎䍄䉁䅁䅁䅂䅁䅁䅍䅄䅁䅁䅯䅯䅳䅁䅯充䅁䅁䅯䅣䅑䅁䅅䅁䉁䅁䅁杄十䅁䅁免穁䑁䅕䅏穁䑁䅁䅍睁䅁䅁䍄䉁䅁䅁䅂䅁䅁䅍䅄䅁䅁䅯眲䄰䅁䅯䅂䅁䅁䅯来䅑䅁䅅䅁䉁䅁䅁兂䅁䅁䅁佧搴兑杷允䅁䅁䅑䅁䑁䅁䅷䅁䭁䝁䱳䅁䭁䅁䅑䅁䭁䡁䕧䅁䉁䅁䅁允䅁䅁䅕䅁䅁偁い䕋䵅䅉䅅䅁䕁䅁䅁睁䵁䅁䅁权摁睃䅁权䕁䅁䅁权穂䅂䅁允䅁䅁䅅䅁䙁䅁䅁䅁䅄睋䉬䍄䉁䅁䅁䅂䅁䅁䅍䅄䅁䅁䅯䅈䅷䅁䅯䅂䅁䅁䅯入䅑䅁䅅䅁䉁䅁䅁兂䅁䅁䅁偫坑兑杷允䅁䅁䅑䅁䑁䅁䅷䅁䭁佁乯䅁䭁䅁䅑䅁䭁䡁䕳䅁䉁䅁䅁允䅁䅁䅕䅁䅁䙁㉃ぎ䵅䅉䅅䅁䕁䅁䅁睁䵁䅁䅁权㉃兂䅁权䕁䅁䅁权䉃䅂䅁允䅁䅁䅅䅁䙁䅁䅁䅁兂昳䄹䍄䉁䅁䅁䅂䅁䅁䅍䅄䅁䅁䅯䄷䅯䅁䅯䅂䅁䅁䅯杧䅑䅁䅅䅁䉁䅁䅁兂䅁䅁䅁䠵卫兑杷允䅁䅁䅑䅁䑁䅁䅷䅁䭁偁䱕䅁䭁䅁䅑䅁䭁䡁䕣䅁䉁䅁䅁允䅁䅁䅕䅁䅁䉁䡄〫䵁䅉䅅䅁䕁䅁䅁睁䵁䅁䅁权䉄䅄䅁权䕁䅁䅁权療䅂䅁</t>
  </si>
  <si>
    <t>允䅁䅁䅅䅁䙁䅁䅁䅁兄楂䉖䍄䉁䅁䅁䅂䅁䅁䅍䅄䅁䅁䅯杚䄰䅁䅯䅂䅁䅁䅯杣䅑䅁䅅䅁䉁䅁䅁兂䅁䅁䅁䅁さ兑杷允䅁䅁䅑䅁䑁䅁䅷䅁䭁䱁䵉䅁䭁䅁䅑䅁䭁䥁䕕䅁䉁䅁䅁允䅁䅁䅕䅁䅁䡁剂欫䵁䅉䅅䅁䕁䅁䅁睁䵁䅁䅁权摂兄䅁权䕁䅁䅁权䍃䅂䅁允䅁䅁䅅䅁䙁䅁䅁䅁䅄甹䅰䍄䉁䅁䅁䅂䅁䅁䅍䅄䅁䅁䅯杘䄰䅁䅯䅂䅁䅁䅯杧䅑䅁䅅䅁䉁䅁䅁兂䅁䅁䅁佁噷兑杷允䅁䅁䅑䅁䑁䅁䅷䅁䭁䕁䴴䅁䭁䅁䅑䅁䭁䝁䔸䅁䉁䅁䅁允䅁䅁䅕䅁䅁䵁塩歃䵅䅉䅅䅁䕁䅁䅁睁䵁䅁䅁权噂睃䅁权䕁䅁䅁权療䅂䅁允䅁䅁䅅䅁䙁䅁䅁䅁权桫䉴䍄䉁䅁䅁䅂䅁䅁䅍䅄䅁䅁䅯杯䅳䅁䅯充䅁䅁䅯杣䅑䅁䅅䅁䉁䅁䅁杄啁䅁䅁免ㅁ䑁䅁䅎祁䑁䅁免穁䑁䅉䅁䵁䅉䅅䅁䕁䅁䅁睁䵁䅁䅁权噂睃䅁权䕁䅁䅁权㙂䅂䅁允䅁䅁䅅䅁䙁䅁䅁䅁捃硹䉚䍄䉁䅁䅁䅂䅁䅁䅍䅄䅁䅁䅯兂䄰䅁䅯充䅁䅁䅯杧䅑䅁䅅䅁䉁䅁䅁杄十䅁䅁䅎㉁䑁䅧䅍睁䑁䅁䅍睁䅁䅁䍄䉁䅁䅁䅂䅁䅁䅍䅄䅁䅁䅯眶䅳䅁䅯䅂䅁䅁䅯兣䅑䅁䅅䅁䉁䅁䅁兂䅁䅁䅁䵙晙兑杷允䅁䅁䅑䅁䑁䅁䅷䅁䭁䍁䵷䅁䭁䅁䅑䅁䭁䡁䕉䅁䉁䅁䅁允䅁䅁䅕䅁䅁偁浪啂䵅䅉䅅䅁䕁䅁䅁睁䵁䅁䅁权流睃䅁权䕁䅁䅁权䉃䅂䅁允䅁䅁䅅䅁䙁䅁䅁䅁元硣䉚䍄䉁䅁䅁䅂䅁䅁䅍䅄䅁䅁䅯䅅䄴䅁䅯䅂䅁䅁䅯全䅑䅁䅅䅁䉁䅁䅁兂䅁䅁䅁䵄捕兑杷允䅁䅁䅑䅁䑁䅁䅷䅁䭁䙁䱕䅁䭁䅁䅑䅁䭁䡁䕅䅁䉁䅁䅁允䅁䅁䅕䅁䅁䕁坷啈䵅䅉䅅䅁䕁䅁䅁睁䵁䅁䅁权塃睃䅁权剁䅁䅁权瑂䅂䅁允䅁䅁䅅䅁佁䉁䅉䅁㕁䑁䅫免ㅁ䑁䅫䅍睁䑁䅁䅁䵁䅉䅅䅁䕁䅁䅁睁䵁䅁䅁权㍄睃䅁权䕁䅁䅁权硂䅂䅁允䅁䅁䅅䅁䙁䅁䅁䅁元栵䉰䍄䉁䅁䅁䅂䅁䅁䅍䅄䅁䅁䅯睬䅳䅁䅯䅂䅁䅁䅯杦䅑䅁䅅䅁䉁䅁䅁兂䅁䅁䅁獳杯兑杷允䅁䅁䅑䅁䑁䅁䅷䅁䭁䱁䵉䅁䭁䅁䅑䅁䭁䡁䕁䅁䉁䅁䅁允䅁䅁䅕䅁䅁䭁敁〶䵁䅉䅅䅁䕁䅁䅁睁䵁䅁䅁权獄䅄䅁权䕁䅁䅁权ㅂ䅂䅁允䅁䅁䅅䅁䙁䅁䅁䅁婁䐫䉂䍄䉁䅁䅁䅂䅁䅁䅍䅄䅁䅁䅯䅙䄰䅁䅯充䅁䅁䅯入䅑䅁䅅䅁䉁䅁䅁杄啁䅁䅁免祁䑁䅑兏睁䑁䅁䅍睁䑁䅁䅁䵁䅉䅅䅁䕁䅁䅁睁䵁䅁䅁权噂睃䅁权䕁䅁䅁权㥂䅂䅁允䅁䅁䅅䅁䙁䅁䅁䅁睁桲䉆䍄䉁䅁䅁䅂䅁䅁䅍䅄䅁䅁䅯杲䅳䅁䅯䅂䅁䅁䅯睇䄸䅁䅅䅁䉁䅁䅁兂䅁䅁䅁䭃㝯兑杷允䅁䅁䅑䅁䑁䅁䅷䅁䭁䩁䵣䅁䭁䅁䅑䅁䭁䡁䕷䅁䉁䅁䅁允䅁䅁䅕䅁䅁偁䡷䕅䵅䅉䅅䅁䕁䅁䅁睁䵁䅁䅁权䙂兄䅁权剁䅁䅁权䙃䅂䅁允䅁䅁䅅䅁佁䉁䅉䅁㉁䑁䅁䅎睁䑁䅁䅍睁䑁䅁䅁䵁䅉䅅䅁䕁䅁䅁睁䵁䅁䅁权浂䅄䅁权剁䅁䅁权㑂䅂䅁允䅁䅁䅅䅁佁䉁䅉䅁ㅁ䑁䅕杍㕁䑁䅧䅍睁䑁䅁䅁䵁䅉䅅䅁䕁䅁䅁睁䵁䅁䅁权祃䅄䅁权䕁䅁䅁权㕂䅂䅁允䅁䅁䅅䅁䙁䅁䅁䅁杄⽵䅚䍄䉁䅁䅁䅂䅁䅁䅍䅄䅁䅁䅯朰䅳䅁䅯䅂䅁䅁䅯兢䅑䅁䅅䅁䉁䅁䅁兂䅁䅁䅁䌴㙘䅑杷允䅁䅁䅑䅁䑁䅁䅷䅁䭁䅁䵅䅁䭁䅁䅑䅁䭁䡁䔰䅁䉁䅁䅁允䅁䅁䅕䅁䅁䅁啃啅䵅䅉䅅䅁䕁䅁䅁睁䵁䅁䅁权湃䅄䅁权䕁䅁䅁权⽂䅂䅁允䅁䅁䅅䅁䭁䕁䅣䅁䵁䅉䅅䅁䕁䅁䅁睁䵁䅁䅁权㑂䅄䅁权剁䅁䅁权䕃䅂䅁允䅁䅁䅅䅁佁䉁䅉䅁祁䑁䅑睎睁䑁䅅䅍睁䑁䅁䅁䵁䅉䅅䅁䕁䅁䅁睁䵁䅁䅁权歂杄䅁权䕁䅁䅁权療䅂䅁允䅁䅁䅅䅁䙁䅁䅁䅁䥁䍁䉚䍄䉁䅁䅁䅂䅁䅁䅍䅄䅁䅁䅯䅪䅳䅁䅯䅂䅁䅁䅯入䅑䅁䅅䅁䉁䅁䅁兂䅁䅁䅁䡧申䅑杷允䅁䅁䅑䅁䑁䅁䅷䅁䭁䙁䱕䅁䭁䅁䅑䅁䭁䡁䕕䅁䉁䅁䅁允䅁䅁䅕䅁䅁䡁㉹歅䵅䅉䅅䅁䕁䅁䅁睁䵁䅁䅁权畁䅄䅁权䕁䅁䅁权祂䅂䅁允䅁䅁䅅䅁䙁䅁䅁䅁䕃栶䉚䍄䉁䅁䅁䅂䅁䅁䅍䅄䅁䅁䅯䅶䅳䅁䅯䅂䅁䅁䅯睧䅑䅁䅅䅁䉁䅁䅁兂䅁䅁䅁䉥坉兑杷允䅁䅁䅑䅁䑁䅁䅷䅁䭁偁䱑䅁䭁䅁䅑䅁䭁䥁䕉䅁䉁䅁䅁允䅁䅁䅕䅁䅁䱁楰歉䵅䅉䅅䅁䕁䅁䅁睁䵁䅁䅁权癃䅄䅁权剁䅁䅁权硂䅂䅁允䅁䅁䅅䅁佁䉁䅉䅁祁䑁䅕䅏睁䑁䅅兎穁䑁䅧䅁䵁䅉䅅䅁䕁䅁䅁睁䵁䅁䅁权㙄睃䅁权䕁䅁䅁权あ䅂䅁允䅁䅁䅅䅁䙁䅁䅁䅁睄昰䅴䍄䉁䅁䅁䅂䅁䅁䅍䅄䅁䅁䅯䅩䅷䅁䅯䅂䅁䅁䅯杧䅑䅁䅅䅁䉁䅁䅁兂䅁䅁䅁歆㑕兑杷允䅁䅁䅑䅁䑁䅁䅷䅁䭁佁䵅䅁䭁䉁䅅䅁䭁䡁䕍䅁䉁䅁䅁允䅁䅁䄴䅆䅁䑁䅅睍㍁䑁䅣免㕁䑁䅅睍穁䅁䅁䍄䉁䅁䅁䅂䅁䅁䅍䅄䅁䅁䅯共䅷䅁䅯充䅁䅁䅯兢䅑䅁䅅䅁䉁䅁䅁杄啁䅁䅁免穁䑁䅫免睁䑁䅉兎祁䑁䅑䅁䵁䅉䅅䅁䕁䅁䅁睁䵁䅁䅁权㍄䅄䅁权䕁䅁䅁权㉂䅂䅁允䅁䅁䅅䅁䙁䅁䅁䅁杄桴䉎䍄䉁䅁䅁䅂䅁䅁䅍䅄䅁䅁䅯朶䅯䅁䅯䅂䅁䅁䅯䅤䅑䅁䅅䅁䉁䅁䅁兂䅁䅁䅁乑䈰兑杷允䅁䅁䅑䅁䑁䅁䅷䅁䭁偁䵧䅁䭁䅁䅑䅁䭁䡁䕙䅁䉁䅁䅁允䅁䅁䅕䅁䅁䅁硩ぃ䵅䅉䅅䅁䕁䅁䅁睁䵁䅁䅁权噂睃䅁权䕁䅁䅁权祂䅂䅁允䅁䅁䅅䅁䙁䅁䅁䅁杁䉵䉎䍄䉁䅁䅁䅂䅁䅁䅍䅄䅁䅁䅯兦䅷䅁䅯䅂䅁䅁䅯睧䅑䅁䅅䅁䉁䅁䅁兂䅁䅁䅁䕹乍兑杷允䅁䅁䅑䅁䑁䅁䅷䅁䭁䙁临䅁䭁䉁䅅䅁䭁䡁䔴䅁䉁䅁䅁允䅁䅁䄴杅䅁䑁䅣䅏㍁䑁䅅䅎睁䑁䅁䅍䅁䅁杷允䅁䅁䅑䅁䑁䅁䅷䅁䭁䝁䱑䅁䭁䉁䅅䅁䭁䥁䕍䅁䉁䅁䅁允䅁䅁䄴杅䅁䑁䅑兎㉁䑁䅁䅎祁䑁䅫睎䅁䅁杷允䅁䅁䅑䅁䑁䅁䅷䅁䭁䥁䰸䅁䭁䅁䅑䅁䭁䡁䕁䅁䉁䅁䅁允䅁䅁䅕䅁䅁䭁㥄〷䵁䅉䅅䅁䕁䅁䅁睁䵁䅁䅁权晄睃䅁权剁䅁䅁权療䅂䅁允䅁䅁䅅䅁佁䉁䅉䅁硁䑁䅫免硁䑁䅍免睁䑁䅍䅁䵁䅉䅅䅁䕁䅁䅁睁䵁䅁䅁权㥂睃䅁权䕁䅁䅁权ㅂ䅂䅁允䅁䅁䅅䅁䙁䅁䅁䅁䅂来䉂䍄䉁䅁䅁䅂䅁䅁䅍䅄䅁䅁䅯䅨䅳䅁䅯䅂䅁䅁䅯䅤䅑䅁䅅䅁䉁䅁䅁兂䅁䅁䅁佯楪䅑杷允䅁䅁䅑䅁䑁䅁䅷䅁䭁䩁䵕䅁䭁䅁䅑䅁䭁䡁䕑䅁䉁䅁䅁允䅁䅁䅕䅁䅁乁䵄䕁䵅䅉䅅䅁䕁䅁䅁睁䵁䅁䅁权权兄䅁权䕁䅁䅁权療䅂䅁允䅁䅁䅅䅁䙁䅁䅁䅁潄睚䉂䍄䉁䅁䅁䅂䅁䅁䅍䅄䅁䅁䅯兖䅳䅁䅯䅂䅁䅁䅯內䅑䅁䅅䅁䉁䅁䅁兂䅁䅁䅁䡎挴兑杷允䅁䅁䅑䅁䑁䅁䅷䅁䭁䡁䵧䅁䭁䅁䅑䅁䭁䡁䕣䅁䉁䅁䅁允䅁䅁䅕䅁䅁偁⽨歁䵅䅉䅅䅁䕁䅁䅁睁䵁䅁䅁权㕂䅄䅁权䕁䅁䅁权㍂䅂䅁允䅁䅁䅅䅁䙁䅁䅁䅁䅃偖䅎䍄䉁䅁䅁䅂䅁䅁䅍䅄䅁䅁䅯来䅷䅁䅯䅂䅁䅁䅯睤䅑䅁䅅䅁䉁䅁䅁兂䅁䅁䅁䄴㡈䅑杷允䅁䅁䅑䅁䑁䅁䅷䅁䭁䥁乫䅁䭁䅁䅑䅁䭁䡁䕧䅁䉁䅁䅁允䅁䅁䅕䅁䅁䍁湁䔫䵁䅉䅅䅁䕁䅁䅁睁䵁䅁䅁权⭁杄䅁权剁䅁䅁权䅃䅂䅁允䅁䅁䅅䅁佁䉁䅉䅁ぁ䑁䅉䅏ㅁ䑁䅙免㑁䑁䅣䅁䵁䅉䅅䅁䕁䅁䅁睁䵁䅁䅁权乂睃䅁权䕁䅁䅁权㉂䅂䅁允䅁䅁䅅䅁䙁䅁䅁䅁敃䍢䉆䍄䉁䅁䅁䅂䅁䅁䅍䅄䅁䅁䅯杭䅅䅁䅯䅂䅁䅁䅯睤䅑䅁䅅䅁䉁䅁䅁兂䅁䅁䅁䥵睷兑杷允䅁䅁䅑䅁䑁䅁䅷䅁䭁䕁䵯䅁䭁䉁䅅䅁䭁䡁䕷䅁䉁䅁䅁允䅁䅁䄴杅䅁䑁䅣杍睁䑁䅁䅏睁䑁䅁䅍䅁䅁杷允䅁䅁䅑䅁䑁䅁䅷䅁䭁䍁䵯䅁䭁䉁䅅䅁䭁䡁䕕䅁䉁䅁䅁允䅁䅁䄴杅䅁䑁䅅兏硁䑁䅅杍睁䑁䅁䅍䅁䅁杷允䅁䅁䅑䅁䑁䅁䅷䅁䭁䩁䵙䅁䭁䅁䅑䅁䭁䡁䕙䅁䉁䅁䅁允䅁䅁䅕䅁䅁䅁䱄啶䵁䅉䅅䅁䕁䅁䅁睁䵁䅁䅁权塂兄䅁权䕁䅁䅁权瑂䅂䅁允䅁䅁䅅䅁䙁䅁䅁䅁㑂祋䉴䍄䉁䅁䅁䅂䅁䅁䅍䅄䅁䅁䅯睤䅳䅁䅯䅂䅁䅁䅯杧䅑䅁䅅䅁䉁䅁䅁兂䅁䅁䅁䴰坧兑杷允䅁䅁䅑䅁䑁䅁䅷䅁䭁䍁䵕䅁䭁䅁䅑䅁䭁䡁䕁䅁䉁䅁䅁允䅁䅁䅕䅁䅁乁呂欹䵁䅉䅅䅁䕁䅁䅁睁䵁䅁䅁权灄兄䅁权䕁䅁䅁权⭂䅂䅁允䅁䅁䅅䅁䙁䅁䅁䅁䥃杏䈹䍄䉁䅁䅁䅂䅁䅁䅍䅄䅁䅁䅯儳䅷䅁䅯䅂䅁䅁䅯杧䅑䅁䅅䅁䉁䅁䅁兂䅁䅁䅁䅣䍙兑杷允䅁䅁䅑䅁䑁䅁䅷䅁䭁䕁䵳䅁䭁䅁䅑䅁䭁䡁䕁䅁䉁䅁䅁允䅁䅁䅕䅁䅁䵁楄欸䵁䅉䅅䅁䕁䅁䅁睁䵁䅁䅁权乂䅄䅁权䕁䅁䅁权睂䅂䅁允䅁䅁䅅䅁䙁䅁䅁䅁潁硴䉆䍄䉁䅁䅁䅂䅁䅁䅍䅄䅁䅁䅯兒䅳䅁䅯䅂䅁䅁䅯內䅑䅁䅅䅁䉁䅁䅁兂䅁䅁䅁䡗䄰兑杷允䅁䅁䅑䅁䑁䅁䅷䅁䭁䕁䰴䅁䭁䉁䅅䅁䭁䡁䕫䅁䉁䅁䅁允䅁䅁䄴杅䅁䑁䅫兏ㅁ䑁䅁䅍睁䑁䅁䅍䅁䅁杷允䅁䅁䅑䅁䑁䅁䅷䅁䭁䉁䱍䅁䭁䅁䅑䅁䭁䡁䕙䅁䉁䅁䅁允䅁䅁䅕䅁䅁䑁煩啇䵅䅉䅅䅁䕁䅁䅁睁䵁䅁䅁权畂䅄䅁权䕁䅁䅁权扁睄䅁允䅁䅁䅅䅁䙁䅁䅁䅁兄穭䉆䍄䉁䅁䅁䅂䅁䅁䅍䅄䅁䅁䅯杅䄸䅁䅯䅂䅁䅁䅯睤䅑䅁䅅䅁䉁䅁䅁兂䅁䅁䅁䍯癄䅑杷允䅁䅁䅑䅁䑁䅁䅷䅁䭁偁䱷䅁䭁䅁䅑䅁䭁䥁䕉䅁䉁䅁䅁允䅁䅁䅕䅁䅁䕁㑁あ䵅䅉䅅䅁䕁䅁䅁睁䵁䅁䅁权穁䅄䅁权剁䅁䅁权㡂䅂䅁允䅁䅁䅅䅁佁䉁䅉䅁㑁䑁䅑䅏硁䑁䅍睎ㅁ䑁䅁䅁䵁䅉䅅䅁䕁䅁䅁睁䵁䅁䅁权允杄䅁权䕁䅁䅁权硂䅂䅁允䅁䅁䅅䅁䙁䅁䅁䅁䥂䉩䈵䍄䉁䅁䅁䅂䅁䅁䅍䅄䅁䅁䅯兖䅳䅁䅯䅂䅁䅁䅯䅤䅑䅁䅅䅁䉁䅁䅁兂䅁䅁䅁䝬卫兑杷允䅁䅁䅑䅁䑁䅁䅷䅁䭁䙁䰸䅁䭁䉁䅅䅁䭁䥁䕉䅁䉁䅁䅁允䅁䅁䄴杅䅁䑁䅅李ㅁ䑁䅉兏睁䑁䅁䅍䅁䅁杷允䅁䅁䅑䅁䑁䅁䅷䅁䭁䩁䱙䅁䭁䅁䅑䅁䭁䥁䕅䅁䉁䅁䅁允䅁䅁䅕䅁䅁䵁千〷䵁䅉䅅䅁䕁䅁䅁睁䵁䅁䅁权汄睃䅁权䕁䅁䅁权穂䅂䅁允䅁䅁䅅䅁䙁䅁䅁䅁䅂瑫䅂䍄䉁䅁䅁䅂䅁䅁䅍䅄䅁䅁䅯杉䅳䅁䅯䅂䅁䅁䅯睧䅑䅁䅅䅁䉁䅁䅁兂䅁䅁䅁䄲䑫兑杷允䅁䅁䅑䅁䑁䅁䅷䅁䭁䩁䱯䅁䭁䅁䅑䅁䭁䥁䕍䅁䉁䅁䅁允䅁䅁䅕䅁䅁䵁奄啉䵅䅉䅅䅁䕁䅁䅁睁䵁䅁䅁权捂睃䅁权剁䅁䅁权㝂䅂䅁允䅁䅁䅅䅁佁䉁䅉䅁穁䑁䅍䅏㑁䑁䅑杍㍁䑁䅕䅁䵁䅉䅅䅁䕁䅁䅁睁䵁䅁䅁权㥁兄䅁权䕁䅁䅁权䍃䅂䅁允䅁䅁䅅䅁䙁䅁䅁䅁㥁呒䉊䍄䉁䅁䅁䅂䅁䅁䅍䅄䅁䅁䅯八䅷䅁䅯䅂䅁䅁䅯睇䄸䅁䅅䅁䉁䅁䅁权䡂䅁䅁䍄䉁䅁䅁䅂䅁䅁䅍䅄䅁䅁䅯兇䅳䅁䅯䅂䅁䅁䅯督䅑䅁䅅䅁䉁䅁䅁兂䅁䅁䅁乏䅍兑杷允䅁䅁䅑䅁䑁䅁䅷䅁䭁䙁䱕䅁䭁䅁䅑䅁䭁䡁䕣䅁䉁䅁䅁允䅁䅁䅕䅁䅁䭁䡸ぅ䵅䅉䅅䅁䕁䅁䅁睁䵁䅁䅁权摁䅄䅁权䕁䅁䅁权㕂䅂䅁允䅁䅁䅅䅁䙁䅁䅁䅁权刱䉆䍄䉁䅁䅁䅂䅁䅁䅍䅄䅁䅁䅯杭䄰䅁䅯䅂䅁䅁䅯䅥䅑䅁䅅䅁䉁䅁䅁兂䅁䅁䅁䐲䱒兑杷允䅁䅁䅑䅁䑁䅁䅷䅁䭁䡁䱣䅁䭁䉁䅅䅁䭁䡁䕣䅁䉁䅁䅁允䅁䅁䄴杅䅁䑁䅍䅎穁䑁䅁䅍睁䑁䅁䅍䅁䅁杷允䅁䅁䅑䅁䑁䅁䅷䅁䭁䩁久䅁䭁䅁䅑䅁䭁䡁䕑䅁䉁䅁䅁允䅁䅁䅕牘䩰䱄湡〯䵁䅉䅅䅁䕁䅁䅁睁䵁䅁䅁权噂睃䅁权䕁䅁䅁权⽂䅂䅁允䅁䅁䅅䅁䙁䅁䅁䅁奁桔䉊䍄䉁䅁䅁䅂䅁䅁䅍䅄䅁䅁䅯末䅷䅁䅯䅂䅁䅁䅯杣䅑䅁䅅䅁䉁䅁䅁兂䅁䅁䅁䐫䱙兑杷允䅁䅁䅑䅁䑁䅁䅷䅁䭁䡁佅䅁䭁䅁䅑䅁䭁䥁䕕䅁䉁䅁䅁允䅁䅁䅕䅁䅁䑁䉂欯䵁䅉䅅䅁䕁䅁䅁睁䵁䅁䅁权穂杄䅁权䕁䅁䅁权䙃䅂䅁允䅁䅁䅅䅁䙁䅁䅁䅁い硸䉆䍄䉁䅁䅁䅂䅁䅁䅍䅄䅁䅁䅯睨䅷䅁䅯䅂䅁䅁䅯杣䅑䅁䅅䅁䉁䅁䅁兂䅁䅁䅁䍴摑兑杷允䅁䅁䅑䅁䑁䅁䅷䅁䭁䉁偉䅁䭁䅁䅑䅁䭁䡁䕁䅁䉁䅁䅁允䅁䅁䅕䅁䅁䝁歃〹䵁䅉䅅䅁䕁䅁䅁睁䵁䅁䅁权䭂䅄䅁权䕁䅁䅁权ㅂ䅂䅁允䅁䅁䅅䅁䙁䅁䅁䥁敄歊䉒䍄䉁䅁䅁䅂䅁䅁䅍䅄䅁䅁䅯睕䅷䅁䅯充䅁䅁䅯杦䅑䅁䅅䅁䉁䅁䅁杄十䅁䅁杍㉁䑁䅫䅏㕁䑁䅁䅍睁䅁䅁䍄䉁䅁䅁䅂䅁䅁䅍䅄䅁䅁䅯六䅳䅁䅯䅂䅁䅁䅯內䅑䅁䅅䅁䉁䅁䅁权䡂䅁䅁䍄䉁䅁䅁䅂䅁䅁䅍䅄䅁䅁䅯睸䄰䅁䅯充䅁䅁䅯䅦䅑䅁䅅䅁䉁䅁䅁杄十䅁䅁兎睁䑁䅕兏㕁䑁䅕䅍睁䅁䅁䍄䉁䅁䅁䅂䅁䅁䅍䅄䅁䅁䅯睶䅳䅁䅯䅂䅁䅁䅯䅦䅑䅁䅅䅁䉁䅁䅁兂䅁䅁䅁牕橅兑杷允䅁䅁䅑䅁䑁䅁䅷䅁䭁䍁乙䅁䭁䅁䅑䅁䭁䥁䕉䅁䉁䅁䅁允䅁䅁䅕䅁䅁䍁㙩啄䵅䅉䅅䅁䕁䅁䅁睁䵁䅁䅁权噂睃䅁权䕁䅁䅁权穂䅂䅁允䅁䅁䅅䅁䙁䅁䅁䅁㑄䅉䉬䍄䉁䅁䅁䅂䅁䅁䅍䅄䅁䅁䅯睪䅳䅁䅯䅂䅁䅁䅯全䅑䅁䅅䅁䉁䅁䅁兂䅁䅁䅁䍷煲䅑杷允䅁䅁䅑䅁䑁䅁䅷䅁䭁䙁䱙䅁䭁䅁䅑䅁䭁䡁䕳䅁䉁䅁䅁允䅁䅁䅕䅁䅁䅁ぃ〴䵁䅉䅅䅁䕁䅁䅁睁䵁䅁䅁权允䅄䅁权䕁䅁䅁权㉂䅂䅁允䅁䅁䅅䅁䙁䅁䅁䅁捄硁䉂䍄䉁䅁䅁䅂䅁䅁䅍䅄䅁䅁䅯睅䅳䅁䅯䅂䅁䅁䅯来䅑䅁䅅䅁䉁䅁䅁兂䅁䅁䅁瑴欴兑杷允䅁䅁䅑䅁䑁䅁䅷䅁䭁䍁䱙䅁䭁䉁䅅䅁䭁䡁䕙䅁䉁䅁䅁允䅁䅁䄴杅䅁䑁䅕杍ぁ䑁䅑免睁䑁䅁䅍䅁䅁杷允䅁䅁䅑䅁䑁䅁䅷䅁䭁䉁佁䅁䭁䅁䅑䅁䭁䡁䕣䅁䉁䅁䅁允䅁䅁䅕䅁䅁䱁䱂䔸䵁䅉䅅䅁䕁䅁䅁睁䵁䅁䅁权睁睃䅁权䕁䅁䅁权㡂䅂䅁允䅁䅁䅅䅁䙁䅁䅁䅁权畩䅰䍄䉁䅁䅁䅂䅁䅁䅍䅄䅁䅁䅯睯䅳䅁䅯䅂䅁䅁䅯䅨䅑䅁䅅䅁䉁䅁䅁兂䅁䅁䅁乯界䅑杷允䅁䅁䅑䅁䑁䅁䅷䅁䭁䝁乕䅁䭁䉁䅅䅁䭁䡁䕷䅁䉁䅁䅁允䅁䅁䄴杅䅁䑁䅑睍㉁䑁䅍䅎睁䑁䅁䅍䅁䅁杷允䅁䅁䅑䅁䑁䅁䅷䅁䭁佁䱫䅁䭁䅁䅑䅁䭁䥁䕕䅁䉁䅁䅁允䅁䅁䅕䅁䅁䉁畹ぎ䵅䅉䅅䅁䕁䅁䅁睁䵁䅁䅁权䱃睃䅁权䕁䅁䅁权硂䅂䅁允䅁䅁䅅䅁䙁䅁䅁䅁㑃杧䈵䍄䉁䅁䅁䅂䅁䅁䅍䅄䅁䅁䅯睡䅳䅁䅯䅂䅁䅁䅯睢䅑䅁䅅䅁䉁䅁䅁兂䅁䅁䅁䥲浫兑杷允䅁䅁䅑䅁䑁䅁䅷䅁䭁䡁䵑䅁䭁䅁䅑䅁䭁䝁䔸䅁䉁䅁䅁允䅁䅁䅕䅁䅁䙁䉁あ䵅䅉䅅䅁䕁䅁䅁睁䵁䅁䅁权奃睃䅁权䕁䅁䅁权瑂䅂䅁允䅁䅁䅅䅁䙁䅁䅁䅁睂卪䉚䍄䉁䅁䅁䅂䅁䅁䅍䅄䅁䅁䅯睅䅳䅁䅯䅂䅁䅁䅯䅣䅑䅁䅅䅁䉁䅁䅁兂䅁䅁䅁䩸汣兑杷允䅁䅁䅑䅁䑁䅁䅷䅁䭁䵁䵯䅁䭁䅁䅑䅁䭁䡁䕕䅁䉁䅁䅁允䅁䅁䅯睒䅁䅁杷允䅁䅁䅑䅁䑁䅁䅷䅁䭁䅁䱣䅁䭁䅁䅑䅁䭁䡁䕍䅁䉁䅁䅁允䅁䅁䅕䅁䅁乁娴䕊䵅䅉䅅䅁䕁䅁䅁睁䵁䅁䅁权睃睃䅁权䕁䅁䅁权㉂䅂䅁允䅁䅁䅅䅁䙁䅁䅁䅁䅃桙䉊䍄䉁䅁䅁䅂䅁䅁䅍䅄䅁䅁䅯杏䅷䅁䅯䅂䅁䅁䅯睢䅑䅁䅅䅁䉁䅁䅁兂䅁䅁䅁䭋佁兑杷允䅁䅁䅑䅁䑁䅁䅷䅁䭁䍁䴸䅁䭁䅁䅑䅁䭁䡁䕯䅁䉁䅁䅁允䅁䅁䅕䅁䅁䙁㕓啅䵅䅉䅅䅁䕁䅁䅁睁䵁䅁䅁权桁䅄䅁权䕁䅁䅁权㙂䅂䅁允䅁䅁䅅䅁䙁䅁䅁䅁兄啗䉸䍄䉁䅁䅁䅂䅁䅁䅍䅄䅁䅁䅯䅵䄰䅁䅯䅂䅁䅁䅯䅧䅑䅁䅅䅁䉁䅁䅁兂䅁䅁䅁㌱㡷兑杷允䅁䅁䅑䅁䑁䅁䅷䅁䭁佁䬰䅁䭁䅁䅑䅁䭁䥁䕁䅁䉁䅁䅁允䅁䅁䅕䅁䅁䩁䵺䕇䵅䅉䅅䅁䕁䅁䅁睁䵁䅁䅁权歁兄䅁权䕁䅁䅁权㉂䅂䅁允䅁䅁䅅䅁䙁䅁䅁䅁㡃硉䉎䍄䉁䅁䅁䅂䅁䅁䅍䅄䅁䅁䅯兂䅳䅁䅯䅂䅁䅁䅯內䅑䅁䅅䅁䉁䅁䅁兂䅁䅁䅁䉵䨴兑杷允䅁䅁䅑䅁䑁䅁䅷䅁䭁䝁䵍䅁䭁䅁䅑䅁䭁䡁䔴䅁䉁䅁䅁允䅁䅁䅕䅁䅁䥁佂い䵅䅉䅅䅁䕁䅁䅁睁䵁䅁䅁权䑁睄䅁权䕁䅁䅁权㡂䅂䅁允䅁䅁䅅䅁䙁䅁䅁䅁潁楓䈹䍄䉁䅁䅁䅂䅁䅁䅍䅄䅁䅁䅯児䄰䅁䅯䅂䅁䅁䅯睦䅑䅁䅅䅁䉁䅁䅁兂䅁䅁䅁䴸び兑杷允䅁䅁䅑䅁䑁䅁䅷䅁䭁䝁乷䅁䭁䅁䅑䅁䭁䡁䕁䅁䉁䅁䅁允䅁䅁䅕䅁䅁偁湺䕅䵅䅉䅅䅁䕁䅁䅁睁䵁䅁䅁权䡂睃䅁权䕁䅁䅁权ㅂ䅂䅁允䅁䅁䅅䅁䙁䅁䅁䅁䅃瘶䅒䍄䉁䅁䅁䅂䅁䅁䅍䅄䅁䅁䅯杣䄰䅁䅯充䅁䅁䅯督䅑䅁䅅䅁䉁䅁䅁杄十䅁䅁䅎祁䑁䅫䅍㍁䑁䅁䅍睁䅁䅁䍄䉁䅁䅁䅂䅁䅁䅍䅄䅁䅁䅯杆䅳䅁䅯䅂䅁䅁䅯䅤䅑䅁䅅䅁䉁䅁䅁兂䅁䅁䅁瑣楑兑杷允䅁䅁䅑䅁䑁䅁䅷䅁䭁䱁䱁䅁䭁䉁䅅䅁䭁䡁䕅䅁䉁䅁䅁允䅁䅁䄴杅䅁䑁䅍免ㅁ䑁䅅免睁䑁䅁䅍䅁䅁杷允䅁䅁䅑䅁䑁䅁䅷䅁䭁䩁乫䅁䭁䅁䅑䅁䭁䡁䕧䅁䉁䅁䅁允䅁䅁䅕䅁䅁䕁慚歊䵅䅉䅅䅁䕁䅁䅁睁䵁䅁䅁权㉄权䅁权䕁䅁䅁权穂䅂䅁允䅁䅁䅅䅁䙁䅁䅁䅁䅂兦䉰䍄䉁䅁䅁䅂䅁䅁䅍䅄䅁䅁䅯眹䅳䅁䅯䅂䅁䅁䅯䅦䅑䅁䅅䅁䉁䅁䅁权䡂䅁䅁䍄䉁䅁䅁䅂䅁䅁䅍䅄䅁䅁䅯䅓䅷䅁䅯䅂䅁䅁䅯睧䅑䅁䅅䅁䉁䅁䅁权䡂䅁䅁䍄䉁䅁䅁䅂䅁䅁䅍䅄䅁䅁䅯睴䅳䅁䅯充䅁䅁䅯䅥䅑䅁䅅䅁䉁䅁䅁杄啁䅁䅁免ㅁ䑁䅣䅍睁䑁䅁䅍睁䑁䅁䅁䵁䅉䅅䅁䕁䅁䅁睁䵁䅁䅁权癄睃䅁权䕁䅁䅁权㡂䅂䅁允䅁䅁䅅䅁䙁䅁䅁䅁啁硫䈱䍄䉁䅁䅁䅂䅁䅁䅍䅄䅁䅁䅯儯䅳䅁䅯䅂䅁䅁䅯睢䅑䅁䅅䅁䉁䅁䅁兂䅁䅁䅁䭉浮䅑杷允䅁䅁䅑䅁䑁䅁䅷䅁䭁䡁䵁䅁䭁䉁䅅䅁䭁䡁䕕䅁䉁䅁䅁允䅁䅁䄴杅䅁䑁䅍兏祁䑁䅁䅍睁䑁䅁䅍䅁䅁杷允䅁䅁䅑䅁䑁䅁䅷䅁䭁偁䵣䅁䭁䅁䅑䅁䭁䉁偳䅁䉁䅁䅁允䅁䅁䅕䅁䅁䕁䅁歇䵅䅉䅅䅁䕁䅁䅁睁䵁䅁䅁权牃兄䅁权䕁䅁䅁权㝂䅂䅁允䅁䅁䅅䅁䙁䅁䅁䅁㡄祺䉊䍄䉁䅁䅁䅂䅁䅁䅍䅄䅁䅁䅯克䅳䅁䅯充䅁䅁䅯杧䅑䅁䅅䅁䉁䅁䅁杄十䅁䅁免㍁䑁䅁免穁䑁䅫杍ㅁ䅁䅁䍄䉁䅁䅁䅂䅁䅁䅍䅄䅁䅁䅯䅖䅷䅁䅯充䅁䅁䅯䅦䅑䅁䅅䅁䉁䅁䅁杄啁䅁䅁免穁䑁䅅睎㑁䑁䅁䅍睁䑁䅁䅁䵁䅉䅅䅁䕁䅁䅁睁䵁䅁䅁权㑃兄䅁权䕁䅁䅁权あ䅂䅁允䅁䅁䅅䅁䙁䅁䅁䅁偁呵䉰䍄䉁䅁䅁䅂䅁䅁䅍䅄䅁䅁䅯兔䅳䅁䅯䅂䅁䅁䅯入䅑䅁䅅䅁䉁䅁䅁兂䅁䅁䅁住渴兑杷允䅁䅁䅑䅁䑁䅁䅷䅁䭁䑁䴰䅁䭁䅁䅑䅁䭁䡁䕳䅁䉁䅁䅁允䅁䅁䅯睒䅁䅁杷允䅁䅁䅑䅁䑁䅁䅷䅁䭁䕁佧䅁䭁䅁䅑䅁䭁䡁䔸䅁䉁䅁䅁允䅁䅁䅕䅁䅁䍁婁欴䵁䅉䅅䅁䕁䅁䅁睁䵁䅁䅁权ぃ睃䅁权䕁䅁䅁权㕂䅂䅁允䅁䅁䅅䅁䙁䅁䅁䅁い硋䉸䍄䉁䅁䅁䅂䅁䅁䅍䅄䅁䅁䅯睪䅷䅁䅯充䅁䅁䅯睦䅑䅁䅅䅁䉁䅁䅁杄十䅁䅁睍㍁䑁䅍䅍㕁䑁䅁䅍睁䅁䅁䍄䉁䅁䅁䅂䅁䅁䅍䅄䅁䅁䅯杮䅷䅁䅯䅂䅁䅁䅯兤䅑䅁䅅䅁䉁䅁䅁兂䅁䅁䅁䝕䭉兑杷允䅁䅁䅑䅁䑁䅁䅷䅁䭁䑁䴰䅁䭁䅁䅑䅁䭁䥁䕕䅁䉁䅁䅁允䅁䅁䅕䅁䅁䥁乒䕑䵅䅉䅅䅁䕁䅁䅁睁䵁䅁䅁权⭄权䅁权剁䅁䅁权㍂䅂䅁允䅁䅁䅅䅁佁䉁䅑䅁祁䑁䅍免㑁䑁䅁䅍睁䑁䅁䅍䅁䅁杷允䅁䅁䅑䅁䑁䅁䅷䅁䭁䅁䱑䅁䭁䅁䅑䅁䭁䡁䕫䅁䉁䅁䅁允䅁䅁䅕䅁䅁䝁歁唵䵁䅉䅅䅁䕁䅁䅁睁䵁䅁䅁权千兄䅁权䕁䅁䅁权䙃䅂䅁允䅁䅁䅅䅁䙁䅁䅁䅁权体䅴䍄䉁䅁䅁䅂䅁䅁䅍䅄䅁䅁䅯儶䅳䅁䅯䅂䅁䅁䅯杣䅑䅁䅅䅁䉁䅁䅁兂䅁䅁䅁佋ㅯ兑杷允䅁䅁䅑䅁䑁䅁䅷䅁䭁䅁䴴䅁䭁䅁䅑䅁䭁䡁䔸䅁䉁䅁䅁允䅁䅁䅕䅁䅁䩁䵑啇䵅䅉䅅䅁䕁䅁䅁睁䵁䅁䅁权䥄䅄䅁权䕁䅁䅁权㡂䅂䅁允䅁䅁䅅䅁䙁䅁䅁䅁䕃䈹䉂䍄䉁䅁䅁䅂䅁䅁䅍䅄䅁䅁䅯杅䄰䅁䅯充䅁䅁䅯䅦䅑䅁䅅䅁䉁䅁䅁杄啁䅁䅁免穁䑁䅕杍睁䑁䅁䅍睁䑁䅁䅁䵁䅉䅅䅁䕁䅁䅁睁䵁䅁䅁权坄睃䅁权剁䅁䅁权䑃䅂䅁允䅁䅁䅅䅁佁䉁䅑䅁硁䑁䅑兎硁䑁䅅兎睁䑁䅁䅍䅁䅁杷允䅁䅁䅑䅁䑁䅁䅷䅁䭁䍁久䅁䭁䅁䅑䅁䭁䡁䕁䅁䉁䅁䅁允䅁䅁䅕䅁䅁䵁慑䕆䵅䅉䅅䅁䕁䅁䅁睁䵁䅁䅁权慃允䅁权䕁䅁䅁权硂䅂䅁允䅁䅁䅅䅁䙁䅁䅁䅁い䑦䉆䍄䉁䅁䅁䅂䅁䅁䅍䅄䅁䅁䅯䅐䅷䅁䅯䅂䅁䅁䅯䅤䅑䅁䅅䅁䉁䅁䅁兂䅁䅁䅁䵱䑑兑杷允䅁䅁䅑䅁䑁䅁䅷䅁䭁䵁䱫䅁䭁䅁䅑䅁䭁䡁䕧䅁䉁䅁䅁允䅁䅁䅕䅁䅁䍁坨䕇䵅䅉䅅䅁䕁䅁䅁睁䵁䅁䅁权慂杄䅁权䕁䅁䅁权䕃䅂䅁允䅁䅁䅅䅁䙁䅁䅁䅁杁剈䈱䍄䉁䅁䅁䅂䅁䅁䅍䅄䅁䅁䅯兕䅷䅁䅯䅂䅁䅁䅯睥䅑䅁䅅䅁䉁䅁䅁权䡂䅁䅁䍄䉁䅁䅁䅂䅁䅁䅍䅄䅁䅁䅯兡䅷䅁䅯充䅁䅁䅯杦䅑䅁䅅䅁䉁䅁䅁杄十䅁䅁杍硁䑁䅁睍穁䑁䅕䅎㕁䅁䅁䍄䉁䅁䅁䅂䅁䅁䅍䅄䅁䅁䅯兗䅳䅁䅯䅂䅁䅁䅯入䅑䅁䅅䅁䉁䅁䅁兂䅁䅁䅁丸䡉兑杷允䅁䅁䅑䅁䑁䅁䅷䅁䭁䭁䱷䅁䭁䅁䅑䅁䭁䡁䕅䅁䉁䅁䅁允䅁䅁䅕䅁䅁䙁煄䕂䵅䅉䅅䅁䕁䅁䅁睁䵁䅁䅁权畃睃䅁权䕁䅁䅁权硂䅂䅁允䅁䅁䅅䅁䙁䅁䅁䅁权啱䉂䍄䉁䅁䅁䅂䅁䅁䅍䅄䅁䅁䅯睅䅳䅁䅯䅂䅁䅁䅯杦䅑䅁䅅䅁䉁䅁䅁兂䅁䅁䅁桔歫兑杷允䅁䅁䅑䅁䑁䅁䅷䅁䭁䙁䱷䅁䭁䅁䅑䅁䭁䝁䔰䅁䉁䅁䅁允䅁䅁䅕䅁䅁䙁畖き䵅䅉䅅䅁䕁䅁䅁睁䵁䅁䅁权䍃睃䅁权剁䅁䅁权㝂䅂䅁允䅁䅁䅅䅁佁䉁䅑䅁祁䑁䅅免㉁䑁䅣免ㅁ䑁䅧免䅁䅁杷允䅁䅁䅑䅁䑁䅁䅷䅁䭁䉁乧䅁䭁䉁䅅䅁䭁䡁䕉䅁䉁䅁䅁允䅁䅁䄴䅆䅁䑁䅅兎㉁䑁䅍李祁䑁䅁䅍睁䅁䅁䍄䉁䅁䅁䅂䅁䅁䅍䅄䅁䅁䅯儹䄰䅁䅯䅂䅁䅁䅯杦䅑䅁䅅䅁䉁䅁䅁权䡂䅁䅁䍄䉁䅁䅁䅂䅁䅁䅍䅄䅁䅁䅯八䄴䅁䅯䅂䅁䅁䅯兣䅑䅁䅅䅁䉁䅁䅁兂䅁䅁䅁倲䭷兑杷允䅁䅁䅑䅁䑁䅁䅷䅁䭁䉁䱍䅁䭁䅁䅑䅁䭁䡁䕉䅁䉁䅁䅁允䅁䅁䅕䅁䅁䅁⼵歉䵅䅉䅅䅁䕁䅁䅁睁䵁䅁䅁权䭂䅄䅁权䕁䅁䅁权㙂䅂䅁允䅁䅁䅅䅁䭁䕁䅣䅁䵁䅉䅅䅁䕁䅁䅁睁䵁䅁䅁权呁睃䅁权䕁䅁䅁权㕂䅂䅁允䅁䅁䅅䅁䙁䅁䅁䅁あ栱䈹䍄䉁䅁䅁䅂䅁䅁䅍䅄䅁䅁䅯杹䅷䅁䅯䅂䅁䅁䅯杤䅑䅁䅅䅁䉁䅁䅁兂䅁䅁䅁䅋慁兑杷允䅁䅁䅑䅁䑁䅁䅷䅁䭁偁䰴䅁䭁䉁䅅䅁䭁䡁䕧䅁䉁䅁䅁允䅁䅁䄴杅䅁䑁䅉䅏睁䑁䅅睎睁䑁䅁䅍䅁䅁杷允䅁䅁䅑䅁䑁䅁䅷䅁䭁䉁乧䅁䭁䅁䅑䅁䭁䥁䕁䅁䉁䅁䅁允䅁䅁䅕䅁䅁乁晹䕑䵅䅉䅅䅁䕁䅁䅁睁䵁䅁䅁权䉁䅄䅁权䕁䅁䅁权㡂䅂䅁允䅁䅁䅅䅁䙁䅁䅁䅁䅃剖䉆䍄䉁䅁䅁䅂䅁䅁䅍䅄䅁䅁䅯睋䅳䅁䅯充䅁䅁䅯䅤䅑䅁䅅䅁䉁䅁䅁杄十䅁䅁睍睁䑁䅉免穁䑁䅁䅍睁䅁䅁䍄䉁䅁䅁䅂䅁䅁䅍䅄䅁䅁䅯兏䅳䅁䅯䅂䅁䅁䅯睥䅑䅁䅅䅁䉁䅁䅁兂䅁䅁䅁䡅噙兑杷允䅁䅁䅑䅁䑁䅁䅷䅁䭁䩁䱙䅁䭁䉁䅅䅁䭁䥁䕁䅁䉁䅁䅁允䅁䅁䄴杅䅁䑁䅉䅏㉁䑁䅁杍穁䑁䅍䅏䅁䅁杷允䅁䅁䅑䅁䑁䅁䅷䅁䭁䍁䱉䅁䭁䅁䅑䅁䭁䡁䕯䅁䉁䅁䅁允䅁䅁䅕䅁䅁䭁癄䕁䵅䅉䅅䅁䕁䅁䅁睁䵁䅁䅁权杁睃䅁权剁䅁䅁权䍃䅂䅁允䅁䅁䅅䅁佁䉁䅁䅁ㅁ䑁䅅睍ㅁ䑁䅧䅍祁䅁䅁䍄䉁䅁䅁䅂䅁䅁䅍䅄䅁䅁䅯䅆䅷䅁䅯䅂䅁䅁䅯全䅑䅁䅅䅁䉁䅁䅁兂䅁䅁䅁當杉兑杷允䅁䅁䅑䅁䑁䅁䅷䅁䭁䍁䵣䅁䭁䅁䅑䅁䭁䡁䕷䅁䉁䅁䅁允䅁䅁䅕䅁䅁乁千䔹䵁䅉䅅䅁䕁䅁䅁睁䵁䅁䅁权䍄睃䅁权䕁䅁䅁权㥂䅂䅁允䅁䅁䅅䅁䙁䅁䅁䅁杁偹䄵䍄䉁䅁䅁䅂䅁䅁䅍䅄䅁䅁䅯儹䄰䅁䅯䅂䅁䅁䅯杧䅑䅁䅅䅁䉁䅁䅁权䡂䅁䅁䍄䉁䅁䅁䅂䅁䅁䅍䅄䅁䅁䅯其䅷䅁䅯䅂䅁䅁䅯来䅑䅁䅅䅁䉁䅁䅁兂䅁䅁䅁歔朰兑杷允䅁䅁䅑䅁䑁䅁䅷䅁䭁䭁䱅䅁䭁䅁䅑䅁䭁䡁䕑䅁䉁䅁䅁允䅁䅁䅕䅁䅁䭁祃〶䵁䅉䅅䅁䕁䅁䅁睁䵁䅁䅁权歁兄䅁权䕁䅁䅁权䉃䅂䅁允䅁䅁䅅䅁䙁䅁䅁䅁歁桚䉒䍄䉁䅁䅁䅂䅁䅁䅍䅄䅁䅁䅯䅈䅷䅁䅯䅂䅁䅁䅯兣䅑䅁䅅䅁䉁䅁䅁兂䅁䅁䅁䑳故兑杷允䅁䅁䅑䅁䑁䅁䅷䅁䭁偁䵕䅁䭁䅁䅑䅁䭁䡁䔸䅁䉁䅁䅁允䅁䅁䅕䅁䅁䝁䅄䔶䵁䅉䅅䅁䕁䅁䅁睁䵁䅁䅁权䡃兄䅁权䕁䅁䅁权硂䅂䅁允䅁䅁䅅䅁䙁䅁䅁䅁睄朵䉚䍄䉁䅁䅁䅂䅁䅁䅍䅄䅁䅁䅯朶䄴䅁䅯䅂䅁䅁䅯兣䅑䅁䅅䅁䉁䅁䅁兂䅁䅁䅁䈲杉兑杷允䅁䅁䅑䅁䑁䅁䅷䅁䭁䉁䵍䅁䭁䅁䅑䅁䭁䡁䕫䅁䉁䅁䅁允䅁䅁䅕䅁䅁䱁㑨啁䵅䅉䅅䅁䕁䅁䅁睁䵁䅁䅁权䡁兄䅁权䕁䅁䅁权瑂䅂䅁允䅁䅁䅅䅁䙁䅁䅁䅁睃关䉆䍄䉁䅁䅁䅂䅁䅁䅍䅄䅁䅁䅯兆䅷䅁䅯䅂䅁䅁䅯入䅑䅁䅅䅁䉁䅁䅁兂䅁䅁䅁䔴㝄䅑杷允䅁䅁䅑䅁䑁䅁䅷䅁䭁䉁临䅁䭁䅁䅑䅁䭁䡁䕙䅁䉁䅁䅁允䅁䅁䅕䅁䅁䱁煩啂䵅䅉䅅䅁䕁䅁䅁睁䵁䅁䅁权剃䅄䅁权䕁䅁䅁权䉃䅂䅁允䅁䅁䅅䅁䙁䅁䅁䅁睁桔䉊䍄䉁䅁䅁䅂䅁䅁䅍䅄䅁䅁䅯睅䅳䅁䅯䅂䅁䅁䅯杧䅑䅁䅅䅁䉁䅁䅁兂䅁䅁䅁偬奉兑杷允䅁䅁䅑䅁䑁䅁䅷䅁䭁䕁䱍䅁䭁䉁䅅䅁䭁䡁䕅䅁䉁䅁䅁允䅁䅁䄴杅䅁䑁䅧睎㍁䑁䅧䅏睁䑁䅁䅍䅁䅁杷允䅁䅁䅑䅁䑁䅁䅷䅁䭁偁䭯䅁䭁䉁䅅䅁䭁䥁䕑䅁䉁䅁䅁允䅁䅁䄴杅䅁䑁䅅李㍁䑁䅑䅏睁䑁䅁䅍䅁䅁杷允䅁䅁䅑䅁䑁䅁䅷䅁䭁䥁䱑䅁䭁䅁䅑䅁䭁䉁偳䅁䉁䅁䅁允䅁䅁䅯睒䅁䅁杷允䅁䅁䅑䅁䑁䅁䅷䅁䭁䩁䱁䅁䭁䅁䅑䅁䭁䡁䔸䅁䉁䅁䅁允䅁䅁䅕䅁䅁䡁婃䕊䵅䅉䅅䅁䕁䅁䅁睁䵁䅁䅁权捃睃䅁权䕁䅁䅁权㉂䅂䅁允䅁䅁䅅䅁䙁䅁䅁䅁䕂祄䉂䍄䉁䅁䅁䅂䅁䅁䅍䅄䅁䅁䅯兤䄰䅁䅯䅂䅁䅁䅯杧䅑䅁䅅䅁䉁䅁䅁兂䅁䅁䅁䅗䕉兑杷允䅁䅁䅑䅁䑁䅁䅷䅁䭁䵁䱷䅁䭁䅁䅑䅁䭁䥁䕉䅁䉁䅁䅁允䅁䅁䅕䅁䅁䭁䙌歌䵅䅉䅅䅁䕁䅁䅁睁䵁䅁䅁权湂杄䅁权䕁䅁䅁权䉃䅂䅁允䅁䅁䅅䅁䙁䅁䅁䅁兂呃䈹䍄䉁䅁䅁䅂䅁䅁䅍䅄䅁䅁䅯睅䅳䅁䅯䅂䅁䅁䅯䅨䅑䅁䅅䅁䉁䅁䅁兂䅁䅁䅁䡐坯兑杷允䅁䅁䅑䅁䑁䅁䅷䅁䭁䵁䵅䅁䭁䅁䅑䅁䭁䡁䕫䅁䉁䅁䅁允䅁䅁䅯睒䅁䅁杷允䅁䅁䅑䅁䑁䅁䅷䅁䭁䑁丰䅁䭁䅁䅑䅁䭁䥁䕑䅁䉁䅁䅁允䅁䅁䅕䅁䅁䭁䡕啎䵅䅉䅅䅁䕁䅁䅁睁䵁䅁䅁权呁睃䅁权䕁䅁䅁权䅃䅂䅁允䅁䅁䅅䅁䙁䅁䅁䅁㑁桤䉬䍄䉁䅁䅁䅂䅁䅁䅍䅄䅁䅁䅯共䅳䅁䅯䅂䅁䅁䅯䅧䅑䅁䅅䅁䉁䅁䅁兂䅁䅁䅁䩐婕兑杷允䅁䅁䅑䅁䑁䅁䅷䅁䭁偁䱑䅁䭁䅁䅑䅁䭁䡁䕫䅁䉁䅁䅁允䅁䅁䅕䅁䅁乁䩄歋䵅䅉䅅䅁䕁䅁䅁睁䵁䅁䅁权慃睃䅁权䕁䅁䅁权ㅂ䅂䅁允䅁䅁䅅䅁䙁䅁䅁䅁㑄卢䉊䍄䉁䅁䅁䅂䅁䅁䅍䅄䅁䅁䅯杦䅷䅁䅯䅂䅁䅁䅯睢䅑䅁䅅䅁䉁䅁䅁兂䅁䅁䅁䨫免兑杷允䅁䅁䅑䅁䑁䅁䅷䅁䭁䙁乍䅁䭁䉁䅅䅁䭁䡁䕧䅁䉁䅁䅁允䅁䅁䄴䅆䅁䑁䅉杍ㅁ䑁䅉睎ㅁ䑁䅁䅍睁䅁䅁䍄䉁䅁䅁䅂䅁䅁䅍䅄䅁䅁䅯睫䄰䅁䅯充䅁䅁䅯內䅑䅁䅅䅁䉁䅁䅁杄啁䅁䅁免硁䑁䅍䅏硁䑁䅅䅍ㅁ䑁䅉䅁䵁䅉䅅䅁䕁䅁䅁睁䵁䅁䅁权㑄䅁䅁权䕁䅁䅁权睂䅂䅁允䅁䅁䅅䅁䙁䅁䅁䅁㡂啢䉴䍄䉁䅁䅁䅂䅁䅁䅍䅄䅁䅁䅯䅹䅳䅁䅯䅂䅁䅁䅯䅧䅑䅁䅅䅁䉁䅁䅁兂㥁瑃橥䍭汐䅑杷允䅁䅁䅑䅁䑁䅁䅷䅁䭁䑁乳䅁䭁䅁䅑䅁䭁䡁䕫䅁䉁䅁䅁允䅁䅁䅕䅁䅁䑁㝺さ䵅䅉䅅䅁䕁䅁䅁睁䵁䅁䅁权流睃䅁权䕁䅁䅁权あ䅂䅁允䅁䅁䅅䅁䙁䅁䅁䅁兂睒䉴䍄䉁䅁䅁䅂䅁䅁䅍䅄䅁䅁䅯䅆䅷䅁䅯䅂䅁䅁䅯䅦䅑䅁䅅䅁䉁䅁䅁兂䅁䅁䅁䅡吸兑杷允䅁䅁䅑䅁䑁䅁䅷䅁䭁䉁䵕䅁䭁䅁䅑䅁䭁䡁䕷䅁䉁䅁䅁允䅁䅁䅕䅁䅁䍁汃欷䵁䅉䅅䅁䕁䅁䅁睁䵁䅁䅁权瑄权䅁权䕁䅁䅁权㥂䅂䅁允䅁䅁䅅䅁䙁䅁䅁䅁奁剐䈹䍄䉁䅁䅁䅂䅁䅁䅍䅄䅁䅁䅯䄯䅯䅁䅯䅂䅁䅁䅯䅤䅑䅁䅅䅁䉁䅁䅁兂䅁䅁䅁偕㤯䅑杷允䅁䅁䅑䅁䑁䅁䅷䅁䭁䩁䰴䅁䭁䉁䅅䅁䭁䥁䕁䅁䉁䅁䅁允䅁䅁䅯睒䅁䅁杷允䅁䅁䅑䅁䑁䅁䅷䅁䭁䵁䱳䅁䭁䉁䅅䅁䭁䡁䕣䅁䉁䅁䅁允䅁䅁䄴杅䅁䑁䅧睍穁䑁䅅䅏睁䑁䅁䅍䅁䅁杷允䅁䅁䅑䅁䑁䅁䅷䅁䭁乁䵕䅁䭁䅁䅑䅁䭁䡁䕅䅁䉁䅁䅁允䅁䅁䅕䅁䅁乁㍃唯䵁䅉䅅䅁䕁䅁䅁睁䵁䅁䅁权䝄睃䅁权䕁䅁䅁权㙂䅂䅁允䅁䅁䅅䅁䙁䅁䅁䅁睂䉭䉂䍄䉁䅁䅁䅂䅁䅁䅍䅄䅁䅁䅯睨䅳䅁䅯䅂䅁䅁䅯䅦䅑䅁䅅䅁䉁䅁䅁兂䅁䅁䅁䙳祢䅑杷允䅁䅁䅑䅁䑁䅁䅷䅁䭁䅁䱉䅁䭁䅁䅑䅁䭁䡁䕯䅁䉁䅁䅁允䅁䅁䅕䅁䅁䥁䡩䕅䵅䅉䅅䅁䕁䅁䅁睁䵁䅁䅁权㥄睃䅁权䕁䅁䅁权祂䅂䅁允䅁䅁䅅䅁䙁䅁䅁䅁䅂⭗䅂䍄䉁䅁䅁䅂䅁䅁䅍䅄䅁䅁䅯睡䅳䅁䅯䅂䅁䅁䅯睤䅑䅁䅅䅁䉁䅁䅁兂䅁䅁䅁䙩核兑杷允䅁䅁䅑䅁䑁䅁䅷䅁䭁䉁䱙䅁䭁䅁䅑䅁䭁䝁䔸䅁䉁䅁䅁允䅁䅁䅕䅁䅁䵁塓䕋䵅䅉䅅䅁䕁䅁䅁睁䵁䅁䅁权扁睃䅁权䕁䅁䅁权ㅂ䅂䅁允䅁䅁䅅䅁䙁䅁䅁䅁䡁樷䉊䍄䉁䅁䅁䅂䅁䅁䅍䅄䅁䅁䅯䅤䅷䅁䅯䅂䅁䅁䅯䅤䅑䅁䅅䅁䉁䅁䅁兂䅁䅁䅁䭅㑮䅑杷允䅁䅁䅑䅁䑁䅁䅷䅁䭁䅁乍䅁䭁䅁䅑䅁䭁䥁䕅䅁䉁䅁䅁允䅁䅁䅕䅁䅁䥁䉃䕆䵅䅉䅅䅁䕁䅁䅁睁䵁䅁䅁权偂睃䅁权䕁䅁䅁权㍂䅂䅁允䅁䅁䅅䅁䙁䅁䅁䅁杂畵䄱䍄䉁䅁䅁䅂䅁䅁䅍䅄䅁䅁䅯杄䄰䅁䅯䅂䅁䅁䅯睇䄸䅁䅅䅁䉁䅁䅁兂䅁䅁䅁䉴慫兑杷允䅁䅁䅑䅁䑁䅁䅷䅁䭁䱁䵕䅁䭁䅁䅑䅁䭁䡁䕉䅁䉁䅁䅁允䅁䅁䅕䅁䅁䍁祱啍䵅䅉䅅䅁䕁䅁䅁睁䵁䅁䅁权㝂睃䅁权䕁䅁䅁权㡂䅂䅁允䅁䅁䅅䅁䙁䅁䅁䅁杄硓䉂䍄䉁䅁䅁䅂䅁䅁䅍䅄䅁䅁䅯朹䅳䅁䅯充䅁䅁䅯杧䅑䅁䅅䅁䉁䅁䅁杄十䅁䅁免㍁䑁䅕兎祁䑁䅁䅍睁䅁䅁䍄䉁䅁䅁䅂䅁䅁䅍䅄䅁䅁䅯䅍䅳䅁䅯䅂䅁䅁䅯兦䅑䅁䅅䅁䉁䅁䅁兂䅁䅁䅁䉉㙌䅑杷允䅁䅁䅑䅁䑁䅁䅷䅁䭁偁䱳䅁䭁䉁䅅䅁䭁䥁䕕䅁䉁䅁䅁允䅁䅁䄴杅䅁䑁䅧䅎祁䑁䅙李㍁䑁䅑䅍䅁䅁杷允䅁䅁䅑䅁䑁䅁䅷䅁䭁乁䵑䅁䭁䅁䅑䅁䭁䡁䕷䅁䉁䅁䅁允䅁䅁䅕䅁䅁䥁䩂ぉ䵅䅉䅅䅁䕁䅁䅁睁䵁䅁䅁权あ睃䅁权䕁䅁䅁权あ䅂䅁允䅁䅁䅅䅁䙁䅁䅁䅁䅂攸䅰䍄䉁䅁䅁䅂䅁䅁䅍䅄䅁䅁䅯睌䅷䅁䅯䅂䅁䅁䅯睧䅑䅁䅅䅁䉁䅁䅁兂䅁䅁䅁䭢卯兑杷允䅁䅁䅑䅁䑁䅁䅷䅁䭁䉁䱙䅁䭁䅁䅑䅁䭁䡁䕅䅁䉁䅁䅁允䅁䅁䅕䅁䅁偁睑歋䵅䅉䅅䅁䕁䅁䅁睁䵁䅁䅁权剂睃䅁权䕁䅁䅁权㝂䅂䅁允䅁䅁䅅䅁䙁䅁䅁䅁䵃䍁䉚䍄䉁䅁䅁䅂䅁䅁䅍䅄䅁䅁䅯杂䄰䅁䅯䅂䅁䅁䅯睦䅑䅁䅅䅁䉁䅁䅁兂䅁䅁䅁䭪娸兑杷允䅁䅁䅑䅁䑁䅁䅷䅁䭁䥁临䅁䭁䅁䅑䅁䭁䥁䕑䅁䉁䅁䅁允䅁䅁䅕䅁䅁䭁浸䕇䵅䅉䅅䅁䕁䅁䅁睁䵁䅁䅁权㥄权䅁权䕁䅁䅁权硂䅂䅁允䅁䅁䅅䅁䙁䅁䅁䅁睂䉊䉴䍄䉁䅁䅁䅂䅁䅁䅍䅄䅁䅁䅯杆䅳䅁䅯䅂䅁䅁䅯全䅑䅁䅅䅁䉁䅁䅁兂䅁䅁䅁潦潫兑杷允䅁䅁䅑䅁䑁䅁䅷䅁䭁䙁䱳䅁䭁䉁䅅䅁䭁䥁䕕䅁䉁䅁䅁允䅁䅁䄴䅆䅁䑁䅉睎㉁䑁䅫兏㕁䑁䅁䅍睁䅁䅁䍄䉁䅁䅁䅂䅁䅁䅍䅄䅁䅁䅯䅮䅳䅁䅯䅂䅁䅁䅯兦䅑䅁䅅䅁䉁䅁䅁兂䅁䅁䅁漫楉兑杷允䅁䅁䅑䅁䑁䅁䅷䅁䭁䭁佷䅁䭁䅁䅑䅁䭁䡁䕷䅁䉁䅁䅁允䅁䅁䅕䅁䅁偁䵃䕆䵅䅉䅅䅁䕁䅁䅁睁䵁䅁䅁权䙄睃䅁权䕁䅁䅁权ㅂ䅂䅁允䅁䅁䅅䅁䙁䅁䅁䅁䕂硂䉆䍄䉁䅁䅁䅂䅁䅁䅍䅄䅁䅁䅯䅳䅷䅁䅯充䅁䅁䅯䅨䅑䅁䅅䅁䉁䅁䅁杄十䅁䅁睍㑁䑁䅅䅍睁䑁䅁䅍睁䅁䅁䍄䉁䅁䅁䅂䅁䅁䅍䅄䅁䅁䅯杴䅕䅁䅯䅂䅁䅁䅯全䅑䅁䅅䅁䉁䅁䅁兂䅁䅁䅁倲䱍兑杷允䅁䅁䅑䅁䑁䅁䅷䅁䭁䝁䴴䅁䭁䅁䅑䅁䭁䡁䕯䅁䉁䅁䅁允䅁䅁䅕䅁䅁偁橄歍䵅䅉䅅䅁䕁䅁䅁睁䵁䅁䅁权ㅃ兄䅁权䕁䅁䅁权㉂䅂䅁允䅁䅁䅅䅁䙁䅁䅁䅁煄䍗䉤䍄䉁䅁䅁䅂䅁䅁䅍䅄䅁䅁䅯䅶䅷䅁䅯䅂䅁䅁䅯来䅑䅁䅅䅁䉁䅁䅁兂䅁䅁䅁䩸卍兑杷允䅁䅁䅑䅁䑁䅁䅷䅁䭁䅁乕䅁䭁䅁䅑䅁䭁䡁䕳䅁䉁䅁䅁允䅁䅁䅕䅁䅁乁周䕆䵅䅉䅅䅁䕁䅁䅁睁䵁䅁䅁权婂睃䅁权䕁䅁䅁权扁睄䅁允䅁䅁䅅䅁䙁䅁䅁䅁獂䉍䉖䍄䉁䅁䅁䅂䅁䅁䅍䅄䅁䅁䅯䄫䅁䅁䅯䅂䅁䅁䅯䅥䅑䅁䅅䅁䉁䅁䅁兂䅁䅁䅁䕨䨵兑杷允䅁䅁䅑䅁䑁䅁䅷䅁䭁乁䱉䅁䭁䅁䅑䅁䭁䡁䕣䅁䉁䅁䅁允䅁䅁䅕䅁䅁䕁杄䔯䵁䅉䅅䅁䕁䅁䅁睁䵁䅁䅁权灃睃䅁权剁䅁䅁权硂䅂䅁允䅁䅁䅅䅁佁䉁䅉䅁㉁䑁䅕免穁䑁䅧䅍睁䑁䅁䅁䵁䅉䅅䅁䕁䅁䅁睁䵁䅁䅁权癄䅄䅁权䕁䅁䅁权䅃䅂䅁允䅁䅁䅅䅁䙁䅁䅁䅁㑁睕䉤䍄䉁䅁䅁䅂䅁䅁䅍䅄䅁䅁䅯䅪䅳䅁䅯充䅁䅁䅯杤䅑䅁䅅䅁䉁䅁䅁杄十䅁䅁睍睁䑁䅑李㉁䑁䅣杍穁䅁䅁䍄䉁䅁䅁䅂䅁䅁䅍䅄䅁䅁䅯儯䅳䅁䅯䅂䅁䅁䅯兤䅑䅁䅅䅁䉁䅁䅁兂䅁䅁䅁䡧橢䅑杷允䅁䅁䅑䅁䑁䅁䅷䅁䭁䑁䱫䅁䭁䅁䅑䅁䭁䡁䕉䅁䉁䅁䅁允䅁䅁䅕䅁䅁䕁䍸䕇䵅䅉䅅䅁䕁䅁䅁睁䵁䅁䅁权㙁睃䅁权剁䅁䅁权硂䅂䅁允䅁䅁䅅䅁佁䉁䅉䅁ぁ䑁䅧䅏㍁䑁䅙䅍睁䑁䅁䅁䵁䅉䅅䅁䕁䅁䅁睁䵁䅁䅁权䭂睃䅁权剁䅁䅁权穂䅂䅁允䅁䅁䅅䅁佁䉁䅉䅁ぁ䑁䅧睎穁䑁䅑䅍睁䑁䅁䅁䵁䅉䅅䅁䕁䅁䅁睁䵁䅁䅁权噂䅄䅁权䕁䅁䅁权⽂䅂䅁允䅁䅁䅅䅁䙁䅁䅁䅁杁䉨䉂䍄䉁䅁䅁䅂䅁䅁䅍䅄䅁䅁䅯䄱䅷䅁䅯䅂䅁䅁䅯杧䅑䅁䅅䅁䉁䅁䅁兂䅁䅁䅁䝑敕兑杷允䅁䅁䅑䅁䑁䅁䅷䅁䭁䍁䵅䅁䭁䅁䅑䅁䭁䡁䕑䅁䉁䅁䅁允䅁䅁䅕䅁䅁䅁㡩䕓䵅䅉䅅䅁䕁䅁䅁睁䵁䅁䅁权楁䅄䅁权䕁䅁䅁权㕂䅂䅁允䅁䅁䅅䅁䙁䅁䅁䅁ぃ卌䉴䍄䉁䅁䅁䅂䅁䅁䅍䅄䅁䅁䅯兹䅷䅁䅯䅂䅁䅁䅯睥䅑䅁䅅䅁䉁䅁䅁兂䅁䅁䅁䡫䙅兑杷允䅁䅁䅑䅁䑁䅁䅷䅁䭁䕁䰸䅁䭁䅁䅑䅁䭁䡁䕍䅁䉁䅁䅁允䅁䅁䅕䅁䅁䝁啄〷䵁䅉䅅䅁䕁䅁䅁睁䵁䅁䅁权䙁䅄䅁权剁䅁䅁权療䅂䅁允䅁䅁䅅䅁佁䉁䅑䅁硁䑁䅍杍穁䑁䅕睎㉁䑁䅫睎䅁䅁杷允䅁䅁䅑䅁䑁䅁䅷䅁䭁乁䵉䅁䭁䅁䅑䅁䭁䡁䔴䅁䉁䅁䅁允䅁䅁䅕䅁䅁偁兯歊䵅䅉䅅䅁䕁䅁䅁睁䵁䅁䅁权穁兄䅁权䕁䅁䅁权祂䅂䅁允䅁䅁䅅䅁䙁䅁䅁䅁元睓䉒䍄䉁䅁䅁䅂䅁䅁䅍䅄䅁䅁䅯杆䅳䅁䅯䅂䅁䅁䅯內䅑䅁䅅䅁䉁䅁䅁兂䅁䅁䅁爫永兑杷允䅁䅁䅑䅁䑁䅁䅷䅁䭁䉁䱙䅁䭁䅁䅑䅁䭁䡁䕳䅁䉁䅁䅁允䅁䅁䅕䅁䅁䉁瑸啈䵅䅉䅅䅁䕁䅁䅁睁䵁䅁䅁权十睃䅁权䕁䅁䅁权㝂䅂䅁允䅁䅁䅅䅁䙁䅁䅁䅁楁ㅌ䉎䍄䉁䅁䅁䅂䅁䅁䅍䅄䅁䅁䅯杖䅳䅁䅯䅂䅁䅁䅯睢䅑䅁䅅䅁䉁䅁䅁兂䅁䅁䅁䵵䤰兑杷允䅁䅁䅑䅁䑁䅁䅷䅁䭁䙁丰䅁䭁䅁䅑䅁䭁䝁䔰䅁䉁䅁䅁允䅁䅁䅕䅁䅁䱁䉃唸䵁䅉䅅䅁䕁䅁䅁睁䵁䅁䅁权敂兄䅁权䕁䅁䅁权瑂䅂䅁允䅁䅁䅅䅁䙁䅁䅁䅁捂卸䉆䍄䉁䅁䅁䅂䅁䅁䅍䅄䅁䅁䅯睊䅷䅁䅯䅂䅁䅁䅯来䅑䅁䅅䅁䉁䅁䅁兂䅁䅁䅁䙧㝄䅑杷允䅁䅁䅑䅁䑁䅁䅷䅁䭁䙁䰰䅁䭁䅁䅑䅁䭁䡁䔴䅁䉁䅁䅁允䅁䅁䅕䅁䅁䝁噧䕒䵅䅉䅅䅁䕁䅁䅁睁䵁䅁䅁权⭁䅄䅁权䕁䅁䅁权㝂䅂䅁允䅁䅁䅅䅁䙁䅁䅁䅁䅁兖䉸䍄䉁䅁䅁䅂䅁䅁䅍䅄䅁䅁䅯末䅯䅁䅯䅂䅁䅁䅯內䅑䅁䅅䅁䉁䅁䅁兂䅁䅁䅁䱑橣兑杷允䅁䅁䅑䅁䑁䅁䅷䅁䭁䱁䱕䅁䭁䅁䅑䅁䭁䥁䕑䅁䉁䅁䅁允䅁䅁䅕䅁䅁䕁呂䕅䵅䅉䅅䅁䕁䅁䅁睁䵁䅁䅁权湂睃䅁权䕁䅁䅁权瑂䅂䅁允䅁䅁䅅䅁䙁䅁䅁䅁䝁祮䉢䍄䉁䅁䅁䅂䅁䅁䅍䅄䅁䅁䅯䅆䄰䅁䅯䅂䅁䅁䅯內䅑䅁䅅䅁䉁䅁䅁兂䅁䅁䅁䙷噷兑杷允䅁䅁䅑䅁䑁䅁䅷䅁䭁䉁䱙䅁䭁䅁䅑䅁䭁䡁䕙䅁䉁䅁䅁允䅁䅁䅕䅁䅁䕁橧歆䵅䅉䅅䅁䕁䅁䅁睁䵁䅁䅁权歁䅄䅁权䕁䅁䅁权䉃䅂䅁允䅁䅁䅅䅁䙁䅁䅁䅁允硸䉆䍄䉁䅁䅁䅂䅁䅁䅍䅄䅁䅁䅯杓䅷䅁䅯䅂䅁䅁䅯䅧䅑䅁䅅䅁䉁䅁䅁兂䅁䅁䅁愱䉎兑杷允䅁䅁䅑䅁䑁䅁䅷䅁䭁偁䭯䅁䭁䉁䅅䅁䭁䝁䔰䅁䉁䅁䅁允䅁䅁䄴杅䅁䑁䅅李硁䑁䅧兎睁䑁䅁䅍䅁䅁杷允䅁䅁䅑䅁䑁䅁䅷䅁䭁䙁䵫䅁䭁䅁䅑䅁䭁䡁䕑䅁䉁䅁䅁允䅁䅁䅕䅁䅁䑁ぷ歅䵅䅉䅅䅁䕁䅁䅁睁䵁䅁䅁权祁睃䅁权䕁䅁䅁权㝂䅂䅁允䅁䅁䅅䅁䙁䅁䅁䅁兄䅹䉎䍄䉁䅁䅁䅂䅁䅁䅍䅄䅁䅁䅯兇䅳䅁䅯充䅁䅁䅯兤䅑䅁䅅䅁䉁䅁䅁杄十䅁䅁杍㕁䑁䅁兎睁䑁䅍兏㉁䅁䅁䍄䉁䅁䅁䅂䅁䅁䅍䅄䅁䅁䅯䅒䅷䅁䅯䅂䅁䅁䅯睤䅑䅁䅅䅁䉁䅁䅁兂䅁䅁䅁䬲䅫兑杷允䅁䅁䅑䅁䑁䅁䅷䅁䭁䕁䱉䅁䭁䉁䅅䅁䭁䉁偳䅁䉁䅁䅁允䅁䅁䄴杅䅁䑁䅑杍㕁䑁䅑䅏㉁䑁䅫䅍䅁䅁杷允䅁䅁䅑䅁䑁䅁䅷䅁䭁乁䰰䅁䭁䅁䅑䅁䭁䥁䕅䅁䉁䅁䅁允䅁䅁䅯睒䅁䅁杷允䅁䅁䅑䅁䑁䅁䅷䅁䭁佁䰸䅁䭁䉁䅅䅁䭁䡁䕅䅁䉁䅁䅁允䅁䅁䄴杅䅁䑁䅕免穁䑁䅑睍睁䑁䅁䅍䅁䅁杷允䅁䅁䅑䅁䑁䅁䅷䅁䭁䍁䱅䅁䭁䅁䅑䅁䭁䡁䕑䅁䉁䅁䅁允䅁䅁䅕䅁䅁䵁噔䕈䵅䅉䅅䅁䕁䅁䅁睁䵁䅁䅁权楁睃䅁权䕁䅁䅁权あ䅂䅁允䅁䅁䅅䅁䙁䅁䅁䅁䅃癳䅴䍄䉁䅁䅁䅂䅁䅁䅍䅄䅁䅁䅯杰䅷䅁䅯䅂䅁䅁䅯睦䅑䅁䅅䅁䉁䅁䅁兂䅁䅁䅁䱍䅅兑杷允䅁䅁䅑䅁䑁䅁䅷䅁䭁䭁䱣䅁䭁䅁䅑䅁䭁䥁䕕䅁䉁䅁䅁允䅁䅁䅕䅁䅁偁䘯け䵅䅉䅅䅁䕁䅁䅁睁䵁䅁䅁权坁睃䅁权䕁䅁䅁权䕃䅂䅁允䅁䅁䅅䅁䙁䅁䅁䅁潁兑䉊䍄䉁䅁䅁䅂䅁䅁䅍䅄䅁䅁䅯䅢䅳䅁䅯䅂䅁䅁䅯內䅑䅁䅅䅁䉁䅁䅁兂䅁䅁䅁䍡伸兑杷允䅁䅁䅑䅁䑁䅁䅷䅁䭁䩁䰰䅁䭁䅁䅑䅁䭁䥁䕁䅁䉁䅁䅁允䅁䅁䅕䅁䅁䭁婃歄䵅䅉䅅䅁䕁䅁䅁睁䵁䅁䅁权䵄睃䅁权䕁䅁䅁权瑂䅂䅁允䅁䅁䅅䅁䙁䅁䅁䅁潄危䈱䍄䉁䅁䅁䅂䅁䅁䅍䅄䅁䅁䅯䄷䅯䅁䅯䅂䅁䅁䅯䅤䅑䅁䅅䅁䉁䅁䅁兂䅁䅁䅁䱹慙兑杷允䅁䅁䅑䅁䑁䅁䅷䅁䭁䵁䵯䅁䭁䅁䅑䅁䭁䉁偳䅁䉁䅁䅁允䅁䅁䅯睒䅁䅁杷允䅁䅁䅑䅁䑁䅁䅷䅁䭁䅁䵅䅁䭁䅁䅑䅁䭁䥁䕕䅁䉁䅁䅁允䅁䅁䅕䅁䅁佁歃歆䵅䅉䅅䅁䕁䅁䅁睁䵁䅁䅁权祄兂䅁权䕁䅁䅁权䕃䅂䅁允䅁䅁䅅䅁䙁䅁䅁䅁䅄桊䈵䍄䉁䅁䅁䅂䅁䅁䅍䅄䅁䅁䅯杆䅳䅁䅯䅂䅁䅁䅯䅦䅑䅁䅅䅁䉁䅁䅁兂䅁䅁䅁䕯⬯䅑杷允䅁䅁䅑䅁䑁䅁䅷䅁䭁䱁䵳䅁䭁䅁䅑䅁䭁䥁䕕䅁䉁䅁䅁允䅁䅁䅕䅁䅁䝁偪䕃䵅䅉䅅䅁䕁䅁䅁睁䵁䅁䅁权流睃䅁权䕁䅁䅁权䍃䅂䅁允䅁䅁䅅䅁䙁䅁䅁䅁㡄剫䉂䍄䉁䅁䅁䅂䅁䅁䅍䅄䅁䅁䅯儱䅳䅁䅯䅂䅁䅁䅯睤䅑䅁䅅䅁䉁䅁䅁兂䅁䅁䅁䵧⽔䅑杷允䅁䅁䅑䅁䑁䅁䅷䅁䭁偁䰰䅁䭁䅁䅑䅁䭁䝁䔰䅁䉁䅁䅁允䅁䅁䅕䅁䅁䭁あ䔶䵁䅉䅅䅁䕁䅁䅁睁䵁䅁䅁权㡄睃䅁权䕁䅁䅁权㙂䅂䅁允䅁䅁䅅䅁䙁䅁䅁䅁潁硧䉆䍄䉁䅁䅁䅂䅁䅁䅍䅄䅁䅁䅯儯䅳䅁䅯䅂䅁䅁䅯来䅑䅁䅅䅁䉁䅁䅁兂䅁䅁䅁䙯武䅑杷允䅁䅁䅑䅁䑁䅁䅷䅁䭁乁䱳䅁䭁䅁䅑䅁䭁䡁䔸䅁䉁䅁䅁允䅁䅁䅕䅁䅁䝁汸䕅䵅䅉䅅䅁䕁䅁䅁睁䵁䅁䅁权㡄睃䅁权䕁䅁䅁权睂䅂䅁允䅁䅁䅅䅁䙁䅁䅁䅁潃桉䉆䍄䉁䅁䅁䅂䅁䅁䅍䅄䅁䅁䅯兂䅳䅁䅯充䅁䅁䅯䅥䅑䅁䅅䅁䉁䅁䅁杄十䅁䅁睍㉁䑁䅅䅎㍁䑁䅁䅍睁䅁䅁䍄䉁䅁䅁䅂䅁䅁䅍䅄䅁䅁䅯䄯䅳䅁䅯䅂䅁䅁䅯兣䅑䅁䅅䅁䉁䅁䅁兂䅁䅁䅁丯儰兑杷允䅁䅁䅑䅁䑁䅁䅷䅁䭁䝁乣䅁䭁䅁䅑䅁䭁䡁䕍䅁䉁䅁䅁允䅁䅁䅕䅁䅁䑁啂〫䵁䅉䅅䅁䕁䅁䅁睁䵁䅁䅁权㡃睃䅁权䕁䅁䅁权⭂䅂䅁允䅁䅁䅅䅁䙁䅁䅁䅁允䉮䉒䍄䉁䅁䅁䅂䅁䅁䅍䅄䅁䅁䅯杚䄰䅁䅯䅂䅁䅁䅯督䅑䅁䅅䅁䉁䅁䅁权䡂䅁䅁䍄䉁䅁䅁䅂䅁䅁䅍䅄䅁䅁䅯䄯䅳䅁䅯䅂䅁䅁䅯兦䅑䅁䅅䅁䉁䅁䅁兂䅁䅁䅁䱥余兑杷允䅁䅁䅑䅁䑁䅁䅷䅁䭁偁䰰䅁䭁䅁䅑䅁䭁䡁䔰䅁䉁䅁䅁允䅁䅁䅕䅁䅁佁浄〴䵁䅉䅅䅁䕁䅁䅁睁䵁䅁䅁权⭂䅄䅁权䕁䅁䅁权㡂䅂䅁允䅁䅁䅅䅁䙁䅁䅁䅁潂䅯䉖䍄䉁䅁䅁䅂䅁䅁䅍䅄䅁䅁䅯兇䄰䅁䅯充䅁䅁䅯䅦䅑䅁䅅䅁䉁䅁䅁杄十䅁䅁免穁䑁䅍兎祁䑁䅉兎ㅁ䅁䅁䍄䉁䅁䅁䅂䅁䅁䅍䅄䅁䅁䅯䅄䅳䅁䅯䅂䅁䅁䅯內䅑䅁䅅䅁䉁䅁䅁兂䅁䅁䅁䌴㡦䅑杷允䅁䅁䅑䅁䑁䅁䅷䅁䭁䍁䱕䅁䭁䅁䅑䅁䭁䡁䕷䅁䉁䅁䅁允䅁䅁䅕䅁䅁䕁坁䕅䵅䅉䅅䅁䕁䅁䅁睁䵁䅁䅁权癁睃䅁权剁䅁䅁权䕃䅂䅁允䅁䅁䅅䅁佁䉁䅉䅁祁䑁䅙兏ぁ䑁䅕兏祁䑁䅣䅁䵁䅉䅅䅁䕁䅁䅁睁䵁䅁䅁权坁䅄䅁权䕁䅁䅁权硂䅂䅁允䅁䅁䅅䅁䭁䕁䅣䅁䵁䅉䅅䅁䕁䅁䅁睁䵁䅁䅁权䭂䅄䅁权䕁䅁䅁权⽂䅂䅁允䅁䅁䅅䅁䙁䅁䅁䅁䍃商䉎䍄䉁䅁䅁䅂䅁䅁䅍䅄䅁䅁䅯䅱䅷䅁䅯充䅁䅁䅯䅣䅑䅁䅅䅁䉁䅁䅁杄啁䅁䅁免ㅁ䑁䅧䅎㉁䑁䅣䅍睁䑁䅁䅁䵁䅉䅅䅁䕁䅁䅁睁䵁䅁䅁权佂睃䅁权䕁䅁䅁权䕃䅂䅁允䅁䅁䅅䅁䙁䅁䅁䅁奁椹䉬䍄䉁䅁䅁䅂䅁䅁䅍䅄䅁䅁䅯村䅷䅁䅯䅂䅁䅁䅯兢䅑䅁䅅䅁䉁䅁䅁兂䅁䅁䅁䥇坳兑杷允䅁䅁䅑䅁䑁䅁䅷䅁䭁䡁乯䅁䭁䅁䅑䅁䭁䡁䕧䅁䉁䅁䅁允䅁䅁䅕䅁䅁䩁䍁歃䵅䅉䅅䅁䕁䅁䅁睁䵁䅁䅁权㡁睃䅁权䕁䅁䅁权䕃䅂䅁允䅁䅁䅅䅁䙁䅁䅁䅁元⼹䅨䍄䉁䅁䅁䅂䅁䅁䅍䅄䅁䅁䅯䅆䄰䅁䅯䅂䅁䅁䅯兦䅑䅁䅅䅁䉁䅁䅁兂䅁䅁䅁䜴奙兑杷允䅁䅁䅑䅁䑁䅁䅷䅁䭁䝁䱫䅁䭁䅁䅑䅁䭁䡁䕍䅁䉁䅁䅁允䅁䅁䅕䅁䅁䱁坓歉䵅䅉䅅䅁䕁䅁䅁睁䵁䅁䅁权晄兄䅁权䕁䅁䅁权㙂䅂䅁允䅁䅁䅅䅁䙁䅁䅁䅁䥁穐䉨䍄䉁䅁䅁䅂䅁䅁䅍䅄䅁䅁䅯䅒䄴䅁䅯䅂䅁䅁䅯䅥䅑䅁䅅䅁䉁䅁䅁兂䅁䅁䅁䡑潌䅑杷允䅁䅁䅑䅁䑁䅁䅷䅁䭁偁䱷䅁䭁䅁䅑䅁䭁䡁䕑䅁䉁䅁䅁允䅁䅁䅕䅁䅁䍁婩歃䵅䅉䅅䅁䕁䅁䅁睁䵁䅁䅁权㕁睃䅁权䕁䅁䅁权䅃䅂䅁允䅁䅁䅅䅁䙁䅁䅁䅁㑃䅙䉖䍄䉁䅁䅁䅂䅁䅁䅍䅄䅁䅁䅯儯䅳䅁䅯䅂䅁䅁䅯䅤䅑䅁䅅䅁䉁䅁䅁兂䅁䅁䅁䵷慢䅑杷允䅁䅁䅑䅁䑁䅁䅷䅁䭁偁䱷䅁䭁䅁䅑䅁䭁䡁䕳䅁䉁䅁䅁允䅁䅁䅕䅁䅁䱁偁啃䵅䅉䅅䅁䕁䅁䅁睁䵁䅁䅁权㥄睃䅁权䕁䅁䅁权㝂䅂䅁允䅁䅁䅅䅁䙁䅁䅁䅁䅁瑯䅤䍄䉁䅁䅁䅂䅁䅁䅍䅄䅁䅁䅯兤䄰䅁䅯䅂䅁䅁䅯䅨䅑䅁䅅䅁䉁䅁䅁兂䅁䅁䅁䅉䔸兑杷允䅁䅁䅑䅁䑁䅁䅷䅁䭁佁䬰䅁䭁䅁䅑䅁䭁䡁䕑䅁䉁䅁䅁允䅁䅁䅕䅁䅁乁塸䕈䵅䅉䅅䅁䕁䅁䅁睁䵁䅁䅁权潃睃䅁权䕁䅁䅁权㑂䅂䅁允䅁䅁䅅䅁䙁䅁䅁䅁睃⼹䅚䍄䉁䅁䅁䅂䅁䅁䅍䅄䅁䅁䅯眴䅳䅁䅯充䅁䅁䅯睦䅑䅁䅅䅁䉁䅁䅁杄十䅁䅁兎ぁ䑁䅁免穁䑁䅫兎㑁䅁䅁䍄䉁䅁䅁䅂䅁䅁䅍䅄䅁䅁䅯睃䄰䅁䅯䅂䅁䅁䅯䅨䅑䅁䅅䅁䉁䅁䅁兂䅁䅁䅁瑦灉兑杷允䅁䅁䅑䅁䑁䅁䅷䅁䭁䱁䱑䅁䭁䅁䅑䅁䭁䡁䔴䅁䉁䅁䅁允䅁䅁䅕䅁䅁䉁㝨え䵅䅉䅅䅁䕁䅁䅁睁䵁䅁䅁权啄䅄䅁权䕁䅁䅁权㥂䅂䅁允䅁䅁䅅䅁䙁䅁䅁䅁杄礹䈱䍄䉁䅁䅁䅂䅁䅁䅍䅄䅁䅁䅯䄯䅳䅁䅯䅂䅁䅁䅯睤䅑䅁䅅䅁䉁䅁䅁兂䅁䅁䅁䭇䠴兑杷允䅁䅁䅑䅁䑁䅁䅷䅁䭁乁䱳䅁䭁䅁䅑䅁䭁䥁䕅䅁䉁䅁䅁允䅁䅁䅕䅁䅁䙁啓䕆䵅䅉䅅䅁䕁䅁䅁睁䵁䅁䅁权⭁䅄䅁权䕁䅁䅁权㉂䅂䅁允䅁䅁䅅䅁䙁䅁䅁䅁奂睤䉸䍄䉁䅁䅁䅂䅁䅁䅍䅄䅁䅁䅯睥䄰䅁䅯䅂䅁䅁䅯睧䅑䅁䅅䅁䉁䅁䅁兂䅁䅁䅁䱷渳䅑杷允䅁䅁䅑䅁䑁䅁䅷䅁䭁䉁䱫䅁䭁䅁䅑䅁䭁䡁䕙䅁䉁䅁䅁允䅁䅁䅕䅁䅁䑁湄啄䵅䅉䅅䅁䕁䅁䅁睁䵁䅁䅁权剁䅄䅁权䕁䅁䅁权䑃䅂䅁允䅁䅁䅅䅁䙁䅁䅁䅁睃杵䉒䍄䉁䅁䅁䅂䅁䅁䅍䅄䅁䅁䅯䅊䅷䅁䅯䅂䅁䅁䅯杤䅑䅁䅅䅁䉁䅁䅁兂䅁䅁䅁䅙䥷兑杷允䅁䅁䅑䅁䑁䅁䅷䅁䭁偁䱷䅁䭁䅁䅑䅁䭁䡁䕷䅁䉁䅁䅁允䅁䅁䅕䅁䅁䩁瑧歁䵅䅉䅅䅁䕁䅁䅁睁䵁䅁䅁权癄䅄䅁权䕁䅁䅁权䑃䅂䅁允䅁䅁䅅䅁䙁䅁䅁䅁元条䉬䍄䉁䅁䅁䅂䅁䅁䅍䅄䅁䅁䅯䅨䅳䅁䅯䅂䅁䅁䅯兦䅑䅁䅅䅁䉁䅁䅁兂䅁䅁䅁义灔䅑杷允䅁䅁䅑䅁䑁䅁䅷䅁䭁偁䱷䅁䭁䅁䅑䅁䭁䡁䕍䅁䉁䅁䅁允䅁䅁䅕䅁䅁䙁潪䕁䵅䅉䅅䅁䕁䅁䅁睁䵁䅁䅁权㥄睃䅁权䕁䅁䅁权穂䅂䅁允䅁䅁䅅䅁䙁䅁䅁䅁䅂㥄䅒䍄䉁䅁䅁䅂䅁䅁䅍䅄䅁䅁䅯䅙䅳䅁䅯充䅁䅁䅯睧䅑䅁䅅䅁䉁䅁䅁杄十䅁䅁兎㍁䑁䅕䅏祁䑁䅁䅍睁䅁䅁䍄䉁䅁䅁䅂䅁䅁䅍䅄䅁䅁䅯兴䅳䅁䅯充䅁䅁䅯睇䄸䅁䅅䅁䉁䅁䅁杄啁䅁䅁免穁䑁䅑兎㕁䑁䅁䅍睁䑁䅁䅁䵁䅉䅅䅁䕁䅁䅁睁䵁䅁䅁权祂䅄䅁权䕁䅁䅁权䅃䅂䅁允䅁䅁䅅䅁䙁䅁䅁䅁潃硚䉤䍄䉁䅁䅁䅂䅁䅁䅍䅄䅁䅁䅯䅳䅳䅁䅯䅂䅁䅁䅯睇䄸䅁䅅䅁䉁䅁䅁兂䅁䅁䅁偳敷兑杷允䅁䅁䅑䅁䑁䅁䅷䅁䭁䩁临䅁䭁䉁䅅䅁䭁䡁䕍䅁䉁䅁䅁允䅁䅁䄴䅆䅁䑁䅅睍穁䑁䅧䅍睁䑁䅁䅍睁䅁䅁䍄䉁䅁䅁䅂䅁䅁䅍䅄䅁䅁䅯䅁䄴䅁䅯䅂䅁䅁䅯䅣䅑䅁䅅䅁䉁䅁䅁兂䅁䅁䅃㈫䙨兑杷允䅁䅁䅑䅁䑁䅁䅷䅁䭁䥁䱣䅁䭁䅁䅑䅁䭁䝁䔰䅁䉁䅁䅁允䅁䅁䅕䅁䅁䅁奁唯䵁䅉䅅䅁䕁䅁䅁睁䵁䅁䅁权卄䅄䅁权䕁䅁䅁权㙂䅂䅁允䅁䅁䅅䅁䙁䅁䅁䅁䍁祙䉊䍄䉁䅁䅁䅂䅁䅁䅍䅄䅁䅁䅯䅔䅅䅁䅯䅂䅁䅁䅯兣䅑䅁䅅䅁䉁䅁䅁兂䅁䅁䅁䩬䑬兑杷允䅁䅁䅑䅁䑁䅁䅷䅁䭁䍁䱷䅁䭁䅁䅑䅁䭁䡁䔴䅁䉁䅁䅁允䅁䅁䅕䅁䅁䙁桸啑䵅䅉䅅䅁䕁䅁䅁睁䵁䅁䅁权畄䅄䅁权䕁䅁䅁权㡂䅂䅁允䅁䅁䅅䅁䙁䅁䅁䅁䅂畚䅖䍄䉁䅁䅁䅂䅁䅁䅍䅄䅁䅁䅯杮䄰䅁䅯充䅁䅁䅯兣䅑䅁䅅䅁䉁䅁䅁权䡂䅁䅁䍄䉁䅁䅁䅂䅁䅁䅍䅄䅁䅁䅯杨䅳䅁䅯䅂䅁䅁䅯睢䅑䅁䅅䅁䉁䅁䅁兂䅁䅁䅁䔸㥈䅑杷允䅁䅁䅑䅁䑁䅁䅷䅁䭁䉁乣䅁䭁䅁䅑䅁䭁䡁䕉䅁䉁䅁䅁允䅁䅁䅕䅁䅁䭁䉃い䵅䅉䅅䅁䕁䅁䅁睁䵁䅁䅁权䡃睃䅁权䕁䅁䅁权療䅂䅁允䅁䅁䅅䅁䙁䅁䅁䅁兂時䅖䍄䉁䅁䅁䅂䅁䅁䅍䅄䅁䅁䅯兒䄰䅁䅯䅂䅁䅁䅯入䅑䅁䅅䅁䉁䅁䅁兂䅁䅁䅁摌晴兑杷允䅁䅁䅑䅁䑁䅁䅷䅁䭁䑁䱕䅁䭁䅁䅑䅁䭁䡁䕕䅁䉁䅁䅁允䅁䅁䅕䅁䅁䭁兄歆䵅䅉䅅䅁䕁䅁䅁睁䵁䅁䅁权䑁睃䅁权剁䅁䅁权㕂䅂䅁允䅁䅁䅅䅁佁䉁䅉䅁穁䑁䅍䅎ㅁ䑁䅑䅍睁䑁䅁䅁䵁䅉䅅䅁䕁䅁䅁睁䵁䅁䅁权⽃睃䅁权䕁䅁䅁权瑂䅂䅁允䅁䅁䅅䅁䙁䅁䅁䅁⭂䑷䉂䍄䉁䅁䅁䅂䅁䅁䅍䅄䅁䅁䅯䄹䅷䅁䅯䅂䅁䅁䅯睇䄸䅁䅅䅁䉁䅁䅁兂䅁䅁䅁丫汧兑杷允䅁䅁䅑䅁䑁䅁䅷䅁䭁䩁乷䅁䭁䅁䅑䅁䭁䡁䕉䅁䉁䅁䅁允䅁䅁䅕䅁䅁䍁䵁〵䵁䅉䅅䅁䕁䅁䅁睁䵁䅁䅁权䡃睃䅁权䕁䅁䅁权㙂䅂䅁允䅁䅁䅅䅁䙁䅁䅁䅁杂⽕䅖䍄䉁䅁䅁䅂䅁䅁䅍䅄䅁䅁䅯睳䅳䅁䅯䅂䅁䅁䅯䅨䅑䅁䅅䅁䉁䅁䅁兂䅁䅁䅁䠰㝔䅑杷允䅁䅁䅑䅁䑁䅁䅷䅁䭁䑁乕䅁䭁䅁䅑䅁䭁䡁䕫䅁䉁䅁䅁允䅁䅁䅕䅁䅁䕁慑䕅䵅䅉䅅䅁䕁䅁䅁睁䵁䅁䅁权十睃䅁权䕁䅁䅁权⽂䅂䅁允䅁䅁䅅䅁䙁䅁䅁䅁兂決䉎䍄䉁䅁䅁䅂䅁䅁䅍䅄䅁䅁䅯杫䅷䅁䅯䅂䅁䅁䅯睥䅑䅁䅅䅁䉁䅁䅁兂䅁䅁䅁渱獉兑杷允䅁䅁䅑䅁䑁䅁䅷䅁䭁䙁佳䅁䭁䉁䅅䅁䭁䉁偳䅁䉁䅁䅁允䅁䅁䄴杅䅁䑁䅙䅍ぁ䑁䅉䅍睁䑁䅁䅍䅁䅁杷允䅁䅁䅑䅁䑁䅁䅷䅁䭁䍁䵕䅁䭁䅁䅑䅁䭁䥁䕍䅁䉁䅁䅁允䅁䅁䅕䅁䅁䍁㑃〸䵁䅉䅅䅁䕁䅁䅁睁䵁䅁䅁权䡃睃䅁权䕁䅁䅁权睂䅂䅁允䅁䅁䅅䅁䙁䅁䅁䅁兄偘䅒䍄䉁䅁䅁䅂䅁䅁䅍䅄䅁䅁䅯兇䅷䅁䅯充䅁䅁䅯睢䅑䅁䅅䅁䉁䅁䅁杄十䅁䅁李㍁䑁䅙李㉁䑁䅁䅍睁䅁䅁䍄䉁䅁䅁䅂䅁䅁䅍䅄䅁䅁䅯䅡䄰䅁䅯䅂䅁䅁䅯兤䅑䅁䅅䅁䉁䅁䅁兂䅁䅁䅁癯汉兑杷允䅁䅁䅑䅁䑁䅁䅷䅁䭁䝁䴴䅁䭁䅁䅑䅁䭁䥁䕅䅁䉁䅁䅁允䅁䅁䅕䅁䅁䝁癄䕎䵅䅉䅅䅁䕁䅁䅁睁䵁䅁䅁权汁兄䅁权剁䅁䅁权㕂䅂䅁允䅁䅁䅅䅁佁䉁䅉䅁硁䑁䅙䅎祁䑁䅍兏硁䑁䅉䅁䵁䅉䅅䅁䕁䅁䅁睁䵁䅁䅁权瑁䅄䅁权䕁䅁䅁权⭂䅂䅁允䅁䅁䅅䅁䙁䅁䅁䅁䅁卂䉆䍄䉁䅁䅁䅂䅁䅁䅍䅄䅁䅁䅯兢䅳䅁䅯䅂䅁䅁䅯睦䅑䅁䅅䅁䉁䅁䅁兂䅁䅁䅁䑓佣兑杷允䅁䅁䅑䅁䑁䅁䅷䅁䭁乁䰰䅁䭁䅁䅑䅁䭁䉁偳䅁䉁䅁䅁允䅁䅁䅯睒䅁䅁杷允䅁䅁䅑䅁䑁䅁䅷䅁䭁䩁䱫䅁䭁䉁䅅䅁䭁䡁䕳䅁䉁䅁䅁允䅁䅁䄴杅䅁䑁䅉䅏㕁䑁䅑李㕁䑁䅑兎䅁䅁杷允䅁䅁䅑䅁䑁䅁䅷䅁䭁偁䱉䅁䭁䅁䅑䅁䭁䡁䕑䅁䉁䅁䅁允䅁䅁䅕䅁䅁䱁呂䕅䵅䅉䅅䅁䕁䅁䅁睁䵁䅁䅁权杄兄䅁权䕁䅁䅁权㑂䅂䅁允䅁䅁䅅䅁䙁䅁䅁䅁䥄剔䉖䍄䉁䅁䅁䅂䅁䅁䅍䅄䅁䅁䅯睷䅳䅁䅯䅂䅁䅁䅯睢䅑䅁䅅䅁䉁䅁䅁兂䅁䅁䅁䝨啁兑杷允䅁䅁䅑䅁䑁䅁䅷䅁䭁䩁䵧䅁䭁䅁䅑䅁䭁䝁䔰䅁䉁䅁䅁允䅁䅁䅕䅁䅁佁ㅁ䕌䵅䅉䅅䅁䕁䅁䅁睁䵁䅁䅁权浂䅄䅁权䕁䅁䅁权䅃䅂䅁允䅁䅁䅅䅁䙁䅁䅁䅁潃卨䉆䍄䉁䅁䅁䅂䅁䅁䅍䅄䅁䅁䅯睨䅳䅁䅯䅂䅁䅁䅯全䅑䅁䅅䅁䉁䅁䅁兂䅁䅁䅁䵕㑈䅑杷允䅁䅁䅑䅁䑁䅁䅷䅁䭁偁䭍䅁䭁䅁䅑䅁䭁䡁䔴䅁䉁䅁䅁允䅁䅁䅕䅁䅁乁煷䕎䵅䅉䅅䅁䕁䅁䅁睁䵁䅁䅁权啃睃䅁权䕁䅁䅁权穂䅂䅁允䅁䅁䅅䅁䙁䅁䅁䅁潁䈹䉖䍄䉁䅁䅁䅂䅁䅁䅍䅄䅁䅁䅯睨䅳䅁䅯䅂䅁䅁䅯睧䅑䅁䅅䅁䉁䅁䅁兂䅁䅁䅁䙅え䅑杷允䅁䅁䅑䅁䑁䅁䅷䅁䭁䍁䱷䅁䭁䅁䅑䅁䭁䡁䕫䅁䉁䅁䅁允䅁䅁䅕䅁䅁䩁瑵䕐䵅䅉䅅䅁䕁䅁䅁睁䵁䅁䅁权扁睃䅁权䕁䅁䅁权䍃䅂䅁允䅁䅁䅅䅁䙁䅁䅁䅁奁椱䉂䍄䉁䅁䅁䅂䅁䅁䅍䅄䅁䅁䅯䅥䅷䅁䅯䅂䅁䅁䅯䅤䅑䅁䅅䅁䉁䅁䅁兂䅁䅁䅁䬶䙑兑杷允䅁䅁䅑䅁䑁䅁䅷䅁䭁䍁䱳䅁䭁䉁䅅䅁䭁䡁䕷䅁䉁䅁䅁允䅁䅁䄴杅䅁䑁䅉兏睁䑁䅉兎睁䑁䅁䅍䅁䅁杷允䅁䅁䅑䅁䑁䅁䅷䅁䭁䝁䱧䅁䭁䅁䅑䅁䭁䡁䕁䅁䉁䅁䅁允䅁䅁䅕䅁䅁䱁䉩歊䵅䅉䅅䅁䕁䅁䅁睁䵁䅁䅁权ぁ䅄䅁权䕁䅁䅁权㕂䅂䅁允䅁䅁䅅䅁䙁䅁䅁䅁䥃䍅䉂䍄䉁䅁䅁䅂䅁䅁䅍䅄䅁䅁䅯眹䅷䅁䅯充䅁䅁䅯督䅑䅁䅅䅁䉁䅁䅁杄十䅁䅁䅏ぁ䑁䅣䅍睁䑁䅁䅍睁䅁䅁䍄䉁䅁䅁䅂䅁䅁䅍䅄䅁䅁䅯杪䄰䅁䅯充䅁䅁䅯全䅑䅁䅅䅁䉁䅁䅁杄十䅁䅁睎㕁䑁䅧兎睁䑁䅁䅍睁䅁䅁䍄䉁䅁䅁䅂䅁䅁䅍䅄䅁䅁䅯睨䅳䅁䅯䅂䅁䅁䅯兦䅑䅁䅅䅁䉁䅁䅁兂䅁䅁䅁䭳㡐䅑杷允䅁䅁䅑䅁䑁䅁䅷䅁䭁䝁䱣䅁䭁䅁䅑䅁䭁䥁䕕䅁䉁䅁䅁允䅁䅁䅕䅁䅁䍁噸歆䵅䅉䅅䅁䕁䅁䅁睁䵁䅁䅁权䝃睃䅁权䕁䅁䅁权㑂䅂䅁允䅁䅁䅅䅁䙁乁㕶浦㑱⭚䅨䍄䉁䅁䅁䅂䅁䅁䅍䅄䅁䅁䅯光䅷䅁䅯充䅁䅁䅯睢䅑䅁䅅䅁䉁䅁䅁杄十䅁䅁䅏㉁䑁䅕䅍睁䑁䅁䅍睁䅁䅁䍄䉁䅁䅁䅂䅁䅁䅍䅄䅁䅁䅯睨䅳䅁䅯䅂䅁䅁䅯䅥䅑䅁䅅䅁䉁䅁䅁权䡂䅁䅁䍄䉁䅁䅁䅂䅁䅁䅍䅄䅁䅁䅯允䄰䅁䅯䅂䅁䅁䅯睥䅑䅁䅅䅁䉁䅁䅁兂䅁䅁䅁䍋䅳兑杷允䅁䅁䅑䅁䑁䅁䅷䅁䭁䅁䱫䅁䭁䅁䅑䅁䭁䥁䕍䅁䉁䅁䅁允䅁䅁䅕䅁䅁䩁之䕔䵅䅉䅅䅁䕁䅁䅁睁䵁䅁䅁权敂睃䅁权䕁䅁䅁权硂䅂䅁允䅁䅁䅅䅁䙁䅁䅁䅁杄桉䉴䍄䉁䅁䅁䅂䅁䅁䅍䅄䅁䅁䅯睡䄰䅁䅯䅂䅁䅁䅯睥䅑䅁䅅䅁䉁䅁䅁兂䅁䅁䅁䥳佳兑杷允䅁䅁䅑䅁䑁䅁䅷䅁䭁䝁䱫䅁䭁䅁䅑䅁䭁䥁䕑䅁䉁䅁䅁允䅁䅁䅕䅁䅁䥁汃啃䵅䅉䅅䅁䕁䅁䅁睁䵁䅁䅁权灁䅄䅁权剁䅁䅁权扁睄䅁允䅁䅁䅅䅁佁䉁䅉䅁ぁ䑁䅧睎穁䑁䅍䅍睁䑁䅁䅁䵁䅉䅅䅁䕁䅁䅁睁䵁䅁䅁权流杄䅁权䕁䅁䅁权穂䅂䅁允䅁䅁䅅䅁䙁䅁䅁䅁奄䄶䉴䍄䉁䅁䅁䅂䅁䅁䅍䅄䅁䅁䅯兏䅳䅁䅯䅂䅁䅁䅯睇䄸䅁䅅䅁䉁䅁䅁兂䅁䅁䅁䰴奅兑杷允䅁䅁䅑䅁䑁䅁䅷䅁䭁䭁乫䅁䭁䉁䅅䅁䭁䡁䕅䅁䉁䅁䅁允䅁䅁䄴䅆䅁䑁䅅兎硁䑁䅍䅍睁䑁䅁䅍睁䅁䅁䍄䉁䅁䅁䅂䅁䅁䅍䅄䅁䅁䅯兗䄰䅁䅯䅂䅁䅁䅯睦䅑䅁䅅䅁䉁䅁䅁兂䅁䅁䅁䉯汈䅑杷允䅁䅁䅑䅁䑁䅁䅷䅁䭁䅁䱙䅁䭁䅁䅑䅁䭁䡁䕫䅁䉁䅁䅁允䅁䅁䅕䅁䅁乁時䕄䵅䅉䅅䅁䕁䅁䅁睁䵁䅁䅁权慁睃䅁权䕁䅁䅁权㡂䅂䅁允䅁䅁䅅䅁䭁䕁䅣䅁䵁䅉䅅䅁䕁䅁䅁睁䵁䅁䅁权䥃睃䅁权䕁䅁䅁权㕂䅂䅁允䅁䅁䅅䅁䙁䅁䅁䅁啃桍䉆䍄䉁䅁䅁䅂䅁䅁䅍䅄䅁䅁䅯兌䄰䅁䅯䅂䅁䅁䅯兤䅑䅁䅅䅁䉁䅁䅁兂䅁䅁䅁䙯桄䅑杷允䅁䅁䅑䅁䑁䅁䅷䅁䭁偁䭧䅁䭁䅁䅑䅁䭁䡁䕣䅁䉁䅁䅁允䅁䅁䅕䅁䅁䵁灄欫䵁䅉䅅䅁䕁䅁䅁睁䵁䅁䅁权噁睃䅁权剁䅁䅁权瑂䅂䅁允䅁䅁䅅䅁佁䉁䅉䅁㕁䑁䅣免㉁䑁䅧睎㉁䑁䅫䅁䵁䅉䅅䅁䕁䅁䅁睁䵁䅁䅁权捄䅄䅁权䕁䅁䅁权䕃䅂䅁允䅁䅁䅅䅁䙁䅁䅁䅁䅁䵎䅂䍄䉁䅁䅁䅂䅁䅁䅍䅄䅁䅁䅯睳䅷䅁䅯䅂䅁䅁䅯睇䄸䅁䅅䅁䉁䅁䅁兂䅁䅁䅁䝑婯兑杷允䅁䅁䅑䅁䑁䅁䅷䅁䭁䱁䵙䅁䭁䅁䅑䅁䭁䥁䕑䅁䉁䅁䅁允䅁䅁䅕䅁䅁䍁㍂欶䵁䅉䅅䅁䕁䅁䅁睁䵁䅁䅁权䝃睃䅁权䕁䅁䅁权䉃䅂䅁允䅁䅁䅅䅁䙁䝁剩堷㍹㥷䅬䍄䉁䅁䅁䅂䅁䅁䅍䅄䅁䅁䅯睨䅳䅁䅯䅂䅁䅁䅯內䅑䅁䅅䅁䉁䅁䅁权䡂䅁䅁䍄䉁䅁䅁䅂䅁䅁䅍䅄䅁䅁䅯儷䅳䅁䅯䅂䅁䅁䅯睤䅑䅁䅅䅁䉁䅁䅁兂䅁䅁䅁䭑捈䅑杷允䅁䅁䅑䅁䑁䅁䅷䅁䭁䅁丰䅁䭁䉁䅅䅁䭁䡁䕕䅁䉁䅁䅁允䅁䅁䄴杅䅁䑁䅑䅍穁䑁䅁杍睁䑁䅁䅍䅁䅁杷允䅁䅁䅑䅁䑁䅁䅷䅁䭁䥁䱣䅁䭁䅁䅑䅁䭁䡁䕳䅁䉁䅁䅁允䅁䅁䅕䅁䅁佁䵁ぃ䵅䅉䅅䅁䕁䅁䅁睁䵁䅁䅁权奁睃䅁权䕁䅁䅁权㑂䅂䅁允䅁䅁䅅䅁䙁䅁䅁䅁奃杌䉒䍄䉁䅁䅁䅂䅁䅁䅍䅄䅁䅁䅯杲䅳䅁䅯充䅁䅁䅯兦䅑䅁䅅䅁䉁䅁䅁杄啁䅁䅁睍祁䑁䅍䅍睁䑁䅁䅍睁䑁䅁䅁䵁䅉䅅䅁䕁䅁䅁睁䵁䅁䅁权奂䅄䅁权䕁䅁䅁权䅃䅂䅁允䅁䅁䅅䅁䙁䅁䅁䅁䅂乲䅒䍄䉁䅁䅁䅂䅁䅁䅍䅄䅁䅁䅯睏䄰䅁䅯䅂䅁䅁䅯䅧䅑䅁䅅䅁䉁䅁䅁兂䅁䅁䅁䱔剆兑杷允䅁䅁䅑䅁䑁䅁䅷䅁䭁䑁䴰䅁䭁䅁䅑䅁䭁䡁䕑䅁䉁䅁䅁允䅁䅁䅯睒䅁䅁杷允䅁䅁䅑䅁䑁䅁䅷䅁䭁䙁估䅁䭁䅁䅑䅁䭁䥁䕕䅁䉁䅁䅁允䅁䅁䅕䅁䅁䵁煑䕆䵅䅉䅅䅁䕁䅁䅁睁䵁䅁䅁权摂睃䅁权䕁䅁䅁权㑂䅂䅁允䅁䅁䅅䅁䙁䅁䅁䅁杂正䉒䍄䉁䅁䅁䅂䅁䅁䅍䅄䅁䅁䅯兕䄰䅁䅯䅂䅁䅁䅯兤䅑䅁䅅䅁䉁䅁䅁兂䅁䅁䅁䥣㡢䅑杷允䅁䅁䅑䅁䑁䅁䅷䅁䭁䍁䵙䅁䭁䅁䅑䅁䭁䡁䕧䅁䉁䅁䅁允䅁䅁䅕䅁䅁䅁灁唫䵁䅉䅅䅁䕁䅁䅁睁䵁䅁䅁权噂䅄䅁权剁䅁䅁权㥂䅂䅁允䅁䅁䅅䅁佁䉁䅉䅁穁䑁䅣兎ぁ䑁䅙䅍睁䑁䅁䅁䵁䅉䅅䅁䕁䅁䅁睁䵁䅁䅁权啃兄䅁权䕁䅁䅁权硂䅂䅁允䅁䅁䅅䅁䙁䅁䅁䅁祁䍸䉆䍄䉁䅁䅁䅂䅁䅁䅍䅄䅁䅁䅯杨䅳䅁䅯䅂䅁䅁䅯杤䅑䅁䅅䅁䉁䅁䅁兂杂搵楁ぃ䱌䅑杷允䅁䅁䅑䅁䑁䅁䅷䅁䭁䑁䴸䅁䭁䅁䅑䅁䭁䥁䕑䅁䉁䅁䅁允䅁䅁䅕䅁䅁䩁穸歆䵅䅉䅅䅁䕁䅁䅁睁䵁䅁䅁权㙄䅄䅁权䕁䅁䅁权㡂䅂䅁允䅁䅁䅅䅁䙁䅁䅁䅁杂兮䉴䍄䉁䅁䅁䅂䅁䅁䅍䅄䅁䅁䅯杈䄰䅁䅯䅂䅁䅁䅯䅧䅑䅁䅅䅁䉁䅁䅁兂䅁䅁䅁䍇䑑兑杷允䅁䅁䅑䅁䑁䅁䅷䅁䭁䵁䱳䅁䭁䅁䅑䅁䭁䥁䕕䅁䉁䅁䅁允䅁䅁䅕䅁䅁偁佁歈䵅䅉䅅䅁䕁䅁䅁睁䵁䅁䅁权䉄䅄䅁权剁䅁䅁权祂䅂䅁允䅁䅁䅅䅁䭁䕁䅣䅁䵁䅉䅅䅁䕁䅁䅁睁䵁䅁䅁权䑄䅄䅁权䕁䅁䅁权䍃䅂䅁允䅁䅁䅅䅁䙁䅁䅁䅁潄根䉂䍄䉁䅁䅁䅂䅁䅁䅍䅄䅁䅁䅯䅷䄰䅁䅯充䅁䅁䅯內䅑䅁䅅䅁䉁䅁䅁杄啁䅁䅁免硁䑁䅍䅎睁䑁䅉兎㍁䑁䅣䅁䵁䅉䅅䅁䕁䅁䅁睁䵁䅁䅁权剂睃䅁权䕁䅁䅁权䕃䅂䅁允䅁䅁䅅䅁䙁䅁䅁䅁慁橡䉆䍄䉁䅁䅁䅂䅁䅁䅍䅄䅁䅁䅯儱䅷䅁䅯充䅁䅁䅯兤䅑䅁䅅䅁䉁䅁䅁杄十䅁䅁免㕁䑁䅙杍㑁䑁䅁䅍睁䅁䅁䍄䉁䅁䅁䅂䅁䅁䅍䅄䅁䅁䅯睨䅳䅁䅯䅂䅁䅁䅯睤䅑䅁䅅䅁䉁䅁䅁兂䅁䅁䅁䵡䥅兑杷允䅁䅁䅑䅁䑁䅁䅷䅁䭁䱁丸䅁䭁䅁䅑䅁䭁䡁䕫䅁䉁䅁䅁允䅁䅁䅕䅁䅁䑁䵃啕䵅䅉䅅䅁䕁䅁䅁睁䵁䅁䅁权湁杄䅁权剁䅁䅁权䙃䅂䅁允䅁䅁䅅䅁佁䉁䅉䅁㍁䑁䅫免睁䑁䅍䅍睁䑁䅁䅁䵁䅉䅅䅁䕁䅁䅁睁䵁䅁䅁权䝃睃䅁权䕁䅁䅁权䕃䅂䅁允䅁䅁䅅䅁䙁䵁䭈啯䝗獧䅤䍄䉁䅁䅁䅂䅁䅁䅍䅄䅁䅁䅯睨䅳䅁䅯䅂䅁䅁䅯䅨䅑䅁䅅䅁䉁䅁䅁兂䅁䅁䅁䉙㉮䅑杷允䅁䅁䅑䅁䑁䅁䅷䅁䭁䩁䵷䅁䭁䅁䅑䅁䭁䥁䕅䅁䉁䅁䅁允䅁䅁䅕䅁䅁佁䍃〶䵁䅉䅅䅁䕁䅁䅁睁䵁䅁䅁权䱂睃䅁权剁䅁䅁权㉂䅂䅁允䅁䅁䅅䅁佁䉁䅑䅁硁䑁䅑免硁䑁䅑䅍ㅁ䑁䅑睍䅁䅁杷允䅁䅁䅑䅁䑁䅁䅷䅁䭁䡁乍䅁䭁䅁䅑䅁䭁䡁䕯䅁䉁䅁䅁允䅁䅁䅕䅁䅁䅁畺歆䵅䅉䅅䅁䕁䅁䅁睁䵁䅁䅁权⭂䅄䅁权䕁䅁䅁权穂䅂䅁允䅁䅁䅅䅁䙁䅁䅁䅁权儶䉒䍄䉁䅁䅁䅂䅁䅁䅍䅄䅁䅁䅯杄䅳䅁䅯䅂䅁䅁䅯兣䅑䅁䅅䅁䉁䅁䅁兂䅁䅁䅁䙁䵌䅑杷允䅁䅁䅑䅁䑁䅁䅷䅁䭁䍁䵑䅁䭁䅁䅑䅁䭁䡁䕯䅁䉁䅁䅁允䅁䅁䅕䅁䅁䩁扸商䵅䅉䅅䅁䕁䅁䅁睁䵁䅁䅁权䩁睃䅁权䕁䅁䅁权㡂䅂䅁允䅁䅁䅅䅁䙁䅁䅁䅁獄䑨䉴䍄䉁䅁䅁䅂䅁䅁䅍䅄䅁䅁䅯儹䄰䅁䅯䅂䅁䅁䅯兦䅑䅁䅅䅁䉁䅁䅁兂䅁䅁䅁敕浧兑杷允䅁䅁䅑䅁䑁䅁䅷䅁䭁䥁䱙䅁䭁䅁䅑䅁䭁䥁䕁䅁䉁䅁䅁允䅁䅁䅕㘴扗䥸㉁䕶䵁䅉䅅䅁䕁䅁䅁睁䵁䅁䅁权歄䅄䅁权䕁䅁䅁权瑂䅂䅁允䅁䅁䅅䅁䙁䅁䅁䅁歄硊䉊䍄䉁䅁䅁䅂䅁䅁䅍䅄䅁䅁䅯兏䄰䅁䅯充䅁䅁䅯兤䅑䅁䅅䅁䉁䅁䅁杄十䅁䅁杍㍁䑁䅑睍㉁䑁䅑杍㑁䅁䅁䍄䉁䅁䅁䅂䅁䅁䅍䅄䅁䅁䅯睨䅳䅁䅯䅂䅁䅁䅯䅧䅑䅁䅅䅁䉁䅁䅁兂䅁䅁䅁䕙獈䅑杷允䅁䅁䅑䅁䑁䅁䅷䅁䭁䑁䱍䅁䭁䅁䅑䅁䭁䥁䕁䅁䉁䅁䅁允䅁䅁䅯睒䅁䅁杷允䅁䅁䅑䅁䑁䅁䅷䅁䭁䍁䵅䅁䭁䅁䅑䅁䭁䝁䔰䅁䉁䅁䅁允䅁䅁䅕䅁䅁䍁煹歓䵅䅉䅅䅁䕁䅁䅁睁䵁䅁䅁权癃䅄䅁权䕁䅁䅁权療䅂䅁允䅁䅁䅅䅁䙁䅁䅁䅁杄睦䉒䍄䉁䅁䅁䅂䅁䅁䅍䅄䅁䅁䅯䅅䄴䅁䅯䅂䅁䅁䅯睦䅑䅁䅅䅁䉁䅁䅁兂䅁䅁䅁䕧匯䅑杷允䅁䅁䅑䅁䑁䅁䅷䅁䭁䩁䱳䅁䭁䅁䅑䅁䭁䡁䕧䅁䉁䅁䅁允䅁䅁䅕䅁䅁䅁慃䔴䵁䅉䅅䅁䕁䅁䅁睁䵁䅁䅁权ㅄ睃䅁权䕁䅁䅁权⽂䅂䅁允䅁䅁䅅䅁䙁䅁䅁䅁兂癪䅒䍄䉁䅁䅁䅂䅁䅁䅍䅄䅁䅁䅯䅊䄰䅁䅯充䅁䅁䅯全䅑䅁䅅䅁䉁䅁䅁杄十䅁䅁杍硁䑁䅫李祁䑁䅁䅍睁䅁䅁䍄䉁䅁䅁䅂䅁䅁䅍䅄䅁䅁䅯朸䄰䅁䅯充䅁䅁䅯䅦䅑䅁䅅䅁䉁䅁䅁杄十䅁䅁睍㕁䑁䅙䅏㉁䑁䅁䅍睁䅁䅁䍄䉁䅁䅁䅂䅁䅁䅍䅄䅁䅁䅯兴䅷䅁䅯䅂䅁䅁䅯睧䅑䅁䅅䅁䉁䅁䅁兂䅁䅁䅁畴瑅兑杷允䅁䅁䅑䅁䑁䅁䅷䅁䭁䵁䵧䅁䭁䅁䅑䅁䭁䉁偳䅁䉁䅁䅁允䅁䅁䅕䅁䅁䵁佒え䵅䅉䅅䅁䕁䅁䅁睁䵁䅁䅁权㉃睃䅁权䕁䅁䅁权祂䅂䅁允䅁䅁䅅䅁䙁䅁䅁䅁㑄睱䈹䍄䉁䅁䅁䅂䅁䅁䅍䅄䅁䅁䅯共䅳䅁䅯䅂䅁䅁䅯入䅑䅁䅅䅁䉁䅁䅁兂䅁䅁䅁乌挸兑杷允䅁䅁䅑䅁䑁䅁䅷䅁䭁䩁䵕䅁䭁䅁䅑䅁䭁䡁䕳䅁䉁䅁䅁允䅁䅁䅕䅁䅁䍁䭧䕁䵅䅉䅅䅁䕁䅁䅁睁䵁䅁䅁权灂兄䅁权䕁䅁䅁权扁睄䅁允䅁䅁䅅䅁䙁䅁䅁䅁㑄剗䉤䍄䉁䅁䅁䅂䅁䅁䅍䅄䅁䅁䅯睗䅷䅁䅯䅂䅁䅁䅯兣䅑䅁䅅䅁䉁䅁䅁兂䅁䅁䅁䍳单兑杷允䅁䅁䅑䅁䑁䅁䅷䅁䭁䍁䵅䅁䭁䅁䅑䅁䭁䡁䕁䅁䉁䅁䅁允䅁䅁䅕䅁䅁䑁捩䕔䵅䅉䅅䅁䕁䅁䅁睁䵁䅁䅁权硁睃䅁权䕁䅁䅁权䍃䅂䅁允䅁䅁䅅䅁䙁䅁䅁䅁ぁ桉䉆䍄䉁䅁䅁䅂䅁䅁䅍䅄䅁䅁䅯元䄰䅁䅯䅂䅁䅁䅯督䅑䅁䅅䅁䉁䅁䅁兂䅁䅁䅁䩙な䅑杷允䅁䅁䅑䅁䑁䅁䅷䅁䭁䙁䱙䅁䭁䅁䅑䅁䭁䡁䕉䅁䉁䅁䅁允䅁䅁䅕䅁䅁䝁睄䔸䵁䅉䅅䅁䕁䅁䅁睁䵁䅁䅁权杄兄䅁权䕁䅁䅁权⽂䅂䅁允䅁䅁䅅䅁䙁䅁䅁䅁睂晏䅒䍄䉁䅁䅁䅂䅁䅁䅍䅄䅁䅁䅯兇䄰䅁䅯䅂䅁䅁䅯兦䅑䅁䅅䅁䉁䅁䅁兂䅁䅁䅁䤰教兑杷允䅁䅁䅑䅁䑁䅁䅷䅁䭁䍁䵅䅁䭁䅁䅑䅁䭁䡁䕅䅁䉁䅁䅁允䅁䅁䅕䅁䅁䡁獄こ䵅䅉䅅䅁䕁䅁䅁睁䵁䅁䅁权⽃兂䅁权䕁䅁䅁权㍂䅂䅁允䅁䅁䅅䅁䙁䅁䅁䅁潂䐰䉊䍄䉁䅁䅁䅂䅁䅁䅍䅄䅁䅁䅯村䅳䅁䅯䅂䅁䅁䅯睦䅑䅁䅅䅁䉁䅁䅁兂䅁䅁䅁䙷灺䅑杷允䅁䅁䅑䅁䑁䅁䅷䅁䭁乁䱉䅁䭁䉁䅅䅁䭁䥁䕅䅁䉁䅁䅁允䅁䅁䄴䅆䅁䑁䅅睎祁䑁䅧兎ㅁ䑁䅉免㑁䅁䅁䍄䉁䅁䅁䅂䅁䅁䅍䅄䅁䅁䅯䅵䄰䅁䅯䅂䅁䅁䅯內䅑䅁䅅䅁䉁䅁䅁兂䅁䅁䅁扈㘰兑杷允䅁䅁䅑䅁䑁䅁䅷䅁䭁䍁䵅䅁䭁䅁䅑䅁䭁䥁䕍䅁䉁䅁䅁允䅁䅁䅕䅁䅁佁発歔䵅䅉䅅䅁䕁䅁䅁睁䵁䅁䅁权ㅁ睃䅁权剁䅁䅁权㙂䅂䅁允䅁䅁䅅䅁佁䉁䅑䅁硁䑁䅙䅏ぁ䑁䅍杍睁䑁䅁䅍䅁䅁杷允䅁䅁䅑䅁䑁䅁䅷䅁䭁䡁䰴䅁䭁䅁䅑䅁䭁䡁䕑䅁䉁䅁䅁允䅁䅁䅕䅁䅁䙁䩄唸䵁䅉䅅䅁䕁䅁䅁睁䵁䅁䅁权䱁兄䅁权䕁䅁䅁权睂䅂䅁允䅁䅁䅅䅁䙁䅁䅁䅁敄礷䉨䍄䉁䅁䅁䅂䅁䅁䅍䅄䅁䅁䅯光䅷䅁䅯䅂䅁䅁䅯䅥䅑䅁䅅䅁䉁䅁䅁兂䅁䅁䅁䑮䵨兑杷允䅁䅁䅑䅁䑁䅁䅷䅁䭁䕁䱍䅁䭁䅁䅑䅁䭁䡁䕁䅁䉁䅁䅁允䅁䅁䅕䅁䅁䝁⽃唷䵁䅉䅅䅁䕁䅁䅁睁䵁䅁䅁权療兄䅁权䕁䅁䅁权あ䅂䅁允䅁䅁䅅䅁䙁䅁䅁䅁㡃剸䉰䍄䉁䅁䅁䅂䅁䅁䅍䅄䅁䅁䅯其䅷䅁䅯䅂䅁䅁䅯睢䅑䅁䅅䅁䉁䅁䅁兂䅁䅁䅁乗杅兑杷允䅁䅁䅑䅁䑁䅁䅷䅁䭁䑁䰰䅁䭁䉁䅅䅁䭁䡁䔸䅁䉁䅁䅁允䅁䅁䄴杅䅁䑁䅑李㍁䑁䅕睍睁䑁䅁䅍䅁䅁杷允䅁䅁䅑䅁䑁䅁䅷䅁䭁䙁佳䅁䭁䅁䅑䅁䭁䡁䕫䅁䉁䅁䅁允䅁䅁䅕䅁䅁䭁湎䕍䵅䅉䅅䅁䕁䅁䅁睁䵁䅁䅁权桁䅄䅁权䕁䅁䅁权⭂䅂䅁允䅁䅁䅅䅁䙁䅁䅁䅁歃歬䉰䍄䉁䅁䅁䅂䅁䅁䅍䅄䅁䅁䅯睹䅳䅁䅯充䅁䅁䅯睥䅑䅁䅅䅁䉁䅁䅁杄十䅁䅁䅏ぁ䑁䅕䅏㑁䑁䅁䅍睁䅁䅁䍄䉁䅁䅁䅂䅁䅁䅍䅄䅁䅁䅯睺䄰䅁䅯䅂䅁䅁䅯入䅑䅁䅅䅁䉁䅁䅁兂䅁䅁䅁䡑㡔䅑杷允䅁䅁䅑䅁䑁䅁䅷䅁䭁䕁位䅁䭁䅁䅑䅁䭁䡁䕧䅁䉁䅁䅁允䅁䅁䅕䅁䅁䝁⭂歅䵅䅉䅅䅁䕁䅁䅁睁䵁䅁䅁权奂䅄䅁权䕁䅁䅁权䍃䅂䅁允䅁䅁䅅䅁䙁䅁䅁䅁䅄瑁䅒䍄䉁䅁䅁䅂䅁䅁䅍䅄䅁䅁䅯党䄰䅁䅯䅂䅁䅁䅯䅨䅑䅁䅅䅁䉁䅁䅁兂䅁䅁䅁獈椰兑杷允䅁䅁䅑䅁䑁䅁䅷䅁䭁䅁䵙䅁䭁䅁䅑䅁䭁䡁䕕䅁䉁䅁䅁允䅁䅁䅕䅁䅁䭁癃䔷䵁䅉䅅䅁䕁䅁䅁睁䵁䅁䅁权䡁䅄䅁权䕁䅁䅁权ㅂ䅂䅁允䅁䅁䅅䅁䙁䅁䅁䅁兄東䉬䍄䉁䅁䅁䅂䅁䅁䅍䅄䅁䅁䅯睨䄰䅁䅯䅂䅁䅁䅯睥䅑䅁䅅䅁䉁䅁䅁兂䅁䅁䅁䅕䕙兑杷允䅁䅁䅑䅁䑁䅁䅷䅁䭁䭁乳䅁䭁䉁䅅䅁䭁䡁䕉䅁䉁䅁䅁允䅁䅁䄴杅䅁䑁䅙兎㑁䑁䅣䅏睁䑁䅁䅍䅁䅁杷允䅁䅁䅑䅁䑁䅁䅷䅁䭁䡁䵧䅁䭁䅁䅑䅁䭁䝁䔰䅁䉁䅁䅁允䅁䅁䅕䅁䅁䍁橁啂䵅䅉䅅䅁䕁䅁䅁睁䵁䅁䅁权㥂兄䅁权䕁䅁䅁权睂䅂䅁允䅁䅁䅅䅁䙁䅁䅁䅁慂礶䉆䍄䉁䅁䅁䅂䅁䅁䅍䅄䅁䅁䅯杪䄰䅁䅯䅂䅁䅁䅯䅧䅑䅁䅅䅁䉁䅁䅁兂䅁䅁䅁乺婍兑杷允䅁䅁䅑䅁䑁䅁䅷䅁䭁䥁䵣䅁䭁䅁䅑䅁䭁䥁䕍䅁䉁䅁䅁允䅁䅁䅕䅁䅁䙁䕁啊䵅䅉䅅䅁䕁䅁䅁睁䵁䅁䅁权䵂䅄䅁权䕁䅁䅁权䕃䅂䅁允䅁䅁䅅䅁䙁䅁䅁䅁睃晣䅎䍄䉁䅁䅁䅂䅁䅁䅍䅄䅁䅁䅯䅩䅷䅁䅯䅂䅁䅁䅯睧䅑䅁䅅䅁䉁䅁䅁兂䅁䅁䅁㥸䅚兑杷允䅁䅁䅑䅁䑁䅁䅷䅁䭁䩁䵙䅁䭁䅁䅑䅁䭁䡁䕁䅁䉁䅁䅁允䅁䅁䅕䅁䅁䍁汃〹䵁䅉䅅䅁䕁䅁䅁睁䵁䅁䅁权坁杄䅁权䕁䅁䅁权䕃䅂䅁允䅁䅁䅅䅁䭁䕁䅣䅁䵁䅉䅅䅁䕁䅁䅁睁䵁䅁䅁权硁睃䅁权䕁䅁䅁权ㅂ䅂䅁允䅁䅁䅅䅁䙁䅁䅁䅁歄䈰䈹䍄䉁䅁䅁䅂䅁䅁䅍䅄䅁䅁䅯睊䅷䅁䅯䅂䅁䅁䅯督䅑䅁䅅䅁䉁䅁䅁兂䅁䅁䅁临ご䅑杷允䅁䅁䅑䅁䑁䅁䅷䅁䭁䍁䴴䅁䭁䉁䅅䅁䭁䥁䕁䅁䉁䅁䅁允䅁䅁䄴杅䅁䑁䅑兎㉁䑁䅧睍穁䑁䅧李䅁䅁杷允䅁䅁䅑䅁䑁䅁䅷䅁䭁䭁䵍䅁䭁䅁䅑䅁䭁䡁䕅䅁䉁䅁䅁允䅁䅁䅕䅁䅁䥁十䕊䵅䅉䅅䅁䕁䅁䅁睁䵁䅁䅁权㡁兄䅁权䕁䅁䅁权⽂䅂䅁允䅁䅁䅅䅁䙁䅁䅁䅁䅁摐䅎䍄䉁䅁䅁䅂䅁䅁䅍䅄䅁䅁䅯杴䄰䅁䅯䅂䅁䅁䅯睧䅑䅁䅅䅁䉁䅁䅁兂䅁䅁䅁䥩䑷兑杷允䅁䅁䅑䅁䑁䅁䅷䅁䭁䍁䵅䅁䭁䅁䅑䅁䭁䡁䕫䅁䉁䅁䅁允䅁䅁䅕䅁䅁䉁歷啒䵅䅉䅅䅁䕁䅁䅁睁䵁䅁䅁权癄䅄䅁权䕁䅁䅁权祂䅂䅁允䅁䅁䅅䅁䙁䅁䅁䅁䅃儷䉚䍄䉁䅁䅁䅂䅁䅁䅍䅄䅁䅁䅯䅒䅳䅁䅯䅂䅁䅁䅯全䅑䅁䅅䅁䉁䅁䅁兂䅁䅁䅁䙷㔳䅑杷允䅁䅁䅑䅁䑁䅁䅷䅁䭁佁乫䅁䭁䅁䅑䅁䭁䡁䕳䅁䉁䅁䅁允䅁䅁䅕䅁䅁䥁扪歃䵅䅉䅅䅁䕁䅁䅁睁䵁䅁䅁权流睃䅁权䕁䅁䅁权㑂䅂䅁允䅁䅁䅅䅁䙁䅁䅁䅁䥂削䉚䍄䉁䅁䅁䅂䅁䅁䅍䅄䅁䅁䅯兎䅳䅁䅯䅂䅁䅁䅯睤䅑䅁䅅䅁䉁䅁䅁兂䅁䅁䅁䭯剷兑杷允䅁䅁䅑䅁䑁䅁䅷䅁䭁䱁䱉䅁䭁䉁䅅䅁䭁䡁䕯䅁䉁䅁䅁允䅁䅁䄴䅆䅁䑁䅍睎穁䑁䅍李㑁䑁䅍䅏穁䅁䅁䍄䉁䅁䅁䅂䅁䅁䅍䅄䅁䅁䅯兴䄰䅁䅯䅂䅁䅁䅯杣䅑䅁䅅䅁䉁䅁䅁兂䅁䅁䅁呉に兑杷允䅁䅁䅑䅁䑁䅁䅷䅁䭁䕁䱙䅁䭁䅁䅑䅁䭁䝁䔰䅁䉁䅁䅁允䅁䅁䅕䅁䅁䙁啂啄䵅䅉䅅䅁䕁䅁䅁睁䵁䅁䅁权佁䅄䅁权剁䅁䅁权あ䅂䅁允䅁䅁䅅䅁佁䉁䅉䅁ぁ䑁䅉睎硁䑁䅫䅍睁䑁䅁䅁䵁䅉䅅䅁䕁䅁䅁睁䵁䅁䅁权㡁杄䅁权䕁䅁䅁权㑂䅂䅁允䅁䅁䅅䅁䙁䅁䅁䅁䍁楲䉊䍄䉁䅁䅁䅂䅁䅁䅍䅄䅁䅁䅯睫䄴䅁䅯充䅁䅁䅯杣䅑䅁䅅䅁䉁䅁䅁杄十䅁䅁兏ぁ䑁䅍䅍睁䑁䅁䅍睁䅁䅁䍄䉁䅁䅁䅂䅁䅁䅍䅄䅁䅁䅯睊䅳䅁䅯䅂䅁䅁䅯睢䅑䅁䅅䅁䉁䅁䅁兂䅁䅁䅁䭷㕘䅑杷允䅁䅁䅑䅁䑁䅁䅷䅁䭁佁䱫䅁䭁䅁䅑䅁䭁䡁䕧䅁䉁䅁䅁允䅁䅁䅕䅁䅁䑁䅸啎䵅䅉䅅䅁䕁䅁䅁睁䵁䅁䅁权⽃兂䅁权䕁䅁䅁权穂䅂䅁允䅁䅁䅅䅁䙁䅁䅁䅁䅁稯䉒䍄䉁䅁䅁䅂䅁䅁䅍䅄䅁䅁䅯䅙䅳䅁䅯䅂䅁䅁䅯督䅑䅁䅅䅁䉁䅁䅁权䡂䅁䅁䍄䉁䅁䅁䅂䅁䅁䅍䅄䅁䅁䅯杦䅷䅁䅯䅂䅁䅁䅯䅧䅑䅁䅅䅁䉁䅁䅁兂䅁䅁䅁䍁䘴兑杷允䅁䅁䅑䅁䑁䅁䅷䅁䭁䱁䱙䅁䭁䅁䅑䅁䭁䥁䕍䅁䉁䅁䅁允䅁䅁䅕䅁䅁䝁浔䕅䵅䅉䅅䅁䕁䅁䅁睁䵁䅁䅁权㝄睃䅁权䕁䅁䅁权硂䅂䅁允䅁䅁䅅䅁䙁䅁䅁䅁睃⽖䅖䍄䉁䅁䅁䅂䅁䅁䅍䅄䅁䅁䅯兢䅷䅁䅯䅂䅁䅁䅯来䅑䅁䅅䅁䉁䅁䅁权䡂䅁䅁䍄䉁䅁䅁䅂䅁䅁䅍䅄䅁䅁䅯睔䅳䅁䅯䅂䅁䅁䅯睧䅑䅁䅅䅁䉁䅁䅁兂䅁䅁䅁伴睔䅑杷允䅁䅁䅑䅁䑁䅁䅷䅁䭁䭁䱣䅁䭁䅁䅑䅁䭁䡁䕁䅁䉁䅁䅁允䅁䅁䅕䅁䅁佁畔け䵅䅉䅅䅁䕁䅁䅁睁䵁䅁䅁权桁䅄䅁权䕁䅁䅁权㉂䅂䅁允䅁䅁䅅䅁䙁䅁䅁䅁权し䈱䍄䉁䅁䅁䅂䅁䅁䅍䅄䅁䅁䅯睌䅳䅁䅯䅂䅁䅁䅯內䅑䅁䅅䅁䉁䅁䅁兂䅁䅁䅁䌴⭶䅑杷允䅁䅁䅑䅁䑁䅁䅷䅁䭁䅁乫䅁䭁䅁䅑䅁䭁䥁䕅䅁䉁䅁䅁允䅁䅁䅕䅁䅁䙁䕃〹䵁䅉䅅䅁䕁䅁䅁睁䵁䅁䅁权桁䅄䅁权䕁䅁䅁权㍂䅂䅁允䅁䅁䅅䅁䙁䅁䅁䅁歂啣䉴䍄䉁䅁䅁䅂䅁䅁䅍䅄䅁䅁䅯光䅷䅁䅯䅂䅁䅁䅯䅧䅑䅁䅅䅁䉁䅁䅁兂䅁䅁䅁低买兑杷允䅁䅁䅑䅁䑁䅁䅷䅁䭁䡁䱳䅁䭁䅁䅑䅁䭁䥁䕍䅁䉁䅁䅁允䅁䅁䅕䅁䅁䍁䡂歆䵅䅉䅅䅁䕁䅁䅁睁䵁䅁䅁权偃睃䅁权䕁䅁䅁权㥂䅂䅁允䅁䅁䅅䅁䙁䅁䅁䅁䅂敷䅨䍄䉁䅁䅁䅂䅁䅁䅍䅄䅁䅁䅯睑䅳䅁䅯䅂䅁䅁䅯䅤䅑䅁䅅䅁䉁䅁䅁兂䅁䅁䅁余歪䅑杷允䅁䅁䅑䅁䑁䅁䅷䅁䭁䍁䱙䅁䭁䅁䅑䅁䭁䡁䕁䅁䉁䅁䅁允䅁䅁䅕䅁䅁䵁癧啇䵅䅉䅅䅁䕁䅁䅁睁䵁䅁䅁权䅂䅄䅁权剁䅁䅁权䕃䅂䅁允䅁䅁䅅䅁佁䉁䅉䅁㍁䑁䅑兎硁䑁䅑䅍睁䑁䅁䅁䵁䅉䅅䅁䕁䅁䅁睁䵁䅁䅁权䉁兄䅁权䕁䅁䅁权祂䅂䅁允䅁䅁䅅䅁䙁䅁䅁䅁䅃癡䅸䍄䉁䅁䅁䅂䅁䅁䅍䅄䅁䅁䅯睍䅳䅁䅯䅂䅁䅁䅯內䅑䅁䅅䅁䉁䅁䅁兂䅁䅁䅁䅉䉷兑杷允䅁䅁䅑䅁䑁䅁䅷䅁䭁䑁䱑䅁䭁䅁䅑䅁䭁䥁䕅䅁䉁䅁䅁允䅁䅁䅕䅁䅁佁橯䕉䵅䅉䅅䅁䕁䅁䅁睁䵁䅁䅁权慃允䅁权䕁䅁䅁权瑂䅂䅁允䅁䅁䅅䅁䙁䅁䅁䅁獂橲䉊䍄䉁䅁䅁䅂䅁䅁䅍䅄䅁䅁䅯杊䅳䅁䅯䅂䅁䅁䅯睧䅑䅁䅅䅁䉁䅁䅁兂䅁䅁䅁䕨坅兑杷允䅁䅁䅑䅁䑁䅁䅷䅁䭁佁䭯䅁䭁䉁䅅䅁䭁䥁䕑䅁䉁䅁䅁允䅁䅁䄴杅䅁䑁䅑睎ㅁ䑁䅅兏睁䑁䅁䅍䅁䅁杷允䅁䅁䅑䅁䑁䅁䅷䅁䭁乁䱳䅁䭁䅁䅑䅁䭁䡁䕑䅁䉁䅁䅁允䅁䅁䅕䅁䅁䡁㉧商䵅䅉䅅䅁䕁䅁䅁睁䵁䅁䅁权晄睃䅁权䕁䅁䅁权䉃䅂䅁允䅁䅁䅅䅁䙁䅁䅁䅁兄癉䅎䍄䉁䅁䅁䅂䅁䅁䅍䅄䅁䅁䅯杊䅳䅁䅯䅂䅁䅁䅯兤䅑䅁䅅䅁䉁䅁䅁兂䅁䅁䅁䩤嘸兑杷允䅁䅁䅑䅁䑁䅁䅷䅁䭁䉁乕䅁䭁䉁䅅䅁䭁䥁䕅䅁䉁䅁䅁允䅁䅁䄴杅䅁䑁䅉兎ㅁ䑁䅫䅏睁䑁䅁䅍䅁䅁杷允䅁䅁䅑䅁䑁䅁䅷䅁䭁䥁䱉䅁䭁䉁䅅䅁䭁䡁䕕䅁䉁䅁䅁允䅁䅁䄴䅆䅁䑁䅉免穁䑁䅙兎㍁䑁䅍睎穁䅁䅁䍄䉁䅁䅁䅂䅁䅁䅍䅄䅁䅁䅯杮䄴䅁䅯䅂䅁䅁䅯来䅑䅁䅅䅁䉁䅁䅁兂䅁䅁䅁䡅獫兑杷允䅁䅁䅑䅁䑁䅁䅷䅁䭁䅁䱳䅁䭁䅁䅑䅁䭁䡁䕯䅁䉁䅁䅁允䅁䅁䅕䅁䅁䡁扎歍䵅䅉䅅䅁䕁䅁䅁睁䵁䅁䅁权楂睃䅁权䕁䅁䅁权㍂䅂䅁允䅁䅁䅅䅁䙁䅁䅁䅁䅄兦䈹䍄䉁䅁䅁䅂䅁䅁䅍䅄䅁䅁䅯䄲䅳䅁䅯䅂䅁䅁䅯入䅑䅁䅅䅁䉁䅁䅁兂䅁䅁䅁䍁䙫兑杷允䅁䅁䅑䅁䑁䅁䅷䅁䭁䥁䱫䅁䭁䅁䅑䅁䭁䥁䕕䅁䉁䅁䅁允䅁䅁䅕䅁䅁偁䍂欫䵁䅉䅅䅁䕁䅁䅁睁䵁䅁䅁权㑂䅄䅁权䕁䅁䅁权䙃䅂䅁允䅁䅁䅅䅁䙁䅁䅁䅁䥄䅄䉚䍄䉁䅁䅁䅂䅁䅁䅍䅄䅁䅁䅯入䅷䅁䅯䅂䅁䅁䅯全䅑䅁䅅䅁䉁䅁䅁兂䅁䅁䅁䱋䅁兑杷允䅁䅁䅑䅁䑁䅁䅷䅁䭁䱁䱷䅁䭁䅁䅑䅁䭁䥁䕑䅁䉁䅁䅁允䅁䅁䅕䅁䅁䵁祹啅䵅䅉䅅䅁䕁䅁䅁睁䵁䅁䅁权兄睃䅁权䕁䅁䅁权䍃䅂䅁允䅁䅁䅅䅁䙁䅁䅁䅁䥂儹䉂䍄䉁䅁䅁䅂䅁䅁䅍䅄䅁䅁䅯䅙䅳䅁䅯䅂䅁䅁䅯睤䅑䅁䅅䅁䉁䅁䅁权䡂䅁䅁䍄䉁䅁䅁䅂䅁䅁䅍䅄䅁䅁䅯睴䅳䅁䅯䅂䅁䅁䅯睢䅑䅁䅅䅁䉁䅁䅁兂䅁䅁䅁䕯噁兑杷允䅁䅁䅑䅁䑁䅁䅷䅁䭁䍁䱙䅁䭁䅁䅑䅁䭁䡁䕳䅁䉁䅁䅁允䅁䅁䅕䅁䅁䍁慧䕄䵅䅉䅅䅁䕁䅁䅁睁䵁䅁䅁权硁䅄䅁权剁䅁䅁权㍂䅂䅁允䅁䅁䅅䅁佁䉁䅉䅁ぁ䑁䅫李㍁䑁䅧䅍睁䑁䅁䅁䵁䅉䅅䅁䕁䅁䅁睁䵁䅁䅁权㝃䅄䅁权䕁䅁䅁权あ䅂䅁允䅁䅁䅅䅁䙁䅁䅁䅁权睅䉚䍄䉁䅁䅁䅂䅁䅁䅍䅄䅁䅁䅯杗䅷䅁䅯䅂䅁䅁䅯杧䅑䅁䅅䅁䉁䅁䅁兂䅁䅁䅁䈹奷兑杷允䅁䅁䅑䅁䑁䅁䅷䅁䭁䥁䵧䅁䭁䅁䅑䅁䭁䡁䕅䅁䉁䅁䅁允䅁䅁䅕䅁䅁䝁戶䕐䵅䅉䅅䅁䕁䅁䅁睁䵁䅁䅁权䡁睃䅁权䕁䅁䅁权㍂䅂䅁允䅁䅁䅅䅁䙁䅁䅁䅁十䍢䉎䍄䉁䅁䅁䅂䅁䅁䅍䅄䅁䅁䅯杕䅳䅁䅯䅂䅁䅁䅯兤䅑䅁䅅䅁䉁䅁䅁兂䅁䅁䅁嘶䑖兑杷允䅁䅁䅑䅁䑁䅁䅷䅁䭁䵁䵕䅁䭁䉁䅅䅁䭁䡁䔴䅁䉁䅁䅁允䅁䅁䄴䅆䅁䑁䅅杍㑁䑁䅁䅍睁䑁䅁䅍睁䅁䅁䍄䉁䅁䅁䅂䅁䅁䅍䅄䅁䅁䅯睕䅳䅁䅯䅂䅁䅁䅯兤䅑䅁䅅䅁䉁䅁䅁兂䅁䅁䅁䍤癳兑杷允䅁䅁䅑䅁䑁䅁䅷䅁䭁佁䭳䅁䭁䅁䅑䅁䭁䡁䕅䅁䉁䅁䅁允䅁䅁䅕䅁䅁䩁啂啁䵅䅉䅅䅁䕁䅁䅁睁䵁䅁䅁权䵄兄䅁权䕁䅁䅁权硂䅂䅁允䅁䅁䅅䅁䙁䅁䅁䅁奄杶䉴䍄䉁䅁䅁䅂䅁䅁䅍䅄䅁䅁䅯杊䅳䅁䅯䅂䅁䅁䅯杤䅑䅁䅅䅁䉁䅁䅁兂䅁䅁䅁䨴䵷兑杷允䅁䅁䅑䅁䑁䅁䅷䅁䭁䩁䱳䅁䭁䉁䅅䅁䭁䡁䕅䅁䉁䅁䅁允䅁䅁䄴杅䅁䑁䅣兎睁䑁䅁䅍睁䑁䅁䅍䅁䅁杷允䅁䅁䅑䅁䑁䅁䅷䅁䭁䝁䱅䅁䭁䅁䅑䅁䭁䡁䕷䅁䉁䅁䅁允䅁䅁䅕䅁䅁乁㥃䕁䵅䅉䅅䅁䕁䅁䅁睁䵁䅁䅁权㍄权䅁权䕁䅁䅁权あ䅂䅁允䅁䅁䅅䅁䙁䅁䅁䅁兂倱䄱䍄䉁䅁䅁䅂䅁䅁䅍䅄䅁䅁䅯䄷䅯䅁䅯䅂䅁䅁䅯內䅑䅁䅅䅁䉁䅁䅁兂䅁䅁䅁佁婉兑杷允䅁䅁䅑䅁䑁䅁䅷䅁䭁䕁佧䅁䭁䅁䅑䅁䭁䥁䕉䅁䉁䅁䅁允䅁䅁䅕䅁䅁䕁乂唴䵁䅉䅅䅁䕁䅁䅁睁䵁䅁䅁权流睃䅁权䕁䅁䅁权䕃䅂䅁允䅁䅁䅅䅁䙁䅁䅁䅁睄桐䉂䍄䉁䅁䅁䅂䅁䅁䅍䅄䅁䅁䅯眲䄰䅁䅯䅂䅁䅁䅯䅨䅑䅁䅅䅁䉁䅁䅁权䡂䅁䅁䍄䉁䅁䅁䅂䅁䅁䅍䅄䅁䅁䅯杊䅳䅁䅯䅂䅁䅁䅯䅧䅑䅁䅅䅁䉁䅁䅁兂䅁䅁䅁䉱偑兑杷允䅁䅁䅑䅁䑁䅁䅷䅁䭁䍁䱳䅁䭁䅁䅑䅁䭁䥁䕉䅁䉁䅁䅁允䅁䅁䅕䅁䅁䭁䝁あ䵅䅉䅅䅁䕁䅁䅁睁䵁䅁䅁权い䅄䅁权䕁䅁䅁权䑃䅂䅁允䅁䅁䅅䅁䙁䅁䅁䅁睂椳䉖䍄䉁䅁䅁䅂䅁䅁䅍䅄䅁䅁䅯䅊䅷䅁䅯䅂䅁䅁䅯睤䅑䅁䅅䅁䉁䅁䅁兂䅁䅁䅁䕏䥣兑杷允䅁䅁䅑䅁䑁䅁䅷䅁䭁偁乍䅁䭁䅁䅑䅁䭁䝁䔰䅁䉁䅁䅁允䅁䅁䅕䅁䅁䭁摲ぉ䵅䅉䅅䅁䕁䅁䅁睁䵁䅁䅁权㡄权䅁权䕁䅁䅁权睂䅂䅁允䅁䅁䅅䅁䙁䅁䅁䅁䅄儹䉤䍄䉁䅁䅁䅂䅁䅁䅍䅄䅁䅁䅯睧䄴䅁䅯充䅁䅁䅯睇䄸䅁䅅䅁䉁䅁䅁杄啁䅁䅁免睁䑁䅅李㕁䑁䅁䅍睁䑁䅁䅁䵁䅉䅅䅁䕁䅁䅁睁䵁䅁䅁权畁睃䅁权䕁䅁䅁权㉂䅂䅁允䅁䅁䅅䅁䙁䅁䅁䅁歂び䉂䍄䉁䅁䅁䅂䅁䅁䅍䅄䅁䅁䅯克䄰䅁䅯䅂䅁䅁䅯䅣䅑䅁䅅䅁䉁䅁䅁兂䅁䅁䅁乳佣兑杷允䅁䅁䅑䅁䑁䅁䅷䅁䭁䝁丸䅁䭁䅁䅑䅁䭁䡁䕯䅁䉁䅁䅁允䅁䅁䅕䅁䅁䩁㥑䕉䵅䅉䅅䅁䕁䅁䅁睁䵁䅁䅁权䙁䅄䅁权䕁䅁䅁权㍂䅂䅁允䅁䅁䅅䅁䙁䅁䅁䅁䥄䄹䉚䍄䉁䅁䅁䅂䅁䅁䅍䅄䅁䅁䅯杭䅳䅁䅯䅂䅁䅁䅯䅦䅑䅁䅅䅁䉁䅁䅁兂䅁䅁䅁䠰愴兑杷允䅁䅁䅑䅁䑁䅁䅷䅁䭁䭁䱷䅁䭁䅁䅑䅁䭁䥁䕑䅁䉁䅁䅁允䅁䅁䅕䅁䅁佁㑃欯䵁䅉䅅䅁䕁䅁䅁睁䵁䅁䅁权㉂䅄䅁权䕁䅁䅁权䉃䅂䅁允䅁䅁䅅䅁䙁䅁䅁䅁獂橘䉤䍄䉁䅁䅁䅂䅁䅁䅍䅄䅁䅁䅯睘䄰䅁䅯䅂䅁䅁䅯睦䅑䅁䅅䅁䉁䅁䅁兂䅁䅁䅁癡桁兑杷允䅁䅁䅑䅁䑁䅁䅷䅁䭁䩁䱣䅁䭁䅁䅑䅁䭁䡁䕍䅁䉁䅁䅁允䅁䅁䅕䅁䅁䵁⽪啊䵅䅉䅅䅁䕁䅁䅁睁䵁䅁䅁权湃睃䅁权剁䅁䅁权瑂䅂䅁允䅁䅁䅅䅁佁䉁䅉䅁㍁䑁䅣免㉁䑁䅫䅍睁䑁䅁䅁䵁䅉䅅䅁䕁䅁䅁睁䵁䅁䅁权硁䅄䅁权䕁䅁䅁权䕃䅂䅁允䅁䅁䅅䅁䙁䅁䅁䅁䥂桭䉂䍄䉁䅁䅁䅂䅁䅁䅍䅄䅁䅁䅯杮䅷䅁䅯䅂䅁䅁䅯䅤䅑䅁䅅䅁䉁䅁䅁兂䅁䅁䅁䅹䠰兑杷允䅁䅁䅑䅁䑁䅁䅷䅁䭁䅁䱙䅁䭁䅁䅑䅁䭁䡁䕁䅁䉁䅁䅁允䅁䅁䅕䅁䅁䵁晧ぅ䵅䅉䅅䅁䕁䅁䅁睁䵁䅁䅁权橃睃䅁权䕁䅁䅁权㡂䅂䅁允䅁䅁䅅䅁䙁䅁䅁䅁杂⬷䄵䍄䉁䅁䅁䅂䅁䅁䅍䅄䅁䅁䅯儶䅳䅁䅯䅂䅁䅁䅯䅧䅑䅁䅅䅁䉁䅁䅁兂䅁䅁䅁䩗㕧兑杷允䅁䅁䅑䅁䑁䅁䅷䅁䭁偁䱅䅁䭁䅁䅑䅁䭁䥁䕕䅁䉁䅁䅁允䅁䅁䅕䅁䅁䝁橃䕉䵅䅉䅅䅁䕁䅁䅁睁䵁䅁䅁权扃睃䅁权剁䅁䅁权あ䅂䅁允䅁䅁䅅䅁佁䉁䅉䅁㉁䑁䅫睎ぁ䑁䅕杍㕁䑁䅣䅁䵁䅉䅅䅁䕁䅁䅁睁䵁䅁䅁权剃䅄䅁权䕁䅁䅁权⭂䅂䅁允䅁䅁䅅䅁䙁䅁䅁䅁奃桌䉚䍄䉁䅁䅁䅂䅁䅁䅍䅄䅁䅁䅯杵䅳䅁䅯䅂䅁䅁䅯睥䅑䅁䅅䅁䉁䅁䅁权䡂䅁䅁䍄䉁䅁䅁䅂䅁䅁䅍䅄䅁䅁䅯睙䅳䅁䅯䅂䅁䅁䅯䅨䅑䅁䅅䅁䉁䅁䅁兂䅁䅁䅁䕣䘸兑杷允䅁䅁䅑䅁䑁䅁䅷䅁䭁䩁䱕䅁䭁䅁䅑䅁䭁䥁䕅䅁䉁䅁䅁允䅁䅁䅕䅁䅁䭁橃ぃ䵅䅉䅅䅁䕁䅁䅁睁䵁䅁䅁权䭂䅄䅁权䕁䅁䅁权療䅂䅁允䅁䅁䅅䅁䙁䅁䅁䥁䱂す䉂䍄䉁䅁䅁䅂䅁䅁䅍䅄䅁䅁䅯䅲䄴䅁䅯䅂䅁䅁䅯入䅑䅁䅅䅁䉁䅁䅁兂䅁䅁䅁偕啯兑杷允䅁䅁䅑䅁䑁䅁䅷䅁䭁䵁䵯䅁䭁䅁䅑䅁䭁䡁䕉䅁䉁䅁䅁允䅁䅁䅕䅁䅁䝁婹う䵅䅉䅅䅁䕁䅁䅁睁䵁䅁䅁权䝂䅄䅁权䕁䅁䅁权あ䅂䅁允䅁䅁䅅䅁䙁䅁䅁䅁潄睳䉨䍄䉁䅁䅁䅂䅁䅁䅍䅄䅁䅁䅯䅤䅷䅁䅯䅂䅁䅁䅯睤䅑䅁䅅䅁䉁䅁䅁兂䅁䅁䅁䩫㈯䅑杷允䅁䅁䅑䅁䑁䅁䅷䅁䭁䕁䵯䅁䭁䅁䅑䅁䭁䡁䕅䅁䉁䅁䅁允䅁䅁䅕䅁䅁䵁㡗歐䵅䅉䅅䅁䕁䅁䅁睁䵁䅁䅁权㥃睃䅁权䕁䅁䅁权䕃䅂䅁允䅁䅁䅅䅁䙁䅁䅁䅁䅂晗䅖䍄䉁䅁䅁䅂䅁䅁䅍䅄䅁䅁䅯睐䅷䅁䅯䅂䅁䅁䅯睢䅑䅁䅅䅁䉁䅁䅁兂䅁䅁䅁䝦坣兑杷允䅁䅁䅑䅁䑁䅁䅷䅁䭁䍁䱅䅁䭁䉁䅅䅁䭁䡁䔴䅁䉁䅁䅁允䅁䅁䄴杅䅁䑁䅅䅏睁䑁䅁李睁䑁䅁䅍䅁䅁杷允䅁䅁䅑䅁䑁䅁䅷䅁䭁偁䱕䅁䭁䅁䅑䅁䭁䥁䕕䅁䉁䅁䅁允䅁䅁䅕䅁䅁䵁獂䕁䵅䅉䅅䅁䕁䅁䅁睁䵁䅁䅁权あ䅄䅁权䕁䅁䅁权⽂䅂䅁允䅁䅁䅅䅁䙁䅁䅁䅁权晗䅖䍄䉁䅁䅁䅂䅁䅁䅍䅄䅁䅁䅯睔䅳䅁䅯充䅁䅁䅯睢䅑䅁䅅䅁䉁䅁䅁杄十䅁䅁睍睁䑁䅕兏睁䑁䅁䅍睁䅁䅁䍄䉁䅁䅁䅂䅁䅁䅍䅄䅁䅁䅯杯䅷䅁䅯充䅁䅁䅯睧䅑䅁䅅䅁䉁䅁䅁杄啁䅁䅁免ぁ䑁䅑䅎睁䑁䅁䅍睁䑁䅁䅁䵁䅉䅅䅁䕁䅁䅁睁䵁䅁䅁权㙁兄䅁权䕁䅁䅁权⭂䅂䅁允䅁䅁䅅䅁䙁䅁䅁䅁䥂䉤䉬䍄䉁䅁䅁䅂䅁䅁䅍䅄䅁䅁䅯杘䄰䅁䅯䅂䅁䅁䅯䅣䅑䅁䅅䅁䉁䅁䅁兂䅁䅁䅁瑥杳兑杷允䅁䅁䅑䅁䑁䅁䅷䅁䭁䩁义䅁䭁䅁䅑䅁䭁䡁䕫䅁䉁䅁䅁允䅁䅁䅕䅁䅁䭁㝃〵䵁䅉䅅䅁䕁䅁䅁睁䵁䅁䅁权啂兄䅁权䕁䅁䅁权療䅂䅁允䅁䅁䅅䅁䙁䅁䅁䅁㑂椶䉂䍄䉁䅁䅁䅂䅁䅁䅍䅄䅁䅁䅯兺䅷䅁䅯䅂䅁䅁䅯䅣䅑䅁䅅䅁䉁䅁䅁兂䅁䅁䅁䥍桷兑杷允䅁䅁䅑䅁䑁䅁䅷䅁䭁䥁䱷䅁䭁䅁䅑䅁䭁䥁䕁䅁䉁䅁䅁允䅁䅁䅕䅁䅁䵁捄䔶䵁䅉䅅䅁䕁䅁䅁睁䵁䅁䅁权䭄睃䅁权䕁䅁䅁权⭂䅂䅁允䅁䅁䅅䅁䙁䅁䅁䅁捂䍎䉨䍄䉁䅁䅁䅂䅁䅁䅍䅄䅁䅁䅯朸䅷䅁䅯充䅁䅁䅯䅨䅑䅁䅅䅁䉁䅁䅁权䡂䅁䅁䍄䉁䅁䅁䅂䅁䅁䅍䅄䅁䅁䅯杓䅷䅁䅯䅂䅁䅁䅯杦䅑䅁䅅䅁䉁䅁䅁兂䅁䅁䅁嘶䕖兑杷允䅁䅁䅑䅁䑁䅁䅷䅁䭁䱁䱷䅁䭁䅁䅑䅁䭁䡁䕁䅁䉁䅁䅁允䅁䅁䅕䅁䅁䭁捁䕆䵅䅉䅅䅁䕁䅁䅁睁䵁䅁䅁权浂睃䅁权䕁䅁䅁权䍃䅂䅁允䅁䅁䅅䅁䙁䅁䅁䅁潃祱䉖䍄䉁䅁䅁䅂䅁䅁䅍䅄䅁䅁䅯睙䅷䅁䅯䅂䅁䅁䅯䅣䅑䅁䅅䅁䉁䅁䅁兂䅁䅁䅁䵷潺䅑杷允䅁䅁䅑䅁䑁䅁䅷䅁䭁䭁䱯䅁䭁䅁䅑䅁䭁䡁䕫䅁䉁䅁䅁允䅁䅁䅕䅁䅁䙁瑪啂䵅䅉䅅䅁䕁䅁䅁睁䵁䅁䅁权捄兄䅁权䕁䅁䅁权䍃䅂䅁允䅁䅁䅅䅁䙁䅁䅁䅁䅄⽸䅴䍄䉁䅁䅁䅂䅁䅁䅍䅄䅁䅁䅯其䄰䅁䅯䅂䅁䅁䅯杧䅑䅁䅅䅁䉁䅁䅁兂䅁䅁䅁䕙畮䅑杷允䅁䅁䅑䅁䑁䅁䅷䅁䭁䱁䙙䅁䭁䉁䅅䅁䭁䥁䕁䅁䉁䅁䅁允䅁䅁䄴䅆䅁䑁䅅䅍ㅁ䑁䅍李㑁䑁䅁䅍睁䅁䅁䍄䉁䅁䅁䅂䅁䅁䅍䅄䅁䅁䅯杴䅷䅁䅯䅂䅁䅁䅯䅥䅑䅁䅅䅁䉁䅁䅁兂䅁䅁䅁偧漳䅑杷允䅁䅁䅑䅁䑁䅁䅷䅁䭁䡁乫䅁䭁䅁䅑䅁䭁䡁䔴䅁䉁䅁䅁允䅁䅁䅕䅁䅁佁㕧䕆䵅䅉䅅䅁䕁䅁䅁睁䵁䅁䅁权䅁杄䅁权䕁䅁䅁权䍃䅂䅁允䅁䅁䅅䅁䙁䅁䅁䅁䕁べ䉖䍄䉁䅁䅁䅂䅁䅁䅍䅄䅁䅁䅯䅐䄴䅁䅯䅂䅁䅁䅯督䅑䅁䅅䅁䉁䅁䅁兂䅁䅁䅁畄畍兑杷允䅁䅁䅑䅁䑁䅁䅷䅁䭁䍁䵕䅁䭁䅁䅑䅁䭁䡁䕯䅁䉁䅁䅁允䅁䅁䅕䅁䅁乁慄欹䵁䅉䅅䅁䕁䅁䅁睁䵁䅁䅁权佁兄䅁权䕁䅁䅁权㍂䅂䅁允䅁䅁䅅䅁䙁䅁䅁䅁元䉘䉨䍄䉁䅁䅁䅂䅁䅁䅍䅄䅁䅁䅯䅁䅳䅁䅯䅂䅁䅁䅯来䅑䅁䅅䅁䉁䅁䅁兂䅁䅁䅁䕉牘䅑杷允䅁䅁䅑䅁䑁䅁䅷䅁䭁䥁䱳䅁䭁䅁䅑䅁䭁䡁䕉䅁䉁䅁䅁允䅁䅁䅕䅁䅁䉁䅨啄䵅䅉䅅䅁䕁䅁䅁睁䵁䅁䅁权䭂䅄䅁权䕁䅁䅁权あ䅂䅁允䅁䅁䅅䅁䙁䅁䅁䥁橃歎䉒䍄䉁䅁䅁䅂䅁䅁䅍䅄䅁䅁䅯睬䅳䅁䅯䅂䅁䅁䅯全䅑䅁䅅䅁䉁䅁䅁兂䅁䅁䅁䍌歅兑杷允䅁䅁䅑䅁䑁䅁䅷䅁䭁䩁䱧䅁䭁䉁䅅䅁䭁䡁䔴䅁䉁䅁䅁允䅁䅁䅯睒䅁䅁杷允䅁䅁䅑䅁䑁䅁䅷䅁䭁䕁䴰䅁䭁䅁䅑䅁䭁䡁䕧䅁䉁䅁䅁允䅁䅁䅕䅁䅁䵁㕨䕅䵅䅉䅅䅁䕁䅁䅁睁䵁䅁䅁权摂杄䅁权䕁䅁䅁权䅃䅂䅁允䅁䅁䅅䅁䙁䅁䅁䅁杄刵䉆䍄䉁䅁䅁䅂䅁䅁䅍䅄䅁䅁䅯杊䅷䅁䅯䅂䅁䅁䅯䅧䅑䅁䅅䅁䉁䅁䅁兂䅁䅁䅁佅穢䅑杷允䅁䅁䅑䅁䑁䅁䅷䅁䭁偁䬰䅁䭁䅁䅑䅁䭁䥁䕑䅁䉁䅁䅁允䅁䅁䅕䅁䅁䅁㝂啅䵅䅉䅅䅁䕁䅁䅁睁䵁䅁䅁权ㅁ睃䅁权䕁䅁䅁权㑂䅂䅁允䅁䅁䅅䅁䙁䅁䅁䅁㡃剪䉊䍄䉁䅁䅁䅂䅁䅁䅍䅄䅁䅁䅯䅘䅷䅁䅯䅂䅁䅁䅯兦䅑䅁䅅䅁䉁䅁䅁兂䅁䅁䅁䡰卷兑杷允䅁䅁䅑䅁䑁䅁䅷䅁䭁䭁䵯䅁䭁䅁䅑䅁䭁䡁䕣䅁䉁䅁䅁允䅁䅁䅕䅁䅁䙁婃え䵅䅉䅅䅁䕁䅁䅁睁䵁䅁䅁权㥁䅄䅁权䕁䅁䅁权穂䅂䅁允䅁䅁䅅䅁䭁䕁䅣䅁䵁䅉䅅䅁䕁䅁䅁睁䵁䅁䅁权捄䅄䅁权䕁䅁䅁权⭂䅂䅁允䅁䅁䅅䅁䙁䅁䅁䅁权畹䅎䍄䉁䅁䅁䅂䅁䅁䅍䅄䅁䅁䅯兇䅳䅁䅯䅂䅁䅁䅯全䅑䅁䅅䅁䉁䅁䅁兂䅁䅁䅁䅹䥑兑杷允䅁䅁䅑䅁䑁䅁䅷䅁䭁䙁䱷䅁䭁䅁䅑䅁䭁䡁䔴䅁䉁䅁䅁允䅁䅁䅕䅁䅁䑁䰷啍䵅䅉䅅䅁䕁䅁䅁睁䵁䅁䅁权捂睃䅁权䕁䅁䅁权䅃䅂䅁允䅁䅁䅅䅁䙁䅁䅁䅁ぁ䍂䉊䍄䉁䅁䅁䅂䅁䅁䅍䅄䅁䅁䅯杓䅷䅁䅯䅂䅁䅁䅯杤䅑䅁䅅䅁䉁䅁䅁兂䅁䅁䅃党䍴兑杷允䅁䅁䅑䅁䑁䅁䅷䅁䭁䵁䵣䅁䭁䅁䅑䅁䭁䥁䕍䅁䉁䅁䅁允䅁䅁䅕䅁䅁䡁䙄唸䵁䅉䅅䅁䕁䅁䅁睁䵁䅁䅁权㝁兄䅁权䕁䅁䅁权䍃䅂䅁允䅁䅁䅅䅁䙁䅁䅁䅁䭂嘴䉂䍄䉁䅁䅁䅂䅁䅁䅍䅄䅁䅁䅯䅘䅳䅁䅯䅂䅁䅁䅯睦䅑䅁䅅䅁䉁䅁䅁兂䅁䅁䅁䰫湅兑杷允䅁䅁䅑䅁䑁䅁䅷䅁䭁䕁䵯䅁䭁䅁䅑䅁䭁䡁䕣䅁䉁䅁䅁允䅁䅁䅕䅁䅁䱁歒け䵅䅉䅅䅁䕁䅁䅁睁䵁䅁䅁权歁䅄䅁权剁䅁䅁权あ䅂䅁允䅁䅁䅅䅁佁䉁䅉䅁祁䑁䅑杍ㅁ䑁䅉䅍睁䑁䅁䅁䵁䅉䅅䅁䕁䅁䅁睁䵁䅁䅁权啂兄䅁权䕁䅁䅁权䑃䅂䅁允䅁䅁䅅䅁䙁䅁䅁䅁杂卮䉆䍄䉁䅁䅁䅂䅁䅁䅍䅄䅁䅁䅯公䅳䅁䅯䅂䅁䅁䅯睧䅑䅁䅅䅁䉁䅁䅁兂䅁䅁䅁䅇䵉兑杷允䅁䅁䅑䅁䑁䅁䅷䅁䭁偁䭉䅁䭁䅁䅑䅁䭁䡁䔰䅁䉁䅁䅁允䅁䅁䅕䅁䅁䥁㑄ぃ䵅䅉䅅䅁䕁䅁䅁睁䵁䅁䅁权硄䅄䅁权䕁䅁䅁权睂䅂䅁允䅁䅁䅅䅁䙁䅁䅁䅁潃剔䉴䍄䉁䅁䅁䅂䅁䅁䅍䅄䅁䅁䅯杸䅷䅁䅯䅂䅁䅁䅯䅨䅑䅁䅅䅁䉁䅁䅁兂䅁䅁䅃奰奨兑杷允䅁䅁䅑䅁䑁䅁䅷䅁䭁䭁䱅䅁䭁䅁䅑䅁䭁䥁䕑䅁䉁䅁䅁允䅁䅁䅕䅁䅁䥁穂唹䵁䅉䅅䅁䕁䅁䅁睁䵁䅁䅁权䱂䅄䅁权䕁䅁䅁权ㅂ䅂䅁允䅁䅁䅅䅁䙁䅁䅁䅁杄偫䅊䍄䉁䅁䅁䅂䅁䅁䅍䅄䅁䅁䅯睏䅳䅁䅯䅂䅁䅁䅯睢䅑䅁䅅䅁䉁䅁䅁兂䅁䅁䅁䘵慑兑杷允䅁䅁䅑䅁䑁䅁䅷䅁䭁䵁䱁䅁䭁䅁䅑䅁䭁䥁䕁䅁䉁䅁䅁允䅁䅁䅕䅁䅁䵁卂唫䵁䅉䅅䅁䕁䅁䅁睁䵁䅁䅁权䭂䅄䅁权䕁䅁䅁权䕃䅂䅁允䅁䅁䅅䅁䙁䅁䅁䅁穁歈䉂䍄䉁䅁䅁䅂䅁䅁䅍䅄䅁䅁䅯睳䅷䅁䅯䅂䅁䅁䅯入䅑䅁䅅䅁䉁䅁䅁兂䅁䅁䅁䉁唴兑杷允䅁䅁䅑䅁䑁䅁䅷䅁䭁䱁䱙䅁䭁䅁䅑䅁䭁䡁䕑䅁䉁䅁䅁允䅁䅁䅕䅁䅁䭁浃歄䵅䅉䅅䅁䕁䅁䅁睁䵁䅁䅁权畄权䅁权䕁䅁䅁权䕃䅂䅁允䅁䅁䅅䅁䙁䅁䅁䅁杂⽒䄵䍄䉁䅁䅁䅂䅁䅁䅍䅄䅁䅁䅯杓䅷䅁䅯䅂䅁䅁䅯督䅑䅁䅅䅁䉁䅁䅁兂䅁䅁䅁潳䝖兑杷允䅁䅁䅑䅁䑁䅁䅷䅁䭁䥁久䅁䭁䅁䅑䅁䭁䡁䕳䅁䉁䅁䅁允䅁䅁䅕䅁䅁䥁㡪ぃ䵅䅉䅅䅁䕁䅁䅁睁䵁䅁䅁权⽄睃䅁权䕁䅁䅁权㉂䅂䅁允䅁䅁䅅䅁䙁䅁䅁䅁䍁祋䉒䍄䉁䅁䅁䅂䅁䅁䅍䅄䅁䅁䅯杓䅳䅁䅯充䅁䅁䅯入䅑䅁䅅䅁䉁䅁䅁杄十䅁䅁䅎㕁䑁䅍李祁䑁䅁䅍睁䅁䅁䍄䉁䅁䅁䅂䅁䅁䅍䅄䅁䅁䅯睕䅳䅁䅯充䅁䅁䅯睥䅑䅁䅅䅁䉁䅁䅁杄十䅁䅁睍睁䑁䅑䅍ぁ䑁䅁䅍睁䅁䅁䍄䉁䅁䅁䅂䅁䅁䅍䅄䅁䅁䅯䅡䅳䅁䅯䅂䅁䅁䅯䅦䅑䅁䅅䅁䉁䅁䅁兂䅁䅁䅁佅坧兑杷允䅁䅁䅑䅁䑁䅁䅷䅁䭁䱁䱁䅁䭁䅁䅑䅁䭁䡁䔰䅁䉁䅁䅁允䅁䅁䅕䅁䅁䵁㡨䕈䵅䅉䅅䅁䕁䅁䅁睁䵁䅁䅁权䵄兄䅁权䕁䅁䅁权⭂䅂䅁允䅁䅁䅅䅁䙁䅁䅁䅁奃兮䉴䍄䉁䅁䅁䅂䅁䅁䅍䅄䅁䅁䅯关䅳䅁䅯䅂䅁䅁䅯兦䅑䅁䅅䅁䉁䅁䅁兂䅁䅁䅁䡷䕁兑杷允䅁䅁䅑䅁䑁䅁䅷䅁䭁䱁䱕䅁䭁䅁䅑䅁䭁䡁䕳䅁䉁䅁䅁允䅁䅁䅕䅁䅁䵁畄歄䵅䅉䅅䅁䕁䅁䅁睁䵁䅁䅁权獄䅄䅁权䕁䅁䅁权扁睄䅁允䅁䅁䅅䅁䙁䅁䅁䅁㑁祮䈵䍄䉁䅁䅁䅂䅁䅁䅍䅄䅁䅁䅯兒䅳䅁䅯䅂䅁䅁䅯䅥䅑䅁䅅䅁䉁䅁䅁兂䅁䅁䅁䴱坧兑杷允䅁䅁䅑䅁䑁䅁䅷䅁䭁䑁䱍䅁䭁䅁䅑䅁䭁䡁䔰䅁䉁䅁䅁允䅁䅁䅕䅁䅁䥁摧歁䵅䅉䅅䅁䕁䅁䅁睁䵁䅁䅁权呂䅄䅁权䕁䅁䅁权䅃䅂䅁允䅁䅁䅅䅁䙁䅁䅁䅁䵂削䉎䍄䉁䅁䅁䅂䅁䅁䅍䅄䅁䅁䅯䅣䅳䅁䅯䅂䅁䅁䅯䅨䅑䅁䅅䅁䉁䅁䅁兂䅁䅁䅁䡍摧兑杷允䅁䅁䅑䅁䑁䅁䅷䅁䭁䡁䱅䅁䭁䅁䅑䅁䭁䥁䕑䅁䉁䅁䅁允䅁䅁䅕䅁䅁䍁䵂欶䵁䅉䅅䅁䕁䅁䅁睁䵁䅁䅁权ぁ睃䅁权䕁䅁䅁权㥂䅂䅁允䅁䅁䅅䅁䙁䅁䅁䅁千卆䉂䍄䉁䅁䅁䅂䅁䅁䅍䅄䅁䅁䅯睗䅳䅁䅯䅂䅁䅁䅯內䅑䅁䅅䅁䉁䅁䅁兂䅁䅁䅁䅉歁兑杷允䅁䅁䅑䅁䑁䅁䅷䅁䭁䩁䰰䅁䭁䅁䅑䅁䭁䡁䕕䅁䉁䅁䅁允䅁䅁䅕䅁䅁䅁䭺䕅䵅䅉䅅䅁䕁䅁䅁睁䵁䅁䅁权牄䅄䅁权䕁䅁䅁权䅃䅂䅁允䅁䅁䅅䅁䙁䅁䅁䅁奃允䉴䍄䉁䅁䅁䅂䅁䅁䅍䅄䅁䅁䅯杮䅳䅁䅯䅂䅁䅁䅯兤䅑䅁䅅䅁䉁䅁䅁兂䅁䅁䅁䥑䬸兑杷允䅁䅁䅑䅁䑁䅁䅷䅁䭁䡁䴰䅁䭁䅁䅑䅁䭁䡁䕧䅁䉁䅁䅁允䅁䅁䅕䅁䅁䝁䅃啅䵅䅉䅅䅁䕁䅁䅁睁䵁䅁䅁权瑂睃䅁权䕁䅁䅁权䕃䅂䅁允䅁䅁䅅䅁䙁䅁䅁䅁潄䉍䉬䍄䉁䅁䅁䅂䅁䅁䅍䅄䅁䅁䅯內䄰䅁䅯䅂䅁䅁䅯杧䅑䅁䅅䅁䉁䅁䅁兂䅁䅁䅁䔰䥑兑杷允䅁䅁䅑䅁䑁䅁䅷䅁䭁䝁䰴䅁䭁䅁䅑䅁䭁䥁䕑䅁䉁䅁䅁允䅁䅁䅕䅁䅁偁畷歇䵅䅉䅅䅁䕁䅁䅁睁䵁䅁䅁权灄睃䅁权䕁䅁䅁权䉃䅂䅁允䅁䅁䅅䅁䙁䅁䅁䅁捃䐲䉊䍄䉁䅁䅁䅂䅁䅁䅍䅄䅁䅁䅯䅚䅳䅁䅯䅂䅁䅁䅯杧䅑䅁䅅䅁䉁䅁䅁兂䅁䅁䅁佈坯兑杷允䅁䅁䅑䅁䑁䅁䅷䅁䭁䅁䵙䅁䭁䅁䅑䅁䭁䡁䕣䅁䉁䅁䅁允䅁䅁䅕䅁䅁䅁摁〳䵁䅉䅅䅁䕁䅁䅁睁䵁䅁䅁权獁睃䅁权䕁䅁䅁权㝂䅂䅁允䅁䅁䅅䅁䙁䅁䅁䅁䕃橹䉴䍄䉁䅁䅁䅂䅁䅁䅍䅄䅁䅁䅯䄳䅳䅁䅯䅂䅁䅁䅯入䅑䅁䅅䅁䉁䅁䅁兂䅁䅁䅁乣䨴兑杷允䅁䅁䅑䅁䑁䅁䅷䅁䭁䙁丸䅁䭁䅁䅑䅁䭁䡁䕍䅁䉁䅁䅁允䅁䅁䅕䅁䅁乁楡歉䵅䅉䅅䅁䕁䅁䅁睁䵁䅁䅁权㑂䅁䅁权䕁䅁䅁权㡂䅂䅁允䅁䅁䅅䅁䙁䅁䅁䅁㉃匶䉎䍄䉁䅁䅁䅂䅁䅁䅍䅄䅁䅁䅯儳䅷䅁䅯充䅁䅁䅯睧䅑䅁䅅䅁䉁䅁䅁杄十䅁䅁李ㅁ䑁䅉免祁䑁䅧䅎㉁䅁䅁䍄䉁䅁䅁䅂䅁䅁䅍䅄䅁䅁䅯来䄰䅁䅯䅂䅁䅁䅯內䅑䅁䅅䅁䉁䅁䅁兂䅁䅁䅁佧䥣兑杷允䅁䅁䅑䅁䑁䅁䅷䅁䭁䑁䱷䅁䭁䅁䅑䅁䭁䡁䔴䅁䉁䅁䅁允䅁䅁䅕䅁䅁䵁䑂䕁䵅䅉䅅䅁䕁䅁䅁睁䵁䅁䅁权䑁兄䅁权剁䅁䅁权䑃䅂䅁允䅁䅁䅅䅁佁䉁䅉䅁㉁䑁䅁兏硁䑁䅙兏㑁䑁䅕䅁䵁䅉䅅䅁䕁䅁䅁睁䵁䅁䅁权䕁䅄䅁权䕁䅁䅁权瑂䅂䅁允䅁䅁䅅䅁䙁䅁䅁䅁杁偭䅂䍄䉁䅁䅁䅂䅁䅁䅍䅄䅁䅁䅯杤䅳䅁䅯䅂䅁䅁䅯䅦䅑䅁䅅䅁䉁䅁䅁兂䅁䅁䅁䥷婮䅑杷允䅁䅁䅑䅁䑁䅁䅷䅁䭁佁䱣䅁䭁䅁䅑䅁䭁䡁䕧䅁䉁䅁䅁允䅁䅁䅕䅁䅁䥁䅩啂䵅䅉䅅䅁䕁䅁䅁睁䵁䅁䅁权煄权䅁权䕁䅁䅁权䍃䅂䅁允䅁䅁䅅䅁䙁䅁䅁䅁杂⽧䅬䍄䉁䅁䅁䅂䅁䅁䅍䅄䅁䅁䅯児䅳䅁䅯䅂䅁䅁䅯杦䅑䅁䅅䅁䉁䅁䅁兂䅁䅁䅁䍳⭔䅑杷允䅁䅁䅑䅁䑁䅁䅷䅁䭁䡁䱧䅁䭁䅁䅑䅁䭁䡁䕷䅁䉁䅁䅁允䅁䅁䅕䅁䅁偁敒䕅䵅䅉䅅䅁䕁䅁䅁睁䵁䅁䅁权楂䅄䅁权剁䅁䅁权瑂䅂䅁允䅁䅁䅅䅁佁䉁䅉䅁㕁䑁䅫䅏睁䑁䅧䅍睁䑁䅁䅁䵁䅉䅅䅁䕁䅁䅁睁䵁䅁䅁权祄䅄䅁权剁䅁䅁权䉃䅂䅁允䅁䅁䅅䅁佁䉁䅑䅁祁䑁䅕䅎ㅁ䑁䅕䅍㍁䑁䅍䅏䅁䅁杷允䅁䅁䅑䅁䑁䅁䅷䅁䭁䡁䴸䅁䭁䅁䅑䅁䭁䡁䔰䅁䉁䅁䅁允䅁䅁䅕䅁䅁䅁捁欴䵁䅉䅅䅁䕁䅁䅁睁䵁䅁䅁权婂睃䅁权剁䅁䅁权㡂䅂䅁允䅁䅁䅅䅁佁䉁䅑䅁硁䑁䅉䅏穁䑁䅕䅎睁䑁䅁䅍䅁䅁杷允䅁䅁䅑䅁䑁䅁䅷䅁䭁䙁䴰䅁䭁䅁䅑䅁䭁䝁䔸䅁䉁䅁䅁允䅁䅁䅕䅁䅁䑁坨䕅䵅䅉䅅䅁䕁䅁䅁睁䵁䅁䅁权瑁䅄䅁权䕁䅁䅁权䉃䅂䅁允䅁䅁䅅䅁䙁䅁䅁䅁睂协䉊䍄䉁䅁䅁䅂䅁䅁䅍䅄䅁䅁䅯儶䅳䅁䅯䅂䅁䅁䅯睤䅑䅁䅅䅁䉁䅁䅁兂䅁䅁䅁䨱ㅍ兑杷允䅁䅁䅑䅁䑁䅁䅷䅁䭁佁䱯䅁䭁䅁䅑䅁䭁䝁䔰䅁䉁䅁䅁允䅁䅁䅕䅁䅁䑁䅂歃䵅䅉䅅䅁䕁䅁䅁睁䵁䅁䅁权ㅁ睃䅁权䕁䅁䅁权䍃䅂䅁允䅁䅁䅅䅁䙁䅁䅁䅁䵄砸䉂䍄䉁䅁䅁䅂䅁䅁䅍䅄䅁䅁䅯䄶䅳䅁䅯䅂䅁䅁䅯䅤䅑䅁䅅䅁䉁䅁䅁兂䅁䅁䅁⽔睅兑杷允䅁䅁䅑䅁䑁䅁䅷䅁䭁䍁䱑䅁䭁䅁䅑䅁䭁䡁䕉䅁䉁䅁䅁允䅁䅁䅕䅁䅁䉁畁歈䵅䅉䅅䅁䕁䅁䅁睁䵁䅁䅁权扂兄䅁权剁䅁䅁权㉂䅂䅁允䅁䅁䅅䅁佁䉁䅉䅁ㅁ䑁䅉䅏㍁䑁䅫䅍睁䑁䅁䅁䵁䅉䅅䅁䕁䅁䅁睁䵁䅁䅁权偁兄䅁权䕁䅁䅁权䅃䅂䅁允䅁䅁䅅䅁䙁䅁䅁䅁权樰䈵䍄䉁䅁䅁䅂䅁䅁䅍䅄䅁䅁䅯睋䅳䅁䅯䅂䅁䅁䅯兦䅑䅁䅅䅁䉁䅁䅁兂䅁䅁䅁倹婯兑杷允䅁䅁䅑䅁䑁䅁䅷䅁䭁䥁䱑䅁䭁䅁䅑䅁䭁䥁䕅䅁䉁䅁䅁允䅁䅁䅕䅁䅁䥁䕂〴䵁䅉䅅䅁䕁䅁䅁睁䵁䅁䅁权噃䅄䅁权䕁䅁䅁权䕃䅂䅁允䅁䅁䅅䅁䙁䅁䅁䅁睂昴䄵䍄䉁䅁䅁䅂䅁䅁䅍䅄䅁䅁䅯睮䅷䅁䅯充䅁䅁䅯杧䅑䅁䅅䅁䉁䅁䅁杄十䅁䅁䅎ㅁ䑁䅕杍睁䑁䅁䅍睁䅁䅁䍄䉁䅁䅁䅂䅁䅁䅍䅄䅁䅁䅯杸䅷䅁䅯䅂䅁䅁䅯兣䅑䅁䅅䅁䉁䅁䅁兂䅁䅁䅁煸摨兑杷允䅁䅁䅑䅁䑁䅁䅷䅁䭁䉁义䅁䭁䉁䅅䅁䭁䡁䕣䅁䉁䅁䅁允䅁䅁䄴䅆䅁䑁䅅睍㉁䑁䅅䅍睁䑁䅁䅍睁䅁䅁䍄䉁䅁䅁䅂䅁䅁䅍䅄䅁䅁䅯兏䅳䅁䅯䅂䅁䅁䅯䅤䅑䅁䅅䅁䉁䅁䅁兂䅁䅁䅁䅦地兑杷允䅁䅁䅑䅁䑁䅁䅷䅁䭁䑁䵅䅁䭁䅁䅑䅁䭁䡁䔰䅁䉁䅁䅁允䅁䅁䅕䅁䅁䝁こう䵅䅉䅅䅁䕁䅁䅁睁䵁䅁䅁权千兄䅁权䕁䅁䅁权㍂䅂䅁允䅁䅁䅅䅁䙁䅁䅁䅁杄畔䅚䍄䉁䅁䅁䅂䅁䅁䅍䅄䅁䅁䅯杩䄰䅁䅯䅂䅁䅁䅯杦䅑䅁䅅䅁䉁䅁䅁兂䅁䅁䅁䱙⬷䅑杷允䅁䅁䅑䅁䑁䅁䅷䅁䭁䩁䱁䅁䭁䅁䅑䅁䭁䡁䕳䅁䉁䅁䅁允䅁䅁䅕䅁䅁乁卨歎䵅䅉䅅䅁䕁䅁䅁睁䵁䅁䅁权䅄兄䅁权䕁䅁䅁权扁睄䅁允䅁䅁䅅䅁䙁䅁䅁䅁杄睇䉰䍄䉁䅁䅁䅂䅁䅁䅍䅄䅁䅁䅯睶䅳䅁䅯充䅁䅁䅯入䅑䅁䅅䅁䉁䅁䅁杄十䅁䅁兏㕁䑁䅅李㕁䑁䅁䅍睁䅁䅁䍄䉁䅁䅁䅂䅁䅁䅍䅄䅁䅁䅯睂䄰䅁䅯䅂䅁䅁䅯睤䅑䅁䅅䅁䉁䅁䅁兂䅁䅁䅁䑑㕲䅑杷允䅁䅁䅑䅁䑁䅁䅷䅁䭁䑁䱷䅁䭁䅁䅑䅁䭁䡁䕉䅁䉁䅁䅁允䅁䅁䅕䅁䅁佁楁〯䵁䅉䅅䅁䕁䅁䅁睁䵁䅁䅁权䅄兄䅁权䕁䅁䅁权㙂䅂䅁允䅁䅁䅅䅁䙁䅁䅁䅁奃睴䉆䍄䉁䅁䅁䅂䅁䅁䅍䅄䅁䅁䅯杬䅳䅁䅯䅂䅁䅁䅯杧䅑䅁䅅䅁䉁䅁䅁兂䅁䅁䅁䱧版䅑杷允䅁䅁䅑䅁䑁䅁䅷䅁䭁䙁䵯䅁䭁䅁䅑䅁䭁䡁䕷䅁䉁䅁䅁允䅁䅁䅕䅁䅁䭁潷䕉䵅䅉䅅䅁䕁䅁䅁睁䵁䅁䅁权塄睃䅁权䕁䅁䅁权ㅂ䅂䅁允䅁䅁䅅䅁䙁䅁䅁䅁奄䅣䉖䍄䉁䅁䅁䅂䅁䅁䅍䅄䅁䅁䅯兏䅳䅁䅯䅂䅁䅁䅯睦䅑䅁䅅䅁䉁䅁䅁兂䅁䅁䅁䱯唴兑杷允䅁䅁䅑䅁䑁䅁䅷䅁䭁䍁䵑䅁䭁䅁䅑䅁䭁䡁䕅䅁䉁䅁䅁允䅁䅁䅕䅁䅁䵁䅺ぅ䵅䅉䅅䅁䕁䅁䅁睁䵁䅁䅁权乂睃䅁权䕁䅁䅁权䕃䅂䅁允䅁䅁䅅䅁䙁䅁䅁䅁䥃䍖䉖䍄䉁䅁䅁䅂䅁䅁䅍䅄䅁䅁䅯䅦䅳䅁䅯䅂䅁䅁䅯督䅑䅁䅅䅁䉁䅁䅁兂䅁䅁䅁䙫㍘䅑杷允䅁䅁䅑䅁䑁䅁䅷䅁䭁䕁乷䅁䭁䅁䅑䅁䭁䝁䔸䅁䉁䅁䅁允䅁䅁䅕䅁䅁䑁㝄ぁ䵅䅉䅅䅁䕁䅁䅁睁䵁䅁䅁权楁睃䅁权䕁䅁䅁权䕃䅂䅁允䅁䅁䅅䅁䙁䅁䅁䅁杁倱䄱䍄䉁䅁䅁䅂䅁䅁䅍䅄䅁䅁䅯兎䅳䅁䅯䅂䅁䅁䅯睥䅑䅁䅅䅁䉁䅁䅁兂䅁䅁䅁䭹匴兑杷允䅁䅁䅑䅁䑁䅁䅷䅁䭁佁䰰䅁䭁䅁䅑䅁䭁䥁䕑䅁䉁䅁䅁允䅁䅁䅕牕敧慨煎唳䵁䅉䅅䅁䕁䅁䅁睁䵁䅁䅁权㉃睃䅁权䕁䅁䅁权䙃䅂䅁允䅁䅁䅅䅁䙁䅁䅁䅁兂剩䉂䍄䉁䅁䅁䅂䅁䅁䅍䅄䅁䅁䅯兇䄰䅁䅯䅂䅁䅁䅯兤䅑䅁䅅䅁䉁䅁䅁兂䅁䅁䅁䄶敯兑杷允䅁䅁䅑䅁䑁䅁䅷䅁䭁䕁乕䅁䭁䅁䅑䅁䭁䡁䔸䅁䉁䅁䅁允䅁䅁䅕䅁䅁䥁头䕓䵅䅉䅅䅁䕁䅁䅁睁䵁䅁䅁权㕁睃䅁权䕁䅁䅁权穂䅂䅁允䅁䅁䅅䅁䙁䅁䅁䅁㑁杌䉆䍄䉁䅁䅁䅂䅁䅁䅍䅄䅁䅁䅯兌䅷䅁䅯䅂䅁䅁䅯杣䅑䅁䅅䅁䉁䅁䅁兂䅁䅁䅁橡楕兑杷允䅁䅁䅑䅁䑁䅁䅷䅁䭁偁䭧䅁䭁䅁䅑䅁䭁䡁䕫䅁䉁䅁䅁允䅁䅁䅕䅁䅁乁楁〫䵁䅉䅅䅁䕁䅁䅁睁䵁䅁䅁权桁䅄䅁权剁䅁䅁权䕃䅂䅁允䅁䅁䅅䅁佁䉁䅉䅁㕁䑁䅍睎睁䑁䅁䅍睁䑁䅁䅁䵁䅉䅅䅁䕁䅁䅁睁䵁䅁䅁权权䅄䅁权剁䅁䅁权䑃䅂䅁允䅁䅁䅅䅁佁䉁䅉䅁硁䑁䅅李㍁䑁䅁杍硁䑁䅑䅁䵁䅉䅅䅁䕁䅁䅁睁䵁䅁䅁权㡃䅄䅁权䕁䅁䅁权⭂䅂䅁允䅁䅁䅅䅁䙁䅁䅁䅁䅃䅺䉰䍄䉁䅁䅁䅂䅁䅁䅍䅄䅁䅁䅯䅺䅳䅁䅯䅂䅁䅁䅯䅧䅑䅁䅅䅁䉁䅁䅁兂䅁䅁䅁䤰瑍兑杷允䅁䅁䅑䅁䑁䅁䅷䅁䭁䵁䰰䅁䭁䅁䅑䅁䭁䥁䕁䅁䉁䅁䅁允䅁䅁䅕䅁䅁䝁㕨䕊䵅䅉䅅䅁䕁䅁䅁睁䵁䅁䅁权䍃䅄䅁权䕁䅁䅁权㡂䅂䅁允䅁䅁䅅䅁䙁䅁䅁䅁潁䅅䉖䍄䉁䅁䅁䅂䅁䅁䅍䅄䅁䅁䅯䄷䅯䅁䅯䅂䅁䅁䅯全䅑䅁䅅䅁䉁䅁䅁兂䅁䅁䅁䱢呕兑杷允䅁䅁䅑䅁䑁䅁䅷䅁䭁乁䵷䅁䭁䅁䅑䅁䭁䡁䕁䅁䉁䅁䅁允䅁䅁䅕䅁䅁䕁䅁欰䵁䅉䅅䅁䕁䅁䅁睁䵁䅁䅁权䙂睃䅁权䕁䅁䅁权療䅂䅁允䅁䅁䅅䅁䙁䅁䅁䅁㡃根䉨䍄䉁䅁䅁䅂䅁䅁䅍䅄䅁䅁䅯䅕䅷䅁䅯䅂䅁䅁䅯睦䅑䅁䅅䅁䉁䅁䅁兂䅁䅁䅁䉯歑兑杷允䅁䅁䅑䅁䑁䅁䅷䅁䭁佁临䅁䭁䉁䅅䅁䭁䥁䕕䅁䉁䅁䅁允䅁䅁䄴杅䅁䑁䅑李睁䑁䅙杍睁䑁䅫睎䅁䅁杷允䅁䅁䅑䅁䑁䅁䅷䅁䭁䍁乧䅁䭁䉁䅅䅁䭁䡁䕅䅁䉁䅁䅁允䅁䅁䄴䅆䅁䑁䅅睍祁䑁䅫睍硁䑁䅁䅍睁䅁䅁䍄䉁䅁䅁䅂䅁䅁䅍䅄䅁䅁䅯杪䄰䅁䅯䅂䅁䅁䅯兣䅑䅁䅅䅁䉁䅁䅁兂䅁䅁䅁歒楯兑杷允䅁䅁䅑䅁䑁䅁䅷䅁䭁佁䭷䅁䭁䅁䅑䅁䭁䡁䕧䅁䉁䅁䅁允䅁䅁䅕䅁䅁䡁灩䕇䵅䅉䅅䅁䕁䅁䅁睁䵁䅁䅁权䕃睃䅁权䕁䅁䅁权睂䅂䅁允䅁䅁䅅䅁䙁䅁䅁䅁权教䄵䍄䉁䅁䅁䅂䅁䅁䅍䅄䅁䅁䅯杄䄰䅁䅯䅂䅁䅁䅯杤䅑䅁䅅䅁䉁䅁䅁兂䅁䅁䅁䩨填兑杷允䅁䅁䅑䅁䑁䅁䅷䅁䭁䥁䴴䅁䭁䅁䅑䅁䭁䡁䕯䅁䉁䅁䅁允䅁䅁䅕䅁䅁䍁㑂欵䵁䅉䅅䅁䕁䅁䅁睁䵁䅁䅁权畁睃䅁权䕁䅁䅁权あ䅂䅁允䅁䅁䅅䅁䙁䅁䅁䅁捂し䉆䍄䉁䅁䅁䅂䅁䅁䅍䅄䅁䅁䅯兕䅳䅁䅯䅂䅁䅁䅯睢䅑䅁䅅䅁䉁䅁䅁兂䅁䅁䅁塙硣兑杷允䅁䅁䅑䅁䑁䅁䅷䅁䭁䵁䱉䅁䭁䉁䅅䅁䭁䡁䕅䅁䉁䅁䅁允䅁䅁䄴杅䅁䑁䅑兏㍁䑁䅉兎睁䑁䅁䅍䅁䅁杷允䅁䅁䅑䅁䑁䅁䅷䅁䭁䥁䵫䅁䭁䅁䅑䅁䭁䡁䕧䅁䉁䅁䅁允䅁䅁䅕䅁䅁䉁灁〸䵁䅉䅅䅁䕁䅁䅁睁䵁䅁䅁权十睄䅁权䕁䅁䅁权⭂䅂䅁允䅁䅁䅅䅁䙁䅁䅁䅁兂倳䅊䍄䉁䅁䅁䅂䅁䅁䅍䅄䅁䅁䅯䅣䅳䅁䅯䅂䅁䅁䅯来䅑䅁䅅䅁䉁䅁䅁兂䅁䅁䅁䜫畣兑杷允䅁䅁䅑䅁䑁䅁䅷䅁䭁䍁䴰䅁䭁䅁䅑䅁䭁䥁䕁䅁䉁䅁䅁允䅁䅁䅕䅁䅁䭁穷䕉䵅䅉䅅䅁䕁䅁䅁睁䵁䅁䅁权㝄䅄䅁权䕁䅁䅁权㕂䅂䅁允䅁䅁䅅䅁䙁䅁䅁䅁乁呡䉤䍄䉁䅁䅁䅂䅁䅁䅍䅄䅁䅁䅯䅒䄰䅁䅯䅂䅁䅁䅯督䅑䅁䅅䅁䉁䅁䅁兂䅁䅁䅁䈳浕兑杷允䅁䅁䅑䅁䑁䅁䅷䅁䭁佁䭷䅁䭁䅁䅑䅁䭁䡁䔸䅁䉁䅁䅁允䅁䅁䅕䅁䅁偁硂䕄䵅䅉䅅䅁䕁䅁䅁睁䵁䅁䅁权䩁睃䅁权剁䅁䅁权あ䅂䅁允䅁䅁䅅䅁佁䉁䅉䅁硁䑁䅫兎睁䑁䅁䅍睁䑁䅁䅁䵁䅉䅅䅁䕁䅁䅁睁䵁䅁䅁权⽄睃䅁权䕁䅁䅁权睂䅂䅁允䅁䅁䅅䅁䙁䅁䅁䅁䕂祑䉎䍄䉁䅁䅁䅂䅁䅁䅍䅄䅁䅁䅯睵䅳䅁䅯䅂䅁䅁䅯兦䅑䅁䅅䅁䉁䅁䅁兂䅁䅁䅁䅅䕷兑杷允䅁䅁䅑䅁䑁䅁䅷䅁䭁偁䵅䅁䭁䅁䅑䅁䭁䥁䕕䅁䉁䅁䅁允䅁䅁䅕䅁䅁䥁卩啇䵅䅉䅅䅁䕁䅁䅁睁䵁䅁䅁权㑄䅁䅁权䕁䅁䅁权療䅂䅁允䅁䅁䅅䅁䙁䅁䅁䅁啂䕕䉰䍄䉁䅁䅁䅂䅁䅁䅍䅄䅁䅁䅯睵䅷䅁䅯䅂䅁䅁䅯入䅑䅁䅅䅁䉁䅁䅁兂䅁䅁䅁䕓䜰兑杷允䅁䅁䅑䅁䑁䅁䅷䅁䭁䥁䱕䅁䭁䅁䅑䅁䭁䡁䕯䅁䉁䅁䅁允䅁䅁䅕䅁䅁䩁畒䕆䵅䅉䅅䅁䕁䅁䅁睁䵁䅁䅁权歁兄䅁权䕁䅁䅁权㑂䅂䅁允䅁䅁䅅䅁䙁䅁䅁䅁捃硣䉚䍄䉁䅁䅁䅂䅁䅁䅍䅄䅁䅁䅯䄷䅯䅁䅯䅂䅁䅁䅯䅨䅑䅁䅅䅁䉁䅁䅁兂䅁䅁䅁伶吸兑杷允䅁䅁䅑䅁䑁䅁䅷䅁䭁乁䱕䅁䭁䅁䅑䅁䭁䥁䕕䅁䉁䅁䅁允䅁䅁䅕䅁䅁䡁祒啅䵅䅉䅅䅁䕁䅁䅁睁䵁䅁䅁权坄睃䅁权䕁䅁䅁权䙃䅂䅁允䅁䅁䅅䅁䙁䅁䅁䅁允䍒䉂䍄䉁䅁䅁䅂䅁䅁䅍䅄䅁䅁䅯䄷䅯䅁䅯䅂䅁䅁䅯䅦䅑䅁䅅䅁䉁䅁䅁兂䅁䅁䅁䈯噅兑杷允䅁䅁䅑䅁䑁䅁䅷䅁䭁䱁䱑䅁䭁䅁䅑䅁䭁䥁䕁䅁䉁䅁䅁允䅁䅁䅕䅁䅁䱁偪商䵅䅉䅅䅁䕁䅁䅁睁䵁䅁䅁权䵄睃䅁权䕁䅁䅁权扁睄䅁允䅁䅁䅅䅁䙁䅁䅁䅁㙄穁䉂䍄䉁䅁䅁䅂䅁䅁䅍䅄䅁䅁䅯睙䅷䅁䅯充䅁䅁䅯內䅑䅁䅅䅁䉁䅁䅁杄啁䅁䅁免ぁ䑁䅫睎ぁ䑁䅑䅍睁䑁䅁䅁䵁䅉䅅䅁䕁䅁䅁睁䵁䅁䅁权佃兄䅁权䕁䅁䅁权䍃䅂䅁允䅁䅁䅅䅁䙁䅁䅁䅁歄硖䉨䍄䉁䅁䅁䅂䅁䅁䅍䅄䅁䅁䅯睫䅳䅁䅯䅂䅁䅁䅯兦䅑䅁䅅䅁䉁䅁䅁兂䅁䅁䅁䜰睘䅑杷允䅁䅁䅑䅁䑁䅁䅷䅁䭁䵁䰰䅁䭁䅁䅑䅁䭁䉁偳䅁䉁䅁䅁允䅁䅁䅕䅁䅁䙁㥃歋䵅䅉䅅䅁䕁䅁䅁睁䵁䅁䅁权乄䅄䅁权剁䅁䅁权䙃䅂䅁允䅁䅁䅅䅁佁䉁䅑䅁祁䑁䅑免ㅁ䑁䅁䅍睁䑁䅁䅍䅁䅁杷允䅁䅁䅑䅁䑁䅁䅷䅁䭁乁䵣䅁䭁䅁䅑䅁䭁䡁䔰䅁䉁䅁䅁允䅁䅁䅕䅁䅁乁剂䔹䵁䅉䅅䅁䕁䅁䅁睁䵁䅁䅁权⽂睃䅁权䕁䅁䅁权䅃䅂䅁允䅁䅁䅅䅁䭁䕁䅣䅁䵁䅉䅅䅁䕁䅁䅁睁䵁䅁䅁权祃睃䅁权䕁䅁䅁权扁睄䅁允䅁䅁䅅䅁䙁䅁䅁䅁䥄杇䈵䍄䉁䅁䅁䅂䅁䅁䅍䅄䅁䅁䅯䅤䅷䅁䅯䅂䅁䅁䅯来䅑䅁䅅䅁䉁䅁䅁兂䅁䅁䅁䍗䡅兑杷允䅁䅁䅑䅁䑁䅁䅷䅁䭁䩁乧䅁䭁䉁䅅䅁䭁䡁䕳䅁䉁䅁䅁允䅁䅁䄴杅䅁䑁䅫兏ぁ䑁䅙免睁䑁䅁䅍䅁䅁杷允䅁䅁䅑䅁䑁䅁䅷䅁䭁䑁䵷䅁䭁䅁䅑䅁䭁䡁䕣䅁䉁䅁䅁允䅁䅁䅕䅁䅁䩁敃あ䵅䅉䅅䅁䕁䅁䅁睁䵁䅁䅁权橃睃䅁权䕁䅁䅁权ㅂ䅂䅁允䅁䅁䅅䅁䙁䅁䅁䅁杄偌䅬䍄䉁䅁䅁䅂䅁䅁䅍䅄䅁䅁䅯眫䅷䅁䅯䅂䅁䅁䅯䅤䅑䅁䅅䅁䉁䅁䅁兂䅁䅁䅁乤㌰兑杷允䅁䅁䅑䅁䑁䅁䅷䅁䭁䥁䱳䅁䭁䉁䅅䅁䭁䡁䕅䅁䉁䅁䅁允䅁䅁䄴杅䅁䑁䅑䅍ㅁ䑁䅁䅎睁䑁䅁䅍䅁䅁杷允䅁䅁䅑䅁䑁䅁䅷䅁䭁䱁䱑䅁䭁䅁䅑䅁䭁䥁䕉䅁䉁䅁䅁允䅁䅁䅕䅁䅁䥁㕪䕆䵅䅉䅅䅁䕁䅁䅁睁䵁䅁䅁权㑃䅄䅁权䕁䅁䅁权㑂䅂䅁允䅁䅁䅅䅁䙁䅁䅁䅁䅁瑴䅒䍄䉁䅁䅁䅂䅁䅁䅍䅄䅁䅁䅯眳䅳䅁䅯䅂䅁䅁䅯睥䅑䅁䅅䅁䉁䅁䅁兂䅁䅁䅁䙁な䅑杷允䅁䅁䅑䅁䑁䅁䅷䅁䭁䡁䱙䅁䭁䅁䅑䅁䭁䥁䕉䅁䉁䅁䅁允䅁䅁䅕䅁䅁䥁乁欲䵁䅉䅅䅁䕁䅁䅁睁䵁䅁䅁权睂䅄䅁权剁䅁䅁权䍃䅂䅁允䅁䅁䅅䅁佁䉁䅉䅁ぁ䑁䅉李硁䑁䅕䅍睁䑁䅁䅁䵁䅉䅅䅁䕁䅁䅁睁䵁䅁䅁权ぁ䅄䅁权䕁䅁䅁权扁睄䅁允䅁䅁䅅䅁䙁䅁䅁䅁䅄杹䉰䍄䉁䅁䅁䅂䅁䅁䅍䅄䅁䅁䅯䅊䅳䅁䅯䅂䅁䅁䅯来䅑䅁䅅䅁䉁䅁䅁兂䅁䅁䅁䕅杯兑杷允䅁䅁䅑䅁䑁䅁䅷䅁䭁䡁䱧䅁䭁䅁䅑䅁䭁䥁䕉䅁䉁䅁䅁允䅁䅁䅕䅁䅁䑁䉧歁䵅䅉䅅䅁䕁䅁䅁睁䵁䅁䅁权あ䅄䅁权䕁䅁䅁权䑃䅂䅁允䅁䅁䅅䅁䙁䅁䅁䅁奄䅭䉊䍄䉁䅁䅁䅂䅁䅁䅍䅄䅁䅁䅯䅤䅷䅁䅯䅂䅁䅁䅯兦䅑䅁䅅䅁䉁䅁䅁兂䅁䅁䅁䱹䝕兑杷允䅁䅁䅑䅁䑁䅁䅷䅁䭁䙁久䅁䭁䅁䅑䅁䭁䡁䕍䅁䉁䅁䅁允䅁䅁䅕䅁䅁䩁煂啅䵅䅉䅅䅁䕁䅁䅁睁䵁䅁䅁权呂兄䅁权剁䅁䅁权瑂䅂䅁允䅁䅁䅅䅁佁䉁䅑䅁硁䑁䅙杍㍁䑁䅁兏睁䑁䅁䅍䅁䅁杷允䅁䅁䅑䅁䑁䅁䅷䅁䭁䥁䵷䅁䭁䅁䅑䅁䭁䡁䕉䅁䉁䅁䅁允䅁䅁䅕䅁䅁䥁敁唲䵁䅉䅅䅁䕁䅁䅁睁䵁䅁䅁权牃䅄䅁权䕁䅁䅁权䉃䅂䅁允䅁䅁䅅䅁䙁䅁䅁䅁䅁桘䉰䍄䉁䅁䅁䅂䅁䅁䅍䅄䅁䅁䅯睗䅷䅁䅯䅂䅁䅁䅯䅤䅑䅁䅅䅁䉁䅁䅁兂䅁䅁䅁䌸偑兑杷允䅁䅁䅑䅁䑁䅁䅷䅁䭁䡁乫䅁䭁䅁䅑䅁䭁䥁䕉䅁䉁䅁䅁允䅁䅁䅕䅁䅁䱁䩁䕄䵅䅉䅅䅁䕁䅁䅁睁䵁䅁䅁权摂䅄䅁权䕁䅁䅁权あ䅂䅁允䅁䅁䅅䅁䙁䅁䅁䅁㑃睁䉎䍄䉁䅁䅁䅂䅁䅁䅍䅄䅁䅁䅯䅣䅳䅁䅯䅂䅁䅁䅯督䅑䅁䅅䅁䉁䅁䅁兂䅁䅁䅁潓欸兑杷允䅁䅁䅑䅁䑁䅁䅷䅁䭁䉁䵍䅁䭁䅁䅑䅁䭁䡁䔴䅁䉁䅁䅁允䅁䅁䅕䅁䅁乁ぃ啁䵅䅉䅅䅁䕁䅁䅁睁䵁䅁䅁权歁䅄䅁权䕁䅁䅁权穂䅂䅁允䅁䅁䅅䅁䙁䅁䅁䅁潄硵䉆䍄䉁䅁䅁䅂䅁䅁䅍䅄䅁䅁䅯䄶䅯䅁䅯䅂䅁䅁䅯入䅑䅁䅅䅁䉁䅁䅁兂䅁䅁䅁䡗䕁兑杷允䅁䅁䅑䅁䑁䅁䅷䅁䭁䥁乯䅁䭁䅁䅑䅁䭁䡁䕉䅁䉁䅁䅁允䅁䅁䅕䅁䅁䅁䕁〯䵁䅉䅅䅁䕁䅁䅁睁䵁䅁䅁权牂兄䅁权䕁䅁䅁权穂䅂䅁允䅁䅁䅅䅁䙁䅁䅁䅁奃內䉬䍄䉁䅁䅁䅂䅁䅁䅍䅄䅁䅁䅯䅹䅳䅁䅯䅂䅁䅁䅯全䅑䅁䅅䅁䉁䅁䅁兂䅁䅁䅁䡧偄䅑杷允䅁䅁䅑䅁䑁䅁䅷䅁䭁</t>
  </si>
  <si>
    <t>䵁䱫䅁䭁䅁䅑䅁䭁䥁䕕䅁䉁䅁䅁允䅁䅁䅕䅁䅁佁煑歆䵅䅉䅅䅁䕁䅁䅁睁䵁䅁䅁权杁䅄䅁权䕁䅁䅁权⽂䅂䅁允䅁䅁䅅䅁䙁䅁䅁䅁杂敶䅬䍄䉁䅁䅁䅂䅁䅁䅍䅄䅁䅁䅯䅺䄰䅁䅯䅂䅁䅁䅯䅦䅑䅁䅅䅁䉁䅁䅁兂䅁䅁䅁䅡䕍兑杷允䅁䅁䅑䅁䑁䅁䅷䅁䭁䭁䴰䅁䭁䅁䅑䅁䭁䡁䕙䅁䉁䅁䅁允䅁䅁䅯睒䅁䅁杷允䅁䅁䅑䅁䑁䅁䅷䅁䭁佁䱑䅁䭁䉁䅅䅁䭁䥁䕅䅁䉁䅁䅁允䅁䅁䄴杅䅁䑁䅍李硁䑁䅙睍睁䑁䅁䅍䅁䅁杷允䅁䅁䅑䅁䑁䅁䅷䅁䭁䝁䴴䅁䭁䉁䅅䅁䭁䉁偳䅁䉁䅁䅁允䅁䅁䄴䅆䅁䑁䅅免ㅁ䑁䅁䅍睁䑁䅁䅍睁䅁䅁䍄䉁䅁䅁䅂䅁䅁䅍䅄䅁䅁䅯䅤䅷䅁䅯䅂䅁䅁䅯內䅑䅁䅅䅁䉁䅁䅁兂䅁䅁䅁倰ㄷ䅑杷允䅁䅁䅑䅁䑁䅁䅷䅁䭁䕁䱙䅁䭁䅁䅑䅁䭁䡁䕧䅁䉁䅁䅁允䅁䅁䅕䅁䅁䍁穪商䵅䅉䅅䅁䕁䅁䅁睁䵁䅁䅁权杂睃䅁权䕁䅁䅁权䅃䅂䅁允䅁䅁䅅䅁䭁䕁䅣䅁䵁䅉䅅䅁䕁䅁䅁睁䵁䅁䅁权䱂睃䅁权䕁䅁䅁权㕂䅂䅁允䅁䅁䅅䅁䙁䅁䅁䅁慃祐䉂䍄䉁䅁䅁䅂䅁䅁䅍䅄䅁䅁䅯杊䅷䅁䅯䅂䅁䅁䅯䅤䅑䅁䅅䅁䉁䅁䅁兂䅁䅁䅁䙑㉺䅑杷允䅁䅁䅑䅁䑁䅁䅷䅁䭁䥁乣䅁䭁䅁䅑䅁䭁䥁䕁䅁䉁䅁䅁允䅁䅁䅕䅁䅁偁潁唹䵁䅉䅅䅁䕁䅁䅁睁䵁䅁䅁权灂睃䅁权䕁䅁䅁权㡂䅂䅁允䅁䅁䅅䅁䙁䅁䅁䅁捃楂䉒䍄䉁䅁䅁䅂䅁䅁䅍䅄䅁䅁䅯睮䅳䅁䅯䅂䅁䅁䅯兤䅑䅁䅅䅁䉁䅁䅁兂䅁䅁䅁䅷㡔䅑杷允䅁䅁䅑䅁䑁䅁䅷䅁䭁䭁䱕䅁䭁䅁䅑䅁䭁䡁䕷䅁䉁䅁䅁允䅁䅁䅕䅁䅁䱁慪啂䵅䅉䅅䅁䕁䅁䅁睁䵁䅁䅁权牁䅄䅁权剁䅁䅁权瑂䅂䅁允䅁䅁䅅䅁佁䉁䅉䅁ぁ䑁䅙杍ぁ䑁䅧䅍睁䑁䅁䅁䵁䅉䅅䅁䕁䅁䅁睁䵁䅁䅁权噃䅄䅁权剁䅁䅁权䙃䅂䅁允䅁䅁䅅䅁佁䉁䅑䅁硁䑁䅉䅍穁䑁䅣䅎㉁䑁䅅䅏䅁䅁杷允䅁䅁䅑䅁䑁䅁䅷䅁䭁䝁䱳䅁䭁䅁䅑䅁䭁䡁䕯䅁䉁䅁䅁允䅁䅁䅕䅁䅁䍁扂歊䵅䅉䅅䅁䕁䅁䅁睁䵁䅁䅁权乁兄䅁权䕁䅁䅁权⭂䅂䅁允䅁䅁䅅䅁䙁䅁䅁䅁歄硉䉨䍄䉁䅁䅁䅂䅁䅁䅍䅄䅁䅁䅯杒䅷䅁䅯䅂䅁䅁䅯杧䅑䅁䅅䅁䉁䅁䅁兂䅁䅁䅁䕉䙳兑杷允䅁䅁䅑䅁䑁䅁䅷䅁䭁偁䱉䅁䭁䅁䅑䅁䭁䡁䕉䅁䉁䅁䅁允䅁䅁䅕䅁䅁䵁䉄啃䵅䅉䅅䅁䕁䅁䅁睁䵁䅁䅁权兂䅄䅁权䕁䅁䅁权䅃䅂䅁允䅁䅁䅅䅁䙁䅁䅁䅁睁匸䉖䍄䉁䅁䅁䅂䅁䅁䅍䅄䅁䅁䅯杚䅷䅁䅯䅂䅁䅁䅯兤䅑䅁䅅䅁䉁䅁䅁兂䅁䅁䅁煮汉兑杷允䅁䅁䅑䅁䑁䅁䅷䅁䭁䱁䵍䅁䭁䅁䅑䅁䭁䡁䕧䅁䉁䅁䅁允䅁䅁䅕䅁䅁䥁歁商䵅䅉䅅䅁䕁䅁䅁睁䵁䅁䅁权牁睃䅁权䕁䅁䅁权㑂䅂䅁允䅁䅁䅅䅁䙁䅁䅁䅁歄硚䈹䍄䉁䅁䅁䅂䅁䅁䅍䅄䅁䅁䅯䅤䅷䅁䅯䅂䅁䅁䅯䅨䅑䅁䅅䅁䉁䅁䅁兂䅁䅁䅁䑙番䅑杷允䅁䅁䅑䅁䑁䅁䅷䅁䭁偁䬰䅁䭁䅁䅑䅁䭁䥁䕕䅁䉁䅁䅁允䅁䅁䅕䅁䅁佁䵃歇䵅䅉䅅䅁䕁䅁䅁睁䵁䅁䅁权浃睃䅁权䕁䅁䅁权㡂䅂䅁允䅁䅁䅅䅁䙁䅁䅁䅁允睓䉒䍄䉁䅁䅁䅂䅁䅁䅍䅄䅁䅁䅯村䅳䅁䅯䅂䅁䅁䅯兤䅑䅁䅅䅁䉁䅁䅁兂䅁䅁䅁䡍㙦䅑杷允䅁䅁䅑䅁䑁䅁䅷䅁䭁偁义䅁䭁䅁䅑䅁䭁䉁偳䅁䉁䅁䅁允䅁䅁䅕䅁䅁䙁䠶歉䵅䅉䅅䅁䕁䅁䅁睁䵁䅁䅁权あ䅄䅁权䕁䅁䅁权穂䅂䅁允䅁䅁䅅䅁䙁䅁䅁䅁权⽤䅖䍄䉁䅁䅁䅂䅁䅁䅍䅄䅁䅁䅯䅎䄰䅁䅯䅂䅁䅁䅯䅧䅑䅁䅅䅁䉁䅁䅁兂䅁䅁䅁䱷㑺䅑杷允䅁䅁䅑䅁䑁䅁䅷䅁䭁䝁䱷䅁䭁䅁䅑䅁䭁䡁䕙䅁䉁䅁䅁允䅁䅁䅕䅁䅁䉁敁欸䵁䅉䅅䅁䕁䅁䅁睁䵁䅁䅁权祄䅄䅁权䕁䅁䅁权⽂䅂䅁允䅁䅁䅅䅁䙁䅁䅁䅁睄䑓䉤䍄䉁䅁䅁䅂䅁䅁䅍䅄䅁䅁䅯杮䅷䅁䅯䅂䅁䅁䅯杧䅑䅁䅅䅁䉁䅁䅁兂䅁䅁䅁䥇䍷兑杷允䅁䅁䅑䅁䑁䅁䅷䅁䭁䥁乣䅁䭁䅁䅑䅁䭁䡁䕯䅁䉁䅁䅁允䅁䅁䅕䅁䅁乁噧歁䵅䅉䅅䅁䕁䅁䅁睁䵁䅁䅁权獁䅄䅁权䕁䅁䅁权硂䅂䅁允䅁䅁䅅䅁䙁䅁䅁䅁㑃兄䉬䍄䉁䅁䅁䅂䅁䅁䅍䅄䅁䅁䅯䅲䅳䅁䅯䅂䅁䅁䅯杤䅑䅁䅅䅁䉁䅁䅁兂䅁䅁䅁䩯䅁兑杷允䅁䅁䅑䅁䑁䅁䅷䅁䭁䭁䰴䅁䭁䅁䅑䅁䭁䡁䕙䅁䉁䅁䅁允䅁䅁䅕䅁䅁䑁奪歍䵅䅉䅅䅁䕁䅁䅁睁䵁䅁䅁权䕃睃䅁权䕁䅁䅁权䑃䅂䅁允䅁䅁䅅䅁䙁䅁䅁䅁杂⭘䅴䍄䉁䅁䅁䅂䅁䅁䅍䅄䅁䅁䅯䅨䅳䅁䅯䅂䅁䅁䅯睦䅑䅁䅅䅁䉁䅁䅁兂䅁䅁䅁䉷摶䅑杷允䅁䅁䅑䅁䑁䅁䅷䅁䭁䕁䵉䅁䭁䉁䅅䅁䭁䝁䔸䅁䉁䅁䅁允䅁䅁䄴杅䅁䑁䅅兎㉁䑁䅙睎穁䑁䅉免䅁䅁杷允䅁䅁䅑䅁䑁䅁䅷䅁䭁䍁䴰䅁䭁䅁䅑䅁䭁䝁䔰䅁䉁䅁䅁允䅁䅁䅕䅁䅁䡁䈷啊䵅䅉䅅䅁䕁䅁䅁睁䵁䅁䅁权瑁䅄䅁权䕁䅁䅁权硂䅂䅁允䅁䅁䅅䅁䙁䅁䅁䅁睁椳䉖䍄䉁䅁䅁䅂䅁䅁䅍䅄䅁䅁䅯杚䅷䅁䅯䅂䅁䅁䅯入䅑䅁䅅䅁䉁䅁䅁兂䅁䅁䅁浴桙兑杷允䅁䅁䅑䅁䑁䅁䅷䅁䭁䭁䱣䅁䭁䅁䅑䅁䭁䉁偳䅁䉁䅁䅁允䅁䅁䅕䅁䅁䱁啧䕒䵅䅉䅅䅁䕁䅁䅁睁䵁䅁䅁权呄兄䅁权剁䅁䅁权䑃䅂䅁允䅁䅁䅅䅁佁䉁䅉䅁硁䑁䅣䅍㑁䑁䅑䅍睁䑁䅁䅁䵁䅉䅅䅁䕁䅁䅁睁䵁䅁䅁权畄睃䅁权䕁䅁䅁权䕃䅂䅁允䅁䅁䅅䅁䙁䅁䅁䅁㑄儰䉖䍄䉁䅁䅁䅂䅁䅁䅍䅄䅁䅁䅯杮䄰䅁䅯充䅁䅁䅯䅧䅑䅁䅅䅁䉁䅁䅁杄啁䅁䅁免穁䑁䅉䅎睁䑁䅁䅍睁䑁䅁䅁䵁䅉䅅䅁䕁䅁䅁睁䵁䅁䅁权ㅃ兄䅁权䕁䅁䅁权䉃䅂䅁允䅁䅁䅅䅁䙁䅁䅁䅁十味䉆䍄䉁䅁䅁䅂䅁䅁䅍䅄䅁䅁䅯䅹䅳䅁䅯䅂䅁䅁䅯兦䅑䅁䅅䅁䉁䅁䅁兂䅁䅁䅁串䉯兑杷允䅁䅁䅑䅁䑁䅁䅷䅁䭁䵁䱫䅁䭁䅁䅑䅁䭁䡁䔰䅁䉁䅁䅁允䅁䅁䅕䅁䅁䱁慃商䵅䅉䅅䅁䕁䅁䅁睁䵁䅁䅁权畂睃䅁权䕁䅁䅁权⽂䅂䅁允䅁䅁䅅䅁䙁䅁䅁䅁捂硱䉖䍄䉁䅁䅁䅂䅁䅁䅍䅄䅁䅁䅯睢䅳䅁䅯䅂䅁䅁䅯睦䅑䅁䅅䅁䉁䅁䅁兂䅁䅁䅁䍚煯兑杷允䅁䅁䅑䅁䑁䅁䅷䅁䭁䭁䱧䅁䭁䅁䅑䅁䭁䡁䔴䅁䉁䅁䅁允䅁䅁䅕䅁䅁䙁㍄〹䵁䅉䅅䅁䕁䅁䅁睁䵁䅁䅁权㡁睃䅁权剁䅁䅁权䍃䅂䅁允䅁䅁䅅䅁佁䉁䅉䅁㍁䑁䅁䅎睁䑁䅅䅍睁䑁䅁䅁䵁䅉䅅䅁䕁䅁䅁睁䵁䅁䅁权潂兄䅁权䕁䅁䅁权瑂䅂䅁允䅁䅁䅅䅁䙁䅁䅁䅁卂楃䉂䍄䉁䅁䅁䅂䅁䅁䅍䅄䅁䅁䅯䅬䄰䅁䅯充䅁䅁䅯睢䅑䅁䅅䅁䉁䅁䅁杄十䅁䅁杍㑁䑁䅉䅍睁䑁䅁䅍睁䅁䅁䍄䉁䅁䅁䅂䅁䅁䅍䅄䅁䅁䅯䄴䄰䅁䅯䅂䅁䅁䅯兤䅑䅁䅅䅁䉁䅁䅁兂䅁䅁䅁䡔摯兑杷允䅁䅁䅑䅁䑁䅁䅷䅁䭁偁䙉䅁䭁䅁䅑䅁䭁䉁偳䅁䉁䅁䅁允䅁䅁䅕䅁䅁䕁䑃啇䵅䅉䅅䅁䕁䅁䅁睁䵁䅁䅁权䑄睃䅁权䕁䅁䅁权祂䅂䅁允䅁䅁䅅䅁䙁䅁䅁䅁兄刴䉆䍄䉁䅁䅁䅂䅁䅁䅍䅄䅁䅁䅯杙䅷䅁䅯充䅁䅁䅯兦䅑䅁䅅䅁䉁䅁䅁杄十䅁䅁兎硁䑁䅙䅎ㅁ䑁䅁䅍睁䅁䅁䍄䉁䅁䅁䅂䅁䅁䅍䅄䅁䅁䅯睁䄸䅁䅯䅂䅁䅁䅯杤䅑䅁䅅䅁䉁䅁䅁兂䅁䅁䅁偣硙兑杷允䅁䅁䅑䅁䑁䅁䅷䅁䭁䕁䰸䅁䭁䅁䅑䅁䭁䡁䕙䅁䉁䅁䅁允䅁䅁䅕䅁䅁䕁癁欷䵁䅉䅅䅁䕁䅁䅁睁䵁䅁䅁权牄睃䅁权剁䅁䅁权㥂䅂䅁允䅁䅁䅅䅁佁䉁䅉䅁㑁䑁䅑兏睁䑁䅁䅍睁䑁䅁䅁䵁䅉䅅䅁䕁䅁䅁睁䵁䅁䅁权㉃兄䅁权䕁䅁䅁权㙂䅂䅁允䅁䅁䅅䅁䙁䅁䅁䅁䅃杚䉊䍄䉁䅁䅁䅂䅁䅁䅍䅄䅁䅁䅯兖䄰䅁䅯䅂䅁䅁䅯䅣䅑䅁䅅䅁䉁䅁䅁兂䅁䅁䅁䈰㑘䅑杷允䅁䅁䅑䅁䑁䅁䅷䅁䭁䍁䴰䅁䭁䅁䅑䅁䭁䡁䕫䅁䉁䅁䅁允䅁䅁䅕䅁䅁䱁䉯䕉䵅䅉䅅䅁䕁䅁䅁睁䵁䅁䅁权呁兄䅁权剁䅁䅁权睂䅂䅁允䅁䅁䅅䅁佁䉁䅑䅁硁䑁䅁免睁䑁䅕杍㕁䑁䅍睍䅁䅁杷允䅁䅁䅑䅁䑁䅁䅷䅁䭁乁䵫䅁䭁䅁䅑䅁䭁䝁䔸䅁䉁䅁䅁允䅁䅁䅕䅁䅁䩁桁䕌䵅䅉䅅䅁䕁䅁䅁睁䵁䅁䅁权十䅄䅁权䕁䅁䅁权㥂䅂䅁允䅁䅁䅅䅁䙁䅁䅁䅁䅂偐䅂䍄䉁䅁䅁䅂䅁䅁䅍䅄䅁䅁䅯杣䅷䅁䅯䅂䅁䅁䅯䅨䅑䅁䅅䅁䉁䅁䅁兂䅁䅁䅁䙶戸兑杷允䅁䅁䅑䅁䑁䅁䅷䅁䭁䕁䰰䅁䭁䅁䅑䅁䭁䡁䕁䅁䉁䅁䅁允䅁䅁䅕䅁䅁偁摷䕊䵅䅉䅅䅁䕁䅁䅁睁䵁䅁䅁权祂兄䅁权䕁䅁䅁权㑂䅂䅁允䅁䅁䅅䅁䙁䅁䅁䅁䥃卣䉰䍄䉁䅁䅁䅂䅁䅁䅍䅄䅁䅁䅯眷䄰䅁䅯䅂䅁䅁䅯全䅑䅁䅅䅁䉁䅁䅁兂䅁䅁䅁䙯㙘䅑杷允䅁䅁䅑䅁䑁䅁䅷䅁䭁䵁䱁䅁䭁䅁䅑䅁䭁䡁䕑䅁䉁䅁䅁允䅁䅁䅕䅁䅁䙁㝪啁䵅䅉䅅䅁䕁䅁䅁睁䵁䅁䅁权杂睃䅁权䕁䅁䅁权䍃䅂䅁允䅁䅁䅅䅁䭁䕁䅣䅁䵁䅉䅅䅁䕁䅁䅁睁䵁䅁䅁权桂睃䅁权䕁䅁䅁权䍃䅂䅁允䅁䅁䅅䅁䙁䅁䅁䅁睄杍䉂䍄䉁䅁䅁䅂䅁䅁䅍䅄䅁䅁䅯克䅳䅁䅯充䅁䅁䅯睧䅑䅁䅅䅁䉁䅁䅁杄十䅁䅁杍祁䑁䅅睍㕁䑁䅙李穁䅁䅁䍄䉁䅁䅁䅂䅁䅁䅍䅄䅁䅁䅯睺䅳䅁䅯䅂䅁䅁䅯䅦䅑䅁䅅䅁䉁䅁䅁兂䅁䅁䅁瀰海兑杷允䅁䅁䅑䅁䑁䅁䅷䅁䭁䙁䵯䅁䭁䉁䅅䅁䭁䡁䕫䅁䉁䅁䅁允䅁䅁䄴䅆䅁䑁䅅䅍穁䑁䅉兎㍁䑁䅁䅍睁䅁䅁䍄䉁䅁䅁䅂䅁䅁䅍䅄䅁䅁䅯䅥䅷䅁䅯䅂䅁䅁䅯睥䅑䅁䅅䅁䉁䅁䅁兂䅁䅁䅁䬴䕣兑杷允䅁䅁䅑䅁䑁䅁䅷䅁䭁䅁䱕䅁䭁䅁䅑䅁䭁䡁䕉䅁䉁䅁䅁允䅁䅁䅕䅁䅁佁佂䕃䵅䅉䅅䅁䕁䅁䅁睁䵁䅁䅁权祄兄䅁权䕁䅁䅁权祂䅂䅁允䅁䅁䅅䅁䙁䅁䅁䅁䵁硁䈱䍄䉁䅁䅁䅂䅁䅁䅍䅄䅁䅁䅯睎䅳䅁䅯充䅁䅁䅯䅦䅑䅁䅅䅁䉁䅁䅁杄十䅁䅁䅎㍁䑁䅙䅍睁䑁䅁䅍睁䅁䅁䍄䉁䅁䅁䅂䅁䅁䅍䅄䅁䅁䅯杙䅳䅁䅯䅂䅁䅁䅯睧䅑䅁䅅䅁䉁䅁䅁兂䅁䅁䅁䅪摳兑杷允䅁䅁䅑䅁䑁䅁䅷䅁䭁䱁丰䅁䭁䅁䅑䅁䭁䡁䕣䅁䉁䅁䅁允䅁䅁䅕䅁䅁䵁敧ぁ䵅䅉䅅䅁䕁䅁䅁睁䵁䅁䅁权啁䅄䅁权䕁䅁䅁权硂䅂䅁允䅁䅁䅅䅁䙁䅁䅁䅁权䌸䉆䍄䉁䅁䅁䅂䅁䅁䅍䅄䅁䅁䅯兆䅷䅁䅯䅂䅁䅁䅯兣䅑䅁䅅䅁䉁䅁䅁兂䅁䅁䅁䕯⽶䅑杷允䅁䅁䅑䅁䑁䅁䅷䅁䭁䍁䴰䅁䭁䅁䅑䅁䭁䡁䔸䅁䉁䅁䅁允䅁䅁䅕䅁䅁䉁協え䵅䅉䅅䅁䕁䅁䅁睁䵁䅁䅁权塄䅄䅁权剁䅁䅁权あ䅂䅁允䅁䅁䅅䅁佁䉁䅉䅁穁䑁䅧兏ぁ䑁䅍䅍睁䑁䅁䅁䵁䅉䅅䅁䕁䅁䅁睁䵁䅁䅁权流杄䅁权䕁䅁䅁权䑃䅂䅁允䅁䅁䅅䅁䙁䅁䅁䅁睄䅙䈹䍄䉁䅁䅁䅂䅁䅁䅍䅄䅁䅁䅯䅙䅳䅁䅯充䅁䅁䅯兦䅑䅁䅅䅁䉁䅁䅁杄十䅁䅁兎㍁䑁䅕免穁䑁䅁䅍睁䅁䅁䍄䉁䅁䅁䅂䅁䅁䅍䅄䅁䅁䅯杌䄴䅁䅯䅂䅁䅁䅯睥䅑䅁䅅䅁䉁䅁䅁兂䅁䅁䅁䵁䥩䅑杷允䅁䅁䅑䅁䑁䅁䅷䅁䭁偁䭍䅁䭁䅁䅑䅁䭁䡁䕙䅁䉁䅁䅁允䅁䅁䅕䅁䅁䑁煺䕋䵅䅉䅅䅁䕁䅁䅁睁䵁䅁䅁权汁䅄䅁权剁䅁䅁权䉃䅂䅁允䅁䅁䅅䅁佁䉁䅉䅁穁䑁䅑䅏㉁䑁䅧䅏㉁䑁䅫䅁䵁䅉䅅䅁䕁䅁䅁睁䵁䅁䅁权瑁䅄䅁权䕁䅁䅁权䍃䅂䅁允䅁䅁䅅䅁䙁䅁䅁䅁獂桎䈹䍄䉁䅁䅁䅂䅁䅁䅍䅄䅁䅁䅯末䅳䅁䅯䅂䅁䅁䅯督䅑䅁䅅䅁䉁䅁䅁兂䅁䅁䅁佣㕘䅑杷允䅁䅁䅑䅁䑁䅁䅷䅁䭁䑁乍䅁䭁䉁䅅䅁䭁䥁䕁䅁䉁䅁䅁允䅁䅁䅯睒䅁䅁杷允䅁䅁䅑䅁䑁䅁䅷䅁䭁䙁䵫䅁䭁䅁䅑䅁䭁䡁䕯䅁䉁䅁䅁允䅁䅁䅕䅁䅁䝁䭃䕇䵅䅉䅅䅁䕁䅁䅁睁䵁䅁䅁权塂兄䅁权䕁䅁䅁权祂䅂䅁允䅁䅁䅅䅁䙁䅁䅁䅁㡃䑹䉆䍄䉁䅁䅁䅂䅁䅁䅍䅄䅁䅁䅯睖䄴䅁䅯䅂䅁䅁䅯入䅑䅁䅅䅁䉁䅁䅁兂䅁䅁䅁䥵䵳兑杷允䅁䅁䅑䅁䑁䅁䅷䅁䭁䵁丸䅁䭁䅁䅑䅁䭁䡁䔴䅁䉁䅁䅁允䅁䅁䅕䅁䅁佁十啂䵅䅉䅅䅁䕁䅁䅁睁䵁䅁䅁权睂䅄䅁权剁䅁䅁权䑃䅂䅁允䅁䅁䅅䅁佁䉁䅉䅁穁䑁䅙䅍睁䑁䅁䅍睁䑁䅁䅁䵁䅉䅅䅁䕁䅁䅁睁䵁䅁䅁权灃䅄䅁权䕁䅁䅁权䙃䅂䅁允䅁䅁䅅䅁䙁䅁䅁䅁䅃杺䉂䍄䉁䅁䅁䅂䅁䅁䅍䅄䅁䅁䅯睖䄴䅁䅯䅂䅁䅁䅯杤䅑䅁䅅䅁䉁䅁䅁兂䅁䅁䅁䥡䭉兑杷允䅁䅁䅑䅁䑁䅁䅷䅁䭁䵁丸䅁䭁䅁䅑䅁䭁䡁䕙䅁䉁䅁䅁允䅁䅁䅕䅁䅁偁硄䔯䵁䅉䅅䅁䕁䅁䅁睁䵁䅁䅁权瑁䅄䅁权䕁䅁䅁权䕃䅂䅁允䅁䅁䅅䅁䙁䅁䅁䅁奃卶䉂䍄䉁䅁䅁䅂䅁䅁䅍䅄䅁䅁䅯兄䄰䅁䅯充䅁䅁䅯睧䅑䅁䅅䅁䉁䅁䅁杄十䅁䅁睍㑁䑁䅕睍㑁䑁䅁䅍睁䅁䅁䍄䉁䅁䅁䅂䅁䅁䅍䅄䅁䅁䅯儹䄰䅁䅯䅂䅁䅁䅯兤䅑䅁䅅䅁䉁䅁䅁权䡂䅁䅁䍄䉁䅁䅁䅂䅁䅁䅍䅄䅁䅁䅯杢䅳䅁䅯䅂䅁䅁䅯睇䄸䅁䅅䅁䉁䅁䅁权䡂䅁䅁䍄䉁䅁䅁䅂䅁䅁䅍䅄䅁䅁䅯児䅷䅁䅯䅂䅁䅁䅯兤䅑䅁䅅䅁䉁䅁䅁权䡂䅁䅁䍄䉁䅁䅁䅂䅁䅁䅍䅄䅁䅁䅯入䅳䅁䅯䅂䅁䅁䅯杦䅑䅁䅅䅁䉁䅁䅁兂䅁䅁䅁偹䬸兑杷允䅁䅁䅑䅁䑁䅁䅷䅁䭁䩁䱍䅁䭁䉁䅅䅁䭁䉁偳䅁䉁䅁䅁允䅁䅁䄴杅䅁䑁䅕䅎㕁䑁䅕兏睁䑁䅁䅍䅁䅁杷允䅁䅁䅑䅁䑁䅁䅷䅁䭁䱁䱣䅁䭁䅁䅑䅁䭁䡁䕅䅁䉁䅁䅁允䅁䅁䅕䅁䅁䥁䵂い䵅䅉䅅䅁䕁䅁䅁睁䵁䅁䅁权瑁䅄䅁权䕁䅁䅁权㡂䅂䅁允䅁䅁䅅䅁䙁䅁䅁䅁䵃剸䉸䍄䉁䅁䅁䅂䅁䅁䅍䅄䅁䅁䅯全䅷䅁䅯䅂䅁䅁䅯睢䅑䅁䅅䅁䉁䅁䅁兂䅁䅁䅁䍍祈䅑杷允䅁䅁䅑䅁䑁䅁䅷䅁䭁䑁䱕䅁䭁䅁䅑䅁䭁䡁䕙䅁䉁䅁䅁允䅁䅁䅕䅁䅁䵁䅨歅䵅䅉䅅䅁䕁䅁䅁睁䵁䅁䅁权呁䅄䅁权剁䅁䅁权䉃䅂䅁允䅁䅁䅅䅁佁䉁䅉䅁ぁ䑁䅙兏㕁䑁䅉李穁䑁䅫䅁䵁䅉䅅䅁䕁䅁䅁睁䵁䅁䅁权㥂䅄䅁权剁䅁䅁权㉂䅂䅁允䅁䅁䅅䅁佁䉁䅑䅁硁䑁䅅䅎祁䑁䅫免硁䑁䅍李䅁䅁杷允䅁䅁䅑䅁䑁䅁䅷䅁䭁偁䭕䅁䭁䅁䅑䅁䭁䡁䕯䅁䉁䅁䅁允䅁䅁䅕䅁䅁䩁獁歂䵅䅉䅅䅁䕁䅁䅁睁䵁䅁䅁权桄睃䅁权䕁䅁䅁权䍃䅂䅁允䅁䅁䅅䅁䙁䅁䅁䅁睄內䉎䍄䉁䅁䅁䅂䅁䅁䅍䅄䅁䅁䅯䅢䄰䅁䅯䅂䅁䅁䅯䅧䅑䅁䅅䅁䉁䅁䅁兂䅁䅁䅁䅱丸兑杷允䅁䅁䅑䅁䑁䅁䅷䅁䭁乁䱳䅁䭁䅁䅑䅁䭁䝁䔰䅁䉁䅁䅁允䅁䅁䅕䅁䅁䭁䕹う䵅䅉䅅䅁䕁䅁䅁睁䵁䅁䅁权噄䅄䅁权䕁䅁䅁权㉂䅂䅁允䅁䅁䅅䅁䙁䅁䅁䅁兂⽍䄱䍄䉁䅁䅁䅂䅁䅁䅍䅄䅁䅁䅯䅙䅳䅁䅯䅂䅁䅁䅯兤䅑䅁䅅䅁䉁䅁䅁兂䅁䅁䅁䵯光兑杷允䅁䅁䅑䅁䑁䅁䅷䅁䭁偁丸䅁䭁䅁䅑䅁䭁䡁䔰䅁䉁䅁䅁允䅁䅁䅕兊䉡慬瑣䕁䵅䅉䅅䅁䕁䅁䅁睁䵁䅁䅁权敂䅄䅁权䕁䅁䅁权祂䅂䅁允䅁䅁䅅䅁䙁䅁䅁䅁煄楰䉂䍄䉁䅁䅁䅂䅁䅁䅍䅄䅁䅁䅯兂䅷䅁䅯䅂䅁䅁䅯杧䅑䅁䅅䅁䉁䅁䅁兂䅁䅁䅁煰灉具杷允䅁䅁䅑䅁䑁䅁䅷䅁䭁䡁䱉䅁䭁䅁䅑䅁䭁䡁䕁䅁䉁䅁䅁允䅁䅁䅕䅁䅁䱁牄欸䵁䅉䅅䅁䕁䅁䅁睁䵁䅁䅁权畄兄䅁权䕁䅁䅁权㑂䅂䅁允䅁䅁䅅䅁䭁䕁䅣䅁䵁䅉䅅䅁䕁䅁䅁睁䵁䅁䅁权獂睃䅁权䕁䅁䅁权あ䅂䅁允䅁䅁䅅䅁䙁䅁䅁䅁元眷䉎䍄䉁䅁䅁䅂䅁䅁䅍䅄䅁䅁䅯眳䄰䅁䅯䅂䅁䅁䅯䅦䅑䅁䅅䅁䉁䅁䅁兂䅁䅁䅁偫祍兑杷允䅁䅁䅑䅁䑁䅁䅷䅁䭁䩁䱙䅁䭁䉁䅅䅁䭁䡁䕣䅁䉁䅁䅁允䅁䅁䄴杅䅁䑁䅉䅏硁䑁䅅免㉁䑁䅙䅎䅁䅁杷允䅁䅁䅑䅁䑁䅁䅷䅁䭁䩁䱫䅁䭁䅁䅑䅁䭁䥁䕍䅁䉁䅁䅁允䅁䅁䅯睒䅁䅁杷允䅁䅁䅑䅁䑁䅁䅷䅁䭁䩁佅䅁䭁䉁䅅䅁䭁䡁䕫䅁䉁䅁䅁允䅁䅁䄴杅䅁䑁䅉䅍硁䑁䅕李睁䑁䅁䅍䅁䅁杷允䅁䅁䅑䅁䑁䅁䅷䅁䭁䕁䱣䅁䭁䅁䅑䅁䭁䡁䕫䅁䉁䅁䅁允䅁䅁䅕䅁䅁偁䭂欸䵁䅉䅅䅁䕁䅁䅁睁䵁䅁䅁权扄睃䅁权䕁䅁䅁权䑃䅂䅁允䅁䅁䅅䅁䙁䅁䅁䅁奄刵䉰䍄䉁䅁䅁䅂䅁䅁䅍䅄䅁䅁䅯兴䅳䅁䅯䅂䅁䅁䅯兣䅑䅁䅅䅁䉁䅁䅁兂䅁䅁䅁䈵卙兑杷允䅁䅁䅑䅁䑁䅁䅷䅁䭁䑁伴䅁䭁䉁䅅䅁䭁䡁䔴䅁䉁䅁䅁允䅁䅁䄴杅䅁䑁䅑兎祁䑁䅑睎ぁ䑁䅧杍䅁䅁杷允䅁䅁䅑䅁䑁䅁䅷䅁䭁䉁乍䅁䭁䅁䅑䅁䭁䡁䔸䅁䉁䅁䅁允䅁䅁䅕䅁䅁䭁䱃〷䵁䅉䅅䅁䕁䅁䅁睁䵁䅁䅁权塄睃䅁权䕁䅁䅁权䍃䅂䅁允䅁䅁䅅䅁䙁䅁䅁䅁杁杊䉊䍄䉁䅁䅁䅂䅁䅁䅍䅄䅁䅁䅯睬䅷䅁䅯䅂䅁䅁䅯䅥䅑䅁䅅䅁䉁䅁䅁兂䅁䅁䅁䍆呧兑杷允䅁䅁䅑䅁䑁䅁䅷䅁䭁乁䱳䅁䭁䅁䅑䅁䭁䡁䔰䅁䉁䅁䅁允䅁䅁䅕䅁䅁佁桷啇䵅䅉䅅䅁䕁䅁䅁睁䵁䅁䅁权䅄兄䅁权剁䅁䅁权睂䅂䅁允䅁䅁䅅䅁佁䉁䅑䅁祁䑁䅙睎㕁䑁䅅杍ぁ䑁䅑睍䅁䅁杷允䅁䅁䅑䅁䑁䅁䅷䅁䭁乁䴰䅁䭁䅁䅑䅁䭁䡁䔴䅁䉁䅁䅁允䅁䅁䅕䅁䅁䥁煃䕂䵅䅉䅅䅁䕁䅁䅁睁䵁䅁䅁权䑃睃䅁权䕁䅁䅁权扁睄䅁允䅁䅁䅅䅁䙁䅁䅁䅁歄桏䉤䍄䉁䅁䅁䅂䅁䅁䅍䅄䅁䅁䅯䅉䅳䅁䅯䅂䅁䅁䅯来䅑䅁䅅䅁䉁䅁䅁兂䅁䅁䅁䝷㕲䅑杷允䅁䅁䅑䅁䑁䅁䅷䅁䭁䙁䵷䅁䭁䅁䅑䅁䭁䝁䔰䅁䉁䅁䅁允䅁䅁䅕䅁䅁䱁晃啇䵅䅉䅅䅁䕁䅁䅁睁䵁䅁䅁权䩃兄䅁权剁䅁䅁权あ䅂䅁允䅁䅁䅅䅁佁䉁䅉䅁祁䑁䅧䅎㕁䑁䅁䅍穁䑁䅅䅁䵁䅉䅅䅁䕁䅁䅁睁䵁䅁䅁权塃兄䅁权䕁䅁䅁权䍃䅂䅁允䅁䅁䅅䅁䙁䅁䅁䅁䍂䍈䉒䍄䉁䅁䅁䅂䅁䅁䅍䅄䅁䅁䅯眲䅳䅁䅯䅂䅁䅁䅯䅥䅑䅁䅅䅁䉁䅁䅁兂䅁䅁䅁䩳塧兑杷允䅁䅁䅑䅁䑁䅁䅷䅁䭁䉁䵉䅁䭁䉁䅅䅁䭁䡁䕁䅁䉁䅁䅁允䅁䅁䄴杅䅁䑁䅍兎祁䑁䅉睎硁䑁䅍䅏䅁䅁杷允䅁䅁䅑䅁䑁䅁䅷䅁䭁䅁䵳䅁䭁䅁䅑䅁䭁䡁䕳䅁䉁䅁䅁允䅁䅁䅯睒䅁䅁杷允䅁䅁䅑䅁䑁䅁䅷䅁䭁偁䱧䅁䭁䅁䅑䅁䭁䡁䕣䅁䉁䅁䅁允䅁䅁䅕䅁䅁䉁桸ぇ䵅䅉䅅䅁䕁䅁䅁睁䵁䅁䅁权敂䅄䅁权䕁䅁䅁权㝂䅂䅁允䅁䅁䅅䅁䙁䅁䅁䅁㑂単䉂䍄䉁䅁䅁䅂䅁䅁䅍䅄䅁䅁䅯眲䅳䅁䅯䅂䅁䅁䅯兤䅑䅁䅅䅁䉁䅁䅁兂䅁䅁䅁䥚坉兑杷允䅁䅁䅑䅁䑁䅁䅷䅁䭁䱁䱯䅁䭁䅁䅑䅁䭁䡁䔰䅁䉁䅁䅁允䅁䅁䅯睒䅁䅁杷允䅁䅁䅑䅁䑁䅁䅷䅁䭁䩁䱁䅁䭁䅁䅑䅁䭁䡁䕯䅁䉁䅁䅁允䅁䅁䅕䅁䅁䩁䑧歐䵅䅉䅅䅁䕁䅁䅁睁䵁䅁䅁权䙂睃䅁权䕁䅁䅁权㕂䅂䅁允䅁䅁䅅䅁䙁䅁䅁䅁兂睃䉂䍄䉁䅁䅁䅂䅁䅁䅍䅄䅁䅁䅯䅷䅳䅁䅯充䅁䅁䅯全䅑䅁䅅䅁䉁䅁䅁杄啁䅁䅁杍祁䑁䅅睍祁䑁䅧䅏硁䑁䅧䅁䵁䅉䅅䅁䕁䅁䅁睁䵁䅁䅁权㙁兄䅁权䕁䅁䅁权䍃䅂䅁允䅁䅁䅅䅁䙁䅁䅁䅁睃桖䉆䍄䉁䅁䅁䅂䅁䅁䅍䅄䅁䅁䅯䅢䅳䅁䅯䅂䅁䅁䅯睥䅑䅁䅅䅁䉁䅁䅁兂䅁䅁䅁䝳ぶ䅑杷允䅁䅁䅑䅁䑁䅁䅷䅁䭁䥁䵑䅁䭁䅁䅑䅁䭁䡁䕕䅁䉁䅁䅁允䅁䅁䅕䅁䅁䕁浩啂䵅䅉䅅䅁䕁䅁䅁睁䵁䅁䅁权䑄睃䅁权䕁䅁䅁权穂䅂䅁允䅁䅁䅅䅁䙁䅁䅁䅁ぃ前䉚䍄䉁䅁䅁䅂䅁䅁䅍䅄䅁䅁䅯兘䄰䅁䅯䅂䅁䅁䅯全䅑䅁䅅䅁䉁䅁䅁兂䅁䅁䅁乁硔䅑杷允䅁䅁䅑䅁䑁䅁䅷䅁䭁䙁临䅁䭁䅁䅑䅁䭁䥁䕕䅁䉁䅁䅁允䅁䅁䅕䅁䅁䑁敪䕉䵅䅉䅅䅁䕁䅁䅁睁䵁䅁䅁权桂睃䅁权剁䅁䅁权ㅂ䅂䅁允䅁䅁䅅䅁佁䉁䅉䅁㉁䑁䅍䅏ㅁ䑁䅕䅍睁䑁䅁䅁䵁䅉䅅䅁䕁䅁䅁睁䵁䅁䅁权畂睃䅁权剁䅁䅁权䕃䅂䅁允䅁䅁䅅䅁佁䉁䅉䅁祁䑁䅙睎ㅁ䑁䅙䅍睁䑁䅁䅁䵁䅉䅅䅁䕁䅁䅁睁䵁䅁䅁权扄睃䅁权䕁䅁䅁权䍃䅂䅁允䅁䅁䅅䅁䙁䅁䅁䅁䅂前䉎䍄䉁䅁䅁䅂䅁䅁䅍䅄䅁䅁䅯具䅷䅁䅯䅂䅁䅁䅯兦䅑䅁䅅䅁䉁䅁䅁兂䅁䅁䅁偁汫兑杷允䅁䅁䅑䅁䑁䅁䅷䅁䭁䵁䵅䅁䭁䅁䅑䅁䭁䥁䕕䅁䉁䅁䅁允䅁䅁䅕䅁䅁䕁敁啊䵅䅉䅅䅁䕁䅁䅁睁䵁䅁䅁权祃䅄䅁权䕁䅁䅁权⽂䅂䅁允䅁䅁䅅䅁䙁䅁䅁䅁睃⽌䅤䍄䉁䅁䅁䅂䅁䅁䅍䅄䅁䅁䅯睪䅳䅁䅯䅂䅁䅁䅯来䅑䅁䅅䅁䉁䅁䅁兂䅁䅁䅁䭷灶䅑杷允䅁䅁䅑䅁䑁䅁䅷䅁䭁䙁䱷䅁䭁䅁䅑䅁䭁䡁䕉䅁䉁䅁䅁允䅁䅁䅕䅁䅁䑁䕷が䵅䅉䅅䅁䕁䅁䅁睁䵁䅁䅁权䉄睃䅁权䕁䅁䅁权⽂䅂䅁允䅁䅁䅅䅁䙁䅁䅁䅁啁䈫䉂䍄䉁䅁䅁䅂䅁䅁䅍䅄䅁䅁䅯睘䅷䅁䅯䅂䅁䅁䅯杦䅑䅁䅅䅁䉁䅁䅁兂䅁䅁䅁䝋䙍兑杷允䅁䅁䅑䅁䑁䅁䅷䅁䭁乁䱳䅁䭁䅁䅑䅁䭁䥁䕑䅁䉁䅁䅁允䅁䅁䅕䅁䅁䡁卒歅䵅䅉䅅䅁䕁䅁䅁睁䵁䅁䅁权瑂䅄䅁权䕁䅁䅁权䕃䅂䅁允䅁䅁䅅䅁䙁䅁䅁䅁敄楘䉬䍄䉁䅁䅁䅂䅁䅁䅍䅄䅁䅁䅯眲䅳䅁䅯䅂䅁䅁䅯䅦䅑䅁䅅䅁䉁䅁䅁兂䅁䅁䅁䝃剧兑杷允䅁䅁䅑䅁䑁䅁䅷䅁䭁䱁乙䅁䭁䉁䅅䅁䭁䡁䕕䅁䉁䅁䅁允䅁䅁䄴杅䅁䑁䅣兎祁䑁䅍睍㍁䑁䅉䅎䅁䅁杷允䅁䅁䅑䅁䑁䅁䅷䅁䭁䙁丸䅁䭁䅁䅑䅁䭁䡁䕑䅁䉁䅁䅁允䅁䅁䅕䅁䅁䙁䉚啉䵅䅉䅅䅁䕁䅁䅁睁䵁䅁䅁权䡃䅄䅁权䕁䅁䅁权穂䅂䅁允䅁䅁䅅䅁䙁䅁䅁䅁杄硢䉤䍄䉁䅁䅁䅂䅁䅁䅍䅄䅁䅁䅯儱䅷䅁䅯䅂䅁䅁䅯入䅑䅁䅅䅁䉁䅁䅁兂䅁䅁䅁估䕣兑杷允䅁䅁䅑䅁䑁䅁䅷䅁䭁䑁䵷䅁䭁䉁䅅䅁䭁䡁䕳䅁䉁䅁䅁允䅁䅁䄴䅆䅁䑁䅅䅎㕁䑁䅫睍ㅁ䑁䅁䅍睁䅁䅁䍄䉁䅁䅁䅂䅁䅁䅍䅄䅁䅁䅯兣䄴䅁䅯䅂䅁䅁䅯䅥䅑䅁䅅䅁䉁䅁䅁兂䅁䅁䅁䙁䄰兑杷允䅁䅁䅑䅁䑁䅁䅷䅁䭁䥁䵧䅁䭁䅁䅑䅁䭁䡁䕍䅁䉁䅁䅁允䅁䅁䅕䅁䅁䩧㕣䕑䵅䅉䅅䅁䕁䅁䅁睁䵁䅁䅁权穂杄䅁权䕁䅁䅁权㑂䅂䅁允䅁䅁䅅䅁䙁䅁䅁䅁潄硗䉆䍄䉁䅁䅁䅂䅁䅁䅍䅄䅁䅁䅯杔䅳䅁䅯䅂䅁䅁䅯杧䅑䅁䅅䅁䉁䅁䅁兂䅁䅁䅁䵑楙兑杷允䅁䅁䅑䅁䑁䅁䅷䅁䭁䙁乳䅁䭁䅁䅑䅁䭁䡁䔸䅁䉁䅁䅁允䅁䅁䅕䅁䅁䙁坓䕊䵅䅉䅅䅁䕁䅁䅁睁䵁䅁䅁权啂兄䅁权䕁䅁䅁权瑂䅂䅁允䅁䅁䅅䅁䙁䅁䅁䅁杁剈䈱䍄䉁䅁䅁䅂䅁䅁䅍䅄䅁䅁䅯兇䅷䅁䅯䅂䅁䅁䅯睥䅑䅁䅅䅁䉁䅁䅁兂䅁䅁䅁䱥䍙兑杷允䅁䅁䅑䅁䑁䅁䅷䅁䭁䩁䴴䅁䭁䅁䅑䅁䭁䉁偳䅁䉁䅁䅁允䅁䅁䅕䅁䅁䑁湁啄䵅䅉䅅䅁䕁䅁䅁睁䵁䅁䅁权䭄䅄䅁权䕁䅁䅁权䅃䅂䅁允䅁䅁䅅䅁䙁䅁䅁䅁捁䍫䉤䍄䉁䅁䅁䅂䅁䅁䅍䅄䅁䅁䅯克䅷䅁䅯䅂䅁䅁䅯䅥䅑䅁䅅䅁䉁䅁䅁兂䅁䅁䅁䑓䔴兑杷允䅁䅁䅑䅁䑁䅁䅷䅁䭁䥁乫䅁䭁䅁䅑䅁䭁䡁䕕䅁䉁䅁䅁允䅁䅁䅕䅁䅁䝁㉄䔫䵁䅉䅅䅁䕁䅁䅁睁䵁䅁䅁权煁䅄䅁权䕁䅁䅁权㑂䅂䅁允䅁䅁䅅䅁䙁䅁䅁䅁杁敗䅰䍄䉁䅁䅁䅂䅁䅁䅍䅄䅁䅁䅯䅱䅳䅁䅯䅂䅁䅁䅯兤䅑䅁䅅䅁䉁䅁䅁兂䅁䅁䅁䩅㉺䅑杷允䅁䅁䅑䅁䑁䅁䅷䅁䭁䩁义䅁䭁䅁䅑䅁䭁䥁䕑䅁䉁䅁䅁允䅁䅁䅕䅁䅁䥁奃唵䵁䅉䅅䅁䕁䅁䅁睁䵁䅁䅁权あ睃䅁权䕁䅁䅁权䕃䅂䅁允䅁䅁䅅䅁䭁䕁䅣䅁䵁䅉䅅䅁䕁䅁䅁睁䵁䅁䅁权敃䅄䅁权䕁䅁䅁权瑂䅂䅁允䅁䅁䅅䅁䙁䅁䅁䅁䅁杫䈱䍄䉁䅁䅁䅂䅁䅁䅍䅄䅁䅁䅯児䅷䅁䅯䅂䅁䅁䅯兢䅑䅁䅅䅁䉁䅁䅁兂䅁䅁䅁䄴䬹兑杷允䅁䅁䅑䅁䑁䅁䅷䅁䭁䱁乷䅁䭁䅁䅑䅁䭁䥁䕍䅁䉁䅁䅁允䅁䅁䅕䅁䅁䵁汸啈䵅䅉䅅䅁䕁䅁䅁睁䵁䅁䅁权㥁兄䅁权䕁䅁䅁权穂䅂䅁允䅁䅁䅅䅁䙁䅁䅁䅁㍂橰䉂䍄䉁䅁䅁䅂䅁䅁䅍䅄䅁䅁䅯睴䅷䅁䅯䅂䅁䅁䅯杧䅑䅁䅅䅁䉁䅁䅁兂䅁䅁䅁䍯硘䅑杷允䅁䅁䅑䅁䑁䅁䅷䅁䭁䍁䱑䅁䭁䅁䅑䅁䭁䡁䕁䅁䉁䅁䅁允䅁䅁䅕䅁䅁佁䡸歉䵅䅉䅅䅁䕁䅁䅁睁䵁䅁䅁权獃杄䅁权䕁䅁䅁权睂䅂䅁允䅁䅁䅅䅁䙁䅁䅁䅁䅁副䉎䍄䉁䅁䅁䅂䅁䅁䅍䅄䅁䅁䅯杮䅷䅁䅯䅂䅁䅁䅯睧䅑䅁䅅䅁䉁䅁䅁兂䅁䅁䅁䙇䱑兑杷允䅁䅁䅑䅁䑁䅁䅷䅁䭁乁䵣䅁䭁䅁䅑䅁䭁䥁䕕䅁䉁䅁䅁允䅁䅁䅕䅁䅁佁祂唹䵁䅉䅅䅁䕁䅁䅁睁䵁䅁䅁权歂杄䅁权剁䅁䅁权㑂䅂䅁允䅁䅁䅅䅁佁䉁䅉䅁穁䑁䅕兎睁䑁䅁䅍睁䑁䅁䅁䵁䅉䅅䅁䕁䅁䅁睁䵁䅁䅁权千杄䅁权䕁䅁䅁权祂䅂䅁允䅁䅁䅅䅁䙁䅁䅁䅁杄畷䅤䍄䉁䅁䅁䅂䅁䅁䅍䅄䅁䅁䅯睇䅷䅁䅯䅂䅁䅁䅯䅤䅑䅁䅅䅁䉁䅁䅁兂䅁䅁䅁乕䅙兑杷允䅁䅁䅑䅁䑁䅁䅷䅁䭁䡁䵕䅁䭁䅁䅑䅁䭁䡁䕅䅁䉁䅁䅁允䅁䅁䅕䅁䅁䱁㝪啈䵅䅉䅅䅁䕁䅁䅁睁䵁䅁䅁权䑄䅄䅁权䕁䅁䅁权穂䅂䅁允䅁䅁䅅䅁䙁䅁䅁䅁䕁桚䉊䍄䉁䅁䅁䅂䅁䅁䅍䅄䅁䅁䅯杫䄴䅁䅯充䅁䅁䅯䅤䅑䅁䅅䅁䉁䅁䅁杄十䅁䅁睎睁䑁䅕䅏祁䑁䅁李祁䅁䅁䍄䉁䅁䅁䅂䅁䅁䅍䅄䅁䅁䅯䅉䅳䅁䅯䅂䅁䅁䅯䅧䅑䅁䅅䅁䉁䅁䅁兂啁歲桦楥楡䅑杷允䅁䅁䅑䅁䑁䅁䅷䅁䭁䙁乫䅁䭁䅁䅑䅁䭁䥁䕍䅁䉁䅁䅁允䅁䅁䅕䅁䅁䵁剁欹䵁䅉䅅䅁䕁䅁䅁睁䵁䅁䅁权㉄权䅁权䕁䅁䅁权䍃䅂䅁允䅁䅁䅅䅁䙁䅁䅁䅁䅃杦䈹䍄䉁䅁䅁䅂䅁䅁䅍䅄䅁䅁䅯䅺䅳䅁䅯䅂䅁䅁䅯䅤䅑䅁䅅䅁䉁䅁䅁兂䅁䅁䅁湤睁兑杷允䅁䅁䅑䅁䑁䅁䅷䅁䭁䍁䱕䅁䭁䅁䅑䅁䭁䡁䕕䅁䉁䅁䅁允䅁䅁䅕䅁䅁䵁䩒歅䵅䅉䅅䅁䕁䅁䅁睁䵁䅁䅁权啂䅄䅁权䕁䅁䅁权扁睄䅁允䅁䅁䅅䅁䙁䅁䅁䅁䅂⼯䅸䍄䉁䅁䅁䅂䅁䅁䅍䅄䅁䅁䅯杮䅷䅁䅯䅂䅁䅁䅯䅥䅑䅁䅅䅁䉁䅁䅁兂䅁䅁䅁䝗䩧兑杷允䅁䅁䅑䅁䑁䅁䅷䅁䭁偁䵳䅁䭁䅁䅑䅁䭁䡁䕉䅁䉁䅁䅁允䅁䅁䅕䅁䅁䑁潴䕏䵅䅉䅅䅁䕁䅁䅁睁䵁䅁䅁权剃杄䅁权剁䅁䅁权ㅂ䅂䅁允䅁䅁䅅䅁佁䉁䅉䅁硁䑁䅫杍ㅁ䑁䅉䅍睁䑁䅁䅁䵁䅉䅅䅁䕁䅁䅁睁䵁䅁䅁权扁睃䅁权䕁䅁䅁权療䅂䅁允䅁䅁䅅䅁䙁䅁䅁䅁䝃穱䉎䍄䉁䅁䅁䅂䅁䅁䅍䅄䅁䅁䅯朵䅷䅁䅯充䅁䅁䅯䅧䅑䅁䅅䅁䉁䅁䅁杄十䅁䅁䅏硁䑁䅕李硁䑁䅁䅍睁䅁䅁䍄䉁䅁䅁䅂䅁䅁䅍䅄䅁䅁䅯䅂䅳䅁䅯䅂䅁䅁䅯睧䅑䅁䅅䅁䉁䅁䅁兂䅁䅁䅁䰴䐸兑杷允䅁䅁䅑䅁䑁䅁䅷䅁䭁䱁䰸䅁䭁䉁䅅䅁䭁䥁䕉䅁䉁䅁䅁允䅁䅁䄴杅䅁䑁䅫䅎㑁䑁䅙兏睁䑁䅁䅍䅁䅁杷允䅁䅁䅑䅁䑁䅁䅷䅁䭁䩁䴴䅁䭁䅁䅑䅁䭁䥁䕅䅁䉁䅁䅁允䅁䅁䅕䅁䅁乁坄あ䵅䅉䅅䅁䕁䅁䅁睁䵁䅁䅁权汄睃䅁权䕁䅁䅁权睂䅂䅁允䅁䅁䅅䅁䙁䅁䅁䅁䅁瑪䅖䍄䉁䅁䅁䅂䅁䅁䅍䅄䅁䅁䅯杣䅳䅁䅯䅂䅁䅁䅯睦䅑䅁䅅䅁䉁䅁䅁兂䅁䅁䅁䕉穢䅑杷允䅁䅁䅑䅁䑁䅁䅷䅁䭁偁䱑䅁䭁䅁䅑䅁䭁䥁䕑䅁䉁䅁䅁允䅁䅁䅕䅁䅁䉁灪啉䵅䅉䅅䅁䕁䅁䅁睁䵁䅁䅁权牁睃䅁权䕁䅁䅁权療䅂䅁允䅁䅁䅅䅁䙁䅁䅁䅁捁刯䉬䍄䉁䅁䅁䅂䅁䅁䅍䅄䅁䅁䅯䅉䅷䅁䅯䅂䅁䅁䅯来䅑䅁䅅䅁䉁䅁䅁兂䅁䅁䅁䉯㙔䅑杷允䅁䅁䅑䅁䑁䅁䅷䅁䭁乁乍䅁䭁䅁䅑䅁䭁䡁䕅䅁䉁䅁䅁允䅁䅁䅕䅁䅁䭁䵺䕈䵅䅉䅅䅁䕁䅁䅁睁䵁䅁䅁权浃䅄䅁权䕁䅁䅁权㍂䅂䅁允䅁䅁䅅䅁䙁䅁䅁䅁㑄兢䉒䍄䉁䅁䅁䅂䅁䅁䅍䅄䅁䅁䅯眴䅳䅁䅯䅂䅁䅁䅯杣䅑䅁䅅䅁䉁䅁䅁兂䅁䅁䅁䠸䍁兑杷允䅁䅁䅑䅁䑁䅁䅷䅁䭁䩁䴴䅁䭁䅁䅑䅁䭁䡁䕫䅁䉁䅁䅁允䅁䅁䅕䅁䅁䍁㙂あ䵅䅉䅅䅁䕁䅁䅁睁䵁䅁䅁权瑄权䅁权䕁䅁䅁权㍂䅂䅁允䅁䅁䅅䅁䙁䅁䅁䅁㡁桑䈵䍄䉁䅁䅁䅂䅁䅁䅍䅄䅁䅁䅯眹䅯䅁䅯䅂䅁䅁䅯兦䅑䅁䅅䅁䉁䅁䅁兂䅁䅁䅁䍷䑫兑杷允䅁䅁䅑䅁䑁䅁䅷䅁䭁䝁䴰䅁䭁䅁䅑䅁䭁䥁䕍䅁䉁䅁䅁允䅁䅁䅯睒䅁䅁杷允䅁䅁䅑䅁䑁䅁䅷䅁䭁䑁余䅁䭁䅁䅑䅁䭁䡁䕑䅁䉁䅁䅁允䅁䅁䅕䅁䅁䥁⭄唸䵁䅉䅅䅁䕁䅁䅁睁䵁䅁䅁权あ睃䅁权䕁䅁䅁权㥂䅂䅁允䅁䅁䅅䅁䙁䅁䅁䅁杁䅋䉂䍄䉁䅁䅁䅂䅁䅁䅍䅄䅁䅁䅯睁䄸䅁䅯充䅁䅁䅯入䅑䅁䅅䅁䉁䅁䅁杄十䅁䅁兎ㅁ䑁䅧䅍睁䑁䅁䅍睁䅁䅁䍄䉁䅁䅁䅂䅁䅁䅍䅄䅁䅁䅯杮䅷䅁䅯䅂䅁䅁䅯睥䅑䅁䅅䅁䉁䅁䅁兂䅁䅁䅁䅫䘴兑杷允䅁䅁䅑䅁䑁䅁䅷䅁䭁䅁䱑䅁䭁䉁䅅䅁䭁䥁䕍䅁䉁䅁䅁允䅁䅁䄴杅䅁䑁䅕睎ぁ䑁䅉䅍睁䑁䅁䅍䅁䅁杷允䅁䅁䅑䅁䑁䅁䅷䅁䭁䵁䱳䅁䭁䅁䅑䅁䭁䥁䕍䅁䉁䅁䅁允䅁䅁䅕䅁䅁䱁䭢䕉䵅䅉䅅䅁䕁䅁䅁睁䵁䅁䅁权慃兄䅁权䕁䅁䅁权療䅂䅁允䅁䅁䅅䅁䙁䅁䅁䅁啁歵䉨䍄䉁䅁䅁䅂䅁䅁䅍䅄䅁䅁䅯全䅷䅁䅯䅂䅁䅁䅯兤䅑䅁䅅䅁䉁䅁䅁兂䅁䅁䅁偧乲䅷杷允䅁䅁䅑䅁䑁䅁䅷䅁䭁䩁䴴䅁䭁䅁䅑䅁䭁䡁䔸䅁䉁䅁䅁允䅁䅁䅕䅁䅁䍁䭨啁䵅䅉䅅䅁䕁䅁䅁睁䵁䅁䅁权佂兄䅁权剁䅁䅁权㉂䅂䅁允䅁䅁䅅䅁佁䉁䅉䅁㑁䑁䅕䅍㑁䑁䅉䅍睁䑁䅁䅁䵁䅉䅅䅁䕁䅁䅁睁䵁䅁䅁权䥄睃䅁权䕁䅁䅁权あ䅂䅁允䅁䅁䅅䅁䙁䅁䅁䅁杂佡䅚䍄䉁䅁䅁䅂䅁䅁䅍䅄䅁䅁䅯兤䄰䅁䅯䅂䅁䅁䅯兣䅑䅁䅅䅁䉁䅁䅁兂䅁䅁䅁䍷䝳兑杷允䅁䅁䅑䅁䑁䅁䅷䅁䭁䭁䵍䅁䭁䅁䅑䅁䭁䡁䕣䅁䉁䅁䅁允䅁䅁䅕䅁䅁䭁䕂あ䵅䅉䅅䅁䕁䅁䅁睁䵁䅁䅁权橃䅄䅁权䕁䅁䅁权㉂䅂䅁允䅁䅁䅅䅁䙁䅁䅁䅁睄杹䈵䍄䉁䅁䅁䅂䅁䅁䅍䅄䅁䅁䅯睃䅷䅁䅯充䅁䅁䅯睇䄸䅁䅅䅁䉁䅁䅁杄十䅁䅁兏睁䑁䅅䅍睁䑁䅁䅍睁䅁䅁䍄䉁䅁䅁䅂䅁䅁䅍䅄䅁䅁䅯䅅䅷䅁䅯䅂䅁䅁䅯杧䅑䅁䅅䅁䉁䅁䅁兂䅁䅁䅁䥓䝅兑杷允䅁䅁䅑䅁䑁䅁䅷䅁䭁䩁䴴䅁䭁䅁䅑䅁䭁䥁䕁䅁䉁䅁䅁允䅁䅁䅕䅁䅁䥁㑁〯䵁䅉䅅䅁䕁䅁䅁睁䵁䅁䅁权元兄䅁权剁䅁䅁权䑃䅂䅁允䅁䅁䅅䅁佁䉁䅉䅁㍁䑁䅙䅏ㅁ䑁䅁䅍睁䑁䅁䅁䵁䅉䅅䅁䕁䅁䅁睁䵁䅁䅁权湂䅄䅁权䕁䅁䅁权䕃䅂䅁允䅁䅁䅅䅁䙁䅁䅁䅁睂偧䅆䍄䉁䅁䅁䅂䅁䅁䅍䅄䅁䅁䅯杧䅳䅁䅯䅂䅁䅁䅯来䅑䅁䅅䅁䉁䅁䅁兂䅁䅁䅁偌卍兑杷允䅁䅁䅑䅁䑁䅁䅷䅁䭁佁乣䅁䭁䅁䅑䅁䭁䡁䕣䅁䉁䅁䅁允䅁䅁䅕䅁䅁䉁歃〸䵁䅉䅅䅁䕁䅁䅁睁䵁䅁䅁权畄权䅁权䕁䅁䅁权ㅂ䅂䅁允䅁䅁䅅䅁䙁䅁䅁䅁潄䄶䉸䍄䉁䅁䅁䅂䅁䅁䅍䅄䅁䅁䅯术䅳䅁䅯䅂䅁䅁䅯睥䅑䅁䅅䅁䉁䅁䅁兂䅁䅁䅁䔰灯兑杷允䅁䅁䅑䅁䑁䅁䅷䅁䭁䑁乫䅁䭁䉁䅅䅁䭁䥁䕅䅁䉁䅁䅁允䅁䅁䄴杅䅁䑁䅉䅏硁䑁䅣䅏祁䑁䅍睎䅁䅁杷允䅁䅁䅑䅁䑁䅁䅷䅁䭁䩁䴴䅁䭁䅁䅑䅁䭁䡁䕍䅁䉁䅁䅁允䅁䅁䅕䅁䅁偁獂〫䵁䅉䅅䅁䕁䅁䅁睁䵁䅁䅁权灄权䅁权䕁䅁䅁权療䅂䅁允䅁䅁䅅䅁䙁䅁䅁䅁睁杒䉒䍄䉁䅁䅁䅂䅁䅁䅍䅄䅁䅁䅯睂䄴䅁䅯充䅁䅁䅯䅦䅑䅁䅅䅁䉁䅁䅁杄十䅁䅁兎㍁䑁䅅兏㍁䑁䅑睍穁䅁䅁䍄䉁䅁䅁䅂䅁䅁䅍䅄䅁䅁䅯䅪䅳䅁䅯䅂䅁䅁䅯睇䄸䅁䅅䅁䉁䅁䅁兂䅁䅁䅁䭑畺䅑杷允䅁䅁䅑䅁䑁䅁䅷䅁䭁䥁䰰䅁䭁䅁䅑䅁䭁䉁偳䅁䉁䅁䅁允䅁䅁䅕䅁䅁䭁睁䔸䵁䅉䅅䅁䕁䅁䅁睁䵁䅁䅁权祃䅄䅁权䕁䅁䅁权㉂䅂䅁允䅁䅁䅅䅁䙁䅁䅁䅁䅂倴䅤䍄䉁䅁䅁䅂䅁䅁䅍䅄䅁䅁䅯杦䅳䅁䅯䅂䅁䅁䅯䅨䅑䅁䅅䅁䉁䅁䅁兂䅁䅁䅁䭯ㅢ䅑杷允䅁䅁䅑䅁䑁䅁䅷䅁䭁䡁䱫䅁䭁䅁䅑䅁䭁䥁䕉䅁䉁䅁䅁允䅁䅁䅕䅁䅁偁䵁唯䵁䅉䅅䅁䕁䅁䅁睁䵁䅁䅁权敁兄䅁权䕁䅁䅁权⽂䅂䅁允䅁䅁䅅䅁䙁䅁䅁䅁㑂兔䉖䍄䉁䅁䅁䅂䅁䅁䅍䅄䅁䅁䅯杫䅷䅁䅯䅂䅁䅁䅯杧䅑䅁䅅䅁䉁䅁䅁兂䅁䅁䅁䥒湙兑杷允䅁䅁䅑䅁䑁䅁䅷䅁䭁偁䵑䅁䭁䅁䅑䅁䭁䡁䕯䅁䉁䅁䅁允䅁䅁䅕䅁䅁䙁䉁䕋䵅䅉䅅䅁䕁䅁䅁睁䵁䅁䅁权㍃䅄䅁权剁䅁䅁权㍂䅂䅁允䅁䅁䅅䅁佁䉁䅉䅁祁䑁䅑䅏睁䑁䅉睍㑁䑁䅧䅁䵁䅉䅅䅁䕁䅁䅁睁䵁䅁䅁权杂兄䅁权䕁䅁䅁权䍃䅂䅁允䅁䅁䅅䅁䙁䅁䅁䅁杁杮䉒䍄䉁䅁䅁䅂䅁䅁䅍䅄䅁䅁䅯兺䅷䅁䅯䅂䅁䅁䅯督䅑䅁䅅䅁䉁䅁䅁兂䅁䅁䅁䉙捁兑杷允䅁䅁䅑䅁䑁䅁䅷䅁䭁䅁䱙䅁䭁䅁䅑䅁䭁䡁䕅䅁䉁䅁䅁允䅁䅁䅕䅁䅁䅁䅄ぅ䵅䅉䅅䅁䕁䅁䅁睁䵁䅁䅁权㉄权䅁权䕁䅁䅁权ㅂ䅂䅁允䅁䅁䅅䅁䙁䅁䅁䅁䅃䉷䉒䍄䉁䅁䅁䅂䅁䅁䅍䅄䅁䅁䅯睯䅷䅁䅯䅂䅁䅁䅯睦䅑䅁䅅䅁䉁䅁䅁兂䅁䅁䅁䕉㕘䅑杷允䅁䅁䅑䅁䑁䅁䅷䅁䭁偁䵫䅁䭁䅁䅑䅁䭁䝁䔸䅁䉁䅁䅁允䅁䅁䅕䅁䅁佁䑄䔹䵁䅉䅅䅁䕁䅁䅁睁䵁䅁䅁权䝁睃䅁权䕁䅁䅁权⭂䅂䅁允䅁䅁䅅䅁䙁䅁䅁䅁䥄眵䈹䍄䉁䅁䅁䅂䅁䅁䅍䅄䅁䅁䅯䅙䄰䅁䅯䅂䅁䅁䅯兣䅑䅁䅅䅁䉁䅁䅁兂䅁䅁䅁䱉兙兑杷允䅁䅁䅑䅁䑁䅁䅷䅁䭁䑁余䅁䭁䅁䅑䅁䭁䡁䕧䅁䉁䅁䅁允䅁䅁䅕䅁䅁䵁摂〷䵁䅉䅅䅁䕁䅁䅁睁䵁䅁䅁权䝁睃䅁权䕁䅁䅁权䉃䅂䅁允䅁䅁䅅䅁䙁䅁䅁䅁睂兓䈱䍄䉁䅁䅁䅂䅁䅁䅍䅄䅁䅁䅯䅌䅳䅁䅯䅂䅁䅁䅯来䅑䅁䅅䅁䉁䅁䅁兂䅁䅁䅁浊㜴兑杷允䅁䅁䅑䅁䑁䅁䅷䅁䭁䉁䱳䅁䭁䅁䅑䅁䭁䥁䕁䅁䉁䅁䅁允䅁䅁䅕䅁䅁䭁䙸䕍䵅䅉䅅䅁䕁䅁䅁睁䵁䅁䅁权䙂睃䅁权䕁䅁䅁权䕃䅂䅁允䅁䅁䅅䅁䙁䅁䅁䅁䵁剸䉆䍄䉁䅁䅁䅂䅁䅁䅍䅄䅁䅁䅯䅭䄰䅁䅯䅂䅁䅁䅯兦䅑䅁䅅䅁䉁䅁䅁兂䅁䅁䅁济杍兑杷允䅁䅁䅑䅁䑁䅁䅷䅁䭁䍁䱣䅁䭁䅁䅑䅁䭁䡁䔴䅁䉁䅁䅁允䅁䅁䅕䅁䅁乁䙂唫䵁䅉䅅䅁䕁䅁䅁睁䵁䅁䅁权灁睃䅁权䕁䅁䅁权⭂䅂䅁允䅁䅁䅅䅁䙁䅁䅁䅁睁兺䉤䍄䉁䅁䅁䅂䅁䅁䅍䅄䅁䅁䅯儷䅯䅁䅯䅂䅁䅁䅯督䅑䅁䅅䅁䉁䅁䅁兂䅁䅁䅁䐫婁兑杷允䅁䅁䅑䅁䑁䅁䅷䅁䭁䭁乁䅁䭁䉁䅅䅁䭁䡁䕑䅁䉁䅁䅁允䅁䅁䄴杅䅁䑁䅑睎硁䑁䅁睍睁䑁䅁䅍䅁䅁杷允䅁䅁䅑䅁䑁䅁䅷䅁䭁䍁䵙䅁䭁䅁䅑䅁䭁䡁䕉䅁䉁䅁䅁允䅁䅁䅕䅁䅁䥁晄欹䵁䅉䅅䅁䕁䅁䅁睁䵁䅁䅁权㙄睃䅁权䕁䅁䅁权㡂䅂䅁允䅁䅁䅅䅁䙁䅁䅁䅁杄瘯䅬䍄䉁䅁䅁䅂䅁䅁䅍䅄䅁䅁䅯䅆䅷䅁䅯充䅁䅁䅯杤䅑䅁䅅䅁䉁䅁䅁杄十䅁䅁杍硁䑁䅙免ぁ䑁䅁䅍睁䅁䅁䍄䉁䅁䅁䅂䅁䅁䅍䅄䅁䅁䅯䅊䅳䅁䅯䅂䅁䅁䅯䅧䅑䅁䅅䅁䉁䅁䅁兂䅁䅁䅁䉁晫兑杷允䅁䅁䅑䅁䑁䅁䅷䅁䭁䙁佳䅁䭁䅁䅑䅁䭁䡁䕣䅁䉁䅁䅁允䅁䅁䅕䅁䅁䉁㕧䕌䵅䅉䅅䅁䕁䅁䅁睁䵁䅁䅁权䝁睃䅁权䕁䅁䅁权あ䅂䅁允䅁䅁䅅䅁䙁䅁䅁䅁㑃䅯䉸䍄䉁䅁䅁䅂䅁䅁䅍䅄䅁䅁䅯杂䅳䅁䅯䅂䅁䅁䅯杤䅑䅁䅅䅁䉁䅁䅁兂䅁䅁䅁䱓䱅兑杷允䅁䅁䅑䅁䑁䅁䅷䅁䭁䍁䵁䅁䭁䉁䅅䅁䭁䡁䕙䅁䉁䅁䅁允䅁䅁䄴杅䅁䑁䅉䅍ㅁ䑁䅣兎睁䑁䅁䅍䅁䅁杷允䅁䅁䅑䅁䑁䅁䅷䅁䭁䱁䵕䅁䭁䉁䅅䅁䭁䡁䕳䅁䉁䅁䅁允䅁䅁䄴杅䅁䑁䅙李祁䑁䅫兎睁䑁䅁䅍䅁䅁杷允䅁䅁䅑䅁䑁䅁䅷䅁䭁䵁䵅䅁䭁䅁䅑䅁䭁䡁䕕䅁䉁䅁䅁允䅁䅁䅕䅁䅁乁䑃啊䵅䅉䅅䅁䕁䅁䅁睁䵁䅁䅁权偃䅄䅁权剁䅁䅁权祂䅂䅁允䅁䅁䅅䅁佁䉁䅉䅁穁䑁䅫免㉁䑁䅍䅍睁䑁䅁䅁䵁䅉䅅䅁䕁䅁䅁睁䵁䅁䅁权䉃兄䅁权䕁䅁䅁权祂䅂䅁允䅁䅁䅅䅁䙁䅁䅁䅁兂杔䈵䍄䉁䅁䅁䅂䅁䅁䅍䅄䅁䅁䅯䅒䅷䅁䅯䅂䅁䅁䅯杤䅑䅁䅅䅁䉁䅁䅁兂䅁䅁䅁䜰䅅兑杷允䅁䅁䅑䅁䑁䅁䅷䅁䭁䝁乳䅁䭁䅁䅑䅁䭁䥁䕁䅁䉁䅁䅁允䅁䅁䅕䅁䅁䅁桩あ䵅䅉䅅䅁䕁䅁䅁睁䵁䅁䅁权乂睃䅁权䕁䅁䅁权祂䅂䅁允䅁䅁䅅䅁䙁䅁䅁䅁奁祢䉚䍄䉁䅁䅁䅂䅁䅁䅍䅄䅁䅁䅯杂䅳䅁䅯䅂䅁䅁䅯杧䅑䅁䅅䅁䉁䅁䅁兂䅁䅁䅁䵯䵣兑杷允䅁䅁䅑䅁䑁䅁䅷䅁䭁䵁䱙䅁䭁䅁䅑䅁䭁䡁䔴䅁䉁䅁䅁允䅁䅁䅕䅁䅁䱁灄䕅䵅䅉䅅䅁䕁䅁䅁睁䵁䅁䅁权捄兄䅁权䕁䅁䅁权⽂䅂䅁允䅁䅁䅅䅁䙁䅁䅁䅁杁癄䄵䍄䉁䅁䅁䅂䅁䅁䅍䅄䅁䅁䅯睍䅷䅁䅯䅂䅁䅁䅯兣䅑䅁䅅䅁䉁䅁䅁兂䅁䅁䅁晭⭣兑杷允䅁䅁䅑䅁䑁䅁䅷䅁䭁䱁䵁䅁䭁䅁䅑䅁䭁䡁䕁䅁䉁䅁䅁允䅁䅁䅕䅁䅁䍁奷啍䵅䅉䅅䅁䕁䅁䅁睁䵁䅁䅁权㍁睃䅁权剁䅁䅁权㙂䅂䅁允䅁䅁䅅䅁佁䉁䅉䅁ぁ䑁䅙睍睁䑁䅁䅍睁䑁䅁䅁䵁䅉䅅䅁䕁䅁䅁睁䵁䅁䅁权慃睃䅁权䕁䅁䅁权硂䅂䅁允䅁䅁䅅䅁䙁䅁䅁䅁睂䍸䉆䍄䉁䅁䅁䅂䅁䅁䅍䅄䅁䅁䅯䅐䅳䅁䅯䅂䅁䅁䅯兤䅑䅁䅅䅁䉁䅁䅁兂䅁䅁䅁佅⽈䅑杷允䅁䅁䅑䅁䑁䅁䅷䅁䭁䅁䱙䅁䭁䅁䅑䅁䭁䡁䕍䅁䉁䅁䅁允䅁䅁䅕䅁䅁䝁癩歄䵅䅉䅅䅁䕁䅁䅁睁䵁䅁䅁权婂䅄䅁权䕁䅁䅁权㕂䅂䅁允䅁䅁䅅䅁䙁䅁䅁䅁捁剅䉊䍄䉁䅁䅁䅂䅁䅁䅍䅄䅁䅁䅯兲䅷䅁䅯䅂䅁䅁䅯睤䅑䅁䅅䅁䉁䅁䅁权䡂䅁䅁䍄䉁䅁䅁䅂䅁䅁䅍䅄䅁䅁䅯睁䅳䅁䅯䅂䅁䅁䅯入䅑䅁䅅䅁䉁䅁䅁兂䅁䅁䅁䴴刴兑杷允䅁䅁䅑䅁䑁䅁䅷䅁䭁佁䰴䅁䭁䅁䅑䅁䭁䝁䔰䅁䉁䅁䅁允䅁䅁䅕䅁䅁偁䵊䕊䵅䅉䅅䅁䕁䅁䅁睁䵁䅁䅁权㙁兄䅁权䕁䅁䅁权㥂䅂䅁允䅁䅁䅅䅁䙁䅁䅁䅁獂剏䉚䍄䉁䅁䅁䅂䅁䅁䅍䅄䅁䅁䅯兒䅳䅁䅯充䅁䅁䅯䅣䅑䅁䅅䅁䉁䅁䅁杄十䅁䅁杍ㅁ䑁䅍䅎㉁䑁䅁䅍睁䅁䅁䍄䉁䅁䅁䅂䅁䅁䅍䅄䅁䅁䅯睥䅳䅁䅯䅂䅁䅁䅯兢䅑䅁䅅䅁䉁䅁䅁兂䅁䅁䅁乷䔸兑杷允䅁䅁䅑䅁䑁䅁䅷䅁䭁䩁䱙䅁䭁䅁䅑䅁䭁䥁䕕䅁䉁䅁䅁允䅁䅁䅕䅁䅁佁䍂欷䵁䅉䅅䅁䕁䅁䅁睁䵁䅁䅁权偃睃䅁权䕁䅁䅁权硂䅂䅁允䅁䅁䅅䅁䙁䅁䅁䅁䅂⭥䅨䍄䉁䅁䅁䅂䅁䅁䅍䅄䅁䅁䅯䅦䅳䅁䅯䅂䅁䅁䅯䅧䅑䅁䅅䅁䉁䅁䅁兂䅁䅁䅁䥁㔷䅑杷允䅁䅁䅑䅁䑁䅁䅷䅁䭁䅁乍䅁䭁䉁䅅䅁䭁䥁䕉䅁䉁䅁䅁允䅁䅁䄴杅䅁䑁䅕䅍祁䑁䅫䅎穁䑁䅉兏䅁䅁杷允䅁䅁䅑䅁䑁䅁䅷䅁䭁䙁估䅁䭁䅁䅑䅁䭁䡁䕧䅁䉁䅁䅁允䅁䅁䅕䅁䅁䱁牨啈䵅䅉䅅䅁䕁䅁䅁睁䵁䅁䅁权偃睃䅁权䕁䅁䅁权䑃䅂䅁允䅁䅁䅅䅁䙁䅁䅁䅁䅃⭋䅰䍄䉁䅁䅁䅂䅁䅁䅍䅄䅁䅁䅯睮䅳䅁䅯䅂䅁䅁䅯睥䅑䅁䅅䅁䉁䅁䅁兂䅁䅁䅁䉳ぶ䅑杷允䅁䅁䅑䅁䑁䅁䅷䅁䭁䵁䱳䅁䭁䅁䅑䅁䭁䡁䕳䅁䉁䅁䅁允䅁䅁䅕䅁䅁䵁啩啈䵅䅉䅅䅁䕁䅁䅁睁䵁䅁䅁权㥂䅄䅁权䕁䅁䅁权㕂䅂䅁允䅁䅁䅅䅁䙁䅁䅁䅁奁李䉴䍄䉁䅁䅁䅂䅁䅁䅍䅄䅁䅁䅯兊䅷䅁䅯䅂䅁䅁䅯內䅑䅁䅅䅁䉁䅁䅁兂䅁䅁䅁䕍睮䅑杷允䅁䅁䅑䅁䑁䅁䅷䅁䭁䉁䵅䅁䭁䉁䅅䅁䭁䥁䕑䅁䉁䅁䅁允䅁䅁䅯睒䅁䅁杷允䅁䅁䅑䅁䑁䅁䅷䅁䭁䉁义䅁䭁䅁䅑䅁䭁䡁䕯䅁䉁䅁䅁允䅁䅁䅕䅁䅁䩁㑧啍䵅䅉䅅䅁䕁䅁䅁睁䵁䅁䅁权㙂睃䅁权剁䅁䅁权㥂䅂䅁允䅁䅁䅅䅁佁䉁䅉䅁ㅁ䑁䅉䅍睁䑁䅁䅍睁䑁䅁䅁䵁䅉䅅䅁䕁䅁䅁睁䵁䅁䅁权㑄睃䅁权䕁䅁䅁权䙃䅂䅁允䅁䅁䅅䅁䙁䅁䅁䅁獁䈷䉸䍄䉁䅁䅁䅂䅁䅁䅍䅄䅁䅁䅯䅶䄰䅁䅯䅂䅁䅁䅯睦䅑䅁䅅䅁䉁䅁䅁兂䅁䅁䅁䝓剷兑杷允䅁䅁䅑䅁䑁䅁䅷䅁䭁䥁䰸䅁䭁䅁䅑䅁䭁䡁䔴䅁䉁䅁䅁允䅁䅁䅕䅁䅁䅁畃唹䵁䅉䅅䅁䕁䅁䅁睁䵁䅁䅁权偃睃䅁权䕁䅁䅁权䉃䅂䅁允䅁䅁䅅䅁䙁䅁䅁䅁䅁偱䅚䍄䉁䅁䅁䅂䅁䅁䅍䅄䅁䅁䅯睡䅷䅁䅯䅂䅁䅁䅯睦䅑䅁䅅䅁䉁䅁䅁兂䅁䅁䅁䥅〷䅑杷允䅁䅁䅑䅁䑁䅁䅷䅁䭁䱁䱫䅁䭁䅁䅑䅁䭁䡁䕅䅁䉁䅁䅁允䅁䅁䅕䅁䅁䑁婑啊䵅䅉䅅䅁䕁䅁䅁睁䵁䅁䅁权潂䅄䅁权剁䅁䅁权睂䅂䅁允䅁䅁䅅䅁佁䉁䅉䅁ㅁ䑁䅅兏㕁䑁䅙䅍睁䑁䅁䅁䵁䅉䅅䅁䕁䅁䅁睁䵁䅁䅁权ぃ兄䅁权䕁䅁䅁权⽂䅂䅁允䅁䅁䅅䅁䙁䅁䅁䅁权癫䅖䍄䉁䅁䅁䅂䅁䅁䅍䅄䅁䅁䅯光䅳䅁䅯䅂䅁䅁䅯睢䅑䅁䅅䅁䉁䅁䅁兂䅁䅁䅁䍋桧兑杷允䅁䅁䅑䅁䑁䅁䅷䅁䭁䍁䱉䅁䭁䅁䅑䅁䭁䝁䔸䅁䉁䅁䅁允䅁䅁䅕䅁䅁䝁汄あ䵅䅉䅅䅁䕁䅁䅁睁䵁䅁䅁权偃睃䅁权䕁䅁䅁权あ䅂䅁允䅁䅁䅅䅁䙁䅁䅁䅁䅂⽋䅤䍄䉁䅁䅁䅂䅁䅁䅍䅄䅁䅁䅯児䄰䅁䅯䅂䅁䅁䅯杦䅑䅁䅅䅁䉁䅁䅁兂䅁䅁䅁瑱畁兑杷允䅁䅁䅑䅁䑁䅁䅷䅁䭁偁䱅䅁䭁䉁䅅䅁䭁䝁䔸䅁䉁䅁䅁允䅁䅁䄴杅䅁䑁䅫䅏ぁ䑁䅁䅍睁䑁䅁䅍䅁䅁杷允䅁䅁䅑䅁䑁䅁䅷䅁䭁䙁佯䅁䭁䅁䅑䅁䭁䡁䕫䅁䉁䅁䅁允䅁䅁䅕䅁䅁䥁䡁歈䵅䅉䅅䅁䕁䅁䅁睁䵁䅁䅁权啂䅄䅁权䕁䅁䅁权㕂䅂䅁允䅁䅁䅅䅁䙁䅁䅁䅁䅂是䅬䍄䉁䅁䅁䅂䅁䅁䅍䅄䅁䅁䅯睘䄰䅁䅯䅂䅁䅁䅯兢䅑䅁䅅䅁䉁䅁䅁兂䅁䅁䅁䤰楳兑杷允䅁䅁䅑䅁䑁䅁䅷䅁䭁䥁䰸䅁䭁䅁䅑䅁䭁䡁䕷䅁䉁䅁䅁允䅁䅁䅕䅁䅁䵁䝁〫䵁䅉䅅䅁䕁䅁䅁睁䵁䅁䅁权畂睃䅁权䕁䅁䅁权祂䅂䅁允䅁䅁䅅䅁䙁䅁䅁䅁㡄桪䉴䍄䉁䅁䅁䅂䅁䅁䅍䅄䅁䅁䅯䅌䅷䅁䅯充䅁䅁䅯䅨䅑䅁䅅䅁䉁䅁䅁杄十䅁䅁䅏睁䑁䅁䅍祁䑁䅑杍硁䅁䅁䍄䉁䅁䅁䅂䅁䅁䅍䅄䅁䅁䅯儷䅯䅁䅯䅂䅁䅁䅯䅨䅑䅁䅅䅁䉁䅁䅁兂䅁䅁䅁䱣捉兑杷允䅁䅁䅑䅁䑁䅁䅷䅁䭁䍁义䅁䭁䅁䅑䅁䭁䡁䔰䅁䉁䅁䅁允䅁䅁䅕䅁䅁䕁捩啄䵅䅉䅅䅁䕁䅁䅁睁䵁䅁䅁权瑂睃䅁权䕁䅁䅁权扁睄䅁允䅁䅁䅅䅁䙁䅁䅁䅁㑁剴䉊䍄䉁䅁䅁䅂䅁䅁䅍䅄䅁䅁䅯䅮䅷䅁䅯䅂䅁䅁䅯全䅑䅁䅅䅁䉁䅁䅁兂䅁䅁䅁䩁㑶䅑杷允䅁䅁䅑䅁䑁䅁䅷䅁䭁䝁䰰䅁䭁䅁䅑䅁䭁䝁䔸䅁䉁䅁䅁允䅁䅁䅕䅁䅁䡁啷う䵅䅉䅅䅁䕁䅁䅁睁䵁䅁䅁权呃兄䅁权剁䅁䅁权祂䅂䅁允䅁䅁䅅䅁佁䉁䅑䅁硁䑁䅅䅎穁䑁䅉李ぁ䑁䅁李䅁䅁杷允䅁䅁䅑䅁䑁䅁䅷䅁䭁䝁䰴䅁䭁䅁䅑䅁䭁䝁䔸䅁䉁䅁䅁允䅁䅁䅕䅁䅁䩁硂え䵅䅉䅅䅁䕁䅁䅁睁䵁䅁䅁权瑂睃䅁权䕁䅁䅁权㙂䅂䅁允䅁䅁䅅䅁䙁䅁䅁䅁獂䉘䉨䍄䉁䅁䅁䅂䅁䅁䅍䅄䅁䅁䅯杢䅳䅁䅯䅂䅁䅁䅯来䅑䅁䅅䅁䉁䅁䅁兂䅁䅁䅁䩎朴兑杷允䅁䅁䅑䅁䑁䅁䅷䅁䭁䝁䰸䅁䭁䅁䅑䅁䭁䡁䕯䅁䉁䅁䅁允䅁䅁䅕䅁䅁乁刵啌䵅䅉䅅䅁䕁䅁䅁睁䵁䅁䅁权呂睃䅁权䕁䅁䅁权㑂䅂䅁允䅁䅁䅅䅁䙁䅁䅁䅁坂䑇䉂䍄䉁䅁䅁䅂䅁䅁䅍䅄䅁䅁䅯允䅷䅁䅯䅂䅁䅁䅯杣䅑䅁䅅䅁䉁䅁䅁兂䅁䅁䅁䉧䬸兑杷允䅁䅁䅑䅁䑁䅁䅷䅁䭁䝁䰰䅁䭁䅁䅑䅁䭁䡁䕁䅁䉁䅁䅁允䅁䅁䅕䅁䅁䩁楂商䵅䅉䅅䅁䕁䅁䅁睁䵁䅁䅁权卄睃䅁权䕁䅁䅁权㝂䅂䅁允䅁䅁䅅䅁䙁䅁䅁䅁兄晥䅴䍄䉁䅁䅁䅂䅁䅁䅍䅄䅁䅁䅯睢䅳䅁䅯䅂䅁䅁䅯䅣䅑䅁䅅䅁䉁䅁䅁兂䅁䅁䅁䤶瑅兑杷允䅁䅁䅑䅁䑁䅁䅷䅁䭁䭁䱕䅁䭁䅁䅑䅁䭁䥁䕕䅁䉁䅁䅁允䅁䅁䅕䅁䅁䅁杁い䵅䅉䅅䅁䕁䅁䅁睁䵁䅁䅁权畂䅄䅁权䕁䅁䅁权瑂䅂䅁允䅁䅁䅅䅁䙁䅁䅁䅁䅄稶䉊䍄䉁䅁䅁䅂䅁䅁䅍䅄䅁䅁䅯䅴䅷䅁䅯䅂䅁䅁䅯兣䅑䅁䅅䅁䉁䅁䅁兂䅁䅁䅁䡃卫兑杷允䅁䅁䅑䅁䑁䅁䅷䅁䭁䑁乳䅁䭁䉁䅅䅁䭁䉁偳䅁䉁䅁䅁允䅁䅁䄴䅆䅁䑁䅅睎硁䑁䅍杍硁䑁䅑䅎睁䅁䅁䍄䉁䅁䅁䅂䅁䅁䅍䅄䅁䅁䅯兢䅳䅁䅯䅂䅁䅁䅯睧䅑䅁䅅䅁䉁䅁䅁兂䅁䅁䅁瑡楣兑杷允䅁䅁䅑䅁䑁䅁䅷䅁䭁䱁䵉䅁䭁䅁䅑䅁䭁䥁䕁䅁䉁䅁䅁允䅁䅁䅕䅁䅁䙁杄䔯䵁䅉䅅䅁䕁䅁䅁睁䵁䅁䅁权瑂睃䅁权䕁䅁䅁权㥂䅂䅁允䅁䅁䅅䅁䙁䅁䅁䅁獃剪䉆䍄䉁䅁䅁䅂䅁䅁䅍䅄䅁䅁䅯睢䅳䅁䅯䅂䅁䅁䅯兦䅑䅁䅅䅁䉁䅁䅁兂䅁䅁䅁ㄵ睙兑杷允䅁䅁䅑䅁䑁䅁䅷䅁䭁䕁䵑䅁䭁䉁䅅䅁䭁䡁䕳䅁䉁䅁䅁允䅁䅁䄴杅䅁䑁䅣杍㕁䑁䅑兏ぁ䑁䅁免䅁䅁杷允䅁䅁䅑䅁䑁䅁䅷䅁䭁䍁乫䅁䭁䅁䅑䅁䭁䡁䕫䅁䉁䅁䅁允䅁䅁䅕䅁䅁乁硄商䵅䅉䅅䅁䕁䅁䅁睁䵁䅁䅁权权兄䅁权䕁䅁䅁权䅃䅂䅁允䅁䅁䅅䅁䙁䅁䅁䅁䅃䅊䉖䍄䉁䅁䅁䅂䅁䅁䅍䅄䅁䅁䅯兢䅳䅁䅯䅂䅁䅁䅯杦䅑䅁䅅䅁䉁䅁䅁兂䅁䅁䅁丷关兑杷允䅁䅁䅑䅁䑁䅁䅷䅁䭁䩁乫䅁䭁䅁䅑䅁䭁䥁䕍䅁䉁䅁䅁允䅁䅁䅕䅁䅁乁楚歊䵅䅉䅅䅁䕁䅁䅁睁䵁䅁䅁权穁睃䅁权䕁䅁䅁权瑂䅂䅁允䅁䅁䅅䅁䙁䅁䅁䅁睃允䉊䍄䉁䅁䅁䅂䅁䅁䅍䅄䅁䅁䅯䅎䅳䅁䅯䅂䅁䅁䅯兢䅑䅁䅅䅁䉁䅁䅁兂䅁䅁䅁䑰杉兑杷允䅁䅁䅑䅁䑁䅁䅷䅁䭁䙁䴰䅁䭁䅁䅑䅁䭁䥁䕕䅁䉁䅁䅁允䅁䅁䅕䅁䅁䑁灁い䵅䅉䅅䅁䕁䅁䅁睁䵁䅁䅁权瑂睃䅁权䕁䅁䅁权䉃䅂䅁允䅁䅁䅅䅁䙁䅁䅁䅁㡃剺䉎䍄䉁䅁䅁䅂䅁䅁䅍䅄䅁䅁䅯杰䅳䅁䅯䅂䅁䅁䅯內䅑䅁䅅䅁䉁䅁䅁兂䅁䅁䅁䰫䩧兑杷允䅁䅁䅑䅁䑁䅁䅷䅁䭁佁䬴䅁䭁䅁䅑䅁䭁䡁䕷䅁䉁䅁䅁允䅁䅁䅕䅁䅁䍁婄䔸䵁䅉䅅䅁䕁䅁䅁睁䵁䅁䅁权ぁ兄䅁权䕁䅁䅁权䉃䅂䅁允䅁䅁䅅䅁䙁䅁䅁䅁睄杯䉂䍄䉁䅁䅁䅂䅁䅁䅍䅄䅁䅁䅯睢䅳䅁䅯䅂䅁䅁䅯內䅑䅁䅅䅁䉁䅁䅁兂䅁䅁䅁偙潉兑杷允䅁䅁䅑䅁䑁䅁䅷䅁䭁䱁䵷䅁䭁䉁䅅䅁䭁䥁䕑䅁䉁䅁䅁允䅁䅁䄴杅䅁䑁䅉兎睁䑁䅍兎硁䑁䅍䅏䅁䅁杷允䅁䅁䅑䅁䑁䅁䅷䅁䭁乁乷䅁䭁䅁䅑䅁䭁䝁䔸䅁䉁䅁䅁允䅁䅁䅕䅁䅁䱁牄歁䵅䅉䅅䅁䕁䅁䅁睁䵁䅁䅁权汃睃䅁权剁䅁䅁权㥂䅂䅁允䅁䅁䅅䅁佁䉁䅉䅁ㅁ䑁䅕李㉁䑁䅙䅍睁䑁䅁䅁䵁䅉䅅䅁䕁䅁䅁睁䵁䅁䅁权十䅄䅁权䕁䅁䅁权㝂䅂䅁允䅁䅁䅅䅁䙁䅁䅁䅁杁敩䄱䍄䉁䅁䅁䅂䅁䅁䅍䅄䅁䅁䅯共䅷䅁䅯䅂䅁䅁䅯䅨䅑䅁䅅䅁䉁䅁䅁兂䅁䅁䅁䍍㥢䅑杷允䅁䅁䅑䅁䑁䅁䅷䅁䭁䱁䱯䅁䭁䅁䅑䅁䭁䥁䕉䅁䉁䅁䅁允䅁䅁䅯睒䅁䅁杷允䅁䅁䅑䅁䑁䅁䅷䅁䭁䅁乕䅁䭁䅁䅑䅁䭁䥁䕑䅁䉁䅁䅁允䅁䅁䅕䅁䅁䭁䩹ぅ䵅䅉䅅䅁䕁䅁䅁睁䵁䅁䅁权㝃睃䅁权䕁䅁䅁权䍃䅂䅁允䅁䅁䅅䅁䙁䅁䅁䅁睁⽸䅰䍄䉁䅁䅁䅂䅁䅁䅍䅄䅁䅁䅯䅯䅳䅁䅯充䅁䅁䅯睦䅑䅁䅅䅁䉁䅁䅁杄十䅁䅁免穁䑁䅣䅍睁䑁䅁䅍睁䅁䅁䍄䉁䅁䅁䅂䅁䅁䅍䅄䅁䅁䅯兔䅷䅁䅯䅂䅁䅁䅯睤䅑䅁䅅䅁䉁䅁䅁兂䅁䅁䅁䍫丰兑杷允䅁䅁䅑䅁䑁䅁䅷䅁䭁䑁䱣䅁䭁䅁䅑䅁䭁䡁䕷䅁䉁䅁䅁允䅁䅁䅕䅁䅁䕁䙁啂䵅䅉䅅䅁䕁䅁䅁睁䵁䅁䅁权牄睃䅁权䕁䅁䅁权扁睄䅁允䅁䅁䅅䅁䙁䅁䅁䅁䅃䉮䉰䍄䉁䅁䅁䅂䅁䅁䅍䅄䅁䅁䅯兢䅳䅁䅯䅂䅁䅁䅯入䅑䅁䅅䅁䉁䅁䅁兂䅁䅁䅁倹前兑杷允䅁䅁䅑䅁䑁䅁䅷䅁䭁䝁䰴䅁䭁䅁䅑䅁䭁䡁䕫䅁䉁䅁䅁允䅁䅁䅕䅁䅁䥁ごぇ䵅䅉䅅䅁䕁䅁䅁睁䵁䅁䅁权療睃䅁权䕁䅁䅁权㕂䅂䅁允䅁䅁䅅䅁䙁䅁䅁䅁䵄祵䉬䍄䉁䅁䅁䅂䅁䅁䅍䅄䅁䅁䅯杹䅳䅁䅯䅂䅁䅁䅯全䅑䅁䅅䅁䉁䅁䅁兂䅁䅁䅁䙲牙兑杷允䅁䅁䅑䅁䑁䅁䅷䅁䭁䝁䰰䅁䭁䅁䅑䅁䭁䡁䕑䅁䉁䅁䅁允䅁䅁䅕䅁䅁䩁䩓歅䵅䅉䅅䅁䕁䅁䅁睁䵁䅁䅁权硄睃䅁权䕁䅁䅁权ㅂ䅂䅁允䅁䅁䅅䅁䙁䅁䅁䅁杁楣䉎䍄䉁䅁䅁䅂䅁䅁䅍䅄䅁䅁䅯兔䅳䅁䅯䅂䅁䅁䅯睤䅑䅁䅅䅁䉁䅁䅁兂䅁䅁䅁䵣橉兑杷允䅁䅁䅑䅁䑁䅁䅷䅁䭁䝁䱉䅁䭁䅁䅑䅁䭁䡁䕳䅁䉁䅁䅁允䅁䅁䅕䅁䅁䉁ㅩ歅䵅䅉䅅䅁䕁䅁䅁睁䵁䅁䅁权畂睃䅁权䕁䅁䅁权㝂䅂䅁允䅁䅁䅅䅁䙁䅁䅁䅁㡂剨䉖䍄䉁䅁䅁䅂䅁䅁䅍䅄䅁䅁䅯睢䅳䅁䅯䅂䅁䅁䅯睥䅑䅁䅅䅁䉁䅁䅁兂䅁䅁䅁甶煅兑杷允䅁䅁䅑䅁䑁䅁䅷䅁䭁乁䱯䅁䭁䅁䅑䅁䭁䥁䕑䅁䉁䅁䅁允䅁䅁䅕䅁䅁䍁䩸啅䵅䅉䅅䅁䕁䅁䅁睁䵁䅁䅁权㙃兄䅁权䕁䅁䅁权瑂䅂䅁允䅁䅁䅅䅁䙁䅁䅁䅁㑄創䉂䍄䉁䅁䅁䅂䅁䅁䅍䅄䅁䅁䅯杢䅳䅁䅯䅂䅁䅁䅯杧䅑䅁䅅䅁䉁䅁䅁兂䅁䅁䅁䙍圴兑杷允䅁䅁䅑䅁䑁䅁䅷䅁䭁䝁䰰䅁䭁䅁䅑䅁䭁䥁䕁䅁䉁䅁䅁允䅁䅁䅕䅁䅁䙁潧い䵅䅉䅅䅁䕁䅁䅁睁䵁䅁䅁权湁杄䅁权剁䅁䅁权䕃䅂䅁允䅁䅁䅅䅁佁䉁䅉䅁㑁䑁䅉䅍㍁䑁䅑䅍睁䑁䅁䅁䵁䅉䅅䅁䕁䅁䅁睁䵁䅁䅁权療睃䅁权䕁䅁䅁权䅃䅂䅁允䅁䅁䅅䅁䙁䅁䅁䅁浃卵䉨䍄䉁䅁䅁䅂䅁䅁䅍䅄䅁䅁䅯睶䅕䅁䅯充䅁䅁䅯䅣䅑䅁䅅䅁䉁䅁䅁杄啁䅁䅁免ㅁ䑁䅁䅍ㅁ䑁䅁睍㉁䑁䅫䅁䵁䅉䅅䅁䕁䅁䅁睁䵁䅁䅁权㝂䅄䅁权䕁䅁䅁权㑂䅂䅁允䅁䅁䅅䅁䙁䅁䅁䅁元杵䉴䍄䉁䅁䅁䅂䅁䅁䅍䅄䅁䅁䅯眵䅷䅁䅯充䅁䅁䅯䅨䅑䅁䅅䅁䉁䅁䅁杄啁䅁䅁免硁䑁䅣免ㅁ䑁䅑䅍睁䑁䅁䅁䵁䅉䅅䅁䕁䅁䅁睁䵁䅁䅁权乄睃䅁权䕁䅁䅁权ㅂ䅂䅁允䅁䅁䅅䅁䙁䅁䅁䅁允橤䉂䍄䉁䅁䅁䅂䅁䅁䅍䅄䅁䅁䅯杖䅷䅁䅯充䅁䅁䅯內䅑䅁䅅䅁䉁䅁䅁权䡂䅁䅁䍄䉁䅁䅁䅂䅁䅁䅍䅄䅁䅁䅯睖䄰䅁䅯䅂䅁䅁䅯䅥䅑䅁䅅䅁䉁䅁䅁兂䅁䅁䅁䡧潙兑杷允䅁䅁䅑䅁䑁䅁䅷䅁䭁偁䱕䅁䭁䅁䅑䅁䭁䡁䕍䅁䉁䅁䅁允䅁䅁䅕䅁䅁䩁㍃䔯䵁䅉䅅䅁䕁䅁䅁睁䵁䅁䅁权㙂䅄䅁权䕁䅁䅁权療䅂䅁允䅁䅁䅅䅁䙁䅁䅁䅁捄剹䉂䍄䉁䅁䅁䅂䅁䅁䅍䅄䅁䅁䅯睕䅳䅁䅯䅂䅁䅁䅯䅤䅑䅁䅅䅁䉁䅁䅁兂䅁䅁䅁䙑牉兑杷允䅁䅁䅑䅁䑁䅁䅷䅁䭁䍁䵫䅁䭁䅁䅑䅁䭁䡁䕅䅁䉁䅁䅁允䅁䅁䅕䅁䅁佁䱨歃䵅䅉䅅䅁䕁䅁䅁睁䵁䅁䅁权䅃䅄䅁权剁䅁䅁权䑃䅂䅁允䅁䅁䅅䅁佁䉁䅉䅁穁䑁䅉䅏ㅁ䑁䅅䅍睁䑁䅁䅁䵁䅉䅅䅁䕁䅁䅁睁䵁䅁䅁权桁睃䅁权䕁䅁䅁权扁睄䅁允䅁䅁䅅䅁䙁䅁䅁䅁䕃卖䉖䍄䉁䅁䅁䅂䅁䅁䅍䅄䅁䅁䅯杋䅷䅁䅯䅂䅁䅁䅯兣䅑䅁䅅䅁䉁䅁䅁兂䅁䅁䅁䉷汘䅑杷允䅁䅁䅑䅁䑁䅁䅷䅁䭁䑁义䅁䭁䅁䅑䅁䭁䥁䕍䅁䉁䅁䅁允䅁䅁䅕䅁䅁䥁硁う䵅䅉䅅䅁䕁䅁䅁睁䵁䅁䅁权桁睃䅁权䕁䅁䅁权瑂䅂䅁允䅁䅁䅅䅁䙁䅁䅁䅁祄祊䉎䍄䉁䅁䅁䅂䅁䅁䅍䅄䅁䅁䅯杉䅳䅁䅯䅂䅁䅁䅯兢䅑䅁䅅䅁䉁䅁䅁兂䅁䅁䅁䉳䰴兑杷允䅁䅁䅑䅁䑁䅁䅷䅁䭁䅁义䅁䭁䅁䅑䅁䭁䡁䔴䅁䉁䅁䅁允䅁䅁䅕䅁䅁乁湓歏䵅䅉䅅䅁䕁䅁䅁睁䵁䅁䅁权晄兄䅁权䕁䅁䅁权硂䅂䅁允䅁䅁䅅䅁䙁䅁䅁䅁潄穣䉤䍄䉁䅁䅁䅂䅁䅁䅍䅄䅁䅁䅯光䅳䅁䅯䅂䅁䅁䅯䅣䅑䅁䅅䅁䉁䅁䅁兂䅁䅁䅁䅌歧兑杷允䅁䅁䅑䅁䑁䅁䅷䅁䭁䍁䱉䅁䭁䅁䅑䅁䭁䡁䕁䅁䉁䅁䅁允䅁䅁䅕䅁䅁䵁䵄唯䵁䅉䅅䅁䕁䅁䅁睁䵁䅁䅁权流兄䅁权䕁䅁䅁权㥂䅂䅁允䅁䅁䅅䅁䙁䅁䅁䅁あ剋䉊䍄䉁䅁䅁䅂䅁䅁䅍䅄䅁䅁䅯朷䅯䅁䅯䅂䅁䅁䅯督䅑䅁䅅䅁䉁䅁䅁兂䅁䅁䅁义㐯䅑杷允䅁䅁䅑䅁䑁䅁䅷䅁䭁佁䭯䅁䭁䅁䅑䅁䭁䥁䕅䅁䉁䅁䅁允䅁䅁䅕䅁䅁䝁獃歁䵅䅉䅅䅁䕁䅁䅁睁䵁䅁䅁权桁睃䅁权䕁䅁䅁权䙃䅂䅁允䅁䅁䅅䅁䙁䅁䅁䅁敄䍑䉆䍄䉁䅁䅁䅂䅁䅁䅍䅄䅁䅁䅯杚䅷䅁䅯䅂䅁䅁䅯內䅑䅁䅅䅁䉁䅁䅁兂䅁䅁䅁权椸兑杷允䅁䅁䅑䅁䑁䅁䅷䅁䭁䙁䵅䅁䭁䅁䅑䅁䭁䥁䕁䅁䉁䅁䅁允䅁䅁䅯睒䅁䅁杷允䅁䅁䅑䅁䑁䅁䅷䅁䭁䩁䱣䅁䭁䅁䅑䅁䭁䡁䕁䅁䉁䅁䅁允䅁䅁䅕䅁䅁䥁⬷䕊䵅䅉䅅䅁䕁䅁䅁睁䵁䅁䅁权㙃睃䅁权剁䅁䅁权硂䅂䅁允䅁䅁䅅䅁佁䉁䅉䅁祁䑁䅧䅏硁䑁䅣䅏祁䑁䅍䅁䵁䅉䅅䅁䕁䅁䅁睁䵁䅁䅁权䑄䅄䅁权䕁䅁䅁权祂䅂䅁允䅁䅁䅅䅁䙁䅁䅁䅁啂䉡䉴䍄䉁䅁䅁䅂䅁䅁䅍䅄䅁䅁䅯杚䄰䅁䅯充䅁䅁䅯睦䅑䅁䅅䅁䉁䅁䅁权䡂䅁䅁䍄䉁䅁䅁䅂䅁䅁䅍䅄䅁䅁䅯光䅳䅁䅯䅂䅁䅁䅯兤䅑䅁䅅䅁䉁䅁䅁兂䅁䅁䅁桩桫兑杷允䅁䅁䅑䅁䑁䅁䅷䅁䭁䍁䱉䅁䭁䅁䅑䅁䭁䡁䕕䅁䉁䅁䅁允䅁䅁䅕䅁䅁乁䍁ぁ䵅䅉䅅䅁䕁䅁䅁睁䵁䅁䅁权䑄䅄䅁权䕁䅁䅁权䉃䅂䅁允䅁䅁䅅䅁䙁䅁䅁䅁㡃桐䉨䍄䉁䅁䅁䅂䅁䅁䅍䅄䅁䅁䅯兡䅳䅁䅯䅂䅁䅁䅯全䅑䅁䅅䅁䉁䅁䅁兂䅁䅁䅁䭥浍兑杷允䅁䅁䅑䅁䑁䅁䅷䅁䭁䅁䱫䅁䭁䅁䅑䅁䭁䡁䕣䅁䉁䅁䅁允䅁䅁䅕䅁䅁䩁潧䕐䵅䅉䅅䅁䕁䅁䅁睁䵁䅁䅁权桁睃䅁权䕁䅁䅁权䉃䅂䅁允䅁䅁䅅䅁䙁䅁䅁䅁兄硕䈵䍄䉁䅁䅁䅂䅁䅁䅍䅄䅁䅁䅯光䅳䅁䅯䅂䅁䅁䅯睥䅑䅁䅅䅁䉁䅁䅁兂䅁䅁䅁䅕剫兑杷允䅁䅁䅑䅁䑁䅁䅷䅁䭁䍁䱉䅁䭁䅁䅑䅁䭁䡁䕳䅁䉁䅁䅁允䅁䅁䅕䅁䅁䥁㥁〫䵁䅉䅅䅁䕁䅁䅁睁䵁䅁䅁权祃䅄䅁权䕁䅁䅁权㝂䅂䅁允䅁䅁䅅䅁䙁䅁䅁䅁杂癵䅨䍄䉁䅁䅁䅂䅁䅁䅍䅄䅁䅁䅯兦䅳䅁䅯䅂䅁䅁䅯睥䅑䅁䅅䅁䉁䅁䅁兂䅁䅁䅁䩑㡔䅑杷允䅁䅁䅑䅁䑁䅁䅷䅁䭁䅁䱉䅁䭁䅁䅑䅁䭁䡁䕉䅁䉁䅁䅁允䅁䅁䅕䅁䅁偁癧啅䵅䅉䅅䅁䕁䅁䅁睁䵁䅁䅁权敃兄䅁权䕁䅁䅁权㥂䅂䅁允䅁䅁䅅䅁䙁䅁䅁䅁杄硱䉬䍄䉁䅁䅁䅂䅁䅁䅍䅄䅁䅁䅯光䅳䅁䅯䅂䅁䅁䅯杧䅑䅁䅅䅁䉁䅁䅁兂䅁䅁䅁偤奫兑杷允䅁䅁䅑䅁䑁䅁䅷䅁䭁䍁䱉䅁䭁䅁䅑䅁䭁䥁䕉䅁䉁䅁䅁允䅁䅁䅕䅁䅁䉁汁〸䵁䅉䅅䅁䕁䅁䅁睁䵁䅁䅁权⭄兄䅁权䕁䅁䅁权祂䅂䅁允䅁䅁䅅䅁䙁䅁䅁䅁允䕏䉊䍄䉁䅁䅁䅂䅁䅁䅍䅄䅁䅁䅯元䅳䅁䅯䅂䅁䅁䅯兤䅑䅁䅅䅁䉁䅁䅁兂䅁䅁䅁䡹丵兑杷允䅁䅁䅑䅁䑁䅁䅷䅁䭁䭁䵁䅁䭁䉁䅅䅁䭁䡁䔴䅁䉁䅁䅁允䅁䅁䄴杅䅁䑁䅅免㉁䑁䅁睎㉁䑁䅅杍䅁䅁杷允䅁䅁䅑䅁䑁䅁䅷䅁䭁䵁䴰䅁䭁䅁䅑䅁䭁䡁䕧䅁䉁䅁䅁允䅁䅁䅕䅁䅁乁䍃啉䵅䅉䅅䅁䕁䅁䅁睁䵁䅁䅁权桁睃䅁权䕁䅁䅁权䅃䅂䅁允䅁䅁䅅䅁䙁䅁䅁䅁あ䉰䉰䍄䉁䅁䅁䅂䅁䅁䅍䅄䅁䅁䅯光䅳䅁䅯䅂䅁䅁䅯䅦䅑䅁䅅䅁䉁䅁䅁兂䅁䅁䅁䅶敍兑杷允䅁䅁䅑䅁䑁䅁䅷䅁䭁䍁䵷䅁䭁䅁䅑䅁䭁䥁䕁䅁䉁䅁䅁允䅁䅁䅕䅁䅁䝁㉁ぁ䵅䅉䅅䅁䕁䅁䅁睁䵁䅁䅁权㉄权䅁权剁䅁䅁权䕃䅂䅁允䅁䅁䅅䅁佁䉁䅑䅁硁䑁䅅杍睁䑁䅁䅍睁䑁䅁䅍䅁䅁杷允䅁䅁䅑䅁䑁䅁䅷䅁䭁䍁䱉䅁䭁䅁䅑䅁䭁䡁䕷䅁䉁䅁䅁允䅁䅁䅕䅁䅁䉁㑃䔹䵁䅉䅅䅁䕁䅁䅁睁䵁䅁䅁权ぁ睃䅁权䕁䅁䅁权扁睄䅁允䅁䅁䅅䅁䙁䅁䅁䅁啃桯䈹䍄䉁䅁䅁䅂䅁䅁䅍䅄䅁䅁䅯杫䅳䅁䅯充䅁䅁䅯兤䅑䅁䅅䅁䉁䅁䅁杄十䅁䅁兏穁䑁䅁睍㉁䑁䅁李㉁䅁䅁䍄䉁䅁䅁䅂䅁䅁䅍䅄䅁䅁䅯入䅷䅁䅯䅂䅁䅁䅯来䅑䅁䅅䅁䉁䅁䅁兂䅁䅁䅁䰴䉳兑杷允䅁䅁䅑䅁䑁䅁䅷䅁䭁䡁䵯䅁䭁䅁䅑䅁䭁䡁䕯䅁䉁䅁䅁允䅁䅁䅕䅁䅁䭁坃啅䵅䅉䅅䅁䕁䅁䅁睁䵁䅁䅁权ぁ睃䅁权䕁䅁䅁权㉂䅂䅁允䅁䅁䅅䅁䙁䅁䅁䅁䵄䉲䉸䍄䉁䅁䅁䅂䅁䅁䅍䅄䅁䅁䅯眲䅳䅁䅯充䅁䅁䅯兢䅑䅁䅅䅁䉁䅁䅁杄十䅁䅁免祁䑁䅁䅎穁䑁䅁䅍睁䅁䅁䍄䉁䅁䅁䅂䅁䅁䅍䅄䅁䅁䅯入䅷䅁䅯䅂䅁䅁䅯䅣䅑䅁䅅䅁䉁䅁䅁兂䅁䅁䅁䰲䉁兑杷允䅁䅁䅑䅁䑁䅁䅷䅁䭁䡁䵯䅁䭁䅁䅑䅁䭁䡁䕁䅁䉁䅁䅁允䅁䅁䅕䅁䅁䍁歁い䵅䅉䅅䅁䕁䅁䅁睁䵁䅁䅁权㕂䅄䅁权䕁䅁䅁权硂䅂䅁允䅁䅁䅅䅁䙁䅁䅁䅁䥃睒䉊䍄䉁䅁䅁䅂䅁䅁䅍䅄䅁䅁䅯来䅷䅁䅯䅂䅁䅁䅯兣䅑䅁䅅䅁䉁䅁䅁兂䅁䅁䅁䭃䠸兑杷允䅁䅁䅑䅁䑁䅁䅷䅁䭁偁䱑䅁䭁䅁䅑䅁䭁䡁䔰䅁䉁䅁䅁允䅁䅁䅕䅁䅁䕁瘸啍䵅䅉䅅䅁䕁䅁䅁睁䵁䅁䅁权㕂䅄䅁权䕁䅁䅁权䑃䅂䅁允䅁䅁䅅䅁䙁䅁䅁䅁兄睩䉂䍄䉁䅁䅁䅂䅁䅁䅍䅄䅁䅁䅯来䅷䅁䅯䅂䅁䅁䅯睧䅑䅁䅅䅁䉁䅁䅁兂䅁䅁䅁䡡䡳兑杷允䅁䅁䅑䅁䑁䅁䅷䅁䭁䭁䰴䅁䭁䉁䅅䅁䭁䥁䕁䅁䉁䅁䅁允䅁䅁䄴䅆䅁䑁䅅睍ぁ䑁䅁䅍睁䑁䅁䅍睁䅁䅁䍄䉁䅁䅁䅂䅁䅁䅍䅄䅁䅁䅯䄰䅳䅁䅯䅂䅁䅁䅯䅤䅑䅁䅅䅁䉁䅁䅁兂䅁䅁䅁佇义兑杷允䅁䅁䅑䅁䑁䅁䅷䅁䭁䑁义䅁䭁䉁䅅䅁䭁䡁䕕䅁䉁䅁䅁允䅁䅁䄴杅䅁䑁䅧睎㑁䑁䅫兎㕁䑁䅅兏䅁䅁杷允䅁䅁䅑䅁䑁䅁䅷䅁䭁偁丸䅁䭁䅁䅑䅁䭁䥁䕁䅁䉁䅁䅁允䅁䅁䅕灭婭晭䔹欹䵁䅉䅅䅁䕁䅁䅁睁䵁䅁䅁权癁睃䅁权䕁䅁䅁权㙂䅂䅁允䅁䅁䅅䅁䙁䅁䅁䅁睄⽱䄵䍄䉁䅁䅁䅂䅁䅁䅍䅄䅁䅁䅯八䄰䅁䅯䅂䅁䅁䅯杦䅑䅁䅅䅁䉁䅁䅁兂煃搸乊潫䌴兑杷允䅁䅁䅑䅁䑁䅁䅷䅁䭁䡁䵫䅁䭁䅁䅑䅁䭁䡁䕧䅁䉁䅁䅁允䅁䅁䅕䅁䅁䕁汃〯䵁䅉䅅䅁䕁䅁䅁睁䵁䅁䅁权㙂䅄䅁权䕁䅁䅁权㑂䅂䅁允䅁䅁䅅䅁䙁䅁䅁䅁权倫䄵䍄䉁䅁䅁䅂䅁䅁䅍䅄䅁䅁䅯朸䅳䅁䅯䅂䅁䅁䅯睤䅑䅁䅅䅁䉁䅁䅁兂䅁䅁䅁䨴䩉兑杷允䅁䅁䅑䅁䑁䅁䅷䅁䭁䙁䱙䅁䭁䅁䅑䅁䭁䥁䕕䅁䉁䅁䅁允䅁䅁䅕䅁䅁䱁㉃歁䵅䅉䅅䅁䕁䅁䅁睁䵁䅁䅁权㕃睃䅁权䕁䅁䅁权療䅂䅁允䅁䅁䅅䅁䙁䅁䅁䅁浃楅䉒䍄䉁䅁䅁䅂䅁䅁䅍䅄䅁䅁䅯共䄰䅁䅯充䅁䅁䅯䅣䅑䅁䅅䅁䉁䅁䅁杄啁䅁䅁免ㅁ䑁䅅兏睁䑁䅁䅍睁䑁䅁䅁䵁䅉䅅䅁䕁䅁䅁睁䵁䅁䅁权奁兄䅁权䕁䅁䅁权㥂䅂䅁允䅁䅁䅅䅁䙁䅁䅁䅁㑁穋䉰䍄䉁䅁䅁䅂䅁䅁䅍䅄䅁䅁䅯其䅳䅁䅯䅂䅁䅁䅯兤䅑䅁䅅䅁䉁䅁䅁兂䅁䅁䅁䵣ㅢ䅑杷允䅁䅁䅑䅁䑁䅁䅷䅁䭁䵁䱳䅁䭁䅁䅑䅁䭁䡁䔰䅁䉁䅁䅁允䅁䅁䅕䅁䅁䵁扨䕉䵅䅉䅅䅁䕁䅁䅁睁䵁䅁䅁权十兄䅁权䕁䅁䅁权⭂䅂䅁允䅁䅁䅅䅁䙁䅁䅁䅁㑃穗䉒䍄䉁䅁䅁䅂䅁䅁䅍䅄䅁䅁䅯睂䄰䅁䅯充䅁䅁䅯入䅑䅁䅅䅁䉁䅁䅁杄啁䅁䅁免睁䑁䅍杍㉁䑁䅫䅍睁䑁䅁䅁䵁䅉䅅䅁䕁䅁䅁睁䵁䅁䅁权䅃杄䅁权䕁䅁䅁权㡂䅂䅁允䅁䅁䅅䅁䙁䅁䅁䅁䅂䄵䉊䍄䉁䅁䅁䅂䅁䅁䅍䅄䅁䅁䅯䄷䅷䅁䅯䅂䅁䅁䅯全䅑䅁䅅䅁䉁䅁䅁兂䅁䅁䅁浍焴兑杷允䅁䅁䅑䅁䑁䅁䅷䅁䭁䱁䱯䅁䭁䅁䅑䅁䭁䡁䕣䅁䉁䅁䅁允䅁䅁䅯睒䅁䅁杷允䅁䅁䅑䅁䑁䅁䅷䅁䭁䡁䵯䅁䭁䅁䅑䅁䭁䡁䕉䅁䉁䅁䅁允䅁䅁䅕䅁䅁佁㉁〯䵁䅉䅅䅁䕁䅁䅁睁䵁䅁䅁权ㅃ睃䅁权䕁䅁䅁权䍃䅂䅁允䅁䅁䅅䅁䙁䅁䅁䅁㑂睫䉬䍄䉁䅁䅁䅂䅁䅁䅍䅄䅁䅁䅯䄵䅳䅁䅯䅂䅁䅁䅯睇䄸䅁䅅䅁䉁䅁䅁兂䅁䅁䅁䰰䭯兑杷允䅁䅁䅑䅁䑁䅁䅷䅁䭁䥁丸䅁䭁䅁䅑䅁䭁䥁䕕䅁䉁䅁䅁允䅁䅁䅕䅁䅁乁癯啉䵅䅉䅅䅁䕁䅁䅁睁䵁䅁䅁权⽄睃䅁权䕁䅁䅁权䉃䅂䅁允䅁䅁䅅䅁䙁䅁䅁䅁䝁卹䉒䍄䉁䅁䅁䅂䅁䅁䅍䅄䅁䅁䅯䅥䅷䅁䅯䅂䅁䅁䅯內䅑䅁䅅䅁䉁䅁䅁兂䅁䅁䅁䩏䡫兑杷允䅁䅁䅑䅁䑁䅁䅷䅁䭁䡁䵫䅁䭁䅁䅑䅁䭁䥁䕅䅁䉁䅁䅁允䅁䅁䅕䅁䅁䥁㑃欲䵁䅉䅅䅁䕁䅁䅁睁䵁䅁䅁权剁䅄䅁权䕁䅁䅁权祂䅂䅁允䅁䅁䅅䅁䙁䅁䅁䅁睄晆䄹䍄䉁䅁䅁䅂䅁䅁䅍䅄䅁䅁䅯兡䅳䅁䅯䅂䅁䅁䅯来䅑䅁䅅䅁䉁䅁䅁兂䅁䅁䅁潁潫兑杷允䅁䅁䅑䅁䑁䅁䅷䅁䭁䍁䵙䅁䭁䉁䅅䅁䭁䡁䕷䅁䉁䅁䅁允䅁䅁䄴䅆䅁䑁䅅杍硁䑁䅣䅏穁䑁䅁䅍睁䅁䅁䍄䉁䅁䅁䅂䅁䅁䅍䅄䅁䅁䅯村䅷䅁䅯䅂䅁䅁䅯督䅑䅁䅅䅁䉁䅁䅁兂䅁䅁䅁䔶伴兑杷允䅁䅁䅑䅁䑁䅁䅷䅁䭁䍁䱑䅁䭁䅁䅑䅁䭁䥁䕍䅁䉁䅁䅁允䅁䅁䅕䅁䅁䉁㍺䕈䵅䅉䅅䅁䕁䅁䅁睁䵁䅁䅁权䅂睃䅁权剁䅁䅁权瑂䅂䅁允䅁䅁䅅䅁佁䉁䅑䅁硁䑁䅉李ぁ䑁䅉杍硁䑁䅑䅏䅁䅁杷允䅁䅁䅑䅁䑁䅁䅷䅁䭁乁䱙䅁䭁䅁䅑䅁䭁䡁䕳䅁䉁䅁䅁允䅁䅁䅕䅁䅁䥁䡁欯䵁䅉䅅䅁䕁䅁䅁睁䵁䅁䅁权䙁兄䅁权䕁䅁䅁权㥂䅂䅁允䅁䅁䅅䅁䙁䅁䅁䅁捁硫䈱䍄䉁䅁䅁䅂䅁䅁䅍䅄䅁䅁䅯睘䄰䅁䅯䅂䅁䅁䅯来䅑䅁䅅䅁䉁䅁䅁兂䅁䅁䅁潯楣兑杷允䅁䅁䅑䅁䑁䅁䅷䅁䭁䅁乙䅁䭁䅁䅑䅁䭁䡁䔰䅁䉁䅁䅁允䅁䅁䅕䅁䅁䩁呹啈䵅䅉䅅䅁䕁䅁䅁睁䵁䅁䅁权慃允䅁权䕁䅁䅁权㕂䅂䅁允䅁䅁䅅䅁䙁䅁䅁䅁允䑏䉊䍄䉁䅁䅁䅂䅁䅁䅍䅄䅁䅁䅯兇䅳䅁䅯䅂䅁䅁䅯兣䅑䅁䅅䅁䉁䅁䅁兂䅁䅁䅁乹䥙兑杷允䅁䅁䅑䅁䑁䅁䅷䅁䭁䵁䵍䅁䭁䅁䅑䅁䭁䡁䔸䅁䉁䅁䅁允䅁䅁䅕䅁䅁䱁剃䕅䵅䅉䅅䅁䕁䅁䅁睁䵁䅁䅁权啄䅄䅁权䕁䅁䅁权㉂䅂䅁允䅁䅁䅅䅁䙁䅁䅁䅁䅂䉁䉰䍄䉁䅁䅁䅂䅁䅁䅍䅄䅁䅁䅯来䅷䅁䅯䅂䅁䅁䅯入䅑䅁䅅䅁䉁䅁䅁兂䅁䅁䅁䨴⽲䅑杷允䅁䅁䅑䅁䑁䅁䅷䅁䭁䡁䵫䅁䭁䅁䅑䅁䭁䡁䕑䅁䉁䅁䅁允䅁䅁䅕䅁䅁佁⽁䔹䵁䅉䅅䅁䕁䅁䅁睁䵁䅁䅁权䍁睃䅁权䕁䅁䅁权㕂䅂䅁允䅁䅁䅅䅁䙁䅁䅁䅁㑂桕䉎䍄䉁䅁䅁䅂䅁䅁䅍䅄䅁䅁䅯䅚䄴䅁䅯充䅁䅁䅯睢䅑䅁䅅䅁䉁䅁䅁杄十䅁䅁杍㑁䑁䅧䅍睁䑁䅁䅍睁䅁䅁䍄䉁䅁䅁䅂䅁䅁䅍䅄䅁䅁䅯䅥䅷䅁䅯䅂䅁䅁䅯杤䅑䅁䅅䅁䉁䅁䅁兂䅁䅁䅁䝣䑍兑杷允䅁䅁䅑䅁䑁䅁䅷䅁䭁䅁乳䅁䭁䅁䅑䅁䭁䡁䔴䅁䉁䅁䅁允䅁䅁䅕䅁䅁䥁塂啋䵅䅉䅅䅁䕁䅁䅁睁䵁䅁䅁权㙂䅄䅁权䕁䅁䅁权㉂䅂䅁允䅁䅁䅅䅁䙁䅁䅁䅁睄偂䅰䍄䉁䅁䅁䅂䅁䅁䅍䅄䅁䅁䅯杆䄴䅁䅯充䅁䅁䅯睧䅑䅁䅅䅁䉁䅁䅁权䡂䅁䅁䍄䉁䅁䅁䅂䅁䅁䅍䅄䅁䅁䅯杮䄴䅁䅯充䅁䅁䅯睢䅑䅁䅅䅁䉁䅁䅁杄十䅁䅁䅎硁䑁䅫䅍睁䑁䅁䅍睁䅁䅁䍄䉁䅁䅁䅂䅁䅁䅍䅄䅁䅁䅯睎䅷䅁䅯䅂䅁䅁䅯杦䅑䅁䅅䅁䉁䅁䅁兂䅁䅁䅁䍯㍪䅑杷允䅁䅁䅑䅁䑁䅁䅷䅁䭁䡁䵧䅁䭁䅁䅑䅁䭁䡁䔸䅁䉁䅁䅁允䅁䅁䅕䅁䅁䱁桄唯䵁䅉䅅䅁䕁䅁䅁睁䵁䅁䅁权䑄睃䅁权䕁䅁䅁权㍂䅂䅁允䅁䅁䅅䅁䙁䅁䅁䅁䥁砵䉚䍄䉁䅁䅁䅂䅁䅁䅍䅄䅁䅁䅯入䅷䅁䅯䅂䅁䅁䅯睦䅑䅁䅅䅁䉁䅁䅁兂䅁䅁䅁䅯稷䅑杷允䅁䅁䅑䅁䑁䅁䅷䅁䭁䙁䴸䅁䭁䅁䅑䅁䭁䡁䕷䅁䉁䅁䅁允䅁䅁䅯睒䅁䅁杷允䅁䅁䅑䅁䑁䅁䅷䅁䭁偁䭷䅁䭁䅁䅑䅁䭁䡁䕷䅁䉁䅁䅁允䅁䅁䅕䅁䅁䝁䡂唫䵁䅉䅅䅁䕁䅁䅁睁䵁䅁䅁权噁睃䅁权剁䅁䅁权ㅂ䅂䅁允䅁䅁䅅䅁佁䉁䅉䅁㑁䑁䅉免硁䑁䅫䅎ぁ䑁䅣䅁䵁䅉䅅䅁䕁䅁䅁睁䵁䅁䅁权い䅄䅁权剁䅁䅁权㕂䅂䅁允䅁䅁䅅䅁佁䉁䅉䅁㍁䑁䅑杍睁䑁䅁䅍睁䑁䅁䅁䵁䅉䅅䅁䕁䅁䅁睁䵁䅁䅁权汁睃䅁权䕁䅁䅁权䉃䅂䅁允䅁䅁䅅䅁䙁䅁䅁䅁奂睭䈹䍄䉁䅁䅁䅂䅁䅁䅍䅄䅁䅁䅯儯䅯䅁䅯䅂䅁䅁䅯䅣䅑䅁䅅䅁䉁䅁䅁兂䅁䅁䅁䍅摧兑杷允䅁䅁䅑䅁䑁䅁䅷䅁䭁䡁䵧䅁䭁䅁䅑䅁䭁䥁䕉䅁䉁䅁䅁允䅁䅁䅕䅁䅁䕁坁欫䵁䅉䅅䅁䕁䅁䅁睁䵁䅁䅁权㙂䅄䅁权䕁䅁䅁权䍃䅂䅁允䅁䅁䅅䅁䙁䅁䅁䅁元䅧䉊䍄䉁䅁䅁䅂䅁䅁䅍䅄䅁䅁䅯䅥䅷䅁䅯䅂䅁䅁䅯䅨䅑䅁䅅䅁䉁䅁䅁兂䅁䅁䅁䵑㡢䅑杷允䅁䅁䅑䅁䑁䅁䅷䅁䭁䵁乁䅁䭁䅁䅑䅁䭁䝁䔸䅁䉁䅁䅁允䅁䅁䅕䅁䅁偁剧䕁䵅䅉䅅䅁䕁䅁䅁睁䵁䅁䅁权坃兄䅁权䕁䅁䅁权㉂䅂䅁允䅁䅁䅅䅁䙁䅁䅁䅁元关䉆䍄䉁䅁䅁䅂䅁䅁䅍䅄䅁䅁䅯入䅷䅁䅯䅂䅁䅁䅯䅨䅑䅁䅅䅁䉁䅁䅁兂䅁䅁䅁䉳礳䅑杷允䅁䅁䅑䅁䑁䅁䅷䅁䭁佁乣䅁䭁䅁䅑䅁䭁䡁䕁䅁䉁䅁䅁允䅁䅁䅕䅁䅁䡁潃欯䵁䅉䅅䅁䕁䅁䅁睁䵁䅁䅁权䙂兄䅁权䕁䅁䅁权䉃䅂䅁允䅁䅁䅅䅁䙁䅁䅁䅁楄洹䉊䍄䉁䅁䅁䅂䅁䅁䅍䅄䅁䅁䅯入䅷䅁䅯䅂䅁䅁䅯䅧䅑䅁䅅䅁䉁䅁䅁兂䅁䅁䅁䴴砷䅑杷允䅁䅁䅑䅁䑁䅁䅷䅁䭁䕁䴴䅁䭁䅁䅑䅁䭁䥁䕕䅁䉁䅁䅁允䅁䅁䅕䅁䅁偁晪あ䵅䅉䅅䅁䕁䅁䅁睁䵁䅁䅁权㙂䅄䅁权䕁䅁䅁权䅃䅂䅁允䅁䅁䅅䅁䙁䅁䅁䅁䅄䅉䉊䍄䉁䅁䅁䅂䅁䅁䅍䅄䅁䅁䅯朰䅷䅁䅯充䅁䅁䅯杦䅑䅁䅅䅁䉁䅁䅁杄十䅁䅁杍穁䑁䅣䅎ㅁ䑁䅧兎穁䅁䅁䍄䉁䅁䅁䅂䅁䅁䅍䅄䅁䅁䅯䅍䅳䅁䅯䅂䅁䅁䅯杣䅑䅁䅅䅁䉁䅁䅁兂䅁䅁䅁䡯癶䅑杷允䅁䅁䅑䅁䑁䅁䅷䅁䭁佁䱫䅁䭁䅁䅑䅁䭁䥁䕍䅁䉁䅁䅁允䅁䅁䅕䅁䅁䥁㍺ぎ䵅䅉䅅䅁䕁䅁䅁睁䵁䅁䅁权㉂䅄䅁权䕁䅁䅁权㑂䅂䅁允䅁䅁䅅䅁䙁䅁䅁䅁䵄穣䉖䍄䉁䅁䅁䅂䅁䅁䅍䅄䅁䅁䅯睁䅳䅁䅯䅂䅁䅁䅯䅦䅑䅁䅅䅁䉁䅁䅁兂䅁䅁䅁䈶乳兑杷允䅁䅁䅑䅁䑁䅁䅷䅁䭁䡁䵯䅁䭁䅁䅑䅁䭁䡁䕷䅁䉁䅁䅁允䅁䅁䅕䅁䅁䍁乃䕁䵅䅉䅅䅁䕁䅁䅁睁䵁䅁䅁权晄睃䅁权䕁䅁䅁权㍂䅂䅁允䅁䅁䅅䅁䙁䅁䅁䅁兄⽑䅒䍄䉁䅁䅁䅂䅁䅁䅍䅄䅁䅁䅯睗䄴䅁䅯充䅁䅁䅯睤䅑䅁䅅䅁䉁䅁䅁杄十䅁䅁李㍁䑁䅅兏ぁ䑁䅁䅍睁䅁䅁䍄䉁䅁䅁䅂䅁䅁䅍䅄䅁䅁䅯䅴䅳䅁䅯䅂䅁䅁䅯督䅑䅁䅅䅁䉁䅁䅁兂䅁䅁䅁䥔单兑杷允䅁䅁䅑䅁䑁䅁䅷䅁䭁䥁䱳䅁䭁䅁䅑䅁䭁䡁䕯䅁䉁䅁䅁允䅁䅁䅕䅁䅁䑁獃䕅䵅䅉䅅䅁䕁䅁䅁睁䵁䅁䅁权㑂䅄䅁权䕁䅁䅁权穂䅂䅁允䅁䅁䅅䅁䙁䅁䅁䅁睃偯䅰䍄䉁䅁䅁䅂䅁䅁䅍䅄䅁䅁䅯兎䄰䅁䅯䅂䅁䅁䅯兣䅑䅁䅅䅁䉁䅁䅁兂䅁䅁䅁何佣兑杷允䅁䅁䅑䅁䑁䅁䅷䅁䭁䥁䰰䅁䭁䅁䅑䅁䭁䡁䕯䅁䉁䅁䅁允䅁䅁䅕䅁䅁䩁桁欸䵁䅉䅅䅁䕁䅁䅁睁䵁䅁䅁权⭃兄䅁权剁䅁䅁权䉃䅂䅁允䅁䅁䅅䅁佁䉁䅁䅁㍁䑁䅁李穁䑁䅁䅍睁䅁䅁䍄䉁䅁䅁䅂䅁䅁䅍䅄䅁䅁䅯睸䅳䅁䅯䅂䅁䅁䅯杧䅑䅁䅅䅁䉁䅁䅁兂䅁䅁䅁䜴瑔䅑杷允䅁䅁䅑䅁䑁䅁䅷䅁䭁䝁䱫䅁䭁䅁䅑䅁䭁䡁䕅䅁䉁䅁䅁允䅁䅁䅕䅁䅁佁䰵啌䵅䅉䅅䅁䕁䅁䅁睁䵁䅁䅁权十䅄䅁权䕁䅁䅁权㕂䅂䅁允䅁䅁䅅䅁䙁䅁䅁䅁䅂畱䅸䍄䉁䅁䅁䅂䅁䅁䅍䅄䅁䅁䅯睨䅷䅁䅯䅂䅁䅁䅯兤䅑䅁䅅䅁䉁䅁䅁兂䅁䅁䅁䉕正兑杷允䅁䅁䅑䅁䑁䅁䅷䅁䭁䩁䱕䅁䭁䅁䅑䅁䭁䥁䕁䅁䉁䅁䅁允䅁䅁䅕䅁䅁䕁䡨歃䵅䅉䅅䅁䕁䅁䅁睁䵁䅁䅁权㥁睃䅁权䕁䅁䅁权㙂䅂䅁允䅁䅁䅅䅁䙁䅁䅁䅁兄睑䉚䍄䉁䅁䅁䅂䅁䅁䅍䅄䅁䅁䅯䅫䅳䅁䅯䅂䅁䅁䅯睧䅑䅁䅅䅁䉁䅁䅁兂䅁䅁䅁䅍䈹兑杷允䅁䅁䅑䅁䑁䅁䅷䅁䭁佁䭣䅁䭁䅁䅑䅁䭁䡁䕅䅁䉁䅁䅁允䅁䅁䅕䅁䅁佁乪䕁䵅䅉䅅䅁䕁䅁䅁睁䵁䅁䅁权㙃睃䅁权剁䅁䅁权䙃䅂䅁允䅁䅁䅅䅁佁䉁䅉䅁祁䑁䅧䅏㕁䑁䅉䅍睁䑁䅁䅁䵁䅉䅅䅁䕁䅁䅁睁䵁䅁䅁权牂䅄䅁权䕁䅁䅁权ㅂ䅂䅁允䅁䅁䅅䅁䙁䅁䅁䅁睂朱䉂䍄䉁䅁䅁䅂䅁䅁䅍䅄䅁䅁䅯杵䅳䅁䅯䅂䅁䅁䅯䅥䅑䅁䅅䅁䉁䅁䅁权䡂䅁䅁䍄䉁䅁䅁䅂䅁䅁䅍䅄䅁䅁䅯睵䅳䅁䅯䅂䅁䅁䅯䅥䅑䅁䅅䅁䉁䅁䅁兂䅁䅁䅁䍏䐴兑杷允䅁䅁䅑䅁䑁䅁䅷䅁䭁乁䱍䅁䭁䅁䅑䅁䭁䥁䕅䅁䉁䅁䅁允䅁䅁䅕䅁䅁䵁㑩䕅䵅䅉䅅䅁䕁䅁䅁睁䵁䅁䅁权䙄䅄䅁权䕁䅁䅁权㉂䅂䅁允䅁䅁䅅䅁䭁䕁䅣䅁䵁䅉䅅䅁䕁䅁䅁睁䵁䅁䅁权穄权䅁权䕁䅁䅁权㥂䅂䅁允䅁䅁䅅䅁䙁䅁䅁䅁畃䐴䉂䍄䉁䅁䅁䅂䅁䅁䅍䅄䅁䅁䅯睥䅳䅁䅯䅂䅁䅁䅯来䅑䅁䅅䅁䉁䅁䅁兂䅁䅁䅁䕷䩑兑杷允䅁䅁䅑䅁䑁䅁䅷䅁䭁佁䰸䅁䭁䅁䅑䅁䭁䝁䔰䅁䉁䅁䅁允䅁䅁䅕䅁䅁䡁潊䕊䵅䅉䅅䅁䕁䅁䅁睁䵁䅁䅁权灂睃䅁权䕁䅁䅁权㥂䅂䅁允䅁䅁䅅䅁䙁䅁䅁䅁䝁祺䉴䍄䉁䅁䅁䅂䅁䅁䅍䅄䅁䅁䅯䅵䅷䅁䅯充䅁䅁䅯入䅑䅁䅅䅁䉁䅁䅁杄十䅁䅁睎㕁䑁䅍睍ㅁ䑁䅅睎穁䅁䅁䍄䉁䅁䅁䅂䅁䅁䅍䅄䅁䅁䅯杬䄰䅁䅯䅂䅁䅁䅯䅥䅑䅁䅅䅁䉁䅁䅁兂䅁䅁䅁䅡䙍兑杷允䅁䅁䅑䅁䑁䅁䅷䅁䭁䑁䱁䅁䭁䅁䅑䅁䭁䡁䕙䅁䉁䅁䅁允䅁䅁䅕䅁䅁䥁い〶䵁䅉䅅䅁䕁䅁䅁睁䵁䅁䅁权灂睃䅁权䕁䅁䅁权ㅂ䅂䅁允䅁䅁䅅䅁䙁䅁䅁䅁允祩䉰䍄䉁䅁䅁䅂䅁䅁䅍䅄䅁䅁䅯眵䅳䅁䅯䅂䅁䅁䅯来䅑䅁䅅䅁䉁䅁䅁兂䅁䅁䅁䙯䕯兑杷允䅁䅁䅑䅁䑁䅁䅷䅁䭁佁䱯䅁䭁䅁䅑䅁䭁䥁䕍䅁䉁䅁䅁允䅁䅁䅕䅁䅁䕁乩䕁䵅䅉䅅䅁䕁䅁䅁睁䵁䅁䅁权祄兂䅁权䕁䅁䅁权⭂䅂䅁允䅁䅁䅅䅁䙁䅁䅁䅁䅄桐䉰䍄䉁䅁䅁䅂䅁䅁䅍䅄䅁䅁䅯睂䅳䅁䅯充䅁䅁䅯督䅑䅁䅅䅁䉁䅁䅁杄十䅁䅁睍穁䑁䅉䅍㉁䑁䅁䅍睁䅁䅁䍄䉁䅁䅁䅂䅁䅁䅍䅄䅁䅁䅯术䄰䅁䅯䅂䅁䅁䅯內䅑䅁䅅䅁䉁䅁䅁兂䅁䅁䅁䝨䙚兑杷允䅁䅁䅑䅁䑁䅁䅷䅁䭁䉁䱳䅁䭁䅁䅑䅁䭁䡁䕷䅁䉁䅁䅁允䅁䅁䅕䅁䅁乁䐷が䵅䅉䅅䅁䕁䅁䅁睁䵁䅁䅁权偄睃䅁权䕁䅁䅁权㍂䅂䅁允䅁䅁䅅䅁䙁䅁䅁䅁敃楫䉖䍄䉁䅁䅁䅂䅁䅁䅍䅄䅁䅁䅯先䄴䅁䅯䅂䅁䅁䅯睧䅑䅁䅅䅁䉁䅁䅁兂䅁䅁䅁偅睺䅑杷允䅁䅁䅑䅁䑁䅁䅷䅁䭁䭁䵑䅁䭁䅁䅑䅁䭁䡁䕕䅁䉁䅁䅁允䅁䅁䅕䅁䅁䭁睨䕇䵅䅉䅅䅁䕁䅁䅁睁䵁䅁䅁权㝃杄䅁权剁䅁䅁权扁睄䅁允䅁䅁䅅䅁佁䉁䅉䅁硁䑁䅉䅍ㅁ䑁䅫䅍睁䑁䅁䅁䵁䅉䅅䅁䕁䅁䅁睁䵁䅁䅁权䅁睃䅁权䕁䅁䅁权㡂䅂䅁允䅁䅁䅅䅁䙁䅁䅁䅁䅄瑹䅸䍄䉁䅁䅁䅂䅁䅁䅍䅄䅁䅁䅯睶䄰䅁䅯䅂䅁䅁䅯內䅑䅁䅅䅁䉁䅁䅁兂䅁䅁䅁獲奰兑杷允䅁䅁䅑䅁䑁䅁䅷䅁䭁䍁䱑䅁䭁䅁䅑䅁䭁䥁䕑䅁䉁䅁䅁允䅁䅁䅕䅁䅁乁䍃啈䵅䅉䅅䅁䕁䅁䅁睁䵁䅁䅁权⭂睃䅁权剁䅁䅁权祂䅂䅁允䅁䅁䅅䅁佁䉁䅉䅁㉁䑁䅣免祁䑁䅧䅍睁䑁䅁䅁䵁䅉䅅䅁䕁䅁䅁睁䵁䅁䅁权灂睃䅁权䕁䅁䅁权㉂䅂䅁允䅁䅁䅅䅁䙁䅁䅁䅁獁䉸䉎䍄䉁䅁䅁䅂䅁䅁䅍䅄䅁䅁䅯杊䄴䅁䅯䅂䅁䅁䅯䅤䅑䅁䅅䅁䉁䅁䅁权䡂䅁䅁䍄䉁䅁䅁䅂䅁䅁䅍䅄䅁䅁䅯䅖䅷䅁䅯䅂䅁䅁䅯䅤䅑䅁䅅䅁䉁䅁䅁兂䅁䅁䅁佉㉦䅑杷允䅁䅁䅑䅁䑁䅁䅷䅁䭁䭁䵫䅁䭁䉁䅅䅁䭁䉁偳䅁䉁䅁䅁允䅁䅁䄴䅆䅁䑁䅅睍㕁䑁䅉兏ぁ䑁䅁䅍睁䅁䅁䍄䉁䅁䅁䅂䅁䅁䅍䅄䅁䅁䅯兡䅳䅁䅯䅂䅁䅁䅯杧䅑䅁䅅䅁䉁䅁䅁兂䅁䅁䅁䨰奕兑杷允䅁䅁䅑䅁䑁䅁䅷䅁䭁䑁乑䅁䭁䅁䅑䅁䭁䡁䔸䅁䉁䅁䅁允䅁䅁䅕䅁䅁䕁ㅁ欹䵁䅉䅅䅁䕁䅁䅁睁䵁䅁䅁权佃䅄䅁权䕁䅁䅁权療䅂䅁允䅁䅁䅅䅁䙁䅁䅁䅁䅄畖䅬䍄䉁䅁䅁䅂䅁䅁䅍䅄䅁䅁䅯儵䅳䅁䅯䅂䅁䅁䅯睤䅑䅁䅅䅁䉁䅁䅁兂䅁䅁䅁䝁奄䅑杷允䅁䅁䅑䅁䑁䅁䅷䅁䭁䅁䱉䅁䭁䅁䅑䅁䭁䥁䕁䅁䉁䅁䅁允䅁䅁䅕䅁䅁䥁䝪䕃䵅䅉䅅䅁䕁䅁䅁睁䵁䅁䅁权灂睃䅁权䕁䅁䅁权䅃䅂䅁允䅁䅁䅅䅁䙁䅁䅁䅁兂䍄䉂䍄䉁䅁䅁䅂䅁䅁䅍䅄䅁䅁䅯儸䅷䅁䅯䅂䅁䅁䅯入䅑䅁䅅䅁䉁䅁䅁兂䅁䅁䅁佅啕兑杷允䅁䅁䅑䅁䑁䅁䅷䅁䭁䱁乕䅁䭁䅁䅑䅁䭁䡁䕫䅁䉁䅁䅁允䅁䅁䅕䅁䅁䕁穧䕌䵅䅉䅅䅁䕁䅁䅁睁䵁䅁䅁权灃䅄䅁权䕁䅁䅁权㉂䅂䅁允䅁䅁䅅䅁䙁䅁䅁䅁权癧䅸䍄䉁䅁䅁䅂䅁䅁䅍䅄䅁䅁䅯儯䅯䅁䅯䅂䅁䅁䅯杤䅑䅁䅅䅁䉁䅁䅁兂䅁䅁䅁䥁圸兑杷允䅁䅁䅑䅁䑁䅁䅷䅁䭁䙁䱫䅁䭁䅁䅑䅁䭁䡁䕣䅁䉁䅁䅁允䅁䅁䅕䅁䅁偁婧啃䵅䅉䅅䅁䕁䅁䅁睁䵁䅁䅁权呃䅄䅁权䕁䅁䅁权硂䅂䅁允䅁䅁䅅䅁䙁䅁䅁䅁睃祸䈵䍄䉁䅁䅁䅂䅁䅁䅍䅄䅁䅁䅯杙䅳䅁䅯䅂䅁䅁䅯入䅑䅁䅅䅁䉁䅁䅁兂䅁䅁䅁倳噅兑杷允䅁䅁䅑䅁䑁䅁䅷䅁䭁䙁䵫䅁䭁䅁䅑䅁䭁䡁䕍䅁䉁䅁䅁允䅁䅁䅕䅁䅁䅁穑䕇䵅䅉䅅䅁䕁䅁䅁睁䵁䅁䅁权⽃兄䅁权䕁䅁䅁权穂䅂䅁允䅁䅁䅅䅁䙁䅁䅁䅁獂歌䈹䍄䉁䅁䅁䅂䅁䅁䅍䅄䅁䅁䅯児䅷䅁䅯䅂䅁䅁䅯睢䅑䅁䅅䅁䉁䅁䅁兂䅁䅁䅁佪䅂兑杷允䅁䅁䅑䅁䑁䅁䅷䅁䭁䵁䱍䅁䭁䅁䅑䅁䭁䡁䕕䅁䉁䅁䅁允䅁䅁䅕䅁䅁偁呑歅䵅䅉䅅䅁䕁䅁䅁睁䵁䅁䅁权啂䅄䅁权䕁䅁䅁权㥂䅂䅁允䅁䅁䅅䅁䙁䅁䅁䅁䅁⽚䅨䍄䉁䅁䅁䅂䅁䅁䅍䅄䅁䅁䅯杣䄰䅁䅯䅂䅁䅁䅯全䅑䅁䅅䅁䉁䅁䅁兂䅁䅁䅁䱧浑兑杷允䅁䅁䅑䅁䑁䅁䅷䅁䭁䡁佅䅁䭁䅁䅑䅁䭁䡁䔰䅁䉁䅁䅁允䅁䅁䅕䅁䅁偁呧啂䵅䅉䅅䅁䕁䅁䅁睁䵁䅁䅁权杁睃䅁权剁䅁䅁权硂䅂䅁允䅁䅁䅅䅁佁䉁䅑䅁硁䑁䅧䅍㍁䑁䅧睍ㅁ䑁䅍兎䅁䅁杷允䅁䅁䅑䅁䑁䅁䅷䅁䭁䡁位䅁䭁䅁䅑䅁䭁䡁䔰䅁䉁䅁䅁允䅁䅁䅕䅁䅁䵁㙹啅䵅䅉䅅䅁䕁䅁䅁睁䵁䅁䅁权㕂睃䅁权䕁䅁䅁权ㅂ䅂䅁允䅁䅁䅅䅁䙁䅁䅁䅁㑃儫䉴䍄䉁䅁䅁䅂䅁䅁䅍䅄䅁䅁䅯杶䅳䅁䅯䅂䅁䅁䅯来䅑䅁䅅䅁䉁䅁䅁兂䅁䅁䅁䥷㍢䅑杷允䅁䅁䅑䅁䑁䅁䅷䅁䭁䩁乍䅁䭁䉁䅅䅁䭁䡁䕫䅁䉁䅁䅁允䅁䅁䄴䅆䅁䑁䅅免穁䑁䅧䅍㕁䑁䅉免祁䅁䅁䍄䉁䅁䅁䅂䅁䅁䅍䅄䅁䅁䅯䅭䅷䅁䅯䅂䅁䅁䅯兣䅑䅁䅅䅁䉁䅁䅁兂䅁䅁䅁䝭牁兑杷允䅁䅁䅑䅁䑁䅁䅷䅁䭁偁䭧䅁䭁䅁䅑䅁䭁䥁䕉䅁䉁䅁䅁允䅁䅁䅕䅁䅁䕁ㅄ〷䵁䅉䅅䅁䕁䅁䅁睁䵁䅁䅁权㥁䅄䅁权䕁䅁䅁权䑃䅂䅁允䅁䅁䅅䅁䙁䅁䅁䅁㝂樲䈱䍄䉁䅁䅁䅂䅁䅁䅍䅄䅁䅁䅯児䅷䅁䅯䅂䅁䅁䅯䅥䅑䅁䅅䅁䉁䅁䅁兂䅁䅁䅁䍃㡁兑杷允䅁䅁䅑䅁䑁䅁䅷䅁䭁䙁丰䅁䭁䅁䅑䅁䭁䡁䕙䅁䉁䅁䅁允䅁䅁䅕䅁䅁䵁䱂〶䵁䅉䅅䅁䕁䅁䅁睁䵁䅁䅁权敂兄䅁权䕁䅁䅁权㉂䅂䅁允䅁䅁䅅䅁䙁䅁䅁䅁捁硩䉖䍄䉁䅁䅁䅂䅁䅁䅍䅄䅁䅁䅯元䅳䅁䅯䅂䅁䅁䅯杤䅑䅁䅅䅁䉁䅁䅁兂䅁䅁䅁䅓䉴兑杷允䅁䅁䅑䅁䑁䅁䅷䅁䭁䑁䴰䅁䭁䅁䅑䅁䭁䥁䕅䅁䉁䅁䅁允䅁䅁䅯睒䅁䅁杷允䅁䅁䅑䅁䑁䅁䅷䅁䭁乁䵷䅁䭁䅁䅑䅁䭁䥁䕅䅁䉁䅁䅁允䅁䅁䅕䅁䅁䍁㍁欴䵁䅉䅅䅁䕁䅁䅁睁䵁䅁䅁权捂睃䅁权䕁䅁䅁权䕃䅂䅁允䅁䅁䅅䅁䙁䅁䅁䅁㡃祌䉨䍄䉁䅁䅁䅂䅁䅁䅍䅄䅁䅁䅯睗䅳䅁䅯䅂䅁䅁䅯兤䅑䅁䅅䅁䉁䅁䅁兂䅁䅁䅁卤祧兑杷允䅁䅁䅑䅁䑁䅁䅷䅁䭁乁䵕䅁䭁䉁䅅䅁䭁䡁䕷䅁䉁䅁䅁允䅁䅁䄴杅䅁䑁䅅兏穁䑁䅍䅎睁䑁䅁䅍䅁䅁杷允䅁䅁䅑䅁䑁䅁䅷䅁䭁䅁乣䅁䭁䅁䅑䅁䭁䡁䕷䅁䉁䅁䅁允䅁䅁䅕䅁䅁䅁剄〫䵁䅉䅅䅁䕁䅁䅁睁䵁䅁䅁权歁睃䅁权䕁䅁䅁权㕂䅂䅁允䅁䅁䅅䅁䙁䅁䅁䅁ぃ硒䉸䍄䉁䅁䅁䅂䅁䅁䅍䅄䅁䅁䅯児䅷䅁䅯䅂䅁䅁䅯入䅑䅁䅅䅁䉁䅁䅁权䡂䅁䅁䍄䉁䅁䅁䅂䅁䅁䅍䅄䅁䅁䅯䅬䄰䅁䅯䅂䅁䅁䅯杤䅑䅁䅅䅁䉁䅁䅁兂䅁䅁䅁湴浳兑杷允䅁䅁䅑䅁䑁䅁䅷䅁䭁䙁佯䅁䭁䉁䅅䅁䭁䥁䕑䅁䉁䅁䅁允䅁䅁䄴䅆䅁䑁䅉杍硁䑁䅁䅍睁䑁䅁䅍睁䅁䅁䍄䉁䅁䅁䅂䅁䅁䅍䅄䅁䅁䅯睗䅳䅁䅯䅂䅁䅁䅯入䅑䅁䅅䅁䉁䅁䅁兂䅁䅁䅁䑉晍兑杷允䅁䅁䅑䅁䑁䅁䅷䅁䭁䭁䱕䅁䭁䅁䅑䅁䭁䉁偳䅁䉁䅁䅁允䅁䅁䅕䅁䅁䍁浪䕃䵅䅉䅅䅁䕁䅁䅁睁䵁䅁䅁权敃杄䅁权䕁䅁䅁权䅃䅂䅁允䅁䅁䅅䅁䭁䕁䅣䅁䵁䅉䅅䅁䕁䅁䅁睁䵁䅁䅁权敄睃䅁权䕁䅁䅁权硂䅂䅁允䅁䅁䅅䅁䙁䅁䅁䅁睁村䉂䍄䉁䅁䅁䅂䅁䅁䅍䅄䅁䅁䅯兲䅷䅁䅯䅂䅁䅁䅯睢䅑䅁䅅䅁䉁䅁䅁兂䅁䅁䅁䠸睉兑杷允䅁䅁䅑䅁䑁䅁䅷䅁䭁䑁䴰䅁䭁䅁䅑䅁䭁䡁䕷䅁䉁䅁䅁允䅁䅁䅯睒䅁䅁杷允䅁䅁䅑䅁䑁䅁䅷䅁䭁䵁乁䅁䭁䅁䅑䅁䭁䡁䕷䅁䉁䅁䅁允䅁䅁䅕瑃橥䑣㠰此䵁䅉䅅䅁䕁䅁䅁睁䵁䅁䅁权䙂睃䅁权䕁䅁䅁权穂䅂䅁允䅁䅁䅅䅁䙁䅁䅁䅁权兵䉨䍄䉁䅁䅁䅂䅁䅁䅍䅄䅁䅁䅯兊䄰䅁䅯䅂䅁䅁䅯全䅑䅁䅅䅁䉁䅁䅁兂䅁䅁䅁䵑㥪䅑杷允䅁䅁䅑䅁䑁䅁䅷䅁䭁䍁伴䅁䭁䉁䅅䅁䭁䡁䕳䅁䉁䅁䅁允䅁䅁䄴䅆䅁䑁䅅睍硁䑁䅧兏㑁䑁䅙杍㉁䅁䅁䍄䉁䅁䅁䅂䅁䅁䅍䅄䅁䅁䅯䅷䄰䅁䅯䅂䅁䅁䅯䅣䅑䅁䅅䅁䉁䅁䅁兂䅁䅁䅁䍣䕯兑杷允䅁䅁䅑䅁䑁䅁䅷䅁䭁䕁位䅁䭁䅁䅑䅁䭁䥁䕅䅁䉁䅁䅁允䅁䅁䅕䅁䅁乁十ぉ䵅䅉䅅䅁䕁䅁䅁睁䵁䅁䅁权䵁睃䅁权䕁䅁䅁权㙂䅂䅁允䅁䅁䅅䅁䙁䅁䅁䅁兄睬䉎䍄䉁䅁䅁䅂䅁䅁䅍䅄䅁䅁䅯杌䅳䅁䅯充䅁䅁䅯杧䅑䅁䅅䅁䉁䅁䅁杄啁䅁䅁免睁䑁䅑睍睁䑁䅁䅍睁䑁䅁䅁䵁䅉䅅䅁䕁䅁䅁睁䵁䅁䅁权䩁睃䅁权䕁䅁䅁权䉃䅂䅁允䅁䅁䅅䅁䙁䅁䅁䅁潁啑䉒䍄䉁䅁䅁䅂䅁䅁䅍䅄䅁䅁䅯睊䅷䅁䅯䅂䅁䅁䅯全䅑䅁䅅䅁䉁䅁䅁兂䅁䅁䅁䕑㝺䅑杷允䅁䅁䅑䅁䑁䅁䅷䅁䭁䵁䱣䅁䭁䅁䅑䅁䭁䡁䕳䅁䉁䅁䅁允䅁䅁䅕䅁䅁䵁䍂唷䵁䅉䅅䅁䕁䅁䅁睁䵁䅁䅁权晄睃䅁权䕁䅁䅁权㥂䅂䅁允䅁䅁䅅䅁䙁䅁䅁䅁杂癊䅎䍄䉁䅁䅁䅂䅁䅁䅍䅄䅁䅁䅯䅒䄴䅁䅯䅂䅁䅁䅯睦䅑䅁䅅䅁䉁䅁䅁兂䅁䅁䅁甯杕兑杷允䅁䅁䅑䅁䑁䅁䅷䅁䭁䍁䵣䅁䭁䅁䅑䅁䭁䥁䕍䅁䉁䅁䅁允䅁䅁䅕䅁䅁䙁浄欫䵁䅉䅅䅁䕁䅁䅁睁䵁䅁䅁权癄睃䅁权䕁䅁䅁权䉃䅂䅁允䅁䅁䅅䅁䙁䅁䅁䅁䭂楸䉒䍄䉁䅁䅁䅂䅁䅁䅍䅄䅁䅁䅯䅵䄰䅁䅯充䅁䅁䅯兣䅑䅁䅅䅁䉁䅁䅁杄啁䅁䅁睍ㅁ䑁䅅兎㉁䑁䅙䅍睁䑁䅁䅁䵁䅉䅅䅁䕁䅁䅁睁䵁䅁䅁权䑁睃䅁权剁䅁䅁权睂䅂䅁允䅁䅁䅅䅁佁䉁䅉䅁穁䑁䅍免睁䑁䅍䅍睁䑁䅁䅁䵁䅉䅅䅁䕁䅁䅁睁䵁䅁䅁权潃睃䅁权䕁䅁䅁权䕃䅂䅁允䅁䅁䅅䅁䙁䅁䅁䅁䅁晸䅊䍄䉁䅁䅁䅂䅁䅁䅍䅄䅁䅁䅯䅷䅳䅁䅯䅂䅁䅁䅯入䅑䅁䅅䅁䉁䅁䅁兂䅁䅁䅁临䉑兑杷允䅁䅁䅑䅁䑁䅁䅷䅁䭁䱁䵉䅁䭁䉁䅅䅁䭁䉁偳䅁䉁䅁䅁允䅁䅁䄴杅䅁䑁䅑李睁䑁䅙免睁䑁䅁䅍䅁䅁杷允䅁䅁䅑䅁䑁䅁䅷䅁䭁䑁䱳䅁䭁䉁䅅䅁䭁䡁䕳䅁䉁䅁䅁允䅁䅁䄴杅䅁䑁䅍睍硁䑁䅧䅏睁䑁䅁䅍䅁䅁杷允䅁䅁䅑䅁䑁䅁䅷䅁䭁乁䱍䅁䭁䅁䅑䅁䭁䥁䕉䅁䉁䅁䅁允䅁䅁䅕䅁䅁乁晁歃䵅䅉䅅䅁䕁䅁䅁睁䵁䅁䅁权㡁睃䅁权䕁䅁䅁权療䅂䅁允䅁䅁䅅䅁䙁䅁䅁䅁杂杒䉒䍄䉁䅁䅁䅂䅁䅁䅍䅄䅁䅁䅯兕䅷䅁䅯䅂䅁䅁䅯睢䅑䅁䅅䅁䉁䅁䅁兂䅁䅁䅁䉧摄䅑杷允䅁䅁䅑䅁䑁䅁䅷䅁䭁䍁䱁䅁䭁䅁䅑䅁䭁䡁䕷䅁䉁䅁䅁允䅁䅁䅕敢㝦晱慅に䵁䅉䅅䅁䕁䅁䅁睁䵁䅁䅁权歁䅄䅁权䕁䅁䅁权䑃䅂䅁允䅁䅁䅅䅁䙁䅁䅁䅁奃硖䉖䍄䉁䅁䅁䅂䅁䅁䅍䅄䅁䅁䅯兔䅷䅁䅯䅂䅁䅁䅯內䅑䅁䅅䅁䉁䅁䅁兂䅁䅁䅁䩪关兑杷允䅁䅁䅑䅁䑁䅁䅷䅁䭁䉁䰴䅁䭁䅁䅑䅁䭁䡁䔸䅁䉁䅁䅁允䅁䅁䅕䅁䅁䥁橄唶䵁䅉䅅䅁䕁䅁䅁睁䵁䅁䅁权敃兄䅁权䕁䅁䅁权㍂䅂䅁允䅁䅁䅅䅁䙁䅁䅁䅁䅃午䉊䍄䉁䅁䅁䅂䅁䅁䅍䅄䅁䅁䅯儫䅷䅁䅯䅂䅁䅁䅯入䅑䅁䅅䅁䉁䅁䅁兂䅁䅁䅁䡙ぢ䅑杷允䅁䅁䅑䅁䑁䅁䅷䅁䭁䉁䰴䅁䭁䅁䅑䅁䭁䥁䕍䅁䉁䅁䅁允䅁䅁䅕䅁䅁䥁呂䕁䵅䅉䅅䅁䕁䅁䅁睁䵁䅁䅁权呁睃䅁权剁䅁䅁权睂䅂䅁允䅁䅁䅅䅁佁䉁䅉䅁㉁䑁䅑䅏㑁䑁䅫免㍁䑁䅑䅁䵁䅉䅅䅁䕁䅁䅁睁䵁䅁䅁权穁睃䅁权䕁䅁䅁权䑃䅂䅁允䅁䅁䅅䅁䙁䅁䅁䅁杄兑䉒䍄䉁䅁䅁䅂䅁䅁䅍䅄䅁䅁䅯睊䅷䅁䅯䅂䅁䅁䅯內䅑䅁䅅䅁䉁䅁䅁兂䅁䅁䅁乍㑲䅑杷允䅁䅁䅑䅁䑁䅁䅷䅁䭁䍁䱑䅁䭁䅁䅑䅁䭁䉁偳䅁䉁䅁䅁允䅁䅁䅕䅁䅁䝁坹ぉ䵅䅉䅅䅁䕁䅁䅁睁䵁䅁䅁权䥂睃䅁权䕁䅁䅁权䙃䅂䅁允䅁䅁䅅䅁䙁䅁䅁䅁ぃ〸䉆䍄䉁䅁䅁䅂䅁䅁䅍䅄䅁䅁䅯䅑䅳䅁䅯充䅁䅁䅯䅦䅑䅁䅅䅁䉁䅁䅁权䡂䅁䅁䍄䉁䅁䅁䅂䅁䅁䅍䅄䅁䅁䅯朸䅳䅁䅯䅂䅁䅁䅯督䅑䅁䅅䅁䉁䅁䅁兂䅁䅁䅁䅁䵣兑杷允䅁䅁䅑䅁䑁䅁䅷䅁䭁䩁䱷䅁䭁䉁䅅䅁䭁䡁䕙䅁䉁䅁䅁允䅁䅁䄴杅䅁䑁䅑兏祁䑁䅫兏睁䑁䅁䅍䅁䅁杷允䅁䅁䅑䅁䑁䅁䅷䅁䭁䵁䱧䅁䭁䅁䅑䅁䭁䡁䕅䅁䉁䅁䅁允䅁䅁䅕䅁䅁䅁⭃ぱ䵁䅉䅅䅁䕁䅁䅁睁䵁䅁䅁权䩄睃䅁权䕁䅁䅁权硂䅂䅁允䅁䅁䅅䅁䙁䅁䅁䅁奁䉥䉬䍄䉁䅁䅁䅂䅁䅁䅍䅄䅁䅁䅯睵䅷䅁䅯䅂䅁䅁䅯睇䄸䅁䅅䅁䉁䅁䅁兂䅁䅁䅁䴲䩅兑杷允䅁䅁䅑䅁䑁䅁䅷䅁䭁䉁䵙䅁䭁䅁䅑䅁䭁䡁䕳䅁䉁䅁䅁允䅁䅁䅕䅁䅁䑁剌啉䵅䅉䅅䅁䕁䅁䅁睁䵁䅁䅁权湁䅄䅁权䕁䅁䅁权㉂䅂䅁允䅁䅁䅅䅁䙁䅁䅁䅁睄⼯䅎䍄䉁䅁䅁䅂䅁䅁䅍䅄䅁䅁䅯䅤䅳䅁䅯䅂䅁䅁䅯睦䅑䅁䅅䅁䉁䅁䅁兂䅁䅁䅁䕑瑮䅑杷允䅁䅁䅑䅁䑁䅁䅷䅁䭁䵁䱣䅁䭁䉁䅅䅁䭁䝁䔸䅁䉁䅁䅁允䅁䅁䄴杅䅁䑁䅍䅍穁䑁䅣䅍睁䑁䅁䅍䅁䅁杷允䅁䅁䅑䅁䑁䅁䅷䅁䭁䍁䵣䅁䭁䅁䅑䅁䭁䡁䕣䅁䉁䅁䅁允䅁䅁䅕䅁䅁偁㑂䔹䵁䅉䅅䅁䕁䅁䅁睁䵁䅁䅁权湁䅄䅁权䕁䅁䅁权䕃䅂䅁允䅁䅁䅅䅁䙁䅁䅁䅁允晑䅨䍄䉁䅁䅁䅂䅁䅁䅍䅄䅁䅁䅯兂䅷䅁䅯䅂䅁䅁䅯䅦䅑䅁䅅䅁䉁䅁䅁兂䅁䅁䅁䝑畺䅑杷允䅁䅁䅑䅁䑁䅁䅷䅁䭁䑁䱁䅁䭁䅁䅑䅁䭁䡁䔸䅁䉁䅁䅁允䅁䅁䅕䅁䅁䵁煃〵䵁䅉䅅䅁䕁䅁䅁睁䵁䅁䅁权歁䅄䅁权䕁䅁䅁权ㅂ䅂䅁允䅁䅁䅅䅁䙁䅁䅁䅁兄䉁䉎䍄䉁䅁䅁䅂䅁䅁䅍䅄䅁䅁䅯睯䅷䅁䅯䅂䅁䅁䅯䅤䅑䅁䅅䅁䉁䅁䅁兂䅁䅁䅁䍒啙兑杷允䅁䅁䅑䅁䑁䅁䅷䅁䭁䅁乯䅁䭁䅁䅑䅁䭁䡁䕑䅁䉁䅁䅁允䅁䅁䅕䅁䅁䑁䅪歈䵅䅉䅅䅁䕁䅁䅁睁䵁䅁䅁权扂兄䅁权䕁䅁䅁权㕂䅂䅁允䅁䅁䅅䅁䙁䅁䅁䅁捃祏䉬䍄䉁䅁䅁䅂䅁䅁䅍䅄䅁䅁䅯䅐䅳䅁䅯䅂䅁䅁䅯入䅑䅁䅅䅁䉁䅁䅁兂䅁䅁䅁䕫⭪䅑杷允䅁䅁䅑䅁䑁䅁䅷䅁䭁䑁䰰䅁䭁䅁䅑䅁䭁䡁䕫䅁䉁䅁䅁允䅁䅁䅕䅁䅁䝁歂〫䵁䅉䅅䅁䕁䅁䅁睁䵁䅁䅁权⽄䅄䅁权䕁䅁䅁权穂䅂䅁允䅁䅁䅅䅁䙁䅁䅁䅁䅁煭䅸䍄䉁䅁䅁䅂䅁䅁䅍䅄䅁䅁䅯杷䅳䅁䅯充䅁䅁䅯䅣䅑䅁䅅䅁䉁䅁䅁杄十䅁䅁䅎㕁䑁䅧睍ㅁ䑁䅁䅍睁䅁䅁䍄䉁䅁䅁䅂䅁䅁䅍䅄䅁䅁䅯䅮䅷䅁䅯䅂䅁䅁䅯杤䅑䅁䅅䅁䉁䅁䅁兂䅁䅁䅁䅉浺䅑杷允䅁䅁䅑䅁䑁䅁䅷䅁䭁偁䱧䅁䭁䅁䅑䅁䭁䥁䕅䅁䉁䅁䅁允䅁䅁䅕䅁䅁䝁偁䕈䵅䅉䅅䅁䕁䅁䅁睁䵁䅁䅁权㥂睃䅁权䕁䅁䅁权㡂䅂䅁允䅁䅁䅅䅁䙁䅁䅁䅁睂癢䄵䍄䉁䅁䅁䅂䅁䅁䅍䅄䅁䅁䅯䅘䅳䅁䅯充䅁䅁䅯睦䅑䅁䅅䅁䉁䅁䅁杄十䅁䅁睍穁䑁䅑李硁䑁䅙兏ぁ䅁䅁䍄䉁䅁䅁䅂䅁䅁䅍䅄䅁䅁䅯儶䅳䅁䅯䅂䅁䅁䅯睢䅑䅁䅅䅁䉁䅁䅁兂䅁䅁䅁偨㉙兑杷允䅁䅁䅑䅁䑁䅁䅷䅁䭁䉁乙䅁䭁䅁䅑䅁䭁䡁䕣䅁䉁䅁䅁允䅁䅁䅕䅁䅁䥁㙄〷䵁䅉䅅䅁䕁䅁䅁睁䵁䅁䅁权㡁睃䅁权䕁䅁䅁权扁睄䅁允䅁䅁䅅䅁䙁䅁䅁䅁睄兊䉖䍄䉁䅁䅁䅂䅁䅁䅍䅄䅁䅁䅯睎䅷䅁䅯充䅁䅁䅯全䅑䅁䅅䅁䉁䅁䅁杄十䅁䅁兎ぁ䑁䅕兏㍁䑁䅁䅍睁䅁䅁䍄䉁䅁䅁䅂䅁䅁䅍䅄䅁䅁䅯児䅳䅁䅯䅂䅁䅁䅯睇䄸䅁䅅䅁䉁䅁䅁兂䅁䅁䅁乁䕅兑杷允䅁䅁䅑䅁䑁䅁䅷䅁䭁䉁䵫䅁䭁䅁䅑䅁䭁䉁偳䅁䉁䅁䅁允䅁䅁䅕䅁䅁䥁慄啂䵅䅉䅅䅁䕁䅁䅁睁䵁䅁䅁权慃兄䅁权剁䅁䅁权㥂䅂䅁允䅁䅁䅅䅁佁䉁䅑䅁祁䑁䅉睍㕁䑁䅉䅍睁䑁䅁䅍䅁䅁杷允䅁䅁䅑䅁䑁䅁䅷䅁䭁偁䱉䅁䭁䅁䅑䅁䭁䝁䔸䅁䉁䅁䅁允䅁䅁䅕䅁䅁䝁灄啂䵅䅉䅅䅁䕁䅁䅁睁䵁䅁䅁权杁䅄䅁权䕁䅁䅁权⭂䅂䅁允䅁䅁䅅䅁䙁䅁䅁䅁䅂⭙䄱䍄䉁䅁䅁䅂䅁䅁䅍䅄䅁䅁䅯儶䅳䅁䅯䅂䅁䅁䅯兤䅑䅁䅅䅁䉁䅁䅁兂䅁䅁䅁䜴㍷兑杷允䅁䅁䅑䅁䑁䅁䅷䅁䭁偁䬴䅁䭁䅁䅑䅁䭁䥁䕉䅁䉁䅁䅁允䅁䅁䅕䅁䅁䕁䝂い䵅䅉䅅䅁䕁䅁䅁睁䵁䅁䅁权灄睃䅁权䕁䅁䅁权㕂䅂䅁允䅁䅁䅅䅁䙁䅁䅁䅁獃橧䉊䍄䉁䅁䅁䅂䅁䅁䅍䅄䅁䅁䅯杯䅷䅁䅯䅂䅁䅁䅯䅨䅑䅁䅅䅁䉁䅁䅁兂䅁䅁䅁䙵⭅兑杷允䅁䅁䅑䅁䑁䅁䅷䅁䭁乁䵉䅁䭁䅁䅑䅁䭁䝁䔰䅁䉁䅁䅁允䅁䅁䅕䅁䅁䭁䍧啉䵅䅉䅅䅁䕁䅁䅁睁䵁䅁䅁权⽃兂䅁权䕁䅁䅁权㡂䅂䅁允䅁䅁䅅䅁䙁䅁䅁䅁䅁䑦䉖䍄䉁䅁䅁䅂䅁䅁䅍䅄䅁䅁䅯儶䅳䅁䅯䅂䅁䅁䅯杤䅑䅁䅅䅁䉁䅁䅁兂䅁䅁䅁偺ㅁ兑杷允䅁䅁䅑䅁䑁䅁䅷䅁䭁䥁䱧䅁䭁䉁䅅䅁䭁䡁䕉䅁䉁䅁䅁允䅁䅁䄴杅䅁䑁䅙䅍㍁䑁䅫杍祁䑁䅉睎䅁䅁杷允䅁䅁䅑䅁䑁䅁䅷䅁䭁䉁临䅁䭁䅁䅑䅁䭁䡁䔰䅁䉁䅁䅁允䅁䅁䅕䅁䅁䝁剁あ䵅䅉䅅䅁䕁䅁䅁睁䵁䅁䅁权灄睃䅁权䕁䅁䅁权⽂䅂䅁允䅁䅁䅅䅁䙁䅁䅁䅁元硣䈹䍄䉁䅁䅁䅂䅁䅁䅍䅄䅁䅁䅯睸䄰䅁䅯䅂䅁䅁䅯入䅑䅁䅅䅁䉁䅁䅁兂䅁䅁䅁䅯ぢ䅑杷允䅁䅁䅑䅁䑁䅁䅷䅁䭁佁䱫䅁䭁䅁䅑䅁䭁䡁䕷䅁䉁䅁䅁允䅁䅁䅕䅁䅁䝁䉷歏䵅䅉䅅䅁䕁䅁䅁睁䵁䅁䅁权䉄䅄䅁权䕁䅁䅁权穂䅂䅁允䅁䅁䅅䅁䭁䕁䅣䅁䵁䅉䅅䅁䕁䅁䅁睁䵁䅁䅁权䭁兄䅁权剁䅁䅁权療䅂䅁允䅁䅁䅅䅁佁䉁䅉䅁㑁䑁䅣兎穁䑁䅙䅏ぁ䑁䅣䅁䵁䅉䅅䅁䕁䅁䅁睁䵁䅁䅁权穄睃䅁权䕁䅁䅁权扁睄䅁允䅁䅁䅅䅁䙁䅁䅁䅁䅁杲䉆䍄䉁䅁䅁䅂䅁䅁䅍䅄䅁䅁䅯元䅳䅁䅯䅂䅁䅁䅯䅤䅑䅁䅅䅁䉁䅁䅁兂䅁䅁䅁䰴䑚兑杷允䅁䅁䅑䅁䑁䅁䅷䅁䭁䕁䱑䅁䭁䉁䅅䅁䭁䡁䕷䅁䉁䅁䅁允䅁䅁䄴杅䅁䑁䅅䅎㑁䑁䅫兏睁䑁䅁䅍䅁䅁杷允䅁䅁䅑䅁䑁䅁䅷䅁䭁䭁䱫䅁䭁䅁䅑䅁䭁䉁偳䅁䉁䅁䅁允䅁䅁䅕䅁䅁䙁呓啅䵅䅉䅅䅁䕁䅁䅁睁䵁䅁䅁权㕃睃䅁权䕁䅁䅁权㡂䅂䅁允䅁䅁䅅䅁䙁䅁䅁䅁䕁䍘䉊䍄䉁䅁䅁䅂䅁䅁䅍䅄䅁䅁䅯朶䅳䅁䅯䅂䅁䅁䅯兤䅑䅁䅅䅁䉁䅁䅁兂䅁䅁䅁倰⼷䅑杷允䅁䅁䅑䅁䑁䅁䅷䅁䭁䍁佣䅁䭁䅁䅑䅁䭁䡁䕅䅁䉁䅁䅁允䅁䅁䅕䅁䅁䕁佺䕅䵅䅉䅅䅁䕁䅁䅁睁䵁䅁䅁权祃䅄䅁权䕁䅁䅁权⭂䅂䅁允䅁䅁䅅䅁䙁䅁䅁䅁兄瘲䅤䍄䉁䅁䅁䅂䅁䅁䅍䅄䅁䅁䅯䅐䅳䅁䅯䅂䅁䅁䅯䅧䅑䅁䅅䅁䉁䅁䅁兂䅁䅁䅁䉣㕔䅑杷允䅁䅁䅑䅁䑁䅁䅷䅁䭁䥁乳䅁䭁䅁䅑䅁䭁䥁䕍䅁䉁䅁䅁允䅁䅁䅕䅁䅁乁癩䕂䵅䅉䅅䅁䕁䅁䅁睁䵁䅁䅁权扁睃䅁权䕁䅁䅁权硂䅂䅁允䅁䅁䅅䅁䙁䅁䅁䅁⽁橮䉬䍄䉁䅁䅁䅂䅁䅁䅍䅄䅁䅁䅯䄵䅳䅁䅯充䅁䅁䅯睧䅑䅁䅅䅁䉁䅁䅁杄十䅁䅁睍㉁䑁䅅䅏㉁䑁䅁䅍睁䅁䅁䍄䉁䅁䅁䅂䅁䅁䅍䅄䅁䅁䅯䅌䅷䅁䅯䅂䅁䅁䅯督䅑䅁䅅䅁䉁䅁䅁兂䅁䅁䅁䉡䑉兑杷允䅁䅁䅑䅁䑁䅁䅷䅁䭁䱁䴰䅁䭁䅁䅑䅁䭁䡁䔰䅁䉁䅁䅁允䅁䅁䅕䅁䅁䑁ぃ䕈䵅䅉䅅䅁䕁䅁䅁睁䵁䅁䅁权㑃兄䅁权䕁䅁䅁权䑃䅂䅁允䅁䅁䅅䅁䙁䅁䅁䅁㑄卬䈹䍄䉁䅁䅁䅂䅁䅁䅍䅄䅁䅁䅯䅳䅳䅁䅯䅂䅁䅁䅯督䅑䅁䅅䅁䉁䅁䅁兂䅁䅁䅁䵥义兑杷允䅁䅁䅑䅁䑁䅁䅷䅁䭁䵁䱙䅁䭁䅁䅑䅁䭁䝁䔸䅁䉁䅁䅁允䅁䅁䅕䅁䅁䍁婄い䵅䅉䅅䅁䕁䅁䅁睁䵁䅁䅁权浂兄䅁权䕁䅁䅁权㝂䅂䅁允䅁䅁䅅䅁䙁䅁䅁䅁潁䑑䉂䍄䉁䅁䅁䅂䅁䅁䅍䅄䅁䅁䅯儯䅯䅁䅯䅂䅁䅁䅯䅦䅑䅁䅅䅁䉁䅁䅁兂䅁䅁䅁䐴光兑杷允䅁䅁䅑䅁䑁䅁䅷䅁䭁乁䰸䅁䭁䅁䅑䅁䭁䉁偳䅁䉁䅁䅁允䅁䅁䅕䅁䅁䙁㕃唸䵁䅉䅅䅁䕁䅁䅁睁䵁䅁䅁权扁睃䅁权䕁䅁䅁权䑃䅂䅁允䅁䅁䅅䅁䙁䅁䅁䅁癄橕䉊䍄䉁䅁䅁䅂䅁䅁䅍䅄䅁䅁䅯兘䅷䅁䅯充䅁䅁䅯䅨䅑䅁䅅䅁䉁䅁䅁杄十䅁䅁兎祁䑁䅅李ぁ䑁䅙兏祁䅁䅁䍄䉁䅁䅁䅂䅁䅁䅍䅄䅁䅁䅯材䅳䅁䅯䅂䅁䅁䅯睥䅑䅁䅅䅁䉁䅁䅁兂䅁䅁䅁䬹副兑杷允䅁䅁䅑䅁䑁䅁䅷䅁䭁乁䱧䅁䭁䅁䅑䅁䭁䥁䕅䅁䉁䅁䅁允䅁䅁䅕䅁䅁䉁䡩啂䵅䅉䅅䅁䕁䅁䅁睁䵁䅁䅁权㙄䅄䅁权䕁䅁䅁权ㅂ䅂䅁允䅁䅁䅅䅁䙁䅁䅁䅁杄杭䈹䍄䉁䅁䅁䅂䅁䅁䅍䅄䅁䅁䅯睇䅳䅁䅯䅂䅁䅁䅯杦䅑䅁䅅䅁䉁䅁䅁兂䅁䅁䅁䕌祧兑杷允䅁䅁䅑䅁䑁䅁䅷䅁䭁䉁乁䅁䭁䅁䅑䅁䭁䡁䕕䅁䉁䅁䅁允䅁䅁䅕䅁䅁䡁㔵か䵅䅉䅅䅁䕁䅁䅁睁䵁䅁䅁权扁睃䅁权䕁䅁䅁权㍂䅂䅁允䅁䅁䅅䅁䙁䅁䅁䅁䍃祥䈹䍄䉁䅁䅁䅂䅁䅁䅍䅄䅁䅁䅯睳䅷䅁䅯䅂䅁䅁䅯全䅑䅁䅅䅁䉁䅁䅁兂䅁䅁䅁䉍堰兑杷允䅁䅁䅑䅁䑁䅁䅷䅁䭁偁䭧䅁䭁䅁䅑䅁䭁䥁䕑䅁䉁䅁䅁允䅁䅁䅕䅁䅁乁楄唯䵁䅉䅅䅁䕁䅁䅁睁䵁䅁䅁权灁睃䅁权剁䅁䅁权扁睄䅁允䅁䅁䅅䅁佁䉁䅉䅁祁䑁䅅睍ぁ䑁䅉兎穁䑁䅅䅁䵁䅉䅅䅁䕁䅁䅁睁䵁䅁䅁权湁睃䅁权䕁䅁䅁权䙃䅂䅁允䅁䅁䅅䅁䙁䅁䅁䅁睁癙䅴䍄䉁䅁䅁䅂䅁䅁䅍䅄䅁䅁䅯克䅳䅁䅯䅂䅁䅁䅯全䅑䅁䅅䅁䉁䅁䅁兂䅁䅁䅁乑䩕兑杷允䅁䅁䅑䅁䑁䅁䅷䅁䭁乁䱧䅁䭁䅁䅑䅁䭁䡁䕁䅁䉁䅁䅁允䅁䅁䅕䅁䅁䵁㥔啅䵅䅉䅅䅁䕁䅁䅁睁䵁䅁䅁权牂睃䅁权䕁䅁䅁权䉃䅂䅁允䅁䅁䅅䅁䙁䅁䅁䅁⭂卡䉨䍄䉁䅁䅁䅂䅁䅁䅍䅄䅁䅁䅯兤䅷䅁䅯充䅁䅁䅯䅥䅑䅁䅅䅁䉁䅁䅁杄啁䅁䅁免硁䑁䅙杍ㅁ䑁䅙䅍睁䑁䅁䅁䵁䅉䅅䅁䕁䅁䅁睁䵁䅁䅁权⽂䅄䅁权䕁䅁䅁权䍃䅂䅁允䅁䅁䅅䅁䙁䅁䅁䅁䅁摫䅆䍄䉁䅁䅁䅂䅁䅁䅍䅄䅁䅁䅯兣䄴䅁䅯䅂䅁䅁䅯䅨䅑䅁䅅䅁䉁䅁䅁兂䅁䅁䅁乕㡘䅑杷允䅁䅁䅑䅁䑁䅁䅷䅁䭁佁䬴䅁䭁䉁䅅䅁䭁䡁䕉䅁䉁䅁䅁允䅁䅁䄴杅䅁䑁䅑兏ㅁ䑁䅣免穁䑁䅍睎䅁䅁杷允䅁䅁䅑䅁䑁䅁䅷䅁䭁䱁䵳䅁䭁䅁䅑䅁䭁䥁䕍䅁䉁䅁䅁允䅁䅁䅕䅁䅁䱁乨啃䵅䅉䅅䅁䕁䅁䅁睁䵁䅁䅁权㉃睃䅁权䕁䅁䅁权穂䅂䅁允䅁䅁䅅䅁䙁䅁䅁䅁杂⽸䄹䍄䉁䅁䅁䅂䅁䅁䅍䅄䅁䅁䅯睘䅳䅁䅯䅂䅁䅁䅯杤䅑䅁䅅䅁䉁䅁䅁兂䅁䅁䅁䉙硢䅑杷允䅁䅁䅑䅁䑁䅁䅷䅁䭁䅁䴴䅁䭁䅁䅑䅁䭁䥁䕅䅁䉁䅁䅁允䅁䅁䅕䅁䅁䩁瀵啉䵅䅉䅅䅁䕁䅁䅁睁䵁䅁䅁权楃䅄䅁权䕁䅁䅁权䅃䅂䅁允䅁䅁䅅䅁䙁䅁䅁䅁元歧䉂䍄䉁䅁䅁䅂䅁䅁䅍䅄䅁䅁䅯䅲䄴䅁䅯䅂䅁䅁䅯睧䅑䅁䅅䅁䉁䅁䅁兂䅁䅁䅁䴴噍兑杷允䅁䅁䅑䅁䑁䅁䅷䅁䭁䡁䰰䅁䭁䅁䅑䅁䭁䉁偳䅁䉁䅁䅁允䅁䅁䅕䅁䅁䝁剧歁䵅䅉䅅䅁䕁䅁䅁睁䵁䅁䅁权䑃杄䅁权䕁䅁䅁权䑃䅂䅁允䅁䅁䅅䅁䙁䅁䅁䅁睂⽕䅆䍄䉁䅁䅁䅂䅁䅁䅍䅄䅁䅁䅯允䅷䅁䅯䅂䅁䅁䅯䅤䅑䅁䅅䅁䉁䅁䅁兂䅁䅁䅁䑧塅兑杷允䅁䅁䅑䅁䑁䅁䅷䅁䭁䍁䱣䅁䭁䅁䅑䅁䭁䡁䕣䅁䉁䅁䅁允䅁䅁䅕䅁䅁䉁摄唸䵁䅉䅅䅁䕁䅁䅁睁䵁䅁䅁权杄䅄䅁权䕁䅁䅁权あ䅂䅁允䅁䅁䅅䅁䙁䅁䅁䅁睄䈴䉒䍄䉁䅁䅁䅂䅁䅁䅍䅄䅁䅁䅯克䅳䅁䅯䅂䅁䅁䅯睤䅑䅁䅅䅁䉁䅁䅁兂䅁䅁䅁䍑㕐䅑杷允䅁䅁䅑䅁䑁䅁䅷䅁䭁䡁䰰䅁䭁䅁䅑䅁䭁䝁䔰䅁䉁䅁䅁允䅁䅁䅕䅁䅁乁㍂啁䵅䅉䅅䅁䕁䅁䅁睁䵁䅁䅁权ㅃ兄䅁权剁䅁䅁权䙃䅂䅁允䅁䅁䅅䅁佁䉁䅉䅁㑁䑁䅉䅏祁䑁䅙䅍睁䑁䅁䅁䵁䅉䅅䅁䕁䅁䅁睁䵁䅁䅁权ㅄ权䅁权䕁䅁䅁权䕃䅂䅁允䅁䅁䅅䅁䙁䅁䅁䅁䥂兮䉆䍄䉁䅁䅁䅂䅁䅁䅍䅄䅁䅁䅯杍䅳䅁䅯䅂䅁䅁䅯杣䅑䅁䅅䅁䉁䅁䅁兂䅁䅁䅁䩯䝍兑杷允䅁䅁䅑䅁䑁䅁䅷䅁䭁䕁䱕䅁䭁䅁䅑䅁䭁䥁䕁䅁䉁䅁䅁允䅁䅁䅕䅁䅁偁啄䕄䵅䅉䅅䅁䕁䅁䅁睁䵁䅁䅁权牂睃䅁权䕁䅁䅁权㕂䅂䅁允䅁䅁䅅䅁䙁䅁䅁䅁㡄祮䉎䍄䉁䅁䅁䅂䅁䅁䅍䅄䅁䅁䅯兦䅳䅁䅯䅂䅁䅁䅯来䅑䅁䅅䅁䉁䅁䅁兂䅁䅁䅁偁䍙兑杷允䅁䅁䅑䅁䑁䅁䅷䅁䭁䩁䵍䅁䭁䅁䅑䅁䭁䥁䕕䅁䉁䅁䅁允䅁䅁䅕䅁䅁䱁捩歌䵅䅉䅅䅁䕁䅁䅁睁䵁䅁䅁权ㅄ䅄䅁权䕁䅁䅁权祂䅂䅁允䅁䅁䅅䅁䙁䅁䅁䅁杄敉䅴䍄䉁䅁䅁䅂䅁䅁䅍䅄䅁䅁䅯兙䅳䅁䅯充䅁䅁䅯兢䅑䅁䅅䅁䉁䅁䅁杄十䅁䅁兏睁䑁䅉兏㑁䑁䅁䅍睁䅁䅁䍄䉁䅁䅁䅂䅁䅁䅍䅄䅁䅁䅯兦䅳䅁䅯䅂䅁䅁䅯全䅑䅁䅅䅁䉁䅁䅁兂䅁䅁䅁䥧䍑兑杷允䅁䅁䅑䅁䑁䅁䅷䅁䭁䍁䵕䅁䭁䉁䅅䅁䭁䡁䕙䅁䉁䅁䅁允䅁䅁䄴杅䅁䑁䅍䅎㕁䑁䅅免硁䑁䅅兏䅁䅁杷允䅁䅁䅑䅁䑁䅁䅷䅁䭁䡁䰴䅁䭁䅁䅑䅁䭁䡁䔰䅁䉁䅁䅁允䅁䅁䅕䅁䅁佁偨啁䵅䅉䅅䅁䕁䅁䅁睁䵁䅁䅁权䅂睃䅁权䕁䅁䅁权㑂䅂䅁允䅁䅁䅅䅁䙁䅁䅁䅁杁桐䉚䍄䉁䅁䅁䅂䅁䅁䅍䅄䅁䅁䅯䅌䅷䅁䅯䅂䅁䅁䅯睥䅑䅁䅅䅁䉁䅁䅁兂䅁䅁䅁䥕䍧兑杷允䅁䅁䅑䅁䑁䅁䅷䅁䭁䡁䰰䅁䭁䅁䅑䅁䭁䡁䔴䅁䉁䅁䅁允䅁䅁䅕䅁䅁偁畄唯䵁䅉䅅䅁䕁䅁䅁睁䵁䅁䅁权坃睃䅁权剁䅁䅁权䑃䅂䅁允䅁䅁䅅䅁佁䉁䅉䅁祁䑁䅣䅍㍁䑁䅅䅎㍁䑁䅧䅁䵁䅉䅅䅁䕁䅁䅁睁䵁䅁䅁权ㅄ䅄䅁权剁䅁䅁权㝂䅂䅁允䅁䅁䅅䅁佁䉁䅉䅁祁䑁䅕兎ㅁ䑁䅁免硁䑁䅅䅁䵁䅉䅅䅁䕁䅁䅁睁䵁䅁䅁权䅃兄䅁权剁䅁䅁权㕂䅂䅁允䅁䅁䅅䅁佁䉁䅑䅁硁䑁䅧䅏㕁䑁䅙兎睁䑁䅁䅍䅁䅁杷允䅁䅁䅑䅁䑁䅁䅷䅁䭁䝁䱕䅁䭁䅁䅑䅁䭁䡁䕉䅁䉁䅁䅁允䅁䅁䅕䅁䅁䅁村啌䵅䅉䅅䅁䕁䅁䅁睁䵁䅁䅁权䅃睃䅁权䕁䅁䅁权㝂䅂䅁允䅁䅁䅅䅁䙁䅁䅁䅁䥄杗䈹䍄䉁䅁䅁䅂䅁䅁䅍䅄䅁䅁䅯眷䅳䅁䅯䅂䅁䅁䅯䅥䅑䅁䅅䅁䉁䅁䅁兂䅁䅁䅁䵮歙兑杷允䅁䅁䅑䅁䑁䅁䅷䅁䭁偁䱷䅁䭁䉁䅅䅁䭁䉁偳䅁䉁䅁䅁允䅁䅁䄴杅䅁䑁䅅䅏穁䑁䅅免睁䑁䅁䅍䅁䅁杷允䅁䅁䅑䅁䑁䅁䅷䅁䭁偁䵅䅁䭁䅁䅑䅁䭁䡁䕧䅁䉁䅁䅁允䅁䅁䅕䅁䅁䵁偒歇䵅䅉䅅䅁䕁䅁䅁睁䵁䅁䅁权呄兄䅁权䕁䅁䅁权䙃䅂䅁允䅁䅁䅅䅁䙁䅁䅁䅁ぁ硱䉆䍄䉁䅁䅁䅂䅁䅁䅍䅄䅁䅁䅯䅐䄴䅁䅯充䅁䅁䅯睥䅑䅁䅅䅁䉁䅁䅁杄十䅁䅁李㑁䑁䅉李睁䑁䅁䅍睁䅁䅁䍄䉁䅁䅁䅂䅁䅁䅍䅄䅁䅁䅯䅋䅷䅁䅯䅂䅁䅁䅯兤䅑䅁䅅䅁䉁䅁䅁兂䅁䅁䅁偭乁兑杷允䅁䅁䅑䅁䑁䅁䅷䅁䭁䙁估䅁䭁䉁䅅䅁䭁䝁䔰䅁䉁䅁䅁允䅁䅁䄴䅆䅁䑁䅉免ぁ䑁䅫兎睁䑁䅁䅍睁䅁䅁䍄䉁䅁䅁䅂䅁䅁䅍䅄䅁䅁䅯杣䅷䅁䅯䅂䅁䅁䅯来䅑䅁䅅䅁䉁䅁䅁兂䅁䅁䅁甶椸兑杷允䅁䅁䅑䅁䑁䅁䅷䅁䭁䡁䰰䅁䭁䅁䅑䅁䭁䡁䕙䅁䉁䅁䅁允䅁䅁䅕䅁䅁䥁卂欯䵁䅉䅅䅁䕁䅁䅁睁䵁䅁䅁权㥂睃䅁权䕁䅁䅁权䍃䅂䅁允䅁䅁䅅䅁䙁䅁䅁䅁兂景䅰䍄䉁䅁䅁䅂䅁䅁䅍䅄䅁䅁䅯兦䅳䅁䅯䅂䅁䅁䅯䅨䅑䅁䅅䅁䉁䅁䅁兂䅁䅁䅁䩅㝢䅑杷允䅁䅁䅑䅁䑁䅁䅷䅁䭁䍁䵯䅁䭁䅁䅑䅁䭁䡁䕉䅁䉁䅁䅁允䅁䅁䅕䅁䅁䝁㙄唵䵁䅉䅅䅁䕁䅁䅁睁䵁䅁䅁权坁杄䅁权䕁䅁䅁权穂䅂䅁允䅁䅁䅅䅁䭁䕁䅣䅁䵁䅉䅅䅁䕁䅁䅁睁䵁䅁䅁权婂䅄䅁权䕁䅁䅁权㥂䅂䅁允䅁䅁䅅䅁䙁䅁䅁䅁捁䈫䉸䍄䉁䅁䅁䅂䅁䅁䅍䅄䅁䅁䅯兆䅳䅁䅯䅂䅁䅁䅯䅦䅑䅁䅅䅁䉁䅁䅁兂䅁䅁䅁䡑橪䅑杷允䅁䅁䅑䅁䑁䅁䅷䅁䭁䑁䵍䅁䭁䉁䅅䅁䭁䡁䕁䅁䉁䅁䅁允䅁䅁䄴杅䅁䑁䅧免ぁ䑁䅕䅎睁䑁䅁䅍䅁䅁杷允䅁䅁䅑䅁䑁䅁䅷䅁䭁䅁乳䅁䭁䅁䅑䅁䭁䥁䕅䅁䉁䅁䅁允䅁䅁䅕䅁䅁䝁全歋䵅䅉䅅䅁䕁䅁䅁睁䵁䅁䅁权㑄睃䅁权䕁䅁䅁权あ䅂䅁允䅁䅁䅅䅁䙁䅁䅁䅁啂硁䉴䍄䉁䅁䅁䅂䅁䅁䅍䅄䅁䅁䅯眳䅷䅁䅯䅂䅁䅁䅯兣䅑䅁䅅䅁䉁䅁䅁兂䅁䅁䅁佫⽐䅑杷允䅁䅁䅑䅁䑁䅁䅷䅁䭁䥁佁䅁䭁䅁䅑䅁䭁䡁䕕䅁䉁䅁䅁允䅁䅁䅕䅁䅁䥁癄䕂䵅䅉䅅䅁䕁䅁䅁睁䵁䅁䅁权扂睃䅁权䕁䅁䅁权㥂䅂䅁允䅁䅁䅅䅁䙁䅁䅁䅁潃刴䈱䍄䉁䅁䅁䅂䅁䅁䅍䅄䅁䅁䅯杲䅳䅁䅯䅂䅁䅁䅯杦䅑䅁䅅䅁䉁䅁䅁兂䅁䅁䅁佉䉊兑杷允䅁䅁䅑䅁䑁䅁䅷䅁䭁佁临䅁䭁䅁䅑䅁䭁䡁䕣䅁䉁䅁䅁允䅁䅁䅕䅁䅁䵁䩄商䵅䅉䅅䅁䕁䅁䅁睁䵁䅁䅁权䡄䅄䅁权䕁䅁䅁权䕃䅂䅁允䅁䅁䅅䅁䙁䅁䅁䅁杁敲䄱䍄䉁䅁䅁䅂䅁䅁䅍䅄䅁䅁䅯杊䄰䅁䅯充䅁䅁䅯杦䅑䅁䅅䅁䉁䅁䅁杄十䅁䅁兎㍁䑁䅙䅍睁䑁䅁䅍睁䅁䅁䍄䉁䅁䅁䅂䅁䅁䅍䅄䅁䅁䅯䄫䅳䅁䅯䅂䅁䅁䅯睥䅑䅁䅅䅁䉁䅁䅁兂䅁䅁䅁併捑兑杷允䅁䅁䅑䅁䑁䅁䅷䅁䭁䑁䱉䅁䭁䅁䅑䅁䭁䡁䕍䅁䉁䅁䅁允䅁䅁䅕䅁䅁䝁兄唹䵁䅉䅅䅁䕁䅁䅁睁䵁䅁䅁权睁睃䅁权䕁䅁䅁权䉃䅂䅁允䅁䅁䅅䅁䙁䅁䅁䅁杁佷䄱䍄䉁䅁䅁䅂䅁䅁䅍䅄䅁䅁䅯䅘䅷䅁䅯䅂䅁䅁䅯来䅑䅁䅅䅁䉁䅁䅁兂䅁䅁䅁䙌摯兑杷允䅁䅁䅑䅁䑁䅁䅷䅁䭁䑁乯䅁䭁䅁䅑䅁䭁䝁䔸䅁䉁䅁䅁允䅁䅁䅕䅁䅁䑁䙁欫䵁䅉䅅䅁䕁䅁䅁睁䵁䅁䅁权慃睃䅁权䕁䅁䅁权⽂䅂䅁允䅁䅁䅅䅁䙁䅁䅁䅁允剢䈵䍄䉁䅁䅁䅂䅁䅁䅍䅄䅁䅁䅯睯䅳䅁䅯充䅁䅁䅯督䅑䅁䅅䅁䉁䅁䅁杄十䅁䅁䅎硁䑁䅁杍㕁䑁䅁䅍睁䅁䅁䍄䉁䅁䅁䅂䅁䅁䅍䅄䅁䅁䅯儫䅷䅁䅯䅂䅁䅁䅯兤䅑䅁䅅䅁䉁䅁䅁兂䅁䅁䅁䔰穪䅑杷允䅁䅁䅑䅁䑁䅁䅷䅁䭁䉁䴰䅁䭁䅁䅑䅁䭁䡁䕯䅁䉁䅁䅁允䅁䅁䅕䅁䅁䱁䥂歆䵅䅉䅅䅁䕁䅁䅁睁䵁䅁䅁权佃兄䅁权䕁䅁䅁权㕂䅂䅁允䅁䅁䅅䅁䙁䅁䅁䅁䕄剴䉸䍄䉁䅁䅁䅂䅁䅁䅍䅄䅁䅁䅯䄫䅯䅁䅯䅂䅁䅁䅯䅥䅑䅁䅅䅁䉁䅁䅁兂䅁䅁䅁伸㠯䅑杷允䅁䅁䅑䅁䑁䅁䅷䅁䭁䝁乕䅁䭁䅁䅑䅁䭁䡁䕳䅁䉁䅁䅁允䅁䅁䅕䅁䅁䉁偓啈䵅䅉䅅䅁䕁䅁䅁睁䵁䅁䅁权佃兄䅁权剁䅁䅁权硂䅂䅁允䅁䅁䅅䅁佁䉁䅉䅁㍁䑁䅫䅏㑁䑁䅅䅍睁䑁䅁䅁䵁䅉䅅䅁䕁䅁䅁睁䵁䅁䅁权䅁杄䅁权䕁䅁䅁权䉃䅂䅁允䅁䅁䅅䅁䙁䅁䅁䅁穂吸䈹䍄䉁䅁䅁䅂䅁䅁䅍䅄䅁䅁䅯睧䅳䅁䅯䅂䅁䅁䅯䅦䅑䅁䅅䅁䉁䅁䅁兂䅁䅁䅁䝓券兑杷允䅁䅁䅑䅁䑁䅁䅷䅁䭁偁䱧䅁䭁䅁䅑䅁䭁䥁䕉䅁䉁䅁䅁允䅁䅁䅕䅁䅁䡁摒䕇䵅䅉䅅䅁䕁䅁䅁睁䵁䅁䅁权潂睃䅁权䕁䅁䅁权㍂䅂䅁允䅁䅁䅅䅁䙁䅁䅁䅁权李䈹䍄䉁䅁䅁䅂䅁䅁䅍䅄䅁䅁䅯兹䅳䅁䅯充䅁䅁䅯杧䅑䅁䅅䅁䉁䅁䅁杄十䅁䅁䅏㉁䑁䅁睎睁䑁䅁䅍睁䅁䅁䍄䉁䅁䅁䅂䅁䅁䅍䅄䅁䅁䅯兇䄰䅁䅯䅂䅁䅁䅯杧䅑䅁䅅䅁䉁䅁䅁兂䅁䅁䅁䉂塳兑杷允䅁䅁䅑䅁䑁䅁䅷䅁䭁䑁乑䅁䭁䅁䅑䅁䭁䥁䕕䅁䉁䅁䅁允䅁䅁䅕䅁䅁䍁捪䕃䵅䅉䅅䅁䕁䅁䅁睁䵁䅁䅁权流杄䅁权䕁䅁䅁权硂䅂䅁允䅁䅁䅅䅁䙁䅁䅁䅁獃硒䉂䍄䉁䅁䅁䅂䅁䅁䅍䅄䅁䅁䅯䄫䅳䅁䅯䅂䅁䅁䅯䅧䅑䅁䅅䅁䉁䅁䅁兂䅁䅁䅁䉷愸兑杷允䅁䅁䅑䅁䑁䅁䅷䅁䭁乁䱯䅁䭁䅁䅑䅁䭁䡁䕷䅁䉁䅁䅁允䅁䅁䅕䅁䅁䥁慩歅䵅䅉䅅䅁䕁䅁䅁睁䵁䅁䅁权䝁兄䅁权剁䅁䅁权䕃䅂䅁允䅁䅁䅅䅁佁䉁䅉䅁祁䑁䅕睍㕁䑁䅙䅍睁䑁䅁䅁䵁䅉䅅䅁䕁䅁䅁睁䵁䅁䅁权婃兄䅁权䕁䅁䅁权ㅂ䅂䅁允䅁䅁䅅䅁䙁䅁䅁䅁奁䍲䉤䍄䉁䅁䅁䅂䅁䅁䅍䅄䅁䅁䅯䅳䅷䅁䅯䅂䅁䅁䅯来䅑䅁䅅䅁䉁䅁䅁兂䅁䅁䅁䝩礸兑杷允䅁䅁䅑䅁䑁䅁䅷䅁䭁䕁乕䅁䭁䉁䅅䅁䭁䥁䕍䅁䉁䅁䅁允䅁䅁䄴杅䅁䑁䅙杍ㅁ䑁䅁䅍睁䑁䅁䅍䅁䅁杷允䅁䅁䅑䅁䑁䅁䅷䅁䭁䙁乣䅁䭁䅁䅑䅁䭁䡁䕯䅁䉁䅁䅁允䅁䅁䅕䅁䅁䙁捄啋䵅䅉䅅䅁䕁䅁䅁睁䵁䅁䅁权㑄睃䅁权䕁䅁䅁权㡂䅂䅁允䅁䅁䅅䅁䙁䅁䅁䅁啃剆䉰䍄䉁䅁䅁䅂䅁䅁䅍䅄䅁䅁䅯杴䅳䅁䅯䅂䅁䅁䅯兢䅑䅁䅅䅁䉁䅁䅁兂䅁䅁䅁䱣券兑杷允䅁䅁䅑䅁䑁䅁䅷䅁䭁䥁䱯䅁䭁䉁䅅䅁䭁䥁䕕䅁䉁䅁䅁允䅁䅁䄴杅䅁䑁䅅䅏㍁䑁䅫䅍睁䑁䅁䅍䅁䅁杷允䅁䅁䅑䅁䑁䅁䅷䅁䭁䱁䱙䅁䭁䅁䅑䅁䭁䝁䔸䅁䉁䅁䅁允䅁䅁䅕䅁䅁佁剒啅䵅䅉䅅䅁䕁䅁䅁睁䵁䅁䅁权婁䅄䅁权䕁䅁䅁权㍂䅂䅁允䅁䅁䅅䅁䙁䅁䅁䅁䅂䅯䉆䍄䉁䅁䅁䅂䅁䅁䅍䅄䅁䅁䅯典䅷䅁䅯䅂䅁䅁䅯䅤䅑䅁䅅䅁䉁䅁䅁兂䅁䅁䅁䕕汕兑杷允䅁䅁䅑䅁䑁䅁䅷䅁䭁䡁义䅁䭁䅁䅑䅁䭁䡁䕳䅁䉁䅁䅁允䅁䅁䅕䅁䅁䭁潪歆䵅䅉䅅䅁䕁䅁䅁睁䵁䅁䅁权㉃睃䅁权䕁䅁䅁权硂䅂䅁允䅁䅁䅅䅁䙁䅁䅁䅁ぁ硁䉂䍄䉁䅁䅁䅂䅁䅁䅍䅄䅁䅁䅯睚䅷䅁䅯䅂䅁䅁䅯睇䄸䅁䅅䅁䉁䅁䅁兂䅁䅁䅁䙉㉢䅑杷允䅁䅁䅑䅁䑁䅁䅷䅁䭁䱁䱙䅁䭁䅁䅑䅁䭁䡁䔰䅁䉁䅁䅁允䅁䅁䅕䅁䅁䕁偂䕅䵅䅉䅅䅁䕁䅁䅁睁䵁䅁䅁权乄䅄䅁权䕁䅁䅁权あ䅂䅁允䅁䅁䅅䅁䙁䅁䅁䅁兄椵䉆䍄䉁䅁䅁䅂䅁䅁䅍䅄䅁䅁䅯䅢䄰䅁䅯䅂䅁䅁䅯睢䅑䅁䅅䅁䉁䅁䅁兂䅁䅁䅁䙊剉兑杷允䅁䅁䅑䅁䑁䅁䅷䅁䭁䱁䱙䅁䭁䅁䅑䅁䭁䡁䔴䅁䉁䅁䅁允䅁䅁䅕䅁䅁䉁䵔䕅䵅䅉䅅䅁䕁䅁䅁睁䵁䅁䅁权慄睃䅁权䕁䅁䅁权扁睄䅁允䅁䅁䅅䅁䙁䅁䅁䅁杄桇䉒䍄䉁䅁䅁䅂䅁䅁䅍䅄䅁䅁䅯杴䅳䅁䅯䅂䅁䅁䅯睥䅑䅁䅅䅁䉁䅁䅁兂䅁䅁䅁䑲剳兑杷允䅁䅁䅑䅁䑁䅁䅷䅁䭁乁䱧䅁䭁䅁䅑䅁䭁䉁偳䅁䉁䅁䅁允䅁䅁䅕䅁䅁䩁婔歅䵅䅉䅅䅁䕁䅁䅁睁䵁䅁䅁权㝁睃䅁权䕁䅁䅁权⭂䅂䅁允䅁䅁䅅䅁䙁䅁䅁䅁䕁桘䉖䍄䉁䅁䅁䅂䅁䅁䅍䅄䅁䅁䅯兗䅷䅁䅯䅂䅁䅁䅯睧䅑䅁䅅䅁䉁䅁䅁兂䅁䅁䅁䑨塁兑杷允䅁䅁䅑䅁䑁䅁䅷䅁䭁䙁䰴䅁䭁䅁䅑䅁䭁䡁䕫䅁䉁䅁䅁允䅁䅁䅕䅁䅁䝁橁啈䵅䅉䅅䅁䕁䅁䅁睁䵁䅁䅁权呂兄䅁权剁䅁䅁权ㅂ䅂䅁允䅁䅁䅅䅁佁䉁䅑䅁祁䑁䅉䅎㕁䑁䅉免睁䑁䅁䅍䅁䅁杷允䅁䅁䅑䅁䑁䅁䅷䅁䭁䭁乁䅁䭁䅁䅑䅁䭁䡁䔸䅁䉁䅁䅁允䅁䅁䅕䅁䅁䥁䉂䔯䵁䅉䅅䅁䕁䅁䅁睁䵁䅁䅁权㉃睃䅁权䕁䅁䅁权䅃䅂䅁允䅁䅁䅅䅁䙁䅁䅁䅁奃睂䉴䍄䉁䅁䅁䅂䅁䅁䅍䅄䅁䅁䅯儯䅯䅁䅯䅂䅁䅁䅯兦䅑䅁䅅䅁䉁䅁䅁兂䅁䅁䅁䡕慉兑杷允䅁䅁䅑䅁䑁䅁䅷䅁䭁䡁䰴䅁䭁䅁䅑䅁䭁䡁䕣䅁䉁䅁䅁允䅁䅁䅕䅁䅁乁癁唫䵁䅉䅅䅁䕁䅁䅁睁䵁䅁䅁权⭁睃䅁权䕁䅁䅁权㡂䅂䅁允䅁䅁䅅䅁䙁䅁䅁䅁䥄䅸䈵䍄䉁䅁䅁䅂䅁䅁䅍䅄䅁䅁䅯眸䅳䅁䅯䅂䅁䅁䅯督䅑䅁䅅䅁䉁䅁䅁兂䅁䅁䅁䈸㥌䅑杷允䅁䅁䅑䅁䑁䅁䅷䅁䭁䩁乣䅁䭁䅁䅑䅁䭁䥁䕑䅁䉁䅁䅁允䅁䅁䅕䅁䅁乁㙹䕌䵅䅉䅅䅁䕁䅁䅁睁䵁䅁䅁权㑄权䅁权䕁䅁䅁权䉃䅂䅁允䅁䅁䅅䅁䙁䅁䅁䅁潂䅣䉆䍄䉁䅁䅁䅂䅁䅁䅍䅄䅁䅁䅯䅲䄴䅁䅯充䅁䅁䅯睇䄸䅁䅅䅁䉁䅁䅁杄十䅁䅁䅎穁䑁䅁䅍睁䑁䅁䅍睁䅁䅁䍄䉁䅁䅁䅂䅁䅁䅍䅄䅁䅁䅯儷䅳䅁䅯䅂䅁䅁䅯督䅑䅁䅅䅁䉁䅁䅁兂呄坔光䙏䥄䅑杷允䅁䅁䅑䅁䑁䅁䅷䅁䭁佁䱯䅁䭁䅁䅑䅁䭁䉁偳䅁䉁䅁䅁允䅁䅁䅕䅁䅁䑁㝁歅䵅䅉䅅䅁䕁䅁䅁睁䵁䅁䅁权兂䅄䅁权䕁䅁䅁权硂䅂䅁允䅁䅁䅅䅁䙁䅁䅁䅁睂椳䉖䍄䉁䅁䅁䅂䅁䅁䅍䅄䅁䅁䅯眳䅳䅁䅯䅂䅁䅁䅯兤䅑䅁䅅䅁䉁䅁䅁兂䅁䅁䅁䝉砳䅑杷允䅁䅁䅑䅁䑁䅁䅷䅁䭁䕁䱙䅁䭁䅁䅑䅁䭁䉁偳䅁䉁䅁䅁允䅁䅁䅕䅁䅁䑁潄い䵅䅉䅅䅁䕁䅁䅁睁䵁䅁䅁权ㅁ睃䅁权䕁䅁䅁权療䅂䅁允䅁䅁䅅䅁䙁䅁䅁䅁い桦䉂䍄䉁䅁䅁䅂䅁䅁䅍䅄䅁䅁䅯䄯䅯䅁䅯䅂䅁䅁䅯內䅑䅁䅅䅁䉁䅁䅁兂䅁䅁䅁䩋䅉兑杷允䅁䅁䅑䅁䑁䅁䅷䅁䭁偁䵅䅁䭁䅁䅑䅁䭁䝁䔸䅁䉁䅁䅁允䅁䅁䅕䅁䅁䑁㉄え䵅䅉䅅䅁䕁䅁䅁睁䵁䅁䅁权桁兄䅁权剁䅁䅁权䍃䅂䅁允䅁䅁䅅䅁佁䉁䅉䅁ぁ䑁䅁睍ㅁ䑁䅍李祁䑁䅑䅁䵁䅉䅅䅁䕁䅁䅁睁䵁䅁䅁权䕂兄䅁权䕁䅁䅁权硂䅂䅁</t>
  </si>
  <si>
    <t>允䅁䅁䅅䅁䙁䅁䅁䅁坂匸䉚䍄䉁䅁䅁䅂䅁䅁䅍䅄䅁䅁䅯杄䅳䅁䅯䅂䅁䅁䅯兢䅑䅁䅅䅁䉁䅁䅁兂䅁䅁䅁䡁卶䅑杷允䅁䅁䅑䅁䑁䅁䅷䅁䭁䭁䰴䅁䭁䅁䅑䅁䭁䡁䕕䅁䉁䅁䅁允䅁䅁䅕䅁䅁䅁䱁け䵅䅉䅅䅁䕁䅁䅁睁䵁䅁䅁权㑄睃䅁权剁䅁䅁权䉃䅂䅁允䅁䅁䅅䅁佁䉁䅉䅁硁䑁䅙兎㉁䑁䅫䅏㑁䑁䅅䅁䵁䅉䅅䅁䕁䅁䅁睁䵁䅁䅁权佁䅄䅁权䕁䅁䅁权㑂䅂䅁允䅁䅁䅅䅁䙁䅁䅁䅁䥂楎䉆䍄䉁䅁䅁䅂䅁䅁䅍䅄䅁䅁䅯先䅷䅁䅯䅂䅁䅁䅯兣䅑䅁䅅䅁䉁䅁䅁兂䅁䅁䅁䅳吸兑杷允䅁䅁䅑䅁䑁䅁䅷䅁䭁䍁䵯䅁䭁䉁䅅䅁䭁䥁䕕䅁䉁䅁䅁允䅁䅁䄴杅䅁䑁䅅兏睁䑁䅉䅎睁䑁䅁䅍䅁䅁杷允䅁䅁䅑䅁䑁䅁䅷䅁䭁乁䰸䅁䭁䅁䅑䅁䭁䡁䕑䅁䉁䅁䅁允䅁䅁䅕䅁䅁䡁兄〸䵁䅉䅅䅁䕁䅁䅁睁䵁䅁䅁权䑂杄䅁权䕁䅁䅁权扁睄䅁允䅁䅁䅅䅁䙁䅁䅁䅁䅁祆䉆䍄䉁䅁䅁䅂䅁䅁䅍䅄䅁䅁䅯眳䅳䅁䅯䅂䅁䅁䅯杤䅑䅁䅅䅁䉁䅁䅁兂䅁䅁䅁䥯ㅶ䅑杷允䅁䅁䅑䅁䑁䅁䅷䅁䭁䑁䵷䅁䭁䉁䅅䅁䭁䝁䔰䅁䉁䅁䅁允䅁䅁䄴䅆䅁䑁䅅兎ぁ䑁䅉䅎㉁䑁䅁䅍睁䅁䅁䍄䉁䅁䅁䅂䅁䅁䅍䅄䅁䅁䅯朷䅷䅁䅯充䅁䅁䅯来䅑䅁䅅䅁䉁䅁䅁杄十䅁䅁免穁䑁䅕䅎㑁䑁䅑䅍睁䅁䅁䍄䉁䅁䅁䅂䅁䅁䅍䅄䅁䅁䅯杊䅷䅁䅯䅂䅁䅁䅯督䅑䅁䅅䅁䉁䅁䅁兂䅁䅁䅁䭯癦䅑杷允䅁䅁䅑䅁䑁䅁䅷䅁䭁偁䰴䅁䭁䅁䅑䅁䭁䝁䔰䅁䉁䅁䅁允䅁䅁䅕䅁䅁䉁欱歍䵅䅉䅅䅁䕁䅁䅁睁䵁䅁䅁权桄睃䅁权䕁䅁䅁权䉃䅂䅁允䅁䅁䅅䅁䙁䅁䅁䅁㑄䈸䉒䍄䉁䅁䅁䅂䅁䅁䅍䅄䅁䅁䅯䄹䅳䅁䅯䅂䅁䅁䅯睧䅑䅁䅅䅁䉁䅁䅁兂䅁䅁䅁歨畁兑杷允䅁䅁䅑䅁䑁䅁䅷䅁䭁䝁䱕䅁䭁䅁䅑䅁䭁䥁䕅䅁䉁䅁䅁允䅁䅁䅕䅁䅁䍁癷䕊䵅䅉䅅䅁䕁䅁䅁睁䵁䅁䅁权晄睃䅁权䕁䅁䅁权㡂䅂䅁允䅁䅁䅅䅁䙁䅁䅁䅁元癚䅚䍄䉁䅁䅁䅂䅁䅁䅍䅄䅁䅁䅯睙䅷䅁䅯䅂䅁䅁䅯䅤䅑䅁䅅䅁䉁䅁䅁兂䅁䅁䅁䴴灐䅑杷允䅁䅁䅑䅁䑁䅁䅷䅁䭁䕁䵧䅁䭁䅁䅑䅁䭁䡁䕑䅁䉁䅁䅁允䅁䅁䅕䅁䅁䭁䘴歋䵅䅉䅅䅁䕁䅁䅁睁䵁䅁䅁权婃兄䅁权剁䅁䅁权㑂䅂䅁允䅁䅁䅅䅁佁䉁䅉䅁祁䑁䅙䅎㍁䑁䅧䅍睁䑁䅁䅁䵁䅉䅅䅁䕁䅁䅁睁䵁䅁䅁权㍄权䅁权䕁䅁䅁权㉂䅂䅁允䅁䅁䅅䅁䙁䅁䅁䅁睃偅䅸䍄䉁䅁䅁䅂䅁䅁䅍䅄䅁䅁䅯睑䅳䅁䅯䅂䅁䅁䅯䅥䅑䅁䅅䅁䉁䅁䅁兂䅁䅁䅁䕙牘䅑杷允䅁䅁䅑䅁䑁䅁䅷䅁䭁䩁䵉䅁䭁䅁䅑䅁䭁䥁䕍䅁䉁䅁䅁允䅁䅁䅕䅁䅁䕁䍃啎䵅䅉䅅䅁䕁䅁䅁睁䵁䅁䅁权䝄䅄䅁权䕁䅁䅁权䍃䅂䅁允䅁䅁䅅䅁䙁䅁䅁䥁灄氰䉰䍄䉁䅁䅁䅂䅁䅁䅍䅄䅁䅁䅯睘䅳䅁䅯䅂䅁䅁䅯䅥䅑䅁䅅䅁䉁䅁䅁兂䅁䅁䅁䩷潮䅑杷允䅁䅁䅑䅁䑁䅁䅷䅁䭁䙁䵳䅁䭁䉁䅅䅁䭁䥁䕁䅁䉁䅁䅁允䅁䅁䄴杅䅁䑁䅍杍ㅁ䑁䅅䅏睁䑁䅁䅍䅁䅁杷允䅁䅁䅑䅁䑁䅁䅷䅁䭁䥁䴸䅁䭁䉁䅅䅁䭁䡁䕅䅁䉁䅁䅁允䅁䅁䄴杅䅁䑁䅑睍㕁䑁䅑䅎睁䑁䅁䅍䅁䅁杷允䅁䅁䅑䅁䑁䅁䅷䅁䭁佁乫䅁䭁䅁䅑䅁䭁䉁偳䅁䉁䅁䅁允䅁䅁䅕䅁䅁䭁㑸䕅䵅䅉䅅䅁䕁䅁䅁睁䵁䅁䅁权䍃䅄䅁权䕁䅁䅁权硂䅂䅁允䅁䅁䅅䅁䙁䅁䅁䅁㑂硃䉂䍄䉁䅁䅁䅂䅁䅁䅍䅄䅁䅁䅯眹䅳䅁䅯䅂䅁䅁䅯兢䅑䅁䅅䅁䉁䅁䅁兂䅁䅁䅁䝒捉兑杷允䅁䅁䅑䅁䑁䅁䅷䅁䭁佁䱍䅁䭁䉁䅅䅁䭁䡁䕅䅁䉁䅁䅁允䅁䅁䄴䅆䅁䑁䅅睎穁䑁䅫兎㍁䑁䅣睍硁䅁䅁䍄䉁䅁䅁䅂䅁䅁䅍䅄䅁䅁䅯兒䅷䅁䅯䅂䅁䅁䅯睇䄸䅁䅅䅁䉁䅁䅁兂䅁䅁䅁歑欰兑杷允䅁䅁䅑䅁䑁䅁䅷䅁䭁䩁䰴䅁䭁䉁䅅䅁䭁䝁䔸䅁䉁䅁䅁允䅁䅁䄴䅆䅁䑁䅍杍㕁䑁䅉兏㕁䑁䅍杍㉁䅁䅁䍄䉁䅁䅁䅂䅁䅁䅍䅄䅁䅁䅯䄹䅳䅁䅯䅂䅁䅁䅯来䅑䅁䅅䅁䉁䅁䅁兂䅁䅁䅁灭浯兑杷允䅁䅁䅑䅁䑁䅁䅷䅁䭁偁䱑䅁䭁䅁䅑䅁䭁䡁䕧䅁䉁䅁䅁允䅁䅁䅕䅁䅁䥁獣啍䵅䅉䅅䅁䕁䅁䅁睁䵁䅁䅁权潂兄䅁权䕁䅁䅁权䑃䅂䅁允䅁䅁䅅䅁䙁䅁䅁䅁佁祳䉆䍄䉁䅁䅁䅂䅁䅁䅍䅄䅁䅁䅯䄹䅳䅁䅯䅂䅁䅁䅯杦䅑䅁䅅䅁䉁䅁䅁兂䅁䅁䅁㡲ㅑ兑杷允䅁䅁䅑䅁䑁䅁䅷䅁䭁䙁乕䅁䭁䅁䅑䅁䭁䡁䕅䅁䉁䅁䅁允䅁䅁䅕䅁䅁䝁剁〹䵁䅉䅅䅁䕁䅁䅁睁䵁䅁䅁权坃兄䅁权䕁䅁䅁权㕂䅂䅁允䅁䅁䅅䅁䙁䅁䅁䅁䅄末䉊䍄䉁䅁䅁䅂䅁䅁䅍䅄䅁䅁䅯眳䄰䅁䅯充䅁䅁䅯䅦䅑䅁䅅䅁䉁䅁䅁杄啁䅁䅁免祁䑁䅉睎睁䑁䅁䅍睁䑁䅁䅁䵁䅉䅅䅁䕁䅁䅁睁䵁䅁䅁权坁睃䅁权剁䅁䅁权䑃䅂䅁允䅁䅁䅅䅁佁䉁䅑䅁硁䑁䅍李祁䑁䅍睍睁䑁䅁䅍䅁䅁杷允䅁䅁䅑䅁䑁䅁䅷䅁䭁䡁佅䅁䭁䅁䅑䅁䭁䥁䕉䅁䉁䅁䅁允䅁䅁䅕䅁䅁䡁灂〯䵁䅉䅅䅁䕁䅁䅁睁䵁䅁䅁权歂杄䅁权䕁䅁䅁权㝂䅂䅁允䅁䅁䅅䅁䙁䅁䅁䅁捃卯䉬䍄䉁䅁䅁䅂䅁䅁䅍䅄䅁䅁䅯杅䄸䅁䅯䅂䅁䅁䅯全䅑䅁䅅䅁䉁䅁䅁兂䅁䅁䅁䉣㉐䅑杷允䅁䅁䅑䅁䑁䅁䅷䅁䭁䵁䰰䅁䭁䉁䅅䅁䭁䡁䕯䅁䉁䅁䅁允䅁䅁䄴杅䅁䑁䅣杍㉁䑁䅕䅏ㅁ䑁䅧杍䅁䅁杷允䅁䅁䅑䅁䑁䅁䅷䅁䭁佁䱉䅁䭁䅁䅑䅁䭁䡁䕯䅁䉁䅁䅁允䅁䅁䅕䅁䅁䕁䩺啉䵅䅉䅅䅁䕁䅁䅁睁䵁䅁䅁权敃兄䅁权䕁䅁䅁权㑂䅂䅁允䅁䅁䅅䅁䙁䅁䅁䅁䅁剷䉚䍄䉁䅁䅁䅂䅁䅁䅍䅄䅁䅁䅯䄹䅳䅁䅯䅂䅁䅁䅯䅤䅑䅁䅅䅁䉁䅁䅁兂䅁䅁䅁楹煯兑杷允䅁䅁䅑䅁䑁䅁䅷䅁䭁䍁䱳䅁䭁䅁䅑䅁䭁䡁䔴䅁䉁䅁䅁允䅁䅁䅕䅁䅁䥁啂歆䵅䅉䅅䅁䕁䅁䅁睁䵁䅁䅁权䱄睃䅁权剁䅁䅁权㉂䅂䅁允䅁䅁䅅䅁佁䉁䅉䅁㑁䑁䅑免㕁䑁䅣䅍睁䑁䅁䅁䵁䅉䅅䅁䕁䅁䅁睁䵁䅁䅁权㥂兄䅁权䕁䅁䅁权扁睄䅁允䅁䅁䅅䅁䙁䅁䅁䅁⭂祅䉆䍄䉁䅁䅁䅂䅁䅁䅍䅄䅁䅁䅯睗䄴䅁䅯䅂䅁䅁䅯䅣䅑䅁䅅䅁䉁䅁䅁兂䅁䅁䅁潩畁兑杷允䅁䅁䅑䅁䑁䅁䅷䅁䭁䕁䰰䅁䭁䅁䅑䅁䭁䡁䕧䅁䉁䅁䅁允䅁䅁䅕䅁䅁佁䅒啊䵅䅉䅅䅁䕁䅁䅁睁䵁䅁䅁权い睃䅁权䕁䅁䅁权䅃䅂䅁允䅁䅁䅅䅁䙁䅁䅁䅁慂楕䉆䍄䉁䅁䅁䅂䅁䅁䅍䅄䅁䅁䅯朹䅳䅁䅯充䅁䅁䅯全䅑䅁䅅䅁䉁䅁䅁杄十䅁䅁免㍁䑁䅧睎穁䑁䅁䅍睁䅁䅁䍄䉁䅁䅁䅂䅁䅁䅍䅄䅁䅁䅯䅧䄴䅁䅯䅂䅁䅁䅯睥䅑䅁䅅䅁䉁䅁䅁兂䅁䅁䅁䌶䡯兑杷允䅁䅁䅑䅁䑁䅁䅷䅁䭁䥁䱉䅁䭁䉁䅅䅁䭁䝁䔸䅁䉁䅁䅁允䅁䅁䄴䅆䅁䑁䅉免睁䑁䅉䅍㑁䑁䅁䅏硁䅁䅁䍄䉁䅁䅁䅂䅁䅁䅍䅄䅁䅁䅯兓䄰䅁䅯䅂䅁䅁䅯杧䅑䅁䅅䅁䉁䅁䅁兂䅁䅁䅁䩰剙兑杷允䅁䅁䅑䅁䑁䅁䅷䅁䭁䑁䱷䅁䭁䅁䅑䅁䭁䝁䔰䅁䉁䅁䅁允䅁䅁䅕䅁䅁䕁呂䕂䵅䅉䅅䅁䕁䅁䅁睁䵁䅁䅁权㥁睃䅁权䕁䅁䅁权瑂䅂䅁允䅁䅁䅅䅁䙁䅁䅁䅁奄䅸䉚䍄䉁䅁䅁䅂䅁䅁䅍䅄䅁䅁䅯兴䅷䅁䅯䅂䅁䅁䅯杤䅑䅁䅅䅁䉁䅁䅁兂䅁䅁䅁瑬氰兑杷允䅁䅁䅑䅁䑁䅁䅷䅁䭁䩁临䅁䭁䉁䅅䅁䭁䥁䕑䅁䉁䅁䅁允䅁䅁䄴䅆䅁䑁䅅睍祁䑁䅁䅍睁䑁䅁䅍睁䅁䅁䍄䉁䅁䅁䅂䅁䅁䅍䅄䅁䅁䅯兣䅳䅁䅯䅂䅁䅁䅯睇䄸䅁䅅䅁䉁䅁䅁兂䅁䅁䅁佑㕈䅑杷允䅁䅁䅑䅁䑁䅁䅷䅁䭁佁䵷䅁䭁䅁䅑䅁䭁䡁䕷䅁䉁䅁䅁允䅁䅁䅕䅁䅁䵁㉓歉䵅䅉䅅䅁䕁䅁䅁睁䵁䅁䅁权煃䅄䅁权䕁䅁䅁权䍃䅂䅁允䅁䅁䅅䅁䙁䅁䅁䅁䕃卸䉊䍄䉁䅁䅁䅂䅁䅁䅍䅄䅁䅁䅯其䅷䅁䅯䅂䅁䅁䅯全䅑䅁䅅䅁䉁䅁䅁兂䅁䅁䅁䔱搴兑杷允䅁䅁䅑䅁䑁䅁䅷䅁䭁䙁䱷䅁䭁䅁䅑䅁䭁䡁䕕䅁䉁䅁䅁允䅁䅁䅕䅁䅁佁ㅎ啍䵅䅉䅅䅁䕁䅁䅁睁䵁䅁䅁权い䅄䅁权䕁䅁䅁权穂䅂䅁允䅁䅁䅅䅁䙁䅁䅁䅁杂硗䉸䍄䉁䅁䅁䅂䅁䅁䅍䅄䅁䅁䅯睕䄰䅁䅯䅂䅁䅁䅯杣䅑䅁䅅䅁䉁䅁䅁兂䅁䅁䅁瀱游兑杷允䅁䅁䅑䅁䑁䅁䅷䅁䭁䩁佉䅁䭁䅁䅑䅁䭁䡁䕙䅁䉁䅁䅁允䅁䅁䅕䅁䅁䅁桁䔴䵁䅉䅅䅁䕁䅁䅁睁䵁䅁䅁权祄䅄䅁权剁䅁䅁权扁睄䅁允䅁䅁䅅䅁佁䉁䅑䅁祁䑁䅙免睁䑁䅁免睁䑁䅁䅍䅁䅁杷允䅁䅁䅑䅁䑁䅁䅷䅁䭁䑁乯䅁䭁䅁䅑䅁䭁䡁䕉䅁䉁䅁䅁允䅁䅁䅕䅁䅁䡁捂歇䵅䅉䅅䅁䕁䅁䅁睁䵁䅁䅁权㡁睃䅁权䕁䅁䅁权㑂䅂䅁允䅁䅁䅅䅁䙁䅁䅁䅁奃睐䉂䍄䉁䅁䅁䅂䅁䅁䅍䅄䅁䅁䅯䅐䅳䅁䅯䅂䅁䅁䅯杤䅑䅁䅅䅁䉁䅁䅁兂䅁䅁䅁䡷㘷䅑杷允䅁䅁䅑䅁䑁䅁䅷䅁䭁䑁䰰䅁䭁䅁䅑䅁䭁䡁䕙䅁䉁䅁䅁允䅁䅁䅕䅁䅁䉁牂〹䵁䅉䅅䅁䕁䅁䅁睁䵁䅁䅁权㥁睃䅁权䕁䅁䅁权㍂䅂䅁允䅁䅁䅅䅁䙁䅁䅁䅁睂癘䅒䍄䉁䅁䅁䅂䅁䅁䅍䅄䅁䅁䅯睖䅳䅁䅯䅂䅁䅁䅯兦䅑䅁䅅䅁䉁䅁䅁兂䅁䅁䅁䭡杯兑杷允䅁䅁䅑䅁䑁䅁䅷䅁䭁䱁䱑䅁䭁䅁䅑䅁䭁䝁䔰䅁䉁䅁䅁允䅁䅁䅕䅁䅁䡁婒䕅䵅䅉䅅䅁䕁䅁䅁睁䵁䅁䅁权歃䅄䅁权䕁䅁䅁权䍃䅂䅁允䅁䅁䅅䅁䙁䅁䅁䅁潃桭䉂䍄䉁䅁䅁䅂䅁䅁䅍䅄䅁䅁䅯六䅳䅁䅯䅂䅁䅁䅯䅥䅑䅁䅅䅁䉁䅁䅁兂䅁䅁䅁䩖卍兑杷允䅁䅁䅑䅁䑁䅁䅷䅁䭁䉁乧䅁䭁䅁䅑䅁䭁䥁䕑䅁䉁䅁䅁允䅁䅁䅕䅁䅁䡁汃歑䵅䅉䅅䅁䕁䅁䅁睁䵁䅁䅁权㥃睃䅁权䕁䅁䅁权硂䅂䅁允䅁䅁䅅䅁䙁䅁䅁䅁杄癨䅊䍄䉁䅁䅁䅂䅁䅁䅍䅄䅁䅁䅯䅴䅳䅁䅯䅂䅁䅁䅯䅣䅑䅁䅅䅁䉁䅁䅁兂䅁䅁䅁䭵卍兑杷允䅁䅁䅑䅁䑁䅁䅷䅁䭁䡁䱫䅁䭁䅁䅑䅁䭁䥁䕕䅁䉁䅁䅁允䅁䅁䅕䅁䅁䩁塪啅䵅䅉䅅䅁䕁䅁䅁睁䵁䅁䅁权穃䅄䅁权䕁䅁䅁权硂䅂䅁允䅁䅁䅅䅁䙁䅁䅁䅁兂硬䉨䍄䉁䅁䅁䅂䅁䅁䅍䅄䅁䅁䅯督䄰䅁䅯充䅁䅁䅯杧䅑䅁䅅䅁䉁䅁䅁杄十䅁䅁睍祁䑁䅧李㕁䑁䅅䅎㕁䅁䅁䍄䉁䅁䅁䅂䅁䅁䅍䅄䅁䅁䅯䅴䅳䅁䅯䅂䅁䅁䅯全䅑䅁䅅䅁䉁䅁䅁兂䅁䅁䅁䜯嘸兑杷允䅁䅁䅑䅁䑁䅁䅷䅁䭁䙁䱉䅁䭁䅁䅑䅁䭁䥁䕍䅁䉁䅁䅁允䅁䅁䅕䅁䅁䅁琷啑䵅䅉䅅䅁䕁䅁䅁睁䵁䅁䅁权穂杄䅁权剁䅁䅁权䕃䅂䅁允䅁䅁䅅䅁佁䉁䅑䅁硁䑁䅫杍硁䑁䅑䅍睁䑁䅁䅍䅁䅁杷允䅁䅁䅑䅁䑁䅁䅷䅁䭁䙁䰴䅁䭁䉁䅅䅁䭁䝁䔰䅁䉁䅁䅁允䅁䅁䄴杅䅁䑁䅍杍祁䑁䅁䅍睁䑁䅁䅍䅁䅁杷允䅁䅁䅑䅁䑁䅁䅷䅁䭁䱁䱑䅁䭁䅁䅑䅁䭁䡁䔰䅁䉁䅁䅁允䅁䅁䅕䅁䅁䭁祓商䵅䅉䅅䅁䕁䅁䅁睁䵁䅁䅁权ぃ睃䅁权䕁䅁䅁权㑂䅂䅁允䅁䅁䅅䅁䭁䕁䅣䅁䵁䅉䅅䅁䕁䅁䅁睁䵁䅁䅁权ぃ睃䅁权䕁䅁䅁权祂䅂䅁允䅁䅁䅅䅁䙁䅁䅁䅁㡄桮䉰䍄䉁䅁䅁䅂䅁䅁䅍䅄䅁䅁䅯睓䅳䅁䅯䅂䅁䅁䅯睧䅑䅁䅅䅁䉁䅁䅁兂䅁䅁䅁䑇橅兑杷允䅁䅁䅑䅁䑁䅁䅷䅁䭁乁䱁䅁䭁䅁䅑䅁䭁䡁䕣䅁䉁䅁䅁允䅁䅁䅕䅁䅁䱁橨歁䵅䅉䅅䅁䕁䅁䅁睁䵁䅁䅁权乁兄䅁权䕁䅁䅁权睂䅂䅁允䅁䅁䅅䅁䙁䅁䅁䅁䅃䅣䉂䍄䉁䅁䅁䅂䅁䅁䅍䅄䅁䅁䅯杣䅷䅁䅯䅂䅁䅁䅯睧䅑䅁䅅䅁䉁䅁䅁兂䅁䅁䅁偊攰兑杷允䅁䅁䅑䅁䑁䅁䅷䅁䭁䉁䵉䅁䭁䅁䅑䅁䭁䡁䕣䅁䉁䅁䅁允䅁䅁䅕䅁䅁䅁䕂䔷䵁䅉䅅䅁䕁䅁䅁睁䵁䅁䅁权啂兄䅁权䕁䅁䅁权硂䅂䅁允䅁䅁䅅䅁䙁䅁䅁䅁䅄桕䈹䍄䉁䅁䅁䅂䅁䅁䅍䅄䅁䅁䅯䅷䄰䅁䅯䅂䅁䅁䅯睧䅑䅁䅅䅁䉁䅁䅁兂䅁䅁䅁倸穘䅑杷允䅁䅁䅑䅁䑁䅁䅷䅁䭁䑁䱁䅁䭁䅁䅑䅁䭁䉁偳䅁䉁䅁䅁允䅁䅁䅕䅁䅁䉁允䕃䵅䅉䅅䅁䕁䅁䅁睁䵁䅁䅁权⭃睃䅁权䕁䅁䅁权䉃䅂䅁允䅁䅁䅅䅁䙁䅁䅁䅁䅁敧䅰䍄䉁䅁䅁䅂䅁䅁䅍䅄䅁䅁䅯眶䅷䅁䅯䅂䅁䅁䅯睤䅑䅁䅅䅁䉁䅁䅁兂䅁䅁䅁䍓倰兑杷允䅁䅁䅑䅁䑁䅁䅷䅁䭁佁䵷䅁䭁䅁䅑䅁䭁䡁䕣䅁䉁䅁䅁允䅁䅁䅕䅁䅁䕁楚啊䵅䅉䅅䅁䕁䅁䅁睁䵁䅁䅁权ぃ睃䅁权䕁䅁䅁权䕃䅂䅁允䅁䅁䅅䅁䙁䅁䅁䅁元确䉎䍄䉁䅁䅁䅂䅁䅁䅍䅄䅁䅁䅯䅍䅳䅁䅯䅂䅁䅁䅯兢䅑䅁䅅䅁䉁䅁䅁兂䅁䅁䅁䕣䡍兑杷允䅁䅁䅑䅁䑁䅁䅷䅁䭁䡁䵕䅁䭁䅁䅑䅁䭁䡁䕯䅁䉁䅁䅁允䅁䅁䅕䅁䅁偁灔啈䵅䅉䅅䅁䕁䅁䅁睁䵁䅁䅁权⭃兄䅁权剁䅁䅁权ㅂ䅂䅁允䅁䅁䅅䅁佁䉁䅁䅁㍁䑁䅁䅏穁䑁䅁䅍睁䅁䅁䍄䉁䅁䅁䅂䅁䅁䅍䅄䅁䅁䅯杹䅳䅁䅯䅂䅁䅁䅯杣䅑䅁䅅䅁䉁䅁䅁兂䅁䅁䅁䕂歑兑杷允䅁䅁䅑䅁䑁䅁䅷䅁䭁䍁䵕䅁䭁䅁䅑䅁䭁䡁䔸䅁䉁䅁䅁允䅁䅁䅕䅁䅁䕁乂〵䵁䅉䅅䅁䕁䅁䅁睁䵁䅁䅁权流䅄䅁权䕁䅁䅁权⽂䅂䅁允䅁䅁䅅䅁䙁䅁䅁䅁兂⽮䅖䍄䉁䅁䅁䅂䅁䅁䅍䅄䅁䅁䅯䅍䅳䅁䅯䅂䅁䅁䅯兣䅑䅁䅅䅁䉁䅁䅁兂䅁䅁䅁䉍䅉兑杷允䅁䅁䅑䅁䑁䅁䅷䅁䭁䑁䱁䅁䭁䅁䅑䅁䭁䥁䕕䅁䉁䅁䅁允䅁䅁䅕䅁䅁䭁塧䕁䵅䅉䅅䅁䕁䅁䅁睁䵁䅁䅁权㉂䅄䅁权䕁䅁䅁权あ䅂䅁允䅁䅁䅅䅁䙁䅁䅁䅁あ呒䉒䍄䉁䅁䅁䅂䅁䅁䅍䅄䅁䅁䅯权䅷䅁䅯䅂䅁䅁䅯睧䅑䅁䅅䅁䉁䅁䅁兂䅁䅁䅁䩡晫兑杷允䅁䅁䅑䅁䑁䅁䅷䅁䭁䙁䴴䅁䭁䅁䅑䅁䭁䡁䕅䅁䉁䅁䅁允䅁䅁䅕䅁䅁䥁救䕈䵅䅉䅅䅁䕁䅁䅁睁䵁䅁䅁权睁睃䅁权䕁䅁䅁权䑃䅂䅁允䅁䅁䅅䅁䙁䅁䅁䅁睁偤䅸䍄䉁䅁䅁䅂䅁䅁䅍䅄䅁䅁䅯睘䅷䅁䅯充䅁䅁䅯睥䅑䅁䅅䅁䉁䅁䅁杄十䅁䅁杍ぁ䑁䅍䅎ぁ䑁䅁䅍睁䅁䅁䍄䉁䅁䅁䅂䅁䅁䅍䅄䅁䅁䅯䄷䅯䅁䅯充䅁䅁䅯来䅑䅁䅅䅁䉁䅁䅁杄十䅁䅁杍㍁䑁䅅兎睁䑁䅍䅎㍁䅁䅁䍄䉁䅁䅁䅂䅁䅁䅍䅄䅁䅁䅯杁䄰䅁䅯䅂䅁䅁䅯睇䄸䅁䅅䅁䉁䅁䅁兂䅁䅁䅁䝹ㅍ兑杷允䅁䅁䅑䅁䑁䅁䅷䅁䭁䉁义䅁䭁䅁䅑䅁䭁䡁䕕䅁䉁䅁䅁允䅁䅁䅕䅁䅁䕁䅄き䵅䅉䅅䅁䕁䅁䅁睁䵁䅁䅁权坁杄䅁权䕁䅁䅁权㍂䅂䅁允䅁䅁䅅䅁䭁䕁䅣䅁䵁䅉䅅䅁䕁䅁䅁睁䵁䅁䅁权䥃䅄䅁权䕁䅁䅁权㝂䅂䅁允䅁䅁䅅䅁䙁䅁䅁䅁摂稷䉬䍄䉁䅁䅁䅂䅁䅁䅍䅄䅁䅁䅯䅍䅳䅁䅯䅂䅁䅁䅯杦䅑䅁䅅䅁䉁䅁䅁兂䅁䅁䅁䄸祦䅑杷允䅁䅁䅑䅁䑁䅁䅷䅁䭁佁䱉䅁䭁䉁䅅䅁䭁䝁䔸䅁䉁䅁䅁允䅁䅁䄴杅䅁䑁䅍免睁䑁䅣䅍睁䑁䅁䅍䅁䅁杷允䅁䅁䅑䅁䑁䅁䅷䅁䭁偁䭕䅁䭁䅁䅑䅁䭁䉁偳䅁䉁䅁䅁允䅁䅁䅕䅁䅁䉁䝄ぁ䵅䅉䅅䅁䕁䅁䅁睁䵁䅁䅁权瑄䅄䅁权䕁䅁䅁权⽂䅂䅁允䅁䅁䅅䅁䙁䅁䅁䅁潄儱䉊䍄䉁䅁䅁䅂䅁䅁䅍䅄䅁䅁䅯䅪䅷䅁䅯䅂䅁䅁䅯杤䅑䅁䅅䅁䉁䅁䅁兂䅁䅁䅁䉁㉋䅑杷允䅁䅁䅑䅁䑁䅁䅷䅁䭁佁䴴䅁䭁䅁䅑䅁䭁䡁䔸䅁䉁䅁䅁允䅁䅁䅕䅁䅁䝁䱂唵䵁䅉䅅䅁䕁䅁䅁睁䵁䅁䅁权癄䅄䅁权䕁䅁䅁权⽂䅂䅁允䅁䅁䅅䅁䙁䅁䅁䅁奂睱䉬䍄䉁䅁䅁䅂䅁䅁䅍䅄䅁䅁䅯睗䄴䅁䅯䅂䅁䅁䅯䅦䅑䅁䅅䅁䉁䅁䅁兂䅁䅁䅁桬獷兑杷允䅁䅁䅑䅁䑁䅁䅷䅁䭁䕁䰰䅁䭁䉁䅅䅁䭁䥁䕍䅁䉁䅁䅁允䅁䅁䄴杅䅁䑁䅍䅎祁䑁䅧䅍睁䑁䅁䅍䅁䅁杷允䅁䅁䅑䅁䑁䅁䅷䅁䭁䵁䱑䅁䭁䅁䅑䅁䭁䥁䕁䅁䉁䅁䅁允䅁䅁䅕䅁䅁䝁楩商䵅䅉䅅䅁䕁䅁䅁睁䵁䅁䅁权扁䅄䅁权䕁䅁䅁权⭂䅂䅁允䅁䅁䅅䅁䙁䅁䅁䅁䥂䅑䉆䍄䉁䅁䅁䅂䅁䅁䅍䅄䅁䅁䅯杉䄰䅁䅯充䅁䅁䅯兤䅑䅁䅅䅁䉁䅁䅁杄十䅁䅁睍祁䑁䅫李㉁䑁䅁䅍睁䅁䅁䍄䉁䅁䅁䅂䅁䅁䅍䅄䅁䅁䅯睑䄴䅁䅯䅂䅁䅁䅯䅧䅑䅁䅅䅁䉁䅁䅁兂䅁䅁䅁义楷兑杷允䅁䅁䅑䅁䑁䅁䅷䅁䭁䵁䱯䅁䭁䅁䅑䅁䭁䡁䕧䅁䉁䅁䅁允䅁䅁䅕䅁䅁䵁䝲䕍䵅䅉䅅䅁䕁䅁䅁睁䵁䅁䅁权橄睃䅁权剁䅁䅁权あ䅂䅁允䅁䅁䅅䅁佁䉁䅉䅁㍁䑁䅅睍㑁䑁䅕李睁䑁䅍䅁䵁䅉䅅䅁䕁䅁䅁睁䵁䅁䅁权楃䅄䅁权剁䅁䅁权祂䅂䅁允䅁䅁䅅䅁佁䉁䅑䅁硁䑁䅑兎穁䑁䅁䅍睁䑁䅁䅍䅁䅁杷允䅁䅁䅑䅁䑁䅁䅷䅁䭁䉁䵁䅁䭁䅁䅑䅁䭁䡁䔴䅁䉁䅁䅁允䅁䅁䅕䅁䅁䵁協䕇䵅䅉䅅䅁䕁䅁䅁睁䵁䅁䅁权杁睃䅁权䕁䅁䅁权療䅂䅁允䅁䅁䅅䅁䙁䅁䅁䅁睃⽹䅖䍄䉁䅁䅁䅂䅁䅁䅍䅄䅁䅁䅯兡䄰䅁䅯䅂䅁䅁䅯杤䅑䅁䅅䅁䉁䅁䅁兂䅁䅁䅁䑵八兑杷允䅁䅁䅑䅁䑁䅁䅷䅁䭁䍁䱳䅁䭁䅁䅑䅁䭁䥁䕕䅁䉁䅁䅁允䅁䅁䅕䅁䅁佁慄歆䵅䅉䅅䅁䕁䅁䅁睁䵁䅁䅁权穁睃䅁权䕁䅁䅁权ㅂ䅂䅁允䅁䅁䅅䅁䙁䅁䅁䅁㑄杹䉂䍄䉁䅁䅁䅂䅁䅁䅍䅄䅁䅁䅯䅋䄰䅁䅯䅂䅁䅁䅯杧䅑䅁䅅䅁䉁䅁䅁兂䅁䅁䅁䘸硄䅑杷允䅁䅁䅑䅁䑁䅁䅷䅁䭁䑁䱑䅁䭁䅁䅑䅁䭁䡁䕕䅁䉁䅁䅁允䅁䅁䅕䅁䅁䵁潁え䵅䅉䅅䅁䕁䅁䅁睁䵁䅁䅁权灁兄䅁权䕁䅁䅁权䍃䅂䅁允䅁䅁䅅䅁䙁䅁䅁䅁兄睘䉖䍄䉁䅁䅁䅂䅁䅁䅍䅄䅁䅁䅯䅌䅳䅁䅯䅂䅁䅁䅯兦䅑䅁䅅䅁䉁䅁䅁兂䅁䅁䅁婩㍁兑杷允䅁䅁䅑䅁䑁䅁䅷䅁䭁偁䭙䅁䭁䅁䅑䅁䭁䥁䕁䅁䉁䅁䅁允䅁䅁䅕䅁䅁䅁剁歅䵅䅉䅅䅁䕁䅁䅁睁䵁䅁䅁权牂䅄䅁权䕁䅁䅁权㝂䅂䅁允䅁䅁䅅䅁䙁䅁䅁䅁兂晑䅴䍄䉁䅁䅁䅂䅁䅁䅍䅄䅁䅁䅯䅫䄰䅁䅯䅂䅁䅁䅯䅦䅑䅁䅅䅁䉁䅁䅁兂䅁䅁䅁偧扔䅑杷允䅁䅁䅑䅁䑁䅁䅷䅁䭁䑁䱁䅁䭁䅁䅑䅁䭁䥁䕑䅁䉁䅁䅁允䅁䅁䅕䅁䅁䵁牂〵䵁䅉䅅䅁䕁䅁䅁睁䵁䅁䅁权灂䅄䅁权䕁䅁䅁权䍃䅂䅁允䅁䅁䅅䅁䙁䅁䅁䅁潄克䉂䍄䉁䅁䅁䅂䅁䅁䅍䅄䅁䅁䅯䅍䅳䅁䅯䅂䅁䅁䅯䅧䅑䅁䅅䅁䉁䅁䅁兂䅁䅁䅁䉉灈䅑杷允䅁䅁䅑䅁䑁䅁䅷䅁䭁偁䭕䅁䭁䉁䅅䅁䭁䡁䔰䅁䉁䅁䅁允䅁䅁䄴杅䅁䑁䅕睎ㅁ䑁䅣睎睁䑁䅁䅍䅁䅁杷允䅁䅁䅑䅁䑁䅁䅷䅁䭁䑁乍䅁䭁䅁䅑䅁䭁䡁䕯䅁䉁䅁䅁允䅁䅁䅕䅁䅁䥁䝃欳䵁䅉䅅䅁䕁䅁䅁睁䵁䅁䅁权瑂睃䅁权剁䅁䅁权睂䅂䅁允䅁䅁䅅䅁佁䉁䅑䅁硁䑁䅣杍㕁䑁䅧免睁䑁䅁䅍䅁䅁杷允䅁䅁䅑䅁䑁䅁䅷䅁䭁䡁䱳䅁䭁䅁䅑䅁䭁䡁䕉䅁䉁䅁䅁允䅁䅁䅕䅁䅁䭁橃啅䵅䅉䅅䅁䕁䅁䅁睁䵁䅁䅁权塂杄䅁权䕁䅁䅁权硂䅂䅁允䅁䅁䅅䅁䙁䅁䅁䅁杂䉫䉂䍄䉁䅁䅁䅂䅁䅁䅍䅄䅁䅁䅯䅳䄴䅁䅯充䅁䅁䅯兢䅑䅁䅅䅁䉁䅁䅁杄十䅁䅁睎睁䑁䅕兏祁䑁䅍睍穁䅁䅁䍄䉁䅁䅁䅂䅁䅁䅍䅄䅁䅁䅯睕䅳䅁䅯䅂䅁䅁䅯睢䅑䅁䅅䅁䉁䅁䅁兂䅁䅁䅁扐祕兑杷允䅁䅁䅑䅁䑁䅁䅷䅁䭁䍁乑䅁䭁䅁䅑䅁䭁䡁䕯䅁䉁䅁䅁允䅁䅁䅕䅁䅁偁㝁䕆䵅䅉䅅䅁䕁䅁䅁睁䵁䅁䅁权祄兂䅁权䕁䅁䅁权㕂䅂䅁允䅁䅁䅅䅁䙁䅁䅁䅁䅃硅䉸䍄䉁䅁䅁䅂䅁䅁䅍䅄䅁䅁䅯杫䅷䅁䅯䅂䅁䅁䅯䅥䅑䅁䅅䅁䉁䅁䅁兂䅁䅁䅁瑵祙兑杷允䅁䅁䅑䅁䑁䅁䅷䅁䭁䍁乑䅁䭁䅁䅑䅁䭁䡁䕁䅁䉁䅁䅁允䅁䅁䅕䅁䅁䵁噁歆䵅䅉䅅䅁䕁䅁䅁睁䵁䅁䅁权䡁睃䅁权䕁䅁䅁权⭂䅂䅁允䅁䅁䅅䅁䙁䅁䅁䅁㑁祎䉨䍄䉁䅁䅁䅂䅁䅁䅍䅄䅁䅁䅯杪䅳䅁䅯䅂䅁䅁䅯全䅑䅁䅅䅁䉁䅁䅁兂䅁䅁䅁潃樸兑杷允䅁䅁䅑䅁䑁䅁䅷䅁䭁䱁乕䅁䭁䅁䅑䅁䭁䥁䕑䅁䉁䅁䅁允䅁䅁䅕䅁䅁䝁㉒䕊䵅䅉䅅䅁䕁䅁䅁睁䵁䅁䅁权歁兄䅁权䕁䅁䅁权㕂䅂䅁允䅁䅁䅅䅁䙁䅁䅁䅁啃栴䉎䍄䉁䅁䅁䅂䅁䅁䅍䅄䅁䅁䅯睢䅳䅁䅯充䅁䅁䅯兦䅑䅁䅅䅁䉁䅁䅁杄十䅁䅁杍㑁䑁䅅䅏ぁ䑁䅁䅍睁䅁䅁䍄䉁䅁䅁䅂䅁䅁䅍䅄䅁䅁䅯䅊䄰䅁䅯䅂䅁䅁䅯䅤䅑䅁䅅䅁䉁䅁䅁兂䅁䅁䅁伲呕兑杷允䅁䅁䅑䅁䑁䅁䅷䅁䭁䝁䱍䅁䭁䅁䅑䅁䭁䝁䔰䅁䉁䅁䅁允䅁䅁䅕䅁䅁䝁祁ぁ䵅䅉䅅䅁䕁䅁䅁睁䵁䅁䅁权䅃杄䅁权䕁䅁䅁权祂䅂䅁允䅁䅁䅅䅁䙁䅁䅁䅁㑄睵䉂䍄䉁䅁䅁䅂䅁䅁䅍䅄䅁䅁䅯眹䅳䅁䅯䅂䅁䅁䅯睇䄸䅁䅅䅁䉁䅁䅁兂䅁䅁䅁䩑敁兑杷允䅁䅁䅑䅁䑁䅁䅷䅁䭁䱁䵯䅁䭁䉁䅅䅁䭁䡁䕍䅁䉁䅁䅁允䅁䅁䄴䅆䅁䑁䅅䅍穁䑁䅙兎㕁䑁䅁䅍睁䅁䅁䍄䉁䅁䅁䅂䅁䅁䅍䅄䅁䅁䅯睥䅳䅁䅯䅂䅁䅁䅯兤䅑䅁䅅䅁䉁䅁䅁兂䅁䅁䅁䥁啌䅑杷允䅁䅁䅑䅁䑁䅁䅷䅁䭁䍁乑䅁䭁䅁䅑䅁䭁䡁䕳䅁䉁䅁䅁允䅁䅁䅕䅁䅁䉁坄歅䵅䅉䅅䅁䕁䅁䅁睁䵁䅁䅁权歁兄䅁权䕁䅁䅁权㍂䅂䅁允䅁䅁䅅䅁䙁䅁䅁䅁獄硦䉎䍄䉁䅁䅁䅂䅁䅁䅍䅄䅁䅁䅯兤䄰䅁䅯䅂䅁䅁䅯內䅑䅁䅅䅁䉁䅁䅁兂䅁䅁䅁䱏䕑兑杷允䅁䅁䅑䅁䑁䅁䅷䅁䭁䕁乕䅁䭁䅁䅑䅁䭁䉁偳䅁䉁䅁䅁允䅁䅁䅕䅁䅁䡧䡯歙䵅䅉䅅䅁䕁䅁䅁睁䵁䅁䅁权敂睃䅁权䕁䅁䅁权⽂䅂䅁允䅁䅁䅅䅁䙁䅁䅁䅁睃剈䉬䍄䉁䅁䅁䅂䅁䅁䅍䅄䅁䅁䅯䅊䄰䅁䅯䅂䅁䅁䅯䅧䅑䅁䅅䅁䉁䅁䅁兂䅁䅁䅁䵃噳兑杷允䅁䅁䅑䅁䑁䅁䅷䅁䭁䡁䱷䅁䭁䅁䅑䅁䭁䡁䕑䅁䉁䅁䅁允䅁䅁䅕䅁䅁䵁㍃唯䵁䅉䅅䅁䕁䅁䅁睁䵁䅁䅁权塄睃䅁权䕁䅁䅁权㝂䅂䅁允䅁䅁䅅䅁䙁䅁䅁䅁潁兮䉊䍄䉁䅁䅁䅂䅁䅁䅍䅄䅁䅁䅯兂䅷䅁䅯䅂䅁䅁䅯兤䅑䅁䅅䅁䉁䅁䅁兂䅁䅁䅁佁婃䅷杷允䅁䅁䅑䅁䑁䅁䅷䅁䭁䵁䱙䅁䭁䅁䅑䅁䭁䥁䕁䅁䉁䅁䅁允䅁䅁䅕䅁䅁佁⽁歅䵅䅉䅅䅁䕁䅁䅁睁䵁䅁䅁权偂睃䅁权䕁䅁䅁权㙂䅂䅁允䅁䅁䅅䅁䙁䅁䅁䅁䅂健䅆䍄䉁䅁䅁䅂䅁䅁䅍䅄䅁䅁䅯朸䅳䅁䅯充䅁䅁䅯䅤䅑䅁䅅䅁䉁䅁䅁杄十䅁䅁睍ぁ䑁䅕䅍睁䑁䅁䅍睁䅁䅁䍄䉁䅁䅁䅂䅁䅁䅍䅄䅁䅁䅯兂䄰䅁䅯䅂䅁䅁䅯全䅑䅁䅅䅁䉁䅁䅁兂䅁䅁䅁浦朴兑杷允䅁䅁䅑䅁䑁䅁䅷䅁䭁䭁䱅䅁䭁䅁䅑䅁䭁䝁䔸䅁䉁䅁䅁允䅁䅁䅕䅁䅁䭁䝂猶䵁䅉䅅䅁䕁䅁䅁睁䵁䅁䅁权千兄䅁权䕁䅁䅁权瑂䅂䅁允䅁䅁䅅䅁䙁䅁䅁䅁䅁癏䅖䍄䉁䅁䅁䅂䅁䅁䅍䅄䅁䅁䅯克䅳䅁䅯充䅁䅁䅯䅨䅑䅁䅅䅁䉁䅁䅁杄十䅁䅁免㍁䑁䅁睍睁䑁䅉睎ぁ䅁䅁䍄䉁䅁䅁䅂䅁䅁䅍䅄䅁䅁䅯兯䅳䅁䅯䅂䅁䅁䅯䅣䅑䅁䅅䅁䉁䅁䅁兂䅁䅁䅁乁ぐ䅑杷允䅁䅁䅑䅁䑁䅁䅷䅁䭁䵁乣䅁䭁䉁䅅䅁䭁䝁䔰䅁䉁䅁䅁允䅁䅁䄴杅䅁䑁䅫䅍ㅁ䑁䅣兏睁䑁䅁䅍䅁䅁杷允䅁䅁䅑䅁䑁䅁䅷䅁䭁偁䱳䅁䭁䅁䅑䅁䭁䡁䕙䅁䉁䅁䅁允䅁䅁䅕䅁䅁䝁浄〵䵁䅉䅅䅁䕁䅁䅁睁䵁䅁䅁权坂䅄䅁权䕁䅁䅁权㙂䅂䅁允䅁䅁䅅䅁䭁䕁䅣䅁䵁䅉䅅䅁䕁䅁䅁睁䵁䅁䅁权桃睃䅁权䕁䅁䅁权䙃䅂䅁允䅁䅁䅅䅁䙁䅁䅁䅁兂⽁䅎䍄䉁䅁䅁䅂䅁䅁䅍䅄䅁䅁䅯光䄰䅁䅯䅂䅁䅁䅯睧䅑䅁䅅䅁䉁䅁䅁兂䅁䅁䅁䍬噉兑杷允䅁䅁䅑䅁䑁䅁䅷䅁䭁䑁余䅁䭁䅁䅑䅁䭁䝁䔰䅁䉁䅁䅁允䅁䅁䅕䅁䅁䝁呄欸䵁䅉䅅䅁䕁䅁䅁睁䵁䅁䅁权扃睃䅁权䕁䅁䅁权䍃䅂䅁允䅁䅁䅅䅁䙁䅁䅁䅁䅁䩗䅴䍄䉁䅁䅁䅂䅁䅁䅍䅄䅁䅁䅯䄱䅷䅁䅯䅂䅁䅁䅯兢䅑䅁䅅䅁䉁䅁䅁兂䅁䅁䅁䡑牣兑杷允䅁䅁䅑䅁䑁䅁䅷䅁䭁䅁䱫䅁䭁䅁䅑䅁䭁䥁䕕䅁䉁䅁䅁允䅁䅁䅕䅁䅁䥁㑺こ䵅䅉䅅䅁䕁䅁䅁睁䵁䅁䅁权㥃睃䅁权剁䅁䅁权㑂䅂䅁允䅁䅁䅅䅁佁䉁䅉䅁穁䑁䅅䅏㕁䑁䅧李硁䑁䅫䅁䵁䅉䅅䅁䕁䅁䅁睁䵁䅁䅁权求兄䅁权䕁䅁䅁权㙂䅂䅁允䅁䅁䅅䅁䙁䅁䅁䅁潃䍃䉎䍄䉁䅁䅁䅂䅁䅁䅍䅄䅁䅁䅯兯䅳䅁䅯䅂䅁䅁䅯兦䅑䅁䅅䅁䉁䅁䅁兂䅁䅁䅁䝅ㅔ䅑杷允䅁䅁䅑䅁䑁䅁䅷䅁䭁䭁䱅䅁䭁䅁䅑䅁䭁䡁䕧䅁䉁䅁䅁允䅁䅁䅕䅁䅁䭁权䔶䵁䅉䅅䅁䕁䅁䅁睁䵁䅁䅁权䅁睃䅁权䕁䅁䅁权ㅂ䅂䅁允䅁䅁䅅䅁䙁䅁䅁䅁䅃畄䅎䍄䉁䅁䅁䅂䅁䅁䅍䅄䅁䅁䅯䅎䅷䅁䅯充䅁䅁䅯䅤䅑䅁䅅䅁䉁䅁䅁杄十䅁䅁兎ㅁ䑁䅫睍睁䑁䅕李祁䅁䅁䍄䉁䅁䅁䅂䅁䅁䅍䅄䅁䅁䅯睱䅷䅁䅯䅂䅁䅁䅯杧䅑䅁䅅䅁䉁䅁䅁兂䅁䅁䅁䝷椴兑杷允䅁䅁䅑䅁䑁䅁䅷䅁䭁䥁䵫䅁䭁䅁䅑䅁䭁䉁偳䅁䉁䅁䅁允䅁䅁䅕䅁䅁乁塂唫䵁䅉䅅䅁䕁䅁䅁睁䵁䅁䅁权噄䅄䅁权䕁䅁䅁权㍂䅂䅁允䅁䅁䅅䅁䙁䅁䅁䅁㑃眳䉂䍄䉁䅁䅁䅂䅁䅁䅍䅄䅁䅁䅯朶䅳䅁䅯䅂䅁䅁䅯睥䅑䅁䅅䅁䉁䅁䅁兂䅁䅁䅁䙭䡙兑杷允䅁䅁䅑䅁䑁䅁䅷䅁䭁䭁䵑䅁䭁䅁䅑䅁䭁䡁䕍䅁䉁䅁䅁允䅁䅁䅕䅁䅁䑁摪䕅䵅䅉䅅䅁䕁䅁䅁睁䵁䅁䅁权桃睃䅁权䕁䅁䅁权⭂䅂䅁允䅁䅁䅅䅁䙁䅁䅁䅁睄⽙䅨䍄䉁䅁䅁䅂䅁䅁䅍䅄䅁䅁䅯睭䅷䅁䅯䅂䅁䅁䅯睇䄸䅁䅅䅁䉁䅁䅁兂䅁䅁䅁䱁⽶䅑杷允䅁䅁䅑䅁䑁䅁䅷䅁䭁䝁䱙䅁䭁䅁䅑䅁䭁䥁䕅䅁䉁䅁䅁允䅁䅁䅕䅁䅁佁橄䕋䵅䅉䅅䅁䕁䅁䅁睁䵁䅁䅁权㥃睃䅁权䕁䅁䅁权㙂䅂䅁允䅁䅁䅅䅁䙁䅁䅁䅁兄偵䅊䍄䉁䅁䅁䅂䅁䅁䅍䅄䅁䅁䅯䅌䅷䅁䅯充䅁䅁䅯杧䅑䅁䅅䅁䉁䅁䅁杄十䅁䅁睎㕁䑁䅧睍睁䑁䅁杍ㅁ䅁䅁䍄䉁䅁䅁䅂䅁䅁䅍䅄䅁䅁䅯朲䅳䅁䅯䅂䅁䅁䅯睢䅑䅁䅅䅁䉁䅁䅁兂䅁䅁䅁䵉剫兑杷允䅁䅁䅑䅁䑁䅁䅷䅁䭁䅁䰴䅁䭁䅁䅑䅁䭁䡁䔰䅁䉁䅁䅁允䅁䅁䅕䅁䅁䅁䑄歺䵁䅉䅅䅁䕁䅁䅁睁䵁䅁䅁权桃睃䅁权䕁䅁䅁权祂䅂䅁允䅁䅁䅅䅁䙁䅁䅁䅁䅂敱䄱䍄䉁䅁䅁䅂䅁䅁䅍䅄䅁䅁䅯兯䅳䅁䅯䅂䅁䅁䅯內䅑䅁䅅䅁䉁䅁䅁兂䅁䅁䅁偅睌䅑杷允䅁䅁䅑䅁䑁䅁䅷䅁䭁䡁䵙䅁䭁䅁䅑䅁䭁䡁䕣䅁䉁䅁䅁允䅁䅁䅕䅁䅁乁杄歍䵅䅉䅅䅁䕁䅁䅁睁䵁䅁䅁权桃睃䅁权䕁䅁䅁权㕂䅂䅁允䅁䅁䅅䅁䙁䅁䅁䅁䅄⽏䅎䍄䉁䅁䅁䅂䅁䅁䅍䅄䅁䅁䅯杭䅅䅁䅯䅂䅁䅁䅯睢䅑䅁䅅䅁䉁䅁䅁兂䅁䅁䅁䕵睅兑杷允䅁䅁䅑䅁䑁䅁䅷䅁䭁䙁䰰䅁䭁䅁䅑䅁䭁䡁䕁䅁䉁䅁䅁允䅁䅁䅕䅁䅁䙁䡄䕑䵅䅉䅅䅁䕁䅁䅁睁䵁䅁䅁权桃睃䅁权䕁䅁䅁权㉂䅂䅁允䅁䅁䅅䅁䙁䅁䅁䅁䅂瑪䅰䍄䉁䅁䅁䅂䅁䅁䅍䅄䅁䅁䅯睗䄴䅁䅯䅂䅁䅁䅯睥䅑䅁䅅䅁䉁䅁䅁兂䅁䅁䅁桁獁兑杷允䅁䅁䅑䅁䑁䅁䅷䅁䭁䑁䱑䅁䭁䅁䅑䅁䭁䡁䕣䅁䉁䅁䅁允䅁䅁䅕䅁䅁䱁摔䕈䵅䅉䅅䅁䕁䅁䅁睁䵁䅁䅁权ㅁ兄䅁权䕁䅁䅁权㡂䅂䅁允䅁䅁䅅䅁䙁䅁䅁䅁允杉䉖䍄䉁䅁䅁䅂䅁䅁䅍䅄䅁䅁䅯儫䅷䅁䅯充䅁䅁䅯䅧䅑䅁䅅䅁䉁䅁䅁杄啁䅁䅁杍ぁ䑁䅅睍ㅁ䑁䅕杍㑁䑁䅫䅁䵁䅉䅅䅁䕁䅁䅁睁䵁䅁䅁权ㅂ兄䅁权䕁䅁䅁权㙂䅂䅁允䅁䅁䅅䅁䙁䅁䅁䅁奂党䉬䍄䉁䅁䅁䅂䅁䅁䅍䅄䅁䅁䅯杭䅳䅁䅯䅂䅁䅁䅯睇䄸䅁䅅䅁䉁䅁䅁兂䅁䅁䅁䕧橫兑杷允䅁䅁䅑䅁䑁䅁䅷䅁䭁䙁䵳䅁䭁䅁䅑䅁䭁䥁䕕䅁䉁䅁䅁允䅁䅁䅕䅁䅁䙁䍃啅䵅䅉䅅䅁䕁䅁䅁睁䵁䅁䅁权奄睃䅁权䕁䅁䅁权硂䅂䅁允䅁䅁䅅䅁䙁䅁䅁䅁元睸䈹䍄䉁䅁䅁䅂䅁䅁䅍䅄䅁䅁䅯朷䄰䅁䅯充䅁䅁䅯入䅑䅁䅅䅁䉁䅁䅁杄十䅁䅁䅎㑁䑁䅕䅏祁䑁䅕䅏ㅁ䅁䅁䍄䉁䅁䅁䅂䅁䅁䅍䅄䅁䅁䅯六䅳䅁䅯䅂䅁䅁䅯睢䅑䅁䅅䅁䉁䅁䅁兂䅁䅁䅁䵋噅兑杷允䅁䅁䅑䅁䑁䅁䅷䅁䭁䭁䱅䅁䭁䅁䅑䅁䭁䡁䔸䅁䉁䅁䅁允䅁䅁䅕䅁䅁䵁慁唶䵁䅉䅅䅁䕁䅁䅁睁䵁䅁䅁权桃睃䅁权䕁䅁䅁权䍃䅂䅁允䅁䅁䅅䅁䙁䅁䅁䅁杂癲䅆䍄䉁䅁䅁䅂䅁䅁䅍䅄䅁䅁䅯睱䅷䅁䅯䅂䅁䅁䅯兣䅑䅁䅅䅁䉁䅁䅁兂䅁䅁䅁伸朸兑杷允䅁䅁䅑䅁䑁䅁䅷䅁䭁䡁䱙䅁䭁䅁䅑䅁䭁䡁䕣䅁䉁䅁䅁允䅁䅁䅕䅁䅁䥁䅃〳䵁䅉䅅䅁䕁䅁䅁睁䵁䅁䅁权䉃兄䅁权䕁䅁䅁权䕃䅂䅁允䅁䅁䅅䅁䙁䅁䅁䅁䅂睰䉤䍄䉁䅁䅁䅂䅁䅁䅍䅄䅁䅁䅯䅒䅳䅁䅯䅂䅁䅁䅯杣䅑䅁䅅䅁䉁䅁䅁兂䅁䅁䅁䥷䡉兑杷允䅁䅁䅑䅁䑁䅁䅷䅁䭁䩁乙䅁䭁䅁䅑䅁䭁䥁䕅䅁䉁䅁䅁允䅁䅁䅕䅁䅁䭁卄啁䵅䅉䅅䅁䕁䅁䅁睁䵁䅁䅁权㡃睃䅁权䕁䅁䅁权瑂䅂䅁允䅁䅁䅅䅁䙁䅁䅁䅁睃硕䉒䍄䉁䅁䅁䅂䅁䅁䅍䅄䅁䅁䅯眱䅷䅁䅯䅂䅁䅁䅯䅦䅑䅁䅅䅁䉁䅁䅁兂䅁䅁䅁䙍砷䅑杷允䅁䅁䅑䅁䑁䅁䅷䅁䭁䡁䱅䅁䭁䅁䅑䅁䭁䥁䕅䅁䉁䅁䅁允䅁䅁䅕䅁䅁䍁求欸䵁䅉䅅䅁䕁䅁䅁睁䵁䅁䅁权⭁杄䅁权䕁䅁䅁权䍃䅂䅁允䅁䅁䅅䅁䙁䅁䅁䵁煄䡚䉎䍄䉁䅁䅁䅂䅁䅁䅍䅄䅁䅁䅯䅶䅳䅁䅯䅂䅁䅁䅯杣䅑䅁䅅䅁䉁䅁䅁兂䅁䅁䅁䴸偳兑杷允䅁䅁䅑䅁䑁䅁䅷䅁䭁偁䬰䅁䭁䅁䅑䅁䭁䡁䕣䅁䉁䅁䅁允䅁䅁䅕䅁䅁䩁獁歆䵅䅉䅅䅁䕁䅁䅁睁䵁䅁䅁权㡃睃䅁权䕁䅁䅁权㕂䅂䅁允䅁䅁䅅䅁䙁䅁䅁䅁睃栶䉂䍄䉁䅁䅁䅂䅁䅁䅍䅄䅁䅁䅯兗䅷䅁䅯充䅁䅁䅯入䅑䅁䅅䅁䉁䅁䅁杄十䅁䅁睎睁䑁䅅杍㕁䑁䅁䅍睁䅁䅁䍄䉁䅁䅁䅂䅁䅁䅍䅄䅁䅁䅯儲䅷䅁䅯䅂䅁䅁䅯睇䄸䅁䅅䅁䉁䅁䅁兂䅁䅁䅁䥏杁兑杷允䅁䅁䅑䅁䑁䅁䅷䅁䭁䡁䰴䅁䭁䅁䅑䅁䭁䡁䕷䅁䉁䅁䅁允䅁䅁䅕䅁䅁䵁䙁欷䵁䅉䅅䅁䕁䅁䅁睁䵁䅁䅁权㝃睃䅁权剁䅁䅁权㝂䅂䅁允䅁䅁䅅䅁佁䉁䅉䅁ぁ䑁䅑李ㅁ䑁䅉䅍睁䑁䅁䅁䵁䅉䅅䅁䕁䅁䅁睁䵁䅁䅁权敂兄䅁权䕁䅁䅁权㝂䅂䅁允䅁䅁䅅䅁䙁䅁䅁䅁䕁剃䉚䍄䉁䅁䅁䅂䅁䅁䅍䅄䅁䅁䅯䅶䅳䅁䅯䅂䅁䅁䅯䅤䅑䅁䅅䅁䉁䅁䅁兂䅁䅁䅁䑙位兑杷允䅁䅁䅑䅁䑁䅁䅷䅁䭁䱁䱷䅁䭁䅁䅑䅁䭁䡁䕳䅁䉁䅁䅁允䅁䅁䅕䅁䅁䵁晨ぁ䵅䅉䅅䅁䕁䅁䅁睁䵁䅁䅁权㍄䅄䅁权䕁䅁䅁权䍃䅂䅁允䅁䅁䅅䅁䙁䅁䅁䅁䅄券䉆䍄䉁䅁䅁䅂䅁䅁䅍䅄䅁䅁䅯末䅳䅁䅯䅂䅁䅁䅯內䅑䅁䅅䅁䉁䅁䅁兂䅁䅁䅁䑯䙳兑杷允䅁䅁䅑䅁䑁䅁䅷䅁䭁䡁乳䅁䭁䅁䅑䅁䭁䡁䔸䅁䉁䅁䅁允䅁䅁䅕䅁䅁䕁兄〲䵁䅉䅅䅁䕁䅁䅁睁䵁䅁䅁权䡂睃䅁权䕁䅁䅁权㝂䅂䅁允䅁䅁䅅䅁䙁䅁䅁䅁杁偺䅊䍄䉁䅁䅁䅂䅁䅁䅍䅄䅁䅁䅯䅶䅳䅁䅯䅂䅁䅁䅯杤䅑䅁䅅䅁䉁䅁䅁兂䅁䅁䅁䙡䅯兑杷允䅁䅁䅑䅁䑁䅁䅷䅁䭁䡁䴸䅁䭁䅁䅑䅁䭁䥁䕁䅁䉁䅁䅁允䅁䅁䅯睒䅁䅁杷允䅁䅁䅑䅁䑁䅁䅷䅁䭁䱁䱷䅁䭁䅁䅑䅁䭁䥁䕁䅁䉁䅁䅁允䅁䅁䅕䅁䅁䍁⽧䕆䵅䅉䅅䅁䕁䅁䅁睁䵁䅁䅁权㥃睃䅁权剁䅁䅁权ㅂ䅂䅁允䅁䅁䅅䅁佁䉁䅉䅁穁䑁䅉免ㅁ䑁䅕䅍睁䑁䅁䅁䵁䅉䅅䅁䕁䅁䅁睁䵁䅁䅁权灁兄䅁权剁䅁䅁权㕂䅂䅁允䅁䅁䅅䅁佁䉁䅑䅁硁䑁䅉李穁䑁䅕免ぁ䑁䅍睍䅁䅁杷允䅁䅁䅑䅁䑁䅁䅷䅁䭁䥁临䅁䭁䅁䅑䅁䭁䉁偳䅁䉁䅁䅁允䅁䅁䅕䅁䅁䡁㝩䕉䵅䅉䅅䅁䕁䅁䅁睁䵁䅁䅁权浃䅄䅁权䕁䅁䅁权祂䅂䅁允䅁䅁䅅䅁䙁䅁䅁䅁䅃晷䄹䍄䉁䅁䅁䅂䅁䅁䅍䅄䅁䅁䅯杴䄰䅁䅯充䅁䅁䅯䅤䅑䅁䅅䅁䉁䅁䅁杄十䅁䅁睎㉁䑁䅁杍硁䑁䅁免㍁䅁䅁䍄䉁䅁䅁䅂䅁䅁䅍䅄䅁䅁䅯杍䄰䅁䅯䅂䅁䅁䅯睤䅑䅁䅅䅁䉁䅁䅁兂䅁䅁䅁䉷㜯䅑杷允䅁䅁䅑䅁䑁䅁䅷䅁䭁䩁佉䅁䭁䅁䅑䅁䭁䥁䕉䅁䉁䅁䅁允䅁䅁䅕䅁䅁䥁偃唲䵁䅉䅅䅁䕁䅁䅁睁䵁䅁䅁权ㅄ䅄䅁权䕁䅁䅁权穂䅂䅁允䅁䅁䅅䅁䙁䅁䅁䅁权⬳䅤䍄䉁䅁䅁䅂䅁䅁䅍䅄䅁䅁䅯儷䅯䅁䅯䅂䅁䅁䅯来䅑䅁䅅䅁䉁䅁䅁兂䅁䅁䅁䍵扉兑杷允䅁䅁䅑䅁䑁䅁䅷䅁䭁䱁䱷䅁䭁䅁䅑䅁䭁䡁䕍䅁䉁䅁䅁允䅁䅁䅕䅁䅁䭁䭹歅䵅䅉䅅䅁䕁䅁䅁睁䵁䅁䅁权䅄睃䅁权䕁䅁䅁权瑂䅂䅁允䅁䅁䅅䅁䙁䅁䅁䅁兂杹䉊䍄䉁䅁䅁䅂䅁䅁䅍䅄䅁䅁䅯杬䅳䅁䅯䅂䅁䅁䅯兤䅑䅁䅅䅁䉁䅁䅁兂䅁䅁䅁䱑発䅑杷允䅁䅁䅑䅁䑁䅁䅷䅁䭁䭁䵍䅁䭁䅁䅑䅁䭁䥁䕅䅁䉁䅁䅁允䅁䅁䅕䅁䅁䝁䝸䕈䵅䅉䅅䅁䕁䅁䅁睁䵁䅁䅁权い权䅁权剁䅁䅁权⭂䅂䅁允䅁䅁䅅䅁佁䉁䅉䅁㑁䑁䅑兏睁䑁䅙䅍睁䑁䅁䅁䵁䅉䅅䅁䕁䅁䅁睁䵁䅁䅁权㡁䅄䅁权䕁䅁䅁权㡂䅂䅁允䅁䅁䅅䅁䙁䅁䅁䅁䅁䅯䉨䍄䉁䅁䅁䅂䅁䅁䅍䅄䅁䅁䅯全䅷䅁䅯䅂䅁䅁䅯䅨䅑䅁䅅䅁䉁䅁䅁兂䅁䅁䅁䭷慔䅑杷允䅁䅁䅑䅁䑁䅁䅷䅁䭁䉁乙䅁䭁䅁䅑䅁䭁䥁䕍䅁䉁䅁䅁允䅁䅁䅕䅁䅁䍁敂欶䵁䅉䅅䅁䕁䅁䅁睁䵁䅁䅁权䅄睃䅁权䕁䅁䅁权㙂䅂䅁允䅁䅁䅅䅁䙁䅁䅁䅁奂䅅䉎䍄䉁䅁䅁䅂䅁䅁䅍䅄䅁䅁䅯共䅷䅁䅯䅂䅁䅁䅯䅧䅑䅁䅅䅁䉁䅁䅁兂䅁䅁䅁䑅㥌䅑杷允䅁䅁䅑䅁䑁䅁䅷䅁䭁䱁䵣䅁䭁䅁䅑䅁䭁䥁䕁䅁䉁䅁䅁允䅁䅁䅕䅁䅁䑁㍃唸䵁䅉䅅䅁䕁䅁䅁睁䵁䅁䅁权祄权䅁权䕁䅁䅁权⽂䅂䅁允䅁䅁䅅䅁䙁䅁䅁䅁䥄睅䉖䍄䉁䅁䅁䅂䅁䅁䅍䅄䅁䅁䅯䅷䅳䅁䅯䅂䅁䅁䅯兣䅑䅁䅅䅁䉁䅁䅁兂䅁䅁䅁䑩䝳兑杷允䅁䅁䅑䅁䑁䅁䅷䅁䭁䙁䵙䅁䭁䅁䅑䅁䭁䥁䕉䅁䉁䅁䅁允䅁䅁䅯睒䅁䅁杷允䅁䅁䅑䅁䑁䅁䅷䅁䭁䵁䱁䅁䭁䅁䅑䅁䭁䥁䕕䅁䉁䅁䅁允䅁䅁䅕䅁䅁佁㍩啂䵅䅉䅅䅁䕁䅁䅁睁䵁䅁䅁权䅄睃䅁权䕁䅁䅁权㥂䅂䅁允䅁䅁䅅䅁䙁䅁䅁䅁㑄䅡䉤䍄䉁䅁䅁䅂䅁䅁䅍䅄䅁䅁䅯术䅳䅁䅯䅂䅁䅁䅯杦䅑䅁䅅䅁䉁䅁䅁兂䅁䅁䅁䵈癉兑杷允䅁䅁䅑䅁䑁䅁䅷䅁䭁䙁估䅁䭁䅁䅑䅁䭁䡁䕅䅁䉁䅁䅁允䅁䅁䅕䅁䅁䥁啷䕇䵅䅉䅅䅁䕁䅁䅁睁䵁䅁䅁权灃睃䅁权䕁䅁䅁权㍂䅂䅁允䅁䅁䅅䅁䙁䅁䅁䅁䝃祣䉊䍄䉁䅁䅁䅂䅁䅁䅍䅄䅁䅁䅯睈䅳䅁䅯充䅁䅁䅯內䅑䅁䅅䅁䉁䅁䅁杄十䅁䅁杍㕁䑁䅙李㑁䑁䅣兎ぁ䅁䅁䍄䉁䅁䅁䅂䅁䅁䅍䅄䅁䅁䅯䄰䅳䅁䅯䅂䅁䅁䅯睧䅑䅁䅅䅁䉁䅁䅁兂䅁䅁䅁䩹䔴兑杷允䅁䅁䅑䅁䑁䅁䅷䅁䭁䙁䴸䅁䭁䅁䅑䅁䭁䡁䕯䅁䉁䅁䅁允䅁䅁䅕䅁䅁䩁㥩ぃ䵅䅉䅅䅁䕁䅁䅁睁䵁䅁䅁权⽁䅄䅁权䕁䅁䅁权扁睄䅁允䅁䅁䅅䅁䙁䅁䅁䅁捁别䉤䍄䉁䅁䅁䅂䅁䅁䅍䅄䅁䅁䅯杦䅳䅁䅯䅂䅁䅁䅯睥䅑䅁䅅䅁䉁䅁䅁兂䅁䅁䅁偧〷䅑杷允䅁䅁䅑䅁䑁䅁䅷䅁䭁䱁䱫䅁䭁䅁䅑䅁䭁䡁䕕䅁䉁䅁䅁允䅁䅁䅕䅁䅁佁䰶お䵅䅉䅅䅁䕁䅁䅁睁䵁䅁䅁权ㅄ䅄䅁权剁䅁䅁权扁睄䅁允䅁䅁䅅䅁佁䉁䅉䅁祁䑁䅕䅏睁䑁䅉䅏㉁䑁䅕䅁䵁䅉䅅䅁䕁䅁䅁睁䵁䅁䅁权塂杄䅁权剁䅁䅁权あ䅂䅁允䅁䅁䅅䅁佁䉁䅑䅁硁䑁䅙睍㑁䑁䅕䅏睁䑁䅁䅍䅁䅁杷允䅁䅁䅑䅁䑁䅁䅷䅁䭁䉁乁䅁䭁䅁䅑䅁䭁䉁偳䅁䉁䅁䅁允䅁䅁䅕䅁䅁乁䕤啎䵅䅉䅅䅁䕁䅁䅁睁䵁䅁䅁权扃睃䅁权剁䅁䅁权䕃䅂䅁允䅁䅁䅅䅁佁䉁䅉䅁ぁ䑁䅑䅍ㅁ䑁䅙䅎睁䑁䅣䅁䵁䅉䅅䅁䕁䅁䅁睁䵁䅁䅁权汃睃䅁权䕁䅁䅁权療䅂䅁允䅁䅁䅅䅁䙁䅁䅁䅁獃䉓䉊䍄䉁䅁䅁䅂䅁䅁䅍䅄䅁䅁䅯眹䅷䅁䅯䅂䅁䅁䅯全䅑䅁䅅䅁䉁䅁䅁兂䅁䅁䅁偧晳兑杷允䅁䅁䅑䅁䑁䅁䅷䅁䭁偁䵧䅁䭁䅁䅑䅁䭁䥁䕕䅁䉁䅁䅁允䅁䅁䅕䅁䅁䭁慄商䵅䅉䅅䅁䕁䅁䅁睁䵁䅁䅁权灁睃䅁权䕁䅁䅁权扁睄䅁允䅁䅁䅅䅁䙁䅁䅁䅁兂⽳䄱䍄䉁䅁䅁䅂䅁䅁䅍䅄䅁䅁䅯䅷䅳䅁䅯䅂䅁䅁䅯睥䅑䅁䅅䅁䉁䅁䅁兂䅁䅁䅁䱡䍑兑杷允䅁䅁䅑䅁䑁䅁䅷䅁䭁䡁䱯䅁䭁䅁䅑䅁䭁䡁䕑䅁䉁䅁䅁允䅁䅁䅕䅁䅁䅁䍩啉䵅䅉䅅䅁䕁䅁䅁睁䵁䅁䅁权汃睃䅁权䕁䅁䅁权ㅂ䅂䅁允䅁䅁䅅䅁䙁䅁䅁䅁䵁剑䉂䍄䉁䅁䅁䅂䅁䅁䅍䅄䅁䅁䅯睘䅷䅁䅯䅂䅁䅁䅯睢䅑䅁䅅䅁䉁䅁䅁兂䅁䅁䅁䅙煦䅑杷允䅁䅁䅑䅁䑁䅁䅷䅁䭁偁䭍䅁䭁䅁䅑䅁䭁䉁偳䅁䉁䅁䅁允䅁䅁䅕䅁䅁䕁䑱啌䵅䅉䅅䅁䕁䅁䅁睁䵁䅁䅁权敄睃䅁权剁䅁䅁权祂䅂䅁允䅁䅁䅅䅁䭁䕁䅣䅁䵁䅉䅅䅁䕁䅁䅁睁䵁䅁䅁权瑄权䅁权䕁䅁䅁权䑃䅂䅁允䅁䅁䅅䅁䙁䅁䅁䅁啁桱䉸䍄䉁䅁䅁䅂䅁䅁䅍䅄䅁䅁䅯眸䅯䅁䅯䅂䅁䅁䅯来䅑䅁䅅䅁䉁䅁䅁兂䅁䅁䅁㍒睉兑杷允䅁䅁䅑䅁䑁䅁䅷䅁䭁䑁䴴䅁䭁䅁䅑䅁䭁䡁䔰䅁䉁䅁䅁允䅁䅁䅕䅁䅁乁剧ぅ䵅䅉䅅䅁䕁䅁䅁睁䵁䅁䅁权穄权䅁权䕁䅁䅁权睂䅂䅁允䅁䅁䅅䅁䙁䅁䅁䅁䝁卯䈹䍄䉁䅁䅁䅂䅁䅁䅍䅄䅁䅁䅯兌䄰䅁䅯䅂䅁䅁䅯兦䅑䅁䅅䅁䉁䅁䅁兂䅁䅁䅁䝯桪䅑杷允䅁䅁䅑䅁䑁䅁䅷䅁䭁䝁䱅䅁䭁䅁䅑䅁䭁䥁䕍䅁䉁䅁䅁允䅁䅁䅕䅁䅁䍁婁啄䵅䅉䅅䅁䕁䅁䅁睁䵁䅁䅁权穄权䅁权䕁䅁䅁权硂䅂䅁允䅁䅁䅅䅁䙁䅁䅁䅁⽄穮䉂䍄䉁䅁䅁䅂䅁䅁䅍䅄䅁䅁䅯睉䅷䅁䅯充䅁䅁䅯督䅑䅁䅅䅁䉁䅁䅁杄十䅁䅁睍穁䑁䅧李㉁䑁䅁䅍睁䅁䅁䍄䉁䅁䅁䅂䅁䅁䅍䅄䅁䅁䅯眯䅷䅁䅯䅂䅁䅁䅯䅣䅑䅁䅅䅁䉁䅁䅁兂䅁䅁䅁䥁牦䅑杷允䅁䅁䅑䅁䑁䅁䅷䅁䭁䉁䵳䅁䭁䅁䅑䅁䭁䡁䕍䅁䉁䅁䅁允䅁䅁䅕䅁䅁䉁桧䕁䵅䅉䅅䅁䕁䅁䅁睁䵁䅁䅁权䝂䅄䅁权䕁䅁䅁权㕂䅂䅁允䅁䅁䅅䅁䙁䅁䅁䅁潂睊䉨䍄䉁䅁䅁䅂䅁䅁䅍䅄䅁䅁䅯睆䄰䅁䅯充䅁䅁䅯兦䅑䅁䅅䅁䉁䅁䅁杄十䅁䅁免㑁䑁䅙䅏祁䑁䅉李㑁䅁䅁䍄䉁䅁䅁䅂䅁䅁䅍䅄䅁䅁䅯䅓䅷䅁䅯䅂䅁䅁䅯入䅑䅁䅅䅁䉁䅁䅁兂䅁䅁䅁椳煳兑杷允䅁䅁䅑䅁䑁䅁䅷䅁䭁乁䵑䅁䭁䅁䅑䅁䭁䡁䔸䅁䉁䅁䅁允䅁䅁䅕䅁䅁䥁奄䕅䵅䅉䅅䅁䕁䅁䅁睁䵁䅁䅁权楃睃䅁权䕁䅁䅁权䑃䅂䅁允䅁䅁䅅䅁䙁䅁䅁䅁䅄兲䉒䍄䉁䅁䅁䅂䅁䅁䅍䅄䅁䅁䅯䅓䅷䅁䅯充䅁䅁䅯兤䅑䅁䅅䅁䉁䅁䅁杄十䅁䅁杍ㅁ䑁䅑兎硁䑁䅁䅍睁䅁䅁䍄䉁䅁䅁䅂䅁䅁䅍䅄䅁䅁䅯眸䅯䅁䅯䅂䅁䅁䅯兤䅑䅁䅅䅁䉁䅁䅁兂䅁䅁䅁湕穣兑杷允䅁䅁䅑䅁䑁䅁䅷䅁䭁䍁䴰䅁䭁䉁䅅䅁䭁䡁䕉䅁䉁䅁䅁允䅁䅁䄴䅆䅁䑁䅅免穁䑁䅧兏ぁ䑁䅧李㍁䅁䅁䍄䉁䅁䅁䅂䅁䅁䅍䅄䅁䅁䅯睎䅳䅁䅯䅂䅁䅁䅯杤䅑䅁䅅䅁䉁䅁䅁兂䅁䅁䅁䩑䝕兑杷允䅁䅁䅑䅁䑁䅁䅷䅁䭁䕁䵑䅁䭁䉁䅅䅁䭁䡁䕣䅁䉁䅁䅁允䅁䅁䄴杅䅁䑁䅣睍睁䑁䅁免㍁䑁䅧䅍䅁䅁杷允䅁䅁䅑䅁䑁䅁䅷䅁䭁䡁䱧䅁䭁䅁䅑䅁䭁䡁䔸䅁䉁䅁䅁允䅁䅁䅕䅁䅁佁扨歅䵅䅉䅅䅁䕁䅁䅁睁䵁䅁䅁权㝂睃䅁权剁䅁䅁权㥂䅂䅁允䅁䅁䅅䅁佁䉁䅉䅁㉁䑁䅁兎睁䑁䅁䅍睁䑁䅁䅁䵁䅉䅅䅁䕁䅁䅁睁䵁䅁䅁权⽄兄䅁权䕁䅁䅁权䙃䅂䅁允䅁䅁䅅䅁䙁䵁ㅐ䙋㕷杮䉆䍄䉁䅁䅁䅂䅁䅁䅍䅄䅁䅁䅯眸䅯䅁䅯䅂䅁䅁䅯內䅑䅁䅅䅁䉁䅁䅁兂䅁䅁䅁䉹祕兑杷允䅁䅁䅑䅁䑁䅁䅷䅁䭁偁䱅䅁䭁䅁䅑䅁䭁䡁䕙䅁䉁䅁䅁允䅁䅁䅕䅁䅁䱁⽃う䵅䅉䅅䅁䕁䅁䅁睁䵁䅁䅁权穄权䅁权䕁䅁䅁权㕂䅂䅁允䅁䅁䅅䅁䙁䅁䅁䅁楃楂䈹䍄䉁䅁䅁䅂䅁䅁䅍䅄䅁䅁䅯杦䅷䅁䅯䅂䅁䅁䅯杧䅑䅁䅅䅁䉁䅁䅁兂䅁䅁䅁䝵䑷兑杷允䅁䅁䅑䅁䑁䅁䅷䅁䭁䉁乑䅁䭁䅁䅑䅁䭁䥁䕁䅁䉁䅁䅁允䅁䅁䅕䅁䅁䅁䕂歆䵅䅉䅅䅁䕁䅁䅁睁䵁䅁䅁权㍂睃䅁权䕁䅁䅁权䉃䅂䅁允䅁䅁䅅䅁䙁䅁䅁䅁权栯䈹䍄䉁䅁䅁䅂䅁䅁䅍䅄䅁䅁䅯睍䅳䅁䅯充䅁䅁䅯䅣䅑䅁䅅䅁䉁䅁䅁杄十䅁䅁兎ㅁ䑁䅑䅎睁䑁䅁䅍睁䅁䅁䍄䉁䅁䅁䅂䅁䅁䅍䅄䅁䅁䅯杂䅷䅁䅯䅂䅁䅁䅯杧䅑䅁䅅䅁䉁䅁䅁兂䅁䅁䅁䱁杔䅑杷允䅁䅁䅑䅁䑁䅁䅷䅁䭁䩁䵷䅁䭁䉁䅅䅁䭁䉁偳䅁䉁䅁䅁允䅁䅁䄴䅅䅁䑁䅣睎㍁䑁䅙䅍睁䑁䅁䅁䵁䅉䅅䅁䕁䅁䅁睁䵁䅁䅁权㑂睃䅁权䕁䅁䅁权䉃䅂䅁允䅁䅁䅅䅁䙁䅁䅁䅁獂䉉䉎䍄䉁䅁䅁䅂䅁䅁䅍䅄䅁䅁䅯杮䄴䅁䅯䅂䅁䅁䅯督䅑䅁䅅䅁䉁䅁䅁权䡂䅁䅁䍄䉁䅁䅁䅂䅁䅁䅍䅄䅁䅁䅯材䅷䅁䅯䅂䅁䅁䅯䅣䅑䅁䅅䅁䉁䅁䅁兂䅁䅁䅁䕑唸兑杷允䅁䅁䅑䅁䑁䅁䅷䅁䭁䭁䵯䅁䭁䅁䅑䅁䭁䡁䔴䅁䉁䅁䅁允䅁䅁䅕䅁䅁䅁灚啋䵅䅉䅅䅁䕁䅁䅁睁䵁䅁䅁权楄兄䅁权剁䅁䅁权㕂䅂䅁允䅁䅁䅅䅁佁䉁䅉䅁ㅁ䑁䅫睎㉁䑁䅅䅍睁䑁䅁䅁䵁䅉䅅䅁䕁䅁䅁睁䵁䅁䅁权癄睃䅁权䕁䅁䅁权㍂䅂䅁允䅁䅁䅅䅁䙁䅁䅁䅁㡃硫䉰䍄䉁䅁䅁䅂䅁䅁䅍䅄䅁䅁䅯材䅷䅁䅯䅂䅁䅁䅯入䅑䅁䅅䅁䉁䅁䅁兂䅁䅁䅁䝪儰兑杷允䅁䅁䅑䅁䑁䅁䅷䅁䭁䉁䱁䅁䭁䅁䅑䅁䭁䡁䔸䅁䉁䅁䅁允䅁䅁䅕䅁䅁乁剂欯䵁䅉䅅䅁䕁䅁䅁睁䵁䅁䅁权䭄䅄䅁权䕁䅁䅁权睂䅂䅁允䅁䅁䅅䅁䙁䅁䅁䅁獄栴䉖䍄䉁䅁䅁䅂䅁䅁䅍䅄䅁䅁䅯䅄䅳䅁䅯䅂䅁䅁䅯兣䅑䅁䅅䅁䉁䅁䅁兂䅁䅁䅁䅫䑉兑杷允䅁䅁䅑䅁䑁䅁䅷䅁䭁偁䭍䅁䭁䅁䅑䅁䭁䡁䔸䅁䉁䅁䅁允䅁䅁䅕䅁䅁䙁汑ぉ䵅䅉䅅䅁䕁䅁䅁睁䵁䅁䅁权坂䅄䅁权䕁䅁䅁权硂䅂䅁允䅁䅁䅅䅁䙁䅁䅁䅁潄穚䉬䍄䉁䅁䅁䅂䅁䅁䅍䅄䅁䅁䅯杏䅳䅁䅯䅂䅁䅁䅯睧䅑䅁䅅䅁䉁䅁䅁兂䅁䅁䅁䬸穄䅑杷允䅁䅁䅑䅁䑁䅁䅷䅁䭁䑁䱷䅁䭁䉁䅅䅁䭁䥁䕕䅁䉁䅁䅁允䅁䅁䄴杅䅁䑁䅧睍㉁䑁䅣䅍睁䑁䅁䅍䅁䅁杷允䅁䅁䅑䅁䑁䅁䅷䅁䭁䩁䱙䅁䭁䅁䅑䅁䭁䉁偳䅁䉁䅁䅁允䅁䅁䅕䅁䅁䱁䱄䔸䵁䅉䅅䅁䕁䅁䅁睁䵁䅁䅁权穄权䅁权䕁䅁䅁权䍃䅂䅁允䅁䅁䅅䅁䙁䅁䅁䅁畃祚䉖䍄䉁䅁䅁䅂䅁䅁䅍䅄䅁䅁䅯䅳䅷䅁䅯充䅁䅁䅯䅥䅑䅁䅅䅁䉁䅁䅁杄十䅁䅁䅎ぁ䑁䅧䅍睁䑁䅁䅍睁䅁䅁䍄䉁䅁䅁䅂䅁䅁䅍䅄䅁䅁䅯䅐䅷䅁䅯䅂䅁䅁䅯杧䅑䅁䅅䅁䉁䅁䅁兂䅁䅁䅁䈶䝧兑杷允䅁䅁䅑䅁䑁䅁䅷䅁䭁佁䵁䅁䭁䉁䅅䅁䭁䡁䕍䅁䉁䅁䅁允䅁䅁䄴杅䅁䑁䅉杍㕁䑁䅁兎穁䑁䅙䅎䅁䅁杷允䅁䅁䅑䅁䑁䅁䅷䅁䭁䉁䵁䅁䭁䅁䅑䅁䭁䥁䕑䅁䉁䅁䅁允䅁䅁䅕䅁䅁䵁睩歂䵅䅉䅅䅁䕁䅁䅁睁䵁䅁䅁权穄权䅁权䕁䅁䅁权㡂䅂䅁允䅁䅁䅅䅁䙁䅁䅁䅁䕂祩䉤䍄䉁䅁䅁䅂䅁䅁䅍䅄䅁䅁䅯䅨䅷䅁䅯䅂䅁䅁䅯来䅑䅁䅅䅁䉁䅁䅁兂䅁䅁䅁䥋䕷兑杷允䅁䅁䅑䅁䑁䅁䅷䅁䭁䵁䵯䅁䭁䅁䅑䅁䭁䡁䔴䅁䉁䅁䅁允䅁䅁䅕䅁䅁䍁呂商䵅䅉䅅䅁䕁䅁䅁睁䵁䅁䅁权㍄权䅁权䕁䅁䅁权ㅂ䅂䅁允䅁䅁䅅䅁䙁䅁䅁䅁睁䅗䉊䍄䉁䅁䅁䅂䅁䅁䅍䅄䅁䅁䅯兡䄰䅁䅯䅂䅁䅁䅯来䅑䅁䅅䅁䉁䅁䅁兂䅁䅁䅁偱啕兑杷允䅁䅁䅑䅁䑁䅁䅷䅁䭁䕁䵧䅁䭁䉁䅅䅁䭁䥁䕑䅁䉁䅁䅁允䅁䅁䄴杅䅁䑁䅉兎穁䑁䅕䅏睁䑁䅁䅍䅁䅁杷允䅁䅁䅑䅁䑁䅁䅷䅁䭁䡁䴰䅁䭁䅁䅑䅁䭁䥁䕁䅁䉁䅁䅁允䅁䅁䅕䅁䅁偁摂歁䵅䅉䅅䅁䕁䅁䅁睁䵁䅁䅁权䭂睃䅁权䕁䅁䅁权㉂䅂䅁允䅁䅁䅅䅁䙁䅁䅁䅁䵄剤䉎䍄䉁䅁䅁䅂䅁䅁䅍䅄䅁䅁䅯朹䅷䅁䅯䅂䅁䅁䅯督䅑䅁䅅䅁䉁䅁䅁兂䅁䅁䅁䉋穕兑杷允䅁䅁䅑䅁䑁䅁䅷䅁䭁䑁乯䅁䭁䉁䅅䅁䭁䡁䕧䅁䉁䅁䅁允䅁䅁䄴䅆䅁䑁䅕兏㑁䑁䅁兎穁䑁䅁䅍睁䅁䅁䍄䉁䅁䅁䅂䅁䅁䅍䅄䅁䅁䅯兇䅷䅁䅯䅂䅁䅁䅯䅣䅑䅁䅅䅁䉁䅁䅁兂䅁䅁䅁偧䘴兑杷允䅁䅁䅑䅁䑁䅁䅷䅁䭁䍁䴴䅁䭁䅁䅑䅁䭁䡁䕍䅁䉁䅁䅁允䅁䅁䅕䅁䅁䉁昷䕊䵅䅉䅅䅁䕁䅁䅁睁䵁䅁䅁权扂兄䅁权䕁䅁䅁权㉂䅂䅁允䅁䅁䅅䅁䙁䅁䅁䅁兂祵䉤䍄䉁䅁䅁䅂䅁䅁䅍䅄䅁䅁䅯兒䅳䅁䅯䅂䅁䅁䅯睥䅑䅁䅅䅁䉁䅁䅁兂䅁䅁䅁佣䡅兑杷允䅁䅁䅑䅁䑁䅁䅷䅁䭁䉁䴰䅁䭁䅁䅑䅁䭁䡁䕕䅁䉁䅁䅁允䅁䅁䅕䅁䅁䍁坄ぅ䵅䅉䅅䅁䕁䅁䅁睁䵁䅁䅁权䡂睃䅁权䕁䅁䅁权㉂䅂䅁允䅁䅁䅅䅁䙁䅁䅁䅁睁昴䅎䍄䉁䅁䅁䅂䅁䅁䅍䅄䅁䅁䅯兗䅳䅁䅯䅂䅁䅁䅯兤䅑䅁䅅䅁䉁䅁䅁兂䅁䅁䅁䉉䭕兑杷允䅁䅁䅑䅁䑁䅁䅷䅁䭁䑁乑䅁䭁䉁䅅䅁䭁䡁䕕䅁䉁䅁䅁允䅁䅁䄴杅䅁䑁䅅兎ぁ䑁䅣睎睁䑁䅁䅍䅁䅁杷允䅁䅁䅑䅁䑁䅁䅷䅁䭁䩁乷䅁䭁䉁䅅䅁䭁䡁䔴䅁䉁䅁䅁允䅁䅁䄴杅䅁䑁䅙䅏ㅁ䑁䅑兏睁䑁䅑兏䅁䅁杷允䅁䅁䅑䅁䑁䅁䅷䅁䭁䙁䱫䅁䭁䅁䅑䅁䭁䡁䕉䅁䉁䅁䅁允䅁䅁䅕䅁䅁䥁卧䕃䵅䅉䅅䅁䕁䅁䅁睁䵁䅁䅁权⽃兂䅁权䕁䅁䅁权ㅂ䅂䅁允䅁䅁䅅䅁䙁䅁䅁䅁潂呈䉴䍄䉁䅁䅁䅂䅁䅁䅍䅄䅁䅁䅯兕䅷䅁䅯䅂䅁䅁䅯来䅑䅁䅅䅁䉁䅁䅁兂䅁䅁䅁䡁戯䅑杷允䅁䅁䅑䅁䑁䅁䅷䅁䭁䑁乫䅁䭁䅁䅑䅁䭁䡁䕑䅁䉁䅁䅁允䅁䅁䅕䅁䅁䕁獄䕂䵅䅉䅅䅁䕁䅁䅁睁䵁䅁䅁权⽃兂䅁权䕁䅁䅁权硂䅂䅁允䅁䅁䅅䅁䙁䅁䅁䅁权穩䉖䍄䉁䅁䅁䅂䅁䅁䅍䅄䅁䅁䅯睚䄰䅁䅯䅂䅁䅁䅯睧䅑䅁䅅䅁䉁䅁䅁兂䅁䅁䅁䑙浲䅑杷允䅁䅁䅑䅁䑁䅁䅷䅁䭁䅁䵅䅁䭁䅁䅑䅁䭁䡁䕳䅁䉁䅁䅁允䅁䅁䅕䅁䅁䕁畄䕄䵅䅉䅅䅁䕁䅁䅁睁䵁䅁䅁权㑄䅁䅁权䕁䅁䅁权硂䅂䅁允䅁䅁䅅䅁䙁䅁䅁䅁潄欳䉰䍄䉁䅁䅁䅂䅁䅁䅍䅄䅁䅁䅯䅩䅷䅁䅯䅂䅁䅁䅯睦䅑䅁䅅䅁䉁䅁䅁兂䅁䅁䅁穯㔸兑杷允䅁䅁䅑䅁䑁䅁䅷䅁䭁䑁䵷䅁䭁䅁䅑䅁䭁䡁䕍䅁䉁䅁䅁允䅁䅁䅕䅁䅁䑁摨䕂䵅䅉䅅䅁䕁䅁䅁睁䵁䅁䅁权硂杄䅁权䕁䅁䅁权瑂䅂䅁允䅁䅁䅅䅁䙁䅁䅁䅁元硐䉆䍄䉁䅁䅁䅂䅁䅁䅍䅄䅁䅁䅯杸䅳䅁䅯䅂䅁䅁䅯兦䅑䅁䅅䅁䉁䅁䅁兂䅁䅁䅁䑯券兑杷允䅁䅁䅑䅁䑁䅁䅷䅁䭁䱁䵣䅁䭁䅁䅑䅁䭁䉁偳䅁䉁䅁䅁允䅁䅁䅕䅁䅁䙁䵄䔫䵁䅉䅅䅁䕁䅁䅁睁䵁䅁䅁权婂睃䅁权䕁䅁䅁权あ䅂䅁允䅁䅁䅅䅁䙁䅁䅁䅁㑄䄴䉤䍄䉁䅁䅁䅂䅁䅁䅍䅄䅁䅁䅯䅸䅳䅁䅯䅂䅁䅁䅯来䅑䅁䅅䅁䉁䅁䅁兂䅁䅁䅁楨橧兑杷允䅁䅁䅑䅁䑁䅁䅷䅁䭁䩁乙䅁䭁䅁䅑䅁䭁䡁䕳䅁䉁䅁䅁允䅁䅁䅕䅁䅁䝁周啁䵅䅉䅅䅁䕁䅁䅁睁䵁䅁䅁权扂睃䅁权䕁䅁䅁权療䅂䅁允䅁䅁䅅䅁䙁䅁䅁䅁杂剬䉊䍄䉁䅁䅁䅂䅁䅁䅍䅄䅁䅁䅯儷䅷䅁䅯充䅁䅁䅯睥䅑䅁䅅䅁䉁䅁䅁杄十䅁䅁兏㍁䑁䅣杍㍁䑁䅕杍㍁䅁䅁䍄䉁䅁䅁䅂䅁䅁䅍䅄䅁䅁䅯儯䅯䅁䅯䅂䅁䅁䅯內䅑䅁䅅䅁䉁䅁䅁兂䅁䅁䅁䵥楕兑杷允䅁䅁䅑䅁䑁䅁䅷䅁䭁䡁䵑䅁䭁䉁䅅䅁䭁䡁䔴䅁䉁䅁䅁允䅁䅁䄴杅䅁䑁䅉䅎㑁䑁䅁䅎祁䑁䅍杍䅁䅁杷允䅁䅁䅑䅁䑁䅁䅷䅁䭁䩁位䅁䭁䅁䅑䅁䭁䡁䕳䅁䉁䅁䅁允䅁䅁䅕䅁䅁䕁䩃䕃䵅䅉䅅䅁䕁䅁䅁睁䵁䅁䅁权捂䅄䅁权䕁䅁䅁权ㅂ䅂䅁允䅁䅁䅅䅁䙁䅁䅁䅁捃䉘䉂䍄䉁䅁䅁䅂䅁䅁䅍䅄䅁䅁䅯眵䅷䅁䅯䅂䅁䅁䅯䅧䅑䅁䅅䅁䉁䅁䅁兂䅁䅁䅁湙瑯兑杷允䅁䅁䅑䅁䑁䅁䅷䅁䭁䩁佷䅁䭁䅁䅑䅁䭁䡁䕯䅁䉁䅁䅁允䅁䅁䅕䅁䅁䵁㙨啂䵅䅉䅅䅁䕁䅁䅁睁䵁䅁䅁权塃兄䅁权䕁䅁䅁权䙃䅂䅁允䅁䅁䅅䅁䙁䅁䅁䅁慄䍭䉚䍄䉁䅁䅁䅂䅁䅁䅍䅄䅁䅁䅯兗䅳䅁䅯䅂䅁䅁䅯杤䅑䅁䅅䅁䉁䅁䅁兂䅁䅁䅁䘸䥑兑杷允䅁䅁䅑䅁䑁䅁䅷䅁䭁䩁乙䅁䭁䅁䅑䅁䭁䡁䕯䅁䉁䅁䅁允䅁䅁䅕䅁䅁䥁䡨歁䵅䅉䅅䅁䕁䅁䅁睁䵁䅁䅁权䅂䅄䅁权䕁䅁䅁权療䅂䅁允䅁䅁䅅䅁䙁䅁䅁䅁啄剉䉰䍄䉁䅁䅁䅂䅁䅁䅍䅄䅁䅁䅯䅳䅳䅁䅯䅂䅁䅁䅯䅣䅑䅁䅅䅁䉁䅁䅁兂䅁䅁䅁䩤捳兑杷允䅁䅁䅑䅁䑁䅁䅷䅁䭁䉁估䅁䭁䅁䅑䅁䭁䡁䕫䅁䉁䅁䅁允䅁䅁䅕䅁䅁䅁䥃〶䵁䅉䅅䅁䕁䅁䅁睁䵁䅁䅁权癁睃䅁权䕁䅁䅁权䕃䅂䅁允䅁䅁䅅䅁䙁䅁䅁䅁允晕䅴䍄䉁䅁䅁䅂䅁䅁䅍䅄䅁䅁䅯朳䅳䅁䅯䅂䅁䅁䅯䅨䅑䅁䅅䅁䉁䅁䅁权䡂䅁䅁䍄䉁䅁䅁䅂䅁䅁䅍䅄䅁䅁䅯睬䅳䅁䅯䅂䅁䅁䅯来䅑䅁䅅䅁䉁䅁䅁兂䅁䅁䅁䔫汯兑杷允䅁䅁䅑䅁䑁䅁䅷䅁䭁䩁乑䅁䭁䉁䅅䅁䭁䥁䕁䅁䉁䅁䅁允䅁䅁䄴杅䅁䑁䅉睍㍁䑁䅣睍睁䑁䅁䅍䅁䅁杷允䅁䅁䅑䅁䑁䅁䅷䅁䭁䍁䵷䅁䭁䅁䅑䅁䭁䝁䔰䅁䉁䅁䅁允䅁䅁䅕䅁䅁䭁䑪歂䵅䅉䅅䅁䕁䅁䅁睁䵁䅁䅁权敃兄䅁权䕁䅁䅁权䑃䅂䅁允䅁䅁䅅䅁䙁䅁䅁䅁允档䉬䍄䉁䅁䅁䅂䅁䅁䅍䅄䅁䅁䅯睷䅷䅁䅯䅂䅁䅁䅯睤䅑䅁䅅䅁䉁䅁䅁兂䅁䅁䅁䥄剣兑杷允䅁䅁䅑䅁䑁䅁䅷䅁䭁䙁䱫䅁䭁䅁䅑䅁䭁䡁䕍䅁䉁䅁䅁允䅁䅁䅕䅁䅁偁呪䕄䵅䅉䅅䅁䕁䅁䅁睁䵁䅁䅁权啃睃䅁权剁䅁䅁权㥂䅂䅁允䅁䅁䅅䅁佁䉁䅉䅁㑁䑁䅉睍祁䑁䅍䅍睁䑁䅁䅁䵁䅉䅅䅁䕁䅁䅁睁䵁䅁䅁权ㅄ睃䅁权䕁䅁䅁权㡂䅂䅁允䅁䅁䅅䅁䙁䅁䅁䅁䅄癤䄱䍄䉁䅁䅁䅂䅁䅁䅍䅄䅁䅁䅯䅊䅷䅁䅯䅂䅁䅁䅯䅤䅑䅁䅅䅁䉁䅁䅁兂䅁䅁䅁䱲剣兑杷允䅁䅁䅑䅁䑁䅁䅷䅁䭁䩁乍䅁䭁䅁䅑䅁䭁䥁䕑䅁䉁䅁䅁允䅁䅁䅕䅁䅁䱁⭁啅䵅䅉䅅䅁䕁䅁䅁睁䵁䅁䅁权慃睃䅁权䕁䅁䅁权㙂䅂䅁允䅁䅁䅅䅁䙁䅁䅁䅁㑄䍓䉒䍄䉁䅁䅁䅂䅁䅁䅍䅄䅁䅁䅯䅮䄰䅁䅯充䅁䅁䅯睇䄸䅁䅅䅁䉁䅁䅁杄十䅁䅁李㑁䑁䅣李ㅁ䑁䅧睎㍁䅁䅁䍄䉁䅁䅁䅂䅁䅁䅍䅄䅁䅁䅯眰䄰䅁䅯䅂䅁䅁䅯兤䅑䅁䅅䅁䉁䅁䅁兂䅁䅁䅁䑰唸兑杷允䅁䅁䅑䅁䑁䅁䅷䅁䭁䙁䰰䅁䭁䉁䅅䅁䭁䡁䔰䅁䉁䅁䅁允䅁䅁䄴䅆䅁䑁䅉杍㉁䑁䅉䅍睁䑁䅁䅍睁䅁䅁䍄䉁䅁䅁䅂䅁䅁䅍䅄䅁䅁䅯入䅳䅁䅯䅂䅁䅁䅯兦䅑䅁䅅䅁䉁䅁䅁兂䅁䅁䅁䅉偉兑杷允䅁䅁䅑䅁䑁䅁䅷䅁䭁偁䵯䅁䭁䅁䅑䅁䭁䡁䔴䅁䉁䅁䅁允䅁䅁䅕䅁䅁䩁潁啄䵅䅉䅅䅁䕁䅁䅁睁䵁䅁䅁权奃兄䅁权䕁䅁䅁权㝂䅂䅁允䅁䅁䅅䅁䙁䅁䅁䅁䕄䉴䉰䍄䉁䅁䅁䅂䅁䅁䅍䅄䅁䅁䅯杄䅷䅁䅯䅂䅁䅁䅯䅧䅑䅁䅅䅁䉁䅁䅁兂䅁䅁䅁䍚敁兑杷允䅁䅁䅑䅁䑁䅁䅷䅁䭁䩁䱯䅁䭁䅁䅑䅁䭁䡁䔴䅁䉁䅁䅁允䅁䅁䅕䅁䅁䝁求歉䵅䅉䅅䅁䕁䅁䅁睁䵁䅁䅁权㕂兄䅁权䕁䅁䅁权䕃䅂䅁允䅁䅁䅅䅁䙁䅁䅁䅁杁睔䈵䍄䉁䅁䅁䅂䅁䅁䅍䅄䅁䅁䅯兊䄰䅁䅯䅂䅁䅁䅯杣䅑䅁䅅䅁䉁䅁䅁兂䅁䅁䅁䱁㙄䅑杷允䅁䅁䅑䅁䑁䅁䅷䅁䭁䱁䵙䅁䭁䅁䅑䅁䭁䡁䕙䅁䉁䅁䅁允䅁䅁䅕䅁䅁䝁敄〵䵁䅉䅅䅁䕁䅁䅁睁䵁䅁䅁权㍃䅄䅁权䕁䅁䅁权㉂䅂䅁允䅁䅁䅅䅁䙁䅁䅁䅁兂⽷䅤䍄䉁䅁䅁䅂䅁䅁䅍䅄䅁䅁䅯杭䅳䅁䅯䅂䅁䅁䅯杣䅑䅁䅅䅁䉁䅁䅁兂䅁䅁䅁䘸杫兑杷允䅁䅁䅑䅁䑁䅁䅷䅁䭁乁䱧䅁䭁䅁䅑䅁䭁䡁䕉䅁䉁䅁䅁允䅁䅁䅕䅁䅁䕁䕄啂䵅䅉䅅䅁䕁䅁䅁睁䵁䅁䅁权慃睃䅁权䕁䅁䅁权䉃䅂䅁允䅁䅁䅅䅁䙁䅁䅁䅁杁刲䈹䍄䉁䅁䅁䅂䅁䅁䅍䅄䅁䅁䅯䅔䅷䅁䅯䅂䅁䅁䅯睤䅑䅁䅅䅁䉁䅁䅁兂䅁䅁䅁伸〯䅑杷允䅁䅁䅑䅁䑁䅁䅷䅁䭁䙁乣䅁䭁䅁䅑䅁䭁䡁䕳䅁䉁䅁䅁允䅁䅁䅕䅁䅁偁㑃啊䵅䅉䅅䅁䕁䅁䅁睁䵁䅁䅁权慃睃䅁权䕁䅁䅁权㕂䅂䅁允䅁䅁䅅䅁䙁䅁䅁䅁㑄祄䉆䍄䉁䅁䅁䅂䅁䅁䅍䅄䅁䅁䅯䄱䅷䅁䅯充䅁䅁䅯內䅑䅁䅅䅁䉁䅁䅁杄十䅁䅁䅏祁䑁䅁䅍睁䑁䅁䅍睁䅁䅁䍄䉁䅁䅁䅂䅁䅁䅍䅄䅁䅁䅯睗䄰䅁䅯䅂䅁䅁䅯来䅑䅁䅅䅁䉁䅁䅁兂䅁䅁䅁瘵牷兑杷允䅁䅁䅑䅁䑁䅁䅷䅁䭁䝁䱁䅁䭁䅁䅑䅁䭁䥁䕍䅁䉁䅁䅁允䅁䅁䅕䅁䅁䙁㉂啅䵅䅉䅅䅁䕁䅁䅁睁䵁䅁䅁权䙂䅄䅁权䕁䅁䅁权⽂䅂䅁允䅁䅁䅅䅁䭁䕁䅣䅁䵁䅉䅅䅁䕁䅁䅁睁䵁䅁䅁权䉁兄䅁权剁䅁䅁权療䅂䅁允䅁䅁䅅䅁佁䉁䅑䅁硁䑁䅉睎穁䑁䅙兏ㅁ䑁䅉杍䅁䅁杷允䅁䅁䅑䅁䑁䅁䅷䅁䭁䡁䱫䅁䭁䅁䅑䅁䭁䡁䕙䅁䉁䅁䅁允䅁䅁䅕䅁䅁䡁噄唯䵁䅉䅅䅁䕁䅁䅁睁䵁䅁䅁权䥂䅄䅁权䕁䅁䅁权䙃䅂䅁允䅁䅁䅅䅁䙁䅁䅁䅁楁楶䉰䍄䉁䅁䅁䅂䅁䅁䅍䅄䅁䅁䅯兒䅳䅁䅯䅂䅁䅁䅯兣䅑䅁䅅䅁䉁䅁䅁兂䅁䅁䅁䕬塯兑杷允䅁䅁䅑䅁䑁䅁䅷䅁䭁䑁䵅䅁䭁䅁䅑䅁䭁䡁䕫䅁䉁䅁䅁允䅁䅁䅕䅁䅁偁䱓䕈䵅䅉䅅䅁䕁䅁䅁睁䵁䅁䅁权摃睃䅁权䕁䅁䅁权㙂䅂䅁允䅁䅁䅅䅁䙁䅁䅁䅁䥂剐䉊䍄䉁䅁䅁䅂䅁䅁䅍䅄䅁䅁䅯杵䅳䅁䅯充䅁䅁䅯䅥䅑䅁䅅䅁䉁䅁䅁杄十䅁䅁杍ㅁ䑁䅙䅏睁䑁䅕杍睁䅁䅁䍄䉁䅁䅁䅂䅁䅁䅍䅄䅁䅁䅯睶䄰䅁䅯䅂䅁䅁䅯睤䅑䅁䅅䅁䉁䅁䅁兂䅁䅁䅁䙦佴兑杷允䅁䅁䅑䅁䑁䅁䅷䅁䭁䕁䰰䅁䭁䉁䅅䅁䭁䡁䕅䅁䉁䅁䅁允䅁䅁䄴杅䅁䑁䅍䅎睁䑁䅧䅍睁䑁䅁䅍䅁䅁杷允䅁䅁䅑䅁䑁䅁䅷䅁䭁䩁䱳䅁䭁䅁䅑䅁䭁䉁偳䅁䉁䅁䅁允䅁䅁䅕䅁䅁䅁奂〲䵁䅉䅅䅁䕁䅁䅁睁䵁䅁䅁权㍁睃䅁权䕁䅁䅁权祂䅂䅁允䅁䅁䅅䅁䙁䅁䅁䅁杁杣䉎䍄䉁䅁䅁䅂䅁䅁䅍䅄䅁䅁䅯睰䅷䅁䅯䅂䅁䅁䅯兦䅑䅁䅅䅁䉁䅁䅁兂䅁䅁䅁䡣灳兑杷允䅁䅁䅑䅁䑁䅁䅷䅁䭁䵁乷䅁䭁䅁䅑䅁䭁䡁䕧䅁䉁䅁䅁允䅁䅁䅕䅁䅁䍁ㅩ䕄䵅䅉䅅䅁䕁䅁䅁睁䵁䅁䅁权扃睃䅁权䕁䅁䅁权療䅂䅁允䅁䅁䅅䅁䙁䅁䅁䅁䅁佣䅤䍄䉁䅁䅁䅂䅁䅁䅍䅄䅁䅁䅯睫䄴䅁䅯䅂䅁䅁䅯杦䅑䅁䅅䅁䉁䅁䅁兂䅁䅁䅁偁䝍兑杷允䅁䅁䅑䅁䑁䅁䅷䅁䭁䱁䙙䅁䭁䅁䅑䅁䭁䡁䕕䅁䉁䅁䅁允䅁䅁䅕䅁䅁佁湧䕁䵅䅉䅅䅁䕁䅁䅁睁䵁䅁䅁权浄睃䅁权剁䅁䅁权䙃䅂䅁允䅁䅁䅅䅁佁䉁䅑䅁祁䑁䅅兎㉁䑁䅍杍睁䑁䅁䅍䅁䅁杷允䅁䅁䅑䅁䑁䅁䅷䅁䭁䅁乙䅁䭁䅁䅑䅁䭁䥁䕉䅁䉁䅁䅁允䅁䅁䅕䅁䅁偁⽔歇䵅䅉䅅䅁䕁䅁䅁睁䵁䅁䅁权扃睃䅁权䕁䅁䅁权硂䅂䅁允䅁䅁䅅䅁䙁䅁䅁䅁䅁瑒䄵䍄䉁䅁䅁䅂䅁䅁䅍䅄䅁䅁䅯睭䅳䅁䅯䅂䅁䅁䅯兦䅑䅁䅅䅁䉁䅁䅁兂䅁䅁䅁䝁奲䅑杷允䅁䅁䅑䅁䑁䅁䅷䅁䭁䵁䱅䅁䭁䉁䅅䅁䭁䡁䕯䅁䉁䅁䅁允䅁䅁䄴䅆䅁䑁䅅睎祁䑁䅕杍硁䑁䅙兏㉁䅁䅁䍄䉁䅁䅁䅂䅁䅁䅍䅄䅁䅁䅯睗䄰䅁䅯充䅁䅁䅯䅥䅑䅁䅅䅁䉁䅁䅁杄十䅁䅁兎ㅁ䑁䅑睎祁䑁䅁䅍睁䅁䅁䍄䉁䅁䅁䅂䅁䅁䅍䅄䅁䅁䅯䅎䅳䅁䅯䅂䅁䅁䅯䅥䅑䅁䅅䅁䉁䅁䅁兂䅁䅁䅁䅎朸兑杷允䅁䅁䅑䅁䑁䅁䅷䅁䭁䝁䵣䅁䭁䅁䅑䅁䭁䡁䕅䅁䉁䅁䅁允䅁䅁䅕䅁䅁佁扂欹䵁䅉䅅䅁䕁䅁䅁睁䵁䅁䅁权捄兄䅁权䕁䅁䅁权硂䅂䅁允䅁䅁䅅䅁䙁䅁䅁䅁睂杳䉎䍄䉁䅁䅁䅂䅁䅁䅍䅄䅁䅁䅯䅧䄴䅁䅯䅂䅁䅁䅯䅣䅑䅁䅅䅁䉁䅁䅁兂䅁䅁䅁䉏䕧兑杷允䅁䅁䅑䅁䑁䅁䅷䅁䭁偁䭣䅁䭁䅁䅑䅁䭁䥁䕑䅁䉁䅁䅁允䅁䅁䅕䅁䅁䡁㕃欫䵁䅉䅅䅁䕁䅁䅁睁䵁䅁䅁权䩁睃䅁权䕁䅁䅁权䅃䅂䅁允䅁䅁䅅䅁䙁䅁䅁䅁兂穇䉸䍄䉁䅁䅁䅂䅁䅁䅍䅄䅁䅁䅯杦䅳䅁䅯䅂䅁䅁䅯䅥䅑䅁䅅䅁䉁䅁䅁兂䅁䅁䅁䡹䑉兑杷允䅁䅁䅑䅁䑁䅁䅷䅁䭁䱁䵉䅁䭁䅁䅑䅁䭁䡁䕯䅁䉁䅁䅁允䅁䅁䅕䅁䅁䩁䡃欫䵁䅉䅅䅁䕁䅁䅁睁䵁䅁䅁权⽄兄䅁权䕁䅁䅁权䍃䅂䅁允䅁䅁䅅䅁䙁乁㑖匶牡癆䅤䍄䉁䅁䅁䅂䅁䅁䅍䅄䅁䅁䅯末䅷䅁䅯䅂䅁䅁䅯杤䅑䅁䅅䅁䉁䅁䅁兂䅁䅁䅁位䱫兑杷允䅁䅁䅑䅁䑁䅁䅷䅁䭁䑁䵷䅁䭁䅁䅑䅁䭁䡁䕁䅁䉁䅁䅁允䅁䅁䅕䅁䅁䕁啷歅䵅䅉䅅䅁䕁䅁䅁睁䵁䅁䅁权扃睃䅁权䕁䅁䅁权あ䅂䅁允䅁䅁䅅䅁䙁䅁䅁䅁䅃獥䅊䍄䉁䅁䅁䅂䅁䅁䅍䅄䅁䅁䅯兘䅷䅁䅯䅂䅁䅁䅯䅨䅑䅁䅅䅁䉁䅁䅁兂䅁䅁䅁䝅䑳兑杷允䅁䅁䅑䅁䑁䅁䅷䅁䭁䵁乧䅁䭁䅁䅑䅁䭁䥁䕁䅁䉁䅁䅁允䅁䅁䅕䅁䅁䕁橨ぅ䵅䅉䅅䅁䕁䅁䅁睁䵁䅁䅁权䡄睃䅁权䕁䅁䅁权㥂䅂䅁允䅁䅁䅅䅁䙁䅁䅁䅁杂畤䄹䍄䉁䅁䅁䅂䅁䅁䅍䅄䅁䅁䅯睭䅳䅁䅯䅂䅁䅁䅯睥䅑䅁䅅䅁䉁䅁䅁兂䅁䅁䅁䡧䍲䅑杷允䅁䅁䅑䅁䑁䅁䅷䅁䭁䩁䱧䅁䭁䅁䅑䅁䭁䝁䔸䅁䉁䅁䅁允䅁䅁䅕䅁䅁䭁穂啋䵅䅉䅅䅁䕁䅁䅁睁䵁䅁䅁权䡁杄䅁权䕁䅁䅁权祂䅂䅁允䅁䅁䅅䅁䙁䅁䅁䅁元倴䅎䍄䉁䅁䅁䅂䅁䅁䅍䅄䅁䅁䅯睭䅷䅁䅯䅂䅁䅁䅯睧䅑䅁䅅䅁䉁䅁䅁兂䅁䅁䅁䑑ㅶ䅑杷允䅁䅁䅑䅁䑁䅁䅷䅁䭁䩁䱳䅁䭁䅁䅑䅁䭁䡁䕙䅁䉁䅁䅁允䅁䅁䅕䅁䅁䥁䡃歷䵁䅉䅅䅁䕁䅁䅁睁䵁䅁䅁权畄䅄䅁权䕁䅁䅁权硂䅂䅁允䅁䅁䅅䅁䙁䅁䅁䅁杄偤䅆䍄䉁䅁䅁䅂䅁䅁䅍䅄䅁䅁䅯朲䅳䅁䅯䅂䅁䅁䅯內䅑䅁䅅䅁䉁䅁䅁兂䅁䅁䅁䕯兕兑杷允䅁䅁䅑䅁䑁䅁䅷䅁䭁䭁䵑䅁䭁䉁䅅䅁䭁䡁䕕䅁䉁䅁䅁允䅁䅁䄴杅䅁䑁䅅兏祁䑁䅙免睁䑁䅁䅍䅁䅁杷允䅁䅁䅑䅁䑁䅁䅷䅁䭁䑁余䅁䭁䅁䅑䅁䭁䡁䕁䅁䉁䅁䅁允䅁䅁䅕䅁䅁乁㉃唸䵁䅉䅅䅁䕁䅁䅁睁䵁䅁䅁权㑄权䅁权䕁䅁䅁权扁睄䅁允䅁䅁䅅䅁䙁䅁䅁䅁权晅䄱䍄䉁䅁䅁䅂䅁䅁䅍䅄䅁䅁䅯兹䅷䅁䅯䅂䅁䅁䅯睤䅑䅁䅅䅁䉁䅁䅁兂䅁䅁䅁䍥䅙兑杷允䅁䅁䅑䅁䑁䅁䅷䅁䭁偁䭕䅁䭁䉁䅅䅁䭁䡁䕣䅁䉁䅁䅁允䅁䅁䄴杅䅁䑁䅙杍ぁ䑁䅅免睁䑁䅁䅍䅁䅁杷允䅁䅁䅑䅁䑁䅁䅷䅁䭁䭁䱯䅁䭁䅁䅑䅁䭁䡁䕷䅁䉁䅁䅁允䅁䅁䅕䅁䅁䡁䕄欹䵁䅉䅅䅁䕁䅁䅁睁䵁䅁䅁权䥄睃䅁权䕁䅁䅁权⽂䅂䅁允䅁䅁䅅䅁䙁䅁䅁䅁䅁乶䅰䍄䉁䅁䅁䅂䅁䅁䅍䅄䅁䅁䅯杵䄰䅁䅯䅂䅁䅁䅯䅦䅑䅁䅅䅁䉁䅁䅁兂䅁䅁䅁䭴獙兑杷允䅁䅁䅑䅁䑁䅁䅷䅁䭁偁䭧䅁䭁䅁䅑䅁䭁䡁䕁䅁䉁䅁䅁允䅁䅁䅕䅁䅁䥁卂欯䵁䅉䅅䅁䕁䅁䅁睁䵁䅁䅁权癁睃䅁权䕁䅁䅁权㑂䅂䅁允䅁䅁䅅䅁䙁䅁䅁䅁睂晏䅸䍄䉁䅁䅁䅂䅁䅁䅍䅄䅁䅁䅯䅆䄰䅁䅯䅂䅁䅁䅯杧䅑䅁䅅䅁䉁䅁䅁兂䅁䅁䅁䙁偫兑杷允䅁䅁䅑䅁䑁䅁䅷䅁䭁䉁乧䅁䭁䅁䅑䅁䭁䡁䕁䅁䉁䅁䅁允䅁䅁䅕䅁䅁䑁牄歎䵅䅉䅅䅁䕁䅁䅁睁䵁䅁䅁权㑄权䅁权䕁䅁䅁权硂䅂䅁允䅁䅁䅅䅁䙁䅁䅁䅁潃兦䉂䍄䉁䅁䅁䅂䅁䅁䅍䅄䅁䅁䅯睌䅷䅁䅯䅂䅁䅁䅯䅥䅑䅁䅅䅁䉁䅁䅁兂䅁䅁䅁伸䝳兑杷允䅁䅁䅑䅁䑁䅁䅷䅁䭁偁䭧䅁䭁䅁䅑䅁䭁䡁䕕䅁䉁䅁䅁允䅁䅁䅕䅁䅁乁䩂〯䵁䅉䅅䅁䕁䅁䅁睁䵁䅁䅁权㍃睃䅁权䕁䅁䅁权㍂䅂䅁允䅁䅁䅅䅁䙁䅁䅁䅁兂前䉂䍄䉁䅁䅁䅂䅁䅁䅍䅄䅁䅁䅯䄫䅯䅁䅯䅂䅁䅁䅯杦䅑䅁䅅䅁䉁䅁䅁兂䅁䅁䅁䅍㥺䅑杷允䅁䅁䅑䅁䑁䅁䅷䅁䭁䡁䴸䅁䭁䅁䅑䅁䭁䡁䕁䅁䉁䅁䅁允䅁䅁䅕䅁䅁䥁湄唵䵁䅉䅅䅁䕁䅁䅁睁䵁䅁䅁权㕂睃䅁权䕁䅁䅁权㑂䅂䅁允䅁䅁䅅䅁䙁䅁䅁䅁䵁剐䉂䍄䉁䅁䅁䅂䅁䅁䅍䅄䅁䅁䅯朷䄰䅁䅯䅂䅁䅁䅯兦䅑䅁䅅䅁䉁䅁䅁兂䅁䅁䅁䱇匸兑杷允䅁䅁䅑䅁䑁䅁䅷䅁䭁䝁乣䅁䭁䅁䅑䅁䭁䡁䕁䅁䉁䅁䅁允䅁䅁䅕䅁䅁䥁⭁ぺ䵁䅉䅅䅁䕁䅁䅁睁䵁䅁䅁权㙄䅄䅁权䕁䅁䅁权あ䅂䅁允䅁䅁䅅䅁䙁䅁䅁䅁杄䅎䉸䍄䉁䅁䅁䅂䅁䅁䅍䅄䅁䅁䅯眶䅯䅁䅯充䅁䅁䅯杤䅑䅁䅅䅁䉁䅁䅁杄十䅁䅁李睁䑁䅁兏祁䑁䅁䅍睁䅁䅁䍄䉁䅁䅁䅂䅁䅁䅍䅄䅁䅁䅯睄䄰䅁䅯䅂䅁䅁䅯䅤䅑䅁䅅䅁䉁䅁䅁兂䅁䅁䅁䍱⽑兑杷允䅁䅁䅑䅁䑁䅁䅷䅁䭁䍁乧䅁䭁䅁䅑䅁䭁䡁䕑䅁䉁䅁䅁允䅁䅁䅕䅁䅁䡁捁䔹䵁䅉䅅䅁䕁䅁䅁睁䵁䅁䅁权⭂睃䅁权䕁䅁䅁权療䅂䅁允䅁䅁䅅䅁䙁䅁䅁䅁䅁共䉖䍄䉁䅁䅁䅂䅁䅁䅍䅄䅁䅁䅯䅵䅷䅁䅯䅂䅁䅁䅯兣䅑䅁䅅䅁䉁䅁䅁兂䅁䅁䅁伴桐䅑杷允䅁䅁䅑䅁䑁䅁䅷䅁䭁偁䱉䅁䭁䅁䅑䅁䭁䡁䕁䅁䉁䅁䅁允䅁䅁䅕䅁䅁䕁啄䕃䵅䅉䅅䅁䕁䅁䅁睁䵁䅁䅁权杂睃䅁权䕁䅁䅁权⭂䅂䅁允䅁䅁䅅䅁䙁䅁䅁䅁睂䉸䉆䍄䉁䅁䅁䅂䅁䅁䅍䅄䅁䅁䅯眲䅷䅁䅯䅂䅁䅁䅯杣䅑䅁䅅䅁䉁䅁䅁兂䅁䅁䅁䑧浣兑杷允䅁䅁䅑䅁䑁䅁䅷䅁䭁䕁乑䅁䭁䅁䅑䅁䭁䡁䕷䅁䉁䅁䅁允䅁䅁䅕䅁䅁䡁㌶歊䵅䅉䅅䅁䕁䅁䅁睁䵁䅁䅁权⭂睃䅁权䕁䅁䅁权硂䅂䅁允䅁䅁䅅䅁䙁䅁䅁䅁元䄶䉖䍄䉁䅁䅁䅂䅁䅁䅍䅄䅁䅁䅯眫䅳䅁䅯䅂䅁䅁䅯䅨䅑䅁䅅䅁䉁䅁䅁兂䅁䅁䅁䕙浶䅑杷允䅁䅁䅑䅁䑁䅁䅷䅁䭁䡁䰴䅁䭁䅁䅑䅁䭁䡁䕉䅁䉁䅁䅁允䅁䅁䅕䅁䅁䅁佂唹䵁䅉䅅䅁䕁䅁䅁睁䵁䅁䅁权䑁兄䅁权䕁䅁䅁权㍂䅂䅁允䅁䅁䅅䅁䙁䅁䅁䅁あ栰䉆䍄䉁䅁䅁䅂䅁䅁䅍䅄䅁䅁䅯児䄰䅁䅯䅂䅁䅁䅯兤䅑䅁䅅䅁䉁䅁䅁兂䅁䅁䅁瀷畣兑杷允䅁䅁䅑䅁䑁䅁䅷䅁䭁偁䭣䅁䭁䅁䅑䅁䭁䡁䕍䅁䉁䅁䅁允䅁䅁䅕䅁䅁䥁汁䔫䵁䅉䅅䅁䕁䅁䅁睁䵁䅁䅁权⭂睃䅁权䕁䅁䅁权㉂䅂䅁允䅁䅁䅅䅁䙁䅁䅁䅁元⽃䅬䍄䉁䅁䅁䅂䅁䅁䅍䅄䅁䅁䅯䅆䅷䅁䅯䅂䅁䅁䅯杤䅑䅁䅅䅁䉁䅁䅁兂䅁䅁䅁䥄吸兑杷允䅁䅁䅑䅁䑁䅁䅷䅁䭁䡁䰴䅁䭁䅁䅑䅁䭁䥁䕉䅁䉁䅁䅁允䅁䅁䅕䅁䅁䉁㑁〹䵁䅉䅅䅁䕁䅁䅁睁䵁䅁䅁权敄睃䅁权䕁䅁䅁权㙂䅂䅁允䅁䅁䅅䅁䙁䅁䅁䅁杄⽺䄹䍄䉁䅁䅁䅂䅁䅁䅍䅄䅁䅁䅯睫䄴䅁䅯䅂䅁䅁䅯入䅑䅁䅅䅁䉁䅁䅁兂䅁䅁䅁䡑䵅兑杷允䅁䅁䅑䅁䑁䅁䅷䅁䭁䉁乙䅁䭁䅁䅑䅁䭁䥁䕕䅁䉁䅁䅁允䅁䅁䅕䅁䅁䕁䙩䵂䵅䅉䅅䅁䕁䅁䅁睁䵁䅁䅁权煄兄䅁权䕁䅁䅁权硂䅂䅁允䅁䅁䅅䅁䙁䅁䅁䅁㑃䑹䈹䍄䉁䅁䅁䅂䅁䅁䅍䅄䅁䅁䅯睈䅳䅁䅯䅂䅁䅁䅯睥䅑䅁䅅䅁䉁䅁䅁兂䅁䅁䅁䭋愰兑杷允䅁䅁䅑䅁䑁䅁䅷䅁䭁䵁䱷䅁䭁䅁䅑䅁䭁䡁䕧䅁䉁䅁䅁允䅁䅁䅕䅁䅁䥁ㅩ䕍䵅䅉䅅䅁䕁䅁䅁睁䵁䅁䅁权灃䅄䅁权䕁䅁䅁权㕂䅂䅁允䅁䅁䅅䅁䙁䅁䅁䅁杂⽸䅴䍄䉁䅁䅁䅂䅁䅁䅍䅄䅁䅁䅯杆䄰䅁䅯䅂䅁䅁䅯兢䅑䅁䅅䅁䉁䅁䅁兂䅁䅁䅁䉁案䅷杷允䅁䅁䅑䅁䑁䅁䅷䅁䭁䅁䱯䅁䭁䅁䅑䅁䭁䡁䔸䅁䉁䅁䅁允䅁䅁䅕䅁䅁䍁敃唵䵁䅉䅅䅁䕁䅁䅁睁䵁䅁䅁权捃兄䅁权䕁䅁䅁权療䅂䅁允䅁䅁䅅䅁䙁䅁䅁䅁䅃改䅚䍄䉁䅁䅁䅂䅁䅁䅍䅄䅁䅁䅯儸䅳䅁䅯䅂䅁䅁䅯睢䅑䅁䅅䅁䉁䅁䅁兂䅁䅁䅁䡵杍兑杷允䅁䅁䅑䅁䑁䅁䅷䅁䭁䉁䵅䅁䭁䅁䅑䅁䭁䡁䕑䅁䉁䅁䅁允䅁䅁䅕䅁䅁䍁奂唫䵁䅉䅅䅁䕁䅁䅁睁䵁䅁䅁权坁兄䅁权䕁䅁䅁权㥂䅂䅁允䅁䅁䅅䅁䙁䅁䅁䅁䅃瑰䅔䍄䉁䅁䅁䅂䅁䅁䅍䅄䅁䅁䅯其䅳䅁䅯䅂䅁䅁䅯杦䅑䅁䅅䅁䉁䅁䅁兂䅁䅁䅁䩕ㅔ䅑杷允䅁䅁䅑䅁䑁䅁䅷䅁䭁佁䱕䅁䭁䉁䅅䅁䭁䡁䔸䅁䉁䅁䅁允䅁䅁䄴杅䅁䑁䅉杍睁䑁䅅睎睁䑁䅁䅍䅁䅁杷允䅁䅁䅑䅁䑁䅁䅷䅁䭁䉁䱁䅁䭁䅁䅑䅁䭁䥁䕁䅁䉁䅁䅁允䅁䅁䅕䅁䅁䙁摁䕆䵅䅉䅅䅁䕁䅁䅁睁䵁䅁䅁权䭃兄䅁权剁䅁䅁权㕂䅂䅁允䅁䅁䅅䅁佁䉁䅁䅁㑁䑁䅁杍穁䑁䅁䅍睁䅁䅁䍄䉁䅁䅁䅂䅁䅁䅍䅄䅁䅁䅯关䅳䅁䅯充䅁䅁䅯来䅑䅁䅅䅁䉁䅁䅁杄十䅁䅁睎㑁䑁䅣免㍁䑁䅁䅍睁䅁䅁䍄䉁䅁䅁䅂䅁䅁䅍䅄䅁䅁䅯兗䅷䅁䅯䅂䅁䅁䅯睤䅑䅁䅅䅁䉁䅁䅁兂䅁䅁䅁䭇兑兑杷允䅁䅁䅑䅁䑁䅁䅷䅁䭁䉁乙䅁䭁䅁䅑䅁䭁䡁䕕䅁䉁䅁䅁允䅁䅁䅕䅁䅁䱁晄㠯䵁䅉䅅䅁䕁䅁䅁睁䵁䅁䅁权楁䅄䅁权䕁䅁䅁权ㅂ䅂䅁允䅁䅁䅅䅁䙁䅁䅁䅁䅃礫䉨䍄䉁䅁䅁䅂䅁䅁䅍䅄䅁䅁䅯杏䅷䅁䅯充䅁䅁䅯睇䄸䅁䅅䅁䉁䅁䅁杄十䅁䅁李穁䑁䅉兎穁䑁䅕兎ㅁ䅁䅁䍄䉁䅁䅁䅂䅁䅁䅍䅄䅁䅁䅯睡䅷䅁䅯䅂䅁䅁䅯兣䅑䅁䅅䅁䉁䅁䅁兂䅁䅁䅁䅑㡔䅑杷允䅁䅁䅑䅁䑁䅁䅷䅁䭁䉁乙䅁䭁䅁䅑䅁䭁䡁䕫䅁䉁䅁䅁允䅁䅁䅕䅁䅁䍁祄䔵䵁䅉䅅䅁䕁䅁䅁睁䵁䅁䅁权坁兄䅁权䕁䅁䅁权㝂䅂䅁允䅁䅁䅅䅁䙁䅁䅁䅁兄⽙䅎䍄䉁䅁䅁䅂䅁䅁䅍䅄䅁䅁䅯杆䄰䅁䅯䅂䅁䅁䅯杤䅑䅁䅅䅁䉁䅁䅁兂䅁䅁䅁䩫ㅶ䅑杷允䅁䅁䅑䅁䑁䅁䅷䅁䭁䉁乙䅁䭁䅁䅑䅁䭁䡁䔸䅁䉁䅁䅁允䅁䅁䅕䅁䅁䵁塁唷䵁䅉䅅䅁䕁䅁䅁睁䵁䅁䅁权獁䅄䅁权䕁䅁䅁权扁睄䅁允䅁䅁䅅䅁䙁䅁䅁䅁奁朷䉚䍄䉁䅁䅁䅂䅁䅁䅍䅄䅁䅁䅯儲䅷䅁䅯充䅁䅁䅯䅥䅑䅁䅅䅁䉁䅁䅁杄啁䅁䅁免祁䑁䅅䅍㕁䑁䅣兎㉁䑁䅁䅁䵁䅉䅅䅁䕁䅁䅁睁䵁䅁䅁权坁兄䅁权䕁䅁䅁权䍃䅂䅁允䅁䅁䅅䅁䙁䅁䅁䅁䅁硊䉪䍄䉁䅁䅁䅂䅁䅁䅍䅄䅁䅁䅯元䄰䅁䅯䅂䅁䅁䅯䅨䅑䅁䅅䅁䉁䅁䅁兂䅁䅁䅁䕑㉺䅑杷允䅁䅁䅑䅁䑁䅁䅷䅁䭁䵁䱷䅁䭁䅁䅑䅁䭁䡁䔸䅁䉁䅁䅁允䅁䅁䅕䅁䅁䑁湡啉䵅䅉䅅䅁䕁䅁䅁睁䵁䅁䅁权啃兄䅁权䕁䅁䅁权瑂䅂䅁允䅁䅁䅅䅁䙁䅁䅁䅁慃楕䉒䍄䉁䅁䅁䅂䅁䅁䅍䅄䅁䅁䅯睧䅳䅁䅯䅂䅁䅁䅯来䅑䅁䅅䅁䉁䅁䅁兂䅁䅁䅁䉤奍兑杷允䅁䅁䅑䅁䑁䅁䅷䅁䭁䉁乙䅁䭁䅁䅑䅁䭁䥁䕑䅁䉁䅁䅁允䅁䅁䅕䅁䅁䵁橃䔯䵁䅉䅅䅁䕁䅁䅁睁䵁䅁䅁权䭁睃䅁权䕁䅁䅁权䅃䅂䅁允䅁䅁䅅䅁䙁䅁䅁䅁䅄⭚䅤䍄䉁䅁䅁䅂䅁䅁䅍䅄䅁䅁䅯兒䅳䅁䅯充䅁䅁䅯睇䄸䅁䅅䅁䉁䅁䅁杄十䅁䅁睍睁䑁䅅李㕁䑁䅁䅍睁䅁䅁䍄䉁䅁䅁䅂䅁䅁䅍䅄䅁䅁䅯杆䄰䅁䅯䅂䅁䅁䅯䅧䅑䅁䅅䅁䉁䅁䅁兂䅁䅁䅁䱑潮䅷杷允䅁䅁䅑䅁䑁䅁䅷䅁䭁䉁䵫䅁䭁䅁䅑䅁䭁䡁䕫䅁䉁䅁䅁允䅁䅁䅕䅁䅁䕁捧ぁ䵅䅉䅅䅁䕁䅁䅁睁䵁䅁䅁权牂睃䅁权䕁䅁䅁权䍃䅂䅁允䅁䅁䅅䅁䙁䅁䅁䅁奄䅸䈹䍄䉁䅁䅁䅂䅁䅁䅍䅄䅁䅁䅯䅶䄰䅁䅯充䅁䅁䅯睤䅑䅁䅅䅁䉁䅁䅁杄十䅁䅁䅎㉁䑁䅍杍穁䑁䅁䅍睁䅁䅁䍄䉁䅁䅁䅂䅁䅁䅍䅄䅁䅁䅯睈䅳䅁䅯䅂䅁䅁䅯䅥䅑䅁䅅䅁䉁䅁䅁兂䅁䅁䅁瘲歉兑杷允䅁䅁䅑䅁䑁䅁䅷䅁䭁䡁䵙䅁䭁䅁䅑䅁䭁䥁䕕䅁䉁䅁䅁允䅁䅁䅕䅁䅁䭁噧啎䵅䅉䅅䅁䕁䅁䅁睁䵁䅁䅁权㍃兄䅁权剁䅁䅁权硂䅂䅁允䅁䅁䅅䅁佁䉁䅉䅁ㅁ䑁䅍睍睁䑁䅁䅍睁䑁䅁䅁䵁䅉䅅䅁䕁䅁䅁睁䵁䅁䅁权摁䅄䅁权䕁䅁䅁权療䅂䅁允䅁䅁䅅䅁䙁䅁䅁䅁权䉭䉤䍄䉁䅁䅁䅂䅁䅁䅍䅄䅁䅁䅯杗䄴䅁䅯充䅁䅁䅯睢䅑䅁䅅䅁䉁䅁䅁杄啁䅁䅁免睁䑁䅧䅍睁䑁䅁䅍睁䑁䅁䅁䵁䅉䅅䅁䕁䅁䅁睁䵁䅁䅁权扂兄䅁权䕁䅁䅁权䕃䅂䅁允䅁䅁䅅䅁䙁䅁䅁䅁䕂楪䉚䍄䉁䅁䅁䅂䅁䅁䅍䅄䅁䅁䅯共䅷䅁䅯䅂䅁䅁䅯睧䅑䅁䅅䅁䉁䅁䅁兂䅁䅁䅁䅹䅫兑杷允䅁䅁䅑䅁䑁䅁䅷䅁䭁䥁乣䅁䭁䅁䅑䅁䭁䡁䔴䅁䉁䅁䅁允䅁䅁䅕䅁䅁䕁坂啄䵅䅉䅅䅁䕁䅁䅁睁䵁䅁䅁权穂杄䅁权䕁䅁䅁权㝂䅂䅁允䅁䅁䅅䅁䙁䅁䅁䅁杂剱䉂䍄䉁䅁䅁䅂䅁䅁䅍䅄䅁䅁䅯共䅳䅁䅯䅂䅁䅁䅯杤䅑䅁䅅䅁䉁䅁䅁兂䅁䅁䅁癔杉兑杷允䅁䅁䅑䅁䑁䅁䅷䅁䭁佁乫䅁䭁䅁䅑䅁䭁䡁䕅䅁䉁䅁䅁允䅁䅁䅕䅁䅁䅁杁歅䵅䅉䅅䅁䕁䅁䅁睁䵁䅁䅁权䅃杄䅁权䕁䅁䅁权䅃䅂䅁允䅁䅁䅅䅁䙁䅁䅁䅁兄朶䉆䍄䉁䅁䅁䅂䅁䅁䅍䅄䅁䅁䅯先䅷䅁䅯䅂䅁䅁䅯䅣䅑䅁䅅䅁䉁䅁䅁兂䅁䅁䅁佣呯兑杷允䅁䅁䅑䅁䑁䅁䅷䅁䭁䙁䵕䅁䭁䅁䅑䅁䭁䡁䕁䅁䉁䅁䅁允䅁䅁䅕䅁䅁䉁䍄䕆䵅䅉䅅䅁䕁䅁䅁睁䵁䅁䅁权偄兄䅁权䕁䅁䅁权㑂䅂䅁允䅁䅁䅅䅁䙁䅁䅁䅁䅁兔䉨䍄䉁䅁䅁䅂䅁䅁䅍䅄䅁䅁䅯睵䅷䅁䅯䅂䅁䅁䅯睦䅑䅁䅅䅁䉁䅁䅁兂䅁䅁䅁䍍䘰兑杷允䅁䅁䅑䅁䑁䅁䅷䅁䭁乁䱳䅁䭁䉁䅅䅁䭁䥁䕍䅁䉁䅁䅁允䅁䅁䄴杅䅁䑁䅅免㕁䑁䅫睍睁䑁䅁䅍䅁䅁杷允䅁䅁䅑䅁䑁䅁䅷䅁䭁䍁䴰䅁䭁䉁䅅䅁䭁䡁䕯䅁䉁䅁䅁允䅁䅁䄴䅆䅁䑁䅅免硁䑁䅣䅎睁䑁䅧杍硁䅁䅁䍄䉁䅁䅁䅂䅁䅁䅍䅄䅁䅁䅯眷䄰䅁䅯䅂䅁䅁䅯䅧䅑䅁䅅䅁䉁䅁䅁兂䅁䅁䅁䙣穢䅑杷允䅁䅁䅑䅁䑁䅁䅷䅁䭁䱁䵷䅁䭁䅁䅑䅁䭁䡁䕣䅁䉁䅁䅁允䅁䅁䅕䅁䅁䍁㑑啅䵅䅉䅅䅁䕁䅁䅁睁䵁䅁䅁权允睃䅁权剁䅁䅁权⽂䅂䅁允䅁䅁䅅䅁佁䉁䅉䅁祁䑁䅙䅍穁䑁䅅免睁䑁䅍䅁䵁䅉䅅䅁䕁䅁䅁睁䵁䅁䅁权䩄䅄䅁权䕁䅁䅁权⭂䅂䅁允䅁䅁䅅䅁䙁䅁䅁䅁睄杸䉖䍄䉁䅁䅁䅂䅁䅁䅍䅄䅁䅁䅯全䅳䅁䅯充䅁䅁䅯兦䅑䅁䅅䅁䉁䅁䅁杄啁䅁䅁免睁䑁䅁䅏ぁ䑁䅁䅏㑁䑁䅣䅁䵁䅉䅅䅁䕁䅁䅁睁䵁䅁䅁权佃睃䅁权䕁䅁䅁权㥂䅂䅁允䅁䅁䅅䅁䙁䅁䅁䅁䕄砸䈹䍄䉁䅁䅁䅂䅁䅁䅍䅄䅁䅁䅯先䅷䅁䅯䅂䅁䅁䅯兦䅑䅁䅅䅁䉁䅁䅁兂䅁䅁䅁伴匴兑杷允䅁䅁䅑䅁䑁䅁䅷䅁䭁䱁䱙䅁䭁䉁䅅䅁䭁䝁䔸䅁䉁䅁䅁允䅁䅁䄴杅䅁䑁䅙兏睁䑁䅙李祁䑁䅫䅏䅁䅁杷允䅁䅁䅑䅁䑁䅁䅷䅁䭁䉁䴰䅁䭁䅁䅑䅁䭁䡁䔴䅁䉁䅁䅁允䅁䅁䅕䅁䅁䭁塃ぅ䵅䅉䅅䅁䕁䅁䅁睁䵁䅁䅁权摂兄䅁权䕁䅁䅁权䅃䅂䅁允䅁䅁䅅䅁䙁䅁䅁䅁杂甸䅴䍄䉁䅁䅁䅂䅁䅁䅍䅄䅁䅁䅯先䅷䅁䅯䅂䅁䅁䅯杤䅑䅁䅅䅁䉁䅁䅁兂䅁䅁䅁䍙乍兑杷允䅁䅁䅑䅁䑁䅁䅷䅁䭁䱁乷䅁䭁䅁䅑䅁䭁䡁䕣䅁䉁䅁䅁允䅁䅁䅕䅁䅁䵁䙁䕈䵅䅉䅅䅁䕁䅁䅁睁䵁䅁䅁权潄睃䅁权䕁䅁䅁权㉂䅂䅁允䅁䅁䅅䅁䙁䅁䅁䅁祃䑴䉂䍄䉁䅁䅁䅂䅁䅁䅍䅄䅁䅁䅯杊䄴䅁䅯充䅁䅁䅯睧䅑䅁䅅䅁䉁䅁䅁杄啁䅁䅁免㉁䑁䅫杍ㅁ䑁䅙䅍睁䑁䅁䅁䵁䅉䅅䅁䕁䅁䅁睁䵁䅁䅁权摁䅄䅁权䕁䅁䅁权㍂䅂䅁允䅁䅁䅅䅁䙁䅁䅁䅁杄䅅䈵䍄䉁䅁䅁䅂䅁䅁䅍䅄䅁䅁䅯儹䅯䅁䅯充䅁䅁䅯全䅑䅁䅅䅁䉁䅁䅁杄十䅁䅁兎㍁䑁䅑䅍㑁䑁䅁䅍睁䅁䅁䍄䉁䅁䅁䅂䅁䅁䅍䅄䅁䅁䅯先䅷䅁䅯䅂䅁䅁䅯睦䅑䅁䅅䅁䉁䅁䅁兂䅁䅁䅁䵁䤴兑杷允䅁䅁䅑䅁䑁䅁䅷䅁䭁䥁䵕䅁䭁䉁䅅䅁䭁䡁䕍䅁䉁䅁䅁允䅁䅁䄴杅䅁䑁䅍䅍ぁ䑁䅧䅍㕁䑁䅁䅏䅁䅁杷允䅁䅁䅑䅁䑁䅁䅷䅁䭁䩁䰰䅁䭁䅁䅑䅁䭁䝁䔰䅁䉁䅁䅁允䅁䅁䅕䅁䅁䕁牂歅䵅䅉䅅䅁䕁䅁䅁睁䵁䅁䅁权摁䅄䅁权䕁䅁䅁权䍃䅂䅁允䅁䅁䅅䅁䙁䅁䅁䅁杄睗䈵䍄䉁䅁䅁䅂䅁䅁䅍䅄䅁䅁䅯先䅷䅁䅯䅂䅁䅁䅯䅦䅑䅁䅅䅁䉁䅁䅁兂䅁䅁䅁䩁兯兑杷允䅁䅁䅑䅁䑁䅁䅷䅁䭁䵁䱧䅁䭁䅁䅑䅁䭁䉁偳䅁䉁䅁䅁允䅁䅁䅕䅁䅁佁偱䕉䵅䅉䅅䅁䕁䅁䅁睁䵁䅁䅁权敁睃䅁权䕁䅁䅁权㙂䅂䅁允䅁䅁䅅䅁䙁䅁䅁䅁元睂䉎䍄䉁䅁䅁䅂䅁䅁䅍䅄䅁䅁䅯八䅳䅁䅯䅂䅁䅁䅯杣䅑䅁䅅䅁䉁䅁䅁兂䅁䅁䅁䥸剧兑杷允䅁䅁䅑䅁䑁䅁䅷䅁䭁乁䱍䅁䭁䅁䅑䅁䭁䥁䕁䅁䉁䅁䅁允䅁䅁䅕䅁䅁䱁䑃䕄䵅䅉䅅䅁䕁䅁䅁睁䵁䅁䅁权畄睃䅁权䕁䅁䅁权㡂䅂䅁允䅁䅁䅅䅁䙁䅁䅁䅁杁偷䄹䍄䉁䅁䅁䅂䅁䅁䅍䅄䅁䅁䅯兹䅳䅁䅯䅂䅁䅁䅯睢䅑䅁䅅䅁䉁䅁䅁兂䅁䅁䅁䩈卅兑杷允䅁䅁䅑䅁䑁䅁䅷䅁䭁䵁䱧䅁䭁䅁䅑䅁䭁䡁䕯䅁䉁䅁䅁允䅁䅁䅯睒䅁䅁杷允䅁䅁䅑䅁䑁䅁䅷䅁䭁䡁䴴䅁䭁䅁䅑䅁䭁䡁䕕䅁䉁䅁䅁允䅁䅁䅕䅁䅁偁湂ぃ䵅䅉䅅䅁䕁䅁䅁睁䵁䅁䅁权橄睃䅁权䕁䅁䅁权瑂䅂䅁允䅁䅁䅅䅁䙁䅁䅁䅁杁倰䅊䍄䉁䅁䅁䅂䅁䅁䅍䅄䅁䅁䅯兢䄰䅁䅯䅂䅁䅁䅯杧䅑䅁䅅䅁䉁䅁䅁兂䅁䅁䅁啳㡙兑杷允䅁䅁䅑䅁䑁䅁䅷䅁䭁䵁䱧䅁䭁䅁䅑䅁䭁䡁䕁䅁䉁䅁䅁允䅁䅁䅯睒䅁䅁杷允䅁䅁䅑䅁䑁䅁䅷䅁䭁䵁䱫䅁䭁䅁䅑䅁䭁䡁䕁䅁䉁䅁䅁允䅁䅁䅕䅁䅁䭁噓䕆䵅䅉䅅䅁䕁䅁䅁睁䵁䅁䅁权ㅄ权䅁权䕁䅁䅁权㉂䅂䅁允䅁䅁䅅䅁䙁䅁䅁䅁䕂剗䉂䍄䉁䅁䅁䅂䅁䅁䅍䅄䅁䅁䅯睂䄰䅁䅯充䅁䅁䅯睢䅑䅁䅅䅁䉁䅁䅁杄啁䅁䅁免硁䑁䅁睎睁䑁䅑䅍睁䑁䅁䅁䵁䅉䅅䅁䕁䅁䅁睁䵁䅁䅁权⭃睃䅁权剁䅁䅁权ㅂ䅂䅁允䅁䅁䅅䅁佁䉁䅉䅁㉁䑁䅍睍㕁䑁䅍䅍睁䑁䅁䅁䵁䅉䅅䅁䕁䅁䅁睁䵁䅁䅁权䥄睃䅁权䕁䅁䅁权䑃䅂䅁允䅁䅁䅅䅁䙁䅁䅁䅁䅃䴶䄵䍄䉁䅁䅁䅂䅁䅁䅍䅄䅁䅁䅯杄䄰䅁䅯充䅁䅁䅯睥䅑䅁䅅䅁䉁䅁䅁杄十䅁䅁睍祁䑁䅁䅏穁䑁䅁䅍睁䅁䅁䍄䉁䅁䅁䅂䅁䅁䅍䅄䅁䅁䅯兹䅳䅁䅯䅂䅁䅁䅯睧䅑䅁䅅䅁䉁䅁䅁兂䅁䅁䅁临呷兑杷允䅁䅁䅑䅁䑁䅁䅷䅁䭁佁䵯䅁䭁䅁䅑䅁䭁䡁䕯䅁䉁䅁䅁允䅁䅁䅕䅁䅁䍁潧ぁ䵅䅉䅅䅁䕁䅁䅁睁䵁䅁䅁权ㅂ䅄䅁权䕁䅁䅁权㕂䅂䅁允䅁䅁䅅䅁䙁䅁䅁䅁潂桷䉸䍄䉁䅁䅁䅂䅁䅁䅍䅄䅁䅁䅯杪䅳䅁䅯䅂䅁䅁䅯来䅑䅁䅅䅁䉁䅁䅁兂䅁䅁䅁漹楧兑杷允䅁䅁䅑䅁䑁䅁䅷䅁䭁䩁䱣䅁䭁䅁䅑䅁䭁䡁䕧䅁䉁䅁䅁允䅁䅁䅕䅁䅁䍁㉲啊䵅䅉䅅䅁䕁䅁䅁睁䵁䅁䅁权坃䅄䅁权䕁䅁䅁权䑃䅂䅁允䅁䅁䅅䅁䙁䅁䅁䅁杁畮䅬䍄䉁䅁䅁䅂䅁䅁䅍䅄䅁䅁䅯睑䄴䅁䅯充䅁䅁䅯杦䅑䅁䅅䅁䉁䅁䅁杄十䅁䅁睎ぁ䑁䅍杍㍁䑁䅁䅍睁䅁䅁䍄䉁䅁䅁䅂䅁䅁䅍䅄䅁䅁䅯䅹䅳䅁䅯䅂䅁䅁䅯兤䅑䅁䅅䅁䉁䅁䅁兂䅁䅁䅁乷敘䅑杷允䅁䅁䅑䅁䑁䅁䅷䅁䭁䱁䰰䅁䭁䉁䅅䅁䭁䡁䔰䅁䉁䅁䅁允䅁䅁䄴杅䅁䑁䅍免硁䑁䅧䅍睁䑁䅁䅍䅁䅁杷允䅁䅁䅑䅁䑁䅁䅷䅁䭁䵁䱫䅁䭁䅁䅑䅁䭁䡁䕕䅁䉁䅁䅁允䅁䅁䅕䅁䅁䝁䡑ぅ䵅䅉䅅䅁䕁䅁䅁睁䵁䅁䅁权灂兄䅁权䕁䅁䅁权㝂䅂䅁允䅁䅁䅅䅁䙁䅁䅁䅁㡁剃䉊䍄䉁䅁䅁䅂䅁䅁䅍䅄䅁䅁䅯朲䅳䅁䅯䅂䅁䅁䅯兢䅑䅁䅅䅁䉁䅁䅁兂䅁䅁䅁余噫兑杷允䅁䅁䅑䅁䑁䅁䅷䅁䭁䵁䵫䅁䭁䅁䅑䅁䭁䡁䔸䅁䉁䅁䅁允䅁䅁䅕䅁䅁佁㑄䔫䵁䅉䅅䅁䕁䅁䅁睁䵁䅁䅁权䩄睃䅁权䕁䅁䅁权㉂䅂䅁允䅁䅁䅅䅁䙁䅁䅁䅁浂椫䉂䍄䉁䅁䅁䅂䅁䅁䅍䅄䅁䅁䅯睴䅷䅁䅯充䅁䅁䅯䅧䅑䅁䅅䅁䉁䅁䅁杄十䅁䅁杍ㅁ䑁䅣睍ぁ䑁䅑睎硁䅁䅁䍄䉁䅁䅁䅂䅁䅁䅍䅄䅁䅁䅯儹䄰䅁䅯䅂䅁䅁䅯杤䅑䅁䅅䅁䉁䅁䅁权䡂䅁䅁䍄䉁䅁䅁䅂䅁䅁䅍䅄䅁䅁䅯䅹䅳䅁䅯䅂䅁䅁䅯睤䅑䅁䅅䅁䉁䅁䅁兂䅁䅁䅁乁㥇䅑杷允䅁䅁䅑䅁䑁䅁䅷䅁䭁䉁䵁䅁䭁䅁䅑䅁䭁䝁䔰䅁䉁䅁䅁允䅁䅁䅕䅁䅁䉁䩓商䵅䅉䅅䅁䕁䅁䅁睁䵁䅁䅁权塄䅄䅁权䕁䅁䅁权㕂䅂䅁允䅁䅁䅅䅁䙁䅁䅁䅁睄偯䅆䍄䉁䅁䅁䅂䅁䅁䅍䅄䅁䅁䅯眳䄰䅁䅯充䅁䅁䅯䅧䅑䅁䅅䅁䉁䅁䅁杄啁䅁䅁免祁䑁䅍杍ぁ䑁䅑䅍睁䑁䅁䅁䵁䅉䅅䅁䕁䅁䅁睁䵁䅁䅁权䩄睃䅁权䕁䅁䅁权⽂䅂䅁允䅁䅁䅅䅁䙁䅁䅁䅁捄硎䉤䍄䉁䅁䅁䅂䅁䅁䅍䅄䅁䅁䅯睵䅷䅁䅯充䅁䅁䅯䅤䅑䅁䅅䅁䉁䅁䅁杄啁䅁䅁免祁䑁䅫䅏祁䑁䅧䅏ぁ䑁䅣䅁䵁䅉䅅䅁䕁䅁䅁睁䵁䅁䅁权㑄䅁䅁权剁䅁䅁权䕃䅂䅁允䅁䅁䅅䅁佁䉁䅑䅁祁䑁䅁李㕁䑁䅁䅍睁䑁䅁䅍䅁䅁杷允䅁䅁䅑䅁䑁䅁䅷䅁䭁䩁伴䅁䭁䅁䅑䅁䭁䡁䕑䅁䉁䅁䅁允䅁䅁䅕䅁䅁䱁ㅁ啊䵅䅉䅅䅁䕁䅁䅁睁䵁䅁䅁权䩄睃䅁权䕁䅁䅁权䍃䅂䅁允䅁䅁䅅䅁䙁䅁䅁䅁奃䈱䉊䍄䉁䅁䅁䅂䅁䅁䅍䅄䅁䅁䅯䅹䅳䅁䅯䅂䅁䅁䅯䅨䅑䅁䅅䅁䉁䅁䅁兂䅁䅁䅁䵷捐䅑杷允䅁䅁䅑䅁䑁䅁䅷䅁䭁䭁䵳䅁䭁䅁䅑䅁䭁䥁䕍䅁䉁䅁䅁允䅁䅁䅕䅁䅁䭁杁歉䵅䅉䅅䅁䕁䅁䅁睁䵁䅁䅁权䩄睃䅁权䕁䅁䅁权䕃䅂䅁允䅁䅁䅅䅁䙁䅁䅁䅁獂样䉎䍄䉁䅁䅁䅂䅁䅁䅍䅄䅁䅁䅯兹䅳䅁䅯䅂䅁䅁䅯䅦䅑䅁䅅䅁䉁䅁䅁兂䅁䅁䅁䝁乣兑杷允䅁䅁䅑䅁䑁䅁䅷䅁䭁䉁䰸䅁䭁䅁䅑䅁䭁䥁䕑䅁䉁䅁䅁允䅁䅁䅕䅁䅁䑁㥸䕇䵅䅉䅅䅁䕁䅁䅁睁䵁䅁䅁权佂睃䅁权剁䅁䅁权祂䅂䅁允䅁䅁䅅䅁佁䉁䅉䅁㑁䑁䅕兎睁䑁䅁䅍睁䑁䅁䅁䵁䅉䅅䅁䕁䅁䅁睁䵁䅁䅁权睂睃䅁权䕁䅁䅁权㥂䅂䅁允䅁䅁䅅䅁䙁䅁䅁䅁奃卶䉴䍄䉁䅁䅁䅂䅁䅁䅍䅄䅁䅁䅯䅧䅳䅁䅯充䅁䅁䅯杦䅑䅁䅅䅁䉁䅁䅁杄十䅁䅁兎㉁䑁䅉李硁䑁䅁䅍睁䅁䅁䍄䉁䅁䅁䅂䅁䅁䅍䅄䅁䅁䅯兣䅳䅁䅯䅂䅁䅁䅯兦䅑䅁䅅䅁䉁䅁䅁兂䅁䅁䅁䄰㉶䅑杷允䅁䅁䅑䅁䑁䅁䅷䅁䭁䱁䵉䅁䭁䅁䅑䅁䭁䥁䕅䅁䉁䅁䅁允䅁䅁䅕䅁䅁䅁歄唹䵁䅉䅅䅁䕁䅁䅁睁䵁䅁䅁权獂兄䅁权䕁䅁䅁权㙂䅂䅁允䅁䅁䅅䅁䙁䅁䅁䅁奁桔䉂䍄䉁䅁䅁䅂䅁䅁䅍䅄䅁䅁䅯䅥䅁䅁䅯䅂䅁䅁䅯䅧䅑䅁䅅䅁䉁䅁䅁兂䅁䅁䅁猯橧兑杷允䅁䅁䅑䅁䑁䅁䅷䅁䭁䡁䅧䅁䭁䉁䅅䅁䭁䡁䕅䅁䉁䅁䅁允䅁䅁䄴杅䅁䑁䅑睎穁䑁䅁免睁䑁䅁䅍䅁䅁杷允䅁䅁䅑䅁䑁䅁䅷䅁䭁䵁䱧䅁䭁䅁䅑䅁䭁䡁䕍䅁䉁䅁䅁允䅁䅁䅕捺䵺䥺䍩〵䵁䅉䅅䅁䕁䅁䅁睁䵁䅁䅁权䩄睃䅁权䕁䅁䅁权穂䅂䅁允䅁䅁䅅䅁䙁䅁䅁䅁㑁䄹䈱䍄䉁䅁䅁䅂䅁䅁䅍䅄䅁䅁䅯杁䅳䅁䅯䅂䅁䅁䅯兢䅑䅁䅅䅁䉁䅁䅁兂䅁䅁䅁䍢卅兑杷允䅁䅁䅑䅁䑁䅁䅷䅁䭁䅁䱉䅁䭁䅁䅑䅁䭁䡁䕁䅁䉁䅁䅁允䅁䅁䅕䅁䅁䡁楷䕅䵅䅉䅅䅁䕁䅁䅁睁䵁䅁䅁权療兄䅁权䕁䅁䅁权硂䅂䅁允䅁䅁䅅䅁䙁䅁䅁䅁捄䈰䉤䍄䉁䅁䅁䅂䅁䅁䅍䅄䅁䅁䅯兇䄰䅁䅯䅂䅁䅁䅯䅣䅑䅁䅅䅁䉁䅁䅁兂䅁䅁䅁䬯捳兑杷允䅁䅁䅑䅁䑁䅁䅷䅁䭁䝁䱣䅁䭁䅁䅑䅁䭁䝁䔸䅁䉁䅁䅁允䅁䅁䅕䅁䅁䝁兄ぇ䵅䅉䅅䅁䕁䅁䅁睁䵁䅁䅁权䍃䅄䅁权䕁䅁䅁权㕂䅂䅁允䅁䅁䅅䅁䙁䅁䅁䅁杂兗䉴䍄䉁䅁䅁䅂䅁䅁䅍䅄䅁䅁䅯䅣䅳䅁䅯䅂䅁䅁䅯杣䅑䅁䅅䅁䉁䅁䅁兂䅁䅁䅁䍂瑁兑杷允䅁䅁䅑䅁䑁䅁䅷䅁䭁䡁䱷䅁䭁䉁䅅䅁䭁䡁䕁䅁䉁䅁䅁允䅁䅁䄴䅆䅁䑁䅅杍㉁䑁䅅免硁䑁䅁䅍睁䅁䅁䍄䉁䅁䅁䅂䅁䅁䅍䅄䅁䅁䅯兣䅳䅁䅯䅂䅁䅁䅯杣䅑䅁䅅䅁䉁䅁䅁兂䅁䅁䅁伸穪䅑杷允䅁䅁䅑䅁䑁䅁䅷䅁䭁䥁䱷䅁䭁䉁䅅䅁䭁䡁䕯䅁䉁䅁䅁允䅁䅁䄴杅䅁䑁䅍䅍硁䑁䅍睍㉁䑁䅑李䅁䅁杷允䅁䅁䅑䅁䑁䅁䅷䅁䭁䙁䴸䅁䭁䉁䅅䅁䭁䡁䕯䅁䉁䅁䅁允䅁䅁䄴杅䅁䑁䅉䅎硁䑁䅕李睁䑁䅁䅍䅁䅁杷允䅁䅁䅑䅁䑁䅁䅷䅁䭁䅁䱉䅁䭁䅁䅑䅁䭁䥁䕑䅁䉁䅁䅁允䅁䅁䅕䅁䅁䡁瑂啃䵅䅉䅅䅁䕁䅁䅁睁䵁䅁䅁权䉄睃䅁权䕁䅁䅁权㕂䅂䅁允䅁䅁䅅䅁䙁䅁䅁䅁睂祗䉚䍄䉁䅁䅁䅂䅁䅁䅍䅄䅁䅁䅯睓䅳䅁䅯䅂䅁䅁䅯来䅑䅁䅅䅁䉁䅁䅁兂䅁䅁䅁䴯橑兑杷允䅁䅁䅑䅁䑁䅁䅷䅁䭁佁䵳䅁䭁䅁䅑䅁䭁䡁䕅䅁䉁䅁䅁允䅁䅁䅕䅁䅁䍁䉪啈䵅䅉䅅䅁䕁䅁䅁睁䵁䅁䅁权坄睃䅁权䕁䅁䅁权䅃䅂䅁允䅁䅁䅅䅁䙁䅁䅁䅁䅃硈䉰䍄䉁䅁䅁䅂䅁䅁䅍䅄䅁䅁䅯䄷䅷䅁䅯䅂䅁䅁䅯兣䅑䅁䅅䅁䉁䅁䅁兂䅁䅁䅁瑂湣兑杷允䅁䅁䅑䅁䑁䅁䅷䅁䭁偁䱯䅁䭁䅁䅑䅁䭁䡁䕁䅁䉁䅁䅁允䅁䅁䅕䅁䅁䵁桂啁䵅䅉䅅䅁䕁䅁䅁睁䵁䅁䅁权䍁睃䅁权䕁䅁䅁权ㅂ䅂䅁允䅁䅁䅅䅁䙁䅁䅁䅁䅂杭䉸䍄䉁䅁䅁䅂䅁䅁䅍䅄䅁䅁䅯兒䅷䅁䅯䅂䅁䅁䅯杦䅑䅁䅅䅁䉁䅁䅁兂䅁䅁䅁䱕欴兑杷允䅁䅁䅑䅁䑁䅁䅷䅁䭁䕁䱧䅁䭁䅁䅑䅁䭁䡁䕧䅁䉁䅁䅁允䅁䅁䅕䅁䅁䵁獸歑䵅䅉䅅䅁䕁䅁䅁睁䵁䅁䅁权䅄兄䅁权䕁䅁䅁权硂䅂䅁允䅁䅁䅅䅁䙁䅁䅁䅁䅁睉䉎䍄䉁䅁䅁䅂䅁䅁䅍䅄䅁䅁䅯杁䅳䅁䅯䅂䅁䅁䅯杦䅑䅁䅅䅁䉁䅁䅁兂䅁䅁䅁䬴伸兑杷允䅁䅁䅑䅁䑁䅁䅷䅁䭁䍁乷䅁䭁䉁䅅䅁䭁䥁䕕䅁䉁䅁䅁允䅁䅁䄴䅅䅁䑁䅣睍㍁䑁䅫䅍睁䑁䅁䅁䵁䅉䅅䅁䕁䅁䅁睁䵁䅁䅁权求兄䅁权䕁䅁䅁权ㅂ䅂䅁允䅁䅁䅅䅁䙁䅁䅁䅁杁楒䉊䍄䉁䅁䅁䅂䅁䅁䅍䅄䅁䅁䅯䅬䄰䅁䅯充䅁䅁䅯䅥䅑䅁䅅䅁䉁䅁䅁杄十䅁䅁杍㍁䑁䅉睎㉁䑁䅁䅍睁䅁䅁䍄䉁䅁䅁䅂䅁䅁䅍䅄䅁䅁䅯䅭䅳䅁䅯䅂䅁䅁䅯兣䅑䅁䅅䅁䉁䅁䅁兂䅁䅁䅁䭧潧兑杷允䅁䅁䅑䅁䑁䅁䅷䅁䭁䭁䵫䅁䭁䅁䅑䅁䭁䡁䕧䅁䉁䅁䅁允䅁䅁䅕䅁䅁䵁楁歁䵅䅉䅅䅁䕁䅁䅁睁䵁䅁䅁权䍁睃䅁权䕁䅁䅁权㝂䅂䅁允䅁䅁䅅䅁䙁䅁䅁䅁啄剶䉆䍄䉁䅁䅁䅂䅁䅁䅍䅄䅁䅁䅯杁䅳䅁䅯䅂䅁䅁䅯杤䅑䅁䅅䅁䉁䅁䅁兂䅁䅁䅁乙倰兑杷允䅁䅁䅑䅁䑁䅁䅷䅁䭁䉁乫䅁䭁䅁䅑䅁䭁䥁䕅䅁䉁䅁䅁允䅁䅁䅕䅁䅁䅁䩒ぇ䵅䅉䅅䅁䕁䅁䅁睁䵁䅁䅁权䍁睃䅁权䕁䅁䅁权㡂䅂䅁允䅁䅁䅅䅁䙁䅁䅁䅁㑃䅧䉨䍄䉁䅁䅁䅂䅁䅁䅍䅄䅁䅁䅯杙䅳䅁䅯䅂䅁䅁䅯睦䅑䅁䅅䅁䉁䅁䅁兂䅁䅁䅁䉩偯兑杷允䅁䅁䅑䅁䑁䅁䅷䅁䭁乁䵣䅁䭁䅁䅑䅁䭁䉁偳䅁䉁䅁䅁允䅁䅁䅕䅁䅁䍁煁䔫䵁䅉䅅䅁䕁䅁䅁睁䵁䅁䅁权敂睃䅁权剁䅁䅁权䅃䅂䅁允䅁䅁䅅䅁佁䉁䅉䅁穁䑁䅉免睁䑁䅁䅍睁䑁䅁䅁䵁䅉䅅䅁䕁䅁䅁睁䵁䅁䅁权䅃杄䅁权䕁䅁䅁权㥂䅂䅁允䅁䅁䅅䅁䙁䅁䅁䅁杂䅉䉖䍄䉁䅁䅁䅂䅁䅁䅍䅄䅁䅁䅯儷䅳䅁䅯䅂䅁䅁䅯兢䅑䅁䅅䅁䉁䅁䅁兂䅁䅁䅁䔴䈸兑杷允䅁䅁䅑䅁䑁䅁䅷䅁䭁䭁䵍䅁䭁䅁䅑䅁䭁䝁䔰䅁䉁䅁䅁允䅁䅁䅕䅁䅁䑁㉋歋䵅䅉䅅䅁䕁䅁䅁睁䵁䅁䅁权塄䅄䅁权䕁䅁䅁权㑂䅂䅁允䅁䅁䅅䅁䙁䅁䅁䅁杂癙䅎䍄䉁䅁䅁䅂䅁䅁䅍䅄䅁䅁䅯兄䄰䅁䅯䅂䅁䅁䅯兦䅑䅁䅅䅁䉁䅁䅁兂䅁䅁䅁䡫䑳兑杷允䅁䅁䅑䅁䑁䅁䅷䅁䭁䑁䱑䅁䭁䉁䅅䅁䭁䥁䕅䅁䉁䅁䅁允䅁䅁䄴杅䅁䑁䅍李ㅁ䑁䅅睍睁䑁䅁䅍䅁䅁杷允䅁䅁䅑䅁䑁䅁䅷䅁䭁乁䵣䅁䭁䅁䅑䅁䭁䡁䕕䅁䉁䅁䅁允䅁䅁䅕䅁䅁䝁䍄欸䵁䅉䅅䅁䕁䅁䅁睁䵁䅁䅁权湂䅄䅁权䕁䅁䅁权祂䅂䅁允䅁䅁䅅䅁䙁䅁䅁䅁允⽚䅊䍄䉁䅁䅁䅂䅁䅁䅍䅄䅁䅁䅯眱䅷䅁䅯䅂䅁䅁䅯杣䅑䅁䅅䅁䉁䅁䅁兂䅁䅁䅁丰祮䅑杷允䅁䅁䅑䅁䑁䅁䅷䅁䭁䑁䱉䅁䭁䅁䅑䅁䭁䝁䔰䅁䉁䅁䅁允䅁䅁䅕䅁䅁䝁灁啃䵅䅉䅅䅁䕁䅁䅁睁䵁䅁䅁权塄䅄䅁权䕁䅁䅁权䉃䅂䅁允䅁䅁䅅䅁䙁䅁䅁䅁杁癙䅎䍄䉁䅁䅁䅂䅁䅁䅍䅄䅁䅁䅯杷䅳䅁䅯䅂䅁䅁䅯入䅑䅁䅅䅁䉁䅁䅁兂䅁䅁䅁乗䍉兑杷允䅁䅁䅑䅁䑁䅁䅷䅁䭁偁䵧䅁䭁䅁䅑䅁䭁䡁䕅䅁䉁䅁䅁允䅁䅁䅕䅁䅁䍁癑ぅ䵅䅉䅅䅁䕁䅁䅁睁䵁䅁䅁权歃䅄䅁权䕁䅁䅁权㡂䅂䅁允䅁䅁䅅䅁䙁䅁䅁䅁ぃ䈸䉎䍄䉁䅁䅁䅂䅁䅁䅍䅄䅁䅁䅯眱䅷䅁䅯䅂䅁䅁䅯杧䅑䅁䅅䅁䉁䅁䅁兂䅁䅁䅁䐰睦䅑杷允䅁䅁䅑䅁䑁䅁䅷䅁䭁䥁临䅁䭁䅁䅑䅁䭁䡁䕁䅁䉁䅁䅁允䅁䅁䅕䅁䅁偁剰歉䵅䅉䅅䅁䕁䅁䅁睁䵁䅁䅁权求睃䅁权剁䅁䅁权⭂䅂䅁允䅁䅁䅅䅁佁䉁䅉䅁ㅁ䑁䅑睍祁䑁䅫䅍睁䑁䅁䅁䵁䅉䅅䅁䕁䅁䅁睁䵁䅁䅁权敄睃䅁权䕁䅁䅁权ㅂ䅂䅁允䅁䅁䅅䅁䭁䕁䅣䅁䵁䅉䅅䅁䕁䅁䅁睁䵁䅁䅁权楂䅄䅁权䕁䅁䅁权⽂䅂䅁允䅁䅁䅅䅁䙁䅁䅁䅁䅁牵䅬䍄䉁䅁䅁䅂䅁䅁䅍䅄䅁䅁䅯䅊䅳䅁䅯䅂䅁䅁䅯兦䅑䅁䅅䅁䉁䅁䅁兂䅁䅁䅁䩍晕兑杷允䅁䅁䅑䅁䑁䅁䅷䅁䭁䩁䱉䅁䭁䅁䅑䅁䭁䝁䔰䅁䉁䅁䅁允䅁䅁䅕䅁䅁䉁㍪䕏䵅䅉䅅䅁䕁䅁䅁睁䵁䅁䅁权塄䅄䅁权䕁䅁䅁权䕃䅂䅁允䅁䅁䅅䅁䙁䅁䅁䅁允偂䅆䍄䉁䅁䅁䅂䅁䅁䅍䅄䅁䅁䅯䅌䅷䅁䅯充䅁䅁䅯兢䅑䅁䅅䅁䉁䅁䅁杄十䅁䅁睎硁䑁䅑兏硁䑁䅕免㑁䅁䅁䍄䉁䅁䅁䅂䅁䅁䅍䅄䅁䅁䅯兖䄰䅁䅯䅂䅁䅁䅯杤䅑䅁䅅䅁䉁䅁䅁兂䅁䅁䅁䅣睮䅑杷允䅁䅁䅑䅁䑁䅁䅷䅁䭁䑁䵣䅁䭁䅁䅑䅁䭁䥁䕅䅁䉁䅁䅁允䅁䅁䅕䅁䅁䱁瑃欹䵁䅉䅅䅁䕁䅁䅁睁䵁䅁䅁权敄睃䅁权䕁䅁䅁权穂䅂䅁允䅁䅁䅅䅁䭁䕁䅣䅁䵁䅉䅅䅁䕁䅁䅁睁䵁䅁䅁权癃䅄䅁权剁䅁䅁权㙂䅂䅁允䅁䅁䅅䅁佁䉁䅉䅁祁䑁䅑兏㍁䑁䅫䅏硁䑁䅧䅁䵁䅉䅅䅁䕁䅁䅁睁䵁䅁䅁权㝂兄䅁权䕁䅁䅁权䕃䅂䅁允䅁䅁䅅䅁䙁䅁䅁䅁䅄⬴䅚䍄䉁䅁䅁䅂䅁䅁䅍䅄䅁䅁䅯眷䅳䅁䅯䅂䅁䅁䅯睥䅑䅁䅅䅁䉁䅁䅁兂䅁䅁䅁癈杅兑杷允䅁䅁䅑䅁䑁䅁䅷䅁䭁佁䴰䅁䭁䅁䅑䅁䭁䥁䕑䅁䉁䅁䅁允䅁䅁䅕䅁䅁䱁䅁ぁ䵅䅉䅅䅁䕁䅁䅁睁䵁䅁䅁权䩁睃䅁权䕁䅁䅁权扁睄䅁允䅁䅁䅅䅁䙁䅁䅁䅁䭃歰䈹䍄䉁䅁䅁䅂䅁䅁䅍䅄䅁䅁䅯䅆䅳䅁䅯充䅁䅁䅯杦䅑䅁䅅䅁䉁䅁䅁杄十䅁䅁李㍁䑁䅉䅍睁䑁䅁䅍睁䅁䅁䍄䉁䅁䅁䅂䅁䅁䅍䅄䅁䅁䅯䅎䅳䅁䅯充䅁䅁䅯全䅑䅁䅅䅁䉁䅁䅁杄十䅁䅁睍祁䑁䅧䅍睁䑁䅁䅍睁䅁䅁䍄䉁䅁䅁䅂䅁䅁䅍䅄䅁䅁䅯䅭䄰䅁䅯䅂䅁䅁䅯全䅑䅁䅅䅁䉁䅁䅁兂䅁䅁䅁䝗橉兑杷允䅁䅁䅑䅁䑁䅁䅷䅁䭁䅁䱫䅁䭁䅁䅑䅁䭁䡁䕯䅁䉁䅁䅁允䅁䅁䅕䅁䅁䭁礴䕕䵅䅉䅅䅁䕁䅁䅁睁䵁䅁䅁权䑂睃䅁权剁䅁䅁权䍃䅂䅁允䅁䅁䅅䅁佁䉁䅉䅁㑁䑁䅉䅍㑁䑁䅣䅍睁䑁䅁䅁䵁䅉䅅䅁䕁䅁䅁睁䵁䅁䅁权摂杄䅁权剁䅁䅁权䕃䅂䅁允䅁䅁䅅䅁佁䉁䅑䅁祁䑁䅅杍睁䑁䅉兏睁䑁䅁䅍䅁䅁杷允䅁䅁䅑䅁䑁䅁䅷䅁䭁䝁䵫䅁䭁䅁䅑䅁䭁䥁䕕䅁䉁䅁䅁允䅁䅁䅕䅁䅁䡁晄䕄䵅䅉䅅䅁䕁䅁䅁睁䵁䅁䅁权流兄䅁权䕁䅁䅁权⭂䅂䅁允䅁䅁䅅䅁䙁䅁䅁䅁䅁剁䉊䍄䉁䅁䅁䅂䅁䅁䅍䅄䅁䅁䅯眶䅯䅁䅯䅂䅁䅁䅯䅦䅑䅁䅅䅁䉁䅁䅁兂䅁䅁䅁䱥䘰兑杷允䅁䅁䅑䅁䑁䅁䅷䅁䭁偁䵯䅁䭁䅁䅑䅁䭁䥁䕍䅁䉁䅁䅁允䅁䅁䅕䅁䅁䍁㑧啄䵅䅉䅅䅁䕁䅁䅁睁䵁䅁䅁权佁䅄䅁权䕁䅁䅁权㥂䅂䅁允䅁䅁䅅䅁䙁䅁䅁䅁煃䍰䉂䍄䉁䅁䅁䅂䅁䅁䅍䅄䅁䅁䅯眹䅷䅁䅯䅂䅁䅁䅯睢䅑䅁䅅䅁䉁䅁䅁兂䅁䅁䅁䡷杯兑杷允䅁䅁䅑䅁䑁䅁䅷䅁䭁偁䭙䅁䭁䅁䅑䅁䭁䡁䕁䅁䉁䅁䅁允䅁䅁䅕䅁䅁䝁乁䕅䵅䅉䅅䅁䕁䅁䅁睁䵁䅁䅁权㑄䅄䅁权䕁䅁䅁权療䅂䅁允䅁䅁䅅䅁䙁䅁䅁䅁䕄副䉒䍄䉁䅁䅁䅂䅁䅁䅍䅄䅁䅁䅯杒䅷䅁䅯䅂䅁䅁䅯睇䄸䅁䅅䅁䉁䅁䅁兂䅁䅁䅁䩵佑兑杷允䅁䅁䅑䅁䑁䅁䅷䅁䭁䱁䵙䅁䭁䅁䅑䅁䭁䡁䕉䅁䉁䅁䅁允䅁䅁䅕䅁䅁䭁歃唶䵁䅉䅅䅁䕁䅁䅁睁䵁䅁䅁权㕁睃䅁权剁䅁䅁权㕂䅂䅁允䅁䅁䅅䅁佁䉁䅉䅁穁䑁䅧睍㉁䑁䅍䅍睁䑁䅁䅁䵁䅉䅅䅁䕁䅁䅁睁䵁䅁䅁权䥂䅄䅁权䕁䅁䅁权扁睄䅁允䅁䅁䅅䅁䙁䅁䅁䅁敃楧䉖䍄䉁䅁䅁䅂䅁䅁䅍䅄䅁䅁䅯䅌䅷䅁䅯䅂䅁䅁䅯杤䅑䅁䅅䅁䉁䅁䅁兂䅁䅁䅁䡏䍣兑杷允䅁䅁䅑䅁䑁䅁䅷䅁䭁䝁䵣䅁䭁䉁䅅䅁䭁䉁偳䅁䉁䅁䅁允䅁䅁䄴杅䅁䑁䅧兏ㅁ䑁䅙睎㍁䑁䅑睎䅁䅁杷允䅁䅁䅑䅁䑁䅁䅷䅁䭁䅁䱫䅁䭁䅁䅑䅁䭁䡁䔰䅁䉁䅁䅁允䅁䅁䅕䅁䅁䭁唵こ䵅䅉䅅䅁䕁䅁䅁睁䵁䅁䅁权歁䅄䅁权䕁䅁䅁权㥂䅂䅁允䅁䅁䅅䅁䙁䅁䅁䅁䅃䈱䉒䍄䉁䅁䅁䅂䅁䅁䅍䅄䅁䅁䅯元䅳䅁䅯䅂䅁䅁䅯杣䅑䅁䅅䅁䉁䅁䅁兂䅁䅁䅁乐乨兑杷允䅁䅁䅑䅁䑁䅁䅷䅁䭁䅁䴰䅁䭁䅁䅑䅁䭁䥁䕍䅁䉁䅁䅁允䅁䅁䅕䅁䅁䍁㙁い䵅䅉䅅䅁䕁䅁䅁睁䵁䅁䅁权䩁睃䅁权䕁䅁䅁权㕂䅂䅁允䅁䅁䅅䅁䙁䅁䅁䅁煂し䉊䍄䉁䅁䅁䅂䅁䅁䅍䅄䅁䅁䅯六䅳䅁䅯䅂䅁䅁䅯睇䄸䅁䅅䅁䉁䅁䅁兂䅁䅁䅁䝃噕兑杷允䅁䅁䅑䅁䑁䅁䅷䅁䭁佁䬰䅁䭁䅁䅑䅁䭁䥁䕅䅁䉁䅁䅁允䅁䅁䅕䅁䅁䉁穸啉䵅䅉䅅䅁䕁䅁䅁睁䵁䅁䅁权㡃兄䅁权䕁䅁䅁权療䅂䅁允䅁䅁䅅䅁䙁䅁䅁䅁䵁剺䈹䍄䉁䅁䅁䅂䅁䅁䅍䅄䅁䅁䅯䅚䄴䅁䅯䅂䅁䅁䅯兣䅑䅁䅅䅁䉁䅁䅁兂䅁䅁䅁䔸湧兑杷允䅁䅁䅑䅁䑁䅁䅷䅁䭁䅁䱫䅁䭁䅁䅑䅁䭁䡁䕍䅁䉁䅁䅁允䅁䅁䅕䅁䅁䩁⭂問䵅䅉䅅䅁䕁䅁䅁睁䵁䅁䅁权㡂睃䅁权剁䅁䅁权䅃䅂䅁允䅁䅁䅅䅁佁䉁䅑䅁硁䑁䅁睎㑁䑁䅧䅍睁䑁䅁䅍䅁䅁杷允䅁䅁䅑䅁䑁䅁䅷䅁䭁䩁䱙䅁䭁䅁䅑䅁䭁䡁䕑䅁䉁䅁䅁允䅁䅁䅕䅁䅁佁偃欷䵁䅉䅅䅁䕁䅁䅁睁䵁䅁䅁权㑄睃䅁权剁䅁䅁权⭂䅂䅁允䅁䅁䅅䅁佁䉁䅉䅁硁䑁䅙李硁䑁䅫兏硁䑁䅙䅁䵁䅉䅅䅁䕁䅁䅁睁䵁䅁䅁权䱁兄䅁权䕁䅁䅁权㕂䅂䅁允䅁䅁䅅䅁䙁䅁䅁䅁䕂䌹䉤䍄䉁䅁䅁䅂䅁䅁䅍䅄䅁䅁䅯兺䅳䅁䅯充䅁䅁䅯睦䅑䅁䅅䅁䉁䅁䅁杄十䅁䅁兎㑁䑁䅣睎硁䑁䅧杍硁䅁䅁䍄䉁䅁䅁䅂䅁䅁䅍䅄䅁䅁䅯兗䅷䅁䅯䅂䅁䅁䅯杣䅑䅁䅅䅁䉁䅁䅁兂䅁䅁䅁䑥捍兑杷允䅁䅁䅑䅁䑁䅁䅷䅁䭁䩁䰰䅁䭁䅁䅑䅁䭁䥁䕕䅁䉁䅁䅁允䅁䅁䅕䅁䅁䝁䅸歅䵅䅉䅅䅁䕁䅁䅁睁䵁䅁䅁权允兄䅁权剁䅁䅁权㙂䅂䅁允䅁䅁䅅䅁佁䉁䅉䅁ㅁ䑁䅕睍㍁䑁䅑䅍睁䑁䅁䅁䵁䅉䅅䅁䕁䅁䅁睁䵁䅁䅁权敃睃䅁权䕁䅁䅁权䙃䅂䅁允䅁䅁䅅䅁䙁䅁䅁䅁杄杫䉸䍄䉁䅁䅁䅂䅁䅁䅍䅄䅁䅁䅯兤䅷䅁䅯充䅁䅁䅯䅣䅑䅁䅅䅁䉁䅁䅁杄啁䅁䅁免硁䑁䅍䅎㑁䑁䅣䅍睁䑁䅁䅁䵁䅉䅅䅁䕁䅁䅁睁䵁䅁䅁权㝂睃䅁权䕁䅁䅁权硂䅂䅁允䅁䅁䅅䅁䙁䅁䅁䅁杄桴䉎䍄䉁䅁䅁䅂䅁䅁䅍䅄䅁䅁䅯杌䅷䅁䅯充䅁䅁䅯䅦䅑䅁䅅䅁䉁䅁䅁杄十䅁䅁䅎ㅁ䑁䅍䅎硁䑁䅫䅍穁䅁䅁䍄䉁䅁䅁䅂䅁䅁䅍䅄䅁䅁䅯八䅳䅁䅯䅂䅁䅁䅯来䅑䅁䅅䅁䉁䅁䅁兂䅁䅁䅁䄸伴兑杷允䅁䅁䅑䅁䑁䅁䅷䅁䭁䑁䵣䅁䭁䅁䅑䅁䭁䡁䔰䅁䉁䅁䅁允䅁䅁䅕䅁䅁䥁䱃䔯䵁䅉䅅䅁䕁䅁䅁睁䵁䅁䅁权睃䅄䅁权䕁䅁䅁权㑂䅂䅁允䅁䅁䅅䅁䙁䅁䅁䅁睄䍇䈹䍄䉁䅁䅁䅂䅁䅁䅍䅄䅁䅁䅯杫䅳䅁䅯䅂䅁䅁䅯来䅑䅁䅅䅁䉁䅁䅁兂䅁䅁䅁㙆ぅ兑杷允䅁䅁䅑䅁䑁䅁䅷䅁䭁䝁䱙䅁䭁䅁䅑䅁䭁䡁䕅䅁䉁䅁䅁允䅁䅁䅕䅁䅁䥁奨歋䵅䅉䅅䅁䕁䅁䅁睁䵁䅁䅁权婄䅄䅁权䕁䅁䅁权㝂䅂䅁允䅁䅁䅅䅁䙁䅁䅁䅁䅁瘷䅴䍄䉁䅁䅁䅂䅁䅁䅍䅄䅁䅁䅯䅈䅷䅁䅯䅂䅁䅁䅯睧䅑䅁䅅䅁䉁䅁䅁兂䅁䅁䅁䙑摉兑杷允䅁䅁䅑䅁䑁䅁䅷䅁䭁偁乍䅁䭁䅁䅑䅁䭁䡁䔴䅁䉁䅁䅁允䅁䅁䅕䅁䅁䉁塷ぉ䵅䅉䅅䅁䕁䅁䅁睁䵁䅁䅁权呁䅄䅁权䕁䅁䅁权䙃䅂䅁允䅁䅁䅅䅁䙁䅁䅁䅁潄朱䈹䍄䉁䅁䅁䅂䅁䅁䅍䅄䅁䅁䅯睙䅷䅁䅯䅂䅁䅁䅯睇䄸䅁䅅䅁䉁䅁䅁兂䅁䅁䅁䭑睔䅑杷允䅁䅁䅑䅁䑁䅁䅷䅁䭁䑁乷䅁䭁䉁䅅䅁䭁䡁䕁䅁䉁䅁䅁允䅁䅁䄴杅䅁䑁䅅睍㑁䑁䅉䅎睁䑁䅁䅍䅁䅁杷允䅁䅁䅑䅁䑁䅁䅷䅁䭁䉁乫䅁䭁䅁䅑䅁䭁䡁䕯䅁䉁䅁䅁允䅁䅁䅕䅁䅁䑁䱸䕈䵅䅉䅅䅁䕁䅁䅁睁䵁䅁䅁权㝂睃䅁权䕁䅁䅁权㕂䅂䅁允䅁䅁䅅䅁䙁䅁䅁䅁䅄睲䉸䍄䉁䅁䅁䅂䅁䅁䅍䅄䅁䅁䅯儹䅷䅁䅯䅂䅁䅁䅯睧䅑䅁䅅䅁䉁䅁䅁兂䅁䅁䅁䕉琯䅑杷允䅁䅁䅑䅁䑁䅁䅷䅁䭁䝁䱣䅁䭁䅁䅑䅁䭁䥁䕁䅁䉁䅁䅁允䅁䅁䅕䅁䅁䑁塹商䵅䅉䅅䅁䕁䅁䅁睁䵁䅁䅁权䭄睃䅁权䕁䅁䅁权䕃䅂䅁允䅁䅁䅅䅁䙁䱁䩰䅄⽊朷䈵䍄䉁䅁䅁䅂䅁䅁䅍䅄䅁䅁䅯䅮䄰䅁䅯䅂䅁䅁䅯入䅑䅁䅅䅁䉁䅁䅁兂䅁䅁䅁䙧湔䅑杷允䅁䅁䅑䅁䑁䅁䅷䅁䭁䩁䉯䅁䭁䉁䅅䅁䭁䡁䔴䅁䉁䅁䅁允䅁䅁䄴䅆䅁䑁䅅杍㉁䑁䅫䅎㉁䑁䅁䅍睁䅁䅁䍄䉁䅁䅁䅂䅁䅁䅍䅄䅁䅁䅯睢䄰䅁䅯䅂䅁䅁䅯䅨䅑䅁䅅䅁䉁䅁䅁兂䅁䅁䅁䝥即兑杷允䅁䅁䅑䅁䑁䅁䅷䅁䭁䭁䱙䅁䭁䅁䅑䅁䭁䡁䕉䅁䉁䅁䅁允䅁䅁䅕䅁䅁䱁婃歄䵅䅉䅅䅁䕁䅁䅁睁䵁䅁䅁权䅄兄䅁权䕁䅁䅁权䉃䅂䅁允䅁䅁䅅䅁䙁䙁㑋潈乖⼱䅂䍄䉁䅁䅁䅂䅁䅁䅍䅄䅁䅁䅯朲䅳䅁䅯䅂䅁䅁䅯䅥䅑䅁䅅䅁䉁䅁䅁兂䅁䅁䅁䙍噳兑杷允䅁䅁䅑䅁䑁䅁䅷䅁䭁乁䴰䅁䭁䅁䅑䅁䭁䡁䕕䅁䉁䅁䅁允䅁䅁䅕䅁䅁䍁㉪歂䵅䅉䅅䅁䕁䅁䅁睁䵁䅁䅁权穁睃䅁权䕁䅁䅁权㝂䅂䅁允䅁䅁䅅䅁䙁䅁䅁䅁睄⽮䄹䍄䉁䅁䅁䅂䅁䅁䅍䅄䅁䅁䅯眹䅯䅁䅯䅂䅁䅁䅯內䅑䅁䅅䅁䉁䅁䅁兂䅁䅁䅁䭣㤯䅑杷允䅁䅁䅑䅁䑁䅁䅷䅁䭁佁䴰䅁䭁䅁䅑䅁䭁䡁䕕䅁䉁䅁䅁允䅁䅁䅕䅁䅁䙁䝁歂䵅䅉䅅䅁䕁䅁䅁睁䵁䅁䅁权乁䅄䅁权䕁䅁䅁权祂䅂䅁允䅁䅁䅅䅁䙁䅁䅁䅁睂兘䉰䍄䉁䅁䅁䅂䅁䅁䅍䅄䅁䅁䅯朲䅳䅁䅯䅂䅁䅁䅯䅤䅑䅁䅅䅁䉁䅁䅁兂䅁䅁䅁偧充兑杷允䅁䅁䅑䅁䑁䅁䅷䅁䭁䩁䉯䅁䭁䅁䅑䅁䭁䡁䕧䅁䉁䅁䅁允䅁䅁䅕䅁䅁偁⽃䕏䵅䅉䅅䅁䕁䅁䅁睁䵁䅁䅁权㙁睃䅁权剁䅁䅁权扁睄䅁允䅁䅁䅅䅁佁䉁䅉䅁ㅁ䑁䅙李穁䑁䅣䅍睁䑁䅁䅁䵁䅉䅅䅁䕁䅁䅁睁䵁䅁䅁权慄睃䅁权䕁䅁䅁权㝂䅂䅁允䅁䅁䅅䅁䙁䅁䅁䅁䅄硗䉆䍄䉁䅁䅁䅂䅁䅁䅍䅄䅁䅁䅯儳䅳䅁䅯充䅁䅁䅯兦䅑䅁䅅䅁䉁䅁䅁权䡂䅁䅁䍄䉁䅁䅁䅂䅁䅁䅍䅄䅁䅁䅯䅔䅅䅁䅯䅂䅁䅁䅯䅣䅑䅁䅅䅁䉁䅁䅁兂䅁䅁䅁佮䑴兑杷允䅁䅁䅑䅁䑁䅁䅷䅁䭁乁䱯䅁䭁䅁䅑䅁䭁䡁䕣䅁䉁䅁䅁允䅁䅁䅕䅁䅁䕁⽁䕄䵅䅉䅅䅁䕁䅁䅁睁䵁䅁䅁权捃杄䅁权䕁䅁䅁权㍂䅂䅁允䅁䅁䅅䅁䙁䅁䅁䅁兂晪䅬䍄䉁䅁䅁䅂䅁䅁䅍䅄䅁䅁䅯先䄴䅁䅯䅂䅁䅁䅯睤䅑䅁䅅䅁䉁䅁䅁兂䅁䅁䅁佷潘䅑杷允䅁䅁䅑䅁䑁䅁䅷䅁䭁佁䰴䅁䭁䅁䅑䅁䭁䉁偳䅁䉁䅁䅁允䅁䅁䅕䅁䅁䵁畺歉䵅䅉䅅䅁䕁䅁䅁睁䵁䅁䅁权敃杄䅁权剁䅁䅁权あ䅂䅁允䅁䅁䅅䅁佁䉁䅉䅁ぁ䑁䅍兏睁䑁䅁䅍睁䑁䅁䅁䵁䅉䅅䅁䕁䅁䅁睁䵁䅁䅁权慃允䅁权䕁䅁䅁权穂䅂䅁允䅁䅁䅅䅁䙁䅁䅁䅁歃䑍䉊䍄䉁䅁䅁䅂䅁䅁䅍䅄䅁䅁䅯儹䅯䅁䅯䅂䅁䅁䅯䅦䅑䅁䅅䅁䉁䅁䅁兂䅁䅁䅁䅕⽪䅑杷允䅁䅁䅑䅁䑁䅁䅷䅁䭁䡁䴰䅁䭁䉁䅅䅁䭁䡁䕯䅁䉁䅁䅁允䅁䅁䄴䅆䅁䑁䅅䅍穁䑁䅧杍㍁䑁䅙李硁䅁䅁䍄䉁䅁䅁䅂䅁䅁䅍䅄䅁䅁䅯杖䅳䅁䅯䅂䅁䅁䅯督䅑䅁䅅䅁䉁䅁䅁兂䅁䅁䅁䱁倳䅑杷允䅁䅁䅑䅁䑁䅁䅷䅁䭁偁䱷䅁䭁䉁䅅䅁䭁䡁䔴䅁䉁䅁䅁允䅁䅁䄴杅䅁䑁䅅李硁䑁䅍免睁䑁䅁䅍䅁䅁杷允䅁䅁䅑䅁䑁䅁䅷䅁䭁佁䰴䅁䭁䅁䅑䅁䭁䡁䕯䅁䉁䅁䅁允䅁䅁䅕䅁䅁佁瑓啈䵅䅉䅅䅁䕁䅁䅁睁䵁䅁䅁权瑂兄䅁权䕁䅁䅁权ㅂ䅂䅁允䅁䅁䅅䅁䙁䅁䅁䕁療䙇䉂䍄䉁䅁䅁䅂䅁䅁䅍䅄䅁䅁䅯東䅷䅁䅯䅂䅁䅁䅯兦䅑䅁䅅䅁䉁䅁䅁兂䅁䅁䅁䝨焴兑杷允䅁䅁䅑䅁䑁䅁䅷䅁䭁䙁乑䅁䭁䅁䅑䅁䭁䡁䔸䅁䉁䅁䅁允䅁䅁䅕䅁䅁佁汃歇䵅䅉䅅䅁䕁䅁䅁睁䵁䅁䅁权杂兄䅁权䕁䅁䅁权㉂䅂䅁允䅁䅁䅅䅁䙁䅁䅁䅁䅁杍䉬䍄䉁䅁䅁䅂䅁䅁䅍䅄䅁䅁䅯朷䅳䅁䅯䅂䅁䅁䅯兣䅑䅁䅅䅁䉁䅁䅁兂䅁䅁䅁䥍噷兑杷允䅁䅁䅑䅁䑁䅁䅷䅁䭁䍁䵍䅁䭁䉁䅅䅁䭁䡁䕣䅁䉁䅁䅁允䅁䅁䄴杅䅁䑁䅍睍㑁䑁䅑兏睁䑁䅁䅍䅁䅁杷允䅁䅁䅑䅁䑁䅁䅷䅁䭁䉁䵫䅁䭁䅁䅑䅁䭁䥁䕁䅁䉁䅁䅁允䅁䅁䅕䅁䅁乁元歁䵅䅉䅅䅁䕁䅁䅁睁䵁䅁䅁权䅁睃䅁权䕁䅁䅁权䅃䅂䅁允䅁䅁䅅䅁䙁䅁䅁䅁䅁㥡䅸䍄䉁䅁䅁䅂䅁䅁䅍䅄䅁䅁䅯朷䅳䅁䅯䅂䅁䅁䅯全䅑䅁䅅䅁䉁䅁䅁兂䅁䅁䅁䕎噁兑杷允䅁䅁䅑䅁䑁䅁䅷䅁䭁偁䵧䅁䭁䉁䅅䅁䭁䡁䕧䅁䉁䅁䅁允䅁䅁䄴杅䅁䑁䅑免㕁䑁䅍杍睁䑁䅁䅍䅁䅁杷允䅁䅁䅑䅁䑁䅁䅷䅁䭁乁䵣䅁䭁䉁䅅䅁䭁䡁䕅䅁䉁䅁䅁允䅁䅁䄴杅䅁䑁䅑䅍㑁䑁䅫䅏睁䑁䅁䅍䅁䅁杷允䅁䅁䅑䅁䑁䅁䅷䅁䭁乁䵷䅁䭁䅁䅑䅁䭁䡁䕫䅁䉁䅁䅁允䅁䅁䅕䅁䅁䅁䉃䔴䵁䅉䅅䅁䕁䅁䅁睁䵁䅁䅁权畄睃䅁权䕁䅁䅁权䑃䅂䅁允䅁䅁䅅䅁䙁䅁䅁䅁䕄䉑䉖䍄䉁䅁䅁䅂䅁䅁䅍䅄䅁䅁䅯朷䅳䅁䅯䅂䅁䅁䅯䅥䅑䅁䅅䅁䉁䅁䅁兂䅁䅁䅁偁剕兑杷允䅁䅁䅑䅁䑁䅁䅷䅁䭁佁䰴䅁䭁䅁䅑䅁䭁䡁䕕䅁䉁䅁䅁允䅁䅁䅕䅁䅁䍁婒ぅ䵅䅉䅅䅁䕁䅁䅁睁䵁䅁䅁权扁䅄䅁权䕁䅁䅁权祂䅂䅁允䅁䅁䅅䅁䙁䅁䅁䅁奄䅢䉂䍄䉁䅁䅁䅂䅁䅁䅍䅄䅁䅁䅯朷䅳䅁䅯䅂䅁䅁䅯入䅑䅁䅅䅁䉁䅁䅁兂䅁䅁䅁䱡䱫兑杷允䅁䅁䅑䅁䑁䅁䅷䅁䭁偁䭙䅁䭁䅁䅑䅁䭁䡁䕑䅁䉁䅁䅁允䅁䅁䅕䅁䅁䥁硁う䵅䅉䅅䅁䕁䅁䅁睁䵁䅁䅁权䡁睃䅁权剁䅁䅁权㉂䅂䅁允䅁䅁䅅䅁佁䉁䅉䅁穁䑁䅉睎祁䑁䅍䅍睁䑁䅁䅁䵁䅉䅅䅁䕁䅁䅁睁䵁䅁䅁权杁䅄䅁权䕁䅁䅁权硂䅂䅁允䅁䅁䅅䅁䙁䅁䅁䅁䅁⽩䅴䍄䉁䅁䅁䅂䅁䅁䅍䅄䅁䅁䅯䅁䅳䅁䅯䅂䅁䅁䅯䅥䅑䅁䅅䅁䉁䅁䅁兂䅁䅁䅁偑樯䅑杷允䅁䅁䅑䅁䑁䅁䅷䅁䭁䍁䱁䅁䭁䅁䅑䅁䭁䥁䕍䅁䉁䅁䅁允䅁䅁䅕䅁䅁䝁㙁欵䵁䅉䅅䅁䕁䅁䅁睁䵁䅁䅁权瑄睃䅁权䕁䅁䅁权㥂䅂䅁允䅁䅁䅅䅁䙁䅁䅁䅁杂⼱䅒䍄䉁䅁䅁䅂䅁䅁䅍䅄䅁䅁䅯䄵䅳䅁䅯充䅁䅁䅯杧䅑䅁䅅䅁䉁䅁䅁杄十䅁䅁睍ぁ䑁䅙李㑁䑁䅁䅍睁䅁䅁䍄䉁䅁䅁䅂䅁䅁䅍䅄䅁䅁䅯䅉䅷䅁䅯䅂䅁䅁䅯杤䅑䅁䅅䅁䉁䅁䅁兂䅁䅁䅁䵉牶䅑杷允䅁䅁䅑䅁䑁䅁䅷䅁䭁䱁䵷䅁䭁䅁䅑䅁䭁䥁䕑䅁䉁䅁䅁允䅁䅁䅕䅁䅁偁湪啅䵅䅉䅅䅁䕁䅁䅁睁䵁䅁䅁权畄睃䅁权䕁䅁䅁权㍂䅂䅁允䅁䅁䅅䅁䙁䅁䅁䅁奄䄯䉖䍄䉁䅁䅁䅂䅁䅁䅍䅄䅁䅁䅯杏䄰䅁䅯充䅁䅁䅯兦䅑䅁䅅䅁䉁䅁䅁杄啁䅁䅁兎㕁䑁䅧睍硁䑁䅁䅍睁䑁䅁䅁䵁䅉䅅䅁䕁䅁䅁睁䵁䅁䅁权㥃兄䅁权䕁䅁䅁权㉂䅂䅁允䅁䅁䅅䅁䙁䅁䅁䅁杄䅸䉤䍄䉁䅁䅁䅂䅁䅁䅍䅄䅁䅁䅯兤䄰䅁䅯䅂䅁䅁䅯睢䅑䅁䅅䅁䉁䅁䅁兂䅁䅁䅁䥅䭑兑杷允䅁䅁䅑䅁䑁䅁䅷䅁䭁䩁乁䅁䭁䉁䅅䅁䭁䡁䕕䅁䉁䅁䅁允䅁䅁䄴杅䅁䑁䅙䅏㉁䑁䅉睍睁䑁䅁䅍䅁䅁杷允䅁䅁䅑䅁䑁䅁䅷䅁䭁䙁䰰䅁䭁䉁䅅䅁䭁䝁䔸䅁䉁䅁䅁允䅁䅁䄴䅆䅁䑁䅉睍穁䑁䅑䅍睁䑁䅁䅍睁䅁䅁䍄䉁䅁䅁䅂䅁䅁䅍䅄䅁䅁䅯元䄰䅁䅯䅂䅁䅁䅯杦䅑䅁䅅䅁䉁䅁䅁兂䅁䅁䅁偳㍦䅑杷允䅁䅁䅑䅁䑁䅁䅷䅁䭁佁义䅁䭁䅁䅑䅁䭁䡁䔸䅁䉁䅁䅁允䅁䅁䅕䅁䅁䩁穒え䵅䅉䅅䅁䕁䅁䅁睁䵁䅁䅁权䑁睃䅁权䕁䅁䅁权䍃䅂䅁允䅁䅁䅅䅁䙁䅁䅁䅁奃朴䉚䍄䉁䅁䅁䅂䅁䅁䅍䅄䅁䅁䅯儹䅯䅁䅯䅂䅁䅁䅯䅥䅑䅁䅅䅁䉁䅁䅁兂䅁䅁䅁䥓䙍兑杷允䅁䅁䅑䅁䑁䅁䅷䅁䭁䕁䵑䅁䭁䅁䅑䅁䭁䡁䕅䅁䉁䅁䅁允䅁䅁䅕䅁䅁佁䉪あ䵅䅉䅅䅁䕁䅁䅁睁䵁䅁䅁权桁䅄䅁权剁䅁䅁权㙂䅂䅁允䅁䅁䅅䅁佁䉁䅉䅁㑁䑁䅧李睁䑁䅁䅍睁䑁䅁䅁䵁䅉䅅䅁䕁䅁䅁睁䵁䅁䅁权ㅂ兄䅁权䕁䅁䅁权㑂䅂䅁允䅁䅁䅅䅁䙁䅁䅁䅁杄儯䉚䍄䉁䅁䅁䅂䅁䅁䅍䅄䅁䅁䅯䄱䅷䅁䅯䅂䅁䅁䅯睥䅑䅁䅅䅁䉁䅁䅁兂䅁䅁䅁䩁桑兑杷允䅁䅁䅑䅁䑁䅁䅷䅁䭁䕁䉷䅁䭁䉁䅅䅁䭁䝁䔸䅁䉁䅁䅁允䅁䅁䄴䅆䅁䑁䅅䅍㕁䑁䅕睍ㅁ䑁䅁睍㍁䅁䅁䍄䉁䅁䅁䅂䅁䅁䅍䅄䅁䅁䅯杙䅳䅁䅯充䅁䅁䅯兤䅑䅁䅅䅁䉁䅁䅁杄允䅁䅁䅏㕁䑁䅣䅏㕁䑁䅫睎䅁䅁杷允䅁䅁䅑䅁䑁䅁䅷䅁䭁䑁乍䅁䭁䅁䅑䅁䭁䡁䕑䅁䉁䅁䅁允䅁䅁䅕䅁䅁佁婄唸䵁䅉䅅䅁䕁䅁䅁睁䵁䅁䅁权敁兄䅁权䕁䅁䅁权あ䅂䅁允䅁䅁䅅䅁䙁䅁䅁䅁兄杤䉖䍄䉁䅁䅁䅂䅁䅁䅍䅄䅁䅁䅯兤䄰䅁䅯䅂䅁䅁䅯杦䅑䅁䅅䅁䉁䅁䅁兂䅁䅁䅁䥇䕅兑杷允䅁䅁䅑䅁䑁䅁䅷䅁䭁佁䵯䅁䭁䉁䅅䅁䭁䥁䕕䅁䉁䅁䅁允䅁䅁䄴杅䅁䑁䅍兏ぁ䑁䅉䅍ㅁ䑁䅍免䅁䅁杷允䅁䅁䅑䅁䑁䅁䅷䅁䭁䝁乫䅁䭁䅁䅑䅁䭁䡁䔴䅁䉁䅁䅁允䅁䅁䅕䅁䅁䑁䝔ぅ䵅䅉䅅䅁䕁䅁䅁睁䵁䅁䅁权䵂允䅁权剁䅁䅁权睂䅂䅁允䅁䅁䅅䅁佁䉁䅑䅁硁䑁䅁兏ㅁ䑁䅅睍㕁䑁䅫免䅁䅁杷允䅁䅁䅑䅁䑁䅁䅷䅁䭁䙁估䅁䭁䅁䅑䅁䭁䥁䕍䅁䉁䅁䅁允䅁䅁䅕䅁䅁䵁桨啇䵅䅉䅅䅁䕁䅁䅁睁䵁䅁䅁权ㅂ兄䅁权䕁䅁䅁权㕂䅂䅁允䅁䅁䅅䅁䙁䅁䅁䅁允䅣䉒䍄䉁䅁䅁䅂䅁䅁䅍䅄䅁䅁䅯八䄰䅁䅯䅂䅁䅁䅯杣䅑䅁䅅䅁䉁䅁䅁兂塄㍯㥁扚䕉兑杷允䅁䅁䅑䅁䑁䅁䅷䅁䭁䡁乕䅁䭁䅁䅑䅁䭁䡁䕙䅁䉁䅁䅁允䅁䅁䅕䅁䅁䡁歩啂䵅䅉䅅䅁䕁䅁䅁睁䵁䅁䅁权ㅂ兄䅁权䕁䅁䅁权㍂䅂䅁允䅁䅁䅅䅁䙁䅁䅁䅁䅂睷䉒䍄䉁䅁䅁䅂䅁䅁䅍䅄䅁䅁䅯杳䅷䅁䅯䅂䅁䅁䅯督䅑䅁䅅䅁䉁䅁䅁兂䅁䅁䅁䌰㙲䅑杷允䅁䅁䅑䅁䑁䅁䅷䅁䭁䡁乕䅁䭁䅁䅑䅁䭁䡁䔸䅁䉁䅁䅁允䅁䅁䅕䅁䅁䵁穨啂䵅䅉䅅䅁䕁䅁䅁睁䵁䅁䅁权䡁杄䅁权䕁䅁䅁权瑂䅂䅁允䅁䅁䅅䅁䙁䅁䅁䅁睁⽥䄹䍄䉁䅁䅁䅂䅁䅁䅍䅄䅁䅁䅯眹䅯䅁䅯䅂䅁䅁䅯杧䅑䅁䅅䅁䉁䅁䅁兂䅁䅁䅁䭉㙲䅑杷允䅁䅁䅑䅁䑁䅁䅷䅁䭁䡁乕䅁䭁䅁䅑䅁䭁䥁䕁䅁䉁䅁䅁允䅁䅁䅕䅁䅁䡁灨啂䵅䅉䅅䅁䕁䅁䅁睁䵁䅁䅁权㡁杄䅁权䕁䅁䅁权扁睄䅁允䅁䅁䅅䅁䙁䅁䅁䅁睂䌴䉒䍄䉁䅁䅁䅂䅁䅁䅍䅄䅁䅁䅯䅙䄰䅁䅯䅂䅁䅁䅯兢䅑䅁䅅䅁䉁䅁䅁兂䅁䅁䅁䕣剣兑杷允䅁䅁䅑䅁䑁䅁䅷䅁䭁䵁䵣䅁䭁䅁䅑䅁䭁䡁䔴䅁䉁䅁䅁允䅁䅁䅕䅁䅁佁㉄唸䵁䅉䅅䅁䕁䅁䅁睁䵁䅁䅁权晃睃䅁权䕁䅁䅁权䕃䅂䅁允䅁䅁䅅䅁䙁䅁䅁䅁允昸䅨䍄䉁䅁䅁䅂䅁䅁䅍䅄䅁䅁䅯睥䅷䅁䅯䅂䅁䅁䅯內䅑䅁䅅䅁䉁䅁䅁兂䅁䅁䅁䉏䙁兑杷允䅁䅁䅑䅁䑁䅁䅷䅁䭁䅁䱑䅁䭁䅁䅑䅁䭁䝁䔰䅁䉁䅁䅁允䅁䅁䅕䅁䅁䭁偩䕅䵅䅉䅅䅁䕁䅁䅁睁䵁䅁䅁权㉂睃䅁权䕁䅁䅁权硂䅂䅁允䅁䅁䅅䅁䙁䅁䅁䅁䅃佶䄹䍄䉁䅁䅁䅂䅁䅁䅍䅄䅁䅁䅯䅂䅳䅁䅯䅂䅁䅁䅯睢䅑䅁䅅䅁䉁䅁䅁兂䅁䅁䅁䩹卑兑杷允䅁䅁䅑䅁䑁䅁䅷䅁䭁䅁䱑䅁䭁䅁䅑䅁䭁䡁䕷䅁䉁䅁䅁允䅁䅁䅯睒䅁䅁杷允䅁䅁䅑䅁䑁䅁䅷䅁䭁䭁䵣䅁䭁䅁䅑䅁䭁䥁䕑䅁䉁䅁䅁允䅁䅁䅯睒䅁䅁杷允䅁䅁䅑䅁䑁䅁䅷䅁䭁䵁䵅䅁䭁䉁䅅䅁䭁䝁䔰䅁䉁䅁䅁允䅁䅁䄴杅䅁䑁䅧䅏睁䑁䅁䅍睁䑁䅁䅍䅁䅁杷允䅁䅁䅑䅁䑁䅁䅷䅁䭁䥁丸䅁䭁䅁䅑䅁䭁䥁䕁䅁䉁䅁䅁允䅁䅁䅕䅁䅁䱁偂歃䵅䅉䅅䅁䕁䅁䅁睁䵁䅁䅁权䕁睃䅁权䕁䅁䅁权硂䅂䅁允䅁䅁䅅䅁䙁䅁䅁䅁元杏䉆䍄䉁䅁䅁䅂䅁䅁䅍䅄䅁䅁䅯䅬䄰䅁䅯䅂䅁䅁䅯全䅑䅁䅅䅁䉁䅁䅁兂䅁䅁䅁䘵楷兑杷允䅁䅁䅑䅁䑁䅁䅷䅁䭁䝁䱙䅁䭁䅁䅑䅁䭁䡁䔰䅁䉁䅁䅁允䅁䅁䅕䅁䅁䕁汨か䵅䅉䅅䅁䕁䅁䅁睁䵁䅁䅁权瑂兄䅁权䕁䅁䅁权䑃䅂䅁允䅁䅁䅅䅁䙁䅁䅁䥁牄ぱ䈵䍄䉁䅁䅁䅂䅁䅁䅍䅄䅁䅁䅯䅂䅳䅁䅯䅂䅁䅁䅯䅤䅑䅁䅅䅁䉁䅁䅁兂䅁䅁䅁䱙汈䅑杷允䅁䅁䅑䅁䑁䅁䅷䅁䭁䅁䱑䅁䭁䅁䅑䅁䭁䥁䕉䅁䉁䅁䅁允䅁䅁䅯睒䅁䅁杷允䅁䅁䅑䅁䑁䅁䅷䅁䭁䵁䱕䅁䭁䅁䅑䅁䭁䡁䕫䅁䉁䅁䅁允䅁䅁䅕䅁䅁乁㡧啅䵅䅉䅅䅁䕁䅁䅁睁䵁䅁䅁权塂睃䅁权剁䅁䅁权祂䅂䅁允䅁䅁䅅䅁佁䉁䅉䅁穁䑁䅍杍睁䑁䅁䅍睁䑁䅁䅁䵁䅉䅅䅁䕁䅁䅁睁䵁䅁䅁权䙁兄䅁权䕁䅁䅁权祂䅂䅁允䅁䅁䅅䅁䙁䅁䅁䅁㑁桪䉴䍄䉁䅁䅁䅂䅁䅁䅍䅄䅁䅁䅯睶䄰䅁䅯充䅁䅁䅯来䅑䅁䅅䅁䉁䅁䅁杄啁䅁䅁免硁䑁䅉䅍睁䑁䅁䅍睁䑁䅁䅁䵁䅉䅅䅁䕁䅁䅁睁䵁䅁䅁权湄兄䅁权䕁䅁䅁权あ䅂䅁允䅁䅁䅅䅁䙁</t>
  </si>
  <si>
    <t>䅁䅁䅁䅂発䅎䍄䉁䅁䅁䅂䅁䅁䅍䅄䅁䅁䅯睎䅳䅁䅯䅂䅁䅁䅯睧䅑䅁䅅䅁䉁䅁䅁兂䅁䅁䅁䭷䔰兑杷允䅁䅁䅑䅁䑁䅁䅷䅁䭁偁䵷䅁䭁䅁䅑䅁䭁䡁䕯䅁䉁䅁䅁允䅁䅁䅕䅁䅁䅁穧䕂䵅䅉䅅䅁䕁䅁䅁睁䵁䅁䅁权权兄䅁权䕁䅁䅁权䍃䅂䅁允䅁䅁䅅䅁䙁䅁䅁䅁䅃杭䉊䍄䉁䅁䅁䅂䅁䅁䅍䅄䅁䅁䅯䅳䄴䅁䅯䅂䅁䅁䅯杤䅑䅁䅅䅁䉁䅁䅁兂䅁䅁䅁䝯愰兑杷允䅁䅁䅑䅁䑁䅁䅷䅁䭁䑁䱣䅁䭁䅁䅑䅁䭁䥁䕉䅁䉁䅁䅁允䅁䅁䅕䅁䅁䥁䙁歂䵅䅉䅅䅁䕁䅁䅁睁䵁䅁䅁权橂睃䅁权䕁䅁䅁权ㅂ䅂䅁允䅁䅁䅅䅁䙁䅁䅁䅁允䅍䉰䍄䉁䅁䅁䅂䅁䅁䅍䅄䅁䅁䅯䅉䅳䅁䅯䅂䅁䅁䅯杤䅑䅁䅅䅁䉁䅁䅁兂硂児塲㙉桏䅑杷允䅁䅁䅑䅁䑁䅁䅷䅁䭁䵁䱧䅁䭁䉁䅅䅁䭁䡁䔴䅁䉁䅁䅁允䅁䅁䄴䅆䅁䑁䅅䅍ㅁ䑁䅣兎穁䑁䅁䅍睁䅁䅁䍄䉁䅁䅁䅂䅁䅁䅍䅄䅁䅁䅯睎䅳䅁䅯䅂䅁䅁䅯䅧䅑䅁䅅䅁䉁䅁䅁兂䅁䅁䅁佑䕷兑杷允䅁䅁䅑䅁䑁䅁䅷䅁䭁乁䱷䅁䭁䉁䅅䅁䭁䡁䕍䅁䉁䅁䅁允䅁䅁䄴杅䅁䑁䅣䅏ㅁ䑁䅙杍睁䑁䅁䅍䅁䅁杷允䅁䅁䅑䅁䑁䅁䅷䅁䭁䝁丰䅁䭁䉁䅅䅁䭁䥁䕉䅁䉁䅁䅁允䅁䅁䄴杅䅁䑁䅍杍㑁䑁䅉免睁䑁䅁䅍䅁䅁杷允䅁䅁䅑䅁䑁䅁䅷䅁䭁䥁丸䅁䭁䅁䅑䅁䭁䡁䔰䅁䉁䅁䅁允䅁䅁䅕䅁䅁䑁䅉歉䵅䅉䅅䅁䕁䅁䅁睁䵁䅁䅁权敃兄䅁权䕁䅁䅁权䉃䅂䅁允䅁䅁䅅䅁䙁䅁䅁䅁允刱䉖䍄䉁䅁䅁䅂䅁䅁䅍䅄䅁䅁䅯睶䅕䅁䅯䅂䅁䅁䅯䅨䅑䅁䅅䅁䉁䅁䅁兂䅁䅁䅁䭋さ兑杷允䅁䅁䅑䅁䑁䅁䅷䅁䭁䙁乳䅁䭁䅁䅑䅁䭁䡁䕧䅁䉁䅁䅁允䅁䅁䅕䅁䅁䅁⭷啌䵅䅉䅅䅁䕁䅁䅁睁䵁䅁䅁权啁兄䅁权剁䅁䅁权穂䅂䅁允䅁䅁䅅䅁佁䉁䅉䅁ぁ䑁䅑䅏㑁䑁䅁䅍睁䑁䅁䅁䵁䅉䅅䅁䕁䅁䅁睁䵁䅁䅁权噂兄䅁权䕁䅁䅁权䉃䅂䅁允䅁䅁䅅䅁䙁䅁䅁䅁杂倹䅨䍄䉁䅁䅁䅂䅁䅁䅍䅄䅁䅁䅯兖䄰䅁䅯䅂䅁䅁䅯䅤䅑䅁䅅䅁䉁䅁䅁兂䅁䅁䅁䍳祢䅑杷允䅁䅁䅑䅁䑁䅁䅷䅁䭁䉁䱫䅁䭁䅁䅑䅁䭁䡁䕯䅁䉁䅁䅁允䅁䅁䅕䅁䅁乁佪䕃䵅䅉䅅䅁䕁䅁䅁睁䵁䅁䅁权剂䅄䅁权䕁䅁䅁权䍃䅂䅁允䅁䅁䅅䅁䭁䕁䅣䅁䵁䅉䅅䅁䕁䅁䅁睁䵁䅁䅁权婂䅄䅁权䕁䅁䅁权睂䅂䅁允䅁䅁䅅䅁䙁䅁䅁䅁兄卬䉊䍄䉁䅁䅁䅂䅁䅁䅍䅄䅁䅁䅯兗䅷䅁䅯䅂䅁䅁䅯全䅑䅁䅅䅁䉁䅁䅁兂䅁䅁䅁䍱塳兑杷允䅁䅁䅑䅁䑁䅁䅷䅁䭁䥁位䅁䭁䉁䅅䅁䭁䡁䕑䅁䉁䅁䅁允䅁䅁䄴杅䅁䑁䅫兏㑁䑁䅣睍睁䑁䅁䅍䅁䅁杷允䅁䅁䅑䅁䑁䅁䅷䅁䭁䭁䱣䅁䭁䅁䅑䅁䭁䡁䕅䅁䉁䅁䅁允䅁䅁䅕䅁䅁䵁䑴䕒䵅䅉䅅䅁䕁䅁䅁睁䵁䅁䅁权婂䅄䅁权䕁䅁䅁权㑂䅂䅁允䅁䅁䅅䅁䙁䅁䅁䅁啁硉䈹䍄䉁䅁䅁䅂䅁䅁䅍䅄䅁䅁䅯睸䄰䅁䅯充䅁䅁䅯睧䅑䅁䅅䅁䉁䅁䅁杄十䅁䅁兏硁䑁䅅兏穁䑁䅁䅍睁䅁䅁䍄䉁䅁䅁䅂䅁䅁䅍䅄䅁䅁䅯杆䅷䅁䅯䅂䅁䅁䅯睢䅑䅁䅅䅁䉁䅁䅁兂䅁䅁䅁㡕祫兑杷允䅁䅁䅑䅁䑁䅁䅷䅁䭁䱁乯䅁䭁䅁䅑䅁䭁䥁䕕䅁䉁䅁䅁允䅁䅁䅕䅁䅁䱁䩧ぅ䵅䅉䅅䅁䕁䅁䅁睁䵁䅁䅁权ㅁ睃䅁权䕁䅁䅁权硂䅂䅁允䅁䅁䅅䅁䙁䅁䅁䅁兂兘䈯䍄䉁䅁䅁䅂䅁䅁䅍䅄䅁䅁䅯䅔䅷䅁䅯䅂䅁䅁䅯睇䄸䅁䅅䅁䉁䅁䅁兂䅁䅁䅁䡑㍐䅑杷允䅁䅁䅑䅁䑁䅁䅷䅁䭁䩁䵙䅁䭁䅁䅑䅁䭁䡁䔸䅁䉁䅁䅁允䅁䅁䅕䅁䅁䅁⭂歱䵁䅉䅅䅁䕁䅁䅁睁䵁䅁䅁权牄权䅁权䕁䅁䅁权㑂䅂䅁允䅁䅁䅅䅁䙁䅁䅁䅁睃睁䉆䍄䉁䅁䅁䅂䅁䅁䅍䅄䅁䅁䅯允䅷䅁䅯䅂䅁䅁䅯睧䅑䅁䅅䅁䉁䅁䅁兂䅁䅁䅁䵷奣兑杷允䅁䅁䅑䅁䑁䅁䅷䅁䭁䩁䵍䅁䭁䅁䅑䅁䭁䡁䕳䅁䉁䅁䅁允䅁䅁䅕䅁䅁䍁批䕍䵅䅉䅅䅁䕁䅁䅁睁䵁䅁䅁权杄兄䅁权䕁䅁䅁权㝂䅂䅁允䅁䅁䅅䅁䙁䅁䅁䅁奃杨䉬䍄䉁䅁䅁䅂䅁䅁䅍䅄䅁䅁䅯杏䄰䅁䅯䅂䅁䅁䅯睥䅑䅁䅅䅁䉁䅁䅁兂䅁䅁䅁䄸塷兑杷允䅁䅁䅑䅁䑁䅁䅷䅁䭁䙁䵫䅁䭁䅁䅑䅁䭁䥁䕑䅁䉁䅁䅁允䅁䅁䅕䅁䅁䑁䅸歆䵅䅉䅅䅁䕁䅁䅁睁䵁䅁䅁权扂睃䅁权䕁䅁䅁权穂䅂䅁允䅁䅁䅅䅁䙁䅁䅁䅁杄癨䄱䍄䉁䅁䅁䅂䅁䅁䅍䅄䅁䅁䅯杚䄰䅁䅯䅂䅁䅁䅯睦䅑䅁䅅䅁䉁䅁䅁权䡂䅁䅁䍄䉁䅁䅁䅂䅁䅁䅍䅄䅁䅁䅯䅖䅷䅁䅯䅂䅁䅁䅯䅦䅑䅁䅅䅁䉁䅁䅁兂䅁䅁䅁䡉㕶䅑杷允䅁䅁䅑䅁䑁䅁䅷䅁䭁䙁䵫䅁䭁䅁䅑䅁䭁䡁䕷䅁䉁䅁䅁允䅁䅁䅕䅁䅁䑁捂歅䵅䅉䅅䅁䕁䅁䅁睁䵁䅁䅁权祁睃䅁权䕁䅁䅁权㙂䅂䅁允䅁䅁䅅䅁䙁䅁䅁䅁奄睌䉨䍄䉁䅁䅁䅂䅁䅁䅍䅄䅁䅁䅯入䅳䅁䅯䅂䅁䅁䅯兢䅑䅁䅅䅁䉁䅁䅁兂䅁䅁䅁乃佁兑杷允䅁䅁䅑䅁䑁䅁䅷䅁䭁䩁䰸䅁䭁䅁䅑䅁䭁䡁䕉䅁䉁䅁䅁允䅁䅁䅕䅁䅁䝁㡃䔫䵁䅉䅅䅁䕁䅁䅁睁䵁䅁䅁权畄权䅁权䕁䅁䅁权㕂䅂䅁允䅁䅁䅅䅁䙁䅁䅁䅁䅁晴䅒䍄䉁䅁䅁䅂䅁䅁䅍䅄䅁䅁䅯入䅳䅁䅯䅂䅁䅁䅯来䅑䅁䅅䅁䉁䅁䅁兂䅁䅁䅁䙁偁兑杷允䅁䅁䅑䅁䑁䅁䅷䅁䭁䩁䵅䅁䭁䉁䅅䅁䭁䡁䕧䅁䉁䅁䅁允䅁䅁䄴杅䅁䑁䅅李睁䑁䅍睎睁䑁䅁䅍䅁䅁杷允䅁䅁䅑䅁䑁䅁䅷䅁䭁䥁䵉䅁䭁䅁䅑䅁䭁䡁䕁䅁䉁䅁䅁允䅁䅁䅕䅁䅁䕁湧䕅䵅䅉䅅䅁䕁䅁䅁睁䵁䅁䅁权䩃兄䅁权剁䅁䅁权㕂䅂䅁允䅁䅁䅅䅁佁䉁䅉䅁祁䑁䅧兎硁䑁䅕睍祁䑁䅧䅁䵁䅉䅅䅁䕁䅁䅁睁䵁䅁䅁权㕂睃䅁权䕁䅁䅁权䑃䅂䅁允䅁䅁䅅䅁䙁䅁䅁䅁䥄䉵䉂䍄䉁䅁䅁䅂䅁䅁䅍䅄䅁䅁䅯兵䅳䅁䅯䅂䅁䅁䅯睇䄸䅁䅅䅁䉁䅁䅁兂䅁䅁䅁䕱橣兑杷允䅁䅁䅑䅁䑁䅁䅷䅁䭁䵁䱍䅁䭁䅁䅑䅁䭁䥁䕑䅁䉁䅁䅁允䅁䅁䅕䅁䅁佁畃う䵅䅉䅅䅁䕁䅁䅁睁䵁䅁䅁权偂睃䅁权䕁䅁䅁权㝂䅂䅁允䅁䅁䅅䅁䙁䅁䅁䅁䅃支䄵䍄䉁䅁䅁䅂䅁䅁䅍䅄䅁䅁䅯睋䅷䅁䅯充䅁䅁䅯督䅑䅁䅅䅁䉁䅁䅁杄十䅁䅁兎硁䑁䅙杍㉁䑁䅁䅍睁䅁䅁䍄䉁䅁䅁䅂䅁䅁䅍䅄䅁䅁䅯入䅳䅁䅯䅂䅁䅁䅯入䅑䅁䅅䅁䉁䅁䅁兂䅁䅁䅁䩳䙅兑杷允䅁䅁䅑䅁䑁䅁䅷䅁䭁䡁䱫䅁䭁䅁䅑䅁䭁䡁䕑䅁䉁䅁䅁允䅁䅁䅕䅁䅁䙁㙄啁䵅䅉䅅䅁䕁䅁䅁睁䵁䅁䅁权㕂睃䅁权䕁䅁䅁权㍂䅂䅁允䅁䅁䅅䅁䙁䅁䅁䅁兂倹䅰䍄䉁䅁䅁䅂䅁䅁䅍䅄䅁䅁䅯睬䄰䅁䅯䅂䅁䅁䅯睧䅑䅁䅅䅁䉁䅁䅁兂䅁䅁䅁漸浅兑杷允䅁䅁䅑䅁䑁䅁䅷䅁䭁䱁临䅁䭁䉁䅅䅁䭁䝁䔸䅁䉁䅁䅁允䅁䅁䄴䅅䅁䑁䅣免穁䑁䅅䅍睁䑁䅁䅁䵁䅉䅅䅁䕁䅁䅁睁䵁䅁䅁权牂兄䅁权䕁䅁䅁权㉂䅂䅁允䅁䅁䅅䅁䙁䅁䅁䅁䥁儹䉚䍄䉁䅁䅁䅂䅁䅁䅍䅄䅁䅁䅯䅐䄰䅁䅯䅂䅁䅁䅯兢䅑䅁䅅䅁䉁䅁䅁兂䅁䅁䅁䝑奈䅑杷允䅁䅁䅑䅁䑁䅁䅷䅁䭁䩁乍䅁䭁䅁䅑䅁䭁䡁䕑䅁䉁䅁䅁允䅁䅁䅕䅁䅁䥁ㅧ歁䵅䅉䅅䅁䕁䅁䅁睁䵁䅁䅁权㕂睃䅁权䕁䅁䅁权䕃䅂䅁允䅁䅁䅅䅁䙁䅁䅁䅁睃偔䅰䍄䉁䅁䅁䅂䅁䅁䅍䅄䅁䅁䅯入䅳䅁䅯䅂䅁䅁䅯督䅑䅁䅅䅁䉁䅁䅁兂䅁䅁䅁䙕㉘䅑杷允䅁䅁䅑䅁䑁䅁䅷䅁䭁䩁䱍䅁䭁䅁䅑䅁䭁䥁䕅䅁䉁䅁䅁允䅁䅁䅕䅁䅁䥁剃欷䵁䅉䅅䅁䕁䅁䅁睁䵁䅁䅁权佁睃䅁权䕁䅁䅁权䑃䅂䅁允䅁䅁䅅䅁䙁䅁䅁䅁䅁捴䄹䍄䉁䅁䅁䅂䅁䅁䅍䅄䅁䅁䅯杏䅷䅁䅯䅂䅁䅁䅯督䅑䅁䅅䅁䉁䅁䅁兂䅁䅁䅁䭣㡘䅑杷允䅁䅁䅑䅁䑁䅁䅷䅁䭁乁䱧䅁䭁䅁䅑䅁䭁䡁䔸䅁䉁䅁䅁允䅁䅁䅯睒䅁䅁杷允䅁䅁䅑䅁䑁䅁䅷䅁䭁乁䱧䅁䭁䅁䅑䅁䭁䥁䕑䅁䉁䅁䅁允䅁䅁䅯睒䅁䅁杷允䅁䅁䅑䅁䑁䅁䅷䅁䭁䅁䵅䅁䭁䉁䅅䅁䭁䝁䔰䅁䉁䅁䅁允䅁䅁䄴䅆䅁䑁䅅免㑁䑁䅁䅍睁䑁䅁䅍睁䅁䅁䍄䉁䅁䅁䅂䅁䅁䅍䅄䅁䅁䅯八䅷䅁䅯充䅁䅁䅯睢䅑䅁䅅䅁䉁䅁䅁杄十䅁䅁免ㅁ䑁䅙兏㍁䑁䅁䅍睁䅁䅁䍄䉁䅁䅁䅂䅁䅁䅍䅄䅁䅁䅯䅐䄴䅁䅯䅂䅁䅁䅯杦䅑䅁䅅䅁䉁䅁䅁兂䅁䅁䅁乹橅兑杷允䅁䅁䅑䅁䑁䅁䅷䅁䭁䥁䱅䅁䭁䅁䅑䅁䭁䡁䔸䅁䉁䅁䅁允䅁䅁䅕䅁䅁䭁䅲啉䵅䅉䅅䅁䕁䅁䅁睁䵁䅁䅁权䥄兄䅁权䕁䅁䅁权㙂䅂䅁允䅁䅁䅅䅁䙁䅁䅁䅁啁副䉨䍄䉁䅁䅁䅂䅁䅁䅍䅄䅁䅁䅯䄲䅳䅁䅯䅂䅁䅁䅯䅦䅑䅁䅅䅁䉁䅁䅁兂䅁䅁䅁䐰⭄䅑杷允䅁䅁䅑䅁䑁䅁䅷䅁䭁䝁䱍䅁䭁䅁䅑䅁䭁䡁䕫䅁䉁䅁䅁允䅁䅁䅕䅁䅁䱁䉨歂䵅䅉䅅䅁䕁䅁䅁睁䵁䅁䅁权汁䅄䅁权剁䅁䅁权䕃䅂䅁允䅁䅁䅅䅁佁䉁䅉䅁穁䑁䅍兎ぁ䑁䅕杍穁䑁䅕䅁䵁䅉䅅䅁䕁䅁䅁睁䵁䅁䅁权䥄䅄䅁权䕁䅁䅁权㉂䅂䅁允䅁䅁䅅䅁䙁䅁䅁䅁杄䅂䉖䍄䉁䅁䅁䅂䅁䅁䅍䅄䅁䅁䅯睍䅳䅁䅯䅂䅁䅁䅯䅣䅑䅁䅅䅁䉁䅁䅁兂䅁䅁䅁䭇䅕兑杷允䅁䅁䅑䅁䑁䅁䅷䅁䭁䵁䱳䅁䭁䅁䅑䅁䭁䝁䔸䅁䉁䅁䅁允䅁䅁䅕䅁䅁䡁煂啈䵅䅉䅅䅁䕁䅁䅁睁䵁䅁䅁权穁睃䅁权䕁䅁䅁权硂䅂䅁允䅁䅁䅅䅁䙁䅁䅁䅁潄䅔䉆䍄䉁䅁䅁䅂䅁䅁䅍䅄䅁䅁䅯朵䅷䅁䅯䅂䅁䅁䅯督䅑䅁䅅䅁䉁䅁䅁兂䅁䅁䅁䍦捙兑杷允䅁䅁䅑䅁䑁䅁䅷䅁䭁偁䅧䅁䭁䅁䅑䅁䭁䥁䕕䅁䉁䅁䅁允䅁䅁䅕䅁䅁䑁楩こ䵅䅉䅅䅁䕁䅁䅁睁䵁䅁䅁权偁兄䅁权䕁䅁䅁权⽂䅂䅁允䅁䅁䅅䅁䙁䅁䅁䅁㑁䑫䈵䍄䉁䅁䅁䅂䅁䅁䅍䅄䅁䅁䅯兮䅳䅁䅯䅂䅁䅁䅯睤䅑䅁䅅䅁䉁䅁䅁兂䅁䅁䅁䙷副兑杷允䅁䅁䅑䅁䑁䅁䅷䅁䭁䩁䰴䅁䭁䅁䅑䅁䭁䡁䕣䅁䉁䅁䅁允䅁䅁䅕䅁䅁䭁䕁ぁ䵅䅉䅅䅁䕁䅁䅁睁䵁䅁䅁权硁睃䅁权䕁䅁䅁权⽂䅂䅁允䅁䅁䅅䅁䙁䅁䅁䅁あ桮䉆䍄䉁䅁䅁䅂䅁䅁䅍䅄䅁䅁䅯杸䅷䅁䅯䅂䅁䅁䅯睥䅑䅁䅅䅁䉁䅁䅁兂䅁䅁䅁歬婴兑杷允䅁䅁䅑䅁䑁䅁䅷䅁䭁䍁䰰䅁䭁䅁䅑䅁䭁䥁䕅䅁䉁䅁䅁允䅁䅁䅕䅁䅁䡁歔啅䵅䅉䅅䅁䕁䅁䅁睁䵁䅁䅁权浃睃䅁权䕁䅁䅁权硂䅂䅁允䅁䅁䅅䅁䙁䅁䅁䅁䵃䉅䉒䍄䉁䅁䅁䅂䅁䅁䅍䅄䅁䅁䅯杲䅳䅁䅯䅂䅁䅁䅯內䅑䅁䅅䅁䉁䅁䅁兂䅁䅁䅁䱓㤰兑杷允䅁䅁䅑䅁䑁䅁䅷䅁䭁佁䭣䅁䭁䅁䅑䅁䭁䡁䔰䅁䉁䅁䅁允䅁䅁䅕䅁䅁䱁杄欯䵁䅉䅅䅁䕁䅁䅁睁䵁䅁䅁权呁䅄䅁权䕁䅁䅁权ㅂ䅂䅁允䅁䅁䅅䅁䙁䅁䅁䅁杂睺䉆䍄䉁䅁䅁䅂䅁䅁䅍䅄䅁䅁䅯睥䄰䅁䅯䅂䅁䅁䅯杦䅑䅁䅅䅁䉁䅁䅁兂䅁䅁䅁䑁汈䅑杷允䅁䅁䅑䅁䑁䅁䅷䅁䭁䑁丰䅁䭁䅁䅑䅁䭁䡁䕧䅁䉁䅁䅁允䅁䅁䅕䅁䅁䵁瑅䕎䵅䅉䅅䅁䕁䅁䅁睁䵁䅁䅁权奃兄䅁权剁䅁䅁权祂䅂䅁允䅁䅁䅅䅁佁䉁䅉䅁㕁䑁䅫兏㉁䑁䅍䅍睁䑁䅁䅁䵁䅉䅅䅁䕁䅁䅁睁䵁䅁䅁权穁睃䅁权䕁䅁䅁权祂䅂䅁允䅁䅁䅅䅁䙁䅁䅁䅁䅂䅸䉆䍄䉁䅁䅁䅂䅁䅁䅍䅄䅁䅁䅯䅧䅳䅁䅯充䅁䅁䅯兦䅑䅁䅅䅁䉁䅁䅁杄十䅁䅁兎㉁䑁䅧兏㉁䑁䅁䅍睁䅁䅁䍄䉁䅁䅁䅂䅁䅁䅍䅄䅁䅁䅯䅬䅳䅁䅯充䅁䅁䅯兢䅑䅁䅅䅁䉁䅁䅁杄十䅁䅁睎㉁䑁䅑免㕁䑁䅁䅍睁䅁䅁䍄䉁䅁䅁䅂䅁䅁䅍䅄䅁䅁䅯眹䅷䅁䅯䅂䅁䅁䅯䅦䅑䅁䅅䅁䉁䅁䅁兂䅁䅁䅁䭧場兑杷允䅁䅁䅑䅁䑁䅁䅷䅁䭁䡁位䅁䭁䉁䅅䅁䭁䥁䕁䅁䉁䅁䅁允䅁䅁䄴䅆䅁䑁䅅兏硁䑁䅫䅎睁䑁䅁䅍睁䅁䅁䍄䉁䅁䅁䅂䅁䅁䅍䅄䅁䅁䅯䅎䅳䅁䅯䅂䅁䅁䅯杣䅑䅁䅅䅁䉁䅁䅁兂䅁䅁䅁䥹朸兑杷允䅁䅁䅑䅁䑁䅁䅷䅁䭁乁䱁䅁䭁䅁䅑䅁䭁䉁偳䅁䉁䅁䅁允䅁䅁䅕䅁䅁乁桃〹䵁䅉䅅䅁䕁䅁䅁睁䵁䅁䅁权穁睃䅁权䕁䅁䅁权㕂䅂䅁允䅁䅁䅅䅁䙁䅁䅁䅁奂睴䉂䍄䉁䅁䅁䅂䅁䅁䅍䅄䅁䅁䅯䅕䅷䅁䅯䅂䅁䅁䅯睤䅑䅁䅅䅁䉁䅁䅁兂䅁䅁䅁䔸湧兑杷允䅁䅁䅑䅁䑁䅁䅷䅁䭁䉁䕁䅁䭁䉁䅅䅁䭁䥁䕁䅁䉁䅁䅁允䅁䅁䅯睚䅉䅁杷允䅁䅁䅑䅁䑁䅁䅷䅁䭁䵁䱑䅁䭁䅁䅑䅁䭁䡁䔸䅁䉁䅁䅁允䅁䅁䅕䅁䅁䉁畓䕅䵅䅉䅅䅁䕁䅁䅁睁䵁䅁䅁权䙄䅄䅁权䕁䅁䅁权㑂䅂䅁允䅁䅁䅅䅁䙁䅁䅁䅁杁䌸䉤䍄䉁䅁䅁䅂䅁䅁䅍䅄䅁䅁䅯睍䅳䅁䅯䅂䅁䅁䅯䅤䅑䅁䅅䅁䉁䅁䅁兂䅁䅁䅁䤸⽐䅑杷允䅁䅁䅑䅁䑁䅁䅷䅁䭁䑁䱑䅁䭁䅁䅑䅁䭁䡁䕑䅁䉁䅁䅁允䅁䅁䅕䅁䅁䅁療え䵅䅉䅅䅁䕁䅁䅁睁䵁䅁䅁权䵂䅄䅁权䕁䅁䅁权療䅂䅁允䅁䅁䅅䅁䙁䅁䅁䅁䅂療䅨䍄䉁䅁䅁䅂䅁䅁䅍䅄䅁䅁䅯眳䅳䅁䅯充䅁䅁䅯督䅑䅁䅅䅁䉁䅁䅁杄十䅁䅁免㕁䑁䅉兏㑁䑁䅁睍㉁䅁䅁䍄䉁䅁䅁䅂䅁䅁䅍䅄䅁䅁䅯䅳䄴䅁䅯䅂䅁䅁䅯杧䅑䅁䅅䅁䉁䅁䅁兂䅁䅁䅁䥣䌸兑杷允䅁䅁䅑䅁䑁䅁䅷䅁䭁䑁䱍䅁䭁䅁䅑䅁䭁䡁䔸䅁䉁䅁䅁允䅁䅁䅕䅁䅁偁汄歃䵅䅉䅅䅁䕁䅁䅁睁䵁䅁䅁权扂睃䅁权䕁䅁䅁权䅃䅂䅁允䅁䅁䅅䅁䙁䅁䅁䅁杄党䉴䍄䉁䅁䅁䅂䅁䅁䅍䅄䅁䅁䅯杮䅳䅁䅯充䅁䅁䅯兦䅑䅁䅅䅁䉁䅁䅁杄啁䅁䅁睍祁䑁䅣李睁䑁䅧杍㉁䑁䅙䅁䵁䅉䅅䅁䕁䅁䅁睁䵁䅁䅁权ぁ睃䅁权䕁䅁䅁权⽂䅂䅁允䅁䅁䅅䅁䙁䅁䅁䅁㡁剈䉸䍄䉁䅁䅁䅂䅁䅁䅍䅄䅁䅁䅯睍䅳䅁䅯䅂䅁䅁䅯杧䅑䅁䅅䅁䉁䅁䅁兂䅁䅁䅁佇䭉兑杷允䅁䅁䅑䅁䑁䅁䅷䅁䭁䝁䵳䅁䭁䅁䅑䅁䭁䝁䔸䅁䉁䅁䅁允䅁䅁䅕䅁䅁佁穃啃䵅䅉䅅䅁䕁䅁䅁睁䵁䅁䅁权㡁兄䅁权剁䅁䅁权療䅂䅁允䅁䅁䅅䅁佁䉁䅉䅁硁䑁䅍䅏ぁ䑁䅫䅍睁䑁䅁䅁䵁䅉䅅䅁䕁䅁䅁睁䵁䅁䅁权ぁ睃䅁权䕁䅁䅁权䍃䅂䅁允䅁䅁䅅䅁䙁䅁䅁䅁䵁䉂䉬䍄䉁䅁䅁䅂䅁䅁䅍䅄䅁䅁䅯睍䅳䅁䅯䅂䅁䅁䅯䅨䅑䅁䅅䅁䉁䅁䅁兂䅁䅁䅁䱉䩉兑杷允䅁䅁䅑䅁䑁䅁䅷䅁䭁䥁䱧䅁䭁䅁䅑䅁䭁䡁䕁䅁䉁䅁䅁允䅁䅁䅕䅁䅁䍁䡪商䵅䅉䅅䅁䕁䅁䅁睁䵁䅁䅁权⽁䅄䅁权䕁䅁䅁权䍃䅂䅁允䅁䅁䅅䅁䙁䅁䅁䅁歄䉰䉆䍄䉁䅁䅁䅂䅁䅁䅍䅄䅁䅁䅯睍䅳䅁䅯䅂䅁䅁䅯䅦䅑䅁䅅䅁䉁䅁䅁兂䅁䅁䅁佑䥍兑杷允䅁䅁䅑䅁䑁䅁䅷䅁䭁䑁䱑䅁䭁䅁䅑䅁䭁䡁䕍䅁䉁䅁䅁允䅁䅁䅕䅁䅁䉁剒䕇䵅䅉䅅䅁䕁䅁䅁睁䵁䅁䅁权歁䅄䅁权剁䅁䅁权㡂䅂䅁允䅁䅁䅅䅁佁䉁䅉䅁祁䑁䅁兏㕁䑁䅫䅍睁䑁䅁䅁䵁䅉䅅䅁䕁䅁䅁睁䵁䅁䅁权灁䅄䅁权䕁䅁䅁权㝂䅂䅁允䅁䅁䅅䅁䙁䅁䅁䅁杂発䅚䍄䉁䅁䅁䅂䅁䅁䅍䅄䅁䅁䅯朷䅯䅁䅯䅂䅁䅁䅯杦䅑䅁䅅䅁䉁䅁䅁兂䅁䅁䅁偋䝫兑杷允䅁䅁䅑䅁䑁䅁䅷䅁䭁䕁䵷䅁䭁䅁䅑䅁䭁䥁䕉䅁䉁䅁䅁允䅁䅁䅕䅁䅁䡁杁䔹䵁䅉䅅䅁䕁䅁䅁睁䵁䅁䅁权䙂睃䅁权䕁䅁䅁权㥂䅂䅁允䅁䅁䅅䅁䙁䅁䅁䅁杄剩䉒䍄䉁䅁䅁䅂䅁䅁䅍䅄䅁䅁䅯睃䅷䅁䅯䅂䅁䅁䅯䅧䅑䅁䅅䅁䉁䅁䅁权䡂䅁䅁䍄䉁䅁䅁䅂䅁䅁䅍䅄䅁䅁䅯典䅷䅁䅯䅂䅁䅁䅯来䅑䅁䅅䅁䉁䅁䅁兂䅁䅁䅁䭋歕兑杷允䅁䅁䅑䅁䑁䅁䅷䅁䭁䕁䱕䅁䭁䅁䅑䅁䭁䡁䕕䅁䉁䅁䅁允䅁䅁䅕䅁䅁乁卪䕇䵅䅉䅅䅁䕁䅁䅁睁䵁䅁䅁权䙂睃䅁权䕁䅁䅁权祂䅂䅁允䅁䅁䅅䅁䙁䅁䅁䅁权側䄹䍄䉁䅁䅁䅂䅁䅁䅍䅄䅁䅁䅯睋䅷䅁䅯充䅁䅁䅯兤䅑䅁䅅䅁䉁䅁䅁杄十䅁䅁䅎㍁䑁䅫杍㉁䑁䅁䅍睁䅁䅁䍄䉁䅁䅁䅂䅁䅁䅍䅄䅁䅁䅯允䅷䅁䅯充䅁䅁䅯兣䅑䅁䅅䅁䉁䅁䅁杄啁䅁䅁免硁䑁䅣䅍睁䑁䅁䅍睁䑁䅁䅁䵁䅉䅅䅁䕁䅁䅁睁䵁䅁䅁权瑄䅄䅁权䕁䅁䅁权穂䅂䅁允䅁䅁䅅䅁䙁䅁䅁䅁睃睇䉊䍄䉁䅁䅁䅂䅁䅁䅍䅄䅁䅁䅯䅭䄰䅁䅯充䅁䅁䅯兣䅑䅁䅅䅁䉁䅁䅁杄啁䅁䅁免睁䑁䅉睍㉁䑁䅙䅍睁䑁䅁䅁䵁䅉䅅䅁䕁䅁䅁睁䵁䅁䅁权䡁䅄䅁权剁䅁䅁权䕃䅂䅁允䅁䅁䅅䅁佁䉁䅉䅁㉁䑁䅙䅎ぁ䑁䅫䅍睁䑁䅁䅁䵁䅉䅅䅁䕁䅁䅁睁䵁䅁䅁权潂䅄䅁权䕁䅁䅁权扁睄䅁允䅁䅁䅅䅁䭁䕁䅣䅁䵁䅉䅅䅁䕁䅁䅁睁䵁䅁䅁权獁睃䅁权剁䅁䅁权㕂䅂䅁允䅁䅁䅅䅁佁䉁䅉䅁穁䑁䅫李㉁䑁䅅䅍睁䑁䅁䅁䵁䅉䅅䅁䕁䅁䅁睁䵁䅁䅁权䙂睃䅁权䕁䅁䅁权㍂䅂䅁允䅁䅁䅅䅁䙁䅁䅁䅁杂眰䉨䍄䉁䅁䅁䅂䅁䅁䅍䅄䅁䅁䅯䅖䅷䅁䅯䅂䅁䅁䅯睥䅑䅁䅅䅁䉁䅁䅁兂䅁䅁䅁䝕㍐䅑杷允䅁䅁䅑䅁䑁䅁䅷䅁䭁䵁䱳䅁䭁䅁䅑䅁䭁䡁䕍䅁䉁䅁䅁允䅁䅁䅕䅁䅁䭁㕧歉䵅䅉䅅䅁䕁䅁䅁睁䵁䅁䅁权允睃䅁权剁䅁䅁权䑃䅂䅁允䅁䅁䅅䅁佁䉁䅉䅁穁䑁䅍䅏㑁䑁䅣杍㍁䑁䅅䅁䵁䅉䅅䅁䕁䅁䅁睁䵁䅁䅁权䙂睃䅁权䕁䅁䅁权⽂䅂䅁允䅁䅁䅅䅁䙁䅁䅁䅁潂元䉰䍄䉁䅁䅁䅂䅁䅁䅍䅄䅁䅁䅯䅖䄰䅁䅯䅂䅁䅁䅯䅣䅑䅁䅅䅁䉁䅁䅁兂䅁䅁䅁䙁攸兑杷允䅁䅁䅑䅁䑁䅁䅷䅁䭁䥁乫䅁䭁䅁䅑䅁䭁䡁䔸䅁䉁䅁䅁允䅁䅁䅕䅁䅁䉁⭁〸䵁䅉䅅䅁䕁䅁䅁睁䵁䅁䅁权瑄权䅁权䕁䅁䅁权䙃䅂䅁允䅁䅁䅅䅁䙁䅁䅁䅁㑁硲䈵䍄䉁䅁䅁䅂䅁䅁䅍䅄䅁䅁䅯䅷䅳䅁䅯充䅁䅁䅯睧䅑䅁䅅䅁䉁䅁䅁杄啁䅁䅁杍硁䑁䅙䅍㉁䑁䅅䅏㍁䑁䅙䅁䵁䅉䅅䅁䕁䅁䅁睁䵁䅁䅁权婄䅄䅁权䕁䅁䅁权㉂䅂䅁允䅁䅁䅅䅁䙁䅁䅁䅁杁倯䅤䍄䉁䅁䅁䅂䅁䅁䅍䅄䅁䅁䅯睧䄰䅁䅯充䅁䅁䅯杧䅑䅁䅅䅁䉁䅁䅁杄十䅁䅁睎ぁ䑁䅕䅍睁䑁䅁䅍睁䅁䅁䍄䉁䅁䅁䅂䅁䅁䅍䅄䅁䅁䅯睪䄰䅁䅯充䅁䅁䅯睤䅑䅁䅅䅁䉁䅁䅁杄啁䅁䅁免穁䑁䅑兎ぁ䑁䅧䅍睁䑁䅁䅁䵁䅉䅅䅁䕁䅁䅁睁䵁䅁䅁权瑄权䅁权䕁䅁䅁权ㅂ䅂䅁允䅁䅁䅅䅁䙁䅁䅁䅁奁䍉䉂䍄䉁䅁䅁䅂䅁䅁䅍䅄䅁䅁䅯光䄰䅁䅯䅂䅁䅁䅯䅤䅑䅁䅅䅁䉁䅁䅁兂䅁䅁䅁䝑久兑杷允䅁䅁䅑䅁䑁䅁䅷䅁䭁佁䬰䅁䭁䅁䅑䅁䭁䡁䔴䅁䉁䅁䅁允䅁䅁䅕䅁䅁乁㝑啈䵅䅉䅅䅁䕁䅁䅁睁䵁䅁䅁权捁䅄䅁权䕁䅁䅁权㝂䅂䅁允䅁䅁䅅䅁䙁䅁䅁䅁䅂桵䉒䍄䉁䅁䅁䅂䅁䅁䅍䅄䅁䅁䅯儷䅯䅁䅯䅂䅁䅁䅯杣䅑䅁䅅䅁䉁䅁䅁兂䅁䅁䅁橢朸兑杷允䅁䅁䅑䅁䑁䅁䅷䅁䭁䩁䱁䅁䭁䅁䅑䅁䭁䡁䕧䅁䉁䅁䅁允䅁䅁䅕䅁䅁䝁祂䕒䵅䅉䅅䅁䕁䅁䅁睁䵁䅁䅁权灄权䅁权䕁䅁䅁权硂䅂䅁允䅁䅁䅅䅁䙁䅁䅁䅁䅁睅䉎䍄䉁䅁䅁䅂䅁䅁䅍䅄䅁䅁䅯儷䅯䅁䅯䅂䅁䅁䅯入䅑䅁䅅䅁䉁䅁䅁兂䅁䅁䅁䝖昴兑杷允䅁䅁䅑䅁䑁䅁䅷䅁䭁䅁乍䅁䭁䅁䅑䅁䭁䥁䕁䅁䉁䅁䅁允䅁䅁䅕䅁䅁䙁摄啅䵅䅉䅅䅁䕁䅁䅁睁䵁䅁䅁权瑄权䅁权䕁䅁䅁权㉂䅂䅁允䅁䅁䅅䅁䙁䅁䅁䅁䕃䉊䈹䍄䉁䅁䅁䅂䅁䅁䅍䅄䅁䅁䅯杰䅳䅁䅯䅂䅁䅁䅯杤䅑䅁䅅䅁䉁䅁䅁兂䅁䅁䅁䡕䝣兑杷允䅁䅁䅑䅁䑁䅁䅷䅁䭁䥁乁䅁䭁䅁䅑䅁䭁䡁䕉䅁䉁䅁䅁允䅁䅁䅕䅁䅁偁坷え䵅䅉䅅䅁䕁䅁䅁睁䵁䅁䅁权坄䅄䅁权䕁䅁䅁权扁睄䅁允䅁䅁䅅䅁䙁䅁䅁䅁睁其䉚䍄䉁䅁䅁䅂䅁䅁䅍䅄䅁䅁䅯睁䄰䅁䅯䅂䅁䅁䅯睇䄸䅁䅅䅁䉁䅁䅁兂䅁䅁䅁䵮捕兑杷允䅁䅁䅑䅁䑁䅁䅷䅁䭁偁䭷䅁䭁䅁䅑䅁䭁䡁䕯䅁䉁䅁䅁允䅁䅁䅕䅁䅁䩁祂歃䵅䅉䅅䅁䕁䅁䅁睁䵁䅁䅁权歄兄䅁权剁䅁䅁权㙂䅂䅁允䅁䅁䅅䅁佁䉁䅉䅁祁䑁䅍䅍ぁ䑁䅫䅍㕁䑁䅣䅁䵁䅉䅅䅁䕁䅁䅁睁䵁䅁䅁权䉁䅄䅁权䕁䅁䅁权ㅂ䅂䅁允䅁䅁䅅䅁䙁䅁䅁䅁䅃䉷䉒䍄䉁䅁䅁䅂䅁䅁䅍䅄䅁䅁䅯兄䅷䅁䅯䅂䅁䅁䅯杦䅑䅁䅅䅁䉁䅁䅁兂䅁䅁䅁䙅䭫兑杷允䅁䅁䅑䅁䑁䅁䅷䅁䭁偁䵙䅁䭁䅁䅑䅁䭁䥁䕁䅁䉁䅁䅁允䅁䅁䅕䅁䅁佁桄䕍䵅䅉䅅䅁䕁䅁䅁睁䵁䅁䅁权⭁杄䅁权剁䅁䅁权⽂䅂䅁允䅁䅁䅅䅁佁䉁䅉䅁ぁ䑁䅉兏㑁䑁䅉免祁䑁䅑䅁䵁䅉䅅䅁䕁䅁䅁睁䵁䅁䅁权歄䅄䅁权䕁䅁䅁权睂䅂䅁允䅁䅁䅅䅁䙁䅁䅁䅁杂硵䈵䍄䉁䅁䅁䅂䅁䅁䅍䅄䅁䅁䅯眲䄰䅁䅯䅂䅁䅁䅯全䅑䅁䅅䅁䉁䅁䅁兂䅁䅁䅁䑁戸兑杷允䅁䅁䅑䅁䑁䅁䅷䅁䭁䡁䱅䅁䭁䅁䅑䅁䭁䥁䕉䅁䉁䅁䅁允䅁䅁䅕䅁䅁䍁乁䔷䵁䅉䅅䅁䕁䅁䅁睁䵁䅁䅁权㡃䅄䅁权䕁䅁䅁权祂䅂䅁允䅁䅁䅅䅁䙁䅁䅁䅁睃䄶䈱䍄䉁䅁䅁䅂䅁䅁䅍䅄䅁䅁䅯公䅷䅁䅯䅂䅁䅁䅯睇䄸䅁䅅䅁䉁䅁䅁兂䅁䅁䅁䡫㡈䅑杷允䅁䅁䅑䅁䑁䅁䅷䅁䭁偁䭷䅁䭁䅁䅑䅁䭁䡁䕕䅁䉁䅁䅁允䅁䅁䅕䅁䅁䕁剧歁䵅䅉䅅䅁䕁䅁䅁睁䵁䅁䅁权千睃䅁权䕁䅁䅁权䉃䅂䅁允䅁䅁䅅䅁䙁䅁䅁䅁湄穕䉒䍄䉁䅁䅁䅂䅁䅁䅍䅄䅁䅁䅯杘䅳䅁䅯䅂䅁䅁䅯杣䅑䅁䅅䅁䉁䅁䅁兂䅁䅁䅁䱍嘸兑杷允䅁䅁䅑䅁䑁䅁䅷䅁䭁䩁䵅䅁䭁䅁䅑䅁䭁䡁䔰䅁䉁䅁䅁允䅁䅁䅕䅁䅁䅁歓啇䵅䅉䅅䅁䕁䅁䅁睁䵁䅁䅁权慃兄䅁权䕁䅁䅁权㙂䅂䅁允䅁䅁䅅䅁䙁䅁䅁䅁兂䕳䉨䍄䉁䅁䅁䅂䅁䅁䅍䅄䅁䅁䅯睊䅳䅁䅯䅂䅁䅁䅯督䅑䅁䅅䅁䉁䅁䅁兂䅁䅁䅁䅑眷䅑杷允䅁䅁䅑䅁䑁䅁䅷䅁䭁䍁䱫䅁䭁䅁䅑䅁䭁䡁䕍䅁䉁䅁䅁允䅁䅁䅕䅁䅁䥁䅄唹䵁䅉䅅䅁䕁䅁䅁睁䵁䅁䅁权啂睃䅁权䕁䅁䅁权穂䅂䅁允䅁䅁䅅䅁䙁䅁䅁䅁䭂十䉆䍄䉁䅁䅁䅂䅁䅁䅍䅄䅁䅁䅯䅣䅷䅁䅯充䅁䅁䅯来䅑䅁䅅䅁䉁䅁䅁杄十䅁䅁睍ぁ䑁䅫䅍睁䑁䅁䅍睁䅁䅁䍄䉁䅁䅁䅂䅁䅁䅍䅄䅁䅁䅯儹䄰䅁䅯䅂䅁䅁䅯全䅑䅁䅅䅁䉁䅁䅁兂䅁䅁䅁佶汑兑杷允䅁䅁䅑䅁䑁䅁䅷䅁䭁偁䰸䅁䭁䉁䅅䅁䭁䝁䔸䅁䉁䅁䅁允䅁䅁䄴杅䅁䑁䅕李睁䑁䅕䅎睁䑁䅁䅍䅁䅁杷允䅁䅁䅑䅁䑁䅁䅷䅁䭁䡁䴸䅁䭁䅁䅑䅁䭁䡁䕍䅁䉁䅁䅁允䅁䅁䅯睒䅁䅁杷允䅁䅁䅑䅁䑁䅁䅷䅁䭁䩁乁䅁䭁䉁䅅䅁䭁䡁䕷䅁䉁䅁䅁允䅁䅁䄴杅䅁䑁䅉免ㅁ䑁䅫䅎睁䑁䅁䅍䅁䅁杷允䅁䅁䅑䅁䑁䅁䅷䅁䭁偁䭷䅁䭁䅁䅑䅁䭁䥁䕑䅁䉁䅁䅁允䅁䅁䅕䅁䅁䕁䍂欫䵁䅉䅅䅁䕁䅁䅁睁䵁䅁䅁权㡄权䅁权䕁䅁䅁权䅃䅂䅁允䅁䅁䅅䅁䙁䅁䅁䅁杂癨䅰䍄䉁䅁䅁䅂䅁䅁䅍䅄䅁䅁䅯兊䄰䅁䅯充䅁䅁䅯睧䅑䅁䅅䅁䉁䅁䅁杄十䅁䅁免㉁䑁䅉䅎睁䑁䅙䅍睁䅁䅁䍄䉁䅁䅁䅂䅁䅁䅍䅄䅁䅁䅯睬䄰䅁䅯䅂䅁䅁䅯兢䅑䅁䅅䅁䉁䅁䅁兂䅁䅁䅁䵹永兑杷允䅁䅁䅑䅁䑁䅁䅷䅁䭁䕁䵙䅁䭁䅁䅑䅁䭁䝁䔸䅁䉁䅁䅁允䅁䅁䅕䅁䅁䍁䭂啄䵅䅉䅅䅁䕁䅁䅁睁䵁䅁䅁权硁䅄䅁权䕁䅁䅁权䅃䅂䅁允䅁䅁䅅䅁䙁䅁䅁䅁䅁栯䉂䍄䉁䅁䅁䅂䅁䅁䅍䅄䅁䅁䅯䅔䄰䅁䅯䅂䅁䅁䅯督䅑䅁䅅䅁䉁䅁䅁兂䅁䅁䅁䙙睦䅑杷允䅁䅁䅑䅁䑁䅁䅷䅁䭁䕁丰䅁䭁䉁䅅䅁䭁䡁䕷䅁䉁䅁䅁允䅁䅁䄴杅䅁䑁䅅䅍睁䑁䅁䅍睁䑁䅁䅍䅁䅁杷允䅁䅁䅑䅁䑁䅁䅷䅁䭁䕁䵧䅁䭁䅁䅑䅁䭁䡁䕯䅁䉁䅁䅁允䅁䅁䅕䅁䅁䅁䙌歊䵅䅉䅅䅁䕁䅁䅁睁䵁䅁䅁权汁兄䅁权䕁䅁䅁权㍂䅂䅁允䅁䅁䅅䅁䙁䅁䅁䅁兂晑䄱䍄䉁䅁䅁䅂䅁䅁䅍䅄䅁䅁䅯杘䄰䅁䅯䅂䅁䅁䅯兣䅑䅁䅅䅁䉁䅁䅁兂䅁䅁䅁䱩晧兑杷允䅁䅁䅑䅁䑁䅁䅷䅁䭁䱁䰰䅁䭁䅁䅑䅁䭁䥁䕉䅁䉁䅁䅁允䅁䅁䅕䅁䅁佁乄䔹䵁䅉䅅䅁䕁䅁䅁睁䵁䅁䅁权⽁䅄䅁权䕁䅁䅁权穂䅂䅁允䅁䅁䅅䅁䙁䅁䅁䅁㑃則䉖䍄䉁䅁䅁䅂䅁䅁䅍䅄䅁䅁䅯䅓䅷䅁䅯䅂䅁䅁䅯兣䅑䅁䅅䅁䉁䅁䅁兂䅁䅁䅁䅣牁兑杷允䅁䅁䅑䅁䑁䅁䅷䅁䭁䡁䅧䅁䭁䅁䅑䅁䭁䥁䕕䅁䉁䅁䅁允䅁䅁䅕䅁䅁䍁䡲歊䵅䅉䅅䅁䕁䅁䅁睁䵁䅁䅁权䵁睃䅁权䕁䅁䅁权㉂䅂䅁允䅁䅁䅅䅁䙁䅁䅁䅁杄晘䅤䍄䉁䅁䅁䅂䅁䅁䅍䅄䅁䅁䅯朶䅯䅁䅯䅂䅁䅁䅯兢䅑䅁䅅䅁䉁䅁䅁兂䅁䅁䅁䑭䝳兑杷允䅁䅁䅑䅁䑁䅁䅷䅁䭁䑁䵯䅁䭁䉁䅅䅁䭁䥁䕍䅁䉁䅁䅁允䅁䅁䄴杅䅁䑁䅙免㑁䑁䅁睎硁䑁䅕杍䅁䅁杷允䅁䅁䅑䅁䑁䅁䅷䅁䭁䅁䰴䅁䭁䅁䅑䅁䭁䡁䕙䅁䉁䅁䅁允䅁䅁䅕䅁䅁䥁浄䕸䵁䅉䅅䅁䕁䅁䅁睁䵁䅁䅁权偁兄䅁权剁䅁䅁权㕂䅂䅁允䅁䅁䅅䅁佁䉁䅑䅁ㅁ䑁䅅䅎祁䑁䅁䅍睁䑁䅁䅍䅁䅁杷允䅁䅁䅑䅁䑁䅁䅷䅁䭁䅁䱍䅁䭁䅁䅑䅁䭁䡁䕧䅁䉁䅁䅁允䅁䅁䅕䅁䅁佁㑄い䵅䅉䅅䅁䕁䅁䅁睁䵁䅁䅁权湄睃䅁权䕁䅁䅁权療䅂䅁允䅁䅁䅅䅁䙁䅁䅁䅁杁睵䉒䍄䉁䅁䅁䅂䅁䅁䅍䅄䅁䅁䅯杒䅷䅁䅯䅂䅁䅁䅯督䅑䅁䅅䅁䉁䅁䅁兂䅁䅁䅁䍋䑳兑杷允䅁䅁䅑䅁䑁䅁䅷䅁䭁偁䰸䅁䭁䅁䅑䅁䭁䥁䕕䅁䉁䅁䅁允䅁䅁䅕䅁䅁䩁㕪ぉ䵅䅉䅅䅁䕁䅁䅁睁䵁䅁䅁权潄权䅁权䕁䅁䅁权㡂䅂䅁允䅁䅁䅅䅁䙁䅁䅁䅁獄硸䉊䍄䉁䅁䅁䅂䅁䅁䅍䅄䅁䅁䅯杒䅷䅁䅯䅂䅁䅁䅯兤䅑䅁䅅䅁䉁䅁䅁兂䅁䅁䅁乗久兑杷允䅁䅁䅑䅁䑁䅁䅷䅁䭁䕁䵙䅁䭁䅁䅑䅁䭁䥁䕅䅁䉁䅁䅁允䅁䅁䅕䅁䅁䝁䕧歃䵅䅉䅅䅁䕁䅁䅁睁䵁䅁䅁权䩄䅄䅁权䕁䅁䅁权䕃䅂䅁允䅁䅁䅅䅁䭁䕁䅣䅁䵁䅉䅅䅁䕁䅁䅁睁䵁䅁䅁权噃睃䅁权䕁䅁䅁权祂䅂䅁允䅁䅁䅅䅁䙁䅁䅁䅁奄兺䉤䍄䉁䅁䅁䅂䅁䅁䅍䅄䅁䅁䅯杒䅷䅁䅯䅂䅁䅁䅯睥䅑䅁䅅䅁䉁䅁䅁兂䅁䅁䅁䭷䝫兑杷允䅁䅁䅑䅁䑁䅁䅷䅁䭁偁䱙䅁䭁䅁䅑䅁䭁䥁䕉䅁䉁䅁䅁允䅁䅁䅕䅁䅁䕁䝁〳䵁䅉䅅䅁䕁䅁䅁睁䵁䅁䅁权潁兄䅁权䕁䅁䅁权㕂䅂䅁允䅁䅁䅅䅁䙁䅁䅁䅁䅂偓䅖䍄䉁䅁䅁䅂䅁䅁䅍䅄䅁䅁䅯儹䄰䅁䅯䅂䅁䅁䅯督䅑䅁䅅䅁䉁䅁䅁权䡂䅁䅁䍄䉁䅁䅁䅂䅁䅁䅍䅄䅁䅁䅯杤䅳䅁䅯䅂䅁䅁䅯兤䅑䅁䅅䅁䉁䅁䅁兂䅁䅁䅁临楌䅑杷允䅁䅁䅑䅁䑁䅁䅷䅁䭁䑁䱯䅁䭁䅁䅑䅁䭁䥁䕅䅁䉁䅁䅁允䅁䅁䅕䅁䅁䥁桄唸䵁䅉䅅䅁䕁䅁䅁睁䵁䅁䅁权塃兄䅁权剁䅁䅁权扁睄䅁允䅁䅁䅅䅁佁䉁䅑䅁ぁ䑁䅕兎祁䑁䅙䅍睁䑁䅁䅍䅁䅁杷允䅁䅁䅑䅁䑁䅁䅷䅁䭁䵁䱅䅁䭁䅁䅑䅁䭁䡁䕳䅁䉁䅁䅁允䅁䅁䅕䅁䅁䝁卄啈䵅䅉䅅䅁䕁䅁䅁睁䵁䅁䅁权䝂䅄䅁权䕁䅁䅁权㍂䅂䅁允䅁䅁䅅䅁䙁䅁䅁䅁杁兙䉖䍄䉁䅁䅁䅂䅁䅁䅍䅄䅁䅁䅯䅓䅷䅁䅯䅂䅁䅁䅯睤䅑䅁䅅䅁䉁䅁䅁兂䅁䅁䅁䉶湷兑杷允䅁䅁䅑䅁䑁䅁䅷䅁䭁偁䱷䅁䭁䉁䅅䅁䭁䡁䕑䅁䉁䅁䅁允䅁䅁䄴杅䅁䑁䅅李睁䑁䅑睍睁䑁䅁䅍䅁䅁杷允䅁䅁䅑䅁䑁䅁䅷䅁䭁䩁䵙䅁䭁䅁䅑䅁䭁䡁䕉䅁䉁䅁䅁允䅁䅁䅕䅁䅁䅁䕁ぺ䵁䅉䅅䅁䕁䅁䅁睁䵁䅁䅁权煄睃䅁权䕁䅁䅁权䉃䅂䅁允䅁䅁䅅䅁䭁䕁䅣䅁䵁䅉䅅䅁䕁䅁䅁睁䵁䅁䅁权敂兄䅁权剁䅁䅁权㍂䅂䅁允䅁䅁䅅䅁佁䉁䅉䅁㍁䑁䅧兎㉁䑁䅁䅍睁䑁䅁䅁䵁䅉䅅䅁䕁䅁䅁睁䵁䅁䅁权㍁䅄䅁权䕁䅁䅁权ㅂ䅂䅁允䅁䅁䅅䅁䙁䅁䅁䅁兄倲䅴䍄䉁䅁䅁䅂䅁䅁䅍䅄䅁䅁䅯䅓䅷䅁䅯䅂䅁䅁䅯䅨䅑䅁䅅䅁䉁䅁䅁兂䅁䅁䅁楦灕兑杷允䅁䅁䅑䅁䑁䅁䅷䅁䭁䩁䵅䅁䭁䉁䅅䅁䭁䡁䕅䅁䉁䅁䅁允䅁䅁䄴杅䅁䑁䅅兎ㅁ䑁䅫杍睁䑁䅁䅍䅁䅁杷允䅁䅁䅑䅁䑁䅁䅷䅁䭁䉁䵅䅁䭁䅁䅑䅁䭁䥁䕕䅁䉁䅁䅁允䅁䅁䅕䅁䅁䑁摃啂䵅䅉䅅䅁䕁䅁䅁睁䵁䅁䅁权䥂䅄䅁权䕁䅁䅁权䅃䅂䅁允䅁䅁䅅䅁䙁䅁䅁䅁慃祴䉬䍄䉁䅁䅁䅂䅁䅁䅍䅄䅁䅁䅯杒䅷䅁䅯䅂䅁䅁䅯䅦䅑䅁䅅䅁䉁䅁䅁兂䅁䅁䅁䱫䑧兑杷允䅁䅁䅑䅁䑁䅁䅷䅁䭁䩁乧䅁䭁䅁䅑䅁䭁䡁䕷䅁䉁䅁䅁允䅁䅁䅕䅁䅁䩁䍒歈䵅䅉䅅䅁䕁䅁䅁睁䵁䅁䅁权㉄睃䅁权䕁䅁䅁权あ䅂䅁允䅁䅁䅅䅁䙁䅁䅁䅁权⬶䅆䍄䉁䅁䅁䅂䅁䅁䅍䅄䅁䅁䅯兎䅳䅁䅯䅂䅁䅁䅯杦䅑䅁䅅䅁䉁䅁䅁兂䅁䅁䅁丯嘰兑杷允䅁䅁䅑䅁䑁䅁䅷䅁䭁偁䵣䅁䭁䅁䅑䅁䭁䥁䕑䅁䉁䅁䅁允䅁䅁䅕䅁䅁䥁偂歅䵅䅉䅅䅁䕁䅁䅁睁䵁䅁䅁权乂睃䅁权䕁䅁䅁权㡂䅂䅁允䅁䅁䅅䅁䙁䅁䅁䅁䭄椹䉚䍄䉁䅁䅁䅂䅁䅁䅍䅄䅁䅁䅯睏䄰䅁䅯䅂䅁䅁䅯睦䅑䅁䅅䅁䉁䅁䅁兂䅁䅁䅁乊䭖兑杷允䅁䅁䅑䅁䑁䅁䅷䅁䭁䙁久䅁䭁䅁䅑䅁䭁䡁䕧䅁䉁䅁䅁允䅁䅁䅕䅁䅁䙁湔歆䵅䅉䅅䅁䕁䅁䅁睁䵁䅁䅁权流䅄䅁权䕁䅁䅁权㥂䅂䅁允䅁䅁䅅䅁䙁䅁䅁䅁杂⽹䅬䍄䉁䅁䅁䅂䅁䅁䅍䅄䅁䅁䅯䅬䄰䅁䅯䅂䅁䅁䅯䅣䅑䅁䅅䅁䉁䅁䅁兂䅁䅁䅁畬杯兑杷允䅁䅁䅑䅁䑁䅁䅷䅁䭁䙁䵳䅁䭁䅁䅑䅁䭁䡁䕣䅁䉁䅁䅁允䅁䅁䅕䅁䅁䝁䵄啄䵅䅉䅅䅁䕁䅁䅁睁䵁䅁䅁权䭃兄䅁权剁䅁䅁权穂䅂䅁允䅁䅁䅅䅁佁䉁䅁䅁㍁䑁䅣兎ㅁ䑁䅁䅍睁䅁䅁䍄䉁䅁䅁䅂䅁䅁䅍䅄䅁䅁䅯杸䅷䅁䅯䅂䅁䅁䅯入䅑䅁䅅䅁䉁䅁䅁兂䅁䅁䅁牁慆兑杷允䅁䅁䅑䅁䑁䅁䅷䅁䭁䍁䵷䅁䭁䅁䅑䅁䭁䡁䔴䅁䉁䅁䅁允䅁䅁䅕䅁䅁䭁照あ䵅䅉䅅䅁䕁䅁䅁睁䵁䅁䅁权ㅁ睃䅁权䕁䅁䅁权㕂䅂䅁允䅁䅁䅅䅁䙁䅁䅁䅁獂券䉎䍄䉁䅁䅁䅂䅁䅁䅍䅄䅁䅁䅯睩䄰䅁䅯充䅁䅁䅯䅥䅑䅁䅅䅁䉁䅁䅁杄十䅁䅁䅎ㅁ䑁䅧䅏祁䑁䅁䅍睁䅁䅁䍄䉁䅁䅁䅂䅁䅁䅍䅄䅁䅁䅯杳䅳䅁䅯䅂䅁䅁䅯杧䅑䅁䅅䅁䉁䅁䅁兂䅁䅁䅁䅣が䅑杷允䅁䅁䅑䅁䑁䅁䅷䅁䭁䱁䵁䅁䭁䅁䅑䅁䭁䝁䔰䅁䉁䅁䅁允䅁䅁䅕䅁䅁䡁㕩䕎䵅䅉䅅䅁䕁䅁䅁睁䵁䅁䅁权潄睃䅁权剁䅁䅁权㡂䅂䅁允䅁䅁䅅䅁佁䉁䅑䅁硁䑁䅉免硁䑁䅉睍睁䑁䅁䅍䅁䅁杷允䅁䅁䅑䅁䑁䅁䅷䅁䭁䱁䵁䅁䭁䅁䅑䅁䭁䡁䕍䅁䉁䅁䅁允䅁䅁䅕䅁䅁䅁摩啋䵅䅉䅅䅁䕁䅁䅁睁䵁䅁䅁权桂睃䅁权剁䅁䅁权㑂䅂䅁允䅁䅁䅅䅁佁䉁䅉䅁㉁䑁䅍兏祁䑁䅑䅍睁䑁䅁䅁䵁䅉䅅䅁䕁䅁䅁睁䵁䅁䅁权⽄睃䅁权䕁䅁䅁权ㅂ䅂䅁允䅁䅁䅅䅁䙁䅁䅁䅁祂楧䉊䍄䉁䅁䅁䅂䅁䅁䅍䅄䅁䅁䅯䅌䅳䅁䅯充䅁䅁䅯兦䅑䅁䅅䅁䉁䅁䅁杄十䅁䅁睍㕁䑁䅧睍㑁䑁䅁䅍睁䅁䅁䍄䉁䅁䅁䅂䅁䅁䅍䅄䅁䅁䅯睵䅷䅁䅯䅂䅁䅁䅯来䅑䅁䅅䅁䉁䅁䅁兂䅁䅁䅁偗䥯兑杷允䅁䅁䅑䅁䑁䅁䅷䅁䭁偁䵣䅁䭁䅁䅑䅁䭁䡁䕑䅁䉁䅁䅁允䅁䅁䅕䅁䅁䵁祁䕈䵅䅉䅅䅁䕁䅁䅁睁䵁䅁䅁权㑄䅄䅁权䕁䅁䅁权あ䅂䅁允䅁䅁䅅䅁䙁䅁䅁䅁权桢䉆䍄䉁䅁䅁䅂䅁䅁䅍䅄䅁䅁䅯兎䅳䅁䅯䅂䅁䅁䅯䅨䅑䅁䅅䅁䉁䅁䅁兂䅁䅁䅁䱄兙兑杷允䅁䅁䅑䅁䑁䅁䅷䅁䭁䕁䱑䅁䭁䅁䅑䅁䭁䥁䕁䅁䉁䅁䅁允䅁䅁䅕䅁䅁䕁呄䔹䵁䅉䅅䅁䕁䅁䅁睁䵁䅁䅁权敁兄䅁权剁䅁䅁权穂䅂䅁允䅁䅁䅅䅁佁䉁䅉䅁㉁䑁䅕睍㍁䑁䅫䅍睁䑁䅁䅁䵁䅉䅅䅁䕁䅁䅁睁䵁䅁䅁权䙁兄䅁权䕁䅁䅁权䉃䅂䅁允䅁䅁䅅䅁䙁䅁䅁䅁杁桚䉰䍄䉁䅁䅁䅂䅁䅁䅍䅄䅁䅁䅯兆䅷䅁䅯䅂䅁䅁䅯兢䅑䅁䅅䅁䉁䅁䅁兂䅁䅁䅁䝩䅳兑杷允䅁䅁䅑䅁䑁䅁䅷䅁䭁䕁䱙䅁䭁䅁䅑䅁䭁䥁䕕䅁䉁䅁䅁允䅁䅁䅕䅁䅁䥁牨䕅䵅䅉䅅䅁䕁䅁䅁睁䵁䅁䅁权佁䅄䅁权䕁䅁䅁权䍃䅂䅁允䅁䅁䅅䅁䙁䅁䅁䅁捂䉳䈱䍄䉁䅁䅁䅂䅁䅁䅍䅄䅁䅁䅯杁䅳䅁䅯充䅁䅁䅯兣䅑䅁䅅䅁䉁䅁䅁杄十䅁䅁睎睁䑁䅑睍ぁ䑁䅣䅏祁䅁䅁䍄䉁䅁䅁䅂䅁䅁䅍䅄䅁䅁䅯睚䅳䅁䅯䅂䅁䅁䅯兤䅑䅁䅅䅁䉁䅁䅁兂䅁䅁䅁䙂塷兑杷允䅁䅁䅑䅁䑁䅁䅷䅁䭁䭁䱫䅁䭁䅁䅑䅁䭁䡁䕅䅁䉁䅁䅁允䅁䅁䅕䅁䅁䡁㉃啅䵅䅉䅅䅁䕁䅁䅁睁䵁䅁䅁权㙂兄䅁权䕁䅁䅁权硂䅂䅁允䅁䅁䅅䅁䙁䅁䅁䅁奃䅚䉬䍄䉁䅁䅁䅂䅁䅁䅍䅄䅁䅁䅯睙䅷䅁䅯䅂䅁䅁䅯睧䅑䅁䅅䅁䉁䅁䅁兂䅁䅁䅁䝉瑶䅑杷允䅁䅁䅑䅁䑁䅁䅷䅁䭁䩁䵙䅁䭁䅁䅑䅁䭁䡁䕕䅁䉁䅁䅁允䅁䅁䅕䅁䅁䵁啁唲䵁䅉䅅䅁䕁䅁䅁睁䵁䅁䅁权㍄权䅁权䕁䅁䅁权睂䅂䅁允䅁䅁䅅䅁䙁䅁䅁䅁杄杢䉊䍄䉁䅁䅁䅂䅁䅁䅍䅄䅁䅁䅯眹䅯䅁䅯䅂䅁䅁䅯睧䅑䅁䅅䅁䉁䅁䅁兂䅁䅁䅁䵙䍫兑杷允䅁䅁䅑䅁䑁䅁䅷䅁䭁䩁䱙䅁䭁䅁䅑䅁䭁䡁䕙䅁䉁䅁䅁允䅁䅁䅕䅁䅁䕁䅁䔸䵁䅉䅅䅁䕁䅁䅁睁䵁䅁䅁权㍄权䅁权䕁䅁䅁权⭂䅂䅁允䅁䅁䅅䅁䙁䅁䅁䅁元⽭䄹䍄䉁䅁䅁䅂䅁䅁䅍䅄䅁䅁䅯术䅳䅁䅯䅂䅁䅁䅯䅦䅑䅁䅅䅁䉁䅁䅁兂䅁䅁䅁䅪橧兑杷允䅁䅁䅑䅁䑁䅁䅷䅁䭁䡁䴰䅁䭁䅁䅑䅁䭁䡁䔰䅁䉁䅁䅁允䅁䅁䅕䅁䅁乁全䕄䵅䅉䅅䅁䕁䅁䅁睁䵁䅁䅁权坃兄䅁权䕁䅁䅁权⭂䅂䅁允䅁䅁䅅䅁䙁䅁䅁䅁杄䅈䉊䍄䉁䅁䅁䅂䅁䅁䅍䅄䅁䅁䅯䅐䄴䅁䅯䅂䅁䅁䅯来䅑䅁䅅䅁䉁䅁䅁兂䅁䅁䅁桑楉兑杷允䅁䅁䅑䅁䑁䅁䅷䅁䭁偁䭣䅁䭁䅁䅑䅁䭁䡁䕣䅁䉁䅁䅁允䅁䅁䅕䅁䅁䱁ㅄ欫䵁䅉䅅䅁䕁䅁䅁睁䵁䅁䅁权㍄权䅁权䕁䅁䅁权䅃䅂䅁允䅁䅁䅅䅁䙁䅁䅁䅁权偗䅰䍄䉁䅁䅁䅂䅁䅁䅍䅄䅁䅁䅯兺䅷䅁䅯充䅁䅁䅯来䅑䅁䅅䅁䉁䅁䅁杄啁䅁䅁杍ぁ䑁䅉兎睁䑁䅁䅍睁䑁䅁䅁䵁䅉䅅䅁䕁䅁䅁睁䵁䅁䅁权䅃杄䅁权䕁䅁䅁权䍃䅂䅁允䅁䅁䅅䅁䙁䅁䅁䅁杂六䉆䍄䉁䅁䅁䅂䅁䅁䅍䅄䅁䅁䅯眹䅯䅁䅯䅂䅁䅁䅯䅦䅑䅁䅅䅁䉁䅁䅁兂䅁䅁䅁䉕㔳䅑杷允䅁䅁䅑䅁䑁䅁䅷䅁䭁䱁䵉䅁䭁䅁䅑䅁䭁䝁䔸䅁䉁䅁䅁允䅁䅁䅕䅁䅁佁⽃欫䵁䅉䅅䅁䕁䅁䅁睁䵁䅁䅁权⭃䅄䅁权䕁䅁䅁权祂䅂䅁允䅁䅁䅅䅁䙁䅁䅁䅁潂䅷䉨䍄䉁䅁䅁䅂䅁䅁䅍䅄䅁䅁䅯朶䅷䅁䅯䅂䅁䅁䅯睇䄸䅁䅅䅁䉁䅁䅁兂䅁䅁䅁䱓䕷兑杷允䅁䅁䅑䅁䑁䅁䅷䅁䭁䅁偍䅁䭁䅁䅑䅁䭁䥁䕁䅁䉁䅁䅁允䅁䅁䅕䅁䅁䉁楑䕍䵅䅉䅅䅁䕁䅁䅁睁䵁䅁䅁权煄䅄䅁权䕁䅁䅁权療䅂䅁允䅁䅁䅅䅁䙁䅁䅁䅁䅂儳䉎䍄䉁䅁䅁䅂䅁䅁䅍䅄䅁䅁䅯䅖䅷䅁䅯䅂䅁䅁䅯䅣䅑䅁䅅䅁䉁䅁䅁兂䅁䅁䅁佁㘷䅑杷允䅁䅁䅑䅁䑁䅁䅷䅁䭁䅁䰴䅁䭁䉁䅅䅁䭁䡁䕍䅁䉁䅁䅁允䅁䅁䄴杅䅁䑁䅅䅏睁䑁䅁杍㍁䑁䅑免䅁䅁杷允䅁䅁䅑䅁䑁䅁䅷䅁䭁䍁久䅁䭁䅁䅑䅁䭁䡁䕅䅁䉁䅁䅁允䅁䅁䅕䅁䅁䭁乧䕆䵅䅉䅅䅁䕁䅁䅁睁䵁䅁䅁权十兄䅁权䕁䅁䅁权㉂䅂䅁允䅁䅁䅅䅁䙁䅁䅁䅁睁呃䉊䍄䉁䅁䅁䅂䅁䅁䅍䅄䅁䅁䅯朶䅷䅁䅯䅂䅁䅁䅯兣䅑䅁䅅䅁䉁䅁䅁兂䅁䅁䅁䕯䑳兑杷允䅁䅁䅑䅁䑁䅁䅷䅁䭁䉁䱉䅁䭁䅁䅑䅁䭁䡁䕧䅁䉁䅁䅁允䅁䅁䅕䅁䅁佁㥄䕔䵅䅉䅅䅁䕁䅁䅁睁䵁䅁䅁权浃睃䅁权䕁䅁䅁权扁睄䅁允䅁䅁䅅䅁䙁䅁䅁䅁䵁桲䉒䍄䉁䅁䅁䅂䅁䅁䅍䅄䅁䅁䅯儷䅷䅁䅯䅂䅁䅁䅯入䅑䅁䅅䅁䉁䅁䅁兂䅁䅁䅁䅗䑫兑杷允䅁䅁䅑䅁䑁䅁䅷䅁䭁䱁䵉䅁䭁䅁䅑䅁䭁䡁䔰䅁䉁䅁䅁允䅁䅁䅕䅁䅁䱁摄〫䵁䅉䅅䅁䕁䅁䅁睁䵁䅁䅁权灄权䅁权䕁䅁䅁权䑃䅂䅁允䅁䅁䅅䅁䙁䅁䅁䅁潁兯䉊䍄䉁䅁䅁䅂䅁䅁䅍䅄䅁䅁䅯睶䅳䅁䅯䅂䅁䅁䅯睇䄸䅁䅅䅁䉁䅁䅁兂䅁䅁䅁祶硷兑杷允䅁䅁䅑䅁䑁䅁䅷䅁䭁䵁䰸䅁䭁䅁䅑䅁䭁䥁䕉䅁䉁䅁䅁允䅁䅁䅕䅁䅁䱁慰お䵅䅉䅅䅁䕁䅁䅁睁䵁䅁䅁权煄权䅁权䕁䅁䅁权䑃䅂䅁允䅁䅁䅅䅁䙁䅁䅁䅁䥂睵䉎䍄䉁䅁䅁䅂䅁䅁䅍䅄䅁䅁䅯䄫䅷䅁䅯䅂䅁䅁䅯睇䄸䅁䅅䅁䉁䅁䅁兂䅁䅁䅁䩊啣兑杷允䅁䅁䅑䅁䑁䅁䅷䅁䭁佁䵯䅁䭁䅁䅑䅁䭁䡁䕕䅁䉁䅁䅁允䅁䅁䅕䅁䅁䍁㥪啂䵅䅉䅅䅁䕁䅁䅁睁䵁䅁䅁权⽃兄䅁权剁䅁䅁权䑃䅂䅁允䅁䅁䅅䅁佁䉁䅑䅁硁䑁䅅免睁䑁䅁䅍睁䑁䅁䅍䅁䅁杷允䅁䅁䅑䅁䑁䅁䅷䅁䭁乁丸䅁䭁䉁䅅䅁䭁䡁䕙䅁䉁䅁䅁允䅁䅁䄴䅆䅁䑁䅅睍ぁ䑁䅑杍ぁ䑁䅁䅍睁䅁䅁䍄䉁䅁䅁䅂䅁䅁䅍䅄䅁䅁䅯䅐䄴䅁䅯䅂䅁䅁䅯全䅑䅁䅅䅁䉁䅁䅁兂䅁䅁䅁獵桫兑杷允䅁䅁䅑䅁䑁䅁䅷䅁䭁䭁乫䅁䭁䅁䅑䅁䭁䥁䕉䅁䉁䅁䅁允䅁䅁䅕䅁䅁䵁䡑啍䵅䅉䅅䅁䕁䅁䅁睁䵁䅁䅁权牃兄䅁权䕁䅁䅁权䍃䅂䅁允䅁䅁䅅䅁䙁䅁䅁䅁⭂楆䉊䍄䉁䅁䅁䅂䅁䅁䅍䅄䅁䅁䅯全䅷䅁䅯䅂䅁䅁䅯兦䅑䅁䅅䅁䉁䅁䅁兂䅁䅁䅁䍑〯䅑杷允䅁䅁䅑䅁䑁䅁䅷䅁䭁佁䵯䅁䭁䅁䅑䅁䭁䡁䕙䅁䉁䅁䅁允䅁䅁䅕䅁䅁䭁捧䕂䵅䅉䅅䅁䕁䅁䅁睁䵁䅁䅁权煄䅄䅁权䕁䅁䅁权⽂䅂䅁允䅁䅁䅅䅁䙁䅁䅁䅁㑂儯䉎䍄䉁䅁䅁䅂䅁䅁䅍䅄䅁䅁䅯䄫䄰䅁䅯䅂䅁䅁䅯兤䅑䅁䅅䅁䉁䅁䅁兂䅁䅁䅁䵰偎兑杷允䅁䅁䅑䅁䑁䅁䅷䅁䭁佁䵯䅁䭁䅁䅑䅁䭁䥁䕑䅁䉁䅁䅁允䅁䅁䅕䅁䅁䉁祪䕂䵅䅉䅅䅁䕁䅁䅁睁䵁䅁䅁权桂睃䅁权䕁䅁䅁权䕃䅂䅁允䅁䅁䅅䅁䙁䅁䅁䅁䥃䄲䉂䍄䉁䅁䅁䅂䅁䅁䅍䅄䅁䅁䅯睶䅕䅁䅯䅂䅁䅁䅯䅧䅑䅁䅅䅁䉁䅁䅁兂䅁䅁䅁䑳ㅕ兑杷允䅁䅁䅑䅁䑁䅁䅷䅁䭁佁䵯䅁䭁䅁䅑䅁䭁䡁䕷䅁䉁䅁䅁允䅁䅁䅕䅁䅁䙁祩䕂䵅䅉䅅䅁䕁䅁䅁睁䵁䅁䅁权煄䅄䅁权䕁䅁䅁权穂䅂䅁允䅁䅁䅅䅁䙁䅁䅁䅁杁杫䉒䍄䉁䅁䅁䅂䅁䅁䅍䅄䅁䅁䅯典䅳䅁䅯䅂䅁䅁䅯兦䅑䅁䅅䅁䉁䅁䅁兂䅁䅁䅁偪內兑杷允䅁䅁䅑䅁䑁䅁䅷䅁䭁乁䱉䅁䭁䅁䅑䅁䭁䡁䕕䅁䉁䅁䅁允䅁䅁䅕䅁䅁䭁权䔯䵁䅉䅅䅁䕁䅁䅁睁䵁䅁䅁权杁䅄䅁权䕁䅁䅁权祂䅂䅁允䅁䅁䅅䅁䙁䅁䅁䅁䅄电䅸䍄䉁䅁䅁䅂䅁䅁䅍䅄䅁䅁䅯末䅷䅁䅯䅂䅁䅁䅯睇䄸䅁䅅䅁䉁䅁䅁兂䅁䅁䅁䍩倰兑杷允䅁䅁䅑䅁䑁䅁䅷䅁䭁佁䭧䅁䭁䉁䅅䅁䭁䡁䕧䅁䉁䅁䅁允䅁䅁䄴䅆䅁䑁䅉䅍㕁䑁䅅䅍㕁䑁䅁䅍睁䅁䅁䍄䉁䅁䅁䅂䅁䅁䅍䅄䅁䅁䅯睬䅷䅁䅯䅂䅁䅁䅯睥䅑䅁䅅䅁䉁䅁䅁兂䅁䅁䅁䥯到兑杷允䅁䅁䅑䅁䑁䅁䅷䅁䭁偁䵯䅁䭁䅁䅑䅁䭁䝁䔰䅁䉁䅁䅁允䅁䅁䅕䅁䅁䕁歁䕅䵅䅉䅅䅁䕁䅁䅁睁䵁䅁䅁权㙄䅄䅁权䕁䅁䅁权療䅂䅁允䅁䅁䅅䅁䙁䅁䅁䅁䅄睘䈹䍄䉁䅁䅁䅂䅁䅁䅍䅄䅁䅁䅯䅆䅷䅁䅯充䅁䅁䅯睧䅑䅁䅅䅁䉁䅁䅁杄十䅁䅁杍ぁ䑁䅁睎ㅁ䑁䅁䅍睁䅁䅁䍄䉁䅁䅁䅂䅁䅁䅍䅄䅁䅁䅯末䅷䅁䅯䅂䅁䅁䅯来䅑䅁䅅䅁䉁䅁䅁兂䅁䅁䅁䤫佯兑杷允䅁䅁䅑䅁䑁䅁䅷䅁䭁䕁䱑䅁䭁䅁䅑䅁䭁䡁䕧䅁䉁䅁䅁允䅁䅁䅕䅁䅁佁㉃ぁ䵅䅉䅅䅁䕁䅁䅁睁䵁䅁䅁权䍄睃䅁权䕁䅁䅁权療䅂䅁允䅁䅁䅅䅁䙁䅁䅁䅁奃村䉂䍄䉁䅁䅁䅂䅁䅁䅍䅄䅁䅁䅯杆䅷䅁䅯充䅁䅁䅯兦䅑䅁䅅䅁䉁䅁䅁杄啁䅁䅁免ㅁ䑁䅕李㉁䑁䅧睎硁䑁䅉䅁䵁䅉䅅䅁䕁䅁䅁睁䵁䅁䅁权㥃睃䅁权䕁䅁䅁权㡂䅂䅁允䅁䅁䅅䅁䙁䅁䅁䅁元偡䅖䍄䉁䅁䅁䅂䅁䅁䅍䅄䅁䅁䅯末䅷䅁䅯䅂䅁䅁䅯睤䅑䅁䅅䅁䉁䅁䅁兂䅁䅁䅁䘲䱁兑杷允䅁䅁䅑䅁䑁䅁䅷䅁䭁䅁乣䅁䭁䅁䅑䅁䭁䡁䕕䅁䉁䅁䅁允䅁䅁䅕䅁䅁䅁乁䔯䵁䅉䅅䅁䕁䅁䅁睁䵁䅁䅁权㙄䅄䅁权䕁䅁䅁权䍃䅂䅁允䅁䅁䅅䅁䙁䅁䅁䅁允眴䉨䍄䉁䅁䅁䅂䅁䅁䅍䅄䅁䅁䅯来䄰䅁䅯䅂䅁䅁䅯兤䅑䅁䅅䅁䉁䅁䅁兂䅁䅁䅁䙑䩣兑杷允䅁䅁䅑䅁䑁䅁䅷䅁䭁䩁乷䅁䭁䉁䅅䅁䭁䥁䕕䅁䉁䅁䅁允䅁䅁䄴杅䅁䑁䅙兏硁䑁䅉杍㉁䑁䅍李䅁䅁杷允䅁䅁䅑䅁䑁䅁䅷䅁䭁䑁丰䅁䭁䅁䅑䅁䭁䥁䕍䅁䉁䅁䅁允䅁䅁䅕䅁䅁䑁浡䕍䵅䅉䅅䅁䕁䅁䅁睁䵁䅁䅁权捄䅄䅁权剁䅁䅁权⽂䅂䅁允䅁䅁䅅䅁佁䉁䅉䅁祁䑁䅍杍㕁䑁䅉李穁䑁䅕䅁䵁䅉䅅䅁䕁䅁䅁睁䵁䅁䅁权塃兄䅁权䕁䅁䅁权扁睄䅁允䅁䅁䅅䅁䙁䅁䅁䅁卂祳䉤䍄䉁䅁䅁䅂䅁䅁䅍䅄䅁䅁䅯杮䄴䅁䅯䅂䅁䅁䅯睤䅑䅁䅅䅁䉁䅁䅁兂䅁䅁䅁䥯浕兑杷允䅁䅁䅑䅁䑁䅁䅷䅁䭁䩁乣䅁䭁䅁䅑䅁䭁䝁䔸䅁䉁䅁䅁允䅁䅁䅕䅁䅁䙁坒お䵅䅉䅅䅁䕁䅁䅁睁䵁䅁䅁权卄睃䅁权䕁䅁䅁权睂䅂䅁允䅁䅁䅅䅁䙁䅁䅁䅁杂⽃䅴䍄䉁䅁䅁䅂䅁䅁䅍䅄䅁䅁䅯兌䄰䅁䅯充䅁䅁䅯睦䅑䅁䅅䅁䉁䅁䅁杄十䅁䅁䅎祁䑁䅣李穁䑁䅁䅍睁䅁䅁䍄䉁䅁䅁䅂䅁䅁䅍䅄䅁䅁䅯䅌䅷䅁䅯䅂䅁䅁䅯䅤䅑䅁䅅䅁䉁䅁䅁兂䅁䅁䅁䩑䑯兑杷允䅁䅁䅑䅁䑁䅁䅷䅁䭁䕁丰䅁䭁䉁䅅䅁䭁䡁䕁䅁䉁䅁䅁允䅁䅁䄴杅䅁䑁䅉杍㍁䑁䅙兎睁䑁䅁䅍䅁䅁杷允䅁䅁䅑䅁䑁䅁䅷䅁䭁䥁乫䅁䭁䅁䅑䅁䭁䥁䕕䅁䉁䅁䅁允䅁䅁䅕䅁䅁䡁楂䔫䵁䅉䅅䅁䕁䅁䅁睁䵁䅁䅁权慁睃䅁权剁䅁䅁权扁睄䅁允䅁䅁䅅䅁佁䉁䅑䅁硁䑁䅣杍硁䑁䅧兏睁䑁䅁䅍䅁䅁杷允䅁䅁䅑䅁䑁䅁䅷䅁䭁乁䵙䅁䭁䅁䅑䅁䭁䥁䕅䅁䉁䅁䅁允䅁䅁䅕䅁䅁䑁あ欫䵁䅉䅅䅁䕁䅁䅁睁䵁䅁䅁权剂睃䅁权䕁䅁䅁权㉂䅂䅁允䅁䅁䅅䅁䙁䅁䅁䅁扄穌䉂䍄䉁䅁䅁䅂䅁䅁䅍䅄䅁䅁䅯䅫䄰䅁䅯䅂䅁䅁䅯內䅑䅁䅅䅁䉁䅁䅁兂䅁䅁䅁䑫眷䅑杷允䅁䅁䅑䅁䑁䅁䅷䅁䭁䝁䱅䅁䭁䅁䅑䅁䭁䥁䕅䅁䉁䅁䅁允䅁䅁䅕䅁䅁䱁䍂あ䵅䅉䅅䅁䕁䅁䅁睁䵁䅁䅁权塃兄䅁权䕁䅁䅁权㝂䅂䅁允䅁䅁䅅䅁䙁䅁䅁䅁睄䈯䉎䍄䉁䅁䅁䅂䅁䅁䅍䅄䅁䅁䅯朸䅕䅁䅯䅂䅁䅁䅯杣䅑䅁䅅䅁䉁䅁䅁兂䅁䅁䅁䕁教兑杷允䅁䅁䅑䅁䑁䅁䅷䅁䭁䩁䱷䅁䭁䉁䅅䅁䭁䡁䕁䅁䉁䅁䅁允䅁䅁䄴杅䅁䑁䅑李㍁䑁䅍䅎睁䑁䅁䅍䅁䅁杷允䅁䅁䅑䅁䑁䅁䅷䅁䭁䙁佯䅁䭁䅁䅑䅁䭁䥁䕅䅁䉁䅁䅁允䅁䅁䅕䅁䅁佁畂え䵅䅉䅅䅁䕁䅁䅁睁䵁䅁䅁权坃兄䅁权䕁䅁䅁权㍂䅂䅁允䅁䅁䅅䅁䙁䅁䅁䅁䅁䅏䉊䍄䉁䅁䅁䅂䅁䅁䅍䅄䅁䅁䅯䅧䅷䅁䅯䅂䅁䅁䅯䅧䅑䅁䅅䅁䉁䅁䅁兂䅁䅁䅁䥹䨸兑杷允䅁䅁䅑䅁䑁䅁䅷䅁䭁䩁乣䅁䭁䅁䅑䅁䭁䥁䕁䅁䉁䅁䅁允䅁䅁䅕䅁䅁䅁䨴歌䵅䅉䅅䅁䕁䅁䅁睁䵁䅁䅁权㕃睃䅁权䕁䅁䅁权㝂䅂䅁允䅁䅁䅅䅁䙁䅁䅁䅁歄刳䈵䍄䉁䅁䅁䅂䅁䅁䅍䅄䅁䅁䅯杔䅳䅁䅯䅂䅁䅁䅯兦䅑䅁䅅䅁䉁䅁䅁兂䅁䅁䅁䩓橕兑杷允䅁䅁䅑䅁䑁䅁䅷䅁䭁䝁䱕䅁䭁䅁䅑䅁䭁䡁䕁䅁䉁䅁䅁允䅁䅁䅕䅁䅁偁㍒か䵅䅉䅅䅁䕁䅁䅁睁䵁䅁䅁权㕃睃䅁权䕁䅁䅁权㙂䅂䅁允䅁䅁䅅䅁䙁䅁䅁䅁兂楕䉒䍄䉁䅁䅁䅂䅁䅁䅍䅄䅁䅁䅯兎䄰䅁䅯充䅁䅁䅯䅧䅑䅁䅅䅁䉁䅁䅁杄十䅁䅁免㕁䑁䅑杍㑁䑁䅁䅍睁䅁䅁䍄䉁䅁䅁䅂䅁䅁䅍䅄䅁䅁䅯先䄴䅁䅯䅂䅁䅁䅯䅧䅑䅁䅅䅁䉁䅁䅁兂䅁䅁䅁义洷䅑杷允䅁䅁䅑䅁䑁䅁䅷䅁䭁偁䅧䅁䭁䅁䅑䅁䭁䥁䕑䅁䉁䅁䅁允䅁䅁䅕䅁䅁䅁䝹け䵅䅉䅅䅁䕁䅁䅁睁䵁䅁䅁权㕃睃䅁权䕁䅁䅁权䑃䅂䅁允䅁䅁䅅䅁䙁䅁䅁䅁杂䍙䉚䍄䉁䅁䅁䅂䅁䅁䅍䅄䅁䅁䅯党䅳䅁䅯䅂䅁䅁䅯入䅑䅁䅅䅁䉁䅁䅁兂䅁䅁䅁潢洴兑杷允䅁䅁䅑䅁䑁䅁䅷䅁䭁䕁䱁䅁䭁䅁䅑䅁䭁䡁䕁䅁䉁䅁䅁允䅁䅁䅕䅁䅁䍁奸啇䵅䅉䅅䅁䕁䅁䅁睁䵁䅁䅁权啁䅄䅁权䕁䅁䅁权祂䅂䅁允䅁䅁䅅䅁䙁䅁䅁䅁歁祫䉂䍄䉁䅁䅁䅂䅁䅁䅍䅄䅁䅁䅯兵䅳䅁䅯䅂䅁䅁䅯兦䅑䅁䅅䅁䉁䅁䅁兂䅁䅁䅁橔汍兑杷允䅁䅁䅑䅁䑁䅁䅷䅁䭁䍁乷䅁䭁䅁䅑䅁䭁䡁䕫䅁䉁䅁䅁允䅁䅁䅕䅁䅁䅁䙄歄䵅䅉䅅䅁䕁䅁䅁睁䵁䅁䅁权偂睃䅁权剁䅁䅁权㝂䅂䅁允䅁䅁䅅䅁佁䉁䅉䅁穁䑁䅅兎祁䑁䅙䅍睁䑁䅁䅁䵁䅉䅅䅁䕁䅁䅁睁䵁䅁䅁权㕃睃䅁权䕁䅁䅁权䉃䅂䅁允䅁䅁䅅䅁䙁䅁䅁䅁㡃单䉎䍄䉁䅁䅁䅂䅁䅁䅍䅄䅁䅁䅯睋䅷䅁䅯䅂䅁䅁䅯䅧䅑䅁䅅䅁䉁䅁䅁兂䅁䅁䅁䉧㔷䅑杷允䅁䅁䅑䅁䑁䅁䅷䅁䭁䱁䱫䅁䭁䅁䅑䅁䭁䡁䕣䅁䉁䅁䅁允䅁䅁䅕䅁䅁偁䴴䕉䵅䅉䅅䅁䕁䅁䅁睁䵁䅁䅁权剁䅄䅁权䕁䅁䅁权㕂䅂䅁允䅁䅁䅅䅁䙁䅁䅁䅁䅂偎䅴䍄䉁䅁䅁䅂䅁䅁䅍䅄䅁䅁䅯䄫䄰䅁䅯䅂䅁䅁䅯来䅑䅁䅅䅁䉁䅁䅁兂䅁䅁䅁佖剰兑杷允䅁䅁䅑䅁䑁䅁䅷䅁䭁䱁䱫䅁䭁䅁䅑䅁䭁䥁䕉䅁䉁䅁䅁允䅁䅁䅕䅁䅁䙁畂え䵅䅉䅅䅁䕁䅁䅁睁䵁䅁䅁权睂䅄䅁权剁䅁䅁权⭂䅂䅁允䅁䅁䅅䅁佁䉁䅉䅁ぁ䑁䅁兎睁䑁䅁䅍睁䑁䅁䅁䵁䅉䅅䅁䕁䅁䅁睁䵁䅁䅁权祃䅄䅁权䕁䅁䅁权扁睄䅁允䅁䅁䅅䅁䙁䅁䅁䅁睃瘹䅰䍄䉁䅁䅁䅂䅁䅁䅍䅄䅁䅁䅯睯䅷䅁䅯䅂䅁䅁䅯睧䅑䅁䅅䅁䉁䅁䅁兂䅁䅁䅁䅺敷兑杷允䅁䅁䅑䅁䑁䅁䅷䅁䭁偁䭉䅁䭁䅁䅑䅁䭁䡁䕧䅁䉁䅁䅁允䅁䅁䅕䅁䅁佁噧啃䵅䅉䅅䅁䕁䅁䅁睁䵁䅁䅁权摃睃䅁权䕁䅁䅁权扁睄䅁允䅁䅁䅅䅁䙁䅁䅁䅁杂創䉊䍄䉁䅁䅁䅂䅁䅁䅍䅄䅁䅁䅯杋䅷䅁䅯䅂䅁䅁䅯睦䅑䅁䅅䅁䉁䅁䅁兂䅁䅁䅁䉙歌䅑杷允䅁䅁䅑䅁䑁䅁䅷䅁䭁䅁乳䅁䭁䅁䅑䅁䭁䝁䔸䅁䉁䅁䅁允䅁䅁䅕䅁䅁䕁䭌啋䵅䅉䅅䅁䕁䅁䅁睁䵁䅁䅁权祃䅄䅁权䕁䅁䅁权あ䅂䅁允䅁䅁䅅䅁䙁䅁䅁䅁䅄⽸䅤䍄䉁䅁䅁䅂䅁䅁䅍䅄䅁䅁䅯䅖䄰䅁䅯䅂䅁䅁䅯睇䄸䅁䅅䅁䉁䅁䅁兂䅁䅁䅁丰扷兑杷允䅁䅁䅑䅁䑁䅁䅷䅁䭁䉁余䅁䭁䅁䅑䅁䭁䥁䕅䅁䉁䅁䅁允䅁䅁䅯睒䅁䅁杷允䅁䅁䅑䅁䑁䅁䅷䅁䭁䵁䵙䅁䭁䅁䅑䅁䭁䡁䕑䅁䉁䅁䅁允䅁䅁䅕䅁䅁䍁硡啗䵅䅉䅅䅁䕁䅁䅁睁䵁䅁䅁权歁睃䅁权䕁䅁䅁权㑂䅂䅁允䅁䅁䅅䅁䙁䅁䅁䅁睄䉂䉰䍄䉁䅁䅁䅂䅁䅁䅍䅄䅁䅁䅯䅮䅳䅁䅯䅂䅁䅁䅯兤䅑䅁䅅䅁䉁䅁䅁兂䅁䅁䅁㍇睑兑杷允䅁䅁䅑䅁䑁䅁䅷䅁䭁䑁䱉䅁䭁䅁䅑䅁䭁䉁偳䅁䉁䅁䅁允䅁䅁䅕䅁䅁䩁楄歃䵅䅉䅅䅁䕁䅁䅁睁䵁䅁䅁权䭄䅄䅁权䕁䅁䅁权䉃䅂䅁允䅁䅁䅅䅁䙁䅁䅁䅁䕂䉦䉎䍄䉁䅁䅁䅂䅁䅁䅍䅄䅁䅁䅯术䅯䅁䅯䅂䅁䅁䅯䅥䅑䅁䅅䅁䉁䅁䅁兂䅁䅁䅁䙕到兑杷允䅁䅁䅑䅁䑁䅁䅷䅁䭁䍁䱑䅁䭁䅁䅑䅁䭁䡁䕕䅁䉁䅁䅁允䅁䅁䅕䅁䅁䝁呷啇䵅䅉䅅䅁䕁䅁䅁睁䵁䅁䅁权⽂䅄䅁权䕁䅁䅁权瑂䅂䅁允䅁䅁䅅䅁䙁䅁䅁䅁䅃佅䅸䍄䉁䅁䅁䅂䅁䅁䅍䅄䅁䅁䅯兏䄰䅁䅯䅂䅁䅁䅯䅨䅑䅁䅅䅁䉁䅁䅁兂䅁䅁䅁䭁䨸兑杷允䅁䅁䅑䅁䑁䅁䅷䅁䭁乁䵷䅁䭁䅁䅑䅁䭁䥁䕉䅁䉁䅁䅁允䅁䅁䅕䅁䅁䅁䉄へ䵁䅉䅅䅁䕁䅁䅁睁䵁䅁䅁权㑂䅁䅁权䕁䅁䅁权䕃䅂䅁允䅁䅁䅅䅁䙁䅁䅁䅁睄祸䉒䍄䉁䅁䅁䅂䅁䅁䅍䅄䅁䅁䅯儯䅳䅁䅯充䅁䅁䅯杣䅑䅁䅅䅁䉁䅁䅁杄十䅁䅁睍㍁䑁䅙䅍㉁䑁䅁䅍睁䅁䅁䍄䉁䅁䅁䅂䅁䅁䅍䅄䅁䅁䅯朵䅷䅁䅯充䅁䅁䅯全䅑䅁䅅䅁䉁䅁䅁杄十䅁䅁睎㑁䑁䅅李穁䑁䅁䅍睁䅁䅁䍄䉁䅁䅁䅂䅁䅁䅍䅄䅁䅁䅯䄰䅳䅁䅯䅂䅁䅁䅯䅦䅑䅁䅅䅁䉁䅁䅁兂䅁䅁䅁䔲䌸兑杷允䅁䅁䅑䅁䑁䅁䅷䅁䭁䝁䱙䅁䭁䅁䅑䅁䭁䡁䕧䅁䉁䅁䅁允䅁䅁䅕䅁䅁佁䍨か䵅䅉䅅䅁䕁䅁䅁睁䵁䅁䅁权敃䅄䅁权剁䅁䅁权睂䅂䅁允䅁䅁䅅䅁佁䉁䅉䅁ㅁ䑁䅕䅍ぁ䑁䅣䅍㑁䑁䅣䅁䵁䅉䅅䅁䕁䅁䅁睁䵁䅁䅁权㝄䅄䅁权剁䅁䅁权㉂䅂䅁允䅁䅁䅅䅁佁䉁䅑䅁硁䑁䅍䅍祁䑁䅙兏睁䑁䅁䅍䅁䅁杷允䅁䅁䅑䅁䑁䅁䅷䅁䭁䅁乳䅁䭁䅁䅑䅁䭁䡁䕷䅁䉁䅁䅁允䅁䅁䅕䅁䅁䑁䙑䕋䵅䅉䅅䅁䕁䅁䅁睁䵁䅁䅁权慁睃䅁权䕁䅁䅁权㙂䅂䅁允䅁䅁䅅䅁䙁䅁䅁䅁䅃削䉬䍄䉁䅁䅁䅂䅁䅁䅍䅄䅁䅁䅯䅊䅳䅁䅯䅂䅁䅁䅯睦䅑䅁䅅䅁䉁䅁䅁兂䅁䅁䅁䵈故兑杷允䅁䅁䅑䅁䑁䅁䅷䅁䭁䱁䵙䅁䭁䅁䅑䅁䭁䡁䕳䅁䉁䅁䅁允䅁䅁䅕䅁䅁䥁䕃〵䵁䅉䅅䅁䕁䅁䅁睁䵁䅁䅁权牂兄䅁权䕁䅁䅁权あ䅂䅁允䅁䅁䅅䅁䙁䅁䅁䅁䵃砹䉆䍄䉁䅁䅁䅂䅁䅁䅍䅄䅁䅁䅯朵䅷䅁䅯䅂䅁䅁䅯內䅑䅁䅅䅁䉁䅁䅁兂䅁䅁䅁䍢摯兑杷允䅁䅁䅑䅁䑁䅁䅷䅁䭁乁䵷䅁䭁䅁䅑䅁䭁䉁偳䅁䉁䅁䅁允䅁䅁䅕䅁䅁䕁桂〱䵁䅉䅅䅁䕁䅁䅁睁䵁䅁䅁权捄䅄䅁权䕁䅁䅁权㥂䅂䅁允䅁䅁䅅䅁䙁䅁䅁䅁䅃㥦䅸䍄䉁䅁䅁䅂䅁䅁䅍䅄䅁䅁䅯兢䄰䅁䅯䅂䅁䅁䅯来䅑䅁䅅䅁䉁䅁䅁兂䅁䅁䅃汙䙎兑杷允䅁䅁䅑䅁䑁䅁䅷䅁䭁䩁䱧䅁䭁䅁䅑䅁䭁䥁䕕䅁䉁䅁䅁允䅁䅁䅕䅁䅁䩁歃か䵅䅉䅅䅁䕁䅁䅁睁䵁䅁䅁权扄䅄䅁权䕁䅁䅁权㥂䅂䅁允䅁䅁䅅䅁䙁䅁䅁䅁睁呃䉊䍄䉁䅁䅁䅂䅁䅁䅍䅄䅁䅁䅯兕䅳䅁䅯䅂䅁䅁䅯兤䅑䅁䅅䅁䉁䅁䅁兂䅁䅁䅁䙴睯兑杷允䅁䅁䅑䅁䑁䅁䅷䅁䭁䥁䱳䅁䭁䅁䅑䅁䭁䡁䔰䅁䉁䅁䅁允䅁䅁䅕䅁䅁䕁㥪啄䵅䅉䅅䅁䕁䅁䅁睁䵁䅁䅁权䥃睃䅁权䕁䅁䅁权㡂䅂䅁允䅁䅁䅅䅁䙁䅁䅁䅁睃⽔䅨䍄䉁䅁䅁䅂䅁䅁䅍䅄䅁䅁䅯杤䅷䅁䅯䅂䅁䅁䅯杧䅑䅁䅅䅁䉁䅁䅁兂䅁䅁䅁佪硫兑杷允䅁䅁䅑䅁䑁䅁䅷䅁䭁䵁丸䅁䭁䉁䅅䅁䭁䥁䕅䅁䉁䅁䅁允䅁䅁䄴杅䅁䑁䅑䅍穁䑁䅣兎硁䑁䅙李䅁䅁杷允䅁䅁䅑䅁䑁䅁䅷䅁䭁䥁䰰䅁䭁䅁䅑䅁䭁䡁䔰䅁䉁䅁䅁允䅁䅁䅕䅁䅁䝁ㅂ〸䵁䅉䅅䅁䕁䅁䅁睁䵁䅁䅁权湁䅄䅁权剁䅁䅁权瑂䅂䅁允䅁䅁䅅䅁佁䉁䅉䅁㍁䑁䅙兎㍁䑁䅁杍硁䑁䅧䅁䵁䅉䅅䅁䕁䅁䅁睁䵁䅁䅁权歁䅄䅁权䕁䅁䅁权睂䅂䅁允䅁䅁䅅䅁䙁䅁䅁䅁奄桬䉒䍄䉁䅁䅁䅂䅁䅁䅍䅄䅁䅁䅯䄫䄰䅁䅯充䅁䅁䅯杧䅑䅁䅅䅁䉁䅁䅁杄十䅁䅁免㍁䑁䅧䅍㑁䑁䅉李硁䅁䅁䍄䉁䅁䅁䅂䅁䅁䅍䅄䅁䅁䅯䅊䅷䅁䅯䅂䅁䅁䅯杣䅑䅁䅅䅁䉁䅁䅁兂䅁䅁䅁䑰即兑杷允䅁䅁䅑䅁䑁䅁䅷䅁䭁偁义䅁䭁䅁䅑䅁䭁䡁䕙䅁䉁䅁䅁允䅁䅁䅕䅁䅁䵁䝯䕉䵅䅉䅅䅁䕁䅁䅁睁䵁䅁䅁权穄兄䅁权䕁䅁䅁权㉂䅂䅁允䅁䅁䅅䅁䙁䅁䅁䅁潂䈫䈹䍄䉁䅁䅁䅂䅁䅁䅍䅄䅁䅁䅯䅊䅷䅁䅯䅂䅁䅁䅯睦䅑䅁䅅䅁䉁䅁䅁兂䅁䅁䅁䕧⽈䅑杷允䅁䅁䅑䅁䑁䅁䅷䅁䭁䕁䱣䅁䭁䉁䅅䅁䭁䡁䕉䅁䉁䅁䅁允䅁䅁䄴杅䅁䑁䅍䅍ぁ䑁䅣兏祁䑁䅙免䅁䅁杷允䅁䅁䅑䅁䑁䅁䅷䅁䭁䥁䵫䅁䭁䅁䅑䅁䭁䡁䕉䅁䉁䅁䅁允䅁䅁䅕䅁䅁䥁䱃唸䵁䅉䅅䅁䕁䅁䅁睁䵁䅁䅁权䱄睃䅁权䕁䅁䅁权㙂䅂䅁允䅁䅁䅅䅁䙁䅁䅁䅁奃䍬䉂䍄䉁䅁䅁䅂䅁䅁䅍䅄䅁䅁䅯儶䅳䅁䅯充䅁䅁䅯杧䅑䅁䅅䅁䉁䅁䅁杄啁䅁䅁免硁䑁䅉睎睁䑁䅁䅍睁䑁䅁䅁䵁䅉䅅䅁䕁䅁䅁睁䵁䅁䅁权歁䅄䅁权䕁䅁䅁权䅃䅂䅁允䅁䅁䅅䅁䙁䅁䅁䅁䵂硁䉆䍄䉁䅁䅁䅂䅁䅁䅍䅄䅁䅁䅯䅊䅷䅁䅯䅂䅁䅁䅯䅦䅑䅁䅅䅁䉁䅁䅁兂䅁䅁䅁䝩十兑杷允䅁䅁䅑䅁䑁䅁䅷䅁䭁䩁䱫䅁䭁䅁䅑䅁䭁䡁䕯䅁䉁䅁䅁允䅁䅁䅕䅁䅁䱁䑩商䵅䅉䅅䅁䕁䅁䅁睁䵁䅁䅁权硂杄䅁权䕁䅁䅁权睂䅂䅁允䅁䅁䅅䅁䙁䅁䅁䅁奂䅬䉒䍄䉁䅁䅁䅂䅁䅁䅍䅄䅁䅁䅯睆䄰䅁䅯䅂䅁䅁䅯䅧䅑䅁䅅䅁䉁䅁䅁兂䅁䅁䅁䌸剅兑杷允䅁䅁䅑䅁䑁䅁䅷䅁䭁䅁䰴䅁䭁䅁䅑䅁䭁䉁偳䅁䉁䅁䅁允䅁䅁䅕䅁䅁䅁潄唱䵁䅉䅅䅁䕁䅁䅁睁䵁䅁䅁权捃兄䅁权䕁䅁䅁权㉂䅂䅁允䅁䅁䅅䅁䙁䅁䅁䅁䅃佚䅆䍄䉁䅁䅁䅂䅁䅁䅍䅄䅁䅁䅯䅂䅷䅁䅯䅂䅁䅁䅯兤䅑䅁䅅䅁䉁䅁䅁兂䅁䅁䅁临瑔䅑杷允䅁䅁䅑䅁䑁䅁䅷䅁䭁䍁丰䅁䭁䅁䅑䅁䭁䥁䕑䅁䉁䅁䅁允䅁䅁䅕䅁䅁䕁䥂唳䵁䅉䅅䅁䕁䅁䅁睁䵁䅁䅁权䵁睃䅁权䕁䅁䅁权㕂䅂䅁允䅁䅁䅅䅁䙁䅁䅁䅁权晴䅰䍄䉁䅁䅁䅂䅁䅁䅍䅄䅁䅁䅯村䅷䅁䅯充䅁䅁䅯內䅑䅁䅅䅁䉁䅁䅁杄十䅁䅁免ㅁ䑁䅑䅎睁䑁䅙睍穁䅁䅁䍄䉁䅁䅁䅂䅁䅁䅍䅄䅁䅁䅯杄䄰䅁䅯䅂䅁䅁䅯睥䅑䅁䅅䅁䉁䅁䅁兂䅁䅁䅁䡃婙兑杷允䅁䅁䅑䅁䑁䅁䅷䅁䭁䅁䰴䅁䭁䅁䅑䅁䭁䡁䕫䅁䉁䅁䅁允䅁䅁䅕䅁䅁䥁㑁ぷ䵁䅉䅅䅁䕁䅁䅁睁䵁䅁䅁权䕄睃䅁权剁䅁䅁权㕂䅂䅁允䅁䅁䅅䅁佁䉁䅉䅁ㅁ䑁䅣杍睁䑁䅧䅍睁䑁䅁䅁䵁䅉䅅䅁䕁䅁䅁睁䵁䅁䅁权奁兄䅁权䕁䅁䅁权⭂䅂䅁允䅁䅁䅅䅁䙁䅁䅁䅁㑁䑱䉰䍄䉁䅁䅁䅂䅁䅁䅍䅄䅁䅁䅯杄䅳䅁䅯䅂䅁䅁䅯睥䅑䅁䅅䅁䉁䅁䅁兂䅁䅁䅁䭧䨳䅑杷允䅁䅁䅑䅁䑁䅁䅷䅁䭁䑁䰴䅁䭁䉁䅅䅁䭁䉁偳䅁䉁䅁䅁允䅁䅁䄴杅䅁䑁䅍兏㉁䑁䅧䅏睁䑁䅁䅍䅁䅁杷允䅁䅁䅑䅁䑁䅁䅷䅁䭁䱁䴰䅁䭁䅁䅑䅁䭁䝁䔰䅁䉁䅁䅁允䅁䅁䅕䅁䅁䩁牢啉䵅䅉䅅䅁䕁䅁䅁睁䵁䅁䅁权⭃䅄䅁权䕁䅁䅁权㑂䅂䅁允䅁䅁䅅䅁䙁䅁䅁䅁兂关䈱䍄䉁䅁䅁䅂䅁䅁䅍䅄䅁䅁䅯䅄䅳䅁䅯䅂䅁䅁䅯睤䅑䅁䅅䅁䉁䅁䅁兂䅁䅁䅁䄰㉌䅑杷允䅁䅁䅑䅁䑁䅁䅷䅁䭁䍁䱷䅁䭁䅁䅑䅁䭁䥁䕕䅁䉁䅁䅁允䅁䅁䅕䅁䅁䵁㥮く䵅䅉䅅䅁䕁䅁䅁睁䵁䅁䅁权佁睃䅁权䕁䅁䅁权⽂䅂䅁允䅁䅁䅅䅁䙁䅁䅁䅁䅁捂䅨䍄䉁䅁䅁䅂䅁䅁䅍䅄䅁䅁䅯睔䅳䅁䅯䅂䅁䅁䅯睢䅑䅁䅅䅁䉁䅁䅁兂䅁䅁䅁乣硪䅑杷允䅁䅁䅑䅁䑁䅁䅷䅁䭁䡁䱣䅁䭁䉁䅅䅁䭁䝁䔸䅁䉁䅁䅁允䅁䅁䄴杅䅁䑁䅉䅏穁䑁䅁䅍睁䑁䅁䅍䅁䅁杷允䅁䅁䅑䅁䑁䅁䅷䅁䭁䕁䵯䅁䭁䉁䅅䅁䭁䝁䔸䅁䉁䅁䅁允䅁䅁䄴杅䅁䑁䅕兏㕁䑁䅁杍睁䑁䅁䅍䅁䅁杷允䅁䅁䅑䅁䑁䅁䅷䅁䭁䱁佳䅁䭁䉁䅅䅁䭁䡁䕑䅁䉁䅁䅁允䅁䅁䄴杅䅁䑁䅅杍祁䑁䅅睍睁䑁䅁䅍䅁䅁杷允䅁䅁䅑䅁䑁䅁䅷䅁䭁偁䱕䅁䭁䅁䅑䅁䭁䡁䕧䅁䉁䅁䅁允䅁䅁䅕䅁䅁䕁敨啁䵅䅉䅅䅁䕁䅁䅁睁䵁䅁䅁权䵁睃䅁权䕁䅁䅁权䍃䅂䅁允䅁䅁䅅䅁䙁䅁䅁䅁杂癋䅒䍄䉁䅁䅁䅂䅁䅁䅍䅄䅁䅁䅯睅䅷䅁䅯充䅁䅁䅯睥䅑䅁䅅䅁䉁䅁䅁杄十䅁䅁䅎㉁䑁䅕䅍㍁䑁䅉兎㑁䅁䅁䍄䉁䅁䅁䅂䅁䅁䅍䅄䅁䅁䅯杖䄰䅁䅯充䅁䅁䅯䅣䅑䅁䅅䅁䉁䅁䅁杄十䅁䅁睍㍁䑁䅫䅏ㅁ䑁䅣䅏ㅁ䅁䅁䍄䉁䅁䅁䅂䅁䅁䅍䅄䅁䅁䅯杄䅳䅁䅯䅂䅁䅁䅯杧䅑䅁䅅䅁䉁䅁䅁兂䅁䅁䅁䑁䕦䅑杷允䅁䅁䅑䅁䑁䅁䅷䅁䭁䅁䱷䅁䭁䅁䅑䅁䭁䥁䕁䅁䉁䅁䅁允䅁䅁䅕䅁䅁乁䭂欸䵁䅉䅅䅁䕁䅁䅁睁䵁䅁䅁权䵁睃䅁权䕁䅁䅁权穂䅂䅁允䅁䅁䅅䅁䙁䅁䅁䅁杁何䄹䍄䉁䅁䅁䅂䅁䅁䅍䅄䅁䅁䅯䅒䄰䅁䅯䅂䅁䅁䅯䅣䅑䅁䅅䅁䉁䅁䅁兂䅁䅁䅁䥐潙兑杷允䅁䅁䅑䅁䑁䅁䅷䅁䭁偁䱯䅁䭁䅁䅑䅁䭁䉁偳䅁䉁䅁䅁允䅁䅁䅕䅁䅁䅁㥃唹䵁䅉䅅䅁䕁䅁䅁睁䵁䅁䅁权祂兄䅁权剁䅁䅁权療䅂䅁允䅁䅁䅅䅁佁䉁䅉䅁㉁䑁䅣睍睁䑁䅁䅍睁䑁䅁䅁䵁䅉䅅䅁䕁䅁䅁睁䵁䅁䅁权湁杄䅁权䕁䅁䅁权䉃䅂䅁允䅁䅁䅅䅁䙁䅁䅁䅁睂兆䉊䍄䉁䅁䅁䅂䅁䅁䅍䅄䅁䅁䅯䄫䅁䅁䅯䅂䅁䅁䅯睥䅑䅁䅅䅁䉁䅁䅁兂䅁䅁䅁䩆佚兑杷允䅁䅁䅑䅁䑁䅁䅷䅁䭁乁䵙䅁䭁䅁䅑䅁䭁䡁䔰䅁䉁䅁䅁允䅁䅁䅕䅁䅁䑁晨歂䵅䅉䅅䅁䕁䅁䅁睁䵁䅁䅁权佃䅄䅁权䕁䅁䅁权ㅂ䅂䅁允䅁䅁䅅䅁䙁䅁䅁䅁权敪䅬䍄䉁䅁䅁䅂䅁䅁䅍䅄䅁䅁䅯䅣䅳䅁䅯充䅁䅁䅯兣䅑䅁䅅䅁䉁䅁䅁杄十䅁䅁李㉁䑁䅣䅏ㅁ䑁䅁䅍睁䅁䅁䍄䉁䅁䅁䅂䅁䅁䅍䅄䅁䅁䅯儸䅳䅁䅯䅂䅁䅁䅯䅨䅑䅁䅅䅁䉁䅁䅁兂䅁䅁䅁䩉慍兑杷允䅁䅁䅑䅁䑁䅁䅷䅁䭁䭁佷䅁䭁䅁䅑䅁䭁䡁䕳䅁䉁䅁䅁允䅁䅁䅕䅁䅁䅁穃䕅䵅䅉䅅䅁䕁䅁䅁睁䵁䅁䅁权畄权䅁权䕁䅁䅁权⽂䅂䅁允䅁䅁䅅䅁䙁䅁䅁䅁潂杄䉆䍄䉁䅁䅁䅂䅁䅁䅍䅄䅁䅁䅯儶䄰䅁䅯充䅁䅁䅯䅣䅑䅁䅅䅁䉁䅁䅁杄十䅁䅁兎硁䑁䅅䅎㕁䑁䅁䅍睁䅁䅁䍄䉁䅁䅁䅂䅁䅁䅍䅄䅁䅁䅯兺䅳䅁䅯䅂䅁䅁䅯入䅑䅁䅅䅁䉁䅁䅁兂䅁䅁䅁䉩潫兑杷允䅁䅁䅑䅁䑁䅁䅷䅁䭁佁䰸䅁䭁䉁䅅䅁䭁䥁䕑䅁䉁䅁䅁允䅁䅁䄴杅䅁䑁䅕䅎祁䑁䅙䅎睁䑁䅁䅍䅁䅁杷允䅁䅁䅑䅁䑁䅁䅷䅁䭁偁䱯䅁䭁䅁䅑䅁䭁䝁䔸䅁䉁䅁䅁允䅁䅁䅕䅁䅁䵁穂欫䵁䅉䅅䅁䕁䅁䅁睁䵁䅁䅁权㙄睃䅁权䕁䅁䅁权㙂䅂䅁允䅁䅁䅅䅁䙁䅁䅁䅁䅂⼸䄵䍄䉁䅁䅁䅂䅁䅁䅍䅄䅁䅁䅯眰䄰䅁䅯䅂䅁䅁䅯睥䅑䅁䅅䅁䉁䅁䅁兂䅁䅁䅁䌯慧兑杷允䅁䅁䅑䅁䑁䅁䅷䅁䭁偁䰴䅁䭁䅁䅑䅁䭁䡁䕅䅁䉁䅁䅁允䅁䅁䅕䅁䅁䙁畩啌䵅䅉䅅䅁䕁䅁䅁睁䵁䅁䅁权十䅄䅁权䕁䅁䅁权療䅂䅁允䅁䅁䅅䅁䙁䅁䅁䅁杂佃䅰䍄䉁䅁䅁䅂䅁䅁䅍䅄䅁䅁䅯杬䅳䅁䅯䅂䅁䅁䅯入䅑䅁䅅䅁䉁䅁䅁兂䅁䅁䅁䑍睌䅑杷允䅁䅁䅑䅁䑁䅁䅷䅁䭁䩁䱷䅁䭁䅁䅑䅁䭁䡁䕫䅁䉁䅁䅁允䅁䅁䅕䅁䅁䵁㡄歌䵅䅉䅅䅁䕁䅁䅁睁䵁䅁䅁权摃睃䅁权剁䅁䅁权㙂䅂䅁允䅁䅁䅅䅁佁䉁䅑䅁硁䑁䅕䅏ㅁ䑁䅣免睁䑁䅁䅍䅁䅁杷允䅁䅁䅑䅁䑁䅁䅷䅁䭁偁䱯䅁䭁䅁䅑䅁䭁䡁䔰䅁䉁䅁䅁允䅁䅁䅕䅁䅁䙁䑨啂䵅䅉䅅䅁䕁䅁䅁睁䵁䅁䅁权剁䅄䅁权䕁䅁䅁权䅃䅂䅁允䅁䅁䅅䅁䭁䕁䅣䅁䵁䅉䅅䅁䕁䅁䅁睁䵁䅁䅁权坂睃䅁权䕁䅁䅁权䍃䅂䅁允䅁䅁䅅䅁䙁䅁䅁䅁䅄串䅒䍄䉁䅁䅁䅂䅁䅁䅍䅄䅁䅁䅯杫䅷䅁䅯䅂䅁䅁䅯兢䅑䅁䅅䅁䉁䅁䅁兂䅁䅁䅁橰穷兑杷允䅁䅁䅑䅁䑁䅁䅷䅁䭁䕁䱯䅁䭁䅁䅑䅁䭁䥁䕕䅁䉁䅁䅁允䅁䅁䅕䅁䅁䥁䙓歅䵅䅉䅅䅁䕁䅁䅁睁䵁䅁䅁权捂睃䅁权䕁䅁䅁权㥂䅂䅁允䅁䅁䅅䅁䙁䅁䅁䅁㡃椫䉚䍄䉁䅁䅁䅂䅁䅁䅍䅄䅁䅁䅯䅓䅳䅁䅯充䅁䅁䅯睢䅑䅁䅅䅁䉁䅁䅁杄啁䅁䅁睍ぁ䑁䅙兏睁䑁䅁䅍睁䑁䅁䅁䵁䅉䅅䅁䕁䅁䅁睁䵁䅁䅁权㙄睃䅁权䕁䅁䅁权⭂䅂䅁允䅁䅁䅅䅁䙁䅁䅁䅁杄眸䉆䍄䉁䅁䅁䅂䅁䅁䅍䅄䅁䅁䅯克䄰䅁䅯充䅁䅁䅯䅧䅑䅁䅅䅁䉁䅁䅁杄啁䅁䅁免睁䑁䅣免穁䑁䅁䅍㍁䑁䅙䅁䵁䅉䅅䅁䕁䅁䅁睁䵁䅁䅁权扄兄䅁权䕁䅁䅁权瑂䅂䅁允䅁䅁䅅䅁䙁䅁䅁䅁䅁硺䉸䍄䉁䅁䅁䅂䅁䅁䅍䅄䅁䅁䅯末䅳䅁䅯䅂䅁䅁䅯杣䅑䅁䅅䅁䉁䅁䅁兂䅁䅁䅁䙳䅉兑杷允䅁䅁䅑䅁䑁䅁䅷䅁䭁乁䵷䅁䭁䉁䅅䅁䭁䥁䕕䅁䉁䅁䅁允䅁䅁䄴杅䅁䑁䅑睍ㅁ䑁䅣䅍ぁ䑁䅍䅏䅁䅁杷允䅁䅁䅑䅁䑁䅁䅷䅁䭁䙁䰰䅁䭁䅁䅑䅁䭁䥁䕉䅁䉁䅁䅁允䅁䅁䅕䅁䅁䩁㕔䕐䵅䅉䅅䅁䕁䅁䅁睁䵁䅁䅁权㙄睃䅁权䕁䅁䅁权㉂䅂䅁允䅁䅁䅅䅁䙁䅁䅁䅁权偵䅰䍄䉁䅁䅁䅂䅁䅁䅍䅄䅁䅁䅯杴䄰䅁䅯䅂䅁䅁䅯䅥䅑䅁䅅䅁䉁䅁䅁兂䅁䅁䅁䍷䡧兑杷允䅁䅁䅑䅁䑁䅁䅷䅁䭁偁䱯䅁䭁䅁䅑䅁䭁䡁䕣䅁䉁䅁䅁允䅁䅁䅕䅁䅁䉁剁䔯䵁䅉䅅䅁䕁䅁䅁睁䵁䅁䅁权㙄睃䅁权䕁䅁䅁权⽂䅂䅁允䅁䅁䅅䅁䙁䅁䅁䅁元⽊䅰䍄䉁䅁䅁䅂䅁䅁䅍䅄䅁䅁䅯朰䅷䅁䅯䅂䅁䅁䅯杧䅑䅁䅅䅁䉁䅁䅁兂䅁䅁䅁䵈扅兑杷允䅁䅁䅑䅁䑁䅁䅷䅁䭁偁䱍䅁䭁䅁䅑䅁䭁䡁䔰䅁䉁䅁䅁允䅁䅁䅕䅁䅁䍁牁あ䵅䅉䅅䅁䕁䅁䅁睁䵁䅁䅁权㙄睃䅁权䕁䅁䅁权䕃䅂䅁允䅁䅁䅅䅁䙁䅁䅁䅁睄偹䅰䍄䉁䅁䅁䅂䅁䅁䅍䅄䅁䅁䅯睂䅳䅁䅯充䅁䅁䅯兣䅑䅁䅅䅁䉁䅁䅁杄十䅁䅁睍祁䑁䅣䅏祁䑁䅁䅍睁䅁䅁䍄䉁䅁䅁䅂䅁䅁䅍䅄䅁䅁䅯睧䅳䅁䅯䅂䅁䅁䅯睢䅑䅁䅅䅁䉁䅁䅁兂䅁䅁䅁䅔奕兑杷允䅁䅁䅑䅁䑁䅁䅷䅁䭁䕁䉷䅁䭁䅁䅑䅁䭁䡁䕉䅁䉁䅁䅁允䅁䅁䅕䅁䅁䅁摨け䵅䅉䅅䅁䕁䅁䅁睁䵁䅁䅁权奃睃䅁权剁䅁䅁权㥂䅂䅁允䅁䅁䅅䅁佁䉁䅉䅁ぁ䑁䅫睍睁䑁䅁䅍睁䑁䅁䅁䵁䅉䅅䅁䕁䅁䅁睁䵁䅁䅁权ぃ兄䅁权䕁䅁䅁权㙂䅂䅁允䅁䅁䅅䅁䙁䅁䅁䅁䵄橳䉆䍄䉁䅁䅁䅂䅁䅁䅍䅄䅁䅁䅯䄱䅷䅁䅯䅂䅁䅁䅯杦䅑䅁䅅䅁䉁䅁䅁兂䅁䅁䅁乍火兑杷允䅁䅁䅑䅁䑁䅁䅷䅁䭁乁䵉䅁䭁䅁䅑䅁䭁䥁䕅䅁䉁䅁䅁允䅁䅁䅕䅁䅁䝁票䕋䵅䅉䅅䅁䕁䅁䅁睁䵁䅁䅁权婂兄䅁权䕁䅁䅁权䅃䅂䅁允䅁䅁䅅䅁䙁䅁䅁䅁䅂㥶䄱䍄䉁䅁䅁䅂䅁䅁䅍䅄䅁䅁䅯䄶䅳䅁䅯䅂䅁䅁䅯睢䅑䅁䅅䅁䉁䅁䅁兂䅁䅁䅁甲瘸兑杷允䅁䅁䅑䅁䑁䅁䅷䅁䭁䥁䵷䅁䭁䅁䅑䅁䭁䡁䕫䅁䉁䅁䅁允䅁䅁䅕䅁䅁䅁塁䕸䵁䅉䅅䅁䕁䅁䅁睁䵁䅁䅁权乄睃䅁权䕁䅁䅁权睂䅂䅁允䅁䅁䅅䅁䙁䅁䅁䅁奄楮䉰䍄䉁䅁䅁䅂䅁䅁䅍䅄䅁䅁䅯六䅳䅁䅯䅂䅁䅁䅯杧䅑䅁䅅䅁䉁䅁䅁兂䅁䅁䅁䱪儸兑杷允䅁䅁䅑䅁䑁䅁䅷䅁䭁䅁乯䅁䭁䉁䅅䅁䭁䥁䕍䅁䉁䅁䅁允䅁䅁䄴杅䅁䑁䅫䅎㕁䑁䅣睍ぁ䑁䅧兏䅁䅁杷允䅁䅁䅑䅁䑁䅁䅷䅁䭁䵁䱷䅁䭁䅁䅑䅁䭁䥁䕕䅁䉁䅁䅁允䅁䅁䅕䅁䅁䉁㙬䕍䵅䅉䅅䅁䕁䅁䅁睁䵁䅁䅁权瑃䅄䅁权䕁䅁䅁权㙂䅂䅁允䅁䅁䅅䅁䙁䅁䅁䅁潃橦䉂䍄䉁䅁䅁䅂䅁䅁䅍䅄䅁䅁䅯䄫䅁䅁䅯䅂䅁䅁䅯入䅑䅁䅅䅁䉁䅁䅁兂䅁䅁䅁䄴䬹兑杷允䅁䅁䅑䅁䑁䅁䅷䅁䭁䵁䱷䅁䭁䅁䅑䅁䭁䥁䕍䅁䉁䅁䅁允䅁䅁䅕䅁䅁䱁坡啍䵅䅉䅅䅁䕁䅁䅁睁䵁䅁䅁权⭃兄䅁权剁䅁䅁权睂䅂䅁允䅁䅁䅅䅁佁䉁䅁䅁㍁䑁䅅免㍁䑁䅁䅍睁䅁䅁䍄䉁䅁䅁䅂䅁䅁䅍䅄䅁䅁䅯兺䅳䅁䅯䅂䅁䅁䅯睧䅑䅁䅅䅁䉁䅁䅁兂䅁䅁䅁䑏瑉兑杷允䅁䅁䅑䅁䑁䅁䅷䅁䭁䡁乯䅁䭁䅁䅑䅁䭁䡁䕳䅁䉁䅁䅁允䅁䅁䅕䅁䅁偁偃歂䵅䅉䅅䅁䕁䅁䅁睁䵁䅁䅁权剂䅄䅁权䕁䅁䅁权硂䅂䅁允䅁䅁䅅䅁䙁䅁䅁䅁䅃㤳䅨䍄䉁䅁䅁䅂䅁䅁䅍䅄䅁䅁䅯䅺䅳䅁䅯䅂䅁䅁䅯兦䅑䅁䅅䅁䉁䅁䅁兂䅁䅁䅁癓礴兑杷允䅁䅁䅑䅁䑁䅁䅷䅁䭁䭁乫䅁䭁䅁䅑䅁䭁䡁䔴䅁䉁䅁䅁允䅁䅁䅕䅁䅁䉁呔䕏䵅䅉䅅䅁䕁䅁䅁睁䵁䅁䅁权䉁䅄䅁权䕁䅁䅁权穂䅂䅁允䅁䅁䅅䅁䙁䅁䅁䅁䅂兦䉰䍄䉁䅁䅁䅂䅁䅁䅍䅄䅁䅁䅯䅗䅷䅁䅯䅂䅁䅁䅯兣䅑䅁䅅䅁䉁䅁䅁兂䅁䅁䅁䵷畔䅑杷允䅁䅁䅑䅁䑁䅁䅷䅁䭁䱁䱯䅁䭁䉁䅅䅁䭁䝁䔸䅁䉁䅁䅁允䅁䅁䄴杅䅁䑁䅉兏㕁䑁䅁杍睁䑁䅁䅍䅁䅁杷允䅁䅁䅑䅁䑁䅁䅷䅁䭁䭁䵉䅁䭁䅁䅑䅁䭁䡁䕯䅁䉁䅁䅁允䅁䅁䅕䅁䅁䭁橪䕒䵅䅉䅅䅁䕁䅁䅁睁䵁䅁䅁权乄睃䅁权䕁䅁䅁权⭂䅂䅁允䅁䅁䅅䅁䙁䅁䅁䅁啄橹䉂䍄䉁䅁䅁䅂䅁䅁䅍䅄䅁䅁䅯杈䅳䅁䅯䅂䅁䅁䅯兦䅑䅁䅅䅁䉁䅁䅁兂䅁䅁䅁佉㤷䅑杷允䅁䅁䅑䅁䑁䅁䅷䅁䭁䙁䱙䅁䭁䅁䅑䅁䭁䡁䕯䅁䉁䅁䅁允䅁䅁䅕䅁䅁䝁灪あ䵅䅉䅅䅁䕁䅁䅁睁䵁䅁䅁权䵄睃䅁权䕁䅁䅁权祂䅂䅁允䅁䅁䅅䅁䙁䅁䅁䅁㍁穚䉆䍄䉁䅁䅁䅂䅁䅁䅍䅄䅁䅁䅯元䄰䅁䅯䅂䅁䅁䅯睧䅑䅁䅅䅁䉁䅁䅁兂䅁䅁䅁乳㤷䅑杷允䅁䅁䅑䅁䑁䅁䅷䅁䭁䉁䵁䅁䭁䉁䅅䅁䭁䡁䔰䅁䉁䅁䅁允䅁䅁䄴杅䅁䑁䅑杍ぁ䑁䅫李睁䑁䅁䅍䅁䅁杷允䅁䅁䅑䅁䑁䅁䅷䅁䭁䡁䵕䅁䭁䅁䅑䅁䭁䝁䔰䅁䉁䅁䅁允䅁䅁䅕䅁䅁偁䅒啈䵅䅉䅅䅁䕁䅁䅁睁䵁䅁䅁权乄睃䅁权䕁䅁䅁权䉃䅂䅁允䅁䅁䅅䅁䙁䅁䅁䅁㑄单䈹䍄䉁䅁䅁䅂䅁䅁䅍䅄䅁䅁䅯八䅷䅁䅯䅂䅁䅁䅯兤䅑䅁䅅䅁䉁䅁䅁兂䅁䅁䅁䉊味兑杷允䅁䅁䅑䅁䑁䅁䅷䅁䭁䑁余䅁䭁䅁䅑䅁䭁䡁䕣䅁䉁䅁䅁允䅁䅁䅕䅁䅁䕁噄欸䵁䅉䅅䅁䕁䅁䅁睁䵁䅁䅁权䱃兄䅁权䕁䅁䅁权睂䅂䅁允䅁䅁䅅䅁䙁䅁䅁䅁潂杚䉒䍄䉁䅁䅁䅂䅁䅁䅍䅄䅁䅁䅯朷䅷䅁䅯䅂䅁䅁䅯睧䅑䅁䅅䅁䉁䅁䅁兂䅁䅁䅁䭯祦䅑杷允䅁䅁䅑䅁䑁䅁䅷䅁䭁䱁䱉䅁䭁䅁䅑䅁䭁䝁䔰䅁䉁䅁䅁允䅁䅁䅕䅁䅁䙁穪い䵅䅉䅅䅁䕁䅁䅁睁䵁䅁䅁权婁睃䅁权剁䅁䅁权⽂䅂䅁允䅁䅁䅅䅁佁䉁䅉䅁祁䑁䅍䅍㉁䑁䅙兏㍁䑁䅙䅁䵁䅉䅅䅁䕁䅁䅁睁䵁䅁䅁权乄睃䅁权䕁䅁䅁权⽂䅂䅁允䅁䅁䅅䅁䙁䅁䅁䅁杂桃䈱䍄䉁䅁䅁䅂䅁䅁䅍䅄䅁䅁䅯杸䅳䅁䅯充䅁䅁䅯兤䅑䅁䅅䅁䉁䅁䅁杄十䅁䅁杍睁䑁䅫䅍睁䑁䅁䅍睁䅁䅁䍄䉁䅁䅁䅂䅁䅁䅍䅄䅁䅁䅯䅺䅳䅁䅯䅂䅁䅁䅯䅨䅑䅁䅅䅁䉁䅁䅁兂䅁䅁䅁䐰癅兑杷允䅁䅁䅑䅁䑁䅁䅷䅁䭁䵁䱷䅁䭁䅁䅑䅁䭁䡁䕷䅁䉁䅁䅁允䅁䅁䅕䅁䅁乁癑が䵅䅉䅅䅁䕁䅁䅁睁䵁䅁䅁权㕄䅄䅁权剁䅁䅁权祂䅂䅁允䅁䅁䅅䅁佁䉁䅑䅁祁䑁䅧兏睁䑁䅙睎㍁䑁䅣䅏䅁䅁杷允䅁䅁䅑䅁䑁䅁䅷䅁䭁䵁䱉䅁䭁䅁䅑䅁䭁䡁䔸䅁䉁䅁䅁允䅁䅁䅕䅁䅁䡁㑄欹䵁䅉䅅䅁䕁䅁䅁睁䵁䅁䅁权㝁兄䅁权䕁䅁䅁权療䅂䅁允䅁䅁䅅䅁䙁䅁䅁䅁䵂啘䈹䍄䉁䅁䅁䅂䅁䅁䅍䅄䅁䅁䅯兩䅳䅁䅯䅂䅁䅁䅯兦䅑䅁䅅䅁䉁䅁䅁兂䅁䅁䅁䙯㐷䅑杷允䅁䅁䅑䅁䑁䅁䅷䅁䭁䱁乷䅁䭁䅁䅑䅁䭁䡁䕧䅁䉁䅁䅁允䅁䅁䅕䅁䅁䝁㙚啉䵅䅉䅅䅁䕁䅁䅁睁䵁䅁䅁权獁睃䅁权䕁䅁䅁权睂䅂䅁允䅁䅁䅅䅁䙁䅁䅁䅁獂穇䉬䍄䉁䅁䅁䅂䅁䅁䅍䅄䅁䅁䅯䅌䅳䅁䅯䅂䅁䅁䅯兣䅑䅁䅅䅁䉁䅁䅁兂䅁䅁䅁䈴㕙兑杷允䅁䅁䅑䅁䑁䅁䅷䅁䭁䥁䱳䅁䭁䅁䅑䅁䭁䡁䕧䅁䉁䅁䅁允䅁䅁䅕䅁䅁䑁摄啄䵅䅉䅅䅁䕁䅁䅁睁䵁䅁䅁权捃睃䅁权剁䅁䅁权䙃䅂䅁允䅁䅁䅅䅁佁䉁䅉䅁ぁ䑁䅙兎㉁䑁䅁䅍睁䑁䅁䅁䵁䅉䅅䅁䕁䅁䅁睁䵁䅁䅁权䵃睃䅁权䕁䅁䅁权㑂䅂䅁允䅁䅁䅅䅁䙁䅁䅁䅁杁晬䅆䍄䉁䅁䅁䅂䅁䅁䅍䅄䅁䅁䅯䅌䅳䅁䅯䅂䅁䅁䅯䅥䅑䅁䅅䅁䉁䅁䅁兂䅁䅁䅁瑫㑧兑杷允䅁䅁䅑䅁䑁䅁䅷䅁䭁䭁䰴䅁䭁䅁䅑䅁䭁䝁䔰䅁䉁䅁䅁允䅁䅁䅕䅁䅁䵁杁ぐ䵅䅉䅅䅁䕁䅁䅁睁䵁䅁䅁权牄睃䅁权剁䅁䅁权祂䅂䅁允䅁䅁䅅䅁佁䉁䅉䅁㑁䑁䅑杍睁䑁䅁䅍睁䑁䅁䅁䵁䅉䅅䅁䕁䅁䅁睁䵁䅁䅁权杂兄䅁权䕁䅁䅁权䑃䅂䅁允䅁䅁䅅䅁䙁䅁䅁䅁杁䅘䈹䍄䉁䅁䅁䅂䅁䅁䅍䅄䅁䅁䅯六䅳䅁䅯䅂䅁䅁䅯睦䅑䅁䅅䅁䉁䅁䅁兂䅁䅁䅁佉偷兑杷允䅁䅁䅑䅁䑁䅁䅷䅁䭁偁䅧䅁䭁䉁䅅䅁䭁䡁䕁䅁䉁䅁䅁允䅁䅁䄴䅆䅁䑁䅉杍㑁䑁䅍䅍睁䑁䅁䅍睁䅁䅁䍄䉁䅁䅁䅂䅁䅁䅍䅄䅁䅁䅯杮䅳䅁䅯䅂䅁䅁䅯睦䅑䅁䅅䅁䉁䅁䅁兂䅁䅁䅁乁㐷䅑杷允䅁䅁䅑䅁䑁䅁䅷䅁䭁䍁䱷䅁䭁䅁䅑䅁䭁䡁䕑䅁䉁䅁䅁允䅁䅁䅕䅁䅁䵧橹歑䵅䅉䅅䅁䕁䅁䅁睁䵁䅁䅁权坃兄䅁权剁䅁䅁权㙂䅂䅁允䅁䅁䅅䅁佁䉁䅉䅁穁䑁䅑兎穁䑁䅣䅍硁䑁䅉䅁䵁䅉䅅䅁䕁䅁䅁睁䵁䅁䅁权㥄䅄䅁权䕁䅁䅁权ㅂ䅂䅁允䅁䅁䅅䅁䙁䅁䅁䅁杄癱䅂䍄䉁䅁䅁䅂䅁䅁䅍䅄䅁䅁䅯眯䅷䅁䅯䅂䅁䅁䅯兤䅑䅁䅅䅁䉁䅁䅁兂䅁䅁䅁乤坷兑杷允䅁䅁䅑䅁䑁䅁䅷䅁䭁䍁䱷䅁䭁䅁䅑䅁䭁䡁䔸䅁䉁䅁䅁允䅁䅁䅕䅁䅁䥁㉪歍䵅䅉䅅䅁䕁䅁䅁睁䵁䅁䅁权杁睃䅁权䕁䅁䅁权睂䅂䅁允䅁䅁䅅䅁䙁䅁䅁䅁睂⽓䅴䍄䉁䅁䅁䅂䅁䅁䅍䅄䅁䅁䅯䅣䅳䅁䅯充䅁䅁䅯全䅑䅁䅅䅁䉁䅁䅁杄十䅁䅁兎穁䑁䅍睍㍁䑁䅁䅍睁䅁䅁䍄䉁䅁䅁䅂䅁䅁䅍䅄䅁䅁䅯杄䄰䅁䅯䅂䅁䅁䅯䅥䅑䅁䅅䅁䉁䅁䅁兂䅁䅁䅁䝙扳兑杷允䅁䅁䅑䅁䑁䅁䅷䅁䭁䍁久䅁䭁䅁䅑䅁䭁䝁䔸䅁䉁䅁䅁允䅁䅁䅕䅁䅁䵁煪ぅ䵅䅉䅅䅁䕁䅁䅁睁䵁䅁䅁权睃睃䅁权䕁䅁䅁权硂䅂䅁允䅁䅁䅅䅁䙁䅁䅁䅁杂硋䈵䍄䉁䅁䅁䅂䅁䅁䅍䅄䅁䅁䅯关䅳䅁䅯䅂䅁䅁䅯兣䅑䅁䅅䅁䉁䅁䅁兂䅁䅁䅁䥇䕣兑杷允䅁䅁䅑䅁䑁䅁䅷䅁䭁䍁䱷䅁䭁䅁䅑䅁䭁䥁䕑䅁䉁䅁䅁允䅁䅁䅕䅁䅁䩁偈䕍䵅䅉䅅䅁䕁䅁䅁睁䵁䅁䅁权獁睃䅁权䕁䅁䅁权㡂䅂䅁允䅁䅁䅅䅁䙁䅁䅁䅁䉁呸䉊䍄䉁䅁䅁䅂䅁䅁䅍䅄䅁䅁䅯䅩䅷䅁䅯充䅁䅁䅯全䅑䅁䅅䅁䉁䅁䅁杄十䅁䅁兎㕁䑁䅅睎㑁䑁䅁䅍睁䅁䅁䍄䉁䅁䅁䅂䅁䅁䅍䅄䅁䅁䅯䅋䄰䅁䅯䅂䅁䅁䅯䅧䅑䅁䅅䅁䉁䅁䅁兂䅁䅁䅁乷究䅑杷允䅁䅁䅑䅁䑁䅁䅷䅁䭁䭁䵁䅁䭁䅁䅑䅁䭁䝁䔰䅁䉁䅁䅁允䅁䅁䅕䅁䅁䍁杸歅䵅䅉䅅䅁䕁䅁䅁睁䵁䅁䅁权允䅂䅁权剁䅁䅁权療䅂䅁允䅁䅁䅅䅁䭁䝁䍣䅁䵁䅉䅅䅁䕁䅁䅁睁䵁䅁䅁权十睃䅁权䕁䅁䅁权㥂䅂䅁允䅁䅁䅅䅁䙁䅁䅁䅁䥄䕨䉸䍄䉁䅁䅁䅂䅁䅁䅍䅄䅁䅁䅯朴䅳䅁䅯䅂䅁䅁䅯杤䅑䅁䅅䅁䉁䅁䅁兂䅁䅁䅁䑣噅兑杷允䅁䅁䅑䅁䑁䅁䅷䅁䭁乁䱉䅁䭁䅁䅑䅁䭁䥁䕑䅁䉁䅁䅁允䅁䅁䅕䅁䅁䅁㡂啁䵅䅉䅅䅁䕁䅁䅁睁䵁䅁䅁权⭃䅄䅁权剁䅁䅁权祂䅂䅁允䅁䅁䅅䅁佁䉁䅑䅁硁䑁䅁李㉁䑁䅣睎睁䑁䅁䅍䅁䅁杷允䅁䅁䅑䅁䑁䅁䅷䅁䭁䅁䴰䅁䭁䅁䅑䅁䭁䡁䕍䅁䉁䅁䅁允䅁䅁䅕䅁䅁䙁㉁歃䵅䅉䅅䅁䕁䅁䅁睁䵁䅁䅁权䍄睃䅁权䕁䅁䅁权䑃䅂䅁允䅁䅁䅅䅁䙁䅁䅁䅁杂⽣䄱䍄䉁䅁䅁䅂䅁䅁䅍䅄䅁䅁䅯儵䅷䅁䅯䅂䅁䅁䅯䅦䅑䅁䅅䅁䉁䅁䅁兂䅁䅁䅁䉍䅣兑杷允䅁䅁䅑䅁䑁䅁䅷䅁䭁乁䵳䅁䭁䅁䅑䅁䭁䥁䕅䅁䉁䅁䅁允䅁䅁䅯睒䅁䅁杷允䅁䅁䅑䅁䑁䅁䅷䅁䭁䩁临䅁䭁䉁䅅䅁䭁䡁䕳䅁䉁䅁䅁允䅁䅁䄴䅆䅁䑁䅅杍㕁䑁䅣䅍睁䑁䅁䅍睁䅁䅁䍄䉁䅁䅁䅂䅁䅁䅍䅄䅁䅁䅯睋䅳䅁䅯䅂䅁䅁䅯来䅑䅁䅅䅁䉁䅁䅁兂䅁䅁䅁乡婣兑杷允䅁䅁䅑䅁䑁䅁䅷䅁䭁䱁佳䅁䭁䅁䅑䅁䭁䥁䕁䅁䉁䅁䅁允䅁䅁䅕䅁䅁䙁䭁ぁ䵅䅉䅅䅁䕁䅁䅁睁䵁䅁䅁权桁䅄䅁权剁䅁䅁权⽂䅂䅁允䅁䅁䅅䅁佁䉁䅉䅁㕁䑁䅍兏睁䑁䅁䅍睁䑁䅁䅁䵁䅉䅅䅁䕁䅁䅁睁䵁䅁䅁权㝂䅄䅁权䕁䅁䅁权ㅂ䅂䅁允䅁䅁䅅䅁䙁䅁䅁䅁杁䅅䉴䍄䉁䅁䅁䅂䅁䅁䅍䅄䅁䅁䅯䄱䅷䅁䅯䅂䅁䅁䅯兤䅑䅁䅅䅁䉁䅁䅁兂䅁䅁䅁佯煯兑杷允䅁䅁䅑䅁䑁䅁䅷䅁䭁䉁乁䅁䭁䅁䅑䅁䭁䥁䕑䅁䉁䅁䅁允䅁䅁䅕䅁䅁䱁浉歌䵅䅉䅅䅁䕁䅁䅁睁䵁䅁䅁权䙁睃䅁权䕁䅁䅁权䕃䅂䅁允䅁䅁䅅䅁䙁䅁䅁䅁奁睔䉒䍄䉁䅁䅁䅂䅁䅁䅍䅄䅁䅁䅯䅂䅷䅁䅯䅂䅁䅁䅯䅧䅑䅁䅅䅁䉁䅁䅁兂䅁䅁䅁佁牐䅑杷允䅁䅁䅑䅁䑁䅁䅷䅁䭁䡁䵳䅁䭁䅁䅑䅁䭁䡁䕫䅁䉁䅁䅁允䅁䅁䅕䅁䅁偁祧啂䵅䅉䅅䅁䕁䅁䅁睁䵁䅁䅁权牁睃䅁权䕁䅁䅁权⽂䅂䅁允䅁䅁䅅䅁䙁䅁䅁䅁睃元䉊䍄䉁䅁䅁䅂䅁䅁䅍䅄䅁䅁䅯䅙䅳䅁䅯䅂䅁䅁䅯睢䅑䅁䅅䅁䉁䅁䅁兂䅁䅁䅁䡕剙兑杷允䅁䅁䅑䅁䑁䅁䅷䅁䭁䩁䵷䅁䭁䅁䅑䅁䭁䥁䕍䅁䉁䅁䅁允䅁䅁䅕䅁䅁䙁獂䔫䵁䅉䅅䅁䕁䅁䅁睁䵁䅁䅁权湂兄䅁权䕁䅁䅁权祂䅂䅁允䅁䅁䅅䅁䙁䅁䅁䅁睂⼳䅒䍄䉁䅁䅁䅂䅁䅁䅍䅄䅁䅁䅯杭䅅䅁䅯䅂䅁䅁䅯兤䅑䅁䅅䅁䉁䅁䅁兂䅁䅁䅁䅳ㅍ兑杷允䅁䅁䅑䅁䑁䅁䅷䅁䭁䍁䱳䅁䭁䅁䅑䅁䭁䡁䕷䅁䉁䅁䅁允䅁䅁䅕䅁䅁䑁瑩歂䵅䅉䅅䅁䕁䅁䅁睁䵁䅁䅁权㙁睃䅁权剁䅁䅁权睂䅂䅁允䅁䅁䅅䅁佁䉁䅉䅁ぁ䑁䅫兎㑁䑁䅁䅍睁䑁䅁䅁䵁䅉䅅䅁䕁䅁䅁睁䵁䅁䅁权㡄䅄䅁权䕁䅁䅁权療䅂䅁允䅁䅁䅅䅁䙁䅁䅁䅁䅂兔䉒䍄䉁䅁䅁䅂䅁䅁䅍䅄䅁䅁䅯䅮䄰䅁䅯䅂䅁䅁䅯䅦䅑䅁䅅䅁䉁䅁䅁兂䅁䅁䅁䑷婺䅑杷允䅁䅁䅑䅁䑁䅁䅷䅁䭁䍁伴䅁䭁䅁䅑䅁䭁䥁䕅䅁䉁䅁䅁允䅁䅁䅕䅁䅁䅁楁歯䵁䅉䅅䅁䕁䅁䅁睁䵁䅁䅁权㑄䅁䅁权䕁䅁䅁权瑂䅂䅁允䅁䅁䅅䅁䙁䅁䅁䅁䵄䕐䉰䍄䉁䅁䅁䅂䅁䅁䅍䅄䅁䅁䅯朴䅳䅁䅯充䅁䅁䅯杧䅑䅁䅅䅁䉁䅁䅁杄十䅁䅁杍㍁䑁䅫兏祁䑁䅁䅍睁䅁䅁䍄䉁䅁䅁䅂䅁䅁䅍䅄䅁䅁䅯睷䅷䅁䅯䅂䅁䅁䅯䅨䅑䅁䅅䅁䉁䅁䅁兂䅁䅁䅁䉨剫兑杷允䅁䅁䅑䅁䑁䅁䅷䅁䭁䉁䵕䅁䭁䅁䅑䅁䭁䡁䕧䅁䉁䅁䅁允䅁䅁䅕䅁䅁䥁瑂唯䵁䅉䅅䅁䕁䅁䅁睁䵁䅁䅁权㑄䅁䅁权䕁䅁䅁权䑃䅂䅁允䅁䅁䅅䅁䙁䅁䅁䅁獄啁䉸䍄䉁䅁䅁䅂䅁䅁䅍䅄䅁䅁䅯睤䅳䅁䅯䅂䅁䅁䅯睧䅑䅁䅅䅁䉁䅁䅁兂䅁䅁䅁䉗朸兑杷允䅁䅁䅑䅁䑁䅁䅷䅁䭁䱁䵁䅁䭁䉁䅅䅁䭁䡁䕉䅁䉁䅁䅁允䅁䅁䄴杅䅁䑁䅑兎硁䑁䅁䅍睁䑁䅁䅍䅁䅁杷允䅁䅁䅑䅁䑁䅁䅷䅁䭁䙁乑䅁䭁䅁䅑䅁䭁䡁䕉䅁䉁䅁䅁允䅁䅁䅕䅁䅁䩁䥁䕈䵅䅉䅅䅁䕁䅁䅁睁䵁䅁䅁权㑄䅁䅁权䕁䅁䅁权⭂䅂䅁允䅁䅁䅅䅁䭁䕁䅣䅁䵁䅉䅅䅁䕁䅁䅁睁䵁䅁䅁权ㅄ睃䅁权䕁䅁䅁权硂䅂䅁允䅁䅁䅅䅁䙁䅁䅁䅁杂晣䄵䍄䉁䅁䅁䅂䅁䅁䅍䅄䅁䅁䅯杘䅷䅁䅯䅂䅁䅁䅯杦䅑䅁䅅䅁䉁䅁䅁兂䅁䅁䅁䵒摉兑杷允䅁䅁䅑䅁䑁䅁䅷䅁䭁佁乯䅁䭁䉁䅅䅁䭁䡁䕧䅁䉁䅁䅁允䅁䅁䄴杅䅁䑁䅧杍祁䑁䅫兏睁䑁䅁䅍䅁䅁杷允䅁䅁䅑䅁䑁䅁䅷䅁䭁䕁䵕䅁䭁䅁䅑䅁䭁䡁䔰䅁䉁䅁䅁允䅁䅁䅕䅁䅁䙁塊啊䵅䅉䅅䅁䕁䅁䅁睁䵁䅁䅁权䑃睃䅁权䕁䅁䅁权㉂䅂䅁允䅁䅁䅅䅁䙁䅁䅁䅁䅁桪䉒䍄䉁䅁䅁䅂䅁䅁䅍䅄䅁䅁䅯睡䅷䅁䅯充䅁䅁䅯杤䅑䅁䅅䅁䉁䅁䅁杄十䅁䅁睎㉁䑁䅫杍㑁䑁䅧睍ぁ䅁䅁䍄䉁䅁䅁䅂䅁䅁䅍䅄䅁䅁䅯䅮䄴䅁䅯䅂䅁䅁䅯䅣䅑䅁䅅䅁䉁䅁䅁兂䅁䅁䅁偙䕯兑杷允䅁䅁䅑䅁䑁䅁䅷䅁䭁䕁乑䅁䭁䅁䅑䅁䭁䉁偳䅁䉁䅁䅁允䅁䅁䅕䅁䅁䵁砷䕌䵅䅉䅅䅁䕁䅁䅁睁䵁䅁䅁权䍃䅄䅁权䕁䅁䅁权ㅂ䅂䅁允䅁䅁䅅䅁䙁䅁䅁䅁㑄杧䈵䍄䉁䅁䅁䅂䅁䅁䅍䅄䅁䅁䅯朷䅷䅁䅯䅂䅁䅁䅯睤䅑䅁䅅䅁䉁䅁䅁兂䅁䅁䅁䙧浐䅑杷允䅁䅁䅑䅁䑁䅁䅷䅁䭁䡁䱣䅁䭁䉁䅅䅁䭁䥁䕅䅁䉁䅁䅁允䅁䅁䄴杅䅁䑁䅍兎㉁䑁䅁䅍睁䑁䅁䅍䅁䅁杷允䅁䅁䅑䅁䑁䅁䅷䅁䭁䥁䵉䅁䭁䅁䅑䅁䭁䥁䕅䅁䉁䅁䅁允䅁䅁䅕䅁䅁䥁㡨䕄䵅䅉䅅䅁䕁䅁䅁睁䵁䅁䅁权歄睃䅁权剁䅁䅁权扁睄䅁允䅁䅁䅅䅁佁䉁䅉䅁穁䑁䅙兎穁䑁䅫䅍睁䑁䅁䅁䵁䅉䅅䅁䕁䅁䅁睁䵁䅁䅁权捃杄䅁权䕁䅁䅁权㡂䅂䅁允䅁䅁䅅䅁䙁䅁䅁䅁睄偊䅒䍄䉁䅁䅁䅂䅁䅁䅍䅄䅁䅁䅯兙䅳䅁䅯䅂䅁䅁䅯来䅑䅁䅅䅁䉁䅁䅁兂䅁䅁䅁䔲䭫兑杷允䅁䅁䅑䅁䑁䅁䅷䅁䭁䥁䵉䅁䭁䅁䅑䅁䭁䥁䕉䅁䉁䅁䅁允䅁䅁䅕䅁䅁䕁潨歂䵅䅉䅅䅁䕁䅁䅁睁䵁䅁䅁权䉁䅄䅁权剁䅁䅁权療䅂䅁允䅁䅁䅅䅁佁䉁䅑䅁硁䑁䅅䅏睁䑁䅁䅍睁䑁䅁䅍䅁䅁杷允䅁䅁䅑䅁䑁䅁䅷䅁䭁䭁䵉䅁䭁䅁䅑䅁䭁䡁䔸䅁䉁䅁䅁允䅁䅁䅕䅁䅁偁祂䕍䵅䅉䅅䅁䕁䅁䅁睁䵁䅁䅁权穄睃䅁权䕁䅁䅁权㝂䅂䅁允䅁䅁䅅䅁䙁䅁䅁䅁䅃兯䉚䍄䉁䅁䅁䅂䅁䅁䅍䅄䅁䅁䅯眹䅷䅁䅯䅂䅁䅁䅯兤䅑䅁䅅䅁䉁䅁䅁兂䅁䅁䅁䥧摯兑杷允䅁䅁䅑䅁䑁䅁䅷䅁䭁䥁䵉䅁䭁䅁䅑䅁䭁䥁䕑䅁䉁䅁䅁允䅁䅁䅕䅁䅁䅁灨歂䵅䅉䅅䅁䕁䅁䅁睁䵁䅁䅁权䍃䅄䅁权䕁䅁䅁权䅃䅂䅁允䅁䅁䅅䅁䙁䅁䅁䅁杁䅯䉖䍄䉁䅁䅁䅂䅁䅁䅍䅄䅁䅁䅯睚䄰䅁䅯充䅁䅁䅯睦䅑䅁䅅䅁䉁䅁䅁杄十䅁䅁兎㍁䑁䅁兎㕁䑁䅙免睁䅁䅁䍄䉁䅁䅁䅂䅁䅁䅍䅄䅁䅁䅯睪䅷䅁䅯䅂䅁䅁䅯睧䅑䅁䅅䅁䉁䅁䅁兂䅁䅁䅁䨹兙兑杷允䅁䅁䅑䅁䑁䅁䅷䅁䭁䥁䵉䅁䭁䅁䅑䅁䭁䡁䕍䅁䉁䅁䅁允䅁䅁䅕䅁䅁偁歄ぁ䵅䅉䅅䅁䕁䅁䅁睁䵁䅁䅁权灂兄䅁权䕁䅁䅁权瑂䅂䅁允䅁䅁䅅䅁䙁䅁䅁䅁䵁剸䉖䍄䉁䅁䅁䅂䅁䅁䅍䅄䅁䅁䅯䅳䄴䅁䅯䅂䅁䅁䅯䅣䅑䅁䅅䅁䉁䅁䅁兂䅁䅁䅁䉫䱁兑杷允䅁䅁䅑䅁䑁䅁䅷䅁䭁䝁乫䅁䭁䅁䅑䅁䭁䡁䕁䅁䉁䅁䅁允䅁䅁䅕䅁䅁䝁ㅄ䕆䵅䅉䅅䅁䕁䅁䅁睁䵁䅁䅁权灂兄䅁权䕁䅁䅁权䑃䅂䅁允䅁䅁䅅䅁䙁䅁䅁䅁歁剈䉖䍄䉁䅁䅁䅂䅁䅁䅍䅄䅁䅁䅯杊䅷䅁䅯䅂䅁䅁䅯杤䅑䅁䅅䅁䉁䅁䅁兂䅁䅁䅁佣〷䅑杷允䅁䅁䅑䅁䑁䅁䅷䅁䭁䱁䵳䅁䭁䅁䅑䅁䭁䝁䔰䅁䉁䅁䅁允䅁䅁䅕䅁䅁䅁㍪歂䵅䅉䅅䅁䕁䅁䅁睁䵁䅁䅁权穂兄䅁权䕁䅁䅁权㕂䅂䅁允䅁䅁䅅䅁䙁䅁䅁䅁䅄兴䈱䍄䉁䅁䅁䅂䅁䅁䅍䅄䅁䅁䅯兡䄰䅁䅯䅂䅁䅁䅯䅥䅑䅁䅅䅁䉁䅁䅁兂䅁䅁䅁佰呫兑杷允䅁䅁䅑䅁䑁䅁䅷䅁䭁䑁䱳䅁䭁䅁䅑䅁䭁䝁䔰䅁䉁䅁䅁允䅁䅁䅕䅁䅁䝁癒ぇ䵅䅉䅅䅁䕁䅁䅁睁䵁䅁䅁权䑂睃䅁权剁䅁䅁权䕃䅂䅁允䅁䅁䅅䅁佁䉁䅉䅁㑁䑁䅅睍硁䑁䅍䅍睁䑁䅁䅁䵁䅉䅅䅁䕁䅁䅁睁䵁䅁䅁权䕃䅄䅁权䕁䅁䅁权扁睄䅁允䅁䅁䅅䅁䙁䅁䅁䅁䅁杓䉊䍄䉁䅁䅁䅂䅁䅁䅍䅄䅁䅁䅯䅳䄴䅁䅯䅂䅁䅁䅯杦䅑䅁䅅䅁䉁䅁䅁兂䅁䅁䅁乫乫兑杷允䅁䅁䅑䅁䑁䅁䅷䅁䭁䝁乫䅁䭁䅁䅑䅁䭁䡁䕉䅁䉁䅁䅁允䅁䅁䅕䅁䅁乁灹䕆䵅䅉䅅䅁䕁䅁䅁睁䵁䅁䅁权灂兄䅁权䕁䅁䅁权㕂䅂䅁允䅁䅁䅅䅁䙁䅁䅁䅁䵁确䉎䍄䉁䅁䅁䅂䅁䅁䅍䅄䅁䅁䅯䄰䅳䅁䅯䅂䅁䅁䅯睥䅑䅁䅅䅁䉁䅁䅁兂䅁䅁䅁䥧䱙兑杷允䅁䅁䅑䅁䑁䅁䅷䅁䭁䝁乣䅁䭁䅁䅑䅁䭁䝁䔸䅁䉁䅁䅁允䅁䅁䅕䅁䅁䅁牄䕸䵁䅉䅅䅁䕁䅁䅁睁䵁䅁䅁权瑄睃䅁权䕁䅁䅁权㙂䅂䅁允䅁䅁䅅䅁䙁䅁䅁䅁杂昹䄱䍄䉁䅁䅁䅂䅁䅁䅍䅄䅁䅁䅯兡䄰䅁䅯䅂䅁䅁䅯䅤䅑䅁䅅䅁䉁䅁䅁兂䅁䅁䅁䭓匸兑杷允䅁䅁䅑䅁䑁䅁䅷䅁䭁䱁乧䅁䭁䅁䅑䅁䭁䡁䕅䅁䉁䅁䅁允䅁䅁䅕䅁䅁䍁煑お䵅䅉䅅䅁䕁䅁䅁睁䵁䅁䅁权䱃睃䅁权䕁䅁䅁权瑂䅂䅁允䅁䅁䅅䅁䙁䅁䅁䅁ぁ䈴䉊䍄䉁䅁䅁䅂䅁䅁䅍䅄䅁䅁䅯睡䅷䅁䅯䅂䅁䅁䅯杤䅑䅁䅅䅁䉁䅁䅁兂䅁䅁䅁䭉㙪䅑杷允䅁䅁䅑䅁䑁䅁䅷䅁䭁䅁䴰䅁䭁䅁䅑䅁䭁䡁䕣䅁䉁䅁䅁允䅁䅁䅕䅁䅁䱁摨䕂䵅䅉䅅䅁䕁䅁䅁睁䵁䅁䅁权䵃睃䅁权䕁䅁䅁权瑂䅂䅁允䅁䅁䅅䅁䙁䅁䅁䅁䅄佳䄱䍄䉁䅁䅁䅂䅁䅁䅍䅄䅁䅁䅯杲䅳䅁䅯䅂䅁䅁䅯䅦䅑䅁䅅䅁䉁䅁䅁兂䅁䅁䅁䍔䑨兑杷允䅁䅁䅑䅁䑁䅁䅷䅁䭁䕁䱣䅁䭁䅁䅑䅁䭁䥁䕅䅁䉁䅁䅁允䅁䅁䅕䅁䅁䭁㥂唸䵁䅉䅅䅁䕁䅁䅁睁䵁䅁䅁权乃睃䅁权䕁䅁䅁权瑂䅂䅁允䅁䅁䅅䅁䙁䅁䅁䅁允倯䅂䍄䉁䅁䅁䅂䅁䅁䅍䅄䅁䅁䅯䅅䅷䅁䅯䅂䅁䅁䅯䅧䅑䅁䅅䅁䉁䅁䅁兂䅁䅁䅁䵱䩳兑杷允䅁䅁䅑䅁䑁䅁䅷䅁䭁䝁乫䅁䭁䅁䅑䅁䭁䡁䔸䅁䉁䅁䅁允䅁䅁䅕䅁䅁䅁㝃歄䵅䅉䅅䅁䕁䅁䅁睁䵁䅁䅁权灂兄䅁权䕁䅁䅁权䍃䅂䅁允䅁䅁䅅䅁䙁䅁䅁䅁捂硏䉂䍄䉁䅁䅁䅂䅁䅁䅍䅄䅁䅁䅯䄵䅳䅁䅯䅂䅁䅁䅯睤䅑䅁䅅䅁䉁䅁䅁兂䅁䅁䅁䥗䅅兑杷允䅁䅁䅑䅁䑁䅁䅷䅁䭁䡁䴴䅁䭁䅁䅑䅁䭁䡁䕑䅁䉁䅁䅁允䅁䅁䅕䅁䅁䉁湪あ䵅䅉䅅䅁䕁䅁䅁睁䵁䅁䅁权奁兄䅁权䕁䅁䅁权㡂䅂䅁允䅁䅁䅅䅁䙁䅁䅁䅁獄け䉆䍄䉁䅁䅁䅂䅁䅁䅍䅄䅁䅁䅯兡䄰䅁䅯䅂䅁䅁䅯督䅑䅁䅅䅁䉁䅁䅁兂䅁䅁䅁䭒券兑杷允䅁䅁䅑䅁䑁䅁䅷䅁䭁䝁佣䅁䭁䉁䅅䅁䭁䡁䕳䅁䉁䅁䅁允䅁䅁䄴䅆䅁䑁䅅睍ぁ䑁䅣䅍睁䑁䅁䅍睁䅁䅁䍄䉁䅁䅁䅂䅁䅁䅍䅄䅁䅁䅯儹䅳䅁䅯䅂䅁䅁䅯䅨䅑䅁䅅䅁䉁䅁䅁兂䅁䅁䅁䉁㡢䅑杷允䅁䅁䅑䅁䑁䅁䅷䅁䭁偁䭯䅁䭁䉁䅅䅁䭁䥁䕕䅁䉁䅁䅁允䅁䅁䄴杅䅁䑁䅅李㑁䑁䅉兏睁䑁䅁䅍䅁䅁杷允䅁䅁䅑䅁䑁䅁䅷䅁䭁䕁䱍䅁䭁䅁䅑䅁䭁䡁䕅䅁䉁䅁䅁允䅁䅁䅕䅁䅁䥁㡃䔷䵁䅉䅅䅁䕁䅁䅁睁䵁䅁䅁权卄睃䅁权䕁䅁䅁权㥂䅂䅁允䅁䅁䅅䅁䙁䅁䅁䅁杄晨䄱䍄䉁䅁䅁䅂䅁䅁䅍䅄䅁䅁䅯睕䅳䅁䅯䅂䅁䅁䅯杤䅑䅁䅅䅁䉁䅁䅁兂䅁䅁䅁䴸煙兑杷允䅁䅁䅑䅁䑁䅁䅷䅁䭁䩁佷䅁䭁䅁䅑䅁䭁䥁䕕䅁䉁䅁䅁允䅁䅁䅕䅁䅁偁䑩ぁ䵅䅉䅅䅁䕁䅁䅁睁䵁䅁䅁权䙁睃䅁权䕁䅁䅁权䍃䅂䅁允䅁䅁䅅䅁䙁䅁䅁䅁潁䅳䉎䍄䉁䅁䅁䅂䅁䅁䅍䅄䅁䅁䅯朰䅳䅁䅯䅂䅁䅁䅯杦䅑䅁䅅䅁䉁䅁䅁兂䅁䅁䅁䠴㠷䅑杷允䅁䅁䅑䅁䑁䅁䅷䅁䭁偁䵷䅁䭁䅁䅑䅁䭁䡁䔸䅁䉁䅁䅁允䅁䅁䅕䅁䅁佁䭂䔹䵁䅉䅅䅁䕁䅁䅁睁䵁䅁䅁权卄睃䅁权䕁䅁䅁权㕂䅂䅁允䅁䅁䅅䅁䙁䅁䅁䅁元⽍䅸䍄䉁䅁䅁䅂䅁䅁䅍䅄䅁䅁䅯公䅷䅁䅯充䅁䅁䅯睤䅑䅁䅅䅁䉁䅁䅁杄啁䅁䅁免祁䑁䅍兎穁䑁䅙睎㉁䑁䅕䅁䵁䅉䅅䅁䕁䅁䅁睁䵁䅁䅁权卂睃䅁权䕁䅁䅁权療䅂䅁允䅁䅁䅅䅁䙁䅁䅁䅁佄稲䈹䍄䉁䅁䅁䅂䅁䅁䅍䅄䅁䅁䅯杁䄰䅁䅯䅂䅁䅁䅯䅨䅑䅁䅅䅁䉁䅁䅁兂䅁䅁䅁䭺硑兑杷允䅁䅁䅑䅁䑁䅁䅷䅁䭁乁䱉䅁䭁䅁䅑䅁䭁䡁䕑䅁䉁䅁䅁允䅁䅁䅕䅁䅁䍁奁〫䵁䅉䅅䅁䕁䅁䅁睁䵁䅁䅁权㥁兄䅁权䕁䅁䅁权㝂䅂䅁允䅁䅁䅅䅁䙁䅁䅁䅁楃䑶䉊䍄䉁䅁䅁䅂䅁䅁䅍䅄䅁䅁䅯朶䅳䅁䅯䅂䅁䅁䅯杦䅑䅁䅅䅁䉁䅁䅁兂䅁䅁䅁䅣䉙兑杷允䅁䅁䅑䅁䑁䅁䅷䅁䭁乁䱉䅁䭁䅁䅑䅁䭁䡁䔸䅁䉁䅁䅁允䅁䅁䅕䅁䅁䅁穁䕁䵅䅉䅅䅁䕁䅁䅁睁䵁䅁䅁权扄䅄䅁权䕁䅁䅁权扁睄䅁允䅁䅁䅅䅁䙁䅁䅁䅁权卫䉒䍄䉁䅁䅁䅂䅁䅁䅍䅄䅁䅁䅯眲䅷䅁䅯䅂䅁䅁䅯兢䅑䅁䅅䅁䉁䅁䅁兂䅁䅁䅁䅧晅兑杷允䅁䅁䅑䅁䑁䅁䅷䅁䭁䩁乧䅁䭁䅁䅑䅁䭁䡁䔸䅁䉁䅁䅁允䅁䅁䅕䅁䅁䕁呁歇䵅䅉䅅䅁䕁䅁䅁睁䵁䅁䅁权啁䅄䅁权剁䅁䅁权㥂䅂䅁允䅁䅁䅅䅁佁䉁䅉䅁祁䑁䅑䅍硁䑁䅑䅍睁䑁䅁䅁䵁䅉䅅䅁䕁䅁䅁睁䵁䅁䅁权扄䅄䅁权䕁䅁䅁权㙂䅂䅁允䅁䅁䅅䅁䙁䅁䅁䅁兂楺䉎䍄䉁䅁䅁䅂䅁䅁䅍䅄䅁䅁䅯眲䅷䅁䅯䅂䅁䅁䅯䅣䅑䅁䅅䅁䉁䅁䅁兂䅁䅁䅁䡙歉兑杷允䅁䅁䅑䅁䑁䅁䅷䅁䭁䭁䱧䅁䭁䅁䅑䅁䭁䡁䔸䅁䉁䅁䅁允䅁䅁䅕䅁䅁䵁剄〸䵁䅉䅅䅁䕁䅁䅁睁䵁䅁䅁权扄䅄䅁权䕁䅁䅁权䙃䅂䅁允䅁䅁䅅䅁䙁䅁䅁䅁睃祌䉚䍄䉁䅁䅁䅂䅁䅁䅍䅄䅁䅁䅯䅤䅳䅁䅯䅂䅁䅁䅯睥䅑䅁䅅䅁䉁䅁䅁兂䅁䅁䅁䭷漯䅑杷允䅁䅁䅑䅁䑁䅁䅷䅁䭁䵁䵣䅁䭁䅁䅑䅁䭁䡁䕁䅁䉁䅁䅁允䅁䅁䅕䅁䅁䡁敁欸䵁䅉䅅䅁䕁䅁䅁睁䵁䅁䅁权牁䅄䅁权䕁䅁䅁权㙂䅂䅁允䅁䅁䅅䅁䙁䅁䅁䅁䥄朸䉖䍄䉁䅁䅁䅂䅁䅁䅍䅄䅁䅁䅯眲䅷䅁䅯䅂䅁䅁䅯兤䅑䅁䅅䅁䉁䅁䅁兂䅁䅁䅁䩣歫兑杷允䅁䅁䅑䅁䑁䅁䅷䅁䭁䵁䰸䅁䭁䅁䅑䅁䭁䡁䕉䅁䉁䅁䅁允䅁䅁䅕䅁䅁䵁䙡お䵅䅉䅅䅁䕁䅁䅁睁䵁䅁䅁权噃䅄䅁权䕁䅁䅁权㍂䅂䅁允䅁䅁䅅䅁䙁䅁䅁䅁䥂䅧䉂䍄䉁䅁䅁䅂䅁䅁䅍䅄䅁䅁䅯材䅳䅁䅯䅂䅁䅁䅯杣䅑䅁䅅䅁䉁䅁䅁兂䅁䅁䅁䘶临兑杷允䅁䅁䅑䅁䑁䅁䅷䅁䭁乁䵳䅁䭁䅁䅑䅁䭁䡁䕑䅁䉁䅁䅁允䅁䅁䅕䅁䅁䍁⭃お䵅䅉䅅䅁䕁䅁䅁睁䵁䅁䅁权畁䅄䅁权䕁䅁䅁权扁睄䅁允䅁䅁䅅䅁䙁䅁䅁䅁歄卄䉆䍄䉁䅁䅁䅂䅁䅁䅍䅄䅁䅁䅯䅱䅷䅁䅯䅂䅁䅁䅯全䅑䅁䅅䅁䉁䅁䅁兂䅁䅁䅁䩭㙧兑杷允䅁䅁䅑䅁䑁䅁䅷䅁䭁䝁䱕䅁䭁䅁䅑䅁䭁䝁䔸䅁䉁䅁䅁允䅁䅁䅕䅁䅁䝁畊䕊䵅䅉䅅䅁䕁䅁䅁睁䵁䅁䅁权扄䅄䅁权䕁䅁䅁权㉂䅂䅁允䅁䅁䅅䅁䭁䕁䅣䅁䵁䅉䅅䅁䕁䅁䅁睁䵁䅁䅁权㑂䅄䅁权剁䅁䅁权䙃䅂䅁允䅁䅁䅅䅁佁䉁䅉䅁祁䑁䅫睎㑁䑁䅙䅍睁䑁䅁䅁䵁䅉䅅䅁䕁䅁䅁睁䵁䅁䅁权佂兄䅁权䕁䅁䅁权療䅂䅁允䅁䅁䅅䅁䙁䅁䅁䅁奄桍䈹䍄䉁䅁䅁䅂䅁䅁䅍䅄䅁䅁䅯䅮䅳䅁䅯充䅁䅁䅯兣䅑䅁䅅䅁䉁䅁䅁杄十䅁䅁䅎㍁䑁䅁杍硁䑁䅁䅍睁䅁䅁䍄䉁䅁䅁䅂䅁䅁䅍䅄䅁䅁䅯朶䄰䅁䅯䅂䅁䅁䅯督䅑䅁䅅䅁䉁䅁䅁权䡂䅁䅁䍄䉁䅁䅁䅂䅁䅁䅍䅄䅁䅁䅯眲䅷䅁䅯䅂䅁䅁䅯睦䅑䅁䅅䅁䉁䅁䅁兂䅁䅁䅁䉵楷兑杷允䅁䅁䅑䅁䑁䅁䅷䅁䭁䉁䱁䅁䭁䅁䅑䅁䭁䡁䕍䅁䉁䅁䅁允䅁䅁䅕䅁䅁䭁捨歆䵅䅉䅅䅁䕁䅁䅁睁䵁䅁䅁权㝄睃䅁权䕁䅁䅁权扁睄䅁允䅁䅁䅅䅁䙁䅁䅁䅁睃晑䅴䍄䉁䅁䅁䅂䅁䅁䅍䅄䅁䅁䅯杊䄰䅁䅯䅂䅁䅁䅯內䅑䅁䅅䅁䉁䅁䅁兂䅁䅁䅁偣儸兑杷允䅁䅁䅑䅁䑁䅁䅷䅁䭁䙁丰䅁䭁䅁䅑䅁䭁䡁䕑䅁䉁䅁䅁允䅁䅁䅕䅁䅁䕁䥁〶䵁䅉䅅䅁䕁䅁䅁睁䵁䅁䅁权時䅄䅁权䕁䅁䅁权䉃䅂䅁允䅁䅁䅅䅁䙁䅁䅁䅁ぃ䉲䉆䍄䉁䅁䅁䅂䅁䅁䅍䅄䅁䅁䅯眲䅷䅁䅯䅂䅁䅁䅯督䅑䅁䅅䅁䉁䅁䅁兂䅁䅁䅁䭳獅兑杷允䅁䅁䅑䅁䑁䅁䅷䅁䭁乁丸䅁䭁䅁䅑䅁䭁䡁䔰䅁䉁䅁䅁允䅁䅁䅕䅁䅁䵁楩ぎ䵅䅉䅅䅁䕁䅁䅁睁䵁䅁䅁权偂睃䅁权䕁䅁䅁权㡂䅂䅁允䅁䅁䅅䅁䙁䅁䅁䅁权佊䄹䍄䉁䅁䅁䅂䅁䅁䅍䅄䅁䅁䅯䅌䄰䅁䅯䅂䅁䅁䅯睥䅑䅁䅅䅁䉁䅁䅁兂䅁䅁䅁䡃䭯兑杷允䅁䅁䅑䅁䑁䅁䅷䅁䭁䥁位䅁䭁䉁䅅䅁䭁䡁䕣䅁䉁䅁䅁允䅁䅁䄴杅䅁䑁䅫䅍㉁䑁䅣免睁䑁䅁䅍䅁䅁杷允䅁䅁䅑䅁䑁䅁䅷䅁䭁䩁䱑䅁䭁䅁䅑䅁䭁䡁䕙䅁䉁䅁䅁允䅁䅁䅕䅁䅁䩁㑹う䵅䅉䅅䅁䕁䅁䅁睁䵁䅁䅁权呃䅄䅁权䕁䅁䅁权㉂䅂䅁允䅁䅁䅅䅁䙁䅁䅁䅁㑂楬䈵䍄䉁䅁䅁䅂䅁䅁䅍䅄䅁䅁䅯䅳䅷䅁䅯䅂䅁䅁䅯睇䄸䅁䅅䅁䉁䅁䅁兂䅁䅁䅁䱺ㄴ兑杷允䅁䅁䅑䅁䑁䅁䅷䅁䭁䱁䵁䅁䭁䅁䅑䅁䭁䝁䔸䅁䉁䅁䅁允䅁䅁䅕䅁䅁䑁桨啍䵅䅉䅅䅁䕁䅁䅁睁䵁䅁䅁权ぁ兄䅁权䕁䅁䅁权䍃䅂䅁允䅁䅁䅅䅁䙁䅁䅁䅁杁偄䅨䍄䉁䅁䅁䅂䅁䅁䅍䅄䅁䅁䅯杹䅳䅁䅯䅂䅁䅁䅯睦䅑䅁䅅䅁䉁䅁䅁兂癁匳䝑坹䥍兑杷允䅁䅁䅑䅁䑁䅁䅷䅁䭁䱁䵁䅁䭁䅁䅑䅁䭁䡁䕅䅁䉁䅁䅁允䅁䅁䅕䅁䅁䱁橒䕍䵅䅉䅅䅁䕁䅁䅁睁䵁䅁䅁权睃䅄䅁权䕁䅁䅁权䙃䅂䅁允䅁䅁䅅䅁䙁䅁䅁䅁潁椵䈵䍄䉁䅁䅁䅂䅁䅁䅍䅄䅁䅁䅯杄䄰䅁䅯充䅁䅁䅯䅦䅑䅁䅅䅁䉁䅁䅁杄十䅁䅁睍硁䑁䅑兏ぁ䑁䅁䅍睁䅁䅁䍄䉁䅁䅁䅂䅁䅁䅍䅄䅁䅁䅯党䄰䅁䅯䅂䅁䅁䅯全䅑䅁䅅䅁䉁䅁䅁兂䅁䅁䅁䱙汣兑杷允䅁䅁䅑䅁䑁䅁䅷䅁䭁䡁䱉䅁䭁䅁䅑䅁䭁䥁䕕䅁䉁䅁䅁允䅁䅁䅕䅁䅁䱁牂䔸䵁䅉䅅䅁䕁䅁䅁睁䵁䅁䅁权牄睃䅁权䕁䅁䅁权㍂䅂䅁允䅁䅁䅅䅁䙁䅁䅁䅁杄剣䉊䍄䉁䅁䅁䅂䅁䅁䅍䅄䅁䅁䅯睃䄰䅁䅯䅂䅁䅁䅯全䅑䅁䅅䅁䉁䅁䅁兂䅁䅁䅁楐灑兑杷允䅁䅁䅑䅁䑁䅁䅷䅁䭁䉁䵕䅁䭁䅁䅑䅁䭁䥁䕉䅁䉁䅁䅁允䅁䅁䅕䅁䅁䝁潄䔶䵁䅉䅅䅁䕁䅁䅁睁䵁䅁䅁权睃䅄䅁权䕁䅁䅁权㥂䅂䅁允䅁䅁䅅䅁䙁䅁䅁䅁䅂穨䉂䍄䉁䅁䅁䅂䅁䅁䅍䅄䅁䅁䅯睸䅷䅁䅯䅂䅁䅁䅯入䅑䅁䅅䅁䉁䅁䅁兂䅁䅁䅁偧眷䅑杷允䅁䅁䅑䅁䑁䅁䅷䅁䭁䱁佁䅁䭁䅁䅑䅁䭁䝁䔸䅁䉁䅁䅁允䅁䅁䅕䅁䅁䵁楨啅䵅䅉䅅䅁䕁䅁䅁睁䵁䅁䅁权呄睃䅁权䕁䅁䅁权扁睄䅁允䅁䅁䅅䅁䙁䅁䅁䅁权硭䉎䍄䉁䅁䅁䅂䅁䅁䅍䅄䅁䅁䅯䅳䅷䅁䅯䅂䅁䅁䅯杣䅑䅁䅅䅁䉁䅁䅁兂䅁䅁䅁余瑳兑杷允䅁䅁䅑䅁䑁䅁䅷䅁䭁䱁䵁䅁䭁䅁䅑䅁䭁䡁䕫䅁䉁䅁䅁允䅁䅁䅕䅁䅁佁⭃歋䵅䅉䅅䅁䕁䅁䅁睁䵁䅁䅁权偃兄䅁权䕁䅁䅁权⭂䅂䅁允䅁䅁䅅䅁䙁䅁䅁䅁䥁礱䉆䍄䉁䅁䅁䅂䅁䅁䅍䅄䅁䅁䅯杮䄰䅁䅯䅂䅁䅁䅯䅧䅑䅁䅅䅁䉁䅁䅁兂䅁䅁䅁䝭汳兑杷允䅁䅁䅑䅁䑁䅁䅷䅁䭁䡁䴰䅁䭁䅁䅑䅁䭁䡁䕅䅁䉁䅁䅁允䅁䅁䅕䅁䅁䩁㡧ぃ䵅䅉䅅䅁䕁䅁䅁睁䵁䅁䅁权䥄䅄䅁权䕁䅁䅁权䙃䅂䅁允䅁䅁䅅䅁䙁䅁䅁䅁捁剗䉤䍄䉁䅁䅁䅂䅁䅁䅍䅄䅁䅁䅯兩䄰䅁䅯䅂䅁䅁䅯睢䅑䅁䅅䅁䉁䅁䅁兂䅁䅁䅁䨴㍢䅑杷允䅁䅁䅑䅁䑁䅁䅷䅁䭁偁丸䅁䭁䅁䅑䅁䭁䡁䕁䅁䉁䅁䅁允䅁䅁䅕㑋坣堲䈹啁䵅䅉䅅䅁䕁䅁䅁睁䵁䅁䅁权䵂允䅁权䕁䅁䅁权䙃䅂䅁允䅁䅁䅅䅁䙁䅁䅁䅁捂歸䉒䍄䉁䅁䅁䅂䅁䅁䅍䅄䅁䅁䅯䅸䅳䅁䅯䅂䅁䅁䅯兤䅑䅁䅅䅁䉁䅁䅁兂䅁䅁䅁灕漸兑杷允䅁䅁䅑䅁䑁䅁䅷䅁䭁偁䵣䅁䭁䅁䅑䅁䭁䡁䕣䅁䉁䅁䅁允䅁䅁䅕䅁䅁䅁扄歇䵅䅉䅅䅁䕁䅁䅁睁䵁䅁䅁权㥁䅄䅁权剁䅁䅁权㝂䅂䅁允䅁䅁䅅䅁䭁䕁䅣䅁䵁䅉䅅䅁䕁䅁䅁睁䵁䅁䅁权䅁杄䅁权䕁䅁䅁权ㅂ䅂䅁允䅁䅁䅅䅁䙁䅁䅁䅁杂啨䉆䍄䉁䅁䅁䅂䅁䅁䅍䅄䅁䅁䅯䅳䅷䅁䅯䅂䅁䅁䅯杤䅑䅁䅅䅁䉁䅁䅁兂䅁䅁䅁䐫湙兑杷允䅁䅁䅑䅁䑁䅁䅷䅁䭁䵁乁䅁䭁䅁䅑䅁䭁䥁䕕䅁䉁䅁䅁允䅁䅁䅕䅁䅁䩁橄〹䵁䅉䅅䅁䕁䅁䅁睁䵁䅁䅁权湃䅄䅁权剁䅁䅁权䍃䅂䅁允䅁䅁䅅䅁䭁䕁䅣䅁䵁䅉䅅䅁䕁䅁䅁睁䵁䅁䅁权睃䅄䅁权䕁䅁䅁权䍃䅂䅁允䅁䅁䅅䅁䙁䅁䅁䅁䅄楐䉰䍄䉁䅁䅁䅂䅁䅁䅍䅄䅁䅁䅯允䄰䅁䅯䅂䅁䅁䅯睇䄸䅁䅅䅁䉁䅁䅁兂䅁䅁䅁䅹䐰兑杷允䅁䅁䅑䅁䑁䅁䅷䅁䭁䩁乁䅁䭁䅁䅑䅁䭁䡁䕙䅁䉁䅁䅁允䅁䅁䅕䅁䅁䥁牂唳䵁䅉䅅䅁䕁䅁䅁睁䵁䅁䅁权䭁睃䅁权䕁䅁䅁权㕂䅂䅁允䅁䅁䅅䅁䙁䅁䅁䅁权佚䅚䍄䉁䅁䅁䅂䅁䅁䅍䅄䅁䅁䅯䅉䅷䅁䅯充䅁䅁䅯入䅑䅁䅅䅁䉁䅁䅁杄十䅁䅁杍睁䑁䅑免硁䑁䅁䅍睁䅁䅁䍄䉁䅁䅁䅂䅁䅁䅍䅄䅁䅁䅯六䅳䅁䅯䅂䅁䅁䅯兢䅑䅁䅅䅁䉁䅁䅁兂䅁䅁䅁䄯塕兑杷允䅁䅁䅑䅁䑁䅁䅷䅁䭁䩁䱅䅁䭁䅁䅑䅁䭁䝁䔸䅁䉁䅁䅁允䅁䅁䅕䅁䅁䱁㕄䕄䵅䅉䅅䅁䕁䅁䅁睁䵁䅁䅁权慂䅄䅁权剁䅁䅁权祂䅂䅁允䅁䅁䅅䅁佁䉁䅑䅁硁䑁䅁兎穁䑁䅧䅎睁䑁䅁䅍䅁䅁杷允䅁䅁䅑䅁䑁䅁䅷䅁䭁䱁䵷䅁䭁䅁䅑䅁䭁䡁䕫䅁䉁䅁䅁允䅁䅁䅕䅁䅁偁坨歄䵅䅉䅅䅁䕁䅁䅁睁䵁䅁䅁权扂杄䅁权䕁䅁䅁权瑂䅂䅁允䅁䅁䅅䅁䙁䅁䅁䅁䵃却䈱䍄䉁䅁䅁䅂䅁䅁䅍䅄䅁䅁䅯朸䅯䅁䅯䅂䅁䅁䅯睤䅑䅁䅅䅁䉁䅁䅁兂䅁䅁䅁䉫䩧兑杷允䅁䅁䅑䅁䑁䅁䅷䅁䭁䩁䱉䅁䭁䅁䅑䅁䭁䝁䔸䅁䉁䅁䅁允䅁䅁䅕䅁䅁䱁䠯䕎䵅䅉䅅䅁䕁䅁䅁睁䵁䅁䅁权乄䅄䅁权剁䅁䅁权⽂䅂䅁允䅁䅁䅅䅁佁䉁䅑䅁祁䑁䅑兏睁䑁䅁䅍睁䑁䅁䅍䅁䅁杷允䅁䅁䅑䅁䑁䅁䅷䅁䭁䉁䱕䅁䭁䅁䅑䅁䭁䡁䔸䅁䉁䅁䅁允䅁䅁䅕䅁䅁䝁允䔵䵁䅉䅅䅁䕁䅁䅁睁䵁䅁䅁权汁䅄䅁权䕁䅁䅁权㑂䅂䅁允䅁䅁䅅䅁䙁䅁䅁䅁权晰䅆䍄䉁䅁䅁䅂䅁䅁䅍䅄䅁䅁䅯䅫䅳䅁䅯䅂䅁䅁䅯杤䅑䅁䅅䅁䉁䅁䅁兂䅁䅁䅁䉇硍兑杷允䅁䅁䅑䅁䑁䅁䅷䅁䭁䙁䵳䅁䭁䅁䅑䅁䭁䡁䕷䅁䉁䅁䅁允䅁䅁䅕䅁䅁䅁䑁歄䵅䅉䅅䅁䕁䅁䅁睁䵁䅁䅁权奁兄䅁权䕁䅁䅁权㙂䅂䅁允䅁䅁䅅䅁䙁䅁䅁䅁允䑆䉨䍄䉁䅁䅁䅂䅁䅁䅍䅄䅁䅁䅯兕䅳䅁䅯充䅁䅁䅯䅣䅑䅁䅅䅁䉁䅁䅁杄十䅁䅁兏ㅁ䑁䅧䅎㉁䑁䅣兎㉁䅁䅁䍄䉁䅁䅁䅂䅁䅁䅍䅄䅁䅁䅯兘䅷䅁䅯䅂䅁䅁䅯䅦䅑䅁䅅䅁䉁䅁䅁兂䅁䅁䅁䉗䔸兑杷允䅁䅁䅑䅁䑁䅁䅷䅁䭁䉁估䅁䭁䉁䅅䅁䭁䡁䕁䅁䉁䅁䅁允䅁䅁䄴杅䅁䑁䅉李穁䑁䅕䅎睁䑁䅁䅍䅁䅁杷允䅁䅁䅑䅁䑁䅁䅷䅁䭁䙁䱳䅁䭁䅁䅑䅁䭁䡁䕳䅁䉁䅁䅁允䅁䅁䅕䅁䅁䉁䥔䕆䵅䅉䅅䅁䕁䅁䅁睁䵁䅁䅁权十睃䅁权䕁䅁䅁权䍃䅂䅁允䅁䅁䅅䅁䙁䅁䅁䅁㑂嘸䉎䍄䉁䅁䅁䅂䅁䅁䅍䅄䅁䅁䅯杫䄰䅁䅯䅂䅁䅁䅯䅥䅑䅁䅅䅁䉁䅁䅁兂䅁䅁䅁䕑灺䅑杷允䅁䅁䅑䅁䑁䅁䅷䅁䭁䝁䱙䅁䭁䅁䅑䅁䭁䡁䕙䅁䉁䅁䅁允䅁䅁䅕䅁䅁䱁㡁䕋䵅䅉䅅䅁䕁䅁䅁睁䵁䅁䅁权婃睃䅁权䕁䅁䅁权⭂䅂䅁允䅁䅁䅅䅁䙁䅁䅁䅁允䈹䉆䍄䉁䅁䅁䅂䅁䅁䅍䅄䅁䅁䅯睖䄰䅁䅯䅂䅁䅁䅯睦䅑䅁䅅䅁䉁䅁䅁兂䅁䅁䅁偅昰兑杷允䅁䅁䅑䅁䑁䅁䅷䅁䭁䙁䵯䅁䭁䅁䅑䅁䭁䡁䔸䅁䉁䅁䅁允䅁䅁䅕䅁䅁乁湄唫䵁䅉䅅䅁䕁䅁䅁睁䵁䅁䅁权⭂䅄䅁权䕁䅁䅁权硂䅂䅁允䅁䅁䅅䅁䙁䅁䅁䅁㑃杉䈱䍄䉁䅁䅁䅂䅁䅁䅍䅄䅁䅁䅯其䄰䅁䅯䅂䅁䅁䅯䅦䅑䅁䅅䅁䉁䅁䅁兂䅁䅁䅁䍳ご䅑杷允䅁䅁䅑䅁䑁䅁䅷䅁䭁䩁䱫䅁䭁䅁䅑䅁䭁䡁䕑䅁䉁䅁䅁允䅁䅁䅯睒䅁䅁杷允䅁䅁䅑䅁䑁䅁䅷䅁䭁䩁䱫䅁䭁䅁䅑䅁䭁䥁䕑䅁䉁䅁䅁允䅁䅁䅕䅁䅁䉁䉑歅䵅䅉䅅䅁䕁䅁䅁睁䵁䅁䅁权㍄䅄䅁权䕁䅁䅁权䉃䅂䅁允䅁䅁䅅䅁䙁䅁䅁䅁杄䉳䉒䍄䉁䅁䅁䅂䅁䅁䅍䅄䅁䅁䅯睖䄰䅁䅯䅂䅁䅁䅯䅦䅑䅁䅅䅁䉁䅁䅁兂䅁䅁䅁䅭桙兑杷允䅁䅁䅑䅁䑁䅁䅷䅁䭁䱁乯䅁䭁䅁䅑䅁䭁䡁䕑䅁䉁䅁䅁允䅁䅁䅕䅁䅁䉁户啌䵅䅉䅅䅁䕁䅁䅁睁䵁䅁䅁权婃睃䅁权䕁䅁䅁权㡂䅂䅁允䅁䅁䅅䅁䙁䅁䅁䅁䅃桕䉎䍄䉁䅁䅁䅂䅁䅁䅍䅄䅁䅁䅯杫䄴䅁䅯䅂䅁䅁䅯䅣䅑䅁䅅䅁䉁䅁䅁兂䅁䅁䅁乷样䅑杷允䅁䅁䅑䅁䑁䅁䅷䅁䭁䝁䵧䅁䭁䅁䅑䅁䭁䡁䕯䅁䉁䅁䅁允䅁䅁䅕䅁䅁䙁奄啃䵅䅉䅅䅁䕁䅁䅁睁䵁䅁䅁权乂睃䅁权䕁䅁䅁权䙃䅂䅁允䅁䅁䅅䅁䙁䅁䅁䅁杂䍑䉤䍄䉁䅁䅁䅂䅁䅁䅍䅄䅁䅁䅯睱䅷䅁䅯䅂䅁䅁䅯䅣䅑䅁䅅䅁䉁䅁䅁兂䅁䅁䅁䍣栴兑杷允䅁䅁䅑䅁䑁䅁䅷䅁䭁䝁䵣䅁䭁䅁䅑䅁䭁䥁䕍䅁䉁䅁䅁允䅁䅁䅕䅁䅁䱁坂欹䵁䅉䅅䅁䕁䅁䅁睁䵁䅁䅁权敂睃䅁权䕁䅁䅁权㉂䅂䅁允䅁䅁䅅䅁䙁䅁䅁䅁权到䉰䍄䉁䅁䅁䅂䅁䅁䅍䅄䅁䅁䅯䅥䅳䅁䅯充䅁䅁䅯睇䄸䅁䅅䅁䉁䅁䅁权䡂䅁䅁䍄䉁䅁䅁䅂䅁䅁䅍䅄䅁䅁䅯睚䅷䅁䅯䅂䅁䅁䅯䅥䅑䅁䅅䅁䉁䅁䅁兂䅁䅁䅁䰴ㄯ䅑杷允䅁䅁䅑䅁䑁䅁䅷䅁䭁䥁临䅁䭁䅁䅑䅁䭁䡁䕉䅁䉁䅁䅁允䅁䅁䅕䅁䅁偁楓ぇ䵅䅉䅅䅁䕁䅁䅁睁䵁䅁䅁权啂䅄䅁权䕁䅁䅁权䕃䅂䅁允䅁䅁䅅䅁䙁䅁䅁䅁兂昶䅤䍄䉁䅁䅁䅂䅁䅁䅍䅄䅁䅁䅯䅎䅳䅁䅯充䅁䅁䅯䅣䅑䅁䅅䅁䉁䅁䅁杄十䅁䅁睍祁䑁䅫䅍㕁䑁䅁䅍睁䅁䅁䍄䉁䅁䅁䅂䅁䅁䅍䅄䅁䅁䅯䅡䅷䅁䅯䅂䅁䅁䅯杦䅑䅁䅅䅁䉁䅁䅁兂䅁䅁䅁䥭䙕兑杷允䅁䅁䅑䅁䑁䅁䅷䅁䭁乁䰴䅁䭁䅁䅑䅁䭁䝁䔸䅁䉁䅁䅁允䅁䅁䅕䅁䅁䕁䥩歁䵅䅉䅅䅁䕁䅁䅁睁䵁䅁䅁权穄睃䅁权䕁䅁䅁权䙃䅂䅁允䅁䅁䅅䅁䙁䅁䅁䅁奁全䉒䍄䉁䅁䅁䅂䅁䅁䅍䅄䅁䅁䅯䅡䅷䅁䅯䅂䅁䅁䅯內䅑䅁䅅䅁䉁䅁䅁兂䅁䅁䅁䈴䕑兑杷允䅁䅁䅑䅁䑁䅁䅷䅁䭁䙁䱉䅁䭁䅁䅑䅁䭁䡁䕉䅁䉁䅁䅁允䅁䅁䅕䅁䅁䡁㕅䕒䵅䅉䅅䅁䕁䅁䅁睁䵁䅁䅁权䉃兄䅁权䕁䅁䅁权䅃䅂䅁允䅁䅁䅅䅁䙁䅁䅁䅁元䅆䉴䍄䉁䅁䅁䅂䅁䅁䅍䅄䅁䅁䅯睕䅳䅁䅯䅂䅁䅁䅯杣䅑䅁䅅䅁䉁䅁䅁兂䅁䅁䅁牵癅兑杷允䅁䅁䅑䅁䑁䅁䅷䅁䭁䉁䵕䅁䭁䉁䅅䅁䭁䥁䕑䅁䉁䅁䅁允䅁䅁䄴杅䅁䑁䅅䅏㍁䑁䅑免睁䑁䅁䅍䅁䅁杷允䅁䅁䅑䅁䑁䅁䅷䅁䭁䝁䵣䅁䭁䅁䅑䅁䭁䡁䕫䅁䉁䅁䅁允䅁䅁䅕䅁䅁䱁晃欸䵁䅉䅅䅁䕁䅁䅁睁䵁䅁䅁权湂䅄䅁权䕁䅁䅁权あ䅂䅁允䅁䅁䅅䅁䙁䅁䅁䅁䅃智䅊䍄䉁䅁䅁䅂䅁䅁䅍䅄䅁䅁䅯杈䄰䅁䅯䅂䅁䅁䅯杣䅑䅁䅅䅁䉁䅁䅁兂䅁䅁䅁䱭䍳兑杷允䅁䅁䅑䅁䑁䅁䅷䅁䭁䝁䵧䅁䭁䅁䅑䅁䭁䡁䕳䅁䉁䅁䅁允䅁䅁䅕䅁䅁䑁䑄啁䵅䅉䅅䅁䕁䅁䅁睁䵁䅁䅁权乂睃䅁权䕁䅁䅁权䉃䅂䅁允䅁䅁䅅䅁䙁䅁䅁䅁楄極䉒䍄䉁䅁䅁䅂䅁䅁䅍䅄䅁䅁䅯䅁䄴䅁䅯䅂䅁䅁䅯入䅑䅁䅅䅁䉁䅁䅁兂䅁䅁䅁慰⽉兑杷允䅁䅁䅑䅁䑁䅁䅷䅁䭁䝁䵣䅁䭁䅁䅑䅁䭁䡁䕙䅁䉁䅁䅁允䅁䅁䅕䅁䅁䵁癃唸䵁䅉䅅䅁䕁䅁䅁睁䵁䅁䅁权䅂䅄䅁权䕁䅁䅁权睂䅂䅁允䅁䅁䅅䅁䙁䅁䅁䅁歁䈲䉬䍄䉁䅁䅁䅂䅁䅁䅍䅄䅁䅁䅯䅡䅷䅁䅯䅂䅁䅁䅯杤䅑䅁䅅䅁䉁䅁䅁兂䅁䅁䅁䕅䉙兑杷允䅁䅁䅑䅁䑁䅁䅷䅁䭁䝁䵧䅁䭁䅁䅑䅁䭁䡁䕣䅁䉁䅁䅁允䅁䅁䅕䅁䅁佁慃䕁䵅䅉䅅䅁䕁䅁䅁睁䵁䅁䅁权あ睃䅁权䕁䅁䅁权㑂䅂䅁允䅁䅁䅅䅁䙁䅁䅁䅁兄⽔䄹䍄䉁䅁䅁䅂䅁䅁䅍䅄䅁䅁䅯杫䅳䅁䅯䅂䅁䅁䅯兦䅑䅁䅅䅁䉁䅁䅁兂䅁䅁䅁癓眴兑杷允䅁䅁䅑䅁䑁䅁䅷䅁䭁䙁䵍䅁䭁䅁䅑䅁䭁䡁䕙䅁䉁䅁䅁允䅁䅁䅕䅁䅁䉁楒商䵅䅉䅅䅁䕁䅁䅁睁䵁䅁䅁权湂䅄䅁权䕁䅁䅁权⽂䅂䅁允䅁䅁䅅䅁䙁䅁䅁䅁睃⽎䅆䍄䉁䅁䅁䅂䅁䅁䅍䅄䅁䅁䅯䅡䅷䅁䅯䅂䅁䅁䅯睦䅑䅁䅅䅁䉁䅁䅁兂䅁䅁䅁䭁⽔䅑杷允䅁䅁䅑䅁䑁䅁䅷䅁䭁䅁乕䅁䭁䅁䅑䅁䭁䝁䔰䅁䉁䅁䅁允䅁䅁䅕䅁䅁䵁汓啈䵅䅉䅅䅁䕁䅁䅁睁䵁䅁䅁权奃睃䅁权䕁䅁䅁权⭂䅂䅁允䅁䅁䅅䅁䭁䕁䅣䅁䵁䅉䅅䅁䕁䅁䅁睁䵁䅁䅁权湂䅄䅁权䕁䅁䅁权穂䅂䅁允䅁䅁䅅䅁䙁䅁䅁䅁兄⼯䅂䍄䉁䅁䅁䅂䅁䅁䅍䅄䅁䅁䅯䅔䅅䅁䅯䅂䅁䅁䅯兦䅑䅁䅅䅁䉁䅁䅁兂䅁䅁䅁䵒䙒兑杷允䅁䅁䅑䅁䑁䅁䅷䅁䭁䕁临䅁䭁䉁䅅䅁䭁䡁䕍䅁䉁䅁䅁允䅁䅁䄴杅䅁䑁䅧李睁䑁䅅杍睁䑁䅁䅍䅁䅁杷允䅁䅁䅑䅁䑁䅁䅷䅁䭁䡁乯䅁䭁䅁䅑䅁䭁䡁䕣䅁䉁䅁䅁允䅁䅁䅕䅁䅁䩁⭁歂䵅䅉䅅䅁䕁䅁䅁睁䵁䅁䅁权捂睃䅁权䕁䅁䅁权䙃䅂䅁允䅁䅁䅅䅁䙁䅁䅁䅁敃䍊䉴䍄䉁䅁䅁䅂䅁䅁䅍䅄䅁䅁䅯眷䅳䅁䅯䅂䅁䅁䅯全䅑䅁䅅䅁䉁䅁䅁兂䅁䅁䅁湂汷兑杷允䅁䅁䅑䅁䑁䅁䅷䅁䭁䍁䴰䅁䭁䉁䅅䅁䭁䡁䔰䅁䉁䅁䅁允䅁䅁䄴䅆䅁䑁䅅免硁䑁䅅兏㕁䑁䅫兏㉁䅁䅁䍄䉁䅁䅁䅂䅁䅁䅍䅄䅁䅁䅯䅒䄰䅁䅯䅂䅁䅁䅯杣䅑䅁䅅䅁䉁䅁䅁兂䅁䅁䅁䝙洸兑杷允䅁䅁䅑䅁䑁䅁䅷䅁䭁䵁䵯䅁䭁䅁䅑䅁䭁䡁䕍䅁䉁䅁䅁允䅁䅁䅕䅁䅁䕁䙡歋䵅䅉䅅䅁䕁䅁䅁睁䵁䅁䅁权捁䅄䅁权剁䅁䅁权㉂䅂䅁允䅁䅁䅅䅁佁䉁䅉䅁祁䑁䅑睎㉁䑁䅍䅍睁䑁䅁䅁䵁䅉䅅䅁䕁䅁䅁睁䵁䅁䅁权歄兄䅁权䕁䅁䅁权䕃䅂䅁允䅁䅁䅅䅁䙁䅁䅁䅁睃䉫䉊䍄䉁䅁䅁䅂䅁䅁䅍䅄䅁䅁䅯睧䅳䅁䅯䅂䅁䅁䅯兦䅑䅁䅅䅁䉁䅁䅁兂䅁䅁䅁䵇婁兑杷允䅁䅁䅑䅁䑁䅁䅷䅁䭁䥁䱍䅁䭁䅁䅑䅁䭁䡁䕧䅁䉁䅁䅁允䅁䅁䅕䅁䅁䭁㑺啇䵅䅉䅅䅁䕁䅁䅁睁䵁䅁䅁权婁兄䅁权䕁䅁䅁权䙃䅂䅁允䅁䅁䅅䅁䙁䅁䅁䅁兄券䈱䍄䉁䅁䅁䅂䅁䅁䅍䅄䅁䅁䅯杅䅳䅁䅯䅂䅁䅁䅯兢䅑䅁䅅䅁䉁䅁䅁兂䅁䅁䅁䜹䩖兑杷允䅁䅁䅑䅁䑁䅁䅷䅁䭁䥁䱍䅁䭁䅁䅑䅁䭁䡁䕕䅁䉁䅁䅁允䅁䅁䅕䅁䅁䑁獪啇䵅䅉䅅䅁䕁䅁䅁睁䵁䅁䅁权䡄兄䅁权䕁䅁䅁权療䅂䅁允䅁䅁䅅䅁䙁䅁䅁䅁䅂癃䅨䍄䉁䅁䅁䅂䅁䅁䅍䅄䅁䅁䅯䅺䄰䅁䅯䅂䅁䅁䅯睇䄸䅁䅅䅁䉁䅁䅁兂䅁䅁䅁䕇佯兑杷允䅁䅁䅑䅁䑁䅁䅷䅁䭁䩁䵧䅁䭁䅁䅑䅁䭁䡁䔰䅁䉁䅁䅁允䅁䅁䅕䅁䅁䍁兪啍䵅䅉䅅䅁䕁䅁䅁睁䵁䅁䅁权䑃睃䅁权䕁䅁䅁权䉃䅂䅁允䅁䅁䅅䅁䙁䅁䅁䅁睁硚䉰䍄䉁䅁䅁䅂䅁䅁䅍䅄䅁䅁䅯睧䅳䅁䅯䅂䅁䅁䅯入䅑䅁䅅䅁䉁䅁䅁兂䅁䅁䅁䕤慉兑杷允䅁䅁䅑䅁䑁䅁䅷䅁䭁䱁䱣䅁䭁䅁䅑䅁䭁䡁䔴䅁䉁䅁䅁允䅁䅁䅕䅁䅁䕁坂䕆䵅䅉䅅䅁䕁䅁䅁睁䵁䅁䅁权䑃睃䅁权䕁䅁䅁权あ䅂䅁允䅁䅁䅅䅁䙁䅁䅁䅁啂剨䉨䍄䉁䅁䅁䅂䅁䅁䅍䅄䅁䅁䅯睧䅳䅁䅯䅂䅁䅁䅯杧䅑䅁䅅䅁䉁䅁䅁兂䅁䅁䅁䩳呯兑杷允䅁䅁䅑䅁䑁䅁䅷䅁䭁乁䴰䅁䭁䉁䅅䅁䭁䡁䔸䅁䉁䅁䅁允䅁䅁䄴杅䅁䑁䅣兎㍁䑁䅅杍㑁䑁䅫䅏䅁䅁杷允䅁䅁䅑䅁䑁䅁䅷䅁䭁䥁乣䅁䭁䅁䅑䅁䭁䡁䕕䅁䉁䅁䅁允䅁䅁䅕䅁䅁䭁橪歃䵅䅉䅅䅁䕁䅁䅁睁䵁䅁䅁权ㅄ睃䅁权䕁䅁䅁权㙂䅂䅁允䅁䅁䅅䅁䙁䅁䅁䅁杁⽸䄹䍄䉁䅁䅁䅂䅁䅁䅍䅄䅁䅁䅯睄䄰䅁䅯䅂䅁䅁䅯睢䅑䅁䅅䅁䉁䅁䅁兂䅁䅁䅁䭷㠸兑杷允䅁䅁䅑䅁䑁䅁䅷䅁䭁䩁乫䅁䭁䅁䅑䅁䭁䡁䔰䅁䉁䅁䅁允䅁䅁䅕䅁䅁偁穉歊䵅䅉䅅䅁䕁䅁䅁睁䵁䅁䅁权癁䅄䅁权䕁䅁䅁权睂䅂䅁允䅁䅁䅅䅁䙁䅁䅁䅁獁硵䉂䍄䉁䅁䅁䅂䅁䅁䅍䅄䅁䅁䅯朵䅯䅁䅯充䅁䅁䅯䅣䅑䅁䅅䅁䉁䅁䅁杄十䅁䅁睎ㅁ䑁䅍免㑁䑁䅁䅍睁䅁䅁䍄䉁䅁䅁䅂䅁䅁䅍䅄䅁䅁䅯兴䅳䅁䅯䅂䅁䅁䅯睇䄸䅁䅅䅁䉁䅁䅁兂䅁䅁䅁䙚到兑杷允䅁䅁䅑䅁䑁䅁䅷䅁䭁佁䵅䅁䭁䅁䅑䅁䭁䡁䕧䅁䉁䅁䅁允䅁䅁䅕䅁䅁䵁⽁歈䵅䅉䅅䅁䕁䅁䅁睁䵁䅁䅁权䡁杄䅁权䕁䅁䅁权䉃䅂䅁允䅁䅁䅅䅁䙁䅁䅁䅁睄⽮䅎䍄䉁䅁䅁䅂䅁䅁䅍䅄䅁䅁䅯杷䅳䅁䅯䅂䅁䅁䅯兣䅑䅁䅅䅁䉁䅁䅁兂䅁䅁䅁䉑㥮䅑杷允䅁䅁䅑䅁䑁䅁䅷䅁䭁䍁䴸䅁䭁䅁䅑䅁䭁䥁䕕䅁䉁䅁䅁允䅁䅁䅕䅁䅁偁剩啅䵅䅉䅅䅁䕁䅁䅁睁䵁䅁䅁权癁䅄䅁权䕁䅁䅁权㥂䅂䅁允䅁䅁䅅䅁䙁䅁䅁䅁潃儴䉴䍄䉁䅁䅁䅂䅁䅁䅍䅄䅁䅁䅯睌䅷䅁䅯䅂䅁䅁䅯兤䅑䅁䅅䅁䉁䅁䅁兂䅁䅁䅁䥃䝕兑杷允䅁䅁䅑䅁䑁䅁䅷䅁䭁䅁䰴䅁䭁䉁䅅䅁䭁䝁䔰䅁䉁䅁䅁允䅁䅁䄴杅䅁䑁䅉䅍祁䑁䅙李睁䑁䅁䅍䅁䅁杷允䅁䅁䅑䅁䑁䅁䅷䅁䭁䍁䴸䅁䭁䅁䅑䅁䭁䡁䕉䅁䉁䅁䅁允䅁䅁䅕䅁䅁䙁偪啁䵅䅉䅅䅁䕁䅁䅁睁䵁䅁䅁权㡃兄䅁权剁䅁䅁权瑂䅂䅁允䅁䅁䅅䅁佁䉁䅉䅁ぁ䑁䅉免睁䑁䅍䅍睁䑁䅁䅁䵁䅉䅅䅁䕁䅁䅁睁䵁䅁䅁权⭃睃䅁权剁䅁䅁权䕃䅂䅁允䅁䅁䅅䅁佁䉁䅉䅁ぁ䑁䅍睎㑁䑁䅧䅍睁䑁䅁䅁䵁䅉䅅䅁䕁䅁䅁睁䵁䅁䅁权癁䅄䅁权䕁䅁䅁权䉃䅂䅁允䅁䅁䅅䅁䙁䅁䅁䅁䅄⽴䄹䍄䉁䅁䅁䅂䅁䅁䅍䅄䅁䅁䅯杍䅳䅁䅯䅂䅁䅁䅯兦䅑䅁䅅䅁䉁䅁䅁兂䅁䅁䅁䥷佑兑杷允䅁䅁䅑䅁䑁䅁䅷䅁䭁䕁乷䅁䭁䉁䅅䅁䭁䥁䕍䅁䉁䅁䅁允䅁䅁䄴杅䅁䑁䅍睎ぁ䑁䅉李睁䑁䅁䅍䅁䅁杷允䅁䅁䅑䅁䑁䅁䅷䅁䭁䝁乧䅁䭁䅁䅑䅁䭁䡁䕯䅁䉁䅁䅁允䅁䅁䅕䅁䅁佁㙲䕉䵅䅉䅅䅁䕁䅁䅁睁䵁䅁䅁权癁䅄䅁权䕁䅁䅁权⽂䅂䅁允䅁䅁䅅䅁䙁䅁䅁䅁䅂⽐䅂䍄䉁䅁䅁䅂䅁䅁䅍䅄䅁䅁䅯儹䅷䅁䅯䅂䅁䅁䅯兤䅑䅁䅅䅁䉁䅁䅁兂䅁䅁䅁䩁番䅑杷允䅁䅁䅑䅁䑁䅁䅷䅁䭁䅁䴴䅁䭁䅁䅑䅁䭁䥁䕕䅁䉁䅁䅁允䅁䅁䅕䅁䅁佁灨䕉䵅䅉䅅䅁䕁䅁䅁睁䵁䅁䅁权穁䅄䅁权䕁䅁䅁权あ䅂䅁允䅁䅁䅅䅁䙁䅁䅁䅁癃䑆䉒䍄䉁䅁䅁䅂䅁䅁䅍䅄䅁䅁䅯睌䅷䅁䅯䅂䅁䅁䅯䅧䅑䅁䅅䅁䉁䅁䅁兂䅁䅁䅁䭑䑅兑杷允䅁䅁䅑䅁䑁䅁䅷䅁䭁䉁䵍䅁䭁䅁䅑䅁䭁䡁䕯䅁䉁䅁䅁允䅁䅁䅕䅁䅁乁票啄䵅䅉䅅䅁䕁䅁䅁睁䵁䅁䅁权啁䅄䅁权䕁䅁䅁权㙂䅂䅁允䅁䅁䅅䅁䙁䅁䅁䅁佄祍䉊䍄䉁䅁䅁䅂䅁䅁䅍䅄䅁䅁䅯䅩䅷䅁䅯䅂䅁䅁䅯睇䄸䅁䅅䅁䉁䅁䅁兂䅁䅁䅁䕕⭙兑杷允䅁䅁䅑䅁䑁䅁䅷䅁䭁䥁䵧䅁䭁䅁䅑䅁䭁䝁䔰䅁䉁䅁䅁允䅁䅁䅕䅁䅁䕁摹歐䵅䅉䅅䅁䕁䅁䅁睁䵁䅁䅁权䱁睃䅁权䕁䅁䅁权㝂䅂䅁允䅁䅁䅅䅁䙁䅁䅁䅁千祍䉚䍄䉁䅁䅁䅂䅁䅁䅍䅄䅁䅁䅯杈䄰䅁䅯充䅁䅁䅯䅦䅑䅁䅅䅁䉁䅁䅁杄十䅁䅁李ぁ䑁䅧免ㅁ䑁䅁</t>
  </si>
  <si>
    <t>䅍睁䅁䅁䍄䉁䅁䅁䅂䅁䅁䅍䅄䅁䅁䅯权䄰䅁䅯䅂䅁䅁䅯兦䅑䅁䅅䅁䉁䅁䅁兂䅁䅁䅁䝲敫兑杷允䅁䅁䅑䅁䑁䅁䅷䅁䭁䍁䱳䅁䭁䉁䅅䅁䭁䡁䕳䅁䉁䅁䅁允䅁䅁䄴杅䅁䑁䅍䅍睁䑁䅍睍睁䑁䅁䅍䅁䅁杷允䅁䅁䅑䅁䑁䅁䅷䅁䭁䑁䱯䅁䭁䅁䅑䅁䭁䡁䕑䅁䉁䅁䅁允䅁䅁䅕䅁䅁乁允〸䵁䅉䅅䅁䕁䅁䅁睁䵁䅁䅁权䅁杄䅁权剁䅁䅁权㉂䅂䅁允䅁䅁䅅䅁佁䉁䅉䅁穁䑁䅕䅏睁䑁䅣䅍睁䑁䅁䅁䵁䅉䅅䅁䕁䅁䅁睁䵁䅁䅁权祃睃䅁权䕁䅁䅁权䕃䅂䅁允䅁䅁䅅䅁䭁䕁䅣䅁䵁䅉䅅䅁䕁䅁䅁睁䵁䅁䅁权䥃䅄䅁权䕁䅁䅁权療䅂䅁允䅁䅁䅅䅁䙁䅁䅁䅁桄䑹䈵䍄䉁䅁䅁䅂䅁䅁䅍䅄䅁䅁䅯具䅳䅁䅯䅂䅁䅁䅯杣䅑䅁䅅䅁䉁䅁䅁兂䅁䅁䅁䄴圴兑杷允䅁䅁䅑䅁䑁䅁䅷䅁䭁䥁䵣䅁䭁䅁䅑䅁䭁䡁䕯䅁䉁䅁䅁允䅁䅁䅕䅁䅁䍁佱ぉ䵅䅉䅅䅁䕁䅁䅁睁䵁䅁䅁权䉁睃䅁权剁䅁䅁权㙂䅂䅁允䅁䅁䅅䅁佁䉁䅉䅁穁䑁䅕䅎睁䑁䅁䅍睁䑁䅁䅁䵁䅉䅅䅁䕁䅁䅁睁䵁䅁䅁权摂兄䅁权䕁䅁䅁权療䅂䅁允䅁䅁䅅䅁䙁䅁䅁䅁兄⽚䅊䍄䉁䅁䅁䅂䅁䅁䅍䅄䅁䅁䅯杘䄰䅁䅯䅂䅁䅁䅯睢䅑䅁䅅䅁䉁䅁䅁兂䅁䅁䅁桒橁兑杷允䅁䅁䅑䅁䑁䅁䅷䅁䭁䉁偉䅁䭁䅁䅑䅁䭁䝁䔰䅁䉁䅁䅁允䅁䅁䅕䅁䅁䩁䝁〫䵁䅉䅅䅁䕁䅁䅁睁䵁䅁䅁权䡃䅄䅁权䕁䅁䅁权㑂䅂䅁允䅁䅁䅅䅁䙁䅁䅁䅁䥂祤䉨䍄䉁䅁䅁䅂䅁䅁䅍䅄䅁䅁䅯児䄰䅁䅯充䅁䅁䅯䅥䅑䅁䅅䅁䉁䅁䅁杄啁䅁䅁杍睁䑁䅍兏睁䑁䅁䅍睁䑁䅁䅁䵁䅉䅅䅁䕁䅁䅁睁䵁䅁䅁权䡃䅄䅁权䕁䅁䅁权⭂䅂䅁允䅁䅁䅅䅁䙁䅁䅁䅁䥃䍇䉊䍄䉁䅁䅁䅂䅁䅁䅍䅄䅁䅁䅯睨䅷䅁䅯䅂䅁䅁䅯䅤䅑䅁䅅䅁䉁䅁䅁兂䅁䅁䅁䙭噫兑杷允䅁䅁䅑䅁䑁䅁䅷䅁䭁䥁䵧䅁䭁䅁䅑䅁䭁䡁䕑䅁䉁䅁䅁允䅁䅁䅕䅁䅁䥁䰱問䵅䅉䅅䅁䕁䅁䅁睁䵁䅁䅁权湂兄䅁权䕁䅁䅁权⽂䅂䅁允䅁䅁䅅䅁䙁䅁䅁䅁䅃䵫䅬䍄䉁䅁䅁䅂䅁䅁䅍䅄䅁䅁䅯朷䅷䅁䅯䅂䅁䅁䅯兢䅑䅁䅅䅁䉁䅁䅁兂䅁䅁䅁䵯硢䅑杷允䅁䅁䅑䅁䑁䅁䅷䅁䭁䥁䵧䅁䭁䅁䅑䅁䭁䡁䕙䅁䉁䅁䅁允䅁䅁䅕䅁䅁䡁䥈歏䵅䅉䅅䅁䕁䅁䅁睁䵁䅁䅁权ㅄ兄䅁权䕁䅁䅁权䕃䅂䅁允䅁䅁䅅䅁䭁䕁䅣䅁䵁䅉䅅䅁䕁䅁䅁睁䵁䅁䅁权扃䅄䅁权䕁䅁䅁权㕂䅂䅁允䅁䅁䅅䅁䙁䅁䅁䅁䅄畈䄱䍄䉁䅁䅁䅂䅁䅁䅍䅄䅁䅁䅯睨䅷䅁䅯䅂䅁䅁䅯睤䅑䅁䅅䅁䉁䅁䅁兂䅁䅁䅁乵刴兑杷允䅁䅁䅑䅁䑁䅁䅷䅁䭁䥁䵷䅁䭁䅁䅑䅁䭁䥁䕑䅁䉁䅁䅁允䅁䅁䅕䅁䅁䅁⭁啰䵁䅉䅅䅁䕁䅁䅁睁䵁䅁䅁权䡃䅄䅁权䕁䅁䅁权⽂䅂䅁允䅁䅁䅅䅁䙁䅁䅁䅁啂硱䉴䍄䉁䅁䅁䅂䅁䅁䅍䅄䅁䅁䅯免䅳䅁䅯充䅁䅁䅯杣䅑䅁䅅䅁䉁䅁䅁杄十䅁䅁䅎ㅁ䑁䅧䅎ぁ䑁䅁䅍睁䅁䅁䍄䉁䅁䅁䅂䅁䅁䅍䅄䅁䅁䅯睸䄰䅁䅯䅂䅁䅁䅯杧䅑䅁䅅䅁䉁䅁䅁兂䅁䅁䅁䵚杕具杷允䅁䅁䅑䅁䑁䅁䅷䅁䭁䥁䵧䅁䭁䅁䅑䅁䭁䡁䕷䅁䉁䅁䅁允䅁䅁䅕䅁䅁偁瑐歐䵅䅉䅅䅁䕁䅁䅁睁䵁䅁䅁权乂睃䅁权䕁䅁䅁权硂䅂䅁允䅁䅁䅅䅁䙁䅁䅁䅁䝂楒䉖䍄䉁䅁䅁䅂䅁䅁䅍䅄䅁䅁䅯兔䅳䅁䅯䅂䅁䅁䅯睧䅑䅁䅅䅁䉁䅁䅁兂䅁䅁䅁樲汫兑杷允䅁䅁䅑䅁䑁䅁䅷䅁䭁䅁临䅁䭁䅁䅑䅁䭁䝁䔰䅁䉁䅁䅁允䅁䅁䅕䅁䅁䵁䝩䕇䵅䅉䅅䅁䕁䅁䅁睁䵁䅁䅁权䵄兄䅁权剁䅁䅁权瑂䅂䅁允䅁䅁䅅䅁佁䉁䅑䅁硁䑁䅙睍㑁䑁䅫睍睁䑁䅁䅍䅁䅁杷允䅁䅁䅑䅁䑁䅁䅷䅁䭁䕁䰰䅁䭁䅁䅑䅁䭁䡁䕕䅁䉁䅁䅁允䅁䅁䅕䅁䅁䝁捒䕋䵅䅉䅅䅁䕁䅁䅁睁䵁䅁䅁权塄睃䅁权䕁䅁䅁权瑂䅂䅁允䅁䅁䅅䅁䙁䅁䅁䅁㑄儹䉤䍄䉁䅁䅁䅂䅁䅁䅍䅄䅁䅁䅯眲䅷䅁䅯充䅁䅁䅯䅣䅑䅁䅅䅁䉁䅁䅁杄十䅁䅁䅎㕁䑁䅣䅍睁䑁䅁䅍睁䅁䅁䍄䉁䅁䅁䅂䅁䅁䅍䅄䅁䅁䅯兄䅷䅁䅯䅂䅁䅁䅯睢䅑䅁䅅䅁䉁䅁䅁兂䅁䅁䅁偘副兑杷允䅁䅁䅑䅁䑁䅁䅷䅁䭁偁䵉䅁䭁䅁䅑䅁䭁䡁䔴䅁䉁䅁䅁允䅁䅁䅕䅁䅁䝁癧䕏䵅䅉䅅䅁䕁䅁䅁睁䵁䅁䅁权呂睃䅁权䕁䅁䅁权䅃䅂䅁允䅁䅁䅅䅁䙁䅁䅁䅁睄祗䉨䍄䉁䅁䅁䅂䅁䅁䅍䅄䅁䅁䅯兔䅳䅁䅯䅂䅁䅁䅯睥䅑䅁䅅䅁䉁䅁䅁兂䅁䅁䅁䡗樰兑杷允䅁䅁䅑䅁䑁䅁䅷䅁䭁䭁䴸䅁䭁䉁䅅䅁䭁䡁䕉䅁䉁䅁䅁允䅁䅁䄴杅䅁䑁䅉兏祁䑁䅉䅎穁䑁䅙杍䅁䅁杷允䅁䅁䅑䅁䑁䅁䅷䅁䭁乁䴸䅁䭁䅁䅑䅁䭁䡁䕷䅁䉁䅁䅁允䅁䅁䅕䅁䅁䩁䕃〹䵁䅉䅅䅁䕁䅁䅁睁䵁䅁䅁权乂睃䅁权䕁䅁䅁权⽂䅂䅁允䅁䅁䅅䅁䙁䅁䅁䅁杁硭䈵䍄䉁䅁䅁䅂䅁䅁䅍䅄䅁䅁䅯兘䅳䅁䅯䅂䅁䅁䅯睤䅑䅁䅅䅁䉁䅁䅁兂䅁䅁䅁䥎㥙兑杷允䅁䅁䅑䅁䑁䅁䅷䅁䭁䉁䱕䅁䭁䅁䅑䅁䭁䡁䕳䅁䉁䅁䅁允䅁䅁䅕䅁䅁䝁呄欵䵁䅉䅅䅁䕁䅁䅁睁䵁䅁䅁权⭁睃䅁权䕁䅁䅁权㙂䅂䅁允䅁䅁䅅䅁䙁䅁䅁䅁啁剗䉆䍄䉁䅁䅁䅂䅁䅁䅍䅄䅁䅁䅯睵䅳䅁䅯䅂䅁䅁䅯杣䅑䅁䅅䅁䉁䅁䅁兂䅁䅁䅁䰰䉁兑杷允䅁䅁䅑䅁䑁䅁䅷䅁䭁䙁䵁䅁䭁䅁䅑䅁䭁䡁䕑䅁䉁䅁䅁允䅁䅁䅕䅁䅁䉁䡁歊䵅䅉䅅䅁䕁䅁䅁睁䵁䅁䅁权牄睃䅁权䕁䅁䅁权祂䅂䅁允䅁䅁䅅䅁䙁䅁䅁䅁杄砱䉰䍄䉁䅁䅁䅂䅁䅁䅍䅄䅁䅁䅯兔䅳䅁䅯䅂䅁䅁䅯督䅑䅁䅅䅁䉁䅁䅁兂䅁䅁䅁䬹欴兑杷允䅁䅁䅑䅁䑁䅁䅷䅁䭁乁䱧䅁䭁䉁䅅䅁䭁䡁䕧䅁䉁䅁䅁允䅁䅁䄴杅䅁䑁䅙䅍ㅁ䑁䅅䅎㉁䑁䅍兎䅁䅁杷允䅁䅁䅑䅁䑁䅁䅷䅁䭁䙁乙䅁䭁䅁䅑䅁䭁䥁䕍䅁䉁䅁䅁允䅁䅁䅕䅁䅁佁睩歄䵅䅉䅅䅁䕁䅁䅁睁䵁䅁䅁权桁睃䅁权剁䅁䅁权硂䅂䅁允䅁䅁䅅䅁佁䉁䅉䅁硁䑁䅣兏硁䑁䅕䅍睁䑁䅁䅁䵁䅉䅅䅁䕁䅁䅁睁䵁䅁䅁权捄睃䅁权䕁䅁䅁权䍃䅂䅁允䅁䅁䅅䅁䙁䅁䅁䅁㑁眯䉴䍄䉁䅁䅁䅂䅁䅁䅍䅄䅁䅁䅯允䅷䅁䅯充䅁䅁䅯兦䅑䅁䅅䅁䉁䅁䅁杄啁䅁䅁免硁䑁䅣䅍睁䑁䅁䅍睁䑁䅁䅁䵁䅉䅅䅁䕁䅁䅁睁䵁䅁䅁权桄䅄䅁权䕁䅁䅁权㙂䅂䅁允䅁䅁䅅䅁䙁䅁䅁䅁睄䉊䈱䍄䉁䅁䅁䅂䅁䅁䅍䅄䅁䅁䅯朸䅳䅁䅯䅂䅁䅁䅯杦䅑䅁䅅䅁䉁䅁䅁兂䅁䅁䅁䑙儸兑杷允䅁䅁䅑䅁䑁䅁䅷䅁䭁䙁䵷䅁䭁䅁䅑䅁䭁䡁䕍䅁䉁䅁䅁允䅁䅁䅕䅁䅁䡁千歅䵅䅉䅅䅁䕁䅁䅁睁䵁䅁䅁权牄权䅁权䕁䅁䅁权睂䅂䅁允䅁䅁䅅䅁䙁䅁䅁䅁潁朵䉂䍄䉁䅁䅁䅂䅁䅁䅍䅄䅁䅁䅯兘䅷䅁䅯䅂䅁䅁䅯督䅑䅁䅅䅁䉁䅁䅁兂䅁䅁䅁䝙㥐䅑杷允䅁䅁䅑䅁䑁䅁䅷䅁䭁佁䭳䅁䭁䉁䅅䅁䭁䡁䕳䅁䉁䅁䅁允䅁䅁䄴杅䅁䑁䅙䅍祁䑁䅙兏睁䑁䅁䅍䅁䅁杷允䅁䅁䅑䅁䑁䅁䅷䅁䭁乁䵑䅁䭁䅁䅑䅁䭁䡁䕯䅁䉁䅁䅁允䅁䅁䅕䅁䅁䍁剁え䵅䅉䅅䅁䕁䅁䅁睁䵁䅁䅁权䅄兄䅁权䕁䅁䅁权瑂䅂䅁允䅁䅁䅅䅁䙁䅁䅁䅁兄睋䉰䍄䉁䅁䅁䅂䅁䅁䅍䅄䅁䅁䅯䄱䅷䅁䅯䅂䅁䅁䅯䅣䅑䅁䅅䅁䉁䅁䅁兂䅁䅁䅁䅫杕兑杷允䅁䅁䅑䅁䑁䅁䅷䅁䭁䙁䱙䅁䭁䅁䅑䅁䭁䡁䕁䅁䉁䅁䅁允䅁䅁䅕䅁䅁䙁䙁䕂䵅䅉䅅䅁䕁䅁䅁睁䵁䅁䅁权⽂䅄䅁权䕁䅁䅁权⭂䅂䅁允䅁䅁䅅䅁䙁䅁䅁䅁杄⭭䅎䍄䉁䅁䅁䅂䅁䅁䅍䅄䅁䅁䅯䄱䅷䅁䅯䅂䅁䅁䅯䅥䅑䅁䅅䅁䉁䅁䅁兂䅁䅁䅁䨴渴兑杷允䅁䅁䅑䅁䑁䅁䅷䅁䭁乁䵑䅁䭁䅁䅑䅁䭁䡁䕉䅁䉁䅁䅁允䅁䅁䅕䅁䅁偁剄啊䵅䅉䅅䅁䕁䅁䅁睁䵁䅁䅁权啄䅄䅁权䕁䅁䅁权㕂䅂䅁允䅁䅁䅅䅁䙁䅁䅁䅁兂楷䉖䍄䉁䅁䅁䅂䅁䅁䅍䅄䅁䅁䅯睭䅷䅁䅯䅂䅁䅁䅯兤䅑䅁䅅䅁䉁䅁䅁兂䅁䅁䅁䝣砯䅑杷允䅁䅁䅑䅁䑁䅁䅷䅁䭁䑁乫䅁䭁䉁䅅䅁䭁䥁䕕䅁䉁䅁䅁允䅁䅁䄴杅䅁䑁䅉李硁䑁䅅䅏祁䑁䅧䅍䅁䅁杷允䅁䅁䅑䅁䑁䅁䅷䅁䭁䝁䱍䅁䭁䅁䅑䅁䭁䡁䔰䅁䉁䅁䅁允䅁䅁䅕䅁䅁䝁⭃歂䵅䅉䅅䅁䕁䅁䅁睁䵁䅁䅁权楄睃䅁权䕁䅁䅁权⭂䅂䅁允䅁䅁䅅䅁䙁䅁䅁䅁䵁䉍䉸䍄䉁䅁䅁䅂䅁䅁䅍䅄䅁䅁䅯杫䅷䅁䅯䅂䅁䅁䅯兤䅑䅁䅅䅁䉁䅁䅁兂䅁䅁䅁㥷ㅕ兑杷允䅁䅁䅑䅁䑁䅁䅷䅁䭁䍁乙䅁䭁䉁䅅䅁䭁䡁䕁䅁䉁䅁䅁允䅁䅁䄴杅䅁䑁䅕䅏ㅁ䑁䅙睎睁䑁䅁䅍䅁䅁杷允䅁䅁䅑䅁䑁䅁䅷䅁䭁䝁乷䅁䭁䅁䅑䅁䭁䡁䔰䅁䉁䅁䅁允䅁䅁䅕䅁䅁䱁祒啅䵅䅉䅅䅁䕁䅁䅁睁䵁䅁䅁权塄睃䅁权䕁䅁䅁权㉂䅂䅁允䅁䅁䅅䅁䙁䅁䅁䅁䥂睙䉊䍄䉁䅁䅁䅂䅁䅁䅍䅄䅁䅁䅯兌䅳䅁䅯䅂䅁䅁䅯䅨䅑䅁䅅䅁䉁䅁䅁兂䅁䅁䅁佋剑兑杷允䅁䅁䅑䅁䑁䅁䅷䅁䭁䭁䱕䅁䭁䅁䅑䅁䭁䝁䔰䅁䉁䅁䅁允䅁䅁䅕䅁䅁䩁晧ぃ䵅䅉䅅䅁䕁䅁䅁睁䵁䅁䅁权牁䅄䅁权䕁䅁䅁权㕂䅂䅁允䅁䅁䅅䅁䙁䅁䅁䅁睃內䉂䍄䉁䅁䅁䅂䅁䅁䅍䅄䅁䅁䅯䄹䅯䅁䅯充䅁䅁䅯䅨䅑䅁䅅䅁䉁䅁䅁杄十䅁䅁睎ぁ䑁䅧䅏祁䑁䅁䅍睁䅁䅁䍄䉁䅁䅁䅂䅁䅁䅍䅄䅁䅁䅯杅䅳䅁䅯䅂䅁䅁䅯睢䅑䅁䅅䅁䉁䅁䅁兂䅁䅁䅁䩂䥎兑杷允䅁䅁䅑䅁䑁䅁䅷䅁䭁䡁䵷䅁䭁䅁䅑䅁䭁䥁䕕䅁䉁䅁䅁允䅁䅁䅕䅁䅁乁䉃〸䵁䅉䅅䅁䕁䅁䅁睁䵁䅁䅁权灄权䅁权䕁䅁䅁权䅃䅂䅁允䅁䅁䅅䅁䙁䅁䅁䅁兂䄱䉂䍄䉁䅁䅁䅂䅁䅁䅍䅄䅁䅁䅯朶䅯䅁䅯䅂䅁䅁䅯䅧䅑䅁䅅䅁䉁䅁䅁兂䅁䅁䅁䩯㙮䅑杷允䅁䅁䅑䅁䑁䅁䅷䅁䭁䉁䵑䅁䭁䅁䅑䅁䭁䥁䕁䅁䉁䅁䅁允䅁䅁䅕䅁䅁䑁䕺歅䵅䅉䅅䅁䕁䅁䅁睁䵁䅁䅁权扂杄䅁权剁䅁䅁权㉂䅂䅁允䅁䅁䅅䅁佁䉁䅉䅁㉁䑁䅣杍㉁䑁䅁䅍睁䑁䅁䅁䵁䅉䅅䅁䕁䅁䅁睁䵁䅁䅁权汃睃䅁权䕁䅁䅁权䉃䅂䅁允䅁䅁䅅䅁䙁䅁䅁䅁睂䅋䉖䍄䉁䅁䅁䅂䅁䅁䅍䅄䅁䅁䅯眴䅳䅁䅯䅂䅁䅁䅯杤䅑䅁䅅䅁䉁䅁䅁兂䅁䅁䅁䨰㙐䅑杷允䅁䅁䅑䅁䑁䅁䅷䅁䭁䍁䵕䅁䭁䅁䅑䅁䭁䡁䕙䅁䉁䅁䅁允䅁䅁䅕䅁䅁佁㑁〶䵁䅉䅅䅁䕁䅁䅁睁䵁䅁䅁权䑁睄䅁权剁䅁䅁权䑃䅂䅁允䅁䅁䅅䅁佁䉁䅉䅁ㅁ䑁䅙䅏睁䑁䅁䅍睁䑁䅁䅁䵁䅉䅅䅁䕁䅁䅁睁䵁䅁䅁权楁睃䅁权剁䅁䅁权瑂䅂䅁允䅁䅁䅅䅁佁䉁䅑䅁硁䑁䅅睎㉁䑁䅫兏睁䑁䅁䅍䅁䅁杷允䅁䅁䅑䅁䑁䅁䅷䅁䭁䭁佷䅁䭁䅁䅑䅁䭁䥁䕁䅁䉁䅁䅁允䅁䅁䅕䅁䅁䝁㡃䕅䵅䅉䅅䅁䕁䅁䅁睁䵁䅁䅁权汃睃䅁权䕁䅁䅁权㕂䅂䅁允䅁䅁䅅䅁䙁䅁䅁䅁奃杖䈹䍄䉁䅁䅁䅂䅁䅁䅍䅄䅁䅁䅯眸䄰䅁䅯充䅁䅁䅯䅨䅑䅁䅅䅁䉁䅁䅁杄啁䅁䅁免穁䑁䅍䅍㍁䑁䅍䅍睁䑁䅁䅁䵁䅉䅅䅁䕁䅁䅁睁䵁䅁䅁权汃睃䅁权䕁䅁䅁权あ䅂䅁允䅁䅁䅅䅁䙁䅁䅁䅁奁䅂䉰䍄䉁䅁䅁䅂䅁䅁䅍䅄䅁䅁䅯兲䅷䅁䅯䅂䅁䅁䅯杦䅑䅁䅅䅁䉁䅁䅁兂䅁䅁䅁䔫督兑杷允䅁䅁䅑䅁䑁䅁䅷䅁䭁䥁䵕䅁䭁䅁䅑䅁䭁䥁䕍䅁䉁䅁䅁允䅁䅁䅕䅁䅁䵁婁欶䵁䅉䅅䅁䕁䅁䅁睁䵁䅁䅁权摃睃䅁权䕁䅁䅁权療䅂䅁允䅁䅁䅅䅁䙁䅁䅁䅁兂刵䉊䍄䉁䅁䅁䅂䅁䅁䅍䅄䅁䅁䅯兰䅳䅁䅯䅂䅁䅁䅯杤䅑䅁䅅䅁䉁䅁䅁兂䅁䅁䅁䉁䡣兑杷允䅁䅁䅑䅁䑁䅁䅷䅁䭁䙁䴴䅁䭁䉁䅅䅁䭁䡁䕙䅁䉁䅁䅁允䅁䅁䄴杅䅁䑁䅕李穁䑁䅍杍睁䑁䅁䅍䅁䅁杷允䅁䅁䅑䅁䑁䅁䅷䅁䭁䵁䵯䅁䭁䅁䅑䅁䭁䥁䕍䅁䉁䅁䅁允䅁䅁䅕䅁䅁䑁慷䕅䵅䅉䅅䅁䕁䅁䅁睁䵁䅁䅁权汃睃䅁权䕁䅁䅁权㍂䅂䅁允䅁䅁䅅䅁䙁䅁䅁䅁睃硪䉊䍄䉁䅁䅁䅂䅁䅁䅍䅄䅁䅁䅯兰䅳䅁䅯䅂䅁䅁䅯杧䅑䅁䅅䅁䉁䅁䅁兂䅁䅁䅁䭳⭦䅑杷允䅁䅁䅑䅁䑁䅁䅷䅁䭁䵁䱑䅁䭁䅁䅑䅁䭁䡁䕙䅁䉁䅁䅁允䅁䅁䅕䅁䅁䱁䱑う䵅䅉䅅䅁䕁䅁䅁睁䵁䅁䅁权汃睃䅁权䕁䅁䅁权穂䅂䅁允䅁䅁䅅䅁䙁䅁䅁䅁睄晹䄵䍄䉁䅁䅁䅂䅁䅁䅍䅄䅁䅁䅯杍䅳䅁䅯䅂䅁䅁䅯䅣䅑䅁䅅䅁䉁䅁䅁兂䅁䅁䅁䭍䱁兑杷允䅁䅁䅑䅁䑁䅁䅷䅁䭁䑁䱉䅁䭁䅁䅑䅁䭁䥁䕍䅁䉁䅁䅁允䅁䅁䅕䅁䅁䵁捄い䵅䅉䅅䅁䕁䅁䅁睁䵁䅁䅁权獄䅄䅁权䕁䅁䅁权䅃䅂䅁允䅁䅁䅅䅁䙁䅁䅁䅁啂祒䉆䍄䉁䅁䅁䅂䅁䅁䅍䅄䅁䅁䅯杌䅳䅁䅯䅂䅁䅁䅯䅧䅑䅁䅅䅁䉁䅁䅁兂䅁䅁䅁䠴㥯兑杷允䅁䅁䅑䅁䑁䅁䅷䅁䭁偁䵑䅁䭁䅁䅑䅁䭁䡁䔰䅁䉁䅁䅁允䅁䅁䅕䅁䅁䭁噧啊䵅䅉䅅䅁䕁䅁䅁睁䵁䅁䅁权祁睃䅁权䕁䅁䅁权ㅂ䅂䅁允䅁䅁䅅䅁䙁䅁䅁䅁睂儲䉸䍄䉁䅁䅁䅂䅁䅁䅍䅄䅁䅁䅯䅵䅷䅁䅯䅂䅁䅁䅯杤䅑䅁䅅䅁䉁䅁䅁兂䅁䅁䅁䱁剐䅑杷允䅁䅁䅑䅁䑁䅁䅷䅁䭁䅁佣䅁䭁䉁䅅䅁䭁䡁䕉䅁䉁䅁䅁允䅁䅁䄴杅䅁䑁䅕䅏睁䑁䅫兎㕁䑁䅧䅍䅁䅁杷允䅁䅁䅑䅁䑁䅁䅷䅁䭁䉁估䅁䭁䅁䅑䅁䭁䥁䕑䅁䉁䅁䅁允䅁䅁䅕䅁䅁䥁䉂䔶䵁䅉䅅䅁䕁䅁䅁睁䵁䅁䅁权噄睃䅁权䕁䅁䅁权㑂䅂䅁允䅁䅁䅅䅁䙁䅁䅁䅁䥄睂䈵䍄䉁䅁䅁䅂䅁䅁䅍䅄䅁䅁䅯朱䅳䅁䅯䅂䅁䅁䅯䅥䅑䅁䅅䅁䉁䅁䅁兂䅁䅁䅁䩑噳兑杷允䅁䅁䅑䅁䑁䅁䅷䅁䭁䥁䵕䅁䭁䅁䅑䅁䭁䥁䕅䅁䉁䅁䅁允䅁䅁䅕䅁䅁佁㝂〶䵁䅉䅅䅁䕁䅁䅁睁䵁䅁䅁权乄䅄䅁权䕁䅁䅁权ㅂ䅂䅁允䅁䅁䅅䅁䙁䅁䅁䅁䥁䌴䉊䍄䉁䅁䅁䅂䅁䅁䅍䅄䅁䅁䅯杬䅷䅁䅯䅂䅁䅁䅯入䅑䅁䅅䅁䉁䅁䅁兂䅁䅁䅁偁ぱ䅑杷允䅁䅁䅑䅁䑁䅁䅷䅁䭁䑁䱉䅁䭁䅁䅑䅁䭁䡁䕫䅁䉁䅁䅁允䅁䅁䅕䅁䅁䑁䝧啂䵅䅉䅅䅁䕁䅁䅁睁䵁䅁䅁权敃兄䅁权䕁䅁䅁权䍃䅂䅁允䅁䅁䅅䅁䙁䅁䅁䅁㑄楳䉎䍄䉁䅁䅁䅂䅁䅁䅍䅄䅁䅁䅯䅅䅳䅁䅯䅂䅁䅁䅯兦䅑䅁䅅䅁䉁䅁䅁兂䅁䅁䅁獙正兑杷允䅁䅁䅑䅁䑁䅁䅷䅁䭁䑁䱉䅁䭁䅁䅑䅁䭁䡁䕑䅁䉁䅁䅁允䅁䅁䅕䅁䅁偁坃䕂䵅䅉䅅䅁䕁䅁䅁睁䵁䅁䅁权煃睃䅁权䕁䅁䅁权㙂䅂䅁允䅁䅁䅅䅁䙁䅁䅁䅁睃杆䉴䍄䉁䅁䅁䅂䅁䅁䅍䅄䅁䅁䅯杂䅷䅁䅯䅂䅁䅁䅯杤䅑䅁䅅䅁䉁䅁䅁兂䅁䅁䅁䭧术䅑杷允䅁䅁䅑䅁䑁䅁䅷䅁䭁䑁佷䅁䭁䅁䅑䅁䭁䥁䕍䅁䉁䅁䅁允䅁䅁䅕䅁䅁䩁塷歉䵅䅉䅅䅁䕁䅁䅁睁䵁䅁䅁权慁睃䅁权䕁䅁䅁权㝂䅂䅁允䅁䅁䅅䅁䭁䕁䅣䅁䵁䅉䅅䅁䕁䅁䅁睁䵁䅁䅁权杁睃䅁权䕁䅁䅁权㥂䅂䅁允䅁䅁䅅䅁䙁䅁䅁䅁䅂畸䅒䍄䉁䅁䅁䅂䅁䅁䅍䅄䅁䅁䅯杍䅳䅁䅯䅂䅁䅁䅯睦䅑䅁䅅䅁䉁䅁䅁兂䅁䅁䅁䄸㤷䅑杷允䅁䅁䅑䅁䑁䅁䅷䅁䭁䑁义䅁䭁䅁䅑䅁䭁䡁䔸䅁䉁䅁䅁允䅁䅁䅕䅁䅁䡁䵌捑䵅䅉䅅䅁䕁䅁䅁睁䵁䅁䅁权䕂杄䅁权䕁䅁䅁权㡂䅂䅁允䅁䅁䅅䅁䙁䅁䅁䅁杂⽂䅤䍄䉁䅁䅁䅂䅁䅁䅍䅄䅁䅁䅯䄫䅯䅁䅯充䅁䅁䅯睤䅑䅁䅅䅁䉁䅁䅁杄十䅁䅁睎㑁䑁䅙李祁䑁䅁䅍睁䅁䅁䍄䉁䅁䅁䅂䅁䅁䅍䅄䅁䅁䅯睌䅳䅁䅯䅂䅁䅁䅯入䅑䅁䅅䅁䉁䅁䅁兂䅁䅁䅁䨴⭮䅑杷允䅁䅁䅑䅁䑁䅁䅷䅁䭁䥁䱉䅁䭁䅁䅑䅁䭁䥁䕍䅁䉁䅁䅁允䅁䅁䅕䅁䅁佁佔啅䵅䅉䅅䅁䕁䅁䅁睁䵁䅁䅁权畁䅄䅁权䕁䅁䅁权䑃䅂䅁允䅁䅁䅅䅁䙁䅁䅁䅁奂硊䉰䍄䉁䅁䅁䅂䅁䅁䅍䅄䅁䅁䅯杍䅳䅁䅯䅂䅁䅁䅯䅧䅑䅁䅅䅁䉁䅁䅁兂䅁䅁䅁偕㝐䅑杷允䅁䅁䅑䅁䑁䅁䅷䅁䭁䝁佑䅁䭁䅁䅑䅁䭁䡁䕕䅁䉁䅁䅁允䅁䅁䅕䅁䅁乁㥺啍䵅䅉䅅䅁䕁䅁䅁睁䵁䅁䅁权㥃兄䅁权䕁䅁䅁权硂䅂䅁允䅁䅁䅅䅁䙁䅁䅁䅁元癭䄵䍄䉁䅁䅁䅂䅁䅁䅍䅄䅁䅁䅯睴䅷䅁䅯䅂䅁䅁䅯兢䅑䅁䅅䅁䉁䅁䅁兂䅁䅁䅁䕧㕶䅑杷允䅁䅁䅑䅁䑁䅁䅷䅁䭁偁䰸䅁䭁䅁䅑䅁䭁䝁䔰䅁䉁䅁䅁允䅁䅁䅕䅁䅁䍁塨啊䵅䅉䅅䅁䕁䅁䅁睁䵁䅁䅁权㉃䅄䅁权䕁䅁䅁权療䅂䅁允䅁䅁䅅䅁䙁䅁䅁䅁䅂敒䅚䍄䉁䅁䅁䅂䅁䅁䅍䅄䅁䅁䅯睮䅳䅁䅯䅂䅁䅁䅯䅦䅑䅁䅅䅁䉁䅁䅁兂䅁䅁䅁䡫祘䅑杷允䅁䅁䅑䅁䑁䅁䅷䅁䭁䕁䵁䅁䭁䉁䅅䅁䭁䡁䕯䅁䉁䅁䅁允䅁䅁䄴杅䅁䑁䅣睍㑁䑁䅕睍睁䑁䅁䅍䅁䅁杷允䅁䅁䅑䅁䑁䅁䅷䅁䭁䉁䵅䅁䭁䅁䅑䅁䭁䡁䕯䅁䉁䅁䅁允䅁䅁䅕䅁䅁佁⭂あ䵅䅉䅅䅁䕁䅁䅁睁䵁䅁䅁权汄䅄䅁权剁䅁䅁权䕃䅂䅁允䅁䅁䅅䅁佁䉁䅑䅁硁䑁䅍䅎硁䑁䅉兏睁䑁䅁䅍䅁䅁杷允䅁䅁䅑䅁䑁䅁䅷䅁䭁䱁䵙䅁䭁䅁䅑䅁䭁䡁䔰䅁䉁䅁䅁允䅁䅁䅕䅁䅁䕁㑄欵䵁䅉䅅䅁䕁䅁䅁睁䵁䅁䅁权獃睃䅁权䕁䅁䅁权㝂䅂䅁允䅁䅁䅅䅁䙁䅁䅁䅁允療䅸䍄䉁䅁䅁䅂䅁䅁䅍䅄䅁䅁䅯䄳䄰䅁䅯䅂䅁䅁䅯䅥䅑䅁䅅䅁䉁䅁䅁兂䅁䅁䅁䤫䙁兑杷允䅁䅁䅑䅁䑁䅁䅷䅁䭁䱁䵙䅁䭁䅁䅑䅁䭁䡁䕕䅁䉁䅁䅁允䅁䅁䅕䅁䅁䝁硁〶䵁䅉䅅䅁䕁䅁䅁睁䵁䅁䅁权䑃兄䅁权䕁䅁䅁权㝂䅂䅁允䅁䅁䅅䅁䭁䕁䅣䅁䵁䅉䅅䅁䕁䅁䅁睁䵁䅁䅁权㉃䅄䅁权䕁䅁䅁权㕂䅂䅁允䅁䅁䅅䅁䙁䅁䅁䅁杄⬰䅨䍄䉁䅁䅁䅂䅁䅁䅍䅄䅁䅁䅯杙䅳䅁䅯䅂䅁䅁䅯兢䅑䅁䅅䅁䉁䅁䅁兂䅁䅁䅁临晷兑杷允䅁䅁䅑䅁䑁䅁䅷䅁䭁䱁䵣䅁䭁䅁䅑䅁䭁䡁䕫䅁䉁䅁䅁允䅁䅁䅕䅁䅁䱁婂唫䵁䅉䅅䅁䕁䅁䅁睁䵁䅁䅁权㉃䅄䅁权䕁䅁䅁权㍂䅂䅁允䅁䅁䅅䅁䙁䅁䅁䅁䅃敶䅨䍄䉁䅁䅁䅂䅁䅁䅍䅄䅁䅁䅯睴䅷䅁䅯䅂䅁䅁䅯睤䅑䅁䅅䅁䉁䅁䅁兂䅁䅁䅁䑅〷䅑杷允䅁䅁䅑䅁䑁䅁䅷䅁䭁䱁䵙䅁䭁䅁䅑䅁䭁䡁䔸䅁䉁䅁䅁允䅁䅁䅕䅁䅁䵁䕄䔶䵁䅉䅅䅁䕁䅁䅁睁䵁䅁䅁权䵃䅄䅁权剁䅁䅁权瑂䅂䅁允䅁䅁䅅䅁佁䉁䅉䅁㉁䑁䅙䅎睁䑁䅙䅏硁䑁䅣䅁䵁䅉䅅䅁䕁䅁䅁睁䵁䅁䅁权㍃䅄䅁权䕁䅁䅁权⽂䅂䅁允䅁䅁䅅䅁䙁䅁䅁䅁睄⽎䅊䍄䉁䅁䅁䅂䅁䅁䅍䅄䅁䅁䅯兣䅳䅁䅯䅂䅁䅁䅯䅧䅑䅁䅅䅁䉁䅁䅁兂䅁䅁䅁䉷焳䅑杷允䅁䅁䅑䅁䑁䅁䅷䅁䭁䡁䵕䅁䭁䉁䅅䅁䭁䡁䕯䅁䉁䅁䅁允䅁䅁䄴䅆䅁䑁䅅免硁䑁䅕睍祁䑁䅁䅍睁䅁䅁䍄䉁䅁䅁䅂䅁䅁䅍䅄䅁䅁䅯兹䅷䅁䅯充䅁䅁䅯兤䅑䅁䅅䅁䉁䅁䅁杄十䅁䅁睍穁䑁䅉杍㉁䑁䅙䅍㍁䅁䅁䍄䉁䅁䅁䅂䅁䅁䅍䅄䅁䅁䅯杴䅷䅁䅯䅂䅁䅁䅯督䅑䅁䅅䅁䉁䅁䅁兂䅁䅁䅁䉷猯䅑杷允䅁䅁䅑䅁䑁䅁䅷䅁䭁䱁䵣䅁䭁䅁䅑䅁䭁䡁䕍䅁䉁䅁䅁允䅁䅁䅕䅁䅁䅁䍄䔸䵁䅉䅅䅁䕁䅁䅁睁䵁䅁䅁权硁睃䅁权剁䅁䅁权䅃䅂䅁允䅁䅁䅅䅁佁䉁䅉䅁ㅁ䑁䅅䅏㉁䑁䅫䅍睁䑁䅁䅁䵁䅉䅅䅁䕁䅁䅁睁䵁䅁䅁权佃䅄䅁权䕁䅁䅁权䕃䅂䅁允䅁䅁䅅䅁䙁䅁䅁䅁杄⭡䅎䍄䉁䅁䅁䅂䅁䅁䅍䅄䅁䅁䅯睫䄴䅁䅯䅂䅁䅁䅯睦䅑䅁䅅䅁䉁䅁䅁兂䅁䅁䅁䩑䍑兑杷允䅁䅁䅑䅁䑁䅁䅷䅁䭁佁佯䅁䭁䉁䅅䅁䭁䡁䕁䅁䉁䅁䅁允䅁䅁䄴杅䅁䑁䅣兏㑁䑁䅁䅍睁䑁䅁䅍䅁䅁杷允䅁䅁䅑䅁䑁䅁䅷䅁䭁䝁䱑䅁䭁䅁䅑䅁䭁䉁偳䅁䉁䅁䅁允䅁䅁䅕䅁䅁䱁䑧啌䵅䅉䅅䅁䕁䅁䅁睁䵁䅁䅁权䍂䅄䅁权䕁䅁䅁权䅃䅂䅁允䅁䅁䅅䅁䙁䅁䅁䅁奄䅋䈵䍄䉁䅁䅁䅂䅁䅁䅍䅄䅁䅁䅯杄䅳䅁䅯充䅁䅁䅯䅧䅑䅁䅅䅁䉁䅁䅁杄十䅁䅁免㑁䑁䅉䅍ぁ䑁䅣免㉁䅁䅁䍄䉁䅁䅁䅂䅁䅁䅍䅄䅁䅁䅯杫䄰䅁䅯䅂䅁䅁䅯杣䅑䅁䅅䅁䉁䅁䅁兂䅁䅁䅁䱧浈䅑杷允䅁䅁䅑䅁䑁䅁䅷䅁䭁䑁䱯䅁䭁䅁䅑䅁䭁䡁䕳䅁䉁䅁䅁允䅁䅁䅕䅁䅁䅁奃䔸䵁䅉䅅䅁䕁䅁䅁睁䵁䅁䅁权千兄䅁权䕁䅁䅁权䉃䅂䅁允䅁䅁䅅䅁䙁䅁䅁䅁杁敓䅨䍄䉁䅁䅁䅂䅁䅁䅍䅄䅁䅁䅯杫䄰䅁䅯䅂䅁䅁䅯杤䅑䅁䅅䅁䉁䅁䅁兂䅁䅁䅁䥉氳䅑杷允䅁䅁䅑䅁䑁䅁䅷䅁䭁䍁䴴䅁䭁䅁䅑䅁䭁䡁䔸䅁䉁䅁䅁允䅁䅁䅕䅁䅁䩁畄歉䵅䅉䅅䅁䕁䅁䅁睁䵁䅁䅁权⭁睃䅁权䕁䅁䅁权ㅂ䅂䅁允䅁䅁䅅䅁䙁䅁䅁䅁㑁朴䈱䍄䉁䅁䅁䅂䅁䅁䅍䅄䅁䅁䅯睇䅷䅁䅯充䅁䅁䅯兣䅑䅁䅅䅁䉁䅁䅁权䡂䅁䅁䍄䉁䅁䅁䅂䅁䅁䅍䅄䅁䅁䅯杫䄰䅁䅯䅂䅁䅁䅯睦䅑䅁䅅䅁䉁䅁䅁兂䅁䅁䅁䩁汈䅑杷允䅁䅁䅑䅁䑁䅁䅷䅁䭁䱁䵣䅁䭁䉁䅅䅁䭁䝁䔸䅁䉁䅁䅁允䅁䅁䄴杅䅁䑁䅉睍㍁䑁䅉兎穁䑁䅉䅎䅁䅁杷允䅁䅁䅑䅁䑁䅁䅷䅁䭁䩁义䅁䭁䅁䅑䅁䭁䥁䕉䅁䉁䅁䅁允䅁䅁䅕䅁䅁䥁浃唵䵁䅉䅅䅁䕁䅁䅁睁䵁䅁䅁权⭁杄䅁权䕁䅁䅁权㕂䅂䅁允䅁䅁䅅䅁䙁䅁䅁䅁摂䝪䉚䍄䉁䅁䅁䅂䅁䅁䅍䅄䅁䅁䅯兦䅷䅁䅯䅂䅁䅁䅯全䅑䅁䅅䅁䉁䅁䅁兂䅁䅁䅁䴲䭧兑杷允䅁䅁䅑䅁䑁䅁䅷䅁䭁䕁䵑䅁䭁䅁䅑䅁䭁䡁䕷䅁䉁䅁䅁允䅁䅁䅕䅁䅁䕁牄唯䵁䅉䅅䅁䕁䅁䅁睁䵁䅁䅁权ㅃ兄䅁权䕁䅁䅁权䅃䅂䅁允䅁䅁䅅䅁䙁䅁䅁䅁䵄楨䉖䍄䉁䅁䅁䅂䅁䅁䅍䅄䅁䅁䅯兦䅷䅁䅯䅂䅁䅁䅯杦䅑䅁䅅䅁䉁䅁䅁兂䅁䅁䅁䐹晍兑杷允䅁䅁䅑䅁䑁䅁䅷䅁䭁䵁䵕䅁䭁䅁䅑䅁䭁䡁䕁䅁䉁䅁䅁允䅁䅁䅕䅁䅁䍁㕨ぉ䵅䅉䅅䅁䕁䅁䅁睁䵁䅁䅁权ぃ䅄䅁权䕁䅁䅁权㍂䅂䅁允䅁䅁䅅䅁䙁䅁䅁䅁睁偈䅖䍄䉁䅁䅁䅂䅁䅁䅍䅄䅁䅁䅯杙䅷䅁䅯䅂䅁䅁䅯睢䅑䅁䅅䅁䉁䅁䅁兂䅁䅁䅁婉き兑杷允䅁䅁䅑䅁䑁䅁䅷䅁䭁䱁乑䅁䭁䅁䅑䅁䭁䡁䕧䅁䉁䅁䅁允䅁䅁䅕䅁䅁䡁穩歍䵅䅉䅅䅁䕁䅁䅁睁䵁䅁䅁权䡂睃䅁权䕁䅁䅁权䍃䅂䅁允䅁䅁䅅䅁䙁䅁䅁䅁睃⽂䅊䍄䉁䅁䅁䅂䅁䅁䅍䅄䅁䅁䅯兦䅷䅁䅯䅂䅁䅁䅯杣䅑䅁䅅䅁䉁䅁䅁兂䅁䅁䅁䕑慧兑杷允䅁䅁䅑䅁䑁䅁䅷䅁䭁䡁䴰䅁䭁䅁䅑䅁䭁䥁䕅䅁䉁䅁䅁允䅁䅁䅕䅁䅁䑁㉩䕆䵅䅉䅅䅁䕁䅁䅁睁䵁䅁䅁权灃䅄䅁权䕁䅁䅁权あ䅂䅁允䅁䅁䅅䅁䙁䅁䅁䅁䅁晘䅸䍄䉁䅁䅁䅂䅁䅁䅍䅄䅁䅁䅯兦䅷䅁䅯䅂䅁䅁䅯睥䅑䅁䅅䅁䉁䅁䅁兂䅁䅁䅁佑䕳兑杷允䅁䅁䅑䅁䑁䅁䅷䅁䭁䱁乣䅁䭁䉁䅅䅁䭁䡁䕍䅁䉁䅁䅁允䅁䅁䄴杅䅁䑁䅕免㉁䑁䅁䅍睁䑁䅁䅍䅁䅁杷允䅁䅁䅑䅁䑁䅁䅷䅁䭁䅁䱕䅁䭁䅁䅑䅁䭁䥁䕍䅁䉁䅁䅁允䅁䅁䅕䅁䅁䕁⭂啃䵅䅉䅅䅁䕁䅁䅁睁䵁䅁䅁权捃杄䅁权䕁䅁䅁权療䅂䅁允䅁䅁䅅䅁䙁䅁䅁䅁奂䅰䉚䍄䉁䅁䅁䅂䅁䅁䅍䅄䅁䅁䅯睶䄰䅁䅯䅂䅁䅁䅯睥䅑䅁䅅䅁䉁䅁䅁兂䅁䅁䅁䭺乤兑杷允䅁䅁䅑䅁䑁䅁䅷䅁䭁䡁䴰䅁䭁䅁䅑䅁䭁䡁䕙䅁䉁䅁䅁允䅁䅁䅕䅁䅁䅁䅩歁䵅䅉䅅䅁䕁䅁䅁睁䵁䅁䅁权婂睃䅁权剁䅁䅁权㍂䅂䅁允䅁䅁䅅䅁佁䉁䅑䅁硁䑁䅕免睁䑁䅍䅏睁䑁䅁䅍䅁䅁杷允䅁䅁䅑䅁䑁䅁䅷䅁䭁偁䱅䅁䭁䅁䅑䅁䭁䝁䔰䅁䉁䅁䅁允䅁䅁䅕䅁䅁佁䅨ぉ䵅䅉䅅䅁䕁䅁䅁睁䵁䅁䅁权䅁睃䅁权䕁䅁䅁权扁睄䅁允䅁䅁䅅䅁䙁䅁䅁䅁杄⭏䄱䍄䉁䅁䅁䅂䅁䅁䅍䅄䅁䅁䅯睐䅷䅁䅯䅂䅁䅁䅯䅥䅑䅁䅅䅁䉁䅁䅁兂䅁䅁䅁䩙䵁兑杷允䅁䅁䅑䅁䑁䅁䅷䅁䭁乁䱳䅁䭁䉁䅅䅁䭁䡁䕧䅁䉁䅁䅁允䅁䅁䄴杅䅁䑁䅅免㕁䑁䅑䅍睁䑁䅁䅍䅁䅁杷允䅁䅁䅑䅁䑁䅁䅷䅁䭁䕁䵉䅁䭁䅁䅑䅁䭁䡁䕑䅁䉁䅁䅁允䅁䅁䅕䅁䅁䅁䡂歄䵅䅉䅅䅁䕁䅁䅁睁䵁䅁䅁权婁䅄䅁权䕁䅁䅁权療䅂䅁允䅁䅁䅅䅁䙁䅁䅁䅁奁朷䉖䍄䉁䅁䅁䅂䅁䅁䅍䅄䅁䅁䅯睺䄰䅁䅯䅂䅁䅁䅯睧䅑䅁䅅䅁䉁䅁䅁兂䅁䅁䅁䙵䝯兑杷允䅁䅁䅑䅁䑁䅁䅷䅁䭁䉁䵫䅁䭁䅁䅑䅁䭁䡁䕯䅁䉁䅁䅁允䅁䅁䅕䅁䅁䡁坄啂䵅䅉䅅䅁䕁䅁䅁睁䵁䅁䅁权汄睃䅁权䕁䅁䅁权㝂䅂䅁允䅁䅁䅅䅁䙁䅁䅁䅁䅃瑺䅨䍄䉁䅁䅁䅂䅁䅁䅍䅄䅁䅁䅯杙䅳䅁䅯䅂䅁䅁䅯督䅑䅁䅅䅁䉁䅁䅁兂䅁䅁䅁䝹临兑杷允䅁䅁䅑䅁䑁䅁䅷䅁䭁䙁䰴䅁䭁䅁䅑䅁䭁䝁䔸䅁䉁䅁䅁允䅁䅁䅕䅁䅁䭁祃ぇ䵅䅉䅅䅁䕁䅁䅁睁䵁䅁䅁权䑃兄䅁权䕁䅁䅁权⭂䅂䅁允䅁䅁䅅䅁䙁䅁䅁䅁杁眴䉖䍄䉁䅁䅁䅂䅁䅁䅍䅄䅁䅁䅯儱䅳䅁䅯䅂䅁䅁䅯来䅑䅁䅅䅁䉁䅁䅁兂䅁䅁䅁䑷呙兑杷允䅁䅁䅑䅁䑁䅁䅷䅁䭁䙁丰䅁䭁䅁䅑䅁䭁䥁䕑䅁䉁䅁䅁允䅁䅁䅕䅁䅁䭁㍁䔷䵁䅉䅅䅁䕁䅁䅁睁䵁䅁䅁权䙂䅄䅁权䕁䅁䅁权ㅂ䅂䅁允䅁䅁䅅䅁䙁䅁䅁䅁䭂匲䉒䍄䉁䅁䅁䅂䅁䅁䅍䅄䅁䅁䅯䅐䄰䅁䅯充䅁䅁䅯睦䅑䅁䅅䅁䉁䅁䅁杄十䅁䅁免穁䑁䅣李硁䑁䅁䅍睁䅁䅁䍄䉁䅁䅁䅂䅁䅁䅍䅄䅁䅁䅯兇䅷䅁䅯䅂䅁䅁䅯內䅑䅁䅅䅁䉁䅁䅁兂䅁䅁䅁䙃䑍兑杷允䅁䅁䅑䅁䑁䅁䅷䅁䭁䭁佷䅁䭁䅁䅑䅁䭁䡁䕕䅁䉁䅁䅁允䅁䅁䅕䅁䅁䅁坂ぅ䵅䅉䅅䅁䕁䅁䅁睁䵁䅁䅁权婁䅄䅁权䕁䅁䅁权㉂䅂䅁允䅁䅁䅅䅁䙁䅁䅁䅁䅃兲䉊䍄䉁䅁䅁䅂䅁䅁䅍䅄䅁䅁䅯杩䅳䅁䅯䅂䅁䅁䅯䅥䅑䅁䅅䅁䉁䅁䅁兂䅁䅁䅁䥺杧兑杷允䅁䅁䅑䅁䑁䅁䅷䅁䭁䍁䵕䅁䭁䅁䅑䅁䭁䡁䕑䅁䉁䅁䅁允䅁䅁䅕䅁䅁䍁䍁唸䵁䅉䅅䅁䕁䅁䅁睁䵁䅁䅁权䝁䅄䅁权䕁䅁䅁权䑃䅂䅁允䅁䅁䅅䅁䙁䅁䅁䅁权畵䅨䍄䉁䅁䅁䅂䅁䅁䅍䅄䅁䅁䅯睸䅷䅁䅯充䅁䅁䅯睦䅑䅁䅅䅁䉁䅁䅁杄十䅁䅁睍睁䑁䅣䅎㍁䑁䅫䅏㉁䅁䅁䍄䉁䅁䅁䅂䅁䅁䅍䅄䅁䅁䅯兇䅷䅁䅯䅂䅁䅁䅯杧䅑䅁䅅䅁䉁䅁䅁兂䅁䅁䅁䈸䍍兑杷允䅁䅁䅑䅁䑁䅁䅷䅁䭁䕁䱍䅁䭁䅁䅑䅁䭁䡁䕫䅁䉁䅁䅁允䅁䅁䅕䅁䅁䕁摄䔵䵁䅉䅅䅁䕁䅁䅁睁䵁䅁䅁权元睃䅁权剁䅁䅁权あ䅂䅁允䅁䅁䅅䅁佁䉁䅑䅁硁䑁䅁䅍ㅁ䑁䅁䅍睁䑁䅁䅍䅁䅁杷允䅁䅁䅑䅁䑁䅁䅷䅁䭁䉁䵫䅁䭁䅁䅑䅁䭁䥁䕑䅁䉁䅁䅁允䅁䅁䅕䅁䅁乁呩歁䵅䅉䅅䅁䕁䅁䅁睁䵁䅁䅁权乁兄䅁权䕁䅁䅁权瑂䅂䅁允䅁䅁䅅䅁䙁䅁䅁䅁睂朶䈱䍄䉁䅁䅁䅂䅁䅁䅍䅄䅁䅁䅯关䅳䅁䅯䅂䅁䅁䅯入䅑䅁䅅䅁䉁䅁䅁兂䅁䅁䅁䑙䡁兑杷允䅁䅁䅑䅁䑁䅁䅷䅁䭁偁䵉䅁䭁䉁䅅䅁䭁䥁䕉䅁䉁䅁䅁允䅁䅁䄴䅆䅁䑁䅉兎穁䑁䅕免㉁䑁䅁䅍睁䅁䅁䍄䉁䅁䅁䅂䅁䅁䅍䅄䅁䅁䅯杣䅷䅁䅯䅂䅁䅁䅯杣䅑䅁䅅䅁䉁䅁䅁兂䅁䅁䅁䑧单兑杷允䅁䅁䅑䅁䑁䅁䅷䅁䭁䥁乯䅁䭁䅁䅑䅁䭁䡁䕅䅁䉁䅁䅁允䅁䅁䅕䅁䅁䡁扄ぁ䵅䅉䅅䅁䕁䅁䅁睁䵁䅁䅁权求兄䅁权䕁䅁䅁权祂䅂䅁允䅁䅁䅅䅁䙁䅁䅁䅁奁祤䉆䍄䉁䅁䅁䅂䅁䅁䅍䅄䅁䅁䅯杷䅳䅁䅯䅂䅁䅁䅯䅣䅑䅁䅅䅁䉁䅁䅁兂䅁䅁䅁偙㥘䅑杷允䅁䅁䅑䅁䑁䅁䅷䅁䭁䍁䵉䅁䭁䅁䅑䅁䭁䡁䕅䅁䉁䅁䅁允䅁䅁䅕䅁䅁䉁畁歋䵅䅉䅅䅁䕁䅁䅁睁䵁䅁䅁权晁睃䅁权䕁䅁䅁权ㅂ䅂䅁允䅁䅁䅅䅁䙁䅁䅁䅁啁椸䉖䍄䉁䅁䅁䅂䅁䅁䅍䅄䅁䅁䅯䅬䅳䅁䅯䅂䅁䅁䅯兤䅑䅁䅅䅁䉁䅁䅁兂䅁䅁䅁䥮塉兑杷允䅁䅁䅑䅁䑁䅁䅷䅁䭁䵁䱅䅁䭁䅁䅑䅁䭁䡁䔴䅁䉁䅁䅁允䅁䅁䅕䅁䅁䑁杄䕈䵅䅉䅅䅁䕁䅁䅁睁䵁䅁䅁权穁兄䅁权䕁䅁䅁权睂䅂䅁允䅁䅁䅅䅁䙁䅁䅁䅁䅃數䅤䍄䉁䅁䅁䅂䅁䅁䅍䅄䅁䅁䅯杘䅷䅁䅯䅂䅁䅁䅯入䅑䅁䅅䅁䉁䅁䅁兂䅁䅁䅁歆村兑杷允䅁䅁䅑䅁䑁䅁䅷䅁䭁䙁丸䅁䭁䉁䅅䅁䭁䡁䕑䅁䉁䅁䅁允䅁䅁䄴䅆䅁䑁䅅杍睁䑁䅑睎睁䑁䅁䅍睁䅁䅁䍄䉁䅁䅁䅂䅁䅁䅍䅄䅁䅁䅯杉䅷䅁䅯䅂䅁䅁䅯兦䅑䅁䅅䅁䉁䅁䅁兂䅁䅁䅁䑫汷兑杷允䅁䅁䅑䅁䑁䅁䅷䅁䭁䥁久䅁䭁䅁䅑䅁䭁䡁䔴䅁䉁䅁䅁允䅁䅁䅕䅁䅁䉁䍄歄䵅䅉䅅䅁䕁䅁䅁睁䵁䅁䅁权䱁䅄䅁权剁䅁䅁权䍃䅂䅁允䅁䅁䅅䅁䭁䕁䅣䅁䵁䅉䅅䅁䕁䅁䅁睁䵁䅁䅁权楁䅄䅁权䕁䅁䅁权⭂䅂䅁允䅁䅁䅅䅁䙁䅁䅁䅁畁楙䉖䍄䉁䅁䅁䅂䅁䅁䅍䅄䅁䅁䅯兢䄰䅁䅯䅂䅁䅁䅯睇䄸䅁䅅䅁䉁䅁䅁兂䅁䅁䅁啪䕬兑杷允䅁䅁䅑䅁䑁䅁䅷䅁䭁偁䭧䅁䭁䉁䅅䅁䭁䡁䕯䅁䉁䅁䅁允䅁䅁䄴杅䅁䑁䅫睎㑁䑁䅑睍睁䑁䅁䅍䅁䅁杷允䅁䅁䅑䅁䑁䅁䅷䅁䭁䉁䱕䅁䭁䅁䅑䅁䭁䥁䕕䅁䉁䅁䅁允䅁䅁䅕䅁䅁䕁䵄〷䵁䅉䅅䅁䕁䅁䅁睁䵁䅁䅁权畁睃䅁权䕁䅁䅁权療䅂䅁允䅁䅁䅅䅁䙁䅁䅁䅁潁䐷䈱䍄䉁䅁䅁䅂䅁䅁䅍䅄䅁䅁䅯䅎䅳䅁䅯充䅁䅁䅯䅨䅑䅁䅅䅁䉁䅁䅁杄十䅁䅁睍硁䑁䅣䅏穁䑁䅁䅍睁䅁䅁䍄䉁䅁䅁䅂䅁䅁䅍䅄䅁䅁䅯杉䅷䅁䅯䅂䅁䅁䅯杣䅑䅁䅅䅁䉁䅁䅁兂䅁䅁䅁乹湣兑杷允䅁䅁䅑䅁䑁䅁䅷䅁䭁乁䵫䅁䭁䅁䅑䅁䭁䡁䕑䅁䉁䅁䅁允䅁䅁䅕䅁䅁䍁㝄啅䵅䅉䅅䅁䕁䅁䅁睁䵁䅁䅁权楁䅄䅁权䕁䅁䅁权⽂䅂䅁允䅁䅁䅅䅁䙁䅁䅁䅁啁剢䈹䍄䉁䅁䅁䅂䅁䅁䅍䅄䅁䅁䅯杤䅷䅁䅯䅂䅁䅁䅯来䅑䅁䅅䅁䉁䅁䅁兂䅁䅁䅁䥔す兑杷允䅁䅁䅑䅁䑁䅁䅷䅁䭁䅁䱳䅁䭁䅁䅑䅁䭁䡁䕫䅁䉁䅁䅁允䅁䅁䅕䅁䅁䭁偯歋䵅䅉䅅䅁䕁䅁䅁睁䵁䅁䅁权獁䅄䅁权䕁䅁䅁权⽂䅂䅁允䅁䅁䅅䅁䙁䅁䅁䅁䥁杕䉊䍄䉁䅁䅁䅂䅁䅁䅍䅄䅁䅁䅯睭䅷䅁䅯充䅁䅁䅯杣䅑䅁䅅䅁䉁䅁䅁杄啁䅁䅁免祁䑁䅣兏祁䑁䅍䅎㕁䑁䅫䅁䵁䅉䅅䅁䕁䅁䅁睁䵁䅁䅁权楁䅄䅁权䕁䅁䅁权穂䅂䅁允䅁䅁䅅䅁䙁䅁䅁䅁䍃卮䉚䍄䉁䅁䅁䅂䅁䅁䅍䅄䅁䅁䅯杢䅷䅁䅯䅂䅁䅁䅯睦䅑䅁䅅䅁䉁䅁䅁兂䅁䅁䅁䕭穕兑杷允䅁䅁䅑䅁䑁䅁䅷䅁䭁䝁佑䅁䭁䉁䅅䅁䭁䡁䕙䅁䉁䅁䅁允䅁䅁䄴杅䅁䑁䅍睍㑁䑁䅍兏睁䑁䅁䅍䅁䅁杷允䅁䅁䅑䅁䑁䅁䅷䅁䭁佁佯䅁䭁䅁䅑䅁䭁䡁䔸䅁䉁䅁䅁允䅁䅁䅕䅁䅁䱁佂商䵅䅉䅅䅁䕁䅁䅁睁䵁䅁䅁权噁䅄䅁权䕁䅁䅁权療䅂䅁允䅁䅁䅅䅁䙁䅁䅁䅁䥃䄱䉂䍄䉁䅁䅁䅂䅁䅁䅍䅄䅁䅁䅯入䄰䅁䅯䅂䅁䅁䅯䅥䅑䅁䅅䅁䉁䅁䅁兂䅁䅁䅁䍋即兑杷允䅁䅁䅑䅁䑁䅁䅷䅁䭁佁䰰䅁䭁䅁䅑䅁䭁䝁䔸䅁䉁䅁䅁允䅁䅁䅕䅁䅁䡁牂〯䵁䅉䅅䅁䕁䅁䅁睁䵁䅁䅁权㥁杄䅁权䕁䅁䅁权⭂䅂䅁允䅁䅁䅅䅁䙁䅁䅁䅁䅁焸䅘䍄䉁䅁䅁䅂䅁䅁䅍䅄䅁䅁䅯儷䅳䅁䅯䅂䅁䅁䅯䅣䅑䅁䅅䅁䉁䅁䅁兂䅁䅁䅁䄰㑺䅑杷允䅁䅁䅑䅁䑁䅁䅷䅁䭁䵁乷䅁䭁䅁䅑䅁䭁䥁䕁䅁䉁䅁䅁允䅁䅁䅕䅁䅁䑁祧䕂䵅䅉䅅䅁䕁䅁䅁睁䵁䅁䅁权瑄睃䅁权䕁䅁䅁权䑃䅂䅁允䅁䅁䅅䅁䙁䅁䅁䅁杄⽔䅨䍄䉁䅁䅁䅂䅁䅁䅍䅄䅁䅁䅯权䅷䅁䅯充䅁䅁䅯杣䅑䅁䅅䅁䉁䅁䅁杄十䅁䅁杍ぁ䑁䅫兎穁䑁䅕睎睁䅁䅁䍄䉁䅁䅁䅂䅁䅁䅍䅄䅁䅁䅯児䄰䅁䅯䅂䅁䅁䅯全䅑䅁䅅䅁䉁䅁䅁兂䅁䅁䅁潴畯兑杷允䅁䅁䅑䅁䑁䅁䅷䅁䭁偁䙉䅁䭁䉁䅅䅁䭁䡁䕧䅁䉁䅁䅁允䅁䅁䄴䅆䅁䑁䅅䅍硁䑁䅙䅍睁䑁䅁䅍睁䅁䅁䍄䉁䅁䅁䅂䅁䅁䅍䅄䅁䅁䅯儷䅳䅁䅯䅂䅁䅁䅯睥䅑䅁䅅䅁䉁䅁䅁兂䅁䅁䅁䡑搯䅑杷允䅁䅁䅑䅁䑁䅁䅷䅁䭁䕁䱍䅁䭁䅁䅑䅁䭁䡁䕳䅁䉁䅁䅁允䅁䅁䅕䅁䅁佁呄〴䵁䅉䅅䅁䕁䅁䅁睁䵁䅁䅁权㝄䅄䅁权䕁䅁䅁权㉂䅂䅁允䅁䅁䅅䅁䙁䅁䅁䅁佁呓䉚䍄䉁䅁䅁䅂䅁䅁䅍䅄䅁䅁䅯儷䅳䅁䅯䅂䅁䅁䅯睦䅑䅁䅅䅁䉁䅁䅁兂䅁䅁䅁佑据䅑杷允䅁䅁䅑䅁䑁䅁䅷䅁䭁䩁乯䅁䭁䅁䅑䅁䭁䡁䕑䅁䉁䅁䅁允䅁䅁䅕䅁䅁佁塓ご䵅䅉䅅䅁䕁䅁䅁睁䵁䅁䅁权兂䅄䅁权䕁䅁䅁权㙂䅂䅁允䅁䅁䅅䅁䙁䅁䅁䅁睃祚䉖䍄䉁䅁䅁䅂䅁䅁䅍䅄䅁䅁䅯兴䄰䅁䅯䅂䅁䅁䅯兣䅑䅁䅅䅁䉁䅁䅁兂䅁䅁䅁椸睑兑杷允䅁䅁䅑䅁䑁䅁䅷䅁䭁䍁䵷䅁䭁䅁䅑䅁䭁䥁䕍䅁䉁䅁䅁允䅁䅁䅕䅁䅁䉁㝪䕃䵅䅉䅅䅁䕁䅁䅁睁䵁䅁䅁权坄䅄䅁权䕁䅁䅁权䍃䅂䅁允䅁䅁䅅䅁䙁䅁䅁䅁兂⼯䅰䍄䉁䅁䅁䅂䅁䅁䅍䅄䅁䅁䅯䅌䅷䅁䅯䅂䅁䅁䅯兦䅑䅁䅅䅁䉁䅁䅁兂䅁䅁䅁䑵䩯兑杷允䅁䅁䅑䅁䑁䅁䅷䅁䭁䭁䵉䅁䭁䅁䅑䅁䭁䥁䕉䅁䉁䅁䅁允䅁䅁䅕䅁䅁䡁橂啐䵅䅉䅅䅁䕁䅁䅁睁䵁䅁䅁权䩃兄䅁权䕁䅁䅁权㥂䅂䅁允䅁䅁䅅䅁䙁䅁䅁䅁杂瘴䅬䍄䉁䅁䅁䅂䅁䅁䅍䅄䅁䅁䅯䅌䅷䅁䅯䅂䅁䅁䅯入䅑䅁䅅䅁䉁䅁䅁兂䅁䅁䅁䈴䕯兑杷允䅁䅁䅑䅁䑁䅁䅷䅁䭁䥁乫䅁䭁䅁䅑䅁䭁䥁䕑䅁䉁䅁䅁允䅁䅁䅕䅁䅁䝁獄䔸䵁䅉䅅䅁䕁䅁䅁睁䵁䅁䅁权ㅄ睃䅁权䕁䅁䅁权㉂䅂䅁允䅁䅁䅅䅁䙁䅁䅁䅁元偃䄵䍄䉁䅁䅁䅂䅁䅁䅍䅄䅁䅁䅯䅌䅷䅁䅯䅂䅁䅁䅯杧䅑䅁䅅䅁䉁䅁䅁兂䅁䅁䅁乩䉕兑杷允䅁䅁䅑䅁䑁䅁䅷䅁䭁䉁乧䅁䭁䅁䅑䅁䭁䡁䕑䅁䉁䅁䅁允䅁䅁䅕䅁䅁佁扨く䵅䅉䅅䅁䕁䅁䅁睁䵁䅁䅁权癄兄䅁权䕁䅁䅁权㉂䅂䅁允䅁䅁䅅䅁䙁䅁䅁䅁杄晦䅨䍄䉁䅁䅁䅂䅁䅁䅍䅄䅁䅁䅯杤䅳䅁䅯䅂䅁䅁䅯全䅑䅁䅅䅁䉁䅁䅁兂䅁䅁䅁䕯浈䅑杷允䅁䅁䅑䅁䑁䅁䅷䅁䭁䍁䵷䅁䭁䅁䅑䅁䭁䡁䕷䅁䉁䅁䅁允䅁䅁䅕䅁䅁䝁內ぁ䵅䅉䅅䅁䕁䅁䅁睁䵁䅁䅁权晃睃䅁权䕁䅁䅁权硂䅂䅁允䅁䅁䅅䅁䙁䅁䅁䅁杄癷䅬䍄䉁䅁䅁䅂䅁䅁䅍䅄䅁䅁䅯睱䄰䅁䅯充䅁䅁䅯睦䅑䅁䅅䅁䉁䅁䅁杄十䅁䅁李㕁䑁䅑睍ㅁ䑁䅁䅍睁䅁䅁䍄䉁䅁䅁䅂䅁䅁䅍䅄䅁䅁䅯䅯䅳䅁䅯䅂䅁䅁䅯兣䅑䅁䅅䅁䉁䅁䅁兂䅁䅁䅁䍁䉑兑杷允䅁䅁䅑䅁䑁䅁䅷䅁䭁䱁䵑䅁䭁䅁䅑䅁䭁䡁䔴䅁䉁䅁䅁允䅁䅁䅕䅁䅁䱁穪ぁ䵅䅉䅅䅁䕁䅁䅁睁䵁䅁䅁权䍃睃䅁权䕁䅁䅁权㑂䅂䅁允䅁䅁䅅䅁䙁䅁䅁䅁㑁睆䈹䍄䉁䅁䅁䅂䅁䅁䅍䅄䅁䅁䅯儹䅳䅁䅯䅂䅁䅁䅯兦䅑䅁䅅䅁䉁䅁䅁兂䅁䅁䅁乕䉉兑杷允䅁䅁䅑䅁䑁䅁䅷䅁䭁䝁乫䅁䭁䉁䅅䅁䭁䡁䔴䅁䉁䅁䅁允䅁䅁䄴杅䅁䑁䅕䅍ぁ䑁䅍睎睁䑁䅁䅍䅁䅁杷允䅁䅁䅑䅁䑁䅁䅷䅁䭁䍁䴴䅁䭁䅁䅑䅁䭁䡁䕳䅁䉁䅁䅁允䅁䅁䅕䅁䅁䭁㡺歅䵅䅉䅅䅁䕁䅁䅁睁䵁䅁䅁权楂睃䅁权䕁䅁䅁权療䅂䅁允䅁䅁䅅䅁䙁䅁䅁䅁啁别䈵䍄䉁䅁䅁䅂䅁䅁䅍䅄䅁䅁䅯杣䅳䅁䅯䅂䅁䅁䅯睢䅑䅁䅅䅁䉁䅁䅁兂䅁䅁䅁乑ㅲ䅑杷允䅁䅁䅑䅁䑁䅁䅷䅁䭁䱁䵯䅁䭁䉁䅅䅁䭁䡁䕁䅁䉁䅁䅁允䅁䅁䄴䅆䅁䑁䅅杍ㅁ䑁䅧睍睁䑁䅁䅍睁䅁䅁䍄䉁䅁䅁䅂䅁䅁䅍䅄䅁䅁䅯权䄰䅁䅯充䅁䅁䅯全䅑䅁䅅䅁䉁䅁䅁杄十䅁䅁兏穁䑁䅑䅍㑁䑁䅕睍㍁䅁䅁䍄䉁䅁䅁䅂䅁䅁䅍䅄䅁䅁䅯杙䅳䅁䅯䅂䅁䅁䅯䅣䅑䅁䅅䅁䉁䅁䅁兂䅁䅁䅁䭗婑兑杷允䅁䅁䅑䅁䑁䅁䅷䅁䭁䝁䱉䅁䭁䅁䅑䅁䭁䡁䕅䅁䉁䅁䅁允䅁䅁䅕䅁䅁䵁䕒ぇ䵅䅉䅅䅁䕁䅁䅁睁䵁䅁䅁权浂䅄䅁权䕁䅁䅁权㥂䅂䅁允䅁䅁䅅䅁䙁䅁䅁䅁元楳䉖䍄䉁䅁䅁䅂䅁䅁䅍䅄䅁䅁䅯杙䅳䅁䅯䅂䅁䅁䅯全䅑䅁䅅䅁䉁䅁䅁兂䅁䅁䅁䨫扙兑杷允䅁䅁䅑䅁䑁䅁䅷䅁䭁䝁䱉䅁䭁䅁䅑䅁䭁䡁䕕䅁䉁䅁䅁允䅁䅁䅕䅁䅁佁敃啉䵅䅉䅅䅁䕁䅁䅁睁䵁䅁䅁权楂睃䅁权䕁䅁䅁权祂䅂䅁允䅁䅁䅅䅁䙁䅁䅁䅁捁栲䈵䍄䉁䅁䅁䅂䅁䅁䅍䅄䅁䅁䅯儳䅳䅁䅯䅂䅁䅁䅯来䅑䅁䅅䅁䉁䅁䅁兂䅁䅁䅁䵉畈䅑杷允䅁䅁䅑䅁䑁䅁䅷䅁䭁偁䵙䅁䭁䉁䅅䅁䭁䡁䕅䅁䉁䅁䅁允䅁䅁䄴䅆䅁䑁䅅䅎㍁䑁䅉䅍睁䑁䅁䅍睁䅁䅁䍄䉁䅁䅁䅂䅁䅁䅍䅄䅁䅁䅯䅬䄰䅁䅯䅂䅁䅁䅯兦䅑䅁䅅䅁䉁䅁䅁兂䅁䅁䅁杉杁兑杷允䅁䅁䅑䅁䑁䅁䅷䅁䭁佁䱅䅁䭁䅁䅑䅁䭁䡁䕣䅁䉁䅁䅁允䅁䅁䅕䅁䅁䵁晃欫䵁䅉䅅䅁䕁䅁䅁睁䵁䅁䅁权䵂允䅁权䕁䅁䅁权ㅂ䅂䅁允䅁䅁䅅䅁䙁䅁䅁䅁歁歪䉆䍄䉁䅁䅁䅂䅁䅁䅍䅄䅁䅁䅯兕䅷䅁䅯䅂䅁䅁䅯睤䅑䅁䅅䅁䉁䅁䅁权䡂䅁䅁䍄䉁䅁䅁䅂䅁䅁䅍䅄䅁䅁䅯䅎䄰䅁䅯充䅁䅁䅯䅣䅑䅁䅅䅁䉁䅁䅁杄十䅁䅁免ㅁ䑁䅕䅏㉁䑁䅁䅍睁䅁䅁䍄䉁䅁䅁䅂䅁䅁䅍䅄䅁䅁䅯內䄰䅁䅯充䅁䅁䅯內䅑䅁䅅䅁䉁䅁䅁杄十䅁䅁免㑁䑁䅧李穁䑁䅁䅍睁䅁䅁䍄䉁䅁䅁䅂䅁䅁䅍䅄䅁䅁䅯䅓䅳䅁䅯䅂䅁䅁䅯䅧䅑䅁䅅䅁䉁䅁䅁兂䅁䅁䅁乣⽑兑杷允䅁䅁䅑䅁䑁䅁䅷䅁䭁䱁䱳䅁䭁䅁䅑䅁䭁䥁䕍䅁䉁䅁䅁允䅁䅁䅕䅁䅁䙁䍪啂䵅䅉䅅䅁䕁䅁䅁睁䵁䅁䅁权煃䅄䅁权䕁䅁䅁权硂䅂䅁允䅁䅁䅅䅁䙁䅁䅁䅁楃祷䉰䍄䉁䅁䅁䅂䅁䅁䅍䅄䅁䅁䅯䅔䅅䅁䅯䅂䅁䅁䅯入䅑䅁䅅䅁䉁䅁䅁兂䅁䅁䅁䕹䉬兑杷允䅁䅁䅑䅁䑁䅁䅷䅁䭁䕁䉷䅁䭁䅁䅑䅁䭁䡁䕑䅁䉁䅁䅁允䅁䅁䅕䅁䅁偁䕪䕑䵅䅉䅅䅁䕁䅁䅁睁䵁䅁䅁权㡄䅄䅁权䕁䅁䅁权睂䅂䅁允䅁䅁䅅䅁䙁䅁䅁䅁䅁杺䉊䍄䉁䅁䅁䅂䅁䅁䅍䅄䅁䅁䅯眵䅯䅁䅯䅂䅁䅁䅯䅨䅑䅁䅅䅁䉁䅁䅁兂䅁䅁䅁䱁㝈䅑杷允䅁䅁䅑䅁䑁䅁䅷䅁䭁䅁䴰䅁䭁䅁䅑䅁䭁䉁偳䅁䉁䅁䅁允䅁䅁䅕䅁䅁䑁祃歅䵅䅉䅅䅁䕁䅁䅁睁䵁䅁䅁权灄权䅁权剁䅁䅁权䍃䅂䅁允䅁䅁䅅䅁佁䉁䅑䅁硁䑁䅅免睁䑁䅣兎㕁䑁䅧兏䅁䅁杷允䅁䅁䅑䅁䑁䅁䅷䅁䭁䙁䵙䅁䭁䉁䅅䅁䭁䝁䔸䅁䉁䅁䅁允䅁䅁䄴䅆䅁䑁䅅䅎ぁ䑁䅁䅍睁䑁䅁䅍睁䅁䅁䍄䉁䅁䅁䅂䅁䅁䅍䅄䅁䅁䅯睂䄰䅁䅯䅂䅁䅁䅯来䅑䅁䅅䅁䉁䅁䅁兂䅁䅁䅁䍵䅅兑杷允䅁䅁䅑䅁䑁䅁䅷䅁䭁䡁乍䅁䭁䅁䅑䅁䭁䥁䕅䅁䉁䅁䅁允䅁䅁䅕䅁䅁䉁乂歄䵅䅉䅅䅁䕁䅁䅁睁䵁䅁䅁权䍂睃䅁权䕁䅁䅁权あ䅂䅁允䅁䅁䅅䅁䭁䕁䅣䅁䵁䅉䅅䅁䕁䅁䅁睁䵁䅁䅁权扂䅄䅁权䕁䅁䅁权瑂䅂䅁允䅁䅁䅅䅁䙁䅁䅁䅁睃硕䉎䍄䉁䅁䅁䅂䅁䅁䅍䅄䅁䅁䅯睂䄰䅁䅯䅂䅁䅁䅯睥䅑䅁䅅䅁䉁䅁䅁兂䅁䅁䅁䍁㐳䅑杷允䅁䅁䅑䅁䑁䅁䅷䅁䭁䅁䴰䅁䭁䅁䅑䅁䭁䡁䕧䅁䉁䅁䅁允䅁䅁䅕䅁䅁䉁楷䕅䵅䅉䅅䅁䕁䅁䅁睁䵁䅁䅁权晃䅄䅁权剁䅁䅁权㥂䅂䅁允䅁䅁䅅䅁佁䉁䅉䅁ぁ䑁䅍睎㉁䑁䅑䅍睁䑁䅁䅁䵁䅉䅅䅁䕁䅁䅁睁䵁䅁䅁权䵂允䅁权䕁䅁䅁权㝂䅂䅁允䅁䅁䅅䅁䙁䅁䅁䅁睂穢䉴䍄䉁䅁䅁䅂䅁䅁䅍䅄䅁䅁䅯䅦䅳䅁䅯充䅁䅁䅯䅤䅑䅁䅅䅁䉁䅁䅁杄啁䅁䅁免穁䑁䅅杍穁䑁䅣䅍睁䑁䅁䅁䵁䅉䅅䅁䕁䅁䅁睁䵁䅁䅁权瑃䅄䅁权䕁䅁䅁权㕂䅂䅁允䅁䅁䅅䅁䭁䕁䅣䅁䵁䅉䅅䅁䕁䅁䅁睁䵁䅁䅁权坁睃䅁权剁䅁䅁权扁睄䅁允䅁䅁䅅䅁佁䉁䅑䅁硁䑁䅍䅎㍁䑁䅫兏睁䑁䅁䅍䅁䅁杷允䅁䅁䅑䅁䑁䅁䅷䅁䭁䉁乍䅁䭁䅁䅑䅁䭁䡁䕷䅁䉁䅁䅁允䅁䅁䅕䅁䅁䅁瑂〶䵁䅉䅅䅁䕁䅁䅁睁䵁䅁䅁权䵂允䅁权䕁䅁䅁权穂䅂䅁允䅁䅁䅅䅁䙁䅁䅁䅁奄呶䉬䍄䉁䅁䅁䅂䅁䅁䅍䅄䅁䅁䅯朶䅳䅁䅯䅂䅁䅁䅯䅥䅑䅁䅅䅁䉁䅁䅁兂䅁䅁䅁之䜰兑杷允䅁䅁䅑䅁䑁䅁䅷䅁䭁䉁䱕䅁䭁䅁䅑䅁䭁䡁䕯䅁䉁䅁䅁允䅁䅁䅕䅁䅁䙁䕂䔸䵁䅉䅅䅁䕁䅁䅁睁䵁䅁䅁权㥁兄䅁权䕁䅁䅁权睂䅂䅁允䅁䅁䅅䅁䙁䅁䅁䅁浄礸䉆䍄䉁䅁䅁䅂䅁䅁䅍䅄䅁䅁䅯兖䄰䅁䅯䅂䅁䅁䅯睇䄸䅁䅅䅁䉁䅁䅁兂䅁䅁䅁䔸㙦䅑杷允䅁䅁䅑䅁䑁䅁䅷䅁䭁䍁䵙䅁䭁䅁䅑䅁䭁䝁䔸䅁䉁䅁䅁允䅁䅁䅕䅁䅁䩁䥂歂䵅䅉䅅䅁䕁䅁䅁睁䵁䅁䅁权塂兄䅁权䕁䅁䅁权ㅂ䅂䅁允䅁䅁䅅䅁䙁䅁䅁䅁睃橁䉆䍄䉁䅁䅁䅂䅁䅁䅍䅄䅁䅁䅯权䅳䅁䅯䅂䅁䅁䅯睢䅑䅁䅅䅁䉁䅁䅁兂䅁䅁䅁䅙睪䅑杷允䅁䅁䅑䅁䑁䅁䅷䅁䭁䉁乑䅁䭁䅁䅑䅁䭁䥁䕍䅁䉁䅁䅁允䅁䅁䅕䅁䅁䉁坄啇䵅䅉䅅䅁䕁䅁䅁睁䵁䅁䅁权偂睃䅁权䕁䅁䅁权祂䅂䅁允䅁䅁䅅䅁䙁䅁䅁䅁杄甶䄹䍄䉁䅁䅁䅂䅁䅁䅍䅄䅁䅁䅯权䅳䅁䅯䅂䅁䅁䅯来䅑䅁䅅䅁䉁䅁䅁兂䅁䅁䅁偁瘷䅑杷允䅁䅁䅑䅁䑁䅁䅷䅁䭁䉁䱉䅁䭁䅁䅑䅁䭁䡁䕯䅁䉁䅁䅁允䅁䅁䅕䅁䅁乁畄䕓䵅䅉䅅䅁䕁䅁䅁睁䵁䅁䅁权楄睃䅁权䕁䅁䅁权䕃䅂䅁允䅁䅁䅅䅁䙁䅁䅁䅁䅄桊䉖䍄䉁䅁䅁䅂䅁䅁䅍䅄䅁䅁䅯䄫䅁䅁䅯充䅁䅁䅯䅧䅑䅁䅅䅁䉁䅁䅁杄啁䅁䅁杍睁䑁䅙睍睁䑁䅁䅍睁䑁䅁䅁䵁䅉䅅䅁䕁䅁䅁睁䵁䅁䅁权兂䅄䅁权䕁䅁䅁权睂䅂䅁允䅁䅁䅅䅁䙁䅁䅁䅁䥁楐䉒䍄䉁䅁䅁䅂䅁䅁䅍䅄䅁䅁䅯䅋䅷䅁䅯䅂䅁䅁䅯杧䅑䅁䅅䅁䉁䅁䅁兂䅁䅁䅁䵷䕙兑杷允䅁䅁䅑䅁䑁䅁䅷䅁䭁䅁䱯䅁䭁䅁䅑䅁䭁䡁䕁䅁䉁䅁䅁允䅁䅁䅕䅁䅁䵁灃〷䵁䅉䅅䅁䕁䅁䅁睁䵁䅁䅁权㍃睃䅁权䕁䅁䅁权㙂䅂䅁允䅁䅁䅅䅁䙁䅁䅁䅁睂剸䉖䍄䉁䅁䅁䅂䅁䅁䅍䅄䅁䅁䅯杰䅳䅁䅯䅂䅁䅁䅯睦䅑䅁䅅䅁䉁䅁䅁兂䅁䅁䅁䍑潺䅑杷允䅁䅁䅑䅁䑁䅁䅷䅁䭁䡁䱉䅁䭁䅁䅑䅁䭁䡁䕍䅁䉁䅁䅁允䅁䅁䅕䅁䅁佁硄欶䵁䅉䅅䅁䕁䅁䅁睁䵁䅁䅁权䭁睃䅁权䕁䅁䅁权㝂䅂䅁允䅁䅁䅅䅁䙁䅁䅁䅁杄伯䅚䍄䉁䅁䅁䅂䅁䅁䅍䅄䅁䅁䅯兂䅷䅁䅯䅂䅁䅁䅯督䅑䅁䅅䅁䉁䅁䅁兂䅁䅁䅁丸祌䅑杷允䅁䅁䅑䅁䑁䅁䅷䅁䭁䥁位䅁䭁䅁䅑䅁䭁䡁䕙䅁䉁䅁䅁允䅁䅁䅕䅁䅁䅁捃唸䵁䅉䅅䅁䕁䅁䅁睁䵁䅁䅁权剃䅄䅁权䕁䅁䅁权䍃䅂䅁允䅁䅁䅅䅁䙁䅁䅁䅁㑃杫䉎䍄䉁䅁䅁䅂䅁䅁䅍䅄䅁䅁䅯杤䅳䅁䅯充䅁䅁䅯䅨䅑䅁䅅䅁䉁䅁䅁杄十䅁䅁䅎㉁䑁䅧䅍穁䑁䅁䅍睁䅁䅁䍄䉁䅁䅁䅂䅁䅁䅍䅄䅁䅁䅯睷䅳䅁䅯䅂䅁䅁䅯睇䄸䅁䅅䅁䉁䅁䅁兂䅁䅁䅁䝩呯兑杷允䅁䅁䅑䅁䑁䅁䅷䅁䭁佁䱉䅁䭁䅁䅑䅁䭁䡁䔰䅁䉁䅁䅁允䅁䅁䅕䅁䅁佁桹䕇䵅䅉䅅䅁䕁䅁䅁睁䵁䅁䅁权䭁睃䅁权䕁䅁䅁权㍂䅂䅁允䅁䅁䅅䅁䙁䅁䅁䅁杂佳䅖䍄䉁䅁䅁䅂䅁䅁䅍䅄䅁䅁䅯免䅷䅁䅯充䅁䅁䅯全䅑䅁䅅䅁䉁䅁䅁杄十䅁䅁兎ㅁ䑁䅕杍穁䑁䅁䅍睁䅁䅁䍄䉁䅁䅁䅂䅁䅁䅍䅄䅁䅁䅯䅐䅳䅁䅯充䅁䅁䅯睦䅑䅁䅅䅁䉁䅁䅁杄十䅁䅁睎ぁ䑁䅅睎ぁ䑁䅁䅍睁䅁䅁䍄䉁䅁䅁䅂䅁䅁䅍䅄䅁䅁䅯䅳䄴䅁䅯䅂䅁䅁䅯入䅑䅁䅅䅁䉁䅁䅁兂䅁䅁䅁杬朴兑杷允䅁䅁䅑䅁䑁䅁䅷䅁䭁䅁䱯䅁䭁䅁䅑䅁䭁䥁䕉䅁䉁䅁䅁允䅁䅁䅕䅁䅁䵁偁欵䵁䅉䅅䅁䕁䅁䅁睁䵁䅁䅁权䩃睃䅁权䕁䅁䅁权䉃䅂䅁允䅁䅁䅅䅁䙁䅁䅁䅁睄昲䅖䍄䉁䅁䅁䅂䅁䅁䅍䅄䅁䅁䅯杸䅳䅁䅯充䅁䅁䅯入䅑䅁䅅䅁䉁䅁䅁杄十䅁䅁杍睁䑁䅣䅍睁䑁䅁䅍睁䅁䅁䍄䉁䅁䅁䅂䅁䅁䅍䅄䅁䅁䅯杙䅳䅁䅯充䅁䅁䅯䅧䅑䅁䅅䅁䉁䅁䅁杄允䅁䅁兏祁䑁䅙李睁䑁䅧兎䅁䅁杷允䅁䅁䅑䅁䑁䅁䅷䅁䭁䩁乍䅁䭁䅁䅑䅁䭁䡁䕅䅁䉁䅁䅁允䅁䅁䅕䅁䅁䑁桨い䵅䅉䅅䅁䕁䅁䅁睁䵁䅁䅁权畁䅄䅁权䕁䅁䅁权㍂䅂䅁允䅁䅁䅅䅁䙁䅁䅁䅁坂䍭䉨䍄䉁䅁䅁䅂䅁䅁䅍䅄䅁䅁䅯䅣䅳䅁䅯䅂䅁䅁䅯䅣䅑䅁䅅䅁䉁䅁䅁兂䅁䅁䅁䠹牣兑杷允䅁䅁䅑䅁䑁䅁䅷䅁䭁䡁䱅䅁䭁䅁䅑䅁䭁䡁䕁䅁䉁䅁䅁允䅁䅁䅕䅁䅁佁奃〹䵁䅉䅅䅁䕁䅁䅁睁䵁䅁䅁权㉄权䅁权䕁䅁䅁权瑂䅂䅁允䅁䅁䅅䅁䙁䅁䅁䅁䅁䅑䈹䍄䉁䅁䅁䅂䅁䅁䅍䅄䅁䅁䅯兣䅳䅁䅯䅂䅁䅁䅯兣䅑䅁䅅䅁䉁䅁䅁兂䅁䅁䅁䡯ㅺ䅑杷允䅁䅁䅑䅁䑁䅁䅷䅁䭁䝁䱣䅁䭁䅁䅑䅁䭁䡁䕳䅁䉁䅁䅁允䅁䅁䅕䅁䅁䵁䉂䔳䵁䅉䅅䅁䕁䅁䅁睁䵁䅁䅁权⽂睃䅁权䕁䅁䅁权㍂䅂䅁允䅁䅁䅅䅁䙁䅁䅁䅁杁敒䅚䍄䉁䅁䅁䅂䅁䅁䅍䅄䅁䅁䅯䅧䅳䅁䅯䅂䅁䅁䅯睤䅑䅁䅅䅁䉁䅁䅁兂䅁䅁䅁䉱䩫兑杷允䅁䅁䅑䅁䑁䅁䅷䅁䭁䑁乫䅁䭁䅁䅑䅁䭁䡁䕣䅁䉁䅁䅁允䅁䅁䅕䅁䅁䝁ぁ歂䵅䅉䅅䅁䕁䅁䅁睁䵁䅁䅁权睂睃䅁权䕁䅁䅁权㑂䅂䅁允䅁䅁䅅䅁䙁䅁䅁䅁敃祊䉎䍄䉁䅁䅁䅂䅁䅁䅍䅄䅁䅁䅯光䅷䅁䅯充䅁䅁䅯入䅑䅁䅅䅁䉁䅁䅁杄十䅁䅁兏ㅁ䑁䅧䅍睁䑁䅁䅍睁䅁䅁䍄䉁䅁䅁䅂䅁䅁䅍䅄䅁䅁䅯䅣䅳䅁䅯䅂䅁䅁䅯兤䅑䅁䅅䅁䉁䅁䅁兂䅁䅁䅁䨵汙兑杷允䅁䅁䅑䅁䑁䅁䅷䅁䭁偁䬰䅁䭁䅁䅑䅁䭁䡁䕍䅁䉁䅁䅁允䅁䅁䅕䅁䅁䍁䅄い䵅䅉䅅䅁䕁䅁䅁睁䵁䅁䅁权睂睃䅁权䕁䅁䅁权⭂䅂䅁允䅁䅁䅅䅁䙁䅁䅁䅁歃䌯䈵䍄䉁䅁䅁䅂䅁䅁䅍䅄䅁䅁䅯䅋䄰䅁䅯充䅁䅁䅯督䅑䅁䅅䅁䉁䅁䅁杄十䅁䅁䅏睁䑁䅑䅎㉁䑁䅁䅍睁䅁䅁䍄䉁䅁䅁䅂䅁䅁䅍䅄䅁䅁䅯眸䄰䅁䅯充䅁䅁䅯䅦䅑䅁䅅䅁䉁䅁䅁杄啁䅁䅁免穁䑁䅉䅍ぁ䑁䅕䅍睁䑁䅁䅁䵁䅉䅅䅁䕁䅁䅁睁䵁䅁䅁权硂睃䅁权䕁䅁䅁权㕂䅂䅁允䅁䅁䅅䅁䙁䅁䅁䅁䅃晄䅊䍄䉁䅁䅁䅂䅁䅁䅍䅄䅁䅁䅯兩䅳䅁䅯䅂䅁䅁䅯杣䅑䅁䅅䅁䉁䅁䅁兂䅁䅁䅁䍷㈷䅑杷允䅁䅁䅑䅁䑁䅁䅷䅁䭁䑁䱯䅁䭁䅁䅑䅁䭁䉁偳䅁䉁䅁䅁允䅁䅁䅕䅁䅁䥁䭁欫䵁䅉䅅䅁䕁䅁䅁睁䵁䅁䅁权扂兄䅁权剁䅁䅁权穂䅂䅁允䅁䅁䅅䅁佁䉁䅉䅁ㅁ䑁䅅兏睁䑁䅅䅍睁䑁䅁䅁䵁䅉䅅䅁䕁䅁䅁睁䵁䅁䅁权硂睃䅁权䕁䅁䅁权あ䅂䅁允䅁䅁䅅䅁䙁䅁䅁䅁䅁晈䅆䍄䉁䅁䅁䅂䅁䅁䅍䅄䅁䅁䅯元䄰䅁䅯䅂䅁䅁䅯䅤䅑䅁䅅䅁䉁䅁䅁兂䅁䅁䅁䄰㍔䅑杷允䅁䅁䅑䅁䑁䅁䅷䅁䭁䡁䱁䅁䭁䅁䅑䅁䭁䡁䕳䅁䉁䅁䅁允䅁䅁䅕䅁䅁䭁䭩䕌䵅䅉䅅䅁䕁䅁䅁睁䵁䅁䅁权硂睃䅁权䕁䅁䅁权㝂䅂䅁允䅁䅁䅅䅁䙁䅁䅁䅁杄晓䅂䍄䉁䅁䅁䅂䅁䅁䅍䅄䅁䅁䅯公䅳䅁䅯䅂䅁䅁䅯䅤䅑䅁䅅䅁䉁䅁䅁兂䅁䅁䅁䐲䱑兑杷允䅁䅁䅑䅁䑁䅁䅷䅁䭁䕁䵯䅁䭁䉁䅅䅁䭁䡁䔴䅁䉁䅁䅁允䅁䅁䄴杅䅁䑁䅙䅍㍁䑁䅧杍睁䑁䅁䅍䅁䅁杷允䅁䅁䅑䅁䑁䅁䅷䅁䭁䩁䵅䅁䭁䅁䅑䅁䭁䥁䕕䅁䉁䅁䅁允䅁䅁䅕䅁䅁䩁癪ぅ䵅䅉䅅䅁䕁䅁䅁睁䵁䅁䅁权呁兄䅁权䕁䅁䅁权扁睄䅁允䅁䅁䅅䅁䙁䅁䅁䅁奁硸䉎䍄䉁䅁䅁䅂䅁䅁䅍䅄䅁䅁䅯兣䅳䅁䅯䅂䅁䅁䅯杤䅑䅁䅅䅁䉁䅁䅁兂䅁䅁䅁䩉癄䅑杷允䅁䅁䅑䅁䑁䅁䅷䅁䭁䡁䱁䅁䭁䅁䅑䅁䭁䡁䕣䅁䉁䅁䅁允䅁䅁䅕䅁䅁䅁桋䕊䵅䅉䅅䅁䕁䅁䅁睁䵁䅁䅁权硂睃䅁权䕁䅁䅁权㍂䅂䅁允䅁䅁䅅䅁䙁䅁䅁䅁权⭣䄱䍄䉁䅁䅁䅂䅁䅁䅍䅄䅁䅁䅯兡䄰䅁䅯充䅁䅁䅯睥䅑䅁䅅䅁䉁䅁䅁杄十䅁䅁兎祁䑁䅑䅎㕁䑁䅁䅍睁䅁䅁䍄䉁䅁䅁䅂䅁䅁䅍䅄䅁䅁䅯兣䅳䅁䅯䅂䅁䅁䅯䅦䅑䅁䅅䅁䉁䅁䅁兂䅁䅁䅁䱁潐䅑杷允䅁䅁䅑䅁䑁䅁䅷䅁䭁䱁䰰䅁䭁䅁䅑䅁䭁䡁䕑䅁䉁䅁䅁允䅁䅁䅕䅁䅁䙁啂〹䵁䅉䅅䅁䕁䅁䅁睁䵁䅁䅁权剃杄䅁权䕁䅁䅁权瑂䅂䅁允䅁䅁䅅䅁䙁䅁䅁䅁潂睅䉰䍄䉁䅁䅁䅂䅁䅁䅍䅄䅁䅁䅯䅖䅳䅁䅯䅂䅁䅁䅯䅦䅑䅁䅅䅁䉁䅁䅁兂䅁䅁䅁浭杍兑杷允䅁䅁䅑䅁䑁䅁䅷䅁䭁䉁䱍䅁䭁䉁䅅䅁䭁䡁䕫䅁䉁䅁䅁允䅁䅁䄴杅䅁䑁䅣兎穁䑁䅁免ぁ䑁䅍免䅁䅁杷允䅁䅁䅑䅁䑁䅁䅷䅁䭁䝁䱕䅁䭁䅁䅑䅁䭁䝁䔰䅁䉁䅁䅁允䅁䅁䅕䅁䅁䝁䥧䕊䵅䅉䅅䅁䕁䅁䅁睁䵁䅁䅁权䑃兄䅁权䕁䅁䅁权㕂䅂䅁允䅁䅁䅅䅁䙁䅁䅁䅁杁䅢䉒䍄䉁䅁䅁䅂䅁䅁䅍䅄䅁䅁䅯六䅳䅁䅯充䅁䅁䅯䅥䅑䅁䅅䅁䉁䅁䅁杄十䅁䅁杍㍁䑁䅫睎穁䑁䅁䅍睁䅁䅁䍄䉁䅁䅁䅂䅁䅁䅍䅄䅁䅁䅯睬䅷䅁䅯䅂䅁䅁䅯內䅑䅁䅅䅁䉁䅁䅁兂䅁䅁䅁䝸啫兑杷允䅁䅁䅑䅁䑁䅁䅷䅁䭁䙁䱷䅁䭁䅁䅑䅁䭁䥁䕉䅁䉁䅁䅁允䅁䅁䅕䅁䅁佁橊歉䵅䅉䅅䅁䕁䅁䅁睁䵁䅁䅁权佁䅄䅁权䕁䅁䅁权睂䅂䅁允䅁䅁䅅䅁䙁䅁䅁䅁坂祕䉂䍄䉁䅁䅁䅂䅁䅁䅍䅄䅁䅁䅯党䅳䅁䅯䅂䅁䅁䅯睧䅑䅁䅅䅁䉁䅁䅁兂䅁䅁䅁橓癯兑杷允䅁䅁䅑䅁䑁䅁䅷䅁䭁䙁䵧䅁䭁䅁䅑䅁䭁䡁䕉䅁䉁䅁䅁允䅁䅁䅕䅁䅁䵁湁䔵䵁䅉䅅䅁䕁䅁䅁睁䵁䅁䅁权摂杄䅁权䕁䅁䅁权㙂䅂䅁允䅁䅁䅅䅁䙁䅁䅁䅁歄剏䉚䍄䉁䅁䅁䅂䅁䅁䅍䅄䅁䅁䅯党䅳䅁䅯䅂䅁䅁䅯兦䅑䅁䅅䅁䉁䅁䅁兂䅁䅁䅁䱭爰兑杷允䅁䅁䅑䅁䑁䅁䅷䅁䭁䕁䵁䅁䭁䅁䅑䅁䭁䡁䕣䅁䉁䅁䅁允䅁䅁䅕䅁䅁䭁批歇䵅䅉䅅䅁䕁䅁䅁睁䵁䅁䅁权楄睃䅁权䕁䅁䅁权瑂䅂䅁允䅁䅁䅅䅁䙁䅁䅁䅁䕂档䈵䍄䉁䅁䅁䅂䅁䅁䅍䅄䅁䅁䅯䄵䅷䅁䅯䅂䅁䅁䅯督䅑䅁䅅䅁䉁䅁䅁兂䅁䅁䅁䉹塙兑杷允䅁䅁䅑䅁䑁䅁䅷䅁䭁䝁䴰䅁䭁䅁䅑䅁䭁䡁䕑䅁䉁䅁䅁允䅁䅁䅕䅁䅁䅁硚か䵅䅉䅅䅁䕁䅁䅁睁䵁䅁䅁权求睃䅁权䕁䅁䅁权㉂䅂䅁允䅁䅁䅅䅁䙁䅁䅁䅁䵄楅䉊䍄䉁䅁䅁䅂䅁䅁䅍䅄䅁䅁䅯杬䅳䅁䅯䅂䅁䅁䅯来䅑䅁䅅䅁䉁䅁䅁兂䅁䅁䅁䕑癘䅑杷允䅁䅁䅑䅁䑁䅁䅷䅁䭁偁䭯䅁䭁䅁䅑䅁䭁䡁䔰䅁䉁䅁䅁允䅁䅁䅕䅁䅁䵁䕄䕋䵅䅉䅅䅁䕁䅁䅁睁䵁䅁䅁权䡄兄䅁权䕁䅁䅁权扁睄䅁允䅁䅁䅅䅁䙁䅁䅁䅁睁晡䅒䍄䉁䅁䅁䅂䅁䅁䅍䅄䅁䅁䅯杬䅳䅁䅯䅂䅁䅁䅯杦䅑䅁䅅䅁䉁䅁䅁兂䅁䅁䅁䉑畘䅑杷允䅁䅁䅑䅁䑁䅁䅷䅁䭁䩁䱙䅁䭁䅁䅑䅁䭁䡁䕳䅁䉁䅁䅁允䅁䅁䅕䅁䅁䝁䵃唷䵁䅉䅅䅁䕁䅁䅁睁䵁䅁䅁权慁睃䅁权䕁䅁䅁权あ䅂䅁允䅁䅁䅅䅁䭁䕁䅣䅁䵁䅉䅅䅁䕁䅁䅁睁䵁䅁䅁权䙃睃䅁权䕁䅁䅁权䑃䅂䅁允䅁䅁䅅䅁䙁䅁䅁䅁杄栰䉎䍄䉁䅁䅁䅂䅁䅁䅍䅄䅁䅁䅯儹䅷䅁䅯䅂䅁䅁䅯䅤䅑䅁䅅䅁䉁䅁䅁兂䅁䅁䅁乧煢䅑杷允䅁䅁䅑䅁䑁䅁䅷䅁䭁䍁䱕䅁䭁䅁䅑䅁䭁䡁䕑䅁䉁䅁䅁允䅁䅁䅕䅁䅁䥁䝁ぅ䵅䅉䅅䅁䕁䅁䅁睁䵁䅁䅁权坃睃䅁权䕁䅁䅁权⽂䅂䅁允䅁䅁䅅䅁䙁䅁䅁䅁权畒䄱䍄䉁䅁䅁䅂䅁䅁䅍䅄䅁䅁䅯杬䅳䅁䅯䅂䅁䅁䅯䅨䅑䅁䅅䅁䉁䅁䅁兂䅁䅁䅁䕁獈䅑杷允䅁䅁䅑䅁䑁䅁䅷䅁䭁偁䵧䅁䭁䉁䅅䅁䭁䥁䕑䅁䉁䅁䅁允䅁䅁䄴杅䅁䑁䅑䅍睁䑁䅑睎ㅁ䑁䅙䅏䅁䅁杷允䅁䅁䅑䅁䑁䅁䅷䅁䭁佁䭳䅁䭁䅁䅑䅁䭁䡁䕣䅁䉁䅁䅁允䅁䅁䅕䅁䅁䩁癁〫䵁䅉䅅䅁䕁䅁䅁睁䵁䅁䅁权⽁䅄䅁权剁䅁䅁权䅃䅂䅁允䅁䅁䅅䅁佁䉁䅉䅁穁䑁䅅李ㅁ䑁䅣䅍睁䑁䅁䅁䵁䅉䅅䅁䕁䅁䅁睁䵁䅁䅁权硁䅄䅁权䕁䅁䅁权あ䅂䅁允䅁䅁䅅䅁䙁䅁䅁䅁䅃硴䉰䍄䉁䅁䅁䅂䅁䅁䅍䅄䅁䅁䅯兒䄰䅁䅯䅂䅁䅁䅯睤䅑䅁䅅䅁䉁䅁䅁兂䅁䅁䅁硯剬兑杷允䅁䅁䅑䅁䑁䅁䅷䅁䭁䍁䵕䅁䭁䉁䅅䅁䭁䡁䕑䅁䉁䅁䅁允䅁䅁䄴杅䅁䑁䅍兎ぁ䑁䅍睎㍁䑁䅙免䅁䅁杷允䅁䅁䅑䅁䑁䅁䅷䅁䭁偁䵣䅁䭁䅁䅑䅁䭁䡁䕫䅁䉁䅁䅁允䅁䅁䅕䅁䅁䝁⽃䕈䵅䅉䅅䅁䕁䅁䅁睁䵁䅁䅁权潂睃䅁权䕁䅁䅁权瑂䅂䅁允䅁䅁䅅䅁䙁䅁䅁䅁睃祗䉤䍄䉁䅁䅁䅂䅁䅁䅍䅄䅁䅁䅯睺䄰䅁䅯䅂䅁䅁䅯䅨䅑䅁䅅䅁䉁䅁䅁兂䅁䅁䅁䴴⽪䅑杷允䅁䅁䅑䅁䑁䅁䅷䅁䭁䉁䱙䅁䭁䉁䅅䅁䭁䡁䕳䅁䉁䅁䅁允䅁䅁䄴䅆䅁䑁䅅免ㅁ䑁䅫兏ㅁ䑁䅁䅍睁䅁䅁䍄䉁䅁䅁䅂䅁䅁䅍䅄䅁䅁䅯睃䄰䅁䅯䅂䅁䅁䅯䅥䅑䅁䅅䅁䉁䅁䅁兂䅁䅁䅁䠲猸兑杷允䅁䅁䅑䅁䑁䅁䅷䅁䭁䡁乫䅁䭁䅁䅑䅁䭁䡁䕕䅁䉁䅁䅁允䅁䅁䅕䅁䅁䝁⭷商䵅䅉䅅䅁䕁䅁䅁睁䵁䅁䅁权硄睃䅁权䕁䅁䅁权睂䅂䅁允䅁䅁䅅䅁䙁䅁䅁䅁睂䈴䈱䍄䉁䅁䅁䅂䅁䅁䅍䅄䅁䅁䅯睎䅷䅁䅯䅂䅁䅁䅯兣䅑䅁䅅䅁䉁䅁䅁兂䅁䅁䅁䍙㙮䅑杷允䅁䅁䅑䅁䑁䅁䅷䅁䭁偁䱅䅁䭁䅁䅑䅁䭁䥁䕍䅁䉁䅁䅁允䅁䅁䅕䅁䅁䉁兩啉䵅䅉䅅䅁䕁䅁䅁睁䵁䅁䅁权䵂䅄䅁权剁䅁䅁权療䅂䅁允䅁䅁䅅䅁佁䉁䅉䅁穁䑁䅧兎㉁䑁䅁䅎睁䑁䅫䅁䵁䅉䅅䅁䕁䅁䅁睁䵁䅁䅁权硄睃䅁权䕁䅁䅁权⭂䅂䅁允䅁䅁䅅䅁䙁䅁䅁䅁睁䍊䉰䍄䉁䅁䅁䅂䅁䅁䅍䅄䅁䅁䅯睬䅷䅁䅯充䅁䅁䅯兤䅑䅁䅅䅁䉁䅁䅁杄十䅁䅁睍硁䑁䅧免祁䑁䅁䅍睁䅁䅁䍄䉁䅁䅁䅂䅁䅁䅍䅄䅁䅁䅯儸䅳䅁䅯䅂䅁䅁䅯入䅑䅁䅅䅁䉁䅁䅁兂䅁䅁䅁䱍栴兑杷允䅁䅁䅑䅁䑁䅁䅷䅁䭁䅁临䅁䭁䅁䅑䅁䭁䡁䕕䅁䉁䅁䅁允䅁䅁䅕䅁䅁䩁浺ぇ䵅䅉䅅䅁䕁䅁䅁睁䵁䅁䅁权啃睃䅁权䕁䅁䅁权㥂䅂䅁允䅁䅁䅅䅁䙁䅁䅁䅁㑃桐䉤䍄䉁䅁䅁䅂䅁䅁䅍䅄䅁䅁䅯兖䅳䅁䅯充䅁䅁䅯䅣䅑䅁䅅䅁䉁䅁䅁杄啁䅁䅁免睁䑁䅙睎㕁䑁䅫䅍睁䑁䅁䅁䵁䅉䅅䅁䕁䅁䅁睁䵁䅁䅁权噃睃䅁权䕁䅁䅁权㥂䅂䅁允䅁䅁䅅䅁䙁䅁䅁䅁㑄睆䉰䍄䉁䅁䅁䅂䅁䅁䅍䅄䅁䅁䅯朸䅷䅁䅯䅂䅁䅁䅯䅧䅑䅁䅅䅁䉁䅁䅁权䡂䅁䅁䍄䉁䅁䅁䅂䅁䅁䅍䅄䅁䅁䅯睚䄴䅁䅯䅂䅁䅁䅯兤䅑䅁䅅䅁䉁䅁䅁兂䅁䅁䅁䉉⭣兑杷允䅁䅁䅑䅁䑁䅁䅷䅁䭁偁䱅䅁䭁䅁䅑䅁䭁䡁䕷䅁䉁䅁䅁允䅁䅁䅕䅁䅁䑁杄䕈䵅䅉䅅䅁䕁䅁䅁睁䵁䅁䅁权捂睃䅁权䕁䅁䅁权睂䅂䅁允䅁䅁䅅䅁䙁䅁䅁䅁⭂椸䉸䍄䉁䅁䅁䅂䅁䅁䅍䅄䅁䅁䅯睘䅷䅁䅯䅂䅁䅁䅯睧䅑䅁䅅䅁䉁䅁䅁兂䅁䅁䅁偧⭺䅑杷允䅁䅁䅑䅁䑁䅁䅷䅁䭁䥁佁䅁䭁䉁䅅䅁䭁䥁䕅䅁䉁䅁䅁允䅁䅁䄴杅䅁䑁䅕李硁䑁䅁兎睁䑁䅕䅍䅁䅁杷允䅁䅁䅑䅁䑁䅁䅷䅁䭁䥁位䅁䭁䅁䅑䅁䭁䡁䕯䅁䉁䅁䅁允䅁䅁䅕䅁䅁䱁⽂䔸䵁䅉䅅䅁䕁䅁䅁睁䵁䅁䅁权捂睃䅁权䕁䅁䅁权㑂䅂䅁允䅁䅁䅅䅁䙁䅁䅁䅁⭄启䉆䍄䉁䅁䅁䅂䅁䅁䅍䅄䅁䅁䅯䅘䅳䅁䅯䅂䅁䅁䅯䅤䅑䅁䅅䅁䉁䅁䅁兂䅁䅁䅁乷癍兑杷允䅁䅁䅑䅁䑁䅁䅷䅁䭁偁乧䅁䭁䅁䅑䅁䭁䡁䕙䅁䉁䅁䅁允䅁䅁䅯睒䅁䅁杷允䅁䅁䅑䅁䑁䅁䅷䅁䭁䉁䱁䅁䭁䅁䅑䅁䭁䡁䔴䅁䉁䅁䅁允䅁䅁䅕䅁䅁䍁煹歉䵅䅉䅅䅁䕁䅁䅁睁䵁䅁䅁权兂䅄䅁权䕁䅁䅁权㝂䅂䅁允䅁䅁䅅䅁䙁䅁䅁䅁奂䌶䉒䍄䉁䅁䅁䅂䅁䅁䅍䅄䅁䅁䅯眵䄰䅁䅯䅂䅁䅁䅯兦䅑䅁䅅䅁䉁䅁䅁兂䅁䅁䅁䡷䌰兑杷允䅁䅁䅑䅁䑁䅁䅷䅁䭁佁䱕䅁䭁䅁䅑䅁䭁䥁䕍䅁䉁䅁䅁允䅁䅁䅕䅁䅁䥁楂欱䵁䅉䅅䅁䕁䅁䅁睁䵁䅁䅁权汄睃䅁权䕁䅁䅁权䉃䅂䅁允䅁䅁䅅䅁䙁䅁䅁䅁杁敯䅂䍄䉁䅁䅁䅂䅁䅁䅍䅄䅁䅁䅯儵䅳䅁䅯䅂䅁䅁䅯䅤䅑䅁䅅䅁䉁䅁䅁兂䅁䅁䅁䱑搷䅑杷允䅁䅁䅑䅁䑁䅁䅷䅁䭁䱁丸䅁䭁䅁䅑䅁䭁䥁䕁䅁䉁䅁䅁允䅁䅁䅕䅁䅁䩁歱啕䵅䅉䅅䅁䕁䅁䅁睁䵁䅁䅁权汄睃䅁权䕁䅁䅁权㉂䅂䅁允䅁䅁䅅䅁䙁䅁䅁䅁䅂书䅴䍄䉁䅁䅁䅂䅁䅁䅍䅄䅁䅁䅯睦䅷䅁䅯䅂䅁䅁䅯睥䅑䅁䅅䅁䉁䅁䅁兂䅁䅁䅁䱁塔䅑杷允䅁䅁䅑䅁䑁䅁䅷䅁䭁佁䱕䅁䭁䅁䅑䅁䭁䥁䕑䅁䉁䅁䅁允䅁䅁䅕䅁䅁䅁浃〲䵁䅉䅅䅁䕁䅁䅁睁䵁䅁䅁权灃睃䅁权䕁䅁䅁权睂䅂䅁允䅁䅁䅅䅁䙁䅁䅁䅁捄䉡䉆䍄䉁䅁䅁䅂䅁䅁䅍䅄䅁䅁䅯䅎䅷䅁䅯䅂䅁䅁䅯睤䅑䅁䅅䅁䉁䅁䅁兂䅁䅁䅁䭶啉兑杷允䅁䅁䅑䅁䑁䅁䅷䅁䭁䍁䱕䅁䭁䉁䅅䅁䭁䡁䕳䅁䉁䅁䅁允䅁䅁䄴杅䅁䑁䅫睍㉁䑁䅁䅏睁䑁䅁䅍䅁䅁杷允䅁䅁䅑䅁䑁䅁䅷䅁䭁䍁伴䅁䭁䅁䅑䅁䭁䥁䕑䅁䉁䅁䅁允䅁䅁䅕䅁䅁䅁䅁け䵁䅉䅅䅁䕁䅁䅁睁䵁䅁䅁权㝃䅄䅁权䕁䅁䅁权㍂䅂䅁允䅁䅁䅅䅁䙁䅁䅁䅁权睕䉚䍄䉁䅁䅁䅂䅁䅁䅍䅄䅁䅁䅯杭䅅䅁䅯䅂䅁䅁䅯兦䅑䅁䅅䅁䉁䅁䅁兂䅁䅁䅁䥌き兑杷允䅁䅁䅑䅁䑁䅁䅷䅁䭁䵁䱑䅁䭁䅁䅑䅁䭁䡁䕫䅁䉁䅁䅁允䅁䅁䅕䅁䅁䅁⽔え䵅䅉䅅䅁䕁䅁䅁睁䵁䅁䅁权慃允䅁权剁䅁䅁权硂䅂䅁允䅁䅁䅅䅁佁䉁䅑䅁硁䑁䅉兎祁䑁䅁䅍睁䑁䅁䅍䅁䅁杷允䅁䅁䅑䅁䑁䅁䅷䅁䭁䅁䵁䅁䭁䅁䅑䅁䭁䡁䕣䅁䉁䅁䅁允䅁䅁䅕䅁䅁偁睚啍䵅䅉䅅䅁䕁䅁䅁睁䵁䅁䅁权允䅄䅁权䕁䅁䅁权㝂䅂䅁允䅁䅁䅅䅁䙁䅁䅁䅁䅄䉋䉆䍄䉁䅁䅁䅂䅁䅁䅍䅄䅁䅁䅯䅸䅳䅁䅯䅂䅁䅁䅯䅨䅑䅁䅅䅁䉁䅁䅁兂䅁䅁䅁佦啍兑杷允䅁䅁䅑䅁䑁䅁䅷䅁䭁䵁䱑䅁䭁䅁䅑䅁䭁䡁䕷䅁䉁䅁䅁允䅁䅁䅕䅁䅁䵁祃歆䵅䅉䅅䅁䕁䅁䅁睁䵁䅁䅁权剃䅄䅁权䕁䅁䅁权㡂䅂䅁允䅁䅁䅅䅁䙁䅁䅁䅁䅄桢䉊䍄䉁䅁䅁䅂䅁䅁䅍䅄䅁䅁䅯朶䅳䅁䅯䅂䅁䅁䅯睢䅑䅁䅅䅁䉁䅁䅁兂䅁䅁䅁䥕䑷兑杷允䅁䅁䅑䅁䑁䅁䅷䅁䭁䭁䵍䅁䭁䅁䅑䅁䭁䥁䕉䅁䉁䅁䅁允䅁䅁䅕䅁䅁䕁晨啃䵅䅉䅅䅁䕁䅁䅁睁䵁䅁䅁权剃杄䅁权剁䅁䅁权療䅂䅁允䅁䅁䅅䅁佁䉁䅉䅁硁䑁䅫䅍㑁䑁䅍䅍睁䑁䅁䅁䵁䅉䅅䅁䕁䅁䅁睁䵁䅁䅁权䕃䅄䅁权䕁䅁䅁权睂䅂䅁允䅁䅁䅅䅁䙁䅁䅁䅁杄䅩䉆䍄䉁䅁䅁䅂䅁䅁䅍䅄䅁䅁䅯朶䅳䅁䅯䅂䅁䅁䅯兦䅑䅁䅅䅁䉁䅁䅁兂䅁䅁䅁䭩䭁兑杷允䅁䅁䅑䅁䑁䅁䅷䅁䭁佁䱯䅁䭁䅁䅑䅁䭁䡁䕫䅁䉁䅁䅁允䅁䅁䅕䅁䅁䡁ぁ欫䵁䅉䅅䅁䕁䅁䅁睁䵁䅁䅁权灂兄䅁权剁䅁䅁权㙂䅂䅁允䅁䅁䅅䅁佁䉁䅉䅁ぁ䑁䅧䅍㉁䑁䅍䅍睁䑁䅁䅁䵁䅉䅅䅁䕁䅁䅁睁䵁䅁䅁权㡃䅄䅁权䕁䅁䅁权睂䅂䅁允䅁䅁䅅䅁䙁䅁䅁䅁㡄䉅䉊䍄䉁䅁䅁䅂䅁䅁䅍䅄䅁䅁䅯睔䅳䅁䅯䅂䅁䅁䅯杧䅑䅁䅅䅁䉁䅁䅁兂䅁䅁䅁䉧畄䅑杷允䅁䅁䅑䅁䑁䅁䅷䅁䭁佁䱯䅁䭁䅁䅑䅁䭁䡁䕙䅁䉁䅁䅁允䅁䅁䅕䅁䅁䡁㙃䕁䵅䅉䅅䅁䕁䅁䅁睁䵁䅁䅁权煄睃䅁权䕁䅁䅁权䍃䅂䅁允䅁䅁䅅䅁䙁䅁䅁䅁元睯䉊䍄䉁䅁䅁䅂䅁䅁䅍䅄䅁䅁䅯儲䅷䅁䅯䅂䅁䅁䅯兢䅑䅁䅅䅁䉁䅁䅁兂䅁䅁䅁乵潫兑杷允䅁䅁䅑䅁䑁䅁䅷䅁䭁䭁䵯䅁䭁䅁䅑䅁䭁䥁䕅䅁䉁䅁䅁允䅁䅁䅕䅁䅁佁穱お䵅䅉䅅䅁䕁䅁䅁睁䵁䅁䅁权卄䅄䅁权䕁䅁䅁权㡂䅂䅁允䅁䅁䅅䅁䙁䅁䅁䅁奁䉍䉸䍄䉁䅁䅁䅂䅁䅁䅍䅄䅁䅁䅯睴䅳䅁䅯䅂䅁䅁䅯睇䄸䅁䅅䅁䉁䅁䅁兂䅁䅁䅁䑍坷兑杷允䅁䅁䅑䅁䑁䅁䅷䅁䭁乁䵫䅁䭁䅁䅑䅁䭁䡁䕁䅁䉁䅁䅁允䅁䅁䅕䅁䅁䅁瑃啉䵅䅉䅅䅁䕁䅁䅁睁䵁䅁䅁权㉄权䅁权䕁䅁䅁权⽂䅂䅁允䅁䅁䅅䅁䙁䅁䅁䅁权䉆䉒䍄䉁䅁䅁䅂䅁䅁䅍䅄䅁䅁䅯內䅳䅁䅯充䅁䅁䅯兦䅑䅁䅅䅁䉁䅁䅁杄啁䅁䅁免ぁ䑁䅅杍ㅁ䑁䅅䅍睁䑁䅁䅁䵁䅉䅅䅁䕁䅁䅁睁䵁䅁䅁权剁䅄䅁权䕁䅁䅁权㥂䅂䅁允䅁䅁䅅䅁䙁䅁䅁䅁睂䅋䉒䍄䉁䅁䅁䅂䅁䅁䅍䅄䅁䅁䅯村䅳䅁䅯䅂䅁䅁䅯入䅑䅁䅅䅁䉁䅁䅁权䡂䅁䅁䍄䉁䅁䅁䅂䅁䅁䅍䅄䅁䅁䅯䅈䅷䅁䅯䅂䅁䅁䅯䅣䅑䅁䅅䅁䉁䅁䅁兂䅁䅁䅁䥯散兑杷允䅁䅁䅑䅁䑁䅁䅷䅁䭁䉁乍䅁䭁䅁䅑䅁䭁䡁䕫䅁䉁䅁䅁允䅁䅁䅕䅁䅁䵁慄唯䵁䅉䅅䅁䕁䅁䅁睁䵁䅁䅁权塄睃䅁权䕁䅁䅁权穂䅂䅁允䅁䅁䅅䅁䙁䅁䅁䅁奄杚䉆䍄䉁䅁䅁䅂䅁䅁䅍䅄䅁䅁䅯䅔䅷䅁䅯䅂䅁䅁䅯杣䅑䅁䅅䅁䉁䅁䅁兂䅁䅁䅁䔸い䅑杷允䅁䅁䅑䅁䑁䅁䅷䅁䭁乁䵫䅁䭁䅁䅑䅁䭁䥁䕅䅁䉁䅁䅁允䅁䅁䅕䅁䅁䩁奨䕊䵅䅉䅅䅁䕁䅁䅁睁䵁䅁䅁权䝄睃䅁权䕁䅁䅁权䑃䅂䅁允䅁䅁䅅䅁䙁䅁䅁䅁元栵䉂䍄䉁䅁䅁䅂䅁䅁䅍䅄䅁䅁䅯兎䄰䅁䅯䅂䅁䅁䅯睧䅑䅁䅅䅁䉁䅁䅁兂䅁䅁䅁䤵儰兑杷允䅁䅁䅑䅁䑁䅁䅷䅁䭁䙁临䅁䭁䅁䅑䅁䭁䉁偳䅁䉁䅁䅁允䅁䅁䅕䅁䅁䡁歺䕉䵅䅉䅅䅁䕁䅁䅁睁䵁䅁䅁权摂兄䅁权䕁䅁䅁权㥂䅂䅁允䅁䅁䅅䅁䙁䅁䅁䅁兄偮䅆䍄䉁䅁䅁䅂䅁䅁䅍䅄䅁䅁䅯䅇䄰䅁䅯䅂䅁䅁䅯䅥䅑䅁䅅䅁䉁䅁䅁兂䅁䅁䅁䩃㤴兑杷允䅁䅁䅑䅁䑁䅁䅷䅁䭁䥁佁䅁䭁䅁䅑䅁䭁䡁䕣䅁䉁䅁䅁允䅁䅁䅕䅁䅁偁桃啂䵅䅉䅅䅁䕁䅁䅁睁䵁䅁䅁权摂兄䅁权䕁䅁䅁权㑂䅂䅁允䅁䅁䅅䅁䙁䅁䅁䅁睁⽏䅆䍄䉁䅁䅁䅂䅁䅁䅍䅄䅁䅁䅯䅲䄴䅁䅯䅂䅁䅁䅯来䅑䅁䅅䅁䉁䅁䅁兂䅁䅁䅁偳剷兑杷允䅁䅁䅑䅁䑁䅁䅷䅁䭁䙁丰䅁䭁䅁䅑䅁䭁䡁䕉䅁䉁䅁䅁允䅁䅁䅕䅁䅁䅁⽂欶䵁䅉䅅䅁䕁䅁䅁睁䵁䅁䅁权敂兄䅁权䕁䅁䅁权祂䅂䅁允䅁䅁䅅䅁䙁䅁䅁䅁獄䍆䉆䍄䉁䅁䅁䅂䅁䅁䅍䅄䅁䅁䅯䅎䅳䅁䅯充䅁䅁䅯䅦䅑䅁䅅䅁䉁䅁䅁杄十䅁䅁睍硁䑁䅣睎穁䑁䅁䅍睁䅁䅁䍄䉁䅁䅁䅂䅁䅁䅍䅄䅁䅁䅯睫䄴䅁䅯䅂䅁䅁䅯兤䅑䅁䅅䅁䉁䅁䅁兂䅁䅁䅁䵷䙁兑杷允䅁䅁䅑䅁䑁䅁䅷䅁䭁䱁䴰䅁䭁䅁䅑䅁䭁䥁䕅䅁䉁䅁䅁允䅁䅁䅕䅁䅁䥁⭺䕇䵅䅉䅅䅁䕁䅁䅁睁䵁䅁䅁权敂兄䅁权䕁䅁䅁权あ䅂䅁允䅁䅁䅅䅁䙁䅁䅁䅁奁剓䉨䍄䉁䅁䅁䅂䅁䅁䅍䅄䅁䅁䅯兘䄰䅁䅯䅂䅁䅁䅯睤䅑䅁䅅䅁䉁䅁䅁兂䅁䅁䅁䱷煄䅑杷允䅁䅁䅑䅁䑁䅁䅷䅁䭁䙁䵷䅁䭁䅁䅑䅁䭁䥁䕅䅁䉁䅁䅁允䅁䅁䅕䅁䅁䍁橔䕅䵅䅉䅅䅁䕁䅁䅁睁䵁䅁䅁权摂䅄䅁权䕁䅁䅁权䉃䅂䅁允䅁䅁䅅䅁䙁䅁䅁䅁睂䄱䉊䍄䉁䅁䅁䅂䅁䅁䅍䅄䅁䅁䅯䅵䅷䅁䅯䅂䅁䅁䅯內䅑䅁䅅䅁䉁䅁䅁兂䅁䅁䅁䉑摢䅑杷允䅁䅁䅑䅁䑁䅁䅷䅁䭁䍁乷䅁䭁䅁䅑䅁䭁䡁䕁䅁䉁䅁䅁允䅁䅁䅕䅁䅁乁慁ぃ䵅䅉䅅䅁䕁䅁䅁睁䵁䅁䅁权ㅄ权䅁权䕁䅁䅁权療䅂䅁允䅁䅁䅅䅁䙁䅁䅁䅁㑁杉䉚䍄䉁䅁䅁䅂䅁䅁䅍䅄䅁䅁䅯眹䅯䅁䅯充䅁䅁䅯睇䄸䅁䅅䅁䉁䅁䅁杄十䅁䅁睍穁䑁䅣李㑁䑁䅧睎穁䅁䅁䍄䉁䅁䅁䅂䅁䅁䅍䅄䅁䅁䅯兘䄰䅁䅯䅂䅁䅁䅯䅦䅑䅁䅅䅁䉁䅁䅁兂䅁䅁䅁䍧獔䅑杷允䅁䅁䅑䅁䑁䅁䅷䅁䭁䝁䴰䅁䭁䅁䅑䅁䭁䡁䕷䅁䉁䅁䅁允䅁䅁䅕䅁䅁䱁兯䕋䵅䅉䅅䅁䕁䅁䅁睁䵁䅁䅁权敂兄䅁权䕁䅁䅁权㡂䅂䅁允䅁䅁䅅䅁䙁䅁䅁䅁あ剣䉴䍄䉁䅁䅁䅂䅁䅁䅍䅄䅁䅁䅯睖䅳䅁䅯充䅁䅁䅯杧䅑䅁䅅䅁䉁䅁䅁杄十䅁䅁睍ぁ䑁䅑䅍睁䑁䅁䅍睁䅁䅁䍄䉁䅁䅁䅂䅁䅁䅍䅄䅁䅁䅯䅳䅳䅁䅯䅂䅁䅁䅯入䅑䅁䅅䅁䉁䅁䅁兂䅁䅁䅁䕋噑兑杷允䅁䅁䅑䅁䑁䅁䅷䅁䭁䑁乫䅁䭁䅁䅑䅁䭁䥁䕕䅁䉁䅁䅁允䅁䅁䅕䅁䅁䝁塄䕃䵅䅉䅅䅁䕁䅁䅁睁䵁䅁䅁权杁睃䅁权䕁䅁䅁权㕂䅂䅁允䅁䅁䅅䅁䙁䉁癳匳㉓瑤䅖䍄䉁䅁䅁䅂䅁䅁䅍䅄䅁䅁䅯䅎䄰䅁䅯䅂䅁䅁䅯杤䅑䅁䅅䅁䉁䅁䅁兂䅁䅁䅁偷ㅔ䅑杷允䅁䅁䅑䅁䑁䅁䅷䅁䭁䩁䱅䅁䭁䅁䅑䅁䭁䡁䕑䅁䉁䅁䅁允䅁䅁䅕䅁䅁乁時䕄䵅䅉䅅䅁䕁䅁䅁睁䵁䅁䅁权千睃䅁权䕁䅁䅁权あ䅂䅁允䅁䅁䅅䅁䙁䅁䅁䅁摂橱䉆䍄䉁䅁䅁䅂䅁䅁䅍䅄䅁䅁䅯典䅳䅁䅯充䅁䅁䅯䅥䅑䅁䅅䅁䉁䅁䅁杄十䅁䅁睍硁䑁䅉睍睁䑁䅁䅍睁䅁䅁䍄䉁䅁䅁䅂䅁䅁䅍䅄䅁䅁䅯䅷䄰䅁䅯䅂䅁䅁䅯睤䅑䅁䅅䅁䉁䅁䅁兂㉃⼸唳䉥䭭䅑杷允䅁䅁䅑䅁䑁䅁䅷䅁䭁䍁䱁䅁䭁䅁䅑䅁䭁䡁䔴䅁䉁䅁䅁允䅁䅁䅕䅁䅁䕁乂欳䵁䅉䅅䅁䕁䅁䅁睁䵁䅁䅁权杁睃䅁权䕁䅁䅁权あ䅂䅁允䅁䅁䅅䅁䙁䉁奂扏䥑獲䅆䍄䉁䅁䅁䅂䅁䅁䅍䅄䅁䅁䅯入䅳䅁䅯充䅁䅁䅯入䅑䅁䅅䅁䉁䅁䅁杄十䅁䅁睍ぁ䑁䅁䅏㕁䑁䅁䅍睁䅁䅁䍄䉁䅁䅁䅂䅁䅁䅍䅄䅁䅁䅯免䅷䅁䅯䅂䅁䅁䅯睧䅑䅁䅅䅁䉁䅁䅁兂䅁䅁䅁䅩噕兑杷允䅁䅁䅑䅁䑁䅁䅷䅁䭁䍁䱁䅁䭁䅁䅑䅁䭁䥁䕑䅁䉁䅁䅁允䅁䅁䅕㥏倹婪䝥歪䵁䅉䅅䅁䕁䅁䅁睁䵁䅁䅁权あ睃䅁权䕁䅁䅁权扁睄䅁允䅁䅁䅅䅁䙁䅁䅁䅁䅂兺䉬䍄䉁䅁䅁䅂䅁䅁䅍䅄䅁䅁䅯兦䄰䅁䅯䅂䅁䅁䅯来䅑䅁䅅䅁䉁䅁䅁兂䅁䅁䅁䡘楍兑杷允䅁䅁䅑䅁䑁䅁䅷䅁䭁䝁乧䅁䭁䅁䅑䅁䭁䡁䕙䅁䉁䅁䅁允䅁䅁䅕䅁䅁䑁祧歈䵅䅉䅅䅁䕁䅁䅁睁䵁䅁䅁权啃兄䅁权剁䅁䅁权㝂䅂䅁允䅁䅁䅅䅁佁䉁䅉䅁祁䑁䅙兏ㅁ䑁䅍䅍睁䑁䅁䅁䵁䅉䅅䅁䕁䅁䅁睁䵁䅁䅁权元兄䅁权䕁䅁䅁权㑂䅂䅁允䅁䅁䅅䅁䙁䅁䅁䅁䅁偲䅎䍄䉁䅁䅁䅂䅁䅁䅍䅄䅁䅁䅯睙䅷䅁䅯䅂䅁䅁䅯兣䅑䅁䅅䅁䉁䅁䅁兂䅁䅁䅁䍧牘䅑杷允䅁䅁䅑䅁䑁䅁䅷䅁䭁䡁䱑䅁䭁䅁䅑䅁䭁䡁䕕䅁䉁䅁䅁允䅁䅁䅕䅁䅁偁䵂䔯䵁䅉䅅䅁䕁䅁䅁睁䵁䅁䅁权あ睃䅁权䕁䅁䅁权㕂䅂䅁允䅁䅁䅅䅁䙁䅁䅁䅁杂癦䅂䍄䉁䅁䅁䅂䅁䅁䅍䅄䅁䅁䅯杔䄰䅁䅯䅂䅁䅁䅯䅣䅑䅁䅅䅁䉁䅁䅁兂䅁䅁䅁䐹散兑杷允䅁䅁䅑䅁䑁䅁䅷䅁䭁䑁䱅䅁䭁䉁䅅䅁䭁䥁䕑䅁䉁䅁䅁允䅁䅁䄴杅䅁䑁䅕杍硁䑁䅑䅎睁䑁䅁䅍䅁䅁杷允䅁䅁䅑䅁䑁䅁䅷䅁䭁乁䱕䅁䭁䅁䅑䅁䭁䡁䕁䅁䉁䅁䅁允䅁䅁䅕䅁䅁䍁癓歅䵅䅉䅅䅁䕁䅁䅁睁䵁䅁䅁权扂杄䅁权䕁䅁䅁权ㅂ䅂䅁允䅁䅁䅅䅁䙁䅁䅁䅁偃橲䉒䍄䉁䅁䅁䅂䅁䅁䅍䅄䅁䅁䅯䅤䅳䅁䅯䅂䅁䅁䅯睤䅑䅁䅅䅁䉁䅁䅁兂䅁䅁䅁䤴牢䅑杷允䅁䅁䅑䅁䑁䅁䅷䅁䭁䝁丰䅁䭁䅁䅑䅁䭁䝁䔸䅁䉁䅁䅁允䅁䅁䅕䅁䅁䉁⼷け䵅䅉䅅䅁䕁䅁䅁睁䵁䅁䅁权敂睃䅁权䕁䅁䅁权⭂䅂䅁允䅁䅁䅅䅁䙁䅁䅁䅁䅂䉄䉨䍄䉁䅁䅁䅂䅁䅁䅍䅄䅁䅁䅯兢䄰䅁䅯充䅁䅁䅯杦䅑䅁䅅䅁䉁䅁䅁杄十䅁䅁睍ぁ䑁䅑免㉁䑁䅁䅍睁䅁䅁䍄䉁䅁䅁䅂䅁䅁䅍䅄䅁䅁䅯睰䅳䅁䅯䅂䅁䅁䅯䅧䅑䅁䅅䅁䉁䅁䅁兂䅁䅁䅁䡃䈵兑杷允䅁䅁䅑䅁䑁䅁䅷䅁䭁䡁䱑䅁䭁䅁䅑䅁䭁䡁䕷䅁䉁䅁䅁允䅁䅁䅯睒䅁䅁杷允䅁䅁䅑䅁䑁䅁䅷䅁䭁䩁䱉䅁䭁䅁䅑䅁䭁䡁䔸䅁䉁䅁䅁允䅁䅁䅕䅁䅁䥁䑓䕋䵅䅉䅅䅁䕁䅁䅁睁䵁䅁䅁权㍄睃䅁权䕁䅁䅁权䍃䅂䅁允䅁䅁䅅䅁䭁䕁䅣䅁䵁䅉䅅䅁䕁䅁䅁睁䵁䅁䅁权歃䅄䅁权剁䅁䅁权㥂䅂䅁允䅁䅁䅅䅁佁䉁䅉䅁硁䑁䅫杍㕁䑁䅕䅍睁䑁䅁䅁䵁䅉䅅䅁䕁䅁䅁睁䵁䅁䅁权獃杄䅁权䕁䅁䅁权⽂䅂䅁允䅁䅁䅅䅁䙁䅁䅁䅁䅃䅺䉊䍄䉁䅁䅁䅂䅁䅁䅍䅄䅁䅁䅯朹䅯䅁䅯䅂䅁䅁䅯睢䅑䅁䅅䅁䉁䅁䅁兂䅁䅁䅁䭷摫兑杷允䅁䅁䅑䅁䑁䅁䅷䅁䭁䱁乑䅁䭁䉁䅅䅁䭁䡁䔸䅁䉁䅁䅁允䅁䅁䄴杅䅁䑁䅧睍祁䑁䅫杍睁䑁䅁䅍䅁䅁杷允䅁䅁䅑䅁䑁䅁䅷䅁䭁偁䭙䅁䭁䅁䅑䅁䭁䡁䕯䅁䉁䅁䅁允䅁䅁䅕䅁䅁䵁坂歆䵅䅉䅅䅁䕁䅁䅁睁䵁䅁䅁权楃䅄䅁权䕁䅁䅁权硂䅂䅁允䅁䅁䅅䅁䙁䅁䅁䅁奁あ䉎䍄䉁䅁䅁䅂䅁䅁䅍䅄䅁䅁䅯睹䅳䅁䅯充䅁䅁䅯䅥䅑䅁䅅䅁䉁䅁䅁杄十䅁䅁䅏硁䑁䅉睍㍁䑁䅁䅍睁䅁䅁䍄䉁䅁䅁䅂䅁䅁䅍䅄䅁䅁䅯朹䅷䅁䅯䅂䅁䅁䅯全䅑䅁䅅䅁䉁䅁䅁兂䅁䅁䅁䡤睙兑杷允䅁䅁䅑䅁䑁䅁䅷䅁䭁偁䵷䅁䭁䅁䅑䅁䭁䥁䕁䅁䉁䅁䅁允䅁䅁䅕䅁䅁䉁歂䔯䵁䅉䅅䅁䕁䅁䅁睁䵁䅁䅁权䕂睃䅁权剁䅁䅁权䕃䅂䅁允䅁䅁䅅䅁佁䉁䅉䅁硁䑁䅑䅏睁䑁䅕免㕁䑁䅑䅁䵁䅉䅅䅁䕁䅁䅁睁䵁䅁䅁权穂杄䅁权䕁䅁䅁权㙂䅂䅁允䅁䅁䅅䅁䙁䅁䅁䅁䵃䉁䉊䍄䉁䅁䅁䅂䅁䅁䅍䅄䅁䅁䅯䅡䅳䅁䅯充䅁䅁䅯睦䅑䅁䅅䅁䉁䅁䅁杄十䅁䅁免ㅁ䑁䅣䅏硁䑁䅁䅍睁䅁䅁䍄䉁䅁䅁䅂䅁䅁䅍䅄䅁䅁䅯兡䅷䅁䅯䅂䅁䅁䅯䅧䅑䅁䅅䅁䉁䅁䅁兂䅁䅁䅁䉗䉧兑杷允䅁䅁䅑䅁䑁䅁䅷䅁䭁偁䭙䅁䭁䅁䅑䅁䭁䥁䕕䅁䉁䅁䅁允䅁䅁䅕䅁䅁佁歃歆䵅䅉䅅䅁䕁䅁䅁睁䵁䅁䅁权瑁䅄䅁权剁䅁䅁权㡂䅂䅁允䅁䅁䅅䅁佁䉁䅑䅁硁䑁䅅杍㑁䑁䅁睎睁䑁䅉睍䅁䅁杷允䅁䅁䅑䅁䑁䅁䅷䅁䭁䝁䵙䅁䭁䅁䅑䅁䭁䡁䕉䅁䉁䅁䅁允䅁䅁䅕䅁䅁䵁䭌お䵅䅉䅅䅁䕁䅁䅁睁䵁䅁䅁权ㅄ权䅁权䕁䅁䅁权硂䅂䅁允䅁䅁䅅䅁䙁䅁䅁䅁潃儵䉒䍄䉁䅁䅁䅂䅁䅁䅍䅄䅁䅁䅯䅧䅷䅁䅯䅂䅁䅁䅯䅤䅑䅁䅅䅁䉁䅁䅁兂䅁䅁䅁䙊剕兑杷允䅁䅁䅑䅁䑁䅁䅷䅁䭁偁䭙䅁䭁䅁䅑䅁䭁䡁䔴䅁䉁䅁䅁允䅁䅁䅕䅁䅁䅁㉂歆䵅䅉䅅䅁䕁䅁䅁睁䵁䅁䅁权㙄䅄䅁权剁䅁䅁权䅃䅂䅁允䅁䅁䅅䅁佁䉁䅉䅁㕁䑁䅑杍㉁䑁䅉䅏祁䑁䅁䅁䵁䅉䅅䅁䕁䅁䅁睁䵁䅁䅁权畁䅄䅁权䕁䅁䅁权䕃䅂䅁允䅁䅁䅅䅁䙁䅁䅁䅁煂䍈䉴䍄䉁䅁䅁䅂䅁䅁䅍䅄䅁䅁䅯朹䅯䅁䅯䅂䅁䅁䅯杣䅑䅁䅅䅁䉁䅁䅁兂䅁䅁䅁䉧䬸兑杷允䅁䅁䅑䅁䑁䅁䅷䅁䭁䕁䵉䅁䭁䅁䅑䅁䭁䡁䕫䅁䉁䅁䅁允䅁䅁䅕䅁䅁䉁䉂䕅䵅䅉䅅䅁䕁䅁䅁睁䵁䅁䅁权捃兄䅁权䕁䅁䅁权瑂䅂䅁允䅁䅁䅅䅁䙁䅁䅁䅁杄敢䅎䍄䉁䅁䅁䅂䅁䅁䅍䅄䅁䅁䅯朹䅯䅁䅯䅂䅁䅁䅯內䅑䅁䅅䅁䉁䅁䅁兂䅁䅁䅁䝷呧兑杷允䅁䅁䅑䅁䑁䅁䅷䅁䭁偁䭙䅁䭁䅁䅑䅁䭁䡁䕙䅁䉁䅁䅁允䅁䅁䅕䅁䅁䅁塁啅䵅䅉䅅䅁䕁䅁䅁睁䵁䅁䅁权時䅄䅁权䕁䅁䅁权㥂䅂䅁允䅁䅁䅅䅁䙁䅁䅁䅁杂䉘䉤䍄䉁䅁䅁䅂䅁䅁䅍䅄䅁䅁䅯朹䅯䅁䅯䅂䅁䅁䅯睤䅑䅁䅅䅁䉁䅁䅁兂䅁䅁䅁䕧啍兑杷允䅁䅁䅑䅁䑁䅁䅷䅁䭁偁䭙䅁䭁䅁䅑䅁䭁䥁䕑䅁䉁䅁䅁允䅁䅁䅕䅁䅁䵁癃䕄䵅䅉䅅䅁䕁䅁䅁睁䵁䅁䅁权晃䅄䅁权䕁䅁䅁权㡂䅂䅁允䅁䅁䅅䅁䙁䅁䅁䅁奂楢䉰䍄䉁䅁䅁䅂䅁䅁䅍䅄䅁䅁䅯儫䅷䅁䅯䅂䅁䅁䅯杧䅑䅁䅅䅁䉁䅁䅁兂䅁䅁䅁䱳穘䅑杷允䅁䅁䅑䅁䑁䅁䅷䅁䭁䅁䵅䅁䭁䅁䅑䅁䭁䡁䕅䅁䉁䅁䅁允䅁䅁䅕䅁䅁䕁求歄䵅䅉䅅䅁䕁䅁䅁睁䵁䅁䅁权䡁睃䅁权䕁䅁䅁权㡂䅂䅁允䅁䅁䅅䅁䙁䅁䅁䅁睃䍉䉰䍄䉁䅁䅁䅂䅁䅁䅍䅄䅁䅁䅯杗䅷䅁䅯䅂䅁䅁䅯兤䅑䅁䅅䅁䉁䅁䅁兂䅁䅁䅁䙗啍兑杷允䅁䅁䅑䅁䑁䅁䅷䅁䭁䑁䱅䅁䭁䅁䅑䅁䭁䥁䕅䅁䉁䅁䅁允䅁䅁䅕䅁䅁䭁佸啈䵅䅉䅅䅁䕁䅁䅁睁䵁䅁䅁权慃允䅁权䕁䅁䅁权㡂䅂䅁允䅁䅁䅅䅁䙁䅁䅁䅁啂穚䉊䍄䉁䅁䅁䅂䅁䅁䅍䅄䅁䅁䅯允䅷䅁䅯䅂䅁䅁䅯睤䅑䅁䅅䅁䉁䅁䅁兂䅁䅁䅁䕧啍兑杷允䅁䅁䅑䅁䑁䅁䅷䅁䭁䅁䴴䅁䭁䅁䅑䅁䭁䡁䕅䅁䉁䅁䅁允䅁䅁䅕䅁䅁䍁浨䕉䵅䅉䅅䅁䕁䅁䅁睁䵁䅁䅁权䭂睃䅁权䕁䅁䅁权䍃䅂䅁允䅁䅁䅅䅁䙁䅁䅁䅁兂晌䅸䍄䉁䅁䅁䅂䅁䅁䅍䅄䅁䅁䅯典䅷䅁䅯充䅁䅁䅯入䅑䅁䅅䅁䉁䅁䅁权䡂䅁䅁䍄䉁䅁䅁䅂䅁䅁䅍䅄䅁䅁䅯允䅷䅁䅯䅂䅁䅁䅯杧䅑䅁䅅䅁䉁䅁䅁兂䅁䅁䅁䡧倴兑杷允䅁䅁䅑䅁䑁䅁䅷䅁䭁䝁䱙䅁䭁䉁䅅䅁䭁䡁䕅䅁䉁䅁䅁允䅁䅁䄴䅆䅁䑁䅉李㍁䑁䅕杍穁䑁䅣兎ぁ䅁䅁䍄䉁䅁䅁䅂䅁䅁䅍䅄䅁䅁䅯共䅳䅁䅯䅂䅁䅁䅯睦䅑䅁䅅䅁䉁䅁䅁兂䅁䅁䅁湆桯兑杷允䅁䅁䅑䅁䑁䅁䅷䅁䭁䱁丰䅁䭁䅁䅑䅁䭁䡁䔸䅁䉁䅁䅁允䅁䅁䅕䅁䅁䥁奄〷䵁䅉䅅䅁䕁䅁䅁睁䵁䅁䅁权楄兄䅁权䕁䅁䅁权あ䅂䅁允䅁䅁䅅䅁䙁䅁䅁䅁ㅄ穫䉊䍄䉁䅁䅁䅂䅁䅁䅍䅄䅁䅁䅯䅐䅳䅁䅯充䅁䅁䅯兤䅑䅁䅅䅁䉁䅁䅁杄十䅁䅁䅏ㅁ䑁䅑䅏ㅁ䑁䅁䅍睁䅁䅁䍄䉁䅁䅁䅂䅁䅁䅍䅄䅁䅁䅯杊䄴䅁䅯䅂䅁䅁䅯䅦䅑䅁䅅䅁䉁䅁䅁兂䅁䅁䅁䵩䵍兑杷允䅁䅁䅑䅁䑁䅁䅷䅁䭁䉁䵕䅁䭁䅁䅑䅁䭁䉁偳䅁䉁䅁䅁允䅁䅁䅕䅁䅁䍁摃欯䵁䅉䅅䅁䕁䅁䅁睁䵁䅁䅁权啁䅄䅁权䕁䅁䅁权䑃䅂䅁允䅁䅁䅅䅁䙁䅁䅁䅁㡂祷䉂䍄䉁䅁䅁䅂䅁䅁䅍䅄䅁䅁䅯䅙䄰䅁䅯䅂䅁䅁䅯睤䅑䅁䅅䅁䉁䅁䅁兂䅁䅁䅁䭧䥧兑杷允䅁䅁䅑䅁䑁䅁䅷䅁䭁䑁乫䅁䭁䉁䅅䅁䭁䡁䕉䅁䉁䅁䅁允䅁䅁䄴杅䅁䑁䅉䅏睁䑁䅣睎㉁䑁䅁䅏䅁䅁杷允䅁䅁䅑䅁䑁䅁䅷䅁䭁佁乫䅁䭁䅁䅑䅁䭁䥁䕁䅁䉁䅁䅁允䅁䅁䅕䅁䅁䩁䝃啄䵅䅉䅅䅁䕁䅁䅁睁䵁䅁䅁权扃䅄䅁权䕁䅁䅁权㉂䅂䅁允䅁䅁䅅䅁䙁䅁䅁䅁杁敇䅒䍄䉁䅁䅁䅂䅁䅁䅍䅄䅁䅁䅯䄶䅳䅁䅯䅂䅁䅁䅯䅧䅑䅁䅅䅁䉁䅁䅁兂䅁䅁䅁䩖漴兑杷允䅁䅁䅑䅁䑁䅁䅷䅁䭁䉁䵍䅁䭁䅁䅑䅁䭁䡁䔰䅁䉁䅁䅁允䅁䅁䅕䅁䅁䝁㡁歁䵅䅉䅅䅁䕁䅁䅁睁䵁䅁䅁权歄䅄䅁权䕁䅁䅁权⽂䅂䅁允䅁䅁䅅䅁䙁䅁䅁䅁潃眫䉎䍄䉁䅁䅁䅂䅁䅁䅍䅄䅁䅁䅯䅆䅷䅁䅯䅂䅁䅁䅯兦䅑䅁䅅䅁䉁䅁䅁兂䅁䅁䅁汫桯兑杷允䅁䅁䅑䅁䑁䅁䅷䅁䭁䑁乯䅁䭁䉁䅅䅁䭁䡁䕷䅁䉁䅁䅁允䅁䅁䄴䅆䅁䑁䅍兏ㅁ䑁䅙兏祁䑁䅁䅍睁䅁䅁䍄䉁䅁䅁䅂䅁䅁䅍䅄䅁䅁䅯䅬䄰䅁䅯充䅁䅁䅯杤䅑䅁䅅䅁䉁䅁䅁杄十䅁䅁杍㉁䑁䅫䅍㑁䑁䅁䅍睁䅁䅁䍄䉁䅁䅁䅂䅁䅁䅍䅄䅁䅁䅯䅫䅳䅁䅯䅂䅁䅁䅯杣䅑䅁䅅䅁䉁䅁䅁兂䅁䅁䅁䉸䍰兑杷允䅁䅁䅑䅁䑁䅁䅷䅁䭁乁䱍䅁䭁䉁䅅䅁䭁䡁䔸䅁䉁䅁䅁允䅁䅁䄴杅䅁䑁䅉䅏ㅁ䑁䅑杍睁䑁䅁䅍䅁䅁杷允䅁䅁䅑䅁䑁䅁䅷䅁䭁䍁余䅁䭁䅁䅑䅁䭁䝁䔰䅁䉁䅁䅁允䅁䅁䅕䅁䅁䉁䕄歄䵅䅉䅅䅁䕁䅁䅁睁䵁䅁䅁权㡂䅄䅁权䕁䅁䅁权㕂䅂䅁允䅁䅁䅅䅁䙁䅁䅁䅁䅄敗䅰䍄䉁䅁䅁䅂䅁䅁䅍䅄䅁䅁䅯睅䅷䅁䅯䅂䅁䅁䅯睤䅑䅁䅅䅁䉁䅁䅁兂䅁䅁䅁佅䅕兑杷允䅁䅁䅑䅁䑁䅁䅷䅁䭁䉁䵕䅁䭁䅁䅑䅁䭁䡁䕣䅁䉁䅁䅁允䅁䅁䅕䅁䅁䭁㝁唷䵁䅉䅅䅁䕁䅁䅁睁䵁䅁䅁权呁䅄䅁权䕁䅁䅁权⽂䅂䅁允䅁䅁䅅䅁䙁䅁䅁䅁兄杺䉂䍄䉁䅁䅁䅂䅁䅁䅍䅄䅁䅁䅯䅆䅷䅁䅯䅂䅁䅁䅯睦䅑䅁䅅䅁䉁䅁䅁兂䅁䅁䅁䥔卑兑杷允䅁䅁䅑䅁䑁䅁䅷䅁䭁䅁临䅁䭁䅁䅑䅁䭁䡁䕁䅁䉁䅁䅁允䅁䅁䅕䅁䅁乁䍺䕈䵅䅉䅅䅁䕁䅁䅁睁䵁䅁䅁权摂睃䅁权䕁䅁䅁权㝂䅂䅁允䅁䅁䅅䅁䙁䅁䅁䅁䥁䑢䈱䍄䉁䅁䅁䅂䅁䅁䅍䅄䅁䅁䅯䅆䅷䅁䅯䅂䅁䅁䅯督䅑䅁䅅䅁䉁䅁䅁兂䅁䅁䅁䐰啉兑杷允䅁䅁䅑䅁䑁䅁䅷䅁䭁䵁䵣䅁䭁䅁䅑䅁䭁䥁䕕䅁䉁䅁䅁允䅁䅁䅕䅁䅁䅁灄唸䵁䅉䅅䅁䕁䅁䅁睁䵁䅁䅁权坄睃䅁权䕁䅁䅁权㙂䅂䅁允䅁䅁䅅䅁䙁䅁䅁䅁权剖䈵䍄䉁䅁䅁䅂䅁䅁䅍䅄䅁䅁䅯眵䅳䅁䅯䅂䅁䅁䅯杧䅑䅁䅅䅁䉁䅁䅁兂䅁䅁䅁乫䔸兑杷允䅁䅁䅑䅁䑁䅁䅷䅁䭁䍁䱅䅁䭁䉁䅅䅁䭁䡁䔰䅁䉁䅁䅁允䅁䅁䄴杅䅁䑁䅅睎㍁䑁䅙兏睁䑁䅁䅍䅁䅁杷允䅁䅁䅑䅁䑁䅁䅷䅁䭁䵁䱯䅁䭁䅁䅑䅁䭁䡁䕣䅁䉁䅁䅁允䅁䅁䅕硨婢桔奴啅䵅䅉䅅䅁䕁䅁䅁睁䵁䅁䅁权㑂䅁䅁权䕁䅁䅁权㙂䅂䅁允䅁䅁䅅䅁䙁䅁䅁䅁㉄䌴䉚䍄䉁䅁䅁䅂䅁䅁䅍䅄䅁䅁䅯朸䄰䅁䅯充䅁䅁䅯杤䅑䅁䅅䅁䉁䅁䅁杄十䅁䅁䅎睁䑁䅣李祁䑁䅁䅍睁䅁䅁䍄䉁䅁䅁䅂䅁䅁䅍䅄䅁䅁䅯术䄰䅁䅯䅂䅁䅁䅯䅥䅑䅁䅅䅁䉁䅁䅁兂䅁䅁䅁䜵䈵兑杷允䅁䅁䅑䅁䑁䅁䅷䅁䭁䵁䱉䅁䭁䅁䅑䅁䭁䡁䕧䅁䉁䅁䅁允䅁䅁䅕䅁䅁䡁婃欯䵁䅉䅅䅁䕁䅁䅁睁䵁䅁䅁权歂睃䅁权䕁䅁䅁权睂䅂䅁允䅁䅁䅅䅁䙁䅁䅁䅁睄祲䉰䍄䉁䅁䅁䅂䅁䅁䅍䅄䅁䅁䅯杲䅳䅁䅯䅂䅁䅁䅯督䅑䅁䅅䅁䉁䅁䅁兂䅁䅁䅁䉐䅎兑杷允䅁䅁䅑䅁䑁䅁䅷䅁䭁䵁䱕䅁䭁䅁䅑䅁䭁䥁䕑䅁䉁䅁䅁允䅁䅁䅕䅁䅁䱁佃啄䵅䅉䅅䅁䕁䅁䅁睁䵁䅁䅁权䵂允䅁权剁䅁䅁权㑂䅂䅁允䅁䅁䅅䅁佁䉁䅑䅁硁䑁䅁兏祁䑁䅁䅍睁䑁䅁䅍䅁䅁杷允䅁䅁䅑䅁䑁䅁䅷䅁䭁䭁䱙䅁䭁䅁䅑䅁䭁䡁䕑䅁䉁䅁䅁允䅁䅁䅕䅁䅁䭁坨啃䵅䅉䅅䅁䕁䅁䅁睁䵁䅁䅁权䍄睃䅁权䕁䅁䅁权祂䅂䅁允䅁䅁䅅䅁䙁䅁䅁䅁潂朰䉊䍄䉁䅁䅁䅂䅁䅁䅍䅄䅁䅁䅯䅘䅷䅁䅯充䅁䅁䅯兢䅑䅁䅅䅁䉁䅁䅁杄十䅁䅁免㍁䑁䅁䅎睁䑁䅁䅍睁䅁䅁䍄䉁䅁䅁䅂䅁䅁䅍䅄䅁䅁䅯杬䅷䅁䅯䅂䅁䅁䅯杧䅑䅁䅅䅁䉁䅁䅁兂䅁䅁䅁䝁㥱䅑杷允䅁䅁䅑䅁䑁䅁䅷䅁䭁䩁䱅䅁䭁䅁䅑䅁䭁䥁䕅䅁䉁䅁䅁允䅁䅁䅕䅁䅁偁䩂䕅䵅䅉䅅䅁䕁䅁䅁睁䵁䅁䅁权䍄睃䅁权䕁䅁䅁权㝂䅂䅁允䅁䅁䅅䅁䙁䅁䅁䅁睁⽳䄵䍄䉁䅁䅁䅂䅁䅁䅍䅄䅁䅁䅯杷䅳䅁䅯䅂䅁䅁䅯睤䅑䅁䅅䅁䉁䅁䅁兂䅁䅁䅁䍣㝐䅑杷允䅁䅁䅑䅁䑁䅁䅷䅁䭁䑁䵷䅁䭁䅁䅑䅁䭁䡁䕙䅁䉁䅁䅁允䅁䅁䅕䅁䅁䵁䕩ぁ䵅䅉䅅䅁䕁䅁䅁睁䵁䅁䅁权ㅄ睃䅁权䕁䅁䅁权㝂䅂䅁允䅁䅁䅅䅁䙁䅁䅁䅁睃癗䄹䍄䉁䅁䅁䅂䅁䅁䅍䅄䅁䅁䅯䄴䄰䅁䅯䅂䅁䅁䅯睢䅑䅁䅅䅁䉁䅁䅁兂䅁䅁䅁䙐啕兑杷允䅁䅁䅑䅁䑁䅁䅷䅁䭁乁䱁䅁䭁䅁䅑䅁䭁䡁䕯䅁䉁䅁䅁允䅁䅁䅕䅁䅁乁偃唫䵁䅉䅅䅁䕁䅁䅁睁䵁䅁䅁权䝁䅄䅁权䕁䅁䅁权⽂䅂䅁允䅁䅁䅅䅁䙁䅁䅁䅁䅂摐䄱䍄䉁䅁䅁䅂䅁䅁䅍䅄䅁䅁䅯䅵䅷䅁䅯䅂䅁䅁䅯兦䅑䅁䅅䅁䉁䅁䅁兂䅁䅁䅁䕧摺䅑杷允䅁䅁䅑䅁䑁䅁䅷䅁䭁䉁䱕䅁䭁䅁䅑䅁䭁䡁䔰䅁䉁䅁䅁允䅁䅁䅕䅁䅁䥁牂唷䵁䅉䅅䅁䕁䅁䅁睁䵁䅁䅁权啃睃䅁权䕁䅁䅁权瑂䅂䅁允䅁䅁䅅䅁䙁䅁䅁䅁奂䉂䉴䍄䉁䅁䅁䅂䅁䅁䅍䅄䅁䅁䅯䅎䅳䅁䅯充䅁䅁䅯杧䅑䅁䅅䅁䉁䅁䅁杄十䅁䅁睍祁䑁䅍杍睁䑁䅁䅍睁䅁䅁䍄䉁䅁䅁䅂䅁䅁䅍䅄䅁䅁䅯䄰䅳䅁䅯䅂䅁䅁䅯兣䅑䅁䅅䅁䉁䅁䅁兂䅁䅁䅁䵕䅁兑杷允䅁䅁䅑䅁䑁䅁䅷䅁䭁䱁䱕䅁䭁䅁䅑䅁䭁䡁䔸䅁䉁䅁䅁允䅁䅁䅕䅁䅁䉁偂歃䵅䅉䅅䅁䕁䅁䅁睁䵁䅁䅁权⭁䅄䅁权剁䅁䅁权㥂䅂䅁允䅁䅁䅅䅁佁䉁䅉䅁㉁䑁䅫䅏祁䑁䅅䅍睁䑁䅁䅁䵁䅉䅅䅁䕁䅁䅁睁䵁䅁䅁权䱁兄䅁权䕁䅁䅁权䅃䅂䅁允䅁䅁䅅䅁䙁䅁䅁䅁杄礲䉚䍄䉁䅁䅁䅂䅁䅁䅍䅄䅁䅁䅯睭䅷䅁䅯䅂䅁䅁䅯来䅑䅁䅅䅁䉁䅁䅁兂䅁䅁䅁位㙌䅑杷允䅁䅁䅑䅁䑁䅁䅷䅁䭁䱁乷䅁䭁䅁䅑䅁䭁䡁䕳䅁䉁䅁䅁允䅁䅁䅕䅁䅁䱁どえ䵅䅉䅅䅁䕁䅁䅁睁䵁䅁䅁权兄睃䅁权䕁䅁䅁权䉃䅂䅁允䅁䅁䅅䅁䙁䅁䅁䅁权睡䉤䍄䉁䅁䅁䅂䅁䅁䅍䅄䅁䅁䅯䄰䅳䅁䅯䅂䅁䅁䅯杤䅑䅁䅅䅁䉁䅁䅁兂䅁䅁䅁䱭䥍兑杷允䅁䅁䅑䅁䑁䅁䅷䅁䭁䅁丰䅁䭁䅁䅑䅁䭁䥁䕑䅁䉁䅁䅁允䅁䅁䅕䅁䅁䭁と啄䵅䅉䅅䅁䕁䅁䅁睁䵁䅁䅁权䱃睃䅁权䕁䅁䅁权㝂䅂䅁允䅁䅁䅅䅁䙁䅁䅁䅁䥃䄲䉬䍄䉁䅁䅁䅂䅁䅁䅍䅄䅁䅁䅯䄰䅳䅁䅯䅂䅁䅁䅯督䅑䅁䅅䅁䉁䅁䅁兂䅁䅁䅁䅃䍳兑杷允䅁䅁䅑䅁䑁䅁䅷䅁䭁䵁乁䅁䭁䉁䅅䅁䭁䡁䕅䅁䉁䅁䅁允䅁䅁䄴䅆䅁䑁䅉睍穁䑁䅍兎㑁䑁䅧睍硁䅁䅁䍄䉁䅁䅁䅂䅁䅁䅍䅄䅁䅁䅯䅪䅳䅁䅯䅂䅁䅁䅯睥䅑䅁䅅䅁䉁䅁䅁兂䅁䅁䅁䌴牄䅑杷允䅁䅁䅑䅁䑁䅁䅷䅁䭁佁䵁䅁䭁䅁䅑䅁䭁䡁䕕䅁䉁䅁䅁允䅁䅁䅕䅁䅁偁䝒う䵅䅉䅅䅁䕁䅁䅁睁䵁䅁䅁权乃睃䅁权䕁䅁䅁权㝂䅂䅁允䅁䅁䅅䅁䙁䅁䅁䅁䅄⭚䅬䍄䉁䅁䅁䅂䅁䅁䅍䅄䅁䅁䅯眱䅳䅁䅯䅂䅁䅁䅯兣䅑䅁䅅䅁䉁䅁䅁兂䅁䅁䅁䨫䙫兑杷允䅁䅁䅑䅁䑁䅁䅷䅁䭁䩁乍䅁䭁䅁䅑䅁䭁䡁䕕䅁䉁䅁䅁允䅁䅁䅕䅁䅁䱁㍂啄䵅䅉䅅䅁䕁䅁䅁睁䵁䅁䅁权䝂睃䅁权䕁䅁䅁权㝂䅂䅁允䅁䅁䅅䅁䙁䅁䅁䅁䵃桲䉸䍄䉁䅁䅁䅂䅁䅁䅍䅄䅁䅁䅯睱䅷䅁䅯充䅁䅁䅯䅥䅑䅁䅅䅁䉁䅁䅁杄啁䅁䅁免硁䑁䅅䅍睁䑁䅁䅍睁䑁䅁䅁䵁䅉䅅䅁䕁䅁䅁睁䵁䅁䅁权ㅁ兄䅁权䕁䅁䅁权睂䅂䅁允䅁䅁䅅䅁䙁䅁䅁䅁ぃ硌䉂䍄䉁䅁䅁䅂䅁䅁䅍䅄䅁䅁䅯兊䅷䅁䅯䅂䅁䅁䅯杦䅑䅁䅅䅁䉁䅁䅁兂䅁䅁䅁䅯砷䅑杷允䅁䅁䅑䅁䑁䅁䅷䅁䭁䕁乑䅁䭁䉁䅅䅁䭁䡁䕕䅁䉁䅁䅁允䅁䅁䄴杅䅁䑁䅕䅍㉁䑁䅍李睁䑁䅁䅍䅁䅁杷允䅁䅁䅑䅁䑁䅁䅷䅁䭁䩁乷䅁䭁䅁䅑䅁䭁䡁䕕䅁䉁䅁䅁允䅁䅁䅕䅁䅁䕁㝄䔶䵁䅉䅅䅁䕁䅁䅁睁䵁䅁䅁权癄兄䅁权䕁䅁䅁权扁睄䅁允䅁䅁䅅䅁䙁䅁䅁䅁睃睆䉂䍄䉁䅁䅁䅂䅁䅁䅍䅄䅁䅁䅯儱䅳䅁䅯充䅁䅁䅯督䅑䅁䅅䅁䉁䅁䅁杄十䅁䅁睍ぁ䑁䅉兏祁䑁䅍李㍁䅁䅁䍄䉁䅁䅁䅂䅁䅁䅍䅄䅁䅁䅯眱䅳䅁䅯䅂䅁䅁䅯䅧䅑䅁䅅䅁䉁䅁䅁兂䅁䅁䅁䉫䍷兑杷允䅁䅁䅑䅁䑁䅁䅷䅁䭁䙁䱳䅁䭁䅁䅑䅁䭁䉁偳䅁䉁䅁䅁允䅁䅁䅕䅁䅁䙁乨え䵅䅉䅅䅁䕁䅁䅁睁䵁䅁䅁权扂睃䅁权䕁䅁䅁权瑂䅂䅁允䅁䅁䅅䅁䙁䅁䅁䅁啂䉢䉚䍄䉁䅁䅁䅂䅁䅁䅍䅄䅁䅁䅯䅳䄴䅁䅯䅂䅁䅁䅯兢䅑䅁䅅䅁䉁䅁䅁兂䅁䅁䅁䍓払兑杷允䅁䅁䅑䅁䑁䅁䅷䅁䭁䍁䵳䅁䭁䅁䅑䅁䭁䉁偳䅁䉁䅁䅁允䅁䅁䅕䅁䅁佁䵄啂䵅䅉䅅䅁䕁䅁䅁睁䵁䅁䅁权䑃兄䅁权䕁䅁䅁权扁睄䅁允䅁䅁䅅䅁䙁䅁䅁䅁杄儶䉤䍄䉁䅁䅁䅂䅁䅁䅍䅄䅁䅁䅯睊䅳䅁䅯䅂䅁䅁䅯䅦䅑䅁䅅䅁䉁䅁䅁兂䅁䅁䅁乷琳䅑杷允䅁䅁䅑䅁䑁䅁䅷䅁䭁䥁䵕䅁䭁䅁䅑䅁䭁䡁䕳䅁䉁䅁䅁允䅁䅁䅕䅁䅁䕁流〶䵁䅉䅅䅁䕁䅁䅁睁䵁䅁䅁权塂睃䅁权䕁䅁䅁权あ䅂䅁允䅁䅁䅅䅁䙁䅁䅁䅁䅄桺䉴䍄䉁䅁䅁䅂䅁䅁䅍䅄䅁䅁䅯睗䅳䅁䅯䅂䅁䅁䅯兣䅑䅁䅅䅁䉁䅁䅁兂䅁䅁䅁䉕婅兑杷允䅁䅁䅑䅁䑁䅁䅷䅁䭁䑁义䅁䭁䅁䅑䅁䭁䥁䕕䅁䉁䅁䅁允䅁䅁䅕䅁䅁乁㑓け䵅䅉䅅䅁䕁䅁䅁睁䵁䅁䅁权扂睃䅁权䕁䅁䅁权䙃䅂䅁允䅁䅁䅅䅁䙁䅁䅁䅁䕃栯䉚䍄䉁䅁䅁䅂䅁䅁䅍䅄䅁䅁䅯睗䅳䅁䅯䅂䅁䅁䅯睧䅑䅁䅅䅁䉁䅁䅁兂䅁䅁䅁䩔剣兑杷允䅁䅁䅑䅁䑁䅁䅷䅁䭁䭁佷䅁䭁䉁䅅䅁䭁䡁䕑䅁䉁䅁䅁允䅁䅁䄴杅䅁䑁䅕李硁䑁䅁䅍睁䑁䅁䅍䅁䅁杷允䅁䅁䅑䅁䑁䅁䅷䅁䭁䑁伴䅁䭁䅁䅑䅁䭁䥁䕁䅁䉁䅁䅁允䅁䅁䅕䅁䅁䱁癊啚䵅䅉䅅䅁䕁䅁䅁睁䵁䅁䅁权ぃ兄䅁权䕁䅁䅁权䅃䅂䅁允䅁䅁䅅䅁䙁䅁䅁䅁捁䉣䈹䍄䉁䅁䅁䅂䅁䅁䅍䅄䅁䅁䅯䅶䄰䅁䅯充䅁䅁䅯睧䅑䅁䅅䅁䉁䅁䅁杄十䅁䅁䅎穁䑁䅍睍穁䑁䅁䅍睁䅁䅁䍄䉁䅁䅁䅂䅁䅁䅍䅄䅁䅁䅯䅲䅳䅁䅯䅂䅁䅁䅯睢䅑䅁䅅䅁䉁䅁䅁兂䅁䅁䅁䡏䱫兑杷允䅁䅁䅑䅁䑁䅁䅷䅁䭁䍁乕䅁䭁䉁䅅䅁䭁䡁䕍䅁䉁䅁䅁允䅁䅁䄴杅䅁䑁䅅兎㍁䑁䅑䅎㍁䑁䅣睎䅁䅁杷允䅁䅁䅑䅁䑁䅁䅷䅁䭁䭁䵳䅁䭁䅁䅑䅁䭁䡁䕍䅁䉁䅁䅁允䅁䅁䅕䅁䅁乁いお䵅䅉䅅䅁䕁䅁䅁睁䵁䅁䅁权扂睃䅁权䕁䅁䅁权䕃䅂䅁允䅁䅁䅅䅁䙁䅁䅁䅁䅃硰䉆䍄䉁䅁䅁䅂䅁䅁䅍䅄䅁䅁䅯䅉䅷䅁䅯充䅁䅁䅯兢䅑䅁䅅䅁䉁䅁䅁杄十䅁䅁兎穁䑁䅑睎硁䑁䅁䅍睁䅁䅁䍄䉁䅁䅁䅂䅁䅁䅍䅄䅁䅁䅯儯䅷䅁䅯䅂䅁䅁䅯睇䄸䅁䅅䅁䉁䅁䅁兂䅁䅁䅁䍕祌䅑杷允䅁䅁䅑䅁䑁䅁䅷䅁䭁偁䴸䅁䭁䅁䅑䅁䭁䉁偳䅁䉁䅁䅁允䅁䅁䅕䅁䅁䅁睃ば䵁䅉䅅䅁䕁䅁䅁睁䵁䅁䅁权敂睃䅁权剁䅁䅁权㡂䅂䅁允䅁䅁䅅䅁佁䉁䅉䅁穁䑁䅉䅍睁䑁䅁䅍睁䑁䅁䅁䵁䅉䅅䅁䕁䅁䅁睁䵁䅁䅁权㍄睃䅁权䕁䅁䅁权䙃䅂䅁允䅁䅁䅅䅁䙁䅁䅁䅁睃刷䉸䍄䉁䅁䅁䅂䅁䅁䅍䅄䅁䅁䅯克䅷䅁䅯䅂䅁䅁䅯䅦䅑䅁䅅䅁䉁䅁䅁兂⽁噎㘶器瑌䅑杷允䅁䅁䅑䅁䑁䅁䅷䅁䭁䭁䵙䅁䭁䅁䅑䅁䭁䝁䔸䅁䉁䅁䅁允䅁䅁䅕䅁䅁䅁扄唹䵁䅉䅅䅁䕁䅁䅁睁䵁䅁䅁权乁兄䅁权䕁䅁䅁权㉂䅂䅁允䅁䅁䅅䅁䙁䅁䅁䅁权朱䈵䍄䉁䅁䅁䅂䅁䅁䅍䅄䅁䅁䅯児䅳䅁䅯充䅁䅁䅯䅣䅑䅁䅅䅁䉁䅁䅁杄十䅁䅁兎穁䑁䅁免穁䑁䅁䅍睁䅁䅁䍄䉁䅁䅁䅂䅁䅁䅍䅄䅁䅁䅯眹䅳䅁䅯䅂䅁䅁䅯䅥䅑䅁䅅䅁䉁䅁䅁权䡂䅁䅁䍄䉁䅁䅁䅂䅁䅁䅍䅄䅁䅁䅯权䄰䅁䅯䅂䅁䅁䅯䅨䅑䅁䅅䅁䉁䅁䅁兂䅁䅁䅁䅂啣兑杷允䅁䅁䅑䅁䑁䅁䅷䅁䭁䱁乑䅁䭁䅁䅑䅁䭁䝁䔰䅁䉁䅁䅁允䅁䅁䅕䅁䅁䭁䱺䕌䵅䅉䅅䅁䕁䅁䅁睁䵁䅁䅁权偃䅄䅁权䕁䅁䅁权⽂䅂䅁允䅁䅁䅅䅁䙁䅁䅁䅁权偡䅚䍄䉁䅁䅁䅂䅁䅁䅍䅄䅁䅁䅯眴䅳䅁䅯䅂䅁䅁䅯入䅑䅁䅅䅁䉁䅁䅁兂䅁䅁䅁䡭䈴兑杷允䅁䅁䅑䅁䑁䅁䅷䅁䭁偁䱣䅁䭁䅁䅑䅁䭁䡁䕉䅁䉁䅁䅁允䅁䅁䅯睒䅁䅁杷允䅁䅁䅑䅁䑁䅁䅷䅁䭁偁䱣䅁䭁䅁䅑䅁䭁䥁䕅䅁䉁䅁䅁允䅁䅁䅯睒䅁䅁杷允䅁䅁䅑䅁䑁䅁䅷䅁䭁佁乑䅁䭁䅁䅑䅁䭁䡁䕯䅁䉁䅁䅁允䅁䅁䅕䅁䅁䱁晁お䵅䅉䅅䅁䕁䅁䅁睁䵁䅁䅁权桄睃䅁权䕁䅁䅁权㥂䅂䅁允䅁䅁䅅䅁䙁䅁䅁䅁潂楏䉊䍄䉁䅁䅁䅂䅁䅁䅍䅄䅁䅁䅯兂䅷䅁䅯䅂䅁䅁䅯兢䅑䅁䅅䅁䉁䅁䅁兂䅁䅁䅁䉁浪䅑杷允䅁䅁䅑䅁䑁䅁䅷䅁䭁偁䱣䅁䭁䅁䅑䅁䭁䡁䕙䅁䉁䅁䅁允䅁䅁䅯睒䅁䅁杷允䅁䅁䅑䅁䑁䅁䅷䅁䭁䍁䵍䅁䭁䅁䅑䅁䭁䥁䕕䅁䉁䅁䅁允䅁䅁䅕䅁䅁䭁潹ぅ䵅䅉䅅䅁䕁䅁䅁睁䵁䅁䅁权㍄睃䅁权䕁䅁䅁权䕃䅂䅁允䅁䅁䅅䅁䭁䕁䅣䅁䵁䅉䅅䅁䕁䅁䅁睁䵁䅁䅁权䥃睃䅁权䕁䅁䅁权䕃䅂䅁允䅁䅁䅅䅁䙁䅁䅁䅁睄癙䅆䍄䉁䅁䅁䅂䅁䅁䅍䅄䅁䅁䅯內䄰䅁䅯充䅁䅁䅯睧䅑䅁䅅䅁䉁䅁䅁杄十䅁䅁免㑁䑁䅣䅍睁䑁䅁䅍睁䅁䅁䍄䉁䅁䅁䅂䅁䅁䅍䅄䅁䅁䅯眰䅳䅁䅯䅂䅁䅁䅯兣䅑䅁䅅䅁䉁䅁䅁兂䅁䅁䅁偆呙兑杷允䅁䅁䅑䅁䑁䅁䅷䅁䭁䅁偍䅁䭁䅁䅑䅁䭁䝁䔸䅁䉁䅁䅁允䅁䅁䅕䅁䅁䡁扩啋䵅䅉䅅䅁䕁䅁䅁睁䵁䅁䅁权呄睃䅁权䕁䅁䅁权㥂䅂䅁允䅁䅁䅅䅁䙁䅁䅁䅁睃䉃䉊䍄䉁䅁䅁䅂䅁䅁䅍䅄䅁䅁䅯材䅷䅁䅯䅂䅁䅁䅯䅦䅑䅁䅅䅁䉁䅁䅁兂䅁䅁䅁䍗何兑杷允䅁䅁䅑䅁䑁䅁䅷䅁䭁乁䱍䅁䭁䅁䅑䅁䭁䡁䕧䅁䉁䅁䅁允䅁䅁䅕䅁䅁䩁晩歄䵅䅉䅅䅁䕁䅁䅁睁䵁䅁䅁权湁杄䅁权䕁䅁䅁权㍂䅂䅁允䅁䅁䅅䅁䙁䅁䅁䅁兂睺䉎䍄䉁䅁䅁䅂䅁䅁䅍䅄䅁䅁䅯睓䅳䅁䅯䅂䅁䅁䅯䅣䅑䅁䅅䅁䉁䅁䅁兂䅁䅁䅁䱨橙兑杷允䅁䅁䅑䅁䑁䅁䅷䅁䭁䥁临䅁䭁䅁䅑䅁䭁䥁䕍䅁䉁䅁䅁允䅁䅁䅕䅁䅁偁噃歉䵅䅉䅅䅁䕁䅁䅁睁䵁䅁䅁权呄睃䅁权䕁䅁䅁权⭂䅂䅁允䅁䅁䅅䅁䙁䅁䅁䅁奁砶䉂䍄䉁䅁䅁䅂䅁䅁䅍䅄䅁䅁䅯杮䅳䅁䅯充䅁䅁䅯䅣䅑䅁䅅䅁䉁䅁䅁杄啁䅁䅁睍穁䑁䅁䅍硁䑁䅉免ぁ䑁䅑䅁䵁䅉䅅䅁䕁䅁䅁睁䵁䅁䅁权㝃杄䅁权䕁䅁䅁权⽂䅂䅁允䅁䅁䅅䅁䙁䅁䅁䅁䥄睁䉆䍄䉁䅁䅁䅂䅁䅁䅍䅄䅁䅁䅯关䅳䅁䅯䅂䅁䅁䅯来䅑䅁䅅䅁䉁䅁䅁兂䅁䅁䅁䉅䥳兑杷允䅁䅁䅑䅁䑁䅁䅷䅁䭁䱁䰰䅁䭁䉁䅅䅁䭁䡁䕑䅁䉁䅁䅁允䅁䅁䄴杅䅁䑁䅍杍睁䑁䅉兎睁䑁䅁䅍䅁䅁杷允䅁䅁䅑䅁䑁䅁䅷䅁䭁佁䱅䅁䭁䅁䅑䅁䭁䝁䔰䅁䉁䅁䅁允䅁䅁䅕䅁䅁䵁偨䕉䵅䅉䅅䅁䕁䅁䅁睁䵁䅁䅁权畁杄䅁权䕁䅁䅁权療䅂䅁允䅁䅁䅅䅁䙁䅁䅁䅁睂癥䅒䍄䉁䅁䅁䅂䅁䅁䅍䅄䅁䅁䅯䅲䄴䅁䅯䅂䅁䅁䅯杤䅑䅁䅅䅁䉁䅁䅁兂䅁䅁䅁䵁䩧兑杷允䅁䅁䅑䅁䑁䅁䅷䅁䭁佁䱅䅁䭁䅁䅑䅁䭁䡁䕍䅁䉁䅁䅁允䅁䅁䅕䅁䅁偁睧歆䵅䅉䅅䅁䕁䅁䅁睁䵁䅁䅁权呄睃䅁权䕁䅁䅁权㝂䅂䅁允䅁䅁䅅䅁䙁䅁䅁䅁潁睚䉸䍄䉁䅁䅁䅂䅁䅁䅍䅄䅁䅁䅯睷䅷䅁䅯䅂䅁䅁䅯䅤䅑䅁䅅䅁䉁䅁䅁兂䅁䅁䅁䬳坑兑杷允䅁䅁䅑䅁䑁䅁䅷䅁䭁偁䵫䅁䭁䉁䅅䅁䭁䥁䕅䅁䉁䅁䅁允䅁䅁䄴䅆䅁䑁䅍免穁䑁䅣睍穁䑁䅑杍硁䅁䅁䍄䉁䅁䅁䅂䅁䅁䅍䅄䅁䅁䅯关䅳䅁䅯䅂䅁䅁䅯杤䅑䅁䅅䅁䉁䅁䅁兂䅁䅁䅁䅭䤰兑杷允䅁䅁䅑䅁䑁䅁䅷䅁䭁乁䱍䅁䭁䅁䅑䅁䭁䡁䕣䅁䉁䅁䅁允䅁䅁䅕䅁䅁䙁䥧啄䵅䅉䅅䅁䕁䅁䅁睁䵁䅁䅁权摂睃䅁权䕁䅁䅁权㙂䅂䅁允䅁䅁䅅䅁䙁䅁䅁䅁㉄䕨䉆䍄䉁䅁䅁䅂䅁䅁䅍䅄䅁䅁䅯眰䅳䅁䅯䅂䅁䅁䅯䅦䅑䅁䅅䅁䉁䅁䅁兂䅁䅁䅁䉵乕兑杷允䅁䅁䅑䅁䑁䅁䅷䅁䭁乁乍䅁䭁䅁䅑䅁䭁䥁䕁䅁䉁䅁䅁允䅁䅁䅕䅁䅁偁䅩䕃䵅䅉䅅䅁䕁䅁䅁睁䵁䅁䅁权㥄睃䅁权剁䅁䅁权䕃䅂䅁允䅁䅁䅅䅁佁䉁䅉䅁穁䑁䅉䅎祁䑁䅫䅍睁䑁䅁䅁䵁䅉䅅䅁䕁䅁䅁睁䵁䅁䅁权呃杄䅁权䕁䅁䅁权祂䅂䅁允䅁䅁䅅䅁䙁䅁䅁䅁䅄公䉨䍄䉁䅁䅁䅂䅁䅁䅍䅄䅁䅁䅯兕䄰䅁䅯䅂䅁䅁䅯睢䅑䅁䅅䅁䉁䅁䅁兂䅁䅁䅁䱍䅣兑杷允䅁䅁䅑䅁䑁䅁䅷䅁䭁乁䱍䅁䭁䅁䅑䅁䭁䡁䕍䅁䉁䅁䅁允䅁䅁䅕䅁䅁䙁潃歃䵅䅉䅅䅁䕁䅁䅁睁䵁䅁䅁权睄权䅁权剁䅁䅁权㍂䅂䅁允䅁䅁䅅䅁佁䉁䅑䅁硁䑁䅕䅏硁䑁䅉兏睁䑁䅁䅍䅁䅁杷允䅁䅁䅑䅁䑁䅁䅷䅁䭁䡁乫䅁䭁䅁䅑䅁䭁䡁䕯䅁䉁䅁䅁允䅁䅁䅕䅁䅁乁歄䕅䵅䅉䅅䅁䕁䅁䅁睁䵁䅁䅁权瑁睃䅁权䕁䅁䅁权㍂䅂䅁允䅁䅁䅅䅁䙁䅁䅁䅁䥁儴䉰䍄䉁䅁䅁䅂䅁䅁䅍䅄䅁䅁䅯䅫䅳䅁䅯䅂䅁䅁䅯䅤䅑䅁䅅䅁䉁䅁䅁兂䅁䅁䅁䐲㝑兑杷允䅁䅁䅑䅁䑁䅁䅷䅁䭁䥁乁䅁䭁䅁䅑䅁䭁䡁䕫䅁䉁䅁䅁允䅁䅁䅕䅁䅁偁塔商䵅䅉䅅䅁䕁䅁䅁睁䵁䅁䅁权畁睃䅁权䕁䅁䅁权䙃䅂䅁允䅁䅁䅅䅁䙁䅁䅁䅁䥃呗䈵䍄䉁䅁䅁䅂䅁䅁䅍䅄䅁䅁䅯杊䅷䅁䅯䅂䅁䅁䅯兣䅑䅁䅅䅁䉁䅁䅁兂䅁䅁䅁䥡䅣兑杷允䅁䅁䅑䅁䑁䅁䅷䅁䭁䍁䵙䅁䭁䅁䅑䅁䭁䥁䕍䅁䉁䅁䅁允䅁䅁䅕䅁䅁䑁㥃䔯䵁䅉䅅䅁䕁䅁䅁睁䵁䅁䅁权時䅄䅁权䕁䅁䅁权㍂䅂䅁允䅁䅁䅅䅁䙁䅁䅁䅁䅄攲䅴䍄䉁䅁䅁䅂䅁䅁䅍䅄䅁䅁䅯光䅳䅁䅯充䅁䅁䅯䅧䅑䅁䅅䅁䉁䅁䅁杄十䅁䅁免㉁䑁䅁睍㕁䑁䅁䅍睁䅁䅁䍄䉁䅁䅁䅂䅁䅁䅍䅄䅁䅁䅯杶䅷䅁䅯䅂䅁䅁䅯睤䅑䅁䅅䅁䉁䅁䅁兂䅁䅁䅁䨸䙙兑杷允䅁䅁䅑䅁䑁䅁䅷䅁䭁䑁䱅䅁䭁䅁䅑䅁䭁䡁䔴䅁䉁䅁䅁允䅁䅁䅕䅁䅁䱁呃歈䵅䅉䅅䅁䕁䅁䅁睁䵁䅁䅁权䵄兄䅁权䕁䅁䅁权㙂䅂䅁允䅁䅁䅅䅁䙁䅁䅁䅁元睒䉸䍄䉁䅁䅁䅂䅁䅁䅍䅄䅁䅁䅯睇䅷䅁䅯䅂䅁䅁䅯睥䅑䅁䅅䅁䉁䅁䅁兂䅁䅁䅁䨸⼷䅑杷允䅁䅁䅑䅁䑁䅁䅷䅁䭁䥁䵕䅁䭁䅁䅑䅁䭁䉁偳䅁䉁䅁䅁允䅁䅁䅕䅁䅁䱁䕂欹䵁䅉䅅䅁䕁䅁䅁睁䵁䅁䅁权楄睃䅁权䕁䅁䅁权穂䅂䅁允䅁䅁䅅䅁䙁䅁䅁䅁潂杖䉴䍄䉁䅁䅁䅂䅁䅁䅍䅄䅁䅁䅯杊䅷䅁䅯䅂䅁䅁䅯睥䅑䅁䅅䅁䉁䅁䅁兂䅁䅁䅁䜰穔䅑杷允䅁䅁䅑䅁䑁䅁䅷䅁䭁䭁乁䅁䭁䅁䅑䅁䭁䉁偳䅁䉁䅁䅁允䅁䅁䅕䅁䅁䉁獁欯䵁䅉䅅䅁䕁䅁䅁睁䵁䅁䅁权䥄兄䅁权䕁䅁䅁权ㅂ䅂䅁允䅁䅁䅅䅁䙁䅁䅁䅁兄剃䉚䍄䉁䅁䅁䅂䅁䅁䅍䅄䅁䅁䅯䄫䄰䅁䅯充䅁䅁䅯兤䅑䅁䅅䅁䉁䅁䅁杄十䅁䅁免ㅁ䑁䅉䅎㑁䑁䅑䅎㑁䅁䅁䍄䉁䅁䅁䅂䅁䅁䅍䅄䅁䅁䅯全䅷䅁䅯䅂䅁䅁䅯睤䅑䅁䅅䅁䉁䅁䅁兂䅁䅁䅁䩑畲䅑杷允䅁䅁䅑䅁䑁䅁䅷䅁䭁偁乕䅁䭁䉁䅅䅁䭁䡁䕯䅁䉁䅁䅁允䅁䅁䅯睒䅁䅁杷允䅁䅁䅑䅁䑁䅁䅷䅁䭁䭁乁䅁䭁䅁䅑䅁䭁䡁䕯䅁䉁䅁䅁允䅁䅁䅕䅁䅁䉁桄〯䵁䅉䅅䅁䕁䅁䅁睁䵁䅁䅁权㑂睃䅁权䕁䅁䅁权䑃䅂䅁允䅁䅁䅅䅁䙁䅁䅁䅁捂砫䉆䍄䉁䅁䅁䅂䅁䅁䅍䅄䅁䅁䅯䄵䅳䅁䅯䅂䅁䅁䅯杦䅑䅁䅅䅁䉁䅁䅁兂䅁䅁䅁䨴䍧兑杷允䅁䅁䅑䅁䑁䅁䅷䅁䭁䙁乙䅁䭁䅁䅑䅁䭁䡁䕫䅁䉁䅁䅁允䅁䅁䅕䅁䅁䍁汧歅䵅䅉䅅䅁䕁䅁䅁睁䵁䅁䅁权婂兄䅁权䕁䅁䅁权硂䅂䅁允䅁䅁䅅䅁䙁䅁䅁䅁允⽵䅬䍄䉁䅁䅁䅂䅁䅁䅍䅄䅁䅁䅯內䅳䅁䅯䅂䅁䅁䅯睥䅑䅁䅅䅁䉁䅁䅁兂䅁䅁䅁䙳湕兑杷允䅁䅁䅑䅁䑁䅁䅷䅁䭁䝁䵍䅁䭁䅁䅑䅁䭁䡁䕫䅁䉁䅁䅁允䅁䅁䅕䅁䅁佁畂欫䵁䅉䅅䅁䕁䅁䅁睁䵁䅁䅁权ㅄ兄䅁权䕁䅁䅁权硂䅂䅁允䅁䅁䅅䅁䙁䅁䅁䅁䵃楚䉎䍄䉁䅁䅁䅂䅁䅁䅍䅄䅁䅁䅯村䅳䅁䅯充䅁䅁䅯杣䅑䅁䅅䅁䉁䅁䅁杄十䅁䅁睍㕁䑁䅉兎硁䑁䅉䅎㑁䅁䅁䍄䉁䅁䅁䅂䅁䅁䅍䅄䅁䅁䅯睦䅷䅁䅯䅂䅁䅁䅯內䅑䅁䅅䅁䉁䅁䅁兂䅁䅁䅁偷椳䅑杷允䅁䅁䅑䅁䑁䅁䅷䅁䭁佁乯䅁䭁䅁䅑䅁䭁䥁䕁䅁䉁䅁䅁允䅁䅁䅯睒䅁䅁杷允䅁䅁䅑䅁䑁䅁䅷䅁䭁䭁乁䅁䭁䅁䅑䅁䭁䡁䕁䅁䉁䅁䅁允䅁䅁䅕䅁䅁䙁浃〯䵁䅉䅅䅁䕁䅁䅁睁䵁䅁䅁权敄睃䅁权䕁䅁䅁权䑃䅂䅁允䅁䅁䅅䅁䙁䅁䅁䅁䥄兂䉊䍄䉁䅁䅁䅂䅁䅁䅍䅄䅁䅁䅯兮䅳䅁䅯䅂䅁䅁䅯兣䅑䅁䅅䅁䉁䅁䅁兂䅁䅁䅁䈫卍兑杷允䅁䅁䅑䅁䑁䅁䅷䅁䭁䕁䱍䅁䭁䉁䅅䅁䭁䝁䔰䅁䉁䅁䅁允䅁䅁䄴杅䅁䑁䅧睎㕁䑁䅕兎睁䑁䅁䅍䅁䅁杷允䅁䅁䅑䅁䑁䅁䅷䅁䭁䕁位䅁䭁䅁䅑䅁䭁䡁䔸䅁䉁䅁䅁允䅁䅁䅕䅁䅁䍁捄歉䵅䅉䅅䅁䕁䅁䅁睁䵁䅁䅁权权兄䅁权䕁䅁䅁权硂䅂䅁允䅁䅁䅅䅁䙁䅁䅁䅁杁晔䄹䍄䉁䅁䅁䅂䅁䅁䅍䅄䅁䅁䅯䅯䄰䅁䅯䅂䅁䅁䅯全䅑䅁䅅䅁䉁䅁䅁兂䅁䅁䅁䨸⭮䅑杷允䅁䅁䅑䅁䑁䅁䅷䅁䭁䉁䱕䅁䭁䅁䅑䅁䭁䥁䕍䅁䉁䅁䅁允䅁䅁䅕䅁䅁䕁⭃唷䵁䅉䅅䅁䕁䅁䅁睁䵁䅁䅁权摃睃䅁权剁䅁䅁权䍃䅂䅁允䅁䅁䅅䅁佁䉁䅑䅁硁䑁䅙杍㑁䑁䅑䅍睁䑁䅁䅍䅁䅁杷允䅁䅁䅑䅁䑁䅁䅷䅁䭁䅁乍䅁䭁䅁䅑䅁䭁䡁䕙䅁䉁䅁䅁允䅁䅁䅕䅁䅁䙁啺歅䵅䅉䅅䅁䕁䅁䅁睁䵁䅁䅁权㙃兄䅁权䕁䅁䅁权硂䅂䅁允䅁䅁䅅䅁䙁䅁䅁䅁啄硍䉊䍄䉁䅁䅁䅂䅁䅁䅍䅄䅁䅁䅯睍䅳䅁䅯充䅁䅁䅯內䅑䅁䅅䅁䉁䅁䅁杄十䅁䅁睎ぁ䑁䅧李㉁䑁䅁䅍睁䅁䅁䍄䉁䅁䅁䅂䅁䅁䅍䅄䅁䅁䅯杪䅳䅁䅯䅂䅁䅁䅯兢䅑䅁䅅䅁䉁䅁䅁兂䅁䅁䅁癁潙兑杷允䅁䅁䅑䅁䑁䅁䅷䅁䭁䭁乁䅁䭁䅁䅑䅁䭁䡁䔰䅁䉁䅁䅁允䅁䅁䅕䅁䅁䕁坂〯䵁䅉䅅䅁䕁䅁䅁睁䵁䅁䅁权⽁䅄䅁权䕁䅁䅁权㥂䅂䅁允䅁䅁䅅䅁䙁䅁䅁䅁奄䉆䉎䍄䉁䅁䅁䅂䅁䅁䅍䅄䅁䅁䅯兕䅷䅁䅯充䅁䅁䅯杦䅑䅁䅅䅁䉁䅁䅁权䡂䅁䅁䍄䉁䅁䅁䅂䅁䅁䅍䅄䅁䅁䅯䅯䄰䅁䅯䅂䅁䅁䅯杦䅑䅁䅅䅁䉁䅁䅁兂䅁䅁䅁䥉㥔䅑杷允䅁䅁䅑䅁䑁䅁䅷䅁䭁䱁䰴䅁䭁䉁䅅䅁䭁䡁䔸䅁䉁䅁䅁允䅁䅁䄴杅䅁䑁䅕免睁䑁䅫睍睁䑁䅁䅍䅁䅁杷允䅁䅁䅑䅁䑁䅁䅷䅁䭁䭁乁䅁䭁䅁䅑䅁䭁䡁䕉䅁䉁䅁䅁允䅁䅁䅕䅁䅁䕁流䔯䵁䅉䅅䅁䕁䅁䅁睁䵁䅁䅁权晃䅄䅁权剁䅁䅁权扁睄䅁允䅁䅁䅅䅁佁䉁䅉䅁ぁ䑁䅍䅎㉁䑁䅍䅍睁䑁䅁䅁䵁䅉䅅䅁䕁䅁䅁睁䵁䅁䅁权歂杄䅁权䕁䅁䅁权扁睄䅁允䅁䅁䅅䅁䙁䅁䅁䅁兂匷䉊䍄䉁䅁䅁䅂䅁䅁䅍䅄䅁䅁䅯睸䅷䅁䅯䅂䅁䅁䅯兢䅑䅁䅅䅁䉁䅁䅁兂䅁䅁䅁䤴穐䅑杷允䅁䅁䅑䅁䑁䅁䅷䅁䭁䙁䴴䅁䭁䅁䅑䅁䭁䝁䔸䅁䉁䅁䅁允䅁䅁䅕䅁䅁䥁䩷歇䵅䅉䅅䅁䕁䅁䅁睁䵁䅁䅁权捃兄䅁权䕁䅁䅁权㥂䅂䅁允䅁䅁䅅䅁䙁䅁䅁䅁䅃⬫䅨䍄䉁䅁䅁䅂䅁䅁䅍䅄䅁䅁䅯䅯䄰䅁䅯䅂䅁䅁䅯睤䅑䅁䅅䅁䉁䅁䅁兂䅁䅁䅁䱙㕲䅑杷允䅁䅁䅑䅁䑁䅁䅷䅁䭁䭁乁䅁䭁䅁䅑䅁䭁䡁䕷䅁䉁䅁䅁允䅁䅁䅕䅁䅁䡁楃䕂䵅䅉䅅䅁䕁䅁䅁睁䵁䅁䅁权䝂睃䅁权䕁䅁䅁权㥂䅂䅁允䅁䅁䅅䅁䙁䅁䅁䅁杄桱䉎䍄䉁䅁䅁䅂䅁䅁䅍䅄䅁䅁䅯䅅䅳䅁䅯䅂䅁䅁䅯来䅑䅁䅅䅁䉁䅁䅁兂䅁䅁䅁䩯敯兑杷允䅁䅁䅑䅁䑁䅁䅷䅁䭁䭁䱙䅁䭁䅁䅑䅁䭁䡁䕫䅁䉁䅁䅁允䅁䅁䅕䅁䅁䭁䥁䕅䵅䅉䅅䅁䕁䅁䅁睁䵁䅁䅁权獁兄䅁权剁䅁䅁权㕂䅂䅁允䅁䅁䅅䅁佁䉁䅁䅁㍁䑁䅫䅏ぁ䑁䅁䅍睁䅁䅁䍄䉁䅁䅁䅂䅁䅁䅍䅄䅁䅁䅯䅅䅳䅁䅯䅂䅁䅁䅯䅣䅑䅁䅅䅁䉁䅁䅁兂䅁䅁䅁煁朸兑杷允䅁䅁䅑䅁䑁䅁䅷䅁䭁䥁䱅䅁䭁䅁䅑䅁䭁䡁䕉䅁䉁䅁䅁允䅁䅁䅕䅁䅁䕁佉歋䵅䅉䅅䅁䕁䅁䅁睁䵁䅁䅁权允䅄䅁权䕁䅁䅁权療䅂䅁允䅁䅁䅅䅁䙁䅁䅁䅁䕂砶䉖䍄䉁䅁䅁䅂䅁䅁䅍䅄䅁䅁䅯䅅䅳䅁䅯䅂䅁䅁䅯兣䅑䅁䅅䅁䉁䅁䅁兂䅁䅁䅁䅯樴兑杷允䅁䅁䅑䅁䑁䅁䅷䅁䭁䅁䱯䅁䭁䉁䅅䅁䭁䡁䔸䅁䉁䅁䅁允䅁䅁䄴杅䅁䑁䅅杍祁䑁䅧䅍睁䑁䅁䅍䅁䅁杷允䅁䅁䅑䅁䑁䅁䅷䅁䭁䍁䱫䅁䭁䅁䅑䅁䭁䥁䕑䅁䉁䅁䅁允䅁䅁䅕䅁䅁偁千欹䵁䅉䅅䅁䕁䅁䅁睁䵁䅁䅁权允睃䅁权䕁䅁䅁权ㅂ䅂䅁允䅁䅁䅅䅁䙁䅁䅁䅁捄䍓䉂䍄䉁䅁䅁䅂䅁䅁䅍䅄䅁䅁䅯睂䄴䅁䅯䅂䅁䅁䅯睥䅑䅁䅅䅁䉁䅁䅁兂䅁䅁䅁䅣穄䅑杷允䅁䅁䅑䅁䑁䅁䅷䅁䭁乁䵕䅁䭁䅁䅑䅁䭁䥁䕕䅁䉁䅁䅁允䅁䅁䅕䅁䅁䭁㙁ぁ䵅䅉䅅䅁䕁䅁䅁睁䵁䅁䅁权允睃䅁权䕁䅁䅁权祂䅂䅁允䅁䅁䅅䅁䙁䅁䅁䅁捄楤䉂䍄䉁䅁䅁䅂䅁䅁䅍䅄䅁䅁䅯䅵䄰䅁䅯充䅁䅁䅯䅣䅑䅁䅅䅁䉁䅁䅁杄啁䅁䅁睍ㅁ䑁䅅兎㍁䑁䅙䅍睁䑁䅁䅁䵁䅉䅅䅁䕁䅁䅁睁䵁䅁䅁权允睃䅁权䕁䅁䅁权あ䅂䅁允䅁䅁䅅䅁䙁䅁䅁䅁䅁桫䉊䍄䉁䅁䅁䅂䅁䅁䅍䅄䅁䅁䅯杮䅳䅁䅯充䅁䅁䅯入䅑䅁䅅䅁䉁䅁䅁杄啁䅁䅁睍祁䑁䅣睍祁䑁䅁免㉁䑁䅫䅁䵁䅉䅅䅁䕁䅁䅁睁䵁䅁䅁权⽄兄䅁权䕁䅁䅁权ㅂ䅂䅁允䅁䅁䅅䅁䙁䑁䩥坑牂偧䅊䍄䉁䅁䅁䅂䅁䅁䅍䅄䅁䅁䅯杋䅷䅁䅯䅂䅁䅁䅯睥䅑䅁䅅䅁䉁䅁䅁兂䅁䅁䅁䰴氷䅑杷允䅁䅁䅑䅁䑁䅁䅷䅁䭁䉁䱁䅁䭁䅁䅑䅁䭁䡁䕙䅁䉁䅁䅁允䅁䅁䅕䅁䅁䅁乃䕅䵅䅉䅅䅁䕁䅁䅁睁䵁䅁䅁权牁䅄䅁权䕁䅁䅁权䙃䅂䅁允䅁䅁䅅䅁䙁䅁䅁䅁睁杄䉖䍄䉁䅁䅁䅂䅁䅁䅍䅄䅁䅁䅯䅅䅳䅁䅯䅂䅁䅁䅯杧䅑䅁䅅䅁䉁䅁䅁兂䅁䅁䅁䈰剁兑杷允䅁䅁䅑䅁䑁䅁䅷䅁䭁䉁䱁䅁䭁䅁䅑䅁䭁䥁䕑䅁䉁䅁䅁允䅁䅁䅕䅁䅁䩁獂䕆䵅䅉䅅䅁䕁䅁䅁睁䵁䅁䅁权穃䅄䅁权䕁䅁䅁权⭂䅂䅁允䅁䅁䅅䅁䙁䅁䅁䅁睃䉈䉖䍄䉁䅁䅁䅂䅁䅁䅍䅄䅁䅁䅯兤䅷䅁䅯䅂䅁䅁䅯杦䅑䅁䅅䅁䉁䅁䅁兂䅁䅁䅁丵戸兑杷允䅁䅁䅑䅁䑁䅁䅷䅁䭁䡁䵕䅁䭁䅁䅑䅁䭁䡁䕣䅁䉁䅁䅁允䅁䅁䅕䅁䅁䭁啩䕈䵅䅉䅅䅁䕁䅁䅁睁䵁䅁䅁权乄䅄䅁权䕁䅁䅁权㥂䅂䅁允䅁䅁䅅䅁䙁䅁䅁䅁䅃票䉆䍄䉁䅁䅁䅂䅁䅁䅍䅄䅁䅁䅯眵䅷䅁䅯䅂䅁䅁䅯睦䅑䅁䅅䅁䉁䅁䅁兂䅁䅁䅁潄汙兑杷允䅁䅁䅑䅁䑁䅁䅷䅁䭁䡁䵕䅁䭁䅁䅑䅁䭁䥁䕁䅁䉁䅁䅁允䅁䅁䅕䅁䅁䭁䩧え䵅䅉䅅䅁䕁䅁䅁睁䵁䅁䅁权⭄睃䅁权䕁䅁䅁权療䅂䅁允䅁䅁䅅䅁䙁䅁䅁䅁㥂䑣䉆䍄䉁䅁䅁䅂䅁䅁䅍䅄䅁䅁䅯兘䄴䅁䅯充䅁䅁䅯䅦䅑䅁䅅䅁䉁䅁䅁杄啁䅁䅁杍硁䑁䅉睍穁䑁䅫䅍睁䑁䅁䅁䵁䅉䅅䅁䕁䅁䅁睁䵁䅁䅁权䱁兄䅁权䕁䅁䅁权䑃䅂䅁允䅁䅁䅅䅁䙁䅁䅁䅁㑄䍩䉬䍄䉁䅁䅁䅂䅁䅁䅍䅄䅁䅁䅯朸䅯䅁䅯充䅁䅁䅯杧䅑䅁䅅䅁䉁䅁䅁杄十䅁䅁杍㉁䑁䅁䅏㑁䑁䅁䅍睁䅁䅁䍄䉁䅁䅁䅂䅁䅁䅍䅄䅁䅁䅯䅳䅳䅁䅯䅂䅁䅁䅯䅨䅑䅁䅅䅁䉁䅁䅁兂䅁䅁䅁䑥临兑杷允䅁䅁䅑䅁䑁䅁䅷䅁䭁䙁䱙䅁䭁䅁䅑䅁䭁䡁䔸䅁䉁䅁䅁允䅁䅁䅕䅁䅁䥁䱄へ䵁䅉䅅䅁䕁䅁䅁睁䵁䅁䅁权あ睃䅁权剁䅁䅁权療䅂䅁允䅁䅁䅅䅁佁䉁䅉䅁㕁䑁䅕免㍁䑁䅁李ㅁ䑁䅍䅁䵁䅉䅅䅁䕁䅁䅁睁䵁䅁䅁权橃䅄䅁权䕁䅁䅁权扁睄䅁允䅁䅁䅅䅁䙁䅁䅁䅁㑁礯䉸䍄䉁䅁䅁䅂䅁䅁䅍䅄䅁䅁䅯睯䅷䅁䅯䅂䅁䅁䅯睢䅑䅁䅅䅁䉁䅁䅁兂䅁䅁䅁䱖浳兑杷允䅁䅁䅑䅁䑁䅁䅷䅁䭁䵁䵅䅁䭁䅁䅑䅁䭁䡁䕉䅁䉁䅁䅁允䅁䅁䅕䅁䅁䑁䑁ぉ䵅䅉䅅䅁䕁䅁䅁睁䵁䅁䅁权楃睃䅁权剁䅁䅁权㙂䅂䅁允䅁䅁䅅䅁佁䉁䅑䅁硁䑁䅍睎ㅁ䑁䅧䅏㕁䑁䅅䅍䅁䅁杷允䅁䅁䅑䅁䑁䅁䅷䅁䭁䵁䵫䅁䭁䅁䅑䅁䭁䡁䔰䅁䉁䅁䅁允䅁䅁䅕䅁䅁䭁䍃䕂䵅䅉䅅䅁䕁䅁䅁睁䵁䅁䅁权歄䅄䅁权䕁䅁䅁权㡂䅂䅁允䅁䅁䅅䅁䙁䅁䅁䅁ぃ䉒䉨䍄䉁䅁䅁䅂䅁䅁䅍䅄䅁䅁䅯児䄴䅁䅯䅂䅁䅁䅯睇䄸䅁䅅䅁䉁䅁䅁兂䅁䅁䅁䩷扐䅷杷允䅁䅁䅑䅁䑁䅁䅷䅁䭁乁䱷䅁䭁䅁䅑䅁䭁䡁䔸䅁䉁䅁䅁允䅁䅁䅕䅁䅁䑁睨歂䵅䅉䅅䅁䕁䅁䅁睁䵁䅁䅁权橃䅄䅁权䕁䅁䅁权㑂䅂䅁允䅁䅁䅅䅁䙁䅁䅁䅁㑃匵䉒䍄䉁䅁䅁䅂䅁䅁䅍䅄䅁䅁䅯睯䅷䅁䅯䅂䅁䅁䅯杦䅑䅁䅅䅁䉁䅁䅁兂䅁䅁䅁䱊牫兑杷允䅁䅁䅑䅁䑁䅁䅷䅁䭁䱁乣䅁䭁䉁䅅䅁䭁䡁䔰䅁䉁䅁䅁允䅁䅁䄴杅䅁䑁䅕䅎ㅁ䑁䅁䅍睁䑁䅁䅍䅁䅁杷允䅁䅁䅑䅁䑁䅁䅷䅁䭁䵁䱅䅁䭁䉁䅅䅁䭁䡁䔴䅁䉁䅁䅁允䅁䅁䄴䅆䅁䑁䅅李睁䑁䅉兎㑁䑁䅧䅏穁䅁䅁䍄䉁䅁䅁䅂䅁䅁䅍䅄䅁䅁䅯睯䅷䅁䅯䅂䅁䅁䅯入䅑䅁䅅䅁䉁䅁䅁兂䅁䅁䅁䙧坉兑杷允䅁䅁䅑䅁䑁䅁䅷䅁䭁䵁乁䅁䭁䉁䅅䅁䭁䡁䕫䅁䉁䅁䅁允䅁䅁䄴䅆䅁䑁䅅䅍睁䑁䅧䅍穁䑁䅧䅍㕁䅁䅁䍄䉁䅁䅁䅂䅁䅁䅍䅄䅁䅁䅯䅢䄰䅁䅯䅂䅁䅁䅯全䅑䅁䅅䅁䉁䅁䅁兂䅁䅁䅁䡳剫兑杷允䅁䅁䅑䅁䑁䅁䅷䅁䭁䱁䱕䅁䭁䅁䅑䅁䭁䥁䕕䅁䉁䅁䅁允䅁䅁䅕䅁䅁䵁乓商䵅䅉䅅䅁䕁䅁䅁睁䵁䅁䅁权桁兄䅁权䕁䅁䅁权䍃䅂䅁允䅁䅁䅅䅁䙁䅁䅁䅁兂睢䉨䍄䉁䅁䅁䅂䅁䅁䅍䅄䅁䅁䅯杮䄴䅁䅯充䅁䅁䅯兢䅑䅁䅅䅁䉁䅁䅁杄十䅁䅁䅎祁䑁䅁䅍睁䑁䅁䅍睁䅁䅁䍄䉁䅁䅁䅂䅁䅁䅍䅄䅁䅁䅯睯䅷䅁䅯䅂䅁䅁䅯睥䅑䅁䅅䅁䉁䅁䅁兂䅁䅁䅁䝬呙兑杷允䅁䅁䅑䅁䑁䅁䅷䅁䭁䡁佅䅁䭁䉁䅅䅁䭁䥁䕍䅁䉁䅁䅁允䅁䅁䄴杅䅁䑁䅕䅎硁䑁䅫李睁䑁䅁䅍䅁䅁杷允䅁䅁䅑䅁䑁䅁䅷䅁䭁䉁䰴䅁䭁䅁䅑䅁䭁䡁䕫䅁䉁䅁䅁允䅁䅁䅕䅁䅁䭁䩂䔹䵁䅉䅅䅁䕁䅁䅁睁䵁䅁䅁权桂睃䅁权䕁䅁䅁权⭂䅂䅁允䅁䅁䅅䅁䙁䅁䅁䅁睁睩䉬䍄䉁䅁䅁䅂䅁䅁䅍䅄䅁䅁䅯睯䅷䅁䅯䅂䅁䅁䅯督䅑䅁䅅䅁䉁䅁䅁权䡂䅁䅁䍄䉁䅁䅁䅂䅁䅁䅍䅄䅁䅁䅯杣䅷䅁䅯䅂䅁䅁䅯杧䅑䅁䅅䅁䉁䅁䅁兂䅁䅁䅁䍬呕兑杷允䅁䅁䅑䅁䑁䅁䅷䅁䭁偁䭉䅁䭁䅁䅑䅁䭁䥁䕕䅁䉁䅁䅁允䅁䅁䅕䅁䅁䉁歹䕅䵅䅉䅅䅁䕁䅁䅁睁䵁䅁䅁权時睃䅁权䕁䅁䅁权ㅂ䅂䅁允䅁䅁䅅䅁䙁䅁䅁䅁权甶䅸䍄䉁䅁䅁䅂䅁䅁䅍䅄䅁䅁䅯儫䅷䅁䅯䅂䅁䅁䅯杦䅑䅁䅅䅁䉁䅁䅁兂䅁䅁䅁䅕祲䅑杷允䅁䅁䅑䅁䑁䅁䅷䅁䭁䅁临䅁䭁䅁䅑䅁䭁䡁䔰䅁䉁䅁䅁允䅁䅁䅕䅁䅁䡁䙂啈䵅䅉䅅䅁䕁䅁䅁睁䵁䅁䅁权摂䅄䅁权䕁䅁䅁权㥂䅂䅁允䅁䅁䅅䅁䙁䅁䅁䅁奄䄯䈱䍄䉁䅁䅁䅂䅁䅁䅍䅄䅁䅁䅯睗䅷䅁䅯䅂䅁䅁䅯䅥䅑䅁䅅䅁䉁䅁䅁兂䅁䅁䅁䱕剅兑杷允䅁䅁䅑䅁䑁䅁䅷䅁䭁䙁䴰䅁䭁䅁䅑䅁䭁䡁䕧䅁䉁䅁䅁允䅁䅁䅕䅁䅁佁坃い䵅䅉䅅䅁䕁䅁䅁睁䵁䅁䅁权摂䅄䅁权䕁䅁䅁权⭂䅂䅁允䅁䅁䅅䅁䙁䅁䅁䅁奁全䉴䍄䉁䅁䅁䅂䅁䅁䅍䅄䅁䅁䅯杌䅳䅁䅯䅂䅁䅁䅯兦䅑䅁䅅䅁䉁䅁䅁兂䅁䅁䅁䠫㥙兑杷允䅁䅁䅑䅁䑁䅁䅷䅁䭁䅁䱧䅁䭁䉁䅅䅁䭁䥁䕑䅁䉁䅁䅁允䅁䅁䄴杅䅁䑁䅧睎睁䑁䅕䅏睁䑁䅁䅍䅁䅁杷允䅁䅁䅑䅁䑁䅁䅷䅁䭁䝁䱙䅁䭁䅁䅑䅁䭁䡁䕍䅁䉁䅁䅁允䅁䅁䅕䅁䅁䕁兩䕋䵅䅉䅅䅁䕁䅁䅁睁䵁䅁䅁权婁</t>
  </si>
  <si>
    <t>兄䅁权䕁䅁䅁权⭂䅂䅁允䅁䅁䅅䅁䙁䅁䅁䅁元剄䈵䍄䉁䅁䅁䅂䅁䅁䅍䅄䅁䅁䅯杋䅷䅁䅯䅂䅁䅁䅯杦䅑䅁䅅䅁䉁䅁䅁兂䅁䅁䅁䝁渳䅑杷允䅁䅁䅑䅁䑁䅁䅷䅁䭁䙁䵳䅁䭁䅁䅑䅁䭁䡁䕫䅁䉁䅁䅁允䅁䅁䅕䅁䅁䭁兑䕅䵅䅉䅅䅁䕁䅁䅁睁䵁䅁䅁权㥄䅄䅁权䕁䅁䅁权⭂䅂䅁允䅁䅁䅅䅁䙁䅁䅁䅁䅃畍䄱䍄䉁䅁䅁䅂䅁䅁䅍䅄䅁䅁䅯兘䅷䅁䅯䅂䅁䅁䅯入䅑䅁䅅䅁䉁䅁䅁兂䅁䅁䅁体䉯兑杷允䅁䅁䅑䅁䑁䅁䅷䅁䭁䙁䵳䅁䭁䅁䅑䅁䭁䡁䕙䅁䉁䅁䅁允䅁䅁䅕䅁䅁䑁䵪い䵅䅉䅅䅁䕁䅁䅁睁䵁䅁䅁权㉁杄䅁权䕁䅁䅁权⽂䅂䅁允䅁䅁䅅䅁䙁䅁䅁䅁睂倹䅆䍄䉁䅁䅁䅂䅁䅁䅍䅄䅁䅁䅯䅘䅷䅁䅯䅂䅁䅁䅯杤䅑䅁䅅䅁䉁䅁䅁兂䅁䅁䅁买內兑杷允䅁䅁䅑䅁䑁䅁䅷䅁䭁䙁䵳䅁䭁䅁䅑䅁䭁䡁䔸䅁䉁䅁䅁允䅁䅁䅕䅁䅁䅁坨啄䵅䅉䅅䅁䕁䅁䅁睁䵁䅁䅁权㡄䅄䅁权䕁䅁䅁权䍃䅂䅁允䅁䅁䅅䅁䙁䅁䅁䅁䅄⽌䅴䍄䉁䅁䅁䅂䅁䅁䅍䅄䅁䅁䅯兙䅳䅁䅯䅂䅁䅁䅯兣䅑䅁䅅䅁䉁䅁䅁兂䅁䅁䅁䥯䠰兑杷允䅁䅁䅑䅁䑁䅁䅷䅁䭁佁䴴䅁䭁䅁䅑䅁䭁䡁䕑䅁䉁䅁䅁允䅁䅁䅕䅁䅁佁㕄唵䵁䅉䅅䅁䕁䅁䅁睁䵁䅁䅁权捂䅄䅁权䕁䅁䅁权⽂䅂䅁允䅁䅁䅅䅁䙁䅁䅁䅁捃砵䉂䍄䉁䅁䅁䅂䅁䅁䅍䅄䅁䅁䅯睗䅷䅁䅯䅂䅁䅁䅯杧䅑䅁䅅䅁䉁䅁䅁兂䅁䅁䅁偩乳兑杷允䅁䅁䅑䅁䑁䅁䅷䅁䭁䥁丸䅁䭁䉁䅅䅁䭁䡁䕯䅁䉁䅁䅁允䅁䅁䄴䅆䅁䑁䅉兎ㅁ䑁䅅䅍㍁䑁䅁䅍睁䅁䅁䍄䉁䅁䅁䅂䅁䅁䅍䅄䅁䅁䅯兘䅷䅁䅯䅂䅁䅁䅯杧䅑䅁䅅䅁䉁䅁䅁兂䅁䅁䅁䉩䑑兑杷允䅁䅁䅑䅁䑁䅁䅷䅁䭁䙁䴰䅁䭁䅁䅑䅁䭁䥁䕁䅁䉁䅁䅁允䅁䅁䅕䅁䅁䍁䅄ぁ䵅䅉䅅䅁䕁䅁䅁睁䵁䅁䅁权慄睃䅁权剁䅁䅁权瑂䅂䅁允䅁䅁䅅䅁佁䉁䅉䅁祁䑁䅉兏睁䑁䅙䅍睁䑁䅁䅁䵁䅉䅅䅁䕁䅁䅁睁䵁䅁䅁权ぁ兄䅁权䕁䅁䅁权㙂䅂䅁允䅁䅁䅅䅁䙁䅁䅁䅁䥁䅮䉴䍄䉁䅁䅁䅂䅁䅁䅍䅄䅁䅁䅯睮䅷䅁䅯䅂䅁䅁䅯䅨䅑䅁䅅䅁䉁䅁䅁权䡂䅁䅁䍄䉁䅁䅁䅂䅁䅁䅍䅄䅁䅁䅯䅎䄰䅁䅯䅂䅁䅁䅯睧䅑䅁䅅䅁䉁䅁䅁兂䅁䅁䅁乁䥍兑杷允䅁䅁䅑䅁䑁䅁䅷䅁䭁䩁位䅁䭁䅁䅑䅁䭁䝁䔸䅁䉁䅁䅁允䅁䅁䅕䅁䅁䍁求啁䵅䅉䅅䅁䕁䅁䅁睁䵁䅁䅁权䡁兄䅁权䕁䅁䅁权療䅂䅁允䅁䅁䅅䅁䙁䅁䅁䅁潄杧䉂䍄䉁䅁䅁䅂䅁䅁䅍䅄䅁䅁䅯兄䄰䅁䅯充䅁䅁䅯杣䅑䅁䅅䅁䉁䅁䅁杄十䅁䅁䅎睁䑁䅑睎ぁ䑁䅁䅍睁䅁䅁䍄䉁䅁䅁䅂䅁䅁䅍䅄䅁䅁䅯兎䄰䅁䅯䅂䅁䅁䅯兦䅑䅁䅅䅁䉁䅁䅁兂䅁䅁䅁䑱乙兑杷允䅁䅁䅑䅁䑁䅁䅷䅁䭁䑁乑䅁䭁䅁䅑䅁䭁䡁䕧䅁䉁䅁䅁允䅁䅁䅕䅁䅁䭁楪䕂䵅䅉䅅䅁䕁䅁䅁睁䵁䅁䅁权ㅃ兄䅁权䕁䅁䅁权䙃䅂䅁允䅁䅁䅅䅁䙁䅁䅁䅁瑁吹䉂䍄䉁䅁䅁䅂䅁䅁䅍䅄䅁䅁䅯䅮䄴䅁䅯䅂䅁䅁䅯督䅑䅁䅅䅁䉁䅁䅁兂䅁䅁䅁䉷稷䅑杷允䅁䅁䅑䅁䑁䅁䅷䅁䭁䑁乕䅁䭁䅁䅑䅁䭁䡁䔴䅁䉁䅁䅁允䅁䅁䅕䅁䅁䑁㝑歅䵅䅉䅅䅁䕁䅁䅁睁䵁䅁䅁权婂兄䅁权䕁䅁䅁权睂䅂䅁允䅁䅁䅅䅁䙁䅁䅁䅁睂倸䅸䍄䉁䅁䅁䅂䅁䅁䅍䅄䅁䅁䅯入䄰䅁䅯䅂䅁䅁䅯督䅑䅁䅅䅁䉁䅁䅁兂䅁䅁䅁䱱䥧兑杷允䅁䅁䅑䅁䑁䅁䅷䅁䭁䩁位䅁䭁䅁䅑䅁䭁䥁䕅䅁䉁䅁䅁允䅁䅁䅕䅁䅁佁婃䕄䵅䅉䅅䅁䕁䅁䅁睁䵁䅁䅁权ぁ兄䅁权䕁䅁䅁权祂䅂䅁允䅁䅁䅅䅁䙁䅁䅁䅁奃睊䉖䍄䉁䅁䅁䅂䅁䅁䅍䅄䅁䅁䅯兎䄰䅁䅯䅂䅁䅁䅯杣䅑䅁䅅䅁䉁䅁䅁兂䅁䅁䅁䙖前兑杷允䅁䅁䅑䅁䑁䅁䅷䅁䭁䑁乑䅁䭁䅁䅑䅁䭁䡁䕫䅁䉁䅁䅁允䅁䅁䅕䅁䅁䅁⭪歁䵅䅉䅅䅁䕁䅁䅁睁䵁䅁䅁权⽁䅄䅁权䕁䅁䅁权祂䅂䅁允䅁䅁䅅䅁䙁䅁䅁䅁䥃硦䈵䍄䉁䅁䅁䅂䅁䅁䅍䅄䅁䅁䅯全䅳䅁䅯䅂䅁䅁䅯睦䅑䅁䅅䅁䉁䅁䅁兂䅁䅁䅁䔶䭅兑杷允䅁䅁䅑䅁䑁䅁䅷䅁䭁䑁乑䅁䭁䅁䅑䅁䭁䡁䕣䅁䉁䅁䅁允䅁䅁䅕䅁䅁䵁敃唫䵁䅉䅅䅁䕁䅁䅁睁䵁䅁䅁权㕂兄䅁权䕁䅁䅁权䙃䅂䅁允䅁䅁䅅䅁䙁䅁䅁䅁捃桏䉊䍄䉁䅁䅁䅂䅁䅁䅍䅄䅁䅁䅯杩䅳䅁䅯充䅁䅁䅯杧䅑䅁䅅䅁䉁䅁䅁杄十䅁䅁免㕁䑁䅅䅍ㅁ䑁䅁䅍睁䅁䅁䍄䉁䅁䅁䅂䅁䅁䅍䅄䅁䅁䅯睫䄰䅁䅯䅂䅁䅁䅯入䅑䅁䅅䅁䉁䅁䅁兂䅁䅁䅁䉕䘰兑杷允䅁䅁䅑䅁䑁䅁䅷䅁䭁䕁䱣䅁䭁䉁䅅䅁䭁䥁䕑䅁䉁䅁䅁允䅁䅁䄴杅䅁䑁䅍免ぁ䑁䅧杍祁䑁䅕䅏䅁䅁杷允䅁䅁䅑䅁䑁䅁䅷䅁䭁䱁乙䅁䭁䅁䅑䅁䭁䡁䕕䅁䉁䅁䅁允䅁䅁䅕䅁䅁䭁䙧歃䵅䅉䅅䅁䕁䅁䅁睁䵁䅁䅁权呃睃䅁权䕁䅁䅁权あ䅂䅁允䅁䅁䅅䅁䙁䅁䅁䅁䅃⭯䄱䍄䉁䅁䅁䅂䅁䅁䅍䅄䅁䅁䅯䅥䅁䅁䅯䅂䅁䅁䅯兣䅑䅁䅅䅁䉁䅁䅁兂䅁䅁䅁灋渴兑杷允䅁䅁䅑䅁䑁䅁䅷䅁䭁䕁䵑䅁䭁䉁䅅䅁䭁䡁䕷䅁䉁䅁䅁允䅁䅁䄴杅䅁䑁䅣睍穁䑁䅁䅍ㅁ䑁䅕睍䅁䅁杷允䅁䅁䅑䅁䑁䅁䅷䅁䭁䱁䴰䅁䭁䅁䅑䅁䭁䡁䕫䅁䉁䅁䅁允䅁䅁䅕䅁䅁䥁瑨䕇䵅䅉䅅䅁䕁䅁䅁睁䵁䅁䅁权灂䅄䅁权䕁䅁䅁权㡂䅂䅁允䅁䅁䅅䅁䙁䅁䅁䅁䅂䄯䉆䍄䉁䅁䅁䅂䅁䅁䅍䅄䅁䅁䅯党䄰䅁䅯䅂䅁䅁䅯入䅑䅁䅅䅁䉁䅁䅁兂䅁䅁䅁佭档兑杷允䅁䅁䅑䅁䑁䅁䅷䅁䭁䙁䵅䅁䭁䅁䅑䅁䭁䥁䕍䅁䉁䅁䅁允䅁䅁䅕䅁䅁䝁㉂唱䵁䅉䅅䅁䕁䅁䅁睁䵁䅁䅁权獂睃䅁权剁䅁䅁权㑂䅂䅁允䅁䅁䅅䅁佁䉁䅑䅁硁䑁䅉兏硁䑁䅅李硁䑁䅣免䅁䅁杷允䅁䅁䅑䅁䑁䅁䅷䅁䭁䙁䵅䅁䭁䅁䅑䅁䭁䡁䔰䅁䉁䅁䅁允䅁䅁䅕䅁䅁䝁㉂唱䵁䅉䅅䅁䕁䅁䅁睁䵁䅁䅁权捃杄䅁权䕁䅁䅁权䉃䅂䅁允䅁䅁䅅䅁䙁䅁䅁䅁杄克䉆䍄䉁䅁䅁䅂䅁䅁䅍䅄䅁䅁䅯兕䅷䅁䅯䅂䅁䅁䅯睦䅑䅁䅅䅁䉁䅁䅁权䡂䅁䅁䍄䉁䅁䅁䅂䅁䅁䅍䅄䅁䅁䅯䅹䅳䅁䅯充䅁䅁䅯䅥䅑䅁䅅䅁䉁䅁䅁杄啁䅁䅁免睁䑁䅙䅍穁䑁䅫䅍睁䑁䅁䅁䵁䅉䅅䅁䕁䅁䅁睁䵁䅁䅁权剂䅄䅁权䕁䅁䅁权㡂䅂䅁允䅁䅁䅅䅁䭁䕁䅣䅁䵁䅉䅅䅁䕁䅁䅁睁䵁䅁䅁权摂睃䅁权䕁䅁䅁权瑂䅂䅁允䅁䅁䅅䅁䙁䅁䅁䅁敃啊䉒䍄䉁䅁䅁䅂䅁䅁䅍䅄䅁䅁䅯兘䅳䅁䅯䅂䅁䅁䅯兣䅑䅁䅅䅁䉁䅁䅁兂䅁䅁䅁焷䑎兑杷允䅁䅁䅑䅁䑁䅁䅷䅁䭁佁䵷䅁䭁䅁䅑䅁䭁䡁䕙䅁䉁䅁䅁允䅁䅁䅕䅁䅁䅁啱お䵅䅉䅅䅁䕁䅁䅁睁䵁䅁䅁权時䅄䅁权䕁䅁䅁权⽂䅂䅁允䅁䅁䅅䅁䭁䕁䅣䅁䵁䅉䅅䅁䕁䅁䅁睁䵁䅁䅁权摂睃䅁权䕁䅁䅁权祂䅂䅁允䅁䅁䅅䅁䙁䅁䅁䅁畂欷䉆䍄䉁䅁䅁䅂䅁䅁䅍䅄䅁䅁䅯儵䅷䅁䅯充䅁䅁䅯䅣䅑䅁䅅䅁䉁䅁䅁杄十䅁䅁兏祁䑁䅙睍ㅁ䑁䅁䅍睁䅁䅁䍄䉁䅁䅁䅂䅁䅁䅍䅄䅁䅁䅯兘䅳䅁䅯䅂䅁䅁䅯入䅑䅁䅅䅁䉁䅁䅁兂䅁䅁䅁丫䉤兑杷允䅁䅁䅑䅁䑁䅁䅷䅁䭁䙁䰰䅁䭁䅁䅑䅁䭁䡁䕑䅁䉁䅁䅁允䅁䅁䅕䅁䅁偁㑷啑䵅䅉䅅䅁䕁䅁䅁睁䵁䅁䅁权湄兄䅁权剁䅁䅁权㍂䅂䅁允䅁䅁䅅䅁佁䉁䅉䅁ㅁ䑁䅑睍睁䑁䅅䅍睁䑁䅁䅁䵁䅉䅅䅁䕁䅁䅁睁䵁䅁䅁权摁杄䅁权䕁䅁䅁权療䅂䅁允䅁䅁䅅䅁䙁䅁䅁䅁䅃畕䄹䍄䉁䅁䅁䅂䅁䅁䅍䅄䅁䅁䅯兹䅳䅁䅯充䅁䅁䅯兣䅑䅁䅅䅁䉁䅁䅁杄啁䅁䅁免睁䑁䅙杍祁䑁䅁䅍睁䑁䅁䅁䵁䅉䅅䅁䕁䅁䅁睁䵁䅁䅁权䑄䅄䅁权䕁䅁䅁权瑂䅂䅁允䅁䅁䅅䅁䙁䅁䅁䅁捁桱䉰䍄䉁䅁䅁䅂䅁䅁䅍䅄䅁䅁䅯眶䅯䅁䅯䅂䅁䅁䅯睇䄸䅁䅅䅁䉁䅁䅁兂䅁䅁䅁䵷䉍兑杷允䅁䅁䅑䅁䑁䅁䅷䅁䭁䙁䰰䅁䭁䅁䅑䅁䭁䡁䕍䅁䉁䅁䅁允䅁䅁䅕䅁䅁䉁偁啐䵅䅉䅅䅁䕁䅁䅁睁䵁䅁䅁权汄䅄䅁权䕁䅁䅁权あ䅂䅁允䅁䅁䅅䅁䙁䅁䅁䅁兂偎䄹䍄䉁䅁䅁䅂䅁䅁䅍䅄䅁䅁䅯兹䅷䅁䅯䅂䅁䅁䅯睇䄸䅁䅅䅁䉁䅁䅁兂䅁䅁䅁䡙䉍兑杷允䅁䅁䅑䅁䑁䅁䅷䅁䭁䵁䵫䅁䭁䅁䅑䅁䭁䡁䕯䅁䉁䅁䅁允䅁䅁䅕䅁䅁䉁䉂䕃䵅䅉䅅䅁䕁䅁䅁睁䵁䅁䅁权䩄䅄䅁权䕁䅁䅁权硂䅂䅁允䅁䅁䅅䅁䙁䅁䅁䅁兂杖䉤䍄䉁䅁䅁䅂䅁䅁䅍䅄䅁䅁䅯杍䄰䅁䅯充䅁䅁䅯杤䅑䅁䅅䅁䉁䅁䅁杄十䅁䅁兏ぁ䑁䅣兎㑁䑁䅫免祁䅁䅁䍄䉁䅁䅁䅂䅁䅁䅍䅄䅁䅁䅯朷䅳䅁䅯充䅁䅁䅯杧䅑䅁䅅䅁䉁䅁䅁杄十䅁䅁睍㍁䑁䅑睍㕁䑁䅁兏㕁䅁䅁䍄䉁䅁䅁䅂䅁䅁䅍䅄䅁䅁䅯共䅷䅁䅯䅂䅁䅁䅯䅣䅑䅁䅅䅁䉁䅁䅁兂䅁䅁䅁䵳⭘䅑杷允䅁䅁䅑䅁䑁䅁䅷䅁䭁䵁䵫䅁䭁䅁䅑䅁䭁䡁䕫䅁䉁䅁䅁允䅁䅁䅕䅁䅁䑁㍄啄䵅䅉䅅䅁䕁䅁䅁睁䵁䅁䅁权㡃兄䅁权䕁䅁䅁权ㅂ䅂䅁允䅁䅁䅅䅁䙁䅁䅁䅁䥁䍱䉊䍄䉁䅁䅁䅂䅁䅁䅍䅄䅁䅁䅯兹䅷䅁䅯䅂䅁䅁䅯杤䅑䅁䅅䅁䉁䅁䅁兂䅁䅁䅁偱䅧兑杷允䅁䅁䅑䅁䑁䅁䅷䅁䭁偁䰸䅁䭁䅁䅑䅁䭁䥁䕑䅁䉁䅁䅁允䅁䅁䅕䅁䅁䥁煢ぉ䵅䅉䅅䅁䕁䅁䅁睁䵁䅁䅁权摂杄䅁权䕁䅁䅁权㍂䅂䅁允䅁䅁䅅䅁䙁䅁䅁䅁䅄癤䅸䍄䉁䅁䅁䅂䅁䅁䅍䅄䅁䅁䅯儴䅷䅁䅯䅂䅁䅁䅯杦䅑䅁䅅䅁䉁䅁䅁兂䅁䅁䅁䥉戰兑杷允䅁䅁䅑䅁䑁䅁䅷䅁䭁䍁䵫䅁䭁䅁䅑䅁䭁䥁䕅䅁䉁䅁䅁允䅁䅁䅕䅁䅁乁䩂䔯䵁䅉䅅䅁䕁䅁䅁睁䵁䅁䅁权煁䅄䅁权䕁䅁䅁权䉃䅂䅁允䅁䅁䅅䅁䙁䅁䅁䅁䅂甴䅖䍄䉁䅁䅁䅂䅁䅁䅍䅄䅁䅁䅯䅂䅷䅁䅯䅂䅁䅁䅯內䅑䅁䅅䅁䉁䅁䅁兂䅁䅁䅁䝉瑲䅑杷允䅁䅁䅑䅁䑁䅁䅷䅁䭁䕁䱧䅁䭁䅁䅑䅁䭁䥁䕑䅁䉁䅁䅁允䅁䅁䅕䅁䅁䩁㥪歐䵅䅉䅅䅁䕁䅁䅁睁䵁䅁䅁权畄权䅁权剁䅁䅁权穂䅂䅁允䅁䅁䅅䅁佁䉁䅉䅁祁䑁䅫杍祁䑁䅍免㑁䑁䅣䅁䵁䅉䅅䅁䕁䅁䅁睁䵁䅁䅁权灃䅄䅁权䕁䅁䅁权㍂䅂䅁允䅁䅁䅅䅁䙁䅁䅁䅁允療䅸䍄䉁䅁䅁䅂䅁䅁䅍䅄䅁䅁䅯睺䄰䅁䅯䅂䅁䅁䅯睦䅑䅁䅅䅁䉁䅁䅁兂䅁䅁䅁䅫㥲䅑杷允䅁䅁䅑䅁䑁䅁䅷䅁䭁佁乑䅁䭁䅁䅑䅁䭁䡁䕍䅁䉁䅁䅁允䅁䅁䅕䅁䅁䥁䡩歅䵅䅉䅅䅁䕁䅁䅁睁䵁䅁䅁权䝁䅄䅁权䕁䅁䅁权祂䅂䅁允䅁䅁䅅䅁䙁䅁䅁䅁杄⭶䅸䍄䉁䅁䅁䅂䅁䅁䅍䅄䅁䅁䅯睂䅷䅁䅯䅂䅁䅁䅯杣䅑䅁䅅䅁䉁䅁䅁兂䅁䅁䅁倶䥙兑杷允䅁䅁䅑䅁䑁䅁䅷䅁䭁䙁乍䅁䭁䅁䅑䅁䭁䡁䔴䅁䉁䅁䅁允䅁䅁䅕䅁䅁佁穌お䵅䅉䅅䅁䕁䅁䅁睁䵁䅁䅁权婂兄䅁权䕁䅁䅁权扁睄䅁允䅁䅁䅅䅁䙁䅁䅁䅁䥂兕䉖䍄䉁䅁䅁䅂䅁䅁䅍䅄䅁䅁䅯共䅷䅁䅯䅂䅁䅁䅯䅦䅑䅁䅅䅁䉁䅁䅁兂䅁䅁䅁䍅⭲䅑杷允䅁䅁䅑䅁䑁䅁䅷䅁䭁䥁乁䅁䭁䅁䅑䅁䭁䡁䔸䅁䉁䅁䅁允䅁䅁䅕䅁䅁䝁元歄䵅䅉䅅䅁䕁䅁䅁睁䵁䅁䅁权呃杄䅁权䕁䅁䅁权穂䅂䅁允䅁䅁䅅䅁䙁䅁䅁䅁䅄朸䉖䍄䉁䅁䅁䅂䅁䅁䅍䅄䅁䅁䅯兊䄰䅁䅯䅂䅁䅁䅯睦䅑䅁䅅䅁䉁䅁䅁兂䅁䅁䅁䐸㜳䅑杷允䅁䅁䅑䅁䑁䅁䅷䅁䭁䩁䱁䅁䭁䅁䅑䅁䭁䡁䕕䅁䉁䅁䅁允䅁䅁䅕䅁䅁䡁塹䕒䵅䅉䅅䅁䕁䅁䅁睁䵁䅁䅁权湁睃䅁权䕁䅁䅁权䍃䅂䅁允䅁䅁䅅䅁䙁䅁䅁䅁睂瘷䅆䍄䉁䅁䅁䅂䅁䅁䅍䅄䅁䅁䅯杌䅳䅁䅯充䅁䅁䅯入䅑䅁䅅䅁䉁䅁䅁杄啁䅁䅁免睁䑁䅑䅎睁䑁䅁䅍睁䑁䅁䅁䵁䅉䅅䅁䕁䅁䅁睁䵁䅁䅁权湃睃䅁权䕁䅁䅁权⭂䅂䅁允䅁䅁䅅䅁䙁䅁䅁䥁塄歅䉎䍄䉁䅁䅁䅂䅁䅁䅍䅄䅁䅁䅯杴䅳䅁䅯充䅁䅁䅯兦䅑䅁䅅䅁䉁䅁䅁杄十䅁䅁李㕁䑁䅍杍祁䑁䅙李ぁ䅁䅁䍄䉁䅁䅁䅂䅁䅁䅍䅄䅁䅁䅯䅗䅷䅁䅯充䅁䅁䅯睧䅑䅁䅅䅁䉁䅁䅁杄十䅁䅁杍ぁ䑁䅍睍穁䑁䅁䅍睁䅁䅁䍄䉁䅁䅁䅂䅁䅁䅍䅄䅁䅁䅯克䅳䅁䅯䅂䅁䅁䅯杧䅑䅁䅅䅁䉁䅁䅁兂䅁䅁䅁䑯㑄䅑杷允䅁䅁䅑䅁䑁䅁䅷䅁䭁䩁䱁䅁䭁䅁䅑䅁䭁䥁䕑䅁䉁䅁䅁允䅁䅁䅕䅁䅁乁いぎ䵅䅉䅅䅁䕁䅁䅁睁䵁䅁䅁权元睃䅁权䕁䅁䅁权穂䅂䅁允䅁䅁䅅䅁䙁䅁䅁䅁睃䑲䉚䍄䉁䅁䅁䅂䅁䅁䅍䅄䅁䅁䅯儯䅷䅁䅯充䅁䅁䅯䅨䅑䅁䅅䅁䉁䅁䅁杄十䅁䅁杍祁䑁䅅睎穁䑁䅁䅍睁䅁䅁䍄䉁䅁䅁䅂䅁䅁䅍䅄䅁䅁䅯䅅䄰䅁䅯䅂䅁䅁䅯兢䅑䅁䅅䅁䉁䅁䅁兂䅁䅁䅁买で兑杷允䅁䅁䅑䅁䑁䅁䅷䅁䭁䙁䱣䅁䭁䅁䅑䅁䭁䡁䕙䅁䉁䅁䅁允䅁䅁䅕䅁䅁佁慂歇䵅䅉䅅䅁䕁䅁䅁睁䵁䅁䅁权⽂䅄䅁权䕁䅁䅁权㙂䅂䅁允䅁䅁䅅䅁䙁䅁䅁䅁杁⭷䅚䍄䉁䅁䅁䅂䅁䅁䅍䅄䅁䅁䅯睦䅷䅁䅯䅂䅁䅁䅯全䅑䅁䅅䅁䉁䅁䅁兂䅁䅁䅁䡁湄䅑杷允䅁䅁䅑䅁䑁䅁䅷䅁䭁䵁䵯䅁䭁䉁䅅䅁䭁䥁䕅䅁䉁䅁䅁允䅁䅁䄴杅䅁䑁䅙兎睁䑁䅫李睁䑁䅁䅍䅁䅁杷允䅁䅁䅑䅁䑁䅁䅷䅁䭁䵁乁䅁䭁䉁䅅䅁䭁䥁䕁䅁䉁䅁䅁允䅁䅁䄴䅅䅁䑁䅙睍㍁䑁䅉䅍㉁䑁䅅䅁䵁䅉䅅䅁䕁䅁䅁睁䵁䅁䅁权⽂䅄䅁权䕁䅁䅁权䑃䅂䅁允䅁䅁䅅䅁䙁䅁䅁䅁权⭑䅨䍄䉁䅁䅁䅂䅁䅁䅍䅄䅁䅁䅯睑䄴䅁䅯䅂䅁䅁䅯来䅑䅁䅅䅁䉁䅁䅁兂䅁䅁䅁䵳桯兑杷允䅁䅁䅑䅁䑁䅁䅷䅁䭁佁䱍䅁䭁䅁䅑䅁䭁䡁䕕䅁䉁䅁䅁允䅁䅁䅕䅁䅁䥁偂歁䵅䅉䅅䅁䕁䅁䅁睁䵁䅁䅁权橂䅄䅁权䕁䅁䅁权㡂䅂䅁允䅁䅁䅅䅁䙁䅁䅁䅁䅃獎䅂䍄䉁䅁䅁䅂䅁䅁䅍䅄䅁䅁䅯睦䅷䅁䅯䅂䅁䅁䅯杣䅑䅁䅅䅁䉁䅁䅁兂䅁䅁䅁䉁栯䅑杷允䅁䅁䅑䅁䑁䅁䅷䅁䭁䉁乫䅁䭁䅁䅑䅁䭁䥁䕁䅁䉁䅁䅁允䅁䅁䅕䅁䅁䍁奪ぅ䵅䅉䅅䅁䕁䅁䅁睁䵁䅁䅁权⽂䅄䅁权䕁䅁䅁权㍂䅂䅁允䅁䅁䅅䅁䙁䅁䅁䅁䅁瑧䅨䍄䉁䅁䅁䅂䅁䅁䅍䅄䅁䅁䅯睦䅷䅁䅯䅂䅁䅁䅯䅨䅑䅁䅅䅁䉁䅁䅁权䡂䅁䅁䍄䉁䅁䅁䅂䅁䅁䅍䅄䅁䅁䅯睦䅷䅁䅯䅂䅁䅁䅯䅦䅑䅁䅅䅁䉁䅁䅁权䡂䅁䅁䍄䉁䅁䅁䅂䅁䅁䅍䅄䅁䅁䅯睘䅷䅁䅯䅂䅁䅁䅯杧䅑䅁䅅䅁䉁䅁䅁兂䅁䅁䅁䙶兕兑杷允䅁䅁䅑䅁䑁䅁䅷䅁䭁䭁䵉䅁䭁䅁䅑䅁䭁䥁䕍䅁䉁䅁䅁允䅁䅁䅕䅁䅁䑁㍄䕒䵅䅉䅅䅁䕁䅁䅁睁䵁䅁䅁权权睃䅁权剁䅁䅁权䑃䅂䅁允䅁䅁䅅䅁佁䉁䅉䅁硁䑁䅍李睁䑁䅁䅍睁䑁䅁䅁䵁䅉䅅䅁䕁䅁䅁睁䵁䅁䅁权煃睃䅁权剁䅁䅁权㍂䅂䅁允䅁䅁䅅䅁佁䉁䅉䅁㉁䑁䅅兎祁䑁䅫䅍睁䑁䅁䅁䵁䅉䅅䅁䕁䅁䅁睁䵁䅁䅁权楃䅄䅁权䕁䅁䅁权㥂䅂䅁允䅁䅁䅅䅁䙁䅁䅁䅁允䕌䉒䍄䉁䅁䅁䅂䅁䅁䅍䅄䅁䅁䅯睹䅳䅁䅯䅂䅁䅁䅯兣䅑䅁䅅䅁䉁䅁䅁兂䅁䅁䅁䑙敳兑杷允䅁䅁䅑䅁䑁䅁䅷䅁䭁䥁䵣䅁䭁䉁䅅䅁䭁䡁䕷䅁䉁䅁䅁允䅁䅁䄴杅䅁䑁䅑䅏ぁ䑁䅑杍睁䑁䅁䅍䅁䅁杷允䅁䅁䅑䅁䑁䅁䅷䅁䭁䙁䵧䅁䭁䅁䅑䅁䭁䡁䕕䅁䉁䅁䅁允䅁䅁䅕䅁䅁佁煁䔷䵁䅉䅅䅁䕁䅁䅁睁䵁䅁䅁权時睃䅁权䕁䅁䅁权あ䅂䅁允䅁䅁䅅䅁䙁䅁䅁䅁睁偲䅒䍄䉁䅁䅁䅂䅁䅁䅍䅄䅁䅁䅯儳䅷䅁䅯䅂䅁䅁䅯全䅑䅁䅅䅁䉁䅁䅁兂䅁䅁䅁䱥䙳兑杷允䅁䅁䅑䅁䑁䅁䅷䅁䭁䑁估䅁䭁䉁䅅䅁䭁䡁䕕䅁䉁䅁䅁允䅁䅁䄴杅䅁䑁䅫李硁䑁䅍杍硁䑁䅁䅍䅁䅁杷允䅁䅁䅑䅁䑁䅁䅷䅁䭁䙁乑䅁䭁䉁䅅䅁䭁䡁䔰䅁䉁䅁䅁允䅁䅁䄴杅䅁䑁䅉免穁䑁䅧兎睁䑁䅁䅍䅁䅁杷允䅁䅁䅑䅁䑁䅁䅷䅁䭁䩁久䅁䭁䅁䅑䅁䭁䡁䕳䅁䉁䅁䅁允䅁䅁䅕㥆佮〹〰歁䵅䅉䅅䅁䕁䅁䅁睁䵁䅁䅁权楃䅄䅁权䕁䅁䅁权⭂䅂䅁允䅁䅁䅅䅁䙁䅁䅁䅁䥄歵䉎䍄䉁䅁䅁䅂䅁䅁䅍䅄䅁䅁䅯兇䄰䅁䅯䅂䅁䅁䅯睥䅑䅁䅅䅁䉁䅁䅁兂䅁䅁䅁䑘慳兑杷允䅁䅁䅑䅁䑁䅁䅷䅁䭁䉁乣䅁䭁䅁䅑䅁䭁䡁䔴䅁䉁䅁䅁允䅁䅁䅕䅁䅁䍁慁啅䵅䅉䅅䅁䕁䅁䅁睁䵁䅁䅁权求兄䅁权䕁䅁䅁权⽂䅂䅁允䅁䅁䅅䅁䙁䅁䅁䅁䅄桥䉬䍄䉁䅁䅁䅂䅁䅁䅍䅄䅁䅁䅯䄳䄰䅁䅯䅂䅁䅁䅯䅣䅑䅁䅅䅁䉁䅁䅁兂䅁䅁䅁䠫䌴兑杷允䅁䅁䅑䅁䑁䅁䅷䅁䭁䉁䰴䅁䭁䅁䅑䅁䭁䝁䔸䅁䉁䅁䅁允䅁䅁䅕䅁䅁䭁祃䕂䵅䅉䅅䅁䕁䅁䅁睁䵁䅁䅁权潄权䅁权䕁䅁䅁权⽂䅂䅁允䅁䅁䅅䅁䙁䅁䅁䅁䅁挹䅒䍄䉁䅁䅁䅂䅁䅁䅍䅄䅁䅁䅯睚䄴䅁䅯䅂䅁䅁䅯来䅑䅁䅅䅁䉁䅁䅁兂䅁䅁䅁䥍桷兑杷允䅁䅁䅑䅁䑁䅁䅷䅁䭁䡁䱯䅁䭁䅁䅑䅁䭁䡁䔰䅁䉁䅁䅁允䅁䅁䅕䅁䅁䅁䑂歉䵅䅉䅅䅁䕁䅁䅁睁䵁䅁䅁权流兄䅁权剁䅁䅁权㍂䅂䅁允䅁䅁䅅䅁佁䉁䅉䅁ㅁ䑁䅕兎睁䑁䅕䅍睁䑁䅁䅁䵁䅉䅅䅁䕁䅁䅁睁䵁䅁䅁权楃䅄䅁权䕁䅁䅁权あ䅂䅁允䅁䅁䅅䅁䙁䅁䅁䅁歃欰䉂䍄䉁䅁䅁䅂䅁䅁䅍䅄䅁䅁䅯杚䄰䅁䅯䅂䅁䅁䅯兤䅑䅁䅅䅁䉁䅁䅁兂䅁䅁䅁䙕砰兑杷允䅁䅁䅑䅁䑁䅁䅷䅁䭁䍁䵍䅁䭁䅁䅑䅁䭁䡁䕕䅁䉁䅁䅁允䅁䅁䅕䅁䅁䝁桧䕆䵅䅉䅅䅁䕁䅁䅁睁䵁䅁䅁权权䅄䅁权䕁䅁䅁权䙃䅂䅁允䅁䅁䅅䅁䙁䅁䅁䅁䥄睫䉸䍄䉁䅁䅁䅂䅁䅁䅍䅄䅁䅁䅯杸䅳䅁䅯䅂䅁䅁䅯杣䅑䅁䅅䅁䉁䅁䅁兂䅁䅁䅁䡕具兑杷允䅁䅁䅑䅁䑁䅁䅷䅁䭁乁乳䅁䭁䅁䅑䅁䭁䥁䕁䅁䉁䅁䅁允䅁䅁䅕䅁䅁䅁婄歅䵅䅉䅅䅁䕁䅁䅁睁䵁䅁䅁权㑃䅄䅁权䕁䅁䅁权療䅂䅁允䅁䅁䅅䅁䙁䅁䅁䅁䅄丱䅒䍄䉁䅁䅁䅂䅁䅁䅍䅄䅁䅁䅯杨䅳䅁䅯充䅁䅁䅯杤䅑䅁䅅䅁䉁䅁䅁杄十䅁䅁兏㉁䑁䅙杍睁䑁䅑䅏㉁䅁䅁䍄䉁䅁䅁䅂䅁䅁䅍䅄䅁䅁䅯䅐䅷䅁䅯䅂䅁䅁䅯入䅑䅁䅅䅁䉁䅁䅁兂䅁䅁䅁䅙䜸兑杷允䅁䅁䅑䅁䑁䅁䅷䅁䭁佁䱅䅁䭁䅁䅑䅁䭁䝁䔸䅁䉁䅁䅁允䅁䅁䅕䅁䅁䍁浃ぇ䵅䅉䅅䅁䕁䅁䅁睁䵁䅁䅁权湄权䅁权䕁䅁䅁权㍂䅂䅁允䅁䅁䅅䅁䙁䅁䅁䅁杂晐䅸䍄䉁䅁䅁䅂䅁䅁䅍䅄䅁䅁䅯儴䅳䅁䅯䅂䅁䅁䅯来䅑䅁䅅䅁䉁䅁䅁兂䅁䅁䅁䅗桁兑杷允䅁䅁䅑䅁䑁䅁䅷䅁䭁佁䱅䅁䭁䅁䅑䅁䭁䡁䕁䅁䉁䅁䅁允䅁䅁䅕䅁䅁䥁祪啉䵅䅉䅅䅁䕁䅁䅁睁䵁䅁䅁权穄兄䅁权䕁䅁䅁权硂䅂䅁允䅁䅁䅅䅁䙁䅁䅁䅁敃単䉆䍄䉁䅁䅁䅂䅁䅁䅍䅄䅁䅁䅯睖䄰䅁䅯䅂䅁䅁䅯睇䄸䅁䅅䅁䉁䅁䅁兂䅁䅁䅁乙渰兑杷允䅁䅁䅑䅁䑁䅁䅷䅁䭁䉁䰸䅁䭁䅁䅑䅁䭁䡁䕷䅁䉁䅁䅁允䅁䅁䅕䅁䅁䩁硩歆䵅䅉䅅䅁䕁䅁䅁睁䵁䅁䅁权㝄䅄䅁权剁䅁䅁权䍃䅂䅁允䅁䅁䅅䅁佁䉁䅑䅁硁䑁䅉兏㉁䑁䅍兏睁䑁䅁䅍䅁䅁杷允䅁䅁䅑䅁䑁䅁䅷䅁䭁䍁䴴䅁䭁䅁䅑䅁䭁䡁䕙䅁䉁䅁䅁允䅁䅁䅕䅁䅁䱁䙒啋䵅䅉䅅䅁䕁䅁䅁睁䵁䅁䅁权䝁兄䅁权剁䅁䅁权㥂䅂䅁允䅁䅁䅅䅁佁䉁䅉䅁祁䑁䅑免睁䑁䅍䅍睁䑁䅁䅁䵁䅉䅅䅁䕁䅁䅁睁䵁䅁䅁权桄睃䅁权䕁䅁䅁权㝂䅂䅁允䅁䅁䅅䅁䙁䅁䅁䅁睄前䉂䍄䉁䅁䅁䅂䅁䅁䅍䅄䅁䅁䅯儴䅳䅁䅯䅂䅁䅁䅯䅧䅑䅁䅅䅁䉁䅁䅁兂䅁䅁䅁䕙单兑杷允䅁䅁䅑䅁䑁䅁䅷䅁䭁䅁䴴䅁䭁䅁䅑䅁䭁䉁偳䅁䉁䅁䅁允䅁䅁䅕䅁䅁䝁晨䕉䵅䅉䅅䅁䕁䅁䅁睁䵁䅁䅁权歃䅄䅁权剁䅁䅁权瑂䅂䅁允䅁䅁䅅䅁佁䉁䅉䅁硁䑁䅫兎㉁䑁䅍䅍睁䑁䅁䅁䵁䅉䅅䅁䕁䅁䅁睁䵁䅁䅁权䙁睃䅁权剁䅁䅁权䑃䅂䅁允䅁䅁䅅䅁佁䉁䅉䅁穁䑁䅙䅎睁䑁䅙䅍睁䑁䅁䅁䵁䅉䅅䅁䕁䅁䅁睁䵁䅁䅁权䵃䅄䅁权䕁䅁䅁权㍂䅂䅁允䅁䅁䅅䅁䙁䅁䅁䅁䅁据䅬䍄䉁䅁䅁䅂䅁䅁䅍䅄䅁䅁䅯兄䅷䅁䅯䅂䅁䅁䅯兤䅑䅁䅅䅁䉁䅁䅁兂䅁䅁䅁䠫䴰兑杷允䅁䅁䅑䅁䑁䅁䅷䅁䭁䭁䱙䅁䭁䅁䅑䅁䭁䥁䕑䅁䉁䅁䅁允䅁䅁䅕䅁䅁䙁ぃ啂䵅䅉䅅䅁䕁䅁䅁睁䵁䅁䅁权佁䅄䅁权䕁䅁䅁权あ䅂䅁允䅁䅁䅅䅁䙁䅁䅁䅁杁䉍䈱䍄䉁䅁䅁䅂䅁䅁䅍䅄䅁䅁䅯杄䅷䅁䅯䅂䅁䅁䅯睥䅑䅁䅅䅁䉁䅁䅁兂䅁䅁䅁佷愴兑杷允䅁䅁䅑䅁䑁䅁䅷䅁䭁䑁䵅䅁䭁䉁䅅䅁䭁䡁䕷䅁䉁䅁䅁允䅁䅁䄴杅䅁䑁䅑李㉁䑁䅙䅍睁䑁䅁䅍䅁䅁杷允䅁䅁䅑䅁䑁䅁䅷䅁䭁䥁乣䅁䭁䅁䅑䅁䭁䡁䕣䅁䉁䅁䅁允䅁䅁䅕䅁䅁䩁呂欯䵁䅉䅅䅁䕁䅁䅁睁䵁䅁䅁权牄权䅁权䕁䅁䅁权䕃䅂䅁允䅁䅁䅅䅁䙁䅁䅁䅁元眵䉆䍄䉁䅁䅁䅂䅁䅁䅍䅄䅁䅁䅯杧䅳䅁䅯䅂䅁䅁䅯睇䄸䅁䅅䅁䉁䅁䅁兂䅁䅁䅁䔶偫兑杷允䅁䅁䅑䅁䑁䅁䅷䅁䭁䥁䱉䅁䭁䅁䅑䅁䭁䡁䔰䅁䉁䅁䅁允䅁䅁䅕䅁䅁䕁䥄啄䵅䅉䅅䅁䕁䅁䅁睁䵁䅁䅁权塃䅄䅁权䕁䅁䅁权⭂䅂䅁允䅁䅁䅅䅁䙁䅁䅁䅁啃剚䉚䍄䉁䅁䅁䅂䅁䅁䅍䅄䅁䅁䅯睸䅳䅁䅯䅂䅁䅁䅯全䅑䅁䅅䅁䉁䅁䅁兂䅁䅁䅁䕯瘳䅑杷允䅁䅁䅑䅁䑁䅁䅷䅁䭁佁䱉䅁䭁䅁䅑䅁䭁䡁䕳䅁䉁䅁䅁允䅁䅁䅕䅁䅁乁⭁ぅ䵅䅉䅅䅁䕁䅁䅁睁䵁䅁䅁权䍃睃䅁权䕁䅁䅁权㍂䅂䅁允䅁䅁䅅䅁䙁䅁䅁䅁䅂畩䅨䍄䉁䅁䅁䅂䅁䅁䅍䅄䅁䅁䅯杏䅷䅁䅯䅂䅁䅁䅯兤䅑䅁䅅䅁䉁䅁䅁兂䅁䅁䅁佗䥫兑杷允䅁䅁䅑䅁䑁䅁䅷䅁䭁䕁䱯䅁䭁䅁䅑䅁䭁䡁䕕䅁䉁䅁䅁允䅁䅁䅕䅁䅁乁䥒䕆䵅䅉䅅䅁䕁䅁䅁睁䵁䅁䅁权䱃睃䅁权䕁䅁䅁权⭂䅂䅁允䅁䅁䅅䅁䙁䅁䅁䅁䥁克䈹䍄䉁䅁䅁䅂䅁䅁䅍䅄䅁䅁䅯杧䅳䅁䅯䅂䅁䅁䅯睦䅑䅁䅅䅁䉁䅁䅁兂䅁䅁䅁䅑啺䅑杷允䅁䅁䅑䅁䑁䅁䅷䅁䭁佁䱯䅁䭁䉁䅅䅁䭁䡁䕳䅁䉁䅁䅁允䅁䅁䄴杅䅁䑁䅅睎ㅁ䑁䅕睍硁䑁䅙睎䅁䅁杷允䅁䅁䅑䅁䑁䅁䅷䅁䭁䥁䱉䅁䭁䅁䅑䅁䭁䥁䕉䅁䉁䅁䅁允䅁䅁䅕䅁䅁佁穃䕂䵅䅉䅅䅁䕁䅁䅁睁䵁䅁䅁权㑃兄䅁权剁䅁䅁权䕃䅂䅁允䅁䅁䅅䅁佁䉁䅑䅁穁䑁䅙兎㉁䑁䅑䅎睁䑁䅁䅍䅁䅁杷允䅁䅁䅑䅁䑁䅁䅷䅁䭁䥁䱉䅁䭁䅁䅑䅁䭁䡁䕷䅁䉁䅁䅁允䅁䅁䅕䅁䅁䑁⽨い䵅䅉䅅䅁䕁䅁䅁睁䵁䅁䅁权牄䅄䅁权䕁䅁䅁权䕃䅂䅁允䅁䅁䅅䅁䙁䅁䅁䅁歂硸䉊䍄䉁䅁䅁䅂䅁䅁䅍䅄䅁䅁䅯杧䅳䅁䅯䅂䅁䅁䅯督䅑䅁䅅䅁䉁䅁䅁兂䅁䅁䅁䱳䤰兑杷允䅁䅁䅑䅁䑁䅁䅷䅁䭁䥁䵉䅁䭁䉁䅅䅁䭁䥁䕉䅁䉁䅁䅁允䅁䅁䄴䅆䅁䑁䅅兎硁䑁䅫䅎穁䑁䅁䅍睁䅁䅁䍄䉁䅁䅁䅂䅁䅁䅍䅄䅁䅁䅯睊䅳䅁䅯䅂䅁䅁䅯兢䅑䅁䅅䅁䉁䅁䅁兂䅁䅁䅁䙯㕶䅑杷允䅁䅁䅑䅁䑁䅁䅷䅁䭁䍁䱫䅁䭁䅁䅑䅁䭁䝁䔰䅁䉁䅁䅁允䅁䅁䅕䅁䅁佁剁歂䵅䅉䅅䅁䕁䅁䅁睁䵁䅁䅁权敃杄䅁权剁䅁䅁权䕃䅂䅁允䅁䅁䅅䅁䭁䕁䅣䅁䵁䅉䅅䅁䕁䅁䅁睁䵁䅁䅁权扂杄䅁权䕁䅁䅁权㑂䅂䅁允䅁䅁䅅䅁䙁䅁䅁䅁⽂呮䉎䍄䉁䅁䅁䅂䅁䅁䅍䅄䅁䅁䅯克䅳䅁䅯䅂䅁䅁䅯睧䅑䅁䅅䅁䉁䅁䅁兂䅁䅁䅁䥓䩍兑杷允䅁䅁䅑䅁䑁䅁䅷䅁䭁䕁䱧䅁䭁䅁䅑䅁䭁䝁䔸䅁䉁䅁䅁允䅁䅁䅕䅁䅁䍁䱑歑䵅䅉䅅䅁䕁䅁䅁睁䵁䅁䅁权灁睃䅁权䕁䅁䅁权ㅂ䅂䅁允䅁䅁䅅䅁䙁䅁䅁䅁兄兪䉨䍄䉁䅁䅁䅂䅁䅁䅍䅄䅁䅁䅯睊䅳䅁䅯䅂䅁䅁䅯杣䅑䅁䅅䅁䉁䅁䅁兂䅁䅁䅁䉫㌯䅑杷允䅁䅁䅑䅁䑁䅁䅷䅁䭁䍁䱫䅁䭁䅁䅑䅁䭁䡁䕉䅁䉁䅁䅁允䅁䅁䅕䅁䅁䉁噪あ䵅䅉䅅䅁䕁䅁䅁睁䵁䅁䅁权灁睃䅁权䕁䅁䅁权䉃䅂䅁允䅁䅁䅅䅁䙁䅁䅁䅁㑄兘䉒䍄䉁䅁䅁䅂䅁䅁䅍䅄䅁䅁䅯八䄰䅁䅯䅂䅁䅁䅯䅨䅑䅁䅅䅁䉁䅁䅁兂湁免獩偯䉅兑杷允䅁䅁䅑䅁䑁䅁䅷䅁䭁䱁丸䅁䭁䅁䅑䅁䭁䥁䕍䅁䉁䅁䅁允䅁䅁䅕䅁䅁䝁㍹啔䵅䅉䅅䅁䕁䅁䅁睁䵁䅁䅁权灁睃䅁权䕁䅁䅁权㡂䅂䅁允䅁䅁䅅䅁䙁䅁䅁䅁兂假䅚䍄䉁䅁䅁䅂䅁䅁䅍䅄䅁䅁䅯䄳䄰䅁䅯䅂䅁䅁䅯兦䅑䅁䅅䅁䉁䅁䅁兂䅁䅁䅁䕃䕳兑杷允䅁䅁䅑䅁䑁䅁䅷䅁䭁䉁䵅䅁䭁䅁䅑䅁䭁䉁偳䅁䉁䅁䅁允䅁䅁䅕䅁䅁䡁㑩啃䵅䅉䅅䅁䕁䅁䅁睁䵁䅁䅁权剁䅄䅁权䕁䅁䅁权⭂䅂䅁允䅁䅁䅅䅁䙁䅁䅁䅁兄睖䉂䍄䉁䅁䅁䅂䅁䅁䅍䅄䅁䅁䅯䅨䅷䅁䅯充䅁䅁䅯睢䅑䅁䅅䅁䉁䅁䅁杄十䅁䅁兎㉁䑁䅁免㉁䑁䅍兎睁䅁䅁䍄䉁䅁䅁䅂䅁䅁䅍䅄䅁䅁䅯村䅳䅁䅯䅂䅁䅁䅯睢䅑䅁䅅䅁䉁䅁䅁兂䅁䅁䅁䝅ㅄ䅑杷允䅁䅁䅑䅁䑁䅁䅷䅁䭁䑁䴸䅁䭁䉁䅅䅁䭁䡁䕁䅁䉁䅁䅁允䅁䅁䄴杅䅁䑁䅉䅎ぁ䑁䅙䅏睁䑁䅁䅍䅁䅁杷允䅁䅁䅑䅁䑁䅁䅷䅁䭁䑁乷䅁䭁䅁䅑䅁䭁䥁䕕䅁䉁䅁䅁允䅁䅁䅕䅁䅁䕁㉄〱䵁䅉䅅䅁䕁䅁䅁睁䵁䅁䅁权䵄兄䅁权䕁䅁䅁权⽂䅂䅁允䅁䅁䅅䅁䙁䅁䅁䅁睄兣䉊䍄䉁䅁䅁䅂䅁䅁䅍䅄䅁䅁䅯村䅳䅁䅯䅂䅁䅁䅯来䅑䅁䅅䅁䉁䅁䅁兂䅁䅁䅁䜸の䅑杷允䅁䅁䅑䅁䑁䅁䅷䅁䭁䉁䰰䅁䭁䉁䅅䅁䭁䥁䕍䅁䉁䅁䅁允䅁䅁䄴杅䅁䑁䅑杍㉁䑁䅑兎ぁ䑁䅅兏䅁䅁杷允䅁䅁䅑䅁䑁䅁䅷䅁䭁䕁䱉䅁䭁䅁䅑䅁䭁䡁䕁䅁䉁䅁䅁允䅁䅁䅕䅁䅁䙁䱂〸䵁䅉䅅䅁䕁䅁䅁睁䵁䅁䅁权婂睃䅁权剁䅁䅁权⭂䅂䅁允䅁䅁䅅䅁佁䉁䅑䅁硁䑁䅕睍硁䑁䅙䅎睁䑁䅁䅍䅁䅁杷允䅁䅁䅑䅁䑁䅁䅷䅁䭁䑁䰴䅁䭁䉁䅅䅁䭁䥁䕑䅁䉁䅁䅁允䅁䅁䄴杅䅁䑁䅑兎㍁䑁䅑䅏睁䑁䅁䅍䅁䅁杷允䅁䅁䅑䅁䑁䅁䅷䅁䭁䕁䱉䅁䭁䅁䅑䅁䭁䥁䕑䅁䉁䅁䅁允䅁䅁䅕䅁䅁䅁䍁唵䵁䅉䅅䅁䕁䅁䅁睁䵁䅁䅁权牂睃䅁权剁䅁䅁权㕂䅂䅁允䅁䅁䅅䅁佁䉁䅉䅁㉁䑁䅕䅏ㅁ䑁䅉䅍睁䑁䅁䅁䵁䅉䅅䅁䕁䅁䅁睁䵁䅁䅁权䍂睃䅁权䕁䅁䅁权㡂䅂䅁允䅁䅁䅅䅁䙁䅁䅁䅁䅃⭍䅎䍄䉁䅁䅁䅂䅁䅁䅍䅄䅁䅁䅯杣䅳䅁䅯䅂䅁䅁䅯䅨䅑䅁䅅䅁䉁䅁䅁兂䅁䅁䅁䥍祺䅑杷允䅁䅁䅑䅁䑁䅁䅷䅁䭁䕁䵑䅁䭁䅁䅑䅁䭁䝁䔰䅁䉁䅁䅁允䅁䅁䅕䅁䅁䙁煨歃䵅䅉䅅䅁䕁䅁䅁睁䵁䅁䅁权允兄䅁权剁䅁䅁权穂䅂䅁允䅁䅁䅅䅁佁䉁䅉䅁ㅁ䑁䅕睍ぁ䑁䅧䅍睁䑁䅁䅁䵁䅉䅅䅁䕁䅁䅁睁䵁䅁䅁权䭃兄䅁权䕁䅁䅁权䅃䅂䅁允䅁䅁䅅䅁䙁䅁䅁䅁杂敓䄱䍄䉁䅁䅁䅂䅁䅁䅍䅄䅁䅁䅯睪䅷䅁䅯䅂䅁䅁䅯內䅑䅁䅅䅁䉁䅁䅁兂䅁䅁䅁䵷䤸兑杷允䅁䅁䅑䅁䑁䅁䅷䅁䭁䑁䱅䅁䭁䅁䅑䅁䭁䡁䕯䅁䉁䅁䅁允䅁䅁䅕䅁䅁䝁䕹ぅ䵅䅉䅅䅁䕁䅁䅁睁䵁䅁䅁权畄权䅁权䕁䅁䅁权㍂䅂䅁允䅁䅁䅅䅁䙁䅁䅁䅁睃癙䅨䍄䉁䅁䅁䅂䅁䅁䅍䅄䅁䅁䅯䄶䅯䅁䅯充䅁䅁䅯兤䅑䅁䅅䅁䉁䅁䅁杄啁䅁䅁杍硁䑁䅅杍㑁䑁䅫䅍睁䑁䅁䅁䵁䅉䅅䅁䕁䅁䅁睁䵁䅁䅁权䥂睃䅁权䕁䅁䅁权㙂䅂䅁允䅁䅁䅅䅁䙁䅁䅁䅁睁歨䉊䍄䉁䅁䅁䅂䅁䅁䅍䅄䅁䅁䅯兊䅳䅁䅯䅂䅁䅁䅯杣䅑䅁䅅䅁䉁䅁䅁兂䅁䅁䅁䘸剧兑杷允䅁䅁䅑䅁䑁䅁䅷䅁䭁䑁䱅䅁䭁䅁䅑䅁䭁䥁䕍䅁䉁䅁䅁允䅁䅁䅕䅁䅁䕁䑃䕈䵅䅉䅅䅁䕁䅁䅁睁䵁䅁䅁权瑁睃䅁权䕁䅁䅁权ㅂ䅂䅁允䅁䅁䅅䅁䙁䅁䅁䅁䥄硯䉤䍄䉁䅁䅁䅂䅁䅁䅍䅄䅁䅁䅯免䅳䅁䅯䅂䅁䅁䅯䅥䅑䅁䅅䅁䉁䅁䅁兂䅁䅁䅁䕕敫兑杷允䅁䅁䅑䅁䑁䅁䅷䅁䭁䑁䱅䅁䭁䅁䅑䅁䭁䡁䕑䅁䉁䅁䅁允䅁䅁䅕䅁䅁䅁楄歇䵅䅉䅅䅁䕁䅁䅁睁䵁䅁䅁权湄睃䅁权䕁䅁䅁权㝂䅂䅁允䅁䅁䅅䅁䙁䅁䅁䅁睃条䉚䍄䉁䅁䅁䅂䅁䅁䅍䅄䅁䅁䅯杪䅷䅁䅯䅂䅁䅁䅯督䅑䅁䅅䅁䉁䅁䅁兂䅁䅁䅁义杈䅑杷允䅁䅁䅑䅁䑁䅁䅷䅁䭁乁䵙䅁䭁䅁䅑䅁䭁䡁䔸䅁䉁䅁䅁允䅁䅁䅕䅁䅁䵁湁欲䵁䅉䅅䅁䕁䅁䅁睁䵁䅁䅁权硁睃䅁权䕁䅁䅁权䅃䅂䅁允䅁䅁䅅䅁䙁䅁䅁䅁潂剷䉎䍄䉁䅁䅁䅂䅁䅁䅍䅄䅁䅁䅯䅣䅷䅁䅯充䅁䅁䅯兦䅑䅁䅅䅁䉁䅁䅁杄十䅁䅁睍㉁䑁䅫䅍睁䑁䅁䅍睁䅁䅁䍄䉁䅁䅁䅂䅁䅁䅍䅄䅁䅁䅯免䅳䅁䅯䅂䅁䅁䅯䅦䅑䅁䅅䅁䉁䅁䅁兂䅁䅁䅁䭗呣兑杷允䅁䅁䅑䅁䑁䅁䅷䅁䭁䭁䵳䅁䭁䅁䅑䅁䭁䝁䔰䅁䉁䅁䅁允䅁䅁䅕䅁䅁偁獂啉䵅䅉䅅䅁䕁䅁䅁睁䵁䅁䅁权癄睃䅁权䕁䅁䅁权㕂䅂䅁允䅁䅁䅅䅁䙁䅁䅁䅁浃祧䉎䍄䉁䅁䅁䅂䅁䅁䅍䅄䅁䅁䅯杪䅳䅁䅯充䅁䅁䅯兦䅑䅁䅅䅁䉁䅁䅁杄啁䅁䅁免祁䑁䅉杍㍁䑁䅙䅍睁䑁䅁䅁䵁䅉䅅䅁䕁䅁䅁睁䵁䅁䅁权牃䅄䅁权䕁䅁䅁权㙂䅂䅁允䅁䅁䅅䅁䙁䅁䅁䅁兂单䉎䍄䉁䅁䅁䅂䅁䅁䅍䅄䅁䅁䅯术䄰䅁䅯充䅁䅁䅯睥䅑䅁䅅䅁䉁䅁䅁杄啁䅁䅁䅎祁䑁䅣李睁䑁䅁䅍睁䑁䅁䅁䵁䅉䅅䅁䕁䅁䅁睁䵁䅁䅁权求兄䅁权䕁䅁䅁权䍃䅂䅁允䅁䅁䅅䅁䙁䅁䅁䅁䅃硭䉸䍄䉁䅁䅁䅂䅁䅁䅍䅄䅁䅁䅯睈䅳䅁䅯䅂䅁䅁䅯督䅑䅁䅅䅁䉁䅁䅁兂䅁䅁䅁伳啅兑杷允䅁䅁䅑䅁䑁䅁䅷䅁䭁䭁䵳䅁䭁䅁䅑䅁䭁䥁䕕䅁䉁䅁䅁允䅁䅁䅕䅁䅁䵁硄啉䵅䅉䅅䅁䕁䅁䅁睁䵁䅁䅁权䝂睃䅁权剁䅁䅁权䑃䅂䅁允䅁䅁䅅䅁佁䉁䅑䅁硁䑁䅉䅍睁䑁䅙免睁䑁䅁䅍䅁䅁杷允䅁䅁䅑䅁䑁䅁䅷䅁䭁䙁丰䅁䭁䉁䅅䅁䭁䡁䕍䅁䉁䅁䅁允䅁䅁䄴杅䅁䑁䅅李ぁ䑁䅉兏睁䑁䅁䅍䅁䅁杷允䅁䅁䅑䅁䑁䅁䅷䅁䭁佁乫䅁䭁䅁䅑䅁䭁䡁䕍䅁䉁䅁䅁允䅁䅁䅕䅁䅁䍁灸䕅䵅䅉䅅䅁䕁䅁䅁睁䵁䅁䅁权牃䅄䅁权䕁䅁䅁权あ䅂䅁允䅁䅁䅅䅁䙁䅁䅁䅁䅁桡䉨䍄䉁䅁䅁䅂䅁䅁䅍䅄䅁䅁䅯睱䅷䅁䅯䅂䅁䅁䅯䅧䅑䅁䅅䅁䉁䅁䅁兂䅁䅁䅁位浳兑杷允䅁䅁䅑䅁䑁䅁䅷䅁䭁䅁丸䅁䭁䅁䅑䅁䭁䡁䔴䅁䉁䅁䅁允䅁䅁䅕䅁䅁䉁䱪䕐䵅䅉䅅䅁䕁䅁䅁睁䵁䅁䅁权坂䅄䅁权䕁䅁䅁权䉃䅂䅁允䅁䅁䅅䅁䭁䕁䅣䅁䵁䅉䅅䅁䕁䅁䅁睁䵁䅁䅁权祄睃䅁权䕁䅁䅁权㉂䅂䅁允䅁䅁䅅䅁䙁䅁䅁䅁杄睱䉬䍄䉁䅁䅁䅂䅁䅁䅍䅄䅁䅁䅯朸䅳䅁䅯䅂䅁䅁䅯䅧䅑䅁䅅䅁䉁䅁䅁兂䅁䅁䅁伴䡫兑杷允䅁䅁䅑䅁䑁䅁䅷䅁䭁偁䱉䅁䭁䅁䅑䅁䭁䡁䕷䅁䉁䅁䅁允䅁䅁䅕䅁䅁䭁慃い䵅䅉䅅䅁䕁䅁䅁睁䵁䅁䅁权⽄兄䅁权䕁䅁䅁权扁睄䅁允䅁䅁䅅䅁䭁䕁䅣䅁䵁䅉䅅䅁䕁䅁䅁睁䵁䅁䅁权時䅄䅁权䕁䅁䅁权㑂䅂䅁允䅁䅁䅅䅁䙁䅁䅁䅁㑂桬䉖䍄䉁䅁䅁䅂䅁䅁䅍䅄䅁䅁䅯眯䄰䅁䅯䅂䅁䅁䅯来䅑䅁䅅䅁䉁䅁䅁兂畃⭒㙆潖㝶䅑杷允䅁䅁䅑䅁䑁䅁䅷䅁䭁偁丸䅁䭁䅁䅑䅁䭁䡁䕧䅁䉁䅁䅁允䅁䅁䅕琯㑒制䥑唫䵁䅉䅅䅁䕁䅁䅁睁䵁䅁䅁权䅂睃䅁权䕁䅁䅁权䍃䅂䅁允䅁䅁䅅䅁䙁䅁䅁䅁睂术䉬䍄䉁䅁䅁䅂䅁䅁䅍䅄䅁䅁䅯䅂䅷䅁䅯䅂䅁䅁䅯睧䅑䅁䅅䅁䉁䅁䅁兂䅁䅁䅁䍷癘䅑杷允䅁䅁䅑䅁䑁䅁䅷䅁䭁䝁乕䅁䭁䅁䅑䅁䭁䉁偳䅁䉁䅁䅁允䅁䅁䅕䅁䅁偁乂歉䵅䅉䅅䅁䕁䅁䅁睁䵁䅁䅁权⽄兄䅁权䕁䅁䅁权⽂䅂䅁允䅁䅁䅅䅁䙁䵁䴳䵺㉺偬䅆䍄䉁䅁䅁䅂䅁䅁䅍䅄䅁䅁䅯杊䄰䅁䅯䅂䅁䅁䅯兣䅑䅁䅅䅁䉁䅁䅁兂䅁䅁䅁䵪吴兑杷允䅁䅁䅑䅁䑁䅁䅷䅁䭁偁丸䅁䭁䅁䅑䅁䭁䥁䕑䅁䉁䅁䅁允䅁䅁䅕渷⽷剎噪䔹䵁䅉䅅䅁䕁䅁䅁睁䵁䅁䅁权兂䅄䅁权䕁䅁䅁权㕂䅂䅁允䅁䅁䅅䅁䙁䅁䅁䅁杂䍙䉤䍄䉁䅁䅁䅂䅁䅁䅍䅄䅁䅁䅯䅳䅳䅁䅯䅂䅁䅁䅯睥䅑䅁䅅䅁䉁䅁䅁兂䅁䅁䅁䩍剑兑杷允䅁䅁䅑䅁䑁䅁䅷䅁䭁䙁䱉䅁䭁䅁䅑䅁䭁䡁䕯䅁䉁䅁䅁允䅁䅁䅕䅁䅁偁㤹䕑䵅䅉䅅䅁䕁䅁䅁睁䵁䅁䅁权呂睃䅁权䕁䅁䅁权㙂䅂䅁允䅁䅁䅅䅁䙁䅁䅁䅁あ橷䉊䍄䉁䅁䅁䅂䅁䅁䅍䅄䅁䅁䅯䅳䅳䅁䅯䅂䅁䅁䅯兢䅑䅁䅅䅁䉁䅁䅁兂䅁䅁䅁䕇杯兑杷允䅁䅁䅑䅁䑁䅁䅷䅁䭁䱁䱅䅁䭁䅁䅑䅁䭁䝁䔰䅁䉁䅁䅁允䅁䅁䅕䅁䅁䙁桧あ䵅䅉䅅䅁䕁䅁䅁睁䵁䅁䅁权䡄睃䅁权剁䅁䅁权あ䅂䅁允䅁䅁䅅䅁佁䉁䅉䅁穁䑁䅉睎㕁䑁䅫䅍睁䑁䅁䅁䵁䅉䅅䅁䕁䅁䅁睁䵁䅁䅁权䙃䅄䅁权䕁䅁䅁权䍃䅂䅁允䅁䅁䅅䅁䙁䅁䅁䅁睁昫䅺䍄䉁䅁䅁䅂䅁䅁䅍䅄䅁䅁䅯杩䄰䅁䅯䅂䅁䅁䅯䅨䅑䅁䅅䅁䉁䅁䅁兂䅁䅁䅁临甯䅑杷允䅁䅁䅑䅁䑁䅁䅷䅁䭁䱁䱅䅁䭁䅁䅑䅁䭁䥁䕕䅁䉁䅁䅁允䅁䅁䅕䅁䅁䱁硪䕂䵅䅉䅅䅁䕁䅁䅁睁䵁䅁䅁权敂䅄䅁权䕁䅁䅁权㡂䅂䅁允䅁䅁䅅䅁䙁䅁䅁䅁潃刲䉬䍄䉁䅁䅁䅂䅁䅁䅍䅄䅁䅁䅯兗䄰䅁䅯䅂䅁䅁䅯来䅑䅁䅅䅁䉁䅁䅁兂䅁䅁䅁倰⼯䅑杷允䅁䅁䅑䅁䑁䅁䅷䅁䭁䱁䱁䅁䭁䅁䅑䅁䭁䡁䕧䅁䉁䅁䅁允䅁䅁䅕䅁䅁䥁奓歈䵅䅉䅅䅁䕁䅁䅁睁䵁䅁䅁权桁兄䅁权䕁䅁䅁权㉂䅂䅁允䅁䅁䅅䅁䙁䅁䅁䅁䥂硰䉎䍄䉁䅁䅁䅂䅁䅁䅍䅄䅁䅁䅯先䄴䅁䅯充䅁䅁䅯兢䅑䅁䅅䅁䉁䅁䅁杄十䅁䅁杍ㅁ䑁䅑䅍祁䑁䅁䅍睁䅁䅁䍄䉁䅁䅁䅂䅁䅁䅍䅄䅁䅁䅯杌䄴䅁䅯䅂䅁䅁䅯入䅑䅁䅅䅁䉁䅁䅁兂䅁䅁䅁䱁晩䅑杷允䅁䅁䅑䅁䑁䅁䅷䅁䭁䱁䱅䅁䭁䅁䅑䅁䭁䡁䕧䅁䉁䅁䅁允䅁䅁䅕䅁䅁䉁䑨䕂䵅䅉䅅䅁䕁䅁䅁睁䵁䅁䅁权潃䅄䅁权䕁䅁䅁权扁睄䅁允䅁䅁䅅䅁䙁䅁䅁䅁奁吶䉤䍄䉁䅁䅁䅂䅁䅁䅍䅄䅁䅁䅯关䅳䅁䅯䅂䅁䅁䅯杦䅑䅁䅅䅁䉁䅁䅁兂䅁䅁䅁佇䥑兑杷允䅁䅁䅑䅁䑁䅁䅷䅁䭁䉁乁䅁䭁䅁䅑䅁䭁䥁䕍䅁䉁䅁䅁允䅁䅁䅕䅁䅁䙁䡵䕍䵅䅉䅅䅁䕁䅁䅁睁䵁䅁䅁权睃睃䅁权䕁䅁䅁权祂䅂䅁允䅁䅁䅅䅁䙁䅁䅁䅁獃桧䉨䍄䉁䅁䅁䅂䅁䅁䅍䅄䅁䅁䅯朹䅷䅁䅯䅂䅁䅁䅯䅥䅑䅁䅅䅁䉁䅁䅁兂䅁䅁䅁䴹㐸兑杷允䅁䅁䅑䅁䑁䅁䅷䅁䭁䱁䱁䅁䭁䅁䅑䅁䭁䡁䕣䅁䉁䅁䅁允䅁䅁䅕䅁䅁䑁婂歅䵅䅉䅅䅁䕁䅁䅁睁䵁䅁䅁权ㅃ䅄䅁权剁䅁䅁权㥂䅂䅁允䅁䅁䅅䅁佁䉁䅉䅁ㅁ䑁䅙䅎穁䑁䅣䅍睁䑁䅁䅁䵁䅉䅅䅁䕁䅁䅁睁䵁䅁䅁权穂杄䅁权䕁䅁䅁权あ䅂䅁允䅁䅁䅅䅁䙁䅁䅁䅁捄桚䉂䍄䉁䅁䅁䅂䅁䅁䅍䅄䅁䅁䅯杈䅳䅁䅯䅂䅁䅁䅯兣䅑䅁䅅䅁䉁䅁䅁兂䅁䅁䅁䅏䙙兑杷允䅁䅁䅑䅁䑁䅁䅷䅁䭁䙁䵫䅁䭁䉁䅅䅁䭁䥁䕍䅁䉁䅁䅁允䅁䅁䄴杅䅁䑁䅣李硁䑁䅍免睁䑁䅁䅍䅁䅁杷允䅁䅁䅑䅁䑁䅁䅷䅁䭁䉁䰴䅁䭁䅁䅑䅁䭁䥁䕕䅁䉁䅁䅁允䅁䅁䅕䅁䅁䑁呃啁䵅䅉䅅䅁䕁䅁䅁睁䵁䅁䅁权䱃兄䅁权剁䅁䅁权㝂䅂䅁允䅁䅁䅅䅁佁䉁䅉䅁ぁ䑁䅕兏㉁䑁䅙䅍睁䑁䅁䅁䵁䅉䅅䅁䕁䅁䅁睁䵁䅁䅁权敁睃䅁权䕁䅁䅁权ㅂ䅂䅁允䅁䅁䅅䅁䙁䅁䅁䅁杄⽚䅴䍄䉁䅁䅁䅂䅁䅁䅍䅄䅁䅁䅯杈䅳䅁䅯䅂䅁䅁䅯䅤䅑䅁䅅䅁䉁䅁䅁兂䅁䅁䅁䭷礷䅑杷允䅁䅁䅑䅁䑁䅁䅷䅁䭁䡁䱉䅁䭁䅁䅑䅁䭁䥁䕅䅁䉁䅁䅁允䅁䅁䅕䅁䅁䅁䭂欫䵁䅉䅅䅁䕁䅁䅁睁䵁䅁䅁权乃睃䅁权剁䅁䅁权㑂䅂䅁允䅁䅁䅅䅁佁䉁䅉䅁祁䑁䅙兏祁䑁䅑䅍睁䑁䅁䅁䵁䅉䅅䅁䕁䅁䅁睁䵁䅁䅁权敁睃䅁权䕁䅁䅁权䕃䅂䅁允䅁䅁䅅䅁䙁䅁䅁䅁䅄畋䅸䍄䉁䅁䅁䅂䅁䅁䅍䅄䅁䅁䅯杈䅳䅁䅯䅂䅁䅁䅯䅧䅑䅁䅅䅁䉁䅁䅁兂䅁䅁䅁䭷浐䅑杷允䅁䅁䅑䅁䑁䅁䅷䅁䭁䝁䱧䅁䭁䅁䅑䅁䭁䡁䕕䅁䉁䅁䅁允䅁䅁䅕䅁䅁䵁慪歊䵅䅉䅅䅁䕁䅁䅁睁䵁䅁䅁权十兄䅁权䕁䅁䅁权睂䅂䅁允䅁䅁䅅䅁䙁䅁䅁䅁䕄䑶䉂䍄䉁䅁䅁䅂䅁䅁䅍䅄䅁䅁䅯杊䄴䅁䅯䅂䅁䅁䅯睇䄸䅁䅅䅁䉁䅁䅁兂䅁䅁䅁䕕倴兑杷允䅁䅁䅑䅁䑁䅁䅷䅁䭁䍁余䅁䭁䅁䅑䅁䭁䡁䕯䅁䉁䅁䅁允䅁䅁䅕䅁䅁䩁䵁い䵅䅉䅅䅁䕁䅁䅁睁䵁䅁䅁权流杄䅁权䕁䅁䅁权㥂䅂䅁允䅁䅁䅅䅁䙁䅁䅁䅁䥂杆䈹䍄䉁䅁䅁䅂䅁䅁䅍䅄䅁䅁䅯杊䄴䅁䅯䅂䅁䅁䅯杦䅑䅁䅅䅁䉁䅁䅁权䡂䅁䅁䍄䉁䅁䅁䅂䅁䅁䅍䅄䅁䅁䅯杏䅳䅁䅯䅂䅁䅁䅯兤䅑䅁䅅䅁䉁䅁䅁兂䅁䅁䅁䝕硢䅑杷允䅁䅁䅑䅁䑁䅁䅷䅁䭁䑁乍䅁䭁䅁䅑䅁䭁䉁偳䅁䉁䅁䅁允䅁䅁䅕䅁䅁䕁硃唷䵁䅉䅅䅁䕁䅁䅁睁䵁䅁䅁权㑂睃䅁权䕁䅁䅁权瑂䅂䅁允䅁䅁䅅䅁䙁䅁䅁䅁獂䉄䉂䍄䉁䅁䅁䅂䅁䅁䅍䅄䅁䅁䅯杊䄴䅁䅯䅂䅁䅁䅯杤䅑䅁䅅䅁䉁䅁䅁权䡂䅁䅁䍄䉁䅁䅁䅂䅁䅁䅍䅄䅁䅁䅯杊䄴䅁䅯䅂䅁䅁䅯睦䅑䅁䅅䅁䉁䅁䅁权䡂䅁䅁䍄䉁䅁䅁䅂䅁䅁䅍䅄䅁䅁䅯睷䅷䅁䅯䅂䅁䅁䅯䅣䅑䅁䅅䅁䉁䅁䅁兂䅁䅁䅁䥈塑兑杷允䅁䅁䅑䅁䑁䅁䅷䅁䭁䵁䱯䅁䭁䅁䅑䅁䭁䉁偳䅁䉁䅁䅁允䅁䅁䅕䅁䅁䙁ㄴ歌䵅䅉䅅䅁䕁䅁䅁睁䵁䅁䅁权摂杄䅁权剁䅁䅁权扁睄䅁允䅁䅁䅅䅁佁䉁䅑䅁祁䑁䅅免㕁䑁䅉杍睁䑁䅁䅍䅁䅁杷允䅁䅁䅑䅁䑁䅁䅷䅁䭁䕁䱧䅁䭁䅁䅑䅁䭁䉁偳䅁䉁䅁䅁允䅁䅁䅕䅁䅁䱁呂䕑䵅䅉䅅䅁䕁䅁䅁睁䵁䅁䅁权奃睃䅁权䕁䅁䅁权䑃䅂䅁允䅁䅁䅅䅁䙁䅁䅁䅁䅂椫䉰䍄䉁䅁䅁䅂䅁䅁䅍䅄䅁䅁䅯杹䅳䅁䅯䅂䅁䅁䅯䅣䅑䅁䅅䅁䉁䅁䅁兂䅁䅁䅁䕍灍兑杷允䅁䅁䅑䅁䑁䅁䅷䅁䭁䡁䰸䅁䭁䅁䅑䅁䭁䉁偳䅁䉁䅁䅁允䅁䅁䅕䅁䅁佁䵩歂䵅䅉䅅䅁䕁䅁䅁睁䵁䅁䅁权汃睃䅁权剁䅁䅁权䙃䅂䅁允䅁䅁䅅䅁佁䉁䅉䅁ㅁ䑁䅣睎ぁ䑁䅁䅍睁䑁䅁䅁䵁䅉䅅䅁䕁䅁䅁睁䵁䅁䅁权扂杄䅁权䕁䅁䅁权䅃䅂䅁允䅁䅁䅅䅁䙁䅁䅁䅁㉄椳䉴䍄䉁䅁䅁䅂䅁䅁䅍䅄䅁䅁䅯杹䅳䅁䅯䅂䅁䅁䅯睧䅑䅁䅅䅁䉁䅁䅁兂䅁䅁䅁瑤獫兑杷允䅁䅁䅑䅁䑁䅁䅷䅁䭁䕁䱯䅁䭁䅁䅑䅁䭁䝁䔰䅁䉁䅁䅁允䅁䅁䅕䅁䅁偁歷う䵅䅉䅅䅁䕁䅁䅁睁䵁䅁䅁权湄权䅁权䕁䅁䅁权㡂䅂䅁允䅁䅁䅅䅁䙁䅁䅁䅁䅂癪䅴䍄䉁䅁䅁䅂䅁䅁䅍䅄䅁䅁䅯杭䄰䅁䅯䅂䅁䅁䅯睇䄸䅁䅅䅁䉁䅁䅁兂䅁䅁䅁䍤䤱兑杷允䅁䅁䅑䅁䑁䅁䅷䅁䭁䅁久䅁䭁䅁䅑䅁䭁䝁䔸䅁䉁䅁䅁允䅁䅁䅕䅁䅁䱁㑄䕁䵅䅉䅅䅁䕁䅁䅁睁䵁䅁䅁权敃杄䅁权䕁䅁䅁权䑃䅂䅁允䅁䅁䅅䅁䙁䅁䅁䅁睃祃䉸䍄䉁䅁䅁䅂䅁䅁䅍䅄䅁䅁䅯全䅷䅁䅯充䅁䅁䅯睦䅑䅁䅅䅁䉁䅁䅁杄十䅁䅁䅎ぁ䑁䅍䅏㑁䑁䅧李睁䅁䅁䍄䉁䅁䅁䅂䅁䅁䅍䅄䅁䅁䅯䅔䄰䅁䅯䅂䅁䅁䅯內䅑䅁䅅䅁䉁䅁䅁兂䅁䅁䅁䉑㕢䅑杷允䅁䅁䅑䅁䑁䅁䅷䅁䭁䵁丸䅁䭁䅁䅑䅁䭁䡁䕣䅁䉁䅁䅁允䅁䅁䅕䅁䅁䝁慂唯䵁䅉䅅䅁䕁䅁䅁睁䵁䅁䅁权慃兄䅁权䕁䅁䅁权㥂䅂䅁允䅁䅁䅅䅁䙁䅁䅁䅁獃啚䉴䍄䉁䅁䅁䅂䅁䅁䅍䅄䅁䅁䅯杮䄰䅁䅯䅂䅁䅁䅯睥䅑䅁䅅䅁䉁䅁䅁兂䅁䅁䅁䩉坉兑杷允䅁䅁䅑䅁䑁䅁䅷䅁䭁䥁䱁䅁䭁䅁䅑䅁䭁䡁䕕䅁䉁䅁䅁允䅁䅁䅕䅁䅁乁䡪ぃ䵅䅉䅅䅁䕁䅁䅁睁䵁䅁䅁权䙄䅄䅁权䕁䅁䅁权䙃䅂䅁允䅁䅁䅅䅁䙁䅁䅁䅁潂祱䉒䍄䉁䅁䅁䅂䅁䅁䅍䅄䅁䅁䅯䄫䄰䅁䅯䅂䅁䅁䅯睇䄸䅁䅅䅁䉁䅁䅁兂䅁䅁䅁兒噂兑杷允䅁䅁䅑䅁䑁䅁䅷䅁䭁偁临䅁䭁䉁䅅䅁䭁䡁䕅䅁䉁䅁䅁允䅁䅁䄴䅆䅁䑁䅑免ぁ䑁䅉䅍睁䑁䅁䅍睁䅁䅁䍄䉁䅁䅁䅂䅁䅁䅍䅄䅁䅁䅯杭䄰䅁䅯䅂䅁䅁䅯杦䅑䅁䅅䅁䉁䅁䅁兂䅁䅁䅁䕐䵨兑杷允䅁䅁䅑䅁䑁䅁䅷䅁䭁䑁䵍䅁䭁䉁䅅䅁䭁䝁䔰䅁䉁䅁䅁允䅁䅁䄴杅䅁䑁䅧杍ぁ䑁䅍兏睁䑁䅁䅍䅁䅁杷允䅁䅁䅑䅁䑁䅁䅷䅁䭁䩁乯䅁䭁䅁䅑䅁䭁䡁䕳䅁䉁䅁䅁允䅁䅁䅕䅁䅁䑁㙱䕕䵅䅉䅅䅁䕁䅁䅁睁䵁䅁䅁权慃兄䅁权䕁䅁䅁权㉂䅂䅁允䅁䅁䅅䅁䙁䅁䅁䅁䅃ㅗ䉂䍄䉁䅁䅁䅂䅁䅁䅍䅄䅁䅁䅯杭䄰䅁䅯䅂䅁䅁䅯睤䅑䅁䅅䅁䉁䅁䅁兂䅁䅁䅁䙒刹兑杷允䅁䅁䅑䅁䑁䅁䅷䅁䭁偁䭷䅁䭁䉁䅅䅁䭁䡁䕕䅁䉁䅁䅁允䅁䅁䄴杅䅁䑁䅉兏穁䑁䅣杍ぁ䑁䅙䅎䅁䅁杷允䅁䅁䅑䅁䑁䅁䅷䅁䭁佁䱧䅁䭁䅁䅑䅁䭁䡁䕕䅁䉁䅁䅁允䅁䅁䅕䅁䅁䭁牭啍䵅䅉䅅䅁䕁䅁䅁睁䵁䅁䅁权塂兄䅁权䕁䅁䅁权䑃䅂䅁允䅁䅁䅅䅁䙁䅁䅁䅁睁業䉤䍄䉁䅁䅁䅂䅁䅁䅍䅄䅁䅁䅯睖䄰䅁䅯充䅁䅁䅯杦䅑䅁䅅䅁䉁䅁䅁杄十䅁䅁䅎睁䑁䅅䅍睁䑁䅁䅍睁䅁䅁䍄䉁䅁䅁䅂䅁䅁䅍䅄䅁䅁䅯杭䄰䅁䅯䅂䅁䅁䅯睦䅑䅁䅅䅁䉁䅁䅁兂䅁䅁䅁䍦剸兑杷允䅁䅁䅑䅁䑁䅁䅷䅁䭁䩁乯䅁䭁䅁䅑䅁䭁䥁䕉䅁䉁䅁䅁允䅁䅁䅕䅁䅁䍁敚歕䵅䅉䅅䅁䕁䅁䅁睁䵁䅁䅁权㑄兄䅁权䕁䅁䅁权療䅂䅁允䅁䅁䅅䅁䙁䅁䅁䅁䝁ㄶ䉎䍄䉁䅁䅁䅂䅁䅁䅍䅄䅁䅁䅯杭䄰䅁䅯䅂䅁䅁䅯䅦䅑䅁䅅䅁䉁䅁䅁兂䅁䅁䅁䭚卤兑杷允䅁䅁䅑䅁䑁䅁䅷䅁䭁䩁䰰䅁䭁䅁䅑䅁䭁䥁䕍䅁䉁䅁䅁允䅁䅁䅕䅁䅁䕁睪䕅䵅䅉䅅䅁䕁䅁䅁睁䵁䅁䅁权瑁睃䅁权䕁䅁䅁权瑂䅂䅁允䅁䅁䅅䅁䙁䅁䅁䅁䥁桶䉸䍄䉁䅁䅁䅂䅁䅁䅍䅄䅁䅁䅯兔䅷䅁䅯充䅁䅁䅯䅥䅑䅁䅅䅁䉁䅁䅁杄十䅁䅁杍穁䑁䅫免硁䑁䅁䅍睁䅁䅁䍄䉁䅁䅁䅂䅁䅁䅍䅄䅁䅁䅯朹䅷䅁䅯䅂䅁䅁䅯內䅑䅁䅅䅁䉁䅁䅁兂䅁䅁䅁䔲穳兑杷允䅁䅁䅑䅁䑁䅁䅷䅁䭁偁乧䅁䭁䅁䅑䅁䭁䡁䔸䅁䉁䅁䅁允䅁䅁䅕䅁䅁䥁䍂䕑䵅䅉䅅䅁䕁䅁䅁睁䵁䅁䅁权瑁睃䅁权䕁䅁䅁权療䅂䅁允䅁䅁䅅䅁䙁䅁䅁䅁捃刳䉸䍄䉁䅁䅁䅂䅁䅁䅍䅄䅁䅁䅯公䅷䅁䅯充䅁䅁䅯兦䅑䅁䅅䅁䉁䅁䅁杄啁䅁䅁免祁䑁䅁杍ぁ䑁䅉杍㕁䑁䅕䅁䵁䅉䅅䅁䕁䅁䅁睁䵁䅁䅁权祄兄䅁权䕁䅁䅁权䍃䅂䅁允䅁䅁䅅䅁䙁䅁䅁䅁敁祑䉊䍄䉁䅁䅁䅂䅁䅁䅍䅄䅁䅁䅯杴䄰䅁䅯䅂䅁䅁䅯睢䅑䅁䅅䅁䉁䅁䅁兂䅁䅁䅁䩣䱑兑杷允䅁䅁䅑䅁䑁䅁䅷䅁䭁䍁䰰䅁䭁䅁䅑䅁䭁䡁䕅䅁䉁䅁䅁允䅁䅁䅕䅁䅁䉁奄䕇䵅䅉䅅䅁䕁䅁䅁睁䵁䅁䅁权瑁睃䅁权䕁䅁䅁权⭂䅂䅁允䅁䅁䅅䅁䙁䅁䅁䅁允硣䉚䍄䉁䅁䅁䅂䅁䅁䅍䅄䅁䅁䅯兌䅳䅁䅯䅂䅁䅁䅯杣䅑䅁䅅䅁䉁䅁䅁兂䅁䅁䅁䡺吴兑杷允䅁䅁䅑䅁䑁䅁䅷䅁䭁偁䙉䅁䭁䅁䅑䅁䭁䝁䔰䅁䉁䅁䅁允䅁䅁䅕䅁䅁䭁㉄䕇䵅䅉䅅䅁䕁䅁䅁睁䵁䅁䅁权杂睃䅁权䕁䅁䅁权㝂䅂䅁允䅁䅁䅅䅁䙁䅁䅁䅁权䉗䉆䍄䉁䅁䅁䅂䅁䅁䅍䅄䅁䅁䅯杦䅷䅁䅯充䅁䅁䅯睇䄸䅁䅅䅁䉁䅁䅁杄十䅁䅁免硁䑁䅣睎㉁䑁䅁䅍睁䅁䅁䍄䉁䅁䅁䅂䅁䅁䅍䅄䅁䅁䅯杆䄴䅁䅯䅂䅁䅁䅯睧䅑䅁䅅䅁䉁䅁䅁权䡂䅁䅁䍄䉁䅁䅁䅂䅁䅁䅍䅄䅁䅁䅯兌䅳䅁䅯䅂䅁䅁䅯睥䅑䅁䅅䅁䉁䅁䅁兂䅁䅁䅁偭乯兑杷允䅁䅁䅑䅁䑁䅁䅷䅁䭁䍁䰰䅁䭁䅁䅑䅁䭁䡁䔸䅁䉁䅁䅁允䅁䅁䅕䅁䅁䕁睩歄䵅䅉䅅䅁䕁䅁䅁睁䵁䅁䅁权瑁睃䅁权䕁䅁䅁权䍃䅂䅁允䅁䅁䅅䅁䙁䅁䅁䅁捄桘䉊䍄䉁䅁䅁䅂䅁䅁䅍䅄䅁䅁䅯杭䅅䅁䅯䅂䅁䅁䅯来䅑䅁䅅䅁䉁䅁䅁兂䅁䅁䅁䱧癁兑杷允䅁䅁䅑䅁䑁䅁䅷䅁䭁䍁䰰䅁䭁䅁䅑䅁䭁䡁䕷䅁䉁䅁䅁允䅁䅁䅕䅁䅁䉁奨䕆䵅䅉䅅䅁䕁䅁䅁睁䵁䅁䅁权䙄睃䅁权䕁䅁䅁权あ䅂䅁允䅁䅁䅅䅁䙁䅁䅁䅁䵄刲䉆䍄䉁䅁䅁䅂䅁䅁䅍䅄䅁䅁䅯睯䅳䅁䅯䅂䅁䅁䅯內䅑䅁䅅䅁䉁䅁䅁兂䅁䅁䅁䅫㉲䅑杷允䅁䅁䅑䅁䑁䅁䅷䅁䭁䩁䱷䅁䭁䅁䅑䅁䭁䥁䕁䅁䉁䅁䅁允䅁䅁䅕䅁䅁乁㍍啍䵅䅉䅅䅁䕁䅁䅁睁䵁䅁䅁权㡃兄䅁权䕁䅁䅁权㥂䅂䅁允䅁䅁䅅䅁䙁䅁䅁䅁佁卉䉆䍄䉁䅁䅁䅂䅁䅁䅍䅄䅁䅁䅯睃䅳䅁䅯䅂䅁䅁䅯兣䅑䅁䅅䅁䉁䅁䅁兂䅁䅁䅁桄瑅兑杷允䅁䅁䅑䅁䑁䅁䅷䅁䭁䵁䵍䅁䭁䅁䅑䅁䭁䥁䕕䅁䉁䅁䅁允䅁䅁䅕䅁䅁佁婹䕇䵅䅉䅅䅁䕁䅁䅁睁䵁䅁䅁权䱁睃䅁权䕁䅁䅁权䙃䅂䅁允䅁䅁䅅䅁䙁䅁䅁䅁畄呖䉆䍄䉁䅁䅁䅂䅁䅁䅍䅄䅁䅁䅯睃䅳䅁䅯䅂䅁䅁䅯杦䅑䅁䅅䅁䉁䅁䅁兂䅁䅁䅁焴瑳兑杷允䅁䅁䅑䅁䑁䅁䅷䅁䭁䱁䴰䅁䭁䅁䅑䅁䭁䡁䔸䅁䉁䅁䅁允䅁䅁䅕䅁䅁䅁煸䕅䵅䅉䅅䅁䕁䅁䅁睁䵁䅁䅁权䱁睃䅁权䕁䅁䅁权㍂䅂䅁允䅁䅁䅅䅁䙁䅁䅁䅁杁極䉨䍄䉁䅁䅁䅂䅁䅁䅍䅄䅁䅁䅯䅧䅷䅁䅯充䅁䅁䅯睢䅑䅁䅅䅁䉁䅁䅁杄十䅁䅁睍穁䑁䅉䅍穁䑁䅁䅍睁䅁䅁䍄䉁䅁䅁䅂䅁䅁䅍䅄䅁䅁䅯䅌䄰䅁䅯䅂䅁䅁䅯內䅑䅁䅅䅁䉁䅁䅁兂䅁䅁䅁䕗允兑杷允䅁䅁䅑䅁䑁䅁䅷䅁䭁䕁䱑䅁䭁䅁䅑䅁䭁䡁䔸䅁䉁䅁䅁允䅁䅁䅕䅁䅁䵁㝂䔹䵁䅉䅅䅁䕁䅁䅁睁䵁䅁䅁权䱁睃䅁权䕁䅁䅁权䍃䅂䅁允䅁䅁䅅䅁䙁䅁䅁䅁歄匲䉨䍄䉁䅁䅁䅂䅁䅁䅍䅄䅁䅁䅯睃䅳䅁䅯䅂䅁䅁䅯䅦䅑䅁䅅䅁䉁䅁䅁兂䅁䅁䅁瘫煳兑杷允䅁䅁䅑䅁䑁䅁䅷䅁䭁佁䵕䅁䭁䅁䅑䅁䭁䡁䕅䅁䉁䅁䅁允䅁䅁䅕䅁䅁䍁潁〯䵁䅉䅅䅁䕁䅁䅁睁䵁䅁䅁权橂䅄䅁权䕁䅁䅁权療䅂䅁允䅁䅁䅅䅁䙁䅁䅁䅁杂⽲䅎䍄䉁䅁䅁䅂䅁䅁䅍䅄䅁䅁䅯睰䅷䅁䅯䅂䅁䅁䅯睇䄸䅁䅅䅁䉁䅁䅁兂䅁䅁䅁䕷潯兑杷允䅁䅁䅑䅁䑁䅁䅷䅁䭁䅁偍䅁䭁䅁䅑䅁䭁䡁䕅䅁䉁䅁䅁允䅁䅁䅕䅁䅁䭁䱄か䵅䅉䅅䅁䕁䅁䅁睁䵁䅁䅁权橂䅄䅁权䕁䅁䅁权㥂䅂䅁允䅁䅁䅅䅁䙁䅁䅁䅁权收䅚䍄䉁䅁䅁䅂䅁䅁䅍䅄䅁䅁䅯䅦䅷䅁䅯充䅁䅁䅯入䅑䅁䅅䅁䉁䅁䅁杄十䅁䅁杍㉁䑁䅉李睁䑁䅣䅍ぁ䅁䅁䍄䉁䅁䅁䅂䅁䅁䅍䅄䅁䅁䅯材䅳䅁䅯䅂䅁䅁䅯䅤䅑䅁䅅䅁䉁䅁䅁兂䅁䅁䅁䜹刴兑杷允䅁䅁䅑䅁䑁䅁䅷䅁䭁䝁䵍䅁䭁䅁䅑䅁䭁䥁䕅䅁䉁䅁䅁允䅁䅁䅕䅁䅁偁偄あ䵅䅉䅅䅁䕁䅁䅁睁䵁䅁䅁权橂䅄䅁权䕁䅁䅁权㍂䅂䅁允䅁䅁䅅䅁䙁䅁䅁䅁䅁㡍䅰䍄䉁䅁䅁䅂䅁䅁䅍䅄䅁䅁䅯睙䅷䅁䅯䅂䅁䅁䅯䅨䅑䅁䅅䅁䉁䅁䅁兂䅁䅁䅁䭁䕘䅑杷允䅁䅁䅑䅁䑁䅁䅷䅁䭁䝁䵍䅁䭁䅁䅑䅁䭁䥁䕁䅁䉁䅁䅁允䅁䅁䅕䅁䅁䥁湃䕸䵁䅉䅅䅁䕁䅁䅁睁䵁䅁䅁权呂䅄䅁权䕁䅁䅁权䙃䅂䅁允䅁䅁䅅䅁䙁䅁䅁䅁䅄硺䉒䍄䉁䅁䅁䅂䅁䅁䅍䅄䅁䅁䅯其䅳䅁䅯䅂䅁䅁䅯睇䄸䅁䅅䅁䉁䅁䅁兂䅁䅁䅁䅁祪䅑杷允䅁䅁䅑䅁䑁䅁䅷䅁䭁䑁乯䅁䭁䉁䅅䅁䭁䡁䕍䅁䉁䅁䅁允䅁䅁䄴䅆䅁䑁䅍䅏硁䑁䅙睎ㅁ䑁䅁䅍睁䅁䅁䍄䉁䅁䅁䅂䅁䅁䅍䅄䅁䅁䅯杦䅷䅁䅯䅂䅁䅁䅯杣䅑䅁䅅䅁䉁䅁䅁兂䅁䅁䅁䭧䱕兑杷允䅁䅁䅑䅁䑁䅁䅷䅁䭁䭁䱁䅁䭁䅁䅑䅁䭁䡁䔰䅁䉁䅁䅁允䅁䅁䅕䅁䅁䉁䩄〯䵁䅉䅅䅁䕁䅁䅁睁䵁䅁䅁权㥃睃䅁权䕁䅁䅁权瑂䅂䅁允䅁䅁䅅䅁䙁䅁䅁䅁兄癒䅊䍄䉁䅁䅁䅂䅁䅁䅍䅄䅁䅁䅯杓䅷䅁䅯充䅁䅁䅯睇䄸䅁䅅䅁䉁䅁䅁权䡂䅁䅁䍄䉁䅁䅁䅂䅁䅁䅍䅄䅁䅁䅯其䅳䅁䅯䅂䅁䅁䅯睢䅑䅁䅅䅁䉁䅁䅁兂䅁䅁䅁䑯空䅑杷允䅁䅁䅑䅁䑁䅁䅷䅁䭁䝁䱣䅁䭁䅁䅑䅁䭁䡁䕁䅁䉁䅁䅁允䅁䅁䅕䅁䅁佁瑁欴䵁䅉䅅䅁䕁䅁䅁睁䵁䅁䅁权煃睃䅁权䕁䅁䅁权ㅂ䅂䅁允䅁䅁䅅䅁䙁䅁䅁䅁奁䄫䉨䍄䉁䅁䅁䅂䅁䅁䅍䅄䅁䅁䅯其䅳䅁䅯䅂䅁䅁䅯兦䅑䅁䅅䅁䉁䅁䅁兂䅁䅁䅁䑑穪䅑杷允䅁䅁䅑䅁䑁䅁䅷䅁䭁䱁䰰䅁䭁䅁䅑䅁䭁䥁䕅䅁䉁䅁䅁允䅁䅁䅕䅁䅁䭁求唹䵁䅉䅅䅁䕁䅁䅁睁䵁䅁䅁权橃睃䅁权䕁䅁䅁权䍃䅂䅁允䅁䅁䅅䅁䙁䅁䅁䅁杁改䄵䍄䉁䅁䅁䅂䅁䅁䅍䅄䅁䅁䅯䅵䄰䅁䅯充䅁䅁䅯兢䅑䅁䅅䅁䉁䅁䅁杄啁䅁䅁睍ㅁ䑁䅙䅏ㅁ䑁䅅䅍睁䑁䅁䅁䵁䅉䅅䅁䕁䅁䅁睁䵁䅁䅁权潃䅄䅁权䕁䅁䅁权㉂䅂䅁允䅁䅁䅅䅁䙁䅁䅁䅁䅄稰䉚䍄䉁䅁䅁䅂䅁䅁䅍䅄䅁䅁䅯其䅳䅁䅯䅂䅁䅁䅯杤䅑䅁䅅䅁䉁䅁䅁兂䅁䅁䅁䕧㉲䅑杷允䅁䅁䅑䅁䑁䅁䅷䅁䭁䕁䰸䅁䭁䅁䅑䅁䭁䥁䕅䅁䉁䅁䅁允䅁䅁䅕䅁䅁䕁煂〷䵁䅉䅅䅁䕁䅁䅁睁䵁䅁䅁权硂睃䅁权剁䅁䅁权䙃䅂䅁允䅁䅁䅅䅁佁䉁䅑䅁硁䑁䅕兏硁䑁䅙兎祁䑁䅁李䅁䅁杷允䅁䅁䅑䅁䑁䅁䅷䅁䭁䱁䰰䅁䭁䅁䅑䅁䭁䡁䕣䅁䉁䅁䅁允䅁䅁䅕䅁䅁䝁摂〹䵁䅉䅅䅁䕁䅁䅁睁䵁䅁䅁权㥃睃䅁权䕁䅁䅁权穂䅂䅁允䅁䅁䅅䅁䙁䅁䅁䅁䅄偕䅖䍄䉁䅁䅁䅂䅁䅁䅍䅄䅁䅁䅯睸䅷䅁䅯䅂䅁䅁䅯睇䄸䅁䅅䅁䉁䅁䅁兂䅁䅁䅁䭅穦䅑杷允䅁䅁䅑䅁䑁䅁䅷䅁䭁䵁䵣䅁䭁䅁䅑䅁䭁䝁䔸䅁䉁䅁䅁允䅁䅁䅕䅁䅁䕁歃欸䵁䅉䅅䅁䕁䅁䅁睁䵁䅁䅁权䡄䅄䅁权䕁䅁䅁权ㅂ䅂䅁允䅁䅁䅅䅁䙁䅁䅁䅁睄晨䅊䍄䉁䅁䅁䅂䅁䅁䅍䅄䅁䅁䅯䅫䅳䅁䅯充䅁䅁䅯兦䅑䅁䅅䅁䉁䅁䅁杄啁䅁䅁免睁䑁䅁兎睁䑁䅁䅍睁䑁䅁䅁䵁䅉䅅䅁䕁䅁䅁睁䵁䅁䅁权䡄䅄䅁权䕁䅁䅁权㉂䅂䅁允䅁䅁䅅䅁䙁䅁䅁䅁杂由䄹䍄䉁䅁䅁䅂䅁䅁䅍䅄䅁䅁䅯睸䅷䅁䅯䅂䅁䅁䅯睦䅑䅁䅅䅁䉁䅁䅁兂䅁䅁䅁䥷琳䅑杷允䅁䅁䅑䅁䑁䅁䅷䅁䭁䍁䵁䅁䭁䅁䅑䅁䭁䡁䕷䅁䉁䅁䅁允䅁䅁䅕䅁䅁䕁奁䔶䵁䅉䅅䅁䕁䅁䅁睁䵁䅁䅁权䅃兄䅁权剁䅁䅁权扁睄䅁允䅁䅁䅅䅁佁䉁䅑䅁穁䑁䅧睎睁䑁䅑䅎睁䑁䅁䅍䅁䅁杷允䅁䅁䅑䅁䑁䅁䅷䅁䭁䡁䱯䅁䭁䅁䅑䅁䭁䝁䔰䅁䉁䅁䅁允䅁䅁䅕䅁䅁䅁穁啈䵅䅉䅅䅁䕁䅁䅁睁䵁䅁䅁权呃兄䅁权䕁䅁䅁权療䅂䅁允䅁䅁䅅䅁䙁䅁䅁䅁睂睊䈱䍄䉁䅁䅁䅂䅁䅁䅍䅄䅁䅁䅯材䄴䅁䅯䅂䅁䅁䅯睢䅑䅁䅅䅁䉁䅁䅁兂䅁䅁䅁㄰㤹兑杷允䅁䅁䅑䅁䑁䅁䅷䅁䭁䡁䱯䅁䭁䅁䅑䅁䭁䡁䕧䅁䉁䅁䅁允䅁䅁䅕䅁䅁䱁桃䕈䵅䅉䅅䅁䕁䅁䅁睁䵁䅁䅁权呄兄䅁权䕁䅁䅁权療䅂䅁允䅁䅁䅅䅁䙁䅁䅁䅁兂核䉖䍄䉁䅁䅁䅂䅁䅁䅍䅄䅁䅁䅯八䄴䅁䅯䅂䅁䅁䅯䅤䅑䅁䅅䅁䉁䅁䅁兂䅁䅁䅁䥆唸兑杷允䅁䅁䅑䅁䑁䅁䅷䅁䭁䡁䱯䅁䭁䅁䅑䅁䭁䡁䕕䅁䉁䅁䅁允䅁䅁䅕䅁䅁䥁楨䕉䵅䅉䅅䅁䕁䅁䅁睁䵁䅁䅁权祂兄䅁权䕁䅁䅁权㥂䅂䅁允䅁䅁䅅䅁䙁䅁䅁䅁潁椰䉬䍄䉁䅁䅁䅂䅁䅁䅍䅄䅁䅁䅯䅕䅷䅁䅯䅂䅁䅁䅯䅨䅑䅁䅅䅁䉁䅁䅁兂䅁䅁䅁䡑海兑杷允䅁䅁䅑䅁䑁䅁䅷䅁䭁䥁位䅁䭁䅁䅑䅁䭁䡁䕳䅁䉁䅁䅁允䅁䅁䅕䅁䅁䑁⽄䔸䵁䅉䅅䅁䕁䅁䅁睁䵁䅁䅁权㙂睃䅁权䕁䅁䅁权㕂䅂䅁允䅁䅁䅅䅁䙁䅁䅁䅁䅄祫䉂䍄䉁䅁䅁䅂䅁䅁䅍䅄䅁䅁䅯来䅳䅁䅯䅂䅁䅁䅯睥䅑䅁䅅䅁䉁䅁䅁兂䅁䅁䅁䱅晉兑杷允䅁䅁䅑䅁䑁䅁䅷䅁䭁䡁䱯䅁䭁䅁䅑䅁䭁䡁䔸䅁䉁䅁䅁允䅁䅁䅕䅁䅁偁䥃啈䵅䅉䅅䅁䕁䅁䅁睁䵁䅁䅁权㉂睃䅁权䕁䅁䅁权㝂䅂䅁允䅁䅁䅅䅁䙁䅁䅁䅁䅁攴䅂䍄䉁䅁䅁䅂䅁䅁䅍䅄䅁䅁䅯䅥䅳䅁䅯䅂䅁䅁䅯睥䅑䅁䅅䅁䉁䅁䅁兂䅁䅁䅁䅊啷兑杷允䅁䅁䅑䅁䑁䅁䅷䅁䭁䑁䴴䅁䭁䅁䅑䅁䭁䡁䕯䅁䉁䅁䅁允䅁䅁䅕䅁䅁䝁䭄商䵅䅉䅅䅁䕁䅁䅁睁䵁䅁䅁权㙂睃䅁权䕁䅁䅁权䅃䅂䅁允䅁䅁䅅䅁䙁䅁䅁䅁䅁午䉂䍄䉁䅁䅁䅂䅁䅁䅍䅄䅁䅁䅯杂䅷䅁䅯䅂䅁䅁䅯入䅑䅁䅅䅁䉁䅁䅁兂䅁䅁䅁䥁桄䅑杷允䅁䅁䅑䅁䑁䅁䅷䅁䭁偁䵑䅁䭁䉁䅅䅁䭁䡁䕧䅁䉁䅁䅁允䅁䅁䄴杅䅁䑁䅙兏㑁䑁䅁䅍睁䑁䅁䅍䅁䅁杷允䅁䅁䅑䅁䑁䅁䅷䅁䭁䡁䱯䅁䭁䅁䅑䅁䭁䡁䕷䅁䉁䅁䅁允䅁䅁䅕䅁䅁䝁塃歉䵅䅉䅅䅁䕁䅁䅁睁䵁䅁䅁权穄睃䅁权䕁䅁䅁权ㅂ䅂䅁允䅁䅁䅅䅁䙁䅁䅁䅁杄八䉨䍄䉁䅁䅁䅂䅁䅁䅍䅄䅁䅁䅯来䅳䅁䅯䅂䅁䅁䅯督䅑䅁䅅䅁䉁䅁䅁兂䅁䅁䅁䭇朸兑杷允䅁䅁䅑䅁䑁䅁䅷䅁䭁䥁䵁䅁䭁䅁䅑䅁䭁䡁䕳䅁䉁䅁䅁允䅁䅁䅕䅁䅁䩁䱩䕄䵅䅉䅅䅁䕁䅁䅁睁䵁䅁䅁权乄䅄䅁权䕁䅁䅁权扁睄䅁允䅁䅁䅅䅁䙁䅁䅁䅁䥂楈䉊䍄䉁䅁䅁䅂䅁䅁䅍䅄䅁䅁䅯杄䄰䅁䅯䅂䅁䅁䅯睢䅑䅁䅅䅁䉁䅁䅁兂䅁䅁䅁䕮才兑杷允䅁䅁䅑䅁䑁䅁䅷䅁䭁䵁䴰䅁䭁䅁䅑䅁䭁䝁䔰䅁䉁䅁䅁允䅁䅁䅕䅁䅁䩁䵁ぉ䵅䅉䅅䅁䕁䅁䅁睁䵁䅁䅁权乄䅄䅁权䕁䅁䅁权療䅂䅁允䅁䅁䅅䅁䙁䅁䅁䅁允祲䉎䍄䉁䅁䅁䅂䅁䅁䅍䅄䅁䅁䅯儱䅳䅁䅯䅂䅁䅁䅯兣䅑䅁䅅䅁䉁䅁䅁兂䅁䅁䅁䅸匴兑杷允䅁䅁䅑䅁䑁䅁䅷䅁䭁乁䱙䅁䭁䅁䅑䅁䭁䡁䕅䅁䉁䅁䅁允䅁䅁䅕䅁䅁䵁乄う䵅䅉䅅䅁䕁䅁䅁睁䵁䅁䅁权婁兄䅁权剁䅁䅁权㥂䅂䅁允䅁䅁䅅䅁佁䉁䅉䅁硁䑁䅣䅏㕁䑁䅧睎ぁ䑁䅙䅁䵁䅉䅅䅁䕁䅁䅁睁䵁䅁䅁权灄权䅁权䕁䅁䅁权㥂䅂䅁允䅁䅁䅅䅁䙁䅁䅁䅁潃杨䉊䍄䉁䅁䅁䅂䅁䅁䅍䅄䅁䅁䅯睤䅳䅁䅯充䅁䅁䅯䅨䅑䅁䅅䅁䉁䅁䅁杄十䅁䅁睍ㅁ䑁䅅䅍睁䑁䅁䅍睁䅁䅁䍄䉁䅁䅁䅂䅁䅁䅍䅄䅁䅁䅯杮䅳䅁䅯䅂䅁䅁䅯䅥䅑䅁䅅䅁䉁䅁䅁兂䅁䅁䅁䍧䭯兑杷允䅁䅁䅑䅁䑁䅁䅷䅁䭁䵁䴰䅁䭁䅁䅑䅁䭁䡁䔴䅁䉁䅁䅁允䅁䅁䅕䅁䅁䕁潩䕊䵅䅉䅅䅁䕁䅁䅁睁䵁䅁䅁权乄䅄䅁权䕁䅁䅁权㍂䅂䅁允䅁䅁䅅䅁䙁䅁䅁䅁睄䉊䈱䍄䉁䅁䅁䅂䅁䅁䅍䅄䅁䅁䅯兺䅷䅁䅯䅂䅁䅁䅯杧䅑䅁䅅䅁䉁䅁䅁兂䅁䅁䅁䨴戸兑杷允䅁䅁䅑䅁䑁䅁䅷䅁䭁䵁䴰䅁䭁䅁䅑䅁䭁䥁䕁䅁䉁䅁䅁允䅁䅁䅕䅁䅁偁捂䕈䵅䅉䅅䅁䕁䅁䅁睁䵁䅁䅁权⭃兄䅁权䕁䅁䅁权䍃䅂䅁允䅁䅁䅅䅁䙁䅁䅁䅁䅂療䅂䍄䉁䅁䅁䅂䅁䅁䅍䅄䅁䅁䅯杴䄰䅁䅯䅂䅁䅁䅯睥䅑䅁䅅䅁䉁䅁䅁兂䅁䅁䅁䐰㕐䅑杷允䅁䅁䅑䅁䑁䅁䅷䅁䭁䥁䵕䅁䭁䅁䅑䅁䭁䡁䕯䅁䉁䅁䅁允䅁䅁䅕䅁䅁偁硁唫䵁䅉䅅䅁䕁䅁䅁睁䵁䅁䅁权䅃兄䅁权䕁䅁䅁权㥂䅂䅁允䅁䅁䅅䅁䙁䅁䅁䅁い卋䉨䍄䉁䅁䅁䅂䅁䅁䅍䅄䅁䅁䅯全䅷䅁䅯䅂䅁䅁䅯全䅑䅁䅅䅁䉁䅁䅁兂䅁䅁䅁䵧灌䅑杷允䅁䅁䅑䅁䑁䅁䅷䅁䭁佁䵕䅁䭁䉁䅅䅁䭁䡁䕣䅁䉁䅁䅁允䅁䅁䄴䅆䅁䑁䅅睍穁䑁䅙杍睁䑁䅁䅍睁䅁䅁䍄䉁䅁䅁䅂䅁䅁䅍䅄䅁䅁䅯䅥䅳䅁䅯充䅁䅁䅯睧䅑䅁䅅䅁䉁䅁䅁杄十䅁䅁杍㍁䑁䅑免睁䑁䅁䅍睁䅁䅁䍄䉁䅁䅁䅂䅁䅁䅍䅄䅁䅁䅯䅴䄰䅁䅯䅂䅁䅁䅯睧䅑䅁䅅䅁䉁䅁䅁兂䅁䅁䅁䐷祳兑杷允䅁䅁䅑䅁䑁䅁䅷䅁䭁䱁佁䅁䭁䅁䅑䅁䭁䥁䕑䅁䉁䅁䅁允䅁䅁䅕䅁䅁䩁ㅃぃ䵅䅉䅅䅁䕁䅁䅁睁䵁䅁䅁权⽄䅄䅁权䕁䅁䅁权㑂䅂䅁允䅁䅁䅅䅁䙁䅁䅁䅁䅂佉䅨䍄䉁䅁䅁䅂䅁䅁䅍䅄䅁䅁䅯兗䄰䅁䅯䅂䅁䅁䅯杧䅑䅁䅅䅁䉁䅁䅁兂䅁䅁䅁䩙楄䅑杷允䅁䅁䅑䅁䑁䅁䅷䅁䭁䥁䵕䅁䭁䅁䅑䅁䭁䡁䕉䅁䉁䅁䅁允䅁䅁䅕䅁䅁䅁摄ぴ䵁䅉䅅䅁䕁䅁䅁睁䵁䅁䅁权㕂兄䅁权䕁䅁䅁权睂䅂䅁允䅁䅁䅅䅁䙁䅁䅁䅁㑁䅄䈵䍄䉁䅁䅁䅂䅁䅁䅍䅄䅁䅁䅯儱䅷䅁䅯䅂䅁䅁䅯䅤䅑䅁䅅䅁䉁䅁䅁兂䅁䅁䅁䩇䐸兑杷允䅁䅁䅑䅁䑁䅁䅷䅁䭁䅁䵕䅁䭁䅁䅑䅁䭁䡁䕳䅁䉁䅁䅁允䅁䅁䅕䅁䅁䡁㡨ぁ䵅䅉䅅䅁䕁䅁䅁睁䵁䅁䅁权祂兄䅁权䕁䅁䅁权療䅂䅁允䅁䅁䅅䅁䙁䅁䅁䅁㑂䍍䉚䍄䉁䅁䅁䅂䅁䅁䅍䅄䅁䅁䅯督䄰䅁䅯䅂䅁䅁䅯兦䅑䅁䅅䅁䉁䅁䅁兂䅁䅁䅁䑰坅兑杷允䅁䅁䅑䅁䑁䅁䅷䅁䭁䝁䵫䅁䭁䉁䅅䅁䭁䡁䕍䅁䉁䅁䅁允䅁䅁䄴杅䅁䑁䅉免穁䑁䅕睎ㅁ䑁䅣䅍䅁䅁杷允䅁䅁䅑䅁䑁䅁䅷䅁䭁䥁䵕䅁䭁䅁䅑䅁䭁䡁䕙䅁䉁䅁䅁允䅁䅁䅕䅁䅁䑁潁唹䵁䅉䅅䅁䕁䅁䅁睁䵁䅁䅁权䙃䅄䅁权䕁䅁䅁权䅃䅂䅁允䅁䅁䅅䅁䙁䅁䅁䅁䅂㤴䅬䍄䉁䅁䅁䅂䅁䅁䅍䅄䅁䅁䅯全䅷䅁䅯䅂䅁䅁䅯督䅑䅁䅅䅁䉁䅁䅁兂䅁䅁䅁䉷婪䅑杷允䅁䅁䅑䅁䑁䅁䅷䅁䭁䕁䱧䅁䭁䉁䅅䅁䭁䡁䕉䅁䉁䅁䅁允䅁䅁䄴䅆䅁䑁䅍杍睁䑁䅕䅍睁䑁䅁䅍睁䅁䅁䍄䉁䅁䅁䅂䅁䅁䅍䅄䅁䅁䅯杖䅷䅁䅯充䅁䅁䅯入䅑䅁䅅䅁䉁䅁䅁权䡂䅁䅁䍄䉁䅁䅁䅂䅁䅁䅍䅄䅁䅁䅯䅴䄰䅁䅯䅂䅁䅁䅯䅦䅑䅁䅅䅁䉁䅁䅁兂䅁䅁䅁潨杳兑杷允䅁䅁䅑䅁䑁䅁䅷䅁䭁䕁䱍䅁䭁䅁䅑䅁䭁䡁䕯䅁䉁䅁䅁允䅁䅁䅕䅁䅁佁奂唷䵁䅉䅅䅁䕁䅁䅁睁䵁䅁䅁权睁睃䅁权剁䅁䅁权扁睄䅁允䅁䅁䅅䅁佁䉁䅉䅁祁䑁䅁䅍ぁ䑁䅙䅍睁䑁䅁䅁䵁䅉䅅䅁䕁䅁䅁睁䵁䅁䅁权䑂睃䅁权䕁䅁䅁权䙃䅂䅁允䅁䅁䅅䅁䙁䅁䅁䅁杂敱䅴䍄䉁䅁䅁䅂䅁䅁䅍䅄䅁䅁䅯典䅳䅁䅯䅂䅁䅁䅯內䅑䅁䅅䅁䉁䅁䅁兂䅁䅁䅁䑭剕兑杷允䅁䅁䅑䅁䑁䅁䅷䅁䭁䕁䱍䅁䭁䅁䅑䅁䭁䥁䕍䅁䉁䅁䅁允䅁䅁䅕䅁䅁䅁煄〶䵁䅉䅅䅁䕁䅁䅁睁䵁䅁䅁权噂兄䅁权䕁䅁䅁权ㅂ䅂䅁允䅁䅁䅅䅁䙁䅁䅁䅁䅄佑䄹䍄䉁䅁䅁䅂䅁䅁䅍䅄䅁䅁䅯杂䄰䅁䅯䅂䅁䅁䅯兤䅑䅁䅅䅁䉁䅁䅁兂䅁䅁䅁临晉兑杷允䅁䅁䅑䅁䑁䅁䅷䅁䭁䙁䵯䅁䭁䉁䅅䅁䭁䥁䕉䅁䉁䅁䅁允䅁䅁䄴䅆䅁䑁䅅䅍睁䑁䅙䅏㍁䑁䅁䅍睁䅁䅁䍄䉁䅁䅁䅂䅁䅁䅍䅄䅁䅁䅯䅓䄴䅁䅯䅂䅁䅁䅯睤䅑䅁䅅䅁䉁䅁䅁兂䅁䅁䅁䤴楈䅑杷允䅁䅁䅑䅁䑁䅁䅷䅁䭁䕁䱍䅁䭁䅁䅑䅁䭁䥁䕁䅁䉁䅁䅁允䅁䅁䅕䅁䅁䑁奃〸䵁䅉䅅䅁䕁䅁䅁睁䵁䅁䅁权潁䅄䅁权剁䅁䅁权䕃䅂䅁允䅁䅁䅅䅁䭁䕁䅣䅁䵁䅉䅅䅁䕁䅁䅁睁䵁䅁䅁权兂䅄䅁权剁䅁䅁权穂䅂䅁允䅁䅁䅅䅁佁䉁䅉䅁㉁䑁䅣睍睁䑁䅁䅍睁䑁䅁䅁䵁䅉䅅䅁䕁䅁䅁睁䵁䅁䅁权䑂睃䅁权䕁䅁䅁权穂䅂䅁允䅁䅁䅅䅁䙁䅁䅁䅁权偣䅆䍄䉁䅁䅁䅂䅁䅁䅍䅄䅁䅁䅯睔䅳䅁䅯䅂䅁䅁䅯䅤䅑䅁䅅䅁䉁䅁䅁兂䅁䅁䅁䭁癢䅑杷允䅁䅁䅑䅁䑁䅁䅷䅁䭁䭁䰴䅁䭁䉁䅅䅁䭁䡁䕷䅁䉁䅁䅁允䅁䅁䄴杅䅁䑁䅫睎睁䑁䅁䅍睁䑁䅁䅍䅁䅁杷允䅁䅁䅑䅁䑁䅁䅷䅁䭁䕁乕䅁䭁䅁䅑䅁䭁䥁䕍䅁䉁䅁䅁允䅁䅁䅕䅁䅁䭧硶䕚䵅䅉䅅䅁䕁䅁䅁睁䵁䅁䅁权㉁杄䅁权䕁䅁䅁权䅃䅂䅁允䅁䅁䅅䅁䙁䅁䅁䅁杁⽶䅆䍄䉁䅁䅁䅂䅁䅁䅍䅄䅁䅁䅯杴䄰䅁䅯䅂䅁䅁䅯督䅑䅁䅅䅁䉁䅁䅁兂䅁䅁䅁佫㑘䅑杷允䅁䅁䅑䅁䑁䅁䅷䅁䭁䝁䱅䅁䭁䅁䅑䅁䭁䝁䔸䅁䉁䅁䅁允䅁䅁䅕䅁䅁䵁潪䕄䵅䅉䅅䅁䕁䅁䅁睁䵁䅁䅁权い䅄䅁权䕁䅁䅁权䙃䅂䅁允䅁䅁䅅䅁䙁䅁䅁䅁杂祒䉤䍄䉁䅁䅁䅂䅁䅁䅍䅄䅁䅁䅯睗䄴䅁䅯䅂䅁䅁䅯杣䅑䅁䅅䅁䉁䅁䅁兂䅁䅁䅁㡹稴兑杷允䅁䅁䅑䅁䑁䅁䅷䅁䭁䑁䰴䅁䭁䅁䅑䅁䭁䥁䕑䅁䉁䅁䅁允䅁䅁䅕䅁䅁䑁瑒䕅䵅䅉䅅䅁䕁䅁䅁睁䵁䅁䅁权⭁睃䅁权䕁䅁䅁权䅃䅂䅁允䅁䅁䅅䅁䙁䅁䅁䅁睄䅨䈵䍄䉁䅁䅁䅂䅁䅁䅍䅄䅁䅁䅯䅑䅳䅁䅯䅂䅁䅁䅯䅨䅑䅁䅅䅁䉁䅁䅁权䡂䅁䅁䍄䉁䅁䅁䅂䅁䅁䅍䅄䅁䅁䅯䅙䅳䅁䅯䅂䅁䅁䅯全䅑䅁䅅䅁䉁䅁䅁兂䅁䅁䅁䑳剑兑杷允䅁䅁䅑䅁䑁䅁䅷䅁䭁䝁䱅䅁䭁䅁䅑䅁䭁䡁䔰䅁䉁䅁䅁允䅁䅁䅕䅁䅁乁晪䕄䵅䅉䅅䅁䕁䅁䅁睁䵁䅁䅁权㙃䅄䅁权䕁䅁䅁权㉂䅂䅁允䅁䅁䅅䅁䙁䅁䅁䅁䅃晁䄹䍄䉁䅁䅁䅂䅁䅁䅍䅄䅁䅁䅯杤䅳䅁䅯䅂䅁䅁䅯来䅑䅁䅅䅁䉁䅁䅁兂䅁䅁䅁䱷灢䅑杷允䅁䅁䅑䅁䑁䅁䅷䅁䭁佁䴰䅁䭁䉁䅅䅁䭁䥁䕉䅁䉁䅁䅁允䅁䅁䄴杅䅁䑁䅫䅏穁䑁䅕李祁䑁䅅䅎䅁䅁杷允䅁䅁䅑䅁䑁䅁䅷䅁䭁䝁䱁䅁䭁䅁䅑䅁䭁䡁䕧䅁䉁䅁䅁允䅁䅁䅕䅁䅁乁呄䕅䵅䅉䅅䅁䕁䅁䅁睁䵁䅁䅁权敂睃䅁权䕁䅁䅁权䍃䅂䅁允䅁䅁䅅䅁䙁䅁䅁䅁元砷䉴䍄䉁䅁䅁䅂䅁䅁䅍䅄䅁䅁䅯典䅷䅁䅯䅂䅁䅁䅯杧䅑䅁䅅䅁䉁䅁䅁权䡂䅁䅁䍄䉁䅁䅁䅂䅁䅁䅍䅄䅁䅁䅯䅙䅳䅁䅯䅂䅁䅁䅯睦䅑䅁䅅䅁䉁䅁䅁权䡂䅁䅁䍄䉁䅁䅁䅂䅁䅁䅍䅄䅁䅁䅯兏䄰䅁䅯䅂䅁䅁䅯睇䄸䅁䅅䅁䉁䅁䅁兂䅁䅁䅁䱑䥳兑杷允䅁䅁䅑䅁䑁䅁䅷䅁䭁䱁䴰䅁䭁䅁䅑䅁䭁䡁䕷䅁䉁䅁䅁允䅁䅁䅕䅁䅁乁䩂い䵅䅉䅅䅁䕁䅁䅁睁䵁䅁䅁权㕁兄䅁权䕁䅁䅁权㙂䅂䅁允䅁䅁䅅䅁䙁䅁䅁䅁䅂兦䉰䍄䉁䅁䅁䅂䅁䅁䅍䅄䅁䅁䅯睱䄰䅁䅯充䅁䅁䅯內䅑䅁䅅䅁䉁䅁䅁杄十䅁䅁李㉁䑁䅧兎睁䑁䅁䅍睁䅁䅁䍄䉁䅁䅁䅂䅁䅁䅍䅄䅁䅁䅯来䅳䅁䅯充䅁䅁䅯睧䅑䅁䅅䅁䉁䅁䅁杄十䅁䅁兎硁䑁䅧䅍睁䑁䅁䅍睁䅁䅁䍄䉁䅁䅁䅂䅁䅁䅍䅄䅁䅁䅯兏䄰䅁䅯䅂䅁䅁䅯兣䅑䅁䅅䅁䉁䅁䅁兂䅁䅁䅁䥉䰰兑杷允䅁䅁䅑䅁䑁䅁䅷䅁䭁䑁乫䅁䭁䅁䅑䅁䭁䡁䕧䅁䉁䅁䅁允䅁䅁䅕䅁䅁䕁呁ぃ䵅䅉䅅䅁䕁䅁䅁睁䵁䅁䅁权㕁兄䅁权䕁䅁䅁权ㅂ䅂䅁允䅁䅁䅅䅁䙁䅁䅁䅁䅃眸䉨䍄䉁䅁䅁䅂䅁䅁䅍䅄䅁䅁䅯兏䄰䅁䅯䅂䅁䅁䅯入䅑䅁䅅䅁䉁䅁䅁兂䅁䅁䅁䥙䕳兑杷允䅁䅁䅑䅁䑁䅁䅷䅁䭁佁䭧䅁䭁䉁䅅䅁䭁䥁䕕䅁䉁䅁䅁允䅁䅁䄴䅆䅁䑁䅉䅍ㅁ䑁䅣䅏祁䑁䅁䅍睁䅁䅁䍄䉁䅁䅁䅂䅁䅁䅍䅄䅁䅁䅯允䄰䅁䅯充䅁䅁䅯睥䅑䅁䅅䅁䉁䅁䅁杄啁䅁䅁免祁䑁䅙睎睁䑁䅁䅍祁䑁䅑䅁䵁䅉䅅䅁䕁䅁䅁睁䵁䅁䅁权䅃兄䅁权䕁䅁䅁权⭂䅂䅁允䅁䅁䅅䅁䙁䅁䅁䅁㡁匯䉊䍄䉁䅁䅁䅂䅁䅁䅍䅄䅁䅁䅯兏䄰䅁䅯䅂䅁䅁䅯杧䅑䅁䅅䅁䉁䅁䅁兂䅁䅁䅁䅧⽈䅑杷允䅁䅁䅑䅁䑁䅁䅷䅁䭁䑁乫䅁䭁䅁䅑䅁䭁䥁䕁䅁䉁䅁䅁允䅁䅁䅕䅁䅁䕁䩃䕃䵅䅉䅅䅁䕁䅁䅁睁䵁䅁䅁权敃睃䅁权䕁䅁䅁权療䅂䅁允䅁䅁䅅䅁䙁䅁䅁䅁䥃睢䈵䍄䉁䅁䅁䅂䅁䅁䅍䅄䅁䅁䅯督䄰䅁䅯䅂䅁䅁䅯䅤䅑䅁䅅䅁䉁䅁䅁兂䅁䅁䅁䑖具兑杷允䅁䅁䅑䅁䑁䅁䅷䅁䭁䩁䰰䅁䭁䅁䅑䅁䭁䡁䕁䅁䉁䅁䅁允䅁䅁䅕䅁䅁佁䱄啅䵅䅉䅅䅁䕁䅁䅁睁䵁䅁䅁权㥂䅄䅁权剁䅁䅁权㍂䅂䅁允䅁䅁䅅䅁佁䉁䅑䅁硁䑁䅅睍㕁䑁䅙李㑁䑁䅙睍䅁䅁杷允䅁䅁䅑䅁䑁䅁䅷䅁䭁䩁䰴䅁䭁䅁䅑䅁䭁䡁䕁䅁䉁䅁䅁允䅁䅁䅕䅁䅁䡁祧啄䵅䅉䅅䅁䕁䅁䅁睁䵁䅁䅁权畂䅄䅁权䕁䅁䅁权療䅂䅁允䅁䅁䅅䅁䙁䅁䅁䅁䅂呲䉊䍄䉁䅁䅁䅂䅁䅁䅍䅄䅁䅁䅯杌䅳䅁䅯䅂䅁䅁䅯睧䅑䅁䅅䅁䉁䅁䅁兂䅁䅁䅁䡑㡅兑杷允䅁䅁䅑䅁䑁䅁䅷䅁䭁佁䵙䅁䭁䅁䅑䅁䭁䡁䕣䅁䉁䅁䅁允䅁䅁䅕䅁䅁䭁晓啈䵅䅉䅅䅁䕁䅁䅁睁䵁䅁䅁权敃睃䅁权䕁䅁䅁权㥂䅂䅁允䅁䅁䅅䅁䙁䅁䅁䅁䅂公䉴䍄䉁䅁䅁䅂䅁䅁䅍䅄䅁䅁䅯兮䅳䅁䅯䅂䅁䅁䅯杦䅑䅁䅅䅁䉁䅁䅁兂䅁䅁䅁䱆光兑杷允䅁䅁䅑䅁䑁䅁䅷䅁䭁偁䵫䅁䭁䉁䅅䅁䭁䉁偳䅁䉁䅁䅁允䅁䅁䄴䅆䅁䑁䅉兏祁䑁䅉兏㑁䑁䅉睎硁䅁䅁䍄䉁䅁䅁䅂䅁䅁䅍䅄䅁䅁䅯杮䅳䅁䅯䅂䅁䅁䅯杦䅑䅁䅅䅁䉁䅁䅁兂䅁䅁䅁䡏䱷兑杷允䅁䅁䅑䅁䑁䅁䅷䅁䭁䥁䱁䅁䭁䅁䅑䅁䭁䡁䕁䅁䉁䅁䅁允䅁䅁䅕䅁䅁䉁獂啃䵅䅉䅅䅁䕁䅁䅁睁䵁䅁䅁权偄睃䅁权剁䅁䅁权療䅂䅁允䅁䅁䅅䅁佁䉁䅉䅁穁䑁䅉䅎ㅁ䑁䅧䅎硁䑁䅅䅁䵁䅉䅅䅁䕁䅁䅁睁䵁䅁䅁权㍁䅄䅁权䕁䅁䅁权㝂䅂䅁允䅁䅁䅅䅁䙁䅁䅁䅁睄⽥䅎䍄䉁䅁䅁䅂䅁䅁䅍䅄䅁䅁䅯䅱䅷䅁䅯䅂䅁䅁䅯入䅑䅁䅅䅁䉁䅁䅁兂䅁䅁䅁䥋㐰兑杷允䅁䅁䅑䅁䑁䅁䅷䅁䭁䩁䰰䅁䭁䅁䅑䅁䭁䡁䕉䅁䉁䅁䅁允䅁䅁䅕䅁䅁䙁あ䕅䵅䅉䅅䅁䕁䅁䅁睁䵁䅁䅁权敃睃䅁权䕁䅁䅁权䉃䅂䅁允䅁䅁䅅䅁䙁䅁䅁䅁奁睘䉤䍄䉁䅁䅁䅂䅁䅁䅍䅄䅁䅁䅯光䅳䅁䅯充䅁䅁䅯杤䅑䅁䅅䅁䉁䅁䅁杄十䅁䅁免㉁䑁䅅䅍㑁䑁䅁䅍睁䅁䅁䍄䉁䅁䅁䅂䅁䅁䅍䅄䅁䅁䅯兮䅳䅁䅯䅂䅁䅁䅯入䅑䅁䅅䅁䉁䅁䅁兂䅁䅁䅁䈱剳兑杷允䅁䅁䅑䅁䑁䅁䅷䅁䭁䉁䱧䅁䭁䅁䅑䅁䭁䝁䔸䅁䉁䅁䅁允䅁䅁䅕䅁䅁䥁⽨䕃䵅䅉䅅䅁䕁䅁䅁睁䵁䅁䅁权呂䅄䅁权剁䅁䅁权穂䅂䅁允䅁䅁䅅䅁佁䉁䅉䅁祁䑁䅧李㑁䑁䅫䅍睁䑁䅁䅁䵁䅉䅅䅁䕁䅁䅁睁䵁䅁䅁权䕂杄䅁权剁䅁䅁权䑃䅂䅁允䅁䅁䅅䅁佁䉁䅉䅁㑁䑁䅣杍㉁䑁䅫䅍睁䑁䅁䅁䵁䅉䅅䅁䕁䅁䅁睁䵁䅁䅁权灁兄䅁权䕁䅁䅁权ㅂ䅂䅁允䅁䅁䅅䅁䙁䅁䅁䅁䥁桔䉎䍄䉁䅁䅁䅂䅁䅁䅍䅄䅁䅁䅯杮䅳䅁䅯䅂䅁䅁䅯䅤䅑䅁䅅䅁䉁䅁䅁兂䅁䅁䅁䅷䤴兑杷允䅁䅁䅑䅁䑁䅁䅷䅁䭁䕁䱁䅁䭁䅁䅑䅁䭁䡁䕍䅁䉁䅁䅁允䅁䅁䅯睒䅁䅁杷允䅁䅁䅑䅁䑁䅁䅷䅁䭁䕁䱣䅁䭁䅁䅑䅁䭁䥁䕍䅁䉁䅁䅁允䅁䅁䅕䅁䅁䡁䱂唫䵁䅉䅅䅁䕁䅁䅁睁䵁䅁䅁权摃睃䅁权䕁䅁䅁权㝂䅂䅁允䅁䅁䅅䅁䙁䅁䅁䅁捁剮䉆䍄䉁䅁䅁䅂䅁䅁䅍䅄䅁䅁䅯杮䅳䅁䅯䅂䅁䅁䅯睥䅑䅁䅅䅁䉁䅁䅁兂䅁䅁䅁䝯䙷兑杷允䅁䅁䅑䅁䑁䅁䅷䅁䭁䩁䵉䅁䭁䅁䅑䅁䭁䉁偳䅁䉁䅁䅁允䅁䅁䅯睒䅁䅁杷允䅁䅁䅑䅁䑁䅁䅷䅁䭁䝁乧䅁䭁䅁䅑䅁䭁䥁䕉䅁䉁䅁䅁允䅁䅁䅕䅁䅁䅁㍸ぇ䵅䅉䅅䅁䕁䅁䅁睁䵁䅁䅁权癁睃䅁权剁䅁䅁权䍃䅂䅁允䅁䅁䅅䅁佁䉁䅉䅁祁䑁䅙兏祁䑁䅫李ぁ䑁䅁䅁䵁䅉䅅䅁䕁䅁䅁睁䵁䅁䅁权敃睃䅁权䕁䅁䅁权㉂䅂䅁允䅁䅁䅅䅁䙁䅁䅁䅁潃睸䉎䍄䉁䅁䅁䅂䅁䅁䅍䅄䅁䅁䅯兮䅳䅁䅯䅂䅁䅁䅯杧䅑䅁䅅䅁䉁䅁䅁兂䅁䅁䅁䵃倸兑杷允䅁䅁䅑䅁䑁䅁䅷䅁䭁䩁䰴䅁䭁䅁䅑䅁䭁䥁䕉䅁䉁䅁䅁允䅁䅁䅕䅁䅁䭁穄歁䵅䅉䅅䅁䕁䅁䅁睁䵁䅁䅁权䑁兄䅁权剁䅁䅁权瑂䅂䅁允䅁䅁䅅䅁佁䉁䅉䅁㍁䑁䅕兎穁䑁䅣兎㕁䑁䅕䅁䵁䅉䅅䅁䕁䅁䅁睁䵁䅁䅁权敃杄䅁权䕁䅁䅁权䕃䅂䅁允䅁䅁䅅䅁䭁䕁䅣䅁䵁䅉䅅䅁䕁䅁䅁睁䵁䅁䅁权摃睃䅁权䕁䅁䅁权䕃䅂䅁允䅁䅁䅅䅁䙁䅁䅁䅁㡃档䉂䍄䉁䅁䅁䅂䅁䅁䅍䅄䅁䅁䅯睖䄴䅁䅯䅂䅁䅁䅯䅨䅑䅁䅅䅁䉁䅁䅁兂䅁䅁䅁䑵䭁兑杷允䅁䅁䅑䅁䑁䅁䅷䅁䭁䩁䰰䅁䭁䅁䅑䅁䭁䡁䕷䅁䉁䅁䅁允䅁䅁䅕䅁䅁䅁⽪ぃ䵅䅉䅅䅁䕁䅁䅁睁䵁䅁䅁权⭄睃䅁权剁䅁䅁权瑂䅂䅁允䅁䅁䅅䅁佁䉁䅉䅁祁䑁䅧睍睁䑁䅧䅍睁䑁䅁䅁䵁䅉䅅䅁䕁䅁䅁睁䵁䅁䅁权⽁䅄䅁权䕁䅁䅁权瑂䅂䅁允䅁䅁䅅䅁䙁䅁䅁䅁䵂桎䉂䍄䉁䅁䅁䅂䅁䅁䅍䅄䅁䅁䅯睖䄰䅁䅯充䅁䅁䅯睥䅑䅁䅅䅁䉁䅁䅁杄十䅁䅁䅎穁䑁䅧䅍睁䑁䅁䅍睁䅁䅁䍄䉁䅁䅁䅂䅁䅁䅍䅄䅁䅁䅯䅑䅷䅁䅯䅂䅁䅁䅯兢䅑䅁䅅䅁䉁䅁䅁兂䅁䅁䅁䰰慧兑杷允䅁䅁䅑䅁䑁䅁䅷䅁䭁䝁乙䅁䭁䅁䅑䅁䭁䡁䕧䅁䉁䅁䅁允䅁䅁䅕䅁䅁䅁塁啍䵅䅉䅅䅁䕁䅁䅁睁䵁䅁䅁权⽁䅄䅁权䕁䅁䅁权㙂䅂䅁允䅁䅁䅅䅁䙁䅁䅁䅁啂硲䉖䍄䉁䅁䅁䅂䅁䅁䅍䅄䅁䅁䅯䅑䅷䅁䅯䅂䅁䅁䅯来䅑䅁䅅䅁䉁䅁䅁兂䅁䅁䅁䅷慑兑杷允䅁䅁䅑䅁䑁䅁䅷䅁䭁䑁䴸䅁䭁䅁䅑䅁䭁䡁䕅䅁䉁䅁䅁允䅁䅁䅕䅁䅁䍁畺䕅䵅䅉䅅䅁䕁䅁䅁睁䵁䅁䅁权䅂䅄䅁权䕁䅁䅁权硂䅂䅁允䅁䅁䅅䅁䙁䅁䅁䅁䅃栳䉬䍄䉁䅁䅁䅂䅁䅁䅍䅄䅁䅁䅯睐䅷䅁䅯䅂䅁䅁䅯杦䅑䅁䅅䅁䉁䅁䅁兂䅁䅁䅁䴱噧兑杷允䅁䅁䅑䅁䑁䅁䅷䅁䭁䑁䴸䅁䭁䅁䅑䅁䭁䥁䕅䅁䉁䅁䅁允䅁䅁䅕䅁䅁乁佺商䵅䅉䅅䅁䕁䅁䅁睁䵁䅁䅁权䅂䅄䅁权䕁䅁䅁权あ䅂䅁允䅁䅁䅅䅁䙁䅁䅁䅁獂剔䉨䍄䉁䅁䅁䅂䅁䅁䅍䅄䅁䅁䅯杉䅷䅁䅯充䅁䅁䅯兦䅑䅁䅅䅁䉁䅁䅁杄十䅁䅁睍㍁䑁䅅免祁䑁䅕兏睁䅁䅁䍄䉁䅁䅁䅂䅁䅁䅍䅄䅁䅁䅯䅑䅷䅁䅯䅂䅁䅁䅯內䅑䅁䅅䅁䉁䅁䅁兂䅁䅁䅁䭦婫兑杷允䅁䅁䅑䅁䑁䅁䅷䅁䭁䕁䵁䅁䭁䅁䅑䅁䭁䡁䕳䅁䉁䅁䅁允䅁䅁䅕䅁䅁䉁橺䕇䵅䅉䅅䅁䕁䅁䅁睁䵁䅁䅁权煁䅄䅁权䕁䅁䅁权䅃䅂䅁允䅁䅁䅅䅁䙁䅁䅁䅁䅂畇䅖䍄䉁䅁䅁䅂䅁䅁䅍䅄䅁䅁䅯睗䄴䅁䅯䅂䅁䅁䅯杤䅑䅁䅅䅁䉁䅁䅁兂䅁䅁䅁䉎瑍兑杷允䅁䅁䅑䅁䑁䅁䅷䅁䭁䅁䰴䅁䭁䉁䅅䅁䭁䉁偳䅁䉁䅁䅁允䅁䅁䄴杅䅁䑁䅉䅍祁䑁䅣睎睁䑁䅁䅍䅁䅁杷允䅁䅁䅑䅁䑁䅁䅷䅁䭁䑁䴸䅁䭁䅁䅑䅁䭁䡁䕙䅁䉁䅁䅁允䅁䅁䅕䅁䅁䕁慨う䵅䅉䅅䅁䕁䅁䅁睁䵁䅁䅁权牄权䅁权䕁䅁䅁权療䅂䅁允䅁䅁䅅䅁䙁䅁䅁䅁兄睘䉎䍄䉁䅁䅁䅂䅁䅁䅍䅄䅁䅁䅯䅲䅳䅁䅯充䅁䅁䅯䅥䅑䅁䅅䅁䉁䅁䅁杄十䅁䅁睍睁䑁䅙免㑁䑁䅁䅍睁䅁䅁䍄䉁䅁䅁䅂䅁䅁䅍䅄䅁䅁䅯兏䅳䅁䅯充䅁䅁䅯来䅑䅁䅅䅁䉁䅁䅁杄十䅁䅁睍㍁䑁䅣睎㍁䑁䅁䅍睁䅁䅁䍄䉁䅁䅁䅂䅁䅁䅍䅄䅁䅁䅯兓䄰䅁䅯䅂䅁䅁䅯督䅑䅁䅅䅁䉁䅁䅁兂䅁䅁䅁䍙即兑杷允䅁䅁䅑䅁䑁䅁䅷䅁䭁䅁乯䅁䭁䅁䅑䅁䭁䝁䔸䅁䉁䅁䅁允䅁䅁䅕䅁䅁䱁潃䕉䵅䅉䅅䅁䕁䅁䅁睁䵁䅁䅁权呂睃䅁权䕁䅁䅁权穂䅂䅁允䅁䅁䅅䅁䙁䅁䅁䅁祁祅䉰䍄䉁䅁䅁䅂䅁䅁䅍䅄䅁䅁䅯儫䅷䅁䅯充䅁䅁䅯睤䅑䅁䅅䅁䉁䅁䅁杄啁䅁䅁杍㍁䑁䅙䅍祁䑁䅉睎㉁䑁䅉䅁䵁䅉䅅䅁䕁䅁䅁睁䵁䅁䅁权啁䅄䅁权剁䅁䅁权㕂䅂䅁允䅁䅁䅅䅁佁䉁䅉䅁祁䑁䅅睎穁䑁䅁䅍睁䑁䅁䅁䵁䅉䅅䅁䕁䅁䅁睁䵁䅁䅁权兂䅄䅁权䕁䅁䅁权瑂䅂䅁允䅁䅁䅅䅁䙁䅁䅁䅁潂䍖䉚䍄䉁䅁䅁䅂䅁䅁䅍䅄䅁䅁䅯杰䅷䅁䅯䅂䅁䅁䅯杦䅑䅁䅅䅁䉁䅁䅁兂䅁䅁䅁䥭䅣兑杷允䅁䅁䅑䅁䑁䅁䅷䅁䭁䙁䵁䅁䭁䅁䅑䅁䭁䝁䔸䅁䉁䅁䅁允䅁䅁䅕䅁䅁䥁坩䕋䵅䅉䅅䅁䕁䅁䅁睁䵁䅁䅁权十䅄䅁权䕁䅁䅁权㉂䅂䅁允䅁䅁䅅䅁䙁䅁䅁䅁䅂⭷䄱䍄䉁䅁䅁䅂䅁䅁䅍䅄䅁䅁䅯䅕䅷䅁䅯䅂䅁䅁䅯全䅑䅁䅅䅁䉁䅁䅁兂䅁䅁䅁䵵潁兑杷允䅁䅁䅑䅁䑁䅁䅷䅁䭁䙁䵁䅁䭁䅁䅑䅁䭁䡁䕧䅁䉁䅁䅁允䅁䅁䅕䅁䅁䙁婨お䵅䅉䅅䅁䕁䅁䅁睁䵁䅁䅁权兂䅄䅁权䕁䅁䅁权祂䅂䅁允䅁䅁䅅䅁䙁䅁䅁䅁睃椶䉒䍄䉁䅁䅁䅂䅁䅁䅍䅄䅁䅁䅯睷䅷䅁䅯充䅁䅁䅯䅦䅑䅁䅅䅁䉁䅁䅁杄十䅁䅁杍睁䑁䅙李㉁䑁䅁䅍睁䅁䅁䍄䉁䅁䅁䅂䅁䅁䅍䅄䅁䅁䅯䅕䅷䅁䅯䅂䅁䅁䅯杤䅑䅁䅅䅁䉁䅁䅁兂䅁䅁䅁佳灕兑杷允䅁䅁䅑䅁䑁䅁䅷䅁䭁䥁䱅䅁䭁䅁䅑䅁䭁䥁䕅䅁䉁䅁䅁允䅁䅁䅕䅁䅁䥁㙃啋䵅䅉䅅䅁䕁䅁䅁睁䵁䅁䅁权兂䅄䅁权䕁䅁䅁权䍃䅂䅁允䅁䅁䅅䅁䙁䅁䅁䅁睄匶䉆䍄䉁䅁䅁䅂䅁䅁䅍䅄䅁䅁䅯兇䅳䅁䅯䅂䅁䅁䅯䅨䅑䅁䅅䅁䉁䅁䅁兂䅁䅁䅁䉗䠰兑杷允䅁䅁䅑䅁䑁䅁䅷䅁䭁䍁䵁䅁䭁䉁䅅䅁䭁䥁䕕䅁䉁䅁䅁允䅁䅁䄴杅䅁䑁䅕睍穁䑁䅧䅍睁䑁䅁䅍䅁䅁杷允䅁䅁䅑䅁䑁䅁䅷䅁䭁䙁䵁䅁䭁䅁䅑䅁䭁䡁䕍䅁䉁䅁䅁允䅁䅁䅕䅁䅁佁㙄䕉䵅䅉䅅䅁䕁䅁䅁睁䵁䅁䅁权穃䅄䅁权䕁䅁䅁权㝂䅂䅁允䅁䅁䅅䅁䙁䅁䅁䅁䅂硰䉎䍄䉁䅁䅁䅂䅁䅁䅍䅄䅁䅁䅯眶䅯䅁䅯䅂䅁䅁䅯兢䅑䅁䅅䅁䉁䅁䅁兂䅁䅁䅁䱙䉫兑杷允䅁䅁䅑䅁䑁䅁䅷䅁䭁䉁䱫䅁䭁䅁䅑䅁䭁䉁偳䅁䉁䅁䅁允䅁䅁䅕䅁䅁䥁塪啄䵅䅉䅅䅁䕁䅁䅁睁䵁䅁䅁权剃䅄䅁权䕁䅁䅁权䅃䅂䅁允䅁䅁䅅䅁䙁䅁䅁䅁潁杣䈱䍄䉁䅁䅁䅂䅁䅁䅍䅄䅁䅁䅯䅙䄰䅁䅯䅂䅁䅁䅯䅨䅑䅁䅅䅁䉁䅁䅁兂䅁䅁䅁䩙䝧兑杷允䅁䅁䅑䅁䑁䅁䅷䅁䭁佁䭳䅁䭁䅁䅑䅁䭁䥁䕕䅁䉁䅁䅁允䅁䅁䅕䅁䅁䅁扩ぁ䵅䅉䅅䅁䕁䅁䅁睁䵁䅁䅁权啁兄䅁权䕁䅁䅁权瑂䅂䅁允䅁䅁䅅䅁䙁䅁䅁䅁䥃卓䉂䍄䉁䅁䅁䅂䅁䅁䅍䅄䅁䅁䅯杏䅳䅁䅯䅂䅁䅁䅯兣䅑䅁䅅䅁䉁䅁䅁兂䅁䅁䅁䈰ぶ䅑杷允䅁䅁䅑䅁䑁䅁䅷䅁䭁䙁䵙䅁䭁䅁䅑䅁䭁䡁䕉䅁䉁䅁䅁允䅁䅁䅯睒䅁䅁杷允䅁䅁䅑䅁䑁䅁䅷䅁䭁偁䵑䅁䭁䅁䅑䅁䭁䡁䕙䅁䉁䅁䅁允䅁䅁䅕䅁䅁䍁楧啊䵅䅉䅅䅁䕁䅁䅁睁䵁䅁䅁权牄权䅁权䕁䅁䅁权䑃䅂䅁允䅁䅁䅅䅁䙁䅁䅁䅁潄杅䉎䍄䉁䅁䅁䅂䅁䅁䅍䅄䅁䅁䅯眶䅯䅁䅯䅂䅁䅁䅯兤䅑䅁䅅䅁䉁䅁䅁兂䅁䅁䅁䥯䍧兑杷允䅁䅁䅑䅁䑁䅁䅷䅁䭁䙁乑䅁䭁䉁䅅䅁䭁䡁䕣䅁䉁䅁䅁允䅁䅁䄴杅䅁䑁䅉免穁䑁䅧䅍睁䑁䅁䅍䅁䅁杷允䅁䅁䅑䅁䑁䅁䅷䅁䭁佁䭳䅁䭁䅁䅑䅁䭁䡁䕫䅁䉁䅁䅁允䅁䅁䅕䅁䅁䩁䅪啁䵅䅉䅅䅁䕁䅁䅁睁䵁䅁䅁权䥃睃䅁权剁䅁䅁权療䅂䅁允䅁䅁䅅䅁佁䉁䅉䅁㉁䑁䅫李㕁䑁䅕睍硁䑁䅕䅁䵁䅉䅅䅁䕁䅁䅁睁䵁䅁䅁权牄权䅁权䕁䅁䅁权あ䅂䅁允䅁䅁䅅䅁䙁䅁䅁䅁潂入䉆䍄䉁䅁䅁䅂䅁䅁䅍䅄䅁䅁䅯眶䅯䅁䅯䅂䅁䅁䅯杧䅑䅁䅅䅁䉁䅁䅁兂䅁䅁䅁䕕䅧兑杷允䅁䅁䅑䅁䑁䅁䅷䅁䭁䅁乯䅁䭁䅁䅑䅁䭁䡁䕧䅁䉁䅁䅁允䅁䅁䅕䅁䅁䡁塷䕇䵅䅉䅅䅁䕁䅁䅁睁䵁䅁䅁权牄权䅁权䕁䅁䅁权䅃䅂䅁允䅁䅁䅅䅁䙁䅁䅁䅁奃睕䉎䍄䉁䅁䅁䅂䅁䅁䅍䅄䅁䅁䅯杉䄰䅁䅯䅂䅁䅁䅯兢䅑䅁䅅䅁䉁䅁䅁兂䅁䅁䅁䥶啉兑杷允䅁䅁䅑䅁䑁䅁䅷䅁䭁䭁䱁䅁䭁䅁䅑䅁䭁䡁䕙䅁䉁䅁䅁允䅁䅁䅕䅁䅁偁潂欯䵁䅉䅅䅁䕁䅁䅁睁䵁䅁䅁权灁睃䅁权剁䅁䅁权㝂䅂䅁允䅁䅁䅅䅁佁䉁䅉䅁硁䑁䅙兏祁䑁䅧䅍睁䑁䅍䅁䵁䅉䅅䅁䕁䅁䅁睁䵁䅁䅁权楁兄䅁权䕁䅁䅁权療䅂䅁允䅁䅁䅅䅁䙁䅁䅁䅁㑄剶䉎䍄䉁䅁䅁䅂䅁䅁䅍䅄䅁䅁䅯杉䄰䅁䅯䅂䅁䅁䅯䅣䅑䅁䅅䅁䉁䅁䅁兂䅁䅁䅁䉎剳兑杷允䅁䅁䅑䅁䑁䅁䅷䅁䭁䍁义䅁䭁䅁䅑䅁䭁䡁䕅䅁䉁䅁䅁允䅁䅁䅕䅁䅁乁奂䕅䵅䅉䅅䅁䕁䅁䅁睁䵁䅁䅁权佃䅄䅁权䕁䅁䅁权あ䅂䅁允䅁䅁䅅䅁䙁䅁䅁䅁䅁敃䅒䍄䉁䅁䅁䅂䅁䅁䅍䅄䅁䅁䅯朹䅳䅁䅯䅂䅁䅁䅯睥䅑䅁䅅䅁䉁䅁䅁兂䅁䅁䅁䵑晦䅑杷允䅁䅁䅑䅁䑁䅁䅷䅁䭁䅁丸䅁䭁䉁䅅䅁䭁䥁䕉䅁䉁䅁䅁允䅁䅁䄴䅆䅁䑁䅕䅍ぁ䑁䅍䅍睁䑁䅁䅍睁䅁䅁䍄䉁䅁䅁䅂䅁䅁䅍䅄䅁䅁䅯睗䄰䅁䅯䅂䅁䅁䅯䅧䅑䅁䅅䅁䉁䅁䅁兂䅁䅁䅁䍁浍兑杷允䅁䅁䅑䅁䑁䅁䅷䅁䭁䍁义䅁䭁䅁䅑䅁䭁䥁䕅䅁䉁䅁䅁允䅁䅁䅕䅁䅁䩁湪い䵅䅉䅅䅁䕁䅁䅁睁䵁䅁䅁权硄䅄䅁权䕁䅁䅁权䅃䅂䅁允䅁䅁䅅䅁䙁䅁䅁䅁杄睪䉬䍄䉁䅁䅁䅂䅁䅁䅍䅄䅁䅁䅯杁䄰䅁䅯充䅁䅁䅯杧䅑䅁䅅䅁䉁䅁䅁杄啁䅁䅁免㍁䑁䅣䅎睁䑁䅁䅍睁䑁䅁䅁䵁䅉䅅䅁䕁䅁䅁睁䵁䅁䅁权楁兄䅁权䕁䅁䅁权㉂䅂䅁允䅁䅁䅅䅁䙁䅁䅁䅁㑁䅚䉰䍄䉁䅁䅁䅂䅁䅁䅍䅄䅁䅁䅯䄫䅷䅁䅯䅂䅁䅁䅯睧䅑䅁䅅䅁䉁䅁䅁兂䅁䅁䅁䨰啷兑杷允䅁䅁䅑䅁䑁䅁䅷䅁䭁䍁义䅁䭁䅁䅑䅁䭁䥁䕁䅁䉁䅁䅁允䅁䅁䅕䅁䅁䕁䭓啅䵅䅉䅅䅁䕁䅁䅁睁䵁䅁䅁权佃䅄䅁权䕁䅁䅁权硂䅂䅁允䅁䅁䅅䅁䙁䅁䅁䅁杁敔䅴䍄䉁䅁䅁䅂䅁䅁䅍䅄䅁䅁䅯杉䄰䅁䅯䅂䅁䅁䅯督䅑䅁䅅䅁䉁䅁䅁兂䅁䅁䅁佑乙兑杷允䅁䅁䅑䅁䑁䅁䅷䅁䭁䍁䴴䅁䭁䅁䅑䅁䭁䡁䔰䅁䉁䅁䅁允䅁䅁䅕䅁䅁䉁䭺䕇䵅䅉䅅䅁䕁䅁䅁睁䵁䅁䅁权㡂睃䅁权䕁䅁䅁权⭂䅂䅁允䅁䅁䅅䅁䙁䅁䅁䅁䅁晩䄵䍄䉁䅁䅁䅂䅁䅁䅍䅄䅁䅁䅯儯䅷䅁䅯䅂䅁䅁䅯入䅑䅁䅅䅁䉁䅁䅁兂䅁䅁䅁䉉浈䅑杷允䅁䅁䅑䅁䑁䅁䅷䅁䭁䑁估䅁䭁䅁䅑䅁䭁䡁䕙䅁䉁䅁䅁允䅁䅁䅕䅁䅁䭁㍄い䵅䅉䅅䅁䕁䅁䅁睁䵁䅁䅁权⽄䅄䅁权䕁䅁䅁权㕂䅂䅁允䅁䅁䅅䅁䙁䅁䅁䅁䅁偔䅬䍄䉁䅁䅁䅂䅁䅁䅍䅄䅁䅁䅯兊䅳䅁䅯䅂䅁䅁䅯全䅑䅁䅅䅁䉁䅁䅁兂䅁䅁䅁䙱十兑杷允䅁䅁䅑䅁䑁䅁䅷䅁䭁䱁䙙䅁䭁䅁䅑䅁䭁䡁䔴䅁䉁䅁䅁允䅁䅁䅕䅁䅁佁婧啁䵅䅉䅅䅁䕁䅁䅁睁䵁䅁䅁权⭂䅄䅁权䕁䅁䅁权㉂䅂䅁允䅁䅁䅅䅁䙁䅁䅁䅁㑂睪䉒䍄䉁䅁䅁䅂䅁䅁䅍䅄䅁䅁䅯杌䅷䅁䅯䅂䅁䅁䅯䅤䅑䅁䅅䅁䉁䅁䅁兂䅁䅁䅁䱣噷兑杷允䅁䅁䅑䅁䑁䅁䅷䅁䭁䅁䱣䅁䭁䅁䅑䅁䭁䥁䕁䅁䉁䅁䅁允䅁䅁䅕䅁䅁䥁浲か䵅䅉䅅䅁䕁䅁䅁睁䵁䅁䅁权摄䅄䅁权䕁䅁䅁权㝂䅂䅁允䅁䅁䅅䅁䙁䅁䅁䅁潂朳䉂䍄䉁䅁䅁䅂䅁䅁䅍䅄䅁䅁䅯杦䅷䅁䅯䅂䅁䅁䅯睦䅑䅁䅅䅁䉁䅁䅁兂䅁䅁䅁䬴䍧兑杷允䅁䅁䅑䅁䑁䅁䅷䅁䭁䵁䱙䅁䭁䅁䅑䅁䭁䡁䕕䅁䉁䅁䅁允䅁䅁䅕䅁䅁䩁奁啅䵅䅉䅅䅁䕁䅁䅁睁䵁䅁䅁权煃䅄䅁权剁䅁䅁权㍂䅂䅁允䅁䅁䅅䅁佁䉁䅉䅁ぁ䑁䅍兏睁䑁䅁䅍睁䑁䅁䅁䵁䅉䅅䅁䕁䅁䅁睁䵁䅁䅁权㑂睃䅁权䕁䅁䅁权睂䅂䅁允䅁䅁䅅䅁䙁䅁䅁䅁ぁ剖䉊䍄䉁䅁䅁䅂䅁䅁䅍䅄䅁䅁䅯杸䅳䅁䅯䅂䅁䅁䅯䅤䅑䅁䅅䅁䉁䅁䅁权䡂䅁䅁䍄䉁䅁䅁䅂䅁䅁䅍䅄䅁䅁䅯䄫䄰䅁䅯䅂䅁䅁䅯䅦䅑䅁䅅䅁䉁䅁䅁兂䅁䅁䅁畧䜵兑杷允䅁䅁䅑䅁䑁䅁䅷䅁䭁䱁䙙䅁䭁䅁䅑䅁䭁䡁䕙䅁䉁䅁䅁允䅁䅁䅕䅁䅁䥁呁䔯䵁䅉䅅䅁䕁䅁䅁睁䵁䅁䅁权䝄睃䅁权䕁䅁䅁权㉂䅂䅁允䅁䅁䅅䅁䙁䅁䅁䅁䅃䈲䉂䍄䉁䅁䅁䅂䅁䅁䅍䅄䅁䅁䅯睁䄰䅁䅯䅂䅁䅁䅯杣䅑䅁䅅䅁䉁䅁䅁兂䅁䅁䅁么啷兑杷允䅁䅁䅑䅁䑁䅁䅷䅁䭁䵁䱙䅁䭁䅁䅑䅁䭁䡁䕣䅁䉁䅁䅁允䅁䅁䅕䅁䅁䑁杂䕅䵅䅉䅅䅁䕁䅁䅁睁䵁䅁䅁权㙂兄䅁权䕁䅁䅁权㕂䅂䅁允䅁䅁䅅䅁䙁䅁䅁䅁䥃眫䉤䍄䉁䅁䅁䅂䅁䅁䅍䅄䅁䅁䅯兄䅷䅁䅯充䅁䅁䅯睇䄸䅁䅅䅁䉁䅁䅁杄十䅁䅁䅏穁䑁䅅䅎睁䑁䅁䅍睁䅁䅁䍄䉁䅁䅁䅂䅁䅁䅍䅄䅁䅁䅯䅧䅷䅁䅯䅂䅁䅁䅯睧䅑䅁䅅䅁䉁䅁䅁兂䅁䅁䅁䕭偯兑杷允䅁䅁䅑䅁䑁䅁䅷䅁䭁䥁临䅁䭁䅁䅑䅁䭁䝁䔸䅁䉁䅁䅁允䅁䅁䅕䅁䅁䡁䉡啉䵅䅉䅅䅁䕁䅁䅁睁䵁䅁䅁权㡁杄䅁权䕁䅁䅁权睂䅂䅁允䅁䅁䅅䅁䙁䅁䅁䅁捃楬䉎䍄䉁䅁䅁䅂䅁䅁䅍䅄䅁䅁䅯䅯䅷䅁䅯䅂䅁䅁䅯督䅑䅁䅅䅁䉁䅁䅁兂䅁䅁䅁䭕䥍兑杷允䅁䅁䅑䅁䑁䅁䅷䅁䭁䡁义䅁䭁䅁䅑䅁䭁䡁䕷䅁䉁䅁䅁允䅁䅁䅕䅁䅁䵁瑂欫䵁䅉䅅䅁䕁䅁䅁睁䵁䅁䅁权䡂睃䅁权䕁䅁䅁权⭂䅂䅁允䅁䅁䅅䅁䙁䅁䅁䅁权偷䅆䍄䉁䅁䅁䅂䅁䅁䅍䅄䅁䅁䅯䅚䅳䅁䅯䅂䅁䅁䅯睦䅑䅁䅅䅁䉁䅁䅁兂䅁䅁䅁䡧䥫兑杷允䅁䅁䅑䅁䑁䅁䅷䅁䭁䙁䴸䅁䭁䅁䅑䅁䭁䥁䕕䅁䉁䅁䅁允䅁䅁䅕䅁䅁䵁䕁唵䵁䅉䅅䅁䕁䅁䅁睁䵁䅁䅁权㡁䅄䅁权䕁䅁䅁权硂䅂䅁允䅁䅁䅅䅁䙁䅁䅁䅁啄䉤䉒䍄䉁䅁䅁䅂䅁䅁䅍䅄䅁䅁䅯杪䄰䅁䅯䅂䅁䅁䅯杤䅑䅁䅅䅁䉁䅁䅁兂䅁䅁䅁䵩䙯兑杷允䅁䅁䅑䅁䑁䅁䅷䅁䭁䍁乙䅁䭁䅁䅑䅁䭁䡁䕉䅁䉁䅁䅁允䅁䅁䅕䅁䅁䙁偺䕅䵅䅉䅅䅁䕁䅁䅁睁䵁䅁䅁权剃杄䅁权䕁䅁䅁权㍂䅂䅁允䅁䅁䅅䅁䙁䅁䅁䅁䕂䉏䉊䍄䉁䅁䅁䅂䅁䅁䅍䅄䅁䅁䅯杪䄰䅁䅯䅂䅁䅁䅯睤䅑䅁䅅䅁䉁䅁䅁兂䅁䅁䅁䉗晣兑杷允䅁䅁䅑䅁䑁䅁䅷䅁䭁䩁䱣䅁䭁䅁䅑䅁䭁䡁䕑䅁䉁䅁䅁允䅁䅁䅕䅁䅁乁䝒䕆䵅䅉䅅䅁䕁䅁䅁睁䵁䅁䅁权浃睃䅁权䕁䅁䅁权⭂䅂䅁允䅁䅁䅅䅁䙁䅁䅁䅁潃眳䈱䍄䉁䅁䅁䅂䅁䅁䅍䅄䅁䅁䅯兔䄰䅁䅯䅂䅁䅁䅯兤䅑䅁䅅䅁䉁䅁䅁兂䅁䅁䅁乣硪䅑杷允䅁䅁䅑䅁䑁䅁䅷䅁䭁䵁䱣䅁䭁䅁䅑䅁䭁䡁䕫䅁䉁䅁䅁允䅁䅁䅕䅁䅁佁䙄唷䵁䅉䅅䅁䕁䅁䅁睁䵁䅁䅁权祄权䅁权䕁䅁䅁权㙂䅂䅁允䅁䅁䅅䅁䙁䅁䅁䅁㑂儱䈹䍄䉁䅁䅁䅂䅁䅁䅍䅄䅁䅁䅯䅓䅳䅁䅯充䅁䅁䅯䅥䅑䅁䅅䅁䉁䅁䅁杄啁䅁䅁睍祁䑁䅣䅏睁䑁䅁䅍睁䑁䅁䅁䵁䅉䅅䅁䕁䅁䅁睁䵁䅁䅁权䙁䅄䅁权䕁䅁䅁权祂䅂䅁允䅁䅁䅅䅁䙁䅁䅁䅁杂⽴䅆䍄䉁䅁䅁䅂䅁䅁䅍䅄䅁䅁䅯朶䄰䅁䅯䅂䅁䅁䅯兢䅑䅁䅅䅁䉁䅁䅁兂䅁䅁䅁䉓䅆兑杷允䅁䅁䅑䅁䑁䅁䅷䅁䭁偁䭉䅁䭁䅁䅑䅁䭁䡁䕁䅁䉁䅁䅁允䅁䅁䅕䅁䅁䕁灨歄䵅䅉䅅䅁䕁䅁䅁睁䵁䅁䅁权䅃䅄䅁权剁䅁䅁权㙂䅂䅁允䅁䅁䅅䅁佁䉁䅉䅁穁䑁䅍免ㅁ䑁䅑䅍睁䑁䅁䅁䵁䅉䅅䅁䕁䅁䅁睁䵁䅁䅁权⭃兄䅁权䕁䅁䅁权⽂䅂䅁允䅁䅁䅅䅁䙁䅁䅁䅁䅄晒䅖䍄䉁䅁䅁䅂䅁䅁䅍䅄䅁䅁䅯䅪䅳䅁䅯充䅁䅁䅯睥䅑䅁䅅䅁䉁䅁䅁杄十䅁䅁睍睁䑁䅑睎穁䑁䅫睎睁䅁䅁䍄䉁䅁䅁䅂䅁䅁䅍䅄䅁䅁䅯䅭䄰䅁䅯䅂䅁䅁䅯睧䅑䅁䅅䅁䉁䅁䅁兂䅁䅁䅁䑌椸兑杷允䅁䅁䅑䅁䑁䅁䅷䅁䭁䥁䱷䅁䭁䅁䅑䅁䭁䥁䕑䅁䉁䅁䅁允䅁䅁䅕䅁䅁䭁㙃䔶䵁䅉䅅䅁䕁䅁䅁睁䵁䅁䅁权湃䅄䅁权䕁䅁䅁权あ䅂䅁允䅁䅁䅅䅁䭁䕁䅣䅁䵁䅉䅅䅁䕁䅁䅁睁䵁䅁䅁权祄权䅁权䕁䅁䅁权祂䅂䅁允䅁䅁䅅䅁䙁䅁䅁䅁䅁䅂䉬䍄䉁䅁䅁䅂䅁䅁䅍䅄䅁䅁䅯䅇䅳䅁䅯䅂䅁䅁䅯督䅑䅁䅅䅁䉁䅁䅁权䡂䅁䅁䍄䉁䅁䅁䅂䅁䅁䅍䅄䅁䅁䅯睭䅷䅁䅯䅂䅁䅁䅯䅤䅑䅁䅅䅁䉁䅁䅁兂䅁䅁䅁乙爯䅑杷允䅁䅁䅑䅁䑁䅁䅷䅁䭁䙁䵍䅁䭁䉁䅅䅁䭁䥁䕉䅁䉁䅁䅁允䅁䅁䄴杅䅁䑁䅉睎㕁䑁䅑䅏睁䑁䅁䅍䅁䅁杷允䅁䅁䅑䅁䑁䅁䅷䅁䭁䭁乫䅁䭁䅁䅑䅁䭁䡁䕯䅁䉁䅁䅁允䅁䅁䅕䅁䅁䉁杨問䵅䅉䅅䅁䕁䅁䅁睁䵁䅁䅁权祄权䅁权䕁䅁䅁权䉃䅂䅁允䅁䅁䅅䅁䙁䅁䅁䅁元睭䉖䍄䉁䅁䅁䅂䅁䅁䅍䅄䅁䅁䅯內䄰䅁䅯䅂䅁䅁䅯兤䅑䅁䅅䅁䉁䅁䅁兂䅁䅁䅁䌫估兑杷允䅁䅁䅑䅁䑁䅁䅷䅁䭁䕁䰴䅁䭁䅁䅑䅁䭁䡁䕳䅁䉁䅁䅁允䅁䅁䅕䅁䅁䑁癁䕆䵅䅉䅅䅁䕁䅁䅁睁䵁䅁䅁权祄权䅁权䕁䅁䅁权㡂䅂䅁允䅁䅁䅅䅁䙁䅁䅁䅁奃杷䉖䍄䉁䅁䅁䅂䅁䅁䅍䅄䅁䅁䅯朸䅯䅁䅯䅂䅁䅁䅯督䅑䅁䅅䅁䉁䅁䅁兂䅁䅁䅁佗䕣兑杷允䅁䅁䅑䅁䑁䅁䅷䅁䭁䵁䱳䅁䭁䅁䅑䅁䭁䡁䔸䅁䉁䅁䅁允䅁䅁䅕䅁䅁䱁楑う䵅䅉䅅䅁䕁䅁䅁睁䵁䅁䅁权獂兄䅁权䕁䅁䅁权穂䅂䅁允䅁䅁䅅䅁䙁䅁䅁䅁允䅢䈱䍄䉁䅁䅁䅂䅁䅁䅍䅄䅁䅁䅯睭䅷䅁䅯䅂䅁䅁䅯內䅑䅁䅅䅁䉁䅁䅁兂䅁䅁䅁䵙癈䅑杷允䅁䅁䅑䅁䑁䅁䅷䅁䭁䡁䵁䅁䭁䅁䅑䅁䭁䥁䕕䅁䉁䅁䅁允䅁䅁䅕䅁䅁䑁䵢こ䵅䅉䅅䅁䕁䅁䅁睁䵁䅁䅁权扃䅄䅁权䕁䅁䅁权㍂䅂䅁允䅁䅁䅅䅁䙁䅁䅁䅁杄甫䅒䍄䉁䅁䅁䅂䅁䅁䅍䅄䅁䅁䅯睭䅷䅁䅯䅂䅁䅁䅯杧䅑䅁䅅䅁䉁䅁䅁兂䅁䅁䅁䙷欷䅑杷允䅁䅁䅑䅁䑁䅁䅷䅁䭁偁䬴䅁䭁䉁䅅䅁䭁䡁䕳䅁䉁䅁䅁允䅁䅁䄴䅆䅁䑁䅉䅎睁䑁䅉䅍睁䑁䅁䅍睁䅁䅁䍄䉁䅁䅁䅂䅁䅁䅍䅄䅁䅁䅯睭䅷䅁䅯䅂䅁䅁䅯䅨䅑䅁䅅䅁䉁䅁䅁兂䅁䅁䅁䍧樳䅑杷允䅁䅁䅑䅁䑁䅁䅷䅁䭁䩁䵳䅁䭁䅁䅑䅁䭁䥁䕁䅁䉁䅁䅁允䅁䅁䅕䅁䅁䭁䝄唴䵁䅉䅅䅁䕁䅁䅁睁䵁䅁䅁权塃睃䅁权䕁䅁䅁权硂䅂䅁允䅁䅁䅅䅁䙁䅁䅁䅁㉁楱䉒䍄䉁䅁䅁䅂䅁䅁䅍䅄䅁䅁䅯睧䄰䅁䅯䅂䅁䅁䅯睦䅑䅁䅅䅁䉁䅁䅁兂䅁䅁䅁䵁㉈䅑杷允䅁䅁䅑䅁䑁䅁䅷䅁䭁䅁乍䅁䭁䅁䅑䅁䭁䡁䔴䅁䉁䅁䅁允䅁䅁䅕䅁䅁䉁桹商䵅䅉䅅䅁䕁䅁䅁睁䵁䅁䅁权佂兄䅁权䕁䅁䅁权㝂䅂䅁允䅁䅁䅅䅁䙁䅁䅁䅁䕃䉒䉴䍄䉁䅁䅁䅂䅁䅁䅍䅄䅁䅁䅯八䄴䅁䅯充䅁䅁䅯睧䅑䅁䅅䅁䉁䅁䅁杄十䅁䅁免㕁䑁䅑杍㍁䑁䅁䅍睁䅁䅁䍄䉁䅁䅁䅂䅁䅁䅍䅄䅁䅁䅯睭䅷䅁䅯䅂䅁䅁䅯督䅑䅁䅅䅁䉁䅁䅁兂䅁䅁䅁䡧敦䅑杷允䅁䅁䅑䅁䑁䅁䅷䅁䭁䝁䱍䅁䭁䅁䅑䅁䭁䝁䔸䅁䉁䅁䅁允䅁䅁䅕䅁䅁䅁塪歁䵅䅉䅅䅁䕁䅁䅁睁䵁䅁䅁权煄䅄䅁权剁䅁䅁权㉂䅂䅁允䅁䅁䅅䅁佁䉁䅉䅁穁䑁䅫兏㉁䑁䅍睎穁䑁䅙䅁䵁䅉䅅䅁䕁䅁䅁睁䵁䅁䅁权橂睃䅁权䕁䅁䅁权㙂䅂䅁允䅁䅁䅅䅁䙁䅁䅁䅁䅄公䉒䍄䉁䅁䅁䅂䅁䅁䅍䅄䅁䅁䅯兂䅷䅁䅯䅂䅁䅁䅯杦䅑䅁䅅䅁䉁䅁䅁兂䅁䅁䅁偕睐䅷杷允䅁䅁䅑䅁䑁䅁䅷䅁䭁佁䵣䅁䭁䉁䅅䅁䭁䡁䕣䅁䉁䅁䅁允䅁䅁䄴䅆䅁䑁䅅免穁䑁䅁兏睁䑁䅁䅍睁䅁䅁䍄䉁䅁䅁䅂䅁䅁䅍䅄䅁䅁䅯睙䅳䅁䅯䅂䅁䅁䅯䅣䅑䅁䅅䅁䉁䅁䅁兂䅁䅁䅁乱䈸兑杷允䅁䅁䅑䅁䑁䅁䅷䅁䭁䡁䰸䅁䭁䅁䅑䅁䭁䡁䕫䅁䉁䅁䅁允䅁䅁䅕䅁䅁䵁ㅃ〸䵁䅉䅅䅁䕁䅁䅁睁䵁䅁䅁权浂䅄䅁权䕁䅁䅁权睂䅂䅁允䅁䅁䅅䅁䙁䅁䅁䅁杄䍩䉒䍄䉁䅁䅁䅂䅁䅁䅍䅄䅁䅁䅯睙䅳䅁䅯䅂䅁䅁䅯全䅑䅁䅅䅁䉁䅁䅁兂䅁䅁䅁䅯䕅兑杷允䅁䅁䅑䅁䑁䅁䅷䅁䭁䑁䵍䅁䭁䅁䅑䅁䭁䉁偳䅁䉁䅁䅁允䅁䅁䅕䅁䅁䵁㤴䕐䵅䅉䅅䅁䕁䅁䅁睁䵁䅁䅁权ぁ睃䅁权剁䅁䅁权穂䅂䅁允䅁䅁䅅䅁佁䉁䅉䅁穁䑁䅅兎ㅁ䑁䅑䅍睁䑁䅁䅁䵁䅉䅅䅁䕁䅁䅁睁䵁䅁䅁权橂睃䅁权䕁䅁䅁权䑃䅂䅁允䅁䅁䅅䅁䙁䅁䅁䅁㑂眳䉚䍄䉁䅁䅁䅂䅁䅁䅍䅄䅁䅁䅯睙䅳䅁䅯䅂䅁䅁䅯䅤䅑䅁䅅䅁䉁䅁䅁兂䅁䅁䅁䵭䙑兑杷允䅁䅁䅑䅁䑁䅁䅷䅁䭁䱁䵧䅁䭁䅁䅑䅁䭁䡁䕑䅁䉁䅁䅁允䅁䅁䅕䅁䅁䕁摁唰䵁䅉䅅䅁䕁䅁䅁睁䵁䅁䅁权橂睃䅁权䕁䅁䅁权㝂䅂䅁允䅁䅁䅅䅁䙁䅁䅁䅁允杭䉖䍄䉁䅁䅁䅂䅁䅁䅍䅄䅁䅁䅯杸䅷䅁䅯䅂䅁䅁䅯来䅑䅁䅅䅁䉁䅁䅁兂䅁䅁䅁栳晴兑杷允䅁䅁䅑䅁䑁䅁䅷䅁䭁乁䰰䅁䭁䅁䅑䅁䭁䡁䕣䅁䉁䅁䅁允䅁䅁䅯睒䅁䅁杷允䅁䅁䅑䅁䑁䅁䅷䅁䭁偁乕䅁䭁䅁䅑䅁䭁䝁䔰䅁䉁䅁䅁允䅁䅁䅕䅁䅁䭁畷お䵅䅉䅅䅁䕁䅁䅁睁䵁䅁䅁权㙁䅄䅁权剁䅁䅁权㥂䅂䅁允䅁䅁䅅䅁佁䉁䅉䅁㉁䑁䅅兎穁䑁䅍睎ぁ䑁䅧䅁䵁䅉䅅䅁䕁䅁䅁睁䵁䅁䅁权䉄䅄䅁权䕁䅁䅁权睂䅂䅁允䅁䅁䅅䅁䙁䅁䅁䅁睂祫䉖䍄䉁䅁䅁䅂䅁䅁䅍䅄䅁䅁䅯朸䅷䅁䅯䅂䅁䅁䅯全䅑䅁䅅䅁䉁䅁䅁兂䅁䅁䅁䍭㌰兑杷允䅁䅁䅑䅁䑁䅁䅷䅁䭁䝁䱍䅁䭁䅁䅑䅁䭁䡁䕙䅁䉁䅁䅁允䅁䅁䅕䅁䅁䙁啄啂䵅䅉䅅䅁䕁䅁䅁睁䵁䅁䅁权橂睃䅁权䕁䅁䅁权䅃䅂䅁允䅁䅁䅅䅁䙁䅁䅁䅁䥁睏䉖䍄䉁䅁䅁䅂䅁䅁䅍䅄䅁䅁䅯儶䄰䅁䅯䅂䅁䅁䅯䅦䅑䅁䅅䅁䉁䅁䅁兂䅁䅁䅁䕋乁兑杷允䅁䅁䅑䅁䑁䅁䅷䅁䭁䝁䱍䅁䭁䅁䅑䅁䭁䡁䕍䅁䉁䅁䅁允䅁䅁䅕䅁䅁䍁ㅩ啂䵅䅉䅅䅁䕁䅁䅁睁䵁䅁䅁权䱂睃䅁权䕁䅁䅁权扁睄䅁允䅁䅁䅅䅁䙁䅁䅁䅁兂礳䉎䍄䉁䅁䅁䅂䅁䅁䅍䅄䅁䅁䅯眳䅷䅁䅯䅂䅁䅁䅯䅣䅑䅁䅅䅁䉁䅁䅁兂䅁䅁䅁䱯䅍兑杷允䅁䅁䅑䅁䑁䅁䅷䅁䭁佁䵅䅁䭁䅁䅑䅁䭁䝁䔸䅁䉁䅁䅁允䅁䅁䅕䅁䅁䵁捃ぇ䵅䅉䅅䅁䕁䅁䅁睁䵁䅁䅁权䱂睃䅁权䕁䅁䅁权㥂䅂䅁允䅁䅁䅅䅁䙁䅁䅁䅁慄楪䉎䍄䉁䅁䅁䅂䅁䅁䅍䅄䅁䅁䅯睓䅳䅁䅯䅂䅁䅁䅯䅥䅑䅁䅅䅁䉁䅁䅁兂䅁䅁䅁煫潉兑杷允䅁䅁䅑䅁䑁䅁䅷䅁䭁䉁义䅁䭁䅁䅑䅁䭁䥁䕉䅁䉁䅁䅁允䅁䅁䅕䅁䅁偁湪が䵅䅉䅅䅁䕁䅁䅁睁䵁䅁䅁权䱂睃䅁权䕁䅁䅁权祂䅂䅁允䅁䅁䅅䅁䙁䅁䅁䅁䕃卲䉆䍄䉁䅁䅁䅂䅁䅁䅍䅄䅁䅁䅯兡䅷䅁䅯䅂䅁䅁䅯睦䅑䅁䅅䅁䉁䅁䅁兂䅁䅁䅁䡉䉯兑杷允䅁䅁䅑䅁䑁䅁䅷䅁䭁䕁䱳䅁䭁䅁䅑䅁䭁䥁䕅䅁䉁䅁䅁允䅁䅁䅕䅁䅁䭁楢啊䵅䅉䅅䅁䕁䅁䅁睁䵁䅁䅁权䱂睃䅁权䕁䅁䅁权あ䅂䅁允䅁䅁䅅䅁䙁䅁䅁䅁䥁䍊䉂䍄䉁䅁䅁䅂䅁䅁䅍䅄䅁䅁䅯兇䅳䅁䅯䅂䅁䅁䅯睦䅑䅁䅅䅁䉁䅁䅁兂䅁䅁䅁䄴䱳兑杷允䅁䅁䅑䅁䑁䅁䅷䅁䭁佁䱍䅁䭁䅁䅑䅁䭁䥁䕍䅁䉁䅁䅁允䅁䅁䅕䅁䅁䥁䉄欫䵁䅉䅅䅁䕁䅁䅁睁䵁䅁䅁权癃䅄䅁权剁䅁䅁权䙃䅂䅁允䅁䅁䅅䅁佁䉁䅉䅁祁䑁䅕兏㕁䑁䅅䅎ぁ䑁䅫䅁䵁䅉䅅䅁䕁䅁䅁睁䵁䅁䅁权慃允䅁权䕁䅁䅁权䑃䅂䅁允䅁䅁䅅䅁䙁䅁䅁䅁䥄匹䈵䍄䉁䅁䅁䅂䅁䅁䅍䅄䅁䅁䅯睓䅳䅁䅯䅂䅁䅁䅯睦䅑䅁䅅䅁䉁䅁䅁兂䅁䅁䅁䍂慳兑杷允䅁䅁䅑䅁䑁䅁䅷䅁䭁䩁䰸䅁䭁䅁䅑䅁䭁䡁䕧䅁䉁䅁䅁允䅁䅁䅕䅁䅁偁呃䔯䵁䅉䅅䅁䕁䅁䅁睁䵁䅁䅁权佁兄䅁权䕁䅁䅁权あ䅂䅁允䅁䅁䅅䅁䙁䅁䅁䅁睂削䉰䍄䉁䅁䅁䅂䅁䅁䅍䅄䅁䅁䅯兆䄰䅁䅯充䅁䅁䅯兣䅑䅁䅅䅁䉁䅁䅁杄十䅁䅁杍ㅁ䑁䅍䅎祁䑁䅁䅍睁䅁䅁䍄䉁䅁䅁䅂䅁䅁䅍䅄䅁䅁䅯䅋䅷䅁䅯䅂䅁䅁䅯杤䅑䅁䅅䅁䉁䅁䅁兂䅁䅁䅁丰偉兑杷允䅁䅁䅑䅁䑁䅁䅷䅁䭁䝁䱧䅁䭁䅁䅑䅁䭁䡁䕍䅁䉁䅁䅁允䅁䅁䅕䅁䅁䅁晁䕇䵅䅉䅅䅁䕁䅁䅁睁䵁䅁䅁权捂睃䅁权剁䅁䅁权穂䅂䅁允䅁䅁䅅䅁佁䉁䅉䅁穁䑁䅁䅎ぁ䑁䅑杍㍁䑁䅙䅁䵁䅉䅅䅁䕁䅁䅁睁䵁䅁䅁权䕂䅄䅁权䕁䅁䅁权㙂䅂䅁允䅁䅁䅅䅁䙁䅁䅁䅁兂䄴䉬䍄䉁䅁䅁䅂䅁䅁䅍䅄䅁䅁䅯公䅷䅁䅯䅂䅁䅁䅯督䅑䅁䅅䅁䉁䅁䅁兂䅁䅁䅁偍⼳䅑杷允䅁䅁䅑䅁䑁䅁䅷䅁䭁䕁䵑䅁䭁䅁䅑䅁䭁䡁䕁䅁䉁䅁䅁允䅁䅁䅕䅁䅁䑁允啃䵅䅉䅅䅁䕁䅁䅁睁䵁䅁䅁权㡂睃䅁权剁䅁䅁权㑂䅂䅁允䅁䅁䅅䅁佁䉁䅑䅁硁䑁䅉䅎㍁䑁䅅䅎睁䑁䅁䅍䅁䅁杷允䅁䅁䅑䅁䑁䅁䅷䅁䭁䡁乯䅁䭁䅁䅑䅁䭁䡁䕙䅁䉁䅁䅁允䅁䅁䅕䅁䅁䑁ぁ歂䵅䅉䅅䅁䕁䅁䅁睁䵁䅁䅁权䥂杄䅁权䕁䅁䅁权㑂䅂䅁允䅁䅁䅅䅁䙁䅁䅁䅁杂敇䅖䍄䉁䅁䅁䅂䅁䅁䅍䅄䅁䅁䅯儳䅷䅁䅯䅂䅁䅁䅯兣䅑䅁䅅䅁䉁䅁䅁兂䅁䅁䅁䙉䕁兑杷允䅁䅁䅑䅁䑁䅁䅷䅁䭁䩁䵧䅁䭁䅁䅑䅁䭁䡁䕳䅁䉁䅁䅁允䅁䅁䅕䅁䅁䭁楄ぉ䵅䅉䅅䅁䕁䅁䅁睁䵁䅁䅁权䕂䅄䅁权䕁䅁䅁权ㅂ䅂䅁允䅁䅁䅅䅁䙁䅁䅁䅁奂䅺䉆䍄䉁䅁䅁䅂䅁䅁䅍䅄䅁䅁䅯朹䅯䅁䅯充䅁䅁䅯䅥䅑䅁䅅䅁䉁䅁䅁杄啁䅁䅁免硁䑁䅣䅍睁䑁䅁䅍睁䑁䅁䅁䵁䅉䅅䅁䕁䅁䅁睁䵁䅁䅁权䙄睃䅁权剁䅁䅁权睂䅂䅁允䅁䅁䅅䅁佁䉁䅉䅁穁䑁䅁李㍁䑁䅫䅍睁䑁䅁䅁䵁䅉䅅䅁䕁䅁䅁睁䵁䅁䅁权䕂䅄䅁权䕁䅁䅁权䕃䅂䅁允䅁䅁䅅䅁䙁䅁䅁䅁杁晄䄹䍄䉁䅁䅁䅂䅁䅁䅍䅄䅁䅁䅯睳䅷䅁䅯充䅁䅁䅯杣䅑䅁䅅䅁䉁䅁䅁杄十䅁䅁䅎祁䑁䅅䅍睁䑁䅁䅍睁䅁䅁䍄䉁䅁䅁䅂䅁䅁䅍䅄䅁䅁䅯杂䄰䅁䅯䅂䅁䅁䅯兢䅑䅁䅅䅁䉁䅁䅁兂䅁䅁䅁䑊杉兑杷允䅁䅁䅑䅁䑁䅁䅷䅁䭁偁乕䅁䭁䅁䅑䅁䭁䉁偳䅁䉁䅁䅁允䅁䅁䅕䅁䅁䅁㙯啋䵅䅉䅅䅁䕁䅁䅁睁䵁䅁䅁权ㅄ兄䅁权䕁䅁䅁权療䅂䅁允䅁䅁䅅䅁䙁䅁䅁䅁祁协䉤䍄䉁䅁䅁䅂䅁䅁䅍䅄䅁䅁䅯睄䄰䅁䅯䅂䅁䅁䅯杧䅑䅁䅅䅁䉁䅁䅁兂䅁䅁䅁䩡㝯兑杷允䅁䅁䅑䅁䑁䅁䅷䅁䭁偁乕䅁䭁䅁䅑䅁䭁䡁䕁䅁䉁䅁䅁允䅁䅁䅕䅁䅁䑁奉ぉ䵅䅉䅅䅁䕁䅁䅁睁䵁䅁䅁权坄䅄䅁权䕁䅁䅁权睂䅂䅁允䅁䅁䅅䅁䙁䅁䅁䅁㑁䅊䉤䍄䉁䅁䅁䅂䅁䅁䅍䅄䅁䅁䅯睫䅳䅁䅯充䅁䅁䅯內䅑䅁䅅䅁䉁䅁䅁杄十䅁䅁兎睁䑁䅁䅎㉁䑁䅁䅍睁䅁䅁䍄䉁䅁䅁䅂䅁䅁䅍䅄䅁䅁䅯儹䄰䅁䅯䅂䅁䅁䅯䅦䅑䅁䅅䅁䉁䅁䅁权䡂䅁䅁䍄䉁䅁䅁䅂䅁䅁䅍䅄䅁䅁䅯元䄰䅁䅯䅂䅁䅁䅯䅣䅑䅁䅅䅁䉁䅁䅁兂䅁䅁䅁䝑㡔䅑杷允䅁䅁䅑䅁䑁䅁䅷䅁䭁䉁䵙䅁䭁䅁䅑䅁䭁䉁偳䅁䉁䅁䅁允䅁䅁䅕䅁䅁䑁歑啌䵅䅉䅅䅁䕁䅁䅁睁䵁䅁䅁权潄权䅁权䕁䅁䅁权䅃䅂䅁允䅁䅁䅅䅁䙁䅁䅁䅁歂硡䉆䍄䉁䅁䅁䅂䅁䅁䅍䅄䅁䅁䅯䅒䄰䅁䅯䅂䅁䅁䅯䅥䅑䅁䅅䅁䉁䅁䅁兂䅁䅁䅁獏歯兑杷允䅁䅁䅑䅁䑁䅁䅷䅁䭁䉁䵙䅁䭁䅁䅑䅁䭁䥁䕍䅁䉁䅁䅁允䅁䅁䅕䅁䅁䅁䩺歍䵅䅉䅅䅁䕁䅁䅁睁䵁䅁䅁权晃䅄䅁权䕁䅁䅁权扁睄䅁允䅁䅁䅅䅁䙁䅁䅁䅁㉁南䉖䍄䉁䅁䅁䅂䅁䅁䅍䅄䅁䅁䅯睓䅷䅁䅯䅂䅁䅁䅯䅤䅑䅁䅅䅁䉁䅁䅁兂䅁䅁䅁䠴畐䅑杷允䅁䅁䅑䅁䑁䅁䅷䅁䭁䅁䱳䅁䭁䉁䅅䅁䭁䡁䕷䅁䉁䅁䅁允䅁䅁䄴杅䅁䑁䅍免㑁䑁䅉䅍祁䑁䅫李䅁䅁杷允䅁䅁䅑䅁䑁䅁䅷䅁䭁䩁䰰䅁䭁䉁䅅䅁䭁䥁䕅䅁䉁䅁䅁允䅁䅁䄴䅆䅁䑁䅅李祁䑁䅫䅏ㅁ䑁䅁䅍睁䅁䅁䍄䉁䅁䅁䅂䅁䅁䅍䅄䅁䅁䅯兔䅷䅁䅯䅂䅁䅁䅯䅤䅑䅁䅅䅁䉁䅁䅁兂䅁䅁䅁䕬卉兑杷允䅁䅁䅑䅁䑁䅁䅷䅁䭁䉁䵙䅁䭁䅁䅑䅁䭁䡁䕣䅁䉁䅁䅁允䅁䅁䅕䅁䅁䝁㉉啉䵅䅉䅅䅁䕁䅁䅁睁䵁䅁䅁权坁䅄䅁权䕁䅁䅁权⽂䅂䅁允䅁䅁䅅䅁䙁䅁䅁䅁啄硫䉖䍄䉁䅁䅁䅂䅁䅁䅍䅄䅁䅁䅯杆䅷䅁䅯䅂䅁䅁䅯杧䅑䅁䅅䅁䉁䅁䅁兂䅁䅁䅁䨹允兑杷允䅁䅁䅑䅁䑁䅁䅷䅁䭁䕁䱑䅁䭁䅁䅑䅁䭁䡁䕕䅁䉁䅁䅁允䅁䅁䅕䅁䅁䥁湄欫䵁䅉䅅䅁䕁䅁䅁睁䵁䅁䅁权坁䅄䅁权䕁䅁䅁权䕃䅂䅁允䅁䅁䅅䅁䙁䅁䅁䅁䵃創䉂䍄䉁䅁䅁䅂䅁䅁䅍䅄䅁䅁䅯睺䄰䅁䅯充䅁䅁䅯杧䅑䅁䅅䅁䉁䅁䅁杄十䅁䅁睍ぁ䑁䅉杍硁䑁䅉兎㑁䅁䅁䍄䉁䅁䅁䅂䅁䅁䅍䅄䅁䅁䅯儱䅷䅁䅯䅂䅁䅁䅯来䅑䅁䅅䅁䉁䅁䅁兂䅁䅁䅁䵥䉳兑杷允䅁䅁䅑䅁䑁䅁䅷䅁䭁䑁伴䅁䭁䉁䅅䅁䭁䥁䕍䅁䉁䅁䅁允䅁䅁䄴杅䅁䑁䅑李ぁ䑁䅣杍硁䑁䅣睎䅁䅁杷允䅁䅁䅑䅁䑁䅁䅷䅁䭁䱁䱕䅁䭁䅁䅑䅁䭁䝁䔰䅁䉁䅁䅁允䅁䅁䅕䅁䅁佁䵷啅䵅䅉䅅䅁䕁䅁䅁睁䵁䅁䅁权橄睃䅁权䕁䅁䅁权䅃䅂䅁允䅁䅁䅅䅁䙁䅁䅁䅁权⭣䄱䍄䉁䅁䅁䅂䅁䅁䅍䅄䅁䅁䅯眹䅯䅁䅯充䅁䅁䅯䅣䅑䅁䅅䅁䉁䅁䅁杄十䅁䅁睍穁䑁䅕免穁䑁䅑免祁䅁䅁䍄䉁䅁䅁䅂䅁䅁䅍䅄䅁䅁䅯䅊䅳䅁䅯充䅁䅁䅯睢䅑䅁䅅䅁䉁䅁䅁杄啁䅁䅁䅎㍁䑁䅧李ㅁ䑁䅉䅍睁䑁䅁䅁䵁䅉䅅䅁䕁䅁䅁睁䵁䅁䅁权ㅃ睃䅁权䕁䅁䅁权療䅂䅁允䅁䅁䅅䅁䙁䅁䅁䅁兂桢䉂䍄䉁䅁䅁䅂䅁䅁䅍䅄䅁䅁䅯杈䄰䅁䅯䅂䅁䅁䅯睢䅑䅁䅅䅁䉁䅁䅁兂䅁䅁䅁䡯䡧兑杷允䅁䅁䅑䅁䑁䅁䅷䅁䭁䅁䱁䅁䭁䅁䅑䅁䭁䡁䕅䅁䉁䅁䅁允䅁䅁䅕䅁䅁䝁敄〵䵁䅉䅅䅁䕁䅁䅁睁䵁䅁䅁权奃睃䅁权䕁䅁䅁权ㅂ䅂䅁允䅁䅁䅅䅁䙁䅁䅁䅁佄呚䉂䍄䉁䅁䅁䅂䅁䅁䅍䅄䅁䅁䅯杶䅷䅁䅯充䅁䅁䅯䅧䅑䅁䅅䅁䉁䅁䅁杄十䅁䅁睎㕁䑁䅙李㍁䑁䅁䅍睁䅁䅁䍄䉁䅁䅁䅂䅁䅁䅍䅄䅁䅁䅯兴䅳䅁䅯䅂䅁䅁䅯䅣䅑䅁䅅䅁䉁䅁䅁兂䅁䅁䅁䴴䩉兑杷允䅁䅁䅑䅁䑁䅁䅷䅁䭁乁䱍䅁䭁䉁䅅䅁䭁䡁䕙䅁䉁䅁䅁允䅁䅁䄴杅䅁䑁䅉兏㕁䑁䅑免睁䑁䅁䅍䅁䅁杷允䅁䅁䅑䅁䑁䅁䅷䅁䭁䩁䵣䅁䭁䅁䅑䅁䭁䥁䕉䅁䉁䅁䅁允䅁䅁䅕䅁䅁䕁䱨歃䵅䅉䅅䅁䕁䅁䅁睁䵁䅁䅁权ㅃ睃䅁权䕁䅁䅁权㑂䅂䅁允䅁䅁䅅䅁䙁䅁䅁䅁睁桢䉎䍄䉁䅁䅁䅂䅁䅁䅍䅄䅁䅁䅯杆䅳䅁䅯充䅁䅁䅯杤䅑䅁䅅䅁䉁䅁䅁杄十䅁䅁李ㅁ䑁䅧兏㍁䑁䅁䅍睁䅁䅁䍄䉁䅁䅁䅂䅁䅁䅍䅄䅁䅁䅯䅋䄰䅁䅯䅂䅁䅁䅯睧䅑䅁䅅䅁䉁䅁䅁兂䅁䅁䅁䑕㕐䅑杷允䅁䅁䅑䅁䑁䅁䅷䅁䭁䅁乙䅁䭁䅁䅑䅁䭁䡁䕑䅁䉁䅁䅁允䅁䅁䅕䅁䅁䕁䔶䕉䵅䅉䅅䅁䕁䅁䅁睁䵁䅁䅁权楁睃䅁权剁䅁䅁权⭂䅂䅁允䅁䅁䅅䅁佁䉁䅑䅁硁䑁䅁䅏㕁䑁䅧䅎睁䑁䅁䅍䅁䅁杷允䅁䅁䅑䅁䑁䅁䅷䅁䭁䍁乫䅁䭁䅁䅑䅁䭁䥁䕍䅁䉁䅁䅁允䅁䅁䅕䅁䅁䱁䩄歆䵅䅉䅅䅁䕁䅁䅁睁䵁䅁䅁权ㅃ睃䅁权䕁䅁䅁权㕂䅂䅁允䅁䅁䅅䅁䙁䅁䅁䅁元桖䉂䍄䉁䅁䅁䅂䅁䅁䅍䅄䅁䅁䅯睁䄸䅁䅯䅂䅁䅁䅯入䅑䅁䅅䅁䉁䅁䅁兂䅁䅁䅁偱流兑杷允䅁䅁䅑䅁䑁䅁䅷䅁䭁䱁䱕䅁䭁䅁䅑䅁䭁䥁䕁䅁䉁䅁䅁允䅁䅁䅕䅁䅁䩁睁い䵅䅉䅅䅁䕁䅁䅁睁䵁䅁䅁权瑂䅄䅁权剁䅁䅁权ㅂ䅂䅁允䅁䅁䅅䅁佁䉁䅑䅁硁䑁䅣李㕁䑁䅙李睁䑁䅁䅍䅁䅁杷允䅁䅁䅑䅁䑁䅁䅷䅁䭁䩁䵧䅁䭁䅁䅑䅁䭁䉁偳䅁䉁䅁䅁允䅁䅁䅕䅁䅁䵁煹䕍䵅䅉䅅䅁䕁䅁䅁睁䵁䅁䅁权乁䅄䅁权䕁䅁䅁权㥂䅂䅁允䅁䅁䅅䅁䙁䅁䅁䅁㑃睩䈹䍄䉁䅁䅁䅂䅁䅁䅍䅄䅁䅁䅯䅒䄴䅁䅯䅂䅁䅁䅯兤䅑䅁䅅䅁䉁䅁䅁兂䅁䅁䅁䙭䍉兑杷允䅁䅁䅑䅁䑁䅁䅷䅁䭁䅁䴰䅁䭁䅁䅑䅁䭁䥁䕅䅁䉁䅁䅁允䅁䅁䅕䅁䅁䉁㙄歃䵅䅉䅅䅁䕁䅁䅁睁䵁䅁䅁权晃睃䅁权剁䅁䅁权穂䅂䅁允䅁䅁䅅䅁佁䉁䅉䅁穁䑁䅉李硁䑁䅅䅍睁䑁䅁䅁䵁䅉䅅䅁䕁䅁䅁睁䵁䅁䅁权乁䅄䅁权䕁䅁䅁权あ䅂䅁允䅁䅁䅅䅁䙁䅁䅁䅁䥃材䉖䍄䉁䅁䅁䅂䅁䅁䅍䅄䅁䅁䅯杮䄴䅁䅯充䅁䅁䅯䅣䅑䅁䅅䅁䉁䅁䅁杄十䅁䅁䅎祁䑁䅅䅍睁䑁䅁䅍睁䅁䅁䍄䉁䅁䅁䅂䅁䅁䅍䅄䅁䅁䅯眯䅳䅁䅯䅂䅁䅁䅯杦䅑䅁䅅䅁䉁䅁䅁兂䅁䅁䅁䱩楫兑杷允䅁䅁䅑䅁䑁䅁䅷䅁䭁䭁䵧䅁䭁䅁䅑䅁䭁䥁䕑䅁䉁䅁䅁允䅁䅁䅕䅁䅁䝁塄䕏䵅䅉䅅䅁䕁䅁䅁睁䵁䅁䅁权乁䅄䅁权䕁䅁䅁权䍃䅂䅁允䅁䅁䅅䅁䙁䅁䅁䅁䅃兑䉴䍄䉁䅁䅁䅂䅁䅁䅍䅄䅁䅁䅯杈䄰䅁䅯䅂䅁䅁䅯督䅑䅁䅅䅁䉁䅁䅁兂䅁䅁䅁串䉳兑杷允䅁䅁䅑䅁䑁䅁䅷䅁䭁䭁䵙䅁䭁䅁䅑䅁䭁䥁䕕䅁䉁䅁䅁允䅁䅁䅕䅁䅁䥁慃欫䵁䅉䅅䅁䕁䅁䅁睁䵁䅁䅁权浃䅄䅁权䕁䅁䅁权ㅂ䅂䅁允䅁䅁䅅䅁䙁䅁䅁䅁潁兔䉂䍄䉁䅁䅁䅂䅁䅁䅍䅄䅁䅁䅯睇䅷䅁䅯䅂䅁䅁䅯兤䅑䅁䅅䅁䉁䅁䅁兂䅁䅁䅁䌸䈸兑杷允䅁䅁䅑䅁䑁䅁䅷䅁䭁䕁䴴䅁䭁䅁䅑䅁䭁䡁䔸䅁䉁䅁䅁允䅁䅁䅕䅁䅁䵁橄歄䵅䅉䅅䅁䕁䅁䅁睁䵁䅁䅁权浃䅄䅁权䕁䅁䅁权䉃䅂䅁允䅁䅁䅅䅁䙁䅁䅁䅁杁督䉆䍄䉁䅁䅁䅂䅁䅁䅍䅄䅁䅁䅯內䅳䅁䅯䅂䅁䅁䅯䅧䅑䅁䅅䅁䉁䅁䅁兂䅁䅁䅁椰橷兑杷允䅁䅁䅑䅁䑁䅁䅷䅁䭁䱁䵷䅁䭁䅁䅑䅁䭁䡁䔸䅁䉁䅁䅁允䅁䅁䅕䅁䅁䍁瑷歅䵅䅉䅅䅁䕁䅁䅁睁䵁䅁䅁权浃䅄䅁权䕁䅁䅁权䅃䅂䅁允䅁䅁䅅䅁䙁䅁䅁䅁䅁偬䅤䍄䉁䅁䅁䅂䅁䅁䅍䅄䅁䅁䅯元䄰䅁䅯䅂䅁䅁䅯杤䅑䅁䅅䅁䉁䅁䅁兂䅁䅁䅁偉㉲䅑杷允䅁䅁䅑䅁䑁䅁䅷䅁䭁䅁临䅁䭁䉁䅅䅁䭁䡁䔸䅁䉁䅁䅁允䅁䅁䄴杅䅁䑁䅍免祁䑁䅍杍睁䑁䅁䅍䅁䅁杷允䅁䅁䅑䅁䑁䅁䅷䅁䭁䩁䵉䅁䭁䅁䅑䅁䭁䥁䕕䅁䉁䅁䅁允䅁䅁䅕䅁䅁䥁畋啎䵅䅉䅅䅁䕁䅁䅁睁䵁䅁䅁权扄兄䅁权䕁䅁䅁权療䅂䅁允䅁䅁䅅䅁䙁䅁䅁䅁杂券䉸䍄䉁䅁䅁䅂䅁䅁䅍䅄䅁䅁䅯䅊䅳䅁䅯充䅁䅁䅯䅣䅑䅁䅅䅁䉁䅁䅁杄啁䅁䅁䅎㍁䑁䅣兏㍁䑁䅍䅍睁䑁䅁䅁䵁䅉䅅䅁䕁䅁䅁睁䵁䅁䅁权潃睃䅁权䕁䅁䅁权㝂䅂䅁允䅁䅁䅅䅁䙁䅁䅁䅁兄⼰䅖䍄䉁䅁䅁䅂䅁䅁䅍䅄䅁䅁䅯儶䅳䅁䅯充䅁䅁䅯督䅑䅁䅅䅁䉁䅁䅁杄啁䅁䅁免硁䑁䅉䅎睁䑁䅁䅍睁䑁䅁䅁䵁䅉䅅䅁䕁䅁䅁睁䵁䅁䅁权扄兄䅁权䕁䅁䅁权睂䅂䅁允䅁䅁䅅䅁䙁䅁䅁䅁允砷䉬䍄䉁䅁䅁䅂䅁䅁䅍䅄䅁䅁䅯䅧䅷䅁䅯䅂䅁䅁䅯睇䄸䅁䅅䅁䉁䅁䅁兂䅁䅁䅁䉍䬰兑杷允䅁䅁䅑䅁䑁䅁䅷䅁䭁乁乳䅁䭁䅁䅑䅁䭁䥁䕍䅁䉁䅁䅁允䅁䅁䅕䅁䅁䥁䅁ぇ䵅䅉䅅䅁䕁䅁䅁睁䵁䅁䅁权杄兄䅁权䕁䅁䅁权䍃䅂䅁允䅁䅁䅅䅁䙁䅁䅁䅁潃睉䉚䍄䉁䅁䅁䅂䅁䅁䅍䅄䅁䅁䅯杣䄰䅁䅯䅂䅁䅁䅯內䅑䅁䅅䅁䉁䅁䅁兂䅁䅁䅁䝹樸兑杷允䅁䅁䅑䅁䑁䅁䅷䅁䭁乁乳䅁䭁䅁䅑䅁䭁䡁䔴䅁䉁䅁䅁允䅁䅁䅕䅁䅁䱁桂歆䵅䅉䅅䅁䕁䅁䅁睁䵁䅁䅁权扄兄䅁权䕁䅁䅁权䉃䅂䅁允䅁䅁䅅䅁䙁䅁䅁䅁杂剚䉊䍄䉁䅁䅁䅂䅁䅁䅍䅄䅁䅁䅯眲䄰䅁䅯䅂䅁䅁䅯入䅑䅁䅅䅁䉁䅁䅁兂䅁䅁䅁䐸卑兑杷允䅁䅁䅑䅁䑁䅁䅷䅁䭁佁䭣䅁䭁䅁䅑䅁䭁䥁䕍䅁䉁䅁䅁允䅁䅁䅕䅁䅁䭁千唯䵁䅉䅅䅁䕁䅁䅁睁䵁䅁䅁权㙁兄䅁权䕁䅁䅁权㑂䅂䅁允䅁䅁䅅䅁䙁䅁䅁䅁䥁剕䉤䍄䉁䅁䅁䅂䅁䅁䅍䅄䅁䅁䅯睏䅳䅁䅯䅂䅁䅁䅯睦䅑䅁䅅䅁䉁䅁䅁兂䅁䅁䅁䕭丸兑杷允䅁䅁䅑䅁䑁䅁䅷䅁䭁䵁䵙䅁䭁䅁䅑䅁䭁䝁䔸䅁䉁䅁䅁允䅁䅁䅕䅁䅁䥁䝙歘䵅䅉䅅䅁䕁䅁䅁睁䵁䅁䅁权牄睃䅁权䕁䅁䅁权㉂䅂䅁允䅁䅁䅅䅁䙁䅁䅁䅁兂刷䉊䍄䉁䅁䅁䅂䅁䅁䅍䅄䅁䅁䅯兤䄰䅁䅯充䅁䅁䅯䅣䅑䅁䅅䅁䉁䅁䅁杄十䅁䅁睎ㅁ䑁䅅兏㍁䑁䅍睎㉁䅁䅁䍄䉁䅁䅁䅂䅁䅁䅍䅄䅁䅁䅯眲䄰䅁䅯䅂䅁䅁䅯督䅑䅁䅅䅁䉁䅁䅁兂䅁䅁䅁䱉兙兑杷允䅁䅁䅑䅁䑁䅁䅷䅁䭁䥁乫䅁䭁䅁䅑䅁䭁䉁偳䅁䉁䅁䅁允䅁䅁䅕䅁䅁䩁呄唫䵁䅉䅅䅁䕁䅁䅁睁䵁䅁䅁权⭄睃䅁权剁䅁䅁权䑃䅂䅁允䅁䅁䅅䅁佁䉁䅉䅁祁䑁䅧李祁䑁䅑䅍睁䑁䅁䅁䵁䅉䅅䅁䕁䅁䅁睁䵁䅁䅁权䝄䅄䅁权剁䅁䅁权硂䅂䅁允䅁䅁䅅䅁佁䉁䅉䅁ㅁ䑁䅫䅎睁䑁䅁䅍睁䑁䅁䅁䵁䅉䅅䅁䕁䅁䅁睁䵁䅁䅁权㝃杄䅁权䕁䅁䅁权㥂䅂䅁允䅁䅁䅅䅁䙁䅁䅁䅁杂䅧䉚䍄䉁䅁䅁䅂䅁䅁䅍䅄䅁䅁䅯兩䄰䅁䅯䅂䅁䅁䅯杦䅑䅁䅅䅁䉁䅁䅁权䡂䅁䅁䍄䉁䅁䅁䅂䅁䅁䅍䅄䅁䅁䅯兩䄰䅁䅯䅂䅁䅁䅯杣䅑䅁䅅䅁䉁䅁䅁权䡂䅁䅁䍄䉁䅁䅁䅂䅁䅁䅍䅄䅁䅁䅯兩䄰䅁䅯䅂䅁䅁䅯內䅑䅁䅅䅁䉁䅁䅁兂䅁䅁䅁䱙ㅔ䅑杷允䅁䅁䅑䅁䑁䅁䅷䅁䭁䡁䅧䅁䭁䉁䅅䅁䭁䥁䕍䅁䉁䅁䅁允䅁䅁䄴杅䅁䑁䅑睎穁䑁䅉兏睁䑁䅁䅍䅁䅁杷允䅁䅁䅑䅁䑁䅁䅷䅁䭁䥁乫䅁䭁䅁䅑䅁䭁䡁䕑䅁䉁䅁䅁允䅁䅁䅕䅁䅁䉁流〸䵁䅉䅅䅁䕁䅁䅁睁䵁䅁䅁权䩃兄䅁权䕁䅁䅁权㝂䅂䅁允䅁䅁䅅䅁䙁䅁䅁䅁睁偩䅊䍄䉁䅁䅁䅂䅁䅁䅍䅄䅁䅁䅯䅺䄰䅁䅯䅂䅁䅁䅯兤䅑䅁䅅䅁䉁䅁䅁兂䅁䅁䅁䅇久兑杷允䅁䅁䅑䅁䑁䅁䅷䅁䭁䕁位䅁䭁䉁䅅䅁䭁䡁䔸䅁䉁䅁䅁允䅁䅁䄴杅䅁䑁䅫睍睁䑁䅅杍睁䑁䅁䅍䅁䅁杷允䅁䅁䅑䅁䑁䅁䅷䅁䭁䥁乫䅁䭁䅁䅑䅁䭁䡁䕙䅁䉁䅁䅁允䅁䅁䅕䅁䅁䍁佃欸䵁䅉䅅䅁䕁䅁䅁睁䵁䅁䅁权䩃兄䅁权䕁䅁䅁权㍂䅂䅁允䅁䅁䅅䅁䙁䅁䅁䅁元晭䅊䍄䉁䅁䅁䅂䅁䅁䅍䅄䅁䅁䅯儸䅷䅁䅯䅂䅁䅁䅯兢䅑䅁䅅䅁䉁䅁䅁兂䅁䅁䅁䙊桁兑杷允䅁䅁䅑䅁䑁䅁䅷䅁䭁佁䭧䅁䭁䅁䅑䅁䭁䡁䔴䅁䉁䅁䅁允䅁䅁䅕䅁䅁䡁ぃ歄䵅䅉䅅䅁䕁䅁䅁睁䵁䅁䅁权䩃兄䅁权䕁䅁䅁权䅃䅂䅁允䅁䅁䅅䅁䙁䅁䅁䅁杂倱䅂䍄䉁䅁䅁䅂䅁䅁䅍䅄䅁䅁䅯杭䅅䅁䅯䅂䅁䅁䅯䅨䅑䅁䅅䅁䉁䅁䅁兂䅁䅁䅁䔹祑兑杷允䅁䅁䅑䅁䑁䅁䅷䅁䭁䉁䵷䅁䭁䉁䅅䅁䭁䡁䕑䅁䉁䅁䅁允䅁䅁䄴杅䅁䑁䅉䅎㑁䑁䅙兏睁䑁䅁䅍䅁䅁杷允䅁䅁䅑䅁䑁䅁䅷䅁䭁䕁乷䅁䭁䅁䅑䅁䭁䥁䕉䅁䉁䅁䅁允䅁䅁䅕䅁䅁䅁摁欸䵁䅉䅅䅁䕁䅁䅁睁䵁䅁䅁权䵄兄䅁权䕁䅁䅁权瑂䅂䅁允䅁䅁䅅䅁䙁䅁䅁䅁兄入䈱䍄䉁䅁䅁䅂䅁䅁䅍䅄䅁䅁䅯䅺䄰䅁䅯䅂䅁䅁䅯全䅑䅁䅅䅁䉁䅁䅁兂䅁䅁䅁䉑䵑兑杷允䅁䅁䅑䅁䑁䅁䅷䅁䭁䵁乷䅁䭁䅁䅑䅁䭁䡁䔰䅁䉁䅁䅁允䅁䅁䅕䅁䅁乁㥨䕄䵅䅉䅅䅁䕁䅁䅁睁䵁䅁䅁权䵄兄䅁权䕁䅁䅁权祂䅂䅁允䅁䅁䅅䅁䙁䅁䅁䅁元睱䉰䍄䉁䅁䅁䅂䅁䅁䅍䅄䅁䅁䅯</t>
  </si>
  <si>
    <t>睂䅷䅁䅯䅂䅁䅁䅯䅨䅑䅁䅅䅁䉁䅁䅁兂䅁䅁䅁䡷䐸兑杷允䅁䅁䅑䅁䑁䅁䅷䅁䭁䵁䱅䅁䭁䅁䅑䅁䭁䥁䕕䅁䉁䅁䅁允䅁䅁䅕䅁䅁䝁穨啊䵅䅉䅅䅁䕁䅁䅁睁䵁䅁䅁权橁䅄䅁权䕁䅁䅁权䅃䅂䅁允䅁䅁䅅䅁䙁䅁䅁䅁䕂䉹䉎䍄䉁䅁䅁䅂䅁䅁䅍䅄䅁䅁䅯䅺䄰䅁䅯䅂䅁䅁䅯䅤䅑䅁䅅䅁䉁䅁䅁兂䅁䅁䅁䑗䭑兑杷允䅁䅁䅑䅁䑁䅁䅷䅁䭁䭁䵑䅁䭁䅁䅑䅁䭁䡁䕣䅁䉁䅁䅁允䅁䅁䅕䅁䅁䵁呄歄䵅䅉䅅䅁䕁䅁䅁睁䵁䅁䅁权䵄兄䅁权䕁䅁䅁权㉂䅂䅁允䅁䅁䅅䅁䙁䅁䅁䅁㑄杙䉬䍄䉁䅁䅁䅂䅁䅁䅍䅄䅁䅁䅯䅺䄰䅁䅯䅂䅁䅁䅯睤䅑䅁䅅䅁䉁䅁䅁兂䅁䅁䅁䵑䙳兑杷允䅁䅁䅑䅁䑁䅁䅷䅁䭁䭁乫䅁䭁䅁䅑䅁䭁䡁䕑䅁䉁䅁䅁允䅁䅁䅕䅁䅁䕁坩ぎ䵅䅉䅅䅁䕁䅁䅁睁䵁䅁䅁权䵄兄䅁权䕁䅁䅁权䍃䅂䅁允䅁䅁䅅䅁䙁䅁䅁䅁䅃䅥䉒䍄䉁䅁䅁䅂䅁䅁䅍䅄䅁䅁䅯元䄰䅁䅯䅂䅁䅁䅯睢䅑䅁䅅䅁䉁䅁䅁兂䅁䅁䅁䩍㥈䅑杷允䅁䅁䅑䅁䑁䅁䅷䅁䭁䅁乫䅁䭁䅁䅑䅁䭁䡁䕅䅁䉁䅁䅁允䅁䅁䅕䅁䅁䍁佂唯䵁䅉䅅䅁䕁䅁䅁睁䵁䅁䅁权佂䅄䅁权䕁䅁䅁权㉂䅂䅁允䅁䅁䅅䅁䙁䅁䅁䅁潁睢䉴䍄䉁䅁䅁䅂䅁䅁䅍䅄䅁䅁䅯元䄰䅁䅯䅂䅁䅁䅯兦䅑䅁䅅䅁䉁䅁䅁兂䅁䅁䅁䭫㡔䅑杷允䅁䅁䅑䅁䑁䅁䅷䅁䭁䭁乫䅁䭁䅁䅑䅁䭁䡁䕕䅁䉁䅁䅁允䅁䅁䅕䅁䅁䭁䱪䕏䵅䅉䅅䅁䕁䅁䅁睁䵁䅁䅁权䩁兄䅁权䕁䅁䅁权祂䅂䅁允䅁䅁䅅䅁䙁䅁䅁䅁䅂⽦䅚䍄䉁䅁䅁䅂䅁䅁䅍䅄䅁䅁䅯元䄰䅁䅯䅂䅁䅁䅯睥䅑䅁䅅䅁䉁䅁䅁兂䅁䅁䅁䥕㌳䅑杷允䅁䅁䅑䅁䑁䅁䅷䅁䭁䅁乫䅁䭁䅁䅑䅁䭁䡁䔸䅁䉁䅁䅁允䅁䅁䅕䅁䅁乁䭃唹䵁䅉䅅䅁䕁䅁䅁睁䵁䅁䅁权䩁兄䅁权䕁䅁䅁权䅃䅂䅁允䅁䅁䅅䅁䙁䅁䅁䅁兄⽈䅚䍄䉁䅁䅁䅂䅁䅁䅍䅄䅁䅁䅯睮䅷䅁䅯充䅁䅁䅯睧䅑䅁䅅䅁䉁䅁䅁杄十䅁䅁䅎穁䑁䅧兏祁䑁䅁䅍睁䅁䅁䍄䉁䅁䅁䅂䅁䅁䅍䅄䅁䅁䅯元䄰䅁䅯䅂䅁䅁䅯䅦䅑䅁䅅䅁䉁䅁䅁兂䅁䅁䅁䱧ㅺ䅑杷允䅁䅁䅑䅁䑁䅁䅷䅁䭁䉁义䅁䭁䅁䅑䅁䭁䡁䕍䅁䉁䅁䅁允䅁䅁䅕䅁䅁䉁杹啍䵅䅉䅅䅁䕁䅁䅁睁䵁䅁䅁权歃䅄䅁权䕁䅁䅁权祂䅂䅁允䅁䅁䅅䅁䙁䅁䅁䅁歃桌䉆䍄䉁䅁䅁䅂䅁䅁䅍䅄䅁䅁䅯兩䅳䅁䅯充䅁䅁䅯睤䅑䅁䅅䅁䉁䅁䅁杄啁䅁䅁免ㅁ䑁䅧免祁䑁䅑䅍睁䑁䅁䅁䵁䅉䅅䅁䕁䅁䅁睁䵁䅁䅁权畄䅄䅁权䕁䅁䅁权療䅂䅁允䅁䅁䅅䅁䙁䅁䅁䅁睁⽰䅆䍄䉁䅁䅁䅂䅁䅁䅍䅄䅁䅁䅯朴䄰䅁䅯䅂䅁䅁䅯內䅑䅁䅅䅁䉁䅁䅁兂䅁䅁䅁䱺穷兑杷允䅁䅁䅑䅁䑁䅁䅷䅁䭁佁䴸䅁䭁䅁䅑䅁䭁䝁䔸䅁䉁䅁䅁允䅁䅁䅕䅁䅁乁塂啂䵅䅉䅅䅁䕁䅁䅁睁䵁䅁䅁权瑄䅄䅁权䕁䅁䅁权㙂䅂䅁允䅁䅁䅅䅁䙁䅁䅁䅁杄䅏䉰䍄䉁䅁䅁䅂䅁䅁䅍䅄䅁䅁䅯朷䅷䅁䅯䅂䅁䅁䅯来䅑䅁䅅䅁䉁䅁䅁兂䅁䅁䅁偣睪䅑杷允䅁䅁䅑䅁䑁䅁䅷䅁䭁佁䴸䅁䭁䅁䅑䅁䭁䡁䕯䅁䉁䅁䅁允䅁䅁䅕䅁䅁䭁十䕃䵅䅉䅅䅁䕁䅁䅁睁䵁䅁䅁权癄䅄䅁权䕁䅁䅁权䙃䅂䅁允䅁䅁䅅䅁䙁䅁䅁䅁元眸䉤䍄䉁䅁䅁䅂䅁䅁䅍䅄䅁䅁䅯䅐䄰䅁䅯䅂䅁䅁䅯內䅑䅁䅅䅁䉁䅁䅁兂䅁䅁䅁䙑噲䅑杷允䅁䅁䅑䅁䑁䅁䅷䅁䭁佁䴰䅁䭁䅁䅑䅁䭁䡁䔰䅁䉁䅁䅁允䅁䅁䅕䅁䅁䝁㙧歃䵅䅉䅅䅁䕁䅁䅁睁䵁䅁䅁权瑄䅄䅁权䕁䅁䅁权⭂䅂䅁允䅁䅁䅅䅁䙁䅁䅁䅁杁䅘䉒䍄䉁䅁䅁䅂䅁䅁䅍䅄䅁䅁䅯䄯䅷䅁䅯䅂䅁䅁䅯全䅑䅁䅅䅁䉁䅁䅁兂䅁䅁䅁䍅䍁兑杷允䅁䅁䅑䅁䑁䅁䅷䅁䭁䡁䵷䅁䭁䅁䅑䅁䭁䥁䕁䅁䉁䅁䅁允䅁䅁䅕䅁䅁䅁千啹䵁䅉䅅䅁䕁䅁䅁睁䵁䅁䅁权塃䅄䅁权剁䅁䅁权䕃䅂䅁允䅁䅁䅅䅁䭁䕁䅣䅁䵁䅉䅅䅁䕁䅁䅁睁䵁䅁䅁权瑄䅄䅁权䕁䅁䅁权䉃䅂䅁允䅁䅁䅅䅁䙁䅁䅁䅁元兇䉎䍄䉁䅁䅁䅂䅁䅁䅍䅄䅁䅁䅯朷䅷䅁䅯䅂䅁䅁䅯內䅑䅁䅅䅁䉁䅁䅁兂䅁䅁䅁䈴灢䅑杷允䅁䅁䅑䅁䑁䅁䅷䅁䭁䭁䱧䅁䭁䅁䅑䅁䭁䥁䕕䅁䉁䅁䅁允䅁䅁䅕䅁䅁偁杄䔯䵁䅉䅅䅁䕁䅁䅁睁䵁䅁䅁权癄䅄䅁权䕁䅁䅁权䉃䅂䅁允䅁䅁䅅䅁䙁䅁䅁䅁允䅙䉨䍄䉁䅁䅁䅂䅁䅁䅍䅄䅁䅁䅯䅮䅳䅁䅯䅂䅁䅁䅯內䅑䅁䅅䅁䉁䅁䅁兂䅁䅁䅁琹浑兑杷允䅁䅁䅑䅁䑁䅁䅷䅁䭁佁䴸䅁䭁䅁䅑䅁䭁䡁䕫䅁䉁䅁䅁允䅁䅁䅕䅁䅁乁湩あ䵅䅉䅅䅁䕁䅁䅁睁䵁䅁䅁权瑄䅄䅁权䕁䅁䅁权㝂䅂䅁允䅁䅁䅅䅁䙁䅁䅁䅁睃朰䉊䍄䉁䅁䅁䅂䅁䅁䅍䅄䅁䅁䅯兆䅳䅁䅯䅂䅁䅁䅯睇䄸䅁䅅䅁䉁䅁䅁兂䅁䅁䅁䥷硶䅑杷允䅁䅁䅑䅁䑁䅁䅷䅁䭁䙁䱉䅁䭁䅁䅑䅁䭁䡁䔰䅁䉁䅁䅁允䅁䅁䅕䅁䅁偧㙗啑䵅䅉䅅䅁䕁䅁䅁睁䵁䅁䅁权畄䅄䅁权䕁䅁䅁权㝂䅂䅁允䅁䅁䅅䅁䙁䅁䅁䅁权佺䅚䍄䉁䅁䅁䅂䅁䅁䅍䅄䅁䅁䅯眷䅷䅁䅯䅂䅁䅁䅯睥䅑䅁䅅䅁䉁䅁䅁兂䅁䅁䅁䕫䠴兑杷允䅁䅁䅑䅁䑁䅁䅷䅁䭁佁䴴䅁䭁䅁䅑䅁䭁䥁䕉䅁䉁䅁䅁允䅁䅁䅕䅁䅁佁㑁唵䵁䅉䅅䅁䕁䅁䅁睁䵁䅁䅁权畄䅄䅁权䕁䅁䅁权䅃䅂䅁允䅁䅁䅅䅁䙁䅁䅁䅁䅄敇䅖䍄䉁䅁䅁䅂䅁䅁䅍䅄䅁䅁䅯杭䅅䅁䅯䅂䅁䅁䅯內䅑䅁䅅䅁䉁䅁䅁兂䅁䅁䅁䨴ㅅ兑杷允䅁䅁䅑䅁䑁䅁䅷䅁䭁䍁䱑䅁䭁䉁䅅䅁䭁䡁䕅䅁䉁䅁䅁允䅁䅁䄴䅆䅁䑁䅑睎㉁䑁䅑兎祁䑁䅁䅍睁䅁䅁䍄䉁䅁䅁䅂䅁䅁䅍䅄䅁䅁䅯儷䅷䅁䅯䅂䅁䅁䅯䅦䅑䅁䅅䅁䉁䅁䅁兂䅁䅁䅁䍙䑧兑杷允䅁䅁䅑䅁䑁䅁䅷䅁䭁䩁䱷䅁䭁䅁䅑䅁䭁䉁偳䅁䉁䅁䅁允䅁䅁䅯睒䅁䅁杷允䅁䅁䅑䅁䑁䅁䅷䅁䭁䱁䵳䅁䭁䅁䅑䅁䭁䡁䕅䅁䉁䅁䅁允䅁䅁䅕䅁䅁佁浃啃䵅䅉䅅䅁䕁䅁䅁睁䵁䅁䅁权䡁杄䅁权䕁䅁䅁权穂䅂䅁允䅁䅁䅅䅁䙁䅁䅁䅁杄畢䄹䍄䉁䅁䅁䅂䅁䅁䅍䅄䅁䅁䅯杇䅳䅁䅯䅂䅁䅁䅯䅥䅑䅁䅅䅁䉁䅁䅁兂䅁䅁䅁䵍啕兑杷允䅁䅁䅑䅁䑁䅁䅷䅁䭁䱁䵳䅁䭁䅁䅑䅁䭁䥁䕑䅁䉁䅁䅁允䅁䅁䅕䅁䅁䙁䱨あ䵅䅉䅅䅁䕁䅁䅁睁䵁䅁䅁权瑁兄䅁权剁䅁䅁权䅃䅂䅁允䅁䅁䅅䅁佁䉁䅉䅁ぁ䑁䅅䅎ぁ䑁䅙䅍睁䑁䅁䅁䵁䅉䅅䅁䕁䅁䅁睁䵁䅁䅁权牂兄䅁权䕁䅁䅁权䕃䅂䅁允䅁䅁䅅䅁䙁䅁䅁䅁兂䅯䉰䍄䉁䅁䅁䅂䅁䅁䅍䅄䅁䅁䅯睵䅷䅁䅯䅂䅁䅁䅯䅧䅑䅁䅅䅁䉁䅁䅁兂䅁䅁䅁䩋䡅兑杷允䅁䅁䅑䅁䑁䅁䅷䅁䭁䱁䵳䅁䭁䅁䅑䅁䭁䡁䕍䅁䉁䅁䅁允䅁䅁䅕䅁䅁䅁ㅨあ䵅䅉䅅䅁䕁䅁䅁睁䵁䅁䅁权慃允䅁权䕁䅁䅁权睂䅂䅁允䅁䅁䅅䅁䙁䅁䅁䅁杄祁䉸䍄䉁䅁䅁䅂䅁䅁䅍䅄䅁䅁䅯杭䅅䅁䅯䅂䅁䅁䅯杣䅑䅁䅅䅁䉁䅁䅁兂䅁䅁䅁䩫ぷ兑杷允䅁䅁䅑䅁䑁䅁䅷䅁䭁䅁䱁䅁䭁䅁䅑䅁䭁䥁䕑䅁䉁䅁䅁允䅁䅁䅕䅁䅁䥁㉂唳䵁䅉䅅䅁䕁䅁䅁睁䵁䅁䅁权䱄睃䅁权䕁䅁䅁权㉂䅂䅁允䅁䅁䅅䅁䙁䅁䅁䅁獄栴䉰䍄䉁䅁䅁䅂䅁䅁䅍䅄䅁䅁䅯兰䅳䅁䅯充䅁䅁䅯䅧䅑䅁䅅䅁䉁䅁䅁杄十䅁䅁䅎㑁䑁䅅䅎硁䑁䅁䅍睁䅁䅁䍄䉁䅁䅁䅂䅁䅁䅍䅄䅁䅁䅯睥䅷䅁䅯䅂䅁䅁䅯杣䅑䅁䅅䅁䉁䅁䅁兂䅁䅁䅁䬶䱙兑杷允䅁䅁䅑䅁䑁䅁䅷䅁䭁䩁䉯䅁䭁䅁䅑䅁䭁䡁䔸䅁䉁䅁䅁允䅁䅁䅕䅁䅁佁杓啍䵅䅉䅅䅁䕁䅁䅁睁䵁䅁䅁权硃睃䅁权剁䅁䅁权㉂䅂䅁允䅁䅁䅅䅁佁䉁䅉䅁㍁䑁䅫兎㉁䑁䅉䅍睁䑁䅁䅁䵁䅉䅅䅁䕁䅁䅁睁䵁䅁䅁权祄䅄䅁权䕁䅁䅁权㉂䅂䅁允䅁䅁䅅䅁䙁䅁䅁䅁䥄䑮䉨䍄䉁䅁䅁䅂䅁䅁䅍䅄䅁䅁䅯杭䅅䅁䅯䅂䅁䅁䅯䅧䅑䅁䅅䅁䉁䅁䅁兂䅁䅁䅁偏畑兑杷允䅁䅁䅑䅁䑁䅁䅷䅁䭁䭁久䅁䭁䅁䅑䅁䭁䡁䔴䅁䉁䅁䅁允䅁䅁䅕䅁䅁䭁獴䕐䵅䅉䅅䅁䕁䅁䅁睁䵁䅁䅁权畁睃䅁权䕁䅁䅁权扁睄䅁允䅁䅁䅅䅁䭁䕁䅣䅁䵁䅉䅅䅁䕁䅁䅁睁䵁䅁䅁权浂䅄䅁权䕁䅁䅁权㍂䅂䅁允䅁䅁䅅䅁䭁䕁䅣䅁䵁䅉䅅䅁䕁䅁䅁睁䵁䅁䅁权䑃杄䅁权䕁䅁䅁权睂䅂䅁允䅁䅁䅅䅁䙁䅁䅁䅁䅂整䄵䍄䉁䅁䅁䅂䅁䅁䅍䅄䅁䅁䅯杌䅳䅁䅯䅂䅁䅁䅯䅣䅑䅁䅅䅁䉁䅁䅁兂䅁䅁䅁䬲㡳兑杷允䅁䅁䅑䅁䑁䅁䅷䅁䭁佁乑䅁䭁䅁䅑䅁䭁䝁䔰䅁䉁䅁䅁允䅁䅁䅕䅁䅁䱁塓䕈䵅䅉䅅䅁䕁䅁䅁睁䵁䅁䅁权塃䅄䅁权䕁䅁䅁权⽂䅂䅁允䅁䅁䅅䅁䙁䅁䅁䅁䅃杊䈹䍄䉁䅁䅁䅂䅁䅁䅍䅄䅁䅁䅯睹䅳䅁䅯䅂䅁䅁䅯睇䄸䅁䅅䅁䉁䅁䅁兂䅁䅁䅁䬯搸兑杷允䅁䅁䅑䅁䑁䅁䅷䅁䭁䕁丰䅁䭁䅁䅑䅁䭁䥁䕑䅁䉁䅁䅁允䅁䅁䅕䅁䅁䕁畂〲䵁䅉䅅䅁䕁䅁䅁睁䵁䅁䅁权㑃䅄䅁权䕁䅁䅁权㕂䅂䅁允䅁䅁䅅䅁䙁䅁䅁䅁䅁乬䅎䍄䉁䅁䅁䅂䅁䅁䅍䅄䅁䅁䅯杙䅷䅁䅯䅂䅁䅁䅯睥䅑䅁䅅䅁䉁䅁䅁兂䅁䅁䅁䅁䑦䅑杷允䅁䅁䅑䅁䑁䅁䅷䅁䭁䡁乯䅁䭁䅁䅑䅁䭁䡁䔰䅁䉁䅁䅁允䅁䅁䅕䅁䅁䙁祧歃䵅䅉䅅䅁䕁䅁䅁睁䵁䅁䅁权畁睃䅁权䕁䅁䅁权㕂䅂䅁允䅁䅁䅅䅁䙁䅁䅁䅁歂び䉂䍄䉁䅁䅁䅂䅁䅁䅍䅄䅁䅁䅯朷䄰䅁䅯䅂䅁䅁䅯䅦䅑䅁䅅䅁䉁䅁䅁兂䅁䅁䅁䭁吴兑杷允䅁䅁䅑䅁䑁䅁䅷䅁䭁䍁䰴䅁䭁䅁䅑䅁䭁䡁䕣䅁䉁䅁䅁允䅁䅁䅕䅁䅁䕁剧䕑䵅䅉䅅䅁䕁䅁䅁睁䵁䅁䅁权畁睃䅁权䕁䅁䅁权⽂䅂䅁允䅁䅁䅅䅁䙁䅁䅁䅁䥂味䈹䍄䉁䅁䅁䅂䅁䅁䅍䅄䅁䅁䅯睃䅷䅁䅯䅂䅁䅁䅯睇䄸䅁䅅䅁䉁䅁䅁兂䅁䅁䅁体橁兑杷允䅁䅁䅑䅁䑁䅁䅷䅁䭁䅁䵳䅁䭁䅁䅑䅁䭁䝁䔰䅁䉁䅁䅁允䅁䅁䅕䅁䅁䙁䙂啊䵅䅉䅅䅁䕁䅁䅁睁䵁䅁䅁权灁䅄䅁权䕁䅁䅁权㍂䅂䅁允䅁䅁䅅䅁䙁䅁䅁䅁杄晪䅒䍄䉁䅁䅁䅂䅁䅁䅍䅄䅁䅁䅯杣䅳䅁䅯充䅁䅁䅯督䅑䅁䅅䅁䉁䅁䅁杄啁䅁䅁免硁䑁䅍睍㍁䑁䅙䅍睁䑁䅁䅁䵁䅉䅅䅁䕁䅁䅁睁䵁䅁䅁权⽃睃䅁权䕁䅁䅁权㝂䅂䅁允䅁䅁䅅䅁䙁䅁䅁䅁歃椹䉚䍄䉁䅁䅁䅂䅁䅁䅍䅄䅁䅁䅯䅳䅷䅁䅯充䅁䅁䅯兦䅑䅁䅅䅁䉁䅁䅁杄十䅁䅁䅎ㅁ䑁䅅䅍睁䑁䅁䅍睁䅁䅁䍄䉁䅁䅁䅂䅁䅁䅍䅄䅁䅁䅯睥䄰䅁䅯䅂䅁䅁䅯䅥䅑䅁䅅䅁䉁䅁䅁兂䅁䅁䅁䥁湶䅑杷允䅁䅁䅑䅁䑁䅁䅷䅁䭁䅁䵳䅁䭁䅁䅑䅁䭁䡁䔰䅁䉁䅁䅁允䅁䅁䅕䅁䅁䉁瑧啊䵅䅉䅅䅁䕁䅁䅁睁䵁䅁䅁权䱁䅄䅁权䕁䅁䅁权ㅂ䅂䅁允䅁䅁䅅䅁䙁䅁䅁䅁㑂祑䉤䍄䉁䅁䅁䅂䅁䅁䅍䅄䅁䅁䅯杋䅷䅁䅯䅂䅁䅁䅯睇䄸䅁䅅䅁䉁䅁䅁兂䅁䅁䅁䍙浔䅑杷允䅁䅁䅑䅁䑁䅁䅷䅁䭁䅁䵳䅁䭁䅁䅑䅁䭁䡁䕫䅁䉁䅁䅁允䅁䅁䅯睒䅁䅁杷允䅁䅁䅑䅁䑁䅁䅷䅁䭁䥁乳䅁䭁䅁䅑䅁䭁䡁䔰䅁䉁䅁䅁允䅁䅁䅕䅁䅁䭁卩ぁ䵅䅉䅅䅁䕁䅁䅁睁䵁䅁䅁权坁杄䅁权䕁䅁䅁权䅃䅂䅁允䅁䅁䅅䅁䭁䕁䅣䅁䵁䅉䅅䅁䕁䅁䅁睁䵁䅁䅁权䱁䅄䅁权䕁䅁䅁权䍃䅂䅁允䅁䅁䅅䅁䭁䕁䅣䅁䵁䅉䅅䅁䕁䅁䅁睁䵁䅁䅁权灁兄䅁权䕁䅁䅁权穂䅂䅁允䅁䅁䅅䅁䙁䅁䅁䅁潄睰䉬䍄䉁䅁䅁䅂䅁䅁䅍䅄䅁䅁䅯睕䅷䅁䅯䅂䅁䅁䅯睇䄸䅁䅅䅁䉁䅁䅁兂䅁䅁䅁牑楣兑杷允䅁䅁䅑䅁䑁䅁䅷䅁䭁䙁䵍䅁䭁䅁䅑䅁䭁䡁䕯䅁䉁䅁䅁允䅁䅁䅕䅁䅁䭁歓ぉ䵅䅉䅅䅁䕁䅁䅁睁䵁䅁䅁权剃䅄䅁权䕁䅁䅁权㕂䅂䅁允䅁䅁䅅䅁䙁䅁䅁䅁䥃児䈵䍄䉁䅁䅁䅂䅁䅁䅍䅄䅁䅁䅯兓䄰䅁䅯䅂䅁䅁䅯睤䅑䅁䅅䅁䉁䅁䅁兂䅁䅁䅁䅹剅兑杷允䅁䅁䅑䅁䑁䅁䅷䅁䭁䡁䰸䅁䭁䉁䅅䅁䭁䡁䕧䅁䉁䅁䅁允䅁䅁䄴杅䅁䑁䅙免㉁䑁䅉䅍㍁䑁䅅杍䅁䅁杷允䅁䅁䅑䅁䑁䅁䅷䅁䭁䙁䵷䅁䭁䉁䅅䅁䭁䡁䕑䅁䉁䅁䅁允䅁䅁䄴杅䅁䑁䅅䅏ぁ䑁䅣免睁䑁䅁䅍䅁䅁杷允䅁䅁䅑䅁䑁䅁䅷䅁䭁偁䵅䅁䭁䅁䅑䅁䭁䡁䕑䅁䉁䅁䅁允䅁䅁䅕䅁䅁䱁兪歆䵅䅉䅅䅁䕁䅁䅁睁䵁䅁䅁权呂䅄䅁权䕁䅁䅁权硂䅂䅁允䅁䅁䅅䅁䙁䅁䅁䅁睄硰䉒䍄䉁䅁䅁䅂䅁䅁䅍䅄䅁䅁䅯䅬䅳䅁䅯䅂䅁䅁䅯全䅑䅁䅅䅁䉁䅁䅁兂䅁䅁䅁䙖塣兑杷允䅁䅁䅑䅁䑁䅁䅷䅁䭁䍁乧䅁䭁䅁䅑䅁䭁䡁䕉䅁䉁䅁䅁允䅁䅁䅕䅁䅁佁歃欹䵁䅉䅅䅁䕁䅁䅁睁䵁䅁䅁权灂䅄䅁权䕁䅁䅁权⭂䅂䅁允䅁䅁䅅䅁䙁䅁䅁䅁㑂䅇䈵䍄䉁䅁䅁䅂䅁䅁䅍䅄䅁䅁䅯克䄰䅁䅯䅂䅁䅁䅯杣䅑䅁䅅䅁䉁䅁䅁兂䅁䅁䅁䝬奙兑杷允䅁䅁䅑䅁䑁䅁䅷䅁䭁䙁䵍䅁䭁䅁䅑䅁䭁䡁䕕䅁䉁䅁䅁允䅁䅁䅕䅁䅁䉁桷え䵅䅉䅅䅁䕁䅁䅁睁䵁䅁䅁权呂䅄䅁权䕁䅁䅁权祂䅂䅁允䅁䅁䅅䅁䙁䅁䅁䅁䕂䉧䉸䍄䉁䅁䅁䅂䅁䅁䅍䅄䅁䅁䅯睕䅷䅁䅯䅂䅁䅁䅯內䅑䅁䅅䅁䉁䅁䅁兂䅁䅁䅁䉚捉兑杷允䅁䅁䅑䅁䑁䅁䅷䅁䭁䭁䵑䅁䭁䅁䅑䅁䭁䥁䕑䅁䉁䅁䅁允䅁䅁䅕䅁䅁䕁䕒啅䵅䅉䅅䅁䕁䅁䅁睁䵁䅁䅁权䅃䅄䅁权䕁䅁䅁权㙂䅂䅁允䅁䅁䅅䅁䙁䅁䅁䅁兂䅧䈵䍄䉁䅁䅁䅂䅁䅁䅍䅄䅁䅁䅯睕䅷䅁䅯䅂䅁䅁䅯䅤䅑䅁䅅䅁䉁䅁䅁兂䅁䅁䅁䬯婷兑杷允䅁䅁䅑䅁䑁䅁䅷䅁䭁䝁佑䅁䭁䅁䅑䅁䭁䥁䕑䅁䉁䅁䅁允䅁䅁䅕䅁䅁䙁ㅔ啉䵅䅉䅅䅁䕁䅁䅁睁䵁䅁䅁权呂䅄䅁权䕁䅁䅁权㝂䅂䅁允䅁䅁䅅䅁䙁䅁䅁䅁潂硇䉚䍄䉁䅁䅁䅂䅁䅁䅍䅄䅁䅁䅯八䅳䅁䅯䅂䅁䅁䅯䅨䅑䅁䅅䅁䉁䅁䅁兂䅁䅁䅁䥃䭍兑杷允䅁䅁䅑䅁䑁䅁䅷䅁䭁乁䱉䅁䭁䉁䅅䅁䭁䡁䕧䅁䉁䅁䅁允䅁䅁䄴䅆䅁䑁䅅睎硁䑁䅫兏ぁ䑁䅍睎ぁ䅁䅁䍄䉁䅁䅁䅂䅁䅁䅍䅄䅁䅁䅯杩䄰䅁䅯䅂䅁䅁䅯兤䅑䅁䅅䅁䉁䅁䅁兂䅁䅁䅁伴⭶䅑杷允䅁䅁䅑䅁䑁䅁䅷䅁䭁䙁䵍䅁䭁䅁䅑䅁䭁䡁䕣䅁䉁䅁䅁允䅁䅁䅕䅁䅁䡁䑒䕆䵅䅉䅅䅁䕁䅁䅁睁䵁䅁䅁权噁睃䅁权䕁䅁䅁权瑂䅂䅁允䅁䅁䅅䅁䙁䅁䅁䅁杁癶䅂䍄䉁䅁䅁䅂䅁䅁䅍䅄䅁䅁䅯睕䅷䅁䅯充䅁䅁䅯来䅑䅁䅅䅁䉁䅁䅁杄十䅁䅁杍㉁䑁䅧䅍穁䑁䅁䅍睁䅁䅁䍄䉁䅁䅁䅂䅁䅁䅍䅄䅁䅁䅯朹䅷䅁䅯䅂䅁䅁䅯䅨䅑䅁䅅䅁䉁䅁䅁兂䅁䅁䅁䄲硷兑杷允䅁䅁䅑䅁䑁䅁䅷䅁䭁䉁䱕䅁䭁䅁䅑䅁䭁䡁䕅䅁䉁䅁䅁允䅁䅁䅕䅁䅁䭁捄〷䵁䅉䅅䅁䕁䅁䅁睁䵁䅁䅁权噁睃䅁权䕁䅁䅁权ㅂ䅂䅁允䅁䅁䅅䅁䙁䅁䅁䅁䅃敢䅴䍄䉁䅁䅁䅂䅁䅁䅍䅄䅁䅁䅯䅱䅳䅁䅯䅂䅁䅁䅯䅧䅑䅁䅅䅁䉁䅁䅁兂䅁䅁䅁䅑穦䅑杷允䅁䅁䅑䅁䑁䅁䅷䅁䭁䅁乙䅁䭁䅁䅑䅁䭁䡁䕍䅁䉁䅁䅁允䅁䅁䅕䅁䅁䍁㥸う䵅䅉䅅䅁䕁䅁䅁睁䵁䅁䅁权噁睃䅁权䕁䅁䅁权䉃䅂䅁允䅁䅁䅅䅁䙁䅁䅁䅁䅁敵䅬䍄䉁䅁䅁䅂䅁䅁䅍䅄䅁䅁䅯兆䅳䅁䅯䅂䅁䅁䅯睤䅑䅁䅅䅁䉁䅁䅁兂䅁䅁䅁偑歶䅑杷允䅁䅁䅑䅁䑁䅁䅷䅁䭁䉁䱕䅁䭁䅁䅑䅁䭁䥁䕉䅁䉁䅁䅁允䅁䅁䅕䅁䅁䍁㑃䔵䵁䅉䅅䅁䕁䅁䅁睁䵁䅁䅁权歃䅄䅁权䕁䅁䅁权䉃䅂䅁允䅁䅁䅅䅁䙁䅁䅁䅁潂䉣䉎䍄䉁䅁䅁䅂䅁䅁䅍䅄䅁䅁䅯八䄰䅁䅯充䅁䅁䅯睢䅑䅁䅅䅁䉁䅁䅁杄允䅁䅁兎ㅁ䑁䅑䅏ㅁ䑁䅅䅏䅁䅁杷允䅁䅁䅑䅁䑁䅁䅷䅁䭁䉁䱕䅁䭁䅁䅑䅁䭁䡁䕍䅁䉁䅁䅁允䅁䅁䅕䅁䅁䵁䩃〴䵁䅉䅅䅁䕁䅁䅁睁䵁䅁䅁权穄睃䅁权䕁䅁䅁权㑂䅂䅁允䅁䅁䅅䅁䙁䅁䅁䅁潁兰䉨䍄䉁䅁䅁䅂䅁䅁䅍䅄䅁䅁䅯睃䅷䅁䅯充䅁䅁䅯杣䅑䅁䅅䅁䉁䅁䅁权䡂䅁䅁䍄䉁䅁䅁䅂䅁䅁䅍䅄䅁䅁䅯杉䄰䅁䅯充䅁䅁䅯兦䅑䅁䅅䅁䉁䅁䅁杄十䅁䅁睍祁䑁䅣免硁䑁䅁䅍睁䅁䅁䍄䉁䅁䅁䅂䅁䅁䅍䅄䅁䅁䅯共䄰䅁䅯䅂䅁䅁䅯䅦䅑䅁䅅䅁䉁䅁䅁兂䅁䅁䅁䑘ぁ兑杷允䅁䅁䅑䅁䑁䅁䅷䅁䭁䭁乳䅁䭁䅁䅑䅁䭁䡁䕷䅁䉁䅁䅁允䅁䅁䅕䅁䅁䩁浯ぉ䵅䅉䅅䅁䕁䅁䅁睁䵁䅁䅁权獄䅄䅁权䕁䅁䅁权㕂䅂䅁允䅁䅁䅅䅁䙁䅁䅁䅁剂呌䉂䍄䉁䅁䅁䅂䅁䅁䅍䅄䅁䅁䅯杗䅷䅁䅯䅂䅁䅁䅯全䅑䅁䅅䅁䉁䅁䅁兂䅁䅁䅁丸娰兑杷允䅁䅁䅑䅁䑁䅁䅷䅁䭁䵁䱷䅁䭁䉁䅅䅁䭁䡁䕳䅁䉁䅁䅁允䅁䅁䄴䅆䅁䑁䅅免睁䑁䅙䅎硁䑁䅁䅍睁䅁䅁䍄䉁䅁䅁䅂䅁䅁䅍䅄䅁䅁䅯睲䅷䅁䅯䅂䅁䅁䅯䅦䅑䅁䅅䅁䉁䅁䅁兂䅁䅁䅁䅙㝲䅑杷允䅁䅁䅑䅁䑁䅁䅷䅁䭁䉁䵁䅁䭁䅁䅑䅁䭁䡁䕯䅁䉁䅁䅁允䅁䅁䅕䅁䅁䍁䙸商䵅䅉䅅䅁䕁䅁䅁睁䵁䅁䅁权敃兄䅁权䕁䅁䅁权睂䅂䅁允䅁䅁䅅䅁䙁䅁䅁䅁睁剐䉰䍄䉁䅁䅁䅂䅁䅁䅍䅄䅁䅁䅯睬䅳䅁䅯䅂䅁䅁䅯杤䅑䅁䅅䅁䉁䅁䅁兂䅁䅁䅁䉓位兑杷允䅁䅁䅑䅁䑁䅁䅷䅁䭁䉁䵁䅁䭁䅁䅑䅁䭁䡁䕅䅁䉁䅁䅁允䅁䅁䅕䅁䅁䑁䱸䕆䵅䅉䅅䅁䕁䅁䅁睁䵁䅁䅁权允䅄䅁权䕁䅁䅁权䙃䅂䅁允䅁䅁䅅䅁䙁䅁䅁䅁ぃ剎䉒䍄䉁䅁䅁䅂䅁䅁䅍䅄䅁䅁䅯兣䄴䅁䅯䅂䅁䅁䅯䅦䅑䅁䅅䅁䉁䅁䅁兂䅁䅁䅁䵷㥢䅑杷允䅁䅁䅑䅁䑁䅁䅷䅁䭁䭁䱫䅁䭁䅁䅑䅁䭁䡁䕧䅁䉁䅁䅁允䅁䅁䅕䅁䅁䭁汪啅䵅䅉䅅䅁䕁䅁䅁睁䵁䅁䅁权允䅄䅁权䕁䅁䅁权䑃䅂䅁允䅁䅁䅅䅁䙁䅁䅁䅁獁剤䉨䍄䉁䅁䅁䅂䅁䅁䅍䅄䅁䅁䅯睅䄰䅁䅯䅂䅁䅁䅯睢䅑䅁䅅䅁䉁䅁䅁兂䅁䅁䅁䡨刴兑杷允䅁䅁䅑䅁䑁䅁䅷䅁䭁䑁估䅁䭁䅁䅑䅁䭁䡁䕍䅁䉁䅁䅁允䅁䅁䅕䅁䅁䅁捃歸䵁䅉䅅䅁䕁䅁䅁睁䵁䅁䅁权捂睃䅁权剁䅁䅁权療䅂䅁允䅁䅁䅅䅁佁䉁䅉䅁穁䑁䅉䅍祁䑁䅕䅍硁䑁䅕䅁䵁䅉䅅䅁䕁䅁䅁睁䵁䅁䅁权允䅄䅁权䕁䅁䅁权㑂䅂䅁允䅁䅁䅅䅁䙁䅁䅁䅁䕁券䉨䍄䉁䅁䅁䅂䅁䅁䅍䅄䅁䅁䅯䅅䅷䅁䅯䅂䅁䅁䅯兤䅑䅁䅅䅁䉁䅁䅁兂䅁䅁䅁偑奫兑杷允䅁䅁䅑䅁䑁䅁䅷䅁䭁䝁乁䅁䭁䅁䅑䅁䭁䡁䕯䅁䉁䅁䅁允䅁䅁䅕䅁䅁䉁剂歅䵅䅉䅅䅁䕁䅁䅁睁䵁䅁䅁权允䅄䅁权䕁䅁䅁权穂䅂䅁允䅁䅁䅅䅁䙁䅁䅁䅁杁其䉎䍄䉁䅁䅁䅂䅁䅁䅍䅄䅁䅁䅯兣䅳䅁䅯充䅁䅁䅯睢䅑䅁䅅䅁䉁䅁䅁杄啁䅁䅁免㉁䑁䅁李ぁ䑁䅉䅍ㅁ䑁䅉䅁䵁䅉䅅䅁䕁䅁䅁睁䵁䅁䅁权佃䅄䅁权䕁䅁䅁权睂䅂䅁允䅁䅁䅅䅁䙁䅁䅁䅁䅁教䄱䍄䉁䅁䅁䅂䅁䅁䅍䅄䅁䅁䅯杪䅷䅁䅯䅂䅁䅁䅯兦䅑䅁䅅䅁䉁䅁䅁兂䅁䅁䅁䵯癘䅑杷允䅁䅁䅑䅁䑁䅁䅷䅁䭁䑁乍䅁䭁䅁䅑䅁䭁䡁䕧䅁䉁䅁䅁允䅁䅁䅕䅁䅁乁䑄欹䵁䅉䅅䅁䕁䅁䅁睁䵁䅁䅁权塃睃䅁权䕁䅁䅁权䍃䅂䅁允䅁䅁䅅䅁䙁䅁䅁䅁佂楖䉎䍄䉁䅁䅁䅂䅁䅁䅍䅄䅁䅁䅯䅨䅷䅁䅯䅂䅁䅁䅯兣䅑䅁䅅䅁䉁䅁䅁兂䅁䅁䅁䄰䔴兑杷允䅁䅁䅑䅁䑁䅁䅷䅁䭁䥁䴴䅁䭁䅁䅑䅁䭁䡁䕫䅁䉁䅁䅁允䅁䅁䅕䅁䅁䅁㉃唵䵁䅉䅅䅁䕁䅁䅁睁䵁䅁䅁权⭄权䅁权䕁䅁䅁权㍂䅂䅁允䅁䅁䅅䅁䙁䅁䅁䅁睂䉙䉆䍄䉁䅁䅁䅂䅁䅁䅍䅄䅁䅁䅯杪䅷䅁䅯䅂䅁䅁䅯䅧䅑䅁䅅䅁䉁䅁䅁兂䅁䅁䅁余欷䅑杷允䅁䅁䅑䅁䑁䅁䅷䅁䭁䩁䵧䅁䭁䉁䅅䅁䭁䡁䕕䅁䉁䅁䅁允䅁䅁䄴䅆䅁䑁䅉䅍硁䑁䅧䅍睁䑁䅁䅍睁䅁䅁䍄䉁䅁䅁䅂䅁䅁䅍䅄䅁䅁䅯兂䄰䅁䅯䅂䅁䅁䅯睇䄸䅁䅅䅁䉁䅁䅁兂䅁䅁䅁䵐扫兑杷允䅁䅁䅑䅁䑁䅁䅷䅁䭁乁䰴䅁䭁䅁䅑䅁䭁䡁䕉䅁䉁䅁䅁允䅁䅁䅯睒䅁䅁杷允䅁䅁䅑䅁䑁䅁䅷䅁䭁䱁乙䅁䭁䅁䅑䅁䭁䥁䕕䅁䉁䅁䅁允䅁䅁䅕䅁䅁佁⽂歄䵅䅉䅅䅁䕁䅁䅁睁䵁䅁䅁权歁䅄䅁权剁䅁䅁权ㅂ䅂䅁允䅁䅁䅅䅁佁䉁䅉䅁祁䑁䅍䅎祁䑁䅣䅍睁䑁䅁䅁䵁䅉䅅䅁䕁䅁䅁睁䵁䅁䅁权䝁兄䅁权䕁䅁䅁权睂䅂䅁允䅁䅁䅅䅁䙁䅁䅁䅁䕄砲䈱䍄䉁䅁䅁䅂䅁䅁䅍䅄䅁䅁䅯朷䅯䅁䅯䅂䅁䅁䅯睧䅑䅁䅅䅁䉁䅁䅁兂䅁䅁䅁乲剕兑杷允䅁䅁䅑䅁䑁䅁䅷䅁䭁䅁乕䅁䭁䅁䅑䅁䭁䡁䕅䅁䉁䅁䅁允䅁䅁䅕䅁䅁䍁敪䕈䵅䅉䅅䅁䕁䅁䅁睁䵁䅁䅁权䝁兄䅁权䕁䅁䅁权硂䅂䅁允䅁䅁䅅䅁䙁䅁䅁䅁捄卸䉂䍄䉁䅁䅁䅂䅁䅁䅍䅄䅁䅁䅯睥䄰䅁䅯䅂䅁䅁䅯睥䅑䅁䅅䅁䉁䅁䅁兂䅁䅁䅁䵉樯䅑杷允䅁䅁䅑䅁䑁䅁䅷䅁䭁乁䵕䅁䭁䅁䅑䅁䭁䡁䔰䅁䉁䅁䅁允䅁䅁䅕䅁䅁䙁煨ぁ䵅䅉䅅䅁䕁䅁䅁睁䵁䅁䅁权㡂睃䅁权䕁䅁䅁权硂䅂䅁允䅁䅁䅅䅁䙁䅁䅁䅁䅁儯䉊䍄䉁䅁䅁䅂䅁䅁䅍䅄䅁䅁䅯杂䄰䅁䅯䅂䅁䅁䅯睧䅑䅁䅅䅁䉁䅁䅁兂䅁䅁䅁偷捧兑杷允䅁䅁䅑䅁䑁䅁䅷䅁䭁䅁乕䅁䭁䅁䅑䅁䭁䡁䕧䅁䉁䅁䅁允䅁䅁䅕䅁䅁䙁智啈䵅䅉䅅䅁䕁䅁䅁睁䵁䅁䅁权ㅃ䅄䅁权䕁䅁䅁权䕃䅂䅁允䅁䅁䅅䅁䙁䅁䅁䅁獃卙䉒䍄䉁䅁䅁䅂䅁䅁䅍䅄䅁䅁䅯杂䄰䅁䅯䅂䅁䅁䅯杦䅑䅁䅅䅁䉁䅁䅁兂䅁䅁䅁䅵晉兑杷允䅁䅁䅑䅁䑁䅁䅷䅁䭁䅁乕䅁䭁䅁䅑䅁䭁䡁䕫䅁䉁䅁䅁允䅁䅁䅕䅁䅁䍁䕷䕈䵅䅉䅅䅁䕁䅁䅁睁䵁䅁䅁权䝁兄䅁权䕁䅁䅁权㝂䅂䅁允䅁䅁䅅䅁䙁䅁䅁䅁㡄框䈹䍄䉁䅁䅁䅂䅁䅁䅍䅄䅁䅁䅯杂䄰䅁䅯䅂䅁䅁䅯䅨䅑䅁䅅䅁䉁䅁䅁兂䅁䅁䅁偸捫兑杷允䅁䅁䅑䅁䑁䅁䅷䅁䭁䩁䵳䅁䭁䉁䅅䅁䭁䡁䕧䅁䉁䅁䅁允䅁䅁䄴䅆䅁䑁䅅䅎穁䑁䅍睎ㅁ䑁䅧免㕁䅁䅁䍄䉁䅁䅁䅂䅁䅁䅍䅄䅁䅁䅯睺䄰䅁䅯䅂䅁䅁䅯䅦䅑䅁䅅䅁䉁䅁䅁兂䅁䅁䅁䕱䅉兑杷允䅁䅁䅑䅁䑁䅁䅷䅁䭁䅁乣䅁䭁䅁䅑䅁䭁䥁䕅䅁䉁䅁䅁允䅁䅁䅕䅁䅁䉁浄〫䵁䅉䅅䅁䕁䅁䅁睁䵁䅁䅁权ぁ䅄䅁权剁䅁䅁权㑂䅂䅁允䅁䅁䅅䅁佁䉁䅉䅁ㅁ䑁䅧睎穁䑁䅑睎硁䑁䅫䅁䵁䅉䅅䅁䕁䅁䅁睁䵁䅁䅁权呃䅄䅁权䕁䅁䅁权瑂䅂䅁允䅁䅁䅅䅁䙁䅁䅁䅁权礶䈵䍄䉁䅁䅁䅂䅁䅁䅍䅄䅁䅁䅯睫䅷䅁䅯䅂䅁䅁䅯䅣䅑䅁䅅䅁䉁䅁䅁兂䅁䅁䅁佶督兑杷允䅁䅁䅑䅁䑁䅁䅷䅁䭁䩁䵍䅁䭁䅁䅑䅁䭁䡁䕧䅁䉁䅁䅁允䅁䅁䅕䅁䅁䑁㡩が䵅䅉䅅䅁䕁䅁䅁睁䵁䅁䅁权呃䅄䅁权䕁䅁䅁权䉃䅂䅁允䅁䅁䅅䅁䙁䅁䅁䅁睂䍄䈹䍄䉁䅁䅁䅂䅁䅁䅍䅄䅁䅁䅯睫䅷䅁䅯䅂䅁䅁䅯入䅑䅁䅅䅁䉁䅁䅁兂䅁䅁䅁䭁畯兑杷允䅁䅁䅑䅁䑁䅁䅷䅁䭁䙁䱙䅁䭁䉁䅅䅁䭁䡁䕯䅁䉁䅁䅁允䅁䅁䄴杅䅁䑁䅍䅍ぁ䑁䅁䅏ぁ䑁䅍兏䅁䅁杷允䅁䅁䅑䅁䑁䅁䅷䅁䭁䩁䵍䅁䭁䅁䅑䅁䭁䡁䕣䅁䉁䅁䅁允䅁䅁䅕䅁䅁䅁で歌䵅䅉䅅䅁䕁䅁䅁睁䵁䅁䅁权噃睃䅁权䕁䅁䅁权㝂䅂䅁允䅁䅁䅅䅁䙁䅁䅁䅁权杆䉴䍄䉁䅁䅁䅂䅁䅁䅍䅄䅁䅁䅯睳䅷䅁䅯䅂䅁䅁䅯䅤䅑䅁䅅䅁䉁䅁䅁兂䅁䅁䅁䍣嘸兑杷允䅁䅁䅑䅁䑁䅁䅷䅁䭁䵁䵍䅁䭁䅁䅑䅁䭁䡁䕧䅁䉁䅁䅁允䅁䅁䅕䅁䅁䕁䝩歇䵅䅉䅅䅁䕁䅁䅁睁䵁䅁䅁权湂兄䅁权䕁䅁䅁权硂䅂䅁允䅁䅁䅅䅁䙁䅁䅁䅁䅄甴䅨䍄䉁䅁䅁䅂䅁䅁䅍䅄䅁䅁䅯杋䅷䅁䅯䅂䅁䅁䅯䅣䅑䅁䅅䅁䉁䅁䅁兂䅁䅁䅁䑯歮䅑杷允䅁䅁䅑䅁䑁䅁䅷䅁䭁䉁佁䅁䭁䅁䅑䅁䭁䡁䕍䅁䉁䅁䅁允䅁䅁䅕䅁䅁䩁坂唯䵁䅉䅅䅁䕁䅁䅁睁䵁䅁䅁权灁䅄䅁权䕁䅁䅁权䑃䅂䅁允䅁䅁䅅䅁䙁䅁䅁䅁奁兙䉚䍄䉁䅁䅁䅂䅁䅁䅍䅄䅁䅁䅯兯䄰䅁䅯䅂䅁䅁䅯䅥䅑䅁䅅䅁䉁䅁䅁兂䅁䅁䅁汍㙯兑杷允䅁䅁䅑䅁䑁䅁䅷䅁䭁䵁䵅䅁䭁䅁䅑䅁䭁䥁䕅䅁䉁䅁䅁允䅁䅁䅯睒䅁䅁杷允䅁䅁䅑䅁䑁䅁䅷䅁䭁䍁䵫䅁䭁䅁䅑䅁䭁䡁䔴䅁䉁䅁䅁允䅁䅁䅕䅁䅁䱁卪啁䵅䅉䅅䅁䕁䅁䅁睁䵁䅁䅁权煁䅄䅁权䕁䅁䅁权㍂䅂䅁允䅁䅁䅅䅁䙁䅁䅁䅁䅂敷䅒䍄䉁䅁䅁䅂䅁䅁䅍䅄䅁䅁䅯克䅷䅁䅯䅂䅁䅁䅯睦䅑䅁䅅䅁䉁䅁䅁兂䅁䅁䅁䥷穢䅑杷允䅁䅁䅑䅁䑁䅁䅷䅁䭁䙁丰䅁䭁䉁䅅䅁䭁䡁䕯䅁䉁䅁䅁允䅁䅁䄴杅䅁䑁䅅䅎㍁䑁䅅䅍睁䑁䅁䅍䅁䅁杷允䅁䅁䅑䅁䑁䅁䅷䅁䭁䍁䵫䅁䭁䅁䅑䅁䭁䥁䕉䅁䉁䅁䅁允䅁䅁䅕䅁䅁䍁摁唸䵁䅉䅅䅁䕁䅁䅁睁䵁䅁䅁权噂䅄䅁权䕁䅁䅁权㉂䅂䅁允䅁䅁䅅䅁䙁䅁䅁䅁䅃砳䉎䍄䉁䅁䅁䅂䅁䅁䅍䅄䅁䅁䅯杹䅷䅁䅯充䅁䅁䅯督䅑䅁䅅䅁䉁䅁䅁杄十䅁䅁䅎㕁䑁䅣睎ぁ䑁䅁䅍睁䅁䅁䍄䉁䅁䅁䅂䅁䅁䅍䅄䅁䅁䅯克䅷䅁䅯䅂䅁䅁䅯䅧䅑䅁䅅䅁䉁䅁䅁兂㉃⼸唳乐瘷䅑杷允䅁䅁䅑䅁䑁䅁䅷䅁䭁䍁䵯䅁䭁䅁䅑䅁䭁䡁䕷䅁䉁䅁䅁允䅁䅁䅕䅁䅁䍁穂唵䵁䅉䅅䅁䕁䅁䅁睁䵁䅁䅁权灁䅄䅁权䕁䅁䅁权穂䅂䅁允䅁䅁䅅䅁䙁䑁ね䡹䝙敷䅰䍄䉁䅁䅁䅂䅁䅁䅍䅄䅁䅁䅯杋䅷䅁䅯䅂䅁䅁䅯督䅑䅁䅅䅁䉁䅁䅁兂䅁䅁䅁䭉汲䅑杷允䅁䅁䅑䅁䑁䅁䅷䅁䭁偁䵧䅁䭁䅁䅑䅁䭁䡁䕯䅁䉁䅁䅁允䅁䅁䅕䅁䅁䅁汄䕆䵅䅉䅅䅁䕁䅁䅁睁䵁䅁䅁权㑄䅄䅁权䕁䅁䅁权睂䅂䅁允䅁䅁䅅䅁䙁䅁䅁䅁睄桌䉖䍄䉁䅁䅁䅂䅁䅁䅍䅄䅁䅁䅯眸䅳䅁䅯䅂䅁䅁䅯䅤䅑䅁䅅䅁䉁䅁䅁兂䅁䅁䅁佥䝧兑杷允䅁䅁䅑䅁䑁䅁䅷䅁䭁偁䵣䅁䭁䅁䅑䅁䭁䡁䔰䅁䉁䅁䅁允䅁䅁䅕䅁䅁䝁浂歆䵅䅉䅅䅁䕁䅁䅁睁䵁䅁䅁权㍄䅄䅁权䕁䅁䅁权㑂䅂䅁允䅁䅁䅅䅁䙁䅁䅁䅁䅃䉷䉒䍄䉁䅁䅁䅂䅁䅁䅍䅄䅁䅁䅯䅴䄰䅁䅯䅂䅁䅁䅯兣䅑䅁䅅䅁䉁䅁䅁兂䅁䅁䅁浄督兑杷允䅁䅁䅑䅁䑁䅁䅷䅁䭁偁䵣䅁䭁䅁䅑䅁䭁䡁䕳䅁䉁䅁䅁允䅁䅁䅕䅁䅁䭁啁䕆䵅䅉䅅䅁䕁䅁䅁睁䵁䅁䅁权㍄䅄䅁权䕁䅁䅁权䅃䅂䅁允䅁䅁䅅䅁䙁䅁䅁䅁杂砱䉨䍄䉁䅁䅁䅂䅁䅁䅍䅄䅁䅁䅯䄫䅷䅁䅯䅂䅁䅁䅯䅦䅑䅁䅅䅁䉁䅁䅁兂䅁䅁䅁偭䱯兑杷允䅁䅁䅑䅁䑁䅁䅷䅁䭁偁䵧䅁䭁䅁䅑䅁䭁䡁䕍䅁䉁䅁䅁允䅁䅁䅕䅁䅁䭁䝁歄䵅䅉䅅䅁䕁䅁䅁睁䵁䅁䅁权塂杄䅁权䕁䅁䅁权瑂䅂䅁允䅁䅁䅅䅁䙁䅁䅁䅁䅃硱䉎䍄䉁䅁䅁䅂䅁䅁䅍䅄䅁䅁䅯䅫䄰䅁䅯䅂䅁䅁䅯睦䅑䅁䅅䅁䉁䅁䅁兂䅁䅁䅁乁噪䅑杷允䅁䅁䅑䅁䑁䅁䅷䅁䭁䙁佣䅁䭁䅁䅑䅁䭁䡁䔰䅁䉁䅁䅁允䅁䅁䅕䅁䅁䑁剂䕅䵅䅉䅅䅁䕁䅁䅁睁䵁䅁䅁权䅃睃䅁权䕁䅁䅁权穂䅂䅁允䅁䅁䅅䅁䙁䅁䅁䅁杂兕䉖䍄䉁䅁䅁䅂䅁䅁䅍䅄䅁䅁䅯睖䄴䅁䅯䅂䅁䅁䅯內䅑䅁䅅䅁䉁䅁䅁兂䅁䅁䅁䅱䵍兑杷允䅁䅁䅑䅁䑁䅁䅷䅁䭁乁䰴䅁䭁䅁䅑䅁䭁䉁偳䅁䉁䅁䅁允䅁䅁䅕䅁䅁偁奨啄䵅䅉䅅䅁䕁䅁䅁睁䵁䅁䅁权剃兄䅁权䕁䅁䅁权㕂䅂䅁允䅁䅁䅅䅁䙁䥁堲桢塉眰䉂䍄䉁䅁䅁䅂䅁䅁䅍䅄䅁䅁䅯睘䅷䅁䅯䅂䅁䅁䅯䅣䅑䅁䅅䅁䉁䅁䅁兂䅁䅁䅁䑃愴兑杷允䅁䅁䅑䅁䑁䅁䅷䅁䭁䭁䱧䅁䭁䅁䅑䅁䭁䡁䕅䅁䉁䅁䅁允䅁䅁䅕䅁䅁䵁䩨啃䵅䅉䅅䅁䕁䅁䅁睁䵁䅁䅁权噁兄䅁权剁䅁䅁权䕃䅂䅁允䅁䅁䅅䅁佁䉁䅉䅁祁䑁䅕杍硁䑁䅍䅍睁䑁䅁䅁䵁䅉䅅䅁䕁䅁䅁睁䵁䅁䅁权桁兄䅁权䕁䅁䅁权㙂䅂䅁允䅁䅁䅅䅁䙁䅁䅁䅁啄砫䉖䍄䉁䅁䅁䅂䅁䅁䅍䅄䅁䅁䅯眶䅳䅁䅯䅂䅁䅁䅯睥䅑䅁䅅䅁䉁䅁䅁兂䅁䅁䅁偣噣兑杷允䅁䅁䅑䅁䑁䅁䅷䅁䭁偁䭑䅁䭁䉁䅅䅁䭁䡁䔰䅁䉁䅁䅁允䅁䅁䄴杅䅁䑁䅣兏祁䑁䅧䅏睁䑁䅁䅍䅁䅁杷允䅁䅁䅑䅁䑁䅁䅷䅁䭁䩁䱷䅁䭁䅁䅑䅁䭁䥁䕕䅁䉁䅁䅁允䅁䅁䅕䅁䅁䝁䥚䕍䵅䅉䅅䅁䕁䅁䅁睁䵁䅁䅁权捃睃䅁权䕁䅁䅁权䑃䅂䅁允䅁䅁䅅䅁䙁䅁䅁䅁楂楉䉒䍄䉁䅁䅁䅂䅁䅁䅍䅄䅁䅁䅯䅮䅳䅁䅯䅂䅁䅁䅯杦䅑䅁䅅䅁䉁䅁䅁兂䅁䅁䅁䡥楧兑杷允䅁䅁䅑䅁䑁䅁䅷䅁䭁偁䵫䅁䭁䅁䅑䅁䭁䡁䕁䅁䉁䅁䅁允䅁䅁䅕䅁䅁䑁煃唹䵁䅉䅅䅁䕁䅁䅁睁䵁䅁䅁权噂兄䅁权䕁䅁䅁权㍂䅂䅁允䅁䅁䅅䅁䙁䅁䅁䅁䅄攸䅖䍄䉁䅁䅁䅂䅁䅁䅍䅄䅁䅁䅯児䅳䅁䅯充䅁䅁䅯䅤䅑䅁䅅䅁䉁䅁䅁杄十䅁䅁䅎㕁䑁䅕兎祁䑁䅁䅍睁䅁䅁䍄䉁䅁䅁䅂䅁䅁䅍䅄䅁䅁䅯兪䅳䅁䅯䅂䅁䅁䅯䅤䅑䅁䅅䅁䉁䅁䅁兂䅁䅁䅁䵁煘䅑杷允䅁䅁䅑䅁䑁䅁䅷䅁䭁䩁䱷䅁䭁䅁䅑䅁䭁䥁䕑䅁䉁䅁䅁允䅁䅁䅕䅁䅁䡁䡉お䵅䅉䅅䅁䕁䅁䅁睁䵁䅁䅁权偃䅄䅁权剁䅁䅁权㥂䅂䅁允䅁䅁䅅䅁佁䉁䅉䅁穁䑁䅫睍穁䑁䅉䅍睁䑁䅁䅁䵁䅉䅅䅁䕁䅁䅁睁䵁䅁䅁权㑂睃䅁权䕁䅁䅁权㕂䅂䅁允䅁䅁䅅䅁䙁䅁䅁䅁䅄硶䉖䍄䉁䅁䅁䅂䅁䅁䅍䅄䅁䅁䅯儱䅳䅁䅯䅂䅁䅁䅯䅨䅑䅁䅅䅁䉁䅁䅁兂䅁䅁䅁䵳㕄䅑杷允䅁䅁䅑䅁䑁䅁䅷䅁䭁䩁䱷䅁䭁䅁䅑䅁䭁䡁䕍䅁䉁䅁䅁允䅁䅁䅕䅁䅁䭁噂ぉ䵅䅉䅅䅁䕁䅁䅁睁䵁䅁䅁权浂睃䅁权䕁䅁䅁权㙂䅂䅁允䅁䅁䅅䅁䙁䅁䅁䅁㑄卂䉴䍄䉁䅁䅁䅂䅁䅁䅍䅄䅁䅁䅯眫䅳䅁䅯䅂䅁䅁䅯杧䅑䅁䅅䅁䉁䅁䅁兂䅁䅁䅁䕁洷䅑杷允䅁䅁䅑䅁䑁䅁䅷䅁䭁偁䱍䅁䭁䅁䅑䅁䭁䥁䕉䅁䉁䅁䅁允䅁䅁䅕䅁䅁䍁睁欯䵁䅉䅅䅁䕁䅁䅁睁䵁䅁䅁权摁杄䅁权䕁䅁䅁权㉂䅂䅁允䅁䅁䅅䅁䙁䅁䅁䅁䅃畲䅨䍄䉁䅁䅁䅂䅁䅁䅍䅄䅁䅁䅯杓䅳䅁䅯䅂䅁䅁䅯督䅑䅁䅅䅁䉁䅁䅁兂䅁䅁䅁䩃䥍兑杷允䅁䅁䅑䅁䑁䅁䅷䅁䭁䍁乷䅁䭁䅁䅑䅁䭁䡁䔸䅁䉁䅁䅁允䅁䅁䅕䅁䅁偁㑁䕁䵅䅉䅅䅁䕁䅁䅁睁䵁䅁䅁权浂睃䅁权䕁䅁䅁权ㅂ䅂䅁允䅁䅁䅅䅁䙁䅁䅁䅁㑁䍒䉰䍄䉁䅁䅁䅂䅁䅁䅍䅄䅁䅁䅯杚䅳䅁䅯䅂䅁䅁䅯杦䅑䅁䅅䅁䉁䅁䅁兂䅁䅁䅁䭙牷兑杷允䅁䅁䅑䅁䑁䅁䅷䅁䭁䙁䰴䅁䭁䅁䅑䅁䭁䥁䕑䅁䉁䅁䅁允䅁䅁䅕䅁䅁䱁汩䕉䵅䅉䅅䅁䕁䅁䅁睁䵁䅁䅁权潂睃䅁权剁䅁䅁权㑂䅂䅁允䅁䅁䅅䅁佁䉁䅉䅁硁䑁䅕兏穁䑁䅍䅍睁䑁䅁䅁䵁䅉䅅䅁䕁䅁䅁睁䵁䅁䅁权䑄睃䅁权剁䅁䅁权ㅂ䅂䅁允䅁䅁䅅䅁佁䉁䅑䅁硁䑁䅙䅎㍁䑁䅍䅏睁䑁䅁䅍䅁䅁杷允䅁䅁䅑䅁䑁䅁䅷䅁䭁䝁丸䅁䭁䅁䅑䅁䭁䡁䕳䅁䉁䅁䅁允䅁䅁䅕䅁䅁偁杩䕇䵅䅉䅅䅁䕁䅁䅁睁䵁䅁䅁权偄兄䅁权䕁䅁䅁权ㅂ䅂䅁允䅁䅁䅅䅁䙁䅁䅁䅁㑂睏䉤䍄䉁䅁䅁䅂䅁䅁䅍䅄䅁䅁䅯杚䅳䅁䅯䅂䅁䅁䅯入䅑䅁䅅䅁䉁䅁䅁兂䅁䅁䅁䙧煅兑杷允䅁䅁䅑䅁䑁䅁䅷䅁䭁䩁䵷䅁䭁䉁䅅䅁䭁䡁䔰䅁䉁䅁䅁允䅁䅁䄴䅅䅁䑁䅣李㑁䑁䅅䅍睁䑁䅁䅁䵁䅉䅅䅁䕁䅁䅁睁䵁䅁䅁权㍂睃䅁权䕁䅁䅁权瑂䅂䅁允䅁䅁䅅䅁䙁䅁䅁䅁睃楮䉂䍄䉁䅁䅁䅂䅁䅁䅍䅄䅁䅁䅯兢䅷䅁䅯䅂䅁䅁䅯兦䅑䅁䅅䅁䉁䅁䅁兂䅁䅁䅁䠱灣兑杷允䅁䅁䅑䅁䑁䅁䅷䅁䭁䝁䱙䅁䭁䅁䅑䅁䭁䡁䕷䅁䉁䅁䅁允䅁䅁䅕䅁䅁䙁㍩䕋䵅䅉䅅䅁䕁䅁䅁睁䵁䅁䅁权㝂兄䅁权䕁䅁䅁权㡂䅂䅁允䅁䅁䅅䅁䙁䅁䅁䅁䅂⭰䅚䍄䉁䅁䅁䅂䅁䅁䅍䅄䅁䅁䅯杗䄴䅁䅯䅂䅁䅁䅯睥䅑䅁䅅䅁䉁䅁䅁兂䅁䅁䅁䅯湉兑杷允䅁䅁䅑䅁䑁䅁䅷䅁䭁偁䵉䅁䭁䅁䅑䅁䭁䥁䕍䅁䉁䅁䅁允䅁䅁䅕䅁䅁䕁䩃䕏䵅䅉䅅䅁䕁䅁䅁睁䵁䅁䅁权穂兄䅁权䕁䅁䅁权扁睄䅁允䅁䅁䅅䅁䙁䅁䅁䅁㑄䉭䉖䍄䉁䅁䅁䅂䅁䅁䅍䅄䅁䅁䅯杂䅳䅁䅯充䅁䅁䅯杧䅑䅁䅅䅁䉁䅁䅁杄十䅁䅁睍祁䑁䅍杍睁䑁䅁䅍睁䅁䅁䍄䉁䅁䅁䅂䅁䅁䅍䅄䅁䅁䅯督䄰䅁䅯䅂䅁䅁䅯睢䅑䅁䅅䅁䉁䅁䅁兂䅁䅁䅁䬴坷兑杷允䅁䅁䅑䅁䑁䅁䅷䅁䭁䍁乫䅁䭁䅁䅑䅁䭁䡁䕙䅁䉁䅁䅁允䅁䅁䅕䅁䅁䭁穃ぉ䵅䅉䅅䅁䕁䅁䅁睁䵁䅁䅁权穂兄䅁权䕁䅁䅁权睂䅂䅁允䅁䅁䅅䅁䙁䅁䅁䅁㡃桵䉖䍄䉁䅁䅁䅂䅁䅁䅍䅄䅁䅁䅯䅦䅳䅁䅯䅂䅁䅁䅯全䅑䅁䅅䅁䉁䅁䅁兂䅁䅁䅁䥫䍷兑杷允䅁䅁䅑䅁䑁䅁䅷䅁䭁䡁乍䅁䭁䅁䅑䅁䭁䡁䕅䅁䉁䅁䅁允䅁䅁䅕䅁䅁䙁汒歆䵅䅉䅅䅁䕁䅁䅁睁䵁䅁䅁权穂兄䅁权䕁䅁䅁权䑃䅂䅁允䅁䅁䅅䅁䙁䅁䅁䅁䵃創䉚䍄䉁䅁䅁䅂䅁䅁䅍䅄䅁䅁䅯䅢䅳䅁䅯䅂䅁䅁䅯兦䅑䅁䅅䅁䉁䅁䅁兂䅁䅁䅁䬳卧兑杷允䅁䅁䅑䅁䑁䅁䅷䅁䭁䅁䴰䅁䭁䉁䅅䅁䭁䡁䕑䅁䉁䅁䅁允䅁䅁䄴杅䅁䑁䅕兎㑁䑁䅫䅏睁䑁䅁䅍䅁䅁杷允䅁䅁䅑䅁䑁䅁䅷䅁䭁䡁乫䅁䭁䅁䅑䅁䭁䡁䕣䅁䉁䅁䅁允䅁䅁䅕䅁䅁䉁坧歃䵅䅉䅅䅁䕁䅁䅁睁䵁䅁䅁权䍂䅄䅁权䕁䅁䅁权㑂䅂䅁允䅁䅁䅅䅁䙁䅁䅁䅁元剈䉂䍄䉁䅁䅁䅂䅁䅁䅍䅄䅁䅁䅯督䄰䅁䅯䅂䅁䅁䅯兤䅑䅁䅅䅁䉁䅁䅁兂䅁䅁䅁䙩啉兑杷允䅁䅁䅑䅁䑁䅁䅷䅁䭁䡁乍䅁䭁䅁䅑䅁䭁䡁䔴䅁䉁䅁䅁允䅁䅁䅕䅁䅁䙁呪い䵅䅉䅅䅁䕁䅁䅁睁䵁䅁䅁权浄权䅁权剁䅁䅁权䕃䅂䅁允䅁䅁䅅䅁佁䉁䅉䅁㍁䑁䅫杍ぁ䑁䅧䅍睁䑁䅁䅁䵁䅉䅅䅁䕁䅁䅁睁䵁䅁䅁权⭂䅄䅁权䕁䅁䅁权㍂䅂䅁允䅁䅁䅅䅁䙁䅁䅁䅁元眳䉊䍄䉁䅁䅁䅂䅁䅁䅍䅄䅁䅁䅯睗䄴䅁䅯䅂䅁䅁䅯兦䅑䅁䅅䅁䉁䅁䅁兂䅁䅁䅁婃硕兑杷允䅁䅁䅑䅁䑁䅁䅷䅁䭁䥁䱷䅁䭁䉁䅅䅁䭁䥁䕁䅁䉁䅁䅁允䅁䅁䄴杅䅁䑁䅍䅍㑁䑁䅕兏硁䑁䅅兏䅁䅁杷允䅁䅁䅑䅁䑁䅁䅷䅁䭁䝁䵙䅁䭁䉁䅅䅁䭁䡁䕁䅁䉁䅁䅁允䅁䅁䄴杅䅁䑁䅑兏㕁䑁䅍免睁䑁䅁䅍䅁䅁杷允䅁䅁䅑䅁䑁䅁䅷䅁䭁䡁乍䅁䭁䅁䅑䅁䭁䡁䕙䅁䉁䅁䅁允䅁䅁䅕䅁䅁乁桃啅䵅䅉䅅䅁䕁䅁䅁睁䵁䅁䅁权㝄睃䅁权䕁䅁䅁权穂䅂䅁允䅁䅁䅅䅁䙁䅁䅁䅁䅂佴䅒䍄䉁䅁䅁䅂䅁䅁䅍䅄䅁䅁䅯眷䄰䅁䅯䅂䅁䅁䅯內䅑䅁䅅䅁䉁䅁䅁兂䅁䅁䅁䡫㘷䅑杷允䅁䅁䅑䅁䑁䅁䅷䅁䭁䡁乍䅁䭁䅁䅑䅁䭁䥁䕁䅁䉁䅁䅁允䅁䅁䅕䅁䅁䵁乂啄䵅䅉䅅䅁䕁䅁䅁睁䵁䅁䅁权穂兄䅁权䕁䅁䅁权㡂䅂䅁允䅁䅁䅅䅁䙁䅁䅁䅁睄睳䈱䍄䉁䅁䅁䅂䅁䅁䅍䅄䅁䅁䅯睄䄰䅁䅯䅂䅁䅁䅯睇䄸䅁䅅䅁䉁䅁䅁兂䅁䅁䅁䕫㝁兑杷允䅁䅁䅑䅁䑁䅁䅷䅁䭁䅁丸䅁䭁䅁䅑䅁䭁䝁䔰䅁䉁䅁䅁允䅁䅁䅕䅁䅁偁睁く䵅䅉䅅䅁䕁䅁䅁睁䵁䅁䅁权㡃䅄䅁权剁䅁䅁权⭂䅂䅁允䅁䅁䅅䅁佁䉁䅉䅁祁䑁䅕免ぁ䑁䅧免ぁ䑁䅍䅁䵁䅉䅅䅁䕁䅁䅁睁䵁䅁䅁权偁兄䅁权䕁䅁䅁权睂䅂䅁允䅁䅁䅅䅁䙁䅁䅁䅁䅂呣䉸䍄䉁䅁䅁䅂䅁䅁䅍䅄䅁䅁䅯睄䄰䅁䅯䅂䅁䅁䅯兣䅑䅁䅅䅁䉁䅁䅁兂䅁䅁䅁䌲㥧兑杷允䅁䅁䅑䅁䑁䅁䅷䅁䭁䑁余䅁䭁䉁䅅䅁䭁䥁䕍䅁䉁䅁䅁允䅁䅁䄴杅䅁䑁䅅䅎穁䑁䅑李㍁䑁䅧睎䅁䅁杷允䅁䅁䅑䅁䑁䅁䅷䅁䭁䩁乁䅁䭁䅁䅑䅁䭁䥁䕁䅁䉁䅁䅁允䅁䅁䅕䅁䅁䥁癃欳䵁䅉䅅䅁䕁䅁䅁睁䵁䅁䅁权祄兄䅁权䕁䅁䅁权穂䅂䅁允䅁䅁䅅䅁䙁䅁䅁䅁杂卷䉊䍄䉁䅁䅁䅂䅁䅁䅍䅄䅁䅁䅯睄䄰䅁䅯䅂䅁䅁䅯䅥䅑䅁䅅䅁䉁䅁䅁兂䅁䅁䅁䠫㡷兑杷允䅁䅁䅑䅁䑁䅁䅷䅁䭁䅁丸䅁䭁䅁䅑䅁䭁䡁䕕䅁䉁䅁䅁允䅁䅁䅕䅁䅁䵁祁䕐䵅䅉䅅䅁䕁䅁䅁睁䵁䅁䅁权扁睃䅁权剁䅁䅁权⽂䅂䅁允䅁䅁䅅䅁佁䉁䅑䅁硁䑁䅙李穁䑁䅅兎睁䑁䅁䅍䅁䅁杷允䅁䅁䅑䅁䑁䅁䅷䅁䭁䅁丸䅁䭁䅁䅑䅁䭁䥁䕅䅁䉁䅁䅁允䅁䅁䅕䅁䅁䕁㥂歏䵅䅉䅅䅁䕁䅁䅁睁䵁䅁䅁权㙄权䅁权䕁䅁䅁权䍃䅂䅁允䅁䅁䅅䅁䙁䅁䅁䅁奁剰䈹䍄䉁䅁䅁䅂䅁䅁䅍䅄䅁䅁䅯杇䅳䅁䅯䅂䅁䅁䅯入䅑䅁䅅䅁䉁䅁䅁权䡂䅁䅁䍄䉁䅁䅁䅂䅁䅁䅍䅄䅁䅁䅯睄䄰䅁䅯䅂䅁䅁䅯入䅑䅁䅅䅁䉁䅁䅁兂䅁䅁䅁䨸⽕兑杷允䅁䅁䅑䅁䑁䅁䅷䅁䭁䅁䵣䅁䭁䉁䅅䅁䭁䡁䕁䅁䉁䅁䅁允䅁䅁䄴杅䅁䑁䅙杍ぁ䑁䅁兏睁䑁䅁䅍䅁䅁杷允䅁䅁䅑䅁䑁䅁䅷䅁䭁䅁䵯䅁䭁䅁䅑䅁䭁䡁䔴䅁䉁䅁䅁允䅁䅁䅕䅁䅁偁㝧歇䵅䅉䅅䅁䕁䅁䅁睁䵁䅁䅁权䕂杄䅁权䕁䅁䅁权⭂䅂䅁允䅁䅁䅅䅁䙁䅁䅁䅁䅂㤯䅒䍄䉁䅁䅁䅂䅁䅁䅍䅄䅁䅁䅯睄䄰䅁䅯䅂䅁䅁䅯督䅑䅁䅅䅁䉁䅁䅁兂䅁䅁䅁䑙⽁兑杷允䅁䅁䅑䅁䑁䅁䅷䅁䭁䍁佣䅁䭁䉁䅅䅁䭁䝁䔸䅁䉁䅁䅁允䅁䅁䄴杅䅁䑁䅣䅏ㅁ䑁䅁䅍睁䑁䅁䅍䅁䅁杷允䅁䅁䅑䅁䑁䅁䅷䅁䭁䕁佧䅁䭁䅁䅑䅁䭁䝁䔸䅁䉁䅁䅁允䅁䅁䅕䅁䅁䍁㝁唶䵁䅉䅅䅁䕁䅁䅁睁䵁䅁䅁权䙃睃䅁权䕁䅁䅁权⭂䅂䅁允䅁䅁䅅䅁䙁䅁䅁䅁䵄剕䉎䍄䉁䅁䅁䅂䅁䅁䅍䅄䅁䅁䅯䅓䄴䅁䅯䅂䅁䅁䅯䅣䅑䅁䅅䅁䉁䅁䅁兂䅁䅁䅁倴湌䅑杷允䅁䅁䅑䅁䑁䅁䅷䅁䭁䵁丸䅁䭁䅁䅑䅁䭁䡁䕅䅁䉁䅁䅁允䅁䅁䅕䅁䅁䱁慩啂䵅䅉䅅䅁䕁䅁䅁睁䵁䅁䅁权歁睃䅁权剁䅁䅁权䉃䅂䅁允䅁䅁䅅䅁佁䉁䅑䅁ㅁ䑁䅁兏硁䑁䅕睍睁䑁䅁䅍䅁䅁杷允䅁䅁䅑䅁䑁䅁䅷䅁䭁䙁乕䅁䭁䅁䅑䅁䭁䝁䔸䅁䉁䅁䅁允䅁䅁䅕䅁䅁䑁潃欫䵁䅉䅅䅁䕁䅁䅁睁䵁䅁䅁权⭃睃䅁权剁䅁䅁权䙃䅂䅁允䅁䅁䅅䅁佁䉁䅉䅁㉁䑁䅣兏㍁䑁䅫䅍睁䑁䅁䅁䵁䅉䅅䅁䕁䅁䅁睁䵁䅁䅁权䥂杄䅁权䕁䅁䅁权䅃䅂䅁允䅁䅁䅅䅁䙁䅁䅁䅁杄甫䅎䍄䉁䅁䅁䅂䅁䅁䅍䅄䅁䅁䅯䄴䅷䅁䅯充䅁䅁䅯䅤䅑䅁䅅䅁䉁䅁䅁杄十䅁䅁杍祁䑁䅙䅏㉁䑁䅍䅏ぁ䅁䅁䍄䉁䅁䅁䅂䅁䅁䅍䅄䅁䅁䅯䅓䄴䅁䅯䅂䅁䅁䅯督䅑䅁䅅䅁䉁䅁䅁兂䅁䅁䅁䱷杮䅑杷允䅁䅁䅑䅁䑁䅁䅷䅁䭁䩁䵣䅁䭁䅁䅑䅁䭁䡁䕯䅁䉁䅁䅁允䅁䅁䅕䅁䅁䱁䱓商䵅䅉䅅䅁䕁䅁䅁睁䵁䅁䅁权塃䅄䅁权䕁䅁䅁权睂䅂䅁允䅁䅁䅅䅁䙁䅁䅁䅁潂栲䉆䍄䉁䅁䅁䅂䅁䅁䅍䅄䅁䅁䅯杵䅳䅁䅯䅂䅁䅁䅯兤䅑䅁䅅䅁䉁䅁䅁权䡂䅁䅁䍄䉁䅁䅁䅂䅁䅁䅍䅄䅁䅁䅯睵䅳䅁䅯䅂䅁䅁䅯兤䅑䅁䅅䅁䉁䅁䅁兂䅁䅁䅁䡩䍕兑杷允䅁䅁䅑䅁䑁䅁䅷䅁䭁䩁乍䅁䭁䅁䅑䅁䭁䡁䕣䅁䉁䅁䅁允䅁䅁䅕䅁䅁䍁噂〷䵁䅉䅅䅁䕁䅁䅁睁䵁䅁䅁权㙁睃䅁权䕁䅁䅁权瑂䅂䅁允䅁䅁䅅䅁䙁䅁䅁䅁睃晷䅬䍄䉁䅁䅁䅂䅁䅁䅍䅄䅁䅁䅯䅶䄰䅁䅯䅂䅁䅁䅯来䅑䅁䅅䅁䉁䅁䅁兂䅁䅁䅁䑳攴兑杷允䅁䅁䅑䅁䑁䅁䅷䅁䭁䑁䱯䅁䭁䅁䅑䅁䭁䡁䔴䅁䉁䅁䅁允䅁䅁䅕䅁䅁乁⭃唸䵁䅉䅅䅁䕁䅁䅁睁䵁䅁䅁权㙁睃䅁权䕁䅁䅁权㕂䅂䅁允䅁䅁䅅䅁䙁䅁䅁䅁杂晐䅊䍄䉁䅁䅁䅂䅁䅁䅍䅄䅁䅁䅯杏䅳䅁䅯䅂䅁䅁䅯杤䅑䅁䅅䅁䉁䅁䅁兂䅁䅁䅁佉硈䅑杷允䅁䅁䅑䅁䑁䅁䅷䅁䭁䑁䱯䅁䭁䅁䅑䅁䭁䥁䕁䅁䉁䅁䅁允䅁䅁䅕䅁䅁䭁剃䔷䵁䅉䅅䅁䕁䅁䅁睁䵁䅁䅁权䅃睃䅁权䕁䅁䅁权扁睄䅁允䅁䅁䅅䅁䙁䅁䅁䅁睄䅺䉬䍄䉁䅁䅁䅂䅁䅁䅍䅄䅁䅁䅯睂䅳䅁䅯䅂䅁䅁䅯睥䅑䅁䅅䅁䉁䅁䅁兂䅁䅁䅁䅷卯兑杷允䅁䅁䅑䅁䑁䅁䅷䅁䭁䕁䱉䅁䭁䉁䅅䅁䭁䡁䔰䅁䉁䅁䅁允䅁䅁䄴杅䅁䑁䅍䅏硁䑁䅕免ぁ䑁䅙兎䅁䅁杷允䅁䅁䅑䅁䑁䅁䅷䅁䭁䭁䱧䅁䭁䅁䅑䅁䭁䥁䕍䅁䉁䅁䅁允䅁䅁䅕䅁䅁䝁乄〹䵁䅉䅅䅁䕁䅁䅁睁䵁䅁䅁权潃睃䅁权䕁䅁䅁权㥂䅂䅁允䅁䅁䅅䅁䙁䅁䅁䅁杄⽃䅤䍄䉁䅁䅁䅂䅁䅁䅍䅄䅁䅁䅯权䅷䅁䅯䅂䅁䅁䅯全䅑䅁䅅䅁䉁䅁䅁兂䅁䅁䅁䡋橷兑杷允䅁䅁䅑䅁䑁䅁䅷䅁䭁佁䱉䅁䭁䅁䅑䅁䭁䡁䕅䅁䉁䅁䅁允䅁䅁䅕䅁䅁䝁灩啈䵅䅉䅅䅁䕁䅁䅁睁䵁䅁䅁权牂兄䅁权剁䅁䅁权㝂䅂䅁允䅁䅁䅅䅁佁䉁䅉䅁硁䑁䅅兏硁䑁䅧䅍睁䑁䅁䅁䵁䅉䅅䅁䕁䅁䅁睁䵁䅁䅁权祄睃䅁权剁䅁䅁权䕃䅂䅁允䅁䅁䅅䅁佁䉁䅉䅁穁䑁䅑䅎睁䑁䅁䅍睁䑁䅁䅁䵁䅉䅅䅁䕁䅁䅁睁䵁䅁䅁权剃䅄䅁权䕁䅁䅁权あ䅂䅁允䅁䅁䅅䅁䙁䅁䅁䅁䅃硄䉒䍄䉁䅁䅁䅂䅁䅁䅍䅄䅁䅁䅯䄱䅷䅁䅯充䅁䅁䅯睤䅑䅁䅅䅁䉁䅁䅁杄十䅁䅁䅎㕁䑁䅕䅍睁䑁䅁䅍睁䅁䅁䍄䉁䅁䅁䅂䅁䅁䅍䅄䅁䅁䅯睁䅳䅁䅯䅂䅁䅁䅯䅣䅑䅁䅅䅁䉁䅁䅁兂䅁䅁䅁䑚儸兑杷允䅁䅁䅑䅁䑁䅁䅷䅁䭁佁乑䅁䭁䅁䅑䅁䭁䡁䕧䅁䉁䅁䅁允䅁䅁䅕䅁䅁䙁䅷え䵅䅉䅅䅁䕁䅁䅁睁䵁䅁䅁权潃睃䅁权䕁䅁䅁权䍃䅂䅁允䅁䅁䅅䅁䙁䅁䅁䅁权⽗䅎䍄䉁䅁䅁䅂䅁䅁䅍䅄䅁䅁䅯睷䅳䅁䅯䅂䅁䅁䅯兦䅑䅁䅅䅁䉁䅁䅁兂䅁䅁䅁佣卫兑杷允䅁䅁䅑䅁䑁䅁䅷䅁䭁䩁䵉䅁䭁䅁䅑䅁䭁䡁䕯䅁䉁䅁䅁允䅁䅁䅕䅁䅁䅁慧歎䵅䅉䅅䅁䕁䅁䅁睁䵁䅁䅁权㥄䅄䅁权剁䅁䅁权㡂䅂䅁允䅁䅁䅅䅁佁䉁䅉䅁祁䑁䅅睎睁䑁䅫䅍睁䑁䅁䅁䵁䅉䅅䅁䕁䅁䅁睁䵁䅁䅁权塂兄䅁权䕁䅁䅁权㕂䅂䅁允䅁䅁䅅䅁䙁䅁䅁䅁睄呗䉂䍄䉁䅁䅁䅂䅁䅁䅍䅄䅁䅁䅯杣䅷䅁䅯䅂䅁䅁䅯兦䅑䅁䅅䅁䉁䅁䅁兂䅁䅁䅁偙摳兑杷允䅁䅁䅑䅁䑁䅁䅷䅁䭁䩁䵉䅁䭁䅁䅑䅁䭁䡁䕉䅁䉁䅁䅁允䅁䅁䅕䅁䅁䵁瀲き䵅䅉䅅䅁䕁䅁䅁睁䵁䅁䅁权千䅄䅁权䕁䅁䅁权䉃䅂䅁允䅁䅁䅅䅁䙁䅁䅁䅁㝁橭䉆䍄䉁䅁䅁䅂䅁䅁䅍䅄䅁䅁䅯儱䅳䅁䅯䅂䅁䅁䅯杦䅑䅁䅅䅁䉁䅁䅁兂䅁䅁䅁䵭䭧兑杷允䅁䅁䅑䅁䑁䅁䅷䅁䭁䍁䵣䅁䭁䉁䅅䅁䭁䡁䔰䅁䉁䅁䅁允䅁䅁䄴杅䅁䑁䅣李穁䑁䅉李硁䑁䅑李䅁䅁杷允䅁䅁䅑䅁䑁䅁䅷䅁䭁䭁䵑䅁䭁䅁䅑䅁䭁䡁䔴䅁䉁䅁䅁允䅁䅁䅕䅁䅁䅁ㅷう䵅䅉䅅䅁䕁䅁䅁睁䵁䅁䅁权歄兄䅁权䕁䅁䅁权䍃䅂䅁允䅁䅁䅅䅁䙁䅁䅁䅁獄砰䉊䍄䉁䅁䅁䅂䅁䅁䅍䅄䅁䅁䅯䅗䅷䅁䅯䅂䅁䅁䅯䅨䅑䅁䅅䅁䉁䅁䅁兂䅁䅁䅁乷坐䅑杷允䅁䅁䅑䅁䑁䅁䅷䅁䭁䥁佁䅁䭁䉁䅅䅁䭁䥁䕑䅁䉁䅁䅁允䅁䅁䄴杅䅁䑁䅕睎穁䑁䅫免㑁䑁䅣李䅁䅁杷允䅁䅁䅑䅁䑁䅁䅷䅁䭁䍁䵍䅁䭁䅁䅑䅁䭁䥁䕑䅁䉁䅁䅁允䅁䅁䅕䅁䅁䅁婑䕆䵅䅉䅅䅁䕁䅁䅁睁䵁䅁䅁权卂睃䅁权䕁䅁䅁权硂䅂䅁允䅁䅁䅅䅁䙁䅁䅁䥁ㅁい䉆䍄䉁䅁䅁䅂䅁䅁䅍䅄䅁䅁䅯杫䅷䅁䅯䅂䅁䅁䅯睦䅑䅁䅅䅁䉁䅁䅁兂䅁䅁䅁湇漴兑杷允䅁䅁䅑䅁䑁䅁䅷䅁䭁佁䭯䅁䭁䉁䅅䅁䭁䡁䔰䅁䉁䅁䅁允䅁䅁䄴杅䅁䑁䅕兏㑁䑁䅕李睁䑁䅁䅍䅁䅁杷允䅁䅁䅑䅁䑁䅁䅷䅁䭁䩁䵉䅁䭁䅁䅑䅁䭁䥁䕑䅁䉁䅁䅁允䅁䅁䅕䅁䅁䉁㡁お䵅䅉䅅䅁䕁䅁䅁睁䵁䅁䅁权十䅄䅁权䕁䅁䅁权䙃䅂䅁允䅁䅁䅅䅁䙁䅁䅁䅁杄⬶䄱䍄䉁䅁䅁䅂䅁䅁䅍䅄䅁䅁䅯䄯䅷䅁䅯䅂䅁䅁䅯兦䅑䅁䅅䅁䉁䅁䅁兂䅁䅁䅁偱䉅兑杷允䅁䅁䅑䅁䑁䅁䅷䅁䭁䍁乧䅁䭁䅁䅑䅁䭁䉁偳䅁䉁䅁䅁允䅁䅁䅕䅁䅁䉁摧䕄䵅䅉䅅䅁䕁䅁䅁睁䵁䅁䅁权晁睃䅁权剁䅁䅁权穂䅂䅁允䅁䅁䅅䅁佁䉁䅉䅁祁䑁䅫䅏睁䑁䅙李ㅁ䑁䅍䅁䵁䅉䅅䅁䕁䅁䅁睁䵁䅁䅁权灁兄䅁权䕁䅁䅁权扁睄䅁允䅁䅁䅅䅁䙁䅁䅁䅁杂兴䈹䍄䉁䅁䅁䅂䅁䅁䅍䅄䅁䅁䅯䅋䄰䅁䅯䅂䅁䅁䅯睢䅑䅁䅅䅁䉁䅁䅁兂䅁䅁䅁䥅㑶䅑杷允䅁䅁䅑䅁䑁䅁䅷䅁䭁䩁䱑䅁䭁䅁䅑䅁䭁䡁䕑䅁䉁䅁䅁允䅁䅁䅕䅁䅁䭁乄う䵅䅉䅅䅁䕁䅁䅁睁䵁䅁䅁权牁䅄䅁权剁䅁䅁权㕂䅂䅁允䅁䅁䅅䅁佁䉁䅉䅁ㅁ䑁䅅兎硁䑁䅙䅍睁䑁䅁䅁䵁䅉䅅䅁䕁䅁䅁睁䵁䅁䅁权慂杄䅁权剁䅁䅁权㙂䅂䅁允䅁䅁䅅䅁佁䉁䅑䅁硁䑁䅅杍睁䑁䅁䅍睁䑁䅁䅍䅁䅁杷允䅁䅁䅑䅁䑁䅁䅷䅁䭁䍁乧䅁䭁䅁䅑䅁䭁䡁䕁䅁䉁䅁䅁允䅁䅁䅕䅁䅁䍁㑂唫䵁䅉䅅䅁䕁䅁䅁睁䵁䅁䅁权敃睃䅁权剁䅁䅁权䍃䅂䅁允䅁䅁䅅䅁佁䉁䅑䅁祁䑁䅣睍㕁䑁䅉兎ぁ䑁䅑䅍䅁䅁杷允䅁䅁䅑䅁䑁䅁䅷䅁䭁䩁乫䅁䭁䅁䅑䅁䭁䡁䕫䅁䉁䅁䅁允䅁䅁䅕䅁䅁䉁畄歊䵅䅉䅅䅁䕁䅁䅁睁䵁䅁䅁权潁兄䅁权䕁䅁䅁权硂䅂䅁允䅁䅁䅅䅁䙁䅁䅁䅁杁昴䅤䍄䉁䅁䅁䅂䅁䅁䅍䅄䅁䅁䅯克䄰䅁䅯䅂䅁䅁䅯兣䅑䅁䅅䅁䉁䅁䅁兂䅁䅁䅁牃楑兑杷允䅁䅁䅑䅁䑁䅁䅷䅁䭁䡁䴴䅁䭁䅁䅑䅁䭁䡁䕁䅁䉁䅁䅁允䅁䅁䅕䅁䅁䡁歨歄䵅䅉䅅䅁䕁䅁䅁睁䵁䅁䅁权潁兄䅁权䕁䅁䅁权㥂䅂䅁允䅁䅁䅅䅁䙁䅁䅁䅁兂癅䅨䍄䉁䅁䅁䅂䅁䅁䅍䅄䅁䅁䅯克䄰䅁䅯䅂䅁䅁䅯兦䅑䅁䅅䅁䉁䅁䅁兂䅁䅁䅁䩴十兑杷允䅁䅁䅑䅁䑁䅁䅷䅁䭁䙁䵕䅁䭁䅁䅑䅁䭁䡁䕅䅁䉁䅁䅁允䅁䅁䅕䅁䅁乁癃歆䵅䅉䅅䅁䕁䅁䅁睁䵁䅁䅁权求睃䅁权剁䅁䅁权瑂䅂䅁允䅁䅁䅅䅁佁䉁䅉䅁㉁䑁䅕䅎ぁ䑁䅫䅍睁䑁䅁䅁䵁䅉䅅䅁䕁䅁䅁睁䵁䅁䅁权㉄睃䅁权䕁䅁䅁权睂䅂䅁允䅁䅁䅅䅁䙁䅁䅁䅁䅃敹䅎䍄䉁䅁䅁䅂䅁䅁䅍䅄䅁䅁䅯克䄰䅁䅯䅂䅁䅁䅯䅥䅑䅁䅅䅁䉁䅁䅁兂䅁䅁䅁潨歙兑杷允䅁䅁䅑䅁䑁䅁䅷䅁䭁偁䱙䅁䭁䅁䅑䅁䭁䉁偳䅁䉁䅁䅁允䅁䅁䅕䅁䅁䭁桃唵䵁䅉䅅䅁䕁䅁䅁睁䵁䅁䅁权潁兄䅁权䕁䅁䅁权ㅂ䅂䅁允䅁䅁䅅䅁䙁䅁䅁䅁杂癴䅬䍄䉁䅁䅁䅂䅁䅁䅍䅄䅁䅁䅯䅵䄰䅁䅯䅂䅁䅁䅯睦䅑䅁䅅䅁䉁䅁䅁兂䅁䅁䅁㑱㍳兑杷允䅁䅁䅑䅁䑁䅁䅷䅁䭁佁乑䅁䭁䅁䅑䅁䭁䡁䕉䅁䉁䅁䅁允䅁䅁䅕䅁䅁䡁敓歉䵅䅉䅅䅁䕁䅁䅁睁䵁䅁䅁权灂䅄䅁权䕁䅁䅁权あ䅂䅁允䅁䅁䅅䅁䙁䅁䅁䅁䥄睈䉚䍄䉁䅁䅁䅂䅁䅁䅍䅄䅁䅁䅯䅋䄰䅁䅯䅂䅁䅁䅯睤䅑䅁䅅䅁䉁䅁䅁兂䅁䅁䅁䐰眳䅑杷允䅁䅁䅑䅁䑁䅁䅷䅁䭁䅁䵁䅁䭁䅁䅑䅁䭁䥁䕑䅁䉁䅁䅁允䅁䅁䅕䅁䅁䝁牒啍䵅䅉䅅䅁䕁䅁䅁睁䵁䅁䅁权潁兄䅁权䕁䅁䅁权䕃䅂䅁允䅁䅁䅅䅁䙁䅁䅁䅁睄昹䅒䍄䉁䅁䅁䅂䅁䅁䅍䅄䅁䅁䅯杣䅳䅁䅯充䅁䅁䅯䅥䅑䅁䅅䅁䉁䅁䅁杄十䅁䅁李㕁䑁䅙兎㉁䑁䅁䅍睁䅁䅁䍄䉁䅁䅁䅂䅁䅁䅍䅄䅁䅁䅯眵䅷䅁䅯䅂䅁䅁䅯䅣䅑䅁䅅䅁䉁䅁䅁兂䅁䅁䅁牫牧兑杷允䅁䅁䅑䅁䑁䅁䅷䅁䭁䍁乫䅁䭁䅁䅑䅁䭁䥁䕑䅁䉁䅁䅁允䅁䅁䅕䅁䅁䕁湙啉䵅䅉䅅䅁䕁䅁䅁睁䵁䅁䅁权ㅄ权䅁权䕁䅁䅁权䍃䅂䅁允䅁䅁䅅䅁䙁䅁䅁䅁潃杚䉊䍄䉁䅁䅁䅂䅁䅁䅍䅄䅁䅁䅯兩䅷䅁䅯充䅁䅁䅯內䅑䅁䅅䅁䉁䅁䅁杄十䅁䅁杍㍁䑁䅙免祁䑁䅕兏㍁䅁䅁䍄䉁䅁䅁䅂䅁䅁䅍䅄䅁䅁䅯典䅳䅁䅯䅂䅁䅁䅯睇䄸䅁䅅䅁䉁䅁䅁兂䅁䅁䅁䭗䑉兑杷允䅁䅁䅑䅁䑁䅁䅷䅁䭁佁䭫䅁䭁䅁䅑䅁䭁䡁䔴䅁䉁䅁䅁允䅁䅁䅕䅁䅁䱁㙨啁䵅䅉䅅䅁䕁䅁䅁睁䵁䅁䅁权煄权䅁权䕁䅁䅁权⭂䅂䅁允䅁䅁䅅䅁䙁䅁䅁䅁㑄䅂䉒䍄䉁䅁䅁䅂䅁䅁䅍䅄䅁䅁䅯典䅳䅁䅯䅂䅁䅁䅯兢䅑䅁䅅䅁䉁䅁䅁兂䅁䅁䅁䅙䕳兑杷允䅁䅁䅑䅁䑁䅁䅷䅁䭁偁䴰䅁䭁䅁䅑䅁䭁䡁䕉䅁䉁䅁䅁允䅁䅁䅕䅁䅁䅁穄唶䵁䅉䅅䅁䕁䅁䅁睁䵁䅁䅁权⽄䅄䅁权䕁䅁䅁权祂䅂䅁允䅁䅁䅅䅁䙁䅁䅁䅁䱂橺䉊䍄䉁䅁䅁䅂䅁䅁䅍䅄䅁䅁䅯典䅳䅁䅯䅂䅁䅁䅯睥䅑䅁䅅䅁䉁䅁䅁兂䅁䅁䅁䕧义兑杷允䅁䅁䅑䅁䑁䅁䅷䅁䭁䍁䵕䅁䭁䅁䅑䅁䭁䡁䕕䅁䉁䅁䅁允䅁䅁䅕䅁䅁䍁捂欸䵁䅉䅅䅁䕁䅁䅁睁䵁䅁䅁权㙄权䅁权䕁䅁䅁权㕂䅂䅁允䅁䅁䅅䅁䙁䅁䅁䅁䵁祮䉊䍄䉁䅁䅁䅂䅁䅁䅍䅄䅁䅁䅯典䅳䅁䅯䅂䅁䅁䅯睤䅑䅁䅅䅁䉁䅁䅁兂䅁䅁䅁䉯䩉兑杷允䅁䅁䅑䅁䑁䅁䅷䅁䭁䭁䱅䅁䭁䉁䅅䅁䭁䡁䕣䅁䉁䅁䅁允䅁䅁䄴䅆䅁䑁䅅䅎㉁䑁䅙免祁䑁䅍免穁䅁䅁䍄䉁䅁䅁䅂䅁䅁䅍䅄䅁䅁䅯典䅳䅁䅯䅂䅁䅁䅯督䅑䅁䅅䅁䉁䅁䅁兂䅁䅁䅁䕯乧兑杷允䅁䅁䅑䅁䑁䅁䅷䅁䭁䡁䵙䅁䭁䉁䅅䅁䭁䡁䕍䅁䉁䅁䅁允䅁䅁䄴䅆䅁䑁䅅兎ㅁ䑁䅑䅍睁䑁䅁䅍睁䅁䅁䍄䉁䅁䅁䅂䅁䅁䅍䅄䅁䅁䅯䅗䅷䅁䅯䅂䅁䅁䅯睢䅑䅁䅅䅁䉁䅁䅁兂䅁䅁䅁䅍稳䅑杷允䅁䅁䅑䅁䑁䅁䅷䅁䭁䙁䵧䅁䭁䅁䅑䅁䭁䡁䕁䅁䉁䅁䅁允䅁䅁䅕䅁䅁䥁㕂〷䵁䅉䅅䅁䕁䅁䅁睁䵁䅁䅁权癃䅄䅁权剁䅁䅁权⽂䅂䅁允䅁䅁䅅䅁佁䉁䅉䅁穁䑁䅍䅏硁䑁䅕李ㅁ䑁䅅䅁䵁䅉䅅䅁䕁䅁䅁睁䵁䅁䅁权奂䅄䅁权䕁䅁䅁权䑃䅂䅁允䅁䅁䅅䅁䙁䅁䅁䅁兄昶䅂䍄䉁䅁䅁䅂䅁䅁䅍䅄䅁䅁䅯具䅷䅁䅯充䅁䅁䅯睤䅑䅁䅅䅁䉁䅁䅁权䡂䅁䅁䍄䉁䅁䅁䅂䅁䅁䅍䅄䅁䅁䅯杒䅳䅁䅯䅂䅁䅁䅯杦䅑䅁䅅䅁䉁䅁䅁兂䅁䅁䅁䵩啳兑杷允䅁䅁䅑䅁䑁䅁䅷䅁䭁䉁䵙䅁䭁䉁䅅䅁䭁䡁䕁䅁䉁䅁䅁允䅁䅁䄴䅆䅁䑁䅅兎ぁ䑁䅣䅎睁䑁䅍睍ぁ䅁䅁䍄䉁䅁䅁䅂䅁䅁䅍䅄䅁䅁䅯睮䅷䅁䅯䅂䅁䅁䅯杤䅑䅁䅅䅁䉁䅁䅁权䡂䅁䅁䍄䉁䅁䅁䅂䅁䅁䅍䅄䅁䅁䅯睘䅳䅁䅯䅂䅁䅁䅯杣䅑䅁䅅䅁䉁䅁䅁兂䅁䅁䅁乧桔䅑杷允䅁䅁䅑䅁䑁䅁䅷䅁䭁䙁䵧䅁䭁䅁䅑䅁䭁䡁䔰䅁䉁䅁䅁允䅁䅁䅕䅁䅁䝁䵂䔷䵁䅉䅅䅁䕁䅁䅁睁䵁䅁䅁权奂䅄䅁权䕁䅁䅁权㑂䅂䅁允䅁䅁䅅䅁䙁䅁䅁䅁杂⭂䅸䍄䉁䅁䅁䅂䅁䅁䅍䅄䅁䅁䅯入䄰䅁䅯䅂䅁䅁䅯內䅑䅁䅅䅁䉁䅁䅁兂䅁䅁䅁倶即兑杷允䅁䅁䅑䅁䑁䅁䅷䅁䭁䑁䵷䅁䭁䅁䅑䅁䭁䝁䔸䅁䉁䅁䅁允䅁䅁䅕䅁䅁䕁浺䕆䵅䅉䅅䅁䕁䅁䅁睁䵁䅁䅁权湁睃䅁权剁䅁䅁权扁睄䅁允䅁䅁䅅䅁佁䉁䅉䅁穁䑁䅣兎祁䑁䅁䅍睁䑁䅁䅁䵁䅉䅅䅁䕁䅁䅁睁䵁䅁䅁权奂䅄䅁权䕁䅁䅁权㍂䅂䅁允䅁䅁䅅䅁䙁䅁䅁䅁䅂瑒䄹䍄䉁䅁䅁䅂䅁䅁䅍䅄䅁䅁䅯杁䄰䅁䅯䅂䅁䅁䅯睦䅑䅁䅅䅁䉁䅁䅁兂䅁䅁䅁䥷癑兑杷允䅁䅁䅑䅁䑁䅁䅷䅁䭁䩁䴸䅁䭁䅁䅑䅁䭁䝁䔰䅁䉁䅁䅁允䅁䅁䅕䅁䅁䍁吷啌䵅䅉䅅䅁䕁䅁䅁睁䵁䅁䅁权䩄䅄䅁权剁䅁䅁权硂䅂䅁允䅁䅁䅅䅁佁䉁䅉䅁穁䑁䅉兎祁䑁䅅睎㑁䑁䅣䅁䵁䅉䅅䅁䕁䅁䅁睁䵁䅁䅁权呄兄䅁权䕁䅁䅁权⭂䅂䅁允䅁䅁䅅䅁䙁䅁䅁䅁㡄桦䉖䍄䉁䅁䅁䅂䅁䅁䅍䅄䅁䅁䅯睮䅷䅁䅯䅂䅁䅁䅯兣䅑䅁䅅䅁䉁䅁䅁兂䅁䅁䅁䡨猴兑杷允䅁䅁䅑䅁䑁䅁䅷䅁䭁䩁乍䅁䭁䅁䅑䅁䭁䡁䕷䅁䉁䅁䅁允䅁䅁䅕䅁䅁䝁噓歅䵅䅉䅅䅁䕁䅁䅁睁䵁䅁䅁权䡂睃䅁权䕁䅁䅁权䕃䅂䅁允䅁䅁䅅䅁䙁䅁䅁䅁杂癎䅆䍄䉁䅁䅁䅂䅁䅁䅍䅄䅁䅁䅯睵䅳䅁䅯充䅁䅁䅯杣䅑䅁䅅䅁䉁䅁䅁杄十䅁䅁䅎ぁ䑁䅣䅍㑁䑁䅁䅍睁䅁䅁䍄䉁䅁䅁䅂䅁䅁䅍䅄䅁䅁䅯睮䅷䅁䅯䅂䅁䅁䅯全䅑䅁䅅䅁䉁䅁䅁兂䅁䅁䅁䅬硯兑杷允䅁䅁䅑䅁䑁䅁䅷䅁䭁䩁䴸䅁䭁䅁䅑䅁䭁䡁䕕䅁䉁䅁䅁允䅁䅁䅕䅁䅁䉁䭺歌䵅䅉䅅䅁䕁䅁䅁睁䵁䅁䅁权䭃睃䅁权䕁䅁䅁权㙂䅂䅁允䅁䅁䅅䅁䙁䅁䅁䅁䅃卡䉊䍄䉁䅁䅁䅂䅁䅁䅍䅄䅁䅁䅯睮䅷䅁䅯䅂䅁䅁䅯杦䅑䅁䅅䅁䉁䅁䅁兂䅁䅁䅁當灯兑杷允䅁䅁䅑䅁䑁䅁䅷䅁䭁䉁䱫䅁䭁䅁䅑䅁䭁䡁䕫䅁䉁䅁䅁允䅁䅁䅕䅁䅁䉁䱷䕅䵅䅉䅅䅁䕁䅁䅁睁䵁䅁䅁权晃䅄䅁权䕁䅁䅁权㕂䅂䅁允䅁䅁䅅䅁䙁䅁䅁䅁硄䑎䉂䍄䉁䅁䅁䅂䅁䅁䅍䅄䅁䅁䅯睮䅷䅁䅯䅂䅁䅁䅯䅤䅑䅁䅅䅁䉁䅁䅁兂䅁䅁䅁唶睯兑杷允䅁䅁䅑䅁䑁䅁䅷䅁䭁䩁䴸䅁䭁䅁䅑䅁䭁䡁䔸䅁䉁䅁䅁允䅁䅁䅕䅁䅁䡁祢か䵅䅉䅅䅁䕁䅁䅁睁䵁䅁䅁权ㅄ权䅁权剁䅁䅁权瑂䅂䅁允䅁䅁䅅䅁佁䉁䅉䅁ㅁ䑁䅑杍硁䑁䅉䅍睁䑁䅁䅁䵁䅉䅅䅁䕁䅁䅁睁䵁䅁䅁权啂䅄䅁权䕁䅁䅁权㙂䅂䅁允䅁䅁䅅䅁䙁䅁䅁䅁睂偌䅰䍄䉁䅁䅁䅂䅁䅁䅍䅄䅁䅁䅯儸䅷䅁䅯䅂䅁䅁䅯兣䅑䅁䅅䅁䉁䅁䅁兂䅁䅁䅁䡏戰兑杷允䅁䅁䅑䅁䑁䅁䅷䅁䭁䙁䱅䅁䭁䅁䅑䅁䭁䡁䔴䅁䉁䅁䅁允䅁䅁䅕䅁䅁䱁佉が䵅䅉䅅䅁䕁䅁䅁睁䵁䅁䅁权硄䅄䅁权䕁䅁䅁权㝂䅂䅁允䅁䅁䅅䅁䙁䅁䅁䅁㑂睮䉸䍄䉁䅁䅁䅂䅁䅁䅍䅄䅁䅁䅯儸䅷䅁䅯充䅁䅁䅯䅥䅑䅁䅅䅁䉁䅁䅁杄十䅁䅁䅎㉁䑁䅍睍祁䑁䅁䅍睁䅁䅁䍄䉁䅁䅁䅂䅁䅁䅍䅄䅁䅁䅯杄䅳䅁䅯充䅁䅁䅯杦䅑䅁䅅䅁䉁䅁䅁杄十䅁䅁杍睁䑁䅣李㑁䑁䅁䅍睁䅁䅁䍄䉁䅁䅁䅂䅁䅁䅍䅄䅁䅁䅯儸䅷䅁䅯䅂䅁䅁䅯睤䅑䅁䅅䅁䉁䅁䅁兂䅁䅁䅁乴兕兑杷允䅁䅁䅑䅁䑁䅁䅷䅁䭁偁䵅䅁䭁䅁䅑䅁䭁䡁䔸䅁䉁䅁䅁允䅁䅁䅕䅁䅁䅁獨䕄䵅䅉䅅䅁䕁䅁䅁睁䵁䅁䅁权湂杄䅁权䕁䅁䅁权⭂䅂䅁允䅁䅁䅅䅁䙁䅁䅁䅁䥄䑥䈵䍄䉁䅁䅁䅂䅁䅁䅍䅄䅁䅁䅯䅫䄰䅁䅯䅂䅁䅁䅯来䅑䅁䅅䅁䉁䅁䅁兂䅁䅁䅁䔰じ䅑杷允䅁䅁䅑䅁䑁䅁䅷䅁䭁䩁乁䅁䭁䅁䅑䅁䭁䡁䕉䅁䉁䅁䅁允䅁䅁䅕䅁䅁䍁療唸䵁䅉䅅䅁䕁䅁䅁睁䵁䅁䅁权元兄䅁权䕁䅁䅁权穂䅂䅁允䅁䅁䅅䅁䙁䅁䅁䅁䅂摱䅬䍄䉁䅁䅁䅂䅁䅁䅍䅄䅁䅁䅯杚䅷䅁䅯䅂䅁䅁䅯来䅑䅁䅅䅁䉁䅁䅁兂䅁䅁䅁䵄橕兑杷允䅁䅁䅑䅁䑁䅁䅷䅁䭁䍁佣䅁䭁䉁䅅䅁䭁䡁䕑䅁䉁䅁䅁允䅁䅁䄴杅䅁䑁䅣兏㕁䑁䅕睎睁䑁䅁䅍䅁䅁杷允䅁䅁䅑䅁䑁䅁䅷䅁䭁䝁䵙䅁䭁䅁䅑䅁䭁䥁䕍䅁䉁䅁䅁允䅁䅁䅕䅁䅁䕁扺䕊䵅䅉䅅䅁䕁䅁䅁睁䵁䅁䅁权橃睃䅁权䕁䅁䅁权㥂䅂䅁允䅁䅁䅅䅁䙁䅁䅁䅁䅃昴䅤䍄䉁䅁䅁䅂䅁䅁䅍䅄䅁䅁䅯眲䅷䅁䅯充䅁䅁䅯䅦䅑䅁䅅䅁䉁䅁䅁杄十䅁䅁兎祁䑁䅙䅍睁䑁䅁䅍睁䅁䅁䍄䉁䅁䅁䅂䅁䅁䅍䅄䅁䅁䅯䅪䅳䅁䅯䅂䅁䅁䅯杣䅑䅁䅅䅁䉁䅁䅁兂䅁䅁䅁䅧瑲䅑杷允䅁䅁䅑䅁䑁䅁䅷䅁䭁䱁䵙䅁䭁䉁䅅䅁䭁䥁䕑䅁䉁䅁䅁允䅁䅁䄴䅆䅁䑁䅅睍㍁䑁䅫睎㉁䑁䅅杍祁䅁䅁䍄䉁䅁䅁䅂䅁䅁䅍䅄䅁䅁䅯睩䅳䅁䅯充䅁䅁䅯杦䅑䅁䅅䅁䉁䅁䅁杄十䅁䅁䅎睁䑁䅕䅍睁䑁䅁䅍睁䅁䅁䍄䉁䅁䅁䅂䅁䅁䅍䅄䅁䅁䅯杚䅷䅁䅯䅂䅁䅁䅯杤䅑䅁䅅䅁䉁䅁䅁兂䅁䅁䅁潰杙兑杷允䅁䅁䅑䅁䑁䅁䅷䅁䭁䝁䵙䅁䭁䅁䅑䅁䭁䡁䔸䅁䉁䅁䅁允䅁䅁䅕䅁䅁偁䩰ぉ䵅䅉䅅䅁䕁䅁䅁睁䵁䅁䅁权浂䅄䅁权䕁䅁䅁权䕃䅂䅁允䅁䅁䅅䅁䙁䅁䅁䅁獃䍶䉂䍄䉁䅁䅁䅂䅁䅁䅍䅄䅁䅁䅯杚䅷䅁䅯䅂䅁䅁䅯䅦䅑䅁䅅䅁䉁䅁䅁兂䅁䅁䅁䤹桳兑杷允䅁䅁䅑䅁䑁䅁䅷䅁䭁䱁䰸䅁䭁䅁䅑䅁䭁䡁䕁䅁䉁䅁䅁允䅁䅁䅕䅁䅁䍁汃が䵅䅉䅅䅁䕁䅁䅁睁䵁䅁䅁权剃兄䅁权剁䅁䅁权穂䅂䅁允䅁䅁䅅䅁佁䉁䅁䅁㑁䑁䅫䅏㑁䑁䅁䅍睁䅁䅁䍄䉁䅁䅁䅂䅁䅁䅍䅄䅁䅁䅯眸䅳䅁䅯䅂䅁䅁䅯䅦䅑䅁䅅䅁䉁䅁䅁兂䅁䅁䅁䥕㠷䅑杷允䅁䅁䅑䅁䑁䅁䅷䅁䭁䱁乣䅁䭁䅁䅑䅁䭁䡁䕷䅁䉁䅁䅁允䅁䅁䅕䅁䅁䱁剄䕎䵅䅉䅅䅁䕁䅁䅁睁䵁䅁䅁权獃杄䅁权䕁䅁䅁权䙃䅂䅁允䅁䅁䅅䅁䙁䅁䅁䅁杂桮䉖䍄䉁䅁䅁䅂䅁䅁䅍䅄䅁䅁䅯睶䅳䅁䅯䅂䅁䅁䅯睤䅑䅁䅅䅁䉁䅁䅁兂䅁䅁䅁䙚湅兑杷允䅁䅁䅑䅁䑁䅁䅷䅁䭁䕁丰䅁䭁䉁䅅䅁䭁䥁䕁䅁䉁䅁䅁允䅁䅁䄴杅䅁䑁䅅䅍睁䑁䅁䅍睁䑁䅁䅍䅁䅁杷允䅁䅁䅑䅁䑁䅁䅷䅁䭁䵁乧䅁䭁䅁䅑䅁䭁䡁䕫䅁䉁䅁䅁允䅁䅁䅕䅁䅁䡁䑷商䵅䅉䅅䅁䕁䅁䅁睁䵁䅁䅁权乃睃䅁权䕁䅁䅁权䑃䅂䅁允䅁䅁䅅䅁䙁䅁䅁䅁杂偲䅎䍄䉁䅁䅁䅂䅁䅁䅍䅄䅁䅁䅯睶䅳䅁䅯䅂䅁䅁䅯睦䅑䅁䅅䅁䉁䅁䅁兂䅁䅁䅁潹潑兑杷允䅁䅁䅑䅁䑁䅁䅷䅁䭁䉁乣䅁䭁䅁䅑䅁䭁䡁䕣䅁䉁䅁䅁允䅁䅁䅕䅁䅁䝁㑄い䵅䅉䅅䅁䕁䅁䅁睁䵁䅁䅁权婃兄䅁权剁䅁䅁权ㅂ䅂䅁允䅁䅁䅅䅁佁䉁䅉䅁祁䑁䅙䅎ㅁ䑁䅕䅍睁䑁䅁䅁䵁䅉䅅䅁䕁䅁䅁睁䵁䅁䅁权佂兄䅁权䕁䅁䅁权硂䅂䅁允䅁䅁䅅䅁䙁䅁䅁䅁獄䉔䈵䍄䉁䅁䅁䅂䅁䅁䅍䅄䅁䅁䅯䄫䅯䅁䅯充䅁䅁䅯䅦䅑䅁䅅䅁䉁䅁䅁杄十䅁䅁睎ぁ䑁䅣杍㕁䑁䅁䅍睁䅁䅁䍄䉁䅁䅁䅂䅁䅁䅍䅄䅁䅁䅯䅵䄰䅁䅯䅂䅁䅁䅯睇䄸䅁䅅䅁䉁䅁䅁兂䅁䅁䅁䑱湉兑杷允䅁䅁䅑䅁䑁䅁䅷䅁䭁䱁䰸䅁䭁䅁䅑䅁䭁䥁䕁䅁䉁䅁䅁允䅁䅁䅕䅁䅁偁灪ぉ䵅䅉䅅䅁䕁䅁䅁睁䵁䅁䅁权⭄权䅁权剁䅁䅁权扁睄䅁允䅁䅁䅅䅁佁䉁䅑䅁祁䑁䅉李㕁䑁䅁䅍睁䑁䅁䅍䅁䅁杷允䅁䅁䅑䅁䑁䅁䅷䅁䭁偁乧䅁䭁䅁䅑䅁䭁䝁䔰䅁䉁䅁䅁允䅁䅁䅕䅁䅁䉁漰啖䵅䅉䅅䅁䕁䅁䅁睁䵁䅁䅁权㑄兄䅁权䕁䅁䅁权睂䅂䅁允䅁䅁䅅䅁䙁䅁䅁䅁㕃噄䉆䍄䉁䅁䅁䅂䅁䅁䅍䅄䅁䅁䅯䄫䄰䅁䅯䅂䅁䅁䅯兣䅑䅁䅅䅁䉁䅁䅁兂䅁䅁䅁䉁剤兑杷允䅁䅁䅑䅁䑁䅁䅷䅁䭁偁乧䅁䭁䅁䅑䅁䭁䥁䕕䅁䉁䅁䅁允䅁䅁䅕䅁䅁乁祐啕䵅䅉䅅䅁䕁䅁䅁睁䵁䅁䅁权㑄兄䅁权䕁䅁䅁权㥂䅂䅁允䅁䅁䅅䅁䙁䅁䅁䅁潂歧䈹䍄䉁䅁䅁䅂䅁䅁䅍䅄䅁䅁䅯允䄰䅁䅯䅂䅁䅁䅯督䅑䅁䅅䅁䉁䅁䅁兂䅁䅁䅁䴸㙔䅑杷允䅁䅁䅑䅁䑁䅁䅷䅁䭁偁乧䅁䭁䅁䅑䅁䭁䡁䕧䅁䉁䅁䅁允䅁䅁䅕䅁䅁䉁䱉ご䵅䅉䅅䅁䕁䅁䅁睁䵁䅁䅁权晁睃䅁权䕁䅁䅁权㕂䅂䅁允䅁䅁䅅䅁䙁䅁䅁䅁䵁剈䈹䍄䉁䅁䅁䅂䅁䅁䅍䅄䅁䅁䅯䅢䅳䅁䅯充䅁䅁䅯䅦䅑䅁䅅䅁䉁䅁䅁杄啁䅁䅁免穁䑁䅁兎㕁䑁䅕䅏ㅁ䑁䅑䅁䵁䅉䅅䅁䕁䅁䅁睁䵁䅁䅁权㑄兄䅁权䕁䅁䅁权⭂䅂䅁允䅁䅁䅅䅁䙁䅁䅁䅁㡂䕯䈹䍄䉁䅁䅁䅂䅁䅁䅍䅄䅁䅁䅯朴䅳䅁䅯䅂䅁䅁䅯杧䅑䅁䅅䅁䉁䅁䅁兂䅁䅁䅁䉷即兑杷允䅁䅁䅑䅁䑁䅁䅷䅁䭁䵁䵧䅁䭁䅁䅑䅁䭁䡁䕍䅁䉁䅁䅁允䅁䅁䅕䅁䅁䩁兂啂䵅䅉䅅䅁䕁䅁䅁睁䵁䅁䅁权㑄兄䅁权剁䅁䅁权䉃䅂䅁允䅁䅁䅅䅁䭁䕁䅣䅁䵁䅉䅅䅁䕁䅁䅁睁䵁䅁䅁权牂睃䅁权䕁䅁䅁权硂䅂䅁允䅁䅁䅅䅁䙁䅁䅁䅁啂卍䉴䍄䉁䅁䅁䅂䅁䅁䅍䅄䅁䅁䅯䅭䄰䅁䅯䅂䅁䅁䅯兤䅑䅁䅅䅁䉁䅁䅁兂䅁䅁䅁桢桑兑杷允䅁䅁䅑䅁䑁䅁䅷䅁䭁佁䭫䅁䭁䅁䅑䅁䭁䡁䕑䅁䉁䅁䅁允䅁䅁䅕䅁䅁䝁䙧䕁䵅䅉䅅䅁䕁䅁䅁睁䵁䅁䅁权摁睃䅁权剁䅁䅁权穂䅂䅁允䅁䅁䅅䅁佁䉁䅉䅁㕁䑁䅣䅏ぁ䑁䅑兎㑁䑁䅍䅁䵁䅉䅅䅁䕁䅁䅁睁䵁䅁䅁权牂睃䅁权䕁䅁䅁权ㅂ䅂䅁允䅁䅁䅅䅁䙁䅁䅁䅁㉂䍖䉎䍄䉁䅁䅁䅂䅁䅁䅍䅄䅁䅁䅯睡䅳䅁䅯䅂䅁䅁䅯杤䅑䅁䅅䅁䉁䅁䅁兂䅁䅁䅁獄橯兑杷允䅁䅁䅑䅁䑁䅁䅷䅁䭁䅁偍䅁䭁䅁䅑䅁䭁䡁䕁䅁䉁䅁䅁允䅁䅁䅕䅁䅁䱁䱧啋䵅䅉䅅䅁䕁䅁䅁睁䵁䅁䅁权牂睃䅁权䕁䅁䅁权⽂䅂䅁允䅁䅁䅅䅁䙁䅁䅁䅁獁硕䉨䍄䉁䅁䅁䅂䅁䅁䅍䅄䅁䅁䅯杅䅳䅁䅯䅂䅁䅁䅯兤䅑䅁䅅䅁䉁䅁䅁兂䅁䅁䅁䱈儹兑杷允䅁䅁䅑䅁䑁䅁䅷䅁䭁䅁丸䅁䭁䉁䅅䅁䭁䥁䕑䅁䉁䅁䅁允䅁䅁䄴䅆䅁䑁䅕免睁䑁䅑䅍睁䑁䅁䅍睁䅁䅁䍄䉁䅁䅁䅂䅁䅁䅍䅄䅁䅁䅯睗䄰䅁䅯䅂䅁䅁䅯兢䅑䅁䅅䅁䉁䅁䅁兂䅁䅁䅁䍋猰兑杷允䅁䅁䅑䅁䑁䅁䅷䅁䭁䙁乳䅁䭁䅁䅑䅁䭁䝁䔸䅁䉁䅁䅁允䅁䅁䅕䅁䅁䕁䐴䕌䵅䅉䅅䅁䕁䅁䅁睁䵁䅁䅁权瑁兄䅁权䕁䅁䅁权あ䅂䅁允䅁䅁䅅䅁䙁䅁䅁䅁䅃瑆䄵䍄䉁䅁䅁䅂䅁䅁䅍䅄䅁䅁䅯睗䄰䅁䅯䅂䅁䅁䅯兣䅑䅁䅅䅁䉁䅁䅁兂䅁䅁䅁潶爰兑杷允䅁䅁䅑䅁䑁䅁䅷䅁䭁䅁䵑䅁䭁䅁䅑䅁䭁䡁䕧䅁䉁䅁䅁允䅁䅁䅕䅁䅁䍁㑂欷䵁䅉䅅䅁䕁䅁䅁睁䵁䅁䅁权扂兄䅁权䕁䅁䅁权䙃䅂䅁允䅁䅁䅅䅁䙁䅁䅁䅁ぁ䍦䉴䍄䉁䅁䅁䅂䅁䅁䅍䅄䅁䅁䅯睂䅷䅁䅯䅂䅁䅁䅯入䅑䅁䅅䅁䉁䅁䅁兂䅁䅁䅁䍑䝅兑杷允䅁䅁䅑䅁䑁䅁䅷䅁䭁佁乣䅁䭁䅁䅑䅁䭁䝁䔰䅁䉁䅁䅁允䅁䅁䅕䅁䅁䕁祁啁䵅䅉䅅䅁䕁䅁䅁睁䵁䅁䅁权扂兄䅁权䕁䅁䅁权ㅂ䅂䅁允䅁䅁䅅䅁䙁䅁䅁䅁捂卵䉸䍄䉁䅁䅁䅂䅁䅁䅍䅄䅁䅁䅯䄵䄰䅁䅯充䅁䅁䅯睢䅑䅁䅅䅁䉁䅁䅁杄十䅁䅁杍穁䑁䅅兏㕁䑁䅣李ㅁ䅁䅁䍄䉁䅁䅁䅂䅁䅁䅍䅄䅁䅁䅯材䄴䅁䅯䅂䅁䅁䅯督䅑䅁䅅䅁䉁䅁䅁兂䅁䅁䅁歉扰兑杷允䅁䅁䅑䅁䑁䅁䅷䅁䭁乁䰴䅁䭁䅁䅑䅁䭁䡁䔰䅁䉁䅁䅁允䅁䅁䅕䅁䅁偁䩸啁䵅䅉䅅䅁䕁䅁䅁睁䵁䅁䅁权塃兄䅁权剁䅁䅁权㑂䅂䅁允䅁䅁䅅䅁佁䉁䅑䅁穁䑁䅉䅏ぁ䑁䅑䅍睁䑁䅁䅍䅁䅁杷允䅁䅁䅑䅁䑁䅁䅷䅁䭁佁䵕䅁䭁䅁䅑䅁䭁䡁䔰䅁䉁䅁䅁允䅁䅁䅕䅁䅁䉁坁䕁䵅䅉䅅䅁䕁䅁䅁睁䵁䅁䅁权扂兄䅁权䕁䅁䅁权䍃䅂䅁允䅁䅁䅅䅁䙁䅁䅁䅁䥂祵䉎䍄䉁䅁䅁䅂䅁䅁䅍䅄䅁䅁䅯睗䄰䅁䅯䅂䅁䅁䅯督䅑䅁䅅䅁䉁䅁䅁兂䅁䅁䅁潔歫兑杷允䅁䅁䅑䅁䑁䅁䅷䅁䭁䭁䱷䅁䭁䅁䅑䅁䭁䝁䔰䅁䉁䅁䅁允䅁䅁䅕䅁䅁佁汁䕃䵅䅉䅅䅁䕁䅁䅁睁䵁䅁䅁权獃睃䅁权䕁䅁䅁权䑃䅂䅁允䅁䅁䅅䅁䙁䅁䅁䅁睃杊䉎䍄䉁䅁䅁䅂䅁䅁䅍䅄䅁䅁䅯杲䅳䅁䅯䅂䅁䅁䅯睧䅑䅁䅅䅁䉁䅁䅁兂䅁䅁䅁䩸䍤兑杷允䅁䅁䅑䅁䑁䅁䅷䅁䭁䭁䱯䅁䭁䅁䅑䅁䭁䡁䕧䅁䉁䅁䅁允䅁䅁䅕䅁䅁䭁煪歃䵅䅉䅅䅁䕁䅁䅁睁䵁䅁䅁权流兄䅁权䕁䅁䅁权瑂䅂䅁允䅁䅁䅅䅁䙁䅁䅁䅁奂割䉖䍄䉁䅁䅁䅂䅁䅁䅍䅄䅁䅁䅯眸䄰䅁䅯充䅁䅁䅯睤䅑䅁䅅䅁䉁䅁䅁杄啁䅁䅁免睁䑁䅙睎祁䑁䅫䅍睁䑁䅁䅁䵁䅉䅅䅁䕁䅁䅁睁䵁䅁䅁权塃睃䅁权剁䅁䅁权睂䅂䅁允䅁䅁䅅䅁佁䉁䅉䅁㕁䑁䅫䅍ぁ䑁䅙䅍睁䑁䅁䅁䵁䅉䅅䅁䕁䅁䅁睁䵁䅁䅁权獃睃䅁权䕁䅁䅁权ㅂ䅂䅁允䅁䅁䅅䅁䙁䅁䅁䅁潂睥䉖䍄䉁䅁䅁䅂䅁䅁䅍䅄䅁䅁䅯䅬䅳䅁䅯䅂䅁䅁䅯睢䅑䅁䅅䅁䉁䅁䅁兂䅁䅁䅁䑩場兑杷允䅁䅁䅑䅁䑁䅁䅷䅁䭁䩁䱕䅁䭁䅁䅑䅁䭁䝁䔸䅁䉁䅁䅁允䅁䅁䅕䅁䅁䵁䙧歅䵅䅉䅅䅁䕁䅁䅁睁䵁䅁䅁权楂䅄䅁权䕁䅁䅁权㍂䅂䅁允䅁䅁䅅䅁䙁䅁䅁䅁允癗䅖䍄䉁䅁䅁䅂䅁䅁䅍䅄䅁䅁䅯䅲䅳䅁䅯䅂䅁䅁䅯入䅑䅁䅅䅁䉁䅁䅁兂䅁䅁䅁䝗䕁兑杷允䅁䅁䅑䅁䑁䅁䅷䅁䭁䭁䰴䅁䭁䅁䅑䅁䭁䡁䕫䅁䉁䅁䅁允䅁䅁䅕䅁䅁䭁㝪䕑䵅䅉䅅䅁䕁䅁䅁睁䵁䅁䅁权䕁䅄䅁权剁䅁䅁权瑂䅂䅁允䅁䅁䅅䅁佁䉁䅉䅁祁䑁䅑䅍ㅁ䑁䅁䅍睁䑁䅁䅁䵁䅉䅅䅁䕁䅁䅁睁䵁䅁䅁权㉂䅄䅁权䕁䅁䅁权睂䅂䅁允䅁䅁䅅䅁䙁䅁䅁䅁䅄呓䉒䍄䉁䅁䅁䅂䅁䅁䅍䅄䅁䅁䅯兩䄰䅁䅯充䅁䅁䅯睇䄸䅁䅅䅁䉁䅁䅁杄十䅁䅁䅎硁䑁䅑䅍㉁䑁䅕杍ㅁ䅁䅁䍄䉁䅁䅁䅂䅁䅁䅍䅄䅁䅁䅯䅲䅳䅁䅯䅂䅁䅁䅯杧䅑䅁䅅䅁䉁䅁䅁兂䅁䅁䅁䕯㡌䅑杷允䅁䅁䅑䅁䑁䅁䅷䅁䭁䭁䰴䅁䭁䅁䅑䅁䭁䥁䕉䅁䉁䅁䅁允䅁䅁䅕䅁䅁䱁塨啐䵅䅉䅅䅁䕁䅁䅁睁䵁䅁䅁权㑃䅄䅁权䕁䅁䅁权⽂䅂䅁允䅁䅁䅅䅁䙁䅁䅁䅁䅁琱䅤䍄䉁䅁䅁䅂䅁䅁䅍䅄䅁䅁䅯杲䅳䅁䅯䅂䅁䅁䅯䅨䅑䅁䅅䅁䉁䅁䅁兂䅁䅁䅁䱂䈱兑杷允䅁䅁䅑䅁䑁䅁䅷䅁䭁䭁䱷䅁䭁䅁䅑䅁䭁䥁䕁䅁䉁䅁䅁允䅁䅁䅕䅁䅁乁啄〫䵁䅉䅅䅁䕁䅁䅁睁䵁䅁䅁权牃兄䅁权䕁䅁䅁权硂䅂䅁允䅁䅁䅅䅁䙁䅁䅁䅁祂卆䉬䍄䉁䅁䅁䅂䅁䅁䅍䅄䅁䅁䅯杲䅳䅁䅯䅂䅁䅁䅯䅧䅑䅁䅅䅁䉁䅁䅁兂䅁䅁䅁䭅䙎兑杷允䅁䅁䅑䅁䑁䅁䅷䅁䭁佁䵕䅁䭁䅁䅑䅁䭁䡁䕧䅁䉁䅁䅁允䅁䅁䅕䅁䅁偁呃〯䵁䅉䅅䅁䕁䅁䅁睁䵁䅁䅁权獃睃䅁权䕁䅁䅁权穂䅂䅁允䅁䅁䅅䅁䙁䅁䅁䅁杁⼹䅊䍄䉁䅁䅁䅂䅁䅁䅍䅄䅁䅁䅯䅆䅷䅁䅯充䅁䅁䅯睇䄸䅁䅅䅁䉁䅁䅁杄十䅁䅁杍ぁ䑁䅕睍㕁䑁䅁䅍睁䅁䅁䍄䉁䅁䅁䅂䅁䅁䅍䅄䅁䅁䅯䅵䅷䅁䅯䅂䅁䅁䅯睇䄸䅁䅅䅁䉁䅁䅁兂䅁䅁䅁䵁扮䅑杷允䅁䅁䅑䅁䑁䅁䅷䅁䭁䍁䵧䅁䭁䅁䅑䅁䭁䡁䕣䅁䉁䅁䅁允䅁䅁䅕䅁䅁䍁湨ぃ䵅䅉䅅䅁䕁䅁䅁睁䵁䅁䅁权祂睃䅁权䕁䅁䅁权瑂䅂䅁允䅁䅁䅅䅁䙁䅁䅁䅁杄晡䅚䍄䉁䅁䅁䅂䅁䅁䅍䅄䅁䅁䅯䅵䅷䅁䅯䅂䅁䅁䅯䅣䅑䅁䅅䅁䉁䅁䅁兂䅁䅁䅁䡑歪䅑杷允䅁䅁䅑䅁䑁䅁䅷䅁䭁䱁䵧䅁䭁䅁䅑䅁䭁䥁䕕䅁䉁䅁䅁允䅁䅁䅕䅁䅁䥁穄唴䵁䅉䅅䅁䕁䅁䅁睁䵁䅁䅁权䱁兄䅁权剁䅁䅁权⽂䅂䅁允䅁䅁䅅䅁佁䉁䅉䅁祁䑁䅍睎㉁䑁䅁兏祁䑁䅉䅁䵁䅉䅅䅁䕁䅁䅁睁䵁䅁䅁权汁睃䅁权䕁䅁䅁权穂䅂䅁允䅁䅁䅅䅁䙁䅁䅁䅁奂兓䈱䍄䉁䅁䅁䅂䅁䅁䅍䅄䅁䅁䅯䅵䅷䅁䅯䅂䅁䅁䅯杦䅑䅁䅅䅁䉁䅁䅁兂䅁䅁䅁䕁娷䅑杷允䅁䅁䅑䅁䑁䅁䅷䅁䭁䥁䱕䅁䭁䅁䅑䅁䭁䡁䕙䅁䉁䅁䅁允䅁䅁䅕䅁䅁䥁㍁䕄䵅䅉䅅䅁䕁䅁䅁睁䵁䅁䅁权瑄睃䅁权剁䅁䅁权扁睄䅁允䅁䅁䅅䅁佁䉁䅑䅁硁䑁䅉李㕁䑁䅕睎㕁䑁䅧杍䅁䅁杷允䅁䅁䅑䅁䑁䅁䅷䅁䭁䱁䵧䅁䭁䅁䅑䅁䭁䥁䕉䅁䉁䅁䅁允䅁䅁䅕䅁䅁䵁䥃唱䵁䅉䅅䅁䕁䅁䅁睁䵁䅁䅁权㑃䅄䅁权䕁䅁䅁权㡂䅂䅁允䅁䅁䅅䅁䙁䅁䅁䅁䅄㥁䅂䍄䉁䅁䅁䅂䅁䅁䅍䅄䅁䅁䅯䅵䄰䅁䅯䅂䅁䅁䅯睢䅑䅁䅅䅁䉁䅁䅁兂䅁䅁䅁灈獫兑杷允䅁䅁䅑䅁䑁䅁䅷䅁䭁䱁乧䅁䭁䅁䅑䅁䭁䡁䕧䅁䉁䅁䅁允䅁䅁䅕䅁䅁䅁㝚歎䵅䅉䅅䅁䕁䅁䅁睁䵁䅁䅁权㑃兄䅁权䕁䅁䅁权祂䅂䅁允䅁䅁䅅䅁䙁䅁䅁䅁捄䑄䉨䍄䉁䅁䅁䅂䅁䅁䅍䅄䅁䅁䅯眰䄰䅁䅯䅂䅁䅁䅯䅣䅑䅁䅅䅁䉁䅁䅁兂䅁䅁䅁偑啁兑杷允䅁䅁䅑䅁䑁䅁䅷䅁䭁䙁䱅䅁䭁䉁䅅䅁䭁䡁䕙䅁䉁䅁䅁允䅁䅁䄴䅆䅁䑁䅅杍ぁ䑁䅧免ㅁ䑁䅅睎㍁䅁䅁䍄䉁䅁䅁䅂䅁䅁䅍䅄䅁䅁䅯䅐䅷䅁䅯䅂䅁䅁䅯睦䅑䅁䅅䅁䉁䅁䅁兂䅁䅁䅁䕗䤸兑杷允䅁䅁䅑䅁䑁䅁䅷䅁䭁䱁乧䅁䭁䅁䅑䅁䭁䥁䕉䅁䉁䅁䅁允䅁䅁䅕䅁䅁䡁戵歍䵅䅉䅅䅁䕁䅁䅁睁䵁䅁䅁权摄睃䅁权剁䅁䅁权㍂䅂䅁允䅁䅁䅅䅁䭁䕁䅣䅁䵁䅉䅅䅁䕁䅁䅁睁䵁䅁䅁权㑃兄䅁权䕁䅁䅁权䕃䅂䅁允䅁䅁䅅䅁䙁䅁䅁䅁摄穴䉰䍄䉁䅁䅁䅂䅁䅁䅍䅄䅁䅁䅯眯䅳䅁䅯䅂䅁䅁䅯䅥䅑䅁䅅䅁䉁䅁䅁兂䅁䅁䅁䙳浍兑杷允䅁䅁䅑䅁䑁䅁䅷䅁䭁䥁䵑䅁䭁䉁䅅䅁䭁䡁䔴䅁䉁䅁䅁允䅁䅁䄴杅䅁䑁䅙免穁䑁䅫睎硁䑁䅕兏䅁䅁杷允䅁䅁䅑䅁䑁䅁䅷䅁䭁䥁䱳䅁䭁䅁䅑䅁䭁䝁䔸䅁䉁䅁䅁允䅁䅁䅕䅁䅁䥁䭄い䵅䅉䅅䅁䕁䅁䅁睁䵁䅁䅁权乃睃䅁权䕁䅁䅁权睂䅂䅁允䅁䅁䅅䅁䙁䅁䅁䅁杁偨䅊䍄䉁䅁䅁䅂䅁䅁䅍䅄䅁䅁䅯䅪䅳䅁䅯䅂䅁䅁䅯全䅑䅁䅅䅁䉁䅁䅁兂䅁䅁䅁䙙畄䅑杷允䅁䅁䅑䅁䑁䅁䅷䅁䭁䥁䱳䅁䭁䅁䅑䅁䭁䥁䕍䅁䉁䅁䅁允䅁䅁䅕䅁䅁䕁楧い䵅䅉䅅䅁䕁䅁䅁睁䵁䅁䅁权䵃睃䅁权䕁䅁䅁权䑃䅂䅁允䅁䅁䅅䅁䙁䅁䅁䅁䅄伯䄱䍄䉁䅁䅁䅂䅁䅁䅍䅄䅁䅁䅯兪䅳䅁䅯䅂䅁䅁䅯杦䅑䅁䅅䅁䉁䅁䅁兂䅁䅁䅁䱑獐䅑杷允䅁䅁䅑䅁䑁䅁䅷䅁䭁䑁伴䅁䭁䅁䅑䅁䭁䡁䔸䅁䉁䅁䅁允䅁䅁䅕䅁䅁䍁橨じ䵅䅉䅅䅁䕁䅁䅁睁䵁䅁䅁权祄䅄䅁权䕁䅁䅁权㝂䅂䅁允䅁䅁䅅䅁䙁䅁䅁䅁兄樫䉚䍄䉁䅁䅁䅂䅁䅁䅍䅄䅁䅁䅯兪䅳䅁䅯䅂䅁䅁䅯杤䅑䅁䅅䅁䉁䅁䅁兂䅁䅁䅁临灔䅑杷允䅁䅁䅑䅁䑁䅁䅷䅁䭁䥁䱳䅁䭁䅁䅑䅁䭁䥁䕑䅁䉁䅁䅁允䅁䅁䅕䅁䅁佁晁歃䵅䅉䅅䅁䕁䅁䅁睁䵁䅁䅁权乃睃䅁权䕁䅁䅁权䕃䅂䅁允䅁䅁䅅䅁䙁䅁䅁䅁杄甫䅨䍄䉁䅁䅁䅂䅁䅁䅍䅄䅁䅁䅯䅪䅳䅁䅯䅂䅁䅁䅯䅦䅑䅁䅅䅁䉁䅁䅁兂䅁䅁䅁䍧潮䅑杷允䅁䅁䅑䅁䑁䅁䅷䅁䭁䱁乷䅁䭁䅁䅑䅁䭁䥁䕉䅁䉁䅁䅁允䅁䅁䅕䅁䅁䵁煒歆䵅䅉䅅䅁䕁䅁䅁睁䵁䅁䅁权乃睃䅁权䕁䅁䅁权㡂䅂䅁允䅁䅁䅅䅁䙁䅁䅁䅁䅂电䅨䍄䉁䅁䅁䅂䅁䅁䅍䅄䅁䅁䅯睦䅳䅁䅯䅂䅁䅁䅯兣䅑䅁䅅䅁䉁䅁䅁兂䅁䅁䅁䤴䔴兑杷允䅁䅁䅑䅁䑁䅁䅷䅁䭁䉁乧䅁䭁䅁䅑䅁䭁䥁䕅䅁䉁䅁䅁允䅁䅁䅕䅁䅁䝁摧く䵅䅉䅅䅁䕁䅁䅁睁䵁䅁䅁权瑂睃䅁权剁䅁䅁权㑂䅂䅁允䅁䅁䅅䅁䭁䕁䅣䅁䵁䅉䅅䅁䕁䅁䅁睁䵁䅁䅁权⽂睃䅁权䕁䅁䅁权䙃䅂䅁允䅁䅁䅅䅁䙁䅁䅁䅁杂䅫䉎䍄䉁䅁䅁䅂䅁䅁䅍䅄䅁䅁䅯䅧䅳䅁䅯䅂䅁䅁䅯全䅑䅁䅅䅁䉁䅁䅁兂䅁䅁䅁䈫䝣兑杷允䅁䅁䅑䅁䑁䅁䅷䅁䭁䡁䵫䅁䭁䉁䅅䅁䭁䡁䕍䅁䉁䅁䅁允䅁䅁䄴杅䅁䑁䅍睍穁䑁䅍免㕁䑁䅅睎䅁䅁杷允䅁䅁䅑䅁䑁䅁䅷䅁䭁䥁䱁䅁䭁䅁䅑䅁䭁䡁䕧䅁䉁䅁䅁允䅁䅁䅕䅁䅁䭁䝁䕄䵅䅉䅅䅁䕁䅁䅁睁䵁䅁䅁权㡃兄䅁权䕁䅁䅁权瑂䅂䅁允䅁䅁䅅䅁䙁䅁䅁䅁䕄䈲䈹䍄䉁䅁䅁䅂䅁䅁䅍䅄䅁䅁䅯杴䅕䅁䅯充䅁䅁䅯督䅑䅁䅅䅁䉁䅁䅁杄啁䅁䅁免睁䑁䅑兏ぁ䑁䅑䅍睁䑁䅁䅁䵁䅉䅅䅁䕁䅁䅁睁䵁䅁䅁权癃䅄䅁权剁䅁䅁权扁睄䅁允䅁䅁䅅䅁佁䉁䅉䅁祁䑁䅍睎㍁䑁䅙䅍祁䑁䅍䅁䵁䅉䅅䅁䕁䅁䅁睁䵁䅁䅁权䡄兄䅁权䕁䅁䅁权䕃䅂䅁允䅁䅁䅅䅁䙁䅁䅁䅁杄昹䅊䍄䉁䅁䅁䅂䅁䅁䅍䅄䅁䅁䅯䅧䅳䅁䅯䅂䅁䅁䅯杣䅑䅁䅅䅁䉁䅁䅁兂䅁䅁䅁佭佑兑杷允䅁䅁䅑䅁䑁䅁䅷䅁䭁䥁䱁䅁䭁䅁䅑䅁䭁䡁䕫䅁䉁䅁䅁允䅁䅁䅕䅁䅁䭁㍨ぃ䵅䅉䅅䅁䕁䅁䅁睁䵁䅁䅁权䅃睃䅁权䕁䅁䅁权㉂䅂䅁允䅁䅁䅅䅁䙁䅁䅁䅁权睴䉬䍄䉁䅁䅁䅂䅁䅁䅍䅄䅁䅁䅯䅧䅳䅁䅯䅂䅁䅁䅯杧䅑䅁䅅䅁䉁䅁䅁兂䅁䅁䅁䝧䩑兑杷允䅁䅁䅑䅁䑁䅁䅷䅁䭁䥁䱁䅁䭁䅁䅑䅁䭁䥁䕁䅁䉁䅁䅁允䅁䅁䅕䅁䅁䵁歃啂䵅䅉䅅䅁䕁䅁䅁睁䵁䅁䅁权呃杄䅁权䕁䅁䅁权あ䅂䅁允䅁䅁䅅䅁䙁䅁䅁䅁䅄睙䉨䍄䉁䅁䅁䅂䅁䅁䅍䅄䅁䅁䅯朸䅕䅁䅯䅂䅁䅁䅯䅧䅑䅁䅅䅁䉁䅁䅁兂䅁䅁䅁䄴捍兑杷允䅁䅁䅑䅁䑁䅁䅷䅁䭁䉁䱧䅁䭁䉁䅅䅁䭁䡁䕉䅁䉁䅁䅁允䅁䅁䄴䅆䅁䑁䅉兎㉁䑁䅫䅍穁䑁䅁䅍睁䅁䅁䍄䉁䅁䅁䅂䅁䅁䅍䅄䅁䅁䅯杵䅳䅁䅯䅂䅁䅁䅯睇䄸䅁䅅䅁䉁䅁䅁兂䅁䅁䅁䥣ㅦ䅑杷允䅁䅁䅑䅁䑁䅁䅷䅁䭁䍁久䅁䭁䅁䅑䅁䭁䡁䕣䅁䉁䅁䅁允䅁䅁䅕䅁䅁䝁灧歅䵅䅉䅅䅁䕁䅁䅁睁䵁䅁䅁权塃兄䅁权剁䅁䅁权ㅂ䅂䅁允䅁䅁䅅䅁佁䉁䅑䅁穁䑁䅉䅏祁䑁䅉䅏睁䑁䅁䅍䅁䅁杷允䅁䅁䅑䅁䑁䅁䅷䅁䭁䝁䵫䅁䭁䅁䅑䅁䭁䡁䕁䅁䉁䅁䅁允䅁䅁䅕䅁䅁䝁㕁ぃ䵅䅉䅅䅁䕁䅁䅁睁䵁䅁䅁权千杄䅁权䕁䅁䅁权㍂䅂䅁允䅁䅁䅅䅁䙁䅁䅁䅁䅂摍䅬䍄䉁䅁䅁䅂䅁䅁䅍䅄䅁䅁䅯䅦䅳䅁䅯䅂䅁䅁䅯䅨䅑䅁䅅䅁䉁䅁䅁兂䅁䅁䅁䉑㙦䅑杷允䅁䅁䅑䅁䑁䅁䅷䅁䭁䕁䉷䅁䭁䉁䅅䅁䭁䡁䕣䅁䉁䅁䅁允䅁䅁䄴䅆䅁䑁䅅免㑁䑁䅕李ぁ䑁䅧杍睁䅁䅁䍄䉁䅁䅁䅂䅁䅁䅍䅄䅁䅁䅯䅖䅷䅁䅯充䅁䅁䅯䅥䅑䅁䅅䅁䉁䅁䅁杄啁䅁䅁免祁䑁䅅兎㑁䑁䅧䅍睁䑁䅁䅁䵁䅉䅅䅁䕁䅁䅁睁䵁䅁䅁权灂䅄䅁权䕁䅁䅁权䑃䅂䅁允䅁䅁䅅䅁䙁䅁䅁䅁䅃睰䈵䍄䉁䅁䅁䅂䅁䅁䅍䅄䅁䅁䅯杔䅳䅁䅯充䅁䅁䅯兢䅑䅁䅅䅁䉁䅁䅁杄十䅁䅁䅏ぁ䑁䅕䅍睁䑁䅁䅍睁䅁䅁䍄䉁䅁䅁䅂䅁䅁䅍䅄䅁䅁䅯术䄰䅁䅯䅂䅁䅁䅯入䅑䅁䅅䅁䉁䅁䅁兂䅁䅁䅁䕘䙎兑杷允䅁䅁䅑䅁䑁䅁䅷䅁䭁乁䵉䅁䭁䅁䅑䅁䭁䡁䕍䅁䉁䅁䅁允䅁䅁䅕䅁䅁䭁乩啅䵅䅉䅅䅁䕁䅁䅁睁䵁䅁䅁权䥂杄䅁权剁䅁䅁权祂䅂䅁允䅁䅁䅅䅁佁䉁䅉䅁ぁ䑁䅙睎ぁ䑁䅉䅍睁䑁䅁䅁䵁䅉䅅䅁䕁䅁䅁睁䵁䅁䅁权⭄睃䅁权䕁䅁䅁权䕃䅂䅁允䅁䅁䅅䅁䙁䅁䅁䅁䵁楰䉚䍄䉁䅁䅁䅂䅁䅁䅍䅄䅁䅁䅯睦䅷䅁䅯充䅁䅁䅯睥䅑䅁䅅䅁䉁䅁䅁杄十䅁䅁睍ㅁ䑁䅣兎㍁䑁䅅兎㍁䅁䅁䍄䉁䅁䅁䅂䅁䅁䅍䅄䅁䅁䅯睆䄰䅁䅯䅂䅁䅁䅯杤䅑䅁䅅䅁䉁䅁䅁兂䅁䅁䅁䭯八兑杷允䅁䅁䅑䅁䑁䅁䅷䅁䭁䝁䵫䅁䭁䅁䅑䅁䭁䡁䕳䅁䉁䅁䅁允䅁䅁䅕䅁䅁乁歪ぁ䵅䅉䅅䅁䕁䅁䅁睁䵁䅁䅁权灂䅄䅁权䕁䅁䅁权䕃䅂䅁允䅁䅁䅅䅁䙁䅁䅁䅁杂晚䄱䍄䉁䅁䅁䅂䅁䅁䅍䅄䅁䅁䅯兡䅷䅁䅯䅂䅁䅁䅯督䅑䅁䅅䅁䉁䅁䅁兂䅁䅁䅁䐲䄰兑杷允䅁䅁䅑䅁䑁䅁䅷䅁䭁䍁䵧䅁䭁䅁䅑䅁䭁䝁䔸䅁䉁䅁䅁允䅁䅁䅕䅁䅁䥁䡪ぃ䵅䅉䅅䅁䕁䅁䅁睁䵁䅁䅁权求兄䅁权䕁䅁䅁权療䅂䅁允䅁䅁䅅䅁䙁䅁䅁䅁元祧䉒䍄䉁䅁䅁䅂䅁䅁䅍䅄䅁䅁䅯睚䄴䅁䅯䅂䅁䅁䅯睤䅑䅁䅅䅁䉁䅁䅁兂䅁䅁䅁䑃㐸兑杷允䅁䅁䅑䅁䑁䅁䅷䅁䭁䍁䵧䅁䭁䅁䅑䅁䭁䡁䔰䅁䉁䅁䅁允䅁䅁䅕䅁䅁䵁浃啃䵅䅉䅅䅁䕁䅁䅁睁䵁䅁䅁权卄䅄䅁权䕁䅁䅁权㕂䅂䅁允䅁䅁䅅䅁䙁䅁䅁䅁睄礷䉚䍄䉁䅁䅁䅂䅁䅁䅍䅄䅁䅁䅯杁䄰䅁䅯䅂䅁䅁䅯䅦䅑䅁䅅䅁䉁䅁䅁兂䅁䅁䅁䥈祅兑杷允䅁䅁䅑䅁䑁䅁䅷䅁䭁䡁䅧䅁䭁䅁䅑䅁䭁䡁䕉䅁䉁䅁䅁允䅁䅁䅕䅁䅁䝁噡ぉ䵅䅉䅅䅁䕁䅁䅁睁䵁䅁䅁权千睃䅁权䕁䅁䅁权䅃䅂䅁允䅁䅁䅅䅁䙁䅁䅁䅁慃楉䈵䍄䉁䅁䅁䅂䅁䅁䅍䅄䅁䅁䅯䅋䅷䅁䅯䅂䅁䅁䅯內䅑䅁䅅䅁䉁䅁䅁兂䅁䅁䅁䥂噉兑杷允䅁䅁䅑䅁䑁䅁䅷䅁䭁䍁䵧䅁䭁䅁䅑䅁䭁䡁䕑䅁䉁䅁䅁允䅁䅁䅕䅁䅁䉁⭧歆䵅䅉䅅䅁䕁䅁䅁睁䵁䅁䅁权潁䅄䅁权䕁䅁䅁权㝂䅂䅁允䅁䅁䅅䅁䙁䅁䅁䅁獂䉡䉒䍄䉁䅁䅁䅂䅁䅁䅍䅄䅁䅁䅯䅣䅷䅁䅯䅂䅁䅁䅯睦䅑䅁䅅䅁䉁䅁䅁兂䅁䅁䅁硸䅸兑杷允䅁䅁䅑䅁䑁䅁䅷䅁䭁䥁乯䅁䭁䅁䅑䅁䭁䡁䕯䅁䉁䅁䅁允䅁䅁䅕䅁䅁䍁瑧啃䵅䅉䅅䅁䕁䅁䅁睁䵁䅁䅁权䭃兄䅁权䕁䅁䅁权䙃䅂䅁允䅁䅁䅅䅁䙁䅁䅁䅁杄充䉂䍄䉁䅁䅁䅂䅁䅁䅍䅄䅁䅁䅯杩䄰䅁䅯䅂䅁䅁䅯兦䅑䅁䅅䅁䉁䅁䅁兂䅁䅁䅁䥕⽄䅑杷允䅁䅁䅑䅁䑁䅁䅷䅁䭁䕁䱣䅁䭁䅁䅑䅁䭁䡁䕅䅁䉁䅁䅁允䅁䅁䅕䅁䅁乁䙄唫䵁䅉䅅䅁䕁䅁䅁睁䵁䅁䅁权瑁睃䅁权剁䅁䅁权䅃䅂䅁允䅁䅁䅅䅁佁䉁䅉䅁硁䑁䅧䅎ぁ䑁䅉䅍睁䑁䅁䅁䵁䅉䅅䅁䕁䅁䅁睁䵁䅁䅁权䙁䅄䅁权䕁䅁䅁权㉂䅂䅁允䅁䅁䅅䅁䙁䅁䅁䅁允晦䅨䍄䉁䅁䅁䅂䅁䅁䅍䅄䅁䅁䅯䅔䄰䅁䅯䅂䅁䅁䅯䅨䅑䅁䅅䅁䉁䅁䅁兂䅁䅁䅁䴰硈䅑杷允䅁䅁䅑䅁䑁䅁䅷䅁䭁䥁乯䅁䭁䅁䅑䅁䭁䥁䕅䅁䉁䅁䅁允䅁䅁䅕䅁䅁䅁獂〫䵁䅉䅅䅁䕁䅁䅁睁䵁䅁䅁权䉄䅄䅁权剁䅁䅁权䙃䅂䅁允䅁䅁䅅䅁佁䉁䅉䅁㑁䑁䅙䅍睁䑁䅁䅍睁䑁䅁䅁䵁䅉䅅䅁䕁䅁䅁睁䵁䅁䅁权䭃兄䅁权䕁䅁䅁权㍂䅂䅁允䅁䅁䅅䅁䙁䅁䅁䅁杁⽘䅂䍄䉁䅁䅁䅂䅁䅁䅍䅄䅁䅁䅯眷䄰䅁䅯䅂䅁䅁䅯睧䅑䅁䅅䅁䉁䅁䅁兂䅁䅁䅁䩯㙪䅑杷允䅁䅁䅑䅁䑁䅁䅷䅁䭁䥁乯䅁䭁䅁䅑䅁䭁䥁䕉䅁䉁䅁䅁允䅁䅁䅕䅁䅁䥁䭁〶䵁䅉䅅䅁䕁䅁䅁睁䵁䅁䅁权⽃兄䅁权剁䅁䅁权䍃䅂䅁允䅁䅁䅅䅁佁䉁䅑䅁硁䑁䅕䅎睁䑁䅁䅍睁䑁䅁䅍䅁䅁杷允䅁䅁䅑䅁䑁䅁䅷䅁䭁䩁䰰䅁䭁䉁䅅䅁䭁䡁䕑䅁䉁䅁䅁允䅁䅁䄴䅆䅁䑁䅅李祁䑁䅧䅎睁䑁䅁䅍睁䅁䅁䍄䉁䅁䅁䅂䅁䅁䅍䅄䅁䅁䅯杩䄰䅁䅯䅂䅁䅁䅯督䅑䅁䅅䅁䉁䅁䅁兂䅁䅁䅁䩑瑶䅑杷允䅁䅁䅑䅁䑁䅁䅷䅁䭁䱁䰴䅁䭁䅁䅑䅁䭁䡁䕉䅁䉁䅁䅁允䅁䅁䅕䅁䅁佁噃欷䵁䅉䅅䅁䕁䅁䅁睁䵁䅁䅁权偂睃䅁权䕁䅁䅁权瑂䅂䅁允䅁䅁䅅䅁䙁䅁䅁䅁睃⽈䅊䍄䉁䅁䅁䅂䅁䅁䅍䅄䅁䅁䅯允䄰䅁䅯充䅁䅁䅯兣䅑䅁䅅䅁䉁䅁䅁杄啁䅁䅁免祁䑁䅙免ぁ䑁䅣䅏祁䑁䅙䅁䵁䅉䅅䅁䕁䅁䅁睁䵁䅁䅁权杂兄䅁权剁䅁䅁权睂䅂䅁允䅁䅁䅅䅁佁䉁䅑䅁硁䑁䅑免ㅁ䑁䅁䅍睁䑁䅁䅍䅁䅁杷允䅁䅁䅑䅁䑁䅁䅷䅁䭁䕁䰸䅁䭁䅁䅑䅁䭁䥁䕕䅁䉁䅁䅁允䅁䅁䅕䅁䅁䑁獁唸䵁䅉䅅䅁䕁䅁䅁睁䵁䅁䅁权偂睃䅁权䕁䅁䅁权⭂䅂䅁允䅁䅁䅅䅁䙁䅁䅁䅁杂療䅂䍄䉁䅁䅁䅂䅁䅁䅍䅄䅁䅁䅯睏䄰䅁䅯䅂䅁䅁䅯杣䅑䅁䅅䅁䉁䅁䅁兂䅁䅁䅁䅙卆兑杷允䅁䅁䅑䅁䑁䅁䅷䅁䭁䭁䵑䅁䭁䅁䅑䅁䭁䡁䕯䅁䉁䅁䅁允䅁䅁䅕䅁䅁䙁慔歇䵅䅉䅅䅁䕁䅁䅁睁䵁䅁䅁权牃兄䅁权剁䅁䅁权䑃䅂䅁允䅁䅁䅅䅁佁䉁䅉䅁㉁䑁䅍李㑁䑁䅣䅍睁䑁䅁䅁䵁䅉䅅䅁䕁䅁䅁睁䵁䅁䅁权湁杄䅁权䕁䅁䅁权睂䅂䅁允䅁䅁䅅䅁䙁䅁䅁䅁䅄硦䉂䍄䉁䅁䅁䅂䅁䅁䅍䅄䅁䅁䅯睊䄴䅁䅯䅂䅁䅁䅯全䅑䅁䅅䅁䉁䅁䅁兂䅁䅁䅁䅹卅兑杷允䅁䅁䅑䅁䑁䅁䅷䅁䭁佁䭣䅁䭁䅁䅑䅁䭁䡁䕉䅁䉁䅁䅁允䅁䅁䅕䅁䅁偁䡁欯䵁䅉䅅䅁䕁䅁䅁睁䵁䅁䅁权杁睃䅁权剁䅁䅁权⽂䅂䅁允䅁䅁䅅䅁佁䉁䅉䅁硁䑁䅅免硁䑁䅫杍㑁䑁䅧䅁䵁䅉䅅䅁䕁䅁䅁睁䵁䅁䅁权湁杄䅁权䕁䅁䅁权ㅂ䅂䅁允䅁䅁䅅䅁䙁䅁䅁䅁杄䉵䉂䍄䉁䅁䅁䅂䅁䅁䅍䅄䅁䅁䅯朹䅯䅁䅯充䅁䅁䅯入䅑䅁䅅䅁䉁䅁䅁杄啁䅁䅁免硁䑁䅣䅍睁䑁䅁䅍睁䑁䅁䅁䵁䅉䅅䅁䕁䅁䅁睁䵁䅁䅁权坂睃䅁权䕁䅁䅁权㥂䅂䅁允䅁䅁䅅䅁䙁䅁䅁䅁元晏䄹䍄䉁䅁䅁䅂䅁䅁䅍䅄䅁䅁䅯杫䅳䅁䅯䅂䅁䅁䅯全䅑䅁䅅䅁䉁䅁䅁兂䅁䅁䅁潬穷兑杷允䅁䅁䅑䅁䑁䅁䅷䅁䭁䍁佣䅁䭁䅁䅑䅁䭁䥁䕑䅁䉁䅁䅁允䅁䅁䅕䅁䅁乁灂䕂䵅䅉䅅䅁䕁䅁䅁睁䵁䅁䅁权坂兄䅁权䕁䅁䅁权㑂䅂䅁允䅁䅁䅅䅁䙁䅁䅁䅁杁剄䉆䍄䉁䅁䅁䅂䅁䅁䅍䅄䅁䅁䅯朶䅯䅁䅯䅂䅁䅁䅯睤䅑䅁䅅䅁䉁䅁䅁兂䅁䅁䅁䘴㝺䅑杷允䅁䅁䅑䅁䑁䅁䅷䅁䭁䍁佣䅁䭁䅁䅑䅁䭁䡁䕷䅁䉁䅁䅁允䅁䅁䅕䅁䅁䅁慂啁䵅䅉䅅䅁䕁䅁䅁睁䵁䅁䅁权慁睃䅁权䕁䅁䅁权瑂䅂䅁允䅁䅁䅅䅁䙁䅁䅁䅁睁䉯䉚䍄䉁䅁䅁䅂䅁䅁䅍䅄䅁䅁䅯䄳䄰䅁䅯䅂䅁䅁䅯睧䅑䅁䅅䅁䉁䅁䅁兂䅁䅁䅁䉓䕙兑杷允䅁䅁䅑䅁䑁䅁䅷䅁䭁䍁佣䅁䭁䅁䅑䅁䭁䡁䕍䅁䉁䅁䅁允䅁䅁䅕䅁䅁䥁䥁啁䵅䅉䅅䅁䕁䅁䅁睁䵁䅁䅁权㡁䅄䅁权䕁䅁䅁权扁睄䅁允䅁䅁䅅䅁䙁䅁䅁䅁䅄䈫䉂䍄䉁䅁䅁䅂䅁䅁䅍䅄䅁䅁䅯睥䅳䅁䅯充䅁䅁䅯兣䅑䅁䅅䅁䉁䅁䅁杄十䅁䅁兎㑁䑁䅍䅍睁䑁䅁䅍睁䅁䅁䍄䉁䅁䅁䅂䅁䅁䅍䅄䅁䅁䅯䅐䅷䅁䅯䅂䅁䅁䅯兢䅑䅁䅅䅁䉁䅁䅁兂䅁䅁䅁䬹噷兑杷允䅁䅁䅑䅁䑁䅁䅷䅁䭁䑁佷䅁䭁䉁䅅䅁䭁䥁䕕䅁䉁䅁䅁允䅁䅁䄴杅䅁䑁䅑李硁䑁䅍睍睁䑁䅁䅍䅁䅁杷允䅁䅁䅑䅁䑁䅁䅷䅁䭁䍁乕䅁䭁䅁䅑䅁䭁䡁䕁䅁䉁䅁䅁允䅁䅁䅕䅁䅁䉁䅄唯䵁䅉䅅䅁䕁䅁䅁睁䵁䅁䅁权㡁䅄䅁权䕁䅁䅁权ㅂ䅂䅁允䅁䅁䅅䅁䙁䅁䅁䅁䵃桯䉂䍄䉁䅁䅁䅂䅁䅁䅍䅄䅁䅁䅯䅭䄰䅁䅯䅂䅁䅁䅯䅥䅑䅁䅅䅁䉁䅁䅁兂䅁䅁䅁汐朰兑杷允䅁䅁䅑䅁䑁䅁䅷䅁䭁偁䰴䅁䭁䅁䅑䅁䭁䡁䔰䅁䉁䅁䅁允䅁䅁䅕䅁䅁䭁䥓歌䵅䅉䅅䅁䕁䅁䅁睁䵁䅁䅁权塃睃䅁权䕁䅁䅁权䑃䅂䅁允䅁䅁䅅䅁䙁䅁䅁䅁潄祆䉚䍄䉁䅁䅁䅂䅁䅁䅍䅄䅁䅁䅯杳䅳䅁䅯䅂䅁䅁䅯睥䅑䅁䅅䅁䉁䅁䅁兂䅁䅁䅁䤴㐯䅑杷允䅁䅁䅑䅁䑁䅁䅷䅁䭁䉁乕䅁䭁䉁䅅䅁䭁䡁䕯䅁䉁䅁䅁允䅁䅁䄴杅䅁䑁䅉兎ㅁ䑁䅁䅎睁䑁䅁䅍䅁䅁杷允䅁䅁䅑䅁䑁䅁䅷䅁䭁䩁䱣䅁䭁䅁䅑䅁䭁䉁偳䅁䉁䅁䅁允䅁䅁䅕䅁䅁䵁䈴が䵅䅉䅅䅁䕁䅁䅁睁䵁䅁䅁权塃睃䅁权䕁䅁䅁权祂䅂䅁允䅁䅁䅅䅁䙁䅁䅁䅁ぁ桩䉸䍄䉁䅁䅁䅂䅁䅁䅍䅄䅁䅁䅯睬䅳䅁䅯䅂䅁䅁䅯內䅑䅁䅅䅁䉁䅁䅁兂䅁䅁䅁䄲婉兑杷允䅁䅁䅑䅁䑁䅁䅷䅁䭁䅁䱁䅁䭁䅁䅑䅁䭁䡁䕑䅁䉁䅁䅁允䅁䅁䅕䅁䅁䵁扄〴䵁䅉䅅䅁䕁䅁䅁睁䵁䅁䅁权塃睃䅁权䕁䅁䅁权䕃䅂䅁允䅁䅁䅅䅁䙁䅁䅁䅁䍁楷䉊䍄䉁䅁䅁䅂䅁䅁䅍䅄䅁䅁䅯睬䅳䅁䅯䅂䅁䅁䅯䅧䅑䅁䅅䅁䉁䅁䅁兂䅁䅁䅁䵴樴兑杷允䅁䅁䅑䅁䑁䅁䅷䅁䭁䉁䵉䅁䭁䅁䅑䅁䭁䝁䔰䅁䉁䅁䅁允䅁䅁䅕䅁䅁䍁扁䔷䵁䅉䅅䅁䕁䅁䅁睁䵁䅁䅁权十䅄䅁权䕁䅁䅁权睂䅂䅁允䅁䅁䅅䅁䙁䅁䅁䅁䅄當䅤䍄䉁䅁䅁䅂䅁䅁䅍䅄䅁䅁䅯杅䅷䅁䅯䅂䅁䅁䅯兤䅑䅁䅅䅁䉁䅁䅁兂䅁䅁䅁䕍睶䅑杷允䅁䅁䅑䅁䑁䅁䅷䅁䭁䕁䱧䅁䭁䅁䅑䅁䭁䡁䔸䅁䉁䅁䅁允䅁䅁䅕䅁䅁䵁⭁歃䵅䅉䅅䅁䕁䅁䅁睁䵁䅁䅁权䩃䅄䅁权䕁䅁䅁权䉃䅂䅁允䅁䅁䅅䅁䙁䅁䅁䅁䅂⽈䅆䍄䉁䅁䅁䅂䅁䅁䅍䅄䅁䅁䅯兘䄴䅁䅯充䅁䅁䅯睥䅑䅁䅅䅁䉁䅁䅁杄啁䅁䅁杍硁䑁䅉兏ㅁ䑁䅫䅍睁䑁䅁䅁䵁䅉䅅䅁䕁䅁䅁睁䵁䅁䅁权⽂睃䅁权剁䅁䅁权穂䅂䅁允䅁䅁䅅䅁佁䉁䅁䅁㍁䑁䅣睎㍁䑁䅅䅍睁䅁䅁䍄䉁䅁䅁䅂䅁䅁䅍䅄䅁䅁䅯杅䅷䅁䅯䅂䅁䅁䅯杣䅑䅁䅅䅁䉁䅁䅁兂䅁䅁䅁䩑煲䅑杷允䅁䅁䅑䅁䑁䅁䅷䅁䭁偁䱳䅁䭁䅁䅑䅁䭁䥁䕁䅁䉁䅁䅁允䅁䅁䅕䅁䅁䭁奃唵䵁䅉䅅䅁䕁䅁䅁睁䵁䅁䅁权㙁䅄䅁权䕁䅁䅁权㍂䅂䅁允䅁䅁䅅䅁䙁䅁䅁䅁潄杶䉒䍄䉁䅁䅁䅂䅁䅁䅍䅄䅁䅁䅯来䄰䅁䅯䅂䅁䅁䅯睇䄸䅁䅅䅁䉁䅁䅁兂䅁䅁䅁串䥅兑杷允䅁䅁䅑䅁䑁䅁䅷䅁䭁䡁乯䅁䭁䅁䅑䅁䭁䝁䔰䅁䉁䅁䅁允䅁䅁䅕䅁䅁佁ㅂ啃䵅䅉䅅䅁䕁䅁䅁睁䵁䅁䅁权䵂兄䅁权剁䅁䅁权㍂䅂䅁允䅁䅁䅅䅁佁䉁䅉䅁穁䑁䅙睍㉁䑁䅙䅍睁䑁䅁䅁䵁䅉䅅䅁䕁䅁䅁睁䵁䅁䅁权㙂兄䅁权䕁䅁䅁权㙂䅂䅁允䅁䅁䅅䅁䙁䅁䅁䅁䥁权䉰䍄䉁䅁䅁䅂䅁䅁䅍䅄䅁䅁䅯来䄰䅁䅯䅂䅁䅁䅯杣䅑䅁䅅䅁䉁䅁䅁兂䅁䅁䅁䕃䩙兑杷允䅁䅁䅑䅁䑁䅁䅷䅁䭁䥁䵑䅁䭁䅁䅑䅁䭁䝁䔰䅁䉁䅁䅁允䅁䅁䅕䅁䅁䡁䍨啂䵅䅉䅅䅁䕁䅁䅁睁䵁䅁䅁权㙂兄䅁权䕁䅁䅁权あ䅂䅁允䅁䅁䅅䅁䙁䅁䅁䅁奃杶䉚䍄䉁䅁䅁䅂䅁䅁䅍䅄䅁䅁䅯兩䅳䅁䅯䅂䅁䅁䅯䅨䅑䅁䅅䅁䉁䅁䅁权䡂䅁䅁䍄䉁䅁䅁䅂䅁䅁䅍䅄䅁䅁䅯兘䄴䅁䅯䅂䅁䅁䅯杧䅑䅁䅅䅁䉁䅁䅁兂䅁䅁䅁䵃义兑杷允䅁䅁䅑䅁䑁䅁䅷䅁䭁䉁䱫䅁䭁䅁䅑䅁䭁䡁䔴䅁䉁䅁䅁允䅁䅁䅕䅁䅁䝁摁䕆䵅䅉䅅䅁䕁䅁䅁睁䵁䅁䅁权い䅄䅁权䕁䅁䅁权睂䅂䅁允䅁䅁䅅䅁䙁䅁䅁䅁潁礹䉤䍄䉁䅁䅁䅂䅁䅁䅍䅄䅁䅁䅯杵䅳䅁䅯䅂䅁䅁䅯䅣䅑䅁䅅䅁䉁䅁䅁兂䅁䅁䅁䉑浪䅑杷允䅁䅁䅑䅁䑁䅁䅷䅁䭁䱁䱳䅁䭁䅁䅑䅁䭁䡁䕁䅁䉁䅁䅁允䅁䅁䅕䅁䅁䝁䱩歂䵅䅉䅅䅁䕁䅁䅁睁䵁䅁䅁权捁䅄䅁权䕁䅁䅁权㍂䅂䅁允䅁䅁䅅䅁䙁䅁䅁䅁睁桌䉂䍄䉁䅁䅁䅂䅁䅁䅍䅄䅁䅁䅯䄹䅷䅁䅯䅂䅁䅁䅯睥䅑䅁䅅䅁䉁䅁䅁兂䅁䅁䅁䄫浯兑杷允䅁䅁䅑䅁䑁䅁䅷䅁䭁偁䵑䅁䭁䅁䅑䅁䭁䡁䔸䅁䉁䅁䅁允䅁䅁䅕䅁䅁䉁䭩歉䵅䅉䅅䅁䕁䅁䅁睁䵁䅁䅁权い䅄䅁权䕁䅁䅁权䍃䅂䅁允䅁䅁䅅䅁䙁䅁䅁䅁䥃卺䉎䍄䉁䅁䅁䅂䅁䅁䅍䅄䅁䅁䅯䄳䄰䅁䅯䅂䅁䅁䅯䅧䅑䅁䅅䅁䉁䅁䅁兂䅁䅁䅁丰㐯䅑杷允䅁䅁䅑䅁䑁䅁䅷䅁䭁䡁佅䅁䭁䉁䅅䅁䭁䥁䕑䅁䉁䅁䅁允䅁䅁䄴杅䅁䑁䅕睍ぁ䑁䅧兏睁䑁䅁䅍䅁䅁杷允䅁䅁䅑䅁䑁䅁䅷䅁䭁䕁乷䅁䭁䅁䅑䅁䭁䥁䕁䅁䉁䅁䅁允䅁䅁䅕䅁䅁䅁剂唸䵁䅉䅅䅁䕁䅁䅁睁䵁䅁䅁权灃睃䅁权䕁䅁䅁权瑂䅂䅁允䅁䅁䅅䅁䙁䅁䅁䅁䥂䉙䉊䍄䉁䅁䅁䅂䅁䅁䅍䅄䅁䅁䅯公䅳䅁䅯䅂䅁䅁䅯兢䅑䅁䅅䅁䉁䅁䅁兂䅁䅁䅁䠯券兑杷允䅁䅁䅑䅁䑁䅁䅷䅁䭁䭁䱫䅁䭁䅁䅑䅁䭁䥁䕍䅁䉁䅁䅁允䅁䅁䅕䅁䅁乁慪歅䵅䅉䅅䅁䕁䅁䅁睁䵁䅁䅁权牄䅄䅁权䕁䅁䅁权⭂䅂䅁允䅁䅁䅅䅁䙁䅁䅁䅁䕃硔䉨䍄䉁䅁䅁䅂䅁䅁䅍䅄䅁䅁䅯䄷䅷䅁䅯䅂䅁䅁䅯杦䅑䅁䅅䅁䉁䅁䅁兂䅁䅁䅁奢㉑兑杷允䅁䅁䅑䅁䑁䅁䅷䅁䭁䭁䱫䅁䭁䅁䅑䅁䭁䥁䕅䅁䉁䅁䅁允䅁䅁䅕䅁䅁䙁䅄う䵅䅉䅅䅁䕁䅁䅁睁䵁䅁䅁权㝁睃䅁权䕁䅁䅁权䉃䅂䅁允䅁䅁䅅䅁䭁䕁䅣䅁䵁䅉䅅䅁䕁䅁䅁睁䵁䅁䅁权䉃兄䅁权剁䅁䅁权祂䅂䅁允䅁䅁䅅䅁佁䉁䅉䅁硁䑁䅧兏㕁䑁䅫䅍睁䑁䅁䅁䵁䅉䅅䅁䕁䅁䅁睁䵁䅁䅁权灃睃䅁权䕁䅁䅁权穂䅂䅁允䅁䅁䅅䅁䙁䅁䅁䅁睂桹䉎䍄䉁䅁䅁䅂䅁䅁䅍䅄䅁䅁䅯党䄰䅁䅯䅂䅁䅁䅯兢䅑䅁䅅䅁䉁䅁䅁兂䅁䅁䅁䩩橳兑杷允䅁䅁䅑䅁䑁䅁䅷䅁䭁䡁䱉䅁䭁䅁䅑䅁䭁䡁䔰䅁䉁䅁䅁允䅁䅁䅕䅁䅁䕁汃欸䵁䅉䅅䅁䕁䅁䅁睁䵁䅁䅁权求兄䅁权䕁䅁䅁权睂䅂䅁允䅁䅁䅅䅁䙁䅁䅁䅁䅄匸䉆䍄䉁䅁䅁䅂䅁䅁䅍䅄䅁䅁䅯党䄰䅁䅯䅂䅁䅁䅯兦䅑䅁䅅䅁䉁䅁䅁兂䅁䅁䅁䐸搰兑杷允䅁䅁䅑䅁䑁䅁䅷䅁䭁䝁乧䅁䭁䅁䅑䅁䭁䥁䕑䅁䉁䅁䅁允䅁䅁䅕䅁䅁偁潧ぇ䵅䅉䅅䅁䕁䅁䅁睁䵁䅁䅁权求兄䅁权䕁䅁䅁权㑂䅂䅁允䅁䅁䅅䅁䙁䅁䅁䅁䥃䍘䉆䍄䉁䅁䅁䅂䅁䅁䅍䅄䅁䅁䅯睈䅳䅁䅯䅂䅁䅁䅯䅤䅑䅁䅅䅁䉁䅁䅁兂䅁䅁䅁䵩摯兑杷允䅁䅁䅑䅁䑁䅁䅷䅁䭁䱁䰰䅁䭁䉁䅅䅁䭁䥁䕑䅁䉁䅁䅁允䅁䅁䄴杅䅁䑁䅍睍ぁ䑁䅫䅏㉁䑁䅧免䅁䅁杷允䅁䅁䅑䅁䑁䅁䅷䅁䭁䝁乕䅁䭁䅁䅑䅁䭁䡁䕙䅁䉁䅁䅁允䅁䅁䅕䅁䅁䱁湙啉䵅䅉䅅䅁䕁䅁䅁睁䵁䅁䅁权求兄䅁权䕁䅁䅁权㍂䅂䅁允䅁䅁䅅䅁䙁䅁䅁䅁捄核䈵䍄䉁䅁䅁䅂䅁䅁䅍䅄䅁䅁䅯兩䅳䅁䅯䅂䅁䅁䅯来䅑䅁䅅䅁䉁䅁䅁兂䅁䅁䅁䍣㥮䅑杷允䅁䅁䅑䅁䑁䅁䅷䅁䭁䝁乕䅁䭁䅁䅑䅁䭁䥁䕁䅁䉁䅁䅁允䅁䅁䅕䅁䅁乁噑ぉ䵅䅉䅅䅁䕁䅁䅁睁䵁䅁䅁权噃䅄䅁权䕁䅁䅁权硂䅂䅁允䅁䅁䅅䅁䙁䅁䅁䅁允杧䉂䍄䉁䅁䅁䅂䅁䅁䅍䅄䅁䅁䅯公䅷䅁䅯䅂䅁䅁䅯睧䅑䅁䅅䅁䉁䅁䅁兂䅁䅁䅁䘴䉅兑杷允䅁䅁䅑䅁䑁䅁䅷䅁䭁䩁䵕䅁䭁䅁䅑䅁䭁䡁䔰䅁䉁䅁䅁允䅁䅁䅕䅁䅁䑁㍩啁䵅䅉䅅䅁䕁䅁䅁睁䵁䅁䅁权䭁兄䅁权䕁䅁䅁权䅃䅂䅁允䅁䅁䅅䅁䙁䅁䅁䅁䵁䉊䉎䍄䉁䅁䅁䅂䅁䅁䅍䅄䅁䅁䅯公䅷䅁䅯䅂䅁䅁䅯杤䅑䅁䅅䅁䉁䅁䅁兂䅁䅁䅁䍗䅉兑杷允䅁䅁䅑䅁䑁䅁䅷䅁䭁䥁乣䅁䭁䅁䅑䅁䭁䡁䕁䅁䉁䅁䅁允䅁䅁䅕䅁䅁䡁畩ぁ䵅䅉䅅䅁䕁䅁䅁睁䵁䅁䅁权噃䅄䅁权䕁䅁䅁权⽂䅂䅁允䅁䅁䅅䅁䙁䅁䅁䅁杁⽪䄱䍄䉁䅁䅁䅂䅁䅁䅍䅄䅁䅁䅯公䅷䅁䅯䅂䅁䅁䅯䅧䅑䅁䅅䅁䉁䅁䅁兂䅁䅁䅁䥙⼷䅑杷允䅁䅁䅑䅁䑁䅁䅷䅁䭁䩁䵕䅁䭁䅁䅑䅁䭁䡁䕷䅁䉁䅁䅁允䅁䅁䅕䅁䅁䕁晃〯䵁䅉䅅䅁䕁䅁䅁睁䵁䅁䅁权瑁兄䅁权䕁䅁䅁权䅃䅂䅁允䅁䅁䅅䅁䙁䅁䅁䅁䅂㤱䄱䍄䉁䅁䅁䅂䅁䅁䅍䅄䅁䅁䅯睫䄰䅁䅯䅂䅁䅁䅯睥䅑䅁䅅䅁䉁䅁䅁兂䅁䅁䅁䡁ㅲ䅑杷允䅁䅁䅑䅁䑁䅁䅷䅁䭁䱁䵍䅁䭁䅁䅑䅁䭁䡁䕉䅁䉁䅁䅁允䅁䅁䅕䅁䅁䑁灁商䵅䅉䅅䅁䕁䅁䅁睁䵁䅁䅁权穃䅄䅁权䕁䅁䅁权䉃䅂䅁允䅁䅁䅅䅁䙁䅁䅁䅁䅁硎䉒䍄䉁䅁䅁䅂䅁䅁䅍䅄䅁䅁䅯睳䅷䅁䅯䅂䅁䅁䅯睤䅑䅁䅅䅁䉁䅁䅁兂䅁䅁䅁䨴啉兑杷允䅁䅁䅑䅁䑁䅁䅷䅁䭁䵁䰸䅁䭁䅁䅑䅁䭁䡁䕍䅁䉁䅁䅁允䅁䅁䅕䅁䅁䱁癢啊䵅䅉䅅䅁䕁䅁䅁睁䵁䅁䅁权䱃兄䅁权䕁䅁䅁权療䅂䅁允䅁䅁䅅䅁䙁䅁䅁䅁潄睫䉒䍄䉁䅁䅁䅂䅁䅁䅍䅄䅁䅁䅯睳䅷䅁䅯䅂䅁䅁䅯睦䅑䅁䅅䅁䉁䅁䅁兂䅁䅁䅁䑸呧兑杷允䅁䅁䅑䅁䑁䅁䅷䅁䭁䙁佳䅁䭁䅁䅑䅁䭁䥁䕕䅁䉁䅁䅁允䅁䅁䅕䅁䅁䥁䝚が䵅䅉䅅䅁䕁䅁䅁睁䵁䅁䅁权坂睃䅁权䕁䅁䅁权㡂䅂䅁允䅁䅁䅅䅁䙁䅁䅁䅁䅁乮䅆䍄䉁䅁䅁䅂䅁䅁䅍䅄䅁䅁䅯睲䅷䅁䅯䅂䅁䅁䅯兢䅑䅁䅅䅁䉁䅁䅁兂䅁䅁䅁䍭䐰兑杷允䅁䅁䅑䅁䑁䅁䅷䅁䭁䕁丰䅁䭁䅁䅑䅁䭁䡁䔸䅁䉁䅁䅁允䅁䅁䅕䅁䅁䕁㑄䔱䵁䅉䅅䅁䕁䅁䅁睁䵁䅁䅁权楄兄䅁权䕁䅁䅁权䑃䅂䅁允䅁䅁䅅䅁䙁䅁䅁䅁㍂䑏䉴䍄䉁䅁䅁䅂䅁䅁䅍䅄䅁䅁䅯兴䄰䅁䅯䅂䅁䅁䅯睇䄸䅁䅅䅁䉁䅁䅁兂䅁䅁䅁洸桧兑杷允䅁䅁䅑䅁䑁䅁䅷䅁䭁偁䵙䅁䭁䉁䅅䅁䭁䡁䕙䅁䉁䅁䅁允䅁䅁䄴杅䅁䑁䅫睎㕁䑁䅁䅍睁䑁䅁䅍䅁䅁杷允䅁䅁䅑䅁䑁䅁䅷䅁䭁䱁乕䅁䭁䅁䅑䅁䭁䝁䔰䅁䉁䅁䅁允䅁䅁䅕䅁䅁偁睙歌䵅䅉䅅䅁䕁䅁䅁睁䵁䅁䅁权ㅃ兄䅁权䕁䅁䅁权㙂䅂䅁允䅁䅁䅅䅁䙁䅁䅁䅁畁椫䉸䍄䉁䅁䅁䅂䅁䅁䅍䅄䅁䅁䅯兴䄰䅁䅯䅂䅁䅁䅯䅣䅑䅁䅅䅁䉁䅁䅁兂䅁䅁䅁䅒樰兑杷允䅁䅁䅑䅁䑁䅁䅷䅁䭁䵁䱍䅁䭁䅁䅑䅁䭁䥁䕍䅁䉁䅁䅁允䅁䅁䅕䅁䅁䭁獹啅䵅䅉䅅䅁䕁䅁䅁睁䵁䅁䅁权ㅃ兄䅁权䕁䅁䅁权㑂䅂䅁允䅁䅁䅅䅁䭁䕁䅣䅁䵁䅉䅅䅁䕁䅁䅁睁䵁䅁䅁权⽃兄䅁权䕁䅁䅁权䍃䅂䅁允䅁䅁䅅䅁䙁䅁䅁䅁睁歨䉊䍄䉁䅁䅁䅂䅁䅁䅍䅄䅁䅁䅯兴䄰䅁䅯䅂䅁䅁䅯兤䅑䅁䅅䅁䉁䅁䅁兂䅁䅁䅁摰穫兑杷允䅁䅁䅑䅁䑁䅁䅷䅁䭁䱁乕䅁䭁䅁䅑䅁䭁䡁䔴䅁䉁䅁䅁允䅁䅁䅕䅁䅁䩁䭘䕎䵅䅉䅅䅁䕁䅁䅁睁䵁䅁䅁权㍁䅄䅁权䕁䅁䅁权䑃䅂䅁允䅁䅁䅅䅁䙁䅁䅁䅁睃昹䅴䍄䉁䅁䅁䅂䅁䅁䅍䅄䅁䅁䅯朹䅯䅁䅯充䅁䅁䅯睧䅑䅁䅅䅁䉁䅁䅁杄啁䅁䅁免硁䑁䅣䅍睁䑁䅁䅍睁䑁䅁䅁䵁䅉䅅䅁䕁䅁䅁睁䵁䅁䅁权啂睃䅁权剁䅁䅁权㝂䅂䅁允䅁䅁䅅䅁佁䉁䅉䅁㉁䑁䅫睎㕁䑁䅉䅍睁䑁䅁䅁䵁䅉䅅䅁䕁䅁䅁睁䵁䅁䅁权癃䅄䅁权䕁䅁䅁权睂䅂䅁允䅁䅁䅅䅁䙁䅁䅁䅁睂杌䈵䍄䉁䅁䅁䅂䅁䅁䅍䅄䅁䅁䅯眳䄰䅁䅯䅂䅁䅁䅯全䅑䅁䅅䅁䉁䅁䅁兂䅁䅁䅁䱕㍙兑杷允䅁䅁䅑䅁䑁䅁䅷䅁䭁䍁䱅䅁䭁䉁䅅䅁䭁䝁䔰䅁䉁䅁䅁允䅁䅁䄴杅䅁䑁䅅䅏睁䑁䅅䅎睁䑁䅁䅍䅁䅁杷允䅁䅁䅑䅁䑁䅁䅷䅁䭁䍁䵳䅁䭁䅁䅑䅁䭁䥁䕑䅁䉁䅁䅁允䅁䅁䅕䅁䅁乁十䔫䵁䅉䅅䅁䕁䅁䅁睁䵁䅁䅁权ㅃ兄䅁权䕁䅁䅁权㡂䅂䅁允䅁䅁䅅䅁䙁䅁䅁䅁慂䍂䉖䍄䉁䅁䅁䅂䅁䅁䅍䅄䅁䅁䅯杍䄰䅁䅯䅂䅁䅁䅯杤䅑䅁䅅䅁䉁䅁䅁兂䅁䅁䅁䱣獑兑杷允䅁䅁䅑䅁䑁䅁䅷䅁䭁䉁䱫䅁䭁䅁䅑䅁䭁䝁䔸䅁䉁䅁䅁允䅁䅁䅕䅁䅁䉁䝪啃䵅䅉䅅䅁䕁䅁䅁睁䵁䅁䅁权婁睃䅁权䕁䅁䅁权䑃䅂䅁允䅁䅁䅅䅁䙁䅁䅁䅁䅃公䉚䍄䉁䅁䅁䅂䅁䅁䅍䅄䅁䅁䅯充䅷䅁䅯充䅁䅁䅯杣䅑䅁䅅䅁䉁䅁䅁杄啁䅁䅁免睁䑁䅙兏㑁䑁䅁䅍睁䑁䅁䅁䵁䅉䅅䅁䕁䅁䅁睁䵁䅁䅁权ぁ䅄䅁权䕁䅁䅁权ㅂ䅂䅁允䅁䅁䅅䅁䙁䅁䅁䅁浄䍩䉬䍄䉁䅁䅁䅂䅁䅁䅍䅄䅁䅁䅯䅑䅷䅁䅯充䅁䅁䅯睇䄸䅁䅅䅁䉁䅁䅁杄十䅁䅁睎穁䑁䅫李硁䑁䅁䅍睁䅁䅁䍄䉁䅁䅁䅂䅁䅁䅍䅄䅁䅁䅯䅌䄰䅁䅯䅂䅁䅁䅯䅧䅑䅁䅅䅁䉁䅁䅁兂䅁䅁䅁乇䉅兑杷允䅁䅁䅑䅁䑁䅁䅷䅁䭁䉁䱫䅁䭁䅁䅑䅁䭁䡁䕉䅁䉁䅁䅁允䅁䅁䅕䅁䅁䝁歪啅䵅䅉䅅䅁䕁䅁䅁睁䵁䅁䅁权婁睃䅁权䕁䅁䅁权䉃䅂䅁允䅁䅁䅅䅁䙁䅁䅁䅁兂硨䉆䍄䉁䅁䅁䅂䅁䅁䅍䅄䅁䅁䅯睎䅳䅁䅯充䅁䅁䅯䅧䅑䅁䅅䅁䉁䅁䅁杄十䅁䅁䅎㍁䑁䅣䅍睁䑁䅁䅍睁䅁䅁䍄䉁䅁䅁䅂䅁䅁䅍䅄䅁䅁䅯兇䅳䅁䅯䅂䅁䅁䅯䅤䅑䅁䅅䅁䉁䅁䅁兂䅁䅁䅁䑅剳兑杷允䅁䅁䅑䅁䑁䅁䅷䅁䭁䉁䱫䅁䭁䅁䅑䅁䭁䡁䕳䅁䉁䅁䅁允䅁䅁䅕䅁䅁乁汧䕅䵅䅉䅅䅁䕁䅁䅁睁䵁䅁䅁权敃兄䅁权䕁䅁䅁权㕂䅂䅁允䅁䅁䅅䅁䙁䅁䅁䅁睂硌䉖䍄䉁䅁䅁䅂䅁䅁䅍䅄䅁䅁䅯杕䅳䅁䅯䅂䅁䅁䅯睥䅑䅁䅅䅁䉁䅁䅁兂䅁䅁䅁牖䅴兑杷允䅁䅁䅑䅁䑁䅁䅷䅁䭁䥁䵫䅁䭁䅁䅑䅁䭁䡁䔴䅁䉁䅁䅁允䅁䅁䅕䅁䅁䍁㝂䔹䵁䅉䅅䅁䕁䅁䅁睁䵁䅁䅁权⭁杄䅁权䕁䅁䅁权硂䅂䅁允䅁䅁䅅䅁䙁䅁䅁䥁㕃塢䉊䍄䉁䅁䅁䅂䅁䅁䅍䅄䅁䅁䅯眯䅷䅁䅯䅂䅁䅁䅯兢䅑䅁䅅䅁䉁䅁䅁兂䅁䅁䅁䍁䥶䅑杷允䅁䅁䅑䅁䑁䅁䅷䅁䭁偁䴰䅁䭁䅁䅑䅁䭁䝁䔸䅁䉁䅁䅁允䅁䅁䅕䅁䅁佁㥁〹䵁䅉䅅䅁䕁䅁䅁睁䵁䅁䅁权⽄䅄䅁权䕁䅁䅁权硂䅂䅁允䅁䅁䅅䅁䙁䅁䅁䅁䅄乚䅂䍄䉁䅁䅁䅂䅁䅁䅍䅄䅁䅁䅯六䄰䅁䅯䅂䅁䅁䅯杧䅑䅁䅅䅁䉁䅁䅁兂䅁䅁䅁䱖汫兑杷允䅁䅁䅑䅁䑁䅁䅷䅁䭁偁䴰䅁䭁䅁䅑䅁䭁䡁䕧䅁䉁䅁䅁允䅁䅁䅕䅁䅁佁祃欸䵁䅉䅅䅁䕁䅁䅁睁䵁䅁䅁权佁睃䅁权剁䅁䅁权硂䅂䅁允䅁䅁䅅䅁佁䉁䅉䅁祁䑁䅁杍㍁䑁䅫䅍睁䑁䅁䅁䵁䅉䅅䅁䕁䅁䅁睁䵁䅁䅁权㥄䅄䅁权䕁䅁䅁权䉃䅂䅁允䅁䅁䅅䅁䙁䅁䅁䅁䅄⭱䅬䍄䉁䅁䅁䅂䅁䅁䅍䅄䅁䅁䅯睚䄴䅁䅯䅂䅁䅁䅯杣䅑䅁䅅䅁䉁䅁䅁兂䅁䅁䅁䡅㡫兑杷允䅁䅁䅑䅁䑁䅁䅷䅁䭁䕁䵳䅁䭁䉁䅅䅁䭁䡁䕷䅁䉁䅁䅁允䅁䅁䄴杅䅁䑁䅑李㍁䑁䅍睍睁䑁䅁䅍䅁䅁杷允䅁䅁䅑䅁䑁䅁䅷䅁䭁偁䴸䅁䭁䅁䅑䅁䭁䥁䕅䅁䉁䅁䅁允䅁䅁䅕䅁䅁䩁乢䕋䵅䅉䅅䅁䕁䅁䅁睁䵁䅁䅁权湄兄䅁权剁䅁䅁权瑂䅂䅁允䅁䅁䅅䅁佁䉁䅉䅁㑁䑁䅕睍睁䑁䅉䅍睁䑁䅁䅁䵁䅉䅅䅁䕁䅁䅁睁䵁䅁䅁权⽄䅄䅁权䕁䅁䅁权あ䅂䅁允䅁䅁䅅䅁䙁䅁䅁䅁杂兮䉖䍄䉁䅁䅁䅂䅁䅁䅍䅄䅁䅁䅯儯䅷䅁䅯䅂䅁䅁䅯杤䅑䅁䅅䅁䉁䅁䅁兂䅁䅁䅁䵁桺䅑杷允䅁䅁䅑䅁䑁䅁䅷䅁䭁偁䴸䅁䭁䅁䅑䅁䭁䡁䕙䅁䉁䅁䅁允䅁䅁䅕䅁䅁䅁奁ね䵁䅉䅅䅁䕁䅁䅁睁䵁䅁䅁权㥄䅄䅁权䕁䅁䅁权⽂䅂䅁允䅁䅁䅅䅁䙁䅁䅁䅁䅂琱䅬䍄䉁䅁䅁䅂䅁䅁䅍䅄䅁䅁䅯眯䅷䅁䅯䅂䅁䅁䅯睦䅑䅁䅅䅁䉁䅁䅁兂䅁䅁䅁䙷睲䅑杷允䅁䅁䅑䅁䑁䅁䅷䅁䭁䵁丸䅁䭁䅁䅑䅁䭁䉁偳䅁䉁䅁䅁允䅁䅁䅕䅁䅁佁㝃啂䵅䅉䅅䅁䕁䅁䅁睁䵁䅁䅁权偄兄䅁权䕁䅁䅁权䙃䅂䅁允䅁䅁䅅䅁䙁䅁䅁䅁奄睊䉚䍄䉁䅁䅁䅂䅁䅁䅍䅄䅁䅁䅯睺䄰䅁䅯䅂䅁䅁䅯內䅑䅁䅅䅁䉁䅁䅁兂䅁䅁䅁䤸䍑兑杷允䅁䅁䅑䅁䑁䅁䅷䅁䭁䵁丸䅁䭁䅁䅑䅁䭁䡁䕑䅁䉁䅁䅁允䅁䅁䅕䅁䅁䉁橄䔯䵁䅉䅅䅁䕁䅁䅁睁䵁䅁䅁权潄睃䅁权䕁䅁䅁权䉃䅂䅁允䅁䅁䅅䅁䙁䅁䅁䅁求稯䉂䍄䉁䅁䅁䅂䅁䅁䅍䅄䅁䅁䅯党䄰䅁䅯充䅁䅁䅯入䅑䅁䅅䅁䉁䅁䅁杄十䅁䅁䅎ぁ䑁䅍䅍睁䑁䅁䅍睁䅁䅁䍄䉁䅁䅁䅂䅁䅁䅍䅄䅁䅁䅯兖䅷䅁䅯䅂䅁䅁䅯兢䅑䅁䅅䅁䉁䅁䅁兂䅁䅁䅁䑷卷兑杷允䅁䅁䅑䅁䑁䅁䅷䅁䭁䉁䵷䅁䭁䅁䅑䅁䭁䝁䔰䅁䉁䅁䅁允䅁䅁䅕䅁䅁䵁㥂䕈䵅䅉䅅䅁䕁䅁䅁睁䵁䅁䅁权噂䅄䅁权䕁䅁䅁权㙂䅂䅁允䅁䅁䅅䅁䙁䅁䅁䅁杁砱䉤䍄䉁䅁䅁䅂䅁䅁䅍䅄䅁䅁䅯䄶䅯䅁䅯䅂䅁䅁䅯睢䅑䅁䅅䅁䉁䅁䅁兂䅁䅁䅁位䱷兑杷允䅁䅁䅑䅁䑁䅁䅷䅁䭁乁䰴䅁䭁䅁䅑䅁䭁䡁䕑䅁䉁䅁䅁允䅁䅁䅯睒䅁䅁杷允䅁䅁䅑䅁䑁䅁䅷䅁䭁䙁䵕䅁䭁䅁䅑䅁䭁䡁䕧䅁䉁䅁䅁允䅁䅁䅕䅁䅁䵁灂う䵅䅉䅅䅁䕁䅁䅁睁䵁䅁䅁权橃睃䅁权䕁䅁䅁权⽂䅂䅁允䅁䅁䅅䅁䙁䅁䅁䅁元癒䅆䍄䉁䅁䅁䅂䅁䅁䅍䅄䅁䅁䅯杶䅳䅁䅯䅂䅁䅁䅯䅦䅑䅁䅅䅁䉁䅁䅁兂䅁䅁䅁䑁呪䅑杷允䅁䅁䅑䅁䑁䅁䅷䅁䭁䙁䵕䅁䭁䅁䅑䅁䭁䡁䕕䅁䉁䅁䅁允䅁䅁䅕䅁䅁䕁牂啈䵅䅉䅅䅁䕁䅁䅁睁䵁䅁䅁权噂䅄䅁权䕁䅁䅁权祂䅂䅁允䅁䅁䅅䅁䙁䅁䅁䅁䅂剘䉤䍄䉁䅁䅁䅂䅁䅁䅍䅄䅁䅁䅯杏䅷䅁䅯䅂䅁䅁䅯䅤䅑䅁䅅䅁䉁䅁䅁兂䅁䅁䅁佥䙫兑杷允䅁䅁䅑䅁䑁䅁䅷䅁䭁䙁乣䅁䭁䅁䅑䅁䭁䡁䕣䅁䉁䅁䅁允䅁䅁䅕䅁䅁䭁睃ぉ䵅䅉䅅䅁䕁䅁䅁睁䵁䅁䅁权噂䅄䅁权䕁䅁䅁权㍂䅂䅁允䅁䅁䅅䅁䙁䅁䅁䅁兄桐䉒䍄䉁䅁䅁䅂䅁䅁䅍䅄䅁䅁䅯杘䅷䅁䅯䅂䅁䅁䅯全䅑䅁䅅䅁䉁䅁䅁兂䅁䅁䅁䉉救兑杷允䅁䅁䅑䅁䑁䅁䅷䅁䭁䙁䵕䅁䭁䅁䅑䅁䭁䥁䕑䅁䉁䅁䅁允䅁䅁䅕䅁䅁䭁䕃歅䵅䅉䅅䅁䕁䅁䅁睁䵁䅁䅁权ㅄ䅄䅁权䕁䅁䅁权㥂䅂䅁允䅁䅁䅅䅁䙁䅁䅁䅁杁敍䄵䍄䉁䅁䅁䅂䅁䅁䅍䅄䅁䅁䅯杖䅳䅁䅯䅂䅁䅁䅯睇䄸䅁䅅䅁䉁䅁䅁兂䅁䅁䅁䩋䥍兑杷允䅁䅁䅑䅁䑁䅁䅷䅁䭁䉁䵷䅁䭁䅁䅑䅁䭁䡁䕯䅁䉁䅁䅁允䅁䅁䅕䅁䅁佁䵃歇䵅䅉䅅䅁䕁䅁䅁睁䵁䅁䅁权捁䅄䅁权䕁䅁䅁权䙃䅂䅁允䅁䅁䅅䅁䙁䅁䅁䅁元硕䉸䍄䉁䅁䅁䅂䅁䅁䅍䅄䅁䅁䅯眵䄰䅁䅯䅂䅁䅁䅯睇䄸䅁䅅䅁䉁䅁䅁兂䅁䅁䅁䍹䉷兑杷允䅁䅁䅑䅁䑁䅁䅷䅁䭁䉁䵷䅁䭁䅁䅑䅁䭁䡁䔴䅁䉁䅁䅁允䅁䅁䅕䅁䅁䕁䭃䕈䵅䅉䅅䅁䕁䅁䅁睁䵁䅁䅁权⭁睃䅁权剁䅁䅁权䅃䅂䅁允䅁䅁䅅䅁佁䉁䅉䅁ぁ䑁䅕李ぁ䑁䅕䅍睁䑁䅁䅁䵁䅉䅅䅁䕁䅁䅁睁䵁䅁䅁权獃杄䅁权䕁䅁䅁权䕃䅂䅁允䅁䅁䅅䅁䙁䅁䅁䅁权杳䉴䍄䉁䅁䅁䅂䅁䅁䅍䅄䅁䅁䅯䅈䅷䅁䅯䅂䅁䅁䅯杤䅑䅁䅅䅁䉁䅁䅁兂䅁䅁䅁偑卧兑杷允䅁䅁䅑䅁䑁䅁䅷䅁䭁䩁乙䅁䭁䉁䅅䅁䭁䡁䕧䅁䉁䅁䅁允䅁䅁䄴杅䅁䑁䅍䅎ぁ䑁䅍睎硁䑁䅕免䅁䅁杷允䅁䅁䅑䅁䑁䅁䅷䅁䭁佁䵕䅁䭁䅁䅑䅁䭁䝁䔰䅁䉁䅁䅁允䅁䅁䅕䅁䅁偁婂欫䵁䅉䅅䅁䕁䅁䅁睁䵁䅁䅁权㥄权䅁权䕁䅁䅁权療䅂䅁允䅁䅁䅅䅁䙁䅁䅁䅁杄卦䉂䍄䉁䅁䅁䅂䅁䅁䅍䅄䅁䅁䅯杫䅳䅁䅯充䅁䅁䅯杦䅑䅁䅅䅁䉁䅁䅁杄十䅁䅁兏穁䑁䅙䅎㑁䑁䅉免ぁ䅁䅁䍄䉁䅁䅁䅂䅁䅁䅍䅄䅁䅁䅯䅈䅷䅁䅯䅂䅁䅁䅯䅦䅑䅁䅅䅁䉁䅁䅁兂䅁䅁䅁䉧圴兑杷允䅁䅁䅑䅁䑁䅁䅷䅁䭁䕁临䅁䭁䅁䅑䅁䭁䝁䔰䅁䉁䅁䅁允䅁䅁䅕䅁䅁䡁灃歈䵅䅉䅅䅁䕁䅁䅁睁䵁䅁䅁权捁䅄䅁权䕁䅁䅁权穂䅂䅁允䅁䅁䅅䅁䙁䅁䅁䅁睁硳䉤䍄䉁䅁䅁䅂䅁䅁䅍䅄䅁䅁䅯䅦䅷䅁䅯䅂䅁䅁䅯睢䅑䅁䅅䅁䉁䅁䅁兂䅁䅁䅁䙳穢䅑杷允䅁䅁䅑䅁䑁䅁䅷䅁䭁䡁䵷䅁䭁䅁䅑䅁䭁䡁䕅䅁䉁䅁䅁允䅁䅁䅕䅁䅁䉁䙄〸䵁䅉䅅䅁䕁䅁䅁睁䵁䅁䅁权湁杄䅁权剁䅁䅁权穂䅂䅁允䅁䅁䅅䅁佁䉁䅉䅁㑁䑁䅅兏ㅁ䑁䅙䅍睁䑁䅁䅁䵁䅉䅅䅁䕁䅁䅁睁䵁䅁䅁权㡂䅄䅁权䕁䅁䅁权⭂䅂䅁允䅁䅁䅅䅁䙁䅁䅁䅁䅂⽗䅆䍄䉁䅁䅁䅂䅁䅁䅍䅄䅁䅁䅯䄫䅷䅁䅯充䅁䅁䅯䅤䅑䅁䅅䅁䉁䅁䅁杄十䅁䅁䅎硁䑁䅧免㑁䑁䅁䅍睁䅁䅁䍄䉁䅁䅁䅂䅁䅁䅍䅄䅁䅁䅯眳䅳䅁䅯充䅁䅁䅯睦䅑䅁䅅䅁䉁䅁䅁杄十䅁䅁免㕁䑁䅍睍ㅁ䑁䅣䅍㍁䅁䅁䍄䉁䅁䅁䅂䅁䅁䅍䅄䅁䅁䅯睶䄰䅁䅯䅂䅁䅁䅯䅦䅑䅁䅅䅁䉁䅁䅁兂䅁䅁䅁佌党兑杷允䅁䅁䅑䅁䑁䅁䅷䅁䭁䡁䵷䅁䭁䅁䅑䅁䭁䥁䕅䅁䉁䅁䅁允䅁䅁䅕䅁䅁佁兄䔷䵁䅉䅅䅁䕁䅁䅁睁䵁䅁䅁权㡂䅄䅁权䕁䅁䅁权㝂䅂䅁允䅁䅁䅅䅁䙁䅁䅁䅁杁佁䅖䍄䉁䅁䅁䅂䅁䅁䅍䅄䅁䅁䅯睖䄴䅁䅯充䅁䅁䅯杦䅑䅁䅅䅁䉁䅁䅁杄啁䅁䅁免㉁䑁䅉䅍㍁䑁䅕䅍睁䑁䅁䅁䵁䅉䅅䅁䕁䅁䅁睁䵁䅁䅁权橄睃䅁权䕁䅁䅁权䍃䅂䅁允䅁䅁䅅䅁䙁䅁䅁䅁权⭡䅬䍄䉁䅁䅁䅂䅁䅁䅍䅄䅁䅁䅯眲䄰䅁䅯充䅁䅁䅯睢䅑䅁䅅䅁䉁䅁䅁杄十䅁䅁李硁䑁䅣䅍睁䑁䅁䅍睁䅁䅁䍄䉁䅁䅁䅂䅁䅁䅍䅄䅁䅁䅯䅦䅷䅁䅯䅂䅁䅁䅯杤䅑䅁䅅䅁䉁䅁䅁兂䅁䅁䅁䔴楢䅑杷允䅁䅁䅑䅁䑁䅁䅷䅁䭁䕁䱧䅁䭁䅁䅑䅁䭁䥁䕍䅁䉁䅁䅁允䅁䅁䅕䅁䅁䭁灪け䵅䅉䅅䅁䕁䅁䅁睁䵁䅁䅁权敄睃䅁权䕁䅁䅁权瑂䅂䅁允䅁䅁䅅䅁䙁䅁䅁䅁㑄六䈵䍄䉁䅁䅁䅂䅁䅁䅍䅄䅁䅁䅯杆䄴䅁䅯䅂䅁䅁䅯来䅑䅁䅅䅁䉁䅁䅁权䡂䅁䅁䍄䉁䅁䅁䅂䅁䅁䅍䅄䅁䅁䅯眳䅷䅁䅯䅂䅁䅁䅯杦䅑䅁䅅䅁䉁䅁䅁兂䅁䅁䅁䍡䉳兑杷允䅁䅁䅑䅁䑁䅁䅷䅁䭁乁䰴䅁䭁䅁䅑䅁䭁䡁䕁䅁䉁䅁䅁允䅁䅁䅕䅁䅁乁⽁〯䵁䅉䅅䅁䕁䅁䅁睁䵁䅁䅁权䩃睃䅁权䕁䅁䅁权㝂䅂䅁允䅁䅁䅅䅁䙁䅁䅁䅁杂⽔䅒䍄䉁䅁䅁䅂䅁䅁䅍䅄䅁䅁䅯克䅷䅁䅯充䅁䅁䅯䅦䅑䅁䅅䅁䉁䅁䅁杄十䅁䅁睍ㅁ䑁䅫睍睁䑁䅍兎睁䅁䅁䍄䉁䅁䅁䅂䅁䅁䅍䅄䅁䅁䅯杶䅷䅁䅯䅂䅁䅁䅯䅧䅑䅁䅅䅁䉁䅁䅁兂䅁䅁䅁䉩䍷兑杷允䅁䅁䅑䅁䑁䅁䅷䅁䭁偁义䅁䭁䅁䅑䅁䭁䡁䕕䅁䉁䅁䅁允䅁䅁䅕䅁䅁偁癃啇䵅䅉䅅䅁䕁䅁䅁睁䵁䅁䅁权佂䅄䅁权䕁䅁䅁权䅃䅂䅁允䅁䅁䅅䅁䙁䅁䅁䅁捂䉨䉊䍄䉁䅁䅁䅂䅁䅁䅍䅄䅁䅁䅯朳䅳䅁䅯䅂䅁䅁䅯杦䅑䅁䅅䅁䉁䅁䅁权䡂䅁䅁䍄䉁䅁䅁䅂䅁䅁䅍䅄䅁䅁䅯睶䄰䅁䅯䅂䅁䅁䅯䅤䅑䅁䅅䅁䉁䅁䅁兂䅁䅁䅁癸党兑杷允䅁䅁䅑䅁䑁䅁䅷䅁䭁䅁久䅁䭁䅁䅑䅁䭁䡁䕧䅁䉁䅁䅁允䅁䅁䅕䅁䅁䩁畩啁䵅䅉䅅䅁䕁䅁䅁睁䵁䅁䅁权慂杄䅁权䕁䅁䅁权㍂䅂䅁允䅁䅁䅅䅁䙁䅁䅁䅁杄䉤䈵䍄䉁䅁䅁䅂䅁䅁䅍䅄䅁䅁䅯杣䅳䅁䅯䅂䅁䅁䅯睧䅑䅁䅅䅁䉁䅁䅁兂䅁䅁䅁䵁穢䅑杷允䅁䅁䅑䅁䑁䅁䅷䅁䭁䡁䱉䅁䭁䅁䅑䅁䭁䡁䕧䅁䉁䅁䅁允䅁䅁䅕䅁䅁䱁允䔸䵁䅉䅅䅁䕁䅁䅁睁䵁䅁䅁权祂睃䅁权䕁䅁䅁权ㅂ䅂䅁允䅁䅁䅅䅁䙁䅁䅁䅁元⽡䅂䍄䉁䅁䅁䅂䅁䅁䅍䅄䅁䅁䅯杣䅳䅁䅯䅂䅁䅁䅯杣䅑䅁䅅䅁䉁䅁䅁兂䅁䅁䅁偳ㅺ䅑杷允䅁䅁䅑䅁䑁䅁䅷䅁䭁䑁乕䅁䭁䉁䅅䅁䭁䝁䔸䅁䉁䅁䅁允䅁䅁䄴杅䅁䑁䅉免睁䑁䅉䅎睁䑁䅁䅍䅁䅁杷允䅁䅁䅑䅁䑁䅁䅷䅁䭁䱁乷䅁䭁䅁䅑䅁䭁䡁䔴䅁䉁䅁䅁允䅁䅁䅕䅁䅁䡁癚歉䵅䅉䅅䅁䕁䅁䅁睁䵁䅁䅁权湄睃䅁权䕁䅁䅁权䅃䅂䅁允䅁䅁䅅䅁䙁䅁䅁䅁㑂朶䉊䍄䉁䅁䅁䅂䅁䅁䅍䅄䅁䅁䅯杄䄰䅁䅯䅂䅁䅁䅯来䅑䅁䅅䅁䉁䅁䅁兂䅁䅁䅁䈵慷兑杷允䅁䅁䅑䅁䑁䅁䅷䅁䭁䡁䱉䅁䭁䅁䅑䅁䭁䡁䕑䅁䉁䅁䅁允䅁䅁䅕䅁䅁䝁捃䔫䵁䅉䅅䅁䕁䅁䅁睁䵁䅁䅁权湄䅄䅁权䕁䅁䅁权㑂䅂䅁允䅁䅁䅅䅁䙁䅁䅁䅁⭄䍎䈱䍄䉁䅁䅁䅂䅁䅁䅍䅄䅁䅁䅯杣䅳䅁䅯䅂䅁䅁䅯䅦䅑䅁䅅䅁䉁䅁䅁兂䅁䅁䅁䕙瘳䅑杷允䅁䅁䅑䅁䑁䅁䅷䅁䭁䙁乕䅁䭁䉁䅅䅁䭁䥁䕕䅁䉁䅁䅁允䅁䅁䄴杅䅁䑁䅕䅏穁䑁䅍䅎㑁䑁䅉䅏䅁䅁杷允䅁䅁䅑䅁䑁䅁䅷䅁䭁䙁䵙䅁䭁䉁䅅䅁䭁䡁䕙䅁䉁䅁䅁允䅁䅁䅯睒䅁䅁杷允䅁䅁䅑䅁䑁䅁䅷䅁䭁乁䵙䅁䭁䅁䅑䅁䭁䡁䕯䅁䉁䅁䅁允䅁䅁䅕䅁䅁䑁瑪あ䵅䅉䅅䅁䕁䅁䅁睁䵁䅁䅁权啂睃䅁权䕁䅁䅁权㥂䅂䅁允䅁䅁䅅䅁䭁䕁䅣䅁䵁䅉䅅䅁䕁䅁䅁睁䵁䅁䅁权卂睃䅁权䕁䅁䅁权㑂䅂䅁允䅁䅁䅅䅁䙁䅁䅁䅁灄う䉎䍄䉁䅁䅁䅂䅁䅁䅍䅄䅁䅁䅯䅖䅳䅁䅯䅂䅁䅁䅯杦䅑䅁䅅䅁䉁䅁䅁兂䅁䅁䅁䥯桷兑杷允䅁䅁䅑䅁䑁䅁䅷䅁䭁䙁䱉䅁䭁䅁䅑䅁䭁䥁䕅䅁䉁䅁䅁允䅁䅁䅕䅁䅁</t>
  </si>
  <si>
    <t>䵧呏け䵅䅉䅅䅁䕁䅁䅁睁䵁䅁䅁权楂睃䅁权剁䅁䅁权瑂䅂䅁允䅁䅁䅅䅁佁䉁䅁䅁㑁䑁䅅䅏㉁䑁䅧免ぁ䅁䅁䍄䉁䅁䅁䅂䅁䅁䅍䅄䅁䅁䅯䅖䅳䅁䅯䅂䅁䅁䅯入䅑䅁䅅䅁䉁䅁䅁兂䅁䅁䅁爴椸兑杷允䅁䅁䅑䅁䑁䅁䅷䅁䭁䙁䱉䅁䭁䅁䅑䅁䭁䡁䕣䅁䉁䅁䅁允䅁䅁䅕䅁䅁䙁䴶啐䵅䅉䅅䅁䕁䅁䅁睁䵁䅁䅁权噄䅄䅁权剁䅁䅁权穂䅂䅁允䅁䅁䅅䅁佁䉁䅉䅁硁䑁䅫睍ぁ䑁䅁䅍睁䑁䅁䅁䵁䅉䅅䅁䕁䅁䅁睁䵁䅁䅁权呂睃䅁权䕁䅁䅁权㍂䅂䅁允䅁䅁䅅䅁䙁䅁䅁䅁煃䍶䉨䍄䉁䅁䅁䅂䅁䅁䅍䅄䅁䅁䅯杕䅳䅁䅯䅂䅁䅁䅯睦䅑䅁䅅䅁䉁䅁䅁兂䅁䅁䅁睘⭯兑杷允䅁䅁䅑䅁䑁䅁䅷䅁䭁䙁䱉䅁䭁䅁䅑䅁䭁䥁䕉䅁䉁䅁䅁允䅁䅁䅕䅁䅁䩧扬䕑䵅䅉䅅䅁䕁䅁䅁睁䵁䅁䅁权坂睃䅁权䕁䅁䅁权瑂䅂䅁允䅁䅁䅅䅁䙁䅁䅁䅁睁睑䈱䍄䉁䅁䅁䅂䅁䅁䅍䅄䅁䅁䅯元䄰䅁䅯充䅁䅁䅯內䅑䅁䅅䅁䉁䅁䅁杄十䅁䅁兏ㅁ䑁䅁杍睁䑁䅍兎穁䅁䅁䍄䉁䅁䅁䅂䅁䅁䅍䅄䅁䅁䅯杴䅕䅁䅯䅂䅁䅁䅯䅣䅑䅁䅅䅁䉁䅁䅁兂䅁䅁䅁余䰴兑杷允䅁䅁䅑䅁䑁䅁䅷䅁䭁䕁䴰䅁䭁䉁䅅䅁䭁䝁䔰䅁䉁䅁䅁允䅁䅁䄴杅䅁䑁䅉䅎硁䑁䅑兏睁䑁䅁䅍䅁䅁杷允䅁䅁䅑䅁䑁䅁䅷䅁䭁䙁䱙䅁䭁䅁䅑䅁䭁䥁䕑䅁䉁䅁䅁允䅁䅁䅕䅁䅁䥁䝂欲䵁䅉䅅䅁䕁䅁䅁睁䵁䅁䅁权ぁ䅄䅁权䕁䅁䅁权㉂䅂䅁允䅁䅁䅅䅁䙁䅁䅁䅁獂砲䉖䍄䉁䅁䅁䅂䅁䅁䅍䅄䅁䅁䅯睈䅳䅁䅯䅂䅁䅁䅯兢䅑䅁䅅䅁䉁䅁䅁兂䅁䅁䅁伸浑兑杷允䅁䅁䅑䅁䑁䅁䅷䅁䭁䉁䰸䅁䭁䅁䅑䅁䭁䡁䕉䅁䉁䅁䅁允䅁䅁䅕䅁䅁䵁瑪啉䵅䅉䅅䅁䕁䅁䅁睁䵁䅁䅁权扁䅄䅁权䕁䅁䅁权㙂䅂䅁允䅁䅁䅅䅁䙁䅁䅁䅁兂瘷䄱䍄䉁䅁䅁䅂䅁䅁䅍䅄䅁䅁䅯睁䄸䅁䅯䅂䅁䅁䅯兤䅑䅁䅅䅁䉁䅁䅁兂䅁䅁䅁䝃灳兑杷允䅁䅁䅑䅁䑁䅁䅷䅁䭁乁䱙䅁䭁䅁䅑䅁䭁䝁䔰䅁䉁䅁䅁允䅁䅁䅕䅁䅁佁噁啇䵅䅉䅅䅁䕁䅁䅁睁䵁䅁䅁权噄䅄䅁权䕁䅁䅁权睂䅂䅁允䅁䅁䅅䅁䙁䅁䅁䅁杁癇䄹䍄䉁䅁䅁䅂䅁䅁䅍䅄䅁䅁䅯睍䄰䅁䅯䅂䅁䅁䅯兢䅑䅁䅅䅁䉁䅁䅁兂䅁䅁䅁䵑瑦䅑杷允䅁䅁䅑䅁䑁䅁䅷䅁䭁佁䵷䅁䭁䉁䅅䅁䭁䥁䕅䅁䉁䅁䅁允䅁䅁䄴杅䅁䑁䅍䅎㕁䑁䅑䅏ㅁ䑁䅁䅍䅁䅁杷允䅁䅁䅑䅁䑁䅁䅷䅁䭁䕁丰䅁䭁䉁䅅䅁䭁䡁䔸䅁䉁䅁䅁允䅁䅁䄴杅䅁䑁䅅兎穁䑁䅣免睁䑁䅁䅍䅁䅁杷允䅁䅁䅑䅁䑁䅁䅷䅁䭁䱁丰䅁䭁䅁䅑䅁䭁䝁䔰䅁䉁䅁䅁允䅁䅁䅕䅁䅁䡁䅃欹䵁䅉䅅䅁䕁䅁䅁睁䵁䅁䅁权䅃兄䅁权䕁䅁䅁权療䅂䅁允䅁䅁䅅䅁䙁䅁䅁䅁浃呴䉒䍄䉁䅁䅁䅂䅁䅁䅍䅄䅁䅁䅯睘䅷䅁䅯䅂䅁䅁䅯督䅑䅁䅅䅁䉁䅁䅁兂䅁䅁䅁䩇晅兑杷允䅁䅁䅑䅁䑁䅁䅷䅁䭁䩁䱅䅁䭁䅁䅑䅁䭁䡁䕍䅁䉁䅁䅁允䅁䅁䅕䅁䅁䡁䱨䕃䵅䅉䅅䅁䕁䅁䅁睁䵁䅁䅁权䑄睃䅁权剁䅁䅁权硂䅂䅁允䅁䅁䅅䅁佁䉁䅑䅁硁䑁䅕睎祁䑁䅉睎睁䑁䅁䅍䅁䅁杷允䅁䅁䅑䅁䑁䅁䅷䅁䭁䥁䵷䅁䭁䅁䅑䅁䭁䡁䕑䅁䉁䅁䅁允䅁䅁䅕䅁䅁䅁祃啯䵁䅉䅅䅁䕁䅁䅁睁䵁䅁䅁权噄䅄䅁权䕁䅁䅁权䉃䅂䅁允䅁䅁䅅䅁䙁䅁䅁䅁奄䅹䉖䍄䉁䅁䅁䅂䅁䅁䅍䅄䅁䅁䅯杫䅳䅁䅯䅂䅁䅁䅯䅥䅑䅁䅅䅁䉁䅁䅁兂䅁䅁䅁卦ㅁ兑杷允䅁䅁䅑䅁䑁䅁䅷䅁䭁䅁䵣䅁䭁䉁䅅䅁䭁䡁䕳䅁䉁䅁䅁允䅁䅁䄴杅䅁䑁䅙杍ㅁ䑁䅙䅏睁䑁䅁䅍䅁䅁杷允䅁䅁䅑䅁䑁䅁䅷䅁䭁佁䵣䅁䭁䅁䅑䅁䭁䥁䕍䅁䉁䅁䅁允䅁䅁䅕䅁䅁䥁灂䕌䵅䅉䅅䅁䕁䅁䅁睁䵁䅁䅁权噄䅄䅁权䕁䅁䅁权⽂䅂䅁允䅁䅁䅅䅁䙁䅁䅁䅁睂癸䄱䍄䉁䅁䅁䅂䅁䅁䅍䅄䅁䅁䅯其䄰䅁䅯充䅁䅁䅯兢䅑䅁䅅䅁䉁䅁䅁杄十䅁䅁䅏ぁ䑁䅑䅏ㅁ䑁䅁䅍睁䅁䅁䍄䉁䅁䅁䅂䅁䅁䅍䅄䅁䅁䅯儱䅷䅁䅯䅂䅁䅁䅯䅧䅑䅁䅅䅁䉁䅁䅁兂䅁䅁䅁䭳㜯䅑杷允䅁䅁䅑䅁䑁䅁䅷䅁䭁䑁䱳䅁䭁䅁䅑䅁䭁䥁䕕䅁䉁䅁䅁允䅁䅁䅕䅁䅁䅁㑷䕇䵅䅉䅅䅁䕁䅁䅁睁䵁䅁䅁权㝁睃䅁权䕁䅁䅁权㑂䅂䅁允䅁䅁䅅䅁䭁䕁䅣䅁䵁䅉䅅䅁䕁䅁䅁睁䵁䅁䅁权捃杄䅁权䕁䅁䅁权㝂䅂䅁允䅁䅁䅅䅁䙁䅁䅁䅁睂假䄱䍄䉁䅁䅁䅂䅁䅁䅍䅄䅁䅁䅯䄵䄰䅁䅯䅂䅁䅁䅯䅣䅑䅁䅅䅁䉁䅁䅁兂䅁䅁䅁䴲桫兑杷允䅁䅁䅑䅁䑁䅁䅷䅁䭁䑁䱳䅁䭁䅁䅑䅁䭁䡁䕳䅁䉁䅁䅁允䅁䅁䅕䅁䅁䥁㙹啅䵅䅉䅅䅁䕁䅁䅁睁䵁䅁䅁权乄䅄䅁权剁䅁䅁权あ䅂䅁允䅁䅁䅅䅁佁䉁䅑䅁祁䑁䅑睎㕁䑁䅁䅍睁䑁䅁䅍䅁䅁杷允䅁䅁䅑䅁䑁䅁䅷䅁䭁佁丸䅁䭁䅁䅑䅁䭁䡁䕑䅁䉁䅁䅁允䅁䅁䅕䅁䅁䝁硂唫䵁䅉䅅䅁䕁䅁䅁睁䵁䅁䅁权㝁睃䅁权䕁䅁䅁权㍂䅂䅁允䅁䅁䅅䅁䙁䅁䅁䅁睁兺䉸䍄䉁䅁䅁䅂䅁䅁䅍䅄䅁䅁䅯睏䅳䅁䅯䅂䅁䅁䅯䅦䅑䅁䅅䅁䉁䅁䅁兂䅁䅁䅁䍓吰兑杷允䅁䅁䅑䅁䑁䅁䅷䅁䭁乁丸䅁䭁䅁䅑䅁䭁䡁䕕䅁䉁䅁䅁允䅁䅁䅕䅁䅁䙁睃䕏䵅䅉䅅䅁䕁䅁䅁睁䵁䅁䅁权㝁睃䅁权䕁䅁䅁权穂䅂䅁允䅁䅁䅅䅁䙁䅁䅁䅁兄䉎䉎䍄䉁䅁䅁䅂䅁䅁䅍䅄䅁䅁䅯睍䅳䅁䅯充䅁䅁䅯䅨䅑䅁䅅䅁䉁䅁䅁杄十䅁䅁睎穁䑁䅙䅎ㅁ䑁䅁䅍睁䅁䅁䍄䉁䅁䅁䅂䅁䅁䅍䅄䅁䅁䅯公䅳䅁䅯䅂䅁䅁䅯睇䄸䅁䅅䅁䉁䅁䅁兂䅁䅁䅁䜱单兑杷允䅁䅁䅑䅁䑁䅁䅷䅁䭁䩁䱕䅁䭁䅁䅑䅁䭁䡁䕯䅁䉁䅁䅁允䅁䅁䅕䅁䅁䙁㍸䕅䵅䅉䅅䅁䕁䅁䅁睁䵁䅁䅁权䉃睃䅁权䕁䅁䅁权瑂䅂䅁允䅁䅁䅅䅁䙁䅁䅁䅁㑃祺䉖䍄䉁䅁䅁䅂䅁䅁䅍䅄䅁䅁䅯䅬䅳䅁䅯䅂䅁䅁䅯䅣䅑䅁䅅䅁䉁䅁䅁兂䅁䅁䅁䥯坍兑杷允䅁䅁䅑䅁䑁䅁䅷䅁䭁佁䱑䅁䭁䅁䅑䅁䭁䡁䕑䅁䉁䅁䅁允䅁䅁䅕䅁䅁䭁煄〯䵁䅉䅅䅁䕁䅁䅁睁䵁䅁䅁权啃睃䅁权䕁䅁䅁权硂䅂䅁允䅁䅁䅅䅁䙁䅁䅁䅁㡃硏䉨䍄䉁䅁䅁䅂䅁䅁䅍䅄䅁䅁䅯䄶䅳䅁䅯䅂䅁䅁䅯睦䅑䅁䅅䅁䉁䅁䅁兂䅁䅁䅁朹潣兑杷允䅁䅁䅑䅁䑁䅁䅷䅁䭁䩁䱕䅁䭁䅁䅑䅁䭁䡁䕕䅁䉁䅁䅁允䅁䅁䅕䅁䅁佁㙂あ䵅䅉䅅䅁䕁䅁䅁睁䵁䅁䅁权䙂兄䅁权䕁䅁䅁权⭂䅂䅁允䅁䅁䅅䅁䙁䅁䅁䕁穁䡖䉂䍄䉁䅁䅁䅂䅁䅁䅍䅄䅁䅁䅯兩䄰䅁䅯充䅁䅁䅯內䅑䅁䅅䅁䉁䅁䅁杄十䅁䅁睍ぁ䑁䅕李㍁䑁䅫杍㍁䅁䅁䍄䉁䅁䅁䅂䅁䅁䅍䅄䅁䅁䅯其䄰䅁䅯䅂䅁䅁䅯兦䅑䅁䅅䅁䉁䅁䅁兂䅁䅁䅁䘰位兑杷允䅁䅁䅑䅁䑁䅁䅷䅁䭁䩁䱕䅁䭁䅁䅑䅁䭁䡁䔴䅁䉁䅁䅁允䅁䅁䅕䅁䅁䭁灨歂䵅䅉䅅䅁䕁䅁䅁睁䵁䅁䅁权啃睃䅁权䕁䅁䅁权䉃䅂䅁允䅁䅁䅅䅁䙁䅁䅁䅁兂䉷䉨䍄䉁䅁䅁䅂䅁䅁䅍䅄䅁䅁䅯䅬䅳䅁䅯䅂䅁䅁䅯入䅑䅁䅅䅁䉁䅁䅁兂䅁䅁䅁䩴塷兑杷允䅁䅁䅑䅁䑁䅁䅷䅁䭁䩁䱕䅁䭁䅁䅑䅁䭁䡁䕣䅁䉁䅁䅁允䅁䅁䅕䅁䅁䅁流ぃ䵅䅉䅅䅁䕁䅁䅁睁䵁䅁䅁权噃睃䅁权䕁䅁䅁权䕃䅂䅁允䅁䅁䅅䅁䙁䅁䅁䅁奄䅖䉴䍄䉁䅁䅁䅂䅁䅁䅍䅄䅁䅁䅯儵䅳䅁䅯充䅁䅁䅯睥䅑䅁䅅䅁䉁䅁䅁杄十䅁䅁杍祁䑁䅕䅎㉁䑁䅁䅍睁䅁䅁䍄䉁䅁䅁䅂䅁䅁䅍䅄䅁䅁䅯睬䄰䅁䅯充䅁䅁䅯杣䅑䅁䅅䅁䉁䅁䅁杄啁䅁䅁䅎睁䑁䅫睍㍁䑁䅧䅍睁䑁䅁䅁䵁䅉䅅䅁䕁䅁䅁睁䵁䅁䅁权䵃䅄䅁权䕁䅁䅁权睂䅂䅁允䅁䅁䅅䅁䙁䅁䅁䅁䥂睈䈹䍄䉁䅁䅁䅂䅁䅁䅍䅄䅁䅁䅯朱䅷䅁䅯䅂䅁䅁䅯䅥䅑䅁䅅䅁䉁䅁䅁兂䅁䅁䅁䑇䙍兑杷允䅁䅁䅑䅁䑁䅁䅷䅁䭁䩁䱑䅁䭁䅁䅑䅁䭁䡁䕷䅁䉁䅁䅁允䅁䅁䅕䅁䅁䡁煒う䵅䅉䅅䅁䕁䅁䅁睁䵁䅁䅁权穁兄䅁权䕁䅁䅁权硂䅂䅁允䅁䅁䅅䅁䙁䅁䅁䅁权畈䅒䍄䉁䅁䅁䅂䅁䅁䅍䅄䅁䅁䅯公䅳䅁䅯䅂䅁䅁䅯䅦䅑䅁䅅䅁䉁䅁䅁兂䅁䅁䅁䙅䬴兑杷允䅁䅁䅑䅁䑁䅁䅷䅁䭁佁乫䅁䭁䉁䅅䅁䭁䡁䕑䅁䉁䅁䅁允䅁䅁䄴杅䅁䑁䅕䅎睁䑁䅑䅏睁䑁䅁䅍䅁䅁杷允䅁䅁䅑䅁䑁䅁䅷䅁䭁䩁䰸䅁䭁䅁䅑䅁䭁䡁䕯䅁䉁䅁䅁允䅁䅁䅕䅁䅁䍁䥨ぃ䵅䅉䅅䅁䕁䅁䅁睁䵁䅁䅁权权睃䅁权䕁䅁䅁权㙂䅂䅁允䅁䅁䅅䅁䙁䅁䅁䅁潁儷䉊䍄䉁䅁䅁䅂䅁䅁䅍䅄䅁䅁䅯䅅䄰䅁䅯䅂䅁䅁䅯䅣䅑䅁䅅䅁䉁䅁䅁兂䅁䅁䅁堵穁兑杷允䅁䅁䅑䅁䑁䅁䅷䅁䭁䩁䰸䅁䭁䅁䅑䅁䭁䥁䕍䅁䉁䅁䅁允䅁䅁䅕䅁䅁䡁乄䔫䵁䅉䅅䅁䕁䅁䅁睁䵁䅁䅁权晃睃䅁权䕁䅁䅁权㥂䅂䅁允䅁䅁䅅䅁䙁䅁䅁䅁潁䅴䉨䍄䉁䅁䅁䅂䅁䅁䅍䅄䅁䅁䅯䅱䅳䅁䅯充䅁䅁䅯䅨䅑䅁䅅䅁䉁䅁䅁杄十䅁䅁兏睁䑁䅣睎㍁䑁䅁䅍睁䅁䅁䍄䉁䅁䅁䅂䅁䅁䅍䅄䅁䅁䅯䅯䅷䅁䅯䅂䅁䅁䅯杦䅑䅁䅅䅁䉁䅁䅁兂䅁䅁䅁䡯偙兑杷允䅁䅁䅑䅁䑁䅁䅷䅁䭁䭁䱁䅁䭁䅁䅑䅁䭁䡁䕉䅁䉁䅁䅁允䅁䅁䅕䅁䅁䍁㡃〯䵁䅉䅅䅁䕁䅁䅁睁䵁䅁䅁权晃睃䅁权䕁䅁䅁权㕂䅂䅁允䅁䅁䅅䅁䙁䅁䅁䅁䅂䅨䉆䍄䉁䅁䅁䅂䅁䅁䅍䅄䅁䅁䅯杣䅷䅁䅯䅂䅁䅁䅯兤䅑䅁䅅䅁䉁䅁䅁兂䅁䅁䅁䨳捣兑杷允䅁䅁䅑䅁䑁䅁䅷䅁䭁䩁䰸䅁䭁䅁䅑䅁䭁䡁䕑䅁䉁䅁䅁允䅁䅁䅕䅁䅁䡁牂唹䵁䅉䅅䅁䕁䅁䅁睁䵁䅁䅁权权睃䅁权䕁䅁䅁权あ䅂䅁允䅁䅁䅅䅁䙁䅁䅁䅁潃杰䉂䍄䉁䅁䅁䅂䅁䅁䅍䅄䅁䅁䅯睬䄰䅁䅯充䅁䅁䅯睧䅑䅁䅅䅁䉁䅁䅁杄啁䅁䅁睍穁䑁䅉免ぁ䑁䅣䅍睁䑁䅁䅁䵁䅉䅅䅁䕁䅁䅁睁䵁䅁䅁权权睃䅁权䕁䅁䅁权㝂䅂䅁允䅁䅁䅅䅁䙁䅁䅁䅁允癕䅴䍄䉁䅁䅁䅂䅁䅁䅍䅄䅁䅁䅯杯䅳䅁䅯䅂䅁䅁䅯杧䅑䅁䅅䅁䉁䅁䅁兂䅁䅁䅁䡧䅑兑杷允䅁䅁䅑䅁䑁䅁䅷䅁䭁䭁䱁䅁䭁䅁䅑䅁䭁䥁䕉䅁䉁䅁䅁允䅁䅁䅕䅁䅁䉁瑂䔫䵁䅉䅅䅁䕁䅁䅁睁䵁䅁䅁权䩂兄䅁权䕁䅁䅁权扁睄䅁允䅁䅁䅅䅁䙁䅁䅁䅁啁硊䉊䍄䉁䅁䅁䅂䅁䅁䅍䅄䅁䅁䅯䄴䅷䅁䅯充䅁䅁䅯䅧䅑䅁䅅䅁䉁䅁䅁杄十䅁䅁杍祁䑁䅣兎ぁ䑁䅑䅎睁䅁䅁䍄䉁䅁䅁䅂䅁䅁䅍䅄䅁䅁䅯兓䄰䅁䅯䅂䅁䅁䅯来䅑䅁䅅䅁䉁䅁䅁兂䅁䅁䅁䍌噧兑杷允䅁䅁䅑䅁䑁䅁䅷䅁䭁䵁䵍䅁䭁䅁䅑䅁䭁䡁䕳䅁䉁䅁䅁允䅁䅁䅕䅁䅁䕁桩商䵅䅉䅅䅁䕁䅁䅁睁䵁䅁䅁权瑄权䅁权剁䅁䅁权硂䅂䅁允䅁䅁䅅䅁佁䉁䅉䅁㍁䑁䅧李祁䑁䅑䅍睁䑁䅁䅁䵁䅉䅅䅁䕁䅁䅁睁䵁䅁䅁权㡁睃䅁权剁䅁䅁权㍂䅂䅁允䅁䅁䅅䅁佁䉁䅉䅁㑁䑁䅕兎㕁䑁䅫䅍睁䑁䅁䅁䵁䅉䅅䅁䕁䅁䅁睁䵁䅁䅁权䩂兄䅁权䕁䅁䅁权睂䅂䅁允䅁䅁䅅䅁䙁䅁䅁䅁㡁硲䉆䍄䉁䅁䅁䅂䅁䅁䅍䅄䅁䅁䅯兓䄰䅁䅯䅂䅁䅁䅯睧䅑䅁䅅䅁䉁䅁䅁兂䅁䅁䅁䉵唰兑杷允䅁䅁䅑䅁䑁䅁䅷䅁䭁䵁䵍䅁䭁䅁䅑䅁䭁䡁䔰䅁䉁䅁䅁允䅁䅁䅕䅁䅁䡁䍧ぇ䵅䅉䅅䅁䕁䅁䅁睁䵁䅁䅁权㕂兄䅁权剁䅁䅁权䙃䅂䅁允䅁䅁䅅䅁佁䉁䅉䅁ぁ䑁䅕兎㕁䑁䅕䅍睁䑁䅁䅁䵁䅉䅅䅁䕁䅁䅁睁䵁䅁䅁权䩂兄䅁权䕁䅁䅁权㑂䅂䅁允䅁䅁䅅䅁䙁䅁䅁䅁䵁硥䉒䍄䉁䅁䅁䅂䅁䅁䅍䅄䅁䅁䅯兓䄰䅁䅯䅂䅁䅁䅯杦䅑䅁䅅䅁䉁䅁䅁兂䅁䅁䅁䍴噣兑杷允䅁䅁䅑䅁䑁䅁䅷䅁䭁䍁余䅁䭁䉁䅅䅁䭁䡁䔸䅁䉁䅁䅁允䅁䅁䄴䅆䅁䑁䅅睎ㅁ䑁䅍睎ㅁ䑁䅁䅍睁䅁䅁䍄䉁䅁䅁䅂䅁䅁䅍䅄䅁䅁䅯兓䄰䅁䅯䅂䅁䅁䅯䅤䅑䅁䅅䅁䉁䅁䅁兂䅁䅁䅁偂刴兑杷允䅁䅁䅑䅁䑁䅁䅷䅁䭁䕁乫䅁䭁䅁䅑䅁䭁䡁䔸䅁䉁䅁䅁允䅁䅁䅕䅁䅁䥁瑃い䵅䅉䅅䅁䕁䅁䅁睁䵁䅁䅁权䩂兄䅁权䕁䅁䅁权䕃䅂䅁允䅁䅁䅅䅁䙁䅁䅁䅁潂䉵䉒䍄䉁䅁䅁䅂䅁䅁䅍䅄䅁䅁䅯兓䄰䅁䅯䅂䅁䅁䅯䅦䅑䅁䅅䅁䉁䅁䅁兂䅁䅁䅁乄噉兑杷允䅁䅁䅑䅁䑁䅁䅷䅁䭁佁䬴䅁䭁䅁䅑䅁䭁䡁䕑䅁䉁䅁䅁允䅁䅁䅕䅁䅁䅁捃欵䵁䅉䅅䅁䕁䅁䅁睁䵁䅁䅁权杄兄䅁权䕁䅁䅁权⭂䅂䅁允䅁䅁䅅䅁䙁䅁䅁䅁歃䉬䈱䍄䉁䅁䅁䅂䅁䅁䅍䅄䅁䅁䅯朷䅯䅁䅯䅂䅁䅁䅯睥䅑䅁䅅䅁䉁䅁䅁兂䅁䅁䅁乧浔䅑杷允䅁䅁䅑䅁䑁䅁䅷䅁䭁䡁䱯䅁䭁䉁䅅䅁䭁䡁䕕䅁䉁䅁䅁允䅁䅁䄴杅䅁䑁䅕杍ㅁ䑁䅁䅍睁䑁䅁䅍䅁䅁杷允䅁䅁䅑䅁䑁䅁䅷䅁䭁䑁䵣䅁䭁䅁䅑䅁䭁䉁偳䅁䉁䅁䅁允䅁䅁䅕䅁䅁乁灃欫䵁䅉䅅䅁䕁䅁䅁睁䵁䅁䅁权佂䅄䅁权䕁䅁䅁权㕂䅂䅁允䅁䅁䅅䅁䙁䅁䅁䅁奄杍䉤䍄䉁䅁䅁䅂䅁䅁䅍䅄䅁䅁䅯朷䅯䅁䅯䅂䅁䅁䅯杧䅑䅁䅅䅁䉁䅁䅁兂䅁䅁䅁䩫⭮䅑杷允䅁䅁䅑䅁䑁䅁䅷䅁䭁偁䱙䅁䭁䅁䅑䅁䭁䡁䕙䅁䉁䅁䅁允䅁䅁䅕䅁䅁䝁潄䔴䵁䅉䅅䅁䕁䅁䅁睁䵁䅁䅁权浃睃䅁权䕁䅁䅁权瑂䅂䅁允䅁䅁䅅䅁䙁䅁䅁䅁䅃䉅䉚䍄䉁䅁䅁䅂䅁䅁䅍䅄䅁䅁䅯杴䄰䅁䅯䅂䅁䅁䅯䅨䅑䅁䅅䅁䉁䅁䅁兂䅁䅁䅁䥉䅫兑杷允䅁䅁䅑䅁䑁䅁䅷䅁䭁䭁䱙䅁䭁䅁䅑䅁䭁䝁䔸䅁䉁䅁䅁允䅁䅁䅕䅁䅁乁煔啇䵅䅉䅅䅁䕁䅁䅁睁䵁䅁䅁权浃睃䅁权䕁䅁䅁权㙂䅂䅁允䅁䅁䅅䅁䙁䅁䅁䅁啂破䉒䍄䉁䅁䅁䅂䅁䅁䅍䅄䅁䅁䅯睺䅳䅁䅯䅂䅁䅁䅯兢䅑䅁䅅䅁䉁䅁䅁兂䅁䅁䅁猱牣兑杷允䅁䅁䅑䅁䑁䅁䅷䅁䭁䡁位䅁䭁䅁䅑䅁䭁䡁䕙䅁䉁䅁䅁允䅁䅁䅕䅁䅁䙁啪䕅䵅䅉䅅䅁䕁䅁䅁睁䵁䅁䅁权浃睃䅁权䕁䅁䅁权䙃䅂䅁允䅁䅁䅅䅁䙁䅁䅁䅁䕃剤䉚䍄䉁䅁䅁䅂䅁䅁䅍䅄䅁䅁䅯杰䅳䅁䅯䅂䅁䅁䅯睧䅑䅁䅅䅁䉁䅁䅁兂䅁䅁䅁丸匸兑杷允䅁䅁䅑䅁䑁䅁䅷䅁䭁䱁丰䅁䭁䉁䅅䅁䭁䡁䕅䅁䉁䅁䅁允䅁䅁䄴杅䅁䑁䅧免㉁䑁䅧免睁䑁䅁䅍䅁䅁杷允䅁䅁䅑䅁䑁䅁䅷䅁䭁偁䭑䅁䭁䉁䅅䅁䭁䡁䕧䅁䉁䅁䅁允䅁䅁䄴杅䅁䑁䅧䅍睁䑁䅣䅎睁䑁䅁䅍䅁䅁杷允䅁䅁䅑䅁䑁䅁䅷䅁䭁䭁䱙䅁䭁䅁䅑䅁䭁䡁䕳䅁䉁䅁䅁允䅁䅁䅕䅁䅁䅁㡁䕃䵅䅉䅅䅁䕁䅁䅁睁䵁䅁䅁权敂䅄䅁权䕁䅁䅁权扁睄䅁允䅁䅁䅅䅁䭁䕁䅣䅁䵁䅉䅅䅁䕁䅁䅁睁䵁䅁䅁权㉃兄䅁权䕁䅁䅁权㉂䅂䅁允䅁䅁䅅䅁䙁䅁䅁䅁䅁癤䄹䍄䉁䅁䅁䅂䅁䅁䅍䅄䅁䅁䅯䅯䅷䅁䅯䅂䅁䅁䅯入䅑䅁䅅䅁䉁䅁䅁兂䅁䅁䅁䭹䱁兑杷允䅁䅁䅑䅁䑁䅁䅷䅁䭁偁义䅁䭁䅁䅑䅁䭁䡁䕅䅁䉁䅁䅁允䅁䅁䅕䅁䅁䍁摱啉䵅䅉䅅䅁䕁䅁䅁睁䵁䅁䅁权祄兄䅁权䕁䅁䅁权䑃䅂䅁允䅁䅁䅅䅁䙁䅁䅁䅁捁祧䉂䍄䉁䅁䅁䅂䅁䅁䅍䅄䅁䅁䅯杔䅷䅁䅯充䅁䅁䅯全䅑䅁䅅䅁䉁䅁䅁杄十䅁䅁李㑁䑁䅉兏㉁䑁䅁䅍睁䅁䅁䍄䉁䅁䅁䅂䅁䅁䅍䅄䅁䅁䅯眸䄰䅁䅯䅂䅁䅁䅯睧䅑䅁䅅䅁䉁䅁䅁兂䅁䅁䅁煭朰兑杷允䅁䅁䅑䅁䑁䅁䅷䅁䭁䡁䵫䅁䭁䉁䅅䅁䭁䡁䕷䅁䉁䅁䅁允䅁䅁䄴杅䅁䑁䅍睍穁䑁䅫睎㍁䑁䅁兏䅁䅁杷允䅁䅁䅑䅁䑁䅁䅷䅁䭁偁乍䅁䭁䅁䅑䅁䭁䡁䔰䅁䉁䅁䅁允䅁䅁䅕䅁䅁䝁摱䕉䵅䅉䅅䅁䕁䅁䅁睁䵁䅁䅁权祄兄䅁权䕁䅁䅁权⭂䅂䅁允䅁䅁䅅䅁䙁䅁䅁䅁潁䉘䉰䍄䉁䅁䅁䅂䅁䅁䅍䅄䅁䅁䅯朸䄰䅁䅯䅂䅁䅁䅯䅤䅑䅁䅅䅁䉁䅁䅁兂䅁䅁䅁久搸兑杷允䅁䅁䅑䅁䑁䅁䅷䅁䭁䱁䵕䅁䭁䉁䅅䅁䭁䡁䕕䅁䉁䅁䅁允䅁䅁䄴杅䅁䑁䅕兎穁䑁䅧䅍睁䑁䅁䅍䅁䅁杷允䅁䅁䅑䅁䑁䅁䅷䅁䭁偁䵑䅁䭁䉁䅅䅁䭁䥁䕁䅁䉁䅁䅁允䅁䅁䄴杅䅁䑁䅙睍祁䑁䅁䅍睁䑁䅁䅍䅁䅁杷允䅁䅁䅑䅁䑁䅁䅷䅁䭁偁乍䅁䭁䅁䅑䅁䭁䡁䕑䅁䉁䅁䅁允䅁䅁䅕䅁䅁䭁儵啉䵅䅉䅅䅁䕁䅁䅁睁䵁䅁䅁权㍂睃䅁权䕁䅁䅁权硂䅂䅁允䅁䅁䅅䅁䙁䅁䅁䅁兂祋䉆䍄䉁䅁䅁䅂䅁䅁䅍䅄䅁䅁䅯睚䄰䅁䅯充䅁䅁䅯来䅑䅁䅅䅁䉁䅁䅁杄十䅁䅁李硁䑁䅙睎㉁䑁䅑䅎ぁ䅁䅁䍄䉁䅁䅁䅂䅁䅁䅍䅄䅁䅁䅯儹䅯䅁䅯䅂䅁䅁䅯兢䅑䅁䅅䅁䉁䅁䅁兂䅁䅁䅁䕙䕣兑杷允䅁䅁䅑䅁䑁䅁䅷䅁䭁䡁䱙䅁䭁䅁䅑䅁䭁䡁䕍䅁䉁䅁䅁允䅁䅁䅕䅁䅁䥁䵂唱䵁䅉䅅䅁䕁䅁䅁睁䵁䅁䅁权㑂睃䅁权䕁䅁䅁权硂䅂䅁允䅁䅁䅅䅁䙁䅁䅁䅁歃則䉆䍄䉁䅁䅁䅂䅁䅁䅍䅄䅁䅁䅯朸䅷䅁䅯充䅁䅁䅯兢䅑䅁䅅䅁䉁䅁䅁杄啁䅁䅁杍ㅁ䑁䅫䅏㍁䑁䅧䅍睁䑁䅁䅁䵁䅉䅅䅁䕁䅁䅁睁䵁䅁䅁权䱃兄䅁权䕁䅁䅁权㕂䅂䅁允䅁䅁䅅䅁䙁䅁䅁䅁权癌䄹䍄䉁䅁䅁䅂䅁䅁䅍䅄䅁䅁䅯眸䄰䅁䅯䅂䅁䅁䅯䅨䅑䅁䅅䅁䉁䅁䅁兂䅁䅁䅁汒杫兑杷允䅁䅁䅑䅁䑁䅁䅷䅁䭁䱁䱑䅁䭁䉁䅅䅁䭁䥁䕁䅁䉁䅁䅁允䅁䅁䄴杅䅁䑁䅕免祁䑁䅁睎㍁䑁䅁䅍䅁䅁杷允䅁䅁䅑䅁䑁䅁䅷䅁䭁偁义䅁䭁䅁䅑䅁䭁䥁䕁䅁䉁䅁䅁允䅁䅁䅕䅁䅁䱁佑ぉ䵅䅉䅅䅁䕁䅁䅁睁䵁䅁䅁权穄兄䅁权䕁䅁䅁权䅃䅂䅁允䅁䅁䅅䅁䙁䅁䅁䅁㙁協䉂䍄䉁䅁䅁䅂䅁䅁䅍䅄䅁䅁䅯睕䅳䅁䅯充䅁䅁䅯兤䅑䅁䅅䅁䉁䅁䅁杄十䅁䅁睍睁䑁䅙睍㑁䑁䅁䅍睁䅁䅁䍄䉁䅁䅁䅂䅁䅁䅍䅄䅁䅁䅯䅰䅷䅁䅯䅂䅁䅁䅯睇䄸䅁䅅䅁䉁䅁䅁兂䅁䅁䅁䱄噷兑杷允䅁䅁䅑䅁䑁䅁䅷䅁䭁䭁䵑䅁䭁䅁䅑䅁䭁䡁䕁䅁䉁䅁䅁允䅁䅁䅕䅁䅁乁な商䵅䅉䅅䅁䕁䅁䅁睁䵁䅁䅁权歃䅄䅁权䕁䅁䅁权硂䅂䅁允䅁䅁䅅䅁䙁䅁䅁䅁兂桑䉖䍄䉁䅁䅁䅂䅁䅁䅍䅄䅁䅁䅯儯䅷䅁䅯充䅁䅁䅯杣䅑䅁䅅䅁䉁䅁䅁杄十䅁䅁杍ぁ䑁䅫䅏睁䑁䅁䅍睁䅁䅁䍄䉁䅁䅁䅂䅁䅁䅍䅄䅁䅁䅯兊䅳䅁䅯䅂䅁䅁䅯睢䅑䅁䅅䅁䉁䅁䅁兂䅁䅁䅁䵃剙兑杷允䅁䅁䅑䅁䑁䅁䅷䅁䭁䙁䰴䅁䭁䉁䅅䅁䭁䡁䕯䅁䉁䅁䅁允䅁䅁䄴杅䅁䑁䅍杍祁䑁䅁䅍睁䑁䅁䅍䅁䅁杷允䅁䅁䅑䅁䑁䅁䅷䅁䭁䱁䴴䅁䭁䅁䅑䅁䭁䝁䔸䅁䉁䅁䅁允䅁䅁䅕䅁䅁䑁奄啄䵅䅉䅅䅁䕁䅁䅁睁䵁䅁䅁权剃兄䅁权䕁䅁䅁权睂䅂䅁允䅁䅁䅅䅁䙁䵁㉬灶瀹条䉎䍄䉁䅁䅁䅂䅁䅁䅍䅄䅁䅁䅯䅁䅷䅁䅯䅂䅁䅁䅯兦䅑䅁䅅䅁䉁䅁䅁兂䅁䅁䅁㕲穳兑杷允䅁䅁䅑䅁䑁䅁䅷䅁䭁䭁䵑䅁䭁䅁䅑䅁䭁䡁䔰䅁䉁䅁䅁允䅁䅁䅕䅁䅁偁敩䕆䵅䅉䅅䅁䕁䅁䅁睁䵁䅁䅁权奁兄䅁权䕁䅁䅁权扁睄䅁允䅁䅁䅅䅁䙁䅁䅁䅁潂穏䉚䍄䉁䅁䅁䅂䅁䅁䅍䅄䅁䅁䅯䅰䅷䅁䅯䅂䅁䅁䅯䅥䅑䅁䅅䅁䉁䅁䅁兂䅁䅁䅁䡶噅兑杷允䅁䅁䅑䅁䑁䅁䅷䅁䭁䉁䱉䅁䭁䅁䅑䅁䭁䥁䕑䅁䉁䅁䅁允䅁䅁䅕䅁䅁䭁㥑䕖䵅䅉䅅䅁䕁䅁䅁睁䵁䅁䅁权穁䅄䅁权剁䅁䅁权⭂䅂䅁允䅁䅁䅅䅁佁䉁䅉䅁㑁䑁䅕兏㉁䑁䅕䅍睁䑁䅁䅁䵁䅉䅅䅁䕁䅁䅁睁䵁䅁䅁权穁䅄䅁权䕁䅁䅁权㕂䅂䅁允䅁䅁䅅䅁䙁䅁䅁䅁婂穕䉎䍄䉁䅁䅁䅂䅁䅁䅍䅄䅁䅁䅯杵䄰䅁䅯䅂䅁䅁䅯睤䅑䅁䅅䅁䉁䅁䅁兂䅁䅁䅁湥汍兑杷允䅁䅁䅑䅁䑁䅁䅷䅁䭁佁䵳䅁䭁䅁䅑䅁䭁䝁䔰䅁䉁䅁䅁允䅁䅁䅕䅁䅁偁浩䕈䵅䅉䅅䅁䕁䅁䅁睁䵁䅁䅁权獄䅄䅁权䕁䅁䅁权瑂䅂䅁允䅁䅁䅅䅁䙁䅁䅁䅁坂椰䉬䍄䉁䅁䅁䅂䅁䅁䅍䅄䅁䅁䅯䅹䅷䅁䅯䅂䅁䅁䅯杦䅑䅁䅅䅁䉁䅁䅁兂䅁䅁䅁䭎晅兑杷允䅁䅁䅑䅁䑁䅁䅷䅁䭁佁䵳䅁䭁䅁䅑䅁䭁䡁䕯䅁䉁䅁䅁允䅁䅁䅕䅁䅁䕁䥹歆䵅䅉䅅䅁䕁䅁䅁睁䵁䅁䅁权㑂䅁䅁权剁䅁䅁权⭂䅂䅁允䅁䅁䅅䅁佁䉁䅉䅁ぁ䑁䅣睍ぁ䑁䅣䅍睁䑁䅁䅁䵁䅉䅅䅁䕁䅁䅁睁䵁䅁䅁权獄䅄䅁权䕁䅁䅁权㙂䅂䅁允䅁䅁䅅䅁䙁䅁䅁䅁杂楂䈹䍄䉁䅁䅁䅂䅁䅁䅍䅄䅁䅁䅯䄷䅷䅁䅯䅂䅁䅁䅯䅣䅑䅁䅅䅁䉁䅁䅁兂䅁䅁䅁䠶獷兑杷允䅁䅁䅑䅁䑁䅁䅷䅁䭁佁䵷䅁䭁䅁䅑䅁䭁䥁䕍䅁䉁䅁䅁允䅁䅁䅕䅁䅁乁奯䕌䵅䅉䅅䅁䕁䅁䅁睁䵁䅁䅁权獄䅄䅁权䕁䅁䅁权㥂䅂䅁允䅁䅁䅅䅁䙁䅁䅁䅁䥁䍥䉴䍄䉁䅁䅁䅂䅁䅁䅍䅄䅁䅁䅯八䅳䅁䅯䅂䅁䅁䅯睤䅑䅁䅅䅁䉁䅁䅁兂䅁䅁䅁䙗䬴兑杷允䅁䅁䅑䅁䑁䅁䅷䅁䭁佁䵷䅁䭁䅁䅑䅁䭁䥁䕅䅁䉁䅁䅁允䅁䅁䅕䅁䅁䙁䍥啍䵅䅉䅅䅁䕁䅁䅁睁䵁䅁䅁权獄䅄䅁权䕁䅁䅁权あ䅂䅁允䅁䅁䅅䅁䙁䅁䅁䅁楂䍉䈹䍄䉁䅁䅁䅂䅁䅁䅍䅄䅁䅁䅯睶䄰䅁䅯䅂䅁䅁䅯兣䅑䅁䅅䅁䉁䅁䅁兂䅁䅁䅁䱡坨兑杷允䅁䅁䅑䅁䑁䅁䅷䅁䭁偁䰰䅁䭁䉁䅅䅁䭁䡁䕕䅁䉁䅁䅁允䅁䅁䄴杅䅁䑁䅍䅏睁䑁䅕䅎睁䑁䅁䅍䅁䅁杷允䅁䅁䅑䅁䑁䅁䅷䅁䭁䕁䵕䅁䭁䅁䅑䅁䭁䡁䕍䅁䉁䅁䅁允䅁䅁䅯睒䅁䅁杷允䅁䅁䅑䅁䑁䅁䅷䅁䭁䉁余䅁䭁䅁䅑䅁䭁䝁䔸䅁䉁䅁䅁允䅁䅁䅯睒䅁䅁杷允䅁䅁䅑䅁䑁䅁䅷䅁䭁䑁义䅁䭁䅁䅑䅁䭁䡁䕅䅁䉁䅁䅁允䅁䅁䅕䅁䅁䭁煄歋䵅䅉䅅䅁䕁䅁䅁睁䵁䅁䅁权捄睃䅁权䕁䅁䅁权睂䅂䅁允䅁䅁䅅䅁䙁䅁䅁䅁奃儱䉨䍄䉁䅁䅁䅂䅁䅁䅍䅄䅁䅁䅯杳䅷䅁䅯充䅁䅁䅯䅣䅑䅁䅅䅁䉁䅁䅁杄十䅁䅁䅎穁䑁䅁杍㑁䑁䅁䅍睁䅁䅁䍄䉁䅁䅁䅂䅁䅁䅍䅄䅁䅁䅯杍䄰䅁䅯䅂䅁䅁䅯兤䅑䅁䅅䅁䉁䅁䅁兂䅁䅁䅁䩑䝖兑杷允䅁䅁䅑䅁䑁䅁䅷䅁䭁䱁䵯䅁䭁䅁䅑䅁䭁䡁䕅䅁䉁䅁䅁允䅁䅁䅕䅁䅁䥁睂啃䵅䅉䅅䅁䕁䅁䅁睁䵁䅁䅁权湄权䅁权䕁䅁䅁权䙃䅂䅁允䅁䅁䅅䅁䙁䅁䅁䅁奄杦䉂䍄䉁䅁䅁䅂䅁䅁䅍䅄䅁䅁䅯杍䄰䅁䅯䅂䅁䅁䅯督䅑䅁䅅䅁䉁䅁䅁权䡂䅁䅁䍄䉁䅁䅁䅂䅁䅁䅍䅄䅁䅁䅯杴䄰䅁䅯䅂䅁䅁䅯䅣䅑䅁䅅䅁䉁䅁䅁兂䅁䅁䅁䱵䍉兑杷允䅁䅁䅑䅁䑁䅁䅷䅁䭁䑁乳䅁䭁䅁䅑䅁䭁䡁䕅䅁䉁䅁䅁允䅁䅁䅕䅁䅁䵁捂啊䵅䅉䅅䅁䕁䅁䅁睁䵁䅁䅁权佂睃䅁权䕁䅁䅁权硂䅂䅁允䅁䅁䅅䅁䙁䅁䅁䅁奃南䉨䍄䉁䅁䅁䅂䅁䅁䅍䅄䅁䅁䅯睵䅷䅁䅯充䅁䅁䅯睥䅑䅁䅅䅁䉁䅁䅁杄啁䅁䅁免穁䑁䅁兎㑁䑁䅫䅏㍁䑁䅧䅁䵁䅉䅅䅁䕁䅁䅁睁䵁䅁䅁权汄䅄䅁权䕁䅁䅁权ㅂ䅂䅁允䅁䅁䅅䅁䙁䅁䅁䅁兄⽭䄹䍄䉁䅁䅁䅂䅁䅁䅍䅄䅁䅁䅯儵䅷䅁䅯䅂䅁䅁䅯入䅑䅁䅅䅁䉁䅁䅁兂䅁䅁䅁义⽦䅑杷允䅁䅁䅑䅁䑁䅁䅷䅁䭁佁䵕䅁䭁䅁䅑䅁䭁䡁䕣䅁䉁䅁䅁允䅁䅁䅕䅁䅁䡁䅄唯䵁䅉䅅䅁䕁䅁䅁睁䵁䅁䅁权穂杄䅁权䕁䅁䅁权睂䅂䅁允䅁䅁䅅䅁䙁䅁䅁䅁䥂硥䉆䍄䉁䅁䅁䅂䅁䅁䅍䅄䅁䅁䅯眲䅳䅁䅯充䅁䅁䅯杦䅑䅁䅅䅁䉁䅁䅁杄十䅁䅁免硁䑁䅫睍㑁䑁䅁䅍睁䅁䅁䍄䉁䅁䅁䅂䅁䅁䅍䅄䅁䅁䅯儵䅷䅁䅯䅂䅁䅁䅯䅧䅑䅁䅅䅁䉁䅁䅁兂䅁䅁䅁䤴䅫兑杷允䅁䅁䅑䅁䑁䅁䅷䅁䭁䱁丸䅁䭁䉁䅅䅁䭁䡁䔸䅁䉁䅁䅁允䅁䅁䄴䅆䅁䑁䅅兎ㅁ䑁䅁䅍睁䑁䅁䅍睁䅁䅁䍄䉁䅁䅁䅂䅁䅁䅍䅄䅁䅁䅯兦䄰䅁䅯䅂䅁䅁䅯䅨䅑䅁䅅䅁䉁䅁䅁兂䅁䅁䅁偤內兑杷允䅁䅁䅑䅁䑁䅁䅷䅁䭁䙁䰴䅁䭁䅁䅑䅁䭁䝁䔰䅁䉁䅁䅁允䅁䅁䅕䅁䅁䕁䭃䕈䵅䅉䅅䅁䕁䅁䅁睁䵁䅁䅁权敂睃䅁权䕁䅁䅁权ㅂ䅂䅁允䅁䅁䅅䅁䙁䅁䅁䅁䅂硖䉨䍄䉁䅁䅁䅂䅁䅁䅍䅄䅁䅁䅯杘䅳䅁䅯䅂䅁䅁䅯䅧䅑䅁䅅䅁䉁䅁䅁兂䅁䅁䅁临搴兑杷允䅁䅁䅑䅁䑁䅁䅷䅁䭁䙁䰴䅁䭁䅁䅑䅁䭁䡁䕍䅁䉁䅁䅁允䅁䅁䅕䅁䅁䡁㝂啇䵅䅉䅅䅁䕁䅁䅁睁䵁䅁䅁权䥂睃䅁权䕁䅁䅁权睂䅂䅁允䅁䅁䅅䅁䙁䅁䅁䅁あ欲䉂䍄䉁䅁䅁䅂䅁䅁䅍䅄䅁䅁䅯䅦䅳䅁䅯䅂䅁䅁䅯睤䅑䅁䅅䅁䉁䅁䅁兂䅁䅁䅁䭑⭄䅑杷允䅁䅁䅑䅁䑁䅁䅷䅁䭁䍁䰴䅁䭁䉁䅅䅁䭁䥁䕕䅁䉁䅁䅁允䅁䅁䄴杅䅁䑁䅫䅎㍁䑁䅁䅍睁䑁䅁䅍䅁䅁杷允䅁䅁䅑䅁䑁䅁䅷䅁䭁䕁䱧䅁䭁䅁䅑䅁䭁䡁䕕䅁䉁䅁䅁允䅁䅁䅕䅁䅁佁䱩け䵅䅉䅅䅁䕁䅁䅁睁䵁䅁䅁权䥂睃䅁权䕁䅁䅁权䍃䅂䅁允䅁䅁䅅䅁䙁䅁䅁䅁杁穏䉨䍄䉁䅁䅁䅂䅁䅁䅍䅄䅁䅁䅯材䄴䅁䅯充䅁䅁䅯䅥䅑䅁䅅䅁䉁䅁䅁杄十䅁䅁䅎㉁䑁䅅杍ぁ䑁䅙李㍁䅁䅁䍄䉁䅁䅁䅂䅁䅁䅍䅄䅁䅁䅯䅓䅳䅁䅯䅂䅁䅁䅯督䅑䅁䅅䅁䉁䅁䅁兂䅁䅁䅁䥭㡷兑杷允䅁䅁䅑䅁䑁䅁䅷䅁䭁佁义䅁䭁䅁䅑䅁䭁䡁䕷䅁䉁䅁䅁允䅁䅁䅕䅁䅁䥁䉇啎䵅䅉䅅䅁䕁䅁䅁睁䵁䅁䅁权䉃兄䅁权䕁䅁䅁权㑂䅂䅁允䅁䅁䅅䅁䙁䅁䅁䅁潃睔䉴䍄䉁䅁䅁䅂䅁䅁䅍䅄䅁䅁䅯䅯䅷䅁䅯䅂䅁䅁䅯杣䅑䅁䅅䅁䉁䅁䅁兂䅁䅁䅁䭷䬴兑杷允䅁䅁䅑䅁䑁䅁䅷䅁䭁䡁䱷䅁䭁䅁䅑䅁䭁䥁䕅䅁䉁䅁䅁允䅁䅁䅕䅁䅁䕁祃欯䵁䅉䅅䅁䕁䅁䅁睁䵁䅁䅁权权䅄䅁权䕁䅁䅁权㡂䅂䅁允䅁䅁䅅䅁䙁䅁䅁䅁兄兤䉰䍄䉁䅁䅁䅂䅁䅁䅍䅄䅁䅁䅯杘䅷䅁䅯䅂䅁䅁䅯兢䅑䅁䅅䅁䉁䅁䅁兂䅁䅁䅁䱓奉兑杷允䅁䅁䅑䅁䑁䅁䅷䅁䭁䡁䴸䅁䭁䉁䅅䅁䭁䡁䕫䅁䉁䅁䅁允䅁䅁䄴䅆䅁䑁䅅免穁䑁䅙睍㍁䑁䅍睎㍁䅁䅁䍄䉁䅁䅁䅂䅁䅁䅍䅄䅁䅁䅯杏䄰䅁䅯䅂䅁䅁䅯䅤䅑䅁䅅䅁䉁䅁䅁兂䅁䅁䅁䱉塑兑杷允䅁䅁䅑䅁䑁䅁䅷䅁䭁䙁䴴䅁䭁䅁䅑䅁䭁䡁䕁䅁䉁䅁䅁允䅁䅁䅕䅁䅁䱁塓䕈䵅䅉䅅䅁䕁䅁䅁睁䵁䅁䅁权敁兄䅁权䕁䅁䅁权㙂䅂䅁允䅁䅁䅅䅁䙁䅁䅁䅁潂朴䉖䍄䉁䅁䅁䅂䅁䅁䅍䅄䅁䅁䅯杘䅷䅁䅯䅂䅁䅁䅯兦䅑䅁䅅䅁䉁䅁䅁兂䅁䅁䅁杘朴兑杷允䅁䅁䅑䅁䑁䅁䅷䅁䭁䡁义䅁䭁䅁䅑䅁䭁䡁䕍䅁䉁䅁䅁允䅁䅁䅕䅁䅁䅁允歁䵅䅉䅅䅁䕁䅁䅁睁䵁䅁䅁权ㅃ兄䅁权剁䅁䅁权硂䅂䅁允䅁䅁䅅䅁佁䉁䅉䅁㑁䑁䅧兎㑁䑁䅅䅍㑁䑁䅅䅁䵁䅉䅅䅁䕁䅁䅁睁䵁䅁䅁权敂䅄䅁权䕁䅁䅁权䉃䅂䅁允䅁䅁䅅䅁䙁䅁䅁䅁睃䉦䈹䍄䉁䅁䅁䅂䅁䅁䅍䅄䅁䅁䅯杘䅷䅁䅯䅂䅁䅁䅯杤䅑䅁䅅䅁䉁䅁䅁兂䅁䅁䅁䡧摫兑杷允䅁䅁䅑䅁䑁䅁䅷䅁䭁䙁䴴䅁䭁䅁䅑䅁䭁䥁䕑䅁䉁䅁䅁允䅁䅁䅕䅁䅁佁䍹䕈䵅䅉䅅䅁䕁䅁䅁睁䵁䅁䅁权敂䅄䅁权䕁䅁䅁权䅃䅂䅁允䅁䅁䅅䅁䙁䅁䅁䅁あ䉤䉸䍄䉁䅁䅁䅂䅁䅁䅍䅄䅁䅁䅯杦䅷䅁䅯䅂䅁䅁䅯全䅑䅁䅅䅁䉁䅁䅁兂䅁䅁䅁䵳临兑杷允䅁䅁䅑䅁䑁䅁䅷䅁䭁䡁䴴䅁䭁䅁䅑䅁䭁䥁䕍䅁䉁䅁䅁允䅁䅁䅕䅁䅁佁灪啄䵅䅉䅅䅁䕁䅁䅁睁䵁䅁䅁权⭂䅄䅁权䕁䅁䅁权⭂䅂䅁允䅁䅁䅅䅁䙁䅁䅁䅁䥃杄䉴䍄䉁䅁䅁䅂䅁䅁䅍䅄䅁䅁䅯睧䄰䅁䅯充䅁䅁䅯䅦䅑䅁䅅䅁䉁䅁䅁杄十䅁䅁睎ぁ䑁䅧䅍睁䑁䅁䅍睁䅁䅁䍄䉁䅁䅁䅂䅁䅁䅍䅄䅁䅁䅯杦䅷䅁䅯䅂䅁䅁䅯入䅑䅁䅅䅁䉁䅁䅁兂䅁䅁䅁䝡䥍兑杷允䅁䅁䅑䅁䑁䅁䅷䅁䭁䡁䴴䅁䭁䅁䅑䅁䭁䡁䕳䅁䉁䅁䅁允䅁䅁䅕䅁䅁䡁乧啂䵅䅉䅅䅁䕁䅁䅁睁䵁䅁䅁权潂睃䅁权䕁䅁䅁权療䅂䅁允䅁䅁䅅䅁䙁䅁䅁䅁潂匰䉚䍄䉁䅁䅁䅂䅁䅁䅍䅄䅁䅁䅯杰䅳䅁䅯充䅁䅁䅯睦䅑䅁䅅䅁䉁䅁䅁杄十䅁䅁睍硁䑁䅕睍祁䑁䅁䅍睁䅁䅁䍄䉁䅁䅁䅂䅁䅁䅍䅄䅁䅁䅯杶䅷䅁䅯充䅁䅁䅯睧䅑䅁䅅䅁䉁䅁䅁杄啁䅁䅁免硁䑁䅕䅏㉁䑁䅫䅍睁䑁䅁䅁䵁䅉䅅䅁䕁䅁䅁睁䵁䅁䅁权潂睃䅁权䕁䅁䅁权㙂䅂䅁允䅁䅁䅅䅁䙁䅁䅁䅁睁業䉤䍄䉁䅁䅁䅂䅁䅁䅍䅄䅁䅁䅯䅡䅳䅁䅯䅂䅁䅁䅯兣䅑䅁䅅䅁䉁䅁䅁兂䅁䅁䅁䅓浙兑杷允䅁䅁䅑䅁䑁䅁䅷䅁䭁䩁䵷䅁䭁䅁䅑䅁䭁䡁䔴䅁䉁䅁䅁允䅁䅁䅕䅁䅁䡁䥁〹䵁䅉䅅䅁䕁䅁䅁睁䵁䅁䅁权潂睃䅁权䕁䅁䅁权㥂䅂䅁允䅁䅁䅅䅁䙁䅁䅁䅁杂印䉨䍄䉁䅁䅁䅂䅁䅁䅍䅄䅁䅁䅯䅡䅳䅁䅯䅂䅁䅁䅯睥䅑䅁䅅䅁䉁䅁䅁兂䅁䅁䅁䵧呙兑杷允䅁䅁䅑䅁䑁䅁䅷䅁䭁䝁䱧䅁䭁䅁䅑䅁䭁䡁䕙䅁䉁䅁䅁允䅁䅁䅕䅁䅁䅁慃䕅䵅䅉䅅䅁䕁䅁䅁睁䵁䅁䅁权呃睃䅁权䕁䅁䅁权㝂䅂䅁允䅁䅁䅅䅁䙁䅁䅁䅁杂敊䄱䍄䉁䅁䅁䅂䅁䅁䅍䅄䅁䅁䅯睹䅳䅁䅯䅂䅁䅁䅯䅥䅑䅁䅅䅁䉁䅁䅁兂䅁䅁䅁䙨散兑杷允䅁䅁䅑䅁䑁䅁䅷䅁䭁䭁䱉䅁䭁䅁䅑䅁䭁䉁偳䅁䉁䅁䅁允䅁䅁䅕䅁䅁䵁㙂䕁䵅䅉䅅䅁䕁䅁䅁睁䵁䅁䅁权楃睃䅁权䕁䅁䅁权瑂䅂䅁允䅁䅁䅅䅁䙁䅁䅁䅁䅄免䉨䍄䉁䅁䅁䅂䅁䅁䅍䅄䅁䅁䅯䄵䅳䅁䅯䅂䅁䅁䅯䅦䅑䅁䅅䅁䉁䅁䅁兂䅁䅁䅁乍㥌䅑杷允䅁䅁䅑䅁䑁䅁䅷䅁䭁䭁䱉䅁䭁䅁䅑䅁䭁䡁䔸䅁䉁䅁䅁允䅁䅁䅕䅁䅁䅁䑄欯䵁䅉䅅䅁䕁䅁䅁睁䵁䅁䅁权橄睃䅁权剁䅁䅁权䑃䅂䅁允䅁䅁䅅䅁佁䉁䅑䅁硁䑁䅑免ㅁ䑁䅧睍㑁䑁䅍睎䅁䅁杷允䅁䅁䅑䅁䑁䅁䅷䅁䭁䉁义䅁䭁䅁䅑䅁䭁䡁䕉䅁䉁䅁䅁允䅁䅁䅕䅁䅁䑁瑷䕎䵅䅉䅅䅁䕁䅁䅁睁䵁䅁䅁权奁兄䅁权䕁䅁䅁权ㅂ䅂䅁允䅁䅁䅅䅁䙁䅁䅁䅁奄穴䉰䍄䉁䅁䅁䅂䅁䅁䅍䅄䅁䅁䅯朵䅳䅁䅯充䅁䅁䅯䅣䅑䅁䅅䅁䉁䅁䅁杄啁䅁䅁杍硁䑁䅙䅍穁䑁䅙䅍睁䑁䅁䅁䵁䅉䅅䅁䕁䅁䅁睁䵁䅁䅁权捃兄䅁权䕁䅁䅁权あ䅂䅁允䅁䅁䅅䅁䙁䅁䅁䅁杂敓䅒䍄䉁䅁䅁䅂䅁䅁䅍䅄䅁䅁䅯睏䄰䅁䅯䅂䅁䅁䅯䅨䅑䅁䅅䅁䉁䅁䅁兂䅁䅁䅁灋兎兑杷允䅁䅁䅑䅁䑁䅁䅷䅁䭁乁䰰䅁䭁䅁䅑䅁䭁䥁䕉䅁䉁䅁䅁允䅁䅁䅯睒䅁䅁杷允䅁䅁䅑䅁䑁䅁䅷䅁䭁䩁乷䅁䭁䅁䅑䅁䭁䥁䕉䅁䉁䅁䅁允䅁䅁䅕䅁䅁䅁⭃唳䵁䅉䅅䅁䕁䅁䅁睁䵁䅁䅁权䡂睃䅁权䕁䅁䅁权㍂䅂䅁允䅁䅁䅅䅁䙁䅁䅁䅁杄癐䅚䍄䉁䅁䅁䅂䅁䅁䅍䅄䅁䅁䅯䅮䄰䅁䅯䅂䅁䅁䅯䅨䅑䅁䅅䅁䉁䅁䅁兂䅁䅁䅁䅁杶䅑杷允䅁䅁䅑䅁䑁䅁䅷䅁䭁䑁乍䅁䭁䅁䅑䅁䭁䡁䕷䅁䉁䅁䅁允䅁䅁䅕䅁䅁䵁婄䕹䵁䅉䅅䅁䕁䅁䅁睁䵁䅁䅁权楄兄䅁权䕁䅁䅁权祂䅂䅁允䅁䅁䅅䅁䙁䅁䅁䅁噃橭䉒䍄䉁䅁䅁䅂䅁䅁䅍䅄䅁䅁䅯兊䅷䅁䅯䅂䅁䅁䅯睇䄸䅁䅅䅁䉁䅁䅁兂䅁䅁䅁䝣㡮䅑杷允䅁䅁䅑䅁䑁䅁䅷䅁䭁䩁位䅁䭁䅁䅑䅁䭁䝁䔰䅁䉁䅁䅁允䅁䅁䅕䅁䅁䍁求啁䵅䅉䅅䅁䕁䅁䅁睁䵁䅁䅁权啁睃䅁权剁䅁䅁权㍂䅂䅁允䅁䅁䅅䅁佁䉁䅉䅁㉁䑁䅣李睁䑁䅁䅍睁䑁䅁䅁䵁䅉䅅䅁䕁䅁䅁睁䵁䅁䅁权呃杄䅁权䕁䅁䅁权㙂䅂䅁允䅁䅁䅅䅁䭁䕁䅣䅁䵁䅉䅅䅁䕁䅁䅁睁䵁䅁䅁权呃杄䅁权䕁䅁䅁权䙃䅂䅁允䅁䅁䅅䅁䙁䅁䅁䅁䅂做䅰䍄䉁䅁䅁䅂䅁䅁䅍䅄䅁䅁䅯睫䄴䅁䅯䅂䅁䅁䅯兦䅑䅁䅅䅁䉁䅁䅁兂䅁䅁䅁䩙䈰兑杷允䅁䅁䅑䅁䑁䅁䅷䅁䭁䩁位䅁䭁䅁䅑䅁䭁䡁䕧䅁䉁䅁䅁允䅁䅁䅕䅁䅁䝁偁䕃䵅䅉䅅䅁䕁䅁䅁睁䵁䅁䅁权⽃兄䅁权䕁䅁䅁权扁睄䅁允䅁䅁䅅䅁䭁䕁䅣䅁䵁䅉䅅䅁䕁䅁䅁睁䵁䅁䅁权䡁䅄䅁权䕁䅁䅁权穂䅂䅁允䅁䅁䅅䅁䙁䅁䅁䅁杄睄䉂䍄䉁䅁䅁䅂䅁䅁䅍䅄䅁䅁䅯睶䄰䅁䅯䅂䅁䅁䅯兢䅑䅁䅅䅁䉁䅁䅁兂䅁䅁䅁灧啚兑杷允䅁䅁䅑䅁䑁䅁䅷䅁䭁䵁䱅䅁䭁䅁䅑䅁䭁䝁䔸䅁䉁䅁䅁允䅁䅁䅕䅁䅁䩁㡩䕊䵅䅉䅅䅁䕁䅁䅁睁䵁䅁䅁权⽃兄䅁权䕁䅁䅁权㙂䅂䅁允䅁䅁䅅䅁䙁䅁䅁䅁允啥䉸䍄䉁䅁䅁䅂䅁䅁䅍䅄䅁䅁䅯杤䅳䅁䅯䅂䅁䅁䅯杤䅑䅁䅅䅁䉁䅁䅁兂䅁䅁䅁䉯浘䅑杷允䅁䅁䅑䅁䑁䅁䅷䅁䭁䱁䴰䅁䭁䅁䅑䅁䭁䉁偳䅁䉁䅁䅁允䅁䅁䅕䅁䅁䅁㑃歉䵅䅉䅅䅁䕁䅁䅁睁䵁䅁䅁权㍂睃䅁权䕁䅁䅁权㉂䅂䅁允䅁䅁䅅䅁䙁䅁䅁䅁杄桹䉨䍄䉁䅁䅁䅂䅁䅁䅍䅄䅁䅁䅯䅥䅳䅁䅯䅂䅁䅁䅯杤䅑䅁䅅䅁䉁䅁䅁兂䅁䅁䅁偓伴兑杷允䅁䅁䅑䅁䑁䅁䅷䅁䭁䉁临䅁䭁䅁䅑䅁䭁䥁䕑䅁䉁䅁䅁允䅁䅁䅕䅁䅁䥁祩歁䵅䅉䅅䅁䕁䅁䅁睁䵁䅁䅁权⽃兄䅁权䕁䅁䅁权䙃䅂䅁允䅁䅁䅅䅁䙁䅁䅁䅁㑄唷䈵䍄䉁䅁䅁䅂䅁䅁䅍䅄䅁䅁䅯睶䄰䅁䅯䅂䅁䅁䅯䅥䅑䅁䅅䅁䉁䅁䅁兂䅁䅁䅁瘷坖兑杷允䅁䅁䅑䅁䑁䅁䅷䅁䭁䡁位䅁䭁䅁䅑䅁䭁䥁䕑䅁䉁䅁䅁允䅁䅁䅕䅁䅁佁橒䕅䵅䅉䅅䅁䕁䅁䅁睁䵁䅁䅁权⽃兄䅁权䕁䅁䅁权ㅂ䅂䅁允䅁䅁䅅䅁䙁䅁䅁䅁䍄䙕䉂䍄䉁䅁䅁䅂䅁䅁䅍䅄䅁䅁䅯眰䄰䅁䅯䅂䅁䅁䅯督䅑䅁䅅䅁䉁䅁䅁兂䅁䅁䅁䕣䝧兑杷允䅁䅁䅑䅁䑁䅁䅷䅁䭁偁䰸䅁䭁䅁䅑䅁䭁䝁䔸䅁䉁䅁䅁允䅁䅁䅕䅁䅁佁穒䕊䵅䅉䅅䅁䕁䅁䅁睁䵁䅁䅁权䑂睃䅁权剁䅁䅁权㍂䅂䅁允䅁䅁䅅䅁佁䉁䅉䅁㑁䑁䅉免㑁䑁䅙䅍睁䑁䅁䅁䵁䅉䅅䅁䕁䅁䅁睁䵁䅁䅁权歂睃䅁权䕁䅁䅁权䙃䅂䅁允䅁䅁䅅䅁䙁䅁䅁䅁䍂匶䉰䍄䉁䅁䅁䅂䅁䅁䅍䅄䅁䅁䅯䅢䅳䅁䅯䅂䅁䅁䅯督䅑䅁䅅䅁䉁䅁䅁兂䅁䅁䅁䝂坫兑杷允䅁䅁䅑䅁䑁䅁䅷䅁䭁䩁䱍䅁䭁䅁䅑䅁䭁䡁䕷䅁䉁䅁䅁允䅁䅁䅯睒䅁䅁杷允䅁䅁䅑䅁䑁䅁䅷䅁䭁偁䰸䅁䭁䅁䅑䅁䭁䡁䔰䅁䉁䅁䅁允䅁䅁䅕䅁䅁佁扚䕊䵅䅉䅅䅁䕁䅁䅁睁䵁䅁䅁权畄兄䅁权䕁䅁䅁权䍃䅂䅁允䅁䅁䅅䅁䙁䅁䅁䅁歃剓䉒䍄䉁䅁䅁䅂䅁䅁䅍䅄䅁䅁䅯䅖䄰䅁䅯䅂䅁䅁䅯䅤䅑䅁䅅䅁䉁䅁䅁兂䅁䅁䅁佯慯兑杷允䅁䅁䅑䅁䑁䅁䅷䅁䭁佁䰸䅁䭁䅁䅑䅁䭁䉁偳䅁䉁䅁䅁允䅁䅁䅯睒䅁䅁杷允䅁䅁䅑䅁䑁䅁䅷䅁䭁䵁丸䅁䭁䉁䅅䅁䭁䡁䕳䅁䉁䅁䅁允䅁䅁䄴杅䅁䑁䅍睍睁䑁䅉兎ぁ䑁䅍䅍䅁䅁杷允䅁䅁䅑䅁䑁䅁䅷䅁䭁䩁佉䅁䭁䅁䅑䅁䭁䡁䕍䅁䉁䅁䅁允䅁䅁䅕䅁䅁䕁䉂䔱䵁䅉䅅䅁䕁䅁䅁睁䵁䅁䅁权癄睃䅁权䕁䅁䅁权睂䅂䅁允䅁䅁䅅䅁䙁䅁䅁䅁杄䍆䉖䍄䉁䅁䅁䅂䅁䅁䅍䅄䅁䅁䅯末䅷䅁䅯充䅁䅁䅯杦䅑䅁䅅䅁䉁䅁䅁杄十䅁䅁睎㕁䑁䅍兏穁䑁䅕䅎ㅁ䅁䅁䍄䉁䅁䅁䅂䅁䅁䅍䅄䅁䅁䅯䅁䅷䅁䅯䅂䅁䅁䅯睧䅑䅁䅅䅁䉁䅁䅁兂䅁䅁䅁朶㑉兑杷允䅁䅁䅑䅁䑁䅁䅷䅁䭁䕁临䅁䭁䅁䅑䅁䭁䡁䕷䅁䉁䅁䅁允䅁䅁䅕䅁䅁䥁㙩ぅ䵅䅉䅅䅁䕁䅁䅁睁䵁䅁䅁权癄睃䅁权䕁䅁䅁权㥂䅂䅁允䅁䅁䅅䅁䙁䅁䅁䅁い協䉚䍄䉁䅁䅁䅂䅁䅁䅍䅄䅁䅁䅯眷䅳䅁䅯䅂䅁䅁䅯兤䅑䅁䅅䅁䉁䅁䅁兂䅁䅁䅁橕浙兑杷允䅁䅁䅑䅁䑁䅁䅷䅁䭁佁䰸䅁䭁䅁䅑䅁䭁䡁䕑䅁䉁䅁䅁允䅁䅁䅕䅁䅁䝁摢啉䵅䅉䅅䅁䕁䅁䅁睁䵁䅁䅁权噄䅄䅁权剁䅁䅁权扁睄䅁允䅁䅁䅅䅁佁䉁䅉䅁硁䑁䅫兎祁䑁䅫䅍睁䑁䅁䅁䵁䅉䅅䅁䕁䅁䅁睁䵁䅁䅁权噁兄䅁权䕁䅁䅁权㝂䅂䅁允䅁䅁䅅䅁䙁䅁䅁䅁䕃楨䈵䍄䉁䅁䅁䅂䅁䅁䅍䅄䅁䅁䅯眷䅳䅁䅯䅂䅁䅁䅯杧䅑䅁䅅䅁䉁䅁䅁兂䅁䅁䅁佖慉兑杷允䅁䅁䅑䅁䑁䅁䅷䅁䭁䉁估䅁䭁䅁䅑䅁䭁䡁䔰䅁䉁䅁䅁允䅁䅁䅕䅁䅁䱁浄䔸䵁䅉䅅䅁䕁䅁䅁睁䵁䅁䅁权杂兄䅁权䕁䅁䅁权ㅂ䅂䅁允䅁䅁䅅䅁䙁䅁䅁䅁䅄眵䉴䍄䉁䅁䅁䅂䅁䅁䅍䅄䅁䅁䅯䅙䄰䅁䅯䅂䅁䅁䅯䅤䅑䅁䅅䅁䉁䅁䅁兂䅁䅁䅁䅙䩫兑杷允䅁䅁䅑䅁䑁䅁䅷䅁䭁䱁䱯䅁䭁䅁䅑䅁䭁䥁䕕䅁䉁䅁䅁允䅁䅁䅕䅁䅁䅁㉃䕷䵁䅉䅅䅁䕁䅁䅁睁䵁䅁䅁权㝃睃䅁权䕁䅁䅁权㕂䅂䅁允䅁䅁䅅䅁䙁䅁䅁䅁䥄术䉆䍄䉁䅁䅁䅂䅁䅁䅍䅄䅁䅁䅯眱䅳䅁䅯充䅁䅁䅯內䅑䅁䅅䅁䉁䅁䅁杄十䅁䅁兎ぁ䑁䅕兎㕁䑁䅁䅍睁䅁䅁䍄䉁䅁䅁䅂䅁䅁䅍䅄䅁䅁䅯睵䅳䅁䅯䅂䅁䅁䅯杤䅑䅁䅅䅁䉁䅁䅁兂䅁䅁䅁佅㥈䅑杷允䅁䅁䅑䅁䑁䅁䅷䅁䭁䱁䱯䅁䭁䅁䅑䅁䭁䥁䕑䅁䉁䅁䅁允䅁䅁䅯睒䅁䅁杷允䅁䅁䅑䅁䑁䅁䅷䅁䭁䱁佳䅁䭁䅁䅑䅁䭁䡁䕫䅁䉁䅁䅁允䅁䅁䅕䅁䅁乁療啂䵅䅉䅅䅁䕁䅁䅁睁䵁䅁䅁权㙃睃䅁权䕁䅁䅁权㡂䅂䅁允䅁䅁䅅䅁䭁䕁䅣䅁䵁䅉䅅䅁䕁䅁䅁睁䵁䅁䅁权癁䅄䅁权剁䅁䅁权䙃䅂䅁允䅁䅁䅅䅁佁䉁䅉䅁㉁䑁䅕䅎㑁䑁䅙䅍睁䑁䅁䅁䵁䅉䅅䅁䕁䅁䅁睁䵁䅁䅁权卄䅄䅁权䕁䅁䅁权⽂䅂䅁允䅁䅁䅅䅁䙁䅁䅁䅁䥁剚䈱䍄䉁䅁䅁䅂䅁䅁䅍䅄䅁䅁䅯儹䅯䅁䅯䅂䅁䅁䅯睧䅑䅁䅅䅁䉁䅁䅁兂䅁䅁䅁䕋䠴兑杷允䅁䅁䅑䅁䑁䅁䅷䅁䭁䉁䱉䅁䭁䅁䅑䅁䭁䡁䕑䅁䉁䅁䅁允䅁䅁䅕䅁䅁䩁䥪歕䵅䅉䅅䅁䕁䅁䅁睁䵁䅁䅁权䙃睃䅁权䕁䅁䅁权ㅂ䅂䅁允䅁䅁䅅䅁䙁䅁䅁䅁兄硵䉂䍄䉁䅁䅁䅂䅁䅁䅍䅄䅁䅁䅯儹䅯䅁䅯䅂䅁䅁䅯兦䅑䅁䅅䅁䉁䅁䅁兂䅁䅁䅁䈶䘴兑杷允䅁䅁䅑䅁䑁䅁䅷䅁䭁佁乁䅁䭁䅁䅑䅁䭁䡁䕷䅁䉁䅁䅁允䅁䅁䅕䅁䅁䡁潃啄䵅䅉䅅䅁䕁䅁䅁睁䵁䅁䅁权歂睃䅁权䕁䅁䅁权あ䅂䅁允䅁䅁䅅䅁䙁䅁䅁䅁杄䈰䉬䍄䉁䅁䅁䅂䅁䅁䅍䅄䅁䅁䅯儹䅯䅁䅯䅂䅁䅁䅯䅤䅑䅁䅅䅁䉁䅁䅁兂䅁䅁䅁伫婕兑杷允䅁䅁䅑䅁䑁䅁䅷䅁䭁偁䭕䅁䭁䅁䅑䅁䭁䥁䕁䅁䉁䅁䅁允䅁䅁䅕䅁䅁䩁剧啁䵅䅉䅅䅁䕁䅁䅁睁䵁䅁䅁权乁兄䅁权䕁䅁䅁权㕂䅂䅁允䅁䅁䅅䅁䙁䅁䅁䅁㑂剔䉒䍄䉁䅁䅁䅂䅁䅁䅍䅄䅁䅁䅯䅶䄰䅁䅯䅂䅁䅁䅯杤䅑䅁䅅䅁䉁䅁䅁兂䅁䅁䅁䰰捉兑杷允䅁䅁䅑䅁䑁䅁䅷䅁䭁䱁乷䅁䭁䅁䅑䅁䭁䥁䕑䅁䉁䅁䅁允䅁䅁䅕䅁䅁䕁䱁啈䵅䅉䅅䅁䕁䅁䅁睁䵁䅁䅁权ㅄ䅄䅁权䕁䅁䅁权瑂䅂䅁允䅁䅁䅅䅁䙁䅁䅁䅁杁敄䄹䍄䉁䅁䅁䅂䅁䅁䅍䅄䅁䅁䅯睐䅷䅁䅯充䅁䅁䅯睧䅑䅁䅅䅁䉁䅁䅁杄十䅁䅁杍ぁ䑁䅉䅏睁䑁䅁䅍睁䅁䅁䍄䉁䅁䅁䅂䅁䅁䅍䅄䅁䅁䅯儹䅷䅁䅯䅂䅁䅁䅯睢䅑䅁䅅䅁䉁䅁䅁兂䅁䅁䅁佯瑌䅑杷允䅁䅁䅑䅁䑁䅁䅷䅁䭁䭁䱯䅁䭁䅁䅑䅁䭁䡁䕣䅁䉁䅁䅁允䅁䅁䅕䅁䅁䑁瑁欯䵁䅉䅅䅁䕁䅁䅁睁䵁䅁䅁权ㅄ䅄䅁权䕁䅁䅁权䉃䅂䅁允䅁䅁䅅䅁䙁䅁䅁䅁杁數䅰䍄䉁䅁䅁䅂䅁䅁䅍䅄䅁䅁䅯儹䅷䅁䅯䅂䅁䅁䅯䅦䅑䅁䅅䅁䉁䅁䅁兂䅁䅁䅁䜴潮䅑杷允䅁䅁䅑䅁䑁䅁䅷䅁䭁䉁乕䅁䭁䅁䅑䅁䭁䥁䕅䅁䉁䅁䅁允䅁䅁䅕䅁䅁佁䑋歍䵅䅉䅅䅁䕁䅁䅁睁䵁䅁䅁权桃兄䅁权剁䅁䅁权瑂䅂䅁允䅁䅁䅅䅁佁䉁䅑䅁硁䑁䅁杍睁䑁䅁䅏睁䑁䅁䅍䅁䅁杷允䅁䅁䅑䅁䑁䅁䅷䅁䭁䉁乕䅁䭁䅁䅑䅁䭁䝁䔸䅁䉁䅁䅁允䅁䅁䅕䅁䅁䙁睌か䵅䅉䅅䅁䕁䅁䅁睁䵁䅁䅁权䩃睃䅁权䕁䅁䅁权瑂䅂䅁允䅁䅁䅅䅁䙁䅁䅁䅁兄晣䅸䍄䉁䅁䅁䅂䅁䅁䅍䅄䅁䅁䅯兆䄰䅁䅯䅂䅁䅁䅯䅥䅑䅁䅅䅁䉁䅁䅁兂䅁䅁䅁䕆牳兑杷允䅁䅁䅑䅁䑁䅁䅷䅁䭁䩁䱕䅁䭁䉁䅅䅁䭁䝁䔸䅁䉁䅁䅁允䅁䅁䄴杅䅁䑁䅅䅎㑁䑁䅙兎祁䑁䅅免䅁䅁杷允䅁䅁䅑䅁䑁䅁䅷䅁䭁䩁佷䅁䭁䅁䅑䅁䭁䡁䔸䅁䉁䅁䅁允䅁䅁䅕䅁䅁乁䝂䔫䵁䅉䅅䅁䕁䅁䅁睁䵁䅁䅁权噁兄䅁权䕁䅁䅁权㕂䅂䅁允䅁䅁䅅䅁䙁䅁䅁䅁㥄穸䉆䍄䉁䅁䅁䅂䅁䅁䅍䅄䅁䅁䅯儴䅳䅁䅯充䅁䅁䅯䅧䅑䅁䅅䅁䉁䅁䅁杄十䅁䅁睍硁䑁䅕免ㅁ䑁䅑兎ぁ䅁䅁䍄䉁䅁䅁䅂䅁䅁䅍䅄䅁䅁䅯兆䄰䅁䅯䅂䅁䅁䅯䅨䅑䅁䅅䅁䉁䅁䅁兂䅁䅁䅁橡桙兑杷允䅁䅁䅑䅁䑁䅁䅷䅁䭁䉁乕䅁䭁䅁䅑䅁䭁䡁䕷䅁䉁䅁䅁允䅁䅁䅕䅁䅁䩁祧ぉ䵅䅉䅅䅁䕁䅁䅁睁䵁䅁䅁权獄䅄䅁权剁䅁䅁权䑃䅂䅁允䅁䅁䅅䅁佁䉁䅉䅁穁䑁䅉李㑁䑁䅁兎睁䑁䅁䅁䵁䅉䅅䅁䕁䅁䅁睁䵁䅁䅁权十兄䅁权䕁䅁䅁权䑃䅂䅁允䅁䅁䅅䅁䙁䅁䅁䅁兂橯䉊䍄䉁䅁䅁䅂䅁䅁䅍䅄䅁䅁䅯典䅷䅁䅯䅂䅁䅁䅯兣䅑䅁䅅䅁䉁䅁䅁兂䅁䅁䅁䬲歫兑杷允䅁䅁䅑䅁䑁䅁䅷䅁䭁䩁佅䅁䭁䉁䅅䅁䭁䡁䔴䅁䉁䅁䅁允䅁䅁䄴杅䅁䑁䅅兏祁䑁䅑䅎睁䑁䅁䅍䅁䅁杷允䅁䅁䅑䅁䑁䅁䅷䅁䭁䉁义䅁䭁䅁䅑䅁䭁䥁䕑䅁䉁䅁䅁允䅁䅁䅕䅁䅁䕁㑒啍䵅䅉䅅䅁䕁䅁䅁睁䵁䅁䅁权噄睃䅁权䕁䅁䅁权⽂䅂䅁允䅁䅁䅅䅁䙁䅁䅁䅁䅁癹䅸䍄䉁䅁䅁䅂䅁䅁䅍䅄䅁䅁䅯杚䄰䅁䅯䅂䅁䅁䅯入䅑䅁䅅䅁䉁䅁䅁兂䅁䅁䅁䕳祣兑杷允䅁䅁䅑䅁䑁䅁䅷䅁䭁䝁䴰䅁䭁䅁䅑䅁䭁䡁䕁䅁䉁䅁䅁允䅁䅁䅕䅁䅁乁兔え䵅䅉䅅䅁䕁䅁䅁睁䵁䅁䅁权䅁睃䅁权䕁䅁䅁权㝂䅂䅁允䅁䅁䅅䅁䙁䅁䅁䅁杂敨䅆䍄䉁䅁䅁䅂䅁䅁䅍䅄䅁䅁䅯朰䅷䅁䅯䅂䅁䅁䅯䅣䅑䅁䅅䅁䉁䅁䅁兂䅁䅁䅁乄塳兑杷允䅁䅁䅑䅁䑁䅁䅷䅁䭁乁䵉䅁䭁䅁䅑䅁䭁䡁䕅䅁䉁䅁䅁允䅁䅁䅕䅁䅁䑁剹歉䵅䅉䅅䅁䕁䅁䅁睁䵁䅁䅁权㝂䅄䅁权䕁䅁䅁权㙂䅂䅁允䅁䅁䅅䅁䙁䅁䅁䅁潂兄䈹䍄䉁䅁䅁䅂䅁䅁䅍䅄䅁䅁䅯朰䅷䅁䅯䅂䅁䅁䅯杤䅑䅁䅅䅁䉁䅁䅁兂䅁䅁䅁䜷牉兑杷允䅁䅁䅑䅁䑁䅁䅷䅁䭁䑁䰴䅁䭁䅁䅑䅁䭁䉁偳䅁䉁䅁䅁允䅁䅁䅕䅁䅁䵁へ䕅䵅䅉䅅䅁䕁䅁䅁睁䵁䅁䅁权ぃ兄䅁权䕁䅁䅁权㥂䅂䅁允䅁䅁䅅䅁䙁䅁䅁䅁㥄呑䉎䍄䉁䅁䅁䅂䅁䅁䅍䅄䅁䅁䅯杬䅷䅁䅯䅂䅁䅁䅯䅦䅑䅁䅅䅁䉁䅁䅁兂䅁䅁䅁䍁㉋䅑杷允䅁䅁䅑䅁䑁䅁䅷䅁䭁䱁乑䅁䭁䅁䅑䅁䭁䡁䕫䅁䉁䅁䅁允䅁䅁䅕䅁䅁䑁稷ぉ䵅䅉䅅䅁䕁䅁䅁睁䵁䅁䅁权時睃䅁权䕁䅁䅁权扁睄䅁允䅁䅁䅅䅁䙁䅁䅁䅁权畉䅚䍄䉁䅁䅁䅂䅁䅁䅍䅄䅁䅁䅯睘䅳䅁䅯䅂䅁䅁䅯兦䅑䅁䅅䅁䉁䅁䅁兂䅁䅁䅁䡙汮䅑杷允䅁䅁䅑䅁䑁䅁䅷䅁䭁䙁䰸䅁䭁䅁䅑䅁䭁䡁䕳䅁䉁䅁䅁允䅁䅁䅕䅁䅁䵁瑄欶䵁䅉䅅䅁䕁䅁䅁睁䵁䅁䅁权湃䅄䅁权䕁䅁䅁权㉂䅂䅁允䅁䅁䅅䅁䭁䕁䅣䅁䵁䅉䅅䅁䕁䅁䅁睁䵁䅁䅁权啃兄䅁权䕁䅁䅁权⭂䅂䅁允䅁䅁䅅䅁䙁䅁䅁䅁卂楷䉬䍄䉁䅁䅁䅂䅁䅁䅍䅄䅁䅁䅯睏䄰䅁䅯䅂䅁䅁䅯䅤䅑䅁䅅䅁䉁䅁䅁兂䅁䅁䅁䥄卸兑杷允䅁䅁䅑䅁䑁䅁䅷䅁䭁䡁丰䅁䭁䉁䅅䅁䭁䡁䕧䅁䉁䅁䅁允䅁䅁䄴䅆䅁䑁䅉免穁䑁䅧睎祁䑁䅑䅍穁䅁䅁䍄䉁䅁䅁䅂䅁䅁䅍䅄䅁䅁䅯䄳䄰䅁䅯䅂䅁䅁䅯全䅑䅁䅅䅁䉁䅁䅁兂䅁䅁䅁䜲䕙兑杷允䅁䅁䅑䅁䑁䅁䅷䅁䭁乁乷䅁䭁䅁䅑䅁䭁䡁䕕䅁䉁䅁䅁允䅁䅁䅕䅁䅁䭁㍁あ䵅䅉䅅䅁䕁䅁䅁睁䵁䅁䅁权捄兄䅁权䕁䅁䅁权㕂䅂䅁允䅁䅁䅅䅁䙁䅁䅁䅁䅃具䉊䍄䉁䅁䅁䅂䅁䅁䅍䅄䅁䅁䅯光䄰䅁䅯䅂䅁䅁䅯內䅑䅁䅅䅁䉁䅁䅁兂䅁䅁䅁䉹吴兑杷允䅁䅁䅑䅁䑁䅁䅷䅁䭁䱁䙙䅁䭁䅁䅑䅁䭁䥁䕉䅁䉁䅁䅁允䅁䅁䅕䅁䅁乁桂䔫䵁䅉䅅䅁䕁䅁䅁睁䵁䅁䅁权䭄睃䅁权剁䅁䅁权㍂䅂䅁允䅁䅁䅅䅁佁䅁䄴䅁硁䑁䅁免穁䑁䅫睍䅁䅁杷允䅁䅁䅑䅁䑁䅁䅷䅁䭁䍁䵉䅁䭁䉁䅅䅁䭁䡁䕁䅁䉁䅁䅁允䅁䅁䄴杅䅁䑁䅍兎㑁䑁䅙䅎ㅁ䑁䅧睍䅁䅁杷允䅁䅁䅑䅁䑁䅁䅷䅁䭁䑁䵑䅁䭁䅁䅑䅁䭁䥁䕉䅁䉁䅁䅁允䅁䅁䅕䅁䅁䵁剨歇䵅䅉䅅䅁䕁䅁䅁睁䵁䅁䅁权歄䅄䅁权剁䅁䅁权⽂䅂䅁允䅁䅁䅅䅁佁䉁䅉䅁ㅁ䑁䅅免㑁䑁䅣䅍睁䑁䅁䅁䵁䅉䅅䅁䕁䅁䅁睁䵁䅁䅁权䉄睃䅁权䕁䅁䅁权䕃䅂䅁允䅁䅁䅅䅁䙁䅁䅁䅁睁其䈹䍄䉁䅁䅁䅂䅁䅁䅍䅄䅁䅁䅯杔䅳䅁䅯䅂䅁䅁䅯杤䅑䅁䅅䅁䉁䅁䅁兂䅁䅁䅁䕙䕁兑杷允䅁䅁䅑䅁䑁䅁䅷䅁䭁䵁䱣䅁䭁䅁䅑䅁䭁䡁䕧䅁䉁䅁䅁允䅁䅁䅕䅁䅁䥁䉃䔸䵁䅉䅅䅁䕁䅁䅁睁䵁䅁䅁权汁䅄䅁权䕁䅁䅁权療䅂䅁允䅁䅁䅅䅁䙁䅁䅁䅁睄癇䅰䍄䉁䅁䅁䅂䅁䅁䅍䅄䅁䅁䅯兊䅷䅁䅯䅂䅁䅁䅯兣䅑䅁䅅䅁䉁䅁䅁兂䅁䅁䅁䜰确䅑杷允䅁䅁䅑䅁䑁䅁䅷䅁䭁䥁䰴䅁䭁䉁䅅䅁䭁䝁䔰䅁䉁䅁䅁允䅁䅁䄴䅆䅁䑁䅅免ㅁ䑁䅁睍㑁䑁䅁䅍睁䅁䅁䍄䉁䅁䅁䅂䅁䅁䅍䅄䅁䅁䅯兊䅷䅁䅯䅂䅁䅁䅯入䅑䅁䅅䅁䉁䅁䅁兂䅁䅁䅁䍣硶䅑杷允䅁䅁䅑䅁䑁䅁䅷䅁䭁䍁䵕䅁䭁䅁䅑䅁䭁䥁䕉䅁䉁䅁䅁允䅁䅁䅕䅁䅁䅁䱄唶䵁䅉䅅䅁䕁䅁䅁睁䵁䅁䅁权汁䅄䅁权䕁䅁䅁权䕃䅂䅁允䅁䅁䅅䅁䙁䅁䅁䅁䅁佌䅨䍄䉁䅁䅁䅂䅁䅁䅍䅄䅁䅁䅯兊䅷䅁䅯䅂䅁䅁䅯䅦䅑䅁䅅䅁䉁䅁䅁兂䅁䅁䅁䵑牢䅑杷允䅁䅁䅑䅁䑁䅁䅷䅁䭁䩁佷䅁䭁䅁䅑䅁䭁䡁䕉䅁䉁䅁䅁允䅁䅁䅕䅁䅁佁䵨啁䵅䅉䅅䅁䕁䅁䅁睁䵁䅁䅁权䙁睃䅁权䕁䅁䅁权㙂䅂䅁允䅁䅁䅅䅁䙁䅁䅁䅁潃䄳䉰䍄䉁䅁䅁䅂䅁䅁䅍䅄䅁䅁䅯儵䅳䅁䅯充䅁䅁䅯䅤䅑䅁䅅䅁䉁䅁䅁杄十䅁䅁杍穁䑁䅅䅎睁䑁䅁䅍睁䅁䅁䍄䉁䅁䅁䅂䅁䅁䅍䅄䅁䅁䅯朶䄴䅁䅯䅂䅁䅁䅯睥䅑䅁䅅䅁䉁䅁䅁兂䅁䅁䅁䍳晳兑杷允䅁䅁䅑䅁䑁䅁䅷䅁䭁䡁乳䅁䭁䅁䅑䅁䭁䥁䕅䅁䉁䅁䅁允䅁䅁䅕䅁䅁䍁硂〴䵁䅉䅅䅁䕁䅁䅁睁䵁䅁䅁权剃杄䅁权䕁䅁䅁权⽂䅂䅁允䅁䅁䅅䅁䙁䅁䅁䅁㑂兮䈹䍄䉁䅁䅁䅂䅁䅁䅍䅄䅁䅁䅯杅䅳䅁䅯䅂䅁䅁䅯兣䅑䅁䅅䅁䉁䅁䅁兂䅁䅁䅁乊䭖兑杷允䅁䅁䅑䅁䑁䅁䅷䅁䭁䅁䵙䅁䭁䉁䅅䅁䭁䡁䔴䅁䉁䅁䅁允䅁䅁䄴䅅䅁䑁䅕杍㍁䑁䅍䅍睁䑁䅁䅁䵁䅉䅅䅁䕁䅁䅁睁䵁䅁䅁权湄兄䅁权䕁䅁䅁权䅃䅂䅁允䅁䅁䅅䅁䙁䅁䅁䅁睄偄䅊䍄䉁䅁䅁䅂䅁䅁䅍䅄䅁䅁䅯杅䅳䅁䅯䅂䅁䅁䅯全䅑䅁䅅䅁䉁䅁䅁兂䅁䅁䅁䵖䱤兑杷允䅁䅁䅑䅁䑁䅁䅷䅁䭁䉁䱉䅁䭁䅁䅑䅁䭁䥁䕁䅁䉁䅁䅁允䅁䅁䅕䅁䅁䩁潸䕖䵅䅉䅅䅁䕁䅁䅁睁䵁䅁䅁权十睃䅁权䕁䅁䅁权㡂䅂䅁允䅁䅁䅅䅁䙁䅁䅁䅁䝁噧䉒䍄䉁䅁䅁䅂䅁䅁䅍䅄䅁䅁䅯睨䅳䅁䅯充䅁䅁䅯睢䅑䅁䅅䅁䉁䅁䅁杄啁䅁䅁免硁䑁䅍免祁䑁䅑䅍睁䑁䅁䅁䵁䅉䅅䅁䕁䅁䅁睁䵁䅁䅁权㙁䅄䅁权剁䅁䅁权㡂䅂䅁允䅁䅁䅅䅁佁䉁䅉䅁ㅁ䑁䅁䅍㑁䑁䅕䅏ㅁ䑁䅉䅁䵁䅉䅅䅁䕁䅁䅁睁䵁䅁䅁权䙄䅄䅁权䕁䅁䅁权㕂䅂䅁允䅁䅁䅅䅁䙁䅁䅁䅁潃匳䉖䍄䉁䅁䅁䅂䅁䅁䅍䅄䅁䅁䅯睵䄴䅁䅯䅂䅁䅁䅯睥䅑䅁䅅䅁䉁䅁䅁兂䅁䅁䅁䅷䙕兑杷允䅁䅁䅑䅁䑁䅁䅷䅁䭁䉁䱉䅁䭁䅁䅑䅁䭁䡁䕍䅁䉁䅁䅁允䅁䅁䅕䅁䅁䵁稶䕖䵅䅉䅅䅁䕁䅁䅁睁䵁䅁䅁权㕄䅄䅁权䕁䅁䅁权瑂䅂䅁允䅁䅁䅅䅁䙁䅁䅁䅁权晪䅨䍄䉁䅁䅁䅂䅁䅁䅍䅄䅁䅁䅯児䄰䅁䅯充䅁䅁䅯睦䅑䅁䅅䅁䉁䅁䅁杄啁䅁䅁杍睁䑁䅁兎穁䑁䅫䅍睁䑁䅁䅁䵁䅉䅅䅁䕁䅁䅁睁䵁䅁䅁权㕄䅄䅁权䕁䅁䅁权㙂䅂䅁允䅁䅁䅅䅁䙁䅁䅁䅁䅁偔䅖䍄䉁䅁䅁䅂䅁䅁䅍䅄䅁䅁䅯儫䅷䅁䅯䅂䅁䅁䅯全䅑䅁䅅䅁䉁䅁䅁兂䅁䅁䅁䱅ご䅑杷允䅁䅁䅑䅁䑁䅁䅷䅁䭁偁䵫䅁䭁䅁䅑䅁䭁䡁䔰䅁䉁䅁䅁允䅁䅁䅕䅁䅁䍁䥃䔹䵁䅉䅅䅁䕁䅁䅁睁䵁䅁䅁权㝄䅄䅁权䕁䅁䅁权ㅂ䅂䅁允䅁䅁䅅䅁䙁䅁䅁䅁祁䐷䉤䍄䉁䅁䅁䅂䅁䅁䅍䅄䅁䅁䅯睚䄰䅁䅯充䅁䅁䅯全䅑䅁䅅䅁䉁䅁䅁杄十䅁䅁李睁䑁䅙杍硁䑁䅕睍ぁ䅁䅁䍄䉁䅁䅁䅂䅁䅁䅍䅄䅁䅁䅯儫䅷䅁䅯䅂䅁䅁䅯杤䅑䅁䅅䅁䉁䅁䅁兂䅁䅁䅁䝑じ䅑杷允䅁䅁䅑䅁䑁䅁䅷䅁䭁偁䵫䅁䭁䅁䅑䅁䭁䡁䕷䅁䉁䅁䅁允䅁䅁䅕䅁䅁䑁㉃〸䵁䅉䅅䅁䕁䅁䅁睁䵁䅁䅁权煃睃䅁权䕁䅁䅁权㝂䅂䅁允䅁䅁䅅䅁䙁䅁䅁䅁潂睎䉆䍄䉁䅁䅁䅂䅁䅁䅍䅄䅁䅁䅯儳䅷䅁䅯充䅁䅁䅯睤䅑䅁䅅䅁䉁䅁䅁杄十䅁䅁睎ㅁ䑁䅣免硁䑁䅑兏ぁ䅁䅁䍄䉁䅁䅁䅂䅁䅁䅍䅄䅁䅁䅯术䅳䅁䅯䅂䅁䅁䅯䅣䅑䅁䅅䅁䉁䅁䅁兂䅁䅁䅁癘癅兑杷允䅁䅁䅑䅁䑁䅁䅷䅁䭁䉁乣䅁䭁䅁䅑䅁䭁䥁䕅䅁䉁䅁䅁允䅁䅁䅕䅁䅁䵁敄䕅䵅䅉䅅䅁䕁䅁䅁睁䵁䅁䅁权獂兄䅁权䕁䅁䅁权硂䅂䅁允䅁䅁䅅䅁䙁䅁䅁䅁啄剑䉆䍄䉁䅁䅁䅂䅁䅁䅍䅄䅁䅁䅯杔䅷䅁䅯䅂䅁䅁䅯䅤䅑䅁䅅䅁䉁䅁䅁兂䅁䅁䅁䍷䨴兑杷允䅁䅁䅑䅁䑁䅁䅷䅁䭁䙁䴸䅁䭁䅁䅑䅁䭁䡁䕉䅁䉁䅁䅁允䅁䅁䅕䅁䅁䱁摩䕆䵅䅉䅅䅁䕁䅁䅁睁䵁䅁䅁权癁睃䅁权䕁䅁䅁权㍂䅂䅁允䅁䅁䅅䅁䙁䅁䅁䅁䅁⽐䅰䍄䉁䅁䅁䅂䅁䅁䅍䅄䅁䅁䅯杵䅳䅁䅯充䅁䅁䅯睦䅑䅁䅅䅁䉁䅁䅁杄十䅁䅁免㑁䑁䅍䅏穁䑁䅫䅎硁䅁䅁䍄䉁䅁䅁䅂䅁䅁䅍䅄䅁䅁䅯睘䅷䅁䅯䅂䅁䅁䅯䅤䅑䅁䅅䅁䉁䅁䅁兂䅁䅁䅁佳䈴兑杷允䅁䅁䅑䅁䑁䅁䅷䅁䭁䙁䴸䅁䭁䅁䅑䅁䭁䡁䕙䅁䉁䅁䅁允䅁䅁䅕䅁䅁䵁奁䔳䵁䅉䅅䅁䕁䅁䅁睁䵁䅁䅁权⽃兂䅁权䕁䅁䅁权䙃䅂䅁允䅁䅁䅅䅁䙁䅁䅁䅁奃䑳䉚䍄䉁䅁䅁䅂䅁䅁䅍䅄䅁䅁䅯䄴䄰䅁䅯䅂䅁䅁䅯兢䅑䅁䅅䅁䉁䅁䅁兂䅁䅁䅁佒吸兑杷允䅁䅁䅑䅁䑁䅁䅷䅁䭁佁乁䅁䭁䅁䅑䅁䭁䥁䕍䅁䉁䅁䅁允䅁䅁䅕䅁䅁䥁扷啅䵅䅉䅅䅁䕁䅁䅁睁䵁䅁䅁权浃睃䅁权剁䅁䅁权療䅂䅁允䅁䅁䅅䅁佁䉁䅉䅁穁䑁䅉杍㉁䑁䅙䅍睁䑁䅁䅁䵁䅉䅅䅁䕁䅁䅁睁䵁䅁䅁权杄䅄䅁权䕁䅁䅁权睂䅂䅁允䅁䅁䅅䅁䙁䅁䅁䅁獁桏䉒䍄䉁䅁䅁䅂䅁䅁䅍䅄䅁䅁䅯杇䅳䅁䅯䅂䅁䅁䅯睢䅑䅁䅅䅁䉁䅁䅁兂䅁䅁䅁䅑婙兑杷允䅁䅁䅑䅁䑁䅁䅷䅁䭁䭁䱕䅁䭁䉁䅅䅁䭁䡁䕍䅁䉁䅁䅁允䅁䅁䄴杅䅁䑁䅑䅏睁䑁䅧李睁䑁䅁䅍䅁䅁杷允䅁䅁䅑䅁䑁䅁䅷䅁䭁佁乁䅁䭁䅁䅑䅁䭁䡁䕑䅁䉁䅁䅁允䅁䅁䅕䅁䅁䩁䕄歄䵅䅉䅅䅁䕁䅁䅁睁䵁䅁䅁权㍃睃䅁权䕁䅁䅁权祂䅂䅁允䅁䅁䅅䅁䙁䅁䅁䅁元砸䉊䍄䉁䅁䅁䅂䅁䅁䅍䅄䅁䅁䅯東䅷䅁䅯充䅁䅁䅯睦䅑䅁䅅䅁䉁䅁䅁杄十䅁䅁䅎穁䑁䅧睎ぁ䑁䅁䅍睁䅁䅁䍄䉁䅁䅁䅂䅁䅁䅍䅄䅁䅁䅯䄴䄰䅁䅯䅂䅁䅁䅯杤䅑䅁䅅䅁䉁䅁䅁兂䅁䅁䅁䅁䑷兑杷允䅁䅁䅑䅁䑁䅁䅷䅁䭁佁乁䅁䭁䅁䅑䅁䭁䥁䕑䅁䉁䅁䅁允䅁䅁䅕䅁䅁䡁䭁䕄䵅䅉䅅䅁䕁䅁䅁睁䵁䅁䅁权杄兄䅁权䕁䅁䅁权䅃䅂䅁允䅁䅁䅅䅁䙁䅁䅁䅁㑄儴䈱䍄䉁䅁䅁䅂䅁䅁䅍䅄䅁䅁䅯睫䄰䅁䅯䅂䅁䅁䅯杣䅑䅁䅅䅁䉁䅁䅁兂䅁䅁䅁䡁䩙兑杷允䅁䅁䅑䅁䑁䅁䅷䅁䭁䙁佯䅁䭁䅁䅑䅁䭁䡁䕉䅁䉁䅁䅁允䅁䅁䅕䅁䅁䅁慃䕉䵅䅉䅅䅁䕁䅁䅁睁䵁䅁䅁权䅄兄䅁权䕁䅁䅁权㥂䅂䅁允䅁䅁䅅䅁䙁䅁䅁䅁䅃⬹䅨䍄䉁䅁䅁䅂䅁䅁䅍䅄䅁䅁䅯杋䅷䅁䅯充䅁䅁䅯来䅑䅁䅅䅁䉁䅁䅁杄十䅁䅁免㕁䑁䅁睍穁䑁䅁䅍睁䅁䅁䍄䉁䅁䅁䅂䅁䅁䅍䅄䅁䅁䅯兄䄰䅁䅯䅂䅁䅁䅯睇䄸䅁䅅䅁䉁䅁䅁兂䅁䅁䅁䑩䍁兑杷允䅁䅁䅑䅁䑁䅁䅷䅁䭁䕁䱣䅁䭁䉁䅅䅁䭁䡁䕕䅁䉁䅁䅁允䅁䅁䄴杅䅁䑁䅍免ㅁ䑁䅍免睁䑁䅣兎䅁䅁杷允䅁䅁䅑䅁䑁䅁䅷䅁䭁䅁丰䅁䭁䅁䅑䅁䭁䥁䕍䅁䉁䅁䅁允䅁䅁䅕䅁䅁䉁㝨䕂䵅䅉䅅䅁䕁䅁䅁睁䵁䅁䅁权ぁ䅄䅁权䕁䅁䅁权㙂䅂䅁允䅁䅁䅅䅁䙁䅁䅁䅁い桍䉂䍄䉁䅁䅁䅂䅁䅁䅍䅄䅁䅁䅯兄䄰䅁䅯䅂䅁䅁䅯䅥䅑䅁䅅䅁䉁䅁䅁兂䅁䅁䅁䕃八兑杷允䅁䅁䅑䅁䑁䅁䅷䅁䭁䵁䰸䅁䭁䅁䅑䅁䭁䡁䕳䅁䉁䅁䅁允䅁䅁䅕䅁䅁䍁㕒歊䵅䅉䅅䅁䕁䅁䅁睁䵁䅁䅁权獄䅄䅁权剁䅁䅁权㙂䅂䅁允䅁䅁䅅䅁佁䉁䅉䅁穁䑁䅍杍ㅁ䑁䅍兎睁䑁䅁䅁䵁䅉䅅䅁䕁䅁䅁睁䵁䅁䅁权乁兄䅁权䕁䅁䅁权䅃䅂䅁允䅁䅁䅅䅁䙁䅁䅁䅁㑄䅧䉨䍄䉁䅁䅁䅂䅁䅁䅍䅄䅁䅁䅯睴䄰䅁䅯䅂䅁䅁䅯兢䅑䅁䅅䅁䉁䅁䅁兂䅁䅁䅁倷䉊兑杷允䅁䅁䅑䅁䑁䅁䅷䅁䭁䅁丰䅁䭁䅁䅑䅁䭁䡁䕷䅁䉁䅁䅁允䅁䅁䅕䅁䅁䥁㉄啃䵅䅉䅅䅁䕁䅁䅁睁䵁䅁䅁权歄兄䅁权䕁䅁䅁权扁睄䅁允䅁䅁䅅䅁䙁䅁䅁䅁㉃卒䉎䍄䉁䅁䅁䅂䅁䅁䅍䅄䅁䅁䅯朵䅷䅁䅯䅂䅁䅁䅯睇䄸䅁䅅䅁䉁䅁䅁兂䅁䅁䅁䌰晕兑杷允䅁䅁䅑䅁䑁䅁䅷䅁䭁佁䭫䅁䭁䅁䅑䅁䭁䡁䕫䅁䉁䅁䅁允䅁䅁䅕䅁䅁䕁乁〯䵁䅉䅅䅁䕁䅁䅁睁䵁䅁䅁权㥄权䅁权䕁䅁䅁权ㅂ䅂䅁允䅁䅁䅅䅁䙁䅁䅁䅁睄䍙䉎䍄䉁䅁䅁䅂䅁䅁䅍䅄䅁䅁䅯䄵䄰䅁䅯䅂䅁䅁䅯全䅑䅁䅅䅁䉁䅁䅁兂䅁䅁䅁楒楕兑杷允䅁䅁䅑䅁䑁䅁䅷䅁䭁佁佯䅁䭁䉁䅅䅁䭁䝁䔸䅁䉁䅁䅁允䅁䅁䄴杅䅁䑁䅧䅍睁䑁䅁䅍睁䑁䅁䅍䅁䅁杷允䅁䅁䅑䅁䑁䅁䅷䅁䭁佁乑䅁䭁䅁䅑䅁䭁䡁䕑䅁䉁䅁䅁允䅁䅁䅕䅁䅁䱁噂䕊䵅䅉䅅䅁䕁䅁䅁睁䵁䅁䅁权獂兄䅁权剁䅁䅁权㥂䅂䅁允䅁䅁䅅䅁佁䉁䅉䅁ぁ䑁䅫睎㕁䑁䅣䅍睁䑁䅁䅁䵁䅉䅅䅁䕁䅁䅁睁䵁䅁䅁权歄兄䅁权䕁䅁䅁权㍂䅂䅁允䅁䅁䅅䅁䙁䅁䅁䅁潃桖䉨䍄䉁䅁䅁䅂䅁䅁䅍䅄䅁䅁䅯䄵䄰䅁䅯䅂䅁䅁䅯䅧䅑䅁䅅䅁䉁䅁䅁兂䅁䅁䅁䵯匴兑杷允䅁䅁䅑䅁䑁䅁䅷䅁䭁䑁䴴䅁䭁䅁䅑䅁䭁䉁偳䅁䉁䅁䅁允䅁䅁䅕䅁䅁䉁楪商䵅䅉䅅䅁䕁䅁䅁睁䵁䅁䅁权剃睃䅁权䕁䅁䅁权瑂䅂䅁允䅁䅁䅅䅁䙁䅁䅁䅁䅁光䉸䍄䉁䅁䅁䅂䅁䅁䅍䅄䅁䅁䅯杫䅳䅁䅯䅂䅁䅁䅯睧䅑䅁䅅䅁䉁䅁䅁兂䅁䅁䅁㉧穫兑杷允䅁䅁䅑䅁䑁䅁䅷䅁䭁䩁䱅䅁䭁䅁䅑䅁䭁䡁䔴䅁䉁䅁䅁允䅁䅁䅕䅁䅁䡁摑䕆䵅䅉䅅䅁䕁䅁䅁睁䵁䅁䅁权㥁兄䅁权剁䅁䅁权ㅂ䅂䅁允䅁䅁䅅䅁佁䉁䅑䅁祁䑁䅁睍㉁䑁䅑䅎睁䑁䅁䅍䅁䅁杷允䅁䅁䅑䅁䑁䅁䅷䅁䭁䩁䱉䅁䭁䅁䅑䅁䭁䡁䕫䅁䉁䅁䅁允䅁䅁䅕䅁䅁䭁䑂啍䵅䅉䅅䅁䕁䅁䅁睁䵁䅁䅁权佂兄䅁权剁䅁䅁权䅃䅂䅁允䅁䅁䅅䅁佁䉁䅉䅁㑁䑁䅉䅏㑁䑁䅍䅍睁䑁䅁䅁䵁䅉䅅䅁䕁䅁䅁睁䵁䅁䅁权千睃䅁权䕁䅁䅁权㉂䅂䅁允䅁䅁䅅䅁䙁䅁䅁䅁䩃穭䉂䍄䉁䅁䅁䅂䅁䅁䅍䅄䅁䅁䅯八䅳䅁䅯䅂䅁䅁䅯䅧䅑䅁䅅䅁䉁䅁䅁兂䅁䅁䅁䐶䬰兑杷允䅁䅁䅑䅁䑁䅁䅷䅁䭁佁䭯䅁䭁䅁䅑䅁䭁䡁䕍䅁䉁䅁䅁允䅁䅁䅕䅁䅁䱁䍂䔫䵁䅉䅅䅁䕁䅁䅁睁䵁䅁䅁权剃睃䅁权䕁䅁䅁权㡂䅂䅁允䅁䅁䅅䅁䙁䅁䅁䅁兄眴䉬䍄䉁䅁䅁䅂䅁䅁䅍䅄䅁䅁䅯典䅷䅁䅯䅂䅁䅁䅯兢䅑䅁䅅䅁䉁䅁䅁兂䅁䅁䅁䝡歁兑杷允䅁䅁䅑䅁䑁䅁䅷䅁䭁䵁䵕䅁䭁䅁䅑䅁䭁䥁䕑䅁䉁䅁䅁允䅁䅁䅯睒䅁䅁杷允䅁䅁䅑䅁䑁䅁䅷䅁䭁䵁䵍䅁䭁䅁䅑䅁䭁䥁䕍䅁䉁䅁䅁允䅁䅁䅕䅁䅁䙁呸䕇䵅䅉䅅䅁䕁䅁䅁睁䵁䅁䅁权䑄䅄䅁权䕁䅁䅁权㕂䅂䅁允䅁䅁䅅䅁䙁䅁䅁䅁睄桲䉤䍄䉁䅁䅁䅂䅁䅁䅍䅄䅁䅁䅯睖䄰䅁䅯䅂䅁䅁䅯䅣䅑䅁䅅䅁䉁䅁䅁兂䅁䅁䅁䅡浫兑杷允䅁䅁䅑䅁䑁䅁䅷䅁䭁䭁䱯䅁䭁䅁䅑䅁䭁䡁䔸䅁䉁䅁䅁允䅁䅁䅕䅁䅁䕁牃欫䵁䅉䅅䅁䕁䅁䅁睁䵁䅁䅁权塂兄䅁权䕁䅁䅁权硂䅂䅁允䅁䅁䅅䅁䙁䅁䅁䅁䥂祅䉨䍄䉁䅁䅁䅂䅁䅁䅍䅄䅁䅁䅯睖䄰䅁䅯䅂䅁䅁䅯全䅑䅁䅅䅁䉁䅁䅁兂䅁䅁䅁䔲灁兑杷允䅁䅁䅑䅁䑁䅁䅷䅁䭁佁䵙䅁䭁䅁䅑䅁䭁䝁䔸䅁䉁䅁䅁允䅁䅁䅕䅁䅁佁佹ぇ䵅䅉䅅䅁䕁䅁䅁睁䵁䅁䅁权塂兄䅁权䕁䅁䅁权⭂䅂䅁允䅁䅁䅅䅁䙁䅁䅁䅁獁橐䉎䍄䉁䅁䅁䅂䅁䅁䅍䅄䅁䅁䅯兯䄰䅁䅯充䅁䅁䅯来䅑䅁䅅䅁䉁䅁䅁杄啁䅁䅁免睁䑁䅍睍祁䑁䅧䅍睁䑁䅁䅁䵁䅉䅅䅁䕁䅁䅁睁䵁䅁䅁权㝃杄䅁权䕁䅁䅁权穂䅂䅁允䅁䅁䅅䅁䙁䅁䅁䅁㑁杬䉎䍄䉁䅁䅁䅂䅁䅁䅍䅄䅁䅁䅯材䄴䅁䅯䅂䅁䅁䅯兤䅑䅁䅅䅁䉁䅁䅁兂䅁䅁䅁砫癊兑杷允䅁䅁䅑䅁䑁䅁䅷䅁䭁䙁乣䅁䭁䅁䅑䅁䭁䥁䕉䅁䉁䅁䅁允䅁䅁䅕䅁䅁䱁摂え䵅䅉䅅䅁䕁䅁䅁睁䵁䅁䅁权佁兄䅁权䕁䅁䅁权䙃䅂䅁允䅁䅁䅅䅁䙁䅁䅁䅁权桔䈱䍄䉁䅁䅁䅂䅁䅁䅍䅄䅁䅁䅯眳䄰䅁䅯䅂䅁䅁䅯睢䅑䅁䅅䅁䉁䅁䅁兂䅁䅁䅁佯㝑兑杷允䅁䅁䅑䅁䑁䅁䅷䅁䭁䩁乧䅁䭁䅁䅑䅁䭁䥁䕁䅁䉁䅁䅁允䅁䅁䅕䅁䅁䱁晸歈䵅䅉䅅䅁䕁䅁䅁睁䵁䅁䅁权䵂允䅁权剁䅁䅁权㡂䅂䅁允䅁䅁䅅䅁佁䉁䅑䅁硁䑁䅉兎㑁䑁䅑睎㑁䑁䅫䅎䅁䅁杷允䅁䅁䅑䅁䑁䅁䅷䅁䭁䱁䱯䅁䭁䉁䅅䅁䭁䡁䕉䅁䉁䅁䅁允䅁䅁䄴杅䅁䑁䅉兎硁䑁䅅䅎ぁ䑁䅕睍䅁䅁杷允䅁䅁䅑䅁䑁䅁䅷䅁䭁䝁䵳䅁䭁䅁䅑䅁䭁䡁䕧䅁䉁䅁䅁允䅁䅁䅕䅁䅁䑁湧䕁䵅䅉䅅䅁䕁䅁䅁睁䵁䅁䅁权硂杄䅁权䕁䅁䅁权䉃䅂䅁允䅁䅁䅅䅁䙁䅁䅁䅁睁晭䄵䍄䉁䅁䅁䅂䅁䅁䅍䅄䅁䅁䅯具䅳䅁䅯䅂䅁䅁䅯內䅑䅁䅅䅁䉁䅁䅁兂䅁䅁䅁䕷奯兑杷允䅁䅁䅑䅁䑁䅁䅷䅁䭁䡁位䅁䭁䅁䅑䅁䭁䥁䕅䅁䉁䅁䅁允䅁䅁䅕䅁䅁佁煪啅䵅䅉䅅䅁䕁䅁䅁睁䵁䅁䅁权偃兄䅁权䕁䅁䅁权療䅂䅁允䅁䅁䅅䅁䙁䅁䅁䅁煃䍚䉂䍄䉁䅁䅁䅂䅁䅁䅍䅄䅁䅁䅯杄䄰䅁䅯䅂䅁䅁䅯內䅑䅁䅅䅁䉁䅁䅁兂䅁䅁䅁䵺慑兑杷允䅁䅁䅑䅁䑁䅁䅷䅁䭁䅁临䅁䭁䅁䅑䅁䭁䡁䕫䅁䉁䅁䅁允䅁䅁䅕䅁䅁乁䥺歇䵅䅉䅅䅁䕁䅁䅁睁䵁䅁䅁权佁兄䅁权䕁䅁䅁权䕃䅂䅁允䅁䅁䅅䅁䙁䅁䅁䅁䅂桒䉚䍄䉁䅁䅁䅂䅁䅁䅍䅄䅁䅁䅯杄䄰䅁䅯䅂䅁䅁䅯䅧䅑䅁䅅䅁䉁䅁䅁兂䅁䅁䅁偖塍兑杷允䅁䅁䅑䅁䑁䅁䅷䅁䭁䍁䱙䅁䭁䉁䅅䅁䭁䡁䕫䅁䉁䅁䅁允䅁䅁䄴杅䅁䑁䅑兏㉁䑁䅙睍睁䑁䅁䅍䅁䅁杷允䅁䅁䅑䅁䑁䅁䅷䅁䭁䅁临䅁䭁䅁䅑䅁䭁䡁䕷䅁䉁䅁䅁允䅁䅁䅕䅁䅁䡁浧う䵅䅉䅅䅁䕁䅁䅁睁䵁䅁䅁权㥃兄䅁权䕁䅁䅁权療䅂䅁允䅁䅁䅅䅁䙁䅁䅁䅁杄偺䅎䍄䉁䅁䅁䅂䅁䅁䅍䅄䅁䅁䅯其䄰䅁䅯䅂䅁䅁䅯䅣䅑䅁䅅䅁䉁䅁䅁兂䅁䅁䅁䕕㍌䅑杷允䅁䅁䅑䅁䑁䅁䅷䅁䭁䱁丰䅁䭁䅁䅑䅁䭁䡁䕧䅁䉁䅁䅁允䅁䅁䅕䅁䅁䝁㡩啅䵅䅉䅅䅁䕁䅁䅁睁䵁䅁䅁权㥃兄䅁权䕁䅁䅁权㕂䅂䅁允䅁䅁䅅䅁䙁䅁䅁䅁睂䅄䉸䍄䉁䅁䅁䅂䅁䅁䅍䅄䅁䅁䅯睒䅳䅁䅯䅂䅁䅁䅯兦䅑䅁䅅䅁䉁䅁䅁兂䅁䅁䅁䱉㘯䅑杷允䅁䅁䅑䅁䑁䅁䅷䅁䭁乁䵉䅁䭁䉁䅅䅁䭁䡁䕧䅁䉁䅁䅁允䅁䅁䄴杅䅁䑁䅉睍ㅁ䑁䅅睍穁䑁䅁睍䅁䅁杷允䅁䅁䅑䅁䑁䅁䅷䅁䭁䱁丰䅁䭁䅁䅑䅁䭁䥁䕁䅁䉁䅁䅁允䅁䅁䅕䅁䅁䕁䩃〸䵁䅉䅅䅁䕁䅁䅁睁䵁䅁䅁权䥄䅄䅁权䕁䅁䅁权睂䅂䅁允䅁䅁䅅䅁䙁䅁䅁䅁睁剎䉰䍄䉁䅁䅁䅂䅁䅁䅍䅄䅁䅁䅯其䄰䅁䅯䅂䅁䅁䅯督䅑䅁䅅䅁䉁䅁䅁兂䅁䅁䅁䭳の䅑杷允䅁䅁䅑䅁䑁䅁䅷䅁䭁䵁䱷䅁䭁䉁䅅䅁䭁䡁䔰䅁䉁䅁䅁允䅁䅁䄴杅䅁䑁䅫䅏睁䑁䅅免睁䑁䅁䅍䅁䅁杷允䅁䅁䅑䅁䑁䅁䅷䅁䭁䑁丰䅁䭁䅁䅑䅁䭁䉁偳䅁䉁䅁䅁允䅁䅁䅕䅁䅁䍁奋䕊䵅䅉䅅䅁䕁䅁䅁睁䵁䅁䅁权㥁兄䅁权䕁䅁䅁权硂䅂䅁允䅁䅁䅅䅁䙁䅁䅁䅁䵃呏䉲䍄䉁䅁䅁䅂䅁䅁䅍䅄䅁䅁䅯䅥䅁䅁䅯䅂䅁䅁䅯杧䅑䅁䅅䅁䉁䅁䅁兂䅁䅁䅁䐵樴兑杷允䅁䅁䅑䅁䑁䅁䅷䅁䭁䵁䱁䅁䭁䉁䅅䅁䭁䝁䔸䅁䉁䅁䅁允䅁䅁䄴䅆䅁䑁䅉䅍ㅁ䑁䅍䅎㍁䑁䅍䅍㕁䅁䅁䍄䉁䅁䅁䅂䅁䅁䅍䅄䅁䅁䅯睡䄰䅁䅯䅂䅁䅁䅯入䅑䅁䅅䅁䉁䅁䅁兂䅁䅁䅁䍹塕兑杷允䅁䅁䅑䅁䑁䅁䅷䅁䭁䑁丰䅁䭁䅁䅑䅁䭁䡁䔰䅁䉁䅁䅁允䅁䅁䅕䅁䅁䙁卌啎䵅䅉䅅䅁䕁䅁䅁睁䵁䅁䅁权㥁兄䅁权䕁䅁䅁权祂䅂䅁允䅁䅁䅅䅁䙁䅁䅁䅁牃䐵䉂䍄䉁䅁䅁䅂䅁䅁䅍䅄䅁䅁䅯児䄰䅁䅯䅂䅁䅁䅯內䅑䅁䅅䅁䉁䅁䅁兂䅁䅁䅁兎㉕兑杷允䅁䅁䅑䅁䑁䅁䅷䅁䭁䱁乯䅁䭁䅁䅑䅁䭁䡁䕫䅁䉁䅁䅁允䅁䅁䅕䅁䅁䍁穌䕍䵅䅉䅅䅁䕁䅁䅁睁䵁䅁䅁权䍂䅄䅁权䕁䅁䅁权㙂䅂䅁允䅁䅁䅅䅁䙁䅁䅁䅁ぁ桸䉆䍄䉁䅁䅁䅂䅁䅁䅍䅄䅁䅁䅯杙䅷䅁䅯䅂䅁䅁䅯杦䅑䅁䅅䅁䉁䅁䅁兂䅁䅁䅁䉺晧兑杷允䅁䅁䅑䅁䑁䅁䅷䅁䭁䑁丰䅁䭁䅁䅑䅁䭁䡁䕙䅁䉁䅁䅁允䅁䅁䅕䅁䅁䵁楣啎䵅䅉䅅䅁䕁䅁䅁睁䵁䅁䅁权㙁兄䅁权䕁䅁䅁权瑂䅂䅁允䅁䅁䅅䅁䙁䅁䅁䅁䅂睓䉤䍄䉁䅁䅁䅂䅁䅁䅍䅄䅁䅁䅯睂䄰䅁䅯䅂䅁䅁䅯杣䅑䅁䅅䅁䉁䅁䅁兂䅁䅁䅁䑷㝺䅑杷允䅁䅁䅑䅁䑁䅁䅷䅁䭁䥁䵑䅁䭁䅁䅑䅁䭁䥁䕅䅁䉁䅁䅁允䅁䅁䅕䅁䅁䙁煂ぁ䵅䅉䅅䅁䕁䅁䅁睁䵁䅁䅁权䭃睃䅁权剁䅁䅁权䕃䅂䅁允䅁䅁䅅䅁佁䉁䅉䅁硁䑁䅫免祁䑁䅍䅍睁䑁䅁䅁䵁䅉䅅䅁䕁䅁䅁睁䵁䅁䅁权㙁兄䅁权䕁䅁䅁权⽂䅂䅁允䅁䅁䅅䅁䙁䅁䅁䅁睃䉒䉊䍄䉁䅁䅁䅂䅁䅁䅍䅄䅁䅁䅯杏䄰䅁䅯䅂䅁䅁䅯䅨䅑䅁䅅䅁䉁䅁䅁兂䅁䅁䅁偳偳兑杷允䅁䅁䅑䅁䑁䅁䅷䅁䭁䑁乯䅁䭁䅁䅑䅁䭁䥁䕁䅁䉁䅁䅁允䅁䅁䅕䅁䅁佁啃ぃ䵅䅉䅅䅁䕁䅁䅁睁䵁䅁䅁权㙁兄䅁权䕁䅁䅁权㡂䅂䅁允䅁䅁䅅䅁䙁䅁䅁䅁奁杈䉨䍄䉁䅁䅁䅂䅁䅁䅍䅄䅁䅁䅯睅䄰䅁䅯䅂䅁䅁䅯杦䅑䅁䅅䅁䉁䅁䅁兂䅁䅁䅁䴴䠰兑杷允䅁䅁䅑䅁䑁䅁䅷䅁䭁䉁乁䅁䭁䅁䅑䅁䭁䝁䔸䅁䉁䅁䅁允䅁䅁䅕䅁䅁䅁慚ぎ䵅䅉䅅䅁䕁䅁䅁睁䵁䅁䅁权允兄䅁权䕁䅁䅁权䙃䅂䅁允䅁䅁䅅䅁䙁䅁䅁䅁潄䑑䉂䍄䉁䅁䅁䅂䅁䅁䅍䅄䅁䅁䅯䅅䄰䅁䅯䅂䅁䅁䅯䅥䅑䅁䅅䅁䉁䅁䅁兂䅁䅁䅁婺硉兑杷允䅁䅁䅑䅁䑁䅁䅷䅁䭁䭁䱍䅁䭁䅁䅑䅁䭁䡁䕍䅁䉁䅁䅁允䅁䅁䅕䅁䅁乁䱁䔸䵁䅉䅅䅁䕁䅁䅁睁䵁䅁䅁权允兄䅁权䕁䅁䅁权あ䅂䅁允䅁䅁䅅䅁䙁䅁䅁䅁畁祆䈹䍄䉁䅁䅁䅂䅁䅁䅍䅄䅁䅁䅯朹䅷䅁䅯䅂䅁䅁䅯兤䅑䅁䅅䅁䉁䅁䅁兂䅁䅁䅁䡊ぷ兑杷允䅁䅁䅑䅁䑁䅁䅷䅁䭁䉁乁䅁䭁䅁䅑䅁䭁䡁䕳䅁䉁䅁䅁允䅁䅁䅕䅁䅁䩁佂歌䵅䅉䅅䅁䕁䅁䅁睁䵁䅁䅁权㡁杄䅁权䕁䅁䅁权㥂䅂䅁允䅁䅁䅅䅁䙁䅁䅁䅁䥂椯䉎䍄䉁䅁䅁䅂䅁䅁䅍䅄䅁䅁䅯䅅䄰䅁䅯䅂䅁䅁䅯睤䅑䅁䅅䅁䉁䅁䅁兂䅁䅁䅁䠷畯兑杷允䅁䅁䅑䅁䑁䅁䅷䅁䭁䉁乁䅁䭁䅁䅑䅁䭁䥁䕁䅁䉁䅁䅁允䅁䅁䅕䅁䅁䑁栴歌䵅䅉䅅䅁䕁䅁䅁睁䵁䅁䅁权流兄䅁权䕁䅁䅁权扁睄䅁允䅁䅁䅅䅁䙁䅁䅁䅁捂䉳䉖䍄䉁䅁䅁䅂䅁䅁䅍䅄䅁䅁䅯䅉䅷䅁䅯䅂䅁䅁䅯內䅑䅁䅅䅁䉁䅁䅁兂䅁䅁䅁䨴瑺䅑杷允䅁䅁䅑䅁䑁䅁䅷䅁䭁䵁䱍䅁䭁䅁䅑䅁䭁䡁䕁䅁䉁䅁䅁允䅁䅁䅕䅁䅁佁⭨ぅ䵅䅉䅅䅁䕁䅁䅁睁䵁䅁䅁权硄睃䅁权剁䅁䅁权㡂䅂䅁允䅁䅁䅅䅁佁䉁䅉䅁㑁䑁䅧䅏睁䑁䅁䅍睁䑁䅁䅁䵁䅉䅅䅁䕁䅁䅁睁䵁䅁䅁权流兄䅁权䕁䅁䅁权㑂䅂䅁允䅁䅁䅅䅁䙁䅁䅁䅁捃䈶䉆䍄䉁䅁䅁䅂䅁䅁䅍䅄䅁䅁䅯杊䄰䅁䅯䅂䅁䅁䅯䅧䅑䅁䅅䅁䉁䅁䅁兂䅁䅁䅁䭓乳兑杷允䅁䅁䅑䅁䑁䅁䅷䅁䭁䅁䵁䅁䭁䅁䅑䅁䭁䝁䔰䅁䉁䅁䅁允䅁䅁䅕䅁䅁乁⭇䕏䵅䅉䅅䅁䕁䅁䅁睁䵁䅁䅁权䅁䅄䅁权䕁䅁䅁权硂䅂䅁允䅁䅁䅅䅁䙁䅁䅁䅁ㅄ呖䉬䍄䉁䅁䅁䅂䅁䅁䅍䅄䅁䅁䅯䅁䅷䅁䅯䅂䅁䅁䅯全䅑䅁䅅䅁䉁䅁䅁兂䅁䅁䅁扃㑕兑杷允䅁䅁䅑䅁䑁䅁䅷䅁䭁䅁䵁䅁䭁䅁䅑䅁䭁䥁䕅䅁䉁䅁䅁允䅁䅁䅕䅁䅁䩁な歎䵅䅉䅅䅁䕁䅁䅁睁䵁䅁䅁权䅁䅄䅁权䕁䅁䅁权⽂䅂䅁允䅁䅁䅅䅁䙁䅁䅁䅁煄危䈹䍄䉁䅁䅁䅂䅁䅁䅍䅄䅁䅁䅯杂䅷䅁䅯䅂䅁䅁䅯兢䅑䅁䅅䅁䉁䅁䅁兂䅁䅁䅁䭁甯䅑杷允䅁䅁䅑䅁䑁䅁䅷䅁䭁䥁䱣䅁䭁䉁䅅䅁䭁䡁䕣䅁䉁䅁䅁允䅁䅁䄴䅆䅁䑁䅅䅍㍁䑁䅑兏㕁䑁䅁䅍睁䅁䅁䍄䉁䅁䅁䅂䅁䅁䅍䅄䅁䅁䅯睂䅷䅁䅯䅂䅁䅁䅯兢䅑䅁䅅䅁䉁䅁䅁兂䅁䅁䅁何䩕兑杷允䅁䅁䅑䅁䑁䅁䅷䅁䭁䅁䵙䅁䭁䅁䅑䅁䭁䝁䔸䅁䉁䅁䅁允䅁䅁䅕䅁䅁䍁㥁䔷䵁䅉䅅䅁䕁䅁䅁睁䵁䅁䅁权䕁睃䅁权剁䅁䅁权㉂䅂䅁允䅁䅁䅅䅁佁䉁䅑䅁ぁ䑁䅑睍㑁䑁䅣睍硁䑁䅙兏䅁䅁杷允䅁䅁䅑䅁䑁䅁䅷䅁䭁乁䱷䅁䭁䅁䅑䅁䭁䥁䕁䅁䉁䅁䅁允䅁䅁䅕䅁䅁䍁牨歃䵅䅉䅅䅁䕁䅁䅁睁䵁䅁䅁权䡁䅄䅁权䕁䅁䅁权睂䅂䅁允䅁䅁䅅䅁䙁䅁䅁䅁䅂兦䉰䍄䉁䅁䅁䅂䅁䅁䅍䅄䅁䅁䅯杂䅷䅁䅯䅂䅁䅁䅯全䅑䅁䅅䅁䉁䅁䅁兂䅁䅁䅁偯灘䅑杷允䅁䅁䅑䅁䑁䅁䅷䅁䭁䥁䵧䅁䭁䉁䅅䅁䭁䡁䕑䅁䉁䅁䅁允䅁䅁䄴杅䅁䑁䅙睎穁䑁䅕杍睁䑁䅁䅍䅁䅁杷允䅁䅁䅑䅁䑁䅁䅷䅁䭁䍁乷䅁䭁䅁䅑䅁䭁䡁䕣䅁䉁䅁䅁允䅁䅁䅕䅁䅁䑁汄歁䵅䅉䅅䅁䕁䅁䅁睁䵁䅁䅁权䡁䅄䅁权䕁䅁䅁权䙃䅂䅁允䅁䅁䅅䅁䙁䅁䅁䅁䥃䅸䉴䍄䉁䅁䅁䅂䅁䅁䅍䅄䅁䅁䅯睂䅷䅁䅯䅂䅁䅁䅯兦䅑䅁䅅䅁䉁䅁䅁兂䅁䅁䅁倰䰰兑杷允䅁䅁䅑䅁䑁䅁䅷䅁䭁䅁䵙䅁䭁䅁䅑䅁䭁䡁䔴䅁䉁䅁䅁允䅁䅁䅕䅁䅁䭁楃䔶䵁䅉䅅䅁䕁䅁䅁睁䵁䅁䅁权湂䅄䅁权剁䅁䅁权硂䅂䅁允䅁䅁䅅䅁佁䉁䅉䅁㑁䑁䅫䅍穁䑁䅕兎睁䑁䅕䅁䵁䅉䅅䅁䕁䅁䅁睁䵁䅁䅁权䡁䅄䅁权䕁䅁䅁权䉃䅂䅁允䅁䅁䅅䅁䙁䅁䅁䅁奁䅌䉤䍄䉁䅁䅁䅂䅁䅁䅍䅄䅁䅁䅯睂䅷䅁䅯䅂䅁䅁䅯䅤䅑䅁䅅䅁䉁䅁䅁兂䅁䅁䅁乭䕑兑杷允䅁䅁䅑䅁䑁䅁䅷䅁䭁䅁䵣䅁䭁䅁䅑䅁䭁䡁䕳䅁䉁䅁䅁允䅁䅁䅕䅁䅁䩁䅩ぁ䵅䅉䅅䅁䕁䅁䅁睁䵁䅁䅁权䡁䅄䅁权䕁䅁䅁权㉂䅂䅁允䅁䅁䅅䅁䙁䅁䅁䅁奁䅫䉊䍄䉁䅁䅁䅂䅁䅁䅍䅄䅁䅁䅯睂䅷䅁䅯䅂䅁䅁䅯杧䅑䅁䅅䅁䉁䅁䅁兂䅁䅁䅁䝳䈰兑杷允䅁䅁䅑䅁䑁䅁䅷䅁䭁乁䵣䅁䭁䉁䅅䅁䭁䡁䕕䅁䉁䅁䅁允䅁䅁䄴杅䅁䑁䅑䅍硁䑁䅅兎睁䑁䅁䅍䅁䅁杷允䅁䅁䅑䅁䑁䅁䅷䅁䭁䅁䵣䅁䭁䅁䅑䅁䭁䥁䕁䅁䉁䅁䅁允䅁䅁䅕䅁䅁䅁呁ぁ䵅䅉䅅䅁䕁䅁䅁睁䵁䅁䅁权獃杄䅁权䕁䅁䅁权扁睄䅁允䅁䅁䅅䅁䙁䅁䅁䅁兄案䉆䍄䉁䅁䅁䅂䅁䅁䅍䅄䅁䅁䅯䅲䄴䅁䅯䅂䅁䅁䅯兣䅑䅁䅅䅁䉁䅁䅁兂䅁䅁䅁䅫啙兑杷允䅁䅁䅑䅁䑁䅁䅷䅁䭁䩁䵅䅁䭁䅁䅑䅁䭁䡁䕁䅁䉁䅁䅁允䅁䅁䅕䅁䅁䭁乂䕇䵅䅉䅅䅁䕁䅁䅁睁䵁䅁䅁权噂兄䅁权䕁䅁䅁权⽂䅂䅁允䅁䅁䅅䅁䙁䅁䅁䅁䅄甶䅊䍄䉁䅁䅁䅂䅁䅁䅍䅄䅁䅁䅯䄵䅳䅁䅯䅂䅁䅁䅯兣䅑䅁䅅䅁䉁䅁䅁兂䅁䅁䅁䉷䍕兑杷允䅁䅁䅑䅁䑁䅁䅷䅁䭁佁䱑䅁䭁䅁䅑䅁䭁䥁䕕䅁䉁䅁䅁允䅁䅁䅕䅁䅁䥁奃ぁ䵅䅉䅅䅁䕁䅁䅁睁䵁䅁䅁权歄睃䅁权䕁䅁䅁权䑃䅂䅁允䅁䅁䅅䅁䙁䅁䅁䅁睄䅅䉊䍄䉁䅁䅁䅂䅁䅁䅍䅄䅁䅁䅯䄵䅳䅁䅯䅂䅁䅁䅯兦䅑䅁䅅䅁䉁䅁䅁兂䅁䅁䅁䥋䭕兑杷允䅁䅁䅑䅁䑁䅁䅷䅁䭁䱁䱉䅁䭁䅁䅑䅁䭁䡁䕉䅁䉁䅁䅁允䅁䅁䅕䅁䅁偁㍃䕁䵅䅉䅅䅁䕁䅁䅁睁䵁䅁䅁权穂杄䅁权䕁䅁䅁权療䅂䅁允䅁䅁䅅䅁䙁䅁䅁䅁捂栱䉆䍄䉁䅁䅁䅂䅁䅁䅍䅄䅁䅁䅯䄵䅳䅁䅯䅂䅁䅁䅯杣䅑䅁䅅䅁䉁䅁䅁兂䅁䅁䅁䥕䩅兑杷允䅁䅁䅑䅁䑁䅁䅷䅁䭁佁䱑䅁䭁䅁䅑䅁䭁䥁䕅䅁䉁䅁䅁允䅁䅁䅕䅁䅁䱁楁歁䵅䅉䅅䅁䕁䅁䅁睁䵁䅁䅁权楂䅄䅁权䕁䅁䅁权㑂䅂䅁允䅁䅁䅅䅁䙁䅁䅁䅁潃桖䉚䍄䉁䅁䅁䅂䅁䅁䅍䅄䅁䅁䅯䄵䅳䅁䅯䅂䅁䅁䅯䅧䅑䅁䅅䅁䉁䅁䅁兂䅁䅁䅁乳䄴兑杷允䅁䅁䅑䅁䑁䅁䅷䅁䭁䡁乳䅁䭁䉁䅅䅁䭁䡁䕫䅁䉁䅁䅁允䅁䅁䄴杅䅁䑁䅍兏硁䑁䅣睎睁䑁䅁䅍䅁䅁杷允䅁䅁䅑䅁䑁䅁䅷䅁䭁佁䱑䅁䭁䅁䅑䅁䭁䡁䕍䅁䉁䅁䅁允䅁䅁䅕䅁䅁䥁と䕂䵅䅉䅅䅁䕁䅁䅁睁䵁䅁䅁权䙂睃䅁权剁䅁䅁权穂䅂䅁允䅁䅁䅅䅁佁䉁䅉䅁祁䑁䅙免ㅁ䑁䅉䅍睁䑁䅁䅁䵁䅉䅅䅁䕁䅁䅁睁䵁䅁䅁权睃睃䅁权剁䅁䅁权䙃䅂䅁允䅁䅁䅅䅁佁䉁䅉䅁穁䑁䅅兎ㅁ䑁䅕䅍睁䑁䅁䅁䵁䅉䅅䅁䕁䅁䅁睁䵁䅁䅁权㉄睃䅁权䕁䅁䅁权療䅂䅁允䅁䅁䅅䅁䙁䅁䅁䅁䅃⬵䅰䍄䉁䅁䅁䅂䅁䅁䅍䅄䅁䅁䅯关䅳䅁䅯充䅁䅁䅯督䅑䅁䅅䅁䉁䅁䅁杄十䅁䅁睎㉁䑁䅁䅍㕁䑁䅁䅍睁䅁䅁䍄䉁䅁䅁䅂䅁䅁䅍䅄䅁䅁䅯朹䅳䅁䅯䅂䅁䅁䅯全䅑䅁䅅䅁䉁䅁䅁兂䅁䅁䅁䵙洯䅑杷允䅁䅁䅑䅁䑁䅁䅷䅁䭁偁䱙䅁䭁䅁䅑䅁䭁䥁䕍䅁䉁䅁䅁允䅁䅁䅕䅁䅁䍁浄䔵䵁䅉䅅䅁䕁䅁䅁睁䵁䅁䅁权ぃ䅄䅁权䕁䅁䅁权㑂䅂䅁允䅁䅁䅅䅁䙁䅁䅁䅁兄睹䉚䍄䉁䅁䅁䅂䅁䅁䅍䅄䅁䅁䅯朹䅳䅁䅯䅂䅁䅁䅯䅥䅑䅁䅅䅁䉁䅁䅁兂䅁䅁䅁倴楔䅑杷允䅁䅁䅑䅁䑁䅁䅷䅁䭁䑁䵣䅁䭁䅁䅑䅁䭁䡁䕣䅁䉁䅁䅁允䅁䅁䅕䅁䅁䉁㕂欸䵁䅉䅅䅁䕁䅁䅁睁䵁䅁䅁权㉄睃䅁权䕁䅁䅁权⭂䅂䅁允䅁䅁䅅䅁䙁䅁䅁䅁杂余䅎䍄䉁䅁䅁䅂䅁䅁䅍䅄䅁䅁䅯朹䅳䅁䅯䅂䅁䅁䅯睦䅑䅁䅅䅁䉁䅁䅁兂䅁䅁䅁䑯桮䅑杷允䅁䅁䅑䅁䑁䅁䅷䅁䭁偁䱙䅁䭁䅁䅑䅁䭁䥁䕑䅁䉁䅁䅁允䅁䅁䅕䅁䅁䵁㑄〳䵁䅉䅅䅁䕁䅁䅁睁䵁䅁䅁权㉄睃䅁权䕁䅁䅁权㡂䅂䅁允䅁䅁䅅䅁䙁䅁䅁䅁杁畔䅂䍄䉁䅁䅁䅂䅁䅁䅍䅄䅁䅁䅯朹䅳䅁䅯䅂䅁䅁䅯督䅑䅁䅅䅁䉁䅁䅁兂䅁䅁䅁偧摲䅑杷允䅁䅁䅑䅁䑁䅁䅷䅁䭁䱁䵷䅁䭁䅁䅑䅁䭁䥁䕉䅁䉁䅁䅁允䅁䅁䅕䅁䅁䝁ど啂䵅䅉䅅䅁䕁䅁䅁睁䵁䅁䅁权䩃睃䅁权䕁䅁䅁权䑃䅂䅁允䅁䅁䅅䅁䙁䅁䅁䅁䅁瘵䅬䍄䉁䅁䅁䅂䅁䅁䅍䅄䅁䅁䅯公䅳䅁䅯充䅁䅁䅯杣䅑䅁䅅䅁䉁䅁䅁杄十䅁䅁免ぁ䑁䅣杍㍁䑁䅣䅍㍁䅁䅁䍄䉁䅁䅁䅂䅁䅁䅍䅄䅁䅁䅯杆䄴䅁䅯䅂䅁䅁䅯全䅑䅁䅅䅁䉁䅁䅁权䡂䅁䅁䍄䉁䅁䅁䅂䅁䅁䅍䅄䅁䅁䅯眸䅯䅁䅯充䅁䅁䅯䅧䅑䅁䅅䅁䉁䅁䅁杄十䅁䅁杍㉁䑁䅑免㉁䑁䅕兏ㅁ䅁䅁䍄䉁䅁䅁䅂䅁䅁䅍䅄䅁䅁䅯朱䅷䅁䅯䅂䅁䅁䅯兣䅑䅁䅅䅁䉁䅁䅁兂䅁䅁䅁乁䙍兑杷允䅁䅁䅑䅁䑁䅁䅷䅁䭁䥁䱙䅁䭁䉁䅅䅁䭁䉁偳䅁䉁䅁䅁允䅁䅁䄴䅆䅁䑁䅉䅎ぁ䑁䅙睎㉁䑁䅍兎睁䅁䅁䍄䉁䅁䅁䅂䅁䅁䅍䅄䅁䅁䅯眴䅳䅁䅯充䅁䅁䅯䅦䅑䅁䅅䅁䉁䅁䅁杄十䅁䅁䅎ぁ䑁䅑睍硁䑁䅉李穁䅁䅁䍄䉁䅁䅁䅂䅁䅁䅍䅄䅁䅁䅯杆䄴䅁䅯䅂䅁䅁䅯杣䅑䅁䅅䅁䉁䅁䅁权䡂䅁䅁䍄䉁䅁䅁䅂䅁䅁䅍䅄䅁䅁䅯杆䄴䅁䅯䅂䅁䅁䅯䅦䅑䅁䅅䅁䉁䅁䅁权䡂䅁䅁䍄䉁䅁䅁䅂䅁䅁䅍䅄䅁䅁䅯䅆䅳䅁䅯充䅁䅁䅯督䅑䅁䅅䅁䉁䅁䅁杄十䅁䅁李㉁䑁䅧䅍睁䑁䅁䅍睁䅁䅁䍄䉁䅁䅁䅂䅁䅁䅍䅄䅁䅁䅯睖䅳䅁䅯䅂䅁䅁䅯睇䄸䅁䅅䅁䉁䅁䅁兂䅁䅁䅁䅙救兑杷允䅁䅁䅑䅁䑁䅁䅷䅁䭁䩁䴸䅁䭁䉁䅅䅁䭁䝁䔸䅁䉁䅁䅁允䅁䅁䄴杅䅁䑁䅕杍穁䑁䅙李睁䑁䅁䅍䅁䅁杷允䅁䅁䅑䅁䑁䅁䅷䅁䭁䙁䱣䅁䭁䅁䅑䅁䭁䝁䔸䅁䉁䅁䅁允䅁䅁䅕䅁䅁䑁䑧䕉䵅䅉䅅䅁䕁䅁䅁睁䵁䅁䅁权塂睃䅁权䕁䅁䅁权睂䅂䅁允䅁䅁䅅䅁䙁䅁䅁䅁䥄祔䉂䍄䉁䅁䅁䅂䅁䅁䅍䅄䅁䅁䅯眵䅷䅁䅯䅂䅁䅁䅯杣䅑䅁䅅䅁䉁䅁䅁兂䅁䅁䅁瑎牁兑杷允䅁䅁䅑䅁䑁䅁䅷䅁䭁䙁䱣䅁䭁䅁䅑䅁䭁䡁䕕䅁䉁䅁䅁允䅁䅁䅕䅁䅁䩁䩩䕉䵅䅉䅅䅁䕁䅁䅁睁䵁䅁䅁权䉄䅄䅁权剁䅁䅁权㑂䅂䅁允䅁䅁䅅䅁佁䉁䅉䅁㑁䑁䅑兎祁䑁䅕杍硁䑁䅙䅁䵁䅉䅅䅁䕁䅁䅁睁䵁䅁䅁权歁兄䅁权剁䅁䅁权㥂䅂䅁允䅁䅁䅅䅁佁䉁䅉䅁祁䑁䅉睍祁䑁䅙䅍睁䑁䅁䅁䵁䅉䅅䅁䕁䅁䅁睁䵁䅁䅁权時兄䅁权䕁䅁䅁权䑃䅂䅁允䅁䅁䅅䅁䙁䅁䅁䅁䝄祈䉊䍄䉁䅁䅁䅂䅁䅁䅍䅄䅁䅁䅯睖䅳䅁䅯䅂䅁䅁䅯杦䅑䅁䅅䅁䉁䅁䅁兂䅁䅁䅁偫朸兑杷允䅁䅁䅑䅁䑁䅁䅷䅁䭁䩁佅䅁䭁䅁䅑䅁䭁䥁䕁䅁䉁䅁䅁允䅁䅁䅕䅁䅁䱁偄い䵅䅉䅅䅁䕁䅁䅁睁䵁䅁䅁权塂睃䅁权䕁䅁䅁权㕂䅂䅁允䅁䅁䅅䅁䙁䅁䅁䅁䅄刴䉸䍄䉁䅁䅁䅂䅁䅁䅍䅄䅁䅁䅯睖䅳䅁䅯䅂䅁䅁䅯睤䅑䅁䅅䅁䉁䅁䅁兂䅁䅁䅁䱍塍兑杷允䅁䅁䅑䅁䑁䅁䅷䅁䭁䙁䱣䅁䭁䅁䅑䅁䭁䡁䔸䅁䉁䅁䅁允䅁䅁䅕䅁䅁䕁乄商䵅䅉䅅䅁䕁䅁䅁睁䵁䅁䅁权潂䅄䅁权剁䅁䅁权㉂䅂䅁允䅁䅁䅅䅁佁䉁䅉䅁ㅁ䑁䅑兎ぁ䑁䅁䅍睁䑁䅁䅁䵁䅉䅅䅁䕁䅁䅁睁䵁䅁䅁权䑃杄䅁权䕁䅁䅁权硂䅂䅁允䅁䅁䅅䅁䙁䅁䅁䅁杄昳䅂䍄䉁䅁䅁䅂䅁䅁䅍䅄䅁䅁䅯䅳䄴䅁䅯䅂䅁䅁䅯来䅑䅁䅅䅁䉁䅁䅁兂䅁䅁䅁䔲允兑杷允䅁䅁䅑䅁䑁䅁䅷䅁䭁䱁佁䅁䭁䅁䅑䅁䭁䡁䕧䅁䉁䅁䅁允䅁䅁䅕䅁䅁䉁䍂歃䵅䅉䅅䅁䕁䅁䅁睁䵁䅁䅁权睃杄䅁权䕁䅁䅁权ㅂ䅂䅁允䅁䅁䅅䅁䙁䅁䅁䅁允䄹䉸䍄䉁䅁䅁䅂䅁䅁䅍䅄䅁䅁䅯䅳䄴䅁䅯䅂䅁䅁䅯杣䅑䅁䅅䅁䉁䅁䅁兂䅁䅁䅁䤱卫兑杷允䅁䅁䅑䅁䑁䅁䅷䅁䭁䱁佁䅁䭁䅁䅑䅁䭁䡁䕑䅁䉁䅁䅁允䅁䅁䅕䅁䅁䙁祑歆䵅䅉䅅䅁䕁䅁䅁睁䵁䅁䅁权橁䅄䅁权䕁䅁䅁权扁睄䅁允䅁䅁䅅䅁䭁䕁䅣䅁䵁䅉䅅䅁䕁䅁䅁睁䵁䅁䅁权乂兄䅁权剁䅁䅁权扁睄䅁允䅁䅁䅅䅁佁䉁䅉䅁祁䑁䅍李ㅁ䑁䅍䅍睁䑁䅁䅁䵁䅉䅅䅁䕁䅁䅁睁䵁䅁䅁权䙁䅄䅁权䕁䅁䅁权睂䅂䅁允䅁䅁䅅䅁䙁䅁䅁䅁䅁偄䅊䍄䉁䅁䅁䅂䅁䅁䅍䅄䅁䅁䅯睉䅷䅁䅯䅂䅁䅁䅯来䅑䅁䅅䅁䉁䅁䅁兂䅁䅁䅁伫剑兑杷允䅁䅁䅑䅁䑁䅁䅷䅁䭁䉁乧䅁䭁䅁䅑䅁䭁䡁䕣䅁䉁䅁䅁允䅁䅁䅕䅁䅁䙁㉪歏䵅䅉䅅䅁䕁䅁䅁睁䵁䅁䅁权祄睃䅁权剁䅁䅁权䅃䅂䅁允䅁䅁䅅䅁佁䉁䅉䅁穁䑁䅑睍睁䑁䅁䅍睁䑁䅁䅁䵁䅉䅅䅁䕁䅁䅁睁䵁䅁䅁权橁䅄䅁权䕁䅁䅁权䑃䅂䅁允䅁䅁䅅䅁䙁䅁䅁䅁杄䈹䉎䍄䉁䅁䅁䅂䅁䅁䅍䅄䅁䅁䅯睉䅷䅁䅯䅂䅁䅁䅯兦䅑䅁䅅䅁䉁䅁䅁兂䅁䅁䅁倰卧兑杷允䅁䅁䅑䅁䑁䅁䅷䅁䭁䡁䵁䅁䭁䅁䅑䅁䭁䡁䕷䅁䉁䅁䅁允䅁䅁䅕䅁䅁䭧硄け䵅䅉䅅䅁䕁䅁䅁睁䵁䅁䅁权䕂杄䅁权剁䅁䅁权䙃䅂䅁允䅁䅁䅅䅁佁䉁䅑䅁硁䑁䅅免睁䑁䅧䅏睁䑁䅁䅍䅁䅁杷允䅁䅁䅑䅁䑁䅁䅷䅁䭁䍁䵍䅁䭁䅁䅑䅁䭁䡁䕉䅁䉁䅁䅁允䅁䅁䅕䅁䅁䡁䙧䕆䵅䅉䅅䅁䕁䅁䅁睁䵁䅁䅁权汁兄䅁权䕁䅁䅁权⭂䅂䅁允䅁䅁䅅䅁䙁䅁䅁䅁䅃⽇䅸䍄䉁䅁䅁䅂䅁䅁䅍䅄䅁䅁䅯睉䅷䅁䅯䅂䅁䅁䅯內䅑䅁䅅䅁䉁䅁䅁兂䅁䅁䅁乖啷兑杷允䅁䅁䅑䅁䑁䅁䅷䅁䭁䍁䵍䅁䭁䅁䅑䅁䭁䡁䕫䅁䉁䅁䅁允䅁䅁䅕䅁䅁䵁㑷商䵅䅉䅅䅁䕁䅁䅁睁䵁䅁䅁权祄兂䅁权䕁䅁䅁权穂䅂䅁允䅁䅁䅅䅁䙁䅁䅁䅁䅃䉫䉸䍄䉁䅁䅁䅂䅁䅁䅍䅄䅁䅁䅯睉䅷䅁䅯䅂䅁䅁䅯睦䅑䅁䅅䅁䉁䅁䅁兂䅁䅁䅁䍭佧兑杷允䅁䅁䅑䅁䑁䅁䅷䅁䭁䍁䵍䅁䭁䅁䅑䅁䭁䥁䕉䅁䉁䅁䅁允䅁䅁䅕䅁䅁䵁ㅨ啅䵅䅉䅅䅁䕁䅁䅁睁䵁䅁䅁权橁䅄䅁权䕁䅁䅁权㡂䅂䅁允䅁䅁䅅䅁䙁䅁䅁䅁捁桗䉎䍄䉁䅁䅁䅂䅁䅁䅍䅄䅁䅁䅯䅔䅅䅁䅯充䅁䅁䅯兣䅑䅁䅅䅁䉁䅁䅁杄啁䅁䅁免睁䑁䅫兎睁䑁䅁䅍睁䑁䅁䅁䵁䅉䅅䅁䕁䅁䅁睁䵁䅁䅁权療兄䅁权䕁䅁䅁权瑂䅂䅁允䅁䅁䅅䅁䙁䅁䅁䅁啂剡䉤䍄䉁䅁䅁䅂䅁䅁䅍䅄䅁䅁䅯睺䅳䅁䅯䅂䅁䅁䅯睢䅑䅁䅅䅁䉁䅁䅁兂䅁䅁䅁偍爴兑杷允䅁䅁䅑䅁䑁䅁䅷䅁䭁䥁䱯䅁䭁䅁䅑䅁䭁䥁䕉䅁䉁䅁䅁允䅁䅁䅕䅁䅁䝁扂䕈䵅䅉䅅䅁䕁䅁䅁睁䵁䅁䅁权湄睃䅁权䕁䅁䅁权瑂䅂䅁允䅁䅁䅅䅁䙁䅁䅁䅁㑂兩䉖䍄䉁䅁䅁䅂䅁䅁䅍䅄䅁䅁䅯睺䅳䅁䅯䅂䅁䅁䅯䅣䅑䅁䅅䅁䉁䅁䅁兂䅁䅁䅁洯獍兑杷允䅁䅁䅑䅁䑁䅁䅷䅁䭁䵁䰸䅁䭁䅁䅑䅁䭁䡁䕅䅁䉁䅁䅁允䅁䅁䅕䅁䅁䍁浑歋䵅䅉䅅䅁䕁䅁䅁睁䵁䅁䅁权偄睃䅁权䕁䅁䅁权⭂䅂䅁允䅁䅁䅅䅁䙁䅁䅁䅁敂楬䉤䍄䉁䅁䅁䅂䅁䅁䅍䅄䅁䅁䅯朴䅳䅁䅯充䅁䅁䅯来䅑䅁䅅䅁䉁䅁䅁杄十䅁䅁睍硁䑁䅅䅎ㅁ䑁䅁䅍睁䅁䅁䍄䉁䅁䅁䅂䅁䅁䅍䅄䅁䅁䅯睺䅳䅁䅯䅂䅁䅁䅯入䅑䅁䅅䅁䉁䅁䅁兂䅁䅁䅁桥浯兑杷允䅁䅁䅑䅁䑁䅁䅷䅁䭁䑁䴴䅁䭁䉁䅅䅁䭁䡁䕕䅁䉁䅁䅁允䅁䅁䄴杅䅁䑁䅣杍㉁䑁䅕䅏睁䑁䅁䅍䅁䅁杷允䅁䅁䅑䅁䑁䅁䅷䅁䭁䵁䰸䅁䭁䅁䅑䅁䭁䡁䕙䅁䉁䅁䅁允䅁䅁䅕䅁䅁䝁晔䕊䵅䅉䅅䅁䕁䅁䅁睁䵁䅁䅁权偄睃䅁权䕁䅁䅁权⽂䅂䅁允䅁䅁䅅䅁䙁䅁䅁䅁䝁卅䉒䍄䉁䅁䅁䅂䅁䅁䅍䅄䅁䅁䅯睺䅳䅁䅯䅂䅁䅁䅯䅨䅑䅁䅅䅁䉁䅁䅁兂䅁䅁䅁李湫兑杷允䅁䅁䅑䅁䑁䅁䅷䅁䭁䑁乍䅁䭁䅁䅑䅁䭁䥁䕕䅁䉁䅁䅁允䅁䅁䅕䅁䅁䥁歃唶䵁䅉䅅䅁䕁䅁䅁睁䵁䅁䅁权牂兄䅁权剁䅁䅁权あ䅂䅁允䅁䅁䅅䅁佁䉁䅉䅁硁䑁䅉李㍁䑁䅑䅍睁䑁䅁䅁䵁䅉䅅䅁䕁䅁䅁睁䵁䅁䅁权穁兄䅁权䕁䅁䅁权䑃䅂䅁允䅁䅁䅅䅁䙁䅁䅁䅁䅁⭑䄹䍄䉁䅁䅁䅂䅁䅁䅍䅄䅁䅁䅯杌䄴䅁䅯充䅁䅁䅯入䅑䅁䅅䅁䉁䅁䅁杄啁䅁䅁免穁䑁䅉睍ㅁ䑁䅍免硁䑁䅫䅁䵁䅉䅅䅁䕁䅁䅁睁䵁䅁䅁权穁兄䅁权䕁䅁䅁权㍂䅂䅁允䅁䅁䅅䅁䙁䅁䅁䅁䅄⭂䅒䍄䉁䅁䅁䅂䅁䅁䅍䅄䅁䅁䅯䄶䅯䅁䅯充䅁䅁䅯杦䅑䅁䅅䅁䉁䅁䅁杄啁䅁䅁杍硁䑁䅍免㑁䑁䅍䅍睁䑁䅁䅁䵁䅉䅅䅁䕁䅁䅁睁䵁䅁䅁权乁䅄䅁权剁䅁䅁权⭂䅂䅁允䅁䅁䅅䅁佁䉁䅉䅁㑁䑁䅉兎睁䑁䅑䅍睁䑁䅁䅁䵁䅉䅅䅁䕁䅁䅁睁䵁䅁䅁权穁兄䅁权䕁䅁䅁权䅃䅂䅁允䅁䅁䅅䅁䙁䅁䅁䅁䅁摓䅰䍄䉁䅁䅁䅂䅁䅁䅍䅄䅁䅁䅯睍䄰䅁䅯䅂䅁䅁䅯督䅑䅁䅅䅁䉁䅁䅁兂䅁䅁䅁乷䥮䅑杷允䅁䅁䅑䅁䑁䅁䅷䅁䭁䕁位䅁䭁䅁䅑䅁䭁䥁䕕䅁䉁䅁䅁允䅁䅁䅕䅁䅁䝁䕃啉䵅䅉䅅䅁䕁䅁䅁睁䵁䅁䅁权癁睃䅁权剁䅁䅁权瑂䅂䅁允䅁䅁䅅䅁佁䉁䅉䅁祁䑁䅑䅎㍁䑁䅑䅍ㅁ䑁䅅䅁䵁䅉䅅䅁䕁䅁䅁睁䵁䅁䅁权䅄睃䅁权剁䅁䅁权扁睄䅁允䅁䅁䅅䅁佁䉁䅑䅁祁䑁䅁李㑁䑁䅙杍穁䑁䅉䅍䅁䅁杷允䅁䅁䅑䅁䑁䅁䅷䅁䭁䩁乍䅁䭁䅁䅑䅁䭁䡁䕙䅁䉁䅁䅁允䅁䅁䅕䅁䅁䡁摂欸䵁䅉䅅䅁䕁䅁䅁睁䵁䅁䅁权汁兄䅁权䕁䅁䅁权㝂䅂䅁允䅁䅁䅅䅁䙁䅁䅁䅁䅃癃䅸䍄䉁䅁䅁䅂䅁䅁䅍䅄䅁䅁䅯睑䄴䅁䅯䅂䅁䅁䅯睧䅑䅁䅅䅁䉁䅁䅁兂䅁䅁䅁䭷摫兑杷允䅁䅁䅑䅁䑁䅁䅷䅁䭁偁䭣䅁䭁䉁䅅䅁䭁䥁䕍䅁䉁䅁䅁允䅁䅁䄴杅䅁䑁䅍睍ぁ䑁䅙睎祁䑁䅕䅎䅁䅁杷允䅁䅁䅑䅁䑁䅁䅷䅁䭁䕁位䅁䭁䅁䅑䅁䭁䡁䔴䅁䉁䅁䅁允䅁䅁䅕䅁䅁䱁䡂歉䵅䅉䅅䅁䕁䅁䅁睁䵁䅁䅁权䑂杄䅁权䕁䅁䅁权祂䅂䅁允䅁䅁䅅䅁䙁䅁䅁䅁杂呄䉂䍄䉁䅁䅁䅂䅁䅁䅍䅄䅁䅁䅯睑䄴䅁䅯䅂䅁䅁䅯睥䅑䅁䅅䅁䉁䅁䅁兂䅁䅁䅁䐫穕兑杷允䅁䅁䅑䅁䑁䅁䅷䅁䭁䱁䱍䅁䭁䅁䅑䅁䭁䡁䕣䅁䉁䅁䅁允䅁䅁䅕䅁䅁䵁潃〹䵁䅉䅅䅁䕁䅁䅁睁䵁䅁䅁权剃杄䅁权䕁䅁䅁权扁睄䅁允䅁䅁䅅䅁䙁䅁䅁䅁奁杤䈵䍄䉁䅁䅁䅂䅁䅁䅍䅄䅁䅁䅯睂䄰䅁䅯䅂䅁䅁䅯杤䅑䅁䅅䅁䉁䅁䅁兂䅁䅁䅁䩍㝈䅑杷允䅁䅁䅑䅁䑁䅁䅷䅁䭁䅁乍䅁䭁䅁䅑䅁䭁䥁䕍䅁䉁䅁䅁允䅁䅁䅕䅁䅁䅁歹䕇䵅䅉䅅䅁䕁䅁䅁睁䵁䅁䅁权啁兄䅁权䕁䅁䅁权㑂䅂䅁允䅁䅁䅅䅁䙁䅁䅁䅁兄硍䉰䍄䉁䅁䅁䅂䅁䅁䅍䅄䅁䅁䅯睴䅳䅁䅯䅂䅁䅁䅯䅤䅑䅁䅅䅁䉁䅁䅁兂䅁䅁䅁偫卍兑杷允䅁䅁䅑䅁䑁䅁䅷䅁䭁偁䰴䅁䭁䉁䅅䅁䭁䡁䕑䅁䉁䅁䅁允䅁䅁䄴杅䅁䑁䅍䅍睁䑁䅫睍睁䑁䅁䅍䅁䅁杷允䅁䅁䅑䅁䑁䅁䅷䅁䭁䥁䵁䅁䭁䉁䅅䅁䭁䡁䔰䅁䉁䅁䅁允䅁䅁䄴杅䅁䑁䅍杍㑁䑁䅅李睁䑁䅁䅍䅁䅁杷允䅁䅁䅑䅁䑁䅁䅷䅁䭁乁䵙䅁䭁䅁䅑䅁䭁䥁䕑䅁䉁䅁䅁允䅁䅁䅕䅁䅁䙁剃䕁䵅䅉䅅䅁䕁䅁䅁睁䵁䅁䅁权䕁䅄䅁权䕁䅁䅁权あ䅂䅁允䅁䅁䅅䅁䙁䅁䅁䅁䅄佔䄱䍄䉁䅁䅁䅂䅁䅁䅍䅄䅁䅁䅯六䄰䅁䅯䅂䅁䅁䅯杤䅑䅁䅅䅁䉁䅁䅁兂䅁䅁䅁灺欴兑杷允䅁䅁䅑䅁䑁䅁䅷䅁䭁偁䭯䅁䭁䅁䅑䅁䭁䝁䔰䅁䉁䅁䅁允䅁䅁䅕䅁䅁䵁博啋䵅䅉䅅䅁䕁䅁䅁睁䵁䅁䅁权敂兄䅁权剁䅁䅁权㕂䅂䅁允䅁䅁䅅䅁佁䉁䅉䅁㑁䑁䅅睍睁䑁䅣䅍睁䑁䅁䅁䵁䅉䅅䅁䕁䅁䅁睁䵁䅁䅁权㙄权䅁权䕁䅁䅁权㙂䅂䅁允䅁䅁䅅䅁䙁䅁䅁䅁ぃ祓䉬䍄䉁䅁䅁䅂䅁䅁䅍䅄䅁䅁䅯杰䅷䅁䅯充䅁䅁䅯杣䅑䅁䅅䅁䉁䅁䅁杄十䅁䅁䅎㍁䑁䅣杍穁䑁䅫䅍祁䅁䅁䍄䉁䅁䅁䅂䅁䅁䅍䅄䅁䅁䅯兌䅷䅁䅯充䅁䅁䅯兢䅑䅁䅅䅁䉁䅁䅁杄啁䅁䅁免硁䑁䅅兏睁䑁䅅睎ㅁ䑁䅙䅁䵁䅉䅅䅁䕁䅁䅁睁䵁䅁䅁权瑁兄䅁权䕁䅁䅁权⽂䅂䅁允䅁䅁䅅䅁䙁䅁䅁䅁䅄乙䅴䍄䉁䅁䅁䅂䅁䅁䅍䅄䅁䅁䅯兖䄰䅁䅯䅂䅁䅁䅯䅥䅑䅁䅅䅁䉁䅁䅁兂䅁䅁䅁䡧ㅘ䅑杷允䅁䅁䅑䅁䑁䅁䅷䅁䭁䙁临䅁䭁䉁䅅䅁䭁䥁䕉䅁䉁䅁䅁允䅁䅁䄴杅䅁䑁䅣䅏㑁䑁䅣兎睁䑁䅁䅍䅁䅁杷允䅁䅁䅑䅁䑁䅁䅷䅁䭁偁䭯䅁䭁䅁䅑䅁䭁䡁䔴䅁䉁䅁䅁允䅁䅁䅕䅁䅁䍁捓啊䵅䅉䅅䅁䕁䅁䅁睁䵁䅁䅁权㙄权䅁权䕁䅁䅁权祂䅂䅁允䅁䅁䅅䅁䙁䅁䅁䅁权卢䉎䍄䉁䅁䅁䅂䅁䅁䅍䅄䅁䅁䅯全䅳䅁䅯䅂䅁䅁䅯兦䅑䅁䅅䅁䉁䅁䅁兂䅁䅁䅁䉉卯兑杷允䅁䅁䅑䅁䑁䅁䅷䅁䭁偁䭯䅁䭁䅁䅑䅁䭁䡁䕳䅁䉁䅁䅁允䅁䅁䅕䅁䅁䵁啷歉䵅䅉䅅䅁䕁䅁䅁睁䵁䅁䅁权㙄权䅁权䕁䅁䅁权㍂䅂䅁允䅁䅁䅅䅁䙁䅁䅁䅁㙁卪䉊䍄䉁䅁䅁䅂䅁䅁䅍䅄䅁䅁䅯朸䅷䅁䅯充䅁䅁䅯来䅑䅁䅅䅁䉁䅁䅁杄啁䅁䅁杍ㅁ䑁䅧兎㕁䑁䅧䅍睁䑁䅁䅁䵁䅉䅅䅁䕁䅁䅁睁䵁䅁䅁权㙄权䅁权䕁䅁䅁权䕃䅂䅁允䅁䅁䅅䅁䙁䅁䅁䅁䝃卢䉆䍄䉁䅁䅁䅂䅁䅁䅍䅄䅁䅁䅯睧䄰䅁䅯䅂䅁䅁䅯䅤䅑䅁䅅䅁䉁䅁䅁兂䅁䅁䅁䉷䠴兑杷允䅁䅁䅑䅁䑁䅁䅷䅁䭁偁䭯䅁䭁䅁䅑䅁䭁䡁䕍䅁䉁䅁䅁允䅁䅁䅕䅁䅁偁剩䕈䵅䅉䅅䅁䕁䅁䅁睁䵁䅁䅁权佂兄䅁权䕁䅁䅁权㑂䅂䅁允䅁䅁䅅䅁䙁䅁䅁䅁兄䉘䈹䍄䉁䅁䅁䅂䅁䅁䅍䅄䅁䅁䅯睧䄰䅁䅯䅂䅁䅁䅯来䅑䅁䅅䅁䉁䅁䅁兂䅁䅁䅁乙䩅兑杷允䅁䅁䅑䅁䑁䅁䅷䅁䭁䥁乍䅁䭁䅁䅑䅁䭁䡁䕁䅁䉁䅁䅁允䅁䅁䅕䅁䅁䵁畃䕃䵅䅉䅅䅁䕁䅁䅁睁䵁䅁䅁权佃睃䅁权䕁䅁䅁权穂䅂䅁允䅁䅁䅅䅁䙁䅁䅁䅁啂砸䉎䍄䉁䅁䅁䅂䅁䅁䅍䅄䅁䅁䅯睧䄰䅁䅯䅂䅁䅁䅯杤䅑䅁䅅䅁䉁䅁䅁权䡂䅁䅁䍄䉁䅁䅁䅂䅁䅁䅍䅄䅁䅁䅯睧䄰䅁䅯䅂䅁䅁䅯睤䅑䅁䅅䅁䉁䅁䅁兂䅁䅁䅁䱧䉫兑杷允䅁䅁䅑䅁䑁䅁䅷䅁䭁䝁乷䅁䭁䅁䅑䅁䭁䡁䕷䅁䉁䅁䅁允䅁䅁䅕䅁䅁乁坂䕄䵅䅉䅅䅁䕁䅁䅁睁䵁䅁䅁权䑃兄䅁权䕁䅁䅁权䕃䅂䅁允䅁䅁䅅䅁䙁䅁䅁䅁杄䄰䉤䍄䉁䅁䅁䅂䅁䅁䅍䅄䅁䅁䅯睧䄰䅁䅯䅂䅁䅁䅯督䅑䅁䅅䅁䉁䅁䅁兂䅁䅁䅁䡷䭁兑杷允䅁䅁䅑䅁䑁䅁䅷䅁䭁䥁䱫䅁䭁䅁䅑䅁䭁䝁䔸䅁䉁䅁䅁允䅁䅁䅕䅁䅁䭁瑂䔯䵁䅉䅅䅁䕁䅁䅁睁䵁䅁䅁权䉁䅄䅁权剁䅁䅁权䉃䅂䅁允䅁䅁䅅䅁佁䉁䅑䅁硁䑁䅅睎睁䑁䅁䅍睁䑁䅁䅍䅁䅁杷允䅁䅁䅑䅁䑁䅁䅷䅁䭁佁䭣䅁䭁䅁䅑䅁䭁䡁䔴䅁䉁䅁䅁允䅁䅁䅕䅁䅁䩁乃〯䵁䅉䅅䅁䕁䅁䅁睁䵁䅁䅁权䩃睃䅁权䕁䅁䅁权ㅂ䅂䅁允䅁䅁䅅䅁䙁䅁䅁䅁睂昱䅚䍄䉁䅁䅁䅂䅁䅁䅍䅄䅁䅁䅯兩䅳䅁䅯䅂䅁䅁䅯杤䅑䅁䅅䅁䉁䅁䅁兂䅁䅁䅁䥧穄䅑杷允䅁䅁䅑䅁䑁䅁䅷䅁䭁䕁䵕䅁䭁䉁䅅䅁䭁䥁䕍䅁䉁䅁䅁允䅁䅁䄴䅆䅁䑁䅅睍睁䑁䅣杍ㅁ䑁䅁䅍睁䅁䅁䍄䉁䅁䅁䅂䅁䅁䅍䅄䅁䅁䅯兩䅳䅁䅯䅂䅁䅁䅯睦䅑䅁䅅䅁䉁䅁䅁兂䅁䅁䅁佁砳䅑杷允䅁䅁䅑䅁䑁䅁䅷䅁䭁䉁临䅁䭁䅁䅑䅁䭁䥁䕉䅁䉁䅁䅁允䅁䅁䅕䅁䅁䅁潃䕂䵅䅉䅅䅁䕁䅁䅁睁䵁䅁䅁权㉂睃䅁权剁䅁䅁权硂䅂䅁允䅁䅁䅅䅁佁䉁䅉䅁ㅁ䑁䅁兎硁䑁䅉䅍睁䑁䅁䅁䵁䅉䅅䅁䕁䅁䅁睁䵁䅁䅁权䩃睃䅁权䕁䅁䅁权䍃䅂䅁允䅁䅁䅅䅁䙁䅁䅁䅁䅂⼴䅆䍄䉁䅁䅁䅂䅁䅁䅍䅄䅁䅁䅯睒䅳䅁䅯䅂䅁䅁䅯来䅑䅁䅅䅁䉁䅁䅁兂䅁䅁䅁乍㍔䅑杷允䅁䅁䅑䅁䑁䅁䅷䅁䭁䕁䱣䅁䭁䅁䅑䅁䭁䡁䕁䅁䉁䅁䅁允䅁䅁䅕䅁䅁䕁睃䔫䵁䅉䅅䅁䕁䅁䅁睁䵁䅁䅁权楄睃䅁权䕁䅁䅁权扁睄䅁允䅁䅁䅅䅁䙁䅁䅁䅁啃剔䉰䍄䉁䅁䅁䅂䅁䅁䅍䅄䅁䅁䅯睒䅳䅁䅯䅂䅁䅁䅯睦䅑䅁䅅䅁䉁䅁䅁兂䅁䅁䅁䅕ㅮ䅑杷允䅁䅁䅑䅁䑁䅁䅷䅁䭁䡁䵑䅁䭁䉁䅅䅁䭁䡁䕕䅁䉁䅁䅁允䅁䅁䄴杅䅁䑁䅉䅎㕁䑁䅁䅍㑁䑁䅣睍䅁䅁杷允䅁䅁䅑䅁䑁䅁䅷䅁䭁䕁䱣䅁䭁䅁䅑䅁䭁䡁䕷䅁䉁䅁䅁允䅁䅁䅕䅁䅁偁扄唸䵁䅉䅅䅁䕁䅁䅁睁䵁䅁䅁权汁睃䅁权䕁䅁䅁权扁睄䅁允䅁䅁䅅䅁䭁䕁䅣䅁䵁䅉䅅䅁䕁䅁䅁睁䵁䅁䅁权䡃兄䅁权䕁䅁䅁权䙃䅂䅁允䅁䅁䅅䅁䙁䅁䅁䅁㑃䄯䉰䍄䉁䅁䅁䅂䅁䅁䅍䅄䅁䅁䅯兊䅳䅁䅯䅂䅁䅁䅯兦䅑䅁䅅䅁䉁䅁䅁兂䅁䅁䅁䡲券兑杷允䅁䅁䅑䅁䑁䅁䅷䅁䭁䍁䱕䅁䭁䅁䅑䅁䭁䡁䕧䅁䉁䅁䅁允䅁䅁䅕䅁䅁䅁橸䕅䵅䅉䅅䅁䕁䅁䅁睁䵁䅁䅁权䙁睃䅁权䕁䅁䅁权㕂䅂䅁允䅁䅁䅅䅁䙁䅁䅁䅁㑁䅶䉤䍄䉁䅁䅁䅂䅁䅁䅍䅄䅁䅁䅯杘䄰䅁䅯充䅁䅁䅯䅧䅑䅁䅅䅁䉁䅁䅁杄十䅁䅁䅏穁䑁䅅䅍㉁䑁䅁䅍睁䅁䅁䍄䉁䅁䅁䅂䅁䅁䅍䅄䅁䅁䅯䄫䄰䅁䅯充䅁䅁䅯全䅑䅁䅅䅁䉁䅁䅁杄十䅁䅁免穁䑁䅣免㑁䑁䅣杍㑁䅁䅁䍄䉁䅁䅁䅂䅁䅁䅍䅄䅁䅁䅯末䅯䅁䅯充䅁䅁䅯杦䅑䅁䅅䅁䉁䅁䅁杄十䅁䅁免㍁䑁䅁睎睁䑁䅁䅍睁䅁䅁䍄䉁䅁䅁䅂䅁䅁䅍䅄䅁䅁䅯兊䅳䅁䅯䅂䅁䅁䅯杤䅑䅁䅅䅁䉁䅁䅁兂䅁䅁䅁䅗何兑杷允䅁䅁䅑䅁䑁䅁䅷䅁䭁䍁䱕䅁䭁䅁䅑䅁䭁䡁䕣䅁䉁䅁䅁允䅁䅁䅕䅁䅁䅁塓䕅䵅䅉䅅䅁䕁䅁䅁睁䵁䅁䅁权剃兄䅁权䕁䅁䅁权㙂䅂䅁允䅁䅁䅅䅁䙁䕁㍷啩う⽮䄹䍄䉁䅁䅁䅂䅁䅁䅍䅄䅁䅁䅯村䅷䅁䅯䅂䅁䅁䅯全䅑䅁䅅䅁䉁䅁䅁兂䅁䅁䅁䩬剳兑杷允䅁䅁䅑䅁䑁䅁䅷䅁䭁䕁䵉䅁䭁䅁䅑䅁䭁䡁䔰䅁䉁䅁䅁允䅁䅁䅕䅁䅁佁穸䕅䵅䅉䅅䅁䕁䅁䅁睁䵁䅁䅁权䍂䅄䅁权䕁䅁䅁权⭂䅂䅁允䅁䅁䅅䅁䙁䅁䅁䅁㡄桩䉂䍄䉁䅁䅁䅂䅁䅁䅍䅄䅁䅁䅯村䅷䅁䅯䅂䅁䅁䅯內䅑䅁䅅䅁䉁䅁䅁兂䅁䅁䅁䝡充兑杷允䅁䅁䅑䅁䑁䅁䅷䅁䭁䝁䱣䅁䭁䅁䅑䅁䭁䡁䕍䅁䉁䅁䅁允䅁䅁䅕䅁䅁䝁畨啅䵅䅉䅅䅁䕁䅁䅁睁䵁䅁䅁权䍂䅄䅁权䕁䅁䅁权㉂䅂䅁允䅁䅁䅅䅁䙁䅁䅁䅁杂充䈵䍄䉁䅁䅁䅂䅁䅁䅍䅄䅁䅁䅯村䅷䅁䅯䅂䅁䅁䅯睦䅑䅁䅅䅁䉁䅁䅁兂䅁䅁䅁佅䴴兑杷允䅁䅁䅑䅁䑁䅁䅷䅁䭁䱁临䅁䭁䅁䅑䅁䭁䉁偳䅁䉁䅁䅁允䅁䅁䅕䅁䅁䡁乂唫䵁䅉䅅䅁䕁䅁䅁睁䵁䅁䅁权⭃兄䅁权䕁䅁䅁权療䅂䅁允䅁䅁䅅䅁䙁䅁䅁䅁睄癡䅚䍄䉁䅁䅁䅂䅁䅁䅍䅄䅁䅁䅯杶䄰䅁䅯䅂䅁䅁䅯来䅑䅁䅅䅁䉁䅁䅁兂䅁䅁䅁䵑ご䅑杷允䅁䅁䅑䅁䑁䅁䅷䅁䭁佁䭣䅁䭁䅁䅑䅁䭁䡁䕳䅁䉁䅁䅁允䅁䅁䅕䅁䅁乁塂䔯䵁䅉䅅䅁䕁䅁䅁睁䵁䅁䅁权⭃兄䅁权䕁䅁䅁权䙃䅂䅁允䅁䅁䅅䅁䙁䅁䅁䅁兂偔䅒䍄䉁䅁䅁䅂䅁䅁䅍䅄䅁䅁䅯眵䅷䅁䅯䅂䅁䅁䅯兦䅑䅁䅅䅁䉁䅁䅁兂䅁䅁䅁䅣獫兑杷允䅁䅁䅑䅁䑁䅁䅷䅁䭁偁䵅䅁䭁䉁䅅䅁䭁䥁䕕䅁䉁䅁䅁允䅁䅁䄴杅䅁䑁䅑兎㍁䑁䅫杍睁䑁䅁䅍䅁䅁杷允䅁䅁䅑䅁䑁䅁䅷䅁䭁䱁临䅁䭁䅁䅑䅁䭁䡁䔰䅁䉁䅁䅁允䅁䅁䅕䅁䅁䩁桃〸䵁䅉䅅䅁䕁䅁䅁睁䵁䅁䅁权⭃兄䅁权䕁䅁䅁权㑂䅂䅁允䅁䅁䅅䅁䙁䅁䅁䅁䅁倲䅴䍄䉁䅁䅁䅂䅁䅁䅍䅄䅁䅁䅯杓䅷䅁䅯充䅁䅁䅯杣䅑䅁䅅䅁䉁䅁䅁杄十䅁䅁李硁䑁䅣睍祁䑁䅁䅍睁䅁䅁䍄䉁䅁䅁䅂䅁䅁䅍䅄䅁䅁䅯杶䄰䅁䅯䅂䅁䅁䅯杣䅑䅁䅅䅁䉁䅁䅁兂䅁䅁䅁䭑瑲䅑杷允䅁䅁䅑䅁䑁䅁䅷䅁䭁䥁䵉䅁䭁䉁䅅䅁䭁䡁䕙䅁䉁䅁䅁允䅁䅁䄴䅆䅁䑁䅅兎㕁䑁䅅睎祁䑁䅁䅍睁䅁䅁䍄䉁䅁䅁䅂䅁䅁䅍䅄䅁䅁䅯杶䄰䅁䅯䅂䅁䅁䅯內䅑䅁䅅䅁䉁䅁䅁兂䅁䅁䅁䥣㑐䅑杷允䅁䅁䅑䅁䑁䅁䅷䅁䭁䕁佑䅁䭁䅁䅑䅁䭁䡁䕁䅁䉁䅁䅁允䅁䅁䅕䅁䅁䡁噁欸䵁䅉䅅䅁䕁䅁䅁睁䵁䅁䅁权⭃兄䅁权䕁䅁䅁权あ䅂䅁允䅁䅁䅅䅁䙁䅁䅁䅁杄偒䅖䍄䉁䅁䅁䅂䅁䅁䅍䅄䅁䅁䅯杶䄰䅁䅯䅂䅁䅁䅯杤䅑䅁䅅䅁䉁䅁䅁兂䅁䅁䅁义㕺䅑杷允䅁䅁䅑䅁䑁䅁䅷䅁䭁䵁䱅䅁䭁䅁䅑䅁䭁䡁䕁䅁䉁䅁䅁允䅁䅁䅕䅁䅁䱁湂啊䵅䅉䅅䅁䕁䅁䅁睁䵁䅁䅁权䵂䅄䅁权䕁䅁䅁权㝂䅂䅁允䅁䅁䅅䅁䙁䅁䅁䅁杄癥䅖䍄䉁䅁䅁䅂䅁䅁䅍䅄䅁䅁䅯兔䅷䅁䅯䅂䅁䅁䅯睥䅑䅁䅅䅁䉁䅁䅁兂䅁䅁䅁䱧剧兑杷允䅁䅁䅑䅁䑁䅁䅷䅁䭁䙁䴴䅁䭁䉁䅅䅁䭁䡁䕫䅁䉁䅁䅁允䅁䅁䄴杅䅁䑁䅕李穁䑁䅧䅏睁䑁䅁䅍䅁䅁杷允䅁䅁䅑䅁䑁䅁䅷䅁䭁䱁临䅁䭁䅁䅑䅁䭁䡁䕷䅁䉁䅁䅁允䅁䅁䅕䅁䅁䉁䕃唸䵁䅉䅅䅁䕁䅁䅁睁䵁䅁䅁权⭃兄䅁权䕁䅁䅁权穂䅂䅁允䅁䅁䅅䅁䙁䅁䅁䅁䅂敌䄹䍄䉁䅁䅁䅂䅁䅁䅍䅄䅁䅁䅯朵䅷䅁䅯䅂䅁䅁䅯兢䅑䅁䅅䅁䉁䅁䅁兂䅁䅁䅁䱥慁兑杷允䅁䅁䅑䅁䑁䅁䅷䅁䭁乁乍䅁䭁䅁䅑䅁䭁䡁䕙䅁䉁䅁䅁允䅁䅁䅕䅁䅁䅁䝄䕇䵅䅉䅅䅁䕁䅁䅁睁䵁䅁䅁权湁杄䅁权剁䅁䅁权㍂䅂䅁允䅁䅁䅅䅁佁䉁䅉䅁㑁䑁䅅䅎睁䑁䅑䅍睁䑁䅁䅁䵁䅉䅅䅁䕁䅁䅁睁䵁䅁䅁权十睄䅁权䕁䅁䅁权祂䅂䅁允䅁䅁䅅䅁䙁䅁䅁䅁䅁癉䅎䍄䉁䅁䅁䅂䅁䅁䅍䅄䅁䅁䅯朵䅷䅁䅯䅂䅁䅁䅯全䅑䅁䅅䅁䉁䅁䅁兂䅁䅁䅁䵫慧兑杷允䅁䅁䅑䅁䑁䅁䅷䅁䭁佁䵙䅁䭁䅁䅑䅁䭁䥁䕍䅁䉁䅁䅁允䅁䅁䅕䅁䅁䭁慨歇䵅䅉䅅䅁䕁䅁䅁睁䵁䅁䅁权浄䅄䅁权䕁䅁䅁权⭂䅂䅁允䅁䅁䅅䅁䙁䅁䅁䅁䵄則䈹䍄䉁䅁䅁䅂䅁䅁䅍䅄䅁䅁䅯材䄴䅁䅯充䅁䅁䅯內䅑䅁䅅䅁䉁䅁䅁杄十䅁䅁䅎ぁ䑁䅙䅏祁䑁䅅䅍祁䅁䅁䍄䉁䅁䅁䅂䅁䅁䅍䅄䅁䅁䅯睇䅷䅁䅯䅂䅁䅁䅯睤䅑䅁䅅䅁䉁䅁䅁兂䅁䅁䅁䠴㙐䅑杷允䅁䅁䅑䅁䑁䅁䅷䅁䭁䱁佳䅁䭁䅁䅑䅁䭁䝁䔰䅁䉁䅁䅁允䅁䅁䅕䅁䅁䱁牁あ䵅䅉䅅䅁䕁䅁䅁睁䵁䅁䅁权䅃兄䅁权䕁䅁䅁权あ䅂䅁允䅁䅁䅅䅁䙁䅁䅁䅁㑄桺䉆䍄䉁䅁䅁䅂䅁䅁䅍䅄䅁䅁䅯朵䅷䅁䅯䅂䅁䅁䅯䅤䅑䅁䅅䅁䉁䅁䅁兂䅁䅁䅁猴村兑杷允䅁䅁䅑䅁䑁䅁䅷䅁䭁䅁临䅁䭁䉁䅅䅁䭁䥁䕁䅁䉁䅁䅁允䅁䅁䄴杅䅁䑁䅍免祁䑁䅁睍睁䑁䅁䅍䅁䅁杷允䅁䅁䅑䅁䑁䅁䅷䅁䭁佁䵙䅁䭁䅁䅑䅁䭁䡁䕙䅁䉁䅁䅁允䅁䅁䅕䅁䅁佁兂歈䵅䅉䅅䅁䕁䅁䅁睁䵁䅁䅁权䙁兄䅁权剁䅁䅁权ㅂ䅂䅁允䅁䅁䅅䅁佁䉁䅉䅁ぁ䑁䅣䅍睁䑁䅁䅍睁䑁䅁䅁䵁䅉䅅䅁䕁䅁䅁睁䵁䅁䅁权浄䅄䅁权䕁䅁䅁权⽂䅂䅁允䅁䅁䅅䅁䙁䅁䅁䅁㑁其䈹䍄䉁䅁䅁䅂䅁䅁䅍䅄䅁䅁䅯朵䅷䅁䅯䅂䅁䅁䅯杧䅑䅁䅅䅁䉁䅁䅁兂䅁䅁䅁䭉捳兑杷允䅁䅁䅑䅁䑁䅁䅷䅁䭁偁䱍䅁䭁䅁䅑䅁䭁䥁䕁䅁䉁䅁䅁允䅁䅁䅕䅁䅁䙁㍁欯䵁䅉䅅䅁䕁䅁䅁睁䵁䅁䅁权浄䅄䅁权䕁䅁䅁权㡂䅂䅁允䅁䅁䅅䅁䙁䅁䅁䅁獁桎䉰䍄䉁䅁䅁䅂䅁䅁䅍䅄䅁䅁䅯兌䄰䅁䅯充䅁䅁䅯䅨䅑䅁䅅䅁䉁䅁䅁杄十䅁䅁䅎祁䑁䅁兏睁䑁䅁䅍睁䅁䅁䍄䉁䅁䅁䅂䅁䅁䅍䅄䅁䅁䅯朴䄰䅁䅯䅂䅁䅁䅯杦䅑䅁䅅䅁䉁䅁䅁兂䅁䅁䅁样䅆兑杷允䅁䅁䅑䅁䑁䅁䅷䅁䭁䙁佯䅁䭁䅁䅑䅁䭁䡁䕯䅁䉁䅁䅁允䅁䅁䅕䅁䅁䕁硂䕄䵅䅉䅅䅁䕁䅁䅁睁䵁䅁䅁权慂杄䅁权䕁䅁䅁权䙃䅂䅁允䅁䅁䅅䅁䙁䅁䅁䅁䅄䉘䉖䍄䉁䅁䅁䅂䅁䅁䅍䅄䅁䅁䅯兙䅳䅁䅯充䅁䅁䅯䅨䅑䅁䅅䅁䉁䅁䅁杄十䅁䅁李㍁䑁䅁兎硁䑁䅁䅍睁䅁䅁䍄䉁䅁䅁䅂䅁䅁䅍䅄䅁䅁䅯杮䄰䅁䅯充䅁䅁䅯杤䅑䅁䅅䅁䉁䅁䅁杄啁䅁䅁免祁䑁䅫李睁䑁䅁䅍睁䑁䅁䅁䵁䅉䅅䅁䕁䅁䅁睁䵁䅁䅁权慂杄䅁权䕁䅁䅁权䑃䅂䅁允䅁䅁䅅䅁䙁䅁䅁䅁䅁剅䉊䍄䉁䅁䅁䅂䅁䅁䅍䅄䅁䅁䅯䅇䅳䅁䅯䅂䅁䅁䅯䅦䅑䅁䅅䅁䉁䅁䅁权䡂䅁䅁䍄䉁䅁䅁䅂䅁䅁䅍䅄䅁䅁䅯兊䄰䅁䅯充䅁䅁䅯兣䅑䅁䅅䅁䉁䅁䅁杄十䅁䅁免㉁䑁䅉免㉁䑁䅕李祁䅁䅁䍄䉁䅁䅁䅂䅁䅁䅍䅄䅁䅁䅯杗䄴䅁䅯䅂䅁䅁䅯兦䅑䅁䅅䅁䉁䅁䅁兂䅁䅁䅁䥁啉兑杷允䅁䅁䅑䅁䑁䅁䅷䅁䭁䵁䴰䅁䭁䉁䅅䅁䭁䡁䕧䅁䉁䅁䅁允䅁䅁䄴䅆䅁䑁䅉䅎硁䑁䅙䅍睁䑁䅁䅍睁䅁䅁䍄䉁䅁䅁䅂䅁䅁䅍䅄䅁䅁䅯杗䄴䅁䅯䅂䅁䅁䅯兤䅑䅁䅅䅁䉁䅁䅁兂䅁䅁䅁䉑坧兑杷允䅁䅁䅑䅁䑁䅁䅷䅁䭁䙁佯䅁䭁䅁䅑䅁䭁䡁䕑䅁䉁䅁䅁允䅁䅁䅕䅁䅁䝁睁え䵅䅉䅅䅁䕁䅁䅁睁䵁䅁䅁权允兄䅁权剁䅁䅁权㑂䅂䅁允䅁䅁䅅䅁佁䉁䅉䅁ㅁ䑁䅕睍㍁䑁䅅䅍睁䑁䅁䅁䵁䅉䅅䅁䕁䅁䅁睁䵁䅁䅁权慂杄䅁权䕁䅁䅁权㉂䅂䅁允䅁䅁䅅䅁䙁䅁䅁䅁杄桢䈹䍄䉁䅁䅁䅂䅁䅁䅍䅄䅁䅁䅯杗䄴䅁䅯䅂䅁䅁䅯睦䅑䅁䅅䅁䉁䅁䅁兂䅁䅁䅁䱉場兑杷允䅁䅁䅑䅁䑁䅁䅷䅁䭁䉁䴰䅁䭁䉁䅅䅁䭁䡁䔴䅁䉁䅁䅁允䅁䅁䄴杅䅁䑁䅑李㍁䑁䅁䅍睁䑁䅁䅍䅁䅁杷允䅁䅁䅑䅁䑁䅁䅷䅁䭁䙁佯䅁䭁䅁䅑䅁䭁䥁䕉䅁䉁䅁䅁允䅁䅁䅕䅁䅁䅁㥃〯䵁䅉䅅䅁䕁䅁䅁睁䵁䅁䅁权湄权䅁权䕁䅁䅁权睂䅂䅁允䅁䅁䅅䅁䙁䅁䅁䅁睃䅋䉆䍄䉁䅁䅁䅂䅁䅁䅍䅄䅁䅁䅯儱䅳䅁䅯䅂䅁䅁䅯䅤䅑䅁䅅䅁䉁䅁䅁兂䅁䅁䅁䥉䕯兑杷允䅁䅁䅑䅁䑁䅁䅷䅁䭁佁䭣䅁䭁䅁䅑䅁䭁䡁䕧䅁䉁䅁䅁允䅁䅁䅕䅁䅁䡁塂䕁䵅䅉䅅䅁䕁䅁䅁睁䵁䅁䅁权㡄䅄䅁权䕁䅁䅁权㍂䅂䅁允䅁䅁䅅䅁䙁䅁䅁䅁杁偓䅰䍄䉁䅁䅁䅂䅁䅁䅍䅄䅁䅁䅯眵䅯䅁䅯䅂䅁䅁䅯睦䅑䅁䅅䅁䉁䅁䅁兂䅁䅁䅁䑅㡄䅑杷允䅁䅁䅑䅁䑁䅁䅷䅁䭁䍁䰸䅁䭁䉁䅅䅁䭁䡁䕑䅁䉁䅁䅁允䅁䅁䄴杅䅁䑁䅉睎㍁䑁䅑䅎㑁䑁䅣䅍䅁䅁杷允䅁䅁䅑䅁䑁䅁䅷䅁䭁佁䭣䅁䭁䅁䅑䅁䭁䥁䕉䅁䉁䅁䅁允䅁䅁䅕䅁䅁䵁㥂〫䵁䅉䅅䅁䕁䅁䅁睁䵁䅁䅁权湄权䅁权䕁䅁䅁权穂䅂䅁允䅁䅁䅅䅁䙁䅁䅁䅁䅃晏䅴䍄䉁䅁䅁䅂䅁䅁䅍䅄䅁䅁䅯兲䅷䅁䅯䅂䅁䅁䅯睇䄸䅁䅅䅁䉁䅁䅁兂䅁䅁䅁佑瑧兑杷允䅁䅁䅑䅁䑁䅁䅷䅁䭁偁临䅁䭁䅁䅑䅁䭁䡁䕍䅁䉁䅁䅁允䅁䅁䅕䅁䅁䩁潁ぐ䵅䅉䅅䅁䕁䅁䅁睁䵁䅁䅁权瑃䅄䅁权䕁䅁䅁权㥂䅂䅁允䅁䅁䅅䅁䙁䅁䅁䅁杁祆䈵䍄䉁䅁䅁䅂䅁䅁䅍䅄䅁䅁䅯兲䅷䅁䅯䅂䅁䅁䅯䅥䅑䅁䅅䅁䉁䅁䅁兂䅁䅁䅁䕋睁兑杷允䅁䅁䅑䅁䑁䅁䅷䅁䭁䭁䴰䅁䭁䅁䅑䅁䭁䥁䕅䅁䉁䅁䅁允䅁䅁䅯睒䅁䅁杷允䅁䅁䅑䅁䑁䅁䅷䅁䭁䱁䱁䅁䭁䉁䅅䅁䭁䡁䕫䅁䉁䅁䅁允䅁䅁䄴杅䅁䑁䅍免㑁䑁䅑杍睁䑁䅁䅍䅁䅁杷允䅁䅁䅑䅁䑁䅁䅷䅁䭁䭁䴰䅁䭁䅁䅑䅁䭁䡁䕑䅁䉁䅁䅁允䅁䅁䅯睒䅁䅁杷允䅁䅁䅑䅁䑁䅁䅷䅁䭁䭁䴰䅁䭁䅁䅑䅁䭁䡁䕳䅁䉁䅁䅁允䅁䅁䅯睒䅁䅁杷允䅁䅁䅑䅁䑁䅁䅷䅁䭁䱁临䅁䭁䉁䅅䅁䭁䡁䔸䅁䉁䅁䅁允䅁䅁䄴䅅䅁䑁䅣䅍穁䑁䅧䅍睁䑁䅁䅁䵁䅉䅅䅁䕁䅁䅁睁䵁䅁䅁权癄兄䅁权剁䅁䅁权祂䅂䅁允䅁䅁䅅䅁佁䉁䅉䅁ㅁ䑁䅑兎祁䑁䅉䅍㕁䑁䅫䅁䵁䅉䅅䅁䕁䅁䅁睁䵁䅁䅁权牂䅄䅁权䕁䅁䅁权㍂䅂䅁允䅁䅁䅅䅁䙁䅁䅁䅁睁晄䅬䍄䉁䅁䅁䅂䅁䅁䅍䅄䅁䅁䅯䅁䅷䅁䅯充䅁䅁䅯睥䅑䅁䅅䅁䉁䅁䅁杄十䅁䅁睎㉁䑁䅙睎㑁䑁䅁䅍睁䅁䅁䍄䉁䅁䅁䅂䅁䅁䅍䅄䅁䅁䅯儴䅷䅁䅯䅂䅁䅁䅯䅦䅑䅁䅅䅁䉁䅁䅁兂䅁䅁䅁䍧捷兑杷允䅁䅁䅑䅁䑁䅁䅷䅁䭁䭁䴰䅁䭁䅁䅑䅁䭁䥁䕁䅁䉁䅁䅁允䅁䅁䅯睒䅁䅁杷允䅁䅁䅑䅁䑁䅁䅷䅁䭁䭁䴰䅁䭁䅁䅑䅁䭁䡁䕷䅁䉁䅁䅁允䅁䅁䅯睒䅁䅁杷允䅁䅁䅑䅁䑁䅁䅷䅁䭁䝁佣䅁䭁䅁䅑䅁䭁䡁䕳䅁䉁䅁䅁允䅁䅁䅕䅁䅁䕁偃ぎ䵅䅉䅅䅁䕁䅁䅁睁䵁䅁䅁权䕂䅄䅁权剁䅁䅁权㕂䅂䅁允䅁䅁䅅䅁佁䉁䅉䅁㍁䑁䅉䅏㍁䑁䅙杍ㅁ䑁䅍䅁䵁䅉䅅䅁䕁䅁䅁睁䵁䅁䅁权湂杄䅁权䕁䅁䅁权䕃䅂䅁允䅁䅁䅅䅁䙁䅁䅁䅁睁穸䉸䍄䉁䅁䅁䅂䅁䅁䅍䅄䅁䅁䅯杵䄰䅁䅯䅂䅁䅁䅯睢䅑䅁䅅䅁䉁䅁䅁兂䅁䅁䅁䜴偧兑杷允䅁䅁䅑䅁䑁䅁䅷䅁䭁䝁佣䅁䭁䅁䅑䅁䭁䡁䕍䅁䉁䅁䅁允䅁䅁䅕䅁䅁䅁睂ぎ䵅䅉䅅䅁䕁䅁䅁睁䵁䅁䅁权㙁䅄䅁权䕁䅁䅁权㙂䅂䅁允䅁䅁䅅䅁䙁䅁䅁䅁兂兊䉸䍄䉁䅁䅁䅂䅁䅁䅍䅄䅁䅁䅯䅎䅷䅁䅯䅂䅁䅁䅯兢䅑䅁䅅䅁䉁䅁䅁兂䅁䅁䅁丶䕣兑杷允䅁䅁䅑䅁䑁䅁䅷䅁䭁䱁䙙䅁䭁䅁䅑䅁䭁䝁䔸䅁䉁䅁䅁允䅁䅁䅕䅁䅁䍁㡂歃䵅䅉䅅䅁䕁䅁䅁睁䵁䅁䅁权ぁ䅄䅁权䕁䅁䅁权療䅂䅁允䅁䅁䅅䅁䙁䅁䅁䅁㑁儲䈹䍄䉁䅁䅁䅂䅁䅁䅍䅄䅁䅁䅯免䅷䅁䅯䅂䅁䅁䅯来䅑䅁䅅䅁䉁䅁䅁兂䅁䅁䅁䙫卧兑杷允䅁䅁䅑䅁䑁䅁䅷䅁䭁䑁䵑䅁䭁䅁䅑䅁䭁䡁䕁䅁䉁䅁䅁允䅁䅁䅕䅁䅁䡁穪䕃䵅䅉䅅䅁䕁䅁䅁睁䵁䅁䅁权硁䅄䅁权䕁䅁䅁权䙃䅂䅁允䅁䅁䅅䅁䙁䅁䅁䅁䥄硕䉎䍄䉁䅁䅁䅂䅁䅁䅍䅄䅁䅁䅯䅎䅷䅁䅯䅂䅁䅁䅯全䅑䅁䅅䅁䉁䅁䅁兂䅁䅁䅁楣浉兑杷允䅁䅁䅑䅁䑁䅁䅷䅁䭁䑁䵅䅁䭁䅁䅑䅁䭁䡁䕧䅁䉁䅁䅁允䅁䅁䅕䅁䅁乁灔う䵅䅉䅅䅁䕁䅁䅁睁䵁䅁䅁权ぁ䅄䅁权䕁䅁䅁权㑂䅂䅁允䅁䅁䅅䅁䙁䅁䅁䅁捃楌䉴䍄䉁䅁䅁䅂䅁䅁䅍䅄䅁䅁䅯儶䅯䅁䅯䅂䅁䅁䅯䅦䅑䅁䅅䅁䉁䅁䅁兂䅁䅁䅁䍍䅍兑杷允䅁䅁䅑䅁䑁䅁䅷䅁䭁䑁䵅䅁䭁䅁䅑䅁䭁䡁䕕䅁䉁䅁䅁允䅁䅁䅯睒䅁䅁杷允䅁䅁䅑䅁䑁䅁䅷䅁䭁䑁䵑䅁䭁䅁䅑䅁䭁䡁䔴䅁䉁䅁䅁允䅁䅁䅕䅁䅁䱁ㅷ歊䵅䅉䅅䅁䕁䅁䅁睁䵁䅁䅁权㉃兂䅁权䕁䅁䅁权あ䅂䅁允䅁䅁䅅䅁䙁䅁䅁䅁允偈䄹䍄䉁䅁䅁䅂䅁䅁䅍䅄䅁䅁䅯眸䅳䅁䅯充䅁䅁䅯兣䅑䅁䅅䅁䉁䅁䅁杄十䅁䅁兏ぁ䑁䅉睍穁䑁䅧免穁䅁䅁䍄䉁䅁䅁䅂䅁䅁䅍䅄䅁䅁䅯朷䅷䅁䅯充䅁䅁䅯䅣䅑䅁䅅䅁䉁䅁䅁杄十䅁䅁免穁䑁䅣睍㉁䑁䅫䅏㉁䅁䅁䍄䉁䅁䅁䅂䅁䅁䅍䅄䅁䅁䅯䅎䅷䅁䅯䅂䅁䅁䅯䅤䅑䅁䅅䅁䉁䅁䅁兂䅁䅁䅁䔵摷兑杷允䅁䅁䅑䅁䑁䅁䅷䅁䭁䥁䵉䅁䭁䉁䅅䅁䭁䥁䕅䅁䉁䅁䅁允䅁䅁䄴䅆䅁䑁䅅䅎㑁䑁䅉睎硁䑁䅁䅍睁䅁䅁䍄䉁䅁䅁䅂䅁䅁䅍䅄䅁䅁䅯朶䄰䅁䅯䅂䅁䅁䅯睇䄸䅁䅅䅁䉁䅁䅁权䡂䅁䅁䍄䉁䅁䅁䅂䅁䅁䅍䅄䅁䅁䅯杴䅕䅁䅯䅂䅁䅁䅯睥䅑䅁䅅䅁䉁䅁䅁兂䅁䅁䅁䡕㠷䅑杷允䅁䅁䅑䅁䑁䅁䅷䅁䭁䍁余䅁䭁䉁䅅䅁䭁䡁䔴䅁䉁䅁䅁允䅁䅁䄴䅆䅁䑁䅅睎ㅁ䑁䅣䅏ぁ䑁䅁䅍睁䅁䅁䍄䉁䅁䅁䅂䅁䅁䅍䅄䅁䅁䅯䅎䅷䅁䅯䅂䅁䅁䅯睥䅑䅁䅅䅁䉁䅁䅁兂䅁䅁䅁䱸夸兑杷允䅁䅁䅑䅁䑁䅁䅷䅁䭁䱁䙙䅁䭁䅁䅑䅁䭁䡁䕣䅁䉁䅁䅁允䅁䅁䅕䅁䅁乁睃欫䵁䅉䅅䅁䕁䅁䅁睁䵁䅁䅁权⭁䅄䅁权䕁䅁䅁权⽂䅂䅁允䅁䅁䅅䅁䙁䅁䅁䅁睁杯䉒䍄䉁䅁䅁䅂䅁䅁䅍䅄䅁䅁䅯杴䅕䅁䅯䅂䅁䅁䅯睦䅑䅁䅅䅁䉁䅁䅁兂䅁䅁䅁䭉㙈䅑杷允䅁䅁䅑䅁䑁䅁䅷䅁䭁乁乳䅁䭁䉁䅅䅁䭁䝁䔰䅁䉁䅁䅁允䅁䅁䄴杅䅁䑁䅙免㕁䑁䅁䅍睁䑁䅁䅍䅁䅁杷允䅁䅁䅑䅁䑁䅁䅷䅁䭁䑁䰴䅁䭁䅁䅑䅁䭁䡁䔴䅁䉁䅁䅁允䅁䅁䅕䅁䅁䱁䝃い䵅䅉䅅䅁䕁䅁䅁睁䵁䅁䅁权瑁兄䅁权剁䅁䅁权㥂䅂䅁允䅁䅁䅅䅁佁䉁䅉䅁ㅁ䑁䅁免㉁䑁䅁䅍睁䑁䅁䅁䵁䅉䅅䅁䕁䅁䅁睁䵁䅁䅁权ぁ䅄䅁权䕁䅁䅁权⽂䅂䅁允䅁䅁䅅䅁䙁䅁䅁䅁獁剑䉒䍄䉁䅁䅁䅂䅁䅁䅍䅄䅁䅁䅯杴䅕䅁䅯䅂䅁䅁䅯䅨䅑䅁䅅䅁䉁䅁䅁兂䅁䅁䅁䙳㙈䅑杷允䅁䅁䅑䅁䑁䅁䅷䅁䭁䑁乯䅁䭁䉁䅅䅁䭁䥁䕍䅁䉁䅁䅁允䅁䅁䄴䅆䅁䑁䅕兏㑁䑁䅍䅎ぁ䑁䅁䅍睁䅁䅁䍄䉁䅁䅁䅂䅁䅁䅍䅄䅁䅁䅯䅎䅷䅁䅯䅂䅁䅁䅯䅨䅑䅁䅅䅁䉁䅁䅁兂䅁䅁䅁䥶婙兑杷允䅁䅁䅑䅁䑁䅁䅷䅁䭁䱁䙙䅁䭁䅁䅑䅁䭁䥁䕁䅁䉁䅁䅁允䅁䅁䅕䅁䅁䅁䑄䔫䵁䅉䅅䅁䕁䅁䅁睁䵁䅁䅁权ぁ䅄䅁权䕁䅁䅁权䅃䅂䅁允䅁䅁䅅䅁䙁䅁䅁䅁睄桄䉬䍄䉁䅁䅁䅂䅁䅁䅍䅄䅁䅁䅯儴䅷䅁䅯䅂䅁䅁䅯杤䅑䅁䅅䅁䉁䅁䅁兂䅁䅁䅁䡕唰兑杷允䅁䅁䅑䅁䑁䅁䅷䅁䭁䱁䙙䅁䭁䅁䅑䅁䭁䡁䕷䅁䉁䅁䅁允䅁䅁䅕䅁䅁䍁䵄欫䵁䅉䅅䅁䕁䅁䅁睁䵁䅁䅁权穁兄䅁权剁䅁䅁权瑂䅂䅁允䅁䅁䅅䅁佁䉁䅑䅁硁䑁䅙睍穁䑁䅣兏穁䑁䅧兏䅁䅁杷允䅁䅁䅑䅁䑁䅁䅷䅁䭁䑁䵑䅁䭁䅁䅑䅁䭁䡁䕷䅁䉁䅁䅁允䅁䅁䅕䅁䅁䕁坪ぅ䵅䅉䅅䅁䕁䅁䅁睁䵁䅁䅁权㡂睃䅁权䕁䅁䅁权扁睄䅁允䅁䅁䅅䅁䙁䅁䅁䅁奁睧䉒䍄䉁䅁䅁䅂䅁䅁䅍䅄䅁䅁䅯睍䅳䅁䅯充䅁䅁䅯睇䄸䅁䅅䅁䉁䅁䅁杄十䅁䅁䅎ㅁ䑁䅣睍祁䑁䅁䅍睁䅁䅁䍄䉁䅁䅁䅂䅁䅁䅍䅄䅁䅁䅯䅦䅳䅁䅯䅂䅁䅁䅯兢䅑䅁䅅䅁䉁䅁䅁兂䅁䅁䅁偁䔸兑杷允䅁䅁䅑䅁䑁䅁䅷䅁䭁䡁䱷䅁䭁䅁䅑䅁䭁䝁䔸䅁䉁䅁䅁允䅁䅁䅕䅁䅁䥁㡂䕂䵅䅉䅅䅁䕁䅁䅁睁䵁䅁䅁权㉃睃䅁权剁䅁䅁权䅃䅂䅁允䅁䅁䅅䅁佁䉁䅉䅁㉁䑁䅫李睁䑁䅁䅎㕁䑁䅫䅁䵁䅉䅅䅁䕁䅁䅁睁䵁䅁䅁权剁䅄䅁权剁䅁䅁权㉂䅂䅁允䅁䅁䅅䅁佁䉁䅉䅁ぁ䑁䅍䅍ぁ䑁䅅䅍睁䑁䅁䅁䵁䅉䅅䅁䕁䅁䅁睁䵁䅁䅁权畁杄䅁权䕁䅁䅁权⽂䅂䅁允䅁䅁䅅䅁䙁䅁䅁䅁䅁䕁䅎䍄䉁䅁䅁䅂䅁䅁䅍䅄䅁䅁䅯䅦䅳䅁䅯䅂䅁䅁䅯兦䅑䅁䅅䅁䉁䅁䅁兂䅁䅁䅁䵉䅁兑杷允䅁䅁䅑䅁䑁䅁䅷䅁䭁䅁䱍䅁䭁䅁䅑䅁䭁䉁偳䅁䉁䅁䅁允䅁䅁䅯睒䅁䅁杷允䅁䅁䅑䅁䑁䅁䅷䅁䭁䉁佁䅁䭁䅁䅑䅁䭁䥁䕉䅁䉁䅁䅁允䅁䅁䅕䅁䅁䕁楄䔯䵁䅉䅅䅁䕁䅁䅁睁䵁䅁䅁权㡂睃䅁权䕁䅁䅁权䍃䅂䅁允䅁䅁䅅䅁䙁䅁䅁䅁杄瘴䅬䍄䉁䅁䅁䅂䅁䅁䅍䅄䅁䅁䅯兢䅷䅁䅯充䅁䅁䅯睤䅑䅁䅅䅁䉁䅁䅁杄啁䅁䅁免㍁䑁䅑睎睁䑁䅑䅍睁䑁䅁䅁䵁䅉䅅䅁䕁䅁䅁睁䵁䅁䅁权㡂睃䅁权䕁䅁䅁权㡂䅂䅁允䅁䅁䅅䅁䙁䅁䅁䅁允昱䅨䍄䉁䅁䅁䅂䅁䅁䅍䅄䅁䅁䅯儳䅳䅁䅯䅂䅁䅁䅯兢䅑䅁䅅䅁䉁䅁䅁权䡂䅁䅁䍄䉁䅁䅁䅂䅁䅁䅍䅄䅁䅁䅯儳䅳䅁䅯䅂䅁䅁䅯睢䅑䅁䅅䅁䉁䅁䅁兂䅁䅁䅁䭷界䅑杷允䅁䅁䅑</t>
  </si>
  <si>
    <t>䅁䑁䅁䅷䅁䭁乁䰰䅁䭁䅁䅑䅁䭁䡁䕧䅁䉁䅁䅁允䅁䅁䅯睒䅁䅁杷允䅁䅁䅑䅁䑁䅁䅷䅁䭁䉁偉䅁䭁䅁䅑䅁䭁䡁䕙䅁䉁䅁䅁允䅁䅁䅕䅁䅁䕁䡁䔸䵁䅉䅅䅁䕁䅁䅁睁䵁䅁䅁权䉃兄䅁权䕁䅁䅁权㙂䅂䅁允䅁䅁䅅䅁䙁䅁䅁䅁䅄兊䉰䍄䉁䅁䅁䅂䅁䅁䅍䅄䅁䅁䅯䄵䅷䅁䅯䅂䅁䅁䅯睧䅑䅁䅅䅁䉁䅁䅁兂䅁䅁䅁䍙塑兑杷允䅁䅁䅑䅁䑁䅁䅷䅁䭁乁䱷䅁䭁䅁䅑䅁䭁䡁䕕䅁䉁䅁䅁允䅁䅁䅕䅁䅁䥁塪ぃ䵅䅉䅅䅁䕁䅁䅁睁䵁䅁䅁权㑄䅁䅁权剁䅁䅁权㥂䅂䅁允䅁䅁䅅䅁佁䉁䅑䅁祁䑁䅍䅎ぁ䑁䅁䅍睁䑁䅁䅍䅁䅁杷允䅁䅁䅑䅁䑁䅁䅷䅁䭁䡁䱅䅁䭁䉁䅅䅁䭁䡁䕁䅁䉁䅁䅁允䅁䅁䄴䅆䅁䑁䅅兎㕁䑁䅕杍ぁ䑁䅉睎睁䅁䅁䍄䉁䅁䅁䅂䅁䅁䅍䅄䅁䅁䅯儳䅳䅁䅯䅂䅁䅁䅯兤䅑䅁䅅䅁䉁䅁䅁权䡂䅁䅁䍄䉁䅁䅁䅂䅁䅁䅍䅄䅁䅁䅯儳䅳䅁䅯䅂䅁䅁䅯杣䅑䅁䅅䅁䉁䅁䅁权䡂䅁䅁䍄䉁䅁䅁䅂䅁䅁䅍䅄䅁䅁䅯朱䅳䅁䅯䅂䅁䅁䅯睤䅑䅁䅅䅁䉁䅁䅁兂䅁䅁䅁䝷䌴兑杷允䅁䅁䅑䅁䑁䅁䅷䅁䭁䥁䵫䅁䭁䅁䅑䅁䭁䥁䕕䅁䉁䅁䅁允䅁䅁䅕䅁䅁䙁剁唫䵁䅉䅅䅁䕁䅁䅁睁䵁䅁䅁权摄睃䅁权䕁䅁䅁权㝂䅂䅁允䅁䅁䅅䅁䭁䕁䅣䅁䵁䅉䅅䅁䕁䅁䅁睁䵁䅁䅁权䝃睃䅁权剁䅁䅁权䉃䅂䅁允䅁䅁䅅䅁佁䉁䅑䅁硁䑁䅧䅍㑁䑁䅅睍㑁䑁䅅睎䅁䅁杷允䅁䅁䅑䅁䑁䅁䅷䅁䭁乁䱷䅁䭁䅁䅑䅁䭁䡁䕙䅁䉁䅁䅁允䅁䅁䅕䅁䅁䉁獪ぃ䵅䅉䅅䅁䕁䅁䅁睁䵁䅁䅁权捄睃䅁权䕁䅁䅁权䕃䅂䅁允䅁䅁䅅䅁䙁䅁䅁䅁䅄其䈹䍄䉁䅁䅁䅂䅁䅁䅍䅄䅁䅁䅯儳䅳䅁䅯䅂䅁䅁䅯䅨䅑䅁䅅䅁䉁䅁䅁权䡂䅁䅁䍄䉁䅁䅁䅂䅁䅁䅍䅄䅁䅁䅯眫䅷䅁䅯䅂䅁䅁䅯兦䅑䅁䅅䅁䉁䅁䅁兂䅁䅁䅁䜱㕣兑杷允䅁䅁䅑䅁䑁䅁䅷䅁䭁䥁佁䅁䭁䅁䅑䅁䭁䝁䔸䅁䉁䅁䅁允䅁䅁䅕䅁䅁䍁桂䕂䵅䅉䅅䅁䕁䅁䅁睁䵁䅁䅁权㑂䅁䅁权剁䅁䅁权穂䅂䅁允䅁䅁䅅䅁佁䉁䅉䅁ぁ䑁䅙兏ぁ䑁䅉䅍睁䑁䅁䅁䵁䅉䅅䅁䕁䅁䅁睁䵁䅁䅁权捄睃䅁权䕁䅁䅁权㡂䅂䅁允䅁䅁䅅䅁䙁䅁䅁䅁䅂兴䉚䍄䉁䅁䅁䅂䅁䅁䅍䅄䅁䅁䅯䅰䅷䅁䅯充䅁䅁䅯督䅑䅁䅅䅁䉁䅁䅁杄十䅁䅁免㑁䑁䅧兏硁䑁䅁䅍睁䅁䅁䍄䉁䅁䅁䅂䅁䅁䅍䅄䅁䅁䅯儳䅳䅁䅯䅂䅁䅁䅯督䅑䅁䅅䅁䉁䅁䅁权䡂䅁䅁䍄䉁䅁䅁䅂䅁䅁䅍䅄䅁䅁䅯杤䅷䅁䅯䅂䅁䅁䅯兦䅑䅁䅅䅁䉁䅁䅁兂䅁䅁䅁䩷け兑杷允䅁䅁䅑䅁䑁䅁䅷䅁䭁䵁乣䅁䭁䅁䅑䅁䭁䡁䕁䅁䉁䅁䅁允䅁䅁䅕䅁䅁䅁癃䔳䵁䅉䅅䅁䕁䅁䅁睁䵁䅁䅁权䡄兄䅁权䕁䅁䅁权硂䅂䅁允䅁䅁䅅䅁䙁䅁䅁䅁允癩䅴䍄䉁䅁䅁䅂䅁䅁䅍䅄䅁䅁䅯具䅷䅁䅯䅂䅁䅁䅯睦䅑䅁䅅䅁䉁䅁䅁权䡂䅁䅁䍄䉁䅁䅁䅂䅁䅁䅍䅄䅁䅁䅯兒䅷䅁䅯䅂䅁䅁䅯兣䅑䅁䅅䅁䉁䅁䅁兂䅁䅁䅁畸汧兑杷允䅁䅁䅑䅁䑁䅁䅷䅁䭁䵁乣䅁䭁䅁䅑䅁䭁䥁䕍䅁䉁䅁䅁允䅁䅁䅕䅁䅁䵁㥁唴䵁䅉䅅䅁䕁䅁䅁睁䵁䅁䅁权癁䅄䅁权剁䅁䅁权㝂䅂䅁允䅁䅁䅅䅁佁䉁䅉䅁㍁䑁䅕睎㍁䑁䅑䅍睁䑁䅁䅁䵁䅉䅅䅁䕁䅁䅁睁䵁䅁䅁权䡄兄䅁权䕁䅁䅁权㑂䅂䅁允䅁䅁䅅䅁䙁䅁䅁䅁䅁版䅖䍄䉁䅁䅁䅂䅁䅁䅍䅄䅁䅁䅯睸䄰䅁䅯䅂䅁䅁䅯睥䅑䅁䅅䅁䉁䅁䅁兂䅁䅁䅁䉷硲䅑杷允䅁䅁䅑䅁䑁䅁䅷䅁䭁䡁佅䅁䭁䉁䅅䅁䭁䡁䕳䅁䉁䅁䅁允䅁䅁䄴杅䅁䑁䅕兎㉁䑁䅉睍睁䑁䅁䅍䅁䅁杷允䅁䅁䅑䅁䑁䅁䅷䅁䭁䵁乣䅁䭁䅁䅑䅁䭁䡁䕣䅁䉁䅁䅁允䅁䅁䅕䅁䅁䩁噂䔯䵁䅉䅅䅁䕁䅁䅁睁䵁䅁䅁权浄睃䅁权䕁䅁䅁权あ䅂䅁允䅁䅁䅅䅁䙁䅁䅁䅁䥃儷䉰䍄䉁䅁䅁䅂䅁䅁䅍䅄䅁䅁䅯术䄰䅁䅯䅂䅁䅁䅯睇䄸䅁䅅䅁䉁䅁䅁兂䅁䅁䅁位㍕兑杷允䅁䅁䅑䅁䑁䅁䅷䅁䭁偁临䅁䭁䅁䅑䅁䭁䥁䕍䅁䉁䅁䅁允䅁䅁䅕䅁䅁䱁兄䕑䵅䅉䅅䅁䕁䅁䅁睁䵁䅁䅁权䭃睃䅁权䕁䅁䅁权㕂䅂䅁允䅁䅁䅅䅁䙁䅁䅁䅁睄剚䉸䍄䉁䅁䅁䅂䅁䅁䅍䅄䅁䅁䅯术䄰䅁䅯䅂䅁䅁䅯兤䅑䅁䅅䅁䉁䅁䅁兂䅁䅁䅁䍣䈵兑杷允䅁䅁䅑䅁䑁䅁䅷䅁䭁䉁乣䅁䭁䅁䅑䅁䭁䉁偳䅁䉁䅁䅁允䅁䅁䅕䅁䅁䕁穃啅䵅䅉䅅䅁䕁䅁䅁睁䵁䅁䅁权⭄兄䅁权䕁䅁䅁权㝂䅂䅁允䅁䅁䅅䅁䙁䅁䅁䅁䅄䕤䉆䍄䉁䅁䅁䅂䅁䅁䅍䅄䅁䅁䅯术䄰䅁䅯䅂䅁䅁䅯睤䅑䅁䅅䅁䉁䅁䅁兂䅁䅁䅁䩦䕤兑杷允䅁䅁䅑䅁䑁䅁䅷䅁䭁偁临䅁䭁䅁䅑䅁䭁䡁䔸䅁䉁䅁䅁允䅁䅁䅕䅁䅁䅁扷䕑䵅䅉䅅䅁䕁䅁䅁睁䵁䅁䅁权十䅄䅁权剁䅁䅁权䕃䅂䅁允䅁䅁䅅䅁佁䉁䅉䅁穁䑁䅙䅏祁䑁䅑䅎㍁䑁䅁䅁䵁䅉䅅䅁䕁䅁䅁睁䵁䅁䅁权⭄兄䅁权䕁䅁䅁权䅃䅂䅁允䅁䅁䅅䅁䙁䅁䅁䅁啃啭䉎䍄䉁䅁䅁䅂䅁䅁䅍䅄䅁䅁䅯睷䅳䅁䅯䅂䅁䅁䅯杤䅑䅁䅅䅁䉁䅁䅁兂䅁䅁䅁䩆坍兑杷允䅁䅁䅑䅁䑁䅁䅷䅁䭁佁临䅁䭁䅁䅑䅁䭁䡁䕙䅁䉁䅁䅁允䅁䅁䅯睒䅁䅁杷允䅁䅁䅑䅁䑁䅁䅷䅁䭁䉁估䅁䭁䅁䅑䅁䭁䡁䕁䅁䉁䅁䅁允䅁䅁䅕䅁䅁偁䉃䔸䵁䅉䅅䅁䕁䅁䅁睁䵁䅁䅁权祂䅄䅁权䕁䅁䅁权㡂䅂䅁允䅁䅁䅅䅁䙁䅁䅁䅁䅄䉄䉬䍄䉁䅁䅁䅂䅁䅁䅍䅄䅁䅁䅯先䄴䅁䅯䅂䅁䅁䅯杦䅑䅁䅅䅁䉁䅁䅁兂䅁䅁䅁䅙眷䅑杷允䅁䅁䅑䅁䑁䅁䅷䅁䭁䝁䱫䅁䭁䉁䅅䅁䭁䥁䕍䅁䉁䅁䅁允䅁䅁䄴杅䅁䑁䅅䅎㕁䑁䅅䅍㉁䑁䅍睍䅁䅁杷允䅁䅁䅑䅁䑁䅁䅷䅁䭁䉁估䅁䭁䅁䅑䅁䭁䥁䕅䅁䉁䅁䅁允䅁䅁䅕䅁䅁䍁元䔷䵁䅉䅅䅁䕁䅁䅁睁䵁䅁䅁权呂兄䅁权剁䅁䅁权䅃䅂䅁允䅁䅁䅅䅁佁䉁䅑䅁祁䑁䅅䅏穁䑁䅅䅍睁䑁䅁䅍䅁䅁杷允䅁䅁䅑䅁䑁䅁䅷䅁䭁䉁估䅁䭁䅁䅑䅁䭁䡁䔸䅁䉁䅁䅁允䅁䅁䅕䅁䅁䍁⽃䔶䵁䅉䅅䅁䕁䅁䅁睁䵁䅁䅁权摁杄䅁权䕁䅁䅁权穂䅂䅁允䅁䅁䅅䅁䙁䅁䅁䅁杂畑䅒䍄䉁䅁䅁䅂䅁䅁䅍䅄䅁䅁䅯䅅䄴䅁䅯䅂䅁䅁䅯睢䅑䅁䅅䅁䉁䅁䅁兂䅁䅁䅁䩒故兑杷允䅁䅁䅑䅁䑁䅁䅷䅁䭁䉁佁䅁䭁䅁䅑䅁䭁䡁䔰䅁䉁䅁䅁允䅁䅁䅕䅁䅁䭁䝁䕇䵅䅉䅅䅁䕁䅁䅁睁䵁䅁䅁权允杄䅁权䕁䅁䅁权⭂䅂䅁允䅁䅁䅅䅁䙁䅁䅁䅁獁砳䈵䍄䉁䅁䅁䅂䅁䅁䅍䅄䅁䅁䅯䅅䄴䅁䅯䅂䅁䅁䅯杣䅑䅁䅅䅁䉁䅁䅁兂䅁䅁䅁䱓娸兑杷允䅁䅁䅑䅁䑁䅁䅷䅁䭁䉁佁䅁䭁䅁䅑䅁䭁䡁䕫䅁䉁䅁䅁允䅁䅁䅕䅁䅁乁䑂啄䵅䅉䅅䅁䕁䅁䅁睁䵁䅁䅁权允杄䅁权䕁䅁䅁权䕃䅂䅁允䅁䅁䅅䅁䙁䅁䅁䅁权睲䉆䍄䉁䅁䅁䅂䅁䅁䅍䅄䅁䅁䅯光䅳䅁䅯充䅁䅁䅯睢䅑䅁䅅䅁䉁䅁䅁杄十䅁䅁免㍁䑁䅫免穁䑁䅁䅍睁䅁䅁䍄䉁䅁䅁䅂䅁䅁䅍䅄䅁䅁䅯睱䄰䅁䅯䅂䅁䅁䅯杦䅑䅁䅅䅁䉁䅁䅁兂䅁䅁䅁䥡灕兑杷允䅁䅁䅑䅁䑁䅁䅷䅁䭁偁䴸䅁䭁䉁䅅䅁䭁䝁䔰䅁䉁䅁䅁允䅁䅁䄴䅆䅁䑁䅅睍㉁䑁䅧䅍㑁䑁䅙兏睁䅁䅁䍄䉁䅁䅁䅂䅁䅁䅍䅄䅁䅁䅯䅅䄴䅁䅯䅂䅁䅁䅯䅧䅑䅁䅅䅁䉁䅁䅁兂䅁䅁䅁䝑䉧兑杷允䅁䅁䅑䅁䑁䅁䅷䅁䭁䉁佁䅁䭁䅁䅑䅁䭁䡁䕷䅁䉁䅁䅁允䅁䅁䅕䅁䅁䑁啩䕁䵅䅉䅅䅁䕁䅁䅁睁䵁䅁䅁权⭃睃䅁权䕁䅁䅁权硂䅂䅁允䅁䅁䅅䅁䙁䅁䅁䅁䅁晃䅴䍄䉁䅁䅁䅂䅁䅁䅍䅄䅁䅁䅯允䄰䅁䅯䅂䅁䅁䅯䅣䅑䅁䅅䅁䉁䅁䅁兂䅁䅁䅁䅑䅉兑杷允䅁䅁䅑䅁䑁䅁䅷䅁䭁佁佯䅁䭁䅁䅑䅁䭁䡁䕕䅁䉁䅁䅁允䅁䅁䅕䅁䅁䩁婁啊䵅䅉䅅䅁䕁䅁䅁睁䵁䅁䅁权䉁兄䅁权䕁䅁䅁权あ䅂䅁允䅁䅁䅅䅁䙁䅁䅁䅁䅁晧䄵䍄䉁䅁䅁䅂䅁䅁䅍䅄䅁䅁䅯杢䅳䅁䅯充䅁䅁䅯来䅑䅁䅅䅁䉁䅁䅁杄十䅁䅁杍㉁䑁䅧䅍硁䑁䅁䅍睁䅁䅁䍄䉁䅁䅁䅂䅁䅁䅍䅄䅁䅁䅯允䄰䅁䅯䅂䅁䅁䅯睤䅑䅁䅅䅁䉁䅁䅁兂䅁䅁䅁䉙䈴兑杷允䅁䅁䅑䅁䑁䅁䅷䅁䭁䅁久䅁䭁䅁䅑䅁䭁䥁䕉䅁䉁䅁䅁允䅁䅁䅕䅁䅁偁汁䔯䵁䅉䅅䅁䕁䅁䅁睁䵁䅁䅁权䉁兄䅁权䕁䅁䅁权䕃䅂䅁允䅁䅁䅅䅁䙁䅁䅁䅁䅁晬䅸䍄䉁䅁䅁䅂䅁䅁䅍䅄䅁䅁䅯兕䄰䅁䅯䅂䅁䅁䅯全䅑䅁䅅䅁䉁䅁䅁兂䅁䅁䅁䕏䉕兑杷允䅁䅁䅑䅁䑁䅁䅷䅁䭁䙁久䅁䭁䅁䅑䅁䭁䥁䕍䅁䉁䅁䅁允䅁䅁䅕䅁䅁䉁䩧啄䵅䅉䅅䅁䕁䅁䅁睁䵁䅁䅁权呂䅄䅁权剁䅁䅁权㥂䅂䅁允䅁䅁䅅䅁佁䉁䅉䅁祁䑁䅙䅎㍁䑁䅫䅍睁䑁䅁䅁䵁䅉䅅䅁䕁䅁䅁睁䵁䅁䅁权剂兄䅁权䕁䅁䅁权⭂䅂䅁允䅁䅁䅅䅁䙁䅁䅁䅁䅃䅺䉤䍄䉁䅁䅁䅂䅁䅁䅍䅄䅁䅁䅯兕䄰䅁䅯䅂䅁䅁䅯杤䅑䅁䅅䅁䉁䅁䅁兂䅁䅁䅁䵩偕兑杷允䅁䅁䅑䅁䑁䅁䅷䅁䭁䙁临䅁䭁䉁䅅䅁䭁䡁䕳䅁䉁䅁䅁允䅁䅁䄴杅䅁䑁䅧免㑁䑁䅧兏睁䑁䅁䅍䅁䅁杷允䅁䅁䅑䅁䑁䅁䅷䅁䭁䥁久䅁䭁䅁䅑䅁䭁䝁䔰䅁䉁䅁䅁允䅁䅁䅕䅁䅁䕁㉂あ䵅䅉䅅䅁䕁䅁䅁睁䵁䅁䅁权桁兄䅁权䕁䅁䅁权㡂䅂䅁允䅁䅁䅅䅁䙁䅁䅁䅁㑂兗䉒䍄䉁䅁䅁䅂䅁䅁䅍䅄䅁䅁䅯睴䄰䅁䅯䅂䅁䅁䅯兣䅑䅁䅅䅁䉁䅁䅁兂䅁䅁䅁䅉䐵兑杷允䅁䅁䅑䅁䑁䅁䅷䅁䭁䙁久䅁䭁䅁䅑䅁䭁䥁䕁䅁䉁䅁䅁允䅁䅁䅕䅁䅁乁䵁欹䵁䅉䅅䅁䕁䅁䅁睁䵁䅁䅁权㕂兄䅁权䕁䅁䅁权㡂䅂䅁允䅁䅁䅅䅁䙁䅁䅁䅁潁杩䉰䍄䉁䅁䅁䅂䅁䅁䅍䅄䅁䅁䅯䅶䅷䅁䅯䅂䅁䅁䅯兦䅑䅁䅅䅁䉁䅁䅁兂䅁䅁䅁䕧儰兑杷允䅁䅁䅑䅁䑁䅁䅷䅁䭁䑁䵯䅁䭁䅁䅑䅁䭁䝁䔰䅁䉁䅁䅁允䅁䅁䅕䅁䅁䩁塧歄䵅䅉䅅䅁䕁䅁䅁睁䵁䅁䅁权㙁䅄䅁权䕁䅁䅁权硂䅂䅁允䅁䅁䅅䅁䙁䅁䅁䅁睁杏䉰䍄䉁䅁䅁䅂䅁䅁䅍䅄䅁䅁䅯䅒䄴䅁䅯䅂䅁䅁䅯睥䅑䅁䅅䅁䉁䅁䅁兂䅁䅁䅁䡧䥳兑杷允䅁䅁䅑䅁䑁䅁䅷䅁䭁䑁䵯䅁䭁䅁䅑䅁䭁䥁䕕䅁䉁䅁䅁允䅁䅁䅕䅁䅁䕁⽪䕄䵅䅉䅅䅁䕁䅁䅁睁䵁䅁䅁权䅃杄䅁权䕁䅁䅁权䉃䅂䅁允䅁䅁䅅䅁䙁䅁䅁䅁杁䅯䉆䍄䉁䅁䅁䅂䅁䅁䅍䅄䅁䅁䅯杏䅷䅁䅯䅂䅁䅁䅯睧䅑䅁䅅䅁䉁䅁䅁兂䅁䅁䅁併䭧兑杷允䅁䅁䅑䅁䑁䅁䅷䅁䭁䱁佳䅁䭁䉁䅅䅁䭁䡁䕁䅁䉁䅁䅁允䅁䅁䄴杅䅁䑁䅅免㑁䑁䅑兏睁䑁䅁䅍䅁䅁杷允䅁䅁䅑䅁䑁䅁䅷䅁䭁䑁䵯䅁䭁䅁䅑䅁䭁䡁䔴䅁䉁䅁䅁允䅁䅁䅕䅁䅁䝁⽃䕃䵅䅉䅅䅁䕁䅁䅁睁䵁䅁䅁权㙁䅄䅁权䕁䅁䅁权䉃䅂䅁允䅁䅁䅅䅁䙁䅁䅁䅁奂䅂䉤䍄䉁䅁䅁䅂䅁䅁䅍䅄䅁䅁䅯杚䄰䅁䅯䅂䅁䅁䅯杧䅑䅁䅅䅁䉁䅁䅁权䡂䅁䅁䍄䉁䅁䅁䅂䅁䅁䅍䅄䅁䅁䅯杏䅷䅁䅯䅂䅁䅁䅯睥䅑䅁䅅䅁䉁䅁䅁兂䅁䅁䅁䱏䍁兑杷允䅁䅁䅑䅁䑁䅁䅷䅁䭁乁䱕䅁䭁䅁䅑䅁䭁䡁䕍䅁䉁䅁䅁允䅁䅁䅕䅁䅁䍁㡁唹䵁䅉䅅䅁䕁䅁䅁睁䵁䅁䅁权㙁䅄䅁权䕁䅁䅁权䕃䅂䅁允䅁䅁䅅䅁䙁䅁䅁䅁睃睌䉂䍄䉁䅁䅁䅂䅁䅁䅍䅄䅁䅁䅯杫䄴䅁䅯充䅁䅁䅯䅧䅑䅁䅅䅁䉁䅁䅁杄十䅁䅁䅎ぁ䑁䅧睎㕁䑁䅅䅏㑁䅁䅁䍄䉁䅁䅁䅂䅁䅁䅍䅄䅁䅁䅯睦䅳䅁䅯充䅁䅁䅯睢䅑䅁䅅䅁䉁䅁䅁杄十䅁䅁兎㑁䑁䅅䅍穁䑁䅫李穁䅁䅁䍄䉁䅁䅁䅂䅁䅁䅍䅄䅁䅁䅯兌䄰䅁䅯䅂䅁䅁䅯睥䅑䅁䅅䅁䉁䅁䅁兂䅁䅁䅁䡷振䅑杷允䅁䅁䅑䅁䑁䅁䅷䅁䭁䭁䵧䅁䭁䅁䅑䅁䭁䝁䔸䅁䉁䅁䅁允䅁䅁䅕䅁䅁䩁敩問䵅䅉䅅䅁䕁䅁䅁睁䵁䅁䅁权潃䅄䅁权䕁䅁䅁权㙂䅂䅁允䅁䅁䅅䅁䙁䅁䅁䅁潄呙䉰䍄䉁䅁䅁䅂䅁䅁䅍䅄䅁䅁䅯杓䅳䅁䅯䅂䅁䅁䅯䅣䅑䅁䅅䅁䉁䅁䅁兂䅁䅁䅁䅑兕兑杷允䅁䅁䅑䅁䑁䅁䅷䅁䭁䭁䵧䅁䭁䅁䅑䅁䭁䡁䕁䅁䉁䅁䅁允䅁䅁䅕䅁䅁䭁佨䕏䵅䅉䅅䅁䕁䅁䅁睁䵁䅁䅁权婁睃䅁权剁䅁䅁权硂䅂䅁允䅁䅁䅅䅁佁䉁䅉䅁祁䑁䅫䅎睁䑁䅑兎ぁ䑁䅧䅁䵁䅉䅅䅁䕁䅁䅁睁䵁䅁䅁权千杄䅁权䕁䅁䅁权㕂䅂䅁允䅁䅁䅅䅁䙁䅁䅁䅁䅃瑊䄱䍄䉁䅁䅁䅂䅁䅁䅍䅄䅁䅁䅯䅱䅷䅁䅯䅂䅁䅁䅯兦䅑䅁䅅䅁䉁䅁䅁兂䅁䅁䅁偗㝁兑杷允䅁䅁䅑䅁䑁䅁䅷䅁䭁䭁䵧䅁䭁䅁䅑䅁䭁䡁䕧䅁䉁䅁䅁允䅁䅁䅕䅁䅁䕁噪問䵅䅉䅅䅁䕁䅁䅁睁䵁䅁䅁权穄睃䅁权剁䅁䅁权㝂䅂䅁允䅁䅁䅅䅁佁䉁䅉䅁㕁䑁䅑䅍㕁䑁䅍李ぁ䑁䅑䅁䵁䅉䅅䅁䕁䅁䅁睁䵁䅁䅁权潃䅄䅁权䕁䅁䅁权祂䅂䅁允䅁䅁䅅䅁䙁䅁䅁䅁杂吰䉬䍄䉁䅁䅁䅂䅁䅁䅍䅄䅁䅁䅯䅱䅷䅁䅯䅂䅁䅁䅯䅤䅑䅁䅅䅁䉁䅁䅁兂䅁䅁䅁䙙㕑兑杷允䅁䅁䅑䅁䑁䅁䅷䅁䭁䭁䵧䅁䭁䅁䅑䅁䭁䡁䕣䅁䉁䅁䅁允䅁䅁䅕䅁䅁䥁潃䕏䵅䅉䅅䅁䕁䅁䅁睁䵁䅁䅁权牃兄䅁权䕁䅁䅁权あ䅂䅁允䅁䅁䅅䅁䙁䅁䅁䅁獃䌱䉎䍄䉁䅁䅁䅂䅁䅁䅍䅄䅁䅁䅯䅱䅷䅁䅯䅂䅁䅁䅯䅧䅑䅁䅅䅁䉁䅁䅁兂䅁䅁䅁䡣㕳兑杷允䅁䅁䅑䅁䑁䅁䅷䅁䭁䩁䵧䅁䭁䅁䅑䅁䭁䡁䕯䅁䉁䅁䅁允䅁䅁䅕䅁䅁䭁煩啍䵅䅉䅅䅁䕁䅁䅁睁䵁䅁䅁权牄䅄䅁权剁䅁䅁权㥂䅂䅁允䅁䅁䅅䅁佁䉁䅉䅁祁䑁䅁䅏㉁䑁䅑䅍睁䑁䅁䅁䵁䅉䅅䅁䕁䅁䅁睁䵁䅁䅁权䡄䅄䅁权剁䅁䅁权䕃䅂䅁允䅁䅁䅅䅁佁䉁䅉䅁祁䑁䅫䅏睁䑁䅫杍㑁䑁䅣䅁䵁䅉䅅䅁䕁䅁䅁睁䵁䅁䅁权奃兄䅁权䕁䅁䅁权あ䅂䅁允䅁䅁䅅䅁䙁䅁䅁䅁捂䉡䈵䍄䉁䅁䅁䅂䅁䅁䅍䅄䅁䅁䅯䅭䄰䅁䅯䅂䅁䅁䅯䅨䅑䅁䅅䅁䉁䅁䅁兂䅁䅁䅁䉖栰兑杷允䅁䅁䅑䅁䑁䅁䅷䅁䭁䍁䵳䅁䭁䅁䅑䅁䭁䡁䕁䅁䉁䅁䅁允䅁䅁䅕䅁䅁䩁䱂啂䵅䅉䅅䅁䕁䅁䅁睁䵁䅁䅁权㑂䅁䅁权䕁䅁䅁权穂䅂䅁允䅁䅁䅅䅁䙁䅁䅁䅁权卵䉊䍄䉁䅁䅁䅂䅁䅁䅍䅄䅁䅁䅯先䅷䅁䅯充䅁䅁䅯杤䅑䅁䅅䅁䉁䅁䅁杄十䅁䅁䅎㑁䑁䅅䅍睁䑁䅁䅍睁䅁䅁䍄䉁䅁䅁䅂䅁䅁䅍䅄䅁䅁䅯䅡䄰䅁䅯充䅁䅁䅯督䅑䅁䅅䅁䉁䅁䅁杄十䅁䅁杍穁䑁䅍睍祁䑁䅁䅍睁䅁䅁䍄䉁䅁䅁䅂䅁䅁䅍䅄䅁䅁䅯睇䅷䅁䅯䅂䅁䅁䅯兦䅑䅁䅅䅁䉁䅁䅁兂䅁䅁䅁偡䅣兑杷允䅁䅁䅑䅁䑁䅁䅷䅁䭁䕁䱉䅁䭁䉁䅅䅁䭁䥁䕍䅁䉁䅁䅁允䅁䅁䄴杅䅁䑁䅍䅏硁䑁䅣兎㕁䑁䅫睍䅁䅁杷允䅁䅁䅑䅁䑁䅁䅷䅁䭁䍁䵳䅁䭁䅁䅑䅁䭁䥁䕍䅁䉁䅁䅁允䅁䅁䅕䅁䅁䭁㍩䕂䵅䅉䅅䅁䕁䅁䅁睁䵁䅁䅁权䩃䅄䅁权䕁䅁䅁权硂䅂䅁允䅁䅁䅅䅁䙁䅁䅁䅁杁偸䅬䍄䉁䅁䅁䅂䅁䅁䅍䅄䅁䅁䅯睋䅷䅁䅯䅂䅁䅁䅯杤䅑䅁䅅䅁䉁䅁䅁兂䅁䅁䅁䕕䅅兑杷允䅁䅁䅑䅁䑁䅁䅷䅁䭁乁乳䅁䭁䉁䅅䅁䭁䥁䕉䅁䉁䅁䅁允䅁䅁䄴杅䅁䑁䅙免㍁䑁䅁䅍睁䑁䅁䅍䅁䅁杷允䅁䅁䅑䅁䑁䅁䅷䅁䭁䍁䵳䅁䭁䅁䅑䅁䭁䡁䔸䅁䉁䅁䅁允䅁䅁䅕䅁䅁佁畂〯䵁䅉䅅䅁䕁䅁䅁睁䵁䅁䅁权求睃䅁权剁䅁䅁权睂䅂䅁允䅁䅁䅅䅁佁䉁䅉䅁㉁䑁䅙䅏穁䑁䅅䅍睁䑁䅁䅁䵁䅉䅅䅁䕁䅁䅁睁䵁䅁䅁权牁䅄䅁权䕁䅁䅁权㡂䅂䅁允䅁䅁䅅䅁䙁䅁䅁䅁允癚䅬䍄䉁䅁䅁䅂䅁䅁䅍䅄䅁䅁䅯眹䅷䅁䅯充䅁䅁䅯內䅑䅁䅅䅁䉁䅁䅁杄十䅁䅁䅏ぁ䑁䅙䅍睁䑁䅁䅍睁䅁䅁䍄䉁䅁䅁䅂䅁䅁䅍䅄䅁䅁䅯兇䄰䅁䅯䅂䅁䅁䅯䅥䅑䅁䅅䅁䉁䅁䅁兂䅁䅁䅁䩉摣兑杷允䅁䅁䅑䅁䑁䅁䅷䅁䭁䥁䰴䅁䭁䅁䅑䅁䭁䥁䕅䅁䉁䅁䅁允䅁䅁䅕䅁䅁䝁婪䕋䵅䅉䅅䅁䕁䅁䅁睁䵁䅁䅁权㕂兄䅁权䕁䅁䅁权祂䅂䅁允䅁䅁䅅䅁䙁䅁䅁䅁睃剤䉎䍄䉁䅁䅁䅂䅁䅁䅍䅄䅁䅁䅯入䄰䅁䅯䅂䅁䅁䅯睥䅑䅁䅅䅁䉁䅁䅁兂䅁䅁䅁䱇伴兑杷允䅁䅁䅑䅁䑁䅁䅷䅁䭁䍁乕䅁䭁䅁䅑䅁䭁䡁䕕䅁䉁䅁䅁允䅁䅁䅕䅁䅁䍁䝂唯䵁䅉䅅䅁䕁䅁䅁睁䵁䅁䅁权瑁兄䅁权剁䅁䅁权祂䅂䅁允䅁䅁䅅䅁佁䉁䅉䅁ㅁ䑁䅁睍睁䑁䅙䅍睁䑁䅁䅁䵁䅉䅅䅁䕁䅁䅁睁䵁䅁䅁权敃兄䅁权䕁䅁䅁权療䅂䅁允䅁䅁䅅䅁䙁䅁䅁䅁䅂桘䉴䍄䉁䅁䅁䅂䅁䅁䅍䅄䅁䅁䅯杮䄰䅁䅯䅂䅁䅁䅯兣䅑䅁䅅䅁䉁䅁䅁权䡂䅁䅁䍄䉁䅁䅁䅂䅁䅁䅍䅄䅁䅁䅯杮䄰䅁䅯䅂䅁䅁䅯杣䅑䅁䅅䅁䉁䅁䅁兂䅁䅁䅁䤴坳兑杷允䅁䅁䅑䅁䑁䅁䅷䅁䭁偁䵉䅁䭁䅁䅑䅁䭁䉁偳䅁䉁䅁䅁允䅁䅁䅕䅁䅁䍁坧ぎ䵅䅉䅅䅁䕁䅁䅁睁䵁䅁䅁权祄䅄䅁权䕁䅁䅁权睂䅂䅁允䅁䅁䅅䅁䙁䅁䅁䅁睄究䉨䍄䉁䅁䅁䅂䅁䅁䅍䅄䅁䅁䅯䅅䅑䅁䅯充䅁䅁䅯睧䅑䅁䅅䅁䉁䅁䅁权湂杁䅁䍄䉁䅁䅁䅂䅁䅁䅍䅄䅁䅁䅯睤䅳䅁䅯䅂䅁䅁䅯杣䅑䅁䅅䅁䉁䅁䅁兂䅁䅁䅁䄰噙兑杷允䅁䅁䅑䅁䑁䅁䅷䅁䭁偁䵉䅁䭁䅁䅑䅁䭁䡁䔰䅁䉁䅁䅁允䅁䅁䅕䅁䅁乁㍂ぎ䵅䅉䅅䅁䕁䅁䅁睁䵁䅁䅁权㙃䅄䅁权䕁䅁䅁权㑂䅂䅁允䅁䅁䅅䅁䙁䅁䅁䅁䅂睎䉖䍄䉁䅁䅁䅂䅁䅁䅍䅄䅁䅁䅯杚䄰䅁䅯䅂䅁䅁䅯䅣䅑䅁䅅䅁䉁䅁䅁兂䅁䅁䅁丰牷兑杷允䅁䅁䅑䅁䑁䅁䅷䅁䭁偁䵉䅁䭁䅁䅑䅁䭁䡁䕉䅁䉁䅁䅁允䅁䅁䅕䅁䅁䉁灪ぎ䵅䅉䅅䅁䕁䅁䅁睁䵁䅁䅁权晄䅄䅁权䕁䅁䅁权瑂䅂䅁允䅁䅁䅅䅁䙁䅁䅁䅁㑂睹䉆䍄䉁䅁䅁䅂䅁䅁䅍䅄䅁䅁䅯儴䅷䅁䅯䅂䅁䅁䅯兢䅑䅁䅅䅁䉁䅁䅁兂䅁䅁䅁䈰敳兑杷允䅁䅁䅑䅁䑁䅁䅷䅁䭁佁䵅䅁䭁䅁䅑䅁䭁䡁䕁䅁䉁䅁䅁允䅁䅁䅕䅁䅁䱁牄䕇䵅䅉䅅䅁䕁䅁䅁睁䵁䅁䅁权桄䅄䅁权䕁䅁䅁权ㅂ䅂䅁允䅁䅁䅅䅁䙁䅁䅁䅁兂硴䉴䍄䉁䅁䅁䅂䅁䅁䅍䅄䅁䅁䅯睁䄰䅁䅯䅂䅁䅁䅯䅣䅑䅁䅅䅁䉁䅁䅁兂䅁䅁䅁䙢慫兑杷允䅁䅁䅑䅁䑁䅁䅷䅁䭁佁䵅䅁䭁䅁䅑䅁䭁䡁䕉䅁䉁䅁䅁允䅁䅁䅕䅁䅁䭁兄歆䵅䅉䅅䅁䕁䅁䅁睁䵁䅁䅁权桄䅄䅁权䕁䅁䅁权䉃䅂䅁允䅁䅁䅅䅁䙁䅁䅁䅁兂桚䉸䍄䉁䅁䅁䅂䅁䅁䅍䅄䅁䅁䅯儴䅷䅁䅯䅂䅁䅁䅯睥䅑䅁䅅䅁䉁䅁䅁兂䅁䅁䅁䩧偣兑杷允䅁䅁䅑䅁䑁䅁䅷䅁䭁佁佯䅁䭁䅁䅑䅁䭁䝁䔸䅁䉁䅁䅁允䅁䅁䅕䅁䅁䍁敄歇䵅䅉䅅䅁䕁䅁䅁睁䵁䅁䅁权湃睃䅁权䕁䅁䅁权療䅂䅁允䅁䅁䅅䅁䙁䅁䅁䥁祃歷䉒䍄䉁䅁䅁䅂䅁䅁䅍䅄䅁䅁䅯眷䅳䅁䅯充䅁䅁䅯入䅑䅁䅅䅁䉁䅁䅁杄十䅁䅁兎穁䑁䅕李㑁䑁䅁䅍睁䅁䅁䍄䉁䅁䅁䅂䅁䅁䅍䅄䅁䅁䅯睰䅳䅁䅯䅂䅁䅁䅯来䅑䅁䅅䅁䉁䅁䅁兂䅁䅁䅁㉺䕂兑杷允䅁䅁䅑䅁䑁䅁䅷䅁䭁䥁䴸䅁䭁䅁䅑䅁䭁䝁䔰䅁䉁䅁䅁允䅁䅁䅕䅁䅁䱁偁䕆䵅䅉䅅䅁䕁䅁䅁睁䵁䅁䅁权湃睃䅁权䕁䅁䅁权䉃䅂䅁允䅁䅁䅅䅁䙁䅁䅁䅁汃欰䉊䍄䉁䅁䅁䅂䅁䅁䅍䅄䅁䅁䅯睰䅳䅁䅯䅂䅁䅁䅯䅤䅑䅁䅅䅁䉁䅁䅁兂䅁䅁䅁癏䌵兑杷允䅁䅁䅑䅁䑁䅁䅷䅁䭁䭁䱣䅁䭁䅁䅑䅁䭁䡁䕳䅁䉁䅁䅁允䅁䅁䅕䅁䅁䅁䅐啑䵅䅉䅅䅁䕁䅁䅁睁䵁䅁䅁权湃睃䅁权䕁䅁䅁权䍃䅂䅁允䅁䅁䅅䅁䙁䅁䅁䥁楄啍䉂䍄䉁䅁䅁䅂䅁䅁䅍䅄䅁䅁䅯杪䄰䅁䅯充䅁䅁䅯䅧䅑䅁䅅䅁䉁䅁䅁杄十䅁䅁䅏硁䑁䅅免睁䑁䅁䅍睁䅁䅁䍄䉁䅁䅁䅂䅁䅁䅍䅄䅁䅁䅯兌䄰䅁䅯䅂䅁䅁䅯䅥䅑䅁䅅䅁䉁䅁䅁兂䅁䅁䅁䅙桦䅑杷允䅁䅁䅑䅁䑁䅁䅷䅁䭁䭁䱣䅁䭁䅁䅑䅁䭁䥁䕑䅁䉁䅁䅁允䅁䅁䅕䅁䅁䩧㉭䕑䵅䅉䅅䅁䕁䅁䅁睁䵁䅁䅁权湃睃䅁权䕁䅁䅁权穂䅂䅁允䅁䅁䅅䅁䙁䅁䅁䅁㡂〷䉆䍄䉁䅁䅁䅂䅁䅁䅍䅄䅁䅁䅯八䅷䅁䅯䅂䅁䅁䅯来䅑䅁䅅䅁䉁䅁䅁兂䅁䅁䅁䭵婁兑杷允䅁䅁䅑䅁䑁䅁䅷䅁䭁䙁估䅁䭁䅁䅑䅁䭁䝁䔸䅁䉁䅁䅁允䅁䅁䅕䅁䅁乁扃䕆䵅䅉䅅䅁䕁䅁䅁睁䵁䅁䅁权剃䅄䅁权䕁䅁䅁权硂䅂䅁允䅁䅁䅅䅁䙁䅁䅁䅁ぁ硲䉨䍄䉁䅁䅁䅂䅁䅁䅍䅄䅁䅁䅯李䄴䅁䅯䅂䅁䅁䅯杤䅑䅁䅅䅁䉁䅁䅁兂䅁䅁䅁䱳祌䅑杷允䅁䅁䅑䅁䑁䅁䅷䅁䭁䥁䰴䅁䭁䉁䅅䅁䭁䡁䕑䅁䉁䅁䅁允䅁䅁䄴䅆䅁䑁䅅免㑁䑁䅍兎㍁䑁䅁䅍睁䅁䅁䍄䉁䅁䅁䅂䅁䅁䅍䅄䅁䅁䅯八䅷䅁䅯䅂䅁䅁䅯睦䅑䅁䅅䅁䉁䅁䅁兂䅁䅁䅁䝯䠸兑杷允䅁䅁䅑䅁䑁䅁䅷䅁䭁䅁䱣䅁䭁䅁䅑䅁䭁䡁䕫䅁䉁䅁䅁允䅁䅁䅕䅁䅁䡁䥨歉䵅䅉䅅䅁䕁䅁䅁睁䵁䅁䅁权㡁杄䅁权䕁䅁䅁权䕃䅂䅁允䅁䅁䅅䅁䭁䕁䅣䅁䵁䅉䅅䅁䕁䅁䅁睁䵁䅁䅁权穁䅄䅁权䕁䅁䅁权瑂䅂䅁允䅁䅁䅅䅁䙁䅁䅁䅁祄呱䈵䍄䉁䅁䅁䅂䅁䅁䅍䅄䅁䅁䅯八䅷䅁䅯䅂䅁䅁䅯督䅑䅁䅅䅁䉁䅁䅁兂䅁䅁䅁䐱剕兑杷允䅁䅁䅑䅁䑁䅁䅷䅁䭁䵁䱫䅁䭁䉁䅅䅁䭁䥁䕑䅁䉁䅁䅁允䅁䅁䄴杅䅁䑁䅣睎硁䑁䅁睎㑁䑁䅉兏䅁䅁杷允䅁䅁䅑䅁䑁䅁䅷䅁䭁䱁乯䅁䭁䅁䅑䅁䭁䡁䕯䅁䉁䅁䅁允䅁䅁䅕䅁䅁䕁ㅒぅ䵅䅉䅅䅁䕁䅁䅁睁䵁䅁䅁权穄睃䅁权䕁䅁䅁权㙂䅂䅁允䅁䅁䅅䅁䙁䅁䅁䅁权䄴䉊䍄䉁䅁䅁䅂䅁䅁䅍䅄䅁䅁䅯眸䅳䅁䅯䅂䅁䅁䅯杦䅑䅁䅅䅁䉁䅁䅁兂䅁䅁䅁䵣䡷兑杷允䅁䅁䅑䅁䑁䅁䅷䅁䭁䙁䵑䅁䭁䅁䅑䅁䭁䥁䕍䅁䉁䅁䅁允䅁䅁䅕䅁䅁䩁䵂䔫䵁䅉䅅䅁䕁䅁䅁睁䵁䅁䅁权穄睃䅁权䕁䅁䅁权⽂䅂䅁允䅁䅁䅅䅁䙁䅁䅁䅁睁睶䉂䍄䉁䅁䅁䅂䅁䅁䅍䅄䅁䅁䅯朹䅷䅁䅯䅂䅁䅁䅯杧䅑䅁䅅䅁䉁䅁䅁兂䅁䅁䅁丸灉兑杷允䅁䅁䅑䅁䑁䅁䅷䅁䭁䭁久䅁䭁䅁䅑䅁䭁䡁䕫䅁䉁䅁䅁允䅁䅁䅕䅁䅁䱁桙歏䵅䅉䅅䅁䕁䅁䅁睁䵁䅁䅁权穄睃䅁权䕁䅁䅁权䕃䅂䅁允䅁䅁䅅䅁䙁䅁䅁䅁䅁瘹䄱䍄䉁䅁䅁䅂䅁䅁䅍䅄䅁䅁䅯睩䄰䅁䅯䅂䅁䅁䅯兤䅑䅁䅅䅁䉁䅁䅁兂䅁䅁䅁䡕䕅兑杷允䅁䅁䅑䅁䑁䅁䅷䅁䭁䥁乳䅁䭁䅁䅑䅁䭁䡁䕑䅁䉁䅁䅁允䅁䅁䅕䅁䅁䑁乃䕁䵅䅉䅅䅁䕁䅁䅁睁䵁䅁䅁权䱃兄䅁权䕁䅁䅁权㝂䅂䅁允䅁䅁䅅䅁䙁䅁䅁䅁睁⽄䄱䍄䉁䅁䅁䅂䅁䅁䅍䅄䅁䅁䅯睩䄰䅁䅯䅂䅁䅁䅯䅦䅑䅁䅅䅁䉁䅁䅁兂䅁䅁䅁䅷㕺䅑杷允䅁䅁䅑䅁䑁䅁䅷䅁䭁偁䬴䅁䭁䅁䅑䅁䭁䡁䕷䅁䉁䅁䅁允䅁䅁䅕䅁䅁䩁畃啅䵅䅉䅅䅁䕁䅁䅁睁䵁䅁䅁权婂兄䅁权䕁䅁䅁权䙃䅂䅁允䅁䅁䅅䅁䙁䅁䅁䅁睂⽍䅚䍄䉁䅁䅁䅂䅁䅁䅍䅄䅁䅁䅯兗䄰䅁䅯䅂䅁䅁䅯兤䅑䅁䅅䅁䉁䅁䅁兂䅁䅁䅁䱑穐䅑杷允䅁䅁䅑䅁䑁䅁䅷䅁䭁䙁丸䅁䭁䉁䅅䅁䭁䥁䕉䅁䉁䅁䅁允䅁䅁䄴䅆䅁䑁䅅免㕁䑁䅫睍穁䑁䅁䅍睁䅁䅁䍄䉁䅁䅁䅂䅁䅁䅍䅄䅁䅁䅯兗䄰䅁䅯䅂䅁䅁䅯䅨䅑䅁䅅䅁䉁䅁䅁兂䅁䅁䅁佷杦䅑杷允䅁䅁䅑䅁䑁䅁䅷䅁䭁䅁䱍䅁䭁䅁䅑䅁䭁䝁䔰䅁䉁䅁䅁允䅁䅁䅕䅁䅁䱁煂䕇䵅䅉䅅䅁䕁䅁䅁睁䵁䅁䅁权䩄䅄䅁权剁䅁䅁权㝂䅂䅁允䅁䅁䅅䅁佁䉁䅉䅁穁䑁䅉䅏ぁ䑁䅅睎硁䑁䅅䅁䵁䅉䅅䅁䕁䅁䅁睁䵁䅁䅁权楄兄䅁权䕁䅁䅁权瑂䅂䅁允䅁䅁䅅䅁䙁䅁䅁䅁摁吹䉴䍄䉁䅁䅁䅂䅁䅁䅍䅄䅁䅁䅯睓䅷䅁䅯䅂䅁䅁䅯杦䅑䅁䅅䅁䉁䅁䅁兂䅁䅁䅁䴰空䅑杷允䅁䅁䅑䅁䑁䅁䅷䅁䭁佁义䅁䭁䅁䅑䅁䭁䡁䕁䅁䉁䅁䅁允䅁䅁䅕䅁䅁䭁㕍歐䵅䅉䅅䅁䕁䅁䅁睁䵁䅁䅁权楄兄䅁权䕁䅁䅁权硂䅂䅁允䅁䅁䅅䅁䙁䅁䅁䥁牃䕱䉂䍄䉁䅁䅁䅂䅁䅁䅍䅄䅁䅁䅯朴䄰䅁䅯䅂䅁䅁䅯䅥䅑䅁䅅䅁䉁䅁䅁兂䅁䅁䅁㔶㝫兑杷允䅁䅁䅑䅁䑁䅁䅷䅁䭁䩁临䅁䭁䉁䅅䅁䭁䡁䕕䅁䉁䅁䅁允䅁䅁䄴䅆䅁䑁䅅免ぁ䑁䅙䅍睁䑁䅁䅍睁䅁䅁䍄䉁䅁䅁䅂䅁䅁䅍䅄䅁䅁䅯朴䄰䅁䅯䅂䅁䅁䅯睥䅑䅁䅅䅁䉁䅁䅁兂䅁䅁䅁䈰爴兑杷允䅁䅁䅑䅁䑁䅁䅷䅁䭁佁义䅁䭁䅁䅑䅁䭁䡁䕙䅁䉁䅁䅁允䅁䅁䅕䅁䅁佁噌啊䵅䅉䅅䅁䕁䅁䅁睁䵁䅁䅁权楄兄䅁权䕁䅁䅁权䕃䅂䅁允䅁䅁䅅䅁䙁䅁䅁䅁敂呗䉖䍄䉁䅁䅁䅂䅁䅁䅍䅄䅁䅁䅯兊䄰䅁䅯䅂䅁䅁䅯睢䅑䅁䅅䅁䉁䅁䅁兂䅁䅁䅁䉯䅧兑杷允䅁䅁䅑䅁䑁䅁䅷䅁䭁䍁乕䅁䭁䅁䅑䅁䭁䡁䕯䅁䉁䅁䅁允䅁䅁䅕䅁䅁䉁㑃欯䵁䅉䅅䅁䕁䅁䅁睁䵁䅁䅁权汁兄䅁权䕁䅁䅁权䑃䅂䅁允䅁䅁䅅䅁䙁䅁䅁䅁睄晤䅸䍄䉁䅁䅁䅂䅁䅁䅍䅄䅁䅁䅯兊䄰䅁䅯䅂䅁䅁䅯兦䅑䅁䅅䅁䉁䅁䅁兂䅁䅁䅁䡍㡢䅑杷允䅁䅁䅑䅁䑁䅁䅷䅁䭁䙁乕䅁䭁䉁䅅䅁䭁䡁䕧䅁䉁䅁䅁允䅁䅁䄴杅䅁䑁䅕䅏穁䑁䅁兎ㅁ䑁䅧李䅁䅁杷允䅁䅁䅑䅁䑁䅁䅷䅁䭁䍁乕䅁䭁䅁䅑䅁䭁䡁䕷䅁䉁䅁䅁允䅁䅁䅕䅁䅁䩁坁䔫䵁䅉䅅䅁䕁䅁䅁睁䵁䅁䅁权煁䅄䅁权剁䅁䅁权⭂䅂䅁允䅁䅁䅅䅁佁䉁䅉䅁硁䑁䅫免ㅁ䑁䅍䅍睁䑁䅁䅁䵁䅉䅅䅁䕁䅁䅁睁䵁䅁䅁权癃䅄䅁权䕁䅁䅁权扁睄䅁允䅁䅁䅅䅁䙁䅁䅁䅁䕃䉉䉂䍄䉁䅁䅁䅂䅁䅁䅍䅄䅁䅁䅯睲䅷䅁䅯䅂䅁䅁䅯杦䅑䅁䅅䅁䉁䅁䅁兂䅁䅁䅁䵅⭺䅑杷允䅁䅁䅑䅁䑁䅁䅷䅁䭁䭁䴸䅁䭁䅁䅑䅁䭁䥁䕅䅁䉁䅁䅁允䅁䅁䅕䅁䅁䵁煂欫䵁䅉䅅䅁䕁䅁䅁睁䵁䅁䅁权癃䅄䅁权䕁䅁䅁权あ䅂䅁允䅁䅁䅅䅁䙁䅁䅁䅁䅁⼹䄹䍄䉁䅁䅁䅂䅁䅁䅍䅄䅁䅁䅯䅧䄰䅁䅯䅂䅁䅁䅯睇䄸䅁䅅䅁䉁䅁䅁兂䅁䅁䅁奇穯兑杷允䅁䅁䅑䅁䑁䅁䅷䅁䭁䥁乁䅁䭁䅁䅑䅁䭁䡁䕁䅁䉁䅁䅁允䅁䅁䅕䅁䅁乁䱧ぎ䵅䅉䅅䅁䕁䅁䅁睁䵁䅁䅁权䵄兄䅁权剁䅁䅁权扁睄䅁允䅁䅁䅅䅁佁䉁䅑䅁硁䑁䅙睍㍁䑁䅑兏睁䑁䅁䅍䅁䅁杷允䅁䅁䅑䅁䑁䅁䅷䅁䭁䥁乁䅁䭁䅁䅑䅁䭁䡁䕳䅁䉁䅁䅁允䅁䅁䅕䅁䅁䅁灨啄䵅䅉䅅䅁䕁䅁䅁睁䵁䅁䅁权㡄权䅁权剁䅁䅁权䕃䅂䅁允䅁䅁䅅䅁佁䉁䅉䅁祁䑁䅫杍祁䑁䅣䅏睁䑁䅑䅁䵁䅉䅅䅁䕁䅁䅁睁䵁䅁䅁权祃睃䅁权䕁䅁䅁权睂䅂䅁允䅁䅁䅅䅁䙁䅁䅁䅁㑃朲䉴䍄䉁䅁䅁䅂䅁䅁䅍䅄䅁䅁䅯兦䄰䅁䅯䅂䅁䅁䅯杣䅑䅁䅅䅁䉁䅁䅁兂䅁䅁䅁䥪扫兑杷允䅁䅁䅑䅁䑁䅁䅷䅁䭁䱁䱉䅁䭁䅁䅑䅁䭁䥁䕍䅁䉁䅁䅁允䅁䅁䅕䅁䅁䡁㡁啃䵅䅉䅅䅁䕁䅁䅁睁䵁䅁䅁权⭂䅄䅁权剁䅁䅁权㙂䅂䅁允䅁䅁䅅䅁佁䉁䅉䅁硁䑁䅅睎㉁䑁䅙䅍睁䑁䅁䅁䵁䅉䅅䅁䕁䅁䅁睁䵁䅁䅁权䥄䅄䅁权䕁䅁䅁权䉃䅂䅁允䅁䅁䅅䅁䙁䅁䅁䅁䵄桕䉤䍄䉁䅁䅁䅂䅁䅁䅍䅄䅁䅁䅯杳䅳䅁䅯䅂䅁䅁䅯內䅑䅁䅅䅁䉁䅁䅁兂䅁䅁䅁偭䄴兑杷允䅁䅁䅑䅁䑁䅁䅷䅁䭁䱁䱉䅁䭁䅁䅑䅁䭁䡁䔸䅁䉁䅁䅁允䅁䅁䅕䅁䅁䙁橁〸䵁䅉䅅䅁䕁䅁䅁睁䵁䅁䅁权婃兄䅁权䕁䅁䅁权瑂䅂䅁允䅁䅁䅅䅁䙁䅁䅁䅁䍂楯䉖䍄䉁䅁䅁䅂䅁䅁䅍䅄䅁䅁䅯六䄰䅁䅯䅂䅁䅁䅯来䅑䅁䅅䅁䉁䅁䅁兂䅁䅁䅁湶浫兑杷允䅁䅁䅑䅁䑁䅁䅷䅁䭁䩁乫䅁䭁䅁䅑䅁䭁䡁䔴䅁䉁䅁䅁允䅁䅁䅕䅁䅁䱁䥰啋䵅䅉䅅䅁䕁䅁䅁睁䵁䅁䅁权婃兄䅁权䕁䅁䅁权䉃䅂䅁允䅁䅁䅅䅁䙁䅁䅁䅁捂祡䉨䍄䉁䅁䅁䅂䅁䅁䅍䅄䅁䅁䅯六䄰䅁䅯䅂䅁䅁䅯睥䅑䅁䅅䅁䉁䅁䅁兂䅁䅁䅁䝵樸兑杷允䅁䅁䅑䅁䑁䅁䅷䅁䭁䩁乫䅁䭁䅁䅑䅁䭁䡁䕣䅁䉁䅁䅁允䅁䅁䅕䅁䅁䭁牄ぉ䵅䅉䅅䅁䕁䅁䅁睁䵁䅁䅁权牄睃䅁权䕁䅁䅁权䍃䅂䅁允䅁䅁䅅䅁䙁䅁䅁䅁睃硗䉤䍄䉁䅁䅁䅂䅁䅁䅍䅄䅁䅁䅯睳䅳䅁䅯䅂䅁䅁䅯睢䅑䅁䅅䅁䉁䅁䅁兂䅁䅁䅁䥥䱧兑杷允䅁䅁䅑䅁䑁䅁䅷䅁䭁䩁乫䅁䭁䅁䅑䅁䭁䡁䕷䅁䉁䅁䅁允䅁䅁䅕䅁䅁䭁摩歊䵅䅉䅅䅁䕁䅁䅁睁䵁䅁䅁权婃兄䅁权䕁䅁䅁权穂䅂䅁允䅁䅁䅅䅁䙁䅁䅁䅁祃䍕䉎䍄䉁䅁䅁䅂䅁䅁䅍䅄䅁䅁䅯朹䅷䅁䅯䅂䅁䅁䅯睇䄸䅁䅅䅁䉁䅁䅁兂䅁䅁䅁䩕獧兑杷允䅁䅁䅑䅁䑁䅁䅷䅁䭁偁䵙䅁䭁䅁䅑䅁䭁䝁䔰䅁䉁䅁䅁允䅁䅁䅕䅁䅁䉁橷啍䵅䅉䅅䅁䕁䅁䅁睁䵁䅁䅁权㉄䅄䅁权䕁䅁䅁权硂䅂䅁允䅁䅁䅅䅁䙁䅁䅁䅁㑁䐲䉊䍄䉁䅁䅁䅂䅁䅁䅍䅄䅁䅁䅯朹䅷䅁䅯䅂䅁䅁䅯睧䅑䅁䅅䅁䉁䅁䅁兂䅁䅁䅁䙑穷兑杷允䅁䅁䅑䅁䑁䅁䅷䅁䭁䅁䱁䅁䭁䉁䅅䅁䭁䥁䕑䅁䉁䅁䅁允䅁䅁䄴杅䅁䑁䅉䅍ぁ䑁䅧䅎睁䑁䅁䅍䅁䅁杷允䅁䅁䅑䅁䑁䅁䅷䅁䭁䕁䵧䅁䭁䉁䅅䅁䭁䝁䔰䅁䉁䅁䅁允䅁䅁䄴杅䅁䑁䅉䅎祁䑁䅅睎睁䑁䅁䅍䅁䅁杷允䅁䅁䅑䅁䑁䅁䅷䅁䭁偁䵙䅁䭁䅁䅑䅁䭁䡁䕉䅁䉁䅁䅁允䅁䅁䅕䅁䅁䩁婁啊䵅䅉䅅䅁䕁䅁䅁睁䵁䅁䅁权㉄䅄䅁权䕁䅁䅁权㝂䅂䅁允䅁䅁䅅䅁䙁䅁䅁䅁䥂䌴䉎䍄䉁䅁䅁䅂䅁䅁䅍䅄䅁䅁䅯朹䅷䅁䅯䅂䅁䅁䅯睦䅑䅁䅅䅁䉁䅁䅁兂䅁䅁䅁䍇橁兑杷允䅁䅁䅑䅁䑁䅁䅷䅁䭁䝁䱷䅁䭁䅁䅑䅁䭁䝁䔰䅁䉁䅁䅁允䅁䅁䅕䅁䅁䅁扃䕆䵅䅉䅅䅁䕁䅁䅁睁䵁䅁䅁权瑁兄䅁权䕁䅁䅁权㉂䅂䅁允䅁䅁䅅䅁䙁䅁䅁䅁䅁瑙䄱䍄䉁䅁䅁䅂䅁䅁䅍䅄䅁䅁䅯先䅳䅁䅯充䅁䅁䅯䅦䅑䅁䅅䅁䉁䅁䅁杄十䅁䅁兏硁䑁䅑兏ㅁ䑁䅙睍穁䅁䅁䍄䉁䅁䅁䅂䅁䅁䅍䅄䅁䅁䅯䅢䅳䅁䅯䅂䅁䅁䅯睧䅑䅁䅅䅁䉁䅁䅁兂䅁䅁䅁䡘塕兑杷允䅁䅁䅑䅁䑁䅁䅷䅁䭁䝁䱷䅁䭁䅁䅑䅁䭁䡁䔴䅁䉁䅁䅁允䅁䅁䅕䅁䅁䙁䑂䕇䵅䅉䅅䅁䕁䅁䅁睁䵁䅁䅁权獂睃䅁权䕁䅁䅁权祂䅂䅁允䅁䅁䅅䅁䙁䅁䅁䅁权䅧䈹䍄䉁䅁䅁䅂䅁䅁䅍䅄䅁䅁䅯䅢䅳䅁䅯䅂䅁䅁䅯入䅑䅁䅅䅁䉁䅁䅁兂䅁䅁䅁䌰乙兑杷允䅁䅁䅑䅁䑁䅁䅷䅁䭁䝁丰䅁䭁䉁䅅䅁䭁䡁䕳䅁䉁䅁䅁允䅁䅁䄴杅䅁䑁䅍睍ㅁ䑁䅣睎睁䑁䅁䅍䅁䅁杷允䅁䅁䅑䅁䑁䅁䅷䅁䭁䝁䱷䅁䭁䅁䅑䅁䭁䡁䔸䅁䉁䅁䅁允䅁䅁䅕䅁䅁䅁允欱䵁䅉䅅䅁䕁䅁䅁睁䵁䅁䅁权㍃睃䅁权剁䅁䅁权䙃䅂䅁允䅁䅁䅅䅁佁䉁䅑䅁硁䑁䅕睎睁䑁䅁䅍睁䑁䅁䅍䅁䅁杷允䅁䅁䅑䅁䑁䅁䅷䅁䭁䡁䵉䅁䭁䅁䅑䅁䭁䡁䕣䅁䉁䅁䅁允䅁䅁䅕䅁䅁䡁䕃唸䵁䅉䅅䅁䕁䅁䅁睁䵁䅁䅁权獂睃䅁权䕁䅁䅁权䅃䅂䅁允䅁䅁䅅䅁䙁䅁䅁䅁䅁栲䉬䍄䉁䅁䅁䅂䅁䅁䅍䅄䅁䅁䅯杈䄰䅁䅯䅂䅁䅁䅯兢䅑䅁䅅䅁䉁䅁䅁兂䅁䅁䅁䄸䥕兑杷允䅁䅁䅑䅁䑁䅁䅷䅁䭁䕁临䅁䭁䅁䅑䅁䭁䉁偳䅁䉁䅁䅁允䅁䅁䅕䅁䅁乁㕺ぇ䵅䅉䅅䅁䕁䅁䅁睁䵁䅁䅁权偄睃䅁权剁䅁䅁权㕂䅂䅁允䅁䅁䅅䅁佁䉁䅉䅁穁䑁䅉杍㍁䑁䅑杍㕁䑁䅙䅁䵁䅉䅅䅁䕁䅁䅁睁䵁䅁䅁权佂兄䅁权䕁䅁䅁权㕂䅂䅁允䅁䅁䅅䅁䙁䅁䅁䅁啂框䈵䍄䉁䅁䅁䅂䅁䅁䅍䅄䅁䅁䅯杔䄰䅁䅯䅂䅁䅁䅯䅤䅑䅁䅅䅁䉁䅁䅁兂䅁䅁䅁丯挰兑杷允䅁䅁䅑䅁䑁䅁䅷䅁䭁䥁䱯䅁䭁䅁䅑䅁䭁䡁䕣䅁䉁䅁䅁允䅁䅁䅕䅁䅁䥁灷歇䵅䅉䅅䅁䕁䅁䅁睁䵁䅁䅁权佂兄䅁权䕁䅁䅁权⽂䅂䅁允䅁䅁䅅䅁䙁䅁䅁䅁䕂硗䉬䍄䉁䅁䅁䅂䅁䅁䅍䅄䅁䅁䅯杔䄰䅁䅯䅂䅁䅁䅯杧䅑䅁䅅䅁䉁䅁䅁兂䅁䅁䅁佤愴兑杷允䅁䅁䅑䅁䑁䅁䅷䅁䭁䕁临䅁䭁䅁䅑䅁䭁䥁䕑䅁䉁䅁䅁允䅁䅁䅕䅁䅁䭁㥄ぇ䵅䅉䅅䅁䕁䅁䅁睁䵁䅁䅁权佂兄䅁权䕁䅁䅁权穂䅂䅁允䅁䅁䅅䅁䙁䅁䅁䅁䥂楫䉂䍄䉁䅁䅁䅂䅁䅁䅍䅄䅁䅁䅯眹䅯䅁䅯充䅁䅁䅯入䅑䅁䅅䅁䉁䅁䅁杄十䅁䅁睍穁䑁䅉李㍁䑁䅫兎ㅁ䅁䅁䍄䉁䅁䅁䅂䅁䅁䅍䅄䅁䅁䅯眳䄰䅁䅯䅂䅁䅁䅯杣䅑䅁䅅䅁䉁䅁䅁兂䅁䅁䅁倰㉯兑杷允䅁䅁䅑䅁䑁䅁䅷䅁䭁䭁乳䅁䭁䅁䅑䅁䭁䡁䕯䅁䉁䅁䅁允䅁䅁䅕䅁䅁䱁㍷お䵅䅉䅅䅁䕁䅁䅁睁䵁䅁䅁权㑂䅄䅁权剁䅁䅁权䅃䅂䅁允䅁䅁䅅䅁佁䉁䅉䅁祁䑁䅕免穁䑁䅁䅍睁䑁䅁䅁䵁䅉䅅䅁䕁䅁䅁睁䵁䅁䅁权灃兄䅁权䕁䅁䅁权硂䅂䅁允䅁䅁䅅䅁䙁䅁䅁䅁䥄橓䉖䍄䉁䅁䅁䅂䅁䅁䅍䅄䅁䅁䅯睱䄰䅁䅯䅂䅁䅁䅯䅥䅑䅁䅅䅁䉁䅁䅁兂䅁䅁䅁歚煯兑杷允䅁䅁䅑䅁䑁䅁䅷䅁䭁䭁乫䅁䭁䅁䅑䅁䭁䡁䕉䅁䉁䅁䅁允䅁䅁䅕䅁䅁䍁敪ぎ䵅䅉䅅䅁䕁䅁䅁睁䵁䅁䅁权㙄䅄䅁权剁䅁䅁权硂䅂䅁允䅁䅁䅅䅁佁䉁䅉䅁㍁䑁䅍䅎ㅁ䑁䅙兎㕁䑁䅍䅁䵁䅉䅅䅁䕁䅁䅁睁䵁䅁䅁权灃兄䅁权䕁䅁䅁权䉃䅂䅁允䅁䅁䅅䅁䙁䅁䅁䅁啃樯䉤䍄䉁䅁䅁䅂䅁䅁䅍䅄䅁䅁䅯睱䄰䅁䅯䅂䅁䅁䅯內䅑䅁䅅䅁䉁䅁䅁兂䅁䅁䅁汓湯兑杷允䅁䅁䅑䅁䑁䅁䅷䅁䭁䭁乫䅁䭁䅁䅑䅁䭁䡁䕫䅁䉁䅁䅁允䅁䅁䅕䅁䅁䡁剧ぎ䵅䅉䅅䅁䕁䅁䅁睁䵁䅁䅁权牃兄䅁权䕁䅁䅁权㕂䅂䅁允䅁䅁䅅䅁䙁䅁䅁䅁坂祣䉖䍄䉁䅁䅁䅂䅁䅁䅍䅄䅁䅁䅯共䄰䅁䅯䅂䅁䅁䅯杤䅑䅁䅅䅁䉁䅁䅁兂䅁䅁䅁䙫癯兑杷允䅁䅁䅑䅁䑁䅁䅷䅁䭁䭁乳䅁䭁䅁䅑䅁䭁䡁䕙䅁䉁䅁䅁允䅁䅁䅕䅁䅁䉁畺歉䵅䅉䅅䅁䕁䅁䅁睁䵁䅁䅁权晄睃䅁权剁䅁䅁权あ䅂䅁允䅁䅁䅅䅁佁䉁䅉䅁硁䑁䅫睍㑁䑁䅁李硁䑁䅅䅁䵁䅉䅅䅁䕁䅁䅁睁䵁䅁䅁权灃兄䅁权䕁䅁䅁权㍂䅂䅁允䅁䅁䅅䅁䙁䅁䅁䅁歄䑐䉆䍄䉁䅁䅁䅂䅁䅁䅍䅄䅁䅁䅯共䄰䅁䅯䅂䅁䅁䅯睦䅑䅁䅅䅁䉁䅁䅁兂䅁䅁䅁䭣单兑杷允䅁䅁䅑䅁䑁䅁䅷䅁䭁䭁乳䅁䭁䅁䅑䅁䭁䡁䔸䅁䉁䅁䅁允䅁䅁䅕䅁䅁偁挵啉䵅䅉䅅䅁䕁䅁䅁睁䵁䅁䅁权灃兄䅁权䕁䅁䅁权䅃䅂䅁允䅁䅁䅅䅁䙁䅁䅁䅁䕁穱䉒䍄䉁䅁䅁䅂䅁䅁䅍䅄䅁䅁䅯睚䄰䅁䅯䅂䅁䅁䅯兢䅑䅁䅅䅁䉁䅁䅁兂䅁䅁䅁䉉硪䅑杷允䅁䅁䅑䅁䑁䅁䅷䅁䭁䙁乙䅁䭁䉁䅅䅁䭁䡁䕳䅁䉁䅁䅁允䅁䅁䄴杅䅁䑁䅍䅎睁䑁䅅睍ぁ䑁䅧䅍䅁䅁杷允䅁䅁䅑䅁䑁䅁䅷䅁䭁䭁乫䅁䭁䅁䅑䅁䭁䡁䕍䅁䉁䅁䅁允䅁䅁䅕䅁䅁䍁卩き䵅䅉䅅䅁䕁䅁䅁睁䵁䅁䅁权䕂杄䅁权䕁䅁䅁权扁睄䅁允䅁䅁䅅䅁䙁䅁䅁䅁䅄⭸䅖䍄䉁䅁䅁䅂䅁䅁䅍䅄䅁䅁䅯䅒䄴䅁䅯䅂䅁䅁䅯来䅑䅁䅅䅁䉁䅁䅁兂䅁䅁䅁䜴砯䅑杷允䅁䅁䅑䅁䑁䅁䅷䅁䭁偁䭷䅁䭁䉁䅅䅁䭁䡁䕍䅁䉁䅁䅁允䅁䅁䄴杅䅁䑁䅉兏祁䑁䅍䅏㉁䑁䅉䅎䅁䅁杷允䅁䅁䅑䅁䑁䅁䅷䅁䭁䩁伴䅁䭁䅁䅑䅁䭁䝁䔸䅁䉁䅁䅁允䅁䅁䅕䅁䅁䉁穂啌䵅䅉䅅䅁䕁䅁䅁睁䵁䅁䅁权䕂杄䅁权䕁䅁䅁权䙃䅂䅁允䅁䅁䅅䅁䙁䅁䅁䅁䅁眫䉎䍄䉁䅁䅁䅂䅁䅁䅍䅄䅁䅁䅯䅒䄴䅁䅯䅂䅁䅁䅯杣䅑䅁䅅䅁䉁䅁䅁兂䅁䅁䅁佫空䅑杷允䅁䅁䅑䅁䑁䅁䅷䅁䭁䩁䱅䅁䭁䉁䅅䅁䭁䝁䔰䅁䉁䅁䅁允䅁䅁䄴杅䅁䑁䅧免ㅁ䑁䅁睎睁䑁䅁䅍䅁䅁杷允䅁䅁䅑䅁䑁䅁䅷䅁䭁佁䱙䅁䭁䅁䅑䅁䭁䥁䕕䅁䉁䅁䅁允䅁䅁䅕䅁䅁䙁䙁あ䵅䅉䅅䅁䕁䅁䅁睁䵁䅁䅁权䙃䅄䅁权剁䅁䅁权䅃䅂䅁允䅁䅁䅅䅁佁䉁䅉䅁穁䑁䅍兎㍁䑁䅅䅎ぁ䑁䅅䅁䵁䅉䅅䅁䕁䅁䅁睁䵁䅁䅁权䕂杄䅁权䕁䅁䅁权䉃䅂䅁允䅁䅁䅅䅁䙁䅁䅁䅁权敕䅤䍄䉁䅁䅁䅂䅁䅁䅍䅄䅁䅁䅯䅒䄴䅁䅯䅂䅁䅁䅯入䅑䅁䅅䅁䉁䅁䅁兂䅁䅁䅁䉑湲䅑杷允䅁䅁䅑䅁䑁䅁䅷䅁䭁偁乧䅁䭁䉁䅅䅁䭁䡁䕷䅁䉁䅁䅁允䅁䅁䄴杅䅁䑁䅅睎㕁䑁䅍䅍祁䑁䅧䅍䅁䅁杷允䅁䅁䅑䅁䑁䅁䅷䅁䭁䕁佑䅁䭁䅁䅑䅁䭁䥁䕁䅁䉁䅁䅁允䅁䅁䅕䅁䅁䭁䅄〯䵁䅉䅅䅁䕁䅁䅁睁䵁䅁䅁权䭁兄䅁权䕁䅁䅁权䙃䅂䅁允䅁䅁䅅䅁䙁䅁䅁䅁㡂桹䉸䍄䉁䅁䅁䅂䅁䅁䅍䅄䅁䅁䅯眵䅳䅁䅯䅂䅁䅁䅯睇䄸䅁䅅䅁䉁䅁䅁兂䅁䅁䅁䅙䭁兑杷允䅁䅁䅑䅁䑁䅁䅷䅁䭁佁䱧䅁䭁䅁䅑䅁䭁䡁䕅䅁䉁䅁䅁允䅁䅁䅕䅁䅁䵁楖䕍䵅䅉䅅䅁䕁䅁䅁睁䵁䅁䅁权潄睃䅁权䕁䅁䅁权⭂䅂䅁允䅁䅁䅅䅁䙁䅁䅁䅁㡃䍭䈹䍄䉁䅁䅁䅂䅁䅁䅍䅄䅁䅁䅯杵䅷䅁䅯䅂䅁䅁䅯睇䄸䅁䅅䅁䉁䅁䅁兂䅁䅁䅁䭷䝅兑杷允䅁䅁䅑䅁䑁䅁䅷䅁䭁佁䱣䅁䭁䅁䅑䅁䭁䡁䕑䅁䉁䅁䅁允䅁䅁䅕䅁䅁䩁瑨啂䵅䅉䅅䅁䕁䅁䅁睁䵁䅁䅁权畄䅄䅁权剁䅁䅁权⽂䅂䅁允䅁䅁䅅䅁佁䉁䅉䅁硁䑁䅑䅏㍁䑁䅫睍㑁䑁䅍䅁䵁䅉䅅䅁䕁䅁䅁睁䵁䅁䅁权祁睃䅁权剁䅁䅁权療䅂䅁允䅁䅁䅅䅁佁䉁䅉䅁㉁䑁䅙䅍㍁䑁䅧䅍睁䑁䅁䅁䵁䅉䅅䅁䕁䅁䅁睁䵁䅁䅁权湄睃䅁权䕁䅁䅁权⽂䅂䅁允䅁䅁䅅䅁䙁䅁䅁䅁奁兦䉖䍄䉁䅁䅁䅂䅁䅁䅍䅄䅁䅁䅯䄶䅳䅁䅯䅂䅁䅁䅯杧䅑䅁䅅䅁䉁䅁䅁兂䅁䅁䅁䅥潯兑杷允䅁䅁䅑䅁䑁䅁䅷䅁䭁佁䱧䅁䭁䅁䅑䅁䭁䡁䕷䅁䉁䅁䅁允䅁䅁䅕䅁䅁䙁特お䵅䅉䅅䅁䕁䅁䅁睁䵁䅁䅁权灄权䅁权䕁䅁䅁权瑂䅂䅁允䅁䅁䅅䅁䙁䅁䅁䅁奃睊䉖䍄䉁䅁䅁䅂䅁䅁䅍䅄䅁䅁䅯朵䅳䅁䅯充䅁䅁䅯兦䅑䅁䅅䅁䉁䅁䅁杄啁䅁䅁杍硁䑁䅕杍㕁䑁䅅䅍睁䑁䅁䅁䵁䅉䅅䅁䕁䅁䅁睁䵁䅁䅁权灄权䅁权䕁䅁䅁权㙂䅂䅁允䅁䅁䅅䅁䙁䅁䅁䅁潄睳䉎䍄䉁䅁䅁䅂䅁䅁䅍䅄䅁䅁䅯朶䅯䅁䅯䅂䅁䅁䅯来䅑䅁䅅䅁䉁䅁䅁兂䅁䅁䅁䡏䙧兑杷允䅁䅁䅑䅁䑁䅁䅷䅁䭁佁䭫䅁䭁䅁䅑䅁䭁䡁䕁䅁䉁䅁䅁允䅁䅁䅕䅁䅁䭁㡃ぁ䵅䅉䅅䅁䕁䅁䅁睁䵁䅁䅁权䡁杄䅁权剁䅁䅁权穂䅂䅁允䅁䅁䅅䅁佁䉁䅉䅁ㅁ䑁䅙䅏㍁䑁䅙李㉁䑁䅉䅁䵁䅉䅅䅁䕁䅁䅁睁䵁䅁䅁权煄权䅁权䕁䅁䅁权睂䅂䅁允䅁䅁䅅䅁䙁䅁䅁䅁权䅔䉖䍄䉁䅁䅁䅂䅁䅁䅍䅄䅁䅁䅯朶䅯䅁䅯䅂䅁䅁䅯兣䅑䅁䅅䅁䉁䅁䅁兂䅁䅁䅁䑉䙳兑杷允䅁䅁䅑䅁䑁䅁䅷䅁䭁䱁乑䅁䭁䉁䅅䅁䭁䡁䕉䅁䉁䅁䅁允䅁䅁䄴䅆䅁䑁䅅䅏穁䑁䅫兏㕁䑁䅁䅍睁䅁䅁䍄䉁䅁䅁䅂䅁䅁䅍䅄䅁䅁䅯朶䅯䅁䅯䅂䅁䅁䅯兦䅑䅁䅅䅁䉁䅁䅁兂䅁䅁䅁䱁䌰兑杷允䅁䅁䅑䅁䑁䅁䅷䅁䭁佁䭫䅁䭁䅁䅑䅁䭁䡁䕧䅁䉁䅁䅁允䅁䅁䅕䅁䅁䭁䱪啁䵅䅉䅅䅁䕁䅁䅁睁䵁䅁䅁权流兄䅁权剁䅁䅁权㡂䅂䅁允䅁䅁䅅䅁佁䉁䅉䅁ㅁ䑁䅙兎ㅁ䑁䅕䅍睁䑁䅁䅁䵁䅉䅅䅁䕁䅁䅁睁䵁䅁䅁权牂䅄䅁权䕁䅁䅁权祂䅂䅁允䅁䅁䅅䅁䙁䅁䅁䅁杁⼯䅴䍄䉁䅁䅁䅂䅁䅁䅍䅄䅁䅁䅯儶䅯䅁䅯䅂䅁䅁䅯兤䅑䅁䅅䅁䉁䅁䅁兂䅁䅁䅁䵹䉣兑杷允䅁䅁䅑䅁䑁䅁䅷䅁䭁佁䭫䅁䭁䅁䅑䅁䭁䡁䕳䅁䉁䅁䅁允䅁䅁䅕䅁䅁偁婁䔯䵁䅉䅅䅁䕁䅁䅁睁䵁䅁䅁权灄权䅁权䕁䅁䅁权㉂䅂䅁允䅁䅁䅅䅁䙁䅁䅁䅁兂晥䄱䍄䉁䅁䅁䅂䅁䅁䅍䅄䅁䅁䅯儶䅯䅁䅯䅂䅁䅁䅯睤䅑䅁䅅䅁䉁䅁䅁兂䅁䅁䅁䅁⼯䅑杷允䅁䅁䅑䅁䑁䅁䅷䅁䭁䡁䱳䅁䭁䉁䅅䅁䭁䡁䕉䅁䉁䅁䅁允䅁䅁䄴杅䅁䑁䅙睎ぁ䑁䅁䅍睁䑁䅁䅍䅁䅁杷允䅁䅁䅑䅁䑁䅁䅷䅁䭁佁䭯䅁䭁䅁䅑䅁䭁䡁䔸䅁䉁䅁䅁允䅁䅁䅕䅁䅁乁啁䔫䵁䅉䅅䅁䕁䅁䅁睁䵁䅁䅁权灄权䅁权䕁䅁䅁权䕃䅂䅁允䅁䅁䅅䅁䙁䅁䅁䅁䥄杧䉂䍄䉁䅁䅁䅂䅁䅁䅍䅄䅁䅁䅯睉䅷䅁䅯充䅁䅁䅯䅧䅑䅁䅅䅁䉁䅁䅁杄十䅁䅁睍穁䑁䅫睎㕁䑁䅁䅍睁䅁䅁䍄䉁䅁䅁䅂䅁䅁䅍䅄䅁䅁䅯睰䅷䅁䅯䅂䅁䅁䅯兢䅑䅁䅅䅁䉁䅁䅁兂䅁䅁䅁䜰灳兑杷允䅁䅁䅑䅁䑁䅁䅷䅁䭁䡁䵉䅁䭁䅁䅑䅁䭁䡁䕁䅁䉁䅁䅁允䅁䅁䅕䅁䅁䑁摨䕉䵅䅉䅅䅁䕁䅁䅁睁䵁䅁䅁权湃䅄䅁权䕁䅁䅁权祂䅂䅁允䅁䅁䅅䅁䙁䅁䅁䅁杁楳䉬䍄䉁䅁䅁䅂䅁䅁䅍䅄䅁䅁䅯䅶䅷䅁䅯䅂䅁䅁䅯兤䅑䅁䅅䅁䉁䅁䅁兂䅁䅁䅁䵱䵅兑杷允䅁䅁䅑䅁䑁䅁䅷䅁䭁䭁乫䅁䭁䉁䅅䅁䭁䥁䕍䅁䉁䅁䅁允䅁䅁䄴䅆䅁䑁䅅李㍁䑁䅫䅍睁䑁䅁䅍睁䅁䅁䍄䉁䅁䅁䅂䅁䅁䅍䅄䅁䅁䅯睰䅷䅁䅯䅂䅁䅁䅯睥䅑䅁䅅䅁䉁䅁䅁权䡂䅁䅁䍄䉁䅁䅁䅂䅁䅁䅍䅄䅁䅁䅯睆䄰䅁䅯䅂䅁䅁䅯䅤䅑䅁䅅䅁䉁䅁䅁兂䅁䅁䅁䄸剧兑杷允䅁䅁䅑䅁䑁䅁䅷䅁䭁䑁䴴䅁䭁䉁䅅䅁䭁䡁䕷䅁䉁䅁䅁允䅁䅁䄴杅䅁䑁䅣䅏ㅁ䑁䅍䅍睁䑁䅁䅍䅁䅁杷允䅁䅁䅑䅁䑁䅁䅷䅁䭁䭁䵣䅁䭁䅁䅑䅁䭁䡁䕷䅁䉁䅁䅁允䅁䅁䅯睒䅁䅁杷允䅁䅁䅑䅁䑁䅁䅷䅁䭁乁乍䅁䭁䅁䅑䅁䭁䥁䕍䅁䉁䅁䅁允䅁䅁䅕䅁䅁䙁晩啅䵅䅉䅅䅁䕁䅁䅁睁䵁䅁䅁权䭂睃䅁权䕁䅁䅁权䉃䅂䅁允䅁䅁䅅䅁䙁䅁䅁䅁䥁䉑䉤䍄䉁䅁䅁䅂䅁䅁䅍䅄䅁䅁䅯眰䄰䅁䅯䅂䅁䅁䅯䅥䅑䅁䅅䅁䉁䅁䅁兂䅁䅁䅁乊場兑杷允䅁䅁䅑䅁䑁䅁䅷䅁䭁乁乍䅁䭁䅁䅑䅁䭁䥁䕅䅁䉁䅁䅁允䅁䅁䅕䅁䅁䝁䥌ぉ䵅䅉䅅䅁䕁䅁䅁睁䵁䅁䅁权呄兄䅁权䕁䅁䅁权⽂䅂䅁允䅁䅁䅅䅁䙁䅁䅁䅁奂刲䉆䍄䉁䅁䅁䅂䅁䅁䅍䅄䅁䅁䅯眰䄰䅁䅯䅂䅁䅁䅯䅦䅑䅁䅅䅁䉁䅁䅁兂䅁䅁䅁䅅䙷兑杷允䅁䅁䅑䅁䑁䅁䅷䅁䭁䝁䴰䅁䭁䅁䅑䅁䭁䉁偳䅁䉁䅁䅁允䅁䅁䅕䅁䅁䱁摁歈䵅䅉䅅䅁䕁䅁䅁睁䵁䅁䅁权䩃䅄䅁权剁䅁䅁权㥂䅂䅁允䅁䅁䅅䅁佁䉁䅉䅁祁䑁䅣李祁䑁䅙䅍睁䑁䅁䅁䵁䅉䅅䅁䕁䅁䅁睁䵁䅁䅁权瑂䅄䅁权䕁䅁䅁权瑂䅂䅁允䅁䅁䅅䅁䙁䅁䅁䅁歂䉧䈹䍄䉁䅁䅁䅂䅁䅁䅍䅄䅁䅁䅯兢䅷䅁䅯䅂䅁䅁䅯睢䅑䅁䅅䅁䉁䅁䅁兂䅁䅁䅁䡈敷兑杷允䅁䅁䅑䅁䑁䅁䅷䅁䭁䝁䴰䅁䭁䅁䅑䅁䭁䡁䔴䅁䉁䅁䅁允䅁䅁䅕䅁䅁䥁夶歋䵅䅉䅅䅁䕁䅁䅁睁䵁䅁䅁权杄䅄䅁权䕁䅁䅁权硂䅂䅁允䅁䅁䅅䅁䙁䅁䅁䅁允硶䉆䍄䉁䅁䅁䅂䅁䅁䅍䅄䅁䅁䅯兢䅷䅁䅯䅂䅁䅁䅯杣䅑䅁䅅䅁䉁䅁䅁兂䅁䅁䅁䕶獫兑杷允䅁䅁䅑䅁䑁䅁䅷䅁䭁䝁䴰䅁䭁䅁䅑䅁䭁䥁䕅䅁䉁䅁䅁允䅁䅁䅕䅁䅁䕁䙁歌䵅䅉䅅䅁䕁䅁䅁睁䵁䅁䅁权瑂䅄䅁权䕁䅁䅁权㍂䅂䅁允䅁䅁䅅䅁䙁䅁䅁䅁い祎䉴䍄䉁䅁䅁䅂䅁䅁䅍䅄䅁䅁䅯兢䅷䅁䅯䅂䅁䅁䅯杧䅑䅁䅅䅁䉁䅁䅁兂䅁䅁䅁䔲潷兑杷允䅁䅁䅑䅁䑁䅁䅷䅁䭁䝁䴰䅁䭁䅁䅑䅁䭁䡁䕍䅁䉁䅁䅁允䅁䅁䅕䅁䅁䩁䑨䕋䵅䅉䅅䅁䕁䅁䅁睁䵁䅁䅁权桁兄䅁权䕁䅁䅁权㥂䅂䅁允䅁䅁䅅䅁䙁䅁䅁䅁权兡䉨䍄䉁䅁䅁䅂䅁䅁䅍䅄䅁䅁䅯光䄰䅁䅯䅂䅁䅁䅯䅥䅑䅁䅅䅁䉁䅁䅁兂䅁䅁䅁䉒剙兑杷允䅁䅁䅑䅁䑁䅁䅷䅁䭁䍁久䅁䭁䅁䅑䅁䭁䡁䕕䅁䉁䅁䅁允䅁䅁䅕䅁䅁䱁㥁䕅䵅䅉䅅䅁䕁䅁䅁睁䵁䅁䅁权灂睃䅁权剁䅁䅁权硂䅂䅁允䅁䅁䅅䅁佁䉁䅉䅁硁䑁䅍李㉁䑁䅉䅍祁䑁䅅䅁䵁䅉䅅䅁䕁䅁䅁睁䵁䅁䅁权桁兄䅁权䕁䅁䅁权⭂䅂䅁允䅁䅁䅅䅁䙁䅁䅁䅁潃兤䉸䍄䉁䅁䅁䅂䅁䅁䅍䅄䅁䅁䅯光䄰䅁䅯䅂䅁䅁䅯入䅑䅁䅅䅁䉁䅁䅁兂䅁䅁䅁䑃䵷兑杷允䅁䅁䅑䅁䑁䅁䅷䅁䭁䅁䵯䅁䭁䅁䅑䅁䭁䡁䕍䅁䉁䅁䅁允䅁䅁䅕䅁䅁乁⽚䕊䵅䅉䅅䅁䕁䅁䅁睁䵁䅁䅁权桁兄䅁权䕁䅁䅁权㝂䅂䅁允䅁䅁䅅䅁䙁䅁䅁䅁奂睏䉬䍄䉁䅁䅁䅂䅁䅁䅍䅄䅁䅁䅯䅋䄰䅁䅯充䅁䅁䅯兤䅑䅁䅅䅁䉁䅁䅁杄啁䅁䅁免穁䑁䅑杍祁䑁䅅䅍睁䑁䅁䅁䵁䅉䅅䅁䕁䅁䅁睁䵁䅁䅁权桁兄䅁权䕁䅁䅁权䅃䅂䅁允䅁䅁䅅䅁䙁䅁䅁䅁䥃䅒䉖䍄䉁䅁䅁䅂䅁䅁䅍䅄䅁䅁䅯光䄰䅁䅯䅂䅁䅁䅯督䅑䅁䅅䅁䉁䅁䅁兂䅁䅁䅁䕙⽐䅑杷允䅁䅁䅑䅁䑁䅁䅷䅁䭁䩁䵧䅁䭁䅁䅑䅁䭁䝁䔸䅁䉁䅁䅁允䅁䅁䅕䅁䅁䕁灪歌䵅䅉䅅䅁䕁䅁䅁睁䵁䅁䅁权敃杄䅁权䕁䅁䅁权㉂䅂䅁允䅁䅁䅅䅁䙁䅁䅁䅁䅄楓䉨䍄䉁䅁䅁䅂䅁䅁䅍䅄䅁䅁䅯材䅳䅁䅯䅂䅁䅁䅯兣䅑䅁䅅䅁䉁䅁䅁兂䅁䅁䅁䅕䱣兑杷允䅁䅁䅑䅁䑁䅁䅷䅁䭁䅁䱙䅁䭁䉁䅅䅁䭁䡁䕉䅁䉁䅁䅁允䅁䅁䄴杅䅁䑁䅍免㕁䑁䅙免睁䑁䅁䅍䅁䅁杷允䅁䅁䅑䅁䑁䅁䅷䅁䭁䕁䱁䅁䭁䅁䅑䅁䭁䡁䕅䅁䉁䅁䅁允䅁䅁䅕䅁䅁偁湄歇䵅䅉䅅䅁䕁䅁䅁睁䵁䅁䅁权煄兄䅁权䕁䅁䅁权䕃䅂䅁允䅁䅁䅅䅁䭁䕁䅣䅁䵁䅉䅅䅁䕁䅁䅁睁䵁䅁䅁权䅂睃䅁权䕁䅁䅁权䙃䅂䅁允䅁䅁䅅䅁䙁䅁䅁䅁䥁䉥䉬䍄䉁䅁䅁䅂䅁䅁䅍䅄䅁䅁䅯材䅳䅁䅯䅂䅁䅁䅯睧䅑䅁䅅䅁䉁䅁䅁兂䅁䅁䅁䥯䩯兑杷允䅁䅁䅑䅁䑁䅁䅷䅁䭁䕁䱁䅁䭁䅁䅑䅁䭁䡁䔰䅁䉁䅁䅁允䅁䅁䅕䅁䅁䩁呃う䵅䅉䅅䅁䕁䅁䅁睁䵁䅁䅁权䑂睃䅁权剁䅁䅁权䙃䅂䅁允䅁䅁䅅䅁佁䉁䅉䅁㑁䑁䅣睎ㅁ䑁䅫䅍睁䑁䅁䅁䵁䅉䅅䅁䕁䅁䅁睁䵁䅁䅁权偄兄䅁权剁䅁䅁权あ䅂䅁允䅁䅁䅅䅁佁䉁䅉䅁穁䑁䅍䅍ㅁ䑁䅑䅏ぁ䑁䅧䅁䵁䅉䅅䅁䕁䅁䅁睁䵁䅁䅁权⭁睃䅁权䕁䅁䅁权㑂䅂䅁允䅁䅁䅅䅁䙁䅁䅁䅁允䅎䉴䍄䉁䅁䅁䅂䅁䅁䅍䅄䅁䅁䅯眷䅳䅁䅯充䅁䅁䅯睇䄸䅁䅅䅁䉁䅁䅁权䡂䅁䅁䍄䉁䅁䅁䅂䅁䅁䅍䅄䅁䅁䅯䅑䅳䅁䅯䅂䅁䅁䅯睤䅑䅁䅅䅁䉁䅁䅁兂䅁䅁䅁䕅䩯兑杷允䅁䅁䅑䅁䑁䅁䅷䅁䭁䕁䱁䅁䭁䅁䅑䅁䭁䡁䔸䅁䉁䅁䅁允䅁䅁䅕䅁䅁䅁時歂䵅䅉䅅䅁䕁䅁䅁睁䵁䅁䅁权牂兄䅁权剁䅁䅁权ㅂ䅂䅁允䅁䅁䅅䅁佁䉁䅉䅁硁䑁䅙䅏睁䑁䅫䅍睁䑁䅁䅁䵁䅉䅅䅁䕁䅁䅁睁䵁䅁䅁权⭁睃䅁权䕁䅁䅁权穂䅂䅁允䅁䅁䅅䅁䙁䅁䅁䅁潃睁䈵䍄䉁䅁䅁䅂䅁䅁䅍䅄䅁䅁䅯睅䄰䅁䅯䅂䅁䅁䅯睥䅑䅁䅅䅁䉁䅁䅁兂䅁䅁䅁乕㥈䅑杷允䅁䅁䅑䅁䑁䅁䅷䅁䭁䅁䱷䅁䭁䉁䅅䅁䭁䡁䔴䅁䉁䅁䅁允䅁䅁䄴杅䅁䑁䅕兏ぁ䑁䅑免睁䑁䅁䅍䅁䅁杷允䅁䅁䅑䅁䑁䅁䅷䅁䭁䕁䱙䅁䭁䅁䅑䅁䭁䡁䕅䅁䉁䅁䅁允䅁䅁䅕䅁䅁偁啷啅䵅䅉䅅䅁䕁䅁䅁睁䵁䅁䅁权杁睃䅁权剁䅁䅁权㥂䅂䅁允䅁䅁䅅䅁佁䉁䅉䅁㑁䑁䅁䅎㉁䑁䅫䅎㍁䑁䅅䅁䵁䅉䅅䅁䕁䅁䅁睁䵁䅁䅁权䝂睃䅁权䕁䅁䅁权ㅂ䅂䅁允䅁䅁䅅䅁䙁䅁䅁䅁䕂䉋䉎䍄䉁䅁䅁䅂䅁䅁䅍䅄䅁䅁䅯杒䅳䅁䅯䅂䅁䅁䅯杣䅑䅁䅅䅁䉁䅁䅁兂䅁䅁䅁䐵噯兑杷允䅁䅁䅑䅁䑁䅁䅷䅁䭁䕁䱙䅁䭁䅁䅑䅁䭁䡁䕫䅁䉁䅁䅁允䅁䅁䅕䅁䅁䝁䩸歆䵅䅉䅅䅁䕁䅁䅁睁䵁䅁䅁权噄睃䅁权剁䅁䅁权䙃䅂䅁允䅁䅁䅅䅁佁䉁䅉䅁ぁ䑁䅅兎穁䑁䅙兎㍁䑁䅕䅁䵁䅉䅅䅁䕁䅁䅁睁䵁䅁䅁权䝂睃䅁权䕁䅁䅁权あ䅂䅁允䅁䅁䅅䅁䙁䅁䅁䅁獃硙䈱䍄䉁䅁䅁䅂䅁䅁䅍䅄䅁䅁䅯杒䅳䅁䅯䅂䅁䅁䅯杤䅑䅁䅅䅁䉁䅁䅁兂䅁䅁䅁䵲娴兑杷允䅁䅁䅑䅁䑁䅁䅷䅁䭁䕁䱙䅁䭁䅁䅑䅁䭁䡁䕷䅁䉁䅁䅁允䅁䅁䅕䅁䅁䍁乨ぅ䵅䅉䅅䅁䕁䅁䅁睁䵁䅁䅁权獂兄䅁权䕁䅁䅁权祂䅂䅁允䅁䅁䅅䅁䙁䅁䅁䅁杄桓䉂䍄䉁䅁䅁䅂䅁䅁䅍䅄䅁䅁䅯䅢䄰䅁䅯䅂䅁䅁䅯入䅑䅁䅅䅁䉁䅁䅁兂䅁䅁䅁乂具兑杷允䅁䅁䅑䅁䑁䅁䅷䅁䭁䅁䵑䅁䭁䅁䅑䅁䭁䡁䕁䅁䉁䅁䅁允䅁䅁䅕䅁䅁䕁䭂䔸䵁䅉䅅䅁䕁䅁䅁睁䵁䅁䅁权奃睃䅁权䕁䅁䅁权睂䅂䅁允䅁䅁䅅䅁䙁䅁䅁䅁兂祬䉨䍄䉁䅁䅁䅂䅁䅁䅍䅄䅁䅁䅯儶䄰䅁䅯䅂䅁䅁䅯睢䅑䅁䅅䅁䉁䅁䅁兂䅁䅁䅁䝆剫兑杷允䅁䅁䅑䅁䑁䅁䅷䅁䭁䝁乧䅁䭁䅁䅑䅁䭁䡁䔰䅁䉁䅁䅁允䅁䅁䅕䅁䅁䙁桪ぉ䵅䅉䅅䅁䕁䅁䅁睁䵁䅁䅁权灄兄䅁权䕁䅁䅁权㑂䅂䅁允䅁䅁䅅䅁䙁䅁䅁䅁䵄䈯䉆䍄䉁䅁䅁䅂䅁䅁䅍䅄䅁䅁䅯儶䄰䅁䅯䅂䅁䅁䅯睤䅑䅁䅅䅁䉁䅁䅁兂䅁䅁䅁䱩䱉兑杷允䅁䅁䅑䅁䑁䅁䅷䅁䭁䑁佷䅁䭁䅁䅑䅁䭁䝁䔸䅁䉁䅁䅁允䅁䅁䅕䅁䅁䥁⽊歉䵅䅉䅅䅁䕁䅁䅁睁䵁䅁䅁权㡁杄䅁权䕁䅁䅁权硂䅂䅁允䅁䅁䅅䅁䙁䅁䅁䅁祄楮䉆䍄䉁䅁䅁䅂䅁䅁䅍䅄䅁䅁䅯杤䅷䅁䅯䅂䅁䅁䅯睢䅑䅁䅅䅁䉁䅁䅁兂䅁䅁䅁䥔す兑杷允䅁䅁䅑䅁䑁䅁䅷䅁䭁䅁䱣䅁䭁䅁䅑䅁䭁䡁䕅䅁䉁䅁䅁允䅁䅁䅕䅁䅁䵁畃䕋䵅䅉䅅䅁䕁䅁䅁睁䵁䅁䅁权十睄䅁权䕁䅁䅁权䉃䅂䅁允䅁䅁䅅䅁䙁䅁䅁䅁睂偖䅎䍄䉁䅁䅁䅂䅁䅁䅍䅄䅁䅁䅯睨䅷䅁䅯充䅁䅁䅯睇䄸䅁䅅䅁䉁䅁䅁杄十䅁䅁䅎㑁䑁䅫睎硁䑁䅁䅍睁䅁䅁䍄䉁䅁䅁䅂䅁䅁䅍䅄䅁䅁䅯睅䄰䅁䅯䅂䅁䅁䅯来䅑䅁䅅䅁䉁䅁䅁兂䅁䅁䅁䥘匸兑杷允䅁䅁䅑䅁䑁䅁䅷䅁䭁偁䬴䅁䭁䅁䅑䅁䭁䝁䔸䅁䉁䅁䅁允䅁䅁䅕䅁䅁䵁呁啄䵅䅉䅅䅁䕁䅁䅁睁䵁䅁䅁权允䅄䅁权剁䅁䅁权㑂䅂䅁允䅁䅁䅅䅁佁䉁䅉䅁ぁ䑁䅉䅎硁䑁䅣䅍睁䑁䅁䅁䵁䅉䅅䅁䕁䅁䅁睁䵁䅁䅁权呁兄䅁权䕁䅁䅁权㑂䅂䅁允䅁䅁䅅䅁䙁䅁䅁䅁䥃克䉰䍄䉁䅁䅁䅂䅁䅁䅍䅄䅁䅁䅯睅䄰䅁䅯䅂䅁䅁䅯䅧䅑䅁䅅䅁䉁䅁䅁兂䅁䅁䅁佧瑈䅑杷允䅁䅁䅑䅁䑁䅁䅷䅁䭁䙁䵯䅁䭁䅁䅑䅁䭁䡁䕅䅁䉁䅁䅁允䅁䅁䅕䅁䅁䅁㙁商䵅䅉䅅䅁䕁䅁䅁睁䵁䅁䅁权慂䅄䅁权䕁䅁䅁权㥂䅂䅁允䅁䅁䅅䅁䙁䅁䅁䅁䥂栲䉬䍄䉁䅁䅁䅂䅁䅁䅍䅄䅁䅁䅯其䅷䅁䅯充䅁䅁䅯杧䅑䅁䅅䅁䉁䅁䅁杄十䅁䅁睍㕁䑁䅫睍㑁䑁䅧兏㑁䅁䅁䍄䉁䅁䅁䅂䅁䅁䅍䅄䅁䅁䅯睨䄰䅁䅯䅂䅁䅁䅯䅤䅑䅁䅅䅁䉁䅁䅁兂䅁䅁䅁伸䡉兑杷允䅁䅁䅑䅁䑁䅁䅷䅁䭁佁佯䅁䭁䅁䅑䅁䭁䡁䕍䅁䉁䅁䅁允䅁䅁䅕䅁䅁䍁祄え䵅䅉䅅䅁䕁䅁䅁睁䵁䅁䅁权慂䅄䅁权䕁䅁䅁权あ䅂䅁允䅁䅁䅅䅁䙁䅁䅁䅁㑃入䉰䍄䉁䅁䅁䅂䅁䅁䅍䅄䅁䅁䅯杗䅷䅁䅯䅂䅁䅁䅯睥䅑䅁䅅䅁䉁䅁䅁兂䅁䅁䅁䱫䑕兑杷允䅁䅁䅑䅁䑁䅁䅷䅁䭁䭁久䅁䭁䅁䅑䅁䭁䥁䕍䅁䉁䅁䅁允䅁䅁䅕䅁䅁䑁䕙問䵅䅉䅅䅁䕁䅁䅁睁䵁䅁䅁权慂䅄䅁权䕁䅁䅁权㍂䅂䅁允䅁䅁䅅䅁䙁䅁䅁䅁睂杕䉂䍄䉁䅁䅁䅂䅁䅁䅍䅄䅁䅁䅯杗䅷䅁䅯䅂䅁䅁䅯䅨䅑䅁䅅䅁䉁䅁䅁兂䅁䅁䅁䥰慫兑杷允䅁䅁䅑䅁䑁䅁䅷䅁䭁䙁䵯䅁䭁䅁䅑䅁䭁䥁䕁䅁䉁䅁䅁允䅁䅁䅕䅁䅁䍁䨶䕉䵅䅉䅅䅁䕁䅁䅁睁䵁䅁䅁权䵃䅄䅁权䕁䅁䅁权療䅂䅁允䅁䅁䅅䅁䙁䅁䅁䅁䅁㝑䅊䍄䉁䅁䅁䅂䅁䅁䅍䅄䅁䅁䅯䅪䅷䅁䅯䅂䅁䅁䅯兣䅑䅁䅅䅁䉁䅁䅁兂䅁䅁䅁䕁瑺䅑杷允䅁䅁䅑䅁䑁䅁䅷䅁䭁䥁䵷䅁䭁䅁䅑䅁䭁䥁䕕䅁䉁䅁䅁允䅁䅁䅯睒䅁䅁杷允䅁䅁䅑䅁䑁䅁䅷䅁䭁䍁䵁䅁䭁䅁䅑䅁䭁䥁䕉䅁䉁䅁䅁允䅁䅁䅕䅁䅁䝁婂〵䵁䅉䅅䅁䕁䅁䅁睁䵁䅁䅁权䵃䅄䅁权䕁䅁䅁权㥂䅂䅁允䅁䅁䅅䅁䭁䕁䅣䅁䵁䅉䅅䅁䕁䅁䅁睁䵁䅁䅁权⽄䅄䅁权剁䅁䅁权⽂䅂䅁允䅁䅁䅅䅁佁䉁䅑䅁硁䑁䅅䅎㕁䑁䅧䅍㉁䑁䅕杍䅁䅁杷允䅁䅁䅑䅁䑁䅁䅷䅁䭁䥁䵷䅁䭁䅁䅑䅁䭁䡁䕕䅁䉁䅁䅁允䅁䅁䅯睒䅁䅁杷允䅁䅁䅑䅁䑁䅁䅷䅁䭁䥁䵷䅁䭁䅁䅑䅁䭁䥁䕅䅁䉁䅁䅁允䅁䅁䅕䅁䅁䥁啄䕷䵁䅉䅅䅁䕁䅁䅁睁䵁䅁䅁权元睃䅁权剁䅁䅁权⽂䅂䅁允䅁䅁䅅䅁佁䉁䅑䅁硁䑁䅁䅍ㅁ䑁䅁䅍睁䑁䅁䅍䅁䅁杷允䅁䅁䅑䅁䑁䅁䅷䅁䭁䱁佳䅁䭁䅁䅑䅁䭁䡁䕷䅁䉁䅁䅁允䅁䅁䅕䅁䅁䑁婃䕂䵅䅉䅅䅁䕁䅁䅁睁䵁䅁䅁权䵃䅄䅁权䕁䅁䅁权㝂䅂䅁允䅁䅁䅅䅁䙁䅁䅁䅁䅁扌䅨䍄䉁䅁䅁䅂䅁䅁䅍䅄䅁䅁䅯䅪䅷䅁䅯䅂䅁䅁䅯睦䅑䅁䅅䅁䉁䅁䅁兂䅁䅁䅁䕁㑭䅑杷允䅁䅁䅑䅁䑁䅁䅷䅁䭁䍁䰸䅁䭁䅁䅑䅁䭁䝁䔰䅁䉁䅁䅁允䅁䅁䅕䅁䅁䝁㕃唯䵁䅉䅅䅁䕁䅁䅁睁䵁䅁䅁权䍃䅄䅁权剁䅁䅁权祂䅂䅁允䅁䅁䅅䅁佁䉁䅑䅁硁䑁䅑䅎㍁䑁䅉兎睁䑁䅁䅍䅁䅁杷允䅁䅁䅑䅁䑁䅁䅷䅁䭁䍁䰸䅁䭁䅁䅑䅁䭁䝁䔸䅁䉁䅁䅁允䅁䅁䅕䅁䅁䑁牃欯䵁䅉䅅䅁䕁䅁䅁睁䵁䅁䅁权㍃兄䅁权剁䅁䅁权⭂䅂䅁允䅁䅁䅅䅁佁䉁䅉䅁ㅁ䑁䅙睍睁䑁䅁䅍睁䑁䅁䅁䵁䅉䅅䅁䕁䅁䅁睁䵁䅁䅁权橄睃䅁权䕁䅁䅁权㝂䅂䅁允䅁䅁䅅䅁䙁䅁䅁䅁权⽥䅴䍄䉁䅁䅁䅂䅁䅁䅍䅄䅁䅁䅯䅷䄰䅁䅯充䅁䅁䅯睧䅑䅁䅅䅁䉁䅁䅁杄啁䅁䅁免㉁䑁䅧䅎㍁䑁䅑䅏㑁䑁䅉䅁䵁䅉䅅䅁䕁䅁䅁睁䵁䅁䅁权癁睃䅁权䕁䅁䅁权䙃䅂䅁允䅁䅁䅅䅁䙁䅁䅁䅁允昶䄹䍄䉁䅁䅁䅂䅁䅁䅍䅄䅁䅁䅯睬䅳䅁䅯充䅁䅁䅯兤䅑䅁䅅䅁䉁䅁䅁杄啁䅁䅁免睁䑁䅙䅍㍁䑁䅧䅍睁䑁䅁䅁䵁䅉䅅䅁䕁䅁䅁睁䵁䅁䅁权癁睃䅁权䕁䅁䅁权㥂䅂䅁允䅁䅁䅅䅁䙁䅁䅁䅁睁癵䄵䍄䉁䅁䅁䅂䅁䅁䅍䅄䅁䅁䅯睌䅳䅁䅯䅂䅁䅁䅯䅧䅑䅁䅅䅁䉁䅁䅁兂䅁䅁䅁䬸㡺䅑杷允䅁䅁䅑䅁䑁䅁䅷䅁䭁䙁䵳䅁䭁䉁䅅䅁䭁䡁䔴䅁䉁䅁䅁允䅁䅁䄴杅䅁䑁䅍免ぁ䑁䅫杍睁䑁䅁䅍䅁䅁杷允䅁䅁䅑䅁䑁䅁䅷䅁䭁䍁䰸䅁䭁䅁䅑䅁䭁䡁䕷䅁䉁䅁䅁允䅁䅁䅕䅁䅁䵁乂䔯䵁䅉䅅䅁䕁䅁䅁睁䵁䅁䅁权⭄权䅁权䕁䅁䅁权䅃䅂䅁允䅁䅁䅅䅁䙁䅁䅁䅁杂䉔䉊䍄䉁䅁䅁䅂䅁䅁䅍䅄䅁䅁䅯杬䅷䅁䅯䅂䅁䅁䅯兢䅑䅁䅅䅁䉁䅁䅁兂䅁䅁䅁䱧㥈䅑杷允䅁䅁䅑䅁䑁䅁䅷䅁䭁䝁䵳䅁䭁䅁䅑䅁䭁䡁䕁䅁䉁䅁䅁允䅁䅁䅕䅁䅁乁祄〫䵁䅉䅅䅁䕁䅁䅁睁䵁䅁䅁权牂䅄䅁权䕁䅁䅁权㥂䅂䅁允䅁䅁䅅䅁䙁䅁䅁䅁䅄瘲䄹䍄䉁䅁䅁䅂䅁䅁䅍䅄䅁䅁䅯睡䅷䅁䅯䅂䅁䅁䅯杦䅑䅁䅅䅁䉁䅁䅁兂䅁䅁䅁䝣㥘䅑杷允䅁䅁䅑䅁䑁䅁䅷䅁䭁佁䱕䅁䭁䉁䅅䅁䭁䥁䕁䅁䉁䅁䅁允䅁䅁䄴杅䅁䑁䅉杍ぁ䑁䅁䅎睁䑁䅁䅍䅁䅁杷允䅁䅁䅑䅁䑁䅁䅷䅁䭁䅁义䅁䭁䅁䅑䅁䭁䥁䕁䅁䉁䅁䅁允䅁䅁䅕䅁䅁䩁具歍䵅䅉䅅䅁䕁䅁䅁睁䵁䅁䅁权牂䅄䅁权䕁䅁䅁权㡂䅂䅁允䅁䅁䅅䅁䙁䅁䅁䅁兂癪䅚䍄䉁䅁䅁䅂䅁䅁䅍䅄䅁䅁䅯睚䅳䅁䅯䅂䅁䅁䅯兣䅑䅁䅅䅁䉁䅁䅁兂䅁䅁䅁䐲楕具杷允䅁䅁䅑䅁䑁䅁䅷䅁䭁䝁䱣䅁䭁䅁䅑䅁䭁䡁䕉䅁䉁䅁䅁允䅁䅁䅕䅁䅁䥁浃啂䵅䅉䅅䅁䕁䅁䅁睁䵁䅁䅁权湂睃䅁权䕁䅁䅁权䉃䅂䅁允䅁䅁䅅䅁䙁䅁䅁䅁潃䅡䉚䍄䉁䅁䅁䅂䅁䅁䅍䅄䅁䅁䅯具䅳䅁䅯充䅁䅁䅯䅥䅑䅁䅅䅁䉁䅁䅁杄啁䅁䅁免㉁䑁䅁䅎ㅁ䑁䅫䅍㑁䑁䅧䅁䵁䅉䅅䅁䕁䅁䅁睁䵁䅁䅁权坂兄䅁权䕁䅁䅁权扁睄䅁允䅁䅁䅅䅁䙁䅁䅁䅁奄睉䉚䍄䉁䅁䅁䅂䅁䅁䅍䅄䅁䅁䅯睚䅳䅁䅯䅂䅁䅁䅯入䅑䅁䅅䅁䉁䅁䅁兂䅁䅁䅁䤫䵍兑杷允䅁䅁䅑䅁䑁䅁䅷䅁䭁䝁䱣䅁䭁䅁䅑䅁䭁䡁䕑䅁䉁䅁䅁允䅁䅁䅕䅁䅁䍁浄唷䵁䅉䅅䅁䕁䅁䅁睁䵁䅁䅁权橄睃䅁权䕁䅁䅁权㍂䅂䅁允䅁䅁䅅䅁䙁䅁䅁䅁杁倱䄵䍄䉁䅁䅁䅂䅁䅁䅍䅄䅁䅁䅯睚䅳䅁䅯䅂䅁䅁䅯䅨䅑䅁䅅䅁䉁䅁䅁兂䅁䅁䅁伶剉兑杷允䅁䅁䅑䅁䑁䅁䅷䅁䭁䝁䱣䅁䭁䅁䅑䅁䭁䡁䕷䅁䉁䅁䅁允䅁䅁䅕䅁䅁䱁慓歆䵅䅉䅅䅁䕁䅁䅁睁䵁䅁䅁权权䅄䅁权剁䅁䅁权㑂䅂䅁允䅁䅁䅅䅁佁䉁䅉䅁硁䑁䅅李祁䑁䅑李㉁䑁䅉䅁䵁䅉䅅䅁䕁䅁䅁睁䵁䅁䅁权婁兄䅁权䕁䅁䅁权㍂䅂䅁允䅁䅁䅅䅁䙁䅁䅁䅁杄剡䉚䍄䉁䅁䅁䅂䅁䅁䅍䅄䅁䅁䅯兇䄰䅁䅯䅂䅁䅁䅯䅦䅑䅁䅅䅁䉁䅁䅁兂䅁䅁䅁䍡䩅兑杷允䅁䅁䅑䅁䑁䅁䅷䅁䭁䅁䱍䅁䭁䅁䅑䅁䭁䡁䕯䅁䉁䅁䅁允䅁䅁䅕䅁䅁䝁捑啅䵅䅉䅅䅁䕁䅁䅁睁䵁䅁䅁权䑁睃䅁权䕁䅁䅁权㥂䅂䅁允䅁䅁䅅䅁䙁䅁䅁䅁㡄剳䉂䍄䉁䅁䅁䅂䅁䅁䅍䅄䅁䅁䅯杴䅕䅁䅯充䅁䅁䅯入䅑䅁䅅䅁䉁䅁䅁杄啁䅁䅁免睁䑁䅧免睁䑁䅫䅍睁䑁䅁䅁䵁䅉䅅䅁䕁䅁䅁睁䵁䅁䅁权䑁睃䅁权䕁䅁䅁权ㅂ䅂䅁允䅁䅁䅅䅁䙁䅁䅁䅁睁剸䉊䍄䉁䅁䅁䅂䅁䅁䅍䅄䅁䅁䅯睁䅳䅁䅯䅂䅁䅁䅯杣䅑䅁䅅䅁䉁䅁䅁兂䅁䅁䅁䱎呕兑杷允䅁䅁䅑䅁䑁䅁䅷䅁䭁䵁䵯䅁䭁䅁䅑䅁䭁䡁䔸䅁䉁䅁䅁允䅁䅁䅕䅁䅁䩁㍑歈䵅䅉䅅䅁䕁䅁䅁睁䵁䅁䅁权䑁睃䅁权䕁䅁䅁权䅃䅂䅁允䅁䅁䅅䅁䙁䅁䅁䅁䥃睖䈱䍄䉁䅁䅁䅂䅁䅁䅍䅄䅁䅁䅯杣䄰䅁䅯䅂䅁䅁䅯兢䅑䅁䅅䅁䉁䅁䅁兂䅁䅁䅁䩳汫兑杷允䅁䅁䅑䅁䑁䅁䅷䅁䭁䡁义䅁䭁䅁䅑䅁䭁䡁䕁䅁䉁䅁䅁允䅁䅁䅕䅁䅁䱁祃啊䵅䅉䅅䅁䕁䅁䅁睁䵁䅁䅁权摂兄䅁权剁䅁䅁权扁睄䅁允䅁䅁䅅䅁佁䉁䅉䅁硁䑁䅑李穁䑁䅅䅍睁䑁䅁䅁䵁䅉䅅䅁䕁䅁䅁睁䵁䅁䅁权祂兄䅁权䕁䅁䅁权祂䅂䅁允䅁䅁䅅䅁䙁䅁䅁䅁㑂楬䈵䍄䉁䅁䅁䅂䅁䅁䅍䅄䅁䅁䅯睘䄰䅁䅯䅂䅁䅁䅯全䅑䅁䅅䅁䉁䅁䅁兂䅁䅁䅁浑楕兑杷允䅁䅁䅑䅁䑁䅁䅷䅁䭁䡁佅䅁䭁䅁䅑䅁䭁䡁䕅䅁䉁䅁䅁允䅁䅁䅕䅁䅁䱁穄唯䵁䅉䅅䅁䕁䅁䅁睁䵁䅁䅁权慂䅄䅁权剁䅁䅁权穂䅂䅁允䅁䅁䅅䅁佁䉁䅑䅁硁䑁䅁䅎硁䑁䅉睍睁䑁䅁䅍䅁䅁杷允䅁䅁䅑䅁䑁䅁䅷䅁䭁䡁位䅁䭁䅁䅑䅁䭁䡁䕅䅁䉁䅁䅁允䅁䅁䅕䅁䅁䑁呂啅䵅䅉䅅䅁䕁䅁䅁睁䵁䅁䅁权硂杄䅁权䕁䅁䅁权䑃䅂䅁允䅁䅁䅅䅁䙁䅁䅁䅁䅃倰䄹䍄䉁䅁䅁䅂䅁䅁䅍䅄䅁䅁䅯督䄴䅁䅯䅂䅁䅁䅯睧䅑䅁䅅䅁䉁䅁䅁兂䅁䅁䅁䙆剳兑杷允䅁䅁䅑䅁䑁䅁䅷䅁䭁䙁乣䅁䭁䉁䅅䅁䭁䥁䕉䅁䉁䅁䅁允䅁䅁䄴杅䅁䑁䅑睍穁䑁䅁䅍睁䑁䅁䅍䅁䅁杷允䅁䅁䅑䅁䑁䅁䅷䅁䭁䡁佅䅁䭁䅁䅑䅁䭁䡁䕕䅁䉁䅁䅁允䅁䅁䅕䅁䅁䕁䡩啁䵅䅉䅅䅁䕁䅁䅁睁䵁䅁䅁权穂杄䅁权䕁䅁䅁权ㅂ䅂䅁允䅁䅁䅅䅁䙁䅁䅁䅁㡄剕䉆䍄䉁䅁䅁䅂䅁䅁䅍䅄䅁䅁䅯杶䅷䅁䅯䅂䅁䅁䅯睥䅑䅁䅅䅁䉁䅁䅁兂䅁䅁䅁䩃䙑兑杷允䅁䅁䅑䅁䑁䅁䅷䅁䭁䡁位䅁䭁䅁䅑䅁䭁䡁䕉䅁䉁䅁䅁允䅁䅁䅕䅁䅁䵁䅧啅䵅䅉䅅䅁䕁䅁䅁睁䵁䅁䅁权䅃杄䅁权䕁䅁䅁权⭂䅂䅁允䅁䅁䅅䅁䙁䅁䅁䅁䥂杚䉊䍄䉁䅁䅁䅂䅁䅁䅍䅄䅁䅁䅯督䄴䅁䅯䅂䅁䅁䅯睤䅑䅁䅅䅁䉁䅁䅁兂䅁䅁䅁䥵偳兑杷允䅁䅁䅑䅁䑁䅁䅷䅁䭁䥁䵧䅁䭁䉁䅅䅁䭁䡁䕳䅁䉁䅁䅁允䅁䅁䄴杅䅁䑁䅙李㕁䑁䅕睎睁䑁䅁䅍䅁䅁杷允䅁䅁䅑䅁䑁䅁䅷䅁䭁䡁位䅁䭁䅁䅑䅁䭁䡁䕷䅁䉁䅁䅁允䅁䅁䅕䅁䅁䡁橧䕅䵅䅉䅅䅁䕁䅁䅁睁䵁䅁䅁权䑄睃䅁权䕁䅁䅁权硂䅂䅁允䅁䅁䅅䅁䙁䅁䅁䅁允硄䉒䍄䉁䅁䅁䅂䅁䅁䅍䅄䅁䅁䅯睷䅳䅁䅯䅂䅁䅁䅯內䅑䅁䅅䅁䉁䅁䅁兂䅁䅁䅁䬯啙兑杷允䅁䅁䅑䅁䑁䅁䅷䅁䭁䡁䵳䅁䭁䉁䅅䅁䭁䝁䔰䅁䉁䅁䅁允䅁䅁䄴杅䅁䑁䅕兎祁䑁䅕免穁䑁䅣睍䅁䅁杷允䅁䅁䅑䅁䑁䅁䅷䅁䭁䵁䱍䅁䭁䅁䅑䅁䭁䡁䕑䅁䉁䅁䅁允䅁䅁䅕䅁䅁䥁剩䕆䵅䅉䅅䅁䕁䅁䅁睁䵁䅁䅁权䑁兄䅁权䕁䅁䅁权㥂䅂䅁允䅁䅁䅅䅁䙁䅁䅁䅁元栱䉤䍄䉁䅁䅁䅂䅁䅁䅍䅄䅁䅁䅯睁䄰䅁䅯䅂䅁䅁䅯䅥䅑䅁䅅䅁䉁䅁䅁兂䅁䅁䅁䝅場兑杷允䅁䅁䅑䅁䑁䅁䅷䅁䭁䍁乷䅁䭁䉁䅅䅁䭁䥁䕁䅁䉁䅁䅁允䅁䅁䄴䅅䅁䑁䅧免ㅁ䑁䅣䅍睁䑁䅁䅁䵁䅉䅅䅁䕁䅁䅁睁䵁䅁䅁权䑁兄䅁权䕁䅁䅁权ㅂ䅂䅁允䅁䅁䅅䅁䙁䅁䅁䅁睂剘䉖䍄䉁䅁䅁䅂䅁䅁䅍䅄䅁䅁䅯睁䄰䅁䅯䅂䅁䅁䅯䅤䅑䅁䅅䅁䉁䅁䅁兂䅁䅁䅁䝊啉兑杷允䅁䅁䅑䅁䑁䅁䅷䅁䭁䅁乍䅁䭁䅁䅑䅁䭁䥁䕉䅁䉁䅁䅁允䅁䅁䅕䅁䅁䡁癁啅䵅䅉䅅䅁䕁䅁䅁睁䵁䅁䅁权灄兄䅁权剁䅁䅁权㝂䅂䅁允䅁䅁䅅䅁佁䉁䅉䅁ㅁ䑁䅍兏㕁䑁䅧䅍睁䑁䅁䅁䵁䅉䅅䅁䕁䅁䅁睁䵁䅁䅁权ㅃ䅄䅁权䕁䅁䅁权㝂䅂䅁允䅁䅁䅅䅁䙁䅁䅁䅁捄祯䈹䍄䉁䅁䅁䅂䅁䅁䅍䅄䅁䅁䅯眴䅳䅁䅯䅂䅁䅁䅯兣䅑䅁䅅䅁䉁䅁䅁兂䅁䅁䅁䱁㥦䅑杷允䅁䅁䅑䅁䑁䅁䅷䅁䭁䭁乫䅁䭁䉁䅅䅁䭁䡁䕯䅁䉁䅁䅁允䅁䅁䄴䅆䅁䑁䅅兎祁䑁䅅䅍睁䑁䅁䅍睁䅁䅁䍄䉁䅁䅁䅂䅁䅁䅍䅄䅁䅁䅯眴䅳䅁䅯䅂䅁䅁䅯全䅑䅁䅅䅁䉁䅁䅁兂䅁䅁䅁䩍㠳䅑杷允䅁䅁䅑䅁䑁䅁䅷䅁䭁䱁䱷䅁䭁䉁䅅䅁䭁䡁䕧䅁䉁䅁䅁允䅁䅁䄴䅆䅁䑁䅉杍㑁䑁䅧免硁䑁䅁䅍睁䅁䅁䍄䉁䅁䅁䅂䅁䅁䅍䅄䅁䅁䅯眴䅳䅁䅯䅂䅁䅁䅯兦䅑䅁䅅䅁䉁䅁䅁兂䅁䅁䅁䅑㈳䅑杷允䅁䅁䅑䅁䑁䅁䅷䅁䭁佁䱍䅁䭁䅁䅑䅁䭁䡁䔴䅁䉁䅁䅁允䅁䅁䅕䅁䅁偁兂欯䵁䅉䅅䅁䕁䅁䅁睁䵁䅁䅁权橄睃䅁权䕁䅁䅁权⽂䅂䅁允䅁䅁䅅䅁䙁䅁䅁䅁潁党䉆䍄䉁䅁䅁䅂䅁䅁䅍䅄䅁䅁䅯䅁䅳䅁䅯充䅁䅁䅯督䅑䅁䅅䅁䉁䅁䅁杄十䅁䅁杍睁䑁䅉䅍ㅁ䑁䅁䅍睁䅁䅁䍄䉁䅁䅁䅂䅁䅁䅍䅄䅁䅁䅯眶䅳䅁䅯䅂䅁䅁䅯兤䅑䅁䅅䅁䉁䅁䅁兂䅁䅁䅁䥁晳兑杷允䅁䅁䅑䅁䑁䅁䅷䅁䭁乁䱙䅁䭁䅁䅑䅁䭁䡁䔴䅁䉁䅁䅁允䅁䅁䅕䅁䅁䭁穂啇䵅䅉䅅䅁䕁䅁䅁睁䵁䅁䅁权䙁䅄䅁权䕁䅁䅁权扁睄䅁允䅁䅁䅅䅁䙁䅁䅁䅁兂⽁䅊䍄䉁䅁䅁䅂䅁䅁䅍䅄䅁䅁䅯睚䄰䅁䅯䅂䅁䅁䅯杤䅑䅁䅅䅁䉁䅁䅁兂䅁䅁䅁䝷欯䅑杷允䅁䅁䅑䅁䑁䅁䅷䅁䭁䅁䵕䅁䭁䅁䅑䅁䭁䝁䔸䅁䉁䅁䅁允䅁䅁䅕䅁䅁䍁潄䔸䵁䅉䅅䅁䕁䅁䅁睁䵁䅁䅁权䙁䅄䅁权䕁䅁䅁权䙃䅂䅁允䅁䅁䅅䅁䙁䅁䅁䅁䅃挴䅒䍄䉁䅁䅁䅂䅁䅁䅍䅄䅁䅁䅯睂䄰䅁䅯充䅁䅁䅯兦䅑䅁䅅䅁䉁䅁䅁杄啁䅁䅁免睁䑁䅕兎祁䑁䅉䅍睁䑁䅁䅁䵁䅉䅅䅁䕁䅁䅁睁䵁䅁䅁权呃兄䅁权䕁䅁䅁权穂䅂䅁允䅁䅁䅅䅁䙁䅁䅁䅁奂样䉆䍄䉁䅁䅁䅂䅁䅁䅍䅄䅁䅁䅯兂䅷䅁䅯䅂䅁䅁䅯䅤䅑䅁䅅䅁䉁䅁䅁兂䅁䅁䅁䱅䉑兑杷允䅁䅁䅑䅁䑁䅁䅷䅁䭁䝁䱑䅁䭁䅁䅑䅁䭁䥁䕅䅁䉁䅁䅁允䅁䅁䅕䅁䅁䙁䩙啉䵅䅉䅅䅁䕁䅁䅁睁䵁䅁䅁权䙁䅄䅁权䕁䅁䅁权⽂䅂䅁允䅁䅁䅅䅁䙁䅁䅁䅁元睢䉖䍄䉁䅁䅁䅂䅁䅁䅍䅄䅁䅁䅯睢䄰䅁䅯充䅁䅁䅯兢䅑䅁䅅䅁䉁䅁䅁杄十䅁䅁李ㅁ䑁䅕睎祁䑁䅁䅍睁䅁䅁䍄䉁䅁䅁䅂䅁䅁䅍䅄䅁䅁䅯䅧䄴䅁䅯䅂䅁䅁䅯睇䄸䅁䅅䅁䉁䅁䅁兂䅁䅁䅁乓䕕兑杷允䅁䅁䅑䅁䑁䅁䅷䅁䭁䥁佁䅁䭁䅁䅑䅁䭁䥁䕍䅁䉁䅁䅁允䅁䅁䅕䅁䅁䩁⽄啁䵅䅉䅅䅁䕁䅁䅁睁䵁䅁䅁权䅃杄䅁权䕁䅁䅁权㑂䅂䅁允䅁䅁䅅䅁䙁䅁䅁䅁㑄朵䉒䍄䉁䅁䅁䅂䅁䅁䅍䅄䅁䅁䅯䅧䄴䅁䅯䅂䅁䅁䅯入䅑䅁䅅䅁䉁䅁䅁兂䅁䅁䅁䴫䌰兑杷允䅁䅁䅑䅁䑁䅁䅷䅁䭁佁䭯䅁䭁䉁䅅䅁䭁䥁䕍䅁䉁䅁䅁允䅁䅁䄴杅䅁䑁䅕杍㑁䑁䅙免睁䑁䅁䅍䅁䅁杷允䅁䅁䅑䅁䑁䅁䅷䅁䭁䙁䱕䅁䭁䉁䅅䅁䭁䥁䕉䅁䉁䅁䅁允䅁䅁䄴䅆䅁䑁䅅免㉁䑁䅁䅍㉁䑁䅁䅍睁䅁䅁䍄䉁䅁䅁䅂䅁䅁䅍䅄䅁䅁䅯术䅳䅁䅯充䅁䅁䅯睦䅑䅁䅅䅁䉁䅁䅁杄十䅁䅁杍㑁䑁䅧睍㉁䑁䅁䅍睁䅁䅁䍄䉁䅁䅁䅂䅁䅁䅍䅄䅁䅁䅯眱䅷䅁䅯充䅁䅁䅯䅨䅑䅁䅅䅁䉁䅁䅁杄十䅁䅁睍㍁䑁䅉睎ぁ䑁䅁䅍睁䅁䅁䍄䉁䅁䅁䅂䅁䅁䅍䅄䅁䅁䅯䅧䄴䅁䅯䅂䅁䅁䅯睦䅑䅁䅅䅁䉁䅁䅁兂䅁䅁䅁䱁䔸兑杷允䅁䅁䅑䅁䑁䅁䅷䅁䭁䉁䱁䅁䭁䉁䅅䅁䭁䡁䕙䅁䉁䅁䅁允䅁䅁䄴杅䅁䑁䅉李㍁䑁䅁䅎睁䑁䅧免䅁䅁杷允䅁䅁䅑䅁䑁䅁䅷䅁䭁䥁佁䅁䭁䅁䅑䅁䭁䥁䕑䅁䉁䅁䅁允䅁䅁䅕䅁䅁䍁摪啁䵅䅉䅅䅁䕁䅁䅁睁䵁䅁䅁权潄权䅁权䕁䅁䅁权㉂䅂䅁允䅁䅁䅅䅁䙁䅁䅁䅁权体䅊䍄䉁䅁䅁䅂䅁䅁䅍䅄䅁䅁䅯眳䄰䅁䅯䅂䅁䅁䅯睇䄸䅁䅅䅁䉁䅁䅁兂䅁䅁䅁䅅㝉兑杷允䅁䅁䅑䅁䑁䅁䅷䅁䭁䅁䱣䅁䭁䅁䅑䅁䭁䡁䕉䅁䉁䅁䅁允䅁䅁䅕䅁䅁䝁坄䕊䵅䅉䅅䅁䕁䅁䅁睁䵁䅁䅁权晄兄䅁权䕁䅁䅁权⽂䅂䅁允䅁䅁䅅䅁䙁䅁䅁䅁允祚䈹䍄䉁䅁䅁䅂䅁䅁䅍䅄䅁䅁䅯眳䄰䅁䅯䅂䅁䅁䅯杧䅑䅁䅅䅁䉁䅁䅁兂䅁䅁䅁健砰兑杷允䅁䅁䅑䅁䑁䅁䅷䅁䭁䱁乣䅁䭁䅁䅑䅁䭁䡁䔸䅁䉁䅁䅁允䅁䅁䅕䅁䅁䥁婁か䵅䅉䅅䅁䕁䅁䅁睁䵁䅁䅁权䡃兄䅁权䕁䅁䅁权扁睄䅁允䅁䅁䅅䅁䭁䕁䅣䅁䵁䅉䅅䅁䕁䅁䅁睁䵁䅁䅁权桁䅄䅁权剁䅁䅁权㝂䅂䅁允䅁䅁䅅䅁佁䉁䅉䅁㕁䑁䅙䅍睁䑁䅁䅍睁䑁䅁䅁䵁䅉䅅䅁䕁䅁䅁睁䵁䅁䅁权⭃䅄䅁权䕁䅁䅁权㕂䅂䅁允䅁䅁䅅䅁䙁䅁䅁䅁睂䅈䉚䍄䉁䅁䅁䅂䅁䅁䅍䅄䅁䅁䅯朷䄰䅁䅯䅂䅁䅁䅯睇䄸䅁䅅䅁䉁䅁䅁兂䅁䅁䅁䄸唴兑杷允䅁䅁䅑䅁䑁䅁䅷䅁䭁䥁乣䅁䭁䅁䅑䅁䭁䥁䕍䅁䉁䅁䅁允䅁䅁䅕䅁䅁䕁杪啃䵅䅉䅅䅁䕁䅁䅁睁䵁䅁䅁权䡃兄䅁权䕁䅁䅁权㥂䅂䅁允䅁䅁䅅䅁䙁䅁䅁䅁兂眹䉬䍄䉁䅁䅁䅂䅁䅁䅍䅄䅁䅁䅯杶䅳䅁䅯充䅁䅁䅯兣䅑䅁䅅䅁䉁䅁䅁杄十䅁䅁睎硁䑁䅅免ㅁ䑁䅁䅍睁䅁䅁䍄䉁䅁䅁䅂䅁䅁䅍䅄䅁䅁䅯睨䄰䅁䅯䅂䅁䅁䅯杣䅑䅁䅅䅁䉁䅁䅁兂䅁䅁䅁䱯䡕兑杷允䅁䅁䅑䅁䑁䅁䅷䅁䭁䥁乣䅁䭁䅁䅑䅁䭁䥁䕅䅁䉁䅁䅁允䅁䅁䅕䅁䅁䥁桄啃䵅䅉䅅䅁䕁䅁䅁睁䵁䅁䅁权桃兄䅁权䕁䅁䅁权瑂䅂䅁允䅁䅁䅅䅁䙁䅁䅁䅁歄穆䉖䍄䉁䅁䅁䅂䅁䅁䅍䅄䅁䅁䅯兯䄰䅁䅯䅂䅁䅁䅯来䅑䅁䅅䅁䉁䅁䅁兂䅁䅁䅁䡄㉧兑杷允䅁䅁䅑䅁䑁䅁䅷䅁䭁䭁久䅁䭁䅁䅑䅁䭁䡁䕁䅁䉁䅁䅁允䅁䅁䅕䅁䅁䝁䙇歎䵅䅉䅅䅁䕁䅁䅁睁䵁䅁䅁权㥃䅄䅁权䕁䅁䅁权⭂䅂䅁允䅁䅁䅅䅁䙁䅁䅁䅁獃䉹䉴䍄䉁䅁䅁䅂䅁䅁䅍䅄䅁䅁䅯兒䄰䅁䅯充䅁䅁䅯睤䅑䅁䅅䅁䉁䅁䅁杄十䅁䅁李穁䑁䅙䅍睁䑁䅁䅍睁䅁䅁䍄䉁䅁䅁䅂䅁䅁䅍䅄䅁䅁䅯兯䄰䅁䅯䅂䅁䅁䅯兣䅑䅁䅅䅁䉁䅁䅁兂䅁䅁䅁䡦㉫兑杷允䅁䅁䅑䅁䑁䅁䅷䅁䭁乁䱍䅁䭁䉁䅅䅁䭁䝁䔰䅁䉁䅁䅁允䅁䅁䄴杅䅁䑁䅍免硁䑁䅑李睁䑁䅁䅍䅁䅁杷允䅁䅁䅑䅁䑁䅁䅷䅁䭁䭁久䅁䭁䅁䅑䅁䭁䡁䕉䅁䉁䅁䅁允䅁䅁䅕䅁䅁䑁硋く䵅䅉䅅䅁䕁䅁䅁睁䵁䅁䅁权桃兄䅁权䕁䅁䅁权䍃䅂䅁允䅁䅁䅅䅁䙁䅁䅁䅁䑃启䉚䍄䉁䅁䅁䅂䅁䅁䅍䅄䅁䅁䅯兯䄰䅁䅯䅂䅁䅁䅯䅦䅑䅁䅅䅁䉁䅁䅁兂䅁䅁䅁卙㍍兑杷允䅁䅁䅑䅁䑁䅁䅷䅁䭁䉁䱯䅁䭁䅁䅑䅁䭁䥁䕕䅁䉁䅁䅁允䅁䅁䅕䅁䅁䅁剂䕇䵅䅉䅅䅁䕁䅁䅁睁䵁䅁䅁权䉃兄䅁权䕁䅁䅁权睂䅂䅁允䅁䅁䅅䅁䙁䅁䅁䅁䅄䅄䉰䍄䉁䅁䅁䅂䅁䅁䅍䅄䅁䅁䅯內䄰䅁䅯䅂䅁䅁䅯全䅑䅁䅅䅁䉁䅁䅁兂䅁䅁䅁偙䱣兑杷允䅁䅁䅑䅁䑁䅁䅷䅁䭁䥁久䅁䭁䅁䅑䅁䭁䡁䔰䅁䉁䅁䅁允䅁䅁䅕䅁䅁䵁䍄啄䵅䅉䅅䅁䕁䅁䅁睁䵁䅁䅁权䉃兄䅁权䕁䅁䅁权㕂䅂䅁允䅁䅁䅅䅁䙁䅁䅁䅁㑃兆䈱䍄䉁䅁䅁䅂䅁䅁䅍䅄䅁䅁䅯內䄰䅁䅯䅂䅁䅁䅯督䅑䅁䅅䅁䉁䅁䅁兂䅁䅁䅁䕳乕兑杷允䅁䅁䅑䅁䑁䅁䅷䅁䭁䥁䴸䅁䭁䅁䅑䅁䭁䡁䕉䅁䉁䅁䅁允䅁䅁䅕䅁䅁偁呪䕃䵅䅉䅅䅁䕁䅁䅁睁䵁䅁䅁权摂杄䅁权䕁䅁䅁权睂䅂䅁允䅁䅁䅅䅁䙁䅁䅁䅁歃硄䉤䍄䉁䅁䅁䅂䅁䅁䅍䅄䅁䅁䅯兘䄴䅁䅯䅂䅁䅁䅯兦䅑䅁䅅䅁䉁䅁䅁兂䅁䅁䅁䈸摣兑杷允䅁䅁䅑䅁䑁䅁䅷䅁䭁䙁估䅁䭁䅁䅑䅁䭁䡁䔴䅁䉁䅁䅁允䅁䅁䅕䅁䅁䕁牺歆䵅䅉䅅䅁䕁䅁䅁睁䵁䅁䅁权摂杄䅁权䕁䅁䅁权㝂䅂䅁允䅁䅁䅅䅁䙁䅁䅁䅁元杓䉚䍄䉁䅁䅁䅂䅁䅁䅍䅄䅁䅁䅯兒䄰䅁䅯䅂䅁䅁䅯䅤䅑䅁䅅䅁䉁䅁䅁兂䅁䅁䅁睢扤兑杷允䅁䅁䅑䅁䑁䅁䅷䅁䭁䑁䵍䅁䭁䅁䅑䅁䭁䥁䕕䅁䉁䅁䅁允䅁䅁䅕䅁䅁䕁㕑歐䵅䅉䅅䅁䕁䅁䅁睁䵁䅁䅁权䉃睃䅁权䕁䅁䅁权あ䅂䅁允䅁䅁䅅䅁䙁䅁䅁䅁杂礯䉨䍄䉁䅁䅁䅂䅁䅁䅍䅄䅁䅁䅯䅆䄰䅁䅯䅂䅁䅁䅯䅣䅑䅁䅅䅁䉁䅁䅁兂䅁䅁䅁䝷捑兑杷允䅁䅁䅑䅁䑁䅁䅷䅁䭁䑁䵍䅁䭁䅁䅑䅁䭁䡁䔴䅁䉁䅁䅁允䅁䅁䅕䅁䅁䅁噬く䵅䅉䅅䅁䕁䅁䅁睁䵁䅁䅁权牂兄䅁权䕁䅁䅁权扁睄䅁允䅁䅁䅅䅁䙁䅁䅁䅁兄桑䈹䍄䉁䅁䅁䅂䅁䅁䅍䅄䅁䅁䅯睍䅷䅁䅯䅂䅁䅁䅯杧䅑䅁䅅䅁䉁䅁䅁兂䅁䅁䅁㙂穉兑杷允䅁䅁䅑䅁䑁䅁䅷䅁䭁䅁䱧䅁䭁䉁䅅䅁䭁䡁䕣䅁䉁䅁䅁允䅁䅁䄴杅䅁䑁䅧李穁䑁䅁䅏ㅁ䑁䅁䅍䅁䅁杷允䅁䅁䅑䅁䑁䅁䅷䅁䭁䝁乙䅁䭁䅁䅑䅁䭁䝁䔰䅁䉁䅁䅁允䅁䅁䅕䅁䅁䱁癨問䵅䅉䅅䅁䕁䅁䅁睁䵁䅁䅁权剃兄䅁权䕁䅁䅁权䍃䅂䅁允䅁䅁䅅䅁䙁䱁摋㘷佤朵䉎䍄䉁䅁䅁䅂䅁䅁䅍䅄䅁䅁䅯杚䄰䅁䅯䅂䅁䅁䅯睢䅑䅁䅅䅁䉁䅁䅁兂䅁䅁䅁䱁瘰兑杷允䅁䅁䅑䅁䑁䅁䅷䅁䭁䉁䱳䅁䭁䉁䅅䅁䭁䡁䕣䅁䉁䅁䅁允䅁䅁䄴䅆䅁䑁䅅䅏ぁ䑁䅍兏㍁䑁䅁䅍睁䅁䅁䍄䉁䅁䅁䅂䅁䅁䅍䅄䅁䅁䅯关䅳䅁䅯充䅁䅁䅯䅧䅑䅁䅅䅁䉁䅁䅁杄十䅁䅁睎㍁䑁䅉兏硁䑁䅁䅍睁䅁䅁䍄䉁䅁䅁䅂䅁䅁䅍䅄䅁䅁䅯杚䄰䅁䅯䅂䅁䅁䅯兦䅑䅁䅅䅁䉁䅁䅁兂䅁䅁䅁乯畉兑杷允䅁䅁䅑䅁䑁䅁䅷䅁䭁䝁乙䅁䭁䅁䅑䅁䭁䡁䔴䅁䉁䅁䅁允䅁䅁䅕䅁䅁䉁ㅃ歍䵅䅉䅅䅁䕁䅁䅁睁䵁䅁䅁权浂兄䅁权䕁䅁䅁权㉂䅂䅁允䅁䅁䅅䅁䭁䕁䅣䅁䵁䅉䅅䅁䕁䅁䅁睁䵁䅁䅁权䡁杄䅁权䕁䅁䅁权睂䅂䅁允䅁䅁䅅䅁䙁䅁䅁䅁䅃晏䄵䍄䉁䅁䅁䅂䅁䅁䅍䅄䅁䅁䅯杚䄰䅁䅯䅂䅁䅁䅯睤䅑䅁䅅䅁䉁䅁䅁权䡂䅁䅁䍄䉁䅁䅁䅂䅁䅁䅍䅄䅁䅁䅯杚䄰䅁䅯䅂䅁䅁䅯䅧䅑䅁䅅䅁䉁䅁䅁权䡂䅁䅁䍄䉁䅁䅁䅂䅁䅁䅍䅄䅁䅁䅯杣䅷䅁䅯䅂䅁䅁䅯睇䄸䅁䅅䅁䉁䅁䅁兂䅁䅁䅁桺楕兑杷允䅁䅁䅑䅁䑁䅁䅷䅁䭁䡁䵉䅁䭁䅁䅑䅁䭁䡁䕧䅁䉁䅁䅁允䅁䅁䅕䅁䅁䱁兰啉䵅䅉䅅䅁䕁䅁䅁睁䵁䅁䅁权祂䅄䅁权䕁䅁䅁权⽂䅂䅁允䅁䅁䅅䅁䙁䅁䅁䅁䅁䵕䅬䍄䉁䅁䅁䅂䅁䅁䅍䅄䅁䅁䅯杣䅷䅁䅯䅂䅁䅁䅯督䅑䅁䅅䅁䉁䅁䅁兂䅁䅁䅁䵭坷兑杷允䅁䅁䅑䅁䑁䅁䅷䅁䭁䕁䵳䅁䭁䅁䅑䅁䭁䡁䕯䅁䉁䅁䅁允䅁䅁䅕䅁䅁乁牁䔫䵁䅉䅅䅁䕁䅁䅁睁䵁䅁䅁权乂䅄䅁权䕁䅁䅁权㙂䅂䅁允䅁䅁䅅䅁䙁䅁䅁䅁潁硄䉎䍄䉁䅁䅁䅂䅁䅁䅍䅄䅁䅁䅯兔䅷䅁䅯䅂䅁䅁䅯兣䅑䅁䅅䅁䉁䅁䅁兂䅁䅁䅁䡵卫兑杷允䅁䅁䅑䅁䑁䅁䅷䅁䭁䕁䵳䅁䭁䅁䅑䅁䭁䥁䕕䅁䉁䅁䅁允䅁䅁䅕䅁䅁䕁扃〸䵁䅉䅅䅁䕁䅁䅁睁䵁䅁䅁权湂䅄䅁权剁䅁䅁权穂䅂䅁允䅁䅁䅅䅁佁䉁䅉䅁㍁䑁䅫䅏ぁ䑁䅍兎㍁䑁䅧䅁䵁䅉䅅䅁䕁䅁䅁睁䵁䅁䅁权䵂䅄䅁权䕁䅁䅁权䙃䅂䅁允䅁䅁䅅䅁䙁䅁䅁䅁兄癔䅨䍄䉁䅁䅁䅂䅁䅁䅍䅄䅁䅁䅯䅔䅷䅁䅯䅂䅁䅁䅯睧䅑䅁䅅䅁䉁䅁䅁兂䅁䅁䅁偯㑲䅑杷允䅁䅁䅑䅁䑁䅁䅷䅁䭁䕁䴰䅁䭁䅁䅑䅁䭁䥁䕍䅁䉁䅁䅁允䅁䅁䅕䅁䅁䅁偃啅䵅䅉䅅䅁䕁䅁䅁睁䵁䅁䅁权䵂䅄䅁权䕁䅁䅁权㕂䅂䅁允䅁䅁䅅䅁䙁䅁䅁䅁兄偰䅒䍄䉁䅁䅁䅂䅁䅁䅍䅄䅁䅁䅯兔䅷䅁䅯䅂䅁䅁䅯入䅑䅁䅅䅁䉁䅁䅁兂䅁䅁䅁䠫关兑杷允䅁䅁䅑䅁䑁䅁䅷䅁䭁䕁䵳䅁䭁䅁䅑䅁䭁䡁䔸䅁䉁䅁䅁允䅁䅁䅕䅁䅁䕁癁唴䵁䅉䅅䅁䕁䅁䅁睁䵁䅁䅁权汃睃䅁权剁䅁䅁权瑂䅂䅁允䅁䅁䅅䅁佁䉁䅉䅁ㅁ䑁䅫兎穁䑁䅕䅍睁䑁䅁䅁䵁䅉䅅䅁䕁䅁䅁睁䵁䅁䅁权䕄睃䅁权剁䅁䅁权療䅂䅁允䅁䅁䅅䅁佁䉁䅉䅁ㅁ䑁䅧免㑁䑁䅕䅍睁䑁䅁䅁䵁䅉䅅䅁䕁䅁䅁睁䵁䅁䅁权䵂䅄䅁权䕁䅁䅁权⽂䅂䅁允䅁䅁䅅䅁䙁䅁䅁䅁䅄⼱䅒䍄䉁䅁䅁䅂䅁䅁䅍䅄䅁䅁䅯兔䅷䅁䅯䅂䅁䅁䅯杧䅑䅁䅅䅁䉁䅁䅁兂䅁䅁䅁䑗充兑杷允䅁䅁䅑䅁䑁䅁䅷䅁䭁䕁䵷䅁䭁䅁䅑䅁䭁䡁䕷䅁䉁䅁䅁允䅁䅁䅕䅁䅁䅁䅁欸䵁䅉䅅䅁䕁䅁䅁睁䵁䅁䅁权慃允䅁权剁䅁䅁权療䅂䅁允䅁䅁䅅䅁佁䉁䅑䅁硁䑁䅉兎ぁ䑁䅙䅍睁䑁䅁䅍䅁䅁杷允䅁䅁䅑䅁䑁䅁䅷䅁䭁䕁䴰䅁䭁䅁䅑䅁䭁䡁䕷䅁䉁䅁䅁允䅁䅁䅕䅁䅁䱁牄啄䵅䅉䅅䅁䕁䅁䅁睁䵁䅁䅁权䱂䅄䅁权䕁䅁䅁权穂䅂䅁允䅁䅁䅅䅁䙁䅁䅁䅁䅄搰䄹䍄䉁䅁䅁䅂䅁䅁䅍䅄䅁䅁䅯兔䅷䅁䅯䅂䅁䅁䅯督䅑䅁䅅䅁䉁䅁䅁兂䅁䅁䅁䉙佣兑杷允䅁䅁䅑䅁䑁䅁䅷䅁䭁䱁䰴䅁䭁䅁䅑䅁䭁䝁䔸䅁䉁䅁䅁允䅁䅁䅕䅁䅁䕁乂〹䵁䅉䅅䅁䕁䅁䅁睁䵁䅁䅁权⭃睃䅁权䕁䅁䅁权ㅂ䅂䅁允䅁䅁䅅䅁䙁䅁䅁䅁䅂晄䅊䍄䉁䅁䅁䅂䅁䅁䅍䅄䅁䅁䅯杶䅳䅁䅯䅂䅁䅁䅯杦䅑䅁䅅䅁䉁䅁䅁兂䅁䅁䅁䝁睔䅑杷允䅁䅁䅑䅁䑁䅁䅷䅁䭁䱁䰴䅁䭁䅁䅑䅁䭁䡁䕙䅁䉁䅁䅁允䅁䅁䅕䅁䅁䭁歄〴䵁䅉䅅䅁䕁䅁䅁睁䵁䅁䅁权⭃睃䅁权䕁䅁䅁权㍂䅂䅁允䅁䅁䅅䅁䙁䅁䅁䅁䅁甹䅊䍄䉁䅁䅁䅂䅁䅁䅍䅄䅁䅁䅯杶䅳䅁䅯䅂䅁䅁䅯杧䅑䅁䅅䅁䉁䅁䅁兂䅁䅁䅁䄴歌䅑杷允䅁䅁䅑䅁䑁䅁䅷䅁䭁䱁䰴䅁䭁䅁䅑䅁䭁䡁䕍䅁䉁䅁䅁允䅁䅁䅕䅁䅁䅁偂唱䵁䅉䅅䅁䕁䅁䅁睁䵁䅁䅁权湄䅄䅁权䕁䅁䅁权扁睄䅁允䅁䅁䅅䅁䙁䅁䅁䅁啃礸䉰䍄䉁䅁䅁䅂䅁䅁䅍䅄䅁䅁䅯䅖䅷䅁䅯䅂䅁䅁䅯睦䅑䅁䅅䅁䉁䅁䅁兂䅁䅁䅁䉫祐䅑杷允䅁䅁䅑䅁䑁䅁䅷䅁䭁佁䵣䅁䭁䅁䅑䅁䭁䡁䕯䅁䉁䅁䅁允䅁䅁䅕䅁䅁䅁䍪䕌䵅䅉䅅䅁䕁䅁䅁睁䵁䅁䅁权湄䅄䅁权䕁䅁䅁权ㅂ䅂䅁允䅁䅁䅅䅁䙁䅁䅁䅁㑁祘䈱䍄䉁䅁䅁䅂䅁䅁䅍䅄䅁䅁䅯眵䅷䅁䅯䅂䅁䅁䅯杦䅑䅁䅅䅁䉁䅁䅁兂䅁䅁䅁汤瑣兑杷允䅁䅁䅑䅁䑁䅁䅷䅁䭁䡁䵙䅁䭁䉁䅅䅁䭁䥁䕑䅁䉁䅁䅁允䅁䅁䄴䅆䅁䑁䅅兎ㅁ䑁䅁䅍睁䑁䅁䅍睁䅁䅁䍄䉁䅁䅁䅂䅁䅁䅍䅄䅁䅁䅯眵䅷䅁䅯䅂䅁䅁䅯入䅑䅁䅅䅁䉁䅁䅁兂䅁䅁䅁䑡畧兑杷允䅁䅁䅑䅁䑁䅁䅷䅁䭁偁䵷䅁䭁䅁䅑䅁䭁䡁䕷䅁䉁䅁䅁允䅁䅁䅕䅁䅁乁䵃欯䵁䅉䅅䅁䕁䅁䅁睁䵁䅁䅁权湄䅄䅁权䕁䅁䅁权䕃䅂䅁允䅁䅁䅅䅁䙁䅁䅁䅁杄匶䈱䍄䉁䅁䅁䅂䅁䅁䅍䅄䅁䅁䅯杒䅳䅁䅯充䅁䅁䅯睇䄸䅁䅅䅁䉁䅁䅁杄十䅁䅁䅏㍁䑁䅣䅍㍁䑁䅁䅍睁䅁䅁䍄䉁䅁䅁䅂䅁䅁䅍䅄䅁䅁䅯眵䅷䅁䅯䅂䅁䅁䅯䅦䅑䅁䅅䅁䉁䅁䅁兂䅁䅁䅁獧瑉兑杷允䅁䅁䅑䅁䑁䅁䅷䅁䭁䙁䵙䅁䭁䅁䅑䅁䭁䡁䕕䅁䉁䅁䅁允䅁䅁䅯睒䅁䅁杷允䅁䅁䅑䅁䑁䅁䅷䅁䭁䙁䵙䅁䭁䅁䅑䅁䭁䡁䔴䅁䉁䅁䅁允䅁䅁䅯睒䅁䅁杷允䅁䅁䅑䅁䑁䅁䅷䅁䭁䙁䵙䅁䭁䅁䅑䅁䭁䡁䕙䅁䉁䅁䅁允䅁䅁䅯睒䅁䅁杷允䅁䅁䅑䅁䑁䅁䅷䅁䭁䙁䵙䅁䭁䅁䅑䅁䭁䡁䕷䅁䉁䅁䅁允䅁䅁䅯睒䅁䅁杷允䅁䅁䅑䅁䑁䅁䅷䅁䭁佁䵷䅁䭁䉁䅅䅁䭁䡁䕑䅁䉁䅁䅁允䅁䅁䄴杅䅁䑁䅍兎硁䑁䅕杍ㅁ䑁䅁䅍䅁䅁杷允䅁䅁䅑䅁䑁䅁䅷䅁䭁䅁䵑䅁䭁䅁䅑䅁䭁䉁偳䅁䉁䅁䅁允䅁䅁䅕䅁䅁佁乃唸䵁䅉䅅䅁䕁䅁䅁睁䵁䅁䅁权䕁䅄䅁权䕁䅁䅁权㙂䅂䅁允䅁䅁䅅䅁䙁䅁䅁䅁兂癗䅂䍄䉁䅁䅁䅂䅁䅁䅍䅄䅁䅁䅯䅮䅷䅁䅯充䅁䅁䅯睥䅑䅁䅅䅁䉁䅁䅁杄允䅁䅁睎ㅁ䑁䅣䅍睁䑁䅁䅍䅁䅁杷允䅁䅁䅑䅁䑁䅁䅷䅁䭁䝁乣䅁䭁䅁䅑䅁䭁䥁䕉䅁䉁䅁䅁允䅁䅁䅕䅁䅁䕁权〳䵁䅉䅅䅁䕁䅁䅁睁䵁䅁䅁权䕁䅄䅁权䕁䅁䅁权⭂䅂䅁允䅁䅁䅅䅁䙁䅁䅁䅁杄佣䄱䍄䉁䅁䅁䅂䅁䅁䅍䅄䅁䅁䅯䅂䅷䅁䅯䅂䅁䅁䅯杧䅑䅁䅅䅁䉁䅁䅁兂䅁䅁䅁乯版䅑杷允䅁䅁䅑䅁䑁䅁䅷䅁䭁偁䱅䅁䭁䉁䅅䅁䭁䡁䕁䅁䉁䅁䅁允䅁䅁䄴杅䅁䑁䅫䅏㍁䑁䅁䅍睁䑁䅁䅍䅁䅁杷允䅁䅁䅑䅁䑁䅁䅷䅁䭁䅁䵑䅁䭁䅁䅑䅁䭁䥁䕑䅁䉁䅁䅁允䅁䅁䅕䅁䅁䍁ㅂ〶䵁䅉䅅䅁䕁䅁䅁睁䵁䅁䅁权䕁䅄䅁权䕁䅁䅁权㡂䅂䅁允䅁䅁䅅䅁䙁䅁䅁䅁权敡䅸䍄䉁䅁䅁䅂䅁䅁䅍䅄䅁䅁䅯杁䄰䅁䅯䅂䅁䅁䅯兢䅑䅁䅅䅁䉁䅁䅁兂䅁䅁䅁䜳〴兑杷允䅁䅁䅑䅁䑁䅁䅷䅁䭁䅁义䅁䭁䅁䅑䅁䭁䝁䔸䅁䉁䅁䅁允䅁䅁䅕䅁䅁䡁呑䕎䵅䅉䅅䅁䕁䅁䅁睁䵁䅁䅁权䍁兄䅁权䕁䅁䅁权㙂䅂䅁允䅁䅁䅅䅁䙁䅁䅁䅁捂穆䉒䍄䉁䅁䅁䅂䅁䅁䅍䅄䅁䅁䅯杁䄰䅁䅯䅂䅁䅁䅯杣䅑䅁䅅䅁䉁䅁䅁兂䅁䅁䅁䱆㑯兑杷允䅁䅁䅑䅁䑁䅁䅷䅁䭁䅁义䅁䭁䅁䅑䅁䭁䡁䕫䅁䉁䅁䅁允䅁䅁䅕䅁䅁䩁䭑歎䵅䅉䅅䅁䕁䅁䅁睁䵁䅁䅁权䍁兄䅁权䕁䅁䅁权㉂䅂䅁允䅁䅁䅅䅁䙁䅁䅁䅁睁橔䉎䍄䉁䅁䅁䅂䅁䅁䅍䅄䅁䅁䅯杁䄰䅁䅯䅂䅁䅁䅯睤䅑䅁䅅䅁䉁䅁䅁兂䅁䅁䅁䙖硑兑杷允䅁䅁䅑䅁䑁䅁䅷䅁䭁䡁䱣䅁䭁䅁䅑䅁䭁䉁偳䅁䉁䅁䅁允䅁䅁䅕䅁䅁䭁㑂䕆䵅䅉䅅䅁䕁䅁䅁睁䵁䅁䅁权䭃睃䅁权䕁䅁䅁权穂䅂䅁允䅁䅁䅅䅁䙁䅁䅁䅁ぃ硳䉰䍄䉁䅁䅁䅂䅁䅁䅍䅄䅁䅁䅯杤䅳䅁䅯䅂䅁䅁䅯䅣䅑䅁䅅䅁䉁䅁䅁兂䅁䅁䅁䅉灲䅑杷允䅁䅁䅑䅁䑁䅁䅷䅁䭁䥁位䅁䭁䅁䅑䅁䭁䡁䕣䅁䉁䅁䅁允䅁䅁䅕䅁䅁佁㡂欸䵁䅉䅅䅁䕁䅁䅁睁䵁䅁䅁权㍂睃䅁权䕁䅁䅁权睂䅂䅁允䅁䅁䅅䅁䙁䅁䅁䅁兄剷䉎䍄䉁䅁䅁䅂䅁䅁䅍䅄䅁䅁䅯杤䅳䅁䅯䅂䅁䅁䅯睧䅑䅁䅅䅁䉁䅁䅁兂䅁䅁䅁䝑浺䅑杷允䅁䅁䅑䅁䑁䅁䅷䅁䭁䡁䱙䅁䭁䅁䅑䅁䭁䡁䔰䅁䉁䅁䅁允䅁䅁䅕䅁䅁䍁䡁䔵䵁䅉䅅䅁䕁䅁䅁睁䵁䅁䅁权㑂睃䅁权䕁䅁䅁权㥂䅂䅁允䅁䅁䅅䅁䙁䅁䅁䅁䅃剋䉆䍄䉁䅁䅁䅂䅁䅁䅍䅄䅁䅁䅯睤䅳䅁䅯䅂䅁䅁䅯䅥䅑䅁䅅䅁䉁䅁䅁兂䅁䅁䅁倫桁兑杷允䅁䅁䅑䅁䑁䅁䅷䅁䭁䡁䱣䅁䭁䅁䅑䅁䭁䡁䕑䅁䉁䅁䅁允䅁䅁䅕䅁䅁佁⽂䕇䵅䅉䅅䅁䕁䅁䅁睁䵁䅁䅁权時兄䅁权剁䅁䅁权䉃䅂䅁允䅁䅁䅅䅁佁䉁䅑䅁硁䑁䅉䅍ㅁ䑁䅕睍睁䑁䅁䅍䅁䅁杷允䅁䅁䅑䅁䑁䅁䅷䅁䭁䡁䵳䅁䭁䅁䅑䅁䭁䥁䕉䅁䉁䅁䅁允䅁䅁䅕䅁䅁䙁䑁歂䵅䅉䅅䅁䕁䅁䅁睁䵁䅁䅁权穂兄䅁权剁䅁䅁权あ䅂䅁允䅁䅁䅅䅁佁䉁䅉䅁穁䑁䅍兎ぁ䑁䅑杍睁䑁䅧䅁䵁䅉䅅䅁䕁䅁䅁睁䵁䅁䅁权㍂睃䅁权䕁䅁䅁权⽂䅂䅁允䅁䅁䅅䅁䙁䅁䅁䅁䅃剖䉆䍄䉁䅁䅁䅂䅁䅁䅍䅄䅁䅁䅯杤䅳䅁䅯䅂䅁䅁䅯䅨䅑䅁䅅䅁䉁䅁䅁兂䅁䅁䅁䑷橶䅑杷允䅁䅁䅑䅁䑁䅁䅷䅁䭁䡁䱣䅁䭁䅁䅑䅁䭁䥁䕑䅁䉁䅁䅁允䅁䅁䅕䅁䅁䭁㕁歉䵅䅉䅅䅁䕁䅁䅁睁䵁䅁䅁权㑂睃䅁权䕁䅁䅁权䕃䅂䅁允䅁䅁䅅䅁䙁䅁䅁䅁奁䅓䈱䍄䉁䅁䅁䅂䅁䅁䅍䅄䅁䅁䅯䅥䅳䅁䅯䅂䅁䅁䅯督䅑䅁䅅䅁䉁䅁䅁兂䅁䅁䅁偫佳兑杷允䅁䅁䅑䅁䑁䅁䅷䅁䭁䡁䵳䅁䭁䅁䅑䅁䭁䡁䕁䅁䉁䅁䅁允䅁䅁䅕䅁䅁佁䍷ぅ䵅䅉䅅䅁䕁䅁䅁睁䵁䅁䅁权千杄䅁权䕁䅁䅁权瑂䅂䅁允䅁䅁䅅䅁䙁䅁䅁䅁兄⽪䅖䍄䉁䅁䅁䅂䅁䅁䅍䅄䅁䅁䅯䅩䅳䅁䅯充䅁䅁䅯杤䅑䅁䅅䅁䉁䅁䅁杄十䅁䅁睍祁䑁䅣䅍ぁ䑁䅫睎ㅁ䅁䅁䍄䉁䅁䅁䅂䅁䅁䅍䅄䅁䅁䅯杫䄴䅁䅯䅂䅁䅁䅯来䅑䅁䅅䅁䉁䅁䅁兂䅁䅁䅁䉷湺䅑杷允䅁䅁䅑䅁䑁䅁䅷䅁䭁䩁佉䅁䭁䅁䅑䅁䭁䥁䕕䅁䉁䅁䅁允䅁䅁䅕䅁䅁䍁䩄䔵䵁䅉䅅䅁䕁䅁䅁睁䵁䅁䅁权千杄䅁权䕁䅁䅁权䑃䅂䅁允䅁䅁䅅䅁䙁䅁䅁䅁权界䅆䍄䉁䅁䅁䅂䅁䅁䅍䅄䅁䅁䅯杫䄴䅁䅯䅂䅁䅁䅯兦䅑䅁䅅䅁䉁䅁䅁兂䅁䅁䅁䭷癈䅑杷允䅁䅁䅑䅁䑁䅁䅷䅁䭁䩁佉䅁䭁䅁䅑䅁䭁䡁䕕䅁䉁䅁䅁允䅁䅁䅕䅁䅁䥁佁欴䵁䅉䅅䅁䕁䅁䅁睁䵁䅁䅁权千杄䅁权䕁䅁䅁权⭂䅂䅁允䅁䅁䅅䅁䙁䅁䅁䅁权佹䅊䍄䉁䅁䅁䅂䅁䅁䅍䅄䅁䅁䅯杫䄴䅁䅯䅂䅁䅁䅯䅦䅑䅁䅅䅁䉁䅁䅁兂䅁䅁䅁䩧卄䅑杷允䅁䅁䅑䅁䑁䅁䅷䅁䭁佁乣䅁䭁䅁䅑䅁䭁䝁䔸䅁䉁䅁䅁允䅁䅁䅕䅁䅁䥁卄〯䵁䅉䅅䅁䕁䅁䅁睁䵁䅁䅁权湄兄䅁权䕁䅁䅁权㙂䅂䅁允䅁䅁䅅䅁䙁䅁䅁䅁䅁昶䄵䍄䉁䅁䅁䅂䅁䅁䅍䅄䅁䅁䅯眯䅳䅁䅯充䅁䅁䅯杧䅑䅁䅅䅁䉁䅁䅁杄十䅁䅁兎㉁䑁䅧睎ㅁ䑁䅁䅍睁䅁䅁䍄䉁䅁䅁䅂䅁䅁䅍䅄䅁䅁䅯眵䄰䅁䅯䅂䅁䅁䅯全䅑䅁䅅䅁䉁䅁䅁兂䅁䅁䅁䱗䅷兑杷允䅁䅁䅑䅁䑁䅁䅷䅁䭁佁乣䅁䭁䅁䅑䅁䭁䥁䕍䅁䉁䅁䅁允䅁䅁䅕䅁䅁乁桧歁䵅䅉䅅䅁䕁䅁䅁睁䵁䅁䅁权湄兄䅁权䕁䅁䅁权㑂䅂䅁允䅁䅁䅅䅁䙁䅁䅁䅁䅃䅸䉂䍄䉁䅁䅁䅂䅁䅁䅍䅄䅁䅁䅯眵䄰䅁䅯䅂䅁䅁䅯杦䅑䅁䅅䅁䉁䅁䅁兂䅁䅁䅁䉍㑐䅑杷允䅁䅁䅑䅁䑁䅁䅷䅁䭁佁乣䅁䭁䅁䅑䅁䭁䡁䕉䅁䉁䅁䅁允䅁䅁䅕䅁䅁䡁療欹䵁䅉䅅䅁䕁䅁䅁睁䵁䅁䅁权湄兄䅁权䕁䅁䅁权䉃䅂䅁允䅁䅁䅅䅁䙁䅁䅁䅁䅁偃䅚䍄䉁䅁䅁䅂䅁䅁䅍䅄䅁䅁䅯眵䄰䅁䅯䅂䅁䅁䅯杤䅑䅁䅅䅁䉁䅁䅁兂䅁䅁䅁䡫い䅑杷允䅁䅁䅑䅁䑁䅁䅷䅁䭁佁乣䅁䭁䅁䅑䅁䭁䡁䕷䅁䉁䅁䅁允䅁䅁䅕䅁䅁䉁⽄唸䵁䅉䅅䅁䕁䅁䅁睁䵁䅁䅁权㉂䅄䅁权䕁䅁䅁权扁睄䅁允䅁䅁䅅䅁䙁䅁䅁䅁ぃ橡䉎䍄䉁䅁䅁䅂䅁䅁䅍䅄䅁䅁䅯杤䅷䅁䅯䅂䅁䅁䅯兢䅑䅁䅅䅁䉁䅁䅁兂䅁䅁䅁偧ぉ兑杷允䅁䅁䅑䅁䑁䅁䅷䅁䭁䡁䵙䅁䭁䅁䅑䅁䭁䡁䕅䅁䉁䅁䅁允䅁䅁䅕䅁䅁乁䕷啎䵅䅉䅅䅁䕁䅁䅁睁䵁䅁䅁权㉂䅄䅁权䕁䅁䅁权ㅂ䅂䅁允䅁䅁䅅䅁䙁䅁䅁䅁兂橘䉖䍄䉁䅁䅁䅂䅁䅁䅍䅄䅁䅁䅯杤䅷䅁䅯䅂䅁䅁䅯杦䅑䅁䅅䅁䉁䅁䅁兂䅁䅁䅁䭅ㅍ兑杷允䅁䅁䅑䅁䑁䅁䅷䅁䭁䵁䱅䅁䭁䅁䅑䅁䭁䝁䔰䅁䉁䅁䅁允䅁䅁䅕䅁䅁乁㥨ぉ䵅䅉䅅䅁䕁䅁䅁睁䵁䅁䅁权㉂䅄䅁权䕁䅁䅁权祂䅂䅁允䅁䅁䅅䅁䙁䅁䅁䅁䅃呯䉖䍄䉁䅁䅁䅂䅁䅁䅍䅄䅁䅁䅯睧䅳䅁䅯充䅁䅁䅯䅣䅑䅁䅅䅁䉁䅁䅁杄允䅁䅁李睁䑁䅉李ぁ䑁䅙杍䅁䅁杷允䅁䅁䅑䅁䑁䅁䅷䅁䭁䉁䵅䅁䭁䉁䅅䅁䭁䡁䕑䅁䉁䅁䅁允䅁䅁䄴䅆䅁䑁䅅䅍㉁䑁䅣李ㅁ䑁䅁䅍睁䅁䅁䍄䉁䅁䅁䅂䅁䅁䅍䅄䅁䅁䅯杤䅷䅁䅯䅂䅁䅁䅯入䅑䅁䅅䅁䉁䅁䅁兂䅁䅁䅁䠷ㅙ兑杷允䅁䅁䅑䅁䑁䅁䅷䅁䭁䅁䵯䅁䭁䅁䅑䅁䭁䡁䕧䅁䉁䅁䅁允䅁䅁䅕䅁䅁䑁䐵䕋䵅䅉䅅䅁䕁䅁䅁睁䵁䅁䅁权㉂䅄䅁权䕁䅁䅁权㝂䅂䅁允䅁䅁䅅䅁䙁䅁䅁䅁捃呖䉎䍄䉁䅁䅁䅂䅁䅁䅍䅄䅁䅁䅯杤䅷䅁䅯䅂䅁䅁䅯睦䅑䅁䅅䅁䉁䅁䅁兂䅁䅁䅁䨴硁兑杷允䅁䅁䅑䅁䑁䅁䅷䅁䭁䡁䵙䅁䭁䅁䅑䅁䭁䥁䕑䅁䉁䅁䅁允䅁䅁䅕䅁䅁乁剔き䵅䅉䅅䅁䕁䅁䅁睁䵁䅁䅁权㉂䅄䅁权䕁䅁䅁权㡂䅂䅁允䅁䅁䅅䅁䙁䅁䅁䅁潁穴䉆䍄䉁䅁䅁䅂䅁䅁䅍䅄䅁䅁䅯兆䅳䅁䅯充䅁䅁䅯睦䅑䅁䅅䅁䉁䅁䅁杄十䅁䅁睎睁䑁䅍睎睁䑁䅣李㕁䅁䅁䍄䉁䅁䅁䅂䅁䅁䅍䅄䅁䅁䅯眫䅷䅁䅯䅂䅁䅁䅯兢䅑䅁䅅䅁䉁䅁䅁兂䅁䅁䅁䅎っ兑杷允䅁䅁䅑䅁䑁䅁䅷䅁䭁䕁丰䅁䭁䅁䅑䅁䭁䝁䔸䅁䉁䅁䅁允䅁䅁䅕䅁䅁䕁獁䔷䵁䅉䅅䅁䕁䅁䅁睁䵁䅁䅁权楃睃䅁权剁䅁䅁权硂䅂䅁允䅁䅁䅅䅁佁䉁䅑䅁硁䑁䅍兏睁䑁䅍䅎ぁ䑁䅅兎䅁䅁杷允䅁䅁䅑䅁䑁䅁䅷䅁䭁偁䵳䅁䭁䅁䅑䅁䭁䝁䔸䅁䉁䅁䅁允䅁䅁䅕䅁䅁䵁晔歏䵅䅉䅅䅁䕁䅁䅁睁䵁䅁䅁权㝄䅄䅁权䕁䅁䅁权㙂䅂䅁允䅁䅁䅅䅁䙁䅁䅁䅁癃吲䉰䍄䉁䅁䅁䅂䅁䅁䅍䅄䅁䅁䅯東䅳䅁䅯䅂䅁䅁䅯杤䅑䅁䅅䅁䉁䅁䅁兂䅁䅁䅁䥃䕑兑杷允䅁䅁䅑䅁䑁䅁䅷䅁䭁䭁䵁䅁䭁䉁䅅䅁䭁䡁䕣䅁䉁䅁䅁允䅁䅁䄴杅䅁䑁䅅免ㅁ䑁䅕䅍ㅁ䑁䅧睎䅁䅁杷允䅁䅁䅑䅁䑁䅁䅷䅁䭁偁䵳䅁䭁䅁䅑䅁䭁䡁䕁䅁䉁䅁䅁允䅁䅁䅕䅁䅁偁潳䕎䵅䅉䅅䅁䕁䅁䅁睁䵁䅁䅁权㝄䅄䅁权䕁䅁䅁权䙃䅂䅁允䅁䅁䅅䅁䙁䅁䅁䅁敃橡䉬䍄䉁䅁䅁䅂䅁䅁䅍䅄䅁䅁䅯睫䄰䅁䅯䅂䅁䅁䅯睦䅑䅁䅅䅁䉁䅁䅁兂䅁䅁䅁䝧丳䅑杷允䅁䅁䅑䅁䑁䅁䅷䅁䭁偁䵳䅁䭁䅁䅑䅁䭁䡁䔴䅁䉁䅁䅁允䅁䅁䅕䅁䅁䝁畕䕏䵅䅉䅅䅁䕁䅁䅁睁䵁䅁䅁权流䅄䅁权剁䅁䅁权㍂䅂䅁允䅁䅁䅅䅁佁䉁䅑䅁硁䑁䅉䅎ぁ䑁䅙䅎睁䑁䅁䅍䅁䅁杷允䅁䅁䅑䅁䑁䅁䅷䅁䭁偁䵳䅁䭁䅁䅑䅁䭁䥁䕅䅁䉁䅁䅁允䅁䅁䅕䅁䅁䅁乐ぎ䵅䅉䅅䅁䕁䅁䅁睁䵁䅁䅁权㙁䅄䅁权剁䅁䅁权療䅂䅁允䅁䅁䅅䅁佁䉁䅉䅁㉁䑁䅍䅍ぁ䑁䅉兏㉁䑁䅉䅁䵁䅉䅅䅁䕁䅁䅁睁䵁䅁䅁权㝄䅄䅁权䕁䅁䅁权䕃䅂䅁允䅁䅁䅅䅁䙁䅁䅁䅁㑂含䉒䍄䉁䅁䅁䅂䅁䅁䅍䅄䅁䅁䅯眫䅷䅁䅯䅂䅁䅁䅯督䅑䅁䅅䅁䉁䅁䅁兂䅁䅁䅁穖す兑杷允䅁䅁䅑䅁䑁䅁䅷䅁䭁偁䱕䅁䭁䉁䅅䅁䭁䡁䕉䅁䉁䅁䅁允䅁䅁䄴杅䅁䑁䅍杍穁䑁䅉睎睁䑁䅁䅍䅁䅁杷允䅁䅁䅑䅁䑁䅁䅷䅁䭁偁䱳䅁䭁䅁䅑䅁䭁䥁䕕䅁䉁䅁䅁允䅁䅁䅕䅁䅁乁䍃䔹䵁䅉䅅䅁䕁䅁䅁睁䵁䅁䅁权䥄兄䅁权䕁䅁䅁权扁睄䅁允䅁䅁䅅䅁䙁䅁䅁䅁啁核䉤䍄䉁䅁䅁䅂䅁䅁䅍䅄䅁䅁䅯杵䅷䅁䅯䅂䅁䅁䅯杦䅑䅁䅅䅁䉁䅁䅁权䡂䅁䅁䍄䉁䅁䅁䅂䅁䅁䅍䅄䅁䅁䅯䅹䄰䅁䅯䅂䅁䅁䅯䅣䅑䅁䅅䅁䉁䅁䅁兂䅁䅁䅁䡥塯兑杷允䅁䅁䅑䅁䑁䅁䅷䅁䭁䵁乧䅁䭁䅁䅑䅁䭁䡁䕅䅁䉁䅁䅁允䅁䅁䅕䅁䅁乁剨商䵅䅉䅅䅁䕁䅁䅁睁䵁䅁䅁权䙁䅄䅁权剁䅁䅁权硂䅂䅁允䅁䅁䅅䅁佁䉁䅑䅁硁䑁䅉杍ぁ䑁䅣䅎睁䑁䅁䅍䅁䅁杷允䅁䅁䅑䅁䑁䅁䅷䅁䭁䵁乧䅁䭁䅁䅑䅁䭁䡁䕧䅁䉁䅁䅁允䅁䅁䅕䅁䅁䅁䩂商䵅䅉䅅䅁䕁䅁䅁睁䵁䅁䅁权䥄兄䅁权䕁䅁䅁权⭂䅂䅁允䅁䅁䅅䅁䙁䅁䅁䅁潄硲䉚䍄䉁䅁䅁䅂䅁䅁䅍䅄䅁䅁䅯䅹䄰䅁䅯䅂䅁䅁䅯睦䅑䅁䅅䅁䉁䅁䅁兂䅁䅁䅁䱓呧兑杷允䅁䅁䅑䅁䑁䅁䅷䅁䭁䭁䵣䅁䭁䉁䅅䅁䭁䝁䔰䅁䉁䅁䅁允䅁䅁䄴杅䅁䑁䅑睍睁䑁䅁䅍睁䑁䅁䅍䅁䅁杷允䅁䅁䅑䅁䑁䅁䅷䅁䭁䱁䴴䅁䭁䅁䅑䅁䭁䡁䕑䅁䉁䅁䅁允䅁䅁䅕䅁䅁䕁䕨啂䵅䅉䅅䅁䕁䅁䅁睁䵁䅁䅁权癄兄䅁权䕁䅁䅁权瑂䅂䅁允䅁䅁䅅䅁䙁䅁䅁䅁潄睇䉂䍄䉁䅁䅁䅂䅁䅁䅍䅄䅁䅁䅯杚䅳䅁䅯充䅁䅁䅯入䅑䅁䅅䅁䉁䅁䅁杄啁䅁䅁杍㕁䑁䅫李㑁䑁䅍杍㑁䑁䅫䅁䵁䅉䅅䅁䕁䅁䅁睁䵁䅁䅁权噂兄䅁权䕁䅁䅁权㕂䅂䅁允䅁䅁䅅䅁䙁䅁䅁䅁杂估䅴䍄䉁䅁䅁䅂䅁䅁䅍䅄䅁䅁䅯眷䄰䅁䅯䅂䅁䅁䅯䅣䅑䅁䅅䅁䉁䅁䅁兂䅁䅁䅁丰㙶䅑杷允䅁䅁䅑䅁䑁䅁䅷䅁䭁佁丸䅁䭁䅁䅑䅁䭁䡁䕅䅁䉁䅁䅁允䅁䅁䅕䅁䅁䭁权欫䵁䅉䅅䅁䕁䅁䅁睁䵁䅁䅁权畁睃䅁权剁䅁䅁权㝂䅂䅁允䅁䅁䅅䅁佁䉁䅑䅁硁䑁䅁兎睁䑁䅁䅍睁䑁䅁䅍䅁䅁杷允䅁䅁䅑䅁䑁䅁䅷䅁䭁佁丸䅁䭁䅁䅑䅁䭁䡁䕕䅁䉁䅁䅁允䅁䅁䅕䅁䅁佁䙩䕁䵅䅉䅅䅁䕁䅁䅁睁䵁䅁䅁权癄兄䅁权䕁䅁䅁权㝂䅂䅁允䅁䅁䅅䅁䙁䅁䅁䅁权癳䅨䍄䉁䅁䅁䅂䅁䅁䅍䅄䅁䅁䅯眷䄰䅁䅯䅂䅁䅁䅯杧䅑䅁䅅䅁䉁䅁䅁兂䅁䅁䅁䩉ご䅑杷允䅁䅁䅑䅁䑁䅁䅷䅁䭁佁丸䅁䭁䅁䅑䅁䭁䡁䕷䅁䉁䅁䅁允䅁䅁䅕䅁䅁䡁䙃欸䵁䅉䅅䅁䕁䅁䅁睁䵁䅁䅁权癄兄䅁权䕁䅁䅁权穂䅂䅁允䅁䅁䅅䅁䙁䅁䅁䅁䅄⼯䅆䍄䉁䅁䅁䅂䅁䅁䅍䅄䅁䅁䅯睪䅷䅁䅯䅂䅁䅁䅯䅣䅑䅁䅅䅁䉁䅁䅁兂䅁䅁䅁䱉剳兑杷允䅁䅁䅑䅁䑁䅁䅷䅁䭁䥁䴸䅁䭁䅁䅑䅁䭁䡁䕅䅁䉁䅁䅁允䅁䅁䅕䅁䅁䥁㑸啅䵅䅉䅅䅁䕁䅁䅁睁䵁䅁䅁权偃䅄䅁权䕁䅁䅁权䙃䅂䅁允䅁䅁䅅䅁䙁䅁䅁䅁㡃砲䉂䍄䉁䅁䅁䅂䅁䅁䅍䅄䅁䅁䅯眫䅳䅁䅯䅂䅁䅁䅯睢䅑䅁䅅䅁䉁䅁䅁兂䅁䅁䅁伴㑘䅑杷允䅁䅁䅑䅁䑁䅁䅷䅁䭁䥁䴸䅁䭁䅁䅑䅁䭁䡁䔰䅁䉁䅁䅁允䅁䅁䅕䅁䅁偁煄歄䵅䅉䅅䅁䕁䅁䅁睁䵁䅁䅁权偃䅄䅁权䕁䅁䅁权ㅂ䅂䅁允䅁䅁䅅䅁䙁䅁䅁䅁睁睺䉴䍄䉁䅁䅁䅂䅁䅁䅍䅄䅁䅁䅯睪䅷䅁䅯䅂䅁䅁䅯杦䅑䅁䅅䅁䉁䅁䅁兂䅁䅁䅁䍁䵳兑杷允䅁䅁䅑䅁䑁䅁䅷䅁䭁䥁䴸䅁䭁䅁䅑䅁䭁䡁䕳䅁䉁䅁䅁允䅁䅁䅕䅁䅁䩁い歁䵅䅉䅅䅁䕁䅁䅁睁䵁䅁䅁权偃䅄䅁权䕁䅁䅁权㉂䅂䅁允䅁䅁䅅䅁䙁䅁䅁䅁睁杏䉎䍄䉁䅁䅁䅂䅁䅁䅍䅄䅁䅁䅯杢䅳䅁䅯充䅁䅁䅯杦䅑䅁䅅䅁䉁䅁䅁杄十䅁䅁杍㉁䑁䅙䅏ㅁ䑁䅁䅍睁䅁䅁䍄䉁䅁䅁䅂䅁䅁䅍䅄䅁䅁䅯睪䅷䅁䅯䅂䅁䅁䅯睤䅑䅁䅅䅁䉁䅁䅁兂䅁䅁䅁久⽢䅑杷允䅁䅁䅑䅁䑁䅁䅷䅁䭁䥁䴸䅁䭁䅁䅑䅁䭁䥁䕉䅁䉁䅁䅁允䅁䅁䅕䅁䅁䉁㙂啁䵅䅉䅅䅁䕁䅁䅁睁䵁䅁䅁权䑃杄䅁权剁䅁䅁权䕃䅂䅁允䅁䅁䅅䅁佁䉁䅉䅁㕁䑁䅁李硁䑁䅅䅍睁䑁䅁䅁䵁䅉䅅䅁䕁䅁䅁睁䵁䅁䅁权偃䅄䅁权䕁䅁䅁权䕃䅂䅁允䅁䅁䅅䅁䙁䅁䅁䅁奂䅦䉊䍄䉁䅁䅁䅂䅁䅁䅍䅄䅁䅁䅯睪䅷䅁䅯䅂䅁䅁䅯䅦䅑䅁䅅䅁䉁䅁䅁兂䅁䅁䅁䭓䍑兑杷允䅁䅁䅑䅁䑁䅁䅷䅁䭁䩁䱍䅁䭁䅁䅑䅁䭁䝁䔰䅁䉁䅁䅁允䅁䅁䅕䅁䅁䕁慄䔹䵁䅉䅅䅁䕁䅁䅁睁䵁䅁䅁权瑄睃䅁权剁䅁䅁权䕃䅂䅁允䅁䅁䅅䅁佁䉁䅑䅁硁䑁䅁李ㅁ䑁䅙睎睁䑁䅁免䅁䅁杷允䅁䅁䅑䅁䑁䅁䅷䅁䭁䩁䱍䅁䭁䅁䅑䅁䭁䡁䕯䅁䉁䅁䅁允䅁䅁䅕䅁䅁䡁祄䔹䵁䅉䅅䅁䕁䅁䅁睁䵁䅁䅁权呃睃䅁权䕁䅁䅁权䙃䅂䅁允䅁䅁䅅䅁䙁䅁䅁䅁允晤䅂䍄䉁䅁䅁䅂䅁䅁䅍䅄䅁䅁䅯睫䅳䅁䅯䅂䅁䅁䅯兤䅑䅁䅅䅁䉁䅁䅁兂䅁䅁䅁䙷睢䅑杷允䅁䅁䅑䅁䑁䅁䅷䅁䭁䩁䱍䅁䭁䅁䅑䅁䭁䡁䔴䅁䉁䅁䅁允䅁䅁䅕䅁䅁䙁敁䔸䵁䅉䅅䅁䕁䅁䅁睁䵁䅁䅁权呃睃䅁权䕁䅁䅁权㕂䅂䅁允䅁䅁䅅䅁䙁䅁䅁䅁䅃佚䄵䍄䉁䅁䅁䅂䅁䅁䅍䅄䅁䅁䅯睫䅳䅁䅯䅂䅁䅁䅯睦䅑䅁䅅䅁䉁䅁䅁兂䅁䅁䅁䥁煪䅑杷允䅁䅁䅑䅁䑁䅁䅷䅁䭁䩁䱍䅁䭁䅁䅑䅁䭁䥁䕉䅁䉁䅁䅁允䅁䅁䅕䅁䅁䵁硄唶䵁䅉䅅䅁䕁䅁䅁睁䵁䅁䅁权呃睃䅁权䕁䅁䅁权䕃䅂䅁允䅁䅁䅅䅁䙁䅁䅁䅁杁敋䅰䍄䉁䅁䅁䅂䅁䅁䅍䅄䅁䅁䅯朱䅷䅁䅯䅂䅁䅁䅯杤䅑䅁䅅䅁䉁䅁䅁兂䅁䅁䅁䑯潐䅑杷允䅁䅁䅑䅁䑁䅁䅷䅁䭁䙁佳䅁䭁䉁䅅䅁䭁䥁䕍䅁䉁䅁䅁允䅁䅁䄴杅䅁䑁䅙䅎ㅁ䑁䅧李睁䑁䅁䅍䅁䅁杷允䅁䅁䅑䅁䑁䅁䅷䅁䭁偁䅧䅁䭁䉁䅅䅁䭁䡁䕕䅁䉁䅁䅁允䅁䅁䄴䅆䅁䑁䅉睍ㅁ䑁䅙䅍睁䑁䅁䅍睁䅁䅁䍄䉁䅁䅁䅂䅁䅁䅍䅄䅁䅁䅯睫䅳䅁䅯䅂䅁䅁䅯䅧䅑䅁䅅䅁䉁䅁䅁兂䅁䅁䅁䕷灺䅑杷允䅁䅁䅑䅁䑁䅁䅷䅁䭁䩁䱍䅁䭁䅁䅑䅁䭁䡁䕍䅁䉁䅁䅁允䅁䅁䅕䅁䅁乁橨ぁ䵅䅉䅅䅁䕁䅁䅁睁䵁䅁䅁权䙁睃䅁权䕁䅁䅁权㥂䅂䅁允䅁䅁䅅䅁䙁䅁䅁䅁䅃睒䉰䍄䉁䅁䅁䅂䅁䅁䅍䅄䅁䅁䅯兂䅳䅁䅯䅂䅁䅁䅯䅥䅑䅁䅅䅁䉁䅁䅁兂䅁䅁䅁䨸䭍兑杷允䅁䅁䅑䅁䑁䅁䅷䅁䭁䅁䱕䅁䭁䅁䅑䅁䭁䡁䕕䅁䉁䅁䅁允䅁䅁䅕䅁䅁䅁煄䕃䵅䅉䅅䅁䕁䅁䅁睁䵁䅁䅁权䙁睃䅁权䕁䅁䅁权あ䅂䅁允䅁䅁䅅䅁䙁䅁䅁䅁䅄杌䉤䍄䉁䅁䅁䅂䅁䅁䅍䅄䅁䅁䅯兂䅳䅁䅯䅂䅁䅁䅯睤䅑䅁䅅䅁䉁䅁䅁兂䅁䅁䅁䍗䕳兑杷允䅁䅁䅑䅁䑁䅁䅷䅁䭁䅁䱕䅁䭁䅁䅑䅁䭁䥁䕁䅁䉁䅁䅁允䅁䅁䅕䅁䅁䑁牨ぁ䵅䅉䅅䅁䕁䅁䅁睁䵁䅁䅁权ㅁ睃䅁权剁䅁䅁权䍃䅂䅁允䅁䅁䅅䅁佁䉁䅑䅁硁䑁䅅睎祁䑁䅧䅍睁䑁䅁䅍䅁䅁杷允䅁䅁䅑䅁䑁䅁䅷䅁䭁䡁䱙䅁䭁䉁䅅䅁䭁䡁䕕䅁䉁䅁䅁允䅁䅁䄴杅䅁䑁䅑睎硁䑁䅧杍睁䑁䅁䅍䅁䅁杷允䅁䅁䅑䅁䑁䅁䅷䅁䭁䍁䵁䅁䭁䉁䅅䅁䭁䉁偳䅁䉁䅁䅁允䅁䅁䄴杅䅁䑁䅕睍硁䑁䅫睎睁䑁䅁䅍䅁䅁杷允䅁䅁䅑䅁䑁䅁䅷䅁䭁䅁䱕䅁䭁䅁䅑䅁䭁䡁䕷䅁䉁䅁䅁允䅁䅁䅕䅁䅁䝁⭩ぁ䵅䅉䅅䅁䕁䅁䅁睁䵁䅁䅁权䙁睃䅁权䕁䅁䅁权穂䅂䅁允䅁䅁䅅䅁䙁䅁䅁䅁杁䄸䉎䍄䉁䅁䅁䅂䅁䅁䅍䅄䅁䅁䅯睴䄰䅁䅯䅂䅁䅁䅯䅣䅑䅁䅅䅁䉁䅁䅁兂䅁䅁䅁䅫㌰兑杷允䅁䅁䅑䅁䑁䅁䅷䅁䭁䭁䱍䅁䭁䅁䅑䅁䭁䥁䕁䅁䉁䅁䅁允䅁䅁䅕䅁䅁䕁䡂唸䵁䅉䅅䅁䕁䅁䅁睁䵁䅁䅁权䕄睃䅁权剁䅁䅁权ㅂ䅂䅁允䅁䅁䅅䅁佁䉁䅉䅁ㅁ䑁䅣䅎睁䑁䅙䅍睁䑁䅁䅁䵁䅉䅅䅁䕁䅁䅁睁䵁䅁䅁权㍃兄䅁权䕁䅁䅁权䙃䅂䅁允䅁䅁䅅䅁䙁䅁䅁䅁捁呐䉖䍄䉁䅁䅁䅂䅁䅁䅍䅄䅁䅁䅯杈䅳䅁䅯充䅁䅁䅯兣䅑䅁䅅䅁䉁䅁䅁杄啁䅁䅁免㍁䑁䅕睍睁䑁䅑䅍睁䑁䅁䅁䵁䅉䅅䅁䕁䅁䅁睁䵁䅁䅁权㍃兄䅁权䕁䅁䅁权䑃䅂䅁允䅁䅁䅅䅁䙁䅁䅁䅁杁穮䉨䍄䉁䅁䅁䅂䅁䅁䅍䅄䅁䅁䅯睴䄰䅁䅯䅂䅁䅁䅯兤䅑䅁䅅䅁䉁䅁䅁兂䅁䅁䅁䍢㑙兑杷允䅁䅁䅑䅁䑁䅁䅷䅁䭁䱁乣䅁䭁䅁䅑䅁䭁䡁䔴䅁䉁䅁䅁允䅁䅁䅕䅁䅁䉁䡔歏䵅䅉䅅䅁䕁䅁䅁睁䵁䅁䅁权㍃兄䅁权䕁䅁䅁权祂䅂䅁允䅁䅁䅅䅁䙁䅁䅁䅁捄䑄䉸䍄䉁䅁䅁䅂䅁䅁䅍䅄䅁䅁䅯睴䄰䅁䅯䅂䅁䅁䅯䅤䅑䅁䅅䅁䉁䅁䅁兂䅁䅁䅁䕸㝧兑杷允䅁䅁䅑䅁䑁䅁䅷䅁䭁䥁䰴䅁䭁䅁䅑䅁䭁䡁䕣䅁䉁䅁䅁允䅁䅁䅕䅁䅁乁海啅䵅䅉䅅䅁䕁䅁䅁睁䵁䅁䅁权䥄兄䅁权剁䅁䅁权㕂䅂䅁允䅁䅁䅅䅁佁䉁䅉䅁ぁ䑁䅉杍睁䑁䅙䅍睁䑁䅁䅁䵁䅉䅅䅁䕁䅁䅁睁䵁䅁䅁权奃䅄䅁权䕁䅁䅁权㑂䅂䅁允䅁䅁䅅䅁䙁䅁䅁䅁䥄椫䉬䍄䉁䅁䅁䅂䅁䅁䅍䅄䅁䅁䅯睴䄰䅁䅯䅂䅁䅁䅯䅧䅑䅁䅅䅁䉁䅁䅁兂䅁䅁䅁䉤礸兑杷允䅁䅁䅑䅁䑁䅁䅷䅁䭁䱁乣䅁䭁䅁䅑䅁䭁䡁䕍䅁䉁䅁䅁允䅁䅁䅕䅁䅁䩁奔啎䵅䅉䅅䅁䕁䅁䅁睁䵁䅁䅁权䉄睃䅁权䕁䅁䅁权扁睄䅁允䅁䅁䅅䅁䙁䅁䅁䅁䥁楍䉚䍄䉁䅁䅁䅂䅁䅁䅍䅄䅁䅁䅯眰䄰䅁䅯充䅁䅁䅯兦䅑䅁䅅䅁䉁䅁䅁杄十䅁䅁免㍁䑁䅅䅏祁䑁䅁䅍睁䅁䅁䍄䉁䅁䅁䅂䅁䅁䅍䅄䅁䅁䅯具䅳䅁䅯䅂䅁䅁䅯来䅑䅁䅅䅁䉁䅁䅁兂䅁䅁䅁䭃洸兑杷允䅁䅁䅑䅁䑁䅁䅷䅁䭁䵁䱅䅁䭁䅁䅑䅁䭁䡁䔰䅁䉁䅁䅁允䅁䅁䅕䅁䅁䭁硩䕊䵅䅉䅅䅁䕁䅁䅁睁䵁䅁䅁权㑂睃䅁权剁䅁䅁权㉂䅂䅁允䅁䅁䅅䅁佁䉁䅉䅁祁䑁䅧李睁䑁䅙䅍睁䑁䅁䅁䵁䅉䅅䅁䕁䅁䅁睁䵁䅁䅁权䉄睃䅁权䕁䅁䅁权ㅂ䅂䅁允䅁䅁䅅䅁䙁䅁䅁䅁㑄祏䉊䍄䉁䅁䅁䅂䅁䅁䅍䅄䅁䅁䅯材䄴䅁䅯䅂䅁䅁䅯睇䄸䅁䅅䅁䉁䅁䅁兂䅁䅁杁浺䈶兑杷允䅁䅁䅑䅁䑁䅁䅷䅁䭁䵁䱅䅁䭁䅁䅑䅁䭁䡁䕍䅁䉁䅁䅁允䅁䅁䅕䅁䅁䥁䵺歅䵅䅉䅅䅁䕁䅁䅁睁䵁䅁䅁权扂睃䅁权剁䅁䅁权祂䅂䅁允䅁䅁䅅䅁佁䉁䅑䅁祁䑁䅍免㕁䑁䅣睎睁䑁䅁䅍䅁䅁杷允䅁䅁䅑䅁䑁䅁䅷䅁䭁䉁䵳䅁䭁䅁䅑䅁䭁䉁偳䅁䉁䅁䅁允䅁䅁䅕䅁䅁䭁煄䔴䵁䅉䅅䅁䕁䅁䅁睁䵁䅁䅁权扁䅄䅁权䕁䅁䅁权療䅂䅁允䅁䅁䅅䅁䙁䅁䅁䅁杂⽪䅬䍄䉁䅁䅁䅂䅁䅁䅍䅄䅁䅁䅯睇䅷䅁䅯䅂䅁䅁䅯䅣䅑䅁䅅䅁䉁䅁䅁兂䅁䅁䅁䩁⽪䅑杷允䅁䅁䅑䅁䑁䅁䅷䅁䭁䉁䵳䅁䭁䅁䅑䅁䭁䥁䕍䅁䉁䅁䅁允䅁䅁䅕䅁䅁䵁內啁䵅䅉䅅䅁䕁䅁䅁睁䵁䅁䅁权扁䅄䅁权䕁䅁䅁权䉃䅂䅁允䅁䅁䅅䅁䙁䅁䅁䅁䅄⽭䄹䍄䉁䅁䅁䅂䅁䅁䅍䅄䅁䅁䅯䅦䅳䅁䅯充䅁䅁䅯䅨䅑䅁䅅䅁䉁䅁䅁杄啁䅁䅁免睁䑁䅣䅏硁䑁䅙䅍睁䑁䅁䅁䵁䅉䅅䅁䕁䅁䅁睁䵁䅁䅁权扁䅄䅁权䕁䅁䅁权㕂䅂䅁允䅁䅁䅅䅁䙁䅁䅁䅁䅁倶䄹䍄䉁䅁䅁䅂䅁䅁䅍䅄䅁䅁䅯䅐䅷䅁䅯充䅁䅁䅯入䅑䅁䅅䅁䉁䅁䅁杄啁䅁䅁免ㅁ䑁䅁䅍㑁䑁䅧䅍睁䑁䅁䅁䵁䅉䅅䅁䕁䅁䅁睁䵁䅁䅁权塁兄䅁权剁䅁䅁权祂䅂䅁允䅁䅁䅅䅁佁䉁䅉䅁硁䑁䅧睎㕁䑁䅫睎穁䑁䅉䅁䵁䅉䅅䅁䕁䅁䅁睁䵁䅁䅁权扁䅄䅁权䕁䅁䅁权㉂䅂䅁允䅁䅁䅅䅁䙁䅁䅁䅁睃晊䄱䍄䉁䅁䅁䅂䅁䅁䅍䅄䅁䅁䅯杸䅳䅁䅯充䅁䅁䅯內䅑䅁䅅䅁䉁䅁䅁杄十䅁䅁杍睁䑁䅧䅍睁䑁䅁䅍睁䅁䅁䍄䉁䅁䅁䅂䅁䅁䅍䅄䅁䅁䅯睇䅷䅁䅯䅂䅁䅁䅯杧䅑䅁䅅䅁䉁䅁䅁兂䅁䅁䅁䉵䅉兑杷允䅁䅁䅑䅁䑁䅁䅷䅁䭁䉁䵳䅁䭁䅁䅑䅁䭁䥁䕑䅁䉁䅁䅁允䅁䅁䅕䅁䅁䑁䡨䕁䵅䅉䅅䅁䕁䅁䅁睁䵁䅁䅁权扁䅄䅁权䕁䅁䅁权䅃䅂䅁允䅁䅁䅅䅁䙁䅁䅁䅁䅄偖䄹䍄䉁䅁䅁䅂䅁䅁䅍䅄䅁䅁䅯睨䅳䅁䅯充䅁䅁䅯全䅑䅁䅅䅁䉁䅁䅁杄啁䅁䅁免硁䑁䅉兏祁䑁䅫䅍睁䑁䅁䅁䵁䅉䅅䅁䕁䅁䅁睁䵁䅁䅁权扁䅄䅁权䕁䅁䅁权㡂䅂䅁允䅁䅁䅅䅁䙁䅁䅁䅁杂睓䉂䍄䉁䅁䅁䅂䅁䅁䅍䅄䅁䅁䅯兔䄰䅁䅯䅂䅁䅁䅯睇䄸䅁䅅䅁䉁䅁䅁兂䅁䅁䅁䡑瑐䅑杷允䅁䅁䅑䅁䑁䅁䅷䅁䭁䕁丰䅁䭁䅁䅑䅁䭁䡁䕁䅁䉁䅁䅁允䅁䅁䅕䅁䅁䵁晁䔴䵁䅉䅅䅁䕁䅁䅁睁䵁䅁䅁权乂兄䅁权䕁䅁䅁权䙃䅂䅁允䅁䅁䅅䅁䙁䅁䅁䅁䅁佗䅆䍄䉁䅁䅁䅂䅁䅁䅍䅄䅁䅁䅯兔䄰䅁䅯䅂䅁䅁䅯杦䅑䅁䅅䅁䉁䅁䅁兂䅁䅁䅁䝯穐䅑杷允䅁䅁䅑䅁䑁䅁䅷䅁䭁䕁丰䅁䭁䅁䅑䅁䭁䡁䕑䅁䉁䅁䅁允䅁䅁䅕䅁䅁䅁㙃唵䵁䅉䅅䅁䕁䅁䅁睁䵁䅁䅁权乂兄䅁权䕁䅁䅁权㝂䅂䅁允䅁䅁䅅䅁䙁䅁䅁䅁䅄畗䅆䍄䉁䅁䅁䅂䅁䅁䅍䅄䅁䅁䅯兔䄰䅁䅯䅂䅁䅁䅯杤䅑䅁䅅䅁䉁䅁䅁兂䅁䅁䅁䭑橲䅑杷允䅁䅁䅑䅁䑁䅁䅷䅁䭁䕁丰䅁䭁䅁䅑䅁䭁䡁䕣䅁䉁䅁䅁允䅁䅁䅕䅁䅁䵁浄〳䵁䅉䅅䅁䕁䅁䅁睁䵁䅁䅁权楃睃䅁权剁䅁䅁权睂䅂䅁允䅁䅁䅅䅁佁䉁䅑䅁硁䑁䅍䅏㉁䑁䅉䅏硁䑁䅍兏䅁䅁杷允䅁䅁䅑䅁䑁䅁䅷䅁䭁䕁丰䅁䭁䅁䅑䅁䭁䥁䕉䅁䉁䅁䅁允䅁䅁䅕䅁䅁䥁㝁唱䵁䅉䅅䅁䕁䅁䅁睁䵁䅁䅁权乂兄䅁权䕁䅁䅁权䅃䅂䅁允䅁䅁䅅䅁䙁䅁䅁䅁䅂㥵䅨䍄䉁䅁䅁䅂䅁䅁䅍䅄䅁䅁䅯兔䄰䅁䅯䅂䅁䅁䅯督䅑䅁䅅䅁䉁䅁䅁兂䅁䅁䅁偧䵄䅑杷允䅁䅁䅑䅁䑁䅁䅷䅁䭁䍁伴䅁䭁䅁䅑䅁䭁䡁䕯䅁䉁䅁䅁允䅁䅁䅕䅁䅁䭁癄唸䵁䅉䅅䅁䕁䅁䅁睁䵁䅁䅁权楂䅄䅁权䕁䅁䅁权睂䅂䅁允䅁䅁䅅䅁䙁䅁䅁䅁睄発䅨䍄䉁䅁䅁䅂䅁䅁䅍䅄䅁䅁䅯杙䅷䅁䅯䅂䅁䅁䅯全䅑䅁䅅䅁䉁䅁䅁兂䅁䅁䅁牍灉兑杷允䅁䅁䅑䅁䑁䅁䅷䅁䭁䝁䵉䅁䭁䅁䅑䅁䭁䥁䕅䅁䉁䅁䅁允䅁䅁䅕䅁䅁䝁牂商䵅䅉䅅䅁䕁䅁䅁睁䵁䅁䅁权楂䅄䅁权䕁䅁䅁权あ䅂䅁允䅁䅁䅅䅁䙁䅁䅁䅁䥂䅘䉴䍄䉁䅁䅁䅂䅁䅁䅍䅄䅁䅁䅯杙䅷䅁䅯䅂䅁䅁䅯杤䅑䅁䅅䅁䉁䅁䅁兂䅁䅁䅁䥯杲䅑杷允䅁䅁䅑䅁䑁䅁䅷䅁䭁乁䵉䅁䭁䉁䅅䅁䭁䡁䕳䅁䉁䅁䅁允䅁䅁䄴杅䅁䑁䅉兎祁䑁䅉䅍㑁䑁䅣杍䅁䅁杷允䅁䅁䅑䅁䑁䅁䅷䅁䭁䝁䵉䅁䭁䅁䅑䅁䭁䥁䕑䅁䉁䅁䅁允䅁䅁䅕䅁䅁偁浂い䵅䅉䅅䅁䕁䅁䅁睁䵁䅁䅁权楂䅄䅁权䕁䅁䅁权䅃䅂䅁允䅁䅁䅅䅁䙁䅁䅁䅁杁楺䉖䍄䉁䅁䅁䅂䅁䅁䅍䅄䅁䅁䅯杙䅷䅁䅯䅂䅁䅁䅯督䅑䅁䅅䅁䉁䅁䅁兂䅁䅁䅁䙅睲䅑杷允䅁䅁䅑䅁䑁䅁䅷䅁䭁䕁乑䅁䭁䅁䅑䅁䭁䝁䔸䅁䉁䅁䅁允䅁䅁䅕䅁䅁䍁扔か䵅䅉䅅䅁䕁䅁䅁睁䵁䅁䅁权䕂兄䅁权䕁䅁䅁权㙂䅂䅁允䅁䅁䅅䅁䙁䅁䅁䅁捂楤䉰䍄䉁䅁䅁䅂䅁䅁䅍䅄䅁䅁䅯兆䅷䅁䅯充䅁䅁䅯䅦䅑䅁䅅䅁䉁䅁䅁杄十䅁䅁免㑁䑁䅙李㉁䑁䅁䅍睁䅁䅁䍄䉁䅁䅁䅂䅁䅁䅍䅄䅁䅁䅯睧䄴䅁䅯䅂䅁䅁䅯䅥䅑䅁䅅䅁䉁䅁䅁兂䅁䅁䅁䘴癌䅑杷允䅁䅁䅑䅁䑁䅁䅷䅁䭁䕁乑䅁䭁䅁䅑䅁䭁䥁䕍䅁䉁䅁䅁允䅁䅁䅕䅁䅁䉁汙歊䵅䅉䅅䅁䕁䅁䅁睁䵁䅁䅁权䕂兄䅁权䕁䅁䅁权ㅂ䅂䅁允䅁䅁䅅䅁䙁䅁䅁䅁䝃祆䉨䍄䉁䅁䅁䅂䅁䅁䅍䅄䅁䅁䅯䅒䄰䅁䅯䅂䅁䅁䅯內䅑䅁䅅䅁䉁䅁䅁兂䅁䅁䅁牬湣兑杷允䅁䅁䅑䅁䑁䅁䅷䅁䭁䕁乑䅁䭁䅁䅑䅁䭁䡁䕫䅁䉁䅁䅁允䅁䅁䅕䅁䅁䩁㘶歊䵅䅉䅅䅁䕁䅁䅁睁䵁䅁䅁权䕂兄䅁权䕁䅁䅁权あ䅂䅁允䅁䅁䅅䅁䙁䅁䅁䅁㡃䍄䉒䍄䉁䅁䅁䅂䅁䅁䅍䅄䅁䅁䅯䅒䄰䅁䅯䅂䅁䅁䅯睥䅑䅁䅅䅁䉁䅁䅁兂䅁䅁䅁汎杁兑杷允䅁䅁䅑䅁䑁䅁䅷䅁䭁䕁乑䅁䭁䅁䅑䅁䭁䡁䕣䅁䉁䅁䅁允䅁䅁䅕䅁䅁䙁獔ぇ䵅䅉䅅䅁䕁䅁䅁睁䵁䅁䅁权㝂䅄䅁权剁䅁䅁权㡂䅂䅁允䅁䅁䅅䅁䭁䕁䅣䅁䵁䅉䅅䅁䕁䅁䅁睁䵁䅁䅁权い䅄䅁权剁䅁䅁权䑃䅂䅁允䅁䅁䅅䅁佁䉁䅉䅁㍁䑁䅁睍睁䑁䅁䅍睁䑁䅁䅁䵁䅉䅅䅁䕁䅁䅁睁䵁䅁䅁权䕂兄䅁权䕁䅁䅁权䕃䅂䅁允䅁䅁䅅䅁䙁䅁䅁䅁佂即䉚䍄䉁䅁䅁䅂䅁䅁䅍䅄䅁䅁䅯杔䅷䅁䅯䅂䅁䅁䅯兢䅑䅁䅅䅁䉁䅁䅁兂䅁䅁䅁䥙䵑兑杷允䅁䅁䅑䅁䑁䅁䅷䅁䭁䥁乁䅁䭁䉁䅅䅁䭁䥁䕕䅁䉁䅁䅁允䅁䅁䄴䅆䅁䑁䅉䅏硁䑁䅫䅏ぁ䑁䅁䅍睁䅁䅁䍄䉁䅁䅁䅂䅁䅁䅍䅄䅁䅁䅯杔䅷䅁䅯䅂䅁䅁䅯来䅑䅁䅅䅁䉁䅁䅁兂䅁䅁䅁䍙䵫兑杷允䅁䅁䅑䅁䑁䅁䅷䅁䭁偁䭁䅁䭁䉁䅅䅁䭁䡁䕕䅁䉁䅁䅁允䅁䅁䄴䅆䅁䑁䅅李硁䑁䅧兎祁䑁䅁䅍睁䅁䅁䍄䉁䅁䅁䅂䅁䅁䅍䅄䅁䅁䅯杔䅷䅁䅯䅂䅁䅁䅯兦䅑䅁䅅䅁䉁䅁䅁兂䅁䅁䅁䑇乑兑杷允䅁䅁䅑䅁䑁䅁䅷䅁䭁䕁䴴䅁䭁䅁䅑䅁䭁䡁䕕䅁䉁䅁䅁允䅁䅁䅕䅁䅁䉁䉨あ䵅䅉䅅䅁䕁䅁䅁睁䵁䅁䅁权䡁杄䅁权䕁䅁䅁权䙃䅂䅁允䅁䅁䅅䅁䙁䅁䅁䅁杄偐䅸䍄䉁䅁䅁䅂䅁䅁䅍䅄䅁䅁䅯睧䅳䅁䅯充䅁䅁䅯睦䅑䅁䅅䅁䉁䅁䅁杄允䅁䅁兎㑁䑁䅧睍ぁ䑁䅅睎䅁䅁杷允䅁䅁䅑䅁䑁䅁䅷䅁䭁䕁䴴䅁䭁䅁䅑䅁䭁䡁䕳䅁䉁䅁䅁允䅁䅁䅕䅁䅁䡁楨ぃ䵅䅉䅅䅁䕁䅁䅁睁䵁䅁䅁权佂䅄䅁权䕁䅁䅁权䍃䅂䅁允䅁䅁䅅䅁䙁䅁䅁䅁䥂䉧䉊䍄䉁䅁䅁䅂䅁䅁䅍䅄䅁䅁䅯杔䅷䅁䅯䅂䅁䅁䅯䅨䅑䅁䅅䅁䉁䅁䅁兂䅁䅁䅁䍅匰兑杷允䅁䅁䅑䅁䑁䅁䅷䅁䭁䕁䴴䅁䭁䅁䅑䅁䭁䡁䕷䅁䉁䅁䅁允䅁䅁䅕䅁䅁乁啄歅䵅䅉䅅䅁䕁䅁䅁睁䵁䅁䅁权佃睃䅁权䕁䅁䅁权扁睄䅁允䅁䅁䅅䅁䙁䅁䅁䅁䅁楸䉬䍄䉁䅁䅁䅂䅁䅁䅍䅄䅁䅁䅯杪䅳䅁䅯䅂䅁䅁䅯睢䅑䅁䅅䅁䉁䅁䅁兂䅁䅁䅁牕椸兑杷允䅁䅁䅑䅁䑁䅁䅷䅁䭁䥁䰴䅁䭁䅁䅑䅁䭁䡁䕁䅁䉁䅁䅁允䅁䅁䅕䅁䅁佁剒䕉䵅䅉䅅䅁䕁䅁䅁睁䵁䅁䅁权佃睃䅁权䕁䅁䅁权硂䅂䅁允䅁䅁䅅䅁䙁䅁䅁䅁䕂祵䉆䍄䉁䅁䅁䅂䅁䅁䅍䅄䅁䅁䅯杪䅳䅁䅯䅂䅁䅁䅯䅥䅑䅁䅅䅁䉁䅁䅁兂䅁䅁䅁䥤橍兑杷允䅁䅁䅑䅁䑁䅁䅷䅁䭁䥁䰴䅁䭁䅁䅑䅁䭁䡁䕕䅁䉁䅁䅁允䅁䅁䅕䅁䅁偁⭚啋䵅䅉䅅䅁䕁䅁䅁睁䵁䅁䅁权佃睃䅁权䕁䅁䅁权⭂䅂䅁允䅁䅁䅅䅁䙁䅁䅁䅁い祃䈱䍄䉁䅁䅁䅂䅁䅁䅍䅄䅁䅁䅯杪䅳䅁䅯䅂䅁䅁䅯杣䅑䅁䅅䅁䉁䅁䅁兂䅁䅁䅁䡷湯兑杷允䅁䅁䅑䅁䑁䅁䅷䅁䭁䕁乑䅁䭁䉁䅅䅁䭁䝁䔰䅁䉁䅁䅁允䅁䅁䄴杅䅁䑁䅑免㍁䑁䅁杍睁䑁䅁䅍䅁䅁杷允䅁䅁䅑䅁䑁</t>
  </si>
  <si>
    <t>䅁䅷䅁䭁䥁䰴䅁䭁䅁䅑䅁䭁䡁䕫䅁䉁䅁䅁允䅁䅁䅕䅁䅁䙁稴お䵅䅉䅅䅁䕁䅁䅁睁䵁䅁䅁权佃睃䅁权䕁䅁䅁权あ䅂䅁允䅁䅁䅅䅁䙁䅁䅁䅁煁楈䉂䍄䉁䅁䅁䅂䅁䅁䅍䅄䅁䅁䅯杪䅳䅁䅯䅂䅁䅁䅯睥䅑䅁䅅䅁䉁䅁䅁兂䅁䅁䅁䙱奷兑杷允䅁䅁䅑䅁䑁䅁䅷䅁䭁䥁䰴䅁䭁䅁䅑䅁䭁䥁䕉䅁䉁䅁䅁允䅁䅁䅕䅁䅁䭁獨䕆䵅䅉䅅䅁䕁䅁䅁睁䵁䅁䅁权橃睃䅁权䕁䅁䅁权㉂䅂䅁允䅁䅁䅅䅁䙁䅁䅁䅁杄偬䅒䍄䉁䅁䅁䅂䅁䅁䅍䅄䅁䅁䅯睨䄰䅁䅯充䅁䅁䅯䅧䅑䅁䅅䅁䉁䅁䅁杄十䅁䅁免㑁䑁䅫兎㍁䑁䅁䅍睁䅁䅁䍄䉁䅁䅁䅂䅁䅁䅍䅄䅁䅁䅯杪䅳䅁䅯䅂䅁䅁䅯䅧䅑䅁䅅䅁䉁䅁䅁兂䅁䅁䅁乴坧兑杷允䅁䅁䅑䅁䑁䅁䅷䅁䭁䵁䱙䅁䭁䉁䅅䅁䭁䡁䔴䅁䉁䅁䅁允䅁䅁䄴杅䅁䑁䅉䅍㑁䑁䅁䅍睁䑁䅁䅍䅁䅁杷允䅁䅁䅑䅁䑁䅁䅷䅁䭁䡁䵁䅁䭁䅁䅑䅁䭁䉁偳䅁䉁䅁䅁允䅁䅁䅕䅁䅁䡁扌こ䵅䅉䅅䅁䕁䅁䅁睁䵁䅁䅁权睂䅄䅁权䕁䅁䅁权瑂䅂䅁允䅁䅁䅅䅁䙁䅁䅁䅁㡄䕵䈱䍄䉁䅁䅁䅂䅁䅁䅍䅄䅁䅁䅯䅣䅷䅁䅯䅂䅁䅁䅯兣䅑䅁䅅䅁䉁䅁䅁兂䅁䅁䅁䙫䱬兑杷允䅁䅁䅑䅁䑁䅁䅷䅁䭁䉁䱍䅁䭁䉁䅅䅁䭁䡁䔸䅁䉁䅁䅁允䅁䅁䄴杅䅁䑁䅣䅎㑁䑁䅣兎祁䑁䅅兏䅁䅁杷允䅁䅁䅑䅁䑁䅁䅷䅁䭁䡁䱙䅁䭁䉁䅅䅁䭁䥁䕁䅁䉁䅁䅁允䅁䅁䄴杅䅁䑁䅑李㉁䑁䅙睎睁䑁䅁䅍䅁䅁杷允䅁䅁䅑䅁䑁䅁䅷䅁䭁䡁䵁䅁䭁䅁䅑䅁䭁䡁䔰䅁䉁䅁䅁允䅁䅁䅕䅁䅁䵁楃歓䵅䅉䅅䅁䕁䅁䅁睁䵁䅁䅁权偃兄䅁权䕁䅁䅁权祂䅂䅁允䅁䅁䅅䅁䙁䅁䅁䅁权桑䈵䍄䉁䅁䅁䅂䅁䅁䅍䅄䅁䅁䅯眵䄰䅁䅯充䅁䅁䅯全䅑䅁䅅䅁䉁䅁䅁杄十䅁䅁䅏ㅁ䑁䅙李㉁䑁䅁䅍睁䅁䅁䍄䉁䅁䅁䅂䅁䅁䅍䅄䅁䅁䅯䅣䅷䅁䅯䅂䅁䅁䅯䅥䅑䅁䅅䅁䉁䅁䅁兂䅁䅁䅁䜵䱒兑杷允䅁䅁䅑䅁䑁䅁䅷䅁䭁䡁䵁䅁䭁䅁䅑䅁䭁䡁䔴䅁䉁䅁䅁允䅁䅁䅕䅁䅁䅁䅺歓䵅䅉䅅䅁䕁䅁䅁睁䵁䅁䅁权睂䅄䅁权䕁䅁䅁权祂䅂䅁允䅁䅁䅅䅁䙁䅁䅁䅁歂歘䉰䍄䉁䅁䅁䅂䅁䅁䅍䅄䅁䅁䅯䅣䅷䅁䅯䅂䅁䅁䅯睥䅑䅁䅅䅁䉁䅁䅁兂䅁䅁䅁䔫䙊兑杷允䅁䅁䅑䅁䑁䅁䅷䅁䭁䡁䵁䅁䭁䅁䅑䅁䭁䥁䕉䅁䉁䅁䅁允䅁䅁䅕䅁䅁佁批啑䵅䅉䅅䅁䕁䅁䅁睁䵁䅁䅁权⭃䅄䅁权䕁䅁䅁权⭂䅂䅁允䅁䅁䅅䅁䙁䅁䅁䅁䥄儱䉬䍄䉁䅁䅁䅂䅁䅁䅍䅄䅁䅁䅯䅣䅷䅁䅯䅂䅁䅁䅯䅧䅑䅁䅅䅁䉁䅁䅁兂䅁䅁䅁䩷䔵兑杷允䅁䅁䅑䅁䑁䅁䅷䅁䭁䥁䱧䅁䭁䅁䅑䅁䭁䥁䕍䅁䉁䅁䅁允䅁䅁䅕䅁䅁乁㙩啂䵅䅉䅅䅁䕁䅁䅁睁䵁䅁䅁权晄䅄䅁权剁䅁䅁权ㅂ䅂䅁允䅁䅁䅅䅁佁䉁䅉䅁硁䑁䅣䅏祁䑁䅕睎㕁䑁䅣䅁䵁䅉䅅䅁䕁䅁䅁睁䵁䅁䅁权偃兄䅁权䕁䅁䅁权㙂䅂䅁允䅁䅁䅅䅁䙁䅁䅁䅁潂别䈹䍄䉁䅁䅁䅂䅁䅁䅍䅄䅁䅁䅯睸䅳䅁䅯䅂䅁䅁䅯兣䅑䅁䅅䅁䉁䅁䅁兂䅁䅁䅁乑煮䅑杷允䅁䅁䅑䅁䑁䅁䅷䅁䭁䵁䱣䅁䭁䅁䅑䅁䭁䡁䕉䅁䉁䅁䅁允䅁䅁䅕䅁䅁佁摁唷䵁䅉䅅䅁䕁䅁䅁睁䵁䅁䅁权㡁睃䅁权剁䅁䅁权瑂䅂䅁允䅁䅁䅅䅁佁䉁䅉䅁㑁䑁䅁李祁䑁䅍䅍睁䑁䅁䅁䵁䅉䅅䅁䕁䅁䅁睁䵁䅁䅁权䡄睃䅁权䕁䅁䅁权㉂䅂䅁允䅁䅁䅅䅁䙁䅁䅁䅁杄畇䄱䍄䉁䅁䅁䅂䅁䅁䅍䅄䅁䅁䅯睸䅳䅁䅯䅂䅁䅁䅯睦䅑䅁䅅䅁䉁䅁䅁兂䅁䅁䅁䅁瑮䅑杷允䅁䅁䅑䅁䑁䅁䅷䅁䭁䝁䵳䅁䭁䉁䅅䅁䭁䡁䔰䅁䉁䅁䅁允䅁䅁䄴杅䅁䑁䅣䅎㍁䑁䅁杍ㅁ䑁䅉睎䅁䅁杷允䅁䅁䅑䅁䑁䅁䅷䅁䭁䵁䱣䅁䭁䅁䅑䅁䭁䥁䕑䅁䉁䅁䅁允䅁䅁䅕䅁䅁䍁硁欶䵁䅉䅅䅁䕁䅁䅁睁䵁䅁䅁权䡄睃䅁权䕁䅁䅁权㡂䅂䅁允䅁䅁䅅䅁䙁䅁䅁䅁杁番䅰䍄䉁䅁䅁䅂䅁䅁䅍䅄䅁䅁䅯杳䅳䅁䅯充䅁䅁䅯䅤䅑䅁䅅䅁䉁䅁䅁杄十䅁䅁李㉁䑁䅣䅎ぁ䑁䅍䅎㑁䅁䅁䍄䉁䅁䅁䅂䅁䅁䅍䅄䅁䅁䅯睸䅳䅁䅯䅂䅁䅁䅯督䅑䅁䅅䅁䉁䅁䅁兂䅁䅁䅁䰴潺䅑杷允䅁䅁䅑䅁䑁䅁䅷䅁䭁乁䱳䅁䭁䉁䅅䅁䭁䡁䕉䅁䉁䅁䅁允䅁䅁䄴杅䅁䑁䅅免㕁䑁䅅李睁䑁䅁䅍䅁䅁杷允䅁䅁䅑䅁䑁䅁䅷䅁䭁䙁乍䅁䭁䅁䅑䅁䭁䥁䕕䅁䉁䅁䅁允䅁䅁䅕䅁䅁䑁䕢啊䵅䅉䅅䅁䕁䅁䅁睁䵁䅁䅁权䅁杄䅁权䕁䅁䅁权瑂䅂䅁允䅁䅁䅅䅁䙁䅁䅁䅁㡁啑䉆䍄䉁䅁䅁䅂䅁䅁䅍䅄䅁䅁䅯全䅳䅁䅯䅂䅁䅁䅯䅣䅑䅁䅅䅁䉁䅁䅁兂䅁䅁䅁䅈吴兑杷允䅁䅁䅑䅁䑁䅁䅷䅁䭁䅁佁䅁䭁䅁䅑䅁䭁䡁䕅䅁䉁䅁䅁允䅁䅁䅕䅁䅁䉧核啑䵅䅉䅅䅁䕁䅁䅁睁䵁䅁䅁权䅁杄䅁权䕁䅁䅁权䙃䅂䅁允䅁䅁䅅䅁䙁䅁䅁䅁捂歒䉆䍄䉁䅁䅁䅂䅁䅁䅍䅄䅁䅁䅯䅁䄴䅁䅯䅂䅁䅁䅯睧䅑䅁䅅䅁䉁䅁䅁兂䅁䅁䅁慚䉒兑杷允䅁䅁䅑䅁䑁䅁䅷䅁䭁䅁佁䅁䭁䅁䅑䅁䭁䡁䔰䅁䉁䅁䅁允䅁䅁䅕䅁䅁䥁畅歒䵅䅉䅅䅁䕁䅁䅁睁䵁䅁䅁权䅁杄䅁权䕁䅁䅁权㑂䅂䅁允䅁䅁䅅䅁䙁䅁䅁䅁奄啮䉆䍄䉁䅁䅁䅂䅁䅁䅍䅄䅁䅁䅯睯䅷䅁䅯充䅁䅁䅯睥䅑䅁䅅䅁䉁䅁䅁杄允䅁䅁免祁䑁䅉䅍ぁ䑁䅉免䅁䅁杷允䅁䅁䅑䅁䑁䅁䅷䅁䭁䅁佁䅁䭁䅁䅑䅁䭁䡁䕙䅁䉁䅁䅁允䅁䅁䅕䅁䅁佁歑啑䵅䅉䅅䅁䕁䅁䅁睁䵁䅁䅁权䅁杄䅁权䕁䅁䅁权㍂䅂䅁允䅁䅁䅅䅁䙁䅁䅁䅁允橣䈹䍄䉁䅁䅁䅂䅁䅁䅍䅄䅁䅁䅯䅁䄴䅁䅯䅂䅁䅁䅯睦䅑䅁䅅䅁䉁䅁䅁兂䅁䅁䅃焰䅬兑杷允䅁䅁䅑䅁䑁䅁䅷䅁䭁䉁䱧䅁䭁䅁䅑䅁䭁䉁偳䅁䉁䅁䅁允䅁䅁䅯睒䅁䅁杷允䅁䅁䅑䅁䑁䅁䅷䅁䭁䉁䱧䅁䭁䅁䅑䅁䭁䝁䔰䅁䉁䅁䅁允䅁䅁䅕䅁䅁䙁㕩䕃䵅䅉䅅䅁䕁䅁䅁睁䵁䅁䅁权㝄睃䅁权剁䅁䅁权㉂䅂䅁允䅁䅁䅅䅁佁䉁䅉䅁㉁䑁䅧李ㅁ䑁䅉䅎ㅁ䑁䅑䅁䵁䅉䅅䅁䕁䅁䅁睁䵁䅁䅁权奃䅄䅁权剁䅁䅁权䑃䅂䅁允䅁䅁䅅䅁佁䉁䅑䅁祁䑁䅁免穁䑁䅁䅍睁䑁䅁䅍䅁䅁杷允䅁䅁䅑䅁䑁䅁䅷䅁䭁䉁䱧䅁䭁䅁䅑䅁䭁䡁䕅䅁䉁䅁䅁允䅁䅁䅕䅁䅁偁どあ䵅䅉䅅䅁䕁䅁䅁睁䵁䅁䅁权奁睃䅁权䕁䅁䅁权䑃䅂䅁允䅁䅁䅅䅁䙁䅁䅁䅁䥁兹䉖䍄䉁䅁䅁䅂䅁䅁䅍䅄䅁䅁䅯䅇䅳䅁䅯䅂䅁䅁䅯兦䅑䅁䅅䅁䉁䅁䅁兂䅁䅁䅁䍭䙫兑杷允䅁䅁䅑䅁䑁䅁䅷䅁䭁䍁䵯䅁䭁䉁䅅䅁䭁䥁䕅䅁䉁䅁䅁允䅁䅁䄴杅䅁䑁䅅兏祁䑁䅅䅏睁䑁䅁䅍䅁䅁杷允䅁䅁䅑䅁䑁䅁䅷䅁䭁䝁䴴䅁䭁䅁䅑䅁䭁䥁䕑䅁䉁䅁䅁允䅁䅁䅕䅁䅁䵁楂䕎䵅䅉䅅䅁䕁䅁䅁睁䵁䅁䅁权䑁兄䅁权剁䅁䅁权療䅂䅁允䅁䅁䅅䅁佁䉁䅉䅁㍁䑁䅕免㉁䑁䅕䅎穁䑁䅕䅁䵁䅉䅅䅁䕁䅁䅁睁䵁䅁䅁权奁睃䅁权䕁䅁䅁权⭂䅂䅁允䅁䅁䅅䅁䙁䅁䅁䅁睁睙䉊䍄䉁䅁䅁䅂䅁䅁䅍䅄䅁䅁䅯䅇䅳䅁䅯䅂䅁䅁䅯杣䅑䅁䅅䅁䉁䅁䅁兂䅁䅁䅁䱫䉉兑杷允䅁䅁䅑䅁䑁䅁䅷䅁䭁䉁䱧䅁䭁䅁䅑䅁䭁䥁䕅䅁䉁䅁䅁允䅁䅁䅕䅁䅁䩁偃䕁䵅䅉䅅䅁䕁䅁䅁睁䵁䅁䅁权奁睃䅁权䕁䅁䅁权㝂䅂䅁允䅁䅁䅅䅁䙁䅁䅁䅁睁假䅴䍄䉁䅁䅁䅂䅁䅁䅍䅄䅁䅁䅯䅇䅳䅁䅯䅂䅁䅁䅯䅨䅑䅁䅅䅁䉁䅁䅁权䡂䅁䅁䍄䉁䅁䅁䅂䅁䅁䅍䅄䅁䅁䅯䅔䄰䅁䅯䅂䅁䅁䅯兢䅑䅁䅅䅁䉁䅁䅁兂䅁䅁䅁串䕷兑杷允䅁䅁䅑䅁䑁䅁䅷䅁䭁䕁乷䅁䭁䅁䅑䅁䭁䡁䕯䅁䉁䅁䅁允䅁䅁䅕䅁䅁佁⽃歁䵅䅉䅅䅁䕁䅁䅁睁䵁䅁䅁权䵂兄䅁权䕁䅁䅁权ㅂ䅂䅁允䅁䅁䅅䅁䙁䅁䅁䅁杂⼸䅴䍄䉁䅁䅁䅂䅁䅁䅍䅄䅁䅁䅯杸䅷䅁䅯充䅁䅁䅯睥䅑䅁䅅䅁䉁䅁䅁杄十䅁䅁李睁䑁䅕䅍睁䑁䅁䅍睁䅁䅁䍄䉁䅁䅁䅂䅁䅁䅍䅄䅁䅁䅯䅔䄰䅁䅯䅂䅁䅁䅯杣䅑䅁䅅䅁䉁䅁䅁兂䅁䅁䅁䭫㔷䅑杷允䅁䅁䅑䅁䑁䅁䅷䅁䭁䕁乷䅁䭁䅁䅑䅁䭁䡁䕫䅁䉁䅁䅁允䅁䅁䅕䅁䅁偁汄〹䵁䅉䅅䅁䕁䅁䅁睁䵁䅁䅁权䑁睄䅁权剁䅁䅁权㥂䅂䅁允䅁䅁䅅䅁佁䉁䅉䅁ㅁ䑁䅙睎睁䑁䅁䅍睁䑁䅁䅁䵁䅉䅅䅁䕁䅁䅁睁䵁䅁䅁权䵂兄䅁权䕁䅁䅁权㝂䅂䅁允䅁䅁䅅䅁䙁䅁䅁䅁杄瘯䅖䍄䉁䅁䅁䅂䅁䅁䅍䅄䅁䅁䅯䅔䄰䅁䅯䅂䅁䅁䅯睦䅑䅁䅅䅁䉁䅁䅁兂䅁䅁䅁䡕祐䅑杷允䅁䅁䅑䅁䑁䅁䅷䅁䭁䉁乑䅁䭁䅁䅑䅁䭁䉁偳䅁䉁䅁䅁允䅁䅁䅕䅁䅁䭁あ啈䵅䅉䅅䅁䕁䅁䅁睁䵁䅁䅁权ㅃ䅄䅁权䕁䅁䅁权⽂䅂䅁允䅁䅁䅅䅁䙁䅁䅁䅁䕄匳䉒䍄䉁䅁䅁䅂䅁䅁䅍䅄䅁䅁䅯䅆䄰䅁䅯䅂䅁䅁䅯来䅑䅁䅅䅁䉁䅁䅁兂䅁䅁䅁䨰敧兑杷允䅁䅁䅑䅁䑁䅁䅷䅁䭁䉁乑䅁䭁䅁䅑䅁䭁䡁䕅䅁䉁䅁䅁允䅁䅁䅕䅁䅁䝁浃䕈䵅䅉䅅䅁䕁䅁䅁睁䵁䅁䅁权湂兄䅁权剁䅁䅁权䍃䅂䅁允䅁䅁䅅䅁佁䉁䅉䅁ㅁ䑁䅙兏ぁ䑁䅙睎硁䑁䅑䅁䵁䅉䅅䅁䕁䅁䅁睁䵁䅁䅁权啁兄䅁权䕁䅁䅁权䙃䅂䅁允䅁䅁䅅䅁䙁䅁䅁䅁睄桙䉴䍄䉁䅁䅁䅂䅁䅁䅍䅄䅁䅁䅯䅆䄰䅁䅯䅂䅁䅁䅯杣䅑䅁䅅䅁䉁䅁䅁兂䅁䅁䅁䱣匴兑杷允䅁䅁䅑䅁䑁䅁䅷䅁䭁䉁乑䅁䭁䅁䅑䅁䭁䡁䕫䅁䉁䅁䅁允䅁䅁䅕䅁䅁䉁睂啅䵅䅉䅅䅁䕁䅁䅁睁䵁䅁䅁权啁兄䅁权䕁䅁䅁权㝂䅂䅁允䅁䅁䅅䅁䙁䅁䅁䅁䅃硨䉆䍄䉁䅁䅁䅂䅁䅁䅍䅄䅁䅁䅯䅆䄰䅁䅯䅂䅁䅁䅯睤䅑䅁䅅䅁䉁䅁䅁兂䅁䅁䅁䝍允兑杷允䅁䅁䅑䅁䑁䅁䅷䅁䭁䉁乑䅁䭁䅁䅑䅁䭁䡁䔸䅁䉁䅁䅁允䅁䅁䅕䅁䅁䥁⭂い䵅䅉䅅䅁䕁䅁䅁睁䵁䅁䅁权啁兄䅁权䕁䅁䅁权穂䅂䅁允䅁䅁䅅䅁䙁䅁䅁䅁䅄䈫䉒䍄䉁䅁䅁䅂䅁䅁䅍䅄䅁䅁䅯䄴䅷䅁䅯䅂䅁䅁䅯兢䅑䅁䅅䅁䉁䅁䅁兂䅁䅁䅁倴啑兑杷允䅁䅁䅑䅁䑁䅁䅷䅁䭁佁䵁䅁䭁䅁䅑䅁䭁䡁䔰䅁䉁䅁䅁允䅁䅁䅕䅁䅁䡁䙁䕆䵅䅉䅅䅁䕁䅁䅁睁䵁䅁䅁权䱁睃䅁权剁䅁䅁权ㅂ䅂䅁允䅁䅁䅅䅁佁䉁䅉䅁祁䑁䅫兏㍁䑁䅧睎㕁䑁䅕䅁䵁䅉䅅䅁䕁䅁䅁睁䵁䅁䅁权杄䅄䅁权䕁䅁䅁权⭂䅂䅁允䅁䅁䅅䅁䙁䅁䅁䅁兄砷䉖䍄䉁䅁䅁䅂䅁䅁䅍䅄䅁䅁䅯䄴䅷䅁䅯䅂䅁䅁䅯入䅑䅁䅅䅁䉁䅁䅁兂䅁䅁䅁䩇坯兑杷允䅁䅁䅑䅁䑁䅁䅷䅁䭁䵁䱯䅁䭁䉁䅅䅁䭁䥁䕑䅁䉁䅁䅁允䅁䅁䄴䅄䅁䑁䅫睎㑁䑁䅍䅍䅁䅁杷允䅁䅁䅑䅁䑁䅁䅷䅁䭁佁䵁䅁䭁䅁䅑䅁䭁䡁䕳䅁䉁䅁䅁允䅁䅁䅕䅁䅁䍁桔䕅䵅䅉䅅䅁䕁䅁䅁睁䵁䅁䅁权杄䅄䅁权䕁䅁䅁权㍂䅂䅁允䅁䅁䅅䅁䙁䅁䅁䅁歄䈫䉒䍄䉁䅁䅁䅂䅁䅁䅍䅄䅁䅁䅯䄴䅷䅁䅯䅂䅁䅁䅯睦䅑䅁䅅䅁䉁䅁䅁兂䅁䅁䅁䕇佑兑杷允䅁䅁䅑䅁䑁䅁䅷䅁䭁佁䵁䅁䭁䅁䅑䅁䭁䡁䕍䅁䉁䅁䅁允䅁䅁䅕䅁䅁乁剨啅䵅䅉䅅䅁䕁䅁䅁睁䵁䅁䅁权㝃杄䅁权䕁䅁䅁权扁睄䅁允䅁䅁䅅䅁䙁䅁䅁䅁杁兘䉬䍄䉁䅁䅁䅂䅁䅁䅍䅄䅁䅁䅯䅧䅷䅁䅯䅂䅁䅁䅯兢䅑䅁䅅䅁䉁䅁䅁兂䅁䅁䅁䩰呣兑杷允䅁䅁䅑䅁䑁䅁䅷䅁䭁䱁佳䅁䭁䅁䅑䅁䭁䡁䕅䅁䉁䅁䅁允䅁䅁䅕䅁䅁䅁䡄啂䵅䅉䅅䅁䕁䅁䅁睁䵁䅁䅁权㝃杄䅁权䕁䅁䅁权䙃䅂䅁允䅁䅁䅅䅁䙁䅁䅁䅁睁杪䉚䍄䉁䅁䅁䅂䅁䅁䅍䅄䅁䅁䅯兦䅷䅁䅯充䅁䅁䅯䅥䅑䅁䅅䅁䉁䅁䅁杄啁䅁䅁免硁䑁䅫免硁䑁䅣䅍睁䑁䅑䅁䵁䅉䅅䅁䕁䅁䅁睁䵁䅁䅁权牃兄䅁权剁䅁䅁权㡂䅂䅁允䅁䅁䅅䅁佁䉁䅉䅁㉁䑁䅫䅏㕁䑁䅍䅍睁䑁䅁䅁䵁䅉䅅䅁䕁䅁䅁睁䵁䅁䅁权㝃杄䅁权䕁䅁䅁权䑃䅂䅁允䅁䅁䅅䅁䙁䅁䅁䅁㑁儯䉚䍄䉁䅁䅁䅂䅁䅁䅍䅄䅁䅁䅯睵䄴䅁䅯䅂䅁䅁䅯兤䅑䅁䅅䅁䉁䅁䅁兂䅁䅁䅁䅷䝳兑杷允䅁䅁䅑䅁䑁䅁䅷䅁䭁䱁佳䅁䭁䅁䅑䅁䭁䡁䕉䅁䉁䅁䅁允䅁䅁䅕䅁䅁䅁执あ䵅䅉䅅䅁䕁䅁䅁睁䵁䅁䅁权奃睃䅁权䕁䅁䅁权㡂䅂䅁允䅁䅁䅅䅁䭁䕁䅣䅁䵁䅉䅅䅁䕁䅁䅁睁䵁䅁䅁权㝃杄䅁权䕁䅁䅁权あ䅂䅁允䅁䅁䅅䅁䙁䅁䅁䅁奃兩䉖䍄䉁䅁䅁䅂䅁䅁䅍䅄䅁䅁䅯眶䅯䅁䅯充䅁䅁䅯全䅑䅁䅅䅁䉁䅁䅁杄十䅁䅁兎㉁䑁䅉免㕁䑁䅁䅍睁䅁䅁䍄䉁䅁䅁䅂䅁䅁䅍䅄䅁䅁䅯兇䅷䅁䅯充䅁䅁䅯睇䄸䅁䅅䅁䉁䅁䅁杄十䅁䅁李ぁ䑁䅑李㍁䑁䅁䅍睁䅁䅁䍄䉁䅁䅁䅂䅁䅁䅍䅄䅁䅁䅯睵䄴䅁䅯䅂䅁䅁䅯睤䅑䅁䅅䅁䉁䅁䅁兂䅁䅁䅁䡳䍣兑杷允䅁䅁䅑䅁䑁䅁䅷䅁䭁䱁佳䅁䭁䅁䅑䅁䭁䥁䕉䅁䉁䅁䅁允䅁䅁䅕䅁䅁䩁㙄歁䵅䅉䅅䅁䕁䅁䅁睁䵁䅁䅁权㝂䅄䅁权䕁䅁䅁权䙃䅂䅁允䅁䅁䅅䅁䙁䅁䅁䅁杂兙䈵䍄䉁䅁䅁䅂䅁䅁䅍䅄䅁䅁䅯䅉䅷䅁䅯䅂䅁䅁䅯睇䄸䅁䅅䅁䉁䅁䅁兂䅁䅁䅁䩳㕐䅑杷允䅁䅁䅑䅁䑁䅁䅷䅁䭁䍁䵁䅁䭁䅁䅑䅁䭁䡁䕁䅁䉁䅁䅁允䅁䅁䅕䅁䅁佁㍂欫䵁䅉䅅䅁䕁䅁䅁睁䵁䅁䅁权⭁杄䅁权䕁䅁䅁权㝂䅂䅁允䅁䅁䅅䅁䙁䅁䅁䅁啁䝡䉖䍄䉁䅁䅁䅂䅁䅁䅍䅄䅁䅁䅯兡䅷䅁䅯充䅁䅁䅯睧䅑䅁䅅䅁䉁䅁䅁杄十䅁䅁杍硁䑁䅁免祁䑁䅣䅏㑁䅁䅁䍄䉁䅁䅁䅂䅁䅁䅍䅄䅁䅁䅯杢䅷䅁䅯䅂䅁䅁䅯杦䅑䅁䅅䅁䉁䅁䅁兂䅁䅁䅁䩩さ兑杷允䅁䅁䅑䅁䑁䅁䅷䅁䭁䍁䵁䅁䭁䅁䅑䅁䭁䥁䕍䅁䉁䅁䅁允䅁䅁䅕䅁䅁䕁䝄〫䵁䅉䅅䅁䕁䅁䅁睁䵁䅁䅁权あ䅄䅁权剁䅁䅁权䉃䅂䅁允䅁䅁䅅䅁佁䉁䅉䅁祁䑁䅑䅏㍁䑁䅫李ぁ䑁䅍䅁䵁䅉䅅䅁䕁䅁䅁睁䵁䅁䅁权潄睃䅁权剁䅁䅁权䕃䅂䅁允䅁䅁䅅䅁佁䉁䅑䅁硁䑁䅅䅏ぁ䑁䅕兎睁䑁䅁䅍䅁䅁杷允䅁䅁䅑䅁䑁䅁䅷䅁䭁䍁䵁䅁䭁䅁䅑䅁䭁䡁䔰䅁䉁䅁䅁允䅁䅁䅕䅁䅁乁扁欯䵁䅉䅅䅁䕁䅁䅁睁䵁䅁䅁权杁䅄䅁权䕁䅁䅁权ㅂ䅂䅁允䅁䅁䅅䅁䙁䅁䅁䅁权佇䄹䍄䉁䅁䅁䅂䅁䅁䅍䅄䅁䅁䅯䅉䅷䅁䅯䅂䅁䅁䅯入䅑䅁䅅䅁䉁䅁䅁兂䅁䅁䅁䝉琳䅑杷允䅁䅁䅑䅁䑁䅁䅷䅁䭁䕁乕䅁䭁䅁䅑䅁䭁䡁䕍䅁䉁䅁䅁允䅁䅁䅕䅁䅁䱁之䕙䵅䅉䅅䅁䕁䅁䅁睁䵁䅁䅁权杁䅄䅁权䕁䅁䅁权䕃䅂䅁允䅁䅁䅅䅁䙁䅁䅁䅁杂佢䅤䍄䉁䅁䅁䅂䅁䅁䅍䅄䅁䅁䅯眰䄰䅁䅯充䅁䅁䅯杣䅑䅁䅅䅁䉁䅁䅁杄十䅁䅁免㍁䑁䅉兏ぁ䑁䅁䅍睁䅁䅁䍄䉁䅁䅁䅂䅁䅁䅍䅄䅁䅁䅯䅉䅷䅁䅯䅂䅁䅁䅯䅧䅑䅁䅅䅁䉁䅁䅁兂䅁䅁䅁䕷渳䅑杷允䅁䅁䅑䅁䑁䅁䅷䅁䭁佁䵅䅁䭁䉁䅅䅁䭁䡁䕣䅁䉁䅁䅁允䅁䅁䄴䅆䅁䑁䅅䅎睁䑁䅫䅎睁䑁䅁李祁䅁䅁䍄䉁䅁䅁䅂䅁䅁䅍䅄䅁䅁䅯䅉䅷䅁䅯䅂䅁䅁䅯督䅑䅁䅅䅁䉁䅁䅁兂䅁䅁䅁䝙湌䅑杷允䅁䅁䅑䅁䑁䅁䅷䅁䭁䝁乧䅁䭁䅁䅑䅁䭁䝁䔸䅁䉁䅁䅁允䅁䅁䅕䅁䅁䑁睓䕉䵅䅉䅅䅁䕁䅁䅁睁䵁䅁䅁权潂兄䅁权䕁䅁䅁权睂䅂䅁允䅁䅁䅅䅁䙁䅁䅁䅁い礰䉂䍄䉁䅁䅁䅂䅁䅁䅍䅄䅁䅁䅯䅡䄰䅁䅯䅂䅁䅁䅯兣䅑䅁䅅䅁䉁䅁䅁兂䅁䅁䅁橒朰兑杷允䅁䅁䅑䅁䑁䅁䅷䅁䭁䝁乧䅁䭁䅁䅑䅁䭁䡁䔴䅁䉁䅁䅁允䅁䅁䅕䅁䅁䍁睌歊䵅䅉䅅䅁䕁䅁䅁睁䵁䅁䅁权潂兄䅁权䕁䅁䅁权䉃䅂䅁允䅁䅁䅅䅁䙁䅁䅁䅁坄卮䉊䍄䉁䅁䅁䅂䅁䅁䅍䅄䅁䅁䅯睚䄰䅁䅯䅂䅁䅁䅯来䅑䅁䅅䅁䉁䅁䅁兂䅁䅁䅁䩁兄䅑杷允䅁䅁䅑䅁䑁䅁䅷䅁䭁䝁乧䅁䭁䅁䅑䅁䭁䡁䔸䅁䉁䅁䅁允䅁䅁䅕䅁䅁䉁捑䕈䵅䅉䅅䅁䕁䅁䅁睁䵁䅁䅁权潂兄䅁权䕁䅁䅁权穂䅂䅁允䅁䅁䅅䅁䙁䅁䅁䅁䥂砲䈱䍄䉁䅁䅁䅂䅁䅁䅍䅄䅁䅁䅯䅩䅳䅁䅯䅂䅁䅁䅯兢䅑䅁䅅䅁䉁䅁䅁兂䅁䅁䅁䱐啅兑杷允䅁䅁䅑䅁䑁䅁䅷䅁䭁䥁䱧䅁䭁䅁䅑䅁䭁䝁䔸䅁䉁䅁䅁允䅁䅁䅕䅁䅁偁啓䕅䵅䅉䅅䅁䕁䅁䅁睁䵁䅁䅁权䥃睃䅁权䕁䅁䅁权㙂䅂䅁允䅁䅁䅅䅁䙁䅁䅁䅁䥁具䉚䍄䉁䅁䅁䅂䅁䅁䅍䅄䅁䅁䅯䅩䅳䅁䅯䅂䅁䅁䅯全䅑䅁䅅䅁䉁䅁䅁兂䅁䅁䅁䘸䠰兑杷允䅁䅁䅑䅁䑁䅁䅷䅁䭁䥁䱧䅁䭁䅁䅑䅁䭁䡁䔰䅁䉁䅁䅁允䅁䅁䅕䅁䅁䱁䭁啂䵅䅉䅅䅁䕁䅁䅁睁䵁䅁䅁权䥃睃䅁权䕁䅁䅁权㑂䅂䅁允䅁䅁䅅䅁䙁䅁䅁䅁䅁㝩䅄䍄䉁䅁䅁䅂䅁䅁䅍䅄䅁䅁䅯䅩䅳䅁䅯䅂䅁䅁䅯杦䅑䅁䅅䅁䉁䅁䅁兂䅁䅁䅁义祲䅷杷允䅁䅁䅑䅁䑁䅁䅷䅁䭁䥁䱧䅁䭁䅁䅑䅁䭁䡁䕑䅁䉁䅁䅁允䅁䅁䅕䅁䅁偁噔歅䵅䅉䅅䅁䕁䅁䅁睁䵁䅁䅁权䥃睃䅁权䕁䅁䅁权䍃䅂䅁允䅁䅁䅅䅁䙁䅁䅁䅁䥂杫䉆䍄䉁䅁䅁䅂䅁䅁䅍䅄䅁䅁䅯䅭䅷䅁䅯充䅁䅁䅯䅥䅑䅁䅅䅁䉁䅁䅁杄啁䅁䅁免㑁䑁䅑兏睁䑁䅁䅍睁䑁䅁䅁䵁䅉䅅䅁䕁䅁䅁睁䵁䅁䅁权煄兄䅁权䕁䅁䅁权⽂䅂䅁允䅁䅁䅅䅁䙁䅁䅁䅁允䑒䉂䍄䉁䅁䅁䅂䅁䅁䅍䅄䅁䅁䅯䅩䅳䅁䅯䅂䅁䅁䅯督䅑䅁䅅䅁䉁䅁䅁权䡂䅁䅁䍄䉁䅁䅁䅂䅁䅁䅍䅄䅁䅁䅯杈䄰䅁䅯䅂䅁䅁䅯兣䅑䅁䅅䅁䉁䅁䅁兂䅁䅁䅁䍇䙫兑杷允䅁䅁䅑䅁䑁䅁䅷䅁䭁䙁䰴䅁䭁䉁䅅䅁䭁䡁䕳䅁䉁䅁䅁允䅁䅁䄴杅䅁䑁䅍杍硁䑁䅁䅍睁䑁䅁䅍䅁䅁杷允䅁䅁䅑䅁䑁䅁䅷䅁䭁乁䱕䅁䭁䅁䅑䅁䭁䡁䕫䅁䉁䅁䅁允䅁䅁䅕䅁䅁䉁瑧歂䵅䅉䅅䅁䕁䅁䅁睁䵁䅁䅁权坄睃䅁权䕁䅁䅁权㕂䅂䅁允䅁䅁䅅䅁䙁䅁䅁䅁杂桦䉊䍄䉁䅁䅁䅂䅁䅁䅍䅄䅁䅁䅯朴䅳䅁䅯䅂䅁䅁䅯睧䅑䅁䅅䅁䉁䅁䅁兂䅁䅁䅁佖晅兑杷允䅁䅁䅑䅁䑁䅁䅷䅁䭁佁䱉䅁䭁䅁䅑䅁䭁䡁䕣䅁䉁䅁䅁允䅁䅁䅕䅁䅁䥁湨う䵅䅉䅅䅁䕁䅁䅁睁䵁䅁䅁权呃兄䅁权䕁䅁䅁权⭂䅂䅁允䅁䅁䅅䅁䙁䅁䅁䅁あ硔䉆䍄䉁䅁䅁䅂䅁䅁䅍䅄䅁䅁䅯朴䅳䅁䅯䅂䅁䅁䅯睦䅑䅁䅅䅁䉁䅁䅁兂䅁䅁䅁䝭奯兑杷允䅁䅁䅑䅁䑁䅁䅷䅁䭁䩁乑䅁䭁䅁䅑䅁䭁䝁䔸䅁䉁䅁䅁允䅁䅁䅕䅁䅁䕁楰䕊䵅䅉䅅䅁䕁䅁䅁睁䵁䅁䅁权啃兄䅁权䕁䅁䅁权㙂䅂䅁允䅁䅁䅅䅁䙁䅁䅁䅁獄䍙䉊䍄䉁䅁䅁䅂䅁䅁䅍䅄䅁䅁䅯䅬䄰䅁䅯䅂䅁䅁䅯䅥䅑䅁䅅䅁䉁䅁䅁兂䅁䅁䅁杓歑兑杷允䅁䅁䅑䅁䑁䅁䅷䅁䭁䩁乑䅁䭁䅁䅑䅁䭁䡁䕕䅁䉁䅁䅁允䅁䅁䅕䅁䅁乁挷啊䵅䅉䅅䅁䕁䅁䅁睁䵁䅁䅁权⭄兄䅁权剁䅁䅁权㑂䅂䅁允䅁䅁䅅䅁佁䉁䅑䅁ぁ䑁䅅睍㉁䑁䅁䅍睁䑁䅁䅍䅁䅁杷允䅁䅁䅑䅁䑁䅁䅷䅁䭁䩁乑䅁䭁䅁䅑䅁䭁䡁䕫䅁䉁䅁䅁允䅁䅁䅕䅁䅁佁䤶啋䵅䅉䅅䅁䕁䅁䅁睁䵁䅁䅁权啃兄䅁权䕁䅁䅁权⽂䅂䅁允䅁䅁䅅䅁䙁䅁䅁䅁歁䉧䈹䍄䉁䅁䅁䅂䅁䅁䅍䅄䅁䅁䅯䅬䄰䅁䅯䅂䅁䅁䅯䅨䅑䅁䅅䅁䉁䅁䅁兂䅁䅁䅁䉓昸兑杷允䅁䅁䅑䅁䑁䅁䅷䅁䭁䑁伴䅁䭁䅁䅑䅁䭁䝁䔰䅁䉁䅁䅁允䅁䅁䅕䅁䅁䭷噸步䵅䅉䅅䅁䕁䅁䅁睁䵁䅁䅁权⭁杄䅁权䕁䅁䅁权㙂䅂䅁允䅁䅁䅅䅁䙁䅁䅁䵁卂㍧䉬䍄䉁䅁䅁䅂䅁䅁䅍䅄䅁䅁䅯睂䅳䅁䅯䅂䅁䅁䅯杧䅑䅁䅅䅁䉁䅁䅁兂䅁䅁䅁䄰橫兑杷允䅁䅁䅑䅁䑁䅁䅷䅁䭁䥁䵁䅁䭁䅁䅑䅁䭁䥁䕕䅁䉁䅁䅁允䅁䅁䅕䅁䅁䕁扃歄䵅䅉䅅䅁䕁䅁䅁睁䵁䅁䅁权㙄睃䅁权剁䅁䅁权㉂䅂䅁允䅁䅁䅅䅁佁䉁䅑䅁硁䑁䅑李㉁䑁䅣兎ぁ䑁䅍免䅁䅁杷允䅁䅁䅑䅁䑁䅁䅷䅁䭁䍁丰䅁䭁䅁䅑䅁䭁䡁䕫䅁䉁䅁䅁允䅁䅁䅕䅁䅁䵁捄〳䵁䅉䅅䅁䕁䅁䅁睁䵁䅁䅁权煃䅄䅁权䕁䅁䅁权扁睄䅁允䅁䅁䅅䅁䙁䅁䅁䅁㙃祓䉸䍄䉁䅁䅁䅂䅁䅁䅍䅄䅁䅁䅯杁䄰䅁䅯充䅁䅁䅯全䅑䅁䅅䅁䉁䅁䅁杄啁䅁䅁免㍁䑁䅣睎睁䑁䅁䅍睁䑁䅁䅁䵁䅉䅅䅁䕁䅁䅁睁䵁䅁䅁权⭁杄䅁权䕁䅁䅁权祂䅂䅁允䅁䅁䅅䅁䙁䅁䅁䅁佂㉍䈹䍄䉁䅁䅁䅂䅁䅁䅍䅄䅁䅁䅯材䄴䅁䅯䅂䅁䅁䅯䅤䅑䅁䅅䅁䉁䅁䅁兂䅁䅁䅃坭橒兑杷允䅁䅁䅑䅁䑁䅁䅷䅁䭁䑁伴䅁䭁䅁䅑䅁䭁䥁䕑䅁䉁䅁䅁允䅁䅁䅕䅁䅁䑁楨啚䵅䅉䅅䅁䕁䅁䅁睁䵁䅁䅁权⭁杄䅁权䕁䅁䅁权㡂䅂䅁允䅁䅁䅅䅁䙁䅁䅁䅁㕄氳䈱䍄䉁䅁䅁䅂䅁䅁䅍䅄䅁䅁䅯其䅷䅁䅯䅂䅁䅁䅯兣䅑䅁䅅䅁䉁䅁䅁兂䅁䅁䅁乫敁兑杷允䅁䅁䅑䅁䑁䅁䅷䅁䭁䑁余䅁䭁䉁䅅䅁䭁䡁䕍䅁䉁䅁䅁允䅁䅁䄴杅䅁䑁䅅兎硁䑁䅍李ㅁ䑁䅉睍䅁䅁杷允䅁䅁䅑䅁䑁䅁䅷䅁䭁䑁䰰䅁䭁䉁䅅䅁䭁䡁䔴䅁䉁䅁䅁允䅁䅁䄴杅䅁䑁䅕睍祁䑁䅉睎睁䑁䅁䅍䅁䅁杷允䅁䅁䅑䅁䑁䅁䅷䅁䭁䱁䴰䅁䭁䅁䅑䅁䭁䡁䕧䅁䉁䅁䅁允䅁䅁䅕䅁䅁䅁㝺ぇ䵅䅉䅅䅁䕁䅁䅁睁䵁䅁䅁权㥃䅄䅁权䕁䅁䅁权祂䅂䅁允䅁䅁䅅䅁䙁䅁䅁䅁潂剶䉬䍄䉁䅁䅁䅂䅁䅁䅍䅄䅁䅁䅯其䅷䅁䅯䅂䅁䅁䅯睥䅑䅁䅅䅁䉁䅁䅁兂䅁䅁䅁佒堸兑杷允䅁䅁䅑䅁䑁䅁䅷䅁䭁䅁䱣䅁䭁䅁䅑䅁䭁䥁䕕䅁䉁䅁䅁允䅁䅁䅕䅁䅁䡁䵁が䵅䅉䅅䅁䕁䅁䅁睁䵁䅁䅁权㥃䅄䅁权䕁䅁䅁权㉂䅂䅁允䅁䅁䅅䅁䙁䅁䅁䅁䕂刹䉚䍄䉁䅁䅁䅂䅁䅁䅍䅄䅁䅁䅯其䅷䅁䅯䅂䅁䅁䅯䅨䅑䅁䅅䅁䉁䅁䅁兂䅁䅁䅁䡵偁兑杷允䅁䅁䅑䅁䑁䅁䅷䅁䭁䱁䴰䅁䭁䅁䅑䅁䭁䥁䕁䅁䉁䅁䅁允䅁䅁䅕䅁䅁䅁橨い䵅䅉䅅䅁䕁䅁䅁睁䵁䅁䅁权晄䅄䅁权䕁䅁䅁权扁睄䅁允䅁䅁䅅䅁䙁䅁䅁䅁兄八䉂䍄䉁䅁䅁䅂䅁䅁䅍䅄䅁䅁䅯眳䅷䅁䅯䅂䅁䅁䅯睢䅑䅁䅅䅁䉁䅁䅁兂䅁䅁䅁丸㥲䅑杷允䅁䅁䅑䅁䑁䅁䅷䅁䭁䵁䱉䅁䭁䉁䅅䅁䭁䡁䕍䅁䉁䅁䅁允䅁䅁䄴杅䅁䑁䅑睎㉁䑁䅑杍睁䑁䅁䅍䅁䅁杷允䅁䅁䅑䅁䑁䅁䅷䅁䭁乁䴸䅁䭁䅁䅑䅁䭁䥁䕕䅁䉁䅁䅁允䅁䅁䅕䅁䅁乁䑃唯䵁䅉䅅䅁䕁䅁䅁睁䵁䅁䅁权穃䅄䅁权剁䅁䅁权療䅂䅁允䅁䅁䅅䅁佁䉁䅉䅁ぁ䑁䅅䅎睁䑁䅁䅍睁䑁䅁䅁䵁䅉䅅䅁䕁䅁䅁睁䵁䅁䅁权晄䅄䅁权䕁䅁䅁权䑃䅂䅁允䅁䅁䅅䅁䙁䅁䅁䅁权杢䉆䍄䉁䅁䅁䅂䅁䅁䅍䅄䅁䅁䅯眳䅷䅁䅯䅂䅁䅁䅯䅥䅑䅁䅅䅁䉁䅁䅁兂䅁䅁䅁䑑䍣兑杷允䅁䅁䅑䅁䑁䅁䅷䅁䭁乁䴸䅁䭁䅁䅑䅁䭁䡁䕫䅁䉁䅁䅁允䅁䅁䅕䅁䅁䑁䍄啂䵅䅉䅅䅁䕁䅁䅁睁䵁䅁䅁权晄䅄䅁权䕁䅁䅁权㉂䅂䅁允䅁䅁䅅䅁䙁䅁䅁䅁杂共䉒䍄䉁䅁䅁䅂䅁䅁䅍䅄䅁䅁䅯眳䅷䅁䅯䅂䅁䅁䅯睤䅑䅁䅅䅁䉁䅁䅁兂䅁䅁䅁䵓䉫兑杷允䅁䅁䅑䅁䑁䅁䅷䅁䭁乁䴸䅁䭁䅁䅑䅁䭁䥁䕑䅁䉁䅁䅁允䅁䅁䅕䅁䅁䑁牃唫䵁䅉䅅䅁䕁䅁䅁睁䵁䅁䅁权坄䅄䅁权䕁䅁䅁权療䅂䅁允䅁䅁䅅䅁䙁䅁䅁䅁睁䅺䉖䍄䉁䅁䅁䅂䅁䅁䅍䅄䅁䅁䅯具䅷䅁䅯䅂䅁䅁䅯杦䅑䅁䅅䅁䉁䅁䅁兂䅁䅁䅁䅯水兑杷允䅁䅁䅑䅁䑁䅁䅷䅁䭁乁䵙䅁䭁䅁䅑䅁䭁䥁䕕䅁䉁䅁䅁允䅁䅁䅕䅁䅁佁橨歂䵅䅉䅅䅁䕁䅁䅁睁䵁䅁䅁权坄䅄䅁权䕁䅁䅁权祂䅂䅁允䅁䅁䅅䅁䙁䅁䅁䅁权兪䉆䍄䉁䅁䅁䅂䅁䅁䅍䅄䅁䅁䅯朱䅷䅁䅯䅂䅁䅁䅯䅧䅑䅁䅅䅁䉁䅁䅁兂䅁䅁䅁䩷䅅兑杷允䅁䅁䅑䅁䑁䅁䅷䅁䭁偁䵅䅁䭁䉁䅅䅁䭁䥁䕉䅁䉁䅁䅁允䅁䅁䄴杅䅁䑁䅕䅍㉁䑁䅑李睁䑁䅁䅍䅁䅁杷允䅁䅁䅑䅁䑁䅁䅷䅁䭁乁䵙䅁䭁䅁䅑䅁䭁䡁䕷䅁䉁䅁䅁允䅁䅁䅕䅁䅁佁楃啁䵅䅉䅅䅁䕁䅁䅁睁䵁䅁䅁权坄䅄䅁权䕁䅁䅁权穂䅂䅁允䅁䅁䅅䅁䙁䅁䅁䅁奄睊䉆䍄䉁䅁䅁䅂䅁䅁䅍䅄䅁䅁䅯睥䅷䅁䅯䅂䅁䅁䅯睇䄸䅁䅅䅁䉁䅁䅁兂䅁䅁䅁伵吸兑杷允䅁䅁䅑䅁䑁䅁䅷䅁䭁䉁临䅁䭁䅁䅑䅁䭁䡁䕳䅁䉁䅁䅁允䅁䅁䅕䅁䅁䑁橪ぁ䵅䅉䅅䅁䕁䅁䅁睁䵁䅁䅁权㝂䅄䅁权䕁䅁䅁权瑂䅂䅁允䅁䅁䅅䅁䙁䅁䅁䅁潃兹䈹䍄䉁䅁䅁䅂䅁䅁䅍䅄䅁䅁䅯睨䄰䅁䅯充䅁䅁䅯䅥䅑䅁䅅䅁䉁䅁䅁杄十䅁䅁免㍁䑁䅑免㉁䑁䅁䅍睁䅁䅁䍄䉁䅁䅁䅂䅁䅁䅍䅄䅁䅁䅯睥䅷䅁䅯䅂䅁䅁䅯杦䅑䅁䅅䅁䉁䅁䅁兂䅁䅁䅁䰲䬰兑杷允䅁䅁䅑䅁䑁䅁䅷䅁䭁䱁䱅䅁䭁䉁䅅䅁䭁䡁䕧䅁䉁䅁䅁允䅁䅁䄴杅䅁䑁䅣李㕁䑁䅣杍睁䑁䅁䅍䅁䅁杷允䅁䅁䅑䅁䑁䅁䅷䅁䭁䱁乯䅁䭁䅁䅑䅁䭁䡁䕳䅁䉁䅁䅁允䅁䅁䅕䅁䅁䥁煯お䵅䅉䅅䅁䕁䅁䅁睁䵁䅁䅁权㝂䅄䅁权䕁䅁䅁权あ䅂䅁允䅁䅁䅅䅁䙁䅁䅁䅁潁李䉊䍄䉁䅁䅁䅂䅁䅁䅍䅄䅁䅁䅯兌䄰䅁䅯䅂䅁䅁䅯睇䄸䅁䅅䅁䉁䅁䅁兂䅁䅁䅁䨴楲䅑杷允䅁䅁䅑䅁䑁䅁䅷䅁䭁䡁䵳䅁䭁䅁䅑䅁䭁䡁䔸䅁䉁䅁䅁允䅁䅁䅕䅁䅁䅁䝂唴䵁䅉䅅䅁䕁䅁䅁睁䵁䅁䅁权噂兄䅁权剁䅁䅁权あ䅂䅁允䅁䅁䅅䅁佁䉁䅉䅁ㅁ䑁䅧䅏㑁䑁䅉兎ぁ䑁䅫䅁䵁䅉䅅䅁䕁䅁䅁睁䵁䅁䅁权湂杄䅁权剁䅁䅁权療䅂䅁允䅁䅁䅅䅁佁䉁䅑䅁硁䑁䅑兎ぁ䑁䅁䅍睁䑁䅁䅍䅁䅁杷允䅁䅁䅑䅁䑁䅁䅷䅁䭁䡁䵳䅁䭁䅁䅑䅁䭁䥁䕑䅁䉁䅁䅁允䅁䅁䅕䅁䅁䵁䅁䕂䵅䅉䅅䅁䕁䅁䅁睁䵁䅁䅁权湄睃䅁权剁䅁䅁权㑂䅂䅁允䅁䅁䅅䅁佁䉁䅉䅁㉁䑁䅧䅎祁䑁䅍䅍睁䑁䅁䅁䵁䅉䅅䅁䕁䅁䅁睁䵁䅁䅁权噂兄䅁权䕁䅁䅁权⭂䅂䅁允䅁䅁䅅䅁䙁䅁䅁䅁䅄偅䅊䍄䉁䅁䅁䅂䅁䅁䅍䅄䅁䅁䅯睥䅷䅁䅯䅂䅁䅁䅯䅦䅑䅁䅅䅁䉁䅁䅁权䡂䅁䅁䍄䉁䅁䅁䅂䅁䅁䅍䅄䅁䅁䅯杵䅷䅁䅯充䅁䅁䅯杤䅑䅁䅅䅁䉁䅁䅁杄啁䅁䅁免硁䑁䅁李㑁䑁䅧䅍睁䑁䅁䅁䵁䅉䅅䅁䕁䅁䅁睁䵁䅁䅁权牄睃䅁权䕁䅁䅁权瑂䅂䅁允䅁䅁䅅䅁䙁䅁䅁䅁䅄剱䈱䍄䉁䅁䅁䅂䅁䅁䅍䅄䅁䅁䅯眶䅳䅁䅯䅂䅁䅁䅯来䅑䅁䅅䅁䉁䅁䅁兂䅁䅁䅁䰰挰兑杷允䅁䅁䅑䅁䑁䅁䅷䅁䭁佁䱳䅁䭁䅁䅑䅁䭁䡁䕁䅁䉁䅁䅁允䅁䅁䅕䅁䅁䕁偄啈䵅䅉䅅䅁䕁䅁䅁睁䵁䅁䅁权獁兄䅁权䕁䅁䅁权㡂䅂䅁允䅁䅁䅅䅁䙁䅁䅁䅁䥂杊䉆䍄䉁䅁䅁䅂䅁䅁䅍䅄䅁䅁䅯八䄴䅁䅯充䅁䅁䅯䅣䅑䅁䅅䅁䉁䅁䅁杄十䅁䅁免㕁䑁䅍䅍祁䑁䅁䅍睁䅁䅁䍄䉁䅁䅁䅂䅁䅁䅍䅄䅁䅁䅯眶䅳䅁䅯䅂䅁䅁䅯全䅑䅁䅅䅁䉁䅁䅁兂䅁䅁䅁䵑晍兑杷允䅁䅁䅑䅁䑁䅁䅷䅁䭁佁䱳䅁䭁䅁䅑䅁䭁䥁䕍䅁䉁䅁䅁允䅁䅁䅕䅁䅁䅁偂䕉䵅䅉䅅䅁䕁䅁䅁睁䵁䅁䅁权瑄权䅁权剁䅁䅁权⭂䅂䅁允䅁䅁䅅䅁佁䉁䅉䅁㍁䑁䅁杍㑁䑁䅙睍穁䑁䅍䅁䵁䅉䅅䅁䕁䅁䅁睁䵁䅁䅁权牄睃䅁权䕁䅁䅁权㥂䅂䅁允䅁䅁䅅䅁䙁䅁䅁䅁杄剸䈱䍄䉁䅁䅁䅂䅁䅁䅍䅄䅁䅁䅯眶䅳䅁䅯䅂䅁䅁䅯入䅑䅁䅅䅁䉁䅁䅁兂䅁䅁䅁䙫圴兑杷允䅁䅁䅑䅁䑁䅁䅷䅁䭁佁䱳䅁䭁䅁䅑䅁䭁䡁䔸䅁䉁䅁䅁允䅁䅁䅕䅁䅁䕁桃䕆䵅䅉䅅䅁䕁䅁䅁睁䵁䅁䅁权牄睃䅁权䕁䅁䅁权穂䅂䅁允䅁䅁䅅䅁䙁䅁䅁䅁允栴䉤䍄䉁䅁䅁䅂䅁䅁䅍䅄䅁䅁䅯䅡䄰䅁䅯充䅁䅁䅯兣䅑䅁䅅䅁䉁䅁䅁杄十䅁䅁杍祁䑁䅫免祁䑁䅁䅍睁䅁䅁䍄䉁䅁䅁䅂䅁䅁䅍䅄䅁䅁䅯䅷䅳䅁䅯充䅁䅁䅯督䅑䅁䅅䅁䉁䅁䅁杄啁䅁䅁免睁䑁䅣䅏㉁䑁䅫兎硁䑁䅅䅁䵁䅉䅅䅁䕁䅁䅁睁䵁䅁䅁权偃兄䅁权䕁䅁䅁权硂䅂䅁允䅁䅁䅅䅁䙁䅁䅁䅁㑃硨䈹䍄䉁䅁䅁䅂䅁䅁䅍䅄䅁䅁䅯睪䄰䅁䅯䅂䅁䅁䅯睧䅑䅁䅅䅁䉁䅁䅁兂䅁䅁䅁朴楉兑杷允䅁䅁䅑䅁䑁䅁䅷䅁䭁䥁丸䅁䭁䅁䅑䅁䭁䡁䕧䅁䉁䅁䅁允䅁䅁䅕䅁䅁䅁塃歉䵅䅉䅅䅁䕁䅁䅁睁䵁䅁䅁权浄睃䅁权䕁䅁䅁权扁睄䅁允䅁䅁䅅䅁䙁䅁䅁䅁奁眸䉴䍄䉁䅁䅁䅂䅁䅁䅍䅄䅁䅁䅯䄹䅳䅁䅯充䅁䅁䅯睦䅑䅁䅅䅁䉁䅁䅁杄十䅁䅁䅎㍁䑁䅕李祁䑁䅁䅍睁䅁䅁䍄䉁䅁䅁䅂䅁䅁䅍䅄䅁䅁䅯睪䄰䅁䅯䅂䅁䅁䅯內䅑䅁䅅䅁䉁䅁䅁兂䅁䅁䅁䩤慁兑杷允䅁䅁䅑䅁䑁䅁䅷䅁䭁䥁丸䅁䭁䅁䅑䅁䭁䡁䕑䅁䉁䅁䅁允䅁䅁䅕䅁䅁䑁㡨䕇䵅䅉䅅䅁䕁䅁䅁睁䵁䅁䅁权偃兄䅁权䕁䅁䅁权㉂䅂䅁允䅁䅁䅅䅁䙁䅁䅁䅁奂桪䉎䍄䉁䅁䅁䅂䅁䅁䅍䅄䅁䅁䅯睪䄰䅁䅯䅂䅁䅁䅯睤䅑䅁䅅䅁䉁䅁䅁兂䅁䅁䅁䩁䩳兑杷允䅁䅁䅑䅁䑁䅁䅷䅁䭁䥁丸䅁䭁䅁䅑䅁䭁䥁䕑䅁䉁䅁䅁允䅁䅁䅕䅁䅁䅁䡪啄䵅䅉䅅䅁䕁䅁䅁睁䵁䅁䅁权偃兄䅁权䕁䅁䅁权㡂䅂䅁允䅁䅁䅅䅁䙁䅁䅁䅁奃儫䉨䍄䉁䅁䅁䅂䅁䅁䅍䅄䅁䅁䅯睪䄰䅁䅯䅂䅁䅁䅯督䅑䅁䅅䅁䉁䅁䅁兂䅁䅁䅁䱑䠴兑杷允䅁䅁䅑䅁䑁䅁䅷䅁䭁佁䭧䅁䭁䅁䅑䅁䭁䉁偳䅁䉁䅁䅁允䅁䅁䅕䅁䅁䙁䅄䕄䵅䅉䅅䅁䕁䅁䅁睁䵁䅁䅁权煄杄䅁权䕁䅁䅁权⭂䅂䅁允䅁䅁䅅䅁䙁䅁䅁䅁䅁祸䉖䍄䉁䅁䅁䅂䅁䅁䅍䅄䅁䅁䅯䄶䅯䅁䅯䅂䅁䅁䅯䅣䅑䅁䅅䅁䉁䅁䅁兂䅁䅁䅁䌲䱷兑杷允䅁䅁䅑䅁䑁䅁䅷䅁䭁䉁䱯䅁䭁䅁䅑䅁䭁䡁䕍䅁䉁䅁䅁允䅁䅁䅕䅁䅁䑁湨䕉䵅䅉䅅䅁䕁䅁䅁睁䵁䅁䅁权潄权䅁权䕁䅁䅁权㑂䅂䅁允䅁䅁䅅䅁䙁䅁䅁䅁䥂䅰䉸䍄䉁䅁䅁䅂䅁䅁䅍䅄䅁䅁䅯䄶䅯䅁䅯䅂䅁䅁䅯兤䅑䅁䅅䅁䉁䅁䅁兂䅁䅁䅁乑乳兑杷允䅁䅁䅑䅁䑁䅁䅷䅁䭁佁䭧䅁䭁䅁䅑䅁䭁䡁䕉䅁䉁䅁䅁允䅁䅁䅕䅁䅁䉁奁啂䵅䅉䅅䅁䕁䅁䅁睁䵁䅁䅁权潄权䅁权䕁䅁䅁权㝂䅂䅁允䅁䅁䅅䅁䙁䅁䅁䅁䅃畫䅨䍄䉁䅁䅁䅂䅁䅁䅍䅄䅁䅁䅯䄶䅯䅁䅯䅂䅁䅁䅯睤䅑䅁䅅䅁䉁䅁䅁兂䅁䅁䅁䙑挷䅑杷允䅁䅁䅑䅁䑁䅁䅷䅁䭁䍁䱙䅁䭁䉁䅅䅁䭁䉁偳䅁䉁䅁䅁允䅁䅁䄴杅䅁䑁䅍䅏祁䑁䅍睍睁䑁䅁䅍䅁䅁杷允䅁䅁䅑䅁䑁䅁䅷䅁䭁䥁䵑䅁䭁䅁䅑䅁䭁䥁䕍䅁䉁䅁䅁允䅁䅁䅕䅁䅁䙁䵩䕁䵅䅉䅅䅁䕁䅁䅁睁䵁䅁䅁权奃䅄䅁权䕁䅁䅁权⽂䅂䅁允䅁䅁䅅䅁䙁䅁䅁䅁元䉉䉊䍄䉁䅁䅁䅂䅁䅁䅍䅄䅁䅁䅯䅨䅷䅁䅯䅂䅁䅁䅯杦䅑䅁䅅䅁䉁䅁䅁兂䅁䅁䅁䵇䕉兑杷允䅁䅁䅑䅁䑁䅁䅷䅁䭁佁乯䅁䭁䅁䅑䅁䭁䡁䔰䅁䉁䅁䅁允䅁䅁䅕䅁䅁䉁㑨啎䵅䅉䅅䅁䕁䅁䅁睁䵁䅁䅁权䕃䅄䅁权䕁䅁䅁权㍂䅂䅁允䅁䅁䅅䅁䙁䅁䅁䅁㑄眷䉊䍄䉁䅁䅁䅂䅁䅁䅍䅄䅁䅁䅯䅨䅷䅁䅯䅂䅁䅁䅯睦䅑䅁䅅䅁䉁䅁䅁兂䅁䅁䅁偫⭄䅑杷允䅁䅁䅑䅁䑁䅁䅷䅁䭁䥁䵑䅁䭁䅁䅑䅁䭁䡁䕷䅁䉁䅁䅁允䅁䅁䅕䅁䅁䡁偃唫䵁䅉䅅䅁䕁䅁䅁睁䵁䅁䅁权敃杄䅁权䕁䅁䅁权扁睄䅁允䅁䅁䅅䅁䙁䅁䅁䅁允楄䉬䍄䉁䅁䅁䅂䅁䅁䅍䅄䅁䅁䅯入䅳䅁䅯充䅁䅁䅯兢䅑䅁䅅䅁䉁䅁䅁杄十䅁䅁睍祁䑁䅕免ぁ䑁䅁䅍睁䅁䅁䍄䉁䅁䅁䅂䅁䅁䅍䅄䅁䅁䅯䅮䅷䅁䅯䅂䅁䅁䅯䅣䅑䅁䅅䅁䉁䅁䅁兂䅁䅁䅁䭅㕐䅑杷允䅁䅁䅑䅁䑁䅁䅷䅁䭁䩁乁䅁䭁䉁䅅䅁䭁䥁䕅䅁䉁䅁䅁允䅁䅁䄴杅䅁䑁䅙兎㍁䑁䅁睎睁䑁䅁䅍䅁䅁杷允䅁䅁䅑䅁䑁䅁䅷䅁䭁䩁伴䅁䭁䅁䅑䅁䭁䡁䕅䅁䉁䅁䅁允䅁䅁䅕䅁䅁䕁牂啌䵅䅉䅅䅁䕁䅁䅁睁䵁䅁䅁权楃睃䅁权剁䅁䅁权療䅂䅁允䅁䅁䅅䅁佁䉁䅑䅁硁䑁䅍睎ぁ䑁䅅睍㍁䑁䅕䅏䅁䅁杷允䅁䅁䅑䅁䑁䅁䅷䅁䭁䩁伴䅁䭁䅁䅑䅁䭁䥁䕕䅁䉁䅁䅁允䅁䅁䅕䅁䅁乁時か䵅䅉䅅䅁䕁䅁䅁睁䵁䅁䅁权㡃睃䅁权剁䅁䅁权㡂䅂䅁允䅁䅁䅅䅁佁䉁䅑䅁祁䑁䅉睍㑁䑁䅫兏睁䑁䅁䅍䅁䅁杷允䅁䅁䅑䅁䑁䅁䅷䅁䭁䩁伴䅁䭁䅁䅑䅁䭁䡁䕕䅁䉁䅁䅁允䅁䅁䅕䅁䅁䥁䭃啌䵅䅉䅅䅁䕁䅁䅁睁䵁䅁䅁权敃杄䅁权䕁䅁䅁权⭂䅂䅁允䅁䅁䅅䅁䙁䅁䅁䅁䅁匱䉴䍄䉁䅁䅁䅂䅁䅁䅍䅄䅁䅁䅯朸䅕䅁䅯䅂䅁䅁䅯䅥䅑䅁䅅䅁䉁䅁䅁兂䅁䅁䅁䩧扙兑杷允䅁䅁䅑䅁䑁䅁䅷䅁䭁䩁伴䅁䭁䅁䅑䅁䭁䡁䕳䅁䉁䅁䅁允䅁䅁䅕䅁䅁䅁䱁ぉ䵅䅉䅅䅁䕁䅁䅁睁䵁䅁䅁权敃杄䅁权䕁䅁䅁权⽂䅂䅁允䅁䅁䅅䅁䙁䅁䅁䅁㑃卧䉚䍄䉁䅁䅁䅂䅁䅁䅍䅄䅁䅁䅯儵䅳䅁䅯充䅁䅁䅯內䅑䅁䅅䅁䉁䅁䅁杄十䅁䅁杍穁䑁䅍兎㕁䑁䅁䅍睁䅁䅁䍄䉁䅁䅁䅂䅁䅁䅍䅄䅁䅁䅯杮䄴䅁䅯䅂䅁䅁䅯䅦䅑䅁䅅䅁䉁䅁䅁权䡂䅁䅁䍄䉁䅁䅁䅂䅁䅁䅍䅄䅁䅁䅯䅒䅳䅁䅯䅂䅁䅁䅯督䅑䅁䅅䅁䉁䅁䅁兂䅁䅁䅁䩉䍅兑杷允䅁䅁䅑䅁䑁䅁䅷䅁䭁䵁䵧䅁䭁䅁䅑䅁䭁䝁䔰䅁䉁䅁䅁允䅁䅁䅕䅁䅁偁慃啈䵅䅉䅅䅁䕁䅁䅁睁䵁䅁䅁权湄权䅁权剁䅁䅁权療䅂䅁允䅁䅁䅅䅁佁䉁䅉䅁ぁ䑁䅣䅎㍁䑁䅍䅍睁䑁䅁䅁䵁䅉䅅䅁䕁䅁䅁睁䵁䅁䅁权䥄䅄䅁权䕁䅁䅁权療䅂䅁允䅁䅁䅅䅁䙁䅁䅁䅁奁桅䈹䍄䉁䅁䅁䅂䅁䅁䅍䅄䅁䅁䅯䅡䄰䅁䅯充䅁䅁䅯䅦䅑䅁䅅䅁䉁䅁䅁杄十䅁䅁杍穁䑁䅍杍㕁䑁䅁䅍睁䅁䅁䍄䉁䅁䅁䅂䅁䅁䅍䅄䅁䅁䅯䅹䅷䅁䅯䅂䅁䅁䅯来䅑䅁䅅䅁䉁䅁䅁兂䅁䅁䅁牯朴兑杷允䅁䅁䅑䅁䑁䅁䅷䅁䭁䵁䵧䅁䭁䅁䅑䅁䭁䡁䕅䅁䉁䅁䅁允䅁䅁䅕䅁䅁䅁ㅒう䵅䅉䅅䅁䕁䅁䅁睁䵁䅁䅁权䥄䅄䅁权䕁䅁䅁权䑃䅂䅁允䅁䅁䅅䅁䙁䅁䅁䅁獁䉙䉚䍄䉁䅁䅁䅂䅁䅁䅍䅄䅁䅁䅯䅹䅷䅁䅯䅂䅁䅁䅯兤䅑䅁䅅䅁䉁䅁䅁兂䅁䅁䅁側坕兑杷允䅁䅁䅑䅁䑁䅁䅷䅁䭁䝁䱧䅁䭁䉁䅅䅁䭁䡁䕙䅁䉁䅁䅁允䅁䅁䄴杅䅁䑁䅅兎㕁䑁䅑䅍睁䑁䅁䅍䅁䅁杷允䅁䅁䅑䅁䑁䅁䅷䅁䭁䵁䵧䅁䭁䅁䅑䅁䭁䡁䕉䅁䉁䅁䅁允䅁䅁䅕䅁䅁䭁睷啇䵅䅉䅅䅁䕁䅁䅁睁䵁䅁䅁权䥄䅄䅁权䕁䅁䅁权㍂䅂䅁允䅁䅁䅅䅁䙁䅁䅁䅁㑁睍䉂䍄䉁䅁䅁䅂䅁䅁䅍䅄䅁䅁䅯䅹䅷䅁䅯䅂䅁䅁䅯睦䅑䅁䅅䅁䉁䅁䅁兂䅁䅁䅁䙅ㅦ䅑杷允䅁䅁䅑䅁䑁䅁䅷䅁䭁䵁䵧䅁䭁䅁䅑䅁䭁䥁䕉䅁䉁䅁䅁允䅁䅁䅕䅁䅁䡁䩂歂䵅䅉䅅䅁䕁䅁䅁睁䵁䅁䅁权䥄䅄䅁权䕁䅁䅁权䅃䅂䅁允䅁䅁䅅䅁䙁䅁䅁䅁权睺䉴䍄䉁䅁䅁䅂䅁䅁䅍䅄䅁䅁䅯東䅳䅁䅯䅂䅁䅁䅯兢䅑䅁䅅䅁䉁䅁䅁兂䅁䅁䅁䕙剁兑杷允䅁䅁䅑䅁䑁䅁䅷䅁䭁偁䱳䅁䭁䉁䅅䅁䭁䥁䕅䅁䉁䅁䅁允䅁䅁䄴杅䅁䑁䅣睍㍁䑁䅍兎祁䑁䅑䅎䅁䅁杷允䅁䅁䅑䅁䑁䅁䅷䅁䭁䭁䱯䅁䭁䅁䅑䅁䭁䝁䔸䅁䉁䅁䅁允䅁䅁䅕䅁䅁䉁䥪啄䵅䅉䅅䅁䕁䅁䅁睁䵁䅁䅁权煃睃䅁权䕁䅁䅁权㥂䅂䅁允䅁䅁䅅䅁䙁䅁䅁䅁㑁兲䉒䍄䉁䅁䅁䅂䅁䅁䅍䅄䅁䅁䅯入䅷䅁䅯充䅁䅁䅯睧䅑䅁䅅䅁䉁䅁䅁杄十䅁䅁䅎祁䑁䅧䅎㕁䑁䅫兎祁䅁䅁䍄䉁䅁䅁䅂䅁䅁䅍䅄䅁䅁䅯睂䄰䅁䅯䅂䅁䅁䅯全䅑䅁䅅䅁䉁䅁䅁兂䅁䅁䅁䱉㥌䅑杷允䅁䅁䅑䅁䑁䅁䅷䅁䭁乁䵳䅁䭁䉁䅅䅁䭁䥁䕕䅁䉁䅁䅁允䅁䅁䄴杅䅁䑁䅕䅍硁䑁䅁䅍睁䑁䅁䅍䅁䅁杷允䅁䅁䅑䅁䑁䅁䅷䅁䭁䅁乣䅁䭁䅁䅑䅁䭁䥁䕍䅁䉁䅁䅁允䅁䅁䅕䅁䅁偁⭄〫䵁䅉䅅䅁䕁䅁䅁睁䵁䅁䅁权呂兄䅁权䕁䅁䅁权瑂䅂䅁允䅁䅁䅅䅁䙁䅁䅁䅁䍁卫䉰䍄䉁䅁䅁䅂䅁䅁䅍䅄䅁䅁䅯睌䅷䅁䅯充䅁䅁䅯杣䅑䅁䅅䅁䉁䅁䅁杄十䅁䅁睎㉁䑁䅅李祁䑁䅁䅍睁䅁䅁䍄䉁䅁䅁䅂䅁䅁䅍䅄䅁䅁䅯睕䄰䅁䅯䅂䅁䅁䅯睢䅑䅁䅅䅁䉁䅁䅁兂䅁䅁䅁灖漸兑杷允䅁䅁䅑䅁䑁䅁䅷䅁䭁䙁乍䅁䭁䅁䅑䅁䭁䡁䕯䅁䉁䅁䅁允䅁䅁䅕䅁䅁䱁瑡啊䵅䅉䅅䅁䕁䅁䅁睁䵁䅁䅁权呂兄䅁权䕁䅁䅁权硂䅂䅁允䅁䅁䅅䅁䙁䅁䅁䅁㡃楊䉚䍄䉁䅁䅁䅂䅁䅁䅍䅄䅁䅁䅯睕䄰䅁䅯䅂䅁䅁䅯兦䅑䅁䅅䅁䉁䅁䅁兂䅁䅁䅁灺浣兑杷允䅁䅁䅑䅁䑁䅁䅷䅁䭁䙁乍䅁䭁䅁䅑䅁䭁䡁䕧䅁䉁䅁䅁允䅁䅁䅕䅁䅁䉁㥔か䵅䅉䅅䅁䕁䅁䅁睁䵁䅁䅁权呂兄䅁权䕁䅁䅁权㕂䅂䅁允䅁䅁䅅䅁䙁䅁䅁䅁佁楆䉤䍄䉁䅁䅁䅂䅁䅁䅍䅄䅁䅁䅯睕䄰䅁䅯䅂䅁䅁䅯䅤䅑䅁䅅䅁䉁䅁䅁兂䅁䅁䅁䘲洰兑杷允䅁䅁䅑䅁䑁䅁䅷䅁䭁䙁乍䅁䭁䅁䅑䅁䭁䡁䕙䅁䉁䅁䅁允䅁䅁䅕䅁䅁䵁挶䕌䵅䅉䅅䅁䕁䅁䅁睁䵁䅁䅁权呂兄䅁权䕁䅁䅁权⽂䅂䅁允䅁䅁䅅䅁䙁䅁䅁䅁㉃䍯䉆䍄䉁䅁䅁䅂䅁䅁䅍䅄䅁䅁䅯䅥䅁䅁䅯䅂䅁䅁䅯睇䄸䅁䅅䅁䉁䅁䅁兂䅁䅁䅁洫汅兑杷允䅁䅁䅑䅁䑁䅁䅷䅁䭁䡁䅧䅁䭁䅁䅑䅁䭁䝁䔰䅁䉁䅁䅁允䅁䅁䅕䅁䅁䍁䝊䕋䵅䅉䅅䅁䕁䅁䅁睁䵁䅁䅁权㑂䅁䅁权䕁䅁䅁权䑃䅂䅁允䅁䅁䅅䅁䙁䅁䅁䅁㉃楲䉚䍄䉁䅁䅁䅂䅁䅁䅍䅄䅁䅁䅯䅥䅁䅁䅯䅂䅁䅁䅯䅥䅑䅁䅅䅁䉁䅁䅁兂䅁䅁䅁䌲湅兑杷允䅁䅁䅑䅁䑁䅁䅷䅁䭁䡁䅧䅁䭁䅁䅑䅁䭁䡁䔴䅁䉁䅁䅁允䅁䅁䅕䅁䅁䑁䅹啊䵅䅉䅅䅁䕁䅁䅁睁䵁䅁䅁权㑂䅁䅁权䕁䅁䅁权㕂䅂䅁允䅁䅁䅅䅁䙁䅁䅁䅁㉃楘䉖䍄䉁䅁䅁䅂䅁䅁䅍䅄䅁䅁䅯朱䅳䅁䅯䅂䅁䅁䅯杣䅑䅁䅅䅁䉁䅁䅁兂䅁䅁䅁偧偳兑杷允䅁䅁䅑䅁䑁䅁䅷䅁䭁䡁䅧䅁䭁䅁䅑䅁䭁䡁䕑䅁䉁䅁䅁允䅁䅁䅕䅁䅁䅁䝌啊䵅䅉䅅䅁䕁䅁䅁睁䵁䅁䅁权㑂䅁䅁权䕁䅁䅁权㉂䅂䅁允䅁䅁䅅䅁䙁䅁䅁䅁坁䍴䉖䍄䉁䅁䅁䅂䅁䅁䅍䅄䅁䅁䅯䄯䅳䅁䅯充䅁䅁䅯睥䅑䅁䅅䅁䉁䅁䅁杄十䅁䅁免㉁䑁䅁李㕁䑁䅁䅍睁䅁䅁䍄䉁䅁䅁䅂䅁䅁䅍䅄䅁䅁䅯䅥䅁䅁䅯䅂䅁䅁䅯睤䅑䅁䅅䅁䉁䅁䅁兂䅁䅁䅁業橷兑杷允䅁䅁䅑䅁䑁䅁䅷䅁䭁䉁䰴䅁䭁䉁䅅䅁䭁䉁偳䅁䉁䅁䅁允䅁䅁䄴䅆䅁䑁䅅李㑁䑁䅫䅎硁䑁䅁䅍睁䅁䅁䍄䉁䅁䅁䅂䅁䅁䅍䅄䅁䅁䅯䅥䅁䅁䅯䅂䅁䅁䅯睦䅑䅁䅅䅁䉁䅁䅁兂䅁䅁䅁䔹栰兑杷允䅁䅁䅑䅁䑁䅁䅷䅁䭁䙁䴸䅁䭁䉁䅅䅁䭁䡁䕫䅁䉁䅁䅁允䅁䅁䄴杅䅁䑁䅉䅎硁䑁䅣杍睁䑁䅁䅍䅁䅁杷允䅁䅁䅑䅁䑁䅁䅷䅁䭁䝁䴴䅁䭁䅁䅑䅁䭁䡁䕁䅁䉁䅁䅁允䅁䅁䅕䅁䅁䱁䉂き䵅䅉䅅䅁䕁䅁䅁睁䵁䅁䅁权畂䅄䅁权䕁䅁䅁权㥂䅂䅁允䅁䅁䅅䅁䙁䅁䅁䅁奄吴䉎䍄䉁䅁䅁䅂䅁䅁䅍䅄䅁䅁䅯䅦䅷䅁䅯充䅁䅁䅯䅨䅑䅁䅅䅁䉁䅁䅁杄十䅁䅁免祁䑁䅁䅎ぁ䑁䅙䅍祁䅁䅁䍄䉁䅁䅁䅂䅁䅁䅍䅄䅁䅁䅯睆䄰䅁䅯䅂䅁䅁䅯兣䅑䅁䅅䅁䉁䅁䅁兂䅁䅁䅁䅯呅兑杷允䅁䅁䅑䅁䑁䅁䅷䅁䭁䩁临䅁䭁䉁䅅䅁䭁䝁䔰䅁䉁䅁䅁允䅁䅁䄴䅆䅁䑁䅅䅎ぁ䑁䅅䅍睁䑁䅁䅍睁䅁䅁䍄䉁䅁䅁䅂䅁䅁䅍䅄䅁䅁䅯杢䅷䅁䅯䅂䅁䅁䅯杣䅑䅁䅅䅁䉁䅁䅁兂䅁䅁䅁䉵ぁ兑杷允䅁䅁䅑䅁䑁䅁䅷䅁䭁䵁䱕䅁䭁䉁䅅䅁䭁䉁偳䅁䉁䅁䅁允䅁䅁䄴杅䅁䑁䅉睎㑁䑁䅁免睁䑁䅁䅍䅁䅁杷允䅁䅁䅑䅁䑁䅁䅷䅁䭁䝁䴴䅁䭁䅁䅑䅁䭁䡁䕑䅁䉁䅁䅁允䅁䅁䅕䅁䅁䉁䉧䕎䵅䅉䅅䅁䕁䅁䅁睁䵁䅁䅁权畂䅄䅁权䕁䅁䅁权㉂䅂䅁允䅁䅁䅅䅁䙁䅁䅁䅁䅁稯䉒䍄䉁䅁䅁䅂䅁䅁䅍䅄䅁䅁䅯其䅳䅁䅯充䅁䅁䅯內䅑䅁䅅䅁䉁䅁䅁杄十䅁䅁睍祁䑁䅁睍睁䑁䅫兏㑁䅁䅁䍄䉁䅁䅁䅂䅁䅁䅍䅄䅁䅁䅯杢䅷䅁䅯䅂䅁䅁䅯杧䅑䅁䅅䅁䉁䅁䅁兂䅁䅁䅁䑹稰兑杷允䅁䅁䅑䅁䑁䅁䅷䅁䭁䝁䴴䅁䭁䅁䅑䅁䭁䡁䕷䅁䉁䅁䅁允䅁䅁䅕䅁䅁䵁㥧き䵅䅉䅅䅁䕁䅁䅁睁䵁䅁䅁权塁兄䅁权䕁䅁䅁权療䅂䅁允䅁䅁䅅䅁䙁䅁䅁䅁杂桒䉎䍄䉁䅁䅁䅂䅁䅁䅍䅄䅁䅁䅯睆䄰䅁䅯䅂䅁䅁䅯来䅑䅁䅅䅁䉁䅁䅁兂䅁䅁䅁䐴啍兑杷允䅁䅁䅑䅁䑁䅁䅷䅁䭁䉁乣䅁䭁䅁䅑䅁䭁䥁䕍䅁䉁䅁䅁允䅁䅁䅕䅁䅁䩁楃ぅ䵅䅉䅅䅁䕁䅁䅁睁䵁䅁䅁权塁兄䅁权䕁䅁䅁权㑂䅂䅁允䅁䅁䅅䅁䙁䅁䅁䅁杄桷䉆䍄䉁䅁䅁䅂䅁䅁䅍䅄䅁䅁䅯睆䄰䅁䅯䅂䅁䅁䅯睥䅑䅁䅅䅁䉁䅁䅁兂䅁䅁䅁䉅光兑杷允䅁䅁䅑䅁䑁䅁䅷䅁䭁䉁乣䅁䭁䅁䅑䅁䭁䡁䔸䅁䉁䅁䅁允䅁䅁䅕䅁䅁䥁晁歃䵅䅉䅅䅁䕁䅁䅁睁䵁䅁䅁权祄兂䅁权䕁䅁䅁权療䅂䅁允䅁䅁䅅䅁䙁䅁䅁䅁䅁砲䉰䍄䉁䅁䅁䅂䅁䅁䅍䅄䅁䅁䅯朸䅕䅁䅯䅂䅁䅁䅯来䅑䅁䅅䅁䉁䅁䅁兂䅁䅁䅁䩧慷兑杷允䅁䅁䅑䅁䑁䅁䅷䅁䭁偁䙉䅁䭁䅁䅑䅁䭁䥁䕕䅁䉁䅁䅁允䅁䅁䅕䅁䅁䵁㝃歇䵅䅉䅅䅁䕁䅁䅁睁䵁䅁䅁权䝄䅄䅁权䕁䅁䅁权䑃䅂䅁允䅁䅁䅅䅁䙁䅁䅁䅁煁ㅓ䉸䍄䉁䅁䅁䅂䅁䅁䅍䅄䅁䅁䅯朸䅕䅁䅯䅂䅁䅁䅯睧䅑䅁䅅䅁䉁䅁䅁兂䅁䅁䅁䑷捉兑杷允䅁䅁䅑䅁䑁䅁䅷䅁䭁偁䙉䅁䭁䅁䅑䅁䭁䡁䔰䅁䉁䅁䅁允䅁䅁䅕䅁䅁䥁乁啈䵅䅉䅅䅁䕁䅁䅁睁䵁䅁䅁权祄兂䅁权䕁䅁䅁权ㅂ䅂䅁允䅁䅁䅅䅁䙁䅁䅁䅁权硣䉬䍄䉁䅁䅁䅂䅁䅁䅍䅄䅁䅁䅯朸䅕䅁䅯䅂䅁䅁䅯杤䅑䅁䅅䅁䉁䅁䅁兂䅁䅁䅁倴摣兑杷允䅁䅁䅑䅁䑁䅁䅷䅁䭁偁䙉䅁䭁䅁䅑䅁䭁䡁䕷䅁䉁䅁䅁允䅁䅁䅕䅁䅁䵁獁啈䵅䅉䅅䅁䕁䅁䅁睁䵁䅁䅁权㝄睃䅁权䕁䅁䅁权睂䅂䅁允䅁䅁䅅䅁䙁䅁䅁䅁睁⽤䅖䍄䉁䅁䅁䅂䅁䅁䅍䅄䅁䅁䅯䅴䅷䅁䅯䅂䅁䅁䅯䅨䅑䅁䅅䅁䉁䅁䅁兂䅁䅁䅁偫㠯䅑杷允䅁䅁䅑䅁䑁䅁䅷䅁䭁偁䱳䅁䭁䅁䅑䅁䭁䥁䕍䅁䉁䅁䅁允䅁䅁䅕䅁䅁䵁湃〸䵁䅉䅅䅁䕁䅁䅁睁䵁䅁䅁权㝄睃䅁权䕁䅁䅁权あ䅂䅁允䅁䅁䅅䅁䙁䅁䅁䅁䅃敉䅰䍄䉁䅁䅁䅂䅁䅁䅍䅄䅁䅁䅯杸䅷䅁䅯充䅁䅁䅯杤䅑䅁䅅䅁䉁䅁䅁杄十䅁䅁兎㕁䑁䅉䅍睁䑁䅁䅍睁䅁䅁䍄䉁䅁䅁䅂䅁䅁䅍䅄䅁䅁䅯兊䄰䅁䅯充䅁䅁䅯兦䅑䅁䅅䅁䉁䅁䅁杄十䅁䅁免㉁䑁䅍杍ぁ䑁䅧杍穁䅁䅁䍄䉁䅁䅁䅂䅁䅁䅍䅄䅁䅁䅯䅒䅳䅁䅯䅂䅁䅁䅯睤䅑䅁䅅䅁䉁䅁䅁兂䅁䅁䅁䙧ㅢ䅑杷允䅁䅁䅑䅁䑁䅁䅷䅁䭁䍁伴䅁䭁䅁䅑䅁䭁䉁偳䅁䉁䅁䅁允䅁䅁䅕䅁䅁䥁䉃唯䵁䅉䅅䅁䕁䅁䅁睁䵁䅁䅁权畁杄䅁权䕁䅁䅁权䙃䅂䅁允䅁䅁䅅䅁䙁䅁䅁䅁㑃児䉒䍄䉁䅁䅁䅂䅁䅁䅍䅄䅁䅁䅯杌䄴䅁䅯䅂䅁䅁䅯兤䅑䅁䅅䅁䉁䅁䅁兂䅁䅁䅁䥁塂䅑杷允䅁䅁䅑䅁䑁䅁䅷䅁䭁䍁伴䅁䭁䅁䅑䅁䭁䡁䔴䅁䉁䅁䅁允䅁䅁䅕䅁䅁䅁元歧䵁䅉䅅䅁䕁䅁䅁睁䵁䅁䅁权畁杄䅁权䕁䅁䅁权㡂䅂䅁允䅁䅁䅅䅁䙁䅁䅁䅁䅁䕁䅎䍄䉁䅁䅁䅂䅁䅁䅍䅄䅁䅁䅯杌䄴䅁䅯䅂䅁䅁䅯督䅑䅁䅅䅁䉁䅁䅁兂䅁䅁䅁䅁䑂䅑杷允䅁䅁䅑䅁䑁䅁䅷䅁䭁䝁丰䅁䭁䅁䅑䅁䭁䡁䕁䅁䉁䅁䅁允䅁䅁䅕䅁䅁䅧㥓䕒䵅䅉䅅䅁䕁䅁䅁睁䵁䅁䅁权瑂兄䅁权䕁䅁䅁权硂䅂䅁允䅁䅁䅅䅁䙁䅁䅁䅁歂で䉨䍄䉁䅁䅁䅂䅁䅁䅍䅄䅁䅁䅯兢䄰䅁䅯䅂䅁䅁䅯全䅑䅁䅅䅁䉁䅁䅁兂䅁䅁䅃戹䱸兑杷允䅁䅁䅑䅁䑁䅁䅷䅁䭁䝁丰䅁䭁䅁䅑䅁䭁䡁䔰䅁䉁䅁䅁允䅁䅁䅕䅁䅁䥁捵啔䵅䅉䅅䅁䕁䅁䅁睁䵁䅁䅁权睄权䅁权剁䅁䅁权扁睄䅁允䅁䅁䅅䅁佁䉁䅑䅁硁䑁䅙睎㉁䑁䅙䅏睁䑁䅁䅍䅁䅁杷允䅁䅁䅑䅁䑁䅁䅷䅁䭁䍁䱙䅁䭁䉁䅅䅁䭁䥁䕅䅁䉁䅁䅁允䅁䅁䄴杅䅁䑁䅑兏㍁䑁䅧兏睁䑁䅁䅍䅁䅁杷允䅁䅁䅑䅁䑁䅁䅷䅁䭁䕁䵕䅁䭁䉁䅅䅁䭁䡁䕙䅁䉁䅁䅁允䅁䅁䅯睒䅁䅁杷允䅁䅁䅑䅁䑁䅁䅷䅁䭁䝁丰䅁䭁䅁䅑䅁䭁䡁䔴䅁䉁䅁䅁允䅁䅁䅕䅁䅁䕑㘷䕕䵅䅉䅅䅁䕁䅁䅁睁䵁䅁䅁权瑂兄䅁权䕁䅁䅁权祂䅂䅁允䅁䅁䅅䅁䙁䅁䅁䅁硂啗䈵䍄䉁䅁䅁䅂䅁䅁䅍䅄䅁䅁䅯兢䄰䅁䅯䅂䅁䅁䅯䅤䅑䅁䅅䅁䉁䅁䅁兂䅁䅁䅃焷䤹兑杷允䅁䅁䅑䅁䑁䅁䅷䅁䭁䝁丰䅁䭁䅁䅑䅁䭁䡁䕙䅁䉁䅁䅁允䅁䅁䅕䅁䅁䅧橣け䵅䅉䅅䅁䕁䅁䅁睁䵁䅁䅁权瑂兄䅁权䕁䅁䅁权㍂䅂䅁允䅁䅁䅅䅁䙁䅁䅁䅁千呸䉸䍄䉁䅁䅁䅂䅁䅁䅍䅄䅁䅁䅯兢䄰䅁䅯䅂䅁䅁䅯睦䅑䅁䅅䅁䉁䅁䅁权䡂䅁䅁䍄䉁䅁䅁䅂䅁䅁䅍䅄䅁䅁䅯兢䄰䅁䅯䅂䅁䅁䅯䅨䅑䅁䅅䅁䉁䅁䅁兂䅁䅁䅁㡯㡕兑杷允䅁䅁䅑䅁䑁䅁䅷䅁䭁䝁丰䅁䭁䅁䅑䅁䭁䥁䕁䅁䉁䅁䅁允䅁䅁䅕䅁䅁䍁䉎歐䵅䅉䅅䅁䕁䅁䅁睁䵁䅁䅁权瑂兄䅁权䕁䅁䅁权穂䅂䅁允䅁䅁䅅䅁䙁䅁䅁䅁奄呋䈵䍄䉁䅁䅁䅂䅁䅁䅍䅄䅁䅁䅯充䅷䅁䅯充䅁䅁䅯䅧䅑䅁䅅䅁䉁䅁䅁权䡂䅁䅁䍄䉁䅁䅁䅂䅁䅁䅍䅄䅁䅁䅯睂䄴䅁䅯䅂䅁䅁䅯睇䄸䅁䅅䅁䉁䅁䅁兂䅁䅁䅁䨰⼷䅑杷允䅁䅁䅑䅁䑁䅁䅷䅁䭁䅁佣䅁䭁䅁䅑䅁䭁䡁䕯䅁䉁䅁䅁允䅁䅁䅕䅁䅁䙁浂欯䵁䅉䅅䅁䕁䅁䅁睁䵁䅁䅁权煁䅄䅁权剁䅁䅁权㉂䅂䅁允䅁䅁䅅䅁佁䉁䅉䅁硁䑁䅫杍㑁䑁䅧䅎睁䑁䅁䅁䵁䅉䅅䅁䕁䅁䅁睁䵁䅁䅁权啂䅄䅁权剁䅁䅁权䙃䅂䅁允䅁䅁䅅䅁佁䉁䅑䅁硁䑁䅉杍祁䑁䅁兎睁䑁䅁䅍䅁䅁杷允䅁䅁䅑䅁䑁䅁䅷䅁䭁䅁佣䅁䭁䅁䅑䅁䭁䡁䔰䅁䉁䅁䅁允䅁䅁䅕䅁䅁䙁䡁䔯䵁䅉䅅䅁䕁䅁䅁睁䵁䅁䅁权䡁杄䅁权䕁䅁䅁权ㅂ䅂䅁允䅁䅁䅅䅁䙁䅁䅁䅁兂晧䅖䍄䉁䅁䅁䅂䅁䅁䅍䅄䅁䅁䅯睂䄴䅁䅯䅂䅁䅁䅯杦䅑䅁䅅䅁䉁䅁䅁兂䅁䅁䅁䍯じ䅑杷允䅁䅁䅑䅁䑁䅁䅷䅁䭁䅁佣䅁䭁䅁䅑䅁䭁䡁䕣䅁䉁䅁䅁允䅁䅁䅕䅁䅁䵁流欸䵁䅉䅅䅁䕁䅁䅁睁䵁䅁䅁权䡁杄䅁权䕁䅁䅁权䕃䅂䅁允䅁䅁䅅䅁䙁䅁䅁䅁权⭌䅴䍄䉁䅁䅁䅂䅁䅁䅍䅄䅁䅁䅯睂䄴䅁䅯䅂䅁䅁䅯䅦䅑䅁䅅䅁䉁䅁䅁兂䅁䅁䅁䥁煌䅑杷允䅁䅁䅑䅁䑁䅁䅷䅁䭁䕁䱯䅁䭁䅁䅑䅁䭁䝁䔸䅁䉁䅁䅁允䅁䅁䅕䅁䅁䵁牪啅䵅䅉䅅䅁䕁䅁䅁睁䵁䅁䅁权䭂睃䅁权䕁䅁䅁权䑃䅂䅁允䅁䅁䅅䅁䙁䅁䅁䅁睁刲䉆䍄䉁䅁䅁䅂䅁䅁䅍䅄䅁䅁䅯杓䅳䅁䅯䅂䅁䅁䅯兦䅑䅁䅅䅁䉁䅁䅁兂䅁䅁䅁䕓前兑杷允䅁䅁䅑䅁䑁䅁䅷䅁䭁䕁䱯䅁䭁䅁䅑䅁䭁䡁䕑䅁䉁䅁䅁允䅁䅁䅕䅁䅁䕁䑁歅䵅䅉䅅䅁䕁䅁䅁睁䵁䅁䅁权䭂睃䅁权䕁䅁䅁权㍂䅂䅁允䅁䅁䅅䅁䙁䅁䅁䅁潄睯䈵䍄䉁䅁䅁䅂䅁䅁䅍䅄䅁䅁䅯杆䄰䅁䅯充䅁䅁䅯兢䅑䅁䅅䅁䉁䅁䅁杄十䅁䅁兎㕁䑁䅑杍ぁ䑁䅁䅍睁䅁䅁䍄䉁䅁䅁䅂䅁䅁䅍䅄䅁䅁䅯杓䅳䅁䅯䅂䅁䅁䅯睦䅑䅁䅅䅁䉁䅁䅁兂䅁䅁䅁䙹䬴兑杷允䅁䅁䅑䅁䑁䅁䅷䅁䭁䕁䱯䅁䭁䅁䅑䅁䭁䥁䕁䅁䉁䅁䅁允䅁䅁䅕䅁䅁䵁扨ぃ䵅䅉䅅䅁䕁䅁䅁睁䵁䅁䅁权䭂睃䅁权䕁䅁䅁权㡂䅂䅁允䅁䅁䅅䅁䙁䅁䅁䅁䥂儴䉨䍄䉁䅁䅁䅂䅁䅁䅍䅄䅁䅁䅯权䅷䅁䅯䅂䅁䅁䅯睦䅑䅁䅅䅁䉁䅁䅁兂䅁䅁䅁䕪呙兑杷允䅁䅁䅑䅁䑁䅁䅷䅁䭁䱁䴴䅁䭁䉁䅅䅁䭁䡁䕧䅁䉁䅁䅁允䅁䅁䄴䅆䅁䑁䅅䅍㉁䑁䅫免㉁䑁䅁䅍睁䅁䅁䍄䉁䅁䅁䅂䅁䅁䅍䅄䅁䅁䅯東䅷䅁䅯䅂䅁䅁䅯䅣䅑䅁䅅䅁䉁䅁䅁兂䅁䅁䅁橲牉兑杷允䅁䅁䅑䅁䑁䅁䅷䅁䭁䝁䱍䅁䭁䉁䅅䅁䭁䡁䔰䅁䉁䅁䅁允䅁䅁䄴杅䅁䑁䅉兎ㅁ䑁䅫兏睁䑁䅁䅍䅁䅁杷允䅁䅁䅑䅁䑁䅁䅷䅁䭁䭁䵯䅁䭁䅁䅑䅁䭁䥁䕕䅁䉁䅁䅁允䅁䅁䅕䅁䅁䅁坒啋䵅䅉䅅䅁䕁䅁䅁睁䵁䅁䅁权䕂兄䅁权剁䅁䅁权あ䅂䅁允䅁䅁䅅䅁佁䉁䅉䅁ㅁ䑁䅁睎祁䑁䅕䅍睁䑁䅁䅁䵁䅉䅅䅁䕁䅁䅁睁䵁䅁䅁权十睄䅁权䕁䅁䅁权㕂䅂䅁允䅁䅁䅅䅁䙁䅁䅁䅁䅁癅䅎䍄䉁䅁䅁䅂䅁䅁䅍䅄䅁䅁䅯東䅷䅁䅯䅂䅁䅁䅯睧䅑䅁䅅䅁䉁䅁䅁兂䅁䅁䅁䜹焴兑杷允䅁䅁䅑䅁䑁䅁䅷䅁䭁䙁䵕䅁䭁䉁䅅䅁䭁䥁䕅䅁䉁䅁䅁允䅁䅁䄴杅䅁䑁䅍兏㉁䑁䅁䅍睁䑁䅁䅍䅁䅁杷允䅁䅁䅑䅁䑁䅁䅷䅁䭁䭁䵯䅁䭁䅁䅑䅁䭁䡁䕕䅁䉁䅁䅁允䅁䅁䅕䅁䅁䅁瑌お䵅䅉䅅䅁䕁䅁䅁睁䵁䅁䅁权煃䅄䅁权䕁䅁䅁权祂䅂䅁允䅁䅁䅅䅁䙁䅁䅁䅁捄䍏䉨䍄䉁䅁䅁䅂䅁䅁䅍䅄䅁䅁䅯東䅷䅁䅯䅂䅁䅁䅯入䅑䅁䅅䅁䉁䅁䅁兂䅁䅁䅁䅖湙兑杷允䅁䅁䅑䅁䑁䅁䅷䅁䭁䭁䵯䅁䭁䅁䅑䅁䭁䡁䕑䅁䉁䅁䅁允䅁䅁䅕䅁䅁䡁㍨お䵅䅉䅅䅁䕁䅁䅁睁䵁䅁䅁权煃䅄䅁权䕁䅁䅁权䕃䅂䅁允䅁䅁䅅䅁䙁䅁䅁䅁捁楌䉖䍄䉁䅁䅁䅂䅁䅁䅍䅄䅁䅁䅯東䅷䅁䅯䅂䅁䅁䅯䅧䅑䅁䅅䅁䉁䅁䅁兂䅁䅁䅁何桙兑杷允䅁䅁䅑䅁䑁䅁䅷䅁䭁䭁䵯䅁䭁䅁䅑䅁䭁䡁䕍䅁䉁䅁䅁允䅁䅁䅕䅁䅁䡁䱊歉䵅䅉䅅䅁䕁䅁䅁睁䵁䅁䅁权歂睃䅁权䕁䅁䅁权瑂䅂䅁允䅁䅁䅅䅁䙁䅁䅁䅁䅄楩䈹䍄䉁䅁䅁䅂䅁䅁䅍䅄䅁䅁䅯䅚䅳䅁䅯䅂䅁䅁䅯兣䅑䅁䅅䅁䉁䅁䅁兂䅁䅁䅁杫瑅兑杷允䅁䅁䅑䅁䑁䅁䅷䅁䭁䝁䱑䅁䭁䅁䅑䅁䭁䥁䕍䅁䉁䅁䅁允䅁䅁䅕䅁䅁䑁灪歋䵅䅉䅅䅁䕁䅁䅁睁䵁䅁䅁权歂睃䅁权䕁䅁䅁权㥂䅂䅁允䅁䅁䅅䅁䙁䅁䅁䅁㙁椹䉖䍄䉁䅁䅁䅂䅁䅁䅍䅄䅁䅁䅯䅚䅳䅁䅯䅂䅁䅁䅯兤䅑䅁䅅䅁䉁䅁䅁兂䅁䅁䅁䑷歉兑杷允䅁䅁䅑䅁䑁䅁䅷䅁䭁䝁䱑䅁䭁䅁䅑䅁䭁䡁䕫䅁䉁䅁䅁允䅁䅁䅕䅁䅁䥁偓啈䵅䅉䅅䅁䕁䅁䅁睁䵁䅁䅁权療兄䅁权䕁䅁䅁权⭂䅂䅁允䅁䅁䅅䅁䙁䅁䅁䅁⭃祥䉆䍄䉁䅁䅁䅂䅁䅁䅍䅄䅁䅁䅯兖䄰䅁䅯䅂䅁䅁䅯来䅑䅁䅅䅁䉁䅁䅁兂䅁䅁䅁䝙㥈䅑杷允䅁䅁䅑䅁䑁䅁䅷䅁䭁䝁䱑䅁䭁䅁䅑䅁䭁䡁䕙䅁䉁䅁䅁允䅁䅁䅕䅁䅁䍁硧啅䵅䅉䅅䅁䕁䅁䅁睁䵁䅁䅁权歂睃䅁权䕁䅁䅁权穂䅂䅁允䅁䅁䅅䅁䙁䅁䅁䅁䵃桹䉖䍄䉁䅁䅁䅂䅁䅁䅍䅄䅁䅁䅯睶䅕䅁䅯䅂䅁䅁䅯睢䅑䅁䅅䅁䉁䅁䅁兂䅁䅁䅁体㉣兑杷允䅁䅁䅑䅁䑁䅁䅷䅁䭁䱁乙䅁䭁䅁䅑䅁䭁䡁䕑䅁䉁䅁䅁允䅁䅁䅕䅁䅁䍁睁䔯䵁䅉䅅䅁䕁䅁䅁睁䵁䅁䅁权慁睃䅁权䕁䅁䅁权扁睄䅁允䅁䅁䅅䅁䙁䅁䅁䅁䅁硵䉤䍄䉁䅁䅁䅂䅁䅁䅍䅄䅁䅁䅯睶䅕䅁䅯䅂䅁䅁䅯䅣䅑䅁䅅䅁䉁䅁䅁兂䅁䅁䅁䵕で兑杷允䅁䅁䅑䅁䑁䅁䅷䅁䭁䉁䰰䅁䭁䉁䅅䅁䭁䡁䕅䅁䉁䅁䅁允䅁䅁䄴杅䅁䑁䅑杍祁䑁䅁䅍睁䑁䅁䅍䅁䅁杷允䅁䅁䅑䅁䑁䅁䅷䅁䭁䱁䘸䅁䭁䅁䅑䅁䭁䥁䕍䅁䉁䅁䅁允䅁䅁䅕䅁䅁偁剧問䵅䅉䅅䅁䕁䅁䅁睁䵁䅁䅁权⽃兂䅁权䕁䅁䅁权㥂䅂䅁允䅁䅁䅅䅁䙁䅁䅁䅁䅁䑣䉤䍄䉁䅁䅁䅂䅁䅁䅍䅄䅁䅁䅯睶䅕䅁䅯䅂䅁䅁䅯䅥䅑䅁䅅䅁䉁䅁䅁兂䅁䅁䅁䝫は兑杷允䅁䅁䅑䅁䑁䅁䅷䅁䭁䱁䘸䅁䭁䅁䅑䅁䭁䡁䔴䅁䉁䅁䅁允䅁䅁䅕䅁䅁䡁㑧啐䵅䅉䅅䅁䕁䅁䅁睁䵁䅁䅁权⽃兂䅁权䕁䅁䅁权祂䅂䅁允䅁䅁䅅䅁䙁䅁䅁䅁权樶䉰䍄䉁䅁䅁䅂䅁䅁䅍䅄䅁䅁䅯䅇䄰䅁䅯充䅁䅁䅯杧䅑䅁䅅䅁䉁䅁䅁杄啁䅁䅁杍硁䑁䅉睎ㅁ䑁䅁䅍睁䑁䅁䅁䵁䅉䅅䅁䕁䅁䅁睁䵁䅁䅁权⽃兂䅁权䕁䅁䅁权あ䅂䅁允䅁䅁䅅䅁䙁䅁䅁䅁奄䑑䉬䍄䉁䅁䅁䅂䅁䅁䅍䅄䅁䅁䅯睶䅕䅁䅯䅂䅁䅁䅯睥䅑䅁䅅䅁䉁䅁䅁兂䅁䅁䅁余ㅫ兑杷允䅁䅁䅑䅁䑁䅁䅷䅁䭁䱁䘸䅁䭁䅁䅑䅁䭁䡁䕙䅁䉁䅁䅁允䅁䅁䅕䅁䅁䩁煂䕎䵅䅉䅅䅁䕁䅁䅁睁䵁䅁䅁权䭁䅄䅁权䕁䅁䅁权㡂䅂䅁允䅁䅁䅅䅁䙁䅁䅁䅁䵂硈䉊䍄䉁䅁䅁䅂䅁䅁䅍䅄䅁䅁䅯权䄰䅁䅯䅂䅁䅁䅯睤䅑䅁䅅䅁䉁䅁䅁兂䅁䅁䅁猯杕兑杷允䅁䅁䅑䅁䑁䅁䅷䅁䭁䙁丸䅁䭁䅁䅑䅁䭁䝁䔸䅁䉁䅁䅁允䅁䅁䅕䅁䅁佁湰歉䵅䅉䅅䅁䕁䅁䅁睁䵁䅁䅁权時兄䅁权䕁䅁䅁权睂䅂䅁允䅁䅁䅅䅁䙁䅁䅁䅁兄祥䉊䍄䉁䅁䅁䅂䅁䅁䅍䅄䅁䅁䅯睘䄰䅁䅯䅂䅁䅁䅯兣䅑䅁䅅䅁䉁䅁䅁兂䅁䅁䅁䩎楁兑杷允䅁䅁䅑䅁䑁䅁䅷䅁䭁䙁丸䅁䭁䅁䅑䅁䭁䡁䕕䅁䉁䅁䅁允䅁䅁䅕䅁䅁乁剢歉䵅䅉䅅䅁䕁䅁䅁睁䵁䅁䅁权時兄䅁权䕁䅁䅁权⭂䅂䅁允䅁䅁䅅䅁䙁䅁䅁䅁楁礸䉆䍄䉁䅁䅁䅂䅁䅁䅍䅄䅁䅁䅯児䄴䅁䅯䅂䅁䅁䅯䅣䅑䅁䅅䅁䉁䅁䅁兂䅁䅁䅁䥄允兑杷允䅁䅁䅑䅁䑁䅁䅷䅁䭁䙁丸䅁䭁䅁䅑䅁䭁䡁䕙䅁䉁䅁䅁允䅁䅁䅕䅁䅁䥁歩啉䵅䅉䅅䅁䕁䅁䅁睁䵁䅁䅁权敃兄䅁权剁䅁䅁权㙂䅂䅁允䅁䅁䅅䅁佁䉁䅑䅁硁䑁䅁䅏㉁䑁䅁䅍睁䑁䅁䅍䅁䅁杷允䅁䅁䅑䅁䑁䅁䅷䅁䭁䙁丸䅁䭁䅁䅑䅁䭁䡁䕣䅁䉁䅁䅁允䅁䅁䅕䅁䅁䥁獃啉䵅䅉䅅䅁䕁䅁䅁睁䵁䅁䅁权時兄䅁权䕁䅁䅁权䅃䅂䅁允䅁䅁䅅䅁䙁䅁䅁䅁㉁楒䉎䍄䉁䅁䅁䅂䅁䅁䅍䅄䅁䅁䅯睂䅳䅁䅯䅂䅁䅁䅯睇䄸䅁䅅䅁䉁䅁䅁兂䅁䅁䅁䔶湅兑杷允䅁䅁䅑䅁䑁䅁䅷䅁䭁䅁䱣䅁䭁䅁䅑䅁䭁䝁䔰䅁䉁䅁䅁允䅁䅁䅕䅁䅁偁㙩歋䵅䅉䅅䅁䕁䅁䅁睁䵁䅁䅁权䡁睃䅁权䕁䅁䅁权㙂䅂䅁允䅁䅁䅅䅁䙁䅁䅁䅁兄祂䉬䍄䉁䅁䅁䅂䅁䅁䅍䅄䅁䅁䅯睂䅳䅁䅯䅂䅁䅁䅯兦䅑䅁䅅䅁䉁䅁䅁兂䅁䅁䅁䈰破兑杷允䅁䅁䅑䅁䑁䅁䅷䅁䭁䅁䱣䅁䭁䅁䅑䅁䭁䡁䕧䅁䉁䅁䅁允䅁䅁䅕䅁䅁䕁歨お䵅䅉䅅䅁䕁䅁䅁睁䵁䅁䅁权䡁睃䅁权䕁䅁䅁权ㅂ䅂䅁允䅁䅁䅅䅁䙁䅁䅁䅁奂祁䈱䍄䉁䅁䅁䅂䅁䅁䅍䅄䅁䅁䅯睂䅳䅁䅯䅂䅁䅁䅯內䅑䅁䅅䅁䉁䅁䅁兂䅁䅁䅁䵗朴兑杷允䅁䅁䅑䅁䑁䅁䅷䅁䭁䅁䱣䅁䭁䅁䅑䅁䭁䥁䕑䅁䉁䅁䅁允䅁䅁䅕䅁䅁䩁㘵お䵅䅉䅅䅁䕁䅁䅁睁䵁䅁䅁权瑁兄䅁权䕁䅁䅁权䙃䅂䅁允䅁䅁䅅䅁䙁䅁䅁䅁䅂伹䅆䍄䉁䅁䅁䅂䅁䅁䅍䅄䅁䅁䅯朵䅳䅁䅯䅂䅁䅁䅯兢䅑䅁䅅䅁䉁䅁䅁兂䅁䅁䅁䵅偑兑杷允䅁䅁䅑䅁䑁䅁䅷䅁䭁佁䱙䅁䭁䅁䅑䅁䭁䡁䕯䅁䉁䅁䅁允䅁䅁䅕䅁䅁䉁湧あ䵅䅉䅅䅁䕁䅁䅁睁䵁䅁䅁权浄睃䅁权䕁䅁䅁权睂䅂䅁允䅁䅁䅅䅁䙁䅁䅁䅁杄䅐䉖䍄䉁䅁䅁䅂䅁䅁䅍䅄䅁䅁䅯朵䅳䅁䅯䅂䅁䅁䅯兦䅑䅁䅅䅁䉁䅁䅁兂䅁䅁䅁䡏䝳兑杷允䅁䅁䅑䅁䑁䅁䅷䅁䭁䱁䵷䅁䭁䉁䅅䅁䭁䡁䕉䅁䉁䅁䅁允䅁䅁䄴杅䅁䑁䅉兎穁䑁䅉睍硁䑁䅁兎䅁䅁杷允䅁䅁䅑䅁䑁䅁䅷䅁䭁䉁偉䅁䭁䉁䅅䅁䭁䡁䕷䅁䉁䅁䅁允䅁䅁䄴䅆䅁䑁䅅兎祁䑁䅁免祁䑁䅁䅍睁䅁䅁䍄䉁䅁䅁䅂䅁䅁䅍䅄䅁䅁䅯朵䅳䅁䅯䅂䅁䅁䅯兤䅑䅁䅅䅁䉁䅁䅁兂䅁䅁䅁䱍䝑兑杷允䅁䅁䅑䅁䑁䅁䅷䅁䭁佁䱙䅁䭁䅁䅑䅁䭁䥁䕅䅁䉁䅁䅁允䅁䅁䅕䅁䅁佁䕧歃䵅䅉䅅䅁䕁䅁䅁睁䵁䅁䅁权湂杄䅁权剁䅁䅁权㉂䅂䅁允䅁䅁䅅䅁䭁䕁䅣䅁䵁䅉䅅䅁䕁䅁䅁睁䵁䅁䅁权浄睃䅁权䕁䅁䅁权㝂䅂䅁允䅁䅁䅅䅁䙁䅁䅁䅁䅄共䉖䍄䉁䅁䅁䅂䅁䅁䅍䅄䅁䅁䅯朵䅳䅁䅯䅂䅁䅁䅯杤䅑䅁䅅䅁䉁䅁䅁兂䅁䅁䅁䉵䕧兑杷允䅁䅁䅑䅁䑁䅁䅷䅁䭁佁䱙䅁䭁䅁䅑䅁䭁䡁䕷䅁䉁䅁䅁允䅁䅁䅕䅁䅁䙁坄歃䵅䅉䅅䅁䕁䅁䅁睁䵁䅁䅁权䙃睃䅁权䕁䅁䅁权瑂䅂䅁允䅁䅁䅅䅁䙁䅁䅁䅁兂䈱䉒䍄䉁䅁䅁䅂䅁䅁䅍䅄䅁䅁䅯全䅳䅁䅯䅂䅁䅁䅯杣䅑䅁䅅䅁䉁䅁䅁兂䅁䅁䅁䉏卷兑杷允䅁䅁䅑䅁䑁䅁䅷䅁䭁䥁䱕䅁䭁䅁䅑䅁䭁䥁䕅䅁䉁䅁䅁允䅁䅁䅕䅁䅁䵁煑啅䵅䅉䅅䅁䕁䅁䅁睁䵁䅁䅁权湃䅄䅁权剁䅁䅁权あ䅂䅁允䅁䅁䅅䅁䭁䕁䅣䅁䵁䅉䅅䅁䕁䅁䅁睁䵁䅁䅁权䙃睃䅁权䕁䅁䅁权㝂䅂䅁允䅁䅁䅅䅁䙁䅁䅁䅁㑂杊䉸䍄䉁䅁䅁䅂䅁䅁䅍䅄䅁䅁䅯兦䄰䅁䅯䅂䅁䅁䅯睥䅑䅁䅅䅁䉁䅁䅁兂䅁䅁䅁偲婕兑杷允䅁䅁䅑䅁䑁䅁䅷䅁䭁䥁䱕䅁䭁䅁䅑䅁䭁䥁䕉䅁䉁䅁䅁允䅁䅁䅕䅁䅁佁㑩ぃ䵅䅉䅅䅁䕁䅁䅁睁䵁䅁䅁权䙃睃䅁权䕁䅁䅁权䕃䅂䅁允䅁䅁䅅䅁䙁䅁䅁䅁䥄杫䉊䍄䉁䅁䅁䅂䅁䅁䅍䅄䅁䅁䅯杦䅷䅁䅯充䅁䅁䅯睦䅑䅁䅅䅁䉁䅁䅁杄十䅁䅁免硁䑁䅕兎祁䑁䅁䅍睁䅁䅁䍄䉁䅁䅁䅂䅁䅁䅍䅄䅁䅁䅯杵䄰䅁䅯䅂䅁䅁䅯睇䄸䅁䅅䅁䉁䅁䅁兂䅁䅁䅁䩍卙兑杷允䅁䅁䅑䅁䑁䅁䅷䅁䭁䥁䱕䅁䭁䅁䅑䅁䭁䡁䕷䅁䉁䅁䅁允䅁䅁䅕䅁䅁䝁䝁啁䵅䅉䅅䅁䕁䅁䅁睁䵁䅁䅁权畄睃䅁权剁䅁䅁权⭂䅂䅁允䅁䅁䅅䅁佁䉁䅉䅁ぁ䑁䅙䅍祁䑁䅍䅍硁䑁䅕䅁䵁䅉䅅䅁䕁䅁䅁睁䵁䅁䅁权噂兄䅁权䕁䅁䅁权㝂䅂䅁允䅁䅁䅅䅁䙁䅁䅁䅁杂敐䅖䍄䉁䅁䅁䅂䅁䅁䅍䅄䅁䅁䅯兖䄰䅁䅯䅂䅁䅁䅯杧䅑䅁䅅䅁䉁䅁䅁兂䅁䅁䅁䡑噺䅑杷允䅁䅁䅑䅁䑁䅁䅷䅁䭁䙁乕䅁䭁䅁䅑䅁䭁䥁䕁䅁䉁䅁䅁允䅁䅁䅕䅁䅁佁祁欴䵁䅉䅅䅁䕁䅁䅁睁䵁䅁䅁权䉄䅄䅁权䕁䅁䅁权㝂䅂䅁允䅁䅁䅅䅁䭁䕁䅣䅁䵁䅉䅅䅁䕁䅁䅁睁䵁䅁䅁权噂兄䅁权䕁䅁䅁权㡂䅂䅁允䅁䅁䅅䅁䙁䅁䅁䅁䅃佲䅎䍄䉁䅁䅁䅂䅁䅁䅍䅄䅁䅁䅯杖䄰䅁䅯䅂䅁䅁䅯兢䅑䅁䅅䅁䉁䅁䅁兂䅁䅁䅁䵉䝣兑杷允䅁䅁䅑䅁䑁䅁䅷䅁䭁䙁乙䅁䭁䅁䅑䅁䭁䡁䕕䅁䉁䅁䅁允䅁䅁䅕䅁䅁䍁桧啅䵅䅉䅅䅁䕁䅁䅁睁䵁䅁䅁权佂睃䅁权䕁䅁䅁权䑃䅂䅁允䅁䅁䅅䅁䙁䅁䅁䅁䅄祃䉚䍄䉁䅁䅁䅂䅁䅁䅍䅄䅁䅁䅯杖䄰䅁䅯䅂䅁䅁䅯睤䅑䅁䅅䅁䉁䅁䅁兂䅁䅁䅁䙋乙兑杷允䅁䅁䅑䅁䑁䅁䅷䅁䭁䙁乙䅁䭁䅁䅑䅁䭁䡁䔸䅁䉁䅁䅁允䅁䅁䅕䅁䅁偁䡃歅䵅䅉䅅䅁䕁䅁䅁睁䵁䅁䅁权坂兄䅁权䕁䅁䅁权䍃䅂䅁允䅁䅁䅅䅁䙁䅁䅁䅁潃剣䉎䍄䉁䅁䅁䅂䅁䅁䅍䅄䅁䅁䅯眲䄰䅁䅯充䅁䅁䅯䅦䅑䅁䅅䅁䉁䅁䅁杄十䅁䅁李硁䑁䅍䅍睁䑁䅁䅍睁䅁䅁䍄䉁䅁䅁䅂䅁䅁䅍䅄䅁䅁䅯䅌䅳䅁䅯充䅁䅁䅯內䅑䅁䅅䅁䉁䅁䅁杄十䅁䅁睍㕁䑁䅣睍ㅁ䑁䅁䅍睁䅁䅁䍄䉁䅁䅁䅂䅁䅁䅍䅄䅁䅁䅯杖䄰䅁䅯䅂䅁䅁䅯䅨䅑䅁䅅䅁䉁䅁䅁兂䅁䅁䅁䉱噁兑杷允䅁䅁䅑䅁䑁䅁䅷䅁䭁䙁乙䅁䭁䅁䅑䅁䭁䡁䕷䅁䉁䅁䅁允䅁䅁䅕䅁䅁乁乂商䵅䅉䅅䅁䕁䅁䅁睁䵁䅁䅁权坂兄䅁权䕁䅁䅁权穂䅂䅁允䅁䅁䅅䅁䙁䅁䅁䅁兂䈶䉨䍄䉁䅁䅁䅂䅁䅁䅍䅄䅁䅁䅯䅴䅷䅁䅯䅂䅁䅁䅯睢䅑䅁䅅䅁䉁䅁䅁兂䅁䅁䅁䵅啙兑杷允䅁䅁䅑䅁䑁䅁䅷䅁䭁䱁䵑䅁䭁䅁䅑䅁䭁䡁䕁䅁䉁䅁䅁允䅁䅁䅯睒䅁䅁杷允䅁䅁䅑䅁䑁䅁䅷䅁䭁䱁䵑䅁䭁䅁䅑䅁䭁䡁䔰䅁䉁䅁䅁允䅁䅁䅕䅁䅁䥁千あ䵅䅉䅅䅁䕁䅁䅁睁䵁䅁䅁权ぃ䅄䅁权䕁䅁䅁权祂䅂䅁允䅁䅁䅅䅁䙁䅁䅁䅁允倰䅬䍄䉁䅁䅁䅂䅁䅁䅍䅄䅁䅁䅯睊䅷䅁䅯充䅁䅁䅯来䅑䅁䅅䅁䉁䅁䅁杄十䅁䅁睎㉁䑁䅑兏ぁ䑁䅑免ㅁ䅁䅁䍄䉁䅁䅁䅂䅁䅁䅍䅄䅁䅁䅯䅴䅷䅁䅯䅂䅁䅁䅯內䅑䅁䅅䅁䉁䅁䅁兂䅁䅁䅁䭣㔳䅑杷允䅁䅁䅑䅁䑁䅁䅷䅁䭁偁䭁䅁䭁䉁䅅䅁䭁䡁䔰䅁䉁䅁䅁允䅁䅁䄴䅆䅁䑁䅅李祁䑁䅉李穁䑁䅁䅍睁䅁䅁䍄䉁䅁䅁䅂䅁䅁䅍䅄䅁䅁䅯䅴䅷䅁䅯䅂䅁䅁䅯入䅑䅁䅅䅁䉁䅁䅁兂䅁䅁䅁䥅㈯䅑杷允䅁䅁䅑䅁䑁䅁䅷䅁䭁䱁䵑䅁䭁䅁䅑䅁䭁䡁䕑䅁䉁䅁䅁允䅁䅁䅕䅁䅁䉁㉄唹䵁䅉䅅䅁䕁䅁䅁睁䵁䅁䅁权浃䅄䅁权剁䅁䅁权䕃䅂䅁允䅁䅁䅅䅁佁䉁䅉䅁穁䑁䅅䅎㍁䑁䅁兎㉁䑁䅕䅁䵁䅉䅅䅁䕁䅁䅁睁䵁䅁䅁权ぃ䅄䅁权䕁䅁䅁权㝂䅂䅁允䅁䅁䅅䅁䙁䅁䅁䅁䅁⽙䅒䍄䉁䅁䅁䅂䅁䅁䅍䅄䅁䅁䅯兌䄰䅁䅯䅂䅁䅁䅯来䅑䅁䅅䅁䉁䅁䅁兂䅁䅁䅁䝙楌䅑杷允䅁䅁䅑䅁䑁䅁䅷䅁䭁䱁䵑䅁䭁䅁䅑䅁䭁䡁䕙䅁䉁䅁䅁允䅁䅁䅕䅁䅁䑁瑂欹䵁䅉䅅䅁䕁䅁䅁睁䵁䅁䅁权ぃ䅄䅁权䕁䅁䅁权䍃䅂䅁允䅁䅁䅅䅁䙁䅁䅁䅁䅁晡䅸䍄䉁䅁䅁䅂䅁䅁䅍䅄䅁䅁䅯䅴䅷䅁䅯䅂䅁䅁䅯䅧䅑䅁䅅䅁䉁䅁䅁兂䅁䅁䅁䑕㤳䅑杷允䅁䅁䅑䅁䑁䅁䅷䅁䭁䅁偍䅁䭁䅁䅑䅁䭁䥁䕅䅁䉁䅁䅁允䅁䅁䅕䅁䅁䙁灪䕋䵅䅉䅅䅁䕁䅁䅁睁䵁䅁䅁权療兄䅁权䕁䅁䅁权㑂䅂䅁允䅁䅁䅅䅁䙁䅁䅁䅁奁剈䈹䍄䉁䅁䅁䅂䅁䅁䅍䅄䅁䅁䅯睢䄰䅁䅯䅂䅁䅁䅯兤䅑䅁䅅䅁䉁䅁䅁兂䅁䅁䅁䑒杉兑杷允䅁䅁䅑䅁䑁䅁䅷䅁䭁䝁丸䅁䭁䅁䅑䅁䭁䡁䕉䅁䉁䅁䅁允䅁䅁䅕䅁䅁䱁㍲䕉䵅䅉䅅䅁䕁䅁䅁睁䵁䅁䅁权療兄䅁权䕁䅁䅁权㕂䅂䅁允䅁䅁䅅䅁䙁䅁䅁䅁㑁剦䉴䍄䉁䅁䅁䅂䅁䅁䅍䅄䅁䅁䅯睇䅷䅁䅯充䅁䅁䅯杤䅑䅁䅅䅁䉁䅁䅁杄十䅁䅁䅎㑁䑁䅍免祁䑁䅁䅍睁䅁䅁䍄䉁䅁䅁䅂䅁䅁䅍䅄䅁䅁䅯睢䄰䅁䅯䅂䅁䅁䅯睤䅑䅁䅅䅁䉁䅁䅁兂䅁䅁䅁䩅卯兑杷允䅁䅁䅑䅁䑁䅁䅷䅁䭁䝁丸䅁䭁䅁䅑䅁䭁䡁䔸䅁䉁䅁䅁允䅁䅁䅕䅁䅁乁㉒啅䵅䅉䅅䅁䕁䅁䅁睁䵁䅁䅁权療兄䅁权䕁䅁䅁权䍃䅂䅁允䅁䅁䅅䅁䙁䅁䅁䅁睄砱䉒䍄䉁䅁䅁䅂䅁䅁䅍䅄䅁䅁䅯杈䅳䅁䅯充䅁䅁䅯杧䅑䅁䅅䅁䉁䅁䅁杄啁䅁䅁免ぁ䑁䅣杍穁䑁䅍䅍睁䑁䅁䅁䵁䅉䅅䅁䕁䅁䅁睁䵁䅁䅁权療兄䅁权䕁䅁䅁权䅃䅂䅁允䅁䅁䅅䅁䙁䅁䅁䅁䕄䉈䉖䍄䉁䅁䅁䅂䅁䅁䅍䅄䅁䅁䅯李䄴䅁䅯䅂䅁䅁䅯睢䅑䅁䅅䅁䉁䅁䅁兂䅁䅁䅁䱉祌䅑杷允䅁䅁䅑䅁䑁䅁䅷䅁䭁䑁余䅁䭁䅁䅑䅁䭁䡁䔰䅁䉁䅁䅁允䅁䅁䅕䅁䅁䝁㕁欸䵁䅉䅅䅁䕁䅁䅁睁䵁䅁䅁权㉁杄䅁权䕁䅁䅁权ㅂ䅂䅁允䅁䅁䅅䅁䙁䅁䅁䅁睁晐䅎䍄䉁䅁䅁䅂䅁䅁䅍䅄䅁䅁䅯村䅳䅁䅯充䅁䅁䅯入䅑䅁䅅䅁䉁䅁䅁杄十䅁䅁䅎睁䑁䅑杍㉁䑁䅅李硁䅁䅁䍄䉁䅁䅁䅂䅁䅁䅍䅄䅁䅁䅯李䄴䅁䅯䅂䅁䅁䅯內䅑䅁䅅䅁䉁䅁䅁兂䅁䅁䅁䵕祲䅑杷允䅁䅁䅑䅁䑁䅁䅷䅁䭁䱁乙䅁䭁䅁䅑䅁䭁䡁䔰䅁䉁䅁䅁允䅁䅁䅕䅁䅁䝁䩄ぁ䵅䅉䅅䅁䕁䅁䅁睁䵁䅁䅁权㉁杄䅁权䕁䅁䅁权㝂䅂䅁允䅁䅁䅅䅁䙁䅁䅁䅁䅄偕䅊䍄䉁䅁䅁䅂䅁䅁䅍䅄䅁䅁䅯眵䅳䅁䅯充䅁䅁䅯睇䄸䅁䅅䅁䉁䅁䅁杄十䅁䅁李㉁䑁䅧睎祁䑁䅁䅍睁䅁䅁䍄䉁䅁䅁䅂䅁䅁䅍䅄䅁䅁䅯李䄴䅁䅯䅂䅁䅁䅯杧䅑䅁䅅䅁䉁䅁䅁兂䅁䅁䅁䥫砯䅑杷允䅁䅁䅑䅁䑁䅁䅷䅁䭁䑁余䅁䭁䅁䅑䅁䭁䡁䕷䅁䉁䅁䅁允䅁䅁䅕䅁䅁䝁䱂唸䵁䅉䅅䅁䕁䅁䅁睁䵁䅁䅁权㉁杄䅁权䕁䅁䅁权穂䅂䅁允䅁䅁䅅䅁䙁䅁䅁䅁兂癓䅆䍄䉁䅁䅁䅂䅁䅁䅍䅄䅁䅁䅯杴䄰䅁䅯䅂䅁䅁䅯兢䅑䅁䅅䅁䉁䅁䅁兂䅁䅁䅁䨴䡯兑杷允䅁䅁䅑䅁䑁䅁䅷䅁䭁䉁䱧䅁䭁䉁䅅䅁䭁䡁䔸䅁䉁䅁䅁允䅁䅁䄴䅆䅁䑁䅉䅍硁䑁䅅睍ぁ䑁䅁䅍睁䅁䅁䍄䉁䅁䅁䅂䅁䅁䅍䅄䅁䅁䅯䅭䅷䅁䅯䅂䅁䅁䅯䅣䅑䅁䅅䅁䉁䅁䅁兂䅁䅁䅁䡩硕兑杷允䅁䅁䅑䅁䑁䅁䅷䅁䭁䩁䵧䅁䭁䅁䅑䅁䭁䥁䕕䅁䉁䅁䅁允䅁䅁䅕䅁䅁䱁䉄が䵅䅉䅅䅁䕁䅁䅁睁䵁䅁䅁权奃䅄䅁权䕁䅁䅁权㕂䅂䅁允䅁䅁䅅䅁䙁䅁䅁䅁潂祉䉰䍄䉁䅁䅁䅂䅁䅁䅍䅄䅁䅁䅯䅭䅷䅁䅯䅂䅁䅁䅯䅧䅑䅁䅅䅁䉁䅁䅁兂䅁䅁䅁䅰慍兑杷允䅁䅁䅑䅁䑁䅁䅷䅁䭁䩁䵧䅁䭁䅁䅑䅁䭁䡁䕍䅁䉁䅁䅁允䅁䅁䅕䅁䅁䩁䉓え䵅䅉䅅䅁䕁䅁䅁睁䵁䅁䅁权坃䅄䅁权䕁䅁䅁权療䅂䅁允䅁䅁䅅䅁䙁䅁䅁䅁元晪䅰䍄䉁䅁䅁䅂䅁䅁䅍䅄䅁䅁䅯杬䅷䅁䅯䅂䅁䅁䅯来䅑䅁䅅䅁䉁䅁䅁兂䅁䅁䅁佅㝪䅑杷允䅁䅁䅑䅁䑁䅁䅷䅁䭁䩁䵙䅁䭁䅁䅑䅁䭁䥁䕕䅁䉁䅁䅁允䅁䅁䅕䅁䅁佁㍁䔸䵁䅉䅅䅁䕁䅁䅁睁䵁䅁䅁权㍁䅄䅁权䕁䅁䅁权療䅂䅁允䅁䅁䅅䅁䙁䅁䅁䅁䅁景䅴䍄䉁䅁䅁䅂䅁䅁䅍䅄䅁䅁䅯杬䅷䅁䅯䅂䅁䅁䅯兦䅑䅁䅅䅁䉁䅁䅁兂䅁䅁䅁䕑歲䅑杷允䅁䅁䅑䅁䑁䅁䅷䅁䭁䩁䵙䅁䭁䅁䅑䅁䭁䡁䔴䅁䉁䅁䅁允䅁䅁䅕䅁䅁䕁䭁䔱䵁䅉䅅䅁䕁䅁䅁睁䵁䅁䅁权塄䅄䅁权剁䅁䅁权⽂䅂䅁允䅁䅁䅅䅁佁䉁䅉䅁穁䑁䅣兎祁䑁䅁䅍睁䑁䅁䅁䵁䅉䅅䅁䕁䅁䅁睁䵁䅁䅁权坃䅄䅁权䕁䅁䅁权㍂䅂䅁允䅁䅁䅅䅁䙁䅁䅁䅁䅁㝳䅴䍄䉁䅁䅁䅂䅁䅁䅍䅄䅁䅁䅯杬䅷䅁䅯䅂䅁䅁䅯䅨䅑䅁䅅䅁䉁䅁䅁兂䅁䅁䅁䭁㍭䅑杷允䅁䅁䅑䅁䑁䅁䅷䅁䭁䩁䵙䅁䭁䅁䅑䅁䭁䡁䕍䅁䉁䅁䅁允䅁䅁䅕䅁䅁䅁䕂歳䵁䅉䅅䅁䕁䅁䅁睁䵁䅁䅁权㉂睃䅁权剁䅁䅁权⭂䅂䅁允䅁䅁䅅䅁佁䉁䅉䅁ぁ䑁䅣免硁䑁䅣䅍睁䑁䅁䅁䵁䅉䅅䅁䕁䅁䅁睁䵁䅁䅁权䑁睄䅁权䕁䅁䅁权㙂䅂䅁允䅁䅁䅅䅁䙁䅁䅁䅁潁䍅䉨䍄䉁䅁䅁䅂䅁䅁䅍䅄䅁䅁䅯䅘䅳䅁䅯充䅁䅁䅯䅦䅑䅁䅅䅁䉁䅁䅁杄十䅁䅁睍睁䑁䅕李㑁䑁䅧䅎㑁䅁䅁䍄䉁䅁䅁䅂䅁䅁䅍䅄䅁䅁䅯睁䄸䅁䅯䅂䅁䅁䅯睧䅑䅁䅅䅁䉁䅁䅁兂䅁䅁䅁䥗潕兑杷允䅁䅁䅑䅁䑁䅁䅷䅁䭁䅁偍䅁䭁䅁䅑䅁䭁䡁䔴䅁䉁䅁䅁允䅁䅁䅕䅁䅁䝁瑨歊䵅䅉䅅䅁䕁䅁䅁睁䵁䅁䅁权䑁睄䅁权䕁䅁䅁权祂䅂䅁允䅁䅁䅅䅁䙁䅁䅁䅁睄祫䉤䍄䉁䅁䅁䅂䅁䅁䅍䅄䅁䅁䅯䅔䅷䅁䅯充䅁䅁䅯䅦䅑䅁䅅䅁䉁䅁䅁杄十䅁䅁睍ぁ䑁䅉免睁䑁䅫䅏㉁䅁䅁䍄䉁䅁䅁䅂䅁䅁䅍䅄䅁䅁䅯睁䄸䅁䅯䅂䅁䅁䅯䅤䅑䅁䅅䅁䉁䅁䅁兂䅁䅁䅁䩙呅兑杷允䅁䅁䅑䅁䑁䅁䅷䅁䭁䅁偍䅁䭁䅁䅑䅁䭁䡁䔸䅁䉁䅁䅁允䅁䅁䅕䅁䅁乁䱪が䵅䅉䅅䅁䕁䅁䅁睁䵁䅁䅁权䑁睄䅁权䕁䅁䅁权穂䅂䅁允䅁䅁䅅䅁䙁䅁䅁䅁睁穒䉂䍄䉁䅁䅁䅂䅁䅁䅍䅄䅁䅁䅯兦䄰䅁䅯䅂䅁䅁䅯杧䅑䅁䅅䅁䉁䅁䅁兂䅁䅁䅁䑡偯兑杷允䅁䅁䅑䅁䑁䅁䅷䅁䭁䙁䱅䅁䭁䅁䅑䅁䭁䡁䕯䅁䉁䅁䅁允䅁䅁䅕䅁䅁䝁晹啍䵅䅉䅅䅁䕁䅁䅁睁䵁䅁䅁权佂䅄䅁权剁䅁䅁权㑂䅂䅁允䅁䅁䅅䅁佁䉁䅉䅁㉁䑁䅍兏硁䑁䅫䅍睁䑁䅁䅁䵁䅉䅅䅁䕁䅁䅁睁䵁䅁䅁权剂睃䅁权䕁䅁䅁权䙃䅂䅁允䅁䅁䅅䅁䙁䅁䅁䅁潄楬䉬䍄䉁䅁䅁䅂䅁䅁䅍䅄䅁䅁䅯兕䅳䅁䅯䅂䅁䅁䅯睧䅑䅁䅅䅁䉁䅁䅁兂䅁䅁䅁潯瀰兑杷允䅁䅁䅑䅁䑁䅁䅷䅁䭁䙁䱅䅁䭁䅁䅑䅁䭁䡁䔰䅁䉁䅁䅁允䅁䅁䅕䅁䅁䉁䱲お䵅䅉䅅䅁䕁䅁䅁睁䵁䅁䅁权畂䅄䅁权剁䅁䅁权䙃䅂䅁允䅁䅁䅅䅁佁䉁䅑䅁硁䑁䅅睍睁䑁䅁䅍睁䑁䅁䅍䅁䅁杷允䅁䅁䅑䅁䑁䅁䅷䅁䭁䙁䱅䅁䭁䅁䅑䅁䭁䡁䕉䅁䉁䅁䅁允䅁䅁䅕䅁䅁佁㍨歊䵅䅉䅅䅁䕁䅁䅁睁䵁䅁䅁权剂睃䅁权䕁䅁䅁权㍂䅂䅁允䅁䅁䅅䅁䙁䅁䅁䅁权祚䉬䍄䉁䅁䅁䅂䅁䅁䅍䅄䅁䅁䅯杧䅳䅁䅯充䅁䅁䅯杦䅑䅁䅅䅁䉁䅁䅁杄啁䅁䅁杍硁䑁䅍兎祁䑁䅁睎睁䑁䅙䅁䵁䅉䅅䅁䕁䅁䅁睁䵁䅁䅁权剂睃䅁权䕁䅁䅁权⽂䅂䅁允䅁䅁䅅䅁䙁䅁䅁䅁あ䍧䉤䍄䉁䅁䅁䅂䅁䅁䅍䅄䅁䅁䅯兕䅳䅁䅯䅂䅁䅁䅯䅧䅑䅁䅅䅁䉁䅁䅁兂䅁䅁䅁琱浙兑杷允䅁䅁䅑䅁䑁䅁䅷䅁䭁䙁䵁䅁䭁䉁䅅䅁䭁䡁䕣䅁䉁䅁䅁允䅁䅁䄴杅䅁䑁䅙䅏ㅁ䑁䅁䅍睁䑁䅁䅍䅁䅁杷允䅁䅁䅑䅁䑁䅁䅷䅁䭁䕁䰴䅁䭁䅁䅑䅁䭁䡁䕁䅁䉁䅁䅁允䅁䅁䅕䅁䅁䅁ㅃ䕋䵅䅉䅅䅁䕁䅁䅁睁䵁䅁䅁权湂兄䅁权䕁䅁䅁权ㅂ䅂䅁允䅁䅁䅅䅁䙁䅁䅁䅁䅄乱䅰䍄䉁䅁䅁䅂䅁䅁䅍䅄䅁䅁䅯杔䅳䅁䅯䅂䅁䅁䅯䅤䅑䅁䅅䅁䉁䅁䅁兂䅁䅁䅁估剙兑杷允䅁䅁䅑䅁䑁䅁䅷䅁䭁䕁䰴䅁䭁䅁䅑䅁䭁䥁䕁䅁䉁䅁䅁允䅁䅁䅕䅁䅁䕁啄䕋䵅䅉䅅䅁䕁䅁䅁睁䵁䅁䅁权坄睃䅁权䕁䅁䅁权睂䅂䅁允䅁䅁䅅䅁䙁䅁䅁䅁杄硇䉨䍄䉁䅁䅁䅂䅁䅁䅍䅄䅁䅁䅯杴䅕䅁䅯充䅁䅁䅯䅤䅑䅁䅅䅁䉁䅁䅁杄啁䅁䅁免睁䑁䅧䅍ぁ䑁䅑䅍睁䑁䅁䅁䵁䅉䅅䅁䕁䅁䅁睁䵁䅁䅁权噄睃䅁权䕁䅁䅁权䑃䅂䅁允䅁䅁䅅䅁䙁䅁䅁䅁奃硧䉂䍄䉁䅁䅁䅂䅁䅁䅍䅄䅁䅁䅯儱䅳䅁䅯䅂䅁䅁䅯兦䅑䅁䅅䅁䉁䅁䅁兂䅁䅁䅁䕓偯兑杷允䅁䅁䅑䅁䑁䅁䅷䅁䭁乁䱙䅁䭁䅁䅑䅁䭁䡁䔰䅁䉁䅁䅁允䅁䅁䅕䅁䅁佁歃歆䵅䅉䅅䅁䕁䅁䅁睁䵁䅁䅁权坄睃䅁权䕁䅁䅁权㉂䅂䅁允䅁䅁䅅䅁䙁䅁䅁䅁䅁癕䅸䍄䉁䅁䅁䅂䅁䅁䅍䅄䅁䅁䅯儱䅳䅁䅯䅂䅁䅁䅯䅧䅑䅁䅅䅁䉁䅁䅁兂䅁䅁䅁䑷㑺䅑杷允䅁䅁䅑䅁䑁䅁䅷䅁䭁乁䱕䅁䭁䅁䅑䅁䭁䡁䕷䅁䉁䅁䅁允䅁䅁䅕䅁䅁䡁䍃欹䵁䅉䅅䅁䕁䅁䅁睁䵁䅁䅁权坄睃䅁权䕁䅁䅁权㡂䅂䅁允䅁䅁䅅䅁䙁䅁䅁䅁䅄剷䉬䍄䉁䅁䅁䅂䅁䅁䅍䅄䅁䅁䅯睃䄰䅁䅯充䅁䅁䅯䅥䅑䅁䅅䅁䉁䅁䅁杄十䅁䅁杍祁䑁䅉兎硁䑁䅧睍ㅁ䅁䅁䍄䉁䅁䅁䅂䅁䅁䅍䅄䅁䅁䅯杹䅷䅁䅯䅂䅁䅁䅯来䅑䅁䅅䅁䉁䅁䅁兂䅁䅁䅁䌴剙兑杷允䅁䅁䅑䅁䑁䅁䅷䅁䭁䅁䱙䅁䭁䉁䅅䅁䭁䉁偳䅁䉁䅁䅁允䅁䅁䄴杅䅁䑁䅍䅍㕁䑁䅧䅎睁䑁䅁䅍䅁䅁杷允䅁䅁䅑䅁䑁䅁䅷䅁䭁䵁䵯䅁䭁䅁䅑䅁䭁䡁䕳䅁䉁䅁䅁允䅁䅁䅕䅁䅁䕁⭒䕈䵅䅉䅅䅁䕁䅁䅁睁䵁䅁䅁权千䅄䅁权剁䅁䅁权療䅂䅁允䅁䅁䅅䅁佁䉁䅉䅁穁䑁䅫睎睁䑁䅍䅍睁䑁䅁䅁䵁䅉䅅䅁䕁䅁䅁睁䵁䅁䅁权敁兄䅁权䕁䅁䅁权扁睄䅁允䅁䅁䅅䅁䙁䅁䅁䅁㑂睤䉤䍄䉁䅁䅁䅂䅁䅁䅍䅄䅁䅁䅯术䄰䅁䅯充䅁䅁䅯杧䅑䅁䅅䅁䉁䅁䅁杄啁䅁䅁䅎祁䑁䅍䅏睁䑁䅁䅍睁䑁䅁䅁䵁䅉䅅䅁䕁䅁䅁睁䵁䅁䅁权敁兄䅁权䕁䅁䅁权㑂䅂䅁允䅁䅁䅅䅁䙁䅁䅁䅁䥂䅡䉤䍄䉁䅁䅁䅂䅁䅁䅍䅄䅁䅁䅯睚䄰䅁䅯䅂䅁䅁䅯內䅑䅁䅅䅁䉁䅁䅁兂䅁䅁䅁䴫䍷兑杷允䅁䅁䅑䅁䑁䅁䅷䅁䭁䉁临䅁䭁䅁䅑䅁䭁䡁䕕䅁䉁䅁䅁允䅁䅁䅕䅁䅁䑁䩧あ䵅䅉䅅䅁䕁䅁䅁睁䵁䅁䅁权敁兄䅁权䕁䅁䅁权㕂䅂䅁允䅁䅁䅅䅁䙁䅁䅁䅁㑄杭䉊䍄䉁䅁䅁䅂䅁䅁䅍䅄䅁䅁䅯杈䄰䅁䅯䅂䅁䅁䅯䅦䅑䅁䅅䅁䉁䅁䅁兂䅁䅁䅁䑭䑕兑杷允䅁䅁䅑䅁䑁䅁䅷䅁䭁䑁估䅁䭁䅁䅑䅁䭁䝁䔰䅁䉁䅁䅁允䅁䅁䅕䅁䅁䅁剓商䵅䅉䅅䅁䕁䅁䅁睁䵁䅁䅁权㥁杄䅁权䕁䅁䅁权療䅂䅁允䅁䅁䅅䅁䙁䅁䅁䅁睂䅐䉮䍄䉁䅁䅁䅂䅁䅁䅍䅄䅁䅁䅯児䄴䅁䅯䅂䅁䅁䅯来䅑䅁䅅䅁䉁䅁䅁兂䅁䅁䅁临㝺䅑杷允䅁䅁䅑䅁䑁䅁䅷䅁䭁䑁估䅁䭁䅁䅑䅁䭁䡁䕅䅁䉁䅁䅁允䅁䅁䅕䅁䅁偁⽩䵇䵅䅉䅅䅁䕁䅁䅁睁䵁䅁䅁权㥁杄䅁权䕁䅁䅁权䙃䅂䅁允䅁䅁䅅䅁䙁䅁䅁䅁䵃桏䉨䍄䉁䅁䅁䅂䅁䅁䅍䅄䅁䅁䅯児䄴䅁䅯䅂䅁䅁䅯兦䅑䅁䅅䅁䉁䅁䅁兂䅁䅁䅁䑕⽶䅷杷允䅁䅁䅑䅁䑁䅁䅷䅁䭁䑁估䅁䭁䅁䅑䅁䭁䡁䕧䅁䉁䅁䅁允䅁䅁䅕䅁䅁䡁慁獃䵅䅉䅅䅁䕁䅁䅁睁䵁䅁䅁权㥁杄䅁权䕁䅁䅁权㕂䅂䅁允䅁䅁䅅䅁䙁䅁䅁䅁兂偧䅬䍄䉁䅁䅁䅂䅁䅁䅍䅄䅁䅁䅯児䄴䅁䅯䅂䅁䅁䅯睤䅑䅁䅅䅁䉁䅁䅁兂䅁䅁䅁䙑㝘䅑杷允䅁䅁䅑䅁䑁䅁䅷䅁䭁䑁估䅁䭁䅁䅑䅁䭁䡁䔸䅁䉁䅁䅁允䅁䅁䅕䅁䅁䅁䥂啲䵁䅉䅅䅁䕁䅁䅁睁䵁䅁䅁权㥁杄䅁权䕁䅁䅁权䕃䅂䅁允䅁䅁䅅䅁䙁䅁䅁䅁奁䅧䉚䍄䉁䅁䅁䅂䅁䅁䅍䅄䅁䅁䅯䄯䅷䅁䅯䅂䅁䅁䅯兢䅑䅁䅅䅁䉁䅁䅁兂䅁䅁䅁䵑䘰兑杷允䅁䅁䅑䅁䑁䅁䅷䅁䭁䥁乣䅁䭁䉁䅅䅁䭁䥁䕅䅁䉁䅁䅁允䅁䅁䄴杅䅁䑁䅅睎㑁䑁䅅睎睁䑁䅁䅍䅁䅁杷允䅁䅁䅑䅁䑁䅁䅷䅁䭁偁䵷䅁䭁䅁䅑䅁䭁䥁䕍䅁䉁䅁䅁允䅁䅁䅕䅁䅁䉁乂歁䵅䅉䅅䅁䕁䅁䅁睁䵁䅁䅁权㡄䅄䅁权䕁䅁䅁权あ䅂䅁允䅁䅁䅅䅁䙁䅁䅁䅁䅄⽰䄵䍄䉁䅁䅁䅂䅁䅁䅍䅄䅁䅁䅯䄯䅷䅁䅯䅂䅁䅁䅯睥䅑䅁䅅䅁䉁䅁䅁兂䅁䅁䅁䍁㝔䅑杷允䅁䅁䅑䅁䑁䅁䅷䅁䭁偁䵷䅁䭁䅁䅑䅁䭁䡁䕙䅁䉁䅁䅁允䅁䅁䅕䅁䅁佁時䔯䵁䅉䅅䅁䕁䅁䅁睁䵁䅁䅁权捃䅄䅁权䕁䅁䅁权㥂䅂䅁允䅁䅁䅅䅁䙁䅁䅁䅁元昳䅤䍄䉁䅁䅁䅂䅁䅁䅍䅄䅁䅁䅯䅋䄰䅁䅯充䅁䅁䅯睦䅑䅁䅅䅁䉁䅁䅁杄十䅁䅁䅏硁䑁䅣兎㍁䑁䅁䅍睁䅁䅁䍄䉁䅁䅁䅂䅁䅁䅍䅄䅁䅁䅯䅮䅷䅁䅯䅂䅁䅁䅯兤䅑䅁䅅䅁䉁䅁䅁兂䅁䅁䅁䭯㍺䅑杷允䅁䅁䅑䅁䑁䅁䅷䅁䭁䩁䵷䅁䭁䅁䅑䅁䭁䡁䕉䅁䉁䅁䅁允䅁䅁䅕䅁䅁䭁歂唸䵁䅉䅅䅁䕁䅁䅁睁䵁䅁䅁权穃睃䅁权剁䅁䅁权㍂䅂䅁允䅁䅁䅅䅁佁䉁䅑䅁硁䑁䅙杍ㅁ䑁䅙䅏睁䑁䅁䅍䅁䅁杷允䅁䅁䅑䅁䑁䅁䅷䅁䭁䩁䵷䅁䭁䅁䅑䅁䭁䡁䕑䅁䉁䅁䅁允䅁䅁䅕䅁䅁佁㝃䔶䵁䅉䅅䅁䕁䅁䅁睁䵁䅁䅁权捃䅄䅁权䕁䅁䅁权㝂䅂䅁允䅁䅁䅅䅁䙁䅁䅁䅁杄畵䅤䍄䉁䅁䅁䅂䅁䅁䅍䅄䅁䅁䅯児䅷䅁䅯充䅁䅁䅯兦䅑䅁䅅䅁䉁䅁䅁权䡂䅁䅁䍄䉁䅁䅁䅂䅁䅁䅍䅄䅁䅁䅯䅮䅷䅁䅯䅂䅁䅁䅯睤䅑䅁䅅䅁䉁䅁䅁兂䅁䅁䅁䍙汔䅑杷允䅁䅁䅑䅁䑁䅁䅷䅁䭁䩁䵷䅁䭁䅁䅑䅁䭁䡁䔸䅁䉁䅁䅁允䅁䅁䅕䅁䅁䥁卄䔵䵁䅉䅅䅁䕁䅁䅁睁䵁䅁䅁权㍁䅄䅁权剁䅁䅁权㝂䅂䅁允䅁䅁䅅䅁佁䉁䅉䅁ぁ䑁䅫兏㕁䑁䅧䅍睁䑁䅁䅁䵁䅉䅅䅁䕁䅁䅁睁䵁䅁䅁权捃䅄䅁权䕁䅁䅁权䍃䅂䅁允䅁䅁䅅䅁䙁䅁䅁䅁权畫䅤䍄䉁䅁䅁䅂䅁䅁䅍䅄䅁䅁䅯䅮䅷䅁䅯䅂䅁䅁䅯䅨䅑䅁䅅䅁䉁䅁䅁兂䅁䅁䅁䥯潲䅑杷允䅁䅁䅑䅁䑁䅁䅷䅁䭁䩁䵷䅁䭁䅁䅑䅁䭁䥁䕁䅁䉁䅁䅁允䅁䅁䅕䅁䅁䕁敁䔶䵁䅉䅅䅁䕁䅁䅁睁䵁䅁䅁权捃䅄䅁权䕁䅁䅁权㡂䅂䅁允䅁䅁䅅䅁䙁䅁䅁䅁杄佇䅬䍄䉁䅁䅁䅂䅁䅁䅍䅄䅁䅁䅯儯䅯䅁䅯䅂䅁䅁䅯睇䄸䅁䅅䅁䉁䅁䅁兂䅁䅁䅁䭉晣兑杷允䅁䅁䅑䅁䑁䅁䅷䅁䭁䙁䵑䅁䭁䉁䅅䅁䭁䡁䔴䅁䉁䅁䅁允䅁䅁䄴䅆䅁䑁䅅免㍁䑁䅑杍㍁䑁䅁䅍睁䅁䅁䍄䉁䅁䅁䅂䅁䅁䅍䅄䅁䅁䅯儯䅯䅁䅯䅂䅁䅁䅯兢䅑䅁䅅䅁䉁䅁䅁兂䅁䅁䅁䑹桁兑杷允䅁䅁䅑䅁䑁䅁䅷䅁䭁䉁乍䅁䭁䉁䅅䅁䭁䝁䔸䅁䉁䅁䅁允䅁䅁䄴杅䅁䑁䅫睍㑁䑁䅉免㑁䑁䅅杍䅁䅁杷允䅁䅁䅑䅁䑁䅁䅷䅁䭁偁䬰䅁䭁䅁䅑䅁䭁䡁䕧䅁䉁䅁䅁允䅁䅁䅕䅁䅁䅁䩂啉䵅䅉䅅䅁䕁䅁䅁睁䵁䅁䅁权㥄权䅁权䕁䅁䅁权あ䅂䅁允䅁䅁䅅䅁䙁䅁䅁䅁䅁档䈹䍄䉁䅁䅁䅂䅁䅁䅍䅄䅁䅁䅯䅋䅷䅁䅯充䅁䅁䅯入䅑䅁䅅䅁䉁䅁䅁杄啁䅁䅁杍ぁ䑁䅍睎㑁䑁䅍兎睁䑁䅅䅁䵁䅉䅅䅁䕁䅁䅁睁䵁䅁䅁权䙁兄䅁权剁䅁䅁权瑂䅂䅁允䅁䅁䅅䅁佁䉁䅉䅁ぁ䑁䅙睎ぁ䑁䅍䅍ㅁ䑁䅕䅁䵁䅉䅅䅁䕁䅁䅁睁䵁䅁䅁权㥄权䅁权䕁䅁䅁权⽂䅂䅁允䅁䅁䅅䅁䙁䅁䅁䅁䅃硃䉖䍄䉁䅁䅁䅂䅁䅁䅍䅄䅁䅁䅯䅡䅳䅁䅯充䅁䅁䅯督䅑䅁䅅䅁䉁䅁䅁杄十䅁䅁免㉁䑁䅍睎祁䑁䅁䅍睁䅁䅁䍄䉁䅁䅁䅂䅁䅁䅍䅄䅁䅁䅯杩䅳䅁䅯䅂䅁䅁䅯睇䄸䅁䅅䅁䉁䅁䅁兂䅁䅁䅁洱楁兑杷允䅁䅁䅑䅁䑁䅁䅷䅁䭁䅁乳䅁䭁䉁䅅䅁䭁䥁䕍䅁䉁䅁䅁允䅁䅁䄴杅䅁䑁䅉杍祁䑁䅙杍ㅁ䑁䅫䅏䅁䅁杷允䅁䅁䅑䅁䑁䅁䅷䅁䭁䥁䱯䅁䭁䅁䅑䅁䭁䝁䔸䅁䉁䅁䅁允䅁䅁䅕䅁䅁偁䝡ぉ䵅䅉䅅䅁䕁䅁䅁睁䵁䅁䅁权䭃睃䅁权䕁䅁䅁权㥂䅂䅁允䅁䅁䅅䅁䙁䅁䅁䅁䝄祪䉂䍄䉁䅁䅁䅂䅁䅁䅍䅄䅁䅁䅯杩䅳䅁䅯䅂䅁䅁䅯兤䅑䅁䅅䅁䉁䅁䅁兂䅁䅁䅁䤫晑兑杷允䅁䅁䅑䅁䑁䅁䅷䅁䭁䥁䱯䅁䭁䅁䅑䅁䭁䡁䕉䅁䉁䅁䅁允䅁䅁䅕䅁䅁䭁ぃ啈䵅䅉䅅䅁䕁䅁䅁睁䵁䅁䅁权䭃睃䅁权䕁䅁䅁权䉃䅂䅁允䅁䅁䅅䅁䙁䅁䅁䅁兂䉲䈱䍄䉁䅁䅁䅂䅁䅁䅍䅄䅁䅁䅯杩䅳䅁䅯䅂䅁䅁䅯䅤䅑䅁䅅䅁䉁䅁䅁兂䅁䅁䅁䙄捣兑杷允䅁䅁䅑䅁䑁䅁䅷䅁䭁䥁䱯䅁䭁䅁䅑䅁䭁䡁䕳䅁䉁䅁䅁允䅁䅁䅕䅁䅁䩁穂ぇ䵅䅉䅅䅁䕁䅁䅁睁䵁䅁䅁权㡂睃䅁权剁䅁䅁权㡂䅂䅁允䅁䅁䅅䅁佁䉁䅑䅁硁䑁䅁杍穁䑁䅍李睁䑁䅁䅍䅁䅁杷允䅁䅁䅑䅁䑁䅁䅷䅁䭁䥁䱯䅁䭁䅁䅑䅁䭁䡁䔸䅁䉁䅁䅁允䅁䅁䅕䅁䅁䑁硧ぇ䵅䅉䅅䅁䕁䅁䅁睁䵁䅁䅁权灂兄䅁权剁䅁䅁权䙃䅂䅁允䅁䅁䅅䅁佁䉁䅉䅁ぁ䑁䅧䅏硁䑁䅅䅍睁䑁䅁䅁䵁䅉䅅䅁䕁䅁䅁睁䵁䅁䅁权䭃睃䅁权䕁䅁䅁权䕃䅂䅁允䅁䅁䅅䅁䙁䅁䅁䅁奄硚䉸䍄䉁䅁䅁䅂䅁䅁䅍䅄䅁䅁䅯睃䄰䅁䅯充䅁䅁䅯䅨䅑䅁䅅䅁䉁䅁䅁杄十䅁䅁杍ぁ䑁䅁䅍ㅁ䑁䅧免㍁䅁䅁䍄䉁䅁䅁䅂䅁䅁䅍䅄䅁䅁䅯䅆䅷䅁䅯充䅁䅁䅯睤䅑䅁䅅䅁䉁䅁䅁杄十䅁䅁杍硁䑁䅕兎㉁䑁䅁䅍睁䅁䅁䍄䉁䅁䅁䅂䅁䅁䅍䅄䅁䅁䅯杶䅷䅁䅯䅂䅁䅁䅯兢䅑䅁䅅䅁䉁䅁䅁兂䅁䅁䅁䩏伸兑杷允䅁䅁䅑䅁䑁䅁䅷䅁䭁䱁䴴䅁䭁䅁䅑䅁䭁䡁䔰䅁䉁䅁䅁允䅁䅁䅕䅁䅁䡁䅩啄䵅䅉䅅䅁䕁䅁䅁睁䵁䅁䅁权⭃䅄䅁权䕁䅁䅁权ㅂ䅂䅁允䅁䅁䅅䅁䙁䅁䅁䅁睁䅎䉸䍄䉁䅁䅁䅂䅁䅁䅍䅄䅁䅁䅯杶䅷䅁䅯䅂䅁䅁䅯內䅑䅁䅅䅁䉁䅁䅁兂䅁䅁䅁䙙䙑兑杷允䅁䅁䅑䅁䑁䅁䅷䅁䭁䍁丰䅁䭁䅁䅑䅁䭁䥁䕉䅁䉁䅁䅁允䅁䅁䅕䅁䅁䵁煁欳䵁䅉䅅䅁䕁䅁䅁睁䵁䅁䅁权⭃䅄䅁权䕁䅁䅁权⽂䅂䅁允䅁䅁䅅䅁䙁䅁䅁䅁睄杈䉊䍄䉁䅁䅁䅂䅁䅁䅍䅄䅁䅁䅯杶䅷䅁䅯䅂䅁䅁䅯䅨䅑䅁䅅䅁䉁䅁䅁兂䅁䅁䅁䵥䈴兑杷允䅁䅁䅑䅁䑁䅁䅷䅁䭁䱁䵷䅁䭁䅁䅑䅁䭁䥁䕍䅁䉁䅁䅁允䅁䅁䅕䅁䅁䕁乒䕅䵅䅉䅅䅁䕁䅁䅁睁䵁䅁䅁权㡃䅄䅁权䕁䅁䅁权䉃䅂䅁允䅁䅁䅅䅁䙁䅁䅁䅁啄副䉂䍄䉁䅁䅁䅂䅁䅁䅍䅄䅁䅁䅯䅶䅷䅁䅯䅂䅁䅁䅯䅤䅑䅁䅅䅁䉁䅁䅁兂䅁䅁䅁临乕兑杷允䅁䅁䅑䅁䑁䅁䅷䅁䭁䱁䵷䅁䭁䅁䅑䅁䭁䡁䕳䅁䉁䅁䅁允䅁䅁䅕䅁䅁偁慸歅䵅䅉䅅䅁䕁䅁䅁睁䵁䅁䅁权穁兄䅁权剁䅁䅁权㕂䅂䅁允䅁䅁䅅䅁佁䉁䅑䅁硁䑁䅫睍祁䑁䅅兎穁䑁䅅睍䅁䅁杷允䅁䅁䅑䅁䑁䅁䅷䅁䭁䡁乯䅁䭁䉁䅅䅁䭁䡁䕍䅁䉁䅁䅁允䅁䅁䄴䅆䅁䑁䅅䅍㉁䑁䅍兎㍁䑁䅁䅍睁䅁䅁䍄䉁䅁䅁䅂䅁䅁䅍䅄䅁䅁䅯䅶䅷䅁䅯䅂䅁䅁䅯䅦䅑䅁䅅䅁䉁䅁䅁兂䅁䅁䅁䩆卅兑杷允䅁䅁䅑䅁䑁䅁䅷䅁䭁䵁䵙䅁䭁䅁䅑䅁䭁䝁䔰䅁䉁䅁䅁允䅁䅁䅕䅁䅁䵁敷じ䵅䅉䅅䅁䕁䅁䅁睁䵁䅁䅁权䝄䅄䅁权䕁䅁䅁权睂䅂䅁允䅁䅁䅅䅁䙁䅁䅁䅁䕂汭䉸䍄䉁䅁䅁䅂䅁䅁䅍䅄䅁䅁䅯允䅳䅁䅯充䅁䅁䅯睥䅑䅁䅅䅁䉁䅁䅁杄十䅁䅁睍ㅁ䑁䅕䅍睁䑁䅁䅍睁䅁䅁䍄䉁䅁䅁䅂䅁䅁䅍䅄䅁䅁䅯杸䅷䅁䅯䅂䅁䅁䅯兦䅑䅁䅅䅁䉁䅁䅁兂䅁䅁䅁煄捎兑杷允䅁䅁䅑䅁䑁䅁䅷䅁䭁䵁䵙䅁䭁䅁䅑䅁䭁䡁䕧䅁䉁䅁䅁允䅁䅁䅕䅁䅁乁兄啘䵅䅉䅅䅁䕁䅁䅁睁䵁䅁䅁权䝄䅄䅁权䕁䅁䅁权ㅂ䅂䅁允䅁䅁䅅䅁䙁䅁䅁䅁㑂ㅵ䉸䍄䉁䅁䅁䅂䅁䅁䅍䅄䅁䅁䅯杹䅳䅁䅯充䅁䅁䅯睧䅑䅁䅅䅁䉁䅁䅁杄啁䅁䅁免睁䑁䅕䅎穁䑁䅫兎硁䑁䅫䅁䵁䅉䅅䅁䕁䅁䅁睁䵁䅁䅁权䝄䅄䅁权䕁䅁䅁权⭂䅂䅁允䅁䅁䅅䅁䙁䅁䅁䅁䭃汶䉴䍄䉁䅁䅁䅂䅁䅁䅍䅄䅁䅁䅯眯䄰䅁䅯充䅁䅁䅯䅤䅑䅁䅅䅁䉁䅁䅁杄十䅁䅁䅎硁䑁䅅李ㅁ䑁䅅睍㑁䅁䅁䍄䉁䅁䅁䅂䅁䅁䅍䅄䅁䅁䅯杸䅷䅁䅯䅂䅁䅁䅯杤䅑䅁䅅䅁䉁䅁䅁兂䅁䅁䅁䙓慊兑杷允䅁䅁䅑䅁䑁䅁䅷䅁䭁䵁䵙䅁䭁䅁䅑䅁䭁䥁䕁䅁䉁䅁䅁允䅁䅁䅕䅁䅁䅁䙫䕗䵅䅉䅅䅁䕁䅁䅁睁䵁䅁䅁权䝄䅄䅁权䕁䅁䅁权穂䅂䅁允䅁䅁䅅䅁䙁䅁䅁䅁晄汶䉚䍄䉁䅁䅁䅂䅁䅁䅍䅄䅁䅁䅯䅒䅳䅁䅯䅂䅁䅁䅯兢䅑䅁䅅䅁䉁䅁䅁兂䅁䅁䅁䍷⽄䅑杷允䅁䅁䅑䅁䑁䅁䅷䅁䭁䕁䱑䅁䭁䅁䅑䅁䭁䡁䕯䅁䉁䅁䅁允䅁䅁䅕䅁䅁䕁摂〹䵁䅉䅅䅁䕁䅁䅁睁䵁䅁䅁权䕂睃䅁权䕁䅁䅁权睂䅂䅁允䅁䅁䅅䅁䙁䅁䅁䅁杂䄰䉖䍄䉁䅁䅁䅂䅁䅁䅍䅄䅁䅁䅯䅒䅳䅁䅯䅂䅁䅁䅯內䅑䅁䅅䅁䉁䅁䅁兂䅁䅁䅁䉷䉁兑杷允䅁䅁䅑䅁䑁䅁䅷䅁䭁䕁䱑䅁䭁䅁䅑䅁䭁䥁䕑䅁䉁䅁䅁允䅁䅁䅕䅁䅁䅁牂䔯䵁䅉䅅䅁䕁䅁䅁睁䵁䅁䅁权䕂睃䅁权䕁䅁䅁权㡂䅂䅁允䅁䅁䅅䅁䙁䅁䅁䅁䅁⽭䅒䍄䉁䅁䅁䅂䅁䅁䅍䅄䅁䅁䅯䅅䅷䅁䅯充䅁䅁䅯兤䅑䅁䅅䅁䉁䅁䅁杄十䅁䅁䅎祁䑁䅍䅏㍁䑁䅁䅍睁䅁䅁䍄䉁䅁䅁䅂䅁䅁䅍䅄䅁䅁䅯权䅷䅁䅯䅂䅁䅁䅯兢䅑䅁䅅䅁䉁䅁䅁兂䅁䅁䅁瀰獫兑杷允䅁䅁䅑䅁䑁䅁䅷䅁䭁䅁䵯䅁䭁䅁䅑䅁䭁䝁䔸䅁䉁䅁䅁允䅁䅁䅕䅁䅁乁睓啊䵅䅉䅅䅁䕁䅁䅁睁䵁䅁䅁权䭁䅄䅁权䕁䅁䅁权㙂䅂䅁允䅁䅁䅅䅁䙁䅁䅁䅁あ䍏䉊䍄䉁䅁䅁䅂䅁䅁䅍䅄䅁䅁䅯权䅷䅁䅯䅂䅁䅁䅯兦䅑䅁䅅䅁䉁䅁䅁兂䅁䅁䅁楴氰兑杷允䅁䅁䅑䅁䑁䅁䅷䅁䭁䅁䵯䅁䭁䅁䅑䅁䭁䡁䕕䅁䉁䅁䅁允䅁䅁䅕䅁䅁乁摄ぉ䵅䅉䅅䅁䕁䅁䅁睁䵁䅁䅁权䭁䅄䅁权䕁䅁䅁权㝂䅂䅁允䅁䅁䅅䅁䙁䅁䅁䅁獄䌲䉊䍄䉁䅁䅁䅂䅁䅁䅍䅄䅁䅁䅯权䅷䅁䅯䅂䅁䅁䅯杤䅑䅁䅅䅁䉁䅁䅁兂䅁䅁䅁潒歫兑杷允䅁䅁䅑䅁䑁䅁䅷䅁䭁䅁䵯䅁䭁䅁䅑䅁䭁䥁䕉䅁䉁䅁䅁允䅁䅁䅕䅁䅁䑁䭸ぉ䵅䅉䅅䅁䕁䅁䅁睁䵁䅁䅁权橃睃䅁权䕁䅁䅁权祂䅂䅁允䅁䅁䅅䅁䙁䅁䅁䅁权晪䅖䍄䉁䅁䅁䅂䅁䅁䅍䅄䅁䅁䅯兒䅷䅁䅯䅂䅁䅁䅯䅦䅑䅁䅅䅁䉁䅁䅁权䡂䅁䅁䍄䉁䅁䅁䅂䅁䅁䅍䅄䅁䅁䅯䅐䄰䅁䅯䅂䅁䅁䅯睇䄸䅁䅅䅁䉁䅁䅁兂䅁䅁䅁䝁奄䅑杷允䅁䅁䅑䅁䑁䅁䅷䅁䭁䑁乷䅁䭁䅁䅑䅁䭁䡁䕯䅁䉁䅁䅁允䅁䅁䅕䅁䅁䥁牂䔲䵁䅉䅅䅁䕁䅁䅁睁䵁䅁䅁权㡁兄䅁权䕁䅁䅁权睂䅂䅁允䅁䅁䅅䅁䙁䅁䅁䅁䅂搷䅨䍄䉁䅁䅁䅂䅁䅁䅍䅄䅁䅁䅯䅐䄰䅁䅯䅂䅁䅁䅯䅥䅑䅁䅅䅁䉁䅁䅁兂䅁䅁䅁䵁堷䅑杷允䅁䅁䅑䅁䑁䅁䅷䅁䭁䥁䱁䅁䭁䉁䅅䅁䭁䡁䕍䅁䉁䅁䅁允䅁䅁䄴杅䅁䑁䅑睎㕁䑁䅕䅏睁䑁䅁䅍䅁䅁杷允䅁䅁䅑䅁䑁䅁䅷䅁䭁䑁乷䅁䭁䅁䅑䅁䭁䡁䕫䅁䉁䅁䅁允䅁䅁䅕䅁䅁䅁䉁唱䵁䅉䅅䅁䕁䅁䅁睁䵁䅁䅁权㡁兄䅁权䕁䅁䅁权㍂䅂䅁允䅁䅁䅅䅁䙁䅁䅁䅁䅂乶䅎䍄䉁䅁䅁䅂䅁䅁䅍䅄䅁䅁䅯䅐䄰䅁䅯䅂䅁䅁䅯杧䅑䅁䅅䅁䉁䅁䅁兂䅁䅁䅁䍧吷䅑杷允䅁䅁䅑䅁䑁䅁䅷䅁䭁䑁乷䅁䭁䅁䅑䅁䭁䥁䕑䅁䉁䅁䅁允䅁䅁䅕䅁䅁䥁摄欰䵁䅉䅅䅁䕁䅁䅁睁䵁䅁䅁权㡁兄䅁权䕁䅁䅁权㡂䅂䅁允䅁䅁䅅䅁䙁䅁䅁䅁䅁摕䅎䍄䉁䅁䅁䅂䅁䅁䅍䅄䅁䅁䅯兴䅷䅁䅯䅂䅁䅁䅯兣䅑䅁䅅䅁䉁䅁䅁兂䅁䅁䅁栱癅兑杷允䅁䅁䅑䅁䑁䅁䅷䅁䭁䱁䵕䅁䭁䅁䅑䅁䭁䡁䔰䅁䉁䅁䅁允䅁䅁䅕䅁䅁偁䉯が䵅䅉䅅䅁䕁䅁䅁睁䵁䅁䅁权ㅃ䅄䅁权䕁䅁䅁权ㅂ䅂䅁允䅁䅁䅅䅁䙁䅁䅁䅁煃祐䈹䍄䉁䅁䅁䅂䅁䅁䅍䅄䅁䅁䅯眵䅳䅁䅯充䅁䅁䅯杤䅑䅁䅅䅁䉁䅁䅁杄十䅁䅁睎睁䑁䅫李㑁䑁䅁䅍睁䅁䅁䍄䉁䅁䅁䅂䅁䅁䅍䅄䅁䅁䅯兴䅷䅁䅯䅂䅁䅁䅯䅤䅑䅁䅅䅁䉁䅁䅁兂䅁䅁䅁稹祣兑杷允䅁䅁䅑䅁䑁䅁䅷䅁䭁䱁䵕䅁䭁䅁䅑䅁䭁䡁䕷䅁䉁䅁䅁允䅁䅁䅕䅁䅁䝁䕯䕊䵅䅉䅅䅁䕁䅁䅁睁䵁䅁䅁权啂䅄䅁权䕁䅁䅁权瑂䅂䅁允䅁䅁䅅䅁䙁䅁䅁䅁杄偫䅸䍄䉁䅁䅁䅂䅁䅁䅍䅄䅁䅁䅯䅖䅷䅁䅯䅂䅁䅁䅯睢䅑䅁䅅䅁䉁䅁䅁兂䅁䅁䅁䩫㝢䅑杷允䅁䅁䅑䅁䑁䅁䅷䅁䭁䙁䵑䅁䭁䅁䅑䅁䭁䡁䕅䅁䉁䅁䅁允䅁䅁䅕䅁䅁䕁乄䔯䵁䅉䅅䅁䕁䅁䅁睁䵁䅁䅁权啂䅄䅁权䕁䅁䅁权ㅂ䅂䅁允䅁䅁䅅䅁䙁䅁䅁䅁䅃晅䅨䍄䉁䅁䅁䅂䅁䅁䅍䅄䅁䅁䅯䅖䅷䅁䅯䅂䅁䅁䅯睤䅑䅁䅅䅁䉁䅁䅁兂䅁䅁䅁䩧祘䅑杷允䅁䅁䅑䅁䑁䅁䅷䅁䭁䙁䵑䅁䭁䅁䅑䅁䭁䥁䕁䅁䉁䅁䅁允䅁䅁䅕䅁䅁佁牄欹䵁䅉䅅䅁䕁䅁䅁睁䵁䅁䅁权剃杄䅁权䕁䅁䅁权療䅂䅁允䅁䅁䅅䅁䙁䅁䅁䅁潄䅣䉨䍄䉁䅁䅁䅂䅁䅁䅍䅄䅁䅁䅯八䄴䅁䅯䅂䅁䅁䅯睧䅑䅁䅅䅁䉁䅁䅁兂䅁䅁䅁䈰乍兑杷允䅁䅁䅑䅁䑁䅁䅷䅁䭁䩁佅䅁䭁䅁䅑䅁䭁䡁䕕䅁䉁䅁䅁允䅁䅁䅕䅁䅁䭁㙂䕄䵅䅉䅅䅁䕁䅁䅁睁䵁䅁䅁权剃杄䅁权䕁䅁䅁权䉃䅂䅁允䅁䅁䅅䅁䙁䅁䅁䅁䵃䉕䉂䍄䉁䅁䅁䅂䅁䅁䅍䅄䅁䅁䅯杚䄰䅁䅯充䅁䅁䅯睤䅑䅁䅅䅁䉁䅁䅁权䡂䅁䅁䍄䉁䅁䅁䅂䅁䅁䅍䅄䅁䅁䅯八䄴䅁䅯䅂䅁䅁䅯入䅑䅁䅅䅁䉁䅁䅁兂䅁䅁䅁䱷儴兑杷允䅁䅁䅑䅁䑁䅁䅷䅁䭁䩁佅䅁䭁䅁䅑䅁䭁䡁䕙䅁䉁䅁䅁允䅁䅁䅕䅁䅁佁穔歅䵅䅉䅅䅁䕁䅁䅁睁䵁䅁䅁权剃杄䅁权䕁䅁䅁权䍃䅂䅁允䅁䅁䅅䅁䙁䅁䅁䅁獄剒䉂䍄䉁䅁䅁䅂䅁䅁䅍䅄䅁䅁䅯睧䄴䅁䅯䅂䅁䅁䅯兢䅑䅁䅅䅁䉁䅁䅁兂䅁䅁䅁佧癢䅑杷允䅁䅁䅑䅁䑁䅁䅷䅁䭁䥁位䅁䭁䅁䅑䅁䭁䥁䕕䅁䉁䅁䅁允䅁䅁䅕䅁䅁䡁硄䔸䵁䅉䅅䅁䕁䅁䅁睁䵁䅁䅁权䑃杄䅁权䕁䅁䅁权㥂䅂䅁允䅁䅁䅅䅁䙁䅁䅁䅁杂⭷䄹䍄䉁䅁䅁䅂䅁䅁䅍䅄䅁䅁䅯朱䅷䅁䅯充䅁䅁䅯兦䅑䅁䅅䅁䉁䅁䅁杄啁䅁䅁免睁䑁䅕睍硁䑁䅉䅍睁䑁䅁䅁䵁䅉䅅䅁䕁䅁䅁睁䵁䅁䅁权䑃杄䅁权䕁䅁䅁权⭂䅂䅁允䅁䅁䅅䅁䙁䅁䅁䅁睁癦䅎䍄䉁䅁䅁䅂䅁䅁䅍䅄䅁䅁䅯睧䄴䅁䅯䅂䅁䅁䅯杣䅑䅁䅅䅁䉁䅁䅁兂䅁䅁䅁䩍㍔䅑杷允䅁䅁䅑䅁䑁䅁䅷䅁䭁䵁䵙䅁䭁䉁䅅䅁䭁䥁䕅䅁䉁䅁䅁允䅁䅁䄴杅䅁䑁䅙免睁䑁䅁䅍睁䑁䅁䅍䅁䅁杷允䅁䅁䅑䅁䑁䅁䅷䅁䭁䥁位䅁䭁䅁䅑䅁䭁䡁䕫䅁䉁䅁䅁允䅁䅁䅕䅁䅁佁偁欸䵁䅉䅅䅁䕁䅁䅁睁䵁䅁䅁权䑃杄䅁权䕁䅁䅁权䍃䅂䅁允䅁䅁䅅䅁䙁䅁䅁䅁䅄昹䅊䍄䉁䅁䅁䅂䅁䅁䅍䅄䅁䅁䅯睧䄴䅁䅯䅂䅁䅁䅯䅧䅑䅁䅅䅁䉁䅁䅁兂䅁䅁䅁䕣⽐䅑杷允䅁䅁䅑䅁䑁䅁䅷䅁䭁䥁位䅁䭁䅁䅑䅁䭁䡁䕷䅁䉁䅁䅁允䅁䅁䅕䅁䅁乁㝄欯䵁䅉䅅䅁䕁䅁䅁睁䵁䅁䅁权㍁䅄䅁权䕁䅁䅁权瑂䅂䅁允䅁䅁䅅䅁䙁䅁䅁䅁兂昷䅬䍄䉁䅁䅁䅂䅁䅁䅍䅄䅁䅁䅯睎䅷䅁䅯䅂䅁䅁䅯来䅑䅁䅅䅁䉁䅁䅁兂䅁䅁䅁䈴㙐䅑杷允䅁䅁䅑䅁䑁䅁䅷䅁䭁䑁䵣䅁䭁䅁䅑䅁䭁䡁䕁䅁䉁䅁䅁允䅁䅁䅕䅁䅁䵁䥂䔫䵁䅉䅅䅁䕁䅁䅁睁䵁䅁䅁权㍁䅄䅁权䕁䅁䅁权祂䅂䅁允䅁䅁䅅䅁䙁䅁䅁䅁元偨䅖䍄䉁䅁䅁䅂䅁䅁䅍䅄䅁䅁䅯睎䅷䅁䅯䅂䅁䅁䅯䅤䅑䅁䅅䅁䉁䅁䅁兂䅁䅁䅁䝍稷䅑杷允䅁䅁䅑䅁䑁䅁䅷䅁䭁䑁䵣䅁䭁䅁䅑䅁䭁䡁䕙䅁䉁䅁䅁允䅁䅁䅕䅁䅁䍁䅃欸䵁䅉䅅䅁䕁䅁䅁睁䵁䅁䅁权㍁䅄䅁权䕁䅁䅁权⽂䅂䅁允䅁䅁䅅䅁䙁䅁䅁䅁睂偑䅖䍄䉁䅁䅁䅂䅁䅁䅍䅄䅁䅁䅯睎䅷䅁䅯䅂䅁䅁䅯杧䅑䅁䅅䅁䉁䅁䅁兂䅁䅁䅁䑷祮䅑杷允䅁䅁䅑䅁䑁䅁䅷䅁䭁䱁䱍䅁䭁䅁䅑䅁䭁䡁䕯䅁䉁䅁䅁允䅁䅁䅕䅁䅁乁流ぃ䵅䅉䅅䅁䕁䅁䅁睁䵁䅁䅁权灂䅄䅁权剁䅁䅁权㍂䅂䅁允䅁䅁䅅䅁佁䉁䅉䅁祁䑁䅅杍ぁ䑁䅕睎㉁䑁䅉䅁䵁䅉䅅䅁䕁䅁䅁睁䵁䅁䅁权穃睃䅁权䕁䅁䅁权睂䅂䅁允䅁䅁䅅䅁䙁䅁䅁䅁允杭䉬䍄䉁䅁䅁䅂䅁䅁䅍䅄䅁䅁䅯睳䅳䅁䅯䅂䅁䅁䅯兣䅑䅁䅅䅁䉁䅁䅁兂䅁䅁䅁䵋䩉兑杷允䅁䅁䅑䅁䑁䅁䅷䅁䭁䱁䱍䅁䭁䅁䅑䅁䭁䡁䕕䅁䉁䅁䅁允䅁䅁䅕䅁䅁䵁杁䕃䵅䅉䅅䅁䕁䅁䅁睁䵁䅁䅁权穃睃䅁权䕁䅁䅁权あ䅂䅁允䅁䅁䅅䅁䙁䅁䅁䅁允晡䄹䍄䉁䅁䅁䅂䅁䅁䅍䅄䅁䅁䅯兙䅳䅁䅯充䅁䅁䅯督䅑䅁䅅䅁䉁䅁䅁杄十䅁䅁李㍁䑁䅫睎㉁䑁䅁䅍睁䅁䅁䍄䉁䅁䅁䅂䅁䅁䅍䅄䅁䅁䅯兢䅳䅁䅯充䅁䅁䅯睦䅑䅁䅅䅁䉁䅁䅁杄啁䅁䅁免ㅁ䑁䅧䅏㕁䑁䅕䅍睁䑁䅁䅁䵁䅉䅅䅁䕁䅁䅁睁䵁䅁䅁权穃睃䅁权䕁䅁䅁权㉂䅂䅁允䅁䅁䅅䅁䙁䅁䅁䅁睁偤䅨䍄䉁䅁䅁䅂䅁䅁䅍䅄䅁䅁䅯睳䅳䅁䅯䅂䅁䅁䅯杧䅑䅁䅅䅁䉁䅁䅁兂䅁䅁䅁䡫㠷䅑杷允䅁䅁䅑䅁䑁䅁䅷䅁䭁䱁䱍䅁䭁䅁䅑䅁䭁䥁䕁䅁䉁䅁䅁允䅁䅁䅕䅁䅁䅁偂〯䵁䅉䅅䅁䕁䅁䅁睁䵁䅁䅁权穃睃䅁权䕁䅁䅁权㡂䅂䅁允䅁䅁䅅䅁䙁䅁䅁䅁睂偷䅰䍄䉁䅁䅁䅂䅁䅁䅍䅄䅁䅁䅯兒䅷䅁䅯䅂䅁䅁䅯兢䅑䅁䅅䅁䉁䅁䅁兂䅁䅁䅁乃欴兑杷允䅁䅁䅑䅁䑁䅁䅷䅁䭁䕁䵕䅁䭁䅁䅑䅁䭁䡁䕁䅁䉁䅁䅁允䅁䅁䅕䅁䅁䱁䝃啊䵅䅉䅅䅁䕁䅁䅁睁䵁䅁䅁权䙂䅄䅁权䕁䅁䅁权䙃䅂䅁允䅁䅁䅅䅁䙁䅁䅁䅁㙄䌲䉖䍄䉁䅁䅁䅂䅁䅁䅍䅄䅁䅁䅯兒䅷䅁䅯䅂䅁䅁䅯睥䅑䅁䅅䅁䉁䅁䅁权䡂䅁䅁䍄䉁䅁䅁䅂䅁䅁䅍䅄䅁䅁䅯兒䅷䅁䅯䅂䅁䅁䅯睤䅑䅁䅅䅁䉁䅁䅁权䡂䅁䅁䍄䉁䅁䅁䅂䅁䅁䅍䅄䅁䅁䅯兒䅷䅁䅯䅂䅁䅁䅯䅧䅑䅁䅅䅁䉁䅁䅁权䡂䅁䅁䍄䉁䅁䅁䅂䅁䅁䅍䅄䅁䅁䅯术䅯䅁䅯䅂䅁䅁䅯来䅑䅁䅅䅁䉁䅁䅁兂䅁䅁䅁䵁位兑杷允䅁䅁䅑䅁䑁䅁䅷䅁䭁偁䬴䅁䭁䅁䅑䅁䭁䡁䔰䅁䉁䅁䅁允䅁䅁䅕䅁䅁䵁⽁歄䵅䅉䅅䅁䕁䅁䅁睁䵁䅁䅁权⭄权䅁权䕁䅁䅁权ㅂ䅂䅁允䅁䅁䅅䅁䙁䅁䅁䅁杄样䉊䍄䉁䅁䅁䅂䅁䅁䅍䅄䅁䅁䅯术䅯䅁䅯䅂䅁䅁䅯內䅑䅁䅅䅁䉁䅁䅁兂䅁䅁䅁䑷呙兑杷允䅁䅁䅑䅁䑁䅁䅷䅁䭁偁䬴䅁䭁䅁䅑䅁䭁䡁䕳䅁䉁䅁䅁允䅁䅁䅕䅁䅁䭁䕃歅䵅䅉䅅䅁䕁䅁䅁睁䵁䅁䅁权⭄权䅁权䕁䅁䅁权㉂䅂䅁允䅁䅁䅅䅁䙁䅁䅁䅁睄剔䉊䍄䉁䅁䅁䅂䅁䅁䅍䅄䅁䅁䅯术䅯䅁䅯䅂䅁䅁䅯督䅑䅁䅅䅁䉁䅁䅁兂䅁䅁䅁䍷儸兑杷允䅁䅁䅑䅁䑁䅁䅷䅁䭁䍁乫䅁䭁䉁䅅䅁䭁䡁䕧䅁䉁䅁䅁允䅁䅁䄴䅆䅁䑁䅅睍硁䑁䅕䅍祁䑁䅫䅏㉁䅁䅁䍄䉁䅁䅁䅂䅁䅁䅍䅄䅁䅁䅯睯䅳䅁䅯䅂䅁䅁䅯睇䄸䅁䅅䅁䉁䅁䅁兂䅁䅁䅁偁㉈䅑杷允䅁䅁䅑䅁䑁䅁䅷䅁䭁䭁䱍䅁䭁䅁䅑䅁䭁䡁䕯䅁䉁䅁䅁允䅁䅁䅕䅁䅁佁ㅄ䔹䵁䅉䅅䅁䕁䅁䅁睁䵁䅁䅁权橃睃䅁权䕁䅁䅁权䙃䅂䅁允䅁䅁䅅䅁䙁䅁䅁䅁䅂偖䅰䍄䉁䅁䅁䅂䅁䅁䅍䅄䅁䅁䅯睯䅳䅁䅯䅂䅁䅁䅯睧䅑䅁䅅䅁䉁䅁䅁兂䅁䅁䅁䅳㘯䅑杷允䅁䅁䅑䅁䑁䅁䅷䅁䭁䭁䱍䅁䭁䅁䅑䅁䭁䡁䕳䅁䉁䅁䅁允䅁䅁䅕䅁䅁䵁瑃唹䵁䅉䅅䅁䕁䅁䅁睁䵁䅁䅁权湂杄䅁权剁䅁䅁权ㅂ䅂䅁允䅁䅁䅅䅁佁䉁䅑䅁硁䑁䅑䅍穁䑁䅁䅍睁䑁䅁䅍䅁䅁杷允䅁䅁䅑䅁䑁䅁䅷䅁䭁䉁䱍䅁䭁䉁䅅䅁䭁䡁䔰䅁䉁䅁䅁允䅁䅁䄴杅䅁䑁䅙䅏㉁䑁䅑李祁䑁䅅杍䅁䅁杷允䅁䅁䅑䅁䑁䅁䅷䅁䭁佁乯䅁䭁䅁䅑䅁䭁䝁䔸䅁䉁䅁䅁允䅁䅁䅕䅁䅁䱁乩䕎䵅䅉䅅䅁䕁䅁䅁睁䵁䅁䅁权煄兄䅁权䕁䅁䅁权㙂䅂䅁允䅁䅁䅅䅁䙁䅁䅁䅁潁穮䉖䍄䉁䅁䅁䅂䅁䅁䅍䅄䅁䅁䅯朶䄰䅁䅯䅂䅁䅁䅯䅣䅑䅁䅅䅁䉁䅁䅁兂䅁䅁䅁䱭ぷ兑杷允䅁䅁䅑䅁䑁䅁䅷䅁䭁佁乯䅁䭁䅁䅑䅁䭁䥁䕍䅁䉁䅁䅁允䅁䅁䅕䅁䅁䑁䝪啎䵅䅉䅅䅁䕁䅁䅁睁䵁䅁䅁权煄兄䅁权䕁䅁䅁权㑂䅂䅁允䅁䅁䅅䅁䙁䅁䅁䅁䥃樱䈵䍄䉁䅁䅁䅂䅁䅁䅍䅄䅁䅁䅯䅴䄰䅁䅯充䅁䅁䅯全䅑䅁䅅䅁䉁䅁䅁杄啁䅁䅁免㍁䑁䅍兏㑁䑁䅑䅍睁䑁䅁䅁䵁䅉䅅䅁䕁䅁䅁睁䵁䅁䅁权煄兄䅁权䕁䅁䅁权祂䅂䅁允䅁䅁䅅䅁䙁䅁䅁䅁杄䑰䉚䍄䉁䅁䅁䅂䅁䅁䅍䅄䅁䅁䅯朶䄰䅁䅯䅂䅁䅁䅯內䅑䅁䅅䅁䉁䅁䅁兂䅁䅁䅁䩁䅰兑杷允䅁䅁䅑䅁䑁䅁䅷䅁䭁佁乯䅁䭁䅁䅑䅁䭁䡁䕫䅁䉁䅁䅁允䅁䅁䅕䅁䅁佁㡪啎䵅䅉䅅䅁䕁䅁䅁睁䵁䅁䅁权䉃睃䅁权䕁䅁䅁权⭂䅂䅁允䅁䅁䅅䅁䙁䅁䅁䅁睁楗䉰䍄䉁䅁䅁䅂䅁䅁䅍䅄䅁䅁䅯朶䄰䅁䅯䅂䅁䅁䅯杧䅑䅁䅅䅁䉁䅁䅁兂䅁䅁䅁䕙牧兑杷允䅁䅁䅑䅁䑁䅁䅷䅁䭁佁乯䅁䭁䅁䅑䅁䭁䡁䕷䅁䉁䅁䅁允䅁䅁䅯睒䅁䅁杷允䅁䅁䅑䅁䑁䅁䅷䅁䭁䅁乯䅁䭁䅁䅑䅁䭁䉁偳䅁䉁䅁䅁允䅁䅁䅕䅁䅁䱁橩䕊䵅䅉䅅䅁䕁䅁䅁睁䵁䅁䅁权䭁兄䅁权䕁䅁䅁权㙂䅂䅁允䅁䅁䅅䅁䙁䅁䅁䅁佃印䉂䍄䉁䅁䅁䅂䅁䅁䅍䅄䅁䅁䅯杶䅳䅁䅯充䅁䅁䅯入䅑䅁䅅䅁䉁䅁䅁杄十䅁䅁兎穁䑁䅕免硁䑁䅁䅍睁䅁䅁䍄䉁䅁䅁䅂䅁䅁䅍䅄䅁䅁䅯权䄰䅁䅯䅂䅁䅁䅯䅣䅑䅁䅅䅁䉁䅁䅁兂䅁䅁䅁䉶敫兑杷允䅁䅁䅑䅁䑁䅁䅷䅁䭁䅁乯䅁䭁䅁䅑䅁䭁䡁䕕䅁䉁䅁䅁允䅁䅁䅕䅁䅁䝁䙧啈䵅䅉䅅䅁䕁䅁䅁睁䵁䅁䅁权䭁兄䅁权䕁䅁䅁权㝂䅂䅁允䅁䅁䅅䅁䙁䅁䅁䅁歁楫䈱䍄䉁䅁䅁䅂䅁䅁䅍䅄䅁䅁䅯权䄰䅁䅯䅂䅁䅁䅯睦䅑䅁䅅䅁䉁䅁䅁兂䅁䅁䅁䉐煯兑杷允䅁䅁䅑䅁䑁䅁䅷䅁䭁䩁䱧䅁䭁䅁䅑䅁䭁䡁䕳䅁䉁䅁䅁允䅁䅁䅯睒䅁䅁杷允䅁䅁䅑䅁䑁䅁䅷䅁䭁䅁乯䅁䭁䅁䅑䅁䭁䥁䕉䅁䉁䅁䅁允䅁䅁䅕䅁䅁䅁㤵䕌䵅䅉䅅䅁䕁䅁䅁睁䵁䅁䅁权䭁兄䅁权䕁䅁䅁权㡂䅂䅁允䅁䅁䅅䅁䙁䅁䅁䅁元硨䉊䍄䉁䅁䅁䅂䅁䅁䅍䅄䅁䅁䅯兙䅳䅁䅯充䅁䅁䅯杣䅑䅁䅅䅁䉁䅁䅁杄十䅁䅁李ぁ䑁䅕兎穁䑁䅁䅍睁䅁䅁䍄䉁䅁䅁䅂䅁䅁䅍䅄䅁䅁䅯䅌䄰䅁䅯䅂䅁䅁䅯睢䅑䅁䅅䅁䉁䅁䅁兂䅁䅁䅁䱱䱙兑杷允䅁䅁䅑䅁䑁䅁䅷䅁䭁䍁乷䅁䭁䅁䅑䅁䭁䥁䕕䅁䉁䅁䅁允䅁䅁䅕䅁䅁䑁䕪歃䵅䅉䅅䅁䕁䅁䅁睁䵁䅁䅁权獁兄䅁权䕁䅁䅁权ㅂ䅂䅁允䅁䅁䅅䅁䙁䅁䅁䅁潃東䉬䍄䉁䅁䅁䅂䅁䅁䅍䅄䅁䅁䅯䅌䄰䅁䅯䅂䅁䅁䅯杦䅑䅁䅅䅁䉁䅁䅁兂䅁䅁䅁䤲䱁兑杷允䅁䅁䅑䅁䑁䅁䅷䅁䭁䍁乷䅁䭁䅁䅑䅁䭁䡁䕉䅁䉁䅁䅁允䅁䅁䅕䅁䅁䵁兄歄䵅䅉䅅䅁䕁䅁䅁睁䵁䅁䅁权獁兄䅁权䕁䅁䅁权あ䅂䅁允䅁䅁䅅䅁䙁䅁䅁䅁奂兹䈱䍄䉁䅁䅁䅂䅁䅁䅍䅄䅁䅁䅯䅌䄰䅁䅯䅂䅁䅁䅯杧䅑䅁䅅䅁䉁䅁䅁兂䅁䅁䅁䭳䉕兑杷允䅁䅁䅑䅁䑁䅁䅷䅁䭁䍁乷䅁䭁䅁䅑䅁䭁䡁䕍䅁䉁䅁䅁允䅁䅁䅕䅁䅁佁灄〯䵁䅉䅅䅁䕁䅁䅁睁䵁䅁䅁权䉃睃䅁权䕁䅁䅁权扁睄䅁允䅁䅁䅅䅁䙁䅁䅁䅁䥄礰䉖䍄䉁䅁䅁䅂䅁䅁䅍䅄䅁䅁䅯杒䅷䅁䅯充䅁䅁䅯杦䅑䅁䅅䅁䉁䅁䅁杄十䅁䅁睍祁䑁䅍免ぁ䑁䅁䅍睁䅁䅁䍄䉁䅁䅁䅂䅁䅁䅍䅄䅁䅁䅯內䅳䅁䅯䅂䅁䅁䅯睢䅑䅁䅅䅁䉁䅁䅁兂䅁䅁䅁游流兑杷允䅁䅁䅑䅁䑁䅁䅷䅁䭁䥁䱅䅁䭁䅁䅑䅁䭁䡁䕯䅁䉁䅁䅁允䅁䅁䅕䅁䅁佁收歊䵅䅉䅅䅁䕁䅁䅁睁䵁䅁䅁权䡃兄䅁权剁䅁䅁权扁睄䅁允䅁䅁䅅䅁䭁䕁䅣䅁䵁䅉䅅䅁䕁䅁䅁睁䵁䅁䅁权䉃睃䅁权䕁䅁䅁权硂䅂䅁允䅁䅁䅅䅁䙁䅁䅁䅁潃椹䉤䍄䉁䅁䅁䅂䅁䅁䅍䅄䅁䅁䅯內䅳䅁䅯䅂䅁䅁䅯兦䅑䅁䅅䅁䉁䅁䅁兂䅁䅁䅁䩄煕兑杷允䅁䅁䅑䅁䑁䅁䅷䅁䭁䥁䱅䅁䭁䅁䅑䅁䭁䡁䕙䅁䉁䅁䅁允䅁䅁䅕䅁䅁䙁捨䕊䵅䅉䅅䅁䕁䅁䅁睁䵁䅁䅁权楁兄䅁权剁䅁䅁权㍂䅂䅁允䅁䅁䅅䅁佁䉁䅉䅁穁䑁䅁睍㉁䑁䅍䅍睁䑁䅁䅁䵁䅉䅅䅁䕁䅁䅁睁䵁䅁䅁权䉃睃䅁权䕁䅁䅁权㍂䅂䅁允䅁䅁䅅䅁䙁䅁䅁䅁䅂卩䉎䍄䉁䅁䅁䅂䅁䅁䅍䅄䅁䅁䅯內䅳䅁䅯䅂䅁䅁䅯䅦䅑䅁䅅䅁䉁䅁䅁兂䅁䅁䅁佣歫兑杷允䅁䅁䅑䅁䑁䅁䅷䅁䭁䝁乳䅁䭁䅁䅑䅁䭁䝁䔸䅁䉁䅁䅁允䅁䅁䅕䅁䅁䥁䡧䕈䵅䅉䅅䅁䕁䅁䅁睁䵁䅁䅁权牂兄䅁权䕁䅁䅁权睂䅂䅁允䅁䅁䅅䅁䙁䅁䅁䅁䵃䉣䈱䍄䉁䅁䅁䅂䅁䅁䅍䅄䅁䅁䅯睡䄰䅁䅯䅂䅁䅁䅯全䅑䅁䅅䅁䉁䅁䅁兂䅁䅁䅁䨶慑兑杷允䅁䅁䅑䅁䑁䅁䅷䅁䭁䝁乳䅁䭁䅁䅑䅁䭁䥁䕍䅁䉁䅁䅁允䅁䅁䅕䅁䅁䙁穨䕆䵅䅉䅅䅁䕁䅁䅁睁䵁䅁䅁权牂兄䅁权䕁䅁䅁权⭂䅂䅁允䅁䅁䅅䅁䙁䅁䅁䅁㑁䍇䉆䍄䉁䅁䅁䅂䅁䅁䅍䅄䅁䅁䅯睡䄰䅁䅯䅂䅁䅁䅯內䅑䅁䅅䅁䉁䅁䅁兂䅁䅁䅁䱑捍兑杷允䅁䅁䅑䅁䑁䅁䅷䅁䭁䥁位䅁䭁䉁䅅䅁䭁䥁䕍䅁䉁䅁䅁允䅁䅁䄴䅆䅁䑁䅅䅍睁䑁䅧兎ぁ䑁䅁䅍睁䅁䅁䍄䉁䅁䅁䅂䅁䅁䅍䅄䅁䅁䅯睡䄰䅁䅯䅂䅁䅁䅯睤䅑䅁䅅䅁䉁䅁䅁兂䅁䅁䅁䍗䘸兑杷允䅁䅁䅑䅁䑁䅁䅷䅁䭁䝁乳䅁䭁䅁䅑䅁䭁䡁䕷䅁䉁䅁䅁允䅁䅁䅕䅁䅁䉁票歃䵅䅉䅅䅁䕁䅁䅁睁䵁䅁䅁权摄䅄䅁权䕁䅁䅁权扁睄䅁允䅁䅁䅅䅁䙁䅁䅁䅁㑂朸䉖䍄䉁䅁䅁䅂䅁䅁䅍䅄䅁䅁䅯儳䅷䅁䅯䅂䅁䅁䅯来䅑䅁䅅䅁䉁䅁䅁兂䅁䅁䅁䱓䡷兑杷允䅁䅁䅑䅁䑁䅁䅷䅁䭁乁䴰䅁䭁䅁䅑䅁䭁䡁䕑䅁䉁䅁䅁允䅁䅁䅕䅁䅁䵁偂啁䵅䅉䅅䅁䕁䅁䅁睁䵁䅁䅁权摄䅄䅁权䕁䅁䅁权㉂䅂䅁允䅁䅁䅅䅁䙁䅁䅁䅁䅃睚䉂䍄䉁䅁䅁䅂䅁䅁䅍䅄䅁䅁䅯儶䅳䅁䅯充䅁䅁䅯睦䅑䅁䅅䅁䉁䅁䅁杄啁䅁䅁免硁䑁䅍免睁䑁䅁䅍睁䑁䅁䅁䵁䅉䅅䅁䕁䅁䅁睁䵁䅁䅁权摄䅄䅁权䕁䅁䅁权䕃䅂䅁允䅁䅁䅅䅁䙁䅁䅁䅁潃杓䉂䍄䉁䅁䅁䅂䅁䅁䅍䅄䅁䅁䅯䅧䅷䅁䅯䅂䅁䅁䅯䅥䅑䅁䅅䅁䉁䅁䅁兂䅁䅁䅁䡥兑兑杷允䅁䅁䅑䅁䑁䅁䅷䅁䭁䥁䵁䅁䭁䅁䅑䅁䭁䡁䕣䅁䉁䅁䅁允䅁䅁䅕䅁䅁䩁䍩啄䵅䅉䅅䅁䕁䅁䅁睁䵁䅁䅁权䅃䅄䅁权䕁䅁䅁权⽂䅂䅁允䅁䅁䅅䅁䙁䅁䅁䅁权杁䈵䍄䉁䅁䅁䅂䅁䅁䅍䅄䅁䅁䅯元䄰䅁䅯充䅁䅁䅯杤䅑䅁䅅䅁䉁䅁䅁杄十䅁䅁兏㉁䑁䅍䅎ぁ䑁䅍兏㑁䅁䅁䍄䉁䅁䅁䅂䅁䅁䅍䅄䅁䅁䅯䅧䅷䅁䅯䅂䅁䅁䅯督䅑䅁䅅䅁䉁䅁䅁兂䅁䅁䅁䉳䝳兑杷允䅁䅁䅑䅁䑁䅁䅷䅁䭁䅁䵑䅁䭁䉁䅅䅁䭁䡁䕑䅁䉁䅁䅁允䅁䅁䄴杅䅁䑁䅉睍㉁䑁䅉兎睁䑁䅁䅍䅁䅁杷允䅁䅁䅑䅁䑁䅁䅷䅁䭁佁䵑䅁䭁䅁䅑䅁䭁䉁偳䅁䉁䅁䅁允䅁䅁䅕䅁䅁䑁獷歅䵅䅉䅅䅁䕁䅁䅁睁䵁䅁䅁权歄䅄䅁权䕁䅁䅁权硂䅂䅁允䅁䅁䅅䅁䙁䅁䅁䅁睁硒䉚䍄䉁䅁䅁䅂䅁䅁䅍䅄䅁䅁䅯䄵䅷䅁䅯䅂䅁䅁䅯全䅑䅁䅅䅁䉁䅁䅁兂䅁䅁䅁丯婧兑杷允䅁䅁䅑䅁䑁䅁䅷䅁䭁䥁丸䅁䭁䉁䅅䅁䭁䡁䔸䅁䉁䅁䅁允䅁䅁䄴䅆䅁䑁䅅杍睁䑁䅉睎㕁䑁䅁䅍睁䅁䅁䍄䉁䅁䅁䅂䅁䅁䅍䅄䅁䅁䅯朶䄴䅁䅯充䅁䅁䅯䅧䅑䅁䅅䅁䉁䅁䅁杄十䅁䅁䅏穁䑁䅫䅍睁䑁䅁䅍睁䅁䅁䍄䉁䅁䅁䅂䅁䅁䅍䅄䅁䅁䅯䄵䅷䅁䅯䅂䅁䅁䅯兤䅑䅁䅅䅁䉁䅁䅁兂䅁䅁䅁乫塁兑杷允䅁䅁䅑䅁䑁䅁䅷䅁䭁佁䵑䅁䭁䅁䅑䅁䭁䡁䕉䅁䉁䅁䅁允䅁䅁䅕捺䵺䭺捑う䵅䅉䅅䅁䕁䅁䅁睁䵁䅁䅁权歄䅄䅁权䕁䅁䅁权あ䅂䅁允䅁䅁䅅䅁䙁䅁䅁䅁䅃睷䉴䍄䉁䅁䅁䅂䅁䅁䅍䅄䅁䅁䅯䄵䅷䅁䅯䅂䅁䅁䅯杤䅑䅁䅅䅁䉁䅁䅁兂䅁䅁䅁伶䩧兑杷允䅁䅁䅑䅁䑁䅁䅷䅁䭁佁䵑䅁䭁䅁䅑䅁䭁䥁䕉䅁䉁䅁䅁允䅁䅁䅕䅁䅁䅁瑃ぃ䵅䅉䅅䅁䕁䅁䅁睁䵁䅁䅁权㥂兄䅁权剁䅁䅁权扁睄䅁允䅁䅁䅅䅁佁䉁䅑䅁硁䑁䅧兎穁䑁䅁免㍁䑁䅧睎䅁䅁杷允䅁䅁䅑䅁䑁䅁䅷䅁䭁䍁丰䅁䭁䅁䅑䅁䭁䥁䕍䅁䉁䅁䅁允䅁䅁䅕䅁䅁䥁佂唴䵁䅉䅅䅁䕁䅁䅁睁䵁䅁䅁权瑁兄䅁权䕁䅁䅁权㍂䅂䅁允䅁䅁䅅䅁䙁䅁䅁䅁䅄㥥䄱䍄䉁䅁䅁䅂䅁䅁䅍䅄䅁䅁䅯兌䄰䅁䅯䅂䅁䅁䅯䅦䅑䅁䅅䅁䉁䅁䅁兂䅁䅁䅁䥧摄䅑杷允䅁䅁䅑䅁䑁䅁䅷䅁䭁䍁丰䅁䭁䅁䅑䅁䭁䡁䕍䅁䉁䅁䅁允䅁䅁䅕䅁䅁䥁㑃唳䵁䅉䅅䅁䕁䅁䅁睁䵁䅁䅁权㥂兄䅁权䕁䅁䅁权䑃䅂䅁允䅁䅁䅅䅁䙁䅁䅁䅁千祷䉆䍄䉁䅁䅁䅂䅁䅁䅍䅄䅁䅁䅯睴䅳䅁䅯充䅁䅁䅯入䅑䅁䅅䅁䉁䅁䅁杄啁䅁䅁免ㅁ䑁䅫睍睁䑁䅁䅍睁䑁䅁䅁䵁䅉䅅䅁䕁䅁䅁睁䵁䅁䅁权㥂兄䅁权䕁䅁䅁权㥂䅂䅁允䅁䅁䅅䅁䙁䅁䅁䅁㑃卑䉆䍄䉁䅁䅁䅂䅁䅁䅍䅄䅁䅁䅯兦䄰䅁䅯䅂䅁䅁䅯兤䅑䅁䅅䅁䉁䅁䅁兂䅁䅁䅁䭳桍兑杷允䅁䅁䅑䅁䑁䅁䅷䅁䭁䡁丰䅁䭁䅁䅑䅁䭁䥁䕅䅁䉁䅁䅁允䅁䅁䅕䅁䅁䅁䥧う䵅䅉䅅䅁䕁䅁䅁睁䵁䅁䅁权㥂兄䅁权䕁䅁䅁权あ䅂䅁允䅁䅁䅅䅁䭁䕁䅣䅁䵁䅉䅅䅁䕁䅁䅁睁䵁䅁䅁权㥂兄䅁权䕁䅁䅁权⽂䅂䅁允䅁䅁䅅䅁䙁䅁䅁䅁睄杗䈹䍄䉁䅁䅁䅂䅁䅁䅍䅄䅁䅁䅯䅚䄴䅁䅯䅂䅁䅁䅯兢䅑䅁䅅䅁䉁䅁䅁兂䅁䅁䅁䉧橣兑杷允䅁䅁䅑䅁䑁䅁䅷䅁䭁䩁乯䅁䭁䉁䅅䅁䭁䡁䕯䅁䉁䅁䅁允䅁䅁䄴䅆䅁䑁䅅䅏祁䑁䅫睍睁䑁䅁䅍睁䅁䅁䍄䉁䅁䅁䅂䅁䅁䅍䅄䅁䅁䅯䅚䄴䅁䅯䅂䅁䅁䅯来䅑䅁䅅䅁䉁䅁䅁兂䅁䅁䅁偯湷兑杷允䅁䅁䅑䅁䑁䅁䅷䅁䭁䝁佑䅁䭁䅁䅑䅁䭁䥁䕕䅁䉁䅁䅁允䅁䅁䅕䅁䅁䡁䡃お䵅䅉䅅䅁䕁䅁䅁睁䵁䅁䅁权慁睃䅁权䕁䅁䅁权睂䅂䅁允䅁䅁䅅䅁䙁䅁䅁䅁权䈰䉚䍄䉁䅁䅁䅂䅁䅁䅍䅄䅁䅁䅯䅚䄴䅁䅯䅂䅁䅁䅯杦䅑䅁䅅䅁䉁䅁䅁兂䅁䅁䅁䑴㈸兑杷允䅁䅁䅑䅁䑁䅁䅷䅁䭁䝁佑䅁䭁䅁䅑䅁䭁䡁䕙䅁䉁䅁䅁允䅁䅁䅕䅁䅁䙁す䕋䵅䅉䅅䅁䕁䅁䅁睁䵁䅁䅁权歂杄䅁权䕁䅁䅁权⽂䅂䅁允䅁䅁䅅䅁䙁䅁䅁䅁潂䉫䉨䍄䉁䅁䅁䅂䅁䅁䅍䅄䅁䅁䅯杅䄸䅁䅯䅂䅁䅁䅯来䅑䅁䅅䅁䉁䅁䅁兂䅁䅁䅁䍯㙈䅑杷允䅁䅁䅑䅁䑁䅁䅷䅁䭁䉁偉䅁䭁䅁䅑䅁䭁䥁䕍䅁䉁䅁䅁允䅁䅁䅕䅁䅁䵁瑄䔹䵁䅉䅅䅁䕁䅁䅁睁䵁䅁䅁权十睄䅁权䕁䅁䅁权㥂䅂䅁允䅁䅁䅅䅁䙁䅁䅁䅁䅄⽂䅒䍄䉁䅁䅁䅂䅁䅁䅍䅄䅁䅁䅯杅䄸䅁䅯䅂䅁䅁䅯睥䅑䅁䅅䅁䉁䅁䅁兂䅁䅁䅁䝧硘䅑杷允䅁䅁䅑䅁䑁䅁䅷䅁䭁䉁偉䅁䭁䅁䅑䅁䭁䡁䔸䅁䉁䅁䅁允䅁䅁䅕䅁䅁䭁湃〶䵁䅉䅅䅁䕁䅁䅁睁䵁䅁䅁权䭄䅄䅁权剁䅁䅁权䅃䅂䅁允䅁䅁䅅䅁佁䉁䅉䅁ㅁ䑁䅁䅎㉁䑁䅁䅍睁䑁䅁䅁䵁䅉䅅䅁䕁䅁䅁睁䵁䅁䅁权十睄䅁权䕁䅁䅁权䍃䅂䅁允䅁䅁䅅䅁䙁䅁䅁䅁䅂位䄹䍄䉁䅁䅁䅂䅁䅁䅍䅄䅁䅁䅯杅䄸䅁䅯䅂䅁䅁䅯䅨䅑䅁䅅䅁䉁䅁䅁兂䅁䅁䅁乳睌䅑杷允䅁䅁䅑䅁䑁䅁䅷䅁䭁䉁偉䅁䭁䅁䅑䅁䭁䥁䕁䅁䉁䅁䅁允䅁䅁䅕䅁䅁䝁䥃䔸䵁䅉䅅䅁䕁䅁䅁睁䵁䅁䅁权䉄䅄䅁权䕁䅁䅁权瑂䅂䅁允䅁䅁䅅䅁䙁䅁䅁䅁䅁䍩䉎䍄䉁䅁䅁䅂䅁䅁䅍䅄䅁䅁䅯具䅷䅁䅯䅂䅁䅁䅯来䅑䅁䅅䅁䉁䅁䅁兂䅁䅁䅁䥁歉兑杷允䅁䅁䅑䅁䑁䅁䅷䅁䭁䡁䱉䅁䭁䉁䅅䅁䭁䡁䕳䅁䉁䅁䅁允䅁䅁䄴䅆䅁䑁䅅免穁䑁䅙杍ぁ䑁䅁䅍睁䅁䅁䍄䉁䅁䅁䅂䅁䅁䅍䅄䅁䅁䅯具䅷䅁䅯䅂䅁䅁䅯睧䅑䅁䅅䅁䉁䅁䅁兂䅁䅁䅁䙷汷兑杷允䅁䅁䅑䅁䑁䅁䅷䅁䭁䵁䵅䅁䭁䅁䅑䅁䭁䡁䕧䅁䉁䅁䅁允䅁䅁䅕䅁䅁䉁灃䕊䵅䅉䅅䅁䕁䅁䅁睁䵁䅁䅁权䵃睃䅁权剁䅁䅁权㕂䅂䅁允䅁䅁䅅䅁佁䉁䅉䅁穁䑁䅁兎ㅁ䑁䅉免㕁䑁䅙䅁䵁䅉䅅䅁䕁䅁䅁睁䵁䅁䅁权䉄䅄䅁权䕁䅁䅁权㍂䅂䅁允䅁䅁䅅䅁䭁䕁䅣䅁䵁䅉䅅䅁䕁䅁䅁睁䵁䅁䅁权癄䅄䅁权剁䅁䅁权䑃䅂䅁允䅁䅁䅅䅁佁䉁䅑䅁硁䑁䅉睎穁䑁䅧䅍睁䑁䅁䅍䅁䅁杷允䅁䅁䅑䅁䑁䅁䅷䅁䭁䵁䵅䅁䭁䅁䅑䅁䭁䥁䕉䅁䉁䅁䅁允䅁䅁䅯睒䅁䅁杷允䅁䅁䅑䅁䑁䅁䅷䅁䭁䵁䵅䅁䭁䅁䅑䅁䭁䥁䕁䅁䉁䅁䅁允䅁䅁䅯睒䅁䅁杷允䅁䅁䅑䅁䑁䅁䅷䅁䭁䝁乁䅁䭁䉁䅅䅁䭁䥁䕉䅁䉁䅁䅁允䅁䅁䄴䅆䅁䑁䅅免睁䑁䅅䅍睁䑁䅁䅍睁䅁䅁䍄䉁䅁䅁䅂䅁䅁䅍䅄䅁䅁䅯六䄰䅁䅯充䅁䅁䅯</t>
  </si>
  <si>
    <t>全䅑䅁䅅䅁䉁䅁䅁杄十䅁䅁杍㉁䑁䅑睍ぁ䑁䅁䅍睁䅁䅁䍄䉁䅁䅁䅂䅁䅁䅍䅄䅁䅁䅯具䅷䅁䅯䅂䅁䅁䅯䅦䅑䅁䅅䅁䉁䅁䅁权䡂䅁䅁䍄䉁䅁䅁䅂䅁䅁䅍䅄䅁䅁䅯杵䅷䅁䅯䅂䅁䅁䅯兢䅑䅁䅅䅁䉁䅁䅁兂䅁䅁䅁䅯䝧兑杷允䅁䅁䅑䅁䑁䅁䅷䅁䭁䱁䵯䅁䭁䅁䅑䅁䭁䡁䕯䅁䉁䅁䅁允䅁䅁䅕䅁䅁佁⽂䕃䵅䅉䅅䅁䕁䅁䅁睁䵁䅁䅁权㙃䅄䅁权䕁䅁䅁权睂䅂䅁允䅁䅁䅅䅁䙁䅁䅁䅁杄睦䉨䍄䉁䅁䅁䅂䅁䅁䅍䅄䅁䅁䅯杵䅷䅁䅯䅂䅁䅁䅯兦䅑䅁䅅䅁䉁䅁䅁兂䅁䅁䅁䥷䡉兑杷允䅁䅁䅑䅁䑁䅁䅷䅁䭁䱁䵯䅁䭁䅁䅑䅁䭁䡁䕕䅁䉁䅁䅁允䅁䅁䅕䅁䅁䵁敁あ䵅䅉䅅䅁䕁䅁䅁睁䵁䅁䅁权煄权䅁权剁䅁䅁权扁睄䅁允䅁䅁䅅䅁佁䉁䅉䅁㉁䑁䅁杍穁䑁䅑䅍睁䑁䅁䅁䵁䅉䅅䅁䕁䅁䅁睁䵁䅁䅁权㙃䅄䅁权䕁䅁䅁权㕂䅂䅁允䅁䅁䅅䅁䙁䅁䅁䅁䅄先䉎䍄䉁䅁䅁䅂䅁䅁䅍䅄䅁䅁䅯杵䅷䅁䅯䅂䅁䅁䅯䅤䅑䅁䅅䅁䉁䅁䅁兂䅁䅁䅁䵑䉷兑杷允䅁䅁䅑䅁䑁䅁䅷䅁䭁䱁䵯䅁䭁䅁䅑䅁䭁䥁䕁䅁䉁䅁䅁允䅁䅁䅕䅁䅁䕁瑁〯䵁䅉䅅䅁䕁䅁䅁睁䵁䅁䅁权㙃䅄䅁权䕁䅁䅁权穂䅂䅁允䅁䅁䅅䅁䙁䅁䅁䅁䅂創䉂䍄䉁䅁䅁䅂䅁䅁䅍䅄䅁䅁䅯睬䅷䅁䅯充䅁䅁䅯䅧䅑䅁䅅䅁䉁䅁䅁杄十䅁䅁睍祁䑁䅣睎睁䑁䅁䅍睁䅁䅁䍄䉁䅁䅁䅂䅁䅁䅍䅄䅁䅁䅯朶䄴䅁䅯䅂䅁䅁䅯䅤䅑䅁䅅䅁䉁䅁䅁兂䅁䅁䅁䕵橧兑杷允䅁䅁䅑䅁䑁䅁䅷䅁䭁佁佯䅁䭁䅁䅑䅁䭁䥁䕉䅁䉁䅁䅁允䅁䅁䅕䅁䅁䉁兄歇䵅䅉䅅䅁䕁䅁䅁睁䵁䅁䅁权剂睃䅁权剁䅁䅁权䙃䅂䅁允䅁䅁䅅䅁佁䉁䅉䅁㕁䑁䅫䅍穁䑁䅁杍硁䑁䅁䅁䵁䅉䅅䅁䕁䅁䅁睁䵁䅁䅁权剃兄䅁权䕁䅁䅁权硂䅂䅁允䅁䅁䅅䅁䙁䱁へ硫物䄰䉂䍄䉁䅁䅁䅂䅁䅁䅍䅄䅁䅁䅯八䄰䅁䅯䅂䅁䅁䅯全䅑䅁䅅䅁䉁䅁䅁兂睃浣剩牗䅕兑杷允䅁䅁䅑䅁䑁䅁䅷䅁䭁䩁久䅁䭁䅁䅑䅁䭁䥁䕍䅁䉁䅁䅁允䅁䅁䅕挲㌷㥕䈴啁䵅䅉䅅䅁䕁䅁䅁睁䵁䅁䅁权剃兄䅁权䕁䅁䅁权㥂䅂䅁允䅁䅁䅅䅁䙁佁㙆䭆欵䅵䉎䍄䉁䅁䅁䅂䅁䅁䅍䅄䅁䅁䅯八䄰䅁䅯䅂䅁䅁䅯䅥䅑䅁䅅䅁䉁䅁䅁兂穁積積敉䉍兑杷允䅁䅁䅑䅁䑁䅁䅷䅁䭁䩁久䅁䭁䅁䅑䅁䭁䡁䕕䅁䉁䅁䅁允䅁䅁䅕歬䱏乢㉆歁䵅䅉䅅䅁䕁䅁䅁睁䵁䅁䅁权剃兄䅁权䕁䅁䅁权䉃䅂䅁允䅁䅁䅅䅁䙁䝁剩堷敺杉䉊䍄䉁䅁䅁䅂䅁䅁䅍䅄䅁䅁䅯八䄰䅁䅯䅂䅁䅁䅯杤䅑䅁䅅䅁䉁䅁䅁兂浂浚浚癇⽪䅑杷允䅁䅁䅑䅁䑁䅁䅷䅁䭁偁䵑䅁䭁䉁䅅䅁䭁䡁䔸䅁䉁䅁䅁允䅁䅁䄴杅䅁䑁䅣兎硁䑁䅁䅍睁䑁䅁䅍䅁䅁杷允䅁䅁䅑䅁䑁䅁䅷䅁䭁䕁乕䅁䭁䅁䅑䅁䭁䝁䔰䅁䉁䅁䅁允䅁䅁䅕䅁䅁乧搶歙䵅䅉䅅䅁䕁䅁䅁睁䵁䅁䅁权䙂兄䅁权䕁䅁䅁权㙂䅂䅁允䅁䅁䅅䅁䙁䅁䅁䅁慁洶䉒䍄䉁䅁䅁䅂䅁䅁䅍䅄䅁䅁䅯兒䄰䅁䅯䅂䅁䅁䅯兣䅑䅁䅅䅁䉁䅁䅁兂䅁䅁䅁⬱浒兑杷允䅁䅁䅑䅁䑁䅁䅷䅁䭁䡁乫䅁䭁䉁䅅䅁䭁䥁䕑䅁䉁䅁䅁允䅁䅁䄴杅䅁䑁䅑睍穁䑁䅉睎睁䑁䅁䅍䅁䅁杷允䅁䅁䅑䅁䑁䅁䅷䅁䭁䕁乕䅁䭁䅁䅑䅁䭁䡁䔰䅁䉁䅁䅁允䅁䅁䅕䅁䅁䥁佪ず䵅䅉䅅䅁䕁䅁䅁睁䵁䅁䅁权呄兄䅁权剁䅁䅁权瑂䅂䅁允䅁䅁䅅䅁佁䉁䅉䅁硁䑁䅣䅏㍁䑁䅁䅍睁䑁䅁䅁䵁䅉䅅䅁䕁䅁䅁睁䵁䅁䅁权㍃睃䅁权剁䅁䅁权瑂䅂䅁允䅁䅁䅅䅁佁䉁䅑䅁硁䑁䅕睎ㅁ䑁䅁䅍睁䑁䅁䅍䅁䅁杷允䅁䅁䅑䅁䑁䅁䅷䅁䭁䕁乕䅁䭁䅁䅑䅁䭁䡁䕧䅁䉁䅁䅁允䅁䅁䅕䅁䅁䑧㑨歡䵅䅉䅅䅁䕁䅁䅁睁䵁䅁䅁权㙃兄䅁权䕁䅁䅁权睂䅂䅁允䅁䅁䅅䅁䙁䅁䅁䅁䵂剖䉎䍄䉁䅁䅁䅂䅁䅁䅍䅄䅁䅁䅯杵䄰䅁䅯䅂䅁䅁䅯睧䅑䅁䅅䅁䉁䅁䅁兂䅁䅁䅁䥩坉兑杷允䅁䅁䅑䅁䑁䅁䅷䅁䭁䱁乯䅁䭁䅁䅑䅁䭁䡁䕕䅁䉁䅁䅁允䅁䅁䅕䅁䅁䩁⭬啎䵅䅉䅅䅁䕁䅁䅁睁䵁䅁䅁权畂䅄䅁权剁䅁䅁权䉃䅂䅁允䅁䅁䅅䅁佁䉁䅑䅁硁䑁䅅李睁䑁䅁䅍睁䑁䅁䅍䅁䅁杷允䅁䅁䅑䅁䑁䅁䅷䅁䭁䱁乯䅁䭁䅁䅑䅁䭁䡁䔴䅁䉁䅁䅁允䅁䅁䅕䅁䅁䱁祅ぎ䵅䅉䅅䅁䕁䅁䅁睁䵁䅁䅁权㙃兄䅁权䕁䅁䅁权䉃䅂䅁允䅁䅁䅅䅁䙁䅁䅁䅁摄空䉊䍄䉁䅁䅁䅂䅁䅁䅍䅄䅁䅁䅯睘䅳䅁䅯充䅁䅁䅯杦䅑䅁䅅䅁䉁䅁䅁杄十䅁䅁免㍁䑁䅁兎㑁䑁䅁䅍睁䅁䅁䍄䉁䅁䅁䅂䅁䅁䅍䅄䅁䅁䅯杷䅳䅁䅯充䅁䅁䅯杣䅑䅁䅅䅁䉁䅁䅁杄十䅁䅁䅎㕁䑁䅍睍㍁䑁䅁䅍睁䅁䅁䍄䉁䅁䅁䅂䅁䅁䅍䅄䅁䅁䅯朷䅳䅁䅯充䅁䅁䅯內䅑䅁䅅䅁䉁䅁䅁杄十䅁䅁䅎ㅁ䑁䅫䅍睁䑁䅁䅍睁䅁䅁䍄䉁䅁䅁䅂䅁䅁䅍䅄䅁䅁䅯杵䄰䅁䅯䅂䅁䅁䅯杤䅑䅁䅅䅁䉁䅁䅁兂䅁䅁䅁䕱洸兑杷允䅁䅁䅑䅁䑁䅁䅷䅁䭁䥁佁䅁䭁䉁䅅䅁䭁䡁䕯䅁䉁䅁䅁允䅁䅁䄴杅䅁䑁䅕李㉁䑁䅧䅎㉁䑁䅉李䅁䅁杷允䅁䅁䅑䅁䑁䅁䅷䅁䭁䱁乯䅁䭁䅁䅑䅁䭁䡁䔸䅁䉁䅁䅁允䅁䅁䅕䅁䅁䙁煡歉䵅䅉䅅䅁䕁䅁䅁睁䵁䅁䅁权䉃睃䅁权剁䅁䅁权㡂䅂䅁允䅁䅁䅅䅁佁䉁䅑䅁硁䑁䅑兎睁䑁䅉睍睁䑁䅁䅍䅁䅁杷允䅁䅁䅑䅁䑁䅁䅷䅁䭁䱁乯䅁䭁䅁䅑䅁䭁䥁䕁䅁䉁䅁䅁允䅁䅁䅕䅁䅁䝁教歋䵅䅉䅅䅁䕁䅁䅁睁䵁䅁䅁权㙃兄䅁权䕁䅁䅁权穂䅂䅁允䅁䅁䅅䅁䙁䅁䅁䅁慁祲䉰䍄䉁䅁䅁䅂䅁䅁䅍䅄䅁䅁䅯䅭䅳䅁䅯䅂䅁䅁䅯睇䄸䅁䅅䅁䉁䅁䅁兂䅁䅁䅁偕歯兑杷允䅁䅁䅑䅁䑁䅁䅷䅁䭁䩁䱧䅁䭁䅁䅑䅁䭁䡁䕉䅁䉁䅁䅁允䅁䅁䅯睒䅁䅁杷允䅁䅁䅑䅁䑁䅁䅷䅁䭁䩁乑䅁䭁䉁䅅䅁䭁䡁䕅䅁䉁䅁䅁允䅁䅁䄴杅䅁䑁䅉睎㍁䑁䅕免睁䑁䅁䅍䅁䅁杷允䅁䅁䅑䅁䑁䅁䅷䅁䭁䩁䱧䅁䭁䅁䅑䅁䭁䡁䕫䅁䉁䅁䅁允䅁䅁䅯睒䅁䅁杷允䅁䅁䅑䅁䑁䅁䅷䅁䭁䩁䱧䅁䭁䅁䅑䅁䭁䡁䕙䅁䉁䅁䅁允䅁䅁䅯睒䅁䅁杷允䅁䅁䅑䅁䑁䅁䅷䅁䭁䩁䱧䅁䭁䅁䅑䅁䭁䡁䕣䅁䉁䅁䅁允䅁䅁䅯睒䅁䅁杷允䅁䅁䅑䅁䑁䅁䅷䅁䭁䩁䱧䅁䭁䅁䅑䅁䭁䥁䕁䅁䉁䅁䅁允䅁䅁䅯睒䅁䅁杷允䅁䅁䅑䅁䑁䅁䅷䅁䭁䙁䵑䅁䭁䉁䅅䅁䭁䥁䕁䅁䉁䅁䅁允䅁䅁䄴䅆䅁䑁䅅杍硁䑁䅅䅏穁䑁䅁䅍睁䅁䅁䍄䉁䅁䅁䅂䅁䅁䅍䅄䅁䅁䅯睚䄰䅁䅯䅂䅁䅁䅯睇䄸䅁䅅䅁䉁䅁䅁兂䅁䅁䅁偁晦䅑杷允䅁䅁䅑䅁䑁䅁䅷䅁䭁䝁乣䅁䭁䅁䅑䅁䭁䡁䕣䅁䉁䅁䅁允䅁䅁䅕䅁䅁䵁䕂唴䵁䅉䅅䅁䕁䅁䅁睁䵁䅁䅁权湂兄䅁权䕁䅁䅁权䕃䅂䅁允䅁䅁䅅䅁䙁䅁䅁䅁䅁䭥䅴䍄䉁䅁䅁䅂䅁䅁䅍䅄䅁䅁䅯睫䄰䅁䅯䅂䅁䅁䅯睇䄸䅁䅅䅁䉁䅁䅁兂䅁䅁䅁䱺剁兑杷允䅁䅁䅑䅁䑁䅁䅷䅁䭁䩁乍䅁䭁䅁䅑䅁䭁䝁䔰䅁䉁䅁䅁允䅁䅁䅕䅁䅁䡁佷䕅䵅䅉䅅䅁䕁䅁䅁睁䵁䅁䅁权呃兄䅁权䕁䅁䅁权㑂䅂䅁允䅁䅁䅅䅁䙁䅁䅁䅁杁硊䉂䍄䉁䅁䅁䅂䅁䅁䅍䅄䅁䅁䅯睫䄰䅁䅯䅂䅁䅁䅯䅧䅑䅁䅅䅁䉁䅁䅁兂䅁䅁䅁䝅儴兑杷允䅁䅁䅑䅁䑁䅁䅷䅁䭁䉁乑䅁䭁䉁䅅䅁䭁䡁䕯䅁䉁䅁䅁允䅁䅁䄴杅䅁䑁䅑睎硁䑁䅕䅏睁䑁䅁䅍䅁䅁杷允䅁䅁䅑䅁䑁䅁䅷䅁䭁䉁乧䅁䭁䅁䅑䅁䭁䥁䕍䅁䉁䅁䅁允䅁䅁䅕䅁䅁䩁䑄歏䵅䅉䅅䅁䕁䅁䅁睁䵁䅁䅁权奁兄䅁权䕁䅁䅁权㝂䅂䅁允䅁䅁䅅䅁䙁䅁䅁䅁睃穆䉰䍄䉁䅁䅁䅂䅁䅁䅍䅄䅁䅁䅯兩䅷䅁䅯䅂䅁䅁䅯来䅑䅁䅅䅁䉁䅁䅁兂䅁䅁䅁丰㙘䅑杷允䅁䅁䅑䅁䑁䅁䅷䅁䭁䥁䵫䅁䭁䅁䅑䅁䭁䥁䕍䅁䉁䅁䅁允䅁䅁䅕䅁䅁乁ㅄ䔫䵁䅉䅅䅁䕁䅁䅁睁䵁䅁䅁权䩃䅄䅁权䕁䅁䅁权㥂䅂䅁允䅁䅁䅅䅁䙁䅁䅁䅁杁昹䅒䍄䉁䅁䅁䅂䅁䅁䅍䅄䅁䅁䅯兩䅷䅁䅯䅂䅁䅁䅯睥䅑䅁䅅䅁䉁䅁䅁兂㑄⭕汏ㅑ灐䅑杷允䅁䅁䅑䅁䑁䅁䅷䅁䭁䥁䵫䅁䭁䅁䅑䅁䭁䡁䕣䅁䉁䅁䅁允䅁䅁䅕倹唳䙥䙭欵䵁䅉䅅䅁䕁䅁䅁睁䵁䅁䅁权䩃䅄䅁权䕁䅁䅁权䕃䅂䅁允䅁䅁䅅䅁䙁䉁䕫杖瀷体䅎䍄䉁䅁䅁䅂䅁䅁䅍䅄䅁䅁䅯兩䅷䅁䅯䅂䅁䅁䅯督䅑䅁䅅䅁䉁䅁䅁兂䉃啬䱏䍘奘䅑杷允䅁䅁䅑䅁䑁䅁䅷䅁䭁䑁䴴䅁䭁䅁䅑䅁䭁䥁䕕䅁䉁䅁䅁允䅁䅁䅕䅁䅁䥁內商䵅䅉䅅䅁䕁䅁䅁睁䵁䅁䅁权流䅄䅁权剁䅁䅁权あ䅂䅁允䅁䅁䅅䅁佁䉁䅑䅁硁䑁䅉李㉁䑁䅧䅍睁䑁䅁䅍䅁䅁杷允䅁䅁䅑䅁䑁䅁䅷䅁䭁䑁䴴䅁䭁䅁䅑䅁䭁䥁䕍䅁䉁䅁䅁允䅁䅁䅕䅁䅁䩁呩䕆䵅䅉䅅䅁䕁䅁䅁睁䵁䅁䅁权⭁䅄䅁权䕁䅁䅁权穂䅂䅁允䅁䅁䅅䅁䙁䅁䅁䅁睁兺䉸䍄䉁䅁䅁䅂䅁䅁䅍䅄䅁䅁䅯朷䄰䅁䅯䅂䅁䅁䅯睢䅑䅁䅅䅁䉁䅁䅁兂䅁䅁䅁䩳噑兑杷允䅁䅁䅑䅁䑁䅁䅷䅁䭁佁临䅁䭁䅁䅑䅁䭁䡁䕁䅁䉁䅁䅁允䅁䅁䅕䅁䅁乁硑ぅ䵅䅉䅅䅁䕁䅁䅁睁䵁䅁䅁权畄兄䅁权䕁䅁䅁权䙃䅂䅁允䅁䅁䅅䅁䙁䅁䅁䅁歄硺䉒䍄䉁䅁䅁䅂䅁䅁䅍䅄䅁䅁䅯朷䄰䅁䅯䅂䅁䅁䅯睧䅑䅁䅅䅁䉁䅁䅁兂䅁䅁䅁佁呙兑杷允䅁䅁䅑䅁䑁䅁䅷䅁䭁佁临䅁䭁䅁䅑䅁䭁䡁䕕䅁䉁䅁䅁允䅁䅁䅕䅁䅁䵁摔䕆䵅䅉䅅䅁䕁䅁䅁睁䵁䅁䅁权祄睃䅁权剁䅁䅁权䙃䅂䅁允䅁䅁䅅䅁佁䉁䅉䅁穁䑁䅁睍睁䑁䅁䅍睁䑁䅁䅁䵁䅉䅅䅁䕁䅁䅁睁䵁䅁䅁权畄兄䅁权䕁䅁䅁权⭂䅂䅁允䅁䅁䅅䅁䙁䅁䅁䅁睁硬䉒䍄䉁䅁䅁䅂䅁䅁䅍䅄䅁䅁䅯䅦䅷䅁䅯充䅁䅁䅯来䅑䅁䅅䅁䉁䅁䅁杄十䅁䅁杍㑁䑁䅕睎祁䑁䅅睍㑁䅁䅁䍄䉁䅁䅁䅂䅁䅁䅍䅄䅁䅁䅯朷䄰䅁䅯䅂䅁䅁䅯杣䅑䅁䅅䅁䉁䅁䅁兂䅁䅁䅁䐸呯兑杷允䅁䅁䅑䅁䑁䅁䅷䅁䭁佁临䅁䭁䅁䅑䅁䭁䡁䕳䅁䉁䅁䅁允䅁䅁䅕䅁䅁䭁䙑ぅ䵅䅉䅅䅁䕁䅁䅁睁䵁䅁䅁权畄兄䅁权䕁䅁䅁权穂䅂䅁允䅁䅁䅅䅁䙁䅁䅁䅁啄剔䉊䍄䉁䅁䅁䅂䅁䅁䅍䅄䅁䅁䅯杇䅳䅁䅯䅂䅁䅁䅯杦䅑䅁䅅䅁䉁䅁䅁兂䅁䅁䅁䙯剧兑杷允䅁䅁䅑䅁䑁䅁䅷䅁䭁䡁䵳䅁䭁䉁䅅䅁䭁䡁䕅䅁䉁䅁䅁允䅁䅁䄴杅䅁䑁䅕李祁䑁䅣䅍㑁䑁䅫免䅁䅁杷允䅁䅁䅑䅁䑁䅁䅷䅁䭁䉁䱯䅁䭁䅁䅑䅁䭁䡁䕉䅁䉁䅁䅁允䅁䅁䅕䅁䅁䥁⽁啄䵅䅉䅅䅁䕁䅁䅁睁䵁䅁䅁权慁睃䅁权䕁䅁䅁权䉃䅂䅁允䅁䅁䅅䅁䙁䅁䅁䅁杂睗䉸䍄䉁䅁䅁䅂䅁䅁䅍䅄䅁䅁䅯兢䄰䅁䅯充䅁䅁䅯䅨䅑䅁䅅䅁䉁䅁䅁杄十䅁䅁睍ぁ䑁䅫兏ぁ䑁䅣睍㉁䅁䅁䍄䉁䅁䅁䅂䅁䅁䅍䅄䅁䅁䅯杇䅳䅁䅯䅂䅁䅁䅯䅨䅑䅁䅅䅁䉁䅁䅁兂䅁䅁䅁䄰敉兑杷允䅁䅁䅑䅁䑁䅁䅷䅁䭁䉁䕁䅁䭁䉁䅅䅁䭁䉁偳䅁䉁䅁䅁允䅁䅁䅯睚䅉䅁杷允䅁䅁䅑䅁䑁䅁䅷䅁䭁䉁䕁䅁䭁䉁䅅䅁䭁䡁䕯䅁䉁䅁䅁允䅁䅁䅯睚䅉䅁杷允䅁䅁䅑䅁䑁䅁䅷䅁䭁䉁䕁䅁䭁䉁䅅䅁䭁䥁䕕䅁䉁䅁䅁允䅁䅁䅯睚䅉䅁杷允䅁䅁䅑䅁䑁䅁䅷䅁䭁䑁乳䅁䭁䉁䅅䅁䭁䝁䔸䅁䉁䅁䅁允䅁䅁䄴䅆䅁䑁䅅睎睁䑁䅣睎穁䑁䅑睍㑁䅁䅁䍄䉁䅁䅁䅂䅁䅁䅍䅄䅁䅁䅯䅅䅑䅁䅯充䅁䅁䅯兢䅑䅁䅅䅁䉁䅁䅁权湂杁䅁䍄䉁䅁䅁䅂䅁䅁䅍䅄䅁䅁䅯䅅䅑䅁䅯充䅁䅁䅯睦䅑䅁䅅䅁䉁䅁䅁权湂杁䅁䍄䉁䅁䅁䅂䅁䅁䅍䅄䅁䅁䅯儵䅳䅁䅯充䅁䅁䅯兣䅑䅁䅅䅁䉁䅁䅁权䡂䅁䅁䍄䉁䅁䅁䅂䅁䅁䅍䅄䅁䅁䅯䅅䅑䅁䅯充䅁䅁䅯兦䅑䅁䅅䅁䉁䅁䅁权湂杁䅁䍄䉁䅁䅁䅂䅁䅁䅍䅄䅁䅁䅯䅅䅑䅁䅯充䅁䅁䅯䅦䅑䅁䅅䅁䉁䅁䅁权湂杁䅁䍄䉁䅁䅁䅂䅁䅁䅍䅄䅁䅁䅯䅅䅑䅁䅯充䅁䅁䅯杦䅑䅁䅅䅁䉁䅁䅁权湂杁䅁䍄䉁䅁䅁䅂䅁䅁䅍䅄䅁䅁䅯䅕䅷䅁䅯充䅁䅁䅯兢䅑䅁䅅䅁䉁䅁䅁杄十䅁䅁睎穁䑁䅉䅍睁䑁䅁䅍睁䅁䅁䍄䉁䅁䅁䅂䅁䅁䅍䅄䅁䅁䅯䅅䅑䅁䅯充䅁䅁䅯內䅑䅁䅅䅁䉁䅁䅁权湂杁䅁䍄䉁䅁䅁䅂䅁䅁䅍䅄䅁䅁䅯睓䅷䅁䅯充䅁䅁䅯兦䅑䅁䅅䅁䉁䅁䅁杄十䅁䅁䅎㕁䑁䅕䅍睁䑁䅁䅍睁䅁䅁䍄䉁䅁䅁䅂䅁䅁䅍䅄䅁䅁䅯䅅䅑䅁䅯充䅁䅁䅯入䅑䅁䅅䅁䉁䅁䅁权湂杁䅁䍄䉁䅁䅁䅂䅁䅁䅍䅄䅁䅁䅯䅅䅑䅁䅯充䅁䅁䅯睥䅑䅁䅅䅁䉁䅁䅁权湂杁䅁䍄䉁䅁䅁䅂䅁䅁䅍䅄䅁䅁䅯䅅䅑䅁䅯充䅁䅁䅯督䅑䅁䅅䅁䉁䅁䅁权湂杁䅁䍄䉁䅁䅁䅂䅁䅁䅍䅄䅁䅁䅯䅅䅑䅁䅯充䅁䅁䅯杤䅑䅁䅅䅁䉁䅁䅁权湂杁䅁䍄䉁䅁䅁䅂䅁䅁䅍䅄䅁䅁䅯䅅䅑䅁䅯充䅁䅁䅯杧䅑䅁䅅䅁䉁䅁䅁权湂杁䅁䍄䉁䅁䅁䅂䅁䅁䅍䅄䅁䅁䅯䅅䅑䅁䅯充䅁䅁䅯䅨䅑䅁䅅䅁䉁䅁䅁权湂杁䅁䍄䉁䅁䅁䅂䅁䅁䅍䅄䅁䅁䅯杯䅷䅁䅯充䅁䅁䅯睥䅑䅁䅅䅁䉁䅁䅁杄啁䅁䅁免ぁ䑁䅙䅎睁䑁䅁䅍睁䑁䅁䅁䵁䅉䅅䅁䕁䅁䅁睁䵁䅁䅁权浄权䅁权剁䅁䅁权扁睄䅁允䅁䅁䅅䅁佁䉁䅉䅁㍁䑁䅕䅍ぁ䑁䅧䅍睁䑁䅁䅁䵁䅉䅅䅁䕁䅁䅁睁䵁䅁䅁权摂睃䅁权剁䅁䅁权䉃䅂䅁允䅁䅁䅅䅁佁䉁䅑䅁祁䑁䅉䅏㍁䑁䅁䅍睁䑁䅁䅍䅁䅁杷允䅁䅁䅑䅁䑁䅁䅷䅁䭁䭁䵙䅁䭁䉁䅅䅁䭁䡁䕫䅁䉁䅁䅁允䅁䅁䄴杅䅁䑁䅑䅏睁䑁䅁睎硁䑁䅑睎䅁䅁杷允䅁䅁䅑䅁䑁䅁䅷䅁䭁䥁䱅䅁䭁䉁䅅䅁䭁䡁䕅䅁䉁䅁䅁允䅁䅁䄴䅆䅁䑁䅅睍㕁䑁䅉李㉁䑁䅁䅍睁䅁䅁䍄䉁䅁䅁䅂䅁䅁䅍䅄䅁䅁䅯䅳䅳䅁䅯充䅁䅁䅯睥䅑䅁䅅䅁䉁䅁䅁杄十䅁䅁睍祁䑁䅅䅏ぁ䑁䅁䅍睁䅁䅁䍄䉁䅁䅁䅂䅁䅁䅍䅄䅁䅁䅯杄䅷䅁䅯充䅁䅁䅯睇䄸䅁䅅䅁䉁䅁䅁杄十䅁䅁䅎ㅁ䑁䅉䅏睁䑁䅁䅍睁䅁䅁䍄䉁䅁䅁䅂䅁䅁䅍䅄䅁䅁䅯睢䄰䅁䅯充䅁䅁䅯杣䅑䅁䅅䅁䉁䅁䅁杄十䅁䅁李ぁ䑁䅍兎睁䑁䅁䅍睁䅁䅁䍄䉁䅁䅁䅂䅁䅁䅍䅄䅁䅁䅯术䅳䅁䅯充䅁䅁䅯睥䅑䅁䅅䅁䉁䅁䅁杄十䅁䅁杍㕁䑁䅣䅎穁䑁䅁䅍睁䅁䅁䍄䉁䅁䅁䅂䅁䅁䅍䅄䅁䅁䅯䅊䅷䅁䅯充䅁䅁䅯睇䄸䅁䅅䅁䉁䅁䅁杄十䅁䅁杍穁䑁䅉䅏ぁ䑁䅁䅍睁䅁䅁䍄䉁䅁䅁䅂䅁䅁䅍䅄䅁䅁䅯眳䄰䅁䅯充䅁䅁䅯䅣䅑䅁䅅䅁䉁䅁䅁杄啁䅁䅁免ぁ䑁䅧䅍睁䑁䅁䅍睁䑁䅁䅁䵁䅉䅅䅁䕁䅁䅁睁䵁䅁䅁权煄兄䅁权剁䅁䅁权䙃䅂䅁允䅁䅁䅅䅁佁䉁䅉䅁㍁䑁䅣䅍睁䑁䅁䅍睁䑁䅁䅁䵁䅉䅅䅁䕁䅁䅁睁䵁䅁䅁权䙂兄䅁权剁䅁䅁权㝂䅂䅁允䅁䅁䅅䅁佁䉁䅉䅁㉁䑁䅍李睁䑁䅁䅍睁䑁䅁䅁䵁䅉䅅䅁䕁䅁䅁睁䵁䅁䅁权婂䅄䅁权剁䅁䅁权㝂䅂䅁允䅁䅁䅅䅁佁䉁䅉䅁㉁䑁䅫兎睁䑁䅙䅍睁䑁䅁䅁䵁䅉䅅䅁䕁䅁䅁睁䵁䅁䅁权䱂䅄䅁权剁䅁䅁权睂䅂䅁允䅁䅁䅅䅁佁䉁䅉䅁ぁ䑁䅧兏睁䑁䅣䅍睁䑁䅁䅁䵁䅉䅅䅁䕁䅁䅁睁䵁䅁䅁权䵂䅄䅁权剁䅁䅁权睂䅂䅁允䅁䅁䅅䅁佁䉁䅉䅁穁䑁䅧䅎硁䑁䅧䅍㑁䑁䅕䅁䵁䅉䅅䅁䕁䅁䅁睁䵁䅁䅁权浄权䅁权剁䅁䅁权䑃䅂䅁允䅁䅁䅅䅁佁䉁䅉䅁㍁䑁䅕䅎祁䑁䅧䅍睁䑁䅁䅁䵁䅉䅅䅁䕁䅁䅁睁䵁䅁䅁权䭄睃䅁权剁䅁䅁权䍃䅂䅁允䅁䅁䅅䅁䭁䕁䅣䅁䵁䅉䅅䅁䕁䅁䅁睁䵁䅁䅁权㡄权䅁权剁䅁䅁权療䅂䅁允䅁䅁䅅䅁佁䉁䅉䅁祁䑁䅫兎ぁ䑁䅣兏祁䑁䅧䅁䵁䅉䅅䅁䕁䅁䅁睁䵁䅁䅁权浄权䅁权剁䅁䅁权䙃䅂䅁允䅁䅁䅅䅁佁䉁䅉䅁㍁䑁䅕䅏睁䑁䅣䅍睁䑁䅁䅁䵁䅉䅅䅁䕁䅁䅁睁䵁䅁䅁权㥃兄䅁权剁䅁䅁权穂䅂䅁允䅁䅁䅅䅁佁䉁䅉䅁㉁䑁䅫兏㉁䑁䅧䅍睁䑁䅁䅁䵁䅉䅅䅁䕁䅁䅁睁䵁䅁䅁权䡄兄䅁权剁䅁䅁权ㅂ䅂䅁允䅁䅁䅅䅁佁䉁䅉䅁㕁䑁䅑杍㉁䑁䅫䅍睁䑁䅁䅁䵁䅉䅅䅁䕁䅁䅁睁䵁䅁䅁权㡄睃䅁权剁䅁䅁权䍃䅂䅁允䅁䅁䅅䅁佁䉁䅉䅁硁䑁䅕兏睁䑁䅣䅍睁䑁䅁䅁䵁䅉䅅䅁䕁䅁䅁睁䵁䅁䅁权ㅃ睃䅁权剁䅁䅁权⽂䅂䅁允䅁䅁䅅䅁佁䉁䅑䅁硁䑁䅉䅍穁䑁䅅䅎睁䑁䅁䅍䅁䅁杷允䅁䅁䅑䅁䑁䅁䅷䅁䭁乁䱯䅁䭁䉁䅅䅁䭁䡁䕣䅁䉁䅁䅁允䅁䅁䄴杅䅁䑁䅉杍㕁䑁䅑兎㑁䑁䅫睍䅁䅁杷允䅁䅁䅑䅁䑁䅁䅷䅁䭁䅁䱅䅁䭁䉁䅅䅁䭁䥁䕍䅁䉁䅁䅁允䅁䅁䄴杅䅁䑁䅍䅎㑁䑁䅁䅍睁䑁䅁䅍䅁䅁杷允䅁䅁䅑䅁䑁䅁䅷䅁䭁䵁䴰䅁䭁䉁䅅䅁䭁䡁䕷䅁䉁䅁䅁允䅁䅁䄴䅆䅁䑁䅉兎㕁䑁䅙䅍睁䑁䅁䅍睁䅁䅁䍄䉁䅁䅁䅂䅁䅁䅍䅄䅁䅁䅯䅤䅷䅁䅯充䅁䅁䅯入䅑䅁䅅䅁䉁䅁䅁杄十䅁䅁杍ぁ䑁䅧䅏ㅁ䑁䅧睎睁䅁䅁䍄䉁䅁䅁䅂䅁䅁䅍䅄䅁䅁䅯朵䅯䅁䅯充䅁䅁䅯睢䅑䅁䅅䅁䉁䅁䅁杄十䅁䅁睎ぁ䑁䅣䅏睁䑁䅁䅍睁䅁䅁䍄䉁䅁䅁䅂䅁䅁䅍䅄䅁䅁䅯兡䅳䅁䅯充䅁䅁䅯全䅑䅁䅅䅁䉁䅁䅁杄十䅁䅁免ぁ䑁䅅免睁䑁䅑䅏㑁䅁䅁䍄䉁䅁䅁䅂䅁䅁䅍䅄䅁䅁䅯兗䅳䅁䅯充䅁䅁䅯內䅑䅁䅅䅁䉁䅁䅁杄啁䅁䅁免ㅁ䑁䅉䅎ぁ䑁䅉䅍睁䑁䅁䅁䵁䅉䅅䅁䕁䅁䅁睁䵁䅁䅁权捃睃䅁权剁䅁䅁权䑃䅂䅁允䅁䅁䅅䅁佁䉁䅉䅁ぁ䑁䅙兎㍁䑁䅁䅍睁䑁䅁䅁䵁䅉䅅䅁䕁䅁䅁睁䵁䅁䅁权䡃睃䅁权剁䅁䅁权㉂䅂䅁允䅁䅁䅅䅁佁䉁䅑䅁硁䑁䅁李㕁䑁䅁睎睁䑁䅁䅍䅁䅁杷允䅁䅁䅑䅁䑁䅁䅷䅁䭁䙁䱕䅁䭁䉁䅅䅁䭁䡁䕣䅁䉁䅁䅁允䅁䅁䄴䅆䅁䑁䅅免㍁䑁䅧䅍ぁ䑁䅁䅍睁䅁䅁䍄䉁䅁䅁䅂䅁䅁䅍䅄䅁䅁䅯䅪䅳䅁䅯充䅁䅁䅯杦䅑䅁䅅䅁䉁䅁䅁杄十䅁䅁睍睁䑁䅑免祁䑁䅍䅎㑁䅁䅁䍄䉁䅁䅁䅂䅁䅁䅍䅄䅁䅁䅯兪䅳䅁䅯充䅁䅁䅯杦䅑䅁䅅䅁䉁䅁䅁杄十䅁䅁杍㉁䑁䅫䅍硁䑁䅁䅍睁䅁䅁䍄䉁䅁䅁䅂䅁䅁䅍䅄䅁䅁䅯杦䅳䅁䅯充䅁䅁䅯䅦䅑䅁䅅䅁䉁䅁䅁杄十䅁䅁兎祁䑁䅣兏ぁ䑁䅍兎㍁䅁䅁䍄䉁䅁䅁䅂䅁䅁䅍䅄䅁䅁䅯䄳䄰䅁䅯充䅁䅁䅯杣䅑䅁䅅䅁䉁䅁䅁杄十䅁䅁免硁䑁䅁免ぁ䑁䅁䅍睁䅁䅁䍄䉁䅁䅁䅂䅁䅁䅍䅄䅁䅁䅯光䅷䅁䅯充䅁䅁䅯杣䅑䅁䅅䅁䉁䅁䅁杄十䅁䅁兏ぁ䑁䅧䅍睁䑁䅁䅍睁䅁䅁䍄䉁䅁䅁䅂䅁䅁䅍䅄䅁䅁䅯䅅䄰䅁䅯充䅁䅁䅯兤䅑䅁䅅䅁䉁䅁䅁杄十䅁䅁兎ㅁ䑁䅍睎硁䑁䅁䅍睁䅁䅁䍄䉁䅁䅁䅂䅁䅁䅍䅄䅁䅁䅯免䅳䅁䅯充䅁䅁䅯睦䅑䅁䅅䅁䉁䅁䅁杄十䅁䅁兎祁䑁䅕李㕁䑁䅁䅍睁䅁䅁䍄䉁䅁䅁䅂䅁䅁䅍䅄䅁䅁䅯朵䅯䅁䅯充䅁䅁䅯来䅑䅁䅅䅁䉁䅁䅁杄十䅁䅁睎ㅁ䑁䅑兏㍁䑁䅁䅍睁䅁䅁䍄䉁䅁䅁䅂䅁䅁䅍䅄䅁䅁䅯杅䅷䅁䅯充䅁䅁䅯兦䅑䅁䅅䅁䉁䅁䅁杄十䅁䅁睍ㅁ䑁䅑䅎ㅁ䑁䅍䅎睁䅁䅁䍄䉁䅁䅁䅂䅁䅁䅍䅄䅁䅁䅯兎䅳䅁䅯充䅁䅁䅯睦䅑䅁䅅䅁䉁䅁䅁杄啁䅁䅁免硁䑁䅙兎㑁䑁䅙䅍睁䑁䅁䅁䵁䅉䅅䅁䕁䅁䅁睁䵁䅁䅁权潃䅄䅁权剁䅁䅁权祂䅂䅁允䅁䅁䅅䅁佁䉁䅑䅁硁䑁䅕䅏㍁䑁䅫䅏睁䑁䅁䅍䅁䅁杷允䅁䅁䅑䅁䑁䅁䅷䅁䭁䉁䱑䅁䭁䉁䅅䅁䭁䡁䔰䅁䉁䅁䅁允䅁䅁䄴杅䅁䑁䅙李㍁䑁䅁䅍睁䑁䅁䅍䅁䅁杷允䅁䅁䅑䅁䑁䅁䅷䅁䭁䥁䱑䅁䭁䉁䅅䅁䭁䡁䕙䅁䉁䅁䅁允䅁䅁䄴杅䅁䑁䅉睍ぁ䑁䅉兏睁䑁䅁䅍䅁䅁杷允䅁䅁䅑䅁䑁䅁䅷䅁䭁䱁乷䅁䭁䉁䅅䅁䭁䡁䕯䅁䉁䅁䅁允䅁䅁䄴杅䅁䑁䅑杍ㅁ䑁䅙䅎睁䑁䅁䅍䅁䅁杷允䅁䅁䅑䅁䑁䅁䅷䅁䭁偁䱅䅁䭁䉁䅅䅁䭁䝁䔰䅁䉁䅁䅁允䅁䅁䄴杅䅁䑁䅫䅏㍁䑁䅁䅍睁䑁䅁䅍䅁䅁杷允䅁䅁䅑䅁䑁䅁䅷䅁䭁䭁久䅁䭁䉁䅅䅁䭁䥁䕕䅁䉁䅁䅁允䅁䅁䄴䅆䅁䑁䅅䅍ㅁ䑁䅧免睁䑁䅁䅍睁䅁䅁䍄䉁䅁䅁䅂䅁䅁䅍䅄䅁䅁䅯兤䄰䅁䅯充䅁䅁䅯来䅑䅁䅅䅁䉁䅁䅁杄十䅁䅁䅏㕁䑁䅣李㑁䑁䅑李㉁䅁䅁䍄䉁䅁䅁䅂䅁䅁䅍䅄䅁䅁䅯朷䅯䅁䅯充䅁䅁䅯兢䅑䅁䅅䅁䉁䅁䅁杄十䅁䅁䅎㕁䑁䅕䅎㉁䑁䅧李㑁䅁䅁䍄䉁䅁䅁䅂䅁䅁䅍䅄䅁䅁䅯児䅷䅁䅯充䅁䅁䅯睦䅑䅁䅅䅁䉁䅁䅁权䡂䅁䅁䍄䉁䅁䅁䅂䅁䅁䅍䅄䅁䅁䅯睑䅳䅁䅯充䅁䅁䅯睦䅑䅁䅅䅁䉁䅁䅁杄十䅁䅁䅏祁䑁䅅兎穁䑁䅁䅍睁䅁䅁䍄䉁䅁䅁䅂䅁䅁䅍䅄䅁䅁䅯兯䄰䅁䅯充䅁䅁䅯睤䅑䅁䅅䅁䉁䅁䅁杄啁䅁䅁免硁䑁䅍睍ㅁ䑁䅕䅍睁䑁䅁䅁䵁䅉䅅䅁䕁䅁䅁睁䵁䅁䅁权元兄䅁权剁䅁䅁权⽂䅂䅁允䅁䅁䅅䅁佁䉁䅉䅁ぁ䑁䅫李祁䑁䅙䅍睁䑁䅁䅁䵁䅉䅅䅁䕁䅁䅁睁䵁䅁䅁权桁䅄䅁权剁䅁䅁权⭂䅂䅁允䅁䅁䅅䅁佁䉁䅉䅁㕁䑁䅑䅏睁䑁䅁䅍睁䑁䅁䅁䵁䅉䅅䅁䕁䅁䅁睁䵁䅁䅁权䅁睃䅁权剁䅁䅁权䉃䅂䅁允䅁䅁䅅䅁佁䉁䅉䅁祁䑁䅉免穁䑁䅧䅍睁䑁䅁䅁䵁䅉䅅䅁䕁䅁䅁睁䵁䅁䅁权䕃睃䅁权剁䅁䅁权あ䅂䅁允䅁䅁䅅䅁佁䉁䅉䅁祁䑁䅕免㍁䑁䅧䅍睁䑁䅁䅁䵁䅉䅅䅁䕁䅁䅁睁䵁䅁䅁权ㅄ兄䅁权剁䅁䅁权㍂䅂䅁允䅁䅁䅅䅁䭁䕁䅣䅁䵁䅉䅅䅁䕁䅁䅁睁䵁䅁䅁权䭂䅄䅁权剁䅁䅁权䑃䅂䅁允䅁䅁䅅䅁䭁䕁䅣䅁䵁䅉䅅䅁䕁䅁䅁睁䵁䅁䅁权㍃睃䅁权剁䅁䅁权㥂䅂䅁允䅁䅁䅅䅁佁䉁䅑䅁硁䑁䅕李㕁䑁䅁䅍睁䑁䅁䅍䅁䅁杷允䅁䅁䅑䅁䑁䅁䅷䅁䭁偁䱧䅁䭁䉁䅅䅁䭁䡁䕧䅁䉁䅁䅁允䅁䅁䄴杅䅁䑁䅅李㉁䑁䅫兎㍁䑁䅅䅎䅁䅁杷允䅁䅁䅑䅁䑁䅁䅷䅁䭁䥁䵧䅁䭁䉁䅅䅁䭁䡁䕫䅁䉁䅁䅁允䅁䅁䄴杅䅁䑁䅙睎硁䑁䅑李睁䑁䅁䅍䅁䅁杷允䅁䅁䅑䅁䑁䅁䅷䅁䭁䡁䱁䅁䭁䉁䅅䅁䭁䡁䔰䅁䉁䅁䅁允䅁䅁䄴杅䅁䑁䅙李㕁䑁䅅䅏睁䑁䅁䅍䅁䅁杷允䅁䅁䅑䅁䑁䅁䅷䅁䭁䡁䱅䅁䭁䉁䅅䅁䭁䡁䔰䅁䉁䅁䅁允䅁䅁䄴䅆䅁䑁䅅兎㕁䑁䅣杍㍁䑁䅑免祁䅁䅁䍄䉁䅁䅁䅂䅁䅁䅍䅄䅁䅁䅯䅭䅳䅁䅯充䅁䅁䅯兣䅑䅁䅅䅁䉁䅁䅁杄十䅁䅁䅎㕁䑁䅍䅍睁䑁䅁䅍睁䅁䅁䍄䉁䅁䅁䅂䅁䅁䅍䅄䅁䅁䅯杂䅳䅁䅯充䅁䅁䅯来䅑䅁䅅䅁䉁䅁䅁杄十䅁䅁睍硁䑁䅍䅎祁䑁䅁䅍睁䅁䅁䍄䉁䅁䅁䅂䅁䅁䅍䅄䅁䅁䅯朵䅯䅁䅯充䅁䅁䅯兣䅑䅁䅅䅁䉁䅁䅁杄十䅁䅁睎ぁ䑁䅫睎祁䑁䅁䅍睁䅁䅁䍄䉁䅁䅁䅂䅁䅁䅍䅄䅁䅁䅯杕䅳䅁䅯充䅁䅁䅯全䅑䅁䅅䅁䉁䅁䅁杄十䅁䅁睍㍁䑁䅉䅍穁䑁䅁䅍睁䅁䅁䍄䉁䅁䅁䅂䅁䅁䅍䅄䅁䅁䅯共䅳䅁䅯充䅁䅁䅯睤䅑䅁䅅䅁䉁䅁䅁杄十䅁䅁兏睁䑁䅉䅍睁䑁䅁䅍睁䅁䅁䍄䉁䅁䅁䅂䅁䅁䅍䅄䅁䅁䅯兒䅷䅁䅯充䅁䅁䅯䅤䅑䅁䅅䅁䉁䅁䅁权䡂䅁䅁䍄䉁䅁䅁䅂䅁䅁䅍䅄䅁䅁䅯䅖䅳䅁䅯充䅁䅁䅯全䅑䅁䅅䅁䉁䅁䅁杄啁䅁䅁免祁䑁䅑兎祁䑁䅫䅍睁䑁䅁䅁䵁䅉䅅䅁䕁䅁䅁睁䵁䅁䅁权硁睃䅁权剁䅁䅁权㝂䅂䅁允䅁䅁䅅䅁佁䉁䅉䅁ぁ䑁䅕杍ぁ䑁䅍䅍睁䑁䅁䅁䵁䅉䅅䅁䕁䅁䅁睁䵁䅁䅁权浄权䅁权剁䅁䅁权㥂䅂䅁允䅁䅁䅅䅁佁䉁䅉䅁㍁䑁䅕兎ぁ䑁䅅䅍睁䑁䅁䅁䵁䅉䅅䅁䕁䅁䅁睁䵁䅁䅁权扄睃䅁权剁䅁䅁权㡂䅂䅁允䅁䅁䅅䅁佁䉁䅉䅁硁䑁䅅睎㕁䑁䅧䅍睁䑁䅁䅁䵁䅉䅅䅁䕁䅁䅁睁䵁䅁䅁权獁䅄䅁权剁䅁䅁权ㅂ䅂䅁允䅁䅁䅅䅁佁䉁䅉䅁㍁䑁䅑杍ぁ䑁䅉䅍ㅁ䑁䅉䅁䵁䅉䅅䅁䕁䅁䅁睁䵁䅁䅁权十兄䅁权剁䅁䅁权あ䅂䅁允䅁䅁䅅䅁佁䉁䅑䅁硁䑁䅍李㑁䑁䅁䅍睁䑁䅁䅍䅁䅁杷允䅁䅁䅑䅁䑁䅁䅷䅁䭁䡁䱣䅁䭁䉁䅅䅁䭁䡁䔰䅁䉁䅁䅁允䅁䅁䄴杅䅁䑁䅍睍㍁䑁䅁䅍睁䑁䅁䅍䅁䅁杷允䅁䅁䅑䅁䑁䅁䅷䅁䭁䡁䱧䅁䭁䉁䅅䅁䭁䡁䔰䅁䉁䅁䅁允䅁䅁䄴杅䅁䑁䅉睎ㅁ䑁䅁兎睁䑁䅁䅍䅁䅁杷允䅁䅁䅑䅁䑁䅁䅷䅁䭁䙁䵅䅁䭁䉁䅅䅁䭁䡁䕉䅁䉁䅁䅁允䅁䅁䅯睒䅁䅁杷允䅁䅁䅑䅁䑁䅁䅷䅁䭁䉁䰰䅁䭁䉁䅅䅁䭁䉁偳䅁䉁䅁䅁允䅁䅁䄴杅䅁䑁䅍睎穁䑁䅧䅍ㅁ䑁䅍兎䅁䅁杷允䅁䅁䅑䅁䑁䅁䅷䅁䭁䡁䱑䅁䭁䉁䅅䅁䭁䥁䕕䅁䉁䅁䅁允䅁䅁䄴杅䅁䑁䅫䅍㑁䑁䅣兎㍁䑁䅧兏䅁䅁杷允䅁䅁䅑䅁䑁䅁䅷䅁䭁佁䭙䅁䭁䉁䅅䅁䭁䡁䕳䅁䉁䅁䅁允䅁䅁䄴杅䅁䑁䅣兏㉁䑁䅍李睁䑁䅁䅍䅁䅁杷允䅁䅁䅑䅁䑁䅁䅷䅁䭁佁䱯䅁䭁䉁䅅䅁䭁䝁䔸䅁䉁䅁䅁允䅁䅁䄴杅䅁䑁䅉杍ㅁ䑁䅙䅎睁䑁䅁䅍䅁䅁杷允䅁䅁䅑䅁䑁䅁䅷䅁䭁䱁䱷䅁䭁䉁䅅䅁䭁䡁䔴䅁䉁䅁䅁允䅁䅁䄴䅆䅁䑁䅉杍㑁䑁䅫兏㑁䑁䅁䅍睁䅁䅁䍄䉁䅁䅁䅂䅁䅁䅍䅄䅁䅁䅯睱䅷䅁䅯充䅁䅁䅯杤䅑䅁䅅䅁䉁䅁䅁杄啁䅁䅁免硁䑁䅁䅍睁䑁䅁䅍睁䑁䅁䅁䵁䅉䅅䅁䕁䅁䅁睁䵁䅁䅁权桄䅄䅁权剁䅁䅁权⽂䅂䅁允䅁䅁䅅䅁佁䉁䅑䅁硁䑁䅑䅍㕁䑁䅑䅍睁䑁䅙杍䅁䅁杷允䅁䅁䅑䅁䑁䅁䅷䅁䭁偁䰴䅁䭁䉁䅅䅁䭁䥁䕉䅁䉁䅁䅁允䅁䅁䄴杅䅁䑁䅉兏睁䑁䅁兏睁䑁䅁䅍䅁䅁杷允䅁䅁䅑䅁䑁䅁䅷䅁䭁䩁䴴䅁䭁䉁䅅䅁䭁䥁䕁䅁䉁䅁䅁允䅁䅁䄴杅䅁䑁䅕䅍硁䑁䅕杍㑁䑁䅁睎䅁䅁杷允䅁䅁䅑䅁䑁䅁䅷䅁䭁偁䭧䅁䭁䉁䅅䅁䭁䡁䕉䅁䉁䅁䅁允䅁䅁䄴杅䅁䑁䅧兎祁䑁䅉杍睁䑁䅁䅍䅁䅁杷允䅁䅁䅑䅁䑁䅁䅷䅁䭁䙁乙䅁䭁䉁䅅䅁䭁䡁䔸䅁䉁䅁䅁允䅁䅁䄴杅䅁䑁䅍睍㑁䑁䅁睍ぁ䑁䅙兎䅁䅁杷允䅁䅁䅑䅁䑁䅁䅷䅁䭁䩁䵉䅁䭁䉁䅅䅁䭁䡁䕙䅁䉁䅁䅁允䅁䅁䄴杅䅁䑁䅑睍穁䑁䅙免睁䑁䅁䅍䅁䅁杷允䅁䅁䅑䅁䑁䅁䅷䅁䭁䅁䱙䅁䭁䉁䅅䅁䭁䡁䕑䅁䉁䅁䅁允䅁䅁䄴杅䅁䑁䅍杍ぁ䑁䅉杍睁䑁䅁䅍䅁䅁杷允䅁䅁䅑䅁䑁䅁䅷䅁䭁䑁义䅁䭁䉁䅅䅁䭁䝁䔸䅁䉁䅁䅁允䅁䅁䄴杅䅁䑁䅣兎穁䑁䅣䅎睁䑁䅣睍䅁䅁杷允䅁䅁䅑䅁䑁䅁䅷䅁䭁䅁䵕䅁䭁䉁䅅䅁䭁䡁䕉䅁䉁䅁䅁允䅁䅁䄴䅆䅁䑁䅅䅎睁䑁䅕䅍㉁䑁䅅兎㍁䅁䅁䍄䉁䅁䅁䅂䅁䅁䅍䅄䅁䅁䅯朵䅯䅁䅯充䅁䅁䅯兤䅑䅁䅅䅁䉁䅁䅁杄十䅁䅁睎㍁䑁䅙睎㕁䑁䅁䅍睁䅁䅁䍄䉁䅁䅁䅂䅁䅁䅍䅄䅁䅁䅯杓䅷䅁䅯充䅁䅁䅯䅧䅑䅁䅅䅁䉁䅁䅁杄十䅁䅁睎睁䑁䅙李ぁ䑁䅁䅍睁䅁䅁䍄䉁䅁䅁䅂䅁䅁䅍䅄䅁䅁䅯兂䅳䅁䅯充䅁䅁䅯䅤䅑䅁䅅䅁䉁䅁䅁杄十䅁䅁睍㍁䑁䅅䅏㕁䑁䅁䅍睁䅁䅁䍄䉁䅁䅁䅂䅁䅁䅍䅄䅁䅁䅯䄯䅯䅁䅯充䅁䅁䅯兣䅑䅁䅅䅁䉁䅁䅁杄十䅁䅁杍㕁䑁䅑睎硁䑁䅑免㑁䅁䅁䍄䉁䅁䅁䅂䅁䅁䅍䅄䅁䅁䅯允䅳䅁䅯充䅁䅁䅯杧䅑䅁䅅䅁䉁䅁䅁杄十䅁䅁睍ㅁ䑁䅅䅍睁䑁䅁䅍睁䅁䅁䍄䉁䅁䅁䅂䅁䅁䅍䅄䅁䅁䅯朸䅳䅁䅯充䅁䅁䅯来䅑䅁䅅䅁䉁䅁䅁杄十䅁䅁睍睁䑁䅁䅍睁䑁䅁䅍睁䅁䅁䍄䉁䅁䅁䅂䅁䅁䅍䅄䅁䅁䅯兊䅷䅁䅯充䅁䅁䅯䅧䅑䅁䅅䅁䉁䅁䅁杄十䅁䅁睍穁䑁䅉兏穁䑁䅣䅏ぁ䅁䅁䍄䉁䅁䅁䅂䅁䅁䅍䅄䅁䅁䅯杚䄰䅁䅯充䅁䅁䅯䅤䅑䅁䅅䅁䉁䅁䅁权䡂䅁䅁䍄䉁䅁䅁䅂䅁䅁䅍䅄䅁䅁䅯䅯䅷䅁䅯充䅁䅁䅯兤䅑䅁䅅䅁䉁䅁䅁杄十䅁䅁免硁䑁䅙免㍁䑁䅅免穁䅁䅁䍄䉁䅁䅁䅂䅁䅁䅍䅄䅁䅁䅯朵䅯䅁䅯充䅁䅁䅯䅧䅑䅁䅅䅁䉁䅁䅁杄十䅁䅁睎㕁䑁䅁兏穁䑁䅁䅍睁䅁䅁䍄䉁䅁䅁䅂䅁䅁䅍䅄䅁䅁䅯全䅷䅁䅯充䅁䅁䅯杤䅑䅁䅅䅁䉁䅁䅁杄十䅁䅁䅎ぁ䑁䅑免ㅁ䑁䅁䅍睁䅁䅁䍄䉁䅁䅁䅂䅁䅁䅍䅄䅁䅁䅯杸䅳䅁䅯充䅁䅁䅯䅥䅑䅁䅅䅁䉁䅁䅁杄十䅁䅁杍睁䑁䅧䅍睁䑁䅁䅍睁䅁䅁䍄䉁䅁䅁䅂䅁䅁䅍䅄䅁䅁䅯䄰䅳䅁䅯充䅁䅁䅯入䅑䅁䅅䅁䉁䅁䅁杄十䅁䅁䅎㕁䑁䅑兎㍁䑁䅁䅍睁䅁䅁䍄䉁䅁䅁䅂䅁䅁䅍䅄䅁䅁䅯杁䄰䅁䅯充䅁䅁䅯来䅑䅁䅅䅁䉁䅁䅁杄啁䅁䅁免㍁䑁䅕䅏睁䑁䅁䅍睁䑁䅁䅁䵁䅉䅅䅁䕁䅁䅁睁䵁䅁䅁权⽄兄䅁权剁䅁䅁权硂䅂䅁允䅁䅁䅅䅁佁䉁䅉䅁ぁ䑁䅁兎睁䑁䅣兎睁䑁䅍䅁䵁䅉䅅䅁䕁䅁䅁睁䵁䅁䅁权䱃兄䅁权剁䅁䅁权䍃䅂䅁允䅁䅁䅅䅁佁䉁䅉䅁ぁ䑁䅉睎㑁䑁䅕䅍睁䑁䅁䅁䵁䅉䅅䅁䕁䅁䅁睁䵁䅁䅁权浄权䅁权剁䅁䅁权祂䅂䅁允䅁䅁䅅䅁佁䉁䅉䅁㍁䑁䅫杍㑁䑁䅕䅍睁䑁䅁䅁䵁䅉䅅䅁䕁䅁䅁睁䵁䅁䅁权㝃䅄䅁权剁䅁䅁权䍃䅂䅁允䅁䅁䅅䅁佁䉁䅑䅁硁䑁䅍䅍穁䑁䅕免ㅁ䑁䅧兎䅁䅁杷允䅁䅁䅑䅁䑁䅁䅷䅁䭁䥁乁䅁䭁䉁䅅䅁䭁䡁䕳䅁䉁䅁䅁允䅁䅁䄴䅆䅁䑁䅅䅏㍁䑁䅙睎㍁䑁䅁䅍睁䅁䅁䍄䉁䅁䅁䅂䅁䅁䅍䅄䅁䅁䅯朵䅯䅁䅯充䅁䅁䅯入䅑䅁䅅䅁䉁䅁䅁杄十䅁䅁睎㕁䑁䅫杍㍁䑁䅁䅍睁䅁䅁䍄䉁䅁䅁䅂䅁䅁䅍䅄䅁䅁䅯兆䅳䅁䅯充䅁䅁䅯睤䅑䅁䅅䅁䉁䅁䅁杄十䅁䅁睎硁䑁䅉睍睁䑁䅑䅏硁䅁䅁䍄䉁䅁䅁䅂䅁䅁䅍䅄䅁䅁䅯眲䅷䅁䅯充䅁䅁䅯睦䅑䅁䅅䅁䉁䅁䅁杄十䅁䅁䅎㍁䑁䅣䅍睁䑁䅁䅍睁䅁䅁䍄䉁䅁䅁䅂䅁䅁䅍䅄䅁䅁䅯䅮䅷䅁䅯充䅁䅁䅯杤䅑䅁䅅䅁䉁䅁䅁杄允䅁䅁睎ㅁ䑁䅣䅎睁䑁䅁䅍䅁䅁杷允䅁䅁䅑䅁䑁䅁䅷䅁䭁䑁䱣䅁䭁䉁䅅䅁䭁䡁䕧䅁䉁䅁䅁允䅁䅁䄴杅䅁䑁䅑睎睁䑁䅁䅍睁䑁䅁䅍䅁䅁杷允䅁䅁䅑䅁䑁䅁䅷䅁䭁䕁䵑䅁䭁䉁䅅䅁䭁䡁䕧䅁䉁䅁䅁允䅁䅁䄴杅䅁䑁䅙兎㑁䑁䅉䅎祁䑁䅑杍䅁䅁杷允䅁䅁䅑䅁䑁䅁䅷䅁䭁䱁乙䅁䭁䉁䅅䅁䭁䡁䕣䅁䉁䅁䅁允䅁䅁䄴杅䅁䑁䅣李㕁䑁䅣李㕁䑁䅉䅎䅁䅁杷允䅁䅁䅑䅁䑁䅁䅷䅁䭁䅁䱅䅁䭁䉁䅅䅁䭁䡁䕷䅁䉁䅁䅁允䅁䅁䄴杅䅁䑁䅍䅎㉁䑁䅁䅍睁䑁䅁䅍䅁䅁杷允䅁䅁䅑䅁䑁䅁䅷䅁䭁䑁䱷䅁䭁䉁䅅䅁䭁䡁䔴䅁䉁䅁䅁允䅁䅁䄴杅䅁䑁䅧李ㅁ䑁䅣睎睁䑁䅁䅍䅁䅁杷允䅁䅁䅑䅁䑁䅁䅷䅁䭁䑁䱯䅁䭁䉁䅅䅁䭁䥁䕑䅁䉁䅁䅁允䅁䅁䄴杅䅁䑁䅑睍穁䑁䅙兎睁䑁䅁䅍䅁䅁杷允䅁䅁䅑䅁䑁䅁䅷䅁䭁佁䱅䅁䭁䉁䅅䅁䭁䡁䕕䅁䉁䅁䅁允䅁䅁䄴杅䅁䑁䅑䅏㍁䑁䅑䅍睁䑁䅁䅍䅁䅁杷允䅁䅁䅑䅁䑁䅁䅷䅁䭁䩁䴴䅁䭁䉁䅅䅁䭁䡁䕧䅁䉁䅁䅁允䅁䅁䄴杅䅁䑁䅕䅎ㅁ䑁䅍䅎㕁䑁䅕李䅁䅁杷允䅁䅁䅑䅁䑁䅁䅷䅁䭁䱁䵁䅁䭁䉁䅅䅁䭁䡁䕁䅁䉁䅁䅁允䅁䅁䄴杅䅁䑁䅑兎祁䑁䅁䅍睁䑁䅁䅍䅁䅁杷允䅁䅁䅑䅁䑁䅁䅷䅁䭁佁䭙䅁䭁䉁䅅䅁䭁䡁䕙䅁䉁䅁䅁允䅁䅁䄴杅䅁䑁䅣䅏㍁䑁䅣兎睁䑁䅁䅍䅁䅁杷允䅁䅁䅑䅁䑁䅁䅷䅁䭁䅁乕䅁䭁䉁䅅䅁䭁䡁䕉䅁䉁䅁䅁允䅁䅁䄴杅䅁䑁䅑睎硁䑁䅁䅍睁䑁䅁䅍䅁䅁杷允䅁䅁䅑䅁䑁䅁䅷䅁䭁䅁乫䅁䭁䉁䅅䅁䭁䡁䕧䅁䉁䅁䅁允䅁䅁䄴杅䅁䑁䅫睍ぁ䑁䅧兏穁䑁䅫䅏䅁䅁杷允䅁䅁䅑䅁䑁䅁䅷䅁䭁䅁乙䅁䭁䉁䅅䅁䭁䡁䕉䅁䉁䅁䅁允䅁䅁䄴杅䅁䑁䅉䅎祁䑁䅕兏睁䑁䅁䅍䅁䅁杷允䅁䅁䅑䅁䑁䅁䅷䅁䭁䉁䱑䅁䭁䉁䅅䅁䭁䡁䕅䅁䉁䅁䅁允䅁䅁䄴杅䅁䑁䅙睍㕁䑁䅁䅍睁䑁䅁䅍䅁䅁杷允䅁䅁䅑䅁䑁䅁䅷䅁䭁䱁乕䅁䭁䉁䅅䅁䭁䡁䕧䅁䉁䅁䅁允䅁䅁䅯睒䅁䅁杷允䅁䅁䅑䅁䑁䅁䅷䅁䭁䙁䱫䅁䭁䉁䅅䅁䭁䥁䕁䅁䉁䅁䅁允䅁䅁䄴䅆䅁䑁䅅䅎祁䑁䅫李ㅁ䑁䅁䅍睁䅁䅁䍄䉁䅁䅁䅂䅁䅁䅍䅄䅁䅁䅯朴䄰䅁䅯充䅁䅁䅯兤䅑䅁䅅䅁䉁䅁䅁杄十䅁䅁兎㕁䑁䅧睍硁䑁䅁䅍睁䅁䅁䍄䉁䅁䅁䅂䅁䅁䅍䅄䅁䅁䅯朳䅳䅁䅯充䅁䅁䅯䅧䅑䅁䅅䅁䉁䅁䅁权䡂䅁䅁䍄䉁䅁䅁䅂䅁䅁䅍䅄䅁䅁䅯来䅳䅁䅯充䅁䅁䅯睤䅑䅁䅅䅁䉁䅁䅁杄十䅁䅁兎ぁ䑁䅧䅍睁䑁䅁䅍睁䅁䅁䍄䉁䅁䅁䅂䅁䅁䅍䅄䅁䅁䅯䄸䅯䅁䅯充䅁䅁䅯杧䅑䅁䅅䅁䉁䅁䅁杄啁䅁䅁免ㅁ䑁䅕睍㉁䑁䅧䅍睁䑁䅁䅁䵁䅉䅅䅁䕁䅁䅁睁䵁䅁䅁权扂兄䅁权剁䅁䅁权㝂䅂䅁允䅁䅁䅅䅁佁䉁䅉䅁ㅁ䑁䅍睍穁䑁䅫䅍睁䑁䅁䅁䵁䅉䅅䅁䕁䅁䅁睁䵁䅁䅁权㉃兂䅁权剁䅁䅁权䉃䅂䅁允䅁䅁䅅䅁佁䉁䅑䅁硁䑁䅁䅏硁䑁䅉杍睁䑁䅁䅍䅁䅁杷允䅁䅁䅑䅁䑁䅁䅷䅁䭁偁䵧䅁䭁䉁䅅䅁䭁䡁䔴䅁䉁䅁䅁允䅁䅁䄴杅䅁䑁䅑免㕁䑁䅑䅎睁䑁䅁䅍䅁䅁杷允䅁䅁䅑䅁䑁䅁䅷䅁䭁䩁䱁䅁䭁䉁䅅䅁䭁䡁䕅䅁䉁䅁䅁允䅁䅁䄴䅆䅁䑁䅅䅍睁䑁䅕䅍睁䑁䅁䅍睁䅁䅁䍄䉁䅁䅁䅂䅁䅁䅍䅄䅁䅁䅯免䅷䅁䅯充䅁䅁䅯內䅑䅁䅅䅁䉁䅁䅁杄十䅁䅁兎ぁ䑁䅙睍ㅁ䑁䅁䅍睁䅁䅁䍄䉁䅁䅁䅂䅁䅁䅍䅄䅁䅁䅯䅎䅷䅁䅯充䅁䅁䅯內䅑䅁䅅䅁䉁䅁䅁杄十䅁䅁兎㉁䑁䅁免硁䑁䅁䅎睁䅁䅁䍄䉁䅁䅁䅂䅁䅁䅍䅄䅁䅁䅯睍䅳䅁䅯充䅁䅁䅯睥䅑䅁䅅䅁䉁䅁䅁杄十䅁䅁睎ぁ䑁䅉李ㅁ䑁䅁䅍睁䅁䅁䍄䉁䅁䅁䅂䅁䅁䅍䅄䅁䅁䅯䅎䅳䅁䅯充䅁䅁䅯睥䅑䅁䅅䅁䉁䅁䅁杄十䅁䅁睍祁䑁䅣䅎㕁䑁䅁䅍睁䅁䅁䍄䉁䅁䅁䅂䅁䅁䅍䅄䅁䅁䅯朵䅯䅁䅯充䅁䅁䅯杧䅑䅁䅅䅁䉁䅁䅁杄十䅁䅁睎㑁䑁䅁李硁䑁䅁䅍睁䅁䅁䍄䉁䅁䅁䅂䅁䅁䅍䅄䅁䅁䅯儷䅯䅁䅯充䅁䅁䅯睢䅑䅁䅅䅁䉁䅁䅁杄十䅁䅁睎㕁䑁䅑䅍穁䑁䅣杍睁䅁䅁䍄䉁䅁䅁䅂䅁䅁䅍䅄䅁䅁䅯䅁䅷䅁䅯充䅁䅁䅯睢䅑䅁䅅䅁䉁䅁䅁杄十䅁䅁睎穁䑁䅍睍㑁䑁䅁䅍睁䅁䅁䍄䉁䅁䅁䅂䅁䅁䅍䅄䅁䅁䅯睪䅳䅁䅯充䅁䅁䅯兤䅑䅁䅅䅁䉁䅁䅁杄十䅁䅁睎祁䑁䅧䅍睁䑁䅁䅍睁䅁䅁䍄䉁䅁䅁䅂䅁䅁䅍䅄䅁䅁䅯䅌䅷䅁䅯充䅁䅁䅯䅧䅑䅁䅅䅁䉁䅁䅁杄十䅁䅁睎㕁䑁䅫兏穁䑁䅧睍睁䅁䅁䍄䉁䅁䅁䅂䅁䅁䅍䅄䅁䅁䅯术䄰䅁䅯充䅁䅁䅯䅧䅑䅁䅅䅁䉁䅁䅁杄啁䅁䅁䅎祁䑁䅍䅎睁䑁䅁䅍睁䑁䅁䅁䵁䅉䅅䅁䕁䅁䅁睁䵁䅁䅁权䡄兄䅁权剁䅁䅁权⭂䅂䅁允䅁䅁䅅䅁佁䉁䅉䅁㕁䑁䅕睍睁䑁䅁䅍睁䑁䅁䅁䵁䅉䅅䅁䕁䅁䅁睁䵁䅁䅁权䱂睃䅁权剁䅁䅁权䅃䅂䅁允䅁䅁䅅䅁佁䉁䅑䅁硁䑁䅉李祁䑁䅑睍硁䑁䅙䅏䅁䅁杷允䅁䅁䅑䅁䑁䅁䅷䅁䭁䙁䱑䅁䭁䉁䅅䅁䭁䝁䔸䅁䉁䅁䅁允䅁䅁䄴䅆䅁䑁䅅杍㑁䑁䅍睎㉁䑁䅁䅍睁䅁䅁䍄䉁䅁䅁䅂䅁䅁䅍䅄䅁䅁䅯䄯䅯䅁䅯充䅁䅁䅯入䅑䅁䅅䅁䉁䅁䅁杄十䅁䅁杍㕁䑁䅍䅎硁䑁䅧睍祁䅁䅁䍄䉁䅁䅁䅂䅁䅁䅍䅄䅁䅁䅯朹䅯䅁䅯充䅁䅁䅯全䅑䅁䅅䅁䉁䅁䅁杄啁䅁䅁免硁䑁䅣䅍睁䑁䅁䅍睁䑁䅁䅁䵁䅉䅅䅁䕁䅁䅁睁䵁䅁䅁权佁䅄䅁权剁䅁䅁权㍂䅂䅁允䅁䅁䅅䅁佁䉁䅉䅁ぁ䑁䅅兏㕁䑁䅅䅍睁䑁䅁䅁䵁䅉䅅䅁䕁䅁䅁睁䵁䅁䅁权䝂䅄䅁权剁䅁䅁权瑂䅂䅁允䅁䅁䅅䅁佁䉁䅉䅁穁䑁䅉兎ぁ䑁䅧䅍睁䑁䅁䅁䵁䅉䅅䅁䕁䅁䅁睁䵁䅁䅁权穃䅄䅁权剁䅁䅁权扁睄䅁允䅁䅁䅅䅁佁䉁䅉䅁ぁ䑁䅅李睁䑁䅁䅍睁䑁䅁䅁䵁䅉䅅䅁䕁䅁䅁睁䵁䅁䅁权乁兄䅁权剁䅁䅁权䅃䅂䅁允䅁䅁䅅䅁佁䉁䅉䅁穁䑁䅫兎ㅁ䑁䅁䅍睁䑁䅁䅁䵁䅉䅅䅁䕁䅁䅁睁䵁䅁䅁权㡄睃䅁权剁䅁䅁权瑂䅂䅁允䅁䅁䅅䅁佁䉁䅉䅁硁䑁䅧杍㕁䑁䅑䅍睁䑁䅁䅁䵁䅉䅅䅁䕁䅁䅁睁䵁䅁䅁权㥄睃䅁权剁䅁䅁权瑂䅂䅁允䅁䅁䅅䅁佁䉁䅉䅁穁䑁䅫免睁䑁䅑䅍睁䑁䅁䅁䵁䅉䅅䅁䕁䅁䅁睁䵁䅁䅁权牃䅄䅁权剁䅁䅁权ㅂ䅂䅁允䅁䅁䅅䅁佁䉁䅑䅁硁䑁䅅免ぁ䑁䅍杍㍁䑁䅣兏䅁䅁杷允䅁䅁䅑䅁䑁䅁䅷䅁䭁偁乕䅁䭁䉁䅅䅁䭁䉁偳䅁䉁䅁䅁允䅁䅁䄴杅䅁䑁䅕免睁䑁䅫免睁䑁䅁䅍䅁䅁杷允䅁䅁䅑䅁䑁䅁䅷䅁䭁佁䭙䅁䭁䉁䅅䅁䭁䡁䕍䅁䉁䅁䅁允䅁䅁䄴杅䅁䑁䅣䅎㑁䑁䅁兏睁䑁䅁䅍䅁䅁杷允䅁䅁䅑䅁䑁䅁䅷䅁䭁䩁䵧䅁䭁䉁䅅䅁䭁䡁䕍䅁䉁䅁䅁允䅁䅁䄴杅䅁䑁䅫李ぁ䑁䅅兏睁䑁䅁䅍䅁䅁杷允䅁䅁䅑䅁䑁䅁䅷䅁䭁乁䵙䅁䭁䉁䅅䅁䭁䉁偳䅁䉁䅁䅁允䅁䅁䄴䅆䅁䑁䅅䅍㑁䑁䅁䅍㑁䑁䅁䅍睁䅁䅁䍄䉁䅁䅁䅂䅁䅁䅍䅄䅁䅁䅯兎䄰䅁䅯充䅁䅁䅯兤䅑䅁䅅䅁䉁䅁䅁杄十䅁䅁杍睁䑁䅑免穁䑁䅁䅍睁䅁䅁䍄䉁䅁䅁䅂䅁䅁䅍䅄䅁䅁䅯全䅷䅁䅯充䅁䅁䅯来䅑䅁䅅䅁䉁䅁䅁杄十䅁䅁䅏ㅁ䑁䅧睎㕁䑁䅣杍硁䅁䅁䍄䉁䅁䅁䅂䅁䅁䅍䅄䅁䅁䅯䄯䅳䅁䅯充䅁䅁䅯兤䅑䅁䅅䅁䉁䅁䅁杄十䅁䅁免㉁䑁䅅䅏ぁ䑁䅁䅍睁䅁䅁䍄䉁䅁䅁䅂䅁䅁䅍䅄䅁䅁䅯兇䅷䅁䅯充䅁䅁䅯杦䅑䅁䅅䅁䉁䅁䅁杄十䅁䅁睎睁䑁䅉兎㍁䑁䅁䅍睁䅁䅁䍄䉁䅁䅁䅂䅁䅁䅍䅄䅁䅁䅯䅹䄰䅁䅯充䅁䅁䅯来䅑䅁䅅䅁䉁䅁䅁杄十䅁䅁䅎祁䑁䅍兏㑁䑁䅁䅍睁䅁䅁䍄䉁䅁䅁䅂䅁䅁䅍䅄䅁䅁䅯杷䅳䅁䅯充䅁䅁䅯睤䅑䅁䅅䅁䉁䅁䅁杄十䅁䅁䅎㑁䑁䅙䅏硁䑁䅁䅍睁䅁䅁䍄䉁䅁䅁䅂䅁䅁䅍䅄䅁䅁䅯克䅷䅁䅯充䅁䅁䅯睦䅑䅁䅅䅁䉁䅁䅁杄十䅁䅁䅎硁䑁䅕免睁䑁䅁䅍睁䅁䅁䍄䉁䅁䅁䅂䅁䅁䅍䅄䅁䅁䅯睘䄰䅁䅯充䅁䅁䅯入䅑䅁䅅䅁䉁䅁䅁杄啁䅁䅁免祁䑁䅁䅏㍁䑁䅉䅍睁䑁䅁䅁䵁䅉䅅䅁䕁䅁䅁睁䵁䅁䅁权佃睃䅁权剁䅁䅁权療䅂䅁允䅁䅁䅅䅁佁䉁䅑䅁硁䑁䅅䅎㕁䑁䅫睍睁䑁䅁䅍䅁䅁杷允䅁䅁䅑䅁䑁䅁䅷䅁䭁䙁䵧䅁䭁䉁䅅䅁䭁䥁䕉䅁䉁䅁䅁允䅁䅁䄴杅䅁䑁䅅兎ㅁ䑁䅙䅎睁䑁䅁䅍䅁䅁杷允䅁䅁䅑䅁䑁䅁䅷䅁䭁䝁乫䅁䭁䉁䅅䅁䭁䡁䔰䅁䉁䅁䅁允䅁䅁䄴杅䅁䑁䅕䅍睁䑁䅁免睁䑁䅁䅍䅁䅁杷允䅁䅁䅑䅁䑁䅁䅷䅁䭁䡁䰸䅁䭁䉁䅅䅁䭁䥁䕉䅁䉁䅁䅁允䅁䅁䄴䅅䅁䑁䅣睎㕁䑁䅁李㉁䑁䅣䅁䵁䅉䅅䅁䕁䅁䅁睁䵁䅁䅁权敃䅄䅁权剁䅁䅁权䙃䅂䅁允䅁䅁䅅䅁佁䉁䅉䅁ㅁ䑁䅑睎㍁䑁䅧睎㕁䑁䅍䅁䵁䅉䅅䅁䕁䅁䅁睁䵁䅁䅁权䅃睃䅁权剁䅁䅁权䍃䅂䅁允䅁䅁䅅䅁佁䉁䅉䅁ㅁ䑁䅕免祁䑁䅣䅍睁䑁䅁䅁䵁䅉䅅䅁䕁䅁䅁睁䵁䅁䅁权啁睃䅁权剁䅁䅁权祂䅂䅁允䅁䅁䅅䅁佁䉁䅉䅁㉁䑁䅣兎睁䑁䅁䅍睁䑁䅁䅁䵁䅉䅅䅁䕁䅁䅁睁䵁䅁䅁权坂䅄䅁权剁䅁䅁权㡂䅂䅁允䅁䅁䅅䅁䭁䕁䅣䅁䵁䅉䅅䅁䕁䅁䅁睁䵁䅁䅁权䩄䅄䅁权剁䅁䅁权瑂䅂䅁允䅁䅁䅅䅁佁䉁䅉䅁穁䑁䅉兎ㅁ䑁䅣李祁䑁䅅䅁䵁䅉䅅䅁䕁䅁䅁睁䵁䅁䅁权灃䅄䅁权剁䅁䅁权䕃䅂䅁允䅁䅁䅅䅁佁䉁䅑䅁硁䑁䅑䅍睁䑁䅉䅎㍁䑁䅑李䅁䅁杷允䅁䅁䅑䅁䑁䅁䅷䅁䭁乁䵣䅁䭁䉁䅅䅁䭁䡁䕁䅁䉁䅁䅁允䅁䅁䄴杅䅁䑁䅑睎㑁䑁䅧李睁䑁䅁䅍䅁䅁杷允䅁䅁䅑䅁䑁䅁䅷䅁䭁䉁临䅁䭁䉁䅅䅁䭁䥁䕑䅁䉁䅁䅁允䅁䅁䄴杅䅁䑁䅙䅎ぁ䑁䅍兎祁䑁䅣李䅁䅁杷允䅁䅁䅑䅁䑁䅁䅷䅁䭁乁䰸䅁䭁䉁䅅䅁䭁䡁䕧䅁䉁䅁䅁允䅁䅁䄴杅䅁䑁䅅兏祁䑁䅁兏祁䑁䅣兏䅁䅁杷允䅁䅁䅑䅁䑁䅁䅷䅁䭁䱁䵍䅁䭁䉁䅅䅁䭁䡁䔸䅁䉁䅁䅁允䅁䅁䄴杅䅁䑁䅑杍睁䑁䅁䅍睁䑁䅁䅍䅁䅁杷允䅁䅁䅑䅁䑁䅁䅷䅁䭁䙁䱳䅁䭁䉁䅅䅁䭁䡁䕙䅁䉁䅁䅁允䅁䅁䄴䅆䅁䑁䅉睎ㅁ䑁䅅杍㍁䑁䅁䅍睁䅁䅁䍄䉁䅁䅁䅂䅁䅁䅍䅄䅁䅁䅯朸䅳䅁䅯充䅁䅁䅯兤䅑䅁䅅䅁䉁䅁䅁杄十䅁䅁睍睁䑁䅫䅍睁䑁䅁䅍睁䅁䅁䍄䉁䅁䅁䅂䅁䅁䅍䅄䅁䅁䅯䅢䅳䅁䅯充䅁䅁䅯睇䄸䅁䅅䅁䉁䅁䅁杄啁䅁䅁免硁䑁䅫杍睁䑁䅑杍ぁ䑁䅍䅁䵁䅉䅅䅁䕁䅁䅁睁䵁䅁䅁权穂兄䅁权剁䅁䅁权䅃䅂䅁允䅁䅁䅅䅁佁䉁䅉䅁穁䑁䅉兏穁䑁䅉李㍁䑁䅫䅁䵁䅉䅅䅁䕁䅁䅁睁䵁䅁䅁权灂睃䅁权剁䅁䅁权瑂䅂䅁允䅁䅁䅅䅁佁䉁䅉䅁硁䑁䅍䅍祁䑁䅁免祁䑁䅉䅁䵁䅉䅅䅁䕁䅁䅁睁䵁䅁䅁权灂睃䅁权剁䅁䅁权㥂䅂䅁允䅁䅁䅅䅁佁䉁䅉䅁硁䑁䅕兏硁䑁䅙睍㍁䑁䅧䅁䵁䅉䅅䅁䕁䅁䅁睁䵁䅁䅁权⽄睃䅁权剁䅁䅁权睂䅂䅁允䅁䅁䅅䅁佁䉁䅉䅁ㅁ䑁䅙睎穁䑁䅫䅍睁䑁䅁䅁䵁䅉䅅䅁䕁䅁䅁睁䵁䅁䅁权坁兄䅁权剁䅁䅁权㑂䅂䅁允䅁䅁䅅䅁佁䉁䅉䅁祁䑁䅫免祁䑁䅁䅍睁䑁䅁䅁䵁䅉䅅䅁䕁䅁䅁睁䵁䅁䅁权祄权䅁权剁䅁䅁权あ䅂䅁允䅁䅁䅅䅁佁䉁䅉䅁祁䑁䅙杍硁䑁䅑䅍睁䑁䅁䅁䵁䅉䅅䅁䕁䅁䅁睁䵁䅁䅁权佂䅄䅁权剁䅁䅁权㝂䅂䅁允䅁䅁䅅䅁佁䉁䅉䅁㉁䑁䅙兏㉁䑁䅕䅍睁䑁䅁䅁䵁䅉䅅䅁䕁䅁䅁睁䵁䅁䅁权慁睃䅁权剁䅁䅁权⭂䅂䅁允䅁䅁䅅䅁佁䉁䅑䅁硁䑁䅉䅏穁䑁䅫免睁䑁䅁䅍䅁䅁杷允䅁䅁䅑䅁䑁䅁䅷䅁䭁䅁䱅䅁䭁䉁䅅䅁䭁䝁䔰䅁䉁䅁䅁允䅁䅁䄴杅䅁䑁䅍兎祁䑁䅁䅍睁䑁䅁䅍䅁䅁杷允䅁䅁䅑䅁䑁䅁䅷䅁䭁䥁䵁䅁䭁䉁䅅䅁䭁䡁䕁䅁䉁䅁䅁允䅁䅁䄴杅䅁䑁䅍睍睁䑁䅑䅏睁䑁䅁䅍䅁䅁杷允䅁䅁䅑䅁䑁䅁䅷䅁䭁䵁䴰䅁䭁䉁䅅䅁䭁䝁䔰䅁䉁䅁䅁允䅁䅁䄴䅆䅁䑁䅉䅎祁䑁䅣䅍睁䑁䅁䅍睁䅁䅁䍄䉁䅁䅁䅂䅁䅁䅍䅄䅁䅁䅯杚䅳䅁䅯充䅁䅁䅯䅤䅑䅁䅅䅁䉁䅁䅁杄啁䅁䅁杍㕁䑁䅣睎㍁䑁䅑免ぁ䑁䅉䅁䵁䅉䅅䅁䕁䅁䅁睁䵁䅁䅁权摂兄䅁权剁䅁䅁权㡂䅂䅁允䅁䅁䅅䅁佁䉁䅉䅁硁䑁䅙睍㑁䑁䅙䅍睁䑁䅁䅁䵁䅉䅅䅁䕁䅁䅁睁䵁䅁䅁权䅄兄䅁权剁䅁䅁权祂䅂䅁允䅁䅁䅅䅁佁䉁䅑䅁硁䑁䅁杍㍁䑁䅙李祁䑁䅍免䅁䅁杷允䅁䅁䅑䅁䑁䅁䅷䅁䭁䍁䱁䅁䭁䉁䅅䅁䭁䡁䕉䅁䉁䅁䅁允䅁䅁䄴杅䅁䑁䅑免穁䑁䅫兎睁䑁䅣兎䅁䅁杷允䅁䅁䅑䅁䑁䅁䅷䅁䭁佁䵯䅁䭁䉁䅅䅁䭁䡁䕣䅁䉁䅁䅁允䅁䅁䄴杅䅁䑁䅍兏㑁䑁䅙兏硁䑁䅍兎䅁䅁杷允䅁䅁䅑䅁䑁䅁䅷䅁䭁䅁䱣䅁䭁䉁䅅䅁䭁䝁䔰䅁䉁䅁䅁允䅁䅁䄴杅䅁䑁䅍杍祁䑁䅉睍睁䑁䅁䅍䅁䅁杷允䅁䅁䅑䅁䑁䅁䅷䅁䭁䙁䵷䅁䭁䉁䅅䅁䭁䥁䕁䅁䉁䅁䅁允䅁䅁䄴杅䅁䑁䅅䅏㕁䑁䅁睍睁䑁䅁䅍䅁䅁杷允䅁䅁䅑䅁䑁䅁䅷䅁䭁䙁䱣䅁䭁䉁䅅䅁䭁䡁䕣䅁䉁䅁䅁允䅁䅁䄴杅䅁䑁䅍䅎硁䑁䅁䅍睁䑁䅁䅍䅁䅁杷允䅁䅁䅑䅁䑁䅁䅷䅁䭁䕁䱑䅁䭁䉁䅅䅁䭁䡁䕙䅁䉁䅁䅁允䅁䅁䄴杅䅁䑁䅅䅎㕁䑁䅙睎睁䑁䅁䅍䅁䅁杷允䅁䅁䅑䅁䑁䅁䅷䅁䭁䑁䱫䅁䭁䉁䅅䅁䭁䝁䔸䅁䉁䅁䅁允䅁䅁䄴杅䅁䑁䅍睎ㅁ䑁䅍杍睁䑁䅁䅍䅁䅁杷允䅁䅁䅑䅁䑁䅁䅷䅁䭁䅁䱅䅁䭁䉁䅅䅁䭁䡁䕅䅁䉁䅁䅁允䅁䅁䄴杅䅁䑁䅍兎穁䑁䅁䅍睁䑁䅁䅍䅁䅁杷允䅁䅁䅑䅁䑁䅁䅷䅁䭁䱁乑䅁䭁䉁䅅䅁䭁䉁偳䅁䉁䅁䅁允䅁䅁䄴䅆䅁䑁䅅李ㅁ䑁䅣䅏ぁ䑁䅁䅍睁䅁䅁䍄䉁䅁䅁䅂䅁䅁䅍䅄䅁䅁䅯眴䅳䅁䅯充䅁䅁䅯督䅑䅁䅅䅁䉁䅁䅁杄十䅁䅁睍祁䑁䅕李穁䑁䅙䅎ぁ䅁䅁䍄䉁䅁䅁䅂䅁䅁䅍䅄䅁䅁䅯允䅳䅁䅯充䅁䅁䅯䅥䅑䅁䅅䅁䉁䅁䅁杄十䅁䅁睍ぁ䑁䅣䅍睁䑁䅁䅍睁䅁䅁䍄䉁䅁䅁䅂䅁䅁䅍䅄䅁䅁䅯睪䅳䅁䅯充䅁䅁䅯䅨䅑䅁䅅䅁䉁䅁䅁杄十䅁䅁睎祁䑁䅕䅍睁䑁䅁䅍睁䅁䅁䍄䉁䅁䅁䅂䅁䅁䅍䅄䅁䅁䅯杪䅳䅁䅯充䅁䅁䅯睥䅑䅁䅅䅁䉁䅁䅁杄啁䅁䅁免硁䑁䅑睎㍁䑁䅫䅍睁䑁䅁䅁䵁䅉䅅䅁䕁䅁䅁睁䵁䅁䅁权祃䅄䅁权剁䅁䅁权䍃䅂䅁允䅁䅁䅅䅁佁䉁䅉䅁ㅁ䑁䅁杍睁䑁䅑䅍睁䑁䅁䅁䵁䅉䅅䅁䕁䅁䅁睁䵁䅁䅁权敄睃䅁权剁䅁䅁权ㅂ䅂䅁允䅁䅁䅅䅁䭁䕁䅣䅁䵁䅉䅅䅁䕁䅁䅁睁䵁䅁䅁权㡄睃䅁权剁䅁䅁权祂䅂䅁允䅁䅁䅅䅁佁䉁䅉䅁硁䑁䅙䅍㍁䑁䅫䅍睁䑁䅁䅁䵁䅉䅅䅁䕁䅁䅁睁䵁䅁䅁权㉃兂䅁权剁䅁䅁权扁睄䅁允䅁䅁䅅䅁佁䉁䅑䅁祁䑁䅅睎睁䑁䅍免㕁䑁䅁睎䅁䅁杷允䅁䅁䅑䅁䑁䅁䅷䅁䭁䑁䵅䅁䭁䉁䅅䅁䭁䉁偳䅁䉁䅁䅁允䅁䅁䄴杅䅁䑁䅕䅎穁䑁䅧䅎睁䑁䅁䅍䅁䅁杷允䅁䅁䅑䅁䑁䅁䅷䅁䭁䅁䱅䅁䭁䉁䅅䅁䭁䡁䕉䅁䉁䅁䅁允䅁䅁䄴杅䅁䑁䅍兎㍁䑁䅁䅍睁䑁䅁䅍䅁䅁杷允䅁䅁䅑䅁䑁䅁䅷䅁䭁䩁佷䅁䭁䉁䅅䅁䭁䥁䕕䅁䉁䅁䅁允䅁䅁䄴杅䅁䑁䅙睎㑁䑁䅙䅏睁䑁䅁䅍䅁䅁杷允䅁䅁䅑䅁䑁䅁䅷䅁䭁䩁䵍䅁䭁䉁䅅䅁䭁䡁䕁䅁䉁䅁䅁允䅁䅁䄴杅䅁䑁䅑睎㕁䑁䅁睍㕁䑁䅉䅍䅁䅁杷允䅁䅁䅑䅁䑁䅁䅷䅁䭁䍁䱣䅁䭁䉁䅅䅁䭁䡁䔸䅁䉁䅁䅁允䅁䅁䄴杅䅁䑁䅉兏硁䑁䅧睎睁䑁䅁䅍䅁䅁杷允䅁䅁䅑䅁䑁䅁䅷䅁䭁偁䱑䅁䭁䉁䅅䅁䭁䡁䕍䅁䉁䅁䅁允䅁䅁䄴杅䅁䑁䅑睎㍁䑁䅣杍睁䑁䅁䅍䅁䅁杷允䅁䅁䅑䅁䑁䅁䅷䅁䭁䍁乑䅁䭁䉁䅅䅁䭁䡁䕙䅁䉁䅁䅁允䅁䅁䄴杅䅁䑁䅉李祁䑁䅉兎睁䑁䅁䅍䅁䅁杷允䅁䅁䅑䅁䑁䅁䅷䅁䭁䭁䱅䅁䭁䉁䅅䅁䭁䡁䕯䅁䉁䅁䅁允䅁䅁䄴䅆䅁䑁䅅䅎睁䑁䅙免硁䑁䅕睍祁䅁䅁䍄䉁䅁䅁䅂䅁䅁䅍䅄䅁䅁䅯兴䅷䅁䅯充䅁䅁䅯兣䅑䅁䅅䅁䉁䅁䅁杄十䅁䅁兎ぁ䑁䅁睍硁䑁䅁䅍睁䅁䅁䍄䉁䅁䅁䅂䅁䅁䅍䅄䅁䅁䅯兏䅳䅁䅯充䅁䅁䅯杦䅑䅁䅅䅁䉁䅁䅁杄十䅁䅁睍㍁䑁䅣免睁䑁䅁䅍睁䅁䅁䍄䉁䅁䅁䅂䅁䅁䅍䅄䅁䅁䅯兄䄰䅁䅯充䅁䅁䅯兦䅑䅁䅅䅁䉁䅁䅁杄十䅁䅁睍㕁䑁䅉䅍睁䑁䅁䅍睁䅁䅁䍄䉁䅁䅁䅂䅁䅁䅍䅄䅁䅁䅯眹䅯䅁䅯充䅁䅁䅯兤䅑䅁䅅䅁䉁䅁䅁杄十䅁䅁睍穁䑁䅕睍㉁䑁䅕兎㑁䅁䅁䍄䉁䅁䅁䅂䅁䅁䅍䅄䅁䅁䅯杤䅷䅁䅯充䅁䅁䅯睥䅑䅁䅅䅁䉁䅁䅁杄啁䅁䅁免ㅁ䑁䅕䅎睁䑁䅁䅍睁䑁䅁䅁䵁䅉䅅䅁䕁䅁䅁睁䵁䅁䅁权ぁ兄䅁权剁䅁䅁权瑂䅂䅁允䅁䅁䅅䅁佁䉁䅉䅁硁䑁䅙䅏㍁䑁䅉䅍睁䑁䅁䅁䵁䅉䅅䅁䕁䅁䅁睁䵁䅁䅁权䍁睃䅁权剁䅁䅁权睂䅂䅁允䅁䅁䅅䅁佁䉁䅉䅁㉁䑁䅑睍ㅁ䑁䅕杍ぁ䑁䅣䅁䵁䅉䅅䅁䕁䅁䅁睁䵁䅁䅁权楃䅄䅁权剁䅁䅁权㡂䅂䅁允䅁䅁䅅䅁佁䉁䅑䅁硁䑁䅑䅎睁䑁䅁䅍睁䑁䅁䅍䅁䅁杷允䅁䅁䅑䅁䑁䅁䅷䅁䭁䑁䱁䅁䭁䉁䅅䅁䭁䡁䔴䅁䉁䅁䅁允䅁䅁䄴杅䅁䑁䅅李祁䑁䅣杍睁䑁䅁䅍䅁䅁杷允䅁䅁䅑䅁䑁䅁䅷䅁䭁䅁䱅䅁䭁䉁䅅䅁䭁䡁䕑䅁䉁䅁䅁允䅁䅁䄴杅䅁䑁䅍兎㍁䑁䅁䅍睁䑁䅁䅍䅁䅁杷允䅁䅁䅑䅁䑁䅁䅷䅁䭁䙁䱙䅁䭁䉁䅅䅁䭁䡁䕫䅁䉁䅁䅁允䅁䅁䄴杅䅁䑁䅉睎穁䑁䅁䅍穁䑁䅣睎䅁䅁杷允䅁䅁䅑䅁䑁䅁䅷䅁䭁䡁䰰䅁䭁䉁䅅䅁䭁䡁䕁䅁䉁䅁䅁允䅁䅁䄴杅䅁䑁䅍睎硁䑁䅁睎睁䑁䅁䅍䅁䅁杷允䅁䅁䅑䅁䑁䅁䅷䅁䭁䝁䵳䅁䭁䉁䅅䅁䭁䡁䕫䅁䉁䅁䅁允䅁䅁䄴杅䅁䑁䅣李㉁䑁䅧兎祁䑁䅁李䅁䅁杷允䅁䅁䅑䅁䑁䅁䅷䅁䭁䡁乳䅁䭁䉁䅅䅁䭁䡁䕳䅁䉁䅁䅁允䅁䅁䄴杅䅁䑁䅍兏硁䑁䅣兏睁䑁䅁䅍䅁䅁杷允䅁䅁䅑䅁䑁䅁䅷䅁䭁佁䭷䅁䭁䉁䅅䅁䭁䥁䕍䅁䉁䅁䅁允䅁䅁䄴杅䅁䑁䅉䅏硁䑁䅅睍ぁ䑁䅁杍䅁䅁杷允䅁䅁䅑䅁䑁䅁䅷䅁䭁䱁䵙䅁䭁䉁䅅䅁䭁䡁䕍䅁䉁䅁䅁允䅁䅁䄴䅆䅁䑁䅅睍㍁䑁䅙兏睁䑁䅣免㍁䅁䅁䍄䉁䅁䅁䅂䅁䅁䅍䅄䅁䅁䅯䄰䅳䅁䅯充䅁䅁䅯睧䅑䅁䅅䅁䉁䅁䅁杄十䅁䅁䅎㑁䑁䅁杍㑁䑁䅁䅍睁䅁䅁䍄䉁䅁䅁䅂䅁䅁䅍䅄䅁䅁䅯睴䅷䅁䅯充䅁䅁䅯督䅑䅁䅅䅁䉁䅁䅁杄十䅁䅁杍㉁䑁䅣兏穁䑁䅙䅏ㅁ䅁䅁䍄䉁䅁䅁䅂䅁䅁䅍䅄䅁䅁䅯允䅳䅁䅯充䅁䅁䅯杤䅑䅁䅅䅁䉁䅁䅁杄十䅁䅁睍ㅁ䑁䅁䅍睁䑁䅁䅍睁䅁䅁䍄䉁䅁䅁䅂䅁䅁䅍䅄䅁䅁䅯眰䅳䅁䅯充䅁䅁䅯杧䅑䅁䅅䅁䉁䅁䅁杄十䅁䅁杍㕁䑁䅣䅍㍁䑁䅁䅍睁䅁䅁䍄䉁䅁䅁䅂䅁䅁䅍䅄䅁䅁䅯睙䅷䅁䅯充䅁䅁䅯睇䄸䅁䅅䅁䉁䅁䅁杄啁䅁䅁免祁䑁䅑䅏㍁䑁䅅䅍睁䑁䅁䅁䵁䅉䅅䅁䕁䅁䅁睁䵁䅁䅁权祁兄䅁权剁䅁䅁权睂䅂䅁允䅁䅁䅅䅁佁䉁䅉䅁㍁䑁䅧䅏㉁䑁䅣免睁䑁䅍䅁䵁䅉䅅䅁䕁䅁䅁睁䵁䅁䅁权啁睃䅁权剁䅁䅁权䕃䅂䅁允䅁䅁䅅䅁佁䉁䅉䅁㉁䑁䅣杍睁䑁䅁䅍睁䑁䅁䅁䵁䅉䅅䅁䕁䅁䅁睁䵁䅁䅁权扄睃䅁权剁䅁䅁权ㅂ䅂䅁允䅁䅁䅅䅁佁䉁䅉䅁硁䑁䅅兏ぁ䑁䅅䅍睁䑁䅁䅁䵁䅉䅅䅁䕁䅁䅁睁䵁䅁䅁权㥂睃䅁权剁䅁䅁权療䅂䅁允䅁䅁䅅䅁佁䉁䅉䅁穁䑁䅣李㑁䑁䅍䅍睁䑁䅁䅁䵁䅉䅅䅁䕁䅁䅁睁䵁䅁䅁权㥂䅄䅁权剁䅁䅁权䅃䅂䅁允䅁䅁䅅䅁佁䉁䅑䅁硁䑁䅅睍穁䑁䅙䅎㍁䑁䅣兎䅁䅁杷允䅁䅁䅑䅁䑁䅁䅷䅁䭁䙁䵧䅁䭁䉁䅅䅁䭁䡁䕍䅁䉁䅁䅁允䅁䅁䄴杅䅁䑁䅅兎祁䑁䅧兏睁䑁䅁䅍䅁䅁杷允䅁䅁䅑䅁䑁䅁䅷䅁䭁䍁䱉䅁䭁䉁䅅䅁䭁䡁䔰䅁䉁䅁䅁允䅁䅁䄴䅆䅁䑁䅅免㍁䑁䅣兎㑁䑁䅁䅍睁䅁䅁䍄䉁䅁䅁䅂䅁䅁䅍䅄䅁䅁䅯䅴䅷䅁䅯充䅁䅁䅯內䅑䅁䅅䅁䉁䅁䅁杄十䅁䅁䅎硁䑁䅉䅏睁䑁䅁䅍睁䅁䅁䍄䉁䅁䅁䅂䅁䅁䅍䅄䅁䅁䅯兌䅷䅁䅯充䅁䅁䅯睦䅑䅁䅅䅁䉁䅁䅁杄啁䅁䅁免硁䑁䅍睎㍁䑁䅍免祁䑁䅣䅁䵁䅉䅅䅁䕁䅁䅁睁䵁䅁䅁权晄兄䅁权剁䅁䅁权㥂䅂䅁允䅁䅁䅅䅁佁䉁䅑䅁硁䑁䅑兏睁䑁䅁䅍睁䑁䅁䅍䅁䅁杷允䅁䅁䅑䅁䑁䅁䅷䅁䭁䱁䱷䅁䭁䉁䅅䅁䭁䡁䕕䅁䉁䅁䅁允䅁䅁䄴䅆䅁䑁䅉杍㑁䑁䅫兏硁䑁䅁䅍睁䅁䅁䍄䉁䅁䅁䅂䅁䅁䅍䅄䅁䅁䅯杘䅳䅁䅯充䅁䅁䅯全䅑䅁䅅䅁䉁䅁䅁杄十䅁䅁睍祁䑁䅉䅍睁䑁䅁䅍睁䅁䅁䍄䉁䅁䅁䅂䅁䅁䅍䅄䅁䅁䅯睹䅳䅁䅯充䅁䅁䅯兢䅑䅁䅅䅁䉁䅁䅁杄十䅁䅁睎㑁䑁䅍睎㕁䑁䅁䅍睁䅁䅁䍄䉁䅁䅁䅂䅁䅁䅍䅄䅁䅁䅯兦䅷䅁䅯充䅁䅁䅯杧䅑䅁䅅䅁䉁䅁䅁杄啁䅁䅁免硁䑁䅍䅎㑁䑁䅫兏㕁䑁䅉䅁䵁䅉䅅䅁䕁䅁䅁睁䵁䅁䅁权㑂䅁䅁权剁䅁䅁权㑂䅂䅁允䅁䅁䅅䅁佁䉁䅉䅁ぁ䑁䅣杍祁䑁䅙䅍睁䑁䅁䅁䵁䅉䅅䅁䕁䅁䅁睁䵁䅁䅁权楁䅄䅁权剁䅁䅁权祂䅂䅁允䅁䅁䅅䅁佁䉁䅉䅁ぁ䑁䅁睍ぁ䑁䅧睍穁䑁䅉䅁䵁䅉䅅䅁䕁䅁䅁睁䵁䅁䅁权晄睃䅁权剁䅁䅁权䉃䅂䅁允䅁䅁䅅䅁佁䉁䅉䅁硁䑁䅫䅎祁䑁䅁睎ㅁ䑁䅣䅁䵁䅉䅅䅁䕁䅁䅁睁䵁䅁䅁权捃睃䅁权剁䅁䅁权ㅂ䅂䅁允䅁䅁䅅䅁佁䉁䅉䅁ぁ䑁䅧䅎㍁䑁䅕䅍睁䑁䅁䅁䵁䅉䅅䅁䕁䅁䅁睁䵁䅁䅁权䡃䅄䅁权剁䅁䅁权㕂䅂䅁允䅁䅁䅅䅁佁䉁䅉䅁ぁ䑁䅧䅏ㅁ䑁䅧䅍睁䑁䅁䅁䵁䅉䅅䅁䕁䅁䅁睁䵁䅁䅁权ぁ兄䅁权剁䅁䅁权㝂䅂䅁允䅁䅁䅅䅁佁䉁䅉䅁硁䑁䅕睎㑁䑁䅅兏㉁䑁䅣䅁䵁䅉䅅䅁䕁䅁䅁睁䵁䅁䅁权呂䅄䅁权剁䅁䅁权瑂䅂䅁允䅁䅁䅅䅁佁䉁䅉䅁祁䑁䅫睍㉁䑁䅣睎ぁ䑁䅅䅁䵁䅉䅅䅁䕁䅁䅁睁䵁䅁䅁权灁睃䅁权剁䅁䅁权⭂䅂䅁允䅁䅁䅅䅁佁䉁䅉䅁祁䑁䅉䅍睁䑁䅉睍㑁䑁䅕䅁䵁䅉䅅䅁䕁䅁䅁睁䵁䅁䅁权ㅄ睃䅁权剁䅁䅁权硂䅂䅁允䅁䅁䅅䅁佁䉁䅉䅁穁䑁䅅杍穁䑁䅫䅍睁䑁䅁䅁䵁䅉䅅䅁䕁䅁䅁睁䵁䅁䅁权畄权䅁权剁䅁䅁权䑃䅂䅁允䅁䅁䅅䅁佁䉁䅉䅁ぁ䑁䅫䅎睁䑁䅑䅏穁䑁䅣䅁䵁䅉䅅䅁䕁䅁䅁睁䵁䅁䅁权坂䅄䅁权剁䅁䅁权ㅂ䅂䅁允䅁䅁䅅䅁䭁䕁䅣䅁䵁䅉䅅䅁䕁䅁䅁睁䵁䅁䅁权噃䅄䅁权剁䅁䅁权穂䅂䅁允䅁䅁䅅䅁佁䉁䅑䅁硁䑁䅉李㑁䑁䅅兏㉁䑁䅣杍䅁䅁杷允䅁䅁䅑䅁䑁䅁䅷䅁䭁䑁䴰䅁䭁䉁䅅䅁䭁䥁䕁䅁䉁䅁䅁允䅁䅁䅯睒䅁䅁杷允䅁䅁䅑䅁䑁䅁䅷䅁䭁䝁丰䅁䭁䉁䅅䅁䭁䝁䔸䅁䉁䅁䅁允䅁䅁䄴杅䅁䑁䅍䅎穁䑁䅕䅏睁䑁䅁䅍䅁䅁杷允䅁䅁䅑䅁䑁䅁䅷䅁䭁䵁䵕䅁䭁䉁䅅䅁䭁䡁䔰䅁䉁䅁䅁允䅁䅁䄴䅆䅁䑁䅅杍㕁䑁䅕䅍睁䑁䅁䅍睁䅁䅁䍄䉁䅁䅁䅂䅁䅁䅍䅄䅁䅁䅯䅶䅳䅁䅯充䅁䅁䅯睇䄸䅁䅅䅁䉁䅁䅁杄啁䅁䅁杍ぁ䑁䅁䅍㉁䑁䅣䅍睁䑁䅁䅁䵁䅉䅅䅁䕁䅁䅁睁䵁䅁䅁权瑁兄䅁权剁䅁䅁权穂䅂䅁允䅁䅁䅅䅁佁䉁䅉䅁ぁ䑁䅁李祁䑁䅙䅍睁䑁䅁䅁䵁䅉䅅䅁䕁䅁䅁睁䵁䅁䅁权祁睃䅁权剁䅁䅁权ㅂ䅂䅁允䅁䅁䅅䅁佁䉁䅉䅁㉁䑁䅫免㍁䑁䅑䅍睁䑁䅁䅁䵁䅉䅅䅁䕁䅁䅁睁䵁䅁䅁权橃䅄䅁权剁䅁䅁权⽂䅂䅁允䅁䅁䅅䅁佁䅁䄴䅁㉁䑁䅉䅍祁䑁䅁李䅁䅁杷允䅁䅁䅑䅁䑁䅁䅷䅁䭁䉁䱑䅁䭁䉁䅅䅁䭁䉁偳䅁䉁䅁䅁允䅁䅁䅯睒䅁䅁杷允䅁䅁䅑䅁䑁䅁䅷䅁䭁䥁䵑䅁䭁䉁䅅䅁䭁䡁䕳䅁䉁䅁䅁允䅁䅁䄴杅䅁䑁䅕䅎硁䑁䅫李㕁䑁䅣免䅁䅁杷允䅁䅁䅑䅁䑁䅁䅷䅁䭁䩁䵕䅁䭁䉁䅅䅁䭁䡁䕳䅁䉁䅁䅁允䅁䅁䄴䅆䅁䑁䅅杍ぁ䑁䅍睍㉁䑁䅅睍睁䅁䅁䍄䉁䅁䅁䅂䅁䅁䅍䅄䅁䅁䅯䅆䅳䅁䅯充䅁䅁䅯兢䅑䅁䅅䅁䉁䅁䅁杄十䅁䅁李穁䑁䅉䅍睁䑁䅁䅍睁䅁䅁䍄䉁䅁䅁䅂䅁䅁䅍䅄䅁䅁䅯兰䅳䅁䅯充䅁䅁䅯䅣䅑䅁䅅䅁䉁䅁䅁杄十䅁䅁兎㍁䑁䅣睎ぁ䑁䅁䅍睁䅁䅁䍄䉁䅁䅁䅂䅁䅁䅍䅄䅁䅁䅯儶䅳䅁䅯充䅁䅁䅯䅥䅑䅁䅅䅁䉁䅁䅁杄啁䅁䅁免硁䑁䅙免睁䑁䅁䅍睁䑁䅁䅁䵁䅉䅅䅁䕁䅁䅁睁䵁䅁䅁权歁䅄䅁权剁䅁䅁权䅃䅂䅁允䅁䅁䅅䅁佁䉁䅉䅁祁䑁䅁䅎ぁ䑁䅅䅍睁䑁䅁䅁䵁䅉䅅䅁䕁䅁䅁睁䵁䅁䅁权祃睃䅁权剁䅁䅁权䍃䅂䅁允䅁䅁䅅䅁佁䉁䅉䅁祁䑁䅉䅍ぁ䑁䅕睎㍁䑁䅫䅁䵁䅉䅅䅁䕁䅁䅁睁䵁䅁䅁权⽄䅄䅁权剁䅁䅁权䍃䅂䅁允䅁䅁䅅䅁佁䉁䅑䅁硁䑁䅁䅏穁䑁䅧睎㕁䑁䅅睍䅁䅁杷允䅁䅁䅑䅁䑁䅁䅷䅁䭁䉁䱑䅁䭁䉁䅅䅁䭁䝁䔸䅁䉁䅁䅁允䅁䅁䄴杅䅁䑁䅙睍睁䑁䅁䅍睁䑁䅁䅍䅁䅁杷允䅁䅁䅑䅁䑁䅁䅷䅁䭁䝁乕䅁䭁䉁䅅䅁䭁䡁䕁䅁䉁䅁䅁允䅁䅁䄴杅䅁䑁䅑䅏硁䑁䅁䅍睁䑁䅁䅍䅁䅁杷允䅁䅁䅑䅁䑁䅁䅷䅁䭁偁䬰䅁䭁䉁䅅䅁䭁䥁䕑䅁䉁䅁䅁允䅁䅁䄴杅䅁䑁䅍兏㍁䑁䅣䅏睁䑁䅁䅍䅁䅁杷允䅁䅁䅑䅁䑁䅁䅷䅁䭁䥁䱙䅁䭁䉁䅅䅁䭁䡁䕯䅁䉁䅁䅁允䅁䅁䄴䅆䅁䑁䅉䅎祁䑁䅅李㍁䑁䅁睎祁䅁䅁䍄䉁䅁䅁䅂䅁䅁䅍䅄䅁䅁䅯睨䅳䅁䅯充䅁䅁䅯来䅑䅁䅅䅁䉁䅁䅁杄啁䅁䅁免硁䑁䅉兎穁䑁䅙䅍睁䑁䅁䅁䵁䅉䅅䅁䕁䅁䅁睁䵁䅁䅁权㙄睃䅁权剁䅁䅁权⭂䅂䅁允䅁䅁䅅䅁佁䉁䅑䅁硁䑁䅧兎睁䑁䅁兏㑁䑁䅁兎䅁䅁杷允䅁䅁䅑䅁䑁䅁䅷䅁䭁䉁䱑䅁䭁䉁䅅䅁䭁䡁䕯䅁䉁䅁䅁允䅁䅁䄴杅䅁䑁䅙睍ㅁ䑁䅁䅍睁䑁䅁䅍䅁䅁杷允䅁䅁䅑䅁䑁䅁䅷䅁䭁䱁乧䅁䭁䉁䅅䅁䭁䥁䕁䅁䉁䅁䅁允䅁䅁䄴䅆䅁䑁䅍李ㅁ䑁䅕兏㍁䑁䅁䅍睁䅁䅁䍄䉁䅁䅁䅂䅁䅁䅍䅄䅁䅁䅯䅃䅳䅁䅯充䅁䅁䅯睥䅑䅁䅅䅁䉁䅁䅁杄十䅁䅁䅏㉁䑁䅍䅎㉁䑁䅍李睁䅁䅁䍄䉁䅁䅁䅂䅁䅁䅍䅄䅁䅁䅯儴䅷䅁䅯充䅁䅁䅯睇䄸䅁䅅䅁䉁䅁䅁杄啁䅁䅁免㉁䑁䅙䅎睁䑁䅁䅍睁䑁䅁䅁䵁䅉䅅䅁䕁䅁䅁睁䵁䅁䅁权偂睃䅁权剁䅁䅁权⽂䅂䅁允䅁䅁䅅䅁佁䉁䅉䅁穁䑁䅉䅍祁䑁䅕䅍睁䑁䅁䅁䵁䅉䅅䅁䕁䅁䅁睁䵁䅁䅁权㑄睃䅁权剁䅁䅁权硂䅂䅁允䅁䅁䅅䅁佁䉁䅉䅁硁䑁䅙免祁䑁䅑免㕁䑁䅧䅁䵁䅉䅅䅁䕁䅁䅁睁䵁䅁䅁权啁睃䅁权剁䅁䅁权睂䅂䅁允䅁䅁䅅䅁佁䉁䅉䅁㉁䑁䅍兎睁䑁䅁䅍睁䑁䅁䅁䵁䅉䅅䅁䕁䅁䅁睁䵁䅁䅁权元睃䅁权剁䅁䅁权祂䅂䅁允䅁䅁䅅䅁佁䉁䅑䅁硁䑁䅁䅍ㅁ䑁䅁䅍睁䑁䅁䅍䅁䅁杷允䅁䅁䅑䅁䑁䅁䅷䅁䭁佁䱕䅁䭁䉁䅅䅁䭁䡁䕧䅁䉁䅁䅁允䅁䅁䄴杅䅁䑁䅉睍ぁ䑁䅁李睁䑁䅁䅍䅁䅁杷允䅁䅁䅑䅁䑁䅁䅷䅁䭁䵁䱫䅁䭁䉁䅅䅁䭁䡁䕳䅁䉁䅁䅁允䅁䅁䄴䅆䅁䑁䅅䅍睁䑁䅉免硁䑁䅁䅍睁䅁䅁䍄䉁䅁䅁䅂䅁䅁䅍䅄䅁䅁䅯睹䅳䅁䅯充䅁䅁䅯睦䅑䅁䅅䅁䉁䅁䅁杄十䅁䅁䅏穁䑁䅅免㕁䑁䅁䅍睁䅁䅁䍄䉁䅁䅁䅂䅁䅁䅍䅄䅁䅁䅯児䅷䅁䅯充䅁䅁䅯杦䅑䅁䅅䅁䉁䅁䅁权䡂䅁䅁䍄䉁䅁䅁䅂䅁䅁䅍䅄䅁䅁䅯䅡䄰䅁䅯充䅁䅁䅯睤䅑䅁䅅䅁䉁䅁䅁杄十䅁䅁杍穁䑁䅉睍㍁䑁䅁䅍睁䅁䅁䍄䉁䅁䅁䅂䅁䅁䅍䅄䅁䅁䅯杁䅳䅁䅯充䅁䅁䅯全䅑䅁䅅䅁䉁䅁䅁杄十䅁䅁李穁䑁䅕李穁䑁䅁䅎ぁ䅁䅁䍄䉁䅁䅁䅂䅁䅁䅍䅄䅁䅁䅯䅑䅳䅁䅯充䅁䅁䅯睦䅑䅁䅅䅁䉁䅁䅁杄十䅁䅁兏ㅁ䑁䅫睍硁䑁䅕䅎㕁䅁䅁䍄䉁䅁䅁䅂䅁䅁䅍䅄䅁䅁䅯朹䅷䅁䅯充䅁䅁䅯睥䅑䅁䅅䅁䉁䅁䅁杄十䅁䅁兏㑁䑁䅑䅍睁䑁䅁䅍睁䅁䅁䍄䉁䅁䅁䅂䅁䅁䅍䅄䅁䅁䅯兗䅷䅁䅯充䅁䅁䅯杤䅑䅁䅅䅁䉁䅁䅁杄十䅁䅁李㕁䑁䅅䅍硁䑁䅁䅍睁䅁䅁䍄䉁䅁䅁䅂䅁䅁䅍䅄䅁䅁䅯䅬䄰䅁䅯充䅁䅁䅯来䅑䅁䅅䅁䉁䅁䅁杄十䅁䅁杍㑁䑁䅁免穁䑁䅁䅍睁䅁䅁䍄䉁䅁䅁䅂䅁䅁䅍䅄䅁䅁䅯杒䅳䅁䅯充䅁䅁䅯䅣䅑䅁䅅䅁䉁䅁䅁杄啁䅁䅁免硁䑁䅅免ㅁ䑁䅙䅍睁䑁䅁䅁䵁䅉䅅䅁䕁䅁䅁睁䵁䅁䅁权乁䅄䅁权剁䅁䅁权㙂䅂䅁允䅁䅁䅅䅁佁䉁䅉䅁㑁䑁䅍䅍睁䑁䅧䅍睁䑁䅁䅁䵁䅉䅅䅁䕁䅁䅁睁䵁䅁䅁权㉃䅄䅁权剁䅁䅁权睂䅂䅁允䅁䅁䅅䅁佁䉁䅑䅁硁䑁䅍䅍ㅁ䑁䅍李祁䑁䅑李䅁䅁杷允䅁䅁䅑䅁䑁䅁䅷䅁䭁䡁䵧䅁䭁䉁䅅䅁䭁䡁䕫䅁䉁䅁䅁允䅁䅁䄴杅䅁䑁䅉睎㉁䑁䅍䅏睁䑁䅁䅍䅁䅁杷允䅁䅁䅑䅁䑁䅁䅷䅁䭁䡁䵯䅁䭁䉁䅅䅁䭁䡁䕫䅁䉁䅁䅁允䅁䅁䄴杅䅁䑁䅅免㑁䑁䅅䅏睁䑁䅁䅍䅁䅁杷允䅁䅁䅑䅁䑁䅁䅷䅁䭁䉁䱑䅁䭁䉁䅅䅁䭁䥁䕍䅁䉁䅁䅁允䅁䅁䄴杅䅁䑁䅙李㉁䑁䅁䅍睁䑁䅁䅍䅁䅁杷允䅁䅁䅑䅁䑁䅁䅷䅁䭁䱁䰸䅁䭁䉁䅅䅁䭁䡁䕣䅁䉁䅁䅁允䅁䅁䄴杅䅁䑁䅫兏祁䑁䅙李睁䑁䅁䅍䅁䅁杷允䅁䅁䅑䅁䑁䅁䅷䅁䭁䉁䱑䅁䭁䉁䅅䅁䭁䡁䕕䅁䉁䅁䅁允䅁䅁䄴杅䅁䑁䅙李㕁䑁䅁䅍睁䑁䅁䅍䅁䅁杷允䅁䅁䅑䅁䑁䅁䅷䅁䭁䙁䴸䅁䭁䉁䅅䅁䭁䝁䔸䅁䉁䅁䅁允䅁䅁䄴杅䅁䑁䅉䅎睁䑁䅑兏睁䑁䅁䅍䅁䅁杷允䅁䅁䅑䅁䑁䅁䅷䅁䭁䡁义䅁䭁䉁䅅䅁䭁䡁䕕䅁䉁䅁䅁允䅁䅁䄴杅䅁䑁䅙睎ㅁ䑁䅁䅍睁䑁䅁䅍䅁䅁杷允䅁䅁䅑䅁䑁䅁䅷䅁䭁䩁乙䅁䭁䉁䅅䅁䭁䡁䕳䅁䉁䅁䅁允䅁䅁䄴杅䅁䑁䅍兎穁䑁䅁睍ぁ䑁䅧睍䅁䅁杷允䅁䅁䅑䅁䑁䅁䅷䅁䭁䅁佁䅁䭁䉁䅅䅁䭁䡁䕅䅁䉁䅁䅁允䅁䅁䄴杅䅁䑁䅍䅎㉁䑁䅣䅍睁䑁䅁䅍䅁䅁杷允䅁䅁䅑䅁䑁䅁䅷䅁䭁䉁乑䅁䭁䉁䅅䅁䭁䡁䕷䅁䉁䅁䅁允䅁䅁䄴杅䅁䑁䅑䅎㑁䑁䅫杍睁䑁䅁䅍䅁䅁杷允䅁䅁䅑䅁䑁䅁䅷䅁䭁䩁乣䅁䭁䉁䅅䅁䭁䡁䕳䅁䉁䅁䅁允䅁䅁䄴䅆䅁䑁䅍免㍁䑁䅙睍ぁ䑁䅁䅍睁䅁䅁䍄䉁䅁䅁䅂䅁䅁䅍䅄䅁䅁䅯䅤䅳䅁䅯充䅁䅁䅯䅥䅑䅁䅅䅁䉁䅁䅁杄十䅁䅁䅏㉁䑁䅧免睁䑁䅅䅍ㅁ䅁䅁䍄䉁䅁䅁䅂䅁䅁䅍䅄䅁䅁䅯眯䄰䅁䅯充䅁䅁䅯兢䅑䅁䅅䅁䉁䅁䅁杄十䅁䅁䅎祁䑁䅕兏ㅁ䑁䅍杍穁䅁䅁䍄䉁䅁䅁䅂䅁䅁䅍䅄䅁䅁䅯䄯䅳䅁䅯充䅁䅁䅯䅦䅑䅁䅅䅁䉁䅁䅁杄十䅁䅁免穁䑁䅑睍穁䑁䅁䅍睁䅁䅁䍄䉁䅁䅁䅂䅁䅁䅍䅄䅁䅁䅯儯䅳䅁䅯充䅁䅁䅯䅦䅑䅁䅅䅁䉁䅁䅁杄十䅁䅁睍祁䑁䅍睍㕁䑁䅁䅍睁䅁䅁䍄䉁䅁䅁䅂䅁䅁䅍䅄䅁䅁䅯权䅷䅁䅯充䅁䅁䅯內䅑䅁䅅䅁䉁䅁䅁杄十䅁䅁杍ぁ䑁䅫䅎㕁䑁䅁兏硁䅁䅁䍄䉁䅁䅁䅂䅁䅁䅍䅄䅁䅁䅯杔䅳䅁䅯充䅁䅁䅯䅦䅑䅁䅅䅁䉁䅁䅁杄啁䅁䅁免祁䑁䅫杍睁䑁䅁䅍睁䑁䅁䅁䵁䅉䅅䅁䕁䅁䅁睁䵁䅁䅁权湁䅄䅁权剁䅁䅁权療䅂䅁允䅁䅁䅅䅁佁䉁䅉䅁㍁䑁䅙兎睁䑁䅅䅏睁䑁䅙䅁䵁䅉䅅䅁䕁䅁䅁睁䵁䅁䅁权㉃睃䅁权剁䅁䅁权あ䅂䅁允䅁䅁䅅䅁佁䉁䅉䅁㉁䑁䅫睎㕁䑁䅅李㍁䑁䅁䅁䵁䅉䅅䅁䕁䅁䅁睁䵁䅁䅁权瑁䅄䅁权剁䅁䅁权䑃䅂䅁允䅁䅁䅅䅁佁䉁䅑䅁硁䑁䅅免祁䑁䅍兏睁䑁䅁䅎䅁䅁杷允䅁䅁䅑䅁䑁䅁䅷䅁䭁䅁佣䅁䭁䉁䅅䅁䭁䥁䕅䅁䉁䅁䅁允䅁䅁䄴杅䅁䑁䅕䅏穁䑁䅙兏祁䑁䅁䅎䅁䅁杷允䅁䅁䅑䅁䑁䅁䅷䅁䭁䉁䱑䅁䭁䉁䅅䅁䭁䥁䕅䅁䉁䅁䅁允䅁䅁䄴杅䅁䑁䅙䅏穁䑁䅁䅍睁䑁䅁䅍䅁䅁杷允䅁䅁䅑䅁䑁䅁䅷䅁䭁佁乁䅁䭁䉁䅅䅁䭁䡁䔰䅁䉁䅁䅁允䅁䅁䄴䅆䅁䑁䅅兏祁䑁䅁兎ぁ䑁䅁䅍睁䅁䅁䍄䉁䅁䅁䅂䅁䅁䅍䅄䅁䅁䅯睢䄰䅁䅯充䅁䅁䅯来䅑䅁䅅䅁䉁䅁䅁杄十䅁䅁睎穁䑁䅁睎㑁䑁䅁䅍睁䅁䅁䍄䉁䅁䅁䅂䅁䅁䅍䅄䅁䅁䅯兢䅳䅁䅯充䅁䅁䅯兦䅑䅁䅅䅁䉁䅁䅁杄啁䅁䅁免㉁䑁䅕䅍㑁䑁䅕䅍睁䑁䅁䅁䵁䅉䅅䅁䕁䅁䅁睁䵁䅁䅁权畂睃䅁权剁䅁䅁权㥂䅂䅁允䅁䅁䅅䅁佁䉁䅉䅁祁䑁䅙睎睁䑁䅉䅍睁䑁䅁䅁䵁䅉䅅䅁䕁䅁䅁睁䵁䅁䅁权い权䅁权剁䅁䅁权䉃䅂䅁允䅁䅁䅅䅁佁䉁䅉䅁㕁䑁䅁䅎㍁䑁䅕䅍睁䑁䅁䅁䵁䅉䅅䅁䕁䅁䅁睁䵁䅁䅁权⭂睃䅁权剁䅁䅁权䕃䅂䅁允䅁䅁䅅䅁佁䉁䅉䅁ㅁ䑁䅙杍㍁䑁䅧䅍睁䑁䅁䅁䵁䅉䅅䅁䕁䅁䅁睁䵁䅁䅁权畄兄䅁权剁䅁䅁权瑂䅂䅁允䅁䅁䅅䅁佁䉁䅉䅁ぁ䑁䅙李㕁䑁䅁䅍㕁䑁䅁䅁䵁䅉䅅䅁䕁䅁䅁睁䵁䅁䅁权䱁睃䅁权剁䅁䅁权療䅂䅁允䅁䅁䅅䅁佁䉁䅉䅁祁䑁䅫䅎㑁䑁䅅䅍睁䑁䅍䅁䵁䅉䅅䅁䕁䅁䅁睁䵁䅁䅁权婄䅄䅁权剁䅁䅁权㕂䅂䅁允䅁䅁䅅䅁佁䉁䅑䅁硁䑁䅅睎穁䑁䅁䅍睁䑁䅁䅍䅁䅁杷允䅁䅁䅑䅁䑁䅁䅷䅁䭁佁䰴䅁䭁䉁䅅䅁䭁䉁偳䅁䉁䅁䅁允䅁䅁䄴杅䅁䑁䅑䅏㑁䑁䅕䅍㉁䑁䅙李䅁䅁杷允䅁䅁䅑䅁䑁䅁䅷䅁䭁䅁䱫䅁䭁䉁䅅䅁䭁䝁䔰䅁䉁䅁䅁允䅁䅁䄴杅䅁䑁䅅兏㍁䑁䅁䅍睁䑁䅁䅍䅁䅁杷允䅁䅁䅑䅁䑁䅁䅷䅁䭁䑁䱯䅁䭁䉁䅅䅁䭁䡁䕣䅁䉁䅁䅁允䅁䅁䄴杅䅁䑁䅑䅎㍁䑁䅁李睁䑁䅁䅍䅁䅁杷允䅁䅁䅑䅁䑁䅁䅷䅁䭁䉁䱑䅁䭁䉁䅅䅁䭁䡁䕫䅁䉁䅁䅁允䅁䅁䄴杅䅁䑁䅙䅏ㅁ䑁䅁䅍睁䑁䅁䅍䅁䅁杷允䅁䅁䅑䅁䑁䅁䅷䅁䭁佁䰰䅁䭁䉁䅅䅁䭁䥁䕕䅁䉁䅁䅁允䅁䅁䄴䅆䅁䑁䅅䅍㉁䑁䅕李㑁䑁䅅睍㍁䅁䅁䍄䉁䅁䅁䅂䅁䅁䅍䅄䅁䅁䅯䄳䅳䅁䅯充䅁䅁䅯来䅑䅁䅅䅁䉁䅁䅁杄十䅁䅁睎硁䑁䅑李㍁䑁䅁䅍睁䅁䅁䍄䉁䅁䅁䅂䅁䅁䅍䅄䅁䅁䅯䅬䄰䅁䅯充䅁䅁䅯睧䅑䅁䅅䅁䉁䅁䅁杄十䅁䅁杍㍁䑁䅑䅎ぁ䑁䅁䅍睁䅁䅁䍄䉁䅁䅁䅂䅁䅁䅍䅄䅁䅁䅯朹䅯䅁䅯充䅁䅁䅯睤䅑䅁䅅䅁䉁䅁䅁杄啁䅁䅁免硁䑁䅙䅍睁䑁䅁䅍睁䑁䅁䅁䵁䅉䅅䅁䕁䅁䅁睁䵁䅁䅁权䝄睃䅁权剁䅁䅁权㍂䅂䅁允䅁䅁䅅䅁佁䉁䅉䅁祁䑁䅁兎睁䑁䅁䅍睁䑁䅁䅁䵁䅉䅅䅁䕁䅁䅁睁䵁䅁䅁权䕁䅄䅁权剁䅁䅁权㑂䅂䅁允䅁䅁䅅䅁佁䉁䅉䅁祁䑁䅑䅍硁䑁䅅䅍睁䑁䅁䅁䵁䅉䅅䅁䕁䅁䅁睁䵁䅁䅁权䕃睃䅁权剁䅁䅁权䑃䅂䅁允䅁䅁䅅䅁佁䉁䅉䅁祁䑁䅙免㍁䑁䅣䅍睁䑁䅁䅁䵁䅉䅅䅁䕁䅁䅁睁䵁䅁䅁权䩂兄䅁权剁䅁䅁权祂䅂䅁允䅁䅁䅅䅁佁䉁䅉䅁ㅁ䑁䅫杍ぁ䑁䅧䅍睁䑁䅁䅁䵁䅉䅅䅁䕁䅁䅁睁䵁䅁䅁权䥁睃䅁权剁䅁䅁权㥂䅂䅁允䅁䅁䅅䅁佁䉁䅉䅁㕁䑁䅕免㑁䑁䅫䅎㕁䑁䅁䅁䵁䅉䅅䅁䕁䅁䅁睁䵁䅁䅁权ㅄ睃䅁权剁䅁䅁权⭂䅂䅁允䅁䅁䅅䅁佁䉁䅉䅁穁䑁䅉杍ぁ䑁䅍䅍睁䑁䅁䅁䵁䅉䅅䅁䕁䅁䅁睁䵁䅁䅁权啁睃䅁权剁䅁䅁权㝂䅂䅁允䅁䅁䅅䅁佁䉁䅉䅁㉁䑁䅣䅏睁䑁䅁䅍睁䑁䅁䅁䵁䅉䅅䅁䕁䅁䅁睁䵁䅁䅁权⽄睃䅁权剁䅁䅁权㡂䅂䅁允䅁䅁䅅䅁佁䉁䅉䅁ㅁ䑁䅙兏祁䑁䅁䅍睁䑁䅁䅁䵁䅉䅅䅁䕁䅁䅁睁䵁䅁䅁权敂䅄䅁权剁䅁䅁权䙃䅂䅁允䅁䅁䅅䅁佁䉁䅉䅁ㅁ䑁䅕免睁䑁䅉䅍睁䑁䅁䅁䵁䅉䅅䅁䕁䅁䅁睁䵁䅁䅁权塂杄䅁权剁䅁䅁权䍃䅂䅁允䅁䅁䅅䅁佁䉁䅑䅁硁䑁䅙䅎ぁ䑁䅅睎睁䑁䅁䅍䅁䅁杷允䅁䅁䅑䅁䑁䅁䅷䅁䭁䡁䵳䅁䭁䉁䅅䅁䭁䡁䕍䅁䉁䅁䅁允䅁䅁䅯睒䅁䅁杷允䅁䅁䅑䅁䑁䅁䅷䅁䭁䙁佯䅁䭁䉁䅅䅁䭁䡁䕑䅁䉁䅁䅁允䅁䅁䄴䅆䅁䑁䅅睎㉁䑁䅁䅍睁䑁䅁䅍睁䅁䅁䍄䉁䅁䅁䅂䅁䅁䅍䅄䅁䅁䅯末䅷䅁䅯充䅁䅁䅯睥䅑䅁䅅䅁䉁䅁䅁杄十䅁䅁兏硁䑁䅫李穁䑁䅣免穁䅁䅁䍄䉁䅁䅁䅂䅁䅁䅍䅄䅁䅁䅯睪䄰䅁䅯充䅁䅁䅯睥䅑䅁䅅䅁䉁䅁䅁杄啁䅁䅁杍睁䑁䅉兎㉁䑁䅉䅍睁䑁䅁䅁䵁䅉䅅䅁䕁䅁䅁睁䵁䅁䅁权獄权䅁权剁䅁䅁权祂䅂䅁允䅁䅁䅅䅁佁䉁䅉䅁祁䑁䅫睍㍁䑁䅅䅍ㅁ䑁䅅䅁䵁䅉䅅䅁䕁䅁䅁睁䵁䅁䅁权㕁兄䅁权剁䅁䅁权㥂䅂䅁允䅁䅁䅅䅁佁䉁䅉䅁祁䑁䅣睍㕁䑁䅉李㍁䑁䅧䅁䵁䅉䅅䅁䕁䅁䅁睁䵁䅁䅁权㝂兄䅁权剁䅁䅁权䑃䅂䅁允䅁䅁䅅䅁佁䉁䅉䅁ぁ䑁䅅杍穁䑁䅉䅍睁䑁䅁䅁䵁䅉䅅䅁䕁䅁䅁睁䵁䅁䅁权橄睃䅁权剁䅁䅁权䙃䅂䅁允䅁䅁䅅䅁佁䉁䅑䅁硁䑁䅣䅎ぁ䑁䅑䅍㑁䑁䅙兏䅁䅁杷允䅁䅁䅑䅁䑁䅁䅷䅁䭁佁䱯䅁䭁䉁䅅䅁䭁䡁䕕䅁䉁䅁䅁允䅁䅁䄴杅䅁䑁䅅睎㑁䑁䅅兏穁䑁䅣睍䅁䅁杷允䅁䅁䅑䅁䑁䅁䅷䅁䭁䅁䱧䅁䭁䉁䅅䅁䭁䡁䕙䅁䉁䅁䅁允䅁䅁䄴杅䅁䑁䅧李穁䑁䅅免睁䑁䅁䅍䅁䅁杷允䅁䅁䅑䅁䑁䅁䅷䅁䭁䩁䵣䅁䭁䉁䅅䅁䭁䉁偳䅁䉁䅁䅁允䅁䅁䄴杅䅁䑁䅍䅍ぁ䑁䅣䅎睁䑁䅁䅍䅁䅁杷允䅁䅁䅑䅁䑁䅁䅷䅁䭁䕁䱣䅁䭁䉁䅅䅁䭁䡁䔰䅁䉁䅁䅁允䅁䅁䄴杅䅁䑁䅍䅏睁䑁䅣䅎㕁䑁䅣睍䅁䅁杷允䅁䅁䅑䅁䑁䅁䅷䅁䭁䉁乍䅁䭁䉁䅅䅁䭁䡁䕳䅁䉁䅁䅁允䅁䅁䄴䅆䅁䑁䅅䅍睁䑁䅅䅍㉁䑁䅑兏㍁䅁䅁䍄䉁䅁䅁䅂䅁䅁䅍䅄䅁䅁䅯兵䅳䅁䅯充䅁䅁䅯睥䅑䅁䅅䅁䉁䅁䅁杄十䅁䅁睍㉁䑁䅣免硁䑁䅁䅍睁䅁䅁䍄䉁䅁䅁䅂䅁䅁䅍䅄䅁䅁䅯䅒䅷䅁䅯充䅁䅁䅯䅤䅑䅁䅅䅁䉁䅁䅁杄十䅁䅁睎祁䑁䅧睍硁䑁䅍李㉁䅁䅁䍄䉁䅁䅁䅂䅁䅁䅍䅄䅁䅁䅯杮䅷䅁䅯充䅁䅁䅯睧䅑䅁䅅䅁䉁䅁䅁杄十䅁䅁兎ぁ䑁䅑䅎㉁䑁䅉睎ㅁ䅁䅁䍄䉁䅁䅁䅂䅁䅁䅍䅄䅁䅁䅯䅴䅳䅁䅯充䅁䅁䅯睇䄸䅁䅅䅁䉁䅁䅁杄十䅁䅁兎睁䑁䅑李ぁ䑁䅁䅍睁䅁䅁䍄䉁䅁䅁䅂䅁䅁䅍䅄䅁䅁䅯睊䄴䅁䅯充䅁䅁䅯䅦䅑䅁䅅䅁䉁䅁䅁杄十䅁䅁䅏祁䑁䅁杍㍁䑁䅁䅍睁䅁䅁䍄䉁䅁䅁䅂䅁䅁䅍䅄䅁䅁䅯䅆䅳䅁䅯充䅁䅁䅯杧䅑䅁䅅䅁䉁䅁䅁杄十䅁䅁李㉁䑁䅫䅍睁䑁䅁䅍睁䅁䅁䍄䉁䅁䅁䅂䅁䅁䅍䅄䅁䅁䅯杂䅳䅁䅯充䅁䅁䅯杤䅑䅁䅅䅁䉁䅁䅁杄十䅁䅁睍祁䑁䅍李ㅁ䑁䅁䅍睁䅁䅁䍄䉁䅁䅁䅂䅁䅁䅍䅄䅁䅁䅯䅒䅳䅁䅯充䅁䅁䅯杦䅑䅁䅅䅁䉁䅁䅁杄十䅁䅁免㉁䑁䅁䅍睁䑁䅁䅍睁䅁䅁䍄䉁䅁䅁䅂䅁䅁䅍䅄䅁䅁䅯䅙䄰䅁䅯充䅁䅁䅯杦䅑䅁䅅䅁䉁䅁䅁杄啁䅁䅁免祁䑁䅙䅎睁䑁䅁䅍睁䑁䅁䅁䵁䅉䅅䅁䕁䅁䅁睁䵁䅁䅁权穄权䅁权剁䅁䅁权睂䅂䅁允䅁䅁䅅䅁佁䉁䅉䅁祁䑁䅍兎㉁䑁䅅睍睁䑁䅫䅁䵁䅉䅅䅁䕁䅁䅁睁䵁䅁䅁权啁睃䅁权剁䅁䅁权䅃䅂䅁允䅁䅁䅅䅁䭁䕁䅣䅁䵁䅉䅅䅁䕁䅁䅁睁䵁䅁䅁权晃䅄䅁权剁䅁䅁权あ䅂䅁允䅁䅁䅅䅁佁䉁䅉䅁ぁ䑁䅧兏㉁䑁䅍䅍睁䑁䅁䅁䵁䅉䅅䅁䕁䅁䅁睁䵁䅁䅁权湁䅄䅁权剁䅁䅁权⽂䅂䅁允䅁䅁䅅䅁佁䉁䅉䅁㍁䑁䅙免硁䑁䅑李㑁䑁䅣䅁䵁䅉䅅䅁䕁䅁䅁睁䵁䅁䅁权允䅄䅁权剁䅁䅁权㙂䅂䅁允䅁䅁䅅䅁佁䉁䅉䅁ぁ䑁䅅睎睁䑁䅕䅍睁䑁䅁䅁䵁䅉䅅䅁䕁䅁䅁睁䵁䅁䅁权湄睃䅁权剁䅁䅁权㥂䅂䅁允䅁䅁䅅䅁佁䉁䅉䅁㉁䑁䅧兎硁䑁䅑䅍睁䑁䅁䅁䵁䅉䅅䅁䕁䅁䅁睁䵁䅁䅁权潄睃䅁权剁䅁䅁权㥂䅂䅁允䅁䅁䅅䅁佁䉁䅉䅁㕁䑁䅫兎硁䑁䅍䅍睁䑁䅁䅁䵁䅉䅅䅁䕁䅁䅁睁䵁䅁䅁权䩁睃䅁权剁䅁䅁权䑃䅂䅁允䅁䅁䅅䅁佁䉁䅉䅁祁䑁䅅䅍睁䑁䅁䅍睁䑁䅁䅁䵁䅉䅅䅁䕁䅁䅁睁䵁䅁䅁权䕃睃䅁权剁䅁䅁权ㅂ䅂䅁允䅁䅁䅅䅁佁䉁䅉䅁祁䑁䅕睎㑁䑁䅍䅍睁䑁䅁䅁䵁䅉䅅䅁䕁䅁䅁睁䵁䅁䅁权䵂兄䅁权剁䅁䅁权䅃䅂䅁允䅁䅁䅅䅁佁䉁䅉䅁穁䑁䅕兏穁䑁䅉䅍睁䑁䅁䅁䵁䅉䅅䅁䕁䅁䅁睁䵁䅁䅁权䙂睃䅁权剁䅁䅁权㑂䅂䅁允䅁䅁䅅䅁佁䉁䅉䅁祁䑁䅑兏㕁䑁䅕䅍睁䑁䅁䅁䵁䅉䅅䅁䕁䅁䅁睁䵁䅁䅁权䩁兄䅁权剁䅁䅁权ㅂ䅂䅁允䅁䅁䅅䅁佁䉁䅉䅁㕁䑁䅍䅎ㅁ䑁䅁杍ㅁ䑁䅫䅁䵁䅉䅅䅁䕁䅁䅁睁䵁䅁䅁权㡁䅄䅁权剁䅁䅁权䉃䅂䅁允䅁䅁䅅䅁佁䉁䅑䅁硁䑁䅕䅍硁䑁䅣䅍睁䑁䅁䅍䅁䅁杷允䅁䅁䅑䅁䑁䅁䅷䅁䭁䝁䱁䅁䭁䉁䅅䅁䭁䡁䕷䅁䉁䅁䅁允䅁䅁䅯睒䅁䅁杷允䅁䅁䅑䅁䑁䅁䅷䅁䭁䝁䱅䅁䭁䉁䅅䅁䭁䡁䕷䅁䉁䅁䅁允䅁䅁䄴杅䅁䑁䅙睎㍁䑁䅑李睁䑁䅁䅍䅁䅁杷允䅁䅁䅑䅁䑁䅁䅷䅁䭁䉁乫䅁䭁䉁䅅䅁䭁䝁䔰䅁䉁䅁䅁允䅁䅁䄴杅䅁䑁䅅睎㍁䑁䅍兎硁䑁䅧李䅁䅁杷允䅁䅁䅑䅁䑁䅁䅷䅁䭁䱁䱁䅁䭁䉁䅅䅁䭁䡁䕁䅁䉁䅁䅁允䅁䅁䄴杅䅁䑁䅍免祁䑁䅕䅍睁䑁䅁䅍䅁䅁杷允䅁䅁䅑䅁䑁䅁䅷䅁䭁偁䴰䅁䭁䉁䅅䅁䭁䡁䕙䅁䉁䅁䅁允䅁䅁䄴杅䅁䑁䅉睍祁䑁䅅䅏睁䑁䅁䅍䅁䅁杷允䅁䅁䅑䅁䑁䅁䅷䅁䭁偁䱧䅁䭁䉁䅅䅁䭁䝁䔰䅁䉁䅁䅁允䅁䅁䄴杅䅁䑁䅅兎硁䑁䅕兏ぁ䑁䅑杍䅁䅁杷允䅁䅁䅑䅁䑁䅁䅷䅁䭁䑁䱉䅁䭁䉁䅅䅁䭁䝁䔰䅁䉁䅁䅁允䅁䅁䄴杅䅁䑁䅙李穁䑁䅫兏睁䑁䅁䅍䅁䅁杷允䅁䅁䅑䅁䑁䅁䅷䅁䭁佁䵅䅁䭁䉁䅅䅁䭁䥁䕅䅁䉁䅁䅁允䅁䅁䄴䅆䅁䑁䅅李㍁䑁䅙䅏穁䑁䅕睍㉁䅁䅁䍄䉁䅁䅁䅂䅁䅁䅍䅄䅁䅁䅯杢䅳䅁䅯充䅁䅁䅯睢䅑䅁䅅䅁䉁䅁䅁杄十䅁䅁杍㉁䑁䅙睎㉁䑁䅁䅍睁䅁䅁䍄䉁䅁䅁䅂䅁䅁䅍䅄䅁䅁䅯睪䅳䅁䅯充䅁䅁䅯睧䅑䅁䅅䅁䉁䅁䅁杄十䅁䅁睎祁䑁䅧睍祁䑁䅁䅍睁䅁䅁䍄䉁䅁䅁䅂䅁䅁䅍䅄䅁䅁䅯先䅳䅁䅯充䅁䅁䅯兢䅑䅁䅅䅁䉁䅁䅁杄十䅁䅁睍㍁䑁䅙䅍睁䑁䅁䅍睁䅁䅁䍄䉁䅁䅁䅂䅁䅁䅍䅄䅁䅁䅯䅆䅷䅁䅯充䅁䅁䅯䅦䅑䅁䅅䅁䉁䅁䅁杄十䅁䅁杍硁䑁䅕杍睁䑁䅁䅍睁䅁䅁䍄䉁䅁䅁䅂䅁䅁䅍䅄䅁䅁䅯杓䅷䅁䅯充䅁䅁䅯督䅑䅁䅅䅁䉁䅁䅁杄十䅁䅁睎祁䑁䅅䅍穁䑁䅁䅍睁䅁䅁䍄䉁䅁䅁䅂䅁䅁䅍䅄䅁䅁䅯䅣䅳䅁䅯充䅁䅁䅯䅤䅑䅁䅅䅁䉁䅁䅁杄十䅁䅁兎ㅁ䑁䅙兎㑁䑁䅁䅍睁䅁䅁䍄䉁䅁䅁䅂䅁䅁䅍䅄䅁䅁䅯兣䅳䅁䅯充䅁䅁䅯䅤䅑䅁䅅䅁䉁䅁䅁杄啁䅁䅁免ぁ䑁䅣䅎㑁䑁䅕兎㉁䑁䅙䅁䵁䅉䅅䅁䕁䅁䅁睁䵁䅁䅁权䙂睃䅁权剁䅁䅁权㙂䅂䅁允䅁䅁䅅䅁佁䉁䅉䅁祁䑁䅙睎ㅁ䑁䅅䅍睁䑁䅁䅁䵁䅉䅅䅁䕁䅁䅁睁䵁䅁䅁权い权䅁权剁䅁䅁权扁睄䅁允䅁䅁䅅䅁䭁䕁䅣䅁䵁䅉䅅䅁䕁䅁䅁睁䵁䅁䅁权獂睃䅁权剁䅁䅁权䅃䅂䅁允䅁䅁䅅䅁佁䉁䅑䅁硁䑁䅍䅍㉁䑁䅉杍硁䑁䅍䅍䅁䅁杷允䅁䅁䅑䅁䑁䅁䅷䅁䭁䙁久䅁䭁䉁䅅䅁䭁䡁䕧䅁䉁䅁䅁允䅁䅁䄴杅䅁䑁䅍兎祁䑁䅫䅎睁䑁䅁䅍䅁䅁杷允䅁䅁䅑䅁䑁䅁䅷䅁䭁䉁䵍䅁䭁䉁䅅䅁䭁䡁䔴䅁䉁䅁䅁允䅁䅁䄴杅䅁䑁䅑睎睁䑁䅉兏ぁ䑁䅑李䅁䅁杷允䅁䅁䅑䅁䑁䅁䅷䅁䭁䉁䵑䅁䭁䉁䅅䅁䭁䡁䔴䅁䉁䅁䅁允䅁䅁䄴杅䅁䑁䅉睍㑁䑁䅫睎睁䑁䅁䅍䅁䅁杷允䅁䅁䅑䅁䑁䅁䅷䅁䭁䉁䵕䅁䭁䉁䅅䅁䭁䡁䔴䅁䉁䅁䅁允䅁䅁䄴杅䅁䑁䅅兏ㅁ䑁䅧杍睁䑁䅁䅍䅁䅁杷允䅁䅁䅑䅁䑁䅁䅷䅁䭁䍁䵫䅁䭁䉁䅅䅁䭁䡁䔴䅁䉁䅁䅁允䅁䅁䄴杅䅁䑁䅑兎㉁䑁䅍李睁䑁䅁䅍䅁䅁杷允䅁䅁䅑䅁䑁䅁䅷䅁䭁偁䱷䅁䭁䉁䅅䅁䭁䡁䔸䅁䉁䅁䅁允䅁䅁䄴杅䅁䑁䅅兎㕁䑁䅅李睁䑁䅁䅍䅁䅁杷允䅁䅁䅑䅁䑁䅁䅷䅁䭁䅁乫䅁䭁䉁䅅䅁䭁䥁䕑䅁䉁䅁䅁允䅁䅁䄴杅䅁䑁䅫䅏ㅁ䑁䅁䅏祁䑁䅅兏䅁䅁杷允䅁䅁䅑䅁䑁䅁䅷䅁䭁䍁久䅁䭁䉁䅅䅁䭁䡁䕅䅁䉁䅁䅁允䅁䅁䄴杅䅁䑁䅑睍ぁ䑁䅣杍㑁䑁䅧䅎䅁䅁杷允䅁䅁䅑䅁䑁䅁䅷䅁䭁䅁乯䅁䭁䉁䅅䅁䭁䥁䕅䅁䉁䅁䅁允䅁䅁䄴䅆䅁䑁䅅免祁䑁䅙睍㕁䑁䅣兏祁䅁䅁䍄䉁䅁䅁䅂䅁䅁䅍䅄䅁䅁䅯睘䅳䅁䅯充䅁䅁䅯䅧䅑䅁䅅䅁䉁䅁䅁杄十䅁䅁免㑁䑁䅣睎睁䑁䅁䅍睁䅁䅁䍄䉁䅁䅁䅂䅁䅁䅍䅄䅁䅁䅯朸䅳䅁䅯充䅁䅁䅯督䅑䅁䅅䅁䉁䅁䅁杄十䅁䅁睍ぁ䑁䅁䅍睁䑁䅁䅍睁䅁䅁䍄䉁䅁䅁䅂䅁䅁䅍䅄䅁䅁䅯睱䅷䅁䅯充䅁䅁䅯䅧䅑䅁䅅䅁䉁䅁䅁杄啁䅁䅁免睁䑁䅫免穁䑁䅑睍穁䑁䅅䅁䵁䅉䅅䅁䕁䅁䅁睁䵁䅁䅁权剁䅄䅁权剁䅁䅁权硂䅂䅁允䅁䅁䅅䅁佁䉁䅉䅁㕁䑁䅉䅍祁䑁䅧䅍睁䑁䅁䅁䵁䅉䅅䅁䕁䅁䅁睁䵁䅁䅁权い权䅁权剁䅁䅁权䑃䅂䅁允䅁䅁䅅䅁佁䉁䅉䅁㍁䑁䅧䅍㕁䑁䅅䅍睁䑁䅁䅁䵁䅉䅅䅁䕁䅁䅁睁䵁䅁䅁权汄睃䅁权剁䅁䅁权穂䅂䅁允䅁䅁䅅䅁佁䉁䅉䅁祁䑁䅅兏硁䑁䅣䅍睁䑁䅁䅁䵁䅉䅅䅁䕁䅁䅁睁䵁䅁䅁权い权䅁权剁䅁䅁权療䅂䅁允䅁䅁䅅䅁佁䉁䅉䅁㍁䑁䅅睎㍁䑁䅑䅍睁䑁䅁䅁䵁䅉䅅䅁䕁䅁䅁睁䵁䅁䅁权坂䅄䅁权剁䅁䅁权䕃䅂䅁允䅁䅁䅅䅁䭁䕁䅣䅁䵁䅉䅅䅁䕁䅁䅁睁䵁䅁䅁权潂睃䅁权剁䅁䅁权㕂䅂䅁允䅁䅁䅅䅁佁䉁䅉䅁硁䑁䅕䅏ㅁ䑁䅉䅍睁䑁䅁䅁䵁䅉䅅䅁䕁䅁䅁睁䵁䅁䅁权獁兄䅁权剁䅁䅁权穂䅂䅁允䅁䅁䅅䅁佁䉁䅁䅁㑁䑁䅍杍祁䑁䅁䅍睁䅁䅁䍄䉁䅁䅁䅂䅁䅁䅍䅄䅁䅁䅯䄹䅯䅁䅯充䅁䅁䅯来䅑䅁䅅䅁䉁䅁䅁杄十䅁䅁睎穁䑁䅉䅏㕁䑁䅁䅍睁䅁䅁䍄䉁䅁䅁䅂䅁䅁䅍䅄䅁䅁䅯朱䅷䅁䅯充䅁䅁䅯睤䅑䅁䅅䅁䉁䅁䅁杄啁䅁䅁免睁䑁䅑杍睁䑁䅁䅍睁䑁䅁䅁䵁䅉䅅䅁䕁䅁䅁睁䵁䅁䅁权い权䅁权剁䅁䅁权睂䅂䅁允䅁䅁䅅䅁佁䉁䅉䅁㍁䑁䅕睎㕁䑁䅧䅍睁䑁䅁䅁䵁䅉䅅䅁䕁䅁䅁睁䵁䅁䅁权䭄睃䅁权剁䅁䅁权⽂䅂䅁允䅁䅁䅅䅁佁䅁䅷䅁㑁䑁䅍李㉁䑁䅙䅁䵁䅉䅅䅁䕁䅁䅁睁䵁䅁䅁权い睃䅁权剁䅁䅁权䉃䅂䅁允䅁䅁䅅䅁佁䉁䅉䅁ぁ䑁䅧䅍㕁䑁䅅䅍睁䑁䅁䅁䵁䅉䅅䅁䕁䅁䅁睁䵁䅁䅁权㍄睃䅁权剁䅁䅁权⽂䅂䅁允䅁䅁䅅䅁䭁䕁䅣䅁䵁䅉䅅䅁䕁䅁䅁睁䵁䅁䅁权い权䅁权剁䅁䅁权硂䅂䅁允䅁䅁䅅䅁佁䉁䅉䅁㍁䑁䅙䅍穁䑁䅕䅍睁䑁䅁䅁䵁䅉䅅䅁䕁䅁䅁睁䵁䅁䅁权呁睃䅁权剁䅁䅁权㍂䅂䅁允䅁䅁䅅䅁佁䉁䅉䅁㍁䑁䅕䅍㑁䑁䅉䅏睁䑁䅕䅁䵁䅉䅅䅁䕁䅁䅁睁䵁䅁䅁权㍁睃䅁权剁䅁䅁权䉃䅂䅁允䅁䅁䅅䅁佁䉁䅉䅁ぁ䑁䅧李睁䑁䅁䅍睁䑁䅁䅁䵁䅉䅅䅁䕁䅁䅁睁䵁䅁䅁权祁睃䅁权剁䅁䅁权㙂䅂䅁允䅁䅁䅅䅁佁䉁䅉䅁㉁䑁䅕李㍁䑁䅧䅍睁䑁䅁䅁䵁䅉䅅䅁䕁䅁䅁睁䵁䅁䅁权慃睃䅁权剁䅁䅁权扁睄䅁允䅁䅁䅅䅁佁䉁䅉䅁ぁ䑁䅫杍睁䑁䅁䅍睁䑁䅁䅁䵁䅉䅅䅁䕁䅁䅁睁䵁䅁䅁权䭃兄䅁权剁䅁䅁权⭂䅂䅁允䅁䅁䅅䅁佁䉁䅁䅁㕁䑁䅁杍祁䑁䅁䅍睁䅁䅁䍄䉁䅁䅁䅂䅁䅁䅍䅄䅁䅁䅯兏䅳䅁䅯充䅁䅁䅯䅦䅑䅁䅅䅁䉁䅁䅁杄十䅁䅁睍㑁䑁䅑李祁䑁䅁䅍睁䅁䅁䍄䉁䅁䅁䅂䅁䅁䅍䅄䅁䅁䅯眷䄰䅁䅯充䅁䅁䅯兦䅑䅁䅅䅁䉁䅁䅁杄十䅁䅁兎ぁ䑁䅕䅎祁䑁䅧兏㕁䅁䅁䍄䉁䅁䅁䅂䅁䅁䅍䅄䅁䅁䅯䅄䅳䅁䅯充䅁䅁䅯䅧䅑䅁䅅䅁䉁䅁䅁杄十䅁䅁兎ㅁ䑁䅑䅏睁䑁䅁䅍睁䅁䅁䍄䉁䅁䅁䅂䅁䅁䅍䅄䅁䅁䅯朹䅯䅁䅯充䅁䅁䅯睢䅑䅁䅅䅁䉁䅁䅁杄啁䅁䅁免硁䑁䅧䅍睁䑁䅁䅍睁䑁䅁䅁䵁䅉䅅䅁䕁䅁䅁睁䵁䅁䅁权ㅄ兄䅁权剁䅁䅁权あ䅂䅁允䅁䅁䅅䅁䭁䕁䅣䅁䵁䅉䅅䅁䕁䅁䅁睁䵁䅁䅁权扃睃䅁权剁䅁䅁权療䅂䅁允䅁䅁䅅䅁佁䉁䅉䅁㕁䑁䅅䅎睁䑁䅁䅍睁䑁䅁䅁䵁䅉䅅䅁䕁䅁䅁睁䵁䅁䅁权汁兄䅁权剁䅁䅁权⽂䅂䅁允䅁䅁䅅䅁佁䉁䅉䅁硁䑁䅙睍㍁䑁䅕䅎穁䑁䅑䅁䵁䅉䅅䅁䕁䅁䅁睁䵁䅁䅁权䝂䅄䅁权剁䅁䅁权㡂䅂䅁允䅁䅁䅅䅁佁䉁䅉䅁穁䑁䅉兎㑁䑁䅍䅍睁䑁䅁䅁䵁䅉䅅䅁䕁䅁䅁睁䵁䅁䅁权睃睃䅁权剁䅁䅁权䑃䅂䅁允䅁䅁䅅䅁佁䉁䅉䅁穁䑁䅅兎祁䑁䅧䅍睁䑁䅁䅁䵁䅉䅅䅁䕁䅁䅁睁䵁䅁䅁权婂兄䅁权剁䅁䅁权䕃䅂䅁允䅁䅁䅅䅁佁䉁䅉䅁祁䑁䅑䅍㕁䑁䅉睍祁䑁䅕䅁䵁䅉䅅䅁䕁䅁䅁睁䵁䅁䅁权硃睃䅁权剁䅁䅁权䑃䅂䅁允䅁䅁䅅䅁佁䉁䅉䅁㍁䑁䅣李硁䑁䅙䅍睁䑁䅁䅁䵁䅉䅅䅁䕁䅁䅁睁䵁䅁䅁权敄睃䅁权剁䅁䅁权扁睄䅁允䅁䅁䅅䅁佁䉁䅉䅁㉁䑁䅫䅎㍁䑁䅣兎硁䑁䅫䅁䵁䅉䅅䅁䕁䅁䅁睁䵁䅁䅁权㑄睃䅁权剁䅁䅁权䕃䅂䅁允䅁䅁䅅䅁佁䉁䅉䅁硁䑁䅙兏㍁䑁䅑兏ㅁ䑁䅙䅁䵁䅉䅅䅁䕁䅁䅁睁䵁䅁䅁权䥂䅄䅁权剁䅁䅁权㡂䅂䅁允䅁䅁䅅䅁䭁䕁䅣䅁䵁䅉䅅䅁䕁䅁䅁睁䵁䅁䅁权䭄䅄䅁权剁䅁䅁权㥂䅂䅁允䅁䅁䅅䅁䭁䕁䅣䅁䵁䅉䅅䅁䕁䅁䅁睁䵁䅁䅁权允杄䅁权剁䅁䅁权瑂䅂䅁允䅁䅁䅅䅁佁䉁䅑䅁硁䑁䅁䅍㕁䑁䅍䅎ぁ䑁䅅䅍䅁䅁杷允䅁䅁䅑䅁䑁䅁䅷䅁䭁䭁䱙䅁䭁䉁䅅䅁䭁䡁䕕䅁䉁䅁䅁允䅁䅁䄴杅䅁䑁䅍免㕁䑁䅙䅏睁䑁䅁䅍䅁䅁杷允䅁䅁䅑䅁䑁䅁䅷䅁䭁乁䴰䅁䭁䉁䅅䅁䭁䥁䕅䅁䉁䅁䅁允䅁䅁䄴杅䅁䑁䅙兎穁䑁䅕䅍硁䑁䅣䅎䅁䅁杷允䅁䅁䅑䅁䑁䅁䅷䅁䭁䭁久䅁䭁䉁䅅䅁䭁䥁䕁䅁䉁䅁䅁允䅁䅁䄴䅆䅁䑁䅅免ㅁ䑁䅧李㑁䑁䅁䅍睁䅁䅁䍄䉁䅁䅁䅂䅁䅁䅍䅄䅁䅁䅯杮䅷䅁䅯充䅁䅁䅯睤䅑䅁䅅䅁䉁䅁䅁杄十䅁䅁兎睁䑁䅫睎㕁䑁䅙睎㕁䅁䅁䍄䉁䅁䅁䅂䅁䅁䅍䅄䅁䅁䅯其䄰䅁䅯充䅁䅁䅯全䅑䅁䅅䅁䉁䅁䅁杄十䅁䅁䅏硁䑁䅉䅎㕁䑁䅁䅍睁䅁䅁䍄䉁䅁䅁䅂䅁䅁䅍䅄䅁䅁䅯杔䄰䅁䅯充䅁䅁䅯杧䅑䅁䅅䅁䉁䅁䅁杄十䅁䅁䅏祁䑁䅣兏㕁䑁䅁䅍睁䅁䅁䍄䉁䅁䅁䅂䅁䅁䅍䅄䅁䅁䅯兗䅳䅁䅯充䅁䅁䅯睧䅑䅁䅅䅁䉁䅁䅁杄啁䅁䅁免ㅁ䑁䅑䅎硁䑁䅉䅍睁䑁䅁䅁䵁䅉䅅䅁䕁䅁䅁睁䵁䅁䅁权㕁兄䅁权剁䅁䅁权㡂䅂䅁允䅁䅁䅅䅁佁䉁䅉䅁穁䑁䅉䅎ㅁ䑁䅁李祁䑁䅧䅁䵁䅉䅅䅁䕁䅁䅁睁䵁䅁䅁权い权䅁权剁䅁䅁权ㅂ䅂䅁允䅁䅁䅅䅁佁䉁䅉䅁㑁䑁䅅睍㍁䑁䅫䅍睁䑁䅁䅁䵁䅉䅅䅁䕁䅁䅁睁䵁䅁䅁权䥁睃䅁权剁䅁䅁权㙂䅂䅁允䅁䅁䅅䅁佁䉁䅑䅁硁䑁䅁睍ㅁ䑁䅫杍祁䑁䅍䅏䅁䅁杷允䅁䅁䅑䅁䑁䅁䅷䅁䭁佁乑䅁䭁䉁䅅䅁䭁䉁偳䅁䉁䅁䅁允䅁䅁䄴杅䅁䑁䅉睍穁䑁䅉䅎穁䑁䅑睎䅁䅁杷允䅁䅁䅑䅁䑁䅁䅷䅁䭁䑁余䅁䭁䉁䅅䅁䭁䡁䕁䅁䉁䅁䅁允䅁䅁䄴杅䅁䑁䅅䅎祁䑁䅍䅏穁䑁䅕睎䅁䅁杷允䅁䅁䅑䅁䑁䅁䅷䅁䭁䥁䱙䅁䭁䉁䅅䅁䭁䥁䕉䅁䉁䅁䅁允䅁䅁䄴杅䅁䑁䅣睍㍁䑁䅧免ㅁ䑁䅁睎䅁䅁杷允䅁䅁䅑䅁䑁䅁䅷䅁䭁䭁䱅䅁䭁䉁䅅䅁䭁䡁䕙䅁䉁䅁䅁允䅁䅁䄴䅆䅁䑁䅅䅎睁䑁䅁睍㉁䑁䅍䅏穁䅁䅁䍄䉁䅁䅁䅂䅁䅁䅍䅄䅁䅁䅯睅䄰䅁䅯充䅁䅁䅯杤䅑䅁䅅䅁䉁䅁䅁杄十䅁䅁兏㕁䑁䅁杍硁䑁䅉睍穁䅁䅁䍄䉁䅁䅁䅂䅁䅁䅍䅄䅁䅁䅯兦䅳䅁䅯充䅁䅁䅯兦䅑䅁䅅䅁䉁䅁䅁杄十䅁䅁睍㍁䑁䅁䅎㍁䑁䅁䅍睁䅁䅁䍄䉁䅁䅁䅂䅁䅁䅍䅄䅁䅁䅯睉䅷䅁䅯充䅁䅁䅯睢䅑䅁䅅䅁䉁䅁䅁杄十䅁䅁睍硁䑁䅉杍ぁ䑁䅁䅍睁䅁䅁䍄䉁䅁䅁䅂䅁䅁䅍䅄䅁䅁䅯杴䅷䅁䅯充䅁䅁䅯䅥䅑䅁䅅䅁䉁䅁䅁杄啁䅁䅁免穁䑁䅑李ぁ䑁䅁兏穁䑁䅉䅁䵁䅉䅅䅁䕁䅁䅁睁䵁䅁䅁权㍃䅄䅁权剁䅁䅁权㑂䅂䅁允䅁䅁䅅䅁佁䉁䅉䅁祁䑁䅑䅏㍁䑁䅫䅍ㅁ䑁䅑䅁䵁䅉䅅䅁䕁䅁䅁睁䵁䅁䅁权い权䅁权剁䅁䅁权祂䅂䅁允䅁䅁䅅䅁佁䉁䅉䅁㑁䑁䅧李硁䑁䅑䅍睁䑁䅁䅁䵁䅉䅅䅁䕁䅁䅁睁䵁䅁䅁权潂䅄䅁权剁䅁䅁权㡂䅂䅁允䅁䅁䅅䅁佁䉁䅉䅁ㅁ䑁䅙睍㉁䑁䅅䅍睁䑁䅁䅁䵁䅉䅅䅁䕁䅁䅁睁䵁䅁䅁权塄䅄䅁权剁䅁䅁权㍂䅂䅁允䅁䅁䅅䅁佁䉁䅉䅁穁䑁䅣兏硁䑁䅉䅍睁䑁䅁䅁䵁䅉䅅䅁䕁䅁䅁睁䵁䅁䅁权㉄䅄䅁权剁䅁䅁权穂䅂䅁允䅁䅁䅅䅁佁䉁䅑䅁硁䑁䅅䅍ㅁ䑁䅁䅍睁䑁䅁䅍䅁䅁杷允䅁䅁䅑䅁䑁䅁䅷䅁䭁䉁䵙䅁䭁䉁䅅䅁䭁䡁䕷䅁䉁䅁䅁允䅁䅁䄴䅆䅁䑁䅅杍穁䑁䅁兎祁䑁䅁䅍睁䅁䅁䍄䉁䅁䅁䅂䅁䅁䅍䅄䅁䅁䅯䅹䅳䅁䅯充䅁䅁䅯䅦䅑䅁䅅䅁䉁䅁䅁杄十䅁䅁兏㑁䑁䅧䅏ぁ䑁䅣䅎ぁ䅁䅁䍄䉁䅁䅁䅂䅁䅁䅍䅄䅁䅁䅯䅆䄰䅁䅯充䅁䅁䅯睦䅑䅁䅅䅁䉁䅁䅁杄十䅁䅁䅎ㅁ䑁䅙䅎㑁䑁䅁䅍睁䅁䅁䍄䉁䅁䅁䅂䅁䅁䅍䅄䅁䅁䅯兹䅳䅁䅯充䅁䅁䅯䅦䅑䅁䅅䅁䉁䅁䅁杄啁䅁䅁免ㅁ䑁䅅睎硁䑁䅍睍㉁䑁䅫䅁䵁䅉䅅䅁䕁䅁䅁睁䵁䅁䅁权晄睃䅁权剁䅁䅁权扁睄䅁允䅁䅁䅅䅁佁䉁䅉䅁硁䑁䅫免ㅁ䑁䅑䅎祁䑁䅙䅁䵁䅉䅅䅁䕁䅁䅁睁䵁䅁䅁权ぁ睃䅁权剁䅁䅁权瑂䅂䅁允䅁䅁䅅䅁佁䉁䅉䅁穁䑁䅉兏ㅁ䑁䅣䅍睁䑁䅁䅁䵁䅉䅅䅁䕁䅁䅁睁䵁䅁䅁权瑄䅄䅁权剁䅁䅁权䅃䅂䅁允䅁䅁䅅䅁佁䉁䅉䅁㕁䑁䅫䅍㍁䑁䅣睎祁䑁䅍䅁䵁䅉䅅䅁䕁䅁䅁睁䵁䅁䅁权畄䅄䅁权剁䅁䅁权䅃䅂䅁允䅁䅁䅅䅁佁䉁䅉䅁硁䑁䅕䅍㕁䑁䅅杍㍁䑁䅁䅁䵁䅉䅅䅁䕁䅁䅁睁䵁䅁䅁权癄䅄䅁权剁䅁䅁权䅃䅂䅁允䅁䅁䅅䅁佁䉁䅉䅁㕁䑁䅙兏㉁䑁䅧䅍睁䑁䅁䅁䵁䅉䅅䅁䕁䅁䅁睁䵁䅁䅁权呁睃䅁权剁䅁䅁权扁睄䅁允䅁䅁䅅䅁佁䉁䅉䅁㉁䑁䅅䅎㑁䑁䅑睎㑁䑁䅧䅁䵁䅉䅅䅁䕁䅁䅁睁䵁䅁䅁权㡁䅄䅁权剁䅁䅁权睂䅂䅁允䅁䅁䅅䅁佁䉁䅑䅁硁䑁䅕杍穁䑁䅙兏睁䑁䅁䅍䅁䅁杷允䅁䅁䅑䅁䑁䅁䅷䅁䭁䑁䱫䅁䭁䉁䅅䅁䭁䡁䕧䅁䉁䅁䅁允䅁䅁䄴杅䅁䑁䅍睎㉁䑁䅧睍睁䑁䅁䅍䅁䅁杷允䅁䅁䅑䅁䑁䅁䅷䅁䭁䉁䱳䅁䭁䉁䅅䅁䭁䥁䕉䅁䉁䅁䅁允䅁䅁䄴䅆䅁䑁䅅李㉁䑁䅣䅏硁䑁䅁䅍睁䅁䅁䍄䉁䅁䅁䅂䅁䅁䅍䅄䅁䅁䅯睓䅷䅁䅯充䅁䅁䅯入䅑䅁䅅䅁䉁䅁䅁杄十䅁䅁䅎㕁䑁䅕兏祁䑁䅁䅍睁䅁䅁䍄䉁䅁䅁䅂䅁䅁䅍䅄䅁䅁䅯杊䅷䅁䅯充䅁䅁䅯內䅑䅁䅅䅁䉁䅁䅁杄啁䅁䅁免祁䑁䅉䅎穁䑁䅉䅍睁䑁䅁䅁䵁䅉䅅䅁䕁䅁䅁睁䵁䅁䅁权㡁兄䅁权剁䅁䅁权ㅂ䅂䅁允䅁䅁䅅䅁佁䉁䅉䅁硁䑁䅍䅏睁䑁䅅䅍睁䑁䅁䅁䵁䅉䅅䅁䕁䅁䅁睁䵁䅁䅁权䭁䅄䅁权剁䅁䅁权硂䅂䅁允䅁䅁䅅䅁佁䉁䅉䅁祁䑁䅕䅍ㅁ䑁䅕䅏祁䑁䅫䅁䵁䅉䅅䅁䕁䅁䅁睁䵁䅁䅁权䝃睃䅁权剁䅁䅁权硂䅂䅁允䅁䅁䅅䅁佁䉁䅑䅁祁䑁䅉兎㕁䑁䅙䅏穁䑁䅧睎䅁䅁杷允䅁䅁䅑䅁䑁䅁䅷䅁䭁䍁䵑䅁䭁䉁䅅䅁䭁䥁䕕䅁䉁䅁䅁允䅁䅁䄴杅䅁䑁䅉睍ㅁ䑁䅑杍睁䑁䅁䅍䅁䅁杷允䅁䅁䅑䅁䑁䅁䅷䅁䭁偁䰰䅁䭁䉁䅅䅁䭁䡁䕳䅁䉁䅁䅁允䅁䅁䄴杅䅁䑁䅍李㕁䑁䅣䅎睁䑁䅁䅍䅁䅁杷允䅁䅁䅑䅁䑁䅁䅷䅁䭁䥁䱉䅁䭁䉁䅅䅁䭁䡁䕅䅁䉁䅁䅁允䅁䅁䄴䅆䅁䑁䅉免祁䑁䅕睎㑁䑁䅍䅍㑁䅁䅁䍄䉁䅁䅁䅂䅁䅁䅍䅄䅁䅁䅯䄹䅯䅁䅯充䅁䅁䅯䅤䅑䅁䅅䅁䉁䅁䅁杄十䅁䅁兏ㅁ䑁䅧兏硁䑁䅁䅍睁䅁䅁䍄䉁䅁䅁䅂䅁䅁䅍䅄䅁䅁䅯睊䅷䅁䅯充䅁䅁䅯睇䄸䅁䅅䅁䉁䅁䅁杄十䅁䅁睎㉁䑁䅣免㑁䑁䅧睍㍁䅁䅁䍄䉁䅁䅁䅂䅁䅁䅍䅄䅁䅁䅯䄹䅯䅁䅯充䅁䅁䅯睥䅑䅁䅅䅁䉁䅁䅁杄十䅁䅁兏㉁䑁䅑睎祁䑁䅁䅍睁䅁䅁䍄䉁䅁䅁䅂䅁䅁䅍䅄䅁䅁䅯兲䅷䅁䅯充䅁䅁䅯睥䅑䅁䅅䅁䉁䅁䅁权䡂䅁䅁䍄䉁䅁䅁䅂䅁䅁䅍䅄䅁䅁䅯䅃䅳䅁䅯充䅁䅁䅯䅣䅑䅁䅅䅁䉁䅁䅁杄啁䅁䅁免睁䑁䅉免祁䑁䅣睎硁䑁䅕䅁䵁䅉䅅䅁䕁䅁䅁睁䵁䅁䅁权䝂䅄䅁权剁䅁䅁权䅃䅂䅁允䅁䅁䅅䅁佁䉁䅉䅁穁䑁䅉䅎ㅁ䑁䅕䅍睁䑁䅁䅁䵁䅉䅅䅁䕁䅁䅁睁䵁䅁䅁权䥂䅄䅁权剁䅁䅁权䅃䅂䅁允䅁䅁䅅䅁佁䉁䅉䅁祁䑁䅕李硁䑁䅣䅍睁䑁䅁䅁䵁䅉䅅䅁䕁䅁䅁睁䵁䅁䅁权㡃睃䅁权剁䅁䅁权⽂䅂䅁允䅁䅁䅅䅁佁䉁䅑䅁祁䑁䅉睍祁䑁䅣䅏睁䑁䅁䅍䅁䅁杷允䅁䅁䅑䅁䑁䅁䅷䅁䭁䝁乳䅁䭁䉁䅅䅁䭁䡁䕙䅁䉁䅁䅁允䅁䅁䄴杅䅁䑁䅅免㍁䑁䅁杍睁䑁䅁䅍䅁䅁杷允䅁䅁䅑䅁䑁䅁䅷䅁䭁䱁丸䅁䭁䉁䅅䅁䭁䝁䔰䅁䉁䅁䅁允䅁䅁䄴䅆䅁䑁䅅免祁䑁䅁䅍睁䑁䅁䅍睁䅁䅁䍄䉁䅁䅁䅂䅁䅁䅍䅄䅁䅁䅯杆䅷䅁䅯充䅁䅁䅯睧䅑䅁䅅䅁䉁䅁䅁杄啁䅁䅁免ㅁ䑁䅙李㕁䑁䅍兏ㅁ䑁䅫䅁䵁䅉䅅䅁䕁䅁䅁睁䵁䅁䅁权睄权䅁权剁䅁䅁权㑂䅂䅁允䅁䅁䅅䅁佁䉁䅑䅁硁䑁䅙免㕁䑁䅧䅏睁䑁䅁䅍䅁䅁杷允䅁䅁䅑䅁䑁䅁䅷䅁䭁乁䱁䅁䭁䉁䅅䅁䭁䡁䕳䅁䉁䅁䅁允䅁䅁䄴杅䅁䑁䅑兎ぁ䑁䅧杍睁䑁䅁䅍䅁䅁杷允䅁䅁䅑䅁䑁䅁䅷䅁䭁䉁乣䅁䭁䉁䅅䅁䭁䥁䕉䅁䉁䅁䅁允䅁䅁䄴杅䅁䑁䅅䅏㉁䑁䅙李祁䑁䅍䅏䅁䅁杷允䅁䅁䅑䅁䑁䅁䅷䅁䭁䝁䱕䅁䭁䉁䅅䅁䭁䡁䕑䅁䉁䅁䅁允䅁䅁䄴杅䅁䑁䅕兎㉁䑁䅕䅏睁䑁䅁䅍䅁䅁杷允䅁䅁䅑䅁䑁䅁䅷䅁䭁䡁䵧䅁䭁䉁䅅䅁䭁䡁䕣䅁䉁䅁䅁允䅁䅁䄴杅䅁䑁䅉李穁䑁䅅䅎睁䑁䅁䅍䅁䅁杷允䅁䅁䅑䅁䑁䅁䅷䅁䭁䡁䵫䅁䭁䉁䅅䅁䭁䡁䕣䅁䉁䅁䅁允䅁䅁䄴杅䅁䑁䅍兎睁䑁䅙兏硁䑁䅧䅏䅁䅁杷允䅁䅁䅑䅁䑁䅁䅷䅁䭁䡁䵯䅁䭁䉁䅅䅁䭁䡁䕣䅁䉁䅁䅁允䅁䅁䄴杅䅁䑁䅅免㍁䑁䅁兎睁䑁䅁䅍䅁䅁杷允䅁䅁䅑䅁䑁䅁䅷䅁䭁䭁䱅䅁䭁䉁䅅䅁䭁䥁䕉䅁䉁䅁䅁允䅁䅁䄴䅆䅁䑁䅅兎穁䑁䅫䅎㑁䑁䅅兏硁䅁䅁䍄䉁䅁䅁䅂䅁䅁䅍䅄䅁䅁䅯睅䅷䅁䅯充䅁䅁䅯䅣䅑䅁䅅䅁䉁䅁䅁杄十䅁䅁䅎㍁䑁䅑免㉁䑁䅉李㑁䅁䅁䍄䉁䅁䅁䅂䅁䅁䅍䅄䅁䅁䅯䅆䅷䅁䅯充䅁䅁䅯䅣䅑䅁䅅䅁䉁䅁䅁杄十䅁䅁杍ぁ䑁䅉杍祁䑁䅁䅍睁䅁䅁䍄䉁䅁䅁䅂䅁䅁䅍䅄䅁䅁䅯睷䅷䅁䅯充䅁䅁䅯兣䅑䅁䅅䅁䉁䅁䅁杄十䅁䅁杍睁䑁䅫睍㉁䑁䅁䅍睁䅁䅁䍄䉁䅁䅁䅂䅁䅁䅍䅄䅁䅁䅯杚䄰䅁䅯充䅁䅁䅯入䅑䅁䅅䅁䉁䅁䅁杄啁䅁䅁免硁䑁䅕䅍睁䑁䅁䅍睁䑁䅁䅁䵁䅉䅅䅁䕁䅁䅁睁䵁䅁䅁权瑁䅄䅁权剁䅁䅁权療䅂䅁允䅁䅁䅅䅁佁䉁䅑䅁硁䑁䅅免㑁䑁䅁䅎硁䑁䅅睍䅁䅁杷允䅁䅁䅑䅁䑁䅁䅷䅁䭁䵁䱕䅁䭁䉁䅅䅁䭁䡁䕫䅁䉁䅁䅁允䅁䅁䄴杅䅁䑁䅍免㑁䑁䅕䅎睁䑁䅁䅍䅁䅁杷允䅁䅁䅑䅁䑁䅁䅷䅁䭁乁䱧䅁䭁䉁䅅䅁䭁䉁偳䅁䉁䅁䅁允䅁䅁䄴杅䅁䑁䅕䅏硁䑁䅣䅎㉁䑁䅫李䅁䅁杷允䅁䅁䅑䅁䑁䅁䅷䅁䭁佁䭷䅁䭁䉁䅅䅁䭁䡁䕷䅁䉁䅁䅁允䅁䅁䄴杅䅁䑁䅉兏硁䑁䅍李㕁䑁䅣兏䅁䅁杷允䅁䅁䅑䅁䑁䅁䅷䅁䭁偁乕䅁䭁䉁䅅䅁䭁䡁䕧䅁䉁䅁䅁允䅁䅁䅯睒䅁䅁杷允䅁䅁䅑䅁䑁䅁䅷䅁䭁䡁䵧䅁䭁䉁䅅䅁䭁䡁䔸䅁䉁䅁䅁允䅁䅁䄴杅䅁䑁䅉兎祁䑁䅉睎睁䑁䅁䅍䅁䅁杷允䅁䅁䅑䅁䑁䅁䅷䅁䭁䡁䵫䅁䭁䉁䅅䅁䭁䡁䔸䅁䉁䅁䅁允䅁䅁䄴杅䅁䑁䅍兎睁䑁䅫免㕁䑁䅁李䅁䅁杷允䅁䅁䅑䅁䑁䅁䅷䅁䭁偁䭑䅁䭁䉁䅅䅁䭁䡁䕷䅁䉁䅁䅁允䅁䅁䄴䅆䅁䑁䅉睍ぁ䑁䅣䅍睁䑁䅁李睁䅁䅁䍄䉁䅁䅁䅂䅁䅁䅍䅄䅁䅁䅯䅕䅷䅁䅯充䅁䅁䅯䅣䅑䅁䅅䅁䉁䅁䅁杄十䅁䅁睎祁䑁䅙䅍睁䑁䅁䅍睁䅁䅁䍄䉁䅁䅁䅂䅁䅁䅍䅄䅁䅁䅯兙䅳䅁䅯充䅁䅁䅯兣䅑䅁䅅䅁䉁䅁䅁杄十䅁䅁李ぁ䑁䅍李穁䑁䅁䅍睁䅁䅁䍄䉁䅁䅁䅂䅁䅁䅍䅄䅁䅁䅯䄷䅷䅁䅯充䅁䅁䅯兢䅑䅁䅅䅁䉁䅁䅁杄十䅁䅁睍ぁ䑁䅑䅎㍁䑁䅁䅍睁䅁䅁䍄䉁䅁䅁䅂䅁䅁䅍䅄䅁䅁䅯杴䅷䅁䅯充䅁䅁䅯䅧䅑䅁䅅䅁䉁䅁䅁杄啁䅁䅁免穁䑁䅣䅏睁䑁䅅䅍祁䑁䅫䅁䵁䅉䅅䅁䕁䅁䅁睁䵁䅁䅁权佃兄䅁权剁䅁䅁权䑃䅂䅁允䅁䅁䅅䅁佁䉁䅉䅁㍁䑁䅫䅏硁䑁䅙䅍睁䑁䅁䅁䵁䅉䅅䅁䕁䅁䅁睁䵁䅁䅁权灄兄䅁权剁䅁䅁权㕂䅂䅁允䅁䅁䅅䅁佁䉁䅉䅁ㅁ䑁䅑䅍㍁䑁䅧䅍睁䑁䅁䅁䵁䅉䅅䅁䕁䅁䅁睁䵁䅁䅁权穁睃䅁权剁䅁䅁权㥂䅂䅁允䅁䅁䅅䅁佁䉁䅉䅁㉁䑁䅫免硁䑁䅅䅍睁䑁䅁䅁䵁䅉䅅䅁䕁䅁䅁睁䵁䅁䅁权㑄兄䅁权剁䅁䅁权⽂䅂䅁允䅁䅁䅅䅁佁䉁䅉䅁硁䑁䅣䅏硁䑁䅅李硁䑁䅍䅁䵁䅉䅅䅁䕁䅁䅁睁䵁䅁䅁权い权䅁权剁䅁䅁权穂䅂䅁允䅁䅁䅅䅁佁䉁䅑䅁祁䑁䅍兎祁䑁䅫杍㕁䑁䅫兎䅁䅁杷允䅁䅁䅑䅁䑁䅁䅷䅁䭁佁䭷䅁䭁䉁䅅䅁䭁䡁䕳䅁䉁䅁䅁允䅁䅁䄴杅䅁䑁䅉䅏㍁䑁䅑免睁䑁䅙李䅁䅁杷允䅁䅁䅑䅁䑁䅁䅷䅁䭁佁䵕䅁䭁䉁䅅䅁䭁䡁䕯䅁䉁䅁䅁允䅁䅁䄴杅䅁䑁䅫免睁䑁䅍䅍睁䑁䅁䅍䅁䅁杷允䅁䅁䅑䅁䑁䅁䅷䅁䭁䙁乙䅁䭁䉁䅅䅁䭁䉁偳䅁䉁䅁䅁允䅁䅁䄴杅䅁䑁䅑睍ぁ䑁䅅杍穁䑁䅙李䅁䅁杷允䅁䅁䅑䅁䑁䅁䅷䅁䭁偁䙉䅁䭁䉁䅅䅁䭁䡁䕕䅁䉁䅁䅁允䅁䅁䄴䅆䅁䑁䅅䅍ぁ䑁䅣䅍睁䑁䅁䅍睁䅁䅁䍄䉁䅁䅁䅂䅁䅁䅍䅄䅁䅁䅯儹䅷䅁䅯充䅁䅁䅯睤䅑䅁䅅䅁䉁䅁䅁杄十䅁䅁杍ㅁ䑁䅑䅏㍁䑁䅍䅍祁䅁䅁䍄䉁䅁䅁䅂䅁䅁䅍䅄䅁䅁䅯兄䄰䅁䅯充䅁䅁䅯杦䅑䅁䅅䅁䉁䅁䅁杄十䅁䅁䅎睁䑁䅍䅎祁䑁䅁䅍睁䅁䅁䍄䉁䅁䅁䅂䅁䅁䅍䅄䅁䅁䅯杯䅷䅁䅯充䅁䅁䅯全䅑䅁䅅䅁䉁䅁䅁杄啁䅁䅁免ぁ䑁䅑睎睁䑁䅁䅍睁䑁䅁䅁䵁䅉䅅䅁䕁䅁䅁睁䵁䅁䅁权楁兄䅁权剁䅁䅁权㕂䅂䅁允䅁䅁䅅䅁佁䉁䅉䅁穁䑁䅣兏㑁䑁䅑䅍睁䑁䅁䅁䵁䅉䅅䅁䕁䅁䅁睁䵁䅁䅁权歁兄䅁权剁䅁䅁权㕂䅂䅁允䅁䅁䅅䅁佁䉁䅉䅁祁䑁䅕免ぁ䑁䅁䅍睁䑁䅁䅁䵁䅉䅅䅁䕁䅁䅁睁䵁䅁䅁权流兄䅁权剁䅁䅁权⽂䅂䅁允䅁䅁䅅䅁佁䉁䅉䅁ㅁ䑁䅕䅎睁䑁䅙䅍睁䑁䅁䅁䵁䅉䅅䅁䕁䅁䅁睁䵁䅁䅁权㙂䅄䅁权剁䅁䅁权䙃䅂䅁允䅁䅁䅅䅁佁䉁䅉䅁硁䑁䅉免ㅁ䑁䅧䅍睁䑁䅁䅁䵁䅉䅅䅁䕁䅁䅁睁䵁䅁䅁权婂䅄䅁权剁䅁䅁权䕃䅂䅁允䅁䅁䅅䅁佁䉁䅉䅁㉁䑁䅣免㉁䑁䅙䅍睁䑁䅁䅁䵁䅉䅅䅁䕁䅁䅁睁䵁䅁䅁权癁䅄䅁权剁䅁䅁权䕃䅂䅁允䅁䅁䅅䅁佁䉁䅉䅁㍁䑁䅕䅎睁䑁䅕䅍睁䑁䅁䅁䵁䅉䅅䅁䕁䅁䅁睁䵁䅁䅁权䥃睃䅁权剁䅁䅁权ㅂ䅂䅁允䅁䅁䅅䅁佁䉁䅉䅁㉁䑁䅅䅎睁䑁䅣䅏穁䑁䅑䅁䵁䅉䅅䅁䕁䅁䅁睁䵁䅁䅁权扃睃䅁权剁䅁䅁权瑂䅂䅁允䅁䅁䅅䅁佁䉁䅉䅁㕁䑁䅅睎睁䑁䅁䅍睁䑁䅁䅁䵁䅉䅅䅁䕁䅁䅁睁䵁䅁䅁权睄权䅁权剁䅁䅁权療䅂䅁允䅁䅁䅅䅁佁䉁䅑䅁硁䑁䅙李硁䑁䅣䅏睁䑁䅁䅍䅁䅁杷允䅁䅁䅑䅁䑁䅁䅷䅁䭁䥁䱣䅁䭁䉁䅅䅁䭁䡁䕍䅁䉁䅁䅁允䅁䅁䄴杅䅁䑁䅑䅏㍁䑁䅉免睁䑁䅁䅍䅁䅁杷允䅁䅁䅑䅁䑁䅁䅷䅁䭁䝁䱉䅁䭁䉁䅅䅁䭁䉁偳䅁䉁䅁䅁允䅁䅁䅯睒䅁䅁杷允䅁䅁䅑䅁䑁䅁䅷䅁䭁䭁䱅䅁䭁䉁䅅䅁䭁䉁偳䅁䉁䅁䅁允䅁䅁䄴䅆䅁䑁䅅睍㑁䑁䅫兏硁䑁䅧免㑁䅁䅁䍄䉁䅁䅁䅂䅁䅁䅍䅄䅁䅁䅯䄯䅳䅁䅯充䅁䅁䅯入䅑䅁䅅䅁䉁䅁䅁杄十䅁䅁免㉁䑁䅁睍睁䑁䅁䅍睁䅁䅁䍄䉁䅁䅁䅂䅁䅁䅍䅄䅁䅁䅯儯䅳䅁䅯充䅁䅁䅯入䅑䅁䅅䅁䉁䅁䅁杄十䅁䅁睍㍁䑁䅉杍硁䑁䅁䅍睁䅁䅁䍄䉁䅁䅁䅂䅁䅁䅍䅄䅁䅁䅯党䄰䅁䅯充䅁䅁䅯兤䅑䅁䅅䅁䉁䅁䅁杄十䅁䅁䅎硁䑁䅧䅍睁䑁䅁䅍睁䅁䅁䍄䉁䅁䅁䅂䅁䅁䅍䅄䅁䅁䅯杘䄰䅁䅯充䅁䅁䅯杣䅑䅁䅅䅁䉁䅁䅁杄十䅁䅁睎㕁䑁䅙李穁䑁䅁䅍睁䅁䅁䍄䉁䅁䅁䅂䅁䅁䅍䅄䅁䅁䅯児䅳䅁䅯充䅁䅁䅯全䅑䅁䅅䅁䉁䅁䅁杄十䅁䅁兎穁䑁䅫杍硁䑁䅁䅍睁䅁䅁䍄䉁䅁䅁䅂䅁䅁䅍䅄䅁䅁䅯睸䄰䅁䅯充䅁䅁䅯来䅑䅁䅅䅁䉁䅁䅁杄十䅁䅁兏睁䑁䅫䅏㕁䑁䅁䅍睁䅁䅁䍄䉁䅁䅁䅂䅁䅁䅍䅄䅁䅁䅯杯䅳䅁䅯充䅁䅁䅯兦䅑䅁䅅䅁䉁䅁䅁杄啁䅁䅁免穁䑁䅣兏ぁ䑁䅫䅍硁䑁䅧䅁䵁䅉䅅䅁䕁䅁䅁睁䵁䅁䅁权睄权䅁权剁䅁䅁权㙂䅂䅁允䅁䅁䅅䅁佁䉁䅑䅁硁䑁䅙李硁䑁䅣䅎睁䑁䅁䅍䅁䅁杷允䅁䅁䅑䅁䑁䅁䅷䅁䭁䡁䰰䅁䭁䉁䅅䅁䭁䡁䕷䅁䉁䅁䅁允䅁䅁䄴杅䅁䑁䅍李㕁䑁䅙睍睁䑁䅁䅍䅁䅁杷允䅁䅁䅑䅁䑁䅁䅷䅁䭁佁䬴䅁䭁䉁䅅䅁䭁䥁䕅䅁䉁䅁䅁允䅁䅁䄴杅䅁䑁䅕䅍穁䑁䅅䅍睁䑁䅑睍䅁䅁杷允䅁䅁䅑䅁䑁䅁䅷䅁䭁䭁乁䅁䭁䉁䅅䅁䭁䡁䕳䅁䉁䅁䅁允䅁䅁䄴杅䅁䑁䅑兎㕁䑁䅙䅎睁䑁䅁䅍䅁䅁杷允䅁䅁䅑䅁䑁䅁䅷䅁䭁䭁䱯䅁䭁䉁䅅䅁䭁䡁䔴䅁䉁䅁䅁允䅁䅁䄴杅䅁䑁䅙䅎睁䑁䅣䅏睁䑁䅁䅍䅁䅁杷允䅁䅁䅑䅁䑁䅁䅷䅁䭁乁䵷䅁䭁䉁䅅䅁䭁䡁䕁䅁䉁䅁䅁允䅁䅁䄴杅䅁䑁䅑兎ぁ䑁䅍杍ぁ䑁䅉李䅁䅁杷允䅁䅁䅑䅁䑁䅁䅷䅁䭁䱁䱁䅁䭁䉁䅅䅁䭁䡁䕑䅁䉁䅁䅁允䅁䅁䄴杅䅁䑁䅍杍睁䑁䅧兏睁䑁䅁䅍䅁䅁杷允䅁䅁䅑䅁䑁䅁䅷䅁䭁偁䱷䅁䭁䉁䅅䅁䭁䥁䕅䅁䉁䅁䅁允䅁䅁䄴杅䅁䑁䅅李睁䑁䅕兏睁䑁䅁䅍䅁䅁杷允䅁䅁䅑䅁䑁䅁䅷䅁䭁䙁䱷䅁䭁䉁䅅䅁䭁䥁䕁䅁䉁䅁䅁允䅁䅁䄴杅䅁䑁䅍䅍㕁䑁䅁李祁䑁䅍兎䅁䅁杷允䅁䅁䅑䅁䑁䅁䅷䅁䭁偁䰰䅁䭁䉁䅅䅁䭁䥁䕅䅁䉁䅁䅁允䅁䅁䄴杅䅁䑁䅍睎穁䑁䅑䅏睁䑁䅁䅍䅁䅁杷允䅁䅁䅑䅁䑁䅁䅷䅁䭁䕁䱕䅁䭁䉁䅅䅁䭁䡁䕕䅁䉁䅁䅁允䅁䅁䄴杅䅁䑁䅉兏睁䑁䅕兏睁䑁䅁䅍䅁䅁杷允䅁䅁䅑䅁䑁䅁䅷䅁䭁䭁䱫䅁䭁䉁䅅䅁䭁䝁䔰䅁䉁䅁䅁允䅁䅁䄴杅䅁䑁䅙䅎㕁䑁䅑睍睁䑁䅁䅍䅁䅁杷允䅁䅁䅑䅁䑁䅁䅷䅁䭁䅁䱯䅁䭁䉁䅅䅁䭁䡁䕧䅁䉁䅁䅁允䅁䅁䄴杅䅁䑁䅅兎睁䑁䅕䅎硁䑁䅙李䅁䅁杷允䅁䅁䅑䅁䑁䅁䅷䅁䭁佁临䅁䭁䉁䅅䅁䭁䡁䕣䅁䉁䅁䅁允䅁䅁䄴杅䅁䑁䅑李穁䑁䅁兏睁䑁䅣杍䅁䅁杷允䅁䅁䅑䅁䑁䅁䅷䅁䭁䍁䵣䅁䭁䉁䅅䅁䭁䡁䕑䅁䉁䅁䅁允䅁䅁䄴杅䅁䑁䅣李硁䑁䅙睎穁䑁䅉䅎䅁䅁杷允䅁䅁䅑䅁䑁䅁䅷䅁䭁偁䭕䅁䭁䉁䅅䅁䭁䥁䕅䅁䉁䅁䅁允䅁䅁䄴杅䅁䑁䅙睍穁䑁䅅李睁䑁䅁䅍䅁䅁杷允䅁䅁䅑䅁䑁䅁䅷䅁䭁䵁乁䅁䭁䉁䅅䅁䭁䡁䔰䅁䉁䅁䅁允䅁䅁䄴䅆䅁䑁䅅李㑁䑁䅫兏㕁䑁䅑李硁䅁䅁䍄䉁䅁䅁䅂䅁䅁䅍䅄䅁䅁䅯䄸䅯䅁䅯充䅁䅁䅯兣䅑䅁䅅䅁䉁䅁䅁杄啁䅁䅁免㉁䑁䅙兎硁䑁䅁䅍睁䑁䅁䅁䵁䅉䅅䅁䕁䅁䅁睁䵁䅁䅁权䑂杄䅁权剁䅁䅁权㕂䅂䅁允䅁䅁䅅䅁佁䉁䅉䅁㑁䑁䅉䅍㍁䑁䅅䅍睁䑁䅁䅁䵁䅉䅅䅁䕁䅁䅁睁䵁䅁䅁权䵃䅄䅁权剁䅁䅁权䕃䅂䅁允䅁䅁䅅䅁佁䉁䅉䅁祁䑁䅣李硁䑁䅁李㕁䑁䅙䅁䵁䅉䅅䅁䕁䅁䅁睁䵁䅁䅁权䙁兄䅁权剁䅁䅁权穂䅂䅁允䅁䅁䅅䅁佁䉁䅉䅁ぁ䑁䅙睎睁䑁䅁䅍睁䑁䅁䅁䵁䅉䅅䅁䕁䅁䅁睁䵁䅁䅁权扁睃䅁权剁䅁䅁权㥂䅂䅁允䅁䅁䅅䅁佁䉁䅑䅁硁䑁䅫睎硁䑁䅙䅍睁䑁䅁䅍䅁䅁杷允䅁䅁䅑䅁䑁䅁䅷䅁䭁䱁乑䅁䭁䉁䅅䅁䭁䡁䔰䅁䉁䅁䅁允䅁䅁䄴䅆䅁䑁䅅䅏硁䑁䅁䅏㑁䑁䅁䅍睁䅁䅁䍄䉁䅁䅁䅂䅁䅁䅍䅄䅁䅁䅯兖䅷䅁䅯充䅁䅁䅯兢䅑䅁䅅䅁䉁䅁䅁杄十䅁䅁睍㉁䑁䅙䅍睁䑁䅁䅍睁䅁䅁䍄䉁䅁䅁䅂䅁䅁䅍䅄䅁䅁䅯六䅳䅁䅯充䅁䅁䅯䅧䅑䅁䅅䅁䉁䅁䅁杄十䅁䅁睍ㅁ䑁䅫免㑁䑁䅫免㉁䅁䅁䍄䉁䅁䅁䅂䅁䅁䅍䅄䅁䅁䅯䄸䅯䅁䅯充䅁䅁䅯全䅑䅁䅅䅁䉁䅁䅁杄啁䅁䅁免㉁䑁䅑杍穁䑁䅑䅍睁䑁䅁䅁䵁䅉䅅䅁䕁䅁䅁睁䵁䅁䅁权ㅁ睃䅁权剁䅁䅁权穂䅂䅁允䅁䅁䅅䅁佁䉁䅑䅁硁䑁䅉䅍㑁䑁䅣兎睁䑁䅁䅍䅁䅁杷允䅁䅁䅑䅁䑁䅁䅷䅁䭁䕁䱳䅁䭁䉁䅅䅁䭁䡁䕍䅁䉁䅁䅁允䅁䅁䄴䅆䅁䑁䅅睍睁䑁䅉睍㍁䑁䅧睎ㅁ䅁䅁䍄䉁䅁䅁䅂䅁䅁䅍䅄䅁䅁䅯䅳䅷䅁䅯充䅁䅁䅯来䅑䅁䅅䅁䉁䅁䅁杄十䅁䅁䅎㉁䑁䅍䅍睁䑁䅁䅍睁䅁䅁䍄䉁䅁䅁䅂䅁䅁䅍䅄䅁䅁䅯眸䅳䅁䅯充䅁䅁䅯杣䅑䅁䅅䅁䉁䅁䅁杄十䅁䅁兏穁䑁䅫䅎㉁䑁䅁睎ぁ䅁䅁䍄䉁䅁䅁䅂䅁䅁䅍䅄䅁䅁䅯杈䅳䅁䅯充䅁䅁䅯睦䅑䅁䅅䅁䉁䅁䅁杄啁䅁䅁免ぁ䑁䅙兎ぁ䑁䅅䅍睁䑁䅁䅁䵁䅉䅅䅁䕁䅁䅁睁䵁䅁䅁权㥃䅄䅁权剁䅁䅁权䕃䅂䅁允䅁䅁䅅䅁佁䉁䅉䅁穁䑁䅫兏㍁䑁䅍兏穁䑁䅍䅁䵁䅉䅅䅁䕁䅁䅁睁䵁䅁䅁权䡂睃䅁权剁䅁䅁权睂䅂䅁允䅁䅁䅅䅁佁䉁䅉䅁穁䑁䅧免㑁䑁䅧䅎㑁䑁䅁䅁䵁䅉䅅䅁䕁䅁䅁睁䵁䅁䅁权⽁䅄䅁权剁䅁䅁权㙂䅂䅁允䅁䅁䅅䅁佁䉁䅉䅁祁䑁䅑䅍㕁䑁䅣䅍睁䑁䅁䅁䵁䅉䅅䅁䕁䅁䅁睁䵁䅁䅁权ㅁ睃䅁权剁䅁䅁权ㅂ䅂䅁允䅁䅁䅅䅁佁䉁䅑䅁硁䑁䅅睎㍁䑁䅧李睁䑁䅁䅍䅁䅁杷允䅁䅁䅑䅁䑁䅁䅷䅁䭁䩁䵙䅁䭁䉁䅅䅁䭁䥁䕍䅁䉁䅁䅁允䅁䅁䄴杅䅁䑁䅍杍ㅁ䑁䅑兎穁䑁䅕杍䅁䅁杷允䅁䅁䅑䅁䑁䅁䅷䅁䭁䙁乑䅁䭁䉁䅅䅁䭁䝁䔰䅁䉁䅁䅁允䅁䅁䄴杅䅁䑁䅉䅍祁䑁䅙兏睁䑁䅁䅍䅁䅁杷允䅁䅁䅑䅁䑁䅁䅷䅁䭁偁䭁䅁䭁䉁䅅䅁䭁䥁䕍䅁䉁䅁䅁允䅁䅁䄴䅆䅁䑁䅅李ㅁ䑁䅁䅎㉁䑁䅁䅍睁䅁䅁䍄䉁䅁䅁䅂䅁䅁䅍䅄䅁䅁䅯兴䅷䅁䅯充䅁䅁䅯睧䅑䅁䅅䅁䉁䅁䅁杄十䅁䅁兎ㅁ䑁䅉䅎祁䑁䅁䅍睁䅁䅁䍄䉁䅁䅁䅂䅁䅁䅍䅄䅁䅁䅯䅎䄰䅁䅯充䅁䅁䅯䅤䅑䅁䅅䅁䉁䅁䅁杄十䅁䅁免ㅁ䑁䅣䅏硁䑁䅁䅍睁䅁䅁䍄䉁䅁䅁䅂䅁䅁䅍䅄䅁䅁䅯兎䄰䅁䅯充䅁䅁䅯䅤䅑䅁䅅䅁䉁䅁䅁杄十䅁䅁杍睁䑁䅅免ㅁ䑁䅁䅍睁䅁䅁䍄䉁䅁䅁䅂䅁䅁䅍䅄䅁䅁䅯睅䅳䅁䅯充䅁䅁䅯內䅑䅁䅅䅁䉁䅁䅁杄十䅁䅁睎ぁ䑁䅅睎㕁䑁䅫兎㕁䅁䅁䍄䉁䅁䅁䅂䅁䅁䅍䅄䅁䅁䅯䅥䅷䅁䅯充䅁䅁䅯䅣䅑䅁䅅䅁䉁䅁䅁杄十䅁䅁杍㑁䑁䅑睍穁䑁䅁䅍睁䅁䅁䍄䉁䅁䅁䅂䅁䅁䅍䅄䅁䅁䅯睖䄰䅁䅯充䅁䅁䅯杣䅑䅁䅅䅁䉁䅁䅁杄十䅁䅁䅎硁䑁䅉䅍睁䑁䅁䅍睁䅁䅁䍄䉁䅁䅁䅂䅁䅁䅍䅄䅁䅁䅯䄳䅷䅁䅯充䅁䅁䅯杣䅑䅁䅅䅁䉁䅁䅁杄十䅁䅁䅎祁䑁䅁免ぁ䑁䅁兎ㅁ䅁䅁䍄䉁䅁䅁䅂䅁䅁䅍䅄䅁䅁䅯䅍䅳䅁䅯充䅁䅁䅯兤䅑䅁䅅䅁䉁䅁䅁杄十䅁䅁免㉁䑁䅍䅍穁䑁䅁䅍睁䅁䅁䍄䉁䅁䅁䅂䅁䅁䅍䅄䅁䅁䅯兙䅳䅁䅯充䅁䅁䅯睦䅑䅁䅅䅁䉁䅁䅁杄十䅁䅁李㉁䑁䅁䅍ぁ䑁䅁䅍睁䅁䅁䍄䉁䅁䅁䅂䅁䅁䅍䅄䅁䅁䅯䅉䅳䅁䅯充䅁䅁䅯䅨䅑䅁䅅䅁䉁䅁䅁杄允䅁䅁䅎㍁䑁䅧免睁䑁䅣兎䅁䅁杷允䅁䅁䅑䅁䑁䅁䅷䅁䭁䱁佳䅁䭁䉁䅅䅁䭁䡁䕕䅁䉁䅁䅁允䅁䅁䄴杅䅁䑁䅅免㕁䑁䅕杍睁䑁䅁䅍䅁䅁杷允䅁䅁䅑䅁䑁䅁䅷䅁䭁䵁䱳䅁䭁䉁䅅䅁䭁䡁䕕䅁䉁䅁䅁允䅁䅁䄴杅䅁䑁䅧杍硁䑁䅙兎睁䑁䅁䅍䅁䅁杷允䅁䅁䅑䅁䑁䅁䅷䅁䭁偁䭁䅁䭁䉁䅅䅁䭁䡁䔴䅁䉁䅁䅁允䅁䅁䄴䅆䅁䑁䅅李硁䑁䅙兎ぁ䑁䅁䅍睁䅁䅁䍄䉁䅁䅁䅂䅁䅁䅍䅄䅁䅁䅯䅴䅳䅁䅯充䅁䅁䅯兢䅑䅁䅅䅁䉁䅁䅁杄十䅁䅁䅎㕁䑁䅣䅎穁䑁䅍䅍睁䅁䅁䍄䉁䅁䅁䅂䅁䅁䅍䅄䅁䅁䅯杘䅷䅁䅯充䅁䅁䅯䅨䅑䅁䅅䅁䉁䅁䅁杄十䅁䅁兎㉁䑁䅕䅍穁䑁䅁䅍睁䅁䅁䍄䉁䅁䅁䅂䅁䅁䅍䅄䅁䅁䅯䄸䅯䅁䅯充䅁䅁䅯杣䅑䅁䅅䅁䉁䅁䅁杄啁䅁䅁免㉁䑁䅅杍穁䑁䅅䅍睁䑁䅁䅁䵁䅉䅅䅁䕁䅁䅁睁䵁䅁䅁权䕃睃䅁权剁䅁䅁权㍂䅂䅁允䅁䅁䅅䅁佁䉁䅉䅁祁䑁䅍䅏㉁䑁䅙䅍睁䑁䅁䅁䵁䅉䅅䅁䕁䅁䅁睁䵁䅁䅁权睄权䅁权剁䅁䅁权䉃䅂䅁允䅁䅁䅅䅁佁䉁䅑䅁硁䑁䅙䅍㑁䑁䅙李睁䑁䅁䅍䅁䅁杷允䅁䅁䅑䅁䑁䅁䅷䅁䭁䑁䱑䅁䭁䉁䅅䅁䭁䉁偳䅁䉁䅁䅁允䅁䅁䄴杅䅁䑁䅍杍㕁䑁䅉䅍睁䑁䅁䅍䅁䅁杷允䅁䅁䅑䅁䑁䅁䅷䅁䭁䥁乣䅁䭁䉁䅅䅁䭁䡁䔴䅁䉁䅁䅁允䅁䅁䄴杅䅁䑁䅅睎㍁䑁䅣杍睁䑁䅁䅍䅁䅁杷允䅁䅁䅑䅁䑁䅁䅷䅁䭁䉁䰰䅁䭁䉁䅅䅁䭁䡁䕯䅁䉁䅁䅁允䅁䅁䄴杅䅁䑁䅍䅏祁䑁䅍䅏㉁䑁䅉䅍䅁䅁杷允䅁䅁䅑䅁䑁䅁䅷䅁䭁䩁乯䅁䭁䉁䅅䅁䭁䡁䔸䅁䉁䅁䅁允䅁䅁䄴䅆䅁䑁䅉兎穁䑁䅙睍睁䑁䅁䅍睁䅁䅁䍄䉁䅁䅁䅂䅁䅁䅍䅄䅁䅁䅯督䄴䅁䅯充䅁䅁䅯䅤䅑䅁䅅䅁䉁䅁䅁杄啁䅁䅁杍㉁䑁䅉杍㉁䑁䅧䅍睁䑁䅁䅁䵁䅉䅅䅁䕁䅁䅁睁䵁䅁䅁权楃䅄䅁权剁䅁䅁权瑂䅂䅁允䅁䅁䅅䅁佁䉁䅑䅁硁䑁䅑兎穁䑁䅁䅍睁䑁䅁䅍䅁䅁杷允䅁䅁䅑䅁䑁䅁䅷䅁䭁䉁䱕䅁䭁䉁䅅䅁䭁䡁䕳䅁䉁䅁䅁允䅁䅁䄴杅䅁䑁䅣李硁䑁䅍免ㅁ䑁䅙睍䅁䅁杷允䅁䅁䅑䅁䑁䅁䅷䅁䭁䝁䱣䅁䭁䉁䅅䅁䭁䡁䔴䅁䉁䅁䅁允䅁䅁䄴杅䅁䑁䅉䅍㍁䑁䅍免睁䑁䅁䅍䅁䅁杷允䅁䅁䅑䅁䑁䅁䅷䅁䭁偁䱷䅁䭁䉁䅅䅁䭁䥁䕁䅁䉁䅁䅁允䅁䅁䄴杅䅁䑁䅅䅎祁䑁䅁睍睁䑁䅁䅍䅁䅁杷允䅁䅁䅑䅁䑁䅁䅷䅁䭁䙁䵅䅁䭁䉁䅅䅁䭁䥁䕕䅁䉁䅁䅁允䅁䅁䅯睒䅁䅁杷允䅁䅁䅑䅁䑁䅁䅷䅁䭁䍁䴰䅁䭁䉁䅅䅁䭁䡁䔴䅁䉁䅁䅁允䅁䅁䄴䅆䅁䑁䅅免硁䑁䅁䅎穁䑁䅧睍㉁䅁䅁䍄䉁䅁䅁䅂䅁䅁䅍䅄䅁䅁䅯䅓䄴䅁䅯充䅁䅁䅯內䅑䅁䅅䅁䉁䅁䅁杄十䅁䅁䅎ㅁ䑁䅫睍㕁䑁䅁䅍睁䅁䅁䍄䉁䅁䅁䅂䅁䅁䅍䅄䅁䅁䅯睎䅳䅁䅯充䅁䅁䅯全䅑䅁䅅䅁䉁䅁䅁杄十䅁䅁䅎㉁䑁䅧䅍睁䑁䅁䅍睁䅁䅁䍄䉁䅁䅁䅂䅁䅁䅍䅄䅁䅁䅯朱䅷䅁䅯充䅁䅁䅯睢䅑䅁䅅䅁䉁䅁䅁杄啁䅁䅁免睁䑁䅙䅍穁䑁䅍䅍睁䑁䅁䅁䵁䅉䅅䅁䕁䅁䅁睁䵁䅁䅁权䝄䅄䅁权剁䅁䅁权㙂䅂䅁允䅁䅁䅅䅁佁䉁䅉䅁ㅁ䑁䅫兎睁䑁䅁䅍睁䑁䅁䅁䵁䅉䅅䅁䕁䅁䅁睁䵁䅁䅁权睄权䅁权剁䅁䅁权あ䅂䅁允䅁䅁䅅䅁佁䉁䅑䅁硁䑁䅙䅍ぁ䑁䅉免睁䑁䅁䅍䅁䅁杷允䅁䅁䅑䅁䑁䅁䅷䅁䭁䡁䱳䅁䭁䉁䅅䅁䭁䡁䔸䅁䉁䅁䅁允䅁䅁䄴杅䅁䑁䅧睎睁䑁䅁䅍睁䑁䅁䅍䅁䅁杷允䅁䅁䅑䅁䑁䅁䅷䅁䭁乁䵫䅁䭁䉁䅅䅁䭁䡁䕉䅁䉁</t>
  </si>
  <si>
    <t>䅁䅁允䅁䅁䄴䅆䅁䑁䅅免㍁䑁䅫䅍睁䑁䅁䅍睁䅁䅁䍄䉁䅁䅁䅂䅁䅁䅍䅄䅁䅁䅯杚䅷䅁䅯充䅁䅁䅯兦䅑䅁䅅䅁䉁䅁䅁杄十䅁䅁兎穁䑁䅁睍㑁䑁䅁䅍睁䅁䅁䍄䉁䅁䅁䅂䅁䅁䅍䅄䅁䅁䅯䅤䅷䅁䅯充䅁䅁䅯兢䅑䅁䅅䅁䉁䅁䅁杄十䅁䅁杍㑁䑁䅁睍硁䑁䅫䅍硁䅁䅁䍄䉁䅁䅁䅂䅁䅁䅍䅄䅁䅁䅯䄯䅯䅁䅯充䅁䅁䅯䅤䅑䅁䅅䅁䉁䅁䅁杄十䅁䅁杍㕁䑁䅍免祁䑁䅅睎ぁ䅁䅁䍄䉁䅁䅁䅂䅁䅁䅍䅄䅁䅁䅯睡䄰䅁䅯充䅁䅁䅯䅦䅑䅁䅅䅁䉁䅁䅁杄十䅁䅁免硁䑁䅕睎㑁䑁䅁䅍睁䅁䅁䍄䉁䅁䅁䅂䅁䅁䅍䅄䅁䅁䅯杅䄸䅁䅯充䅁䅁䅯兢䅑䅁䅅䅁䉁䅁䅁杄啁䅁䅁免ぁ䑁䅣李硁䑁䅉䅍睁䑁䅁䅁䵁䅉䅅䅁䕁䅁䅁睁䵁䅁䅁权䝃睃䅁权剁䅁䅁权⭂䅂䅁允䅁䅁䅅䅁佁䉁䅑䅁硁䑁䅫李穁䑁䅕睍硁䑁䅧兎䅁䅁杷允䅁䅁䅑䅁䑁䅁䅷䅁䭁䩁䱳䅁䭁䉁䅅䅁䭁䥁䕕䅁䉁䅁䅁允䅁䅁䄴杅䅁䑁䅣䅎㉁䑁䅁䅍睁䑁䅁䅍䅁䅁杷允䅁䅁䅑䅁䑁䅁䅷䅁䭁䥁䱣䅁䭁䉁䅅䅁䭁䡁䔴䅁䉁䅁䅁允䅁䅁䄴䅆䅁䑁䅅䅍ㅁ䑁䅅李睁䑁䅁䅍睁䅁䅁䍄䉁䅁䅁䅂䅁䅁䅍䅄䅁䅁䅯兡䄰䅁䅯充䅁䅁䅯睢䅑䅁䅅䅁䉁䅁䅁杄十䅁䅁䅎㑁䑁䅉免㍁䑁䅁䅍睁䅁䅁䍄䉁䅁䅁䅂䅁䅁䅍䅄䅁䅁䅯杙䅷䅁䅯充䅁䅁䅯杧䅑䅁䅅䅁䉁䅁䅁杄十䅁䅁兎㉁䑁䅑免ぁ䑁䅁䅍睁䅁䅁䍄䉁䅁䅁䅂䅁䅁䅍䅄䅁䅁䅯䄸䅯䅁䅯充䅁䅁䅯䅦䅑䅁䅅䅁䉁䅁䅁杄啁䅁䅁免ぁ䑁䅑睍硁䑁䅑䅍睁䑁䅁䅁䵁䅉䅅䅁䕁䅁䅁睁䵁䅁䅁权允睃䅁权剁䅁䅁权㕂䅂䅁允䅁䅁䅅䅁佁䉁䅉䅁穁䑁䅑䅎㑁䑁䅁免㑁䑁䅅䅁䵁䅉䅅䅁䕁䅁䅁睁䵁䅁䅁权⭂睃䅁权剁䅁䅁权䙃䅂䅁允䅁䅁䅅䅁佁䉁䅉䅁㉁䑁䅣兏ぁ䑁䅕䅍睁䑁䅁䅁䵁䅉䅅䅁䕁䅁䅁睁䵁䅁䅁权ぃ睃䅁权剁䅁䅁权祂䅂䅁允䅁䅁䅅䅁佁䉁䅉䅁ㅁ䑁䅁杍睁䑁䅁兎睁䑁䅁䅁䵁䅉䅅䅁䕁䅁䅁睁䵁䅁䅁权㥁杄䅁权剁䅁䅁权㉂䅂䅁允䅁䅁䅅䅁佁䉁䅉䅁㍁䑁䅉兏㉁䑁䅣兎ㅁ䑁䅣䅁䵁䅉䅅䅁䕁䅁䅁睁䵁䅁䅁权汁䅄䅁权剁䅁䅁权㡂䅂䅁允䅁䅁䅅䅁佁䉁䅉䅁穁䑁䅍免㉁䑁䅑睎ㅁ䑁䅁䅁䵁䅉䅅䅁䕁䅁䅁睁䵁䅁䅁权䭄䅄䅁权剁䅁䅁权㝂䅂䅁允䅁䅁䅅䅁佁䉁䅉䅁ㅁ䑁䅣兏祁䑁䅁䅍睁䑁䅁䅁䵁䅉䅅䅁䕁䅁䅁睁䵁䅁䅁权流䅄䅁权剁䅁䅁权㙂䅂䅁允䅁䅁䅅䅁佁䉁䅑䅁硁䑁䅅免祁䑁䅑䅎睁䑁䅁䅍䅁䅁杷允䅁䅁䅑䅁䑁䅁䅷䅁䭁䵁䱍䅁䭁䉁䅅䅁䭁䡁䕍䅁䉁䅁䅁允䅁䅁䄴䅆䅁䑁䅉免㑁䑁䅍䅎穁䑁䅁䅍睁䅁䅁䍄䉁䅁䅁䅂䅁䅁䅍䅄䅁䅁䅯䅊䄰䅁䅯充䅁䅁䅯睧䅑䅁䅅䅁䉁䅁䅁杄十䅁䅁杍祁䑁䅍䅏㉁䑁䅁䅍睁䅁䅁䍄䉁䅁䅁䅂䅁䅁䅍䅄䅁䅁䅯睇䅳䅁䅯充䅁䅁䅯䅧䅑䅁䅅䅁䉁䅁䅁杄啁䅁䅁免㉁䑁䅧李㕁䑁䅍䅍睁䑁䅁䅁䵁䅉䅅䅁䕁䅁䅁睁䵁䅁䅁权湄兄䅁权剁䅁䅁权⽂䅂䅁允䅁䅁䅅䅁佁䉁䅉䅁ㅁ䑁䅍睍睁䑁䅧䅍睁䑁䅁䅁䵁䅉䅅䅁䕁䅁䅁睁䵁䅁䅁权い睃䅁权剁䅁䅁权療䅂䅁允䅁䅁䅅䅁佁䉁䅉䅁穁䑁䅧杍㑁䑁䅣䅍睁䑁䅁䅁䵁䅉䅅䅁䕁䅁䅁睁䵁䅁䅁权求睃䅁权剁䅁䅁权⽂䅂䅁允䅁䅁䅅䅁佁䉁䅉䅁ㅁ䑁䅑免㉁䑁䅧䅍睁䑁䅁䅁䵁䅉䅅䅁䕁䅁䅁睁䵁䅁䅁权㕄䅄䅁权剁䅁䅁权あ䅂䅁允䅁䅁䅅䅁佁䉁䅑䅁祁䑁䅣睎ぁ䑁䅙李睁䑁䅕李䅁䅁杷允䅁䅁䅑䅁䑁䅁䅷䅁䭁䩁䵅䅁䭁䉁䅅䅁䭁䡁䔴䅁䉁䅁䅁允䅁䅁䄴杅䅁䑁䅅李祁䑁䅍䅏睁䑁䅁䅍䅁䅁杷允䅁䅁䅑䅁䑁䅁䅷䅁䭁佁䵙䅁䭁䉁䅅䅁䭁䡁䕧䅁䉁䅁䅁允䅁䅁䄴杅䅁䑁䅣䅏㕁䑁䅑䅏睁䑁䅁䅍䅁䅁杷允䅁䅁䅑䅁䑁䅁䅷䅁䭁䥁久䅁䭁䉁䅅䅁䭁䡁䕣䅁䉁䅁䅁允䅁䅁䄴杅䅁䑁䅅䅏㍁䑁䅅睍睁䑁䅁䅍䅁䅁杷允䅁䅁䅑䅁䑁䅁䅷䅁䭁䱁䱕䅁䭁䉁䅅䅁䭁䡁䕯䅁䉁䅁䅁允䅁䅁䄴䅆䅁䑁䅅睍睁䑁䅁兏穁䑁䅁䅍睁䅁䅁䍄䉁䅁䅁䅂䅁䅁䅍䅄䅁䅁䅯眶䅳䅁䅯充䅁䅁䅯杤䅑䅁䅅䅁䉁䅁䅁杄十䅁䅁䅏祁䑁䅧䅍睁䑁䅁䅍睁䅁䅁䍄䉁䅁䅁䅂䅁䅁䅍䅄䅁䅁䅯眯䄰䅁䅯充䅁䅁䅯睧䅑䅁䅅䅁䉁䅁䅁杄十䅁䅁䅎睁䑁䅍睎㑁䑁䅧睍ㅁ䅁䅁䍄䉁䅁䅁䅂䅁䅁䅍䅄䅁䅁䅯䄯䅳䅁䅯充䅁䅁䅯来䅑䅁䅅䅁䉁䅁䅁杄十䅁䅁免㉁䑁䅑兏㑁䑁䅁䅍睁䅁䅁䍄䉁䅁䅁䅂䅁䅁䅍䅄䅁䅁䅯䅨䅳䅁䅯充䅁䅁䅯睇䄸䅁䅅䅁䉁䅁䅁权䡂䅁䅁䍄䉁䅁䅁䅂䅁䅁䅍䅄䅁䅁䅯儯䅳䅁䅯充䅁䅁䅯来䅑䅁䅅䅁䉁䅁䅁杄十䅁䅁睍㕁䑁䅅睍祁䑁䅁䅍睁䅁䅁䍄䉁䅁䅁䅂䅁䅁䅍䅄䅁䅁䅯儶䄰䅁䅯充䅁䅁䅯杦䅑䅁䅅䅁䉁䅁䅁杄十䅁䅁兎ぁ䑁䅅䅏㉁䑁䅁䅍睁䅁䅁䍄䉁䅁䅁䅂䅁䅁䅍䅄䅁䅁䅯䅨䅳䅁䅯充䅁䅁䅯兦䅑䅁䅅䅁䉁䅁䅁杄十䅁䅁杍㉁䑁䅉李祁䑁䅁䅍睁䅁䅁䍄䉁䅁䅁䅂䅁䅁䅍䅄䅁䅁䅯兯䅳䅁䅯充䅁䅁䅯督䅑䅁䅅䅁䉁䅁䅁杄啁䅁䅁免㉁䑁䅑李㑁䑁䅍䅍㑁䑁䅙䅁䵁䅉䅅䅁䕁䅁䅁睁䵁䅁䅁权呃杄䅁权剁䅁䅁权㝂䅂䅁允䅁䅁䅅䅁佁䉁䅉䅁㕁䑁䅕䅍睁䑁䅁䅍睁䑁䅁䅁䵁䅉䅅䅁䕁䅁䅁睁䵁䅁䅁权啂䅄䅁权剁䅁䅁权䑃䅂䅁允䅁䅁䅅䅁佁䉁䅑䅁硁䑁䅅睎ㅁ䑁䅣䅏睁䑁䅁䅍䅁䅁杷允䅁䅁䅑䅁䑁䅁䅷䅁䭁偁䭁䅁䭁䉁䅅䅁䭁䥁䕁䅁䉁䅁䅁允䅁䅁䄴䅆䅁䑁䅅䅎ㅁ䑁䅫䅍㉁䑁䅁䅍睁䅁䅁䍄䉁䅁䅁䅂䅁䅁䅍䅄䅁䅁䅯䄷䅯䅁䅯充䅁䅁䅯睢䅑䅁䅅䅁䉁䅁䅁杄十䅁䅁杍㍁䑁䅉䅍ぁ䑁䅣免ぁ䅁䅁䍄䉁䅁䅁䅂䅁䅁䅍䅄䅁䅁䅯兡䄰䅁䅯充䅁䅁䅯兤䅑䅁䅅䅁䉁䅁䅁杄十䅁䅁兎睁䑁䅁兏睁䑁䅁䅍睁䅁䅁䍄䉁䅁䅁䅂䅁䅁䅍䅄䅁䅁䅯兎䅳䅁䅯充䅁䅁䅯䅥䅑䅁䅅䅁䉁䅁䅁杄啁䅁䅁免硁䑁䅣䅏硁䑁䅅䅍睁䑁䅁䅁䵁䅉䅅䅁䕁䅁䅁睁䵁䅁䅁权睄权䅁权剁䅁䅁权穂䅂䅁允䅁䅁䅅䅁佁䉁䅑䅁硁䑁䅑睍㕁䑁䅧免睁䑁䅁䅍䅁䅁杷允䅁䅁䅑䅁䑁䅁䅷䅁䭁䅁䱧䅁䭁䉁䅅䅁䭁䉁偳䅁䉁䅁䅁允䅁䅁䄴䅆䅁䑁䅅杍硁䑁䅍杍㑁䑁䅣睍硁䅁䅁䍄䉁䅁䅁䅂䅁䅁䅍䅄䅁䅁䅯䅃䅳䅁䅯充䅁䅁䅯兢䅑䅁䅅䅁䉁䅁䅁杄啁䅁䅁免硁䑁䅧睎ㅁ䑁䅁䅍睁䑁䅁䅁䵁䅉䅅䅁䕁䅁䅁睁䵁䅁䅁权呂兄䅁权剁䅁䅁权⭂䅂䅁允䅁䅁䅅䅁佁䉁䅑䅁祁䑁䅉䅎ぁ䑁䅧兏睁䑁䅁䅍䅁䅁杷允䅁䅁䅑䅁䑁䅁䅷䅁䭁䉁䵙䅁䭁䉁䅅䅁䭁䥁䕕䅁䉁䅁䅁允䅁䅁䄴䅆䅁䑁䅅兎㑁䑁䅅䅏穁䑁䅧䅏㑁䅁䅁䍄䉁䅁䅁䅂䅁䅁䅍䅄䅁䅁䅯䄵䄰䅁䅯充䅁䅁䅯䅥䅑䅁䅅䅁䉁䅁䅁杄十䅁䅁杍祁䑁䅉杍穁䑁䅅睎穁䅁䅁䍄䉁䅁䅁䅂䅁䅁䅍䅄䅁䅁䅯䅃䅳䅁䅯充䅁䅁䅯䅧䅑䅁䅅䅁䉁䅁䅁杄十䅁䅁䅏ぁ䑁䅧䅏㑁䑁䅑䅎ㅁ䅁䅁䍄䉁䅁䅁䅂䅁䅁䅍䅄䅁䅁䅯朶䅳䅁䅯充䅁䅁䅯入䅑䅁䅅䅁䉁䅁䅁杄十䅁䅁免㍁䑁䅙兎㕁䑁䅙䅎穁䅁䅁䍄䉁䅁䅁䅂䅁䅁䅍䅄䅁䅁䅯睌䅷䅁䅯充䅁䅁䅯睧䅑䅁䅅䅁䉁䅁䅁杄十䅁䅁李ㅁ䑁䅁䅍穁䑁䅁䅍睁䅁䅁䍄䉁䅁䅁䅂䅁䅁䅍䅄䅁䅁䅯先䅳䅁䅯充䅁䅁䅯睢䅑䅁䅅䅁䉁䅁䅁杄十䅁䅁睍㍁䑁䅣兏ぁ䑁䅅李ぁ䅁䅁䍄䉁䅁䅁䅂䅁䅁䅍䅄䅁䅁䅯䅲䄴䅁䅯充䅁䅁䅯兦䅑䅁䅅䅁䉁䅁䅁杄十䅁䅁䅎㑁䑁䅣䅍睁䑁䅁䅍睁䅁䅁䍄䉁䅁䅁䅂䅁䅁䅍䅄䅁䅁䅯䅧䄴䅁䅯充䅁䅁䅯䅦䅑䅁䅅䅁䉁䅁䅁杄十䅁䅁兎㑁䑁䅙免㑁䑁䅫睎㉁䅁䅁䍄䉁䅁䅁䅂䅁䅁䅍䅄䅁䅁䅯兢䅳䅁䅯充䅁䅁䅯兣䅑䅁䅅䅁䉁䅁䅁杄啁䅁䅁免㍁䑁䅁免穁䑁䅧䅍睁䑁䅁䅁䵁䅉䅅䅁䕁䅁䅁睁䵁䅁䅁权畂睃䅁权剁䅁䅁权硂䅂䅁允䅁䅁䅅䅁佁䉁䅉䅁祁䑁䅙李㕁䑁䅣䅍睁䑁䅁䅁䵁䅉䅅䅁䕁䅁䅁睁䵁䅁䅁权療睃䅁权剁䅁䅁权硂䅂䅁允䅁䅁䅅䅁佁䉁䅉䅁祁䑁䅧䅍硁䑁䅍䅍睁䑁䅁䅁䵁䅉䅅䅁䕁䅁䅁睁䵁䅁䅁权潂睃䅁权剁䅁䅁权㝂䅂䅁允䅁䅁䅅䅁佁䉁䅉䅁硁䑁䅕兏㑁䑁䅣䅍睁䑁䅁䅁䵁䅉䅅䅁䕁䅁䅁睁䵁䅁䅁权杄兄䅁权剁䅁䅁权穂䅂䅁允䅁䅁䅅䅁佁䉁䅑䅁硁䑁䅕䅏硁䑁䅑䅍睁䑁䅁䅍䅁䅁杷允䅁䅁䅑䅁䑁䅁䅷䅁䭁䅁䱷䅁䭁䉁䅅䅁䭁䥁䕍䅁䉁䅁䅁允䅁䅁䄴杅䅁䑁䅣免㑁䑁䅁免睁䑁䅁䅍䅁䅁杷允䅁䅁䅑䅁䑁䅁䅷䅁䭁䙁䱷䅁䭁䉁䅅䅁䭁䡁䕫䅁䉁䅁䅁允䅁䅁䄴杅䅁䑁䅍䅎ぁ䑁䅣免睁䑁䅑䅎䅁䅁杷允䅁䅁䅑䅁䑁䅁䅷䅁䭁䝁䵣䅁䭁䉁䅅䅁䭁䡁䕁䅁䉁䅁䅁允䅁䅁䄴杅䅁䑁䅧兏硁䑁䅧免ㅁ䑁䅁䅏䅁䅁杷允䅁䅁䅑䅁䑁䅁䅷䅁䭁䑁䱫䅁䭁䉁䅅䅁䭁䡁䕕䅁䉁䅁䅁允䅁䅁䄴杅䅁䑁䅍睎㉁䑁䅍䅍睁䑁䅁䅍䅁䅁杷允䅁䅁䅑䅁䑁䅁䅷䅁䭁䩁䱧䅁䭁䉁䅅䅁䭁䡁䕣䅁䉁䅁䅁允䅁䅁䅯睒䅁䅁杷允䅁䅁䅑䅁䑁䅁䅷䅁䭁偁䱑䅁䭁䉁䅅䅁䭁䡁䕁䅁䉁䅁䅁允䅁䅁䄴杅䅁䑁䅍䅏硁䑁䅫睎睁䑁䅁䅍䅁䅁杷允䅁䅁䅑䅁䑁䅁䅷䅁䭁䥁䴴䅁䭁䉁䅅䅁䭁䡁䔴䅁䉁䅁䅁允䅁䅁䄴杅䅁䑁䅣兎㑁䑁䅍睎㉁䑁䅉免䅁䅁杷允䅁䅁䅑䅁䑁䅁䅷䅁䭁䉁䱍䅁䭁䉁䅅䅁䭁䡁䕉䅁䉁䅁䅁允䅁䅁䄴杅䅁䑁䅣睍㕁䑁䅉杍㍁䑁䅉䅏䅁䅁杷允䅁䅁䅑䅁䑁䅁䅷䅁䭁䍁䵣䅁䭁䉁䅅䅁䭁䥁䕅䅁䉁䅁䅁允䅁䅁䄴杅䅁䑁䅣李硁䑁䅧睍㑁䑁䅑䅍䅁䅁杷允䅁䅁䅑䅁䑁䅁䅷䅁䭁䙁䰰䅁䭁䉁䅅䅁䭁䡁䕕䅁䉁䅁䅁允䅁䅁䄴䅆䅁䑁䅉杍㍁䑁䅕䅍睁䑁䅁䅍睁䅁䅁䍄䉁䅁䅁䅂䅁䅁䅍䅄䅁䅁䅯眰䅳䅁䅯充䅁䅁䅯杣䅑䅁䅅䅁䉁䅁䅁杄十䅁䅁睍ㅁ䑁䅅兎ㅁ䑁䅁䅍睁䅁䅁䍄䉁䅁䅁䅂䅁䅁䅍䅄䅁䅁䅯睨䅷䅁䅯充䅁䅁䅯睤䅑䅁䅅䅁䉁䅁䅁杄十䅁䅁䅎㑁䑁䅕䅍硁䑁䅁䅍睁䅁䅁䍄䉁䅁䅁䅂䅁䅁䅍䅄䅁䅁䅯䅩䅷䅁䅯充䅁䅁䅯睤䅑䅁䅅䅁䉁䅁䅁杄十䅁䅁李㑁䑁䅣兏㕁䑁䅁䅍睁䅁䅁䍄䉁䅁䅁䅂䅁䅁䅍䅄䅁䅁䅯䅃䅳䅁䅯充䅁䅁䅯全䅑䅁䅅䅁䉁䅁䅁杄十䅁䅁兏ㅁ䑁䅍免㕁䑁䅫兎㑁䅁䅁䍄䉁䅁䅁䅂䅁䅁䅍䅄䅁䅁䅯儲䅷䅁䅯充䅁䅁䅯睤䅑䅁䅅䅁䉁䅁䅁杄啁䅁䅁免硁䑁䅙睎睁䑁䅣䅍睁䑁䅁䅁䵁䅉䅅䅁䕁䅁䅁睁䵁䅁䅁权㙁睃䅁权剁䅁䅁权⽂䅂䅁允䅁䅁䅅䅁佁䉁䅉䅁ぁ䑁䅑睍穁䑁䅕䅍睁䑁䅁䅁䵁䅉䅅䅁䕁䅁䅁睁䵁䅁䅁权捁䅄䅁权剁䅁䅁权㍂䅂䅁允䅁䅁䅅䅁佁䉁䅉䅁祁䑁䅑睎祁䑁䅁䅍睁䑁䅁䅁䵁䅉䅅䅁䕁䅁䅁睁䵁䅁䅁权扄睃䅁权剁䅁䅁权䅃䅂䅁允䅁䅁䅅䅁佁䉁䅉䅁硁䑁䅅䅏硁䑁䅍䅍睁䑁䅁䅁䵁䅉䅅䅁䕁䅁䅁睁䵁䅁䅁权摂兄䅁权剁䅁䅁权䑃䅂䅁允䅁䅁䅅䅁佁䉁䅉䅁硁䑁䅕䅍硁䑁䅉䅍睁䑁䅁䅁䵁䅉䅅䅁䕁䅁䅁睁䵁䅁䅁权敂兄䅁权剁䅁䅁权䑃䅂䅁允䅁䅁䅅䅁佁䉁䅉䅁㍁䑁䅑䅏㑁䑁䅍䅍睁䑁䅁䅁䵁䅉䅅䅁䕁䅁䅁睁䵁䅁䅁权啁䅄䅁权剁䅁䅁权䉃䅂䅁允䅁䅁䅅䅁佁䉁䅉䅁祁䑁䅅䅏睁䑁䅣䅍睁䑁䅁䅁䵁䅉䅅䅁䕁䅁䅁睁䵁䅁䅁权噁䅄䅁权剁䅁䅁权䉃䅂䅁允䅁䅁䅅䅁佁䉁䅉䅁硁䑁䅫兎睁䑁䅫䅍睁䑁䅁䅁䵁䅉䅅䅁䕁䅁䅁睁䵁䅁䅁权摄睃䅁权剁䅁䅁权㉂䅂䅁允䅁䅁䅅䅁䭁䕁䅣䅁䵁䅉䅅䅁䕁䅁䅁睁䵁䅁䅁权偂睃䅁权剁䅁䅁权䕃䅂䅁允䅁䅁䅅䅁佁䉁䅉䅁穁䑁䅉䅎㉁䑁䅕䅍睁䑁䅁䅁䵁䅉䅅䅁䕁䅁䅁睁䵁䅁䅁权灃睃䅁权剁䅁䅁权䍃䅂䅁允䅁䅁䅅䅁佁䉁䅉䅁㕁䑁䅁兎ㅁ䑁䅁䅍睁䑁䅁䅁䵁䅉䅅䅁䕁䅁䅁睁䵁䅁䅁权呁睃䅁权剁䅁䅁权䑃䅂䅁允䅁䅁䅅䅁佁䉁䅉䅁㉁䑁䅧李ぁ䑁䅫䅍ぁ䑁䅑䅁䵁䅉䅅䅁䕁䅁䅁睁䵁䅁䅁权扂䅄䅁权剁䅁䅁权䕃䅂䅁允䅁䅁䅅䅁佁䉁䅉䅁穁䑁䅉䅎ぁ䑁䅍䅍睁䑁䅁䅁䵁䅉䅅䅁䕁䅁䅁睁䵁䅁䅁权捂䅄䅁权剁䅁䅁权䕃䅂䅁允䅁䅁䅅䅁佁䉁䅉䅁硁䑁䅧李㑁䑁䅉䅍睁䑁䅁䅁䵁䅉䅅䅁䕁䅁䅁睁䵁䅁䅁权㥃兄䅁权剁䅁䅁权㍂䅂䅁允䅁䅁䅅䅁佁䉁䅉䅁㍁䑁䅍䅎睁䑁䅉䅍睁䑁䅁䅁䵁䅉䅅䅁䕁䅁䅁睁䵁䅁䅁权䭄睃䅁权剁䅁䅁权療䅂䅁允䅁䅁䅅䅁佁䉁䅑䅁硁䑁䅁䅍㍁䑁䅍李硁䑁䅑䅏䅁䅁杷允䅁䅁䅑䅁䑁䅁䅷䅁䭁䥁䱙䅁䭁䉁䅅䅁䭁䝁䔰䅁䉁䅁䅁允䅁䅁䄴䅆䅁䑁䅉䅎ㅁ䑁䅫䅍睁䑁䅙兎ㅁ䅁䅁䍄䉁䅁䅁䅂䅁䅁䅍䅄䅁䅁䅯入䅳䅁䅯充䅁䅁䅯睦䅑䅁䅅䅁䉁䅁䅁杄十䅁䅁睍穁䑁䅫兎㑁䑁䅁䅍睁䅁䅁䍄䉁䅁䅁䅂䅁䅁䅍䅄䅁䅁䅯睨䅳䅁䅯充䅁䅁䅯兢䅑䅁䅅䅁䉁䅁䅁杄啁䅁䅁免硁䑁䅍兎㕁䑁䅣䅍睁䑁䅁䅁䵁䅉䅅䅁䕁䅁䅁睁䵁䅁䅁权慃睃䅁权剁䅁䅁权⽂䅂䅁允䅁䅁䅅䅁佁䉁䅉䅁ぁ䑁䅧䅎睁䑁䅁䅍睁䑁䅁䅁䵁䅉䅅䅁䕁䅁䅁睁䵁䅁䅁权敃䅄䅁权剁䅁䅁权㡂䅂䅁允䅁䅁䅅䅁佁䉁䅉䅁ㅁ䑁䅁杍㑁䑁䅍兏㕁䑁䅁䅁䵁䅉䅅䅁䕁䅁䅁睁䵁䅁䅁权偄睃䅁权剁䅁䅁权⽂䅂䅁允䅁䅁䅅䅁佁䉁䅉䅁穁䑁䅉李睁䑁䅅䅎㑁䑁䅅䅁䵁䅉䅅䅁䕁䅁䅁睁䵁䅁䅁权塂杄䅁权剁䅁䅁权ㅂ䅂䅁允䅁䅁䅅䅁佁䉁䅑䅁硁䑁䅙䅏㍁䑁䅧免睁䑁䅁䅍䅁䅁杷允䅁䅁䅑䅁䑁䅁䅷䅁䭁䅁䱧䅁䭁䉁䅅䅁䭁䥁䕅䅁䉁䅁䅁允䅁䅁䄴杅䅁䑁䅧䅏㕁䑁䅑兏睁䑁䅁䅍䅁䅁杷允䅁䅁䅑䅁䑁䅁䅷䅁䭁䭁䵉䅁䭁䉁䅅䅁䭁䥁䕑䅁䉁䅁䅁允䅁䅁䄴䅆䅁䑁䅅䅎ㅁ䑁䅍䅍睁䑁䅁䅍睁䅁䅁䍄䉁䅁䅁䅂䅁䅁䅍䅄䅁䅁䅯朱䅷䅁䅯充䅁䅁䅯䅣䅑䅁䅅䅁䉁䅁䅁杄啁䅁䅁免睁䑁䅕睎祁䑁䅁䅍睁䑁䅁䅁䵁䅉䅅䅁䕁䅁䅁睁䵁䅁䅁权剃睃䅁权剁䅁䅁权㕂䅂䅁允䅁䅁䅅䅁佁䉁䅉䅁㑁䑁䅍睍㍁䑁䅉䅍睁䑁䅁䅁䵁䅉䅅䅁䕁䅁䅁睁䵁䅁䅁权千睃䅁权剁䅁䅁权㕂䅂䅁允䅁䅁䅅䅁佁䉁䅉䅁㕁䑁䅫䅎硁䑁䅕䅏穁䑁䅧䅁䵁䅉䅅䅁䕁䅁䅁睁䵁䅁䅁权㕁兄䅁权剁䅁䅁权療䅂䅁允䅁䅁䅅䅁佁䉁䅉䅁祁䑁䅑兏㑁䑁䅉䅎㉁䑁䅍䅁䵁䅉䅅䅁䕁䅁䅁睁䵁䅁䅁权䥁睃䅁权剁䅁䅁权㕂䅂䅁允䅁䅁䅅䅁佁䉁䅉䅁㑁䑁䅧䅎㑁䑁䅁䅏ぁ䑁䅑䅁䵁䅉䅅䅁䕁䅁䅁睁䵁䅁䅁权瑄睃䅁权剁䅁䅁权㥂䅂䅁允䅁䅁䅅䅁佁䉁䅑䅁硁䑁䅅睍㕁䑁䅧李硁䑁䅉兏䅁䅁杷允䅁䅁䅑䅁䑁䅁䅷䅁䭁䙁䰴䅁䭁䉁䅅䅁䭁䡁䕑䅁䉁䅁䅁允䅁䅁䄴杅䅁䑁䅍杍硁䑁䅁䅍睁䑁䅁䅍䅁䅁杷允䅁䅁䅑䅁䑁䅁䅷䅁䭁䝁䱧䅁䭁䉁䅅䅁䭁䉁偳䅁䉁䅁䅁允䅁䅁䄴杅䅁䑁䅅李穁䑁䅫兏睁䑁䅁䅍䅁䅁杷允䅁䅁䅑䅁䑁䅁䅷䅁䭁䍁䵣䅁䭁䉁䅅䅁䭁䡁䕕䅁䉁䅁䅁允䅁䅁䄴杅䅁䑁䅣李祁䑁䅉兎㉁䑁䅕䅎䅁䅁杷允䅁䅁䅑䅁䑁䅁䅷䅁䭁䱁乣䅁䭁䉁䅅䅁䭁䥁䕍䅁䉁䅁䅁允䅁䅁䄴杅䅁䑁䅕䅎穁䑁䅁䅍睁䑁䅁䅍䅁䅁杷允䅁䅁䅑䅁䑁䅁䅷䅁䭁䙁䱅䅁䭁䉁䅅䅁䭁䥁䕑䅁䉁䅁䅁允䅁䅁䄴䅆䅁䑁䅅睍㕁䑁䅉免㕁䑁䅅睎㕁䅁䅁䍄䉁䅁䅁䅂䅁䅁䅍䅄䅁䅁䅯睬䅳䅁䅯充䅁䅁䅯睥䅑䅁䅅䅁䉁䅁䅁杄啁䅁䅁免睁䑁䅣䅏㉁䑁䅅䅍睁䑁䅁䅁䵁䅉䅅䅁䕁䅁䅁睁䵁䅁䅁权敄睃䅁权剁䅁䅁权穂䅂䅁允䅁䅁䅅䅁䭁䕁䅣䅁䵁䅉䅅䅁䕁䅁䅁睁䵁䅁䅁权睁睃䅁权剁䅁䅁权㉂䅂䅁允䅁䅁䅅䅁佁䉁䅉䅁硁䑁䅅兏㕁䑁䅙䅍睁䑁䅁䅁䵁䅉䅅䅁䕁䅁䅁睁䵁䅁䅁权歁䅄䅁权剁䅁䅁权⭂䅂䅁允䅁䅁䅅䅁佁䉁䅉䅁祁䑁䅍兎㍁䑁䅙䅍睁䑁䅁䅁䵁䅉䅅䅁䕁䅁䅁睁䵁䅁䅁权時睃䅁权剁䅁䅁权㑂䅂䅁允䅁䅁䅅䅁佁䉁䅉䅁硁䑁䅙䅏㕁䑁䅁䅍睁䑁䅁䅁䵁䅉䅅䅁䕁䅁䅁睁䵁䅁䅁权獄权䅁权剁䅁䅁权㥂䅂䅁允䅁䅁䅅䅁佁䉁䅉䅁祁䑁䅧兎㑁䑁䅙兎㉁䑁䅍䅁䵁䅉䅅䅁䕁䅁䅁睁䵁䅁䅁权䕄睃䅁权剁䅁䅁权⭂䅂䅁允䅁䅁䅅䅁佁䉁䅉䅁ㅁ䑁䅣杍㕁䑁䅣䅍睁䑁䅁䅁䵁䅉䅅䅁䕁䅁䅁睁䵁䅁䅁权灃䅄䅁权剁䅁䅁权硂䅂䅁允䅁䅁䅅䅁佁䉁䅑䅁硁䑁䅍䅏ㅁ䑁䅙兏㍁䑁䅙杍䅁䅁杷允䅁䅁䅑䅁䑁䅁䅷䅁䭁䩁乑䅁䭁䉁䅅䅁䭁䥁䕅䅁䉁䅁䅁允䅁䅁䄴杅䅁䑁䅉睎ぁ䑁䅁兎睁䑁䅁䅍䅁䅁杷允䅁䅁䅑䅁䑁䅁䅷䅁䭁䍁䵅䅁䭁䉁䅅䅁䭁䡁䕍䅁䉁䅁䅁允䅁䅁䄴杅䅁䑁䅫睍ㅁ䑁䅁䅍睁䑁䅁䅍䅁䅁杷允䅁䅁䅑䅁䑁䅁䅷䅁䭁䑁义䅁䭁䉁䅅䅁䭁䡁䔰䅁䉁䅁䅁允䅁䅁䄴杅䅁䑁䅧杍㉁䑁䅑李硁䑁䅅睍䅁䅁杷允䅁䅁䅑䅁䑁䅁䅷䅁䭁䅁䴰䅁䭁䉁䅅䅁䭁䥁䕉䅁䉁䅁䅁允䅁䅁䄴杅䅁䑁䅕兎ㅁ䑁䅉杍睁䑁䅁䅍䅁䅁杷允䅁䅁䅑䅁䑁䅁䅷䅁䭁䅁䱧䅁䭁䉁䅅䅁䭁䡁䔸䅁䉁䅁䅁允䅁䅁䄴杅䅁䑁䅧李硁䑁䅣兏㕁䑁䅕䅍䅁䅁杷允䅁䅁䅑䅁䑁䅁䅷䅁䭁䕁䰰䅁䭁䉁䅅䅁䭁䡁䕧䅁䉁䅁䅁允䅁䅁䄴杅䅁䑁䅍䅎㉁䑁䅕䅍睁䑁䅁䅍䅁䅁杷允䅁䅁䅑䅁䑁䅁䅷䅁䭁䍁䴰䅁䭁䉁䅅䅁䭁䡁䕣䅁䉁䅁䅁允䅁䅁䄴䅆䅁䑁䅅免穁䑁䅫兎硁䑁䅅䅍祁䅁䅁䍄䉁䅁䅁䅂䅁䅁䅍䅄䅁䅁䅯杈䄰䅁䅯充䅁䅁䅯杦䅑䅁䅅䅁䉁䅁䅁杄十䅁䅁李硁䑁䅕䅎㉁䑁䅁䅍睁䅁䅁䍄䉁䅁䅁䅂䅁䅁䅍䅄䅁䅁䅯杊䅳䅁䅯充䅁䅁䅯睥䅑䅁䅅䅁䉁䅁䅁杄十䅁䅁兎硁䑁䅅免硁䑁䅁䅍睁䅁䅁䍄䉁䅁䅁䅂䅁䅁䅍䅄䅁䅁䅯眵䅳䅁䅯充䅁䅁䅯兣䅑䅁䅅䅁䉁䅁䅁杄十䅁䅁李㍁䑁䅅䅏ㅁ䑁䅁䅍睁䅁䅁䍄䉁䅁䅁䅂䅁䅁䅍䅄䅁䅁䅯䄶䅳䅁䅯充䅁䅁䅯兣䅑䅁䅅䅁䉁䅁䅁杄十䅁䅁兏㍁䑁䅅兎祁䑁䅁䅍睁䅁䅁䍄䉁䅁䅁䅂䅁䅁䅍䅄䅁䅁䅯杊䅳䅁䅯充䅁䅁䅯杣䅑䅁䅅䅁䉁䅁䅁杄十䅁䅁䅎㕁䑁䅍睎㍁䑁䅁䅍睁䅁䅁䍄䉁䅁䅁䅂䅁䅁䅍䅄䅁䅁䅯兏䅳䅁䅯充䅁䅁䅯兣䅑䅁䅅䅁䉁䅁䅁杄十䅁䅁睍㍁䑁䅕䅏ㅁ䑁䅁䅍睁䅁䅁䍄䉁䅁䅁䅂䅁䅁䅍䅄䅁䅁䅯兣䅳䅁䅯充䅁䅁䅯睇䄸䅁䅅䅁䉁䅁䅁杄啁䅁䅁免㉁䑁䅅睍ㅁ䑁䅁杍㕁䑁䅉䅁䵁䅉䅅䅁䕁䅁䅁睁䵁䅁䅁权噁睃䅁权剁䅁䅁权㑂䅂䅁允䅁䅁䅅䅁佁䉁䅉䅁㑁䑁䅑免㕁䑁䅁杍睁䑁䅧䅁䵁䅉䅅䅁䕁䅁䅁睁䵁䅁䅁权䡃䅄䅁权剁䅁䅁权睂䅂䅁允䅁䅁䅅䅁佁䉁䅉䅁ぁ䑁䅧䅏㑁䑁䅑䅍睁䑁䅁䅁䵁䅉䅅䅁䕁䅁䅁睁䵁䅁䅁权䥃䅄䅁权剁䅁䅁权睂䅂䅁允䅁䅁䅅䅁佁䉁䅉䅁ㅁ䑁䅙李㉁䑁䅫䅍睁䑁䅁䅁䵁䅉䅅䅁䕁䅁䅁睁䵁䅁䅁权䥁睃䅁权剁䅁䅁权㡂䅂䅁允䅁䅁䅅䅁佁䉁䅉䅁㑁䑁䅍睎睁䑁䅍䅏㑁䑁䅙䅁䵁䅉䅅䅁䕁䅁䅁睁䵁䅁䅁权晃睃䅁权剁䅁䅁权あ䅂䅁允䅁䅁䅅䅁佁䉁䅉䅁穁䑁䅅免㑁䑁䅫䅍睁䑁䅁䅁䵁䅉䅅䅁䕁䅁䅁睁䵁䅁䅁权桄䅄䅁权剁䅁䅁权㕂䅂䅁允䅁䅁䅅䅁佁䉁䅑䅁硁䑁䅑杍㑁䑁䅫杍硁䑁䅑䅍䅁䅁杷允䅁䅁䅑䅁䑁䅁䅷䅁䭁䙁䱅䅁䭁䉁䅅䅁䭁䡁䕑䅁䉁䅁䅁允䅁䅁䄴䅆䅁䑁䅅免㍁䑁䅣睎睁䑁䅁䅏ぁ䅁䅁䍄䉁䅁䅁䅂䅁䅁䅍䅄䅁䅁䅯兡䅳䅁䅯充䅁䅁䅯杧䅑䅁䅅䅁䉁䅁䅁杄十䅁䅁免㑁䑁䅉䅎ㅁ䑁䅫免硁䅁䅁䍄䉁䅁䅁䅂䅁䅁䅍䅄䅁䅁䅯睑䄴䅁䅯充䅁䅁䅯䅥䅑䅁䅅䅁䉁䅁䅁杄十䅁䅁睎硁䑁䅙䅍睁䑁䅁䅍睁䅁䅁䍄䉁䅁䅁䅂䅁䅁䅍䅄䅁䅁䅯睢䅳䅁䅯充䅁䅁䅯䅥䅑䅁䅅䅁䉁䅁䅁杄十䅁䅁杍㑁䑁䅍䅍ㅁ䑁䅁䅍睁䅁䅁䍄䉁䅁䅁䅂䅁䅁䅍䅄䅁䅁䅯䅵䄰䅁䅯充䅁䅁䅯杦䅑䅁䅅䅁䉁䅁䅁杄啁䅁䅁睍ㅁ䑁䅁睍睁䑁䅍䅍睁䑁䅁䅁䵁䅉䅅䅁䕁䅁䅁睁䵁䅁䅁权䥁睃䅁权剁䅁䅁权穂䅂䅁允䅁䅁䅅䅁佁䉁䅉䅁㑁䑁䅉䅍穁䑁䅣䅎硁䑁䅑䅁䵁䅉䅅䅁䕁䅁䅁睁䵁䅁䅁权摁睃䅁权剁䅁䅁权睂䅂䅁允䅁䅁䅅䅁佁䉁䅉䅁穁䑁䅫睎穁䑁䅅䅎ぁ䑁䅁䅁䵁䅉䅅䅁䕁䅁䅁睁䵁䅁䅁权慃睃䅁权剁䅁䅁权⭂䅂䅁允䅁䅁䅅䅁佁䉁䅉䅁ぁ䑁䅧李睁䑁䅁䅍睁䑁䅁䅁䵁䅉䅅䅁䕁䅁䅁睁䵁䅁䅁权䑁兄䅁权剁䅁䅁权䕃䅂䅁允䅁䅁䅅䅁佁䉁䅉䅁ㅁ䑁䅁李穁䑁䅍兎㍁䑁䅁䅁䵁䅉䅅䅁䕁䅁䅁睁䵁䅁䅁权䡃䅄䅁权剁䅁䅁权穂䅂䅁允䅁䅁䅅䅁佁䉁䅉䅁ぁ䑁䅧兎穁䑁䅍䅍睁䑁䅁䅁䵁䅉䅅䅁䕁䅁䅁睁䵁䅁䅁权䥃䅄䅁权剁䅁䅁权穂䅂䅁允䅁䅁䅅䅁佁䉁䅉䅁㍁䑁䅅䅎ぁ䑁䅙䅍睁䑁䅁䅁䵁䅉䅅䅁䕁䅁䅁睁䵁䅁䅁权婂睃䅁权剁䅁䅁权㝂䅂䅁允䅁䅁䅅䅁佁䉁䅑䅁硁䑁䅕免ㅁ䑁䅣䅏睁䑁䅁䅍䅁䅁杷允䅁䅁䅑䅁䑁䅁䅷䅁䭁䕁䵳䅁䭁䉁䅅䅁䭁䉁偳䅁䉁䅁䅁允䅁䅁䄴杅䅁䑁䅑兏穁䑁䅑䅎睁䑁䅁䅍䅁䅁杷允䅁䅁䅑䅁䑁䅁䅷䅁䭁䕁䴰䅁䭁䉁䅅䅁䭁䉁偳䅁䉁䅁䅁允䅁䅁䄴杅䅁䑁䅉䅎睁䑁䅙兎睁䑁䅁䅍䅁䅁杷允䅁䅁䅑䅁䑁䅁䅷䅁䭁䥁䰸䅁䭁䉁䅅䅁䭁䡁䔴䅁䉁䅁䅁允䅁䅁䄴杅䅁䑁䅣杍㑁䑁䅁䅍睁䑁䅁䅍䅁䅁杷允䅁䅁䅑䅁䑁䅁䅷䅁䭁䱁䱫䅁䭁䉁䅅䅁䭁䝁䔸䅁䉁䅁䅁允䅁䅁䄴杅䅁䑁䅍李㉁䑁䅉兏睁䑁䅁䅍䅁䅁杷允䅁䅁䅑䅁䑁䅁䅷䅁䭁乁䰴䅁䭁䉁䅅䅁䭁䡁䕧䅁䉁䅁䅁允䅁䅁䄴杅䅁䑁䅅兎㕁䑁䅁䅎㕁䑁䅣睍䅁䅁杷允䅁䅁䅑䅁䑁䅁䅷䅁䭁佁䬰䅁䭁䉁䅅䅁䭁䡁䔸䅁䉁䅁䅁允䅁䅁䄴杅䅁䑁䅙䅎ぁ䑁䅁兏㑁䑁䅅睍䅁䅁杷允䅁䅁䅑䅁䑁䅁䅷䅁䭁䉁佁䅁䭁䉁䅅䅁䭁䡁䕧䅁䉁䅁䅁允䅁䅁䄴杅䅁䑁䅧免㑁䑁䅕睎睁䑁䅍䅎䅁䅁杷允䅁䅁䅑䅁䑁䅁䅷䅁䭁䥁䵕䅁䭁䉁䅅䅁䭁䥁䕉䅁䉁䅁䅁允䅁䅁䄴杅䅁䑁䅑睍祁䑁䅧睍㉁䑁䅍䅏䅁䅁杷允䅁䅁䅑䅁䑁䅁䅷䅁䭁䡁䱑䅁䭁䉁䅅䅁䭁䝁䔰䅁䉁䅁䅁允䅁䅁䄴杅䅁䑁䅫李穁䑁䅍杍㕁䑁䅣睎䅁䅁杷允䅁䅁䅑䅁䑁䅁䅷䅁䭁䉁䰰䅁䭁䉁䅅䅁䭁䥁䕕䅁䉁䅁䅁允䅁䅁䄴杅䅁䑁䅑杍ㅁ䑁䅧兏㍁䑁䅅睎䅁䅁杷允䅁䅁䅑䅁䑁䅁䅷䅁䭁䅁䱉䅁䭁䉁䅅䅁䭁䡁䕕䅁䉁䅁䅁允䅁䅁䄴杅䅁䑁䅙杍㉁䑁䅍杍㉁䑁䅙䅍䅁䅁杷允䅁䅁䅑䅁䑁䅁䅷䅁䭁䑁䰰䅁䭁䉁䅅䅁䭁䡁䕣䅁䉁䅁䅁允䅁䅁䄴杅䅁䑁䅑兏㑁䑁䅑䅏睁䑁䅁䅍䅁䅁杷允䅁䅁䅑䅁䑁䅁䅷䅁䭁乁䱳䅁䭁䉁䅅䅁䭁䡁䕙䅁䉁䅁䅁允䅁䅁䄴杅䅁䑁䅅免㑁䑁䅕兏睁䑁䅁䅍䅁䅁杷允䅁䅁䅑䅁䑁䅁䅷䅁䭁䙁䵙䅁䭁䉁䅅䅁䭁䡁䕣䅁䉁䅁䅁允䅁䅁䅯睒䅁䅁杷允䅁䅁䅑䅁䑁䅁䅷䅁䭁䉁䰰䅁䭁䉁䅅䅁䭁䡁䔰䅁䉁䅁䅁允䅁䅁䄴杅䅁䑁䅑杍㍁䑁䅅䅍ㅁ䑁䅣睎䅁䅁杷允䅁䅁䅑䅁䑁䅁䅷䅁䭁䝁䵳䅁䭁䉁䅅䅁䭁䡁䕯䅁䉁䅁䅁允䅁䅁䄴䅆䅁䑁䅅䅍祁䑁䅫兎㍁䑁䅕杍硁䅁䅁䍄䉁䅁䅁䅂䅁䅁䅍䅄䅁䅁䅯睢䅳䅁䅯充䅁䅁䅯睢䅑䅁䅅䅁䉁䅁䅁杄十䅁䅁杍㍁䑁䅣䅏穁䑁䅁䅍睁䅁䅁䍄䉁䅁䅁䅂䅁䅁䅍䅄䅁䅁䅯兲䅷䅁䅯充䅁䅁䅯睦䅑䅁䅅䅁䉁䅁䅁权䡂䅁䅁䍄䉁䅁䅁䅂䅁䅁䅍䅄䅁䅁䅯先䅳䅁䅯充䅁䅁䅯䅥䅑䅁䅅䅁䉁䅁䅁杄十䅁䅁䅎祁䑁䅕䅍睁䑁䅁䅍睁䅁䅁䍄䉁䅁䅁䅂䅁䅁䅍䅄䅁䅁䅯兔䄰䅁䅯充䅁䅁䅯兦䅑䅁䅅䅁䉁䅁䅁杄十䅁䅁杍硁䑁䅣兏ぁ䑁䅁䅍睁䅁䅁䍄䉁䅁䅁䅂䅁䅁䅍䅄䅁䅁䅯杣䅳䅁䅯充䅁䅁䅯杤䅑䅁䅅䅁䉁䅁䅁杄啁䅁䅁免硁䑁䅍兎㕁䑁䅁䅍睁䑁䅁䅁䵁䅉䅅䅁䕁䅁䅁睁䵁䅁䅁权䍁睃䅁权剁䅁䅁权㕂䅂䅁允䅁䅁䅅䅁佁䉁䅉䅁ㅁ䑁䅫兏㑁䑁䅉睎㍁䑁䅑䅁䵁䅉䅅䅁䕁䅁䅁睁䵁䅁䅁权㙁䅄䅁权剁䅁䅁权䅃䅂䅁允䅁䅁䅅䅁佁䉁䅉䅁ㅁ䑁䅁杍㉁䑁䅣䅏㉁䑁䅑䅁䵁䅉䅅䅁䕁䅁䅁睁䵁䅁䅁权婁䅄䅁权剁䅁䅁权瑂䅂䅁允䅁䅁䅅䅁佁䉁䅉䅁㉁䑁䅙䅏睁䑁䅉䅍睁䑁䅁䅁䵁䅉䅅䅁䕁䅁䅁睁䵁䅁䅁权䝃睃䅁权剁䅁䅁权䕃䅂䅁允䅁䅁䅅䅁佁䉁䅉䅁ㅁ䑁䅫睍硁䑁䅧睍ㅁ䑁䅕䅁䵁䅉䅅䅁䕁䅁䅁睁䵁䅁䅁权䡃睃䅁权剁䅁䅁权䕃䅂䅁允䅁䅁䅅䅁佁䉁䅉䅁ぁ䑁䅫睍㍁䑁䅉䅍睁䑁䅁䅁䵁䅉䅅䅁䕁䅁䅁睁䵁䅁䅁权䭁兄䅁权剁䅁䅁权あ䅂䅁允䅁䅁䅅䅁佁䉁䅑䅁硁䑁䅉免硁䑁䅧免穁䑁䅫杍䅁䅁杷允䅁䅁䅑䅁䑁䅁䅷䅁䭁䉁䰰䅁䭁䉁䅅䅁䭁䡁䕕䅁䉁䅁䅁允䅁䅁䄴杅䅁䑁䅑杍穁䑁䅕睍ぁ䑁䅑杍䅁䅁杷允䅁䅁䅑䅁䑁䅁䅷䅁䭁䡁䱁䅁䭁䉁䅅䅁䭁䡁䕧䅁䉁䅁䅁允䅁䅁䄴杅䅁䑁䅕杍ぁ䑁䅣䅏睁䑁䅁䅍䅁䅁杷允䅁䅁䅑䅁䑁䅁䅷䅁䭁䉁䰰䅁䭁䉁䅅䅁䭁䡁䔴䅁䉁䅁䅁允䅁䅁䄴杅䅁䑁䅑杍ㅁ䑁䅅䅏硁䑁䅉兎䅁䅁杷允䅁䅁䅑䅁䑁䅁䅷䅁䭁䑁䵣䅁䭁䉁䅅䅁䭁䡁䕣䅁䉁䅁䅁允䅁䅁䄴杅䅁䑁䅑兏㍁䑁䅣兎睁䑁䅁䅍䅁䅁杷允䅁䅁䅑䅁䑁䅁䅷䅁䭁䅁䱑䅁䭁䉁䅅䅁䭁䡁䕁䅁䉁䅁䅁允䅁䅁䄴䅆䅁䑁䅅䅍穁䑁䅧杍祁䑁䅁䅍睁䅁䅁䍄䉁䅁䅁䅂䅁䅁䅍䅄䅁䅁䅯眯䄰䅁䅯充䅁䅁䅯杦䅑䅁䅅䅁䉁䅁䅁杄十䅁䅁䅎睁䑁䅅杍ぁ䑁䅣䅍ㅁ䅁䅁䍄䉁䅁䅁䅂䅁䅁䅍䅄䅁䅁䅯杭䅳䅁䅯充䅁䅁䅯来䅑䅁䅅䅁䉁䅁䅁杄十䅁䅁䅎㑁䑁䅣䅍睁䑁䅁䅍睁䅁䅁䍄䉁䅁䅁䅂䅁䅁䅍䅄䅁䅁䅯䅘䅷䅁䅯充䅁䅁䅯䅥䅑䅁䅅䅁䉁䅁䅁杄十䅁䅁免㍁䑁䅅䅍穁䑁䅁䅍睁䅁䅁䍄䉁䅁䅁䅂䅁䅁䅍䅄䅁䅁䅯杄䄰䅁䅯充䅁䅁䅯兦䅑䅁䅅䅁䉁䅁䅁杄十䅁䅁睍硁䑁䅅睎㕁䑁䅁䅍睁䅁䅁䍄䉁䅁䅁䅂䅁䅁䅍䅄䅁䅁䅯兘䅷䅁䅯充䅁䅁䅯䅥䅑䅁䅅䅁䉁䅁䅁杄十䅁䅁李硁䑁䅧䅍硁䑁䅙免祁䅁䅁䍄䉁䅁䅁䅂䅁䅁䅍䅄䅁䅁䅯杅䅷䅁䅯充䅁䅁䅯入䅑䅁䅅䅁䉁䅁䅁杄十䅁䅁睍ㅁ䑁䅫杍㕁䑁䅕免㑁䅁䅁䍄䉁䅁䅁䅂䅁䅁䅍䅄䅁䅁䅯睩䄰䅁䅯充䅁䅁䅯睢䅑䅁䅅䅁䉁䅁䅁杄十䅁䅁䅎㉁䑁䅅睍ぁ䑁䅁䅍睁䅁䅁䍄䉁䅁䅁䅂䅁䅁䅍䅄䅁䅁䅯䅘䅷䅁䅯充䅁䅁䅯睢䅑䅁䅅䅁䉁䅁䅁杄十䅁䅁免㍁䑁䅁兎ㅁ䑁䅁䅍睁䅁䅁䍄䉁䅁䅁䅂䅁䅁䅍䅄䅁䅁䅯兘䅷䅁䅯充䅁䅁䅯睢䅑䅁䅅䅁䉁䅁䅁杄十䅁䅁兎㕁䑁䅍兏穁䑁䅙兎硁䅁䅁䍄䉁䅁䅁䅂䅁䅁䅍䅄䅁䅁䅯杍䄰䅁䅯充䅁䅁䅯䅤䅑䅁䅅䅁䉁䅁䅁杄十䅁䅁兏ぁ䑁䅑李ぁ䑁䅍䅎穁䅁䅁䍄䉁䅁䅁䅂䅁䅁䅍䅄䅁䅁䅯兦䅳䅁䅯充䅁䅁䅯督䅑䅁䅅䅁䉁䅁䅁杄十䅁䅁睍㉁䑁䅫兎硁䑁䅁䅍睁䅁䅁䍄䉁䅁䅁䅂䅁䅁䅍䅄䅁䅁䅯睬䅳䅁䅯充䅁䅁䅯䅨䅑䅁䅅䅁䉁䅁䅁杄啁䅁䅁免睁䑁䅧睎祁䑁䅑䅍睁䑁䅁䅁䵁䅉䅅䅁䕁䅁䅁睁䵁䅁䅁权十䅄䅁权剁䅁䅁权㉂䅂䅁允䅁䅁䅅䅁佁䉁䅉䅁穁䑁䅙免㑁䑁䅧兎㍁䑁䅫䅁䵁䅉䅅䅁䕁䅁䅁睁䵁䅁䅁权扂兄䅁权剁䅁䅁权䅃䅂䅁允䅁䅁䅅䅁佁䉁䅉䅁ㅁ䑁䅅兎睁䑁䅉䅍睁䑁䅁䅁䵁䅉䅅䅁䕁䅁䅁睁䵁䅁䅁权㑂䅄䅁权剁䅁䅁权療䅂䅁允䅁䅁䅅䅁佁䉁䅉䅁祁䑁䅫䅍睁䑁䅑䅍睁䑁䅁䅁䵁䅉䅅䅁䕁䅁䅁睁䵁䅁䅁权㕂䅄䅁权剁䅁䅁权療䅂䅁允䅁䅁䅅䅁佁䉁䅉䅁ぁ䑁䅁免㉁䑁䅍杍㉁䑁䅙䅁䵁䅉䅅䅁䕁䅁䅁睁䵁䅁䅁权䉁䅄䅁权剁䅁䅁权㑂䅂䅁允䅁䅁䅅䅁佁䉁䅑䅁硁䑁䅅睎睁䑁䅁䅍睁䑁䅁䅍䅁䅁杷允䅁䅁䅑䅁䑁䅁䅷䅁䭁䍁乕䅁䭁䉁䅅䅁䭁䡁䕑䅁䉁䅁䅁允䅁䅁䄴杅䅁䑁䅅李ぁ䑁䅣杍㑁䑁䅁䅍䅁䅁杷允䅁䅁䅑䅁䑁䅁䅷䅁䭁偁䰰䅁䭁䉁䅅䅁䭁䡁䔴䅁䉁䅁䅁允䅁䅁䄴杅䅁䑁䅍睎睁䑁䅉䅏睁䑁䅁䅍䅁䅁杷允䅁䅁䅑䅁䑁䅁䅷䅁䭁䩁乣䅁䭁䉁䅅䅁䭁䡁䕯䅁䉁䅁䅁允䅁䅁䄴䅆䅁䑁䅍䅏穁䑁䅕䅍㉁䑁䅁䅍睁䅁䅁䍄䉁䅁䅁䅂䅁䅁䅍䅄䅁䅁䅯杴䅷䅁䅯充䅁䅁䅯入䅑䅁䅅䅁䉁䅁䅁杄啁䅁䅁免穁䑁䅕兎㍁䑁䅅䅍睁䑁䅁䅁䵁䅉䅅䅁䕁䅁䅁睁䵁䅁䅁权杁䅄䅁权剁䅁䅁权穂䅂䅁允䅁䅁䅅䅁佁䉁䅉䅁祁䑁䅉䅍ぁ䑁䅁䅍睁䑁䅁䅁䵁䅉䅅䅁䕁䅁䅁睁䵁䅁䅁权㍃䅄䅁权剁䅁䅁权㕂䅂䅁允䅁䅁䅅䅁佁䉁䅉䅁祁䑁䅕杍祁䑁䅣兏㉁䑁䅍䅁䵁䅉䅅䅁䕁䅁䅁睁䵁䅁䅁权煄䅄䅁权剁䅁䅁权䍃䅂䅁允䅁䅁䅅䅁佁䉁䅉䅁穁䑁䅫兏硁䑁䅙兏㑁䑁䅙䅁䵁䅉䅅䅁䕁䅁䅁睁䵁䅁䅁权畂睃䅁权剁䅁䅁权䍃䅂䅁允䅁䅁䅅䅁佁䉁䅉䅁祁䑁䅙睎㑁䑁䅁䅍睁䑁䅁䅁䵁䅉䅅䅁䕁䅁䅁睁䵁䅁䅁权療睃䅁权剁䅁䅁权䍃䅂䅁允䅁䅁䅅䅁佁䉁䅉䅁祁䑁䅫兏祁䑁䅕䅍睁䑁䅁䅁䵁䅉䅅䅁䕁䅁䅁睁䵁䅁䅁权摁睃䅁权剁䅁䅁权あ䅂䅁允䅁䅁䅅䅁佁䉁䅉䅁㑁䑁䅉兏睁䑁䅁䅍睁䑁䅁䅁䵁䅉䅅䅁䕁䅁䅁睁䵁䅁䅁权䑂睃䅁权剁䅁䅁权睂䅂䅁允䅁䅁䅅䅁佁䉁䅉䅁㑁䑁䅣䅏㑁䑁䅕䅍睁䑁䅁䅁䵁䅉䅅䅁䕁䅁䅁睁䵁䅁䅁权ㅄ睃䅁权剁䅁䅁权䕃䅂䅁允䅁䅁䅅䅁佁䉁䅉䅁穁䑁䅉兏㍁䑁䅁䅍睁䑁䅁䅁䵁䅉䅅䅁䕁䅁䅁睁䵁䅁䅁权橁䅄䅁权剁䅁䅁权瑂䅂䅁允䅁䅁䅅䅁佁䉁䅉䅁穁䑁䅅杍㍁䑁䅍䅍睁䑁䅁䅁䵁䅉䅅䅁䕁䅁䅁睁䵁䅁䅁权あ䅄䅁权剁䅁䅁权㝂䅂䅁允䅁䅁䅅䅁佁䉁䅉䅁祁䑁䅑䅏睁䑁䅅兎硁䑁䅅䅁䵁䅉䅅䅁䕁䅁䅁睁䵁䅁䅁权慂杄䅁权剁䅁䅁权䙃䅂䅁允䅁䅁䅅䅁佁䉁䅑䅁硁䑁䅉免睁䑁䅁䅍睁䑁䅁䅍䅁䅁杷允䅁䅁䅑䅁䑁䅁䅷䅁䭁䥁䱷䅁䭁䉁䅅䅁䭁䥁䕉䅁䉁䅁䅁允䅁䅁䄴杅䅁䑁䅍䅍ぁ䑁䅣杍㑁䑁䅫兏䅁䅁杷允䅁䅁䅑䅁䑁䅁䅷䅁䭁䍁䱳䅁䭁䉁䅅䅁䭁䡁䕁䅁䉁䅁䅁允䅁䅁䄴杅䅁䑁䅍䅍㍁䑁䅅睎睁䑁䅁䅍䅁䅁杷允䅁䅁䅑䅁䑁䅁䅷䅁䭁䭁䱍䅁䭁䉁䅅䅁䭁䡁䕁䅁䉁䅁䅁允䅁䅁䄴杅䅁䑁䅑䅎ㅁ䑁䅅李睁䑁䅁䅍䅁䅁杷允䅁䅁䅑䅁䑁䅁䅷䅁䭁䥁䰰䅁䭁䉁䅅䅁䭁䥁䕉䅁䉁䅁䅁允䅁䅁䄴杅䅁䑁䅉睎硁䑁䅍兏睁䑁䅁䅍䅁䅁杷允䅁䅁䅑䅁䑁䅁䅷䅁䭁䉁䰰䅁䭁䉁䅅䅁䭁䡁䕙䅁䉁䅁䅁允䅁䅁䄴杅䅁䑁䅧免㑁䑁䅁䅍睁䑁䅁䅍䅁䅁杷允䅁䅁䅑䅁䑁䅁䅷䅁䭁䙁䴸䅁䭁䉁䅅䅁䭁䝁䔰䅁䉁䅁䅁允䅁䅁䄴杅䅁䑁䅉䅎硁䑁䅙睎睁䑁䅁䅍䅁䅁杷允䅁䅁䅑䅁䑁䅁䅷䅁䭁䉁䰰䅁䭁䉁䅅䅁䭁䡁䔸䅁䉁䅁䅁允䅁䅁䄴杅䅁䑁䅧䅍ぁ䑁䅁䅍睁䑁䅁䅍䅁䅁杷允䅁䅁䅑䅁䑁䅁䅷䅁䭁佁乁䅁䭁䉁䅅䅁䭁䥁䕅䅁䉁䅁䅁允䅁䅁䄴䅆䅁䑁䅅䅏硁䑁䅑免硁䑁䅁䅍睁䅁䅁䍄䉁䅁䅁䅂䅁䅁䅍䅄䅁䅁䅯䅴䅳䅁䅯充䅁䅁䅯䅤䅑䅁䅅䅁䉁䅁䅁杄十䅁䅁兎睁䑁䅑䅎㉁䑁䅫䅍睁䅁䅁䍄䉁䅁䅁䅂䅁䅁䅍䅄䅁䅁䅯先䅳䅁䅯充䅁䅁䅯杧䅑䅁䅅䅁䉁䅁䅁杄十䅁䅁䅏ㅁ䑁䅁兏㕁䑁䅁兎㑁䅁䅁䍄䉁䅁䅁䅂䅁䅁䅍䅄䅁䅁䅯兵䅳䅁䅯充䅁䅁䅯兦䅑䅁䅅䅁䉁䅁䅁杄十䅁䅁睍ㅁ䑁䅕兏祁䑁䅁䅍睁䅁䅁䍄䉁䅁䅁䅂䅁䅁䅍䅄䅁䅁䅯杪䅳䅁䅯充䅁䅁䅯杤䅑䅁䅅䅁䉁䅁䅁杄啁䅁䅁免硁䑁䅑兎祁䑁䅧䅍睁䑁䅁䅁䵁䅉䅅䅁䕁䅁䅁睁䵁䅁䅁权噄睃䅁权剁䅁䅁权㉂䅂䅁允䅁䅁䅅䅁佁䉁䅉䅁穁䑁䅣䅏ぁ䑁䅅䅍ㅁ䑁䅕䅁䵁䅉䅅䅁䕁䅁䅁睁䵁䅁䅁权啃兄䅁权剁䅁䅁权ㅂ䅂䅁允䅁䅁䅅䅁佁䉁䅉䅁祁䑁䅣睍㍁䑁䅅䅍睁䑁䅁䅁䵁䅉䅅䅁䕁䅁䅁睁䵁䅁䅁权坄睃䅁权剁䅁䅁权㉂䅂䅁允䅁䅁䅅䅁佁䉁䅑䅁硁䑁䅍兎睁䑁䅁䅍睁䑁䅁䅍䅁䅁杷允䅁䅁䅑䅁䑁䅁䅷䅁䭁乁乳䅁䭁䉁䅅䅁䭁䡁䕅䅁䉁䅁䅁允䅁䅁䄴杅䅁䑁䅙免㉁䑁䅁䅍睁䑁䅁䅍䅁䅁杷允䅁䅁䅑䅁䑁䅁䅷䅁䭁䕁䱉䅁䭁䉁䅅䅁䭁䡁䕯䅁䉁䅁䅁允䅁䅁䄴杅䅁䑁䅍䅏穁䑁䅉兏ぁ䑁䅧兎䅁䅁杷允䅁䅁䅑䅁䑁䅁䅷䅁䭁䉁䰰䅁䭁䉁䅅䅁䭁䥁䕁䅁䉁䅁䅁允䅁䅁䄴杅䅁䑁䅧兏㕁䑁䅣杍穁䑁䅁䅍䅁䅁杷允䅁䅁䅑䅁䑁䅁䅷䅁䭁偁䬴䅁䭁䉁䅅䅁䭁䡁䕧䅁䉁䅁䅁允䅁䅁䄴䅆䅁䑁䅉杍㍁䑁䅅䅍睁䑁䅁䅍睁䅁䅁䍄䉁䅁䅁䅂䅁䅁䅍䅄䅁䅁䅯䅚䅳䅁䅯充䅁䅁䅯䅦䅑䅁䅅䅁䉁䅁䅁杄十䅁䅁杍㕁䑁䅧䅎㑁䑁䅉䅏ㅁ䅁䅁䍄䉁䅁䅁䅂䅁䅁䅍䅄䅁䅁䅯杤䅷䅁䅯充䅁䅁䅯睤䅑䅁䅅䅁䉁䅁䅁杄啁䅁䅁免ㅁ䑁䅙免睁䑁䅁䅍睁䑁䅁䅁䵁䅉䅅䅁䕁䅁䅁睁䵁䅁䅁权晃䅄䅁权剁䅁䅁权⽂䅂䅁允䅁䅁䅅䅁佁䉁䅉䅁ぁ䑁䅙杍㑁䑁䅅䅍睁䑁䅁䅁䵁䅉䅅䅁䕁䅁䅁睁䵁䅁䅁权捄兄䅁权剁䅁䅁权ㅂ䅂䅁允䅁䅁䅅䅁佁䉁䅉䅁硁䑁䅅䅍㉁䑁䅍䅍睁䑁䅁䅁䵁䅉䅅䅁䕁䅁䅁睁䵁䅁䅁权噂睃䅁权剁䅁䅁权⽂䅂䅁允䅁䅁䅅䅁佁䉁䅑䅁硁䑁䅅睎祁䑁䅙䅎睁䑁䅁䅍䅁䅁杷允䅁䅁䅑䅁䑁䅁䅷䅁䭁佁䵯䅁䭁䉁䅅䅁䭁䉁偳䅁䉁䅁䅁允䅁䅁䄴杅䅁䑁䅍兏㑁䑁䅣李ぁ䑁䅁李䅁䅁杷允䅁䅁䅑䅁䑁䅁䅷䅁䭁䙁䱕䅁䭁䉁䅅䅁䭁䉁偳䅁䉁䅁䅁允䅁䅁䄴䅆䅁䑁䅅䅍㉁䑁䅧杍㍁䑁䅁䅍睁䅁䅁䍄䉁䅁䅁䅂䅁䅁䅍䅄䅁䅁䅯眹䅯䅁䅯充䅁䅁䅯䅨䅑䅁䅅䅁䉁䅁䅁杄十䅁䅁睍穁䑁䅍李㉁䑁䅧䅎㑁䅁䅁䍄䉁䅁䅁䅂䅁䅁䅍䅄䅁䅁䅯眹䅳䅁䅯充䅁䅁䅯杤䅑䅁䅅䅁䉁䅁䅁权䡂䅁䅁䍄䉁䅁䅁䅂䅁䅁䅍䅄䅁䅁䅯䅳䅷䅁䅯充䅁䅁䅯睢䅑䅁䅅䅁䉁䅁䅁杄十䅁䅁䅎ㅁ䑁䅫䅍睁䑁䅁䅍睁䅁䅁䍄䉁䅁䅁䅂䅁䅁䅍䅄䅁䅁䅯兖䅳䅁䅯充䅁䅁䅯兢䅑䅁䅅䅁䉁䅁䅁杄啁䅁䅁免睁䑁䅙睍硁䑁䅧䅍睁䑁䅁䅁䵁䅉䅅䅁䕁䅁䅁睁䵁䅁䅁权歁兄䅁权剁䅁䅁权䉃䅂䅁允䅁䅁䅅䅁佁䉁䅉䅁祁䑁䅕睍睁䑁䅫䅍睁䑁䅁䅁䵁䅉䅅䅁䕁䅁䅁睁䵁䅁䅁权桁䅄䅁权剁䅁䅁权䑃䅂䅁允䅁䅁䅅䅁佁䉁䅉䅁㕁䑁䅑兏睁䑁䅁䅍睁䑁䅁䅁䵁䅉䅅䅁䕁䅁䅁睁䵁䅁䅁权祂睃䅁权剁䅁䅁权㥂䅂䅁允䅁䅁䅅䅁佁䉁䅉䅁㑁䑁䅫睎㑁䑁䅧䅍睁䑁䅁䅁䵁䅉䅅䅁䕁䅁䅁睁䵁䅁䅁权流䅄䅁权剁䅁䅁权⭂䅂䅁允䅁䅁䅅䅁佁䉁䅑䅁硁䑁䅅兎穁䑁䅫兏睁䑁䅁䅍䅁䅁杷允䅁䅁䅑䅁䑁䅁䅷䅁䭁䍁䱙䅁䭁䉁䅅䅁䭁䡁䕯䅁䉁䅁䅁允䅁䅁䄴杅䅁䑁䅍䅏ㅁ䑁䅫兎睁䑁䅁䅍䅁䅁杷允䅁䅁䅑䅁䑁䅁䅷䅁䭁䉁䱳䅁䭁䉁䅅䅁䭁䡁䕉䅁䉁䅁䅁允䅁䅁䄴䅆䅁䑁䅉免㕁䑁䅣䅎祁䑁䅁䅍睁䅁䅁䍄䉁䅁䅁䅂䅁䅁䅍䅄䅁䅁䅯䅮䄴䅁䅯充䅁䅁䅯䅣䅑䅁䅅䅁䉁䅁䅁杄十䅁䅁李㉁䑁䅍杍穁䑁䅁䅍睁䅁䅁䍄䉁䅁䅁䅂䅁䅁䅍䅄䅁䅁䅯杉䅷䅁䅯充䅁䅁䅯睥䅑䅁䅅䅁䉁䅁䅁杄十䅁䅁䅎穁䑁䅑兏㕁䑁䅫䅎祁䅁䅁䍄䉁䅁䅁䅂䅁䅁䅍䅄䅁䅁䅯兖䅳䅁䅯充䅁䅁䅯兣䅑䅁䅅䅁䉁䅁䅁杄啁䅁䅁免睁䑁䅫免ぁ䑁䅣䅍睁䑁䅁䅁䵁䅉䅅䅁䕁䅁䅁睁䵁䅁䅁权⭄睃䅁权剁䅁䅁权穂䅂䅁允䅁䅁䅅䅁佁䉁䅉䅁祁䑁䅣兏㍁䑁䅁䅍睁䑁䅁䅁䵁䅉䅅䅁䕁䅁䅁睁䵁䅁䅁权歄睃䅁权剁䅁䅁权㑂䅂䅁允䅁䅁䅅䅁佁䉁䅉䅁穁䑁䅙免㍁䑁䅑䅍睁䑁䅁䅁䵁䅉䅅䅁䕁䅁䅁睁䵁䅁䅁权㥁䅄䅁权剁䅁䅁权瑂䅂䅁允䅁䅁䅅䅁佁䉁䅑䅁祁䑁䅑睍睁䑁䅁䅍睁䑁䅁䅍䅁䅁杷允䅁䅁䅑䅁䑁䅁䅷䅁䭁䡁䱙䅁䭁䉁䅅䅁䭁䥁䕕䅁䉁䅁䅁允䅁䅁䄴杅䅁䑁䅑睎㉁䑁䅑兏睁䑁䅁䅍䅁䅁杷允䅁䅁䅑䅁䑁䅁䅷䅁䭁䡁䱣䅁䭁䉁䅅䅁䭁䥁䕕䅁䉁䅁䅁允䅁䅁䄴杅䅁䑁䅍免㉁䑁䅁䅍睁䑁䅁䅍䅁䅁杷允䅁䅁䅑䅁䑁䅁䅷䅁䭁乁䵳䅁䭁䉁䅅䅁䭁䡁䕳䅁䉁䅁䅁允䅁䅁䄴杅䅁䑁䅑兏㑁䑁䅁䅍睁䑁䅁䅍䅁䅁杷允䅁䅁䅑䅁䑁䅁䅷䅁䭁䝁乧䅁䭁䉁䅅䅁䭁䡁䔰䅁䉁䅁䅁允䅁䅁䄴杅䅁䑁䅉杍㕁䑁䅫䅎睁䑁䅁䅍䅁䅁杷允䅁䅁䅑䅁䑁䅁䅷䅁䭁乁䱧䅁䭁䉁䅅䅁䭁䡁䕙䅁䉁䅁䅁允䅁䅁䄴杅䅁䑁䅙䅍睁䑁䅑䅍㍁䑁䅉睍䅁䅁杷允䅁䅁䅑䅁䑁䅁䅷䅁䭁䑁乕䅁䭁䉁䅅䅁䭁䉁偳䅁䉁䅁䅁允䅁䅁䄴杅䅁䑁䅉免穁䑁䅅䅏睁䑁䅁䅍䅁䅁杷允䅁䅁䅑䅁䑁䅁䅷䅁䭁䵁䱍䅁䭁䉁䅅䅁䭁䉁偳䅁䉁䅁䅁允䅁䅁䄴䅆䅁䑁䅅䅎㍁䑁䅣杍㍁䑁䅁䅍睁䅁䅁䍄䉁䅁䅁䅂䅁䅁䅍䅄䅁䅁䅯睭䅷䅁䅯充䅁䅁䅯兢䅑䅁䅅䅁䉁䅁䅁杄啁䅁䅁免㑁䑁䅉睍祁䑁䅙䅏睁䑁䅁䅁䵁䅉䅅䅁䕁䅁䅁睁䵁䅁䅁权ㅃ兄䅁权剁䅁䅁权㍂䅂䅁允䅁䅁䅅䅁佁䉁䅉䅁㕁䑁䅁䅎㍁䑁䅣䅍睁䑁䅁䅁䵁䅉䅅䅁䕁䅁䅁睁䵁䅁䅁权獁睃䅁权剁䅁䅁权祂䅂䅁允䅁䅁䅅䅁佁䉁䅉䅁穁䑁䅫睎㉁䑁䅧䅍睁䑁䅁䅁䵁䅉䅅䅁䕁䅁䅁睁䵁䅁䅁权浂睃䅁权剁䅁䅁权䍃䅂䅁允䅁䅁䅅䅁佁䉁䅑䅁祁䑁䅫杍硁䑁䅅免祁䑁䅕睍䅁䅁杷允䅁䅁䅑䅁䑁䅁䅷䅁䭁䙁䱕䅁䭁䉁䅅䅁䭁䥁䕕䅁䉁䅁䅁允䅁䅁䄴䅆䅁䑁䅅䅍㑁䑁䅫睍穁䑁䅁䅍睁䅁䅁䍄䉁䅁䅁䅂䅁䅁䅍䅄䅁䅁䅯眹䅷䅁䅯充䅁䅁䅯睇䄸䅁䅅䅁䉁䅁䅁杄十䅁䅁睎㉁䑁䅍䅍睁䑁䅁䅍睁䅁䅁䍄䉁䅁䅁䅂䅁䅁䅍䅄䅁䅁䅯䄫䅷䅁䅯充䅁䅁䅯睇䄸䅁䅅䅁䉁䅁䅁杄十䅁䅁䅎祁䑁䅁李祁䑁䅁䅍睁䅁䅁䍄䉁䅁䅁䅂䅁䅁䅍䅄䅁䅁䅯睅䅳䅁䅯充䅁䅁䅯杦䅑䅁䅅䅁䉁䅁䅁杄十䅁䅁睎穁䑁䅍兏硁䑁䅧䅏睁䅁䅁䍄䉁䅁䅁䅂䅁䅁䅍䅄䅁䅁䅯杆䅳䅁䅯充䅁䅁䅯䅦䅑䅁䅅䅁䉁䅁䅁杄十䅁䅁杍硁䑁䅣杍硁䑁䅁䅍睁䅁䅁䍄䉁䅁䅁䅂䅁䅁䅍䅄䅁䅁䅯兡䄰䅁䅯充䅁䅁䅯督䅑䅁䅅䅁䉁䅁䅁杄十䅁䅁兎穁䑁䅑䅏睁䑁䅁䅍睁䅁䅁䍄䉁䅁䅁䅂䅁䅁䅍䅄䅁䅁䅯兺䅷䅁䅯充䅁䅁䅯䅣䅑䅁䅅䅁䉁䅁䅁杄啁䅁䅁杍ぁ䑁䅉兎睁䑁䅁䅍睁䑁䅁䅁䵁䅉䅅䅁䕁䅁䅁睁䵁䅁䅁权㙃兄䅁权剁䅁䅁权祂䅂䅁允䅁䅁䅅䅁佁䉁䅉䅁ㅁ䑁䅁李ぁ䑁䅅䅍睁䑁䅁䅁䵁䅉䅅䅁䕁䅁䅁睁䵁䅁䅁权㉄权䅁权剁䅁䅁权扁睄䅁允䅁䅁䅅䅁佁䉁䅑䅁硁䑁䅅䅏睁䑁䅁䅍睁䑁䅁䅍䅁䅁杷允䅁䅁䅑䅁䑁䅁䅷䅁䭁䅁偍䅁䭁䉁䅅䅁䭁䥁䕑䅁䉁䅁䅁允䅁䅁䄴杅䅁䑁䅕李㉁䑁䅁䅍睁䑁䅁䅍䅁䅁杷允䅁䅁䅑䅁䑁䅁䅷䅁䭁䙁䱕䅁䭁䉁䅅䅁䭁䥁䕍䅁䉁䅁䅁允䅁䅁䄴䅆䅁䑁䅅䅍㑁䑁䅑兎ㅁ䑁䅁䅍睁䅁䅁䍄䉁䅁䅁䅂䅁䅁䅍䅄䅁䅁䅯杉䄰䅁䅯充䅁䅁䅯督䅑䅁䅅䅁䉁䅁䅁杄十䅁䅁睍ぁ䑁䅑杍硁䑁䅁䅍睁䅁䅁䍄䉁䅁䅁䅂䅁䅁䅍䅄䅁䅁䅯䅺䄰䅁䅯充䅁䅁䅯睤䅑䅁䅅䅁䉁䅁䅁杄啁䅁䅁杍硁䑁䅣睎硁䑁䅕䅍睁䑁䅁䅁䵁䅉䅅䅁䕁䅁䅁睁䵁䅁䅁权䕃睃䅁权剁䅁䅁权瑂䅂䅁允䅁䅁䅅䅁佁䉁䅉䅁祁䑁䅧睍硁䑁䅑䅍睁䑁䅁䅁䵁䅉䅅䅁䕁䅁䅁睁䵁䅁䅁权噂睃䅁权剁䅁䅁权㝂䅂䅁允䅁䅁䅅䅁佁䉁䅑䅁硁䑁䅅睎ぁ䑁䅫免睁䑁䅁䅍䅁䅁杷允䅁䅁䅑䅁䑁䅁䅷䅁䭁䉁佁䅁䭁䉁䅅䅁䭁䡁䕯䅁䉁䅁䅁允䅁䅁䄴䅆䅁䑁䅅䅍硁䑁䅫䅏ㅁ䑁䅁睎ぁ䅁䅁䍄䉁䅁䅁䅂䅁䅁䅍䅄䅁䅁䅯兪䅳䅁䅯充䅁䅁䅯䅧䅑䅁䅅䅁䉁䅁䅁杄十䅁䅁杍㍁䑁䅁杍㍁䑁䅁䅍睁䅁䅁䍄䉁䅁䅁䅂䅁䅁䅍䅄䅁䅁䅯兊䄰䅁䅯充䅁䅁䅯睇䄸䅁䅅䅁䉁䅁䅁杄十䅁䅁免㉁䑁䅉睍㑁䑁䅣䅍硁䅁䅁䍄䉁䅁䅁䅂䅁䅁䅍䅄䅁䅁䅯杈䄰䅁䅯充䅁䅁䅯兤䅑䅁䅅䅁䉁䅁䅁杄十䅁䅁李硁䑁䅍免㕁䑁䅁䅍睁䅁䅁䍄䉁䅁䅁䅂䅁䅁䅍䅄䅁䅁䅯兴䄰䅁䅯充䅁䅁䅯兤䅑䅁䅅䅁䉁䅁䅁杄十䅁䅁䅏㉁䑁䅁杍祁䑁䅁䅍睁䅁䅁䍄䉁䅁䅁䅂䅁䅁䅍䅄䅁䅁䅯䅵䄰䅁䅯充䅁䅁䅯睥䅑䅁䅅䅁䉁䅁䅁杄啁䅁䅁睍ㅁ䑁䅅李㑁䑁䅙䅍睁䑁䅁䅁䵁䅉䅅䅁䕁䅁䅁睁䵁䅁䅁权祂䅄䅁权剁䅁䅁权㡂䅂䅁允䅁䅁䅅䅁佁䉁䅉䅁ㅁ䑁䅅䅏祁䑁䅙䅍睁䑁䅁䅁䵁䅉䅅䅁䕁䅁䅁睁䵁䅁䅁权流杄䅁权剁䅁䅁权祂䅂䅁允䅁䅁䅅䅁佁䉁䅑䅁硁䑁䅣兎㉁䑁䅕李睁䑁䅁䅍䅁䅁杷允䅁䅁䅑䅁䑁䅁䅷䅁䭁䙁䴴䅁䭁䉁䅅䅁䭁䥁䕅䅁䉁䅁䅁允䅁䅁䄴杅䅁䑁䅕李穁䑁䅧兏睁䑁䅁䅍䅁䅁杷允䅁䅁䅑䅁䑁䅁䅷䅁䭁䙁䱕䅁䭁䉁䅅䅁䭁䡁䔰䅁䉁䅁䅁允䅁䅁䄴䅆䅁䑁䅅䅍㑁䑁䅅兎㉁䑁䅁䅍睁䅁䅁䍄䉁䅁䅁䅂䅁䅁䅍䅄䅁䅁䅯兖䅳䅁䅯充䅁䅁䅯䅥䅑䅁䅅䅁䉁䅁䅁杄啁䅁䅁免硁䑁䅅睍ㅁ䑁䅑䅍睁䑁䅁䅁䵁䅉䅅䅁䕁䅁䅁睁䵁䅁䅁权橂睃䅁权剁䅁䅁权祂䅂䅁允䅁䅁䅅䅁佁䉁䅉䅁祁䑁䅕兎ぁ䑁䅫䅍睁䑁䅁䅁䵁䅉䅅䅁䕁䅁䅁睁䵁䅁䅁权䉁䅄䅁权剁䅁䅁权祂䅂䅁允䅁䅁䅅䅁佁䉁䅑䅁硁䑁䅅睎睁䑁䅁䅍睁䑁䅁䅍䅁䅁杷允䅁䅁䅑䅁䑁䅁䅷䅁䭁䙁䱕䅁䭁䉁䅅䅁䭁䡁䕕䅁䉁䅁䅁允䅁䅁䄴䅆䅁䑁䅅免ぁ䑁䅍䅎㑁䑁䅁䅍睁䅁䅁䍄䉁䅁䅁䅂䅁䅁䅍䅄䅁䅁䅯児䅷䅁䅯充䅁䅁䅯杧䅑䅁䅅䅁䉁䅁䅁权䡂䅁䅁䍄䉁䅁䅁䅂䅁䅁䅍䅄䅁䅁䅯眸䅯䅁䅯充䅁䅁䅯来䅑䅁䅅䅁䉁䅁䅁杄十䅁䅁杍穁䑁䅫免㕁䑁䅙免穁䅁䅁䍄䉁䅁䅁䅂䅁䅁䅍䅄䅁䅁䅯儷䅳䅁䅯充䅁䅁䅯杣䅑䅁䅅䅁䉁䅁䅁杄啁䅁䅁免睁䑁䅫䅍ぁ䑁䅅䅍㕁䑁䅙䅁䵁䅉䅅䅁䕁䅁䅁睁䵁䅁䅁权噂睃䅁权剁䅁䅁权⭂䅂䅁允䅁䅁䅅䅁佁䉁䅑䅁硁䑁䅅兎祁䑁䅁兎睁䑁䅁䅍䅁䅁杷允䅁䅁䅑䅁䑁䅁䅷䅁䭁䩁䰸䅁䭁䉁䅅䅁䭁䡁䕣䅁䉁䅁䅁允䅁䅁䄴杅䅁䑁䅍免硁䑁䅅兏睁䑁䅁䅍䅁䅁杷允䅁䅁䅑䅁䑁䅁䅷䅁䭁䍁䱅䅁䭁䉁䅅䅁䭁䡁䕑䅁䉁䅁䅁允䅁䅁䄴杅䅁䑁䅅睎睁䑁䅣睍睁䑁䅁䅍䅁䅁杷允䅁䅁䅑䅁䑁䅁䅷䅁䭁䍁䱉䅁䭁䉁䅅䅁䭁䡁䕑䅁䉁䅁䅁允䅁䅁䄴䅆䅁䑁䅅䅍硁䑁䅉免㑁䑁䅁䅍睁䅁䅁䍄䉁䅁䅁䅂䅁䅁䅍䅄䅁䅁䅯兖䅳䅁䅯充䅁䅁䅯內䅑䅁䅅䅁䉁䅁䅁杄啁䅁䅁免硁䑁䅧免ぁ䑁䅅䅍睁䑁䅁䅁䵁䅉䅅䅁䕁䅁䅁睁䵁䅁䅁权楃䅄䅁权剁䅁䅁权療䅂䅁允䅁䅁䅅䅁佁䉁䅑䅁硁䑁䅑兎硁䑁䅁䅍睁䑁䅁䅍䅁䅁杷允䅁䅁䅑䅁䑁䅁䅷䅁䭁䡁䱑䅁䭁䉁䅅䅁䭁䡁䕅䅁䉁䅁䅁允䅁䅁䄴杅䅁䑁䅫免穁䑁䅣䅍硁䑁䅣䅍䅁䅁杷允䅁䅁䅑䅁䑁䅁䅷䅁䭁䝁䴰䅁䭁䉁䅅䅁䭁䡁䕙䅁䉁䅁䅁允䅁䅁䄴䅆䅁䑁䅅睎㉁䑁䅧睍ㅁ䑁䅁䅍睁䅁䅁䍄䉁䅁䅁䅂䅁䅁䅍䅄䅁䅁䅯兖䅳䅁䅯充䅁䅁䅯杤䅑䅁䅅䅁䉁䅁䅁杄啁䅁䅁免硁䑁䅫睍㍁䑁䅕䅍睁䑁䅁䅁䵁䅉䅅䅁䕁䅁䅁睁䵁䅁䅁权㕁兄䅁权剁䅁䅁权䅃䅂䅁允䅁䅁䅅䅁佁䉁䅉䅁穁䑁䅉睍硁䑁䅧䅍硁䑁䅣䅁䵁䅉䅅䅁䕁䅁䅁睁䵁䅁䅁权㡄睃䅁权剁䅁䅁权療䅂䅁允䅁䅁䅅䅁佁䉁䅉䅁硁䑁䅧杍ㅁ䑁䅕䅍睁䑁䅁䅁䵁䅉䅅䅁䕁䅁䅁睁䵁䅁䅁权㥄睃䅁权剁䅁䅁权療䅂䅁允䅁䅁䅅䅁佁䉁䅉䅁穁䑁䅫免睁䑁䅕䅍睁䑁䅁䅁䵁䅉䅅䅁䕁䅁䅁睁䵁䅁䅁权佃䅄䅁权剁䅁䅁权㥂䅂䅁允䅁䅁䅅䅁佁䉁䅉䅁㑁䑁䅉睎㍁䑁䅑睎㍁䑁䅅䅁䵁䅉䅅䅁䕁䅁䅁睁䵁䅁䅁权⽂睃䅁权剁䅁䅁权⽂䅂䅁允䅁䅁䅅䅁佁䉁䅁䅁㍁䑁䅧䅍ㅁ䑁䅧䅎㑁䅁䅁䍄䉁䅁䅁䅂䅁䅁䅍䅄䅁䅁䅯䅷䄰䅁䅯充䅁䅁䅯督䅑䅁䅅䅁䉁䅁䅁杄允䅁䅁李穁䑁䅍䅏ぁ䑁䅅䅏䅁䅁杷允䅁䅁䅑䅁䑁䅁䅷䅁䭁䝁䰸䅁䭁䉁䅅䅁䭁䥁䕑䅁䉁䅁䅁允䅁䅁䄴杅䅁䑁䅍䅍睁䑁䅙兎睁䑁䅁䅍䅁䅁杷允䅁䅁䅑䅁䑁䅁䅷䅁䭁偁䅧䅁䭁䉁䅅䅁䭁䡁䕷䅁䉁䅁䅁允䅁䅁䄴䅆䅁䑁䅉䅍㉁䑁䅧䅍睁䑁䅁䅍睁䅁䅁䍄䉁䅁䅁䅂䅁䅁䅍䅄䅁䅁䅯兺䅷䅁䅯充䅁䅁䅯睧䅑䅁䅅䅁䉁䅁䅁杄啁䅁䅁杍ぁ䑁䅅睎睁䑁䅁䅍睁䑁䅁䅁䵁䅉䅅䅁䕁䅁䅁睁䵁䅁䅁权千䅄䅁权剁䅁䅁权ㅂ䅂䅁允䅁䅁䅅䅁佁䉁䅉䅁ぁ䑁䅉䅏㑁䑁䅣䅍睁䑁䅁䅁䵁䅉䅅䅁䕁䅁䅁睁䵁䅁䅁权佁䅄䅁权剁䅁䅁权䕃䅂䅁允䅁䅁䅅䅁佁䉁䅉䅁ぁ䑁䅉睍睁䑁䅁䅍睁䑁䅁䅁䵁䅉䅅䅁䕁䅁䅁睁䵁䅁䅁权噂睃䅁权剁䅁䅁权䕃䅂䅁允䅁䅁䅅䅁佁䉁䅑䅁硁䑁䅅䅏㑁䑁䅫䅏睁䑁䅁䅍䅁䅁杷允䅁䅁䅑䅁䑁䅁䅷䅁䭁䍁䴰䅁䭁䉁䅅䅁䭁䡁䕧䅁䉁䅁䅁允䅁䅁䄴䅆䅁䑁䅅免硁䑁䅅李祁䑁䅁李穁䅁䅁䍄䉁䅁䅁䅂䅁䅁䅍䅄䅁䅁䅯兯䄰䅁䅯充䅁䅁䅯杦䅑䅁䅅䅁䉁䅁䅁杄啁䅁䅁免睁䑁䅫李㕁䑁䅙䅍睁䑁䅁䅁䵁䅉䅅䅁䕁䅁䅁睁䵁䅁䅁权晄兄䅁权剁䅁䅁权あ䅂䅁允䅁䅁䅅䅁佁䉁䅑䅁硁䑁䅑䅏穁䑁䅉䅏睁䑁䅁䅍䅁䅁杷允䅁䅁䅑䅁䑁䅁䅷䅁䭁䩁䱫䅁䭁䉁䅅䅁䭁䡁䕉䅁䉁䅁䅁允䅁䅁䄴杅䅁䑁䅉䅏祁䑁䅉杍睁䑁䅁䅍䅁䅁杷允䅁䅁䅑䅁䑁䅁䅷䅁䭁䡁䵳䅁䭁䉁䅅䅁䭁䥁䕅䅁䉁䅁䅁允䅁䅁䄴杅䅁䑁䅕睎㍁䑁䅅杍睁䑁䅫睎䅁䅁杷允䅁䅁䅑䅁䑁䅁䅷䅁䭁䥁䱙䅁䭁䉁䅅䅁䭁䥁䕁䅁䉁䅁䅁允䅁䅁䄴杅䅁䑁䅕兏穁䑁䅅睎㑁䑁䅍䅍䅁䅁杷允䅁䅁䅑䅁䑁䅁䅷䅁䭁䥁䱣䅁䭁䉁䅅䅁䭁䥁䕁䅁䉁䅁䅁允䅁䅁䄴杅䅁䑁䅑兏ぁ䑁䅕兏睁䑁䅁䅍䅁䅁杷允䅁䅁䅑䅁䑁䅁䅷䅁䭁䍁䴴䅁䭁䉁䅅䅁䭁䡁䕳䅁䉁䅁䅁允䅁䅁䄴杅䅁䑁䅑李ㅁ䑁䅅睍㍁䑁䅧䅍䅁䅁杷允䅁䅁䅑䅁䑁䅁䅷䅁䭁䩁䴴䅁䭁䉁䅅䅁䭁䥁䕅䅁䉁䅁䅁允䅁䅁䄴杅䅁䑁䅕免㕁䑁䅉睎睁䑁䅣睍䅁䅁杷允䅁䅁䅑䅁䑁䅁䅷䅁䭁偁䵳䅁䭁䉁䅅䅁䭁䡁䕫䅁䉁䅁䅁允䅁䅁䄴䅆䅁䑁䅅睍睁䑁䅕兏ぁ䑁䅁䅍睁䅁䅁䍄䉁䅁䅁䅂䅁䅁䅍䅄䅁䅁䅯䅖䄰䅁䅯充䅁䅁䅯全䅑䅁䅅䅁䉁䅁䅁杄十䅁䅁杍硁䑁䅙兎㕁䑁䅁䅍睁䅁䅁䍄䉁䅁䅁䅂䅁䅁䅍䅄䅁䅁䅯杒䅷䅁䅯充䅁䅁䅯內䅑䅁䅅䅁䉁䅁䅁杄十䅁䅁睍祁䑁䅣免㕁䑁䅁䅍睁䅁䅁䍄䉁䅁䅁䅂䅁䅁䅍䅄䅁䅁䅯䅓䅷䅁䅯充䅁䅁䅯內䅑䅁䅅䅁䉁䅁䅁杄十䅁䅁杍ㅁ䑁䅧兏ㅁ䑁䅁䅍睁䅁䅁䍄䉁䅁䅁䅂䅁䅁䅍䅄䅁䅁䅯兖䅳䅁䅯充䅁䅁䅯督䅑䅁䅅䅁䉁䅁䅁杄啁䅁䅁免硁䑁䅙䅍㕁䑁䅁䅍睁䑁䅁䅁䵁䅉䅅䅁䕁䅁䅁睁䵁䅁䅁权䅄睃䅁权剁䅁䅁权䕃䅂䅁允䅁䅁䅅䅁佁䉁䅑䅁硁䑁䅉兎ぁ䑁䅫䅏穁䑁䅕兏䅁䅁杷允䅁䅁䅑䅁䑁䅁䅷䅁䭁佁䱅䅁䭁䉁䅅䅁䭁䡁䕉䅁䉁䅁䅁允䅁䅁䄴杅䅁䑁䅑兏ぁ䑁䅕䅍睁䑁䅁䅍䅁䅁杷允䅁䅁䅑䅁䑁䅁䅷䅁䭁䩁乍䅁䭁䉁䅅䅁䭁䝁䔸䅁䉁䅁䅁允䅁䅁䄴䅆䅁䑁䅅䅍硁䑁䅧䅏ぁ䑁䅁兏睁䅁䅁䍄䉁䅁䅁䅂䅁䅁䅍䅄䅁䅁䅯睅䅳䅁䅯充䅁䅁䅯兢䅑䅁䅅䅁䉁䅁䅁杄十䅁䅁李硁䑁䅫兎硁䑁䅫䅏ぁ䅁䅁䍄䉁䅁䅁䅂䅁䅁䅍䅄䅁䅁䅯䅅䄰䅁䅯充䅁䅁䅯兦䅑䅁䅅䅁䉁䅁䅁杄十䅁䅁兎ㅁ䑁䅍睎硁䑁䅁䅍睁䅁䅁䍄䉁䅁䅁䅂䅁䅁䅍䅄䅁䅁䅯兯䄰䅁䅯充䅁䅁䅯杤䅑䅁䅅䅁䉁䅁䅁杄啁䅁䅁免硁䑁䅉兏ぁ䑁䅅䅍睁䑁䅁䅁䵁䅉䅅䅁䕁䅁䅁睁䵁䅁䅁权呁睃䅁权剁䅁䅁权療䅂䅁允䅁䅁䅅䅁佁䉁䅉䅁㉁䑁䅍免㍁䑁䅅睎穁䑁䅙䅁䵁䅉䅅䅁䕁䅁䅁睁䵁䅁䅁权癁䅄䅁权剁䅁䅁权㡂䅂䅁允䅁䅁䅅䅁佁䉁䅉䅁ぁ䑁䅣免ぁ䑁䅕䅍睁䑁䅁䅁䵁䅉䅅䅁䕁䅁䅁睁䵁䅁䅁权呁睃䅁权剁䅁䅁权硂䅂䅁允䅁䅁䅅䅁佁䉁䅉䅁㉁䑁䅑䅏ぁ䑁䅅李㍁䑁䅑䅁䵁䅉䅅䅁䕁䅁䅁睁䵁䅁䅁权剃睃䅁权剁䅁䅁权硂䅂䅁允䅁䅁䅅䅁佁䉁䅉䅁㑁䑁䅅䅎硁䑁䅧䅍睁䑁䅁䅁䵁䅉䅅䅁䕁䅁䅁睁䵁䅁䅁权塂杄䅁权剁䅁䅁权睂䅂䅁允䅁䅁䅅䅁佁䉁䅑䅁硁䑁䅙䅎ㅁ䑁䅉䅍睁䑁䅁䅍䅁䅁杷允䅁䅁䅑䅁䑁䅁䅷䅁䭁䱁䘸䅁䭁䉁䅅䅁䭁䡁䕑䅁䉁䅁䅁允䅁䅁䄴䅆䅁䑁䅅睎睁䑁䅅兎㑁䑁䅁䅍穁䅁䅁䍄䉁䅁䅁䅂䅁䅁䅍䅄䅁䅁䅯杫䄴䅁䅯充䅁䅁䅯杤䅑䅁䅅䅁䉁䅁䅁杄十䅁䅁李㕁䑁䅙兏睁䑁䅫睍硁䅁䅁䍄䉁䅁䅁䅂䅁䅁䅍䅄䅁䅁䅯睥䄰䅁䅯充䅁䅁䅯睢䅑䅁䅅䅁䉁䅁䅁杄十䅁䅁䅎ぁ䑁䅍兏ぁ䑁䅁䅍睁䅁䅁䍄䉁䅁䅁䅂䅁䅁䅍䅄䅁䅁䅯児䄰䅁䅯充䅁䅁䅯睧䅑䅁䅅䅁䉁䅁䅁杄啁䅁䅁杍睁䑁䅍䅏㍁䑁䅣䅍睁䑁䅁䅁䵁䅉䅅䅁䕁䅁䅁睁䵁䅁䅁权ぁ睃䅁权剁䅁䅁权硂䅂䅁允䅁䅁䅅䅁佁䉁䅉䅁穁䑁䅉䅏祁䑁䅫䅍睁䑁䅁䅁䵁䅉䅅䅁䕁䅁䅁睁䵁䅁䅁权灂兄䅁权剁䅁䅁权㕂䅂䅁允䅁䅁䅅䅁佁䉁䅉䅁ㅁ䑁䅉䅎穁䑁䅙䅍睁䑁䅁䅁䵁䅉䅅䅁䕁䅁䅁睁䵁䅁䅁权潂睃䅁权剁䅁䅁权硂䅂䅁允䅁䅁䅅䅁佁䉁䅉䅁硁䑁䅙免㕁䑁䅑䅍睁䑁䅁䅁䵁䅉䅅䅁䕁䅁䅁睁䵁䅁䅁权睂睃䅁权剁䅁䅁权䑃䅂䅁允䅁䅁䅅䅁佁䉁䅉䅁㉁䑁䅙睎祁䑁䅕䅍睁䑁䅁䅁䵁䅉䅅䅁䕁䅁䅁睁䵁䅁䅁权䡄兄䅁权剁䅁䅁权㥂䅂䅁允䅁䅁䅅䅁佁䉁䅉䅁㕁䑁䅅李㍁䑁䅉䅍睁䑁䅁䅁䵁䅉䅅䅁䕁䅁䅁睁䵁䅁䅁权㡄睃䅁权剁䅁䅁权䑃䅂䅁允䅁䅁䅅䅁佁䉁䅉䅁硁䑁䅙杍㑁䑁䅍䅍睁䑁䅁䅁䵁䅉䅅䅁䕁䅁䅁睁䵁䅁䅁权畂睃䅁权剁䅁䅁权㉂䅂䅁允䅁䅁䅅䅁佁䉁䅉䅁祁䑁䅙睎ㅁ䑁䅙䅍睁䑁䅁䅁䵁䅉䅅䅁䕁䅁䅁睁䵁䅁䅁权摂兄䅁权剁䅁䅁权㉂䅂䅁允䅁䅁䅅䅁佁䉁䅉䅁硁䑁䅕睎穁䑁䅍䅍睁䑁䅁䅁䵁䅉䅅䅁䕁䅁䅁睁䵁䅁䅁权睃睃䅁权剁䅁䅁权㥂䅂䅁允䅁䅁䅅䅁佁䉁䅉䅁穁䑁䅅兎穁䑁䅣䅍睁䑁䅁䅁䵁䅉䅅䅁䕁䅁䅁睁䵁䅁䅁权硃睃䅁权剁䅁䅁权㥂䅂䅁允䅁䅁䅅䅁佁䉁䅉䅁㍁䑁䅣杍ㅁ䑁䅕䅍睁䑁䅁䅁䵁䅉䅅䅁䕁䅁䅁睁䵁䅁䅁权䱁䅄䅁权剁䅁䅁权䑃䅂䅁允䅁䅁䅅䅁佁䉁䅉䅁㑁䑁䅧䅏睁䑁䅁䅍睁䑁䅁䅁䵁䅉䅅䅁䕁䅁䅁睁䵁䅁䅁权獃睃䅁权剁䅁䅁权㕂䅂䅁允䅁䅁䅅䅁佁䉁䅉䅁祁䑁䅫兏ㅁ䑁䅉䅎㍁䑁䅣䅁䵁䅉䅅䅁䕁䅁䅁睁䵁䅁䅁权畃睃䅁权剁䅁䅁权㕂䅂䅁允䅁䅁䅅䅁佁䉁䅑䅁ぁ䑁䅫䅍睁䑁䅁䅍睁䑁䅁䅍䅁䅁杷允䅁䅁䅑䅁䑁䅁䅷䅁䭁䩁䴴䅁䭁䉁䅅䅁䭁䡁䔸䅁䉁䅁䅁允䅁䅁䄴杅䅁䑁䅕䅍ㅁ䑁䅕免㉁䑁䅍杍䅁䅁杷允䅁䅁䅑䅁䑁䅁䅷䅁䭁䝁䱉䅁䭁䉁䅅䅁䭁䡁䕑䅁䉁䅁䅁允䅁䅁䄴䅅䅁䑁䅫杍㍁䑁䅙兎祁䑁䅫䅁䵁䅉䅅䅁䕁䅁䅁睁䵁䅁䅁权桃睃䅁权剁䅁䅁权療䅂䅁允䅁䅁䅅䅁佁䉁䅑䅁硁䑁䅍䅏祁䑁䅑李㑁䑁䅉睎䅁䅁杷允䅁䅁䅑䅁䑁䅁䅷䅁䭁䭁䵙䅁䭁䉁䅅䅁䭁䥁䕅䅁䉁䅁䅁允䅁䅁䄴杅䅁䑁䅑睎㑁䑁䅫李㍁䑁䅅兎䅁䅁杷允䅁䅁䅑䅁䑁䅁䅷䅁䭁䝁佑䅁䭁䉁䅅䅁䭁䡁䕅䅁䉁䅁䅁允䅁䅁䄴杅䅁䑁䅍䅎㍁䑁䅁䅍睁䑁䅁䅍䅁䅁杷允䅁䅁䅑䅁䑁䅁䅷䅁䭁䉁䱍䅁䭁䉁䅅䅁䭁䥁䕉䅁䉁䅁䅁允䅁䅁䄴杅䅁䑁䅣兎睁䑁䅫兏㕁䑁䅍䅍䅁䅁杷允䅁䅁䅑䅁䑁䅁䅷䅁䭁䕁乫䅁䭁䉁䅅䅁䭁䡁䕫䅁䉁䅁䅁允䅁䅁䄴杅䅁䑁䅕兏睁䑁䅕睎睁䑁䅁䅍䅁䅁杷允䅁䅁䅑䅁䑁䅁䅷䅁䭁䩁䱯䅁䭁䉁䅅䅁䭁䡁䕳䅁䉁䅁䅁允䅁䅁䄴杅䅁䑁䅑䅏㑁䑁䅁䅍睁䑁䅁䅍䅁䅁杷允䅁䅁䅑䅁䑁䅁䅷䅁䭁䅁佣䅁䭁䉁䅅䅁䭁䡁䕕䅁䉁䅁䅁允䅁䅁䄴杅䅁䑁䅕睎睁䑁䅁䅏祁䑁䅉䅎䅁䅁杷允䅁䅁䅑䅁䑁䅁䅷䅁䭁䅁䱍䅁䭁䉁䅅䅁䭁䡁䕯䅁䉁䅁䅁允䅁䅁䄴杅䅁䑁䅍睍硁䑁䅁李睁䑁䅁䅍䅁䅁杷允䅁䅁䅑䅁䑁䅁䅷䅁䭁䡁䱫䅁䭁䉁䅅䅁䭁䥁䕕䅁䉁䅁䅁允䅁䅁䄴杅䅁䑁䅍睍硁䑁䅕兏睁䑁䅁䅍䅁䅁杷允䅁䅁䅑䅁䑁䅁䅷䅁䭁䥁䵣䅁䭁䉁䅅䅁䭁䡁䕳䅁䉁䅁䅁允䅁䅁䄴杅䅁䑁䅑䅏㉁䑁䅕兏睁䑁䅁䅍䅁䅁杷允䅁䅁䅑䅁䑁䅁䅷䅁䭁䡁䰰䅁䭁䉁䅅䅁䭁䉁偳䅁䉁䅁䅁允䅁䅁䄴杅䅁䑁䅍䅏穁䑁䅕䅎睁䑁䅁䅍䅁䅁杷允䅁䅁䅑䅁䑁䅁䅷䅁䭁䉁䱍䅁䭁䉁䅅䅁䭁䥁䕁䅁䉁䅁䅁允䅁䅁䄴杅䅁䑁䅣兎ㅁ䑁䅕杍ぁ䑁䅑䅍䅁䅁杷允䅁䅁䅑䅁䑁䅁䅷䅁䭁䉁䱍䅁䭁䉁䅅䅁䭁䡁䕷䅁䉁䅁䅁允䅁䅁䄴杅䅁䑁䅣兎㑁䑁䅕䅏硁䑁䅅䅎䅁䅁杷允䅁䅁䅑䅁䑁䅁䅷䅁䭁䙁䱉䅁䭁䉁䅅䅁䭁䡁䔴䅁䉁䅁䅁允䅁䅁䄴杅䅁䑁䅍李㑁䑁䅉免睁䑁䅁䅍䅁䅁杷允䅁䅁䅑䅁䑁䅁䅷䅁䭁䙁䱍䅁䭁䉁䅅䅁䭁䡁䔴䅁䉁䅁䅁允䅁䅁䄴杅䅁䑁䅍䅍㉁䑁䅉兏睁䑁䅁䅍䅁䅁杷允䅁䅁䅑䅁䑁䅁䅷䅁䭁䵁䵯䅁䭁䉁䅅䅁䭁䡁䔴䅁䉁䅁䅁允䅁䅁䄴杅䅁䑁䅙䅎㑁䑁䅉䅍睁䑁䅁䅍䅁䅁杷允䅁䅁䅑䅁䑁䅁䅷䅁䭁䙁䱑䅁䭁䉁䅅䅁䭁䡁䔴䅁䉁䅁䅁允䅁䅁䄴杅䅁䑁䅣䅎㑁䑁䅙睍睁䑁䅁䅍䅁䅁杷允䅁䅁䅑䅁䑁䅁䅷䅁䭁䭁䵁䅁䭁䉁䅅䅁䭁䡁䕁䅁䉁䅁䅁允䅁䅁䄴杅䅁䑁䅅免㉁䑁䅫䅏ㅁ䑁䅍免䅁䅁杷允䅁䅁䅑䅁䑁䅁䅷䅁䭁䭁䱉䅁䭁䉁䅅䅁䭁䥁䕅䅁䉁䅁䅁允䅁䅁䄴䅆䅁䑁䅅睍㍁䑁䅣䅏祁䑁䅅睎穁䅁䅁䍄䉁䅁䅁䅂䅁䅁䅍䅄䅁䅁䅯䄫䅳䅁䅯充䅁䅁䅯睇䄸䅁䅅䅁䉁䅁䅁权䡂䅁䅁䍄䉁䅁䅁䅂䅁䅁䅍䅄䅁䅁䅯䅄䅳䅁䅯充䅁䅁䅯䅥䅑䅁䅅䅁䉁䅁䅁杄十䅁䅁睎硁䑁䅉䅏穁䑁䅁䅍睁䅁䅁䍄䉁䅁䅁䅂䅁䅁䅍䅄䅁䅁䅯䅶䅷䅁䅯充䅁䅁䅯来䅑䅁䅅䅁䉁䅁䅁杄十䅁䅁杍ㅁ䑁䅍免ぁ䑁䅑兎㉁䅁䅁䍄䉁䅁䅁䅂䅁䅁䅍䅄䅁䅁䅯杄䅳䅁䅯充䅁䅁䅯䅥䅑䅁䅅䅁䉁䅁䅁杄十䅁䅁杍睁䑁䅧杍ㅁ䑁䅁䅍睁䅁䅁䍄䉁䅁䅁䅂䅁䅁䅍䅄䅁䅁䅯兔䄰䅁䅯充䅁䅁䅯入䅑䅁䅅䅁䉁䅁䅁杄十䅁䅁杍硁䑁䅉兎祁䑁䅁䅍睁䅁䅁䍄䉁䅁䅁䅂䅁䅁䅍䅄䅁䅁䅯睏䅳䅁䅯充䅁䅁䅯䅨䅑䅁䅅䅁䉁䅁䅁杄十䅁䅁睍穁䑁䅁䅏㕁䑁䅁䅍睁䅁䅁䍄䉁䅁䅁䅂䅁䅁䅍䅄䅁䅁䅯杆䅳䅁䅯充䅁䅁䅯兢䅑䅁䅅䅁䉁䅁䅁杄啁䅁䅁免穁䑁䅙兎穁䑁䅑䅍睁䑁䅁䅁䵁䅉䅅䅁䕁䅁䅁睁䵁䅁䅁权䥄睃䅁权剁䅁䅁权䅃䅂䅁允䅁䅁䅅䅁佁䉁䅑䅁硁䑁䅁䅍㕁䑁䅧兏祁䑁䅁睍䅁䅁杷允䅁䅁䅑䅁䑁䅁䅷䅁䭁䱁䵑䅁䭁䉁䅅䅁䭁䉁偳䅁䉁䅁䅁允䅁䅁䄴杅䅁䑁䅕免㉁䑁䅣䅏睁䑁䅁䅍䅁䅁杷允䅁䅁䅑䅁䑁䅁䅷䅁䭁䕁䵯䅁䭁䉁䅅䅁䭁䡁䕁䅁䉁䅁䅁允䅁䅁䄴杅䅁䑁䅕兏㑁䑁䅑免睁䑁䅁䅍䅁䅁杷允䅁䅁䅑䅁䑁䅁䅷䅁䭁佁乫䅁䭁䉁䅅䅁䭁䥁䕁䅁䉁䅁䅁允䅁䅁䄴杅䅁䑁䅕睍㑁䑁䅕李睁䑁䅁䅍䅁䅁杷允䅁䅁䅑䅁䑁䅁䅷䅁䭁䭁久䅁䭁䉁䅅䅁䭁䡁䔰䅁䉁䅁䅁允䅁䅁䄴䅆䅁䑁䅅䅍㍁䑁䅅睍睁䑁䅁䅍睁䅁䅁䍄䉁䅁䅁䅂䅁䅁䅍䅄䅁䅁䅯朸䅯䅁䅯充䅁䅁䅯睤䅑䅁䅅䅁䉁䅁䅁杄十䅁䅁杍㉁䑁䅅李穁䑁䅁䅍睁䅁䅁䍄䉁䅁䅁䅂䅁䅁䅍䅄䅁䅁䅯睯䅳䅁䅯充䅁䅁䅯杣䅑䅁䅅䅁䉁䅁䅁杄十䅁䅁䅎ぁ䑁䅫兎ぁ䑁䅁䅍睁䅁䅁䍄䉁䅁䅁䅂䅁䅁䅍䅄䅁䅁䅯䅭䄰䅁䅯充䅁䅁䅯督䅑䅁䅅䅁䉁䅁䅁杄十䅁䅁兏㑁䑁䅣免ぁ䑁䅁䅍睁䅁䅁䍄䉁䅁䅁䅂䅁䅁䅍䅄䅁䅁䅯杆䅳䅁䅯充䅁䅁䅯䅣䅑䅁䅅䅁䉁䅁䅁杄啁䅁䅁免穁䑁䅉兏硁䑁䅑䅍睁䑁䅁䅁䵁䅉䅅䅁䕁䅁䅁睁䵁䅁䅁权㝂睃䅁权剁䅁䅁权扁睄䅁允䅁䅁䅅䅁佁䉁䅉䅁ㅁ䑁䅁睎睁䑁䅁䅍睁䑁䅁䅁䵁䅉䅅䅁䕁䅁䅁睁䵁䅁䅁权敂睃䅁权剁䅁䅁权㑂䅂䅁允䅁䅁䅅䅁佁䉁䅉䅁穁䑁䅉免睁䑁䅁䅍睁䑁䅁䅁䵁䅉䅅䅁䕁䅁䅁睁䵁䅁䅁权坁睃䅁权剁䅁䅁权䙃䅂䅁允䅁䅁䅅䅁佁䉁䅑䅁硁䑁䅍䅎㕁䑁䅧杍睁䑁䅁䅍䅁䅁杷允䅁䅁䅑䅁䑁䅁䅷䅁䭁䍁䱅䅁䭁䉁䅅䅁䭁䥁䕑䅁䉁䅁䅁允䅁䅁䄴杅䅁䑁䅅李睁䑁䅁李睁䑁䅁䅍䅁䅁杷允䅁䅁䅑䅁䑁䅁䅷䅁䭁䍁䵣䅁䭁䉁䅅䅁䭁䥁䕉䅁䉁䅁䅁允䅁䅁䄴杅䅁䑁䅣李硁䑁䅅睍㉁䑁䅉䅍䅁䅁杷允䅁䅁䅑䅁䑁䅁䅷䅁䭁䍁䰰䅁䭁䉁䅅䅁䭁䡁䕁䅁䉁䅁䅁允䅁䅁䄴杅䅁䑁䅅李㕁䑁䅙䅏睁䑁䅁䅍䅁䅁杷允䅁䅁䅑䅁䑁䅁䅷䅁䭁䅁乫䅁䭁䉁䅅䅁䭁䥁䕉䅁䉁䅁䅁允䅁䅁䄴杅䅁䑁䅫䅏穁䑁䅙免ぁ䑁䅫䅎䅁䅁杷允䅁䅁䅑䅁䑁䅁䅷䅁䭁䅁䴰䅁䭁䉁䅅䅁䭁䝁䔸䅁䉁䅁䅁允䅁䅁䄴杅䅁䑁䅧睍ㅁ䑁䅕杍睁䑁䅁䅍䅁䅁杷允䅁䅁䅑䅁䑁䅁䅷䅁䭁䱁䱕䅁䭁䉁䅅䅁䭁䥁䕅䅁䉁䅁䅁允䅁䅁䄴䅆䅁䑁䅅睍穁䑁䅙杍硁䑁䅁䅍睁䅁䅁䍄䉁䅁䅁䅂䅁䅁䅍䅄䅁䅁䅯元䄰䅁䅯充䅁䅁䅯䅧䅑䅁䅅䅁䉁䅁䅁杄十䅁䅁兏㑁䑁䅕䅎㍁䑁䅧兏㑁䅁䅁䍄䉁䅁䅁䅂䅁䅁䅍䅄䅁䅁䅯杆䅳䅁䅯充䅁䅁䅯兦䅑䅁䅅䅁䉁䅁䅁杄啁䅁䅁免穁䑁䅕兏㍁䑁䅙䅍睁䑁䅁䅁䵁䅉䅅䅁䕁䅁䅁睁䵁䅁䅁权潂䅄䅁权剁䅁䅁权䍃䅂䅁允䅁䅁䅅䅁佁䉁䅉䅁ㅁ䑁䅑兏㍁䑁䅕䅍睁䑁䅁䅁䵁䅉䅅䅁䕁䅁䅁睁䵁䅁䅁权㝂兄䅁权剁䅁䅁权瑂䅂䅁允䅁䅁䅅䅁佁䉁䅉䅁ぁ䑁䅕兎祁䑁䅍䅍睁䑁䅁䅁䵁䅉䅅䅁䕁䅁䅁睁䵁䅁䅁权䩄䅄䅁权剁䅁䅁权穂䅂䅁允䅁䅁䅅䅁佁䉁䅉䅁穁䑁䅅䅎㑁䑁䅉䅏㉁䑁䅣䅁䵁䅉䅅䅁䕁䅁䅁睁䵁䅁䅁权㑄权䅁权剁䅁䅁权瑂䅂䅁允䅁䅁䅅䅁佁䉁䅑䅁硁䑁䅁䅍㉁䑁䅧睎睁䑁䅁䅍䅁䅁杷允䅁䅁䅑䅁䑁䅁䅷䅁䭁䉁䱙䅁䭁䉁䅅䅁䭁䡁䕑䅁䉁䅁䅁允䅁䅁䄴䅆䅁䑁䅅睍㉁䑁䅕䅏祁䑁䅁䅍睁䅁䅁䍄䉁䅁䅁䅂䅁䅁䅍䅄䅁䅁䅯杓䅷䅁䅯充䅁䅁䅯入䅑䅁䅅䅁䉁䅁䅁杄十䅁䅁李穁䑁䅍䅎㑁䑁䅁䅍睁䅁䅁䍄䉁䅁䅁䅂䅁䅁䅍䅄䅁䅁䅯兓䄰䅁䅯充䅁䅁䅯䅣䅑䅁䅅䅁䉁䅁䅁杄十䅁䅁兎㑁䑁䅣免ぁ䑁䅁䅍睁䅁䅁䍄䉁䅁䅁䅂䅁䅁䅍䅄䅁䅁䅯睍䄰䅁䅯充䅁䅁䅯兤䅑䅁䅅䅁䉁䅁䅁杄啁䅁䅁免㕁䑁䅍䅎睁䑁䅫䅏ㅁ䑁䅣䅁䵁䅉䅅䅁䕁䅁䅁睁䵁䅁䅁权㍄权䅁权剁䅁䅁权⽂䅂䅁允䅁䅁䅅䅁佁䉁䅉䅁穁䑁䅍䅍㍁䑁䅕䅎㕁䑁䅍䅁䵁䅉䅅䅁䕁䅁䅁睁䵁䅁䅁权捄兄䅁权剁䅁䅁权䅃䅂䅁允䅁䅁䅅䅁佁䉁䅉䅁硁䑁䅁䅏硁䑁䅙䅍睁䑁䅁䅁䵁䅉䅅䅁䕁䅁䅁睁䵁䅁䅁权呄兄䅁权剁䅁䅁权ㅂ䅂䅁允䅁䅁䅅䅁佁䉁䅉䅁硁䑁䅙睎穁䑁䅍䅍睁䑁䅁䅁䵁䅉䅅䅁䕁䅁䅁睁䵁䅁䅁权捃睃䅁权剁䅁䅁权㍂䅂䅁允䅁䅁䅅䅁佁䉁䅉䅁ぁ䑁䅧䅏睁䑁䅫䅍睁䑁䅁䅁䵁䅉䅅䅁䕁䅁䅁睁䵁䅁䅁权十睄䅁权剁䅁䅁权㥂䅂䅁允䅁䅁䅅䅁佁䉁䅑䅁硁䑁䅑䅎ぁ䑁䅍免睁䑁䅁䅍䅁䅁杷允䅁䅁䅑䅁䑁䅁䅷䅁䭁䥁䴸䅁䭁䉁䅅䅁䭁䡁䕣䅁䉁䅁䅁允䅁䅁䄴杅䅁䑁䅍䅏祁䑁䅕免睁䑁䅁䅍䅁䅁杷允䅁䅁䅑䅁䑁䅁䅷䅁䭁䉁䱙䅁䭁䉁䅅䅁䭁䡁䕣䅁䉁䅁䅁允䅁䅁䄴杅䅁䑁䅕睎穁䑁䅣杍睁䑁䅁䅍䅁䅁杷允䅁䅁䅑䅁䑁䅁䅷䅁䭁佁䱯䅁䭁䉁䅅䅁䭁䡁䔰䅁䉁䅁䅁允䅁䅁䄴杅䅁䑁䅅睎㑁䑁䅍杍睁䑁䅁䅍䅁䅁杷允䅁䅁䅑䅁䑁䅁䅷䅁䭁䡁䵑䅁䭁䉁䅅䅁䭁䡁䕙䅁䉁䅁䅁允䅁䅁䄴杅䅁䑁䅉䅎祁䑁䅙䅍㑁䑁䅣䅎䅁䅁杷允䅁䅁䅑䅁䑁䅁䅷䅁䭁䑁䱫䅁䭁䉁䅅䅁䭁䥁䕉䅁䉁䅁䅁允䅁䅁䄴杅䅁䑁䅍䅏ㅁ䑁䅣䅍睁䑁䅁䅍䅁䅁杷允䅁䅁䅑䅁䑁䅁䅷䅁䭁䙁乙䅁䭁䉁䅅䅁䭁䡁䕯䅁䉁䅁䅁允䅁䅁䄴杅䅁䑁䅍睎㉁䑁䅍免㑁䑁䅉兎䅁䅁杷允䅁䅁䅑䅁䑁䅁䅷䅁䭁䉁䱙䅁䭁䉁䅅䅁䭁䡁䔸䅁䉁䅁䅁允䅁䅁䄴杅䅁䑁䅑睎㑁䑁䅍䅎睁䑁䅁䅍䅁䅁杷允䅁䅁䅑䅁䑁䅁䅷䅁䭁䩁䰸䅁䭁䉁䅅䅁䭁䉁偳䅁䉁䅁䅁允䅁䅁䄴杅䅁䑁䅍睍ㅁ䑁䅁兎睁䑁䅁䅍䅁䅁杷允䅁䅁䅑䅁䑁䅁䅷䅁䭁偁䭷䅁䭁䉁䅅䅁䭁䡁䕯䅁䉁䅁䅁允䅁䅁䄴杅䅁䑁䅉兏ㅁ䑁䅉䅏㕁䑁䅍䅏䅁䅁杷允䅁䅁䅑䅁䑁䅁䅷䅁䭁䉁䱙䅁䭁䉁䅅䅁䭁䥁䕉䅁䉁䅁䅁允䅁䅁䄴杅䅁䑁䅑免㕁䑁䅣睎睁䑁䅁䅍䅁䅁杷允䅁䅁䅑䅁䑁䅁䅷䅁䭁䡁䵑䅁䭁䉁䅅䅁䭁䡁䔸䅁䉁䅁䅁允䅁䅁䄴杅䅁䑁䅉䅎硁䑁䅧李祁䑁䅉䅏䅁䅁杷允䅁䅁䅑䅁䑁䅁䅷䅁䭁䥁䵁䅁䭁䉁䅅䅁䭁䥁䕁䅁䉁䅁䅁允䅁䅁䄴杅䅁䑁䅍䅍㍁䑁䅧杍睁䑁䅁䅍䅁䅁杷允䅁䅁䅑䅁䑁䅁䅷䅁䭁䩁䱁䅁䭁䉁䅅䅁䭁䡁䕍䅁䉁䅁䅁允䅁䅁䄴䅆䅁䑁䅅䅍睁䑁䅕䅍睁䑁䅁䅍睁䅁䅁䍄䉁䅁䅁䅂䅁䅁䅍䅄䅁䅁䅯杳䅷䅁䅯充䅁䅁䅯杣䅑䅁䅅䅁䉁䅁䅁杄十䅁䅁䅎㑁䑁䅁李㍁䑁䅁䅍睁䅁䅁䍄䉁䅁䅁䅂䅁䅁䅍䅄䅁䅁䅯杏䄰䅁䅯充䅁䅁䅯睦䅑䅁䅅䅁䉁䅁䅁杄啁䅁䅁兎祁䑁䅧䅏㑁䑁䅁䅍睁䑁䅁䅁䵁䅉䅅䅁䕁䅁䅁睁䵁䅁䅁权乂睃䅁权剁䅁䅁权穂䅂䅁允䅁䅁䅅䅁佁䉁䅉䅁ぁ䑁䅁䅏睁䑁䅅䅍睁䑁䅁䅁䵁䅉䅅䅁䕁䅁䅁睁䵁䅁䅁权潃睃䅁权剁䅁䅁权㙂䅂䅁允䅁䅁䅅䅁佁䉁䅑䅁祁䑁䅍䅍穁䑁䅧䅍ㅁ䑁䅣䅎䅁䅁杷允䅁䅁䅑䅁䑁䅁䅷䅁䭁䝁佣䅁䭁䉁䅅䅁䭁䡁䕣䅁䉁䅁䅁允䅁䅁䄴䅆䅁䑁䅅杍㕁䑁䅣䅍睁䑁䅁䅍睁䅁䅁䍄䉁䅁䅁䅂䅁䅁䅍䅄䅁䅁䅯杆䄰䅁䅯充䅁䅁䅯䅦䅑䅁䅅䅁䉁䅁䅁杄十䅁䅁免硁䑁䅫睍睁䑁䅧䅍睁䅁䅁䍄䉁䅁䅁䅂䅁䅁䅍䅄䅁䅁䅯儵䅷䅁䅯充䅁䅁䅯睢䅑䅁䅅䅁䉁䅁䅁杄十䅁䅁䅏ㅁ䑁䅉兏祁䑁䅁䅍睁䅁䅁䍄䉁䅁䅁䅂䅁䅁䅍䅄䅁䅁䅯兵䅳䅁䅯充䅁䅁䅯来䅑䅁䅅䅁䉁䅁䅁杄十䅁䅁睍㉁䑁䅑兏㍁䑁䅁䅍睁䅁䅁䍄䉁䅁䅁䅂䅁䅁䅍䅄䅁䅁䅯兦䅳䅁䅯充䅁䅁䅯睤䅑䅁䅅䅁䉁䅁䅁杄十䅁䅁睍㍁䑁䅁䅍祁䑁䅁䅍睁䅁䅁䍄䉁䅁䅁䅂䅁䅁䅍䅄䅁䅁䅯睭䅳䅁䅯充䅁䅁䅯杦䅑䅁䅅䅁䉁䅁䅁杄十䅁䅁睎硁䑁䅧䅍睁䑁䅁䅍睁䅁䅁䍄䉁䅁䅁䅂䅁䅁䅍䅄䅁䅁䅯䅺䅳䅁䅯充䅁䅁䅯杤䅑䅁䅅䅁䉁䅁䅁杄十䅁䅁䅏㍁䑁䅙䅏㕁䑁䅁䅍睁䅁䅁䍄䉁䅁䅁䅂䅁䅁䅍䅄䅁䅁䅯杆䅳䅁䅯充䅁䅁䅯䅧䅑䅁䅅䅁䉁䅁䅁杄十䅁䅁杍硁䑁䅣杍硁䑁䅁䅍睁䅁䅁䍄䉁䅁䅁䅂䅁䅁䅍䅄䅁䅁䅯睕䅳䅁䅯充䅁䅁䅯䅤䅑䅁䅅䅁䉁䅁䅁杄十䅁䅁睍睁䑁䅑䅎㉁䑁䅁䅍睁䅁䅁䍄䉁䅁䅁䅂䅁䅁䅍䅄䅁䅁䅯䅙䅳䅁䅯充䅁䅁䅯內䅑䅁䅅䅁䉁䅁䅁杄十䅁䅁兎㍁䑁䅁免穁䑁䅁䅍睁䅁䅁䍄䉁䅁䅁䅂䅁䅁䅍䅄䅁䅁䅯䅚䅳䅁䅯充䅁䅁䅯睤䅑䅁䅅䅁䉁䅁䅁杄十䅁䅁睍㉁䑁䅉䅏穁䑁䅧䅏穁䅁䅁䍄䉁䅁䅁䅂䅁䅁䅍䅄䅁䅁䅯杬䄰䅁䅯充䅁䅁䅯睇䄸䅁䅅䅁䉁䅁䅁杄十䅁䅁睍ぁ䑁䅣睎㑁䑁䅙䅏㍁䅁䅁䍄䉁䅁䅁䅂䅁䅁䅍䅄䅁䅁䅯儯䅳䅁䅯充䅁䅁䅯睇䄸䅁䅅䅁䉁䅁䅁杄十䅁䅁睍㕁䑁䅁䅏㑁䑁䅁䅍睁䅁䅁䍄䉁䅁䅁䅂䅁䅁䅍䅄䅁䅁䅯杩䄰䅁䅯充䅁䅁䅯杧䅑䅁䅅䅁䉁䅁䅁杄允䅁䅁睎穁䑁䅣䅏睁䑁䅁䅍䅁䅁杷允䅁䅁䅑䅁䑁䅁䅷䅁䭁偁䰰䅁䭁䉁䅅䅁䭁䡁䕁䅁䉁䅁䅁允䅁䅁䄴杅䅁䑁䅍䅏ㅁ䑁䅁䅍睁䑁䅁䅍䅁䅁杷允䅁䅁䅑䅁䑁䅁䅷䅁䭁偁䱧䅁䭁䉁䅅䅁䭁䝁䔸䅁䉁䅁䅁允䅁䅁䄴杅䅁䑁䅅兎ぁ䑁䅍兎穁䑁䅅免䅁䅁杷允䅁䅁䅑䅁䑁䅁䅷䅁䭁䙁䵅䅁䭁䉁䅅䅁䭁䡁䕁䅁䉁䅁䅁允䅁䅁䄴䅆䅁䑁䅅䅍ぁ䑁䅧李睁䑁䅁䅍睁䅁䅁䍄䉁䅁䅁䅂䅁䅁䅍䅄䅁䅁䅯杪䅳䅁䅯充䅁䅁䅯兤䅑䅁䅅䅁䉁䅁䅁杄啁䅁䅁免祁䑁䅑杍㍁䑁䅫䅍睁䑁䅁䅁䵁䅉䅅䅁䕁䅁䅁睁䵁䅁䅁权㡄睃䅁权剁䅁䅁权硂䅂䅁允䅁䅁䅅䅁佁䉁䅉䅁硁䑁䅙睍睁䑁䅣䅍睁䑁䅁䅁䵁䅉䅅䅁䕁䅁䅁睁䵁䅁䅁权㥄睃䅁权剁䅁䅁权硂䅂䅁允䅁䅁䅅䅁佁䉁䅉䅁穁䑁䅧䅏硁䑁䅑䅍睁䑁䅁䅁䵁䅉䅅䅁䕁䅁䅁睁䵁䅁䅁权摂睃䅁权剁䅁䅁权㑂䅂䅁允䅁䅁䅅䅁佁䉁䅑䅁祁䑁䅉李ㅁ䑁䅁䅍睁䑁䅁䅍䅁䅁杷允䅁䅁䅑䅁䑁䅁䅷䅁䭁䥁䱑䅁䭁䉁䅅䅁䭁䡁䕍䅁䉁䅁䅁允䅁䅁䄴杅䅁䑁䅉睍睁䑁䅕兎睁䑁䅁䅍䅁䅁杷允䅁䅁䅑䅁䑁䅁䅷䅁䭁䙁乳䅁䭁䉁䅅䅁䭁䥁䕑䅁䉁䅁䅁允䅁䅁䄴杅䅁䑁䅕杍ぁ䑁䅉睍睁䑁䅁䅍䅁䅁杷允䅁䅁䅑䅁䑁䅁䅷䅁䭁䑁䴰䅁䭁䉁䅅䅁䭁䡁䕕䅁䉁䅁䅁允䅁䅁䅯睒䅁䅁杷允䅁䅁䅑䅁䑁䅁䅷䅁䭁偁䰰䅁䭁䉁䅅䅁䭁䥁䕕䅁䉁䅁䅁允䅁䅁䄴杅䅁䑁䅍䅏硁䑁䅧睎睁䑁䅁䅍䅁䅁杷允䅁䅁䅑䅁䑁䅁䅷䅁䭁䝁䱁䅁䭁䉁䅅䅁䭁䥁䕉䅁䉁䅁䅁允䅁䅁䅯睒䅁䅁杷允䅁䅁䅑䅁䑁䅁䅷䅁䭁䝁䱅䅁䭁䉁䅅䅁䭁䥁䕉䅁䉁䅁䅁允䅁䅁䄴杅䅁䑁䅙李硁䑁䅣䅎睁䑁䅁䅍䅁䅁杷允䅁䅁䅑䅁䑁䅁䅷䅁䭁䅁䱯䅁䭁䉁䅅䅁䭁䡁䕫䅁䉁䅁䅁允䅁䅁䄴杅䅁䑁䅅䅎睁䑁䅙兎睁䑁䅁䅍䅁䅁杷允䅁䅁䅑䅁䑁䅁䅷䅁䭁佁䰸䅁䭁䉁䅅䅁䭁䝁䔰䅁䉁䅁䅁允䅁䅁䄴杅䅁䑁䅕杍穁䑁䅙䅎睁䑁䅁䅍䅁䅁杷允䅁䅁䅑䅁䑁䅁䅷䅁䭁䍁䱙䅁䭁䉁䅅䅁䭁䡁䔴䅁䉁䅁䅁允䅁䅁䄴杅䅁䑁䅑兎㍁䑁䅕䅏睁䑁䅁䅍䅁䅁杷允䅁䅁䅑䅁䑁䅁䅷䅁䭁䝁䱳䅁䭁䉁䅅䅁䭁䡁䕙䅁䉁䅁䅁允䅁䅁䄴杅䅁䑁䅙兎睁䑁䅁睍睁䑁䅁䅍䅁䅁杷允䅁䅁䅑䅁䑁䅁䅷䅁䭁䉁估䅁䭁䉁䅅䅁䭁䥁䕕䅁䉁䅁䅁允䅁䅁䄴杅䅁䑁䅉李穁䑁䅁杍睁䑁䅁䅍䅁䅁杷允䅁䅁䅑䅁䑁䅁䅷䅁䭁䕁佑䅁䭁䉁䅅䅁䭁䡁䕳䅁䉁䅁䅁允䅁䅁䄴杅䅁䑁䅫䅏硁䑁䅁睍睁䑁䅁䅍䅁䅁杷允䅁䅁䅑䅁䑁䅁䅷䅁䭁偁䱷䅁䭁䉁䅅䅁䭁䡁䔰䅁䉁䅁䅁允䅁䅁䄴杅䅁䑁䅅李祁䑁䅫睎睁䑁䅁䅍䅁䅁杷允䅁䅁䅑䅁䑁䅁䅷䅁䭁䱁䱯䅁䭁䉁䅅䅁䭁䡁䕳䅁䉁䅁䅁允䅁䅁䄴杅䅁䑁䅉免祁䑁䅕睍ㅁ䑁䅁䅏䅁䅁杷允䅁䅁䅑䅁䑁䅁䅷䅁䭁偁䰰䅁䭁䉁䅅䅁䭁䡁䔰䅁䉁䅁䅁允䅁䅁䄴杅䅁䑁䅍䅏㑁䑁䅕兏睁䑁䅁䅍䅁䅁杷允䅁䅁䅑䅁䑁䅁䅷䅁䭁䍁䱙䅁䭁䉁䅅䅁䭁䥁䕕䅁䉁䅁䅁允䅁䅁䄴杅䅁䑁䅑杍硁䑁䅧䅎睁䑁䅁䅍䅁䅁杷允䅁䅁䅑䅁䑁䅁䅷䅁䭁乁䱧䅁䭁䉁䅅䅁䭁䡁䔰䅁䉁䅁䅁允䅁䅁䄴杅䅁䑁䅙䅍㉁䑁䅉睎ぁ䑁䅁䅍䅁䅁杷允䅁䅁䅑䅁䑁䅁䅷䅁䭁䙁䰴䅁䭁䉁䅅䅁䭁䡁䕙䅁䉁䅁䅁允䅁䅁䄴杅䅁䑁䅍杍硁䑁䅁䅍睁䑁䅁䅍䅁䅁杷允䅁䅁䅑䅁䑁䅁䅷䅁䭁䍁䱙䅁䭁䉁䅅䅁䭁䡁䔸䅁䉁䅁䅁允䅁䅁䄴杅䅁䑁䅕杍㉁䑁䅕䅍睁䑁䅁䅍䅁䅁杷允䅁䅁䅑䅁䑁䅁䅷䅁䭁偁䱷䅁䭁䉁䅅䅁䭁䡁䕙䅁䉁䅁䅁允䅁䅁䄴杅䅁䑁䅅李睁䑁䅅睍睁䑁䅁䅍䅁䅁杷允䅁䅁䅑䅁䑁䅁䅷䅁䭁䅁䱳䅁䭁䉁䅅䅁䭁䡁䕑䅁䉁䅁䅁允䅁䅁䄴杅䅁䑁䅍䅍㑁䑁䅣杍ㅁ䑁䅁李䅁䅁杷允䅁䅁䅑䅁䑁䅁䅷䅁䭁䱁䱯䅁䭁䉁䅅䅁䭁䥁䕅䅁䉁䅁䅁允䅁䅁䄴杅䅁䑁䅉睍硁䑁䅁李ぁ䑁䅅李䅁䅁杷允䅁䅁䅑䅁䑁䅁䅷䅁䭁䱁䱳䅁䭁䉁䅅䅁䭁䥁䕅䅁䉁䅁䅁允䅁䅁䄴杅䅁䑁䅑䅎㑁䑁䅕睍睁䑁䅁䅍䅁䅁杷允䅁䅁䅑䅁䑁䅁䅷䅁䭁佁䭷䅁䭁䉁䅅䅁䭁䡁䕫䅁䉁䅁䅁允䅁䅁䄴杅䅁䑁䅉兏硁䑁䅁䅍祁䑁䅣李䅁䅁杷允䅁䅁䅑䅁䑁䅁䅷䅁䭁䉁䵅䅁䭁䉁䅅䅁䭁䡁䕯䅁䉁䅁䅁允䅁䅁䄴杅䅁䑁䅫睍㑁䑁䅍杍睁䑁䅁䅍䅁䅁杷允䅁䅁䅑䅁䑁䅁䅷䅁䭁䙁乕䅁䭁䉁䅅䅁䭁䝁䔰䅁䉁䅁䅁允䅁䅁䄴杅䅁䑁䅕䅏穁䑁䅉免睁䑁䅅李䅁䅁杷允䅁䅁䅑䅁䑁䅁䅷䅁䭁偁䱷䅁䭁䉁䅅䅁䭁䡁䕣䅁䉁䅁䅁允䅁䅁䄴杅䅁䑁䅅兎㕁䑁䅕睎睁䑁䅁䅍䅁䅁杷允䅁䅁䅑䅁䑁䅁䅷䅁䭁偁䰰䅁䭁䉁䅅䅁䭁䡁䕣䅁䉁䅁䅁允䅁䅁䄴杅䅁䑁䅍兎ぁ䑁䅣兏睁䑁䅁䅍䅁䅁杷允䅁䅁䅑䅁䑁䅁䅷䅁䭁乁䱣䅁䭁䉁䅅䅁䭁䥁䕑䅁䉁䅁䅁允䅁䅁䄴杅䅁䑁䅕杍ㅁ䑁䅉杍睁䑁䅁䅍䅁䅁杷允䅁䅁䅑䅁䑁䅁䅷䅁䭁䵁䴰䅁䭁䉁䅅䅁䭁䥁䕑䅁䉁䅁䅁允䅁䅁䄴䅆䅁䑁䅉兎穁䑁䅍䅍睁䑁䅁䅍睁䅁䅁䍄䉁䅁䅁䅂䅁䅁䅍䅄䅁䅁䅯杬䄰䅁䅯充䅁䅁䅯䅨䅑䅁䅅䅁䉁䅁䅁杄十䅁䅁睍ㅁ䑁䅍免㉁䑁䅣睍㉁䅁䅁䍄䉁䅁䅁䅂䅁䅁䅍䅄䅁䅁䅯杄䄰䅁䅯充䅁䅁䅯䅤䅑䅁䅅䅁䉁䅁䅁杄十䅁䅁睍祁䑁䅅兏穁䑁䅁䅍睁䅁䅁䍄䉁䅁䅁䅂䅁䅁䅍䅄䅁䅁䅯睬䄰䅁䅯充䅁䅁䅯䅨䅑䅁䅅䅁䉁䅁䅁杄啁䅁䅁杍㍁䑁䅙杍祁䑁䅉䅍睁䑁䅁䅁䵁䅉䅅䅁䕁䅁䅁睁䵁䅁䅁权䝃睃䅁权剁䅁䅁权睂䅂䅁允䅁䅁䅅䅁佁䉁䅑䅁祁䑁䅍李ぁ䑁䅅䅎穁䑁䅣䅎䅁䅁杷允䅁䅁䅑䅁䑁䅁䅷䅁䭁䑁估䅁䭁䉁䅅䅁䭁䡁䕧䅁䉁䅁䅁允䅁䅁䄴杅䅁䑁䅧李穁䑁䅫免ぁ䑁䅁兎䅁䅁杷允䅁䅁䅑䅁䑁䅁䅷䅁䭁䥁佁䅁䭁䉁䅅䅁䭁䡁䕣䅁䉁䅁䅁允䅁䅁䄴杅䅁䑁䅕李穁䑁䅧李硁䑁䅕睍䅁䅁杷允䅁䅁䅑䅁䑁䅁䅷䅁䭁䥁䱣䅁䭁䉁䅅䅁䭁䡁䕑䅁䉁䅁䅁允䅁䅁䄴䅆䅁䑁䅅䅍ぁ䑁䅫䅍㉁䑁䅁䅍睁䅁䅁䍄䉁䅁䅁䅂䅁䅁䅍䅄䅁䅁䅯兤䄰䅁䅯充䅁䅁䅯杣䅑䅁䅅䅁䉁䅁䅁杄十䅁䅁睎ㅁ䑁䅕兎㉁䑁䅅杍㍁䅁䅁䍄䉁䅁䅁䅂䅁䅁䅍䅄䅁䅁䅯党䅳䅁䅯充䅁䅁䅯督䅑䅁䅅䅁䉁䅁䅁杄十䅁䅁兎㑁䑁䅁杍㉁䑁䅁䅍睁䅁䅁䍄䉁䅁䅁䅂䅁䅁䅍䅄䅁䅁䅯䄯䅳䅁䅯充䅁䅁䅯督䅑䅁䅅䅁䉁䅁䅁杄十䅁䅁免穁䑁䅍䅏硁䑁䅁䅍睁䅁䅁䍄䉁䅁䅁䅂䅁䅁䅍䅄䅁䅁䅯儯䅳䅁䅯充䅁䅁䅯督䅑䅁䅅䅁䉁䅁䅁杄十䅁䅁睍祁䑁䅑䅏ㅁ䑁䅁䅍睁䅁䅁䍄䉁䅁䅁䅂䅁䅁䅍䅄䅁䅁䅯眹䅳䅁䅯充䅁䅁䅯睢䅑䅁䅅䅁䉁䅁䅁杄啁䅁䅁免祁䑁䅁睎㉁䑁䅕䅍睁䑁䅁䅁䵁䅉䅅䅁䕁䅁䅁睁䵁䅁䅁权㡂睃䅁权剁䅁䅁权㉂䅂䅁允䅁䅁䅅䅁佁䉁䅑䅁硁䑁䅅䅎祁䑁䅍李睁䑁䅁䅍䅁䅁杷允䅁䅁䅑䅁䑁䅁䅷䅁䭁䑁䱍䅁䭁䉁䅅䅁䭁䡁䕑䅁䉁䅁䅁允䅁䅁䄴杅䅁䑁䅣䅎祁䑁䅫李睁䑁䅁䅍䅁䅁杷允䅁䅁䅑䅁䑁䅁䅷䅁䭁䕁䱕䅁䭁䉁䅅䅁䭁䡁䔰䅁䉁䅁䅁允䅁䅁䄴杅䅁䑁䅉兎穁䑁䅫䅍睁䑁䅁䅍䅁䅁杷允䅁䅁䅑䅁䑁䅁䅷䅁䭁䉁䵳䅁䭁䉁䅅䅁䭁䡁䕁䅁䉁䅁䅁允䅁䅁䄴杅䅁䑁䅕杍穁䑁䅕兎睁䑁䅁䅍䅁䅁杷允䅁䅁䅑䅁䑁䅁䅷䅁䭁䩁䵉䅁䭁䉁䅅䅁䭁䥁䕍䅁䉁䅁䅁允䅁䅁䄴杅䅁䑁䅑免ぁ䑁䅣睎睁䑁䅁䅍䅁䅁杷允䅁䅁䅑䅁䑁䅁䅷䅁䭁䱁䰰䅁䭁䉁䅅䅁䭁䡁䔴䅁䉁䅁䅁允䅁䅁䄴杅䅁䑁䅍杍硁䑁䅑睍睁䑁䅁䅍䅁䅁杷允䅁䅁䅑䅁䑁䅁䅷䅁䭁䥁䱣䅁䭁䉁䅅䅁䭁䉁偳䅁䉁䅁䅁允䅁䅁䄴䅆䅁䑁䅅免穁䑁䅁杍硁䑁䅁䅍睁䅁䅁䍄䉁䅁䅁䅂䅁䅁䅍䅄䅁䅁䅯眱䅳䅁䅯充䅁䅁䅯兦䅑䅁䅅䅁䉁䅁䅁杄十䅁䅁兎ぁ䑁䅁兎睁䑁䅁䅍睁䅁䅁䍄䉁䅁䅁䅂䅁䅁䅍䅄䅁䅁䅯来䅳䅁䅯充䅁䅁䅯䅨䅑䅁䅅䅁䉁䅁䅁杄十䅁䅁兎ぁ䑁䅑䅍睁䑁䅁䅍睁䅁䅁䍄䉁䅁䅁䅂䅁䅁䅍䅄䅁䅁䅯䅐䅳䅁䅯充䅁䅁䅯来䅑䅁䅅䅁䉁䅁䅁杄十䅁䅁䅏硁䑁䅍䅍睁䑁䅁䅍睁䅁䅁䍄䉁䅁䅁䅂䅁䅁䅍䅄䅁䅁䅯杅䄸䅁䅯充䅁䅁䅯杧䅑䅁䅅䅁䉁䅁䅁杄啁䅁䅁免ㅁ䑁䅉兎硁䑁䅫䅍睁䑁䅁䅁䵁䅉䅅䅁䕁䅁䅁睁䵁䅁䅁权呂䅄䅁权剁䅁䅁权䙃䅂䅁允䅁䅁䅅䅁佁䉁䅉䅁祁䑁䅕睎㍁䑁䅅䅍睁䑁䅁䅁䵁䅉䅅䅁䕁䅁䅁睁䵁䅁䅁权橂睃䅁权剁䅁䅁权㕂䅂䅁允䅁䅁䅅䅁佁䉁䅉䅁祁䑁䅕䅎ㅁ䑁䅅䅍睁䑁䅁䅁䵁䅉䅅䅁䕁䅁䅁睁䵁䅁䅁权䥃䅄䅁权剁䅁䅁权㑂䅂䅁允䅁䅁䅅䅁佁䉁䅉䅁ㅁ䑁䅫䅏㉁䑁䅣䅍睁䑁䅁䅁䵁䅉䅅䅁䕁䅁䅁睁䵁䅁䅁权灁睃䅁权剁䅁䅁权穂䅂䅁允䅁䅁䅅䅁佁䉁䅉䅁硁䑁䅙兏㉁䑁䅣李穁䑁䅅䅁䵁䅉䅅䅁䕁䅁䅁睁䵁䅁䅁权睂睃䅁权剁䅁䅁权㍂䅂䅁允䅁䅁䅅䅁佁䉁䅉䅁ㅁ䑁䅑兎硁䑁䅕䅍睁䑁䅁䅁䵁䅉䅅䅁䕁䅁䅁睁䵁䅁䅁权䝃睃䅁权剁䅁䅁权䑃䅂䅁允䅁䅁䅅䅁佁䉁䅑䅁祁䑁䅉杍㉁䑁䅧睍穁䑁䅫睍䅁䅁杷允䅁䅁䅑䅁䑁䅁䅷䅁䭁䝁䰴䅁䭁䉁䅅䅁䭁䡁䕉䅁䉁䅁䅁允䅁䅁䄴杅䅁䑁䅉李㍁䑁䅁睍睁䑁䅁䅍䅁䅁杷允䅁䅁䅑䅁䑁䅁䅷䅁䭁䍁䵅䅁䭁䉁䅅䅁䭁䉁偳䅁䉁䅁䅁允䅁䅁䄴杅䅁䑁䅧䅎睁䑁䅁䅍睁䑁䅁䅍䅁䅁杷允䅁䅁䅑䅁䑁䅁䅷䅁䭁䅁䱷䅁䭁䉁䅅䅁䭁䡁䔰䅁䉁䅁䅁允䅁䅁䄴杅䅁䑁䅙䅍硁䑁䅧睎睁䑁䅁䅍䅁䅁杷允䅁䅁䅑䅁䑁䅁䅷䅁䭁䅁䰴䅁䭁䉁䅅䅁䭁䡁䔰䅁䉁䅁䅁允䅁䅁䄴杅䅁䑁䅉䅍ㅁ䑁䅉兏睁䑁䅁䅍䅁䅁杷允䅁䅁䅑䅁䑁䅁䅷䅁䭁䉁䰴䅁䭁䉁䅅䅁䭁䡁䕣䅁䉁䅁䅁允䅁䅁䄴䅆䅁䑁䅅䅎㉁䑁䅕兎ぁ䑁䅁䅍睁䅁䅁䍄䉁䅁䅁䅂䅁䅁䅍䅄䅁䅁䅯入䅳䅁䅯充䅁䅁䅯杦䅑䅁䅅䅁䉁䅁䅁杄十䅁䅁睍穁䑁䅕李祁䑁䅁䅍睁䅁䅁䍄䉁䅁䅁䅂䅁䅁䅍䅄䅁䅁䅯末䅳䅁䅯充䅁䅁䅯睥䅑䅁䅅䅁䉁䅁䅁杄啁䅁䅁免ぁ䑁䅣睍穁䑁䅙兏穁䑁䅙䅁䵁䅉䅅䅁䕁䅁䅁睁䵁䅁䅁权䡃睃䅁权剁䅁䅁权㥂䅂䅁允䅁䅁䅅䅁佁䉁䅑䅁硁䑁䅅睍ぁ䑁䅑睎睁䑁䅁䅍䅁䅁杷允䅁䅁䅑䅁䑁䅁䅷䅁䭁佁䱫䅁䭁䉁䅅䅁䭁䥁䕕䅁䉁䅁䅁允䅁䅁䄴䅆䅁䑁䅅免㍁䑁䅅䅍睁䑁䅁䅍睁䅁䅁䍄䉁䅁䅁䅂䅁䅁䅍䅄䅁䅁䅯睃䄰䅁䅯充䅁䅁䅯来䅑䅁䅅䅁䉁䅁䅁杄十䅁䅁杍祁䑁䅍兎ぁ䑁䅁免穁䅁䅁䍄䉁䅁䅁䅂䅁䅁䅍䅄䅁䅁䅯眵䅷䅁䅯充䅁䅁䅯来䅑䅁䅅䅁䉁䅁䅁杄啁䅁䅁免睁䑁䅕䅏㕁䑁䅣䅍睁䑁䅁䅁䵁䅉䅅䅁䕁䅁䅁睁䵁䅁䅁权煃睃䅁权剁䅁䅁权䍃䅂䅁允䅁䅁䅅䅁佁䉁䅉䅁ㅁ䑁䅫睎ぁ䑁䅁䅍睁䑁䅁䅁䵁䅉䅅䅁䕁䅁䅁睁䵁䅁䅁权㙃睃䅁权剁䅁䅁权㡂䅂䅁允䅁䅁䅅䅁佁䉁䅉䅁硁䑁䅑兎祁䑁䅉兎硁䑁䅕䅁䵁䅉䅅䅁䕁䅁䅁睁䵁䅁䅁权㝃睃䅁权剁䅁䅁权㡂䅂䅁允䅁䅁䅅䅁佁䉁䅉䅁ぁ䑁䅕杍㑁䑁䅣䅍睁䑁䅁䅁䵁䅉䅅䅁䕁䅁䅁睁䵁䅁䅁权婄䅄䅁权剁䅁䅁权䅃䅂䅁允䅁䅁䅅䅁佁䉁䅑䅁硁䑁䅅李㉁䑁䅁䅍睁䑁䅁䅍䅁䅁杷允䅁䅁䅑䅁䑁䅁䅷䅁䭁偁䵅䅁䭁䉁䅅䅁䭁䡁䕙䅁䉁䅁䅁允䅁䅁䄴杅䅁䑁䅕䅍㕁䑁䅙睎睁䑁䅁䅍䅁䅁杷允䅁䅁䅑䅁䑁䅁䅷䅁䭁䥁䱙䅁䭁䉁䅅䅁䭁䡁䕉䅁䉁䅁䅁允䅁䅁䄴䅆䅁䑁䅅兏ㅁ䑁䅧睎硁䑁䅫睍祁䅁䅁䍄䉁䅁䅁䅂䅁䅁䅍䅄䅁䅁䅯末䅷䅁䅯充䅁䅁䅯䅤䅑䅁䅅䅁䉁䅁䅁杄十䅁䅁兏祁䑁䅅䅏ぁ䑁䅫李祁䅁䅁䍄䉁䅁䅁䅂䅁䅁䅍䅄䅁䅁䅯睬䅳䅁䅯充䅁䅁䅯杦䅑䅁䅅䅁䉁䅁䅁杄啁䅁䅁免睁䑁䅙䅍祁䑁䅅䅍睁䑁䅁䅁䵁䅉䅅䅁䕁䅁䅁睁䵁䅁䅁权あ䅄䅁权剁䅁䅁权穂䅂䅁允䅁䅁䅅䅁佁䉁䅉䅁祁䑁䅑䅍㕁䑁䅑睎硁䑁䅣䅁䵁䅉䅅䅁䕁䅁䅁睁䵁䅁䅁权ぁ睃䅁权剁䅁䅁权㍂䅂䅁允䅁䅁䅅䅁佁䉁䅉䅁穁䑁䅉兏㍁䑁䅅䅍睁䑁䅁䅁䵁䅉䅅䅁䕁䅁䅁睁䵁䅁䅁权㑂睃䅁权剁䅁䅁权硂䅂䅁允䅁䅁䅅䅁佁䉁䅉䅁祁䑁䅣睍祁䑁䅧䅍睁䑁䅁䅁䵁䅉䅅䅁䕁䅁䅁睁䵁䅁䅁权ㅁ睃䅁权剁䅁䅁权䅃䅂䅁允䅁䅁䅅䅁佁䉁䅑䅁硁䑁䅅䅏祁䑁䅁兏睁䑁䅁䅍䅁䅁杷允䅁䅁䅑䅁䑁䅁䅷䅁䭁䱁䱫䅁䭁䉁䅅䅁䭁䡁䔴䅁䉁䅁䅁允䅁䅁䄴杅䅁䑁䅍兎穁䑁䅍李睁䑁䅁䅍䅁䅁杷允䅁䅁䅑䅁䑁䅁䅷䅁䭁䵁䱧䅁䭁䉁䅅䅁䭁䉁偳䅁䉁䅁䅁允䅁䅁䄴䅆䅁䑁䅅睍ぁ䑁䅑䅏ぁ䑁䅁䅍睁䅁䅁䍄䉁䅁䅁䅂䅁䅁䅍䅄䅁䅁䅯兹䅳䅁䅯充䅁䅁䅯睇䄸䅁䅅䅁䉁䅁䅁杄啁䅁䅁免睁䑁䅕杍ぁ䑁䅁䅍睁䑁䅁䅁䵁䅉䅅䅁䕁䅁䅁睁䵁䅁䅁权㍂睃䅁权剁䅁䅁权⭂䅂䅁允䅁䅁䅅䅁佁䉁䅉䅁穁䑁䅕䅎穁䑁䅑䅍睁䑁䅁䅁䵁䅉䅅䅁䕁䅁䅁睁䵁䅁䅁权楃䅄䅁权剁䅁䅁权あ䅂䅁允䅁䅁䅅䅁佁䉁䅑䅁硁䑁䅑李㍁䑁䅁䅍睁䑁䅁䅍䅁䅁杷允䅁䅁䅑䅁䑁䅁䅷䅁䭁䥁䱣䅁䭁䉁䅅䅁䭁䥁䕅䅁䉁䅁䅁允䅁䅁䅯睒䅁䅁杷允䅁䅁䅑䅁䑁䅁䅷䅁䭁䍁䰰䅁䭁䉁䅅䅁䭁䡁䕑䅁䉁䅁䅁允䅁䅁䄴杅䅁䑁䅉䅍硁䑁䅍免睁䑁䅁䅍䅁䅁杷允䅁䅁䅑䅁䑁䅁䅷䅁䭁䕁䉷䅁䭁䉁䅅䅁䭁䡁䔸䅁䉁䅁䅁允䅁䅁䄴䅆䅁䑁䅅免㑁䑁䅣李㍁䑁䅙睍穁䅁䅁䍄䉁䅁䅁䅂䅁䅁䅍䅄䅁䅁䅯杨䅳䅁䅯充䅁䅁䅯入䅑䅁䅅䅁䉁䅁䅁杄啁䅁䅁免穁䑁䅍睎㍁䑁䅁免ぁ䑁䅣䅁䵁䅉䅅䅁䕁䅁䅁睁䵁䅁䅁权煃睃䅁权剁䅁䅁权⽂䅂䅁允䅁䅁䅅䅁佁䉁䅉䅁㉁䑁䅁䅎祁䑁䅑䅍睁䑁䅁䅁䵁䅉䅅䅁䕁䅁䅁睁䵁䅁䅁权䡃睃䅁权剁䅁䅁权㕂䅂䅁允䅁䅁䅅䅁佁䉁䅑䅁硁䑁䅁䅎㑁䑁䅑兏睁䑁䅁䅍䅁䅁杷允䅁䅁䅑䅁䑁䅁䅷䅁䭁䉁䵙䅁䭁䉁䅅䅁䭁䡁䕍䅁䉁䅁䅁允䅁䅁䄴䅆䅁䑁䅅杍硁䑁䅑兏㑁䑁䅁䅍睁䅁䅁䍄䉁䅁䅁䅂䅁䅁䅍䅄䅁䅁䅯权䅳䅁䅯充䅁䅁䅯睧䅑䅁䅅䅁䉁䅁䅁杄十䅁䅁免ぁ䑁䅫䅎㕁䑁䅁䅍睁䅁䅁䍄䉁䅁䅁䅂䅁䅁䅍䅄䅁䅁䅯杨䅳䅁䅯充䅁䅁䅯睥䅑䅁䅅䅁䉁䅁䅁杄啁䅁䅁免硁䑁䅕李㉁䑁䅅兏穁䑁䅣䅁䵁䅉䅅䅁䕁䅁䅁睁䵁䅁䅁权䡃睃䅁权剁䅁䅁权㝂䅂䅁允䅁䅁䅅䅁佁䉁䅑䅁硁䑁䅁睎㍁䑁䅣李睁䑁䅁䅍䅁䅁杷允䅁䅁䅑䅁䑁䅁䅷䅁䭁䥁䱙䅁䭁䉁䅅䅁䭁䡁䕣䅁䉁䅁䅁允䅁䅁䄴杅䅁䑁䅧睎㉁䑁䅫䅏祁䑁䅕䅏䅁䅁杷允䅁䅁䅑䅁䑁䅁䅷䅁䭁䙁䵁䅁䭁䉁䅅䅁䭁䡁䔰䅁䉁䅁䅁允䅁䅁䄴杅䅁䑁䅣杍ぁ䑁䅁䅍睁䑁䅁䅍䅁䅁杷允䅁䅁䅑䅁䑁䅁䅷䅁䭁䑁䱅䅁䭁䉁䅅䅁䭁䡁䕫䅁䉁䅁䅁允䅁䅁䄴杅䅁䑁䅑兎㉁䑁䅑杍睁䑁䅁䅍䅁䅁杷允䅁䅁䅑䅁䑁䅁䅷䅁䭁䅁䱙䅁䭁䉁䅅䅁䭁䥁䕁䅁䉁䅁䅁允䅁䅁䄴杅䅁䑁䅍杍穁䑁䅅睎睁䑁䅁䅍䅁䅁杷允䅁䅁䅑䅁䑁䅁䅷䅁䭁䑁乕䅁䭁䉁䅅䅁䭁䥁䕅䅁䉁䅁䅁允䅁䅁䄴杅䅁䑁䅉䅍穁䑁䅁免睁䑁䅁䅍䅁䅁杷允䅁䅁䅑䅁䑁䅁䅷䅁䭁偁䱅䅁䭁䉁䅅䅁䭁䡁䕣䅁䉁䅁䅁允䅁䅁䄴杅䅁䑁䅧兏ㅁ䑁䅁䅍睁䑁䅁䅍䅁䅁杷允䅁䅁䅑䅁䑁䅁䅷䅁䭁䙁䱷䅁䭁䉁䅅䅁䭁䡁䕣䅁䉁䅁䅁允䅁䅁䄴杅䅁䑁䅍睍㍁䑁䅍免祁䑁䅕杍䅁䅁杷允䅁䅁䅑䅁䑁䅁䅷䅁䭁䭁乁䅁䭁䉁䅅䅁䭁䡁䕙䅁䉁䅁䅁允䅁䅁䅯睒䅁䅁杷允䅁䅁䅑䅁䑁䅁䅷䅁䭁䍁䴴䅁䭁䉁䅅䅁䭁䡁䕕䅁䉁䅁䅁允䅁䅁䄴杅䅁䑁䅕䅎硁䑁䅍李㑁䑁䅧兏䅁䅁杷允䅁䅁䅑䅁䑁䅁䅷䅁䭁偁䵳䅁䭁䉁䅅䅁䭁䡁䕯䅁䉁䅁䅁允䅁䅁䄴䅆䅁䑁䅅杍穁䑁䅫䅎㉁䑁䅁䅍睁䅁䅁䍄䉁䅁䅁䅂䅁䅁䅍䅄䅁䅁䅯杨䅳䅁䅯充䅁䅁䅯睦䅑䅁䅅䅁䉁䅁䅁杄十䅁䅁䅏㉁䑁䅍䅎㍁䑁䅑李㍁䅁䅁䍄䉁䅁䅁䅂䅁䅁䅍䅄䅁䅁䅯睨䅳䅁䅯充䅁䅁䅯睦䅑䅁䅅䅁䉁䅁䅁杄十䅁䅁李㕁䑁䅅李睁䑁䅁䅍睁䅁䅁䍄䉁䅁䅁䅂䅁䅁䅍䅄䅁䅁䅯䅈䅷䅁䅯充䅁䅁䅯全䅑䅁䅅䅁䉁䅁䅁杄十䅁䅁杍ㅁ䑁䅁䅍㉁䑁䅁䅍睁䅁䅁䍄䉁䅁䅁䅂䅁䅁䅍䅄䅁䅁䅯光䅷䅁䅯充䅁䅁䅯兢䅑䅁䅅䅁䉁䅁䅁杄十䅁䅁䅏ぁ䑁䅣䅍睁䑁䅁䅍睁䅁䅁䍄䉁䅁䅁䅂䅁䅁䅍䅄䅁䅁䅯䅬䄰䅁䅯充䅁䅁䅯全䅑䅁䅅䅁䉁䅁䅁杄十䅁䅁杍㍁䑁䅙兎睁䑁䅁䅍睁䅁䅁䍄䉁䅁䅁䅂䅁䅁䅍䅄䅁䅁䅯兦䄰䅁䅯充䅁䅁䅯䅣䅑䅁䅅䅁䉁䅁䅁杄啁䅁䅁免㕁䑁䅍䅍㉁䑁䅕睍㕁䑁䅉䅁䵁䅉䅅䅁䕁䅁䅁睁䵁䅁䅁权䭁睃䅁权剁䅁䅁权睂䅂䅁允䅁䅁䅅䅁佁䉁䅉䅁硁䑁䅑兏祁䑁䅉䅍睁䑁䅁䅁䵁䅉䅅䅁䕁䅁䅁睁䵁䅁䅁权䵁睃䅁权剁䅁䅁权あ䅂䅁允䅁䅁䅅䅁佁䉁䅉䅁ㅁ䑁䅧杍硁䑁䅑䅍睁䑁䅁䅁䵁䅉䅅䅁䕁䅁䅁睁䵁䅁䅁权摃睃䅁权剁䅁䅁权㝂䅂䅁允䅁䅁䅅䅁佁䉁䅑䅁硁䑁䅙杍㑁䑁䅑䅍睁䑁䅁䅍䅁䅁杷允䅁䅁䅑䅁䑁䅁䅷䅁䭁䥁䱫䅁䭁䉁䅅䅁䭁䥁䕅䅁䉁䅁䅁允䅁䅁䄴䅆䅁䑁䅅䅏睁䑁䅉睍ぁ䑁䅁䅍睁䅁䅁䍄䉁䅁䅁䅂䅁䅁䅍䅄䅁䅁䅯先䄴䅁䅯充䅁䅁䅯䅧䅑䅁䅅䅁䉁䅁䅁杄十䅁䅁杍ぁ䑁䅕兎㍁䑁䅁䅍睁䅁䅁䍄䉁䅁䅁䅂䅁䅁䅍䅄䅁䅁䅯光䅷䅁䅯充䅁䅁䅯兣䅑䅁䅅䅁䉁䅁䅁杄十䅁䅁兏穁䑁䅙䅍睁䑁䅁䅍睁䅁䅁䍄䉁䅁䅁䅂䅁䅁䅍䅄䅁䅁䅯杦䅷䅁䅯充䅁䅁䅯全䅑䅁䅅䅁䉁䅁䅁杄十䅁䅁免硁䑁䅣䅎睁䑁䅁䅍睁䅁䅁䍄䉁䅁䅁䅂䅁䅁䅍䅄䅁䅁䅯兮䅳䅁䅯充䅁䅁䅯兤䅑䅁䅅䅁䉁䅁䅁杄啁䅁䅁免㉁䑁䅍睍㍁䑁䅙䅍睁䑁䅁䅁䵁䅉䅅䅁䕁䅁䅁睁䵁䅁䅁权坃䅄䅁权剁䅁䅁权䙃䅂䅁允䅁䅁䅅䅁佁䉁䅉䅁穁䑁䅉李硁䑁䅑䅍ㅁ䑁䅫䅁䵁䅉䅅䅁䕁䅁䅁睁䵁䅁䅁权䭃睃䅁权剁䅁䅁权⽂䅂䅁允䅁䅁䅅䅁佁䉁䅉䅁硁䑁䅧兏㕁䑁䅕䅍睁䑁䅁䅁䵁䅉䅅䅁䕁䅁䅁睁䵁䅁䅁权㡁杄䅁权剁䅁䅁权䍃䅂䅁允䅁䅁䅅䅁佁䉁䅉䅁㉁䑁䅣䅏㉁䑁䅑䅍睁䑁䅁䅁䵁䅉䅅䅁䕁䅁䅁睁䵁䅁䅁权流睃䅁权剁䅁䅁权療䅂䅁允䅁䅁䅅䅁佁䉁䅉䅁穁䑁䅫免睁䑁䅫䅍睁䑁䅁䅁䵁䅉䅅䅁䕁䅁䅁睁䵁䅁䅁权桁䅄䅁权剁䅁䅁权䙃䅂䅁允䅁䅁䅅䅁佁䉁䅉䅁㕁䑁䅑䅏睁䑁䅁䅍睁䑁䅁䅁䵁䅉䅅䅁䕁䅁䅁睁䵁䅁䅁权摂睃䅁权剁䅁䅁权䙃䅂䅁允䅁䅁䅅䅁佁䉁䅑䅁祁䑁䅉睎祁䑁䅁䅍睁䑁䅁䅍䅁䅁杷允䅁䅁䅑䅁䑁䅁䅷䅁䭁䡁乯䅁䭁䉁䅅䅁䭁䥁䕑䅁䉁䅁䅁允䅁䅁䄴䅆䅁䑁䅅䅍㉁䑁䅕䅍ぁ䑁䅁䅍睁䅁䅁䍄䉁䅁䅁䅂䅁䅁䅍䅄䅁䅁䅯术䅳䅁䅯充䅁䅁䅯䅨䅑䅁䅅䅁䉁䅁䅁杄十䅁䅁杍㕁䑁䅁䅎㕁䑁䅁䅍睁䅁䅁䍄䉁䅁䅁䅂䅁䅁䅍䅄䅁䅁䅯䅨䅳䅁䅯充䅁䅁䅯来䅑䅁䅅䅁䉁䅁䅁杄十䅁䅁杍㑁䑁䅅杍㍁䑁䅁䅍睁䅁䅁䍄䉁䅁䅁䅂䅁䅁䅍䅄䅁䅁䅯杓䅷䅁䅯充䅁䅁䅯来䅑䅁䅅䅁䉁䅁䅁权䡂䅁䅁䍄䉁䅁䅁䅂䅁䅁䅍䅄䅁䅁䅯睃䅳䅁䅯充䅁䅁䅯睧䅑䅁䅅䅁䉁䅁䅁杄十䅁䅁杍㕁䑁䅙免睁䑁䅫䅎㉁䅁䅁䍄䉁䅁䅁䅂䅁䅁䅍䅄䅁䅁䅯眶䅯䅁䅯充䅁䅁䅯杧䅑䅁䅅䅁䉁䅁䅁杄十䅁䅁李睁䑁䅕免穁䑁䅁䅍睁䅁䅁䍄䉁䅁䅁䅂䅁䅁䅍䅄䅁䅁䅯村䅳䅁䅯充䅁䅁䅯睥䅑䅁䅅䅁䉁䅁䅁杄十䅁䅁睍ぁ䑁䅉李祁䑁䅁䅍ㅁ䅁䅁䍄䉁䅁䅁䅂䅁䅁䅍䅄䅁䅁䅯材䅳䅁䅯充䅁䅁䅯䅥䅑䅁䅅䅁䉁䅁䅁杄十䅁䅁睍㕁䑁䅅睎㍁䑁䅁䅍睁䅁䅁䍄䉁䅁䅁䅂䅁䅁䅍䅄䅁䅁䅯末䅷䅁䅯充䅁䅁䅯睦䅑䅁䅅䅁䉁䅁䅁杄十䅁䅁兏硁䑁䅉䅍祁䑁䅧兎㉁䅁䅁䍄䉁䅁䅁䅂䅁䅁䅍䅄䅁䅁䅯䅑䅳䅁䅯充䅁䅁䅯䅥䅑䅁䅅䅁䉁䅁䅁杄啁䅁䅁免祁䑁䅑免ぁ䑁䅉李ㅁ䑁䅣䅁䵁䅉䅅䅁䕁䅁䅁睁䵁䅁䅁权䅃兄䅁权剁䅁䅁权硂䅂䅁允䅁䅁䅅䅁佁䉁䅑䅁ぁ䑁䅅䅏㍁䑁䅕免睁䑁䅁䅍䅁䅁杷允䅁䅁䅑䅁䑁䅁䅷䅁䭁䥁䱕䅁䭁䉁䅅䅁䭁䡁䕫䅁䉁䅁䅁允䅁䅁䄴杅䅁䑁䅫睎㑁䑁䅁睎硁䑁䅅李䅁䅁杷允䅁䅁䅑䅁䑁䅁䅷䅁䭁䝁䵣䅁䭁䉁䅅䅁䭁䡁䕕䅁䉁䅁䅁允䅁䅁䄴杅䅁䑁䅣睎睁䑁䅁睎㕁䑁䅣免䅁䅁杷允䅁䅁䅑䅁䑁䅁䅷䅁䭁䝁䵧䅁䭁䉁䅅䅁䭁䡁䕕䅁䉁䅁䅁允䅁䅁䄴杅䅁䑁䅕杍㕁䑁䅕䅍睁䑁䅁䅍䅁䅁杷允䅁䅁䅑䅁䑁䅁䅷䅁䭁䑁䰴䅁䭁䉁䅅䅁䭁䥁䕅䅁䉁䅁䅁允䅁䅁䄴杅䅁䑁䅑睍ㅁ䑁䅙杍睁䑁䅁䅍䅁䅁杷允䅁䅁䅑䅁䑁䅁䅷䅁䭁䕁䱁䅁䭁䉁䅅䅁䭁䥁䕅䅁䉁䅁䅁允䅁䅁䄴䅆䅁䑁䅅䅍㍁䑁䅁睍ぁ䑁䅉兏㑁䅁䅁䍄䉁䅁䅁䅂䅁䅁䅍䅄䅁䅁䅯児䅳䅁䅯充䅁䅁䅯兢䅑䅁䅅䅁䉁䅁䅁杄十䅁䅁兎硁䑁䅍免睁䑁䅁䅍睁䅁䅁䍄䉁䅁䅁䅂䅁䅁䅍䅄䅁䅁䅯材䅳䅁䅯充䅁䅁䅯睧䅑䅁䅅䅁䉁䅁䅁杄十䅁䅁睍㕁䑁䅅兏睁䑁䅁䅍睁䅁䅁䍄䉁䅁䅁䅂䅁䅁䅍䅄䅁䅁䅯杔䅳䅁䅯充䅁䅁䅯䅨䅑䅁䅅䅁䉁䅁䅁杄啁䅁䅁免祁䑁䅅兎睁䑁䅁䅍睁䑁䅁䅁䵁䅉䅅䅁䕁䅁䅁睁䵁䅁䅁权桁䅄䅁权剁䅁䅁权㑂䅂䅁允䅁䅁䅅䅁佁䉁䅉䅁㕁䑁䅕兏睁䑁䅁䅍睁䑁䅁䅁䵁䅉䅅䅁䕁䅁䅁睁䵁䅁䅁权䭃睃䅁权剁䅁䅁权㍂䅂䅁允䅁䅁䅅䅁佁䉁䅉䅁硁䑁䅫䅍硁䑁䅫䅍睁䑁䅁䅁䵁䅉䅅䅁䕁䅁䅁睁䵁䅁䅁权睃睃䅁权剁䅁䅁权㑂䅂䅁允䅁䅁䅅䅁佁䉁䅉䅁穁䑁䅅䅎㕁䑁䅑䅍睁䑁䅁䅁䵁䅉䅅䅁䕁䅁䅁睁䵁䅁䅁权歁䅄䅁权剁䅁䅁权睂䅂䅁允䅁䅁䅅䅁佁䉁䅉䅁祁䑁䅍兏㉁䑁䅕䅍睁䑁䅁䅁䵁䅉䅅䅁䕁䅁䅁睁䵁䅁䅁权⭄权䅁权剁䅁䅁权㕂䅂䅁允䅁䅁䅅䅁佁䉁䅑䅁祁䑁䅍免硁䑁䅁䅍睁䑁䅁䅍䅁䅁杷允䅁䅁䅑䅁䑁䅁䅷䅁䭁䍁䰰䅁䭁䉁䅅䅁䭁䡁䕙䅁䉁䅁䅁允䅁䅁䄴杅䅁䑁䅅睎㍁䑁䅣睎睁䑁䅁䅍䅁䅁杷允䅁䅁䅑䅁䑁䅁䅷䅁䭁䍁䵅䅁䭁䉁䅅䅁䭁䥁䕅䅁䉁䅁䅁允䅁䅁䄴杅䅁䑁䅫䅎㉁䑁䅁䅍睁䑁䅁䅍䅁䅁杷允䅁䅁䅑䅁䑁䅁䅷䅁䭁䵁䱁䅁䭁䉁䅅䅁䭁䡁䔸䅁䉁䅁䅁允䅁䅁䄴䅆䅁䑁䅅睍硁䑁䅧䅏祁䑁䅍兏㑁䅁䅁䍄䉁䅁䅁䅂䅁䅁䅍䅄䅁䅁䅯兗䅷䅁䅯充䅁䅁䅯兦䅑䅁䅅䅁䉁䅁䅁杄十䅁䅁睎ㅁ䑁䅉睎ㅁ䑁䅁䅍睁䅁䅁䍄䉁䅁䅁䅂䅁䅁䅍䅄䅁䅁䅯兏䄰䅁䅯充䅁䅁䅯䅣䅑䅁䅅䅁䉁䅁䅁杄十䅁䅁杍ㅁ䑁䅕睍ㅁ䑁䅫睎硁䅁䅁䍄䉁䅁䅁䅂䅁䅁䅍䅄䅁䅁䅯光䅷䅁䅯充䅁䅁䅯䅤䅑䅁䅅䅁䉁䅁䅁杄十䅁䅁兏ぁ䑁䅉䅍睁䑁䅁䅍睁䅁䅁䍄䉁䅁䅁䅂䅁䅁䅍䅄䅁䅁䅯光䅷䅁䅯充䅁䅁䅯杤䅑䅁䅅䅁䉁䅁䅁杄十䅁䅁兏ぁ䑁䅧䅍睁䑁䅁䅍睁䅁䅁䍄䉁䅁䅁䅂䅁䅁䅍䅄䅁䅁䅯䅦䅷䅁䅯充䅁䅁䅯杧䅑䅁䅅䅁䉁䅁䅁杄十䅁䅁免ㅁ䑁䅧兏㑁䑁䅁兏硁䅁䅁䍄䉁䅁䅁䅂䅁䅁䅍䅄䅁䅁䅯兩䅷䅁䅯充䅁䅁䅯睥䅑䅁䅅䅁䉁䅁䅁杄十䅁䅁杍㍁䑁䅙免祁䑁䅕兏㍁䅁䅁䍄䉁䅁䅁䅂䅁䅁䅍䅄䅁䅁䅯杬䅳䅁䅯充䅁䅁䅯兤䅑䅁䅅䅁䉁䅁䅁杄十䅁䅁杍㍁䑁䅕䅍硁䑁䅉免祁䅁䅁䍄䉁䅁䅁䅂䅁䅁䅍䅄䅁䅁䅯睊䅳䅁䅯充䅁䅁䅯来䅑䅁䅅䅁䉁䅁䅁杄十䅁䅁睍㍁䑁䅁杍㉁䑁䅁䅍睁䅁䅁䍄䉁䅁䅁䅂䅁䅁䅍䅄䅁䅁䅯杆䄰䅁䅯充䅁䅁䅯兤䅑䅁䅅䅁䉁䅁䅁杄十䅁䅁杍ぁ䑁䅙兎睁䑁䅁䅍睁䅁䅁䍄䉁䅁䅁䅂䅁䅁䅍䅄䅁䅁䅯光䅷䅁䅯充䅁䅁䅯䅧䅑䅁䅅䅁䉁䅁䅁杄十䅁䅁兏穁䑁䅙䅍睁䑁䅁䅍睁䅁䅁䍄䉁䅁䅁䅂䅁䅁䅍䅄䅁䅁䅯光䅷䅁䅯充䅁䅁䅯䅦䅑䅁䅅䅁䉁䅁䅁杄十䅁䅁兏穁䑁䅙䅍睁䑁䅁䅍睁䅁䅁䍄䉁䅁䅁䅂䅁䅁䅍䅄䅁䅁䅯睡䅳䅁䅯充䅁䅁䅯兣䅑䅁䅅䅁䉁䅁䅁杄十䅁䅁李㑁䑁䅙䅍睁䑁䅁䅍睁䅁䅁䍄䉁䅁䅁䅂䅁䅁䅍䅄䅁䅁䅯䄷䅯䅁䅯充䅁䅁䅯內䅑䅁䅅䅁䉁䅁䅁杄十䅁䅁杍㕁䑁䅑免㍁䑁䅣免穁䅁䅁䍄䉁䅁䅁䅂䅁䅁䅍䅄䅁䅁䅯杍䅳䅁䅯充䅁䅁䅯杤䅑䅁䅅䅁䉁䅁䅁杄十䅁䅁李ㅁ䑁䅧杍ㅁ䑁䅁䅍睁䅁䅁䍄䉁䅁䅁䅂䅁䅁䅍䅄䅁䅁䅯睱䄰䅁䅯充䅁䅁䅯睤䅑䅁䅅䅁䉁䅁䅁杄十䅁䅁李㕁䑁䅑䅎㕁䑁䅁䅍睁䅁䅁䍄䉁䅁䅁䅂䅁䅁䅍䅄䅁䅁䅯兇䅳䅁䅯充䅁䅁䅯內䅑䅁䅅䅁䉁䅁䅁杄十䅁䅁杍㕁䑁䅁䅎ㅁ䑁䅍兎硁䅁䅁䍄䉁䅁䅁䅂䅁䅁䅍䅄䅁䅁䅯眹䅯䅁䅯充䅁䅁䅯兦䅑䅁䅅䅁䉁䅁䅁杄十䅁䅁睍穁䑁䅑李祁䑁䅣睍㕁䅁䅁䍄䉁䅁䅁䅂䅁䅁䅍䅄䅁䅁䅯朹䅯䅁䅯充䅁䅁䅯內䅑䅁䅅䅁䉁䅁䅁杄啁䅁䅁免硁䑁䅣䅍睁䑁䅁䅍睁䑁䅁䅁䵁䅉䅅䅁䕁䅁䅁睁䵁䅁䅁权㑄权䅁权剁䅁䅁权䑃䅂䅁允䅁䅁䅅䅁佁䉁䅉䅁㕁䑁䅉睍穁䑁䅣䅍睁䑁䅁䅁䵁䅉䅅䅁䕁䅁䅁睁䵁䅁䅁权䱁兄䅁权剁䅁䅁权䉃䅂䅁允䅁䅁䅅䅁佁䉁䅉䅁祁䑁䅍䅎㉁䑁䅉兎㍁䑁䅅䅁䵁䅉䅅䅁䕁䅁䅁睁䵁䅁䅁权晃睃䅁权剁䅁䅁权瑂䅂䅁允䅁䅁䅅䅁佁䉁䅉䅁穁䑁䅉兎㉁䑁䅅䅍睁䑁䅁䅁䵁䅉䅅䅁䕁䅁䅁睁䵁䅁䅁权䉄睃䅁权剁䅁䅁权ㅂ䅂䅁允䅁䅁䅅䅁佁䉁䅑䅁硁䑁䅙䅍穁䑁䅉免祁䑁䅣䅍䅁䅁杷允䅁䅁䅑䅁䑁䅁䅷䅁䭁䡁䵑䅁䭁䉁䅅䅁䭁䝁䔸䅁䉁䅁䅁允䅁䅁䄴杅䅁䑁䅉䅏硁䑁䅑兎ㅁ䑁䅫䅍䅁䅁杷允䅁䅁䅑䅁䑁䅁䅷䅁䭁䍁䱙䅁䭁䉁䅅䅁䭁䝁䔰䅁䉁䅁䅁允䅁䅁䄴杅䅁䑁䅍䅏ぁ䑁䅁免睁䑁䅁䅍䅁䅁杷允䅁䅁䅑䅁䑁䅁䅷䅁䭁䑁䱁䅁䭁䉁䅅䅁䭁䥁䕕䅁䉁䅁䅁允䅁䅁䄴杅䅁䑁䅅兏硁䑁䅉兎睁䑁䅁䅍䅁䅁杷允䅁䅁䅑䅁䑁䅁䅷䅁䭁䩁䱯䅁䭁䉁䅅䅁䭁䝁䔰䅁䉁䅁䅁允䅁䅁䄴杅䅁䑁䅑䅏㕁䑁䅁䅍睁䑁䅁䅍䅁䅁杷允䅁䅁䅑䅁䑁䅁䅷䅁䭁䍁䱙䅁䭁䉁䅅䅁䭁䡁䕁䅁䉁䅁䅁允䅁䅁䄴杅䅁䑁䅍兏㉁䑁䅍李睁䑁䅁䅍䅁䅁杷允䅁䅁䅑䅁䑁䅁䅷䅁䭁佁䭷䅁䭁䉁䅅䅁䭁䡁䕅䅁䉁䅁䅁允䅁䅁䄴杅䅁䑁䅉李㕁䑁䅅免㍁䑁䅕䅎䅁䅁杷允䅁䅁䅑䅁䑁䅁䅷䅁䭁䅁乙䅁䭁䉁䅅䅁䭁䡁䕁䅁䉁䅁䅁允䅁䅁䄴杅䅁䑁䅉睍㑁䑁䅫免睁䑁䅁䅍䅁䅁杷允䅁䅁䅑䅁䑁䅁䅷䅁䭁䩁久䅁䭁䉁䅅䅁䭁䡁䕉䅁䉁䅁䅁允䅁䅁䄴䅅䅁䑁䅙免㑁䑁䅅䅍睁䑁䅁䅁䵁䅉䅅䅁䕁䅁䅁睁䵁䅁䅁权允杄䅁权剁䅁䅁权扁睄䅁允䅁䅁䅅䅁佁䉁䅉䅁㕁䑁䅫兏㕁䑁䅉䅎㑁䑁䅣䅁䵁䅉䅅䅁䕁䅁䅁睁䵁䅁䅁权䕁睃䅁权剁䅁䅁权䅃䅂䅁允䅁䅁䅅䅁䭁䕁䅣䅁䵁䅉䅅䅁䕁䅁䅁睁䵁䅁䅁权流睃䅁权剁䅁䅁权䑃䅂䅁允䅁䅁䅅䅁佁䉁䅉䅁ぁ䑁䅑免祁䑁䅫䅍睁䑁䅁䅁䵁䅉䅅䅁䕁䅁䅁睁䵁䅁䅁权楃䅄䅁权剁䅁䅁权㥂䅂䅁允䅁䅁䅅䅁佁䉁䅑䅁硁䑁䅑䅎穁䑁䅁䅍睁䑁䅁䅍䅁䅁杷允䅁䅁䅑䅁䑁䅁䅷䅁䭁佁䭷䅁䭁䉁䅅䅁䭁䥁䕁䅁䉁䅁䅁允䅁䅁䄴杅䅁䑁䅉䅏ㅁ䑁䅧免ぁ䑁䅕免䅁䅁杷允䅁䅁䅑䅁䑁䅁䅷䅁䭁佁䬰䅁䭁䉁䅅䅁䭁䥁䕅䅁䉁䅁䅁允䅁䅁䄴杅䅁䑁䅙李㑁䑁䅣䅎睁䑁䅁䅍䅁䅁杷允䅁䅁䅑䅁䑁䅁䅷䅁䭁䑁丰䅁䭁䉁䅅䅁䭁䡁䕑䅁䉁䅁䅁允䅁䅁䄴䅆䅁䑁䅉䅍硁䑁䅙兏穁䑁䅁䅍睁䅁䅁䍄䉁䅁䅁䅂䅁䅁䅍䅄䅁䅁䅯朸䅳䅁䅯充䅁䅁䅯杤䅑䅁䅅䅁䉁䅁䅁杄十䅁䅁睍穁䑁䅕䅍睁䑁䅁䅍睁䅁䅁䍄䉁䅁䅁䅂䅁䅁䅍䅄䅁䅁䅯杔䄰䅁䅯充䅁䅁䅯睦䅑䅁䅅䅁䉁䅁䅁杄十䅁䅁䅏穁䑁䅣䅎ぁ䑁䅁䅍睁䅁䅁䍄䉁䅁䅁䅂䅁䅁䅍䅄䅁䅁䅯杊䅳䅁䅯充䅁䅁䅯䅥䅑䅁䅅䅁䉁䅁䅁杄十䅁䅁䅎㉁䑁䅅杍硁䑁䅁䅍睁䅁䅁䍄䉁䅁䅁䅂䅁䅁䅍䅄䅁䅁䅯睷䅳䅁䅯充䅁䅁䅯睢䅑䅁䅅䅁䉁䅁䅁杄啁䅁䅁免ㅁ䑁䅍䅍㍁䑁䅍䅍睁䑁䅁䅁䵁䅉䅅䅁䕁䅁䅁睁䵁䅁䅁权㑄兄䅁权剁䅁䅁权扁睄䅁允䅁䅁䅅䅁佁䉁䅉䅁硁䑁䅍䅍㑁䑁䅍睍㑁䑁䅍䅁䵁䅉䅅䅁䕁䅁䅁睁䵁䅁䅁权㝂䅄䅁权剁䅁䅁权䅃䅂䅁允䅁䅁䅅䅁䭁䕁䅣䅁䵁䅉䅅䅁䕁䅁䅁睁䵁䅁䅁权䙂兄䅁权剁䅁䅁权䉃䅂䅁允䅁䅁䅅䅁佁䉁䅉䅁㉁䑁䅉䅎睁䑁䅁䅍睁䑁䅁䅁䵁䅉䅅䅁䕁䅁䅁睁䵁䅁䅁权ぃ睃䅁权剁䅁䅁权⭂䅂䅁允䅁䅁䅅䅁佁䉁䅉䅁ㅁ䑁䅁杍ぁ䑁䅕睍睁䑁䅁䅁䵁䅉䅅䅁䕁䅁䅁睁䵁䅁䅁权䙂䅄䅁权剁䅁䅁权㍂䅂䅁允䅁䅁䅅䅁䭁䕁䅣䅁䵁䅉䅅䅁䕁䅁䅁睁䵁䅁䅁权婂䅄䅁权剁䅁䅁权䉃䅂䅁允䅁䅁䅅䅁佁䉁䅉䅁㍁䑁䅅免㍁䑁䅑䅍睁䑁䅁䅁䵁䅉䅅䅁䕁䅁䅁睁䵁䅁䅁权穃䅄䅁权剁䅁䅁权瑂䅂䅁允䅁䅁䅅䅁佁䉁䅉䅁ぁ䑁䅅兎睁䑁䅁䅍睁䑁䅁䅁䵁䅉䅅䅁䕁䅁䅁睁䵁䅁䅁权流睃䅁权剁䅁䅁权ㅂ䅂䅁允䅁䅁䅅䅁佁䉁䅉䅁ぁ䑁䅙睍ぁ䑁䅉䅍睁䑁䅁䅁䵁䅉䅅䅁䕁䅁䅁睁䵁䅁䅁权慂䅄䅁权剁䅁䅁权䙃䅂䅁允䅁䅁䅅䅁佁䉁䅑䅁硁䑁䅅杍㉁䑁䅫䅏睁䑁䅁䅍䅁䅁杷允䅁䅁䅑䅁䑁䅁䅷䅁䭁䙁䵷䅁䭁䉁䅅䅁䭁䡁䕫䅁䉁䅁䅁允䅁䅁䄴杅䅁䑁䅅䅏穁䑁䅁李睁䑁䅁䅍䅁䅁杷允䅁䅁䅑䅁䑁䅁䅷䅁䭁䙁䴰䅁䭁䉁䅅䅁䭁䡁䕫䅁䉁䅁䅁允䅁䅁䄴杅䅁䑁䅑睎㉁䑁䅣䅍㉁䑁䅑兎䅁䅁杷允䅁䅁䅑䅁䑁䅁䅷䅁䭁䍁䱙䅁䭁䉁䅅䅁䭁䡁䕑䅁䉁䅁䅁允䅁䅁䄴杅䅁䑁䅕䅍穁䑁䅉李睁䑁䅁䅍䅁䅁杷允䅁䅁䅑䅁䑁䅁䅷䅁䭁佁䬰䅁䭁䉁䅅䅁䭁䡁䕫䅁䉁䅁䅁允䅁䅁䄴杅䅁䑁䅙兎ぁ䑁䅫杍㕁䑁䅙兎䅁䅁杷允䅁䅁䅑䅁䑁䅁䅷䅁䭁䑁䱁䅁䭁䉁䅅䅁䭁䡁䕫䅁䉁䅁䅁允䅁䅁䄴杅䅁䑁䅅杍硁䑁䅁睎睁䑁䅁䅍䅁䅁杷允䅁䅁䅑䅁䑁䅁䅷䅁䭁䥁䱕䅁䭁䉁䅅䅁䭁䥁䕅䅁䉁䅁䅁允䅁䅁䄴杅䅁䑁䅫睎㑁䑁䅙免ㅁ䑁䅣睍䅁䅁杷允䅁䅁䅑䅁䑁䅁䅷䅁䭁䍁䱙䅁䭁䉁䅅䅁䭁䡁䕣䅁䉁䅁䅁允䅁䅁䄴杅䅁䑁䅕杍㑁䑁䅁睍睁䑁䅁䅍䅁䅁杷允䅁䅁䅑䅁䑁䅁䅷䅁䭁䙁乳䅁䭁䉁䅅䅁䭁䡁䕑䅁䉁䅁䅁允䅁䅁䄴杅䅁䑁䅕䅎祁䑁䅫䅎睁䑁䅁䅍䅁䅁杷允䅁䅁䅑䅁䑁䅁䅷䅁䭁佁乁䅁䭁䉁䅅䅁䭁䥁䕉䅁䉁䅁䅁允䅁䅁䄴䅆䅁䑁䅅李㍁䑁䅅䅎㕁䑁䅁䅍睁䅁䅁䍄䉁䅁䅁䅂䅁䅁䅍䅄䅁䅁䅯杊䅳䅁䅯充䅁䅁䅯杧䅑䅁䅅䅁䉁䅁䅁杄十䅁䅁兎穁䑁䅍免㕁䑁䅁䅍睁䅁䅁䍄䉁䅁䅁䅂䅁䅁䅍䅄䅁䅁䅯杊䅳䅁䅯充䅁䅁䅯䅨䅑䅁䅅䅁䉁䅁䅁杄十䅁䅁兎ぁ䑁䅉䅏睁䑁䅁䅍睁䅁䅁䍄䉁䅁䅁䅂䅁䅁䅍䅄䅁䅁䅯杔䅳䅁䅯充䅁䅁䅯全䅑䅁䅅䅁䉁䅁䅁杄十䅁䅁䅏穁䑁䅕䅍睁䑁䅁䅍睁䅁䅁䍄䉁䅁䅁䅂䅁䅁䅍䅄䅁䅁䅯杓䅷䅁䅯充䅁䅁䅯兣䅑䅁䅅䅁䉁䅁䅁杄十䅁䅁兎㕁䑁䅙睎ㅁ䑁䅁䅍睁䅁䅁䍄䉁䅁䅁䅂䅁䅁䅍䅄䅁䅁䅯允䅷䅁䅯充䅁䅁䅯睦䅑䅁䅅䅁䉁䅁䅁杄啁䅁䅁免硁䑁䅕䅍睁䑁䅁䅍睁䑁䅁䅁䵁䅉䅅䅁䕁䅁䅁睁䵁䅁䅁权扃睃䅁权剁䅁䅁权ㅂ䅂䅁允䅁䅁䅅䅁佁䉁䅉䅁㍁䑁䅉杍睁䑁䅁䅍睁䑁䅁䅁䵁䅉䅅䅁䕁䅁䅁睁䵁䅁䅁权㥄䅄䅁权剁䅁䅁权あ䅂䅁允䅁䅁䅅䅁佁䉁䅉䅁祁䑁䅑免祁䑁䅁䅍睁䑁䅁䅁䵁䅉䅅䅁䕁䅁䅁睁䵁䅁䅁权⽄䅄䅁权剁䅁䅁权あ䅂䅁允䅁䅁䅅䅁佁䉁䅑䅁硁䑁䅍睍㍁䑁䅧兏㕁䑁䅣睎䅁䅁杷允䅁䅁䅑䅁䑁䅁䅷䅁䭁䵁䱅䅁䭁䉁䅅䅁䭁䡁䕑䅁䉁䅁䅁允䅁䅁䄴䅆䅁䑁䅅李ぁ䑁䅍杍ぁ䑁䅧杍㑁䅁䅁䍄䉁䅁䅁䅂䅁䅁䅍䅄䅁䅁䅯朳䅳䅁䅯充䅁䅁䅯睥䅑䅁䅅䅁䉁䅁䅁权䡂䅁䅁䍄䉁䅁䅁䅂䅁䅁䅍䅄䅁䅁䅯䅊䅳䅁䅯充䅁䅁䅯䅨䅑䅁䅅䅁䉁䅁䅁杄啁䅁䅁睍ㅁ䑁䅅䅎穁䑁䅅䅍睁䑁䅁䅁䵁䅉䅅䅁䕁䅁䅁睁䵁䅁䅁权晁睃䅁权剁䅁䅁权睂䅂䅁允䅁䅁䅅䅁佁䉁䅉䅁祁䑁䅧睍㑁䑁䅕䅍睁䑁䅅䅁䵁䅉䅅䅁䕁䅁䅁睁䵁䅁䅁权䡄兄䅁权剁䅁䅁权硂䅂䅁允䅁䅁䅅䅁佁䉁䅉䅁㕁䑁䅅免㑁䑁䅫䅍睁䑁䅁䅁䵁䅉䅅䅁䕁䅁䅁睁䵁䅁䅁权流睃䅁权剁䅁䅁权㡂䅂䅁允䅁䅁䅅䅁佁䉁䅉䅁ㅁ䑁䅣兎ㅁ䑁䅕䅏硁䑁䅍䅁䵁䅉䅅䅁䕁䅁䅁睁䵁䅁䅁权䉄睃䅁权剁䅁䅁权祂䅂䅁允䅁䅁䅅䅁佁䉁䅑䅁硁䑁䅕兏㑁䑁䅙睎ㅁ䑁䅫睍䅁䅁杷允䅁䅁䅑䅁䑁䅁䅷䅁䭁䕁䵯䅁䭁䉁䅅䅁䭁䡁䔰䅁䉁䅁䅁允䅁䅁䄴杅䅁䑁䅕兏ㅁ䑁䅑䅎睁䑁䅁䅍䅁䅁杷允䅁䅁䅑䅁䑁䅁䅷䅁䭁䡁䴰䅁䭁䉁䅅䅁䭁䡁䔴䅁䉁䅁䅁允䅁䅁䄴䅆䅁䑁䅅免㑁䑁䅍兏睁䑁䅙䅎硁䅁䅁䍄䉁䅁䅁䅂䅁䅁䅍䅄䅁䅁䅯杓䅷䅁䅯充䅁䅁䅯䅥䅑䅁䅅䅁䉁䅁䅁杄十䅁䅁兎㕁䑁䅙杍穁䑁䅁䅍睁䅁䅁䍄䉁䅁䅁䅂䅁䅁䅍䅄䅁䅁䅯眷䄰䅁䅯充䅁䅁䅯全䅑䅁䅅䅁䉁䅁䅁杄十䅁䅁兎ぁ䑁䅕睍睁䑁䅙睍ㅁ䅁䅁䍄䉁䅁䅁䅂䅁䅁䅍䅄䅁䅁䅯杓䅷䅁䅯充䅁䅁䅯兤䅑䅁䅅䅁䉁䅁䅁杄十䅁䅁李睁䑁䅍䅏ぁ䑁䅁䅍睁䅁䅁䍄䉁䅁䅁䅂䅁䅁䅍䅄䅁䅁䅯睃䄰䅁䅯充䅁䅁䅯兣䅑䅁䅅䅁䉁䅁䅁杄十䅁䅁杍祁䑁䅉兏ㅁ䑁䅕睍祁䅁䅁䍄䉁䅁䅁䅂䅁䅁䅍䅄䅁䅁䅯䅳䄴䅁䅯充䅁䅁䅯来䅑䅁䅅䅁䉁䅁䅁杄十䅁䅁睎睁䑁䅍李ㅁ䑁䅅䅏㉁䅁䅁䍄䉁䅁䅁䅂䅁䅁䅍䅄䅁䅁䅯䅡䅷䅁䅯充䅁䅁䅯兢䅑䅁䅅䅁䉁䅁䅁杄十䅁䅁兎祁䑁䅁睍㑁䑁䅁䅍睁䅁䅁䍄䉁䅁䅁䅂䅁䅁䅍䅄䅁䅁䅯杓䅷䅁䅯充䅁䅁䅯䅤䅑䅁䅅䅁䉁䅁䅁杄十䅁䅁李ㅁ䑁䅉免睁䑁䅁䅍睁䅁䅁䍄䉁䅁䅁䅂䅁䅁䅍䅄䅁䅁䅯儹䅯䅁䅯充䅁䅁䅯䅨䅑䅁䅅䅁䉁䅁䅁杄十䅁䅁李ぁ䑁䅅睍㕁䑁䅁䅍睁䅁䅁䍄䉁䅁䅁䅂䅁䅁䅍䅄䅁䅁䅯朹䅯䅁䅯充䅁䅁䅯睦䅑䅁䅅䅁䉁䅁䅁杄啁䅁䅁免硁䑁䅕䅍睁䑁䅁䅍睁䑁䅁䅁䵁䅉䅅䅁䕁䅁䅁睁䵁䅁䅁权療睃䅁权剁䅁䅁权あ䅂䅁允䅁䅁䅅䅁佁䉁䅉䅁祁䑁䅫䅍㉁䑁䅧䅍睁䑁䅁䅁䵁䅉䅅䅁䕁䅁䅁睁䵁䅁䅁权䭂䅄䅁权剁䅁䅁权㉂䅂䅁允䅁䅁䅅䅁佁䉁䅉䅁㉁䑁䅣兏祁䑁䅫䅍睁䑁䅁䅁䵁䅉䅅䅁䕁䅁䅁睁䵁䅁䅁权䩄睃䅁权剁䅁䅁权㑂䅂䅁允䅁䅁䅅䅁佁䉁䅑䅁硁䑁䅁杍穁䑁䅑䅍睁䑁䅁䅍䅁䅁杷允䅁䅁䅑䅁䑁䅁䅷䅁䭁乁䰴䅁䭁䉁䅅䅁䭁䡁䕣䅁䉁䅁䅁允䅁䅁䅯睒䅁䅁杷允䅁䅁䅑䅁䑁䅁䅷䅁䭁䉁乙䅁䭁䉁䅅䅁䭁䡁䕑䅁䉁䅁䅁允䅁䅁䄴杅䅁䑁䅅兎祁䑁䅅杍㑁䑁䅁䅍䅁䅁杷允䅁䅁䅑䅁䑁䅁䅷䅁䭁䥁䰴䅁䭁䉁䅅䅁䭁䡁䕫䅁䉁䅁䅁允䅁䅁䄴䅆䅁䑁䅅杍穁䑁䅧兎硁䑁䅁䅍睁䅁䅁䍄䉁䅁䅁䅂䅁䅁䅍䅄䅁䅁䅯睨䄰䅁䅯充䅁䅁䅯杤䅑䅁䅅䅁䉁䅁䅁杄十䅁䅁免㑁䑁䅁杍ぁ䑁䅁䅍睁䅁䅁䍄䉁䅁䅁䅂䅁䅁䅍䅄䅁䅁䅯杓䅷䅁䅯充䅁䅁䅯睤䅑䅁䅅䅁䉁䅁䅁杄十䅁䅁李㕁䑁䅉李㍁䑁䅁䅍睁䅁䅁䍄䉁䅁䅁䅂䅁䅁䅍䅄䅁䅁䅯兗䅳䅁䅯充䅁䅁䅯来䅑䅁䅅䅁䉁䅁䅁杄啁䅁䅁免ㅁ䑁䅑睎㑁䑁䅕䅍睁䑁䅁䅁䵁䅉䅅䅁䕁䅁䅁睁䵁䅁䅁权婂䅄䅁权剁䅁䅁权㍂䅂䅁允䅁䅁䅅䅁佁䉁䅉䅁㉁䑁䅧睍穁䑁䅣䅍睁䑁䅁䅁䵁䅉䅅䅁䕁䅁䅁睁䵁䅁䅁权捁䅄䅁权剁䅁䅁权睂䅂䅁允䅁䅁䅅䅁佁䉁䅉䅁祁䑁䅕䅍㉁䑁䅙䅍睁䑁䅁䅁䵁䅉䅅䅁䕁䅁䅁睁䵁䅁䅁权癁䅄䅁权剁䅁䅁权㍂䅂䅁允䅁䅁䅅䅁佁䉁䅉䅁㍁䑁䅕李祁䑁䅉䅍睁䑁䅁䅁䵁䅉䅅䅁䕁䅁䅁睁䵁䅁䅁权㙂䅄䅁权剁䅁䅁权㙂䅂䅁允䅁䅁䅅䅁佁䉁䅉䅁硁䑁䅉杍睁䑁䅕䅍睁䑁䅁䅁䵁䅉䅅䅁䕁䅁䅁睁䵁䅁䅁权㕂睃䅁权剁䅁䅁权㙂䅂䅁允䅁䅁䅅䅁佁䉁䅉䅁穁䑁䅉睎㍁䑁䅅䅍睁䑁䅁䅁䵁䅉䅅䅁䕁䅁䅁睁䵁䅁䅁权牄权䅁权剁䅁䅁权⭂䅂䅁允䅁䅁䅅䅁佁䉁䅉䅁㉁䑁䅁李硁䑁䅁䅍睁䑁䅁䅁䵁䅉䅅䅁䕁䅁䅁睁䵁䅁䅁权偃睃䅁权剁䅁䅁权䉃䅂䅁允䅁䅁䅅䅁䭁䕁䅣䅁䵁䅉䅅䅁䕁䅁䅁睁䵁䅁䅁权楁䅄䅁权剁䅁䅁权㡂䅂䅁允䅁䅁䅅䅁佁䉁䅉䅁ぁ䑁䅕䅍穁䑁䅧睍㍁䑁䅣䅁䵁䅉䅅䅁䕁䅁䅁睁䵁䅁䅁权晄兄䅁权剁䅁䅁权扁睄䅁允䅁䅁䅅䅁佁䉁䅑䅁硁䑁䅑䅏睁䑁䅁䅍睁䑁䅁䅍䅁䅁杷允䅁䅁䅑䅁䑁䅁䅷䅁䭁䡁丰䅁䭁䉁䅅䅁䭁䡁䕅䅁䉁䅁䅁允䅁䅁䄴䅆䅁䑁䅅兏ぁ䑁䅁兏㍁䑁䅍兎硁䅁䅁䍄䉁䅁䅁䅂䅁䅁䅍䅄䅁䅁䅯兡䅳䅁䅯充䅁䅁䅯督䅑䅁䅅䅁䉁䅁䅁杄十䅁䅁免㕁䑁䅕睍㑁䑁䅙杍㕁䅁䅁䍄䉁䅁䅁䅂䅁䅁䅍䅄䅁䅁䅯兆䅳䅁䅯充䅁䅁䅯兣䅑䅁䅅䅁䉁䅁䅁杄十䅁䅁兏睁䑁䅣䅍穁䑁䅍李㉁䅁䅁䍄䉁䅁䅁䅂䅁䅁䅍䅄䅁䅁䅯兘䄴䅁䅯充䅁䅁䅯入䅑䅁䅅䅁䉁䅁䅁杄啁䅁䅁杍硁䑁䅍䅍祁䑁䅧䅍睁䑁䅁䅁䵁䅉䅅䅁䕁䅁䅁睁䵁䅁䅁权䅂䅄䅁权剁䅁䅁权䙃䅂䅁允䅁䅁䅅䅁佁䉁䅉䅁㍁䑁䅑睍㉁䑁䅑䅍睁䑁䅁䅁䵁䅉䅅䅁䕁䅁䅁睁䵁䅁䅁权睁睃䅁权剁䅁䅁权⽂䅂䅁允䅁䅁䅅䅁佁䉁䅉䅁硁䑁䅅兏㉁䑁䅣䅍睁䑁䅁䅁䵁䅉䅅䅁䕁䅁䅁睁䵁䅁䅁权千兄䅁权剁䅁䅁权ㅂ䅂䅁允䅁䅁䅅䅁佁䉁䅉䅁㕁䑁䅙李祁䑁䅕䅍睁䑁䅁䅁䵁䅉䅅䅁䕁䅁䅁睁䵁䅁䅁权乂䅄䅁权剁䅁䅁权㍂䅂䅁允䅁䅁䅅䅁佁䉁䅉䅁祁䑁䅍杍硁䑁䅑䅍睁䑁䅁䅁䵁䅉䅅䅁䕁䅁䅁睁䵁䅁䅁权䍁睃䅁权剁䅁䅁权㍂䅂䅁允䅁䅁䅅䅁佁䉁䅉䅁ㅁ䑁䅙䅎睁䑁䅧杍㍁䑁䅉䅁䵁䅉䅅䅁䕁䅁䅁睁䵁䅁䅁权㕁睃䅁权剁䅁䅁权扁睄䅁允䅁䅁䅅䅁佁䉁䅉䅁穁䑁䅧免睁䑁䅁䅍睁䑁䅁䅁䵁䅉䅅䅁䕁䅁䅁睁䵁䅁䅁权ㅃ兄䅁权剁䅁䅁权㕂䅂䅁允䅁䅁䅅䅁佁䉁䅉䅁㕁䑁䅅䅍㍁䑁䅙䅍睁䑁䅁䅁䵁䅉䅅䅁䕁䅁䅁睁䵁䅁䅁权㕁兄䅁权剁䅁䅁权硂䅂䅁允䅁䅁䅅䅁佁䉁䅉䅁祁䑁䅕䅏睁䑁䅅睍㑁䑁䅁䅁䵁䅉䅅䅁䕁䅁䅁睁䵁䅁䅁权㕁睃䅁权剁䅁䅁权瑂䅂䅁允䅁䅁䅅䅁佁䉁䅉䅁穁䑁䅧䅍睁䑁䅁䅍睁䑁䅁䅁䵁䅉䅅䅁䕁䅁䅁睁䵁䅁䅁权瑂䅄䅁权剁䅁䅁权硂䅂䅁允䅁䅁䅅䅁佁䉁䅑䅁硁䑁䅣李穁䑁䅑杍睁䑁䅁䅍䅁䅁杷允䅁䅁䅑䅁䑁䅁䅷䅁䭁䑁乕䅁䭁䉁䅅䅁䭁䥁䕉䅁䉁䅁䅁允䅁䅁䄴杅䅁䑁䅅兏㍁䑁䅣李睁䑁䅁䅍䅁䅁杷允䅁䅁䅑䅁䑁䅁䅷䅁䭁佁䵯䅁䭁䉁䅅䅁䭁䡁䕳䅁䉁䅁䅁允䅁䅁䄴杅䅁䑁䅑䅍睁䑁䅣免ぁ䑁䅣睎䅁䅁杷允䅁䅁䅑䅁䑁䅁䅷䅁䭁偁丸䅁䭁䉁䅅䅁䭁䡁䕳䅁䉁䅁䅁允䅁䅁䄴杅䅁䑁䅑睎穁䑁䅑睎㍁䑁䅣䅏䅁䅁杷允䅁䅁䅑䅁䑁䅁䅷䅁䭁䑁䱷䅁䭁䉁䅅䅁䭁䡁䕉䅁䉁䅁䅁允䅁䅁䄴杅䅁䑁䅧睎穁䑁䅅䅍睁䑁䅁䅍䅁䅁杷允䅁䅁䅑䅁䑁䅁䅷䅁䭁偁䱧䅁䭁䉁䅅䅁䭁䥁䕕䅁䉁䅁䅁允䅁䅁䄴杅䅁䑁䅅李ぁ䑁䅉䅍㍁䑁䅙䅍䅁䅁杷允䅁䅁䅑䅁䑁䅁䅷䅁䭁佁䭷䅁䭁䉁䅅䅁䭁䡁䕍䅁䉁䅁䅁允䅁䅁䄴杅䅁䑁䅉兏㍁䑁䅧李㕁䑁䅕睎䅁䅁杷允䅁䅁䅑䅁䑁䅁䅷䅁䭁䭁䵙䅁䭁䉁䅅䅁䭁䡁䕣䅁䉁䅁䅁允䅁䅁䄴杅䅁䑁䅑䅍㉁䑁䅍睎㍁䑁䅑兎䅁䅁杷允䅁䅁䅑䅁䑁䅁䅷䅁䭁䱁乧䅁䭁䉁䅅䅁䭁䡁䕉䅁䉁䅁䅁允䅁䅁䄴䅆䅁䑁䅍兎硁䑁䅑兎穁䑁䅁䅍睁䅁䅁䍄䉁䅁䅁䅂䅁䅁䅍䅄䅁䅁䅯杲䅳䅁䅯充䅁䅁䅯睦䅑䅁䅅䅁䉁䅁䅁杄啁䅁䅁免ぁ䑁䅑䅍睁䑁䅁䅍睁䑁䅁䅁䵁䅉䅅䅁䕁䅁䅁睁䵁䅁䅁权㡂䅄䅁权剁䅁䅁权䉃䅂䅁允䅁䅁䅅䅁佁䉁䅉䅁祁䑁䅙杍㉁䑁䅍兎㑁䑁䅕䅁䵁䅉䅅䅁䕁䅁䅁睁䵁䅁䅁权䡁睃䅁权剁䅁䅁权䉃䅂䅁允䅁䅁䅅䅁佁䉁䅉䅁穁䑁䅍兎㍁䑁䅁䅍睁䑁䅁䅁䵁䅉䅅䅁䕁䅁䅁睁䵁䅁䅁权扁䅄䅁权剁䅁䅁权祂䅂䅁允䅁䅁䅅䅁佁䉁䅉䅁ㅁ䑁䅍睍睁䑁䅁睎ㅁ䑁䅁䅁䵁䅉䅅䅁䕁䅁䅁睁䵁䅁䅁权杁䅄䅁</t>
  </si>
  <si>
    <t>权剁䅁䅁权㡂䅂䅁允䅁䅁䅅䅁佁䉁䅉䅁祁䑁䅅兎ぁ䑁䅙䅍睁䑁䅁䅁䵁䅉䅅䅁䕁䅁䅁睁䵁䅁䅁权䉄睃䅁权剁䅁䅁权㉂䅂䅁允䅁䅁䅅䅁佁䉁䅉䅁㕁䑁䅍免㉁䑁䅕兎ㅁ䑁䅫䅁䵁䅉䅅䅁䕁䅁䅁睁䵁䅁䅁权㕁睃䅁权剁䅁䅁权䙃䅂䅁允䅁䅁䅅䅁佁䉁䅉䅁穁䑁䅣䅏ㅁ䑁䅑䅍睁䑁䅁䅁䵁䅉䅅䅁䕁䅁䅁睁䵁䅁䅁权㕁睃䅁权剁䅁䅁权䑃䅂䅁允䅁䅁䅅䅁佁䉁䅉䅁穁䑁䅣䅏睁䑁䅍䅍睁䑁䅁䅁䵁䅉䅅䅁䕁䅁䅁睁䵁䅁䅁权ㅁ睃䅁权剁䅁䅁权㝂䅂䅁允䅁䅁䅅䅁佁䉁䅑䅁硁䑁䅅李㑁䑁䅑兏睁䑁䅁䅍䅁䅁杷允䅁䅁䅑䅁䑁䅁䅷䅁䭁䑁䱁䅁䭁䉁䅅䅁䭁䥁䕉䅁䉁䅁䅁允䅁䅁䄴杅䅁䑁䅅免㕁䑁䅁杍睁䑁䅁䅍䅁䅁杷允䅁䅁䅑䅁䑁䅁䅷䅁䭁䑁䱫䅁䭁䉁䅅䅁䭁䡁䔰䅁䉁䅁䅁允䅁䅁䄴杅䅁䑁䅍睎㍁䑁䅕睎睁䑁䅁䅍䅁䅁杷允䅁䅁䅑䅁䑁䅁䅷䅁䭁䙁佯䅁䭁䉁䅅䅁䭁䝁䔰䅁䉁䅁䅁允䅁䅁䄴䅆䅁䑁䅅䅍㍁䑁䅁䅍睁䑁䅁䅍睁䅁䅁䍄䉁䅁䅁䅂䅁䅁䅍䅄䅁䅁䅯䄲䅳䅁䅯充䅁䅁䅯督䅑䅁䅅䅁䉁䅁䅁杄十䅁䅁李硁䑁䅕䅏㕁䑁䅙李祁䅁䅁䍄䉁䅁䅁䅂䅁䅁䅍䅄䅁䅁䅯权䅷䅁䅯充䅁䅁䅯兢䅑䅁䅅䅁䉁䅁䅁杄十䅁䅁杍ㅁ䑁䅅䅎祁䑁䅙李㍁䅁䅁䍄䉁䅁䅁䅂䅁䅁䅍䅄䅁䅁䅯睍䅷䅁䅯充䅁䅁䅯兦䅑䅁䅅䅁䉁䅁䅁杄十䅁䅁䅏ぁ䑁䅧䅎㉁䑁䅁䅍睁䅁䅁䍄䉁䅁䅁䅂䅁䅁䅍䅄䅁䅁䅯儶䅳䅁䅯充䅁䅁䅯兦䅑䅁䅅䅁䉁䅁䅁杄啁䅁䅁免硁䑁䅕杍睁䑁䅁䅍睁䑁䅁䅁䵁䅉䅅䅁䕁䅁䅁睁䵁䅁䅁权㕁睃䅁权剁䅁䅁权祂䅂䅁允䅁䅁䅅䅁佁䉁䅉䅁穁䑁䅣睎㍁䑁䅁䅍睁䑁䅁䅁䵁䅉䅅䅁䕁䅁䅁睁䵁䅁䅁权㕁睃䅁权剁䅁䅁权䉃䅂䅁允䅁䅁䅅䅁佁䉁䅉䅁穁䑁䅣䅏㉁䑁䅙䅍睁䑁䅁䅁䵁䅉䅅䅁䕁䅁䅁睁䵁䅁䅁权䅄睃䅁权剁䅁䅁权㙂䅂䅁允䅁䅁䅅䅁佁䉁䅑䅁祁䑁䅁兎ぁ䑁䅧睎㍁䑁䅅免䅁䅁杷允䅁䅁䅑䅁䑁䅁䅷䅁䭁乁䵷䅁䭁䉁䅅䅁䭁䝁䔸䅁䉁䅁䅁允䅁䅁䄴杅䅁䑁䅑李硁䑁䅣兎穁䑁䅑兎䅁䅁杷允䅁䅁䅑䅁䑁䅁䅷䅁䭁䡁䵑䅁䭁䉁䅅䅁䭁䥁䕉䅁䉁䅁䅁允䅁䅁䅯睒䅁䅁杷允䅁䅁䅑䅁䑁䅁䅷䅁䭁䍁䵕䅁䭁䉁䅅䅁䭁䡁䕁䅁䉁䅁䅁允䅁䅁䄴杅䅁䑁䅍免ぁ䑁䅕兏睁䑁䅙李䅁䅁杷允䅁䅁䅑䅁䑁䅁䅷䅁䭁䑁乷䅁䭁䉁䅅䅁䭁䥁䕕䅁䉁䅁䅁允䅁䅁䄴杅䅁䑁䅅睍㑁䑁䅉杍睁䑁䅁䅍䅁䅁杷允䅁䅁䅑䅁䑁䅁䅷䅁䭁乁䵷䅁䭁䉁䅅䅁䭁䥁䕉䅁䉁䅁䅁允䅁䅁䄴杅䅁䑁䅍䅍㍁䑁䅍䅎ㅁ䑁䅉兎䅁䅁杷允䅁䅁䅑䅁䑁䅁䅷䅁䭁䝁䱫䅁䭁䉁䅅䅁䭁䥁䕑䅁䉁䅁䅁允䅁䅁䄴杅䅁䑁䅅䅏硁䑁䅫兎㉁䑁䅕免䅁䅁杷允䅁䅁䅑䅁䑁䅁䅷䅁䭁䱁佁䅁䭁䉁䅅䅁䭁䡁䕷䅁䉁䅁䅁允䅁䅁䄴杅䅁䑁䅑兏祁䑁䅍睎睁䑁䅣李䅁䅁杷允䅁䅁䅑䅁䑁䅁䅷䅁䭁䙁䱳䅁䭁䉁䅅䅁䭁䡁䕕䅁䉁䅁䅁允䅁䅁䄴䅆䅁䑁䅉睎㍁䑁䅣免ㅁ䑁䅁䅍睁䅁䅁䍄䉁䅁䅁䅂䅁䅁䅍䅄䅁䅁䅯䅙䄰䅁䅯充䅁䅁䅯睧䅑䅁䅅䅁䉁䅁䅁杄啁䅁䅁免祁䑁䅫免睁䑁䅁䅍睁䑁䅁䅁䵁䅉䅅䅁䕁䅁䅁睁䵁䅁䅁权䩄睃䅁权剁䅁䅁权瑂䅂䅁允䅁䅁䅅䅁佁䉁䅑䅁硁䑁䅁兎㕁䑁䅑睍睁䑁䅁䅍䅁䅁杷允䅁䅁䅑䅁䑁䅁䅷䅁䭁䩁䉯䅁䭁䉁䅅䅁䭁䡁䕕䅁䉁䅁䅁允䅁䅁䄴䅆䅁䑁䅅杍㉁䑁䅧兏硁䑁䅁䅍睁䅁䅁䍄䉁䅁䅁䅂䅁䅁䅍䅄䅁䅁䅯朸䅳䅁䅯充䅁䅁䅯內䅑䅁䅅䅁䉁䅁䅁杄十䅁䅁睍ㅁ䑁䅅䅍睁䑁䅁䅍睁䅁䅁䍄䉁䅁䅁䅂䅁䅁䅍䅄䅁䅁䅯兣䄴䅁䅯充䅁䅁䅯来䅑䅁䅅䅁䉁䅁䅁杄十䅁䅁兎ㅁ䑁䅍䅏睁䑁䅁䅍睁䅁䅁䍄䉁䅁䅁䅂䅁䅁䅍䅄䅁䅁䅯䅒䄰䅁䅯充䅁䅁䅯入䅑䅁䅅䅁䉁䅁䅁杄十䅁䅁兎睁䑁䅣杍ㅁ䑁䅁䅍睁䅁䅁䍄䉁䅁䅁䅂䅁䅁䅍䅄䅁䅁䅯督䄴䅁䅯充䅁䅁䅯来䅑䅁䅅䅁䉁䅁䅁杄啁䅁䅁杍穁䑁䅣睍ぁ䑁䅣䅍睁䑁䅁䅁䵁䅉䅅䅁䕁䅁䅁睁䵁䅁䅁权㕁睃䅁权剁䅁䅁权あ䅂䅁允䅁䅁䅅䅁佁䉁䅉䅁穁䑁䅧兎㑁䑁䅙䅍睁䑁䅁䅁䵁䅉䅅䅁䕁䅁䅁睁䵁䅁䅁权瑁䅄䅁权剁䅁䅁权ㅂ䅂䅁允䅁䅁䅅䅁佁䉁䅑䅁硁䑁䅅免睁䑁䅫䅍硁䑁䅍睍䅁䅁杷允䅁䅁䅑䅁䑁䅁䅷䅁䭁䝁乷䅁䭁䉁䅅䅁䭁䥁䕑䅁䉁䅁䅁允䅁䅁䄴杅䅁䑁䅕䅍㑁䑁䅍免睁䑁䅁䅍䅁䅁杷允䅁䅁䅑䅁䑁䅁䅷䅁䭁䝁䱉䅁䭁䉁䅅䅁䭁䡁䔴䅁䉁䅁䅁允䅁䅁䄴䅅䅁䑁䅧兏㑁䑁䅧兏祁䑁䅫䅁䵁䅉䅅䅁䕁䅁䅁睁䵁䅁䅁权ㅃ睃䅁权剁䅁䅁权㥂䅂䅁允䅁䅁䅅䅁佁䉁䅑䅁硁䑁䅍睍睁䑁䅉兎睁䑁䅁䅍䅁䅁杷允䅁䅁䅑䅁䑁䅁䅷䅁䭁䵁䱣䅁䭁䉁䅅䅁䭁䡁䕣䅁䉁䅁䅁允䅁䅁䄴杅䅁䑁䅍睍睁䑁䅫䅏睁䑁䅁䅍䅁䅁杷允䅁䅁䅑䅁䑁䅁䅷䅁䭁䱁䵑䅁䭁䉁䅅䅁䭁䡁䔰䅁䉁䅁䅁允䅁䅁䄴杅䅁䑁䅕免㕁䑁䅣杍睁䑁䅁䅍䅁䅁杷允䅁䅁䅑䅁䑁䅁䅷䅁䭁佁䴰䅁䭁䉁䅅䅁䭁䝁䔰䅁䉁䅁䅁允䅁䅁䄴杅䅁䑁䅫兎ぁ䑁䅧睎ㅁ䑁䅙䅎䅁䅁杷允䅁䅁䅑䅁䑁䅁䅷䅁䭁佁䴴䅁䭁䉁䅅䅁䭁䝁䔰䅁䉁䅁䅁允䅁䅁䄴杅䅁䑁䅅睍ぁ䑁䅑杍祁䑁䅫䅎䅁䅁杷允䅁䅁䅑䅁䑁䅁䅷䅁䭁偁䬰䅁䭁䉁䅅䅁䭁䡁䕕䅁䉁䅁䅁允䅁䅁䄴杅䅁䑁䅑兎㉁䑁䅁䅍睁䑁䅁䅍䅁䅁杷允䅁䅁䅑䅁䑁䅁䅷䅁䭁䕁䰰䅁䭁䉁䅅䅁䭁䡁䕣䅁䉁䅁䅁允䅁䅁䄴杅䅁䑁䅍李㍁䑁䅍䅍睁䑁䅁䅍䅁䅁杷允䅁䅁䅑䅁䑁䅁䅷䅁䭁䅁乯䅁䭁䉁䅅䅁䭁䡁䕣䅁䉁䅁䅁允䅁䅁䄴䅆䅁䑁䅅杍穁䑁䅣睎祁䑁䅁䅍ㅁ䅁䅁䍄䉁䅁䅁䅂䅁䅁䅍䅄䅁䅁䅯兏䄰䅁䅯充䅁䅁䅯䅤䅑䅁䅅䅁䉁䅁䅁杄十䅁䅁杍㑁䑁䅧䅍㕁䑁䅍䅎硁䅁䅁䍄䉁䅁䅁䅂䅁䅁䅍䅄䅁䅁䅯朰䅳䅁䅯充䅁䅁䅯杦䅑䅁䅅䅁䉁䅁䅁杄啁䅁䅁免㍁䑁䅉杍㉁䑁䅁䅎祁䑁䅫䅁䵁䅉䅅䅁䕁䅁䅁睁䵁䅁䅁权㕁睃䅁权剁䅁䅁权㉂䅂䅁允䅁䅁䅅䅁佁䉁䅉䅁穁䑁䅧兎穁䑁䅍䅍睁䑁䅁䅁䵁䅉䅅䅁䕁䅁䅁睁䵁䅁䅁权楄睃䅁权剁䅁䅁权䑃䅂䅁允䅁䅁䅅䅁佁䉁䅉䅁穁䑁䅅䅍睁䑁䅁䅍睁䑁䅁䅁䵁䅉䅅䅁䕁䅁䅁睁䵁䅁䅁权桁睃䅁权剁䅁䅁权穂䅂䅁允䅁䅁䅅䅁佁䉁䅉䅁硁䑁䅙䅍硁䑁䅍䅍睁䑁䅁䅁䵁䅉䅅䅁䕁䅁䅁睁䵁䅁䅁权楁睃䅁权剁䅁䅁权穂䅂䅁允䅁䅁䅅䅁佁䉁䅉䅁㑁䑁䅧免㉁䑁䅕䅍睁䑁䅁䅁䵁䅉䅅䅁䕁䅁䅁睁䵁䅁䅁权㑄权䅁权剁䅁䅁权䕃䅂䅁允䅁䅁䅅䅁佁䉁䅉䅁㍁䑁䅙䅍㕁䑁䅁䅍睁䑁䅁䅁䵁䅉䅅䅁䕁䅁䅁睁䵁䅁䅁权权兄䅁权剁䅁䅁权㡂䅂䅁允䅁䅁䅅䅁佁䉁䅉䅁ぁ䑁䅑䅏硁䑁䅕䅍睁䑁䅁䅁䵁䅉䅅䅁䕁䅁䅁睁䵁䅁䅁权扄兄䅁权剁䅁䅁权ㅂ䅂䅁允䅁䅁䅅䅁佁䉁䅉䅁㉁䑁䅅䅍睁䑁䅁䅍睁䑁䅁䅁䵁䅉䅅䅁䕁䅁䅁睁䵁䅁䅁权㕂睃䅁权剁䅁䅁权硂䅂䅁允䅁䅁䅅䅁佁䉁䅉䅁穁䑁䅍䅍穁䑁䅅䅍睁䑁䅁䅁䵁䅉䅅䅁䕁䅁䅁睁䵁䅁䅁权㕁睃䅁权剁䅁䅁权䕃䅂䅁允䅁䅁䅅䅁佁䉁䅉䅁穁䑁䅧兎ㅁ䑁䅑䅍睁䑁䅁䅁䵁䅉䅅䅁䕁䅁䅁睁䵁䅁䅁权呃䅄䅁权剁䅁䅁权䍃䅂䅁允䅁䅁䅅䅁佁䉁䅉䅁ぁ䑁䅧免ㅁ䑁䅉兏㉁䑁䅕䅁䵁䅉䅅䅁䕁䅁䅁睁䵁䅁䅁权楄兄䅁权剁䅁䅁权㙂䅂䅁允䅁䅁䅅䅁佁䉁䅉䅁ㅁ䑁䅧䅍ぁ䑁䅕䅍睁䑁䅁䅁䵁䅉䅅䅁䕁䅁䅁睁䵁䅁䅁权晄睃䅁权剁䅁䅁权瑂䅂䅁允䅁䅁䅅䅁佁䉁䅉䅁硁䑁䅫免硁䑁䅙兎硁䑁䅫䅁䵁䅉䅅䅁䕁䅁䅁睁䵁䅁䅁权獄权䅁权剁䅁䅁权瑂䅂䅁允䅁䅁䅅䅁佁䉁䅉䅁祁䑁䅣杍穁䑁䅑睎㑁䑁䅑䅁䵁䅉䅅䅁䕁䅁䅁睁䵁䅁䅁权時䅄䅁权剁䅁䅁权䍃䅂䅁允䅁䅁䅅䅁佁䉁䅉䅁祁䑁䅑䅍睁䑁䅑䅍睁䑁䅁䅁䵁䅉䅅䅁䕁䅁䅁睁䵁䅁䅁权牂䅄䅁权剁䅁䅁权⽂䅂䅁允䅁䅁䅅䅁佁䉁䅉䅁㉁䑁䅑䅎睁䑁䅁兎ぁ䑁䅧䅁䵁䅉䅅䅁䕁䅁䅁睁䵁䅁䅁权獄权䅁权剁䅁䅁权䙃䅂䅁允䅁䅁䅅䅁佁䉁䅉䅁祁䑁䅣杍睁䑁䅫兎祁䑁䅅䅁䵁䅉䅅䅁䕁䅁䅁睁䵁䅁䅁权䭄睃䅁权剁䅁䅁权扁睄䅁允䅁䅁䅅䅁佁䉁䅑䅁硁䑁䅁免穁䑁䅙䅍祁䑁䅅䅎䅁䅁杷允䅁䅁䅑䅁䑁䅁䅷䅁䭁䉁临䅁䭁䉁䅅䅁䭁䡁䕳䅁䉁䅁䅁允䅁䅁䄴杅䅁䑁䅙睍ㅁ䑁䅙睍睁䑁䅁䅍䅁䅁杷允䅁䅁䅑䅁䑁䅁䅷䅁䭁偁䱣䅁䭁䉁䅅䅁䭁䡁䕑䅁䉁䅁䅁允䅁䅁䅯睒䅁䅁杷允䅁䅁䅑䅁䑁䅁䅷䅁䭁䱁䱑䅁䭁䉁䅅䅁䭁䝁䔸䅁䉁䅁䅁允䅁䅁䄴杅䅁䑁䅑兏㑁䑁䅑睎㍁䑁䅁䅍䅁䅁杷允䅁䅁䅑䅁䑁䅁䅷䅁䭁䉁䱫䅁䭁䉁䅅䅁䭁䡁䕍䅁䉁䅁䅁允䅁䅁䄴杅䅁䑁䅉杍ㅁ䑁䅍李祁䑁䅁兏䅁䅁杷允䅁䅁䅑䅁䑁䅁䅷䅁䭁䡁䰴䅁䭁䉁䅅䅁䭁䥁䕅䅁䉁䅁䅁允䅁䅁䄴杅䅁䑁䅧杍祁䑁䅧䅍睁䑁䅁䅍䅁䅁杷允䅁䅁䅑䅁䑁䅁䅷䅁䭁䥁䰸䅁䭁䉁䅅䅁䭁䥁䕕䅁䉁䅁䅁允䅁䅁䄴杅䅁䑁䅣杍㑁䑁䅑䅎睁䑁䅁䅍䅁䅁杷允䅁䅁䅑䅁䑁䅁䅷䅁䭁䩁䵙䅁䭁䉁䅅䅁䭁䡁䕅䅁䉁䅁䅁允䅁䅁䄴杅䅁䑁䅍䅎硁䑁䅣兏睁䑁䅕兏䅁䅁杷允䅁䅁䅑䅁䑁䅁䅷䅁䭁乁䵕䅁䭁䉁䅅䅁䭁䝁䔰䅁䉁䅁䅁允䅁䅁䄴杅䅁䑁䅅兏ㅁ䑁䅕䅍睁䑁䅁䅍䅁䅁杷允䅁䅁䅑䅁䑁䅁䅷䅁䭁乁䱁䅁䭁䉁䅅䅁䭁䡁䕙䅁䉁䅁䅁允䅁䅁䄴杅䅁䑁䅑睍ぁ䑁䅧李睁䑁䅁䅍䅁䅁杷允䅁䅁䅑䅁䑁䅁䅷䅁䭁佁䭷䅁䭁䉁䅅䅁䭁䡁䔴䅁䉁䅁䅁允䅁䅁䄴杅䅁䑁䅉兏祁䑁䅙杍㍁䑁䅁兏䅁䅁杷允䅁䅁䅑䅁䑁䅁䅷䅁䭁乁䱍䅁䭁䉁䅅䅁䭁䡁䕯䅁䉁䅁䅁允䅁䅁䄴杅䅁䑁䅍免硁䑁䅁李睁䑁䅁䅍䅁䅁杷允䅁䅁䅑䅁䑁䅁䅷䅁䭁佁䱯䅁䭁䉁䅅䅁䭁䡁䕉䅁䉁䅁䅁允䅁䅁䄴杅䅁䑁䅅睎㍁䑁䅙免硁䑁䅅兏䅁䅁杷允䅁䅁䅑䅁䑁䅁䅷䅁䭁佁䭷䅁䭁䉁䅅䅁䭁䡁䕑䅁䉁䅁䅁允䅁䅁䄴杅䅁䑁䅉䅏㕁䑁䅉䅍硁䑁䅣睎䅁䅁杷允䅁䅁䅑䅁䑁䅁䅷䅁䭁䕁䱯䅁䭁䉁䅅䅁䭁䡁䕷䅁䉁䅁䅁允䅁䅁䄴杅䅁䑁䅑䅏㍁䑁䅙䅍睁䑁䅁䅍䅁䅁杷允䅁䅁䅑䅁䑁䅁䅷䅁䭁䅁䱑䅁䭁䉁䅅䅁䭁䡁䕑䅁䉁䅁䅁允䅁䅁䅯睒䅁䅁杷允䅁䅁䅑䅁䑁䅁䅷䅁䭁佁䭷䅁䭁䉁䅅䅁䭁䡁䕙䅁䉁䅁䅁允䅁䅁䄴杅䅁䑁䅉䅏穁䑁䅑兏㑁䑁䅣䅍䅁䅁杷允䅁䅁䅑䅁䑁䅁䅷䅁䭁䡁䵕䅁䭁䉁䅅䅁䭁䡁䕙䅁䉁䅁䅁允䅁䅁䄴䅆䅁䑁䅅杍硁䑁䅁睍ぁ䑁䅁䅍睁䅁䅁䍄䉁䅁䅁䅂䅁䅁䅍䅄䅁䅁䅯眯䄰䅁䅯充䅁䅁䅯杤䅑䅁䅅䅁䉁䅁䅁杄十䅁䅁兎睁䑁䅍李㑁䑁䅍兏祁䅁䅁䍄䉁䅁䅁䅂䅁䅁䅍䅄䅁䅁䅯眰䅳䅁䅯充䅁䅁䅯睢䅑䅁䅅䅁䉁䅁䅁杄十䅁䅁睍硁䑁䅅免祁䑁䅁䅍睁䅁䅁䍄䉁䅁䅁䅂䅁䅁䅍䅄䅁䅁䅯杊䅷䅁䅯充䅁䅁䅯睧䅑䅁䅅䅁䉁䅁䅁杄啁䅁䅁免睁䑁䅫兎㕁䑁䅁䅍睁䑁䅁䅁䵁䅉䅅䅁䕁䅁䅁睁䵁䅁䅁权㙃䅄䅁权剁䅁䅁权⽂䅂䅁允䅁䅁䅅䅁佁䉁䅑䅁硁䑁䅁䅏ㅁ䑁䅧兎睁䑁䅁䅍䅁䅁杷允䅁䅁䅑䅁䑁䅁䅷䅁䭁䭁久䅁䭁䉁䅅䅁䭁䡁䕑䅁䉁䅁䅁允䅁䅁䄴䅆䅁䑁䅅免硁䑁䅧䅏㕁䑁䅁䅍睁䅁䅁䍄䉁䅁䅁䅂䅁䅁䅍䅄䅁䅁䅯杕䅳䅁䅯充䅁䅁䅯睥䅑䅁䅅䅁䉁䅁䅁杄十䅁䅁睍㉁䑁䅙兏㕁䑁䅁䅍睁䅁䅁䍄䉁䅁䅁䅂䅁䅁䅍䅄䅁䅁䅯杣䅳䅁䅯充䅁䅁䅯兢䅑䅁䅅䅁䉁䅁䅁杄十䅁䅁䅏ぁ䑁䅉䅍睁䑁䅁䅍睁䅁䅁䍄䉁䅁䅁䅂䅁䅁䅍䅄䅁䅁䅯儹䄰䅁䅯充䅁䅁䅯內䅑䅁䅅䅁䉁䅁䅁权䡂䅁䅁䍄䉁䅁䅁䅂䅁䅁䅍䅄䅁䅁䅯䅨䅳䅁䅯充䅁䅁䅯䅦䅑䅁䅅䅁䉁䅁䅁杄十䅁䅁杍穁䑁䅉免祁䑁䅁䅍睁䅁䅁䍄䉁䅁䅁䅂䅁䅁䅍䅄䅁䅁䅯杴䅳䅁䅯充䅁䅁䅯兣䅑䅁䅅䅁䉁䅁䅁杄十䅁䅁李㕁䑁䅁免ぁ䑁䅣兏穁䅁䅁䍄䉁䅁䅁䅂䅁䅁䅍䅄䅁䅁䅯䅹䅷䅁䅯充䅁䅁䅯杧䅑䅁䅅䅁䉁䅁䅁杄十䅁䅁兎㑁䑁䅕睎祁䑁䅁䅍睁䅁䅁䍄䉁䅁䅁䅂䅁䅁䅍䅄䅁䅁䅯䅮䄴䅁䅯充䅁䅁䅯睢䅑䅁䅅䅁䉁䅁䅁杄十䅁䅁李㍁䑁䅍䅍㕁䑁䅁䅍睁䅁䅁䍄䉁䅁䅁䅂䅁䅁䅍䅄䅁䅁䅯杁䅳䅁䅯充䅁䅁䅯兦䅑䅁䅅䅁䉁䅁䅁杄十䅁䅁李穁䑁䅉䅎㍁䑁䅅李穁䅁䅁䍄䉁䅁䅁䅂䅁䅁䅍䅄䅁䅁䅯其䅳䅁䅯充䅁䅁䅯杣䅑䅁䅅䅁䉁䅁䅁杄十䅁䅁睍祁䑁䅅免睁䑁䅁䅍睁䅁䅁䍄䉁䅁䅁䅂䅁䅁䅍䅄䅁䅁䅯䅵䅷䅁䅯充䅁䅁䅯兣䅑䅁䅅䅁䉁䅁䅁杄啁䅁䅁免祁䑁䅫李ㅁ䑁䅙䅍㑁䑁䅁䅁䵁䅉䅅䅁䕁䅁䅁睁䵁䅁䅁权偄兄䅁权剁䅁䅁权㑂䅂䅁允䅁䅁䅅䅁佁䉁䅉䅁ぁ䑁䅕李㉁䑁䅅李㕁䑁䅕䅁䵁䅉䅅䅁䕁䅁䅁睁䵁䅁䅁权灄睃䅁权剁䅁䅁权㉂䅂䅁允䅁䅁䅅䅁佁䉁䅑䅁硁䑁䅅䅏ぁ䑁䅁䅍睁䑁䅁䅍䅁䅁杷允䅁䅁䅑䅁䑁䅁䅷䅁䭁偁䱅䅁䭁䉁䅅䅁䭁䡁䕍䅁䉁䅁䅁允䅁䅁䄴杅䅁䑁䅧䅏硁䑁䅁䅍睁䑁䅁䅍䅁䅁杷允䅁䅁䅑䅁䑁䅁䅷䅁䭁䑁䱕䅁䭁䉁䅅䅁䭁䡁䕙䅁䉁䅁䅁允䅁䅁䄴䅆䅁䑁䅅免㉁䑁䅣兏ぁ䑁䅁䅍睁䅁䅁䍄䉁䅁䅁䅂䅁䅁䅍䅄䅁䅁䅯䅱䅷䅁䅯充䅁䅁䅯兦䅑䅁䅅䅁䉁䅁䅁杄啁䅁䅁免ㅁ䑁䅫䅍㕁䑁䅑䅍睁䑁䅁䅁䵁䅉䅅䅁䕁䅁䅁睁䵁䅁䅁权ㅂ兄䅁权剁䅁䅁权穂䅂䅁允䅁䅁䅅䅁佁䉁䅉䅁㍁䑁䅙兎穁䑁䅍䅍㉁䑁䅙䅁䵁䅉䅅䅁䕁䅁䅁睁䵁䅁䅁权婁䅄䅁权剁䅁䅁权㕂䅂䅁允䅁䅁䅅䅁佁䉁䅉䅁㍁䑁䅁兏ぁ䑁䅕䅍睁䑁䅁䅁䵁䅉䅅䅁䕁䅁䅁睁䵁䅁䅁权摃睃䅁权剁䅁䅁权㥂䅂䅁允䅁䅁䅅䅁佁䉁䅑䅁硁䑁䅙睍硁䑁䅣兏睁䑁䅁䅍䅁䅁杷允䅁䅁䅑䅁䑁䅁䅷䅁䭁䭁乁䅁䭁䉁䅅䅁䭁䡁䕅䅁䉁䅁䅁允䅁䅁䄴杅䅁䑁䅑睎ㅁ䑁䅕睎睁䑁䅁䅍䅁䅁杷允䅁䅁䅑䅁䑁䅁䅷䅁䭁偁䭣䅁䭁䉁䅅䅁䭁䡁䕳䅁䉁䅁䅁允䅁䅁䄴杅䅁䑁䅍睍ぁ䑁䅁䅏硁䑁䅅李䅁䅁杷允䅁䅁䅑䅁䑁䅁䅷䅁䭁䡁䵑䅁䭁䉁䅅䅁䭁䉁偳䅁䉁䅁䅁允䅁䅁䅯睒䅁䅁杷允䅁䅁䅑䅁䑁䅁䅷䅁䭁佁䱳䅁䭁䉁䅅䅁䭁䡁䕣䅁䉁䅁䅁允䅁䅁䄴杅䅁䑁䅧杍㑁䑁䅁䅍睁䑁䅁䅍䅁䅁杷允䅁䅁䅑䅁䑁䅁䅷䅁䭁䑁䴸䅁䭁䉁䅅䅁䭁䥁䕅䅁䉁䅁䅁允䅁䅁䄴杅䅁䑁䅍䅍睁䑁䅑䅍睁䑁䅁䅍䅁䅁杷允䅁䅁䅑䅁䑁䅁䅷䅁䭁䍁义䅁䭁䉁䅅䅁䭁䡁䕅䅁䉁䅁䅁允䅁䅁䄴杅䅁䑁䅍䅍㑁䑁䅧睎睁䑁䅁䅍䅁䅁杷允䅁䅁䅑䅁䑁䅁䅷䅁䭁䅁䱁䅁䭁䉁䅅䅁䭁䡁䔸䅁䉁䅁䅁允䅁䅁䄴杅䅁䑁䅉䅍穁䑁䅫兏睁䑁䅁䅍䅁䅁杷允䅁䅁䅑䅁䑁䅁䅷䅁䭁偁乕䅁䭁䉁䅅䅁䭁䡁䕉䅁䉁䅁䅁允䅁䅁䅯睒䅁䅁杷允䅁䅁䅑䅁䑁䅁䅷䅁䭁䙁佳䅁䭁䉁䅅䅁䭁䡁䕫䅁䉁䅁䅁允䅁䅁䄴杅䅁䑁䅙睎㍁䑁䅑李睁䑁䅁䅍䅁䅁杷允䅁䅁䅑䅁䑁䅁䅷䅁䭁偁䅧䅁䭁䉁䅅䅁䭁䡁䕙䅁䉁䅁䅁允䅁䅁䄴䅆䅁䑁䅉睍㉁䑁䅁䅍睁䑁䅁䅍睁䅁䅁䍄䉁䅁䅁䅂䅁䅁䅍䅄䅁䅁䅯䅤䅷䅁䅯充䅁䅁䅯䅣䅑䅁䅅䅁䉁䅁䅁杄十䅁䅁杍㑁䑁䅁兏㉁䑁䅣睍㍁䅁䅁䍄䉁䅁䅁䅂䅁䅁䅍䅄䅁䅁䅯䄲䅳䅁䅯充䅁䅁䅯来䅑䅁䅅䅁䉁䅁䅁杄十䅁䅁兎㑁䑁䅅李ぁ䑁䅙杍穁䅁䅁䍄䉁䅁䅁䅂䅁䅁䅍䅄䅁䅁䅯眯䄰䅁䅯充䅁䅁䅯䅥䅑䅁䅅䅁䉁䅁䅁杄十䅁䅁䅎睁䑁䅉兎ぁ䑁䅣睎ぁ䅁䅁䍄䉁䅁䅁䅂䅁䅁䅍䅄䅁䅁䅯䅨䅳䅁䅯充䅁䅁䅯睥䅑䅁䅅䅁䉁䅁䅁杄十䅁䅁杍穁䑁䅕睎ぁ䑁䅁䅍睁䅁䅁䍄䉁䅁䅁䅂䅁䅁䅍䅄䅁䅁䅯睷䅳䅁䅯充䅁䅁䅯睧䅑䅁䅅䅁䉁䅁䅁杄啁䅁䅁免㉁䑁䅁睎ぁ䑁䅑䅍睁䑁䅁䅁䵁䅉䅅䅁䕁䅁䅁睁䵁䅁䅁权あ䅄䅁权剁䅁䅁权䑃䅂䅁允䅁䅁䅅䅁佁䉁䅉䅁祁䑁䅙免㍁䑁䅫䅍ぁ䑁䅉䅁䵁䅉䅅䅁䕁䅁䅁睁䵁䅁䅁权㡄权䅁权剁䅁䅁权㍂䅂䅁允䅁䅁䅅䅁佁䉁䅉䅁祁䑁䅫杍祁䑁䅁䅎㕁䑁䅣䅁䵁䅉䅅䅁䕁䅁䅁睁䵁䅁䅁权剂睃䅁权剁䅁䅁权⽂䅂䅁允䅁䅁䅅䅁佁䉁䅑䅁硁䑁䅍䅍ㅁ䑁䅁李ㅁ䑁䅙睎䅁䅁杷允䅁䅁䅑䅁䑁䅁䅷䅁䭁䭁䵉䅁䭁䉁䅅䅁䭁䡁䕙䅁䉁䅁䅁允䅁䅁䄴䅆䅁䑁䅅䅎ㅁ䑁䅣䅍睁䑁䅁䅍睁䅁䅁䍄䉁䅁䅁䅂䅁䅁䅍䅄䅁䅁䅯䅶䅷䅁䅯充䅁䅁䅯兢䅑䅁䅅䅁䉁䅁䅁杄十䅁䅁杍㉁䑁䅁免㍁䑁䅅睎硁䅁䅁䍄䉁䅁䅁䅂䅁䅁䅍䅄䅁䅁䅯朶䄰䅁䅯充䅁䅁䅯杣䅑䅁䅅䅁䉁䅁䅁杄十䅁䅁䅏㍁䑁䅁䅍睁䑁䅁䅍睁䅁䅁䍄䉁䅁䅁䅂䅁䅁䅍䅄䅁䅁䅯杫䅷䅁䅯充䅁䅁䅯杣䅑䅁䅅䅁䉁䅁䅁杄十䅁䅁䅎穁䑁䅣睎㉁䑁䅁䅍睁䅁䅁䍄䉁䅁䅁䅂䅁䅁䅍䅄䅁䅁䅯来䅳䅁䅯充䅁䅁䅯杣䅑䅁䅅䅁䉁䅁䅁杄十䅁䅁兎ぁ䑁䅍䅍睁䑁䅁䅍睁䅁䅁䍄䉁䅁䅁䅂䅁䅁䅍䅄䅁䅁䅯儴䅳䅁䅯充䅁䅁䅯䅥䅑䅁䅅䅁䉁䅁䅁杄十䅁䅁䅎㕁䑁䅁䅍㉁䑁䅅䅎睁䅁䅁䍄䉁䅁䅁䅂䅁䅁䅍䅄䅁䅁䅯克䅷䅁䅯充䅁䅁䅯睥䅑䅁䅅䅁䉁䅁䅁杄十䅁䅁䅎硁䑁䅙杍㍁䑁䅁䅍睁䅁䅁䍄䉁䅁䅁䅂䅁䅁䅍䅄䅁䅁䅯䅡䅷䅁䅯充䅁䅁䅯杦䅑䅁䅅䅁䉁䅁䅁杄十䅁䅁兎穁䑁䅑䅍㕁䑁䅁䅍睁䅁䅁䍄䉁䅁䅁䅂䅁䅁䅍䅄䅁䅁䅯眯䅳䅁䅯充䅁䅁䅯杣䅑䅁䅅䅁䉁䅁䅁杄十䅁䅁兎㍁䑁䅧睍㉁䑁䅁䅍睁䅁䅁䍄䉁䅁䅁䅂䅁䅁䅍䅄䅁䅁䅯䅥䅷䅁䅯充䅁䅁䅯睧䅑䅁䅅䅁䉁䅁䅁杄十䅁䅁杍㍁䑁䅕兏㑁䑁䅁䅍睁䅁䅁䍄䉁䅁䅁䅂䅁䅁䅍䅄䅁䅁䅯来䅷䅁䅯充䅁䅁䅯睧䅑䅁䅅䅁䉁䅁䅁杄十䅁䅁免祁䑁䅅䅎睁䑁䅁䅍睁䅁䅁䍄䉁䅁䅁䅂䅁䅁䅍䅄䅁䅁䅯䅑䅷䅁䅯充䅁䅁䅯睥䅑䅁䅅䅁䉁䅁䅁杄十䅁䅁睎ㅁ䑁䅉杍ぁ䑁䅁䅍睁䅁䅁䍄䉁䅁䅁䅂䅁䅁䅍䅄䅁䅁䅯䄱䅷䅁䅯充䅁䅁䅯来䅑䅁䅅䅁䉁䅁䅁杄十䅁䅁睎睁䑁䅁䅍睁䑁䅁䅍睁䅁䅁䍄䉁䅁䅁䅂䅁䅁䅍䅄䅁䅁䅯儶䅳䅁䅯充䅁䅁䅯入䅑䅁䅅䅁䉁䅁䅁杄啁䅁䅁免硁䑁䅑免睁䑁䅁䅍睁䑁䅁䅁䵁䅉䅅䅁䕁䅁䅁睁䵁䅁䅁权歄兄䅁权剁䅁䅁权䑃䅂䅁允䅁䅁䅅䅁佁䉁䅉䅁祁䑁䅉䅎祁䑁䅣䅎ぁ䑁䅍䅁䵁䅉䅅䅁䕁䅁䅁睁䵁䅁䅁权剃䅄䅁权剁䅁䅁权䉃䅂䅁允䅁䅁䅅䅁佁䉁䅉䅁硁䑁䅙兏ㅁ䑁䅕䅍睁䑁䅁䅁䵁䅉䅅䅁䕁䅁䅁睁䵁䅁䅁权橃䅄䅁权剁䅁䅁权療䅂䅁允䅁䅁䅅䅁佁䉁䅑䅁硁䑁䅑李㉁䑁䅅兏ㅁ䑁䅑李䅁䅁杷允䅁䅁䅑䅁䑁䅁䅷䅁䭁偁䬰䅁䭁䉁䅅䅁䭁䝁䔰䅁䉁䅁䅁允䅁䅁䄴杅䅁䑁䅑兎ぁ䑁䅁䅍睁䑁䅁䅍䅁䅁杷允䅁䅁䅑䅁䑁䅁䅷䅁䭁䱁丸䅁䭁䉁䅅䅁䭁䡁䔰䅁䉁䅁䅁允䅁䅁䄴䅆䅁䑁䅅免硁䑁䅁䅍睁䑁䅁䅍睁䅁䅁䍄䉁䅁䅁䅂䅁䅁䅍䅄䅁䅁䅯眹䅷䅁䅯充䅁䅁䅯兦䅑䅁䅅䅁䉁䅁䅁杄十䅁䅁䅏硁䑁䅫䅍睁䑁䅁䅍睁䅁䅁䍄䉁䅁䅁䅂䅁䅁䅍䅄䅁䅁䅯䄫䅷䅁䅯充䅁䅁䅯兦䅑䅁䅅䅁䉁䅁䅁杄十䅁䅁䅎硁䑁䅫睎㍁䑁䅁䅍睁䅁䅁䍄䉁䅁䅁䅂䅁䅁䅍䅄䅁䅁䅯䅤䅷䅁䅯充䅁䅁䅯䅤䅑䅁䅅䅁䉁䅁䅁杄十䅁䅁杍ぁ䑁䅙杍睁䑁䅅䅏睁䅁䅁䍄䉁䅁䅁䅂䅁䅁䅍䅄䅁䅁䅯睫䅷䅁䅯充䅁䅁䅯杤䅑䅁䅅䅁䉁䅁䅁杄十䅁䅁䅎㍁䑁䅑李祁䑁䅕睎祁䅁䅁䍄䉁䅁䅁䅂䅁䅁䅍䅄䅁䅁䅯兴䄰䅁䅯充䅁䅁䅯兢䅑䅁䅅䅁䉁䅁䅁杄十䅁䅁䅏穁䑁䅉兎穁䑁䅫睎ぁ䅁䅁䍄䉁䅁䅁䅂䅁䅁䅍䅄䅁䅁䅯䅱䅳䅁䅯充䅁䅁䅯睧䅑䅁䅅䅁䉁䅁䅁杄啁䅁䅁免睁䑁䅑免ぁ䑁䅧䅏ㅁ䑁䅁䅁䵁䅉䅅䅁䕁䅁䅁睁䵁䅁䅁权啂䅄䅁权剁䅁䅁权祂䅂䅁允䅁䅁䅅䅁佁䉁䅑䅁硁䑁䅅睎穁䑁䅫睍睁䑁䅁䅍䅁䅁杷允䅁䅁䅑䅁䑁䅁䅷䅁䭁䝁䵣䅁䭁䉁䅅䅁䭁䡁䔸䅁䉁䅁䅁允䅁䅁䄴杅䅁䑁䅣兏睁䑁䅅兎祁䑁䅣䅎䅁䅁杷允䅁䅁䅑䅁䑁䅁䅷䅁䭁䩁䵙䅁䭁䉁䅅䅁䭁䥁䕅䅁䉁䅁䅁允䅁䅁䄴杅䅁䑁䅉睎㍁䑁䅣免㑁䑁䅧兎䅁䅁杷允䅁䅁䅑䅁䑁䅁䅷䅁䭁䡁䵑䅁䭁䉁䅅䅁䭁䥁䕑䅁䉁䅁䅁允䅁䅁䄴杅䅁䑁䅉睍㑁䑁䅉免硁䑁䅑兎䅁䅁杷允䅁䅁䅑䅁䑁䅁䅷䅁䭁䡁䴴䅁䭁䉁䅅䅁䭁䡁䕳䅁䉁䅁䅁允䅁䅁䄴杅䅁䑁䅅免㉁䑁䅅杍睁䑁䅁䅍䅁䅁杷允䅁䅁䅑䅁䑁䅁䅷䅁䭁䉁乑䅁䭁䉁䅅䅁䭁䥁䕕䅁䉁䅁䅁允䅁䅁䄴杅䅁䑁䅑李㍁䑁䅕免睁䑁䅁䅍䅁䅁杷允䅁䅁䅑䅁䑁䅁䅷䅁䭁䡁䅧䅁䭁䉁䅅䅁䭁䡁䕣䅁䉁䅁䅁允䅁䅁䄴杅䅁䑁䅑睎穁䑁䅍睍睁䑁䅁䅍䅁䅁杷允䅁䅁䅑䅁䑁䅁䅷䅁䭁乁䰸䅁䭁䉁䅅䅁䭁䥁䕕䅁䉁䅁䅁允䅁䅁䄴杅䅁䑁䅅兏祁䑁䅉睍ㅁ䑁䅧䅏䅁䅁杷允䅁䅁䅑䅁䑁䅁䅷䅁䭁䑁乷䅁䭁䉁䅅䅁䭁䡁䔰䅁䉁䅁䅁允䅁䅁䄴杅䅁䑁䅅睍㑁䑁䅁睍睁䑁䅁䅍䅁䅁杷允䅁䅁䅑䅁䑁䅁䅷䅁䭁䡁䵑䅁䭁䉁䅅䅁䭁䥁䕁䅁䉁䅁䅁允䅁䅁䄴杅䅁䑁䅉䅎睁䑁䅙免㑁䑁䅅䅍䅁䅁杷允䅁䅁䅑䅁䑁䅁䅷䅁䭁䱁䱙䅁䭁䉁䅅䅁䭁䡁䕙䅁䉁䅁䅁允䅁䅁䄴杅䅁䑁䅙兏ぁ䑁䅫睍硁䑁䅁兎䅁䅁杷允䅁䅁䅑䅁䑁䅁䅷䅁䭁䙁乍䅁䭁䉁䅅䅁䭁䥁䕑䅁䉁䅁䅁允䅁䅁䄴䅆䅁䑁䅉免㑁䑁䅑睎㍁䑁䅁䅍睁䅁䅁䍄䉁䅁䅁䅂䅁䅁䅍䅄䅁䅁䅯朶䄰䅁䅯充䅁䅁䅯䅦䅑䅁䅅䅁䉁䅁䅁权䡂䅁䅁䍄䉁䅁䅁䅂䅁䅁䅍䅄䅁䅁䅯䅨䅳䅁䅯充䅁䅁䅯睢䅑䅁䅅䅁䉁䅁䅁杄十䅁䅁杍㑁䑁䅉兎㍁䑁䅁䅍睁䅁䅁䍄䉁䅁䅁䅂䅁䅁䅍䅄䅁䅁䅯兦䄰䅁䅯充䅁䅁䅯䅦䅑䅁䅅䅁䉁䅁䅁杄啁䅁䅁免睁䑁䅧李㕁䑁䅍兏祁䑁䅑䅁䵁䅉䅅䅁䕁䅁䅁睁䵁䅁䅁权ぃ兄䅁权剁䅁䅁权䅃䅂䅁允䅁䅁䅅䅁佁䉁䅑䅁硁䑁䅅睍睁䑁䅙䅎睁䑁䅁䅍䅁䅁杷允䅁䅁䅑䅁䑁䅁䅷䅁䭁䙁䰸䅁䭁䉁䅅䅁䭁䝁䔸䅁䉁䅁䅁允䅁䅁䄴杅䅁䑁䅅䅏ぁ䑁䅅兏睁䑁䅁䅍䅁䅁杷允䅁䅁䅑䅁䑁䅁䅷䅁䭁䡁乳䅁䭁䉁䅅䅁䭁䥁䕉䅁䉁䅁䅁允䅁䅁䄴杅䅁䑁䅍兏ㅁ䑁䅑免睁䑁䅁䅍䅁䅁杷允䅁䅁䅑䅁䑁䅁䅷䅁䭁䱁䱑䅁䭁䉁䅅䅁䭁䡁䕙䅁䉁䅁䅁允䅁䅁䄴杅䅁䑁䅑䅏祁䑁䅅睍穁䑁䅍睍䅁䅁杷允䅁䅁䅑䅁䑁䅁䅷䅁䭁䩁䉯䅁䭁䉁䅅䅁䭁䡁䕉䅁䉁䅁䅁允䅁䅁䄴䅆䅁䑁䅅杍㉁䑁䅧睍㕁䑁䅁䅍睁䅁䅁䍄䉁䅁䅁䅂䅁䅁䅍䅄䅁䅁䅯睗䅳䅁䅯充䅁䅁䅯䅣䅑䅁䅅䅁䉁䅁䅁杄啁䅁䅁杍㍁䑁䅣兏㉁䑁䅉䅍睁䑁䅁䅁䵁䅉䅅䅁䕁䅁䅁睁䵁䅁䅁权䕃睃䅁权剁䅁䅁权㑂䅂䅁允䅁䅁䅅䅁佁䉁䅉䅁祁䑁䅙䅍㍁䑁䅁䅍睁䑁䅁䅁䵁䅉䅅䅁䕁䅁䅁睁䵁䅁䅁权摃睃䅁权剁䅁䅁权㡂䅂䅁允䅁䅁䅅䅁䭁䕁䅣䅁䵁䅉䅅䅁䕁䅁䅁睁䵁䅁䅁权楃睃䅁权剁䅁䅁权⭂䅂䅁允䅁䅁䅅䅁佁䉁䅑䅁硁䑁䅍李㑁䑁䅑䅍ぁ䑁䅅睎䅁䅁杷允䅁䅁䅑䅁䑁䅁䅷䅁䭁䑁余䅁䭁䉁䅅䅁䭁䥁䕕䅁䉁䅁䅁允䅁䅁䄴杅䅁䑁䅅䅎祁䑁䅉䅎㍁䑁䅑䅏䅁䅁杷允䅁䅁䅑䅁䑁䅁䅷䅁䭁䥁䱑䅁䭁䉁䅅䅁䭁䡁䔴䅁䉁䅁䅁允䅁䅁䄴杅䅁䑁䅉兎穁䑁䅣䅍睁䑁䅁䅍䅁䅁杷允䅁䅁䅑䅁䑁䅁䅷䅁䭁䅁䱫䅁䭁䉁䅅䅁䭁䡁䕯䅁䉁䅁䅁允䅁䅁䄴杅䅁䑁䅉䅍祁䑁䅁䅍睁䑁䅁䅍䅁䅁杷允䅁䅁䅑䅁䑁䅁䅷䅁䭁䕁佧䅁䭁䉁䅅䅁䭁䉁偳䅁䉁䅁䅁允䅁䅁䄴杅䅁䑁䅕兎硁䑁䅫免睁䑁䅁䅍䅁䅁杷允䅁䅁䅑䅁䑁䅁䅷䅁䭁䥁䱑䅁䭁䉁䅅䅁䭁䡁䕫䅁䉁䅁䅁允䅁䅁䄴杅䅁䑁䅉兎ぁ䑁䅁兏睁䑁䅁䅍䅁䅁杷允䅁䅁䅑䅁䑁䅁䅷䅁䭁䭁䱅䅁䭁䉁䅅䅁䭁䥁䕕䅁䉁䅁䅁允䅁䅁䄴䅆䅁䑁䅅䅎硁䑁䅍兎睁䑁䅑杍㑁䅁䅁䍄䉁䅁䅁䅂䅁䅁䅍䅄䅁䅁䅯儷䅯䅁䅯充䅁䅁䅯䅧䅑䅁䅅䅁䉁䅁䅁杄十䅁䅁李ㅁ䑁䅅䅍祁䑁䅣兏穁䅁䅁䍄䉁䅁䅁䅂䅁䅁䅍䅄䅁䅁䅯䅇䄰䅁䅯充䅁䅁䅯入䅑䅁䅅䅁䉁䅁䅁杄啁䅁䅁免㑁䑁䅅兎㍁䑁䅙䅍睁䑁䅁䅁䵁䅉䅅䅁䕁䅁䅁睁䵁䅁䅁权潂睃䅁权剁䅁䅁权祂䅂䅁允䅁䅁䅅䅁佁䉁䅉䅁硁䑁䅙䅍穁䑁䅧䅍睁䑁䅁䅁䵁䅉䅅䅁䕁䅁䅁睁䵁䅁䅁权潃睃䅁权剁䅁䅁权㍂䅂䅁允䅁䅁䅅䅁佁䉁䅉䅁㑁䑁䅫䅎㑁䑁䅉兎㍁䑁䅣䅁䵁䅉䅅䅁䕁䅁䅁睁䵁䅁䅁权婁兄䅁权剁䅁䅁权䍃䅂䅁允䅁䅁䅅䅁佁䉁䅉䅁硁䑁䅣李㍁䑁䅉兎祁䑁䅕䅁䵁䅉䅅䅁䕁䅁䅁睁䵁䅁䅁权塁兄䅁权剁䅁䅁权硂䅂䅁允䅁䅁䅅䅁佁䉁䅉䅁硁䑁䅧兏睁䑁䅙䅏㑁䑁䅣䅁䵁䅉䅅䅁䕁䅁䅁睁䵁䅁䅁权䥄睃䅁权剁䅁䅁权硂䅂䅁允䅁䅁䅅䅁佁䉁䅑䅁硁䑁䅁睎ぁ䑁䅅兎睁䑁䅁䅍䅁䅁杷允䅁䅁䅑䅁䑁䅁䅷䅁䭁䍁䴰䅁䭁䉁䅅䅁䭁䉁偳䅁䉁䅁䅁允䅁䅁䄴䅆䅁䑁䅅免祁䑁䅁睍睁䑁䅍䅏祁䅁䅁䍄䉁䅁䅁䅂䅁䅁䅍䅄䅁䅁䅯䅖䄰䅁䅯充䅁䅁䅯杦䅑䅁䅅䅁䉁䅁䅁杄十䅁䅁杍硁䑁䅉睍㕁䑁䅁䅍睁䅁䅁䍄䉁䅁䅁䅂䅁䅁䅍䅄䅁䅁䅯東䅷䅁䅯充䅁䅁䅯睧䅑䅁䅅䅁䉁䅁䅁杄十䅁䅁䅎㕁䑁䅁䅏ㅁ䑁䅁䅍睁䅁䅁䍄䉁䅁䅁䅂䅁䅁䅍䅄䅁䅁䅯兌䅷䅁䅯充䅁䅁䅯䅣䅑䅁䅅䅁䉁䅁䅁杄啁䅁䅁免硁䑁䅅兎祁䑁䅫睎㍁䑁䅁䅁䵁䅉䅅䅁䕁䅁䅁睁䵁䅁䅁权䵃䅄䅁权剁䅁䅁权䅃䅂䅁允䅁䅁䅅䅁佁䉁䅉䅁祁䑁䅙兏ㅁ䑁䅙兏ㅁ䑁䅣䅁䵁䅉䅅䅁䕁䅁䅁睁䵁䅁䅁权歁睃䅁权剁䅁䅁权㕂䅂䅁允䅁䅁䅅䅁佁䉁䅑䅁穁䑁䅧睎硁䑁䅉免睁䑁䅁䅍䅁䅁杷允䅁䅁䅑䅁䑁䅁䅷䅁䭁䑁䱕䅁䭁䉁䅅䅁䭁䡁䕑䅁䉁䅁䅁允䅁䅁䄴䅆䅁䑁䅅免㍁䑁䅁睍睁䑁䅁䅍睁䅁䅁䍄䉁䅁䅁䅂䅁䅁䅍䅄䅁䅁䅯內䄰䅁䅯充䅁䅁䅯睦䅑䅁䅅䅁䉁䅁䅁杄十䅁䅁免㑁䑁䅙䅏硁䑁䅁䅍睁䅁䅁䍄䉁䅁䅁䅂䅁䅁䅍䅄䅁䅁䅯䅅䅷䅁䅯充䅁䅁䅯督䅑䅁䅅䅁䉁䅁䅁杄十䅁䅁睍㕁䑁䅁兏㍁䑁䅁䅍睁䅁䅁䍄䉁䅁䅁䅂䅁䅁䅍䅄䅁䅁䅯睸䅷䅁䅯充䅁䅁䅯来䅑䅁䅅䅁䉁䅁䅁杄十䅁䅁䅎硁䑁䅉䅏睁䑁䅉䅎㕁䅁䅁䍄䉁䅁䅁䅂䅁䅁䅍䅄䅁䅁䅯䅮䄰䅁䅯充䅁䅁䅯睧䅑䅁䅅䅁䉁䅁䅁杄十䅁䅁李㕁䑁䅅免ㅁ䑁䅙兎ぁ䅁䅁䍄䉁䅁䅁䅂䅁䅁䅍䅄䅁䅁䅯杮䅷䅁䅯充䅁䅁䅯督䅑䅁䅅䅁䉁䅁䅁杄十䅁䅁兎睁䑁䅅睎祁䑁䅧免㑁䅁䅁䍄䉁䅁䅁䅂䅁䅁䅍䅄䅁䅁䅯䅄䅳䅁䅯充䅁䅁䅯睥䅑䅁䅅䅁䉁䅁䅁杄十䅁䅁兎㍁䑁䅧李睁䑁䅁䅍睁䅁䅁䍄䉁䅁䅁䅂䅁䅁䅍䅄䅁䅁䅯兡䅳䅁䅯充䅁䅁䅯杤䅑䅁䅅䅁䉁䅁䅁杄十䅁䅁免㑁䑁䅍杍祁䑁䅉睍㉁䅁䅁䍄䉁䅁䅁䅂䅁䅁䅍䅄䅁䅁䅯兡䅷䅁䅯充䅁䅁䅯䅦䅑䅁䅅䅁䉁䅁䅁杄十䅁䅁杍硁䑁䅍睍硁䑁䅑免㑁䅁䅁䍄䉁䅁䅁䅂䅁䅁䅍䅄䅁䅁䅯兢䅳䅁䅯充䅁䅁䅯杣䅑䅁䅅䅁䉁䅁䅁杄啁䅁䅁免㉁䑁䅉䅎㑁䑁䅍䅍睁䑁䅁䅁䵁䅉䅅䅁䕁䅁䅁睁䵁䅁䅁权䙄䅄䅁权剁䅁䅁权㙂䅂䅁允䅁䅁䅅䅁佁䉁䅑䅁硁䑁䅍䅍㍁䑁䅁䅍睁䑁䅁䅍䅁䅁杷允䅁䅁䅑䅁䑁䅁䅷䅁䭁䍁䴰䅁䭁䉁䅅䅁䭁䡁䕳䅁䉁䅁䅁允䅁䅁䄴䅆䅁䑁䅅免ぁ䑁䅉睍㍁䑁䅅䅍㕁䅁䅁䍄䉁䅁䅁䅂䅁䅁䅍䅄䅁䅁䅯睍䅳䅁䅯充䅁䅁䅯来䅑䅁䅅䅁䉁䅁䅁杄十䅁䅁兎祁䑁䅫李穁䑁䅁䅍睁䅁䅁䍄䉁䅁䅁䅂䅁䅁䅍䅄䅁䅁䅯䅄䅳䅁䅯充䅁䅁䅯来䅑䅁䅅䅁䉁䅁䅁杄十䅁䅁睎祁䑁䅕杍祁䑁䅁䅍睁䅁䅁䍄䉁䅁䅁䅂䅁䅁䅍䅄䅁䅁䅯杄䅳䅁䅯充䅁䅁䅯来䅑䅁䅅䅁䉁䅁䅁杄十䅁䅁杍睁䑁䅑睍穁䑁䅁䅍睁䅁䅁䍄䉁䅁䅁䅂䅁䅁䅍䅄䅁䅁䅯睚䅳䅁䅯充䅁䅁䅯兤䅑䅁䅅䅁䉁䅁䅁杄十䅁䅁杍睁䑁䅧䅏㕁䑁䅁䅍睁䅁䅁䍄䉁䅁䅁䅂䅁䅁䅍䅄䅁䅁䅯睈䅳䅁䅯充䅁䅁䅯杦䅑䅁䅅䅁䉁䅁䅁杄十䅁䅁杍㑁䑁䅧兏ぁ䑁䅅䅎睁䅁䅁䍄䉁䅁䅁䅂䅁䅁䅍䅄䅁䅁䅯睃䄰䅁䅯充䅁䅁䅯杧䅑䅁䅅䅁䉁䅁䅁杄十䅁䅁杍穁䑁䅣睎㍁䑁䅫免㉁䅁䅁䍄䉁䅁䅁䅂䅁䅁䅍䅄䅁䅁䅯睸䄰䅁䅯充䅁䅁䅯睢䅑䅁䅅䅁䉁䅁䅁杄十䅁䅁兏睁䑁䅕䅏㉁䑁䅁䅍睁䅁䅁䍄䉁䅁䅁䅂䅁䅁䅍䅄䅁䅁䅯眱䅳䅁䅯充䅁䅁䅯睧䅑䅁䅅䅁䉁䅁䅁杄十䅁䅁兎穁䑁䅣兏ぁ䑁䅁䅍睁䅁䅁䍄䉁䅁䅁䅂䅁䅁䅍䅄䅁䅁䅯兌䅷䅁䅯充䅁䅁䅯杤䅑䅁䅅䅁䉁䅁䅁杄啁䅁䅁免硁䑁䅑免睁䑁䅕睎睁䑁䅁䅁䵁䅉䅅䅁䕁䅁䅁睁䵁䅁䅁权䡁䅄䅁权剁䅁䅁权祂䅂䅁允䅁䅁䅅䅁佁䉁䅉䅁㉁䑁䅅免ぁ䑁䅕䅍睁䑁䅁䅁䵁䅉䅅䅁䕁䅁䅁睁䵁䅁䅁权穄兄䅁权剁䅁䅁权䅃䅂䅁允䅁䅁䅅䅁佁䉁䅑䅁硁䑁䅁李ぁ䑁䅣䅎睁䑁䅁䅍䅁䅁杷允䅁䅁䅑䅁䑁䅁䅷䅁䭁乁䱣䅁䭁䉁䅅䅁䭁䡁䕅䅁䉁䅁䅁允䅁䅁䄴杅䅁䑁䅕睍㕁䑁䅉李㍁䑁䅙䅍䅁䅁杷允䅁䅁䅑䅁䑁䅁䅷䅁䭁䭁䱅䅁䭁䉁䅅䅁䭁䡁䔰䅁䉁䅁䅁允䅁䅁䄴䅆䅁䑁䅅兎ㅁ䑁䅑䅏穁䑁䅫睎㕁䅁䅁䍄䉁䅁䅁䅂䅁䅁䅍䅄䅁䅁䅯䅱䅳䅁䅯充䅁䅁䅯兣䅑䅁䅅䅁䉁䅁䅁杄啁䅁䅁杍穁䑁䅁睍祁䑁䅁䅍睁䑁䅁䅁䵁䅉䅅䅁䕁䅁䅁睁䵁䅁䅁权瑁䅄䅁权剁䅁䅁权穂䅂䅁允䅁䅁䅅䅁佁䉁䅑䅁硁䑁䅅杍穁䑁䅧䅍㑁䑁䅕李䅁䅁杷允䅁䅁䅑䅁䑁䅁䅷䅁䭁䙁䴸䅁䭁䉁䅅䅁䭁䡁䕕䅁䉁䅁䅁允䅁䅁䄴杅䅁䑁䅉䅎祁䑁䅫兎睁䑁䅁䅍䅁䅁杷允䅁䅁䅑䅁䑁䅁䅷䅁䭁䅁乣䅁䭁䉁䅅䅁䭁䥁䕕䅁䉁䅁䅁允䅁䅁䄴䅆䅁䑁䅅䅍㉁䑁䅍免㕁䑁䅁䅍睁䅁䅁䍄䉁䅁䅁䅂䅁䅁䅍䅄䅁䅁䅯免䅳䅁䅯充䅁䅁䅯䅤䅑䅁䅅䅁䉁䅁䅁杄十䅁䅁䅎ㅁ䑁䅍䅏睁䑁䅁䅍睁䅁䅁䍄䉁䅁䅁䅂䅁䅁䅍䅄䅁䅁䅯眲䅳䅁䅯充䅁䅁䅯睇䄸䅁䅅䅁䉁䅁䅁杄十䅁䅁免祁䑁䅁䅎㑁䑁䅁䅍睁䅁䅁䍄䉁䅁䅁䅂䅁䅁䅍䅄䅁䅁䅯䄴䄰䅁䅯充䅁䅁䅯䅣䅑䅁䅅䅁䉁䅁䅁杄啁䅁䅁免㑁䑁䅉䅎祁䑁䅑䅍睁䑁䅁䅁䵁䅉䅅䅁䕁䅁䅁睁䵁䅁䅁权䍃睃䅁权剁䅁䅁权䙃䅂䅁允䅁䅁䅅䅁佁䉁䅑䅁祁䑁䅅杍祁䑁䅁䅎㕁䑁䅧兏䅁䅁杷允䅁䅁䅑䅁䑁䅁䅷䅁䭁乁䱳䅁䭁䉁䅅䅁䭁䝁䔸䅁䉁䅁䅁允䅁䅁䄴杅䅁䑁䅅杍睁䑁䅑免睁䑁䅁䅍䅁䅁杷允䅁䅁䅑䅁䑁䅁䅷䅁䭁佁䵁䅁䭁䉁䅅䅁䭁䡁䔰䅁䉁䅁䅁允䅁䅁䄴杅䅁䑁䅉杍睁䑁䅫睎㍁䑁䅕䅍䅁䅁杷允䅁䅁䅑䅁䑁䅁䅷䅁䭁䩁佷䅁䭁䉁䅅䅁䭁䡁䕑䅁䉁䅁䅁允䅁䅁䄴杅䅁䑁䅙兏㉁䑁䅁兎睁䑁䅁䅍䅁䅁杷允䅁䅁䅑䅁䑁䅁䅷䅁䭁偁䱉䅁䭁䉁䅅䅁䭁䝁䔰䅁䉁䅁䅁允䅁䅁䄴杅䅁䑁䅉兏㕁䑁䅁䅍睁䑁䅁䅍䅁䅁杷允䅁䅁䅑䅁䑁䅁䅷䅁䭁乁䱳䅁䭁䉁䅅䅁䭁䡁䕯䅁䉁䅁䅁允䅁䅁䄴杅䅁䑁䅅杍睁䑁䅑䅎睁䑁䅁䅍䅁䅁杷允䅁䅁䅑䅁䑁䅁䅷䅁䭁乁䱉䅁䭁䉁䅅䅁䭁䡁䕅䅁䉁䅁䅁允䅁䅁䄴䅆䅁䑁䅅睎祁䑁䅁兏㕁䑁䅅䅏ぁ䅁䅁䍄䉁䅁䅁䅂䅁䅁䅍䅄䅁䅁䅯眲䅳䅁䅯充䅁䅁䅯䅣䅑䅁䅅䅁䉁䅁䅁杄十䅁䅁免祁䑁䅁杍睁䑁䅁䅍睁䅁䅁䍄䉁䅁䅁䅂䅁䅁䅍䅄䅁䅁䅯䅗䅷䅁䅯充䅁䅁䅯睦䅑䅁䅅䅁䉁䅁䅁杄十䅁䅁免㍁䑁䅫䅎㍁䑁䅁䅍睁䅁䅁䍄䉁䅁䅁䅂䅁䅁䅍䅄䅁䅁䅯杆䄰䅁䅯充䅁䅁䅯杦䅑䅁䅅䅁䉁䅁䅁杄十䅁䅁杍硁䑁䅍䅍祁䑁䅧䅍睁䅁䅁䍄䉁䅁䅁䅂䅁䅁䅍䅄䅁䅁䅯睧䄴䅁䅯充䅁䅁䅯入䅑䅁䅅䅁䉁䅁䅁杄十䅁䅁兏睁䑁䅫䅎硁䑁䅁䅍睁䅁䅁䍄䉁䅁䅁䅂䅁䅁䅍䅄䅁䅁䅯眴䅳䅁䅯充䅁䅁䅯䅨䅑䅁䅅䅁䉁䅁䅁杄十䅁䅁䅎㉁䑁䅑䅏祁䑁䅑睎睁䅁䅁䍄䉁䅁䅁䅂䅁䅁䅍䅄䅁䅁䅯睊䅳䅁䅯充䅁䅁䅯睥䅑䅁䅅䅁䉁䅁䅁杄十䅁䅁睍祁䑁䅉杍穁䑁䅁䅍睁䅁䅁䍄䉁䅁䅁䅂䅁䅁䅍䅄䅁䅁䅯䄲䅳䅁䅯充䅁䅁䅯䅣䅑䅁䅅䅁䉁䅁䅁杄十䅁䅁兎㑁䑁䅁睍㍁䑁䅙兏㑁䅁䅁䍄䉁䅁䅁䅂䅁䅁䅍䅄䅁䅁䅯睌䅳䅁䅯充䅁䅁䅯內䅑䅁䅅䅁䉁䅁䅁杄十䅁䅁杍㍁䑁䅕李祁䑁䅙兏ぁ䅁䅁䍄䉁䅁䅁䅂䅁䅁䅍䅄䅁䅁䅯睵䄴䅁䅯充䅁䅁䅯䅧䅑䅁䅅䅁䉁䅁䅁杄十䅁䅁免祁䑁䅑䅍穁䑁䅁䅍睁䅁䅁䍄䉁䅁䅁䅂䅁䅁䅍䅄䅁䅁䅯兢䄰䅁䅯充䅁䅁䅯內䅑䅁䅅䅁䉁䅁䅁杄十䅁䅁睍ぁ䑁䅑李㍁䑁䅑䅎硁䅁䅁䍄䉁䅁䅁䅂䅁䅁䅍䅄䅁䅁䅯杊䄰䅁䅯充䅁䅁䅯兦䅑䅁䅅䅁䉁䅁䅁杄十䅁䅁兎㑁䑁䅅䅏穁䑁䅁䅍睁䅁䅁䍄䉁䅁䅁䅂䅁䅁䅍䅄䅁䅁䅯来䅷䅁䅯充䅁䅁䅯杧䅑䅁䅅䅁䉁䅁䅁杄十䅁䅁免硁䑁䅙䅏硁䑁䅁䅍睁䅁䅁䍄䉁䅁䅁䅂䅁䅁䅍䅄䅁䅁䅯眲䅳䅁䅯充䅁䅁䅯兣䅑䅁䅅䅁䉁䅁䅁杄十䅁䅁免祁䑁䅁䅍睁䑁䅁䅍睁䅁䅁䍄䉁䅁䅁䅂䅁䅁䅍䅄䅁䅁䅯共䅷䅁䅯充䅁䅁䅯杧䅑䅁䅅䅁䉁䅁䅁杄啁䅁䅁免穁䑁䅫睍硁䑁䅙䅍睁䑁䅁䅁䵁䅉䅅䅁䕁䅁䅁睁䵁䅁䅁权扄睃䅁权剁䅁䅁权䉃䅂䅁允䅁䅁䅅䅁佁䉁䅉䅁硁䑁䅅䅏㕁䑁䅫䅍睁䑁䅁䅁䵁䅉䅅䅁䕁䅁䅁睁䵁䅁䅁权䉃睃䅁权剁䅁䅁权㙂䅂䅁允䅁䅁䅅䅁佁䉁䅑䅁硁䑁䅍䅏睁䑁䅧䅎睁䑁䅁䅍䅁䅁杷允䅁䅁䅑䅁䑁䅁䅷䅁䭁䵁䱧䅁䭁䉁䅅䅁䭁䥁䕉䅁䉁䅁䅁允䅁䅁䄴䅆䅁䑁䅅䅍硁䑁䅙兎穁䑁䅁䅍睁䅁䅁䍄䉁䅁䅁䅂䅁䅁䅍䅄䅁䅁䅯睱䅷䅁䅯充䅁䅁䅯䅣䅑䅁䅅䅁䉁䅁䅁杄啁䅁䅁免睁䑁䅣睍ぁ䑁䅣睎祁䑁䅅䅁䵁䅉䅅䅁䕁䅁䅁睁䵁䅁䅁权灃䅄䅁权剁䅁䅁权㉂䅂䅁允䅁䅁䅅䅁佁䉁䅑䅁硁䑁䅍兎祁䑁䅧免㑁䑁䅧杍䅁䅁杷允䅁䅁䅑䅁䑁䅁䅷䅁䭁乁䱳䅁䭁䉁䅅䅁䭁䡁䕫䅁䉁䅁䅁允䅁䅁䄴杅䅁䑁䅅免㕁䑁䅁䅍睁䑁䅁䅍䅁䅁杷允䅁䅁䅑䅁䑁䅁䅷䅁䭁䅁䴴䅁䭁䉁䅅䅁䭁䡁䕫䅁䉁䅁䅁允䅁䅁䄴杅䅁䑁䅑睍睁䑁䅍免睁䑁䅁䅍䅁䅁杷允䅁䅁䅑䅁䑁䅁䅷䅁䭁䡁䴰䅁䭁䉁䅅䅁䭁䡁䕳䅁䉁䅁䅁允䅁䅁䄴䅆䅁䑁䅅免㍁䑁䅉䅎㕁䑁䅍李ㅁ䅁䅁䍄䉁䅁䅁䅂䅁䅁䅍䅄䅁䅁䅯䅅䅷䅁䅯充䅁䅁䅯杣䅑䅁䅅䅁䉁䅁䅁杄十䅁䅁䅎祁䑁䅍䅏硁䑁䅁䅍睁䅁䅁䍄䉁䅁䅁䅂䅁䅁䅍䅄䅁䅁䅯䅋䄰䅁䅯充䅁䅁䅯来䅑䅁䅅䅁䉁䅁䅁杄啁䅁䅁免穁䑁䅅睎穁䑁䅅䅍睁䑁䅁䅁䵁䅉䅅䅁䕁䅁䅁睁䵁䅁䅁权灁兄䅁权剁䅁䅁权㙂䅂䅁允䅁䅁䅅䅁佁䉁䅑䅁硁䑁䅉睎祁䑁䅑兎ぁ䑁䅕兏䅁䅁杷允䅁䅁䅑䅁䑁䅁䅷䅁䭁䅁䱑䅁䭁䉁䅅䅁䭁䝁䔰䅁䉁䅁䅁允䅁䅁䄴䅆䅁䑁䅅免硁䑁䅉李祁䑁䅁䅍睁䅁䅁䍄䉁䅁䅁䅂䅁䅁䅍䅄䅁䅁䅯杍䄰䅁䅯充䅁䅁䅯督䅑䅁䅅䅁䉁䅁䅁权䡂䅁䅁䍄䉁䅁䅁䅂䅁䅁䅍䅄䅁䅁䅯兖䄰䅁䅯充䅁䅁䅯睦䅑䅁䅅䅁䉁䅁䅁杄十䅁䅁兎㑁䑁䅫䅍硁䑁䅕䅎睁䅁䅁䍄䉁䅁䅁䅂䅁䅁䅍䅄䅁䅁䅯儶䅳䅁䅯充䅁䅁䅯睥䅑䅁䅅䅁䉁䅁䅁杄啁䅁䅁免硁䑁䅍兎睁䑁䅁䅍睁䑁䅁䅁䵁䅉䅅䅁䕁䅁䅁睁䵁䅁䅁权䅁䅄䅁权剁䅁䅁权䅃䅂䅁允䅁䅁䅅䅁佁䉁䅉䅁㍁䑁䅧免ㅁ䑁䅧䅍睁䑁䅁䅁䵁䅉䅅䅁䕁䅁䅁睁䵁䅁䅁权獁睃䅁权剁䅁䅁权療䅂䅁允䅁䅁䅅䅁佁䉁䅉䅁穁䑁䅫䅍㉁䑁䅍䅍睁䑁䅁䅁䵁䅉䅅䅁䕁䅁䅁睁䵁䅁䅁权癄䅄䅁权剁䅁䅁权⭂䅂䅁允䅁䅁䅅䅁佁䉁䅑䅁硁䑁䅉䅏㍁䑁䅉䅍睁䑁䅁䅍䅁䅁杷允䅁䅁䅑䅁䑁䅁䅷䅁䭁䡁乫䅁䭁䉁䅅䅁䭁䡁䕕䅁䉁䅁䅁允䅁䅁䄴杅䅁䑁䅑兎㑁䑁䅅兏睁䑁䅁䅍䅁䅁杷允䅁䅁䅑䅁䑁䅁䅷䅁䭁䡁丰䅁䭁䉁䅅䅁䭁䡁䕫䅁䉁䅁䅁允䅁䅁䄴䅆䅁䑁䅉睍硁䑁䅧李㑁䑁䅍兏㍁䅁䅁䍄䉁䅁䅁䅂䅁䅁䅍䅄䅁䅁䅯䅓䅳䅁䅯充䅁䅁䅯睇䄸䅁䅅䅁䉁䅁䅁杄啁䅁䅁睍ㅁ䑁䅍睎睁䑁䅁䅍睁䑁䅁䅁䵁䅉䅅䅁䕁䅁䅁睁䵁䅁䅁权䩃䅄䅁权剁䅁䅁权䑃䅂䅁允䅁䅁䅅䅁佁䉁䅉䅁祁䑁䅣李穁䑁䅅䅍睁䑁䅁䅁䵁䅉䅅䅁䕁䅁䅁睁䵁䅁䅁权楃䅄䅁权剁䅁䅁权扁睄䅁允䅁䅁䅅䅁佁䉁䅑䅁硁䑁䅑睎睁䑁䅁䅍睁䑁䅁䅍䅁䅁杷允䅁䅁䅑䅁䑁䅁䅷䅁䭁䍁䱑䅁䭁䉁䅅䅁䭁䡁䔸䅁䉁䅁䅁允䅁䅁䄴䅆䅁䑁䅕䅎㉁䑁䅅杍穁䑁䅁䅍睁䅁䅁䍄䉁䅁䅁䅂䅁䅁䅍䅄䅁䅁䅯䅯䄰䅁䅯充䅁䅁䅯內䅑䅁䅅䅁䉁䅁䅁杄十䅁䅁䅎㉁䑁䅫杍㍁䑁䅁䅍睁䅁䅁䍄䉁䅁䅁䅂䅁䅁䅍䅄䅁䅁䅯眲䅳䅁䅯充䅁䅁䅯睦䅑䅁䅅䅁䉁䅁䅁杄十䅁䅁免硁䑁䅧䅎祁䑁䅁䅍睁䅁䅁䍄䉁䅁䅁䅂䅁䅁䅍䅄䅁䅁䅯术䅯䅁䅯充䅁䅁䅯全䅑䅁䅅䅁䉁䅁䅁杄啁䅁䅁杍祁䑁䅑杍睁䑁䅁䅍睁䑁䅁䅁䵁䅉䅅䅁䕁䅁䅁睁䵁䅁䅁权扃睃䅁权剁䅁䅁权㕂䅂䅁允䅁䅁䅅䅁佁䉁䅉䅁㍁䑁䅁免硁䑁䅁免穁䑁䅧䅁䵁䅉䅅䅁䕁䅁䅁睁䵁䅁䅁权㥂䅄䅁权剁䅁䅁权睂䅂䅁允䅁䅁䅅䅁佁䉁䅑䅁硁䑁䅁䅏㉁䑁䅍杍硁䑁䅕兏䅁䅁杷允䅁䅁䅑䅁䑁䅁䅷䅁䭁䅁䱑䅁䭁䉁䅅䅁䭁䡁䕯䅁䉁䅁䅁允䅁䅁䄴䅆䅁䑁䅅免祁䑁䅁杍穁䑁䅁䅍睁䅁䅁䍄䉁䅁䅁䅂䅁䅁䅍䅄䅁䅁䅯䅍䅳䅁䅯充䅁䅁䅯睧䅑䅁䅅䅁䉁䅁䅁杄十䅁䅁免㍁䑁䅧兎ㅁ䑁䅁䅍睁䅁䅁䍄䉁䅁䅁䅂䅁䅁䅍䅄䅁䅁䅯眲䅳䅁䅯充䅁䅁䅯杧䅑䅁䅅䅁䉁䅁䅁杄十䅁䅁免硁䑁䅧杍㍁䑁䅁䅍睁䅁䅁䍄䉁䅁䅁䅂䅁䅁䅍䅄䅁䅁䅯兘䅳䅁䅯充䅁䅁䅯入䅑䅁䅅䅁䉁䅁䅁杄啁䅁䅁杍祁䑁䅣䅍睁䑁䅁䅍睁䑁䅁䅁䵁䅉䅅䅁䕁䅁䅁睁䵁䅁䅁权瑄权䅁权剁䅁䅁权㉂䅂䅁允䅁䅁䅅䅁佁䉁䅉䅁㉁䑁䅑兏祁䑁䅣䅍睁䑁䅁䅁䵁䅉䅅䅁䕁䅁䅁睁䵁䅁䅁权摂睃䅁权剁䅁䅁权穂䅂䅁允䅁䅁䅅䅁佁䉁䅑䅁祁䑁䅅李㉁䑁䅁䅍睁䑁䅁䅍䅁䅁杷允䅁䅁䅑䅁䑁䅁䅷䅁䭁䥁䱍䅁䭁䉁䅅䅁䭁䥁䕁䅁䉁䅁䅁允䅁䅁䄴䅅䅁䑁䅕睎ぁ䑁䅅李㉁䑁䅙䅁䵁䅉䅅䅁䕁䅁䅁睁䵁䅁䅁权䅃䅄䅁权剁䅁䅁权ㅂ䅂䅁允䅁䅁䅅䅁佁䉁䅉䅁穁䑁䅉李祁䑁䅁䅍睁䑁䅁䅁䵁䅉䅅䅁䕁䅁䅁睁䵁䅁䅁权䅄睃䅁权剁䅁䅁权睂䅂䅁允䅁䅁䅅䅁佁䉁䅑䅁祁䑁䅉杍㕁䑁䅉李睁䑁䅣李䅁䅁杷允䅁䅁䅑䅁䑁䅁䅷䅁䭁乁䱉䅁䭁䉁䅅䅁䭁䥁䕍䅁䉁䅁䅁允䅁䅁䄴䅆䅁䑁䅅睎硁䑁䅫李祁䑁䅅李祁䅁䅁䍄䉁䅁䅁䅂䅁䅁䅍䅄䅁䅁䅯儹䄰䅁䅯充䅁䅁䅯督䅑䅁䅅䅁䉁䅁䅁权䡂䅁䅁䍄䉁䅁䅁䅂䅁䅁䅍䅄䅁䅁䅯眰䄰䅁䅯充䅁䅁䅯䅥䅑䅁䅅䅁䉁䅁䅁杄十䅁䅁免㉁䑁䅫杍ㅁ䑁䅁䅍睁䅁䅁䍄䉁䅁䅁䅂䅁䅁䅍䅄䅁䅁䅯䅭䄰䅁䅯充䅁䅁䅯睢䅑䅁䅅䅁䉁䅁䅁杄啁䅁䅁免睁䑁䅉李硁䑁䅍䅍睁䑁䅁䅁䵁䅉䅅䅁䕁䅁䅁睁䵁䅁䅁权敃䅄䅁权剁䅁䅁权瑂䅂䅁允䅁䅁䅅䅁佁䉁䅉䅁ㅁ䑁䅫兏㉁䑁䅅免㉁䑁䅅䅁䵁䅉䅅䅁䕁䅁䅁睁䵁䅁䅁权灂睃䅁权剁䅁䅁权扁睄䅁允䅁䅁䅅䅁佁䉁䅉䅁硁䑁䅍䅍ぁ䑁䅣李睁䑁䅣䅁䵁䅉䅅䅁䕁䅁䅁睁䵁䅁䅁权㙄䅄䅁权剁䅁䅁权睂䅂䅁允䅁䅁䅅䅁佁䉁䅉䅁㍁䑁䅍李穁䑁䅣䅍㕁䑁䅍䅁䵁䅉䅅䅁䕁䅁䅁睁䵁䅁䅁权䉁兄䅁权剁䅁䅁权睂䅂䅁允䅁䅁䅅䅁佁䉁䅑䅁硁䑁䅉睎ㅁ䑁䅫䅏㕁䑁䅣免䅁䅁杷允䅁䅁䅑䅁䑁䅁䅷䅁䭁䍁䵣䅁䭁䉁䅅䅁䭁䡁䕉䅁䉁䅁䅁允䅁䅁䄴杅䅁䑁䅣李祁䑁䅉䅍祁䑁䅉䅍䅁䅁杷允䅁䅁䅑䅁䑁䅁䅷䅁䭁偁乍䅁䭁䉁䅅䅁䭁䡁䕑䅁䉁䅁䅁允䅁䅁䄴䅆䅁䑁䅅䅍㕁䑁䅣兏ㅁ䑁䅁䅍睁䅁䅁䍄䉁䅁䅁䅂䅁䅁䅍䅄䅁䅁䅯朶䅷䅁䅯充䅁䅁䅯內䅑䅁䅅䅁䉁䅁䅁杄十䅁䅁睍㕁䑁䅫兎ㅁ䑁䅕杍ㅁ䅁䅁䍄䉁䅁䅁䅂䅁䅁䅍䅄䅁䅁䅯睃䅷䅁䅯充䅁䅁䅯睦䅑䅁䅅䅁䉁䅁䅁权䡂䅁䅁䍄䉁䅁䅁䅂䅁䅁䅍䅄䅁䅁䅯兖䄰䅁䅯充䅁䅁䅯杧䅑䅁䅅䅁䉁䅁䅁杄十䅁䅁兎㕁䑁䅍睎ㅁ䑁䅙免㑁䅁䅁䍄䉁䅁䅁䅂䅁䅁䅍䅄䅁䅁䅯睶䄰䅁䅯充䅁䅁䅯督䅑䅁䅅䅁䉁䅁䅁杄啁䅁䅁免㉁䑁䅉䅍睁䑁䅁䅍睁䑁䅁䅁䵁䅉䅅䅁䕁䅁䅁睁䵁䅁䅁权敃䅄䅁权剁䅁䅁权ㅂ䅂䅁允䅁䅁䅅䅁佁䉁䅉䅁ㅁ䑁䅑䅏穁䑁䅉兎祁䑁䅧䅁䵁䅉䅅䅁䕁䅁䅁睁䵁䅁䅁权灁兄䅁权剁䅁䅁权㡂䅂䅁允䅁䅁䅅䅁佁䉁䅑䅁硁䑁䅁兎ㅁ䑁䅉杍穁䑁䅅睍䅁䅁杷允䅁䅁䅑䅁䑁䅁䅷䅁䭁乁䵷䅁䭁䉁䅅䅁䭁䡁䕣䅁䉁䅁䅁允䅁䅁䄴杅䅁䑁䅍免㉁䑁䅍兏ぁ䑁䅉䅍䅁䅁杷允䅁䅁䅑䅁䑁䅁䅷䅁䭁䝁丸䅁䭁䉁䅅䅁䭁䝁䔸䅁䉁䅁䅁允䅁䅁䄴杅䅁䑁䅣杍睁䑁䅅睍睁䑁䅁䅍䅁䅁杷允䅁䅁䅑䅁䑁䅁䅷䅁䭁䉁䱳䅁䭁䉁䅅䅁䭁䡁䕕䅁䉁䅁䅁允䅁䅁䄴䅆䅁䑁䅅兏ㅁ䑁䅣睎㉁䑁䅁䅍睁䅁䅁䍄䉁䅁䅁䅂䅁䅁䅍䅄䅁䅁䅯睚䄰䅁䅯充䅁䅁䅯睤䅑䅁䅅䅁䉁䅁䅁杄十䅁䅁兎㍁䑁䅉李㉁䑁䅅免祁䅁䅁䍄䉁䅁䅁䅂䅁䅁䅍䅄䅁䅁䅯䄵䅷䅁䅯充䅁䅁䅯杧䅑䅁䅅䅁䉁䅁䅁杄十䅁䅁兎硁䑁䅉睎穁䑁䅁䅍睁䅁䅁䍄䉁䅁䅁䅂䅁䅁䅍䅄䅁䅁䅯兕䅳䅁䅯充䅁䅁䅯兣䅑䅁䅅䅁䉁䅁䅁杄十䅁䅁兏㍁䑁䅑睍㑁䑁䅣䅎祁䅁䅁䍄䉁䅁䅁䅂䅁䅁䅍䅄䅁䅁䅯杮䅷䅁䅯充䅁䅁䅯入䅑䅁䅅䅁䉁䅁䅁杄十䅁䅁兎硁䑁䅧睍㉁䑁䅉睍㕁䅁䅁䍄䉁䅁䅁䅂䅁䅁䅍䅄䅁䅁䅯睊䅷䅁䅯充䅁䅁䅯䅨䅑䅁䅅䅁䉁䅁䅁杄十䅁䅁睎㉁䑁䅁兎ぁ䑁䅍免㕁䅁䅁䍄䉁䅁䅁䅂䅁䅁䅍䅄䅁䅁䅯杒䅷䅁䅯充䅁䅁䅯入䅑䅁䅅䅁䉁䅁䅁杄十䅁䅁睍祁䑁䅙䅎ぁ䑁䅁䅍睁䅁䅁䍄䉁䅁䅁䅂䅁䅁䅍䅄䅁䅁䅯杮䅷䅁䅯充䅁䅁䅯䅤䅑䅁䅅䅁䉁䅁䅁杄十䅁䅁兎硁䑁䅣兎ぁ䑁䅍兏祁䅁䅁䍄䉁䅁䅁䅂䅁䅁䅍䅄䅁䅁䅯兦䅷䅁䅯充䅁䅁䅯睇䄸䅁䅅䅁䉁䅁䅁杄啁䅁䅁免睁䑁䅕䅍㉁䑁䅧䅍ぁ䑁䅙䅁䵁䅉䅅䅁䕁䅁䅁睁䵁䅁䅁权婂睃䅁权剁䅁䅁权㥂䅂䅁允䅁䅁䅅䅁佁䉁䅑䅁硁䑁䅕䅎祁䑁䅧免睁䑁䅁䅍䅁䅁杷允䅁䅁䅑䅁䑁䅁䅷䅁䭁䍁佣䅁䭁䉁䅅䅁䭁䥁䕉䅁䉁䅁䅁允䅁䅁䄴杅䅁䑁䅧免㕁䑁䅑兎睁䑁䅁䅍䅁䅁杷允䅁䅁䅑䅁䑁䅁䅷䅁䭁䩁䵍䅁䭁䉁䅅䅁䭁䝁䔸䅁䉁䅁䅁允䅁䅁䄴杅䅁䑁䅑䅏睁䑁䅉睍祁䑁䅍䅏䅁䅁杷允䅁䅁䅑䅁䑁䅁䅷䅁䭁䩁䴴䅁䭁䉁䅅䅁䭁䡁䕙䅁䉁䅁䅁允䅁䅁䄴杅䅁䑁䅕免穁䑁䅧䅎穁䑁䅅李䅁䅁杷允䅁䅁䅑䅁䑁䅁䅷䅁䭁䱁䵉䅁䭁䉁䅅䅁䭁䥁䕍䅁䉁䅁䅁允䅁䅁䄴杅䅁䑁䅑睍ㅁ䑁䅍杍睁䑁䅁䅍䅁䅁杷允䅁䅁䅑䅁䑁䅁䅷䅁䭁偁乍䅁䭁䉁䅅䅁䭁䥁䕅䅁䉁䅁䅁允䅁䅁䄴䅆䅁䑁䅅䅍ㅁ䑁䅣李㕁䑁䅁䅍睁䅁䅁䍄䉁䅁䅁䅂䅁䅁䅍䅄䅁䅁䅯杮䅷䅁䅯充䅁䅁䅯杧䅑䅁䅅䅁䉁䅁䅁杄十䅁䅁兎睁䑁䅉䅎㉁䑁䅫䅏㍁䅁䅁䍄䉁䅁䅁䅂䅁䅁䅍䅄䅁䅁䅯杵䅳䅁䅯充䅁䅁䅯入䅑䅁䅅䅁䉁䅁䅁杄十䅁䅁杍祁䑁䅉免祁䑁䅉李㉁䅁䅁䍄䉁䅁䅁䅂䅁䅁䅍䅄䅁䅁䅯杒䅷䅁䅯充䅁䅁䅯睦䅑䅁䅅䅁䉁䅁䅁杄十䅁䅁睍祁䑁䅑睎睁䑁䅁䅍睁䅁䅁䍄䉁䅁䅁䅂䅁䅁䅍䅄䅁䅁䅯䅯䄰䅁䅯充䅁䅁䅯杦䅑䅁䅅䅁䉁䅁䅁杄十䅁䅁䅎㍁䑁䅅䅎穁䑁䅁䅍睁䅁䅁䍄䉁䅁䅁䅂䅁䅁䅍䅄䅁䅁䅯具䅷䅁䅯充䅁䅁䅯內䅑䅁䅅䅁䉁䅁䅁权䡂䅁䅁䍄䉁䅁䅁䅂䅁䅁䅍䅄䅁䅁䅯䅴䅳䅁䅯充䅁䅁䅯䅨䅑䅁䅅䅁䉁䅁䅁杄十䅁䅁兎睁䑁䅉兎硁䑁䅣䅍睁䅁䅁䍄䉁䅁䅁䅂䅁䅁䅍䅄䅁䅁䅯免䅷䅁䅯充䅁䅁䅯睥䅑䅁䅅䅁䉁䅁䅁杄十䅁䅁兎睁䑁䅑䅍㍁䑁䅁䅍睁䅁䅁䍄䉁䅁䅁䅂䅁䅁䅍䅄䅁䅁䅯兖䅷䅁䅯充䅁䅁䅯䅦䅑䅁䅅䅁䉁䅁䅁杄十䅁䅁䅎祁䑁䅉䅍祁䑁䅁䅍睁䅁䅁䍄䉁䅁䅁䅂䅁䅁䅍䅄䅁䅁䅯杸䅳䅁䅯充䅁䅁䅯睇䄸䅁䅅䅁䉁䅁䅁杄十䅁䅁杍硁䑁䅉䅍睁䑁䅁䅍睁䅁䅁䍄䉁䅁䅁䅂䅁䅁䅍䅄䅁䅁䅯児䅷䅁䅯充䅁䅁䅯䅤䅑䅁䅅䅁䉁䅁䅁权䡂䅁䅁䍄䉁䅁䅁䅂䅁䅁䅍䅄䅁䅁䅯杂䅳䅁䅯充䅁䅁䅯䅣䅑䅁䅅䅁䉁䅁䅁杄十䅁䅁睍硁䑁䅉兏硁䑁䅁䅍睁䅁䅁䍄䉁䅁䅁䅂䅁䅁䅍䅄䅁䅁䅯兘䄰䅁䅯充䅁䅁䅯杦䅑䅁䅅䅁䉁䅁䅁杄十䅁䅁免ぁ䑁䅫䅍㕁䑁䅁䅍睁䅁䅁䍄䉁䅁䅁䅂䅁䅁䅍䅄䅁䅁䅯䅨䅷䅁䅯充䅁䅁䅯䅦䅑䅁䅅䅁䉁䅁䅁杄十䅁䅁兎穁䑁䅫免祁䑁䅫睎㍁䅁䅁䍄䉁䅁䅁䅂䅁䅁䅍䅄䅁䅁䅯眵䄰䅁䅯充䅁䅁䅯督䅑䅁䅅䅁䉁䅁䅁杄十䅁䅁兎祁䑁䅁睍㕁䑁䅁䅍睁䅁䅁䍄䉁䅁䅁䅂䅁䅁䅍䅄䅁䅁䅯杂䅳䅁䅯充䅁䅁䅯兣䅑䅁䅅䅁䉁䅁䅁杄十䅁䅁睍硁䑁䅍睍祁䑁䅁䅍睁䅁䅁䍄䉁䅁䅁䅂䅁䅁䅍䅄䅁䅁䅯兦䅳䅁䅯充䅁䅁䅯入䅑䅁䅅䅁䉁䅁䅁杄十䅁䅁睍㍁䑁䅁杍ㅁ䑁䅁䅍睁䅁䅁䍄䉁䅁䅁䅂䅁䅁䅍䅄䅁䅁䅯督䄰䅁䅯充䅁䅁䅯䅨䅑䅁䅅䅁䉁䅁䅁杄十䅁䅁睍祁䑁䅧免祁䑁䅁䅍睁䅁䅁䍄䉁䅁䅁䅂䅁䅁䅍䅄䅁䅁䅯儷䅷䅁䅯充䅁䅁䅯睧䅑䅁䅅䅁䉁䅁䅁杄十䅁䅁兏ㅁ䑁䅅李㕁䑁䅍䅎㑁䅁䅁䍄䉁䅁䅁䅂䅁䅁䅍䅄䅁䅁䅯睉䅷䅁䅯充䅁䅁䅯入䅑䅁䅅䅁䉁䅁䅁杄十䅁䅁睍ぁ䑁䅁杍㍁䑁䅁䅍睁䅁䅁䍄䉁䅁䅁䅂䅁䅁䅍䅄䅁䅁䅯朷䅷䅁䅯充䅁䅁䅯睧䅑䅁䅅䅁䉁䅁䅁杄十䅁䅁免ぁ䑁䅕李睁䑁䅙兏穁䅁䅁䍄䉁䅁䅁䅂䅁䅁䅍䅄䅁䅁䅯䅐䅷䅁䅯充䅁䅁䅯䅨䅑䅁䅅䅁䉁䅁䅁杄啁䅁䅁免ㅁ䑁䅁免㑁䑁䅉䅍睁䑁䅁䅁䵁䅉䅅䅁䕁䅁䅁睁䵁䅁䅁权䕂杄䅁权剁䅁䅁权睂䅂䅁允䅁䅁䅅䅁佁䉁䅑䅁硁䑁䅅免睁䑁䅅睎睁䑁䅁䅍䅁䅁杷允䅁䅁䅑䅁䑁䅁䅷䅁䭁䵁䵫䅁䭁䉁䅅䅁䭁䥁䕍䅁䉁䅁䅁允䅁䅁䄴杅䅁䑁䅍免ㅁ䑁䅫免硁䑁䅑杍䅁䅁杷允䅁䅁䅑䅁䑁䅁䅷䅁䭁乁䰴䅁䭁䉁䅅䅁䭁䝁䔸䅁䉁䅁䅁允䅁䅁䄴杅䅁䑁䅑免ㅁ䑁䅍䅍㕁䑁䅣䅏䅁䅁杷允䅁䅁䅑䅁䑁䅁䅷䅁䭁䕁临䅁䭁䉁䅅䅁䭁䥁䕕䅁䉁䅁䅁允䅁䅁䄴杅䅁䑁䅧杍㕁䑁䅕䅍睁䑁䅁䅍䅁䅁杷允䅁䅁䅑䅁䑁䅁䅷䅁䭁䱁䱑䅁䭁䉁䅅䅁䭁䡁䕍䅁䉁䅁䅁允䅁䅁䄴杅䅁䑁䅕杍穁䑁䅅杍ㅁ䑁䅁䅍䅁䅁杷允䅁䅁䅑䅁䑁䅁䅷䅁䭁䕁䱙䅁䭁䉁䅅䅁䭁䡁䕷䅁䉁䅁䅁允䅁䅁䄴杅䅁䑁䅙免㍁䑁䅉兎睁䑁䅁䅍䅁䅁杷允䅁䅁䅑䅁䑁䅁䅷䅁䭁䑁䱉䅁䭁䉁䅅䅁䭁䉁偳䅁䉁䅁䅁允䅁䅁䄴杅䅁䑁䅙李睁䑁䅉睎睁䑁䅁䅍䅁䅁杷允䅁䅁䅑䅁䑁䅁䅷䅁䭁䙁乍䅁䭁䉁䅅䅁䭁䡁䕣䅁䉁䅁䅁允䅁䅁䄴䅆䅁䑁䅉免㕁䑁䅫睎㍁䑁䅁䅍睁䅁䅁䍄䉁䅁䅁䅂䅁䅁䅍䅄䅁䅁䅯其䅳䅁䅯充䅁䅁䅯全䅑䅁䅅䅁䉁䅁䅁杄十䅁䅁杍㕁䑁䅫䅎ぁ䑁䅁䅍睁䅁䅁䍄䉁䅁䅁䅂䅁䅁䅍䅄䅁䅁䅯兄䄰䅁䅯充䅁䅁䅯䅣䅑䅁䅅䅁䉁䅁䅁杄十䅁䅁睍㑁䑁䅑䅎㍁䑁䅁䅍睁䅁䅁䍄䉁䅁䅁䅂䅁䅁䅍䅄䅁䅁䅯䅐䅳䅁䅯充䅁䅁䅯督䅑䅁䅅䅁䉁䅁䅁杄十䅁䅁李㑁䑁䅫兏㉁䑁䅁䅍睁䅁䅁䍄䉁䅁䅁䅂䅁䅁䅍䅄䅁䅁䅯兂䅳䅁䅯充䅁䅁䅯睤䅑䅁䅅䅁䉁䅁䅁杄十䅁䅁睍㉁䑁䅑兏ぁ䑁䅁䅍睁䅁䅁䍄䉁䅁䅁䅂䅁䅁䅍䅄䅁䅁䅯児䅳䅁䅯充䅁䅁䅯督䅑䅁䅅䅁䉁䅁䅁杄十䅁䅁兎睁䑁䅑免㉁䑁䅁䅍睁䅁䅁䍄䉁䅁䅁䅂䅁䅁䅍䅄䅁䅁䅯杂䅳䅁䅯充䅁䅁䅯兦䅑䅁䅅䅁䉁䅁䅁杄十䅁䅁睍硁䑁䅉免㍁䑁䅁䅍睁䅁䅁䍄䉁䅁䅁䅂䅁䅁䅍䅄䅁䅁䅯朸䅷䅁䅯充䅁䅁䅯杣䅑䅁䅅䅁䉁䅁䅁杄啁䅁䅁杍ㅁ䑁䅕䅍ㅁ䑁䅉䅍睁䑁䅁䅁䵁䅉䅅䅁䕁䅁䅁睁䵁䅁䅁权捃睃䅁权剁䅁䅁权㑂䅂䅁允䅁䅁䅅䅁佁䉁䅉䅁ぁ䑁䅣免祁䑁䅁䅍睁䑁䅁䅁䵁䅉䅅䅁䕁䅁䅁睁䵁䅁䅁权癄䅄䅁权剁䅁䅁权䕃䅂䅁允䅁䅁䅅䅁佁䉁䅑䅁硁䑁䅁䅏ぁ䑁䅣杍ㅁ䑁䅕兏䅁䅁杷允䅁䅁䅑䅁䑁䅁䅷䅁䭁佁䭣䅁䭁䉁䅅䅁䭁䡁䔸䅁䉁䅁䅁允䅁䅁䄴杅䅁䑁䅑睍㕁䑁䅉䅏睁䑁䅁䅍䅁䅁杷允䅁䅁䅑䅁䑁䅁䅷䅁䭁䑁乍䅁䭁䉁䅅䅁䭁䡁䔴䅁䉁䅁䅁允䅁䅁䄴䅆䅁䑁䅅兏穁䑁䅑免ぁ䑁䅕李穁䅁䅁䍄䉁䅁䅁䅂䅁䅁䅍䅄䅁䅁䅯兖䅷䅁䅯充䅁䅁䅯睥䅑䅁䅅䅁䉁䅁䅁杄十䅁䅁䅎睁䑁䅣䅍睁䑁䅁䅍睁䅁䅁䍄䉁䅁䅁䅂䅁䅁䅍䅄䅁䅁䅯杂䅳䅁䅯充䅁䅁䅯內䅑䅁䅅䅁䉁䅁䅁杄十䅁䅁睍祁䑁䅍兏㑁䑁䅁䅍睁䅁䅁䍄䉁䅁䅁䅂䅁䅁䅍䅄䅁䅁䅯児䅷䅁䅯充䅁䅁䅯睇䄸䅁䅅䅁䉁䅁䅁杄啁䅁䅁杍ぁ䑁䅍䅍睁䑁䅁䅍睁䑁䅁䅁䵁䅉䅅䅁䕁䅁䅁睁䵁䅁䅁权䝁睃䅁权剁䅁䅁权䕃䅂䅁允䅁䅁䅅䅁佁䉁䅉䅁穁䑁䅉睍硁䑁䅣䅍睁䑁䅁䅁䵁䅉䅅䅁䕁䅁䅁睁䵁䅁䅁权䝁睃䅁权剁䅁䅁权㡂䅂䅁允䅁䅁䅅䅁佁䉁䅉䅁穁䑁䅉睍硁䑁䅅䅍睁䑁䅁䅁䵁䅉䅅䅁䕁䅁䅁睁䵁䅁䅁权䝁睃䅁权剁䅁䅁权穂䅂䅁允䅁䅁䅅䅁佁䉁䅉䅁穁䑁䅉杍㑁䑁䅕䅍睁䑁䅁䅁䵁䅉䅅䅁䕁䅁䅁睁䵁䅁䅁权㡂䅄䅁权剁䅁䅁权扁睄䅁允䅁䅁䅅䅁佁䉁䅉䅁祁䑁䅧兎㑁䑁䅧䅍祁䑁䅉䅁䵁䅉䅅䅁䕁䅁䅁睁䵁䅁䅁权偃睃䅁权剁䅁䅁权扁睄䅁允䅁䅁䅅䅁佁䉁䅉䅁㍁䑁䅉䅏祁䑁䅁䅍睁䑁䅁䅁䵁䅉䅅䅁䕁䅁䅁睁䵁䅁䅁权桁兄䅁权剁䅁䅁权䙃䅂䅁允䅁䅁䅅䅁佁䉁䅉䅁祁䑁䅙李ぁ䑁䅑睍祁䑁䅑䅁䵁䅉䅅䅁䕁䅁䅁睁䵁䅁䅁权十䅄䅁权剁䅁䅁权⽂䅂䅁允䅁䅁䅅䅁佁䉁䅉䅁穁䑁䅕䅏㕁䑁䅧睎硁䑁䅙䅁䵁䅉䅅䅁䕁䅁䅁睁䵁䅁䅁权噄䅄䅁权剁䅁䅁权硂䅂䅁允䅁䅁䅅䅁佁䉁䅉䅁硁䑁䅫兎㍁䑁䅍䅍睁䑁䅁䅁䵁䅉䅅䅁䕁䅁䅁睁䵁䅁䅁权偃睃䅁权剁䅁䅁权瑂䅂䅁允䅁䅁䅅䅁佁䉁䅉䅁㍁䑁䅉䅏ㅁ䑁䅍䅍睁䑁䅁䅁䵁䅉䅅䅁䕁䅁䅁睁䵁䅁䅁权慃兄䅁权剁䅁䅁权䍃䅂䅁允䅁䅁䅅䅁佁䉁䅑䅁祁䑁䅕睍ㅁ䑁䅅䅍睁䑁䅁䅍䅁䅁杷允䅁䅁䅑䅁䑁䅁䅷䅁䭁䥁䰸䅁䭁䉁䅅䅁䭁䝁䔸䅁䉁䅁䅁允䅁䅁䄴杅䅁䑁䅣杍㑁䑁䅅睎睁䑁䅁䅍䅁䅁杷允䅁䅁䅑䅁䑁䅁䅷䅁䭁䭁䱷䅁䭁䉁䅅䅁䭁䡁䕉䅁䉁䅁䅁允䅁䅁䄴杅䅁䑁䅍䅍穁䑁䅍兎㕁䑁䅣䅎䅁䅁杷允䅁䅁䅑䅁䑁䅁䅷䅁䭁䝁䰰䅁䭁䉁䅅䅁䭁䡁䕳䅁䉁䅁䅁允䅁䅁䄴䅆䅁䑁䅅兎㕁䑁䅙睍ぁ䑁䅁䅍睁䅁䅁䍄䉁䅁䅁䅂䅁䅁䅍䅄䅁䅁䅯杢䅳䅁䅯充䅁䅁䅯睥䅑䅁䅅䅁䉁䅁䅁杄十䅁䅁杍㉁䑁䅧睍祁䑁䅁䅍睁䅁䅁䍄䉁䅁䅁䅂䅁䅁䅍䅄䅁䅁䅯䅘䅷䅁䅯充䅁䅁䅯杧䅑䅁䅅䅁䉁䅁䅁杄十䅁䅁免㑁䑁䅕免穁䑁䅁䅍睁䅁䅁䍄䉁䅁䅁䅂䅁䅁䅍䅄䅁䅁䅯睢䅳䅁䅯充䅁䅁䅯睥䅑䅁䅅䅁䉁䅁䅁杄十䅁䅁杍㕁䑁䅍免睁䑁䅁䅍睁䅁䅁䍄䉁䅁䅁䅂䅁䅁䅍䅄䅁䅁䅯睪䅳䅁䅯充䅁䅁䅯来䅑䅁䅅䅁䉁䅁䅁杄十䅁䅁睎祁䑁䅙兏祁䑁䅁䅍睁䅁䅁䍄䉁䅁䅁䅂䅁䅁䅍䅄䅁䅁䅯䅔䅅䅁䅯充䅁䅁䅯睧䅑䅁䅅䅁䉁䅁䅁杄啁䅁䅁免睁䑁䅫睍睁䑁䅙睍穁䑁䅅䅁䵁䅉䅅䅁䕁䅁䅁睁䵁䅁䅁权㉄权䅁权剁䅁䅁权㡂䅂䅁允䅁䅁䅅䅁佁䉁䅑䅁硁䑁䅁䅏睁䑁䅁䅍睁䑁䅁䅍䅁䅁杷允䅁䅁䅑䅁䑁䅁䅷䅁䭁䥁乳䅁䭁䉁䅅䅁䭁䡁䔴䅁䉁䅁䅁允䅁䅁䄴杅䅁䑁䅕杍ぁ䑁䅣䅏睁䑁䅁䅍䅁䅁杷允䅁䅁䅑䅁䑁䅁䅷䅁䭁䥁䰸䅁䭁䉁䅅䅁䭁䡁䔰䅁䉁䅁䅁允䅁䅁䄴杅䅁䑁䅣杍㉁䑁䅉兏睁䑁䅁䅍䅁䅁杷允䅁䅁䅑䅁䑁䅁䅷䅁䭁乁䱍䅁䭁䉁䅅䅁䭁䡁䕣䅁䉁䅁䅁允䅁䅁䄴杅䅁䑁䅉兏ぁ䑁䅉李睁䑁䅁䅍䅁䅁杷允䅁䅁䅑䅁䑁䅁䅷䅁䭁䥁位䅁䭁䉁䅅䅁䭁䡁䕍䅁䉁䅁䅁允䅁䅁䄴䅆䅁䑁䅅䅍睁䑁䅫䅎穁䑁䅁䅍睁䅁䅁䍄䉁䅁䅁䅂䅁䅁䅍䅄䅁䅁䅯睪䅳䅁䅯充䅁䅁䅯杣䅑䅁䅅䅁䉁䅁䅁杄十䅁䅁睎祁䑁䅧䅍睁䑁䅁䅍睁䅁䅁䍄䉁䅁䅁䅂䅁䅁䅍䅄䅁䅁䅯朷䅳䅁䅯充䅁䅁䅯睦䅑䅁䅅䅁䉁䅁䅁杄十䅁䅁睍㍁䑁䅉䅏ㅁ䑁䅕䅏ㅁ䅁䅁䍄䉁䅁䅁䅂䅁䅁䅍䅄䅁䅁䅯眯䅷䅁䅯充䅁䅁䅯內䅑䅁䅅䅁䉁䅁䅁杄啁䅁䅁免穁䑁䅍䅏㍁䑁䅫兎睁䑁䅁䅁䵁䅉䅅䅁䕁䅁䅁睁䵁䅁䅁权偃睃䅁权剁䅁䅁权あ䅂䅁允䅁䅁䅅䅁佁䉁䅉䅁㍁䑁䅉李睁䑁䅁䅍睁䑁䅁䅁䵁䅉䅅䅁䕁䅁䅁睁䵁䅁䅁权婁睃䅁权剁䅁䅁权⭂䅂䅁允䅁䅁䅅䅁佁䉁䅉䅁祁䑁䅫䅍ぁ䑁䅉兎硁䑁䅫䅁䵁䅉䅅䅁䕁䅁䅁睁䵁䅁䅁权睁睃䅁权剁䅁䅁权瑂䅂䅁允䅁䅁䅅䅁佁䉁䅉䅁硁䑁䅫䅎ぁ䑁䅕䅍睁䑁䅁䅁䵁䅉䅅䅁䕁䅁䅁睁䵁䅁䅁权穁睃䅁权剁䅁䅁权療䅂䅁允䅁䅁䅅䅁佁䉁䅉䅁ぁ䑁䅧䅍㍁䑁䅫䅍睁䑁䅁䅁䵁䅉䅅䅁䕁䅁䅁睁䵁䅁䅁权偃睃䅁权剁䅁䅁权㝂䅂䅁允䅁䅁䅅䅁佁䉁䅉䅁㍁䑁䅉李睁䑁䅁䅍睁䑁䅁䅁䵁䅉䅅䅁䕁䅁䅁睁䵁䅁䅁权橄睃䅁权剁䅁䅁权扁睄䅁允䅁䅁䅅䅁佁䉁䅑䅁硁䑁䅙睎㍁䑁䅉睍ㅁ䑁䅅兏䅁䅁杷允䅁䅁䅑䅁䑁䅁䅷䅁䭁䥁䰸䅁䭁䉁䅅䅁䭁䡁䕙䅁䉁䅁䅁允䅁䅁䄴杅䅁䑁䅣杍ㅁ䑁䅁䅍睁䑁䅁䅍䅁䅁杷允䅁䅁䅑䅁䑁䅁䅷䅁䭁䍁䱁䅁䭁䉁䅅䅁䭁䡁䕫䅁䉁䅁䅁允䅁䅁䄴杅䅁䑁䅍兎㍁䑁䅁䅍硁䑁䅉睍䅁䅁杷允䅁䅁䅑䅁䑁䅁䅷䅁䭁䍁䱅䅁䭁䉁䅅䅁䭁䡁䕧䅁䉁䅁䅁允䅁䅁䄴杅䅁䑁䅅睎㕁䑁䅅䅍睁䑁䅁䅍䅁䅁杷允䅁䅁䅑䅁䑁䅁䅷䅁䭁䍁䱉䅁䭁䉁䅅䅁䭁䡁䕧䅁䉁䅁䅁允䅁䅁䄴䅆䅁䑁䅅免㍁䑁䅍䅍硁䑁䅁䅍睁䅁䅁䍄䉁䅁䅁䅂䅁䅁䅍䅄䅁䅁䅯䅯䅷䅁䅯充䅁䅁䅯督䅑䅁䅅䅁䉁䅁䅁杄十䅁䅁免硁䑁䅕䅍㑁䑁䅧兏穁䅁䅁䍄䉁䅁䅁䅂䅁䅁䅍䅄䅁䅁䅯睪䅳䅁䅯充䅁䅁䅯睤䅑䅁䅅䅁䉁䅁䅁杄十䅁䅁睎祁䑁䅑䅍睁䑁䅁䅍睁䅁䅁䍄䉁䅁䅁䅂䅁䅁䅍䅄䅁䅁䅯睴䅷䅁䅯充䅁䅁䅯杧䅑䅁䅅䅁䉁䅁䅁杄十䅁䅁杍ぁ䑁䅍免ぁ䑁䅍杍㕁䅁䅁䍄䉁䅁䅁䅂䅁䅁䅍䅄䅁䅁䅯兦䅷䅁䅯充䅁䅁䅯兣䅑䅁䅅䅁䉁䅁䅁杄啁䅁䅁免硁䑁䅁兏㑁䑁䅧兎硁䑁䅕䅁䵁䅉䅅䅁䕁䅁䅁睁䵁䅁䅁权㙃䅄䅁权剁䅁䅁权㝂䅂䅁允䅁䅁䅅䅁佁䉁䅑䅁硁䑁䅅杍㑁䑁䅫免睁䑁䅁䅍䅁䅁杷允䅁䅁䅑䅁䑁䅁䅷䅁䭁䩁乍䅁䭁䉁䅅䅁䭁䥁䕁䅁䉁䅁䅁允䅁䅁䄴䅆䅁䑁䅅免祁䑁䅫睍祁䑁䅫兎祁䅁䅁䍄䉁䅁䅁䅂䅁䅁䅍䅄䅁䅁䅯朶䄴䅁䅯充䅁䅁䅯䅦䅑䅁䅅䅁䉁䅁䅁杄十䅁䅁䅏㑁䑁䅍䅍睁䑁䅁䅍睁䅁䅁䍄䉁䅁䅁䅂䅁䅁䅍䅄䅁䅁䅯睳䅳䅁䅯充䅁䅁䅯䅥䅑䅁䅅䅁䉁䅁䅁杄啁䅁䅁免ㅁ䑁䅑䅏祁䑁䅕䅍睁䑁䅁䅁䵁䅉䅅䅁䕁䅁䅁睁䵁䅁䅁权䙁兄䅁权剁䅁䅁权㉂䅂䅁允䅁䅁䅅䅁佁䉁䅉䅁ぁ䑁䅙䅏睁䑁䅁䅍睁䑁䅁䅁䵁䅉䅅䅁䕁䅁䅁睁䵁䅁䅁权穁兄䅁权剁䅁䅁权あ䅂䅁允䅁䅁䅅䅁佁䉁䅑䅁硁䑁䅫睍硁䑁䅑兎㉁䑁䅑䅎䅁䅁杷允䅁䅁䅑䅁䑁䅁䅷䅁䭁䑁䱕䅁䭁䉁䅅䅁䭁䉁偳䅁䉁䅁䅁允䅁䅁䄴䅆䅁䑁䅅李㕁䑁䅑睍ぁ䑁䅁䅍睁䅁䅁䍄䉁䅁䅁䅂䅁䅁䅍䅄䅁䅁䅯杒䅷䅁䅯充䅁䅁䅯睧䅑䅁䅅䅁䉁䅁䅁杄十䅁䅁睍祁䑁䅑睍ぁ䑁䅁䅍睁䅁䅁䍄䉁䅁䅁䅂䅁䅁䅍䅄䅁䅁䅯䅓䅷䅁䅯充䅁䅁䅯睧䅑䅁䅅䅁䉁䅁䅁权䡂䅁䅁䍄䉁䅁䅁䅂䅁䅁䅍䅄䅁䅁䅯睪䅳䅁䅯充䅁䅁䅯䅦䅑䅁䅅䅁䉁䅁䅁杄十䅁䅁睎祁䑁䅉䅍睁䑁䅁䅍睁䅁䅁䍄䉁䅁䅁䅂䅁䅁䅍䅄䅁䅁䅯睪䅳䅁䅯充䅁䅁䅯督䅑䅁䅅䅁䉁䅁䅁杄十䅁䅁睎祁䑁䅕䅍睁䑁䅁䅍睁䅁䅁䍄䉁䅁䅁䅂䅁䅁䅍䅄䅁䅁䅯杤䅷䅁䅯充䅁䅁䅯睧䅑䅁䅅䅁䉁䅁䅁杄啁䅁䅁免ぁ䑁䅑䅏睁䑁䅁䅍睁䑁䅁䅁䵁䅉䅅䅁䕁䅁䅁睁䵁䅁䅁权䅁䅄䅁权剁䅁䅁权㥂䅂䅁允䅁䅁䅅䅁佁䉁䅉䅁㍁䑁䅑杍ぁ䑁䅉䅍睁䑁䅁䅁䵁䅉䅅䅁䕁䅁䅁睁䵁䅁䅁权奄睃䅁权剁䅁䅁权⭂䅂䅁允䅁䅁䅅䅁佁䉁䅉䅁㉁䑁䅁兎睁䑁䅧睍睁䑁䅑䅁䵁䅉䅅䅁䕁䅁䅁睁䵁䅁䅁权䅁杄䅁权剁䅁䅁权㥂䅂䅁允䅁䅁䅅䅁佁䉁䅉䅁穁䑁䅕䅎ㅁ䑁䅣䅍睁䑁䅁䅁䵁䅉䅅䅁䕁䅁䅁睁䵁䅁䅁权畂睃䅁权剁䅁䅁权扁睄䅁允䅁䅁䅅䅁䭁䕁䅣䅁䵁䅉䅅䅁䕁䅁䅁睁䵁䅁䅁权療睃䅁权剁䅁䅁权扁睄䅁允䅁䅁䅅䅁佁䉁䅉䅁祁䑁䅣李㉁䑁䅉䅍睁䑁䅁䅁䵁䅉䅅䅁䕁䅁䅁睁䵁䅁䅁权㝂睃䅁权剁䅁䅁权㉂䅂䅁允䅁䅁䅅䅁佁䉁䅉䅁㑁䑁䅁睎睁䑁䅁䅍睁䑁䅁䅁䵁䅉䅅䅁䕁䅁䅁睁䵁䅁䅁权祁睃䅁权剁䅁䅁权㕂䅂䅁允䅁䅁䅅䅁佁䉁䅉䅁㉁䑁䅣兏睁䑁䅣䅍睁䑁䅁䅁䵁䅉䅅䅁䕁䅁䅁睁䵁䅁䅁权流䅄䅁权剁䅁䅁权㥂䅂䅁允䅁䅁䅅䅁佁䉁䅑䅁硁䑁䅅兎ぁ䑁䅉兎睁䑁䅁䅍䅁䅁杷允䅁䅁䅑䅁䑁䅁䅷䅁䭁䅁䱍䅁䭁䉁䅅䅁䭁䡁䔴䅁䉁䅁䅁允䅁䅁䄴杅䅁䑁䅍睍硁䑁䅣睍睁䑁䅁䅍䅁䅁杷允䅁䅁䅑䅁䑁䅁䅷䅁䭁䝁䰴䅁䭁䉁䅅䅁䭁䝁䔰䅁䉁䅁䅁允䅁䅁䄴杅䅁䑁䅉李㉁䑁䅉䅍睁䑁䅁䅍䅁䅁杷允䅁䅁䅑䅁䑁䅁䅷䅁䭁䝁䰸䅁䭁䉁䅅䅁䭁䝁䔰䅁䉁䅁䅁允䅁䅁䄴杅䅁䑁䅉睎㍁䑁䅙睍睁䑁䅁䅍䅁䅁杷允䅁䅁䅑䅁䑁䅁䅷䅁䭁偁䱯䅁䭁䉁䅅䅁䭁䥁䕍䅁䉁䅁䅁允䅁䅁䄴䅆䅁䑁䅅䅏睁䑁䅧䅏㉁䑁䅑䅎ㅁ䅁䅁䍄䉁䅁䅁䅂䅁䅁䅍䅄䅁䅁䅯睢䅳䅁䅯充䅁䅁䅯来䅑䅁䅅䅁䉁䅁䅁杄十䅁䅁杍㍁䑁䅣李ㅁ䑁䅁䅍睁䅁䅁䍄䉁䅁䅁䅂䅁䅁䅍䅄䅁䅁䅯杢䅳䅁䅯充䅁䅁䅯䅣䅑䅁䅅䅁䉁䅁䅁杄十䅁䅁杍㉁䑁䅧䅍㉁䑁䅁䅍睁䅁䅁䍄䉁䅁䅁䅂䅁䅁䅍䅄䅁䅁䅯杋䅷䅁䅯充䅁䅁䅯睇䄸䅁䅅䅁䉁䅁䅁杄十䅁䅁免㕁䑁䅁䅎ぁ䑁䅁䅍睁䅁䅁䍄䉁䅁䅁䅂䅁䅁䅍䅄䅁䅁䅯䅴䅳䅁䅯充䅁䅁䅯入䅑䅁䅅䅁䉁䅁䅁杄十䅁䅁兎睁䑁䅍杍睁䑁䅉䅍睁䅁䅁䍄䉁䅁䅁䅂䅁䅁䅍䅄䅁䅁䅯儴䅳䅁䅯充䅁䅁䅯杦䅑䅁䅅䅁䉁䅁䅁杄十䅁䅁䅎㕁䑁䅉睎睁䑁䅁䅍睁䅁䅁䍄䉁䅁䅁䅂䅁䅁䅍䅄䅁䅁䅯杖䅷䅁䅯充䅁䅁䅯睧䅑䅁䅅䅁䉁䅁䅁权䡂䅁䅁䍄䉁䅁䅁䅂䅁䅁䅍䅄䅁䅁䅯兢䅳䅁䅯充䅁䅁䅯全䅑䅁䅅䅁䉁䅁䅁杄啁䅁䅁免㍁䑁䅅兏睁䑁䅍䅍睁䑁䅁䅁䵁䅉䅅䅁䕁䅁䅁睁䵁䅁䅁权畂睃䅁权剁䅁䅁权䙃䅂䅁允䅁䅁䅅䅁佁䉁䅉䅁祁䑁䅙李㍁䑁䅫䅍睁䑁䅁䅁䵁䅉䅅䅁䕁䅁䅁睁䵁䅁䅁权㕃睃䅁权剁䅁䅁权⽂䅂䅁允䅁䅁䅅䅁佁䉁䅉䅁穁䑁䅙䅎穁䑁䅫䅍睁䑁䅁䅁䵁䅉䅅䅁䕁䅁䅁睁䵁䅁䅁权卄䅄䅁权剁䅁䅁权睂䅂䅁允䅁䅁䅅䅁佁䉁䅉䅁祁䑁䅍李㍁䑁䅕睍ㅁ䑁䅍䅁䵁䅉䅅䅁䕁䅁䅁睁䵁䅁䅁权祄兄䅁权剁䅁䅁权䑃䅂䅁允䅁䅁䅅䅁佁䉁䅉䅁ぁ䑁䅕睎㑁䑁䅅䅍睁䑁䅁䅁䵁䅉䅅䅁䕁䅁䅁睁䵁䅁䅁权穄兄䅁权剁䅁䅁权䑃䅂䅁允䅁䅁䅅䅁佁䉁䅑䅁硁䑁䅁䅎㑁䑁䅉䅍睁䑁䅁䅍䅁䅁杷允䅁䅁䅑䅁䑁䅁䅷䅁䭁䅁䵅䅁䭁䉁䅅䅁䭁䡁䕣䅁䉁䅁䅁允䅁䅁䄴䅆䅁䑁䅅免㉁䑁䅁䅍睁䑁䅁䅍睁䅁䅁䍄䉁䅁䅁䅂䅁䅁䅍䅄䅁䅁䅯睘䅳䅁䅯充䅁䅁䅯来䅑䅁䅅䅁䉁䅁䅁杄十䅁䅁免㑁䑁䅁杍㑁䑁䅁䅍睁䅁䅁䍄䉁䅁䅁䅂䅁䅁䅍䅄䅁䅁䅯杢䅳䅁䅯充䅁䅁䅯睧䅑䅁䅅䅁䉁䅁䅁杄十䅁䅁杍㉁䑁䅙䅎㑁䑁䅁䅍睁䅁䅁䍄䉁䅁䅁䅂䅁䅁䅍䅄䅁䅁䅯兒䄰䅁䅯充䅁䅁䅯䅨䅑䅁䅅䅁䉁䅁䅁杄十䅁䅁李ㅁ䑁䅫䅍睁䑁䅁䅍睁䅁䅁䍄䉁䅁䅁䅂䅁䅁䅍䅄䅁䅁䅯睢䅳䅁䅯充䅁䅁䅯睧䅑䅁䅅䅁䉁䅁䅁杄十䅁䅁杍㍁䑁䅫兏祁䑁䅁䅍睁䅁䅁䍄䉁䅁䅁䅂䅁䅁䅍䅄䅁䅁䅯睖䄴䅁䅯充䅁䅁䅯睇䄸䅁䅅䅁䉁䅁䅁杄啁䅁䅁免㑁䑁䅑䅍㍁䑁䅣䅍睁䑁䅁䅁䵁䅉䅅䅁䕁䅁䅁睁䵁䅁䅁权剃睃䅁权剁䅁䅁权療䅂䅁允䅁䅁䅅䅁佁䉁䅉䅁㑁䑁䅅䅎㕁䑁䅉䅍睁䑁䅁䅁䵁䅉䅅䅁䕁䅁䅁睁䵁䅁䅁权千睃䅁权剁䅁䅁权療䅂䅁允䅁䅁䅅䅁佁䉁䅉䅁㕁䑁䅍䅏ㅁ䑁䅣䅏ㅁ䑁䅁䅁䵁䅉䅅䅁䕁䅁䅁睁䵁䅁䅁权瑂睃䅁权剁䅁䅁权ㅂ䅂䅁允䅁䅁䅅䅁佁䉁䅑䅁硁䑁䅙䅎祁䑁䅧杍睁䑁䅁䅍䅁䅁杷允䅁䅁䅑䅁䑁䅁䅷䅁䭁䝁䰴䅁䭁䉁䅅䅁䭁䡁䕕䅁䉁䅁䅁允䅁䅁䄴杅䅁䑁䅉李㉁䑁䅉睍睁䑁䅁䅍䅁䅁杷允䅁䅁䅑䅁䑁䅁䅷䅁䭁䅁乍䅁䭁䉁䅅䅁䭁䡁䕁䅁䉁䅁䅁允䅁䅁䄴杅䅁䑁䅙兏穁䑁䅁睎睁䑁䅣䅏䅁䅁杷允䅁䅁䅑䅁䑁䅁䅷䅁䭁䝁䰸䅁䭁䉁䅅䅁䭁䡁䕕䅁䉁䅁䅁允䅁䅁䄴杅䅁䑁䅉䅏祁䑁䅫睍睁䑁䅁䅍䅁䅁杷允䅁䅁䅑䅁䑁䅁䅷䅁䭁䑁䴰䅁䭁䉁䅅䅁䭁䡁䕙䅁䉁䅁䅁允䅁䅁䅯睒䅁䅁杷允䅁䅁䅑䅁䑁䅁䅷䅁䭁䕁䱣䅁䭁䉁䅅䅁䭁䡁䕧䅁䉁䅁䅁允䅁䅁䄴杅䅁䑁䅍䅏硁䑁䅁䅍硁䑁䅕兎䅁䅁杷允䅁䅁䅑䅁䑁䅁䅷䅁䭁䱁䱅䅁䭁䉁䅅䅁䭁䡁䕷䅁䉁䅁䅁允䅁䅁䄴杅䅁䑁䅣李硁䑁䅧兏睁䑁䅁䅍䅁䅁杷允䅁䅁䅑䅁䑁䅁䅷䅁䭁䑁乫䅁䭁䉁䅅䅁䭁䉁偳䅁䉁䅁䅁允䅁䅁䄴杅䅁䑁䅉䅎㉁䑁䅁李ㅁ䑁䅣杍䅁䅁杷允䅁䅁䅑䅁䑁䅁䅷䅁䭁䝁䰰䅁䭁䉁䅅䅁䭁䡁䔴䅁䉁䅁䅁允䅁䅁䄴䅆䅁䑁䅅李穁䑁䅧睍㕁䑁䅁䅍睁䅁䅁䍄䉁䅁䅁䅂䅁䅁䅍䅄䅁䅁䅯睢䅳䅁䅯充䅁䅁䅯杦䅑䅁䅅䅁䉁䅁䅁杄十䅁䅁杍㑁䑁䅅睎㕁䑁䅁䅍睁䅁䅁䍄䉁䅁䅁䅂䅁䅁䅍䅄䅁䅁䅯睫䄰䅁䅯充䅁䅁䅯䅥䅑䅁䅅䅁䉁䅁䅁杄啁䅁䅁免硁䑁䅍兎硁䑁䅕兏ㅁ䑁䅅䅁䵁䅉䅅䅁䕁䅁䅁睁䵁䅁䅁权煃睃䅁权剁䅁䅁权穂䅂䅁允䅁䅁䅅䅁佁䉁䅉䅁ㅁ䑁䅣睎㍁䑁䅅䅍睁䑁䅁䅁䵁䅉䅅䅁䕁䅁䅁睁䵁䅁䅁权瑂睃䅁权剁䅁䅁权䉃䅂䅁允䅁䅁䅅䅁佁䉁䅑䅁硁䑁䅙李㑁䑁䅁睍睁䑁䅁䅍䅁䅁杷允䅁䅁䅑䅁䑁䅁䅷䅁䭁䝁䰸䅁䭁䉁䅅䅁䭁䥁䕅䅁䉁䅁䅁允䅁䅁䄴杅䅁䑁䅉䅏㍁䑁䅁兏睁䑁䅁䅍䅁䅁杷允䅁䅁䅑䅁䑁䅁䅷䅁䭁䩁䵍䅁䭁䉁䅅䅁䭁䥁䕅䅁䉁䅁䅁允䅁䅁䄴杅䅁䑁䅑睎ㅁ䑁䅕䅍穁䑁䅍䅍䅁䅁杷允䅁䅁䅑䅁䑁䅁䅷䅁䭁䍁䱅䅁䭁䉁䅅䅁䭁䉁偳䅁䉁䅁䅁允䅁䅁䄴杅䅁䑁䅅䅏睁䑁䅉杍睁䑁䅁䅍䅁䅁杷允䅁䅁䅑䅁䑁䅁䅷䅁䭁䕁䉷䅁䭁䉁䅅䅁䭁䡁䔴䅁䉁䅁䅁允䅁䅁䄴䅆䅁䑁䅅䅍㕁䑁䅅杍穁䑁䅍䅎㕁䅁䅁䍄䉁䅁䅁䅂䅁䅁䅍䅄䅁䅁䅯睌䅳䅁䅯充䅁䅁䅯兦䅑䅁䅅䅁䉁䅁䅁杄十䅁䅁杍㉁䑁䅙䅍ㅁ䑁䅣䅏㍁䅁䅁䍄䉁䅁䅁䅂䅁䅁䅍䅄䅁䅁䅯兢䅳䅁䅯充䅁䅁䅯入䅑䅁䅅䅁䉁䅁䅁杄啁䅁䅁免㉁䑁䅅䅎ㅁ䑁䅙䅍睁䑁䅁䅁䵁䅉䅅䅁䕁䅁䅁睁䵁䅁䅁权畂睃䅁权剁䅁䅁权㕂䅂䅁允䅁䅁䅅䅁佁䉁䅉䅁祁䑁䅙䅏㉁䑁䅑䅍睁䑁䅁䅁䵁䅉䅅䅁䕁䅁䅁睁䵁䅁䅁权晃䅄䅁权剁䅁䅁权ㅂ䅂䅁允䅁䅁䅅䅁佁䉁䅉䅁ㅁ䑁䅅䅏㉁䑁䅍䅍睁䑁䅁䅁䵁䅉䅅䅁䕁䅁䅁睁䵁䅁䅁权摁䅄䅁权剁䅁䅁权䍃䅂䅁允䅁䅁䅅䅁佁䉁䅉䅁ぁ䑁䅧䅍睁䑁䅁䅍睁䑁䅁䅁䵁䅉䅅䅁䕁䅁䅁睁䵁䅁䅁权剃杄䅁权剁䅁䅁权あ䅂䅁允䅁䅁䅅䅁佁䉁䅉䅁祁䑁䅁䅎ぁ䑁䅙䅍睁䑁䅁䅁䵁䅉䅅䅁䕁䅁䅁睁䵁䅁䅁权灄权䅁权剁䅁䅁权䉃䅂䅁允䅁䅁䅅䅁佁䉁䅑䅁硁䑁䅁䅎硁䑁䅧䅍睁䑁䅁䅍䅁䅁杷允䅁䅁䅑䅁䑁䅁䅷䅁䭁䝁䰴䅁䭁䉁䅅䅁䭁䡁䕣䅁䉁䅁䅁允䅁䅁䄴杅䅁䑁䅉李㍁䑁䅧杍睁䑁䅁䅍䅁䅁杷允䅁䅁䅑䅁䑁䅁䅷䅁䭁佁䭯䅁䭁䉁䅅䅁䭁䥁䕅䅁䉁䅁䅁允䅁䅁䄴杅䅁䑁䅕䅎㕁䑁䅍免睁䑁䅁䅍䅁䅁杷允䅁䅁䅑䅁䑁䅁䅷䅁䭁䝁䰸䅁䭁䉁䅅䅁䭁䡁䔸䅁䉁䅁䅁允䅁䅁䄴杅䅁䑁䅉兏㍁䑁䅫睍睁䑁䅁䅍䅁䅁杷允䅁䅁䅑䅁䑁䅁䅷䅁䭁䵁䱧䅁䭁䉁䅅䅁䭁䡁䔰䅁䉁䅁䅁允䅁䅁䄴䅆䅁䑁䅅䅍㑁䑁䅅䅎穁䑁䅁䅍睁䅁䅁䍄䉁䅁䅁䅂䅁䅁䅍䅄䅁䅁䅯杮䄴䅁䅯充䅁䅁䅯睦䅑䅁䅅䅁䉁䅁䅁权䡂䅁䅁䍄䉁䅁䅁䅂䅁䅁䅍䅄䅁䅁䅯兹䅳䅁䅯充䅁䅁䅯兦䅑䅁䅅䅁䉁䅁䅁杄啁䅁䅁免睁䑁䅅李㑁䑁䅕䅍睁䑁䅁䅁䵁䅉䅅䅁䕁䅁䅁睁䵁䅁䅁权瑂睃䅁权剁䅁䅁权䅃䅂䅁允䅁䅁䅅䅁佁䉁䅑䅁硁䑁䅕睎硁䑁䅫兏睁䑁䅁䅍䅁䅁杷允䅁䅁䅑䅁䑁䅁䅷䅁䭁䝁䰴䅁䭁䉁䅅䅁䭁䥁䕁䅁䉁䅁䅁允䅁䅁䄴杅䅁䑁䅉李㍁䑁䅁䅍睁䑁䅁䅍䅁䅁杷允䅁䅁䅑䅁䑁䅁䅷䅁䭁偁䭍䅁䭁䉁䅅䅁䭁䝁䔰䅁䉁䅁䅁允䅁䅁䄴杅䅁䑁䅉睍ぁ䑁䅫免㍁䑁䅅兎䅁䅁杷允䅁䅁䅑䅁䑁䅁䅷䅁䭁䩁乫䅁䭁䉁䅅䅁䭁䉁偳䅁䉁䅁䅁允䅁䅁䄴杅䅁䑁䅉李祁䑁䅅䅏睁䑁䅁䅍䅁䅁杷允䅁䅁䅑䅁䑁䅁䅷䅁䭁䵁䱑䅁䭁䉁䅅䅁䭁䉁偳䅁䉁䅁䅁允䅁䅁䅯睒䅁䅁杷允䅁䅁䅑䅁䑁䅁䅷䅁䭁䍁䱅䅁䭁䉁䅅䅁䭁䡁䕷䅁䉁䅁䅁允䅁䅁䄴杅䅁䑁䅅李睁䑁䅙兏睁䑁䅁䅍䅁䅁杷允䅁䅁䅑䅁䑁䅁䅷䅁䭁䍁䱉䅁䭁䉁䅅䅁䭁䝁䔸䅁䉁䅁䅁允䅁䅁䄴䅆䅁䑁䅅免㍁䑁䅍兎㑁䑁䅁䅍睁䅁䅁䍄䉁䅁䅁䅂䅁䅁䅍䅄䅁䅁䅯杍䅳䅁䅯充䅁䅁䅯督䅑䅁䅅䅁䉁䅁䅁杄十䅁䅁兎ぁ䑁䅁䅎㑁䑁䅁䅍睁䅁䅁䍄䉁䅁䅁䅂䅁䅁䅍䅄䅁䅁䅯光䅳䅁䅯充䅁䅁䅯䅣䅑䅁䅅䅁䉁䅁䅁杄十䅁䅁免㍁䑁䅙李ぁ䑁䅁䅍睁䅁䅁䍄䉁䅁䅁䅂䅁䅁䅍䅄䅁䅁䅯杉䅳䅁䅯充䅁䅁䅯䅣䅑䅁䅅䅁䉁䅁䅁杄啁䅁䅁免硁䑁䅉睍ㅁ䑁䅁䅍睁䑁䅁䅁䵁䅉䅅䅁䕁䅁䅁睁䵁䅁䅁权ぁ䅄䅁权剁䅁䅁权瑂䅂䅁允䅁䅁䅅䅁佁䉁䅉䅁ㅁ䑁䅣䅎㑁䑁䅣䅏睁䑁䅁䅁䵁䅉䅅䅁䕁䅁䅁睁䵁䅁䅁权楁睃䅁权剁䅁䅁权硂䅂䅁允䅁䅁䅅䅁佁䉁䅑䅁硁䑁䅅兎㉁䑁䅫免睁䑁䅁䅍䅁䅁杷允䅁䅁䅑䅁䑁䅁䅷䅁䭁䍁䱅䅁䭁䉁䅅䅁䭁䥁䕕䅁䉁䅁䅁允䅁䅁䄴杅䅁䑁䅅睎㍁䑁䅉免睁䑁䅁䅍䅁䅁杷允䅁䅁䅑䅁䑁䅁䅷䅁䭁䍁䱉䅁䭁䉁䅅䅁䭁䥁䕕䅁䉁䅁䅁允䅁䅁䄴䅆䅁䑁䅅免祁䑁䅁睍硁䑁䅁䅍睁䅁䅁䍄䉁䅁䅁䅂䅁䅁䅍䅄䅁䅁䅯兘䅷䅁䅯充䅁䅁䅯兢䅑䅁䅅䅁䉁䅁䅁杄十䅁䅁兎㕁䑁䅁睎㑁䑁䅕睎祁䅁䅁䍄䉁䅁䅁䅂䅁䅁䅍䅄䅁䅁䅯睍䅷䅁䅯充䅁䅁䅯䅨䅑䅁䅅䅁䉁䅁䅁杄十䅁䅁䅏ぁ䑁䅅睎祁䑁䅕䅍睁䅁䅁䍄䉁䅁䅁䅂䅁䅁䅍䅄䅁䅁䅯䅓䅷䅁䅯充䅁䅁䅯睇䄸䅁䅅䅁䉁䅁䅁杄十䅁䅁杍穁䑁䅙䅍ぁ䑁䅁䅍睁䅁䅁䍄䉁䅁䅁䅂䅁䅁䅍䅄䅁䅁䅯全䅷䅁䅯充䅁䅁䅯睥䅑䅁䅅䅁䉁䅁䅁杄十䅁䅁䅎ぁ䑁䅑䅎㑁䑁䅅䅏穁䅁䅁䍄䉁䅁䅁䅂䅁䅁䅍䅄䅁䅁䅯光䅳䅁䅯充䅁䅁䅯杣䅑䅁䅅䅁䉁䅁䅁杄十䅁䅁免㍁䑁䅫兎ぁ䑁䅁䅍睁䅁䅁䍄䉁䅁䅁䅂䅁䅁䅍䅄䅁䅁䅯共䅷䅁䅯充䅁䅁䅯兤䅑䅁䅅䅁䉁䅁䅁杄啁䅁䅁免穁䑁䅫睍ぁ䑁䅣䅍睁䑁䅁䅁䵁䅉䅅䅁䕁䅁䅁睁䵁䅁䅁权䭃睃䅁权剁䅁䅁权㝂䅂䅁允䅁䅁䅅䅁佁䉁䅉䅁硁䑁䅫䅍穁䑁䅣䅍睁䑁䅁䅁䵁䅉䅅䅁䕁䅁䅁睁䵁䅁䅁权㕂䅄䅁权剁䅁䅁权䅃䅂䅁允䅁䅁䅅䅁佁䉁䅉䅁穁䑁䅍䅎㑁䑁䅅兏祁䑁䅍䅁䵁䅉䅅䅁䕁䅁䅁睁䵁䅁䅁权ㅁ兄䅁权剁䅁䅁权睂䅂䅁允䅁䅁䅅䅁佁䉁䅉䅁祁䑁䅅䅍ぁ䑁䅁䅍睁䑁䅁䅁䵁䅉䅅䅁䕁䅁䅁睁䵁䅁䅁权㙂䅄䅁权剁䅁䅁权䅃䅂䅁允䅁䅁䅅䅁佁䉁䅉䅁硁䑁䅅李ㅁ䑁䅕䅍睁䑁䅁䅁䵁䅉䅅䅁䕁䅁䅁睁䵁䅁䅁权桁睃䅁权剁䅁䅁权䉃䅂䅁允䅁䅁䅅䅁佁䉁䅉䅁硁䑁䅣䅏穁䑁䅕䅍睁䑁䅁䅁䵁䅉䅅䅁䕁䅁䅁睁䵁䅁䅁权坃䅄䅁权剁䅁䅁权療䅂䅁允䅁䅁䅅䅁佁䉁䅉䅁穁䑁䅕李㑁䑁䅍兏ㅁ䑁䅉䅁䵁䅉䅅䅁䕁䅁䅁睁䵁䅁䅁权楁睃䅁权剁䅁䅁权䉃䅂䅁允䅁䅁䅅䅁佁䉁䅑䅁硁䑁䅅䅍ぁ䑁䅣䅎睁䑁䅁䅍䅁䅁杷允䅁䅁䅑䅁䑁䅁䅷䅁䭁䙁䰰䅁䭁䉁䅅䅁䭁䡁䕁䅁䉁䅁䅁允䅁䅁䄴䅆䅁䑁䅉杍㍁䑁䅫䅍睁䑁䅁䅍睁䅁䅁䍄䉁䅁䅁䅂䅁䅁䅍䅄䅁䅁䅯睯䅳䅁䅯充䅁䅁䅯睤䅑䅁䅅䅁䉁䅁䅁杄十䅁䅁䅎ぁ䑁䅣䅎穁䑁䅁䅍睁䅁䅁䍄䉁䅁䅁䅂䅁䅁䅍䅄䅁䅁䅯䅉䅳䅁䅯充䅁䅁䅯睥䅑䅁䅅䅁䉁䅁䅁权䡂䅁䅁䍄䉁䅁䅁䅂䅁䅁䅍䅄䅁䅁䅯睴䄰䅁䅯充䅁䅁䅯睦䅑䅁䅅䅁䉁䅁䅁杄十䅁䅁兎祁䑁䅁䅍睁䑁䅁䅍睁䅁䅁䍄䉁䅁䅁䅂䅁䅁䅍䅄䅁䅁䅯䅎䄰䅁䅯充䅁䅁䅯兣䅑䅁䅅䅁䉁䅁䅁杄十䅁䅁免ㅁ䑁䅕兏㉁䑁䅁䅍睁䅁䅁䍄䉁䅁䅁䅂䅁䅁䅍䅄䅁䅁䅯光䅳䅁䅯充䅁䅁䅯入䅑䅁䅅䅁䉁䅁䅁杄十䅁䅁免㍁䑁䅣李㍁䑁䅁䅍睁䅁䅁䍄䉁䅁䅁䅂䅁䅁䅍䅄䅁䅁䅯杉䅳䅁䅯充䅁䅁䅯入䅑䅁䅅䅁䉁䅁䅁杄啁䅁䅁免睁䑁䅙䅎祁䑁䅅䅍睁䑁䅁䅁䵁䅉䅅䅁䕁䅁䅁睁䵁䅁䅁权桁睃䅁权剁䅁䅁权㍂䅂䅁允䅁䅁䅅䅁佁䉁䅉䅁硁䑁䅙䅍睁䑁䅙䅍睁䑁䅁䅁䵁䅉䅅䅁䕁䅁䅁睁䵁䅁䅁权穁睃䅁权剁䅁䅁权⽂䅂䅁允䅁䅁䅅䅁佁䉁䅉䅁㍁䑁䅍䅏㉁䑁䅁䅍睁䑁䅁䅁䵁䅉䅅䅁䕁䅁䅁睁䵁䅁䅁权ぁ睃䅁权剁䅁䅁权⽂䅂䅁允䅁䅁䅅䅁佁䉁䅉䅁穁䑁䅉李硁䑁䅫䅍睁䑁䅁䅁䵁䅉䅅䅁䕁䅁䅁睁䵁䅁䅁权婁䅄䅁权剁䅁䅁权㙂䅂䅁允䅁䅁䅅䅁佁䉁䅉䅁㉁䑁䅣䅏祁䑁䅅䅍睁䑁䅁䅁䵁䅉䅅䅁䕁䅁䅁睁䵁䅁䅁权䵄兄䅁权剁䅁䅁权㙂䅂䅁允䅁䅁䅅䅁佁䉁䅑䅁硁䑁䅙兎ㅁ䑁䅑睍睁䑁䅁䅍䅁䅁杷允䅁䅁䅑䅁䑁䅁䅷䅁䭁䩁乧䅁䭁䉁䅅䅁䭁䡁䕑䅁䉁䅁䅁允䅁䅁䄴䅆䅁䑁䅅䅍睁䑁䅧䅎㍁䑁䅁䅍睁䅁䅁䍄䉁䅁䅁䅂䅁䅁䅍䅄䅁䅁䅯光䅳䅁䅯充䅁䅁䅯睦䅑䅁䅅䅁䉁䅁䅁杄十䅁䅁免ㅁ䑁䅫䅍祁䑁䅁䅍睁䅁䅁䍄䉁䅁䅁䅂䅁䅁䅍䅄䅁䅁䅯睵䅷䅁䅯充䅁䅁䅯来䅑䅁䅅䅁䉁䅁䅁杄啁䅁䅁免祁䑁䅧杍㉁䑁䅉兎㕁䑁䅑䅁䵁䅉䅅䅁䕁䅁䅁睁䵁䅁䅁权歄兄䅁权剁䅁䅁权䙃䅂䅁允䅁䅁䅅䅁佁䉁䅉䅁祁䑁䅉睎ㅁ䑁䅍䅍祁䑁䅫䅁䵁䅉䅅䅁䕁䅁䅁睁䵁䅁䅁权湁䅄䅁权剁䅁䅁权㕂䅂䅁允䅁䅁䅅䅁佁䉁䅉䅁㍁䑁䅙免㍁䑁䅅䅏㑁䑁䅁䅁䵁䅉䅅䅁䕁䅁䅁睁䵁䅁䅁权桁睃䅁权剁䅁䅁权䍃䅂䅁允䅁䅁䅅䅁佁䉁䅉䅁硁䑁䅕兏ㅁ䑁䅉䅍睁䑁䅁䅁䵁䅉䅅䅁䕁䅁䅁睁䵁䅁䅁权楁睃䅁权剁䅁䅁权䍃䅂䅁允䅁䅁䅅䅁佁䉁䅉䅁㕁䑁䅕兎㍁䑁䅕䅍睁䑁䅁䅁䵁䅉䅅䅁䕁䅁䅁睁䵁䅁䅁权硄䅄䅁权剁䅁䅁权祂䅂䅁允䅁䅁䅅䅁佁䉁䅉䅁ㅁ䑁䅁兏祁䑁䅑䅍睁䑁䅁䅁䵁䅉䅅䅁䕁䅁䅁睁䵁䅁䅁权㍄权䅁权剁䅁䅁权㍂䅂䅁允䅁䅁䅅䅁佁䉁䅉䅁穁䑁䅍免㉁䑁䅧兏穁䑁䅧䅁䵁䅉䅅䅁䕁䅁䅁睁䵁䅁䅁权楁睃䅁权剁䅁䅁权䅃䅂䅁允䅁䅁䅅䅁佁䉁䅉䅁㕁䑁䅣兎㕁䑁䅙䅍睁䑁䅁䅁䵁䅉䅅䅁䕁䅁䅁睁䵁䅁䅁权㕂䅄䅁权剁䅁䅁权扁睄䅁允䅁䅁䅅䅁佁䉁䅉䅁穁䑁䅉䅏ぁ䑁䅁免ㅁ䑁䅍䅁䵁䅉䅅䅁䕁䅁䅁睁䵁䅁䅁权䥂杄䅁权剁䅁䅁权䑃䅂䅁允䅁䅁䅅䅁佁䉁䅉䅁ぁ䑁䅫兏㑁䑁䅫䅍睁䑁䅁䅁䵁䅉䅅䅁䕁䅁䅁睁䵁䅁䅁权㙂䅄䅁权剁䅁䅁权扁睄䅁允䅁䅁䅅䅁佁䉁䅉䅁硁䑁䅉免㍁䑁䅑䅍睁䑁䅁䅁䵁䅉䅅䅁䕁䅁䅁睁䵁䅁䅁权ぃ䅄䅁权剁䅁䅁权㡂䅂䅁允䅁䅁䅅䅁佁䉁䅉䅁穁䑁䅣兎㍁䑁䅅䅍睁䑁䅁䅁䵁䅉䅅䅁䕁䅁䅁睁䵁䅁䅁权䑁睄䅁权剁䅁䅁权祂䅂䅁允䅁䅁䅅䅁佁䉁䅉䅁ㅁ䑁䅕䅏睁䑁䅁䅍睁䑁䅁䅁䵁䅉䅅䅁䕁䅁䅁睁䵁䅁䅁权㥁睃䅁权剁䅁䅁权ㅂ䅂䅁允䅁䅁䅅䅁佁䉁䅉䅁ㅁ䑁䅉睎㑁䑁䅧䅍睁䑁䅁䅁䵁䅉䅅䅁䕁䅁䅁睁䵁䅁䅁权湂䅄䅁权剁䅁䅁权あ䅂䅁允䅁䅁䅅䅁佁䉁䅉䅁㍁䑁䅧䅎㍁䑁䅁䅎ㅁ䑁䅅䅁䵁䅉䅅䅁䕁䅁䅁睁䵁䅁䅁权潂䅄䅁权剁䅁䅁权あ䅂䅁允䅁䅁䅅䅁佁䉁䅉䅁ㅁ䑁䅑李㉁䑁䅁䅍睁䑁䅁䅁䵁䅉䅅䅁䕁䅁䅁睁䵁䅁䅁权硃睃䅁权剁䅁䅁权ㅂ䅂䅁允䅁䅁䅅䅁佁䉁䅉䅁㍁䑁䅣李㑁䑁䅧䅍睁䑁䅁䅁䵁䅉䅅䅁䕁䅁䅁睁䵁䅁䅁权杂兄䅁权剁䅁䅁权䙃䅂䅁允䅁䅁䅅䅁佁䉁䅑䅁硁䑁䅉兏㉁䑁䅁䅍睁䑁䅁䅍䅁䅁杷允䅁䅁䅑䅁䑁䅁䅷䅁䭁䙁䱣䅁䭁䉁䅅䅁䭁䡁䕑䅁䉁䅁䅁允䅁䅁䄴杅䅁䑁䅍䅎硁䑁䅁䅍睁䑁䅁䅍䅁䅁杷允䅁䅁䅑䅁䑁䅁䅷䅁䭁䕁䱕䅁䭁䉁䅅䅁䭁䥁䕅䅁䉁䅁䅁允䅁䅁䄴杅䅁䑁䅉䅎㕁䑁䅑兎睁䑁䅁䅍䅁䅁杷允䅁䅁䅑䅁䑁䅁䅷䅁䭁乁䱣䅁䭁䉁䅅䅁䭁䡁䕧䅁䉁䅁䅁允䅁䅁䄴杅䅁䑁䅕䅎祁䑁䅕睍睁䑁䅁䅍䅁䅁杷允䅁䅁䅑䅁䑁䅁䅷䅁䭁䡁䵫䅁䭁䉁䅅䅁䭁䡁䕯䅁䉁䅁䅁允䅁䅁䄴杅䅁䑁䅑䅍穁䑁䅧睍㉁䑁䅫䅎䅁䅁杷允䅁䅁䅑䅁䑁䅁䅷䅁䭁䡁䵫䅁䭁䉁䅅䅁䭁䡁䕁䅁䉁䅁䅁允䅁䅁䄴杅䅁䑁䅑免ぁ䑁䅍䅏ぁ䑁䅙李䅁䅁杷允䅁䅁䅑䅁䑁䅁䅷䅁䭁䡁䵯䅁䭁䉁䅅䅁䭁䡁䕁䅁䉁䅁䅁允䅁䅁䄴杅䅁䑁䅅杍硁䑁䅫免睁䑁䅁䅍䅁䅁杷允䅁䅁䅑䅁䑁䅁䅷䅁䭁䑁䱉䅁䭁䉁䅅䅁䭁䡁䕉䅁䉁䅁䅁允䅁䅁䄴杅䅁䑁䅙䅏ぁ䑁䅁兎睁䑁䅁䅍䅁䅁杷允䅁䅁䅑䅁䑁䅁䅷䅁䭁䡁䵧䅁䭁䉁䅅䅁䭁䡁䕅䅁䉁䅁䅁允䅁䅁䄴杅䅁䑁䅉睎㕁䑁䅍兏睁䑁䅁䅍䅁䅁杷允䅁䅁䅑䅁䑁䅁䅷䅁䭁䡁䵫䅁䭁䉁䅅䅁䭁䡁䕅䅁䉁䅁䅁允䅁䅁䄴杅䅁䑁䅑免祁䑁䅣兏㕁䑁䅧免䅁䅁杷允䅁䅁䅑䅁䑁䅁䅷䅁䭁䡁䵯䅁䭁䉁䅅䅁䭁䡁䕅䅁䉁䅁䅁允䅁䅁䄴杅䅁䑁䅅杍硁䑁䅣䅎睁䑁䅁䅍䅁䅁杷允䅁䅁䅑䅁䑁䅁䅷䅁䭁䍁䱫䅁䭁䉁䅅䅁䭁䡁䕑䅁䉁䅁䅁允䅁䅁䄴杅䅁䑁䅉免㕁䑁䅅李㍁䑁䅉免䅁䅁杷允䅁䅁䅑䅁䑁䅁䅷䅁䭁䝁䱅䅁䭁䉁䅅䅁䭁䡁䔴䅁䉁䅁䅁允䅁䅁䄴杅䅁䑁䅙睍㕁䑁䅣睎睁䑁䅁䅍䅁䅁杷允䅁䅁䅑䅁䑁䅁䅷䅁䭁佁乑䅁䭁䉁䅅䅁䭁䡁䕙䅁䉁䅁䅁允䅁䅁䄴杅䅁䑁䅉杍㍁䑁䅑兎硁䑁䅉兎䅁䅁杷允䅁䅁䅑䅁䑁䅁䅷䅁䭁䝁䴴䅁䭁䉁䅅䅁䭁䡁䕧䅁䉁䅁䅁允䅁䅁䄴䅆䅁䑁䅅免穁䑁䅁䅍睁䑁䅁䅍睁䅁䅁䍄䉁䅁䅁䅂䅁䅁䅍䅄䅁䅁䅯䅥䅷䅁䅯充䅁䅁䅯兦䅑䅁䅅䅁䉁䅁䅁杄十䅁䅁杍㍁䑁䅣免睁䑁䅁䅍睁䅁䅁䍄䉁䅁䅁䅂䅁䅁䅍䅄䅁䅁䅯入䅷䅁䅯充䅁䅁䅯兦䅑䅁䅅䅁䉁䅁䅁杄十䅁䅁睍ぁ䑁䅍免㕁䑁䅉兏硁䅁䅁䍄䉁䅁䅁䅂䅁䅁䅍䅄䅁䅁䅯来䅷䅁䅯充䅁䅁䅯兦䅑䅁䅅䅁䉁䅁䅁杄十䅁䅁免祁䑁䅅䅎㕁䑁䅁䅍睁䅁䅁䍄䉁䅁䅁䅂䅁䅁䅍䅄䅁䅁䅯睌䅷䅁䅯充䅁䅁䅯䅤䅑䅁䅅䅁䉁䅁䅁杄十䅁䅁睎ㅁ䑁䅫兏㍁䑁䅁䅍睁䅁䅁䍄䉁䅁䅁䅂䅁䅁䅍䅄䅁䅁䅯入䅷䅁䅯充䅁䅁䅯䅥䅑䅁䅅䅁䉁䅁䅁杄十䅁䅁睍穁䑁䅕䅏祁䑁䅉䅍祁䅁䅁䍄䉁䅁䅁䅂䅁䅁䅍䅄䅁䅁䅯党䄰䅁䅯充䅁䅁䅯杦䅑䅁䅅䅁䉁䅁䅁杄十䅁䅁䅎祁䑁䅑䅍睁䑁䅁䅍睁䅁䅁䍄䉁䅁䅁䅂䅁䅁䅍䅄䅁䅁䅯䅥䅷䅁䅯充䅁䅁䅯兤䅑䅁䅅䅁䉁䅁䅁杄十䅁䅁杍㕁䑁䅑杍穁䑁䅁䅍睁䅁䅁䍄䉁䅁䅁䅂䅁䅁䅍䅄䅁䅁䅯入䅷䅁䅯充䅁䅁䅯兤䅑䅁䅅䅁䉁䅁䅁杄十䅁䅁睍ぁ䑁䅕睎睁䑁䅍免㕁䅁䅁䍄䉁䅁䅁䅂䅁䅁䅍䅄䅁䅁䅯朷䄰䅁䅯充䅁䅁䅯䅤䅑䅁䅅䅁䉁䅁䅁杄十䅁䅁䅎ぁ䑁䅙免穁䑁䅕睍穁䅁䅁䍄䉁䅁䅁䅂䅁䅁䅍䅄䅁䅁䅯睦䅳䅁䅯充䅁䅁䅯䅣䅑䅁䅅䅁䉁䅁䅁杄十䅁䅁兎㍁䑁䅕兏㍁䑁䅙杍㍁䅁䅁䍄䉁䅁䅁䅂䅁䅁䅍䅄䅁䅁䅯睕䄰䅁䅯充䅁䅁䅯內䅑䅁䅅䅁䉁䅁䅁杄啁䅁䅁杍祁䑁䅍睍㉁䑁䅉䅍睁䑁䅁䅁䵁䅉䅅䅁䕁䅁䅁睁䵁䅁䅁权㑂䅄䅁权剁䅁䅁权⭂䅂䅁允䅁䅁䅅䅁佁䉁䅉䅁祁䑁䅧䅎㉁䑁䅙䅍睁䑁䅁䅁䵁䅉䅅䅁䕁䅁䅁睁䵁䅁䅁权㕂䅄䅁权剁䅁䅁权⭂䅂䅁允䅁䅁䅅䅁佁䉁䅉䅁穁䑁䅑䅍睁䑁䅅兎ㅁ䑁䅍䅁䵁䅉䅅䅁䕁䅁䅁睁䵁䅁䅁权ㅂ兄䅁权剁䅁䅁权䍃䅂䅁允䅁䅁䅅䅁佁䉁䅉䅁㍁䑁䅫睍硁䑁䅣睍㑁䑁䅉䅁䵁䅉䅅䅁䕁䅁䅁睁䵁䅁䅁权杂兄䅁权剁䅁䅁权硂䅂䅁允䅁䅁䅅䅁佁䉁䅑䅁硁䑁䅍䅎ぁ䑁䅁䅍睁䑁䅁䅍䅁䅁杷允䅁䅁䅑䅁䑁䅁䅷䅁䭁䱁䵉䅁䭁䉁䅅䅁䭁䡁䔸䅁䉁䅁䅁允䅁䅁䄴杅䅁䑁䅕䅍祁䑁䅑李睁䑁䅁䅍䅁䅁杷允䅁䅁䅑䅁䑁䅁䅷䅁䭁䅁佣䅁䭁䉁䅅䅁䭁䡁䕁䅁䉁䅁䅁允䅁䅁䄴杅䅁䑁䅕睍穁䑁䅉李ㅁ䑁䅧䅏䅁䅁杷允䅁䅁䅑䅁䑁䅁䅷䅁䭁䥁乫䅁䭁䉁䅅䅁䭁䡁䔰䅁䉁䅁䅁允䅁䅁䄴杅䅁䑁䅑免硁䑁䅅杍㉁䑁䅫杍䅁䅁杷允䅁䅁䅑䅁䑁䅁䅷䅁䭁䭁䱕䅁䭁䉁䅅䅁䭁䥁䕑䅁䉁䅁䅁允䅁䅁䄴杅䅁䑁䅑䅏穁䑁䅁李睁䑁䅁䅍䅁䅁杷允䅁䅁䅑䅁䑁䅁䅷䅁䭁䱁丸䅁䭁䉁䅅䅁䭁䡁䕙䅁䉁䅁䅁允䅁䅁䄴䅆䅁䑁䅅兎㉁䑁䅁䅍睁䑁䅁䅍睁䅁䅁䍄䉁䅁䅁䅂䅁䅁䅍䅄䅁䅁䅯䅥䅷䅁䅯充䅁䅁䅯杣䅑䅁䅅䅁䉁䅁䅁杄十䅁䅁杍㑁䑁䅑杍穁䑁䅁䅍睁䅁䅁䍄䉁䅁䅁䅂䅁䅁䅍䅄䅁䅁䅯入䅷䅁䅯充䅁䅁䅯杣䅑䅁䅅䅁䉁䅁䅁杄十䅁䅁睍穁䑁䅙睎穁䑁䅫免祁䅁䅁䍄䉁䅁䅁䅂䅁䅁䅍䅄䅁䅁䅯来䅷䅁䅯充䅁䅁䅯杣䅑䅁䅅䅁䉁䅁䅁杄十䅁䅁免硁䑁䅧䅍硁䑁䅁䅍睁䅁䅁䍄䉁䅁䅁䅂䅁䅁䅍䅄䅁䅁䅯睖䅳䅁䅯充䅁䅁䅯入䅑䅁䅅䅁䉁䅁䅁杄十䅁䅁睍穁䑁䅧䅍睁䑁䅁䅍睁䅁䅁䍄䉁䅁䅁䅂䅁䅁䅍䅄䅁䅁䅯䅥䅷䅁䅯充䅁䅁䅯內䅑䅁䅅䅁䉁䅁䅁杄十䅁䅁杍㑁䑁䅉䅏㍁䑁䅁䅍睁䅁䅁䍄䉁䅁䅁䅂䅁䅁䅍䅄䅁䅁䅯䅗䅷䅁䅯充䅁䅁䅯䅦䅑䅁䅅䅁䉁䅁䅁杄十䅁䅁免㉁䑁䅁李ㅁ䑁䅁䅍睁䅁䅁䍄䉁䅁䅁䅂䅁䅁䅍䅄䅁䅁䅯入䅷䅁䅯充䅁䅁䅯內䅑䅁䅅䅁䉁䅁䅁杄十䅁䅁睍ぁ䑁䅅杍穁䑁䅍䅍㕁䅁䅁䍄䉁䅁䅁䅂䅁䅁䅍䅄䅁䅁䅯杬䄰䅁䅯充䅁䅁䅯督䅑䅁䅅䅁䉁䅁䅁杄十䅁䅁睍ㅁ䑁䅅睎祁䑁䅁兎㉁䅁䅁䍄䉁䅁䅁䅂䅁䅁䅍䅄䅁䅁䅯睬䄰䅁䅯充䅁䅁䅯督䅑䅁䅅䅁䉁䅁䅁杄啁䅁䅁杍㍁䑁䅣李睁䑁䅕䅍睁䑁䅁䅁䵁䅉䅅䅁䕁䅁䅁睁䵁䅁䅁权㕂䅄䅁权剁䅁䅁权あ䅂䅁允䅁䅁䅅䅁佁䉁䅉䅁ぁ䑁䅅杍㑁䑁䅙䅏ㅁ䑁䅍䅁䵁䅉䅅䅁䕁䅁䅁睁䵁䅁䅁权摂睃䅁权剁䅁䅁权瑂䅂䅁允䅁䅁䅅䅁佁䉁䅑䅁祁䑁䅍䅎㉁䑁䅁䅍睁䑁䅁䅍䅁䅁杷允䅁䅁䅑䅁䑁䅁䅷䅁䭁佁䱣䅁䭁䉁䅅䅁䭁䡁䕕䅁䉁䅁䅁允䅁䅁䄴杅䅁䑁䅙䅏ㅁ䑁䅕䅍睁䑁䅁䅍䅁䅁杷允䅁䅁䅑䅁䑁䅁䅷䅁䭁䡁䵧䅁䭁䉁䅅䅁䭁䡁䕳䅁䉁䅁䅁允䅁䅁䄴杅䅁䑁䅉睎㍁䑁䅅李睁䑁䅁䅍䅁䅁杷允䅁䅁䅑䅁䑁䅁䅷䅁䭁䭁佷䅁䭁䉁䅅䅁䭁䡁䕳䅁䉁䅁䅁允䅁䅁䄴杅䅁䑁䅕兎㍁䑁䅁䅍睁䑁䅁䅍䅁䅁杷允䅁䅁䅑䅁䑁䅁䅷䅁䭁䡁䵧䅁䭁䉁䅅䅁䭁䡁䕙䅁䉁䅁䅁允䅁䅁䄴杅䅁䑁䅉睎穁䑁䅕睍睁䑁䅁䅍䅁䅁杷允䅁䅁䅑䅁䑁䅁䅷䅁䭁䡁䵫䅁䭁䉁䅅䅁䭁䡁䕙䅁䉁䅁䅁允䅁䅁䄴杅䅁䑁䅍兎ぁ䑁䅅睎㉁䑁䅉睍䅁䅁杷允䅁䅁䅑䅁䑁䅁䅷䅁䭁佁䭯䅁䭁䉁䅅䅁䭁䝁䔰䅁䉁䅁䅁允䅁䅁䄴杅䅁䑁䅙䅍ぁ䑁䅫兏睁䑁䅁䅍䅁䅁杷允䅁䅁䅑䅁䑁䅁䅷䅁䭁䡁䵯䅁䭁䉁䅅䅁䭁䡁䕙䅁䉁䅁䅁允䅁䅁䄴杅䅁䑁䅅免㉁䑁䅣䅎睁䑁䅁䅍䅁䅁杷允䅁䅁䅑䅁䑁䅁䅷䅁䭁䡁䰰䅁䭁䉁䅅䅁䭁䡁䕑䅁䉁䅁䅁允䅁䅁䄴杅䅁䑁䅍睎睁䑁䅁睎睁䑁䅁䅍䅁䅁杷允䅁䅁䅑䅁䑁䅁䅷䅁䭁䩁䰰䅁䭁䉁䅅䅁䭁䡁䕣䅁䉁䅁䅁允䅁䅁䄴䅆䅁䑁䅅李祁䑁䅧䅎睁䑁䅁䅍睁䅁䅁䍄䉁䅁䅁䅂䅁䅁䅍䅄䅁䅁䅯杮䅳䅁䅯充䅁䅁䅯睤䅑䅁䅅䅁䉁䅁䅁杄啁䅁䅁杍㍁䑁䅑免硁䑁䅅李㕁䑁䅕䅁䵁䅉䅅䅁䕁䅁䅁睁䵁䅁䅁权䅂䅄䅁权剁䅁䅁权あ䅂䅁允䅁䅁䅅䅁佁䉁䅉䅁㍁䑁䅕杍硁䑁䅉䅍睁䑁䅁䅁䵁䅉䅅䅁䕁䅁䅁睁䵁䅁䅁权扂睃䅁权剁䅁䅁权㍂䅂䅁允䅁䅁䅅䅁佁䉁䅑䅁祁䑁䅍免祁䑁䅉睍睁䑁䅁䅍䅁䅁杷允䅁䅁䅑䅁䑁䅁䅷䅁䭁䡁䵫䅁䭁䉁䅅䅁䭁䥁䕑䅁䉁䅁䅁允䅁䅁䄴杅䅁䑁䅍睍㉁䑁䅁䅍ㅁ䑁䅙李䅁䅁杷允䅁䅁䅑䅁䑁䅁䅷䅁䭁䡁丰䅁䭁䉁䅅䅁䭁䡁䔸䅁䉁䅁䅁允䅁䅁䄴䅆䅁䑁䅅免睁䑁䅙兏祁䑁䅑杍㉁䅁䅁䍄䉁䅁䅁䅂䅁䅁䅍䅄䅁䅁䅯来䅷䅁䅯充䅁䅁䅯䅨䅑䅁䅅䅁䉁䅁䅁杄十䅁䅁免硁䑁䅙李ㅁ䑁䅁䅍睁䅁䅁䍄䉁䅁䅁䅂䅁䅁䅍䅄䅁䅁䅯杅䄰䅁䅯充䅁䅁䅯睧䅑䅁䅅䅁䉁䅁䅁杄啁䅁䅁免穁䑁䅙李睁䑁䅁䅍睁䑁䅁䅁䵁䅉䅅䅁䕁䅁䅁睁䵁䅁䅁权扄䅄䅁权剁䅁䅁权䑃䅂䅁允䅁䅁䅅䅁佁䉁䅉䅁ㅁ䑁䅁睍睁䑁䅁䅍睁䑁䅁䅁䵁䅉䅅䅁䕁䅁䅁睁䵁䅁䅁权䑁睄䅁权剁䅁䅁权硂䅂䅁允䅁䅁䅅䅁佁䉁䅉䅁ㅁ䑁䅕睍睁䑁䅁䅍睁䑁䅁䅁䵁䅉䅅䅁䕁䅁䅁睁䵁䅁䅁权桄睃䅁权剁䅁䅁权あ䅂䅁允䅁䅁䅅䅁佁䉁䅉䅁ぁ䑁䅫杍祁䑁䅫䅏硁䑁䅣䅁䵁䅉䅅䅁䕁䅁䅁睁䵁䅁䅁权㙂䅄䅁权剁䅁䅁权㡂䅂䅁允䅁䅁䅅䅁佁䉁䅉䅁硁䑁䅅李睁䑁䅍䅍睁䑁䅁䅁䵁䅉䅅䅁䕁䅁䅁睁䵁䅁䅁权㑂䅄䅁权剁䅁䅁权穂䅂䅁允䅁䅁䅅䅁佁䉁䅉䅁祁䑁䅑䅍㑁䑁䅑䅍睁䑁䅁䅁䵁䅉䅅䅁䕁䅁䅁睁䵁䅁䅁权㙂䅄䅁权剁䅁䅁权穂䅂䅁允䅁䅁䅅䅁佁䉁䅉䅁硁䑁䅅李穁䑁䅉䅍睁䑁䅁䅁䵁䅉䅅䅁䕁䅁䅁睁䵁䅁䅁权䥂䅄䅁权剁䅁䅁权㑂䅂䅁允䅁䅁䅅䅁佁䉁䅉䅁祁䑁䅕兎睁䑁䅉䅍睁䑁䅁䅁䵁䅉䅅䅁䕁䅁䅁睁䵁䅁䅁权剃䅄䅁权剁䅁䅁权㉂䅂䅁允䅁䅁䅅䅁佁䉁䅉䅁硁䑁䅙兎㍁䑁䅣䅍睁䑁䅁䅁䵁䅉䅅䅁䕁䅁䅁睁䵁䅁䅁权灂睃䅁权剁䅁䅁权㙂䅂䅁允䅁䅁䅅䅁佁䉁䅉䅁硁䑁䅍免硁䑁䅅䅍硁䑁䅁䅁䵁䅉䅅䅁䕁䅁䅁睁䵁䅁䅁权流杄䅁权剁䅁䅁权㡂䅂䅁允䅁䅁䅅䅁佁䉁䅑䅁硁䑁䅣杍ぁ䑁䅫䅏睁䑁䅁䅍䅁䅁杷允䅁䅁䅑䅁䑁䅁䅷䅁䭁䡁䱯䅁䭁䉁䅅䅁䭁䥁䕉䅁䉁䅁䅁允䅁䅁䄴杅䅁䑁䅕䅎ㅁ䑁䅁䅍睁䑁䅁䅍䅁䅁杷允䅁䅁䅑䅁䑁䅁䅷䅁䭁䝁䱫䅁䭁䉁䅅䅁䭁䡁䕧䅁䉁䅁䅁允䅁䅁䄴杅䅁䑁䅅李ㅁ䑁䅁䅎㍁䑁䅫睍䅁䅁杷允䅁䅁䅑䅁䑁䅁䅷䅁䭁䝁䱫䅁䭁䉁䅅䅁䭁䡁䕕䅁䉁䅁䅁允䅁䅁䄴杅䅁䑁䅅睎㍁䑁䅅䅏ㅁ䑁䅅睎䅁䅁杷允䅁䅁䅑䅁䑁䅁䅷䅁䭁䙁丸䅁䭁䉁䅅䅁䭁䝁䔰䅁䉁䅁䅁允䅁䅁䄴䅆䅁䑁䅅睍㕁䑁䅕兎睁䑁䅁䅍睁䅁䅁䍄䉁䅁䅁䅂䅁䅁䅍䅄䅁䅁䅯児䄴䅁䅯充䅁䅁䅯䅧䅑䅁䅅䅁䉁䅁䅁杄十䅁䅁睎祁䑁䅣李穁䑁䅑睍睁䅁䅁䍄䉁䅁䅁䅂䅁䅁䅍䅄䅁䅁䅯睮䅷䅁䅯充䅁䅁䅯来䅑䅁䅅䅁䉁䅁䅁杄十䅁䅁兎祁䑁䅣杍㍁䑁䅁䅍睁䅁䅁䍄䉁䅁䅁䅂䅁䅁䅍䅄䅁䅁䅯兡䅳䅁䅯充䅁䅁䅯入䅑䅁䅅䅁䉁䅁䅁杄十䅁䅁免㑁䑁䅫免穁䑁䅍兎祁䅁䅁䍄䉁䅁䅁䅂䅁䅁䅍䅄䅁䅁䅯兡䅳䅁䅯充䅁䅁䅯䅤䅑䅁䅅䅁䉁䅁䅁杄十䅁䅁免㑁䑁䅑睍㑁䑁䅙兏㕁䅁䅁䍄䉁䅁䅁䅂䅁䅁䅍䅄䅁䅁䅯杅䄰䅁䅯充䅁䅁䅯兣䅑䅁䅅䅁䉁䅁䅁杄啁䅁䅁免穁䑁䅙兎睁䑁䅁䅍睁䑁䅁䅁䵁䅉䅅䅁䕁䅁䅁睁䵁䅁䅁权佂兄䅁权剁䅁䅁权䕃䅂䅁允䅁䅁䅅䅁佁䉁䅉䅁㑁䑁䅍杍㑁䑁䅧䅍睁䑁䅁䅁䵁䅉䅅䅁䕁䅁䅁睁䵁䅁䅁权灂睃䅁权剁䅁䅁权㝂䅂䅁允䅁䅁䅅䅁佁䉁䅉䅁硁䑁䅧睍㉁䑁䅅䅎ぁ䑁䅑䅁䵁䅉䅅䅁䕁䅁䅁睁䵁䅁䅁权噂䅄䅁权剁䅁䅁权穂䅂䅁允䅁䅁䅅䅁佁䉁䅉䅁ぁ䑁䅉杍穁䑁䅣䅍睁䑁䅁䅁䵁䅉䅅䅁䕁䅁䅁睁䵁䅁䅁权䭂睃䅁权剁䅁䅁权あ䅂䅁允䅁䅁䅅䅁佁䉁䅉䅁ぁ䑁䅫睍ぁ䑁䅅䅍睁䑁䅁䅁䵁䅉䅅䅁䕁䅁䅁睁䵁䅁䅁权捁䅄䅁权剁䅁䅁权㝂䅂䅁允䅁䅁䅅䅁佁䉁䅉䅁祁䑁䅑䅏ぁ䑁䅁䅍睁䑁䅁䅁䵁䅉䅅䅁䕁䅁䅁睁䵁䅁䅁权偃䅄䅁权剁䅁䅁权㉂䅂䅁允䅁䅁䅅䅁佁䉁䅉䅁穁䑁䅧兎硁䑁䅍䅍睁䑁䅁䅁䵁䅉䅅䅁䕁䅁䅁睁䵁䅁䅁权灂睃䅁权剁䅁䅁权⽂䅂䅁允䅁䅁䅅䅁佁䉁䅉䅁硁䑁䅧睍睁䑁䅑䅏ㅁ䑁䅍䅁䵁䅉䅅䅁䕁䅁䅁睁䵁䅁䅁权䅃睃䅁权剁䅁䅁权㑂䅂䅁允䅁䅁䅅䅁佁䉁䅉䅁ㅁ䑁䅙杍ㅁ䑁䅉䅍睁䑁䅁䅁䵁䅉䅅䅁䕁䅁䅁睁䵁䅁䅁权牃兄䅁权剁䅁䅁权㕂䅂䅁允䅁䅁䅅䅁佁䉁䅉䅁㉁䑁䅣䅏穁䑁䅑䅍睁䑁䅁䅁䵁䅉䅅䅁䕁䅁䅁睁䵁䅁䅁权㙄睃䅁权剁䅁䅁权硂䅂䅁允䅁䅁䅅䅁佁䉁䅑䅁硁䑁䅣杍㑁䑁䅉䅎睁䑁䅧睍䅁䅁杷允䅁䅁䅑䅁䑁䅁䅷䅁䭁䡁䱷䅁䭁䉁䅅䅁䭁䡁䔰䅁䉁䅁䅁允䅁䅁䄴䅆䅁䑁䅅杍ㅁ䑁䅁杍㉁䑁䅁䅍睁䅁䅁䍄䉁䅁䅁䅂䅁䅁䅍䅄䅁䅁䅯䄴䄰䅁䅯充䅁䅁䅯睧䅑䅁䅅䅁䉁䅁䅁杄啁䅁䅁免㑁䑁䅫兎㉁䑁䅣䅍睁䑁䅁䅁䵁䅉䅅䅁䕁䅁䅁睁䵁䅁䅁权流杄䅁权剁䅁䅁权あ䅂䅁允䅁䅁䅅䅁佁䉁䅑䅁硁䑁䅣兎ぁ䑁䅣免睁䑁䅁䅍䅁䅁杷允䅁䅁䅑䅁䑁䅁䅷䅁䭁䝁乷䅁䭁䉁䅅䅁䭁䥁䕕䅁䉁䅁䅁允䅁䅁䄴杅䅁䑁䅕䅍睁䑁䅧免睁䑁䅁䅍䅁䅁杷允䅁䅁䅑䅁䑁䅁䅷䅁䭁䑁䴰䅁䭁䉁䅅䅁䭁䝁䔸䅁䉁䅁䅁允䅁䅁䄴杅䅁䑁䅫杍睁䑁䅁䅍睁䑁䅁䅍䅁䅁杷允䅁䅁䅑䅁䑁䅁䅷䅁䭁䑁䴰䅁䭁䉁䅅䅁䭁䡁䕯䅁䉁䅁䅁允䅁䅁䄴䅆䅁䑁䅉䅎穁䑁䅉兏穁䑁䅑兎㍁䅁䅁䍄䉁䅁䅁䅂䅁䅁䅍䅄䅁䅁䅯元䅳䅁䅯充䅁䅁䅯杤䅑䅁䅅䅁䉁䅁䅁杄十䅁䅁免㕁䑁䅑䅍睁䑁䅁䅍睁䅁䅁䍄䉁䅁䅁䅂䅁䅁䅍䅄䅁䅁䅯児䅷䅁䅯充䅁䅁䅯䅣䅑䅁䅅䅁䉁䅁䅁杄十䅁䅁兏睁䑁䅁䅍睁䑁䅁䅍睁䅁䅁䍄䉁䅁䅁䅂䅁䅁䅍䅄䅁䅁䅯杬䅳䅁䅯充䅁䅁䅯䅣䅑䅁䅅䅁䉁䅁䅁杄十䅁䅁杍㍁䑁䅁兏㕁䑁䅅䅍硁䅁䅁䍄䉁䅁䅁䅂䅁䅁䅍䅄䅁䅁䅯児䅷䅁䅯充䅁䅁䅯兣䅑䅁䅅䅁䉁䅁䅁杄十䅁䅁兏睁䑁䅁䅍睁䑁䅁䅍睁䅁䅁䍄䉁䅁䅁䅂䅁䅁䅍䅄䅁䅁䅯睗䅷䅁䅯充䅁䅁䅯全䅑䅁䅅䅁䉁䅁䅁杄十䅁䅁睍睁䑁䅉䅏ぁ䑁䅁䅍睁䅁䅁䍄䉁䅁䅁䅂䅁䅁䅍䅄䅁䅁䅯杧䅷䅁䅯充䅁䅁䅯督䅑䅁䅅䅁䉁䅁䅁杄啁䅁䅁免ぁ䑁䅕杍㍁䑁䅕䅍睁䑁䅁䅁䵁䅉䅅䅁䕁䅁䅁睁䵁䅁䅁权㥁䅄䅁权剁䅁䅁权䙃䅂䅁允䅁䅁䅅䅁佁䉁䅉䅁㕁䑁䅁䅍睁䑁䅁䅍睁䑁䅁䅁䵁䅉䅅䅁䕁䅁䅁睁䵁䅁䅁权㥁䅄䅁权剁䅁䅁权䑃䅂䅁允䅁䅁䅅䅁䭁䕁䅣䅁䵁䅉䅅䅁䕁䅁䅁睁䵁䅁䅁权㡂睃䅁权剁䅁䅁权硂䅂䅁允䅁䅁䅅䅁佁䉁䅑䅁硁䑁䅉兎㕁䑁䅉兏睁䑁䅁䅍䅁䅁杷允䅁䅁䅑䅁䑁䅁䅷䅁䭁乁䵣䅁䭁䉁䅅䅁䭁䥁䕅䅁䉁䅁䅁允䅁䅁䄴杅䅁䑁䅍兏硁䑁䅙免睁䑁䅁䅍䅁䅁杷允䅁䅁䅑䅁䑁䅁䅷䅁䭁䕁䵕䅁䭁䉁䅅䅁䭁䡁䕫䅁䉁䅁䅁允䅁䅁䅯睒䅁䅁杷允䅁䅁䅑䅁䑁䅁䅷䅁䭁䙁䵫䅁䭁䉁䅅䅁䭁䉁偳䅁䉁䅁䅁允䅁䅁䄴杅䅁䑁䅧䅍穁䑁䅁兏睁䑁䅁䅍䅁䅁杷允䅁䅁䅑䅁䑁䅁䅷䅁䭁乁䵫䅁䭁䉁䅅䅁䭁䥁䕉䅁䉁䅁䅁允䅁䅁䄴䅆䅁䑁䅅免㉁䑁䅑兏㉁䑁䅁䅍睁䅁䅁䍄䉁䅁䅁䅂䅁䅁䅍䅄䅁䅁䅯睶䅕䅁䅯充䅁䅁䅯䅥䅑䅁䅅䅁䉁䅁䅁杄啁䅁䅁免ぁ䑁䅫兏㑁䑁䅧杍穁䑁䅁䅁䵁䅉䅅䅁䕁䅁䅁睁䵁䅁䅁权⽂䅄䅁权剁䅁䅁权㑂䅂䅁允䅁䅁䅅䅁佁䉁䅑䅁硁䑁䅕免祁䑁䅉杍祁䑁䅙睎䅁䅁杷允䅁䅁䅑䅁䑁䅁䅷䅁䭁䑁䴰䅁䭁䉁䅅䅁䭁䡁䕫䅁䉁䅁䅁允䅁䅁䅯睒䅁䅁杷允䅁䅁䅑䅁䑁䅁䅷䅁䭁䑁䴰䅁䭁䉁䅅䅁䭁䡁䕣䅁䉁䅁䅁允䅁䅁䅯睒䅁䅁杷允䅁䅁䅑䅁䑁䅁䅷䅁䭁䉁䵅䅁䭁䉁䅅䅁䭁䡁䔰䅁䉁䅁䅁允䅁䅁䄴杅䅁䑁䅫兎ㅁ䑁䅙兎睁䑁䅁䅍䅁䅁杷允䅁䅁䅑䅁䑁䅁䅷䅁䭁䙁䵑䅁䭁䉁䅅䅁䭁䥁䕅䅁䉁䅁䅁允䅁䅁䄴䅆䅁䑁䅅免㍁䑁䅅睍㑁䑁䅁䅍睁䅁䅁䍄䉁䅁䅁䅂䅁䅁䅍䅄䅁䅁䅯杭䅳䅁䅯充䅁䅁䅯兦䅑䅁䅅䅁䉁䅁䅁杄十䅁䅁䅎㑁䑁䅧䅍睁䑁䅁䅍睁䅁䅁䍄䉁䅁䅁䅂䅁䅁䅍䅄䅁䅁䅯睇䅳䅁䅯充䅁䅁䅯睇䄸䅁䅅䅁䉁䅁䅁权䡂䅁䅁䍄䉁䅁䅁䅂䅁䅁䅍䅄䅁䅁䅯睥䅳䅁䅯充䅁䅁䅯杦䅑䅁䅅䅁䉁䅁䅁杄十䅁䅁李穁䑁䅧䅍睁䑁䅁䅍睁䅁䅁䍄䉁䅁䅁䅂䅁䅁䅍䅄䅁䅁䅯睡䅷䅁䅯充䅁䅁䅯睧䅑䅁䅅䅁䉁䅁䅁杄十䅁䅁睎ぁ䑁䅧睍睁䑁䅅䅏㍁䅁䅁䍄䉁䅁䅁䅂䅁䅁䅍䅄䅁䅁䅯睁䄰䅁䅯充䅁䅁䅯䅧䅑䅁䅅䅁䉁䅁䅁杄十䅁䅁兎睁䑁䅍李睁䑁䅍李睁䅁䅁䍄䉁䅁䅁䅂䅁䅁䅍䅄䅁䅁䅯児䅷䅁䅯充䅁䅁䅯䅦䅑䅁䅅䅁䉁䅁䅁权䡂䅁䅁䍄䉁䅁䅁䅂䅁䅁䅍䅄䅁䅁䅯䅧䄴䅁䅯充䅁䅁䅯杦䅑䅁䅅䅁䉁䅁䅁杄十䅁䅁兎㉁䑁䅅䅏祁䑁䅧䅎ㅁ䅁䅁䍄䉁䅁䅁䅂䅁䅁䅍䅄䅁䅁䅯児䅷䅁䅯充䅁䅁䅯督䅑䅁䅅䅁䉁䅁䅁权䡂䅁䅁䍄䉁䅁䅁䅂䅁䅁䅍䅄䅁䅁䅯克䄰䅁䅯充䅁䅁䅯䅤䅑䅁䅅䅁䉁䅁䅁杄啁䅁䅁免ぁ䑁䅑免㑁䑁䅅李穁䑁䅉䅁䵁䅉䅅䅁䕁䅁䅁睁䵁䅁䅁权畂䅄䅁权剁䅁䅁权㝂䅂䅁允䅁䅁䅅䅁佁䉁䅑䅁硁䑁䅅李睁䑁䅁䅍睁䑁䅁䅍䅁䅁杷允䅁䅁䅑䅁䑁䅁䅷䅁䭁佁䱯䅁䭁䉁䅅䅁䭁䥁䕁䅁䉁䅁䅁允䅁䅁䄴杅䅁䑁䅅李ぁ䑁䅕睍㑁䑁䅙睎䅁䅁杷允䅁䅁䅑䅁䑁䅁䅷䅁䭁䙁丰䅁䭁䉁䅅䅁䭁䡁䕫䅁䉁䅁䅁允䅁䅁䄴杅䅁䑁䅅兎穁䑁䅁杍睁䑁䅁䅍䅁䅁杷允䅁䅁䅑䅁䑁䅁䅷䅁䭁乁䵣䅁䭁䉁䅅䅁䭁䡁䔰䅁䉁䅁䅁允䅁䅁䄴杅䅁䑁䅑䅍ぁ䑁䅍杍睁䑁䅁䅍䅁䅁杷允䅁䅁䅑䅁䑁䅁䅷䅁䭁䩁䱣䅁䭁䉁䅅䅁䭁䡁䔸䅁䉁䅁䅁允䅁䅁䄴䅆䅁䑁䅅䅍㍁䑁䅑睍㕁䑁䅁䅍睁䅁䅁䍄䉁䅁䅁䅂䅁䅁䅍䅄䅁䅁䅯杆䅷䅁䅯充䅁䅁䅯內䅑䅁䅅䅁䉁䅁䅁杄啁䅁䅁免ㅁ䑁䅣兎睁䑁䅫杍睁䑁䅙䅁䵁䅉䅅䅁䕁䅁䅁睁䵁䅁䅁权䩄睃䅁权剁䅁䅁权䉃䅂䅁允䅁䅁䅅䅁佁䉁䅉䅁㕁䑁䅫李ㅁ䑁䅣䅍睁䑁䅁䅁䵁䅉䅅䅁䕁䅁䅁睁䵁䅁䅁权剃䅄䅁权剁䅁䅁权睂䅂䅁允䅁䅁䅅䅁佁䉁䅉䅁硁䑁䅕䅏ぁ䑁䅑䅍睁䑁䅁䅁䵁䅉䅅䅁䕁䅁䅁睁䵁䅁䅁权慂䅄䅁权剁䅁䅁权療䅂䅁允䅁䅁䅅䅁佁䉁䅑䅁硁䑁䅁䅎硁䑁䅉免睁䑁䅁䅍䅁䅁杷允䅁䅁䅑䅁䑁䅁䅷䅁䭁䭁䵯䅁䭁䉁䅅䅁䭁䡁䕁䅁䉁䅁䅁允䅁䅁䄴杅䅁䑁䅑䅏㉁䑁䅙杍睁䑁䅁䅍䅁䅁杷允䅁䅁䅑䅁䑁䅁䅷䅁䭁䩁䵕䅁䭁䉁䅅䅁䭁䡁䕑䅁䉁䅁䅁允䅁䅁䄴䅆䅁䑁䅅杍ぁ䑁䅍杍穁䑁䅧䅏㑁䅁䅁䍄䉁䅁䅁䅂䅁䅁䅍䅄䅁䅁䅯䅮䄴䅁䅯充䅁䅁䅯睤䅑䅁䅅䅁䉁䅁䅁杄十䅁䅁李㉁䑁䅁免睁䑁䅁䅍睁䅁䅁䍄䉁䅁䅁䅂䅁䅁䅍䅄䅁䅁䅯睊䅷䅁䅯充䅁䅁䅯全䅑䅁䅅䅁䉁䅁䅁杄十䅁䅁睎㉁䑁䅍睍祁䑁䅉免㑁䅁䅁䍄䉁䅁䅁䅂䅁䅁䅍䅄䅁䅁䅯睂䅷䅁䅯充䅁䅁䅯杦䅑䅁䅅䅁䉁䅁䅁杄十䅁䅁李硁䑁䅉兏㕁䑁䅁䅍睁䅁䅁䍄䉁䅁䅁䅂䅁䅁䅍䅄䅁䅁䅯兇䅳䅁䅯充䅁䅁䅯䅧䅑䅁䅅䅁䉁䅁䅁杄十䅁䅁杍祁䑁䅣免㑁䑁䅧䅏祁䅁䅁䍄䉁䅁䅁䅂䅁䅁䅍䅄䅁䅁䅯睗䅷䅁䅯充䅁䅁䅯兣䅑䅁䅅䅁䉁䅁䅁杄十䅁䅁杍㑁䑁䅧䅎祁䑁䅁䅍睁䅁䅁䍄䉁䅁䅁䅂䅁䅁䅍䅄䅁䅁䅯睮䅳䅁䅯充䅁䅁䅯睢䅑䅁䅅䅁䉁䅁䅁杄十䅁䅁睍睁䑁䅁睍ぁ䑁䅁䅍睁䅁䅁䍄䉁䅁䅁䅂䅁䅁䅍䅄䅁䅁䅯䅘䅷䅁䅯充䅁䅁䅯兣䅑䅁䅅䅁䉁䅁䅁杄十䅁䅁免㍁䑁䅍䅍祁䑁䅁䅍睁䅁䅁䍄䉁䅁䅁䅂䅁䅁䅍䅄䅁䅁䅯兘䅷䅁䅯充䅁䅁䅯兣䅑䅁䅅䅁䉁䅁䅁杄十䅁䅁李睁䑁䅣睎祁䑁䅙䅍穁䅁䅁䍄䉁䅁䅁䅂䅁䅁䅍䅄䅁䅁䅯睊䅷䅁䅯充䅁䅁䅯䅥䅑䅁䅅䅁䉁䅁䅁杄十䅁䅁睎㉁䑁䅉兎ぁ䑁䅁兎ぁ䅁䅁䍄䉁䅁䅁䅂䅁䅁䅍䅄䅁䅁䅯朴䄰䅁䅯充䅁䅁䅯睤䅑䅁䅅䅁䉁䅁䅁杄十䅁䅁兎穁䑁䅍睎ぁ䑁䅁䅍睁䅁䅁䍄䉁䅁䅁䅂䅁䅁䅍䅄䅁䅁䅯睊䅷䅁䅯充䅁䅁䅯杦䅑䅁䅅䅁䉁䅁䅁杄十䅁䅁睎㉁䑁䅉杍硁䑁䅣䅏睁䅁䅁䍄䉁䅁䅁䅂䅁䅁䅍䅄䅁䅁䅯朰䅷䅁䅯充䅁䅁䅯兣䅑䅁䅅䅁䉁䅁䅁杄十䅁䅁杍穁䑁䅣睍㍁䑁䅑䅎㑁䅁䅁䍄䉁䅁䅁䅂䅁䅁䅍䅄䅁䅁䅯睊䅷䅁䅯充䅁䅁䅯睥䅑䅁䅅䅁䉁䅁䅁杄十䅁䅁睎㉁䑁䅅李ㅁ䑁䅧睎祁䅁䅁䍄䉁䅁䅁䅂䅁䅁䅍䅄䅁䅁䅯其䄰䅁䅯充䅁䅁䅯杧䅑䅁䅅䅁䉁䅁䅁杄十䅁䅁睎祁䑁䅁睍㕁䑁䅁䅍睁䅁䅁䍄䉁䅁䅁䅂䅁䅁䅍䅄䅁䅁䅯兵䅳䅁䅯充䅁䅁䅯䅦䅑䅁䅅䅁䉁䅁䅁杄十䅁䅁睍㑁䑁䅕䅏穁䑁䅁䅍睁䅁䅁䍄䉁䅁䅁䅂䅁䅁䅍䅄䅁䅁䅯東䅳䅁䅯充䅁䅁䅯杣䅑䅁䅅䅁䉁䅁䅁杄十䅁䅁李穁䑁䅧䅏睁䑁䅁䅍睁䅁䅁䍄䉁䅁䅁䅂䅁䅁䅍䅄䅁䅁䅯朲䅳䅁䅯充䅁䅁䅯內䅑䅁䅅䅁䉁䅁䅁杄十䅁䅁杍祁䑁䅣李㑁䑁䅁䅍睁䅁䅁䍄䉁䅁䅁䅂䅁䅁䅍䅄䅁䅁䅯睋䅳䅁䅯充䅁䅁䅯杦䅑䅁䅅䅁䉁䅁䅁杄十䅁䅁睍睁䑁䅍䅏㉁䑁䅁䅍睁䅁䅁䍄䉁䅁䅁䅂䅁䅁䅍䅄䅁䅁䅯共䄰䅁䅯充䅁䅁䅯䅨䅑䅁䅅䅁䉁䅁䅁杄啁䅁䅁免硁䑁䅕杍睁䑁䅁䅍睁䑁䅁䅁䵁䅉䅅䅁䕁䅁䅁睁䵁䅁䅁权牃兄䅁权剁䅁䅁权䕃䅂䅁允䅁䅁䅅䅁佁䉁䅉䅁㉁䑁䅫睎祁䑁䅍䅍睁䑁䅁䅁䵁䅉䅅䅁䕁䅁䅁睁䵁䅁䅁权湁䅄䅁权剁䅁䅁权㍂䅂䅁允䅁䅁䅅䅁佁䉁䅉䅁㍁䑁䅙免硁䑁䅧䅍穁䑁䅉䅁䵁䅉䅅䅁䕁䅁䅁睁䵁䅁䅁权歄兄䅁权剁䅁䅁权䍃䅂䅁允䅁䅁䅅䅁佁䉁䅉䅁祁䑁䅅兏㉁䑁䅁杍㑁䑁䅕䅁䵁䅉䅅䅁䕁䅁䅁睁䵁䅁䅁权兄睃䅁权剁䅁䅁权䍃䅂䅁允䅁䅁䅅䅁佁䉁䅉䅁ぁ䑁䅅兎睁䑁䅉䅍睁䑁䅁䅁䵁䅉䅅䅁䕁䅁䅁睁䵁䅁䅁权䅁睃䅁权剁䅁䅁权㙂䅂䅁允䅁䅁䅅䅁佁䉁䅉䅁祁䑁䅉睎祁䑁䅕䅍睁䑁䅁䅁䵁䅉䅅䅁䕁䅁䅁睁䵁䅁䅁权歁䅄䅁权剁䅁䅁权䍃䅂䅁允䅁䅁䅅䅁佁䉁䅉䅁硁䑁䅫免睁䑁䅅䅍睁䑁䅁䅁䵁䅉䅅䅁䕁䅁䅁睁䵁䅁䅁权湁䅄䅁权剁䅁䅁权㡂䅂䅁允䅁䅁䅅䅁佁䉁䅉䅁㉁䑁䅙䅏㑁䑁䅫睎㑁䑁䅑䅁䵁䅉䅅䅁䕁䅁䅁睁䵁䅁䅁权㝁睃䅁权剁䅁䅁权㑂䅂䅁允䅁䅁䅅䅁䭁䕁䅣䅁䵁䅉䅅䅁䕁䅁䅁睁䵁䅁䅁权獁䅄䅁权剁䅁䅁权䑃䅂䅁允䅁䅁䅅䅁佁䉁䅉䅁㍁䑁䅉睎ㅁ䑁䅍睎ぁ䑁䅙䅁䵁䅉䅅䅁䕁䅁䅁睁䵁䅁䅁权䭁睃䅁权剁䅁䅁权䍃䅂䅁允䅁䅁䅅䅁佁䉁䅉䅁硁䑁䅉免睁䑁䅍䅍睁䑁䅁䅁䵁䅉䅅䅁䕁䅁䅁睁䵁䅁䅁权汄䅄䅁权剁䅁䅁权䑃䅂䅁允䅁䅁䅅䅁佁䉁䅑䅁硁䑁䅁兏㉁䑁䅫兎睁䑁䅁䅍䅁䅁杷允䅁䅁䅑䅁䑁䅁䅷䅁䭁佁䱫䅁䭁䉁䅅䅁䭁䉁偳䅁䉁䅁䅁允䅁䅁䄴䅆䅁䑁䅅免㑁䑁䅁䅍睁䑁䅁䅍睁䅁䅁䍄䉁䅁䅁䅂䅁䅁䅍䅄䅁䅁䅯儶䅳䅁䅯充䅁䅁䅯兢䅑䅁䅅䅁䉁䅁䅁杄啁䅁䅁免硁䑁䅣兎睁䑁䅁䅍睁䑁䅁䅁䵁䅉䅅䅁䕁䅁䅁睁䵁䅁䅁权灄睃䅁权剁䅁䅁权睂䅂䅁允䅁䅁䅅䅁佁䉁䅑䅁硁䑁䅅睎穁䑁䅁䅍睁䑁䅁䅍䅁䅁杷允䅁䅁䅑䅁䑁䅁䅷䅁䭁䡁䰴䅁䭁䉁䅅䅁䭁䡁䕫䅁䉁䅁䅁允䅁䅁䄴杅䅁䑁䅙免睁䑁䅧睍睁䑁䅁䅍䅁䅁杷允䅁䅁䅑䅁䑁䅁䅷䅁䭁䥁䱯䅁䭁䉁䅅䅁䭁䡁䕯䅁䉁䅁䅁允䅁䅁䄴杅䅁䑁䅅䅏㍁䑁䅁兎睁䑁䅁䅍䅁䅁杷允䅁䅁䅑䅁䑁䅁䅷䅁䭁偁䱑䅁䭁䉁䅅䅁䭁䝁䔰䅁䉁䅁䅁允䅁䅁䄴杅䅁䑁䅍䅏祁䑁䅙睍睁䑁䅁䅍䅁䅁杷允䅁䅁䅑䅁䑁䅁䅷䅁䭁偁䵯䅁䭁䉁䅅䅁䭁䥁䕅䅁䉁䅁䅁允䅁䅁䄴杅䅁䑁䅧李㕁䑁䅍䅍㉁䑁䅕兎䅁䅁杷允䅁䅁䅑䅁䑁䅁䅷䅁䭁乁䰰䅁䭁䉁䅅䅁䭁䥁䕍䅁䉁䅁䅁允䅁䅁䅯睒䅁䅁杷允䅁䅁䅑䅁䑁䅁䅷䅁䭁䥁䱧䅁䭁䉁䅅䅁䭁䡁䔴䅁䉁䅁䅁允䅁䅁䄴杅䅁䑁䅙免硁䑁䅑䅎硁䑁䅍兏䅁䅁杷允䅁䅁䅑䅁䑁䅁䅷䅁䭁䭁䵍䅁䭁䉁䅅䅁䭁䥁䕅䅁䉁䅁䅁允䅁䅁䄴䅆䅁䑁䅅李ぁ䑁䅅睍㍁䑁䅅兎ㅁ䅁䅁䍄䉁䅁䅁䅂䅁䅁䅍䅄䅁䅁䅯䅁䅳䅁䅯充䅁䅁䅯䅤䅑䅁䅅䅁䉁䅁䅁杄十䅁䅁杍睁䑁䅫兎㕁䑁䅁䅍睁䅁䅁䍄䉁䅁䅁䅂䅁䅁䅍䅄䅁䅁䅯儶䅳䅁䅯充䅁䅁䅯杣䅑䅁䅅䅁䉁䅁䅁杄啁䅁䅁免硁䑁䅑睎睁䑁䅁䅍睁䑁䅁䅁䵁䅉䅅䅁䕁䅁䅁睁䵁䅁䅁权剃䅄䅁权剁䅁䅁权㍂䅂䅁允䅁䅁䅅䅁佁䉁䅉䅁硁䑁䅙兎㉁䑁䅧䅍睁䑁䅁䅁䵁䅉䅅䅁䕁䅁䅁睁䵁䅁䅁权⭁䅄䅁权剁䅁䅁权硂䅂䅁允䅁䅁䅅䅁佁䉁䅉䅁㍁䑁䅍免ㅁ䑁䅫䅍睁䑁䅁䅁䵁䅉䅅䅁䕁䅁䅁睁䵁䅁䅁权䕂睃䅁权剁䅁䅁权㕂䅂䅁允䅁䅁䅅䅁佁䉁䅉䅁硁䑁䅕兎睁䑁䅁䅍睁䑁䅁䅁䵁䅉䅅䅁䕁䅁䅁睁䵁䅁䅁权㑄睃䅁权剁䅁䅁权㕂䅂䅁允䅁䅁䅅䅁佁䉁䅉䅁硁䑁䅙李睁䑁䅕兏硁䑁䅅䅁䵁䅉䅅䅁䕁䅁䅁睁䵁䅁䅁权硁䅄䅁权剁䅁䅁权療䅂䅁允䅁䅁䅅䅁佁䉁䅉䅁ㅁ䑁䅍䅍㍁䑁䅅䅍睁䑁䅁䅁䵁䅉䅅䅁䕁䅁䅁睁䵁䅁䅁权晄睃䅁权剁䅁䅁权䍃䅂䅁允䅁䅁䅅䅁佁䉁䅉䅁硁䑁䅫睍ㅁ䑁䅉杍ぁ䑁䅕䅁䵁䅉䅅䅁䕁䅁䅁睁䵁䅁䅁权灄睃䅁权剁䅁䅁权㍂䅂䅁允䅁䅁䅅䅁佁䉁䅑䅁硁䑁䅅睍穁䑁䅁䅍睁䑁䅁䅍䅁䅁杷允䅁䅁䅑䅁䑁䅁䅷䅁䭁乁䱣䅁䭁䉁䅅䅁䭁䝁䔰䅁䉁䅁䅁允䅁䅁䄴杅䅁䑁䅕睍睁䑁䅣䅏睁䑁䅁䅍䅁䅁杷允䅁䅁䅑䅁䑁䅁䅷䅁䭁佁䱫䅁䭁䉁䅅䅁䭁䥁䕁䅁䉁䅁䅁允䅁䅁䄴䅆䅁䑁䅅免祁䑁䅕䅍睁䑁䅁䅍睁䅁䅁䍄䉁䅁䅁䅂䅁䅁䅍䅄䅁䅁䅯兕䄰䅁䅯充䅁䅁䅯睤䅑䅁䅅䅁䉁䅁䅁杄十䅁䅁睍睁䑁䅕兎ㅁ䑁䅁䅍睁䅁䅁䍄䉁䅁䅁䅂䅁䅁䅍䅄䅁䅁䅯杶䅳䅁䅯充䅁䅁䅯杧䅑䅁䅅䅁䉁䅁䅁杄十䅁䅁䅎㑁䑁䅉杍㑁䑁䅁䅍睁䅁䅁䍄䉁䅁䅁䅂䅁䅁䅍䅄䅁䅁䅯儸䅳䅁䅯充䅁䅁䅯䅧䅑䅁䅅䅁䉁䅁䅁杄十䅁䅁䅏㑁䑁䅫䅍睁䑁䅁䅍睁䅁䅁䍄䉁䅁䅁䅂䅁䅁䅍䅄䅁䅁䅯䅄䅳䅁䅯充䅁䅁䅯杧䅑䅁䅅䅁䉁䅁䅁杄十䅁䅁兎㉁䑁䅅睎ぁ䑁䅁䅍睁䅁䅁䍄䉁䅁䅁䅂䅁䅁䅍䅄䅁䅁䅯杘䄰䅁䅯充䅁䅁䅯內䅑䅁䅅䅁䉁䅁䅁杄十䅁䅁䅏硁䑁䅉䅍㍁䑁䅁䅍睁䅁䅁䍄䉁䅁䅁䅂䅁䅁䅍䅄䅁䅁䅯杄䅳䅁䅯充䅁䅁䅯杧䅑䅁䅅䅁䉁䅁䅁杄十䅁䅁免㑁䑁䅍免㉁䑁䅁䅍睁䅁䅁䍄䉁䅁䅁䅂䅁䅁䅍䅄䅁䅁䅯兦䅳䅁䅯充䅁䅁䅯杤䅑䅁䅅䅁䉁䅁䅁杄十䅁䅁睍㍁䑁䅁䅍㍁䑁䅁䅍睁䅁䅁䍄䉁䅁䅁䅂䅁䅁䅍䅄䅁䅁䅯杫䅷䅁䅯充䅁䅁䅯兢䅑䅁䅅䅁䉁䅁䅁杄十䅁䅁睍㑁䑁䅣䅍㑁䑁䅁䅍睁䅁䅁䍄䉁䅁䅁䅂䅁䅁䅍䅄䅁䅁䅯䅳䅷䅁䅯充䅁䅁䅯睥䅑䅁䅅䅁䉁䅁䅁杄十䅁䅁䅎㉁䑁䅣䅍睁䑁䅁䅍睁䅁䅁䍄䉁䅁䅁䅂䅁䅁䅍䅄䅁䅁䅯䅔䄰䅁䅯充䅁䅁䅯睢䅑䅁䅅䅁䉁䅁䅁杄十䅁䅁睍㍁䑁䅫兏㉁䑁䅁䅍睁䅁䅁䍄䉁䅁䅁䅂䅁䅁䅍䅄䅁䅁䅯党䅳䅁䅯充䅁䅁䅯兤䅑䅁䅅䅁䉁䅁䅁杄十䅁䅁兎祁䑁䅣免㑁䑁䅁䅍睁䅁䅁䍄䉁䅁䅁䅂䅁䅁䅍䅄䅁䅁䅯杴䅳䅁䅯充䅁䅁䅯督䅑䅁䅅䅁䉁䅁䅁杄十䅁䅁䅎㍁䑁䅑兎㉁䑁䅍免ぁ䅁䅁䍄䉁䅁䅁䅂䅁䅁䅍䅄䅁䅁䅯睇䅳䅁䅯充䅁䅁䅯来䅑䅁䅅䅁䉁䅁䅁杄啁䅁䅁免㕁䑁䅣睎ㅁ䑁䅣䅍睁䑁䅁䅁䵁䅉䅅䅁䕁䅁䅁睁䵁䅁䅁权㙂睃䅁权剁䅁䅁权睂䅂䅁允䅁䅁䅅䅁佁䉁䅉䅁ㅁ䑁䅁杍睁䑁䅁䅍睁䑁䅁䅁䵁䅉䅅䅁䕁䅁䅁睁䵁䅁䅁权扁睃䅁权剁䅁䅁权㑂䅂䅁允䅁䅁䅅䅁佁䉁䅑䅁硁䑁䅫李㑁䑁䅫睍睁䑁䅁䅍䅁䅁杷允䅁䅁䅑䅁䑁䅁䅷䅁䭁䉁䱳䅁䭁䉁䅅䅁䭁䡁䕅䅁䉁䅁䅁允䅁䅁䄴䅆䅁䑁䅅兏㕁䑁䅕䅏㕁䑁䅁䅍睁䅁䅁䍄䉁䅁䅁䅂䅁䅁䅍䅄䅁䅁䅯睵䄴䅁䅯充䅁䅁䅯兢䅑䅁䅅䅁䉁䅁䅁杄十䅁䅁免祁䑁䅁杍ㅁ䑁䅁䅍睁䅁䅁䍄䉁䅁䅁䅂䅁䅁䅍䅄䅁䅁䅯杭䅳䅁䅯充䅁䅁䅯入䅑䅁䅅䅁䉁䅁䅁杄十䅁䅁䅎㑁䑁䅙䅍睁䑁䅁䅍睁䅁䅁䍄䉁䅁䅁䅂䅁䅁䅍䅄䅁䅁䅯兏䄰䅁䅯充䅁䅁䅯睦䅑䅁䅅䅁䉁䅁䅁杄十䅁䅁睍睁䑁䅉杍㕁䑁䅕兎穁䅁䅁䍄䉁䅁䅁䅂䅁䅁䅍䅄䅁䅁䅯共䅳䅁䅯充䅁䅁䅯杦䅑䅁䅅䅁䉁䅁䅁杄十䅁䅁睎穁䑁䅧睍㑁䑁䅁䅍睁䅁䅁䍄䉁䅁䅁䅂䅁䅁䅍䅄䅁䅁䅯元䅳䅁䅯充䅁䅁䅯睥䅑䅁䅅䅁䉁䅁䅁杄十䅁䅁免㕁䑁䅑䅍睁䑁䅁䅍睁䅁䅁䍄䉁䅁䅁䅂䅁䅁䅍䅄䅁䅁䅯杣䅳䅁䅯充䅁䅁䅯䅧䅑䅁䅅䅁䉁䅁䅁杄啁䅁䅁免硁䑁䅍䅎硁䑁䅕䅍睁䑁䅁䅁䵁䅉䅅䅁䕁䅁䅁睁䵁䅁䅁权䥂杄䅁权剁䅁䅁权⽂䅂䅁允䅁䅁䅅䅁佁䉁䅉䅁ぁ䑁䅅䅎㉁䑁䅣䅍睁䑁䅁䅁䵁䅉䅅䅁䕁䅁䅁睁䵁䅁䅁权桃睃䅁权剁䅁䅁权䉃䅂䅁允䅁䅁䅅䅁佁䉁䅑䅁硁䑁䅙免硁䑁䅁䅍睁䑁䅅䅎䅁䅁杷允䅁䅁䅑䅁䑁䅁䅷䅁䭁䱁䰸䅁䭁䉁䅅䅁䭁䡁䕁䅁䉁䅁䅁允䅁䅁䄴杅䅁䑁䅫兏ㅁ䑁䅉䅍睁䑁䅁䅍䅁䅁杷允䅁䅁䅑䅁䑁䅁䅷䅁䭁䉁䱳䅁䭁䉁䅅䅁䭁䥁䕍䅁䉁䅁䅁允䅁䅁䄴䅆䅁䑁䅅兏㉁䑁䅅䅍穁䑁䅁䅍睁䅁䅁䍄䉁䅁䅁䅂䅁䅁䅍䅄䅁䅁䅯睱䅷䅁䅯充䅁䅁䅯䅦䅑䅁䅅䅁䉁䅁䅁杄啁䅁䅁免睁䑁䅫睍硁䑁䅅睎祁䑁䅕䅁䵁䅉䅅䅁䕁䅁䅁睁䵁䅁䅁权捃兄䅁权剁䅁䅁权⽂䅂䅁允䅁䅁䅅䅁佁䉁䅉䅁ㅁ䑁䅕兎睁䑁䅑䅍㍁䑁䅣䅁䵁䅉䅅䅁䕁䅁䅁睁䵁䅁䅁权权兄䅁权剁䅁䅁权㑂䅂䅁允䅁䅁䅅䅁佁䉁䅉䅁ぁ䑁䅙䅏祁䑁䅙䅍睁䑁䅁䅁䵁䅉䅅䅁䕁䅁䅁睁䵁䅁䅁权䡁睃䅁权剁䅁䅁权㝂䅂䅁允䅁䅁䅅䅁佁䉁䅉䅁穁䑁䅉䅏硁䑁䅁䅍睁䑁䅁䅁䵁䅉䅅䅁䕁䅁䅁睁䵁䅁䅁权祄睃䅁权剁䅁䅁权㝂䅂䅁允䅁䅁䅅䅁佁䉁䅉䅁穁䑁䅑兎睁䑁䅁䅍睁䑁䅁䅁䵁䅉䅅䅁䕁䅁䅁睁䵁䅁䅁权䅄睃䅁权剁䅁䅁权硂䅂䅁允䅁䅁䅅䅁佁䉁䅑䅁祁䑁䅉杍㑁䑁䅙免祁䑁䅅䅎䅁䅁杷允䅁䅁䅑䅁䑁䅁䅷䅁䭁佁䵷䅁䭁䉁䅅䅁䭁䡁䕍䅁䉁䅁䅁允䅁䅁䄴杅䅁䑁䅍䅎㑁䑁䅣杍睁䑁䅁䅍䅁䅁杷允䅁䅁䅑䅁䑁䅁䅷䅁䭁偁䭷䅁䭁䉁䅅䅁䭁䡁䕁䅁䉁䅁䅁允䅁䅁䄴杅䅁䑁䅉兏ぁ䑁䅫䅎ぁ䑁䅧䅏䅁䅁杷允䅁䅁䅑䅁䑁䅁䅷䅁䭁䩁䱫䅁䭁</t>
  </si>
  <si>
    <t>䉁䅅䅁䭁䝁䔸䅁䉁䅁䅁允䅁䅁䄴杅䅁䑁䅉兏㍁䑁䅅兏睁䑁䅁䅍䅁䅁杷允䅁䅁䅑䅁䑁䅁䅷䅁䭁䕁䱍䅁䭁䉁䅅䅁䭁䡁䕑䅁䉁䅁䅁允䅁䅁䄴杅䅁䑁䅧䅎ぁ䑁䅙免睁䑁䅁䅍䅁䅁杷允䅁䅁䅑䅁䑁䅁䅷䅁䭁䱁䱅䅁䭁䉁䅅䅁䭁䡁䕫䅁䉁䅁䅁允䅁䅁䄴杅䅁䑁䅣兏睁䑁䅉兏睁䑁䅁䅍䅁䅁杷允䅁䅁䅑䅁䑁䅁䅷䅁䭁䉁䴰䅁䭁䉁䅅䅁䭁䡁䕣䅁䉁䅁䅁允䅁䅁䄴杅䅁䑁䅑䅏睁䑁䅁䅍睁䑁䅁䅍䅁䅁杷允䅁䅁䅑䅁䑁䅁䅷䅁䭁䱁䴴䅁䭁䉁䅅䅁䭁䡁䔰䅁䉁䅁䅁允䅁䅁䄴䅆䅁䑁䅅免ㅁ䑁䅣免ㅁ䑁䅁䅍睁䅁䅁䍄䉁䅁䅁䅂䅁䅁䅍䅄䅁䅁䅯䄹䅳䅁䅯充䅁䅁䅯睥䅑䅁䅅䅁䉁䅁䅁杄十䅁䅁䅎㍁䑁䅫免㉁䑁䅁䅍睁䅁䅁䍄䉁䅁䅁䅂䅁䅁䅍䅄䅁䅁䅯杴䅳䅁䅯充䅁䅁䅯睤䅑䅁䅅䅁䉁䅁䅁杄十䅁䅁李㕁䑁䅍䅎㉁䑁䅅䅎硁䅁䅁䍄䉁䅁䅁䅂䅁䅁䅍䅄䅁䅁䅯䅕䅷䅁䅯充䅁䅁䅯兤䅑䅁䅅䅁䉁䅁䅁杄十䅁䅁睎硁䑁䅍䅍睁䑁䅁䅍睁䅁䅁䍄䉁䅁䅁䅂䅁䅁䅍䅄䅁䅁䅯眱䅳䅁䅯充䅁䅁䅯杧䅑䅁䅅䅁䉁䅁䅁杄十䅁䅁兎祁䑁䅑兎㉁䑁䅁䅍睁䅁䅁䍄䉁䅁䅁䅂䅁䅁䅍䅄䅁䅁䅯杄䄰䅁䅯充䅁䅁䅯杤䅑䅁䅅䅁䉁䅁䅁杄十䅁䅁睍硁䑁䅣杍ㅁ䑁䅁䅍睁䅁䅁䍄䉁䅁䅁䅂䅁䅁䅍䅄䅁䅁䅯䅳䄴䅁䅯充䅁䅁䅯杣䅑䅁䅅䅁䉁䅁䅁杄十䅁䅁李穁䑁䅫睍祁䑁䅧兎㕁䅁䅁䍄䉁䅁䅁䅂䅁䅁䅍䅄䅁䅁䅯全䅳䅁䅯充䅁䅁䅯䅥䅑䅁䅅䅁䉁䅁䅁杄啁䅁䅁免睁䑁䅁睎祁䑁䅍䅍穁䑁䅙䅁䵁䅉䅅䅁䕁䅁䅁睁䵁䅁䅁权祃睃䅁权剁䅁䅁权硂䅂䅁允䅁䅁䅅䅁佁䉁䅑䅁穁䑁䅣兏㑁䑁䅧免祁䑁䅍免䅁䅁杷允䅁䅁䅑䅁䑁䅁䅷䅁䭁䉁䱳䅁䭁䉁䅅䅁䭁䡁䕙䅁䉁䅁䅁允䅁䅁䄴䅆䅁䑁䅅兏㉁䑁䅕䅏ㅁ䑁䅁䅍睁䅁䅁䍄䉁䅁䅁䅂䅁䅁䅍䅄䅁䅁䅯杌䅳䅁䅯充䅁䅁䅯杤䅑䅁䅅䅁䉁䅁䅁杄啁䅁䅁免睁䑁䅕杍睁䑁䅁䅍睁䑁䅁䅁䵁䅉䅅䅁䕁䅁䅁睁䵁䅁䅁权佂睃䅁权剁䅁䅁权ㅂ䅂䅁允䅁䅁䅅䅁佁䉁䅉䅁㑁䑁䅍睍睁䑁䅁䅍睁䑁䅁䅁䵁䅉䅅䅁䕁䅁䅁睁䵁䅁䅁权䩁睃䅁权剁䅁䅁权穂䅂䅁允䅁䅁䅅䅁佁䉁䅉䅁硁䑁䅫䅎睁䑁䅁䅍睁䑁䅁䅁䵁䅉䅅䅁䕁䅁䅁睁䵁䅁䅁权坄睃䅁权剁䅁䅁权䙃䅂䅁允䅁䅁䅅䅁佁䉁䅑䅁硁䑁䅑睍祁䑁䅧李睁䑁䅁䅍䅁䅁杷允䅁䅁䅑䅁䑁䅁䅷䅁䭁䩁位䅁䭁䉁䅅䅁䭁䡁䕅䅁䉁䅁䅁允䅁䅁䅯睒䅁䅁杷允䅁䅁䅑䅁䑁䅁䅷䅁䭁䑁䱑䅁䭁䉁䅅䅁䭁䡁䕙䅁䉁䅁䅁允䅁䅁䄴杅䅁䑁䅍杍㕁䑁䅧免睁䑁䅁䅍䅁䅁杷允䅁䅁䅑䅁䑁䅁䅷䅁䭁䉁䱳䅁䭁䉁䅅䅁䭁䥁䕑䅁䉁䅁䅁允䅁䅁䄴䅆䅁䑁䅅李㑁䑁䅉䅏祁䑁䅁䅍睁䅁䅁䍄䉁䅁䅁䅂䅁䅁䅍䅄䅁䅁䅯䅴䄰䅁䅯充䅁䅁䅯杦䅑䅁䅅䅁䉁䅁䅁杄啁䅁䅁免㕁䑁䅁䅎ぁ䑁䅅䅍睁䑁䅁䅁䵁䅉䅅䅁䕁䅁䅁睁䵁䅁䅁权婂䅄䅁权剁䅁䅁权穂䅂䅁允䅁䅁䅅䅁佁䉁䅉䅁㉁䑁䅕兏ぁ䑁䅅䅍睁䑁䅁䅁䵁䅉䅅䅁䕁䅁䅁睁䵁䅁䅁权扁睃䅁权剁䅁䅁权㡂䅂䅁允䅁䅁䅅䅁佁䉁䅑䅁硁䑁䅣免㍁䑁䅧免睁䑁䅁䅍䅁䅁杷允䅁䅁䅑䅁䑁䅁䅷䅁䭁乁䵣䅁䭁䉁䅅䅁䭁䡁䕍䅁䉁䅁䅁允䅁䅁䄴杅䅁䑁䅍李㍁䑁䅣䅏睁䑁䅁䅍䅁䅁杷允䅁䅁䅑䅁䑁䅁䅷䅁䭁䍁乙䅁䭁䉁䅅䅁䭁䡁䕯䅁䉁䅁䅁允䅁䅁䄴杅䅁䑁䅕䅏㍁䑁䅑䅍睁䑁䅁䅍䅁䅁杷允䅁䅁䅑䅁䑁䅁䅷䅁䭁䵁乷䅁䭁䉁䅅䅁䭁䥁䕑䅁䉁䅁䅁允䅁䅁䄴䅆䅁䑁䅉免㍁䑁䅍睎㕁䑁䅁䅍睁䅁䅁䍄䉁䅁䅁䅂䅁䅁䅍䅄䅁䅁䅯䄫䅷䅁䅯充䅁䅁䅯兤䅑䅁䅅䅁䉁䅁䅁杄十䅁䅁䅎硁䑁䅫睎ぁ䑁䅁䅍睁䅁䅁䍄䉁䅁䅁䅂䅁䅁䅍䅄䅁䅁䅯末䅷䅁䅯充䅁䅁䅯来䅑䅁䅅䅁䉁䅁䅁杄十䅁䅁睎ぁ䑁䅁免㑁䑁䅉兎穁䅁䅁䍄䉁䅁䅁䅂䅁䅁䅍䅄䅁䅁䅯䅧䅳䅁䅯充䅁䅁䅯睧䅑䅁䅅䅁䉁䅁䅁杄十䅁䅁兎㉁䑁䅣兏㑁䑁䅁䅍睁䅁䅁䍄䉁䅁䅁䅂䅁䅁䅍䅄䅁䅁䅯杬䄰䅁䅯充䅁䅁䅯杤䅑䅁䅅䅁䉁䅁䅁杄十䅁䅁睍ㅁ䑁䅑杍ㅁ䑁䅧免睁䅁䅁䍄䉁䅁䅁䅂䅁䅁䅍䅄䅁䅁䅯杊䅷䅁䅯充䅁䅁䅯兢䅑䅁䅅䅁䉁䅁䅁杄啁䅁䅁免硁䑁䅧䅎ㅁ䑁䅫䅍睁䑁䅁䅁䵁䅉䅅䅁䕁䅁䅁睁䵁䅁䅁权塃兄䅁权剁䅁䅁权㉂䅂䅁允䅁䅁䅅䅁佁䉁䅑䅁穁䑁䅅睎祁䑁䅣免睁䑁䅁䅍䅁䅁杷允䅁䅁䅑䅁䑁䅁䅷䅁䭁䉁䱳䅁䭁䉁䅅䅁䭁䡁䕍䅁䉁䅁䅁允䅁䅁䄴䅆䅁䑁䅅睎ぁ䑁䅁睎穁䑁䅁䅍睁䅁䅁䍄䉁䅁䅁䅂䅁䅁䅍䅄䅁䅁䅯杙䅳䅁䅯充䅁䅁䅯兦䅑䅁䅅䅁䉁䅁䅁杄允䅁䅁䅏㍁䑁䅧免睁䑁䅣兏䅁䅁杷允䅁䅁䅑䅁䑁䅁䅷䅁䭁䭁䱅䅁䭁䉁䅅䅁䭁䡁䕁䅁䉁䅁䅁允䅁䅁䄴䅆䅁䑁䅅䅎硁䑁䅧李㕁䑁䅙䅍ぁ䅁䅁䍄䉁䅁䅁䅂䅁䅁䅍䅄䅁䅁䅯眰䄰䅁䅯充䅁䅁䅯䅨䅑䅁䅅䅁䉁䅁䅁杄十䅁䅁免ぁ䑁䅅䅍睁䑁䅁䅍睁䅁䅁䍄䉁䅁䅁䅂䅁䅁䅍䅄䅁䅁䅯兤䄰䅁䅯充䅁䅁䅯䅤䅑䅁䅅䅁䉁䅁䅁杄十䅁䅁睎㑁䑁䅧䅎穁䑁䅣杍ぁ䅁䅁䍄䉁䅁䅁䅂䅁䅁䅍䅄䅁䅁䅯兦䅳䅁䅯充䅁䅁䅯兢䅑䅁䅅䅁䉁䅁䅁杄十䅁䅁睍㑁䑁䅁睎㉁䑁䅁䅍睁䅁䅁䍄䉁䅁䅁䅂䅁䅁䅍䅄䅁䅁䅯兔䅷䅁䅯充䅁䅁䅯杧䅑䅁䅅䅁䉁䅁䅁杄十䅁䅁杍祁䑁䅁睎硁䑁䅁䅍睁䅁䅁䍄䉁䅁䅁䅂䅁䅁䅍䅄䅁䅁䅯八䅳䅁䅯充䅁䅁䅯睤䅑䅁䅅䅁䉁䅁䅁杄十䅁䅁䅏穁䑁䅉睎㕁䑁䅁䅍睁䅁䅁䍄䉁䅁䅁䅂䅁䅁䅍䅄䅁䅁䅯杫䅳䅁䅯充䅁䅁䅯睤䅑䅁䅅䅁䉁䅁䅁杄十䅁䅁兏㑁䑁䅕䅏穁䑁䅁睍祁䅁䅁䍄䉁䅁䅁䅂䅁䅁䅍䅄䅁䅁䅯䅍䅳䅁䅯充䅁䅁䅯兦䅑䅁䅅䅁䉁䅁䅁杄十䅁䅁免㉁䑁䅕睍硁䑁䅁䅍睁䅁䅁䍄䉁䅁䅁䅂䅁䅁䅍䅄䅁䅁䅯䅊䅷䅁䅯充䅁䅁䅯䅨䅑䅁䅅䅁䉁䅁䅁杄十䅁䅁免㕁䑁䅑睎穁䑁䅁䅍睁䅁䅁䍄䉁䅁䅁䅂䅁䅁䅍䅄䅁䅁䅯兦䅳䅁䅯充䅁䅁䅯来䅑䅁䅅䅁䉁䅁䅁杄十䅁䅁睍㍁䑁䅑免㑁䑁䅁䅍睁䅁䅁䍄䉁䅁䅁䅂䅁䅁䅍䅄䅁䅁䅯睉䅷䅁䅯充䅁䅁䅯䅦䅑䅁䅅䅁䉁䅁䅁杄十䅁䅁睍穁䑁䅫李ぁ䑁䅁䅍睁䅁䅁䍄䉁䅁䅁䅂䅁䅁䅍䅄䅁䅁䅯䅅䄰䅁䅯充䅁䅁䅯睇䄸䅁䅅䅁䉁䅁䅁杄十䅁䅁兎ㅁ䑁䅍䅏㕁䑁䅁䅍睁䅁䅁䍄䉁䅁䅁䅂䅁䅁䅍䅄䅁䅁䅯䅕䅷䅁䅯充䅁䅁䅯杣䅑䅁䅅䅁䉁䅁䅁杄十䅁䅁睎硁䑁䅙䅍睁䑁䅁䅍睁䅁䅁䍄䉁䅁䅁䅂䅁䅁䅍䅄䅁䅁䅯睋䅷䅁䅯充䅁䅁䅯杦䅑䅁䅅䅁䉁䅁䅁杄十䅁䅁䅎㑁䑁䅍䅏㕁䑁䅁䅍睁䅁䅁䍄䉁䅁䅁䅂䅁䅁䅍䅄䅁䅁䅯眯䄰䅁䅯充䅁䅁䅯䅦䅑䅁䅅䅁䉁䅁䅁杄十䅁䅁兎ぁ䑁䅧䅏硁䑁䅍杍㉁䅁䅁䍄䉁䅁䅁䅂䅁䅁䅍䅄䅁䅁䅯兹䅷䅁䅯充䅁䅁䅯睤䅑䅁䅅䅁䉁䅁䅁杄十䅁䅁睍硁䑁䅣睍㉁䑁䅍免硁䅁䅁䍄䉁䅁䅁䅂䅁䅁䅍䅄䅁䅁䅯䅇䅳䅁䅯充䅁䅁䅯入䅑䅁䅅䅁䉁䅁䅁杄啁䅁䅁杍ㅁ䑁䅕免㕁䑁䅕䅍睁䑁䅁䅁䵁䅉䅅䅁䕁䅁䅁睁䵁䅁䅁权扃睃䅁权剁䅁䅁权扁睄䅁允䅁䅁䅅䅁佁䉁䅉䅁㕁䑁䅧䅎睁䑁䅁䅍睁䑁䅁䅁䵁䅉䅅䅁䕁䅁䅁睁䵁䅁䅁权㥂睃䅁权剁䅁䅁权硂䅂䅁允䅁䅁䅅䅁佁䉁䅉䅁穁䑁䅣䅍㑁䑁䅕䅍睁䑁䅁䅁䵁䅉䅅䅁䕁䅁䅁睁䵁䅁䅁权㥂睃䅁权剁䅁䅁权䙃䅂䅁允䅁䅁䅅䅁佁䉁䅉䅁穁䑁䅣䅍㍁䑁䅅䅍睁䑁䅁䅁䵁䅉䅅䅁䕁䅁䅁睁䵁䅁䅁权千䅄䅁权剁䅁䅁权睂䅂䅁允䅁䅁䅅䅁佁䉁䅉䅁ぁ䑁䅁兎穁䑁䅫䅍睁䑁䅁䅁䵁䅉䅅䅁䕁䅁䅁睁䵁䅁䅁权㉁杄䅁权剁䅁䅁权㝂䅂䅁允䅁䅁䅅䅁佁䉁䅉䅁硁䑁䅑睎ㅁ䑁䅣兎ㅁ䑁䅧䅁䵁䅉䅅䅁䕁䅁䅁睁䵁䅁䅁权佁䅄䅁权剁䅁䅁权⭂䅂䅁允䅁䅁䅅䅁佁䉁䅉䅁ぁ䑁䅍杍㑁䑁䅕䅍睁䑁䅁䅁䵁䅉䅅䅁䕁䅁䅁睁䵁䅁䅁权癄兄䅁权剁䅁䅁权㝂䅂䅁允䅁䅁䅅䅁佁䉁䅉䅁ㅁ䑁䅑睍㑁䑁䅅兏㕁䑁䅅䅁䵁䅉䅅䅁䕁䅁䅁睁䵁䅁䅁权祄睃䅁权剁䅁䅁权㡂䅂䅁允䅁䅁䅅䅁佁䉁䅉䅁穁䑁䅑杍睁䑁䅁䅍睁䑁䅁䅁䵁䅉䅅䅁䕁䅁䅁睁䵁䅁䅁权䭄䅄䅁权剁䅁䅁权療䅂䅁允䅁䅁䅅䅁佁䉁䅉䅁㍁䑁䅣睎硁䑁䅧䅍睁䑁䅁䅁䵁䅉䅅䅁䕁䅁䅁睁䵁䅁䅁权㙁睃䅁权剁䅁䅁权㝂䅂䅁允䅁䅁䅅䅁佁䉁䅉䅁ぁ䑁䅕睎睁䑁䅫䅍睁䑁䅁䅁䵁䅉䅅䅁䕁䅁䅁睁䵁䅁䅁权ぃ睃䅁权剁䅁䅁权㑂䅂䅁允䅁䅁䅅䅁䭁䕁䅣䅁䵁䅉䅅䅁䕁䅁䅁睁䵁䅁䅁权权兄䅁权剁䅁䅁权㕂䅂䅁允䅁䅁䅅䅁佁䉁䅉䅁ぁ䑁䅣免祁䑁䅕䅍睁䑁䅁䅁䵁䅉䅅䅁䕁䅁䅁睁䵁䅁䅁权䭄睃䅁权剁䅁䅁权瑂䅂䅁允䅁䅁䅅䅁佁䉁䅑䅁硁䑁䅁䅍穁䑁䅫免ㅁ䑁䅕睎䅁䅁杷允䅁䅁䅑䅁䑁䅁䅷䅁䭁䩁伴䅁䭁䉁䅅䅁䭁䉁偳䅁䉁䅁䅁允䅁䅁䄴杅䅁䑁䅑免ㅁ䑁䅁䅍睁䑁䅁䅍䅁䅁杷允䅁䅁䅑䅁䑁䅁䅷䅁䭁䱁乑䅁䭁䉁䅅䅁䭁䥁䕑䅁䉁䅁䅁允䅁䅁䄴杅䅁䑁䅣兏硁䑁䅧杍睁䑁䅁䅍䅁䅁杷允䅁䅁䅑䅁䑁䅁䅷䅁䭁䭁乁䅁䭁䉁䅅䅁䭁䥁䕉䅁䉁䅁䅁允䅁䅁䄴杅䅁䑁䅑䅎ぁ䑁䅑睎睁䑁䅁䅍䅁䅁杷允䅁䅁䅑䅁䑁䅁䅷䅁䭁䉁䵁䅁䭁䉁䅅䅁䭁䡁䕷䅁䉁䅁䅁允䅁䅁䄴杅䅁䑁䅍兏硁䑁䅧免睁䑁䅁䅍䅁䅁杷允䅁䅁䅑䅁䑁䅁䅷䅁䭁乁乷䅁䭁䉁䅅䅁䭁䡁䕫䅁䉁䅁䅁允䅁䅁䄴杅䅁䑁䅅免睁䑁䅍兏睁䑁䅁䅍䅁䅁杷允䅁䅁䅑䅁䑁䅁䅷䅁䭁䱁䵁䅁䭁䉁䅅䅁䭁䡁䕣䅁䉁䅁䅁允䅁䅁䄴杅䅁䑁䅑兎㍁䑁䅁䅍睁䑁䅁䅍䅁䅁杷允䅁䅁䅑䅁䑁䅁䅷䅁䭁佁䬰䅁䭁䉁䅅䅁䭁䡁䕍䅁䉁䅁䅁允䅁䅁䄴杅䅁䑁䅙兎㉁䑁䅅睎硁䑁䅕兎䅁䅁杷允䅁䅁䅑䅁䑁䅁䅷䅁䭁䱁䱫䅁䭁䉁䅅䅁䭁䡁䕉䅁䉁䅁䅁允䅁䅁䄴杅䅁䑁䅍兎ぁ䑁䅣䅍睁䑁䅁䅍䅁䅁杷允䅁䅁䅑䅁䑁䅁䅷䅁䭁䙁丸䅁䭁䉁䅅䅁䭁䡁䕧䅁䉁䅁䅁允䅁䅁䄴䅆䅁䑁䅅杍ぁ䑁䅕䅎ㅁ䑁䅁䅍睁䅁䅁䍄䉁䅁䅁䅂䅁䅁䅍䅄䅁䅁䅯䄳䅷䅁䅯充䅁䅁䅯䅨䅑䅁䅅䅁䉁䅁䅁杄十䅁䅁杍祁䑁䅧兏穁䑁䅑睎穁䅁䅁䍄䉁䅁䅁䅂䅁䅁䅍䅄䅁䅁䅯眱䅷䅁䅯充䅁䅁䅯兢䅑䅁䅅䅁䉁䅁䅁杄十䅁䅁䅎硁䑁䅧䅏祁䑁䅁䅍睁䅁䅁䍄䉁䅁䅁䅂䅁䅁䅍䅄䅁䅁䅯睋䅳䅁䅯充䅁䅁䅯督䅑䅁䅅䅁䉁䅁䅁杄十䅁䅁杍㑁䑁䅫杍祁䑁䅁䅍睁䅁䅁䍄䉁䅁䅁䅂䅁䅁䅍䅄䅁䅁䅯䅋䅷䅁䅯充䅁䅁䅯兢䅑䅁䅅䅁䉁䅁䅁杄啁䅁䅁杍祁䑁䅅䅏㍁䑁䅉䅎㑁䑁䅉䅁䵁䅉䅅䅁䕁䅁䅁睁䵁䅁䅁权䅁杄䅁权剁䅁䅁权睂䅂䅁允䅁䅁䅅䅁佁䉁䅉䅁穁䑁䅑兎㕁䑁䅍䅍睁䑁䅁䅁䵁䅉䅅䅁䕁䅁䅁睁䵁䅁䅁权奄睃䅁权剁䅁䅁权瑂䅂䅁允䅁䅁䅅䅁佁䉁䅉䅁ㅁ䑁䅧杍祁䑁䅙䅍睁䑁䅙䅁䵁䅉䅅䅁䕁䅁䅁睁䵁䅁䅁权ㅃ兄䅁权剁䅁䅁权㝂䅂䅁允䅁䅁䅅䅁佁䉁䅉䅁㕁䑁䅉免穁䑁䅧䅍睁䑁䅁䅁䵁䅉䅅䅁䕁䅁䅁睁䵁䅁䅁权扃睃䅁权剁䅁䅁权㑂䅂䅁允䅁䅁䅅䅁佁䉁䅉䅁㍁䑁䅉李睁䑁䅁䅍睁䑁䅁䅁䵁䅉䅅䅁䕁䅁䅁睁䵁䅁䅁权㑄睃䅁权剁䅁䅁权㙂䅂䅁允䅁䅁䅅䅁佁䉁䅉䅁硁䑁䅕李㍁䑁䅍兎㍁䑁䅁䅁䵁䅉䅅䅁䕁䅁䅁睁䵁䅁䅁权䕁睃䅁权剁䅁䅁权扁睄䅁允䅁䅁䅅䅁佁䉁䅑䅁硁䑁䅅兏㍁䑁䅑睎睁䑁䅁䅍䅁䅁杷允䅁䅁䅑䅁䑁䅁䅷䅁䭁䥁䱫䅁䭁䉁䅅䅁䭁䡁䔴䅁䉁䅁䅁允䅁䅁䄴䅆䅁䑁䅅䅏睁䑁䅕䅍ぁ䑁䅁䅍睁䅁䅁䍄䉁䅁䅁䅂䅁䅁䅍䅄䅁䅁䅯典䅳䅁䅯充䅁䅁䅯督䅑䅁䅅䅁䉁䅁䅁杄十䅁䅁杍㍁䑁䅕睎睁䑁䅁䅍睁䅁䅁䍄䉁䅁䅁䅂䅁䅁䅍䅄䅁䅁䅯䅡䅳䅁䅯充䅁䅁䅯兢䅑䅁䅅䅁䉁䅁䅁杄十䅁䅁免㉁䑁䅍䅏㉁䑁䅁䅍睁䅁䅁䍄䉁䅁䅁䅂䅁䅁䅍䅄䅁䅁䅯䄳䄰䅁䅯充䅁䅁䅯全䅑䅁䅅䅁䉁䅁䅁杄十䅁䅁免硁䑁䅁兎㕁䑁䅁䅍睁䅁䅁䍄䉁䅁䅁䅂䅁䅁䅍䅄䅁䅁䅯䄫䅳䅁䅯充䅁䅁䅯兦䅑䅁䅅䅁䉁䅁䅁杄十䅁䅁免㉁䑁䅣睍ㅁ䑁䅧兏祁䅁䅁䍄䉁䅁䅁䅂䅁䅁䅍䅄䅁䅁䅯睎䅳䅁䅯充䅁䅁䅯䅣䅑䅁䅅䅁䉁䅁䅁杄十䅁䅁䅎㉁䑁䅣䅍睁䑁䅁䅍睁䅁䅁䍄䉁䅁䅁䅂䅁䅁䅍䅄䅁䅁䅯䄫䅳䅁䅯充䅁䅁䅯睥䅑䅁䅅䅁䉁䅁䅁杄十䅁䅁免㍁䑁䅁杍祁䑁䅑睎祁䅁䅁䍄䉁䅁䅁䅂䅁䅁䅍䅄䅁䅁䅯睋䅳䅁䅯充䅁䅁䅯䅨䅑䅁䅅䅁䉁䅁䅁杄十䅁䅁杍㕁䑁䅍李㍁䑁䅁䅍睁䅁䅁䍄䉁䅁䅁䅂䅁䅁䅍䅄䅁䅁䅯䅊䄰䅁䅯充䅁䅁䅯兣䅑䅁䅅䅁䉁䅁䅁杄十䅁䅁杍祁䑁䅁免穁䑁䅁䅍睁䅁䅁䍄䉁䅁䅁䅂䅁䅁䅍䅄䅁䅁䅯䄫䅳䅁䅯充䅁䅁䅯杤䅑䅁䅅䅁䉁䅁䅁杄十䅁䅁免㍁䑁䅁䅎㍁䑁䅉免硁䅁䅁䍄䉁䅁䅁䅂䅁䅁䅍䅄䅁䅁䅯杴䅳䅁䅯充䅁䅁䅯杧䅑䅁䅅䅁䉁䅁䅁杄十䅁䅁李㕁䑁䅕䅍祁䑁䅁䅍睁䅁䅁䍄䉁䅁䅁䅂䅁䅁䅍䅄䅁䅁䅯䄫䅳䅁䅯充䅁䅁䅯睤䅑䅁䅅䅁䉁䅁䅁杄十䅁䅁免㍁䑁䅁䅎㍁䑁䅉兏㉁䅁䅁䍄䉁䅁䅁䅂䅁䅁䅍䅄䅁䅁䅯杭䅳䅁䅯充䅁䅁䅯杣䅑䅁䅅䅁䉁䅁䅁杄十䅁䅁䅎㑁䑁䅧䅍睁䑁䅁䅍睁䅁䅁䍄䉁䅁䅁䅂䅁䅁䅍䅄䅁䅁䅯䄫䅳䅁䅯充䅁䅁䅯睦䅑䅁䅅䅁䉁䅁䅁杄十䅁䅁免㍁䑁䅁免穁䑁䅑䅎ぁ䅁䅁䍄䉁䅁䅁䅂䅁䅁䅍䅄䅁䅁䅯䅵䄰䅁䅯充䅁䅁䅯杧䅑䅁䅅䅁䉁䅁䅁杄啁䅁䅁睍ㅁ䑁䅫䅎穁䑁䅙䅍睁䑁䅁䅁䵁䅉䅅䅁䕁䅁䅁睁䵁䅁䅁权㑄睃䅁权剁䅁䅁权䅃䅂䅁允䅁䅁䅅䅁佁䉁䅉䅁硁䑁䅙兏ㅁ䑁䅕䅏穁䑁䅕䅁䵁䅉䅅䅁䕁䅁䅁睁䵁䅁䅁权权䅄䅁权剁䅁䅁权㥂䅂䅁允䅁䅁䅅䅁佁䉁䅉䅁硁䑁䅅李ㅁ䑁䅙免㕁䑁䅑䅁䵁䅉䅅䅁䕁䅁䅁睁䵁䅁䅁权㉃睃䅁权剁䅁䅁权瑂䅂䅁允䅁䅁䅅䅁佁䉁䅉䅁㉁䑁䅫免祁䑁䅧兏ぁ䑁䅙䅁䵁䅉䅅䅁䕁䅁䅁睁䵁䅁䅁权湂杄䅁权剁䅁䅁权扁睄䅁允䅁䅁䅅䅁佁䉁䅑䅁硁䑁䅍兏㕁䑁䅁䅍睁䑁䅁䅍䅁䅁杷允䅁䅁䅑䅁䑁䅁䅷䅁䭁䉁䵙䅁䭁䉁䅅䅁䭁䉁偳䅁䉁䅁䅁允䅁䅁䄴䅆䅁䑁䅅兎ぁ䑁䅣睍㑁䑁䅅李㍁䅁䅁䍄䉁䅁䅁䅂䅁䅁䅍䅄䅁䅁䅯杘䄰䅁䅯充䅁䅁䅯睇䄸䅁䅅䅁䉁䅁䅁杄十䅁䅁睎硁䑁䅁兎ㅁ䑁䅁䅍睁䅁䅁䍄䉁䅁䅁䅂䅁䅁䅍䅄䅁䅁䅯䅐䅳䅁䅯充䅁䅁䅯睢䅑䅁䅅䅁䉁䅁䅁杄十䅁䅁䅏硁䑁䅁䅎ㅁ䑁䅁䅍睁䅁䅁䍄䉁䅁䅁䅂䅁䅁䅍䅄䅁䅁䅯児䅳䅁䅯充䅁䅁䅯睢䅑䅁䅅䅁䉁䅁䅁杄十䅁䅁兎硁䑁䅧李祁䑁䅁䅍睁䅁䅁䍄䉁䅁䅁䅂䅁䅁䅍䅄䅁䅁䅯杴䅳䅁䅯充䅁䅁䅯䅥䅑䅁䅅䅁䉁䅁䅁杄十䅁䅁李㕁䑁䅍兏ㅁ䑁䅉杍ぁ䅁䅁䍄䉁䅁䅁䅂䅁䅁䅍䅄䅁䅁䅯䅋䅷䅁䅯充䅁䅁䅯睢䅑䅁䅅䅁䉁䅁䅁杄啁䅁䅁杍祁䑁䅅䅎穁䑁䅙杍睁䑁䅙䅁䵁䅉䅅䅁䕁䅁䅁睁䵁䅁䅁权㝃䅄䅁权剁䅁䅁权祂䅂䅁允䅁䅁䅅䅁佁䉁䅑䅁硁䑁䅉䅏硁䑁䅉免硁䑁䅉李䅁䅁杷允䅁䅁䅑䅁䑁䅁䅷䅁䭁偁䱣䅁䭁䉁䅅䅁䭁䉁偳䅁䉁䅁䅁允䅁䅁䄴䅆䅁䑁䅅杍㉁䑁䅙䅎㍁䑁䅁䅍睁䅁䅁䍄䉁䅁䅁䅂䅁䅁䅍䅄䅁䅁䅯杴䅳䅁䅯充䅁䅁䅯杦䅑䅁䅅䅁䉁䅁䅁杄十䅁䅁李㕁䑁䅍免㉁䑁䅉兎㑁䅁䅁䍄䉁䅁䅁䅂䅁䅁䅍䅄䅁䅁䅯眸䅯䅁䅯充䅁䅁䅯睧䅑䅁䅅䅁䉁䅁䅁杄十䅁䅁杍ぁ䑁䅙睎祁䑁䅫䅎㑁䅁䅁䍄䉁䅁䅁䅂䅁䅁䅍䅄䅁䅁䅯䅡䄰䅁䅯充䅁䅁䅯睥䅑䅁䅅䅁䉁䅁䅁杄十䅁䅁杍穁䑁䅍睍睁䑁䅁䅍睁䅁䅁䍄䉁䅁䅁䅂䅁䅁䅍䅄䅁䅁䅯兙䅳䅁䅯充䅁䅁䅯內䅑䅁䅅䅁䉁䅁䅁杄十䅁䅁李ㅁ䑁䅉睍ㅁ䑁䅁䅍睁䅁䅁䍄䉁䅁䅁䅂䅁䅁䅍䅄䅁䅁䅯杖䅳䅁䅯充䅁䅁䅯䅦䅑䅁䅅䅁䉁䅁䅁杄十䅁䅁杍穁䑁䅣兎穁䑁䅙䅎㍁䅁䅁䍄䉁䅁䅁䅂䅁䅁䅍䅄䅁䅁䅯杧䅳䅁䅯充䅁䅁䅯䅦䅑䅁䅅䅁䉁䅁䅁杄啁䅁䅁杍睁䑁䅉兏睁䑁䅁李穁䑁䅫䅁䵁䅉䅅䅁䕁䅁䅁睁䵁䅁䅁权瑄权䅁权剁䅁䅁权㑂䅂䅁允䅁䅁䅅䅁佁䉁䅉䅁㍁䑁䅉䅍硁䑁䅣䅍睁䑁䅁䅁䵁䅉䅅䅁䕁䅁䅁睁䵁䅁䅁权㑃兄䅁权剁䅁䅁权あ䅂䅁允䅁䅁䅅䅁佁䉁䅑䅁穁䑁䅕杍睁䑁䅕杍睁䑁䅁䅍䅁䅁杷允䅁䅁䅑䅁䑁䅁䅷䅁䭁䱁䱙䅁䭁䉁䅅䅁䭁䡁䕫䅁䉁䅁䅁允䅁䅁䄴杅䅁䑁䅙兏㍁䑁䅕李硁䑁䅍兎䅁䅁杷允䅁䅁䅑䅁䑁䅁䅷䅁䭁䉁䱁䅁䭁䉁䅅䅁䭁䥁䕉䅁䉁䅁䅁允䅁䅁䄴杅䅁䑁䅉李祁䑁䅕杍祁䑁䅅免䅁䅁杷允䅁䅁䅑䅁䑁䅁䅷䅁䭁䉁乕䅁䭁䉁䅅䅁䭁䥁䕕䅁䉁䅁䅁允䅁䅁䄴杅䅁䑁䅉兎ㅁ䑁䅁䅎睁䑁䅁䅍䅁䅁杷允䅁䅁䅑䅁䑁䅁䅷䅁䭁䭁佷䅁䭁䉁䅅䅁䭁䡁䔴䅁䉁䅁䅁允䅁䅁䄴杅䅁䑁䅕杍㑁䑁䅁䅍睁䑁䅁䅍䅁䅁杷允䅁䅁䅑䅁䑁䅁䅷䅁䭁䱁䱙䅁䭁䉁䅅䅁䭁䥁䕑䅁䉁䅁䅁允䅁䅁䄴杅䅁䑁䅙兏㉁䑁䅧睍㕁䑁䅫兏䅁䅁杷允䅁䅁䅑䅁䑁䅁䅷䅁䭁䭁䵣䅁䭁䉁䅅䅁䭁䡁䕯䅁䉁䅁䅁允䅁䅁䄴杅䅁䑁䅑兎㍁䑁䅁䅍睁䑁䅁䅍䅁䅁杷允䅁䅁䅑䅁䑁䅁䅷䅁䭁䉁乁䅁䭁䉁䅅䅁䭁䡁䕷䅁䉁䅁䅁允䅁䅁䄴杅䅁䑁䅕兎穁䑁䅙睍睁䑁䅁䅍䅁䅁杷允䅁䅁䅑䅁䑁䅁䅷䅁䭁乁䱁䅁䭁䉁䅅䅁䭁䡁䕅䅁䉁䅁䅁允䅁䅁䄴杅䅁䑁䅑睎穁䑁䅙兏睁䑁䅁䅍䅁䅁杷允䅁䅁䅑䅁䑁䅁䅷䅁䭁䱁䱙䅁䭁䉁䅅䅁䭁䡁䕷䅁䉁䅁䅁允䅁䅁䄴杅䅁䑁䅑睎穁䑁䅍睎㑁䑁䅁兏䅁䅁杷允䅁䅁䅑䅁䑁䅁䅷䅁䭁䅁乙䅁䭁䉁䅅䅁䭁䡁䔸䅁䉁䅁䅁允䅁䅁䄴杅䅁䑁䅉兎穁䑁䅫睎睁䑁䅁䅍䅁䅁杷允䅁䅁䅑䅁䑁䅁䅷䅁䭁䅁义䅁䭁䉁䅅䅁䭁䥁䕑䅁䉁䅁䅁允䅁䅁䄴䅆䅁䑁䅅睎㍁䑁䅑䅍睁䑁䅁䅍睁䅁䅁䍄䉁䅁䅁䅂䅁䅁䅍䅄䅁䅁䅯䅡䅷䅁䅯充䅁䅁䅯督䅑䅁䅅䅁䉁䅁䅁杄十䅁䅁兎㉁䑁䅕李ㅁ䑁䅁䅍睁䅁䅁䍄䉁䅁䅁䅂䅁䅁䅍䅄䅁䅁䅯兡䅷䅁䅯充䅁䅁䅯䅧䅑䅁䅅䅁䉁䅁䅁杄十䅁䅁杍硁䑁䅉李㉁䑁䅉睍ぁ䅁䅁䍄䉁䅁䅁䅂䅁䅁䅍䅄䅁䅁䅯眰䄰䅁䅯充䅁䅁䅯內䅑䅁䅅䅁䉁䅁䅁杄十䅁䅁免㍁䑁䅍兎㍁䑁䅁䅍睁䅁䅁䍄䉁䅁䅁䅂䅁䅁䅍䅄䅁䅁䅯䅺䅳䅁䅯充䅁䅁䅯杦䅑䅁䅅䅁䉁䅁䅁杄十䅁䅁䅏㑁䑁䅧兏㑁䑁䅁䅍睁䅁䅁䍄䉁䅁䅁䅂䅁䅁䅍䅄䅁䅁䅯兺䅳䅁䅯充䅁䅁䅯杦䅑䅁䅅䅁䉁䅁䅁杄十䅁䅁睎㉁䑁䅍李ぁ䑁䅣䅍㉁䅁䅁䍄䉁䅁䅁䅂䅁䅁䅍䅄䅁䅁䅯督䄴䅁䅯充䅁䅁䅯䅥䅑䅁䅅䅁䉁䅁䅁杄啁䅁䅁杍㍁䑁䅍䅍祁䑁䅁䅍睁䑁䅁䅁䵁䅉䅅䅁䕁䅁䅁睁䵁䅁䅁权汃睃䅁权剁䅁䅁权䍃䅂䅁允䅁䅁䅅䅁佁䉁䅉䅁ぁ䑁䅧兎㑁䑁䅍䅍睁䑁䅁䅁䵁䅉䅅䅁䕁䅁䅁睁䵁䅁䅁权䑁睃䅁权剁䅁䅁权䕃䅂䅁允䅁䅁䅅䅁佁䉁䅉䅁穁䑁䅍䅍㍁䑁䅧䅍睁䑁䅁䅁䵁䅉䅅䅁䕁䅁䅁睁䵁䅁䅁权牄睃䅁权剁䅁䅁权⽂䅂䅁允䅁䅁䅅䅁佁䉁䅉䅁㑁䑁䅉兏睁䑁䅁䅍睁䑁䅁䅁䵁䅉䅅䅁䕁䅁䅁睁䵁䅁䅁权䑁睃䅁权剁䅁䅁权䑃䅂䅁允䅁䅁䅅䅁佁䉁䅉䅁穁䑁䅉兏硁䑁䅫䅍睁䑁䅁䅁䵁䅉䅅䅁䕁䅁䅁睁䵁䅁䅁权塃兄䅁权剁䅁䅁权㥂䅂䅁允䅁䅁䅅䅁佁䉁䅑䅁穁䑁䅉䅏㕁䑁䅉䅏睁䑁䅁䅍䅁䅁杷允䅁䅁䅑䅁䑁䅁䅷䅁䭁乁䰸䅁䭁䉁䅅䅁䭁䥁䕍䅁䉁䅁䅁允䅁䅁䄴杅䅁䑁䅅兏硁䑁䅫李㍁䑁䅕兎䅁䅁杷允䅁䅁䅑䅁䑁䅁䅷䅁䭁䅁乕䅁䭁䉁䅅䅁䭁䡁䕧䅁䉁䅁䅁允䅁䅁䄴杅䅁䑁䅑睎睁䑁䅁䅍睁䑁䅁䅍䅁䅁杷允䅁䅁䅑䅁䑁䅁䅷䅁䭁䡁䴰䅁䭁䉁䅅䅁䭁䡁䕑䅁䉁䅁䅁允䅁䅁䄴䅆䅁䑁䅅免㕁䑁䅑兎ぁ䑁䅅䅍ぁ䅁䅁䍄䉁䅁䅁䅂䅁䅁䅍䅄䅁䅁䅯杂䄰䅁䅯充䅁䅁䅯䅥䅑䅁䅅䅁䉁䅁䅁杄十䅁䅁杍ぁ䑁䅁睎㑁䑁䅁䅍睁䅁䅁䍄䉁䅁䅁䅂䅁䅁䅍䅄䅁䅁䅯眳䅳䅁䅯充䅁䅁䅯兦䅑䅁䅅䅁䉁䅁䅁杄十䅁䅁免㕁䑁䅉睍ㅁ䑁䅑免硁䅁䅁䍄䉁䅁䅁䅂䅁䅁䅍䅄䅁䅁䅯朸䅳䅁䅯充䅁䅁䅯睇䄸䅁䅅䅁䉁䅁䅁杄十䅁䅁杍㕁䑁䅕䅍睁䑁䅁䅍睁䅁䅁䍄䉁䅁䅁䅂䅁䅁䅍䅄䅁䅁䅯睬䄰䅁䅯充䅁䅁䅯入䅑䅁䅅䅁䉁䅁䅁杄啁䅁䅁睍祁䑁䅉睎祁䑁䅁䅍睁䑁䅁䅁䵁䅉䅅䅁䕁䅁䅁睁䵁䅁䅁权婂睃䅁权剁䅁䅁权䍃䅂䅁允䅁䅁䅅䅁佁䉁䅑䅁硁䑁䅕䅍ㅁ䑁䅕䅍睁䑁䅁䅍䅁䅁杷允䅁䅁䅑䅁䑁䅁䅷䅁䭁䱁䘸䅁䭁䉁䅅䅁䭁䝁䔰䅁䉁䅁䅁允䅁䅁䄴䅆䅁䑁䅅䅎㕁䑁䅧杍㑁䑁䅑免睁䅁䅁䍄䉁䅁䅁䅂䅁䅁䅍䅄䅁䅁䅯眳䅳䅁䅯充䅁䅁䅯杤䅑䅁䅅䅁䉁䅁䅁杄十䅁䅁免㕁䑁䅍䅏睁䑁䅅䅍㕁䅁䅁䍄䉁䅁䅁䅂䅁䅁䅍䅄䅁䅁䅯兦䅷䅁䅯充䅁䅁䅯入䅑䅁䅅䅁䉁䅁䅁杄啁䅁䅁免祁䑁䅁䅎穁䑁䅧睍㍁䑁䅍䅁䵁䅉䅅䅁䕁䅁䅁睁䵁䅁䅁权晄睃䅁权剁䅁䅁权ㅂ䅂䅁允䅁䅁䅅䅁佁䉁䅉䅁硁䑁䅫杍㉁䑁䅫睍ぁ䑁䅙䅁䵁䅉䅅䅁䕁䅁䅁睁䵁䅁䅁权㝃䅄䅁权剁䅁䅁权㡂䅂䅁允䅁䅁䅅䅁佁䉁䅑䅁硁䑁䅍䅎㉁䑁䅕杍睁䑁䅁䅏䅁䅁杷允䅁䅁䅑䅁䑁䅁䅷䅁䭁䱁䵉䅁䭁䉁䅅䅁䭁䝁䔰䅁䉁䅁䅁允䅁䅁䄴杅䅁䑁䅑睍睁䑁䅙䅎睁䑁䅁䅍䅁䅁杷允䅁䅁䅑䅁䑁䅁䅷䅁䭁乁䵑䅁䭁䉁䅅䅁䭁䡁䔸䅁䉁䅁䅁允䅁䅁䄴杅䅁䑁䅑兏ㅁ䑁䅁䅍睁䑁䅁䅍䅁䅁杷允䅁䅁䅑䅁䑁䅁䅷䅁䭁䩁䱑䅁䭁䉁䅅䅁䭁䡁䔸䅁䉁䅁䅁允䅁䅁䄴杅䅁䑁䅧䅎㍁䑁䅁李睁䑁䅁䅍䅁䅁杷允䅁䅁䅑䅁䑁䅁䅷䅁䭁乁䰸䅁䭁䉁䅅䅁䭁䡁䔴䅁䉁䅁䅁允䅁䅁䄴杅䅁䑁䅅兏穁䑁䅍杍硁䑁䅙䅏䅁䅁杷允䅁䅁䅑䅁䑁䅁䅷䅁䭁䩁䰴䅁䭁䉁䅅䅁䭁䡁䕧䅁䉁䅁䅁允䅁䅁䄴䅆䅁䑁䅍杍㉁䑁䅫䅍穁䑁䅙䅍㕁䅁䅁䍄䉁䅁䅁䅂䅁䅁䅍䅄䅁䅁䅯兌䄰䅁䅯充䅁䅁䅯睧䅑䅁䅅䅁䉁䅁䅁杄十䅁䅁兎睁䑁䅉兎㕁䑁䅁䅍睁䅁䅁䍄䉁䅁䅁䅂䅁䅁䅍䅄䅁䅁䅯眳䅳䅁䅯充䅁䅁䅯杣䅑䅁䅅䅁䉁䅁䅁杄十䅁䅁免㕁䑁䅑睍睁䑁䅧杍ぁ䅁䅁䍄䉁䅁䅁䅂䅁䅁䅍䅄䅁䅁䅯睰䅳䅁䅯充䅁䅁䅯督䅑䅁䅅䅁䉁䅁䅁杄十䅁䅁李睁䑁䅍睎㉁䑁䅁䅍睁䅁䅁䍄䉁䅁䅁䅂䅁䅁䅍䅄䅁䅁䅯睱䅷䅁䅯充䅁䅁䅯杣䅑䅁䅅䅁䉁䅁䅁杄啁䅁䅁免硁䑁䅁䅏祁䑁䅉兎硁䑁䅣䅁䵁䅉䅅䅁䕁䅁䅁睁䵁䅁䅁权湃睃䅁权剁䅁䅁权䑃䅂䅁允䅁䅁䅅䅁佁䉁䅉䅁㍁䑁䅕䅏睁䑁䅅䅍睁䑁䅁䅁䵁䅉䅅䅁䕁䅁䅁睁䵁䅁䅁权晄睃䅁权剁䅁䅁权㕂䅂䅁允䅁䅁䅅䅁佁䉁䅉䅁硁䑁䅫䅎睁䑁䅣兏硁䑁䅧䅁䵁䅉䅅䅁䕁䅁䅁睁䵁䅁䅁权䩂兄䅁权剁䅁䅁权穂䅂䅁允䅁䅁䅅䅁佁䉁䅉䅁ㅁ䑁䅫李ぁ䑁䅉䅍睁䑁䅁䅁䵁䅉䅅䅁䕁䅁䅁睁䵁䅁䅁权塃䅄䅁权剁䅁䅁权䑃䅂䅁允䅁䅁䅅䅁佁䉁䅉䅁穁䑁䅁李㑁䑁䅑䅍睁䑁䅁䅁䵁䅉䅅䅁䕁䅁䅁睁䵁䅁䅁权佂䅄䅁权剁䅁䅁权䉃䅂䅁允䅁䅁䅅䅁佁䉁䅉䅁㉁䑁䅑杍穁䑁䅉䅍睁䑁䅁䅁䵁䅉䅅䅁䕁䅁䅁睁䵁䅁䅁权湂兄䅁权剁䅁䅁权瑂䅂䅁允䅁䅁䅅䅁佁䉁䅉䅁㍁䑁䅍免㍁䑁䅕兎ぁ䑁䅫䅁䵁䅉䅅䅁䕁䅁䅁睁䵁䅁䅁权晄睃䅁权剁䅁䅁权㝂䅂䅁允䅁䅁䅅䅁佁䉁䅉䅁硁䑁䅫䅎睁䑁䅧䅏睁䑁䅑䅁䵁䅉䅅䅁䕁䅁䅁睁䵁䅁䅁权湁杄䅁权剁䅁䅁权䉃䅂䅁允䅁䅁䅅䅁佁䉁䅉䅁㍁䑁䅧兏穁䑁䅣䅍睁䑁䅁䅁䵁䅉䅅䅁䕁䅁䅁睁䵁䅁䅁权䥂杄䅁权剁䅁䅁权㉂䅂䅁允䅁䅁䅅䅁佁䉁䅉䅁ぁ䑁䅍免硁䑁䅕䅍睁䑁䅁䅁䵁䅉䅅䅁䕁䅁䅁睁䵁䅁䅁权啁兄䅁权剁䅁䅁权䕃䅂䅁允䅁䅁䅅䅁佁䉁䅉䅁ぁ䑁䅕䅎㕁䑁䅅䅍睁䑁䅁䅁䵁䅉䅅䅁䕁䅁䅁睁䵁䅁䅁权睁睃䅁权剁䅁䅁权䕃䅂䅁允䅁䅁䅅䅁佁䉁䅉䅁硁䑁䅅䅏㑁䑁䅙䅍睁䑁䅁䅁䵁䅉䅅䅁䕁䅁䅁睁䵁䅁䅁权晄睃䅁权剁䅁䅁权㍂䅂䅁允䅁䅁䅅䅁佁䉁䅉䅁硁䑁䅫睍ㅁ䑁䅧李㑁䑁䅉䅁䵁䅉䅅䅁䕁䅁䅁睁䵁䅁䅁权⽂睃䅁权剁䅁䅁权䕃䅂䅁允䅁䅁䅅䅁佁䉁䅁䅁㍁䑁䅣睎㑁䑁䅑李ぁ䅁䅁䍄䉁䅁䅁䅂䅁䅁䅍䅄䅁䅁䅯眳䅳䅁䅯充䅁䅁䅯䅨䅑䅁䅅䅁䉁䅁䅁杄十䅁䅁免㕁䑁䅍杍硁䑁䅍兏ぁ䅁䅁䍄䉁䅁䅁䅂䅁䅁䅍䅄䅁䅁䅯杘䄰䅁䅯充䅁䅁䅯䅦䅑䅁䅅䅁䉁䅁䅁杄十䅁䅁䅏穁䑁䅧李㕁䑁䅁䅍睁䅁䅁䍄䉁䅁䅁䅂䅁䅁䅍䅄䅁䅁䅯儸䅷䅁䅯充䅁䅁䅯䅣䅑䅁䅅䅁䉁䅁䅁杄十䅁䅁䅎ㅁ䑁䅑睍睁䑁䅁䅍睁䅁䅁䍄䉁䅁䅁䅂䅁䅁䅍䅄䅁䅁䅯䄲䅳䅁䅯充䅁䅁䅯睢䅑䅁䅅䅁䉁䅁䅁杄十䅁䅁兎㑁䑁䅅李㑁䑁䅑李㑁䅁䅁䍄䉁䅁䅁䅂䅁䅁䅍䅄䅁䅁䅯䄲䅳䅁䅯充䅁䅁䅯䅧䅑䅁䅅䅁䉁䅁䅁杄十䅁䅁李硁䑁䅣睎㕁䑁䅕杍ㅁ䅁䅁䍄䉁䅁䅁䅂䅁䅁䅍䅄䅁䅁䅯杌䄴䅁䅯充䅁䅁䅯全䅑䅁䅅䅁䉁䅁䅁杄啁䅁䅁免ㅁ䑁䅕䅏㍁䑁䅅睎ぁ䑁䅫䅁䵁䅉䅅䅁䕁䅁䅁睁䵁䅁䅁权い睃䅁权剁䅁䅁权㥂䅂䅁允䅁䅁䅅䅁佁䉁䅉䅁ぁ䑁䅅兎㍁䑁䅁䅍睁䑁䅁䅁䵁䅉䅅䅁䕁䅁䅁睁䵁䅁䅁权㕂睃䅁权剁䅁䅁权ㅂ䅂䅁允䅁䅁䅅䅁佁䉁䅉䅁穁䑁䅍睍㑁䑁䅫䅍睁䑁䅁䅁䵁䅉䅅䅁䕁䅁䅁睁䵁䅁䅁权湄兄䅁权剁䅁䅁权䅃䅂䅁允䅁䅁䅅䅁佁䉁䅉䅁ㅁ䑁䅅兏穁䑁䅕䅍睁䑁䅁䅁䵁䅉䅅䅁䕁䅁䅁睁䵁䅁䅁权湁杄䅁权剁䅁䅁权䅃䅂䅁允䅁䅁䅅䅁佁䉁䅉䅁㑁䑁䅉䅍ぁ䑁䅁䅍睁䑁䅁䅁䵁䅉䅅䅁䕁䅁䅁睁䵁䅁䅁权乁䅄䅁权剁䅁䅁权䙃䅂䅁允䅁䅁䅅䅁佁䉁䅉䅁㑁䑁䅣免ㅁ䑁䅑䅍睁䑁䅁䅁䵁䅉䅅䅁䕁䅁䅁睁䵁䅁䅁权い睃䅁权剁䅁䅁权⭂䅂䅁允䅁䅁䅅䅁佁䉁䅉䅁ぁ䑁䅑睎ぁ䑁䅁䅍睁䑁䅁䅁䵁䅉䅅䅁䕁䅁䅁睁䵁䅁䅁权時兄䅁权剁䅁䅁权硂䅂䅁允䅁䅁䅅䅁佁䉁䅑䅁硁䑁䅉兎祁䑁䅉䅎睁䑁䅁䅍䅁䅁杷允䅁䅁䅑䅁䑁䅁䅷䅁䭁䅁䵅䅁䭁䉁䅅䅁䭁䡁䕙䅁䉁䅁䅁允䅁䅁䄴䅆䅁䑁䅅免ㅁ䑁䅁䅍睁䑁䅁䅍睁䅁䅁䍄䉁䅁䅁䅂䅁䅁䅍䅄䅁䅁䅯兆䅳䅁䅯充䅁䅁䅯入䅑䅁䅅䅁䉁䅁䅁杄十䅁䅁睎㉁䑁䅍李睁䑁䅕杍㉁䅁䅁䍄䉁䅁䅁䅂䅁䅁䅍䅄䅁䅁䅯朱䅷䅁䅯充䅁䅁䅯入䅑䅁䅅䅁䉁䅁䅁杄啁䅁䅁免睁䑁䅑兎ぁ䑁䅧䅍睁䑁䅁䅁䵁䅉䅅䅁䕁䅁䅁睁䵁䅁䅁权い睃䅁权剁䅁䅁权祂䅂䅁允䅁䅁䅅䅁佁䉁䅉䅁ぁ䑁䅣杍睁䑁䅧䅍睁䑁䅁䅁䵁䅉䅅䅁䕁䅁䅁睁䵁䅁䅁权穄权䅁权剁䅁䅁权㡂䅂䅁允䅁䅁䅅䅁佁䉁䅉䅁祁䑁䅙䅎穁䑁䅅兎㕁䑁䅉䅁䵁䅉䅅䅁䕁䅁䅁睁䵁䅁䅁权慃睃䅁权剁䅁䅁权䕃䅂䅁允䅁䅁䅅䅁佁䉁䅉䅁ぁ䑁䅧䅎睁䑁䅁䅍睁䑁䅁䅁䵁䅉䅅䅁䕁䅁䅁睁䵁䅁䅁权䩁兄䅁权剁䅁䅁权祂䅂䅁允䅁䅁䅅䅁佁䉁䅉䅁㕁䑁䅑睍硁䑁䅅睍祁䑁䅑䅁䵁䅉䅅䅁䕁䅁䅁睁䵁䅁䅁权湂䅄䅁权剁䅁䅁权䅃䅂䅁允䅁䅁䅅䅁佁䉁䅉䅁㍁䑁䅫䅏㑁䑁䅍兎硁䑁䅁䅁䵁䅉䅅䅁䕁䅁䅁睁䵁䅁䅁权潂䅄䅁权剁䅁䅁权䅃䅂䅁允䅁䅁䅅䅁佁䉁䅉䅁ㅁ䑁䅙睍硁䑁䅍䅍睁䑁䅁䅁䵁䅉䅅䅁䕁䅁䅁睁䵁䅁䅁权い睃䅁权剁䅁䅁权あ䅂䅁允䅁䅁䅅䅁佁䉁䅉䅁ぁ䑁䅧䅍硁䑁䅫䅍睁䑁䅁䅁䵁䅉䅅䅁䕁䅁䅁睁䵁䅁䅁权䑁睃䅁权剁䅁䅁权扁睄䅁允䅁䅁䅅䅁䭁䕁䅣䅁䵁䅉䅅䅁䕁䅁䅁睁䵁䅁䅁权乁䅄䅁权剁䅁䅁权㍂䅂䅁允䅁䅁䅅䅁佁䉁䅉䅁ㅁ䑁䅕䅍㍁䑁䅁䅍睁䑁䅁䅁䵁䅉䅅䅁䕁䅁䅁睁䵁䅁䅁权睁睃䅁权剁䅁䅁权㡂䅂䅁允䅁䅁䅅䅁佁䉁䅉䅁硁䑁䅉杍㉁䑁䅫䅍睁䑁䅁䅁䵁䅉䅅䅁䕁䅁䅁睁䵁䅁䅁权い睃䅁权剁䅁䅁权㡂䅂䅁允䅁䅁䅅䅁佁䉁䅉䅁ぁ䑁䅣䅎祁䑁䅑䅍睁䑁䅁䅁䵁䅉䅅䅁䕁䅁䅁睁䵁䅁䅁权歁兄䅁权剁䅁䅁权㙂䅂䅁允䅁䅁䅅䅁佁䉁䅉䅁祁䑁䅉䅍㉁䑁䅅䅍睁䑁䅁䅁䵁䅉䅅䅁䕁䅁䅁睁䵁䅁䅁权㡁睃䅁权剁䅁䅁权扁睄䅁允䅁䅁䅅䅁佁䉁䅉䅁㍁䑁䅫䅏ㅁ䑁䅧䅍睁䑁䅁䅁䵁䅉䅅䅁䕁䅁䅁睁䵁䅁䅁权癃䅄䅁权剁䅁䅁权㡂䅂䅁允䅁䅁䅅䅁佁䉁䅉䅁穁䑁䅧兏㍁䑁䅣李㕁䑁䅁䅁䵁䅉䅅䅁䕁䅁䅁睁䵁䅁䅁权畂䅄䅁权剁䅁䅁权㙂䅂䅁允䅁䅁䅅䅁佁䉁䅑䅁硁䑁䅅䅎睁䑁䅁䅍睁䑁䅁䅍䅁䅁杷允䅁䅁䅑䅁䑁䅁䅷䅁䭁䑁䱷䅁䭁䉁䅅䅁䭁䡁䕅䅁䉁䅁䅁允䅁䅁䄴杅䅁䑁䅧杍㉁䑁䅧兎睁䑁䅁䅍䅁䅁杷允䅁䅁䅑䅁䑁䅁䅷䅁䭁䅁䱉䅁䭁䉁䅅䅁䭁䝁䔰䅁䉁䅁䅁允䅁䅁䄴杅䅁䑁䅣免㑁䑁䅕兎㉁䑁䅣䅍䅁䅁杷允䅁䅁䅑䅁䑁䅁䅷䅁䭁䑁乑䅁䭁䉁䅅䅁䭁䥁䕍䅁䉁䅁䅁允䅁䅁䄴杅䅁䑁䅅兎ㅁ䑁䅑睎睁䑁䅁䅍䅁䅁杷允䅁䅁䅑䅁䑁䅁䅷䅁䭁䑁乕䅁䭁䉁䅅䅁䭁䥁䕍䅁䉁䅁䅁允䅁䅁䄴杅䅁䑁䅉䅍㉁䑁䅍睎睁䑁䅁䅍䅁䅁杷允䅁䅁䅑䅁䑁䅁䅷䅁䭁偁䅧䅁䭁䉁䅅䅁䭁䝁䔸䅁䉁䅁䅁允䅁䅁䄴䅆䅁䑁䅉杍ぁ䑁䅕䅍睁䑁䅁䅍睁䅁䅁䍄䉁䅁䅁䅂䅁䅁䅍䅄䅁䅁䅯睦䅳䅁䅯充䅁䅁䅯兢䅑䅁䅅䅁䉁䅁䅁杄十䅁䅁兎㑁䑁䅉免㑁䑁䅁兎祁䅁䅁䍄䉁䅁䅁䅂䅁䅁䅍䅄䅁䅁䅯睊䅳䅁䅯充䅁䅁䅯兢䅑䅁䅅䅁䉁䅁䅁杄十䅁䅁睍㍁䑁䅑䅏穁䑁䅁䅍睁䅁䅁䍄䉁䅁䅁䅂䅁䅁䅍䅄䅁䅁䅯克䅳䅁䅯充䅁䅁䅯兢䅑䅁䅅䅁䉁䅁䅁杄十䅁䅁杍硁䑁䅣睍祁䑁䅧睎祁䅁䅁䍄䉁䅁䅁䅂䅁䅁䅍䅄䅁䅁䅯䅸䅳䅁䅯充䅁䅁䅯全䅑䅁䅅䅁䉁䅁䅁杄十䅁䅁兎㍁䑁䅣杍ぁ䑁䅁䅍睁䅁䅁䍄䉁䅁䅁䅂䅁䅁䅍䅄䅁䅁䅯杉䄰䅁䅯充䅁䅁䅯䅥䅑䅁䅅䅁䉁䅁䅁杄十䅁䅁睍祁䑁䅙杍㍁䑁䅁䅍睁䅁䅁䍄䉁䅁䅁䅂䅁䅁䅍䅄䅁䅁䅯䅐䅳䅁䅯充䅁䅁䅯兦䅑䅁䅅䅁䉁䅁䅁杄十䅁䅁䅏ぁ䑁䅧䅎睁䑁䅁䅍睁䅁䅁䍄䉁䅁䅁䅂䅁䅁䅍䅄䅁䅁䅯児䅳䅁䅯充䅁䅁䅯兦䅑䅁䅅䅁䉁䅁䅁杄十䅁䅁兎硁䑁䅫睎睁䑁䅁䅍睁䅁䅁䍄䉁䅁䅁䅂䅁䅁䅍䅄䅁䅁䅯䅹䅳䅁䅯充䅁䅁䅯杤䅑䅁䅅䅁䉁䅁䅁杄啁䅁䅁免睁䑁䅉睎ㅁ䑁䅣䅍睁䑁䅁䅁䵁䅉䅅䅁䕁䅁䅁睁䵁䅁䅁权䩄睃䅁权剁䅁䅁权㉂䅂䅁允䅁䅁䅅䅁佁䉁䅉䅁㕁䑁䅫睎㍁䑁䅅䅍睁䑁䅁䅁䵁䅉䅅䅁䕁䅁䅁睁䵁䅁䅁权㥁睃䅁权剁䅁䅁权祂䅂䅁允䅁䅁䅅䅁佁䉁䅉䅁ㅁ䑁䅅兏㍁䑁䅫䅍睁䑁䅁䅁䵁䅉䅅䅁䕁䅁䅁睁䵁䅁䅁权楁䅄䅁权剁䅁䅁权㉂䅂䅁允䅁䅁䅅䅁佁䉁䅉䅁ぁ䑁䅍䅎祁䑁䅧李穁䑁䅙䅁䵁䅉䅅䅁䕁䅁䅁睁䵁䅁䅁权塂兄䅁权剁䅁䅁权䑃䅂䅁允䅁䅁䅅䅁佁䉁䅉䅁穁䑁䅕睎睁䑁䅁䅍睁䑁䅁䅁䵁䅉䅅䅁䕁䅁䅁睁䵁䅁䅁权剁䅄䅁权剁䅁䅁权穂䅂䅁允䅁䅁䅅䅁䭁䕁䅣䅁䵁䅉䅅䅁䕁䅁䅁睁䵁䅁䅁权㥁睃䅁权剁䅁䅁权䉃䅂䅁允䅁䅁䅅䅁佁䉁䅉䅁ㅁ䑁䅁䅍ㅁ䑁䅣䅍睁䑁䅁䅁䵁䅉䅅䅁䕁䅁䅁睁䵁䅁䅁权奁睃䅁权剁䅁䅁权⭂䅂䅁允䅁䅁䅅䅁佁䉁䅑䅁祁䑁䅕䅏㍁䑁䅧兎睁䑁䅁䅍䅁䅁杷允䅁䅁䅑䅁䑁䅁䅷䅁䭁佁䰴䅁䭁䉁䅅䅁䭁䡁䕑䅁䉁䅁䅁允䅁䅁䄴杅䅁䑁䅑兎㑁䑁䅉䅏㑁䑁䅁杍䅁䅁杷允䅁䅁䅑䅁䑁䅁䅷䅁䭁䵁䱁䅁䭁䉁䅅䅁䭁䡁䔴䅁䉁䅁䅁允䅁䅁䄴䅆䅁䑁䅅兏ㅁ䑁䅁免穁䑁䅧免睁䅁䅁䍄䉁䅁䅁䅂䅁䅁䅍䅄䅁䅁䅯䅴䄰䅁䅯充䅁䅁䅯䅣䅑䅁䅅䅁䉁䅁䅁杄啁䅁䅁免㍁䑁䅅䅎ぁ䑁䅅䅍睁䑁䅁䅁䵁䅉䅅䅁䕁䅁䅁睁䵁䅁䅁权晄䅄䅁权剁䅁䅁权瑂䅂䅁允䅁䅁䅅䅁佁䉁䅉䅁硁䑁䅙睎祁䑁䅫兏祁䑁䅑䅁䵁䅉䅅䅁䕁䅁䅁睁䵁䅁䅁权㡁睃䅁权剁䅁䅁权㕂䅂䅁允䅁䅁䅅䅁佁䉁䅉䅁㑁䑁䅙䅏㑁䑁䅁䅍睁䑁䅁䅁䵁䅉䅅䅁䕁䅁䅁睁䵁䅁䅁权㥁睃䅁权剁䅁䅁权㕂䅂䅁允䅁䅁䅅䅁佁䉁䅉䅁ㅁ䑁䅁䅍睁䑁䅫䅍睁䑁䅁䅁䵁䅉䅅䅁䕁䅁䅁睁䵁䅁䅁权㍄䅄䅁权剁䅁䅁权䑃䅂䅁允䅁䅁䅅䅁佁䉁䅉䅁㑁䑁䅅䅏睁䑁䅁䅍睁䑁䅁䅁䵁䅉䅅䅁䕁䅁䅁睁䵁䅁䅁权㡁睃䅁权剁䅁䅁权㝂䅂䅁允䅁䅁䅅䅁佁䉁䅉䅁㑁䑁䅙䅎㑁䑁䅣䅍睁䑁䅁䅁䵁䅉䅅䅁䕁䅁䅁睁䵁䅁䅁权㥁睃䅁权剁䅁䅁权㝂䅂䅁允䅁䅁䅅䅁佁䉁䅉䅁ぁ䑁䅫兎硁䑁䅧䅍睁䑁䅁䅁䵁䅉䅅䅁䕁䅁䅁睁䵁䅁䅁权䭃兄䅁权剁䅁䅁权扁睄䅁允䅁䅁䅅䅁佁䉁䅉䅁硁䑁䅉睎㑁䑁䅕䅍睁䑁䅁䅁䵁䅉䅅䅁䕁䅁䅁睁䵁䅁䅁权㥂䅄䅁权剁䅁䅁权⽂䅂䅁允䅁䅁䅅䅁佁䉁䅑䅁硁䑁䅅睍㍁䑁䅍睎ぁ䑁䅙兎䅁䅁杷允䅁䅁䅑䅁䑁䅁䅷䅁䭁佁䵯䅁䭁䉁䅅䅁䭁䡁䕍䅁䉁䅁䅁允䅁䅁䄴杅䅁䑁䅑免祁䑁䅅睍ぁ䑁䅕睍䅁䅁杷允䅁䅁䅑䅁䑁䅁䅷䅁䭁䅁䴴䅁䭁䉁䅅䅁䭁䝁䔸䅁䉁䅁䅁允䅁䅁䄴杅䅁䑁䅑䅎㑁䑁䅁李睁䑁䅁䅍䅁䅁杷允䅁䅁䅑䅁䑁䅁䅷䅁䭁䅁佣䅁䭁䉁䅅䅁䭁䡁䕳䅁䉁䅁䅁允䅁䅁䄴杅䅁䑁䅕兏祁䑁䅫䅎睁䑁䅧免䅁䅁杷允䅁䅁䅑䅁䑁䅁䅷䅁䭁佁䭳䅁䭁䉁䅅䅁䭁䡁䕯䅁䉁䅁䅁允䅁䅁䄴杅䅁䑁䅕䅎㑁䑁䅉李睁䑁䅁䅍䅁䅁杷允䅁䅁䅑䅁䑁䅁䅷䅁䭁䵁乁䅁䭁䉁䅅䅁䭁䝁䔸䅁䉁䅁䅁允䅁䅁䄴䅆䅁䑁䅉兏ぁ䑁䅫䅎祁䑁䅙䅏ㅁ䅁䅁䍄䉁䅁䅁䅂䅁䅁䅍䅄䅁䅁䅯兊䅷䅁䅯充䅁䅁䅯全䅑䅁䅅䅁䉁䅁䅁杄十䅁䅁睍硁䑁䅣䅎㕁䑁䅫䅍祁䅁䅁䍄䉁䅁䅁䅂䅁䅁䅍䅄䅁䅁䅯䅭䅷䅁䅯充䅁䅁䅯䅧䅑䅁䅅䅁䉁䅁䅁杄十䅁䅁兏㉁䑁䅉䅏㍁䑁䅁䅍睁䅁䅁䍄䉁䅁䅁䅂䅁䅁䅍䅄䅁䅁䅯䅐䅳䅁䅯充䅁䅁䅯杤䅑䅁䅅䅁䉁䅁䅁杄十䅁䅁䅏㉁䑁䅉兎睁䑁䅁䅍睁䅁䅁䍄䉁䅁䅁䅂䅁䅁䅍䅄䅁䅁䅯児䅳䅁䅯充䅁䅁䅯杤䅑䅁䅅䅁䉁䅁䅁杄十䅁䅁䅎㍁䑁䅑兏㉁䑁䅁䅍睁䅁䅁䍄䉁䅁䅁䅂䅁䅁䅍䅄䅁䅁䅯䄫䅷䅁䅯充䅁䅁䅯全䅑䅁䅅䅁䉁䅁䅁杄十䅁䅁䅎祁䑁䅁兎㑁䑁䅁䅍睁䅁䅁䍄䉁䅁䅁䅂䅁䅁䅍䅄䅁䅁䅯䅴䅳䅁䅯充䅁䅁䅯来䅑䅁䅅䅁䉁䅁䅁杄十䅁䅁兎睁䑁䅙兏㍁䑁䅫䅍睁䅁䅁䍄䉁䅁䅁䅂䅁䅁䅍䅄䅁䅁䅯䅴䅳䅁䅯充䅁䅁䅯䅣䅑䅁䅅䅁䉁䅁䅁杄十䅁䅁兎睁䑁䅉李穁䑁䅁䅍睁䅁䅁䍄䉁䅁䅁䅂䅁䅁䅍䅄䅁䅁䅯兘䄰䅁䅯充䅁䅁䅯䅧䅑䅁䅅䅁䉁䅁䅁杄十䅁䅁免㉁䑁䅉䅏㕁䑁䅁䅍睁䅁䅁䍄䉁䅁䅁䅂䅁䅁䅍䅄䅁䅁䅯䅴䅳䅁䅯充䅁䅁䅯全䅑䅁䅅䅁䉁䅁䅁杄十䅁䅁兎睁䑁䅙睍穁䑁䅉䅍睁䅁䅁䍄䉁䅁䅁䅂䅁䅁䅍䅄䅁䅁䅯睍䅷䅁䅯充䅁䅁䅯䅥䅑䅁䅅䅁䉁䅁䅁杄十䅁䅁䅏ぁ䑁䅣䅏硁䑁䅕䅍睁䅁䅁䍄䉁䅁䅁䅂䅁䅁䅍䅄䅁䅁䅯䄳䅷䅁䅯充䅁䅁䅯䅦䅑䅁䅅䅁䉁䅁䅁杄十䅁䅁杍ぁ䑁䅕睍㕁䑁䅁䅍睁䅁䅁䍄䉁䅁䅁䅂䅁䅁䅍䅄䅁䅁䅯杖䅳䅁䅯充䅁䅁䅯兤䅑䅁䅅䅁䉁䅁䅁杄十䅁䅁杍㑁䑁䅉杍㉁䑁䅍䅎ㅁ䅁䅁䍄䉁䅁䅁䅂䅁䅁䅍䅄䅁䅁䅯䅴䅳䅁䅯充䅁䅁䅯睧䅑䅁䅅䅁䉁䅁䅁杄十䅁䅁兎睁䑁䅙䅍㑁䑁䅙䅍睁䅁䅁䍄䉁䅁䅁䅂䅁䅁䅍䅄䅁䅁䅯儱䅷䅁䅯充䅁䅁䅯睢䅑䅁䅅䅁䉁䅁䅁杄十䅁䅁免㕁䑁䅕李ぁ䑁䅁䅍睁䅁䅁䍄䉁䅁䅁䅂䅁䅁䅍䅄䅁䅁䅯兺䅳䅁䅯充䅁䅁䅯杤䅑䅁䅅䅁䉁䅁䅁杄十䅁䅁兎㕁䑁䅉李㍁䑁䅍兏㑁䅁䅁䍄䉁䅁䅁䅂䅁䅁䅍䅄䅁䅁䅯杆䄴䅁䅯充䅁䅁䅯杣䅑䅁䅅䅁䉁䅁䅁权䡂䅁䅁䍄䉁䅁䅁䅂䅁䅁䅍䅄䅁䅁䅯兖䅷䅁䅯充䅁䅁䅯䅤䅑䅁䅅䅁䉁䅁䅁杄十䅁䅁䅎睁䑁䅍免㑁䑁䅁䅍睁䅁䅁䍄䉁䅁䅁䅂䅁䅁䅍䅄䅁䅁䅯睫䅷䅁䅯充䅁䅁䅯兦䅑䅁䅅䅁䉁䅁䅁杄十䅁䅁䅎㑁䑁䅅兎穁䑁䅕䅎睁䅁䅁䍄䉁䅁䅁䅂䅁䅁䅍䅄䅁䅁䅯杣䄰䅁䅯充䅁䅁䅯䅣䅑䅁䅅䅁䉁䅁䅁杄十䅁䅁李㉁䑁䅫䅍睁䑁䅁䅍睁䅁䅁䍄䉁䅁䅁䅂䅁䅁䅍䅄䅁䅁䅯朹䅯䅁䅯充䅁䅁䅯杦䅑䅁䅅䅁䉁䅁䅁杄啁䅁䅁免硁䑁䅣䅍睁䑁䅁䅍睁䑁䅁䅁䵁䅉䅅䅁䕁䅁䅁睁䵁䅁䅁权㍁䅄䅁权剁䅁䅁权あ䅂䅁允䅁䅁䅅䅁佁䉁䅉䅁ㅁ䑁䅁睍穁䑁䅅䅍睁䑁䅁䅁䵁䅉䅅䅁䕁䅁䅁睁䵁䅁䅁权ぃ睃䅁权剁䅁䅁权㥂䅂䅁允䅁䅁䅅䅁佁䉁䅉䅁ㅁ䑁䅁兎睁䑁䅍睍睁䑁䅁䅁䵁䅉䅅䅁䕁䅁䅁睁䵁䅁䅁权敃兄䅁权剁䅁䅁权䙃䅂䅁允䅁䅁䅅䅁佁䉁䅑䅁硁䑁䅁兏㕁䑁䅁䅍睁䑁䅁䅍䅁䅁杷允䅁䅁䅑䅁䑁䅁䅷䅁䭁䱁䱑䅁䭁䉁䅅䅁䭁䡁䕕䅁䉁䅁䅁允䅁䅁䄴杅䅁䑁䅕䅍穁䑁䅉䅍祁䑁䅁䅍䅁䅁杷允䅁䅁䅑䅁䑁䅁䅷䅁䭁䱁䱑䅁䭁䉁䅅䅁䭁䡁䕣䅁䉁䅁䅁允䅁䅁䄴杅䅁䑁䅕免ぁ䑁䅣免㕁䑁䅁䅍䅁䅁杷允䅁䅁䅑䅁䑁䅁䅷䅁䭁䱁䱑䅁䭁䉁䅅䅁䭁䥁䕉䅁䉁䅁䅁允䅁䅁䄴杅䅁䑁䅑兏㕁䑁䅑兎ぁ䑁䅁䅍䅁䅁杷允䅁䅁䅑䅁䑁䅁䅷䅁䭁䩁䱳䅁䭁䉁䅅䅁䭁䡁䕳䅁䉁䅁䅁允䅁䅁䄴杅䅁䑁䅙睎睁䑁䅧杍硁䑁䅙免䅁䅁杷允䅁䅁䅑䅁䑁䅁䅷䅁䭁乁䵉䅁䭁䉁䅅䅁䭁䡁䔰䅁䉁䅁䅁允䅁䅁䄴杅䅁䑁䅉睍㉁䑁䅉兏㍁䑁䅣兏䅁䅁杷允䅁䅁䅑䅁䑁䅁䅷䅁䭁䡁䰸䅁䭁䉁䅅䅁䭁䡁䕅䅁䉁䅁䅁允䅁䅁䄴杅䅁䑁䅕䅏㑁䑁䅕睍祁䑁䅫杍䅁䅁杷允䅁䅁䅑䅁䑁䅁䅷䅁䭁䥁䱁䅁䭁䉁䅅䅁䭁䡁䕅䅁䉁䅁䅁允䅁䅁䄴杅䅁䑁䅕睎ぁ䑁䅉䅎睁䑁䅁䅍䅁䅁杷允䅁䅁䅑䅁䑁䅁䅷䅁䭁乁䱧䅁䭁䉁䅅䅁䭁䡁䕕䅁䉁䅁䅁允䅁䅁䄴杅䅁䑁䅙䅍ぁ䑁䅧李穁䑁䅫䅎䅁䅁杷允䅁䅁䅑䅁䑁䅁䅷䅁䭁䑁䱁䅁䭁䉁䅅䅁䭁䡁䕯䅁䉁䅁䅁允䅁䅁䄴杅䅁䑁䅅兏穁䑁䅉免睁䑁䅁䅍䅁䅁杷允䅁䅁䅑䅁䑁䅁䅷䅁䭁䵁䱉䅁䭁䉁䅅䅁䭁䡁䕧䅁䉁䅁䅁允䅁䅁䄴杅䅁䑁䅑兏穁䑁䅉䅏睁䑁䅁䅍䅁䅁杷允䅁䅁䅑䅁䑁䅁䅷䅁䭁䙁佯䅁䭁䉁䅅䅁䭁䡁䕙䅁䉁䅁䅁允䅁䅁䄴䅆䅁䑁䅅䅏㑁䑁䅁䅍睁䑁䅁䅍睁䅁䅁䍄䉁䅁䅁䅂䅁䅁䅍䅄䅁䅁䅯睗䅷䅁䅯充䅁䅁䅯睧䅑䅁䅅䅁䉁䅁䅁杄十䅁䅁睍睁䑁䅣杍㉁䑁䅁䅍睁䅁䅁䍄䉁䅁䅁䅂䅁䅁䅍䅄䅁䅁䅯䅘䅷䅁䅯充䅁䅁䅯睧䅑䅁䅅䅁䉁䅁䅁杄十䅁䅁免㍁䑁䅉䅎㕁䑁䅁䅍睁䅁䅁䍄䉁䅁䅁䅂䅁䅁䅍䅄䅁䅁䅯杫䄴䅁䅯充䅁䅁䅯睥䅑䅁䅅䅁䉁䅁䅁杄十䅁䅁睎睁䑁䅁睎硁䑁䅙杍ㅁ䅁䅁䍄䉁䅁䅁䅂䅁䅁䅍䅄䅁䅁䅯䅍䅳䅁䅯充䅁䅁䅯䅣䅑䅁䅅䅁䉁䅁䅁杄十䅁䅁免㕁䑁䅑杍祁䑁䅁䅍睁䅁䅁䍄䉁䅁䅁䅂䅁䅁䅍䅄䅁䅁䅯全䅳䅁䅯充䅁䅁䅯督䅑䅁䅅䅁䉁䅁䅁杄十䅁䅁䅏ㅁ䑁䅍兎睁䑁䅅兏㉁䅁䅁䍄䉁䅁䅁䅂䅁䅁䅍䅄䅁䅁䅯䄵䅳䅁䅯充䅁䅁䅯兤䅑䅁䅅䅁䉁䅁䅁杄十䅁䅁睍㉁䑁䅅睎㉁䑁䅁䅍睁䅁䅁䍄䉁䅁䅁䅂䅁䅁䅍䅄䅁䅁䅯末䅯䅁䅯充䅁䅁䅯杧䅑䅁䅅䅁䉁䅁䅁杄十䅁䅁免㉁䑁䅣䅎祁䑁䅁䅍睁䅁䅁䍄䉁䅁䅁䅂䅁䅁䅍䅄䅁䅁䅯儴䅳䅁䅯充䅁䅁䅯入䅑䅁䅅䅁䉁䅁䅁杄十䅁䅁䅎㕁䑁䅉䅏穁䑁䅕䅍穁䅁䅁䍄䉁䅁䅁䅂䅁䅁䅍䅄䅁䅁䅯兒䅳䅁䅯充䅁䅁䅯杤䅑䅁䅅䅁䉁䅁䅁杄十䅁䅁杍㉁䑁䅁兎硁䑁䅁䅍睁䅁䅁䍄䉁䅁䅁䅂䅁䅁䅍䅄䅁䅁䅯䅶䄰䅁䅯充䅁䅁䅯督䅑䅁䅅䅁䉁䅁䅁杄十䅁䅁䅎㍁䑁䅍李㕁䑁䅁䅍睁䅁䅁䍄䉁䅁䅁䅂䅁䅁䅍䅄䅁䅁䅯杅䄸䅁䅯充䅁䅁䅯兣䅑䅁䅅䅁䉁䅁䅁杄啁䅁䅁免㍁䑁䅅睎睁䑁䅍䅍睁䑁䅁䅁䵁䅉䅅䅁䕁䅁䅁睁䵁䅁䅁权潃䅄䅁权剁䅁䅁权䑃䅂䅁允䅁䅁䅅䅁佁䉁䅑䅁硁䑁䅕兏穁䑁䅉䅏睁䑁䅁䅍䅁䅁杷允䅁䅁䅑䅁䑁䅁䅷䅁䭁䑁䱁䅁䭁䉁䅅䅁䭁䡁䕧䅁䉁䅁䅁允䅁䅁䄴杅䅁䑁䅅李穁䑁䅉兎睁䑁䅁䅍䅁䅁杷允䅁䅁䅑䅁䑁䅁䅷䅁䭁䑁䱁䅁䭁䉁䅅䅁䭁䥁䕅䅁䉁䅁䅁允䅁䅁䄴杅䅁䑁䅅䅎硁䑁䅙兏睁䑁䅁䅍䅁䅁杷允䅁䅁䅑䅁䑁䅁䅷䅁䭁偁䱙䅁䭁䉁䅅䅁䭁䡁䕙䅁䉁䅁䅁允䅁䅁䄴杅䅁䑁䅅睎㉁䑁䅅䅍㉁䑁䅍䅏䅁䅁杷允䅁䅁䅑䅁䑁䅁䅷䅁䭁䕁䱳䅁䭁䉁䅅䅁䭁䝁䔸䅁䉁䅁䅁允䅁䅁䄴䅆䅁䑁䅅睍睁䑁䅣䅎㑁䑁䅁䅍睁䅁䅁䍄䉁䅁䅁䅂䅁䅁䅍䅄䅁䅁䅯杣䅷䅁䅯充䅁䅁䅯睧䅑䅁䅅䅁䉁䅁䅁杄十䅁䅁李睁䑁䅑䅏㕁䑁䅁䅍睁䅁䅁䍄䉁䅁䅁䅂䅁䅁䅍䅄䅁䅁䅯䅍䅳䅁䅯充䅁䅁䅯睥䅑䅁䅅䅁䉁䅁䅁杄十䅁䅁免祁䑁䅁免㍁䑁䅁䅍睁䅁䅁䍄䉁䅁䅁䅂䅁䅁䅍䅄䅁䅁䅯杚䅷䅁䅯充䅁䅁䅯来䅑䅁䅅䅁䉁䅁䅁杄十䅁䅁䅎㑁䑁䅧兎硁䑁䅁䅍睁䅁䅁䍄䉁䅁䅁䅂䅁䅁䅍䅄䅁䅁䅯睒䅳䅁䅯充䅁䅁䅯睤䅑䅁䅅䅁䉁䅁䅁杄十䅁䅁睍睁䑁䅫杍ぁ䑁䅉杍穁䅁䅁䍄䉁䅁䅁䅂䅁䅁䅍䅄䅁䅁䅯睗䅳䅁䅯充䅁䅁䅯䅧䅑䅁䅅䅁䉁䅁䅁杄啁䅁䅁免㍁䑁䅅䅎㑁䑁䅣䅍睁䑁䅁䅁䵁䅉䅅䅁䕁䅁䅁睁䵁䅁䅁权㝃䅄䅁权剁䅁䅁权穂䅂䅁允䅁䅁䅅䅁佁䉁䅑䅁硁䑁䅍兎硁䑁䅫䅏穁䑁䅑兎䅁䅁杷允䅁䅁䅑䅁䑁䅁䅷䅁䭁䍁乑䅁䭁䉁䅅䅁䭁䝁䔰䅁䉁䅁䅁允䅁䅁䄴杅䅁䑁䅉免㕁䑁䅅睎睁䑁䅁䅍䅁䅁杷允䅁䅁䅑䅁䑁䅁䅷䅁䭁䝁䵍䅁䭁䉁䅅䅁䭁䥁䕉䅁䉁䅁䅁允䅁䅁䄴杅䅁䑁䅧兎㉁䑁䅑䅏睁䑁䅁䅍䅁䅁杷允䅁䅁䅑䅁䑁䅁䅷䅁䭁䍁乑䅁䭁䉁䅅䅁䭁䝁䔸䅁䉁䅁䅁允䅁䅁䄴杅䅁䑁䅉免㑁䑁䅣兎睁䑁䅁䅍䅁䅁杷允䅁䅁䅑䅁䑁䅁䅷䅁䭁䍁乑䅁䭁䉁䅅䅁䭁䡁䕁䅁䉁䅁䅁允䅁䅁䄴杅䅁䑁䅉杍硁䑁䅁杍睁䑁䅁䅍䅁䅁杷允䅁䅁䅑䅁䑁䅁䅷䅁䭁䍁乑䅁䭁䉁䅅䅁䭁䡁䕧䅁䉁䅁䅁允䅁䅁䄴杅䅁䑁䅉杍祁䑁䅣䅏睁䑁䅁䅍䅁䅁杷允䅁䅁䅑䅁䑁䅁䅷䅁䭁䝁䱣䅁䭁䉁䅅䅁䭁䡁䕳䅁䉁䅁䅁允䅁䅁䄴杅䅁䑁䅉䅍穁䑁䅣䅍睁䑁䅁䅍䅁䅁杷允䅁䅁䅑䅁䑁䅁䅷䅁䭁佁䵯䅁䭁䉁䅅䅁䭁䝁䔰䅁䉁䅁䅁允䅁䅁䄴杅䅁䑁䅍兏㑁䑁䅍李㍁䑁䅕䅏䅁䅁杷允䅁䅁䅑䅁䑁䅁䅷䅁䭁䡁䱯䅁䭁䉁䅅䅁䭁䡁䕷䅁䉁䅁䅁允䅁䅁䄴杅䅁䑁䅕䅎硁䑁䅁䅍睁䑁䅁䅍䅁䅁杷允䅁䅁䅑䅁䑁䅁䅷䅁䭁䥁乣䅁䭁䉁䅅䅁䭁䡁䕫䅁䉁䅁䅁允䅁䅁䄴杅䅁䑁䅅睎㑁䑁䅫䅍睁䑁䅁䅍䅁䅁杷允䅁䅁䅑䅁䑁䅁䅷䅁䭁䍁伴䅁䭁䉁䅅䅁䭁䡁䕷䅁䉁䅁䅁允䅁䅁䄴杅䅁䑁䅧李㑁䑁䅁䅍睁䑁䅅睎䅁䅁杷允䅁䅁䅑䅁䑁䅁䅷䅁䭁䕁䉷䅁䭁䉁䅅䅁䭁䥁䕉䅁䉁䅁䅁允䅁䅁䄴䅆䅁䑁䅅免㕁䑁䅧兏㕁䑁䅧䅎ぁ䅁䅁䍄䉁䅁䅁䅂䅁䅁䅍䅄䅁䅁䅯䅊䄰䅁䅯充䅁䅁䅯兤䅑䅁䅅䅁䉁䅁䅁杄十䅁䅁杍祁䑁䅉䅎ㅁ䑁䅁䅍睁䅁䅁䍄䉁䅁䅁䅂䅁䅁䅍䅄䅁䅁䅯䅳䅷䅁䅯充䅁䅁䅯督䅑䅁䅅䅁䉁䅁䅁杄十䅁䅁睍㑁䑁䅅䅍睁䑁䅁䅍睁䅁䅁䍄䉁䅁䅁䅂䅁䅁䅍䅄䅁䅁䅯儷䅷䅁䅯充䅁䅁䅯杣䅑䅁䅅䅁䉁䅁䅁杄十䅁䅁兏ぁ䑁䅉李穁䑁䅫杍ㅁ䅁䅁䍄䉁䅁䅁䅂䅁䅁䅍䅄䅁䅁䅯朷䅷䅁䅯充䅁䅁䅯杣䅑䅁䅅䅁䉁䅁䅁杄十䅁䅁免ぁ䑁䅫睎㑁䑁䅙李㍁䅁䅁䍄䉁䅁䅁䅂䅁䅁䅍䅄䅁䅁䅯眷䅷䅁䅯充䅁䅁䅯杣䅑䅁䅅䅁䉁䅁䅁杄啁䅁䅁免硁䑁䅍䅍祁䑁䅣䅍睁䑁䅁䅁䵁䅉䅅䅁䕁䅁䅁睁䵁䅁䅁权歁兄䅁权剁䅁䅁权⭂䅂䅁允䅁䅁䅅䅁佁䉁䅉䅁祁䑁䅉李ㅁ䑁䅅䅍睁䑁䅁䅁䵁䅉䅅䅁䕁䅁䅁睁䵁䅁䅁权歁兄䅁权剁䅁䅁权あ䅂䅁允䅁䅁䅅䅁佁䉁䅉䅁祁䑁䅕䅏祁䑁䅉䅍睁䑁䅁䅁䵁䅉䅅䅁䕁䅁䅁睁䵁䅁䅁权療兄䅁权剁䅁䅁权⽂䅂䅁允䅁䅁䅅䅁佁䉁䅉䅁㉁䑁䅁李睁䑁䅉䅍睁䑁䅁䅁䵁䅉䅅䅁䕁䅁䅁睁䵁䅁䅁权䕃䅄䅁权剁䅁䅁权㕂䅂䅁允䅁䅁䅅䅁佁䉁䅉䅁ㅁ䑁䅑睍穁䑁䅑睎㕁䑁䅑䅁䵁䅉䅅䅁䕁䅁䅁睁䵁䅁䅁权歁兄䅁权剁䅁䅁权㍂䅂䅁允䅁䅁䅅䅁佁䉁䅉䅁祁䑁䅙兎祁䑁䅕䅍睁䑁䅁䅁䵁䅉䅅䅁䕁䅁䅁睁䵁䅁䅁权䍃䅄䅁权剁䅁䅁权睂䅂䅁允䅁䅁䅅䅁佁䉁䅑䅁硁䑁䅑䅏㍁䑁䅕睎睁䑁䅁䅍䅁䅁杷允䅁䅁䅑䅁䑁䅁䅷䅁䭁䩁位䅁䭁䉁䅅䅁䭁䡁䕷䅁䉁䅁䅁允䅁䅁䄴杅䅁䑁䅫杍ㅁ䑁䅁睎祁䑁䅣兏䅁䅁杷允䅁䅁䅑䅁䑁䅁䅷䅁䭁䍁䵷䅁䭁䉁䅅䅁䭁䡁䕳䅁䉁䅁䅁允䅁䅁䄴杅䅁䑁䅣兏㑁䑁䅍杍穁䑁䅁兎䅁䅁杷允䅁䅁䅑䅁䑁䅁䅷䅁䭁䙁乑䅁䭁䉁䅅䅁䭁䡁䕷䅁䉁䅁䅁允䅁䅁䄴杅䅁䑁䅉免睁䑁䅑䅎睁䑁䅁䅍䅁䅁杷允䅁䅁䅑䅁䑁䅁䅷䅁䭁䑁䱣䅁䭁䉁䅅䅁䭁䝁䔰䅁䉁䅁䅁允䅁䅁䄴杅䅁䑁䅑李睁䑁䅁䅍睁䑁䅁䅍䅁䅁杷允䅁䅁䅑䅁䑁䅁䅷䅁䭁䩁䱅䅁䭁䉁䅅䅁䭁䉁偳䅁䉁䅁䅁允䅁䅁䄴杅䅁䑁䅧免ㅁ䑁䅁䅏睁䑁䅁䅍䅁䅁杷允䅁䅁䅑䅁䑁䅁䅷䅁䭁䍁䱷䅁䭁䉁䅅䅁䭁䥁䕉䅁䉁䅁䅁允䅁䅁䄴杅䅁䑁䅍兏ぁ䑁䅁兎睁䑁䅁䅍䅁䅁杷允䅁䅁䅑䅁䑁䅁䅷䅁䭁䍁乑䅁䭁䉁䅅䅁䭁䥁䕑䅁䉁䅁䅁允䅁䅁䄴杅䅁䑁䅉李㍁䑁䅕䅍睁䑁䅁䅍䅁䅁杷允䅁䅁䅑䅁䑁䅁䅷䅁䭁䱁䱫䅁䭁䉁䅅䅁䭁䡁䕁䅁䉁䅁䅁允䅁䅁䄴杅䅁䑁䅍李ぁ䑁䅁免睁䑁䅁䅍䅁䅁杷允䅁䅁䅑䅁䑁䅁䅷䅁䭁偁䅧䅁䭁䉁䅅䅁䭁䥁䕕䅁䉁䅁䅁允䅁䅁䄴䅆䅁䑁䅉睍ㅁ䑁䅍䅍睁䑁䅁䅍睁䅁䅁䍄䉁䅁䅁䅂䅁䅁䅍䅄䅁䅁䅯眴䅳䅁䅯充䅁䅁䅯杧䅑䅁䅅䅁䉁䅁䅁杄十䅁䅁兎硁䑁䅫䅏ぁ䑁䅁䅎硁䅁䅁䍄䉁䅁䅁䅂䅁䅁䅍䅄䅁䅁䅯来䄰䅁䅯充䅁䅁䅯杣䅑䅁䅅䅁䉁䅁䅁杄啁䅁䅁免睁䑁䅣䅎ㅁ䑁䅍䅍睁䑁䅁䅁䵁䅉䅅䅁䕁䅁䅁睁䵁䅁䅁权灃睃䅁权剁䅁䅁权䅃䅂䅁允䅁䅁䅅䅁佁䉁䅉䅁㕁䑁䅅䅏祁䑁䅑䅍睁䑁䅁䅁䵁䅉䅅䅁䕁䅁䅁睁䵁䅁䅁权桃睃䅁权剁䅁䅁权瑂䅂䅁允䅁䅁䅅䅁佁䉁䅑䅁硁䑁䅍䅏硁䑁䅙杍㉁䑁䅣䅎䅁䅁杷允䅁䅁䅑䅁䑁䅁䅷䅁䭁佁䱉䅁䭁䉁䅅䅁䭁䥁䕑䅁䉁䅁䅁允䅁䅁䄴杅䅁䑁䅉䅏祁䑁䅁免睁䑁䅁䅍䅁䅁杷允䅁䅁䅑䅁䑁䅁䅷䅁䭁䭁䱅䅁䭁䉁䅅䅁䭁䡁䕅䅁䉁䅁䅁允䅁䅁䄴䅆䅁䑁䅅䅎硁䑁䅍兎㍁䑁䅫兎ぁ䅁䅁䍄䉁䅁䅁䅂䅁䅁䅍䅄䅁䅁䅯睨䅷䅁䅯充䅁䅁䅯睢䅑䅁䅅䅁䉁䅁䅁杄十䅁䅁䅎㑁䑁䅫睍祁䑁䅁䅍睁䅁䅁䍄䉁䅁䅁䅂䅁䅁䅍䅄䅁䅁䅯兯䅳䅁䅯充䅁䅁䅯睧䅑䅁䅅䅁䉁䅁䅁杄啁䅁䅁免ぁ䑁䅅睍ぁ䑁䅅杍穁䑁䅧䅁䵁䅉䅅䅁䕁䅁䅁睁䵁䅁䅁权桃睃䅁权剁䅁䅁权㑂䅂䅁允䅁䅁䅅䅁佁䉁䅑䅁硁䑁䅑䅍ㅁ䑁䅫李㉁䑁䅙兏䅁䅁杷允䅁䅁䅑䅁䑁䅁䅷䅁䭁䩁伴䅁䭁䉁䅅䅁䭁䡁䔴䅁䉁䅁䅁允䅁䅁䄴杅䅁䑁䅑䅎ㅁ䑁䅁䅍睁䑁䅁䅍䅁䅁杷允䅁䅁䅑䅁䑁䅁䅷䅁䭁䑁䱉䅁䭁䉁䅅䅁䭁䥁䕉䅁䉁䅁䅁允䅁䅁䄴杅䅁䑁䅕李ㅁ䑁䅑䅍睁䑁䅁䅍䅁䅁杷允䅁䅁䅑䅁䑁䅁䅷䅁䭁佁䱳䅁䭁䉁䅅䅁䭁䥁䕁䅁䉁䅁䅁允䅁䅁䄴杅䅁䑁䅧兏㕁䑁䅁䅍睁䑁䅁䅍䅁䅁杷允䅁䅁䅑䅁䑁䅁䅷䅁䭁䅁偍䅁䭁䉁䅅䅁䭁䝁䔰䅁䉁䅁䅁允䅁䅁䄴杅䅁䑁䅕免祁䑁䅁䅍睁䑁䅁䅍䅁䅁杷允䅁䅁䅑䅁䑁䅁䅷䅁䭁䭁䵑䅁䭁䉁䅅䅁䭁䡁䔴䅁䉁䅁䅁允䅁䅁䄴杅䅁䑁䅅兏祁䑁䅍䅎睁䑁䅁䅍䅁䅁杷允䅁䅁䅑䅁䑁䅁䅷䅁䭁䡁䵕䅁䭁䉁䅅䅁䭁䉁偳䅁䉁䅁䅁允䅁䅁䄴䅆䅁䑁䅅免睁䑁䅑兎㑁䑁䅁䅍睁䅁䅁䍄䉁䅁䅁䅂䅁䅁䅍䅄䅁䅁䅯眸䅯䅁䅯充䅁䅁䅯睇䄸䅁䅅䅁䉁䅁䅁杄十䅁䅁杍穁䑁䅉睎祁䑁䅣李㉁䅁䅁䍄䉁䅁䅁䅂䅁䅁䅍䅄䅁䅁䅯睍䅳䅁䅯充䅁䅁䅯入䅑䅁䅅䅁䉁䅁䅁杄十䅁䅁睎ぁ䑁䅕睍祁䑁䅁䅍睁䅁䅁䍄䉁䅁䅁䅂䅁䅁䅍䅄䅁䅁䅯䅎䅳䅁䅯充䅁䅁䅯入䅑䅁䅅䅁䉁䅁䅁杄十䅁䅁睍㉁䑁䅣免㕁䑁䅁䅍睁䅁䅁䍄䉁䅁䅁䅂䅁䅁䅍䅄䅁䅁䅯朴䄰䅁䅯充䅁䅁䅯杤䅑䅁䅅䅁䉁䅁䅁杄十䅁䅁兎穁䑁䅍䅏穁䑁䅁䅍睁䅁䅁䍄䉁䅁䅁䅂䅁䅁䅍䅄䅁䅁䅯䅸䅳䅁䅯充䅁䅁䅯兢䅑䅁䅅䅁䉁䅁䅁杄十䅁䅁兎㑁䑁䅁杍硁䑁䅁䅍睁䅁䅁䍄䉁䅁䅁䅂䅁䅁䅍䅄䅁䅁䅯䅷䄰䅁䅯充䅁䅁䅯全䅑䅁䅅䅁䉁䅁䅁杄啁䅁䅁免㑁䑁䅍睎穁䑁䅙睎㍁䑁䅁䅁䵁䅉䅅䅁䕁䅁䅁睁䵁䅁䅁权千杄䅁权剁䅁䅁权㍂䅂䅁允䅁䅁䅅䅁佁䉁䅉䅁㍁䑁䅉李㕁䑁䅍免㍁䑁䅍䅁䵁䅉䅅䅁䕁䅁䅁睁䵁䅁䅁权桃睃䅁权剁䅁䅁权㝂䅂䅁允䅁䅁䅅䅁佁䉁䅑䅁硁䑁䅣䅍㍁䑁䅫杍㉁䑁䅧䅎䅁䅁杷允䅁䅁䅑䅁䑁䅁䅷䅁䭁䵁䱳䅁䭁䉁䅅䅁䭁䡁䕯䅁䉁䅁䅁允䅁䅁䄴杅䅁䑁䅣兏穁䑁䅙睎睁䑁䅁䅍䅁䅁杷允䅁䅁䅑䅁䑁䅁䅷䅁䭁佁䵯䅁䭁䉁䅅䅁䭁䡁䕁䅁䉁䅁䅁允䅁䅁䄴杅䅁䑁䅍兏㉁䑁䅉李ぁ䑁䅙睍䅁䅁杷允䅁䅁䅑䅁䑁䅁䅷䅁䭁䭁䱅䅁䭁䉁䅅䅁䭁䡁䔸䅁䉁䅁䅁允䅁䅁䄴䅆䅁䑁䅅䅏祁䑁䅁䅏穁䑁䅣䅍祁䅁䅁䍄䉁䅁䅁䅂䅁䅁䅍䅄䅁䅁䅯朶䄰䅁䅯充䅁䅁䅯䅤䅑䅁䅅䅁䉁䅁䅁杄十䅁䅁䅏㑁䑁䅁䅍睁䑁䅁䅍睁䅁䅁䍄䉁䅁䅁䅂䅁䅁䅍䅄䅁䅁䅯末䅷䅁䅯充䅁䅁䅯兤䅑䅁䅅䅁䉁䅁䅁杄十䅁䅁睎㍁䑁䅅杍穁䑁䅧杍硁䅁䅁䍄䉁䅁䅁䅂䅁䅁䅍䅄䅁䅁䅯杒䅳䅁䅯充䅁䅁䅯䅤䅑䅁䅅䅁䉁䅁䅁杄啁䅁䅁免祁䑁䅑䅍ㅁ䑁䅕䅍睁䑁䅁䅁䵁䅉䅅䅁䕁䅁䅁睁䵁䅁䅁权⽃兂䅁权剁䅁䅁权㝂䅂䅁允䅁䅁䅅䅁佁䉁䅑䅁硁䑁䅙兏睁䑁䅕䅍穁䑁䅉杍䅁䅁杷允䅁䅁䅑䅁䑁䅁䅷䅁䭁䵁䱁䅁䭁䉁䅅䅁䭁䡁䔰䅁䉁䅁䅁允䅁䅁䄴䅆䅁䑁䅉免ぁ䑁䅫免睁䑁䅫睎ぁ䅁䅁䍄䉁䅁䅁䅂䅁䅁䅍䅄䅁䅁䅯內䅳䅁䅯充䅁䅁䅯全䅑䅁䅅䅁䉁䅁䅁杄啁䅁䅁免ぁ䑁䅁䅍睁䑁䅅䅍睁䑁䅁䅁䵁䅉䅅䅁䕁䅁䅁睁䵁䅁䅁权桃睃䅁权剁䅁䅁权㡂䅂䅁允䅁䅁䅅䅁佁䉁䅑䅁硁䑁䅣䅎硁䑁䅁免祁䑁䅍䅎䅁䅁杷允䅁䅁䅑䅁䑁䅁䅷䅁䭁䍁䵑䅁䭁䉁䅅䅁䭁䝁䔰䅁䉁䅁䅁允䅁䅁䄴杅䅁䑁䅉杍㍁䑁䅧兏睁䑁䅁䅍䅁䅁杷允䅁䅁䅑䅁䑁䅁䅷䅁䭁䱁䱕䅁䭁䉁䅅䅁䭁䥁䕍䅁䉁䅁䅁允䅁䅁䄴䅆䅁䑁䅅睍祁䑁䅧睎穁䑁䅁䅍睁䅁䅁䍄䉁䅁䅁䅂䅁䅁䅍䅄䅁䅁䅯朵䅷䅁䅯充䅁䅁䅯睥䅑䅁䅅䅁䉁䅁䅁杄十䅁䅁兏㉁䑁䅁杍ㅁ䑁䅁䅍睁䅁䅁䍄䉁䅁䅁䅂䅁䅁䅍䅄䅁䅁䅯朱䅷䅁䅯充䅁䅁䅯杣䅑䅁䅅䅁䉁䅁䅁杄啁䅁䅁免睁䑁䅑䅏㕁䑁䅙䅍睁䑁䅁䅁䵁䅉䅅䅁䕁䅁䅁睁䵁䅁䅁权㡃睃䅁权剁䅁䅁权療䅂䅁允䅁䅁䅅䅁佁䉁䅑䅁祁䑁䅑䅍ㅁ䑁䅁䅍睁䑁䅁䅍䅁䅁杷允䅁䅁䅑䅁䑁䅁䅷䅁䭁䵁䱷䅁䭁䉁䅅䅁䭁䥁䕁䅁䉁䅁䅁允䅁䅁䄴杅䅁䑁䅧睎穁䑁䅁兎睁䑁䅁䅍䅁䅁杷允䅁䅁䅑䅁䑁䅁䅷䅁䭁䱁䰸䅁䭁䉁䅅䅁䭁䉁偳䅁䉁䅁䅁允䅁䅁䄴杅䅁䑁䅫睎ㅁ䑁䅉免睁䑁䅁䅍䅁䅁杷允䅁䅁䅑䅁䑁䅁䅷䅁䭁䭁䵑䅁䭁䉁䅅䅁䭁䥁䕑䅁䉁䅁䅁允䅁䅁䄴杅䅁䑁䅅兏硁䑁䅑䅎睁䑁䅁䅍䅁䅁杷允䅁䅁䅑䅁䑁䅁䅷䅁䭁偁䭣䅁䭁䉁䅅䅁䭁䡁䕙䅁䉁䅁䅁允䅁䅁䄴杅䅁䑁䅍睍祁䑁䅣兎ㅁ䑁䅕䅍䅁䅁杷允䅁䅁䅑䅁䑁䅁䅷䅁䭁佁䵙䅁䭁䉁䅅䅁䭁䡁䕑䅁䉁䅁䅁允䅁䅁䄴杅䅁䑁䅫李睁䑁䅧杍睁䑁䅁䅍䅁䅁杷允䅁䅁䅑䅁䑁䅁䅷䅁䭁乁䱷䅁䭁䉁䅅䅁䭁䥁䕑䅁䉁䅁䅁允䅁䅁䄴杅䅁䑁䅣䅎㍁䑁䅁䅍睁䑁䅁䅍䅁䅁杷允䅁䅁䅑䅁䑁䅁䅷䅁䭁乁䰰䅁䭁䉁䅅䅁䭁䥁䕑䅁䉁䅁䅁允䅁䅁䅯睒䅁䅁杷允䅁䅁䅑䅁䑁䅁䅷䅁䭁䅁䵙䅁䭁䉁䅅䅁䭁䡁䔰䅁䉁䅁䅁允䅁䅁䄴䅅䅁䑁䅕睍㑁䑁䅅䅍睁䑁䅁䅁䵁䅉䅅䅁䕁䅁䅁睁䵁䅁䅁权㡃睃䅁权剁䅁䅁权㙂䅂䅁允䅁䅁䅅䅁佁䉁䅑䅁祁䑁䅑杍硁䑁䅣䅎睁䑁䅁䅍䅁䅁杷允䅁䅁䅑䅁䑁䅁䅷䅁䭁䉁乕䅁䭁䉁䅅䅁䭁䝁䔸䅁䉁䅁䅁允䅁䅁䄴杅䅁䑁䅉兎ㅁ䑁䅕䅏睁䑁䅁䅍䅁䅁杷允䅁䅁䅑䅁䑁䅁䅷䅁䭁䑁䰴䅁䭁䉁䅅䅁䭁䡁䕁䅁䉁䅁䅁允䅁䅁䄴杅䅁䑁䅍兏ぁ䑁䅑䅏睁䑁䅁䅍䅁䅁杷允䅁䅁䅑䅁䑁䅁䅷䅁䭁䕁䱁䅁䭁䉁䅅䅁䭁䡁䕁䅁䉁䅁䅁允䅁䅁䄴䅆䅁䑁䅅杍ㅁ䑁䅁兎穁䑁䅑䅍ぁ䅁䅁䍄䉁䅁䅁䅂䅁䅁䅍䅄䅁䅁䅯杒䅳䅁䅯充䅁䅁䅯兦䅑䅁䅅䅁䉁䅁䅁杄啁䅁䅁免硁䑁䅫䅏硁䑁䅙䅍睁䑁䅁䅁䵁䅉䅅䅁䕁䅁䅁睁䵁䅁䅁权佂䅄䅁权剁䅁䅁权㥂䅂䅁允䅁䅁䅅䅁佁䉁䅉䅁㉁䑁䅧免㑁䑁䅉䅍睁䑁䅁䅁䵁䅉䅅䅁䕁䅁䅁睁䵁䅁䅁权晁睃䅁权剁䅁䅁权あ䅂䅁允䅁䅁䅅䅁佁䉁䅉䅁祁䑁䅫李睁䑁䅫睎ぁ䑁䅑䅁䵁䅉䅅䅁䕁䅁䅁睁䵁䅁䅁权桄睃䅁权剁䅁䅁权⽂䅂䅁允䅁䅁䅅䅁佁䉁䅉䅁ぁ䑁䅣免硁䑁䅅睎㉁䑁䅍䅁䵁䅉䅅䅁䕁䅁䅁睁䵁䅁䅁权㡃睃䅁权剁䅁䅁权䑃䅂䅁允䅁䅁䅅䅁佁䉁䅑䅁祁䑁䅉兏睁䑁䅑免睁䑁䅁䅍䅁䅁杷允䅁䅁䅑䅁䑁䅁䅷䅁䭁䥁䴴䅁䭁䉁䅅䅁䭁䝁䔸䅁䉁䅁䅁允䅁䅁䄴杅䅁䑁䅧免㍁䑁䅧䅏睁䑁䅫免䅁䅁杷允䅁䅁䅑䅁䑁䅁䅷䅁䭁䕁䵁䅁䭁䉁䅅䅁䭁䡁䔰䅁䉁䅁䅁允䅁䅁䄴杅䅁䑁䅣䅎ㅁ䑁䅅䅏睁䑁䅁䅍䅁䅁杷允䅁䅁䅑䅁䑁䅁䅷䅁䭁䝁䱣䅁䭁䉁䅅䅁䭁䥁䕍䅁䉁䅁䅁允䅁䅁䄴杅䅁䑁䅉䅍㕁䑁䅣兎睁䑁䅁䅍䅁䅁杷允䅁䅁䅑䅁䑁䅁䅷䅁䭁䵁䰰䅁䭁䉁䅅䅁䭁䡁䔰䅁䉁䅁䅁允䅁䅁䄴杅䅁䑁䅣李睁䑁䅙李祁䑁䅅兎䅁䅁杷允䅁䅁䅑䅁䑁䅁䅷䅁䭁䱁䱷䅁䭁䉁䅅䅁䭁䡁䕉䅁䉁䅁䅁允䅁䅁䄴䅆䅁䑁䅉杍㑁䑁䅫䅏㉁䑁䅁䅍睁䅁䅁䍄䉁䅁䅁䅂䅁䅁䅍䅄䅁䅁䅯杤䅷䅁䅯充䅁䅁䅯杧䅑䅁䅅䅁䉁䅁䅁杄啁䅁䅁免ㅁ䑁䅑䅏睁䑁䅁䅍睁䑁䅁䅁䵁䅉䅅䅁䕁䅁䅁睁䵁䅁䅁权獁睃䅁权剁䅁䅁权⽂䅂䅁允䅁䅁䅅䅁佁䉁䅉䅁穁䑁䅫睍㑁䑁䅣䅍睁䑁䅁䅁䵁䅉䅅䅁䕁䅁䅁睁䵁䅁䅁权䅁䅄䅁权剁䅁䅁权䑃䅂䅁允䅁䅁䅅䅁佁䉁䅉䅁㍁䑁䅑睍㑁䑁䅉䅍睁䑁䅁䅁䵁䅉䅅䅁䕁䅁䅁睁䵁䅁䅁权扄兄䅁权剁䅁䅁权㙂䅂䅁允䅁䅁䅅䅁佁䉁䅉䅁㉁䑁䅅睎睁䑁䅁䅍睁䑁䅁䅁䵁䅉䅅䅁䕁䅁䅁睁䵁䅁䅁权㡃睃䅁权剁䅁䅁权あ䅂䅁允䅁䅁䅅䅁佁䉁䅑䅁祁䑁䅉䅎㍁䑁䅣杍睁䑁䅁䅍䅁䅁杷允䅁䅁䅑䅁䑁䅁䅷䅁䭁䡁䵁䅁䭁䉁䅅䅁䭁䡁䕫䅁䉁䅁䅁允䅁䅁䄴杅䅁䑁䅑睍穁䑁䅁䅍睁䑁䅁䅍䅁䅁杷允䅁䅁䅑䅁䑁䅁䅷䅁䭁䑁估䅁䭁䉁䅅䅁䭁䡁䕑䅁䉁䅁䅁允䅁䅁䄴杅䅁䑁䅙䅏ぁ䑁䅉兏㉁䑁䅑䅍䅁䅁杷允䅁䅁䅑䅁䑁䅁䅷䅁䭁䱁䱷䅁䭁䉁䅅䅁䭁䡁䕳䅁䉁䅁䅁允䅁䅁䄴䅆䅁䑁䅉杍穁䑁䅣睍穁䑁䅁䅍睁䅁䅁䍄䉁䅁䅁䅂䅁䅁䅍䅄䅁䅁䅯䅶䅳䅁䅯充䅁䅁䅯杤䅑䅁䅅䅁䉁䅁䅁杄啁䅁䅁杍祁䑁䅍睍硁䑁䅙䅍睁䑁䅁䅁䵁䅉䅅䅁䕁䅁䅁睁䵁䅁䅁权湁睃䅁权剁䅁䅁权䑃䅂䅁允䅁䅁䅅䅁佁䉁䅉䅁穁䑁䅙䅏硁䑁䅣䅍睁䑁䅁䅁䵁䅉䅅䅁䕁䅁䅁睁䵁䅁䅁权㍄睃䅁权剁䅁䅁权㕂䅂䅁允䅁䅁䅅䅁䭁䕁䅣䅁䵁䅉䅅䅁䕁䅁䅁睁䵁䅁䅁权⽃兄䅁权剁䅁䅁权䕃䅂䅁允䅁䅁䅅䅁佁䉁䅑䅁硁䑁䅕䅎睁䑁䅁䅍睁䑁䅁䅍䅁䅁杷允䅁䅁䅑䅁䑁䅁䅷䅁䭁䕁䵧䅁䭁䉁䅅䅁䭁䡁䔴䅁䉁䅁䅁允䅁䅁䄴杅䅁䑁䅉兎ㅁ䑁䅧䅎睁䑁䅁䅍䅁䅁杷允䅁䅁䅑䅁䑁䅁䅷䅁䭁䱁䱷䅁䭁䉁䅅䅁䭁䡁䕣䅁䉁䅁䅁允䅁䅁䄴䅆䅁䑁䅉杍穁䑁䅉兏穁䑁䅁䅍睁䅁䅁䍄䉁䅁䅁䅂䅁䅁䅍䅄䅁䅁䅯杤䅳䅁䅯充䅁䅁䅯杤䅑䅁䅅䅁䉁䅁䅁杄十䅁䅁䅎㑁䑁䅅䅍硁䑁䅁䅍睁䅁䅁䍄䉁䅁䅁䅂䅁䅁䅍䅄䅁䅁䅯睤䅳䅁䅯充䅁䅁䅯杤䅑䅁䅅䅁䉁䅁䅁杄十䅁䅁睍ぁ䑁䅑䅍睁䑁䅁䅍睁䅁䅁䍄䉁䅁䅁䅂䅁䅁䅍䅄䅁䅁䅯兘䅳䅁䅯充䅁䅁䅯睇䄸䅁䅅䅁䉁䅁䅁杄啁䅁䅁杍穁䑁䅉睍睁䑁䅁䅍睁䑁䅁䅁䵁䅉䅅䅁䕁䅁䅁睁䵁䅁䅁权⭃睃䅁权剁䅁䅁权㉂䅂䅁允䅁䅁䅅䅁佁䉁䅉䅁ㅁ䑁䅉杍㍁䑁䅕䅍睁䑁䅁䅁䵁䅉䅅䅁䕁䅁䅁睁䵁䅁䅁权㍁睃䅁权剁䅁䅁权ㅂ䅂䅁允䅁䅁䅅䅁佁䉁䅉䅁ぁ䑁䅣䅍睁䑁䅁䅍睁䑁䅁䅁䵁䅉䅅䅁䕁䅁䅁睁䵁䅁䅁权摁䅄䅁权剁䅁䅁权㙂䅂䅁允䅁䅁䅅䅁佁䉁䅉䅁ぁ䑁䅑䅍睁䑁䅁䅍睁䑁䅁䅁䵁䅉䅅䅁䕁䅁䅁睁䵁䅁䅁权坃睃䅁权剁䅁䅁权祂䅂䅁允䅁䅁䅅䅁佁䉁䅉䅁祁䑁䅣䅏㍁䑁䅑兏祁䑁䅑䅁䵁䅉䅅䅁䕁䅁䅁睁䵁䅁䅁权䡄䅄䅁权剁䅁䅁权㕂䅂䅁允䅁䅁䅅䅁佁䉁䅉䅁穁䑁䅍睎㑁䑁䅧兏睁䑁䅍䅁䵁䅉䅅䅁䕁䅁䅁睁䵁䅁䅁权煄䅄䅁权剁䅁䅁权㡂䅂䅁允䅁䅁䅅䅁佁䉁䅉䅁ぁ䑁䅁睎㉁䑁䅫睎㉁䑁䅣䅁䵁䅉䅅䅁䕁䅁䅁睁䵁䅁䅁权䅃睃䅁权剁䅁䅁权ㅂ䅂䅁允䅁䅁䅅䅁佁䉁䅉䅁ㅁ䑁䅕兏穁䑁䅅䅍睁䑁䅁䅁䵁䅉䅅䅁䕁䅁䅁睁䵁䅁䅁权灃睃䅁权剁䅁䅁权㙂䅂䅁允䅁䅁䅅䅁佁䉁䅉䅁㉁䑁䅕䅍㑁䑁䅙䅍睁䑁䅁䅁䵁䅉䅅䅁䕁䅁䅁睁䵁䅁䅁权呃䅄䅁权剁䅁䅁权䕃䅂䅁允䅁䅁䅅䅁佁䉁䅉䅁ぁ䑁䅧䅍硁䑁䅑兎睁䑁䅙䅁䵁䅉䅅䅁䕁䅁䅁睁䵁䅁䅁权楂睃䅁权剁䅁䅁权䍃䅂䅁允䅁䅁䅅䅁佁䉁䅁䅁㕁䑁䅉兏㍁䑁䅫李ぁ䅁䅁䍄䉁䅁䅁䅂䅁䅁䅍䅄䅁䅁䅯䅶䅳䅁䅯充䅁䅁䅯杧䅑䅁䅅䅁䉁䅁䅁杄啁䅁䅁杍祁䑁䅑杍㕁䑁䅑䅍睁䑁䅁䅁䵁䅉䅅䅁䕁䅁䅁睁䵁䅁䅁权㙄䅄䅁权剁䅁䅁权祂䅂䅁允䅁䅁䅅䅁佁䉁䅉䅁㑁䑁䅍兏睁䑁䅫睎㍁䑁䅁䅁䵁䅉䅅䅁䕁䅁䅁睁䵁䅁䅁权㡃睃䅁权剁䅁䅁权䅃䅂䅁允䅁䅁䅅䅁佁䉁䅑䅁祁䑁䅉睍㕁䑁䅁免睁䑁䅁䅍䅁䅁杷允䅁䅁䅑䅁䑁䅁䅷䅁䭁䱁乕䅁䭁䉁䅅䅁䭁䥁䕍䅁䉁䅁䅁允䅁䅁䄴杅䅁䑁䅧睍睁䑁䅙兎睁䑁䅁䅍䅁䅁杷允䅁䅁䅑䅁䑁䅁䅷䅁䭁䍁䵫䅁䭁䉁䅅䅁䭁䥁䕁䅁䉁䅁䅁允䅁䅁䄴杅䅁䑁䅍睎祁䑁䅧兏ぁ䑁䅣䅏䅁䅁杷允䅁䅁䅑䅁䑁䅁䅷䅁䭁䕁䵧䅁䭁䉁䅅䅁䭁䡁䕯䅁䉁䅁䅁允䅁䅁䄴杅䅁䑁䅉兎睁䑁䅑李睁䑁䅁䅍䅁䅁杷允䅁䅁䅑䅁䑁䅁䅷䅁䭁䑁䱍䅁䭁䉁䅅䅁䭁䡁䕉䅁䉁䅁䅁允䅁䅁䄴杅䅁䑁䅣䅎㕁䑁䅕䅏睁䑁䅁䅍䅁䅁杷允䅁䅁䅑䅁䑁䅁䅷䅁䭁䍁䵯䅁䭁䉁䅅䅁䭁䥁䕁䅁䉁䅁䅁允䅁䅁䄴杅䅁䑁䅅兏穁䑁䅫兎ぁ䑁䅁䅍䅁䅁杷允䅁䅁䅑䅁䑁䅁䅷䅁䭁䵁䱁䅁䭁䉁䅅䅁䭁䝁䔰䅁䉁䅁䅁允䅁䅁䄴䅆䅁䑁䅉䅍ㅁ䑁䅣兎㕁䑁䅍䅍㍁䅁䅁䍄䉁䅁䅁䅂䅁䅁䅍䅄䅁䅁䅯睥䄰䅁䅯充䅁䅁䅯䅦䅑䅁䅅䅁䉁䅁䅁杄十䅁䅁睍㕁䑁䅣李㕁䑁䅁䅍睁䅁䅁䍄䉁䅁䅁䅂䅁䅁䅍䅄䅁䅁䅯朸䄰䅁䅯充䅁䅁䅯䅣䅑䅁䅅䅁䉁䅁䅁杄十䅁䅁䅎㉁䑁䅍兎㍁䑁䅁䅍睁䅁䅁䍄䉁䅁䅁䅂䅁䅁䅍䅄䅁䅁䅯眸䄰䅁䅯充䅁䅁䅯䅣䅑䅁䅅䅁䉁䅁䅁杄啁䅁䅁免睁䑁䅑䅍㕁䑁䅧䅍睁䑁䅁䅁䵁䅉䅅䅁䕁䅁䅁睁䵁䅁䅁权䅄睃䅁权剁䅁䅁权㑂䅂䅁允䅁䅁䅅䅁佁䉁䅑䅁祁䑁䅁兏㍁䑁䅑睍㍁䑁䅣免䅁䅁杷允䅁䅁䅑䅁䑁䅁䅷䅁䭁䭁䱫䅁䭁䉁䅅䅁䭁䡁䕕䅁䉁䅁䅁允䅁䅁䄴杅䅁䑁䅙䅎㉁䑁䅙兏睁䑁䅁䅍䅁䅁杷允䅁䅁䅑䅁䑁䅁䅷䅁䭁䩁伴䅁䭁䉁䅅䅁䭁䡁䕧䅁䉁䅁䅁允䅁䅁䄴杅䅁䑁䅑䅎睁䑁䅁䅍睁䑁䅁䅍䅁䅁杷允䅁䅁䅑䅁䑁䅁䅷䅁䭁䕁䱕䅁䭁䉁䅅䅁䭁䥁䕑䅁䉁䅁䅁允䅁䅁䄴杅䅁䑁䅉李祁䑁䅙睍睁䑁䅁䅍䅁䅁杷允䅁䅁䅑䅁䑁䅁䅷䅁䭁䉁义䅁䭁䉁䅅䅁䭁䡁䕳䅁䉁䅁䅁允䅁䅁䄴䅆䅁䑁䅅睍㉁䑁䅍䅍睁䑁䅁䅍睁䅁䅁䍄䉁䅁䅁䅂䅁䅁䅍䅄䅁䅁䅯兣䄴䅁䅯充䅁䅁䅯兦䅑䅁䅅䅁䉁䅁䅁杄十䅁䅁兎穁䑁䅫兎睁䑁䅁䅍睁䅁䅁䍄䉁䅁䅁䅂䅁䅁䅍䅄䅁䅁䅯兵䅳䅁䅯充䅁䅁䅯兤䅑䅁䅅䅁䉁䅁䅁杄十䅁䅁睍ㅁ䑁䅍䅎㑁䑁䅁䅍睁䅁䅁䍄䉁䅁䅁䅂䅁䅁䅍䅄䅁䅁䅯末䅳䅁䅯充䅁䅁䅯督䅑䅁䅅䅁䉁䅁䅁杄啁䅁䅁免祁䑁䅑睍穁䑁䅍䅍ぁ䑁䅧䅁䵁䅉䅅䅁䕁䅁䅁睁䵁䅁䅁权祄兂䅁权剁䅁䅁权䉃䅂䅁允䅁䅁䅅䅁佁䉁䅑䅁硁䑁䅅杍祁䑁䅁䅍睁䑁䅁䅍䅁䅁杷允䅁䅁䅑䅁䑁䅁䅷䅁䭁䑁䵷䅁䭁䉁䅅䅁䭁䥁䕕䅁䉁䅁䅁允䅁䅁䄴䅆䅁䑁䅅兎穁䑁䅙杍祁䑁䅁䅍睁䅁䅁䍄䉁䅁䅁䅂䅁䅁䅍䅄䅁䅁䅯权䄰䅁䅯充䅁䅁䅯睦䅑䅁䅅䅁䉁䅁䅁杄啁䅁䅁免祁䑁䅉杍穁䑁䅧兏睁䑁䅑䅁䵁䅉䅅䅁䕁䅁䅁睁䵁䅁䅁权剃睃䅁权剁䅁䅁权䉃䅂䅁允䅁䅁䅅䅁佁䉁䅉䅁㑁䑁䅍䅎祁䑁䅁䅍睁䑁䅁䅁䵁䅉䅅䅁䕁䅁䅁睁䵁䅁䅁权䥂杄䅁权剁䅁䅁权㡂䅂䅁允䅁䅁䅅䅁佁䉁䅉䅁ぁ䑁䅅䅍ぁ䑁䅫䅍睁䑁䅁䅁䵁䅉䅅䅁䕁䅁䅁睁䵁䅁䅁权硃睃䅁权剁䅁䅁权⭂䅂䅁允䅁䅁䅅䅁佁䉁䅉䅁㍁䑁䅫杍硁䑁䅁䅍睁䑁䅁䅁䵁䅉䅅䅁䕁䅁䅁睁䵁䅁䅁权䅄睃䅁权剁䅁䅁权㝂䅂䅁允䅁䅁䅅䅁佁䉁䅑䅁硁䑁䅑䅎睁䑁䅅兏ぁ䑁䅙兏䅁䅁杷允䅁䅁䅑䅁䑁䅁䅷䅁䭁䵁䱁䅁䭁䉁䅅䅁䭁䡁䕣䅁䉁䅁䅁允䅁䅁䄴䅆䅁䑁䅅睍穁䑁䅫兏㍁䑁䅁䅏㍁䅁䅁䍄䉁䅁䅁䅂䅁䅁䅍䅄䅁䅁䅯䅷䅳䅁䅯充䅁䅁䅯䅦䅑䅁䅅䅁䉁䅁䅁杄啁䅁䅁免硁䑁䅍李祁䑁䅑睍㑁䑁䅑䅁䵁䅉䅅䅁䕁䅁䅁睁䵁䅁䅁权楁䅄䅁权剁䅁䅁权䉃䅂䅁允䅁䅁䅅䅁佁䉁䅉䅁ぁ䑁䅅䅎㍁䑁䅉䅍穁䑁䅑䅁䵁䅉䅅䅁䕁䅁䅁睁䵁䅁䅁权畄睃䅁权剁䅁䅁权㉂䅂䅁允䅁䅁䅅䅁佁䉁䅉䅁穁䑁䅣杍ぁ䑁䅧免ぁ䑁䅧䅁䵁䅉䅅䅁䕁䅁䅁睁䵁䅁䅁权䑄䅄䅁权剁䅁䅁权祂䅂䅁允䅁䅁䅅䅁佁䉁䅉䅁祁䑁䅁睎祁䑁䅑䅍睁䑁䅁䅁䵁䅉䅅䅁䕁䅁䅁睁䵁䅁䅁权捃杄䅁权剁䅁䅁权䅃䅂䅁允䅁䅁䅅䅁佁䉁䅉䅁㉁䑁䅣李㑁䑁䅑䅍睁䑁䅁䅁䵁䅉䅅䅁䕁䅁䅁睁䵁䅁䅁权㙃睃䅁权剁䅁䅁权㉂䅂䅁允䅁䅁䅅䅁佁䉁䅉䅁硁䑁䅫睎硁䑁䅙免ㅁ䑁䅫䅁䵁䅉䅅䅁䕁䅁䅁睁䵁䅁䅁权㑄䅄䅁权剁䅁䅁权穂䅂䅁允䅁䅁䅅䅁佁䉁䅉䅁穁䑁䅫兏睁䑁䅍免㉁䑁䅕䅁䵁䅉䅅䅁䕁䅁䅁睁䵁䅁䅁权捃兄䅁权剁䅁䅁权あ䅂䅁允䅁䅁䅅䅁佁䉁䅉䅁ㅁ䑁䅕兏睁䑁䅣䅍㑁䑁䅙䅁䵁䅉䅅䅁䕁䅁䅁睁䵁䅁䅁权䩃睃䅁权剁䅁䅁权㥂䅂䅁允䅁䅁䅅䅁佁䉁䅑䅁硁䑁䅧睍硁䑁䅫免睁䑁䅁䅍䅁䅁杷允䅁䅁䅑䅁䑁䅁䅷䅁䭁䉁䱕䅁䭁䉁䅅䅁䭁䥁䕕䅁䉁䅁䅁允䅁䅁䄴杅䅁䑁䅫䅍ㅁ䑁䅫兎㑁䑁䅣杍䅁䅁杷允䅁䅁䅑䅁䑁䅁䅷䅁䭁䅁䱕䅁䭁䉁䅅䅁䭁䥁䕕䅁䉁䅁䅁允䅁䅁䄴杅䅁䑁䅍李睁䑁䅧免睁䑁䅁䅍䅁䅁杷允䅁䅁䅑䅁䑁䅁䅷䅁䭁偁䱅䅁䭁䉁䅅䅁䭁䡁䔰䅁䉁䅁䅁允䅁䅁䄴杅䅁䑁䅫杍穁䑁䅁䅍睁䑁䅁䅍䅁䅁杷允䅁䅁䅑䅁䑁䅁䅷䅁䭁偁䭍䅁䭁䉁䅅䅁䭁䡁䔰䅁䉁䅁䅁允䅁䅁䄴杅䅁䑁䅉兎睁䑁䅕睎㍁䑁䅉李䅁䅁杷允䅁䅁䅑䅁䑁䅁䅷䅁䭁䡁䵷䅁䭁䉁䅅䅁䭁䡁䕉䅁䉁䅁䅁允䅁䅁䄴杅䅁䑁䅉李穁䑁䅑䅍祁䑁䅉䅎䅁䅁杷允䅁䅁䅑䅁䑁䅁䅷䅁䭁䭁䵫䅁䭁䉁䅅䅁䭁䡁䕁䅁䉁䅁䅁允䅁䅁䄴䅆䅁䑁䅅睍㑁䑁䅙䅍穁䑁䅁䅍睁䅁䅁䍄䉁䅁䅁䅂䅁䅁䅍䅄䅁䅁䅯睊䄴䅁䅯充䅁䅁䅯睇䄸䅁䅅䅁䉁䅁䅁杄十䅁䅁睎㑁䑁䅙免睁䑁䅁䅍睁䅁䅁䍄䉁䅁䅁䅂䅁䅁䅍䅄䅁䅁䅯眸䅯䅁䅯充䅁䅁䅯兤䅑䅁䅅䅁䉁䅁䅁杄十䅁䅁杍ㅁ䑁䅍睎祁䑁䅣兎ㅁ䅁䅁䍄䉁䅁䅁䅂䅁䅁䅍䅄䅁䅁䅯睸䅷䅁䅯充䅁䅁䅯䅤䅑䅁䅅䅁䉁䅁䅁杄十䅁䅁睍穁䑁䅙兏㑁䑁䅫免ぁ䅁䅁䍄䉁䅁䅁䅂䅁䅁䅍䅄䅁䅁䅯杒䅷䅁䅯充䅁䅁䅯全䅑䅁䅅䅁䉁䅁䅁杄十䅁䅁睍祁䑁䅑睎㉁䑁䅁䅍睁䅁䅁䍄䉁䅁䅁䅂䅁䅁䅍䅄䅁䅁䅯䄵䅳䅁䅯充䅁䅁䅯来䅑䅁䅅䅁䉁䅁䅁杄十䅁䅁睍㉁䑁䅅兏㍁䑁䅁䅍睁䅁䅁䍄䉁䅁䅁䅂䅁䅁䅍䅄䅁䅁䅯䅓䅷䅁䅯充䅁䅁䅯全䅑䅁䅅䅁䉁䅁䅁杄十䅁䅁杍ㅁ䑁䅅睎㑁䑁䅁䅍睁䅁䅁䍄䉁䅁䅁䅂䅁䅁䅍䅄䅁䅁䅯䄫䄰䅁䅯充䅁䅁䅯兢䅑䅁䅅䅁䉁䅁䅁杄十䅁䅁免穁䑁䅅䅍睁䑁䅁䅍睁䅁䅁䍄䉁䅁䅁䅂䅁䅁䅍䅄䅁䅁䅯六䅳䅁䅯充䅁䅁䅯入䅑䅁䅅䅁䉁䅁䅁杄十䅁䅁杍㑁䑁䅙䅏ㅁ䑁䅁䅍睁䅁䅁䍄䉁䅁䅁䅂䅁䅁䅍䅄䅁䅁䅯眸䅯䅁䅯充䅁䅁䅯內䅑䅁䅅䅁䉁䅁䅁杄十䅁䅁杍㉁䑁䅑李㍁䑁䅑杍睁䅁䅁䍄䉁䅁䅁䅂䅁䅁䅍䅄䅁䅁䅯共䅷䅁䅯充䅁䅁䅯䅧䅑䅁䅅䅁䉁䅁䅁杄啁䅁䅁免穁䑁䅫兏㍁䑁䅕䅍睁䑁䅁䅁䵁䅉䅅䅁䕁䅁䅁睁䵁䅁䅁权潃睃䅁权剁䅁䅁权扁睄䅁允䅁䅁䅅䅁佁䉁䅑䅁祁䑁䅍䅍祁䑁䅙睍㍁䑁䅁兏䅁䅁杷允䅁䅁䅑䅁䑁䅁䅷䅁䭁䡁䱁䅁䭁䉁䅅䅁䭁䡁䕯䅁䉁䅁䅁允䅁䅁䄴杅䅁䑁䅙李㕁䑁䅑兎睁䑁䅁䅍䅁䅁杷允䅁䅁䅑䅁䑁䅁䅷䅁䭁䭁䱙䅁䭁䉁䅅䅁䭁䡁䕅䅁䉁䅁䅁允䅁䅁䄴杅䅁䑁䅍杍硁䑁䅅杍睁䑁䅁䅍䅁䅁杷允䅁䅁䅑䅁䑁䅁䅷䅁䭁偁䭍䅁䭁䉁䅅䅁䭁䡁䕑䅁䉁䅁䅁允䅁䅁䄴杅䅁䑁䅉李㕁䑁䅅䅍㍁䑁䅫李䅁䅁杷允䅁䅁䅑䅁䑁䅁䅷䅁䭁䅁乯䅁䭁䉁䅅䅁䭁䡁䕙䅁䉁䅁䅁允䅁䅁䄴䅆䅁䑁䅅杍穁䑁䅕䅍睁䑁䅣免穁䅁䅁䍄䉁䅁䅁䅂䅁䅁䅍䅄䅁䅁䅯䅰䅷䅁䅯充䅁䅁䅯睤䅑䅁䅅䅁䉁䅁䅁杄十䅁䅁免㑁䑁䅫兎ㅁ䑁䅁䅍睁䅁䅁䍄䉁䅁䅁䅂䅁䅁䅍䅄䅁䅁䅯材䅳䅁䅯充䅁䅁䅯全䅑䅁䅅䅁䉁䅁䅁杄十䅁䅁睍㕁䑁䅉䅎祁䑁䅁䅍睁䅁䅁䍄䉁䅁䅁䅂䅁䅁䅍䅄䅁䅁䅯兤䅷䅁䅯充䅁䅁䅯睦䅑䅁䅅䅁䉁䅁䅁杄啁䅁䅁免祁䑁䅁兏㍁䑁䅑䅍睁䑁䅁䅁䵁䅉䅅䅁䕁䅁䅁睁䵁䅁䅁权婂睃䅁权剁䅁䅁权㕂䅂䅁允䅁䅁䅅䅁佁䉁䅑䅁硁䑁䅕杍祁䑁䅫睎睁䑁䅁䅍䅁䅁杷允䅁䅁䅑䅁䑁䅁䅷䅁䭁䱁䴴䅁䭁䉁䅅䅁䭁䡁䕁䅁䉁䅁䅁允䅁䅁䄴䅆䅁䑁䅅免㕁䑁䅣䅎穁䑁䅁䅍睁䅁䅁䍄䉁䅁䅁䅂䅁䅁䅍䅄䅁䅁䅯睥䄰䅁䅯充䅁䅁䅯䅤䅑䅁䅅䅁䉁䅁䅁杄十䅁䅁睍㕁䑁䅅睎睁䑁䅁䅍睁䅁䅁䍄䉁䅁䅁䅂䅁䅁䅍䅄䅁䅁䅯眸䅯䅁䅯充䅁䅁䅯杤䅑䅁䅅䅁䉁䅁䅁杄十䅁䅁杍㉁䑁䅣睍ぁ䑁䅉䅏㍁䅁䅁䍄䉁䅁䅁䅂䅁䅁䅍䅄䅁䅁䅯兓䄰䅁䅯充䅁䅁䅯兦䅑䅁䅅䅁䉁䅁䅁杄十䅁䅁兎㑁䑁䅁睎㕁䑁䅁䅍睁䅁䅁䍄䉁䅁䅁䅂䅁䅁䅍䅄䅁䅁䅯眸䅯䅁䅯充䅁䅁䅯睤䅑䅁䅅䅁䉁䅁䅁杄十䅁䅁杍㉁䑁䅕兏祁䑁䅑兎㍁䅁䅁䍄䉁䅁䅁䅂䅁䅁䅍䅄䅁䅁䅯睕䅷䅁䅯充䅁䅁䅯睦䅑䅁䅅䅁䉁䅁䅁杄十䅁䅁杍㍁䑁䅣杍㉁䑁䅁䅍睁䅁䅁䍄䉁䅁䅁䅂䅁䅁䅍䅄䅁䅁䅯儲䅷䅁䅯充䅁䅁䅯睇䄸䅁䅅䅁䉁䅁䅁杄啁䅁䅁免硁䑁䅫䅎睁䑁䅁䅍睁䑁䅁䅁䵁䅉䅅䅁䕁䅁䅁睁䵁䅁䅁权䥃睃䅁权剁䅁䅁权睂䅂䅁允䅁䅁䅅䅁佁䉁䅉䅁㉁䑁䅣杍㑁䑁䅅兎㉁䑁䅣䅁䵁䅉䅅䅁䕁䅁䅁睁䵁䅁䅁权穄权䅁权剁䅁䅁权⽂䅂䅁允䅁䅁䅅䅁佁䉁䅉䅁祁䑁䅙杍硁䑁䅣兏ㅁ䑁䅣䅁䵁䅉䅅䅁䕁䅁䅁睁䵁䅁䅁权歂杄䅁权剁䅁䅁权䉃䅂䅁允䅁䅁䅅䅁佁䉁䅉䅁穁䑁䅑䅎睁䑁䅁䅍睁䑁䅁䅁䵁䅉䅅䅁䕁䅁䅁睁䵁䅁䅁权橄睃䅁权剁䅁䅁权瑂䅂䅁允䅁䅁䅅䅁佁䉁䅑䅁硁䑁䅙睎ぁ䑁䅍䅎㉁䑁䅧睍䅁䅁杷允䅁䅁䅑䅁䑁䅁䅷䅁䭁䩁䱳䅁䭁䉁䅅䅁䭁䡁䕍䅁䉁䅁䅁允䅁䅁䄴杅䅁䑁䅑睍ㅁ䑁䅁䅏ㅁ䑁䅫杍䅁䅁杷允䅁䅁䅑䅁䑁䅁䅷䅁䭁偁䭍䅁䭁䉁䅅䅁䭁䥁䕉䅁䉁䅁䅁允䅁䅁䄴杅䅁䑁䅉李祁䑁䅑李㑁䑁䅁䅍䅁䅁杷允䅁䅁䅑䅁䑁䅁䅷䅁䭁䍁䵑䅁䭁䉁䅅䅁䭁䥁䕍䅁䉁䅁䅁允䅁䅁䄴杅䅁䑁䅉睍㕁䑁䅣免睁䑁䅁䅍䅁䅁杷允䅁䅁䅑䅁䑁䅁䅷䅁䭁䱁䴰䅁䭁䉁䅅䅁䭁䝁䔰䅁䉁䅁䅁允䅁䅁䄴杅䅁䑁䅑睎ぁ䑁䅙杍㉁䑁䅧䅏䅁䅁杷允䅁䅁䅑䅁䑁䅁䅷䅁䭁䡁䱑䅁䭁䉁䅅䅁䭁䡁䕁䅁䉁䅁䅁允䅁䅁䄴杅䅁䑁䅫睍ぁ䑁䅅睍穁䑁䅑杍䅁䅁杷允䅁䅁䅑䅁䑁䅁䅷䅁䭁䡁䵉䅁䭁䉁䅅䅁䭁䥁䕕䅁䉁䅁䅁允䅁䅁䄴杅䅁䑁䅙睍㉁䑁䅉䅍睁䑁䅁䅍䅁䅁杷允䅁䅁䅑䅁䑁䅁䅷䅁䭁偁䭍䅁䭁䉁䅅䅁䭁䥁䕑䅁䉁䅁䅁允䅁䅁䄴杅䅁䑁䅉兎ぁ䑁䅫䅍穁䑁䅫睍䅁䅁杷允䅁䅁䅑䅁䑁䅁䅷䅁䭁乁䱧䅁䭁䉁䅅䅁䭁䡁䕫䅁䉁䅁䅁允䅁䅁䄴杅䅁䑁䅙䅍㉁䑁䅑䅎祁䑁䅧䅏䅁䅁杷允䅁䅁䅑䅁䑁䅁䅷䅁䭁䉁䱯䅁䭁䉁䅅䅁䭁䥁䕕䅁䉁䅁䅁允䅁䅁䄴䅆䅁䑁䅅睎㉁䑁䅅䅎祁䑁䅁䅍睁䅁䅁䍄䉁䅁䅁䅂䅁䅁䅍䅄䅁䅁䅯眸䅯䅁䅯充䅁䅁䅯督䅑䅁䅅䅁䉁䅁䅁杄十䅁䅁杍㉁䑁䅕免祁䑁䅍䅎㕁䅁䅁䍄䉁䅁䅁䅂䅁䅁䅍䅄䅁䅁䅯兗䅳䅁䅯充䅁䅁䅯睇䄸䅁䅅䅁䉁䅁䅁杄啁䅁䅁免㍁䑁䅑睍㍁䑁䅅䅍睁䑁䅁䅁䵁䅉䅅䅁䕁䅁䅁睁䵁䅁䅁权浂䅄䅁权剁䅁䅁权㍂䅂䅁允䅁䅁䅅䅁䭁䕁䅣䅁䵁䅉䅅䅁䕁䅁䅁睁䵁䅁䅁权䱁兄䅁权剁䅁䅁权⭂䅂䅁允䅁䅁䅅䅁佁䉁䅉䅁祁䑁䅉睎ㅁ䑁䅙李㑁䑁䅕䅁䵁䅉䅅䅁䕁䅁䅁睁䵁䅁䅁权婂睃䅁权剁䅁䅁权睂䅂䅁允䅁䅁䅅䅁佁䉁䅑䅁硁䑁䅕䅎ㅁ䑁䅁免睁䑁䅁䅍䅁䅁杷允䅁䅁䅑䅁䑁䅁䅷䅁䭁䙁䱫䅁䭁䉁䅅䅁䭁䡁䕅䅁䉁䅁䅁允䅁䅁䄴䅆䅁䑁䅅兎ぁ䑁䅅睎㍁䑁䅁䅍睁䅁䅁䍄䉁䅁䅁䅂䅁䅁䅍䅄䅁䅁䅯睍䅳䅁䅯充䅁䅁䅯杦䅑䅁䅅䅁䉁䅁䅁杄十䅁䅁睎ぁ䑁䅫䅏㕁䑁䅁䅍睁䅁䅁䍄䉁䅁䅁䅂䅁䅁䅍䅄䅁䅁䅯睨䅷䅁䅯充䅁䅁䅯兣䅑䅁䅅䅁䉁䅁䅁杄十䅁䅁䅎㑁䑁䅧李㉁䑁䅁䅍睁䅁䅁䍄䉁䅁䅁䅂䅁䅁䅍䅄䅁䅁䅯眯䄰䅁䅯充䅁䅁䅯睇䄸䅁䅅䅁䉁䅁䅁权䡂䅁䅁䍄䉁䅁䅁䅂䅁䅁䅍䅄䅁䅁䅯䅄䅳䅁䅯充䅁䅁䅯睤䅑䅁䅅䅁䉁䅁䅁杄十䅁䅁兎㍁䑁䅁李穁䑁䅁䅍睁䅁䅁䍄䉁䅁䅁䅂䅁䅁䅍䅄䅁䅁䅯䅩䅷䅁䅯充䅁䅁䅯兣䅑䅁䅅䅁䉁䅁䅁杄十䅁䅁兎㑁䑁䅉䅎睁䑁䅁䅍睁䅁䅁䍄䉁䅁䅁䅂䅁䅁䅍䅄䅁䅁䅯兗䅳䅁䅯充䅁䅁䅯全䅑䅁䅅䅁䉁䅁䅁杄啁䅁䅁免ㅁ䑁䅑䅎睁䑁䅅䅍睁䑁䅁䅁䵁䅉䅅䅁䕁䅁䅁睁䵁䅁䅁权灁兄䅁权剁䅁䅁权硂䅂䅁允䅁䅁䅅䅁佁䉁䅑䅁硁䑁䅉李㍁䑁䅑杍硁䑁䅕睍䅁䅁杷允䅁䅁䅑䅁䑁䅁䅷䅁䭁䱁䵧䅁䭁䉁䅅䅁䭁䡁䕳䅁䉁䅁䅁允䅁䅁䄴杅䅁䑁䅧李㑁䑁䅙李ㅁ䑁䅧免䅁䅁杷允䅁䅁䅑䅁䑁䅁䅷䅁䭁䙁䱫䅁䭁䉁䅅䅁䭁䡁䕕䅁䉁䅁䅁允䅁䅁䄴䅆䅁䑁䅅兎穁䑁䅙䅏㍁䑁䅁䅍睁䅁䅁䍄䉁䅁䅁䅂䅁䅁䅍䅄䅁䅁䅯儹䅳䅁䅯充䅁䅁䅯睢䅑䅁䅅䅁䉁䅁䅁杄十䅁䅁睍睁䑁䅕睍㉁䑁䅁䅍睁䅁䅁䍄䉁䅁䅁䅂䅁䅁䅍䅄䅁䅁䅯杏䅷䅁䅯充䅁䅁䅯兢䅑䅁䅅䅁䉁䅁䅁杄十䅁䅁李穁䑁䅅兏ㅁ䑁䅙李ㅁ䅁䅁䍄䉁䅁䅁䅂䅁䅁䅍䅄䅁䅁䅯兗䅳䅁䅯充䅁䅁䅯杣䅑䅁䅅䅁䉁䅁䅁杄啁䅁䅁免ㅁ䑁䅉䅏硁䑁䅁䅍睁䑁䅁䅁䵁䅉䅅䅁䕁䅁䅁睁䵁䅁䅁权䝂䅄䅁权剁䅁䅁权㉂䅂䅁允䅁䅁䅅䅁佁䉁䅉䅁穁䑁䅉兎穁䑁䅉䅍睁䑁䅁䅁䵁䅉䅅䅁䕁䅁䅁睁䵁䅁䅁权䥂䅄䅁权剁䅁䅁权㉂䅂䅁允䅁䅁䅅䅁佁䉁䅉䅁祁䑁䅕䅎㍁䑁䅕䅍睁䑁䅁䅁䵁䅉䅅䅁䕁䅁䅁睁䵁䅁䅁权䥄兄䅁权剁䅁䅁权⽂䅂䅁允䅁䅁䅅䅁佁䉁䅉䅁ぁ䑁䅉睍祁䑁䅉䅍睁䑁䅁䅁䵁䅉䅅䅁䕁䅁䅁睁䵁䅁䅁权䡃䅄䅁权剁䅁䅁权ㅂ䅂䅁允䅁䅁䅅䅁佁䉁䅉䅁ぁ䑁䅧䅏硁䑁䅅䅍睁䑁䅁䅁䵁䅉䅅䅁䕁䅁䅁睁䵁䅁䅁权歁睃䅁权剁䅁䅁权䍃䅂䅁允䅁䅁䅅䅁佁䉁䅑䅁ㅁ䑁䅍䅏ぁ䑁䅑杍睁䑁䅁䅍䅁䅁杷允䅁䅁䅑䅁䑁䅁䅷䅁䭁䥁乍䅁䭁䉁䅅䅁䭁䡁䕁䅁䉁䅁䅁允䅁䅁䄴杅䅁䑁䅧兏㕁䑁䅁䅍睁䑁䅁䅍䅁䅁杷允䅁䅁䅑䅁䑁䅁䅷䅁䭁䙁䱫䅁䭁䉁䅅䅁䭁䡁䕑䅁䉁䅁䅁允䅁䅁䄴䅆䅁䑁䅅兎祁䑁䅉䅍穁䑁䅁䅍睁䅁䅁䍄䉁䅁䅁䅂䅁䅁䅍䅄䅁䅁䅯睬䄰䅁䅯充䅁䅁䅯全䅑䅁䅅䅁䉁䅁䅁杄啁䅁䅁睍ぁ䑁䅕免祁䑁䅧䅍睁䑁䅁䅁䵁䅉䅅䅁䕁䅁䅁睁䵁䅁䅁权权睃䅁权剁䅁䅁权㍂䅂䅁允䅁䅁䅅䅁佁䉁䅉䅁硁䑁䅍李㕁䑁䅑䅍睁䑁䅁䅁䵁䅉䅅䅁䕁䅁䅁睁䵁䅁䅁权婂睃䅁权剁䅁䅁权㉂䅂䅁允䅁䅁䅅䅁佁䉁䅑䅁硁䑁䅕免祁䑁䅅兎睁䑁䅁䅍䅁䅁杷允䅁䅁䅑䅁䑁䅁䅷䅁䭁䙁䱫䅁䭁䉁䅅䅁䭁䡁䔸䅁䉁䅁䅁允䅁䅁䄴䅆䅁䑁䅅兎睁䑁䅣䅎穁䑁䅁䅍睁䅁䅁䍄䉁䅁䅁䅂䅁䅁䅍䅄䅁䅁䅯允䅷䅁䅯充䅁䅁䅯兤䅑䅁䅅䅁䉁䅁䅁杄啁䅁䅁免硁䑁䅣䅍睁䑁䅁䅍睁䑁䅁䅁䵁䅉䅅䅁䕁䅁䅁睁䵁䅁䅁权婂睃䅁权剁䅁䅁权䕃䅂䅁允䅁䅁䅅䅁佁䉁䅑䅁硁䑁䅕䅍ぁ䑁䅙兎睁䑁䅁䅍䅁䅁杷允䅁䅁䅑䅁䑁䅁䅷䅁䭁偁义䅁䭁䉁䅅䅁䭁䝁䔰䅁䉁䅁䅁允䅁䅁䄴杅䅁䑁䅑李睁䑁䅍李睁䑁䅁䅍䅁䅁杷允䅁䅁䅑䅁䑁䅁䅷䅁䭁偁䭧䅁䭁䉁䅅䅁䭁䡁䔸䅁䉁䅁䅁允䅁䅁䄴杅䅁䑁䅣睎㑁䑁䅧兎睁䑁䅁䅍䅁䅁杷允䅁䅁䅑䅁䑁䅁䅷䅁䭁䵁䱣䅁䭁䉁䅅䅁䭁䥁䕕䅁䉁䅁䅁允䅁䅁䄴杅䅁䑁䅍䅍ㅁ䑁䅑睍睁䑁䅁䅍䅁䅁杷允䅁䅁䅑䅁䑁䅁䅷䅁䭁䕁䵷䅁䭁䉁䅅䅁䭁䡁䕳䅁䉁䅁䅁允䅁䅁䄴杅䅁䑁䅍兏睁䑁䅉免祁䑁䅁䅏䅁䅁杷允䅁䅁䅑䅁䑁䅁䅷䅁䭁䩁䱯䅁䭁䉁䅅䅁䭁䡁䕅䅁䉁䅁䅁允䅁䅁䄴杅䅁䑁䅑䅏㍁䑁䅁䅍睁䑁䅁䅍䅁䅁杷允䅁䅁䅑䅁䑁䅁䅷䅁䭁䩁䱯䅁䭁䉁䅅䅁䭁䥁䕍䅁䉁䅁䅁允䅁䅁䄴杅䅁䑁䅑䅏㍁䑁䅁䅍睁䑁䅁䅍䅁䅁杷允䅁䅁䅑䅁䑁䅁䅷䅁䭁䅁义䅁䭁䉁䅅䅁䭁䡁䕙䅁䉁䅁䅁允䅁䅁䄴䅆䅁䑁䅅睎㍁䑁䅣䅍睁䑁䅁䅍睁䅁䅁䍄䉁䅁䅁䅂䅁䅁䅍䅄䅁䅁䅯䅘䅳䅁䅯充䅁䅁䅯兦䅑䅁䅅䅁䉁䅁䅁杄十䅁䅁睍祁䑁䅅免㍁䑁䅁䅏祁䅁䅁䍄䉁䅁䅁䅂䅁䅁䅍䅄䅁䅁䅯杭䅳䅁䅯充䅁䅁䅯兤䅑䅁䅅䅁䉁䅁䅁杄十䅁䅁䅎㑁䑁䅕䅍睁䑁䅁䅍睁䅁䅁䍄䉁䅁䅁䅂䅁䅁䅍䅄䅁䅁䅯杭䅳䅁䅯充䅁䅁䅯內䅑䅁䅅䅁䉁䅁䅁杄十䅁䅁䅎㑁䑁䅙䅍睁䑁䅁䅍睁䅁䅁䍄䉁䅁䅁䅂䅁䅁䅍䅄䅁䅁䅯䅉䅳䅁䅯充䅁䅁䅯䅦䅑䅁䅅䅁䉁䅁䅁杄允䅁䅁䅎ぁ䑁䅅䅏穁䑁䅑䅎䅁䅁杷允䅁䅁䅑䅁䑁䅁䅷䅁䭁䩁䱯䅁䭁䉁䅅䅁䭁䡁䕑䅁䉁䅁䅁允䅁䅁䄴杅䅁䑁䅑䅏㉁䑁䅁䅍睁䑁䅁䅍䅁䅁杷允䅁䅁䅑䅁䑁䅁䅷䅁䭁䩁䱯䅁䭁䉁䅅䅁䭁䡁䕙䅁䉁䅁䅁允䅁䅁䄴杅䅁䑁䅑䅏ㅁ䑁䅁䅍睁䑁䅁䅍䅁䅁杷允䅁䅁䅑䅁䑁䅁䅷䅁䭁䩁䰸䅁䭁䉁䅅䅁䭁䥁䕑䅁䉁䅁䅁允䅁䅁䄴杅䅁䑁䅍免硁䑁䅅䅏睁䑁䅁䅍䅁䅁杷允䅁䅁䅑䅁䑁䅁䅷䅁䭁䱁䵍䅁䭁䉁䅅䅁䭁䡁䕅䅁䉁䅁䅁允䅁䅁䄴杅䅁䑁䅑免ㅁ䑁䅁䅍睁䑁䅁䅍䅁䅁杷允䅁䅁䅑䅁䑁䅁䅷䅁䭁䵁䵙䅁䭁䉁䅅䅁䭁䥁䕉䅁䉁䅁䅁允䅁䅁䄴杅䅁䑁䅕兎祁䑁䅅睎睁䑁䅁䅍䅁䅁杷允䅁䅁䅑䅁䑁䅁䅷䅁䭁䭁䱁䅁䭁䉁䅅䅁䭁䥁䕑䅁䉁䅁䅁允䅁䅁䄴杅䅁䑁䅅睍㍁䑁䅑李睁䑁䅁䅍䅁䅁杷允䅁䅁䅑䅁䑁䅁䅷䅁䭁䱁䱉䅁䭁䉁䅅䅁䭁䡁䕳䅁䉁䅁䅁允䅁䅁䄴杅䅁䑁䅕䅍㉁䑁䅙䅍祁䑁䅫杍䅁䅁杷允䅁䅁䅑䅁䑁䅁䅷䅁䭁䕁䰴䅁䭁䉁䅅䅁䭁䡁䕅䅁䉁䅁䅁允䅁䅁䄴杅䅁䑁䅧睍ㅁ䑁䅁䅍睁䑁䅁䅍䅁䅁杷允䅁䅁䅑䅁䑁䅁䅷䅁䭁䍁䰰䅁䭁䉁䅅䅁䭁䝁䔰䅁䉁䅁䅁允䅁䅁䄴杅䅁䑁䅅李ㅁ䑁䅍兎睁䑁䅁䅍䅁䅁杷允䅁䅁䅑䅁䑁䅁䅷䅁䭁䩁䱯䅁䭁䉁䅅䅁䭁䡁䕣䅁䉁䅁䅁允䅁䅁䄴杅䅁䑁䅑䅏ㅁ䑁䅁䅍睁䑁䅁䅍䅁䅁杷允䅁䅁䅑䅁䑁䅁䅷䅁䭁䡁乯䅁䭁䉁䅅䅁䭁䡁䕕䅁䉁䅁䅁允䅁䅁䄴䅆䅁䑁䅅䅍㍁䑁䅙䅍硁䑁䅁䅍睁䅁䅁䍄䉁䅁䅁䅂䅁䅁䅍䅄䅁䅁䅯儷䅯䅁䅯充䅁䅁䅯兦䅑䅁䅅䅁䉁䅁䅁杄十䅁䅁睎硁䑁䅣兏ぁ䑁䅕䅎㕁䅁䅁䍄䉁䅁䅁䅂䅁䅁䅍䅄䅁䅁䅯䅣䅷䅁䅯充䅁䅁䅯杤䅑䅁䅅䅁䉁䅁䅁杄十䅁䅁䅎ぁ䑁䅁杍祁䑁䅁䅍睁䅁䅁䍄䉁䅁䅁䅂䅁䅁䅍䅄䅁䅁䅯杭䅳䅁䅯充䅁䅁䅯䅧䅑䅁䅅䅁䉁䅁䅁杄十䅁䅁䅎㑁䑁䅍䅍睁䑁䅁䅍睁䅁䅁䍄䉁䅁䅁䅂䅁䅁䅍䅄䅁䅁䅯朸䅳䅁䅯充䅁䅁䅯䅥䅑䅁䅅䅁䉁䅁䅁杄十䅁䅁睍睁䑁䅣䅍睁䑁䅁䅍睁䅁䅁䍄䉁䅁䅁䅂䅁䅁䅍䅄䅁䅁䅯杭䅳䅁䅯充䅁䅁䅯督䅑䅁䅅䅁䉁䅁䅁杄十䅁䅁䅎㑁䑁䅕䅍睁䑁䅁䅍睁䅁䅁䍄䉁䅁䅁䅂䅁䅁䅍䅄䅁䅁䅯䄫䅯䅁䅯充䅁䅁䅯兤䅑䅁䅅䅁䉁䅁䅁杄十䅁䅁䅏㑁䑁䅅杍ぁ䑁䅁䅍睁䅁䅁䍄䉁䅁䅁䅂䅁䅁䅍䅄䅁䅁䅯䅦䅷䅁䅯充䅁䅁䅯䅣䅑䅁䅅䅁䉁䅁䅁杄十䅁䅁杍㑁䑁䅑李硁䑁䅫䅏㉁䅁䅁䍄䉁䅁䅁䅂䅁䅁䅍䅄䅁䅁䅯眳䄰䅁䅯充䅁䅁䅯兣䅑䅁䅅䅁䉁䅁䅁杄啁䅁䅁免ぁ䑁䅣䅍睁䑁䅁䅍睁䑁䅁䅁䵁䅉䅅䅁䕁䅁䅁睁䵁䅁䅁权扃睃䅁权剁䅁䅁权㙂䅂䅁允䅁䅁䅅䅁佁䉁䅉䅁㕁䑁䅅免睁䑁䅁䅍睁䑁䅁䅁䵁䅉䅅䅁䕁䅁䅁睁䵁䅁䅁权灃睃䅁权剁䅁䅁权䑃䅂䅁允䅁䅁䅅䅁佁䉁䅉䅁㉁䑁䅕䅍ㅁ䑁䅑䅍睁䑁䅁䅁䵁䅉䅅䅁䕁䅁䅁睁䵁䅁䅁权扃睃䅁权剁䅁䅁权睂䅂䅁允䅁䅁䅅䅁佁䉁䅉䅁㑁䑁䅙杍睁䑁䅁䅍睁䑁䅁䅁䵁䅉䅅䅁䕁䅁䅁睁䵁䅁䅁权㍄䅄䅁权剁䅁䅁权䍃䅂䅁允䅁䅁䅅䅁佁䉁䅉䅁㑁䑁䅕䅎睁䑁䅁䅍睁䑁䅁䅁䵁䅉䅅䅁䕁䅁䅁睁䵁䅁䅁权㑄䅄䅁权剁䅁䅁权䍃䅂䅁允䅁䅁䅅䅁佁䉁䅉䅁ぁ䑁䅁䅎ぁ䑁䅑䅍睁䑁䅁䅁䵁䅉䅅䅁䕁䅁䅁睁䵁䅁䅁权权兄䅁权剁䅁䅁权穂䅂䅁允䅁䅁䅅䅁佁䉁䅉䅁ぁ䑁䅑睎穁䑁䅑䅍睁䑁䅁䅁䵁䅉䅅䅁䕁䅁䅁睁䵁䅁䅁权ㅂ䅄䅁权剁䅁䅁权祂䅂䅁允䅁䅁䅅䅁佁䉁䅑䅁硁䑁䅉免ぁ䑁䅉䅍睁䑁䅁䅍䅁䅁杷允䅁䅁䅑䅁䑁䅁䅷䅁䭁䡁乍䅁䭁䉁䅅䅁䭁䡁䕳䅁䉁䅁䅁允䅁䅁䄴杅䅁䑁䅍睍穁䑁䅧兏ㅁ䑁䅫免䅁䅁杷允䅁䅁䅑䅁䑁䅁䅷䅁䭁䩁䱳䅁䭁䉁䅅䅁䭁䡁䔰䅁䉁䅁䅁允䅁䅁䄴杅䅁䑁䅣睍睁䑁䅁䅍睁䑁䅁䅍䅁䅁杷允䅁䅁䅑䅁䑁䅁䅷䅁䭁䩁䱳䅁䭁䉁䅅䅁䭁䥁䕅䅁䉁䅁䅁允䅁䅁䄴杅䅁䑁䅣兎穁䑁䅕李㑁䑁䅍杍䅁䅁杷允䅁䅁䅑䅁䑁䅁䅷䅁䭁䕁䵙䅁䭁䉁䅅䅁䭁䡁䕣䅁䉁䅁䅁允䅁䅁䄴杅䅁䑁䅍杍ㅁ䑁䅅李睁䑁䅁䅍䅁䅁杷允䅁䅁䅑䅁䑁䅁䅷䅁䭁偁䭉䅁䭁䉁䅅䅁䭁䡁䕍䅁䉁䅁䅁允䅁䅁䄴杅䅁䑁䅉李睁䑁䅍李睁䑁䅁䅍䅁䅁杷允䅁䅁䅑䅁䑁䅁䅷䅁䭁䙁䵫䅁䭁䉁䅅䅁䭁䝁䔸䅁䉁䅁䅁允䅁䅁䄴杅䅁䑁䅣䅏㕁䑁䅙䅏睁䑁䅁䅍䅁䅁杷允䅁䅁䅑䅁䑁䅁䅷䅁䭁偁䱣䅁䭁䉁䅅䅁䭁䡁䕣䅁䉁䅁䅁允䅁䅁䅯睒䅁䅁杷允䅁䅁䅑䅁䑁䅁䅷䅁䭁䩁䱳䅁䭁䉁䅅䅁䭁䡁䕣䅁䉁䅁䅁允䅁䅁䄴杅䅁䑁䅙兎硁䑁䅑兎㍁䑁䅁睎䅁䅁杷允䅁䅁䅑䅁䑁䅁䅷䅁䭁䩁䱳䅁䭁䉁䅅䅁䭁䡁䔸䅁䉁䅁䅁允䅁䅁䄴杅䅁䑁䅑䅏ㅁ䑁䅕李㑁䑁䅑睍䅁䅁杷允䅁䅁䅑䅁䑁䅁䅷䅁䭁佁䰴䅁䭁䉁䅅䅁䭁䡁䕍䅁䉁䅁䅁允䅁䅁䄴杅䅁䑁䅍䅏睁䑁䅣䅎硁䑁䅣䅎䅁䅁杷允䅁䅁䅑䅁䑁䅁䅷䅁䭁䩁䱳䅁䭁䉁䅅䅁䭁䥁䕉䅁䉁䅁䅁允䅁䅁䄴杅䅁䑁䅑䅎祁䑁䅧杍㉁䑁䅁睎䅁䅁杷允䅁䅁䅑䅁䑁䅁䅷䅁䭁䩁䱳䅁䭁䉁䅅䅁䭁䥁䕁䅁䉁䅁䅁允䅁䅁䄴杅䅁䑁䅑睍㕁䑁䅍兏祁䑁䅧免䅁䅁杷允䅁䅁䅑䅁䑁䅁䅷䅁䭁䅁䱷䅁䭁䉁䅅䅁䭁䡁䕅䅁䉁䅁䅁允䅁䅁䄴杅䅁䑁䅣杍ぁ䑁䅣䅍睁䑁䅁䅍䅁䅁杷允䅁䅁䅑䅁䑁䅁䅷䅁䭁䱁䱫䅁䭁䉁䅅䅁䭁䥁䕕䅁䉁䅁䅁允䅁䅁䄴杅䅁䑁䅍兎㑁䑁䅣李睁䑁䅁䅍䅁䅁杷允䅁䅁䅑䅁䑁䅁䅷䅁䭁偁䭧䅁䭁䉁䅅䅁䭁䉁偳䅁䉁䅁䅁允䅁䅁䄴䅆䅁䑁䅅䅍祁䑁䅉免㍁䑁䅁䅍睁䅁䅁䍄䉁䅁䅁䅂䅁䅁䅍䅄䅁䅁䅯六䄰䅁䅯充䅁䅁䅯兢䅑䅁䅅䅁䉁䅁䅁杄十䅁䅁杍㉁䑁䅑䅏ぁ䑁䅁䅍睁䅁䅁䍄䉁䅁䅁䅂䅁䅁䅍䅄䅁䅁䅯杶䅷䅁䅯充䅁䅁䅯睤䅑䅁䅅䅁䉁䅁䅁杄十䅁䅁䅏㍁䑁䅉䅍ㅁ䑁䅁䅍睁䅁䅁䍄䉁䅁䅁䅂䅁䅁䅍䅄䅁䅁䅯䅵䄰䅁䅯充䅁䅁䅯睇䄸䅁䅅䅁䉁䅁䅁杄啁䅁䅁睍ㅁ䑁䅣䅍㉁䑁䅧䅍睁䑁䅁䅁䵁䅉䅅䅁䕁䅁䅁睁䵁䅁䅁权⭁䅄䅁权剁䅁䅁权㉂䅂䅁允䅁䅁䅅䅁佁䉁䅉䅁㍁䑁䅙兏㍁䑁䅅䅍睁䑁䅁䅁䵁䅉䅅䅁䕁䅁䅁睁䵁䅁䅁权乂䅄䅁权剁䅁䅁权祂䅂䅁允䅁䅁䅅䅁佁䉁䅉䅁祁䑁䅑免硁䑁䅑䅍睁䑁䅁䅁䵁䅉䅅䅁䕁䅁䅁睁䵁䅁䅁权潂睃䅁权剁䅁䅁权⭂䅂䅁允䅁䅁䅅䅁佁䉁䅉䅁硁䑁䅕䅏㕁䑁䅫䅍睁䑁䅁䅁䵁䅉䅅䅁䕁䅁䅁睁䵁䅁䅁权硄睃䅁权剁䅁䅁权㝂䅂䅁允䅁䅁䅅䅁佁䉁䅉䅁㕁䑁䅁免睁䑁䅁䅍睁䑁䅁䅁䵁䅉䅅䅁䕁䅁䅁睁䵁䅁䅁权䙁兄䅁权剁䅁䅁权あ䅂䅁允䅁䅁䅅䅁佁䉁䅉䅁ぁ䑁䅣免睁䑁䅁䅍睁䑁䅁䅁䵁䅉䅅䅁䕁䅁䅁睁䵁䅁䅁权塄睃䅁权剁䅁䅁权⭂䅂䅁允䅁䅁䅅䅁佁䉁䅉䅁ㅁ䑁䅑杍祁䑁䅅䅍睁䑁䅁䅁䵁䅉䅅䅁䕁䅁䅁睁䵁䅁䅁权䵂允䅁权剁䅁䅁权㙂䅂䅁允䅁䅁䅅䅁佁䉁䅑䅁硁䑁䅁兏ㅁ䑁䅑睎ぁ䑁䅁免䅁䅁杷允䅁䅁䅑䅁䑁䅁䅷䅁䭁䕁位䅁䭁䉁䅅䅁䭁䡁䕅䅁䉁䅁䅁允䅁䅁䄴杅䅁䑁䅙李㍁䑁䅁䅍睁䑁䅁䅍䅁䅁杷允䅁䅁䅑䅁䑁䅁䅷䅁䭁乁䵫䅁䭁䉁䅅䅁䭁䡁䕕䅁䉁䅁䅁允䅁䅁䄴䅆䅁䑁䅅免㑁䑁䅑䅍睁䑁䅁䅍睁䅁䅁䍄䉁䅁䅁䅂䅁䅁䅍䅄䅁䅁䅯䅋䄰䅁䅯充䅁䅁䅯兢䅑䅁䅅䅁䉁䅁䅁杄啁䅁䅁免祁䑁䅧李㉁䑁䅑䅍睁䑁䅁䅁䵁䅉䅅䅁䕁䅁䅁睁䵁䅁䅁权灁兄䅁权剁䅁䅁权瑂䅂䅁允䅁䅁䅅䅁佁䉁䅑䅁硁䑁䅉䅎㍁䑁䅍免㉁䑁䅅兏䅁䅁杷允䅁䅁䅑䅁䑁䅁䅷䅁䭁䙁乫䅁䭁䉁䅅䅁䭁䝁䔰䅁䉁䅁䅁允䅁䅁䄴杅䅁䑁䅉睎祁䑁䅁李祁䑁䅉兎䅁䅁杷允䅁䅁䅑䅁䑁䅁䅷䅁䭁䕁佧䅁䭁䉁䅅䅁䭁䥁䕑䅁䉁䅁䅁允䅁䅁䄴杅䅁䑁䅑免穁䑁䅁杍睁䑁䅁䅍䅁䅁杷允䅁䅁䅑䅁䑁䅁䅷䅁䭁佁䵣䅁䭁䉁䅅䅁䭁䝁䔸䅁䉁䅁䅁允䅁䅁䄴䅆䅁䑁䅅䅍ㅁ䑁䅍䅎㉁䑁䅁䅍睁䅁䅁䍄䉁䅁䅁䅂䅁䅁䅍䅄䅁䅁䅯䄫䅯䅁䅯充䅁䅁䅯兣䅑䅁䅅䅁䉁䅁䅁杄啁䅁䅁免睁䑁䅅兏穁䑁䅧䅍睁䑁䅁䅁䵁䅉䅅䅁䕁䅁䅁睁䵁䅁䅁权婂䅄䅁权剁䅁䅁权㙂䅂䅁允䅁䅁䅅䅁佁䉁䅉䅁㍁䑁䅧䅎ㅁ䑁䅙䅍睁䑁䅁䅁䵁䅉䅅䅁䕁䅁䅁睁䵁䅁䅁权穄睃䅁权剁䅁䅁权䕃䅂䅁允䅁䅁䅅䅁佁䉁䅉䅁ㅁ䑁䅫免㑁䑁䅉䅍ㅁ䑁䅑䅁䵁䅉䅅䅁䕁䅁䅁睁䵁䅁䅁权㑄权䅁权剁䅁䅁权㥂䅂䅁允䅁䅁䅅䅁佁䉁䅉䅁㑁䑁䅫李ㅁ䑁䅍䅍睁䑁䅁䅁䵁䅉䅅䅁䕁䅁䅁睁䵁䅁䅁权㉃䅄䅁权剁䅁䅁权⭂䅂䅁允䅁䅁䅅䅁佁䉁䅑䅁硁䑁䅍兎㍁䑁䅉䅎㉁䑁䅕䅏䅁䅁杷允䅁䅁䅑䅁䑁䅁䅷䅁䭁䱁䵣䅁䭁䉁䅅䅁䭁䡁䔴䅁䉁䅁䅁允䅁䅁䄴杅䅁䑁䅉䅎㑁䑁䅙李ㅁ䑁䅣睍䅁䅁杷允䅁䅁䅑䅁䑁䅁䅷䅁䭁偁䭧䅁䭁䉁䅅䅁䭁䡁䔴䅁䉁䅁䅁允䅁䅁䄴杅䅁䑁䅧李㑁䑁䅙䅏睁䑁䅁䅍䅁䅁杷允䅁䅁䅑䅁䑁䅁䅷䅁䭁偁䭧䅁䭁䉁䅅䅁䭁䥁䕅䅁䉁䅁䅁允䅁䅁䄴杅䅁䑁䅧䅎穁䑁䅙睎睁䑁䅁䅍䅁䅁杷允䅁䅁䅑䅁䑁䅁䅷䅁䭁偁䱍䅁䭁䉁䅅䅁䭁䡁䕯䅁䉁䅁䅁允䅁䅁䄴杅䅁䑁䅫䅎㍁䑁䅅李祁䑁䅁兎䅁䅁杷允䅁䅁䅑䅁䑁䅁䅷䅁䭁䥁䵣䅁䭁䉁䅅䅁䭁䡁䔸䅁䉁䅁䅁允䅁䅁䄴杅䅁䑁䅑䅏㉁䑁䅁䅏睁䑁䅁䅍䅁䅁杷允䅁䅁䅑䅁䑁䅁䅷䅁䭁佁䵳䅁䭁䉁䅅䅁䭁䥁䕅䅁䉁䅁䅁允䅁䅁䄴杅䅁䑁䅉免祁䑁䅑睎睁䑁䅁䅍䅁䅁杷允䅁䅁䅑䅁䑁䅁䅷䅁䭁䥁䵧䅁䭁䉁䅅䅁䭁䡁䔸䅁䉁䅁䅁允䅁䅁䄴杅䅁䑁䅙兏㉁䑁䅑兎睁䑁䅁䅍䅁䅁杷允䅁䅁䅑䅁䑁䅁䅷䅁䭁䭁乁䅁䭁䉁䅅䅁䭁䥁䕕䅁䉁䅁䅁允䅁䅁䄴杅䅁䑁䅑睎㉁䑁䅁䅎睁䑁䅁䅍䅁䅁杷允䅁䅁䅑䅁䑁䅁䅷䅁䭁偁䭧䅁䭁䉁䅅䅁䭁䡁䕫䅁䉁䅁䅁允䅁䅁䄴杅䅁䑁䅧睍㑁䑁䅁兏睁䑁䅁䅍䅁䅁杷允䅁䅁䅑䅁䑁䅁䅷䅁䭁䩁乙䅁䭁䉁䅅䅁䭁䡁䕕䅁䉁䅁䅁允䅁䅁䄴杅䅁䑁䅍䅎ぁ䑁䅅李睁䑁䅅睎䅁䅁杷允䅁䅁䅑䅁䑁䅁䅷䅁䭁偁䭧䅁䭁䉁䅅䅁䭁䡁䕙䅁䉁䅁䅁允䅁䅁䄴杅䅁䑁䅣兏硁䑁䅙䅎睁䑁䅁䅍䅁䅁杷允䅁䅁䅑䅁䑁䅁䅷䅁䭁䭁䵫䅁䭁䉁䅅䅁䭁䝁䔸䅁䉁䅁䅁允䅁䅁䄴䅆䅁䑁䅅睍㑁䑁䅧睍㕁䑁䅁䅍睁䅁䅁䍄䉁䅁䅁䅂䅁䅁䅍䅄䅁䅁䅯八䅳䅁䅯充䅁䅁䅯䅣䅑䅁䅅䅁䉁䅁䅁杄十䅁䅁䅏硁䑁䅑睍㍁䑁䅁䅍睁䅁䅁䍄䉁䅁䅁䅂䅁䅁䅍䅄䅁䅁䅯杫䅳䅁䅯充䅁䅁䅯䅣䅑䅁䅅䅁䉁䅁䅁杄十䅁䅁兏ㅁ䑁䅁䅍睁䑁䅣䅍㉁䅁䅁䍄䉁䅁䅁䅂䅁䅁䅍䅄䅁䅁䅯儷䅯䅁䅯充䅁䅁䅯兤䅑䅁䅅䅁䉁䅁䅁杄十䅁䅁睎祁䑁䅁免㑁䑁䅁䅍睁䅁䅁䍄䉁䅁䅁䅂䅁䅁䅍䅄䅁䅁䅯睬䄰䅁䅯充䅁䅁䅯兢䅑䅁䅅䅁䉁䅁䅁杄啁䅁䅁睍㑁䑁䅕䅏㑁䑁䅁䅍睁䑁䅁䅁䵁䅉䅅䅁䕁䅁䅁睁䵁䅁䅁权慃兄䅁权剁䅁䅁权䅃䅂䅁允䅁䅁䅅䅁佁䉁䅑䅁祁䑁䅕䅏㍁䑁䅅䅍睁䑁䅁䅍䅁䅁杷允䅁䅁䅑䅁䑁䅁䅷䅁䭁䕁䰸䅁䭁䉁䅅䅁䭁䉁偳䅁䉁䅁䅁允䅁䅁䄴杅䅁䑁䅍䅍ㅁ䑁䅧睎睁䑁䅁䅍䅁䅁杷允䅁䅁䅑䅁䑁䅁䅷䅁䭁䙁䱳䅁䭁䉁䅅䅁䭁䡁䕷䅁䉁䅁䅁允䅁䅁䄴䅆䅁䑁䅅䅍ㅁ䑁䅑兎㍁䑁䅁䅍睁䅁䅁䍄䉁䅁䅁䅂䅁䅁䅍䅄䅁䅁䅯杮䅳䅁䅯充䅁䅁䅯睧䅑䅁䅅䅁䉁䅁䅁杄啁䅁䅁睍祁䑁䅧杍㑁䑁䅍睍ㅁ䑁䅍䅁䵁䅉䅅䅁䕁䅁䅁睁䵁䅁䅁权癃䅄䅁权剁䅁䅁权䑃䅂䅁允䅁䅁䅅䅁佁䉁䅉䅁祁䑁䅙䅎ぁ䑁䅣䅍穁䑁䅉䅁䵁䅉䅅䅁䕁䅁䅁睁䵁䅁䅁权祁兄䅁权剁䅁䅁权⽂䅂䅁允䅁䅁䅅䅁佁䉁䅉䅁ぁ䑁䅑䅎穁䑁䅍兏㕁䑁䅧䅁䵁䅉䅅䅁䕁䅁䅁睁䵁䅁䅁权㙄䅄䅁权剁䅁䅁权䙃䅂䅁允䅁䅁䅅䅁佁䉁䅉䅁㍁䑁䅍睎㑁䑁䅧䅏祁䑁䅍䅁䵁䅉䅅䅁䕁䅁䅁睁䵁䅁䅁权噁䅄䅁权剁䅁䅁权扁睄䅁允䅁䅁䅅䅁佁䉁䅉䅁硁䑁䅧䅏祁䑁䅫䅍睁䑁䅁䅁䵁䅉䅅䅁䕁䅁䅁睁䵁䅁䅁权⽂䅄䅁权剁䅁䅁权㙂䅂䅁允䅁䅁䅅䅁佁䉁䅑䅁硁䑁䅍免ぁ䑁䅑䅍ぁ䑁䅧李䅁䅁杷允䅁䅁䅑䅁䑁䅁䅷䅁䭁䕁䱕䅁䭁䉁䅅䅁䭁䡁䕑䅁䉁䅁䅁允䅁䅁䄴杅䅁䑁䅉兎祁䑁䅫睎睁䑁䅁䅍䅁䅁杷允䅁䅁䅑䅁䑁䅁䅷䅁䭁䡁䰴䅁䭁䉁䅅䅁䭁䡁䕁䅁䉁䅁䅁允䅁䅁䄴杅䅁䑁䅙李㑁䑁䅍䅏睁䑁䅁䅍䅁䅁杷允䅁䅁䅑䅁䑁䅁䅷䅁䭁䥁䱅䅁䭁䉁䅅䅁䭁䝁䔸䅁䉁䅁䅁允䅁䅁䄴䅆䅁䑁䅅睍㉁䑁䅣兏穁䑁䅁䅍睁䅁䅁䍄䉁䅁䅁䅂䅁䅁䅍䅄䅁䅁䅯权䅷䅁䅯充䅁䅁䅯䅤䅑䅁䅅䅁䉁䅁䅁杄十䅁䅁杍ぁ䑁䅧兎祁䑁䅅兎硁䅁䅁䍄䉁䅁䅁䅂䅁䅁䅍䅄䅁䅁䅯兩䅳䅁䅯充䅁䅁䅯睇䄸䅁䅅䅁䉁䅁䅁杄啁䅁䅁免㑁䑁䅧杍穁䑁䅑䅍睁䑁䅁䅁䵁䅉䅅䅁䕁䅁䅁睁䵁䅁䅁权佂睃䅁权剁䅁䅁权扁睄䅁允䅁䅁䅅䅁佁䉁䅉䅁㑁䑁䅍䅏睁䑁䅁䅍睁䑁䅁䅁䵁䅉䅅䅁䕁䅁䅁睁䵁䅁䅁权睃睃䅁权剁䅁䅁权䉃䅂䅁允䅁䅁䅅䅁佁䉁䅉䅁穁䑁䅅睎祁䑁䅙䅍睁䑁䅁䅁䵁䅉䅅䅁䕁䅁䅁睁䵁䅁䅁权噁兄䅁权剁䅁䅁权㉂䅂䅁允䅁䅁䅅䅁佁䉁䅉䅁祁䑁䅕睍㉁䑁䅍䅍睁䑁䅁䅁䵁䅉䅅䅁䕁䅁䅁睁䵁䅁䅁权⭂睃䅁权剁䅁䅁权㥂䅂䅁允䅁䅁䅅䅁佁䉁䅉䅁㉁䑁䅣睎㑁䑁䅣䅍睁䑁䅁䅁䵁䅉䅅䅁䕁䅁䅁睁䵁䅁䅁权䅁䅄䅁权剁䅁䅁权㉂䅂䅁允䅁䅁䅅䅁佁䉁䅉䅁㍁䑁䅙䅏祁䑁䅑䅍睁䑁䅁䅁䵁䅉䅅䅁䕁䅁䅁睁䵁䅁䅁权㍃睃䅁权剁䅁䅁权ㅂ䅂䅁允䅁䅁䅅䅁佁䉁䅑䅁硁䑁䅕睎睁䑁䅁䅍睁䑁䅁䅍䅁䅁杷允䅁䅁䅑䅁䑁䅁䅷䅁䭁䕁䵉䅁䭁䉁䅅䅁䭁䥁䕑䅁䉁䅁䅁允䅁䅁䄴杅䅁䑁䅅兎穁䑁䅧兏硁䑁䅁䅎䅁䅁杷允䅁䅁䅑䅁䑁䅁䅷䅁䭁䡁䰴䅁䭁䉁䅅䅁䭁䡁䕅䅁䉁䅁䅁允䅁䅁䄴杅䅁䑁䅧䅏㍁䑁䅍睍睁䑁䅁䅍䅁䅁杷允䅁䅁䅑䅁䑁䅁䅷䅁䭁佁䱕䅁䭁䉁䅅䅁䭁䉁偳䅁䉁䅁䅁允䅁䅁䄴杅䅁䑁䅉睍㍁䑁䅙䅎睁䑁䅁䅍䅁䅁杷允䅁䅁䅑䅁䑁䅁䅷䅁䭁偁丸䅁䭁䉁䅅䅁䭁䡁䔸䅁䉁䅁䅁允䅁䅁䄴杅䅁䑁䅕䅍㉁䑁䅣兏ぁ䑁䅑兏䅁䅁杷允䅁䅁䅑䅁䑁䅁䅷䅁䭁䡁䰴䅁䭁䉁䅅䅁䭁䡁䕧䅁䉁䅁䅁允䅁䅁䄴杅䅁䑁䅧䅏穁䑁䅑免睁䑁䅁䅍䅁䅁杷允䅁䅁䅑䅁䑁䅁䅷䅁䭁䉁䵷䅁䭁䉁䅅䅁䭁䡁䕧䅁䉁䅁䅁允䅁䅁䄴杅䅁䑁䅉䅎㕁䑁䅕䅏睁䑁䅁䅍䅁䅁杷允䅁䅁䅑䅁䑁䅁䅷䅁䭁䑁䴴䅁䭁䉁䅅䅁䭁䡁䕧䅁䉁䅁䅁允䅁䅁䄴杅䅁䑁䅣免㉁䑁䅁睎睁䑁䅁䅍䅁䅁杷允䅁䅁䅑䅁䑁䅁䅷䅁䭁䩁䱙䅁䭁䉁䅅䅁䭁䝁䔸䅁䉁䅁䅁允䅁䅁䄴杅䅁䑁䅉睎硁䑁䅫䅎㉁䑁䅉兎䅁䅁杷允䅁䅁䅑䅁䑁䅁䅷䅁䭁佁䵁䅁䭁䉁䅅䅁䭁䝁䔸䅁䉁䅁䅁允䅁䅁䄴杅䅁䑁䅉杍硁䑁䅕䅎祁䑁䅉杍䅁䅁杷允䅁䅁䅑䅁䑁䅁䅷䅁䭁䡁䰴䅁䭁䉁䅅䅁䭁䡁䕳䅁䉁䅁䅁允䅁䅁䄴杅䅁䑁䅕兏ぁ䑁䅉杍睁䑁䅁䅍䅁䅁杷允䅁䅁䅑䅁䑁䅁䅷䅁䭁䥁䱉䅁䭁䉁䅅䅁䭁䥁䕍䅁䉁䅁䅁允䅁䅁䄴䅆䅁䑁䅉免祁䑁䅅李硁䑁䅫兎睁䅁䅁䍄䉁䅁䅁䅂䅁䅁䅍䅄䅁䅁䅯兇䄰䅁䅯充䅁䅁䅯睦䅑䅁䅅䅁䉁䅁䅁杄十䅁䅁免㍁䑁䅙兏㍁䑁䅑兏㉁䅁䅁䍄䉁䅁䅁䅂䅁䅁䅍䅄䅁䅁䅯䅗䅷䅁䅯充䅁䅁䅯䅣䅑䅁䅅䅁䉁䅁䅁杄十䅁䅁睍㑁䑁䅧睍㕁䑁䅁䅍睁䅁䅁䍄䉁䅁䅁䅂䅁䅁䅍䅄䅁䅁䅯杦䅳䅁䅯充䅁䅁䅯睦䅑䅁䅅䅁䉁䅁䅁杄十䅁䅁兎㉁䑁䅙李㑁䑁䅁䅍睁䅁䅁䍄䉁䅁䅁䅂䅁䅁䅍䅄䅁䅁䅯杵䅷䅁䅯充䅁䅁䅯內䅑䅁䅅䅁䉁䅁䅁杄啁䅁䅁免硁䑁䅣杍硁䑁䅧䅍睁䑁䅁䅁䵁䅉䅅䅁䕁䅁䅁睁䵁䅁䅁权㕂兄䅁权剁䅁䅁权㡂䅂䅁允䅁䅁䅅䅁佁䉁䅉䅁ぁ䑁䅉兏ぁ䑁䅕䅍睁䑁䅁䅁䵁䅉䅅䅁䕁䅁䅁睁䵁䅁䅁权坁兄䅁权剁䅁䅁权療䅂䅁允䅁䅁䅅䅁佁䉁䅉䅁ㅁ䑁䅅䅏穁䑁䅍䅍睁䑁䅁䅁䵁䅉䅅䅁䕁䅁䅁睁䵁䅁䅁权晃睃䅁权剁䅁䅁权㑂䅂䅁允䅁䅁䅅䅁佁䉁䅉䅁穁䑁䅁䅍穁䑁䅅䅍睁䑁䅁䅁䵁䅉䅅䅁䕁䅁䅁睁䵁䅁䅁权敁兄䅁权剁䅁䅁权䅃䅂䅁允䅁䅁䅅䅁佁䉁䅉䅁㉁䑁䅑兎硁䑁䅕䅍睁䑁䅁䅁䵁䅉䅅䅁䕁䅁䅁睁䵁䅁䅁权权睃䅁权剁䅁䅁权㑂䅂䅁允䅁䅁䅅䅁佁䉁䅉䅁硁䑁䅍李睁䑁䅫䅍睁䑁䅁䅁䵁䅉䅅䅁䕁䅁䅁睁䵁䅁䅁权⽃兄䅁权剁䅁䅁权ㅂ䅂䅁允䅁䅁䅅䅁佁䉁䅑䅁硁䑁䅅兏睁䑁䅁䅍睁䑁䅁䅍䅁䅁杷允䅁䅁䅑䅁䑁䅁䅷䅁䭁䱁䙙䅁䭁䉁䅅䅁䭁䡁䕳䅁䉁䅁䅁允䅁䅁䄴䅆䅁䑁䅅䅍㍁䑁䅍兏睁䑁䅁䅍睁䅁䅁䍄䉁䅁䅁䅂䅁䅁䅍䅄䅁䅁䅯杤䅷䅁䅯充䅁䅁䅯兦䅑䅁䅅䅁䉁䅁䅁杄啁䅁䅁免ぁ䑁䅑䅏睁䑁䅁䅍睁䑁䅁䅁䵁䅉䅅䅁䕁䅁䅁睁䵁䅁䅁权坁兄䅁权剁䅁䅁权㙂䅂䅁允䅁䅁䅅䅁佁䉁䅉䅁ぁ䑁䅧睎㍁䑁䅁䅍睁䑁䅁䅁䵁䅉䅅䅁䕁䅁䅁睁䵁䅁䅁权坁兄䅁权剁䅁䅁权睂䅂䅁允䅁䅁䅅䅁佁䉁䅉䅁ぁ䑁䅧兏㑁䑁䅧䅍睁䑁䅁䅁䵁䅉䅅䅁䕁䅁䅁睁䵁䅁䅁权䙁睃䅁权剁䅁䅁权ㅂ䅂䅁允䅁䅁䅅䅁佁䉁䅉䅁穁䑁䅙杍㉁䑁䅫䅍睁䑁䅁䅁䵁䅉䅅䅁䕁䅁䅁睁䵁䅁䅁权㕂睃䅁权剁䅁䅁权睂䅂䅁允䅁䅁䅅䅁佁䉁䅉䅁穁䑁䅉兏祁䑁䅙䅍睁䑁䅁䅁䵁䅉䅅䅁䕁䅁䅁睁䵁䅁䅁权坁兄䅁权剁䅁䅁权硂䅂䅁允䅁䅁䅅䅁佁䉁䅉䅁ぁ䑁䅫免㑁䑁䅑睍㍁䑁䅕䅁䵁䅉䅅䅁䕁䅁䅁睁䵁䅁䅁权ㅁ睃䅁权剁䅁䅁权祂䅂䅁允䅁䅁䅅䅁佁䉁䅑䅁硁䑁䅅睎穁䑁䅑兏睁䑁䅁䅍䅁䅁杷允䅁䅁䅑䅁䑁䅁䅷䅁䭁䙁䴴䅁䭁䉁䅅䅁䭁䡁䕷䅁䉁䅁䅁允䅁䅁䄴杅䅁䑁䅕李㕁䑁䅁兎睁䑁䅁䅍䅁䅁杷允䅁䅁䅑䅁䑁䅁䅷䅁䭁䕁䵙䅁䭁䉁䅅䅁䭁䡁䕁䅁䉁䅁䅁允䅁䅁䄴杅䅁䑁䅍杍㉁䑁䅉睎睁䑁䅁䅍䅁䅁杷允䅁䅁䅑䅁䑁䅁䅷䅁䭁䕁䵳䅁䭁䉁䅅䅁䭁䡁䕉䅁䉁䅁䅁允䅁䅁䄴杅䅁䑁䅑兏祁䑁䅧䅏睁䑁䅁䅍䅁䅁杷允䅁䅁䅑䅁䑁䅁䅷䅁䭁䱁䵉䅁䭁䉁䅅䅁䭁䡁䕍䅁䉁䅁䅁允䅁䅁䄴杅䅁䑁䅑李祁䑁䅙免睁䑁䅁䅍䅁䅁杷允䅁䅁䅑䅁䑁䅁䅷䅁䭁佁䬴䅁䭁䉁䅅䅁䭁䡁䔸䅁䉁䅁䅁允䅁䅁䄴杅䅁䑁䅉䅏㉁䑁䅍兏㍁䑁䅧䅍䅁䅁杷允䅁䅁䅑䅁䑁䅁䅷䅁䭁䉁乙䅁䭁䉁䅅䅁䭁䡁䕉䅁䉁䅁䅁允䅁䅁䄴杅䅁䑁䅅兏祁䑁䅑兎祁䑁䅁䅍䅁䅁杷允䅁䅁䅑䅁䑁䅁䅷䅁䭁䙁乫䅁䭁䉁䅅䅁䭁䝁䔸䅁䉁䅁䅁允䅁䅁䄴杅䅁䑁䅉李ぁ䑁䅣兏ㅁ䑁䅙李䅁䅁杷允䅁䅁䅑䅁䑁䅁䅷䅁䭁䉁乙䅁䭁䉁䅅䅁䭁䥁䕅䅁䉁䅁䅁允䅁䅁䄴杅䅁䑁䅅䅏穁䑁䅑免㑁䑁䅁䅍䅁䅁杷允䅁䅁䅑䅁䑁䅁䅷䅁䭁䡁䱙䅁䭁䉁䅅䅁䭁䉁偳䅁䉁䅁䅁允䅁䅁䄴杅䅁䑁䅑兏㕁䑁䅁兎睁䑁䅁䅍䅁䅁杷允䅁䅁䅑䅁䑁䅁䅷䅁䭁䉁乙䅁䭁䉁䅅䅁䭁䡁䕙䅁䉁䅁䅁允䅁䅁䄴杅䅁䑁䅅杍㕁䑁䅧免祁䑁䅁䅍䅁䅁杷允䅁䅁䅑䅁䑁䅁䅷䅁䭁䅁䱑䅁䭁䉁䅅䅁䭁䥁䕕䅁䉁䅁䅁允䅁䅁䄴杅䅁䑁䅕睎㕁䑁䅉䅏睁䑁䅁䅍䅁䅁杷允䅁䅁䅑䅁䑁䅁䅷䅁䭁䩁乫䅁䭁䉁䅅䅁䭁䥁䕑䅁䉁䅁䅁允䅁䅁䄴杅䅁䑁䅉李ㅁ䑁䅉睍睁䑁䅁䅍䅁䅁杷允䅁䅁䅑䅁䑁䅁䅷䅁䭁䉁䵅䅁䭁䉁䅅䅁䭁䥁䕅䅁䉁䅁䅁允䅁䅁䄴䅆䅁䑁䅅䅍㍁䑁䅫䅎祁䑁䅁䅍睁䅁䅁䍄䉁䅁䅁䅂䅁䅁䅍䅄䅁䅁䅯睚䅷䅁䅯充䅁䅁䅯兦䅑䅁䅅䅁䉁䅁䅁杄十䅁䅁䅏㉁䑁䅧睍㍁䑁䅧䅍㉁䅁䅁䍄䉁䅁䅁䅂䅁䅁䅍䅄䅁䅁䅯杆䄰䅁䅯充䅁䅁䅯睤䅑䅁䅅䅁䉁䅁䅁杄十䅁䅁免穁䑁䅁兎ぁ䑁䅑䅍睁䅁䅁䍄䉁䅁䅁䅂䅁䅁䅍䅄䅁䅁䅯杯䅳䅁䅯充䅁䅁䅯䅧䅑䅁䅅䅁䉁䅁䅁杄啁䅁䅁免ぁ䑁䅁兎穁䑁䅧免穁䑁䅫䅁䵁䅉䅅䅁䕁䅁䅁睁䵁䅁䅁权畁睃䅁权剁䅁䅁权䉃䅂䅁允䅁䅁䅅䅁佁䉁䅑䅁硁䑁䅁䅍㉁䑁䅁䅍睁䑁䅁䅍䅁䅁杷允䅁䅁䅑䅁䑁䅁䅷䅁䭁䉁乙䅁䭁䉁䅅䅁䭁䡁䔸䅁䉁䅁䅁允䅁䅁䄴杅䅁䑁䅅杍㑁䑁䅙䅏睁䑁䅁䅍䅁䅁杷允䅁䅁䅑䅁䑁䅁䅷䅁䭁䉁䵙䅁䭁䉁䅅䅁䭁䡁䕅䅁䉁䅁䅁允䅁䅁䅯睒䅁䅁杷允䅁䅁䅑䅁䑁䅁䅷䅁䭁䉁乙䅁䭁䉁䅅䅁䭁䡁䕍䅁䉁䅁䅁允䅁䅁䄴杅䅁䑁䅅䅍㍁䑁䅉李睁䑁䅁䅍䅁䅁杷允䅁䅁䅑䅁䑁䅁䅷䅁䭁䉁䴰䅁䭁䉁䅅䅁䭁䉁偳䅁䉁䅁䅁允䅁䅁䄴杅䅁䑁䅑睍㑁䑁䅁䅍睁䑁䅁䅍䅁䅁杷允䅁䅁䅑䅁䑁䅁䅷䅁䭁䍁䰸䅁䭁䉁䅅䅁䭁䥁䕍䅁䉁䅁䅁允䅁䅁䄴杅䅁䑁䅉李祁䑁䅅䅍ぁ䑁䅣䅏䅁䅁杷允䅁䅁䅑䅁䑁䅁䅷䅁䭁䉁䴰䅁䭁䉁䅅䅁䭁䝁䔰䅁䉁䅁䅁允䅁䅁䄴杅䅁䑁䅑睍㕁䑁䅁䅍睁䑁䅁䅍䅁䅁杷允䅁䅁䅑䅁䑁䅁䅷䅁䭁䉁䴰䅁䭁䉁䅅䅁䭁䡁䕁䅁䉁䅁䅁允䅁䅁䄴杅䅁䑁䅑䅎硁䑁䅁䅍睁䑁䅁䅍䅁䅁杷允䅁䅁䅑䅁䑁䅁䅷䅁䭁䱁佳䅁䭁䉁䅅䅁䭁䡁䔰䅁䉁䅁䅁允䅁䅁䄴杅䅁䑁䅅免㑁䑁䅫兎睁䑁䅁䅍䅁䅁杷允䅁䅁䅑䅁䑁䅁䅷䅁䭁䍁䴸䅁䭁䉁䅅䅁䭁䡁䕧䅁䉁䅁䅁允䅁䅁䄴杅䅁䑁䅣李ぁ䑁䅅䅍睁䑁䅁䅍䅁䅁杷允䅁䅁䅑䅁䑁䅁䅷䅁䭁䉁䴰䅁䭁䉁䅅䅁䭁䥁䕁䅁䉁䅁䅁允䅁䅁䄴杅䅁䑁䅑兏ㅁ䑁䅁䅍睁䑁䅁䅍䅁䅁杷允䅁䅁䅑䅁䑁䅁䅷䅁䭁䉁䴰䅁䭁䉁䅅䅁䭁䡁䕅䅁䉁䅁䅁允䅁䅁䄴杅䅁䑁䅑䅎祁䑁䅁䅍睁䑁䅁䅍䅁䅁杷允䅁䅁䅑䅁䑁䅁䅷䅁䭁佁䵑䅁䭁䉁䅅䅁䭁䡁䔴䅁䉁䅁䅁允䅁䅁䄴杅䅁䑁䅕免㍁䑁䅑䅍睁䑁䅁䅍䅁䅁杷允䅁䅁䅑䅁䑁䅁䅷䅁䭁䙁䴰䅁䭁䉁䅅䅁䭁䡁䕑䅁䉁䅁䅁允䅁䅁䄴杅䅁䑁䅑睎㉁䑁䅫免㍁䑁䅁兏䅁䅁杷允䅁䅁䅑䅁䑁䅁䅷䅁䭁䉁䴰䅁䭁䉁䅅䅁䭁䥁䕍䅁䉁䅁䅁允䅁䅁䄴杅䅁䑁䅑兎睁䑁䅁䅍睁䑁䅁䅍䅁䅁杷允䅁䅁䅑䅁䑁䅁䅷䅁䭁䉁䴰䅁䭁䉁䅅䅁䭁䡁䔰䅁䉁䅁䅁允䅁䅁䄴杅䅁䑁䅑兎ㅁ䑁䅁䅍睁䑁䅁䅍䅁䅁杷允䅁䅁䅑䅁䑁䅁䅷䅁䭁䥁䵕䅁䭁䉁䅅䅁䭁䥁䕍䅁䉁䅁䅁允䅁䅁䄴杅䅁䑁䅙睎㕁䑁䅣䅏硁䑁䅧李䅁䅁杷允䅁䅁䅑䅁䑁䅁䅷䅁䭁䙁乑䅁䭁䉁䅅䅁䭁䡁䕍䅁䉁䅁䅁允䅁䅁䄴杅䅁䑁䅉䅍㑁䑁䅧免睁䑁䅁䅍䅁䅁杷允䅁䅁䅑䅁䑁䅁䅷䅁䭁䍁䴸䅁䭁䉁䅅䅁䭁䡁䕯䅁䉁䅁䅁允䅁䅁䄴杅䅁䑁䅙李ㅁ䑁䅣兏睁䑁䅁䅍䅁䅁杷允䅁䅁䅑䅁䑁䅁䅷䅁䭁䙁䵫䅁䭁䉁䅅䅁䭁䥁䕉䅁䉁䅁䅁允䅁䅁䄴杅䅁䑁䅙睎穁䑁䅧免睁䑁䅁䅍䅁䅁杷允䅁䅁䅑䅁䑁䅁䅷䅁䭁乁䵷䅁䭁䉁䅅䅁䭁䥁䕅䅁䉁䅁䅁允䅁䅁䄴杅䅁䑁䅑免㉁䑁䅣兎祁䑁䅕李䅁䅁杷允䅁䅁䅑䅁䑁䅁䅷䅁䭁䉁䴰䅁䭁䉁䅅䅁䭁䡁䕧䅁䉁䅁䅁允䅁䅁䄴杅䅁䑁䅑兎㉁䑁䅁䅍睁䑁䅁䅍䅁䅁杷允䅁䅁䅑䅁䑁䅁䅷䅁䭁乁䵣䅁䭁䉁䅅䅁䭁䝁䔸䅁䉁䅁䅁允䅁䅁䄴杅䅁䑁䅑免㑁䑁䅑䅎睁䑁䅁䅍䅁䅁杷允䅁䅁䅑䅁䑁䅁䅷䅁䭁䡁䱧䅁䭁䉁䅅䅁䭁䡁䕳䅁䉁䅁䅁允䅁䅁䄴杅䅁䑁䅉䅏㉁䑁䅑睎睁䑁䅁䅍䅁䅁杷允䅁䅁䅑䅁䑁䅁䅷䅁䭁䉁䴰䅁䭁䉁䅅䅁䭁䡁䕕䅁䉁䅁䅁允䅁䅁䄴杅䅁䑁䅑李硁䑁䅁䅍睁䑁䅁䅍䅁䅁杷允䅁䅁䅑䅁䑁䅁䅷䅁䭁䱁䱳䅁䭁䉁䅅䅁䭁䡁䔸䅁䉁䅁䅁允䅁䅁䄴杅䅁䑁䅑兎祁䑁䅙睎睁䑁䅁䅍䅁䅁杷允䅁䅁䅑䅁䑁䅁䅷䅁䭁䭁䱍䅁䭁䉁䅅䅁䭁䡁䕅䅁䉁䅁䅁允䅁䅁䄴杅䅁䑁䅑兎睁䑁䅅睎睁䑁䅁䅍䅁䅁杷允䅁䅁䅑䅁䑁䅁䅷䅁䭁䉁䴰䅁䭁䉁䅅䅁䭁䡁䕉䅁䉁䅁䅁允䅁䅁䄴杅䅁䑁䅑睎祁䑁䅁䅍睁䑁䅁䅍䅁䅁杷允䅁䅁䅑䅁䑁䅁䅷䅁䭁䡁䵷䅁䭁䉁䅅䅁䭁䝁䔸䅁䉁䅁䅁允䅁䅁䄴杅䅁䑁䅉䅏ㅁ䑁䅣兏㉁䑁䅧睎䅁䅁杷允䅁䅁䅑䅁䑁䅁䅷䅁䭁䉁䴰䅁䭁䉁䅅䅁䭁䥁䕅䅁䉁䅁䅁允䅁䅁䄴杅䅁䑁䅑睎㍁䑁䅁䅍睁䑁䅁䅍䅁䅁杷允䅁䅁䅑䅁䑁䅁䅷䅁䭁䵁䵯䅁䭁䉁䅅䅁䭁䡁䕁䅁䉁䅁䅁允䅁䅁䄴杅䅁䑁䅣睎㑁䑁䅅睎睁䑁䅁䅍䅁䅁杷允䅁䅁䅑䅁䑁䅁䅷䅁䭁䝁䱍䅁䭁䉁䅅䅁䭁䝁䔸䅁䉁䅁䅁允䅁䅁䄴杅䅁䑁䅉兎㉁䑁䅅䅏睁䑁䅁䅍䅁䅁杷允䅁䅁䅑䅁䑁䅁䅷䅁䭁䅁䵳䅁䭁䉁䅅䅁䭁䡁䕕䅁䉁䅁䅁允䅁䅁䄴杅䅁䑁䅧䅏㑁䑁䅁䅍睁䑁䅁䅍䅁䅁杷允䅁䅁䅑䅁䑁䅁䅷䅁䭁䙁䵙䅁䭁䉁䅅䅁䭁䡁䕳䅁䉁䅁䅁允䅁䅁䅯睒䅁䅁杷允䅁䅁䅑䅁䑁䅁䅷䅁䭁䉁䴰䅁䭁䉁䅅䅁䭁䡁䔸䅁䉁䅁䅁允䅁䅁䄴杅䅁䑁䅑䅏睁䑁䅁䅍睁䑁䅁䅍䅁䅁杷允䅁䅁䅑䅁䑁䅁䅷䅁䭁䩁䵍䅁䭁䉁䅅䅁䭁䡁䕑䅁䉁䅁䅁允䅁䅁䄴杅䅁䑁䅑睎㉁䑁䅫兏ㅁ䑁䅍李䅁䅁杷允䅁䅁䅑䅁䑁䅁䅷䅁䭁䡁䵉䅁䭁䉁䅅䅁䭁䡁䕫䅁䉁䅁䅁允䅁䅁䄴杅䅁䑁䅕兎睁䑁䅙兎睁䑁䅁䅍䅁䅁杷允䅁䅁䅑䅁䑁䅁䅷䅁䭁䍁久䅁䭁䉁䅅䅁䭁䥁䕁䅁䉁䅁䅁允䅁䅁䄴杅䅁䑁䅉䅎㕁䑁䅣睍ㅁ䑁䅣䅍䅁䅁杷允䅁䅁䅑䅁䑁䅁䅷䅁䭁乁乳䅁䭁䉁䅅䅁䭁䡁䔰䅁䉁䅁䅁允䅁䅁䄴杅䅁䑁䅙免穁䑁䅁䅍睁䑁䅁䅍䅁䅁杷允䅁䅁䅑䅁䑁䅁䅷䅁䭁佁䱅䅁䭁䉁䅅䅁䭁䥁䕕䅁䉁䅁䅁允䅁䅁䄴杅䅁䑁䅑免㑁䑁䅅䅍睁䑁䅁䅍䅁䅁杷允䅁䅁䅑䅁䑁䅁䅷䅁䭁佁䵅䅁䭁䉁䅅䅁䭁䡁䕳䅁䉁䅁䅁允䅁䅁䄴䅆䅁䑁䅅䅎硁䑁䅍睍睁䑁䅑睎㑁䅁䅁䍄䉁䅁䅁䅂䅁䅁䅍䅄䅁䅁䅯先䅷䅁䅯充䅁䅁䅯䅦䅑䅁䅅䅁䉁䅁䅁杄十䅁䅁䅎㕁䑁䅧䅍睁䑁䅁䅍睁䅁䅁䍄䉁䅁䅁䅂䅁䅁䅍䅄䅁䅁䅯䅹䅷䅁䅯充䅁䅁䅯入䅑䅁䅅䅁䉁䅁䅁杄十䅁䅁䅏硁䑁䅫䅍硁䑁䅁䅍睁䅁䅁䍄䉁䅁䅁䅂䅁䅁䅍䅄䅁䅁䅯睺䄰䅁䅯充䅁䅁䅯兤䅑䅁䅅䅁䉁䅁䅁杄十䅁䅁䅎ㅁ䑁䅧兎㉁䑁䅑免硁䅁䅁䍄䉁䅁䅁䅂䅁䅁䅍䅄䅁䅁䅯先䅷䅁䅯充䅁䅁䅯督䅑䅁䅅䅁䉁䅁䅁杄十䅁䅁䅎㕁䑁䅕䅍睁䑁䅁䅍睁䅁䅁䍄䉁䅁䅁䅂䅁䅁䅍䅄䅁䅁䅯䅹䅳䅁䅯充䅁䅁䅯睢䅑䅁䅅䅁䉁䅁䅁杄啁䅁䅁免祁䑁䅑睍ㅁ䑁䅙䅍睁䑁䅁䅁䵁䅉䅅䅁䕁䅁䅁睁䵁䅁䅁权ㅃ兄䅁权剁䅁䅁权㥂䅂䅁允䅁䅁䅅䅁佁䉁䅉䅁㕁䑁䅅杍㕁䑁䅫䅍睁䑁䅁䅁䵁䅉䅅䅁䕁䅁䅁睁䵁䅁䅁权䩄睃䅁权剁䅁䅁权㙂䅂䅁允䅁䅁䅅䅁佁䉁䅑䅁硁䑁䅁睍㕁䑁䅕李睁䑁䅁䅍䅁䅁杷允䅁䅁䅑䅁䑁䅁䅷䅁䭁䕁䵁䅁䭁䉁䅅䅁䭁䡁䕣䅁䉁䅁䅁允䅁䅁䄴杅䅁䑁䅣䅎㍁䑁䅣睎睁䑁䅁䅍䅁䅁杷允䅁䅁䅑䅁䑁䅁䅷䅁䭁䑁乷䅁䭁䉁䅅䅁䭁䡁䕳䅁䉁䅁䅁允䅁䅁䄴杅䅁䑁䅅睍㍁䑁䅣免睁䑁䅁䅍䅁䅁杷允䅁䅁䅑䅁䑁䅁䅷䅁䭁䵁䱧䅁䭁䉁䅅䅁䭁䡁䕁䅁䉁䅁䅁允䅁䅁䄴䅆䅁䑁䅅杍穁䑁䅉䅏ㅁ䑁䅁䅍睁䅁䅁䍄䉁䅁䅁䅂䅁䅁䅍䅄䅁䅁䅯兹䅳䅁䅯充䅁䅁䅯䅣䅑䅁䅅䅁䉁䅁䅁杄啁䅁䅁免睁䑁䅍兎㉁䑁䅍䅍睁䑁䅁䅁䵁䅉䅅䅁䕁䅁䅁睁䵁䅁䅁权䱁䅄䅁权剁䅁䅁权䅃䅂䅁允䅁䅁䅅䅁䭁䕁䅣䅁䵁䅉䅅䅁䕁䅁䅁睁䵁䅁䅁权䡁睃䅁权剁䅁䅁权㍂䅂䅁允䅁䅁䅅䅁佁䉁䅉䅁穁䑁䅉李ㅁ䑁䅧䅍睁䑁䅁䅁䵁䅉䅅䅁䕁䅁䅁睁䵁䅁䅁权䥄睃䅁权剁䅁䅁权䙃䅂䅁允䅁䅁䅅䅁佁䉁䅑䅁硁䑁䅁睎祁䑁䅁兏睁䑁䅁䅍䅁䅁杷允䅁䅁䅑䅁䑁䅁䅷䅁䭁䵁䱫䅁䭁䉁䅅䅁䭁䥁䕕䅁䉁䅁䅁允䅁䅁䄴䅆䅁䑁䅅䅍祁䑁䅧李穁䑁䅁䅍睁䅁䅁䍄䉁䅁䅁䅂䅁䅁䅍䅄䅁䅁䅯兹䅳䅁䅯充䅁䅁䅯睧䅑䅁䅅䅁䉁䅁䅁杄啁䅁䅁免睁䑁䅙兎睁䑁䅉䅍睁䑁䅁䅁䵁䅉䅅䅁䕁䅁䅁睁䵁䅁䅁权睃杄䅁权剁䅁䅁权あ䅂䅁允䅁䅁䅅䅁佁䉁䅉䅁㉁䑁䅅䅍硁䑁䅅免穁䑁䅣䅁䵁䅉䅅䅁䕁䅁䅁睁䵁䅁䅁权杂睃䅁权剁䅁䅁权ㅂ䅂䅁允䅁䅁䅅</t>
  </si>
  <si>
    <t>䅁佁䉁䅉䅁ㅁ䑁䅣睍穁䑁䅍睍穁䑁䅍䅁䵁䅉䅅䅁䕁䅁䅁睁䵁䅁䅁权䩁睃䅁权剁䅁䅁权䕃䅂䅁允䅁䅁䅅䅁佁䉁䅉䅁硁䑁䅫睍睁䑁䅁䅍睁䑁䅁䅁䵁䅉䅅䅁䕁䅁䅁睁䵁䅁䅁权䥄睃䅁权剁䅁䅁权祂䅂䅁允䅁䅁䅅䅁佁䉁䅑䅁硁䑁䅁睎㕁䑁䅉兏睁䑁䅁䅍䅁䅁杷允䅁䅁䅑䅁䑁䅁䅷䅁䭁䵁䱫䅁䭁䉁䅅䅁䭁䡁䕉䅁䉁䅁䅁允䅁䅁䄴杅䅁䑁䅫兎祁䑁䅣兎睁䑁䅁䅍䅁䅁杷允䅁䅁䅑䅁䑁䅁䅷䅁䭁䍁䱕䅁䭁䉁䅅䅁䭁䝁䔸䅁䉁䅁䅁允䅁䅁䄴杅䅁䑁䅫睍㉁䑁䅧李睁䑁䅁䅍䅁䅁杷允䅁䅁䅑䅁䑁䅁䅷䅁䭁偁䱕䅁䭁䉁䅅䅁䭁䡁䕁䅁䉁䅁䅁允䅁䅁䄴杅䅁䑁䅍䅍㕁䑁䅫䅎睁䑁䅁䅍䅁䅁杷允䅁䅁䅑䅁䑁䅁䅷䅁䭁䍁䴴䅁䭁䉁䅅䅁䭁䥁䕕䅁䉁䅁䅁允䅁䅁䄴杅䅁䑁䅕䅎ㅁ䑁䅑兏穁䑁䅙兏䅁䅁杷允䅁䅁䅑䅁䑁䅁䅷䅁䭁䵁䱫䅁䭁䉁䅅䅁䭁䡁䕫䅁䉁䅁䅁允䅁䅁䄴䅆䅁䑁䅅䅍睁䑁䅁䅎硁䑁䅁䅍睁䅁䅁䍄䉁䅁䅁䅂䅁䅁䅍䅄䅁䅁䅯朸䅯䅁䅯充䅁䅁䅯杦䅑䅁䅅䅁䉁䅁䅁杄十䅁䅁杍ㅁ䑁䅫兎睁䑁䅁䅍睁䅁䅁䍄䉁䅁䅁䅂䅁䅁䅍䅄䅁䅁䅯儷䅳䅁䅯充䅁䅁䅯睧䅑䅁䅅䅁䉁䅁䅁杄啁䅁䅁免硁䑁䅍李㍁䑁䅍兎穁䑁䅑䅁䵁䅉䅅䅁䕁䅁䅁睁䵁䅁䅁权䩄睃䅁权剁䅁䅁权あ䅂䅁允䅁䅁䅅䅁佁䉁䅑䅁硁䑁䅁䅍睁䑁䅣䅎睁䑁䅁䅍䅁䅁杷允䅁䅁䅑䅁䑁䅁䅷䅁䭁䵁䱧䅁䭁䉁䅅䅁䭁䡁䕣䅁䉁䅁䅁允䅁䅁䄴䅆䅁䑁䅅䅍祁䑁䅍睍㉁䑁䅁䅍睁䅁䅁䍄䉁䅁䅁䅂䅁䅁䅍䅄䅁䅁䅯䅙䄰䅁䅯充䅁䅁䅯䅤䅑䅁䅅䅁䉁䅁䅁杄啁䅁䅁免祁䑁䅣睎睁䑁䅁䅍睁䑁䅁䅁䵁䅉䅅䅁䕁䅁䅁睁䵁䅁䅁权䅁杄䅁权剁䅁䅁权療䅂䅁允䅁䅁䅅䅁佁䉁䅉䅁穁䑁䅑免睁䑁䅉䅍睁䑁䅁䅁䵁䅉䅅䅁䕁䅁䅁睁䵁䅁䅁权䩄睃䅁权剁䅁䅁权㍂䅂䅁允䅁䅁䅅䅁佁䉁䅉䅁㕁䑁䅁䅍㑁䑁䅑䅍睁䑁䅁䅁䵁䅉䅅䅁䕁䅁䅁睁䵁䅁䅁权䍁睃䅁权剁䅁䅁权扁睄䅁允䅁䅁䅅䅁佁䉁䅉䅁㉁䑁䅕睍㍁䑁䅍杍㑁䑁䅕䅁䵁䅉䅅䅁䕁䅁䅁睁䵁䅁䅁权佃䅄䅁权剁䅁䅁权䍃䅂䅁允䅁䅁䅅䅁佁䉁䅉䅁ぁ䑁䅑杍㍁䑁䅑䅏ㅁ䑁䅉䅁䵁䅉䅅䅁䕁䅁䅁睁䵁䅁䅁权扂睃䅁权剁䅁䅁权穂䅂䅁允䅁䅁䅅䅁佁䉁䅑䅁硁䑁䅁兎ぁ䑁䅕睎睁䑁䅁䅍䅁䅁杷允䅁䅁䅑䅁䑁䅁䅷䅁䭁䝁䱧䅁䭁䉁䅅䅁䭁䥁䕑䅁䉁䅁䅁允䅁䅁䄴杅䅁䑁䅅兎㑁䑁䅙杍睁䑁䅁䅍䅁䅁杷允䅁䅁䅑䅁䑁䅁䅷䅁䭁佁乣䅁䭁䉁䅅䅁䭁䉁偳䅁䉁䅁䅁允䅁䅁䄴杅䅁䑁䅧兎穁䑁䅧䅏睁䑁䅁䅍䅁䅁杷允䅁䅁䅑䅁䑁䅁䅷䅁䭁䅁佁䅁䭁䉁䅅䅁䭁䥁䕅䅁䉁䅁䅁允䅁䅁䄴杅䅁䑁䅍李硁䑁䅅䅍睁䑁䅁䅍䅁䅁杷允䅁䅁䅑䅁䑁䅁䅷䅁䭁偁䱯䅁䭁䉁䅅䅁䭁䡁䕕䅁䉁䅁䅁允䅁䅁䄴䅆䅁䑁䅅䅏ㅁ䑁䅍免㉁䑁䅁睎㑁䅁䅁䍄䉁䅁䅁䅂䅁䅁䅍䅄䅁䅁䅯共䅷䅁䅯充䅁䅁䅯杣䅑䅁䅅䅁䉁䅁䅁杄啁䅁䅁免ぁ䑁䅕䅍硁䑁䅫䅍睁䑁䅁䅁䵁䅉䅅䅁䕁䅁䅁睁䵁䅁䅁权㡄权䅁权剁䅁䅁权㝂䅂䅁允䅁䅁䅅䅁佁䉁䅉䅁祁䑁䅫睍硁䑁䅙兎㑁䑁䅧䅁䵁䅉䅅䅁䕁䅁䅁睁䵁䅁䅁权䥃䅄䅁权剁䅁䅁权䉃䅂䅁允䅁䅁䅅䅁佁䉁䅉䅁㉁䑁䅙杍穁䑁䅍䅍睁䑁䅁䅁䵁䅉䅅䅁䕁䅁䅁睁䵁䅁䅁权䵁睃䅁权剁䅁䅁权扁睄䅁允䅁䅁䅅䅁佁䉁䅉䅁㉁䑁䅑䅏穁䑁䅫䅍睁䑁䅁䅁䵁䅉䅅䅁䕁䅁䅁睁䵁䅁䅁权汁䅄䅁权剁䅁䅁权㥂䅂䅁允䅁䅁䅅䅁佁䉁䅉䅁穁䑁䅉免祁䑁䅑免㑁䑁䅧䅁䵁䅉䅅䅁䕁䅁䅁睁䵁䅁䅁权㙁䅄䅁权剁䅁䅁权㉂䅂䅁允䅁䅁䅅䅁佁䉁䅉䅁ㅁ䑁䅅李㑁䑁䅧䅎㑁䑁䅑䅁䵁䅉䅅䅁䕁䅁䅁睁䵁䅁䅁权䍁睃䅁权剁䅁䅁权䑃䅂䅁允䅁䅁䅅䅁佁䉁䅉䅁㉁䑁䅍兎祁䑁䅁䅍ぁ䑁䅁䅁䵁䅉䅅䅁䕁䅁䅁睁䵁䅁䅁权䍁睃䅁权剁䅁䅁权㑂䅂䅁允䅁䅁䅅䅁佁䉁䅉䅁㉁䑁䅉兏睁䑁䅁䅍睁䑁䅁䅁䵁䅉䅅䅁䕁䅁䅁睁䵁䅁䅁权䍁睃䅁权剁䅁䅁权⭂䅂䅁允䅁䅁䅅䅁佁䉁䅉䅁㉁䑁䅉睍ㅁ䑁䅁睍㑁䑁䅍䅁䵁䅉䅅䅁䕁䅁䅁睁䵁䅁䅁权啁兄䅁权剁䅁䅁权ㅂ䅂䅁允䅁䅁䅅䅁佁䉁䅉䅁ぁ䑁䅙免穁䑁䅉䅍睁䑁䅁䅁䵁䅉䅅䅁䕁䅁䅁睁䵁䅁䅁权䵁睃䅁权剁䅁䅁权祂䅂䅁允䅁䅁䅅䅁佁䉁䅉䅁ㅁ䑁䅫免祁䑁䅍䅍睁䑁䅁䅁䵁䅉䅅䅁䕁䅁䅁睁䵁䅁䅁权啂睃䅁权剁䅁䅁权䕃䅂䅁允䅁䅁䅅䅁佁䉁䅉䅁㉁䑁䅉兏硁䑁䅙䅍睁䑁䅁䅁䵁䅉䅅䅁䕁䅁䅁睁䵁䅁䅁权ㅁ兄䅁权剁䅁䅁权㑂䅂䅁允䅁䅁䅅䅁佁䉁䅉䅁祁䑁䅁䅎㕁䑁䅫䅍睁䑁䅁䅁䵁䅉䅅䅁䕁䅁䅁睁䵁䅁䅁权䍁睃䅁权剁䅁䅁权祂䅂䅁允䅁䅁䅅䅁佁䉁䅉䅁㉁䑁䅉䅍㍁䑁䅁睍㉁䑁䅁䅁䵁䅉䅅䅁䕁䅁䅁睁䵁䅁䅁权畁䅄䅁权剁䅁䅁权䑃䅂䅁允䅁䅁䅅䅁佁䉁䅉䅁ㅁ䑁䅑兎硁䑁䅁李㑁䑁䅧䅁䵁䅉䅅䅁䕁䅁䅁睁䵁䅁䅁权剂睃䅁权剁䅁䅁权ㅂ䅂䅁允䅁䅁䅅䅁佁䉁䅑䅁硁䑁䅁杍㉁䑁䅙免祁䑁䅉杍䅁䅁杷允䅁䅁䅑䅁䑁䅁䅷䅁䭁䑁䵯䅁䭁䉁䅅䅁䭁䡁䕉䅁䉁䅁䅁允䅁䅁䄴杅䅁䑁䅙䅍㑁䑁䅙䅎ぁ䑁䅉䅍䅁䅁杷允䅁䅁䅑䅁䑁䅁䅷䅁䭁䱁乷䅁䭁䉁䅅䅁䭁䡁䕙䅁䉁䅁䅁允䅁䅁䄴杅䅁䑁䅑李㑁䑁䅅䅏睁䑁䅁䅍䅁䅁杷允䅁䅁䅑䅁䑁䅁䅷䅁䭁䅁䱉䅁䭁䉁䅅䅁䭁䡁䕑䅁䉁䅁䅁允䅁䅁䄴杅䅁䑁䅕兏㑁䑁䅍䅏穁䑁䅣䅎䅁䅁杷允䅁䅁䅑䅁䑁䅁䅷䅁䭁䅁䱉䅁䭁䉁䅅䅁䭁䡁䕳䅁䉁䅁䅁允䅁䅁䄴杅䅁䑁䅕䅏㍁䑁䅣睍祁䑁䅙兏䅁䅁杷允䅁䅁䅑䅁䑁䅁䅷䅁䭁䅁䱉䅁䭁䉁䅅䅁䭁䡁䕙䅁䉁䅁䅁允䅁䅁䄴杅䅁䑁䅕睎睁䑁䅁䅍睁䑁䅁䅍䅁䅁杷允䅁䅁䅑䅁䑁䅁䅷䅁䭁偁䅧䅁䭁䉁䅅䅁䭁䡁䕫䅁䉁䅁䅁允䅁䅁䄴䅆䅁䑁䅉睍㕁䑁䅧䅍睁䑁䅁䅍睁䅁䅁䍄䉁䅁䅁䅂䅁䅁䅍䅄䅁䅁䅯杁䅳䅁䅯充䅁䅁䅯杧䅑䅁䅅䅁䉁䅁䅁杄十䅁䅁兎穁䑁䅉李ㅁ䑁䅑睎㕁䅁䅁䍄䉁䅁䅁䅂䅁䅁䅍䅄䅁䅁䅯杌䅷䅁䅯充䅁䅁䅯睢䅑䅁䅅䅁䉁䅁䅁杄十䅁䅁兎ㅁ䑁䅙李ㅁ䑁䅕杍㍁䅁䅁䍄䉁䅁䅁䅂䅁䅁䅍䅄䅁䅁䅯䅘䅳䅁䅯充䅁䅁䅯䅣䅑䅁䅅䅁䉁䅁䅁杄十䅁䅁睍祁䑁䅉睍㑁䑁䅧䅍㑁䅁䅁䍄䉁䅁䅁䅂䅁䅁䅍䅄䅁䅁䅯眹䅯䅁䅯充䅁䅁䅯杣䅑䅁䅅䅁䉁䅁䅁杄十䅁䅁睍穁䑁䅍免ㅁ䑁䅍睍穁䅁䅁䍄䉁䅁䅁䅂䅁䅁䅍䅄䅁䅁䅯儴䅳䅁䅯充䅁䅁䅯杧䅑䅁䅅䅁䉁䅁䅁杄十䅁䅁睍硁䑁䅧杍㕁䑁䅫䅏ㅁ䅁䅁䍄䉁䅁䅁䅂䅁䅁䅍䅄䅁䅁䅯眱䅷䅁䅯充䅁䅁䅯睇䄸䅁䅅䅁䉁䅁䅁杄十䅁䅁䅎祁䑁䅉睍祁䑁䅁䅍睁䅁䅁䍄䉁䅁䅁䅂䅁䅁䅍䅄䅁䅁䅯眱䅷䅁䅯充䅁䅁䅯来䅑䅁䅅䅁䉁䅁䅁杄十䅁䅁䅎硁䑁䅙䅏穁䑁䅁䅍睁䅁䅁䍄䉁䅁䅁䅂䅁䅁䅍䅄䅁䅁䅯杧䅳䅁䅯充䅁䅁䅯睇䄸䅁䅅䅁䉁䅁䅁杄啁䅁䅁杍硁䑁䅁睍ぁ䑁䅙䅍㍁䑁䅁䅁䵁䅉䅅䅁䕁䅁䅁睁䵁䅁䅁权佃䅄䅁权剁䅁䅁权㍂䅂䅁允䅁䅁䅅䅁佁䉁䅉䅁ぁ䑁䅑䅎祁䑁䅅䅍㑁䑁䅑䅁䵁䅉䅅䅁䕁䅁䅁睁䵁䅁䅁权䑄䅄䅁权剁䅁䅁权㙂䅂䅁允䅁䅁䅅䅁佁䉁䅉䅁祁䑁䅁兏硁䑁䅑䅍睁䑁䅁䅁䵁䅉䅅䅁䕁䅁䅁睁䵁䅁䅁权祂䅄䅁权剁䅁䅁权⽂䅂䅁允䅁䅁䅅䅁佁䉁䅉䅁ㅁ䑁䅑兏㍁䑁䅑䅍睁䑁䅁䅁䵁䅉䅅䅁䕁䅁䅁睁䵁䅁䅁权浄睃䅁权剁䅁䅁权㙂䅂䅁允䅁䅁䅅䅁佁䉁䅑䅁祁䑁䅅李硁䑁䅧䅍睁䑁䅁䅍䅁䅁杷允䅁䅁䅑䅁䑁䅁䅷䅁䭁乁䵣䅁䭁䉁䅅䅁䭁䥁䕍䅁䉁䅁䅁允䅁䅁䄴杅䅁䑁䅑䅍㍁䑁䅕兎睁䑁䅁䅍䅁䅁杷允䅁䅁䅑䅁䑁䅁䅷䅁䭁䵁䱷䅁䭁䉁䅅䅁䭁䡁䔸䅁䉁䅁䅁允䅁䅁䄴杅䅁䑁䅧睎ぁ䑁䅫李睁䑁䅁䅍䅁䅁杷允䅁䅁䅑䅁䑁䅁䅷䅁䭁乁䱙䅁䭁䉁䅅䅁䭁䥁䕑䅁䉁䅁䅁允䅁䅁䄴䅆䅁䑁䅅䅎睁䑁䅁䅍睁䑁䅁䅍睁䅁䅁䍄䉁䅁䅁䅂䅁䅁䅍䅄䅁䅁䅯眱䅷䅁䅯充䅁䅁䅯䅥䅑䅁䅅䅁䉁䅁䅁杄十䅁䅁䅎睁䑁䅕䅍㕁䑁䅁䅍睁䅁䅁䍄䉁䅁䅁䅂䅁䅁䅍䅄䅁䅁䅯䅩䅳䅁䅯充䅁䅁䅯睦䅑䅁䅅䅁䉁䅁䅁杄十䅁䅁杍㕁䑁䅉睍㍁䑁䅕䅍睁䅁䅁䍄䉁䅁䅁䅂䅁䅁䅍䅄䅁䅁䅯兎䅳䅁䅯充䅁䅁䅯睧䅑䅁䅅䅁䉁䅁䅁杄十䅁䅁睎㍁䑁䅙䅏祁䑁䅁䅍睁䅁䅁䍄䉁䅁䅁䅂䅁䅁䅍䅄䅁䅁䅯䅰䅷䅁䅯充䅁䅁䅯䅦䅑䅁䅅䅁䉁䅁䅁杄十䅁䅁免㑁䑁䅫䅎㍁䑁䅁䅍睁䅁䅁䍄䉁䅁䅁䅂䅁䅁䅍䅄䅁䅁䅯朷䅷䅁䅯充䅁䅁䅯兤䅑䅁䅅䅁䉁䅁䅁杄十䅁䅁免ぁ䑁䅙䅎ぁ䑁䅑兎祁䅁䅁䍄䉁䅁䅁䅂䅁䅁䅍䅄䅁䅁䅯儷䅯䅁䅯充䅁䅁䅯来䅑䅁䅅䅁䉁䅁䅁杄十䅁䅁睎㕁䑁䅍䅏㕁䑁䅁䅍睁䅁䅁䍄䉁䅁䅁䅂䅁䅁䅍䅄䅁䅁䅯眱䅷䅁䅯充䅁䅁䅯入䅑䅁䅅䅁䉁䅁䅁杄十䅁䅁䅎ぁ䑁䅑兎穁䑁䅁䅍睁䅁䅁䍄䉁䅁䅁䅂䅁䅁䅍䅄䅁䅁䅯眱䅷䅁䅯充䅁䅁䅯睥䅑䅁䅅䅁䉁䅁䅁杄十䅁䅁睍㑁䑁䅣睍㑁䑁䅁䅍睁䅁䅁䍄䉁䅁䅁䅂䅁䅁䅍䅄䅁䅁䅯眱䅷䅁䅯充䅁䅁䅯杧䅑䅁䅅䅁䉁䅁䅁杄十䅁䅁睍㍁䑁䅍兏睁䑁䅁䅍睁䅁䅁䍄䉁䅁䅁䅂䅁䅁䅍䅄䅁䅁䅯朶䅳䅁䅯充䅁䅁䅯䅦䅑䅁䅅䅁䉁䅁䅁杄十䅁䅁免㉁䑁䅑䅎ㅁ䑁䅣䅎穁䅁䅁䍄䉁䅁䅁䅂䅁䅁䅍䅄䅁䅁䅯儷䅷䅁䅯充䅁䅁䅯睢䅑䅁䅅䅁䉁䅁䅁杄十䅁䅁兏ㅁ䑁䅑睎㕁䑁䅕免睁䅁䅁䍄䉁䅁䅁䅂䅁䅁䅍䅄䅁䅁䅯朷䅷䅁䅯充䅁䅁䅯睢䅑䅁䅅䅁䉁䅁䅁杄十䅁䅁免穁䑁䅕䅎ぁ䑁䅉睎穁䅁䅁䍄䉁䅁䅁䅂䅁䅁䅍䅄䅁䅁䅯睏䅳䅁䅯充䅁䅁䅯兣䅑䅁䅅䅁䉁䅁䅁权䡂䅁䅁䍄䉁䅁䅁䅂䅁䅁䅍䅄䅁䅁䅯兹䅷䅁䅯充䅁䅁䅯䅨䅑䅁䅅䅁䉁䅁䅁杄十䅁䅁睍硁䑁䅧睎㉁䑁䅍䅎硁䅁䅁䍄䉁䅁䅁䅂䅁䅁䅍䅄䅁䅁䅯眱䅷䅁䅯充䅁䅁䅯䅦䅑䅁䅅䅁䉁䅁䅁杄十䅁䅁睍㍁䑁䅧睍㑁䑁䅁䅍睁䅁䅁䍄䉁䅁䅁䅂䅁䅁䅍䅄䅁䅁䅯兣䄴䅁䅯充䅁䅁䅯杦䅑䅁䅅䅁䉁䅁䅁杄十䅁䅁兎ぁ䑁䅍䅎祁䑁䅁䅍睁䅁䅁䍄䉁䅁䅁䅂䅁䅁䅍䅄䅁䅁䅯朷䅷䅁䅯充䅁䅁䅯睥䅑䅁䅅䅁䉁䅁䅁杄十䅁䅁免ぁ䑁䅫兎睁䑁䅁免㕁䅁䅁䍄䉁䅁䅁䅂䅁䅁䅍䅄䅁䅁䅯督䄴䅁䅯充䅁䅁䅯杦䅑䅁䅅䅁䉁䅁䅁杄啁䅁䅁杍㉁䑁䅣睍㉁䑁䅅䅍睁䑁䅁䅁䵁䅉䅅䅁䕁䅁䅁睁䵁䅁䅁权⽂䅄䅁权剁䅁䅁权ㅂ䅂䅁允䅁䅁䅅䅁佁䉁䅑䅁硁䑁䅍䅏㍁䑁䅁兏穁䑁䅍兎䅁䅁杷允䅁䅁䅑䅁䑁䅁䅷䅁䭁䅁䱫䅁䭁䉁䅅䅁䭁䉁偳䅁䉁䅁䅁允䅁䅁䄴杅䅁䑁䅅兏㍁䑁䅁䅍睁䑁䅁䅍䅁䅁杷允䅁䅁䅑䅁䑁䅁䅷䅁䭁䅁䱫䅁䭁䉁䅅䅁䭁䝁䔸䅁䉁䅁䅁允䅁䅁䄴杅䅁䑁䅅兏㑁䑁䅁䅍睁䑁䅁䅍䅁䅁杷允䅁䅁䅑䅁䑁䅁䅷䅁䭁䭁䵉䅁䭁䉁䅅䅁䭁䡁䕯䅁䉁䅁䅁允䅁䅁䄴䅆䅁䑁䅅䅎ㅁ䑁䅅䅍睁䑁䅁䅍睁䅁䅁䍄䉁䅁䅁䅂䅁䅁䅍䅄䅁䅁䅯杯䅷䅁䅯充䅁䅁䅯䅧䅑䅁䅅䅁䉁䅁䅁杄啁䅁䅁免ぁ䑁䅑䅏睁䑁䅁䅍睁䑁䅁䅁䵁䅉䅅䅁䕁䅁䅁睁䵁䅁䅁权乁兄䅁权剁䅁䅁权あ䅂䅁允䅁䅁䅅䅁佁䉁䅉䅁ぁ䑁䅁免穁䑁䅫䅍睁䑁䅁䅁䵁䅉䅅䅁䕁䅁䅁睁䵁䅁䅁权楄兄䅁权剁䅁䅁权扁睄䅁允䅁䅁䅅䅁佁䉁䅉䅁ㅁ䑁䅍睎ㅁ䑁䅙䅍睁䑁䅁䅁䵁䅉䅅䅁䕁䅁䅁睁䵁䅁䅁权呁䅄䅁权剁䅁䅁权㕂䅂䅁允䅁䅁䅅䅁佁䉁䅉䅁ぁ䑁䅙䅏㉁䑁䅙兏祁䑁䅫䅁䵁䅉䅅䅁䕁䅁䅁睁䵁䅁䅁权噁䅄䅁权剁䅁䅁权㕂䅂䅁允䅁䅁䅅䅁佁䉁䅉䅁硁䑁䅫䅎祁䑁䅍䅍睁䑁䅁䅁䵁䅉䅅䅁䕁䅁䅁睁䵁䅁䅁权䩁睃䅁权剁䅁䅁权㑂䅂䅁允䅁䅁䅅䅁佁䉁䅉䅁祁䑁䅉免睁䑁䅁䅍睁䑁䅁䅁䵁䅉䅅䅁䕁䅁䅁睁䵁䅁䅁权浂䅄䅁权剁䅁䅁权䍃䅂䅁允䅁䅁䅅䅁佁䉁䅉䅁ぁ䑁䅍睎穁䑁䅑䅍睁䑁䅁䅁䵁䅉䅅䅁䕁䅁䅁睁䵁䅁䅁权䩁睃䅁权剁䅁䅁权ㅂ䅂䅁允䅁䅁䅅䅁佁䉁䅉䅁祁䑁䅉杍睁䑁䅁䅍睁䑁䅁䅁䵁䅉䅅䅁䕁䅁䅁睁䵁䅁䅁权佃睃䅁权剁䅁䅁权䉃䅂䅁允䅁䅁䅅䅁佁䉁䅑䅁硁䑁䅉䅎睁䑁䅅兏睁䑁䅁䅍䅁䅁杷允䅁䅁䅑䅁䑁䅁䅷䅁䭁偁䱣䅁䭁䉁䅅䅁䭁䡁䔴䅁䉁䅁䅁允䅁䅁䅯睒䅁䅁杷允䅁䅁䅑䅁䑁䅁䅷䅁䭁䡁䱯䅁䭁䉁䅅䅁䭁䥁䕁䅁䉁䅁䅁允䅁䅁䄴杅䅁䑁䅕䅎穁䑁䅁䅍睁䑁䅁䅍䅁䅁杷允䅁䅁䅑䅁䑁䅁䅷䅁䭁䅁䱫䅁䭁䉁䅅䅁䭁䡁䔴䅁䉁䅁䅁允䅁䅁䄴杅䅁䑁䅉杍祁䑁䅁䅍睁䑁䅁䅍䅁䅁杷允䅁䅁䅑䅁䑁䅁䅷䅁䭁䡁䱯䅁䭁䉁䅅䅁䭁䝁䔸䅁䉁䅁䅁允䅁䅁䄴杅䅁䑁䅑兏㕁䑁䅁䅍睁䑁䅁䅍䅁䅁杷允䅁䅁䅑䅁䑁䅁䅷䅁䭁䭁䱍䅁䭁䉁䅅䅁䭁䥁䕕䅁䉁䅁䅁允䅁䅁䄴杅䅁䑁䅑兎硁䑁䅧睎睁䑁䅁䅍䅁䅁杷允䅁䅁䅑䅁䑁䅁䅷䅁䭁偁䵙䅁䭁䉁䅅䅁䭁䡁䕣䅁䉁䅁䅁允䅁䅁䄴杅䅁䑁䅫睎㕁䑁䅁䅍睁䑁䅁䅍䅁䅁杷允䅁䅁䅑䅁䑁䅁䅷䅁䭁䵁䱑䅁䭁䉁䅅䅁䭁䡁䔰䅁䉁䅁䅁允䅁䅁䄴杅䅁䑁䅕睎㍁䑁䅑李睁䑁䅁䅍䅁䅁杷允䅁䅁䅑䅁䑁䅁䅷䅁䭁䉁临䅁䭁䉁䅅䅁䭁䝁䔰䅁䉁䅁䅁允䅁䅁䄴杅䅁䑁䅙免穁䑁䅙睎㑁䑁䅉兎䅁䅁杷允䅁䅁䅑䅁䑁䅁䅷䅁䭁䵁䱉䅁䭁䉁䅅䅁䭁䥁䕉䅁䉁䅁䅁允䅁䅁䄴杅䅁䑁䅑䅏ㅁ䑁䅫免睁䑁䅁䅍䅁䅁杷允䅁䅁䅑䅁䑁䅁䅷䅁䭁䙁乣䅁䭁䉁䅅䅁䭁䡁䕯䅁䉁䅁䅁允䅁䅁䄴杅䅁䑁䅍䅎祁䑁䅁䅍睁䑁䅁䅍䅁䅁杷允䅁䅁䅑䅁䑁䅁䅷䅁䭁䙁䱙䅁䭁䉁䅅䅁䭁䡁䕣䅁䉁䅁䅁允䅁䅁䄴杅䅁䑁䅉李㑁䑁䅍兎㉁䑁䅁睍䅁䅁杷允䅁䅁䅑䅁䑁䅁䅷䅁䭁佁乁䅁䭁䉁䅅䅁䭁䡁䔴䅁䉁䅁䅁允䅁䅁䄴䅆䅁䑁䅅䅏㑁䑁䅕䅏㕁䑁䅁䅍睁䅁䅁䍄䉁䅁䅁䅂䅁䅁䅍䅄䅁䅁䅯杵䄰䅁䅯充䅁䅁䅯䅨䅑䅁䅅䅁䉁䅁䅁杄十䅁䅁兎㉁䑁䅁睎祁䑁䅁䅍睁䅁䅁䍄䉁䅁䅁䅂䅁䅁䅍䅄䅁䅁䅯睚䅷䅁䅯充䅁䅁䅯䅥䅑䅁䅅䅁䉁䅁䅁杄十䅁䅁睎㍁䑁䅁李ㅁ䑁䅁睎㉁䅁䅁䍄䉁䅁䅁䅂䅁䅁䅍䅄䅁䅁䅯䅡䅷䅁䅯充䅁䅁䅯䅥䅑䅁䅅䅁䉁䅁䅁杄十䅁䅁兎祁䑁䅑李硁䑁䅁䅍睁䅁䅁䍄䉁䅁䅁䅂䅁䅁䅍䅄䅁䅁䅯眶䅯䅁䅯充䅁䅁䅯兤䅑䅁䅅䅁䉁䅁䅁杄十䅁䅁兎㍁䑁䅫李穁䑁䅁䅍睁䅁䅁䍄䉁䅁䅁䅂䅁䅁䅍䅄䅁䅁䅯睬䅷䅁䅯充䅁䅁䅯睢䅑䅁䅅䅁䉁䅁䅁杄十䅁䅁睍睁䑁䅣兎睁䑁䅁䅍睁䅁䅁䍄䉁䅁䅁䅂䅁䅁䅍䅄䅁䅁䅯䅥䅳䅁䅯充䅁䅁䅯兤䅑䅁䅅䅁䉁䅁䅁杄十䅁䅁杍㍁䑁䅣䅍睁䑁䅁䅍睁䅁䅁䍄䉁䅁䅁䅂䅁䅁䅍䅄䅁䅁䅯儯䅯䅁䅯充䅁䅁䅯杤䅑䅁䅅䅁䉁䅁䅁杄十䅁䅁䅎硁䑁䅍兎穁䑁䅁䅍睁䅁䅁䍄䉁䅁䅁䅂䅁䅁䅍䅄䅁䅁䅯元䅳䅁䅯充䅁䅁䅯杧䅑䅁䅅䅁䉁䅁䅁杄十䅁䅁免㕁䑁䅍䅍睁䑁䅁䅍睁䅁䅁䍄䉁䅁䅁䅂䅁䅁䅍䅄䅁䅁䅯睳䅷䅁䅯充䅁䅁䅯来䅑䅁䅅䅁䉁䅁䅁杄十䅁䅁䅎硁䑁䅙䅍睁䑁䅁䅍睁䅁䅁䍄䉁䅁䅁䅂䅁䅁䅍䅄䅁䅁䅯朶䅷䅁䅯充䅁䅁䅯兤䅑䅁䅅䅁䉁䅁䅁杄十䅁䅁睍㕁䑁䅣兎㑁䑁䅉䅍㕁䅁䅁䍄䉁䅁䅁䅂䅁䅁䅍䅄䅁䅁䅯元䄰䅁䅯充䅁䅁䅯䅣䅑䅁䅅䅁䉁䅁䅁杄啁䅁䅁免睁䑁䅉免㕁䑁䅧䅏㕁䑁䅫䅁䵁䅉䅅䅁䕁䅁䅁睁䵁䅁䅁权䩁睃䅁权剁䅁䅁权㡂䅂䅁允䅁䅁䅅䅁佁䉁䅉䅁硁䑁䅫睍睁䑁䅁䅍睁䑁䅁䅁䵁䅉䅅䅁䕁䅁䅁睁䵁䅁䅁权敁兄䅁权剁䅁䅁权硂䅂䅁允䅁䅁䅅䅁佁䉁䅉䅁㉁䑁䅅杍㕁䑁䅙䅏ぁ䑁䅁䅁䵁䅉䅅䅁䕁䅁䅁睁䵁䅁䅁权㙂兄䅁权剁䅁䅁权⭂䅂䅁允䅁䅁䅅䅁佁䉁䅑䅁硁䑁䅁睎㉁䑁䅕䅎睁䑁䅁䅍䅁䅁杷允䅁䅁䅑䅁䑁䅁䅷䅁䭁䩁乍䅁䭁䉁䅅䅁䭁䡁䕯䅁䉁䅁䅁允䅁䅁䄴䅆䅁䑁䅅䅍祁䑁䅍䅎㑁䑁䅫䅏祁䅁䅁䍄䉁䅁䅁䅂䅁䅁䅍䅄䅁䅁䅯朶䅳䅁䅯充䅁䅁䅯睧䅑䅁䅅䅁䉁䅁䅁杄十䅁䅁免㍁䑁䅧兎祁䑁䅁䅍睁䅁䅁䍄䉁䅁䅁䅂䅁䅁䅍䅄䅁䅁䅯允䄰䅁䅯充䅁䅁䅯䅧䅑䅁䅅䅁䉁䅁䅁杄啁䅁䅁免睁䑁䅙杍㍁䑁䅁兎ぁ䑁䅑䅁䵁䅉䅅䅁䕁䅁䅁睁䵁䅁䅁权㕂睃䅁权剁䅁䅁权穂䅂䅁允䅁䅁䅅䅁佁䉁䅉䅁穁䑁䅑杍祁䑁䅑䅍睁䑁䅁䅁䵁䅉䅅䅁䕁䅁䅁睁䵁䅁䅁权ㅃ兄䅁权剁䅁䅁权䅃䅂䅁允䅁䅁䅅䅁佁䉁䅉䅁㑁䑁䅕免穁䑁䅉䅍睁䑁䅁䅁䵁䅉䅅䅁䕁䅁䅁睁䵁䅁䅁权䑂睃䅁权剁䅁䅁权㥂䅂䅁允䅁䅁䅅䅁佁䉁䅉䅁㑁䑁䅣李ぁ䑁䅫䅍睁䑁䅁䅁䵁䅉䅅䅁䕁䅁䅁睁䵁䅁䅁权䙃睃䅁权剁䅁䅁权祂䅂䅁允䅁䅁䅅䅁佁䉁䅑䅁硁䑁䅁䅍ぁ䑁䅅䅎㍁䑁䅣䅍䅁䅁杷允䅁䅁䅑䅁䑁䅁䅷䅁䭁䅁佣䅁䭁䉁䅅䅁䭁䡁䔰䅁䉁䅁䅁允䅁䅁䄴杅䅁䑁䅕李睁䑁䅑䅏硁䑁䅑杍䅁䅁杷允䅁䅁䅑䅁䑁䅁䅷䅁䭁䱁䵣䅁䭁䉁䅅䅁䭁䡁䕅䅁䉁䅁䅁允䅁䅁䄴杅䅁䑁䅉睍ㅁ䑁䅍睎㉁䑁䅣䅏䅁䅁杷允䅁䅁䅑䅁䑁䅁䅷䅁䭁䡁䱳䅁䭁䉁䅅䅁䭁䡁䕯䅁䉁䅁䅁允䅁䅁䄴杅䅁䑁䅕兎睁䑁䅁䅍睁䑁䅁䅍䅁䅁杷允䅁䅁䅑䅁䑁䅁䅷䅁䭁䭁佷䅁䭁䉁䅅䅁䭁䡁䕫䅁䉁䅁䅁允䅁䅁䄴杅䅁䑁䅕睍㕁䑁䅁䅍睁䑁䅁䅍䅁䅁杷允䅁䅁䅑䅁䑁䅁䅷䅁䭁䙁䱉䅁䭁䉁䅅䅁䭁䥁䕑䅁䉁䅁䅁允䅁䅁䄴杅䅁䑁䅍兎㍁䑁䅕兎睁䑁䅁䅍䅁䅁杷允䅁䅁䅑䅁䑁䅁䅷䅁䭁䡁䱳䅁䭁䉁䅅䅁䭁䡁䕕䅁䉁䅁䅁允䅁䅁䄴杅䅁䑁䅙杍㕁䑁䅁䅍睁䑁䅁䅍䅁䅁杷允䅁䅁䅑䅁䑁䅁䅷䅁䭁䭁佷䅁䭁䉁䅅䅁䭁䡁䕙䅁䉁䅁䅁允䅁䅁䄴杅䅁䑁䅑兎硁䑁䅁䅍睁䑁䅁䅍䅁䅁杷允䅁䅁䅑䅁䑁䅁䅷䅁䭁䵁乷䅁䭁䉁䅅䅁䭁䡁䕍䅁䉁䅁䅁允䅁䅁䄴䅆䅁䑁䅉免㉁䑁䅫兎睁䑁䅁䅍睁䅁䅁䍄䉁䅁䅁䅂䅁䅁䅍䅄䅁䅁䅯眱䅳䅁䅯充䅁䅁䅯睥䅑䅁䅅䅁䉁䅁䅁杄十䅁䅁兎ぁ䑁䅉䅏穁䑁䅁䅍睁䅁䅁䍄䉁䅁䅁䅂䅁䅁䅍䅄䅁䅁䅯杤䅷䅁䅯充䅁䅁䅯兢䅑䅁䅅䅁䉁䅁䅁杄啁䅁䅁免ぁ䑁䅙䅎睁䑁䅁䅍睁䑁䅁䅁䵁䅉䅅䅁䕁䅁䅁睁䵁䅁䅁权癄睃䅁权剁䅁䅁权祂䅂䅁允䅁䅁䅅䅁佁䉁䅉䅁ㅁ䑁䅉䅏穁䑁䅑䅍睁䑁䅁䅁䵁䅉䅅䅁䕁䅁䅁睁䵁䅁䅁权㝂睃䅁权剁䅁䅁权あ䅂䅁允䅁䅁䅅䅁佁䉁䅉䅁㍁䑁䅙䅍睁䑁䅁䅍睁䑁䅁䅁䵁䅉䅅䅁䕁䅁䅁睁䵁䅁䅁权㝂睃䅁权剁䅁䅁权㝂䅂䅁允䅁䅁䅅䅁佁䉁䅉䅁㍁䑁䅣兎睁䑁䅁䅍睁䑁䅁䅁䵁䅉䅅䅁䕁䅁䅁睁䵁䅁䅁权獄䅄䅁权剁䅁䅁权㍂䅂䅁允䅁䅁䅅䅁佁䉁䅉䅁穁䑁䅑李睁䑁䅧䅍睁䑁䅁䅁䵁䅉䅅䅁䕁䅁䅁睁䵁䅁䅁权㝂睃䅁权剁䅁䅁权䅃䅂䅁允䅁䅁䅅䅁佁䉁䅉䅁㕁䑁䅧兏睁䑁䅁䅍睁䑁䅁䅁䵁䅉䅅䅁䕁䅁䅁睁䵁䅁䅁权摂杄䅁权剁䅁䅁权⭂䅂䅁允䅁䅁䅅䅁佁䉁䅑䅁祁䑁䅅睍穁䑁䅕兏睁䑁䅁䅍䅁䅁杷允䅁䅁䅑䅁䑁䅁䅷䅁䭁䍁䱣䅁䭁䉁䅅䅁䭁䡁䕉䅁䉁䅁䅁允䅁䅁䄴杅䅁䑁䅍兎㉁䑁䅁䅏睁䑁䅁䅍䅁䅁杷允䅁䅁䅑䅁䑁䅁䅷䅁䭁䑁䵣䅁䭁䉁䅅䅁䭁䥁䕁䅁䉁䅁䅁允䅁䅁䄴杅䅁䑁䅕睍㑁䑁䅙䅏睁䑁䅁䅍䅁䅁杷允䅁䅁䅑䅁䑁䅁䅷䅁䭁佁䱧䅁䭁䉁䅅䅁䭁䡁䕕䅁䉁䅁䅁允䅁䅁䄴䅆䅁䑁䅅䅍穁䑁䅙睎ぁ䑁䅁䅍睁䅁䅁䍄䉁䅁䅁䅂䅁䅁䅍䅄䅁䅁䅯六䅳䅁䅯充䅁䅁䅯兢䅑䅁䅅䅁䉁䅁䅁杄十䅁䅁杍㕁䑁䅣兏㉁䑁䅁䅍睁䅁䅁䍄䉁䅁䅁䅂䅁䅁䅍䅄䅁䅁䅯杧䅳䅁䅯充䅁䅁䅯兢䅑䅁䅅䅁䉁䅁䅁杄啁䅁䅁杍睁䑁䅧兏㉁䑁䅕李㍁䑁䅅䅁䵁䅉䅅䅁䕁䅁䅁睁䵁䅁䅁权獂兄䅁权剁䅁䅁权瑂䅂䅁允䅁䅁䅅䅁佁䉁䅉䅁ぁ䑁䅫兏㕁䑁䅍䅍睁䑁䅁䅁䵁䅉䅅䅁䕁䅁䅁睁䵁䅁䅁权偄兄䅁权剁䅁䅁权㉂䅂䅁允䅁䅁䅅䅁佁䉁䅉䅁穁䑁䅉兏㕁䑁䅁䅎穁䑁䅧䅁䵁䅉䅅䅁䕁䅁䅁睁䵁䅁䅁权婂兄䅁权剁䅁䅁权祂䅂䅁允䅁䅁䅅䅁佁䉁䅉䅁祁䑁䅕䅏㕁䑁䅫杍㕁䑁䅁䅁䵁䅉䅅䅁䕁䅁䅁睁䵁䅁䅁权㝂睃䅁权剁䅁䅁权穂䅂䅁允䅁䅁䅅䅁佁䉁䅑䅁硁䑁䅁䅎睁䑁䅁䅍睁䑁䅁䅍䅁䅁杷允䅁䅁䅑䅁䑁䅁䅷䅁䭁䉁䵫䅁䭁䉁䅅䅁䭁䡁䕉䅁䉁䅁䅁允䅁䅁䄴杅䅁䑁䅣䅍㑁䑁䅫兏睁䑁䅁䅍䅁䅁杷允䅁䅁䅑䅁䑁䅁䅷䅁䭁䍁䵍䅁䭁䉁䅅䅁䭁䡁䕉䅁䉁䅁䅁允䅁䅁䄴杅䅁䑁䅍䅎睁䑁䅑兏睁䑁䅁䅍䅁䅁杷允䅁䅁䅑䅁䑁䅁䅷䅁䭁乁乷䅁䭁䉁䅅䅁䭁䡁䕑䅁䉁䅁䅁允䅁䅁䄴杅䅁䑁䅅免睁䑁䅍睍睁䑁䅁䅍䅁䅁杷允䅁䅁䅑䅁䑁䅁䅷䅁䭁䥁临䅁䭁䉁䅅䅁䭁䉁偳䅁䉁䅁䅁允䅁䅁䄴杅䅁䑁䅧䅍穁䑁䅍免睁䑁䅁䅍䅁䅁杷允䅁䅁䅑䅁䑁䅁䅷䅁䭁偁䱍䅁䭁䉁䅅䅁䭁䝁䔸䅁䉁䅁䅁允䅁䅁䄴杅䅁䑁䅫䅎㍁䑁䅣兎㕁䑁䅉睎䅁䅁杷允䅁䅁䅑䅁䑁䅁䅷䅁䭁偁䭣䅁䭁䉁䅅䅁䭁䡁䕯䅁䉁䅁䅁允䅁䅁䄴杅䅁䑁䅍睍ㅁ䑁䅉兎睁䑁䅙免䅁䅁杷允䅁䅁䅑䅁䑁䅁䅷䅁䭁佁佯䅁䭁䉁䅅䅁䭁䡁䕧䅁䉁䅁䅁允䅁䅁䄴杅䅁䑁䅣䅏㑁䑁䅁䅍睁䑁䅁䅍䅁䅁杷允䅁䅁䅑䅁䑁䅁䅷䅁䭁乁䱯䅁䭁䉁䅅䅁䭁䉁偳䅁䉁䅁䅁允䅁䅁䄴杅䅁䑁䅉杍㕁䑁䅣李ㅁ䑁䅉李䅁䅁杷允䅁䅁䅑䅁䑁䅁䅷䅁䭁䵁丸䅁䭁䉁䅅䅁䭁䡁䕯䅁䉁䅁䅁允䅁䅁䄴杅䅁䑁䅑杍ぁ䑁䅣杍㕁䑁䅙李䅁䅁杷允䅁䅁䅑䅁䑁䅁䅷䅁䭁䅁䱯䅁䭁䉁䅅䅁䭁䉁偳䅁䉁䅁䅁允䅁䅁䄴杅䅁䑁䅅李㍁䑁䅉睎睁䑁䅁䅍䅁䅁杷允䅁䅁䅑䅁䑁䅁䅷䅁䭁乁䱯䅁䭁䉁䅅䅁䭁䝁䔸䅁䉁䅁䅁允䅁䅁䄴杅䅁䑁䅉杍㑁䑁䅅李穁䑁䅕兏䅁䅁杷允䅁䅁䅑䅁䑁䅁䅷䅁䭁䩁䱑䅁䭁䉁䅅䅁䭁䡁䕍䅁䉁䅁䅁允䅁䅁䄴杅䅁䑁䅧李祁䑁䅕䅏睁䑁䅁䅍䅁䅁杷允䅁䅁䅑䅁䑁䅁䅷䅁䭁偁䵯䅁䭁䉁䅅䅁䭁䡁䕧䅁䉁䅁䅁允䅁䅁䄴杅䅁䑁䅣兎㑁䑁䅍李ぁ䑁䅍兏䅁䅁杷允䅁䅁䅑䅁䑁䅁䅷䅁䭁䥁䱍䅁䭁䉁䅅䅁䭁䡁䕅䅁䉁䅁䅁允䅁䅁䄴䅅䅁䑁䅙䅍祁䑁䅕䅍㕁䑁䅉䅁䵁䅉䅅䅁䕁䅁䅁睁䵁䅁䅁权䅂䅄䅁权剁䅁䅁权䍃䅂䅁允䅁䅁䅅䅁佁䉁䅉䅁㍁䑁䅑睎㉁䑁䅣䅍睁䑁䅁䅁䵁䅉䅅䅁䕁䅁䅁睁䵁䅁䅁权⽄睃䅁权剁䅁䅁权㕂䅂䅁允䅁䅁䅅䅁佁䉁䅉䅁ㅁ䑁䅫杍㑁䑁䅉䅍睁䑁䅁䅁䵁䅉䅅䅁䕁䅁䅁睁䵁䅁䅁权扂䅄䅁权剁䅁䅁权㥂䅂䅁允䅁䅁䅅䅁佁䉁䅉䅁穁䑁䅁李睁䑁䅫䅍睁䑁䅁䅁䵁䅉䅅䅁䕁䅁䅁睁䵁䅁䅁权䕄睃䅁权剁䅁䅁权䍃䅂䅁允䅁䅁䅅䅁佁䉁䅉䅁ㅁ䑁䅙睎㑁䑁䅕䅍睁䑁䅁䅁䵁䅉䅅䅁䕁䅁䅁睁䵁䅁䅁权㙃睃䅁权剁䅁䅁权㥂䅂䅁允䅁䅁䅅䅁佁䉁䅉䅁祁䑁䅕睎硁䑁䅉䅍睁䑁䅁䅁䵁䅉䅅䅁䕁䅁䅁睁䵁䅁䅁权偄兄䅁权剁䅁䅁权祂䅂䅁允䅁䅁䅅䅁佁䉁䅉䅁ぁ䑁䅣睍㑁䑁䅣䅎㉁䑁䅑䅁䵁䅉䅅䅁䕁䅁䅁睁䵁䅁䅁权摄睃䅁权剁䅁䅁权䙃䅂䅁允䅁䅁䅅䅁佁䉁䅉䅁ぁ䑁䅅李ㅁ䑁䅅睍㉁䑁䅙䅁䵁䅉䅅䅁䕁䅁䅁睁䵁䅁䅁权捄䅄䅁权剁䅁䅁权㑂䅂䅁允䅁䅁䅅䅁佁䉁䅉䅁ぁ䑁䅉睎㕁䑁䅅䅍ぁ䑁䅁䅁䵁䅉䅅䅁䕁䅁䅁睁䵁䅁䅁权硄睃䅁权剁䅁䅁权䙃䅂䅁允䅁䅁䅅䅁佁䉁䅉䅁㕁䑁䅉䅎睁䑁䅁䅍睁䑁䅁䅁䵁䅉䅅䅁䕁䅁䅁睁䵁䅁䅁权噄睃䅁权剁䅁䅁权㍂䅂䅁允䅁䅁䅅䅁佁䉁䅉䅁穁䑁䅕䅎祁䑁䅙睎ぁ䑁䅉䅁䵁䅉䅅䅁䕁䅁䅁睁䵁䅁䅁权卄䅄䅁权剁䅁䅁权䉃䅂䅁允䅁䅁䅅䅁佁䉁䅉䅁祁䑁䅑兎㉁䑁䅑䅎祁䑁䅧䅁䵁䅉䅅䅁䕁䅁䅁睁䵁䅁䅁权祄䅄䅁权剁䅁䅁权睂䅂䅁允䅁䅁䅅䅁佁䉁䅑䅁祁䑁䅕䅏穁䑁䅙杍睁䑁䅁䅍䅁䅁杷允䅁䅁䅑䅁䑁䅁䅷䅁䭁䡁䱁䅁䭁䉁䅅䅁䭁䡁䕙䅁䉁䅁䅁允䅁䅁䄴杅䅁䑁䅕䅎㉁䑁䅧李睁䑁䅁䅍䅁䅁杷允䅁䅁䅑䅁䑁䅁䅷䅁䭁䡁䱅䅁䭁䉁䅅䅁䭁䡁䕙䅁䉁䅁䅁允䅁䅁䄴䅆䅁䑁䅅睍ㅁ䑁䅣䅎㍁䑁䅉䅎穁䅁䅁䍄䉁䅁䅁䅂䅁䅁䅍䅄䅁䅁䅯䄵䅷䅁䅯充䅁䅁䅯全䅑䅁䅅䅁䉁䅁䅁杄十䅁䅁兎祁䑁䅅免硁䑁䅁䅍睁䅁䅁䍄䉁䅁䅁䅂䅁䅁䅍䅄䅁䅁䅯眶䅳䅁䅯充䅁䅁䅯杧䅑䅁䅅䅁䉁䅁䅁杄十䅁䅁䅏穁䑁䅫䅍睁䑁䅁䅍睁䅁䅁䍄䉁䅁䅁䅂䅁䅁䅍䅄䅁䅁䅯朲䅳䅁䅯充䅁䅁䅯睧䅑䅁䅅䅁䉁䅁䅁杄十䅁䅁杍祁䑁䅣李㕁䑁䅑䅎㍁䅁䅁䍄䉁䅁䅁䅂䅁䅁䅍䅄䅁䅁䅯儹䅳䅁䅯充䅁䅁䅯䅥䅑䅁䅅䅁䉁䅁䅁杄十䅁䅁睍祁䑁䅁䅎祁䑁䅁䅍睁䅁䅁䍄䉁䅁䅁䅂䅁䅁䅍䅄䅁䅁䅯杏䄰䅁䅯充䅁䅁䅯杦䅑䅁䅅䅁䉁䅁䅁杄啁䅁䅁兎㕁䑁䅫䅍祁䑁䅙䅍睁䑁䅁䅁䵁䅉䅅䅁䕁䅁䅁睁䵁䅁䅁权䝁兄䅁权剁䅁䅁权䍃䅂䅁允䅁䅁䅅䅁佁䉁䅉䅁祁䑁䅕免㍁䑁䅕䅍睁䑁䅁䅁䵁䅉䅅䅁䕁䅁䅁睁䵁䅁䅁权慄睃䅁权剁䅁䅁权㥂䅂䅁允䅁䅁䅅䅁佁䉁䅉䅁祁䑁䅉睎ぁ䑁䅉兏穁䑁䅣䅁䵁䅉䅅䅁䕁䅁䅁睁䵁䅁䅁权㥄权䅁权剁䅁䅁权䉃䅂䅁允䅁䅁䅅䅁佁䉁䅉䅁ぁ䑁䅕兎祁䑁䅕䅍睁䑁䅁䅁䵁䅉䅅䅁䕁䅁䅁睁䵁䅁䅁权㉁杄䅁权剁䅁䅁权瑂䅂䅁允䅁䅁䅅䅁佁䉁䅉䅁硁䑁䅑睍硁䑁䅉䅎㕁䑁䅣䅁䵁䅉䅅䅁䕁䅁䅁睁䵁䅁䅁权歁䅄䅁权剁䅁䅁权㉂䅂䅁允䅁䅁䅅䅁佁䉁䅉䅁祁䑁䅉睍硁䑁䅑䅍睁䑁䅁䅁䵁䅉䅅䅁䕁䅁䅁睁䵁䅁䅁权煄兄䅁权剁䅁䅁权穂䅂䅁允䅁䅁䅅䅁䭁䕁䅣䅁䵁䅉䅅䅁䕁䅁䅁睁䵁䅁䅁权呁兄䅁权剁䅁䅁权あ䅂䅁允䅁䅁䅅䅁佁䉁䅉䅁㕁䑁䅫䅏睁䑁䅧䅍㑁䑁䅕䅁䵁䅉䅅䅁䕁䅁䅁睁䵁䅁䅁权䥂睃䅁权剁䅁䅁权㙂䅂䅁允䅁䅁䅅䅁佁䉁䅑䅁穁䑁䅑䅏㕁䑁䅁䅍睁䑁䅁䅍䅁䅁杷允䅁䅁䅑䅁䑁䅁䅷䅁䭁䵁䵫䅁䭁䉁䅅䅁䭁䡁䕯䅁䉁䅁䅁允䅁䅁䄴杅䅁䑁䅍杍㉁䑁䅫兏硁䑁䅑兏䅁䅁杷允䅁䅁䅑䅁䑁䅁䅷䅁䭁䙁佳䅁䭁䉁䅅䅁䭁䝁䔸䅁䉁䅁䅁允䅁䅁䄴杅䅁䑁䅙䅍㕁䑁䅑兏睁䑁䅁䅍䅁䅁杷允䅁䅁䅑䅁䑁䅁䅷䅁䭁乁䱯䅁䭁䉁䅅䅁䭁䡁䕫䅁䉁䅁䅁允䅁䅁䄴杅䅁䑁䅉杍㕁䑁䅅睍ㅁ䑁䅙睍䅁䅁杷允䅁䅁䅑䅁䑁䅁䅷䅁䭁䵁丸䅁䭁䉁䅅䅁䭁䡁䔸䅁䉁䅁䅁允䅁䅁䄴杅䅁䑁䅍杍㕁䑁䅣杍㑁䑁䅕兏䅁䅁杷允䅁䅁䅑䅁䑁䅁䅷䅁䭁䱁䱉䅁䭁䉁䅅䅁䭁䡁䔴䅁䉁䅁䅁允䅁䅁䄴䅆䅁䑁䅍李㉁䑁䅁免穁䑁䅙兏㉁䅁䅁䍄䉁䅁䅁䅂䅁䅁䅍䅄䅁䅁䅯䅐䄰䅁䅯充䅁䅁䅯督䅑䅁䅅䅁䉁䅁䅁杄十䅁䅁免穁䑁䅣杍㑁䑁䅁䅍睁䅁䅁䍄䉁䅁䅁䅂䅁䅁䅍䅄䅁䅁䅯睦䅷䅁䅯充䅁䅁䅯睇䄸䅁䅅䅁䉁䅁䅁杄啁䅁䅁免祁䑁䅧睍穁䑁䅫䅎㑁䑁䅅䅁䵁䅉䅅䅁䕁䅁䅁睁䵁䅁䅁权䙂睃䅁权剁䅁䅁权㍂䅂䅁允䅁䅁䅅䅁佁䉁䅉䅁祁䑁䅙免㍁䑁䅕䅍睁䑁䅁䅁䵁䅉䅅䅁䕁䅁䅁睁䵁䅁䅁权慄睃䅁权剁䅁䅁权あ䅂䅁允䅁䅁䅅䅁佁䉁䅉䅁祁䑁䅉兏硁䑁䅣兏ㅁ䑁䅣䅁䵁䅉䅅䅁䕁䅁䅁睁䵁䅁䅁权䍂睃䅁权剁䅁䅁权瑂䅂䅁允䅁䅁䅅䅁佁䉁䅉䅁ぁ䑁䅅免㍁䑁䅑䅍㍁䑁䅑䅁䵁䅉䅅䅁䕁䅁䅁睁䵁䅁䅁权坂䅄䅁权剁䅁䅁权あ䅂䅁允䅁䅁䅅䅁䭁䕁䅣䅁䵁䅉䅅䅁䕁䅁䅁睁䵁䅁䅁权慄睃䅁权剁䅁䅁权㝂䅂䅁允䅁䅁䅅䅁佁䉁䅉䅁祁䑁䅉䅏㍁䑁䅑䅏硁䑁䅁䅁䵁䅉䅅䅁䕁䅁䅁睁䵁䅁䅁权㙃䅄䅁权剁䅁䅁权㥂䅂䅁允䅁䅁䅅䅁佁䉁䅑䅁硁䑁䅉䅎ぁ䑁䅍兏睁䑁䅁䅍䅁䅁杷允䅁䅁䅑䅁䑁䅁䅷䅁䭁䩁义䅁䭁䉁䅅䅁䭁䥁䕕䅁䉁䅁䅁允䅁䅁䄴䅆䅁䑁䅅䅍ぁ䑁䅍免硁䑁䅁䅍睁䅁䅁䍄䉁䅁䅁䅂䅁䅁䅍䅄䅁䅁䅯全䅳䅁䅯充䅁䅁䅯兢䅑䅁䅅䅁䉁䅁䅁杄啁䅁䅁免睁䑁䅅䅎㍁䑁䅫李睁䑁䅍䅁䵁䅉䅅䅁䕁䅁䅁睁䵁䅁䅁权慄睃䅁权剁䅁䅁权⽂䅂䅁允䅁䅁䅅䅁佁䉁䅉䅁祁䑁䅉睎硁䑁䅅䅍祁䑁䅍䅁䵁䅉䅅䅁䕁䅁䅁睁䵁䅁䅁权牃兄䅁权剁䅁䅁权睂䅂䅁允䅁䅁䅅䅁佁䉁䅉䅁㉁䑁䅍睎祁䑁䅣䅍睁䑁䅁䅁䵁䅉䅅䅁䕁䅁䅁睁䵁䅁䅁权晁睃䅁权剁䅁䅁权㡂䅂䅁允䅁䅁䅅䅁佁䉁䅉䅁祁䑁䅫䅏穁䑁䅑睎ぁ䑁䅧䅁䵁䅉䅅䅁䕁䅁䅁睁䵁䅁䅁权㑄兄䅁权剁䅁䅁权祂䅂䅁允䅁䅁䅅䅁佁䉁䅉䅁硁䑁䅙兎㑁䑁䅕李硁䑁䅑䅁䵁䅉䅅䅁䕁䅁䅁睁䵁䅁䅁权硄睃䅁权剁䅁䅁权扁睄䅁允䅁䅁䅅䅁佁䉁䅉䅁㕁䑁䅫杍睁䑁䅁䅍睁䑁䅁䅁䵁䅉䅅䅁䕁䅁䅁睁䵁䅁䅁权慄睃䅁权剁䅁䅁权䕃䅂䅁允䅁䅁䅅䅁佁䉁䅉䅁祁䑁䅉兎穁䑁䅅䅍睁䑁䅁䅁䵁䅉䅅䅁䕁䅁䅁睁䵁䅁䅁权慄睃䅁权剁䅁䅁权䅃䅂䅁允䅁䅁䅅䅁佁䉁䅉䅁祁䑁䅉李㑁䑁䅑䅍睁䑁䅁䅁䵁䅉䅅䅁䕁䅁䅁睁䵁䅁䅁权㕃睃䅁权剁䅁䅁权㉂䅂䅁允䅁䅁䅅䅁佁䉁䅉䅁穁䑁䅙兎㕁䑁䅙䅍睁䑁䅁䅁䵁䅉䅅䅁䕁䅁䅁睁䵁䅁䅁权䙂兄䅁权剁䅁䅁权䍃䅂䅁允䅁䅁䅅䅁佁䉁䅉䅁㉁䑁䅕䅎睁䑁䅁䅍睁䑁䅁䅁䵁䅉䅅䅁䕁䅁䅁睁䵁䅁䅁权灃兄䅁权剁䅁䅁权㕂䅂䅁允䅁䅁䅅䅁佁䉁䅑䅁硁䑁䅣杍㍁䑁䅁䅍睁䑁䅁䅍䅁䅁杷允䅁䅁䅑䅁䑁䅁䅷䅁䭁䡁义䅁䭁䉁䅅䅁䭁䥁䕁䅁䉁䅁䅁允䅁䅁䄴杅䅁䑁䅑睍祁䑁䅁李睁䑁䅁䅍䅁䅁杷允䅁䅁䅑䅁䑁䅁䅷䅁䭁䉁䰸䅁䭁䉁䅅䅁䭁䡁䕕䅁䉁䅁䅁允䅁䅁䄴杅䅁䑁䅉䅏ㅁ䑁䅫兎㍁䑁䅁睎䅁䅁杷允䅁䅁䅑䅁䑁䅁䅷䅁䭁䩁䱧䅁䭁䉁䅅䅁䭁䡁䕁䅁䉁䅁䅁允䅁䅁䄴杅䅁䑁䅕䅍穁䑁䅁䅍睁䑁䅁䅍䅁䅁杷允䅁䅁䅑䅁䑁䅁䅷䅁䭁䝁䱣䅁䭁䉁䅅䅁䭁䥁䕁䅁䉁䅁䅁允䅁䅁䄴杅䅁䑁䅉䅍硁䑁䅙䅏睁䑁䅁䅍䅁䅁杷允䅁䅁䅑䅁䑁䅁䅷䅁䭁䕁䰸䅁䭁䉁䅅䅁䭁䡁䕕䅁䉁䅁䅁允䅁䅁䄴杅䅁䑁䅍䅍㉁䑁䅙杍睁䑁䅁䅍䅁䅁杷允䅁䅁䅑䅁䑁䅁䅷䅁䭁佁䰴䅁䭁䉁䅅䅁䭁䝁䔰䅁䉁䅁䅁允䅁䅁䄴杅䅁䑁䅑李穁䑁䅑䅍睁䑁䅁䅍䅁䅁杷允䅁䅁䅑䅁䑁䅁䅷䅁䭁䵁䱉䅁䭁䉁䅅䅁䭁䡁䕑䅁䉁䅁䅁允䅁䅁䄴杅䅁䑁䅑䅏㕁䑁䅕免睁䑁䅁䅍䅁䅁杷允䅁䅁䅑䅁䑁䅁䅷䅁䭁䵁䱍䅁䭁䉁䅅䅁䭁䡁䕉䅁䉁䅁䅁允䅁䅁䄴䅆䅁䑁䅅睎㕁䑁䅁睎㕁䑁䅁䅍睁䅁䅁䍄䉁䅁䅁䅂䅁䅁䅍䅄䅁䅁䅯睮䅷䅁䅯充䅁䅁䅯䅣䅑䅁䅅䅁䉁䅁䅁杄十䅁䅁䅎穁䑁䅫䅏㑁䑁䅁䅍睁䅁䅁䍄䉁䅁䅁䅂䅁䅁䅍䅄䅁䅁䅯朷䅳䅁䅯充䅁䅁䅯来䅑䅁䅅䅁䉁䅁䅁杄十䅁䅁䅎㍁䑁䅫睎㑁䑁䅑兏硁䅁䅁䍄䉁䅁䅁䅂䅁䅁䅍䅄䅁䅁䅯杔䅷䅁䅯充䅁䅁䅯兢䅑䅁䅅䅁䉁䅁䅁杄十䅁䅁睎硁䑁䅫䅏ぁ䑁䅙免ㅁ䅁䅁䍄䉁䅁䅁䅂䅁䅁䅍䅄䅁䅁䅯杏䅷䅁䅯充䅁䅁䅯全䅑䅁䅅䅁䉁䅁䅁杄十䅁䅁李硁䑁䅫兏硁䑁䅍䅎㑁䅁䅁䍄䉁䅁䅁䅂䅁䅁䅍䅄䅁䅁䅯朷䅳䅁䅯充䅁䅁䅯兣䅑䅁䅅䅁䉁䅁䅁杄十䅁䅁䅎㍁䑁䅕杍穁䑁䅁睎㉁䅁䅁䍄䉁䅁䅁䅂䅁䅁䅍䅄䅁䅁䅯䅙䄰䅁䅯充䅁䅁䅯兦䅑䅁䅅䅁䉁䅁䅁杄啁䅁䅁免祁䑁䅧免睁䑁䅁䅍睁䑁䅁䅁䵁䅉䅅䅁䕁䅁䅁睁䵁䅁䅁权湁睃䅁权剁䅁䅁权䕃䅂䅁允䅁䅁䅅䅁佁䉁䅉䅁祁䑁䅫李硁䑁䅑䅍睁䑁䅁䅁䵁䅉䅅䅁䕁䅁䅁睁䵁䅁䅁权畄睃䅁权剁䅁䅁权㑂䅂䅁允䅁䅁䅅䅁佁䉁䅉䅁ぁ䑁䅍睍穁䑁䅍睍穁䑁䅍䅁䵁䅉䅅䅁䕁䅁䅁睁䵁䅁䅁权灃䅄䅁权剁䅁䅁权㕂䅂䅁允䅁䅁䅅䅁佁䉁䅑䅁硁䑁䅍兎穁䑁䅧䅎睁䑁䅁䅍䅁䅁杷允䅁䅁䅑䅁䑁䅁䅷䅁䭁䙁佣䅁䭁䉁䅅䅁䭁䡁䕧䅁䉁䅁䅁允䅁䅁䄴䅆䅁䑁䅅李㕁䑁䅅睍㉁䑁䅁䅍睁䅁䅁䍄䉁䅁䅁䅂䅁䅁䅍䅄䅁䅁䅯睕䅷䅁䅯充䅁䅁䅯入䅑䅁䅅䅁䉁䅁䅁杄十䅁䅁杍㍁䑁䅅䅎ぁ䑁䅁䅍睁䅁䅁䍄䉁䅁䅁䅂䅁䅁䅍䅄䅁䅁䅯兒䄰䅁䅯充䅁䅁䅯来䅑䅁䅅䅁䉁䅁䅁杄十䅁䅁李睁䑁䅁䅍睁䑁䅁䅍睁䅁䅁䍄䉁䅁䅁䅂䅁䅁䅍䅄䅁䅁䅯儱䅷䅁䅯充䅁䅁䅯杦䅑䅁䅅䅁䉁䅁䅁杄十䅁䅁免㕁䑁䅙兎㍁䑁䅁䅍睁䅁䅁䍄䉁䅁䅁䅂䅁䅁䅍䅄䅁䅁䅯儱䅷䅁䅯充䅁䅁䅯睧䅑䅁䅅䅁䉁䅁䅁杄十䅁䅁免㕁䑁䅕䅎㑁䑁䅁䅍睁䅁䅁䍄䉁䅁䅁䅂䅁䅁䅍䅄䅁䅁䅯朷䅳䅁䅯充䅁䅁䅯入䅑䅁䅅䅁䉁䅁䅁杄十䅁䅁䅎㉁䑁䅉睎穁䑁䅙䅎睁䅁䅁䍄䉁䅁䅁䅂䅁䅁䅍䅄䅁䅁䅯朷䅳䅁䅯充䅁䅁䅯睥䅑䅁䅅䅁䉁䅁䅁杄十䅁䅁䅎穁䑁䅕李㉁䑁䅅䅏㕁䅁䅁䍄䉁䅁䅁䅂䅁䅁䅍䅄䅁䅁䅯睸䅷䅁䅯充䅁䅁䅯全䅑䅁䅅䅁䉁䅁䅁杄十䅁䅁睍㍁䑁䅕睍㕁䑁䅣睎㑁䅁䅁䍄䉁䅁䅁䅂䅁䅁䅍䅄䅁䅁䅯朷䅳䅁䅯充䅁䅁䅯睤䅑䅁䅅䅁䉁䅁䅁杄十䅁䅁睍㍁䑁䅕兎硁䑁䅣䅎睁䅁䅁䍄䉁䅁䅁䅂䅁䅁䅍䅄䅁䅁䅯杊䄰䅁䅯充䅁䅁䅯睇䄸䅁䅅䅁䉁䅁䅁杄十䅁䅁李硁䑁䅉睎㑁䑁䅁䅍睁䅁䅁䍄䉁䅁䅁䅂䅁䅁䅍䅄䅁䅁䅯睑䅳䅁䅯充䅁䅁䅯睢䅑䅁䅅䅁䉁䅁䅁杄十䅁䅁䅏㍁䑁䅫睍睁䑁䅁䅍睁䅁䅁䍄䉁䅁䅁䅂䅁䅁䅍䅄䅁䅁䅯朷䅳䅁䅯充䅁䅁䅯䅨䅑䅁䅅䅁䉁䅁䅁杄十䅁䅁睍㉁䑁䅣免㍁䑁䅧睍ぁ䅁䅁䍄䉁䅁䅁䅂䅁䅁䅍䅄䅁䅁䅯杊䅷䅁䅯充䅁䅁䅯䅥䅑䅁䅅䅁䉁䅁䅁杄啁䅁䅁免硁䑁䅙睍祁䑁䅧䅍睁䑁䅁䅁䵁䅉䅅䅁䕁䅁䅁睁䵁䅁䅁权䱂睃䅁权剁䅁䅁权睂䅂䅁允䅁䅁䅅䅁佁䉁䅑䅁硁䑁䅍兎穁䑁䅍䅏睁䑁䅁䅍䅁䅁杷允䅁䅁䅑䅁䑁䅁䅷䅁䭁佁䰴䅁䭁䉁䅅䅁䭁䡁䕷䅁䉁䅁䅁允䅁䅁䄴杅䅁䑁䅍睎㕁䑁䅙杍ㅁ䑁䅕兎䅁䅁杷允䅁䅁䅑䅁䑁䅁䅷䅁䭁䡁乕䅁䭁䉁䅅䅁䭁䉁偳䅁䉁䅁䅁允䅁䅁䄴杅䅁䑁䅫䅍睁䑁䅣杍㍁䑁䅫兎䅁䅁杷允䅁䅁䅑䅁䑁䅁䅷䅁䭁䩁䵙䅁䭁䉁䅅䅁䭁䡁䕫䅁䉁䅁䅁允䅁䅁䄴杅䅁䑁䅉睎㍁䑁䅁免祁䑁䅕杍䅁䅁杷允䅁䅁䅑䅁䑁䅁䅷䅁䭁䡁䴸䅁䭁䉁䅅䅁䭁䡁䕙䅁䉁䅁䅁允䅁䅁䄴杅䅁䑁䅍䅏硁䑁䅁䅏㉁䑁䅍䅍䅁䅁杷允䅁䅁䅑䅁䑁䅁䅷䅁䭁䥁丸䅁䭁䉁䅅䅁䭁䥁䕍䅁䉁䅁䅁允䅁䅁䄴䅆䅁䑁䅉杍硁䑁䅧䅎㕁䑁䅁䅍睁䅁䅁䍄䉁䅁䅁䅂䅁䅁䅍䅄䅁䅁䅯兤䄰䅁䅯充䅁䅁䅯兢䅑䅁䅅䅁䉁䅁䅁杄十䅁䅁兏硁䑁䅕睍穁䑁䅉睎穁䅁䅁䍄䉁䅁䅁䅂䅁䅁䅍䅄䅁䅁䅯儹䅷䅁䅯充䅁䅁䅯杧䅑䅁䅅䅁䉁䅁䅁杄十䅁䅁杍ㅁ䑁䅣睍ㅁ䑁䅧杍㉁䅁䅁䍄䉁䅁䅁䅂䅁䅁䅍䅄䅁䅁䅯兤䄰䅁䅯充䅁䅁䅯全䅑䅁䅅䅁䉁䅁䅁杄十䅁䅁睎ぁ䑁䅫兏㕁䑁䅅杍㑁䅁䅁䍄䉁䅁䅁䅂䅁䅁䅍䅄䅁䅁䅯睁䄰䅁䅯充䅁䅁䅯兣䅑䅁䅅䅁䉁䅁䅁杄十䅁䅁李㍁䑁䅫䅍ぁ䑁䅫兏㕁䅁䅁䍄䉁䅁䅁䅂䅁䅁䅍䅄䅁䅁䅯兒䅳䅁䅯充䅁䅁䅯睥䅑䅁䅅䅁䉁䅁䅁杄十䅁䅁杍ㅁ䑁䅙䅎㑁䑁䅁䅍睁䅁䅁䍄䉁䅁䅁䅂䅁䅁䅍䅄䅁䅁䅯兤䄰䅁䅯充䅁䅁䅯杦䅑䅁䅅䅁䉁䅁䅁杄十䅁䅁睎ぁ䑁䅧䅎㕁䑁䅧睎硁䅁䅁䍄䉁䅁䅁䅂䅁䅁䅍䅄䅁䅁䅯睬䅷䅁䅯充䅁䅁䅯督䅑䅁䅅䅁䉁䅁䅁杄十䅁䅁睍祁䑁䅙免㍁䑁䅁䅍睁䅁䅁䍄䉁䅁䅁䅂䅁䅁䅍䅄䅁䅁䅯䅭䅳䅁䅯充䅁䅁䅯䅧䅑䅁䅅䅁䉁䅁䅁权䡂䅁䅁䍄䉁䅁䅁䅂䅁䅁䅍䅄䅁䅁䅯睴䅷䅁䅯充䅁䅁䅯杣䅑䅁䅅䅁䉁䅁䅁杄十䅁䅁杍ㅁ䑁䅍睎硁䑁䅧李㑁䅁䅁䍄䉁䅁䅁䅂䅁䅁䅍䅄䅁䅁䅯兤䄰䅁䅯充䅁䅁䅯睦䅑䅁䅅䅁䉁䅁䅁杄十䅁䅁睎㑁䑁䅣杍祁䑁䅙兏睁䅁䅁䍄䉁䅁䅁䅂䅁䅁䅍䅄䅁䅁䅯六䅳䅁䅯充䅁䅁䅯督䅑䅁䅅䅁䉁䅁䅁杄十䅁䅁睍ㅁ䑁䅧杍ㅁ䑁䅕杍㍁䅁䅁䍄䉁䅁䅁䅂䅁䅁䅍䅄䅁䅁䅯兤䄰䅁䅯充䅁䅁䅯䅨䅑䅁䅅䅁䉁䅁䅁杄十䅁䅁䅏睁䑁䅕䅍祁䑁䅉李㕁䅁䅁䍄䉁䅁䅁䅂䅁䅁䅍䅄䅁䅁䅯䅂䅳䅁䅯充䅁䅁䅯睢䅑䅁䅅䅁䉁䅁䅁杄啁䅁䅁免硁䑁䅅䅍㍁䑁䅧䅍睁䑁䅁䅁䵁䅉䅅䅁䕁䅁䅁睁䵁䅁䅁权摂睃䅁权剁䅁䅁权祂䅂䅁允䅁䅁䅅䅁佁䉁䅑䅁祁䑁䅉兏硁䑁䅁䅍睁䑁䅁䅍䅁䅁杷允䅁䅁䅑䅁䑁䅁䅷䅁䭁䅁䱑䅁䭁䉁䅅䅁䭁䡁䕅䅁䉁䅁䅁允䅁䅁䄴䅆䅁䑁䅅䅍睁䑁䅉䅎祁䑁䅁䅍睁䅁䅁䍄䉁䅁䅁䅂䅁䅁䅍䅄䅁䅁䅯䅂䅳䅁䅯充䅁䅁䅯睦䅑䅁䅅䅁䉁䅁䅁权䡂䅁䅁䍄䉁䅁䅁䅂䅁䅁䅍䅄䅁䅁䅯党䄰䅁䅯充䅁䅁䅯兣䅑䅁䅅䅁䉁䅁䅁杄十䅁䅁䅎㍁䑁䅣䅍睁䑁䅁䅍睁䅁䅁䍄䉁䅁䅁䅂䅁䅁䅍䅄䅁䅁䅯睐䅷䅁䅯充䅁䅁䅯入䅑䅁䅅䅁䉁䅁䅁杄十䅁䅁睍硁䑁䅍李祁䑁䅁䅍睁䅁䅁䍄䉁䅁䅁䅂䅁䅁䅍䅄䅁䅁䅯䅂䅳䅁䅯充䅁䅁䅯䅨䅑䅁䅅䅁䉁䅁䅁权䡂䅁䅁䍄䉁䅁䅁䅂䅁䅁䅍䅄䅁䅁䅯䅭䅳䅁䅯充䅁䅁䅯睧䅑䅁䅅䅁䉁䅁䅁杄十䅁䅁䅎㕁䑁䅍䅍睁䑁䅁䅍睁䅁䅁䍄䉁䅁䅁䅂䅁䅁䅍䅄䅁䅁䅯䅂䅳䅁䅯充䅁䅁䅯䅦䅑䅁䅅䅁䉁䅁䅁权䡂䅁䅁䍄䉁䅁䅁䅂䅁䅁䅍䅄䅁䅁䅯睫䅷䅁䅯充䅁䅁䅯入䅑䅁䅅䅁䉁䅁䅁杄十䅁䅁䅎㍁䑁䅣䅎穁䑁䅣兎㑁䅁䅁䍄䉁䅁䅁䅂䅁䅁䅍䅄䅁䅁䅯杬䄰䅁䅯充䅁䅁䅯䅧䅑䅁䅅䅁䉁䅁䅁杄十䅁䅁睍ぁ䑁䅑兏㍁䑁䅫兏ぁ䅁䅁䍄䉁䅁䅁䅂䅁䅁䅍䅄䅁䅁䅯睬䄰䅁䅯充䅁䅁䅯䅧䅑䅁䅅䅁䉁䅁䅁杄啁䅁䅁杍㍁䑁䅙杍穁䑁䅕䅍睁䑁䅁䅁䵁䅉䅅䅁䕁䅁䅁睁䵁䅁䅁权䕁睃䅁权剁䅁䅁权穂䅂䅁允䅁䅁䅅䅁䭁䕁䅣䅁䵁䅉䅅䅁䕁䅁䅁睁䵁䅁䅁权㉃䅄䅁权剁䅁䅁权㡂䅂䅁允䅁䅁䅅䅁佁䉁䅑䅁硁䑁䅍睎㕁䑁䅫杍㕁䑁䅣䅏䅁䅁杷允䅁䅁䅑䅁䑁䅁䅷䅁䭁䑁䱣䅁䭁䉁䅅䅁䭁䉁偳䅁䉁䅁䅁允䅁䅁䄴杅䅁䑁䅑李㑁䑁䅁䅍睁䑁䅁䅍䅁䅁杷允䅁䅁䅑䅁䑁䅁䅷䅁䭁䱁乷䅁䭁䉁䅅䅁䭁䡁䕑䅁䉁䅁䅁允䅁䅁䄴杅䅁䑁䅑兎ぁ䑁䅁䅎睁䑁䅁䅍䅁䅁杷允䅁䅁䅑䅁䑁䅁䅷䅁䭁䑁䱣䅁䭁䉁䅅䅁䭁䡁䕅䅁䉁䅁䅁允䅁䅁䄴杅䅁䑁䅑李㉁䑁䅁䅍睁䑁䅁䅍䅁䅁杷允䅁䅁䅑䅁䑁䅁䅷䅁䭁䑁䱣䅁䭁䉁䅅䅁䭁䡁䔴䅁䉁䅁䅁允䅁䅁䄴杅䅁䑁䅑睎㉁䑁䅁䅍睁䑁䅁䅍䅁䅁杷允䅁䅁䅑䅁䑁䅁䅷䅁䭁偁䵅䅁䭁䉁䅅䅁䭁䡁䕫䅁䉁䅁䅁允䅁䅁䄴杅䅁䑁䅕免睁䑁䅣兏睁䑁䅁䅍䅁䅁杷允䅁䅁䅑䅁䑁䅁䅷䅁䭁䑁义䅁䭁䉁䅅䅁䭁䥁䕑䅁䉁䅁䅁允䅁䅁䅯睒䅁䅁杷允䅁䅁䅑䅁䑁䅁䅷䅁䭁䑁䱣䅁䭁䉁䅅䅁䭁䡁䕫䅁䉁䅁䅁允䅁䅁䄴杅䅁䑁䅑䅏硁䑁䅁䅍睁䑁䅁䅍䅁䅁杷允䅁䅁䅑䅁䑁䅁䅷䅁䭁䉁䵷䅁䭁䉁䅅䅁䭁䡁䔸䅁䉁䅁䅁允䅁䅁䄴杅䅁䑁䅉䅎ㅁ䑁䅙䅎睁䑁䅁䅍䅁䅁杷允䅁䅁䅑䅁䑁䅁䅷䅁䭁䉁䵑䅁䭁䉁䅅䅁䭁䡁䔸䅁䉁䅁䅁允䅁䅁䄴杅䅁䑁䅉免ㅁ䑁䅁李睁䑁䅁䅍䅁䅁杷允䅁䅁䅑䅁䑁䅁䅷䅁䭁䑁䱣䅁䭁䉁䅅䅁䭁䡁䕑䅁䉁䅁䅁允䅁䅁䄴杅䅁䑁䅑䅏㉁䑁䅁䅍睁䑁䅁䅍䅁䅁杷允䅁䅁䅑䅁䑁䅁䅷䅁䭁䑁䱣䅁䭁䉁䅅䅁䭁䡁䕳䅁䉁䅁䅁允䅁䅁䄴杅䅁䑁䅑䅏睁䑁䅁䅍睁䑁䅁䅍䅁䅁杷允䅁䅁䅑䅁䑁䅁䅷䅁䭁偁䭷䅁䭁䉁䅅䅁䭁䝁䔰䅁䉁䅁䅁允䅁䅁䄴杅䅁䑁䅉兏ㅁ䑁䅕兏㕁䑁䅕䅍䅁䅁杷允䅁䅁䅑䅁䑁䅁䅷䅁䭁䑁䱣䅁䭁䉁䅅䅁䭁䡁䕣䅁䉁䅁䅁允䅁䅁䄴杅䅁䑁䅑䅏硁䑁䅁䅍睁䑁䅁䅍䅁䅁杷允䅁䅁䅑䅁䑁䅁䅷䅁䭁䭁䵳䅁䭁䉁䅅䅁䭁䡁䕳䅁䉁䅁䅁允䅁䅁䄴䅆䅁䑁䅅免睁䑁䅁睎硁䑁䅍李ㅁ䅁䅁䍄䉁䅁䅁䅂䅁䅁䅍䅄䅁䅁䅯杌䄴䅁䅯充䅁䅁䅯来䅑䅁䅅䅁䉁䅁䅁杄啁䅁䅁免ㅁ䑁䅫䅎祁䑁䅍兎㍁䑁䅅䅁䵁䅉䅅䅁䕁䅁䅁睁䵁䅁䅁权㥄权䅁权剁䅁䅁权扁睄䅁允䅁䅁䅅䅁佁䉁䅉䅁ぁ䑁䅕免睁䑁䅁䅍睁䑁䅁䅁䵁䅉䅅䅁䕁䅁䅁睁䵁䅁䅁权婂䅄䅁权剁䅁䅁权瑂䅂䅁允䅁䅁䅅䅁佁䉁䅉䅁㍁䑁䅫李ぁ䑁䅕䅍睁䑁䅁䅁䵁䅉䅅䅁䕁䅁䅁睁䵁䅁䅁权兂䅄䅁权剁䅁䅁权䍃䅂䅁允䅁䅁䅅䅁佁䉁䅉䅁㉁䑁䅫兎睁䑁䅁䅍睁䑁䅁䅁䵁䅉䅅䅁䕁䅁䅁睁䵁䅁䅁权婂䅄䅁权剁䅁䅁权睂䅂䅁允䅁䅁䅅䅁佁䉁䅉䅁㍁䑁䅧杍硁䑁䅅䅍睁䑁䅁䅁䵁䅉䅅䅁䕁䅁䅁睁䵁䅁䅁权䱃睃䅁权剁䅁䅁权㥂䅂䅁允䅁䅁䅅䅁佁䉁䅉䅁ぁ䑁䅁兎睁䑁䅑䅍睁䑁䅁䅁䵁䅉䅅䅁䕁䅁䅁睁䵁䅁䅁权䵃睃䅁权剁䅁䅁权㥂䅂䅁允䅁䅁䅅䅁佁䉁䅉䅁穁䑁䅁䅎穁䑁䅁睎ぁ䑁䅕䅁䵁䅉䅅䅁䕁䅁䅁睁䵁䅁䅁权塂睃䅁权剁䅁䅁权䙃䅂䅁允䅁䅁䅅䅁佁䉁䅉䅁穁䑁䅉兎睁䑁䅁䅍睁䑁䅁䅁䵁䅉䅅䅁䕁䅁䅁睁䵁䅁䅁权婂兄䅁权剁䅁䅁权㑂䅂䅁允䅁䅁䅅䅁佁䉁䅉䅁祁䑁䅕睎祁䑁䅫李㑁䑁䅅䅁䵁䅉䅅䅁䕁䅁䅁睁䵁䅁䅁权奁兄䅁权剁䅁䅁权扁睄䅁允䅁䅁䅅䅁佁䉁䅑䅁硁䑁䅉兎硁䑁䅫䅎睁䑁䅁䅍䅁䅁杷允䅁䅁䅑䅁䑁䅁䅷䅁䭁䙁䵫䅁䭁䉁䅅䅁䭁䥁䕕䅁䉁䅁䅁允䅁䅁䄴杅䅁䑁䅣李㍁䑁䅙免睁䑁䅁䅍䅁䅁杷允䅁䅁䅑䅁䑁䅁䅷䅁䭁䝁䱙䅁䭁䉁䅅䅁䭁䡁䔴䅁䉁䅁䅁允䅁䅁䄴䅆䅁䑁䅉䅏㉁䑁䅁睍㑁䑁䅧免㑁䅁䅁䍄䉁䅁䅁䅂䅁䅁䅍䅄䅁䅁䅯睘䅳䅁䅯充䅁䅁䅯䅨䅑䅁䅅䅁䉁䅁䅁杄十䅁䅁免㍁䑁䅉䅎穁䑁䅁䅍睁䅁䅁䍄䉁䅁䅁䅂䅁䅁䅍䅄䅁䅁䅯睁䄰䅁䅯充䅁䅁䅯杣䅑䅁䅅䅁䉁䅁䅁杄十䅁䅁兎㉁䑁䅍李祁䑁䅅兏穁䅁䅁䍄䉁䅁䅁䅂䅁䅁䅍䅄䅁䅁䅯兩䄰䅁䅯充䅁䅁䅯兣䅑䅁䅅䅁䉁䅁䅁杄十䅁䅁䅎硁䑁䅉䅍㍁䑁䅫䅎ㅁ䅁䅁䍄䉁䅁䅁䅂䅁䅁䅍䅄䅁䅁䅯杖䅳䅁䅯充䅁䅁䅯杤䅑䅁䅅䅁䉁䅁䅁杄十䅁䅁杍㉁䑁䅫䅏ぁ䑁䅕睍ぁ䅁䅁䍄䉁䅁䅁䅂䅁䅁䅍䅄䅁䅁䅯兗䅷䅁䅯充䅁䅁䅯杦䅑䅁䅅䅁䉁䅁䅁杄十䅁䅁睎祁䑁䅙兎㑁䑁䅁䅍睁䅁䅁䍄䉁䅁䅁䅂䅁䅁䅍䅄䅁䅁䅯兕䄰䅁䅯充䅁䅁䅯兤䅑䅁䅅䅁䉁䅁䅁杄十䅁䅁睍ぁ䑁䅫睍㕁䑁䅁䅍睁䅁䅁䍄䉁䅁䅁䅂䅁䅁䅍䅄䅁䅁䅯兗䅷䅁䅯充䅁䅁䅯杣䅑䅁䅅䅁䉁䅁䅁杄十䅁䅁睎硁䑁䅫睍睁䑁䅁䅍睁䅁䅁䍄䉁䅁䅁䅂䅁䅁䅍䅄䅁䅁䅯䅄䅳䅁䅯充䅁䅁䅯入䅑䅁䅅䅁䉁䅁䅁杄十䅁䅁兎㑁䑁䅕䅍㑁䑁䅁䅍睁䅁䅁䍄䉁䅁䅁䅂䅁䅁䅍䅄䅁䅁䅯䄳䅷䅁䅯充䅁䅁䅯兢䅑䅁䅅䅁䉁䅁䅁杄十䅁䅁䅎㑁䑁䅁睍祁䑁䅣䅍睁䅁䅁䍄䉁䅁䅁䅂䅁䅁䅍䅄䅁䅁䅯睖䄴䅁䅯充䅁䅁䅯睧䅑䅁䅅䅁䉁䅁䅁杄啁䅁䅁免㉁䑁䅣免㕁䑁䅅䅍睁䑁䅁䅁䵁䅉䅅䅁䕁䅁䅁睁䵁䅁䅁权佁睃䅁权剁䅁䅁权㕂䅂䅁允䅁䅁䅅䅁佁䉁䅉䅁祁䑁䅁睎ㅁ䑁䅍䅍睁䑁䅁䅁䵁䅉䅅䅁䕁䅁䅁睁䵁䅁䅁权婂䅄䅁权剁䅁䅁权あ䅂䅁允䅁䅁䅅䅁佁䉁䅉䅁㉁䑁䅫兎穁䑁䅑䅍睁䑁䅁䅁䵁䅉䅅䅁䕁䅁䅁睁䵁䅁䅁权䑃睃䅁权剁䅁䅁权⭂䅂䅁允䅁䅁䅅䅁佁䉁䅁䅁㉁䑁䅍李㕁䑁䅙䅎㕁䅁䅁䍄䉁䅁䅁䅂䅁䅁䅍䅄䅁䅁䅯朸䅷䅁䅯充䅁䅁䅯兦䅑䅁䅅䅁䉁䅁䅁杄啁䅁䅁杍ㅁ䑁䅙免㍁䑁䅁䅍睁䑁䅁䅁䵁䅉䅅䅁䕁䅁䅁睁䵁䅁䅁权婂䅄䅁权剁䅁䅁权⽂䅂䅁允䅁䅁䅅䅁佁䉁䅉䅁㉁䑁䅣兎㑁䑁䅫䅍睁䑁䅁䅁䵁䅉䅅䅁䕁䅁䅁睁䵁䅁䅁权䝁兄䅁权剁䅁䅁权瑂䅂䅁允䅁䅁䅅䅁佁䉁䅉䅁祁䑁䅉䅏㑁䑁䅉䅍睁䑁䅁䅁䵁䅉䅅䅁䕁䅁䅁睁䵁䅁䅁权摂䅄䅁权剁䅁䅁权㉂䅂䅁允䅁䅁䅅䅁佁䉁䅉䅁ぁ䑁䅫睎睁䑁䅣兏㍁䑁䅍䅁䵁䅉䅅䅁䕁䅁䅁睁䵁䅁䅁权婂䅄䅁权剁䅁䅁权䅃䅂䅁允䅁䅁䅅䅁佁䉁䅉䅁㉁䑁䅙睍ㅁ䑁䅅䅍睁䑁䅁䅁䵁䅉䅅䅁䕁䅁䅁睁䵁䅁䅁权䙃䅄䅁权剁䅁䅁权硂䅂䅁允䅁䅁䅅䅁佁䉁䅉䅁㍁䑁䅉免穁䑁䅙䅍睁䑁䅁䅁䵁䅉䅅䅁䕁䅁䅁睁䵁䅁䅁权婂䅄䅁权剁䅁䅁权㡂䅂䅁允䅁䅁䅅䅁佁䉁䅉䅁㉁䑁䅕兏㉁䑁䅍䅍睁䑁䅁䅁䵁䅉䅅䅁䕁䅁䅁睁䵁䅁䅁权㥂䅄䅁权剁䅁䅁权ㅂ䅂䅁允䅁䅁䅅䅁佁䉁䅑䅁硁䑁䅍杍祁䑁䅑睍㉁䑁䅍李䅁䅁杷允䅁䅁䅑䅁䑁䅁䅷䅁䭁䡁䱫䅁䭁䉁䅅䅁䭁䝁䔸䅁䉁䅁䅁允䅁䅁䄴杅䅁䑁䅍杍㉁䑁䅣兎睁䑁䅁䅍䅁䅁杷允䅁䅁䅑䅁䑁䅁䅷䅁䭁䅁䵅䅁䭁䉁䅅䅁䭁䥁䕕䅁䉁䅁䅁允䅁䅁䄴䅆䅁䑁䅅免㍁䑁䅁䅍睁䑁䅁䅍睁䅁䅁䍄䉁䅁䅁䅂䅁䅁䅍䅄䅁䅁䅯䅬䅳䅁䅯充䅁䅁䅯䅨䅑䅁䅅䅁䉁䅁䅁杄十䅁䅁䅏㉁䑁䅣睎穁䑁䅁䅍睁䅁䅁䍄䉁䅁䅁䅂䅁䅁䅍䅄䅁䅁䅯杆䅷䅁䅯充䅁䅁䅯睦䅑䅁䅅䅁䉁䅁䅁杄啁䅁䅁免ぁ䑁䅕免祁䑁䅑䅍ㅁ䑁䅙䅁䵁䅉䅅䅁䕁䅁䅁睁䵁䅁䅁权湄权䅁权剁䅁䅁权㥂䅂䅁允䅁䅁䅅䅁佁䉁䅉䅁ぁ䑁䅍免祁䑁䅙䅍睁䑁䅁䅁䵁䅉䅅䅁䕁䅁䅁睁䵁䅁䅁权㍄睃䅁权剁䅁䅁权㥂䅂䅁允䅁䅁䅅䅁佁䉁䅑䅁硁䑁䅁䅎祁䑁䅕䅎祁䑁䅫兎䅁䅁杷允䅁䅁䅑䅁䑁䅁䅷䅁䭁䕁䱧䅁䭁䉁䅅䅁䭁䥁䕑䅁䉁䅁䅁允䅁䅁䄴䅆䅁䑁䅉䅏㍁䑁䅫䅍睁䑁䅁䅍睁䅁䅁䍄䉁䅁䅁䅂䅁䅁䅍䅄䅁䅁䅯党䄰䅁䅯充䅁䅁䅯睢䅑䅁䅅䅁䉁䅁䅁杄十䅁䅁䅎㑁䑁䅣䅍睁䑁䅁䅍睁䅁䅁䍄䉁䅁䅁䅂䅁䅁䅍䅄䅁䅁䅯兒䄰䅁䅯充䅁䅁䅯䅧䅑䅁䅅䅁䉁䅁䅁杄十䅁䅁李ㅁ䑁䅣䅍睁䑁䅁䅍睁䅁䅁䍄䉁䅁䅁䅂䅁䅁䅍䅄䅁䅁䅯杍䅳䅁䅯充䅁䅁䅯䅨䅑䅁䅅䅁䉁䅁䅁杄十䅁䅁兎㉁䑁䅉兎㍁䑁䅁䅍睁䅁䅁䍄䉁䅁䅁䅂䅁䅁䅍䅄䅁䅁䅯杭䄰䅁䅯充䅁䅁䅯杦䅑䅁䅅䅁䉁䅁䅁杄啁䅁䅁杍穁䑁䅣睍㑁䑁䅁䅍睁䑁䅁䅁䵁䅉䅅䅁䕁䅁䅁睁䵁䅁䅁权㑄兄䅁权剁䅁䅁权㕂䅂䅁允䅁䅁䅅䅁佁䉁䅉䅁硁䑁䅣䅏穁䑁䅙杍ㅁ䑁䅕䅁䵁䅉䅅䅁䕁䅁䅁睁䵁䅁䅁权㙁睃䅁权剁䅁䅁权瑂䅂䅁允䅁䅁䅅䅁佁䉁䅉䅁ㅁ䑁䅕兎㑁䑁䅑䅍睁䑁䅁䅁䵁䅉䅅䅁䕁䅁䅁睁䵁䅁䅁权㕂睃䅁权剁䅁䅁权あ䅂䅁允䅁䅁䅅䅁佁䉁䅉䅁穁䑁䅑睍硁䑁䅅䅍睁䑁䅁䅁䵁䅉䅅䅁䕁䅁䅁睁䵁䅁䅁权㙄䅄䅁权剁䅁䅁权瑂䅂䅁允䅁䅁䅅䅁佁䉁䅉䅁㍁䑁䅑杍㕁䑁䅉䅎㕁䑁䅁䅁䵁䅉䅅䅁䕁䅁䅁睁䵁䅁䅁权畄兄䅁权剁䅁䅁权⭂䅂䅁允䅁䅁䅅䅁佁䉁䅉䅁ぁ䑁䅙兏㍁䑁䅧睎睁䑁䅫䅁䵁䅉䅅䅁䕁䅁䅁睁䵁䅁䅁权㕂睃䅁权剁䅁䅁权㝂䅂䅁允䅁䅁䅅䅁佁䉁䅉䅁穁䑁䅑李ぁ䑁䅍䅍睁䑁䅁䅁䵁䅉䅅䅁䕁䅁䅁睁䵁䅁䅁权潃䅄䅁权剁䅁䅁权ㅂ䅂䅁允䅁䅁䅅䅁佁䉁䅑䅁硁䑁䅕䅏㕁䑁䅍兎睁䑁䅁䅍䅁䅁杷允䅁䅁䅑䅁䑁䅁䅷䅁䭁䕁乑䅁䭁䉁䅅䅁䭁䥁䕅䅁䉁䅁䅁允䅁䅁䄴杅䅁䑁䅕䅍㑁䑁䅍睍睁䑁䅁䅍䅁䅁杷允䅁䅁䅑䅁䑁䅁䅷䅁䭁䅁䰴䅁䭁䉁䅅䅁䭁䡁䕙䅁䉁䅁䅁允䅁䅁䄴杅䅁䑁䅉䅍㍁䑁䅫兏睁䑁䅁䅍䅁䅁杷允䅁䅁䅑䅁䑁䅁䅷䅁䭁䍁䵙䅁䭁䉁䅅䅁䭁䝁䔸䅁䉁䅁䅁允䅁䅁䄴䅆䅁䑁䅅免穁䑁䅣杍穁䑁䅁䅍睁䅁䅁䍄䉁䅁䅁䅂䅁䅁䅍䅄䅁䅁䅯䄫䅷䅁䅯充䅁䅁䅯內䅑䅁䅅䅁䉁䅁䅁杄十䅁䅁䅎硁䑁䅧兏ぁ䑁䅁䅍睁䅁䅁䍄䉁䅁䅁䅂䅁䅁䅍䅄䅁䅁䅯䅺䅳䅁䅯充䅁䅁䅯䅦䅑䅁䅅䅁䉁䅁䅁杄十䅁䅁兏睁䑁䅫兎穁䑁䅁䅍睁䅁䅁䍄䉁䅁䅁䅂䅁䅁䅍䅄䅁䅁䅯眫䅷䅁䅯充䅁䅁䅯睧䅑䅁䅅䅁䉁䅁䅁杄啁䅁䅁免祁䑁䅉李穁䑁䅑䅍睁䑁䅁䅁䵁䅉䅅䅁䕁䅁䅁睁䵁䅁䅁权㕂睃䅁权剁䅁䅁权㉂䅂䅁允䅁䅁䅅䅁佁䉁䅉䅁穁䑁䅑睍硁䑁䅧䅍睁䑁䅁䅁䵁䅉䅅䅁䕁䅁䅁睁䵁䅁䅁权㡃兄䅁权剁䅁䅁权䙃䅂䅁允䅁䅁䅅䅁佁䉁䅉䅁ぁ䑁䅍䅎睁䑁䅅䅍睁䑁䅁䅁䵁䅉䅅䅁䕁䅁䅁睁䵁䅁䅁权䵄睃䅁权剁䅁䅁权穂䅂䅁允䅁䅁䅅䅁佁䉁䅉䅁㕁䑁䅉李㉁䑁䅅䅍睁䑁䅁䅁䵁䅉䅅䅁䕁䅁䅁睁䵁䅁䅁权㕂睃䅁权剁䅁䅁权䕃䅂䅁允䅁䅁䅅䅁佁䉁䅉䅁穁䑁䅍䅏ぁ䑁䅧䅍睁䑁䅁䅁䵁䅉䅅䅁䕁䅁䅁睁䵁䅁䅁权獁䅄䅁权剁䅁䅁权㡂䅂䅁允䅁䅁䅅䅁佁䉁䅉䅁㑁䑁䅁睍睁䑁䅉李㍁䑁䅫䅁䵁䅉䅅䅁䕁䅁䅁睁䵁䅁䅁权㕂睃䅁权剁䅁䅁权䅃䅂䅁允䅁䅁䅅䅁佁䉁䅉䅁穁䑁䅍睍祁䑁䅍䅍睁䑁䅁䅁䵁䅉䅅䅁䕁䅁䅁睁䵁䅁䅁权㝃睃䅁权剁䅁䅁权㑂䅂䅁允䅁䅁䅅䅁佁䉁䅉䅁ぁ䑁䅑䅍㕁䑁䅅䅍睁䑁䅁䅁䵁䅉䅅䅁䕁䅁䅁睁䵁䅁䅁权浂䅄䅁权剁䅁䅁权䑃䅂䅁允䅁䅁䅅䅁佁䉁䅉䅁ㅁ䑁䅑李睁䑁䅉䅍睁䑁䅁䅁䵁䅉䅅䅁䕁䅁䅁睁䵁䅁䅁权塂杄䅁权剁䅁䅁权䕃䅂䅁允䅁䅁䅅䅁佁䉁䅑䅁硁䑁䅙兎睁䑁䅍兏睁䑁䅁䅍䅁䅁杷允䅁䅁䅑䅁䑁䅁䅷䅁䭁䡁䱫䅁䭁䉁䅅䅁䭁䡁䕷䅁䉁䅁䅁允䅁䅁䄴杅䅁䑁䅍睍㕁䑁䅁免睁䑁䅁䅍䅁䅁杷允䅁䅁䅑䅁䑁䅁䅷䅁䭁䉁䱫䅁䭁䉁䅅䅁䭁䝁䔸䅁䉁䅁䅁允䅁䅁䄴杅䅁䑁䅍睍㍁䑁䅁䅍祁䑁䅑李䅁䅁杷允䅁䅁䅑䅁䑁䅁䅷䅁䭁偁䴸䅁䭁䉁䅅䅁䭁䥁䕍䅁䉁䅁䅁允䅁䅁䄴䅆䅁䑁䅅睍ぁ䑁䅁兎㕁䑁䅁睎㕁䅁䅁䍄䉁䅁䅁䅂䅁䅁䅍䅄䅁䅁䅯睬䅷䅁䅯充䅁䅁䅯睥䅑䅁䅅䅁䉁䅁䅁杄十䅁䅁睍穁䑁䅅䅍ぁ䑁䅁䅍睁䅁䅁䍄䉁䅁䅁䅂䅁䅁䅍䅄䅁䅁䅯䅣䅷䅁䅯充䅁䅁䅯䅧䅑䅁䅅䅁䉁䅁䅁杄十䅁䅁䅎ぁ䑁䅉䅍穁䑁䅁䅍睁䅁䅁䍄䉁䅁䅁䅂䅁䅁䅍䅄䅁䅁䅯䄲䅳䅁䅯充䅁䅁䅯睧䅑䅁䅅䅁䉁䅁䅁杄十䅁䅁兎㕁䑁䅣䅍㍁䑁䅧睎硁䅁䅁䍄䉁䅁䅁䅂䅁䅁䅍䅄䅁䅁䅯䅫䅳䅁䅯充䅁䅁䅯睇䄸䅁䅅䅁䉁䅁䅁杄啁䅁䅁免睁䑁䅁兎睁䑁䅁䅍睁䑁䅁䅁䵁䅉䅅䅁䕁䅁䅁睁䵁䅁䅁权塃䅄䅁权剁䅁䅁权⽂䅂䅁允䅁䅁䅅䅁佁䉁䅉䅁穁䑁䅉䅏㉁䑁䅁䅍睁䑁䅁䅁䵁䅉䅅䅁䕁䅁䅁睁䵁䅁䅁权ㅄ兄䅁权剁䅁䅁权㉂䅂䅁允䅁䅁䅅䅁䭁䕁䅣䅁䵁䅉䅅䅁䕁䅁䅁睁䵁䅁䅁权癃䅄䅁权剁䅁䅁权㍂䅂䅁允䅁䅁䅅䅁佁䉁䅉䅁穁䑁䅑兎㕁䑁䅙䅎祁䑁䅉䅁䵁䅉䅅䅁䕁䅁䅁睁䵁䅁䅁权䅂睃䅁权剁䅁䅁权䕃䅂䅁允䅁䅁䅅䅁䭁䕁䅣䅁䵁䅉䅅䅁䕁䅁䅁睁䵁䅁䅁权乂睃䅁权剁䅁䅁权㝂䅂䅁允䅁䅁䅅䅁佁䉁䅉䅁穁䑁䅙䅏㉁䑁䅕䅍睁䑁䅁䅁䵁䅉䅅䅁䕁䅁䅁睁䵁䅁䅁权奃兄䅁权剁䅁䅁权㉂䅂䅁允䅁䅁䅅䅁佁䉁䅉䅁㕁䑁䅫睍睁䑁䅙䅍睁䑁䅁䅁䵁䅉䅅䅁䕁䅁䅁睁䵁䅁䅁权湂睃䅁权剁䅁䅁权㍂䅂䅁允䅁䅁䅅䅁佁䉁䅉䅁祁䑁䅁杍㕁䑁䅍䅍睁䑁䅁䅁䵁䅉䅅䅁䕁䅁䅁睁䵁䅁䅁权あ睃䅁权剁䅁䅁权䍃䅂䅁允䅁䅁䅅䅁䭁䕁䅣䅁䵁䅉䅅䅁䕁䅁䅁睁䵁䅁䅁权灄兄䅁权剁䅁䅁权㥂䅂䅁允䅁䅁䅅䅁佁䉁䅉䅁ㅁ䑁䅑免硁䑁䅣䅍睁䑁䅁䅁䵁䅉䅅䅁䕁䅁䅁睁䵁䅁䅁权奄睃䅁权剁䅁䅁权䉃䅂䅁允䅁䅁䅅䅁佁䉁䅉䅁㉁䑁䅁睎ㅁ䑁䅕兏㑁䑁䅅䅁䵁䅉䅅䅁䕁䅁䅁睁䵁䅁䅁权䉁兄䅁权剁䅁䅁权扁睄䅁允䅁䅁䅅䅁佁䉁䅑䅁硁䑁䅉䅏祁䑁䅫兏睁䑁䅅睍䅁䅁杷允䅁䅁䅑䅁䑁䅁䅷䅁䭁乁䱧䅁䭁䉁䅅䅁䭁䡁䔸䅁䉁䅁䅁允䅁䅁䄴杅䅁䑁䅙䅍硁䑁䅕䅏ㅁ䑁䅑兎䅁䅁杷允䅁䅁䅑䅁䑁䅁䅷䅁䭁䭁䱷䅁䭁䉁䅅䅁䭁䝁䔸䅁䉁䅁䅁允䅁䅁䄴杅䅁䑁䅍杍㕁䑁䅧杍ㅁ䑁䅧䅍䅁䅁杷允䅁䅁䅑䅁䑁䅁䅷䅁䭁䥁䵣䅁䭁䉁䅅䅁䭁䥁䕕䅁䉁䅁䅁允䅁䅁䄴杅䅁䑁䅑䅏㑁䑁䅑䅍睁䑁䅁䅍䅁䅁杷允䅁䅁䅑䅁䑁䅁䅷䅁䭁䑁䵅䅁䭁䉁䅅䅁䭁䡁䕑䅁䉁䅁䅁允䅁䅁䄴杅䅁䑁䅑䅏睁䑁䅣免睁䑁䅁䅍䅁䅁杷允䅁䅁䅑䅁䑁䅁䅷䅁䭁䉁䵅䅁䭁䉁䅅䅁䭁䡁䕳䅁䉁䅁䅁允䅁䅁䄴杅䅁䑁䅑兏ぁ䑁䅍杍睁䑁䅁䅍䅁䅁杷允䅁䅁䅑䅁䑁䅁䅷䅁䭁䱁乑䅁䭁䉁䅅䅁䭁䡁䕷䅁䉁䅁䅁允䅁䅁䄴䅆䅁䑁䅅免ぁ䑁䅍睍㑁䑁䅁䅍睁䅁䅁䍄䉁䅁䅁䅂䅁䅁䅍䅄䅁䅁䅯䅎䅳䅁䅯充䅁䅁䅯睧䅑䅁䅅䅁䉁䅁䅁杄十䅁䅁睍祁䑁䅙兎睁䑁䅁䅍睁䅁䅁䍄䉁䅁䅁䅂䅁䅁䅍䅄䅁䅁䅯杫䄴䅁䅯充䅁䅁䅯兣䅑䅁䅅䅁䉁䅁䅁杄十䅁䅁睎祁䑁䅁李ㅁ䑁䅫䅍㕁䅁䅁䍄䉁䅁䅁䅂䅁䅁䅍䅄䅁䅁䅯児䄰䅁䅯充䅁䅁䅯兣䅑䅁䅅䅁䉁䅁䅁杄啁䅁䅁杍睁䑁䅑免睁䑁䅁䅍睁䑁䅁䅁䵁䅉䅅䅁䕁䅁䅁睁䵁䅁䅁权穁睃䅁权剁䅁䅁权㑂䅂䅁允䅁䅁䅅䅁佁䉁䅉䅁㍁䑁䅉兎ぁ䑁䅍䅍睁䑁䅁䅁䵁䅉䅅䅁䕁䅁䅁睁䵁䅁䅁权ぁ睃䅁权剁䅁䅁权㑂䅂䅁允䅁䅁䅅䅁佁䉁䅉䅁穁䑁䅕睍穁䑁䅙䅍睁䑁䅁䅁䵁䅉䅅䅁䕁䅁䅁睁䵁䅁䅁权ぁ睃䅁权剁䅁䅁权ㅂ䅂䅁允䅁䅁䅅䅁佁䉁䅉䅁穁䑁䅕䅎ぁ䑁䅧䅍睁䑁䅁䅁䵁䅉䅅䅁䕁䅁䅁睁䵁䅁䅁权穁睃䅁权剁䅁䅁权穂䅂䅁允䅁䅁䅅䅁佁䉁䅉䅁㍁䑁䅉杍㕁䑁䅉䅍睁䑁䅁䅁䵁䅉䅅䅁䕁䅁䅁睁䵁䅁䅁权佁兄䅁权剁䅁䅁权㑂䅂䅁允䅁䅁䅅䅁佁䉁䅉䅁穁䑁䅁兏ㅁ䑁䅍䅍睁䑁䅁䅁䵁䅉䅅䅁䕁䅁䅁睁䵁䅁䅁权䙂睃䅁权剁䅁䅁权硂䅂䅁允䅁䅁䅅䅁佁䉁䅉䅁祁䑁䅫睍穁䑁䅁䅍睁䑁䅁䅁䵁䅉䅅䅁䕁䅁䅁睁䵁䅁䅁权䙂睃䅁权剁䅁䅁权䙃䅂䅁允䅁䅁䅅䅁佁䉁䅉䅁祁䑁䅫杍硁䑁䅁䅍睁䑁䅁䅁䵁䅉䅅䅁䕁䅁䅁睁䵁䅁䅁权牄权䅁权剁䅁䅁权㥂䅂䅁允䅁䅁䅅䅁佁䉁䅉䅁ㅁ䑁䅣兎睁䑁䅁䅍睁䑁䅁䅁䵁䅉䅅䅁䕁䅁䅁睁䵁䅁䅁权呄兄䅁权剁䅁䅁权扁睄䅁允䅁䅁䅅䅁佁䉁䅉䅁硁䑁䅣睎㑁䑁䅧䅍睁䑁䅁䅁䵁䅉䅅䅁䕁䅁䅁睁䵁䅁䅁权敂睃䅁权剁䅁䅁权祂䅂䅁允䅁䅁䅅䅁佁䉁䅉䅁穁䑁䅉免睁䑁䅁䅍睁䑁䅁䅁䵁䅉䅅䅁䕁䅁䅁睁䵁䅁䅁权獁䅄䅁权剁䅁䅁权硂䅂䅁允䅁䅁䅅䅁佁䉁䅉䅁㍁䑁䅉兏睁䑁䅙睍硁䑁䅁䅁䵁䅉䅅䅁䕁䅁䅁睁䵁䅁䅁权䙂睃䅁权剁䅁䅁权⭂䅂䅁允䅁䅁䅅䅁佁䉁䅉䅁祁䑁䅕李㍁䑁䅕䅍睁䑁䅁䅁䵁䅉䅅䅁䕁䅁䅁睁䵁䅁䅁权䭁睃䅁权剁䅁䅁权㍂䅂䅁允䅁䅁䅅䅁佁䉁䅉䅁硁䑁䅑免ぁ䑁䅍䅍睁䑁䅁䅁䵁䅉䅅䅁䕁䅁䅁睁䵁䅁䅁权䙂睃䅁权剁䅁䅁权䍃䅂䅁允䅁䅁䅅䅁佁䉁䅉䅁祁䑁䅙杍睁䑁䅫䅍睁䑁䅁䅁䵁䅉䅅䅁䕁䅁䅁睁䵁䅁䅁权䵄兄䅁权剁䅁䅁权䍃䅂䅁允䅁䅁䅅䅁佁䉁䅑䅁祁䑁䅅睎穁䑁䅅䅎睁䑁䅁䅍䅁䅁杷允䅁䅁䅑䅁䑁䅁䅷䅁䭁佁䬰䅁䭁䉁䅅䅁䭁䉁偳䅁䉁䅁䅁允䅁䅁䄴杅䅁䑁䅣兏㉁䑁䅣䅍穁䑁䅕兏䅁䅁杷允䅁䅁䅑䅁䑁䅁䅷䅁䭁佁䬰䅁䭁䉁䅅䅁䭁䡁䕁䅁䉁䅁䅁允䅁䅁䄴杅䅁䑁䅣䅏㉁䑁䅑睎㉁䑁䅉兎䅁䅁杷允䅁䅁䅑䅁䑁䅁䅷䅁䭁䅁䴰䅁䭁䉁䅅䅁䭁䡁䕍䅁䉁䅁䅁允䅁䅁䄴杅䅁䑁䅕兎ぁ䑁䅙睍睁䑁䅁䅍䅁䅁杷允䅁䅁䅑䅁䑁䅁䅷䅁䭁佁䵯䅁䭁䉁䅅䅁䭁䡁䔸䅁䉁䅁䅁允䅁䅁䄴杅䅁䑁䅍兏㑁䑁䅍杍ぁ䑁䅣兎䅁䅁杷允䅁䅁䅑䅁䑁䅁䅷䅁䭁䍁䴴䅁䭁䉁䅅䅁䭁䡁䕯䅁䉁䅁䅁允䅁䅁䄴杅䅁䑁䅕䅎㑁䑁䅕兎㑁䑁䅅䅍䅁䅁杷允䅁䅁䅑䅁䑁䅁䅷䅁䭁䥁䵉䅁䭁䉁䅅䅁䭁䝁䔰䅁䉁䅁䅁允䅁䅁䄴䅆䅁䑁䅅兎睁䑁䅑䅏ㅁ䑁䅁䅍睁䅁䅁䍄䉁䅁䅁䅂䅁䅁䅍䅄䅁䅁䅯儷䅯䅁䅯充䅁䅁䅯杣䅑䅁䅅䅁䉁䅁䅁杄十䅁䅁李㕁䑁䅁免㉁䑁䅧睎㉁䅁䅁䍄䉁䅁䅁䅂䅁䅁䅍䅄䅁䅁䅯兒䄰䅁䅯充䅁䅁䅯睇䄸䅁䅅䅁䉁䅁䅁杄十䅁䅁兎㉁䑁䅧䅍睁䑁䅁䅍睁䅁䅁䍄䉁䅁䅁䅂䅁䅁䅍䅄䅁䅁䅯杚䅷䅁䅯充䅁䅁䅯睦䅑䅁䅅䅁䉁䅁䅁杄十䅁䅁䅎穁䑁䅣睎ぁ䑁䅁䅍睁䅁䅁䍄䉁䅁䅁䅂䅁䅁䅍䅄䅁䅁䅯儷䅯䅁䅯充䅁䅁䅯䅤䅑䅁䅅䅁䉁䅁䅁杄十䅁䅁李ㅁ䑁䅑䅍㕁䑁䅧䅎ぁ䅁䅁䍄䉁䅁䅁䅂䅁䅁䅍䅄䅁䅁䅯睈䅳䅁䅯充䅁䅁䅯杧䅑䅁䅅䅁䉁䅁䅁杄十䅁䅁杍㕁䑁䅫睍睁䑁䅫兎ぁ䅁䅁䍄䉁䅁䅁䅂䅁䅁䅍䅄䅁䅁䅯党䅳䅁䅯充䅁䅁䅯睧䅑䅁䅅䅁䉁䅁䅁杄十䅁䅁李㉁䑁䅣杍ㅁ䑁䅁䅍睁䅁䅁䍄䉁䅁䅁䅂䅁䅁䅍䅄䅁䅁䅯睰䅳䅁䅯充䅁䅁䅯兦䅑䅁䅅䅁䉁䅁䅁杄十䅁䅁睎ㅁ䑁䅅睎㍁䑁䅁䅍睁䅁䅁䍄䉁䅁䅁䅂䅁䅁䅍䅄䅁䅁䅯睂䄰䅁䅯充䅁䅁䅯杤䅑䅁䅅䅁䉁䅁䅁杄十䅁䅁兏祁䑁䅧李㕁䑁䅁䅍睁䅁䅁䍄䉁䅁䅁䅂䅁䅁䅍䅄䅁䅁䅯兓䄰䅁䅯充䅁䅁䅯睦䅑䅁䅅䅁䉁䅁䅁杄十䅁䅁兎㑁䑁䅑䅏ぁ䑁䅁䅍睁䅁䅁䍄䉁䅁䅁䅂䅁䅁䅍䅄䅁䅁䅯儷䅯䅁䅯充䅁䅁䅯杧䅑䅁䅅䅁䉁䅁䅁杄十䅁䅁李ぁ䑁䅁䅏ぁ䑁䅉杍ぁ䅁䅁䍄䉁䅁䅁䅂䅁䅁䅍䅄䅁䅁䅯䄯䅯䅁䅯充䅁䅁䅯全䅑䅁䅅䅁䉁䅁䅁杄十䅁䅁杍㕁䑁䅑睎穁䑁䅍睎ぁ䅁䅁䍄䉁䅁䅁䅂䅁䅁䅍䅄䅁䅁䅯睶䄰䅁䅯充䅁䅁䅯兣䅑䅁䅅䅁䉁䅁䅁杄啁䅁䅁免硁䑁䅅䅍睁䑁䅁䅍睁䑁䅁䅁䵁䅉䅅䅁䕁䅁䅁睁䵁䅁䅁权噃睃䅁权剁䅁䅁权瑂䅂䅁允䅁䅁䅅䅁佁䉁䅉䅁硁䑁䅑睎祁䑁䅉免㕁䑁䅁䅁䵁䅉䅅䅁䕁䅁䅁睁䵁䅁䅁权䥄兄䅁权剁䅁䅁权穂䅂䅁允䅁䅁䅅䅁佁䉁䅉䅁ぁ䑁䅉杍㍁䑁䅕䅍睁䑁䅁䅁䵁䅉䅅䅁䕁䅁䅁睁䵁䅁䅁权䵃䅄䅁权剁䅁䅁权㕂䅂䅁允䅁䅁䅅䅁佁䉁䅉䅁ぁ䑁䅣兏㑁䑁䅣免㑁䑁䅑䅁䵁䅉䅅䅁䕁䅁䅁睁䵁䅁䅁权歁䅄䅁权剁䅁䅁权穂䅂䅁允䅁䅁䅅䅁佁䉁䅉䅁祁䑁䅅䅎ぁ䑁䅧䅍睁䑁䅁䅁䵁䅉䅅䅁䕁䅁䅁睁䵁䅁䅁权㡄权䅁权剁䅁䅁权祂䅂䅁允䅁䅁䅅䅁佁䉁䅉䅁祁䑁䅫睍㉁䑁䅍睍祁䑁䅙䅁䵁䅉䅅䅁䕁䅁䅁睁䵁䅁䅁权塄睃䅁权剁䅁䅁权扁睄䅁允䅁䅁䅅䅁佁䉁䅉䅁ㅁ䑁䅉兏硁䑁䅫䅍睁䑁䅁䅁䵁䅉䅅䅁䕁䅁䅁睁䵁䅁䅁权㡄权䅁权剁䅁䅁权䉃䅂䅁允䅁䅁䅅䅁佁䉁䅉䅁祁䑁䅫睍㉁䑁䅣李㕁䑁䅍䅁䵁䅉䅅䅁䕁䅁䅁睁䵁䅁䅁权あ睃䅁权剁䅁䅁权㡂䅂䅁允䅁䅁䅅䅁䭁䕁䅣䅁䵁䅉䅅䅁䕁䅁䅁睁䵁䅁䅁权㡄权䅁权剁䅁䅁权⽂䅂䅁允䅁䅁䅅䅁佁䉁䅉䅁祁䑁䅫杍㉁䑁䅕睎硁䑁䅫䅁䵁䅉䅅䅁䕁䅁䅁睁䵁䅁䅁权偄兄䅁权剁䅁䅁权瑂䅂䅁允䅁䅁䅅䅁佁䉁䅉䅁ぁ䑁䅉兎硁䑁䅑䅏ぁ䑁䅅䅁䵁䅉䅅䅁䕁䅁䅁睁䵁䅁䅁权婁兄䅁权剁䅁䅁权祂䅂䅁允䅁䅁䅅䅁佁䉁䅉䅁硁䑁䅣䅏ㅁ䑁䅅䅏ㅁ䑁䅫䅁䵁䅉䅅䅁䕁䅁䅁睁䵁䅁䅁权㡄权䅁权剁䅁䅁权䍃䅂䅁允䅁䅁䅅䅁佁䉁䅉䅁祁䑁䅫杍祁䑁䅍兏硁䑁䅕䅁䵁䅉䅅䅁䕁䅁䅁睁䵁䅁䅁权呂兄䅁权剁䅁䅁权㝂䅂䅁允䅁䅁䅅䅁佁䉁䅑䅁祁䑁䅉免硁䑁䅫䅏睁䑁䅁䅍䅁䅁杷允䅁䅁䅑䅁䑁䅁䅷䅁䭁䝁丸䅁䭁䉁䅅䅁䭁䡁䕁䅁䉁䅁䅁允䅁䅁䄴杅䅁䑁䅙兎㍁䑁䅁䅎睁䑁䅁䅍䅁䅁杷允䅁䅁䅑䅁䑁䅁䅷䅁䭁䕁䵙䅁䭁䉁䅅䅁䭁䝁䔸䅁䉁䅁䅁允䅁䅁䄴杅䅁䑁䅍杍㍁䑁䅧睍睁䑁䅁䅍䅁䅁杷允䅁䅁䅑䅁䑁䅁䅷䅁䭁䕁䵧䅁䭁䉁䅅䅁䭁䝁䔸䅁䉁䅁䅁允䅁䅁䄴杅䅁䑁䅉䅎㉁䑁䅑李睁䑁䅁䅍䅁䅁杷允䅁䅁䅑䅁䑁䅁䅷䅁䭁䩁䰰䅁䭁䉁䅅䅁䭁䡁䔴䅁䉁䅁䅁允䅁䅁䄴䅆䅁䑁䅅李穁䑁䅉杍ㅁ䑁䅁䅍睁䅁䅁䍄䉁䅁䅁䅂䅁䅁䅍䅄䅁䅁䅯杮䅳䅁䅯充䅁䅁䅯杦䅑䅁䅅䅁䉁䅁䅁杄啁䅁䅁睍祁䑁䅣杍祁䑁䅫兎穁䑁䅅䅁䵁䅉䅅䅁䕁䅁䅁睁䵁䅁䅁权呃杄䅁权剁䅁䅁权療䅂䅁允䅁䅁䅅䅁佁䉁䅉䅁㑁䑁䅫睎睁䑁䅁䅍睁䑁䅁䅁䵁䅉䅅䅁䕁䅁䅁睁䵁䅁䅁权䝄睃䅁权剁䅁䅁权㡂䅂䅁允䅁䅁䅅䅁佁䉁䅉䅁祁䑁䅁䅏睁䑁䅁䅍睁䑁䅁䅁䵁䅉䅅䅁䕁䅁䅁睁䵁䅁䅁权祃䅄䅁权剁䅁䅁权䙃䅂䅁允䅁䅁䅅䅁佁䉁䅉䅁ぁ䑁䅍睍ぁ䑁䅣䅍睁䑁䅁䅁䵁䅉䅅䅁䕁䅁䅁睁䵁䅁䅁权敄睃䅁权剁䅁䅁权㉂䅂䅁允䅁䅁䅅䅁䭁䕁䅣䅁䵁䅉䅅䅁䕁䅁䅁睁䵁䅁䅁权䝂䅄䅁权剁䅁䅁权祂䅂䅁允䅁䅁䅅䅁佁䉁䅉䅁穁䑁䅉䅎㍁䑁䅕䅍睁䑁䅁䅁䵁䅉䅅䅁䕁䅁䅁睁䵁䅁䅁权䑁睄䅁权剁䅁䅁权䉃䅂䅁允䅁䅁䅅䅁佁䉁䅉䅁ㅁ䑁䅕䅏睁䑁䅁䅍睁䑁䅁䅁䵁䅉䅅䅁䕁䅁䅁睁䵁䅁䅁权䥂䅄䅁权剁䅁䅁权祂䅂䅁允䅁䅁䅅䅁佁䉁䅉䅁祁䑁䅕䅏ㅁ䑁䅍䅍睁䑁䅁䅁䵁䅉䅅䅁䕁䅁䅁睁䵁䅁䅁权䝂䅄䅁权剁䅁䅁权あ䅂䅁允䅁䅁䅅䅁佁䉁䅉䅁穁䑁䅉李ㅁ䑁䅅䅍睁䑁䅁䅁䵁䅉䅅䅁䕁䅁䅁睁䵁䅁䅁权浄睃䅁权剁䅁䅁权⽂䅂䅁允䅁䅁䅅䅁佁䉁䅑䅁硁䑁䅑䅎硁䑁䅁杍睁䑁䅁䅍䅁䅁杷允䅁䅁䅑䅁䑁䅁䅷䅁䭁䕁䵧䅁䭁䉁䅅䅁䭁䡁䕑䅁䉁䅁䅁允䅁䅁䄴杅䅁䑁䅉兎㉁䑁䅙䅎睁䑁䅁䅍䅁䅁杷允䅁䅁䅑䅁䑁䅁䅷䅁䭁䙁䱳䅁䭁䉁䅅䅁䭁䡁䕫䅁䉁䅁䅁允䅁䅁䄴䅆䅁䑁䅉睍硁䑁䅣䅎㍁䑁䅁䅍睁䅁䅁䍄䉁䅁䅁䅂䅁䅁䅍䅄䅁䅁䅯兹䅷䅁䅯充䅁䅁䅯睦䅑䅁䅅䅁䉁䅁䅁杄十䅁䅁睍硁䑁䅙杍ㅁ䑁䅣睎硁䅁䅁䍄䉁䅁䅁䅂䅁䅁䅍䅄䅁䅁䅯䅓䅷䅁䅯充䅁䅁䅯睦䅑䅁䅅䅁䉁䅁䅁杄十䅁䅁杍ㅁ䑁䅍兎穁䑁䅁䅍睁䅁䅁䍄䉁䅁䅁䅂䅁䅁䅍䅄䅁䅁䅯兎䅳䅁䅯充䅁䅁䅯䅨䅑䅁䅅䅁䉁䅁䅁杄啁䅁䅁免硁䑁䅧杍穁䑁䅧䅍睁䑁䅁䅁䵁䅉䅅䅁䕁䅁䅁睁䵁䅁䅁权橃䅄䅁权剁䅁䅁权扁睄䅁允䅁䅁䅅䅁佁䉁䅑䅁硁䑁䅫免祁䑁䅫睍ㅁ䑁䅫兎䅁䅁杷允䅁䅁䅑䅁䑁䅁䅷䅁䭁䭁䱣䅁䭁䉁䅅䅁䭁䡁䕅䅁䉁䅁䅁允䅁䅁䄴杅䅁䑁䅣睎㍁䑁䅣兎睁䑁䅁䅍䅁䅁杷允䅁䅁䅑䅁䑁䅁䅷䅁䭁䕁䵧䅁䭁䉁䅅䅁䭁䥁䕉䅁䉁䅁䅁允䅁䅁䄴杅䅁䑁䅉兎穁䑁䅙睍睁䑁䅁䅍䅁䅁杷允䅁䅁䅑䅁䑁䅁䅷䅁䭁䵁䰸䅁䭁䉁䅅䅁䭁䥁䕕䅁䉁䅁䅁允䅁䅁䄴杅䅁䑁䅍杍硁䑁䅧睎ㅁ䑁䅁免䅁䅁杷允䅁䅁䅑䅁䑁䅁䅷䅁䭁䕁䵙䅁䭁䉁䅅䅁䭁䥁䕑䅁䉁䅁䅁允䅁䅁䄴杅䅁䑁䅍杍ぁ䑁䅑䅏睁䑁䅁䅍䅁䅁杷允䅁䅁䅑䅁䑁䅁䅷䅁䭁䑁䱕䅁䭁䉁䅅䅁䭁䝁䔰䅁䉁䅁䅁允䅁䅁䄴䅆䅁䑁䅅李㕁䑁䅣睍祁䑁䅁䅍睁䅁䅁䍄䉁䅁䅁䅂䅁䅁䅍䅄䅁䅁䅯兎䅳䅁䅯充䅁䅁䅯睢䅑䅁䅅䅁䉁䅁䅁杄啁䅁䅁免㉁䑁䅧兎㑁䑁䅍䅍睁䑁䅁䅁䵁䅉䅅䅁䕁䅁䅁睁䵁䅁䅁权权䅄䅁权剁䅁䅁权あ䅂䅁允䅁䅁䅅䅁佁䉁䅉䅁硁䑁䅅兎㍁䑁䅧兏㕁䑁䅅䅁䵁䅉䅅䅁䕁䅁䅁睁䵁䅁䅁权呃兄䅁权剁䅁䅁权⽂䅂䅁允䅁䅁䅅䅁佁䉁䅑䅁硁䑁䅅睍ぁ䑁䅫䅏㉁䑁䅧兏䅁䅁杷允䅁䅁䅑䅁䑁䅁䅷䅁䭁䵁䰰䅁䭁䉁䅅䅁䭁䥁䕍䅁䉁䅁䅁允䅁䅁䄴杅䅁䑁䅣兎ㅁ䑁䅧李穁䑁䅣䅍䅁䅁杷允䅁䅁䅑䅁䑁䅁䅷䅁䭁乁䴸䅁䭁䉁䅅䅁䭁䡁䕯䅁䉁䅁䅁允䅁䅁䄴杅䅁䑁䅅睎㉁䑁䅅䅏ㅁ䑁䅁䅏䅁䅁杷允䅁䅁䅑䅁䑁䅁䅷䅁䭁䵁䱳䅁䭁䉁䅅䅁䭁䥁䕅䅁䉁䅁䅁允䅁䅁䄴杅䅁䑁䅧䅎穁䑁䅣䅎睁䑁䅁䅍䅁䅁杷允䅁䅁䅑䅁䑁䅁䅷䅁䭁䑁䱕䅁䭁䉁䅅䅁䭁䥁䕕䅁䉁䅁䅁允䅁䅁䄴杅䅁䑁䅣睎㑁䑁䅧免睁䑁䅁䅍䅁䅁杷允䅁䅁䅑䅁䑁䅁䅷䅁䭁䅁䱁䅁䭁䉁䅅䅁䭁䡁䕧䅁䉁䅁䅁允䅁䅁䄴杅䅁䑁䅉杍祁䑁䅍䅏睁䑁䅁䅍䅁䅁杷允䅁䅁䅑䅁䑁䅁䅷䅁䭁偁䵣䅁䭁䉁䅅䅁䭁䝁䔸䅁䉁䅁䅁允䅁䅁䄴杅䅁䑁䅣睎硁䑁䅁䅍睁䑁䅁䅍䅁䅁杷允䅁䅁䅑䅁䑁䅁䅷䅁䭁䝁丰䅁䭁䉁䅅䅁䭁䥁䕍䅁䉁䅁䅁允䅁䅁䄴杅䅁䑁䅍䅎硁䑁䅙兎睁䑁䅁䅍䅁䅁杷允䅁䅁䅑䅁䑁䅁䅷䅁䭁䩁䰴䅁䭁䉁䅅䅁䭁䡁䕕䅁䉁䅁䅁允䅁䅁䄴䅆䅁䑁䅍杍㉁䑁䅧䅏硁䑁䅅兎祁䅁䅁䍄䉁䅁䅁䅂䅁䅁䅍䅄䅁䅁䅯䄫䅷䅁䅯充䅁䅁䅯睢䅑䅁䅅䅁䉁䅁䅁杄十䅁䅁䅎祁䑁䅁䅏硁䑁䅁䅍睁䅁䅁䍄䉁䅁䅁䅂䅁䅁䅍䅄䅁䅁䅯兎䅳䅁䅯充䅁䅁䅯內䅑䅁䅅䅁䉁䅁䅁杄啁䅁䅁免硁䑁䅣杍㉁䑁䅕䅍睁䑁䅁䅁䵁䅉䅅䅁䕁䅁䅁睁䵁䅁䅁权㥃䅄䅁权剁䅁䅁权㕂䅂䅁允䅁䅁䅅䅁佁䉁䅉䅁ぁ䑁䅁兎ㅁ䑁䅫䅍㉁䑁䅙䅁䵁䅉䅅䅁䕁䅁䅁睁䵁䅁䅁权䍃䅄䅁权剁䅁䅁权㕂䅂䅁允䅁䅁䅅䅁佁䉁䅑䅁硁䑁䅕免ぁ䑁䅉李睁䑁䅁䅍䅁䅁杷允䅁䅁䅑䅁䑁䅁䅷䅁䭁䕁佧䅁䭁䉁䅅䅁䭁䡁䕳䅁䉁䅁䅁允䅁䅁䄴杅䅁䑁䅑睍㑁䑁䅣兎睁䑁䅁䅍䅁䅁杷允䅁䅁䅑䅁䑁䅁䅷䅁䭁䱁䵁䅁䭁䉁䅅䅁䭁䡁䕷䅁䉁䅁䅁允䅁䅁䄴杅䅁䑁䅍䅏穁䑁䅁䅍睁䑁䅁䅍䅁䅁杷允䅁䅁䅑䅁䑁䅁䅷䅁䭁䵁䵕䅁䭁䉁䅅䅁䭁䡁䕍䅁䉁䅁䅁允䅁䅁䅯睒䅁䅁杷允䅁䅁䅑䅁䑁䅁䅷䅁䭁䝁乁䅁䭁䉁䅅䅁䭁䥁䕅䅁䉁䅁䅁允䅁䅁䄴䅆䅁䑁䅅杍ぁ䑁䅫䅍睁䑁䅁䅍睁䅁䅁䍄䉁䅁䅁䅂䅁䅁䅍䅄䅁䅁䅯术䅯䅁䅯充䅁䅁䅯杤䅑䅁䅅䅁䉁䅁䅁杄啁䅁䅁杍穁䑁䅅免睁䑁䅁䅍睁䑁䅁䅁䵁䅉䅅䅁䕁䅁䅁睁䵁䅁䅁权橃睃䅁权剁䅁䅁权⽂䅂䅁允䅁䅁䅅䅁佁䉁䅉䅁ぁ䑁䅍睍㑁䑁䅕䅍睁䑁䅁䅁䵁䅉䅅䅁䕁䅁䅁睁䵁䅁䅁权祃䅄䅁权剁䅁䅁权あ䅂䅁允䅁䅁䅅䅁佁䉁䅉䅁ㅁ䑁䅁李睁䑁䅧䅍睁䑁䅁䅁䵁䅉䅅䅁䕁䅁䅁睁䵁䅁䅁权潃睃䅁权剁䅁䅁权睂䅂䅁允䅁䅁䅅䅁佁䉁䅑䅁祁䑁䅍䅍穁䑁䅅兏㍁䑁䅉杍䅁䅁杷允䅁䅁䅑䅁䑁䅁䅷䅁䭁偁䭣䅁䭁䉁䅅䅁䭁䝁䔰䅁䉁䅁䅁允䅁䅁䄴杅䅁䑁䅍睍㍁䑁䅕䅍㕁䑁䅫睍䅁䅁杷允䅁䅁䅑䅁䑁䅁䅷䅁䭁䥁乫䅁䭁䉁䅅䅁䭁䥁䕁䅁䉁䅁䅁允䅁䅁䄴杅䅁䑁䅉兏㉁䑁䅧䅎硁䑁䅁兎䅁䅁杷允䅁䅁䅑䅁䑁䅁䅷䅁䭁偁䭣䅁䭁䉁䅅䅁䭁䡁䕅䅁䉁䅁䅁允䅁䅁䄴杅䅁䑁䅍睍ぁ䑁䅧睍㉁䑁䅫免䅁䅁杷允䅁䅁䅑䅁䑁䅁䅷䅁䭁䥁䵣䅁䭁䉁䅅䅁䭁䡁䕙䅁䉁䅁䅁允䅁䅁䄴杅䅁䑁䅑䅏㉁䑁䅑兎睁䑁䅁䅍䅁䅁杷允䅁䅁䅑䅁䑁䅁䅷䅁䭁䥁䵧䅁䭁䉁䅅䅁䭁䡁䕙䅁䉁䅁䅁允䅁䅁䄴杅䅁䑁䅙李㑁䑁䅅䅏睁䑁䅁䅍䅁䅁杷允䅁䅁䅑䅁䑁䅁䅷䅁䭁䝁乕䅁䭁䉁䅅䅁䭁䥁䕅䅁䉁䅁䅁允䅁䅁䄴杅䅁䑁䅑睍㉁䑁䅫兎睁䑁䅁䅍䅁䅁杷允䅁䅁䅑䅁䑁䅁䅷䅁䭁䱁临䅁䭁䉁䅅䅁䭁䡁䕉䅁䉁䅁䅁允䅁䅁䄴䅅䅁䑁䅣䅍㍁䑁䅍䅍睁䑁䅁䅁䵁䅉䅅䅁䕁䅁䅁睁䵁䅁䅁权祄兂䅁权剁䅁䅁权⽂䅂䅁允䅁䅁䅅䅁佁䉁䅑䅁硁䑁䅁䅏ㅁ䑁䅁䅍睁䑁䅁䅍䅁䅁杷允䅁䅁䅑䅁䑁䅁䅷䅁䭁偁䭣䅁䭁䉁䅅䅁䭁䡁䔴䅁䉁䅁䅁允䅁䅁䄴杅䅁䑁䅍睍ぁ䑁䅅䅏ぁ䑁䅧杍䅁䅁杷允䅁䅁䅑䅁䑁䅁䅷䅁䭁䩁乍䅁䭁䉁䅅䅁䭁䉁偳䅁䉁䅁䅁允䅁䅁䄴䅆䅁䑁䅅䅍硁䑁䅅杍ㅁ䑁䅉免祁䅁䅁䍄䉁䅁䅁䅂䅁䅁䅍䅄䅁䅁䅯眹䅯䅁䅯充䅁䅁䅯䅤䅑䅁䅅䅁䉁䅁䅁杄十䅁䅁睍穁䑁䅑䅍ㅁ䑁䅫杍穁䅁䅁䍄䉁䅁䅁䅂䅁䅁䅍䅄䅁䅁䅯兘䅳䅁䅯充䅁䅁䅯杤䅑䅁䅅䅁䉁䅁䅁杄啁䅁䅁杍祁䑁䅅睎睁䑁䅁䅍睁䑁䅁䅁䵁䅉䅅䅁䕁䅁䅁睁䵁䅁䅁权硄睃䅁权剁䅁䅁权㉂䅂䅁允䅁䅁䅅䅁佁䉁䅉䅁㑁䑁䅫睎睁䑁䅁䅍睁䑁䅁䅁䵁䅉䅅䅁䕁䅁䅁睁䵁䅁䅁权煄䅄䅁权剁䅁䅁权硂䅂䅁允䅁䅁䅅䅁佁䉁䅉䅁穁䑁䅫兎穁䑁䅫免㕁䑁䅅䅁䵁䅉䅅䅁䕁䅁䅁睁䵁䅁䅁权敃杄䅁权剁䅁䅁权䑃䅂䅁允䅁䅁䅅䅁佁䉁䅉䅁ぁ䑁䅉䅏睁䑁䅁䅍睁䑁䅁䅁䵁䅉䅅䅁䕁䅁䅁睁䵁䅁䅁权煄䅄䅁权剁䅁䅁权㑂䅂䅁允䅁䅁䅅䅁佁䉁䅉䅁穁䑁䅫李硁䑁䅧䅏㕁䑁䅙䅁䵁䅉䅅䅁䕁䅁䅁睁䵁䅁䅁权癁䅄䅁权剁䅁䅁权㥂䅂䅁允䅁䅁䅅䅁佁䉁䅉䅁㍁䑁䅫免ㅁ䑁䅕䅍睁䑁䅁䅁䵁䅉䅅䅁䕁䅁䅁睁䵁䅁䅁权湄兄䅁权剁䅁䅁权䑃䅂䅁允䅁䅁䅅䅁佁䉁䅉䅁㑁䑁䅕兎穁䑁䅙䅍睁䑁䅁䅁䵁䅉䅅䅁䕁䅁䅁睁䵁䅁䅁权祄睃䅁权剁䅁䅁权㍂䅂䅁允䅁䅁䅅䅁佁䉁䅉䅁穁䑁䅑杍睁䑁䅁䅍睁䑁䅁䅁䵁䅉䅅䅁䕁䅁䅁睁䵁䅁䅁权ㅄ睃䅁权剁䅁䅁权扁睄䅁允䅁䅁䅅䅁佁䉁䅉䅁穁䑁䅁睍祁䑁䅙䅍睁䑁䅁䅁䵁䅉䅅䅁䕁䅁䅁睁䵁䅁䅁权橄睃䅁权剁䅁䅁权祂䅂䅁允䅁䅁䅅䅁佁䉁䅉䅁㕁䑁䅧兎ぁ䑁䅅睍㍁䑁䅁䅁䵁䅉䅅䅁䕁䅁䅁睁䵁䅁䅁权捄睃䅁权剁䅁䅁权㑂䅂䅁允䅁䅁䅅䅁佁䉁䅉䅁㍁䑁䅍䅍ぁ䑁䅫䅍睁䑁䅁䅁䵁䅉䅅䅁䕁䅁䅁睁䵁䅁䅁权摄睃䅁权剁䅁䅁权㑂䅂䅁允䅁䅁䅅䅁䭁䕁䅣䅁䵁䅉䅅䅁䕁䅁䅁睁䵁䅁䅁权㙄䅄䅁权剁䅁䅁权療䅂䅁允䅁䅁䅅䅁佁䉁䅉䅁㍁䑁䅑䅎㕁䑁䅉䅍ㅁ䑁䅙䅁䵁䅉䅅䅁䕁䅁䅁睁䵁䅁䅁权祂睃䅁权剁䅁䅁权㕂䅂䅁允䅁䅁䅅䅁佁䉁䅉䅁㑁䑁䅅李㕁䑁䅫䅍睁䑁䅁䅁䵁䅉䅅䅁䕁䅁䅁睁䵁䅁䅁权兄睃䅁权剁䅁䅁权䅃䅂䅁允䅁䅁䅅䅁佁䉁䅉䅁ぁ䑁䅅杍祁䑁䅫䅍睁䑁䅁䅁䵁䅉䅅䅁䕁䅁䅁睁䵁䅁䅁权湂睃䅁权剁䅁䅁权㕂䅂䅁允䅁䅁䅅䅁佁䉁䅉䅁祁䑁䅁睎ぁ䑁䅉䅍睁䑁䅁䅁䵁䅉䅅䅁䕁䅁䅁睁䵁䅁䅁权元兄䅁权剁䅁䅁权扁睄䅁允䅁䅁䅅䅁佁䉁䅉䅁㑁䑁䅣睎㑁䑁䅙䅍睁䑁䅁䅁䵁䅉䅅䅁䕁䅁䅁睁䵁䅁䅁权䅃兄䅁权剁䅁䅁权療䅂䅁允䅁䅁䅅䅁佁䉁䅑䅁穁䑁䅫免㍁䑁䅍杍睁䑁䅁䅍䅁䅁杷允䅁䅁䅑䅁䑁䅁䅷䅁䭁乁䵫䅁䭁䉁䅅䅁䭁䡁䕳䅁䉁䅁䅁允䅁䅁䄴䅆䅁䑁䅅免㍁䑁䅉䅍睁䑁䅁䅍睁䅁䅁䍄䉁䅁䅁䅂䅁䅁䅍䅄䅁䅁䅯末䅷䅁䅯充䅁䅁䅯睧䅑䅁䅅䅁䉁䅁䅁杄十䅁䅁睎穁䑁䅑杍睁䑁䅫免睁䅁䅁䍄䉁䅁䅁䅂䅁䅁䅍䅄䅁䅁䅯六䄰䅁䅯充䅁䅁䅯內䅑䅁䅅䅁䉁䅁䅁杄十䅁䅁杍㉁䑁䅍睎祁䑁䅁䅍睁䅁䅁䍄䉁䅁䅁䅂䅁䅁䅍䅄䅁䅁䅯杅䄰䅁䅯充䅁䅁䅯督䅑䅁䅅䅁䉁䅁䅁杄啁䅁䅁免穁䑁䅕䅍睁䑁䅁䅍睁䑁䅁䅁䵁䅉䅅䅁䕁䅁䅁睁䵁䅁䅁权䭁䅄䅁权剁䅁䅁权䕃䅂䅁允䅁䅁䅅䅁佁䉁䅉䅁祁䑁䅕䅍ㅁ䑁䅕䅍ㅁ䑁䅑䅁䵁䅉䅅䅁䕁䅁䅁睁䵁䅁䅁权晁睃䅁权剁䅁䅁权㍂䅂䅁允䅁䅁䅅䅁佁䉁䅉䅁祁䑁䅫李㕁䑁䅧䅍祁䑁䅧䅁䵁䅉䅅䅁䕁䅁䅁睁䵁䅁䅁权晁睃䅁权剁䅁䅁权瑂䅂䅁允䅁䅁䅅䅁佁䉁䅉䅁祁䑁䅣兏ぁ䑁䅕睍㉁䑁䅁䅁䵁䅉䅅䅁䕁䅁䅁睁䵁䅁䅁权時䅄䅁权剁䅁䅁权䙃䅂䅁允䅁䅁䅅䅁佁䉁䅉䅁祁䑁䅍兏㍁䑁䅅䅍睁䑁䅁䅁䵁䅉䅅䅁䕁䅁䅁睁䵁䅁䅁权橂䅄䅁权剁䅁䅁权䙃䅂䅁允䅁䅁䅅䅁佁䉁䅑䅁硁䑁䅕䅎硁䑁䅫李睁䑁䅁䅍䅁䅁杷允䅁䅁䅑䅁䑁䅁䅷䅁䭁偁䵯䅁䭁䉁䅅䅁䭁䡁䕫䅁䉁䅁䅁允䅁䅁䄴杅䅁䑁䅫免睁䑁䅉睎㑁䑁䅕䅏䅁䅁杷允䅁䅁䅑䅁䑁䅁䅷䅁䭁䥁乍䅁䭁䉁䅅䅁䭁䥁䕑䅁䉁䅁䅁允䅁䅁䄴杅䅁䑁䅣䅎ぁ䑁䅁䅍睁䑁䅁䅍䅁䅁杷允䅁䅁䅑䅁䑁䅁䅷䅁䭁䙁䵍䅁䭁䉁䅅䅁䭁䥁䕁䅁䉁䅁䅁允䅁䅁䄴杅䅁䑁䅉䅏睁䑁䅧杍睁䑁䅁䅍䅁䅁杷允䅁䅁䅑䅁䑁䅁䅷䅁䭁䕁乑䅁䭁䉁䅅䅁䭁䥁䕑䅁䉁䅁䅁允䅁䅁䄴杅䅁䑁䅕䅍㍁䑁䅫李睁䑁䅁䅍䅁䅁杷允䅁䅁䅑䅁䑁䅁䅷䅁䭁偁䵯䅁䭁䉁䅅䅁䭁䡁䕙䅁䉁䅁䅁允䅁䅁䄴杅䅁䑁䅫免ㅁ䑁䅧兎硁䑁䅁䅍䅁䅁杷允䅁䅁䅑䅁䑁䅁䅷䅁䭁偁䵯䅁䭁䉁䅅䅁䭁䡁䕣䅁䉁䅁䅁允䅁䅁䄴杅䅁䑁䅫免穁䑁䅫杍㍁䑁䅉兏䅁䅁杷允䅁䅁䅑䅁䑁䅁䅷䅁䭁䭁䱉䅁䭁䉁䅅䅁䭁䥁䕕䅁䉁䅁䅁允䅁䅁䄴䅆䅁䑁䅅睍㕁䑁䅍兏硁䑁䅍免㉁䅁䅁䍄䉁䅁䅁䅂䅁䅁䅍䅄䅁䅁䅯䅖䅷䅁䅯充䅁䅁䅯杤䅑䅁䅅䅁䉁䅁䅁杄啁䅁䅁免硁䑁䅙䅏㍁䑁䅍䅍睁䑁䅁䅁䵁䅉䅅䅁䕁䅁䅁睁䵁䅁䅁权㙄睃䅁权剁䅁䅁权㕂䅂䅁允䅁䅁䅅䅁佁䉁䅑䅁硁䑁䅑兏祁䑁䅅䅎㑁䑁䅅兏䅁䅁杷允䅁䅁䅑䅁䑁䅁䅷䅁䭁偁䵯䅁䭁䉁䅅䅁䭁䡁䕍䅁䉁䅁䅁允䅁䅁䄴杅䅁䑁䅫睎㕁䑁䅙䅎㉁䑁䅍睍䅁䅁杷允䅁䅁䅑䅁䑁䅁䅷䅁䭁䙁䰴䅁䭁䉁䅅䅁䭁䡁䕁䅁䉁䅁䅁允䅁䅁䄴杅䅁䑁䅍杍祁䑁䅁䅍睁䑁䅁䅍䅁䅁杷允䅁䅁䅑䅁䑁䅁䅷䅁䭁䱁䵍䅁䭁䉁䅅䅁䭁䡁䕷䅁䉁䅁䅁允䅁䅁䄴杅䅁䑁䅑免㕁䑁䅁䅍睁䑁䅁䅍䅁䅁杷允䅁䅁䅑䅁䑁䅁䅷䅁䭁佁丸䅁䭁䉁䅅䅁䭁䝁䔸䅁䉁䅁䅁允䅁䅁䄴杅䅁䑁䅕䅎㉁䑁䅑杍ㅁ䑁䅧杍䅁䅁杷允䅁䅁䅑䅁䑁䅁䅷䅁䭁䩁乙䅁䭁䉁䅅䅁䭁䝁䔸䅁䉁䅁䅁允䅁䅁䄴杅䅁䑁䅍䅎㉁䑁䅕䅍穁䑁䅉杍䅁䅁杷允䅁䅁䅑䅁䑁䅁䅷䅁䭁䩁乣䅁䭁䉁䅅䅁䭁䝁䔸䅁䉁䅁䅁允䅁䅁䄴䅆䅁䑁䅍䅏ㅁ䑁䅣杍㕁䑁䅁䅍睁䅁䅁䍄䉁䅁䅁䅂䅁䅁䅍䅄䅁䅁䅯杬䄰䅁䅯充䅁䅁䅯䅣䅑䅁䅅䅁䉁䅁䅁杄十䅁䅁睍ぁ䑁䅕杍硁䑁䅅䅍ㅁ䅁䅁䍄䉁䅁䅁䅂䅁䅁䅍䅄䅁䅁䅯朱䅳䅁䅯充䅁䅁䅯䅧䅑䅁䅅䅁䉁䅁䅁杄啁䅁䅁免ぁ䑁䅁睍㑁䑁䅅䅍睁䑁䅁䅁䵁䅉䅅䅁䕁䅁䅁睁䵁䅁䅁权坃兄䅁权剁䅁䅁权硂䅂䅁允䅁䅁䅅䅁佁䉁䅉䅁穁䑁䅑䅎㍁䑁䅉免ㅁ䑁䅕䅁䵁䅉䅅䅁䕁䅁䅁睁䵁䅁䅁权塃兄䅁权剁䅁䅁权硂䅂䅁允䅁䅁䅅䅁佁䉁䅑䅁穁䑁䅣兏ㅁ䑁䅉䅎睁䑁䅁䅍䅁䅁杷允䅁䅁䅑䅁䑁䅁䅷䅁䭁佁䵕䅁䭁䉁䅅䅁䭁䡁䕕䅁䉁䅁䅁允䅁䅁䄴䅆䅁䑁䅅免ぁ䑁䅍李睁䑁䅁䅍睁䅁䅁䍄䉁䅁䅁䅂䅁䅁䅍䅄䅁䅁䅯杬䄰䅁䅯充䅁䅁䅯睧䅑䅁䅅䅁䉁䅁䅁杄十䅁䅁睍ぁ䑁䅑䅍㕁䑁䅁杍ぁ䅁䅁䍄䉁䅁䅁䅂䅁䅁䅍䅄䅁䅁䅯杬䄰䅁䅯充䅁䅁䅯杦䅑䅁䅅䅁䉁䅁䅁杄十䅁䅁睍ぁ䑁䅑兎硁䑁䅣䅎睁䅁䅁䍄䉁䅁䅁䅂䅁䅁䅍䅄䅁䅁䅯杁䄰䅁䅯充䅁䅁䅯䅣䅑䅁䅅䅁䉁䅁䅁杄啁䅁䅁免㍁䑁䅙李睁䑁䅁䅍睁䑁䅁䅁䵁䅉䅅䅁䕁䅁䅁睁䵁䅁䅁权坃兄䅁权剁䅁䅁权祂䅂䅁允䅁䅁䅅䅁佁䉁䅉䅁穁䑁䅑兎㕁䑁䅧䅎穁䑁䅙䅁䵁䅉䅅䅁䕁䅁䅁睁䵁䅁䅁权扃䅄䅁权剁䅁䅁权睂䅂䅁允䅁䅁䅅䅁佁䉁䅑䅁硁䑁䅙䅏㑁䑁䅕䅎㉁䑁䅁免䅁䅁杷允䅁䅁䅑䅁䑁䅁䅷䅁䭁䩁乙䅁䭁䉁䅅䅁䭁䡁䕑䅁䉁䅁䅁允䅁䅁䄴杅䅁䑁䅍䅎㕁䑁䅍睍㍁䑁䅅䅎䅁䅁杷允䅁䅁䅑䅁䑁䅁䅷䅁䭁䩁乣䅁䭁䉁䅅䅁䭁䡁䕑䅁䉁䅁䅁允䅁䅁䄴䅆䅁䑁䅍免㕁䑁䅣兎ㅁ䑁䅁䅍睁䅁䅁䍄䉁䅁䅁䅂䅁䅁䅍䅄䅁䅁䅯睬䄰䅁䅯充䅁䅁䅯睤䅑䅁䅅䅁䉁䅁䅁杄啁䅁䅁杍㕁䑁䅉睍㕁䑁䅉䅍睁䑁䅁䅁䵁䅉䅅䅁䕁䅁䅁睁䵁䅁䅁权坃兄䅁权剁䅁䅁权䍃䅂䅁允䅁䅁䅅䅁佁䉁䅉䅁穁䑁䅕李ぁ䑁䅁䅎㉁䑁䅍䅁䵁䅉䅅䅁䕁䅁䅁睁䵁䅁䅁权潂䅄䅁权剁䅁䅁权㍂䅂䅁允䅁䅁䅅䅁佁䉁䅉䅁ㅁ䑁䅑兎祁䑁䅉䅍睁䑁䅁䅁䵁䅉䅅䅁䕁䅁䅁睁䵁䅁䅁权塃兄䅁权剁䅁䅁权䍃䅂䅁允䅁䅁䅅䅁佁䉁䅑䅁祁䑁䅣䅎睁䑁䅍睎睁䑁䅁䅍䅁䅁杷允䅁䅁䅑䅁䑁䅁䅷䅁䭁䙁佯䅁䭁䉁䅅䅁䭁䡁䔰䅁䉁䅁䅁允䅁䅁䄴䅆䅁䑁䅅睍睁䑁䅁䅍睁䑁䅁䅍睁䅁䅁䍄䉁䅁䅁䅂䅁䅁䅍䅄䅁䅁䅯兦䄰䅁䅯充䅁䅁䅯来䅑䅁䅅䅁䉁䅁䅁杄啁䅁䅁免㑁䑁䅫李㑁䑁䅁䅍㕁䑁䅅䅁䵁䅉䅅䅁䕁䅁䅁睁䵁䅁䅁权坃兄䅁权剁䅁䅁权㡂䅂䅁允䅁䅁䅅䅁佁䉁䅉䅁穁䑁䅑䅏㑁䑁䅉睍ㅁ䑁䅫䅁䵁䅉䅅䅁䕁䅁䅁睁䵁䅁䅁权塃兄䅁权剁䅁䅁权㡂䅂䅁允䅁䅁䅅䅁佁䉁䅑䅁祁䑁䅣兎ぁ䑁䅧睍睁䑁䅁䅍䅁䅁杷允䅁䅁䅑䅁䑁䅁䅷䅁䭁䅁䱍䅁䭁䉁䅅䅁䭁䡁䕣䅁䉁䅁䅁允䅁䅁䄴杅䅁䑁䅍杍㑁䑁䅅免睁䑁䅁䅍䅁䅁杷允䅁䅁䅑䅁䑁䅁䅷䅁䭁䉁䰴䅁䭁䉁䅅䅁䭁䡁䕍䅁䉁䅁䅁允䅁䅁䅯睒䅁䅁杷允䅁䅁䅑䅁䑁䅁䅷䅁䭁䱁䵍䅁䭁䉁䅅䅁䭁䥁䕅䅁䉁䅁䅁允䅁䅁䄴杅䅁䑁䅑杍祁䑁䅁䅍睁䑁䅁䅍䅁䅁杷允䅁䅁䅑䅁䑁䅁䅷䅁䭁䩁䵅䅁䭁䉁䅅䅁䭁䡁䕍䅁䉁䅁䅁允䅁䅁䄴杅䅁䑁䅅李㑁䑁䅑䅏睁䑁䅁䅍䅁䅁杷允䅁䅁䅑䅁䑁䅁䅷䅁䭁䝁䱙䅁䭁䉁䅅䅁䭁䡁䔰䅁䉁䅁䅁允䅁䅁䄴䅆䅁䑁䅉䅏㍁䑁䅧睎㑁䑁䅑免ㅁ䅁䅁䍄䉁䅁䅁䅂䅁䅁䅍䅄䅁䅁䅯兵䅳䅁䅯充䅁䅁䅯內䅑䅁䅅䅁䉁䅁䅁杄十䅁䅁睍ㅁ䑁䅑免睁䑁䅁䅍睁䅁䅁䍄䉁䅁䅁䅂䅁䅁䅍䅄䅁䅁䅯兵䅳䅁䅯充䅁䅁䅯入䅑䅁䅅䅁䉁䅁䅁杄十䅁䅁睍ㅁ䑁䅙李㉁䑁䅁䅍睁䅁䅁䍄䉁䅁䅁䅂䅁䅁䅍䅄䅁䅁䅯杘䅳䅁䅯充䅁䅁䅯督䅑䅁䅅䅁䉁䅁䅁杄十䅁䅁睍祁䑁䅁䅍睁䑁䅁䅍睁䅁䅁䍄䉁䅁䅁䅂䅁䅁䅍䅄䅁䅁䅯朴䅳䅁䅯充䅁䅁䅯䅣䅑䅁䅅䅁䉁䅁䅁杄十䅁䅁睍硁䑁䅅䅏㉁䑁䅁䅍睁䅁䅁䍄䉁䅁䅁䅂䅁䅁䅍䅄䅁䅁䅯睴䅷䅁䅯充䅁䅁䅯睧䅑䅁䅅䅁䉁䅁䅁杄十䅁䅁杍穁䑁䅑兎ㅁ䑁䅑睎硁䅁䅁䍄䉁䅁䅁䅂䅁䅁䅍䅄䅁䅁䅯眯䄰䅁䅯充䅁䅁䅯睢䅑䅁䅅䅁䉁䅁䅁杄十䅁䅁䅎祁䑁䅙䅍睁䑁䅧䅎㑁䅁䅁䍄䉁䅁䅁䅂䅁䅁䅍䅄䅁䅁䅯儹䅯䅁䅯充䅁䅁䅯兣䅑䅁䅅䅁䉁䅁䅁杄十䅁䅁兎㍁䑁䅁杍穁䑁䅁䅍睁䅁䅁䍄䉁䅁䅁䅂䅁䅁䅍䅄䅁䅁䅯兵䅳䅁䅯充䅁䅁䅯䅨䅑䅁䅅䅁䉁䅁䅁杄十䅁䅁睍㉁䑁䅫杍㑁䑁䅁䅍睁䅁䅁䍄䉁䅁䅁䅂䅁䅁䅍䅄䅁䅁䅯䄳䅷䅁䅯充䅁䅁䅯杦䅑䅁䅅䅁䉁䅁䅁杄十䅁䅁䅎祁䑁䅑李睁䑁䅅䅏㕁䅁䅁䍄䉁䅁䅁䅂䅁䅁䅍䅄䅁䅁䅯兵䅳䅁䅯充䅁䅁䅯䅧䅑䅁䅅䅁䉁䅁䅁杄十䅁䅁睍㍁䑁䅙䅎ㅁ䑁䅁䅍睁䅁䅁䍄䉁䅁䅁䅂䅁䅁䅍䅄䅁䅁䅯杔䅷䅁䅯充䅁䅁䅯睇䄸䅁䅅䅁䉁䅁䅁杄十䅁䅁睎睁䑁䅑杍ぁ䑁䅁䅍睁䅁䅁䍄䉁䅁䅁䅂䅁䅁䅍䅄䅁䅁䅯兺䅷䅁䅯充䅁䅁䅯兣䅑䅁䅅䅁䉁䅁䅁杄啁䅁䅁杍ぁ䑁䅅兏睁䑁䅁䅍睁䑁䅁䅁䵁䅉䅅䅁䕁䅁䅁睁䵁䅁䅁权祃䅄䅁权剁䅁䅁权㙂䅂䅁允䅁䅁䅅䅁佁䉁䅉䅁ぁ䑁䅉兎睁䑁䅧䅍睁䑁䅁䅁䵁䅉䅅䅁䕁䅁䅁睁䵁䅁䅁权祃䅄䅁权剁䅁䅁权ㅂ䅂䅁允䅁䅁䅅䅁佁䉁䅉䅁ぁ䑁䅕䅍穁䑁䅑䅍睁䑁䅁䅁䵁䅉䅅䅁䕁䅁䅁睁䵁䅁䅁权祃䅄䅁权剁䅁䅁权⭂䅂䅁允䅁䅁䅅䅁佁䉁䅉䅁ぁ䑁䅙免睁䑁䅉䅍睁䑁䅁䅁䵁䅉䅅䅁䕁䅁䅁睁䵁䅁䅁权浄睃䅁权剁䅁䅁权ㅂ䅂䅁允䅁䅁䅅䅁佁䉁䅑䅁祁䑁䅅兎硁䑁䅍䅎睁䑁䅁䅍䅁䅁杷允䅁䅁䅑䅁䑁䅁䅷䅁䭁䉁䰴䅁䭁䉁䅅䅁䭁䡁䕯䅁䉁䅁䅁允䅁䅁䄴䅆䅁䑁䅅睎ㅁ䑁䅫李硁䑁䅁䅍睁䅁䅁䍄䉁䅁䅁䅂䅁䅁䅍䅄䅁䅁䅯睱䄰䅁䅯充䅁䅁䅯睥䅑䅁䅅䅁䉁䅁䅁杄十䅁䅁李㑁䑁䅉杍穁䑁䅁䅍睁䅁䅁䍄䉁䅁䅁䅂䅁䅁䅍䅄䅁䅁䅯杳䅷䅁䅯充䅁䅁䅯杤䅑䅁䅅䅁䉁䅁䅁杄十䅁䅁兎睁䑁䅍兎ㅁ䑁䅁䅍睁䅁䅁䍄䉁䅁䅁䅂䅁䅁䅍䅄䅁䅁䅯䅉䅳䅁䅯充䅁䅁䅯睤䅑䅁䅅䅁䉁䅁䅁杄十䅁䅁免㍁䑁䅅兏睁䑁䅣杍穁䅁䅁䍄䉁䅁䅁䅂䅁䅁䅍䅄䅁䅁䅯八䅳䅁䅯充䅁䅁䅯䅨䅑䅁䅅䅁䉁䅁䅁杄十䅁䅁䅏祁䑁䅧杍ぁ䑁䅁䅍睁䅁䅁䍄䉁䅁䅁䅂䅁䅁䅍䅄䅁䅁䅯䄳䅳䅁䅯充䅁䅁䅯兤䅑䅁䅅䅁䉁䅁䅁杄十䅁䅁睎祁䑁䅧兏硁䑁䅁䅍睁䅁䅁䍄䉁䅁䅁䅂䅁䅁䅍䅄䅁䅁䅯睂䄰䅁䅯充䅁䅁䅯䅣䅑䅁䅅䅁䉁䅁䅁杄啁䅁䅁免硁䑁䅁䅍祁䑁䅍䅍睁䑁䅁䅁䵁䅉䅅䅁䕁䅁䅁睁䵁䅁䅁权摄睃䅁权剁䅁䅁权ㅂ䅂䅁允䅁䅁䅅䅁䭁䕁䅣䅁䵁䅉䅅䅁䕁䅁䅁睁䵁䅁䅁权祃䅄䅁权剁䅁䅁权䅃䅂䅁允䅁䅁䅅䅁佁䉁䅉䅁ㅁ䑁䅅兎ぁ䑁䅕䅍睁䑁䅁䅁䵁䅉䅅䅁䕁䅁䅁睁䵁䅁䅁权歁睃䅁权剁䅁䅁权瑂䅂䅁允䅁䅁䅅䅁佁䉁䅑䅁ぁ䑁䅣兏睁䑁䅧䅏睁䑁䅁䅍䅁䅁杷允䅁䅁䅑䅁䑁䅁䅷䅁䭁䍁䱑䅁䭁䉁䅅䅁䭁䡁䕯䅁䉁䅁䅁允䅁䅁䄴䅆䅁䑁䅑䅏睁䑁䅧李硁䑁䅁䅍睁䅁䅁䍄䉁䅁䅁䅂䅁䅁䅍䅄䅁䅁䅯䅁䅷䅁䅯充䅁䅁䅯督䅑䅁䅅䅁䉁䅁䅁杄十䅁䅁睎㍁䑁䅙兏㑁䑁䅁䅍睁䅁䅁䍄䉁䅁䅁䅂䅁䅁䅍䅄䅁䅁䅯睱䅷䅁䅯充䅁䅁䅯䅨䅑䅁䅅䅁䉁䅁䅁杄啁䅁䅁免睁䑁䅫䅍睁䑁䅁䅍睁䑁䅁䅁䵁䅉䅅䅁䕁䅁䅁睁䵁䅁䅁权坃睃䅁权剁䅁䅁权䕃䅂䅁允䅁䅁䅅䅁佁䉁䅉䅁祁䑁䅧䅎ぁ䑁䅧杍ぁ䑁䅍䅁䵁䅉䅅䅁䕁䅁䅁睁䵁䅁䅁权坄䅄䅁权剁䅁䅁权䕃䅂䅁允䅁䅁䅅䅁佁䉁䅑䅁硁䑁䅁䅎睁䑁䅁䅏睁䑁䅁䅍䅁䅁杷允䅁䅁䅑䅁䑁䅁䅷䅁䭁佁义䅁䭁䉁䅅䅁䭁䡁䕁䅁䉁䅁䅁允䅁䅁䄴杅䅁䑁䅕䅏㕁䑁䅫杍睁䑁䅁䅍䅁䅁杷允䅁䅁䅑䅁䑁䅁䅷䅁䭁佁䰰䅁䭁䉁䅅䅁䭁䡁䕍䅁䉁䅁䅁允䅁䅁䄴䅆䅁䑁䅅䅍祁䑁䅣䅎㍁䑁䅫杍穁䅁䅁䍄䉁䅁䅁䅂䅁䅁䅍䅄䅁䅁䅯兂䄰䅁䅯充䅁䅁䅯䅨䅑䅁䅅䅁䉁䅁䅁杄十䅁䅁䅎㉁䑁䅧䅍睁䑁䅁䅍睁䅁䅁䍄䉁䅁䅁䅂䅁䅁䅍䅄䅁䅁䅯䅊䅳䅁䅯充䅁䅁䅯杦䅑䅁䅅䅁䉁䅁䅁杄啁䅁䅁兎睁䑁䅣䅍睁䑁䅕䅍睁䑁䅁䅁䵁䅉䅅䅁䕁䅁䅁睁䵁䅁䅁权䥂杄䅁权剁䅁䅁权硂䅂䅁允䅁䅁䅅䅁佁䉁䅉䅁ㅁ䑁䅉䅏㑁䑁䅁䅍睁䑁䅁䅁䵁䅉䅅䅁䕁䅁䅁睁䵁䅁䅁权㙃兄䅁权剁䅁䅁权㕂䅂䅁允䅁䅁䅅䅁佁䉁䅉䅁ㅁ䑁䅅䅏㉁䑁䅕䅍睁䑁䅁䅁䵁䅉䅅䅁䕁䅁䅁睁䵁䅁䅁权癄兄䅁权剁䅁䅁权㍂䅂䅁允䅁䅁䅅䅁佁䉁䅉䅁ㅁ䑁䅑杍穁䑁䅉兏㉁䑁䅕䅁䵁䅉䅅䅁䕁䅁䅁睁䵁䅁䅁权歁睃䅁权剁䅁䅁权㝂䅂䅁允䅁䅁䅅䅁佁䉁䅑䅁ㅁ䑁䅕睎睁䑁䅙䅏睁䑁䅁䅍䅁䅁杷允䅁䅁䅑䅁䑁䅁䅷䅁䭁䍁䱑䅁䭁䉁䅅䅁䭁䡁䕙䅁䉁䅁䅁允䅁䅁䄴䅆䅁䑁䅍李ㅁ䑁䅉兎㕁䑁䅁䅍睁䅁䅁䍄䉁䅁䅁䅂䅁䅁䅍䅄䅁䅁䅯杄䄰䅁䅯充䅁䅁䅯睧䅑䅁䅅䅁䉁䅁䅁杄十䅁䅁睍硁䑁䅉䅎ぁ䑁䅁䅍睁䅁䅁䍄䉁䅁䅁䅂䅁䅁䅍䅄䅁䅁䅯䅊䅳䅁䅯充䅁䅁䅯睤䅑䅁䅅䅁䉁䅁䅁杄啁䅁䅁睍㉁䑁䅑李睁䑁䅉䅍睁䑁䅁䅁䵁䅉䅅䅁䕁䅁䅁睁䵁䅁䅁权䙁䅄䅁权剁䅁䅁权㉂䅂䅁允䅁䅁䅅䅁佁䉁䅑䅁硁䑁䅑䅍㉁䑁䅑免睁䑁䅁䅍䅁䅁杷允䅁䅁䅑䅁䑁䅁䅷䅁䭁䝁䱷䅁䭁䉁䅅䅁䭁䡁䕁䅁䉁䅁䅁允䅁䅁䄴䅆䅁䑁䅅杍睁䑁䅁䅏ㅁ䑁䅉杍㉁䅁䅁䍄䉁䅁䅁䅂䅁䅁䅍䅄䅁䅁䅯杧䅷䅁䅯充䅁䅁䅯䅤䅑䅁䅅䅁䉁䅁䅁杄啁䅁䅁免㉁䑁䅅免㉁䑁䅍䅍睁䑁䅁䅁䵁䅉䅅䅁䕁䅁䅁睁䵁䅁䅁权あ睃䅁权剁䅁䅁权祂䅂䅁允䅁䅁䅅䅁佁䉁䅉䅁㍁䑁䅣睎硁䑁䅑睎㉁䑁䅑䅁䵁䅉䅅䅁䕁䅁䅁睁䵁䅁䅁权潃䅄䅁权剁䅁䅁权瑂䅂䅁允䅁䅁䅅䅁佁䉁䅑䅁硁䑁䅕䅎睁䑁䅑䅍睁䑁䅁䅍䅁䅁杷允䅁䅁䅑䅁䑁䅁䅷䅁䭁佁丸䅁䭁䉁䅅䅁䭁䡁䕯䅁䉁䅁䅁允䅁䅁䄴杅䅁䑁䅕䅎㉁䑁䅁䅏㉁䑁䅣兏䅁䅁杷允䅁䅁䅑䅁䑁䅁䅷䅁䭁乁䵷䅁䭁䉁䅅䅁䭁䡁䕑䅁䉁䅁䅁允䅁䅁䄴杅䅁䑁䅑䅍穁䑁䅫䅍睁䑁䅫䅏䅁䅁杷允䅁䅁䅑䅁䑁䅁䅷䅁䭁乁䵷䅁䭁䉁䅅䅁䭁䡁䕳䅁䉁䅁䅁允䅁䅁䄴杅䅁䑁䅍睍祁䑁䅍李㑁䑁䅅䅏䅁䅁杷允䅁䅁䅑䅁䑁䅁䅷䅁䭁䥁䱍䅁䭁䉁䅅䅁䭁䥁䕅䅁䉁䅁䅁允䅁䅁䄴䅅䅁䑁䅙䅎㉁䑁䅁睍ㅁ䑁䅙䅁䵁䅉䅅䅁䕁䅁䅁睁䵁䅁䅁权䅄兄䅁权剁䅁䅁权䕃䅂䅁允䅁䅁䅅䅁佁䉁䅁䅁㍁䑁䅕兏㉁䑁䅁杍穁䅁䅁䍄䉁䅁䅁䅂䅁䅁䅍䅄䅁䅁䅯䅑䅳䅁䅯充䅁䅁䅯督䅑䅁䅅䅁䉁䅁䅁权䡂䅁䅁䍄䉁䅁䅁䅂䅁䅁䅍䅄䅁䅁䅯䅊䅷䅁䅯充䅁䅁䅯睢䅑䅁䅅䅁䉁䅁䅁杄十䅁䅁杍穁䑁䅅免硁䑁䅁䅍睁䅁䅁䍄䉁䅁䅁䅂䅁䅁䅍䅄䅁䅁䅯其䅷䅁䅯充䅁䅁䅯兦䅑䅁䅅䅁䉁䅁䅁杄十䅁䅁䅎祁䑁䅣免ぁ䑁䅁兏睁䅁䅁䍄䉁䅁䅁䅂䅁䅁䅍䅄䅁䅁䅯䅊䅷䅁䅯充䅁䅁䅯兦䅑䅁䅅䅁䉁䅁䅁杄十䅁䅁杍穁䑁䅫杍㉁䑁䅁䅍睁䅁䅁䍄䉁䅁䅁䅂䅁䅁䅍䅄䅁䅁䅯䅊䅷䅁䅯充䅁䅁䅯入䅑䅁䅅䅁䉁䅁䅁杄十䅁䅁杍穁䑁䅉兏睁䑁䅁䅍睁䅁䅁䍄䉁䅁䅁䅂䅁䅁䅍䅄䅁䅁䅯朸䄰䅁䅯充䅁䅁䅯督䅑䅁䅅䅁䉁䅁䅁杄十䅁䅁睍㕁䑁䅙兎㑁䑁䅁䅍睁䅁䅁䍄䉁䅁䅁䅂䅁䅁䅍䅄䅁䅁䅯公䅷䅁䅯充䅁䅁䅯兤䅑䅁䅅䅁䉁䅁䅁杄啁䅁䅁免硁䑁䅫兏㕁䑁䅙兎祁䑁䅍䅁䵁䅉䅅䅁䕁䅁䅁睁䵁䅁䅁权穄兄䅁权剁䅁䅁权穂䅂䅁允䅁䅁䅅䅁佁䉁䅑䅁硁䑁䅁兎㉁䑁䅅䅎睁䑁䅁䅍䅁䅁杷允䅁䅁䅑䅁䑁䅁䅷䅁䭁偁䭉䅁䭁䉁䅅䅁䭁䡁䕙䅁䉁䅁䅁允䅁䅁䄴杅䅁䑁䅉李硁䑁䅧杍睁䑁䅁䅍䅁䅁杷允䅁䅁䅑䅁䑁䅁䅷䅁䭁䕁位䅁䭁䉁䅅䅁䭁䝁䔰䅁䉁䅁䅁允䅁䅁䄴杅䅁䑁䅙兎硁䑁䅁䅍睁䑁䅁䅍䅁䅁杷允䅁䅁䅑䅁䑁䅁䅷䅁䭁䱁䵧䅁䭁䉁䅅䅁䭁䡁䕣䅁䉁䅁䅁允䅁䅁䄴杅䅁䑁䅣李硁䑁䅍免祁䑁䅕杍䅁䅁杷允䅁䅁䅑䅁䑁䅁䅷䅁䭁偁䱕䅁䭁䉁䅅䅁䭁䥁䕅䅁䉁䅁䅁允䅁䅁䄴杅䅁䑁䅍杍ぁ䑁䅍杍睁䑁䅁䅍䅁䅁杷允䅁䅁䅑䅁䑁䅁䅷䅁䭁䍁䵑䅁䭁䉁䅅䅁䭁䡁䕉䅁䉁䅁䅁允䅁䅁䄴杅䅁䑁䅉睍㍁䑁䅅李睁䑁䅁䅍䅁䅁杷允䅁䅁䅑䅁䑁䅁䅷䅁䭁䉁䱉䅁䭁䉁䅅䅁䭁䥁䕍䅁䉁䅁䅁允䅁䅁䄴䅆䅁䑁䅫䅏穁䑁䅑兎穁䑁䅁䅍睁䅁䅁䍄䉁䅁䅁䅂䅁䅁䅍䅄䅁䅁䅯眰䅳䅁䅯充䅁䅁䅯䅥䅑䅁䅅䅁䉁䅁䅁杄十䅁䅁睍睁䑁䅫睍硁䑁䅁䅍睁䅁䅁䍄䉁䅁䅁䅂䅁䅁䅍䅄䅁䅁䅯兤䅷䅁䅯充䅁䅁䅯督䅑䅁䅅䅁䉁䅁䅁杄啁䅁䅁免硁䑁䅧兏硁䑁䅧䅍睁䑁䅁䅁䵁䅉䅅䅁䕁䅁䅁睁䵁䅁䅁权癃䅄䅁权剁䅁䅁权䍃䅂䅁允䅁䅁䅅䅁佁䉁䅉䅁穁䑁䅕免穁䑁䅕兎ㅁ䑁䅁䅁䵁䅉䅅䅁䕁䅁䅁睁䵁䅁䅁权睂睃䅁权剁䅁䅁权睂䅂䅁允䅁䅁䅅䅁佁䉁䅉䅁㉁䑁䅙䅏穁䑁䅅䅍睁䑁䅁䅁䵁䅉䅅䅁䕁䅁䅁睁䵁䅁䅁权佁睃䅁权剁䅁䅁权睂䅂䅁允䅁䅁䅅䅁佁䉁䅉䅁祁䑁䅁睍硁䑁䅕䅍睁䑁䅁䅁䵁䅉䅅䅁䕁䅁䅁睁䵁䅁䅁权潁兄䅁权剁䅁䅁权䍃䅂䅁允䅁䅁䅅䅁佁䉁䅉䅁㑁䑁䅅杍睁䑁䅕䅍睁䑁䅁䅁䵁䅉䅅䅁䕁䅁䅁睁䵁䅁䅁权扃䅄䅁权剁䅁䅁权⽂䅂䅁允䅁䅁䅅䅁佁䉁䅉䅁㕁䑁䅉䅎㑁䑁䅍䅏㕁䑁䅧䅁䵁䅉䅅䅁䕁䅁䅁睁䵁䅁䅁权汄睃䅁权剁䅁䅁权療䅂䅁允䅁䅁䅅䅁佁䉁䅉䅁祁䑁䅍李㍁䑁䅧䅍睁䑁䅁䅁䵁䅉䅅䅁䕁䅁䅁睁䵁䅁䅁权䑃睃䅁权剁䅁䅁权㕂䅂䅁允䅁䅁䅅䅁佁䉁䅁䅁㉁䑁䅑李睁䑁䅧睎ㅁ䅁䅁䍄䉁䅁䅁䅂䅁䅁䅍䅄䅁䅁䅯杔䅷䅁䅯充䅁䅁䅯睧䅑䅁䅅䅁䉁䅁䅁杄十䅁䅁李㑁䑁䅍䅎硁䑁䅁䅍睁䅁䅁䍄䉁䅁䅁䅂䅁䅁䅍䅄䅁䅁䅯䅄䅳䅁䅯充䅁䅁䅯全䅑䅁䅅䅁䉁䅁䅁杄十䅁䅁睎祁䑁䅅䅍祁䑁䅁䅍睁䅁䅁䍄䉁䅁䅁䅂䅁䅁䅍䅄䅁䅁䅯睶䅳䅁䅯充䅁䅁䅯䅥䅑䅁䅅䅁䉁䅁䅁杄啁䅁䅁免睁䑁䅁兎㑁䑁䅫䅍睁䑁䅁䅁䵁䅉䅅䅁䕁䅁䅁睁䵁䅁䅁权佁睃䅁权剁䅁䅁权䙃䅂䅁允䅁䅁䅅䅁佁䉁䅉䅁祁䑁䅁䅎睁䑁䅁䅍睁䑁䅁䅁䵁䅉䅅䅁䕁䅁䅁睁䵁䅁䅁权十睄䅁权剁䅁䅁权穂䅂䅁允䅁䅁䅅䅁佁䉁䅑䅁硁䑁䅕免㑁䑁䅉免睁䑁䅁䅍䅁䅁杷允䅁䅁䅑䅁䑁䅁䅷䅁䭁䅁䰴䅁䭁䉁䅅䅁䭁䡁䕕䅁䉁䅁䅁允䅁䅁䄴杅䅁䑁䅉䅍㑁䑁䅁睍睁䑁䅁䅍䅁䅁杷允䅁䅁䅑䅁䑁䅁䅷䅁䭁䅁䱷䅁䭁䉁䅅䅁䭁䥁䕅䅁䉁䅁䅁允䅁䅁䄴杅䅁䑁䅕䅏㑁䑁䅅䅍睁䑁䅁䅍䅁䅁杷允䅁䅁䅑䅁䑁䅁䅷䅁䭁䅁䵯䅁䭁䉁䅅䅁䭁䥁䕉䅁䉁䅁䅁允䅁䅁䄴杅䅁䑁䅉䅎㑁䑁䅧䅏祁䑁䅅免䅁䅁杷允䅁䅁䅑䅁䑁䅁䅷䅁䭁䅁䰴䅁䭁䉁䅅䅁䭁䥁䕅䅁䉁䅁䅁允䅁䅁䄴杅䅁䑁䅉䅍㍁䑁䅑李睁䑁䅁䅍䅁䅁杷允䅁䅁䅑䅁䑁䅁䅷䅁䭁䅁䰴䅁䭁䉁䅅䅁䭁䡁䕣䅁䉁䅁䅁允䅁䅁䄴杅䅁䑁䅅兏硁䑁䅕䅍睁䑁䅁䅍䅁䅁杷允䅁䅁䅑䅁䑁䅁䅷䅁䭁䩁䰸䅁䭁䉁䅅䅁䭁䡁䕅䅁䉁䅁䅁允䅁䅁䄴杅䅁䑁䅉睎㉁䑁䅑䅍睁䑁䅁䅍䅁䅁杷允䅁䅁䅑䅁䑁䅁䅷䅁䭁䥁佁䅁䭁䉁䅅䅁䭁䡁䕑䅁䉁䅁䅁允䅁䅁䄴杅䅁䑁䅕李㉁䑁䅍兎㑁䑁䅫䅏䅁䅁杷允䅁䅁䅑䅁䑁䅁䅷䅁䭁䕁䱍䅁䭁䉁䅅䅁䭁䉁偳䅁䉁䅁䅁允䅁䅁䄴杅䅁䑁䅧䅏睁䑁䅙䅎睁䑁䅁䅍䅁䅁杷允䅁䅁䅑䅁䑁䅁䅷䅁䭁䝁䵣䅁䭁䉁䅅䅁䭁䥁䕍䅁䉁䅁䅁允䅁䅁䄴杅䅁䑁䅧䅏㕁䑁䅉李ㅁ䑁䅑睍䅁䅁杷允䅁䅁䅑䅁䑁䅁䅷䅁䭁䝁䵧䅁䭁䉁䅅䅁䭁䥁䕍䅁䉁䅁䅁允䅁䅁䄴杅䅁䑁䅕杍硁䑁䅕兎睁䑁䅁䅍䅁䅁杷允䅁䅁䅑䅁䑁䅁䅷䅁䭁乁䱉䅁䭁䉁䅅䅁䭁䡁䕙䅁䉁䅁䅁允䅁䅁䄴䅆䅁䑁䅅睎硁䑁䅁睎硁䑁䅧䅎㕁䅁䅁䍄䉁䅁䅁䅂䅁䅁䅍䅄䅁䅁䅯兹䅷䅁䅯充䅁䅁䅯杦䅑䅁䅅䅁䉁䅁䅁杄十䅁䅁睍穁䑁䅕睎㕁䑁䅁免穁䅁䅁䍄䉁䅁䅁䅂䅁䅁䅍䅄䅁䅁䅯杄䅳䅁䅯充䅁䅁䅯䅦䅑䅁䅅䅁䉁䅁䅁杄十䅁䅁免㑁䑁䅁兏㉁䑁䅅兏ㅁ䅁䅁䍄䉁䅁䅁䅂䅁䅁䅍䅄䅁䅁䅯䅄䅳䅁䅯充䅁䅁䅯督䅑䅁䅅䅁䉁䅁䅁杄十䅁䅁兎ぁ䑁䅧睍ㅁ䑁䅁䅍睁䅁䅁䍄䉁䅁䅁䅂䅁䅁䅍䅄䅁䅁䅯末䅳䅁䅯充䅁䅁䅯睇䄸䅁䅅䅁䉁䅁䅁杄啁䅁䅁免㍁䑁䅉䅍睁䑁䅑䅏㑁䑁䅧䅁䵁䅉䅅䅁䕁䅁䅁睁䵁䅁䅁权䱂䅄䅁权剁䅁䅁权硂䅂䅁允䅁䅁䅅䅁佁䉁䅉䅁ぁ䑁䅫杍ぁ䑁䅉䅍睁䑁䅁䅁䵁䅉䅅䅁䕁䅁䅁睁䵁䅁䅁权乂䅄䅁权剁䅁䅁权硂䅂䅁允䅁䅁䅅䅁佁䉁䅉䅁祁䑁䅍兏㉁䑁䅧䅍睁䑁䅁䅁䵁䅉䅅䅁䕁䅁䅁睁䵁䅁䅁权㙄睃䅁权剁䅁䅁权療䅂䅁允䅁䅁䅅䅁佁䉁䅑䅁硁䑁䅣睍㉁䑁䅍睎硁䑁䅁免䅁䅁杷允䅁䅁䅑䅁䑁䅁䅷䅁䭁䅁丸䅁䭁䉁䅅䅁䭁䡁䔸䅁䉁䅁䅁允䅁䅁䄴䅆䅁䑁䅕免祁䑁䅕䅍睁䑁䅁䅍睁䅁䅁䍄䉁䅁䅁䅂䅁䅁䅍䅄䅁䅁䅯末䅳䅁䅯充䅁䅁䅯来䅑䅁䅅䅁䉁䅁䅁杄啁䅁䅁免㍁䑁䅍兏㉁䑁䅣睍ぁ䑁䅁䅁䵁䅉䅅䅁䕁䅁䅁睁䵁䅁䅁权允兄䅁权剁䅁䅁权⭂䅂䅁允䅁䅁䅅䅁佁䉁䅉䅁ㅁ䑁䅕睍㍁䑁䅅䅍睁䑁䅁䅁䵁䅉䅅䅁䕁䅁䅁睁䵁䅁䅁权㙄睃䅁权剁䅁䅁权睂䅂䅁允䅁䅁䅅䅁佁䉁䅑䅁硁䑁䅣䅎睁䑁䅑免㉁䑁䅍䅍䅁䅁杷允䅁䅁䅑䅁䑁䅁䅷䅁䭁䅁乫䅁䭁䉁䅅䅁䭁䡁䕯䅁䉁䅁䅁允䅁䅁䄴䅆䅁䑁䅅䅍祁䑁䅉䅏㍁䑁䅕兏㑁䅁䅁䍄䉁䅁䅁䅂䅁䅁䅍䅄䅁䅁䅯東䅷䅁䅯充䅁䅁䅯入䅑䅁䅅䅁䉁䅁䅁杄十䅁䅁兎硁䑁䅅免穁䑁䅁䅍睁䅁䅁䍄䉁䅁䅁䅂䅁䅁䅍䅄䅁䅁䅯䅲䅳䅁䅯充䅁䅁䅯督䅑䅁䅅䅁䉁䅁䅁杄十䅁䅁杍㑁䑁䅕䅍㍁䑁䅣睍㑁䅁䅁䍄䉁䅁䅁䅂䅁䅁䅍䅄䅁䅁䅯末䅳䅁䅯充䅁䅁䅯全䅑䅁䅅䅁䉁䅁䅁杄啁䅁䅁免㍁䑁䅉李ぁ䑁䅧免硁䑁䅧䅁䵁䅉䅅䅁䕁䅁䅁睁䵁䅁䅁权䙃睃䅁权剁䅁䅁权㉂䅂䅁允䅁䅁䅅䅁佁䉁䅉䅁㕁䑁䅫睎㉁䑁䅍免硁䑁䅫䅁䵁䅉䅅䅁䕁䅁䅁睁䵁䅁䅁权䥄䅄䅁权剁䅁䅁权䑃䅂䅁允䅁䅁䅅䅁佁䉁䅑䅁硁䑁䅉兎㉁䑁䅙睎睁䑁䅁䅍䅁䅁杷允䅁䅁䅑䅁䑁䅁䅷䅁䭁䝁䱅䅁䭁䉁䅅䅁䭁䡁䔰䅁䉁䅁䅁允䅁䅁䄴杅䅁䑁䅙睍㕁䑁䅉䅎睁䑁䅁䅍䅁䅁杷允䅁䅁䅑䅁䑁䅁䅷䅁䭁偁䱯䅁䭁䉁䅅䅁䭁䡁䔰䅁䉁䅁䅁允䅁䅁䄴䅆䅁䑁䅅䅏睁䑁䅧李㕁䑁䅑䅍㕁䅁䅁䍄䉁䅁䅁䅂䅁䅁䅍䅄䅁䅁䅯杮䅳䅁䅯充䅁䅁䅯睥䅑䅁䅅䅁䉁䅁䅁杄啁䅁䅁杍㍁䑁䅧睍ㅁ䑁䅑䅎㉁䑁䅍䅁䵁䅉䅅䅁䕁䅁䅁睁䵁䅁䅁权獁䅄䅁权剁䅁䅁权祂䅂䅁允䅁䅁䅅䅁佁䉁䅉䅁㍁䑁䅕睎硁䑁䅫睍㍁䑁䅕䅁䵁䅉䅅䅁䕁䅁䅁睁䵁䅁䅁权䕃䅄䅁权剁䅁䅁权あ䅂䅁允䅁䅁䅅䅁佁䉁䅉䅁ㅁ䑁䅑睎祁䑁䅑免ぁ䑁䅙䅁䵁䅉䅅䅁䕁䅁䅁睁䵁䅁䅁权㙄睃䅁权剁䅁䅁权⽂䅂䅁允䅁䅁䅅䅁佁䉁䅑䅁硁䑁䅍䅏祁䑁䅫兏ぁ䑁䅅䅏䅁䅁杷允䅁䅁䅑䅁䑁䅁䅷䅁䭁䭁䵑䅁䭁䉁䅅䅁䭁䥁䕍䅁䉁䅁䅁允䅁䅁䄴杅䅁䑁䅅兏穁䑁䅉睎睁䑁䅁䅍䅁䅁杷允䅁䅁䅑䅁䑁䅁䅷䅁䭁䝁乁䅁䭁䉁䅅䅁䭁䡁䕷䅁䉁䅁䅁允䅁䅁䄴䅆䅁䑁䅅䅍㕁䑁䅑䅍睁䑁䅁䅍睁䅁䅁䍄䉁䅁䅁䅂䅁䅁䅍䅄䅁䅁䅯䅺䄰䅁䅯充䅁䅁䅯兣䅑䅁䅅䅁䉁䅁䅁杄啁䅁䅁免㍁䑁䅅睍ㅁ䑁䅅䅍睁䑁䅁䅁䵁䅉䅅䅁䕁䅁䅁睁䵁䅁䅁权㙄睃䅁权剁䅁䅁权䕃䅂䅁允䅁䅁䅅䅁佁䉁䅑䅁硁䑁䅍䅎㑁䑁䅍杍穁䑁䅉睍䅁䅁杷允䅁䅁䅑䅁䑁䅁䅷䅁䭁䵁䱉䅁䭁䉁䅅䅁䭁䝁䔸䅁䉁䅁䅁允䅁䅁䄴杅䅁䑁䅕免ぁ䑁䅉䅏睁䑁䅁䅍䅁䅁杷允䅁䅁䅑䅁䑁䅁䅷䅁䭁乁䵫䅁䭁䉁䅅䅁䭁䡁䔸䅁䉁䅁䅁允䅁䅁䄴䅆䅁䑁䅅免㉁䑁䅙李㉁䑁䅁䅍睁䅁䅁䍄䉁䅁䅁䅂䅁䅁䅍䅄䅁䅁䅯兇䄰䅁䅯充䅁䅁䅯䅥䅑䅁䅅䅁䉁䅁䅁杄十䅁䅁免㍁䑁䅧兎㑁䑁䅁杍睁䅁䅁䍄䉁䅁䅁䅂䅁䅁䅍䅄䅁䅁䅯兂䄰䅁䅯充䅁䅁䅯睇䄸䅁䅅䅁䉁䅁䅁杄十䅁䅁䅎㉁䑁䅍䅍睁䑁䅁䅍睁䅁䅁䍄䉁䅁䅁䅂䅁䅁䅍䅄䅁䅁䅯䄳䅳䅁䅯充䅁䅁䅯睥䅑䅁䅅䅁䉁䅁䅁杄十䅁䅁睎ぁ䑁䅣李㉁䑁䅁䅍睁䅁䅁䍄䉁䅁䅁䅂䅁䅁䅍䅄䅁䅁䅯杂䄰䅁䅯充䅁䅁䅯睇䄸䅁䅅䅁䉁䅁䅁杄十䅁䅁杍祁䑁䅫䅍ぁ䑁䅁䅍睁䅁䅁䍄䉁䅁䅁䅂䅁䅁䅍䅄䅁䅁䅯睎䅷䅁䅯充䅁䅁䅯䅣䅑䅁䅅䅁䉁䅁䅁杄十䅁䅁兎ぁ䑁䅧䅎祁䑁䅁䅍睁䅁䅁䍄䉁䅁䅁䅂䅁䅁䅍䅄䅁䅁䅯杯䅷䅁䅯充䅁䅁䅯䅣䅑䅁䅅䅁䉁䅁䅁杄啁䅁䅁免ぁ䑁䅑䅏睁䑁䅁䅍睁䑁䅁䅁䵁䅉䅅䅁䕁䅁䅁睁䵁䅁䅁权瑄睃䅁权剁䅁䅁权䉃䅂䅁允䅁䅁䅅䅁佁䉁䅑䅁硁䑁䅁䅏㕁䑁䅕李ㅁ䑁䅅睍䅁䅁杷允䅁䅁䅑䅁䑁䅁䅷䅁䭁䍁乫䅁䭁䉁䅅䅁䭁䥁䕅䅁䉁䅁䅁允䅁䅁䄴䅆䅁䑁䅅䅎祁䑁䅍杍祁䑁䅑䅎㑁䅁䅁䍄䉁䅁䅁䅂䅁䅁䅍䅄䅁䅁䅯䅺䅳䅁䅯充䅁䅁䅯睇䄸䅁䅅䅁䉁䅁䅁杄十䅁䅁䅏ㅁ䑁䅅睍睁䑁䅁䅍睁䅁䅁䍄䉁䅁䅁䅂䅁䅁䅍䅄䅁䅁䅯兮䅳䅁䅯充䅁䅁䅯睦䅑䅁䅅䅁䉁䅁䅁杄啁䅁䅁免㉁䑁䅉䅏ぁ䑁䅁䅍睁䑁䅁䅁䵁䅉䅅䅁䕁䅁䅁睁䵁䅁䅁权䵄睃䅁权剁䅁䅁权瑂䅂䅁允䅁䅁䅅䅁佁䉁䅉䅁㑁䑁䅕䅎祁䑁䅧䅍睁䑁䅁䅁䵁䅉䅅䅁䕁䅁䅁睁䵁䅁䅁权乄睃䅁权剁䅁䅁权瑂䅂䅁允䅁䅁䅅䅁佁䉁䅉䅁㍁䑁䅁䅍穁䑁䅉兏ㅁ䑁䅫䅁䵁䅉䅅䅁䕁䅁䅁睁䵁䅁䅁权瑄睃䅁权剁䅁䅁权⭂䅂䅁允䅁䅁䅅䅁佁䉁䅑䅁硁䑁䅁兏祁䑁䅙䅎㍁䑁䅍䅍䅁䅁杷允䅁䅁䅑䅁䑁䅁䅷䅁䭁䙁䱣䅁䭁䉁䅅䅁䭁䡁䔸䅁䉁䅁䅁允䅁䅁䄴杅䅁䑁䅍䅎硁䑁䅁䅍睁䑁䅁䅍䅁䅁杷允䅁䅁䅑䅁䑁䅁䅷䅁䭁䵁䱷䅁䭁䉁䅅䅁䭁䝁䔸䅁䉁䅁䅁允䅁䅁䄴杅䅁䑁䅧李硁䑁䅙䅎睁䑁䅁䅍䅁䅁杷允䅁䅁䅑䅁䑁䅁䅷䅁䭁䵁䰰䅁䭁䉁䅅䅁䭁䝁䔸䅁䉁䅁䅁允䅁䅁䄴杅䅁䑁䅣䅍祁䑁䅁李穁䑁䅣睍䅁䅁杷允䅁䅁䅑䅁䑁䅁䅷䅁䭁䵁䱷䅁䭁䉁䅅䅁䭁䡁䕯䅁䉁䅁䅁允䅁䅁䄴杅䅁䑁䅧䅏㉁䑁䅍杍睁䑁䅁䅍䅁䅁杷允䅁䅁䅑䅁䑁䅁䅷䅁䭁䵁䱷䅁䭁䉁䅅䅁䭁䡁䕁䅁䉁䅁䅁允䅁䅁䄴杅䅁䑁䅧睎睁䑁䅉䅎睁䑁䅁䅍䅁䅁杷允䅁䅁䅑䅁䑁䅁䅷䅁䭁䵁䰰䅁䭁䉁䅅䅁䭁䡁䕁䅁䉁䅁䅁允䅁䅁䄴杅䅁䑁䅣䅎硁䑁䅑李㑁䑁䅉李䅁䅁杷允䅁䅁䅑䅁䑁䅁䅷䅁䭁䵁䱷䅁䭁䉁䅅䅁䭁䡁䕅䅁䉁䅁䅁允䅁䅁䅯睒䅁䅁杷允䅁䅁䅑䅁䑁䅁䅷䅁䭁䵁䰰䅁䭁䉁䅅䅁䭁䡁䕅䅁䉁䅁䅁允䅁䅁䄴杅䅁䑁䅣䅎祁䑁䅑䅍祁䑁䅫睍䅁䅁杷允䅁䅁䅑䅁䑁䅁䅷䅁䭁䱁丰䅁䭁䉁䅅䅁䭁䝁䔸䅁䉁䅁䅁允䅁䅁䄴杅䅁䑁䅧䅎睁䑁䅣䅎睁䑁䅁䅍䅁䅁杷允䅁䅁䅑䅁䑁䅁䅷䅁䭁䱁䵍䅁䭁䉁䅅䅁䭁䡁䕁䅁䉁䅁䅁允䅁䅁䄴杅䅁䑁䅑免ㅁ䑁䅁䅍睁䑁䅁䅍䅁䅁杷允䅁䅁䅑䅁䑁䅁䅷䅁䭁䵁䱷䅁䭁䉁䅅䅁䭁䥁䕕䅁䉁䅁䅁允䅁䅁䄴杅䅁䑁䅫䅏ㅁ䑁䅑䅏睁䑁䅁䅍䅁䅁杷允䅁䅁䅑䅁䑁䅁䅷䅁䭁䵁䰰䅁䭁䉁䅅䅁䭁䥁䕕䅁䉁䅁䅁允䅁䅁䄴杅䅁䑁䅣兎㍁䑁䅁睎ㅁ䑁䅍李䅁䅁杷允䅁䅁䅑䅁䑁䅁䅷䅁䭁䙁丰䅁䭁䉁䅅䅁䭁䡁䔸䅁䉁䅁䅁允䅁䅁䄴杅䅁䑁䅅李睁䑁䅫睎睁䑁䅁䅍䅁䅁杷允䅁䅁䅑䅁䑁䅁䅷䅁䭁䵁䱷䅁䭁䉁䅅䅁䭁䡁䕧䅁䉁䅁䅁允䅁䅁䄴杅䅁䑁䅫兎祁䑁䅉免睁䑁䅁䅍䅁䅁杷允䅁䅁䅑䅁䑁䅁䅷䅁䭁䵁䱷䅁䭁䉁䅅䅁䭁䡁䕕䅁䉁䅁䅁允䅁䅁䄴杅䅁䑁䅫䅎㍁䑁䅍李睁䑁䅁䅍䅁䅁杷允䅁䅁䅑䅁䑁䅁䅷䅁䭁䵁䰰䅁䭁䉁䅅䅁䭁䡁䕕䅁䉁䅁䅁允䅁䅁䄴杅䅁䑁䅣李祁䑁䅙李㕁䑁䅙李䅁䅁杷允䅁䅁䅑䅁䑁䅁䅷䅁䭁䅁䱯䅁䭁䉁䅅䅁䭁䡁䕍䅁䉁䅁䅁允䅁䅁䄴杅䅁䑁䅅睍祁䑁䅉兏睁䑁䅁䅍䅁䅁杷允䅁䅁䅑䅁䑁䅁䅷䅁䭁䙁䴴䅁䭁䉁䅅䅁䭁䡁䕉䅁䉁䅁䅁允䅁䅁䄴杅䅁䑁䅕李ㅁ䑁䅉兏睁䑁䅁䅍䅁䅁杷允䅁䅁䅑䅁䑁䅁䅷䅁䭁䝁䱕䅁䭁䉁䅅䅁䭁䥁䕑䅁䉁䅁䅁允䅁䅁䄴杅䅁䑁䅕䅎㍁䑁䅕兎睁䑁䅁䅍䅁䅁杷允䅁䅁䅑䅁䑁䅁䅷䅁䭁䵁䰰䅁䭁䉁䅅䅁䭁䡁䕉䅁䉁䅁䅁允䅁䅁䄴杅䅁䑁䅣李ㅁ䑁䅅免ぁ䑁䅍䅎䅁䅁杷允䅁䅁䅑䅁䑁䅁䅷䅁䭁䵁䱷䅁䭁䉁䅅䅁䭁䥁䕅䅁䉁䅁䅁允䅁䅁䄴䅆䅁䑁䅅䅍祁䑁䅫䅏ㅁ䑁䅁䅍睁䅁䅁䍄䉁䅁䅁䅂䅁䅁䅍䅄䅁䅁䅯兺䅳䅁䅯充䅁䅁䅯內䅑䅁䅅䅁䉁䅁䅁杄十䅁䅁睎ㅁ䑁䅍䅍ぁ䑁䅣兎祁䅁䅁䍄䉁䅁䅁䅂䅁䅁䅍䅄䅁䅁䅯䅺䅳䅁䅯充䅁䅁䅯入䅑䅁䅅䅁䉁䅁䅁杄啁䅁䅁免睁䑁䅣睎㑁䑁䅍䅍睁䑁䅁䅁䵁䅉䅅䅁䕁䅁䅁睁䵁䅁䅁权捃睃䅁权剁䅁䅁权㙂䅂䅁允䅁䅁䅅䅁佁䉁䅉䅁ぁ䑁䅕䅎㑁䑁䅍䅍睁䑁䅁䅁䵁䅉䅅䅁䕁䅁䅁睁䵁䅁䅁权乄睃䅁权剁䅁䅁权㕂䅂䅁允䅁䅁䅅䅁佁䉁䅉䅁㉁䑁䅙睍睁䑁䅉杍硁䑁䅑䅁䵁䅉䅅䅁䕁䅁䅁睁䵁䅁䅁权䡁䅄䅁权剁䅁䅁权䅃䅂䅁允䅁䅁䅅䅁佁䉁䅉䅁㉁䑁䅙䅏㉁䑁䅉䅍睁䑁䅁䅁䵁䅉䅅䅁䕁䅁䅁睁䵁䅁䅁权䵄睃䅁权剁䅁䅁权あ䅂䅁允䅁䅁䅅䅁佁䉁䅑䅁硁䑁䅁兏㑁䑁䅁兎睁䑁䅁䅍䅁䅁杷允䅁䅁䅑䅁䑁䅁䅷䅁䭁䍁佣䅁䭁䉁䅅䅁䭁䡁䕯䅁䉁䅁䅁允䅁䅁䄴杅䅁䑁䅣䅏㕁䑁䅧免睁䑁䅁䅍䅁䅁杷允䅁䅁䅑䅁䑁䅁䅷䅁䭁䵁䰰䅁䭁䉁䅅䅁䭁䡁䕑䅁䉁䅁䅁允䅁䅁䄴杅䅁䑁䅕兏㕁䑁䅅䅏硁䑁䅍杍䅁䅁杷允䅁䅁䅑䅁䑁䅁䅷䅁䭁䕁䴴䅁䭁䉁䅅䅁䭁䡁䔴䅁䉁䅁䅁允䅁䅁䄴杅䅁䑁䅙兏睁䑁䅉䅍睁䑁䅁䅍䅁䅁杷允䅁䅁䅑䅁䑁䅁䅷䅁䭁䩁䵕䅁䭁䉁䅅䅁䭁䥁䕉䅁䉁䅁䅁允䅁䅁䄴䅆䅁䑁䅅杍ぁ䑁䅙睎㉁䑁䅉兏㉁䅁䅁䍄䉁䅁䅁䅂䅁䅁䅍䅄䅁䅁䅯䅺䅳䅁䅯充䅁䅁䅯睤䅑䅁䅅䅁䉁䅁䅁杄十䅁䅁䅏㍁䑁䅕兎㑁䑁䅁䅍睁䅁䅁䍄䉁䅁䅁䅂䅁䅁䅍䅄䅁䅁䅯兺䅳䅁䅯充䅁䅁䅯睤䅑䅁䅅䅁䉁䅁䅁杄十䅁䅁兎㑁䑁䅫李ぁ䑁䅉李㑁䅁䅁䍄䉁䅁䅁䅂䅁䅁䅍䅄䅁䅁䅯杊䄴䅁䅯充䅁䅁䅯全䅑䅁䅅䅁䉁䅁䅁杄啁䅁䅁免㉁䑁䅙睎穁䑁䅧䅍睁䑁䅁䅁䵁䅉䅅䅁䕁䅁䅁睁䵁䅁䅁权䵄睃䅁权剁䅁䅁权䍃䅂䅁允䅁䅁䅅䅁佁䉁䅉䅁㑁䑁䅣免祁䑁䅫䅍睁䑁䅁䅁䵁䅉䅅䅁䕁䅁䅁睁䵁䅁䅁权䵄睃䅁权剁䅁䅁权䕃䅂䅁允䅁䅁䅅䅁佁䉁䅉䅁㑁䑁䅧免㑁䑁䅧䅍睁䑁䅁䅁䵁䅉䅅䅁䕁䅁䅁睁䵁䅁䅁权啂兄䅁权剁䅁䅁权扁睄䅁允䅁䅁䅅䅁佁䉁䅉䅁祁䑁䅁睍㉁䑁䅫䅍睁䑁䅁䅁䵁䅉䅅䅁䕁䅁䅁睁䵁䅁䅁权乄睃䅁权剁䅁䅁权㡂䅂䅁允䅁䅁䅅䅁佁䉁䅉䅁ㅁ䑁䅫免穁䑁䅉免㕁䑁䅕䅁䵁䅉䅅䅁䕁䅁䅁睁䵁䅁䅁权瑁睃䅁权剁䅁䅁权䍃䅂䅁允䅁䅁䅅䅁佁䉁䅉䅁硁䑁䅧兎ㅁ䑁䅍䅍睁䑁䅁䅁䵁䅉䅅䅁䕁䅁䅁睁䵁䅁䅁权歃䅄䅁权剁䅁䅁权㝂䅂䅁允䅁䅁䅅䅁佁䉁䅉䅁硁䑁䅫免穁䑁䅁䅍睁䑁䅁䅁䵁䅉䅅䅁䕁䅁䅁睁䵁䅁䅁权㙁兄䅁权剁䅁䅁权㕂䅂䅁允䅁䅁䅅䅁佁䉁䅑䅁ㅁ䑁䅫睎穁䑁䅉䅍睁䑁䅁䅍䅁䅁杷允䅁䅁䅑䅁䑁䅁䅷䅁䭁䍁䱷䅁䭁䉁䅅䅁䭁䉁偳䅁䉁䅁䅁允䅁䅁䄴杅䅁䑁䅍䅏祁䑁䅅兎睁䑁䅁䅍䅁䅁杷允䅁䅁䅑䅁䑁䅁䅷䅁䭁䍁䱷䅁䭁䉁䅅䅁䭁䝁䔰䅁䉁䅁䅁允䅁䅁䄴杅䅁䑁䅍䅏㍁䑁䅍兎睁䑁䅁䅍䅁䅁杷允䅁䅁䅑䅁䑁䅁䅷䅁䭁䥁䵉䅁䭁䉁䅅䅁䭁䡁䕯䅁䉁䅁䅁允䅁䅁䄴䅆䅁䑁䅅䅎㉁䑁䅕杍ㅁ䑁䅁䅍睁䅁䅁䍄䉁䅁䅁䅂䅁䅁䅍䅄䅁䅁䅯光䄰䅁䅯充䅁䅁䅯督䅑䅁䅅䅁䉁䅁䅁杄十䅁䅁杍穁䑁䅣䅎祁䑁䅧䅍㍁䅁䅁䍄䉁䅁䅁䅂䅁䅁䅍䅄䅁䅁䅯䅌䅳䅁䅯充䅁䅁䅯䅣䅑䅁䅅䅁䉁䅁䅁杄十䅁䅁睍㕁䑁䅫兎㉁䑁䅁䅍睁䅁䅁䍄䉁䅁䅁䅂䅁䅁䅍䅄䅁䅁䅯䅌䅳䅁䅯充䅁䅁䅯兣䅑䅁䅅䅁䉁䅁䅁杄十䅁䅁䅎睁䑁䅁杍睁䑁䅁䅍睁䅁䅁䍄䉁䅁䅁䅂䅁䅁䅍䅄䅁䅁䅯睮䅷䅁䅯充䅁䅁䅯䅨䅑䅁䅅䅁䉁䅁䅁权䡂䅁䅁䍄䉁䅁䅁䅂䅁䅁䅍䅄䅁䅁䅯䅌䅳䅁䅯充䅁䅁䅯䅥䅑䅁䅅䅁䉁䅁䅁杄十䅁䅁睍㕁䑁䅧睍睁䑁䅁䅍睁䅁䅁䍄䉁䅁䅁䅂䅁䅁䅍䅄䅁䅁䅯䅫䅳䅁䅯充䅁䅁䅯杤䅑䅁䅅䅁䉁䅁䅁杄啁䅁䅁免睁䑁䅁兎睁䑁䅁䅍睁䑁䅁䅁䵁䅉䅅䅁䕁䅁䅁睁䵁䅁䅁权獁睃䅁权剁䅁䅁权ㅂ䅂䅁允䅁䅁䅅䅁佁䉁䅉䅁穁䑁䅫睎㍁䑁䅙䅍睁䑁䅁䅁䵁䅉䅅䅁䕁䅁䅁睁䵁䅁䅁权塃睃䅁权剁䅁䅁权硂䅂䅁允䅁䅁䅅䅁佁䉁䅉䅁㕁䑁䅫李祁䑁䅧䅍睁䑁䅁䅁䵁䅉䅅䅁䕁䅁䅁睁䵁䅁䅁权癁睃䅁权剁䅁䅁权㝂䅂䅁允䅁䅁䅅䅁佁䉁䅉䅁祁䑁䅣李㕁䑁䅧免㕁䑁䅕䅁䵁䅉䅅䅁䕁䅁䅁睁䵁䅁䅁权獁睃䅁权剁䅁䅁权⭂䅂䅁允䅁䅁䅅䅁佁䉁䅉䅁穁䑁䅫睎㉁䑁䅍䅍睁䑁䅁䅁䵁䅉䅅䅁䕁䅁䅁睁䵁䅁䅁权牄权䅁权剁䅁䅁权㡂䅂䅁允䅁䅁䅅䅁佁䉁䅉䅁㉁䑁䅅䅏ぁ䑁䅁䅍睁䑁䅁䅁䵁䅉䅅䅁䕁䅁䅁睁䵁䅁䅁权允杄䅁权剁䅁䅁权療䅂䅁允䅁䅁䅅䅁佁䉁䅑䅁硁䑁䅁䅍㍁䑁䅉䅎㍁䑁䅧䅎䅁䅁杷允䅁䅁䅑䅁䑁䅁䅷䅁䭁䵁䱙䅁䭁䉁䅅䅁䭁䥁䕑䅁䉁䅁䅁允䅁䅁䄴杅䅁䑁䅉䅍㉁䑁䅁䅍睁䑁䅁䅍䅁䅁杷允䅁䅁䅑䅁䑁䅁䅷䅁䭁䩁䵙䅁䭁䉁䅅䅁䭁䝁䔰䅁䉁䅁䅁允䅁䅁䄴杅䅁䑁䅍兎祁䑁䅅免硁䑁䅉免䅁䅁杷允䅁䅁䅑䅁䑁䅁䅷䅁䭁䍁䱷䅁䭁</t>
  </si>
  <si>
    <t>䉁䅅䅁䭁䡁䕳䅁䉁䅁䅁允䅁䅁䄴杅䅁䑁䅍兏㉁䑁䅍䅍睁䑁䅁䅍䅁䅁杷允䅁䅁䅑䅁䑁䅁䅷䅁䭁䍁䱷䅁䭁䉁䅅䅁䭁䡁䕙䅁䉁䅁䅁允䅁䅁䄴杅䅁䑁䅍兏ㅁ䑁䅧睎睁䑁䅁䅍䅁䅁杷允䅁䅁䅑䅁䑁䅁䅷䅁䭁佁䱣䅁䭁䉁䅅䅁䭁䥁䕁䅁䉁䅁䅁允䅁䅁䄴杅䅁䑁䅣杍硁䑁䅑杍睁䑁䅁䅍䅁䅁杷允䅁䅁䅑䅁䑁䅁䅷䅁䭁佁䱧䅁䭁䉁䅅䅁䭁䥁䕁䅁䉁䅁䅁允䅁䅁䄴䅆䅁䑁䅅免㕁䑁䅑杍㕁䑁䅁䅍睁䅁䅁䍄䉁䅁䅁䅂䅁䅁䅍䅄䅁䅁䅯睸䅷䅁䅯充䅁䅁䅯杣䅑䅁䅅䅁䉁䅁䅁杄十䅁䅁睍㉁䑁䅉杍㑁䑁䅙杍㑁䅁䅁䍄䉁䅁䅁䅂䅁䅁䅍䅄䅁䅁䅯䅌䅳䅁䅯充䅁䅁䅯督䅑䅁䅅䅁䉁䅁䅁杄十䅁䅁睍㕁䑁䅉䅍穁䑁䅁䅍睁䅁䅁䍄䉁䅁䅁䅂䅁䅁䅍䅄䅁䅁䅯儯䅷䅁䅯充䅁䅁䅯兢䅑䅁䅅䅁䉁䅁䅁杄十䅁䅁杍㑁䑁䅍兏㑁䑁䅁䅍睁䅁䅁䍄䉁䅁䅁䅂䅁䅁䅍䅄䅁䅁䅯共䅷䅁䅯充䅁䅁䅯䅦䅑䅁䅅䅁䉁䅁䅁杄啁䅁䅁免穁䑁䅫䅏㕁䑁䅣䅍睁䑁䅁䅁䵁䅉䅅䅁䕁䅁䅁睁䵁䅁䅁权卄睃䅁权剁䅁䅁权䙃䅂䅁允䅁䅁䅅䅁佁䉁䅑䅁硁䑁䅣杍睁䑁䅫睎㉁䑁䅙免䅁䅁杷允䅁䅁䅑䅁䑁䅁䅷䅁䭁䉁䵍䅁䭁䉁䅅䅁䭁䡁䕷䅁䉁䅁䅁允䅁䅁䄴杅䅁䑁䅑兎㕁䑁䅅杍祁䑁䅫免䅁䅁杷允䅁䅁䅑䅁䑁䅁䅷䅁䭁䑁乑䅁䭁䉁䅅䅁䭁䥁䕁䅁䉁䅁䅁允䅁䅁䄴杅䅁䑁䅅兎硁䑁䅧䅍睁䑁䅁䅍䅁䅁杷允䅁䅁䅑䅁䑁䅁䅷䅁䭁䍁乷䅁䭁䉁䅅䅁䭁䝁䔸䅁䉁䅁䅁允䅁䅁䄴䅅䅁䑁䅣免㍁䑁䅙䅍睁䑁䅁䅁䵁䅉䅅䅁䕁䅁䅁睁䵁䅁䅁权煄睃䅁权剁䅁䅁权穂䅂䅁允䅁䅁䅅䅁佁䉁䅉䅁硁䑁䅙䅎穁䑁䅉䅏ㅁ䑁䅉䅁䵁䅉䅅䅁䕁䅁䅁睁䵁䅁䅁权牁睃䅁权剁䅁䅁权䙃䅂䅁允䅁䅁䅅䅁佁䉁䅉䅁穁䑁䅁李祁䑁䅣䅍睁䑁䅁䅁䵁䅉䅅䅁䕁䅁䅁睁䵁䅁䅁权㙃䅄䅁权剁䅁䅁权㕂䅂䅁允䅁䅁䅅䅁佁䉁䅑䅁硁䑁䅅兎㕁䑁䅅兏睁䑁䅁䅍䅁䅁杷允䅁䅁䅑䅁䑁䅁䅷䅁䭁䩁䵕䅁䭁䉁䅅䅁䭁䡁䕅䅁䉁䅁䅁允䅁䅁䄴䅆䅁䑁䅅杍睁䑁䅣李硁䑁䅅免祁䅁䅁䍄䉁䅁䅁䅂䅁䅁䅍䅄䅁䅁䅯儲䅷䅁䅯充䅁䅁䅯內䅑䅁䅅䅁䉁䅁䅁杄啁䅁䅁免硁䑁䅣兎㑁䑁䅉䅍睁䑁䅁䅁䵁䅉䅅䅁䕁䅁䅁睁䵁䅁䅁权牁睃䅁权剁䅁䅁权㑂䅂䅁允䅁䅁䅅䅁佁䉁䅉䅁穁䑁䅁杍㕁䑁䅑䅍睁䑁䅁䅁䵁䅉䅅䅁䕁䅁䅁睁䵁䅁䅁权坂睃䅁权剁䅁䅁权䅃䅂䅁允䅁䅁䅅䅁佁䉁䅉䅁祁䑁䅍兏ぁ䑁䅁䅎穁䑁䅁䅁䵁䅉䅅䅁䕁䅁䅁睁䵁䅁䅁权㙂兄䅁权剁䅁䅁权䙃䅂䅁允䅁䅁䅅䅁佁䉁䅑䅁硁䑁䅁睎㑁䑁䅍杍睁䑁䅁䅍䅁䅁杷允䅁䅁䅑䅁䑁䅁䅷䅁䭁䩁䵳䅁䭁䉁䅅䅁䭁䥁䕕䅁䉁䅁䅁允䅁䅁䄴䅆䅁䑁䅅兎㍁䑁䅅䅏祁䑁䅫䅏ぁ䅁䅁䍄䉁䅁䅁䅂䅁䅁䅍䅄䅁䅁䅯睋䅳䅁䅯充䅁䅁䅯杤䅑䅁䅅䅁䉁䅁䅁杄十䅁䅁杍㕁䑁䅕䅏硁䑁䅁䅍睁䅁䅁䍄䉁䅁䅁䅂䅁䅁䅍䅄䅁䅁䅯睋䅳䅁䅯充䅁䅁䅯睦䅑䅁䅅䅁䉁䅁䅁杄十䅁䅁杍㑁䑁䅧杍㉁䑁䅁䅍睁䅁䅁䍄䉁䅁䅁䅂䅁䅁䅍䅄䅁䅁䅯杫䅳䅁䅯充䅁䅁䅯兢䅑䅁䅅䅁䉁䅁䅁杄十䅁䅁兏ぁ䑁䅉兎㕁䑁䅅睍ぁ䅁䅁䍄䉁䅁䅁䅂䅁䅁䅍䅄䅁䅁䅯睋䅳䅁䅯充䅁䅁䅯杧䅑䅁䅅䅁䉁䅁䅁杄十䅁䅁杍㕁䑁䅍免睁䑁䅁䅍睁䅁䅁䍄䉁䅁䅁䅂䅁䅁䅍䅄䅁䅁䅯睭䅷䅁䅯充䅁䅁䅯睧䅑䅁䅅䅁䉁䅁䅁杄啁䅁䅁免ㅁ䑁䅅兎祁䑁䅉睍ㅁ䑁䅁䅁䵁䅉䅅䅁䕁䅁䅁睁䵁䅁䅁权ㅃ睃䅁权剁䅁䅁权㡂䅂䅁允䅁䅁䅅䅁佁䉁䅑䅁硁䑁䅅䅏㕁䑁䅙免睁䑁䅁䅍䅁䅁杷允䅁䅁䅑䅁䑁䅁䅷䅁䭁䭁䱉䅁䭁䉁䅅䅁䭁䡁䕳䅁䉁䅁䅁允䅁䅁䄴䅆䅁䑁䅅睍㕁䑁䅍杍睁䑁䅣䅎ぁ䅁䅁䍄䉁䅁䅁䅂䅁䅁䅍䅄䅁䅁䅯䅳䅷䅁䅯充䅁䅁䅯杧䅑䅁䅅䅁䉁䅁䅁杄十䅁䅁睍㍁䑁䅧䅍睁䑁䅁䅍睁䅁䅁䍄䉁䅁䅁䅂䅁䅁䅍䅄䅁䅁䅯兆䅳䅁䅯充䅁䅁䅯䅨䅑䅁䅅䅁䉁䅁䅁杄十䅁䅁李㕁䑁䅅免㍁䑁䅧杍睁䅁䅁䍄䉁䅁䅁䅂䅁䅁䅍䅄䅁䅁䅯具䅳䅁䅯充䅁䅁䅯入䅑䅁䅅䅁䉁䅁䅁杄啁䅁䅁免㉁䑁䅁杍ぁ䑁䅁䅏㑁䑁䅧䅁䵁䅉䅅䅁䕁䅁䅁睁䵁䅁䅁权㑄䅁䅁权剁䅁䅁权㙂䅂䅁允䅁䅁䅅䅁佁䉁䅑䅁祁䑁䅉睎祁䑁䅁䅍睁䑁䅁䅍䅁䅁杷允䅁䅁䅑䅁䑁䅁䅷䅁䭁偁䵑䅁䭁䉁䅅䅁䭁䡁䕯䅁䉁䅁䅁允䅁䅁䄴杅䅁䑁䅣䅍ㅁ䑁䅁䅍睁䑁䅁䅍䅁䅁杷允䅁䅁䅑䅁䑁䅁䅷䅁䭁䭁䱙䅁䭁䉁䅅䅁䭁䝁䔰䅁䉁䅁䅁允䅁䅁䄴杅䅁䑁䅍杍硁䑁䅍兎睁䑁䅁䅍䅁䅁杷允䅁䅁䅑䅁䑁䅁䅷䅁䭁乁䵑䅁䭁䉁䅅䅁䭁䝁䔸䅁䉁䅁䅁允䅁䅁䄴杅䅁䑁䅫免祁䑁䅁䅍睁䑁䅁䅍䅁䅁杷允䅁䅁䅑䅁䑁䅁䅷䅁䭁䉁估䅁䭁䉁䅅䅁䭁䡁䕅䅁䉁䅁䅁允䅁䅁䄴杅䅁䑁䅉李祁䑁䅫李睁䑁䅁䅍䅁䅁杷允䅁䅁䅑䅁䑁䅁䅷䅁䭁偁䅧䅁䭁䉁䅅䅁䭁䥁䕍䅁䉁䅁䅁允䅁䅁䄴䅆䅁䑁䅉睍ぁ䑁䅑䅍睁䑁䅁䅍睁䅁䅁䍄䉁䅁䅁䅂䅁䅁䅍䅄䅁䅁䅯兔䅳䅁䅯充䅁䅁䅯內䅑䅁䅅䅁䉁䅁䅁杄十䅁䅁睍㍁䑁䅁免㕁䑁䅁䅍睁䅁䅁䍄䉁䅁䅁䅂䅁䅁䅍䅄䅁䅁䅯兕䅷䅁䅯充䅁䅁䅯睢䅑䅁䅅䅁䉁䅁䅁杄啁䅁䅁免睁䑁䅑䅏㉁䑁䅁睍祁䑁䅉䅁䵁䅉䅅䅁䕁䅁䅁睁䵁䅁䅁权⭂䅄䅁权剁䅁䅁权䉃䅂䅁允䅁䅁䅅䅁佁䉁䅉䅁硁䑁䅅李㑁䑁䅫䅍睁䑁䅁䅁䵁䅉䅅䅁䕁䅁䅁睁䵁䅁䅁权㝁兄䅁权剁䅁䅁权㡂䅂䅁允䅁䅁䅅䅁佁䉁䅑䅁祁䑁䅁杍㕁䑁䅁兎㕁䑁䅅睍䅁䅁杷允䅁䅁䅑䅁䑁䅁䅷䅁䭁䝁丰䅁䭁䉁䅅䅁䭁䡁䔸䅁䉁䅁䅁允䅁䅁䅯睒䅁䅁杷允䅁䅁䅑䅁䑁䅁䅷䅁䭁䕁䵷䅁䭁䉁䅅䅁䭁䥁䕉䅁䉁䅁䅁允䅁䅁䄴杅䅁䑁䅍兏穁䑁䅣兏㉁䑁䅕李䅁䅁杷允䅁䅁䅑䅁䑁䅁䅷䅁䭁䑁䴸䅁䭁䉁䅅䅁䭁䡁䕕䅁䉁䅁䅁允䅁䅁䄴杅䅁䑁䅉兎㕁䑁䅅兏睁䑁䅁䅍䅁䅁杷允䅁䅁䅑䅁䑁䅁䅷䅁䭁䕁䵁䅁䭁䉁䅅䅁䭁䡁䕕䅁䉁䅁䅁允䅁䅁䄴杅䅁䑁䅣䅎穁䑁䅑䅏睁䑁䅁䅍䅁䅁杷允䅁䅁䅑䅁䑁䅁䅷䅁䭁偁䅧䅁䭁䉁䅅䅁䭁䡁䔴䅁䉁䅁䅁允䅁䅁䅯睒䅁䅁杷允䅁䅁䅑䅁䑁䅁䅷䅁䭁䝁乣䅁䭁䉁䅅䅁䭁䡁䕙䅁䉁䅁䅁允䅁䅁䄴杅䅁䑁䅕睎ㅁ䑁䅣睍㕁䑁䅕兎䅁䅁杷允䅁䅁䅑䅁䑁䅁䅷䅁䭁䩁䱑䅁䭁䉁䅅䅁䭁䡁䕕䅁䉁䅁䅁允䅁䅁䄴杅䅁䑁䅧睍穁䑁䅫兏睁䑁䅁䅍䅁䅁杷允䅁䅁䅑䅁䑁䅁䅷䅁䭁偁䅧䅁䭁䉁䅅䅁䭁䥁䕅䅁䉁䅁䅁允䅁䅁䄴䅆䅁䑁䅉䅎睁䑁䅉䅍睁䑁䅁䅍睁䅁䅁䍄䉁䅁䅁䅂䅁䅁䅍䅄䅁䅁䅯䅂䅷䅁䅯充䅁䅁䅯来䅑䅁䅅䅁䉁䅁䅁杄十䅁䅁杍ぁ䑁䅅免㉁䑁䅁䅍睁䅁䅁䍄䉁䅁䅁䅂䅁䅁䅍䅄䅁䅁䅯儴䅷䅁䅯充䅁䅁䅯杤䅑䅁䅅䅁䉁䅁䅁杄啁䅁䅁免ぁ䑁䅅䅍穁䑁䅣李㉁䑁䅙䅁䵁䅉䅅䅁䕁䅁䅁睁䵁䅁䅁权㑄䅁䅁权剁䅁䅁权㍂䅂䅁允䅁䅁䅅䅁佁䉁䅑䅁祁䑁䅁睎穁䑁䅁䅍睁䑁䅁䅍䅁䅁杷允䅁䅁䅑䅁䑁䅁䅷䅁䭁䝁乕䅁䭁䉁䅅䅁䭁䡁䕧䅁䉁䅁䅁允䅁䅁䄴杅䅁䑁䅑免㕁䑁䅁䅍睁䑁䅁䅍䅁䅁杷允䅁䅁䅑䅁䑁䅁䅷䅁䭁䉁䵁䅁䭁䉁䅅䅁䭁䡁䕑䅁䉁䅁䅁允䅁䅁䄴杅䅁䑁䅑杍穁䑁䅙睎睁䑁䅁䅍䅁䅁杷允䅁䅁䅑䅁䑁䅁䅷䅁䭁䥁䵉䅁䭁䉁䅅䅁䭁䝁䔸䅁䉁䅁䅁允䅁䅁䄴䅆䅁䑁䅅䅎㕁䑁䅁睎硁䑁䅁䅍睁䅁䅁䍄䉁䅁䅁䅂䅁䅁䅍䅄䅁䅁䅯杧䅷䅁䅯充䅁䅁䅯兣䅑䅁䅅䅁䉁䅁䅁杄啁䅁䅁免ぁ䑁䅙杍㕁䑁䅕䅍睁䑁䅁䅁䵁䅉䅅䅁䕁䅁䅁睁䵁䅁䅁权㍃兄䅁权剁䅁䅁权ㅂ䅂䅁允䅁䅁䅅䅁佁䉁䅉䅁ぁ䑁䅧免睁䑁䅁䅍睁䑁䅁䅁䵁䅉䅅䅁䕁䅁䅁睁䵁䅁䅁权䍃䅄䅁权剁䅁䅁权䑃䅂䅁允䅁䅁䅅䅁佁䉁䅑䅁硁䑁䅕䅍睁䑁䅁睎睁䑁䅁䅍䅁䅁杷允䅁䅁䅑䅁䑁䅁䅷䅁䭁䥁䵉䅁䭁䉁䅅䅁䭁䡁䕧䅁䉁䅁䅁允䅁䅁䄴䅆䅁䑁䅅兎睁䑁䅕免㑁䑁䅁䅍睁䅁䅁䍄䉁䅁䅁䅂䅁䅁䅍䅄䅁䅁䅯杆䅷䅁䅯充䅁䅁䅯杣䅑䅁䅅䅁䉁䅁䅁杄啁䅁䅁免ㅁ䑁䅙䅏ぁ䑁䅉睎祁䑁䅅䅁䵁䅉䅅䅁䕁䅁䅁睁䵁䅁䅁权䍃䅄䅁权剁䅁䅁权㝂䅂䅁允䅁䅁䅅䅁佁䉁䅑䅁硁䑁䅙免㍁䑁䅍睍睁䑁䅁䅍䅁䅁杷允䅁䅁䅑䅁䑁䅁䅷䅁䭁䅁䴴䅁䭁䉁䅅䅁䭁䡁䕳䅁䉁䅁䅁允䅁䅁䄴杅䅁䑁䅑杍ㅁ䑁䅁䅎睁䑁䅁䅍䅁䅁杷允䅁䅁䅑䅁䑁䅁䅷䅁䭁䥁䵉䅁䭁䉁䅅䅁䭁䡁䔸䅁䉁䅁䅁允䅁䅁䄴䅆䅁䑁䅅兎ぁ䑁䅣睍祁䑁䅁䅍睁䅁䅁䍄䉁䅁䅁䅂䅁䅁䅍䅄䅁䅁䅯杧䅷䅁䅯充䅁䅁䅯䅨䅑䅁䅅䅁䉁䅁䅁杄啁䅁䅁免ㅁ䑁䅁䅍穁䑁䅅䅍睁䑁䅁䅁䵁䅉䅅䅁䕁䅁䅁睁䵁䅁䅁权䍃䅄䅁权剁䅁䅁权䅃䅂䅁允䅁䅁䅅䅁佁䉁䅑䅁硁䑁䅑䅏ㅁ䑁䅕兎睁䑁䅁䅍䅁䅁杷允䅁䅁䅑䅁䑁䅁䅷䅁䭁䉁估䅁䭁䉁䅅䅁䭁䡁䕷䅁䉁䅁䅁允䅁䅁䄴杅䅁䑁䅉睍㍁䑁䅍李睁䑁䅁䅍䅁䅁杷允䅁䅁䅑䅁䑁䅁䅷䅁䭁䙁䱳䅁䭁䉁䅅䅁䭁䥁䕅䅁䉁䅁䅁允䅁䅁䄴䅆䅁䑁䅉睎㉁䑁䅣免穁䑁䅁䅍睁䅁䅁䍄䉁䅁䅁䅂䅁䅁䅍䅄䅁䅁䅯杧䅷䅁䅯充䅁䅁䅯䅦䅑䅁䅅䅁䉁䅁䅁杄啁䅁䅁免ぁ䑁䅣䅍穁䑁䅉䅍睁䑁䅁䅁䵁䅉䅅䅁䕁䅁䅁睁䵁䅁䅁权灂兄䅁权剁䅁䅁权扁睄䅁允䅁䅁䅅䅁佁䉁䅉䅁ぁ䑁䅧䅍㉁䑁䅙䅍睁䑁䅁䅁䵁䅉䅅䅁䕁䅁䅁睁䵁䅁䅁权睃䅄䅁权剁䅁䅁权ㅂ䅂䅁允䅁䅁䅅䅁佁䉁䅉䅁ぁ䑁䅍兏睁䑁䅁䅍睁䑁䅁䅁䵁䅉䅅䅁䕁䅁䅁睁䵁䅁䅁权䍄睃䅁权剁䅁䅁权⽂䅂䅁允䅁䅁䅅䅁佁䉁䅉䅁ぁ䑁䅧兎㍁䑁䅉䅍睁䑁䅁䅁䵁䅉䅅䅁䕁䅁䅁睁䵁䅁䅁权䡁杄䅁权剁䅁䅁权㕂䅂䅁允䅁䅁䅅䅁佁䉁䅉䅁ㅁ䑁䅧李祁䑁䅧睍睁䑁䅙䅁䵁䅉䅅䅁䕁䅁䅁睁䵁䅁䅁权灂兄䅁权剁䅁䅁权瑂䅂䅁允䅁䅁䅅䅁佁䉁䅉䅁ぁ䑁䅧睍睁䑁䅙䅍睁䑁䅁䅁䵁䅉䅅䅁䕁䅁䅁睁䵁䅁䅁权䙂兄䅁权剁䅁䅁权㡂䅂䅁允䅁䅁䅅䅁佁䉁䅉䅁㉁䑁䅣䅍睁䑁䅁䅍睁䑁䅁䅁䵁䅉䅅䅁䕁䅁䅁睁䵁䅁䅁权灂兄䅁权剁䅁䅁权睂䅂䅁允䅁䅁䅅䅁佁䉁䅉䅁ぁ䑁䅧睍㑁䑁䅙䅍睁䑁䅁䅁䵁䅉䅅䅁䕁䅁䅁睁䵁䅁䅁权癁䅄䅁权剁䅁䅁权㕂䅂䅁允䅁䅁䅅䅁佁䉁䅉䅁㍁䑁䅙䅍㑁䑁䅉䅍睁䑁䅁䅁䵁䅉䅅䅁䕁䅁䅁睁䵁䅁䅁权䙄睃䅁权剁䅁䅁权ㅂ䅂䅁允䅁䅁䅅䅁佁䉁䅉䅁穁䑁䅅免ぁ䑁䅧䅍睁䑁䅁䅁䵁䅉䅅䅁䕁䅁䅁睁䵁䅁䅁权扂䅄䅁权剁䅁䅁权䉃䅂䅁允䅁䅁䅅䅁佁䉁䅉䅁穁䑁䅅兏穁䑁䅫䅍睁䑁䅁䅁䵁䅉䅅䅁䕁䅁䅁睁䵁䅁䅁权摂䅄䅁权剁䅁䅁权䉃䅂䅁允䅁䅁䅅䅁佁䉁䅉䅁ぁ䑁䅣睎㑁䑁䅍䅍ぁ䑁䅫䅁䵁䅉䅅䅁䕁䅁䅁睁䵁䅁䅁权䭄䅄䅁权剁䅁䅁权㕂䅂䅁允䅁䅁䅅䅁佁䉁䅉䅁㉁䑁䅑兎ぁ䑁䅕䅍睁䑁䅁䅁䵁䅉䅅䅁䕁䅁䅁睁䵁䅁䅁权灂兄䅁权剁䅁䅁权硂䅂䅁允䅁䅁䅅䅁佁䉁䅉䅁ぁ䑁䅧睎祁䑁䅕䅍睁䑁䅁䅁䵁䅉䅅䅁䕁䅁䅁睁䵁䅁䅁权扄䅄䅁权剁䅁䅁权䉃䅂䅁允䅁䅁䅅䅁䭁䕁䅣䅁䵁䅉䅅䅁䕁䅁䅁睁䵁䅁䅁权噁睃䅁权剁䅁䅁权㥂䅂䅁允䅁䅁䅅䅁佁䉁䅉䅁㑁䑁䅙䅍㕁䑁䅕兎ㅁ䑁䅑䅁䵁䅉䅅䅁䕁䅁䅁睁䵁䅁䅁权歂杄䅁权剁䅁䅁权㝂䅂䅁允䅁䅁䅅䅁佁䉁䅉䅁穁䑁䅍兏硁䑁䅁䅍睁䑁䅁䅁䵁䅉䅅䅁䕁䅁䅁睁䵁䅁䅁权灂兄䅁权剁䅁䅁权㑂䅂䅁允䅁䅁䅅䅁佁䉁䅉䅁ㅁ䑁䅁䅍睁䑁䅫䅍睁䑁䅁䅁䵁䅉䅅䅁䕁䅁䅁睁䵁䅁䅁权坃睃䅁权剁䅁䅁权瑂䅂䅁允䅁䅁䅅䅁佁䉁䅉䅁祁䑁䅣杍祁䑁䅅免祁䑁䅅䅁䵁䅉䅅䅁䕁䅁䅁睁䵁䅁䅁权㙁睃䅁权剁䅁䅁权穂䅂䅁允䅁䅁䅅䅁佁䉁䅉䅁穁䑁䅙杍睁䑁䅕䅍睁䑁䅁䅁䵁䅉䅅䅁䕁䅁䅁睁䵁䅁䅁权睂睃䅁权剁䅁䅁权ㅂ䅂䅁允䅁䅁䅅䅁佁䉁䅉䅁ㅁ䑁䅉睎硁䑁䅧䅍睁䑁䅁䅁䵁䅉䅅䅁䕁䅁䅁睁䵁䅁䅁权硂睃䅁权剁䅁䅁权ㅂ䅂䅁允䅁䅁䅅䅁佁䉁䅑䅁硁䑁䅕兏ㅁ䑁䅧睎㉁䑁䅑兎䅁䅁杷允䅁䅁䅑䅁䑁䅁䅷䅁䭁䝁乫䅁䭁䉁䅅䅁䭁䡁䕉䅁䉁䅁䅁允䅁䅁䄴杅䅁䑁䅕免ㅁ䑁䅙䅏睁䑁䅁䅍䅁䅁杷允䅁䅁䅑䅁䑁䅁䅷䅁䭁䡁䱷䅁䭁䉁䅅䅁䭁䡁䕍䅁䉁䅁䅁允䅁䅁䄴杅䅁䑁䅫䅎㍁䑁䅑䅍睁䑁䅁䅍䅁䅁杷允䅁䅁䅑䅁䑁䅁䅷䅁䭁䝁乫䅁䭁䉁䅅䅁䭁䡁䕑䅁䉁䅁䅁允䅁䅁䄴杅䅁䑁䅕杍㉁䑁䅅免睁䑁䅁䅍䅁䅁杷允䅁䅁䅑䅁䑁䅁䅷䅁䭁䭁䵙䅁䭁䉁䅅䅁䭁䝁䔰䅁䉁䅁䅁允䅁䅁䄴杅䅁䑁䅑李㑁䑁䅙杍㕁䑁䅍兎䅁䅁杷允䅁䅁䅑䅁䑁䅁䅷䅁䭁偁䱕䅁䭁䉁䅅䅁䭁䡁䕳䅁䉁䅁䅁允䅁䅁䄴杅䅁䑁䅍杍㉁䑁䅉䅍睁䑁䅁䅍䅁䅁杷允䅁䅁䅑䅁䑁䅁䅷䅁䭁䝁䱍䅁䭁䉁䅅䅁䭁䡁䕣䅁䉁䅁䅁允䅁䅁䄴杅䅁䑁䅉兎祁䑁䅁李睁䑁䅁䅍䅁䅁杷允䅁䅁䅑䅁䑁䅁䅷䅁䭁䝁乫䅁䭁䉁䅅䅁䭁䡁䕣䅁䉁䅁䅁允䅁䅁䄴杅䅁䑁䅕杍祁䑁䅫杍睁䑁䅁䅍䅁䅁杷允䅁䅁䅑䅁䑁䅁䅷䅁䭁䩁乁䅁䭁䉁䅅䅁䭁䡁䕫䅁䉁䅁䅁允䅁䅁䄴杅䅁䑁䅙杍㉁䑁䅅䅍睁䑁䅁䅍䅁䅁杷允䅁䅁䅑䅁䑁䅁䅷䅁䭁乁䱉䅁䭁䉁䅅䅁䭁䥁䕉䅁䉁䅁䅁允䅁䅁䄴䅆䅁䑁䅅睎㉁䑁䅙兎穁䑁䅑兎㕁䅁䅁䍄䉁䅁䅁䅂䅁䅁䅍䅄䅁䅁䅯䅰䅷䅁䅯充䅁䅁䅯䅥䅑䅁䅅䅁䉁䅁䅁杄十䅁䅁免㕁䑁䅉睎ぁ䑁䅁䅍睁䅁䅁䍄䉁䅁䅁䅂䅁䅁䅍䅄䅁䅁䅯村䅳䅁䅯充䅁䅁䅯睦䅑䅁䅅䅁䉁䅁䅁杄十䅁䅁杍硁䑁䅕䅎硁䑁䅫免㉁䅁䅁䍄䉁䅁䅁䅂䅁䅁䅍䅄䅁䅁䅯兡䄰䅁䅯充䅁䅁䅯睦䅑䅁䅅䅁䉁䅁䅁杄十䅁䅁兎祁䑁䅍䅏㕁䑁䅁䅍睁䅁䅁䍄䉁䅁䅁䅂䅁䅁䅍䅄䅁䅁䅯兡䄰䅁䅯充䅁䅁䅯杧䅑䅁䅅䅁䉁䅁䅁杄十䅁䅁兎祁䑁䅫睎祁䑁䅁䅍睁䅁䅁䍄䉁䅁䅁䅂䅁䅁䅍䅄䅁䅁䅯兡䄰䅁䅯充䅁䅁䅯䅨䅑䅁䅅䅁䉁䅁䅁杄十䅁䅁兎穁䑁䅧杍㍁䑁䅁䅍睁䅁䅁䍄䉁䅁䅁䅂䅁䅁䅍䅄䅁䅁䅯儴䅳䅁䅯充䅁䅁䅯兣䅑䅁䅅䅁䉁䅁䅁杄十䅁䅁䅎硁䑁䅅䅏睁䑁䅁䅍睁䅁䅁䍄䉁䅁䅁䅂䅁䅁䅍䅄䅁䅁䅯兡䄰䅁䅯充䅁䅁䅯䅧䅑䅁䅅䅁䉁䅁䅁杄十䅁䅁兎穁䑁䅣睍㉁䑁䅁䅍睁䅁䅁䍄䉁䅁䅁䅂䅁䅁䅍䅄䅁䅁䅯兰䅳䅁䅯充䅁䅁䅯睤䅑䅁䅅䅁䉁䅁䅁杄十䅁䅁䅎㕁䑁䅕睎㉁䑁䅁䅍睁䅁䅁䍄䉁䅁䅁䅂䅁䅁䅍䅄䅁䅁䅯朰䅳䅁䅯充䅁䅁䅯睇䄸䅁䅅䅁䉁䅁䅁杄啁䅁䅁免㍁䑁䅉兏硁䑁䅕䅎㑁䑁䅉䅁䵁䅉䅅䅁䕁䅁䅁睁䵁䅁䅁权㉃䅄䅁权剁䅁䅁权扁睄䅁允䅁䅁䅅䅁佁䉁䅑䅁硁䑁䅍䅍睁䑁䅉兎㕁䑁䅁䅍䅁䅁杷允䅁䅁䅑䅁䑁䅁䅷䅁䭁䍁䵷䅁䭁䉁䅅䅁䭁䉁偳䅁䉁䅁䅁允䅁䅁䄴杅䅁䑁䅣䅍㉁䑁䅣兏㉁䑁䅑䅍䅁䅁杷允䅁䅁䅑䅁䑁䅁䅷䅁䭁乁䱉䅁䭁䉁䅅䅁䭁䝁䔰䅁䉁䅁䅁允䅁䅁䄴䅆䅁䑁䅅睎祁䑁䅙李ㅁ䑁䅫兏ㅁ䅁䅁䍄䉁䅁䅁䅂䅁䅁䅍䅄䅁䅁䅯来䄰䅁䅯充䅁䅁䅯䅣䅑䅁䅅䅁䉁䅁䅁杄啁䅁䅁免睁䑁䅣兏ㅁ䑁䅧䅍睁䑁䅁䅁䵁䅉䅅䅁䕁䅁䅁睁䵁䅁䅁权㝃杄䅁权剁䅁䅁权䙃䅂䅁允䅁䅁䅅䅁佁䉁䅉䅁硁䑁䅅兏穁䑁䅍䅍睁䑁䅁䅁䵁䅉䅅䅁䕁䅁䅁睁䵁䅁䅁权獁䅄䅁权剁䅁䅁权㍂䅂䅁允䅁䅁䅅䅁佁䉁䅉䅁㍁䑁䅫睎㉁䑁䅑睍硁䑁䅧䅁䵁䅉䅅䅁䕁䅁䅁睁䵁䅁䅁权䑃睃䅁权剁䅁䅁权㥂䅂䅁允䅁䅁䅅䅁佁䉁䅁䅁㉁䑁䅅杍㑁䑁䅉睎ぁ䅁䅁䍄䉁䅁䅁䅂䅁䅁䅍䅄䅁䅁䅯朰䅳䅁䅯充䅁䅁䅯兦䅑䅁䅅䅁䉁䅁䅁杄啁䅁䅁免㍁䑁䅅李㍁䑁䅍免㉁䑁䅣䅁䵁䅉䅅䅁䕁䅁䅁睁䵁䅁䅁权卄睃䅁权剁䅁䅁权ㅂ䅂䅁允䅁䅁䅅䅁佁䉁䅑䅁硁䑁䅣杍硁䑁䅕杍祁䑁䅕李䅁䅁杷允䅁䅁䅑䅁䑁䅁䅷䅁䭁乁䱉䅁䭁䉁䅅䅁䭁䡁䕉䅁䉁䅁䅁允䅁䅁䄴䅆䅁䑁䅅睎祁䑁䅧兏睁䑁䅍䅏㍁䅁䅁䍄䉁䅁䅁䅂䅁䅁䅍䅄䅁䅁䅯朰䅳䅁䅯充䅁䅁䅯睥䅑䅁䅅䅁䉁䅁䅁杄啁䅁䅁免㍁䑁䅅李穁䑁䅙免祁䑁䅁䅁䵁䅉䅅䅁䕁䅁䅁睁䵁䅁䅁权呂䅄䅁权剁䅁䅁权䑃䅂䅁允䅁䅁䅅䅁佁䉁䅉䅁祁䑁䅙䅍穁䑁䅕䅍睁䑁䅁䅁䵁䅉䅅䅁䕁䅁䅁睁䵁䅁䅁权㍂睃䅁权剁䅁䅁权䍃䅂䅁允䅁䅁䅅䅁佁䉁䅉䅁穁䑁䅑兎睁䑁䅁䅍睁䑁䅁䅁䵁䅉䅅䅁䕁䅁䅁睁䵁䅁䅁权㑂睃䅁权剁䅁䅁权䍃䅂䅁允䅁䅁䅅䅁佁䉁䅉䅁祁䑁䅣兏㑁䑁䅑䅍睁䑁䅁䅁䵁䅉䅅䅁䕁䅁䅁睁䵁䅁䅁权睂睃䅁权剁䅁䅁权祂䅂䅁允䅁䅁䅅䅁佁䉁䅉䅁ㅁ䑁䅑睎祁䑁䅉䅍睁䑁䅁䅁䵁䅉䅅䅁䕁䅁䅁睁䵁䅁䅁权硂杄䅁权剁䅁䅁权硂䅂䅁允䅁䅁䅅䅁佁䉁䅉䅁ㅁ䑁䅑睎ㅁ䑁䅫䅍睁䑁䅁䅁䵁䅉䅅䅁䕁䅁䅁睁䵁䅁䅁权卄睃䅁权剁䅁䅁权㍂䅂䅁允䅁䅁䅅䅁佁䉁䅑䅁硁䑁䅣免睁䑁䅉李ぁ䑁䅫杍䅁䅁杷允䅁䅁䅑䅁䑁䅁䅷䅁䭁乁䱉䅁䭁䉁䅅䅁䭁䡁䔸䅁䉁䅁䅁允䅁䅁䄴䅆䅁䑁䅅睎睁䑁䅣睎睁䑁䅁睎㑁䅁䅁䍄䉁䅁䅁䅂䅁䅁䅍䅄䅁䅁䅯睧䄴䅁䅯充䅁䅁䅯睢䅑䅁䅅䅁䉁䅁䅁杄啁䅁䅁免睁䑁䅅兎㑁䑁䅣䅍睁䑁䅁䅁䵁䅉䅅䅁䕁䅁䅁睁䵁䅁䅁权桃兄䅁权剁䅁䅁权ㅂ䅂䅁允䅁䅁䅅䅁佁䉁䅑䅁硁䑁䅁䅏㉁䑁䅅䅏睁䑁䅁䅍䅁䅁杷允䅁䅁䅑䅁䑁䅁䅷䅁䭁䉁䵑䅁䭁䉁䅅䅁䭁䡁䕯䅁䉁䅁䅁允䅁䅁䄴杅䅁䑁䅉䅎穁䑁䅫睍睁䑁䅁䅍䅁䅁杷允䅁䅁䅑䅁䑁䅁䅷䅁䭁乁䱉䅁䭁䉁䅅䅁䭁䥁䕑䅁䉁䅁䅁允䅁䅁䄴䅆䅁䑁䅅睎㉁䑁䅧睍㉁䑁䅙兎㑁䅁䅁䍄䉁䅁䅁䅂䅁䅁䅍䅄䅁䅁䅯朰䅳䅁䅯充䅁䅁䅯督䅑䅁䅅䅁䉁䅁䅁杄啁䅁䅁免㍁䑁䅙䅎㉁䑁䅑杍硁䑁䅧䅁䵁䅉䅅䅁䕁䅁䅁睁䵁䅁䅁权療兄䅁权剁䅁䅁权䅃䅂䅁允䅁䅁䅅䅁佁䉁䅉䅁㉁䑁䅁免㉁䑁䅅䅍睁䑁䅁䅁䵁䅉䅅䅁䕁䅁䅁睁䵁䅁䅁权汄睃䅁权剁䅁䅁权⭂䅂䅁允䅁䅁䅅䅁䭁䕁䅣䅁䵁䅉䅅䅁䕁䅁䅁睁䵁䅁䅁权坁䅄䅁权剁䅁䅁权㙂䅂䅁允䅁䅁䅅䅁佁䉁䅑䅁硁䑁䅕兎㕁䑁䅧䅎硁䑁䅑睎䅁䅁杷允䅁䅁䅑䅁䑁䅁䅷䅁䭁乁䵳䅁䭁䉁䅅䅁䭁䉁偳䅁䉁䅁䅁允䅁䅁䄴杅䅁䑁䅑兏㉁䑁䅁䅍睁䑁䅁䅍䅁䅁杷允䅁䅁䅑䅁䑁䅁䅷䅁䭁乁䵳䅁䭁䉁䅅䅁䭁䝁䔰䅁䉁䅁䅁允䅁䅁䄴杅䅁䑁䅕䅍㕁䑁䅁䅍睁䑁䅁䅍䅁䅁杷允䅁䅁䅑䅁䑁䅁䅷䅁䭁乁䵳䅁䭁䉁䅅䅁䭁䡁䕅䅁䉁䅁䅁允䅁䅁䄴杅䅁䑁䅑兏㉁䑁䅁䅍睁䑁䅁䅍䅁䅁杷允䅁䅁䅑䅁䑁䅁䅷䅁䭁乁䵳䅁䭁䉁䅅䅁䭁䡁䕧䅁䉁䅁䅁允䅁䅁䄴杅䅁䑁䅑兏㕁䑁䅁䅍睁䑁䅁䅍䅁䅁杷允䅁䅁䅑䅁䑁䅁䅷䅁䭁乁䵳䅁䭁䉁䅅䅁䭁䡁䔴䅁䉁䅁䅁允䅁䅁䄴杅䅁䑁䅑兏㕁䑁䅁䅍睁䑁䅁䅍䅁䅁杷允䅁䅁䅑䅁䑁䅁䅷䅁䭁䅁乕䅁䭁䉁䅅䅁䭁䡁䔴䅁䉁䅁䅁允䅁䅁䄴杅䅁䑁䅑李㕁䑁䅁䅍睁䑁䅁䅍䅁䅁杷允䅁䅁䅑䅁䑁䅁䅷䅁䭁乁䵳䅁䭁䉁䅅䅁䭁䡁䕉䅁䉁䅁䅁允䅁䅁䄴杅䅁䑁䅕䅍睁䑁䅁䅍睁䑁䅁䅍䅁䅁杷允䅁䅁䅑䅁䑁䅁䅷䅁䭁佁䵕䅁䭁䉁䅅䅁䭁䥁䕁䅁䉁䅁䅁允䅁䅁䄴䅆䅁䑁䅅睍ぁ䑁䅅杍㍁䑁䅁䅍睁䅁䅁䍄䉁䅁䅁䅂䅁䅁䅍䅄䅁䅁䅯杫䅷䅁䅯充䅁䅁䅯睤䅑䅁䅅䅁䉁䅁䅁杄十䅁䅁䅎穁䑁䅅睎ぁ䑁䅁䅍睁䅁䅁䍄䉁䅁䅁䅂䅁䅁䅍䅄䅁䅁䅯睖䄰䅁䅯充䅁䅁䅯入䅑䅁䅅䅁䉁䅁䅁杄十䅁䅁䅎穁䑁䅑䅍睁䑁䅁䅍睁䅁䅁䍄䉁䅁䅁䅂䅁䅁䅍䅄䅁䅁䅯睏䅳䅁䅯充䅁䅁䅯杤䅑䅁䅅䅁䉁䅁䅁杄十䅁䅁睍穁䑁䅅杍㕁䑁䅁䅍睁䅁䅁䍄䉁䅁䅁䅂䅁䅁䅍䅄䅁䅁䅯先䄴䅁䅯充䅁䅁䅯睥䅑䅁䅅䅁䉁䅁䅁杄十䅁䅁杍ㅁ䑁䅁李㑁䑁䅁䅍睁䅁䅁䍄䉁䅁䅁䅂䅁䅁䅍䅄䅁䅁䅯睡䅷䅁䅯充䅁䅁䅯睥䅑䅁䅅䅁䉁䅁䅁杄十䅁䅁睎㉁䑁䅕䅏睁䑁䅧李祁䅁䅁䍄䉁䅁䅁䅂䅁䅁䅍䅄䅁䅁䅯睮䅷䅁䅯充䅁䅁䅯內䅑䅁䅅䅁䉁䅁䅁杄十䅁䅁䅎㍁䑁䅧睍㑁䑁䅁䅍睁䅁䅁䍄䉁䅁䅁䅂䅁䅁䅍䅄䅁䅁䅯眲䅷䅁䅯充䅁䅁䅯杤䅑䅁䅅䅁䉁䅁䅁权䡂䅁䅁䍄䉁䅁䅁䅂䅁䅁䅍䅄䅁䅁䅯眲䅷䅁䅯充䅁䅁䅯睤䅑䅁䅅䅁䉁䅁䅁杄十䅁䅁䅎㍁䑁䅧䅍睁䑁䅁䅍睁䅁䅁䍄䉁䅁䅁䅂䅁䅁䅍䅄䅁䅁䅯杴䅷䅁䅯充䅁䅁䅯来䅑䅁䅅䅁䉁䅁䅁杄啁䅁䅁免祁䑁䅫䅏㉁䑁䅙睍㕁䑁䅣䅁䵁䅉䅅䅁䕁䅁䅁睁䵁䅁䅁权㍃䅄䅁权剁䅁䅁权㙂䅂䅁允䅁䅁䅅䅁佁䉁䅉䅁祁䑁䅍李㉁䑁䅕免睁䑁䅕䅁䵁䅉䅅䅁䕁䅁䅁睁䵁䅁䅁权扄䅄䅁权剁䅁䅁权䕃䅂䅁允䅁䅁䅅䅁佁䉁䅉䅁ㅁ䑁䅁睍睁䑁䅁䅍睁䑁䅁䅁䵁䅉䅅䅁䕁䅁䅁睁䵁䅁䅁权捃睃䅁权剁䅁䅁权瑂䅂䅁允䅁䅁䅅䅁佁䉁䅉䅁ぁ䑁䅕睎睁䑁䅍䅍睁䑁䅁䅁䵁䅉䅅䅁䕁䅁䅁睁䵁䅁䅁权䩄䅄䅁权剁䅁䅁权療䅂䅁允䅁䅁䅅䅁佁䉁䅉䅁穁䑁䅉睎㉁䑁䅙䅎㑁䑁䅧䅁䵁䅉䅅䅁䕁䅁䅁睁䵁䅁䅁权䱄睃䅁权剁䅁䅁权䅃䅂䅁允䅁䅁䅅䅁佁䉁䅉䅁㑁䑁䅍䅎㑁䑁䅣䅍睁䑁䅁䅁䵁䅉䅅䅁䕁䅁䅁睁䵁䅁䅁权㉃兄䅁权剁䅁䅁权㙂䅂䅁允䅁䅁䅅䅁佁䉁䅉䅁㍁䑁䅍兎ㅁ䑁䅫兎硁䑁䅁䅁䵁䅉䅅䅁䕁䅁䅁睁䵁䅁䅁权湁睃䅁权剁䅁䅁权㍂䅂䅁允䅁䅁䅅䅁佁䉁䅉䅁祁䑁䅫李㍁䑁䅧䅍睁䑁䅁䅁䵁䅉䅅䅁䕁䅁䅁睁䵁䅁䅁权婄䅄䅁权剁䅁䅁权䙃䅂䅁允䅁䅁䅅䅁佁䉁䅑䅁硁䑁䅕杍睁䑁䅁䅍睁䑁䅁䅍䅁䅁杷允䅁䅁䅑䅁䑁䅁䅷䅁䭁䱁䵁䅁䭁䉁䅅䅁䭁䉁偳䅁䉁䅁䅁允䅁䅁䄴杅䅁䑁䅑李ぁ䑁䅁䅍睁䑁䅁䅍䅁䅁杷允䅁䅁䅑䅁䑁䅁䅷䅁䭁佁䰸䅁䭁䉁䅅䅁䭁䡁䕙䅁䉁䅁䅁允䅁䅁䄴杅䅁䑁䅕睍睁䑁䅅睍睁䑁䅁䅍䅁䅁杷允䅁䅁䅑䅁䑁䅁䅷䅁䭁䩁乯䅁䭁䉁䅅䅁䭁䡁䕷䅁䉁䅁䅁允䅁䅁䄴䅆䅁䑁䅉李㑁䑁䅫睎睁䑁䅁䅍睁䅁䅁䍄䉁䅁䅁䅂䅁䅁䅍䅄䅁䅁䅯党䅳䅁䅯充䅁䅁䅯入䅑䅁䅅䅁䉁䅁䅁杄十䅁䅁兎穁䑁䅫杍㉁䑁䅁䅍睁䅁䅁䍄䉁䅁䅁䅂䅁䅁䅍䅄䅁䅁䅯䅳䅷䅁䅯充䅁䅁䅯兣䅑䅁䅅䅁䉁䅁䅁杄十䅁䅁䅎ぁ䑁䅫䅍睁䑁䅁䅍睁䅁䅁䍄䉁䅁䅁䅂䅁䅁䅍䅄䅁䅁䅯兔䅳䅁䅯充䅁䅁䅯入䅑䅁䅅䅁䉁䅁䅁杄十䅁䅁睍㍁䑁䅍䅎㉁䑁䅁䅍睁䅁䅁䍄䉁䅁䅁䅂䅁䅁䅍䅄䅁䅁䅯党䄰䅁䅯充䅁䅁䅯睤䅑䅁䅅䅁䉁䅁䅁杄十䅁䅁䅎穁䑁䅁免睁䑁䅁䅍睁䅁䅁䍄䉁䅁䅁䅂䅁䅁䅍䅄䅁䅁䅯䅇䅳䅁䅯充䅁䅁䅯䅤䅑䅁䅅䅁䉁䅁䅁杄啁䅁䅁免㉁䑁䅣兎㕁䑁䅁䅍睁䑁䅁䅁䵁䅉䅅䅁䕁䅁䅁睁䵁䅁䅁权䉄睃䅁权剁䅁䅁权硂䅂䅁允䅁䅁䅅䅁佁䉁䅑䅁硁䑁䅣睍㉁䑁䅁兏㕁䑁䅑䅍䅁䅁杷允䅁䅁䅑䅁䑁䅁䅷䅁䭁䕁佑䅁䭁䉁䅅䅁䭁䡁䔸䅁䉁䅁䅁允䅁䅁䄴䅆䅁䑁䅅䅍硁䑁䅕兏祁䑁䅁䅍睁䅁䅁䍄䉁䅁䅁䅂䅁䅁䅍䅄䅁䅁䅯䅳䅷䅁䅯充䅁䅁䅯內䅑䅁䅅䅁䉁䅁䅁杄十䅁䅁䅎ㅁ䑁䅫䅍睁䑁䅁䅍睁䅁䅁䍄䉁䅁䅁䅂䅁䅁䅍䅄䅁䅁䅯睧䄰䅁䅯充䅁䅁䅯睤䅑䅁䅅䅁䉁䅁䅁杄十䅁䅁睎ぁ䑁䅣䅍睁䑁䅁䅍睁䅁䅁䍄䉁䅁䅁䅂䅁䅁䅍䅄䅁䅁䅯䅳䅷䅁䅯充䅁䅁䅯入䅑䅁䅅䅁䉁䅁䅁杄十䅁䅁䅎㍁䑁䅁䅍睁䑁䅁䅍睁䅁䅁䍄䉁䅁䅁䅂䅁䅁䅍䅄䅁䅁䅯睲䅷䅁䅯充䅁䅁䅯睢䅑䅁䅅䅁䉁䅁䅁杄十䅁䅁杍ぁ䑁䅣免ㅁ䑁䅁杍硁䅁䅁䍄䉁䅁䅁䅂䅁䅁䅍䅄䅁䅁䅯䅳䅷䅁䅯充䅁䅁䅯䅤䅑䅁䅅䅁䉁䅁䅁杄十䅁䅁䅎㍁䑁䅙䅍睁䑁䅁䅍睁䅁䅁䍄䉁䅁䅁䅂䅁䅁䅍䅄䅁䅁䅯䅳䅷䅁䅯充䅁䅁䅯杤䅑䅁䅅䅁䉁䅁䅁杄十䅁䅁䅎㉁䑁䅅䅍睁䑁䅁䅍睁䅁䅁䍄䉁䅁䅁䅂䅁䅁䅍䅄䅁䅁䅯典䅷䅁䅯充䅁䅁䅯兢䅑䅁䅅䅁䉁䅁䅁杄啁䅁䅁免穁䑁䅅杍睁䑁䅁䅍睁䑁䅁䅁䵁䅉䅅䅁䕁䅁䅁睁䵁䅁䅁权㙃兄䅁权剁䅁䅁权㥂䅂䅁允䅁䅁䅅䅁佁䉁䅉䅁ぁ䑁䅫䅎㕁䑁䅍䅍睁䑁䅁䅁䵁䅉䅅䅁䕁䅁䅁睁䵁䅁䅁权睃䅄䅁权剁䅁䅁权⽂䅂䅁允䅁䅁䅅䅁佁䉁䅉䅁ぁ䑁䅁兏睁䑁䅁䅍睁䑁䅁䅁䵁䅉䅅䅁䕁䅁䅁睁䵁䅁䅁权睃䅄䅁权剁䅁䅁权䅃䅂䅁允䅁䅁䅅䅁佁䉁䅉䅁穁䑁䅧免睁䑁䅁䅍睁䑁䅁䅁䵁䅉䅅䅁䕁䅁䅁睁䵁䅁䅁权十睄䅁权剁䅁䅁权㝂䅂䅁允䅁䅁䅅䅁佁䉁䅑䅁硁䑁䅙免㑁䑁䅍免睁䑁䅁䅍䅁䅁杷允䅁䅁䅑䅁䑁䅁䅷䅁䭁䵁䵍䅁䭁䉁䅅䅁䭁䡁䔴䅁䉁䅁䅁允䅁䅁䄴杅䅁䑁䅉䅍㍁䑁䅉睍睁䑁䅁䅍䅁䅁杷允䅁䅁䅑䅁䑁䅁䅷䅁䭁䵁䱍䅁䭁䉁䅅䅁䭁䡁䕑䅁䉁䅁䅁允䅁䅁䄴䅆䅁䑁䅅兏ぁ䑁䅙睍㑁䑁䅁䅍睁䅁䅁䍄䉁䅁䅁䅂䅁䅁䅍䅄䅁䅁䅯兒䅷䅁䅯充䅁䅁䅯睇䄸䅁䅅䅁䉁䅁䅁杄啁䅁䅁免穁䑁䅅睎ㅁ䑁䅅䅍睁䑁䅁䅁䵁䅉䅅䅁䕁䅁䅁睁䵁䅁䅁权汄䅄䅁权剁䅁䅁权䉃䅂䅁允䅁䅁䅅䅁佁䉁䅑䅁硁䑁䅉兏睁䑁䅁兏睁䑁䅁䅍䅁䅁杷允䅁䅁䅑䅁䑁䅁䅷䅁䭁䩁䱫䅁䭁䉁䅅䅁䭁䉁偳䅁䉁䅁䅁允䅁䅁䄴杅䅁䑁䅉兏㑁䑁䅙睎睁䑁䅁䅍䅁䅁杷允䅁䅁䅑䅁䑁䅁䅷䅁䭁䑁䱅䅁䭁䉁䅅䅁䭁䝁䔰䅁䉁䅁䅁允䅁䅁䄴杅䅁䑁䅑李穁䑁䅫睎睁䑁䅁䅍䅁䅁杷允䅁䅁䅑䅁䑁䅁䅷䅁䭁䩁䱫䅁䭁䉁䅅䅁䭁䡁䕯䅁䉁䅁䅁允䅁䅁䄴杅䅁䑁䅉兏ぁ䑁䅙杍睁䑁䅁䅍䅁䅁杷允䅁䅁䅑䅁䑁䅁䅷䅁䭁䩁䱫䅁䭁䉁䅅䅁䭁䡁䕁䅁䉁䅁䅁允䅁䅁䄴杅䅁䑁䅉兏祁䑁䅍兏睁䑁䅁䅍䅁䅁杷允䅁䅁䅑䅁䑁䅁䅷䅁䭁䵁䱯䅁䭁䉁䅅䅁䭁䡁䕍䅁䉁䅁䅁允䅁䅁䄴䅄䅁䑁䅫睎㑁䑁䅍䅍䅁䅁杷允䅁䅁䅑䅁䑁䅁䅷䅁䭁䅁䴴䅁䭁䉁䅅䅁䭁䡁䔸䅁䉁䅁䅁允䅁䅁䄴杅䅁䑁䅑免㕁䑁䅑䅏睁䑁䅁䅍䅁䅁杷允䅁䅁䅑䅁䑁䅁䅷䅁䭁䩁䱫䅁䭁䉁䅅䅁䭁䥁䕍䅁䉁䅁䅁允䅁䅁䄴杅䅁䑁䅉䅏睁䑁䅕䅏睁䑁䅁䅍䅁䅁杷允䅁䅁䅑䅁䑁䅁䅷䅁䭁䝁佑䅁䭁䉁䅅䅁䭁䡁䕕䅁䉁䅁䅁允䅁䅁䄴杅䅁䑁䅍免ㅁ䑁䅫睍睁䑁䅁䅍䅁䅁杷允䅁䅁䅑䅁䑁䅁䅷䅁䭁䕁䵉䅁䭁䉁䅅䅁䭁䡁䕍䅁䉁䅁䅁允䅁䅁䄴杅䅁䑁䅅兎穁䑁䅉䅎硁䑁䅉兎䅁䅁杷允䅁䅁䅑䅁䑁䅁䅷䅁䭁䉁乧䅁䭁䉁䅅䅁䭁䡁䕍䅁䉁䅁䅁允䅁䅁䄴䅆䅁䑁䅉睍祁䑁䅫睎㉁䑁䅁䅍睁䅁䅁䍄䉁䅁䅁䅂䅁䅁䅍䅄䅁䅁䅯六䅳䅁䅯充䅁䅁䅯內䅑䅁䅅䅁䉁䅁䅁杄十䅁䅁杍㑁䑁䅉免ぁ䑁䅙兎睁䅁䅁䍄䉁䅁䅁䅂䅁䅁䅍䅄䅁䅁䅯兤䅷䅁䅯充䅁䅁䅯兦䅑䅁䅅䅁䉁䅁䅁杄啁䅁䅁免硁䑁䅕䅎㍁䑁䅁䅍睁䑁䅁䅁䵁䅉䅅䅁䕁䅁䅁睁䵁䅁䅁权牁䅄䅁权剁䅁䅁权睂䅂䅁允䅁䅁䅅䅁佁䉁䅉䅁ぁ䑁䅣睍ぁ䑁䅍䅍睁䑁䅁䅁䵁䅉䅅䅁䕁䅁䅁睁䵁䅁䅁权敂兄䅁权剁䅁䅁权㥂䅂䅁允䅁䅁䅅䅁佁䉁䅉䅁㍁䑁䅕䅏ㅁ䑁䅕䅍睁䑁䅁䅁䵁䅉䅅䅁䕁䅁䅁睁䵁䅁䅁权塂杄䅁权剁䅁䅁权穂䅂䅁允䅁䅁䅅䅁佁䉁䅑䅁硁䑁䅣䅍㕁䑁䅁兏睁䑁䅁䅍䅁䅁杷允䅁䅁䅑䅁䑁䅁䅷䅁䭁佁䴰䅁䭁䉁䅅䅁䭁䡁䕕䅁䉁䅁䅁允䅁䅁䄴杅䅁䑁䅫䅎㍁䑁䅫睍㍁䑁䅙李䅁䅁杷允䅁䅁䅑䅁䑁䅁䅷䅁䭁䩁䱫䅁䭁䉁䅅䅁䭁䡁䕙䅁䉁䅁䅁允䅁䅁䄴杅䅁䑁䅉䅏㕁䑁䅑䅎㕁䑁䅁䅏䅁䅁杷允䅁䅁䅑䅁䑁䅁䅷䅁䭁䩁䱫䅁䭁䉁䅅䅁䭁䡁䔸䅁䉁䅁䅁允䅁䅁䄴杅䅁䑁䅍䅏㕁䑁䅧䅏ㅁ䑁䅉䅏䅁䅁杷允䅁䅁䅑䅁䑁䅁䅷䅁䭁䩁䱫䅁䭁䉁䅅䅁䭁䥁䕉䅁䉁䅁䅁允䅁䅁䄴杅䅁䑁䅑杍硁䑁䅧李祁䑁䅧䅍䅁䅁杷允䅁䅁䅑䅁䑁䅁䅷䅁䭁䩁䱫䅁䭁䉁䅅䅁䭁䥁䕑䅁䉁䅁䅁允䅁䅁䄴杅䅁䑁䅅兏ぁ䑁䅙睍穁䑁䅉兏䅁䅁杷允䅁䅁䅑䅁䑁䅁䅷䅁䭁偁义䅁䭁䉁䅅䅁䭁䡁䔴䅁䉁䅁䅁允䅁䅁䄴杅䅁䑁䅑兎睁䑁䅙李睁䑁䅁䅍䅁䅁杷允䅁䅁䅑䅁䑁䅁䅷䅁䭁䍁䴴䅁䭁䉁䅅䅁䭁䡁䕁䅁䉁䅁䅁允䅁䅁䄴杅䅁䑁䅕䅎㉁䑁䅧李㍁䑁䅣兎䅁䅁杷允䅁䅁䅑䅁䑁䅁䅷䅁䭁䉁乁䅁䭁䉁䅅䅁䭁䥁䕍䅁䉁䅁䅁允䅁䅁䄴杅䅁䑁䅕兎穁䑁䅣免睁䑁䅁䅍䅁䅁杷允䅁䅁䅑䅁䑁䅁䅷䅁䭁䝁䵣䅁䭁䉁䅅䅁䭁䝁䔸䅁䉁䅁䅁允䅁䅁䄴杅䅁䑁䅧兏穁䑁䅅兏㉁䑁䅅免䅁䅁杷允䅁䅁䅑䅁䑁䅁䅷䅁䭁䉁䰴䅁䭁䉁䅅䅁䭁䡁䕙䅁䉁䅁䅁允䅁䅁䄴䅆䅁䑁䅅䅎硁䑁䅉䅎穁䑁䅁䅍睁䅁䅁䍄䉁䅁䅁䅂䅁䅁䅍䅄䅁䅁䅯儴䅷䅁䅯充䅁䅁䅯䅤䅑䅁䅅䅁䉁䅁䅁杄啁䅁䅁免ぁ䑁䅉免硁䑁䅅睍睁䑁䅫䅁䵁䅉䅅䅁䕁䅁䅁睁䵁䅁䅁权㙃兄䅁权剁䅁䅁权䉃䅂䅁允䅁䅁䅅䅁佁䉁䅉䅁ㅁ䑁䅅杍硁䑁䅑䅍睁䑁䅁䅁䵁䅉䅅䅁䕁䅁䅁睁䵁䅁䅁权䍂䅄䅁权剁䅁䅁权瑂䅂䅁允䅁䅁䅅䅁佁䉁䅉䅁硁䑁䅕李㉁䑁䅕䅍祁䑁䅕䅁䵁䅉䅅䅁䕁䅁䅁睁䵁䅁䅁权湂䅄䅁权剁䅁䅁权㙂䅂䅁允䅁䅁䅅䅁佁䉁䅉䅁㑁䑁䅫杍祁䑁䅉睍硁䑁䅕䅁䵁䅉䅅䅁䕁䅁䅁睁䵁䅁䅁权湂䅄䅁权剁䅁䅁权䙃䅂䅁允䅁䅁䅅䅁佁䉁䅉䅁㑁䑁䅧兏㍁䑁䅅杍硁䑁䅁䅁䵁䅉䅅䅁䕁䅁䅁睁䵁䅁䅁权潂䅄䅁权剁䅁䅁权䙃䅂䅁允䅁䅁䅅䅁佁䉁䅉䅁ㅁ䑁䅉䅍穁䑁䅧䅍睁䑁䅁䅁䵁䅉䅅䅁䕁䅁䅁睁䵁䅁䅁权千睃䅁权剁䅁䅁权あ䅂䅁允䅁䅁䅅䅁佁䉁䅉䅁㕁䑁䅫李睁䑁䅅杍㕁䑁䅉䅁䵁䅉䅅䅁䕁䅁䅁睁䵁䅁䅁权潂䅄䅁权剁䅁䅁权㥂䅂䅁允䅁䅁䅅䅁佁䉁䅉䅁ㅁ䑁䅉杍㑁䑁䅣䅍睁䑁䅁䅁䵁䅉䅅䅁䕁䅁䅁睁䵁䅁䅁权湂䅄䅁权剁䅁䅁权祂䅂䅁允䅁䅁䅅䅁佁䉁䅉䅁㍁䑁䅣兏祁䑁䅙䅏祁䑁䅉䅁䵁䅉䅅䅁䕁䅁䅁睁䵁䅁䅁权潂䅄䅁权剁䅁䅁权祂䅂䅁允䅁䅁䅅䅁佁䉁䅉䅁ㅁ䑁䅍兏祁䑁䅧䅍睁䑁䅁䅁䵁䅉䅅䅁䕁䅁䅁睁䵁䅁䅁权湂䅄䅁权剁䅁䅁权䉃䅂䅁允䅁䅁䅅䅁佁䉁䅉䅁㍁䑁䅣䅏㉁䑁䅑䅍㕁䑁䅣䅁䵁䅉䅅䅁䕁䅁䅁睁䵁䅁䅁权潂䅄䅁权剁䅁䅁权䉃䅂䅁允䅁䅁䅅䅁佁䉁䅉䅁ㅁ䑁䅑李穁䑁䅍䅍睁䑁䅁䅁䵁䅉䅅䅁䕁䅁䅁睁䵁䅁䅁权湂䅄䅁权剁䅁䅁权㕂䅂䅁允䅁䅁䅅䅁佁䉁䅉䅁㍁䑁䅧杍ぁ䑁䅁李穁䑁䅍䅁䵁䅉䅅䅁䕁䅁䅁睁䵁䅁䅁权潂䅄䅁权剁䅁䅁权㕂䅂䅁允䅁䅁䅅䅁佁䉁䅉䅁ㅁ䑁䅑李㕁䑁䅙䅍睁䑁䅁䅁䵁䅉䅅䅁䕁䅁䅁睁䵁䅁䅁权湂䅄䅁权剁䅁䅁权㝂䅂䅁允䅁䅁䅅䅁佁䉁䅉䅁㍁䑁䅧䅎睁䑁䅑䅍㉁䑁䅍䅁䵁䅉䅅䅁䕁䅁䅁睁䵁䅁䅁权楂睃䅁权剁䅁䅁权㑂䅂䅁允䅁䅁䅅䅁佁䉁䅁䅁㑁䑁䅫睍㉁䑁䅁睎ㅁ䅁䅁䍄䉁䅁䅁䅂䅁䅁䅍䅄䅁䅁䅯杶䅳䅁䅯充䅁䅁䅯睥䅑䅁䅅䅁䉁䅁䅁杄十䅁䅁兎穁䑁䅉䅎ぁ䑁䅁䅍睁䅁䅁䍄䉁䅁䅁䅂䅁䅁䅍䅄䅁䅁䅯免䅷䅁䅯充䅁䅁䅯杣䅑䅁䅅䅁䉁䅁䅁杄十䅁䅁兎㍁䑁䅙睍㉁䑁䅁䅍睁䅁䅁䍄䉁䅁䅁䅂䅁䅁䅍䅄䅁䅁䅯䅡䅷䅁䅯充䅁䅁䅯䅨䅑䅁䅅䅁䉁䅁䅁杄十䅁䅁兎ㅁ䑁䅕睎㑁䑁䅁䅍睁䅁䅁䍄䉁䅁䅁䅂䅁䅁䅍䅄䅁䅁䅯睧䅳䅁䅯充䅁䅁䅯睇䄸䅁䅅䅁䉁䅁䅁杄允䅁䅁兎㉁䑁䅑䅎㍁䑁䅙李䅁䅁杷允䅁䅁䅑䅁䑁䅁䅷䅁䭁䥁䱍䅁䭁䉁䅅䅁䭁䝁䔰䅁䉁䅁䅁允䅁䅁䄴䅅䅁䑁䅕李祁䑁䅍睎ぁ䑁䅣䅁䵁䅉䅅䅁䕁䅁䅁睁䵁䅁䅁权䥂杄䅁权剁䅁䅁权ㅂ䅂䅁允䅁䅁䅅䅁佁䉁䅉䅁ぁ䑁䅙睎㍁䑁䅫䅍睁䑁䅁䅁䵁䅉䅅䅁䕁䅁䅁睁䵁䅁䅁权䑃睃䅁权剁䅁䅁权療䅂䅁允䅁䅁䅅䅁佁䉁䅁䅁㉁䑁䅁睍㍁䑁䅙杍ぁ䅁䅁䍄䉁䅁䅁䅂䅁䅁䅍䅄䅁䅁䅯睭䅷䅁䅯充䅁䅁䅯杤䅑䅁䅅䅁䉁䅁䅁杄啁䅁䅁免睁䑁䅕䅏ぁ䑁䅁睎穁䑁䅙䅁䵁䅉䅅䅁䕁䅁䅁睁䵁䅁䅁权䑃睃䅁权剁䅁䅁权㙂䅂䅁允䅁䅁䅅䅁佁䉁䅁䅁㉁䑁䅁杍㕁䑁䅍䅏祁䅁䅁䍄䉁䅁䅁䅂䅁䅁䅍䅄䅁䅁䅯䅬䅳䅁䅯充䅁䅁䅯来䅑䅁䅅䅁䉁䅁䅁杄十䅁䅁睎㍁䑁䅑䅍㕁䑁䅁䅍睁䅁䅁䍄䉁䅁䅁䅂䅁䅁䅍䅄䅁䅁䅯睧䅳䅁䅯充䅁䅁䅯䅥䅑䅁䅅䅁䉁䅁䅁杄允䅁䅁兎㍁䑁䅙兏ㅁ䑁䅍睎䅁䅁杷允䅁䅁䅑䅁䑁䅁䅷䅁䭁䥁䱍䅁䭁䉁䅅䅁䭁䡁䕉䅁䉁䅁䅁允䅁䅁䄴䅅䅁䑁䅙䅎ぁ䑁䅑兏㉁䑁䅍䅁䵁䅉䅅䅁䕁䅁䅁睁䵁䅁䅁权㥃睃䅁权剁䅁䅁权瑂䅂䅁允䅁䅁䅅䅁佁䉁䅉䅁穁䑁䅁睍祁䑁䅅李ぁ䑁䅑䅁䵁䅉䅅䅁䕁䅁䅁睁䵁䅁䅁权潁䅄䅁权剁䅁䅁权ㅂ䅂䅁允䅁䅁䅅䅁佁䉁䅑䅁祁䑁䅉杍睁䑁䅁李㉁䑁䅅兎䅁䅁杷允䅁䅁䅑䅁䑁䅁䅷䅁䭁䥁䱍䅁䭁䉁䅅䅁䭁䡁䕷䅁䉁䅁䅁允䅁䅁䄴䅅䅁䑁䅕睎穁䑁䅁杍穁䑁䅧䅁䵁䅉䅅䅁䕁䅁䅁睁䵁䅁䅁权䑃睃䅁权剁䅁䅁权穂䅂䅁允䅁䅁䅅䅁佁䉁䅁䅁ㅁ䑁䅣免㉁䑁䅕䅏ㅁ䅁䅁䍄䉁䅁䅁䅂䅁䅁䅍䅄䅁䅁䅯䅕䅷䅁䅯充䅁䅁䅯睇䄸䅁䅅䅁䉁䅁䅁杄十䅁䅁睎穁䑁䅍䅍睁䑁䅁䅍睁䅁䅁䍄䉁䅁䅁䅂䅁䅁䅍䅄䅁䅁䅯睡䄰䅁䅯充䅁䅁䅯兦䅑䅁䅅䅁䉁䅁䅁杄十䅁䅁免㉁䑁䅕䅎ㅁ䑁䅁䅍睁䅁䅁䍄䉁䅁䅁䅂䅁䅁䅍䅄䅁䅁䅯睌䅷䅁䅯充䅁䅁䅯兢䅑䅁䅅䅁䉁䅁䅁杄十䅁䅁䅏睁䑁䅍兎㕁䑁䅁䅍睁䅁䅁䍄䉁䅁䅁䅂䅁䅁䅍䅄䅁䅁䅯眸䄰䅁䅯充䅁䅁䅯来䅑䅁䅅䅁䉁䅁䅁杄啁䅁䅁免睁䑁䅍䅏㑁䑁䅫䅍睁䑁䅁䅁䵁䅉䅅䅁䕁䅁䅁睁䵁䅁䅁权䕂睃䅁权剁䅁䅁权䉃䅂䅁允䅁䅁䅅䅁佁䉁䅉䅁硁䑁䅕兏睁䑁䅑䅍睁䑁䅁䅁䵁䅉䅅䅁䕁䅁䅁睁䵁䅁䅁权ぁ兄䅁权剁䅁䅁权祂䅂䅁允䅁䅁䅅䅁佁䉁䅉䅁硁䑁䅕䅏睁䑁䅁䅍睁䑁䅁䅁䵁䅉䅅䅁䕁䅁䅁睁䵁䅁䅁权ㅁ兄䅁权剁䅁䅁权祂䅂䅁允䅁䅁䅅䅁佁䉁䅉䅁祁䑁䅁兎硁䑁䅅䅍睁䑁䅁䅁䵁䅉䅅䅁䕁䅁䅁睁䵁䅁䅁权湄䅄䅁权剁䅁䅁权ㅂ䅂䅁允䅁䅁䅅䅁佁䉁䅑䅁硁䑁䅁䅏ㅁ䑁䅅䅍睁䑁䅁䅍䅁䅁杷允䅁䅁䅑䅁䑁䅁䅷䅁䭁䍁䴸䅁䭁䉁䅅䅁䭁䡁䕅䅁䉁䅁䅁允䅁䅁䄴杅䅁䑁䅣兏㑁䑁䅙䅍睁䑁䅁䅍䅁䅁杷允䅁䅁䅑䅁䑁䅁䅷䅁䭁䕁䱳䅁䭁䉁䅅䅁䭁䡁䕅䅁䉁䅁䅁允䅁䅁䄴䅆䅁䑁䅅睍㉁䑁䅕兎祁䑁䅙睎硁䅁䅁䍄䉁䅁䅁䅂䅁䅁䅍䅄䅁䅁䅯朳䅳䅁䅯充䅁䅁䅯兣䅑䅁䅅䅁䉁䅁䅁杄十䅁䅁睍穁䑁䅅兏ぁ䑁䅁免穁䅁䅁䍄䉁䅁䅁䅂䅁䅁䅍䅄䅁䅁䅯睌䅷䅁䅯充䅁䅁䅯內䅑䅁䅅䅁䉁䅁䅁杄十䅁䅁睎㉁䑁䅅䅎㑁䑁䅁䅍睁䅁䅁䍄䉁䅁䅁䅂䅁䅁䅍䅄䅁䅁䅯睌䅷䅁䅯充䅁䅁䅯杤䅑䅁䅅䅁䉁䅁䅁杄十䅁䅁䅎㍁䑁䅫䅏ㅁ䑁䅁䅍睁䅁䅁䍄䉁䅁䅁䅂䅁䅁䅍䅄䅁䅁䅯䅡䅳䅁䅯充䅁䅁䅯睧䅑䅁䅅䅁䉁䅁䅁杄十䅁䅁免㉁䑁䅁䅏穁䑁䅁䅍睁䅁䅁䍄䉁䅁䅁䅂䅁䅁䅍䅄䅁䅁䅯睌䅷䅁䅯充䅁䅁䅯䅧䅑䅁䅅䅁䉁䅁䅁杄十䅁䅁䅎㍁䑁䅍杍祁䑁䅁䅍睁䅁䅁䍄䉁䅁䅁䅂䅁䅁䅍䅄䅁䅁䅯䅩䅷䅁䅯充䅁䅁䅯睇䄸䅁䅅䅁䉁䅁䅁杄十䅁䅁兎ㅁ䑁䅕免硁䑁䅁䅍睁䅁䅁䍄䉁䅁䅁䅂䅁䅁䅍䅄䅁䅁䅯睨䅷䅁䅯充䅁䅁䅯兢䅑䅁䅅䅁䉁䅁䅁杄十䅁䅁䅎㑁䑁䅫睎睁䑁䅁䅍睁䅁䅁䍄䉁䅁䅁䅂䅁䅁䅍䅄䅁䅁䅯䅩䅷䅁䅯充䅁䅁䅯兢䅑䅁䅅䅁䉁䅁䅁杄十䅁䅁兎ㅁ䑁䅧兎穁䑁䅁䅍睁䅁䅁䍄䉁䅁䅁䅂䅁䅁䅍䅄䅁䅁䅯权䄰䅁䅯充䅁䅁䅯来䅑䅁䅅䅁䉁䅁䅁杄十䅁䅁䅏㑁䑁䅍兎㑁䑁䅉杍穁䅁䅁䍄䉁䅁䅁䅂䅁䅁䅍䅄䅁䅁䅯杙䅷䅁䅯充䅁䅁䅯䅥䅑䅁䅅䅁䉁䅁䅁杄十䅁䅁兎ぁ䑁䅑兏硁䑁䅁䅍睁䅁䅁䍄䉁䅁䅁䅂䅁䅁䅍䅄䅁䅁䅯睨䅷䅁䅯充䅁䅁䅯来䅑䅁䅅䅁䉁䅁䅁杄十䅁䅁䅎㑁䑁䅫䅍祁䑁䅁䅍睁䅁䅁䍄䉁䅁䅁䅂䅁䅁䅍䅄䅁䅁䅯䅴䅷䅁䅯充䅁䅁䅯䅣䅑䅁䅅䅁䉁䅁䅁杄十䅁䅁兎祁䑁䅫䅍睁䑁䅁䅍睁䅁䅁䍄䉁䅁䅁䅂䅁䅁䅍䅄䅁䅁䅯杴䅷䅁䅯充䅁䅁䅯睢䅑䅁䅅䅁䉁䅁䅁杄啁䅁䅁免祁䑁䅫兏硁䑁䅧䅍睁䑁䅁䅁䵁䅉䅅䅁䕁䅁䅁睁䵁䅁䅁权ㅄ兄䅁权剁䅁䅁权⽂䅂䅁允䅁䅁䅅䅁䭁䕁䅣䅁䵁䅉䅅䅁䕁䅁䅁睁䵁䅁䅁权䡃䅄䅁权剁䅁䅁权䑃䅂䅁允䅁䅁䅅䅁佁䉁䅉䅁ぁ䑁䅧䅏穁䑁䅧䅍睁䑁䅁䅁䵁䅉䅅䅁䕁䅁䅁睁䵁䅁䅁权剃杄䅁权剁䅁䅁权䕃䅂䅁允䅁䅁䅅䅁佁䉁䅉䅁祁䑁䅅睎ㅁ䑁䅅䅍睁䑁䅁䅁䵁䅉䅅䅁䕁䅁䅁睁䵁䅁䅁权䥃䅄䅁权剁䅁䅁权䑃䅂䅁允䅁䅁䅅䅁佁䉁䅉䅁ㅁ䑁䅫兎㕁䑁䅉䅍睁䑁䅁䅁䵁䅉䅅䅁䕁䅁䅁睁䵁䅁䅁权䡃䅄䅁权剁䅁䅁权㥂䅂䅁允䅁䅁䅅䅁佁䉁䅉䅁ぁ䑁䅧䅏ぁ䑁䅉䅍睁䑁䅁䅁䵁䅉䅅䅁䕁䅁䅁睁䵁䅁䅁权あ睃䅁权剁䅁䅁权䉃䅂䅁允䅁䅁䅅䅁佁䉁䅉䅁㍁䑁䅣䅍穁䑁䅑䅏㑁䑁䅙䅁䵁䅉䅅䅁䕁䅁䅁睁䵁䅁䅁权䡃䅄䅁权剁䅁䅁权⭂䅂䅁允䅁䅁䅅䅁佁䉁䅉䅁ぁ䑁䅣䅏穁䑁䅅䅍睁䑁䅁䅁䵁䅉䅅䅁䕁䅁䅁睁䵁䅁䅁权䡃䅄䅁权剁䅁䅁权祂䅂䅁允䅁䅁䅅䅁佁䉁䅉䅁ぁ䑁䅫䅍穁䑁䅙䅍睁䑁䅁䅁䵁䅉䅅䅁䕁䅁䅁睁䵁䅁䅁权䥃䅄䅁权剁䅁䅁权祂䅂䅁允䅁䅁䅅䅁佁䉁䅉䅁㉁䑁䅑杍㍁䑁䅅䅍睁䑁䅁䅁䵁䅉䅅䅁䕁䅁䅁睁䵁䅁䅁权䡃䅄䅁权剁䅁䅁权䍃䅂䅁允䅁䅁䅅䅁佁䉁䅉䅁ぁ䑁䅧兎㑁䑁䅧䅍睁䑁䅁䅁䵁䅉䅅䅁䕁䅁䅁睁䵁䅁䅁权䙁兄䅁权剁䅁䅁权䙃䅂䅁允䅁䅁䅅䅁佁䉁䅉䅁ぁ䑁䅙兏睁䑁䅁䅍睁䑁䅁䅁䵁䅉䅅䅁䕁䅁䅁睁䵁䅁䅁权䥃䅄䅁权剁䅁䅁权䅃䅂䅁允䅁䅁䅅䅁佁䉁䅉䅁㍁䑁䅉杍㕁䑁䅑䅍睁䑁䅁䅁䵁䅉䅅䅁䕁䅁䅁睁䵁䅁䅁权乂睃䅁权剁䅁䅁权扁睄䅁允䅁䅁䅅䅁䭁䕁䅣䅁䵁䅉䅅䅁䕁䅁䅁睁䵁䅁䅁权乂睃䅁权剁䅁䅁权瑂䅂䅁允䅁䅁䅅䅁佁䉁䅉䅁穁䑁䅉李祁䑁䅑䅍睁䑁䅁䅁䵁䅉䅅䅁䕁䅁䅁睁䵁䅁䅁权坂睃䅁权剁䅁䅁权睂䅂䅁允䅁䅁䅅䅁佁䉁䅉䅁祁䑁䅫李硁䑁䅕免㉁䑁䅙䅁䵁䅉䅅䅁䕁䅁䅁睁䵁䅁䅁权灄兄䅁权剁䅁䅁权䕃䅂䅁允䅁䅁䅅䅁佁䉁䅉䅁ㅁ䑁䅍䅏㉁䑁䅫䅍睁䑁䅁䅁䵁䅉䅅䅁䕁䅁䅁睁䵁䅁䅁权噁睃䅁权剁䅁䅁权䍃䅂䅁允䅁䅁䅅䅁佁䉁䅉䅁㍁䑁䅁杍ㅁ䑁䅧杍硁䑁䅅䅁䵁䅉䅅䅁䕁䅁䅁睁䵁䅁䅁权乂睃䅁权剁䅁䅁权睂䅂䅁允䅁䅁䅅䅁佁䉁䅉䅁穁䑁䅍䅏㕁䑁䅫䅍睁䑁䅁䅁䵁䅉䅅䅁䕁䅁䅁睁䵁䅁䅁权桄䅄䅁权剁䅁䅁权䙃䅂䅁允䅁䅁䅅䅁佁䉁䅑䅁硁䑁䅙免祁䑁䅑免㉁䑁䅣睎䅁䅁杷允䅁䅁䅑䅁䑁䅁䅷䅁䭁佁乯䅁䭁䉁䅅䅁䭁䥁䕑䅁䉁䅁䅁允䅁䅁䅯睒䅁䅁杷允䅁䅁䅑䅁䑁䅁䅷䅁䭁䕁䰰䅁䭁䉁䅅䅁䭁䥁䕕䅁䉁䅁䅁允䅁䅁䄴杅䅁䑁䅍睍㕁䑁䅍睍睁䑁䅁䅍䅁䅁杷允䅁䅁䅑䅁䑁䅁䅷䅁䭁䕁䰰䅁䭁䉁䅅䅁䭁䡁䔰䅁䉁䅁䅁允䅁䅁䄴杅䅁䑁䅍䅎ぁ䑁䅁睎睁䑁䅁䅍䅁䅁杷允䅁䅁䅑䅁䑁䅁䅷䅁䭁䑁䵑䅁䭁䉁䅅䅁䭁䥁䕕䅁䉁䅁䅁允䅁䅁䄴杅䅁䑁䅕李㉁䑁䅣免ㅁ䑁䅁䅎䅁䅁杷允䅁䅁䅑䅁䑁䅁䅷䅁䭁䍁䵫䅁䭁䉁䅅䅁䭁䥁䕑䅁䉁䅁䅁允䅁䅁䄴杅䅁䑁䅍睎穁䑁䅕兏㕁䑁䅣䅍䅁䅁杷允䅁䅁䅑䅁䑁䅁䅷䅁䭁䡁位䅁䭁䉁䅅䅁䭁䡁䕳䅁䉁䅁䅁允䅁䅁䄴䅆䅁䑁䅉睍硁䑁䅑李㕁䑁䅁䅍睁䅁䅁䍄䉁䅁䅁䅂䅁䅁䅍䅄䅁䅁䅯兔䅳䅁䅯充䅁䅁䅯兤䅑䅁䅅䅁䉁䅁䅁杄十䅁䅁睍ぁ䑁䅧䅏㉁䑁䅁䅍睁䅁䅁䍄䉁䅁䅁䅂䅁䅁䅍䅄䅁䅁䅯睁䄸䅁䅯充䅁䅁䅯兤䅑䅁䅅䅁䉁䅁䅁杄十䅁䅁兎㉁䑁䅅䅍睁䑁䅁䅍睁䅁䅁䍄䉁䅁䅁䅂䅁䅁䅍䅄䅁䅁䅯兔䅳䅁䅯充䅁䅁䅯杣䅑䅁䅅䅁䉁䅁䅁杄十䅁䅁睍㉁䑁䅙睎㉁䑁䅁䅍睁䅁䅁䍄䉁䅁䅁䅂䅁䅁䅍䅄䅁䅁䅯䅹䄰䅁䅯充䅁䅁䅯兤䅑䅁䅅䅁䉁䅁䅁杄十䅁䅁䅎祁䑁䅉䅎祁䑁䅁䅍睁䅁䅁䍄䉁䅁䅁䅂䅁䅁䅍䅄䅁䅁䅯睶䅳䅁䅯充䅁䅁䅯全䅑䅁䅅䅁䉁䅁䅁杄啁䅁䅁免睁䑁䅁兏㍁䑁䅍䅍睁䑁䅁䅁䵁䅉䅅䅁䕁䅁䅁睁䵁䅁䅁权乂睃䅁权剁䅁䅁权あ䅂䅁允䅁䅁䅅䅁佁䉁䅉䅁穁䑁䅣免ぁ䑁䅣䅍睁䑁䅁䅁䵁䅉䅅䅁䕁䅁䅁睁䵁䅁䅁权祃睃䅁权剁䅁䅁权䑃䅂䅁允䅁䅁䅅䅁佁䉁䅑䅁穁䑁䅧睎㉁䑁䅉睍㉁䑁䅣兏䅁䅁杷允䅁䅁䅑䅁䑁䅁䅷䅁䭁䕁䰰䅁䭁䉁䅅䅁䭁䡁䕙䅁䉁䅁䅁允䅁䅁䄴杅䅁䑁䅍李ㅁ䑁䅙䅎睁䑁䅁䅍䅁䅁杷允䅁䅁䅑䅁䑁䅁䅷䅁䭁䩁䰸䅁䭁䉁䅅䅁䭁䡁䕁䅁䉁䅁䅁允䅁䅁䄴杅䅁䑁䅉䅏穁䑁䅑免睁䑁䅁䅍䅁䅁杷允䅁䅁䅑䅁䑁䅁䅷䅁䭁佁䱯䅁䭁䉁䅅䅁䭁䡁䕁䅁䉁䅁䅁允䅁䅁䄴杅䅁䑁䅉杍穁䑁䅁李睁䑁䅁䅍䅁䅁杷允䅁䅁䅑䅁䑁䅁䅷䅁䭁䕁䰰䅁䭁䉁䅅䅁䭁䡁䔸䅁䉁䅁䅁允䅁䅁䄴杅䅁䑁䅍睎硁䑁䅅睍睁䑁䅁䅍䅁䅁杷允䅁䅁䅑䅁䑁䅁䅷䅁䭁䕁䉷䅁䭁䉁䅅䅁䭁䥁䕑䅁䉁䅁䅁允䅁䅁䄴䅆䅁䑁䅅杍睁䑁䅫䅍睁䑁䅁䅍睁䅁䅁䍄䉁䅁䅁䅂䅁䅁䅍䅄䅁䅁䅯儲䅷䅁䅯充䅁䅁䅯睧䅑䅁䅅䅁䉁䅁䅁杄啁䅁䅁免ㅁ䑁䅅睎睁䑁䅁䅍睁䑁䅁䅁䵁䅉䅅䅁䕁䅁䅁睁䵁䅁䅁权乂睃䅁权剁䅁䅁权䍃䅂䅁允䅁䅁䅅䅁佁䉁䅉䅁穁䑁䅧李ぁ䑁䅫䅍睁䑁䅁䅁䵁䅉䅅䅁䕁䅁䅁睁䵁䅁䅁权乂睃䅁权剁䅁䅁权䕃䅂䅁允䅁䅁䅅䅁佁䉁䅉䅁穁䑁䅫杍㕁䑁䅁䅍睁䑁䅁䅁䵁䅉䅅䅁䕁䅁䅁睁䵁䅁䅁权乂睃䅁权剁䅁䅁权䅃䅂䅁允䅁䅁䅅䅁佁䉁䅉䅁穁䑁䅫睍硁䑁䅍䅍睁䑁䅁䅁䵁䅉䅅䅁䕁䅁䅁睁䵁䅁䅁权㙄权䅁权剁䅁䅁权睂䅂䅁允䅁䅁䅅䅁佁䉁䅉䅁硁䑁䅙䅏穁䑁䅣䅍睁䑁䅁䅁䵁䅉䅅䅁䕁䅁䅁睁䵁䅁䅁权湄睃䅁权剁䅁䅁权䍃䅂䅁允䅁䅁䅅䅁佁䉁䅉䅁㍁䑁䅅睎硁䑁䅑䅍睁䑁䅁䅁䵁䅉䅅䅁䕁䅁䅁睁䵁䅁䅁权潄睃䅁权剁䅁䅁权䍃䅂䅁允䅁䅁䅅䅁佁䉁䅑䅁硁䑁䅅睎㍁䑁䅕睎睁䑁䅁䅍䅁䅁杷允䅁䅁䅑䅁䑁䅁䅷䅁䭁䥁䵷䅁䭁䉁䅅䅁䭁䡁䔸䅁䉁䅁䅁允䅁䅁䄴杅䅁䑁䅍杍㍁䑁䅫兏㉁䑁䅫免䅁䅁杷允䅁䅁䅑䅁䑁䅁䅷䅁䭁乁䵑䅁䭁䉁䅅䅁䭁䉁偳䅁䉁䅁䅁允䅁䅁䄴杅䅁䑁䅫免祁䑁䅁䅍睁䑁䅁䅍䅁䅁杷允䅁䅁䅑䅁䑁䅁䅷䅁䭁䕁䱉䅁䭁䉁䅅䅁䭁䥁䕉䅁䉁䅁䅁允䅁䅁䄴杅䅁䑁䅉杍ぁ䑁䅣李ㅁ䑁䅣杍䅁䅁杷允䅁䅁䅑䅁䑁䅁䅷䅁䭁乁䵑䅁䭁䉁䅅䅁䭁䡁䕁䅁䉁䅁䅁允䅁䅁䄴杅䅁䑁䅙兏睁䑁䅁䅍睁䑁䅁䅍䅁䅁杷允䅁䅁䅑䅁䑁䅁䅷䅁䭁䉁乣䅁䭁䉁䅅䅁䭁䥁䕑䅁䉁䅁䅁允䅁䅁䄴杅䅁䑁䅅䅏㉁䑁䅉兎㉁䑁䅍免䅁䅁杷允䅁䅁䅑䅁䑁䅁䅷䅁䭁乁䵑䅁䭁䉁䅅䅁䭁䡁䕅䅁䉁䅁䅁允䅁䅁䄴杅䅁䑁䅣杍穁䑁䅁䅍睁䑁䅁䅍䅁䅁杷允䅁䅁䅑䅁䑁䅁䅷䅁䭁䡁位䅁䭁䉁䅅䅁䭁䡁䔸䅁䉁䅁䅁允䅁䅁䄴䅆䅁䑁䅅兏祁䑁䅑睎㕁䑁䅁䅍睁䅁䅁䍄䉁䅁䅁䅂䅁䅁䅍䅄䅁䅁䅯䅧䄴䅁䅯充䅁䅁䅯督䅑䅁䅅䅁䉁䅁䅁杄十䅁䅁兎㑁䑁䅣睍睁䑁䅕睍ㅁ䅁䅁䍄䉁䅁䅁䅂䅁䅁䅍䅄䅁䅁䅯兴䅷䅁䅯充䅁䅁䅯督䅑䅁䅅䅁䉁䅁䅁杄十䅁䅁兎ㅁ䑁䅑兏㉁䑁䅁䅍睁䅁䅁䍄䉁䅁䅁䅂䅁䅁䅍䅄䅁䅁䅯䄱䅷䅁䅯充䅁䅁䅯全䅑䅁䅅䅁䉁䅁䅁杄十䅁䅁李㑁䑁䅣䅍睁䑁䅁䅍睁䅁䅁䍄䉁䅁䅁䅂䅁䅁䅍䅄䅁䅁䅯䄱䅷䅁䅯充䅁䅁䅯䅥䅑䅁䅅䅁䉁䅁䅁杄十䅁䅁睎ㅁ䑁䅁䅍睁䑁䅁䅍睁䅁䅁䍄䉁䅁䅁䅂䅁䅁䅍䅄䅁䅁䅯䅗䅷䅁䅯充䅁䅁䅯兣䅑䅁䅅䅁䉁䅁䅁杄十䅁䅁杍ㅁ䑁䅕免㉁䑁䅁䅍睁䅁䅁䍄䉁䅁䅁䅂䅁䅁䅍䅄䅁䅁䅯䄱䅷䅁䅯充䅁䅁䅯兤䅑䅁䅅䅁䉁䅁䅁杄十䅁䅁睎㉁䑁䅍䅍睁䑁䅁䅍睁䅁䅁䍄䉁䅁䅁䅂䅁䅁䅍䅄䅁䅁䅯䄱䅷䅁䅯充䅁䅁䅯杦䅑䅁䅅䅁䉁䅁䅁杄十䅁䅁睎㑁䑁䅧䅍睁䑁䅁䅍睁䅁䅁䍄䉁䅁䅁䅂䅁䅁䅍䅄䅁䅁䅯䅡䄰䅁䅯充䅁䅁䅯杦䅑䅁䅅䅁䉁䅁䅁杄十䅁䅁杍穁䑁䅁兎ㅁ䑁䅁䅍睁䅁䅁䍄䉁䅁䅁䅂䅁䅁䅍䅄䅁䅁䅯䄱䅷䅁䅯充䅁䅁䅯杣䅑䅁䅅䅁䉁䅁䅁杄十䅁䅁睎㑁䑁䅕䅍睁䑁䅁䅍睁䅁䅁䍄䉁䅁䅁䅂䅁䅁䅍䅄䅁䅁䅯免䅳䅁䅯充䅁䅁䅯睧䅑䅁䅅䅁䉁䅁䅁杄十䅁䅁䅎㉁䑁䅉䅎穁䑁䅁䅍睁䅁䅁䍄䉁䅁䅁䅂䅁䅁䅍䅄䅁䅁䅯睭䅷䅁䅯充䅁䅁䅯睢䅑䅁䅅䅁䉁䅁䅁杄啁䅁䅁免㍁䑁䅫李硁䑁䅁兎㕁䑁䅫䅁䵁䅉䅅䅁䕁䅁䅁睁䵁䅁䅁权啄䅄䅁权剁䅁䅁权㝂䅂䅁允䅁䅁䅅䅁佁䉁䅉䅁㑁䑁䅍睍睁䑁䅁䅍睁䑁䅁䅁䵁䅉䅅䅁䕁䅁䅁睁䵁䅁䅁权权䅄䅁权剁䅁䅁权䍃䅂䅁允䅁䅁䅅䅁佁䉁䅉䅁硁䑁䅅兎穁䑁䅫李ぁ䑁䅅䅁䵁䅉䅅䅁䕁䅁䅁睁䵁䅁䅁权啄䅄䅁权剁䅁䅁权䍃䅂䅁允䅁䅁䅅䅁佁䉁䅉䅁ぁ䑁䅫睍睁䑁䅁䅍睁䑁䅁䅁䵁䅉䅅䅁䕁䅁䅁睁䵁䅁䅁权捂睃䅁权剁䅁䅁权⭂䅂䅁允䅁䅁䅅䅁佁䉁䅉䅁穁䑁䅍杍祁䑁䅣睍㑁䑁䅍䅁䵁䅉䅅䅁䕁䅁䅁睁䵁䅁䅁权啄䅄䅁权剁䅁䅁权㡂䅂䅁允䅁䅁䅅䅁佁䉁䅉䅁ぁ䑁䅫杍睁䑁䅁䅍睁䑁䅁䅁䵁䅉䅅䅁䕁䅁䅁睁䵁䅁䅁权䵂兄䅁权剁䅁䅁权扁睄䅁允䅁䅁䅅䅁佁䉁䅉䅁穁䑁䅧免㉁䑁䅍䅍睁䑁䅁䅁䵁䅉䅅䅁䕁䅁䅁睁䵁䅁䅁权癄睃䅁权剁䅁䅁权㍂䅂䅁允䅁䅁䅅䅁佁䉁䅉䅁ㅁ䑁䅍睍㕁䑁䅁䅍睁䑁䅁䅁䵁䅉䅅䅁䕁䅁䅁睁䵁䅁䅁权慂杄䅁权剁䅁䅁权穂䅂䅁允䅁䅁䅅䅁佁䉁䅑䅁祁䑁䅑睎睁䑁䅁䅍睁䑁䅁䅍䅁䅁杷允䅁䅁䅑䅁䑁䅁䅷䅁䭁乁䵑䅁䭁䉁䅅䅁䭁䡁䕍䅁䉁䅁䅁允䅁䅁䄴杅䅁䑁䅑䅏㍁䑁䅁䅍睁䑁䅁䅍䅁䅁杷允䅁䅁䅑䅁䑁䅁䅷䅁䭁偁䱳䅁䭁䉁䅅䅁䭁䡁䕧䅁䉁䅁䅁允䅁䅁䄴杅䅁䑁䅣李硁䑁䅍睎穁䑁䅧杍䅁䅁杷允䅁䅁䅑䅁䑁䅁䅷䅁䭁䭁䱕䅁䭁䉁䅅䅁䭁䡁䕯䅁䉁䅁䅁允䅁䅁䄴杅䅁䑁䅕䅏穁䑁䅉兎睁䑁䅁䅍䅁䅁杷允䅁䅁䅑䅁䑁䅁䅷䅁䭁偁䰴䅁䭁䉁䅅䅁䭁䥁䕁䅁䉁䅁䅁允䅁䅁䄴杅䅁䑁䅉䅏ㅁ䑁䅫䅏睁䑁䅁䅍䅁䅁杷允䅁䅁䅑䅁䑁䅁䅷䅁䭁䭁䱕䅁䭁䉁䅅䅁䭁䡁䕧䅁䉁䅁䅁允䅁䅁䄴杅䅁䑁䅕兎硁䑁䅍睍睁䑁䅁䅍䅁䅁杷允䅁䅁䅑䅁䑁䅁䅷䅁䭁䉁䵫䅁䭁䉁䅅䅁䭁䥁䕅䅁䉁䅁䅁允䅁䅁䄴杅䅁䑁䅙兏硁䑁䅣李睁䑁䅁䅍䅁䅁杷允䅁䅁䅑䅁䑁䅁䅷䅁䭁䭁䱧䅁䭁䉁䅅䅁䭁䝁䔰䅁䉁䅁䅁允䅁䅁䄴䅆䅁䑁䅉睍睁䑁䅕兏㉁䑁䅁䅍睁䅁䅁䍄䉁䅁䅁䅂䅁䅁䅍䅄䅁䅁䅯兰䅳䅁䅯充䅁䅁䅯睧䅑䅁䅅䅁䉁䅁䅁杄十䅁䅁兎㉁䑁䅣睍睁䑁䅁䅍睁䅁䅁䍄䉁䅁䅁䅂䅁䅁䅍䅄䅁䅁䅯䅁䅳䅁䅯充䅁䅁䅯杧䅑䅁䅅䅁䉁䅁䅁杄十䅁䅁杍睁䑁䅑睍㑁䑁䅁䅍睁䅁䅁䍄䉁䅁䅁䅂䅁䅁䅍䅄䅁䅁䅯兰䅳䅁䅯充䅁䅁䅯杣䅑䅁䅅䅁䉁䅁䅁杄十䅁䅁兎穁䑁䅣睎ㅁ䑁䅁䅍睁䅁䅁䍄䉁䅁䅁䅂䅁䅁䅍䅄䅁䅁䅯儷䅳䅁䅯充䅁䅁䅯䅥䅑䅁䅅䅁䉁䅁䅁杄啁䅁䅁免硁䑁䅍兎穁䑁䅅免祁䑁䅑䅁䵁䅉䅅䅁䕁䅁䅁睁䵁䅁䅁权ぁ兄䅁权剁䅁䅁权㉂䅂䅁允䅁䅁䅅䅁佁䉁䅉䅁硁䑁䅕䅍㍁䑁䅫䅍睁䑁䅁䅁䵁䅉䅅䅁䕁䅁䅁睁䵁䅁䅁权汃睃䅁权剁䅁䅁权あ䅂䅁允䅁䅁䅅䅁佁䉁䅉䅁ㅁ䑁䅅䅍㑁䑁䅁䅍睁䑁䅁䅁䵁䅉䅅䅁䕁䅁䅁睁䵁䅁䅁权䭂睃䅁权剁䅁䅁权䅃䅂䅁允䅁䅁䅅䅁佁䉁䅉䅁ぁ䑁䅧䅏睁䑁䅫䅍睁䑁䅁䅁䵁䅉䅅䅁䕁䅁䅁睁䵁䅁䅁权㡃兄䅁权剁䅁䅁权䍃䅂䅁允䅁䅁䅅䅁佁䉁䅉䅁ぁ䑁䅙免ㅁ䑁䅣䅍睁䑁䅁䅁䵁䅉䅅䅁䕁䅁䅁睁䵁䅁䅁权潃䅄䅁权剁䅁䅁权穂䅂䅁允䅁䅁䅅䅁佁䉁䅑䅁硁䑁䅕李㉁䑁䅍兎睁䑁䅁䅍䅁䅁杷允䅁䅁䅑䅁䑁䅁䅷䅁䭁偁䵣䅁䭁䉁䅅䅁䭁䝁䔰䅁䉁䅁䅁允䅁䅁䄴杅䅁䑁䅣䅏睁䑁䅁䅍睁䑁䅁䅍䅁䅁杷允䅁䅁䅑䅁䑁䅁䅷䅁䭁䥁䱷䅁䭁䉁䅅䅁䭁䝁䔰䅁䉁䅁䅁允䅁䅁䄴杅䅁䑁䅍䅍睁䑁䅅免㍁䑁䅣睍䅁䅁杷允䅁䅁䅑䅁䑁䅁䅷䅁䭁偁䵧䅁䭁䉁䅅䅁䭁䝁䔰䅁䉁䅁䅁允䅁䅁䄴杅䅁䑁䅑杍睁䑁䅧䅏睁䑁䅁䅍䅁䅁杷允䅁䅁䅑䅁䑁䅁䅷䅁䭁䥁䰰䅁䭁䉁䅅䅁䭁䝁䔰䅁䉁䅁䅁允䅁䅁䄴杅䅁䑁䅉李㍁䑁䅁免睁䑁䅁䅍䅁䅁杷允䅁䅁䅑䅁䑁䅁䅷䅁䭁䱁䱕䅁䭁䉁䅅䅁䭁䡁䕑䅁䉁䅁䅁允䅁䅁䄴䅆䅁䑁䅅睍祁䑁䅍兎ㅁ䑁䅁䅍睁䅁䅁䍄䉁䅁䅁䅂䅁䅁䅍䅄䅁䅁䅯杭䄰䅁䅯充䅁䅁䅯䅣䅑䅁䅅䅁䉁䅁䅁杄啁䅁䅁免㑁䑁䅅䅍㉁䑁䅁䅍睁䑁䅁䅁䵁䅉䅅䅁䕁䅁䅁睁䵁䅁䅁权祁睃䅁权剁䅁䅁权硂䅂䅁允䅁䅁䅅䅁佁䉁䅉䅁㉁䑁䅕睍祁䑁䅍䅍睁䑁䅁䅁䵁䅉䅅䅁䕁䅁䅁睁䵁䅁䅁权潁䅄䅁权剁䅁䅁权䍃䅂䅁允䅁䅁䅅䅁佁䉁䅁䅁祁䑁䅁兏硁䑁䅕睎硁䅁䅁䍄䉁䅁䅁䅂䅁䅁䅍䅄䅁䅁䅯杙䅷䅁䅯充䅁䅁䅯睇䄸䅁䅅䅁䉁䅁䅁杄啁䅁䅁免睁䑁䅁睍ㅁ䑁䅁杍祁䑁䅫䅁䵁䅉䅅䅁䕁䅁䅁睁䵁䅁䅁权楃睃䅁权剁䅁䅁权䑃䅂䅁允䅁䅁䅅䅁佁䉁䅑䅁硁䑁䅍兏ㅁ䑁䅑兎㕁䑁䅑䅎䅁䅁杷允䅁䅁䅑䅁䑁䅁䅷䅁䭁䉁乕䅁䭁䉁䅅䅁䭁䡁䔸䅁䉁䅁䅁允䅁䅁䄴杅䅁䑁䅉兎祁䑁䅅兏睁䑁䅁䅍䅁䅁杷允䅁䅁䅑䅁䑁䅁䅷䅁䭁䱁䱁䅁䭁䉁䅅䅁䭁䡁䕍䅁䉁䅁䅁允䅁䅁䄴杅䅁䑁䅍杍㑁䑁䅧兏睁䑁䅁䅍䅁䅁杷允䅁䅁䅑䅁䑁䅁䅷䅁䭁偁义䅁䭁䉁䅅䅁䭁䡁䔸䅁䉁䅁䅁允䅁䅁䄴杅䅁䑁䅑䅍祁䑁䅅李睁䑁䅁䅍䅁䅁杷允䅁䅁䅑䅁䑁䅁䅷䅁䭁䑁䱉䅁䭁䉁䅅䅁䭁䥁䕍䅁䉁䅁䅁允䅁䅁䄴杅䅁䑁䅙兏㉁䑁䅕睎睁䑁䅁䅍䅁䅁杷允䅁䅁䅑䅁䑁䅁䅷䅁䭁䑁䱉䅁䭁䉁䅅䅁䭁䡁䔰䅁䉁䅁䅁允䅁䅁䄴杅䅁䑁䅙兏㍁䑁䅁䅏睁䑁䅁䅍䅁䅁杷允䅁䅁䅑䅁䑁䅁䅷䅁䭁䑁䱉䅁䭁䉁䅅䅁䭁䥁䕅䅁䉁䅁䅁允䅁䅁䄴杅䅁䑁䅙䅏㍁䑁䅑䅏睁䑁䅁䅍䅁䅁杷允䅁䅁䅑䅁䑁䅁䅷䅁䭁䱁乙䅁䭁䉁䅅䅁䭁䡁䕅䅁䉁䅁䅁允䅁䅁䄴杅䅁䑁䅣睍㉁䑁䅁䅏㕁䑁䅕䅍䅁䅁杷允䅁䅁䅑䅁䑁䅁䅷䅁䭁䑁䱉䅁䭁䉁䅅䅁䭁䡁䔸䅁䉁䅁䅁允䅁䅁䄴杅䅁䑁䅕睎祁䑁䅙免睁䑁䅁䅍䅁䅁杷允䅁䅁䅑䅁䑁䅁䅷䅁䭁偁䬰䅁䭁䉁䅅䅁䭁䡁䔴䅁䉁䅁䅁允䅁䅁䄴杅䅁䑁䅑兎祁䑁䅁䅍睁䑁䅁䅍䅁䅁杷允䅁䅁䅑䅁䑁䅁䅷䅁䭁䝁䵫䅁䭁䉁䅅䅁䭁䡁䕫䅁䉁䅁䅁允䅁䅁䄴杅䅁䑁䅉免硁䑁䅑䅍睁䑁䅧睎䅁䅁杷允䅁䅁䅑䅁䑁䅁䅷䅁䭁䱁䵕䅁䭁䉁䅅䅁䭁䡁䕧䅁䉁䅁䅁允䅁䅁䄴杅䅁䑁䅕李ぁ䑁䅙䅏睁䑁䅁䅍䅁䅁杷允䅁䅁䅑䅁䑁䅁䅷䅁䭁䑁䱉䅁䭁䉁䅅䅁䭁䥁䕁䅁䉁䅁䅁允䅁䅁䄴杅䅁䑁䅕兎ぁ䑁䅙李睁䑁䅁䅍䅁䅁杷允䅁䅁䅑䅁䑁䅁䅷䅁䭁䱁䵙䅁䭁䉁䅅䅁䭁䝁䔰䅁䉁䅁䅁允䅁䅁䄴䅆䅁䑁䅅杍㕁䑁䅫睎祁䑁䅫李㕁䅁䅁䍄䉁䅁䅁䅂䅁䅁䅍䅄䅁䅁䅯眸䅳䅁䅯充䅁䅁䅯內䅑䅁䅅䅁䉁䅁䅁杄十䅁䅁兏穁䑁䅫䅍㉁䑁䅑兏硁䅁䅁䍄䉁䅁䅁䅂䅁䅁䅍䅄䅁䅁䅯睴䅷䅁䅯充䅁䅁䅯兢䅑䅁䅅䅁䉁䅁䅁杄十䅁䅁杍穁䑁䅧李㕁䑁䅑䅎㕁䅁䅁䍄䉁䅁䅁䅂䅁䅁䅍䅄䅁䅁䅯䅁䅳䅁䅯充䅁䅁䅯䅣䅑䅁䅅䅁䉁䅁䅁杄十䅁䅁杍祁䑁䅕睎睁䑁䅁䅍睁䅁䅁䍄䉁䅁䅁䅂䅁䅁䅍䅄䅁䅁䅯睪䄰䅁䅯充䅁䅁䅯兢䅑䅁䅅䅁䉁䅁䅁杄啁䅁䅁杍祁䑁䅑䅏㕁䑁䅙䅍睁䑁䅁䅁䵁䅉䅅䅁䕁䅁䅁睁䵁䅁䅁权㉃䅄䅁权剁䅁䅁权䙃䅂䅁允䅁䅁䅅䅁佁䉁䅑䅁硁䑁䅍睍祁䑁䅉兎睁䑁䅁䅍䅁䅁杷允䅁䅁䅑䅁䑁䅁䅷䅁䭁䱁䵣䅁䭁䉁䅅䅁䭁䥁䕕䅁䉁䅁䅁允䅁䅁䄴杅䅁䑁䅉睍ぁ䑁䅕䅏㕁䑁䅅䅎䅁䅁杷允䅁䅁䅑䅁䑁䅁䅷䅁䭁䍁䵫䅁䭁䉁䅅䅁䭁䡁䕯䅁䉁䅁䅁允䅁䅁䄴杅䅁䑁䅑䅏ぁ䑁䅙免睁䑁䅁䅍䅁䅁杷允䅁䅁䅑䅁䑁䅁䅷䅁䭁䑁伴䅁䭁䉁䅅䅁䭁䡁䕁䅁䉁䅁䅁允䅁䅁䄴杅䅁䑁䅑睎祁䑁䅑䅏ぁ䑁䅅䅎䅁䅁杷允䅁䅁䅑䅁䑁䅁䅷䅁䭁䱁䵙䅁䭁䉁䅅䅁䭁䡁䕕䅁䉁䅁䅁允䅁䅁䄴䅆䅁䑁䅅睍ㅁ䑁䅣睎穁䑁䅁䅍睁䅁䅁䍄䉁䅁䅁䅂䅁䅁䅍䅄䅁䅁䅯睺䄰䅁䅯充䅁䅁䅯入䅑䅁䅅䅁䉁䅁䅁杄十䅁䅁睍穁䑁䅁兎㕁䑁䅉睎睁䅁䅁䍄䉁䅁䅁䅂䅁䅁䅍䅄䅁䅁䅯睴䅷䅁䅯充䅁䅁䅯兤䅑䅁䅅䅁䉁䅁䅁杄十䅁䅁杍ぁ䑁䅫睎㕁䑁䅉兎㍁䅁䅁䍄䉁䅁䅁䅂䅁䅁䅍䅄䅁䅁䅯杴䅷䅁䅯充䅁䅁䅯䅤䅑䅁䅅䅁䉁䅁䅁杄啁䅁䅁免穁䑁䅕兎穁䑁䅣免ㅁ䑁䅉䅁䵁䅉䅅䅁䕁䅁䅁睁䵁䅁䅁权㍃䅄䅁权剁䅁䅁权あ䅂䅁允䅁䅁䅅䅁佁䉁䅉䅁祁䑁䅕杍睁䑁䅫䅍睁䑁䅣䅁䵁䅉䅅䅁䕁䅁䅁睁䵁䅁䅁权兂䅄䅁权剁䅁䅁权䅃䅂䅁允䅁䅁䅅䅁佁䉁䅉䅁㉁䑁䅫杍睁䑁䅁䅍睁䑁䅁䅁䵁䅉䅅䅁䕁䅁䅁睁䵁䅁䅁权㉃䅄䅁权剁䅁䅁权㝂䅂䅁允䅁䅁䅅䅁佁䉁䅑䅁硁䑁䅍兎ぁ䑁䅫䅏硁䑁䅣䅍䅁䅁杷允䅁䅁䅑䅁䑁䅁䅷䅁䭁䭁䵳䅁䭁䉁䅅䅁䭁䥁䕕䅁䉁䅁䅁允䅁䅁䄴䅆䅁䑁䅅䅍㑁䑁䅅免㑁䑁䅍免㕁䅁䅁䍄䉁䅁䅁䅂䅁䅁䅍䅄䅁䅁䅯杴䅷䅁䅯充䅁䅁䅯杤䅑䅁䅅䅁䉁䅁䅁杄啁䅁䅁免穁䑁䅕睍㕁䑁䅧䅏㑁䑁䅑䅁䵁䅉䅅䅁䕁䅁䅁睁䵁䅁䅁权灃䅄䅁权剁䅁䅁权⽂䅂䅁允䅁䅁䅅䅁佁䉁䅑䅁硁䑁䅍兎硁䑁䅕䅎ぁ䑁䅣兏䅁䅁杷允䅁䅁䅑䅁䑁䅁䅷䅁䭁䱁䵙䅁䭁䉁䅅䅁䭁䡁䕣䅁䉁䅁䅁允䅁䅁䄴䅆䅁䑁䅅睍㍁䑁䅣䅍ぁ䑁䅕杍ㅁ䅁䅁䍄䉁䅁䅁䅂䅁䅁䅍䅄䅁䅁䅯杴䅷䅁䅯充䅁䅁䅯睦䅑䅁䅅䅁䉁䅁䅁杄啁䅁䅁免穁䑁䅧䅍硁䑁䅧䅍ㅁ䑁䅉䅁䵁䅉䅅䅁䕁䅁䅁睁䵁䅁䅁权䕂兄䅁权剁䅁䅁权療䅂䅁允䅁䅁䅅䅁佁䉁䅉䅁ぁ䑁䅅兎㉁䑁䅅䅍睁䑁䅁䅁䵁䅉䅅䅁䕁䅁䅁睁䵁䅁䅁权㍃䅄䅁权剁䅁䅁权⽂䅂䅁允䅁䅁䅅䅁佁䉁䅉䅁祁䑁䅑䅍㍁䑁䅑䅎ぁ䑁䅉䅁䵁䅉䅅䅁䕁䅁䅁睁䵁䅁䅁权㍃䅄䅁权剁䅁䅁权㡂䅂䅁允䅁䅁䅅䅁佁䉁䅉䅁祁䑁䅙䅎㑁䑁䅙䅎祁䑁䅍䅁䵁䅉䅅䅁䕁䅁䅁睁䵁䅁䅁权千兄䅁权剁䅁䅁权瑂䅂䅁允䅁䅁䅅䅁佁䉁䅑䅁硁䑁䅧杍睁䑁䅅睍睁䑁䅁䅍䅁䅁杷允䅁䅁䅑䅁䑁䅁䅷䅁䭁䍁乕䅁䭁䉁䅅䅁䭁䡁䕷䅁䉁䅁䅁允䅁䅁䄴杅䅁䑁䅅李㉁䑁䅑杍ㅁ䑁䅣免䅁䅁杷允䅁䅁䅑䅁䑁䅁䅷䅁䭁䑁䵍䅁䭁䉁䅅䅁䭁䥁䕕䅁䉁䅁䅁允䅁䅁䄴杅䅁䑁䅧睍㕁䑁䅧睎睁䑁䅁䅍䅁䅁杷允䅁䅁䅑䅁䑁䅁䅷䅁䭁䭁久䅁䭁䉁䅅䅁䭁䥁䕍䅁䉁䅁䅁允䅁䅁䄴䅆䅁䑁䅅䅍㉁䑁䅑杍祁䑁䅁䅍睁䅁䅁䍄䉁䅁䅁䅂䅁䅁䅍䅄䅁䅁䅯䅴䅷䅁䅯充䅁䅁䅯全䅑䅁䅅䅁䉁䅁䅁杄十䅁䅁兎穁䑁䅙免睁䑁䅁䅍睁䅁䅁䍄䉁䅁䅁䅂䅁䅁䅍䅄䅁䅁䅯杫䄰䅁䅯充䅁䅁䅯来䅑䅁䅅䅁䉁䅁䅁杄啁䅁䅁免ぁ䑁䅕杍ㅁ䑁䅧䅍睁䑁䅁䅁䵁䅉䅅䅁䕁䅁䅁睁䵁䅁䅁权千兄䅁权剁䅁䅁权硂䅂䅁允䅁䅁䅅䅁佁䉁䅑䅁硁䑁䅉免㉁䑁䅧䅎睁䑁䅁䅍䅁䅁杷允䅁䅁䅑䅁䑁䅁䅷䅁䭁䝁䱳䅁䭁䉁䅅䅁䭁䡁䕕䅁䉁䅁䅁允䅁䅁䄴杅䅁䑁䅙睎硁䑁䅁杍睁䑁䅁䅍䅁䅁杷允䅁䅁䅑䅁䑁䅁䅷䅁䭁䩁义䅁䭁䉁䅅䅁䭁䥁䕍䅁䉁䅁䅁允䅁䅁䄴杅䅁䑁䅫兏硁䑁䅅睎睁䑁䅁䅍䅁䅁杷允䅁䅁䅑䅁䑁䅁䅷䅁䭁䡁䵕䅁䭁䉁䅅䅁䭁䡁䕣䅁䉁䅁䅁允䅁䅁䄴䅆䅁䑁䅅杍睁䑁䅫䅏睁䑁䅁䅍睁䅁䅁䍄䉁䅁䅁䅂䅁䅁䅍䅄䅁䅁䅯睴䄰䅁䅯充䅁䅁䅯䅨䅑䅁䅅䅁䉁䅁䅁杄十䅁䅁兎㕁䑁䅕䅍睁䑁䅁䅍睁䅁䅁䍄䉁䅁䅁䅂䅁䅁䅍䅄䅁䅁䅯朸䄰䅁䅯充䅁䅁䅯兤䅑䅁䅅䅁䉁䅁䅁杄十䅁䅁䅎ㅁ䑁䅍睍睁䑁䅁䅍睁䅁䅁䍄䉁䅁䅁䅂䅁䅁䅍䅄䅁䅁䅯䄳䄰䅁䅯充䅁䅁䅯睦䅑䅁䅅䅁䉁䅁䅁杄十䅁䅁免睁䑁䅧睎㍁䑁䅁䅍睁䅁䅁䍄䉁䅁䅁䅂䅁䅁䅍䅄䅁䅁䅯䄴䅷䅁䅯充䅁䅁䅯睤䅑䅁䅅䅁䉁䅁䅁杄十䅁䅁杍祁䑁䅣兎㑁䑁䅑兎㑁䅁䅁䍄䉁䅁䅁䅂䅁䅁䅍䅄䅁䅁䅯䄵䅳䅁䅯充䅁䅁䅯督䅑䅁䅅䅁䉁䅁䅁杄十䅁䅁睍ぁ䑁䅙李㑁䑁䅁䅍睁䅁䅁䍄䉁䅁䅁䅂䅁䅁䅍䅄䅁䅁䅯䅕䅷䅁䅯充䅁䅁䅯入䅑䅁䅅䅁䉁䅁䅁杄十䅁䅁睎祁䑁䅧䅍睁䑁䅁䅍睁䅁䅁䍄䉁䅁䅁䅂䅁䅁䅍䅄䅁䅁䅯䅳䄴䅁䅯充䅁䅁䅯兣䅑䅁䅅䅁䉁䅁䅁杄十䅁䅁李㉁䑁䅙睎㍁䑁䅕䅍㑁䅁䅁䍄䉁䅁䅁䅂䅁䅁䅍䅄䅁䅁䅯䅆䅷䅁䅯充䅁䅁䅯睥䅑䅁䅅䅁䉁䅁䅁杄十䅁䅁杍硁䑁䅙兏ㅁ䑁䅁䅍睁䅁䅁䍄䉁䅁䅁䅂䅁䅁䅍䅄䅁䅁䅯䅧䄴䅁䅯充䅁䅁䅯睥䅑䅁䅅䅁䉁䅁䅁杄十䅁䅁兎㉁䑁䅕免㕁䑁䅅兏㕁䅁䅁䍄䉁䅁䅁䅂䅁䅁䅍䅄䅁䅁䅯兆䅷䅁䅯充䅁䅁䅯睥䅑䅁䅅䅁䉁䅁䅁杄十䅁䅁免㕁䑁䅉䅏穁䑁䅁䅍睁䅁䅁䍄䉁䅁䅁䅂䅁䅁䅍䅄䅁䅁䅯杫䄰䅁䅯充䅁䅁䅯杦䅑䅁䅅䅁䉁䅁䅁杄十䅁䅁兏㉁䑁䅕兏㑁䑁䅁䅍睁䅁䅁䍄䉁䅁䅁䅂䅁䅁䅍䅄䅁䅁䅯杫䄰䅁䅯充䅁䅁䅯䅤䅑䅁䅅䅁䉁䅁䅁杄十䅁䅁兏㉁䑁䅅杍睁䑁䅁䅍睁䅁䅁䍄䉁䅁䅁䅂䅁䅁䅍䅄䅁䅁䅯杫䄰䅁䅯充䅁䅁䅯睤䅑䅁䅅䅁䉁䅁䅁杄十䅁䅁兏ㅁ䑁䅉免ぁ䑁䅁䅍睁䅁䅁䍄䉁䅁䅁䅂䅁䅁䅍䅄䅁䅁䅯䅒䅳䅁䅯充䅁䅁䅯睇䄸䅁䅅䅁䉁䅁䅁杄十䅁䅁免㉁䑁䅅兎㑁䑁䅕睎ㅁ䅁䅁䍄䉁䅁䅁䅂䅁䅁䅍䅄䅁䅁䅯杅䅳䅁䅯充䅁䅁䅯內䅑䅁䅅䅁䉁䅁䅁杄坁䅁䅁免睁䑁䅅兎ぁ䑁䅣杍睁䑁䅁䅍䅁䅁杷允䅁䅁䅑䅁䑁䅁䅷䅁䭁䱁䱉䅁䭁䉁䅅䅁䭁䥁䕑䅁䉁䅁䅁允䅁䅁䅯睒䅁䅁杷允䅁䅁䅑䅁䑁䅁䅷䅁䭁䉁乍䅁䭁䉁䅅䅁䭁䡁䕅䅁䉁䅁䅁允䅁䅁䄴䅆䅁䑁䅅䅍睁䑁䅣䅎㑁䑁䅁兎ぁ䅁䅁䍄䉁䅁䅁䅂䅁䅁䅍䅄䅁䅁䅯䅉䅳䅁䅯充䅁䅁䅯睧䅑䅁䅅䅁䉁䅁䅁杄啁䅁䅁免硁䑁䅑䅏ぁ䑁䅑䅎睁䑁䅉䅁䵁䅉䅅䅁䕁䅁䅁睁䵁䅁䅁权千兄䅁权剁䅁䅁权䍃䅂䅁允䅁䅁䅅䅁佁䉁䅉䅁㕁䑁䅕免㉁䑁䅅䅍睁䑁䅁䅁䵁䅉䅅䅁䕁䅁䅁睁䵁䅁䅁权千兄䅁权剁䅁䅁权䕃䅂䅁允䅁䅁䅅䅁佁䉁䅉䅁㕁䑁䅕免ぁ䑁䅑䅍睁䑁䅁䅁䵁䅉䅅䅁䕁䅁䅁睁䵁䅁䅁权湂兄䅁权剁䅁䅁权祂䅂䅁允䅁䅁䅅䅁佁䉁䅉䅁㉁䑁䅅䅍㍁䑁䅧䅎㕁䑁䅑䅁䵁䅉䅅䅁䕁䅁䅁睁䵁䅁䅁权牃䅄䅁权剁䅁䅁权瑂䅂䅁允䅁䅁䅅䅁佁䉁䅑䅁硁䑁䅁睎睁䑁䅁䅍睁䑁䅁䅍䅁䅁杷允䅁䅁䅑䅁䑁䅁䅷䅁䭁䅁乣䅁䭁䉁䅅䅁䭁䥁䕍䅁䉁䅁䅁允䅁䅁䄴䅆䅁䑁䅅䅍ㅁ䑁䅧李祁䑁䅁䅍睁䅁䅁䍄䉁䅁䅁䅂䅁䅁䅍䅄䅁䅁䅯睓䅳䅁䅯充䅁䅁䅯杣䅑䅁䅅䅁䉁䅁䅁杄啁䅁䅁免ぁ䑁䅙李㍁䑁䅣䅏㍁䑁䅫䅁䵁䅉䅅䅁䕁䅁䅁睁䵁䅁䅁权㥂䅄䅁权剁䅁䅁权瑂䅂䅁允䅁䅁䅅䅁佁䉁䅑䅁硁䑁䅁李硁䑁䅅李㑁䑁䅧䅏䅁䅁杷允䅁䅁䅑䅁䑁䅁䅷䅁䭁䡁䴰䅁䭁䉁䅅䅁䭁䝁䔸䅁䉁䅁䅁允䅁䅁䄴䅆䅁䑁䅅䅍ㅁ䑁䅁兎㕁䑁䅉䅏穁䅁䅁䍄䉁䅁䅁䅂䅁䅁䅍䅄䅁䅁䅯兦䅷䅁䅯充䅁䅁䅯睧䅑䅁䅅䅁䉁䅁䅁杄啁䅁䅁免硁䑁䅑䅎㕁䑁䅁李ㅁ䑁䅅䅁䵁䅉䅅䅁䕁䅁䅁睁䵁䅁䅁权䵄兄䅁权剁䅁䅁权あ䅂䅁允䅁䅁䅅䅁佁䉁䅑䅁祁䑁䅅䅎㉁䑁䅁兏睁䑁䅁䅍䅁䅁杷允䅁䅁䅑䅁䑁䅁䅷䅁䭁䕁䱙䅁䭁䉁䅅䅁䭁䥁䕑䅁䉁䅁䅁允䅁䅁䄴杅䅁䑁䅙䅎ㅁ䑁䅕杍睁䑁䅁䅍䅁䅁杷允䅁䅁䅑䅁䑁䅁䅷䅁䭁䑁乑䅁䭁䉁䅅䅁䭁䡁䕯䅁䉁䅁䅁允䅁䅁䄴杅䅁䑁䅅兎ㅁ䑁䅫李睁䑁䅁䅍䅁䅁杷允䅁䅁䅑䅁䑁䅁䅷䅁䭁䑁乕䅁䭁䉁䅅䅁䭁䡁䕯䅁䉁䅁䅁允䅁䅁䄴杅䅁䑁䅉䅍祁䑁䅕兏睁䑁䅁䅍䅁䅁杷允䅁䅁䅑䅁䑁䅁䅷䅁䭁佁䱅䅁䭁䉁䅅䅁䭁䉁偳䅁䉁䅁䅁允䅁䅁䅯睒䅁䅁杷允䅁䅁䅑䅁䑁䅁䅷䅁䭁乁䰰䅁䭁䉁䅅䅁䭁䡁䕳䅁䉁䅁䅁允䅁䅁䅯睒䅁䅁杷允䅁䅁䅑䅁䑁䅁䅷䅁䭁䅁乍䅁䭁䉁䅅䅁䭁䡁䔰䅁䉁䅁䅁允䅁䅁䄴杅䅁䑁䅕睎㍁䑁䅁免ぁ䑁䅍兏䅁䅁杷允䅁䅁䅑䅁䑁䅁䅷䅁䭁䡁䴰䅁䭁䉁䅅䅁䭁䡁䕍䅁䉁䅁䅁允䅁䅁䄴䅆䅁䑁䅅免穁䑁䅑䅍㉁䑁䅍杍睁䅁䅁䍄䉁䅁䅁䅂䅁䅁䅍䅄䅁䅁䅯䄰䅳䅁䅯充䅁䅁䅯全䅑䅁䅅䅁䉁䅁䅁杄十䅁䅁䅎㑁䑁䅅䅍㍁䑁䅁䅍睁䅁䅁䍄䉁䅁䅁䅂䅁䅁䅍䅄䅁䅁䅯睶䅳䅁䅯充䅁䅁䅯杤䅑䅁䅅䅁䉁䅁䅁杄十䅁䅁兏㕁䑁䅑睎睁䑁䅁䅍睁䅁䅁䍄䉁䅁䅁䅂䅁䅁䅍䅄䅁䅁䅯朹䅷䅁䅯充䅁䅁䅯杣䅑䅁䅅䅁䉁䅁䅁杄啁䅁䅁免穁䑁䅙杍睁䑁䅁䅍睁䑁䅁䅁䵁䅉䅅䅁䕁䅁䅁睁䵁䅁䅁权䑁睃䅁权剁䅁䅁权あ䅂䅁允䅁䅁䅅䅁佁䉁䅉䅁穁䑁䅍李ㅁ䑁䅁䅍睁䑁䅁䅁䵁䅉䅅䅁䕁䅁䅁睁䵁䅁䅁权奃兄䅁权剁䅁䅁权ㅂ䅂䅁允䅁䅁䅅䅁佁䉁䅑䅁硁䑁䅁免穁䑁䅅䅍睁䑁䅁䅍䅁䅁杷允䅁䅁䅑䅁䑁䅁䅷䅁䭁䉁䵫䅁䭁䉁䅅䅁䭁䥁䕕䅁䉁䅁䅁允䅁䅁䄴杅䅁䑁䅙䅏ㅁ䑁䅁䅏睁䑁䅁䅍䅁䅁杷允䅁䅁䅑䅁䑁䅁䅷䅁䭁䱁䵧䅁䭁䉁䅅䅁䭁䉁偳䅁䉁䅁䅁允䅁䅁䄴䅆䅁䑁䅅睍㍁䑁䅫兎㉁䑁䅧兎㑁䅁䅁䍄䉁䅁䅁䅂䅁䅁䅍䅄䅁䅁䅯儵䅳䅁䅯充䅁䅁䅯䅦䅑䅁䅅䅁䉁䅁䅁杄十䅁䅁杍硁䑁䅫睍㉁䑁䅁䅍睁䅁䅁䍄䉁䅁䅁䅂䅁䅁䅍䅄䅁䅁䅯八䄰䅁䅯充䅁䅁䅯杦䅑䅁䅅䅁䉁䅁䅁杄允䅁䅁兎㍁䑁䅑䅍㍁䑁䅕睎䅁䅁杷允䅁䅁䅑䅁䑁䅁䅷䅁䭁䉁䵫䅁䭁䉁䅅䅁䭁䡁䔰䅁䉁䅁䅁允䅁䅁䄴杅䅁䑁䅙睎㍁䑁䅑睎睁䑁䅁䅍䅁䅁杷允䅁䅁䅑䅁䑁䅁䅷䅁䭁䙁䰸䅁䭁䉁䅅䅁䭁䉁偳䅁䉁䅁䅁允䅁䅁䄴杅䅁䑁䅅兏硁䑁䅫免睁䑁䅁䅍䅁䅁杷允䅁䅁䅑䅁䑁䅁䅷䅁䭁䉁䵫䅁䭁䉁䅅䅁䭁䡁䕕䅁䉁䅁䅁允䅁䅁䄴杅䅁䑁䅙睎㉁䑁䅧䅍睁䑁䅁䅍䅁䅁杷允䅁䅁䅑䅁䑁䅁䅷䅁䭁䩁䵳䅁䭁䉁䅅䅁䭁䡁䕍䅁䉁䅁䅁允䅁䅁䄴杅䅁䑁䅙䅎㉁䑁䅑䅍睁䑁䅕䅎䅁䅁杷允䅁䅁䅑䅁䑁䅁䅷䅁䭁䉁䵫䅁䭁䉁䅅䅁䭁䡁䕑䅁䉁䅁䅁允䅁䅁䄴杅䅁䑁䅣䅍㉁䑁䅫䅎睁䑁䅁䅍䅁䅁杷允䅁䅁䅑䅁䑁䅁䅷䅁䭁佁䱯䅁䭁䉁䅅䅁䭁䥁䕑䅁䉁䅁䅁允䅁䅁䄴杅䅁䑁䅅李ぁ䑁䅙免硁䑁䅅杍䅁䅁杷允䅁䅁䅑䅁䑁䅁䅷䅁䭁䉁䵫䅁䭁䉁䅅䅁䭁䡁䕳䅁䉁䅁䅁允䅁䅁䄴杅䅁䑁䅣䅍祁䑁䅕䅎睁䑁䅁䅍䅁䅁杷允䅁䅁䅑䅁䑁䅁䅷䅁䭁䉁䵫䅁䭁䉁䅅䅁䭁䡁䕙䅁䉁䅁䅁允䅁䅁䄴杅䅁䑁䅣䅍穁䑁䅅杍睁䑁䅁䅍䅁䅁杷允䅁䅁䅑䅁䑁䅁䅷䅁䭁䉁䵫䅁䭁䉁䅅䅁䭁䡁䔸䅁䉁䅁䅁允䅁䅁䄴杅䅁䑁䅙睎祁䑁䅕李睁䑁䅁䅍䅁䅁杷允䅁䅁䅑䅁䑁䅁䅷䅁䭁䉁䵫䅁䭁䉁䅅䅁䭁䥁䕉䅁䉁䅁䅁允䅁䅁䄴杅䅁䑁䅙李㕁䑁䅍䅏睁䑁䅁䅍䅁䅁杷允䅁䅁䅑䅁䑁䅁䅷䅁䭁䱁临䅁䭁䉁䅅䅁䭁䡁䕍䅁䉁䅁䅁允䅁䅁䄴䅅䅁䑁䅣䅍硁䑁䅑䅍睁䑁䅁䅁䵁䅉䅅䅁䕁䅁䅁睁䵁䅁䅁权婁䅄䅁权剁䅁䅁权䕃䅂䅁允䅁䅁䅅䅁佁䉁䅉䅁㉁䑁䅙䅏ㅁ䑁䅁䅍睁䑁䅁䅁䵁䅉䅅䅁䕁䅁䅁睁䵁䅁䅁权牂䅄䅁权剁䅁䅁权䕃䅂䅁允䅁䅁䅅䅁佁䉁䅉䅁㉁䑁䅑睍㑁䑁䅍杍硁䑁䅅䅁䵁䅉䅅䅁䕁䅁䅁睁䵁䅁䅁权楁䅄䅁权剁䅁䅁权瑂䅂䅁允䅁䅁䅅䅁佁䉁䅉䅁穁䑁䅕杍ぁ䑁䅧䅍硁䑁䅣䅁䵁䅉䅅䅁䕁䅁䅁睁䵁䅁䅁权䡄睃䅁权剁䅁䅁权㡂䅂䅁允䅁䅁䅅䅁佁䉁䅉䅁穁䑁䅍䅏㍁䑁䅙䅍睁䑁䅁䅁䵁䅉䅅䅁䕁䅁䅁睁䵁䅁䅁权权睃䅁权剁䅁䅁权㡂䅂䅁允䅁䅁䅅䅁佁䉁䅉䅁硁䑁䅍䅏祁䑁䅁䅍睁䑁䅁䅁䵁䅉䅅䅁䕁䅁䅁睁䵁䅁䅁权楁䅄䅁权剁䅁䅁权療䅂䅁允䅁䅁䅅䅁佁䉁䅉䅁穁䑁䅕睍睁䑁䅅睎ㅁ䑁䅁䅁䵁䅉䅅䅁䕁䅁䅁睁䵁䅁䅁权卂睃䅁权剁䅁䅁权䑃䅂䅁允䅁䅁䅅䅁佁䉁䅉䅁穁䑁䅣䅍穁䑁䅫䅍睁䑁䅁䅁䵁䅉䅅䅁䕁䅁䅁睁䵁䅁䅁权䡁䅄䅁权剁䅁䅁权硂䅂䅁允䅁䅁䅅䅁佁䉁䅉䅁㉁䑁䅉杍㑁䑁䅍䅍睁䑁䅁䅁䵁䅉䅅䅁䕁䅁䅁睁䵁䅁䅁权灃䅄䅁权剁䅁䅁权䙃䅂䅁允䅁䅁䅅䅁佁䉁䅑䅁硁䑁䅍䅏ぁ䑁䅧免睁䑁䅁䅍䅁䅁杷允䅁䅁䅑䅁䑁䅁䅷䅁䭁䍁䵍䅁䭁䉁䅅䅁䭁䡁䕅䅁䉁䅁䅁允䅁䅁䄴杅䅁䑁䅍杍硁䑁䅧䅏睁䑁䅁䅍䅁䅁杷允䅁䅁䅑䅁䑁䅁䅷䅁䭁䍁䰸䅁䭁䉁䅅䅁䭁䡁䕧䅁䉁䅁䅁允䅁䅁䄴杅䅁䑁䅉睎硁䑁䅍李㑁䑁䅉免䅁䅁杷允䅁䅁䅑䅁䑁䅁䅷䅁䭁䕁䱑䅁䭁䉁䅅䅁䭁䡁䕧䅁䉁䅁䅁允䅁䅁䄴杅䅁䑁䅅兎㕁䑁䅧䅎睁䑁䅁䅍䅁䅁杷允䅁䅁䅑䅁䑁䅁䅷䅁䭁䉁䱫䅁䭁䉁䅅䅁䭁䡁䕁䅁䉁䅁䅁允䅁䅁䄴杅䅁䑁䅍䅍睁䑁䅅䅍㕁䑁䅣免䅁䅁杷允䅁䅁䅑䅁䑁䅁䅷䅁䭁䍁䵉䅁䭁䉁䅅䅁䭁䡁䕧䅁䉁䅁䅁允䅁䅁䄴杅䅁䑁䅍睎ぁ䑁䅙䅎睁䑁䅙睎䅁䅁杷允䅁䅁䅑䅁䑁䅁䅷䅁䭁䍁䵉䅁䭁䉁䅅䅁䭁䡁䔴䅁䉁䅁䅁允䅁䅁䄴杅䅁䑁䅍兏穁䑁䅣睍㕁䑁䅧睎䅁䅁杷允䅁䅁䅑䅁䑁䅁䅷䅁䭁䱁䰸䅁䭁䉁䅅䅁䭁䡁䕕䅁䉁䅁䅁允䅁䅁䄴䅆䅁䑁䅅䅍睁䑁䅑䅏ㅁ䑁䅁䅍睁䅁䅁䍄䉁䅁䅁䅂䅁䅁䅍䅄䅁䅁䅯杸䅷䅁䅯充䅁䅁䅯睇䄸䅁䅅䅁䉁䅁䅁权䡂䅁䅁䍄䉁䅁䅁䅂䅁䅁䅍䅄䅁䅁䅯术䅳䅁䅯充䅁䅁䅯入䅑䅁䅅䅁䉁䅁䅁杄十䅁䅁睍睁䑁䅁杍㑁䑁䅁䅍睁䅁䅁䍄䉁䅁䅁䅂䅁䅁䅍䅄䅁䅁䅯眯䅳䅁䅯充䅁䅁䅯睦䅑䅁䅅䅁䉁䅁䅁杄十䅁䅁兎㉁䑁䅫睍硁䑁䅁䅍睁䅁䅁䍄䉁䅁䅁䅂䅁䅁䅍䅄䅁䅁䅯杉䅷䅁䅯充䅁䅁䅯睦䅑䅁䅅䅁䉁䅁䅁杄十䅁䅁䅎穁䑁䅍免睁䑁䅁兎硁䅁䅁䍄䉁䅁䅁䅂䅁䅁䅍䅄䅁䅁䅯兺䅷䅁䅯充䅁䅁䅯䅧䅑䅁䅅䅁䉁䅁䅁杄啁䅁䅁杍ㅁ䑁䅑䅎睁䑁䅁䅍睁䑁䅁䅁䵁䅉䅅䅁䕁䅁䅁睁䵁䅁䅁权偁兄䅁权剁䅁䅁权祂䅂䅁允䅁䅁䅅䅁佁䉁䅑䅁ㅁ䑁䅅睎穁䑁䅁䅍睁䑁䅁䅍䅁䅁杷允䅁䅁䅑䅁䑁䅁䅷䅁䭁䍁䵉䅁䭁䉁䅅䅁䭁䥁䕉䅁䉁䅁䅁允䅁䅁䄴杅䅁䑁䅑睍穁䑁䅕兎㉁䑁䅍兎䅁䅁杷允䅁䅁䅑䅁䑁䅁䅷䅁䭁乁䱍䅁䭁䉁䅅䅁䭁䡁䕷䅁䉁䅁䅁允䅁䅁䄴杅䅁䑁䅉兏穁䑁䅍睎睁䑁䅁䅍䅁䅁杷允䅁䅁䅑䅁䑁䅁䅷䅁䭁䍁䵉䅁䭁䉁䅅䅁䭁䥁䕑䅁䉁䅁䅁允䅁䅁䄴杅䅁䑁䅑䅎睁䑁䅁李㕁䑁䅑䅏䅁䅁杷允䅁䅁䅑䅁䑁䅁䅷䅁䭁䅁䱳䅁䭁䉁䅅䅁䭁䡁䕍䅁䉁䅁䅁允䅁䅁䄴杅䅁䑁䅍免㍁䑁䅧李ぁ䑁䅕兏䅁䅁杷允䅁䅁䅑䅁䑁䅁䅷䅁䭁䍁䵉䅁䭁䉁䅅䅁䭁䥁䕁䅁䉁䅁䅁允䅁䅁䄴杅䅁䑁䅑䅎ぁ䑁䅍杍睁䑁䅍兏䅁䅁杷允䅁䅁䅑䅁䑁䅁䅷䅁䭁佁䰰䅁䭁䉁䅅䅁䭁䡁䕯䅁䉁䅁䅁允䅁䅁䄴䅆䅁䑁䅅杍ぁ䑁䅙兎ㅁ䑁䅫兏㕁䅁䅁䍄䉁䅁䅁䅂䅁䅁䅍䅄䅁䅁䅯儷䅳䅁䅯充䅁䅁䅯䅣䅑䅁䅅䅁䉁䅁䅁杄啁䅁䅁免祁䑁䅍䅎睁䑁䅍李祁䑁䅙䅁䵁䅉䅅䅁䕁䅁䅁睁䵁䅁䅁权瑄睃䅁权剁䅁䅁权硂䅂䅁允䅁䅁䅅䅁佁䉁䅑䅁硁䑁䅅睍㍁䑁䅕兎㉁䑁䅣睎䅁䅁杷允䅁䅁䅑䅁䑁䅁䅷䅁䭁䙁䰴䅁䭁䉁䅅䅁䭁䥁䕍䅁䉁䅁䅁允䅁䅁䄴杅䅁䑁䅍杍硁䑁䅁䅍睁䑁䅁䅍䅁䅁杷允䅁䅁䅑䅁䑁䅁䅷䅁䭁偁䴰䅁䭁䉁䅅䅁䭁䥁䕁䅁䉁䅁䅁允䅁䅁䄴杅䅁䑁䅉免㕁䑁䅙免睁䑁䅁䅍䅁䅁杷允䅁䅁䅑䅁䑁䅁䅷䅁䭁佁䰰䅁䭁䉁䅅䅁䭁䡁䕕䅁䉁䅁䅁允䅁䅁䄴䅆䅁䑁䅅免硁䑁䅫䅏㉁䑁䅁杍ㅁ䅁䅁䍄䉁䅁䅁䅂䅁䅁䅍䅄䅁䅁䅯免䅳䅁䅯充䅁䅁䅯睢䅑䅁䅅䅁䉁䅁䅁杄十䅁䅁䅎㉁䑁䅑䅎祁䑁䅁䅍睁䅁䅁䍄䉁䅁䅁䅂䅁䅁䅍䅄䅁䅁䅯杗䅷䅁䅯充䅁䅁䅯䅨䅑䅁䅅䅁䉁䅁䅁杄啁䅁䅁免睁䑁䅍䅍ㅁ䑁䅕䅍睁䑁䅁䅁䵁䅉䅅䅁䕁䅁䅁睁䵁䅁䅁权瑄睃䅁权剁䅁䅁权㕂䅂䅁允䅁䅁䅅䅁佁䉁䅑䅁硁䑁䅁睎㑁䑁䅑睍硁䑁䅫李䅁䅁杷允䅁䅁䅑䅁䑁䅁䅷䅁䭁䩁䱁䅁䭁䉁䅅䅁䭁䝁䔸䅁䉁䅁䅁允䅁䅁䄴䅆䅁䑁䅅䅍睁䑁䅕䅍睁䑁䅁䅍睁䅁䅁䍄䉁䅁䅁䅂䅁䅁䅍䅄䅁䅁䅯儷䅳䅁䅯充䅁䅁䅯䅤䅑䅁䅅䅁䉁䅁䅁杄啁䅁䅁免睁䑁䅣睎穁䑁䅑兏祁䑁䅑䅁䵁䅉䅅䅁䕁䅁䅁睁䵁䅁䅁权䝄睃䅁权剁䅁䅁权あ䅂䅁允䅁䅁䅅䅁䭁䕁䅣䅁䵁䅉䅅䅁䕁䅁䅁睁䵁䅁䅁权瑄睃䅁权剁䅁䅁权㝂䅂䅁允䅁䅁䅅䅁佁䉁䅑䅁硁䑁䅁李㉁䑁䅧䅍穁䑁䅑䅎䅁䅁杷允䅁䅁䅑䅁䑁䅁䅷䅁䭁佁䰰䅁䭁䉁䅅䅁䭁䡁䕙䅁䉁䅁䅁允䅁䅁䄴䅆䅁䑁䅅䅍ㅁ䑁䅧睍㑁䑁䅑䅎㕁䅁䅁䍄䉁䅁䅁䅂䅁䅁䅍䅄䅁䅁䅯睕䅳䅁䅯充䅁䅁䅯杧䅑䅁䅅䅁䉁䅁䅁杄十䅁䅁睍睁䑁䅉兎㑁䑁䅁䅍睁䅁䅁䍄䉁䅁䅁䅂䅁䅁䅍䅄䅁䅁䅯䅖䅳䅁䅯充䅁䅁䅯杧䅑䅁䅅䅁䉁䅁䅁杄十䅁䅁李穁䑁䅁兏睁䑁䅁䅍睁䅁䅁䍄䉁䅁䅁䅂䅁䅁䅍䅄䅁䅁䅯儹䅳䅁䅯充䅁䅁䅯睦䅑䅁䅅䅁䉁䅁䅁杄十䅁䅁睍祁䑁䅕䅍ぁ䑁䅁䅍睁䅁䅁䍄䉁䅁䅁䅂䅁䅁䅍䅄䅁䅁䅯其䄰䅁䅯充䅁䅁䅯杦䅑䅁䅅䅁䉁䅁䅁杄十䅁䅁䅏睁䑁䅉睎㕁䑁䅁䅍睁䅁䅁䍄䉁䅁䅁䅂䅁䅁䅍䅄䅁䅁䅯䄫䄰䅁䅯充䅁䅁䅯兦䅑䅁䅅䅁䉁䅁䅁杄十䅁䅁免穁䑁䅫免ぁ䑁䅣杍㍁䅁䅁䍄䉁䅁䅁䅂䅁䅁䅍䅄䅁䅁䅯儷䅳䅁䅯充䅁䅁䅯䅦䅑䅁䅅䅁䉁䅁䅁杄啁䅁䅁免睁䑁䅕兏祁䑁䅧兏㍁䑁䅁䅁䵁䅉䅅䅁䕁䅁䅁睁䵁䅁䅁权獁䅄䅁权剁䅁䅁权㙂䅂䅁允䅁䅁䅅䅁佁䉁䅉䅁㍁䑁䅉䅏祁䑁䅕睍ㅁ䑁䅙䅁䵁䅉䅅䅁䕁䅁䅁睁䵁䅁䅁权坂䅄䅁权剁䅁䅁权瑂䅂䅁允䅁䅁䅅䅁佁䉁䅑䅁硁䑁䅅䅎㑁䑁䅙睍祁䑁䅕免䅁䅁杷允䅁䅁䅑䅁䑁䅁䅷䅁䭁䭁䵍䅁䭁䉁䅅䅁䭁䥁䕍䅁䉁䅁䅁允䅁䅁䄴杅䅁䑁䅑兏睁䑁䅅睎睁䑁䅁䅎䅁䅁杷允䅁䅁䅑䅁䑁䅁䅷䅁䭁䍁䵷䅁䭁䉁䅅䅁䭁䡁䕁䅁䉁䅁䅁允䅁䅁䄴杅䅁䑁䅣杍㕁䑁䅣免硁䑁䅕睎䅁䅁杷允䅁䅁䅑䅁䑁䅁䅷䅁䭁䍁䵷䅁䭁䉁䅅䅁䭁䡁䔰䅁䉁䅁䅁允䅁䅁䄴杅䅁䑁䅣杍㑁䑁䅫兏㉁䑁䅙杍䅁䅁杷允䅁䅁䅑䅁䑁䅁䅷䅁䭁䍁䵷䅁䭁䉁䅅䅁䭁䡁䕧䅁䉁䅁䅁允䅁䅁䄴杅䅁䑁䅣睍ぁ䑁䅙睎ぁ䑁䅁免䅁䅁杷允䅁䅁䅑䅁䑁䅁䅷䅁䭁䭁䱙䅁䭁䉁䅅䅁䭁䥁䕉䅁䉁䅁䅁允䅁䅁䄴杅䅁䑁䅍免㍁䑁䅁䅏睁䑁䅁䅍䅁䅁杷允䅁䅁䅑䅁䑁䅁䅷䅁䭁䝁乣䅁䭁䉁䅅䅁䭁䡁䕕䅁䉁䅁䅁允䅁䅁䄴杅䅁䑁䅕兏㍁䑁䅅李ㅁ䑁䅫䅎䅁䅁杷允䅁䅁䅑䅁䑁䅁䅷䅁䭁䥁䱕䅁䭁䉁䅅䅁䭁䡁䕯䅁䉁䅁䅁允䅁䅁䄴䅆䅁䑁䅅䅍硁䑁䅉睎睁䑁䅅李穁䅁䅁䍄䉁䅁䅁䅂䅁䅁䅍䅄䅁䅁䅯䅌䅷䅁䅯充䅁䅁䅯入䅑䅁䅅䅁䉁䅁䅁杄十䅁䅁睎㑁䑁䅅兎穁䑁䅑䅍㑁䅁䅁䍄䉁䅁䅁䅂䅁䅁䅍䅄䅁䅁䅯䅌䅷䅁䅯充䅁䅁䅯䅤䅑䅁䅅䅁䉁䅁䅁杄十䅁䅁睎㕁䑁䅑免㑁䑁䅙李㑁䅁䅁䍄䉁䅁䅁䅂䅁䅁䅍䅄䅁䅁䅯杄䅷䅁䅯充䅁䅁䅯兤䅑䅁䅅䅁䉁䅁䅁杄十䅁䅁䅎穁䑁䅍兎睁䑁䅁䅍睁䅁䅁䍄䉁䅁䅁䅂䅁䅁䅍䅄䅁䅁䅯䄷䅷䅁䅯充䅁䅁䅯䅦䅑䅁䅅䅁䉁䅁䅁杄十䅁䅁睍ぁ䑁䅫睎ぁ䑁䅁䅍睁䅁䅁䍄䉁䅁䅁䅂䅁䅁䅍䅄䅁䅁䅯儳䅷䅁䅯充䅁䅁䅯䅦䅑䅁䅅䅁䉁䅁䅁杄十䅁䅁睎㕁䑁䅫兏祁䑁䅍兎㉁䅁䅁䍄䉁䅁䅁䅂䅁䅁䅍䅄䅁䅁䅯睚䄰䅁䅯充䅁䅁䅯睧䅑䅁䅅䅁䉁䅁䅁杄十䅁䅁兎㕁䑁䅧䅍㍁䑁䅕兎㑁䅁䅁䍄䉁䅁䅁䅂䅁䅁䅍䅄䅁䅁䅯免䅳䅁䅯充䅁䅁䅯督䅑䅁䅅䅁䉁䅁䅁杄十䅁䅁兎硁䑁䅑李祁䑁䅁䅍睁䅁䅁䍄䉁䅁䅁䅂䅁䅁䅍䅄䅁䅁䅯睊䄴䅁䅯充䅁䅁䅯兤䅑䅁䅅䅁䉁䅁䅁杄十䅁䅁睎㑁䑁䅫睎ぁ䑁䅁䅍睁䅁䅁䍄䉁䅁䅁䅂䅁䅁䅍䅄䅁䅁䅯杔䅳䅁䅯充䅁䅁䅯督䅑䅁䅅䅁䉁䅁䅁杄啁䅁䅁免穁䑁䅉杍睁䑁䅁䅍睁䑁䅁䅁䵁䅉䅅䅁䕁䅁䅁睁䵁䅁䅁权獁䅄䅁权剁䅁䅁权㉂䅂䅁允䅁䅁䅅䅁佁䉁䅉䅁㍁䑁䅫䅏穁䑁䅑免ㅁ䑁䅁䅁䵁䅉䅅䅁䕁䅁䅁睁䵁䅁䅁权祃睃䅁权剁䅁䅁权扁睄䅁允䅁䅁䅅䅁佁䉁䅑䅁穁䑁䅧杍祁䑁䅅兎硁䑁䅉兏䅁䅁杷允䅁䅁䅑䅁䑁䅁䅷䅁䭁䍁䵷䅁䭁䉁䅅䅁䭁䡁䔸䅁䉁䅁䅁允䅁䅁䄴杅䅁䑁䅣兏㉁䑁䅧杍ぁ䑁䅉李䅁䅁杷允䅁䅁䅑䅁䑁䅁䅷䅁䭁䉁䱕䅁䭁䉁䅅䅁䭁䡁䕙䅁䉁䅁䅁允䅁䅁䄴杅䅁䑁䅣䅎祁䑁䅧睍穁䑁䅉䅎䅁䅁杷允䅁䅁䅑䅁䑁䅁䅷䅁䭁䍁䵷䅁䭁䉁䅅䅁䭁䡁䕍䅁䉁䅁䅁允䅁䅁䄴杅䅁䑁䅧䅍㍁䑁䅁睍硁䑁䅍䅎䅁䅁杷允䅁䅁䅑䅁䑁䅁䅷䅁䭁䝁䱉䅁䭁䉁䅅䅁䭁䡁䕁䅁䉁䅁䅁允䅁䅁䄴䅅䅁䑁䅧䅎祁䑁䅧李硁䑁䅍䅁䵁䅉䅅䅁䕁䅁䅁睁䵁䅁䅁权祂睃䅁权剁䅁䅁权䉃䅂䅁允䅁䅁䅅䅁佁䉁䅉䅁㑁䑁䅅睎㍁䑁䅁䅍睁䑁䅁䅁䵁䅉䅅䅁䕁䅁䅁睁䵁䅁䅁权祄兄䅁权剁䅁䅁权㑂䅂䅁允䅁䅁䅅䅁佁䉁䅉䅁ぁ䑁䅕䅎硁䑁䅫䅍睁䑁䅁䅁䵁䅉䅅䅁䕁䅁䅁睁䵁䅁䅁权牃䅄䅁权剁䅁䅁权㕂䅂䅁允䅁䅁䅅䅁佁䉁䅑䅁硁䑁䅅䅍㉁䑁䅍䅍㉁䑁䅧䅏䅁䅁杷允䅁䅁䅑䅁䑁䅁䅷䅁䭁䭁䵍䅁䭁䉁䅅䅁䭁䡁䕑䅁䉁䅁䅁允䅁䅁䄴䅅䅁䑁䅅杍穁䑁䅁䅍穁䑁䅕䅁䵁䅉䅅䅁䕁䅁䅁睁䵁䅁䅁权祄权䅁权剁䅁䅁权㡂䅂䅁允䅁䅁䅅䅁佁䉁䅉䅁祁䑁䅙免睁䑁䅫䅍睁䑁䅁䅁䵁䅉䅅䅁䕁䅁䅁睁䵁䅁䅁权㑃兄䅁权剁䅁䅁权㥂䅂䅁允䅁䅁䅅䅁佁䉁䅑䅁穁䑁䅕䅍ぁ䑁䅍兎睁䑁䅁䅍䅁䅁杷允䅁䅁䅑䅁䑁䅁䅷䅁䭁䥁久䅁䭁䉁䅅䅁䭁䥁䕉䅁䉁䅁䅁允䅁䅁䄴杅䅁䑁䅅䅏㉁䑁䅫免睁䑁䅁䅍䅁䅁杷允䅁䅁䅑䅁䑁䅁䅷䅁䭁䝁䱉䅁䭁䉁䅅䅁䭁䡁䕳䅁䉁䅁䅁允䅁䅁䄴䅅䅁䑁䅫睍硁䑁䅕兏穁䑁䅁䅁䵁䅉䅅䅁䕁䅁䅁睁䵁䅁䅁权䑃兄䅁权剁䅁䅁权穂䅂䅁允䅁䅁䅅䅁佁䉁䅉䅁㍁䑁䅑兏睁䑁䅁䅍睁䑁䅁䅁䵁䅉䅅䅁䕁䅁䅁睁䵁䅁䅁权流䅄䅁权剁䅁䅁权㉂䅂䅁允䅁䅁䅅䅁佁䉁䅑䅁硁䑁䅉睎ぁ䑁䅉睍睁䑁䅁䅍䅁䅁杷允䅁䅁䅑䅁䑁䅁䅷䅁䭁乁䴸䅁䭁䉁䅅䅁䭁䡁䕉䅁䉁䅁䅁允䅁䅁䄴杅䅁䑁䅅睎㑁䑁䅁李ぁ䑁䅕睎䅁䅁杷允䅁䅁䅑䅁䑁䅁䅷䅁䭁䝁䱉䅁䭁䉁䅅䅁䭁䡁䔸䅁䉁䅁䅁允䅁䅁䄴䅅䅁䑁䅫杍㉁䑁䅑李㉁䑁䅅䅁䵁䅉䅅䅁䕁䅁䅁睁䵁䅁䅁权楂睃䅁权剁䅁䅁权㡂䅂䅁允䅁䅁䅅䅁佁䉁䅁䅁㕁䑁䅉免㍁䑁䅕兏㕁䅁䅁䍄䉁䅁䅁䅂䅁䅁䅍䅄䅁䅁䅯杌䄴䅁䅯充䅁䅁䅯杦䅑䅁䅅䅁䉁䅁䅁杄啁䅁䅁免穁䑁䅑睎㍁䑁䅫兏睁䑁䅑䅁䵁䅉䅅䅁䕁䅁䅁睁䵁䅁䅁权楂睃䅁权剁䅁䅁权穂䅂䅁允䅁䅁䅅䅁佁䉁䅁䅁㕁䑁䅉免㕁䑁䅁免ㅁ䅁䅁䍄䉁䅁䅁䅂䅁䅁䅍䅄䅁䅁䅯䅔䅅䅁䅯充䅁䅁䅯睇䄸䅁䅅䅁䉁䅁䅁杄啁䅁䅁免睁䑁䅫䅎祁䑁䅅䅍穁䑁䅕䅁䵁䅉䅅䅁䕁䅁䅁睁䵁䅁䅁权䵂允䅁权剁䅁䅁权瑂䅂䅁允䅁䅁䅅䅁佁䉁䅑䅁硁䑁䅁兏ぁ䑁䅁䅍睁䑁䅁䅍䅁䅁杷允䅁䅁䅑䅁䑁䅁䅷䅁䭁䝁乷䅁䭁䉁䅅䅁䭁䥁䕅䅁䉁䅁䅁允䅁䅁䄴杅䅁䑁䅕䅍㕁䑁䅍兎睁䑁䅁䅍䅁䅁杷允䅁䅁䅑䅁䑁䅁䅷䅁䭁䵁䱕䅁䭁䉁䅅䅁䭁䥁䕑䅁䉁䅁䅁允䅁䅁䄴杅䅁䑁䅉睎㑁䑁䅑免睁䑁䅁䅍䅁䅁杷允䅁䅁䅑䅁䑁䅁䅷䅁䭁䉁乫䅁䭁䉁䅅䅁䭁䉁偳䅁䉁䅁䅁允䅁䅁䄴杅䅁䑁䅅睎㉁䑁䅙兏㕁䑁䅙兎䅁䅁杷允䅁䅁䅑䅁䑁䅁䅷䅁䭁佁乣䅁䭁䉁䅅䅁䭁䥁䕉䅁䉁䅁䅁允䅁䅁䄴杅䅁䑁䅕杍祁䑁䅧䅎睁䑁䅁䅍䅁䅁杷允䅁䅁䅑䅁䑁䅁䅷䅁䭁䕁䉷䅁䭁䉁䅅䅁䭁䥁䕕䅁䉁䅁䅁允䅁䅁䄴䅆䅁䑁䅅䅍㕁䑁䅑睍㕁䑁䅑䅏㉁䅁䅁䍄䉁䅁䅁䅂䅁䅁䅍䅄䅁䅁䅯䅷䄰䅁䅯充䅁䅁䅯䅥䅑䅁䅅䅁䉁䅁䅁杄啁䅁䅁免祁䑁䅕杍㉁䑁䅍免穁䑁䅍䅁䵁䅉䅅䅁䕁䅁䅁睁䵁䅁䅁权䵂允䅁权剁䅁䅁权ㅂ䅂䅁允䅁䅁䅅䅁佁䉁䅑䅁硁䑁䅁兏睁䑁䅙兎㕁䑁䅣䅍䅁䅁杷允䅁䅁䅑䅁䑁䅁䅷䅁䭁偁䰴䅁䭁䉁䅅䅁䭁䥁䕕䅁䉁䅁䅁允䅁䅁䄴杅䅁䑁䅉䅏㑁䑁䅍睎睁䑁䅁䅍䅁䅁杷允䅁䅁䅑䅁䑁䅁䅷䅁䭁䕁䉷䅁䭁䉁䅅䅁䭁䥁䕅䅁䉁䅁䅁允䅁䅁䄴䅆䅁䑁䅅䅍㕁䑁䅑䅍睁䑁䅁䅍睁䅁䅁䍄䉁䅁䅁䅂䅁䅁䅍䅄䅁䅁䅯睗䅷䅁䅯充䅁䅁䅯睥䅑䅁䅅䅁䉁䅁䅁杄十䅁䅁睍祁䑁䅅䅎㉁䑁䅁䅍睁䅁䅁䍄䉁䅁䅁䅂䅁䅁䅍䅄䅁䅁䅯䅘䅷䅁䅯充䅁䅁䅯睥䅑䅁䅅䅁䉁䅁䅁杄十䅁䅁免㑁䑁䅉兏㑁䑁䅁䅍睁䅁䅁䍄䉁䅁䅁䅂䅁䅁䅍䅄䅁䅁䅯兘䅷䅁䅯充䅁䅁䅯睥䅑䅁䅅䅁䉁䅁䅁杄十䅁䅁䅎㍁䑁䅣兏祁䑁䅅䅍㑁䅁䅁䍄䉁䅁䅁䅂䅁䅁䅍䅄䅁䅁䅯䅔䅅䅁䅯充䅁䅁䅯䅤䅑䅁䅅䅁䉁䅁䅁杄啁䅁䅁免硁䑁䅉睎ㅁ䑁䅧李穁䑁䅫䅁䵁䅉䅅䅁䕁䅁䅁睁䵁䅁䅁权䵂允䅁权剁䅁䅁权㝂䅂䅁允䅁䅁䅅䅁佁䉁䅑䅁硁䑁䅅䅎睁䑁䅉䅏硁䑁䅑兎䅁䅁杷允䅁䅁䅑䅁䑁䅁䅷䅁䭁䍁乫䅁䭁䉁䅅䅁䭁䡁䕁䅁䉁䅁䅁允䅁䅁䄴䅆䅁䑁䅅杍穁䑁䅣䅎㕁䑁䅙䅍ㅁ䅁䅁䍄䉁䅁䅁䅂䅁䅁䅍䅄䅁䅁䅯䅘䅳䅁䅯充䅁䅁䅯杤䅑䅁䅅䅁䉁䅁䅁杄十䅁䅁睍穁䑁䅧䅍㉁䑁䅑李祁䅁䅁䍄䉁䅁䅁䅂䅁䅁䅍䅄䅁䅁䅯睐䅷䅁䅯充䅁䅁䅯䅨䅑䅁䅅䅁䉁䅁䅁杄十䅁䅁睍硁䑁䅙免祁䑁䅁䅍睁䅁䅁䍄䉁䅁䅁䅂䅁䅁䅍䅄䅁䅁䅯睂䄰䅁䅯充䅁䅁䅯䅥䅑䅁䅅䅁䉁䅁䅁杄啁䅁䅁免睁䑁䅕兏硁䑁䅣䅍睁䑁䅁䅁䵁䅉䅅䅁䕁䅁䅁睁䵁䅁䅁权䵂允䅁权剁䅁䅁权穂䅂䅁允䅁䅁䅅䅁佁䉁䅑䅁硁䑁䅉䅏祁䑁䅅兎㍁䑁䅁䅍䅁䅁杷允䅁䅁䅑䅁䑁䅁䅷䅁䭁䅁䴴䅁䭁䉁䅅䅁䭁䡁䕁䅁䉁䅁䅁允䅁䅁䄴杅䅁䑁䅑䅎ぁ䑁䅧睎睁䑁䅁䅍䅁䅁杷允䅁䅁䅑䅁䑁䅁䅷䅁䭁䅁䱯䅁䭁䉁䅅䅁䭁䝁䔰䅁䉁䅁䅁允䅁䅁䄴杅䅁䑁䅅李ㅁ䑁䅧睍睁䑁䅁䅍䅁䅁杷允䅁䅁䅑䅁䑁䅁䅷䅁䭁䙁䱅䅁䭁䉁䅅䅁䭁䥁䕁䅁䉁䅁䅁允䅁䅁䄴䅆䅁䑁䅅䅎硁䑁䅕睍穁䑁䅕䅎㉁䅁䅁䍄䉁䅁䅁䅂䅁䅁䅍䅄䅁䅁䅯朹䅯䅁䅯充䅁䅁䅯䅤䅑䅁䅅䅁䉁䅁䅁杄啁䅁䅁免硁䑁䅣䅍睁䑁䅁䅍睁䑁䅁䅁䵁䅉䅅䅁䕁䅁䅁睁䵁䅁䅁权ㅄ权䅁权剁䅁䅁权㝂䅂䅁允䅁䅁䅅䅁佁䉁䅉䅁㉁䑁䅍杍穁䑁䅣䅍睁䑁䅁䅁䵁䅉䅅䅁䕁䅁䅁睁䵁䅁䅁权䭁睃䅁权剁䅁䅁权療䅂䅁允䅁䅁䅅䅁佁䉁䅉䅁硁䑁䅕兎祁䑁䅧䅍睁䑁䅁䅁䵁䅉䅅䅁䕁䅁䅁睁䵁䅁䅁权摂杄䅁权剁䅁䅁权睂䅂䅁允䅁䅁䅅䅁佁䉁䅑䅁祁䑁䅅免㉁䑁䅫免睁䑁䅁䅍䅁䅁杷允䅁䅁䅑䅁䑁䅁䅷䅁䭁䩁䱑䅁䭁䉁䅅䅁䭁䡁䕫䅁䉁䅁䅁允䅁䅁䄴杅䅁䑁䅧兎ぁ䑁䅑睎睁䑁䅁䅍䅁䅁杷允䅁䅁䅑䅁䑁䅁䅷䅁䭁䩁䱕䅁䭁䉁䅅䅁䭁䡁䕫䅁䉁䅁䅁允䅁䅁䄴杅䅁䑁䅅兎睁䑁䅧䅍睁䑁䅉兏䅁䅁杷允䅁䅁䅑䅁䑁䅁䅷䅁䭁䅁䱯䅁䭁䉁䅅䅁䭁䡁䕯䅁䉁䅁䅁允䅁䅁䄴杅䅁䑁䅅䅎㕁䑁䅣杍睁䑁䅁䅍䅁䅁杷允䅁䅁䅑䅁䑁䅁䅷䅁䭁䝁䵙䅁䭁䉁䅅䅁䭁䡁䕍䅁䉁䅁䅁允䅁䅁䄴杅䅁䑁䅑杍㑁䑁䅍杍睁䑁䅁䅍䅁䅁杷允䅁䅁䅑䅁䑁䅁䅷䅁䭁䅁䱯䅁䭁䉁䅅䅁䭁䡁䕅䅁䉁䅁䅁允䅁䅁䄴杅䅁䑁䅅兎睁䑁䅅睍睁䑁䅁䅍䅁䅁杷允䅁䅁䅑䅁䑁䅁䅷䅁䭁䩁䉯䅁䭁䉁䅅䅁䭁䡁䕣䅁䉁䅁䅁允䅁䅁䄴䅆䅁䑁䅅睍睁䑁䅣兏㕁䑁䅁䅍睁䅁䅁䍄䉁䅁䅁䅂䅁䅁䅍䅄䅁䅁䅯睬䅳䅁䅯充䅁䅁䅯䅥䅑䅁䅅䅁䉁䅁䅁杄啁䅁䅁免睁䑁䅙免睁䑁䅑䅍睁䑁䅁䅁䵁䅉䅅䅁䕁䅁䅁睁䵁䅁䅁权䭁睃䅁权剁䅁䅁权䙃䅂䅁允䅁䅁䅅䅁佁䉁䅉䅁硁䑁䅧䅍硁䑁䅧䅍睁䑁䅁䅁䵁䅉䅅䅁䕁䅁䅁睁䵁䅁䅁权乁兄䅁权剁䅁䅁权穂䅂䅁允䅁䅁䅅䅁佁䉁䅉䅁穁䑁䅫兎硁䑁䅕䅍睁䑁䅁䅁䵁䅉䅅䅁䕁䅁䅁睁䵁䅁䅁权睃睃䅁权剁䅁䅁权㙂䅂䅁允䅁䅁䅅䅁佁䉁䅉䅁穁䑁䅅䅍㍁䑁䅅䅍睁䑁䅁䅁䵁䅉䅅䅁䕁䅁䅁睁䵁䅁䅁权䭁睃䅁权剁䅁䅁权㥂䅂䅁允䅁䅁䅅䅁佁䉁䅉䅁硁䑁䅧睍ㅁ䑁䅫䅍睁䑁䅁䅁䵁䅉䅅䅁䕁䅁䅁睁䵁䅁䅁权䭁睃䅁权剁䅁䅁权ㅂ䅂䅁允䅁䅁䅅䅁佁䉁䅉䅁硁䑁䅕睍㍁䑁䅍䅍睁䑁䅁䅁䵁䅉䅅䅁䕁䅁䅁睁䵁䅁䅁权䭁睃䅁权剁䅁䅁权⭂䅂䅁允䅁䅁䅅䅁佁䉁䅉䅁硁䑁䅕睍㉁䑁䅫䅍睁䑁䅁䅁䵁䅉䅅䅁䕁䅁䅁睁䵁䅁䅁权㡁杄䅁权剁䅁䅁权㉂䅂䅁允䅁䅁䅅䅁佁䉁䅉䅁㉁䑁䅧兎穁䑁䅣䅍睁䑁䅁䅁䵁䅉䅅䅁䕁䅁䅁睁䵁䅁䅁权䭁睃䅁权剁䅁䅁权祂䅂䅁允䅁䅁䅅䅁佁䉁䅉䅁硁䑁䅕䅍㕁䑁䅣䅍睁䑁䅁䅁䵁䅉䅅䅁䕁䅁䅁睁䵁䅁䅁权䭁睃䅁权剁䅁䅁权あ䅂䅁允䅁䅁䅅䅁佁䉁䅉䅁硁䑁䅑兎硁䑁䅑䅍睁䑁䅁䅁䵁䅉䅅䅁䕁䅁䅁睁䵁䅁䅁权敃杄䅁权剁䅁䅁权㙂䅂䅁允䅁䅁䅅䅁佁䉁䅉䅁ぁ䑁䅅兏睁䑁䅁䅍睁䑁䅁䅁䵁䅉䅅䅁䕁䅁䅁睁䵁䅁䅁权䭁睃䅁权剁䅁䅁权䕃䅂䅁允䅁䅁䅅䅁佁䉁䅉䅁硁䑁䅉免硁䑁䅅睍硁䑁䅅䅁䵁䅉䅅䅁䕁䅁䅁睁䵁䅁䅁权㍃睃䅁权剁䅁䅁权䅃䅂䅁允䅁䅁䅅䅁佁䉁䅑䅁硁䑁䅕䅏㉁䑁䅁䅍睁䑁䅁䅍䅁䅁杷允䅁䅁䅑䅁䑁䅁䅷䅁䭁䕁䱉䅁䭁䉁䅅䅁䭁䡁䕣䅁䉁䅁䅁允䅁䅁䄴杅䅁䑁䅉免穁䑁䅉䅎硁䑁䅧睎䅁䅁杷允䅁䅁䅑䅁䑁䅁䅷䅁䭁䅁䱯䅁䭁䉁䅅䅁䭁䡁䕷䅁䉁䅁䅁允䅁䅁䄴杅䅁䑁䅅杍㕁䑁䅕兎睁䑁䅁䅍䅁䅁杷允䅁䅁䅑䅁䑁䅁䅷䅁䭁䡁䱅䅁䭁䉁䅅䅁䭁䡁䕅䅁䉁䅁䅁允䅁䅁䄴䅆䅁䑁䅅兎㕁䑁䅑睍睁䑁䅙李睁䅁䅁䍄䉁䅁䅁䅂䅁䅁䅍䅄䅁䅁䅯杊䅷䅁䅯充䅁䅁䅯全䅑䅁䅅䅁䉁䅁䅁杄啁䅁䅁免硁䑁䅅䅍㕁䑁䅫䅍睁䑁䅁䅁䵁䅉䅅䅁䕁䅁䅁睁䵁䅁䅁权㙄权䅁权剁䅁䅁权療䅂䅁允䅁䅁䅅䅁佁䉁䅉䅁硁䑁䅙睍祁䑁䅑䅍睁䑁䅁䅁䵁䅉䅅䅁䕁䅁䅁睁䵁䅁䅁权硂睃䅁权剁䅁䅁权䑃䅂䅁允䅁䅁䅅䅁佁䉁䅑䅁硁䑁䅕兏㕁䑁䅁李㕁䑁䅣杍䅁䅁杷允䅁䅁䅑䅁䑁䅁䅷䅁䭁䡁䱁䅁䭁䉁䅅䅁䭁䡁䔴䅁䉁䅁䅁允䅁䅁䄴杅䅁䑁䅕䅎穁䑁䅉兏睁䑁䅁䅍䅁䅁杷允䅁䅁䅑䅁䑁䅁䅷䅁䭁乁䴸䅁䭁䉁䅅䅁䭁䡁䕷䅁䉁䅁䅁允䅁䅁䄴杅䅁䑁䅅睎㉁䑁䅣䅍ぁ䑁䅑免䅁䅁杷允䅁䅁䅑䅁䑁䅁䅷䅁䭁䑁乳䅁䭁䉁䅅䅁䭁䡁䕙䅁䉁䅁䅁允䅁䅁䄴䅆䅁䑁䅅兏穁䑁䅧兏㑁䑁䅣杍硁䅁䅁䍄䉁䅁䅁䅂䅁䅁䅍䅄䅁䅁䅯䅣䅳䅁䅯充䅁䅁䅯內䅑䅁䅅䅁䉁䅁䅁杄十䅁䅁兎ぁ䑁䅫䅍㕁䑁䅁䅍睁䅁䅁䍄䉁䅁䅁䅂䅁䅁䅍䅄䅁䅁䅯兣䅳䅁䅯充䅁䅁䅯內䅑䅁䅅䅁䉁䅁䅁杄啁䅁䅁免ㅁ䑁䅕李祁䑁䅑䅎ㅁ䑁䅑䅁䵁䅉䅅䅁䕁䅁䅁睁䵁䅁䅁权睂睃䅁权剁䅁䅁权㕂䅂䅁允䅁䅁䅅䅁佁䉁䅉䅁ㅁ䑁䅍兏祁䑁䅙䅍睁䑁䅁䅁䵁䅉䅅䅁䕁䅁䅁睁䵁䅁䅁权睂睃䅁权剁䅁䅁权㝂䅂䅁允䅁䅁䅅䅁佁䉁䅉䅁ㅁ䑁䅕免ㅁ䑁䅙䅍睁䑁䅁䅁䵁䅉䅅䅁䕁䅁䅁睁䵁䅁䅁权硂睃䅁权剁䅁䅁权㝂䅂䅁允䅁䅁䅅䅁佁䉁䅑䅁硁䑁䅕杍睁䑁䅧䅎㍁䑁䅑兎䅁䅁杷允䅁䅁䅑䅁䑁䅁䅷䅁䭁䙁䴴䅁䭁䉁䅅䅁䭁䡁䔴䅁䉁䅁䅁允䅁䅁䄴杅䅁䑁䅕兎㍁䑁䅍李睁䑁䅁䅍䅁䅁杷允䅁䅁䅑䅁䑁䅁䅷䅁䭁䱁䵯䅁䭁䉁䅅䅁䭁䉁偳䅁䉁䅁䅁允䅁䅁䄴䅆䅁䑁䅅兎穁䑁䅧兏㍁䑁䅁䅍睁䅁䅁䍄䉁䅁䅁䅂䅁䅁䅍䅄䅁䅁䅯䅣䅳䅁䅯充䅁䅁䅯䅨䅑䅁䅅䅁䉁䅁䅁杄十䅁䅁兎ぁ䑁䅣兎ㅁ䑁䅁䅍睁䅁䅁䍄䉁䅁䅁䅂䅁䅁䅍䅄䅁䅁䅯兣䅳䅁䅯充䅁䅁䅯䅨䅑䅁䅅䅁䉁䅁䅁杄啁䅁䅁免穁䑁䅉䅎睁䑁䅣睎㑁䑁䅙䅁䵁䅉䅅䅁䕁䅁䅁睁䵁䅁䅁权睂睃䅁权剁䅁䅁权䅃䅂䅁允䅁䅁䅅䅁佁䉁䅉䅁ㅁ䑁䅙李硁䑁䅧䅍睁䑁䅁䅁䵁䅉䅅䅁䕁䅁䅁睁䵁䅁䅁权湂杄䅁权剁䅁䅁权穂䅂䅁允䅁䅁䅅䅁佁䉁䅑䅁硁䑁䅉杍祁䑁䅁䅍睁䑁䅁䅍䅁䅁杷允䅁䅁䅑䅁䑁䅁䅷䅁䭁䍁䱕䅁䭁䉁䅅䅁䭁䥁䕉䅁䉁䅁䅁允䅁䅁䄴杅䅁䑁䅫睍ㅁ䑁䅁李睁䑁䅁䅍䅁䅁杷允䅁䅁䅑䅁䑁䅁䅷䅁䭁䉁乧䅁䭁䉁䅅䅁䭁䡁䕁䅁䉁䅁䅁允䅁䅁䄴䅆䅁䑁䅅杍穁䑁䅫杍ぁ䑁䅁䅍睁䅁䅁䍄䉁䅁䅁䅂䅁䅁䅍䅄䅁䅁䅯睙䅷䅁䅯充䅁䅁䅯䅣䅑䅁䅅䅁䉁䅁䅁杄啁䅁䅁免穁䑁䅁杍睁䑁䅁䅍睁䑁䅁䅁䵁䅉䅅䅁䕁䅁䅁睁䵁䅁䅁权佂兄䅁权剁䅁䅁权硂䅂䅁允䅁䅁䅅䅁佁䉁䅉䅁㑁䑁䅉李㉁䑁䅁䅍睁䑁䅁䅁䵁䅉䅅䅁䕁䅁䅁睁䵁䅁䅁权睂睃䅁权剁䅁䅁权穂䅂䅁允䅁䅁䅅䅁佁䉁䅉䅁ㅁ䑁䅧䅍祁䑁䅙䅍睁䑁䅁䅁䵁䅉䅅䅁䕁䅁䅁睁䵁䅁䅁权求睃䅁权剁䅁䅁权扁睄䅁允䅁䅁䅅䅁佁䉁䅉䅁㉁䑁䅑䅏㍁䑁䅫䅍睁䑁䅁䅁䵁䅉䅅䅁䕁䅁䅁睁䵁䅁䅁权癃䅄䅁权剁䅁䅁权瑂䅂䅁允䅁䅁䅅䅁佁䉁䅉䅁祁䑁䅑杍㑁䑁䅁睍㍁䑁䅅䅁䵁䅉䅅䅁䕁䅁䅁睁䵁䅁䅁权塂睃䅁权剁䅁䅁权療䅂䅁允䅁䅁䅅䅁佁䉁䅉䅁穁䑁䅉睍睁䑁䅁䅍睁䑁䅁䅁䵁䅉䅅䅁䕁䅁䅁睁䵁䅁䅁权䅃䅄䅁权剁䅁䅁权㡂䅂䅁允䅁䅁䅅䅁佁䉁䅉䅁穁䑁䅁睎ぁ䑁䅑䅍睁䑁䅁䅁䵁䅉䅅䅁䕁䅁䅁睁䵁䅁䅁权求睃䅁权剁䅁䅁权㑂䅂䅁允䅁䅁䅅䅁佁䉁䅉䅁ㅁ䑁䅉䅎㍁䑁䅧䅍睁䑁䅁䅁䵁䅉䅅䅁䕁䅁䅁睁䵁䅁䅁权求睃䅁权剁䅁䅁权㍂䅂䅁允䅁䅁䅅䅁佁䉁䅉䅁ㅁ䑁䅑兎硁䑁䅕䅍睁䑁䅁䅁䵁䅉䅅䅁䕁䅁䅁睁䵁䅁䅁权⭃兄䅁权剁䅁䅁权㍂䅂䅁允䅁䅁䅅䅁佁䉁䅁䅁㍁䑁䅁䅎硁䑁䅁䅍睁䅁䅁䍄䉁䅁䅁䅂䅁䅁䅍䅄䅁䅁䅯党䅳䅁䅯充䅁䅁䅯內䅑䅁䅅䅁䉁䅁䅁杄十䅁䅁兎ぁ䑁䅫䅍㕁䑁䅁䅍睁䅁䅁䍄䉁䅁䅁䅂䅁䅁䅍䅄䅁䅁䅯兘䄰䅁䅯充䅁䅁䅯䅣䅑䅁䅅䅁䉁䅁䅁杄十䅁䅁免ぁ䑁䅧免㕁䑁䅁䅍睁䅁䅁䍄䉁䅁䅁䅂䅁䅁䅍䅄䅁䅁䅯杵䅳䅁䅯充䅁䅁䅯䅧䅑䅁䅅䅁䉁䅁䅁杄十䅁䅁免㍁䑁䅉兏硁䑁䅉䅎ㅁ䅁䅁䍄䉁䅁䅁䅂䅁䅁䅍䅄䅁䅁䅯睵䅳䅁䅯充䅁䅁䅯䅧䅑䅁䅅䅁䉁䅁䅁杄十䅁䅁䅎ㅁ䑁䅍䅍穁䑁䅁䅍睁䅁䅁䍄䉁䅁䅁䅂䅁䅁䅍䅄䅁䅁䅯末䅯䅁䅯充䅁䅁䅯杤䅑䅁䅅䅁䉁䅁䅁杄十䅁䅁免㍁䑁䅁免㑁䑁䅁䅍睁䅁䅁䍄䉁䅁䅁䅂䅁䅁䅍䅄䅁䅁䅯党䄰䅁䅯充䅁䅁䅯兦䅑䅁䅅䅁䉁䅁䅁杄十䅁䅁䅎祁䑁䅅䅍睁䑁䅁䅍睁䅁䅁䍄䉁䅁䅁䅂䅁䅁䅍䅄䅁䅁䅯党䅳䅁䅯充䅁䅁䅯睥䅑䅁䅅䅁䉁䅁䅁杄十䅁䅁兎ㅁ䑁䅅兎㉁䑁䅁䅍睁䅁䅁䍄䉁䅁䅁䅂䅁䅁䅍䅄䅁䅁䅯党䅳䅁䅯充䅁䅁䅯杧䅑䅁䅅䅁䉁䅁䅁杄十䅁䅁兎ぁ䑁䅫兎祁䑁䅁䅍睁䅁䅁䍄䉁䅁䅁䅂䅁䅁䅍䅄䅁䅁䅯兄䄰䅁䅯充䅁䅁䅯䅥䅑䅁䅅䅁䉁䅁䅁杄十䅁䅁睍㕁䑁䅙睎㑁䑁䅁䅍睁䅁䅁䍄䉁䅁䅁䅂䅁䅁䅍䅄䅁䅁䅯党䅳䅁䅯充䅁䅁䅯䅧䅑䅁䅅䅁䉁䅁䅁杄十䅁䅁兎㉁䑁䅙免㑁䑁䅁䅍睁䅁䅁䍄䉁䅁䅁䅂䅁䅁䅍䅄䅁䅁䅯杤䅷䅁䅯充䅁䅁䅯䅤䅑䅁䅅䅁䉁䅁䅁杄啁䅁䅁免ㅁ䑁䅉睎睁䑁䅁䅍睁䑁䅁䅁䵁䅉䅅䅁䕁䅁䅁睁䵁䅁䅁权求睃䅁权剁䅁䅁权㡂䅂䅁允䅁䅁䅅䅁佁䉁䅉䅁ㅁ䑁䅣兏㑁䑁䅕䅍睁䑁䅁䅁䵁䅉䅅䅁䕁䅁䅁睁䵁䅁䅁权坃睃䅁权剁䅁䅁权硂䅂䅁允䅁䅁䅅䅁佁䉁䅉䅁祁䑁䅣䅍㕁䑁䅣杍㑁䑁䅕䅁䵁䅉䅅䅁䕁䅁䅁睁䵁䅁䅁权捃杄䅁权剁䅁䅁权䉃䅂䅁允䅁䅁䅅䅁佁䉁䅉䅁㉁䑁䅧免㕁䑁䅁䅍睁䑁䅁䅁䵁䅉䅅䅁䕁䅁䅁睁䵁䅁䅁权噄睃䅁权剁䅁䅁权䍃䅂䅁允䅁䅁䅅䅁佁䉁䅉䅁穁䑁䅕䅍睁䑁䅣䅍ㅁ䑁䅉䅁䵁䅉䅅䅁䕁䅁䅁睁䵁䅁䅁权坄睃䅁权剁䅁䅁权䍃䅂䅁允䅁䅁䅅䅁佁䉁䅑䅁硁䑁䅍李祁䑁䅑䅍睁䑁䅁䅍䅁䅁杷允䅁䅁䅑䅁䑁䅁䅷䅁䭁䕁乷䅁䭁䉁䅅䅁䭁䝁䔰䅁䉁䅁䅁允䅁䅁䄴杅䅁䑁䅍䅏硁䑁䅍睍睁䑁䅁䅍䅁䅁杷允䅁䅁䅑䅁䑁䅁䅷䅁䭁䙁䵯䅁䭁䉁䅅䅁䭁䡁䕁䅁䉁䅁䅁允䅁䅁䄴䅆䅁䑁䅅䅍㑁䑁䅫䅏㕁䑁䅁䅍睁䅁䅁䍄䉁䅁䅁䅂䅁䅁䅍䅄䅁䅁䅯八䄴䅁䅯充䅁䅁䅯兣䅑䅁䅅䅁䉁䅁䅁杄十䅁䅁免㕁䑁䅉兎穁䑁䅁䅍睁䅁䅁䍄䉁䅁䅁䅂䅁䅁䅍䅄䅁䅁䅯杬䅳䅁䅯充䅁䅁䅯兦䅑䅁䅅䅁䉁䅁䅁杄十䅁䅁杍㍁䑁䅅杍祁䑁䅁免祁䅁䅁䍄䉁䅁䅁䅂䅁䅁䅍䅄䅁䅁䅯杤䅷䅁䅯充䅁䅁䅯䅧䅑䅁䅅䅁䉁䅁䅁杄啁䅁䅁免ㅁ䑁䅑䅏睁䑁䅁䅍睁䑁䅁䅁䵁䅉䅅䅁䕁䅁䅁睁䵁䅁䅁权慃允䅁权剁䅁䅁权䅃䅂䅁允䅁䅁䅅䅁佁䉁䅑䅁硁䑁䅍免㉁䑁䅁䅍睁䑁䅁䅍䅁䅁杷允䅁䅁䅑䅁䑁䅁䅷䅁䭁䩁䱙䅁䭁䉁䅅䅁䭁䡁䕧䅁䉁䅁䅁允䅁䅁䄴杅䅁䑁䅉睎穁䑁䅁睍祁䑁䅑兏䅁䅁杷允䅁䅁䅑䅁䑁䅁䅷䅁䭁䉁䱉䅁䭁䉁䅅䅁䭁䥁䕁䅁䉁䅁䅁允䅁䅁䄴杆䅁䑁䅅䅍㍁䑁䅑睎㕁䑁䅁䅍睁䑁䅁䅁䵁䅉䅅䅁䕁䅁䅁睁䵁䅁䅁权坃睃䅁权剁䅁䅁权䉃䅂䅁允䅁䅁䅅䅁佁䉁䅉䅁祁䑁䅧䅍ぁ䑁䅕䅏祁䑁䅙䅁䵁䅉䅅䅁䕁䅁䅁睁䵁䅁䅁权捂䅄䅁权剁䅁䅁权⭂䅂䅁允䅁䅁䅅䅁佁䉁䅉䅁硁䑁䅣睍㑁䑁䅍䅍睁䑁䅁䅁䵁䅉䅅䅁䕁䅁䅁睁䵁䅁䅁权坃睃䅁权剁䅁䅁权㝂䅂䅁允䅁䅁䅅䅁佁䉁䅉䅁祁䑁䅧睍硁䑁䅍䅍硁䑁䅑䅁䵁䅉䅅䅁䕁䅁䅁睁䵁䅁䅁权坃睃䅁权剁䅁䅁权㉂䅂䅁允䅁䅁䅅䅁佁䉁䅉䅁祁䑁䅧免㍁䑁䅣睍㉁䑁䅙䅁䵁䅉䅅䅁䕁䅁䅁睁䵁䅁䅁权婁兄䅁权剁䅁䅁权䅃䅂䅁允䅁䅁䅅䅁佁䉁䅉䅁硁䑁䅙免㑁䑁䅕睎祁䑁䅑䅁䵁䅉䅅䅁䕁䅁䅁睁䵁䅁䅁权摂杄䅁权剁䅁䅁权㥂䅂䅁允䅁䅁䅅䅁佁䉁䅑䅁祁䑁䅅睍㉁䑁䅑兏睁䑁䅁䅍䅁䅁杷允䅁䅁䅑䅁䑁䅁䅷䅁䭁䩁䱙䅁䭁䉁䅅䅁䭁䡁䕍䅁䉁䅁䅁允䅁䅁䄴杅䅁䑁䅉䅏㕁䑁䅣兏㑁䑁䅕兎䅁䅁杷允䅁䅁䅑䅁䑁䅁䅷䅁䭁佁䵣䅁䭁䉁䅅䅁䭁䡁䕷䅁䉁䅁䅁允䅁䅁䄴䅆䅁䑁䅅杍睁䑁䅫睎㍁䑁䅁䅍睁䅁䅁䍄䉁䅁䅁䅂䅁䅁䅍䅄䅁䅁䅯允䅷䅁䅯充䅁䅁䅯睇䄸䅁䅅䅁䉁䅁䅁杄啁䅁䅁免硁䑁䅧䅍睁䑁䅁䅍睁䑁䅁䅁䵁䅉䅅䅁䕁䅁䅁睁䵁䅁䅁权硄睃䅁权剁䅁䅁权䑃䅂䅁允䅁䅁䅅䅁佁䉁䅉䅁㕁䑁䅍杍睁䑁䅁䅍睁䑁䅁䅁䵁䅉䅅䅁䕁䅁䅁睁䵁䅁䅁权潄睃䅁权剁䅁䅁权⭂䅂䅁允䅁䅁䅅䅁佁䉁䅑䅁硁䑁䅁李睁䑁䅧䅍睁䑁䅁䅍䅁䅁杷允䅁䅁䅑䅁䑁䅁䅷䅁䭁偁䱅䅁䭁䉁䅅䅁䭁䡁䕧䅁䉁䅁䅁允䅁䅁䄴杅䅁䑁䅫免㍁䑁䅁䅍睁䑁䅁䅍䅁䅁杷允䅁䅁䅑䅁䑁䅁䅷䅁䭁偁䱅䅁䭁䉁䅅䅁䭁䡁䕕䅁䉁䅁䅁允䅁䅁䄴杅䅁䑁䅫睎穁䑁䅁䅍睁䑁䅁䅍䅁䅁杷允䅁䅁䅑䅁䑁䅁䅷䅁䭁䝁䱍䅁䭁䉁䅅䅁䭁䉁偳䅁䉁䅁䅁允䅁䅁䄴杅䅁䑁䅉兎㉁䑁䅉兏睁䑁䅁䅍䅁䅁杷允䅁䅁䅑䅁䑁䅁䅷䅁䭁偁䱅䅁䭁䉁䅅䅁䭁䡁䔴䅁䉁䅁䅁允䅁䅁䄴杅䅁䑁䅫睎㉁䑁䅁䅍睁䑁䅁䅍䅁䅁杷允䅁䅁䅑䅁䑁䅁䅷䅁䭁䕁䱉䅁䭁䉁䅅䅁䭁䝁䔸䅁䉁䅁䅁允䅁䅁䄴杅䅁䑁䅍䅏穁䑁䅙李㉁䑁䅅兏䅁䅁杷允䅁䅁䅑䅁䑁䅁䅷䅁䭁䝁乁䅁䭁䉁䅅䅁䭁䡁䕕䅁䉁䅁䅁允䅁䅁䄴䅆䅁䑁䅅杍㍁䑁䅉䅍睁䑁䅁䅍睁䅁䅁䍄䉁䅁䅁䅂䅁䅁䅍䅄䅁䅁䅯儸䅳䅁䅯充䅁䅁䅯杣䅑䅁䅅䅁䉁䅁䅁杄十䅁䅁兏㑁䑁䅉䅍睁䑁䅁䅍睁䅁䅁䍄䉁䅁䅁䅂䅁䅁䅍䅄䅁䅁䅯儴䅷䅁䅯充䅁䅁䅯睧䅑䅁䅅䅁䉁䅁䅁杄啁䅁䅁免㉁䑁䅅䅍ぁ䑁䅙䅎㍁䑁䅁䅁䵁䅉䅅䅁䕁䅁䅁睁䵁䅁䅁权偄兄䅁权剁䅁䅁权⭂䅂䅁允䅁䅁䅅䅁佁䉁䅉䅁ぁ䑁䅙李㍁䑁䅫免㕁䑁䅣䅁䵁䅉䅅䅁䕁䅁䅁睁䵁䅁䅁权㡄䅄䅁权剁䅁䅁权䑃䅂䅁允䅁䅁䅅䅁佁䉁䅉䅁硁䑁䅍睎祁䑁䅁䅍睁䑁䅁䅁䵁䅉䅅䅁䕁䅁䅁睁䵁䅁䅁权硄睃䅁权剁䅁䅁权㕂䅂䅁允䅁䅁䅅䅁佁䉁䅉䅁㕁䑁䅁免睁䑁䅁䅍睁䑁䅁䅁䵁䅉䅅䅁䕁䅁䅁睁䵁䅁䅁权硄睃䅁权剁䅁䅁权⽂䅂䅁允䅁䅁䅅䅁佁䉁䅉䅁㑁䑁䅫兎睁䑁䅁䅍睁䑁䅁䅁䵁䅉䅅䅁䕁䅁䅁睁䵁䅁䅁权硄睃䅁权剁䅁䅁权䍃䅂䅁允䅁䅁䅅䅁佁䉁䅉䅁㑁䑁䅫睍睁䑁䅁䅍睁䑁䅁䅁䵁䅉䅅䅁䕁䅁䅁睁䵁䅁䅁权捂睃䅁权剁䅁䅁权扁睄䅁允䅁䅁䅅䅁佁䉁䅉䅁穁䑁䅅免ぁ䑁䅕䅏㉁䑁䅣䅁䵁䅉䅅䅁䕁䅁䅁睁䵁䅁䅁权浄䅄䅁权剁䅁䅁权䑃䅂䅁允䅁䅁䅅䅁佁䉁䅉䅁㍁䑁䅧睍ぁ䑁䅍䅍睁䑁䅁䅁䵁䅉䅅䅁䕁䅁䅁睁䵁䅁䅁权噂兄䅁权剁䅁䅁权㉂䅂䅁允䅁䅁䅅䅁佁䉁䅉䅁ㅁ䑁䅧䅏㑁䑁䅉兎ぁ䑁䅫䅁䵁䅉䅅䅁䕁䅁䅁睁䵁䅁䅁权捂睃䅁权剁䅁䅁权㙂䅂䅁允䅁䅁䅅䅁佁䉁䅉䅁穁䑁䅉䅍㕁䑁䅉睎㑁䑁䅫䅁䵁䅉䅅䅁䕁䅁䅁睁䵁䅁䅁权捂睃䅁权剁䅁䅁权硂䅂䅁允䅁䅁䅅䅁佁䉁䅉䅁穁䑁䅉杍穁䑁䅙兏㕁䑁䅁䅁䵁䅉䅅䅁䕁䅁䅁睁䵁䅁䅁权䵄兄䅁权剁䅁䅁权祂䅂䅁允䅁䅁䅅䅁佁䉁䅑䅁硁䑁䅫兏ㅁ䑁䅍睎睁䑁䅁䅍䅁䅁杷允䅁䅁䅑䅁䑁䅁䅷䅁䭁䙁䱷䅁䭁䉁䅅䅁䭁䡁䕧䅁䉁䅁䅁允䅁䅁䄴杅䅁䑁䅍杍硁䑁䅫兎穁䑁䅁䅏䅁䅁杷允䅁䅁䅑䅁䑁䅁䅷䅁䭁䑁丰䅁䭁䉁䅅䅁䭁䡁䕣䅁䉁䅁䅁允䅁䅁䄴䅆䅁䑁䅉䅍睁䑁䅙免㕁䑁䅁䅍睁䅁䅁䍄䉁䅁䅁䅂䅁䅁䅍䅄䅁䅁䅯䅘䅳䅁䅯充䅁䅁䅯杣䅑䅁䅅䅁䉁䅁䅁杄十䅁䅁睍穁䑁䅫䅎祁䑁䅉睍ぁ䅁䅁䍄䉁䅁䅁䅂䅁䅁䅍䅄䅁䅁䅯八䅳䅁䅯充䅁䅁䅯来䅑䅁䅅䅁䉁䅁䅁杄十䅁䅁䅏硁䑁䅑䅎㉁䑁䅁䅍睁䅁䅁䍄䉁䅁䅁䅂䅁䅁䅍䅄䅁䅁䅯具䅷䅁䅯充䅁䅁䅯䅨䅑䅁䅅䅁䉁䅁䅁权䡂䅁䅁䍄䉁䅁䅁䅂䅁䅁䅍䅄䅁䅁䅯杫䅳䅁䅯充䅁䅁䅯来䅑䅁䅅䅁䉁䅁䅁杄十䅁䅁兏ぁ䑁䅙䅏ぁ䑁䅁䅍穁䅁䅁䍄䉁䅁䅁䅂䅁䅁䅍䅄䅁䅁䅯杔䅷䅁䅯充䅁䅁䅯睤䅑䅁䅅䅁䉁䅁䅁杄十䅁䅁睎穁䑁䅅睎ぁ䑁䅧兎睁䅁䅁䍄䉁䅁䅁䅂䅁䅁䅍䅄䅁䅁䅯兇䄰䅁䅯充䅁䅁䅯杦䅑䅁䅅䅁䉁䅁䅁杄十䅁䅁免㍁䑁䅧䅎硁䑁䅍睎㍁䅁䅁䍄䉁䅁䅁䅂䅁䅁䅍䅄䅁䅁䅯具䅷䅁䅯充䅁䅁䅯䅦䅑䅁䅅䅁䉁䅁䅁权䡂䅁䅁䍄䉁䅁䅁䅂䅁䅁䅍䅄䅁䅁䅯䅘䅳䅁䅯充䅁䅁䅯杧䅑䅁䅅䅁䉁䅁䅁杄十䅁䅁睍穁䑁䅑睎㉁䑁䅑䅎ぁ䅁䅁䍄䉁䅁䅁䅂䅁䅁䅍䅄䅁䅁䅯䅘䅳䅁䅯充䅁䅁䅯䅨䅑䅁䅅䅁䉁䅁䅁杄十䅁䅁睍祁䑁䅧䅍㍁䑁䅙睎㑁䅁䅁䍄䉁䅁䅁䅂䅁䅁䅍䅄䅁䅁䅯杪䅷䅁䅯充䅁䅁䅯兤䅑䅁䅅䅁䉁䅁䅁杄十䅁䅁䅏穁䑁䅙李ㅁ䑁䅉兎睁䅁䅁䍄䉁䅁䅁䅂䅁䅁䅍䅄䅁䅁䅯兴䄰䅁䅯充䅁䅁䅯来䅑䅁䅅䅁䉁䅁䅁杄十䅁䅁䅏穁䑁䅅䅍睁䑁䅁䅍睁䅁䅁䍄䉁䅁䅁䅂䅁䅁䅍䅄䅁䅁䅯䄯䅷䅁䅯充䅁䅁䅯兤䅑䅁䅅䅁䉁䅁䅁杄十䅁䅁免穁䑁䅁䅍硁䑁䅁䅍睁䅁䅁䍄䉁䅁䅁䅂䅁䅁䅍䅄䅁䅁䅯儵䅳䅁䅯充䅁䅁䅯兢䅑䅁䅅䅁䉁䅁䅁杄十䅁䅁杍穁䑁䅙睍㍁䑁䅁䅍睁䅁䅁䍄䉁䅁䅁䅂䅁䅁䅍䅄䅁䅁䅯杫䅳䅁䅯充䅁䅁䅯䅨䅑䅁䅅䅁䉁䅁䅁杄十䅁䅁兏㑁䑁䅫睍ぁ䑁䅁䅍ぁ䅁䅁䍄䉁䅁䅁䅂䅁䅁䅍䅄䅁䅁䅯克䄰䅁䅯充䅁䅁䅯全䅑䅁䅅䅁䉁䅁䅁杄啁䅁䅁免祁䑁䅣睍穁䑁䅕睍硁䑁䅅䅁䵁䅉䅅䅁䕁䅁䅁睁䵁䅁䅁权⭄兄䅁权剁䅁䅁权䕃䅂䅁允䅁䅁䅅䅁佁䉁䅑䅁ぁ䑁䅉䅎㕁䑁䅁䅍睁䑁䅁䅍䅁䅁杷允䅁䅁䅑䅁䑁䅁䅷䅁䭁䑁佷䅁䭁䉁䅅䅁䭁䥁䕅䅁䉁䅁䅁允䅁䅁䄴杅䅁䑁䅙睍㍁䑁䅍兏睁䑁䅁䅍䅁䅁杷允䅁䅁䅑䅁䑁䅁䅷䅁䭁䙁乙䅁䭁䉁䅅䅁䭁䡁䕧䅁䉁䅁䅁允䅁䅁䄴杅䅁䑁䅍䅎祁䑁䅣䅍ㅁ䑁䅉䅍䅁䅁杷允䅁䅁䅑䅁䑁䅁䅷䅁䭁佁䱕䅁䭁䉁䅅䅁䭁䡁䕯䅁䉁䅁䅁允䅁䅁䄴杅䅁䑁䅉睍㉁䑁䅉䅏睁䑁䅁䅍䅁䅁杷允䅁䅁䅑䅁䑁䅁䅷䅁䭁乁䵙䅁䭁䉁䅅䅁䭁䝁䔰䅁䉁䅁䅁允䅁䅁䄴䅆䅁䑁䅅䅍㍁䑁䅁杍㍁䑁䅁䅍睁䅁䅁䍄䉁䅁䅁䅂䅁䅁䅍䅄䅁䅁䅯儵䅳䅁䅯充䅁䅁䅯全䅑䅁䅅䅁䉁䅁䅁杄十䅁䅁杍穁䑁䅙䅍ㅁ䑁䅁䅍睁䅁䅁䍄䉁䅁䅁䅂䅁䅁䅍䅄䅁䅁䅯朹䅯䅁䅯充䅁䅁䅯䅣䅑䅁䅅䅁䉁䅁䅁杄啁䅁䅁免硁䑁䅣䅍睁䑁䅁䅍睁䑁䅁䅁䵁䅉䅅䅁䕁䅁䅁睁䵁䅁䅁权汄睃䅁权剁䅁䅁权䑃䅂䅁允䅁䅁䅅䅁佁䉁䅉䅁祁䑁䅍䅎㍁䑁䅙䅍睁䑁䅁䅁䵁䅉䅅䅁䕁䅁䅁睁䵁䅁䅁权汄睃䅁权剁䅁䅁权㕂䅂䅁允䅁䅁䅅䅁佁䉁䅉䅁祁䑁䅉兏祁䑁䅕䅍睁䑁䅁䅁䵁䅉䅅䅁䕁䅁䅁睁䵁䅁䅁权ㅃ睃䅁权剁䅁䅁权䙃䅂䅁允䅁䅁䅅䅁佁䉁䅑䅁硁䑁䅍睍ぁ䑁䅙睍睁䑁䅁䅍䅁䅁杷允䅁䅁䅑䅁䑁䅁䅷䅁䭁䅁䴴䅁䭁䉁䅅䅁䭁䥁䕍䅁䉁䅁䅁允䅁䅁䄴杅䅁䑁䅑睍㍁䑁䅑䅍睁䑁䅁䅍䅁䅁杷允䅁䅁䅑䅁䑁䅁䅷䅁䭁䡁义䅁䭁䉁䅅䅁䭁䥁䕍䅁䉁䅁䅁允䅁䅁䄴杅䅁䑁䅙李㑁䑁䅁䅍睁䑁䅁䅍䅁䅁杷允䅁䅁䅑䅁䑁䅁䅷䅁䭁佁䱕䅁䭁䉁䅅䅁䭁䥁䕑䅁䉁䅁䅁允䅁䅁䄴杅䅁䑁䅉杍穁䑁䅣睍睁䑁䅁䅍䅁䅁杷允䅁䅁䅑䅁䑁䅁䅷䅁䭁䡁䵕䅁䭁䉁䅅䅁䭁䥁䕑䅁䉁䅁䅁允䅁䅁䄴䅆䅁䑁䅅免㕁䑁䅉䅎睁䑁䅁䅍睁䅁䅁䍄䉁䅁䅁䅂䅁䅁䅍䅄䅁䅁䅯杅䄰䅁䅯充䅁䅁䅯兢䅑䅁䅅䅁䉁䅁䅁杄啁䅁䅁免穁䑁䅧杍睁䑁䅁䅍睁䑁䅁䅁䵁䅉䅅䅁䕁䅁䅁睁䵁䅁䅁权䕄睃䅁权剁䅁䅁权硂䅂䅁允䅁䅁䅅䅁佁䉁䅉䅁ㅁ䑁䅧免穁䑁䅙䅍睁䑁䅁䅁䵁䅉䅅䅁䕁䅁䅁睁䵁䅁䅁权䕄睃䅁权剁䅁䅁权䑃䅂䅁允䅁䅁䅅䅁佁䉁䅉䅁ㅁ䑁䅣李ㅁ䑁䅧䅍睁䑁䅁䅁䵁䅉䅅䅁䕁䅁䅁睁䵁䅁䅁权㍄䅄䅁权剁䅁䅁权䙃䅂䅁允䅁䅁䅅䅁佁䉁䅉䅁㑁䑁䅁李睁䑁䅁䅍睁䑁䅁䅁䵁䅉䅅䅁䕁䅁䅁睁䵁䅁䅁权獃睃䅁权剁䅁䅁权硂䅂䅁允䅁䅁䅅䅁佁䉁䅉䅁穁䑁䅉䅍㉁䑁䅧䅍睁䑁䅁䅁䵁䅉䅅䅁䕁䅁䅁睁䵁䅁䅁权畃睃䅁权剁䅁䅁权硂䅂䅁允䅁䅁䅅䅁佁䉁䅑䅁穁䑁䅁李睁䑁䅁䅍睁䑁䅁䅍䅁䅁杷允䅁䅁䅑䅁䑁䅁䅷䅁䭁䵁䱑䅁䭁䉁䅅䅁䭁䡁䕧䅁䉁䅁䅁允䅁䅁䄴杅䅁䑁䅕睎穁䑁䅣睎睁䑁䅁䅍䅁䅁杷允䅁䅁䅑䅁䑁䅁䅷䅁䭁䅁䵑䅁䭁䉁䅅䅁䭁䥁䕍䅁䉁䅁䅁允䅁䅁䄴杅䅁䑁䅉䅎睁䑁䅑䅎睁䑁䅁䅍䅁䅁杷允䅁䅁䅑䅁䑁䅁䅷䅁䭁䵁䱑䅁䭁䉁䅅䅁䭁䡁䕉䅁䉁䅁䅁允䅁䅁䄴杅䅁䑁䅕睎ぁ䑁䅧杍硁䑁䅅兏䅁䅁杷允䅁䅁䅑䅁䑁䅁䅷䅁䭁䵁䱑䅁䭁䉁䅅䅁䭁䥁䕅䅁䉁䅁䅁允䅁䅁䄴杅䅁䑁䅕睎穁䑁䅍䅏睁䑁䅁䅍䅁䅁杷允䅁䅁䅑䅁䑁䅁䅷䅁䭁䱁䱍䅁䭁䉁䅅䅁䭁䡁䕍䅁䉁䅁䅁允䅁䅁䄴䅆䅁䑁䅅兎㉁䑁䅑兎㑁䑁䅁䅍睁䅁䅁䍄䉁䅁䅁䅂䅁䅁䅍䅄䅁䅁䅯眶䅷䅁䅯充䅁䅁䅯䅧䅑䅁䅅䅁䉁䅁䅁杄十䅁䅁杍ㅁ䑁䅣杍硁䑁䅁䅍睁䅁䅁䍄䉁䅁䅁䅂䅁䅁䅍䅄䅁䅁䅯朷䄰䅁䅯充䅁䅁䅯睢䅑䅁䅅䅁䉁䅁䅁杄十䅁䅁䅎穁䑁䅫杍ぁ䑁䅅兎㑁䅁䅁䍄䉁䅁䅁䅂䅁䅁䅍䅄䅁䅁䅯䄷䅷䅁䅯充䅁䅁䅯䅧䅑䅁䅅䅁䉁䅁䅁杄十䅁䅁睍ぁ䑁䅫䅍㕁䑁䅕䅍睁䅁䅁䍄䉁䅁䅁䅂䅁䅁䅍䅄䅁䅁䅯睍䄰䅁䅯充䅁䅁䅯䅥䅑䅁䅅䅁䉁䅁䅁杄啁䅁䅁免㕁䑁䅍䅎㕁䑁䅑免穁䑁䅅䅁䵁䅉䅅䅁䕁䅁䅁睁䵁䅁䅁权䕄睃䅁权剁䅁䅁权㝂䅂䅁允䅁䅁䅅䅁佁䉁䅉䅁ㅁ䑁䅙兏㉁䑁䅣䅍睁䑁䅁䅁䵁䅉䅅䅁䕁䅁䅁睁䵁䅁䅁权䕄睃䅁权剁䅁䅁权䕃䅂䅁允䅁䅁䅅䅁佁䉁䅉䅁ㅁ䑁䅙睎㑁䑁䅧䅍睁䑁䅁䅁䵁䅉䅅䅁䕁䅁䅁睁䵁䅁䅁权摄䅄䅁权剁䅁䅁权⭂䅂䅁允䅁䅁䅅䅁佁䉁䅉䅁㉁䑁䅕睍㕁䑁䅕李㉁䑁䅙䅁䵁䅉䅅䅁䕁䅁䅁睁䵁䅁䅁权䩃䅄䅁权剁䅁䅁权⽂䅂䅁允䅁䅁䅅䅁佁䉁䅉䅁祁䑁䅣李硁䑁䅉兎㕁䑁䅣䅁䵁䅉䅅䅁䕁䅁䅁睁䵁䅁䅁权煄睃䅁权剁䅁䅁权硂䅂䅁允䅁䅁䅅䅁佁䉁䅉䅁祁䑁䅁免㍁䑁䅧䅎睁䑁䅉䅁䵁䅉䅅䅁䕁䅁䅁睁䵁䅁䅁权流杄䅁权剁䅁䅁权療䅂䅁允䅁䅁䅅䅁佁䉁䅑䅁硁䑁䅙睎ぁ䑁䅅免睁䑁䅁䅍䅁䅁杷允䅁䅁䅑䅁䑁䅁䅷䅁䭁䵁䱑䅁䭁䉁䅅䅁䭁䥁䕁䅁䉁䅁䅁允䅁䅁䄴杅䅁䑁䅕李㍁䑁䅉䅎睁䑁䅁䅍䅁䅁杷允䅁䅁䅑䅁䑁䅁䅷䅁䭁䵁䱑䅁䭁䉁䅅䅁䭁䡁䕍䅁䉁䅁䅁允䅁䅁䄴杅䅁䑁䅕李ぁ䑁䅍䅎睁䑁䅁䅍䅁䅁杷允䅁䅁䅑䅁䑁䅁䅷䅁䭁䭁䴸䅁䭁䉁䅅䅁䭁䡁䕁䅁䉁䅁䅁允䅁䅁䄴杅䅁䑁䅉兎穁䑁䅅免硁䑁䅑䅎䅁䅁杷允䅁䅁䅑䅁䑁䅁䅷䅁䭁䙁䵳䅁䭁䉁䅅䅁䭁䡁䕉䅁䉁䅁䅁允䅁䅁䄴杅䅁䑁䅍免㑁䑁䅅䅍睁䑁䅁䅍䅁䅁杷允䅁䅁䅑䅁䑁䅁䅷䅁䭁䙁䵷䅁䭁䉁䅅䅁䭁䡁䕉䅁䉁䅁䅁允䅁䅁䄴杅䅁䑁䅅睎㍁䑁䅁兏睁䑁䅁䅍䅁䅁杷允䅁䅁䅑䅁䑁䅁䅷䅁䭁䵁䱙䅁䭁䉁䅅䅁䭁䡁䕳䅁䉁䅁䅁允䅁䅁䄴杅䅁䑁䅉䅍㍁䑁䅁䅍睁䑁䅁䅍䅁䅁杷允䅁䅁䅑䅁䑁䅁䅷䅁䭁佁䱯䅁䭁䉁䅅䅁䭁䡁䕑䅁䉁䅁䅁允䅁䅁䄴杅䅁䑁䅅睎㉁䑁䅅李ぁ䑁䅫李䅁䅁杷允䅁䅁䅑䅁䑁䅁䅷䅁䭁䉁䵉䅁䭁䉁䅅䅁䭁䝁䔰䅁䉁䅁䅁允䅁䅁䄴杅䅁䑁䅍䅎ㅁ䑁䅕睍硁䑁䅍兏䅁䅁杷允䅁䅁䅑䅁䑁䅁䅷䅁䭁䡁䵳䅁䭁䉁䅅䅁䭁䥁䕍䅁䉁䅁䅁允䅁䅁䄴杅䅁䑁䅕兏㍁䑁䅅杍睁䑁䅑䅏䅁䅁杷允䅁䅁䅑䅁䑁䅁䅷䅁䭁乁䱍䅁䭁䉁䅅䅁䭁䡁䔴䅁䉁䅁䅁允䅁䅁䄴杅䅁䑁䅉兏㍁䑁䅣兎睁䑁䅁䅍䅁䅁杷允䅁䅁䅑䅁䑁䅁䅷䅁䭁佁䱯䅁䭁䉁䅅䅁䭁䡁䕙䅁䉁䅁䅁允䅁䅁䄴杅䅁䑁䅅睎ㅁ䑁䅁兎祁䑁䅫免䅁䅁杷允䅁䅁䅑䅁䑁䅁䅷䅁䭁䡁䴸䅁䭁䉁䅅䅁䭁䡁䔰䅁䉁䅁䅁允䅁䅁䄴䅆䅁䑁䅅睍ㅁ䑁䅑䅏㕁䑁䅅兏ぁ䅁䅁䍄䉁䅁䅁䅂䅁䅁䅍䅄䅁䅁䅯朶䅳䅁䅯充䅁䅁䅯睦䅑䅁䅅䅁䉁䅁䅁杄十䅁䅁免㉁䑁䅕䅍穁䑁䅙</t>
  </si>
  <si>
    <t>䅍穁䅁䅁䍄䉁䅁䅁䅂䅁䅁䅍䅄䅁䅁䅯杂䅷䅁䅯充䅁䅁䅯䅤䅑䅁䅅䅁䉁䅁䅁杄允䅁䅁兎穁䑁䅁免睁䑁䅁䅍䅁䅁杷允䅁䅁䅑䅁䑁䅁䅷䅁䭁䱁䴰䅁䭁䉁䅅䅁䭁䥁䕕䅁䉁䅁䅁允䅁䅁䄴杅䅁䑁䅑杍㕁䑁䅧杍穁䑁䅧兎䅁䅁杷允䅁䅁䅑䅁䑁䅁䅷䅁䭁乁䵫䅁䭁䉁䅅䅁䭁䝁䔸䅁䉁䅁䅁允䅁䅁䄴䅆䅁䑁䅅兎㑁䑁䅉䅍睁䑁䅁䅍睁䅁䅁䍄䉁䅁䅁䅂䅁䅁䅍䅄䅁䅁䅯杮䄴䅁䅯充䅁䅁䅯䅧䅑䅁䅅䅁䉁䅁䅁权䡂䅁䅁䍄䉁䅁䅁䅂䅁䅁䅍䅄䅁䅁䅯兴䅳䅁䅯充䅁䅁䅯兣䅑䅁䅅䅁䉁䅁䅁杄啁䅁䅁免穁䑁䅅兎硁䑁䅑䅍睁䑁䅁䅁䵁䅉䅅䅁䕁䅁䅁睁䵁䅁䅁权䉄䅄䅁权剁䅁䅁权穂䅂䅁允䅁䅁䅅䅁䭁䕁䅣䅁䵁䅉䅅䅁䕁䅁䅁睁䵁䅁䅁权䡄䅄䅁权剁䅁䅁权㥂䅂䅁允䅁䅁䅅䅁佁䉁䅉䅁穁䑁䅙兎穁䑁䅅李ㅁ䑁䅙䅁䵁䅉䅅䅁䕁䅁䅁睁䵁䅁䅁权ㅄ权䅁权剁䅁䅁权ㅂ䅂䅁允䅁䅁䅅䅁佁䉁䅉䅁ㅁ䑁䅧䅏硁䑁䅙䅍睁䑁䅁䅁䵁䅉䅅䅁䕁䅁䅁睁䵁䅁䅁权䉁兄䅁权剁䅁䅁权穂䅂䅁允䅁䅁䅅䅁佁䉁䅑䅁硁䑁䅁䅎ぁ䑁䅫李ㅁ䑁䅫杍䅁䅁杷允䅁䅁䅑䅁䑁䅁䅷䅁䭁䙁䵍䅁䭁䉁䅅䅁䭁䡁䕷䅁䉁䅁䅁允䅁䅁䄴杅䅁䑁䅉䅏穁䑁䅣睍睁䑁䅁䅍䅁䅁杷允䅁䅁䅑䅁䑁䅁䅷䅁䭁䩁䱧䅁䭁䉁䅅䅁䭁䡁䕍䅁䉁䅁䅁允䅁䅁䅯睒䅁䅁杷允䅁䅁䅑䅁䑁䅁䅷䅁䭁䵁䱉䅁䭁䉁䅅䅁䭁䡁䕷䅁䉁䅁䅁允䅁䅁䄴杅䅁䑁䅑䅏硁䑁䅣兎睁䑁䅁䅍䅁䅁杷允䅁䅁䅑䅁䑁䅁䅷䅁䭁佁䰸䅁䭁䉁䅅䅁䭁䥁䕍䅁䉁䅁䅁允䅁䅁䄴杅䅁䑁䅕免睁䑁䅧杍睁䑁䅁䅍䅁䅁杷允䅁䅁䅑䅁䑁䅁䅷䅁䭁䙁䰸䅁䭁䉁䅅䅁䭁䥁䕅䅁䉁䅁䅁允䅁䅁䅯睒䅁䅁杷允䅁䅁䅑䅁䑁䅁䅷䅁䭁乁䵫䅁䭁䉁䅅䅁䭁䡁䕙䅁䉁䅁䅁允䅁䅁䄴䅆䅁䑁䅅免㍁䑁䅧李睁䑁䅁兏㑁䅁䅁䍄䉁䅁䅁䅂䅁䅁䅍䅄䅁䅁䅯兒䄰䅁䅯充䅁䅁䅯䅤䅑䅁䅅䅁䉁䅁䅁杄十䅁䅁李穁䑁䅧䅍睁䑁䅁䅍睁䅁䅁䍄䉁䅁䅁䅂䅁䅁䅍䅄䅁䅁䅯儲䅷䅁䅯充䅁䅁䅯䅨䅑䅁䅅䅁䉁䅁䅁杄啁䅁䅁免硁䑁䅫睎睁䑁䅁䅍睁䑁䅁䅁䵁䅉䅅䅁䕁䅁䅁睁䵁䅁䅁权扂睃䅁权剁䅁䅁权䍃䅂䅁允䅁䅁䅅䅁佁䉁䅑䅁祁䑁䅧兎硁䑁䅙李睁䑁䅁䅍䅁䅁杷允䅁䅁䅑䅁䑁䅁䅷䅁䭁䩁䱑䅁䭁䉁䅅䅁䭁䥁䕕䅁䉁䅁䅁允䅁䅁䄴杅䅁䑁䅣兏㑁䑁䅅免睁䑁䅁䅍䅁䅁杷允䅁䅁䅑䅁䑁䅁䅷䅁䭁䭁䵍䅁䭁䉁䅅䅁䭁䡁䕉䅁䉁䅁䅁允䅁䅁䄴杅䅁䑁䅑免㕁䑁䅕䅎穁䑁䅧兎䅁䅁杷允䅁䅁䅑䅁䑁䅁䅷䅁䭁乁䵫䅁䭁䉁䅅䅁䭁䡁䕍䅁䉁䅁䅁允䅁䅁䄴䅆䅁䑁䅅免㉁䑁䅑免㑁䑁䅁䅍睁䅁䅁䍄䉁䅁䅁䅂䅁䅁䅍䅄䅁䅁䅯䅙䅳䅁䅯充䅁䅁䅯来䅑䅁䅅䅁䉁䅁䅁杄十䅁䅁兎㍁䑁䅧䅎祁䑁䅁䅍睁䅁䅁䍄䉁䅁䅁䅂䅁䅁䅍䅄䅁䅁䅯兙䅳䅁䅯充䅁䅁䅯来䅑䅁䅅䅁䉁䅁䅁杄十䅁䅁李ㅁ䑁䅉䅏硁䑁䅁䅍睁䅁䅁䍄䉁䅁䅁䅂䅁䅁䅍䅄䅁䅁䅯朴䅳䅁䅯充䅁䅁䅯兦䅑䅁䅅䅁䉁䅁䅁杄十䅁䅁睍睁䑁䅣䅏㕁䑁䅁䅍睁䅁䅁䍄䉁䅁䅁䅂䅁䅁䅍䅄䅁䅁䅯兘䄰䅁䅯充䅁䅁䅯兢䅑䅁䅅䅁䉁䅁䅁杄十䅁䅁免ぁ䑁䅙兎ㅁ䑁䅁䅍睁䅁䅁䍄䉁䅁䅁䅂䅁䅁䅍䅄䅁䅁䅯杘䄰䅁䅯充䅁䅁䅯兢䅑䅁䅅䅁䉁䅁䅁杄十䅁䅁睎硁䑁䅑兎㕁䑁䅁䅍睁䅁䅁䍄䉁䅁䅁䅂䅁䅁䅍䅄䅁䅁䅯杘䄰䅁䅯充䅁䅁䅯来䅑䅁䅅䅁䉁䅁䅁杄十䅁䅁睎祁䑁䅁䅍ぁ䑁䅁䅍睁䅁䅁䍄䉁䅁䅁䅂䅁䅁䅍䅄䅁䅁䅯杅䅳䅁䅯充䅁䅁䅯兣䅑䅁䅅䅁䉁䅁䅁杄啁䅁䅁兏㑁䑁䅍睎㉁䑁䅉䅍睁䑁䅁䅁䵁䅉䅅䅁䕁䅁䅁睁䵁䅁䅁权敂兄䅁权剁䅁䅁权硂䅂䅁允䅁䅁䅅䅁佁䉁䅉䅁㍁䑁䅍䅎㕁䑁䅅䅍睁䑁䅁䅁䵁䅉䅅䅁䕁䅁䅁睁䵁䅁䅁权摂兄䅁权剁䅁䅁权䙃䅂䅁允䅁䅁䅅䅁佁䉁䅉䅁硁䑁䅑兏ぁ䑁䅕䅍睁䑁䅁䅁䵁䅉䅅䅁䕁䅁䅁睁䵁䅁䅁权敂兄䅁权剁䅁䅁权䙃䅂䅁允䅁䅁䅅䅁佁䉁䅉䅁㍁䑁䅑䅍㍁䑁䅅䅍睁䑁䅁䅁䵁䅉䅅䅁䕁䅁䅁睁䵁䅁䅁权䥂睃䅁权剁䅁䅁权䙃䅂䅁允䅁䅁䅅䅁佁䉁䅑䅁穁䑁䅍睍穁䑁䅁䅍睁䑁䅁䅍䅁䅁杷允䅁䅁䅑䅁䑁䅁䅷䅁䭁䵁䱉䅁䭁䉁䅅䅁䭁䥁䕅䅁䉁䅁䅁允䅁䅁䄴杅䅁䑁䅑兏ぁ䑁䅉兏睁䑁䅁䅍䅁䅁杷允䅁䅁䅑䅁䑁䅁䅷䅁䭁䙁丰䅁䭁䉁䅅䅁䭁䡁䔰䅁䉁䅁䅁允䅁䅁䄴杅䅁䑁䅅䅎㑁䑁䅑䅎睁䑁䅁䅍䅁䅁杷允䅁䅁䅑䅁䑁䅁䅷䅁䭁䙁丰䅁䭁䉁䅅䅁䭁䡁䕧䅁䉁䅁䅁允䅁䅁䄴杅䅁䑁䅅䅎㍁䑁䅧兎睁䑁䅁䅍䅁䅁杷允䅁䅁䅑䅁䑁䅁䅷䅁䭁䙁临䅁䭁䉁䅅䅁䭁䡁䕧䅁䉁䅁䅁允䅁䅁䄴杅䅁䑁䅣李ㅁ䑁䅣兎睁䑁䅁䅍䅁䅁杷允䅁䅁䅑䅁䑁䅁䅷䅁䭁䵁䰸䅁䭁䉁䅅䅁䭁䡁䕯䅁䉁䅁䅁允䅁䅁䄴杅䅁䑁䅍杍ぁ䑁䅁兏穁䑁䅣䅍䅁䅁杷允䅁䅁䅑䅁䑁䅁䅷䅁䭁䙁丰䅁䭁䉁䅅䅁䭁䡁䕕䅁䉁䅁䅁允䅁䅁䄴杅䅁䑁䅅䅎㑁䑁䅁䅍睁䑁䅁䅍䅁䅁杷允䅁䅁䅑䅁䑁䅁䅷䅁䭁䙁临䅁䭁䉁䅅䅁䭁䡁䕕䅁䉁䅁䅁允䅁䅁䄴杅䅁䑁䅣睎穁䑁䅫李睁䑁䅁䅍䅁䅁杷允䅁䅁䅑䅁䑁䅁䅷䅁䭁䙁丰䅁䭁䉁䅅䅁䭁䡁䕑䅁䉁䅁䅁允䅁䅁䄴杅䅁䑁䅅兎ㅁ䑁䅫䅎睁䑁䅁䅍䅁䅁杷允䅁䅁䅑䅁䑁䅁䅷䅁䭁䙁临䅁䭁䉁䅅䅁䭁䡁䕑䅁䉁䅁䅁允䅁䅁䄴杅䅁䑁䅧杍睁䑁䅙免睁䑁䅁䅍䅁䅁杷允䅁䅁䅑䅁䑁䅁䅷䅁䭁䡁乯䅁䭁䉁䅅䅁䭁䉁偳䅁䉁䅁䅁允䅁䅁䄴䅆䅁䑁䅅䅍㕁䑁䅧睍ぁ䑁䅁䅍睁䅁䅁䍄䉁䅁䅁䅂䅁䅁䅍䅄䅁䅁䅯共䄰䅁䅯充䅁䅁䅯睇䄸䅁䅅䅁䉁䅁䅁杄啁䅁䅁免㉁䑁䅣䅍睁䑁䅁䅍睁䑁䅁䅁䵁䅉䅅䅁䕁䅁䅁睁䵁䅁䅁权十睃䅁权剁䅁䅁权㑂䅂䅁允䅁䅁䅅䅁佁䉁䅑䅁㕁䑁䅫兎ㅁ䑁䅣睍睁䑁䅁䅍䅁䅁杷允䅁䅁䅑䅁䑁䅁䅷䅁䭁䩁䵷䅁䭁䉁䅅䅁䭁䡁䕷䅁䉁䅁䅁允䅁䅁䄴䅅䅁䑁䅣䅎㉁䑁䅣䅍睁䑁䅁䅁䵁䅉䅅䅁䕁䅁䅁睁䵁䅁䅁权摂兄䅁权剁䅁䅁权㍂䅂䅁允䅁䅁䅅䅁佁䉁䅉䅁硁䑁䅕兏㍁䑁䅁䅍睁䑁䅁䅁䵁䅉䅅䅁䕁䅁䅁睁䵁䅁䅁权敂兄䅁权剁䅁䅁权⽂䅂䅁允䅁䅁䅅䅁佁䉁䅉䅁㍁䑁䅧兎硁䑁䅣䅍睁䑁䅁䅁䵁䅉䅅䅁䕁䅁䅁睁䵁䅁䅁权䕁䅄䅁权剁䅁䅁权睂䅂䅁允䅁䅁䅅䅁佁䉁䅉䅁祁䑁䅑䅍㕁䑁䅣䅍睁䑁䅁䅁䵁䅉䅅䅁䕁䅁䅁睁䵁䅁䅁权摂兄䅁权剁䅁䅁权䕃䅂䅁允䅁䅁䅅䅁佁䉁䅉䅁硁䑁䅙杍穁䑁䅁䅍睁䑁䅁䅁䵁䅉䅅䅁䕁䅁䅁睁䵁䅁䅁权汄䅄䅁权剁䅁䅁权扁睄䅁允䅁䅁䅅䅁佁䉁䅉䅁㑁䑁䅅兎祁䑁䅅䅍睁䑁䅁䅁䵁䅉䅅䅁䕁䅁䅁睁䵁䅁䅁权敂兄䅁权剁䅁䅁权䕃䅂䅁允䅁䅁䅅䅁佁䉁䅉䅁㑁䑁䅍睍㑁䑁䅅䅍睁䑁䅁䅁䵁䅉䅅䅁䕁䅁䅁睁䵁䅁䅁权塄睃䅁权剁䅁䅁权⽂䅂䅁允䅁䅁䅅䅁佁䉁䅉䅁ㅁ䑁䅉䅏祁䑁䅙䅍睁䑁䅁䅁䵁䅉䅅䅁䕁䅁䅁睁䵁䅁䅁权杁睃䅁权剁䅁䅁权瑂䅂䅁允䅁䅁䅅䅁佁䉁䅑䅁祁䑁䅫免㑁䑁䅧睎硁䑁䅑䅍䅁䅁杷允䅁䅁䅑䅁䑁䅁䅷䅁䭁䍁䱁䅁䭁䉁䅅䅁䭁䡁䕯䅁䉁䅁䅁允䅁䅁䄴䅆䅁䑁䅉杍㑁䑁䅙䅎祁䑁䅫睍㕁䅁䅁䍄䉁䅁䅁䅂䅁䅁䅍䅄䅁䅁䅯䅂䅷䅁䅯充䅁䅁䅯䅧䅑䅁䅅䅁䉁䅁䅁杄十䅁䅁杍穁䑁䅅杍硁䑁䅁䅍睁䅁䅁䍄䉁䅁䅁䅂䅁䅁䅍䅄䅁䅁䅯䅉䅳䅁䅯充䅁䅁䅯全䅑䅁䅅䅁䉁䅁䅁杄啁䅁䅁免ぁ䑁䅫䅍㑁䑁䅍䅏㍁䑁䅫䅁䵁䅉䅅䅁䕁䅁䅁睁䵁䅁䅁权噂䅄䅁权剁䅁䅁权㙂䅂䅁允䅁䅁䅅䅁佁䉁䅉䅁穁䑁䅙睍穁䑁䅕䅍睁䑁䅁䅁䵁䅉䅅䅁䕁䅁䅁睁䵁䅁䅁权剃杄䅁权剁䅁䅁权㙂䅂䅁允䅁䅁䅅䅁佁䉁䅉䅁硁䑁䅫免ㅁ䑁䅫䅍睁䑁䅁䅁䵁䅉䅅䅁䕁䅁䅁睁䵁䅁䅁权杁睃䅁权剁䅁䅁权ㅂ䅂䅁允䅁䅁䅅䅁佁䉁䅉䅁ぁ䑁䅣䅎祁䑁䅑睍硁䑁䅁䅁䵁䅉䅅䅁䕁䅁䅁睁䵁䅁䅁权杁睃䅁权剁䅁䅁权䉃䅂䅁允䅁䅁䅅䅁佁䉁䅉䅁ぁ䑁䅁䅎㑁䑁䅕睎㉁䑁䅅䅁䵁䅉䅅䅁䕁䅁䅁睁䵁䅁䅁权桄睃䅁权剁䅁䅁权療䅂䅁允䅁䅁䅅䅁佁䉁䅉䅁穁䑁䅫免硁䑁䅁䅍睁䑁䅁䅁䵁䅉䅅䅁䕁䅁䅁睁䵁䅁䅁权坂䅄䅁权剁䅁䅁权⭂䅂䅁允䅁䅁䅅䅁䭁䕁䅣䅁䵁䅉䅅䅁䕁䅁䅁睁䵁䅁䅁权杁睃䅁权剁䅁䅁权㉂䅂䅁允䅁䅁䅅䅁佁䉁䅉䅁祁䑁䅉免ぁ䑁䅙兏㕁䑁䅉䅁䵁䅉䅅䅁䕁䅁䅁睁䵁䅁䅁权䕂杄䅁权剁䅁䅁权穂䅂䅁允䅁䅁䅅䅁佁䉁䅉䅁㍁䑁䅍免ぁ䑁䅑䅍睁䑁䅁䅁䵁䅉䅅䅁䕁䅁䅁睁䵁䅁䅁权扂杄䅁权剁䅁䅁权䕃䅂䅁允䅁䅁䅅䅁佁䉁䅉䅁㉁䑁䅙睎硁䑁䅑䅍睁䑁䅁䅁䵁䅉䅅䅁䕁䅁䅁睁䵁䅁䅁权摂睃䅁权剁䅁䅁权㍂䅂䅁允䅁䅁䅅䅁佁䉁䅑䅁祁䑁䅉免硁䑁䅁䅍睁䑁䅁䅍䅁䅁杷允䅁䅁䅑䅁䑁䅁䅷䅁䭁䭁䱍䅁䭁䉁䅅䅁䭁䥁䕅䅁䉁䅁䅁允䅁䅁䄴杅䅁䑁䅑兎硁䑁䅑䅏睁䑁䅁䅍䅁䅁杷允䅁䅁䅑䅁䑁䅁䅷䅁䭁䉁䱉䅁䭁䉁䅅䅁䭁䡁䕣䅁䉁䅁䅁允䅁䅁䄴杆䅁䑁䅅䅍㑁䑁䅕李㉁䑁䅙䅍睁䑁䅁䅁䵁䅉䅅䅁䕁䅁䅁睁䵁䅁䅁权湄权䅁权剁䅁䅁权㡂䅂䅁允䅁䅁䅅䅁佁䉁䅉䅁ぁ䑁䅑免祁䑁䅁䅍睁䑁䅁䅁䵁䅉䅅䅁䕁䅁䅁睁䵁䅁䅁权あ睃䅁权剁䅁䅁权扁睄䅁允䅁䅁䅅䅁佁䉁䅉䅁㕁䑁䅣兎硁䑁䅣杍ㅁ䑁䅉䅁䵁䅉䅅䅁䕁䅁䅁睁䵁䅁䅁权ぃ䅄䅁权剁䅁䅁权㕂䅂䅁允䅁䅁䅅䅁佁䉁䅉䅁ぁ䑁䅅免穁䑁䅉䅍睁䑁䅁䅁䵁䅉䅅䅁䕁䅁䅁睁䵁䅁䅁权あ睃䅁权剁䅁䅁权㙂䅂䅁允䅁䅁䅅䅁佁䉁䅉䅁㕁䑁䅍兎硁䑁䅉杍ㅁ䑁䅍䅁䵁䅉䅅䅁䕁䅁䅁睁䵁䅁䅁权㝁睃䅁权剁䅁䅁权㥂䅂䅁允䅁䅁䅅䅁佁䉁䅉䅁穁䑁䅍兎㍁䑁䅕䅍睁䑁䅁䅁䵁䅉䅅䅁䕁䅁䅁睁䵁䅁䅁权潃䅄䅁权剁䅁䅁权あ䅂䅁允䅁䅁䅅䅁佁䉁䅑䅁硁䑁䅙䅍㍁䑁䅫免睁䑁䅁䅍䅁䅁杷允䅁䅁䅑䅁䑁䅁䅷䅁䭁䱁乧䅁䭁䉁䅅䅁䭁䡁䕙䅁䉁䅁䅁允䅁䅁䄴䅆䅁䑁䅍兎睁䑁䅧䅍㍁䑁䅁䅍睁䅁䅁䍄䉁䅁䅁䅂䅁䅁䅍䅄䅁䅁䅯䅤䅳䅁䅯充䅁䅁䅯兤䅑䅁䅅䅁䉁䅁䅁杄十䅁䅁䅏穁䑁䅑䅎㕁䑁䅅兎ㅁ䅁䅁䍄䉁䅁䅁䅂䅁䅁䅍䅄䅁䅁䅯䅤䅳䅁䅯充䅁䅁䅯杦䅑䅁䅅䅁䉁䅁䅁杄十䅁䅁䅏睁䑁䅑李祁䑁䅑睍㑁䅁䅁䍄䉁䅁䅁䅂䅁䅁䅍䅄䅁䅁䅯䅤䅳䅁䅯充䅁䅁䅯入䅑䅁䅅䅁䉁䅁䅁杄十䅁䅁睎穁䑁䅍杍㍁䑁䅍睍ぁ䅁䅁䍄䉁䅁䅁䅂䅁䅁䅍䅄䅁䅁䅯䅤䅳䅁䅯充䅁䅁䅯睥䅑䅁䅅䅁䉁䅁䅁杄十䅁䅁兎㑁䑁䅑免ぁ䑁䅁杍祁䅁䅁䍄䉁䅁䅁䅂䅁䅁䅍䅄䅁䅁䅯䅤䅳䅁䅯充䅁䅁䅯杤䅑䅁䅅䅁䉁䅁䅁杄允䅁䅁李㍁䑁䅕免㍁䑁䅉睍䅁䅁杷允䅁䅁䅑䅁䑁䅁䅷䅁䭁䡁䱑䅁䭁䉁䅅䅁䭁䡁䕣䅁䉁䅁䅁允䅁䅁䅯睒䅁䅁杷允䅁䅁䅑䅁䑁䅁䅷䅁䭁䡁䱑䅁䭁䉁䅅䅁䭁䡁䔸䅁䉁䅁䅁允䅁䅁䅯睒䅁䅁杷允䅁䅁䅑䅁䑁䅁䅷䅁䭁䡁䱑䅁䭁䉁䅅䅁䭁䥁䕑䅁䉁䅁䅁允䅁䅁䅯睒䅁䅁杷允䅁䅁䅑䅁䑁䅁䅷䅁䭁䡁䱑䅁䭁䉁䅅䅁䭁䡁䕍䅁䉁䅁䅁允䅁䅁䅯睒䅁䅁杷允䅁䅁䅑䅁䑁䅁䅷䅁䭁偁䭙䅁䭁䉁䅅䅁䭁䝁䔰䅁䉁䅁䅁允䅁䅁䄴䅆䅁䑁䅅免㑁䑁䅁䅍睁䑁䅁䅍睁䅁䅁䍄䉁䅁䅁䅂䅁䅁䅍䅄䅁䅁䅯朹䅯䅁䅯充䅁䅁䅯兣䅑䅁䅅䅁䉁䅁䅁杄啁䅁䅁免硁䑁䅣䅍睁䑁䅁䅍睁䑁䅁䅁䵁䅉䅅䅁䕁䅁䅁睁䵁䅁䅁权浃睃䅁权剁䅁䅁权㥂䅂䅁允䅁䅁䅅䅁佁䉁䅉䅁穁䑁䅉免ㅁ䑁䅫䅍睁䑁䅁䅁䵁䅉䅅䅁䕁䅁䅁睁䵁䅁䅁权祄睃䅁权剁䅁䅁权㥂䅂䅁允䅁䅁䅅䅁佁䉁䅉䅁穁䑁䅁兎睁䑁䅁䅍睁䑁䅁䅁䵁䅉䅅䅁䕁䅁䅁睁䵁䅁䅁权汁兄䅁权剁䅁䅁权㑂䅂䅁允䅁䅁䅅䅁佁䉁䅉䅁硁䑁䅙睍㕁䑁䅍睎硁䑁䅫䅁䵁䅉䅅䅁䕁䅁䅁睁䵁䅁䅁权㉄权䅁权剁䅁䅁权ㅂ䅂䅁允䅁䅁䅅䅁佁䉁䅑䅁硁䑁䅅睎睁䑁䅁䅍睁䑁䅁䅍䅁䅁杷允䅁䅁䅑䅁䑁䅁䅷䅁䭁乁䱙䅁䭁䉁䅅䅁䭁䡁䕁䅁䉁䅁䅁允䅁䅁䄴䅆䅁䑁䅅睍㑁䑁䅑睍㑁䑁䅁䅍睁䅁䅁䍄䉁䅁䅁䅂䅁䅁䅍䅄䅁䅁䅯睂䄰䅁䅯充䅁䅁䅯內䅑䅁䅅䅁䉁䅁䅁杄啁䅁䅁免睁䑁䅕䅍祁䑁䅕䅍睁䑁䅁䅁䵁䅉䅅䅁䕁䅁䅁睁䵁䅁䅁权浃䅄䅁权剁䅁䅁权䙃䅂䅁允䅁䅁䅅䅁佁䉁䅉䅁ぁ䑁䅙䅏ㅁ䑁䅙䅎祁䑁䅉䅁䵁䅉䅅䅁䕁䅁䅁睁䵁䅁䅁权㉄权䅁权剁䅁䅁权㝂䅂䅁允䅁䅁䅅䅁佁䉁䅑䅁硁䑁䅅睎睁䑁䅁䅍睁䑁䅁䅍䅁䅁杷允䅁䅁䅑䅁䑁䅁䅷䅁䭁偁䭙䅁䭁䉁䅅䅁䭁䡁䕙䅁䉁䅁䅁允䅁䅁䄴䅆䅁䑁䅅免ㅁ䑁䅁䅍睁䑁䅁䅍睁䅁䅁䍄䉁䅁䅁䅂䅁䅁䅍䅄䅁䅁䅯䅎䄰䅁䅯充䅁䅁䅯內䅑䅁䅅䅁䉁䅁䅁杄十䅁䅁免ㅁ䑁䅧䅎ぁ䑁䅁䅍睁䅁䅁䍄䉁䅁䅁䅂䅁䅁䅍䅄䅁䅁䅯儫䅷䅁䅯充䅁䅁䅯督䅑䅁䅅䅁䉁䅁䅁杄啁䅁䅁杍穁䑁䅙免ぁ䑁䅉免ぁ䑁䅍䅁䵁䅉䅅䅁䕁䅁䅁睁䵁䅁䅁权㉄权䅁权剁䅁䅁权穂䅂䅁允䅁䅁䅅䅁佁䉁䅑䅁硁䑁䅁䅏睁䑁䅁䅍睁䑁䅁䅍䅁䅁杷允䅁䅁䅑䅁䑁䅁䅷䅁䭁䍁䵯䅁䭁䉁䅅䅁䭁䡁䕉䅁䉁䅁䅁允䅁䅁䄴杅䅁䑁䅅兏祁䑁䅅䅍睁䑁䅁䅍䅁䅁杷允䅁䅁䅑䅁䑁䅁䅷䅁䭁䙁䴸䅁䭁䉁䅅䅁䭁䥁䕅䅁䉁䅁䅁允䅁䅁䄴杅䅁䑁䅉䅎穁䑁䅣睍睁䑁䅁䅍䅁䅁杷允䅁䅁䅑䅁䑁䅁䅷䅁䭁䅁䵅䅁䭁䉁䅅䅁䭁䡁䕯䅁䉁䅁䅁允䅁䅁䄴䅆䅁䑁䅅免㍁䑁䅁䅍睁䑁䅁䅍睁䅁䅁䍄䉁䅁䅁䅂䅁䅁䅍䅄䅁䅁䅯杹䅷䅁䅯充䅁䅁䅯来䅑䅁䅅䅁䉁䅁䅁杄十䅁䅁睎㍁䑁䅅兎㑁䑁䅁䅍睁䅁䅁䍄䉁䅁䅁䅂䅁䅁䅍䅄䅁䅁䅯杆䅷䅁䅯充䅁䅁䅯睥䅑䅁䅅䅁䉁䅁䅁杄啁䅁䅁免ㅁ䑁䅧睎祁䑁䅉免祁䑁䅙䅁䵁䅉䅅䅁䕁䅁䅁睁䵁䅁䅁权䉁䅄䅁权剁䅁䅁权䑃䅂䅁允䅁䅁䅅䅁佁䉁䅑䅁硁䑁䅅睎睁䑁䅁䅍睁䑁䅁䅍䅁䅁杷允䅁䅁䅑䅁䑁䅁䅷䅁䭁䅁䵅䅁䭁䉁䅅䅁䭁䡁䕫䅁䉁䅁䅁允䅁䅁䄴䅆䅁䑁䅅免㍁䑁䅁䅍睁䑁䅁䅍睁䅁䅁䍄䉁䅁䅁䅂䅁䅁䅍䅄䅁䅁䅯睙䅷䅁䅯充䅁䅁䅯睤䅑䅁䅅䅁䉁䅁䅁杄啁䅁䅁免硁䑁䅅兏㍁䑁䅍䅍睁䑁䅁䅁䵁䅉䅅䅁䕁䅁䅁睁䵁䅁䅁权䉁䅄䅁权剁䅁䅁权あ䅂䅁允䅁䅁䅅䅁佁䉁䅑䅁硁䑁䅅睎睁䑁䅁䅍睁䑁䅁䅍䅁䅁杷允䅁䅁䅑䅁䑁䅁䅷䅁䭁乁䱷䅁䭁䉁䅅䅁䭁䉁偳䅁䉁䅁䅁允䅁䅁䄴杅䅁䑁䅣睍ぁ䑁䅅䅍睁䑁䅁䅍䅁䅁杷允䅁䅁䅑䅁䑁䅁䅷䅁䭁乁䰰䅁䭁䉁䅅䅁䭁䉁偳䅁䉁䅁䅁允䅁䅁䅯睒䅁䅁杷允䅁䅁䅑䅁䑁䅁䅷䅁䭁䅁䵅䅁䭁䉁䅅䅁䭁䥁䕉䅁䉁䅁䅁允䅁䅁䄴䅆䅁䑁䅅免ぁ䑁䅁䅍睁䑁䅁䅍睁䅁䅁䍄䉁䅁䅁䅂䅁䅁䅍䅄䅁䅁䅯䅎䄰䅁䅯充䅁䅁䅯䅦䅑䅁䅅䅁䉁䅁䅁杄十䅁䅁免ㅁ䑁䅅兏穁䑁䅁䅍睁䅁䅁䍄䉁䅁䅁䅂䅁䅁䅍䅄䅁䅁䅯兎䄰䅁䅯充䅁䅁䅯䅦䅑䅁䅅䅁䉁䅁䅁杄十䅁䅁免㕁䑁䅑睍硁䑁䅁䅍睁䅁䅁䍄䉁䅁䅁䅂䅁䅁䅍䅄䅁䅁䅯允䅷䅁䅯充䅁䅁䅯䅨䅑䅁䅅䅁䉁䅁䅁杄啁䅁䅁免硁䑁䅉䅍睁䑁䅁䅍睁䑁䅁䅁䵁䅉䅅䅁䕁䅁䅁睁䵁䅁䅁权䉁䅄䅁权剁䅁䅁权䅃䅂䅁允䅁䅁䅅䅁佁䉁䅑䅁硁䑁䅅䅍睁䑁䅁䅍睁䑁䅁䅍䅁䅁杷允䅁䅁䅑䅁䑁䅁䅷䅁䭁偁䱍䅁䭁䉁䅅䅁䭁䡁䔰䅁䉁䅁䅁允䅁䅁䄴杅䅁䑁䅫䅎硁䑁䅧杍ㅁ䑁䅉杍䅁䅁杷允䅁䅁䅑䅁䑁䅁䅷䅁䭁偁临䅁䭁䉁䅅䅁䭁䡁䔴䅁䉁䅁䅁允䅁䅁䄴䅆䅁䑁䅑免ㅁ䑁䅣䅍睁䑁䅁䅍睁䅁䅁䍄䉁䅁䅁䅂䅁䅁䅍䅄䅁䅁䅯睅䅷䅁䅯充䅁䅁䅯睇䄸䅁䅅䅁䉁䅁䅁杄十䅁䅁䅎㍁䑁䅙睎㉁䑁䅣睍ㅁ䅁䅁䍄䉁䅁䅁䅂䅁䅁䅍䅄䅁䅁䅯兆䅷䅁䅯充䅁䅁䅯兢䅑䅁䅅䅁䉁䅁䅁杄十䅁䅁免㑁䑁䅣兎㑁䑁䅁䅍睁䅁䅁䍄䉁䅁䅁䅂䅁䅁䅍䅄䅁䅁䅯睅䅷䅁䅯充䅁䅁䅯睢䅑䅁䅅䅁䉁䅁䅁杄十䅁䅁䅎㍁䑁䅑杍㉁䑁䅅睍硁䅁䅁䍄䉁䅁䅁䅂䅁䅁䅍䅄䅁䅁䅯䅆䅷䅁䅯充䅁䅁䅯睢䅑䅁䅅䅁䉁䅁䅁杄十䅁䅁杍ぁ䑁䅑睍㑁䑁䅁䅍睁䅁䅁䍄䉁䅁䅁䅂䅁䅁䅍䅄䅁䅁䅯睱䅷䅁䅯充䅁䅁䅯睦䅑䅁䅅䅁䉁䅁䅁杄啁䅁䅁免睁䑁䅫睍穁䑁䅣兎ぁ䑁䅕䅁䵁䅉䅅䅁䕁䅁䅁睁䵁䅁䅁权䅂睃䅁权剁䅁䅁权扁睄䅁允䅁䅁䅅䅁佁䉁䅑䅁硁䑁䅉睎㍁䑁䅕杍ㅁ䑁䅉睎䅁䅁杷允䅁䅁䅑䅁䑁䅁䅷䅁䭁䩁佅䅁䭁䉁䅅䅁䭁䡁䔰䅁䉁䅁䅁允䅁䅁䄴杅䅁䑁䅅兏穁䑁䅉䅏睁䑁䅁䅍䅁䅁杷允䅁䅁䅑䅁䑁䅁䅷䅁䭁䉁䵍䅁䭁䉁䅅䅁䭁䡁䕅䅁䉁䅁䅁允䅁䅁䄴杅䅁䑁䅑䅏睁䑁䅍睎㑁䑁䅑免䅁䅁杷允䅁䅁䅑䅁䑁䅁䅷䅁䭁䉁䵑䅁䭁䉁䅅䅁䭁䡁䕅䅁䉁䅁䅁允䅁䅁䄴杅䅁䑁䅉䅎硁䑁䅑䅍睁䑁䅁䅍䅁䅁杷允䅁䅁䅑䅁䑁䅁䅷䅁䭁䉁䵑䅁䭁䉁䅅䅁䭁䥁䕕䅁䉁䅁䅁允䅁䅁䄴杅䅁䑁䅉䅎穁䑁䅙䅏睁䑁䅁䅍䅁䅁杷允䅁䅁䅑䅁䑁䅁䅷䅁䭁䉁䵕䅁䭁䉁䅅䅁䭁䥁䕕䅁䉁䅁䅁允䅁䅁䄴杅䅁䑁䅅兏㉁䑁䅁䅏睁䑁䅁䅍䅁䅁杷允䅁䅁䅑䅁䑁䅁䅷䅁䭁乁䱙䅁䭁䉁䅅䅁䭁䡁䔸䅁䉁䅁䅁允䅁䅁䄴䅆䅁䑁䅅睍ぁ䑁䅉免穁䑁䅁䅍睁䅁䅁䍄䉁䅁䅁䅂䅁䅁䅍䅄䅁䅁䅯眫䅳䅁䅯充䅁䅁䅯入䅑䅁䅅䅁䉁䅁䅁杄十䅁䅁睎睁䑁䅣兎祁䑁䅧李穁䅁䅁䍄䉁䅁䅁䅂䅁䅁䅍䅄䅁䅁䅯睅䅷䅁䅯充䅁䅁䅯兦䅑䅁䅅䅁䉁䅁䅁杄十䅁䅁䅎㍁䑁䅍䅏硁䑁䅉杍㉁䅁䅁䍄䉁䅁䅁䅂䅁䅁䅍䅄䅁䅁䅯兆䅷䅁䅯充䅁䅁䅯兦䅑䅁䅅䅁䉁䅁䅁杄十䅁䅁免㕁䑁䅙兎ぁ䑁䅁䅍睁䅁䅁䍄䉁䅁䅁䅂䅁䅁䅍䅄䅁䅁䅯䅧䄰䅁䅯充䅁䅁䅯䅣䅑䅁䅅䅁䉁䅁䅁杄啁䅁䅁䅎睁䑁䅫䅏硁䑁䅫䅍睁䑁䅁䅁䵁䅉䅅䅁䕁䅁䅁睁䵁䅁䅁权呁䅄䅁权剁䅁䅁权㑂䅂䅁允䅁䅁䅅䅁佁䉁䅉䅁ぁ䑁䅣免㕁䑁䅙䅏㕁䑁䅁䅁䵁䅉䅅䅁䕁䅁䅁睁䵁䅁䅁权⽃睃䅁权剁䅁䅁权祂䅂䅁允䅁䅁䅅䅁佁䉁䅉䅁㕁䑁䅫䅎穁䑁䅑䅍睁䑁䅁䅁䵁䅉䅅䅁䕁䅁䅁睁䵁䅁䅁权呂睃䅁权剁䅁䅁权㍂䅂䅁允䅁䅁䅅䅁佁䉁䅉䅁穁䑁䅁杍穁䑁䅑䅍睁䑁䅁䅁䵁䅉䅅䅁䕁䅁䅁睁䵁䅁䅁权啁䅄䅁权剁䅁䅁权㑂䅂䅁允䅁䅁䅅䅁佁䉁䅉䅁祁䑁䅍兏㑁䑁䅧䅍睁䑁䅁䅁䵁䅉䅅䅁䕁䅁䅁睁䵁䅁䅁权噂兄䅁权剁䅁䅁权㍂䅂䅁允䅁䅁䅅䅁佁䉁䅉䅁ㅁ䑁䅧䅏㑁䑁䅉兎ぁ䑁䅫䅁䵁䅉䅅䅁䕁䅁䅁睁䵁䅁䅁权噁䅄䅁权剁䅁䅁权㑂䅂䅁允䅁䅁䅅䅁佁䉁䅉䅁硁䑁䅫李祁䑁䅧䅍睁䑁䅁䅁䵁䅉䅅䅁䕁䅁䅁睁䵁䅁䅁权呁䅄䅁权剁䅁䅁权ㅂ䅂䅁允䅁䅁䅅䅁佁䉁䅉䅁ぁ䑁䅙睎穁䑁䅙睎ぁ䑁䅉䅁䵁䅉䅅䅁䕁䅁䅁睁䵁䅁䅁权獃睃䅁权剁䅁䅁权㉂䅂䅁允䅁䅁䅅䅁佁䉁䅉䅁祁䑁䅧睎硁䑁䅫䅍睁䑁䅁䅁䵁䅉䅅䅁䕁䅁䅁睁䵁䅁䅁权啁䅄䅁权剁䅁䅁权ㅂ䅂䅁允䅁䅁䅅䅁佁䉁䅉䅁祁䑁䅍兏睁䑁䅧䅍睁䑁䅁䅁䵁䅉䅅䅁䕁䅁䅁睁䵁䅁䅁权扄兄䅁权剁䅁䅁权あ䅂䅁允䅁䅁䅅䅁佁䉁䅉䅁㉁䑁䅅䅏睁䑁䅁䅍睁䑁䅁䅁䵁䅉䅅䅁䕁䅁䅁睁䵁䅁䅁权噁䅄䅁权剁䅁䅁权ㅂ䅂䅁允䅁䅁䅅䅁佁䉁䅉䅁硁䑁䅫兎睁䑁䅍䅍睁䑁䅁䅁䵁䅉䅅䅁䕁䅁䅁睁䵁䅁䅁权噁䅄䅁权剁䅁䅁权㍂䅂䅁允䅁䅁䅅䅁佁䉁䅉䅁硁䑁䅧䅏㉁䑁䅅䅍睁䑁䅁䅁䵁䅉䅅䅁䕁䅁䅁睁䵁䅁䅁权啁䅄䅁权剁䅁䅁权䍃䅂䅁允䅁䅁䅅䅁佁䉁䅉䅁祁䑁䅅兎睁䑁䅣䅍睁䑁䅁䅁䵁䅉䅅䅁䕁䅁䅁睁䵁䅁䅁权噁䅄䅁权剁䅁䅁权䍃䅂䅁允䅁䅁䅅䅁佁䉁䅉䅁硁䑁䅧䅏㍁䑁䅑䅍睁䑁䅁䅁䵁䅉䅅䅁䕁䅁䅁睁䵁䅁䅁权汄䅄䅁权剁䅁䅁权㉂䅂䅁允䅁䅁䅅䅁佁䉁䅑䅁硁䑁䅍杍睁䑁䅑杍睁䑁䅁䅍䅁䅁杷允䅁䅁䅑䅁䑁䅁䅷䅁䭁䉁䵕䅁䭁䉁䅅䅁䭁䥁䕁䅁䉁䅁䅁允䅁䅁䄴杅䅁䑁䅅䅏㍁䑁䅁兏睁䑁䅁䅍䅁䅁杷允䅁䅁䅑䅁䑁䅁䅷䅁䭁䉁䵍䅁䭁䉁䅅䅁䭁䡁䕍䅁䉁䅁䅁允䅁䅁䄴杅䅁䑁䅑兎㉁䑁䅑䅎祁䑁䅍李䅁䅁杷允䅁䅁䅑䅁䑁䅁䅷䅁䭁䉁䵑䅁䭁䉁䅅䅁䭁䡁䕍䅁䉁䅁䅁允䅁䅁䄴杅䅁䑁䅉免ㅁ䑁䅕免睁䑁䅁䅍䅁䅁杷允䅁䅁䅑䅁䑁䅁䅷䅁䭁䉁䵕䅁䭁䉁䅅䅁䭁䡁䕍䅁䉁䅁䅁允䅁䅁䄴杅䅁䑁䅅䅏㉁䑁䅅兏睁䑁䅁䅍䅁䅁杷允䅁䅁䅑䅁䑁䅁䅷䅁䭁䵁䱉䅁䭁䉁䅅䅁䭁䉁偳䅁䉁䅁䅁允䅁䅁䄴杅䅁䑁䅕免ぁ䑁䅅䅏睁䑁䅁䅍䅁䅁杷允䅁䅁䅑䅁䑁䅁䅷䅁䭁䵁䱉䅁䭁䉁䅅䅁䭁䝁䔰䅁䉁䅁䅁允䅁䅁䄴杅䅁䑁䅕免㍁䑁䅁䅎睁䑁䅁䅍䅁䅁杷允䅁䅁䅑䅁䑁䅁䅷䅁䭁偁䱕䅁䭁䉁䅅䅁䭁䥁䕁䅁䉁䅁䅁允䅁䅁䄴杅䅁䑁䅍睍睁䑁䅙睎睁䑁䅁䅍䅁䅁杷允䅁䅁䅑䅁䑁䅁䅷䅁䭁䵁䱉䅁䭁䉁䅅䅁䭁䡁䕯䅁䉁䅁䅁允䅁䅁䄴杅䅁䑁䅕䅍㍁䑁䅣䅍睁䑁䅁䅍䅁䅁杷允䅁䅁䅑䅁䑁䅁䅷䅁䭁䑁余䅁䭁䉁䅅䅁䭁䡁䕧䅁䉁䅁䅁允䅁䅁䄴杅䅁䑁䅅䅎穁䑁䅧兎㑁䑁䅧䅎䅁䅁杷允䅁䅁䅑䅁䑁䅁䅷䅁䭁䅁䵳䅁䭁䉁䅅䅁䭁䥁䕑䅁䉁䅁䅁允䅁䅁䅯睒䅁䅁杷允䅁䅁䅑䅁䑁䅁䅷䅁䭁䡁䴸䅁䭁䉁䅅䅁䭁䝁䔰䅁䉁䅁䅁允䅁䅁䄴䅆䅁䑁䅅杍㕁䑁䅁䅏硁䑁䅑免㍁䅁䅁䍄䉁䅁䅁䅂䅁䅁䅍䅄䅁䅁䅯杷䅳䅁䅯充䅁䅁䅯睧䅑䅁䅅䅁䉁䅁䅁杄十䅁䅁䅎㕁䑁䅑李穁䑁䅁䅍睁䅁䅁䍄䉁䅁䅁䅂䅁䅁䅍䅄䅁䅁䅯朱䅷䅁䅯充䅁䅁䅯䅦䅑䅁䅅䅁䉁䅁䅁杄啁䅁䅁免睁䑁䅍兏穁䑁䅣䅍睁䑁䅁䅁䵁䅉䅅䅁䕁䅁䅁睁䵁䅁䅁权流杄䅁权剁䅁䅁权睂䅂䅁允䅁䅁䅅䅁佁䉁䅑䅁硁䑁䅙睎穁䑁䅉李睁䑁䅁䅍䅁䅁杷允䅁䅁䅑䅁䑁䅁䅷䅁䭁䵁䱉䅁䭁䉁䅅䅁䭁䡁䔰䅁䉁䅁䅁允䅁䅁䄴杅䅁䑁䅑兏ぁ䑁䅁杍睁䑁䅁䅍䅁䅁杷允䅁䅁䅑䅁䑁䅁䅷䅁䭁䵁䱉䅁䭁䉁䅅䅁䭁䡁䕕䅁䉁䅁䅁允䅁䅁䄴杅䅁䑁䅑兏穁䑁䅅睎睁䑁䅁䅍䅁䅁杷允䅁䅁䅑䅁䑁䅁䅷䅁䭁䝁䴰䅁䭁䉁䅅䅁䭁䡁䕫䅁䉁䅁䅁允䅁䅁䄴䅆䅁䑁䅅睎㕁䑁䅑䅍㕁䑁䅁䅍睁䅁䅁䍄䉁䅁䅁䅂䅁䅁䅍䅄䅁䅁䅯眷䅳䅁䅯充䅁䅁䅯䅦䅑䅁䅅䅁䉁䅁䅁杄十䅁䅁兎ㅁ䑁䅙睍ㅁ䑁䅁䅍睁䅁䅁䍄䉁䅁䅁䅂䅁䅁䅍䅄䅁䅁䅯杷䅳䅁䅯充䅁䅁䅯入䅑䅁䅅䅁䉁䅁䅁杄十䅁䅁䅎㕁䑁䅉李祁䑁䅁䅍睁䅁䅁䍄䉁䅁䅁䅂䅁䅁䅍䅄䅁䅁䅯杚䄰䅁䅯充䅁䅁䅯杤䅑䅁䅅䅁䉁䅁䅁权䡂䅁䅁䍄䉁䅁䅁䅂䅁䅁䅍䅄䅁䅁䅯杷䅳䅁䅯充䅁䅁䅯睥䅑䅁䅅䅁䉁䅁䅁杄十䅁䅁䅎㑁䑁䅣䅍㕁䑁䅁䅍睁䅁䅁䍄䉁䅁䅁䅂䅁䅁䅍䅄䅁䅁䅯杷䅳䅁䅯充䅁䅁䅯杤䅑䅁䅅䅁䉁䅁䅁杄十䅁䅁䅎㑁䑁䅧兎㍁䑁䅁䅍睁䅁䅁䍄䉁䅁䅁䅂䅁䅁䅍䅄䅁䅁䅯睢䄰䅁䅯充䅁䅁䅯睤䅑䅁䅅䅁䉁䅁䅁杄十䅁䅁李睁䑁䅫杍㉁䑁䅁䅍睁䅁䅁䍄䉁䅁䅁䅂䅁䅁䅍䅄䅁䅁䅯睗䅷䅁䅯充䅁䅁䅯䅣䅑䅁䅅䅁䉁䅁䅁杄十䅁䅁杍㑁䑁䅣兏㍁䑁䅁䅍睁䅁䅁䍄䉁䅁䅁䅂䅁䅁䅍䅄䅁䅁䅯䅘䅷䅁䅯充䅁䅁䅯䅣䅑䅁䅅䅁䉁䅁䅁杄十䅁䅁免㍁䑁䅑杍ㅁ䑁䅁䅍睁䅁䅁䍄䉁䅁䅁䅂䅁䅁䅍䅄䅁䅁䅯兘䅷䅁䅯充䅁䅁䅯䅣䅑䅁䅅䅁䉁䅁䅁杄十䅁䅁李睁䑁䅕杍硁䑁䅫兎硁䅁䅁䍄䉁䅁䅁䅂䅁䅁䅍䅄䅁䅁䅯䅥䅁䅁䅯充䅁䅁䅯睇䄸䅁䅅䅁䉁䅁䅁杄十䅁䅁䅎ㅁ䑁䅫杍㉁䑁䅁䅍睁䅁䅁䍄䉁䅁䅁䅂䅁䅁䅍䅄䅁䅁䅯杷䅳䅁䅯充䅁䅁䅯䅧䅑䅁䅅䅁䉁䅁䅁杄十䅁䅁䅎㑁䑁䅑免祁䑁䅁䅍睁䅁䅁䍄䉁䅁䅁䅂䅁䅁䅍䅄䅁䅁䅯䅔䅷䅁䅯充䅁䅁䅯杦䅑䅁䅅䅁䉁䅁䅁杄十䅁䅁睍㕁䑁䅁兏㕁䑁䅙睍硁䅁䅁䍄䉁䅁䅁䅂䅁䅁䅍䅄䅁䅁䅯兮䅳䅁䅯充䅁䅁䅯兣䅑䅁䅅䅁䉁䅁䅁杄啁䅁䅁免㉁䑁䅁䅏㕁䑁䅕䅍睁䑁䅁䅁䵁䅉䅅䅁䕁䅁䅁睁䵁䅁䅁权兄睃䅁权剁䅁䅁权瑂䅂䅁允䅁䅁䅅䅁佁䉁䅉䅁ぁ䑁䅙睎硁䑁䅫䅍睁䑁䅁䅁䵁䅉䅅䅁䕁䅁䅁睁䵁䅁䅁权兄睃䅁权剁䅁䅁权㥂䅂䅁允䅁䅁䅅䅁佁䉁䅉䅁ぁ䑁䅧免㍁䑁䅅䅍睁䑁䅁䅁䵁䅉䅅䅁䕁䅁䅁睁䵁䅁䅁权⽂睃䅁权剁䅁䅁权䑃䅂䅁允䅁䅁䅅䅁佁䉁䅉䅁㉁䑁䅁睎ぁ䑁䅍兏ㅁ䑁䅍䅁䵁䅉䅅䅁䕁䅁䅁睁䵁䅁䅁权兄睃䅁权剁䅁䅁权祂䅂䅁允䅁䅁䅅䅁佁䉁䅉䅁ぁ䑁䅫兎㉁䑁䅫䅍睁䑁䅁䅁䵁䅉䅅䅁䕁䅁䅁睁䵁䅁䅁权兄睃䅁权剁䅁䅁权䉃䅂䅁允䅁䅁䅅䅁佁䉁䅉䅁ぁ䑁䅫䅎祁䑁䅣䅍睁䑁䅁䅁䵁䅉䅅䅁䕁䅁䅁睁䵁䅁䅁权兄睃䅁权剁䅁䅁权穂䅂䅁允䅁䅁䅅䅁佁䉁䅉䅁ぁ䑁䅁䅏㍁䑁䅉䅍睁䑁䅁䅁䵁䅉䅅䅁䕁䅁䅁睁䵁䅁䅁权浄䅄䅁权剁䅁䅁权㍂䅂䅁允䅁䅁䅅䅁佁䉁䅉䅁㑁䑁䅍睎㕁䑁䅕䅍睁䑁䅁䅁䵁䅉䅅䅁䕁䅁䅁睁䵁䅁䅁权牃䅄䅁权剁䅁䅁权⭂䅂䅁允䅁䅁䅅䅁佁䉁䅑䅁硁䑁䅅免睁䑁䅣䅎穁䑁䅍睍䅁䅁杷允䅁䅁䅑䅁䑁䅁䅷䅁䭁乁䱣䅁䭁䉁䅅䅁䭁䡁䕁䅁䉁䅁䅁允䅁䅁䄴杅䅁䑁䅕睍穁䑁䅉免睁䑁䅁䅍䅁䅁杷允䅁䅁䅑䅁䑁䅁䅷䅁䭁偁䵙䅁䭁䉁䅅䅁䭁䡁䕕䅁䉁䅁䅁允䅁䅁䄴䅆䅁䑁䅅李硁䑁䅫䅍睁䑁䅁䅍睁䅁䅁䍄䉁䅁䅁䅂䅁䅁䅍䅄䅁䅁䅯眱䅳䅁䅯充䅁䅁䅯入䅑䅁䅅䅁䉁䅁䅁杄十䅁䅁兎ぁ䑁䅑免睁䑁䅁䅍睁䅁䅁䍄䉁䅁䅁䅂䅁䅁䅍䅄䅁䅁䅯眱䅳䅁䅯充䅁䅁䅯杤䅑䅁䅅䅁䉁䅁䅁杄十䅁䅁兎ぁ䑁䅅兏ぁ䑁䅁䅍睁䅁䅁䍄䉁䅁䅁䅂䅁䅁䅍䅄䅁䅁䅯䅢䅳䅁䅯充䅁䅁䅯杤䅑䅁䅅䅁䉁䅁䅁杄啁䅁䅁免穁䑁䅁李㍁䑁䅍睍睁䑁䅁䅁䵁䅉䅅䅁䕁䅁䅁睁䵁䅁䅁权䅁睃䅁权剁䅁䅁权䅃䅂䅁允䅁䅁䅅䅁佁䉁䅉䅁祁䑁䅁睍㍁䑁䅧䅍睁䑁䅁䅁䵁䅉䅅䅁䕁䅁䅁睁䵁䅁䅁权塄睃䅁权剁䅁䅁权㡂䅂䅁允䅁䅁䅅䅁佁䉁䅉䅁ㅁ䑁䅉免㑁䑁䅧䅍睁䑁䅁䅁䵁䅉䅅䅁䕁䅁䅁睁䵁䅁䅁权㙂兄䅁权剁䅁䅁权㙂䅂䅁允䅁䅁䅅䅁佁䉁䅑䅁硁䑁䅁䅏硁䑁䅑睎睁䑁䅁䅍䅁䅁杷允䅁䅁䅑䅁䑁䅁䅷䅁䭁䩁䵅䅁䭁䉁䅅䅁䭁䥁䕁䅁䉁䅁䅁允䅁䅁䄴杅䅁䑁䅅李㕁䑁䅍䅎睁䑁䅁䅍䅁䅁杷允䅁䅁䅑䅁䑁䅁䅷䅁䭁䡁䰸䅁䭁䉁䅅䅁䭁䉁偳䅁䉁䅁䅁允䅁䅁䄴杅䅁䑁䅕䅏ㅁ䑁䅉䅎ㅁ䑁䅙李䅁䅁杷允䅁䅁䅑䅁䑁䅁䅷䅁䭁䙁䵳䅁䭁䉁䅅䅁䭁䡁䕯䅁䉁䅁䅁允䅁䅁䄴杅䅁䑁䅉䅏㉁䑁䅁䅍睁䑁䅁䅍䅁䅁杷允䅁䅁䅑䅁䑁䅁䅷䅁䭁䥁䱁䅁䭁䉁䅅䅁䭁䉁偳䅁䉁䅁䅁允䅁䅁䄴杅䅁䑁䅕䅏㍁䑁䅑兏睁䑁䅁䅍䅁䅁杷允䅁䅁䅑䅁䑁䅁䅷䅁䭁䭁䱙䅁䭁䉁䅅䅁䭁䥁䕍䅁䉁䅁䅁允䅁䅁䄴杅䅁䑁䅍杍硁䑁䅙杍睁䑁䅁䅍䅁䅁杷允䅁䅁䅑䅁䑁䅁䅷䅁䭁䙁䵷䅁䭁䉁䅅䅁䭁䡁䕯䅁䉁䅁䅁允䅁䅁䄴杅䅁䑁䅅睎ㅁ䑁䅁䅎睁䑁䅁䅍䅁䅁杷允䅁䅁䅑䅁䑁䅁䅷䅁䭁䙁䴰䅁䭁䉁䅅䅁䭁䡁䕯䅁䉁䅁䅁允䅁䅁䄴杅䅁䑁䅕兏㕁䑁䅕䅏㉁䑁䅉䅏䅁䅁杷允䅁䅁䅑䅁䑁䅁䅷䅁䭁乁䱣䅁䭁䉁䅅䅁䭁䡁䕍䅁䉁䅁䅁允䅁䅁䄴杅䅁䑁䅕杍睁䑁䅙免睁䑁䅁䅍䅁䅁杷允䅁䅁䅑䅁䑁䅁䅷䅁䭁䙁䱳䅁䭁䉁䅅䅁䭁䉁偳䅁䉁䅁䅁允䅁䅁䄴䅆䅁䑁䅉兏睁䑁䅍䅍穁䑁䅁䅍睁䅁䅁䍄䉁䅁䅁䅂䅁䅁䅍䅄䅁䅁䅯睗䅳䅁䅯充䅁䅁䅯兢䅑䅁䅅䅁䉁䅁䅁杄啁䅁䅁杍㕁䑁䅁免㍁䑁䅁䅍睁䑁䅁䅁䵁䅉䅅䅁䕁䅁䅁睁䵁䅁䅁权䙂䅄䅁权剁䅁䅁权㙂䅂䅁允䅁䅁䅅䅁佁䉁䅑䅁硁䑁䅍免㑁䑁䅍睍睁䑁䅁䅍䅁䅁杷允䅁䅁䅑䅁䑁䅁䅷䅁䭁䙁䱳䅁䭁䉁䅅䅁䭁䡁䕯䅁䉁䅁䅁允䅁䅁䄴䅆䅁䑁䅉䅏㕁䑁䅙睎睁䑁䅁䅍睁䅁䅁䍄䉁䅁䅁䅂䅁䅁䅍䅄䅁䅁䅯朶䅯䅁䅯充䅁䅁䅯䅧䅑䅁䅅䅁䉁䅁䅁杄十䅁䅁䅎㍁䑁䅑䅏㕁䑁䅁䅍睁䅁䅁䍄䉁䅁䅁䅂䅁䅁䅍䅄䅁䅁䅯䅫䅳䅁䅯充䅁䅁䅯䅥䅑䅁䅅䅁䉁䅁䅁杄啁䅁䅁免睁䑁䅁兎睁䑁䅁䅍睁䑁䅁䅁䵁䅉䅅䅁䕁䅁䅁睁䵁䅁䅁权㍁䅄䅁权剁䅁䅁权㕂䅂䅁允䅁䅁䅅䅁佁䉁䅉䅁ㅁ䑁䅁睍睁䑁䅙䅍睁䑁䅁䅁䵁䅉䅅䅁䕁䅁䅁睁䵁䅁䅁权扂睃䅁权剁䅁䅁权硂䅂䅁允䅁䅁䅅䅁佁䉁䅑䅁祁䑁䅣李㕁䑁䅫兏睁䑁䅁䅍䅁䅁杷允䅁䅁䅑䅁䑁䅁䅷䅁䭁䙁䵧䅁䭁䉁䅅䅁䭁䡁䕑䅁䉁䅁䅁允䅁䅁䄴杅䅁䑁䅉䅍穁䑁䅙睎睁䑁䅁䅍䅁䅁杷允䅁䅁䅑䅁䑁䅁䅷䅁䭁䩁䴸䅁䭁䉁䅅䅁䭁䝁䔰䅁䉁䅁䅁允䅁䅁䄴杅䅁䑁䅕杍㕁䑁䅕䅎睁䑁䅁䅍䅁䅁杷允䅁䅁䅑䅁䑁䅁䅷䅁䭁䙁䱳䅁䭁䉁䅅䅁䭁䥁䕍䅁䉁䅁䅁允䅁䅁䄴䅆䅁䑁䅉睎㉁䑁䅙李㕁䑁䅁䅍睁䅁䅁䍄䉁䅁䅁䅂䅁䅁䅍䅄䅁䅁䅯䄯䅷䅁䅯充䅁䅁䅯䅤䅑䅁䅅䅁䉁䅁䅁杄十䅁䅁免祁䑁䅫䅍祁䑁䅁䅍睁䅁䅁䍄䉁䅁䅁䅂䅁䅁䅍䅄䅁䅁䅯䄫䅷䅁䅯充䅁䅁䅯杣䅑䅁䅅䅁䉁䅁䅁杄十䅁䅁䅎硁䑁䅧睎硁䑁䅁䅍睁䅁䅁䍄䉁䅁䅁䅂䅁䅁䅍䅄䅁䅁䅯杅䄸䅁䅯充䅁䅁䅯来䅑䅁䅅䅁䉁䅁䅁杄啁䅁䅁免㉁䑁䅙睍ㅁ䑁䅫䅍睁䑁䅁䅁䵁䅉䅅䅁䕁䅁䅁睁䵁䅁䅁权扂睃䅁权剁䅁䅁权䕃䅂䅁允䅁䅁䅅䅁佁䉁䅑䅁祁䑁䅧䅎硁䑁䅁䅍睁䑁䅁䅍䅁䅁杷允䅁䅁䅑䅁䑁䅁䅷䅁䭁䍁䵯䅁䭁䉁䅅䅁䭁䡁䔰䅁䉁䅁䅁允䅁䅁䄴杅䅁䑁䅅兏睁䑁䅉睎睁䑁䅁䅍䅁䅁杷允䅁䅁䅑䅁䑁䅁䅷䅁䭁䱁乯䅁䭁䉁䅅䅁䭁䉁偳䅁䉁䅁䅁允䅁䅁䄴杅䅁䑁䅑兏㕁䑁䅧免睁䑁䅁䅍䅁䅁杷允䅁䅁䅑䅁䑁䅁䅷䅁䭁偁䱣䅁䭁䉁䅅䅁䭁䝁䔰䅁䉁䅁䅁允䅁䅁䄴䅆䅁䑁䅅杍㍁䑁䅁李ぁ䑁䅁䅍睁䅁䅁䍄䉁䅁䅁䅂䅁䅁䅍䅄䅁䅁䅯眹䅳䅁䅯充䅁䅁䅯兣䅑䅁䅅䅁䉁䅁䅁杄啁䅁䅁免睁䑁䅑䅍㕁䑁䅉䅍睁䑁䅁䅁䵁䅉䅅䅁䕁䅁䅁睁䵁䅁䅁权㍄睃䅁权剁䅁䅁权䙃䅂䅁允䅁䅁䅅䅁佁䉁䅑䅁硁䑁䅁䅎睁䑁䅍兎睁䑁䅁䅍䅁䅁杷允䅁䅁䅑䅁䑁䅁䅷䅁䭁䩁䵍䅁䭁䉁䅅䅁䭁䡁䕕䅁䉁䅁䅁允䅁䅁䄴杅䅁䑁䅑睎㕁䑁䅧䅎睁䑁䅣兎䅁䅁杷允䅁䅁䅑䅁䑁䅁䅷䅁䭁偁䱣䅁䭁䉁䅅䅁䭁䥁䕍䅁䉁䅁䅁允䅁䅁䄴䅆䅁䑁䅅䅍穁䑁䅫李祁䑁䅁䅍睁䅁䅁䍄䉁䅁䅁䅂䅁䅁䅍䅄䅁䅁䅯眹䅳䅁䅯充䅁䅁䅯杣䅑䅁䅅䅁䉁䅁䅁权䡂䅁䅁䍄䉁䅁䅁䅂䅁䅁䅍䅄䅁䅁䅯眹䅳䅁䅯充䅁䅁䅯內䅑䅁䅅䅁䉁䅁䅁权䡂䅁䅁䍄䉁䅁䅁䅂䅁䅁䅍䅄䅁䅁䅯兒䄰䅁䅯充䅁䅁䅯䅣䅑䅁䅅䅁䉁䅁䅁杄十䅁䅁李睁䑁䅍䅍睁䑁䅁䅍睁䅁䅁䍄䉁䅁䅁䅂䅁䅁䅍䅄䅁䅁䅯眹䅳䅁䅯充䅁䅁䅯䅨䅑䅁䅅䅁䉁䅁䅁权䡂䅁䅁䍄䉁䅁䅁䅂䅁䅁䅍䅄䅁䅁䅯眹䅳䅁䅯充䅁䅁䅯䅦䅑䅁䅅䅁䉁䅁䅁权䡂䅁䅁䍄䉁䅁䅁䅂䅁䅁䅍䅄䅁䅁䅯眹䅳䅁䅯充䅁䅁䅯督䅑䅁䅅䅁䉁䅁䅁权䡂䅁䅁䍄䉁䅁䅁䅂䅁䅁䅍䅄䅁䅁䅯杗䅷䅁䅯充䅁䅁䅯兢䅑䅁䅅䅁䉁䅁䅁杄啁䅁䅁免睁䑁䅉兏ㅁ䑁䅍䅍睁䑁䅁䅁䵁䅉䅅䅁䕁䅁䅁睁䵁䅁䅁权䅁睃䅁权剁䅁䅁权瑂䅂䅁允䅁䅁䅅䅁佁䉁䅉䅁祁䑁䅉兏睁䑁䅉䅍睁䑁䅁䅁䵁䅉䅅䅁䕁䅁䅁睁䵁䅁䅁权呄睃䅁权剁䅁䅁权扁睄䅁允䅁䅁䅅䅁佁䉁䅉䅁穁䑁䅅免ㅁ䑁䅅䅍睁䑁䅁䅁䵁䅉䅅䅁䕁䅁䅁睁䵁䅁䅁权啂兄䅁权剁䅁䅁权䅃䅂䅁允䅁䅁䅅䅁佁䉁䅉䅁祁䑁䅅䅍穁䑁䅁䅍睁䑁䅁䅁䵁䅉䅅䅁䕁䅁䅁睁䵁䅁䅁权塁兄䅁权剁䅁䅁权睂䅂䅁允䅁䅁䅅䅁佁䉁䅉䅁硁䑁䅫䅍㍁䑁䅣睎㉁䑁䅣䅁䵁䅉䅅䅁䕁䅁䅁睁䵁䅁䅁权塂兄䅁权剁䅁䅁权療䅂䅁允䅁䅁䅅䅁佁䉁䅉䅁穁䑁䅍䅏睁䑁䅁䅍睁䑁䅁䅁䵁䅉䅅䅁䕁䅁䅁睁䵁䅁䅁权䅃兄䅁权剁䅁䅁权㑂䅂䅁允䅁䅁䅅䅁佁䉁䅑䅁祁䑁䅅兏㑁䑁䅍䅏睁䑁䅁䅍䅁䅁杷允䅁䅁䅑䅁䑁䅁䅷䅁䭁乁䱍䅁䭁䉁䅅䅁䭁䥁䕍䅁䉁䅁䅁允䅁䅁䄴杅䅁䑁䅍免㍁䑁䅫兎睁䑁䅁䅍䅁䅁杷允䅁䅁䅑䅁䑁䅁䅷䅁䭁䅁佁䅁䭁䉁䅅䅁䭁䡁䕉䅁䉁䅁䅁允䅁䅁䄴杅䅁䑁䅍李穁䑁䅧免睁䑁䅁䅍䅁䅁杷允䅁䅁䅑䅁䑁䅁䅷䅁䭁䅁乙䅁䭁䉁䅅䅁䭁䥁䕁䅁䉁䅁䅁允䅁䅁䄴杅䅁䑁䅉兎祁䑁䅑兎睁䑁䅁䅍䅁䅁杷允䅁䅁䅑䅁䑁䅁䅷䅁䭁䉁䰸䅁䭁䉁䅅䅁䭁䡁䕙䅁䉁䅁䅁允䅁䅁䄴杅䅁䑁䅉兏㉁䑁䅙䅍㑁䑁䅍兏䅁䅁杷允䅁䅁䅑䅁䑁䅁䅷䅁䭁䥁䱧䅁䭁䉁䅅䅁䭁䥁䕁䅁䉁䅁䅁允䅁䅁䅯睒䅁䅁杷允䅁䅁䅑䅁䑁䅁䅷䅁䭁䍁丰䅁䭁䉁䅅䅁䭁䉁偳䅁䉁䅁䅁允䅁䅁䄴杅䅁䑁䅕杍睁䑁䅅䅍睁䑁䅁䅍䅁䅁杷允䅁䅁䅑䅁䑁䅁䅷䅁䭁䉁䰴䅁䭁䉁䅅䅁䭁䡁䕳䅁䉁䅁䅁允䅁䅁䄴䅆䅁䑁䅅睍穁䑁䅕睎㑁䑁䅁䅍睁䅁䅁䍄䉁䅁䅁䅂䅁䅁䅍䅄䅁䅁䅯儷䅷䅁䅯充䅁䅁䅯杤䅑䅁䅅䅁䉁䅁䅁杄十䅁䅁兏㑁䑁䅁杍睁䑁䅕睍ぁ䅁䅁䍄䉁䅁䅁䅂䅁䅁䅍䅄䅁䅁䅯朷䅷䅁䅯充䅁䅁䅯杤䅑䅁䅅䅁䉁䅁䅁杄十䅁䅁免ぁ䑁䅧兏ㅁ䑁䅫杍ㅁ䅁䅁䍄䉁䅁䅁䅂䅁䅁䅍䅄䅁䅁䅯公䅳䅁䅯充䅁䅁䅯䅣䅑䅁䅅䅁䉁䅁䅁杄十䅁䅁免ぁ䑁䅙兏㉁䑁䅕兏睁䅁䅁䍄䉁䅁䅁䅂䅁䅁䅍䅄䅁䅁䅯元䄰䅁䅯充䅁䅁䅯睧䅑䅁䅅䅁䉁䅁䅁杄啁䅁䅁免睁䑁䅉睎㉁䑁䅁杍㉁䑁䅙䅁䵁䅉䅅䅁䕁䅁䅁睁䵁䅁䅁权䥄兄䅁权剁䅁䅁权瑂䅂䅁允䅁䅁䅅䅁佁䉁䅉䅁ぁ䑁䅉䅎ㅁ䑁䅑䅍睁䑁䅁䅁䵁䅉䅅䅁䕁䅁䅁睁䵁䅁䅁权䩁兄䅁权剁䅁䅁权䙃䅂䅁允䅁䅁䅅䅁佁䉁䅑䅁硁䑁䅁杍ぁ䑁䅑杍㑁䑁䅣䅏䅁䅁杷允䅁䅁䅑䅁䑁䅁䅷䅁䭁䍁䵙䅁䭁䉁䅅䅁䭁䉁偳䅁䉁䅁䅁允䅁䅁䄴䅆䅁䑁䅅免㕁䑁䅧免㕁䑁䅁䅍睁䅁䅁䍄䉁䅁䅁䅂䅁䅁䅍䅄䅁䅁䅯克䄰䅁䅯充䅁䅁䅯睢䅑䅁䅅䅁䉁䅁䅁杄啁䅁䅁免祁䑁䅅睍㑁䑁䅫兎硁䑁䅫䅁䵁䅉䅅䅁䕁䅁䅁睁䵁䅁䅁权流䅄䅁权剁䅁䅁权祂䅂䅁允䅁䅁䅅䅁佁䉁䅑䅁硁䑁䅅兎睁䑁䅍睎睁䑁䅁䅍䅁䅁杷允䅁䅁䅑䅁䑁䅁䅷䅁䭁䍁䵙䅁䭁䉁䅅䅁䭁䡁䕫䅁䉁䅁䅁允䅁䅁䄴䅆䅁䑁䅅杍ㅁ䑁䅅睍㉁䑁䅁䅍睁䅁䅁䍄䉁䅁䅁䅂䅁䅁䅍䅄䅁䅁䅯䅭䄰䅁䅯充䅁䅁䅯䅦䅑䅁䅅䅁䉁䅁䅁杄十䅁䅁兏㑁䑁䅫杍㕁䑁䅁䅍睁䅁䅁䍄䉁䅁䅁䅂䅁䅁䅍䅄䅁䅁䅯共䄰䅁䅯充䅁䅁䅯睦䅑䅁䅅䅁䉁䅁䅁杄啁䅁䅁免祁䑁䅙䅏睁䑁䅁䅍睁䑁䅁䅁䵁䅉䅅䅁䕁䅁䅁睁䵁䅁䅁权㍃兄䅁权剁䅁䅁权扁睄䅁允䅁䅁䅅䅁䭁䕁䅣䅁䵁䅉䅅䅁䕁䅁䅁睁䵁䅁䅁权流䅄䅁权剁䅁䅁权⽂䅂䅁允䅁䅁䅅䅁佁䉁䅑䅁硁䑁䅉睍祁䑁䅍䅎睁䑁䅁䅍䅁䅁杷允䅁䅁䅑䅁䑁䅁䅷䅁䭁偁乕䅁䭁䉁䅅䅁䭁䡁䕅䅁䉁䅁䅁允䅁䅁䄴杅䅁䑁䅕䅍㕁䑁䅣杍睁䑁䅁䅍䅁䅁杷允䅁䅁䅑䅁䑁䅁䅷䅁䭁䍁䵙䅁䭁䉁䅅䅁䭁䥁䕉䅁䉁䅁䅁允䅁䅁䄴䅆䅁䑁䅅杍祁䑁䅉杍㉁䑁䅁䅍睁䅁䅁䍄䉁䅁䅁䅂䅁䅁䅍䅄䅁䅁䅯杊䅷䅁䅯充䅁䅁䅯䅧䅑䅁䅅䅁䉁䅁䅁杄啁䅁䅁免祁䑁䅅睎㉁䑁䅉䅍睁䑁䅁䅁䵁䅉䅅䅁䕁䅁䅁睁䵁䅁䅁权流䅄䅁权剁䅁䅁权穂䅂䅁允䅁䅁䅅䅁佁䉁䅑䅁硁䑁䅉睍㑁䑁䅫兎睁䑁䅁䅍䅁䅁杷允䅁䅁䅑䅁䑁䅁䅷䅁䭁䱁䱅䅁䭁䉁䅅䅁䭁䝁䔰䅁䉁䅁䅁允䅁䅁䄴杅䅁䑁䅣睎㕁䑁䅧杍睁䑁䅁䅍䅁䅁杷允䅁䅁䅑䅁䑁䅁䅷䅁䭁䭁乁䅁䭁䉁䅅䅁䭁䡁䕁䅁䉁䅁䅁允䅁䅁䄴杅䅁䑁䅑睎㍁䑁䅁睍睁䑁䅁䅍䅁䅁杷允䅁䅁䅑䅁䑁䅁䅷䅁䭁䉁乍䅁䭁䉁䅅䅁䭁䥁䕑䅁䉁䅁䅁允䅁䅁䄴杅䅁䑁䅙䅎硁䑁䅫杍硁䑁䅁䅍䅁䅁杷允䅁䅁䅑䅁䑁䅁䅷䅁䭁䭁䱧䅁䭁䉁䅅䅁䭁䡁䕉䅁䉁䅁䅁允䅁䅁䄴䅆䅁䑁䅅䅍穁䑁䅕兏㉁䑁䅅䅏祁䅁䅁䍄䉁䅁䅁䅂䅁䅁䅍䅄䅁䅁䅯睡䄰䅁䅯充䅁䅁䅯䅥䅑䅁䅅䅁䉁䅁䅁杄十䅁䅁免㉁䑁䅕䅏ㅁ䑁䅁䅍睁䅁䅁䍄䉁䅁䅁䅂䅁䅁䅍䅄䅁䅁䅯䅯䄰䅁䅯充䅁䅁䅯兦䅑䅁䅅䅁䉁䅁䅁杄十䅁䅁䅎㍁䑁䅑䅏硁䑁䅁䅍睁䅁䅁䍄䉁䅁䅁䅂䅁䅁䅍䅄䅁䅁䅯克䅳䅁䅯充䅁䅁䅯䅧䅑䅁䅅䅁䉁䅁䅁杄十䅁䅁免㍁䑁䅁杍㍁䑁䅁李㑁䅁䅁䍄䉁䅁䅁䅂䅁䅁䅍䅄䅁䅁䅯䅱䅷䅁䅯充䅁䅁䅯睇䄸䅁䅅䅁䉁䅁䅁杄啁䅁䅁免ㅁ䑁䅍睎睁䑁䅧䅍睁䑁䅁䅁䵁䅉䅅䅁䕁䅁䅁睁䵁䅁䅁权权兄䅁权剁䅁䅁权⽂䅂䅁允䅁䅁䅅䅁佁䉁䅉䅁ぁ䑁䅑䅎㍁䑁䅁䅍睁䑁䅁䅁䵁䅉䅅䅁䕁䅁䅁睁䵁䅁䅁权权兄䅁权剁䅁䅁权䕃䅂䅁允䅁䅁䅅䅁佁䉁䅉䅁ぁ䑁䅑李穁䑁䅑䅍睁䑁䅁䅁䵁䅉䅅䅁䕁䅁䅁睁䵁䅁䅁权乄䅄䅁权剁䅁䅁权㉂䅂䅁允䅁䅁䅅䅁佁䉁䅑䅁祁䑁䅑䅏祁䑁䅁䅍睁䑁䅁䅍䅁䅁杷允䅁䅁䅑䅁䑁䅁䅷䅁䭁䉁䱁䅁䭁䉁䅅䅁䭁䝁䔰䅁䉁䅁䅁允䅁䅁䄴杅䅁䑁䅉兏㉁䑁䅍兎ㅁ䑁䅣李䅁䅁杷允䅁䅁䅑䅁䑁䅁䅷䅁䭁䱁䱍䅁䭁䉁䅅䅁䭁䝁䔸䅁䉁䅁䅁允䅁䅁䄴䅆䅁䑁䅅李㍁䑁䅙杍ぁ䑁䅁䅍睁䅁䅁䍄䉁䅁䅁䅂䅁䅁䅍䅄䅁䅁䅯䅅䅳䅁䅯充䅁䅁䅯睢䅑䅁䅅䅁䉁䅁䅁杄十䅁䅁杍㕁䑁䅣䅍祁䑁䅁兎ㅁ䅁䅁䍄䉁䅁䅁䅂䅁䅁䅍䅄䅁䅁䅯䅅䅳䅁䅯充䅁䅁䅯来䅑䅁䅅䅁䉁䅁䅁杄十䅁䅁杍㕁䑁䅙兏穁䑁䅅兎㉁䅁䅁䍄䉁䅁䅁䅂䅁䅁䅍䅄䅁䅁䅯睦䅳䅁䅯充䅁䅁䅯睥䅑䅁䅅䅁䉁䅁䅁杄十䅁䅁兎㑁䑁䅧䅍ㅁ䑁䅉䅏ㅁ䅁䅁䍄䉁䅁䅁䅂䅁䅁䅍䅄䅁䅁䅯䅧䅳䅁䅯充䅁䅁䅯睥䅑䅁䅅䅁䉁䅁䅁杄十䅁䅁兎ㅁ䑁䅕杍㉁䑁䅁䅍睁䅁䅁䍄䉁䅁䅁䅂䅁䅁䅍䅄䅁䅁䅯䅪䅳䅁䅯充䅁䅁䅯內䅑䅁䅅䅁䉁䅁䅁杄十䅁䅁睍睁䑁䅍杍㑁䑁䅅李穁䅁䅁䍄䉁䅁䅁䅂䅁䅁䅍䅄䅁䅁䅯䅶䅷䅁䅯充䅁䅁䅯兦䅑䅁䅅䅁䉁䅁䅁杄十䅁䅁杍ㅁ䑁䅕䅍睁䑁䅅免ㅁ䅁䅁䍄䉁䅁䅁䅂䅁䅁䅍䅄䅁䅁䅯䅅䅳䅁䅯充䅁䅁䅯䅣䅑䅁䅅䅁䉁䅁䅁杄十䅁䅁睍睁䑁䅁睎穁䑁䅙李祁䅁䅁䍄䉁䅁䅁䅂䅁䅁䅍䅄䅁䅁䅯䅅䅳䅁䅯充䅁䅁䅯全䅑䅁䅅䅁䉁䅁䅁杄十䅁䅁睍祁䑁䅍兏祁䑁䅙䅏㕁䅁䅁䍄䉁䅁䅁䅂䅁䅁䅍䅄䅁䅁䅯䅅䅳䅁䅯充䅁䅁䅯兦䅑䅁䅅䅁䉁䅁䅁杄十䅁䅁睍ㅁ䑁䅅兎硁䑁䅙䅍硁䅁䅁䍄䉁䅁䅁䅂䅁䅁䅍䅄䅁䅁䅯䅅䅳䅁䅯充䅁䅁䅯䅥䅑䅁䅅䅁䉁䅁䅁杄十䅁䅁睍ㅁ䑁䅧免睁䑁䅉䅍ぁ䅁䅁䍄䉁䅁䅁䅂䅁䅁䅍䅄䅁䅁䅯党䄰䅁䅯充䅁䅁䅯䅨䅑䅁䅅䅁䉁䅁䅁杄十䅁䅁䅎穁䑁䅅睍㍁䑁䅁䅍睁䅁䅁䍄䉁䅁䅁䅂䅁䅁䅍䅄䅁䅁䅯䅅䅳䅁䅯充䅁䅁䅯杦䅑䅁䅅䅁䉁䅁䅁杄十䅁䅁睍ㅁ䑁䅣杍穁䑁䅑睎ぁ䅁䅁䍄䉁䅁䅁䅂䅁䅁䅍䅄䅁䅁䅯䅅䅷䅁䅯充䅁䅁䅯入䅑䅁䅅䅁䉁䅁䅁杄十䅁䅁䅎祁䑁䅍李穁䑁䅁䅍睁䅁䅁䍄䉁䅁䅁䅂䅁䅁䅍䅄䅁䅁䅯䅅䅳䅁䅯充䅁䅁䅯杣䅑䅁䅅䅁䉁䅁䅁杄十䅁䅁睍ぁ䑁䅙李睁䑁䅣免穁䅁䅁䍄䉁䅁䅁䅂䅁䅁䅍䅄䅁䅁䅯䅅䅳䅁䅯充䅁䅁䅯內䅑䅁䅅䅁䉁䅁䅁杄十䅁䅁睍ㅁ䑁䅕兎祁䑁䅑杍ぁ䅁䅁䍄䉁䅁䅁䅂䅁䅁䅍䅄䅁䅁䅯典䅳䅁䅯充䅁䅁䅯杣䅑䅁䅅䅁䉁䅁䅁杄十䅁䅁睍祁䑁䅅䅎㕁䑁䅁䅍睁䅁䅁䍄䉁䅁䅁䅂䅁䅁䅍䅄䅁䅁䅯䅅䅳䅁䅯充䅁䅁䅯䅤䅑䅁䅅䅁䉁䅁䅁杄十䅁䅁睍ㅁ䑁䅁兏睁䑁䅑兏㍁䅁䅁䍄䉁䅁䅁䅂䅁䅁䅍䅄䅁䅁䅯䅅䅳䅁䅯充䅁䅁䅯睥䅑䅁䅅䅁䉁䅁䅁杄十䅁䅁睍ㅁ䑁䅁䅎ぁ䑁䅁䅏祁䅁䅁䍄䉁䅁䅁䅂䅁䅁䅍䅄䅁䅁䅯杙䅷䅁䅯充䅁䅁䅯睦䅑䅁䅅䅁䉁䅁䅁杄十䅁䅁兎㉁䑁䅑兏ぁ䑁䅁䅍睁䅁䅁䍄䉁䅁䅁䅂䅁䅁䅍䅄䅁䅁䅯䅬䄰䅁䅯充䅁䅁䅯䅨䅑䅁䅅䅁䉁䅁䅁杄十䅁䅁杍穁䑁䅙免㕁䑁䅁䅍睁䅁䅁䍄䉁䅁䅁䅂䅁䅁䅍䅄䅁䅁䅯䅬䅳䅁䅯充䅁䅁䅯睧䅑䅁䅅䅁䉁䅁䅁杄十䅁䅁䅏硁䑁䅅兎硁䑁䅁䅍睁䅁䅁䍄䉁䅁䅁䅂䅁䅁䅍䅄䅁䅁䅯䄳䅳䅁䅯充䅁䅁䅯入䅑䅁䅅䅁䉁䅁䅁杄十䅁䅁睎ㅁ䑁䅁兏穁䑁䅁䅍睁䅁䅁䍄䉁䅁䅁䅂䅁䅁䅍䅄䅁䅁䅯儳䅳䅁䅯充䅁䅁䅯入䅑䅁䅅䅁䉁䅁䅁权䡂䅁䅁䍄䉁䅁䅁䅂䅁䅁䅍䅄䅁䅁䅯䅅䅳䅁䅯充䅁䅁䅯睤䅑䅁䅅䅁䉁䅁䅁杄十䅁䅁杍㉁䑁䅁睍ぁ䑁䅅兏㑁䅁䅁䍄䉁䅁䅁䅂䅁䅁䅍䅄䅁䅁䅯䅅䅳䅁䅯充䅁䅁䅯䅨䅑䅁䅅䅁䉁䅁䅁杄十䅁䅁杍㉁䑁䅁李硁䑁䅫睍睁䅁䅁䍄䉁䅁䅁䅂䅁䅁䅍䅄䅁䅁䅯䅒䄴䅁䅯充䅁䅁䅯䅥䅑䅁䅅䅁䉁䅁䅁杄十䅁䅁䅏㕁䑁䅁兏㉁䑁䅁䅍睁䅁䅁䍄䉁䅁䅁䅂䅁䅁䅍䅄䅁䅁䅯睭䅷䅁䅯充䅁䅁䅯䅦䅑䅁䅅䅁䉁䅁䅁杄十䅁䅁睎㉁䑁䅙李ㅁ䑁䅫䅍ㅁ䅁䅁䍄䉁䅁䅁䅂䅁䅁䅍䅄䅁䅁䅯東䅷䅁䅯充䅁䅁䅯全䅑䅁䅅䅁䉁䅁䅁杄十䅁䅁䅎㑁䑁䅫䅏ㅁ䑁䅁䅍睁䅁䅁䍄䉁䅁䅁䅂䅁䅁䅍䅄䅁䅁䅯䅅䅳䅁䅯充䅁䅁䅯䅦䅑䅁䅅䅁䉁䅁䅁杄十䅁䅁杍㍁䑁䅣䅏祁䑁䅉䅏睁䅁䅁䍄䉁䅁䅁䅂䅁䅁䅍䅄䅁䅁䅯䅑䅷䅁䅯充䅁䅁䅯睢䅑䅁䅅䅁䉁䅁䅁杄十䅁䅁睎穁䑁䅫杍㉁䑁䅁䅍睁䅁䅁䍄䉁䅁䅁䅂䅁䅁䅍䅄䅁䅁䅯䅅䅳䅁䅯充䅁䅁䅯督䅑䅁䅅䅁䉁䅁䅁杄十䅁䅁杍㍁䑁䅧睍㕁䑁䅍兏穁䅁䅁䍄䉁䅁䅁䅂䅁䅁䅍䅄䅁䅁䅯兤䅷䅁䅯充䅁䅁䅯兢䅑䅁䅅䅁䉁䅁䅁杄啁䅁䅁免硁䑁䅅睍㑁䑁䅍䅍睁䑁䅁䅁䵁䅉䅅䅁䕁䅁䅁睁䵁䅁䅁权ㅂ䅄䅁权剁䅁䅁权療䅂䅁允䅁䅁䅅䅁佁䉁䅑䅁硁䑁䅅䅍㕁䑁䅣免睁䑁䅁䅍䅁䅁杷允䅁䅁䅑䅁䑁䅁䅷䅁䭁偁䵉䅁䭁䉁䅅䅁䭁䡁䕅䅁䉁䅁䅁允䅁䅁䄴䅆䅁䑁䅉兎㉁䑁䅕兏睁䑁䅁䅍睁䅁䅁䍄䉁䅁䅁䅂䅁䅁䅍䅄䅁䅁䅯兖䅷䅁䅯充䅁䅁䅯全䅑䅁䅅䅁䉁䅁䅁杄十䅁䅁睍㉁䑁䅍䅏㍁䑁䅁䅍睁䅁䅁䍄䉁䅁䅁䅂䅁䅁䅍䅄䅁䅁䅯睨䄰䅁䅯充䅁䅁䅯兢䅑䅁䅅䅁䉁䅁䅁杄十䅁䅁免㍁䑁䅙睍睁䑁䅁䅍睁䅁䅁䍄䉁䅁䅁䅂䅁䅁䅍䅄䅁䅁䅯䅈䅷䅁䅯充䅁䅁䅯杣䅑䅁䅅䅁䉁䅁䅁杄十䅁䅁杍ぁ䑁䅫兎㉁䑁䅁䅍睁䅁䅁䍄䉁䅁䅁䅂䅁䅁䅍䅄䅁䅁䅯兤䅷䅁䅯充䅁䅁䅯內䅑䅁䅅䅁䉁䅁䅁杄啁䅁䅁免祁䑁䅅杍硁䑁䅧䅍睁䑁䅁䅁䵁䅉䅅䅁䕁䅁䅁睁䵁䅁䅁权㑃䅄䅁权剁䅁䅁权䙃䅂䅁允䅁䅁䅅䅁佁䉁䅑䅁硁䑁䅁兏硁䑁䅑兎睁䑁䅧䅏䅁䅁杷允䅁䅁䅑䅁䑁䅁䅷䅁䭁偁䱕䅁䭁䉁䅅䅁䭁䥁䕕䅁䉁䅁䅁允䅁䅁䄴杅䅁䑁䅍免ㅁ䑁䅅免睁䑁䅁䅍䅁䅁杷允䅁䅁䅑䅁䑁䅁䅷䅁䭁偁䵳䅁䭁䉁䅅䅁䭁䡁䔰䅁䉁䅁䅁允䅁䅁䄴䅆䅁䑁䅅杍祁䑁䅕兎穁䑁䅁䅍睁䅁䅁䍄䉁䅁䅁䅂䅁䅁䅍䅄䅁䅁䅯杌䅷䅁䅯充䅁䅁䅯䅥䅑䅁䅅䅁䉁䅁䅁杄十䅁䅁兎ぁ䑁䅙睍睁䑁䅁䅍睁䅁䅁䍄䉁䅁䅁䅂䅁䅁䅍䅄䅁䅁䅯兤䅷䅁䅯充䅁䅁䅯睥䅑䅁䅅䅁䉁䅁䅁杄啁䅁䅁免硁䑁䅫兏睁䑁䅫䅍睁䑁䅁䅁䵁䅉䅅䅁䕁䅁䅁睁䵁䅁䅁权㉃兄䅁权剁䅁䅁权㉂䅂䅁允䅁䅁䅅䅁佁䉁䅉䅁㍁䑁䅙兎㑁䑁䅣䅎㕁䑁䅣䅁䵁䅉䅅䅁䕁䅁䅁睁䵁䅁䅁权時兄䅁权剁䅁䅁权扁睄䅁允䅁䅁䅅䅁佁䉁䅑䅁硁䑁䅑䅍㕁䑁䅅兎睁䑁䅁䅍䅁䅁杷允䅁䅁䅑䅁䑁䅁䅷䅁䭁䡁䵕䅁䭁䉁䅅䅁䭁䥁䕉䅁䉁䅁䅁允䅁䅁䄴䅆䅁䑁䅅免㕁䑁䅍睍㉁䑁䅁䅍睁䅁䅁䍄䉁䅁䅁䅂䅁䅁䅍䅄䅁䅁䅯兤䅷䅁䅯充䅁䅁䅯䅦䅑䅁䅅䅁䉁䅁䅁杄啁䅁䅁免硁䑁䅫杍㉁䑁䅉䅍睁䑁䅁䅁䵁䅉䅅䅁䕁䅁䅁睁䵁䅁䅁权元睃䅁权剁䅁䅁权䑃䅂䅁允䅁䅁䅅䅁佁䉁䅑䅁硁䑁䅁䅍ㅁ䑁䅁䅍睁䑁䅁䅍䅁䅁杷允䅁䅁䅑䅁䑁䅁䅷䅁䭁䅁乳䅁䭁䉁䅅䅁䭁䉁偳䅁䉁䅁䅁允䅁䅁䅯睒䅁䅁杷允䅁䅁䅑䅁䑁䅁䅷䅁䭁䥁䵕䅁䭁䉁䅅䅁䭁䥁䕑䅁䉁䅁䅁允䅁䅁䄴杅䅁䑁䅍李ㅁ䑁䅫䅎睁䑁䅁䅍䅁䅁杷允䅁䅁䅑䅁䑁䅁䅷䅁䭁䵁䰸䅁䭁䉁䅅䅁䭁䡁䔰䅁䉁䅁䅁允䅁䅁䄴杅䅁䑁䅍杍睁䑁䅑睍㕁䑁䅅䅍䅁䅁杷允䅁䅁䅑䅁䑁䅁䅷䅁䭁䅁乳䅁䭁䉁䅅䅁䭁䝁䔸䅁䉁䅁䅁允䅁䅁䄴杅䅁䑁䅉杍穁䑁䅫䅍祁䑁䅑兏䅁䅁杷允䅁䅁䅑䅁䑁䅁䅷䅁䭁䅁乳䅁䭁䉁䅅䅁䭁䡁䕁䅁䉁䅁䅁允䅁䅁䄴杅䅁䑁䅉杍祁䑁䅁免㕁䑁䅙䅎䅁䅁杷允䅁䅁䅑䅁䑁䅁䅷䅁䭁䅁乳䅁䭁䉁䅅䅁䭁䥁䕕䅁䉁䅁䅁允䅁䅁䄴杅䅁䑁䅉杍祁䑁䅙睍㉁䑁䅫䅍䅁䅁杷允䅁䅁䅑䅁䑁䅁䅷䅁䭁䅁乳䅁䭁䉁䅅䅁䭁䡁䔰䅁䉁䅁䅁允䅁䅁䄴杅䅁䑁䅉杍祁䑁䅕䅎ㅁ䑁䅅免䅁䅁杷允䅁䅁䅑䅁䑁䅁䅷䅁䭁䥁䱁䅁䭁䉁䅅䅁䭁䝁䔰䅁䉁䅁䅁允䅁䅁䄴杅䅁䑁䅕䅏ㅁ䑁䅙免睁䑁䅁䅍䅁䅁杷允䅁䅁䅑䅁䑁䅁䅷䅁䭁佁乁䅁䭁䉁䅅䅁䭁䥁䕁䅁䉁䅁䅁允䅁䅁䄴䅆䅁䑁䅅李㍁䑁䅅䅍㑁䑁䅁䅍睁䅁䅁䍄䉁䅁䅁䅂䅁䅁䅍䅄䅁䅁䅯杮䅳䅁䅯充䅁䅁䅯䅦䅑䅁䅅䅁䉁䅁䅁权䡂䅁䅁䍄䉁䅁䅁䅂䅁䅁䅍䅄䅁䅁䅯睃䄰䅁䅯充䅁䅁䅯䅤䅑䅁䅅䅁䉁䅁䅁杄十䅁䅁杍穁䑁䅣䅍ㅁ䑁䅕䅎㍁䅁䅁䍄䉁䅁䅁䅂䅁䅁䅍䅄䅁䅁䅯睘䄰䅁䅯充䅁䅁䅯杦䅑䅁䅅䅁䉁䅁䅁杄啁䅁䅁免祁䑁䅅䅏㑁䑁䅅䅍睁䑁䅁䅁䵁䅉䅅䅁䕁䅁䅁睁䵁䅁䅁权捄睃䅁权剁䅁䅁权祂䅂䅁允䅁䅁䅅䅁佁䉁䅉䅁㍁䑁䅍兏穁䑁䅉䅍睁䑁䅁䅁䵁䅉䅅䅁䕁䅁䅁睁䵁䅁䅁权摄睃䅁权剁䅁䅁权祂䅂䅁允䅁䅁䅅䅁䭁䕁䅣䅁䵁䅉䅅䅁䕁䅁䅁睁䵁䅁䅁权灄权䅁权剁䅁䅁权㙂䅂䅁允䅁䅁䅅䅁佁䉁䅑䅁硁䑁䅍李ぁ䑁䅍兏睁䑁䅁䅍䅁䅁杷允䅁䅁䅑䅁䑁䅁䅷䅁䭁䅁乳䅁䭁䉁䅅䅁䭁䡁䕷䅁䉁䅁䅁允䅁䅁䄴杅䅁䑁䅉䅎硁䑁䅅睍㍁䑁䅁兎䅁䅁杷允䅁䅁䅑䅁䑁䅁䅷䅁䭁䝁乕䅁䭁䉁䅅䅁䭁䝁䔰䅁䉁䅁䅁允䅁䅁䄴杅䅁䑁䅑䅏㉁䑁䅁䅍睁䑁䅁䅍䅁䅁杷允䅁䅁䅑䅁䑁䅁䅷䅁䭁䅁乳䅁䭁䉁䅅䅁䭁䡁䕍䅁䉁䅁䅁允䅁䅁䄴杅䅁䑁䅉䅎硁䑁䅁䅎ぁ䑁䅍杍䅁䅁杷允䅁䅁䅑䅁䑁䅁䅷䅁䭁䭁䵍䅁䭁䉁䅅䅁䭁䡁䕯䅁䉁䅁䅁允䅁䅁䄴䅆䅁䑁䅅免穁䑁䅉杍ぁ䑁䅫兎㍁䅁䅁䍄䉁䅁䅁䅂䅁䅁䅍䅄䅁䅁䅯充䅷䅁䅯充䅁䅁䅯睧䅑䅁䅅䅁䉁䅁䅁杄十䅁䅁兏㉁䑁䅉䅎㍁䑁䅁䅍睁䅁䅁䍄䉁䅁䅁䅂䅁䅁䅍䅄䅁䅁䅯睯䅷䅁䅯充䅁䅁䅯兣䅑䅁䅅䅁䉁䅁䅁杄十䅁䅁兏硁䑁䅫䅎㕁䑁䅁䅍睁䅁䅁䍄䉁䅁䅁䅂䅁䅁䅍䅄䅁䅁䅯睯䅷䅁䅯充䅁䅁䅯兦䅑䅁䅅䅁䉁䅁䅁杄十䅁䅁䅎㑁䑁䅙李ㅁ䑁䅍兎祁䅁䅁䍄䉁䅁䅁䅂䅁䅁䅍䅄䅁䅁䅯儱䅷䅁䅯充䅁䅁䅯䅤䅑䅁䅅䅁䉁䅁䅁杄十䅁䅁免㕁䑁䅕睎穁䑁䅁䅍睁䅁䅁䍄䉁䅁䅁䅂䅁䅁䅍䅄䅁䅁䅯村䅷䅁䅯充䅁䅁䅯䅤䅑䅁䅅䅁䉁䅁䅁杄十䅁䅁免ㅁ䑁䅑免㕁䑁䅁免祁䅁䅁䍄䉁䅁䅁䅂䅁䅁䅍䅄䅁䅁䅯眵䅷䅁䅯充䅁䅁䅯䅥䅑䅁䅅䅁䉁䅁䅁杄啁䅁䅁免睁䑁䅫䅎㉁䑁䅁䅍睁䑁䅁䅁䵁䅉䅅䅁䕁䅁䅁睁䵁䅁䅁权穃睃䅁权剁䅁䅁权㥂䅂䅁允䅁䅁䅅䅁佁䉁䅑䅁硁䑁䅕睍硁䑁䅉兏睁䑁䅁䅍䅁䅁杷允䅁䅁䅑䅁䑁䅁䅷䅁䭁䭁䵍䅁䭁䉁䅅䅁䭁䡁䕫䅁䉁䅁䅁允䅁䅁䄴䅅䅁䑁䅅杍祁䑁䅫兏祁䑁䅫䅁䵁䅉䅅䅁䕁䅁䅁睁䵁䅁䅁权歄䅄䅁权剁䅁䅁权㝂䅂䅁允䅁䅁䅅䅁佁䉁䅉䅁ㅁ䑁䅅杍㍁䑁䅑䅍睁䑁䅁䅁䵁䅉䅅䅁䕁䅁䅁睁䵁䅁䅁权㑃兄䅁权剁䅁䅁权療䅂䅁允䅁䅁䅅䅁佁䉁䅑䅁穁䑁䅕䅎㑁䑁䅍兏睁䑁䅁䅍䅁䅁杷允䅁䅁䅑䅁䑁䅁䅷䅁䭁䑁䴴䅁䭁䉁䅅䅁䭁䉁偳䅁䉁䅁䅁允䅁䅁䄴杅䅁䑁䅙睎穁䑁䅉䅎睁䑁䅁䅍䅁䅁杷允䅁䅁䅑䅁䑁䅁䅷䅁䭁䥁久䅁䭁䉁䅅䅁䭁䝁䔸䅁䉁䅁䅁允䅁䅁䄴杅䅁䑁䅅䅏㉁䑁䅁䅍睁䑁䅁䅍䅁䅁杷允䅁䅁䅑䅁䑁䅁䅷䅁䭁䥁䰴䅁䭁䉁䅅䅁䭁䡁䔴䅁䉁䅁䅁允䅁䅁䄴䅆䅁䑁䅅杍ぁ䑁䅍䅎穁䑁䅁䅍睁䅁䅁䍄䉁䅁䅁䅂䅁䅁䅍䅄䅁䅁䅯儯䅷䅁䅯充䅁䅁䅯䅥䅑䅁䅅䅁䉁䅁䅁杄十䅁䅁杍㉁䑁䅁䅍ㅁ䑁䅁䅍睁䅁䅁䍄䉁䅁䅁䅂䅁䅁䅍䅄䅁䅁䅯眯䅷䅁䅯充䅁䅁䅯䅥䅑䅁䅅䅁䉁䅁䅁杄啁䅁䅁免穁䑁䅍免ㅁ䑁䅑兏㉁䑁䅁䅁䵁䅉䅅䅁䕁䅁䅁睁䵁䅁䅁权橃䅄䅁权剁䅁䅁权㍂䅂䅁允䅁䅁䅅䅁佁䅁䄴䅁㑁䑁䅁免㑁䑁䅑睎䅁䅁杷允䅁䅁䅑䅁䑁䅁䅷䅁䭁䡁佅䅁䭁䉁䅅䅁䭁䥁䕕䅁䉁䅁䅁允䅁䅁䄴杅䅁䑁䅕䅎ぁ䑁䅣䅍睁䑁䅁䅍䅁䅁杷允䅁䅁䅑䅁䑁䅁䅷䅁䭁䥁䱅䅁䭁䉁䅅䅁䭁䥁䕅䅁䉁䅁䅁允䅁䅁䄴䅆䅁䑁䅅䅎ㅁ䑁䅙免㍁䑁䅁䅍睁䅁䅁䍄䉁䅁䅁䅂䅁䅁䅍䅄䅁䅁䅯睯䅷䅁䅯充䅁䅁䅯杧䅑䅁䅅䅁䉁䅁䅁杄佁䅁䅁李祁䑁䅁杍睁䑁䅙䅁䵁䅉䅅䅁䕁䅁䅁睁䵁䅁䅁权啂睃䅁权剁䅁䅁权㍂䅂䅁允䅁䅁䅅䅁佁䉁䅉䅁㉁䑁䅣䅍睁䑁䅙䅍睁䑁䅁䅁䵁䅉䅅䅁䕁䅁䅁睁䵁䅁䅁权橃䅄䅁权剁䅁䅁权䅃䅂䅁允䅁䅁䅅䅁䭁䕁䅣䅁䵁䅉䅅䅁䕁䅁䅁睁䵁䅁䅁权橃䅄䅁权剁䅁䅁权㡂䅂䅁允䅁䅁䅅䅁䭁䕁䅣䅁䵁䅉䅅䅁䕁䅁䅁睁䵁䅁䅁权橃䅄䅁权剁䅁䅁权穂䅂䅁允䅁䅁䅅䅁䭁䕁䅣䅁䵁䅉䅅䅁䕁䅁䅁睁䵁䅁䅁权扂䅄䅁权剁䅁䅁权扁睄䅁允䅁䅁䅅䅁佁䉁䅉䅁祁䑁䅧杍㉁䑁䅣䅍睁䑁䅁䅁䵁䅉䅅䅁䕁䅁䅁睁䵁䅁䅁权扂䅄䅁权剁䅁䅁权ㅂ䅂䅁允䅁䅁䅅䅁佁䉁䅉䅁穁䑁䅅免ㅁ䑁䅫䅍睁䑁䅁䅁䵁䅉䅅䅁䕁䅁䅁睁䵁䅁䅁权灁睃䅁权剁䅁䅁权⽂䅂䅁允䅁䅁䅅䅁佁䉁䅉䅁硁䑁䅙䅏㕁䑁䅫䅍㍁䑁䅫䅁䵁䅉䅅䅁䕁䅁䅁睁䵁䅁䅁权扂䅄䅁权剁䅁䅁权㍂䅂䅁允䅁䅁䅅䅁佁䉁䅉䅁穁䑁䅉杍㍁䑁䅍䅍睁䑁䅁䅁䵁䅉䅅䅁䕁䅁䅁睁䵁䅁䅁权捂䅄䅁权剁䅁䅁权㍂䅂䅁允䅁䅁䅅䅁佁䉁䅉䅁硁䑁䅧睍穁䑁䅕䅍睁䑁䅁䅁䵁䅉䅅䅁䕁䅁䅁睁䵁䅁䅁权摂䅄䅁权剁䅁䅁权㍂䅂䅁允䅁䅁䅅䅁佁䉁䅉䅁ㅁ䑁䅁李㑁䑁䅑䅎㕁䑁䅍䅁䵁䅉䅅䅁䕁䅁䅁睁䵁䅁䅁权扂䅄䅁权剁䅁䅁权⽂䅂䅁允䅁䅁䅅䅁佁䉁䅉䅁穁䑁䅉杍ㅁ䑁䅧䅍睁䑁䅁䅁䵁䅉䅅䅁䕁䅁䅁睁䵁䅁䅁权捂䅄䅁权剁䅁䅁权⽂䅂䅁允䅁䅁䅅䅁佁䉁䅉䅁硁䑁䅧睍祁䑁䅧䅍睁䑁䅁䅁䵁䅉䅅䅁䕁䅁䅁睁䵁䅁䅁权扂䅄䅁权剁䅁䅁权䍃䅂䅁允䅁䅁䅅䅁佁䉁䅉䅁穁䑁䅉睍ㅁ䑁䅧䅍睁䑁䅁䅁䵁䅉䅅䅁䕁䅁䅁睁䵁䅁䅁权扂䅄䅁权剁䅁䅁权㡂䅂䅁允䅁䅁䅅䅁佁䉁䅉䅁穁䑁䅉䅎ㅁ䑁䅧䅍睁䑁䅁䅁䵁䅉䅅䅁䕁䅁䅁睁䵁䅁䅁权摁杄䅁权剁䅁䅁权祂䅂䅁允䅁䅁䅅䅁佁䉁䅉䅁祁䑁䅕李祁䑁䅁䅍睁䑁䅁䅁䵁䅉䅅䅁䕁䅁䅁睁䵁䅁䅁权摂䅄䅁权剁䅁䅁权㡂䅂䅁允䅁䅁䅅䅁佁䉁䅉䅁ㅁ䑁䅍兎硁䑁䅙䅍睁䑁䅁䅁䵁䅉䅅䅁䕁䅁䅁睁䵁䅁䅁权偁兄䅁权剁䅁䅁权㝂䅂䅁允䅁䅁䅅䅁佁䉁䅑䅁ㅁ䑁䅅睍㑁䑁䅁䅍睁䑁䅁䅍䅁䅁杷允䅁䅁䅑䅁䑁䅁䅷䅁䭁䭁䵑䅁䭁䉁䅅䅁䭁䡁䕫䅁䉁䅁䅁允䅁䅁䄴杅䅁䑁䅅兏硁䑁䅫免睁䑁䅁䅍䅁䅁杷允䅁䅁䅑䅁䑁䅁䅷䅁䭁䙁䵷䅁䭁䉁䅅䅁䭁䡁䕍䅁䉁䅁䅁允䅁䅁䄴杅䅁䑁䅅䅏㉁䑁䅣免睁䑁䅁䅍䅁䅁杷允䅁䅁䅑䅁䑁䅁䅷䅁䭁䡁乯䅁䭁䉁䅅䅁䭁䥁䕅䅁䉁䅁䅁允䅁䅁䄴䅆䅁䑁䅅䅍㍁䑁䅍杍㑁䑁䅁䅍睁䅁䅁䍄䉁䅁䅁䅂䅁䅁䅍䅄䅁䅁䅯兎䄰䅁䅯充䅁䅁䅯全䅑䅁䅅䅁䉁䅁䅁杄十䅁䅁杍睁䑁䅕兎穁䑁䅁䅍睁䅁䅁䍄䉁䅁䅁䅂䅁䅁䅍䅄䅁䅁䅯兇䅳䅁䅯充䅁䅁䅯睤䅑䅁䅅䅁䉁䅁䅁杄十䅁䅁杍穁䑁䅍䅎㍁䑁䅑李睁䅁䅁䍄䉁䅁䅁䅂䅁䅁䅍䅄䅁䅁䅯睇䅷䅁䅯充䅁䅁䅯杧䅑䅁䅅䅁䉁䅁䅁杄十䅁䅁䅎㑁䑁䅑睍硁䑁䅕䅍睁䅁䅁䍄䉁䅁䅁䅂䅁䅁䅍䅄䅁䅁䅯睎䅷䅁䅯充䅁䅁䅯兦䅑䅁䅅䅁䉁䅁䅁杄十䅁䅁兎ぁ䑁䅙䅍㉁䑁䅁䅍睁䅁䅁䍄䉁䅁䅁䅂䅁䅁䅍䅄䅁䅁䅯䅎䄰䅁䅯充䅁䅁䅯兦䅑䅁䅅䅁䉁䅁䅁杄十䅁䅁免ㅁ䑁䅕杍穁䑁䅁䅍睁䅁䅁䍄䉁䅁䅁䅂䅁䅁䅍䅄䅁䅁䅯兎䄰䅁䅯充䅁䅁䅯兦䅑䅁䅅䅁䉁䅁䅁杄十䅁䅁杍睁䑁䅕李㕁䑁䅁䅍睁䅁䅁䍄䉁䅁䅁䅂䅁䅁䅍䅄䅁䅁䅯杭䅅䅁䅯充䅁䅁䅯杧䅑䅁䅅䅁䉁䅁䅁杄啁䅁䅁免穁䑁䅁䅎㉁䑁䅙䅍睁䑁䅁䅁䵁䅉䅅䅁䕁䅁䅁睁䵁䅁䅁权慂杄䅁权剁䅁䅁权䉃䅂䅁允䅁䅁䅅䅁佁䉁䅑䅁硁䑁䅕睎硁䑁䅑杍㑁䑁䅕睎䅁䅁杷允䅁䅁䅑䅁䑁䅁䅷䅁䭁䝁佑䅁䭁䉁䅅䅁䭁䡁䕫䅁䉁䅁䅁允䅁䅁䄴杅䅁䑁䅍䅎穁䑁䅙䅎睁䑁䅁䅍䅁䅁杷允䅁䅁䅑䅁䑁䅁䅷䅁䭁䑁乕䅁䭁䉁䅅䅁䭁䡁䕣䅁䉁䅁䅁允䅁䅁䄴杅䅁䑁䅅兏穁䑁䅕免睁䑁䅁䅍䅁䅁杷允䅁䅁䅑䅁䑁䅁䅷䅁䭁䑁乑䅁䭁䉁䅅䅁䭁䡁䔸䅁䉁䅁䅁允䅁䅁䄴杅䅁䑁䅅䅎㑁䑁䅁䅏睁䑁䅁䅍䅁䅁杷允䅁䅁䅑䅁䑁䅁䅷䅁䭁䑁乕䅁䭁䉁䅅䅁䭁䡁䔸䅁䉁䅁䅁允䅁䅁䄴杅䅁䑁䅅兏祁䑁䅫䅏睁䑁䅁䅍䅁䅁杷允䅁䅁䅑䅁䑁䅁䅷䅁䭁䑁乑䅁䭁䉁䅅䅁䭁䥁䕑䅁䉁䅁䅁允䅁䅁䄴杅䅁䑁䅅兎祁䑁䅕睍睁䑁䅁䅍䅁䅁杷允䅁䅁䅑䅁䑁䅁䅷䅁䭁偁䵑䅁䭁䉁䅅䅁䭁䡁䕷䅁䉁䅁䅁允䅁䅁䄴杅䅁䑁䅙睍ぁ䑁䅁䅍睁䑁䅁䅍䅁䅁杷允䅁䅁䅑䅁䑁䅁䅷䅁䭁䑁乕䅁䭁䉁䅅䅁䭁䡁䕍䅁䉁䅁䅁允䅁䅁䄴杅䅁䑁䅅兏ㅁ䑁䅁䅎睁䑁䅁䅍䅁䅁杷允䅁䅁䅑䅁䑁䅁䅷䅁䭁偁䱕䅁䭁䉁䅅䅁䭁䝁䔰䅁䉁䅁䅁允䅁䅁䄴杅䅁䑁䅍䅍ぁ䑁䅍杍睁䑁䅁䅍䅁䅁杷允䅁䅁䅑䅁䑁䅁䅷䅁䭁偁䱕䅁䭁䉁䅅䅁䭁䥁䕍䅁䉁䅁䅁允䅁䅁䄴杅䅁䑁䅍免㉁䑁䅧兎睁䑁䅁䅍䅁䅁杷允䅁䅁䅑䅁䑁䅁䅷䅁䭁偁䱕䅁䭁䉁䅅䅁䭁䡁䔰䅁䉁䅁䅁允䅁䅁䄴杅䅁䑁䅍免㑁䑁䅫睍睁䑁䅁䅍䅁䅁杷允䅁䅁䅑䅁䑁䅁䅷䅁䭁偁䱕䅁䭁䉁䅅䅁䭁䡁䕕䅁䉁䅁䅁允䅁䅁䄴杅䅁䑁䅍杍睁䑁䅫䅍睁䑁䅁䅍䅁䅁杷允䅁䅁䅑䅁䑁䅁䅷䅁䭁䩁䱕䅁䭁䉁䅅䅁䭁䥁䕑䅁䉁䅁䅁允䅁䅁䄴杅䅁䑁䅅兎穁䑁䅑䅍ㅁ䑁䅅䅏䅁䅁杷允䅁䅁䅑䅁䑁䅁䅷䅁䭁偁䱕䅁䭁䉁䅅䅁䭁䡁䕑䅁䉁䅁䅁允䅁䅁䄴杅䅁䑁䅍杍㉁䑁䅉李睁䑁䅁䅍䅁䅁杷允䅁䅁䅑䅁䑁䅁䅷䅁䭁偁䱕䅁䭁䉁䅅䅁䭁䡁䕙䅁䉁䅁䅁允䅁䅁䄴杅䅁䑁䅍杍ㅁ䑁䅙杍睁䑁䅁䅍䅁䅁杷允䅁䅁䅑䅁䑁䅁䅷䅁䭁䡁䱷䅁䭁䉁䅅䅁䭁䥁䕕䅁䉁䅁䅁允䅁䅁䄴䅆䅁䑁䅅杍ㅁ䑁䅙䅏㍁䑁䅁䅍睁䅁䅁䍄䉁䅁䅁䅂䅁䅁䅍䅄䅁䅁䅯䅖䄰䅁䅯充䅁䅁䅯䅤䅑䅁䅅䅁䉁䅁䅁杄十䅁䅁杍硁䑁䅫李㍁䑁䅁䅍睁䅁䅁䍄䉁䅁䅁䅂䅁䅁䅍䅄䅁䅁䅯睦䅷䅁䅯充䅁䅁䅯䅤䅑䅁䅅䅁䉁䅁䅁杄十䅁䅁睍㉁䑁䅅睎穁䑁䅁睍㉁䅁䅁䍄䉁䅁䅁䅂䅁䅁䅍䅄䅁䅁䅯儹䅳䅁䅯充䅁䅁䅯杧䅑䅁䅅䅁䉁䅁䅁杄十䅁䅁睍祁䑁䅣兏穁䑁䅁䅍睁䅁䅁䍄䉁䅁䅁䅂䅁䅁䅍䅄䅁䅁䅯睓䅳䅁䅯充䅁䅁䅯睦䅑䅁䅅䅁䉁䅁䅁杄啁䅁䅁免穁䑁䅑䅎睁䑁䅧䅍ぁ䑁䅅䅁䵁䅉䅅䅁䕁䅁䅁睁䵁䅁䅁权穁䅄䅁权剁䅁䅁权祂䅂䅁允䅁䅁䅅䅁佁䉁䅉䅁㑁䑁䅙䅏㉁䑁䅧䅍睁䑁䅁䅁䵁䅉䅅䅁䕁䅁䅁睁䵁䅁䅁权ㅄ睃䅁权剁䅁䅁权㡂䅂䅁允䅁䅁䅅䅁佁䉁䅉䅁穁䑁䅍杍睁䑁䅕䅍睁䑁䅁䅁䵁䅉䅅䅁䕁䅁䅁睁䵁䅁䅁权浂兄䅁权剁䅁䅁权㥂䅂䅁允䅁䅁䅅䅁佁䉁䅑䅁硁䑁䅅兏穁䑁䅙兏睁䑁䅁䅍䅁䅁杷允䅁䅁䅑䅁䑁䅁䅷䅁䭁䝁佑䅁䭁䉁䅅䅁䭁䥁䕕䅁䉁䅁䅁允䅁䅁䄴杅䅁䑁䅍兎硁䑁䅁䅍睁䑁䅁䅍䅁䅁杷允䅁䅁䅑䅁䑁䅁䅷䅁䭁䭁䵫䅁䭁䉁䅅䅁䭁䡁䕣䅁䉁䅁䅁允䅁䅁䄴䅆䅁䑁䅅睍ㅁ䑁䅅䅏ぁ䑁䅁䅍睁䅁䅁䍄䉁䅁䅁䅂䅁䅁䅍䅄䅁䅁䅯兕䅷䅁䅯充䅁䅁䅯来䅑䅁䅅䅁䉁䅁䅁权䡂䅁䅁䍄䉁䅁䅁䅂䅁䅁䅍䅄䅁䅁䅯杋䅷䅁䅯充䅁䅁䅯杧䅑䅁䅅䅁䉁䅁䅁杄十䅁䅁免㕁䑁䅍䅎㕁䑁䅧䅍睁䅁䅁䍄䉁䅁䅁䅂䅁䅁䅍䅄䅁䅁䅯兕䅷䅁䅯充䅁䅁䅯睧䅑䅁䅅䅁䉁䅁䅁权䡂䅁䅁䍄䉁䅁䅁䅂䅁䅁䅍䅄䅁䅁䅯兕䅷䅁䅯充䅁䅁䅯睤䅑䅁䅅䅁䉁䅁䅁权䡂䅁䅁䍄䉁䅁䅁䅂䅁䅁䅍䅄䅁䅁䅯兕䅷䅁䅯充䅁䅁䅯杧䅑䅁䅅䅁䉁䅁䅁权䡂䅁䅁䍄䉁䅁䅁䅂䅁䅁䅍䅄䅁䅁䅯䅁䄴䅁䅯充䅁䅁䅯䅥䅑䅁䅅䅁䉁䅁䅁杄十䅁䅁睍ㅁ䑁䅧李㉁䑁䅁䅍睁䅁䅁䍄䉁䅁䅁䅂䅁䅁䅍䅄䅁䅁䅯兕䅷䅁䅯充䅁䅁䅯䅨䅑䅁䅅䅁䉁䅁䅁权䡂䅁䅁䍄䉁䅁䅁䅂䅁䅁䅍䅄䅁䅁䅯睺䅳䅁䅯充䅁䅁䅯杤䅑䅁䅅䅁䉁䅁䅁杄十䅁䅁睍祁䑁䅉睍㍁䑁䅉免祁䅁䅁䍄䉁䅁䅁䅂䅁䅁䅍䅄䅁䅁䅯兂䅳䅁䅯充䅁䅁䅯睢䅑䅁䅅䅁䉁䅁䅁杄十䅁䅁睍ㅁ䑁䅑睎祁䑁䅁䅍睁䅁䅁䍄䉁䅁䅁䅂䅁䅁䅍䅄䅁䅁䅯兕䅷䅁䅯充䅁䅁䅯督䅑䅁䅅䅁䉁䅁䅁权䡂䅁䅁䍄䉁䅁䅁䅂䅁䅁䅍䅄䅁䅁䅯杖䄰䅁䅯充䅁䅁䅯睤䅑䅁䅅䅁䉁䅁䅁杄十䅁䅁睍睁䑁䅧兎㍁䑁䅙免㍁䅁䅁䍄䉁䅁䅁䅂䅁䅁䅍䅄䅁䅁䅯兘䅳䅁䅯充䅁䅁䅯来䅑䅁䅅䅁䉁䅁䅁杄啁䅁䅁杍穁䑁䅅兎睁䑁䅁䅍睁䑁䅁䅁䵁䅉䅅䅁䕁䅁䅁睁䵁䅁䅁权摂睃䅁权剁䅁䅁权㝂䅂䅁允䅁䅁䅅䅁佁䉁䅑䅁祁䑁䅉杍穁䑁䅁䅍睁䑁䅁䅍䅁䅁杷允䅁䅁䅑䅁䑁䅁䅷䅁䭁䱁临䅁䭁䉁䅅䅁䭁䥁䕉䅁䉁䅁䅁允䅁䅁䄴䅅䅁䑁䅣䅍祁䑁䅧䅍睁䑁䅁䅁䵁䅉䅅䅁䕁䅁䅁睁䵁䅁䅁权䩄䅄䅁权剁䅁䅁权䙃䅂䅁允䅁䅁䅅䅁佁䉁䅉䅁穁䑁䅉免㍁䑁䅕䅍㑁䑁䅑䅁䵁䅉䅅䅁䕁䅁䅁睁䵁䅁䅁权牂䅄䅁权剁䅁䅁权⭂䅂䅁允䅁䅁䅅䅁佁䉁䅉䅁㍁䑁䅑䅎睁䑁䅁睎㑁䑁䅧䅁䵁䅉䅅䅁䕁䅁䅁睁䵁䅁䅁权䩄䅄䅁权剁䅁䅁权㑂䅂䅁允䅁䅁䅅䅁佁䉁䅉䅁穁䑁䅍䅍㍁䑁䅕䅎祁䑁䅉䅁䵁䅉䅅䅁䕁䅁䅁睁䵁䅁䅁权噂兄䅁权剁䅁䅁权㥂䅂䅁允䅁䅁䅅䅁佁䉁䅉䅁ㅁ䑁䅧睍睁䑁䅫䅍㕁䑁䅍䅁䵁䅉䅅䅁䕁䅁䅁睁䵁䅁䅁权湂睃䅁权剁䅁䅁权㥂䅂䅁允䅁䅁䅅䅁佁䉁䅉䅁祁䑁䅁睎ㅁ䑁䅉䅍睁䑁䅁䅁䵁䅉䅅䅁䕁䅁䅁睁䵁䅁䅁权䩄䅄䅁权剁䅁䅁权祂䅂䅁允䅁䅁䅅䅁佁䉁䅉䅁穁䑁䅑睍祁䑁䅣䅍㉁䑁䅕䅁䵁䅉䅅䅁䕁䅁䅁睁䵁䅁䅁权䩄䅄䅁权剁䅁䅁权㉂䅂䅁允䅁䅁䅅䅁佁䉁䅉䅁穁䑁䅅兏ㅁ䑁䅫免睁䑁䅁䅁䵁䅉䅅䅁䕁䅁䅁睁䵁䅁䅁权䩄䅄䅁权剁䅁䅁权䅃䅂䅁允䅁䅁䅅䅁佁䉁䅉䅁穁䑁䅅李ぁ䑁䅑睎祁䑁䅧䅁䵁䅉䅅䅁䕁䅁䅁睁䵁䅁䅁权䵂兄䅁权剁䅁䅁权㥂䅂䅁允䅁䅁䅅䅁佁䉁䅉䅁穁䑁䅣免ㅁ䑁䅕䅍睁䑁䅁䅁䵁䅉䅅䅁䕁䅁䅁睁䵁䅁䅁权牃䅄䅁权剁䅁䅁权㍂䅂䅁允䅁䅁䅅䅁佁䉁䅑䅁硁䑁䅁兏穁䑁䅣兏㉁䑁䅉睎䅁䅁杷允䅁䅁䅑䅁䑁䅁䅷䅁䭁偁丸䅁䭁䉁䅅䅁䭁䡁䕁䅁䉁䅁䅁允䅁䅁䄴杅䅁䑁䅑䅍ぁ䑁䅉䅏㉁䑁䅣杍䅁䅁杷允䅁䅁䅑䅁䑁䅁䅷䅁䭁䥁久䅁䭁䉁䅅䅁䭁䥁䕕䅁䉁䅁䅁允䅁䅁䄴杅䅁䑁䅅䅏㍁䑁䅁䅍睁䑁䅁䅍䅁䅁杷允䅁䅁䅑䅁䑁䅁䅷䅁䭁偁䱍䅁䭁䉁䅅䅁䭁䥁䕕䅁䉁䅁䅁允䅁䅁䄴杅䅁䑁䅫䅎祁䑁䅧睍睁䑁䅁䅏䅁䅁杷允䅁䅁䅑䅁䑁䅁䅷䅁䭁䭁䵫䅁䭁䉁䅅䅁䭁䡁䕯䅁䉁䅁䅁允䅁䅁䄴䅆䅁䑁䅅睍㑁䑁䅙李㕁䑁䅁䅍睁䅁䅁䍄䉁䅁䅁䅂䅁䅁䅍䅄䅁䅁䅯䅵䅷䅁䅯充䅁䅁䅯睢䅑䅁䅅䅁䉁䅁䅁杄啁䅁䅁免硁䑁䅙兎㑁䑁䅑睍㕁䑁䅉䅁䵁䅉䅅䅁䕁䅁䅁睁䵁䅁䅁权灃䅄䅁权剁䅁䅁权䑃䅂䅁允䅁䅁䅅䅁佁䉁䅑䅁硁䑁䅍䅏穁䑁䅧睍睁䑁䅁䅍䅁䅁杷允䅁䅁䅑䅁䑁䅁䅷䅁䭁䱁䰰䅁䭁䉁䅅䅁䭁䡁䕅䅁䉁䅁䅁允䅁䅁䄴杅䅁䑁䅉兏㕁䑁䅙李㕁䑁䅙杍䅁䅁杷允䅁䅁䅑䅁䑁䅁䅷䅁䭁䑁䵣䅁䭁䉁䅅䅁䭁䝁䔸䅁䉁䅁䅁允䅁䅁䄴杅䅁䑁䅕䅎㕁䑁䅍杍睁䑁䅁䅍䅁䅁杷允䅁䅁䅑䅁䑁䅁䅷䅁䭁䩁䱧䅁䭁䉁䅅䅁䭁䡁䕯䅁䉁䅁䅁允䅁䅁䄴杅䅁䑁䅕䅍ぁ䑁䅁䅍睁䑁䅁䅍䅁䅁杷允䅁䅁䅑䅁䑁䅁䅷䅁䭁䭁䵫䅁䭁䉁䅅䅁䭁䡁䔰䅁䉁䅁䅁允䅁䅁䄴䅆䅁䑁䅅睍㑁䑁䅫兎穁䑁䅁䅍睁䅁䅁䍄䉁䅁䅁䅂䅁䅁䅍䅄䅁䅁䅯村䅷䅁䅯充䅁䅁䅯杣䅑䅁䅅䅁䉁䅁䅁杄十䅁䅁免ㅁ䑁䅑李穁䑁䅧兎ㅁ䅁䅁䍄䉁䅁䅁䅂䅁䅁䅍䅄䅁䅁䅯眵䅯䅁䅯充䅁䅁䅯入䅑䅁䅅䅁䉁䅁䅁杄十䅁䅁䅎穁䑁䅙睍硁䑁䅁䅍睁䅁䅁䍄䉁䅁䅁䅂䅁䅁䅍䅄䅁䅁䅯睚䅳䅁䅯充䅁䅁䅯䅥䅑䅁䅅䅁䉁䅁䅁杄十䅁䅁杍睁䑁䅙兎㉁䑁䅁䅍睁䅁䅁䍄䉁䅁䅁䅂䅁䅁䅍䅄䅁䅁䅯共䅷䅁䅯充䅁䅁䅯內䅑䅁䅅䅁䉁䅁䅁杄啁䅁䅁免穁䑁䅕免㑁䑁䅍䅏㕁䑁䅕䅁䵁䅉䅅䅁䕁䅁䅁睁䵁䅁䅁权楁兄䅁权剁䅁䅁权䕃䅂䅁允䅁䅁䅅䅁佁䉁䅉䅁穁䑁䅑免硁䑁䅫䅍睁䑁䅁䅁䵁䅉䅅䅁䕁䅁䅁睁䵁䅁䅁权灃䅄䅁权剁䅁䅁权あ䅂䅁允䅁䅁䅅䅁佁䉁䅑䅁硁䑁䅍兎ㅁ䑁䅁睎睁䑁䅁䅍䅁䅁杷允䅁䅁䅑䅁䑁䅁䅷䅁䭁䩁位䅁䭁䉁䅅䅁䭁䡁䕕䅁䉁䅁䅁允䅁䅁䄴杅䅁䑁䅫杍睁䑁䅁䅍睁䑁䅁䅍䅁䅁杷允䅁䅁䅑䅁䑁䅁䅷䅁䭁䱁临䅁䭁䉁䅅䅁䭁䥁䕕䅁䉁䅁䅁允䅁䅁䄴䅅䅁䑁䅣免睁䑁䅧䅍睁䑁䅁䅁䵁䅉䅅䅁䕁䅁䅁睁䵁䅁䅁权䩃睃䅁权剁䅁䅁权穂䅂䅁允䅁䅁䅅䅁䭁䕁䅣䅁䵁䅉䅅䅁䕁䅁䅁睁䵁䅁䅁权㍃兄䅁权剁䅁䅁权㙂䅂䅁允䅁䅁䅅䅁佁䉁䅉䅁ぁ䑁䅑兎睁䑁䅁䅍睁䑁䅁䅁䵁䅉䅅䅁䕁䅁䅁睁䵁䅁䅁权桄睃䅁权剁䅁䅁权䑃䅂䅁允䅁䅁䅅䅁佁䉁䅉䅁ぁ䑁䅍睍㑁䑁䅁䅍睁䑁䅁䅁䵁䅉䅅䅁䕁䅁䅁睁䵁䅁䅁权元睃䅁权剁䅁䅁权㙂䅂䅁允䅁䅁䅅䅁佁䉁䅑䅁硁䑁䅁䅍ㅁ䑁䅁䅍睁䑁䅁䅍䅁䅁杷允䅁䅁䅑䅁䑁䅁䅷䅁䭁䉁䵅䅁䭁䉁䅅䅁䭁䡁䕫䅁䉁䅁䅁允䅁䅁䄴䅆䅁䑁䅅䅍㍁䑁䅫兎ㅁ䑁䅁䅍睁䅁䅁䍄䉁䅁䅁䅂䅁䅁䅍䅄䅁䅁䅯䅫䅳䅁䅯充䅁䅁䅯兤䅑䅁䅅䅁䉁䅁䅁杄啁䅁䅁免睁䑁䅁兎睁䑁䅁䅍睁䑁䅁䅁䵁䅉䅅䅁䕁䅁䅁睁䵁䅁䅁权噂䅄䅁权剁䅁䅁权䕃䅂䅁允䅁䅁䅅䅁佁䉁䅉䅁ぁ䑁䅉杍睁䑁䅁䅍睁䑁䅁䅁䵁䅉䅅䅁䕁䅁䅁睁䵁䅁䅁权䑄睃䅁权剁䅁䅁权䕃䅂䅁允䅁䅁䅅䅁佁䉁䅑䅁祁䑁䅁兎硁䑁䅙兎睁䑁䅁䅍䅁䅁杷允䅁䅁䅑䅁䑁䅁䅷䅁䭁䩁䱁䅁䭁䉁䅅䅁䭁䥁䕑䅁䉁䅁䅁允䅁䅁䄴䅆䅁䑁䅅䅍睁䑁䅕䅍睁䑁䅁䅍睁䅁䅁䍄䉁䅁䅁䅂䅁䅁䅍䅄䅁䅁䅯杶䄰䅁䅯充䅁䅁䅯兣䅑䅁䅅䅁䉁䅁䅁杄允䅁䅁睎硁䑁䅅杍睁䑁䅁䅍䅁䅁杷允䅁䅁䅑䅁䑁䅁䅷䅁䭁䭁䱯䅁䭁䉁䅅䅁䭁䡁䕷䅁䉁䅁䅁允䅁䅁䄴杅䅁䑁䅕䅏祁䑁䅅兏睁䑁䅁䅍䅁䅁杷允䅁䅁䅑䅁䑁䅁䅷䅁䭁䱁䱁䅁䭁䉁䅅䅁䭁䉁偳䅁䉁䅁䅁允䅁䅁䄴杅䅁䑁䅍䅍㑁䑁䅅䅍睁䑁䅁䅍䅁䅁杷允䅁䅁䅑䅁䑁䅁䅷䅁䭁䱁䱅䅁䭁䉁䅅䅁䭁䉁偳䅁䉁䅁䅁允䅁䅁䄴杅䅁䑁䅣睎㑁䑁䅧䅎睁䑁䅁䅍䅁䅁杷允䅁䅁䅑䅁䑁䅁䅷䅁䭁䩁䱁䅁䭁䉁䅅䅁䭁䥁䕁䅁䉁䅁䅁允䅁䅁䄴䅆䅁䑁䅅䅍睁䑁䅕䅍睁䑁䅁䅍睁䅁䅁䍄䉁䅁䅁䅂䅁䅁䅍䅄䅁䅁䅯睦䅷䅁䅯充䅁䅁䅯䅣䅑䅁䅅䅁䉁䅁䅁杄啁䅁䅁免穁䑁䅁兏祁䑁䅁兏㍁䑁䅅䅁䵁䅉䅅䅁䕁䅁䅁睁䵁䅁䅁权捄睃䅁权剁䅁䅁权㡂䅂䅁允䅁䅁䅅䅁佁䉁䅉䅁㍁䑁䅣睍睁䑁䅉䅍睁䑁䅁䅁䵁䅉䅅䅁䕁䅁䅁睁䵁䅁䅁权摄睃䅁权剁䅁䅁权㡂䅂䅁允䅁䅁䅅䅁䭁䕁䅣䅁䵁䅉䅅䅁䕁䅁䅁睁䵁䅁䅁权⽂䅄䅁权剁䅁䅁权䑃䅂䅁允䅁䅁䅅䅁佁䉁䅑䅁硁䑁䅍兎㕁䑁䅅䅏㍁䑁䅁睎䅁䅁杷允䅁䅁䅑䅁䑁䅁䅷䅁䭁䱁乷䅁䭁䉁䅅䅁䭁䝁䔸䅁䉁䅁䅁允䅁䅁䄴杅䅁䑁䅑杍硁䑁䅕䅎睁䑁䅁䅍䅁䅁杷允䅁䅁䅑䅁䑁䅁䅷䅁䭁䙁䴸䅁䭁䉁䅅䅁䭁䥁䕍䅁䉁䅁䅁允䅁䅁䄴杅䅁䑁䅉睍㕁䑁䅙免睁䑁䅁䅍䅁䅁杷允䅁䅁䅑䅁䑁䅁䅷䅁䭁䡁䴸䅁䭁䉁䅅䅁䭁䥁䕉䅁䉁䅁䅁允䅁䅁䄴杅䅁䑁䅉䅏ぁ䑁䅕䅎ㅁ䑁䅅兎䅁䅁杷允䅁䅁䅑䅁䑁䅁䅷䅁䭁佁䵳䅁䭁䉁䅅䅁䭁䡁䔸䅁䉁䅁䅁允䅁䅁䄴杅䅁䑁䅉杍㕁䑁䅅李睁䑁䅁䅍䅁䅁杷允䅁䅁䅑䅁䑁䅁䅷䅁䭁䡁䴸䅁䭁䉁䅅䅁䭁䥁䕑䅁䉁䅁䅁允䅁䅁䅯睒䅁䅁杷允䅁䅁䅑䅁䑁䅁䅷䅁䭁䝁乁䅁䭁䉁䅅䅁䭁䡁䕧䅁䉁䅁䅁允䅁䅁䄴䅆䅁䑁䅅杍㍁䑁䅍䅍睁䑁䅁䅍睁䅁䅁䍄䉁䅁䅁䅂䅁䅁䅍䅄䅁䅁䅯睦䅷䅁䅯充䅁䅁䅯䅧䅑䅁䅅䅁䉁䅁䅁权䡂䅁䅁䍄䉁䅁䅁䅂䅁䅁䅍䅄䅁䅁䅯睦䅷䅁䅯充䅁䅁䅯䅦䅑䅁䅅䅁䉁䅁䅁权䡂䅁䅁䍄䉁䅁䅁䅂䅁䅁䅍䅄䅁䅁䅯李䄴䅁䅯充䅁䅁䅯兣䅑䅁䅅䅁䉁䅁䅁杄十䅁䅁免ぁ䑁䅉䅎㉁䑁䅁杍ぁ䅁䅁䍄䉁䅁䅁䅂䅁䅁䅍䅄䅁䅁䅯杯䅷䅁䅯充䅁䅁䅯䅥䅑䅁䅅䅁䉁䅁䅁杄啁䅁䅁免ぁ䑁䅍䅎睁䑁䅁䅍睁䑁䅁䅁䵁䅉䅅䅁䕁䅁䅁睁䵁䅁䅁权楃䅄䅁权剁䅁䅁权ㅂ䅂䅁允䅁䅁䅅䅁佁䉁䅑䅁硁䑁䅑睍ぁ䑁䅁䅍睁䑁䅁䅍䅁䅁杷允䅁䅁䅑䅁䑁䅁䅷䅁䭁䭁䵉䅁䭁䉁䅅䅁䭁䡁䔴䅁䉁䅁䅁允䅁䅁䄴䅆䅁䑁䅅䅎穁䑁䅣䅍睁䑁䅁䅍睁䅁䅁䍄䉁䅁䅁䅂䅁䅁䅍䅄䅁䅁䅯睺䅳䅁䅯充䅁䅁䅯䅤䅑䅁䅅䅁䉁䅁䅁杄十䅁䅁睍祁䑁䅍兎ㅁ䑁䅉睍㑁䅁䅁䍄䉁䅁䅁䅂䅁䅁䅍䅄䅁䅁䅯儴䅳䅁䅯充䅁䅁䅯来䅑䅁䅅䅁䉁䅁䅁杄十䅁䅁䅎睁䑁䅣䅏睁䑁䅁䅍睁䅁䅁䍄䉁䅁䅁䅂䅁䅁䅍䅄䅁䅁䅯杯䅷䅁䅯充䅁䅁䅯睦䅑䅁䅅䅁䉁䅁䅁杄啁䅁䅁免ぁ䑁䅑兎睁䑁䅁䅍睁䑁䅁䅁䵁䅉䅅䅁䕁䅁䅁睁䵁䅁䅁权千䅄䅁权剁䅁䅁权䅃䅂䅁允䅁䅁䅅䅁佁䉁䅉䅁ぁ䑁䅉李穁䑁䅕䅍睁䑁䅁䅁䵁䅉䅅䅁䕁䅁䅁睁䵁䅁䅁权桄睃䅁权剁䅁䅁权睂䅂䅁允䅁䅁䅅䅁佁䉁䅉䅁ぁ䑁䅅李ぁ䑁䅁䅍睁䑁䅁䅁䵁䅉䅅䅁䕁䅁䅁睁䵁䅁䅁权奃睃䅁权剁䅁䅁权あ䅂䅁允䅁䅁䅅䅁䭁䕁䅣䅁䵁䅉䅅䅁䕁䅁䅁睁䵁䅁䅁权桄睃䅁权剁䅁䅁权㥂䅂䅁允䅁䅁䅅䅁佁䉁䅉䅁ぁ䑁䅧䅎㍁䑁䅁䅍睁䑁䅁䅁䵁䅉䅅䅁䕁䅁䅁睁䵁䅁䅁权灄兄䅁权剁䅁䅁权㑂䅂䅁允䅁䅁䅅䅁佁䉁䅉䅁ㅁ䑁䅑免睁䑁䅧䅍睁䑁䅁䅁䵁䅉䅅䅁䕁䅁䅁睁䵁䅁䅁权呂兄䅁权剁䅁䅁权䍃䅂䅁允䅁䅁䅅䅁佁䉁䅑䅁祁䑁䅅䅏㑁䑁䅙睍睁䑁䅁䅍䅁䅁杷允䅁䅁䅑䅁䑁䅁䅷䅁䭁䭁䵣䅁䭁䉁䅅䅁䭁䉁偳䅁䉁䅁䅁允䅁䅁䄴杅䅁䑁䅑免ㅁ䑁䅁䅍睁䑁䅁䅍䅁䅁杷允䅁䅁䅑䅁䑁䅁䅷䅁䭁佁䱅䅁䭁䉁䅅䅁䭁䥁䕅䅁䉁䅁䅁允䅁䅁䄴杅䅁䑁䅑兏祁䑁䅙䅏㑁䑁䅁䅍䅁䅁杷允䅁䅁䅑䅁䑁䅁䅷䅁䭁佁䱅䅁䭁䉁䅅䅁䭁䡁䕙䅁䉁䅁䅁允䅁䅁䄴杅䅁䑁䅑睎㉁䑁䅑䅎睁䑁䅙杍䅁䅁杷允䅁䅁䅑䅁䑁䅁䅷䅁䭁䥁䵕䅁䭁䉁䅅䅁䭁䥁䕅䅁䉁䅁䅁允䅁䅁䄴杅䅁䑁䅕睎祁䑁䅙睍睁䑁䅁䅍䅁䅁杷允䅁䅁䅑䅁䑁䅁䅷䅁䭁佁䱅䅁䭁䉁䅅䅁䭁䥁䕑䅁䉁䅁䅁允䅁䅁䄴杅䅁䑁䅍免硁䑁䅕䅏㕁䑁䅅兏䅁䅁杷允䅁䅁䅑䅁䑁䅁䅷䅁䭁䑁䵯䅁䭁䉁䅅䅁䭁䡁䕍䅁䉁䅁䅁允䅁䅁䄴杅䅁䑁䅑兏㑁䑁䅕杍睁䑁䅉䅏䅁䅁杷允䅁䅁䅑䅁䑁䅁䅷䅁䭁佁䱅䅁䭁䉁䅅䅁䭁䡁䕷䅁䉁䅁䅁允䅁䅁䄴杅䅁䑁䅍李睁䑁䅅兎㍁䑁䅅䅍䅁䅁杷允䅁䅁䅑䅁䑁䅁䅷䅁䭁佁䱅䅁䭁䉁䅅䅁䭁䡁䕍䅁䉁䅁䅁允䅁䅁䄴杅䅁䑁䅍睎ㅁ䑁䅫免㕁䑁䅑䅎䅁䅁杷允䅁䅁䅑䅁䑁䅁䅷䅁䭁䅁䴴䅁䭁䉁䅅䅁䭁䝁䔰䅁䉁䅁䅁允䅁䅁䄴杅䅁䑁䅑䅎㕁䑁䅁䅍睁䑁䅁䅍䅁䅁杷允䅁䅁䅑䅁䑁䅁䅷䅁䭁䅁䴴䅁䭁䉁䅅䅁䭁䥁䕕䅁䉁䅁䅁允䅁䅁䄴杅䅁䑁䅑睍㉁䑁䅙睍睁䑁䅁䅍䅁䅁杷允䅁䅁䅑䅁䑁䅁䅷䅁䭁䅁䴴䅁䭁䉁䅅䅁䭁䡁䕧䅁䉁䅁䅁允䅁䅁䄴杅䅁䑁䅑睍ぁ䑁䅁䅍睁䑁䅁䅍䅁䅁杷允䅁䅁䅑䅁䑁䅁䅷䅁䭁䕁䰸䅁䭁䉁䅅䅁䭁䡁䕯䅁䉁䅁䅁允䅁䅁䄴杅䅁䑁䅍䅍ㅁ䑁䅉李睁䑁䅁䅍䅁䅁杷允䅁䅁䅑䅁䑁䅁䅷䅁䭁䵁䱍䅁䭁䉁䅅䅁䭁䡁䕯䅁䉁䅁䅁允䅁䅁䄴䅆䅁䑁䅅兎ぁ䑁䅍兏㕁䑁䅁䅍睁䅁䅁䍄䉁䅁䅁䅂䅁䅁䅍䅄䅁䅁䅯杄䅷䅁䅯充䅁䅁䅯內䅑䅁䅅䅁䉁䅁䅁杄十䅁䅁䅎穁䑁䅁李㍁䑁䅁䅍睁䅁䅁䍄䉁䅁䅁䅂䅁䅁䅍䅄䅁䅁䅯䅒䅷䅁䅯充䅁䅁䅯督䅑䅁䅅䅁䉁䅁䅁杄十䅁䅁睎穁䑁䅣睎睁䑁䅁李㉁䅁䅁䍄䉁䅁䅁䅂䅁䅁䅍䅄䅁䅁䅯睁䄸䅁䅯充䅁䅁䅯睤䅑䅁䅅䅁䉁䅁䅁杄十䅁䅁兎㉁䑁䅧䅍睁䑁䅁䅍睁䅁䅁䍄䉁䅁䅁䅂䅁䅁䅍䅄䅁䅁䅯睔䅳䅁䅯充䅁䅁䅯兣䅑䅁䅅䅁䉁䅁䅁杄十䅁䅁睍睁䑁䅑䅏㕁䑁䅁䅍睁䅁䅁䍄䉁䅁䅁䅂䅁䅁䅍䅄䅁䅁䅯杧䅳䅁䅯充䅁䅁䅯来䅑䅁䅅䅁䉁䅁䅁杄啁䅁䅁杍硁䑁䅉䅍硁䑁䅙䅎ぁ䑁䅕䅁䵁䅉䅅䅁䕁䅁䅁睁䵁䅁䅁权䍃睃䅁权剁䅁䅁权㥂䅂䅁允䅁䅁䅅䅁佁䉁䅑䅁祁䑁䅅免㑁䑁䅅䅎㍁䑁䅉杍䅁䅁杷允䅁䅁䅑䅁䑁䅁䅷䅁䭁䙁乳䅁䭁䉁䅅䅁䭁䡁䕕䅁䉁䅁䅁允䅁䅁䄴杅䅁䑁䅕兎硁䑁䅍䅍睁䑁䅁䅍䅁䅁杷允䅁䅁䅑䅁䑁䅁䅷䅁䭁䝁䱅䅁䭁䉁䅅䅁䭁䡁䕫䅁䉁䅁䅁允䅁䅁䄴杅䅁䑁䅙兎祁䑁䅫兏睁䑁䅁䅍䅁䅁杷允䅁䅁䅑䅁䑁䅁䅷䅁䭁䅁乣䅁䭁䉁䅅䅁䭁䡁䕍䅁䉁䅁䅁允䅁䅁䄴杅䅁䑁䅫睍穁䑁䅁睍睁䑁䅁䅍䅁䅁杷允䅁䅁䅑䅁䑁䅁䅷䅁䭁偁䱉䅁䭁䉁䅅䅁䭁䡁䕅䅁䉁䅁䅁允䅁䅁䄴杅䅁䑁䅍䅍㉁䑁䅁䅍睁䑁䅁䅍䅁䅁杷允䅁䅁䅑䅁䑁䅁䅷䅁䭁䙁䵙䅁䭁䉁䅅䅁䭁䡁䕉䅁䉁䅁䅁允䅁䅁䅯睒䅁䅁杷允䅁䅁䅑䅁䑁䅁䅷䅁䭁䝁䵉䅁䭁䉁䅅䅁䭁䡁䔴䅁䉁䅁䅁允䅁䅁䄴杅䅁䑁䅕睎硁䑁䅉睎睁䑁䅁䅍䅁䅁杷允䅁䅁䅑䅁䑁䅁䅷䅁䭁䍁久䅁䭁䉁䅅䅁䭁䡁䕯䅁䉁䅁䅁允䅁䅁䄴杅䅁䑁䅑睍睁䑁䅫免㍁䑁䅅䅏䅁䅁杷允䅁䅁䅑䅁䑁䅁䅷䅁䭁䡁乳䅁䭁䉁䅅䅁䭁䡁䔸䅁䉁䅁䅁允䅁䅁䄴杅䅁䑁䅍兏硁䑁䅍睎睁䑁䅁䅍䅁䅁杷允䅁䅁䅑䅁䑁䅁䅷䅁䭁䥁䱉䅁䭁䉁䅅䅁䭁䥁䕉䅁䉁䅁䅁允䅁䅁䄴䅆䅁䑁䅉䅍硁䑁䅉䅍㍁䑁䅧睍ㅁ䅁䅁䍄䉁䅁䅁䅂䅁䅁䅍䅄䅁䅁䅯杫䅷䅁䅯充䅁䅁䅯內䅑䅁䅅䅁䉁䅁䅁杄十䅁䅁䅎穁䑁䅫䅎ㅁ䑁䅁䅍睁䅁䅁䍄䉁䅁䅁䅂䅁䅁䅍䅄䅁䅁䅯杧䅳䅁䅯充䅁䅁䅯督䅑䅁䅅䅁䉁䅁䅁杄啁䅁䅁杍睁䑁䅍兎穁䑁䅣䅏祁䑁䅫䅁䵁䅉䅅䅁䕁䅁䅁睁䵁䅁䅁权湁睃䅁权剁䅁䅁权療䅂䅁允䅁䅁䅅䅁佁䉁䅉䅁穁䑁䅣免穁䑁䅑䅍睁䑁䅁䅁䵁䅉䅅䅁䕁䅁䅁睁䵁䅁䅁权灁睃䅁权剁䅁䅁权療䅂䅁允䅁䅁䅅䅁佁䉁䅉䅁祁䑁䅉䅍㉁䑁䅫䅏㑁䑁䅕䅁䵁䅉䅅䅁䕁䅁䅁睁䵁䅁䅁权灁睃䅁权剁䅁䅁权睂䅂䅁允䅁䅁䅅䅁佁䉁䅉䅁祁䑁䅉免ぁ䑁䅉杍㍁䑁䅣䅁䵁䅉䅅䅁䕁䅁䅁睁䵁䅁䅁权癄兄䅁权剁䅁䅁权㕂䅂䅁允䅁䅁䅅䅁佁䉁䅉䅁ㅁ䑁䅑䅎㍁䑁䅣睎ぁ䑁䅁䅁䵁䅉䅅䅁䕁䅁䅁睁䵁䅁䅁权湁睃䅁权剁䅁䅁权硂䅂䅁允䅁䅁䅅䅁佁䉁䅉䅁穁䑁䅙免祁䑁䅫䅍睁䑁䅁䅁䵁䅉䅅䅁䕁䅁䅁睁䵁䅁䅁权灁睃䅁权剁䅁䅁权硂䅂䅁允䅁䅁䅅䅁佁䉁䅉䅁祁䑁䅉䅍㍁䑁䅁睍穁䑁䅣䅁䵁䅉䅅䅁䕁䅁䅁睁䵁䅁䅁权湁睃䅁权剁䅁䅁权䙃䅂䅁允䅁䅁䅅䅁佁䉁䅉䅁穁䑁䅙兏穁䑁䅅䅍睁䑁䅁䅁䵁䅉䅅䅁䕁䅁䅁睁䵁䅁䅁权灁睃䅁权剁䅁䅁权䙃䅂䅁允䅁䅁䅅䅁佁䉁䅉䅁祁䑁䅉睍㑁䑁䅅兎硁䑁䅙䅁䵁䅉䅅䅁䕁䅁䅁睁䵁䅁䅁权湁睃䅁权剁䅁䅁权㥂䅂䅁允䅁䅁䅅䅁佁䉁䅉䅁穁䑁䅙睎穁䑁䅁䅍睁䑁䅁䅁䵁䅉䅅䅁䕁䅁䅁睁䵁䅁䅁权灁睃䅁权剁䅁䅁权㥂䅂䅁允䅁䅁䅅䅁佁䉁䅉䅁祁䑁䅉䅍㍁䑁䅉杍㍁䑁䅅䅁䵁䅉䅅䅁䕁䅁䅁睁䵁䅁䅁权瑂䅄䅁权剁䅁䅁权祂䅂䅁允䅁䅁䅅䅁佁䉁䅑䅁硁䑁䅣䅏睁䑁䅍䅎睁䑁䅁䅍䅁䅁杷允䅁䅁䅑䅁䑁䅁䅷䅁䭁䅁䴰䅁䭁䉁䅅䅁䭁䡁䕧䅁䉁䅁䅁允䅁䅁䄴杅䅁䑁䅧睍㍁䑁䅣兏睁䑁䅁䅍䅁䅁杷允䅁䅁䅑䅁䑁䅁䅷䅁䭁䍁䱫䅁䭁䉁䅅䅁䭁䡁䕧䅁䉁䅁䅁允䅁䅁䄴杅䅁䑁䅉杍穁䑁䅁䅎睁䑁䅫睍䅁䅁杷允䅁䅁䅑䅁䑁䅁䅷䅁䭁䍁䱫䅁䭁䉁䅅䅁䭁䡁䕕䅁䉁䅁䅁允䅁䅁䄴杅䅁䑁䅉杍祁䑁䅉䅏㑁䑁䅅䅎䅁䅁杷允䅁䅁䅑䅁䑁䅁䅷䅁䭁䉁䱕䅁䭁䉁䅅䅁䭁䥁䕍䅁䉁䅁䅁允䅁䅁䄴杅䅁䑁䅧睎ㅁ䑁䅕李睁䑁䅅免䅁䅁杷允䅁䅁䅑䅁䑁䅁䅷䅁䭁䍁䱣䅁䭁䉁䅅䅁䭁䡁䕑䅁䉁䅁䅁允䅁䅁䄴杅䅁䑁䅍兎硁䑁䅑䅏睁䑁䅁䅍䅁䅁杷允䅁䅁䅑䅁䑁䅁䅷䅁䭁䍁䱣䅁䭁䉁䅅䅁䭁䡁䕙䅁䉁䅁䅁允䅁䅁䄴杅䅁䑁䅉兏穁䑁䅣䅎睁䑁䅁䅍䅁䅁杷允䅁䅁䅑䅁䑁䅁䅷䅁䭁䭁䱷䅁䭁䉁䅅䅁䭁䡁䕁䅁䉁䅁䅁允䅁䅁䄴杅䅁䑁䅍杍硁䑁䅑䅎ㅁ䑁䅣兏䅁䅁杷允䅁䅁䅑䅁䑁䅁䅷䅁䭁䭁䰴䅁䭁䉁䅅䅁䭁䡁䕁䅁䉁䅁䅁允䅁䅁䄴䅆䅁䑁䅍䅍ㅁ䑁䅁䅍睁䑁䅁䅍睁䅁䅁䍄䉁䅁䅁䅂䅁䅁䅍䅄䅁䅁䅯眶䅯䅁䅯充䅁䅁䅯睧䅑䅁䅅䅁䉁䅁䅁杄十䅁䅁兎㍁䑁䅑睍祁䑁䅁䅍睁䅁䅁䍄䉁䅁䅁䅂䅁䅁䅍䅄䅁䅁䅯杚䅳䅁䅯充䅁䅁䅯䅦䅑䅁䅅䅁䉁䅁䅁杄啁䅁䅁杍㕁䑁䅅䅏睁䑁䅉睎ㅁ䑁䅑䅁䵁䅉䅅䅁䕁䅁䅁睁䵁䅁䅁权㑄兄䅁权剁䅁䅁权穂䅂䅁允䅁䅁䅅䅁佁䉁䅉䅁硁䑁䅣䅏ぁ䑁䅫睍穁䑁䅑䅁䵁䅉䅅䅁䕁䅁䅁睁䵁䅁䅁权湁睃䅁权剁䅁䅁权㡂䅂䅁允䅁䅁䅅䅁佁䉁䅉䅁祁䑁䅧兎㑁䑁䅫䅍睁䑁䅁䅁䵁䅉䅅䅁䕁䅁䅁睁䵁䅁䅁权灁睃䅁权剁䅁䅁权㡂䅂䅁允䅁䅁䅅䅁佁䉁䅉䅁硁䑁䅣䅍祁䑁䅅兎㕁䑁䅫䅁䵁䅉䅅䅁䕁䅁䅁睁䵁䅁䅁权䩃兄䅁权剁䅁䅁权㍂䅂䅁允䅁䅁䅅䅁佁䉁䅉䅁祁䑁䅧兏ぁ䑁䅁䅍硁䑁䅧䅁䵁䅉䅅䅁䕁䅁䅁睁䵁䅁䅁权䡄兄䅁权剁䅁䅁权䕃䅂䅁允䅁䅁䅅䅁佁䉁䅉䅁㍁䑁䅑䅍㑁䑁䅙睎ㅁ䑁䅁䅁䵁䅉䅅䅁䕁䅁䅁睁䵁䅁䅁权剁䅄䅁权剁䅁䅁权扁睄䅁允䅁䅁䅅䅁佁䉁䅑䅁硁䑁䅁杍穁䑁䅉杍睁䑁䅁䅍䅁䅁杷允䅁䅁䅑䅁䑁䅁䅷䅁䭁䉁䵅䅁䭁䉁䅅䅁䭁䝁䔰䅁䉁䅁䅁允䅁䅁䄴杅䅁䑁䅫䅎ぁ䑁䅁䅎睁䑁䅁䅍䅁䅁杷允䅁䅁䅑䅁䑁䅁䅷䅁䭁偁䭕䅁䭁䉁䅅䅁䭁䉁偳䅁䉁䅁䅁允䅁䅁䄴杅䅁䑁䅕睍穁䑁䅅免睁䑁䅁䅍䅁䅁杷允䅁䅁䅑䅁䑁䅁䅷䅁䭁䉁佁䅁䭁䉁䅅䅁䭁䥁䕁䅁䉁䅁䅁允䅁䅁䄴杅䅁䑁䅍兏㉁䑁䅕睍睁䑁䅣䅍䅁䅁杷允䅁䅁䅑䅁䑁䅁䅷䅁䭁䉁䵅䅁䭁䉁䅅䅁䭁䥁䕕䅁䉁䅁䅁允䅁䅁䄴䅆䅁䑁䅅䅍祁䑁䅙睎ぁ䑁䅁䅍睁䅁䅁䍄䉁䅁䅁䅂䅁䅁䅍䅄䅁䅁䅯䅱䅳䅁䅯充䅁䅁䅯兦䅑䅁䅅䅁䉁䅁䅁杄啁䅁䅁免睁䑁䅍睎㑁䑁䅉兏ぁ䑁䅫䅁䵁䅉䅅䅁䕁䅁䅁睁䵁䅁䅁权剁䅄䅁权剁䅁䅁权㑂䅂䅁允䅁䅁䅅䅁佁䉁䅉䅁㕁䑁䅙䅎㑁䑁䅅䅍睁䑁䅁䅁䵁䅉䅅䅁䕁䅁䅁睁䵁䅁䅁权捄兄䅁权剁䅁䅁权㉂䅂䅁允䅁䅁䅅䅁佁䉁䅉䅁硁䑁䅁䅏㑁䑁䅧䅍睁䑁䅁䅁䵁䅉䅅䅁䕁䅁䅁睁䵁䅁䅁权剁䅄䅁权剁䅁䅁权⽂䅂䅁允䅁䅁䅅䅁佁䉁䅉䅁ぁ䑁䅅䅎祁䑁䅁䅍睁䑁䅁䅁䵁䅉䅅䅁䕁䅁䅁睁䵁䅁䅁权剁䅄䅁权剁䅁䅁权䍃䅂䅁允䅁䅁䅅䅁佁䉁䅉䅁穁䑁䅫兏ぁ䑁䅕䅍睁䑁䅁䅁䵁䅉䅅䅁䕁䅁䅁睁䵁䅁䅁权䅃杄䅁权剁䅁䅁权㥂䅂䅁允䅁䅁䅅䅁佁䉁䅉䅁ㅁ䑁䅙杍㍁䑁䅁杍硁䑁䅫䅁䵁䅉䅅䅁䕁䅁䅁睁䵁䅁䅁权䍂睃䅁权剁䅁䅁权㉂䅂䅁允䅁䅁䅅䅁佁䉁䅉䅁祁䑁䅅免㑁䑁䅅兎ㅁ䑁䅑䅁䵁䅉䅅䅁䕁䅁䅁睁䵁䅁䅁权䕂䅄䅁权剁䅁䅁权䉃䅂䅁允䅁䅁䅅䅁佁䉁䅉䅁㍁䑁䅉兏㑁䑁䅍兎硁䑁䅣䅁䵁䅉䅅䅁䕁䅁䅁睁䵁䅁䅁权剁䅄䅁权剁䅁䅁权㡂䅂䅁允䅁䅁䅅䅁䭁䕁䅣䅁䵁䅉䅅䅁䕁䅁䅁睁䵁䅁䅁权硂杄䅁权剁䅁䅁权穂䅂䅁允䅁䅁䅅䅁佁䉁䅉䅁ㅁ䑁䅉兏穁䑁䅉䅍睁䑁䅁䅁䵁䅉䅅䅁䕁䅁䅁睁䵁䅁䅁权穂杄䅁权剁䅁䅁权穂䅂䅁允䅁䅁䅅䅁佁䉁䅑䅁硁䑁䅧杍祁䑁䅉杍睁䑁䅁䅍䅁䅁杷允䅁䅁䅑䅁䑁䅁䅷䅁䭁䕁䱉䅁䭁䉁䅅䅁䭁䡁䕅䅁䉁䅁䅁允䅁䅁䄴杅䅁䑁䅍兏硁䑁䅕䅎睁䑁䅕䅎䅁䅁杷允䅁䅁䅑䅁䑁䅁䅷䅁䭁䉁临䅁䭁䉁䅅䅁䭁䡁䕁䅁䉁䅁䅁允䅁䅁䄴杅䅁䑁䅙免穁䑁䅑䅏睁䑁䅁䅍䅁䅁杷允䅁䅁䅑䅁䑁䅁䅷䅁䭁䕁䱉䅁䭁䉁䅅䅁䭁䥁䕕䅁䉁䅁䅁允䅁䅁䄴杅䅁䑁䅍䅏祁䑁䅁睍㕁䑁䅙免䅁䅁杷允䅁䅁䅑䅁䑁䅁䅷䅁䭁䕁䱉䅁䭁䉁䅅䅁䭁䡁䕧䅁䉁䅁䅁允䅁䅁䄴杅䅁䑁䅍䅏㉁䑁䅉䅎祁䑁䅑杍䅁䅁杷允䅁䅁䅑䅁䑁䅁䅷䅁䭁䕁䱉䅁䭁䉁䅅䅁䭁䥁䕅䅁䉁䅁䅁允䅁䅁䄴杅䅁䑁䅑䅍ぁ䑁䅁䅎㑁䑁䅅兏䅁䅁杷允䅁䅁䅑䅁䑁䅁䅷䅁䭁䕁䱉䅁䭁䉁䅅䅁䭁䥁䕑䅁䉁䅁䅁允䅁䅁䄴杅䅁䑁䅉睍睁䑁䅑睎ㅁ䑁䅑睍䅁䅁杷允䅁䅁䅑䅁䑁䅁䅷䅁䭁䕁䱉䅁䭁䉁䅅䅁䭁䥁䕁䅁䉁䅁䅁允䅁䅁䄴杅䅁䑁䅉睍硁䑁䅣䅏㉁䑁䅅免䅁䅁杷允䅁䅁䅑䅁䑁䅁䅷䅁䭁䑁乳䅁䭁䉁䅅䅁䭁䥁䕁䅁䉁䅁䅁允䅁䅁䄴䅆䅁䑁䅅兏㕁䑁䅉䅍睁䑁䅧免硁䅁䅁䍄䉁䅁䅁䅂䅁䅁䅍䅄䅁䅁䅯村䅳䅁䅯充䅁䅁䅯䅦䅑䅁䅅䅁䉁䅁䅁杄十䅁䅁杍穁䑁䅉䅎睁䑁䅅杍ぁ䅁䅁䍄䉁䅁䅁䅂䅁䅁䅍䅄䅁䅁䅯睤䅳䅁䅯充䅁䅁䅯入䅑䅁䅅䅁䉁䅁䅁杄十䅁䅁睍ぁ䑁䅑䅍睁䑁䅁䅍睁䅁䅁䍄䉁䅁䅁䅂䅁䅁䅍䅄䅁䅁䅯䅥䅳䅁䅯充䅁䅁䅯入䅑䅁䅅䅁䉁䅁䅁杄十䅁䅁杍㑁䑁䅕䅎㍁䑁䅁䅍睁䅁䅁䍄䉁䅁䅁䅂䅁䅁䅍䅄䅁䅁䅯村䅳䅁䅯充䅁䅁䅯督䅑䅁䅅䅁䉁䅁䅁杄十䅁䅁杍穁䑁䅍免穁䑁䅁䅎硁䅁䅁䍄䉁䅁䅁䅂䅁䅁䅍䅄䅁䅁䅯睥䄰䅁䅯充䅁䅁䅯杣䅑䅁䅅䅁䉁䅁䅁杄十䅁䅁睍㕁䑁䅍䅎㕁䑁䅁䅍睁䅁䅁䍄䉁䅁䅁䅂䅁䅁䅍䅄䅁䅁䅯睴䅳䅁䅯充䅁䅁䅯杣䅑䅁䅅䅁䉁䅁䅁杄啁䅁䅁免ㅁ䑁䅣兎睁䑁䅁䅍睁䑁䅁䅁䵁䅉䅅䅁䕁䅁䅁睁䵁䅁䅁权硁睃䅁权剁䅁䅁权睂䅂䅁允䅁䅁䅅䅁佁䉁䅉䅁ぁ䑁䅙杍㑁䑁䅕䅍睁䑁䅁䅁䵁䅉䅅䅁䕁䅁䅁睁䵁䅁䅁权煄权䅁权剁䅁䅁权睂䅂䅁允䅁䅁䅅䅁佁䉁䅉䅁㉁䑁䅁睎㉁䑁䅑䅍睁䑁䅁䅁䵁䅉䅅䅁䕁䅁䅁睁䵁䅁䅁权浃䅄䅁权剁䅁䅁权穂䅂䅁允䅁䅁䅅䅁佁䉁䅉䅁穁䑁䅅睍ぁ䑁䅫免㕁䑁䅧䅁䵁䅉䅅䅁䕁䅁䅁睁䵁䅁䅁权硁睃䅁权剁䅁䅁权硂䅂䅁允䅁䅁䅅䅁佁䉁䅉䅁ぁ䑁䅙杍ぁ䑁䅕䅍睁䑁䅁䅁䵁䅉䅅䅁䕁䅁䅁睁䵁䅁䅁权硁睃䅁权剁䅁䅁权䙃䅂䅁允䅁䅁䅅䅁佁䉁䅉䅁ぁ䑁䅙睍祁䑁䅁䅍睁䑁䅁䅁䵁䅉䅅䅁䕁䅁䅁睁䵁䅁䅁权㥄䅄䅁权剁䅁䅁权㥂䅂䅁允䅁䅁䅅䅁佁䉁䅉䅁祁䑁䅙杍㑁䑁䅕䅍睁䑁䅁䅁䵁䅉䅅䅁䕁䅁䅁睁䵁䅁䅁权硃睃䅁权剁䅁䅁权䍃䅂䅁允䅁䅁䅅䅁佁䉁䅉䅁㍁䑁䅧兎硁䑁䅁䅍睁䑁䅁䅁䵁䅉䅅䅁䕁䅁䅁睁䵁䅁䅁权佁兄䅁权剁䅁䅁权⭂䅂䅁允䅁䅁䅅䅁佁䉁䅉䅁穁䑁䅅兎ㅁ䑁䅉䅍睁䑁䅁䅁䵁䅉䅅䅁䕁䅁䅁睁䵁䅁䅁权䩂兄䅁权剁䅁䅁权䑃䅂䅁允䅁䅁䅅䅁佁䉁䅉䅁ㅁ䑁䅧免㍁䑁䅁䅍睁䑁䅁䅁䵁䅉䅅䅁䕁䅁䅁睁䵁䅁䅁权硁睃䅁权剁䅁䅁权䉃䅂䅁允䅁䅁䅅䅁佁䉁䅉䅁ぁ䑁䅕兏ぁ䑁䅉䅍睁䑁䅁䅁䵁䅉䅅䅁䕁䅁䅁睁䵁䅁䅁权䩃睃䅁权剁䅁䅁权㉂䅂䅁允䅁䅁䅅䅁佁䉁䅑䅁硁䑁䅕䅏硁䑁䅉䅎睁䑁䅁䅍䅁䅁杷允䅁䅁䅑䅁䑁䅁䅷䅁䭁䑁䱅䅁䭁䉁䅅䅁䭁䡁䕣䅁䉁䅁䅁允䅁䅁䄴杅䅁䑁䅕杍㍁䑁䅉兏睁䑁䅁䅍䅁䅁杷允䅁䅁䅑䅁䑁䅁䅷䅁䭁偁䭯䅁䭁䉁䅅䅁䭁䡁䕅䅁䉁䅁䅁允䅁䅁䄴杅䅁䑁䅅李㑁䑁䅍䅏睁䑁䅁䅍䅁䅁杷允䅁䅁䅑䅁䑁䅁䅷䅁䭁䑁䱅䅁䭁䉁䅅䅁䭁䡁䕷䅁䉁䅁䅁允䅁䅁䄴杅䅁䑁䅕免㉁䑁䅉䅍睁䑁䅁䅍䅁䅁杷允䅁䅁䅑䅁䑁䅁䅷䅁䭁䍁乧䅁䭁䉁䅅䅁䭁䡁䕉䅁䉁䅁䅁允䅁䅁䄴䅆䅁䑁䅅睍ぁ䑁䅁兏ㅁ䑁䅁䅍睁䅁䅁䍄䉁䅁䅁䅂䅁䅁䅍䅄䅁䅁䅯克䄰䅁䅯充䅁䅁䅯杣䅑䅁䅅䅁䉁䅁䅁杄啁䅁䅁免穁䑁䅫李ぁ䑁䅉兎㍁䑁䅁䅁䵁䅉䅅䅁䕁䅁䅁睁䵁䅁䅁权牃䅄䅁权剁䅁䅁权扁睄䅁允䅁䅁䅅䅁佁䉁䅑䅁硁䑁䅁李㍁䑁䅑睍㕁䑁䅧兏䅁䅁杷允䅁䅁䅑䅁䑁䅁䅷䅁䭁䭁䵳䅁䭁䉁䅅䅁䭁䝁䔸䅁䉁䅁䅁允䅁䅁䄴䅆䅁䑁䅅䅍㍁䑁䅁䅍㑁䑁䅁兎ぁ䅁䅁䍄䉁䅁䅁䅂䅁䅁䅍䅄䅁䅁䅯䄯䅷䅁䅯充䅁䅁䅯䅧䅑䅁䅅䅁䉁䅁䅁杄十䅁䅁免祁䑁䅣睎ぁ䑁䅁䅍睁䅁䅁䍄䉁䅁䅁䅂䅁䅁䅍䅄䅁䅁䅯睱䅷䅁䅯充䅁䅁䅯兣䅑䅁䅅䅁䉁䅁䅁杄啁䅁䅁免睁䑁䅣䅍睁䑁䅁䅍睁䑁䅁䅁䵁䅉䅅䅁䕁䅁䅁睁䵁䅁䅁权噁兄䅁权剁䅁䅁权あ䅂䅁允䅁䅁䅅䅁佁䉁䅉䅁祁䑁䅕睍㑁䑁䅕䅍睁䑁䅁䅁䵁䅉䅅䅁䕁䅁䅁睁䵁䅁䅁权牃䅄䅁权剁䅁䅁权㥂䅂䅁允䅁䅁䅅䅁佁䉁䅑䅁硁䑁䅅免祁䑁䅅李㑁䑁䅕李䅁䅁杷允䅁䅁䅑䅁䑁䅁䅷䅁䭁䍁䰰䅁䭁䉁䅅䅁䭁䝁䔸䅁䉁䅁䅁允䅁䅁䄴杅䅁䑁䅅李ㅁ䑁䅫䅍睁䑁䅁䅍䅁䅁杷允䅁䅁䅑䅁䑁䅁䅷䅁䭁䱁䱣䅁䭁䉁䅅䅁䭁䥁䕑䅁䉁䅁䅁允䅁䅁䄴䅆䅁䑁䅅兎㑁䑁䅣䅍睁䑁䅁䅍睁䅁䅁䍄䉁䅁䅁䅂䅁䅁䅍䅄䅁䅁䅯睋䅷䅁䅯充䅁䅁䅯兣䅑䅁䅅䅁䉁䅁䅁杄十䅁䅁䅎㍁䑁䅍䅏㉁䑁䅁䅍睁䅁䅁䍄䉁䅁䅁䅂䅁䅁䅍䅄䅁䅁䅯睱䅷䅁䅯充䅁䅁䅯䅤䅑䅁䅅䅁䉁䅁䅁杄啁䅁䅁免硁䑁䅁䅎硁䑁䅫睍祁䑁䅉䅁䵁䅉䅅䅁䕁䅁䅁睁䵁䅁䅁权敁睃䅁权剁䅁䅁权䉃䅂䅁允䅁䅁䅅䅁佁䉁䅑䅁硁䑁䅧䅍ぁ䑁䅅兎睁䑁䅁䅍䅁䅁杷允䅁䅁䅑䅁䑁䅁䅷䅁䭁䱁丸䅁䭁䉁䅅䅁䭁䥁䕅䅁䉁䅁䅁允䅁䅁䄴䅆䅁䑁䅅睍㉁䑁䅁䅍睁䑁䅁䅍睁䅁䅁䍄䉁䅁䅁䅂䅁䅁䅍䅄䅁䅁䅯睺䅳䅁䅯充䅁䅁䅯杦䅑䅁䅅䅁䉁䅁䅁杄十䅁䅁睍祁䑁䅁李㍁䑁䅑睍硁䅁䅁䍄䉁䅁䅁䅂䅁䅁䅍䅄䅁䅁䅯睐䅷䅁䅯充䅁䅁䅯䅥䅑䅁䅅䅁䉁䅁䅁杄十䅁䅁杍穁䑁䅕䅎ぁ䑁䅁䅍睁䅁䅁䍄䉁䅁䅁䅂䅁䅁䅍䅄䅁䅁䅯內䅳䅁䅯充䅁䅁䅯睤䅑䅁䅅䅁䉁䅁䅁杄啁䅁䅁免ぁ䑁䅕免㕁䑁䅣䅍睁䑁䅁䅁䵁䅉䅅䅁䕁䅁䅁睁䵁䅁䅁权㍁䅄䅁权剁䅁䅁权⭂䅂䅁允䅁䅁䅅䅁佁䉁䅉䅁ㅁ䑁䅑李ぁ䑁䅙䅍睁䑁䅁䅁䵁䅉䅅䅁䕁䅁䅁睁䵁䅁䅁权啂兄䅁权剁䅁䅁权㑂䅂䅁允䅁䅁䅅䅁佁䉁䅉䅁祁䑁䅅杍祁䑁䅑䅍睁䑁䅁䅁䵁䅉䅅䅁䕁䅁䅁睁䵁䅁䅁权祄睃䅁权剁䅁䅁权㕂䅂䅁允䅁䅁䅅䅁佁䉁䅉䅁穁䑁䅑睎睁䑁䅁䅍睁䑁䅁䅁䵁䅉䅅䅁䕁䅁䅁睁䵁䅁䅁权晃䅄䅁权剁䅁䅁权硂䅂䅁允䅁䅁䅅䅁佁䉁䅉䅁ㅁ䑁䅍李睁䑁䅕䅍睁䑁䅁䅁䵁䅉䅅䅁䕁䅁䅁睁䵁䅁䅁权祁兄䅁权剁䅁䅁权㝂䅂䅁允䅁䅁䅅䅁佁䉁䅉䅁㕁䑁䅑䅎㉁䑁䅑睍ぁ䑁䅍䅁䵁䅉䅅䅁䕁䅁䅁睁䵁䅁䅁权牂睃䅁权剁䅁䅁权睂䅂䅁允䅁䅁䅅䅁佁䉁䅉䅁ㅁ䑁䅕兎穁䑁䅧䅍睁䑁䅁䅁䵁䅉䅅䅁䕁䅁䅁睁䵁䅁䅁权⽄兄䅁权剁䅁䅁权㙂䅂䅁允䅁䅁䅅䅁佁䉁䅉䅁ぁ䑁䅅免硁䑁䅕李㉁䑁䅣䅁䵁䅉䅅䅁䕁䅁䅁睁䵁䅁䅁权㝁兄䅁权剁䅁䅁权瑂䅂䅁允䅁䅁䅅䅁佁䉁䅑䅁硁䑁䅣䅎睁䑁䅅李ㅁ䑁䅍李䅁䅁杷允䅁䅁䅑䅁䑁䅁䅷䅁䭁偁丸䅁䭁䉁䅅䅁䭁䥁䕕䅁䉁䅁䅁允䅁䅁䄴杅䅁䑁䅑䅍ぁ䑁䅁兎ぁ䑁䅅睎䅁䅁杷允䅁䅁䅑䅁䑁䅁䅷䅁䭁偁丸䅁䭁䉁䅅䅁䭁䡁䕕䅁䉁䅁䅁允䅁䅁䄴杅䅁䑁䅑䅍硁䑁䅕兏硁䑁䅅睎䅁䅁杷允䅁䅁䅑䅁䑁䅁䅷䅁䭁䱁䵯䅁䭁䉁䅅䅁䭁䡁䕯䅁䉁䅁䅁允䅁䅁䄴䅆䅁䑁䅅杍㉁䑁䅉䅎ㅁ䑁䅁䅍睁䅁䅁䍄䉁䅁䅁䅂䅁䅁䅍䅄䅁䅁䅯眯䄰䅁䅯充䅁䅁䅯入䅑䅁䅅䅁䉁䅁䅁杄十䅁䅁䅎睁䑁䅅免ぁ䑁䅫䅎祁䅁䅁䍄䉁䅁䅁䅂䅁䅁䅍䅄䅁䅁䅯朷䅯䅁䅯充䅁䅁䅯䅣䅑䅁䅅䅁䉁䅁䅁杄十䅁䅁䅎㕁䑁䅍睎㍁䑁䅫䅎㑁䅁䅁䍄䉁䅁䅁䅂䅁䅁䅍䅄䅁䅁䅯䅮䅳䅁䅯充䅁䅁䅯督䅑䅁䅅䅁䉁䅁䅁杄十䅁䅁䅎㕁䑁䅣睎ぁ䑁䅁䅍睁䅁䅁䍄䉁䅁䅁䅂䅁䅁䅍䅄䅁䅁䅯兘䄴䅁䅯充䅁䅁䅯睢䅑䅁䅅䅁䉁䅁䅁杄啁䅁䅁杍硁䑁䅅杍ぁ䑁䅧䅍睁䑁䅁䅁䵁䅉䅅䅁䕁䅁䅁睁䵁䅁䅁权⽄兄䅁权剁䅁䅁权㍂䅂䅁允䅁䅁䅅䅁佁䉁䅉䅁ㅁ䑁䅁睎ㅁ䑁䅑兎睁䑁䅣䅁䵁䅉䅅䅁䕁䅁䅁睁䵁䅁䅁权坃䅄䅁权剁䅁䅁权㥂䅂䅁允䅁䅁䅅䅁佁䉁䅉䅁穁䑁䅉杍㉁䑁䅁杍㉁䑁䅣䅁䵁䅉䅅䅁䕁䅁䅁睁䵁䅁䅁权歂睃䅁权剁䅁䅁权㕂䅂䅁允䅁䅁䅅䅁佁䉁䅉䅁穁䑁䅣免睁䑁䅕睎ぁ䑁䅙䅁䵁䅉䅅䅁䕁䅁䅁睁䵁䅁䅁权睃睃䅁权剁䅁䅁权㉂䅂䅁允䅁䅁䅅䅁佁䉁䅉䅁穁䑁䅉睍硁䑁䅁䅍睁䑁䅁䅁䵁䅉䅅䅁䕁䅁䅁睁䵁䅁䅁权睃睃䅁权剁䅁䅁权㍂䅂䅁允䅁䅁䅅䅁佁䉁䅉䅁穁䑁䅉睍㍁䑁䅅䅍睁䑁䅁䅁䵁䅉䅅䅁䕁䅁䅁睁䵁䅁䅁权湁杄䅁权剁䅁䅁权祂䅂䅁允䅁䅁䅅䅁佁䉁䅉䅁㍁䑁䅧兏ㅁ䑁䅍䅍睁䑁䅁䅁䵁䅉䅅䅁䕁䅁䅁睁䵁䅁䅁权硃睃䅁权剁䅁䅁权㍂䅂䅁允䅁䅁䅅䅁佁䉁䅉䅁㍁䑁䅧䅏睁䑁䅫䅍睁䑁䅁䅁䵁䅉䅅䅁䕁䅁䅁睁䵁䅁䅁权灁䅄䅁权剁䅁䅁权䙃䅂䅁允䅁䅁䅅䅁佁䉁䅉䅁ぁ䑁䅧免㕁䑁䅑䅍睁䑁䅁䅁䵁䅉䅅䅁䕁䅁䅁睁䵁䅁䅁权硃睃䅁权剁䅁䅁权⽂䅂䅁允䅁䅁䅅䅁佁䉁䅉䅁㍁䑁䅧䅏㉁䑁䅅䅍睁䑁䅁䅁䵁䅉䅅䅁䕁䅁䅁睁䵁䅁䅁权睃睃䅁权剁䅁䅁权䕃䅂䅁允䅁䅁䅅䅁佁䉁䅉䅁穁䑁䅉兎穁䑁䅧䅍睁䑁䅁䅁䵁䅉䅅䅁䕁䅁䅁睁䵁䅁䅁权楄睃䅁权剁䅁䅁权㡂䅂䅁允䅁䅁䅅䅁佁䉁䅉䅁祁䑁䅙李祁䑁䅍䅍睁䑁䅁䅁䵁䅉䅅䅁䕁䅁䅁睁䵁䅁䅁权睃睃䅁权剁䅁䅁权䅃䅂䅁允䅁䅁䅅䅁佁䉁䅉䅁穁䑁䅉兎㕁䑁䅑䅍睁䑁䅁䅁䵁䅉䅅䅁䕁䅁䅁睁䵁䅁䅁权呄兄䅁权剁䅁䅁权䙃䅂䅁允䅁䅁䅅䅁佁䉁䅉䅁硁䑁䅣杍ㅁ䑁䅙䅍睁䑁䅁䅁䵁䅉䅅䅁䕁䅁䅁睁䵁䅁䅁权敁睃䅁权剁䅁䅁权瑂䅂䅁允䅁䅁䅅䅁佁䉁䅑䅁硁䑁䅣杍㍁䑁䅁䅍睁䑁䅁䅍䅁䅁杷允䅁䅁䅑䅁䑁䅁䅷䅁䭁䡁䵷䅁䭁䉁䅅䅁䭁䥁䕕䅁䉁䅁䅁允䅁䅁䄴杅䅁䑁䅉䅏祁䑁䅙兎㉁䑁䅁兎䅁䅁杷允䅁䅁䅑䅁䑁䅁䅷䅁䭁䭁䱍䅁䭁䉁䅅䅁䭁䉁偳䅁䉁䅁䅁允䅁䅁䄴杅䅁䑁䅑兎ぁ䑁䅫兎睁䑁䅁䅍䅁䅁杷允䅁䅁䅑䅁䑁䅁䅷䅁䭁䉁䰴䅁䭁䉁䅅䅁䭁䝁䔸䅁䉁䅁䅁允䅁䅁䄴䅆䅁䑁䅅睎穁䑁䅫免硁䑁䅁䅍睁䅁䅁䍄䉁䅁䅁䅂䅁䅁䅍䅄䅁䅁䅯杈䅳䅁䅯充䅁䅁䅯睧䅑䅁䅅䅁䉁䅁䅁杄啁䅁䅁免㍁䑁䅉䅎㑁䑁䅧䅍睁䑁䅁䅁䵁䅉䅅䅁䕁䅁䅁睁䵁䅁䅁权敁睃䅁权剁䅁䅁权㥂䅂䅁允䅁䅁䅅䅁佁䉁䅑䅁硁䑁䅣免㉁䑁䅕睎睁䑁䅁䅍䅁䅁杷允䅁䅁䅑䅁䑁䅁䅷䅁䭁䉁䰴䅁䭁䉁䅅䅁䭁䡁䕧䅁䉁䅁䅁允䅁䅁䄴䅆䅁䑁䅅睎硁䑁䅍䅎㉁䑁䅁䅍睁䅁䅁䍄䉁䅁䅁䅂䅁䅁䅍䅄䅁䅁䅯杘䅳䅁䅯充䅁䅁䅯兦䅑䅁䅅䅁䉁䅁䅁杄十䅁䅁睍祁䑁䅅䅍睁䑁䅁䅍睁䅁䅁䍄䉁䅁䅁䅂䅁䅁䅍䅄䅁䅁䅯杫䄴䅁䅯充䅁䅁䅯兦䅑䅁䅅䅁䉁䅁䅁杄十䅁䅁睎穁䑁䅧免㑁䑁䅙免硁䅁䅁䍄䉁䅁䅁䅂䅁䅁䅍䅄䅁䅁䅯杈䅳䅁䅯充䅁䅁䅯入䅑䅁䅅䅁䉁䅁䅁杄啁䅁䅁免㉁䑁䅣䅍ぁ䑁䅕䅍睁䑁䅁䅁䵁䅉䅅䅁䕁䅁䅁睁䵁䅁䅁权奃䅄䅁权剁䅁䅁权㉂䅂䅁允䅁䅁䅅䅁佁䉁䅉䅁㕁䑁䅑免㑁䑁䅕䅍睁䑁䅁䅁䵁䅉䅅䅁䕁䅁䅁睁䵁䅁䅁权敁睃䅁权剁䅁䅁权䕃䅂䅁允䅁䅁䅅䅁佁䉁䅑䅁硁䑁䅑睎穁䑁䅣䅏穁䑁䅅睍䅁䅁杷允䅁䅁䅑䅁䑁䅁䅷䅁䭁䉁䰴䅁䭁䉁䅅䅁䭁䥁䕁䅁䉁䅁䅁允䅁䅁䄴䅆䅁䑁䅅䅎硁䑁䅕兏㑁䑁䅍睍㍁䅁䅁䍄䉁䅁䅁䅂䅁䅁䅍䅄䅁䅁䅯杈䅳䅁䅯充䅁䅁䅯䅦䅑䅁䅅䅁䉁䅁䅁权䡂䅁䅁䍄䉁䅁䅁䅂䅁䅁䅍䅄䅁䅁䅯杋䅷䅁䅯充䅁䅁䅯䅦䅑䅁䅅䅁䉁䅁䅁杄十䅁䅁免㕁䑁䅍睎㑁䑁䅉䅍睁䅁䅁䍄䉁䅁䅁䅂䅁䅁䅍䅄䅁䅁䅯杊䄴䅁䅯充䅁䅁䅯睇䄸䅁䅅䅁䉁䅁䅁杄啁䅁䅁免㉁䑁䅣䅎ぁ䑁䅉䅍睁䑁䅁䅁䵁䅉䅅䅁䕁䅁䅁睁䵁䅁䅁权流杄䅁权剁䅁䅁权瑂䅂䅁允䅁䅁䅅䅁佁䉁䅑䅁硁䑁䅙睎ぁ䑁䅍䅎睁䑁䅁䅍䅁䅁杷允䅁䅁䅑䅁䑁䅁䅷䅁䭁䍁余䅁䭁䉁䅅䅁䭁䡁䕯䅁䉁䅁䅁允䅁䅁䄴䅆䅁䑁䅅李㍁䑁䅍䅏ㅁ䑁䅁䅍睁䅁䅁䍄䉁䅁䅁䅂䅁䅁䅍䅄䅁䅁䅯杊䄴䅁䅯充䅁䅁䅯兣䅑䅁䅅䅁䉁䅁䅁杄啁䅁䅁免㉁䑁䅙睎ㅁ䑁䅧䅍睁䑁䅁䅁䵁䅉䅅䅁䕁䅁䅁睁䵁䅁䅁权流杄䅁权剁䅁䅁权㥂䅂䅁允䅁䅁䅅䅁佁䉁䅑䅁硁䑁䅣兎㍁䑁䅙兎睁䑁䅁䅍䅁䅁杷允䅁䅁䅑䅁䑁䅁䅷䅁䭁䡁位䅁䭁䉁䅅䅁䭁䡁䕣䅁䉁䅁䅁允䅁䅁䄴䅆䅁䑁䅅兏㑁䑁䅍睎穁䑁䅁䅍睁䅁䅁䍄䉁䅁䅁䅂䅁䅁䅍䅄䅁䅁䅯杊䄴䅁䅯充䅁䅁䅯䅥䅑䅁䅅䅁䉁䅁䅁杄啁䅁䅁免㍁䑁䅕睎㕁䑁䅫䅍睁䑁䅁䅁䵁䅉䅅䅁䕁䅁䅁睁䵁䅁䅁权畄权䅁权剁䅁䅁权ㅂ䅂䅁允䅁䅁䅅䅁佁䉁䅉䅁ぁ䑁䅫睎ぁ䑁䅍睎睁䑁䅁䅁䵁䅉䅅䅁䕁䅁䅁睁䵁䅁䅁权流杄䅁权剁䅁䅁权䉃䅂䅁允䅁䅁䅅䅁佁䉁䅑䅁硁䑁䅣兎ぁ䑁䅫李睁䑁䅁䅍䅁䅁杷允䅁䅁䅑䅁䑁䅁䅷䅁䭁䡁䱙䅁䭁䉁䅅䅁䭁䡁䕯䅁䉁䅁䅁允䅁䅁䄴杅䅁䑁䅑䅏㉁䑁䅧李睁䑁䅁䅍䅁䅁杷允䅁䅁䅑䅁䑁䅁䅷䅁䭁䡁䱣䅁䭁䉁䅅䅁䭁䡁䕯䅁䉁䅁䅁允䅁䅁䄴杅䅁䑁䅉兏祁䑁䅉䅏睁䑁䅁䅍䅁䅁杷允䅁䅁䅑䅁䑁䅁䅷䅁䭁䱁䙙䅁䭁䉁䅅䅁䭁䝁䔸䅁䉁䅁䅁允䅁䅁䄴䅆䅁䑁䅉免㉁䑁䅙兏ㅁ䑁䅍䅎㑁䅁䅁䍄䉁䅁䅁䅂䅁䅁䅍䅄䅁䅁䅯杊䄴䅁䅯充䅁䅁䅯督䅑䅁䅅䅁䉁䅁䅁杄啁䅁䅁免㍁䑁䅁杍祁䑁䅅䅍睁䑁䅁䅁䵁䅉䅅䅁䕁䅁䅁睁䵁䅁䅁权䭄睃䅁权剁䅁䅁权㙂䅂䅁允䅁䅁䅅䅁佁䉁䅑䅁硁䑁䅁䅍硁䑁䅉兎㉁䑁䅧免䅁䅁杷允䅁䅁䅑䅁䑁䅁䅷䅁䭁乁䰴䅁䭁䉁䅅䅁䭁䥁䕍䅁䉁䅁䅁允䅁䅁䄴杅䅁䑁䅅兎㑁䑁䅕䅎㍁䑁䅫免䅁䅁杷允䅁䅁䅑䅁䑁䅁䅷䅁䭁䙁佯䅁䭁䉁䅅䅁䭁䡁䕣䅁䉁䅁䅁允䅁䅁䄴䅆䅁䑁䅅兏ぁ䑁䅁䅍睁䑁䅁䅍睁䅁䅁䍄䉁䅁䅁䅂䅁䅁䅍䅄䅁䅁䅯朰䅷䅁䅯充䅁䅁䅯䅨䅑䅁䅅䅁䉁䅁䅁杄十䅁䅁杍ㅁ䑁䅣免㑁䑁䅅免硁䅁䅁䍄䉁䅁䅁䅂䅁䅁䅍䅄䅁䅁䅯杹䅳䅁䅯充䅁䅁䅯䅣䅑䅁䅅䅁䉁䅁䅁杄十䅁䅁兏㕁䑁䅫睍ㅁ䑁䅕杍ぁ䅁䅁䍄䉁䅁䅁䅂䅁䅁䅍䅄䅁䅁䅯杹䅳䅁䅯充䅁䅁䅯兣䅑䅁䅅䅁䉁䅁䅁杄啁䅁䅁免睁䑁䅉䅍祁䑁䅫睎ㅁ䑁䅕䅁䵁䅉䅅䅁䕁䅁䅁睁䵁䅁䅁权佃兄䅁权剁䅁䅁权䉃䅂䅁允䅁䅁䅅䅁佁䉁䅉䅁㑁䑁䅁䅍㕁䑁䅍䅍睁䑁䅁䅁䵁䅉䅅䅁䕁䅁䅁睁䵁䅁䅁权杁䅄䅁权剁䅁䅁权ㅂ䅂䅁允䅁䅁䅅䅁佁䉁䅉䅁祁䑁䅧兎穁䑁䅁䅍睁䑁䅁䅁䵁䅉䅅䅁䕁䅁䅁睁䵁䅁䅁权䭄睃䅁权剁䅁䅁权䙃䅂䅁允䅁䅁䅅䅁佁䉁䅑䅁硁䑁䅁杍睁䑁䅕杍硁䑁䅧免䅁䅁杷允䅁䅁䅑䅁䑁䅁䅷䅁䭁佁佯䅁䭁䉁䅅䅁䭁䡁䔴䅁䉁䅁䅁允䅁䅁䄴杅䅁䑁䅣兏㕁䑁䅁䅍睁䑁䅁䅍䅁䅁杷允䅁䅁䅑䅁䑁䅁䅷䅁䭁䭁䱉䅁䭁䉁䅅䅁䭁䡁䕫䅁䉁䅁䅁允䅁䅁䄴䅆䅁䑁䅅睍㕁䑁䅑睍㍁䑁䅅杍㉁䅁䅁䍄䉁䅁䅁䅂䅁䅁䅍䅄䅁䅁䅯杢䅷䅁䅯充䅁䅁䅯杣䅑䅁䅅䅁䉁䅁䅁杄啁䅁䅁免硁䑁䅙䅍睁䑁䅁䅍睁䑁䅁䅁䵁䅉䅅䅁䕁䅁䅁睁䵁䅁䅁权䭄睃䅁权剁䅁䅁权㑂䅂䅁允䅁䅁䅅䅁佁䉁䅑䅁硁䑁䅅免ぁ䑁䅣䅍祁䑁䅑䅍䅁䅁杷允䅁䅁䅑䅁䑁䅁䅷䅁䭁䵁䱯䅁䭁䉁䅅䅁䭁䡁䕕䅁䉁䅁䅁允䅁䅁䄴䅆䅁䑁䅅䅍㑁䑁䅉䅏㉁䑁䅑睍穁䅁䅁䍄䉁䅁䅁䅂䅁䅁䅍䅄䅁䅁䅯杹䅳䅁䅯充䅁䅁䅯杦䅑䅁䅅䅁䉁䅁䅁杄啁䅁䅁免睁䑁䅑兎㉁䑁䅙杍ぁ䑁䅍䅁䵁䅉䅅䅁䕁䅁䅁睁䵁䅁䅁权浄睃䅁权剁䅁䅁权⭂䅂䅁允䅁䅁䅅䅁佁䉁䅑䅁祁䑁䅅䅎㕁䑁䅫䅍睁䑁䅁䅍䅁䅁杷允䅁䅁䅑䅁䑁䅁䅷䅁䭁䅁䴰䅁䭁䉁䅅䅁䭁䡁䕅䅁䉁䅁䅁允䅁䅁䄴杅䅁䑁䅧李㑁䑁䅅杍睁䑁䅁䅍䅁䅁杷允䅁䅁䅑䅁䑁䅁䅷䅁䭁䵁䱯䅁䭁䉁䅅䅁䭁䡁䕉䅁䉁䅁䅁允䅁䅁䄴䅆䅁䑁䅅䅍祁䑁䅑兏㉁䑁䅧睎㉁䅁䅁䍄䉁䅁䅁䅂䅁䅁䅍䅄䅁䅁䅯兂䄰䅁䅯充䅁䅁䅯䅣䅑䅁䅅䅁䉁䅁䅁杄十䅁䅁䅎㉁䑁䅣䅍睁䑁䅁䅍睁䅁䅁䍄䉁䅁䅁䅂䅁䅁䅍䅄䅁䅁䅯杹䅳䅁䅯充䅁䅁䅯內䅑䅁䅅䅁䉁䅁䅁杄啁䅁䅁免睁䑁䅍杍㕁䑁䅣䅍睁䑁䅁䅁䵁䅉䅅䅁䕁䅁䅁睁䵁䅁䅁权㕂兄䅁权剁䅁䅁权䑃䅂䅁允䅁䅁䅅䅁佁䉁䅉䅁ぁ䑁䅕䅎㍁䑁䅉䅍睁䑁䅁䅁䵁䅉䅅䅁䕁䅁䅁睁䵁䅁䅁权䭄睃䅁权剁䅁䅁权あ䅂䅁允䅁䅁䅅䅁佁䉁䅉䅁㕁䑁䅉李㍁䑁䅁睎祁䑁䅣䅁䵁䅉䅅䅁䕁䅁䅁睁䵁䅁䅁权䱂睃䅁权剁䅁䅁权あ䅂䅁允䅁䅁䅅䅁佁䉁䅑䅁硁䑁䅑䅎㑁䑁䅙睎ぁ䑁䅫免䅁䅁杷允䅁䅁䅑䅁䑁䅁䅷䅁䭁䑁义䅁䭁䉁䅅䅁䭁䥁䕍䅁䉁䅁䅁允䅁䅁䄴杅䅁䑁䅧䅎㍁䑁䅕䅎㉁䑁䅅免䅁䅁杷允䅁䅁䅑䅁䑁䅁䅷䅁䭁佁临䅁䭁䉁䅅䅁䭁䡁䕷䅁䉁䅁䅁允䅁䅁䄴杅䅁䑁䅑兏硁䑁䅁杍㑁䑁䅣兏䅁䅁杷允䅁䅁䅑䅁䑁䅁䅷䅁䭁䕁佑䅁䭁䉁䅅䅁䭁䡁䔴䅁䉁䅁䅁允䅁䅁䄴杅䅁䑁䅫免㕁䑁䅙睍睁䑁䅁䅍䅁䅁杷允䅁䅁䅑䅁䑁䅁䅷䅁䭁䉁䵷䅁䭁䉁䅅䅁䭁䡁䕯䅁䉁䅁䅁允䅁䅁䄴杅䅁䑁䅉兎睁䑁䅫睎睁䑁䅁䅍䅁䅁杷允䅁䅁䅑䅁䑁䅁䅷䅁䭁䵁䱯䅁䭁䉁䅅䅁䭁䡁䕷䅁䉁䅁䅁允䅁䅁䄴䅄䅁䑁䅫睎㑁䑁䅍䅍䅁䅁杷允䅁䅁䅑䅁䑁䅁䅷䅁䭁䝁䱁䅁䭁䉁䅅䅁䭁䥁䕑䅁䉁䅁䅁允䅁䅁䅯睒䅁䅁杷允䅁䅁䅑䅁䑁䅁䅷䅁䭁䩁乯䅁䭁䉁䅅䅁䭁䉁偳䅁䉁䅁䅁允䅁䅁䄴䅆䅁䑁䅅䅏ぁ䑁䅧䅎睁䑁䅁䅍睁䅁䅁䍄䉁䅁䅁䅂䅁䅁䅍䅄䅁䅁䅯䅒䅷䅁䅯充䅁䅁䅯杧䅑䅁䅅䅁䉁䅁䅁杄十䅁䅁睎穁䑁䅉兏穁䑁䅁䅍ㅁ䅁䅁䍄䉁䅁䅁䅂䅁䅁䅍䅄䅁䅁䅯䅯䅳䅁䅯充䅁䅁䅯兣䅑䅁䅅䅁䉁䅁䅁杄十䅁䅁免穁䑁䅕䅏ぁ䑁䅁䅍睁䅁䅁䍄䉁䅁䅁䅂䅁䅁䅍䅄䅁䅁䅯杭䄰䅁䅯充䅁䅁䅯兢䅑䅁䅅䅁䉁䅁䅁杄啁䅁䅁免㑁䑁䅑睎㍁䑁䅁䅍睁䑁䅁䅁䵁䅉䅅䅁䕁䅁䅁睁䵁䅁䅁权汁䅄䅁权剁䅁䅁权ㅂ䅂䅁允䅁䅁䅅䅁佁䉁䅉䅁穁䑁䅍䅍㍁䑁䅉䅏睁䑁䅍䅁䵁䅉䅅䅁䕁䅁䅁睁䵁䅁䅁权慃兄䅁权剁䅁䅁权療䅂䅁允䅁䅁䅅䅁佁䉁䅑䅁硁䑁䅧睍㑁䑁䅧䅍睁䑁䅁䅍䅁䅁杷允䅁䅁䅑䅁䑁䅁䅷䅁䭁䙁䱙䅁䭁䉁䅅䅁䭁䥁䕍䅁䉁䅁䅁允䅁䅁䄴杅䅁䑁䅉兏祁䑁䅉兏㕁䑁䅉杍䅁䅁杷允䅁䅁䅑䅁䑁䅁䅷䅁䭁䑁乯䅁䭁䉁䅅䅁䭁䝁䔰䅁䉁䅁䅁允䅁䅁䄴䅆䅁䑁䅙䅍睁䑁䅑䅍祁䑁䅁䅍睁䅁䅁䍄䉁䅁䅁䅂䅁䅁䅍䅄䅁䅁䅯杭䄰䅁䅯充䅁䅁䅯䅥䅑䅁䅅䅁䉁䅁䅁杄啁䅁䅁杍穁䑁䅍䅍睁䑁䅁䅍睁䑁䅁䅁䵁䅉䅅䅁䕁䅁䅁睁䵁䅁䅁权慃兄䅁权剁䅁䅁权ㅂ䅂䅁允䅁䅁䅅䅁佁䉁䅑䅁祁䑁䅍睍硁䑁䅣䅍睁䑁䅁䅍䅁䅁杷允䅁䅁䅑䅁䑁䅁䅷䅁䭁䩁䵳䅁䭁䉁䅅䅁䭁䡁䔰䅁䉁䅁䅁允䅁䅁䄴䅆䅁䑁䅅䅎㉁䑁䅁䅍睁䑁䅁䅍㍁䅁䅁䍄䉁䅁䅁䅂䅁䅁䅍䅄䅁䅁䅯杭䄰䅁䅯充䅁䅁䅯杣䅑䅁䅅䅁䉁䅁䅁杄啁䅁䅁杍ぁ䑁䅣李㕁䑁䅁䅍睁䑁䅁䅁䵁䅉䅅䅁䕁䅁䅁睁䵁䅁䅁权慃兄䅁权剁䅁䅁权䉃䅂䅁允䅁䅁䅅䅁佁䉁䅑䅁祁䑁䅕䅎㑁䑁䅉䅍睁䑁䅁䅍䅁䅁杷允䅁䅁䅑䅁䑁䅁䅷䅁䭁䩁乯䅁䭁䉁䅅䅁䭁䡁䕫䅁䉁䅁䅁允䅁䅁䄴䅆䅁䑁䅉兎祁䑁䅑䅍睁䑁䅁䅍睁䅁䅁䍄䉁䅁䅁䅂䅁䅁䅍䅄䅁䅁䅯杭䄰䅁䅯充䅁䅁䅯睥䅑䅁䅅䅁䉁䅁䅁杄啁䅁䅁杍ㅁ䑁䅑䅎㕁䑁䅁䅍睁䑁䅁䅁䵁䅉䅅䅁䕁䅁䅁睁䵁䅁䅁权慃兄䅁权剁䅁䅁权㉂䅂䅁允䅁䅁䅅䅁佁䉁䅑䅁祁䑁䅕兎㍁䑁䅕䅍睁䑁䅁䅍䅁䅁杷允䅁䅁䅑䅁䑁䅁䅷䅁䭁䩁乯䅁䭁䉁䅅䅁䭁䡁䕣䅁䉁䅁䅁允䅁䅁䄴䅆䅁䑁䅉兎ぁ䑁䅅睍睁䑁䅁䅍睁䅁䅁䍄䉁䅁䅁䅂䅁䅁䅍䅄䅁䅁䅯杭䄰䅁䅯充䅁䅁䅯䅨䅑䅁䅅䅁䉁䅁䅁杄啁䅁䅁杍ㅁ䑁䅙䅍ㅁ䑁䅁䅍睁䑁䅁䅁䵁䅉䅅䅁䕁䅁䅁睁䵁䅁䅁权瑁睃䅁权剁䅁䅁权㥂䅂䅁允䅁䅁䅅䅁佁䉁䅉䅁硁䑁䅧䅎穁䑁䅙䅍睁䑁䅁䅁䵁䅉䅅䅁䕁䅁䅁睁䵁䅁䅁权䕂䅄䅁权剁䅁䅁权硂䅂䅁允䅁䅁䅅䅁佁䉁䅉䅁㉁䑁䅙杍㍁䑁䅍杍硁䑁䅕䅁䵁䅉䅅䅁䕁䅁䅁睁䵁䅁䅁权㉄睃䅁权剁䅁䅁权㑂䅂䅁允䅁䅁䅅䅁佁䉁䅉䅁硁䑁䅣䅏ぁ䑁䅣兎睁䑁䅁䅁䵁䅉䅅䅁䕁䅁䅁睁䵁䅁䅁权煁䅄䅁权剁䅁䅁权㕂䅂䅁允䅁䅁䅅䅁佁䉁䅉䅁硁䑁䅫杍ㅁ䑁䅉䅍睁䑁䅁䅁䵁䅉䅅䅁䕁䅁䅁睁䵁䅁䅁权瑁睃䅁权剁䅁䅁权䑃䅂䅁允䅁䅁䅅䅁佁䉁䅉䅁硁䑁䅧䅍ㅁ䑁䅅䅍睁䑁䅁䅁䵁䅉䅅䅁䕁䅁䅁睁䵁䅁䅁权㝃杄䅁权剁䅁䅁权䍃䅂䅁允䅁䅁䅅䅁佁䉁䅉䅁硁䑁䅉睍㕁䑁䅣䅍睁䑁䅁䅁䵁䅉䅅䅁䕁䅁䅁睁䵁䅁䅁权䡁杄䅁权剁䅁䅁权⽂䅂䅁允䅁䅁䅅䅁佁䉁䅉䅁ㅁ䑁䅣䅏睁䑁䅁免硁䑁䅕䅁䵁䅉䅅䅁䕁䅁䅁睁䵁䅁䅁权㡄䅄䅁权剁䅁䅁权㙂䅂䅁允䅁䅁䅅䅁佁䉁䅉䅁硁䑁䅕䅍㍁䑁䅉䅍睁䑁䅁䅁䵁䅉䅅䅁䕁䅁䅁睁䵁䅁䅁权瑁睃䅁权剁䅁䅁权㑂䅂䅁允䅁䅁䅅䅁佁䉁䅉䅁硁䑁䅫杍㉁䑁䅉䅍睁䑁䅁䅁䵁䅉䅅䅁䕁䅁䅁睁䵁䅁䅁权瑁睃䅁权剁䅁䅁权ㅂ䅂䅁允䅁䅁䅅䅁佁䉁䅉䅁硁䑁䅫李㉁䑁䅁䅍睁䑁䅁䅁䵁䅉䅅䅁䕁䅁䅁睁䵁䅁䅁权瑁睃䅁权剁䅁䅁权⭂䅂䅁允䅁䅁䅅䅁佁䉁䅉䅁硁䑁䅫李睁䑁䅙䅍睁䑁䅁䅁䵁䅉䅅䅁䕁䅁䅁睁䵁䅁䅁权歄睃䅁权剁䅁䅁权⭂䅂䅁允䅁䅁䅅䅁佁䉁䅉䅁穁䑁䅙免㍁䑁䅑䅍睁䑁䅁䅁䵁䅉䅅䅁䕁䅁䅁睁䵁䅁䅁权卄䅄䅁权剁䅁䅁权㡂䅂䅁允䅁䅁䅅䅁佁䉁䅉䅁祁䑁䅕睍ㅁ䑁䅣睍㕁䑁䅙䅁䵁䅉䅅䅁䕁䅁䅁睁䵁䅁䅁权瑁睃䅁权剁䅁䅁权祂䅂䅁允䅁䅁䅅䅁佁䉁䅉䅁硁䑁䅫睍㍁䑁䅑䅍睁䑁䅁䅁䵁䅉䅅䅁䕁䅁䅁睁䵁䅁䅁权杄兄䅁权剁䅁䅁权㍂䅂䅁允䅁䅁䅅䅁佁䉁䅑䅁硁䑁䅣䅍㉁䑁䅣李睁䑁䅁䅍䅁䅁杷允䅁䅁䅑䅁䑁䅁䅷䅁䭁䍁䰰䅁䭁䉁䅅䅁䭁䡁䕫䅁䉁䅁䅁允䅁䅁䄴杅䅁䑁䅅兏ㅁ䑁䅕䅍睁䑁䅁䅍䅁䅁杷允䅁䅁䅑䅁䑁䅁䅷䅁䭁䡁乫䅁䭁䉁䅅䅁䭁䝁䔰䅁䉁䅁䅁允䅁䅁䄴杅䅁䑁䅑李㑁䑁䅕䅎睁䑁䅁䅍䅁䅁杷允䅁䅁䅑䅁䑁䅁䅷䅁䭁䅁乕䅁䭁䉁䅅䅁䭁䡁䔰䅁䉁䅁䅁允䅁䅁䄴杅䅁䑁䅑李㕁䑁䅁䅍睁䑁䅁䅍䅁䅁杷允䅁䅁䅑䅁䑁䅁䅷䅁䭁䥁䱫䅁䭁䉁䅅䅁䭁䝁䔰䅁䉁䅁䅁允䅁䅁䄴䅆䅁䑁䅅䅏㑁䑁䅍䅎㕁䑁䅁䅍睁䅁䅁䍄䉁䅁䅁䅂䅁䅁䅍䅄䅁䅁䅯兌䅳䅁䅯充䅁䅁䅯睤䅑䅁䅅䅁䉁䅁䅁杄十䅁䅁免㍁䑁䅣兏睁䑁䅁䅍睁䅁䅁䍄䉁䅁䅁䅂䅁䅁䅍䅄䅁䅁䅯睬䅷䅁䅯充䅁䅁䅯杧䅑䅁䅅䅁䉁䅁䅁杄十䅁䅁睍祁䑁䅧䅏穁䑁䅁䅍睁䅁䅁䍄䉁䅁䅁䅂䅁䅁䅍䅄䅁䅁䅯兌䅳䅁䅯充䅁䅁䅯䅨䅑䅁䅅䅁䉁䅁䅁杄十䅁䅁免㑁䑁䅑䅎穁䑁䅁䅍睁䅁䅁䍄䉁䅁䅁䅂䅁䅁䅍䅄䅁䅁䅯睃䅳䅁䅯充䅁䅁䅯睇䄸䅁䅅䅁䉁䅁䅁权䡂䅁䅁䍄䉁䅁䅁䅂䅁䅁䅍䅄䅁䅁䅯睃䅳䅁䅯充䅁䅁䅯兢䅑䅁䅅䅁䉁䅁䅁杄十䅁䅁杍㕁䑁䅑兎㑁䑁䅕李㕁䅁䅁䍄䉁䅁䅁䅂䅁䅁䅍䅄䅁䅁䅯睃䅳䅁䅯充䅁䅁䅯来䅑䅁䅅䅁䉁䅁䅁杄十䅁䅁杍㕁䑁䅑睍ㅁ䑁䅧兏ㅁ䅁䅁䍄䉁䅁䅁䅂䅁䅁䅍䅄䅁䅁䅯睃䅳䅁䅯充䅁䅁䅯䅣䅑䅁䅅䅁䉁䅁䅁杄十䅁䅁杍㕁䑁䅕兎硁䑁䅣䅍㕁䅁䅁䍄䉁䅁䅁䅂䅁䅁䅍䅄䅁䅁䅯睃䅳䅁䅯充䅁䅁䅯全䅑䅁䅅䅁䉁䅁䅁杄十䅁䅁杍㕁䑁䅙䅏㕁䑁䅍免㉁䅁䅁䍄䉁䅁䅁䅂䅁䅁䅍䅄䅁䅁䅯兄䄰䅁䅯充䅁䅁䅯全䅑䅁䅅䅁䉁䅁䅁杄十䅁䅁睍㑁䑁䅑兏祁䑁䅁䅍睁䅁䅁䍄䉁䅁䅁䅂䅁䅁䅍䅄䅁䅁䅯睃䅳䅁䅯充䅁䅁䅯兦䅑䅁䅅䅁䉁䅁䅁杄十䅁䅁杍㕁䑁䅣䅏祁䑁䅉兎硁䅁䅁䍄䉁䅁䅁䅂䅁䅁䅍䅄䅁䅁䅯朷䄰䅁䅯充䅁䅁䅯䅧䅑䅁䅅䅁䉁䅁䅁杄十䅁䅁䅎㕁䑁䅁李ぁ䑁䅉睎祁䅁䅁䍄䉁䅁䅁䅂䅁䅁䅍䅄䅁䅁䅯眳䅷䅁䅯充䅁䅁䅯睇䄸䅁䅅䅁䉁䅁䅁杄十䅁䅁免㉁䑁䅧兎睁䑁䅫兎㉁䅁䅁䍄䉁䅁䅁䅂䅁䅁䅍䅄䅁䅁䅯兯䄰䅁䅯充䅁䅁䅯䅥䅑䅁䅅䅁䉁䅁䅁杄啁䅁䅁免睁䑁䅣䅏睁䑁䅧䅍睁䑁䅁䅁䵁䅉䅅䅁䕁䅁䅁睁䵁䅁䅁权䱁睃䅁权剁䅁䅁权⭂䅂䅁允䅁䅁䅅䅁佁䉁䅉䅁祁䑁䅫兏ぁ䑁䅍䅎祁䑁䅉䅁䵁䅉䅅䅁䕁䅁䅁睁䵁䅁䅁权䱁睃䅁权剁䅁䅁权䉃䅂䅁允䅁䅁䅅䅁佁䉁䅉䅁穁䑁䅁兎㕁䑁䅁䅍㍁䑁䅙䅁䵁䅉䅅䅁䕁䅁䅁睁䵁䅁䅁权允杄䅁权剁䅁䅁权㉂䅂䅁允䅁䅁䅅䅁佁䉁䅉䅁ぁ䑁䅕兎祁䑁䅁李穁䑁䅑䅁䵁䅉䅅䅁䕁䅁䅁睁䵁䅁䅁权䱁睃䅁权剁䅁䅁权㝂䅂䅁允䅁䅁䅅䅁佁䉁䅉䅁穁䑁䅅杍㕁䑁䅫䅎㉁䑁䅫䅁䵁䅉䅅䅁䕁䅁䅁睁䵁䅁䅁权㑃兄䅁权剁䅁䅁权⽂䅂䅁允䅁䅁䅅䅁佁䉁䅑䅁穁䑁䅕䅍㑁䑁䅉兏睁䑁䅁䅍䅁䅁杷允䅁䅁䅑䅁䑁䅁䅷䅁䭁</t>
  </si>
  <si>
    <t>䵁䱙䅁䭁䉁䅅䅁䭁䥁䕁䅁䉁䅁䅁允䅁䅁䄴杅䅁䑁䅉䅍㉁䑁䅁䅍睁䑁䅁䅍䅁䅁杷允䅁䅁䅑䅁䑁䅁䅷䅁䭁䅁䱳䅁䭁䉁䅅䅁䭁䥁䕉䅁䉁䅁䅁允䅁䅁䄴杅䅁䑁䅍免㉁䑁䅁睍ぁ䑁䅫䅏䅁䅁杷允䅁䅁䅑䅁䑁䅁䅷䅁䭁䝁䵍䅁䭁䉁䅅䅁䭁䝁䔰䅁䉁䅁䅁允䅁䅁䄴䅆䅁䑁䅅兎穁䑁䅁杍祁䑁䅁䅍睁䅁䅁䍄䉁䅁䅁䅂䅁䅁䅍䅄䅁䅁䅯朸䅕䅁䅯充䅁䅁䅯杤䅑䅁䅅䅁䉁䅁䅁杄啁䅁䅁免硁䑁䅉䅍睁䑁䅁䅍睁䑁䅁䅁䵁䅉䅅䅁䕁䅁䅁睁䵁䅁䅁权橂䅄䅁权剁䅁䅁权療䅂䅁允䅁䅁䅅䅁佁䉁䅑䅁硁䑁䅕䅎㑁䑁䅁睎睁䑁䅁䅍䅁䅁杷允䅁䅁䅑䅁䑁䅁䅷䅁䭁䝁䵍䅁䭁䉁䅅䅁䭁䡁䕯䅁䉁䅁䅁允䅁䅁䄴䅆䅁䑁䅅兎ぁ䑁䅑李㑁䑁䅁䅍睁䅁䅁䍄䉁䅁䅁䅂䅁䅁䅍䅄䅁䅁䅯杊䄰䅁䅯充䅁䅁䅯睥䅑䅁䅅䅁䉁䅁䅁杄十䅁䅁兎㉁䑁䅫睎㑁䑁䅁䅍睁䅁䅁䍄䉁䅁䅁䅂䅁䅁䅍䅄䅁䅁䅯睙䅷䅁䅯充䅁䅁䅯兣䅑䅁䅅䅁䉁䅁䅁杄啁䅁䅁免穁䑁䅍杍㍁䑁䅧䅍睁䑁䅁䅁䵁䅉䅅䅁䕁䅁䅁睁䵁䅁䅁权橂䅄䅁权剁䅁䅁权㥂䅂䅁允䅁䅁䅅䅁佁䉁䅑䅁硁䑁䅉睎㕁䑁䅉免睁䑁䅁䅍䅁䅁杷允䅁䅁䅑䅁䑁䅁䅷䅁䭁佁乫䅁䭁䉁䅅䅁䭁䡁䕍䅁䉁䅁䅁允䅁䅁䄴杅䅁䑁䅕睍㑁䑁䅁䅏睁䑁䅁䅍䅁䅁杷允䅁䅁䅑䅁䑁䅁䅷䅁䭁䝁䵍䅁䭁䉁䅅䅁䭁䡁䕧䅁䉁䅁䅁允䅁䅁䄴䅆䅁䑁䅅兎硁䑁䅣杍㑁䑁䅁䅍睁䅁䅁䍄䉁䅁䅁䅂䅁䅁䅍䅄䅁䅁䅯睙䅷䅁䅯充䅁䅁䅯杦䅑䅁䅅䅁䉁䅁䅁杄啁䅁䅁免ぁ䑁䅫兏睁䑁䅕䅍睁䑁䅁䅁䵁䅉䅅䅁䕁䅁䅁睁䵁䅁䅁权穁䅄䅁权剁䅁䅁权㕂䅂䅁允䅁䅁䅅䅁佁䉁䅉䅁㑁䑁䅙睎睁䑁䅫䅍睁䑁䅁䅁䵁䅉䅅䅁䕁䅁䅁睁䵁䅁䅁权湂杄䅁权剁䅁䅁权⭂䅂䅁允䅁䅁䅅䅁佁䉁䅑䅁硁䑁䅑䅍㑁䑁䅁䅍睁䑁䅁䅍䅁䅁杷允䅁䅁䅑䅁䑁䅁䅷䅁䭁䝁䵍䅁䭁䉁䅅䅁䭁䡁䕫䅁䉁䅁䅁允䅁䅁䄴䅆䅁䑁䅅免㉁䑁䅫䅍穁䑁䅁䅍睁䅁䅁䍄䉁䅁䅁䅂䅁䅁䅍䅄䅁䅁䅯䅢䄰䅁䅯充䅁䅁䅯督䅑䅁䅅䅁䉁䅁䅁杄十䅁䅁兎硁䑁䅫免祁䑁䅁䅍睁䅁䅁䍄䉁䅁䅁䅂䅁䅁䅍䅄䅁䅁䅯睉䅷䅁䅯充䅁䅁䅯內䅑䅁䅅䅁䉁䅁䅁杄十䅁䅁睍ぁ䑁䅁兎㉁䑁䅁䅍睁䅁䅁䍄䉁䅁䅁䅂䅁䅁䅍䅄䅁䅁䅯䅺䄰䅁䅯充䅁䅁䅯睦䅑䅁䅅䅁䉁䅁䅁杄啁䅁䅁杍硁䑁䅣兎㍁䑁䅁䅍睁䑁䅁䅁䵁䅉䅅䅁䕁䅁䅁睁䵁䅁䅁权ㅃ兄䅁权剁䅁䅁权䉃䅂䅁允䅁䅁䅅䅁佁䉁䅉䅁㕁䑁䅍李㑁䑁䅁䅍睁䑁䅁䅁䵁䅉䅅䅁䕁䅁䅁睁䵁䅁䅁权䥄兄䅁权剁䅁䅁权㉂䅂䅁允䅁䅁䅅䅁佁䉁䅉䅁ぁ䑁䅉䅎睁䑁䅑䅍睁䑁䅁䅁䵁䅉䅅䅁䕁䅁䅁睁䵁䅁䅁权橂䅄䅁权剁䅁䅁权⽂䅂䅁允䅁䅁䅅䅁佁䉁䅉䅁㕁䑁䅣睍穁䑁䅫䅍睁䑁䅁䅁䵁䅉䅅䅁䕁䅁䅁睁䵁䅁䅁权橂䅄䅁权剁䅁䅁权䕃䅂䅁允䅁䅁䅅䅁佁䉁䅉䅁㑁䑁䅍䅏㉁䑁䅧䅍睁䑁䅁䅁䵁䅉䅅䅁䕁䅁䅁睁䵁䅁䅁权䑄䅄䅁权剁䅁䅁权⽂䅂䅁允䅁䅁䅅䅁佁䉁䅉䅁祁䑁䅁兎ㅁ䑁䅑䅍睁䑁䅁䅁䵁䅉䅅䅁䕁䅁䅁睁䵁䅁䅁权橂䅄䅁权剁䅁䅁权䅃䅂䅁允䅁䅁䅅䅁佁䉁䅉䅁㍁䑁䅕免睁䑁䅙䅍睁䑁䅁䅁䵁䅉䅅䅁䕁䅁䅁睁䵁䅁䅁权橂䅄䅁权剁䅁䅁权㡂䅂䅁允䅁䅁䅅䅁佁䉁䅉䅁㉁䑁䅕䅍㑁䑁䅧䅍睁䑁䅁䅁䵁䅉䅅䅁䕁䅁䅁睁䵁䅁䅁权㥃睃䅁权剁䅁䅁权扁睄䅁允䅁䅁䅅䅁佁䉁䅉䅁穁䑁䅁䅎睁䑁䅑䅍睁䑁䅁䅁䵁䅉䅅䅁䕁䅁䅁睁䵁䅁䅁权㥃睃䅁权剁䅁䅁权㙂䅂䅁允䅁䅁䅅䅁佁䉁䅉䅁穁䑁䅁免㑁䑁䅙䅍睁䑁䅁䅁䵁䅉䅅䅁䕁䅁䅁睁䵁䅁䅁权⭁杄䅁权剁䅁䅁权穂䅂䅁允䅁䅁䅅䅁佁䉁䅉䅁ぁ䑁䅉睎㉁䑁䅁睎㑁䑁䅑䅁䵁䅉䅅䅁䕁䅁䅁睁䵁䅁䅁权牂䅄䅁权剁䅁䅁权祂䅂䅁允䅁䅁䅅䅁佁䉁䅉䅁㍁䑁䅕兏硁䑁䅑䅍㍁䑁䅫䅁䵁䅉䅅䅁䕁䅁䅁睁䵁䅁䅁权灁兄䅁权剁䅁䅁权䑃䅂䅁允䅁䅁䅅䅁佁䉁䅑䅁硁䑁䅉䅏穁䑁䅅免硁䑁䅁兏䅁䅁杷允䅁䅁䅑䅁䑁䅁䅷䅁䭁䱁䰰䅁䭁䉁䅅䅁䭁䡁䕫䅁䉁䅁䅁允䅁䅁䄴杅䅁䑁䅍杍睁䑁䅍免睁䑁䅁䅍䅁䅁杷允䅁䅁䅑䅁䑁䅁䅷䅁䭁䡁乳䅁䭁䉁䅅䅁䭁䡁䔴䅁䉁䅁䅁允䅁䅁䄴杅䅁䑁䅍兏㉁䑁䅙兎睁䑁䅁䅍䅁䅁杷允䅁䅁䅑䅁䑁䅁䅷䅁䭁䵁䵯䅁䭁䉁䅅䅁䭁䡁䕑䅁䉁䅁䅁允䅁䅁䄴杅䅁䑁䅙䅎祁䑁䅫兏睁䑁䅁䅍䅁䅁杷允䅁䅁䅑䅁䑁䅁䅷䅁䭁䱁䰰䅁䭁䉁䅅䅁䭁䡁䕳䅁䉁䅁䅁允䅁䅁䄴杅䅁䑁䅍免㕁䑁䅉睍睁䑁䅁䅍䅁䅁杷允䅁䅁䅑䅁䑁䅁䅷䅁䭁䡁佅䅁䭁䉁䅅䅁䭁䡁䕁䅁䉁䅁䅁允䅁䅁䄴杅䅁䑁䅕兎睁䑁䅙兎睁䑁䅁䅍䅁䅁杷允䅁䅁䅑䅁䑁䅁䅷䅁䭁䡁位䅁䭁䉁䅅䅁䭁䡁䕁䅁䉁䅁䅁允䅁䅁䄴䅆䅁䑁䅉兏祁䑁䅑䅍㍁䑁䅁䅍睁䅁䅁䍄䉁䅁䅁䅂䅁䅁䅍䅄䅁䅁䅯其䅳䅁䅯充䅁䅁䅯杤䅑䅁䅅䅁䉁䅁䅁杄十䅁䅁睍祁䑁䅁睎ㅁ䑁䅅睎ㅁ䅁䅁䍄䉁䅁䅁䅂䅁䅁䅍䅄䅁䅁䅯八䅳䅁䅯充䅁䅁䅯杦䅑䅁䅅䅁䉁䅁䅁杄十䅁䅁䅏祁䑁䅁免ㅁ䑁䅁䅍睁䅁䅁䍄䉁䅁䅁䅂䅁䅁䅍䅄䅁䅁䅯元䄰䅁䅯充䅁䅁䅯兣䅑䅁䅅䅁䉁䅁䅁杄啁䅁䅁免睁䑁䅉杍㉁䑁䅑睎㉁䑁䅧䅁䵁䅉䅅䅁䕁䅁䅁睁䵁䅁䅁权⭂䅄䅁权剁䅁䅁权䕃䅂䅁允䅁䅁䅅䅁佁䉁䅉䅁硁䑁䅅兎祁䑁䅕䅍睁䑁䅁䅁䵁䅉䅅䅁䕁䅁䅁睁䵁䅁䅁权㥃睃䅁权剁䅁䅁权㍂䅂䅁允䅁䅁䅅䅁佁䉁䅉䅁穁䑁䅉杍ㅁ䑁䅅䅍睁䑁䅁䅁䵁䅉䅅䅁䕁䅁䅁睁䵁䅁䅁权㥃睃䅁权剁䅁䅁权⽂䅂䅁允䅁䅁䅅䅁佁䉁䅉䅁穁䑁䅉杍ぁ䑁䅅䅍睁䑁䅁䅁䵁䅉䅅䅁䕁䅁䅁睁䵁䅁䅁权䱃睃䅁权剁䅁䅁权穂䅂䅁允䅁䅁䅅䅁佁䉁䅉䅁ぁ䑁䅁兎穁䑁䅅䅍睁䑁䅁䅁䵁䅉䅅䅁䕁䅁䅁睁䵁䅁䅁权㉃兄䅁权剁䅁䅁权瑂䅂䅁允䅁䅁䅅䅁佁䉁䅉䅁㍁䑁䅍杍睁䑁䅙杍祁䑁䅁䅁䵁䅉䅅䅁䕁䅁䅁睁䵁䅁䅁权乃睃䅁权剁䅁䅁权穂䅂䅁允䅁䅁䅅䅁佁䉁䅉䅁祁䑁䅙兏硁䑁䅉䅍睁䑁䅁䅁䵁䅉䅅䅁䕁䅁䅁睁䵁䅁䅁权穁䅄䅁权剁䅁䅁权㉂䅂䅁允䅁䅁䅅䅁佁䉁䅉䅁㑁䑁䅕睎㍁䑁䅁䅍睁䑁䅁䅁䵁䅉䅅䅁䕁䅁䅁睁䵁䅁䅁权捃杄䅁权剁䅁䅁权㝂䅂䅁允䅁䅁䅅䅁佁䉁䅉䅁㉁䑁䅣免硁䑁䅅䅍睁䑁䅁䅁䵁䅉䅅䅁䕁䅁䅁睁䵁䅁䅁权㥃睃䅁权剁䅁䅁权䍃䅂䅁允䅁䅁䅅䅁佁䉁䅉䅁穁䑁䅉䅏㍁䑁䅕䅍睁䑁䅁䅁䵁䅉䅅䅁䕁䅁䅁睁䵁䅁䅁权歃䅄䅁权剁䅁䅁权睂䅂䅁允䅁䅁䅅䅁佁䉁䅉䅁硁䑁䅫䅎硁䑁䅧䅍睁䑁䅁䅁䵁䅉䅅䅁䕁䅁䅁睁䵁䅁䅁权䭁兄䅁权剁䅁䅁权㑂䅂䅁允䅁䅁䅅䅁佁䉁䅉䅁㕁䑁䅫睎祁䑁䅧免㍁䑁䅧䅁䵁䅉䅅䅁䕁䅁䅁睁䵁䅁䅁权穁兄䅁权剁䅁䅁权䍃䅂䅁允䅁䅁䅅䅁佁䉁䅉䅁㉁䑁䅙兎ㅁ䑁䅙兏㍁䑁䅕䅁䵁䅉䅅䅁䕁䅁䅁睁䵁䅁䅁权㉃兄䅁权剁䅁䅁权㥂䅂䅁允䅁䅁䅅䅁佁䉁䅉䅁㍁䑁䅑䅎㑁䑁䅙兎硁䑁䅁䅁䵁䅉䅅䅁䕁䅁䅁睁䵁䅁䅁权㥃睃䅁权剁䅁䅁权穂䅂䅁允䅁䅁䅅䅁佁䉁䅉䅁穁䑁䅑兎穁䑁䅙䅍睁䑁䅁䅁䵁䅉䅅䅁䕁䅁䅁睁䵁䅁䅁权䡄䅄䅁权剁䅁䅁权扁睄䅁允䅁䅁䅅䅁佁䉁䅉䅁ぁ䑁䅍睍㍁䑁䅉杍睁䑁䅣䅁䵁䅉䅅䅁䕁䅁䅁睁䵁䅁䅁权䡄䅄䅁权剁䅁䅁权瑂䅂䅁允䅁䅁䅅䅁佁䉁䅉䅁ぁ䑁䅉䅎ぁ䑁䅑免㉁䑁䅙䅁䵁䅉䅅䅁䕁䅁䅁睁䵁䅁䅁权䡄䅄䅁权剁䅁䅁权療䅂䅁允䅁䅁䅅䅁佁䉁䅉䅁ぁ䑁䅅兎㉁䑁䅅䅏穁䑁䅉䅁䵁䅉䅅䅁䕁䅁䅁睁䵁䅁䅁权䡄䅄䅁权剁䅁䅁权䑃䅂䅁允䅁䅁䅅䅁佁䉁䅉䅁穁䑁䅣䅎ㅁ䑁䅙兎ㅁ䑁䅍䅁䵁䅉䅅䅁䕁䅁䅁睁䵁䅁䅁权䡄䅄䅁权剁䅁䅁权䉃䅂䅁允䅁䅁䅅䅁佁䉁䅉䅁穁䑁䅑睎ㅁ䑁䅍兎睁䑁䅧䅁䵁䅉䅅䅁䕁䅁䅁睁䵁䅁䅁权䡄䅄䅁权剁䅁䅁权㉂䅂䅁允䅁䅁䅅䅁佁䉁䅉䅁穁䑁䅉䅏睁䑁䅙兏ぁ䑁䅍䅁䵁䅉䅅䅁䕁䅁䅁睁䵁䅁䅁权䩃睃䅁权剁䅁䅁权㕂䅂䅁允䅁䅁䅅䅁佁䉁䅑䅁硁䑁䅣兎㍁䑁䅕杍睁䑁䅁䅍䅁䅁杷允䅁䅁䅑䅁䑁䅁䅷䅁䭁䝁䵙䅁䭁䉁䅅䅁䭁䡁䕉䅁䉁䅁䅁允䅁䅁䄴杅䅁䑁䅕睍ぁ䑁䅍䅍睁䑁䅁䅍䅁䅁杷允䅁䅁䅑䅁䑁䅁䅷䅁䭁䵁䵣䅁䭁䉁䅅䅁䭁䡁䕣䅁䉁䅁䅁允䅁䅁䄴杅䅁䑁䅍杍穁䑁䅣免ㅁ䑁䅍䅏䅁䅁杷允䅁䅁䅑䅁䑁䅁䅷䅁䭁佁䵕䅁䭁䉁䅅䅁䭁䡁䕧䅁䉁䅁䅁允䅁䅁䄴䅆䅁䑁䅅免穁䑁䅧兎ぁ䑁䅁䅍睁䅁䅁䍄䉁䅁䅁䅂䅁䅁䅍䅄䅁䅁䅯睸䅷䅁䅯充䅁䅁䅯杧䅑䅁䅅䅁䉁䅁䅁杄十䅁䅁睍睁䑁䅉䅎㉁䑁䅑兏穁䅁䅁䍄䉁䅁䅁䅂䅁䅁䅍䅄䅁䅁䅯睸䅷䅁䅯充䅁䅁䅯䅧䅑䅁䅅䅁䉁䅁䅁杄十䅁䅁杍㑁䑁䅣睍硁䑁䅕兏㉁䅁䅁䍄䉁䅁䅁䅂䅁䅁䅍䅄䅁䅁䅯睸䅷䅁䅯充䅁䅁䅯督䅑䅁䅅䅁䉁䅁䅁杄十䅁䅁杍ぁ䑁䅑兏睁䑁䅍睎睁䅁䅁䍄䉁䅁䅁䅂䅁䅁䅍䅄䅁䅁䅯来䅳䅁䅯充䅁䅁䅯兢䅑䅁䅅䅁䉁䅁䅁杄十䅁䅁䅎㑁䑁䅣䅍睁䑁䅁䅍睁䅁䅁䍄䉁䅁䅁䅂䅁䅁䅍䅄䅁䅁䅯其䄰䅁䅯充䅁䅁䅯入䅑䅁䅅䅁䉁䅁䅁杄十䅁䅁睎㕁䑁䅧免ㅁ䑁䅁䅍睁䅁䅁䍄䉁䅁䅁䅂䅁䅁䅍䅄䅁䅁䅯杖䅳䅁䅯充䅁䅁䅯杣䅑䅁䅅䅁䉁䅁䅁杄十䅁䅁杍㍁䑁䅕免㍁䑁䅉李㑁䅁䅁䍄䉁䅁䅁䅂䅁䅁䅍䅄䅁䅁䅯杓䅳䅁䅯充䅁䅁䅯睤䅑䅁䅅䅁䉁䅁䅁杄十䅁䅁䅎㑁䑁䅫䅏㍁䑁䅁䅍睁䅁䅁䍄䉁䅁䅁䅂䅁䅁䅍䅄䅁䅁䅯䅢䅳䅁䅯充䅁䅁䅯睦䅑䅁䅅䅁䉁䅁䅁杄啁䅁䅁免穁䑁䅁兎㉁䑁䅍䅏穁䑁䅅䅁䵁䅉䅅䅁䕁䅁䅁睁䵁䅁䅁权㙂睃䅁权剁䅁䅁权㑂䅂䅁允䅁䅁䅅䅁佁䉁䅉䅁ㅁ䑁䅅兏睁䑁䅁䅍睁䑁䅁䅁䵁䅉䅅䅁䕁䅁䅁睁䵁䅁䅁权偁兄䅁权剁䅁䅁权扁睄䅁允䅁䅁䅅䅁佁䉁䅑䅁ぁ䑁䅉杍㕁䑁䅁䅍睁䑁䅁䅍䅁䅁杷允䅁䅁䅑䅁䑁䅁䅷䅁䭁䝁䵳䅁䭁䉁䅅䅁䭁䡁䕁䅁䉁䅁䅁允䅁䅁䄴杅䅁䑁䅣兎祁䑁䅣兎㉁䑁䅙䅍䅁䅁杷允䅁䅁䅑䅁䑁䅁䅷䅁䭁䡁䴴䅁䭁䉁䅅䅁䭁䡁䔴䅁䉁䅁䅁允䅁䅁䄴杅䅁䑁䅅免㉁䑁䅧兏睁䑁䅁䅍䅁䅁杷允䅁䅁䅑䅁䑁䅁䅷䅁䭁偁䭕䅁䭁䉁䅅䅁䭁䡁䕁䅁䉁䅁䅁允䅁䅁䄴杅䅁䑁䅕李硁䑁䅕䅎睁䑁䅁䅍䅁䅁杷允䅁䅁䅑䅁䑁䅁䅷䅁䭁䡁䱯䅁䭁䉁䅅䅁䭁䡁䔴䅁䉁䅁䅁允䅁䅁䄴杅䅁䑁䅕睍硁䑁䅁䅍睁䑁䅁䅍䅁䅁杷允䅁䅁䅑䅁䑁䅁䅷䅁䭁䅁丸䅁䭁䉁䅅䅁䭁䥁䕁䅁䉁䅁䅁允䅁䅁䄴䅆䅁䑁䅕免硁䑁䅉䅍睁䑁䅁䅍睁䅁䅁䍄䉁䅁䅁䅂䅁䅁䅍䅄䅁䅁䅯来䅳䅁䅯充䅁䅁䅯內䅑䅁䅅䅁䉁䅁䅁杄十䅁䅁兎ㅁ䑁䅁䅍睁䑁䅁䅍睁䅁䅁䍄䉁䅁䅁䅂䅁䅁䅍䅄䅁䅁䅯眳䅷䅁䅯充䅁䅁䅯䅥䅑䅁䅅䅁䉁䅁䅁杄十䅁䅁免㍁䑁䅧李穁䑁䅁睍祁䅁䅁䍄䉁䅁䅁䅂䅁䅁䅍䅄䅁䅁䅯杅䄸䅁䅯充䅁䅁䅯杤䅑䅁䅅䅁䉁䅁䅁杄啁䅁䅁免ぁ䑁䅕䅍㕁䑁䅙䅍睁䑁䅁䅁䵁䅉䅅䅁䕁䅁䅁睁䵁䅁䅁权㙂睃䅁权剁䅁䅁权㝂䅂䅁允䅁䅁䅅䅁佁䉁䅉䅁ㅁ䑁䅑兏睁䑁䅁䅍睁䑁䅁䅁䵁䅉䅅䅁䕁䅁䅁睁䵁䅁䅁权㙂睃䅁权剁䅁䅁权㉂䅂䅁允䅁䅁䅅䅁佁䉁䅉䅁ㅁ䑁䅑䅏睁䑁䅁䅍睁䑁䅁䅁䵁䅉䅅䅁䕁䅁䅁睁䵁䅁䅁权㙂睃䅁权剁䅁䅁权⽂䅂䅁允䅁䅁䅅䅁佁䉁䅉䅁ㅁ䑁䅑李睁䑁䅁䅍睁䑁䅁䅁䵁䅉䅅䅁䕁䅁䅁睁䵁䅁䅁权㝂䅄䅁权剁䅁䅁权⽂䅂䅁允䅁䅁䅅䅁佁䉁䅉䅁ぁ䑁䅙䅏睁䑁䅕兏ㅁ䑁䅁䅁䵁䅉䅅䅁䕁䅁䅁睁䵁䅁䅁权㙁睃䅁权剁䅁䅁权㙂䅂䅁允䅁䅁䅅䅁佁䉁䅉䅁ㅁ䑁䅁睎硁䑁䅕䅍睁䑁䅁䅁䵁䅉䅅䅁䕁䅁䅁睁䵁䅁䅁权䙂兄䅁权剁䅁䅁权⽂䅂䅁允䅁䅁䅅䅁佁䉁䅉䅁㉁䑁䅍睍睁䑁䅁䅍睁䑁䅁䅁䵁䅉䅅䅁䕁䅁䅁睁䵁䅁䅁权卄䅄䅁权剁䅁䅁权䑃䅂䅁允䅁䅁䅅䅁佁䉁䅉䅁祁䑁䅍李睁䑁䅧䅏㕁䑁䅉䅁䵁䅉䅅䅁䕁䅁䅁睁䵁䅁䅁权捃杄䅁权剁䅁䅁权㉂䅂䅁允䅁䅁䅅䅁佁䉁䅉䅁㉁䑁䅙兎祁䑁䅍䅍睁䑁䅁䅁䵁䅉䅅䅁䕁䅁䅁睁䵁䅁䅁权䅁杄䅁权剁䅁䅁权㡂䅂䅁允䅁䅁䅅䅁佁䉁䅉䅁穁䑁䅙睍祁䑁䅍䅍睁䑁䅁䅁䵁䅉䅅䅁䕁䅁䅁睁䵁䅁䅁权乄䅄䅁权剁䅁䅁权⭂䅂䅁允䅁䅁䅅䅁佁䉁䅑䅁祁䑁䅑睎ㅁ䑁䅁䅍睁䑁䅁䅍䅁䅁杷允䅁䅁䅑䅁䑁䅁䅷䅁䭁䥁䴴䅁䭁䉁䅅䅁䭁䡁䕳䅁䉁䅁䅁允䅁䅁䄴杅䅁䑁䅑䅎穁䑁䅁李睁䑁䅙兎䅁䅁杷允䅁䅁䅑䅁䑁䅁䅷䅁䭁䵁䴰䅁䭁䉁䅅䅁䭁䥁䕅䅁䉁䅁䅁允䅁䅁䄴䅆䅁䑁䅉䅎㍁䑁䅧䅍睁䑁䅁䅍睁䅁䅁䍄䉁䅁䅁䅂䅁䅁䅍䅄䅁䅁䅯兄䅷䅁䅯充䅁䅁䅯兦䅑䅁䅅䅁䉁䅁䅁杄十䅁䅁兎ㅁ䑁䅙䅎㑁䑁䅁䅍睁䅁䅁䍄䉁䅁䅁䅂䅁䅁䅍䅄䅁䅁䅯睪䄰䅁䅯充䅁䅁䅯䅨䅑䅁䅅䅁䉁䅁䅁杄啁䅁䅁免祁䑁䅑兎ㅁ䑁䅁䅍睁䑁䅁䅁䵁䅉䅅䅁䕁䅁䅁睁䵁䅁䅁权湃䅄䅁权剁䅁䅁权䅃䅂䅁允䅁䅁䅅䅁䭁䕁䅣䅁䵁䅉䅅䅁䕁䅁䅁睁䵁䅁䅁权啁兄䅁权剁䅁䅁权療䅂䅁允䅁䅁䅅䅁佁䉁䅉䅁ぁ䑁䅣杍㉁䑁䅕䅍睁䑁䅁䅁䵁䅉䅅䅁䕁䅁䅁睁䵁䅁䅁权獄䅄䅁权剁䅁䅁权祂䅂䅁允䅁䅁䅅䅁佁䉁䅉䅁穁䑁䅣睍祁䑁䅍䅍睁䑁䅁䅁䵁䅉䅅䅁䕁䅁䅁睁䵁䅁䅁权㙁兄䅁权剁䅁䅁权䅃䅂䅁允䅁䅁䅅䅁佁䉁䅑䅁ぁ䑁䅑䅍㕁䑁䅍睍睁䑁䅁䅍䅁䅁杷允䅁䅁䅑䅁䑁䅁䅷䅁䭁䉁乍䅁䭁䉁䅅䅁䭁䥁䕉䅁䉁䅁䅁允䅁䅁䄴杅䅁䑁䅫兏㉁䑁䅙兎硁䑁䅕䅏䅁䅁杷允䅁䅁䅑䅁䑁䅁䅷䅁䭁䥁䵕䅁䭁䉁䅅䅁䭁䝁䔰䅁䉁䅁䅁允䅁䅁䄴杅䅁䑁䅫免ㅁ䑁䅍睍睁䑁䅁䅍䅁䅁杷允䅁䅁䅑䅁䑁䅁䅷䅁䭁䩁䰰䅁䭁䉁䅅䅁䭁䝁䔰䅁䉁䅁䅁允䅁䅁䄴䅆䅁䑁䅅兎ぁ䑁䅕䅎祁䑁䅁䅍睁䅁䅁䍄䉁䅁䅁䅂䅁䅁䅍䅄䅁䅁䅯全䅷䅁䅯充䅁䅁䅯全䅑䅁䅅䅁䉁䅁䅁杄十䅁䅁李㑁䑁䅙䅍ぁ䑁䅙䅏祁䅁䅁䍄䉁䅁䅁䅂䅁䅁䅍䅄䅁䅁䅯全䅷䅁䅯充䅁䅁䅯兦䅑䅁䅅䅁䉁䅁䅁杄十䅁䅁李㍁䑁䅑䅏㍁䑁䅫䅏祁䅁䅁䍄䉁䅁䅁䅂䅁䅁䅍䅄䅁䅁䅯睳䅷䅁䅯充䅁䅁䅯督䅑䅁䅅䅁䉁䅁䅁杄十䅁䅁䅎硁䑁䅣䅏ㅁ䑁䅁䅍睁䅁䅁䍄䉁䅁䅁䅂䅁䅁䅍䅄䅁䅁䅯䅹䄰䅁䅯充䅁䅁䅯睤䅑䅁䅅䅁䉁䅁䅁杄十䅁䅁䅎祁䑁䅍䅎㕁䑁䅁䅍睁䅁䅁䍄䉁䅁䅁䅂䅁䅁䅍䅄䅁䅁䅯兄䄰䅁䅯充䅁䅁䅯兢䅑䅁䅅䅁䉁䅁䅁杄十䅁䅁睍㕁䑁䅉兏穁䑁䅁䅍睁䅁䅁䍄䉁䅁䅁䅂䅁䅁䅍䅄䅁䅁䅯全䅷䅁䅯充䅁䅁䅯兤䅑䅁䅅䅁䉁䅁䅁杄十䅁䅁李睁䑁䅫䅏祁䑁䅑睎ㅁ䅁䅁䍄䉁䅁䅁䅂䅁䅁䅍䅄䅁䅁䅯全䅷䅁䅯充䅁䅁䅯杦䅑䅁䅅䅁䉁䅁䅁杄十䅁䅁李睁䑁䅣兏睁䑁䅕李㑁䅁䅁䍄䉁䅁䅁䅂䅁䅁䅍䅄䅁䅁䅯䅒䄴䅁䅯充䅁䅁䅯兤䅑䅁䅅䅁䉁䅁䅁杄十䅁䅁兏睁䑁䅕兏ぁ䑁䅁䅍睁䅁䅁䍄䉁䅁䅁䅂䅁䅁䅍䅄䅁䅁䅯全䅷䅁䅯充䅁䅁䅯入䅑䅁䅅䅁䉁䅁䅁杄十䅁䅁兎睁䑁䅕睍穁䑁䅍睍穁䅁䅁䍄䉁䅁䅁䅂䅁䅁䅍䅄䅁䅁䅯䅲䄴䅁䅯充䅁䅁䅯䅣䅑䅁䅅䅁䉁䅁䅁杄十䅁䅁䅎㉁䑁䅧䅍睁䑁䅁䅍睁䅁䅁䍄䉁䅁䅁䅂䅁䅁䅍䅄䅁䅁䅯朴䅳䅁䅯充䅁䅁䅯睦䅑䅁䅅䅁䉁䅁䅁杄十䅁䅁杍㍁䑁䅫兎㍁䑁䅁䅍睁䅁䅁䍄䉁䅁䅁䅂䅁䅁䅍䅄䅁䅁䅯眳䅷䅁䅯充䅁䅁䅯睦䅑䅁䅅䅁䉁䅁䅁杄十䅁䅁免㍁䑁䅣李穁䑁䅉睎㍁䅁䅁䍄䉁䅁䅁䅂䅁䅁䅍䅄䅁䅁䅯䅁䅳䅁䅯充䅁䅁䅯睥䅑䅁䅅䅁䉁䅁䅁杄十䅁䅁杍睁䑁䅧䅎㍁䑁䅁䅍睁䅁䅁䍄䉁䅁䅁䅂䅁䅁䅍䅄䅁䅁䅯朱䅷䅁䅯充䅁䅁䅯全䅑䅁䅅䅁䉁䅁䅁杄啁䅁䅁免睁䑁䅕李ㅁ䑁䅁䅍睁䑁䅁䅁䵁䅉䅅䅁䕁䅁䅁睁䵁䅁䅁权噂䅄䅁权剁䅁䅁权䅃䅂䅁允䅁䅁䅅䅁佁䉁䅉䅁ぁ䑁䅉李ぁ䑁䅍䅍睁䑁䅁䅁䵁䅉䅅䅁䕁䅁䅁睁䵁䅁䅁权扃䅄䅁权剁䅁䅁权⭂䅂䅁允䅁䅁䅅䅁佁䉁䅑䅁硁䑁䅍杍睁䑁䅅兏ㅁ䑁䅁免䅁䅁杷允䅁䅁䅑䅁䑁䅁䅷䅁䭁䕁䱧䅁䭁䉁䅅䅁䭁䥁䕁䅁䉁䅁䅁允䅁䅁䄴䅆䅁䑁䅉兏ㅁ䑁䅫䅍睁䑁䅁䅍睁䅁䅁䍄䉁䅁䅁䅂䅁䅁䅍䅄䅁䅁䅯睹䅳䅁䅯充䅁䅁䅯兦䅑䅁䅅䅁䉁䅁䅁杄十䅁䅁䅏硁䑁䅉䅏硁䑁䅁䅍睁䅁䅁䍄䉁䅁䅁䅂䅁䅁䅍䅄䅁䅁䅯䅫䄰䅁䅯充䅁䅁䅯杧䅑䅁䅅䅁䉁䅁䅁杄十䅁䅁杍㕁䑁䅙睍㑁䑁䅁䅍睁䅁䅁䍄䉁䅁䅁䅂䅁䅁䅍䅄䅁䅁䅯杄䄰䅁䅯充䅁䅁䅯睇䄸䅁䅅䅁䉁䅁䅁杄十䅁䅁睍硁䑁䅅兏祁䑁䅁䅍睁䅁䅁䍄䉁䅁䅁䅂䅁䅁䅍䅄䅁䅁䅯䄴䄰䅁䅯充䅁䅁䅯睥䅑䅁䅅䅁䉁䅁䅁杄啁䅁䅁免㉁䑁䅫李穁䑁䅙䅍睁䑁䅁䅁䵁䅉䅅䅁䕁䅁䅁睁䵁䅁䅁权牄䅄䅁权剁䅁䅁权㕂䅂䅁允䅁䅁䅅䅁佁䉁䅉䅁祁䑁䅅兎㕁䑁䅑䅍睁䑁䅁䅁䵁䅉䅅䅁䕁䅁䅁睁䵁䅁䅁权䑂睃䅁权剁䅁䅁权䑃䅂䅁允䅁䅁䅅䅁佁䉁䅉䅁㑁䑁䅣睎ぁ䑁䅅䅍睁䑁䅁䅁䵁䅉䅅䅁䕁䅁䅁睁䵁䅁䅁权䑂睃䅁权剁䅁䅁权㑂䅂䅁允䅁䅁䅅䅁佁䉁䅉䅁㑁䑁䅣䅎㕁䑁䅅䅍睁䑁䅁䅁䵁䅉䅅䅁䕁䅁䅁睁䵁䅁䅁权䑄䅄䅁权剁䅁䅁权扁睄䅁允䅁䅁䅅䅁佁䉁䅉䅁祁䑁䅁兏硁䑁䅍䅍睁䑁䅁䅁䵁䅉䅅䅁䕁䅁䅁睁䵁䅁䅁权煃䅄䅁权剁䅁䅁权䍃䅂䅁允䅁䅁䅅䅁佁䉁䅉䅁ぁ䑁䅍睎㍁䑁䅍䅍睁䑁䅁䅁䵁䅉䅅䅁䕁䅁䅁睁䵁䅁䅁权䑂睃䅁权剁䅁䅁权祂䅂䅁允䅁䅁䅅䅁佁䉁䅉䅁㑁䑁䅣杍硁䑁䅑䅍睁䑁䅁䅁䵁䅉䅅䅁䕁䅁䅁睁䵁䅁䅁权䑂睃䅁权剁䅁䅁权䉃䅂䅁允䅁䅁䅅䅁佁䉁䅉䅁㑁䑁䅑䅏睁䑁䅑䅍睁䑁䅁䅁䵁䅉䅅䅁䕁䅁䅁睁䵁䅁䅁权䵂兄䅁权剁䅁䅁权㡂䅂䅁允䅁䅁䅅䅁佁䉁䅉䅁穁䑁䅙䅍祁䑁䅁䅍睁䑁䅁䅁䵁䅉䅅䅁䕁䅁䅁睁䵁䅁䅁权䑂睃䅁权剁䅁䅁权㕂䅂䅁允䅁䅁䅅䅁佁䉁䅉䅁㑁䑁䅑䅎㕁䑁䅙䅍睁䑁䅁䅁䵁䅉䅅䅁䕁䅁䅁睁䵁䅁䅁权ぁ䅄䅁权剁䅁䅁权穂䅂䅁允䅁䅁䅅䅁佁䉁䅉䅁ぁ䑁䅫䅍祁䑁䅙睍祁䑁䅣䅁䵁䅉䅅䅁䕁䅁䅁睁䵁䅁䅁权䑂睃䅁权剁䅁䅁权䅃䅂䅁允䅁䅁䅅䅁佁䉁䅉䅁㍁䑁䅫兏㑁䑁䅅䅍睁䑁䅁䅁䵁䅉䅅䅁䕁䅁䅁睁䵁䅁䅁权䑂睃䅁权剁䅁䅁权㡂䅂䅁允䅁䅁䅅䅁佁䉁䅉䅁㍁䑁䅫兏穁䑁䅑䅍睁䑁䅁䅁䵁䅉䅅䅁䕁䅁䅁睁䵁䅁䅁权杂睃䅁权剁䅁䅁权扁睄䅁允䅁䅁䅅䅁佁䉁䅉䅁ㅁ䑁䅧兎ぁ䑁䅣䅍睁䑁䅁䅁䵁䅉䅅䅁䕁䅁䅁睁䵁䅁䅁权桂睃䅁权剁䅁䅁权扁睄䅁允䅁䅁䅅䅁䭁䕁䅣䅁䵁䅉䅅䅁䕁䅁䅁睁䵁䅁䅁权杂睃䅁权剁䅁䅁权硂䅂䅁允䅁䅁䅅䅁佁䉁䅉䅁ㅁ䑁䅣李穁䑁䅉䅍睁䑁䅁䅁䵁䅉䅅䅁䕁䅁䅁睁䵁䅁䅁权桂睃䅁权剁䅁䅁权䙃䅂䅁允䅁䅁䅅䅁佁䉁䅉䅁㉁䑁䅑杍硁䑁䅙䅍睁䑁䅁䅁䵁䅉䅅䅁䕁䅁䅁睁䵁䅁䅁权浃睃䅁权剁䅁䅁权㕂䅂䅁允䅁䅁䅅䅁佁䉁䅉䅁穁䑁䅅䅏睁䑁䅣䅍睁䑁䅁䅁䵁䅉䅅䅁䕁䅁䅁睁䵁䅁䅁权桂睃䅁权剁䅁䅁权䑃䅂䅁允䅁䅁䅅䅁佁䉁䅉䅁㉁䑁䅑䅍睁䑁䅕䅍睁䑁䅁䅁䵁䅉䅅䅁䕁䅁䅁睁䵁䅁䅁权杂睃䅁权剁䅁䅁权㑂䅂䅁允䅁䅁䅅䅁佁䉁䅉䅁ㅁ䑁䅣䅎㑁䑁䅑䅍睁䑁䅁䅁䵁䅉䅅䅁䕁䅁䅁睁䵁䅁䅁权杂睃䅁权剁䅁䅁权㝂䅂䅁允䅁䅁䅅䅁佁䉁䅉䅁ㅁ䑁䅣睎㕁䑁䅣䅏ぁ䑁䅅䅁䵁䅉䅅䅁䕁䅁䅁睁䵁䅁䅁权桂睃䅁权剁䅁䅁权㝂䅂䅁允䅁䅁䅅䅁佁䉁䅉䅁㉁䑁䅙免硁䑁䅁䅍睁䑁䅁䅁䵁䅉䅅䅁䕁䅁䅁睁䵁䅁䅁权杄䅄䅁权剁䅁䅁权㝂䅂䅁允䅁䅁䅅䅁佁䉁䅉䅁祁䑁䅉睎㉁䑁䅕兎睁䑁䅧䅁䵁䅉䅅䅁䕁䅁䅁睁䵁䅁䅁权捃睃䅁权剁䅁䅁权扁睄䅁允䅁䅁䅅䅁䭁䕁䅣䅁䵁䅉䅅䅁䕁䅁䅁睁䵁䅁䅁权杂睃䅁权剁䅁䅁权㉂䅂䅁允䅁䅁䅅䅁䭁䕁䅣䅁䵁䅉䅅䅁䕁䅁䅁睁䵁䅁䅁权桂睃䅁权剁䅁䅁权㉂䅂䅁允䅁䅁䅅䅁佁䉁䅉䅁㉁䑁䅙䅍㑁䑁䅕䅍睁䑁䅁䅁䵁䅉䅅䅁䕁䅁䅁睁䵁䅁䅁权癄睃䅁权剁䅁䅁权穂䅂䅁允䅁䅁䅅䅁佁䉁䅉䅁ㅁ䑁䅕李㉁䑁䅙䅍睁䑁䅁䅁䵁䅉䅅䅁䕁䅁䅁睁䵁䅁䅁权杂睃䅁权剁䅁䅁权㍂䅂䅁允䅁䅁䅅䅁䭁䕁䅣䅁䵁䅉䅅䅁䕁䅁䅁睁䵁䅁䅁权桂睃䅁权剁䅁䅁权㍂䅂䅁允䅁䅁䅅䅁佁䉁䅉䅁㉁䑁䅕兏㉁䑁䅣䅍睁䑁䅁䅁䵁䅉䅅䅁䕁䅁䅁睁䵁䅁䅁权䑄䅄䅁权剁䅁䅁权㉂䅂䅁允䅁䅁䅅䅁佁䉁䅉䅁祁䑁䅁李睁䑁䅙䅍睁䑁䅁䅁䵁䅉䅅䅁䕁䅁䅁睁䵁䅁䅁权䥄䅄䅁权剁䅁䅁权㡂䅂䅁允䅁䅁䅅䅁佁䉁䅉䅁ㅁ䑁䅑䅎ㅁ䑁䅅䅍睁䑁䅁䅁䵁䅉䅅䅁䕁䅁䅁睁䵁䅁䅁权杂睃䅁权剁䅁䅁权⽂䅂䅁允䅁䅁䅅䅁䭁䕁䅣䅁䵁䅉䅅䅁䕁䅁䅁睁䵁䅁䅁权桂睃䅁权剁䅁䅁权䅃䅂䅁允䅁䅁䅅䅁佁䉁䅉䅁㉁䑁䅣睍硁䑁䅧䅍睁䑁䅁䅁䵁䅉䅅䅁䕁䅁䅁睁䵁䅁䅁权坁䅄䅁权剁䅁䅁权㑂䅂䅁允䅁䅁䅅䅁佁䉁䅑䅁硁䑁䅕兎硁䑁䅕䅏㑁䑁䅣兏䅁䅁杷允䅁䅁䅑䅁䑁䅁䅷䅁䭁䕁䱳䅁䭁䉁䅅䅁䭁䡁䔴䅁䉁䅁䅁允䅁䅁䄴䅆䅁䑁䅅䅎ㅁ䑁䅙䅏穁䑁䅍睍㉁䅁䅁䍄䉁䅁䅁䅂䅁䅁䅍䅄䅁䅁䅯䅆䄰䅁䅯充䅁䅁䅯䅥䅑䅁䅅䅁䉁䅁䅁杄十䅁䅁䅎ㅁ䑁䅉睍㉁䑁䅁䅍睁䅁䅁䍄䉁䅁䅁䅂䅁䅁䅍䅄䅁䅁䅯兇䅳䅁䅯充䅁䅁䅯睇䄸䅁䅅䅁䉁䅁䅁杄十䅁䅁睍穁䑁䅫兏㑁䑁䅍李ぁ䅁䅁䍄䉁䅁䅁䅂䅁䅁䅍䅄䅁䅁䅯兏䄰䅁䅯充䅁䅁䅯入䅑䅁䅅䅁䉁䅁䅁杄十䅁䅁杍㑁䑁䅑兎ㅁ䑁䅁李祁䅁䅁䍄䉁䅁䅁䅂䅁䅁䅍䅄䅁䅁䅯全䅳䅁䅯充䅁䅁䅯䅦䅑䅁䅅䅁䉁䅁䅁杄十䅁䅁䅏ㅁ䑁䅫李祁䑁䅅兎硁䅁䅁䍄䉁䅁䅁䅂䅁䅁䅍䅄䅁䅁䅯兏䄰䅁䅯充䅁䅁䅯睥䅑䅁䅅䅁䉁䅁䅁杄十䅁䅁杍㑁䑁䅫李㑁䑁䅍睍㕁䅁䅁䍄䉁䅁䅁䅂䅁䅁䅍䅄䅁䅁䅯朸䅯䅁䅯充䅁䅁䅯入䅑䅁䅅䅁䉁䅁䅁杄十䅁䅁杍㉁䑁䅉睍祁䑁䅁䅍睁䅁䅁䍄䉁䅁䅁䅂䅁䅁䅍䅄䅁䅁䅯䅪䅷䅁䅯充䅁䅁䅯杧䅑䅁䅅䅁䉁䅁䅁杄十䅁䅁杍㍁䑁䅣䅍穁䑁䅫免㑁䅁䅁䍄䉁䅁䅁䅂䅁䅁䅍䅄䅁䅁䅯兏䄰䅁䅯充䅁䅁䅯杤䅑䅁䅅䅁䉁䅁䅁杄十䅁䅁杍㕁䑁䅉杍㍁䑁䅧睎㑁䅁䅁䍄䉁䅁䅁䅂䅁䅁䅍䅄䅁䅁䅯兏䄰䅁䅯充䅁䅁䅯睤䅑䅁䅅䅁䉁䅁䅁杄十䅁䅁杍㕁䑁䅕李㑁䑁䅑䅍㉁䅁䅁䍄䉁䅁䅁䅂䅁䅁䅍䅄䅁䅁䅯兏䄰䅁䅯充䅁䅁䅯䅨䅑䅁䅅䅁䉁䅁䅁杄十䅁䅁睍祁䑁䅅杍睁䑁䅫杍㕁䅁䅁䍄䉁䅁䅁䅂䅁䅁䅍䅄䅁䅁䅯杸䅷䅁䅯充䅁䅁䅯䅨䅑䅁䅅䅁䉁䅁䅁杄十䅁䅁兎穁䑁䅕杍穁䑁䅁䅍睁䅁䅁䍄䉁䅁䅁䅂䅁䅁䅍䅄䅁䅁䅯兏䄰䅁䅯充䅁䅁䅯督䅑䅁䅅䅁䉁䅁䅁杄十䅁䅁睍祁䑁䅫兎ぁ䑁䅁睎㕁䅁䅁䍄䉁䅁䅁䅂䅁䅁䅍䅄䅁䅁䅯䅕䅷䅁䅯充䅁䅁䅯全䅑䅁䅅䅁䉁䅁䅁杄十䅁䅁睎祁䑁䅙䅍睁䑁䅁䅍睁䅁䅁䍄䉁䅁䅁䅂䅁䅁䅍䅄䅁䅁䅯克䄰䅁䅯充䅁䅁䅯睦䅑䅁䅅䅁䉁䅁䅁杄啁䅁䅁免睁䑁䅫䅎㍁䑁䅣李祁䑁䅉䅁䵁䅉䅅䅁䕁䅁䅁睁䵁䅁䅁权摃睃䅁权剁䅁䅁权扁睄䅁允䅁䅁䅅䅁佁䉁䅑䅁硁䑁䅕杍㕁䑁䅁睎睁䑁䅁䅍䅁䅁杷允䅁䅁䅑䅁䑁䅁䅷䅁䭁䩁䰴䅁䭁䉁䅅䅁䭁䉁偳䅁䉁䅁䅁允䅁䅁䄴䅆䅁䑁䅍睍硁䑁䅑睎㕁䑁䅁䅎㑁䅁䅁䍄䉁䅁䅁䅂䅁䅁䅍䅄䅁䅁䅯兮䅳䅁䅯充䅁䅁䅯睢䅑䅁䅅䅁䉁䅁䅁杄啁䅁䅁免ㅁ䑁䅣䅍硁䑁䅙䅍睁䑁䅁䅁䵁䅉䅅䅁䕁䅁䅁睁䵁䅁䅁权潃䅄䅁权剁䅁䅁权䍃䅂䅁允䅁䅁䅅䅁佁䉁䅑䅁硁䑁䅕睎㉁䑁䅧䅎睁䑁䅁䅍䅁䅁杷允䅁䅁䅑䅁䑁䅁䅷䅁䭁䩁䰴䅁䭁䉁䅅䅁䭁䡁䕯䅁䉁䅁䅁允䅁䅁䄴䅆䅁䑁䅍杍㑁䑁䅍杍ㅁ䑁䅅睍ㅁ䅁䅁䍄䉁䅁䅁䅂䅁䅁䅍䅄䅁䅁䅯兮䅳䅁䅯充䅁䅁䅯䅣䅑䅁䅅䅁䉁䅁䅁杄啁䅁䅁免㉁䑁䅁䅍㑁䑁䅣䅍睁䑁䅁䅁䵁䅉䅅䅁䕁䅁䅁睁䵁䅁䅁权敃睃䅁权剁䅁䅁权硂䅂䅁允䅁䅁䅅䅁佁䉁䅑䅁穁䑁䅉䅏硁䑁䅉杍硁䑁䅕䅎䅁䅁杷允䅁䅁䅑䅁䑁䅁䅷䅁䭁䉁䵳䅁䭁䉁䅅䅁䭁䉁偳䅁䉁䅁䅁允䅁䅁䄴杅䅁䑁䅕杍ぁ䑁䅍李睁䑁䅁䅍䅁䅁杷允䅁䅁䅑䅁䑁䅁䅷䅁䭁䩁䰰䅁䭁䉁䅅䅁䭁䥁䕕䅁䉁䅁䅁允䅁䅁䄴䅆䅁䑁䅅李硁䑁䅅䅎㉁䑁䅁䅍睁䅁䅁䍄䉁䅁䅁䅂䅁䅁䅍䅄䅁䅁䅯兮䅳䅁䅯充䅁䅁䅯䅥䅑䅁䅅䅁䉁䅁䅁杄啁䅁䅁免㉁䑁䅍兎祁䑁䅁䅍睁䑁䅁䅁䵁䅉䅅䅁䕁䅁䅁睁䵁䅁䅁权⽄睃䅁权剁䅁䅁权㥂䅂䅁允䅁䅁䅅䅁佁䉁䅉䅁ㅁ䑁䅙兏ぁ䑁䅁䅍睁䑁䅁䅁䵁䅉䅅䅁䕁䅁䅁睁䵁䅁䅁权灂䅄䅁权剁䅁䅁权ㅂ䅂䅁允䅁䅁䅅䅁佁䉁䅉䅁祁䑁䅁兏ㅁ䑁䅙䅏㕁䑁䅣䅁䵁䅉䅅䅁䕁䅁䅁睁䵁䅁䅁权呂䅄䅁权剁䅁䅁权㝂䅂䅁允䅁䅁䅅䅁佁䉁䅉䅁祁䑁䅣䅎㕁䑁䅣䅍睁䑁䅁䅁䵁䅉䅅䅁䕁䅁䅁睁䵁䅁䅁权敃睃䅁权剁䅁䅁权祂䅂䅁允䅁䅁䅅䅁佁䉁䅑䅁穁䑁䅉兏硁䑁䅣杍ぁ䑁䅍睎䅁䅁杷允䅁䅁䅑䅁䑁䅁䅷䅁䭁䱁䱳䅁䭁䉁䅅䅁䭁䡁䕑䅁䉁䅁䅁允䅁䅁䄴杅䅁䑁䅑䅎ぁ䑁䅣杍睁䑁䅁䅍䅁䅁杷允䅁䅁䅑䅁䑁䅁䅷䅁䭁䩁䰰䅁䭁䉁䅅䅁䭁䡁䕫䅁䉁䅁䅁允䅁䅁䄴䅆䅁䑁䅅李祁䑁䅧兎祁䑁䅁䅍睁䅁䅁䍄䉁䅁䅁䅂䅁䅁䅍䅄䅁䅁䅯杮䅳䅁䅯充䅁䅁䅯䅤䅑䅁䅅䅁䉁䅁䅁杄啁䅁䅁杍㉁䑁䅑杍㍁䑁䅑兏㉁䑁䅧䅁䵁䅉䅅䅁䕁䅁䅁睁䵁䅁䅁权摃睃䅁权剁䅁䅁权㉂䅂䅁允䅁䅁䅅䅁佁䉁䅑䅁硁䑁䅙杍㑁䑁䅑䅍睁䑁䅁䅍䅁䅁杷允䅁䅁䅑䅁䑁䅁䅷䅁䭁䩁䰴䅁䭁䉁䅅䅁䭁䡁䕙䅁䉁䅁䅁允䅁䅁䄴䅆䅁䑁䅉䅏硁䑁䅙兏㍁䑁䅣李硁䅁䅁䍄䉁䅁䅁䅂䅁䅁䅍䅄䅁䅁䅯兮䅳䅁䅯充䅁䅁䅯䅨䅑䅁䅅䅁䉁䅁䅁权䡂䅁䅁䍄䉁䅁䅁䅂䅁䅁䅍䅄䅁䅁䅯杮䅳䅁䅯充䅁䅁䅯䅨䅑䅁䅅䅁䉁䅁䅁权䡂䅁䅁䍄䉁䅁䅁䅂䅁䅁䅍䅄䅁䅁䅯䅒䅷䅁䅯充䅁䅁䅯睧䅑䅁䅅䅁䉁䅁䅁杄十䅁䅁李ㅁ䑁䅕免睁䑁䅁兏硁䅁䅁䍄䉁䅁䅁䅂䅁䅁䅍䅄䅁䅁䅯兮䅳䅁䅯充䅁䅁䅯䅧䅑䅁䅅䅁䉁䅁䅁权䡂䅁䅁䍄䉁䅁䅁䅂䅁䅁䅍䅄䅁䅁䅯杆䅷䅁䅯充䅁䅁䅯杦䅑䅁䅅䅁䉁䅁䅁杄啁䅁䅁免ㅁ䑁䅕䅏硁䑁䅙䅍穁䑁䅧䅁䵁䅉䅅䅁䕁䅁䅁睁䵁䅁䅁权湄睃䅁权剁䅁䅁权⭂䅂䅁允䅁䅁䅅䅁佁䉁䅉䅁㉁䑁䅫免㑁䑁䅉䅍睁䑁䅁䅁䵁䅉䅅䅁䕁䅁䅁睁䵁䅁䅁权塃睃䅁权剁䅁䅁权䅃䅂䅁允䅁䅁䅅䅁佁䉁䅑䅁硁䑁䅁䅏㕁䑁䅕䅍睁䑁䅁䅍䅁䅁杷允䅁䅁䅑䅁䑁䅁䅷䅁䭁䑁䴸䅁䭁䉁䅅䅁䭁䝁䔰䅁䉁䅁䅁允䅁䅁䄴杅䅁䑁䅉睍㕁䑁䅅李睁䑁䅁䅍䅁䅁杷允䅁䅁䅑䅁䑁䅁䅷䅁䭁䕁䵁䅁䭁䉁䅅䅁䭁䝁䔰䅁䉁䅁䅁允䅁䅁䄴杅䅁䑁䅣睍㕁䑁䅍䅎睁䑁䅁䅍䅁䅁杷允䅁䅁䅑䅁䑁䅁䅷䅁䭁䕁䵁䅁䭁䉁䅅䅁䭁䡁䕅䅁䉁䅁䅁允䅁䅁䄴杅䅁䑁䅣睍㑁䑁䅣兏睁䑁䅁䅍䅁䅁杷允䅁䅁䅑䅁䑁䅁䅷䅁䭁䕁䵁䅁䭁䉁䅅䅁䭁䥁䕍䅁䉁䅁䅁允䅁䅁䄴杅䅁䑁䅣䅎ㅁ䑁䅙睎睁䑁䅁䅍䅁䅁杷允䅁䅁䅑䅁䑁䅁䅷䅁䭁䑁䴸䅁䭁䉁䅅䅁䭁䡁䔴䅁䉁䅁䅁允䅁䅁䄴杅䅁䑁䅉李ぁ䑁䅅免睁䑁䅁䅍䅁䅁杷允䅁䅁䅑䅁䑁䅁䅷䅁䭁䝁䱑䅁䭁䉁䅅䅁䭁䡁䕉䅁䉁䅁䅁允䅁䅁䄴杅䅁䑁䅍睎穁䑁䅁睎ぁ䑁䅣䅏䅁䅁杷允䅁䅁䅑䅁䑁䅁䅷䅁䭁䑁䴸䅁䭁䉁䅅䅁䭁䡁䕉䅁䉁䅁䅁允䅁䅁䄴杅䅁䑁䅉睎ぁ䑁䅧杍睁䑁䅁䅍䅁䅁杷允䅁䅁䅑䅁䑁䅁䅷䅁䭁䕁䵁䅁䭁䉁䅅䅁䭁䡁䕉䅁䉁䅁䅁允䅁䅁䄴杅䅁䑁䅣䅎穁䑁䅍睍睁䑁䅁䅍䅁䅁杷允䅁䅁䅑䅁䑁䅁䅷䅁䭁䩁䱍䅁䭁䉁䅅䅁䭁䥁䕑䅁䉁䅁䅁允䅁䅁䄴杅䅁䑁䅕䅍睁䑁䅙睎睁䑁䅁䅍䅁䅁杷允䅁䅁䅑䅁䑁䅁䅷䅁䭁䑁䴸䅁䭁䉁䅅䅁䭁䡁䕙䅁䉁䅁䅁允䅁䅁䄴杅䅁䑁䅍免㑁䑁䅉李睁䑁䅁䅍䅁䅁杷允䅁䅁䅑䅁䑁䅁䅷䅁䭁䕁䵁䅁䭁䉁䅅䅁䭁䡁䕙䅁䉁䅁䅁允䅁䅁䄴杅䅁䑁䅣䅎㑁䑁䅍睎睁䑁䅁䅍䅁䅁杷允䅁䅁䅑䅁䑁䅁䅷䅁䭁䥁丸䅁䭁䉁䅅䅁䭁䡁䕷䅁䉁䅁䅁允䅁䅁䄴䅆䅁䑁䅅免ㅁ䑁䅣李ㅁ䑁䅁䅍睁䅁䅁䍄䉁䅁䅁䅂䅁䅁䅍䅄䅁䅁䅯兦䄰䅁䅯充䅁䅁䅯䅧䅑䅁䅅䅁䉁䅁䅁杄啁䅁䅁免硁䑁䅉䅍ぁ䑁䅍䅏㉁䑁䅙䅁䵁䅉䅅䅁䕁䅁䅁睁䵁䅁䅁权⽁䅄䅁权剁䅁䅁权㍂䅂䅁允䅁䅁䅅䅁佁䉁䅉䅁穁䑁䅅䅏祁䑁䅙䅍睁䑁䅁䅁䵁䅉䅅䅁䕁䅁䅁睁䵁䅁䅁权⽁䅄䅁权剁䅁䅁权⽂䅂䅁允䅁䅁䅅䅁佁䉁䅉䅁穁䑁䅅兎㉁䑁䅁䅍睁䑁䅁䅁䵁䅉䅅䅁䕁䅁䅁睁䵁䅁䅁权䅂䅄䅁权剁䅁䅁权⽂䅂䅁允䅁䅁䅅䅁佁䉁䅉䅁㍁䑁䅑睎㉁䑁䅅䅍睁䑁䅁䅁䵁䅉䅅䅁䕁䅁䅁睁䵁䅁䅁权⽁䅄䅁权剁䅁䅁权䍃䅂䅁允䅁䅁䅅䅁佁䉁䅉䅁穁䑁䅅睍睁䑁䅧䅍睁䑁䅁䅁䵁䅉䅅䅁䕁䅁䅁睁䵁䅁䅁权⽁䅄䅁权剁䅁䅁权㡂䅂䅁允䅁䅁䅅䅁佁䉁䅉䅁穁䑁䅅䅎祁䑁䅙䅍睁䑁䅁䅁䵁䅉䅅䅁䕁䅁䅁睁䵁䅁䅁权⽁䅄䅁权剁䅁䅁权穂䅂䅁允䅁䅁䅅䅁佁䉁䅉䅁穁䑁䅅睍ㅁ䑁䅫䅍睁䑁䅁䅁䵁䅉䅅䅁䕁䅁䅁睁䵁䅁䅁权䅂䅄䅁权剁䅁䅁权穂䅂䅁允䅁䅁䅅䅁佁䉁䅉䅁㍁䑁䅑睎硁䑁䅫䅍睁䑁䅁䅁䵁䅉䅅䅁䕁䅁䅁睁䵁䅁䅁权兂䅄䅁权剁䅁䅁权療䅂䅁允䅁䅁䅅䅁佁䉁䅉䅁㍁䑁䅍䅍睁䑁䅁䅍睁䑁䅁䅁䵁䅉䅅䅁䕁䅁䅁睁䵁䅁䅁权啂兄䅁权剁䅁䅁权㙂䅂䅁允䅁䅁䅅䅁佁䉁䅉䅁祁䑁䅅兎ㅁ䑁䅫䅍睁䑁䅁䅁䵁䅉䅅䅁䕁䅁䅁睁䵁䅁䅁权摂杄䅁权剁䅁䅁权䑃䅂䅁允䅁䅁䅅䅁佁䉁䅑䅁祁䑁䅅杍㑁䑁䅅䅎睁䑁䅁䅍䅁䅁杷允䅁䅁䅑䅁䑁䅁䅷䅁䭁䭁乳䅁䭁䉁䅅䅁䭁䝁䔰䅁䉁䅁䅁允䅁䅁䄴杅䅁䑁䅙杍睁䑁䅣兏睁䑁䅁䅍䅁䅁杷允䅁䅁䅑䅁䑁䅁䅷䅁䭁䙁䵁䅁䭁䉁䅅䅁䭁䡁䕅䅁䉁䅁䅁允䅁䅁䄴杅䅁䑁䅣杍㉁䑁䅁䅍睁䑁䅁䅍䅁䅁杷允䅁䅁䅑䅁䑁䅁䅷䅁䭁䉁䰸䅁䭁䉁䅅䅁䭁䥁䕁䅁䉁䅁䅁允䅁䅁䄴杅䅁䑁䅉兏㑁䑁䅣睎睁䑁䅕李䅁䅁杷允䅁䅁䅑䅁䑁䅁䅷䅁䭁䙁䵁䅁䭁䉁䅅䅁䭁䥁䕅䅁䉁䅁䅁允䅁䅁䄴杅䅁䑁䅙睎硁䑁䅁䅍睁䑁䅁䅍䅁䅁杷允䅁䅁䅑䅁䑁䅁䅷䅁䭁䙁䰸䅁䭁䉁䅅䅁䭁䡁䕣䅁䉁䅁䅁允䅁䅁䄴杅䅁䑁䅅李睁䑁䅧杍睁䑁䅁䅍䅁䅁杷允䅁䅁䅑䅁䑁䅁䅷䅁䭁䭁䵁䅁䭁䉁䅅䅁䭁䝁䔸䅁䉁䅁䅁允䅁䅁䄴杅䅁䑁䅅免㍁䑁䅅䅎穁䑁䅙杍䅁䅁杷允䅁䅁䅑䅁䑁䅁䅷䅁䭁䙁䵁䅁䭁䉁䅅䅁䭁䡁䕙䅁䉁䅁䅁允䅁䅁䄴杅䅁䑁䅣睍ㅁ䑁䅁䅍睁䑁䅁䅍䅁䅁杷允䅁䅁䅑䅁䑁䅁䅷䅁䭁偁䵷䅁䭁䉁䅅䅁䭁䡁䕳䅁䉁䅁䅁允䅁䅁䄴杅䅁䑁䅅杍㑁䑁䅣䅍睁䑁䅁䅍䅁䅁杷允䅁䅁䅑䅁䑁䅁䅷䅁䭁䑁乷䅁䭁䉁䅅䅁䭁䥁䕁䅁䉁䅁䅁允䅁䅁䄴杅䅁䑁䅅睍㍁䑁䅕睎睁䑁䅁䅍䅁䅁杷允䅁䅁䅑䅁䑁䅁䅷䅁䭁䙁䵁䅁䭁䉁䅅䅁䭁䡁䔸䅁䉁䅁䅁允䅁䅁䄴杅䅁䑁䅙䅏㍁䑁䅁䅍睁䑁䅁䅍䅁䅁杷允䅁䅁䅑䅁䑁䅁䅷䅁䭁䙁䵁䅁䭁䉁䅅䅁䭁䥁䕑䅁䉁䅁䅁允䅁䅁䄴杅䅁䑁䅣䅍祁䑁䅁䅍睁䑁䅁䅍䅁䅁杷允䅁䅁䅑䅁䑁䅁䅷䅁䭁䅁临䅁䭁䉁䅅䅁䭁䡁䕉䅁䉁䅁䅁允䅁䅁䄴杅䅁䑁䅍免㉁䑁䅫杍睁䑁䅁䅍䅁䅁杷允䅁䅁䅑䅁䑁䅁䅷䅁䭁佁䭳䅁䭁䉁䅅䅁䭁䡁䕁䅁䉁䅁䅁允䅁䅁䄴杅䅁䑁䅕䅎㉁䑁䅧兎睁䑁䅁䅍䅁䅁杷允䅁䅁䅑䅁䑁䅁䅷䅁䭁佁䭳䅁䭁䉁䅅䅁䭁䡁䕅䅁䉁䅁䅁允䅁䅁䄴杅䅁䑁䅕兎睁䑁䅁䅏睁䑁䅁䅍䅁䅁杷允䅁䅁䅑䅁䑁䅁䅷䅁䭁䭁䱧䅁䭁䉁䅅䅁䭁䥁䕉䅁䉁䅁䅁允䅁䅁䄴杅䅁䑁䅧兏ぁ䑁䅫兏祁䑁䅫䅎䅁䅁杷允䅁䅁䅑䅁䑁䅁䅷䅁䭁䭁䵙䅁䭁䉁䅅䅁䭁䡁䔸䅁䉁䅁䅁允䅁䅁䄴杅䅁䑁䅍杍ㅁ䑁䅁李ぁ䑁䅅睎䅁䅁杷允䅁䅁䅑䅁䑁䅁䅷䅁䭁佁䭳䅁䭁䉁䅅䅁䭁䡁䕣䅁䉁䅁䅁允䅁䅁䄴杅䅁䑁䅙䅍睁䑁䅁䅎睁䑁䅁䅍䅁䅁杷允䅁䅁䅑䅁䑁䅁䅷䅁䭁佁䭳䅁䭁䉁䅅䅁䭁䡁䔸䅁䉁䅁䅁允䅁䅁䄴杅䅁䑁䅕兏㑁䑁䅉李睁䑁䅁䅍䅁䅁杷允䅁䅁䅑䅁䑁䅁䅷䅁䭁䵁䱙䅁䭁䉁䅅䅁䭁䡁䕉䅁䉁䅁䅁允䅁䅁䄴杅䅁䑁䅉䅍㕁䑁䅁䅍睁䑁䅁䅍䅁䅁杷允䅁䅁䅑䅁䑁䅁䅷䅁䭁佁䭳䅁䭁䉁䅅䅁䭁䡁䕍䅁䉁䅁䅁允䅁䅁䄴杅䅁䑁䅙免㉁䑁䅁睎睁䑁䅁䅍䅁䅁杷允䅁䅁䅑䅁䑁䅁䅷䅁䭁䍁䰴䅁䭁䉁䅅䅁䭁䡁䕯䅁䉁䅁䅁允䅁䅁䄴杅䅁䑁䅫兎睁䑁䅁䅍睁䑁䅁䅍䅁䅁杷允䅁䅁䅑䅁䑁䅁䅷䅁䭁䍁义䅁䭁䉁䅅䅁䭁䉁偳䅁䉁䅁䅁允䅁䅁䄴杅䅁䑁䅉睎硁䑁䅁䅎睁䑁䅁䅍䅁䅁杷允䅁䅁䅑䅁䑁䅁䅷䅁䭁乁䵉䅁䭁䉁䅅䅁䭁䝁䔸䅁䉁䅁䅁允䅁䅁䄴杅䅁䑁䅉睍ㅁ䑁䅣兏ㅁ䑁䅫杍䅁䅁杷允䅁䅁䅑䅁䑁䅁䅷䅁䭁䍁义䅁䭁䉁䅅䅁䭁䝁䔰䅁䉁䅁䅁允䅁䅁䄴杅䅁䑁䅉睎㉁䑁䅙李睁䑁䅁䅍䅁䅁杷允䅁䅁䅑䅁䑁䅁䅷䅁䭁䍁义䅁䭁䉁䅅䅁䭁䥁䕕䅁䉁䅁䅁允䅁䅁䄴杅䅁䑁䅍免㕁䑁䅁杍睁䑁䅁䅍䅁䅁杷允䅁䅁䅑䅁䑁䅁䅷䅁䭁䍁义䅁䭁䉁䅅䅁䭁䡁䔴䅁䉁䅁䅁允䅁䅁䄴杅䅁䑁䅍睍ぁ䑁䅧䅎睁䑁䅁䅍䅁䅁杷允䅁䅁䅑䅁䑁䅁䅷䅁䭁䍁义䅁䭁䉁䅅䅁䭁䡁䕉䅁䉁䅁䅁允䅁䅁䄴杅䅁䑁䅍䅎㑁䑁䅧杍睁䑁䅁䅍䅁䅁杷允䅁䅁䅑䅁䑁䅁䅷䅁䭁䍁义䅁䭁䉁䅅䅁䭁䥁䕅䅁䉁䅁䅁允䅁䅁䄴杅䅁䑁䅍睎穁䑁䅍䅍睁䑁䅁䅍䅁䅁杷允䅁䅁䅑䅁䑁䅁䅷䅁䭁䩁佷䅁䭁䉁䅅䅁䭁䡁䕫䅁䉁䅁䅁允䅁䅁䄴杅䅁䑁䅙䅏睁䑁䅑杍睁䑁䅁䅍䅁䅁杷允䅁䅁䅑䅁䑁䅁䅷䅁䭁䍁义䅁䭁䉁䅅䅁䭁䡁䕑䅁䉁䅁䅁允䅁䅁䄴杅䅁䑁䅍䅏硁䑁䅑杍睁䑁䅁䅍䅁䅁杷允䅁䅁䅑䅁䑁䅁䅷䅁䭁䍁义䅁䭁䉁䅅䅁䭁䡁䔸䅁䉁䅁䅁允䅁䅁䄴杅䅁䑁䅍䅍穁䑁䅕杍睁䑁䅁䅍䅁䅁杷允䅁䅁䅑䅁䑁䅁䅷䅁䭁䍁义䅁䭁䉁䅅䅁䭁䥁䕉䅁䉁䅁䅁允䅁䅁䄴杅䅁䑁䅍杍㑁䑁䅍睍睁䑁䅁䅍䅁䅁杷允䅁䅁䅑䅁䑁䅁䅷䅁䭁䍁乧䅁䭁䉁䅅䅁䭁䥁䕁䅁䉁䅁䅁允䅁䅁䄴杅䅁䑁䅧䅍㕁䑁䅁䅏睁䑁䅁䅍䅁䅁杷允䅁䅁䅑䅁䑁䅁䅷䅁䭁䍁义䅁䭁䉁䅅䅁䭁䥁䕁䅁䉁䅁䅁允䅁䅁䄴杅䅁䑁䅍䅎ㅁ䑁䅣睎睁䑁䅁䅍䅁䅁杷允䅁䅁䅑䅁䑁䅁䅷䅁䭁偁䵫䅁䭁䉁䅅䅁䭁䝁䔸䅁䉁䅁䅁允䅁䅁䄴䅆䅁䑁䅉兏硁䑁䅙䅍睁䑁䅫兏ぁ䅁䅁䍄䉁䅁䅁䅂䅁䅁䅍䅄䅁䅁䅯杌䅷䅁䅯充䅁䅁䅯兣䅑䅁䅅䅁䉁䅁䅁杄十䅁䅁兎ㅁ䑁䅁䅏ㅁ䑁䅁䅍睁䅁䅁䍄䉁䅁䅁䅂䅁䅁䅍䅄䅁䅁䅯杴䅕䅁䅯充䅁䅁䅯兤䅑䅁䅅䅁䉁䅁䅁杄啁䅁䅁免睁䑁䅣䅏ㅁ䑁䅣䅎㍁䑁䅣䅁䵁䅉䅅䅁䕁䅁䅁睁䵁䅁䅁权硁䅄䅁权剁䅁䅁权ㅂ䅂䅁允䅁䅁䅅䅁䭁䕁䅣䅁䵁䅉䅅䅁䕁䅁䅁睁䵁䅁䅁权ぁ䅄䅁权剁䅁䅁权ㅂ䅂䅁允䅁䅁䅅䅁佁䉁䅉䅁ㅁ䑁䅧睎ぁ䑁䅣兎穁䑁䅧䅁䵁䅉䅅䅁䕁䅁䅁睁䵁䅁䅁权十睄䅁权剁䅁䅁权㑂䅂䅁允䅁䅁䅅䅁佁䉁䅑䅁硁䑁䅑睍硁䑁䅉李睁䑁䅁䅍䅁䅁杷允䅁䅁䅑䅁䑁䅁䅷䅁䭁䡁佅䅁䭁䉁䅅䅁䭁䡁䔸䅁䉁䅁䅁允䅁䅁䄴杅䅁䑁䅕睍穁䑁䅁免睁䑁䅁䅍䅁䅁杷允䅁䅁䅑䅁䑁䅁䅷䅁䭁䙁䱙䅁䭁䉁䅅䅁䭁䡁䔰䅁䉁䅁䅁允䅁䅁䄴杅䅁䑁䅉兏睁䑁䅧兏㕁䑁䅕䅍䅁䅁杷允䅁䅁䅑䅁䑁䅁䅷䅁䭁䍁䴴䅁䭁䉁䅅䅁䭁䡁䕉䅁䉁䅁䅁允䅁䅁䄴杅䅁䑁䅕睍㑁䑁䅣杍睁䑁䅁睎䅁䅁杷允䅁䅁䅑䅁䑁䅁䅷䅁䭁䝁䵙䅁䭁䉁䅅䅁䭁䥁䕁䅁䉁䅁䅁允䅁䅁䄴杅䅁䑁䅑睍ㅁ䑁䅑䅍睁䑁䅁䅍䅁䅁杷允䅁䅁䅑䅁䑁䅁䅷䅁䭁䥁䱷䅁䭁䉁䅅䅁䭁䡁䕕䅁䉁䅁䅁允䅁䅁䄴杅䅁䑁䅍䅍穁䑁䅫李㍁䑁䅙杍䅁䅁杷允䅁䅁䅑䅁䑁䅁䅷䅁䭁䍁䴴䅁䭁䉁䅅䅁䭁䥁䕅䅁䉁䅁䅁允䅁䅁䄴杅䅁䑁䅕䅎ぁ䑁䅫兏㕁䑁䅫兏䅁䅁杷允䅁䅁䅑䅁䑁䅁䅷䅁䭁䙁䴸䅁䭁䉁䅅䅁䭁䥁䕑䅁䉁䅁䅁允䅁䅁䄴杅䅁䑁䅉睍㕁䑁䅣兏睁䑁䅁䅍䅁䅁杷允䅁䅁䅑䅁䑁䅁䅷䅁䭁䍁䴴䅁䭁䉁䅅䅁䭁䡁䕫䅁䉁䅁䅁允䅁䅁䄴杅䅁䑁䅕睍睁䑁䅍免硁䑁䅉䅏䅁䅁杷允䅁䅁䅑䅁䑁䅁䅷䅁䭁䍁䴴䅁䭁䉁䅅䅁䭁䡁䕑䅁䉁䅁䅁允䅁䅁䄴杅䅁䑁䅕免祁䑁䅫免㕁䑁䅧李䅁䅁杷允䅁䅁䅑䅁䑁䅁䅷䅁䭁偁义䅁䭁䉁䅅䅁䭁䡁䕅䅁䉁䅁䅁允䅁䅁䄴杅䅁䑁䅑李睁䑁䅍兏睁䑁䅁䅍䅁䅁杷允䅁䅁䅑䅁䑁䅁䅷䅁䭁䍁䴴䅁䭁䉁䅅䅁䭁䡁䕙䅁䉁䅁䅁允䅁䅁䄴杅䅁䑁䅑李硁䑁䅍睍穁䑁䅍睍䅁䅁杷允䅁䅁䅑䅁䑁䅁䅷䅁䭁䍁䴴䅁䭁䉁䅅䅁䭁䡁䕣䅁䉁䅁䅁允䅁䅁䄴杅䅁䑁䅑李睁䑁䅍䅍祁䑁䅁睍䅁䅁杷允䅁䅁䅑䅁䑁䅁䅷䅁䭁佁䱣䅁䭁䉁䅅䅁䭁䡁䕁䅁䉁䅁䅁允䅁䅁䄴杅䅁䑁䅙李㑁䑁䅑免睁䑁䅁䅍䅁䅁杷允䅁䅁䅑䅁䑁䅁䅷䅁䭁佁䱧䅁䭁䉁䅅䅁䭁䡁䕁䅁䉁䅁䅁允䅁䅁䄴杅䅁䑁䅫睎穁䑁䅍兎睁䑁䅁䅍䅁䅁杷允䅁䅁䅑䅁䑁䅁䅷䅁䭁䍁䴴䅁䭁䉁䅅䅁䭁䥁䕉䅁䉁䅁䅁允䅁䅁䄴杅䅁䑁䅑睎硁䑁䅕李㉁䑁䅣兏䅁䅁杷允䅁䅁䅑䅁䑁䅁䅷䅁䭁䱁䰸䅁䭁䉁䅅䅁䭁䡁䕍䅁䉁䅁䅁允䅁䅁䄴杅䅁䑁䅙䅏ㅁ䑁䅕睍睁䑁䅁䅍䅁䅁杷允䅁䅁䅑䅁䑁䅁䅷䅁䭁䍁䴴䅁䭁䉁䅅䅁䭁䥁䕑䅁䉁䅁䅁允䅁䅁䄴杅䅁䑁䅑李㑁䑁䅑免㉁䑁䅙李䅁䅁杷允䅁䅁䅑䅁䑁䅁䅷䅁䭁䡁䰸䅁䭁䉁䅅䅁䭁䡁䕙䅁䉁䅁䅁允䅁䅁䄴杅䅁䑁䅕李㑁䑁䅧兏ぁ䑁䅙䅍䅁䅁杷允䅁䅁䅑䅁䑁䅁䅷䅁䭁䩁䵉䅁䭁䉁䅅䅁䭁䥁䕑䅁䉁䅁䅁允䅁䅁䄴杅䅁䑁䅑杍㕁䑁䅑兏睁䑁䅁䅍䅁䅁杷允䅁䅁䅑䅁䑁䅁䅷䅁䭁䙁乕䅁䭁䉁䅅䅁䭁䝁䔸䅁䉁䅁䅁允䅁䅁䄴杅䅁䑁䅕䅏穁䑁䅕䅎ぁ䑁䅍䅏䅁䅁杷允䅁䅁䅑䅁䑁䅁䅷䅁䭁䍁䴴䅁䭁䉁䅅䅁䭁䡁䕍䅁䉁䅁䅁允䅁䅁䄴杅䅁䑁䅑䅎ㅁ䑁䅣免祁䑁䅣免䅁䅁杷允䅁䅁䅑䅁䑁䅁䅷䅁䭁䵁䱍䅁䭁䉁䅅䅁䭁䥁䕅䅁䉁䅁䅁允䅁䅁䄴䅆䅁䑁䅅䅏硁䑁䅅杍㑁䑁䅁䅍睁䅁䅁䍄䉁䅁䅁䅂䅁䅁䅍䅄䅁䅁䅯睖䄰䅁䅯充䅁䅁䅯全䅑䅁䅅䅁䉁䅁䅁杄十䅁䅁睍ㅁ䑁䅍䅍睁䑁䅁䅍睁䅁䅁䍄䉁䅁䅁䅂䅁䅁䅍䅄䅁䅁䅯杸䅳䅁䅯充䅁䅁䅯全䅑䅁䅅䅁䉁䅁䅁杄十䅁䅁杍硁䑁䅁䅍睁䑁䅁䅍睁䅁䅁䍄䉁䅁䅁䅂䅁䅁䅍䅄䅁䅁䅯杸䅳䅁䅯充䅁䅁䅯兦䅑䅁䅅䅁䉁䅁䅁杄十䅁䅁杍睁䑁䅫䅍睁䑁䅁䅍睁䅁䅁䍄䉁䅁䅁䅂䅁䅁䅍䅄䅁䅁䅯杤䅷䅁䅯充䅁䅁䅯入䅑䅁䅅䅁䉁䅁䅁杄啁䅁䅁免ㅁ䑁䅅䅎睁䑁䅁䅍睁䑁䅁䅁䵁䅉䅅䅁䕁䅁䅁睁䵁䅁䅁权䝄睃䅁权剁䅁䅁权㉂䅂䅁允䅁䅁䅅䅁佁䉁䅉䅁祁䑁䅁兎睁䑁䅁䅍睁䑁䅁䅁䵁䅉䅅䅁䕁䅁䅁睁䵁䅁䅁权䵃䅄䅁权剁䅁䅁权⭂䅂䅁允䅁䅁䅅䅁佁䉁䅉䅁ぁ䑁䅫䅍ぁ䑁䅫兏睁䑁䅉䅁䵁䅉䅅䅁䕁䅁䅁睁䵁䅁䅁权噃䅄䅁权剁䅁䅁权瑂䅂䅁允䅁䅁䅅䅁佁䉁䅑䅁硁䑁䅉免ぁ䑁䅁免祁䑁䅧兎䅁䅁杷允䅁䅁䅑䅁䑁䅁䅷䅁䭁䥁临䅁䭁䉁䅅䅁䭁䝁䔰䅁䉁䅁䅁允䅁䅁䄴杅䅁䑁䅧䅍祁䑁䅅李睁䑁䅁䅍䅁䅁杷允䅁䅁䅑䅁䑁䅁䅷䅁䭁䝁䵫䅁䭁䉁䅅䅁䭁䡁䔰䅁䉁䅁䅁允䅁䅁䄴杅䅁䑁䅉免睁䑁䅉䅎㉁䑁䅑兏䅁䅁杷允䅁䅁䅑䅁䑁䅁䅷䅁䭁䥁临䅁䭁䉁䅅䅁䭁䝁䔸䅁䉁䅁䅁允䅁䅁䄴杅䅁䑁䅧䅍硁䑁䅙兎睁䑁䅁䅍䅁䅁杷允䅁䅁䅑䅁䑁䅁䅷䅁䭁䱁䵷䅁䭁䉁䅅䅁䭁䡁䕧䅁䉁䅁䅁允䅁䅁䄴杅䅁䑁䅉兎㑁䑁䅍睍㑁䑁䅍䅍䅁䅁杷允䅁䅁䅑䅁䑁䅁䅷䅁䭁偁䱍䅁䭁䉁䅅䅁䭁䡁䕍䅁䉁䅁䅁允䅁䅁䄴杅䅁䑁䅙杍祁䑁䅧兎㍁䑁䅧睍䅁䅁杷允䅁䅁䅑䅁䑁䅁䅷䅁䭁䩁䱷䅁䭁䉁䅅䅁䭁䡁䕑䅁䉁䅁䅁允䅁䅁䄴杅䅁䑁䅑兏ㅁ䑁䅉睍睁䑁䅁䅍䅁䅁杷允䅁䅁䅑䅁䑁䅁䅷䅁䭁䥁临䅁䭁䉁䅅䅁䭁䡁䕕䅁䉁䅁䅁允䅁䅁䄴杅䅁䑁䅣兏ㅁ䑁䅙睎睁䑁䅁䅍䅁䅁杷允䅁䅁䅑䅁䑁䅁䅷䅁䭁䥁临䅁䭁䉁䅅䅁䭁䡁䕫䅁䉁䅁䅁允䅁䅁䄴杅䅁䑁䅧䅍祁䑁䅣兎睁䑁䅁䅍䅁䅁杷允䅁䅁䅑䅁䑁䅁䅷䅁䭁䙁䵧䅁䭁䉁䅅䅁䭁䝁䔸䅁䉁䅁䅁允䅁䅁䄴杅䅁䑁䅍睎㕁䑁䅑杍睁䑁䅁䅍䅁䅁杷允䅁䅁䅑䅁䑁䅁䅷䅁䭁䥁临䅁䭁䉁䅅䅁䭁䡁䕑䅁䉁䅁䅁允䅁䅁䄴杅䅁䑁䅧䅍㍁䑁䅣䅎睁䑁䅁䅍䅁䅁杷允䅁䅁䅑䅁䑁䅁䅷䅁䭁䥁临䅁䭁䉁䅅䅁䭁䡁䕙䅁䉁䅁䅁允䅁䅁䄴杅䅁䑁䅣兏睁䑁䅁李睁䑁䅁䅍䅁䅁杷允䅁䅁䅑䅁䑁䅁䅷䅁䭁䥁临䅁䭁䉁䅅䅁䭁䥁䕉䅁䉁䅁䅁允䅁䅁䄴杅䅁䑁䅣䅏㍁䑁䅙免睁䑁䅁䅍䅁䅁杷允䅁䅁䅑䅁䑁䅁䅷䅁䭁䅁䱕䅁䭁䉁䅅䅁䭁䡁䕁䅁䉁䅁䅁允䅁䅁䄴杅䅁䑁䅍李睁䑁䅙李睁䑁䅁䅍䅁䅁杷允䅁䅁䅑䅁䑁䅁䅷䅁䭁䥁临䅁䭁䉁䅅䅁䭁䡁䕷䅁䉁䅁䅁允䅁䅁䄴杅䅁䑁䅧䅍穁䑁䅉䅏睁䑁䅁䅍䅁䅁杷允䅁䅁䅑䅁䑁䅁䅷䅁䭁偁䭉䅁䭁䉁䅅䅁䭁䡁䕁䅁䉁䅁䅁允䅁䅁䄴杅䅁䑁䅉兎㑁䑁䅑睎睁䑁䅁䅍䅁䅁杷允䅁䅁䅑䅁䑁䅁䅷䅁䭁偁䭉䅁䭁䉁䅅䅁䭁䡁䕅䅁䉁䅁䅁允䅁䅁䄴杅䅁䑁䅉兎㑁䑁䅑李睁䑁䅁䅍䅁䅁杷允䅁䅁䅑䅁䑁䅁䅷䅁䭁偁䭉䅁䭁䉁䅅䅁䭁䡁䕕䅁䉁䅁䅁允䅁䅁䄴杅䅁䑁䅉兎㕁䑁䅫䅍睁䑁䅁䅍䅁䅁杷允䅁䅁䅑䅁䑁䅁䅷䅁䭁䉁䵉䅁䭁䉁䅅䅁䭁䡁䕍䅁䉁䅁䅁允䅁䅁䄴杅䅁䑁䅍睎睁䑁䅅䅍㉁䑁䅑䅍䅁䅁杷允䅁䅁䅑䅁䑁䅁䅷䅁䭁䉁临䅁䭁䉁䅅䅁䭁䡁䔸䅁䉁䅁䅁允䅁䅁䄴杅䅁䑁䅙睍ㅁ䑁䅕兎睁䑁䅁䅍䅁䅁杷允䅁䅁䅑䅁䑁䅁䅷䅁䭁䱁䰸䅁䭁䉁䅅䅁䭁䡁䔴䅁䉁䅁䅁允䅁䅁䄴䅆䅁䑁䅅䅍睁䑁䅅䅎睁䑁䅁䅍睁䅁䅁䍄䉁䅁䅁䅂䅁䅁䅍䅄䅁䅁䅯睕䄰䅁䅯充䅁䅁䅯兦䅑䅁䅅䅁䉁䅁䅁杄啁䅁䅁杍祁䑁䅑䅏穁䑁䅫䅍睁䑁䅁䅁䵁䅉䅅䅁䕁䅁䅁睁䵁䅁䅁权祄权䅁权剁䅁䅁权䕃䅂䅁允䅁䅁䅅䅁佁䉁䅉䅁祁䑁䅙免㉁䑁䅧䅍睁䑁䅁䅁䵁䅉䅅䅁䕁䅁䅁睁䵁䅁䅁权扃䅄䅁权剁䅁䅁权㙂䅂䅁允䅁䅁䅅䅁佁䉁䅑䅁硁䑁䅣睎ㅁ䑁䅧睍㕁䑁䅧兏䅁䅁杷允䅁䅁䅑䅁䑁䅁䅷䅁䭁䱁乣䅁䭁䉁䅅䅁䭁䡁䕫䅁䉁䅁䅁允䅁䅁䄴杅䅁䑁䅙睍㍁䑁䅁䅍睁䑁䅁䅍䅁䅁杷允䅁䅁䅑䅁䑁䅁䅷䅁䭁佁䱳䅁䭁䉁䅅䅁䭁䝁䔸䅁䉁䅁䅁允䅁䅁䄴杅䅁䑁䅧兎穁䑁䅁䅍睁䑁䅁䅍䅁䅁杷允䅁䅁䅑䅁䑁䅁䅷䅁䭁䙁佯䅁䭁䉁䅅䅁䭁䡁䕧䅁䉁䅁䅁允䅁䅁䄴䅆䅁䑁䅅睍ぁ䑁䅁䅍睁䑁䅁䅍睁䅁䅁䍄䉁䅁䅁䅂䅁䅁䅍䅄䅁䅁䅯睭䅷䅁䅯充䅁䅁䅯睥䅑䅁䅅䅁䉁䅁䅁杄啁䅁䅁免睁䑁䅧䅍ㅁ䑁䅕睎ぁ䑁䅅䅁䵁䅉䅅䅁䕁䅁䅁睁䵁䅁䅁权扃䅄䅁权剁䅁䅁权䍃䅂䅁允䅁䅁䅅䅁佁䉁䅉䅁㕁䑁䅅睍穁䑁䅉杍㕁䑁䅣䅁䵁䅉䅅䅁䕁䅁䅁睁䵁䅁䅁权扃䅄䅁权剁䅁䅁权䅃䅂䅁允䅁䅁䅅䅁佁䉁䅉䅁㍁䑁䅣李硁䑁䅉兏ぁ䑁䅫䅁䵁䅉䅅䅁䕁䅁䅁睁䵁䅁䅁权橂睃䅁权剁䅁䅁权瑂䅂䅁允䅁䅁䅅䅁佁䉁䅉䅁祁䑁䅕李祁䑁䅕䅍睁䑁䅁䅁䵁䅉䅅䅁䕁䅁䅁睁䵁䅁䅁权橂睃䅁权剁䅁䅁权睂䅂䅁允䅁䅁䅅䅁佁䉁䅉䅁祁䑁䅕李ㅁ䑁䅁䅍睁䑁䅁䅁䵁䅉䅅䅁䕁䅁䅁睁䵁䅁䅁权橂睃䅁权剁䅁䅁权硂䅂䅁允䅁䅁䅅䅁佁䉁䅉䅁祁䑁䅕李穁䑁䅁䅍睁䑁䅁䅁䵁䅉䅅䅁䕁䅁䅁睁䵁䅁䅁权橂睃䅁权剁䅁䅁权䑃䅂䅁允䅁䅁䅅䅁佁䉁䅉䅁祁䑁䅕李㍁䑁䅑䅍睁䑁䅁䅁䵁䅉䅅䅁䕁䅁䅁睁䵁䅁䅁权橂睃䅁权剁䅁䅁权㑂䅂䅁允䅁䅁䅅䅁佁䉁䅉䅁祁䑁䅕兎㑁䑁䅉䅍睁䑁䅁䅁䵁䅉䅅䅁䕁䅁䅁睁䵁䅁䅁权橂睃䅁权剁䅁䅁权ㅂ䅂䅁允䅁䅁䅅䅁佁䉁䅉䅁祁䑁䅕兎㉁䑁䅁䅍睁䑁䅁䅁䵁䅉䅅䅁䕁䅁䅁睁䵁䅁䅁权橂睃䅁权剁䅁䅁权䉃䅂䅁允䅁䅁䅅䅁佁䉁䅉䅁祁䑁䅕兎硁䑁䅍䅍睁䑁䅁䅁䵁䅉䅅䅁䕁䅁䅁睁䵁䅁䅁权橂睃䅁权剁䅁䅁权㉂䅂䅁允䅁䅁䅅䅁佁䉁䅉䅁祁䑁䅕睍睁䑁䅫䅍睁䑁䅁䅁䵁䅉䅅䅁䕁䅁䅁睁䵁䅁䅁权敄睃䅁权剁䅁䅁权⽂䅂䅁允䅁䅁䅅䅁䭁䕁䅣䅁䵁䅉䅅䅁䕁䅁䅁睁䵁䅁䅁权橂睃䅁权剁䅁䅁权⽂䅂䅁允䅁䅁䅅䅁佁䉁䅉䅁祁䑁䅕免㍁䑁䅫䅍睁䑁䅁䅁䵁䅉䅅䅁䕁䅁䅁睁䵁䅁䅁权橂睃䅁权剁䅁䅁权䕃䅂䅁允䅁䅁䅅䅁佁䉁䅉䅁祁䑁䅙李硁䑁䅉䅍睁䑁䅁䅁䵁䅉䅅䅁䕁䅁䅁睁䵁䅁䅁权⽄睃䅁权剁䅁䅁权穂䅂䅁允䅁䅁䅅䅁佁䉁䅉䅁ㅁ䑁䅙李ぁ䑁䅣兎㉁䑁䅅䅁䵁䅉䅅䅁䕁䅁䅁睁䵁䅁䅁权橂睃䅁权剁䅁䅁权䅃䅂䅁允䅁䅁䅅䅁佁䉁䅉䅁祁䑁䅙睎ㅁ䑁䅁䅍睁䑁䅁䅁䵁䅉䅅䅁䕁䅁䅁睁䵁䅁䅁权橂睃䅁权剁䅁䅁权㡂䅂䅁允䅁䅁䅅䅁佁䉁䅉䅁祁䑁䅙睎ㅁ䑁䅧䅍睁䑁䅁䅁䵁䅉䅅䅁䕁䅁䅁睁䵁䅁䅁权橂睃䅁权剁䅁䅁权穂䅂䅁允䅁䅁䅅䅁佁䉁䅉䅁祁䑁䅙睎ㅁ䑁䅅䅍睁䑁䅁䅁䵁䅉䅅䅁䕁䅁䅁睁䵁䅁䅁权䅃兄䅁权剁䅁䅁权瑂䅂䅁允䅁䅁䅅䅁佁䉁䅑䅁穁䑁䅧兏ぁ䑁䅕䅍睁䑁䅁䅍䅁䅁杷允䅁䅁䅑䅁䑁䅁䅷䅁䭁䱁䰴䅁䭁䉁䅅䅁䭁䡁䕷䅁䉁䅁䅁允䅁䅁䄴杅䅁䑁䅉兎㉁䑁䅑䅍睁䑁䅁䅍䅁䅁杷允䅁䅁䅑䅁䑁䅁䅷䅁䭁䕁䰸䅁䭁䉁䅅䅁䭁䥁䕉䅁䉁䅁䅁允䅁䅁䄴杅䅁䑁䅍杍穁䑁䅕睎睁䑁䅁䅍䅁䅁杷允䅁䅁䅑䅁䑁䅁䅷䅁䭁䕁䱳䅁䭁䉁䅅䅁䭁䉁偳䅁䉁䅁䅁允䅁䅁䄴䅆䅁䑁䅅䅍㍁䑁䅁䅏ぁ䑁䅁䅍睁䅁䅁䍄䉁䅁䅁䅂䅁䅁䅍䅄䅁䅁䅯睓䅳䅁䅯充䅁䅁䅯来䅑䅁䅅䅁䉁䅁䅁杄啁䅁䅁免穁䑁䅍免硁䑁䅧䅍睁䑁䅁䅁䵁䅉䅅䅁䕁䅁䅁睁䵁䅁䅁权湃睃䅁权剁䅁䅁权㑂䅂䅁允䅁䅁䅅䅁佁䉁䅉䅁㍁䑁䅑兏㕁䑁䅅䅍睁䑁䅁䅁䵁䅉䅅䅁䕁䅁䅁睁䵁䅁䅁权䉄䅄䅁权剁䅁䅁权䅃䅂䅁允䅁䅁䅅䅁䭁䕁䅣䅁䵁䅉䅅䅁䕁䅁䅁睁䵁䅁䅁权䱂睃䅁权剁䅁䅁权䑃䅂䅁允䅁䅁䅅䅁佁䉁䅑䅁硁䑁䅑免睁䑁䅅免睁䑁䅁䅍䅁䅁杷允䅁䅁䅑䅁䑁䅁䅷䅁䭁䕁䱳䅁䭁䉁䅅䅁䭁䡁䔰䅁䉁䅁䅁允䅁䅁䄴䅆䅁䑁䅅䅎祁䑁䅫李㉁䑁䅁䅍睁䅁䅁䍄䉁䅁䅁䅂䅁䅁䅍䅄䅁䅁䅯睓䅳䅁䅯充䅁䅁䅯䅥䅑䅁䅅䅁䉁䅁䅁杄啁䅁䅁免ぁ䑁䅍兏㑁䑁䅅䅎㑁䑁䅅䅁䵁䅉䅅䅁䕁䅁䅁睁䵁䅁䅁权獁兄䅁权剁䅁䅁权䍃䅂䅁允䅁䅁䅅䅁佁䉁䅁䅁㍁䑁䅑杍祁䑁䅁䅍睁䅁䅁䍄䉁䅁䅁䅂䅁䅁䅍䅄䅁䅁䅯杚䅳䅁䅯充䅁䅁䅯兤䅑䅁䅅䅁䉁䅁䅁杄啁䅁䅁杍㑁䑁䅕免㍁䑁䅑睍ぁ䑁䅑䅁䵁䅉䅅䅁䕁䅁䅁睁䵁䅁䅁权牂睃䅁权剁䅁䅁权㝂䅂䅁允䅁䅁䅅䅁佁䉁䅉䅁㉁䑁䅕兏ぁ䑁䅁䅍睁䑁䅁䅁䵁䅉䅅䅁䕁䅁䅁睁䵁䅁䅁权獁兄䅁权剁䅁䅁权㉂䅂䅁允䅁䅁䅅䅁佁䉁䅁䅁㑁䑁䅁杍㉁䑁䅁䅍睁䅁䅁䍄䉁䅁䅁䅂䅁䅁䅍䅄䅁䅁䅯兗䄰䅁䅯充䅁䅁䅯睥䅑䅁䅅䅁䉁䅁䅁杄十䅁䅁杍㉁䑁䅉兎㉁䑁䅉䅏硁䅁䅁䍄䉁䅁䅁䅂䅁䅁䅍䅄䅁䅁䅯睓䅳䅁䅯充䅁䅁䅯內䅑䅁䅅䅁䉁䅁䅁杄啁䅁䅁免ぁ䑁䅣李穁䑁䅅免祁䑁䅍䅁䵁䅉䅅䅁䕁䅁䅁睁䵁䅁䅁权獁兄䅁权剁䅁䅁权扁睄䅁允䅁䅁䅅䅁佁䉁䅁䅁㍁䑁䅁睎穁䑁䅁䅍睁䅁䅁䍄䉁䅁䅁䅂䅁䅁䅍䅄䅁䅁䅯睓䅳䅁䅯充䅁䅁䅯入䅑䅁䅅䅁䉁䅁䅁杄啁䅁䅁免ぁ䑁䅣䅎硁䑁䅍兏硁䑁䅕䅁䵁䅉䅅䅁䕁䅁䅁睁䵁䅁䅁权瑂兄䅁权剁䅁䅁权㍂䅂䅁允䅁䅁䅅䅁佁䉁䅉䅁穁䑁䅉兏㉁䑁䅉䅍睁䑁䅁䅁䵁䅉䅅䅁䕁䅁䅁睁䵁䅁䅁权⽄䅄䅁权剁䅁䅁权㝂䅂䅁允䅁䅁䅅䅁佁䉁䅑䅁硁䑁䅉睎㍁䑁䅑杍㉁䑁䅅䅎䅁䅁杷允䅁䅁䅑䅁䑁䅁䅷䅁䭁䅁佣䅁䭁䉁䅅䅁䭁䡁䕣䅁䉁䅁䅁允䅁䅁䄴杅䅁䑁䅕䅏ぁ䑁䅣免硁䑁䅫杍䅁䅁杷允䅁䅁䅑䅁䑁䅁䅷䅁䭁䕁䵑䅁䭁䉁䅅䅁䭁䡁䔰䅁䉁䅁䅁允䅁䅁䄴杅䅁䑁䅙兎㉁䑁䅁䅏㉁䑁䅅䅏䅁䅁杷允䅁䅁䅑䅁䑁䅁䅷䅁䭁䕁䵑䅁䭁䉁䅅䅁䭁䡁䕕䅁䉁䅁䅁允䅁䅁䄴杅䅁䑁䅙睎睁䑁䅑兎㑁䑁䅁兏䅁䅁杷允䅁䅁䅑䅁䑁䅁䅷䅁䭁䕁䵑䅁䭁䉁䅅䅁䭁䡁䕉䅁䉁䅁䅁允䅁䅁䄴杅䅁䑁䅣杍㑁䑁䅕睍祁䑁䅅李䅁䅁杷允䅁䅁䅑䅁䑁䅁䅷䅁䭁䡁䵷䅁䭁䉁䅅䅁䭁䡁䕍䅁䉁䅁䅁允䅁䅁䄴䅅䅁䑁䅫睎㕁䑁䅣李㍁䑁䅙䅁䵁䅉䅅䅁䕁䅁䅁睁䵁䅁䅁权䕂䅄䅁权剁䅁䅁权⽂䅂䅁允䅁䅁䅅䅁佁䉁䅉䅁㍁䑁䅉睎㍁䑁䅑睍㉁䑁䅕䅁䵁䅉䅅䅁䕁䅁䅁睁䵁䅁䅁权䕂䅄䅁权剁䅁䅁权䕃䅂䅁允䅁䅁䅅䅁佁䉁䅉䅁㍁䑁䅍睍睁䑁䅕䅍睁䑁䅫䅁䵁䅉䅅䅁䕁䅁䅁睁䵁䅁䅁权ㅄ䅄䅁权剁䅁䅁权䙃䅂䅁允䅁䅁䅅䅁佁䉁䅉䅁祁䑁䅕李㕁䑁䅍兎穁䑁䅕䅁䵁䅉䅅䅁䕁䅁䅁睁䵁䅁䅁权呃䅄䅁权剁䅁䅁权䅃䅂䅁允䅁䅁䅅䅁佁䉁䅉䅁ぁ䑁䅧免硁䑁䅙兏㑁䑁䅫䅁䵁䅉䅅䅁䕁䅁䅁睁䵁䅁䅁权ㅄ兄䅁权剁䅁䅁权瑂䅂䅁允䅁䅁䅅䅁佁䉁䅉䅁ㅁ䑁䅅䅍㍁䑁䅕䅍睁䑁䅁䅁䵁䅉䅅䅁䕁䅁䅁睁䵁䅁䅁权卂睃䅁权剁䅁䅁权⽂䅂䅁允䅁䅁䅅䅁佁䉁䅉䅁穁䑁䅕杍㉁䑁䅁䅍睁䑁䅁䅁䵁䅉䅅䅁䕁䅁䅁睁䵁䅁䅁权⽄睃䅁权剁䅁䅁权䑃䅂䅁允䅁䅁䅅䅁佁䉁䅉䅁ㅁ䑁䅙䅏ぁ䑁䅙䅍睁䑁䅁䅁䵁䅉䅅䅁䕁䅁䅁睁䵁䅁䅁权呂睃䅁权剁䅁䅁权⽂䅂䅁允䅁䅁䅅䅁佁䉁䅉䅁穁䑁䅁杍㍁䑁䅕䅍睁䑁䅁䅁䵁䅉䅅䅁䕁䅁䅁睁䵁䅁䅁权啂睃䅁权剁䅁䅁权⽂䅂䅁允䅁䅁䅅䅁佁䉁䅉䅁㉁䑁䅉兎硁䑁䅅䅍睁䑁䅁䅁䵁䅉䅅䅁䕁䅁䅁睁䵁䅁䅁权ㅄ兄䅁权剁䅁䅁权䑃䅂䅁允䅁䅁䅅䅁䭁䕁䅣䅁䵁䅉䅅䅁䕁䅁䅁睁䵁䅁䅁权㡁杄䅁权剁䅁䅁权穂䅂䅁允䅁䅁䅅䅁佁䉁䅉䅁㉁䑁䅧睎㍁䑁䅍䅍睁䑁䅁䅁䵁䅉䅅䅁䕁䅁䅁睁䵁䅁䅁权ㅄ兄䅁权剁䅁䅁权㥂䅂䅁允䅁䅁䅅䅁䭁䕁䅣䅁䵁䅉䅅䅁䕁䅁䅁睁䵁䅁䅁权穂兄䅁权剁䅁䅁权㕂䅂䅁允䅁䅁䅅䅁佁䉁䅉䅁穁䑁䅍李睁䑁䅫䅍㑁䑁䅑䅁䵁䅉䅅䅁䕁䅁䅁睁䵁䅁䅁权ㅄ兄䅁权剁䅁䅁权ㅂ䅂䅁允䅁䅁䅅䅁䭁䕁䅣䅁䵁䅉䅅䅁䕁䅁䅁睁䵁䅁䅁权偂睃䅁权剁䅁䅁权䙃䅂䅁允䅁䅁䅅䅁佁䉁䅉䅁穁䑁䅁睎㉁䑁䅫䅍睁䑁䅁䅁䵁䅉䅅䅁䕁䅁䅁睁䵁䅁䅁权ㅄ兄䅁权剁䅁䅁权㕂䅂䅁允䅁䅁䅅䅁䭁䕁䅣䅁䵁䅉䅅䅁䕁䅁䅁睁䵁䅁䅁权䑄睃䅁权剁䅁䅁权⭂䅂䅁允䅁䅁䅅䅁佁䉁䅑䅁硁䑁䅣兎ぁ䑁䅅兏睁䑁䅁䅍䅁䅁杷允䅁䅁䅑䅁䑁䅁䅷䅁䭁偁乕䅁䭁䉁䅅䅁䭁䡁䕳䅁䉁䅁䅁允䅁䅁䅯睒䅁䅁杷允䅁䅁䅑䅁䑁䅁䅷䅁䭁䩁䵍䅁䭁䉁䅅䅁䭁䡁䕷䅁䉁䅁䅁允䅁䅁䄴杅䅁䑁䅑䅏ㅁ䑁䅧杍硁䑁䅍兎䅁䅁杷允䅁䅁䅑䅁䑁䅁䅷䅁䭁䩁乷䅁䭁䉁䅅䅁䭁䥁䕅䅁䉁䅁䅁允䅁䅁䄴杅䅁䑁䅕兏ぁ䑁䅕睍祁䑁䅙䅎䅁䅁杷允䅁䅁䅑䅁䑁䅁䅷䅁䭁偁䵫䅁䭁䉁䅅䅁䭁䡁䕳䅁䉁䅁䅁允䅁䅁䄴䅆䅁䑁䅉睎㕁䑁䅁兎穁䑁䅙兏㍁䅁䅁䍄䉁䅁䅁䅂䅁䅁䅍䅄䅁䅁䅯杆䅷䅁䅯充䅁䅁䅯兢䅑䅁䅅䅁䉁䅁䅁杄啁䅁䅁免ㅁ䑁䅍杍ㅁ䑁䅫䅏ぁ䑁䅉䅁䵁䅉䅅䅁䕁䅁䅁睁䵁䅁䅁权坁䅄䅁权剁䅁䅁权療䅂䅁允䅁䅁䅅䅁佁䉁䅑䅁硁䑁䅕睍祁䑁䅕兏㑁䑁䅑杍䅁䅁杷允䅁䅁䅑䅁䑁䅁䅷䅁䭁䙁䱍䅁䭁䉁䅅䅁䭁䡁䕉䅁䉁䅁䅁允䅁䅁䄴杅䅁䑁䅍䅍ㅁ䑁䅧杍睁䑁䅁䅍䅁䅁杷允䅁䅁䅑䅁䑁䅁䅷䅁䭁䙁䱑䅁䭁䉁䅅䅁䭁䡁䕉䅁䉁䅁䅁允䅁䅁䄴杅䅁䑁䅣䅎ㅁ䑁䅧兎睁䑁䅁䅍䅁䅁杷允䅁䅁䅑䅁䑁䅁䅷䅁䭁䉁䵙䅁䭁䉁䅅䅁䭁䡁䕑䅁䉁䅁䅁允䅁䅁䄴䅆䅁䑁䅅兎㍁䑁䅉䅏㑁䑁䅙睎祁䅁䅁䍄䉁䅁䅁䅂䅁䅁䅍䅄䅁䅁䅯朷䅷䅁䅯充䅁䅁䅯睇䄸䅁䅅䅁䉁䅁䅁杄十䅁䅁免穁䑁䅑兎穁䑁䅅睎㉁䅁䅁䍄䉁䅁䅁䅂䅁䅁䅍䅄䅁䅁䅯眷䅷䅁䅯充䅁䅁䅯睇䄸䅁䅅䅁䉁䅁䅁杄啁䅁䅁免祁䑁䅙睍穁䑁䅣䅍睁䑁䅁䅁䵁䅉䅅䅁䕁䅁䅁睁䵁䅁䅁权坁䅄䅁权剁䅁䅁权㍂䅂䅁允䅁䅁䅅䅁佁䉁䅑䅁硁䑁䅕䅍㕁䑁䅅睎㍁䑁䅉免䅁䅁杷允䅁䅁䅑䅁䑁䅁䅷䅁䭁䅁䵯䅁䭁䉁䅅䅁䭁䡁䕙䅁䉁䅁䅁允䅁䅁䄴杅䅁䑁䅉䅎㑁䑁䅅䅏㕁䑁䅅䅏䅁䅁杷允䅁䅁䅑䅁䑁䅁䅷䅁䭁䉁乣䅁䭁䉁䅅䅁䭁䡁䕑䅁䉁䅁䅁允䅁䅁䄴杅䅁䑁䅅䅏㕁䑁䅍免㍁䑁䅁睍䅁䅁杷允䅁䅁䅑䅁䑁䅁䅷䅁䭁䱁䵳䅁䭁䉁䅅䅁䭁䉁偳䅁䉁䅁䅁允䅁䅁䄴䅆䅁䑁䅅杍㍁䑁䅅李㉁䑁䅫睍祁䅁䅁䍄䉁䅁䅁䅂䅁䅁䅍䅄䅁䅁䅯睒䅳䅁䅯充䅁䅁䅯来䅑䅁䅅䅁䉁䅁䅁杄十䅁䅁睍㑁䑁䅍睎祁䑁䅣睎㍁䅁䅁䍄䉁䅁䅁䅂䅁䅁䅍䅄䅁䅁䅯杆䅷䅁䅯充䅁䅁䅯杧䅑䅁䅅䅁䉁䅁䅁杄啁䅁䅁免ぁ䑁䅑李ぁ䑁䅣䅏硁䑁䅧䅁䵁䅉䅅䅁䕁䅁䅁睁䵁䅁䅁权楄睃䅁权剁䅁䅁权ㅂ䅂䅁允䅁䅁䅅䅁佁䉁䅉䅁穁䑁䅁兎ぁ䑁䅁䅍睁䑁䅁䅁䵁䅉䅅䅁䕁䅁䅁睁䵁䅁䅁权䝄䅄䅁权剁䅁䅁权㕂䅂䅁允䅁䅁䅅䅁佁䉁䅉䅁㉁䑁䅅免睁䑁䅁䅍睁䑁䅁䅁䵁䅉䅅䅁䕁䅁䅁睁䵁䅁䅁权畁睃䅁权剁䅁䅁权穂䅂䅁允䅁䅁䅅䅁佁䉁䅑䅁硁䑁䅅睍硁䑁䅁䅍睁䑁䅁䅍䅁䅁杷允䅁䅁䅑䅁䑁䅁䅷䅁䭁乁乷䅁䭁䉁䅅䅁䭁䡁䔴䅁䉁䅁䅁允䅁䅁䄴杅䅁䑁䅅免睁䑁䅉免睁䑁䅁䅍䅁䅁杷允䅁䅁䅑䅁䑁䅁䅷䅁䭁䱁䱕䅁䭁䉁䅅䅁䭁䡁䕁䅁䉁䅁䅁允䅁䅁䄴䅆䅁䑁䅅杍㕁䑁䅉兏㕁䑁䅁䅍睁䅁䅁䍄䉁䅁䅁䅂䅁䅁䅍䅄䅁䅁䅯兴䅳䅁䅯充䅁䅁䅯兤䅑䅁䅅䅁䉁䅁䅁杄啁䅁䅁免穁䑁䅉兏穁䑁䅍䅍睁䑁䅁䅁䵁䅉䅅䅁䕁䅁䅁睁䵁䅁䅁权ㅃ睃䅁权剁䅁䅁权⭂䅂䅁允䅁䅁䅅䅁佁䉁䅑䅁硁䑁䅍杍穁䑁䅁䅎睁䑁䅁䅍䅁䅁杷允䅁䅁䅑䅁䑁䅁䅷䅁䭁䱁䱕䅁䭁䉁䅅䅁䭁䡁䕙䅁䉁䅁䅁允䅁䅁䄴䅆䅁䑁䅅杍穁䑁䅉李ぁ䑁䅁䅍睁䅁䅁䍄䉁䅁䅁䅂䅁䅁䅍䅄䅁䅁䅯䅓䄴䅁䅯充䅁䅁䅯杦䅑䅁䅅䅁䉁䅁䅁杄十䅁䅁䅎㉁䑁䅣兎㉁䑁䅁䅍睁䅁䅁䍄䉁䅁䅁䅂䅁䅁䅍䅄䅁䅁䅯睳䅳䅁䅯充䅁䅁䅯兢䅑䅁䅅䅁䉁䅁䅁杄啁䅁䅁免㉁䑁䅍睍ぁ䑁䅉䅍睁䑁䅁䅁䵁䅉䅅䅁䕁䅁䅁睁䵁䅁䅁权ㅃ睃䅁权剁䅁䅁权䕃䅂䅁允䅁䅁䅅䅁佁䉁䅑䅁硁䑁䅅兏ㅁ䑁䅕兎睁䑁䅁䅍䅁䅁杷允䅁䅁䅑䅁䑁䅁䅷䅁䭁䱁䱕䅁䭁䉁䅅䅁䭁䥁䕁䅁䉁䅁䅁允䅁䅁䄴䅆䅁䑁䅅杍睁䑁䅉杍㉁䑁䅁䅍睁䅁䅁䍄䉁䅁䅁䅂䅁䅁䅍䅄䅁䅁䅯眵䅯䅁䅯充䅁䅁䅯內䅑䅁䅅䅁䉁䅁䅁杄十䅁䅁䅎穁䑁䅕睎ぁ䑁䅕睍㕁䅁䅁䍄䉁䅁䅁䅂䅁䅁䅍䅄䅁䅁䅯兄䅷䅁䅯充䅁䅁䅯兢䅑䅁䅅䅁䉁䅁䅁杄十䅁䅁䅏穁䑁䅍䅎㍁䑁䅁䅍睁䅁䅁䍄䉁䅁䅁䅂䅁䅁䅍䅄䅁䅁䅯杪䅷䅁䅯充䅁䅁䅯睦䅑䅁䅅䅁䉁䅁䅁杄十䅁䅁䅎ぁ䑁䅍䅏㕁䑁䅉䅏祁䅁䅁䍄䉁䅁䅁䅂䅁䅁䅍䅄䅁䅁䅯共䄰䅁䅯充䅁䅁䅯䅥䅑䅁䅅䅁䉁䅁䅁杄啁䅁䅁免㉁䑁䅫睎睁䑁䅁䅍睁䑁䅁䅁䵁䅉䅅䅁䕁䅁䅁睁䵁䅁䅁权乁䅄䅁权剁䅁䅁权ㅂ䅂䅁允䅁䅁䅅䅁佁䉁䅉䅁㑁䑁䅉兎穁䑁䅫䅍睁䑁䅁䅁䵁䅉䅅䅁䕁䅁䅁睁䵁䅁䅁权呃䅄䅁权剁䅁䅁权⭂䅂䅁允䅁䅁䅅䅁佁䉁䅉䅁ぁ䑁䅣䅏㑁䑁䅣免祁䑁䅍䅁䵁䅉䅅䅁䕁䅁䅁睁䵁䅁䅁权乁䅄䅁权剁䅁䅁权㝂䅂䅁允䅁䅁䅅䅁佁䉁䅉䅁ㅁ䑁䅕李㉁䑁䅕䅍睁䑁䅁䅁䵁䅉䅅䅁䕁䅁䅁睁䵁䅁䅁权乁䅄䅁权剁䅁䅁权㉂䅂䅁允䅁䅁䅅䅁佁䉁䅉䅁ㅁ䑁䅕䅎祁䑁䅧䅍睁䑁䅁䅁䵁䅉䅅䅁䕁䅁䅁睁䵁䅁䅁权乁䅄䅁权剁䅁䅁权䕃䅂䅁允䅁䅁䅅䅁佁䉁䅉䅁ㅁ䑁䅕李㑁䑁䅣䅍睁䑁䅁䅁䵁䅉䅅䅁䕁䅁䅁睁䵁䅁䅁权乁䅄䅁权剁䅁䅁权䅃䅂䅁允䅁䅁䅅䅁佁䉁䅉䅁ㅁ䑁䅕䅎ぁ䑁䅙䅍睁䑁䅁䅁䵁䅉䅅䅁䕁䅁䅁睁䵁䅁䅁权呁兄䅁权剁䅁䅁权⽂䅂䅁允䅁䅁䅅䅁佁䉁䅉䅁㑁䑁䅕杍㑁䑁䅅免ㅁ䑁䅅䅁䵁䅉䅅䅁䕁䅁䅁睁䵁䅁䅁权乁䅄䅁权剁䅁䅁权㡂䅂䅁允䅁䅁䅅䅁佁䉁䅉䅁ㅁ䑁䅕䅎㑁䑁䅣䅍睁䑁䅁䅁䵁䅉䅅䅁䕁䅁䅁睁䵁䅁䅁权牂睃䅁权剁䅁䅁权㥂䅂䅁允䅁䅁䅅䅁佁䉁䅉䅁ㅁ䑁䅑睍ぁ䑁䅧䅍睁䑁䅁䅁䵁䅉䅅䅁䕁䅁䅁睁䵁䅁䅁权㥄䅄䅁权剁䅁䅁权䉃䅂䅁允䅁䅁䅅䅁佁䉁䅉䅁祁䑁䅑兎㑁䑁䅅䅍睁䑁䅁䅁䵁䅉䅅䅁䕁䅁䅁睁䵁䅁䅁权偄兄䅁权剁䅁䅁权䅃䅂䅁允䅁䅁䅅䅁佁䉁䅉䅁穁䑁䅑䅎睁䑁䅁兎㉁䑁䅙䅁䵁䅉䅅䅁䕁䅁䅁睁䵁䅁䅁权浃䅄䅁权剁䅁䅁权療䅂䅁允䅁䅁䅅䅁佁䉁䅉䅁ぁ䑁䅙䅏睁䑁䅍睍穁䑁䅁䅁䵁䅉䅅䅁䕁䅁䅁睁䵁䅁䅁权浃䅄䅁权剁䅁䅁权㙂䅂䅁允䅁䅁䅅䅁佁䉁䅉䅁ぁ䑁䅙䅏ぁ䑁䅕免ぁ䑁䅍䅁䵁䅉䅅䅁䕁䅁䅁睁䵁䅁䅁权㉂䅄䅁权剁䅁䅁权㑂䅂䅁允䅁䅁䅅䅁佁䉁䅑䅁硁䑁䅑李硁䑁䅁䅍睁䑁䅁䅍䅁䅁杷允䅁䅁䅑䅁䑁䅁䅷䅁䭁䭁䵙䅁䭁䉁䅅䅁䭁䡁䕁䅁䉁䅁䅁允䅁䅁䄴杅䅁䑁䅑李㕁䑁䅫䅏㑁䑁䅣睍䅁䅁杷允䅁䅁䅑䅁䑁䅁䅷䅁䭁䑁丰䅁䭁䉁䅅䅁䭁䉁偳䅁䉁䅁䅁允䅁䅁䄴䅆䅁䑁䅉䅍ぁ䑁䅫兎㕁䑁䅁䅍睁䅁䅁䍄䉁䅁䅁䅂䅁䅁䅍䅄䅁䅁䅯儹䅷䅁䅯充䅁䅁䅯䅦䅑䅁䅅䅁䉁䅁䅁杄十䅁䅁杍ㅁ䑁䅣睎ぁ䑁䅁䅍祁䅁䅁䍄䉁䅁䅁䅂䅁䅁䅍䅄䅁䅁䅯杰䅷䅁䅯充䅁䅁䅯兦䅑䅁䅅䅁䉁䅁䅁杄十䅁䅁䅎㉁䑁䅣李ㅁ䑁䅅兎ぁ䅁䅁䍄䉁䅁䅁䅂䅁䅁䅍䅄䅁䅁䅯公䅷䅁䅯充䅁䅁䅯睇䄸䅁䅅䅁䉁䅁䅁杄啁䅁䅁免祁䑁䅅䅎穁䑁䅍䅍㑁䑁䅁䅁䵁䅉䅅䅁䕁䅁䅁睁䵁䅁䅁权瑃䅄䅁权剁䅁䅁权睂䅂䅁允䅁䅁䅅䅁佁䉁䅉䅁㍁䑁䅅李睁䑁䅁䅍睁䑁䅁䅁䵁䅉䅅䅁䕁䅁䅁睁䵁䅁䅁权浂兄䅁权剁䅁䅁权㑂䅂䅁允䅁䅁䅅䅁佁䉁䅑䅁硁䑁䅅兎㑁䑁䅑䅏睁䑁䅁䅍䅁䅁杷允䅁䅁䅑䅁䑁䅁䅷䅁䭁䥁乁䅁䭁䉁䅅䅁䭁䥁䕑䅁䉁䅁䅁允䅁䅁䄴䅆䅁䑁䅅兏穁䑁䅙䅏㍁䑁䅁䅍睁䅁䅁䍄䉁䅁䅁䅂䅁䅁䅍䅄䅁䅁䅯䅆䄰䅁䅯充䅁䅁䅯兦䅑䅁䅅䅁䉁䅁䅁杄十䅁䅁䅎㉁䑁䅑䅍祁䑁䅁䅍睁䅁䅁䍄䉁䅁䅁䅂䅁䅁䅍䅄䅁䅁䅯睧䄴䅁䅯充䅁䅁䅯兣䅑䅁䅅䅁䉁䅁䅁杄十䅁䅁兏祁䑁䅉䅎㉁䑁䅁䅍睁䅁䅁䍄䉁䅁䅁䅂䅁䅁䅍䅄䅁䅁䅯杰䅷䅁䅯充䅁䅁䅯䅤䅑䅁䅅䅁䉁䅁䅁杄十䅁䅁䅎㍁䑁䅫兏穁䑁䅣睎穁䅁䅁䍄䉁䅁䅁䅂䅁䅁䅍䅄䅁䅁䅯䅮䅳䅁䅯充䅁䅁䅯杦䅑䅁䅅䅁䉁䅁䅁杄十䅁䅁䅎㕁䑁䅁免㕁䑁䅁䅍睁䅁䅁䍄䉁䅁䅁䅂䅁䅁䅍䅄䅁䅁䅯杰䅷䅁䅯充䅁䅁䅯睥䅑䅁䅅䅁䉁䅁䅁杄十䅁䅁䅎㍁䑁䅫李㕁䑁䅅䅍㉁䅁䅁䍄䉁䅁䅁䅂䅁䅁䅍䅄䅁䅁䅯睦䅳䅁䅯充䅁䅁䅯来䅑䅁䅅䅁䉁䅁䅁杄十䅁䅁兎㍁䑁䅕䅎硁䑁䅙兏㉁䅁䅁䍄䉁䅁䅁䅂䅁䅁䅍䅄䅁䅁䅯䅧䅳䅁䅯充䅁䅁䅯来䅑䅁䅅䅁䉁䅁䅁杄十䅁䅁兎㍁䑁䅫睎ぁ䑁䅁䅍睁䅁䅁䍄䉁䅁䅁䅂䅁䅁䅍䅄䅁䅁䅯杰䅷䅁䅯充䅁䅁䅯杧䅑䅁䅅䅁䉁䅁䅁杄十䅁䅁睍硁䑁䅣睍ぁ䑁䅅免祁䅁䅁䍄䉁䅁䅁䅂䅁䅁䅍䅄䅁䅁䅯朹䅷䅁䅯充䅁䅁䅯睦䅑䅁䅅䅁䉁䅁䅁杄十䅁䅁兏㍁䑁䅫䅍睁䑁䅁䅍睁䅁䅁䍄䉁䅁䅁䅂䅁䅁䅍䅄䅁䅁䅯眲䄰䅁䅯充䅁䅁䅯睇䄸䅁䅅䅁䉁䅁䅁杄十䅁䅁李硁䑁䅧䅍睁䑁䅁䅍睁䅁䅁䍄䉁䅁䅁䅂䅁䅁䅍䅄䅁䅁䅯眲䄰䅁䅯充䅁䅁䅯全䅑䅁䅅䅁䉁䅁䅁杄十䅁䅁李硁䑁䅑䅍睁䑁䅁䅍睁䅁䅁䍄䉁䅁䅁䅂䅁䅁䅍䅄䅁䅁䅯眲䄰䅁䅯充䅁䅁䅯䅥䅑䅁䅅䅁䉁䅁䅁杄十䅁䅁李硁䑁䅉䅍睁䑁䅁䅍睁䅁䅁䍄䉁䅁䅁䅂䅁䅁䅍䅄䅁䅁䅯眲䄰䅁䅯充䅁䅁䅯杦䅑䅁䅅䅁䉁䅁䅁杄十䅁䅁李睁䑁䅫䅍睁䑁䅁䅍睁䅁䅁䍄䉁䅁䅁䅂䅁䅁䅍䅄䅁䅁䅯睫䅷䅁䅯充䅁䅁䅯督䅑䅁䅅䅁䉁䅁䅁杄十䅁䅁䅎㑁䑁䅣兎祁䑁䅅李祁䅁䅁䍄䉁䅁䅁䅂䅁䅁䅍䅄䅁䅁䅯眲䄰䅁䅯充䅁䅁䅯杣䅑䅁䅅䅁䉁䅁䅁杄十䅁䅁李硁䑁䅑䅍睁䑁䅁䅍睁䅁䅁䍄䉁䅁䅁䅂䅁䅁䅍䅄䅁䅁䅯眲䄰䅁䅯充䅁䅁䅯內䅑䅁䅅䅁䉁䅁䅁杄十䅁䅁李硁䑁䅧䅍睁䑁䅁䅍睁䅁䅁䍄䉁䅁䅁䅂䅁䅁䅍䅄䅁䅁䅯眶䅳䅁䅯充䅁䅁䅯䅨䅑䅁䅅䅁䉁䅁䅁杄十䅁䅁䅏㉁䑁䅁䅍睁䑁䅁䅍睁䅁䅁䍄䉁䅁䅁䅂䅁䅁䅍䅄䅁䅁䅯杄䄰䅁䅯充䅁䅁䅯入䅑䅁䅅䅁䉁䅁䅁杄十䅁䅁睍硁䑁䅣䅍㑁䑁䅁䅍睁䅁䅁䍄䉁䅁䅁䅂䅁䅁䅍䅄䅁䅁䅯杘䅳䅁䅯充䅁䅁䅯睢䅑䅁䅅䅁䉁䅁䅁杄十䅁䅁睍祁䑁䅉䅍睁䑁䅁䅍睁䅁䅁䍄䉁䅁䅁䅂䅁䅁䅍䅄䅁䅁䅯眲䄰䅁䅯充䅁䅁䅯睥䅑䅁䅅䅁䉁䅁䅁杄十䅁䅁李硁䑁䅣䅍睁䑁䅁䅍睁䅁䅁䍄䉁䅁䅁䅂䅁䅁䅍䅄䅁䅁䅯眲䄰䅁䅯充䅁䅁䅯睤䅑䅁䅅䅁䉁䅁䅁杄十䅁䅁李硁䑁䅍䅍睁䑁䅁䅍睁䅁䅁䍄䉁䅁䅁䅂䅁䅁䅍䅄䅁䅁䅯睖䄰䅁䅯充䅁䅁䅯䅧䅑䅁䅅䅁䉁䅁䅁杄十䅁䅁䅎穁䑁䅍䅍睁䑁䅁䅍睁䅁䅁䍄䉁䅁䅁䅂䅁䅁䅍䅄䅁䅁䅯眲䄰䅁䅯充䅁䅁䅯睦䅑䅁䅅䅁䉁䅁䅁杄十䅁䅁李硁䑁䅍䅍睁䑁䅁䅍睁䅁䅁䍄䉁䅁䅁䅂䅁䅁䅍䅄䅁䅁䅯杬䅷䅁䅯充䅁䅁䅯睇䄸䅁䅅䅁䉁䅁䅁杄十䅁䅁睍㕁䑁䅫免ぁ䑁䅑䅏㍁䅁䅁䍄䉁䅁䅁䅂䅁䅁䅍䅄䅁䅁䅯眲䄰䅁䅯充䅁䅁䅯䅨䅑䅁䅅䅁䉁䅁䅁权䡂䅁䅁䍄䉁䅁䅁䅂䅁䅁䅍䅄䅁䅁䅯睘䅷䅁䅯充䅁䅁䅯䅤䅑䅁䅅䅁䉁䅁䅁杄十䅁䅁杍ぁ䑁䅑杍祁䑁䅁䅍睁䅁䅁䍄䉁䅁䅁䅂䅁䅁䅍䅄䅁䅁䅯眲䄰䅁䅯充䅁䅁䅯䅧䅑䅁䅅䅁䉁䅁䅁杄十䅁䅁李硁䑁䅑䅍睁䑁䅁䅍睁䅁䅁䍄䉁䅁䅁䅂䅁䅁䅍䅄䅁䅁䅯眲䄰䅁䅯充䅁䅁䅯督䅑䅁䅅䅁䉁䅁䅁杄十䅁䅁李硁䑁䅉䅍睁䑁䅁䅍睁䅁䅁䍄䉁䅁䅁䅂䅁䅁䅍䅄䅁䅁䅯免䅷䅁䅯充䅁䅁䅯睦䅑䅁䅅䅁䉁䅁䅁杄十䅁䅁䅎㑁䑁䅧李祁䑁䅁䅍睁䅁䅁䍄䉁䅁䅁䅂䅁䅁䅍䅄䅁䅁䅯䅺䄰䅁䅯充䅁䅁䅯䅦䅑䅁䅅䅁䉁䅁䅁杄啁䅁䅁杍硁䑁䅙兏㍁䑁䅧䅍睁䑁䅁䅁䵁䅉䅅䅁䕁䅁䅁睁䵁䅁䅁权捃杄䅁权剁䅁䅁权㙂䅂䅁允䅁䅁䅅䅁佁䉁䅉䅁㉁䑁䅙李祁䑁䅅䅍睁䑁䅁䅁䵁䅉䅅䅁䕁䅁䅁睁䵁䅁䅁权煃䅄䅁权剁䅁䅁权硂䅂䅁允䅁䅁䅅䅁佁䉁䅉䅁ぁ䑁䅧李睁䑁䅫䅍睁䑁䅁䅁䵁䅉䅅䅁䕁䅁䅁睁䵁䅁䅁权䩃兄䅁权剁䅁䅁权療䅂䅁允䅁䅁䅅䅁佁䉁䅉䅁ぁ䑁䅅睍㉁䑁䅙睎ぁ䑁䅍䅁䵁䅉䅅䅁䕁䅁䅁睁䵁䅁䅁权䩃兄䅁权剁䅁䅁权㙂䅂䅁允䅁䅁䅅䅁佁䉁䅉䅁ぁ䑁䅅杍㉁䑁䅉䅍㕁䑁䅅䅁䵁䅉䅅䅁䕁䅁䅁睁䵁䅁䅁权㙃兄䅁权剁䅁䅁权あ䅂䅁允䅁䅁䅅䅁佁䉁䅉䅁ㅁ䑁䅉䅏㉁䑁䅉䅍睁䑁䅁䅁䵁䅉䅅䅁䕁䅁䅁睁䵁䅁䅁权䩃兄䅁权剁䅁䅁权睂䅂䅁允䅁䅁䅅䅁佁䉁䅉䅁ぁ䑁䅅杍ぁ䑁䅫李穁䑁䅙䅁䵁䅉䅅䅁䕁䅁䅁睁䵁䅁䅁权䩃兄䅁权剁䅁䅁权䙃䅂䅁允䅁䅁䅅䅁佁䉁䅉䅁ぁ䑁䅅免㕁䑁䅫䅍ㅁ䑁䅧䅁䵁䅉䅅䅁䕁䅁䅁睁䵁䅁䅁权䩃兄䅁权剁䅁䅁权⭂䅂䅁允䅁䅁䅅䅁佁䉁䅉䅁穁䑁䅕李ぁ䑁䅉䅎㍁䑁䅅䅁䵁䅉䅅䅁䕁䅁䅁睁䵁䅁䅁权㍃兄䅁权剁䅁䅁权あ䅂䅁允䅁䅁䅅䅁佁䉁䅉䅁㉁䑁䅉䅎睁䑁䅁䅍睁䑁䅁䅁䵁䅉䅅䅁䕁䅁䅁睁䵁䅁䅁权䩃兄䅁权剁䅁䅁权㉂䅂䅁允䅁䅁䅅䅁佁䉁䅉䅁祁䑁䅧李硁䑁䅣䅎睁䑁䅫䅁䵁䅉䅅䅁䕁䅁䅁睁䵁䅁䅁权䩃兄䅁权剁䅁䅁权⽂䅂䅁允䅁䅁䅅䅁佁䉁䅉䅁祁䑁䅧兏㉁䑁䅫睎祁䑁䅧䅁䵁䅉䅅䅁䕁䅁䅁睁䵁䅁䅁权䩃兄䅁权剁䅁䅁权㡂䅂䅁允䅁䅁䅅䅁佁䉁䅉䅁祁䑁䅫睎㕁䑁䅙兏ぁ䑁䅅䅁䵁䅉䅅䅁䕁䅁䅁睁䵁䅁䅁权䩃兄䅁权剁䅁䅁权穂䅂䅁允䅁䅁䅅䅁佁䉁䅉䅁祁䑁䅫睎ぁ䑁䅍睍㕁䑁䅕䅁䵁䅉䅅䅁䕁䅁䅁睁䵁䅁䅁权䵄兄䅁权剁䅁䅁权療䅂䅁允䅁䅁䅅䅁佁䉁䅑䅁硁䑁䅙睍㑁䑁䅣杍睁䑁䅁䅍䅁䅁杷允䅁䅁䅑䅁䑁䅁䅷䅁䭁䅁乫䅁䭁䉁䅅䅁䭁䡁䕑䅁䉁䅁䅁允䅁䅁䄴杅䅁䑁䅫李祁䑁䅧杍ぁ䑁䅉兎䅁䅁杷允䅁䅁䅑䅁䑁䅁䅷䅁䭁䉁䵉䅁䭁䉁䅅䅁䭁䡁䕳䅁䉁䅁䅁允䅁䅁䄴杅䅁䑁䅍李祁䑁䅍杍祁䑁䅁䅎䅁䅁杷允䅁䅁䅑䅁䑁䅁䅷䅁䭁䵁乷䅁䭁䉁䅅䅁䭁䡁䕁䅁䉁䅁䅁允䅁䅁䄴䅆䅁䑁䅅李㍁䑁䅣兏㑁䑁䅁䅍睁䅁䅁䍄䉁䅁䅁䅂䅁䅁䅍䅄䅁䅁䅯睁䄰䅁䅯充䅁䅁䅯兤䅑䅁䅅䅁䉁䅁䅁杄十䅁䅁兎㍁䑁䅙兎硁䑁䅣李硁䅁䅁䍄䉁䅁䅁䅂䅁䅁䅍䅄䅁䅁䅯䅺䄰䅁䅯充䅁䅁䅯睧䅑䅁䅅䅁䉁䅁䅁杄啁䅁䅁免㍁䑁䅫杍㍁䑁䅣䅍睁䑁䅁䅁䵁䅉䅅䅁䕁䅁䅁睁䵁䅁䅁权䵄兄䅁权剁䅁䅁权㥂䅂䅁允䅁䅁䅅䅁佁䉁䅑䅁硁䑁䅧免祁䑁䅍李睁䑁䅁䅍䅁䅁杷允䅁䅁䅑䅁䑁䅁䅷䅁䭁䵁乷䅁䭁䉁䅅䅁䭁䡁䕕䅁䉁䅁䅁允䅁䅁䄴䅆䅁䑁䅅䅏㑁䑁䅍免㕁䑁䅁䅍睁䅁䅁䍄䉁䅁䅁䅂䅁䅁䅍䅄䅁䅁䅯睶䄰䅁䅯充䅁䅁䅯䅤䅑䅁䅅䅁䉁䅁䅁杄啁䅁䅁免ㅁ䑁䅑䅍睁䑁䅁䅍睁䑁䅁䅁䵁䅉䅅䅁䕁䅁䅁睁䵁䅁䅁权㡃兄䅁权剁䅁䅁权ㅂ䅂䅁允䅁䅁䅅䅁佁䉁䅉䅁ぁ䑁䅍免㑁䑁䅉䅍睁䑁䅁䅁䵁䅉䅅䅁䕁䅁䅁睁䵁䅁䅁权䵄兄䅁权剁䅁䅁权㕂䅂䅁允䅁䅁䅅䅁佁䉁䅑䅁祁䑁䅁睎㍁䑁䅫李睁䑁䅁䅍䅁䅁杷允䅁䅁䅑䅁䑁䅁䅷䅁䭁䵁䵍䅁䭁䉁䅅䅁䭁䡁䕳䅁䉁䅁䅁允䅁䅁䄴杅䅁䑁䅉䅍㉁䑁䅉䅏睁䑁䅁䅍䅁䅁杷允䅁䅁䅑䅁䑁䅁䅷䅁䭁䱁乙䅁䭁䉁䅅䅁䭁䡁䕁䅁䉁䅁䅁允䅁䅁䄴杅䅁䑁䅣睍ㅁ䑁䅍李睁䑁䅁䅍䅁䅁杷允䅁䅁䅑䅁䑁䅁䅷䅁䭁䩁䵙䅁䭁䉁䅅䅁䭁䡁䕍䅁䉁䅁䅁允䅁䅁䄴䅅䅁䑁䅅䅎硁䑁䅧睍ㅁ䑁䅍䅁䵁䅉䅅䅁䕁䅁䅁睁䵁䅁䅁权䵄兄䅁权剁䅁䅁权㝂䅂䅁允䅁䅁䅅䅁佁䉁䅑䅁祁䑁䅅䅏祁䑁䅣睎睁䑁䅁䅍䅁䅁杷允䅁䅁䅑䅁䑁䅁䅷䅁䭁䵁乷䅁䭁䉁䅅䅁䭁䡁䕙䅁䉁䅁䅁允䅁䅁䄴䅆䅁䑁䅉免㑁䑁䅁睎硁䑁䅁䅍睁䅁䅁䍄䉁䅁䅁䅂䅁䅁䅍䅄䅁䅁䅯朹䅳䅁䅯充䅁䅁䅯䅨䅑䅁䅅䅁䉁䅁䅁杄十䅁䅁免㍁䑁䅑䅏睁䑁䅑睍ぁ䅁䅁䍄䉁䅁䅁䅂䅁䅁䅍䅄䅁䅁䅯䅳䄴䅁䅯充䅁䅁䅯䅥䅑䅁䅅䅁䉁䅁䅁杄啁䅁䅁免祁䑁䅣兏㍁䑁䅣兏睁䑁䅣䅁䵁䅉䅅䅁䕁䅁䅁睁䵁䅁䅁权剂兄䅁权剁䅁䅁权䉃䅂䅁允䅁䅁䅅䅁佁䉁䅉䅁穁䑁䅁䅏㑁䑁䅍䅍睁䑁䅁䅁䵁䅉䅅䅁䕁䅁䅁睁䵁䅁䅁权䩁兄䅁权剁䅁䅁权瑂䅂䅁允䅁䅁䅅䅁佁䉁䅑䅁硁䑁䅁免㕁䑁䅙睍睁䑁䅅䅏䅁䅁杷允䅁䅁䅑䅁䑁䅁䅷䅁䭁䅁乫䅁䭁䉁䅅䅁䭁䡁䔰䅁䉁䅁䅁允䅁䅁䄴杅䅁䑁䅫兏㍁䑁䅣兏㑁䑁䅅李䅁䅁杷允䅁䅁䅑䅁䑁䅁䅷䅁䭁䍁䵫䅁䭁䉁䅅䅁䭁䡁䕧䅁䉁䅁䅁允䅁䅁䄴杅䅁䑁䅑䅏睁䑁䅅免睁䑁䅁䅍䅁䅁杷允䅁䅁䅑䅁䑁䅁䅷䅁䭁䅁乫䅁䭁䉁䅅䅁䭁䡁䔴䅁䉁䅁䅁允䅁䅁䄴杅䅁䑁䅫䅎祁䑁䅑兎㍁䑁䅣䅍䅁䅁杷允䅁䅁䅑䅁䑁䅁䅷䅁䭁䅁乫䅁䭁䉁䅅䅁䭁䡁䕫䅁䉁䅁䅁允䅁䅁䄴杅䅁䑁䅫兎㑁䑁䅫杍穁䑁䅁䅎䅁䅁杷允䅁䅁䅑䅁䑁䅁䅷䅁䭁䅁乫䅁䭁䉁䅅䅁䭁䡁䕳䅁䉁䅁䅁允䅁䅁䄴杅䅁䑁䅫李祁䑁䅍睍㉁䑁䅑睎䅁䅁杷允䅁䅁䅑䅁䑁䅁䅷䅁䭁䙁乕䅁䭁䉁䅅䅁䭁䡁䕁䅁䉁䅁䅁允䅁䅁䄴杅䅁䑁䅕䅏穁䑁䅑免穁䑁䅍兎䅁䅁杷允䅁䅁䅑䅁䑁䅁䅷䅁䭁䅁乫䅁䭁䉁䅅䅁䭁䡁䔸䅁䉁䅁䅁允䅁䅁䄴杅䅁䑁䅫䅏硁䑁䅑李㑁䑁䅕䅎䅁䅁杷允䅁䅁䅑䅁䑁䅁䅷䅁䭁䡁义䅁䭁䉁䅅䅁䭁䡁䕷䅁䉁䅁䅁允䅁䅁䄴杅䅁䑁䅑免ぁ䑁䅉兏睁䑁䅁䅍䅁䅁杷允䅁䅁䅑䅁䑁䅁䅷䅁䭁䍁乧䅁䭁䉁䅅䅁䭁䡁䕣䅁䉁䅁䅁允䅁䅁䄴杅䅁䑁䅧杍㍁䑁䅁睎睁䑁䅁䅍䅁䅁杷允䅁䅁䅑䅁䑁䅁䅷䅁䭁䙁䴴䅁䭁䉁䅅䅁䭁䝁䔸䅁䉁䅁䅁允䅁䅁䄴杅䅁䑁䅕䅎㑁䑁䅕䅍睁䑁䅁䅍䅁䅁杷允䅁䅁䅑䅁䑁䅁䅷䅁䭁偁䵷䅁䭁䉁䅅䅁䭁䡁䕧䅁䉁䅁䅁允䅁䅁䄴杅䅁䑁䅅睍睁䑁䅁杍睁䑁䅁䅍䅁䅁杷允䅁䅁䅑䅁䑁䅁䅷䅁䭁佁䴸䅁䭁䉁䅅䅁䭁䡁䕯䅁䉁䅁䅁允䅁䅁䄴䅆䅁䑁䅅杍ㅁ䑁䅣兎㑁䑁䅁䅍睁䅁䅁䍄䉁䅁䅁䅂䅁䅁䅍䅄䅁䅁䅯睫䅳䅁䅯充䅁䅁䅯睤䅑䅁䅅䅁䉁䅁䅁杄十䅁䅁兎睁䑁䅅䅍ㅁ䑁䅁䅍睁䅁䅁䍄䉁䅁䅁䅂䅁䅁䅍䅄䅁䅁䅯儷䅷䅁䅯充䅁䅁䅯兣䅑䅁䅅䅁䉁䅁䅁杄十䅁䅁兏ㅁ䑁䅅杍㉁䑁䅍免㉁䅁䅁䍄䉁䅁䅁䅂䅁䅁䅍䅄䅁䅁䅯兡䅷䅁䅯充䅁䅁䅯內䅑䅁䅅䅁䉁䅁䅁杄十䅁䅁杍硁䑁䅁兎ぁ䑁䅙䅍穁䅁䅁䍄䉁䅁䅁䅂䅁䅁䅍䅄䅁䅁䅯朷䅷䅁䅯充䅁䅁䅯全䅑䅁䅅䅁䉁䅁䅁杄十䅁䅁免ぁ䑁䅅䅍ㅁ䑁䅫免ㅁ䅁䅁䍄䉁䅁䅁䅂䅁䅁䅍䅄䅁䅁䅯眷䅷䅁䅯充䅁䅁䅯全䅑䅁䅅䅁䉁䅁䅁杄啁䅁䅁免祁䑁䅙杍㑁䑁䅑䅍睁䑁䅁䅁䵁䅉䅅䅁䕁䅁䅁睁䵁䅁䅁权㕂兄䅁权剁䅁䅁权㝂䅂䅁允䅁䅁䅅䅁佁䉁䅉䅁ぁ䑁䅙睍㉁䑁䅣䅍睁䑁䅁䅁䵁䅉䅅䅁䕁䅁䅁睁䵁䅁䅁权呃䅄䅁权剁䅁䅁权䙃䅂䅁允䅁䅁䅅䅁佁䉁䅉䅁ぁ䑁䅧杍㉁䑁䅅睎ㅁ䑁䅣䅁䵁䅉䅅䅁䕁䅁䅁睁䵁䅁䅁权畄䅄䅁权剁䅁䅁权㥂䅂䅁允䅁䅁䅅䅁佁䉁䅉䅁硁䑁䅑李睁䑁䅉免ぁ䑁䅫䅁䵁䅉䅅䅁䕁䅁䅁睁䵁䅁䅁权桃兄䅁权剁䅁䅁权療䅂䅁允䅁䅁䅅䅁佁䉁䅑䅁硁䑁䅁杍穁䑁䅫睍睁䑁䅁䅍䅁䅁杷允䅁䅁䅑䅁䑁䅁䅷䅁䭁佁䴰䅁䭁䉁䅅䅁䭁䡁䕧䅁䉁䅁䅁允䅁䅁䄴杅䅁䑁䅫䅎㑁䑁䅍免㍁䑁䅧䅏䅁䅁杷允䅁䅁䅑䅁䑁䅁䅷䅁䭁佁䴸䅁䭁䉁䅅䅁䭁䡁䕧䅁䉁䅁䅁允䅁䅁䄴䅆䅁䑁䅅杍㍁䑁䅕䅍ㅁ䑁䅫兏㉁䅁䅁䍄䉁䅁䅁䅂䅁䅁䅍䅄䅁䅁䅯儷䅷䅁䅯充䅁䅁䅯杦䅑䅁䅅䅁䉁䅁䅁杄十䅁䅁兏ぁ䑁䅑䅎㕁䑁䅧免㍁䅁䅁䍄䉁䅁䅁䅂䅁䅁䅍䅄䅁䅁䅯䅲䅳䅁䅯充䅁䅁䅯睥䅑䅁䅅䅁䉁䅁䅁杄十䅁䅁杍㑁䑁䅫兏睁䑁䅉䅍穁䅁䅁䍄䉁䅁䅁䅂䅁䅁䅍䅄䅁䅁䅯杲䅳䅁䅯充䅁䅁䅯睥䅑䅁䅅䅁䉁䅁䅁杄啁䅁䅁免ㅁ䑁䅣䅍睁䑁䅁䅍睁䑁䅁䅁䵁䅉䅅䅁䕁䅁䅁睁䵁䅁䅁权畄䅄䅁权剁䅁䅁权⭂䅂䅁允䅁䅁䅅䅁佁䉁䅉䅁硁䑁䅕䅍睁䑁䅙䅏睁䑁䅅䅁䵁䅉䅅䅁䕁䅁䅁睁䵁䅁䅁权⭂䅄䅁权剁䅁䅁权㕂䅂䅁允䅁䅁䅅䅁佁䉁䅉䅁硁䑁䅅李㉁䑁䅧䅍睁䑁䅁䅁䵁䅉䅅䅁䕁䅁䅁睁䵁䅁䅁权瑄䅄䅁权剁䅁䅁权䉃䅂䅁允䅁䅁䅅䅁佁䉁䅉䅁㕁䑁䅍睎㉁䑁䅅兏睁䑁䅫䅁䵁䅉䅅䅁䕁䅁䅁睁䵁䅁䅁权䥂杄䅁权剁䅁䅁权䙃䅂䅁允䅁䅁䅅䅁佁䉁䅉䅁ㅁ䑁䅁睎硁䑁䅉䅍睁䑁䅁䅁䵁䅉䅅䅁䕁䅁䅁睁䵁䅁䅁权瑄䅄䅁权剁䅁䅁权㕂䅂䅁允䅁䅁䅅䅁佁䉁䅉䅁㕁䑁䅕免ぁ䑁䅍兏穁䑁䅁䅁䵁䅉䅅䅁䕁䅁䅁睁䵁䅁䅁权畄䅄䅁权剁䅁䅁权㕂䅂䅁允䅁䅁䅅䅁佁䉁䅉䅁硁䑁䅑䅏㑁䑁䅑兎㍁䑁䅁䅁䵁䅉䅅䅁䕁䅁䅁睁䵁䅁䅁权癄䅄䅁权剁䅁䅁权㕂䅂䅁允䅁䅁䅅䅁佁䉁䅑䅁硁䑁䅁䅏穁䑁䅙䅍睁䑁䅁䅍䅁䅁杷允䅁䅁䅑䅁䑁䅁䅷䅁䭁䥁䴴䅁䭁䉁䅅䅁䭁䡁䕅䅁䉁䅁䅁允䅁䅁䄴杅䅁䑁䅧免㕁䑁䅫兏㍁䑁䅁兎䅁䅁杷允䅁䅁䅑䅁䑁䅁䅷䅁䭁佁䴸䅁䭁䉁䅅䅁䭁䡁䕑䅁䉁䅁䅁允䅁䅁䄴䅆䅁䑁䅅䅍㑁䑁䅧杍祁䑁䅁䅍睁䅁䅁䍄䉁䅁䅁䅂䅁䅁䅍䅄䅁䅁䅯眷䅷䅁䅯充䅁䅁䅯睥䅑䅁䅅䅁䉁䅁䅁杄啁䅁䅁免睁䑁䅧李ㅁ䑁䅕䅍睁䑁䅁䅁䵁䅉䅅䅁䕁䅁䅁睁䵁䅁䅁权䑁睄䅁权剁䅁䅁权⽂䅂䅁允䅁䅁䅅䅁佁䉁䅉䅁ㅁ䑁䅙兎睁䑁䅁䅍睁䑁䅁䅁䵁䅉䅅䅁䕁䅁䅁睁䵁䅁䅁权瑄䅄䅁权剁䅁䅁权䕃䅂䅁允䅁䅁䅅䅁佁䉁䅉䅁㕁䑁䅫杍穁䑁䅉免㉁䑁䅣䅁䵁䅉䅅䅁䕁䅁䅁睁䵁䅁䅁权䥂睃䅁权剁䅁䅁权㉂䅂䅁允䅁䅁䅅䅁佁䉁䅑䅁祁䑁䅧䅎硁䑁䅁䅍睁䑁䅁䅍䅁䅁杷允䅁䅁䅑䅁䑁䅁䅷䅁䭁佁䴴䅁䭁䉁䅅䅁䭁䥁䕑䅁䉁䅁䅁允䅁䅁䄴杅䅁䑁䅅䅎㑁䑁䅍李穁䑁䅣䅎䅁䅁杷允䅁䅁䅑䅁䑁䅁䅷䅁䭁䩁䱣䅁䭁䉁䅅䅁䭁䡁䕙䅁䉁䅁䅁允䅁䅁䄴䅆䅁䑁䅅䅍㍁䑁䅙免㍁䑁䅁䅍睁䅁䅁䍄䉁䅁䅁䅂䅁䅁䅍䅄䅁䅁䅯儷䅷䅁䅯充䅁䅁䅯䅦䅑䅁䅅䅁䉁䅁䅁杄十䅁䅁兏㑁䑁䅙䅎㑁䑁䅍䅏ぁ䅁䅁䍄䉁䅁䅁䅂䅁䅁䅍䅄䅁䅁䅯眷䅷䅁䅯充䅁䅁䅯䅦䅑䅁䅅䅁䉁䅁䅁杄十䅁䅁兏㉁䑁䅍李㑁䑁䅁䅍睁䅁䅁䍄䉁䅁䅁䅂䅁䅁䅍䅄䅁䅁䅯䅇䅳䅁䅯充䅁䅁䅯睥䅑䅁䅅䅁䉁䅁䅁杄十䅁䅁兏㑁䑁䅉免㍁䑁䅁䅍睁䅁䅁䍄䉁䅁䅁䅂䅁䅁䅍䅄䅁䅁䅯儷䅷䅁䅯充䅁䅁䅯督䅑䅁䅅䅁䉁䅁䅁杄十䅁䅁兏㑁䑁䅑睍㉁䑁䅍免硁䅁䅁䍄䉁䅁䅁䅂䅁䅁䅍䅄䅁䅁䅯眷䅷䅁䅯充䅁䅁䅯督䅑䅁䅅䅁䉁䅁䅁杄十䅁䅁兏祁䑁䅧睎硁䑁䅁䅍睁䅁䅁䍄䉁䅁䅁䅂䅁䅁䅍䅄䅁䅁䅯睵䅷䅁䅯充䅁䅁䅯兣䅑䅁䅅䅁䉁䅁䅁杄啁䅁䅁免祁䑁䅧䅍祁䑁䅧兏㉁䑁䅑䅁䵁䅉䅅䅁䕁䅁䅁睁䵁䅁䅁权潃䅄䅁权剁䅁䅁权䕃䅂䅁允䅁䅁䅅䅁佁䉁䅑䅁硁䑁䅕李㕁䑁䅁睎睁䑁䅁䅍䅁䅁杷允䅁䅁䅑䅁䑁䅁䅷䅁䭁䱁䵳䅁䭁䉁䅅䅁䭁䥁䕍䅁䉁䅁䅁允䅁䅁䄴䅆䅁䑁䅅杍㍁䑁䅧睍祁䑁䅍兎硁䅁䅁䍄䉁䅁䅁䅂䅁䅁䅍䅄䅁䅁䅯睡䄰䅁䅯充䅁䅁䅯䅧䅑䅁䅅䅁䉁䅁䅁杄十䅁䅁免硁䑁䅕睎㑁䑁䅁䅍睁䅁䅁䍄䉁䅁䅁䅂䅁䅁䅍䅄䅁䅁䅯䅴䄰䅁䅯充䅁䅁䅯睢䅑䅁䅅䅁䉁䅁䅁杄啁䅁䅁免㉁䑁䅧兎㕁䑁䅕䅍睁䑁䅁䅁䵁䅉䅅䅁䕁䅁䅁睁䵁䅁䅁权ㅃ䅄䅁权剁䅁䅁权祂䅂䅁允䅁䅁䅅䅁佁䉁䅉䅁ㅁ䑁䅍睎ㅁ䑁䅅䅍睁䑁䅁䅁䵁䅉䅅䅁䕁䅁䅁睁䵁䅁䅁权歂杄䅁权剁䅁䅁权睂䅂䅁允䅁䅁䅅䅁佁䉁䅉䅁祁䑁䅫杍睁䑁䅁䅍睁䑁䅁䅁䵁䅉䅅䅁䕁䅁䅁睁䵁䅁䅁权㝃䅄䅁权剁䅁䅁权䉃䅂䅁允䅁䅁䅅䅁佁䉁䅑䅁硁䑁䅉䅏ㅁ䑁䅅杍祁䑁䅕睎䅁䅁杷允䅁䅁䅑䅁䑁䅁䅷䅁䭁䕁䱯䅁䭁䉁䅅䅁䭁䥁䕕䅁䉁䅁䅁允䅁䅁䄴杅䅁䑁䅑兏㕁䑁䅍睎睁䑁䅁䅍䅁䅁杷允䅁䅁䅑䅁䑁䅁䅷䅁䭁䝁䱷䅁䭁䉁䅅䅁䭁䥁䕅䅁䉁䅁䅁允䅁䅁䄴䅆䅁䑁䅅睍睁䑁䅧免穁䑁䅣兎睁䅁䅁䍄䉁䅁䅁䅂䅁䅁䅍䅄䅁䅁䅯睘䅳䅁䅯充䅁䅁䅯䅤䅑䅁䅅䅁䉁䅁䅁杄十䅁䅁免㍁䑁䅅睎祁䑁䅁䅍睁䅁䅁䍄䉁䅁䅁䅂䅁䅁䅍䅄䅁䅁䅯睵䅷䅁䅯充䅁䅁䅯睦䅑䅁䅅䅁䉁䅁䅁杄啁䅁䅁免穁䑁䅁䅍睁䑁䅕免㕁䑁䅕䅁䵁䅉䅅䅁䕁䅁䅁睁䵁䅁䅁权㝃䅄䅁权剁䅁䅁权䕃䅂䅁允䅁䅁䅅䅁佁䉁䅑䅁硁䑁䅍䅍㑁䑁䅑兎㉁䑁䅑兎䅁䅁杷允䅁䅁䅑䅁䑁䅁䅷䅁䭁䡁乍䅁䭁䉁䅅䅁䭁䡁䕉䅁䉁䅁䅁允䅁䅁䄴杅䅁䑁䅍睍穁䑁䅣李㍁䑁䅙䅎䅁䅁杷允䅁䅁䅑䅁䑁䅁䅷䅁䭁䱁䵳䅁䭁䉁䅅䅁䭁䥁䕁䅁䉁䅁䅁允䅁䅁䄴䅆䅁䑁䅅睍祁䑁䅧睎㍁䑁䅣李㕁䅁䅁䍄䉁䅁䅁䅂䅁䅁䅍䅄䅁䅁䅯权䅷䅁䅯充䅁䅁䅯䅣䅑䅁䅅䅁䉁䅁䅁杄十䅁䅁杍ㅁ䑁䅅免祁䑁䅅䅍㍁䅁䅁䍄䉁䅁䅁䅂䅁䅁䅍䅄䅁䅁䅯䄫䅷䅁䅯充䅁䅁䅯睥䅑䅁䅅䅁䉁䅁䅁杄十䅁䅁䅎硁䑁䅣䅍睁䑁䅁䅍睁䅁䅁䍄䉁䅁䅁䅂䅁䅁䅍䅄䅁䅁䅯杭䅅䅁䅯充䅁䅁䅯睇䄸䅁䅅䅁䉁䅁䅁杄啁䅁䅁免祁䑁䅕䅍㑁䑁䅅䅍睁䑁䅁䅁䵁䅉䅅䅁䕁䅁䅁睁䵁䅁䅁权䭃兄䅁权剁䅁䅁权⽂䅂䅁允䅁䅁䅅䅁佁䉁䅁䅁㕁䑁䅙䅏ㅁ䑁䅁䅍睁䅁䅁䍄䉁䅁䅁䅂䅁䅁䅍䅄䅁䅁䅯杭䅅䅁䅯充䅁䅁䅯兢䅑䅁䅅䅁䉁䅁䅁杄啁䅁䅁免祁䑁䅕兎睁䑁䅁䅍睁䑁䅁䅁䵁䅉䅅䅁䕁䅁䅁睁䵁䅁䅁权慃允䅁权剁䅁䅁权㥂䅂䅁允䅁䅁䅅䅁佁䉁䅑䅁硁䑁䅉李硁䑁䅍免睁䑁䅁䅍䅁䅁杷允䅁䅁䅑䅁䑁䅁䅷䅁䭁䩁乷䅁䭁䉁䅅䅁䭁䡁䕣䅁䉁䅁䅁允䅁䅁䄴杅䅁䑁䅕兎㉁䑁䅍杍硁䑁䅣䅍䅁䅁杷允䅁䅁䅑䅁䑁䅁䅷䅁䭁䩁䉯䅁䭁䉁䅅䅁䭁䡁䕧䅁䉁䅁䅁允䅁䅁䄴䅆䅁䑁䅅杍㉁䑁䅑䅍睁䑁䅁䅍睁䅁䅁䍄䉁䅁䅁䅂䅁䅁䅍䅄䅁䅁䅯睘䄰䅁䅯充䅁䅁䅯䅦䅑䅁䅅䅁䉁䅁䅁杄啁䅁䅁免硁䑁䅫兎ぁ䑁䅑䅍睁䑁䅁䅁䵁䅉䅅䅁䕁䅁䅁睁䵁䅁䅁权啂䅄䅁权剁䅁䅁权睂䅂䅁允䅁䅁䅅䅁佁䉁䅑䅁硁䑁䅉杍㑁䑁䅅䅎睁䑁䅁䅍䅁䅁杷允䅁䅁䅑䅁䑁䅁䅷䅁䭁䕁䴰䅁䭁䉁䅅䅁䭁䥁䕅䅁䉁䅁䅁允䅁䅁䄴杅䅁䑁䅉䅎睁䑁䅫䅏睁䑁䅁䅍䅁䅁杷允䅁䅁䅑䅁䑁䅁䅷䅁䭁䥁䵑䅁䭁䉁䅅䅁䭁䡁䕣䅁䉁䅁䅁允䅁䅁䄴杅䅁䑁䅕睍㍁䑁䅙杍㉁䑁䅑杍䅁䅁杷允䅁䅁䅑䅁䑁䅁䅷䅁䭁䩁䉯䅁䭁䉁䅅䅁䭁䡁䕫䅁䉁䅁䅁允䅁䅁䄴䅆䅁䑁䅅杍㑁䑁䅫兏硁䑁䅁䅍睁䅁䅁䍄䉁䅁䅁䅂䅁䅁䅍䅄䅁䅁䅯內䅳䅁䅯充䅁䅁䅯睦䅑䅁䅅䅁䉁䅁䅁杄啁䅁䅁免ぁ䑁䅕免㍁䑁䅁䅍睁䑁䅁䅁䵁䅉䅅䅁䕁䅁䅁睁䵁䅁䅁权楄兄䅁权剁䅁䅁权㝂䅂䅁允䅁䅁䅅䅁佁䉁䅉䅁ㅁ䑁䅑杍㑁䑁䅁䅍睁䑁䅁䅁䵁䅉䅅䅁䕁䅁䅁睁䵁䅁䅁权慃允䅁权剁䅁䅁权あ䅂䅁允䅁䅁䅅䅁佁䉁䅑䅁硁䑁䅉兏㕁䑁䅁䅍睁䑁䅁䅍䅁䅁杷允䅁䅁䅑䅁䑁䅁䅷䅁䭁佁䰸䅁䭁䉁䅅䅁䭁䡁䕕䅁䉁䅁䅁允䅁䅁䄴杅䅁䑁䅕杍睁䑁䅁兎睁䑁䅁䅍䅁䅁杷允䅁䅁䅑䅁䑁䅁䅷䅁䭁䥁䱕䅁䭁䉁䅅䅁䭁䡁䔸䅁䉁䅁䅁允䅁䅁䄴杅䅁䑁䅫䅏穁䑁䅉杍穁䑁䅅李䅁䅁杷允䅁䅁䅑䅁䑁䅁䅷䅁䭁䡁䱉䅁䭁䉁䅅䅁䭁䥁䕑䅁䉁䅁䅁允䅁䅁䄴䅆䅁䑁䅅免穁䑁䅑兎穁䑁䅁䅍睁䅁䅁䍄䉁䅁䅁䅂䅁䅁䅍䅄䅁䅁䅯杌䅳䅁䅯充䅁䅁䅯兢䅑䅁䅅䅁䉁䅁䅁杄十䅁䅁兏ㅁ䑁䅙䅍睁䑁䅁䅍睁䅁䅁䍄䉁䅁䅁䅂䅁䅁䅍䅄䅁䅁䅯杌䅳䅁䅯充䅁䅁䅯睢䅑䅁䅅䅁䉁䅁䅁杄十䅁䅁兏ㅁ䑁䅁䅍睁䑁䅁䅍睁䅁䅁䍄䉁䅁䅁䅂䅁䅁䅍䅄䅁䅁䅯睕䅳䅁䅯充䅁䅁䅯䅦䅑䅁䅅䅁䉁䅁䅁杄十䅁䅁睍睁䑁䅉䅍ㅁ䑁䅁䅍睁䅁䅁䍄䉁䅁䅁䅂䅁䅁䅍䅄䅁䅁䅯杌䅳䅁䅯充䅁䅁䅯兣䅑䅁䅅䅁䉁䅁䅁杄十䅁䅁兏ぁ䑁䅕䅍睁䑁䅁䅍睁䅁䅁䍄䉁䅁䅁䅂䅁䅁䅍䅄䅁䅁䅯睷䅷䅁䅯充䅁䅁䅯䅣䅑䅁䅅䅁䉁䅁䅁杄十䅁䅁杍睁䑁䅫睎穁䑁䅁䅍睁䅁䅁䍄䉁䅁䅁䅂䅁䅁䅍䅄䅁䅁䅯睰䅷䅁䅯充䅁䅁䅯䅦䅑䅁䅅䅁䉁䅁䅁权䡂䅁䅁䍄䉁䅁䅁䅂䅁䅁䅍䅄䅁䅁䅯材䄴䅁䅯充䅁䅁䅯杣䅑䅁䅅䅁䉁䅁䅁杄十䅁䅁䅎ㅁ䑁䅁杍㑁䑁䅕兏ㅁ䅁䅁䍄䉁䅁䅁䅂䅁䅁䅍䅄䅁䅁䅯睊䄴䅁䅯充䅁䅁䅯入䅑䅁䅅䅁䉁䅁䅁杄十䅁䅁睎㕁䑁䅍李ぁ䑁䅁䅍睁䅁䅁䍄䉁䅁䅁䅂䅁䅁䅍䅄䅁䅁䅯兇䅳䅁䅯充䅁䅁䅯䅨䅑䅁䅅䅁䉁䅁䅁杄十䅁䅁杍祁䑁䅫兏穁䑁䅣李㍁䅁䅁䍄䉁䅁䅁䅂䅁䅁䅍䅄䅁䅁䅯杌䅳䅁䅯充䅁䅁䅯䅥䅑䅁䅅䅁䉁䅁䅁权䡂䅁䅁䍄䉁䅁䅁䅂䅁䅁䅍䅄䅁䅁䅯杌䅳䅁䅯充䅁䅁䅯杦䅑䅁䅅䅁䉁䅁䅁杄十䅁䅁兏ㅁ䑁䅅䅍睁䑁䅁䅍睁䅁䅁䍄䉁䅁䅁䅂䅁䅁䅍䅄䅁䅁䅯睫䄴䅁䅯充䅁䅁䅯全䅑䅁䅅䅁䉁䅁䅁杄十䅁䅁兏硁䑁䅑䅍睁䑁䅁䅍睁䅁䅁䍄䉁䅁䅁䅂䅁䅁䅍䅄䅁䅁䅯䄷䅷䅁䅯充䅁䅁䅯兣䅑䅁䅅䅁䉁䅁䅁杄十䅁䅁睍祁䑁䅧睎硁䑁䅁䅍睁䅁䅁䍄䉁䅁䅁䅂䅁䅁䅍䅄䅁䅁䅯睪䄰䅁䅯充䅁䅁䅯杣䅑䅁䅅䅁䉁䅁䅁杄啁䅁䅁杍睁䑁䅧李㍁䑁䅙䅍睁䑁䅁䅁䵁䅉䅅䅁䕁䅁䅁睁䵁䅁䅁权畁睃䅁权剁䅁䅁权㍂䅂䅁允䅁䅁䅅䅁佁䉁䅑䅁硁䑁䅁兎穁䑁䅁䅍睁䑁䅁䅍䅁䅁杷允䅁䅁䅑䅁䑁䅁䅷䅁䭁䍁䰴䅁䭁䉁䅅䅁䭁䡁䔸䅁䉁䅁䅁允䅁䅁䄴䅆䅁䑁䅅䅍ㅁ䑁䅅䅍睁䑁䅁䅍睁䅁䅁䍄䉁䅁䅁䅂䅁䅁䅍䅄䅁䅁䅯杌䅳䅁䅯充䅁䅁䅯䅧䅑䅁䅅䅁䉁䅁䅁杄啁䅁䅁免睁䑁䅣杍睁䑁䅁䅍睁䑁䅁䅁䵁䅉䅅䅁䕁䅁䅁睁䵁䅁䅁权畁睃䅁权剁䅁䅁权㡂䅂䅁允䅁䅁䅅䅁佁䉁䅑䅁硁䑁䅅免硁䑁䅁䅍睁䑁䅁䅍䅁䅁杷允䅁䅁䅑䅁䑁䅁䅷䅁䭁䕁䱣䅁䭁䉁䅅䅁䭁䥁䕉䅁䉁䅁䅁允䅁䅁䄴杅䅁䑁䅍免穁䑁䅙免祁䑁䅫李䅁䅁杷允䅁䅁䅑䅁䑁䅁䅷䅁䭁䵁䱣䅁䭁䉁䅅䅁䭁䉁偳䅁䉁䅁䅁允䅁䅁䄴杅䅁䑁䅍䅍ぁ䑁䅧睍睁䑁䅁䅍䅁䅁杷允䅁䅁䅑䅁䑁䅁䅷䅁䭁䅁䵳䅁䭁䉁䅅䅁䭁䝁䔰䅁䉁䅁䅁允䅁䅁䄴杅䅁䑁䅧兏㍁䑁䅁䅍睁䑁䅁䅍䅁䅁杷允䅁䅁䅑䅁䑁䅁䅷䅁䭁䅁䵳䅁䭁䉁䅅䅁䭁䝁䔸䅁䉁䅁䅁允䅁䅁䄴杅䅁䑁䅧兏㉁䑁䅁䅍睁䑁䅁䅍䅁䅁杷允䅁䅁䅑䅁䑁䅁䅷䅁䭁䝁乁䅁䭁䉁䅅䅁䭁䥁䕑䅁䉁䅁䅁允䅁䅁䄴䅆䅁䑁䅅䅍㕁䑁䅫䅍睁䑁䅁䅍睁䅁䅁䍄䉁䅁䅁䅂䅁䅁䅍䅄䅁䅁䅯具䅷䅁䅯充䅁䅁䅯杧䅑䅁䅅䅁䉁䅁䅁权䡂䅁䅁䍄䉁䅁䅁䅂䅁䅁䅍䅄䅁䅁䅯睃䅷䅁䅯充䅁䅁䅯䅣䅑䅁䅅䅁䉁䅁䅁杄十䅁䅁䅏㕁䑁䅉䅍睁䑁䅁䅍睁䅁䅁䍄䉁䅁䅁䅂䅁䅁䅍䅄䅁䅁䅯睃䅷䅁䅯充䅁䅁䅯兣䅑䅁䅅䅁䉁䅁䅁杄十䅁䅁䅏㑁䑁䅧䅍睁䑁䅁䅍睁䅁䅁䍄䉁䅁䅁䅂䅁䅁䅍䅄䅁䅁䅯共䄰䅁䅯充䅁䅁䅯兦䅑䅁䅅䅁䉁䅁䅁杄啁䅁䅁免㉁䑁䅧李睁䑁䅁䅍睁䑁䅁䅁䵁䅉䅅䅁䕁䅁䅁睁䵁䅁䅁权牃兄䅁权剁䅁䅁权㥂䅂䅁允䅁䅁䅅䅁佁䉁䅉䅁㉁䑁䅍李㕁䑁䅕䅍睁䑁䅁䅁䵁䅉䅅䅁䕁䅁䅁睁䵁䅁䅁权䱁䅄䅁权剁䅁䅁权㥂䅂䅁允䅁䅁䅅䅁佁䉁䅉䅁㑁䑁䅧䅏睁䑁䅁䅍睁䑁䅁䅁䵁䅉䅅䅁䕁䅁䅁睁䵁䅁䅁权䱁䅄䅁权剁䅁䅁权㑂䅂䅁允䅁䅁䅅䅁佁䉁䅉䅁㑁䑁䅧䅏睁䑁䅁䅍睁䑁䅁䅁䵁䅉䅅䅁䕁䅁䅁睁䵁䅁䅁权䱁䅄䅁权剁䅁䅁权⭂䅂䅁允䅁䅁䅅䅁佁䉁䅉䅁㑁䑁䅧䅏睁䑁䅁䅍睁䑁䅁䅁䵁䅉䅅䅁䕁䅁䅁睁䵁䅁䅁权䱁䅄䅁权剁䅁䅁权䉃䅂䅁允䅁䅁䅅䅁䭁䕁䅣䅁䵁䅉䅅䅁䕁䅁䅁睁䵁䅁䅁权⭃睃䅁权剁䅁䅁权䉃䅂䅁允䅁䅁䅅䅁佁䉁䅉䅁ㅁ䑁䅙李硁䑁䅉䅍睁䑁䅁䅁䵁䅉䅅䅁䕁䅁䅁睁䵁䅁䅁权䱁䅄䅁权剁䅁䅁权㝂䅂䅁允䅁䅁䅅䅁䭁䕁䅣䅁䵁䅉䅅䅁䕁䅁䅁睁䵁䅁䅁权䥄䅄䅁权剁䅁䅁权㥂䅂䅁允䅁䅁䅅䅁佁䉁䅑䅁硁䑁䅁李㕁䑁䅕䅍睁䑁䅁䅍䅁䅁杷允䅁䅁䅑䅁䑁䅁䅷䅁䭁䅁䵳䅁䭁䉁䅅䅁䭁䡁䕙䅁䉁䅁䅁允䅁䅁䅯睒䅁䅁杷允䅁䅁䅑䅁䑁䅁䅷䅁䭁䱁䴴䅁䭁䉁䅅䅁䭁䝁䔸䅁䉁䅁䅁允䅁䅁䄴䅆䅁䑁䅅免㕁䑁䅫兎祁䑁䅁䅍睁䅁䅁䍄䉁䅁䅁䅂䅁䅁䅍䅄䅁䅁䅯䄵䄰䅁䅯充䅁䅁䅯睥䅑䅁䅅䅁䉁䅁䅁杄十䅁䅁杍祁䑁䅫䅏㉁䑁䅁李硁䅁䅁䍄䉁䅁䅁䅂䅁䅁䅍䅄䅁䅁䅯睰䅷䅁䅯充䅁䅁䅯兦䅑䅁䅅䅁䉁䅁䅁杄十䅁䅁䅎㍁䑁䅁䅍睁䑁䅁䅍睁䅁䅁䍄䉁䅁䅁䅂䅁䅁䅍䅄䅁䅁䅯睃䅷䅁䅯充䅁䅁䅯睤䅑䅁䅅䅁䉁䅁䅁权䡂䅁䅁䍄䉁䅁䅁䅂䅁䅁䅍䅄䅁䅁䅯睕䅷䅁䅯充䅁䅁䅯睇䄸䅁䅅䅁䉁䅁䅁杄十䅁䅁睍睁䑁䅅兏穁䑁䅁䅍睁䅁䅁䍄䉁䅁䅁䅂䅁䅁䅍䅄䅁䅁䅯睕䅷䅁䅯充䅁䅁䅯䅣䅑䅁䅅䅁䉁䅁䅁杄十䅁䅁杍㉁䑁䅉免㍁䑁䅁䅍睁䅁䅁䍄䉁䅁䅁䅂䅁䅁䅍䅄䅁䅁䅯睕䅷䅁䅯充䅁䅁䅯兣䅑䅁䅅䅁䉁䅁䅁杄十䅁䅁杍ㅁ䑁䅧䅏㕁䑁䅁兎㑁䅁䅁䍄䉁䅁䅁䅂䅁䅁䅍䅄䅁䅁䅯䄵䄰䅁䅯充䅁䅁䅯入䅑䅁䅅䅁䉁䅁䅁杄十䅁䅁杍祁䑁䅙睎穁䑁䅍兎睁䅁䅁䍄䉁䅁䅁䅂䅁䅁䅍䅄䅁䅁䅯兩䅷䅁䅯充䅁䅁䅯杤䅑䅁䅅䅁䉁䅁䅁杄十䅁䅁杍㍁䑁䅙免祁䑁䅕兏㍁䅁䅁䍄䉁䅁䅁䅂䅁䅁䅍䅄䅁䅁䅯睕䅷䅁䅯充䅁䅁䅯兤䅑䅁䅅䅁䉁䅁䅁杄十䅁䅁杍㉁䑁䅫䅍祁䑁䅁䅍睁䅁䅁䍄䉁䅁䅁䅂䅁䅁䅍䅄䅁䅁䅯䅋䄰䅁䅯充䅁䅁䅯杤䅑䅁䅅䅁䉁䅁䅁杄十䅁䅁䅏穁䑁䅍睎㍁䑁䅁䅍睁䅁䅁䍄䉁䅁䅁䅂䅁䅁䅍䅄䅁䅁䅯克䄰䅁䅯充䅁䅁䅯杤䅑䅁䅅䅁䉁䅁䅁杄啁䅁䅁免穁䑁䅁李ぁ䑁䅑免ぁ䑁䅣䅁䵁䅉䅅䅁䕁䅁䅁睁䵁䅁䅁权呂䅄䅁权剁䅁䅁权祂䅂䅁允䅁䅁䅅䅁佁䉁䅉䅁祁䑁䅣免睁䑁䅁䅍睁䑁䅁䅁䵁䅉䅅䅁䕁䅁䅁睁䵁䅁䅁权呂䅄䅁权剁䅁䅁权あ䅂䅁允䅁䅁䅅䅁佁䉁䅉䅁祁䑁䅣䅎硁䑁䅕䅍睁䑁䅁䅁䵁䅉䅅䅁䕁䅁䅁睁䵁䅁䅁权䙄䅄䅁权剁䅁䅁权⽂䅂䅁允䅁䅁䅅䅁䭁䕁䅣䅁䵁䅉䅅䅁䕁䅁䅁睁䵁䅁䅁权⭃䅄䅁权剁䅁䅁权䙃䅂䅁允䅁䅁䅅䅁佁䉁䅑䅁硁䑁䅅兏㉁䑁䅉䅎睁䑁䅁䅍䅁䅁杷允䅁䅁䅑䅁䑁䅁䅷䅁䭁䉁䱕䅁䭁䉁䅅䅁䭁䡁䕉䅁䉁䅁䅁允䅁䅁䄴杅䅁䑁䅧䅍穁䑁䅑李睁䑁䅉䅎䅁䅁杷允䅁䅁䅑䅁䑁䅁䅷䅁䭁䉁䱕䅁䭁䉁䅅䅁䭁䥁䕅䅁䉁䅁䅁允䅁䅁䄴杅䅁䑁䅣䅏ㅁ䑁䅣兎睁䑁䅉䅎䅁䅁杷允䅁䅁䅑䅁䑁䅁䅷䅁䭁䩁佷䅁䭁䉁䅅䅁䭁䡁䕅䅁䉁䅁䅁允䅁䅁䄴杅䅁䑁䅙睎㕁䑁䅑睍睁䑁䅁䅍䅁䅁杷允䅁䅁䅑䅁䑁䅁䅷䅁䭁䱁乕䅁䭁䉁䅅䅁䭁䝁䔸䅁䉁䅁䅁允䅁䅁䄴杅䅁䑁䅧睍硁䑁䅣䅏睁䑁䅁䅍䅁䅁杷允䅁䅁䅑䅁䑁䅁䅷䅁䭁䙁䱙䅁䭁䉁䅅䅁䭁䥁䕅䅁䉁䅁䅁允䅁䅁䄴杅䅁䑁䅉睎穁䑁䅣䅎硁䑁䅫李䅁䅁杷允䅁䅁䅑䅁䑁䅁䅷䅁䭁䵁丸䅁䭁䉁䅅䅁䭁䥁䕍䅁䉁䅁䅁允䅁䅁䄴杅䅁䑁䅑䅎硁䑁䅍李㍁䑁䅉兎䅁䅁杷允䅁䅁䅑䅁䑁䅁䅷䅁䭁佁䬴䅁䭁䉁䅅䅁䭁䡁䕧䅁䉁䅁䅁允䅁䅁䄴杅䅁䑁䅑兏㉁䑁䅅兏穁䑁䅁睎䅁䅁杷允䅁䅁䅑䅁䑁䅁䅷䅁䭁䉁䱕䅁䭁䉁䅅䅁䭁䡁䕷䅁䉁䅁䅁允䅁䅁䄴杅䅁䑁䅙䅏ㅁ䑁䅁免硁䑁䅧免䅁䅁杷允䅁䅁䅑䅁䑁䅁䅷䅁䭁䱁丰䅁䭁䉁䅅䅁䭁䡁䕯䅁䉁䅁䅁允䅁䅁䄴杅䅁䑁䅧睍ぁ䑁䅣睎睁䑁䅁䅍䅁䅁杷允䅁䅁䅑䅁䑁䅁䅷䅁䭁䉁䵁䅁䭁䉁䅅䅁䭁䉁偳䅁䉁䅁䅁允䅁䅁䄴杅䅁䑁䅑免㍁䑁䅅免睁䑁䅁䅍䅁䅁杷允䅁䅁䅑䅁䑁䅁䅷䅁䭁䉁䵁䅁䭁䉁䅅䅁䭁䡁䕁䅁䉁䅁䅁允䅁䅁䄴杅䅁䑁䅑免㉁䑁䅕䅍睁䑁䅁䅍䅁䅁杷允䅁䅁䅑䅁䑁䅁䅷䅁䭁䑁䰴䅁䭁䉁䅅䅁䭁䡁䕫䅁䉁䅁䅁允䅁䅁䄴杅䅁䑁䅑兎㉁䑁䅕李睁䑁䅁䅍䅁䅁杷允䅁䅁䅑䅁䑁䅁䅷䅁䭁䩁䵣䅁䭁䉁䅅䅁䭁䡁䕷䅁䉁䅁䅁允䅁䅁䄴杅䅁䑁䅍杍㉁䑁䅑杍睁䑁䅁䅍䅁䅁杷允䅁䅁䅑䅁䑁䅁䅷䅁䭁䙁䱉䅁䭁䉁䅅䅁䭁䝁䔰䅁䉁䅁䅁允䅁䅁䄴杅䅁䑁䅍睎祁䑁䅅杍睁䑁䅁䅍䅁䅁杷允䅁䅁䅑䅁䑁䅁䅷䅁䭁䙁䱍䅁䭁䉁䅅䅁䭁䝁䔰䅁䉁䅁䅁允䅁䅁䄴杅䅁䑁䅍䅍睁䑁䅉䅍睁䑁䅁䅍䅁䅁杷允䅁䅁䅑䅁䑁䅁䅷䅁䭁䙁䱑䅁䭁䉁䅅䅁䭁䝁䔰䅁䉁䅁䅁允䅁䅁䄴䅆䅁䑁䅅杍㑁䑁䅫䅎硁䑁䅁䅍睁䅁䅁䍄䉁䅁䅁䅂䅁䅁䅍䅄䅁䅁䅯䅅䅷䅁䅯充䅁䅁䅯睧䅑䅁䅅䅁䉁䅁䅁杄十䅁䅁䅎祁䑁䅑䅏睁䑁䅁䅍睁䅁䅁䍄䉁䅁䅁䅂䅁䅁䅍䅄䅁䅁䅯䅅䅷䅁䅯充䅁䅁䅯杦䅑䅁䅅䅁䉁䅁䅁杄十䅁䅁䅎祁䑁䅍兎祁䑁䅁䅍睁䅁䅁䍄䉁䅁䅁䅂䅁䅁䅍䅄䅁䅁䅯䅅䅷䅁䅯充䅁䅁䅯杤䅑䅁䅅䅁䉁䅁䅁杄十䅁䅁䅎祁䑁䅉李睁䑁䅁䅍睁䅁䅁䍄䉁䅁䅁䅂䅁䅁䅍䅄䅁䅁䅯䅅䅷䅁䅯充䅁䅁䅯睦䅑䅁䅅䅁䉁䅁䅁杄十䅁䅁睍㕁䑁䅕䅏ぁ䑁䅁䅍睁䅁䅁䍄䉁䅁䅁䅂䅁䅁䅍䅄䅁䅁䅯材䅳䅁䅯充䅁䅁䅯兦䅑䅁䅅䅁䉁䅁䅁杄十䅁䅁睍㕁䑁䅁睍穁䑁䅁䅍睁䅁䅁䍄䉁䅁䅁䅂䅁䅁䅍䅄䅁䅁䅯䅅䅷䅁䅯充䅁䅁䅯䅨䅑䅁䅅䅁䉁䅁䅁杄十䅁䅁睍㕁䑁䅅兎硁䑁䅁䅍睁䅁䅁䍄䉁䅁䅁䅂䅁䅁䅍䅄䅁䅁䅯杪䅷䅁䅯充䅁䅁䅯睇䄸䅁䅅䅁䉁䅁䅁杄十䅁䅁䅏祁䑁䅁兎穁䑁䅙䅏㉁䅁䅁䍄䉁䅁䅁䅂䅁䅁䅍䅄䅁䅁䅯杪䅷䅁䅯充䅁䅁䅯兢䅑䅁䅅䅁䉁䅁䅁杄十䅁䅁䅏硁䑁䅣䅏㍁䑁䅙李ぁ䅁䅁䍄䉁䅁䅁䅂䅁䅁䅍䅄䅁䅁䅯杪䅷䅁䅯充䅁䅁䅯䅣䅑䅁䅅䅁䉁䅁䅁杄十䅁䅁䅏硁䑁䅫兏ぁ䑁䅁兏㉁䅁䅁䍄䉁䅁䅁䅂䅁䅁䅍䅄䅁䅁䅯儫䅷䅁䅯充䅁䅁䅯睧䅑䅁䅅䅁䉁䅁䅁杄啁䅁䅁杍㕁䑁䅅䅍硁䑁䅕兎穁䑁䅣䅁䵁䅉䅅䅁䕁䅁䅁睁䵁䅁䅁权䱄睃䅁权剁䅁䅁权あ䅂䅁允䅁䅁䅅䅁佁䉁䅉䅁㑁䑁䅑睎㑁䑁䅧䅍睁䑁䅁䅁䵁䅉䅅䅁䕁䅁䅁睁䵁䅁䅁权䥄䅄䅁权剁䅁䅁权䉃䅂䅁允䅁䅁䅅䅁佁䉁䅉䅁㑁䑁䅉兎ㅁ䑁䅧䅍睁䑁䅁䅁䵁䅉䅅䅁䕁䅁䅁睁䵁䅁䅁权佃䅄䅁权剁䅁䅁权祂䅂䅁允䅁䅁䅅䅁佁䉁䅉䅁ぁ䑁䅍兏ㅁ䑁䅙兏㉁䑁䅕䅁䵁䅉䅅䅁䕁䅁䅁睁䵁䅁䅁权佃䅄䅁权剁䅁䅁权䉃䅂䅁允䅁䅁䅅䅁佁䉁䅉䅁ぁ䑁䅁兏穁䑁䅫李穁䑁䅣䅁䵁䅉䅅䅁䕁䅁䅁睁䵁䅁䅁权佃䅄䅁权剁䅁䅁权㕂䅂䅁允䅁䅁䅅䅁佁䉁䅉䅁ぁ䑁䅑杍睁䑁䅁兎㉁䑁䅑䅁䵁䅉䅅䅁䕁䅁䅁睁䵁䅁䅁权䉄䅄䅁权剁䅁䅁权䑃䅂䅁允䅁䅁䅅䅁佁䉁䅉䅁㑁䑁䅙䅍睁䑁䅁䅍睁䑁䅁䅁䵁䅉䅅䅁䕁䅁䅁睁䵁䅁䅁权剃兄䅁权剁䅁䅁权睂䅂䅁允䅁䅁䅅䅁佁䉁䅁䅁ㅁ䑁䅣兎ぁ䑁䅁䅍睁䅁䅁䍄䉁䅁䅁䅂䅁䅁䅍䅄䅁䅁䅯杪䅷䅁䅯充䅁䅁䅯䅤䅑䅁䅅䅁䉁䅁䅁杄十䅁䅁䅎ぁ䑁䅉睎㑁䑁䅫睍㕁䅁䅁䍄䉁䅁䅁䅂䅁䅁䅍䅄䅁䅁䅯䅮䅷䅁䅯充䅁䅁䅯睧䅑䅁䅅䅁䉁䅁䅁杄允䅁䅁睎㉁䑁䅫䅍睁䑁䅁䅍䅁䅁杷允䅁䅁䅑䅁䑁䅁䅷䅁䭁䥁䴴䅁䭁䉁䅅䅁䭁䥁䕑䅁䉁䅁䅁允䅁䅁䄴杅䅁䑁䅑睍ㅁ䑁䅧兎ぁ䑁䅍杍䅁䅁杷允䅁䅁䅑䅁䑁䅁䅷䅁䭁䥁䴴䅁䭁䉁䅅䅁䭁䥁䕁䅁䉁䅁䅁允䅁䅁䄴杅䅁䑁䅑杍㑁䑁䅁睎㍁䑁䅣睍䅁䅁杷允䅁䅁䅑䅁䑁䅁䅷䅁䭁䝁乙䅁䭁䉁䅅䅁䭁䥁䕁䅁䉁䅁䅁允䅁䅁䅯睒䅁䅁杷允䅁䅁䅑䅁䑁䅁䅷䅁䭁䥁䴴䅁䭁䉁䅅䅁䭁䡁䕷䅁䉁䅁䅁允䅁䅁䄴杅䅁䑁䅑免祁䑁䅍兏ㅁ䑁䅑䅏䅁䅁杷允䅁䅁䅑䅁䑁䅁䅷䅁䭁䥁䴴䅁䭁䉁䅅䅁䭁䡁䕍䅁䉁䅁䅁允䅁䅁䄴杅䅁䑁䅍兏㑁䑁䅅免穁䑁䅁䅎䅁䅁杷允䅁䅁䅑䅁䑁䅁䅷䅁䭁䅁乕䅁䭁䉁䅅䅁䭁䡁䕯䅁䉁䅁䅁允䅁䅁䄴杅䅁䑁䅑李㉁䑁䅁䅍睁䑁䅁䅍䅁䅁杷允䅁䅁䅑䅁䑁䅁䅷䅁䭁䅁乕䅁䭁䉁䅅䅁䭁䥁䕅䅁䉁䅁䅁允䅁䅁䄴杅䅁䑁䅑睎睁䑁䅁䅍睁䑁䅁䅍䅁䅁杷允䅁䅁䅑䅁䑁䅁䅷䅁䭁䅁乙䅁䭁䉁䅅䅁䭁䥁䕅䅁䉁䅁䅁允䅁䅁䄴杅䅁䑁䅉䅎穁䑁䅫兏睁䑁䅁䅍䅁䅁杷允䅁䅁䅑䅁䑁䅁䅷䅁䭁䅁乕䅁䭁䉁䅅䅁䭁䡁䕫䅁䉁䅁䅁允䅁䅁䄴杅䅁䑁䅑睎睁䑁䅁䅍睁䑁䅁䅍䅁䅁杷允䅁䅁䅑䅁䑁䅁䅷䅁䭁䩁䱧䅁䭁䉁䅅䅁䭁䡁䕷䅁䉁䅁䅁允䅁䅁䅯睒䅁䅁杷允䅁䅁䅑䅁䑁䅁䅷䅁䭁䅁丸䅁䭁䉁䅅䅁䭁䡁䕣䅁䉁䅁䅁允䅁䅁䄴䅆䅁䑁䅕免硁䑁䅕䅍睁䑁䅁䅍睁䅁䅁䍄䉁䅁䅁䅂䅁䅁䅍䅄䅁䅁䅯杂䄰䅁䅯充䅁䅁䅯睥䅑䅁䅅䅁䉁䅁䅁杄十䅁䅁杍ぁ䑁䅣睍㍁䑁䅁䅍睁䅁䅁䍄䉁䅁䅁䅂䅁䅁䅍䅄䅁䅁䅯兂䄰䅁䅯充䅁䅁䅯睤䅑䅁䅅䅁䉁䅁䅁杄十䅁䅁䅎㉁䑁䅙䅍睁䑁䅁䅍睁䅁䅁䍄䉁䅁䅁䅂䅁䅁䅍䅄䅁䅁䅯杂䄰䅁䅯充䅁䅁䅯睤䅑䅁䅅䅁䉁䅁䅁杄十䅁䅁杍ㅁ䑁䅑兎㑁䑁䅁䅍睁䅁䅁䍄䉁䅁䅁䅂䅁䅁䅍䅄䅁䅁䅯睫䅷䅁䅯充䅁䅁䅯睇䄸䅁䅅䅁䉁䅁䅁杄十䅁䅁䅎㑁䑁䅉李㑁䑁䅙杍睁䅁䅁䍄䉁䅁䅁䅂䅁䅁䅍䅄䅁䅁䅯睫䅷䅁䅯充䅁䅁䅯来䅑䅁䅅䅁䉁䅁䅁杄十䅁䅁䅎㍁䑁䅫睎ㅁ䑁䅉免㍁䅁䅁䍄䉁䅁䅁䅂䅁䅁䅍䅄䅁䅁䅯睫䅷䅁䅯充䅁䅁䅯兣䅑䅁䅅䅁䉁䅁䅁杄十䅁䅁䅎㍁䑁䅧李㑁䑁䅫䅎㑁䅁䅁䍄䉁䅁䅁䅂䅁䅁䅍䅄䅁䅁䅯杓䅳䅁䅯充䅁䅁䅯兦䅑䅁䅅䅁䉁䅁䅁杄十䅁䅁䅎㕁䑁䅧李硁䑁䅁䅍睁䅁䅁䍄䉁䅁䅁䅂䅁䅁䅍䅄䅁䅁䅯䅭䅷䅁䅯充䅁䅁䅯䅦䅑䅁䅅䅁䉁䅁䅁杄十䅁䅁兏ㅁ䑁䅧兏硁䑁䅁䅍睁䅁䅁䍄䉁䅁䅁䅂䅁䅁䅍䅄䅁䅁䅯睫䅷䅁䅯充䅁䅁䅯䅥䅑䅁䅅䅁䉁䅁䅁杄十䅁䅁䅎㑁䑁䅁䅎㉁䑁䅍睎ぁ䅁䅁䍄䉁䅁䅁䅂䅁䅁䅍䅄䅁䅁䅯䄴䅷䅁䅯充䅁䅁䅯杧䅑䅁䅅䅁䉁䅁䅁杄十䅁䅁杍祁䑁䅧李㑁䑁䅫睎ㅁ䅁䅁䍄䉁䅁䅁䅂䅁䅁䅍䅄䅁䅁䅯睫䅷䅁䅯充䅁䅁䅯杣䅑䅁䅅䅁䉁䅁䅁杄十䅁䅁䅎㍁䑁䅧兎㉁䑁䅉䅏㉁䅁䅁䍄䉁䅁䅁䅂䅁䅁䅍䅄䅁䅁䅯睫䅷䅁䅯充䅁䅁䅯睤䅑䅁䅅䅁䉁䅁䅁杄十䅁䅁䅎㍁䑁䅑杍㍁䑁䅣杍穁䅁䅁䍄䉁䅁䅁䅂䅁䅁䅍䅄䅁䅁䅯睫䅷䅁䅯充䅁䅁䅯睦䅑䅁䅅䅁䉁䅁䅁杄十䅁䅁䅎㍁䑁䅙免ぁ䑁䅕兎穁䅁䅁䍄䉁䅁䅁䅂䅁䅁䅍䅄䅁䅁䅯䅯䅷䅁䅯充䅁䅁䅯睇䄸䅁䅅䅁䉁䅁䅁杄十䅁䅁免硁䑁䅣睍ㅁ䑁䅣䅍㕁䅁䅁䍄䉁䅁䅁䅂䅁䅁䅍䅄䅁䅁䅯克䅷䅁䅯充䅁䅁䅯兢䅑䅁䅅䅁䉁䅁䅁杄十䅁䅁兎睁䑁䅑䅍㍁䑁䅁䅍睁䅁䅁䍄䉁䅁䅁䅂䅁䅁䅍䅄䅁䅁䅯䅔䄰䅁䅯充䅁䅁䅯杣䅑䅁䅅䅁䉁䅁䅁杄十䅁䅁睍㉁䑁䅫䅏㕁䑁䅁䅍睁䅁䅁䍄䉁䅁䅁䅂䅁䅁䅍䅄䅁䅁䅯杋䅷䅁䅯充䅁䅁䅯兢䅑䅁䅅䅁䉁䅁䅁杄十䅁䅁免㕁䑁䅁䅎ㅁ䑁䅁䅍睁䅁䅁䍄䉁䅁䅁䅂䅁䅁䅍䅄䅁䅁䅯杋䅷䅁䅯充䅁䅁䅯睢䅑䅁䅅䅁䉁䅁䅁杄十䅁䅁免㕁䑁䅁睍㉁䑁䅁䅍睁䅁䅁䍄䉁䅁䅁䅂䅁䅁䅍䅄䅁䅁䅯䅲䅳䅁䅯充䅁䅁䅯䅤䅑䅁䅅䅁䉁䅁䅁杄十䅁䅁杍㕁䑁䅫杍ぁ䑁䅅兏硁䅁䅁䍄䉁䅁䅁䅂䅁䅁䅍䅄䅁䅁䅯杲䅳䅁䅯充䅁䅁䅯䅤䅑䅁䅅䅁䉁䅁䅁杄啁䅁䅁免㉁䑁䅁䅍睁䑁䅁䅍睁䑁䅁䅁䵁䅉䅅䅁䕁䅁䅁睁䵁䅁䅁权十兄䅁权剁䅁䅁权ㅂ䅂䅁允䅁䅁䅅䅁佁䉁䅑䅁硁䑁䅍李硁䑁䅁䅍睁䑁䅁䅍䅁䅁杷允䅁䅁䅑䅁䑁䅁䅷䅁䭁䍁䵫䅁䭁䉁䅅䅁䭁䡁䕅䅁䉁䅁䅁允䅁䅁䄴杅䅁䑁䅑兏㑁䑁䅧兏睁䑁䅁䅍䅁䅁杷允䅁䅁䅑䅁䑁䅁䅷䅁䭁偁䭕䅁䭁䉁䅅䅁䭁䡁䕫䅁䉁䅁䅁允䅁䅁䄴杅䅁䑁䅙睍㉁䑁䅅免睁䑁䅁䅍䅁䅁杷允䅁䅁䅑䅁䑁䅁䅷䅁䭁䝁乙䅁䭁䉁䅅䅁䭁䡁䕷䅁䉁䅁䅁允䅁䅁䅯睒䅁䅁杷允䅁䅁䅑䅁䑁䅁䅷䅁䭁䵁乁䅁䭁䉁䅅䅁䭁䡁䕷䅁䉁䅁䅁允䅁䅁䄴䅅䅁䑁䅙睍ㅁ䑁䅁䅍㑁䑁䅁䅁䵁䅉䅅䅁䕁䅁䅁睁䵁䅁䅁权塂杄䅁权剁䅁䅁权㡂䅂䅁允䅁䅁䅅䅁佁䉁䅑䅁硁䑁䅙兏硁䑁䅙䅏睁䑁䅁䅍䅁䅁杷允䅁䅁䅑䅁䑁䅁䅷䅁䭁䍁䵯䅁䭁䉁䅅䅁䭁䥁䕍䅁䉁䅁䅁允䅁䅁䄴杅䅁䑁䅅兏睁䑁䅉䅎睁䑁䅁䅍䅁䅁杷允䅁䅁䅑䅁䑁䅁䅷䅁䭁䍁䵫䅁䭁䉁䅅䅁䭁䡁䕉䅁䉁䅁䅁允䅁䅁䄴杅䅁䑁䅑睍ぁ䑁䅍睎睁䑁䅁䅍䅁䅁杷允䅁䅁䅑䅁䑁䅁䅷䅁䭁䍁䵯䅁䭁䉁䅅䅁䭁䡁䕑䅁䉁䅁䅁允䅁䅁䄴杅䅁䑁䅅兏祁䑁䅫䅍睁䑁䅁䅍䅁䅁杷允䅁䅁䅑䅁䑁䅁䅷䅁䭁䑁䱯䅁䭁䉁䅅䅁䭁䡁䕫䅁䉁䅁䅁允䅁䅁䄴杅䅁䑁䅑兏穁䑁䅉䅍睁䑁䅁䅍䅁䅁杷允䅁䅁䅑䅁䑁䅁䅷䅁䭁䍁䵫䅁䭁䉁䅅䅁䭁䡁䕙䅁䉁䅁䅁允䅁䅁䄴杅䅁䑁䅑䅍㉁䑁䅙䅏㕁䑁䅙睍䅁䅁杷允䅁䅁䅑䅁䑁䅁䅷䅁䭁䍁䵫䅁䭁䉁䅅䅁䭁䡁䕣䅁䉁䅁䅁允䅁䅁䄴杅䅁䑁䅑免㍁䑁䅁䅍睁䑁䅁䅍䅁䅁杷允䅁䅁䅑䅁䑁䅁䅷䅁䭁䍁䵯䅁䭁䉁䅅䅁䭁䡁䕣䅁䉁䅁䅁允䅁䅁䄴杅䅁䑁䅅兏祁䑁䅧䅏睁䑁䅁䅍䅁䅁杷允䅁䅁䅑䅁䑁䅁䅷䅁䭁䍁䵫䅁䭁䉁䅅䅁䭁䡁䕍䅁䉁䅁䅁允䅁䅁䄴杅䅁䑁䅍兎㉁䑁䅙䅏穁䑁䅉睍䅁䅁杷允䅁䅁䅑䅁䑁䅁䅷䅁䭁䩁䱷䅁䭁䉁䅅䅁䭁䡁䕉䅁䉁䅁䅁允䅁䅁䄴杅䅁䑁䅑兏硁䑁䅁䅏睁䑁䅁䅍䅁䅁杷允䅁䅁䅑䅁䑁䅁䅷䅁䭁䍁䵯䅁䭁䉁䅅䅁䭁䡁䕍䅁䉁䅁䅁允䅁䅁䄴杅䅁䑁䅅兏穁䑁䅙䅎ぁ䑁䅁䅍䅁䅁杷允䅁䅁䅑䅁䑁䅁䅷䅁䭁佁䬴䅁䭁䉁䅅䅁䭁䡁䕑䅁䉁䅁䅁允䅁䅁䄴杅䅁䑁䅉䅏睁䑁䅕免㕁䑁䅑李䅁䅁杷允䅁䅁䅑䅁䑁䅁䅷䅁䭁佁䵑䅁䭁䉁䅅䅁䭁䡁䕕䅁䉁䅁䅁允䅁䅁䄴杅䅁䑁䅕免㍁䑁䅑䅎睁䑁䅁䅍䅁䅁杷允䅁䅁䅑䅁䑁䅁䅷䅁䭁偁䵣䅁䭁䉁䅅䅁䭁䡁䕯䅁䉁䅁䅁允䅁䅁䄴杅䅁䑁䅣䅏硁䑁䅁䅍睁䑁䅁䅍䅁䅁杷允䅁䅁䅑䅁䑁䅁䅷䅁䭁偁䵣䅁䭁䉁䅅䅁䭁䡁䕁䅁䉁䅁䅁允䅁䅁䄴杅䅁䑁䅣兏睁䑁䅁䅍睁䑁䅁䅍䅁䅁杷允䅁䅁䅑䅁䑁䅁䅷䅁䭁偁䵧䅁䭁䉁䅅䅁䭁䡁䕁䅁䉁䅁䅁允䅁䅁䄴杅䅁䑁䅑杍睁䑁䅍睍睁䑁䅁䅍䅁䅁杷允䅁䅁䅑䅁䑁䅁䅷䅁䭁䥁䱕䅁䭁䉁䅅䅁䭁䡁䕅䅁䉁䅁䅁允䅁䅁䄴䅆䅁䑁䅅䅍硁䑁䅁兏ぁ䑁䅣睍㉁䅁䅁䍄䉁䅁䅁䅂䅁䅁䅍䅄䅁䅁䅯東䅷䅁䅯充䅁䅁䅯䅥䅑䅁䅅䅁䉁䅁䅁杄十䅁䅁䅎㑁䑁䅫兎硁䑁䅁䅍睁䅁䅁䍄䉁䅁䅁䅂䅁䅁䅍䅄䅁䅁䅯眹䅷䅁䅯充䅁䅁䅯兣䅑䅁䅅䅁䉁䅁䅁杄十䅁䅁睎㕁䑁䅣䅍睁䑁䅁䅍睁䅁䅁䍄䉁䅁䅁䅂䅁䅁䅍䅄䅁䅁䅯䄫䅷䅁䅯充䅁䅁䅯兣䅑䅁䅅䅁䉁䅁䅁杄十䅁䅁䅎祁䑁䅁李ㅁ䑁䅁䅍睁䅁䅁䍄䉁䅁䅁䅂䅁䅁䅍䅄䅁䅁䅯眹䅷䅁䅯充䅁䅁䅯杦䅑䅁䅅䅁䉁䅁䅁杄十䅁䅁䅏祁䑁䅉䅍睁䑁䅁䅍睁䅁䅁䍄䉁䅁䅁䅂䅁䅁䅍䅄䅁䅁䅯眹䅷䅁䅯充䅁䅁䅯杣䅑䅁䅅䅁䉁䅁䅁杄十䅁䅁䅏祁䑁䅙䅍睁䑁䅁䅍睁䅁䅁䍄䉁䅁䅁䅂䅁䅁䅍䅄䅁䅁䅯䄫䅷䅁䅯充䅁䅁䅯入䅑䅁䅅䅁䉁䅁䅁杄十䅁䅁䅎硁䑁䅧李㕁䑁䅁䅍睁䅁䅁䍄䉁䅁䅁䅂䅁䅁䅍䅄䅁䅁䅯眹䅷䅁䅯充䅁䅁䅯睥䅑䅁䅅䅁䉁䅁䅁杄十䅁䅁䅏㉁䑁䅁䅍睁䑁䅁䅍睁䅁䅁䍄䉁䅁䅁䅂䅁䅁䅍䅄䅁䅁䅯朷䅯䅁䅯充䅁䅁䅯杧䅑䅁䅅䅁䉁䅁䅁杄十䅁䅁杍㕁䑁䅍䅎㑁䑁䅍兏穁䅁䅁䍄䉁䅁䅁䅂䅁䅁䅍䅄䅁䅁䅯䄶䅯䅁䅯充䅁䅁䅯兦䅑䅁䅅䅁䉁䅁䅁杄啁䅁䅁杍睁䑁䅣杍㑁䑁䅉䅍睁䑁䅁䅁䵁䅉䅅䅁䕁䅁䅁睁䵁䅁䅁权㑄䅄䅁权剁䅁䅁权㉂䅂䅁允䅁䅁䅅䅁佁䉁䅉䅁ぁ䑁䅅䅎祁䑁䅁䅍睁䑁䅁䅁䵁䅉䅅䅁䕁䅁䅁睁䵁䅁䅁权㍄䅄䅁权剁䅁䅁权㍂䅂䅁允䅁䅁䅅䅁佁䉁䅉䅁㑁䑁䅕李睁䑁䅁䅍睁䑁䅁䅁䵁䅉䅅䅁䕁䅁䅁睁䵁䅁䅁权㑄䅄䅁权剁䅁䅁权㍂䅂䅁允䅁䅁䅅䅁佁䉁䅉䅁ぁ䑁䅅䅍㍁䑁䅧䅍睁䑁䅁䅁䵁䅉䅅䅁䕁䅁䅁睁䵁䅁䅁权䙄睃䅁权剁䅁䅁权あ䅂䅁允䅁䅁䅅䅁佁䉁䅉䅁穁䑁䅅李硁䑁䅅䅍睁䑁䅁䅁䵁䅉䅅䅁䕁䅁䅁睁䵁䅁䅁权㍄䅄䅁权剁䅁䅁权⽂䅂䅁允䅁䅁䅅䅁佁䉁䅉䅁㑁䑁䅕兎睁䑁䅁䅍睁䑁䅁䅁䵁䅉䅅䅁䕁䅁䅁睁䵁䅁䅁权㑄䅄䅁权剁䅁䅁权⽂䅂䅁允䅁䅁䅅䅁佁䉁䅉䅁ぁ䑁䅁李㍁䑁䅣䅍睁䑁䅁䅁䵁䅉䅅䅁䕁䅁䅁睁䵁䅁䅁权㍄䅄䅁权剁䅁䅁权䕃䅂䅁允䅁䅁䅅䅁佁䉁䅉䅁㑁䑁䅕免睁䑁䅁䅍睁䑁䅁䅁䵁䅉䅅䅁䕁䅁䅁睁䵁䅁䅁权㍄䅄䅁权剁䅁䅁权㡂䅂䅁允䅁䅁䅅䅁佁䉁䅉䅁㑁䑁䅑䅏睁䑁䅁䅍睁䑁䅁䅁䵁䅉䅅䅁䕁䅁䅁睁䵁䅁䅁权湁杄䅁权剁䅁䅁权睂䅂䅁允䅁䅁䅅䅁佁䉁䅉䅁㍁䑁䅫免祁䑁䅉䅍睁䑁䅁䅁䵁䅉䅅䅁䕁䅁䅁睁䵁䅁䅁权㑄䅄䅁权剁䅁䅁权㡂䅂䅁允䅁䅁䅅䅁佁䉁䅉䅁穁䑁䅫兏硁䑁䅣䅏穁䑁䅅䅁䵁䅉䅅䅁䕁䅁䅁睁䵁䅁䅁权湂杄䅁权剁䅁䅁权硂䅂䅁允䅁䅁䅅䅁佁䉁䅑䅁硁䑁䅑免ぁ䑁䅁䅍睁䑁䅁䅍䅁䅁杷允䅁䅁䅑䅁䑁䅁䅷䅁䭁䙁佣䅁䭁䉁䅅䅁䭁䡁䕯䅁䉁䅁䅁允䅁䅁䄴䅆䅁䑁䅅睎㉁䑁䅫睍ぁ䑁䅁䅍睁䅁䅁䍄䉁䅁䅁䅂䅁䅁䅍䅄䅁䅁䅯睖䄴䅁䅯充䅁䅁䅯兣䅑䅁䅅䅁䉁䅁䅁杄啁䅁䅁免㉁䑁䅕李ㅁ䑁䅁䅍睁䑁䅁䅁䵁䅉䅅䅁䕁䅁䅁睁䵁䅁䅁权潂兄䅁权剁䅁䅁权䉃䅂䅁允䅁䅁䅅䅁佁䉁䅉䅁祁䑁䅍杍ㅁ䑁䅑䅍睁䑁䅁䅁䵁䅉䅅䅁䕁䅁䅁睁䵁䅁䅁权塂杄䅁权剁䅁䅁权䙃䅂䅁允䅁䅁䅅䅁佁䉁䅑䅁硁䑁䅙李睁䑁䅉睍睁䑁䅁䅍䅁䅁杷允䅁䅁䅑䅁䑁䅁䅷䅁䭁䙁佣䅁䭁䉁䅅䅁䭁䡁䕳䅁䉁䅁䅁允䅁䅁䄴䅆䅁䑁䅅李穁䑁䅣睍㍁䑁䅁䅍睁䅁䅁䍄䉁䅁䅁䅂䅁䅁䅍䅄䅁䅁䅯睖䄴䅁䅯充䅁䅁䅯䅧䅑䅁䅅䅁䉁䅁䅁杄啁䅁䅁免㉁䑁䅙免祁䑁䅙䅍睁䑁䅁䅁䵁䅉䅅䅁䕁䅁䅁睁䵁䅁䅁权㥃兄䅁权剁䅁䅁权扁睄䅁允䅁䅁䅅䅁佁䉁䅉䅁㑁䑁䅕杍㍁䑁䅅䅍睁䑁䅁䅁䵁䅉䅅䅁䕁䅁䅁睁䵁䅁䅁权奂䅄䅁权剁䅁䅁权扁睄䅁允䅁䅁䅅䅁佁䉁䅉䅁祁䑁䅕兏ぁ䑁䅍䅍睁䑁䅁䅁䵁䅉䅅䅁䕁䅁䅁睁䵁䅁䅁权㝂䅄䅁权剁䅁䅁权祂䅂䅁允䅁䅁䅅䅁佁䉁䅉䅁㉁䑁䅅睎穁䑁䅅兏ぁ䑁䅉䅁䵁䅉䅅䅁䕁䅁䅁睁䵁䅁䅁权䥄䅄䅁权剁䅁䅁权䕃䅂䅁允䅁䅁䅅䅁佁䉁䅉䅁ㅁ䑁䅑兎ㅁ䑁䅫䅍睁䑁䅁䅁䵁䅉䅅䅁䕁䅁䅁睁䵁䅁䅁权獁兄䅁权剁䅁䅁权㍂䅂䅁允䅁䅁䅅䅁佁䉁䅁䅁㍁䑁䅫兏㍁䑁䅁䅍睁䅁䅁䍄䉁䅁䅁䅂䅁䅁䅍䅄䅁䅁䅯䅮䅳䅁䅯充䅁䅁䅯睥䅑䅁䅅䅁䉁䅁䅁杄十䅁䅁䅎㕁䑁䅕免睁䑁䅁䅍睁䅁䅁䍄䉁䅁䅁䅂䅁䅁䅍䅄䅁䅁䅯䅮䅳䅁䅯充䅁䅁䅯睦䅑䅁䅅䅁䉁䅁䅁杄十䅁䅁䅎㑁䑁䅉免ぁ䑁䅁䅍睁䅁䅁䍄䉁䅁䅁䅂䅁䅁䅍䅄䅁䅁䅯䅮䅳䅁䅯充䅁䅁䅯杧䅑䅁䅅䅁䉁䅁䅁杄十䅁䅁䅎㑁䑁䅁杍ㅁ䑁䅁䅍睁䅁䅁䍄䉁䅁䅁䅂䅁䅁䅍䅄䅁䅁䅯兒䄰䅁䅯充䅁䅁䅯䅥䅑䅁䅅䅁䉁䅁䅁杄十䅁䅁李祁䑁䅕䅍睁䑁䅁䅍睁䅁䅁䍄䉁䅁䅁䅂䅁䅁䅍䅄䅁䅁䅯</t>
  </si>
  <si>
    <t>杌䄴䅁䅯充䅁䅁䅯兢䅑䅁䅅䅁䉁䅁䅁杄啁䅁䅁免㉁䑁䅁杍ぁ䑁䅑䅎穁䑁䅁䅁䵁䅉䅅䅁䕁䅁䅁睁䵁䅁䅁权捃睃䅁权剁䅁䅁权䕃䅂䅁允䅁䅁䅅䅁佁䉁䅉䅁ぁ䑁䅧䅎㑁䑁䅑䅍睁䑁䅁䅁䵁䅉䅅䅁䕁䅁䅁睁䵁䅁䅁权捃睃䅁权剁䅁䅁权䅃䅂䅁允䅁䅁䅅䅁佁䉁䅉䅁ぁ䑁䅧睍ㅁ䑁䅙䅍睁䑁䅁䅁䵁䅉䅅䅁䕁䅁䅁睁䵁䅁䅁权允兄䅁权剁䅁䅁权睂䅂䅁允䅁䅁䅅䅁佁䉁䅉䅁ㅁ䑁䅕睍㍁䑁䅉䅍睁䑁䅁䅁䵁䅉䅅䅁䕁䅁䅁睁䵁䅁䅁权捃睃䅁权剁䅁䅁权㡂䅂䅁允䅁䅁䅅䅁佁䉁䅉䅁ぁ䑁䅫免硁䑁䅙䅍睁䑁䅁䅁䵁䅉䅅䅁䕁䅁䅁睁䵁䅁䅁权浃睃䅁权剁䅁䅁权睂䅂䅁允䅁䅁䅅䅁佁䉁䅉䅁穁䑁䅉杍㉁䑁䅙䅍睁䑁䅁䅁䵁䅉䅅䅁䕁䅁䅁睁䵁䅁䅁权浂睃䅁权剁䅁䅁权扁睄䅁允䅁䅁䅅䅁佁䉁䅑䅁祁䑁䅙免ㅁ䑁䅙睎㕁䑁䅁李䅁䅁杷允䅁䅁䅑䅁䑁䅁䅷䅁䭁䝁䱙䅁䭁䉁䅅䅁䭁䝁䔸䅁䉁䅁䅁允䅁䅁䄴䅆䅁䑁䅉李穁䑁䅑䅎硁䑁䅕睎祁䅁䅁䍄䉁䅁䅁䅂䅁䅁䅍䅄䅁䅁䅯杚䅳䅁䅯充䅁䅁䅯来䅑䅁䅅䅁䉁䅁䅁杄啁䅁䅁杍㉁䑁䅙䅏硁䑁䅉兎硁䑁䅁䅁䵁䅉䅅䅁䕁䅁䅁睁䵁䅁䅁权䱃兄䅁权剁䅁䅁权㙂䅂䅁允䅁䅁䅅䅁佁䉁䅉䅁ㅁ䑁䅁兎穁䑁䅫䅍睁䑁䅁䅁䵁䅉䅅䅁䕁䅁䅁睁䵁䅁䅁权捄兄䅁权剁䅁䅁权㑂䅂䅁允䅁䅁䅅䅁佁䉁䅉䅁硁䑁䅅䅍㍁䑁䅍䅍睁䑁䅁䅁䵁䅉䅅䅁䕁䅁䅁睁䵁䅁䅁权䅃杄䅁权剁䅁䅁权䑃䅂䅁允䅁䅁䅅䅁佁䉁䅉䅁ㅁ䑁䅙睍㕁䑁䅕李ㅁ䑁䅍䅁䵁䅉䅅䅁䕁䅁䅁睁䵁䅁䅁权浂睃䅁权剁䅁䅁权䙃䅂䅁允䅁䅁䅅䅁佁䉁䅑䅁祁䑁䅙睎㑁䑁䅍兎睁䑁䅅免䅁䅁杷允䅁䅁䅑䅁䑁䅁䅷䅁䭁䅁䵕䅁䭁䉁䅅䅁䭁䡁䕕䅁䉁䅁䅁允䅁䅁䄴䅆䅁䑁䅅免㉁䑁䅁䅏㍁䑁䅧兏睁䅁䅁䍄䉁䅁䅁䅂䅁䅁䅍䅄䅁䅁䅯䅮䅷䅁䅯充䅁䅁䅯內䅑䅁䅅䅁䉁䅁䅁杄允䅁䅁睎㉁䑁䅍睎睁䑁䅁䅍䅁䅁杷允䅁䅁䅑䅁䑁䅁䅷䅁䭁䥁久䅁䭁䉁䅅䅁䭁䡁䔴䅁䉁䅁䅁允䅁䅁䄴杅䅁䑁䅅䅏㕁䑁䅫杍睁䑁䅁䅍䅁䅁杷允䅁䅁䅑䅁䑁䅁䅷䅁䭁䵁䵍䅁䭁䉁䅅䅁䭁䥁䕅䅁䉁䅁䅁允䅁䅁䄴杅䅁䑁䅉䅍㍁䑁䅍杍睁䑁䅁䅍䅁䅁杷允䅁䅁䅑䅁䑁䅁䅷䅁䭁䝁䱙䅁䭁䉁䅅䅁䭁䡁䕧䅁䉁䅁䅁允䅁䅁䄴䅆䅁䑁䅉䅏ぁ䑁䅫免祁䑁䅅杍㍁䅁䅁䍄䉁䅁䅁䅂䅁䅁䅍䅄䅁䅁䅯杚䅳䅁䅯充䅁䅁䅯內䅑䅁䅅䅁䉁䅁䅁杄啁䅁䅁杍㕁䑁䅧兎㍁䑁䅅䅎祁䑁䅧䅁䵁䅉䅅䅁䕁䅁䅁睁䵁䅁䅁权㡂䅄䅁权剁䅁䅁权㥂䅂䅁允䅁䅁䅅䅁佁䉁䅉䅁祁䑁䅧杍祁䑁䅍李㕁䑁䅧䅁䵁䅉䅅䅁䕁䅁䅁睁䵁䅁䅁权偃䅄䅁权剁䅁䅁权䑃䅂䅁允䅁䅁䅅䅁佁䉁䅉䅁ぁ䑁䅍䅏㑁䑁䅙䅍睁䑁䅁䅁䵁䅉䅅䅁䕁䅁䅁睁䵁䅁䅁权浂睃䅁权剁䅁䅁权㉂䅂䅁允䅁䅁䅅䅁佁䉁䅑䅁祁䑁䅫杍㑁䑁䅅睍ㅁ䑁䅕免䅁䅁杷允䅁䅁䅑䅁䑁䅁䅷䅁䭁䑁䵍䅁䭁䉁䅅䅁䭁䥁䕍䅁䉁䅁䅁允䅁䅁䄴杅䅁䑁䅧䅎硁䑁䅕李睁䑁䅁䅍䅁䅁杷允䅁䅁䅑䅁䑁䅁䅷䅁䭁䝁䱙䅁䭁䉁䅅䅁䭁䡁䔸䅁䉁䅁䅁允䅁䅁䄴䅆䅁䑁䅉兏睁䑁䅣睍祁䑁䅍睎ㅁ䅁䅁䍄䉁䅁䅁䅂䅁䅁䅍䅄䅁䅁䅯䅪䅷䅁䅯充䅁䅁䅯全䅑䅁䅅䅁䉁䅁䅁杄十䅁䅁兎㕁䑁䅅䅏祁䑁䅧兏㕁䅁䅁䍄䉁䅁䅁䅂䅁䅁䅍䅄䅁䅁䅯杖䄰䅁䅯充䅁䅁䅯杤䅑䅁䅅䅁䉁䅁䅁杄十䅁䅁睍穁䑁䅉免祁䑁䅅兏祁䅁䅁䍄䉁䅁䅁䅂䅁䅁䅍䅄䅁䅁䅯杚䅳䅁䅯充䅁䅁䅯督䅑䅁䅅䅁䉁䅁䅁杄啁䅁䅁杍㕁䑁䅑李㉁䑁䅅兏硁䑁䅍䅁䵁䅉䅅䅁䕁䅁䅁睁䵁䅁䅁权塁兄䅁权剁䅁䅁权ㅂ䅂䅁允䅁䅁䅅䅁佁䉁䅉䅁硁䑁䅧李㕁䑁䅅兏硁䑁䅙䅁䵁䅉䅅䅁䕁䅁䅁睁䵁䅁䅁权穂兄䅁权剁䅁䅁权瑂䅂䅁允䅁䅁䅅䅁佁䉁䅉䅁穁䑁䅅䅍ㅁ䑁䅑䅍睁䑁䅁䅁䵁䅉䅅䅁䕁䅁䅁睁䵁䅁䅁权䉄睃䅁权剁䅁䅁权穂䅂䅁允䅁䅁䅅䅁佁䉁䅉䅁㕁䑁䅉兎㍁䑁䅧兏穁䑁䅍䅁䵁䅉䅅䅁䕁䅁䅁睁䵁䅁䅁权偁兄䅁权剁䅁䅁权㥂䅂䅁允䅁䅁䅅䅁佁䉁䅑䅁ㅁ䑁䅁䅍硁䑁䅁䅍睁䑁䅁䅍䅁䅁杷允䅁䅁䅑䅁䑁䅁䅷䅁䭁䡁乍䅁䭁䉁䅅䅁䭁䡁䕯䅁䉁䅁䅁允䅁䅁䄴杅䅁䑁䅍免㍁䑁䅁兏ㅁ䑁䅁免䅁䅁杷允䅁䅁䅑䅁䑁䅁䅷䅁䭁䡁乍䅁䭁䉁䅅䅁䭁䡁䕁䅁䉁䅁䅁允䅁䅁䄴杅䅁䑁䅍免㉁䑁䅫免穁䑁䅍免䅁䅁杷允䅁䅁䅑䅁䑁䅁䅷䅁䭁䡁乍䅁䭁䉁䅅䅁䭁䡁䕅䅁䉁䅁䅁允䅁䅁䄴杅䅁䑁䅍杍祁䑁䅁䅍睁䑁䅁䅍䅁䅁杷允䅁䅁䅑䅁䑁䅁䅷䅁䭁䡁乍䅁䭁䉁䅅䅁䭁䥁䕕䅁䉁䅁䅁允䅁䅁䄴杅䅁䑁䅍睍硁䑁䅫李睁䑁䅁䅍䅁䅁杷允䅁䅁䅑䅁䑁䅁䅷䅁䭁䡁乍䅁䭁䉁䅅䅁䭁䥁䕍䅁䉁䅁䅁允䅁䅁䄴杅䅁䑁䅍睍睁䑁䅅䅏㕁䑁䅍兏䅁䅁杷允䅁䅁䅑䅁䑁䅁䅷䅁䭁䅁乍䅁䭁䉁䅅䅁䭁䡁䔴䅁䉁䅁䅁允䅁䅁䄴杅䅁䑁䅕李㕁䑁䅙李ㅁ䑁䅑䅏䅁䅁杷允䅁䅁䅑䅁䑁䅁䅷䅁䭁䡁乍䅁䭁䉁䅅䅁䭁䡁䔰䅁䉁䅁䅁允䅁䅁䄴杅䅁䑁䅍睍穁䑁䅧李硁䑁䅍䅎䅁䅁杷允䅁䅁䅑䅁䑁䅁䅷䅁䭁偁义䅁䭁䉁䅅䅁䭁䝁䔸䅁䉁䅁䅁允䅁䅁䄴杅䅁䑁䅑兎㑁䑁䅍兏睁䑁䅁䅍䅁䅁杷允䅁䅁䅑䅁䑁䅁䅷䅁䭁偁乍䅁䭁䉁䅅䅁䭁䝁䔸䅁䉁䅁䅁允䅁䅁䄴䅆䅁䑁䅅䅍穁䑁䅧杍㑁䑁䅁䅍睁䅁䅁䍄䉁䅁䅁䅂䅁䅁䅍䅄䅁䅁䅯督䄰䅁䅯充䅁䅁䅯兤䅑䅁䅅䅁䉁䅁䅁杄十䅁䅁睍穁䑁䅑睎睁䑁䅑睍㕁䅁䅁䍄䉁䅁䅁䅂䅁䅁䅍䅄䅁䅁䅯杹䅷䅁䅯充䅁䅁䅯睤䅑䅁䅅䅁䉁䅁䅁杄十䅁䅁兎祁䑁䅁免硁䑁䅁䅍睁䅁䅁䍄䉁䅁䅁䅂䅁䅁䅍䅄䅁䅁䅯睸䅳䅁䅯充䅁䅁䅯兤䅑䅁䅅䅁䉁䅁䅁杄十䅁䅁睍祁䑁䅉杍硁䑁䅁䅍睁䅁䅁䍄䉁䅁䅁䅂䅁䅁䅍䅄䅁䅁䅯材䄴䅁䅯充䅁䅁䅯杧䅑䅁䅅䅁䉁䅁䅁杄十䅁䅁䅎穁䑁䅅睎㍁䑁䅍兏ぁ䅁䅁䍄䉁䅁䅁䅂䅁䅁䅍䅄䅁䅁䅯䅡䅳䅁䅯充䅁䅁䅯䅣䅑䅁䅅䅁䉁䅁䅁杄十䅁䅁免㉁䑁䅉睍睁䑁䅁䅍睁䅁䅁䍄䉁䅁䅁䅂䅁䅁䅍䅄䅁䅁䅯䅐䄰䅁䅯充䅁䅁䅯杧䅑䅁䅅䅁䉁䅁䅁杄十䅁䅁免穁䑁䅣兎㑁䑁䅁䅍睁䅁䅁䍄䉁䅁䅁䅂䅁䅁䅍䅄䅁䅁䅯督䄰䅁䅯充䅁䅁䅯杤䅑䅁䅅䅁䉁䅁䅁杄十䅁䅁睍穁䑁䅉睎㑁䑁䅁䅍睁䅁䅁䍄䉁䅁䅁䅂䅁䅁䅍䅄䅁䅁䅯督䄰䅁䅯充䅁䅁䅯睤䅑䅁䅅䅁䉁䅁䅁杄十䅁䅁睍祁䑁䅫兎㑁䑁䅑睍㕁䅁䅁䍄䉁䅁䅁䅂䅁䅁䅍䅄䅁䅁䅯督䄰䅁䅯充䅁䅁䅯睦䅑䅁䅅䅁䉁䅁䅁杄十䅁䅁睍祁䑁䅕睎㕁䑁䅕䅎㕁䅁䅁䍄䉁䅁䅁䅂䅁䅁䅍䅄䅁䅁䅯睄䄰䅁䅯充䅁䅁䅯兢䅑䅁䅅䅁䉁䅁䅁杄啁䅁䅁䅎穁䑁䅅䅍睁䑁䅁䅍睁䑁䅁䅁䵁䅉䅅䅁䕁䅁䅁睁䵁䅁䅁权偁兄䅁权剁䅁䅁权㙂䅂䅁允䅁䅁䅅䅁佁䉁䅑䅁ぁ䑁䅑䅍㍁䑁䅁䅍睁䑁䅁䅍䅁䅁杷允䅁䅁䅑䅁䑁䅁䅷䅁䭁䱁䵍䅁䭁䉁䅅䅁䭁䡁䕧䅁䉁䅁䅁允䅁䅁䄴杅䅁䑁䅑免穁䑁䅁䅍睁䑁䅁䅍䅁䅁杷允䅁䅁䅑䅁䑁䅁䅷䅁䭁䙁乍䅁䭁䉁䅅䅁䭁䡁䕁䅁䉁䅁䅁允䅁䅁䄴䅆䅁䑁䅅睎㑁䑁䅑睍㍁䑁䅁䅍睁䅁䅁䍄䉁䅁䅁䅂䅁䅁䅍䅄䅁䅁䅯睄䄰䅁䅯充䅁䅁䅯兣䅑䅁䅅䅁䉁䅁䅁杄啁䅁䅁䅎ぁ䑁䅫䅎睁䑁䅁䅍睁䑁䅁䅁䵁䅉䅅䅁䕁䅁䅁睁䵁䅁䅁权䵃䅄䅁权剁䅁䅁权あ䅂䅁允䅁䅁䅅䅁佁䉁䅉䅁ぁ䑁䅑䅏㉁䑁䅑李穁䑁䅣䅁䵁䅉䅅䅁䕁䅁䅁睁䵁䅁䅁权剃睃䅁权剁䅁䅁权㉂䅂䅁允䅁䅁䅅䅁佁䉁䅉䅁㑁䑁䅍睍硁䑁䅅䅍睁䑁䅁䅁䵁䅉䅅䅁䕁䅁䅁睁䵁䅁䅁权千睃䅁权剁䅁䅁权㉂䅂䅁允䅁䅁䅅䅁佁䉁䅉䅁㕁䑁䅫䅍㑁䑁䅕兎硁䑁䅍䅁䵁䅉䅅䅁䕁䅁䅁睁䵁䅁䅁权偁兄䅁权剁䅁䅁权ㅂ䅂䅁允䅁䅁䅅䅁佁䉁䅑䅁ㅁ䑁䅁兏穁䑁䅁䅍睁䑁䅁䅍䅁䅁杷允䅁䅁䅑䅁䑁䅁䅷䅁䭁䅁丸䅁䭁䉁䅅䅁䭁䡁䔴䅁䉁䅁䅁允䅁䅁䄴䅆䅁䑁䅕免ぁ䑁䅅䅍睁䑁䅁䅍睁䅁䅁䍄䉁䅁䅁䅂䅁䅁䅍䅄䅁䅁䅯䄴䅷䅁䅯充䅁䅁䅯睦䅑䅁䅅䅁䉁䅁䅁杄十䅁䅁杍祁䑁䅣免㑁䑁䅙䅏睁䅁䅁䍄䉁䅁䅁䅂䅁䅁䅍䅄䅁䅁䅯朸䄰䅁䅯充䅁䅁䅯全䅑䅁䅅䅁䉁䅁䅁杄十䅁䅁䅎ㅁ䑁䅫兎睁䑁䅁䅍睁䅁䅁䍄䉁䅁䅁䅂䅁䅁䅍䅄䅁䅁䅯眸䄰䅁䅯充䅁䅁䅯全䅑䅁䅅䅁䉁䅁䅁杄啁䅁䅁免睁䑁䅍兎硁䑁䅁䅍睁䑁䅁䅁䵁䅉䅅䅁䕁䅁䅁睁䵁䅁䅁权偁兄䅁权剁䅁䅁权䉃䅂䅁允䅁䅁䅅䅁佁䉁䅑䅁ㅁ䑁䅅兎㉁䑁䅁䅍睁䑁䅁䅍䅁䅁杷允䅁䅁䅑䅁䑁䅁䅷䅁䭁䵁䱳䅁䭁䉁䅅䅁䭁䡁䕷䅁䉁䅁䅁允䅁䅁䄴杅䅁䑁䅧睍ぁ䑁䅍䅍睁䑁䅁䅍䅁䅁杷允䅁䅁䅑䅁䑁䅁䅷䅁䭁䱁乧䅁䭁䉁䅅䅁䭁䡁䕯䅁䉁䅁䅁允䅁䅁䄴䅆䅁䑁䅍兎硁䑁䅫兏睁䑁䅁䅍睁䅁䅁䍄䉁䅁䅁䅂䅁䅁䅍䅄䅁䅁䅯睄䄰䅁䅯充䅁䅁䅯䅦䅑䅁䅅䅁䉁䅁䅁杄啁䅁䅁兎睁䑁䅧睎睁䑁䅁䅍睁䑁䅁䅁䵁䅉䅅䅁䕁䅁䅁睁䵁䅁䅁权偁兄䅁权剁䅁䅁权穂䅂䅁允䅁䅁䅅䅁佁䉁䅑䅁ㅁ䑁䅁䅏㉁䑁䅁䅍睁䑁䅁䅍䅁䅁杷允䅁䅁䅑䅁䑁䅁䅷䅁䭁䕁佧䅁䭁䉁䅅䅁䭁䝁䔰䅁䉁䅁䅁允䅁䅁䄴杅䅁䑁䅕兎㉁䑁䅣䅍睁䑁䅁䅍䅁䅁杷允䅁䅁䅑䅁䑁䅁䅷䅁䭁䍁乷䅁䭁䉁䅅䅁䭁䡁䕧䅁䉁䅁䅁允䅁䅁䄴䅅䅁䑁䅣䅎硁䑁䅫䅍睁䑁䅁䅁䵁䅉䅅䅁䕁䅁䅁睁䵁䅁䅁权卂睃䅁权剁䅁䅁权療䅂䅁允䅁䅁䅅䅁佁䉁䅉䅁穁䑁䅧睍穁䑁䅅䅍睁䑁䅁䅁䵁䅉䅅䅁䕁䅁䅁睁䵁䅁䅁权䥂杄䅁权剁䅁䅁权療䅂䅁允䅁䅁䅅䅁佁䉁䅉䅁ㅁ䑁䅑李硁䑁䅫䅍睁䑁䅁䅁䵁䅉䅅䅁䕁䅁䅁睁䵁䅁䅁权䥃睃䅁权剁䅁䅁权䍃䅂䅁允䅁䅁䅅䅁䭁䕁䅣䅁䵁䅉䅅䅁䕁䅁䅁睁䵁䅁䅁权䥂杄䅁权剁䅁䅁权睂䅂䅁允䅁䅁䅅䅁佁䉁䅉䅁ㅁ䑁䅍兏㉁䑁䅫䅍睁䑁䅁䅁䵁䅉䅅䅁䕁䅁䅁睁䵁䅁䅁权䥂杄䅁权剁䅁䅁权㥂䅂䅁允䅁䅁䅅䅁佁䉁䅉䅁ぁ䑁䅣兎㍁䑁䅅䅍睁䑁䅁䅁䵁䅉䅅䅁䕁䅁䅁睁䵁䅁䅁权㝄睃䅁权剁䅁䅁权⽂䅂䅁允䅁䅁䅅䅁佁䉁䅉䅁㉁䑁䅧䅍祁䑁䅫免ぁ䑁䅑䅁䵁䅉䅅䅁䕁䅁䅁睁䵁䅁䅁权䥂杄䅁权剁䅁䅁权㍂䅂䅁允䅁䅁䅅䅁佁䉁䅉䅁ぁ䑁䅉杍ㅁ䑁䅑䅍睁䑁䅁䅁䵁䅉䅅䅁䕁䅁䅁睁䵁䅁䅁权⽂睃䅁权剁䅁䅁权㕂䅂䅁允䅁䅁䅅䅁佁䉁䅉䅁ㅁ䑁䅣睎祁䑁䅉免㉁䑁䅍䅁䵁䅉䅅䅁䕁䅁䅁睁䵁䅁䅁权坄睃䅁权剁䅁䅁权㝂䅂䅁允䅁䅁䅅䅁佁䉁䅑䅁硁䑁䅍兎㍁䑁䅑李睁䑁䅁䅍䅁䅁杷允䅁䅁䅑䅁䑁䅁䅷䅁䭁䕁佧䅁䭁䉁䅅䅁䭁䥁䕁䅁䉁䅁䅁允䅁䅁䄴杅䅁䑁䅑免硁䑁䅣李睁䑁䅁䅍䅁䅁杷允䅁䅁䅑䅁䑁䅁䅷䅁䭁䩁䵣䅁䭁䉁䅅䅁䭁䡁䕯䅁䉁䅁䅁允䅁䅁䄴杅䅁䑁䅍䅍㍁䑁䅫免睁䑁䅁䅍䅁䅁杷允䅁䅁䅑䅁䑁䅁䅷䅁䭁䩁䵣䅁䭁䉁䅅䅁䭁䡁䕅䅁䉁䅁䅁允䅁䅁䄴杅䅁䑁䅍䅍㍁䑁䅉䅎睁䑁䅁䅍䅁䅁杷允䅁䅁䅑䅁䑁䅁䅷䅁䭁䥁乁䅁䭁䉁䅅䅁䭁䡁䕣䅁䉁䅁䅁允䅁䅁䄴䅆䅁䑁䅅䅏㍁䑁䅉䅏睁䑁䅁䅍睁䅁䅁䍄䉁䅁䅁䅂䅁䅁䅍䅄䅁䅁䅯睬䅷䅁䅯充䅁䅁䅯杣䅑䅁䅅䅁䉁䅁䅁杄十䅁䅁睍穁䑁䅁杍祁䑁䅁䅍睁䅁䅁䍄䉁䅁䅁䅂䅁䅁䅍䅄䅁䅁䅯杅䅷䅁䅯充䅁䅁䅯杦䅑䅁䅅䅁䉁䅁䅁杄十䅁䅁睍ㅁ䑁䅑䅍㕁䑁䅕杍ぁ䅁䅁䍄䉁䅁䅁䅂䅁䅁䅍䅄䅁䅁䅯睋䅷䅁䅯充䅁䅁䅯睇䄸䅁䅅䅁䉁䅁䅁杄十䅁䅁䅎ㅁ䑁䅕䅍㕁䑁䅁䅍睁䅁䅁䍄䉁䅁䅁䅂䅁䅁䅍䅄䅁䅁䅯睬䅷䅁䅯充䅁䅁䅯入䅑䅁䅅䅁䉁䅁䅁杄十䅁䅁睍穁䑁䅁兎睁䑁䅁䅍睁䅁䅁䍄䉁䅁䅁䅂䅁䅁䅍䅄䅁䅁䅯典䅳䅁䅯充䅁䅁䅯兦䅑䅁䅅䅁䉁䅁䅁杄十䅁䅁睍睁䑁䅫䅍ぁ䑁䅁䅍睁䅁䅁䍄䉁䅁䅁䅂䅁䅁䅍䅄䅁䅁䅯睗䄴䅁䅯充䅁䅁䅯督䅑䅁䅅䅁䉁䅁䅁杄十䅁䅁李㍁䑁䅅睎睁䑁䅁䅍睁䅁䅁䍄䉁䅁䅁䅂䅁䅁䅍䅄䅁䅁䅯睬䅷䅁䅯充䅁䅁䅯杤䅑䅁䅅䅁䉁䅁䅁杄十䅁䅁睍穁䑁䅁免㉁䑁䅁䅍睁䅁䅁䍄䉁䅁䅁䅂䅁䅁䅍䅄䅁䅁䅯䄴䅷䅁䅯充䅁䅁䅯睧䅑䅁䅅䅁䉁䅁䅁杄十䅁䅁杍祁䑁䅅䅏穁䑁䅑䅏㕁䅁䅁䍄䉁䅁䅁䅂䅁䅁䅍䅄䅁䅁䅯杏䅳䅁䅯充䅁䅁䅯睢䅑䅁䅅䅁䉁䅁䅁杄十䅁䅁兎ㅁ䑁䅁睍㍁䑁䅁䅍睁䅁䅁䍄䉁䅁䅁䅂䅁䅁䅍䅄䅁䅁䅯杏䅳䅁䅯充䅁䅁䅯睧䅑䅁䅅䅁䉁䅁䅁杄十䅁䅁䅎㑁䑁䅉䅏硁䑁䅁䅍睁䅁䅁䍄䉁䅁䅁䅂䅁䅁䅍䅄䅁䅁䅯睮䅷䅁䅯充䅁䅁䅯杤䅑䅁䅅䅁䉁䅁䅁权䡂䅁䅁䍄䉁䅁䅁䅂䅁䅁䅍䅄䅁䅁䅯杏䅳䅁䅯充䅁䅁䅯䅥䅑䅁䅅䅁䉁䅁䅁杄十䅁䅁䅎㍁䑁䅣睍㑁䑁䅁䅍睁䅁䅁䍄䉁䅁䅁䅂䅁䅁䅍䅄䅁䅁䅯䄯䅷䅁䅯充䅁䅁䅯䅨䅑䅁䅅䅁䉁䅁䅁杄十䅁䅁免祁䑁䅣睎ぁ䑁䅁䅍睁䅁䅁䍄䉁䅁䅁䅂䅁䅁䅍䅄䅁䅁䅯杏䅳䅁䅯充䅁䅁䅯兤䅑䅁䅅䅁䉁䅁䅁杄十䅁䅁䅎㍁䑁䅙免ぁ䑁䅁䅍睁䅁䅁䍄䉁䅁䅁䅂䅁䅁䅍䅄䅁䅁䅯杏䅳䅁䅯充䅁䅁䅯杦䅑䅁䅅䅁䉁䅁䅁杄十䅁䅁䅎㍁䑁䅍兎㉁䑁䅁䅍睁䅁䅁䍄䉁䅁䅁䅂䅁䅁䅍䅄䅁䅁䅯杏䅳䅁䅯充䅁䅁䅯䅤䅑䅁䅅䅁䉁䅁䅁杄十䅁䅁䅎㉁䑁䅍䅍㉁䑁䅁䅍睁䅁䅁䍄䉁䅁䅁䅂䅁䅁䅍䅄䅁䅁䅯杏䅳䅁䅯充䅁䅁䅯杤䅑䅁䅅䅁䉁䅁䅁杄十䅁䅁䅎ㅁ䑁䅁䅏祁䑁䅁䅍睁䅁䅁䍄䉁䅁䅁䅂䅁䅁䅍䅄䅁䅁䅯杏䅳䅁䅯充䅁䅁䅯䅧䅑䅁䅅䅁䉁䅁䅁杄十䅁䅁睍㉁䑁䅧睍硁䑁䅁䅍睁䅁䅁䍄䉁䅁䅁䅂䅁䅁䅍䅄䅁䅁䅯杏䅳䅁䅯充䅁䅁䅯䅦䅑䅁䅅䅁䉁䅁䅁杄十䅁䅁睍㉁䑁䅑睎睁䑁䅁䅍睁䅁䅁䍄䉁䅁䅁䅂䅁䅁䅍䅄䅁䅁䅯䅱䅳䅁䅯充䅁䅁䅯䅥䅑䅁䅅䅁䉁䅁䅁杄啁䅁䅁免睁䑁䅍睎㑁䑁䅉䅍睁䑁䅁䅁䵁䅉䅅䅁䕁䅁䅁睁䵁䅁䅁权潃睃䅁权剁䅁䅁权ㅂ䅂䅁允䅁䅁䅅䅁佁䉁䅑䅁硁䑁䅁睍㍁䑁䅅䅎㉁䑁䅑李䅁䅁杷允䅁䅁䅑䅁䑁䅁䅷䅁䭁䑁䵷䅁䭁䉁䅅䅁䭁䡁䕅䅁䉁䅁䅁允䅁䅁䄴䅆䅁䑁䅅兎睁䑁䅕䅏睁䑁䅁䅍睁䅁䅁䍄䉁䅁䅁䅂䅁䅁䅍䅄䅁䅁䅯䅱䅳䅁䅯充䅁䅁䅯內䅑䅁䅅䅁䉁䅁䅁杄啁䅁䅁免睁䑁䅍兎㑁䑁䅅䅍睁䑁䅁䅁䵁䅉䅅䅁䕁䅁䅁睁䵁䅁䅁权潃睃䅁权剁䅁䅁权㕂䅂䅁允䅁䅁䅅䅁佁䉁䅑䅁硁䑁䅁免ぁ䑁䅣睎㉁䑁䅫兏䅁䅁杷允䅁䅁䅑䅁䑁䅁䅷䅁䭁䭁䱧䅁䭁䉁䅅䅁䭁䡁䕳䅁䉁䅁䅁允䅁䅁䄴杅䅁䑁䅫免ぁ䑁䅣兏ぁ䑁䅫睎䅁䅁杷允䅁䅁䅑䅁䑁䅁䅷䅁䭁䩁佅䅁䭁䉁䅅䅁䭁䡁䕳䅁䉁䅁䅁允䅁䅁䄴杅䅁䑁䅉免睁䑁䅫李睁䑁䅁䅍䅁䅁杷允䅁䅁䅑䅁䑁䅁䅷䅁䭁䭁䱧䅁䭁䉁䅅䅁䭁䡁䕙䅁䉁䅁䅁允䅁䅁䄴杅䅁䑁䅧兏ぁ䑁䅧睍睁䑁䅁䅍䅁䅁杷允䅁䅁䅑䅁䑁䅁䅷䅁䭁䕁䵷䅁䭁䉁䅅䅁䭁䥁䕑䅁䉁䅁䅁允䅁䅁䄴杅䅁䑁䅍兎㕁䑁䅅睍祁䑁䅍睎䅁䅁杷允䅁䅁䅑䅁䑁䅁䅷䅁䭁䕁䴰䅁䭁䉁䅅䅁䭁䥁䕑䅁䉁䅁䅁允䅁䅁䄴杅䅁䑁䅉杍硁䑁䅁免睁䑁䅁䅍䅁䅁杷允䅁䅁䅑䅁䑁䅁䅷䅁䭁䭁䱧䅁䭁䉁䅅䅁䭁䡁䕷䅁䉁䅁䅁允䅁䅁䄴杅䅁䑁䅧兎硁䑁䅙兎ㅁ䑁䅑兏䅁䅁杷允䅁䅁䅑䅁䑁䅁䅷䅁䭁䍁䱕䅁䭁䉁䅅䅁䭁䡁䕍䅁䉁䅁䅁允䅁䅁䄴杅䅁䑁䅫睍㍁䑁䅣䅎睁䑁䅁䅍䅁䅁杷允䅁䅁䅑䅁䑁䅁䅷䅁䭁䉁义䅁䭁䉁䅅䅁䭁䥁䕅䅁䉁䅁䅁允䅁䅁䄴䅆䅁䑁䅅睍㍁䑁䅁䅍睁䑁䅁䅍睁䅁䅁䍄䉁䅁䅁䅂䅁䅁䅍䅄䅁䅁䅯杫䅷䅁䅯充䅁䅁䅯来䅑䅁䅅䅁䉁䅁䅁杄十䅁䅁䅎睁䑁䅉杍㉁䑁䅁䅍睁䅁䅁䍄䉁䅁䅁䅂䅁䅁䅍䅄䅁䅁䅯睁䄸䅁䅯充䅁䅁䅯督䅑䅁䅅䅁䉁䅁䅁杄十䅁䅁兎㉁䑁䅅䅍睁䑁䅁䅍睁䅁䅁䍄䉁䅁䅁䅂䅁䅁䅍䅄䅁䅁䅯䅰䅷䅁䅯充䅁䅁䅯兣䅑䅁䅅䅁䉁䅁䅁杄十䅁䅁免㕁䑁䅑杍穁䑁䅁䅍睁䅁䅁䍄䉁䅁䅁䅂䅁䅁䅍䅄䅁䅁䅯杫䅷䅁䅯充䅁䅁䅯兣䅑䅁䅅䅁䉁䅁䅁杄十䅁䅁䅎睁䑁䅕免祁䑁䅁䅍睁䅁䅁䍄䉁䅁䅁䅂䅁䅁䅍䅄䅁䅁䅯杫䅷䅁䅯充䅁䅁䅯兦䅑䅁䅅䅁䉁䅁䅁杄十䅁䅁䅎硁䑁䅫免穁䑁䅁䅍睁䅁䅁䍄䉁䅁䅁䅂䅁䅁䅍䅄䅁䅁䅯杫䅷䅁䅯充䅁䅁䅯䅥䅑䅁䅅䅁䉁䅁䅁杄十䅁䅁䅎祁䑁䅉睍祁䑁䅁䅍睁䅁䅁䍄䉁䅁䅁䅂䅁䅁䅍䅄䅁䅁䅯䅐䄴䅁䅯充䅁䅁䅯兣䅑䅁䅅䅁䉁䅁䅁杄十䅁䅁䅎ㅁ䑁䅁睎ㅁ䑁䅁䅍睁䅁䅁䍄䉁䅁䅁䅂䅁䅁䅍䅄䅁䅁䅯儹䅷䅁䅯充䅁䅁䅯䅥䅑䅁䅅䅁䉁䅁䅁杄十䅁䅁杍ㅁ䑁䅣兎ぁ䑁䅉睎ぁ䅁䅁䍄䉁䅁䅁䅂䅁䅁䅍䅄䅁䅁䅯杫䅷䅁䅯充䅁䅁䅯杦䅑䅁䅅䅁䉁䅁䅁杄十䅁䅁䅎穁䑁䅍免㍁䑁䅁䅍睁䅁䅁䍄䉁䅁䅁䅂䅁䅁䅍䅄䅁䅁䅯杫䅷䅁䅯充䅁䅁䅯入䅑䅁䅅䅁䉁䅁䅁杄十䅁䅁䅎穁䑁䅧兏ぁ䑁䅁䅍睁䅁䅁䍄䉁䅁䅁䅂䅁䅁䅍䅄䅁䅁䅯杅䄰䅁䅯充䅁䅁䅯䅥䅑䅁䅅䅁䉁䅁䅁杄啁䅁䅁免穁䑁䅙免睁䑁䅁䅍睁䑁䅁䅁䵁䅉䅅䅁䕁䅁䅁睁䵁䅁䅁权千䅄䅁权剁䅁䅁权㝂䅂䅁允䅁䅁䅅䅁佁䉁䅉䅁ぁ䑁䅍䅏祁䑁䅧䅍睁䑁䅁䅁䵁䅉䅅䅁䕁䅁䅁睁䵁䅁䅁权千䅄䅁权剁䅁䅁权㡂䅂䅁允䅁䅁䅅䅁佁䉁䅉䅁ぁ䑁䅅李硁䑁䅕䅍睁䑁䅁䅁䵁䅉䅅䅁䕁䅁䅁睁䵁䅁䅁权㝃杄䅁权剁䅁䅁权㕂䅂䅁允䅁䅁䅅䅁佁䉁䅉䅁硁䑁䅉免ぁ䑁䅫䅍睁䑁䅁䅁䵁䅉䅅䅁䕁䅁䅁睁䵁䅁䅁权䙃睃䅁权剁䅁䅁权ㅂ䅂䅁允䅁䅁䅅䅁佁䉁䅑䅁硁䑁䅁免㍁䑁䅕兏㍁䑁䅫免䅁䅁杷允䅁䅁䅑䅁䑁䅁䅷䅁䭁䍁乧䅁䭁䉁䅅䅁䭁䉁偳䅁䉁䅁䅁允䅁䅁䄴䅆䅁䑁䅅睍ㅁ䑁䅍免ぁ䑁䅁䅍睁䅁䅁䍄䉁䅁䅁䅂䅁䅁䅍䅄䅁䅁䅯克䄰䅁䅯充䅁䅁䅯睇䄸䅁䅅䅁䉁䅁䅁杄啁䅁䅁免硁䑁䅫兏硁䑁䅫免㉁䑁䅍䅁䵁䅉䅅䅁䕁䅁䅁睁䵁䅁䅁权潁兄䅁权剁䅁䅁权㥂䅂䅁允䅁䅁䅅䅁佁䉁䅑䅁硁䑁䅍睍㉁䑁䅁杍睁䑁䅁䅍䅁䅁杷允䅁䅁䅑䅁䑁䅁䅷䅁䭁䍁乫䅁䭁䉁䅅䅁䭁䡁䕕䅁䉁䅁䅁允䅁䅁䄴䅆䅁䑁䅅杍㍁䑁䅅䅍ぁ䑁䅙兎㕁䅁䅁䍄䉁䅁䅁䅂䅁䅁䅍䅄䅁䅁䅯克䄰䅁䅯充䅁䅁䅯杦䅑䅁䅅䅁䉁䅁䅁杄啁䅁䅁免祁䑁䅣䅏㑁䑁䅑䅎睁䑁䅁䅁䵁䅉䅅䅁䕁䅁䅁睁䵁䅁䅁权潁兄䅁权剁䅁䅁权㝂䅂䅁允䅁䅁䅅䅁佁䉁䅉䅁㑁䑁䅑李ぁ䑁䅫䅍睁䑁䅁䅁䵁䅉䅅䅁䕁䅁䅁睁䵁䅁䅁权潁兄䅁权剁䅁䅁权䕃䅂䅁允䅁䅁䅅䅁佁䉁䅉䅁㑁䑁䅁兏㕁䑁䅣䅍睁䑁䅁䅁䵁䅉䅅䅁䕁䅁䅁睁䵁䅁䅁权灁兄䅁权剁䅁䅁权䕃䅂䅁允䅁䅁䅅䅁佁䉁䅑䅁硁䑁䅅䅏ぁ䑁䅅兎㕁䑁䅙䅏䅁䅁杷允䅁䅁䅑䅁䑁䅁䅷䅁䭁䡁义䅁䭁䉁䅅䅁䭁䡁䕫䅁䉁䅁䅁允䅁䅁䄴杅䅁䑁䅑杍ㅁ䑁䅁䅍睁䑁䅁䅍䅁䅁杷允䅁䅁䅑䅁䑁䅁䅷䅁䭁䍁乫䅁䭁䉁䅅䅁䭁䡁䕍䅁䉁䅁䅁允䅁䅁䄴䅆䅁䑁䅅䅍祁䑁䅍睍硁䑁䅕杍㕁䅁䅁䍄䉁䅁䅁䅂䅁䅁䅍䅄䅁䅁䅯典䅳䅁䅯充䅁䅁䅯来䅑䅁䅅䅁䉁䅁䅁杄十䅁䅁睍睁䑁䅉睍ぁ䑁䅁䅍睁䅁䅁䍄䉁䅁䅁䅂䅁䅁䅍䅄䅁䅁䅯睥䅷䅁䅯充䅁䅁䅯兤䅑䅁䅅䅁䉁䅁䅁杄十䅁䅁李睁䑁䅣兏穁䑁䅕免㉁䅁䅁䍄䉁䅁䅁䅂䅁䅁䅍䅄䅁䅁䅯典䅳䅁䅯充䅁䅁䅯內䅑䅁䅅䅁䉁䅁䅁杄十䅁䅁睍祁䑁䅍兏ぁ䑁䅁䅍睁䅁䅁䍄䉁䅁䅁䅂䅁䅁䅍䅄䅁䅁䅯䅹䄰䅁䅯充䅁䅁䅯䅥䅑䅁䅅䅁䉁䅁䅁杄十䅁䅁䅎祁䑁䅉兎ㅁ䑁䅁䅍睁䅁䅁䍄䉁䅁䅁䅂䅁䅁䅍䅄䅁䅁䅯典䅳䅁䅯充䅁䅁䅯睥䅑䅁䅅䅁䉁䅁䅁杄十䅁䅁睍睁䑁䅑免ぁ䑁䅁䅍睁䅁䅁䍄䉁䅁䅁䅂䅁䅁䅍䅄䅁䅁䅯兪䅳䅁䅯充䅁䅁䅯內䅑䅁䅅䅁䉁䅁䅁杄十䅁䅁杍㉁䑁䅧睎ㅁ䑁䅁䅍睁䅁䅁䍄䉁䅁䅁䅂䅁䅁䅍䅄䅁䅁䅯典䅳䅁䅯充䅁䅁䅯杤䅑䅁䅅䅁䉁䅁䅁杄十䅁䅁杍㑁䑁䅅䅏㉁䑁䅁䅍睁䅁䅁䍄䉁䅁䅁䅂䅁䅁䅍䅄䅁䅁䅯典䅳䅁䅯充䅁䅁䅯䅦䅑䅁䅅䅁䉁䅁䅁杄十䅁䅁杍㍁䑁䅣李祁䑁䅁䅍睁䅁䅁䍄䉁䅁䅁䅂䅁䅁䅍䅄䅁䅁䅯䅗䅷䅁䅯充䅁䅁䅯兢䅑䅁䅅䅁䉁䅁䅁杄十䅁䅁睍㑁䑁䅍兏㕁䑁䅁䅍睁䅁䅁䍄䉁䅁䅁䅂䅁䅁䅍䅄䅁䅁䅯䅗䅷䅁䅯充䅁䅁䅯来䅑䅁䅅䅁䉁䅁䅁杄十䅁䅁睍㑁䑁䅁睍硁䑁䅁䅍睁䅁䅁䍄䉁䅁䅁䅂䅁䅁䅍䅄䅁䅁䅯睲䅷䅁䅯充䅁䅁䅯入䅑䅁䅅䅁䉁䅁䅁杄十䅁䅁睍硁䑁䅉兏㕁䑁䅕兎ㅁ䅁䅁䍄䉁䅁䅁䅂䅁䅁䅍䅄䅁䅁䅯䅗䅷䅁䅯充䅁䅁䅯兦䅑䅁䅅䅁䉁䅁䅁杄十䅁䅁杍穁䑁䅉䅍㉁䑁䅁䅍睁䅁䅁䍄䉁䅁䅁䅂䅁䅁䅍䅄䅁䅁䅯䅗䅷䅁䅯充䅁䅁䅯䅥䅑䅁䅅䅁䉁䅁䅁杄十䅁䅁杍穁䑁䅫䅍睁䑁䅁䅍睁䅁䅁䍄䉁䅁䅁䅂䅁䅁䅍䅄䅁䅁䅯䅐䅷䅁䅯充䅁䅁䅯睇䄸䅁䅅䅁䉁䅁䅁杄啁䅁䅁免ㅁ䑁䅉免㍁䑁䅑䅍睁䑁䅁䅁䵁䅉䅅䅁䕁䅁䅁睁䵁䅁䅁权奂䅄䅁权剁䅁䅁权ㅂ䅂䅁允䅁䅁䅅䅁佁䉁䅉䅁祁䑁䅅兎㉁䑁䅫䅍睁䑁䅁䅁䵁䅉䅅䅁䕁䅁䅁睁䵁䅁䅁权奂䅄䅁权剁䅁䅁权䉃䅂䅁允䅁䅁䅅䅁佁䉁䅉䅁祁䑁䅅兎祁䑁䅍䅍睁䑁䅁䅁䵁䅉䅅䅁䕁䅁䅁睁䵁䅁䅁权奂䅄䅁权剁䅁䅁权㝂䅂䅁允䅁䅁䅅䅁佁䉁䅉䅁硁䑁䅧睍㍁䑁䅕䅍睁䑁䅁䅁䵁䅉䅅䅁䕁䅁䅁睁䵁䅁䅁权奂䅄䅁权剁䅁䅁权䕃䅂䅁允䅁䅁䅅䅁佁䉁䅉䅁硁䑁䅙兎祁䑁䅫䅍睁䑁䅁䅁䵁䅉䅅䅁䕁䅁䅁睁䵁䅁䅁权㝁兄䅁权剁䅁䅁权㥂䅂䅁允䅁䅁䅅䅁佁䉁䅑䅁硁䑁䅙兏穁䑁䅕兏睁䑁䅧杍䅁䅁杷允䅁䅁䅑䅁䑁䅁䅷䅁䭁䱁䱯䅁䭁䉁䅅䅁䭁䉁偳䅁䉁䅁䅁允䅁䅁䄴杅䅁䑁䅉兏㑁䑁䅣免睁䑁䅁䅍䅁䅁杷允䅁䅁䅑䅁䑁䅁䅷䅁䭁䵁乣䅁䭁䉁䅅䅁䭁䡁䕉䅁䉁䅁䅁允䅁䅁䄴杅䅁䑁䅫兎硁䑁䅫兏睁䑁䅁䅍䅁䅁杷允䅁䅁䅑䅁䑁䅁䅷䅁䭁䕁乑䅁䭁䉁䅅䅁䭁䡁䕳䅁䉁䅁䅁允䅁䅁䄴杅䅁䑁䅕䅍㍁䑁䅉睎睁䑁䅁䅍䅁䅁杷允䅁䅁䅑䅁䑁䅁䅷䅁䭁偁䬴䅁䭁䉁䅅䅁䭁䥁䕑䅁䉁䅁䅁允䅁䅁䄴䅆䅁䑁䅉睍㑁䑁䅍䅍睁䑁䅁䅍睁䅁䅁䍄䉁䅁䅁䅂䅁䅁䅍䅄䅁䅁䅯杇䅳䅁䅯充䅁䅁䅯兣䅑䅁䅅䅁䉁䅁䅁杄啁䅁䅁免㍁䑁䅕䅏ㅁ䑁䅣䅍睁䑁䅁䅁䵁䅉䅅䅁䕁䅁䅁睁䵁䅁䅁权晃䅄䅁权剁䅁䅁权䅃䅂䅁允䅁䅁䅅䅁佁䉁䅉䅁ぁ䑁䅣免㍁䑁䅁䅍睁䑁䅁䅁䵁䅉䅅䅁䕁䅁䅁睁䵁䅁䅁权晃䅄䅁权剁䅁䅁权㡂䅂䅁允䅁䅁䅅䅁佁䉁䅉䅁ぁ䑁䅙䅏祁䑁䅑䅍睁䑁䅁䅁䵁䅉䅅䅁䕁䅁䅁睁䵁䅁䅁权杄兄䅁权剁䅁䅁权㙂䅂䅁允䅁䅁䅅䅁佁䉁䅑䅁硁䑁䅧䅎㕁䑁䅙兎睁䑁䅁䅍䅁䅁杷允䅁䅁䅑䅁䑁䅁䅷䅁䭁偁䵅䅁䭁䉁䅅䅁䭁䡁䕕䅁䉁䅁䅁允䅁䅁䄴杅䅁䑁䅑李穁䑁䅫䅍睁䑁䅁䅍䅁䅁杷允䅁䅁䅑䅁䑁䅁䅷䅁䭁偁䵅䅁䭁䉁䅅䅁䭁䡁䔴䅁䉁䅁䅁允䅁䅁䄴杅䅁䑁䅑䅏穁䑁䅧䅎睁䑁䅁䅍䅁䅁杷允䅁䅁䅑䅁䑁䅁䅷䅁䭁䭁䵁䅁䭁䉁䅅䅁䭁䡁䕳䅁䉁䅁䅁允䅁䅁䄴杅䅁䑁䅅免ㅁ䑁䅣䅎睁䑁䅅睎䅁䅁杷允䅁䅁䅑䅁䑁䅁䅷䅁䭁偁䵅䅁䭁䉁䅅䅁䭁䥁䕅䅁䉁䅁䅁允䅁䅁䄴杅䅁䑁䅕免硁䑁䅁䅎睁䑁䅁䅍䅁䅁杷允䅁䅁䅑䅁䑁䅁䅷䅁䭁䝁乙䅁䭁䉁䅅䅁䭁䡁䕍䅁䉁䅁䅁允䅁䅁䅯睒䅁䅁杷允䅁䅁䅑䅁䑁䅁䅷䅁䭁䡁乳䅁䭁䉁䅅䅁䭁䥁䕕䅁䉁䅁䅁允䅁䅁䄴杅䅁䑁䅑免祁䑁䅅免睁䑁䅁䅍䅁䅁杷允䅁䅁䅑䅁䑁䅁䅷䅁䭁偁䵅䅁䭁䉁䅅䅁䭁䡁䕑䅁䉁䅁䅁允䅁䅁䄴杅䅁䑁䅕免睁䑁䅙䅎睁䑁䅁䅍䅁䅁杷允䅁䅁䅑䅁䑁䅁䅷䅁䭁偁䵅䅁䭁䉁䅅䅁䭁䡁䕳䅁䉁䅁䅁允䅁䅁䄴杅䅁䑁䅕䅍㕁䑁䅫睍睁䑁䅁䅍䅁䅁杷允䅁䅁䅑䅁䑁䅁䅷䅁䭁偁䵅䅁䭁䉁䅅䅁䭁䡁䔸䅁䉁䅁䅁允䅁䅁䄴杅䅁䑁䅕䅍㉁䑁䅫杍睁䑁䅁䅍䅁䅁杷允䅁䅁䅑䅁䑁䅁䅷䅁䭁䅁乣䅁䭁䉁䅅䅁䭁䝁䔰䅁䉁䅁䅁允䅁䅁䄴䅆䅁䑁䅅免祁䑁䅫䅏硁䑁䅁䅍睁䅁䅁䍄䉁䅁䅁䅂䅁䅁䅍䅄䅁䅁䅯杖䅳䅁䅯充䅁䅁䅯督䅑䅁䅅䅁䉁䅁䅁杄十䅁䅁杍穁䑁䅑䅎硁䑁䅕李睁䅁䅁䍄䉁䅁䅁䅂䅁䅁䅍䅄䅁䅁䅯儸䅷䅁䅯充䅁䅁䅯䅧䅑䅁䅅䅁䉁䅁䅁杄十䅁䅁兎睁䑁䅕兏㍁䑁䅁䅍睁䅁䅁䍄䉁䅁䅁䅂䅁䅁䅍䅄䅁䅁䅯儸䅷䅁䅯充䅁䅁䅯䅦䅑䅁䅅䅁䉁䅁䅁杄十䅁䅁兎睁䑁䅣杍ぁ䑁䅁䅍睁䅁䅁䍄䉁䅁䅁䅂䅁䅁䅍䅄䅁䅁䅯儸䅷䅁䅯充䅁䅁䅯督䅑䅁䅅䅁䉁䅁䅁杄十䅁䅁兎睁䑁䅙䅍ㅁ䑁䅁䅍睁䅁䅁䍄䉁䅁䅁䅂䅁䅁䅍䅄䅁䅁䅯䅫䄰䅁䅯充䅁䅁䅯来䅑䅁䅅䅁䉁䅁䅁杄十䅁䅁睎㉁䑁䅙䅍ぁ䑁䅁䅍睁䅁䅁䍄䉁䅁䅁䅂䅁䅁䅍䅄䅁䅁䅯䅒䅳䅁䅯充䅁䅁䅯兤䅑䅁䅅䅁䉁䅁䅁杄十䅁䅁免㉁䑁䅁䅍睁䑁䅁䅍睁䅁䅁䍄䉁䅁䅁䅂䅁䅁䅍䅄䅁䅁䅯䅫䄰䅁䅯充䅁䅁䅯䅣䅑䅁䅅䅁䉁䅁䅁杄十䅁䅁睎㉁䑁䅅兎硁䑁䅁䅍睁䅁䅁䍄䉁䅁䅁䅂䅁䅁䅍䅄䅁䅁䅯䅫䄰䅁䅯充䅁䅁䅯全䅑䅁䅅䅁䉁䅁䅁杄十䅁䅁睎㍁䑁䅍睍㕁䑁䅁䅍睁䅁䅁䍄䉁䅁䅁䅂䅁䅁䅍䅄䅁䅁䅯䅫䄰䅁䅯充䅁䅁䅯杣䅑䅁䅅䅁䉁䅁䅁杄十䅁䅁李㉁䑁䅫免㕁䑁䅁䅍睁䅁䅁䍄䉁䅁䅁䅂䅁䅁䅍䅄䅁䅁䅯杩䄰䅁䅯充䅁䅁䅯睥䅑䅁䅅䅁䉁䅁䅁杄允䅁䅁兏㕁䑁䅍䅍睁䑁䅁䅍䅁䅁杷允䅁䅁䅑䅁䑁䅁䅷䅁䭁䥁䰰䅁䭁䉁䅅䅁䭁䡁䕁䅁䉁䅁䅁允䅁䅁䄴杅䅁䑁䅉李㉁䑁䅣兎睁䑁䅁䅍䅁䅁杷允䅁䅁䅑䅁䑁䅁䅷䅁䭁䩁乁䅁䭁䉁䅅䅁䭁䡁䕳䅁䉁䅁䅁允䅁䅁䄴杅䅁䑁䅕免㉁䑁䅉兏睁䑁䅁䅍䅁䅁杷允䅁䅁䅑䅁䑁䅁䅷䅁䭁䩁乁䅁䭁䉁䅅䅁䭁䡁䕙䅁䉁䅁䅁允䅁䅁䄴杅䅁䑁䅑兏㉁䑁䅣䅍睁䑁䅁䅍䅁䅁杷允䅁䅁䅑䅁䑁䅁䅷䅁䭁䩁乁䅁䭁䉁䅅䅁䭁䡁䕣䅁䉁䅁䅁允䅁䅁䄴杅䅁䑁䅑兏㉁䑁䅕免睁䑁䅁䅍䅁䅁杷允䅁䅁䅑䅁䑁䅁䅷䅁䭁䙁䱙䅁䭁䉁䅅䅁䭁䡁䔴䅁䉁䅁䅁允䅁䅁䄴杅䅁䑁䅉睎ㅁ䑁䅫䅎㑁䑁䅣䅎䅁䅁杷允䅁䅁䅑䅁䑁䅁䅷䅁䭁䩁乁䅁䭁䉁䅅䅁䭁䥁䕁䅁䉁䅁䅁允䅁䅁䄴杅䅁䑁䅉杍㉁䑁䅫杍睁䑁䅁䅍䅁䅁杷允䅁䅁䅑䅁䑁䅁䅷䅁䭁䩁乁䅁䭁䉁䅅䅁䭁䡁䕍䅁䉁䅁䅁允䅁䅁䄴杅䅁䑁䅉䅍祁䑁䅅李㉁䑁䅕杍䅁䅁杷允䅁䅁䅑䅁䑁䅁䅷䅁䭁䝁䵙䅁䭁䉁䅅䅁䭁䡁䕅䅁䉁䅁䅁允䅁䅁䄴杅䅁䑁䅕免ぁ䑁䅙睎睁䑁䅁䅍䅁䅁杷允䅁䅁䅑䅁䑁䅁䅷䅁䭁䝁䵙䅁䭁䉁䅅䅁䭁䥁䕕䅁䉁䅁䅁允䅁䅁䄴杅䅁䑁䅕睍硁䑁䅑睍睁䑁䅁䅍䅁䅁杷允䅁䅁䅑䅁䑁䅁䅷䅁䭁䙁䰴䅁䭁䉁䅅䅁䭁䡁䕫䅁䉁䅁䅁允䅁䅁䄴杅䅁䑁䅍杍硁䑁䅁䅍睁䑁䅁䅍䅁䅁杷允䅁䅁䅑䅁䑁䅁䅷䅁䭁䝁䵙䅁䭁䉁䅅䅁䭁䡁䔴䅁䉁䅁䅁允䅁䅁䄴杅䅁䑁䅕睍㕁䑁䅅䅎睁䑁䅁䅍䅁䅁杷允䅁䅁䅑䅁䑁䅁䅷䅁䭁䝁䵙䅁䭁䉁䅅䅁䭁䡁䕫䅁䉁䅁䅁允䅁䅁䄴杅䅁䑁䅕睍ㅁ䑁䅙䅍睁䑁䅁䅍䅁䅁杷允䅁䅁䅑䅁䑁䅁䅷䅁䭁䝁䵙䅁䭁䉁䅅䅁䭁䡁䕑䅁䉁䅁䅁允䅁䅁䄴杅䅁䑁䅕睍ㅁ䑁䅁䅎睁䑁䅁䅍䅁䅁杷允䅁䅁䅑䅁䑁䅁䅷䅁䭁䝁䵙䅁䭁䉁䅅䅁䭁䡁䕳䅁䉁䅁䅁允䅁䅁䄴杅䅁䑁䅕睍祁䑁䅙䅎睁䑁䅁䅍䅁䅁杷允䅁䅁䅑䅁䑁䅁䅷䅁䭁䱁䘸䅁䭁䉁䅅䅁䭁䥁䕅䅁䉁䅁䅁允䅁䅁䄴䅆䅁䑁䅅李㉁䑁䅙䅏硁䑁䅕䅍㉁䅁䅁䍄䉁䅁䅁䅂䅁䅁䅍䅄䅁䅁䅯杚䅷䅁䅯充䅁䅁䅯杤䅑䅁䅅䅁䉁䅁䅁杄十䅁䅁兎穁䑁䅅兏祁䑁䅁䅍睁䅁䅁䍄䉁䅁䅁䅂䅁䅁䅍䅄䅁䅁䅯䅐䄴䅁䅯充䅁䅁䅯䅨䅑䅁䅅䅁䉁䅁䅁权䡂䅁䅁䍄䉁䅁䅁䅂䅁䅁䅍䅄䅁䅁䅯䄵䄰䅁䅯充䅁䅁䅯兤䅑䅁䅅䅁䉁䅁䅁杄十䅁䅁杍祁䑁䅉睍硁䑁䅅李穁䅁䅁䍄䉁䅁䅁䅂䅁䅁䅍䅄䅁䅁䅯睶䅳䅁䅯充䅁䅁䅯睢䅑䅁䅅䅁䉁䅁䅁杄十䅁䅁兏㑁䑁䅫睍穁䑁䅁䅍睁䅁䅁䍄䉁䅁䅁䅂䅁䅁䅍䅄䅁䅁䅯睶䅳䅁䅯充䅁䅁䅯来䅑䅁䅅䅁䉁䅁䅁杄啁䅁䅁免睁䑁䅁睍㉁䑁䅫䅍睁䑁䅁䅁䵁䅉䅅䅁䕁䅁䅁睁䵁䅁䅁权⭃睃䅁权剁䅁䅁权あ䅂䅁允䅁䅁䅅䅁佁䉁䅉䅁ㅁ䑁䅍睍祁䑁䅅䅍睁䑁䅁䅁䵁䅉䅅䅁䕁䅁䅁睁䵁䅁䅁权⽃睃䅁权剁䅁䅁权䕃䅂䅁允䅁䅁䅅䅁佁䉁䅉䅁㕁䑁䅍䅍㍁䑁䅙䅍睁䑁䅁䅁䵁䅉䅅䅁䕁䅁䅁睁䵁䅁䅁权⽃睃䅁权剁䅁䅁权䅃䅂䅁允䅁䅁䅅䅁佁䉁䅉䅁㕁䑁䅍免㑁䑁䅍䅍睁䑁䅁䅁䵁䅉䅅䅁䕁䅁䅁睁䵁䅁䅁权⽃睃䅁权剁䅁䅁权㡂䅂䅁允䅁䅁䅅䅁佁䉁䅉䅁㍁䑁䅁䅎㍁䑁䅕䅍睁䑁䅁䅁䵁䅉䅅䅁䕁䅁䅁睁䵁䅁䅁权婂兄䅁权剁䅁䅁权穂䅂䅁允䅁䅁䅅䅁佁䉁䅉䅁硁䑁䅣䅍睁䑁䅁䅍睁䑁䅁䅁䵁䅉䅅䅁䕁䅁䅁睁䵁䅁䅁权权睃䅁权剁䅁䅁权穂䅂䅁允䅁䅁䅅䅁佁䉁䅉䅁硁䑁䅍䅏ㅁ䑁䅣䅍睁䑁䅁䅁䵁䅉䅅䅁䕁䅁䅁睁䵁䅁䅁权灃睃䅁权剁䅁䅁权㕂䅂䅁允䅁䅁䅅䅁佁䉁䅉䅁㑁䑁䅁兎ぁ䑁䅉䅍睁䑁䅁䅁䵁䅉䅅䅁䕁䅁䅁睁䵁䅁䅁权㕄䅄䅁权剁䅁䅁权㥂䅂䅁允䅁䅁䅅䅁佁䉁䅑䅁祁䑁䅫免睁䑁䅑䅍ぁ䑁䅙李䅁䅁杷允䅁䅁䅑䅁䑁䅁䅷䅁䭁偁乧䅁䭁䉁䅅䅁䭁䡁䕅䅁䉁䅁䅁允䅁䅁䄴杅䅁䑁䅅睍ㅁ䑁䅁䅍睁䑁䅁䅍䅁䅁杷允䅁䅁䅑䅁䑁䅁䅷䅁䭁䱁䵯䅁䭁䉁䅅䅁䭁䡁䕧䅁䉁䅁䅁允䅁䅁䄴䅆䅁䑁䅅杍ぁ䑁䅍䅎ぁ䑁䅁䅍睁䅁䅁䍄䉁䅁䅁䅂䅁䅁䅍䅄䅁䅁䅯䄫䄰䅁䅯充䅁䅁䅯睧䅑䅁䅅䅁䉁䅁䅁杄十䅁䅁免穁䑁䅧免㍁䑁䅉䅏穁䅁䅁䍄䉁䅁䅁䅂䅁䅁䅍䅄䅁䅁䅯睴䅳䅁䅯充䅁䅁䅯督䅑䅁䅅䅁䉁䅁䅁杄啁䅁䅁免ㅁ䑁䅫杍睁䑁䅁䅍睁䑁䅁䅁䵁䅉䅅䅁䕁䅁䅁睁䵁䅁䅁权㑄兄䅁权剁䅁䅁权⭂䅂䅁允䅁䅁䅅䅁佁䉁䅉䅁硁䑁䅙䅍硁䑁䅉杍㑁䑁䅉䅁䵁䅉䅅䅁䕁䅁䅁睁䵁䅁䅁权時䅄䅁权剁䅁䅁权䅃䅂䅁允䅁䅁䅅䅁佁䉁䅉䅁祁䑁䅍䅏祁䑁䅣䅍睁䑁䅁䅁䵁䅉䅅䅁䕁䅁䅁睁䵁䅁䅁权ぁ䅄䅁权剁䅁䅁权䍃䅂䅁允䅁䅁䅅䅁佁䉁䅉䅁ㅁ䑁䅉免㍁䑁䅉睎祁䑁䅁䅁䵁䅉䅅䅁䕁䅁䅁睁䵁䅁䅁权㑄兄䅁权剁䅁䅁权㍂䅂䅁允䅁䅁䅅䅁佁䉁䅉䅁硁䑁䅣䅏穁䑁䅕兎ぁ䑁䅫䅁䵁䅉䅅䅁䕁䅁䅁睁䵁䅁䅁权㑄兄䅁权剁䅁䅁权䅃䅂䅁允䅁䅁䅅䅁佁䉁䅉䅁硁䑁䅣兏㍁䑁䅧睎睁䑁䅁䅁䵁䅉䅅䅁䕁䅁䅁睁䵁䅁䅁权牂睃䅁权剁䅁䅁权扁睄䅁允䅁䅁䅅䅁䭁䕁䅣䅁䵁䅉䅅䅁䕁䅁䅁睁䵁䅁䅁权牂睃䅁权剁䅁䅁权瑂䅂䅁允䅁䅁䅅䅁佁䉁䅉䅁㉁䑁䅣李㑁䑁䅅䅍睁䑁䅁䅁䵁䅉䅅䅁䕁䅁䅁睁䵁䅁䅁权䕃䅄䅁权剁䅁䅁权ㅂ䅂䅁允䅁䅁䅅䅁佁䉁䅉䅁ㅁ䑁䅕䅍穁䑁䅑䅏穁䑁䅧䅁䵁䅉䅅䅁䕁䅁䅁睁䵁䅁䅁权牂睃䅁权剁䅁䅁权㙂䅂䅁允䅁䅁䅅䅁佁䉁䅉䅁㉁䑁䅣䅍㕁䑁䅉䅍睁䑁䅁䅁䵁䅉䅅䅁䕁䅁䅁睁䵁䅁䅁权牂睃䅁权剁䅁䅁权䑃䅂䅁允䅁䅁䅅䅁佁䉁䅉䅁㉁䑁䅫䅏㉁䑁䅫䅍睁䑁䅁䅁䵁䅉䅅䅁䕁䅁䅁睁䵁䅁䅁权㙃䅄䅁权剁䅁䅁权硂䅂䅁允䅁䅁䅅䅁佁䉁䅑䅁硁䑁䅉兎㉁䑁䅁杍睁䑁䅁䅍䅁䅁杷允䅁䅁䅑䅁䑁䅁䅷䅁䭁䉁乕䅁䭁䉁䅅䅁䭁䡁䕍䅁䉁䅁䅁允䅁䅁䄴杅䅁䑁䅉䅎㕁䑁䅉兏睁䑁䅁䅍䅁䅁杷允䅁䅁䅑䅁䑁䅁䅷䅁䭁䭁䵣䅁䭁䉁䅅䅁䭁䝁䔸䅁䉁䅁䅁允䅁䅁䄴杅䅁䑁䅑䅎硁䑁䅁䅍睁䑁䅁䅍䅁䅁杷允䅁䅁䅑䅁䑁䅁䅷䅁䭁䝁䱳䅁䭁䉁䅅䅁䭁䡁䔴䅁䉁䅁䅁允䅁䅁䄴杅䅁䑁䅣䅍祁䑁䅫兏睁䑁䅁䅍䅁䅁杷允䅁䅁䅑䅁䑁䅁䅷䅁䭁䭁䴰䅁䭁䉁䅅䅁䭁䥁䕅䅁䉁䅁䅁允䅁䅁䅯睒䅁䅁杷允䅁䅁䅑䅁䑁䅁䅷䅁䭁䡁䱙䅁䭁䉁䅅䅁䭁䡁䕳䅁䉁䅁䅁允䅁䅁䄴杅䅁䑁䅑兎㕁䑁䅧䅎睁䑁䅁䅍䅁䅁杷允䅁䅁䅑䅁䑁䅁䅷䅁䭁䝁䱳䅁䭁䉁䅅䅁䭁䡁䕉䅁䉁䅁䅁允䅁䅁䄴杅䅁䑁䅣䅎ぁ䑁䅙兏睁䑁䅁䅍䅁䅁杷允䅁䅁䅑䅁䑁䅁䅷䅁䭁䍁乕䅁䭁䉁䅅䅁䭁䥁䕑䅁䉁䅁䅁允䅁䅁䄴杅䅁䑁䅅李ぁ䑁䅕䅎ㅁ䑁䅕睍䅁䅁杷允䅁䅁䅑䅁䑁䅁䅷䅁䭁䝁䱳䅁䭁䉁䅅䅁䭁䡁䕣䅁䉁䅁䅁允䅁䅁䄴杅䅁䑁䅙睍ㅁ䑁䅣兏睁䑁䅁䅍䅁䅁杷允䅁䅁䅑䅁䑁䅁䅷䅁䭁䵁䵍䅁䭁䉁䅅䅁䭁䡁䕍䅁䉁䅁䅁允䅁䅁䄴杅䅁䑁䅉䅍㉁䑁䅁李睁䑁䅁䅍䅁䅁杷允䅁䅁䅑䅁䑁䅁䅷䅁䭁䩁䱅䅁䭁䉁䅅䅁䭁䡁䕧䅁䉁䅁䅁允䅁䅁䄴杅䅁䑁䅧免穁䑁䅫免睁䑁䅁䅍䅁䅁杷允䅁䅁䅑䅁䑁䅁䅷䅁䭁䩁䱉䅁䭁䉁䅅䅁䭁䡁䕧䅁䉁䅁䅁允䅁䅁䄴杅䅁䑁䅫睍㉁䑁䅅兏硁䑁䅉免䅁䅁杷允䅁䅁䅑䅁䑁䅁䅷䅁䭁䝁䱳䅁䭁䉁䅅䅁䭁䥁䕑䅁䉁䅁䅁允䅁䅁䄴杅䅁䑁䅙李㉁䑁䅕睍睁䑁䅁䅍䅁䅁杷允䅁䅁䅑䅁䑁䅁䅷䅁䭁䝁䱳䅁䭁䉁䅅䅁䭁䡁䕷䅁䉁䅁䅁允䅁䅁䄴杅䅁䑁䅣免穁䑁䅕李睁䑁䅁䅍䅁䅁杷允䅁䅁䅑䅁䑁䅁䅷䅁䭁䙁乳䅁䭁䉁䅅䅁䭁䉁偳䅁䉁䅁䅁允䅁䅁䄴杅䅁䑁䅕李睁䑁䅉兏睁䑁䅁䅍䅁䅁杷允䅁䅁䅑䅁䑁䅁䅷䅁䭁䙁乳䅁䭁䉁䅅䅁䭁䝁䔰䅁䉁䅁䅁允䅁䅁䄴杅䅁䑁䅕李㉁䑁䅕䅏睁䑁䅁䅍䅁䅁杷允䅁䅁䅑䅁䑁䅁䅷䅁䭁䝁䱣䅁䭁䉁䅅䅁䭁䡁䕁䅁䉁䅁䅁允䅁䅁䄴杅䅁䑁䅉免睁䑁䅉兏睁䑁䅁䅍䅁䅁杷允䅁䅁䅑䅁䑁䅁䅷䅁䭁䙁乳䅁䭁䉁䅅䅁䭁䝁䔸䅁䉁䅁䅁允䅁䅁䄴杅䅁䑁䅕李㉁䑁䅕䅍睁䑁䅁䅍䅁䅁杷允䅁䅁䅑䅁䑁䅁䅷䅁䭁䡁䵉䅁䭁䉁䅅䅁䭁䡁䕧䅁䉁䅁䅁允䅁䅁䄴杅䅁䑁䅕兏穁䑁䅙䅏睁䑁䅁䅍䅁䅁杷允䅁䅁䅑䅁䑁䅁䅷䅁䭁䩁䱍䅁䭁䉁䅅䅁䭁䡁䕍䅁䉁䅁䅁允䅁䅁䄴杅䅁䑁䅕䅍硁䑁䅅兎睁䑁䅁䅍䅁䅁杷允䅁䅁䅑䅁䑁䅁䅷䅁䭁偁䭯䅁䭁䉁䅅䅁䭁䡁䕑䅁䉁䅁䅁允䅁䅁䄴杅䅁䑁䅅睎硁䑁䅉兎睁䑁䅁䅍䅁䅁杷允䅁䅁䅑䅁䑁䅁䅷䅁䭁䙁乳䅁䭁䉁䅅䅁䭁䡁䕅䅁䉁䅁䅁允䅁䅁䄴杅䅁䑁䅕李硁䑁䅙免睁䑁䅁䅍䅁䅁杷允䅁䅁䅑䅁䑁䅁䅷䅁䭁䙁乳䅁䭁䉁䅅䅁䭁䡁䕉䅁䉁䅁䅁允䅁䅁䄴杅䅁䑁䅕兎穁䑁䅫兎睁䑁䅁䅍䅁䅁杷允䅁䅁䅑䅁䑁䅁䅷䅁䭁䱁䵍䅁䭁䉁䅅䅁䭁䥁䕉䅁䉁䅁䅁允䅁䅁䄴杅䅁䑁䅑杍睁䑁䅁䅍睁䑁䅁䅍䅁䅁杷允䅁䅁䅑䅁䑁䅁䅷䅁䭁䙁乳䅁䭁䉁䅅䅁䭁䡁䕫䅁䉁䅁䅁允䅁䅁䄴杅䅁䑁䅕䅎㉁䑁䅑李睁䑁䅁䅍䅁䅁杷允䅁䅁䅑䅁䑁䅁䅷䅁䭁佁乣䅁䭁䉁䅅䅁䭁䝁䔸䅁䉁䅁䅁允䅁䅁䄴杅䅁䑁䅧兎睁䑁䅙兏睁䑁䅁䅍䅁䅁杷允䅁䅁䅑䅁䑁䅁䅷䅁䭁䙁乳䅁䭁䉁䅅䅁䭁䥁䕉䅁䉁䅁䅁允䅁䅁䄴杅䅁䑁䅕杍ㅁ䑁䅧䅍睁䑁䅁䅍䅁䅁杷允䅁䅁䅑䅁䑁䅁䅷䅁䭁䭁䱫䅁䭁䉁䅅䅁䭁䥁䕑䅁䉁䅁䅁允䅁䅁䄴杅䅁䑁䅫䅍㍁䑁䅅免睁䑁䅁䅍䅁䅁杷允䅁䅁䅑䅁䑁䅁䅷䅁䭁䭁䱷䅁䭁䉁䅅䅁䭁䉁偳䅁䉁䅁䅁允䅁䅁䄴杅䅁䑁䅍睍㑁䑁䅙䅏ㅁ䑁䅙兎䅁䅁杷允䅁䅁䅑䅁䑁䅁䅷䅁䭁䭁䱷䅁䭁䉁䅅䅁䭁䝁䔰䅁䉁䅁䅁允䅁䅁䄴杅䅁䑁䅍睍ㅁ䑁䅉䅍硁䑁䅙免䅁䅁杷允䅁䅁䅑䅁䑁䅁䅷䅁䭁䭁䰴䅁䭁䉁䅅䅁䭁䝁䔰䅁䉁䅁䅁允䅁䅁䄴䅆䅁䑁䅍䅍㍁䑁䅁䅍睁䑁䅁䅍睁䅁䅁䍄䉁䅁䅁䅂䅁䅁䅍䅄䅁䅁䅯末䅯䅁䅯充䅁䅁䅯入䅑䅁䅅䅁䉁䅁䅁杄十䅁䅁免㍁䑁䅅李㍁䑁䅁䅍睁䅁䅁䍄䉁䅁䅁䅂䅁䅁䅍䅄䅁䅁䅯䅲䅳䅁䅯充䅁䅁䅯来䅑䅁䅅䅁䉁䅁䅁杄十䅁䅁睍祁䑁䅑李睁䑁䅧兏ぁ䅁䅁䍄䉁䅁䅁䅂䅁䅁䅍䅄䅁䅁䅯杲䅳䅁䅯充䅁䅁䅯来䅑䅁䅅䅁䉁䅁䅁杄啁䅁䅁睍睁䑁䅙䅍睁䑁䅁䅍睁䑁䅁䅁䵁䅉䅅䅁䕁䅁䅁睁䵁䅁䅁权獃睃䅁权剁䅁䅁权䙃䅂䅁允䅁䅁䅅䅁佁䉁䅉䅁穁䑁䅅兏穁䑁䅑李穁䑁䅙䅁䵁䅉䅅䅁䕁䅁䅁睁䵁䅁䅁权畃睃䅁权剁䅁䅁权䙃䅂䅁允䅁䅁䅅䅁佁䉁䅑䅁穁䑁䅉睎睁䑁䅁䅍睁䑁䅁䅍䅁䅁杷允䅁䅁䅑䅁䑁䅁䅷䅁䭁䭁䱷䅁䭁䉁䅅䅁䭁䥁䕍䅁䉁䅁䅁允䅁䅁䄴杅䅁䑁䅍免ㅁ䑁䅫䅎ぁ䑁䅫䅎䅁䅁杷允䅁䅁䅑䅁䑁䅁䅷䅁䭁䭁䰴䅁䭁䉁䅅䅁䭁䥁䕍䅁䉁䅁䅁允䅁䅁䄴䅆䅁䑁䅍免ㅁ䑁䅁䅍睁䑁䅁䅍睁䅁䅁䍄䉁䅁䅁䅂䅁䅁䅍䅄䅁䅁䅯䅲䅳䅁䅯充䅁䅁䅯兦䅑䅁䅅䅁䉁䅁䅁杄十䅁䅁睍硁䑁䅁䅎睁䑁䅧兏㍁䅁䅁䍄䉁䅁䅁䅂䅁䅁䅍䅄䅁䅁䅯杲䅳䅁䅯充䅁䅁䅯䅥䅑䅁䅅䅁䉁䅁䅁杄啁䅁䅁睍ぁ䑁䅣䅍睁䑁䅁䅍睁䑁䅁䅁䵁䅉䅅䅁䕁䅁䅁睁䵁䅁䅁权畃睃䅁权剁䅁䅁权ㅂ䅂䅁允䅁䅁䅅䅁佁䉁䅑䅁穁䑁䅣兏睁䑁䅁䅍睁䑁䅁䅍䅁䅁杷允䅁䅁䅑䅁䑁䅁䅷䅁䭁䭁䱷䅁䭁䉁䅅䅁䭁䡁䔴䅁䉁䅁䅁允䅁䅁䄴杅䅁䑁䅍䅍穁䑁䅑李睁䑁䅑䅍䅁䅁杷允䅁䅁䅑䅁䑁䅁䅷䅁䭁䥁乯䅁䭁䉁䅅䅁䭁䡁䕁䅁䉁䅁䅁允䅁䅁䄴杅䅁䑁䅅杍㉁䑁䅅䅏睁䑁䅁䅍䅁䅁杷允䅁䅁䅑䅁䑁䅁䅷䅁䭁䭁䰴䅁䭁䉁䅅䅁䭁䡁䕣䅁䉁䅁䅁允䅁䅁䄴䅆䅁䑁䅅兎㉁䑁䅁䅍睁䑁䅁䅍睁䅁䅁䍄䉁䅁䅁䅂䅁䅁䅍䅄䅁䅁䅯䅲䅳䅁䅯充䅁䅁䅯睦䅑䅁䅅䅁䉁䅁䅁杄十䅁䅁杍㑁䑁䅙䅏穁䑁䅉䅍㑁䅁䅁䍄䉁䅁䅁䅂䅁䅁䅍䅄䅁䅁䅯杲䅳䅁䅯充䅁䅁䅯杧䅑䅁䅅䅁䉁䅁䅁杄啁䅁䅁免ぁ䑁䅉䅍睁䑁䅁䅍睁䑁䅁䅁䵁䅉䅅䅁䕁䅁䅁睁䵁䅁䅁权獃睃䅁权剁䅁䅁权䕃䅂䅁允䅁䅁䅅䅁佁䉁䅉䅁祁䑁䅧李㉁䑁䅙䅍睁䑁䅁䅁䵁䅉䅅䅁䕁䅁䅁睁䵁䅁䅁权畃睃䅁权剁䅁䅁权䕃䅂䅁允䅁䅁䅅䅁佁䉁䅑䅁硁䑁䅑杍睁䑁䅁䅍睁䑁䅁䅍䅁䅁杷允䅁䅁䅑䅁䑁䅁䅷䅁䭁䱁乧䅁䭁䉁䅅䅁䭁䥁䕅䅁䉁䅁䅁允䅁䅁䄴䅆䅁䑁䅍兎祁䑁䅍杍穁䑁䅁䅍睁䅁䅁䍄䉁䅁䅁䅂䅁䅁䅍䅄䅁䅁䅯䅲䅳䅁䅯充䅁䅁䅯䅦䅑䅁䅅䅁䉁䅁䅁杄十䅁䅁杍㑁䑁䅕杍㉁䑁䅁杍祁䅁䅁䍄䉁䅁䅁䅂䅁䅁䅍䅄䅁䅁䅯䅵䅷䅁䅯充䅁䅁䅯兢䅑䅁䅅䅁䉁䅁䅁杄啁䅁䅁免穁䑁䅣免穁䑁䅁䅍穁䑁䅁䅁䵁䅉䅅䅁䕁䅁䅁睁䵁䅁䅁权䥄䅄䅁权剁䅁䅁权祂䅂䅁允䅁䅁䅅䅁佁䉁䅉䅁㑁䑁䅉䅍㍁䑁䅅䅍睁䑁䅁䅁䵁䅉䅅䅁䕁䅁䅁睁䵁䅁䅁权畄权䅁权剁䅁䅁权䕃䅂䅁允䅁䅁䅅䅁佁䉁䅉䅁祁䑁䅫䅎㕁䑁䅍兎㍁䑁䅕䅁䵁䅉䅅䅁䕁䅁䅁睁䵁䅁䅁权⭁杄䅁权剁䅁䅁权扁睄䅁允䅁䅁䅅䅁佁䉁䅉䅁ぁ䑁䅫睍㍁䑁䅙䅎祁䑁䅍䅁䵁䅉䅅䅁䕁䅁䅁睁䵁䅁䅁权䥃睃䅁权剁䅁䅁权㍂䅂䅁允䅁䅁䅅䅁佁䉁䅉䅁祁䑁䅫杍穁䑁䅣兎睁䑁䅁䅁䵁䅉䅅䅁䕁䅁䅁睁䵁䅁䅁权䑁兄䅁权剁䅁䅁权㡂䅂䅁允䅁䅁䅅䅁佁䉁䅉䅁ㅁ䑁䅁免ぁ䑁䅑兎ぁ䑁䅁䅁䵁䅉䅅䅁䕁䅁䅁睁䵁䅁䅁权㑃䅄䅁权剁䅁䅁权㙂䅂䅁允䅁䅁䅅䅁佁䉁䅑䅁硁䑁䅅䅎ぁ䑁䅍睍祁䑁䅧兎䅁䅁杷允䅁䅁䅑䅁䑁䅁䅷䅁䭁䥁丸䅁䭁䉁䅅䅁䭁䡁䕕䅁䉁䅁䅁允䅁䅁䄴䅆䅁䑁䅉杍睁䑁䅧兎睁䑁䅁䅍睁䅁䅁䍄䉁䅁䅁䅂䅁䅁䅍䅄䅁䅁䅯来䄰䅁䅯充䅁䅁䅯杤䅑䅁䅅䅁䉁䅁䅁杄啁䅁䅁免睁䑁䅙睎ㅁ䑁䅁䅍睁䑁䅁䅁䵁䅉䅅䅁䕁䅁䅁睁䵁䅁䅁权㑃䅄䅁权剁䅁䅁权睂䅂䅁允䅁䅁䅅䅁佁䉁䅑䅁硁䑁䅍䅍㕁䑁䅫䅏㍁䑁䅣兎䅁䅁杷允䅁䅁䅑䅁䑁䅁䅷䅁䭁䱁䵧䅁䭁䉁䅅䅁䭁䥁䕍䅁䉁䅁䅁允䅁䅁䄴杅䅁䑁䅫兏㕁䑁䅧兏硁䑁䅕䅏䅁䅁杷允䅁䅁䅑䅁䑁䅁䅷䅁䭁䱁䵧䅁䭁䉁䅅䅁䭁䡁䔰䅁䉁䅁䅁允䅁䅁䄴杅䅁䑁䅫䅎硁䑁䅉兏硁䑁䅣䅎䅁䅁杷允䅁䅁䅑䅁䑁䅁䅷䅁䭁䱁䵧䅁䭁䉁䅅䅁䭁䡁䕧䅁䉁䅁䅁允䅁䅁䄴杅䅁䑁䅧兏㉁䑁䅁免㕁䑁䅉杍䅁䅁杷允䅁䅁䅑䅁䑁䅁䅷䅁䭁偁䰴䅁䭁䉁䅅䅁䭁䥁䕅䅁䉁䅁䅁允䅁䅁䄴杅䅁䑁䅉兏㉁䑁䅅杍睁䑁䅁䅍䅁䅁杷允䅁䅁䅑䅁䑁䅁䅷䅁䭁䱁䵧䅁䭁䉁䅅䅁䭁䡁䕉䅁䉁䅁䅁允䅁䅁䄴杅䅁䑁䅧兏睁䑁䅕杍硁䑁䅙睎䅁䅁杷允䅁䅁䅑䅁䑁䅁䅷䅁䭁䱁䵧䅁䭁䉁䅅䅁䭁䥁䕅䅁䉁䅁䅁允䅁䅁䄴杅䅁䑁䅧䅏㉁䑁䅁兏㑁䑁䅁睎䅁䅁杷允䅁䅁䅑䅁䑁䅁䅷䅁䭁䵁䰸䅁䭁䉁䅅䅁䭁䥁䕑䅁䉁䅁䅁允䅁䅁䄴杅䅁䑁䅍䅎㍁䑁䅧睎ぁ䑁䅁䅎䅁䅁杷允䅁䅁䅑䅁䑁䅁䅷䅁䭁䡁乯䅁䭁䉁䅅䅁䭁䡁䕣䅁䉁䅁䅁允䅁䅁䄴䅆䅁䑁䅅䅍㉁䑁䅣䅎睁䑁䅁䅍睁䅁䅁䍄䉁䅁䅁䅂䅁䅁䅍䅄䅁䅁䅯兕䄰䅁䅯充䅁䅁䅯杣䅑䅁䅅䅁䉁䅁䅁杄十䅁䅁睍硁䑁䅉免祁䑁䅁䅍睁䅁䅁䍄䉁䅁䅁䅂䅁䅁䅍䅄䅁䅁䅯睸䄰䅁䅯充䅁䅁䅯睇䄸䅁䅅䅁䉁䅁䅁杄十䅁䅁兏硁䑁䅁兏硁䑁䅁䅍睁䅁䅁䍄䉁䅁䅁䅂䅁䅁䅍䅄䅁䅁䅯䅵䅷䅁䅯充䅁䅁䅯杤䅑䅁䅅䅁䉁䅁䅁杄十䅁䅁䅏ぁ䑁䅧䅎穁䑁䅫睍㕁䅁䅁䍄䉁䅁䅁䅂䅁䅁䅍䅄䅁䅁䅯䅲䄴䅁䅯充䅁䅁䅯杧䅑䅁䅅䅁䉁䅁䅁杄十䅁䅁䅎ぁ䑁䅫䅍睁䑁䅁䅍睁䅁䅁䍄䉁䅁䅁䅂䅁䅁䅍䅄䅁䅁䅯䅵䄰䅁䅯充䅁䅁䅯入䅑䅁䅅䅁䉁䅁䅁杄啁䅁䅁睍ㅁ䑁䅉杍ㅁ䑁䅅䅍睁䑁䅁䅁䵁䅉䅅䅁䕁䅁䅁睁䵁䅁䅁权㑃兄䅁权剁䅁䅁权穂䅂䅁允䅁䅁䅅䅁佁䉁䅑䅁穁䑁䅙兎祁䑁䅫兏睁䑁䅁䅍䅁䅁杷允䅁䅁䅑䅁䑁䅁䅷䅁䭁佁䰸䅁䭁䉁䅅䅁䭁䡁䕯䅁䉁䅁䅁允䅁䅁䄴杅䅁䑁䅕杍㍁䑁䅑兎睁䑁䅁䅍䅁䅁杷允䅁䅁䅑䅁䑁䅁䅷䅁䭁䥁䱳䅁䭁䉁䅅䅁䭁䉁偳䅁䉁䅁䅁允䅁䅁䄴杅䅁䑁䅑䅍㍁䑁䅁兏睁䑁䅁䅍䅁䅁杷允䅁䅁䅑䅁䑁䅁䅷䅁䭁䥁䱳䅁䭁䉁䅅䅁䭁䝁䔸䅁䉁䅁䅁允䅁䅁䄴杅䅁䑁䅑䅍ㅁ䑁䅧杍睁䑁䅁䅍䅁䅁杷允䅁䅁䅑䅁䑁䅁䅷䅁䭁䥁䱷䅁䭁䉁䅅䅁䭁䥁䕑䅁䉁䅁䅁允䅁䅁䄴杅䅁䑁䅍䅍㍁䑁䅉睍㕁䑁䅕䅏䅁䅁杷允䅁䅁䅑䅁䑁䅁䅷䅁䭁䍁久䅁䭁䉁䅅䅁䭁䥁䕍䅁䉁䅁䅁允䅁䅁䄴杅䅁䑁䅉李穁䑁䅍睍祁䑁䅙免䅁䅁杷允䅁䅁䅑䅁䑁䅁䅷䅁䭁䥁䱷䅁䭁䉁䅅䅁䭁䝁䔸䅁䉁䅁䅁允䅁䅁䄴杅䅁䑁䅍䅍睁䑁䅍睍㉁䑁䅣兏䅁䅁杷允䅁䅁䅑䅁䑁䅁䅷䅁䭁䥁䰰䅁䭁䉁䅅䅁䭁䝁䔸䅁䉁䅁䅁允䅁䅁䄴杅䅁䑁䅉李㉁䑁䅧李睁䑁䅁䅍䅁䅁杷允䅁䅁䅑䅁䑁䅁䅷䅁䭁䥁䱳䅁䭁䉁䅅䅁䭁䡁䕯䅁䉁䅁䅁允䅁䅁䄴杅䅁䑁䅑䅍㉁䑁䅁䅍睁䑁䅁䅍䅁䅁杷允䅁䅁䅑䅁䑁䅁䅷䅁䭁䕁䱙䅁䭁䉁䅅䅁䭁䥁䕕䅁䉁䅁䅁允䅁䅁䄴䅆䅁䑁䅅杍睁䑁䅅睍穁䑁䅁䅍睁䅁䅁䍄䉁䅁䅁䅂䅁䅁䅍䅄䅁䅁䅯兪䅳䅁䅯充䅁䅁䅯来䅑䅁䅅䅁䉁䅁䅁杄十䅁䅁杍㉁䑁䅙䅏硁䑁䅁䅍睁䅁䅁䍄䉁䅁䅁䅂䅁䅁䅍䅄䅁䅁䅯睩䅳䅁䅯充䅁䅁䅯䅣䅑䅁䅅䅁䉁䅁䅁杄十䅁䅁䅎睁䑁䅕杍睁䑁䅁䅍睁䅁䅁䍄䉁䅁䅁䅂䅁䅁䅍䅄䅁䅁䅯䅪䅳䅁䅯充䅁䅁䅯䅣䅑䅁䅅䅁䉁䅁䅁杄十䅁䅁睍睁䑁䅅免㕁䑁䅙䅎㉁䅁䅁䍄䉁䅁䅁䅂䅁䅁䅍䅄䅁䅁䅯兪䅳䅁䅯充䅁䅁䅯兣䅑䅁䅅䅁䉁䅁䅁杄十䅁䅁杍㉁䑁䅙李ぁ䑁䅁䅍睁䅁䅁䍄䉁䅁䅁䅂䅁䅁䅍䅄䅁䅁䅯睩䅳䅁䅯充䅁䅁䅯全䅑䅁䅅䅁䉁䅁䅁杄十䅁䅁䅎睁䑁䅕䅍ぁ䑁䅁䅍睁䅁䅁䍄䉁䅁䅁䅂䅁䅁䅍䅄䅁䅁䅯䅪䅳䅁䅯充䅁䅁䅯全䅑䅁䅅䅁䉁䅁䅁杄十䅁䅁睍睁䑁䅉兏祁䑁䅧睎祁䅁䅁䍄䉁䅁䅁䅂䅁䅁䅍䅄䅁䅁䅯兪䅳䅁䅯充䅁䅁䅯全䅑䅁䅅䅁䉁䅁䅁杄十䅁䅁杍㉁䑁䅙兎睁䑁䅁䅍睁䅁䅁䍄䉁䅁䅁䅂䅁䅁䅍䅄䅁䅁䅯睩䅳䅁䅯充䅁䅁䅯睧䅑䅁䅅䅁䉁䅁䅁杄十䅁䅁䅎睁䑁䅕䅍睁䑁䅁䅍睁䅁䅁䍄䉁䅁䅁䅂䅁䅁䅍䅄䅁䅁䅯䅪䅳䅁䅯充䅁䅁䅯睧䅑䅁䅅䅁䉁䅁䅁杄十䅁䅁睍睁䑁䅍䅏㍁䑁䅁䅎硁䅁䅁䍄䉁䅁䅁䅂䅁䅁䅍䅄䅁䅁䅯睩䅳䅁䅯充䅁䅁䅯䅥䅑䅁䅅䅁䉁䅁䅁杄十䅁䅁䅎睁䑁䅕䅍ぁ䑁䅁䅍睁䅁䅁䍄䉁䅁䅁䅂䅁䅁䅍䅄䅁䅁䅯睩䅳䅁䅯充䅁䅁䅯杣䅑䅁䅅䅁䉁䅁䅁杄十䅁䅁䅎睁䑁䅕䅍ぁ䑁䅁䅍睁䅁䅁䍄䉁䅁䅁䅂䅁䅁䅍䅄䅁䅁䅯䅪䅳䅁䅯充䅁䅁䅯杣䅑䅁䅅䅁䉁䅁䅁杄十䅁䅁睍睁䑁䅍睎㍁䑁䅕䅏睁䅁䅁䍄䉁䅁䅁䅂䅁䅁䅍䅄䅁䅁䅯兪䅳䅁䅯充䅁䅁䅯䅤䅑䅁䅅䅁䉁䅁䅁杄十䅁䅁杍㉁䑁䅧䅏㍁䑁䅁䅍睁䅁䅁䍄䉁䅁䅁䅂䅁䅁䅍䅄䅁䅁䅯睩䅳䅁䅯充䅁䅁䅯杤䅑䅁䅅䅁䉁䅁䅁杄十䅁䅁䅎睁䑁䅕䅍ぁ䑁䅁䅍睁䅁䅁䍄䉁䅁䅁䅂䅁䅁䅍䅄䅁䅁䅯䅁䅷䅁䅯充䅁䅁䅯內䅑䅁䅅䅁䉁䅁䅁杄十䅁䅁睎ㅁ䑁䅫䅏㉁䑁䅁䅍睁䅁䅁䍄䉁䅁䅁䅂䅁䅁䅍䅄䅁䅁䅯睩䅳䅁䅯充䅁䅁䅯䅨䅑䅁䅅䅁䉁䅁䅁杄十䅁䅁䅎睁䑁䅕䅍ぁ䑁䅁䅍睁䅁䅁䍄䉁䅁䅁䅂䅁䅁䅍䅄䅁䅁䅯儹䅯䅁䅯充䅁䅁䅯杧䅑䅁䅅䅁䉁䅁䅁杄十䅁䅁李ぁ䑁䅉免㕁䑁䅁䅍睁䅁䅁䍄䉁䅁䅁䅂䅁䅁䅍䅄䅁䅁䅯睔䅳䅁䅯充䅁䅁䅯兦䅑䅁䅅䅁䉁䅁䅁杄十䅁䅁睍睁䑁䅙兎㕁䑁䅁䅍睁䅁䅁䍄䉁䅁䅁䅂䅁䅁䅍䅄䅁䅁䅯兢䄰䅁䅯充䅁䅁䅯督䅑䅁䅅䅁䉁䅁䅁杄十䅁䅁睍祁䑁䅕䅍硁䑁䅁䅍睁䅁䅁䍄䉁䅁䅁䅂䅁䅁䅍䅄䅁䅁䅯睩䅳䅁䅯充䅁䅁䅯䅦䅑䅁䅅䅁䉁䅁䅁杄十䅁䅁䅎睁䑁䅕䅍睁䑁䅁䅍睁䅁䅁䍄䉁䅁䅁䅂䅁䅁䅍䅄䅁䅁䅯䅪䅳䅁䅯充䅁䅁䅯䅦䅑䅁䅅䅁䉁䅁䅁杄十䅁䅁睍睁䑁䅣杍㍁䑁䅙䅏硁䅁䅁䍄䉁䅁䅁䅂䅁䅁䅍䅄䅁䅁䅯具䅷䅁䅯充䅁䅁䅯䅣䅑䅁䅅䅁䉁䅁䅁杄十䅁䅁䅏㍁䑁䅁䅍睁䑁䅁䅍睁䅁䅁䍄䉁䅁䅁䅂䅁䅁䅍䅄䅁䅁䅯䅧䅳䅁䅯充䅁䅁䅯全䅑䅁䅅䅁䉁䅁䅁杄十䅁䅁兎㍁䑁䅅䅍ㅁ䑁䅁䅍睁䅁䅁䍄䉁䅁䅁䅂䅁䅁䅍䅄䅁䅁䅯术䄰䅁䅯充䅁䅁䅯兤䅑䅁䅅䅁䉁䅁䅁杄啁䅁䅁䅎硁䑁䅑李睁䑁䅁䅍睁䑁䅁䅁䵁䅉䅅䅁䕁䅁䅁睁䵁䅁䅁权⽂睃䅁权剁䅁䅁权ㅂ䅂䅁允䅁䅁䅅䅁佁䉁䅉䅁㉁䑁䅅杍睁䑁䅣李祁䑁䅕䅁䵁䅉䅅䅁䕁䅁䅁睁䵁䅁䅁权䱃兄䅁权剁䅁䅁权硂䅂䅁允䅁䅁䅅䅁佁䉁䅉䅁ㅁ䑁䅉䅍㉁䑁䅑䅍睁䑁䅁䅁䵁䅉䅅䅁䕁䅁䅁睁䵁䅁䅁权煄兄䅁权剁䅁䅁权㙂䅂䅁允䅁䅁䅅䅁佁䉁䅉䅁㑁䑁䅁䅍睁䑁䅁䅍睁䑁䅁䅁䵁䅉䅅䅁䕁䅁䅁睁䵁䅁䅁权⽂睃䅁权剁䅁䅁权⭂䅂䅁允䅁䅁䅅䅁佁䉁䅉䅁㉁䑁䅁兏祁䑁䅉李㍁䑁䅉䅁䵁䅉䅅䅁䕁䅁䅁睁䵁䅁䅁权㉃兄䅁权剁䅁䅁权䅃䅂䅁允䅁䅁䅅䅁佁䉁䅉䅁㍁䑁䅧䅍睁䑁䅉兏硁䑁䅕䅁䵁䅉䅅䅁䕁䅁䅁睁䵁䅁䅁权十䅄䅁权剁䅁䅁权療䅂䅁允䅁䅁䅅䅁佁䉁䅉䅁穁䑁䅑李ㅁ䑁䅧李㍁䑁䅑䅁䵁䅉䅅䅁䕁䅁䅁睁䵁䅁䅁权㍃兄䅁权剁䅁䅁权䙃䅂䅁允䅁䅁䅅䅁佁䉁䅉䅁ぁ䑁䅕李睁䑁䅁䅍睁䑁䅁䅁䵁䅉䅅䅁䕁䅁䅁睁䵁䅁䅁权⽂睃䅁权剁䅁䅁权祂䅂䅁允䅁䅁䅅䅁佁䉁䅉䅁㉁䑁䅁兎㑁䑁䅙䅏㍁䑁䅕䅁䵁䅉䅅䅁䕁䅁䅁睁䵁䅁䅁权䅃睃䅁权剁䅁䅁权祂䅂䅁允䅁䅁䅅䅁佁䉁䅉䅁ㅁ䑁䅙䅍祁䑁䅣䅍睁䑁䅁䅁䵁䅉䅅䅁䕁䅁䅁睁䵁䅁䅁权㝁睃䅁权剁䅁䅁权祂䅂䅁允䅁䅁䅅䅁佁䉁䅉䅁穁䑁䅍睍睁䑁䅉䅍睁䑁䅁䅁䵁䅉䅅䅁䕁䅁䅁睁䵁䅁䅁权⽂睃䅁权剁䅁䅁权䉃䅂䅁允䅁䅁䅅䅁佁䉁䅉䅁㉁䑁䅁睍硁䑁䅑睍㕁䑁䅕䅁䵁䅉䅅䅁䕁䅁䅁睁䵁䅁䅁权䅃睃䅁权剁䅁䅁权䉃䅂䅁允䅁䅁䅅䅁佁䉁䅉䅁ㅁ䑁䅕兎祁䑁䅁䅍睁䑁䅁䅁䵁䅉䅅䅁䕁䅁䅁睁䵁䅁䅁权⽂睃䅁权剁䅁䅁权㍂䅂䅁允䅁䅁䅅䅁佁䉁䅉䅁穁䑁䅁杍硁䑁䅉兏ㅁ䑁䅫䅁䵁䅉䅅䅁䕁䅁䅁睁䵁䅁䅁权䅃睃䅁权剁䅁䅁权㍂䅂䅁允䅁䅁䅅䅁佁䉁䅉䅁ㅁ䑁䅕睍穁䑁䅫䅍睁䑁䅁䅁䵁䅉䅅䅁䕁䅁䅁睁䵁䅁䅁权⽂睃䅁权剁䅁䅁权䅃䅂䅁允䅁䅁䅅䅁佁䉁䅁䅁㍁䑁䅣睎㍁䑁䅅䅍睁䅁䅁䍄䉁䅁䅁䅂䅁䅁䅍䅄䅁䅁䅯䅧䅳䅁䅯充䅁䅁䅯䅧䅑䅁䅅䅁䉁䅁䅁杄十䅁䅁兎ㅁ䑁䅁睎㑁䑁䅁䅍睁䅁䅁䍄䉁䅁䅁䅂䅁䅁䅍䅄䅁䅁䅯䅯䅷䅁䅯充䅁䅁䅯兢䅑䅁䅅䅁䉁䅁䅁杄十䅁䅁免硁䑁䅣免睁䑁䅁兏硁䅁䅁䍄䉁䅁䅁䅂䅁䅁䅍䅄䅁䅁䅯䅅䄴䅁䅯充䅁䅁䅯睧䅑䅁䅅䅁䉁䅁䅁杄十䅁䅁䅏㕁䑁䅅䅍㑁䑁䅕免㕁䅁䅁䍄䉁䅁䅁䅂䅁䅁䅍䅄䅁䅁䅯睦䅳䅁䅯充䅁䅁䅯䅦䅑䅁䅅䅁䉁䅁䅁杄允䅁䅁睎㍁䑁䅣睎硁䑁䅁䅍䅁䅁杷允䅁䅁䅑䅁䑁䅁䅷䅁䭁䥁䱁䅁䭁䉁䅅䅁䭁䡁䕷䅁䉁䅁䅁允䅁䅁䄴杅䅁䑁䅕䅍㉁䑁䅕兎睁䑁䅁䅍䅁䅁杷允䅁䅁䅑䅁䑁䅁䅷䅁䭁䝁䵫䅁䭁䉁䅅䅁䭁䝁䔰䅁䉁䅁䅁允䅁䅁䄴杅䅁䑁䅉䅍㑁䑁䅣兎穁䑁䅧睎䅁䅁杷允䅁䅁䅑䅁䑁䅁䅷䅁䭁䝁䵫䅁䭁䉁䅅䅁䭁䝁䔸䅁䉁䅁䅁允䅁䅁䄴杅䅁䑁䅉䅍㑁䑁䅙䅍ぁ䑁䅅䅏䅁䅁杷允䅁䅁䅑䅁䑁䅁䅷䅁䭁佁䱑䅁䭁䉁䅅䅁䭁䡁䕙䅁䉁䅁䅁允䅁䅁䄴杅䅁䑁䅍李硁䑁䅙睎睁䑁䅁䅍䅁䅁杷允䅁䅁䅑䅁䑁䅁䅷䅁䭁偁䵫䅁䭁䉁䅅䅁䭁䡁䔸䅁䉁䅁䅁允䅁䅁䄴䅆䅁䑁䅉李㕁䑁䅁䅏㑁䑁䅙睍硁䅁䅁䍄䉁䅁䅁䅂䅁䅁䅍䅄䅁䅁䅯䅰䅷䅁䅯充䅁䅁䅯杧䅑䅁䅅䅁䉁䅁䅁杄十䅁䅁免㕁䑁䅁免ぁ䑁䅁䅍睁䅁䅁䍄䉁䅁䅁䅂䅁䅁䅍䅄䅁䅁䅯䅮䄴䅁䅯充䅁䅁䅯杦䅑䅁䅅䅁䉁䅁䅁杄十䅁䅁李㑁䑁䅑䅍穁䑁䅁䅍睁䅁䅁䍄䉁䅁䅁䅂䅁䅁䅍䅄䅁䅁䅯兡䅷䅁䅯充䅁䅁䅯䅥䅑䅁䅅䅁䉁䅁䅁杄十䅁䅁杍睁䑁䅫睎ぁ䑁䅉李ぁ䅁䅁䍄䉁䅁䅁䅂䅁䅁䅍䅄䅁䅁䅯兡䅷䅁䅯充䅁䅁䅯杣䅑䅁䅅䅁䉁䅁䅁杄十䅁䅁杍硁䑁䅁睎㑁䑁䅣䅏穁䅁䅁䍄䉁䅁䅁䅂䅁䅁䅍䅄䅁䅁䅯兡䅷䅁䅯充䅁䅁䅯睥䅑䅁䅅䅁䉁䅁䅁杄十䅁䅁杍硁䑁䅅兏ぁ䑁䅑兎ㅁ䅁䅁䍄䉁䅁䅁䅂䅁䅁䅍䅄䅁䅁䅯兡䅷䅁䅯充䅁䅁䅯杤䅑䅁䅅䅁䉁䅁䅁杄十䅁䅁杍硁䑁䅉杍穁䑁䅍免睁䅁䅁䍄䉁䅁䅁䅂䅁䅁䅍䅄䅁䅁䅯兡䅷䅁䅯充䅁䅁䅯睦䅑䅁䅅䅁䉁䅁䅁杄十䅁䅁杍硁䑁䅉䅏ㅁ䑁䅍䅎㉁䅁䅁䍄䉁䅁䅁䅂䅁䅁䅍䅄䅁䅁䅯兡䅷䅁䅯充䅁䅁䅯杧䅑䅁䅅䅁䉁䅁䅁杄十䅁䅁杍硁䑁䅉䅎㕁䑁䅫睎祁䅁䅁䍄䉁䅁䅁䅂䅁䅁䅍䅄䅁䅁䅯兡䅷䅁䅯充䅁䅁䅯䅨䅑䅁䅅䅁䉁䅁䅁杄十䅁䅁杍硁䑁䅉免硁䑁䅣兏睁䅁䅁䍄䉁䅁䅁䅂䅁䅁䅍䅄䅁䅁䅯䅋䅷䅁䅯充䅁䅁䅯睇䄸䅁䅅䅁䉁䅁䅁杄啁䅁䅁杍祁䑁䅅䅏ㅁ䑁䅅睍㕁䑁䅫䅁䵁䅉䅅䅁䕁䅁䅁睁䵁䅁䅁权潄权䅁权剁䅁䅁权瑂䅂䅁允䅁䅁䅅䅁佁䉁䅑䅁祁䑁䅁䅍硁䑁䅧兎睁䑁䅁䅍䅁䅁杷允䅁䅁䅑䅁䑁䅁䅷䅁䭁䍁䵧䅁䭁䉁䅅䅁䭁䡁䕯䅁䉁䅁䅁允䅁䅁䄴䅆䅁䑁䅉杍硁䑁䅉兎㕁䑁䅉睍祁䅁䅁䍄䉁䅁䅁䅂䅁䅁䅍䅄䅁䅁䅯儹䅷䅁䅯充䅁䅁䅯䅨䅑䅁䅅䅁䉁䅁䅁杄十䅁䅁杍ㅁ䑁䅧免㑁䑁䅑睍穁䅁䅁䍄䉁䅁䅁䅂䅁䅁䅍䅄䅁䅁䅯杶䄰䅁䅯充䅁䅁䅯睥䅑䅁䅅䅁䉁䅁䅁杄允䅁䅁睎睁䑁䅕睍睁䑁䅁䅍䅁䅁杷允䅁䅁䅑䅁䑁䅁䅷䅁䭁䍁䵧䅁䭁䉁䅅䅁䭁䡁䕁䅁䉁䅁䅁允䅁䅁䄴䅆䅁䑁䅉杍硁䑁䅁睎㉁䑁䅑䅎穁䅁䅁䍄䉁䅁䅁䅂䅁䅁䅍䅄䅁䅁䅯睥䄰䅁䅯充䅁䅁䅯兦䅑䅁䅅䅁䉁䅁䅁杄十䅁䅁䅎硁䑁䅅䅏㕁䑁䅁䅍睁䅁䅁䍄䉁䅁䅁䅂䅁䅁䅍䅄䅁䅁䅯䅋䅷䅁䅯充䅁䅁䅯睧䅑䅁䅅䅁䉁䅁䅁杄啁䅁䅁杍祁䑁䅁兎睁䑁䅍兎ぁ䑁䅑䅁䵁䅉䅅䅁䕁䅁䅁睁䵁䅁䅁权㝃杄䅁权剁䅁䅁权硂䅂䅁允䅁䅁䅅䅁佁䉁䅉䅁硁䑁䅅䅏ㅁ䑁䅧䅍睁䑁䅁䅁䵁䅉䅅䅁䕁䅁䅁睁䵁䅁䅁权潁䅄䅁权剁䅁䅁权㥂䅂䅁允䅁䅁䅅䅁佁䉁䅑䅁祁䑁䅉䅍ㅁ䑁䅁免硁䑁䅣睎䅁䅁杷允䅁䅁䅑䅁䑁䅁䅷䅁䭁䉁乣䅁䭁䉁䅅䅁䭁䡁䕷䅁䉁䅁䅁允䅁䅁䄴杅䅁䑁䅅䅏穁䑁䅫䅎㑁䑁䅙兎䅁䅁杷允䅁䅁䅑䅁䑁䅁䅷䅁䭁䍁丰䅁䭁䉁䅅䅁䭁䡁䕫䅁䉁䅁䅁允䅁䅁䄴杅䅁䑁䅑睎㑁䑁䅉兎睁䑁䅁䅍䅁䅁杷允䅁䅁䅑䅁䑁䅁䅷䅁䭁䍁䵧䅁䭁䉁䅅䅁䭁䡁䕧䅁䉁䅁䅁允䅁䅁䄴䅆䅁䑁䅉免㕁䑁䅫兎㑁䑁䅙兎ㅁ䅁䅁䍄䉁䅁䅁䅂䅁䅁䅍䅄䅁䅁䅯䅋䅷䅁䅯充䅁䅁䅯睥䅑䅁䅅䅁䉁䅁䅁杄十䅁䅁兎㍁䑁䅍睎㍁䑁䅧杍祁䅁䅁䍄䉁䅁䅁䅂䅁䅁䅍䅄䅁䅁䅯杘䅳䅁䅯充䅁䅁䅯杦䅑䅁䅅䅁䉁䅁䅁杄十䅁䅁睍祁䑁䅅䅍睁䑁䅁䅍睁䅁䅁䍄䉁䅁䅁䅂䅁䅁䅍䅄䅁䅁䅯䅋䅷䅁䅯充䅁䅁䅯睤䅑䅁䅅䅁䉁䅁䅁杄允䅁䅁杍祁䑁䅍睍㉁䑁䅕睎䅁䅁杷允䅁䅁䅑䅁䑁䅁䅷䅁䭁䵁䵙䅁䭁䉁䅅䅁䭁䥁䕁䅁䉁䅁䅁允䅁䅁䄴杅䅁䑁䅕睍祁䑁䅅睍睁䑁䅁䅍䅁䅁杷允䅁䅁䅑䅁䑁䅁䅷䅁䭁䍁䵧䅁䭁䉁䅅䅁䭁䡁䔸䅁䉁䅁䅁允䅁䅁䄴䅅䅁䑁䅅兎ㅁ䑁䅉䅎睁䑁䅣䅁䵁䅉䅅䅁䕁䅁䅁睁䵁䅁䅁权潁䅄䅁权剁䅁䅁权䅃䅂䅁允䅁䅁䅅䅁䭁䕁䅣䅁䵁䅉䅅䅁䕁䅁䅁睁䵁䅁䅁权䙄䅄䅁权剁䅁䅁权㍂䅂䅁允䅁䅁䅅䅁䭁䕁䅣䅁䵁䅉䅅䅁䕁䅁䅁睁䵁䅁䅁权潁䅄䅁权剁䅁䅁权穂䅂䅁允䅁䅁䅅䅁䭁䕁䅣䅁䵁䅉䅅䅁䕁䅁䅁睁䵁䅁䅁权䭃兄䅁权剁䅁䅁权瑂䅂䅁允䅁䅁䅅䅁佁䉁䅉䅁硁䑁䅁李睁䑁䅫䅍睁䑁䅁䅁䵁䅉䅅䅁䕁䅁䅁睁䵁䅁䅁权獂兄䅁权剁䅁䅁权㑂䅂䅁允䅁䅁䅅䅁佁䉁䅉䅁ㅁ䑁䅁免㑁䑁䅙䅍睁䑁䅁䅁䵁䅉䅅䅁䕁䅁䅁睁䵁䅁䅁权䭃兄䅁权剁䅁䅁权療䅂䅁允䅁䅁䅅䅁佁䉁䅉䅁硁䑁䅁兎硁䑁䅅䅍睁䑁䅁䅁䵁䅉䅅䅁䕁䅁䅁睁䵁䅁䅁权䭃兄䅁权剁䅁䅁权㙂䅂䅁允䅁䅁䅅䅁佁䉁䅉䅁硁䑁䅉李㕁䑁䅙䅍睁䑁䅁䅁䵁䅉䅅䅁䕁䅁䅁睁䵁䅁䅁权䭃兄䅁权剁䅁䅁权䑃䅂䅁允䅁䅁䅅䅁佁䉁䅉䅁硁䑁䅁兏祁䑁䅅䅍睁䑁䅁䅁䵁䅉䅅䅁䕁䅁䅁睁䵁䅁䅁权噄䅄䅁权剁䅁䅁权⽂䅂䅁允䅁䅁䅅䅁佁䉁䅉䅁硁䑁䅫睍㍁䑁䅣䅍睁䑁䅁䅁䵁䅉䅅䅁䕁䅁䅁睁䵁䅁䅁权䭃兄䅁权剁䅁䅁权㥂䅂䅁允䅁䅁䅅䅁佁䉁䅉䅁硁䑁䅁䅏㉁䑁䅁䅍睁䑁䅁䅁䵁䅉䅅䅁䕁䅁䅁睁䵁䅁䅁权䭃兄䅁权剁䅁䅁权㑂䅂䅁允䅁䅁䅅䅁佁䉁䅁䅁㑁䑁䅍兎㉁䑁䅁䅍睁䅁䅁䍄䉁䅁䅁䅂䅁䅁䅍䅄䅁䅁䅯䅰䅷䅁䅯充䅁䅁䅯睦䅑䅁䅅䅁䉁䅁䅁杄十䅁䅁免㑁䑁䅧䅏㑁䑁䅁䅍睁䅁䅁䍄䉁䅁䅁䅂䅁䅁䅍䅄䅁䅁䅯杩䄰䅁䅯充䅁䅁䅯䅨䅑䅁䅅䅁䉁䅁䅁杄允䅁䅁兏㍁䑁䅕免睁䑁䅁䅍䅁䅁杷允䅁䅁䅑䅁䑁䅁䅷䅁䭁䉁䵷䅁䭁䉁䅅䅁䭁䥁䕑䅁䉁䅁䅁允䅁䅁䄴杅䅁䑁䅉䅎㍁䑁䅕䅍睁䑁䅁䅍䅁䅁杷允䅁䅁䅑䅁䑁䅁䅷䅁䭁䕁䰸䅁䭁䉁䅅䅁䭁䝁䔰䅁䉁䅁䅁允䅁䅁䄴杅䅁䑁䅍䅍㉁䑁䅍兏睁䑁䅁䅍䅁䅁杷允䅁䅁䅑䅁䑁䅁䅷䅁䭁䕁䰸䅁䭁䉁䅅䅁䭁䡁䕁䅁䉁䅁䅁允䅁䅁䄴杅䅁䑁䅍䅍ぁ䑁䅅䅏睁䑁䅁䅍䅁䅁杷允䅁䅁䅑䅁䑁䅁䅷䅁䭁䥁乣䅁䭁䉁䅅䅁䭁䝁䔸䅁䉁䅁䅁允䅁䅁䄴杅䅁䑁䅅睎㍁䑁䅉睍睁䑁䅁䅍䅁䅁杷允䅁䅁䅑䅁䑁䅁䅷䅁䭁䕁䰸䅁䭁䉁䅅䅁䭁䥁䕍䅁䉁䅁䅁允䅁䅁䄴杅䅁䑁䅍䅍㍁䑁䅣兎睁䑁䅁䅍䅁䅁杷允䅁䅁䅑䅁䑁䅁䅷䅁䭁䕁䰸䅁䭁䉁䅅䅁䭁䡁䕧䅁䉁䅁䅁允䅁䅁䄴杅䅁䑁䅍䅍㍁䑁䅅睎睁䑁䅁䅍䅁䅁杷允䅁䅁䅑䅁䑁䅁䅷䅁䭁䕁䰸䅁䭁䉁䅅䅁䭁䡁䕉䅁䉁䅁䅁允䅁䅁䄴杅䅁䑁䅍䅍㕁䑁䅣李睁䑁䅁䅍䅁䅁杷允䅁䅁䅑䅁䑁䅁䅷䅁䭁䕁䰸䅁䭁䉁䅅䅁䭁䥁䕅䅁䉁䅁䅁允䅁䅁䄴杅䅁䑁䅍免ㅁ䑁䅉䅍睁䑁䅁䅍䅁䅁杷允䅁䅁䅑䅁䑁䅁䅷䅁䭁䕁䰸䅁䭁䉁䅅䅁䭁䡁䕫䅁䉁䅁䅁允䅁䅁䄴杅䅁䑁䅍免㉁䑁䅧䅎睁䑁䅁䅍䅁䅁杷允䅁䅁䅑䅁䑁䅁䅷䅁䭁䕁䰸䅁䭁䉁䅅䅁䭁䡁䕑䅁䉁䅁䅁允䅁䅁䄴杅䅁䑁䅍免㉁䑁䅅李睁䑁䅁䅍䅁䅁杷允䅁䅁䅑䅁䑁䅁䅷䅁䭁乁䱕䅁䭁䉁䅅䅁䭁䡁䕉䅁䉁䅁䅁允䅁䅁䄴杅䅁䑁䅑䅍ㅁ䑁䅧免㕁䑁䅧兏䅁䅁杷允䅁䅁䅑䅁䑁䅁䅷䅁䭁䱁䵍䅁䭁䉁䅅䅁䭁䥁䕕䅁䉁䅁䅁允䅁䅁䄴杅䅁䑁䅑免ぁ䑁䅁䅍睁䑁䅁䅍䅁䅁杷允䅁䅁䅑䅁䑁䅁䅷䅁䭁䉁义䅁䭁䉁䅅䅁䭁䥁䕑䅁䉁䅁䅁允䅁䅁䄴䅆䅁䑁䅅睍ㅁ䑁䅧䅍睁䑁䅁䅍睁䅁䅁䍄䉁䅁䅁䅂䅁䅁䅍䅄䅁䅁䅯䅉䅷䅁䅯充䅁䅁䅯䅨䅑䅁䅅䅁䉁䅁䅁杄十䅁䅁杍睁䑁䅫睍睁䑁䅁䅍睁䅁䅁䍄䉁䅁䅁䅂䅁䅁䅍䅄䅁䅁䅯睪䄰䅁䅯充䅁䅁䅯䅤䅑䅁䅅䅁䉁䅁䅁杄啁䅁䅁杍睁䑁䅑睍㍁䑁䅧䅍睁䑁䅁䅁䵁䅉䅅䅁䕁䅁䅁睁䵁䅁䅁权湁杄䅁权剁䅁䅁权瑂䅂䅁允䅁䅁䅅䅁佁䉁䅉䅁㍁䑁䅧兎睁䑁䅣䅍睁䑁䅁䅁䵁䅉䅅䅁䕁䅁䅁睁䵁䅁䅁权㕂兄䅁权剁䅁䅁权㉂䅂䅁允䅁䅁䅅䅁佁䉁䅉䅁ぁ䑁䅑䅍睁䑁䅅䅍睁䑁䅁䅁䵁䅉䅅䅁䕁䅁䅁睁䵁䅁䅁权㉄䅄䅁权剁䅁䅁权瑂䅂䅁允䅁䅁䅅䅁佁䉁䅑䅁硁䑁䅍䅏ぁ䑁䅁䅍睁䑁䅁䅍䅁䅁杷允䅁䅁䅑䅁䑁䅁䅷䅁䭁䍁佣䅁䭁䉁䅅䅁䭁䥁䕍䅁䉁䅁䅁允䅁䅁䄴杅䅁䑁䅣兏睁䑁䅧免睁䑁䅁䅍䅁䅁杷允䅁䅁䅑䅁䑁䅁䅷䅁䭁䍁佣䅁䭁䉁䅅䅁䭁䡁䔰䅁䉁䅁䅁允䅁䅁䄴杅䅁䑁䅣兏睁䑁䅉杍睁䑁䅁䅍䅁䅁杷允䅁䅁䅑䅁䑁䅁䅷䅁䭁䍁佣䅁䭁䉁䅅䅁䭁䡁䔴䅁䉁䅁䅁允䅁䅁䄴杅䅁䑁䅣䅏㕁䑁䅕兏睁䑁䅁䅍䅁䅁杷允䅁䅁䅑䅁䑁䅁䅷䅁䭁䝁䴴䅁䭁䉁䅅䅁䭁䡁䕷䅁䉁䅁䅁允䅁䅁䄴䅆䅁䑁䅅免㉁䑁䅁䅍睁䑁䅁䅍睁䅁䅁䍄䉁䅁䅁䅂䅁䅁䅍䅄䅁䅁䅯䅴䄰䅁䅯充䅁䅁䅯䅤䅑䅁䅅䅁䉁䅁䅁杄啁䅁䅁免㍁䑁䅉兎祁䑁䅍䅍睁䑁䅁䅁䵁䅉䅅䅁䕁䅁䅁睁䵁䅁䅁权湁杄䅁权剁䅁䅁权㝂䅂䅁允䅁䅁䅅䅁佁䉁䅉䅁㑁䑁䅁杍睁䑁䅙䅍睁䑁䅁䅁䵁䅉䅅䅁䕁䅁䅁睁䵁䅁䅁权湁杄䅁权剁䅁䅁权㉂䅂䅁允䅁䅁䅅䅁佁䉁䅉䅁㑁䑁䅅䅍硁䑁䅙䅍睁䑁䅁䅁䵁䅉䅅䅁䕁䅁䅁睁䵁䅁䅁权㝁兄䅁权剁䅁䅁权ㅂ䅂䅁允䅁䅁䅅䅁佁䉁䅑䅁硁䑁䅙兏㍁䑁䅁李ㅁ䑁䅉李䅁䅁杷允䅁䅁䅑䅁䑁䅁䅷䅁䭁䍁佣䅁䭁䉁䅅䅁䭁䡁䔸䅁䉁䅁䅁允䅁䅁䄴杅䅁䑁䅧免ぁ䑁䅅兎睁䑁䅁䅍䅁䅁杷允䅁䅁䅑䅁䑁䅁䅷䅁䭁䑁䵷䅁䭁䉁䅅䅁䭁䝁䔸䅁䉁䅁䅁允䅁䅁䄴䅆䅁䑁䅅兎ぁ䑁䅧兎硁䑁䅁䅍睁䅁䅁䍄䉁䅁䅁䅂䅁䅁䅍䅄䅁䅁䅯䅐䅷䅁䅯充䅁䅁䅯兦䅑䅁䅅䅁䉁䅁䅁杄啁䅁䅁免ㅁ䑁䅅睎㉁䑁䅑䅍睁䑁䅁䅁䵁䅉䅅䅁䕁䅁䅁睁䵁䅁䅁权䅄兄䅁权剁䅁䅁权あ䅂䅁允䅁䅁䅅䅁佁䉁䅉䅁㕁䑁䅫䅎㉁䑁䅙兏ぁ䑁䅙䅁䵁䅉䅅䅁䕁䅁䅁睁䵁䅁䅁权㥃䅄䅁权剁䅁䅁权㍂䅂䅁允䅁䅁䅅䅁佁䉁䅉䅁ぁ䑁䅉免㑁䑁䅫李㍁䑁䅍䅁䵁䅉䅅䅁䕁䅁䅁睁䵁䅁䅁权㡁䅄䅁权剁䅁䅁权⭂䅂䅁允䅁䅁䅅䅁佁䉁䅑䅁硁䑁䅕免祁䑁䅁兎睁䑁䅁䅍䅁䅁杷允䅁䅁䅑䅁䑁䅁䅷䅁䭁䑁䵷䅁䭁䉁䅅䅁䭁䡁䕑䅁䉁䅁䅁允䅁䅁䄴䅆䅁䑁䅅兎睁䑁䅁杍㑁䑁䅁䅍睁䅁䅁䍄䉁䅁䅁䅂䅁䅁䅍䅄䅁䅁䅯䅐䅷䅁䅯充䅁䅁䅯睤䅑䅁䅅䅁䉁䅁䅁杄啁䅁䅁免ぁ䑁䅫兏ㅁ䑁䅅䅍睁䑁䅁䅁䵁䅉䅅䅁䕁䅁䅁睁䵁䅁䅁权䡄睃䅁权剁䅁䅁权㑂䅂䅁允䅁䅁䅅䅁佁䉁䅉䅁穁䑁䅅兏㉁䑁䅑䅍睁䑁䅁䅁䵁䅉䅅䅁䕁䅁䅁睁䵁䅁䅁权㡁䅄䅁权剁䅁䅁权㡂䅂䅁允䅁䅁䅅䅁佁䉁䅑䅁硁䑁䅑䅏硁䑁䅁免睁䑁䅁䅍䅁䅁杷允䅁䅁䅑䅁䑁䅁䅷䅁䭁偁䵑䅁䭁䉁䅅䅁䭁䉁偳䅁䉁䅁䅁允䅁䅁䄴杅䅁䑁䅣䅍㍁䑁䅁䅍睁䑁䅁䅍䅁䅁杷允䅁䅁䅑䅁䑁䅁䅷䅁䭁䑁䵷䅁䭁䉁䅅䅁䭁䡁䕍䅁䉁䅁䅁允䅁䅁䄴䅆䅁䑁䅅䅎㍁䑁䅣兎硁䑁䅁䅍睁䅁䅁䍄䉁䅁䅁䅂䅁䅁䅍䅄䅁䅁䅯八䅷䅁䅯充䅁䅁䅯兤䅑䅁䅅䅁䉁䅁䅁杄十䅁䅁免㉁䑁䅅睍㕁䑁䅁䅍睁䅁䅁䍄䉁䅁䅁䅂䅁䅁䅍䅄䅁䅁䅯䅢䄰䅁䅯充䅁䅁䅯杧䅑䅁䅅䅁䉁䅁䅁杄十䅁䅁兎睁䑁䅧睎㑁䑁䅁䅍睁䅁䅁䍄䉁䅁䅁䅂䅁䅁䅍䅄䅁䅁䅯睬䅳䅁䅯充䅁䅁䅯睢䅑䅁䅅䅁䉁䅁䅁杄十䅁䅁兏㑁䑁䅣兎ㅁ䑁䅁䅍睁䅁䅁䍄䉁䅁䅁䅂䅁䅁䅍䅄䅁䅁䅯睬䅳䅁䅯充䅁䅁䅯来䅑䅁䅅䅁䉁䅁䅁杄十䅁䅁兏㕁䑁䅁䅍㍁䑁䅁䅍睁䅁䅁䍄䉁䅁䅁䅂䅁䅁䅍䅄䅁䅁䅯睬䅳䅁䅯充䅁䅁䅯全䅑䅁䅅䅁䉁䅁䅁杄十䅁䅁兏㕁䑁䅧䅏ぁ䑁䅁䅍睁䅁䅁䍄䉁䅁䅁䅂䅁䅁䅍䅄䅁䅁䅯睬䅳䅁䅯充䅁䅁䅯杣䅑䅁䅅䅁䉁䅁䅁杄啁䅁䅁免睁䑁䅕睍㕁䑁䅍䅍睁䑁䅁䅁䵁䅉䅅䅁䕁䅁䅁睁䵁䅁䅁权塃睃䅁权剁䅁䅁权䉃䅂䅁允䅁䅁䅅䅁佁䉁䅑䅁硁䑁䅁睎ㅁ䑁䅣免睁䑁䅁䅍䅁䅁杷允䅁䅁䅑䅁䑁䅁䅷䅁䭁䩁䱣䅁䭁䉁䅅䅁䭁䡁䕑䅁䉁䅁䅁允䅁䅁䄴䅆䅁䑁䅅䅍㍁䑁䅧兏㉁䑁䅁䅍睁䅁䅁䍄䉁䅁䅁䅂䅁䅁䅍䅄䅁䅁䅯睫䅳䅁䅯充䅁䅁䅯兤䅑䅁䅅䅁䉁䅁䅁杄十䅁䅁兎睁䑁䅅䅏穁䑁䅁䅍睁䅁䅁䍄䉁䅁䅁䅂䅁䅁䅍䅄䅁䅁䅯兊䅳䅁䅯充䅁䅁䅯內䅑䅁䅅䅁䉁䅁䅁杄十䅁䅁兏穁䑁䅙免硁䑁䅁䅍睁䅁䅁䍄䉁䅁䅁䅂䅁䅁䅍䅄䅁䅁䅯杅䅷䅁䅯充䅁䅁䅯来䅑䅁䅅䅁䉁䅁䅁杄十䅁䅁睍ぁ䑁䅫免㕁䑁䅍兏ㅁ䅁䅁䍄䉁䅁䅁䅂䅁䅁䅍䅄䅁䅁䅯全䅳䅁䅯充䅁䅁䅯睢䅑䅁䅅䅁䉁䅁䅁杄啁䅁䅁免睁䑁䅅睍ㅁ䑁䅕杍祁䑁䅍䅁䵁䅉䅅䅁䕁䅁䅁睁䵁䅁䅁权十䅄䅁权剁䅁䅁权䙃䅂䅁允䅁䅁䅅䅁佁䉁䅉䅁穁䑁䅕免硁䑁䅕免㉁䑁䅕䅁䵁䅉䅅䅁䕁䅁䅁睁䵁䅁䅁权卂睃䅁权剁䅁䅁权硂䅂䅁允䅁䅁䅅䅁佁䉁䅉䅁穁䑁䅣兎硁䑁䅍䅍睁䑁䅁䅁䵁䅉䅅䅁䕁䅁䅁睁䵁䅁䅁权十䅄䅁权剁䅁䅁权ㅂ䅂䅁允䅁䅁䅅䅁佁䉁䅉䅁穁䑁䅕䅎㉁䑁䅧䅏㕁䑁䅁䅁䵁䅉䅅䅁䕁䅁䅁睁䵁䅁䅁权㙃睃䅁权剁䅁䅁权䑃䅂䅁允䅁䅁䅅䅁佁䉁䅉䅁祁䑁䅙李ㅁ䑁䅣䅍睁䑁䅁䅁䵁䅉䅅䅁䕁䅁䅁睁䵁䅁䅁权㝃睃䅁权剁䅁䅁权䑃䅂䅁允䅁䅁䅅䅁佁䉁䅉䅁ぁ䑁䅑䅎㍁䑁䅁䅍睁䑁䅁䅁䵁䅉䅅䅁䕁䅁䅁睁䵁䅁䅁权十䅄䅁权剁䅁䅁权祂䅂䅁允䅁䅁䅅䅁佁䉁䅉䅁穁䑁䅕䅎硁䑁䅉䅍㕁䑁䅧䅁䵁䅉䅅䅁䕁䅁䅁睁䵁䅁䅁权十䅄䅁权剁䅁䅁权䉃䅂䅁允䅁䅁䅅䅁佁䉁䅉䅁穁䑁䅕䅎穁䑁䅫兏㕁䑁䅧䅁䵁䅉䅅䅁䕁䅁䅁睁䵁䅁䅁权十䅄䅁权剁䅁䅁权あ䅂䅁允䅁䅁䅅䅁佁䉁䅉䅁穁䑁䅙杍㑁䑁䅫䅎㉁䑁䅑䅁䵁䅉䅅䅁䕁䅁䅁睁䵁䅁䅁权㡂睃䅁权剁䅁䅁权瑂䅂䅁允䅁䅁䅅䅁佁䉁䅑䅁硁䑁䅉睎硁䑁䅙䅍睁䑁䅁䅍䅁䅁杷允䅁䅁䅑䅁䑁䅁䅷䅁䭁䡁乯䅁䭁䉁䅅䅁䭁䝁䔸䅁䉁䅁䅁允䅁䅁䄴䅆䅁䑁䅅䅍㑁䑁䅅李硁䑁䅁䅍睁䅁䅁䍄䉁䅁䅁䅂䅁䅁䅍䅄䅁䅁䅯兇䅳䅁䅯充䅁䅁䅯杤䅑䅁䅅䅁䉁䅁䅁杄十䅁䅁杍ぁ䑁䅍睎睁䑁䅑睍ぁ䅁䅁䍄䉁䅁䅁䅂䅁䅁䅍䅄䅁䅁䅯来䄰䅁䅯充䅁䅁䅯兣䅑䅁䅅䅁䉁䅁䅁杄啁䅁䅁免睁䑁䅣䅏ㅁ䑁䅑䅍睁䑁䅁䅁䵁䅉䅅䅁䕁䅁䅁睁䵁䅁䅁权㙂兄䅁权剁䅁䅁权㕂䅂䅁允䅁䅁䅅䅁佁䉁䅑䅁硁䑁䅁睎硁䑁䅍兏睁䑁䅁䅍䅁䅁杷允䅁䅁䅑䅁䑁䅁䅷䅁䭁䡁乯䅁䭁䉁䅅䅁䭁䡁䔸䅁䉁䅁䅁允䅁䅁䄴䅆䅁䑁䅅䅍㉁䑁䅣睍睁䑁䅁䅍睁䅁䅁䍄䉁䅁䅁䅂䅁䅁䅍䅄䅁䅁䅯来䄰䅁䅯充䅁䅁䅯杧䅑䅁䅅䅁䉁䅁䅁杄啁䅁䅁免睁䑁䅙李穁䑁䅍䅍睁䑁䅁䅁䵁䅉䅅䅁䕁䅁䅁睁䵁䅁䅁权い䅄䅁权剁䅁䅁权療䅂䅁允䅁䅁䅅䅁佁䉁䅉䅁㍁䑁䅁李睁䑁䅁䅍睁䑁䅁䅁䵁䅉䅅䅁䕁䅁䅁睁䵁䅁䅁权い䅄䅁权剁䅁䅁权睂䅂䅁允䅁䅁䅅䅁佁䉁䅉䅁㍁䑁䅁睎睁䑁䅁䅍睁䑁䅁䅁䵁䅉䅅䅁䕁䅁䅁睁䵁䅁䅁权㡂睃䅁权剁䅁䅁权ㅂ䅂䅁允䅁䅁䅅䅁佁䉁䅑䅁硁䑁䅉䅎ぁ䑁䅉兎睁䑁䅁䅍䅁䅁杷允䅁䅁䅑䅁䑁䅁䅷䅁䭁䉁䱫䅁䭁䉁䅅䅁䭁䡁䕧䅁䉁䅁䅁允䅁䅁䄴杅䅁䑁䅉兏睁䑁䅑李㑁䑁䅁杍䅁䅁杷允䅁䅁䅑䅁䑁䅁䅷䅁䭁偁䵑䅁䭁䉁䅅䅁䭁䥁䕕䅁䉁䅁䅁允䅁䅁䄴杅䅁䑁䅣䅍ㅁ䑁䅁䅍睁䑁䅁䅍䅁䅁杷允䅁䅁䅑䅁䑁䅁䅷䅁䭁䩁䱅䅁䭁䉁䅅䅁䭁䥁䕍䅁䉁䅁䅁允䅁䅁䄴杅䅁䑁䅧免ぁ䑁䅅杍睁䑁䅁䅍䅁䅁杷允䅁䅁䅑䅁䑁䅁䅷䅁䭁佁䵙䅁䭁䉁䅅䅁䭁䡁䕙䅁䉁䅁䅁允䅁䅁䄴杅䅁䑁䅫兎㕁䑁䅉兎睁䑁䅁䅍䅁䅁杷允䅁䅁䅑䅁䑁䅁䅷䅁䭁偁䵑䅁䭁䉁䅅䅁䭁䡁䔴䅁䉁䅁䅁允䅁䅁䄴杅䅁䑁䅣杍睁䑁䅁䅍睁䑁䅁䅍䅁䅁杷允䅁䅁䅑䅁䑁䅁䅷䅁䭁䡁佅䅁䭁䉁䅅䅁䭁䉁偳䅁䉁䅁䅁允䅁䅁䄴杅䅁䑁䅕䅏㉁䑁䅕睎睁䑁䅁䅍䅁䅁杷允䅁䅁䅑䅁䑁䅁䅷䅁䭁偁䵑䅁䭁䉁䅅䅁䭁䡁䕉䅁䉁䅁䅁允䅁䅁䄴杅䅁䑁䅣睍㍁䑁䅁䅍睁䑁䅁䅍䅁䅁杷允䅁䅁䅑䅁䑁䅁䅷䅁䭁䅁临䅁䭁䉁䅅䅁䭁䥁䕕䅁䉁䅁䅁允䅁䅁䄴杅䅁䑁䅍免ㅁ䑁䅅睎睁䑁䅁䅍䅁䅁杷允䅁䅁䅑䅁䑁䅁䅷䅁䭁偁䵑䅁䭁䉁䅅䅁䭁䥁䕅䅁䉁䅁䅁允䅁䅁䄴杅䅁䑁䅣睍ㅁ䑁䅁䅍睁䑁䅁䅍䅁䅁杷允䅁䅁䅑䅁䑁䅁䅷䅁䭁偁䵑䅁䭁䉁䅅䅁䭁䡁䕙䅁䉁䅁䅁允䅁䅁䄴杅䅁䑁䅣兎ㅁ䑁䅁䅍睁䑁䅁䅍䅁䅁杷允䅁䅁䅑䅁䑁䅁䅷䅁䭁偁䵑䅁䭁䉁䅅䅁䭁䡁䕣䅁䉁䅁䅁允䅁䅁䄴杅䅁䑁䅣兎硁䑁䅁䅍睁䑁䅁䅍䅁䅁杷允䅁䅁䅑䅁䑁䅁䅷䅁䭁乁乷䅁䭁䉁䅅䅁䭁䡁䕳䅁䉁䅁䅁允䅁䅁䄴杅䅁䑁䅅䅍㕁䑁䅧免睁䑁䅁䅍䅁䅁杷允䅁䅁䅑䅁䑁䅁䅷䅁䭁䍁䵳䅁䭁䉁䅅䅁䭁䥁䕑䅁䉁䅁䅁允䅁䅁䄴杅䅁䑁䅕免㍁䑁䅫免睁䑁䅁䅍䅁䅁杷允䅁䅁䅑䅁䑁䅁䅷䅁䭁䡁䵉䅁䭁䉁䅅䅁䭁䝁䔰䅁䉁䅁䅁允䅁䅁䄴杅䅁䑁䅙睍㉁䑁䅫䅏睁䑁䅁䅍䅁䅁杷允䅁䅁䅑䅁䑁䅁䅷䅁䭁䱁䵯䅁䭁䉁䅅䅁䭁䡁䕕䅁䉁䅁䅁允䅁䅁䄴䅆䅁䑁䅅杍ぁ䑁䅁睍ㅁ䑁䅁䅍睁䅁䅁䍄䉁䅁䅁䅂䅁䅁䅍䅄䅁䅁䅯䄹䅷䅁䅯充䅁䅁䅯督䅑䅁䅅䅁䉁䅁䅁杄十䅁䅁李穁䑁䅑䅍睁䑁䅁䅍睁䅁䅁䍄䉁䅁䅁䅂䅁䅁䅍䅄䅁䅁䅯睒䅳䅁䅯充䅁䅁䅯䅤䅑䅁䅅䅁䉁䅁䅁杄十䅁䅁睍硁䑁䅉杍㉁䑁䅍兎硁䅁䅁䍄䉁䅁䅁䅂䅁䅁䅍䅄䅁䅁䅯共䅳䅁䅯充䅁䅁䅯睇䄸䅁䅅䅁䉁䅁䅁杄十䅁䅁李ぁ䑁䅙免ㅁ䑁䅁䅍睁䅁䅁䍄䉁䅁䅁䅂䅁䅁䅍䅄䅁䅁䅯共䅳䅁䅯充䅁䅁䅯睢䅑䅁䅅䅁䉁䅁䅁杄十䅁䅁李ぁ䑁䅫䅎㉁䑁䅁䅍睁䅁䅁䍄䉁䅁䅁䅂䅁䅁䅍䅄䅁䅁䅯䅆䄰䅁䅯充䅁䅁䅯杣䅑䅁䅅䅁䉁䅁䅁杄十䅁䅁䅎㉁䑁䅑䅎ㅁ䑁䅁䅍睁䅁䅁䍄䉁䅁䅁䅂䅁䅁䅍䅄䅁䅁䅯共䅳䅁䅯充䅁䅁䅯䅣䅑䅁䅅䅁䉁䅁䅁杄十䅁䅁李ㅁ䑁䅉免ぁ䑁䅁䅍睁䅁䅁䍄䉁䅁䅁䅂䅁䅁䅍䅄䅁䅁䅯共䅳䅁䅯充䅁䅁䅯兦䅑䅁䅅䅁䉁䅁䅁杄十䅁䅁李ぁ䑁䅫兎ぁ䑁䅁䅍睁䅁䅁䍄䉁䅁䅁䅂䅁䅁䅍䅄䅁䅁䅯共䅳䅁䅯充䅁䅁䅯䅥䅑䅁䅅䅁䉁䅁䅁杄十䅁䅁李ぁ䑁䅣睎㕁䑁䅁䅍睁䅁䅁䍄䉁䅁䅁䅂䅁䅁䅍䅄䅁䅁䅯共䅳䅁䅯充䅁䅁䅯杣䅑䅁䅅䅁䉁䅁䅁杄十䅁䅁睎㕁䑁䅍兎㉁䑁䅁䅍睁䅁䅁䍄䉁䅁䅁䅂䅁䅁䅍䅄䅁䅁䅯共䅳䅁䅯充䅁䅁䅯睥䅑䅁䅅䅁䉁䅁䅁杄十䅁䅁䅏祁䑁䅙兎㍁䑁䅁䅍睁䅁䅁䍄䉁䅁䅁䅂䅁䅁䅍䅄䅁䅁䅯共䅳䅁䅯充䅁䅁䅯䅦䅑䅁䅅䅁䉁䅁䅁杄十䅁䅁兏穁䑁䅑䅍穁䑁䅁䅍睁䅁䅁䍄䉁䅁䅁䅂䅁䅁䅍䅄䅁䅁䅯共䅳䅁䅯充䅁䅁䅯督䅑䅁䅅䅁䉁䅁䅁杄十䅁䅁兏穁䑁䅙李㍁䑁䅁䅍睁䅁䅁䍄䉁䅁䅁䅂䅁䅁䅍䅄䅁䅁䅯兕䄰䅁䅯充䅁䅁䅯䅣䅑䅁䅅䅁䉁䅁䅁杄十䅁䅁睍㍁䑁䅣兏㉁䑁䅁䅍睁䅁䅁䍄䉁䅁䅁䅂䅁䅁䅍䅄䅁䅁䅯党䄰䅁䅯充䅁䅁䅯睇䄸䅁䅅䅁䉁䅁䅁杄十䅁䅁䅎㑁䑁䅁䅍睁䑁䅁䅍睁䅁䅁䍄䉁䅁䅁䅂䅁䅁䅍䅄䅁䅁䅯儹䅯䅁䅯充䅁䅁䅯䅦䅑䅁䅅䅁䉁䅁䅁杄十䅁䅁李ㅁ䑁䅑睍硁䑁䅁䅍睁䅁䅁䍄䉁䅁䅁䅂䅁䅁䅍䅄䅁䅁䅯党䄰䅁䅯充䅁䅁䅯来䅑䅁䅅䅁䉁䅁䅁杄十䅁䅁䅎㑁䑁䅉䅍睁䑁䅁䅍睁䅁䅁䍄䉁䅁䅁䅂䅁䅁䅍䅄䅁䅁䅯䅢䄰䅁䅯充䅁䅁䅯入䅑䅁䅅䅁䉁䅁䅁杄十䅁䅁兎睁䑁䅣兏硁䑁䅁䅍睁䅁䅁䍄䉁䅁䅁䅂䅁䅁䅍䅄䅁䅁䅯党䄰䅁䅯充䅁䅁䅯杤䅑䅁䅅䅁䉁䅁䅁杄十䅁䅁䅎穁䑁䅉杍睁䑁䅁䅍睁䅁䅁䍄䉁䅁䅁䅂䅁䅁䅍䅄䅁䅁䅯党䄰䅁䅯充䅁䅁䅯睦䅑䅁䅅䅁䉁䅁䅁杄十䅁䅁䅎祁䑁䅫杍㕁䑁䅁䅍睁䅁䅁䍄䉁䅁䅁䅂䅁䅁䅍䅄䅁䅁䅯典䅷䅁䅯充䅁䅁䅯兤䅑䅁䅅䅁䉁䅁䅁杄啁䅁䅁免祁䑁䅧䅍睁䑁䅁䅍睁䑁䅁䅁䵁䅉䅅䅁䕁䅁䅁睁䵁䅁䅁权噃䅄䅁权剁䅁䅁权療䅂䅁允䅁䅁䅅䅁佁䉁䅑䅁硁䑁䅉免硁䑁䅕兏㕁䑁䅣睎䅁䅁杷允䅁䅁䅑䅁䑁䅁䅷䅁䭁䩁䵕䅁䭁䉁䅅䅁䭁䡁䕯䅁䉁䅁䅁允䅁䅁䄴䅆䅁䑁䅅杍睁䑁䅫睍㕁䑁䅑杍㕁䅁䅁䍄䉁䅁䅁䅂䅁䅁䅍䅄䅁䅁䅯睘䅳䅁䅯充䅁䅁䅯睧䅑䅁䅅䅁䉁䅁䅁杄十䅁䅁免㍁䑁䅣睍睁䑁䅁䅍睁䅁䅁䍄䉁䅁䅁䅂䅁䅁䅍䅄䅁䅁䅯公䅷䅁䅯充䅁䅁䅯䅣䅑䅁䅅䅁䉁䅁䅁杄啁䅁䅁免祁䑁䅅䅍祁䑁䅁杍㕁䑁䅉䅁䵁䅉䅅䅁䕁䅁䅁睁䵁䅁䅁权祄兄䅁权剁䅁䅁权䍃䅂䅁允䅁䅁䅅䅁佁䉁䅉䅁ぁ䑁䅁䅎㍁䑁䅑䅍睁䑁䅁䅁䵁䅉䅅䅁䕁䅁䅁睁䵁䅁䅁权穄兄䅁权剁䅁䅁权䍃䅂䅁允䅁䅁䅅䅁佁䉁䅑䅁硁䑁䅁兎㉁䑁䅧李睁䑁䅁䅍䅁䅁杷允䅁䅁䅑䅁䑁䅁䅷䅁䭁䕁䵕䅁䭁䉁䅅䅁䭁䡁䕍䅁䉁䅁䅁允䅁䅁䅯睒䅁䅁杷允䅁䅁䅑䅁䑁䅁䅷䅁䭁䩁䵕䅁䭁䉁䅅䅁䭁䥁䕍䅁䉁䅁䅁允䅁䅁䄴䅆䅁䑁䅅杍睁䑁䅅杍㕁䑁䅍兎㕁䅁䅁䍄䉁䅁䅁䅂䅁䅁䅍䅄䅁䅁䅯公䅷䅁䅯充䅁䅁䅯䅥䅑䅁䅅䅁䉁䅁䅁杄啁䅁䅁免祁䑁䅁免睁䑁䅉李㉁䑁䅕䅁䵁䅉䅅䅁䕁䅁䅁睁䵁䅁䅁权汁兄䅁权剁䅁䅁权㉂䅂䅁允䅁䅁䅅䅁佁䉁䅉䅁硁䑁䅙䅎穁䑁䅑䅏硁䑁䅉䅁䵁䅉䅅䅁䕁䅁䅁睁䵁䅁䅁权㉄䅄䅁权剁䅁䅁权㥂䅂䅁允䅁䅁䅅䅁佁䉁䅑䅁硁䑁䅙免ぁ䑁䅁䅍睁䑁䅁䅍䅁䅁杷允䅁䅁䅑䅁䑁䅁䅷䅁䭁䩁䵕䅁䭁䉁䅅䅁䭁䡁䕉䅁䉁䅁䅁允䅁䅁䄴䅆䅁䑁䅅杍硁䑁䅁䅏㕁䑁䅑睎ぁ䅁䅁䍄䉁䅁䅁䅂䅁䅁䅍䅄䅁䅁䅯公䅷䅁䅯充䅁䅁䅯內䅑䅁䅅䅁䉁䅁䅁杄啁䅁䅁免祁䑁䅅䅍祁䑁䅕兏祁䑁䅕䅁䵁䅉䅅䅁䕁䅁䅁睁䵁䅁䅁权噃䅄䅁权剁䅁䅁权㕂䅂䅁允䅁䅁䅅䅁佁䉁䅑䅁硁䑁䅉杍㕁䑁䅁䅏ㅁ䑁䅍李䅁䅁杷允䅁䅁䅑䅁䑁䅁䅷䅁䭁䅁䱣䅁䭁䉁䅅䅁䭁䉁偳䅁䉁䅁䅁允䅁䅁䄴杅䅁䑁䅍睍祁䑁䅉䅏睁䑁䅁䅍䅁䅁杷允䅁䅁䅑䅁䑁䅁䅷䅁䭁䑁䴴䅁䭁䉁䅅䅁䭁䥁䕍䅁䉁䅁䅁允䅁䅁䄴杅䅁䑁䅣免祁䑁䅍䅏睁䑁䅁䅍䅁䅁杷允䅁䅁䅑䅁䑁䅁䅷䅁䭁䥁䴸䅁䭁䉁䅅䅁䭁䡁䕁䅁䉁䅁䅁允䅁䅁䄴杅䅁䑁䅑免祁䑁䅕兏睁䑁䅁䅍䅁䅁杷允䅁䅁䅑䅁䑁䅁䅷䅁䭁䅁乣䅁䭁䉁䅅䅁䭁䡁䕯䅁䉁䅁䅁允䅁䅁䄴䅆䅁䑁䅅免睁䑁䅅兏穁䑁䅁䅍睁䅁䅁䍄䉁䅁䅁䅂䅁䅁䅍䅄䅁䅁䅯公䅷䅁䅯充䅁䅁䅯睦䅑䅁䅅䅁䉁䅁䅁杄啁䅁䅁免祁䑁䅍䅎穁䑁䅁䅏㕁䑁䅅䅁䵁䅉䅅䅁䕁䅁䅁睁䵁䅁䅁权杄兄䅁权剁䅁䅁权あ䅂䅁允䅁䅁䅅䅁佁䉁䅑䅁硁䑁䅣李硁䑁䅉兏睁䑁䅁䅍䅁䅁杷允䅁䅁䅑䅁䑁䅁䅷䅁䭁䩁䵕䅁䭁䉁䅅䅁䭁䥁䕑䅁䉁䅁䅁允䅁䅁䄴䅆䅁䑁䅅杍㉁䑁䅧睍ㅁ䑁䅉睎穁䅁䅁䍄䉁䅁䅁䅂䅁䅁䅍䅄䅁䅁䅯睳䅷䅁䅯充䅁䅁䅯睧䅑䅁䅅䅁䉁䅁䅁杄十䅁䅁䅎硁䑁䅑䅍睁䑁䅁䅍睁䅁䅁䍄䉁䅁䅁䅂䅁䅁䅍䅄䅁䅁䅯睳䅷䅁䅯充䅁䅁䅯杦䅑䅁䅅䅁䉁䅁䅁杄十䅁䅁䅎硁䑁䅧䅍睁䑁䅁䅍睁䅁䅁䍄䉁䅁䅁䅂䅁䅁䅍䅄䅁䅁䅯睳䅷䅁䅯充䅁䅁䅯䅨䅑䅁䅅䅁䉁䅁䅁杄十䅁䅁䅎祁䑁䅅䅍睁䑁䅁䅍睁䅁䅁䍄䉁䅁䅁䅂䅁䅁䅍䅄䅁䅁䅯兯䄰䅁䅯充䅁䅁䅯入䅑䅁䅅䅁䉁䅁䅁杄啁䅁䅁免硁䑁䅅䅎㕁䑁䅁䅍睁䑁䅁䅁䵁䅉䅅䅁䕁䅁䅁睁䵁䅁䅁权穃䅄䅁权剁䅁䅁权䅃䅂䅁允䅁䅁䅅䅁佁䉁䅉䅁ぁ䑁䅉䅍穁䑁䅁䅍睁䑁䅁䅁䵁䅉䅅䅁䕁䅁䅁睁䵁䅁䅁权扂杄䅁权剁䅁䅁权瑂䅂䅁允䅁䅁䅅䅁佁䉁䅉䅁㉁䑁䅁李㕁䑁䅑䅍睁䑁䅁䅁䵁䅉䅅䅁䕁䅁䅁睁䵁䅁䅁权扂杄䅁权剁䅁䅁权㙂䅂䅁允䅁䅁䅅䅁佁䉁䅉䅁㉁䑁䅅免睁䑁䅧䅍睁䑁䅁䅁䵁䅉䅅䅁䕁䅁䅁睁䵁䅁䅁权敂䅄䅁权剁䅁䅁权睂䅂䅁允䅁䅁䅅䅁佁䉁䅉䅁ㅁ䑁䅕睍ㅁ䑁䅙䅍睁䑁䅁䅁䵁䅉䅅䅁䕁䅁䅁睁䵁䅁䅁权扂杄䅁权剁䅁䅁权睂䅂䅁允䅁䅁䅅䅁佁䉁䅉䅁㉁䑁䅅李㉁䑁䅙䅍睁䑁䅁䅁䵁䅉䅅䅁䕁䅁䅁睁䵁䅁䅁权䕂睃䅁权剁䅁䅁权穂䅂䅁允䅁䅁䅅䅁佁䉁䅉䅁硁䑁䅑䅏㑁䑁䅁䅍睁䑁䅁䅁䵁䅉䅅䅁䕁䅁䅁睁䵁䅁䅁权煄杄䅁权剁䅁䅁权䉃䅂䅁允䅁䅁䅅䅁佁䉁䅉䅁㑁䑁䅉睍睁䑁䅁䅍睁䑁䅁䅁䵁䅉䅅䅁䕁䅁䅁睁䵁䅁䅁权畄兄䅁权剁䅁䅁权㥂䅂䅁允䅁䅁䅅䅁佁䉁䅉䅁ぁ䑁䅙兏㑁䑁䅣杍ぁ䑁䅫䅁䵁䅉䅅䅁䕁䅁䅁睁䵁䅁䅁权扂杄䅁权剁䅁䅁权硂䅂䅁允䅁䅁䅅䅁佁䉁䅉䅁㉁䑁䅉兎㉁䑁䅧䅍睁䑁䅁䅁䵁䅉䅅䅁䕁䅁䅁睁䵁䅁䅁权扂杄䅁权剁䅁䅁权䙃䅂䅁允䅁䅁䅅䅁佁䉁䅉䅁㉁䑁䅉兏㑁䑁䅙䅍睁䑁䅁䅁䵁䅉䅅䅁䕁䅁䅁睁䵁䅁䅁权扂杄䅁权剁䅁䅁权⭂䅂䅁允䅁䅁䅅䅁佁䉁䅉䅁㉁䑁䅣䅏㍁䑁䅁䅍睁䑁䅁䅁䵁䅉䅅䅁䕁䅁䅁睁䵁䅁䅁权佂睃䅁权剁䅁䅁权⭂䅂䅁允䅁䅁䅅䅁佁䉁䅉䅁㑁䑁䅑䅎睁䑁䅁䅍睁䑁䅁䅁䵁䅉䅅䅁䕁䅁䅁睁䵁䅁䅁权扂杄䅁权剁䅁䅁权祂䅂䅁允䅁䅁䅅䅁佁䉁䅉䅁㉁䑁䅣兏穁䑁䅉䅍睁䑁䅁䅁䵁䅉䅅䅁䕁䅁䅁睁䵁䅁䅁权卂睃䅁权剁䅁䅁权扁睄䅁允䅁䅁䅅䅁佁䉁䅉䅁穁䑁䅑李㑁䑁䅍䅍睁䑁䅁䅁䵁䅉䅅䅁䕁䅁䅁睁䵁䅁䅁权啂睃䅁权剁䅁䅁权扁睄䅁允䅁䅁䅅䅁䭁䕁䅣䅁䵁䅉䅅䅁䕁䅁䅁睁䵁䅁䅁权扂杄䅁权剁䅁䅁权あ䅂䅁允䅁䅁䅅䅁佁䉁䅉䅁㉁䑁䅣睎ㅁ䑁䅧䅍睁䑁䅁䅁䵁䅉䅅䅁䕁䅁䅁睁䵁䅁䅁权扂杄䅁权剁䅁䅁权㝂䅂䅁允䅁䅁䅅䅁佁䉁䅉䅁㉁䑁䅣兎ㅁ䑁䅁䅍睁䑁䅁䅁䵁䅉䅅䅁䕁䅁䅁睁䵁䅁䅁权㝁兄䅁权剁䅁䅁权䙃䅂䅁允䅁䅁䅅䅁佁䉁䅑䅁硁䑁䅣䅍㑁䑁䅫䅍ㅁ䑁䅁杍䅁䅁杷允䅁䅁䅑䅁䑁䅁䅷䅁䭁䙁佳䅁䭁䉁䅅䅁䭁䡁䔸䅁䉁䅁䅁允䅁䅁䄴杅䅁䑁䅙李㕁䑁䅅䅍睁䑁䅁䅍䅁䅁杷允䅁䅁䅑䅁䑁䅁䅷䅁䭁䙁佳䅁䭁䉁䅅䅁䭁䥁䕉䅁䉁䅁䅁允䅁䅁䄴杅䅁䑁䅙李㕁䑁䅣李睁䑁䅁䅍䅁䅁杷允䅁䅁䅑䅁䑁䅁䅷䅁䭁䱁乷䅁䭁䉁䅅䅁䭁䡁䕳䅁䉁䅁䅁允䅁䅁䄴杅䅁䑁䅑李穁䑁䅅李睁䑁䅁䅍䅁䅁杷允䅁䅁䅑䅁䑁䅁䅷䅁䭁䙁佳䅁䭁䉁䅅䅁䭁䡁䕷䅁䉁䅁䅁允䅁䅁䄴杅䅁䑁䅙睎ぁ䑁䅍䅍睁䑁䅁䅍䅁䅁杷允䅁䅁䅑䅁䑁䅁䅷䅁䭁䉁䰸䅁䭁䉁䅅䅁䭁䡁䔰䅁䉁䅁䅁允䅁䅁䄴杅䅁䑁䅉䅏祁䑁䅣䅏祁䑁䅉䅍䅁䅁杷允䅁䅁䅑䅁䑁䅁䅷䅁䭁乁䰰䅁䭁䉁䅅䅁䭁䡁䔸䅁䉁䅁䅁允䅁䅁䅯睒䅁䅁杷允䅁䅁䅑䅁䑁䅁䅷䅁䭁䱁乕䅁䭁䉁䅅䅁䭁䡁䕁䅁䉁䅁䅁允䅁䅁䄴杅䅁䑁䅧兎㑁䑁䅕䅏睁䑁䅁䅍䅁䅁杷允䅁䅁䅑䅁䑁䅁䅷䅁䭁佁䱙䅁䭁䉁䅅䅁䭁䡁䕫䅁䉁䅁䅁允䅁䅁䄴䅆䅁䑁䅉免穁䑁䅉免ぁ䑁䅁䅍睁䅁䅁䍄䉁䅁䅁䅂䅁䅁䅍䅄䅁䅁䅯䄵䄰䅁䅯充䅁䅁䅯䅧䅑䅁䅅䅁䉁䅁䅁杄十䅁䅁杍硁䑁䅧兏㉁䑁䅉兎㍁䅁䅁䍄䉁䅁䅁䅂䅁䅁䅍䅄䅁䅁䅯兴䄰䅁䅯充䅁䅁䅯杣䅑䅁䅅䅁䉁䅁䅁杄十䅁䅁䅏㉁䑁䅣䅏ぁ䑁䅁䅍睁䅁䅁䍄䉁䅁䅁䅂䅁䅁䅍䅄䅁䅁䅯杴䅕䅁䅯充䅁䅁䅯杦䅑䅁䅅䅁䉁䅁䅁杄啁䅁䅁免睁䑁䅣䅏ㅁ䑁䅧䅍睁䑁䅁䅁䵁䅉䅅䅁䕁䅁䅁睁䵁䅁䅁权ぁ䅄䅁权剁䅁䅁权⭂䅂䅁允䅁䅁䅅䅁佁䉁䅉䅁ㅁ䑁䅧兎㉁䑁䅑睎穁䑁䅑䅁䵁䅉䅅䅁䕁䅁䅁睁䵁䅁䅁权ㅃ兄䅁权剁䅁䅁权䕃䅂䅁允䅁䅁䅅䅁佁䉁䅉䅁㑁䑁䅕免穁䑁䅉䅍睁䑁䅁䅁䵁䅉䅅䅁䕁䅁䅁睁䵁䅁䅁权䕂杄䅁权剁䅁䅁权㍂䅂䅁允䅁䅁䅅䅁佁䉁䅉䅁㕁䑁䅫䅎祁䑁䅑䅍睁䑁䅁䅁䵁䅉䅅䅁䕁䅁䅁睁䵁䅁䅁权ㅃ兄䅁权剁䅁䅁权㡂䅂䅁允䅁䅁䅅䅁佁䉁䅉䅁㑁䑁䅕免穁䑁䅉䅍睁䑁䅁䅁䵁䅉䅅䅁䕁䅁䅁睁䵁䅁䅁权䱄睃䅁权剁䅁䅁权療䅂䅁允䅁䅁䅅䅁佁䉁䅉䅁㍁䑁䅧李ㅁ䑁䅣䅍睁䑁䅁䅁䵁䅉䅅䅁䕁䅁䅁睁䵁䅁䅁权婁睃䅁权剁䅁䅁权瑂䅂䅁允䅁䅁䅅䅁佁䉁䅉䅁穁䑁䅍睎㑁䑁䅁杍㕁䑁䅧䅁䵁䅉䅅䅁䕁䅁䅁睁䵁䅁䅁权婁睃䅁权剁䅁䅁权䙃䅂䅁允䅁䅁䅅䅁佁䉁䅉䅁祁䑁䅫杍㕁䑁䅣睍ぁ䑁䅣䅁䵁䅉䅅䅁䕁䅁䅁睁䵁䅁䅁权ㅄ䅄䅁权剁䅁䅁权䅃䅂䅁允䅁䅁䅅䅁佁䉁䅉䅁祁䑁䅕睎㕁䑁䅙李㕁䑁䅙䅁䵁䅉䅅䅁䕁䅁䅁睁䵁䅁䅁权㥃䅄䅁权剁䅁䅁权療䅂䅁允䅁䅁䅅䅁佁䉁䅉䅁ぁ䑁䅍睎睁䑁䅧兏㉁䑁䅣䅁䵁䅉䅅䅁䕁䅁䅁睁䵁䅁䅁权婁睃䅁权剁䅁䅁权䍃䅂䅁允䅁䅁䅅䅁佁䉁䅉䅁祁䑁䅍免㑁䑁䅅免祁䑁䅣䅁䵁䅉䅅䅁䕁䅁䅁睁䵁䅁䅁权婁睃䅁权剁䅁䅁权㡂䅂䅁允䅁䅁䅅䅁佁䉁䅉䅁祁䑁䅉李㉁䑁䅍䅍ㅁ䑁䅍䅁䵁䅉䅅䅁䕁䅁䅁睁䵁䅁䅁权佂兄䅁权剁䅁䅁权療䅂䅁允䅁䅁䅅䅁佁䉁䅉䅁㑁䑁䅑兎祁䑁䅍䅍睁䑁䅁䅁䵁䅉䅅䅁䕁䅁䅁睁䵁䅁䅁权㥄䅄䅁权剁䅁䅁权扁睄䅁允䅁䅁䅅䅁佁䉁䅉䅁祁䑁䅧李穁䑁䅫䅍睁䑁䅁䅁䵁䅉䅅䅁䕁䅁䅁睁䵁䅁䅁权⽄䅄䅁权剁䅁䅁权扁睄䅁允䅁䅁䅅䅁佁䉁䅑䅁硁䑁䅍睎ぁ䑁䅙䅏㕁䑁䅁䅍䅁䅁杷允䅁䅁䅑䅁䑁䅁䅷䅁䭁䭁佷䅁䭁䉁䅅䅁䭁䡁䕯䅁䉁䅁䅁允䅁䅁䄴杅䅁䑁䅑李㉁䑁䅁䅍睁䑁䅁䅍䅁䅁杷允䅁䅁䅑䅁䑁䅁䅷䅁䭁䩁乫䅁䭁䉁䅅䅁䭁䡁䕁䅁䉁䅁䅁允䅁䅁䄴杅䅁䑁䅉李ㅁ䑁䅉兎睁䑁䅁䅍䅁䅁杷允䅁䅁䅑䅁䑁䅁䅷䅁䭁偁䴰䅁䭁䉁䅅䅁䭁䝁䔸䅁䉁䅁䅁允䅁䅁䄴杅䅁䑁䅉兏㍁䑁䅉睎睁䑁䅁䅍䅁䅁杷允䅁䅁䅑䅁䑁䅁䅷䅁䭁偁䴸䅁䭁䉁䅅䅁䭁䝁䔸䅁䉁䅁䅁允䅁䅁䄴䅆䅁䑁䅅睍㉁䑁䅙兎穁䑁䅣兎穁䅁䅁䍄䉁䅁䅁䅂䅁䅁䅍䅄䅁䅁䅯眯䅷䅁䅯充䅁䅁䅯䅣䅑䅁䅅䅁䉁䅁䅁杄啁䅁䅁免穁䑁䅕杍㑁䑁䅁李ぁ䑁䅧䅁䵁䅉䅅䅁䕁䅁䅁睁䵁䅁䅁权㥄䅄䅁权剁䅁䅁权䙃䅂䅁允䅁䅁䅅䅁佁䉁䅉䅁祁䑁䅙兏祁䑁䅁䅍睁䑁䅁䅁䵁䅉䅅䅁䕁䅁䅁睁䵁䅁䅁权⽄䅄䅁权剁䅁䅁权䙃䅂䅁允䅁䅁䅅䅁佁䉁䅑䅁硁䑁䅍䅎祁䑁䅧兏㉁䑁䅉䅍䅁䅁杷允䅁䅁䅑䅁䑁䅁䅷䅁䭁䩁久䅁䭁䉁䅅䅁䭁䡁䕧䅁䉁䅁䅁允䅁䅁䄴䅅䅁䑁䅕䅏ㅁ䑁䅣䅎㕁䑁䅁䅁䵁䅉䅅䅁䕁䅁䅁睁䵁䅁䅁权㥄䅄䅁权剁䅁䅁权ㅂ䅂䅁允䅁䅁䅅䅁佁䉁䅉䅁祁䑁䅕睎ぁ䑁䅍䅍睁䑁䅁䅁䵁䅉䅅䅁䕁䅁䅁睁䵁䅁䅁权橃睃䅁权剁䅁䅁权㕂䅂䅁允䅁䅁䅅䅁佁䉁䅉䅁ぁ䑁䅕䅍穁䑁䅑䅍睁䑁䅁䅁䵁䅉䅅䅁䕁䅁䅁睁䵁䅁䅁权⽄䅄䅁权剁䅁䅁权ㅂ䅂䅁允䅁䅁䅅䅁佁䉁䅑䅁硁䑁䅍䅎㕁䑁䅙睍穁䑁䅅睎䅁䅁杷允䅁䅁䅑䅁䑁䅁䅷䅁䭁佁䵕䅁䭁䉁䅅䅁䭁䡁䔰䅁䉁䅁䅁允䅁䅁䄴䅆䅁䑁䅅免ぁ䑁䅁兎祁䑁䅁䅍睁䅁䅁䍄䉁䅁䅁䅂䅁䅁䅍䅄䅁䅁䅯儯䅷䅁䅯充䅁䅁䅯入䅑䅁䅅䅁䉁䅁䅁杄十䅁䅁杍ぁ䑁䅍睍睁䑁䅁䅍睁䅁䅁䍄䉁䅁䅁䅂䅁䅁䅍䅄䅁䅁䅯眯䅷䅁䅯充䅁䅁䅯入䅑䅁䅅䅁䉁䅁䅁杄啁䅁䅁免穁䑁䅍䅏ㅁ䑁䅑䅎硁䑁䅫䅁䵁䅉䅅䅁䕁䅁䅁睁䵁䅁䅁权⽄䅄䅁权剁䅁䅁权㍂䅂䅁允䅁䅁䅅䅁佁䉁䅑䅁硁䑁䅉兎㑁䑁䅅䅍㕁䑁䅁睎䅁䅁杷允䅁䅁䅑䅁䑁䅁䅷䅁䭁䉁䱧䅁䭁䉁䅅䅁䭁䡁䕯䅁䉁䅁䅁允䅁䅁䄴䅆䅁䑁䅉睎硁䑁䅫睍ぁ䑁䅁䅍睁䅁䅁䍄䉁䅁䅁䅂䅁䅁䅍䅄䅁䅁䅯眯䅷䅁䅯充䅁䅁䅯䅨䅑䅁䅅䅁䉁䅁䅁杄十䅁䅁兏硁䑁䅫䅍硁䑁䅕兏睁䅁䅁䍄䉁䅁䅁䅂䅁䅁䅍䅄䅁䅁䅯眯䅷䅁䅯充䅁䅁䅯䅦䅑䅁䅅䅁䉁䅁䅁杄允䅁䅁兏穁䑁䅉睎㉁䑁䅕免䅁䅁杷允䅁䅁䅑䅁䑁䅁䅷䅁䭁䵁丸䅁䭁䉁䅅䅁䭁䉁偳䅁䉁䅁䅁允䅁䅁䄴杅䅁䑁䅑杍ㅁ䑁䅣杍㉁䑁䅉睎䅁䅁杷允䅁䅁䅑䅁䑁䅁䅷䅁䭁䵁丸䅁䭁䉁䅅䅁䭁䥁䕑䅁䉁䅁䅁允䅁䅁䄴杅䅁䑁䅍䅎ぁ䑁䅉免硁䑁䅫䅏䅁䅁杷允䅁䅁䅑䅁䑁䅁䅷䅁䭁䵁丸䅁䭁䉁䅅䅁䭁䡁䕍䅁䉁䅁䅁允䅁䅁䄴杅䅁䑁䅉䅏硁䑁䅙䅍㉁䑁䅕䅍䅁䅁杷允䅁䅁䅑䅁䑁䅁䅷䅁䭁䙁䵕䅁䭁䉁䅅䅁䭁䉁偳䅁䉁䅁䅁允䅁䅁䄴杅䅁䑁䅍李㉁䑁䅙睍睁䑁䅁䅍䅁䅁杷允䅁䅁䅑䅁䑁䅁䅷䅁䭁䙁䵕䅁䭁䉁䅅䅁䭁䝁䔸䅁䉁䅁䅁允䅁䅁䄴杅䅁䑁䅍李穁䑁䅑兎睁䑁䅁䅍䅁䅁杷允䅁䅁䅑䅁䑁䅁䅷䅁䭁䙁䵕䅁䭁䉁䅅䅁䭁䡁䕁䅁䉁䅁䅁允䅁䅁䄴杅䅁䑁䅍李祁䑁䅙䅎睁䑁䅁䅍䅁䅁杷允䅁䅁䅑䅁䑁䅁䅷䅁䭁䙁䵕䅁䭁䉁䅅䅁䭁䥁䕍䅁䉁䅁䅁允䅁䅁䄴杅䅁䑁䅍李ㅁ䑁䅫䅏睁䑁䅁䅍䅁䅁杷允䅁䅁䅑䅁䑁䅁䅷䅁䭁䙁䵕䅁䭁䉁䅅䅁䭁䡁䕧䅁䉁䅁䅁允䅁䅁䄴杅䅁䑁䅍睎㍁䑁䅁䅍睁䑁䅁䅍䅁䅁杷允䅁䅁䅑䅁䑁䅁䅷䅁䭁䙁䵕䅁䭁䉁䅅䅁䭁䡁䕉䅁䉁䅁䅁允䅁䅁䄴杅䅁䑁䅍兏祁䑁䅙䅎睁䑁䅁䅍䅁䅁杷允䅁䅁䅑䅁䑁䅁䅷䅁䭁䥁䱅䅁䭁䉁䅅䅁䭁䡁䕧䅁䉁䅁䅁允䅁䅁䄴䅆䅁䑁䅅䅎祁䑁䅉䅎㍁䑁䅁䅍睁䅁䅁䍄䉁䅁䅁䅂䅁䅁䅍䅄䅁䅁䅯兖䅷䅁䅯充䅁䅁䅯入䅑䅁䅅䅁䉁䅁䅁杄十䅁䅁睍㕁䑁䅕睍㍁䑁䅁䅍睁䅁䅁䍄䉁䅁䅁䅂䅁䅁䅍䅄䅁䅁䅯兖䅷䅁䅯充䅁䅁䅯睤䅑䅁䅅䅁䉁䅁䅁杄十䅁䅁䅎硁䑁䅑兎硁䑁䅁䅍睁䅁䅁䍄䉁䅁䅁䅂䅁䅁䅍䅄䅁䅁䅯䅈䅷䅁䅯充䅁䅁䅯睇䄸䅁䅅䅁䉁䅁䅁杄十䅁䅁杍ㅁ䑁䅅䅍祁䑁䅁䅍睁䅁䅁䍄䉁䅁䅁䅂䅁䅁䅍䅄䅁䅁䅯䅈䅷䅁䅯充䅁䅁䅯兢䅑䅁䅅䅁䉁䅁䅁杄十䅁䅁杍ぁ䑁䅫䅎㕁䑁䅁䅍睁䅁䅁䍄䉁䅁䅁䅂䅁䅁䅍䅄䅁䅁䅯睤䅳䅁䅯充䅁䅁䅯睦䅑䅁䅅䅁䉁䅁䅁杄十䅁䅁睍ぁ䑁䅉䅎ぁ䑁䅁䅍睁䅁䅁䍄䉁䅁䅁䅂䅁䅁䅍䅄䅁䅁䅯䅈䅷䅁䅯充䅁䅁䅯睢䅑䅁䅅䅁䉁䅁䅁杄十䅁䅁杍ㅁ䑁䅅䅍硁䑁䅁䅍睁䅁䅁䍄䉁䅁䅁䅂䅁䅁䅍䅄䅁䅁䅯睏䅳䅁䅯充䅁䅁䅯睦䅑䅁䅅䅁䉁䅁䅁杄十䅁䅁睍穁䑁䅅杍㕁䑁䅁䅍睁䅁䅁䍄䉁䅁䅁䅂䅁䅁䅍䅄䅁䅁䅯睪䅷䅁䅯充䅁䅁䅯䅤䅑䅁䅅䅁䉁䅁䅁杄十䅁䅁䅎穁䑁䅣䅏㕁䑁䅁䅍睁䅁䅁䍄䉁䅁䅁䅂䅁䅁䅍䅄䅁䅁䅯䅈䅷䅁䅯充䅁䅁䅯兦䅑䅁䅅䅁䉁䅁䅁杄十䅁䅁杍ぁ䑁䅫李祁䑁䅁䅍睁䅁䅁䍄䉁䅁䅁䅂䅁䅁䅍䅄䅁䅁䅯䅈䅷䅁䅯充䅁䅁䅯兤䅑䅁䅅䅁䉁䅁䅁杄十䅁䅁杍ぁ䑁䅫李ㅁ䑁䅁䅍睁䅁䅁䍄䉁䅁䅁䅂䅁䅁䅍䅄䅁䅁䅯䅈䅷䅁䅯充䅁䅁䅯杦䅑䅁䅅䅁䉁䅁䅁杄十䅁䅁杍ぁ䑁䅫睎硁䑁䅁䅍睁䅁䅁䍄䉁䅁䅁䅂䅁䅁䅍䅄䅁䅁䅯䅈䅷䅁䅯充䅁䅁䅯內䅑䅁䅅䅁䉁䅁䅁杄十䅁䅁杍ぁ䑁䅧䅏㑁䑁䅁䅍睁䅁䅁䍄䉁䅁䅁䅂䅁䅁䅍䅄䅁䅁䅯䅈䅷䅁䅯充䅁䅁䅯入䅑䅁䅅䅁䉁䅁䅁杄十䅁䅁杍ぁ䑁䅧李ぁ䑁䅁䅍睁䅁䅁䍄䉁䅁䅁䅂䅁䅁䅍䅄䅁䅁䅯䅈䅷䅁䅯充䅁䅁䅯䅧䅑䅁䅅䅁䉁䅁䅁杄十䅁䅁杍ぁ䑁䅣免ㅁ䑁䅁䅍睁䅁䅁䍄䉁䅁䅁䅂䅁䅁䅍䅄䅁䅁䅯䅈䅷䅁䅯充䅁䅁䅯䅦䅑䅁䅅䅁䉁䅁䅁杄十䅁䅁杍ぁ䑁䅙睎㑁䑁䅁䅍睁䅁䅁䍄䉁䅁䅁䅂䅁䅁䅍䅄䅁䅁䅯䅈䅷䅁䅯充䅁䅁䅯督䅑䅁䅅䅁䉁䅁䅁杄十䅁䅁杍ぁ䑁䅕兏ぁ䑁䅁䅍睁䅁䅁䍄䉁䅁䅁䅂䅁䅁䅍䅄䅁䅁䅯䅦䅷䅁䅯充䅁䅁䅯兢䅑䅁䅅䅁䉁䅁䅁杄十䅁䅁杍㑁䑁䅕兎ぁ䑁䅍睍ㅁ䅁䅁䍄䉁䅁䅁䅂䅁䅁䅍䅄䅁䅁䅯䅦䅷䅁䅯充䅁䅁䅯睧䅑䅁䅅䅁䉁䅁䅁杄十䅁䅁杍㑁䑁䅉兎㍁䑁䅉睍㕁䅁䅁䍄䉁䅁䅁䅂䅁䅁䅍䅄䅁䅁䅯儵䅷䅁䅯充䅁䅁䅯杦䅑䅁䅅䅁䉁䅁䅁杄啁䅁䅁免祁䑁䅅睍硁䑁䅙䅍睁䑁䅁䅁䵁䅉䅅䅁䕁䅁䅁睁䵁䅁䅁权㡂䅄䅁权剁䅁䅁权⽂䅂䅁允䅁䅁䅅䅁佁䉁䅉䅁硁䑁䅣李ぁ䑁䅑䅏祁䑁䅫䅁䵁䅉䅅䅁䕁䅁䅁睁䵁䅁䅁权敄睃䅁权剁䅁䅁权瑂䅂䅁允䅁䅁䅅䅁佁䉁䅉䅁㉁䑁䅧䅍ぁ䑁䅑免㍁䑁䅑䅁䵁䅉䅅䅁䕁䅁䅁睁䵁䅁䅁权奃兄䅁权剁䅁䅁权䅃䅂䅁允䅁䅁䅅䅁佁䉁䅉䅁㕁䑁䅧兏穁䑁䅁䅍睁䑁䅁䅁䵁䅉䅅䅁䕁䅁䅁睁䵁䅁䅁权敄睃䅁权剁䅁䅁权䙃䅂䅁允䅁䅁䅅䅁佁䉁䅉䅁穁䑁䅉䅍㑁䑁䅁兏㉁䑁䅁䅁䵁䅉䅅䅁䕁䅁䅁睁䵁䅁䅁权敄睃䅁权剁䅁䅁权㥂䅂䅁允䅁䅁䅅䅁佁䉁䅉䅁硁䑁䅕兏睁䑁䅣杍㍁䑁䅑䅁䵁䅉䅅䅁䕁䅁䅁睁䵁䅁䅁权敄睃䅁权剁䅁䅁权㕂䅂䅁允䅁䅁䅅䅁䭁䕁䅣䅁䵁䅉䅅䅁䕁䅁䅁睁䵁䅁䅁权敄睃䅁权剁䅁䅁权㡂䅂䅁允䅁䅁䅅䅁䭁䕁䅣䅁䵁䅉䅅䅁䕁䅁䅁睁䵁䅁䅁权祂睃䅁权剁䅁䅁权療䅂䅁允䅁䅁䅅䅁佁䉁䅉䅁㉁䑁䅉兏ㅁ䑁䅅䅍睁䑁䅁䅁䵁䅉䅅䅁䕁䅁䅁睁䵁䅁䅁权瑂兄䅁权剁䅁䅁权㥂䅂䅁允䅁䅁䅅䅁佁䉁䅉䅁穁䑁䅍李祁䑁䅉䅍睁䑁䅁䅁䵁䅉䅅䅁䕁䅁䅁睁䵁䅁䅁权祂睃䅁权剁䅁䅁权䙃䅂䅁允䅁䅁䅅䅁佁䉁䅉䅁㑁䑁䅙免㉁䑁䅑䅍睁䑁䅁䅁䵁䅉䅅䅁䕁䅁䅁睁䵁䅁䅁权祂睃䅁权剁䅁䅁权ㅂ䅂䅁允䅁䅁䅅䅁佁䉁䅉䅁㕁䑁䅕䅏穁䑁䅁䅍睁䑁䅁䅁䵁䅉䅅䅁䕁䅁䅁睁䵁䅁䅁权祂睃䅁权剁䅁䅁权祂䅂䅁允䅁䅁䅅䅁佁䉁䅉䅁㕁䑁䅍睎穁䑁䅁䅍睁䑁䅁䅁䵁䅉䅅䅁䕁䅁䅁睁䵁䅁䅁权噁兄䅁权剁䅁䅁权⭂䅂䅁允䅁䅁䅅䅁佁䉁䅉䅁祁䑁䅕兎硁䑁䅧䅍睁䑁䅁䅁䵁䅉䅅䅁䕁䅁䅁睁䵁䅁䅁权祂睃䅁权剁䅁䅁权⽂䅂䅁允䅁䅁䅅䅁佁䉁䅑䅁硁䑁䅅睍ㅁ䑁䅑兎睁䑁䅁䅍䅁䅁杷允䅁䅁䅑䅁䑁䅁䅷䅁䭁䡁䱉䅁䭁䉁䅅䅁䭁䥁䕉䅁䉁䅁䅁允䅁䅁䄴䅆䅁䑁䅅免穁䑁䅕䅍㕁䑁䅁䅍睁䅁䅁䍄䉁䅁䅁䅂䅁䅁䅍䅄䅁䅁䅯朰䅷䅁䅯充䅁䅁䅯睤䅑䅁䅅䅁䉁䅁䅁杄十䅁䅁杍ㅁ䑁䅉兎㍁䑁䅁兎穁䅁䅁䍄䉁䅁䅁䅂䅁䅁䅍䅄䅁䅁䅯杕䅳䅁䅯充䅁䅁䅯来䅑䅁䅅䅁䉁䅁䅁杄十䅁䅁睍㑁䑁䅕李㍁䑁䅁䅍睁䅁䅁䍄䉁䅁䅁䅂䅁䅁䅍䅄䅁䅁䅯䅖䅳䅁䅯充䅁䅁䅯来䅑䅁䅅䅁䉁䅁䅁杄啁䅁䅁免祁䑁䅙兎㑁䑁䅁䅍睁䑁䅁䅁䵁䅉䅅䅁䕁䅁䅁睁䵁䅁䅁权時睃䅁权剁䅁䅁权瑂䅂䅁允䅁䅁䅅䅁佁䉁䅉䅁硁䑁䅧兏㍁䑁䅑䅍睁䑁䅁䅁䵁䅉䅅䅁䕁䅁䅁睁䵁䅁䅁权卂睃䅁权剁䅁䅁权㥂䅂䅁允䅁䅁䅅䅁佁䉁䅉䅁穁䑁䅣杍睁䑁䅣䅍睁䑁䅁䅁䵁䅉䅅䅁䕁䅁䅁睁䵁䅁䅁权呂睃䅁权剁䅁䅁权㥂䅂䅁允䅁䅁䅅䅁佁䉁䅉䅁穁䑁䅁睎㉁䑁䅁䅍睁䑁䅁䅁䵁䅉䅅䅁䕁䅁䅁睁䵁䅁䅁权⽄睃䅁权剁䅁䅁权㉂䅂䅁允䅁䅁䅅䅁佁䉁䅉䅁ㅁ䑁䅧䅎硁䑁䅍䅍睁䑁䅁䅁䵁䅉䅅䅁䕁䅁䅁睁䵁䅁䅁权啂睃䅁权剁䅁䅁权㑂䅂䅁允䅁䅁䅅䅁佁䉁䅉䅁㍁䑁䅙免穁䑁䅧䅍睁䑁䅁䅁䵁䅉䅅䅁䕁䅁䅁睁䵁䅁䅁权卂睃䅁权剁䅁䅁权ㅂ䅂䅁允䅁䅁䅅䅁佁䉁䅉䅁穁䑁䅙睍ぁ䑁䅁䅍睁䑁䅁䅁䵁䅉䅅䅁䕁䅁䅁睁䵁䅁䅁权祄兂䅁权剁䅁䅁权瑂䅂䅁允䅁䅁䅅䅁佁䉁䅉䅁㕁䑁䅣䅎睁䑁䅁䅍睁䑁䅁䅁䵁䅉䅅䅁䕁䅁䅁睁䵁䅁䅁权啂睃䅁权剁䅁䅁权ㅂ䅂䅁允䅁䅁䅅䅁佁䉁䅉䅁㍁䑁䅕睎ㅁ䑁䅧䅍睁䑁䅁䅁䵁䅉䅅䅁䕁䅁䅁睁䵁䅁䅁权呂睃䅁权剁䅁䅁权䉃䅂䅁允䅁䅁䅅䅁佁䉁䅉䅁穁䑁䅁李睁䑁䅍䅍睁䑁䅁䅁䵁䅉䅅䅁䕁䅁䅁睁䵁䅁䅁权啂睃䅁权剁䅁䅁权䉃䅂䅁允䅁䅁䅅䅁佁䉁䅉䅁㍁䑁䅍兏硁䑁䅣䅍睁䑁䅁䅁䵁䅉䅅䅁䕁䅁䅁睁䵁䅁䅁权卂睃䅁权剁䅁䅁权㕂䅂䅁允䅁䅁䅅䅁佁䉁䅉䅁穁䑁䅙睎ぁ䑁䅕䅍睁䑁䅁䅁䵁䅉䅅䅁䕁䅁䅁睁䵁䅁䅁权啂睃䅁权剁䅁䅁权㕂䅂䅁允䅁䅁䅅䅁佁䉁䅉䅁㍁䑁䅑䅏㍁䑁䅉䅍睁䑁䅁䅁䵁䅉䅅䅁䕁䅁䅁睁䵁䅁䅁权祃睃䅁权剁䅁䅁权䉃䅂䅁允䅁䅁䅅䅁佁䉁䅑䅁穁䑁䅑䅍ㅁ䑁䅧䅍㕁䑁䅑免䅁䅁杷允䅁䅁䅑䅁䑁䅁䅷䅁䭁䑁䵣䅁䭁䉁䅅䅁䭁䡁䔸䅁䉁䅁䅁允䅁䅁䄴杅䅁䑁䅑兏㍁䑁䅉睎睁䑁䅁䅍䅁䅁杷允䅁䅁䅑䅁䑁䅁䅷䅁䭁䙁䱉䅁䭁䉁䅅䅁䭁䡁䕑䅁䉁䅁䅁允䅁䅁䄴杅䅁䑁䅍睎硁䑁䅍兎睁䑁䅁䅍䅁䅁杷允䅁䅁䅑䅁䑁䅁䅷䅁䭁䙁䱑䅁䭁䉁䅅䅁䭁䡁䕑䅁䉁䅁䅁允䅁䅁䄴杅䅁䑁䅣免ㅁ䑁䅕䅎睁䑁䅁䅍䅁䅁杷允䅁䅁䅑䅁䑁䅁䅷䅁䭁䙁䱍䅁䭁䉁䅅䅁䭁䡁䕙䅁䉁䅁䅁允䅁䅁䄴杅䅁䑁䅍䅍ぁ䑁䅉䅍睁䑁䅁䅍䅁䅁杷允䅁䅁䅑䅁䑁䅁䅷䅁䭁䙁䱑䅁䭁䉁䅅䅁䭁䡁䕙䅁䉁䅁䅁允䅁䅁䄴杅䅁䑁䅙䅏㉁䑁䅙䅏睁䑁䅁䅍䅁䅁杷允䅁䅁䅑䅁䑁䅁䅷䅁䭁䙁䱉䅁䭁䉁䅅䅁䭁䥁䕁䅁䉁䅁䅁允䅁䅁䄴杅䅁䑁䅍兎㑁䑁䅙䅏睁䑁䅁䅍䅁䅁杷允䅁䅁䅑䅁䑁䅁䅷䅁䭁䙁䱍䅁䭁䉁䅅䅁䭁䥁䕁䅁䉁䅁䅁允䅁䅁䄴杅䅁䑁䅍䅍祁䑁䅁兎睁䑁䅁䅍䅁䅁杷允䅁䅁䅑䅁䑁䅁䅷䅁䭁䙁䱑䅁䭁䉁䅅䅁䭁䥁䕁䅁䉁䅁䅁允䅁䅁䄴杅䅁䑁䅙杍㍁䑁䅙免睁䑁䅁䅍䅁䅁杷允䅁䅁䅑䅁䑁䅁䅷䅁䭁䙁䱉䅁䭁䉁䅅䅁䭁䡁䕍䅁䉁䅁䅁允䅁䅁䄴杅䅁䑁䅍李硁䑁䅁睍睁䑁䅁䅍䅁䅁杷允䅁䅁䅑䅁䑁䅁䅷䅁䭁䙁䱍䅁䭁䉁䅅䅁䭁䡁䕍䅁䉁䅁䅁允䅁䅁䄴杅䅁䑁䅍䅍祁䑁䅅免睁䑁䅁䅍䅁䅁杷允䅁䅁䅑䅁䑁䅁䅷䅁䭁偁䵳䅁䭁䉁䅅䅁䭁䡁䕣䅁䉁䅁䅁允䅁䅁䄴䅆䅁䑁䅅杍㕁䑁䅧䅏祁䑁䅁䅍睁䅁䅁䍄䉁䅁䅁䅂䅁䅁䅍䅄䅁䅁䅯杖䅳䅁䅯充䅁䅁䅯兢䅑䅁䅅䅁䉁䅁䅁杄十䅁䅁睍睁䑁䅣兎硁䑁䅍睍㑁䅁䅁䍄䉁䅁䅁䅂䅁䅁䅍䅄䅁䅁䅯杖䅳䅁䅯充䅁䅁䅯兣䅑䅁䅅䅁䉁䅁䅁杄十䅁䅁睍睁䑁䅉睍㉁䑁䅧杍硁䅁䅁䍄䉁䅁䅁䅂䅁䅁䅍䅄䅁䅁䅯杖䅳䅁䅯充䅁䅁䅯全䅑䅁䅅䅁䉁䅁䅁杄十䅁䅁杍㕁䑁䅍李ㅁ䑁䅫李㑁䅁䅁䍄䉁䅁䅁䅂䅁䅁䅍䅄䅁䅁䅯杩䅳䅁䅯充䅁䅁䅯䅦䅑䅁䅅䅁䉁䅁䅁杄十䅁䅁免㕁䑁䅅李㑁䑁䅁䅍睁䅁䅁䍄䉁䅁䅁䅂䅁䅁䅍䅄䅁䅁䅯杖䅳䅁䅯充䅁䅁䅯䅥䅑䅁䅅䅁䉁䅁䅁杄十䅁䅁睍睁䑁䅉䅍㕁䑁䅕䅍穁䅁䅁䍄䉁䅁䅁䅂䅁䅁䅍䅄䅁䅁䅯杖䅳䅁䅯充䅁䅁䅯䅤䅑䅁䅅䅁䉁䅁䅁杄十䅁䅁杍㍁䑁䅉睍睁䑁䅁䅎ぁ䅁䅁䍄䉁䅁䅁䅂䅁䅁䅍䅄䅁䅁䅯杖䅳䅁䅯充䅁䅁䅯睦䅑䅁䅅䅁䉁䅁䅁杄十䅁䅁杍㉁䑁䅉䅏㕁䑁䅉睎祁䅁䅁䍄䉁䅁䅁䅂䅁䅁䅍䅄䅁䅁䅯杖䅳䅁䅯充䅁䅁䅯杧䅑䅁䅅䅁䉁䅁䅁杄十䅁䅁杍ぁ䑁䅅李ㅁ䑁䅧睎ㅁ䅁䅁䍄䉁䅁䅁䅂䅁䅁䅍䅄䅁䅁䅯睈䅳䅁䅯充䅁䅁䅯睢䅑䅁䅅䅁䉁䅁䅁杄十䅁䅁杍㑁䑁䅅免㉁䑁䅕兎㍁䅁䅁䍄䉁䅁䅁䅂䅁䅁䅍䅄䅁䅁䅯睈䅳䅁䅯充䅁䅁䅯来䅑䅁䅅䅁䉁䅁䅁杄十䅁䅁杍㑁䑁䅍免㍁䑁䅧䅍硁䅁䅁䍄䉁䅁䅁䅂䅁䅁䅍䅄䅁䅁䅯睈䅳䅁䅯充䅁䅁䅯兣䅑䅁䅅䅁䉁䅁䅁杄十䅁䅁杍㑁䑁䅍兎穁䑁䅍睍ぁ䅁䅁䍄䉁䅁䅁䅂䅁䅁䅍䅄䅁䅁䅯睈䅳䅁䅯充䅁䅁䅯全䅑䅁䅅䅁䉁䅁䅁杄十䅁䅁杍㑁䑁䅍免㑁䑁䅙睍穁䅁䅁䍄䉁䅁䅁䅂䅁䅁䅍䅄䅁䅁䅯睈䅳䅁䅯充䅁䅁䅯入䅑䅁䅅䅁䉁䅁䅁杄十䅁䅁杍㕁䑁䅙杍睁䑁䅣䅎㑁䅁䅁䍄䉁䅁䅁䅂䅁䅁䅍䅄䅁䅁䅯睫䅳䅁䅯充䅁䅁䅯睦䅑䅁䅅䅁䉁䅁䅁杄十䅁䅁䅎㕁䑁䅫䅍祁䑁䅁䅍睁䅁䅁䍄䉁䅁䅁䅂䅁䅁䅍䅄䅁䅁䅯睈䅳䅁䅯充䅁䅁䅯睥䅑䅁䅅䅁䉁䅁䅁杄十䅁䅁杍㕁䑁䅙免穁䑁䅑䅏ぁ䅁䅁䍄䉁䅁䅁䅂䅁䅁䅍䅄䅁䅁䅯儱䅷䅁䅯充䅁䅁䅯䅣䅑䅁䅅䅁䉁䅁䅁杄十䅁䅁免㕁䑁䅕兏ぁ䑁䅁䅍睁䅁䅁䍄䉁䅁䅁䅂䅁䅁䅍䅄䅁䅁䅯儱䅷䅁䅯充䅁䅁䅯全䅑䅁䅅䅁䉁䅁䅁杄十䅁䅁免㕁䑁䅕李㑁䑁䅁䅍睁䅁䅁䍄䉁䅁䅁䅂䅁䅁䅍䅄䅁䅁䅯儱䅷䅁䅯充䅁䅁䅯杣䅑䅁䅅䅁䉁䅁䅁杄十䅁䅁免㕁䑁䅙杍穁䑁䅁䅍睁䅁䅁䍄䉁䅁䅁䅂䅁䅁䅍䅄䅁䅁䅯儹䅯䅁䅯充䅁䅁䅯睢䅑䅁䅅䅁䉁䅁䅁杄十䅁䅁兎ぁ䑁䅧睎硁䑁䅁䅍睁䅁䅁䍄䉁䅁䅁䅂䅁䅁䅍䅄䅁䅁䅯儱䅷䅁䅯充䅁䅁䅯睥䅑䅁䅅䅁䉁䅁䅁杄十䅁䅁免㕁䑁䅕免㍁䑁䅁䅍睁䅁䅁䍄䉁䅁䅁䅂䅁䅁䅍䅄䅁䅁䅯睏䅳䅁䅯充䅁䅁䅯睢䅑䅁䅅䅁䉁䅁䅁杄十䅁䅁睍ㅁ䑁䅣兏硁䑁䅁䅍睁䅁䅁䍄䉁䅁䅁䅂䅁䅁䅍䅄䅁䅁䅯睏䅳䅁䅯充䅁䅁䅯来䅑䅁䅅䅁䉁䅁䅁权䡂䅁䅁䍄䉁䅁䅁䅂䅁䅁䅍䅄䅁䅁䅯睇䅷䅁䅯充䅁䅁䅯来䅑䅁䅅䅁䉁䅁䅁杄十䅁䅁兎祁䑁䅧杍㍁䑁䅉兎睁䅁䅁䍄䉁䅁䅁䅂䅁䅁䅍䅄䅁䅁䅯睏䅳䅁䅯充䅁䅁䅯杦䅑䅁䅅䅁䉁䅁䅁杄十䅁䅁睍穁䑁䅍兎睁䑁䅁䅍睁䅁䅁䍄䉁䅁䅁䅂䅁䅁䅍䅄䅁䅁䅯典䅷䅁䅯充䅁䅁䅯杣䅑䅁䅅䅁䉁䅁䅁杄啁䅁䅁免祁䑁䅧䅍睁䑁䅁䅍睁䑁䅁䅁䵁䅉䅅䅁䕁䅁䅁睁䵁䅁䅁权歂杄䅁权剁䅁䅁权穂䅂䅁允䅁䅁䅅䅁佁䉁䅉䅁穁䑁䅅睎祁䑁䅑䅍睁䑁䅁䅁䵁䅉䅅䅁䕁䅁䅁睁䵁䅁䅁权杄兄䅁权剁䅁䅁权㕂䅂䅁允䅁䅁䅅䅁佁䉁䅑䅁硁䑁䅣兎㉁䑁䅧睍睁䑁䅁䅍䅁䅁杷允䅁䅁䅑䅁䑁䅁䅷䅁䭁䑁䱳䅁䭁䉁䅅䅁䭁䡁䕑䅁䉁䅁䅁允䅁䅁䄴杅䅁䑁䅍睍祁䑁䅕䅎睁䑁䅁䅍䅁䅁杷允䅁䅁䅑䅁䑁䅁䅷䅁䭁䱁乷䅁䭁䉁䅅䅁䭁䡁䔴䅁䉁䅁䅁允䅁䅁䄴杅䅁䑁䅑睍硁䑁䅑杍睁䑁䅁䅍䅁䅁杷允䅁䅁䅑䅁䑁䅁䅷䅁䭁䑁䱳䅁䭁䉁䅅䅁䭁䡁䕣䅁䉁䅁䅁允䅁䅁䄴杅䅁䑁䅍睍睁䑁䅣李睁䑁䅁䅍䅁䅁杷允䅁䅁䅑䅁䑁䅁䅷䅁䭁偁义䅁䭁䉁䅅䅁䭁䡁䕉䅁䉁䅁䅁允䅁䅁䄴杅䅁䑁䅑兎祁䑁䅑䅍睁䑁䅁䅍䅁䅁杷允䅁䅁䅑䅁䑁䅁䅷䅁䭁偁乍䅁䭁䉁䅅䅁䭁䡁䕉䅁䉁䅁䅁允䅁䅁䄴䅆䅁䑁䅅䅍ぁ䑁䅍䅍ぁ䑁䅁䅍睁䅁䅁䍄䉁䅁䅁䅂䅁䅁䅍䅄䅁䅁䅯公䅳䅁䅯充䅁䅁䅯睇䄸䅁䅅䅁䉁䅁䅁杄十䅁䅁免ぁ䑁䅣䅎ㅁ䑁䅁免ㅁ䅁䅁䍄䉁䅁䅁䅂䅁䅁䅍䅄䅁䅁䅯公䅳䅁䅯充䅁䅁䅯兣䅑䅁䅅䅁䉁䅁䅁杄十䅁䅁免ぁ䑁䅙睎㑁䑁䅁睍㑁䅁䅁䍄䉁䅁䅁䅂䅁䅁䅍䅄䅁䅁䅯公䅳䅁䅯充䅁䅁䅯兦䅑䅁䅅䅁䉁䅁䅁杄十䅁䅁免ぁ䑁䅣李硁䑁䅧李硁䅁䅁䍄䉁䅁䅁䅂䅁䅁䅍䅄䅁䅁䅯䅬䅳䅁䅯充䅁䅁䅯䅥䅑䅁䅅䅁䉁䅁䅁杄十䅁䅁䅏穁䑁䅕李㑁䑁䅁䅍睁䅁䅁䍄䉁䅁䅁䅂䅁䅁䅍䅄䅁䅁䅯公䅳䅁䅯充䅁䅁䅯䅥䅑䅁䅅䅁䉁䅁䅁杄十䅁䅁免ぁ䑁䅣䅍硁䑁䅧睎㕁䅁䅁䍄䉁䅁䅁䅂䅁䅁䅍䅄䅁䅁䅯䅬䅳䅁䅯充䅁䅁䅯杣䅑䅁䅅䅁䉁䅁䅁杄十䅁䅁䅏ぁ䑁䅉睎㉁䑁䅁䅍睁䅁䅁䍄䉁䅁䅁䅂䅁䅁䅍䅄䅁䅁䅯公䅳䅁䅯充䅁䅁䅯䅤䅑䅁䅅䅁䉁䅁䅁杄十䅁䅁免ㅁ䑁䅁睎㕁䑁䅑兏ㅁ䅁䅁䍄䉁䅁䅁䅂䅁䅁䅍䅄䅁䅁䅯䄵䄰䅁䅯充䅁䅁䅯督䅑䅁䅅䅁䉁䅁䅁杄十䅁䅁杍穁䑁䅑免㍁䑁䅙䅏㑁䅁䅁䍄䉁䅁䅁䅂䅁䅁䅍䅄䅁䅁䅯䅬䅳䅁䅯充䅁䅁䅯睥䅑䅁䅅䅁䉁䅁䅁杄十䅁䅁䅏ㅁ䑁䅉兎㑁䑁䅁䅍睁䅁䅁䍄䉁䅁䅁䅂䅁䅁䅍䅄䅁䅁䅯東䅳䅁䅯充䅁䅁䅯睢䅑䅁䅅䅁䉁䅁䅁杄十䅁䅁李ㅁ䑁䅕睍㑁䑁䅁䅍睁䅁䅁䍄䉁䅁䅁䅂䅁䅁䅍䅄䅁䅁䅯䅬䅳䅁䅯充䅁䅁䅯杤䅑䅁䅅䅁䉁䅁䅁杄十䅁䅁䅏ぁ䑁䅫杍㕁䑁䅁䅍睁䅁䅁䍄䉁䅁䅁䅂䅁䅁䅍䅄䅁䅁䅯公䅳䅁䅯充䅁䅁䅯杤䅑䅁䅅䅁䉁䅁䅁杄十䅁䅁免ぁ䑁䅧李㉁䑁䅣䅍ぁ䅁䅁䍄䉁䅁䅁䅂䅁䅁䅍䅄䅁䅁䅯䅬䅳䅁䅯充䅁䅁䅯睤䅑䅁䅅䅁䉁䅁䅁杄十䅁䅁䅏ぁ䑁䅣兎祁䑁䅁䅍睁䅁䅁䍄䉁䅁䅁䅂䅁䅁䅍䅄䅁䅁䅯䅬䅳䅁䅯充䅁䅁䅯䅧䅑䅁䅅䅁䉁䅁䅁杄十䅁䅁䅏ㅁ䑁䅙䅏㑁䑁䅁䅍睁䅁䅁䍄䉁䅁䅁䅂䅁䅁䅍䅄䅁䅁䅯公䅳䅁䅯充䅁䅁䅯䅧䅑䅁䅅䅁䉁䅁䅁杄十䅁䅁免ㅁ䑁䅍李睁䑁䅫䅍㑁䅁䅁䍄䉁䅁䅁䅂䅁䅁䅍䅄䅁䅁䅯䅬䅳䅁䅯充䅁䅁䅯䅦䅑䅁䅅䅁䉁䅁䅁杄十䅁䅁䅏㉁䑁䅉兎㍁䑁䅁䅍睁䅁䅁䍄䉁䅁䅁䅂䅁䅁䅍䅄䅁䅁䅯睮䅳䅁䅯充䅁䅁䅯来䅑䅁䅅䅁䉁䅁䅁杄十䅁䅁杍㍁䑁䅫免睁䑁䅁䅍睁䅁䅁䍄䉁䅁䅁䅂䅁䅁䅍䅄䅁䅁䅯睮䅳䅁䅯充䅁䅁䅯全䅑䅁䅅䅁䉁䅁䅁杄十䅁䅁杍㍁䑁䅧免祁䑁䅁䅍睁䅁䅁䍄䉁䅁䅁䅂䅁䅁䅍䅄䅁䅁䅯䅯䅳䅁䅯充䅁䅁䅯全䅑䅁䅅䅁䉁䅁䅁杄十䅁䅁免穁䑁䅕兏㍁䑁䅁䅍睁䅁䅁䍄䉁䅁䅁䅂䅁䅁䅍䅄䅁䅁䅯䅦䅳䅁䅯充䅁䅁䅯入䅑䅁䅅䅁䉁䅁䅁杄啁䅁䅁免祁䑁䅉兎ㅁ䑁䅫䅍睁䑁䅁䅁䵁䅉䅅䅁䕁䅁䅁睁䵁䅁䅁权㉃兄䅁权剁䅁䅁权䍃䅂䅁允䅁䅁䅅䅁佁䉁䅉䅁㍁䑁䅣䅎㑁䑁䅕李ㅁ䑁䅑䅁䵁䅉䅅䅁䕁䅁䅁睁䵁䅁䅁权穄睃䅁权剁䅁䅁权㉂䅂䅁允䅁䅁䅅䅁佁䉁䅉䅁㕁䑁䅍兏㉁䑁䅫免㑁䑁䅧䅁䵁䅉䅅䅁䕁䅁䅁睁䵁䅁䅁权晃睃䅁权剁䅁䅁权ㅂ䅂䅁允䅁䅁䅅䅁佁䉁䅉䅁祁䑁䅫兏ぁ䑁䅁䅍睁䑁䅁䅁䵁䅉䅅䅁䕁䅁䅁睁䵁䅁䅁权权睃䅁权剁䅁䅁权ㅂ䅂䅁允䅁䅁䅅䅁佁䉁䅉䅁硁䑁䅍李ぁ䑁䅫䅍睁䑁䅁䅁䵁䅉䅅䅁䕁䅁䅁睁䵁䅁䅁权权睃䅁权剁䅁䅁权⭂䅂䅁允䅁䅁䅅䅁佁䉁䅉䅁硁䑁䅍李㑁䑁䅁䅍睁䑁䅁䅁䵁䅉䅅䅁䕁䅁䅁睁䵁䅁䅁权䩃䅄䅁权剁䅁䅁权ㅂ䅂䅁允䅁䅁䅅䅁佁䉁䅉䅁祁䑁䅣李祁䑁䅁䅍睁䑁䅁䅁䵁䅉䅅䅁䕁䅁䅁睁䵁䅁䅁权权睃䅁权剁䅁䅁权祂䅂䅁允䅁䅁䅅䅁佁䉁䅉䅁硁䑁䅍睎睁䑁䅑䅍睁䑁䅁䅁䵁䅉䅅䅁䕁䅁䅁睁䵁䅁䅁权晃睃䅁权剁䅁䅁权䉃䅂䅁允䅁䅁䅅䅁佁䉁䅉䅁穁䑁䅅免㕁䑁䅙䅍睁䑁䅁䅁䵁䅉䅅䅁䕁䅁䅁睁䵁䅁䅁权晃睃䅁权剁䅁䅁权㕂䅂䅁允䅁䅁䅅䅁佁䉁䅉䅁穁䑁䅅䅎穁䑁䅅䅍睁䑁䅁䅁䵁䅉䅅䅁䕁䅁䅁睁䵁䅁䅁权权睃䅁权剁䅁䅁权㕂䅂䅁允䅁䅁䅅䅁佁䉁䅉䅁硁䑁䅍睎ぁ䑁䅫䅍睁䑁䅁䅁䵁䅉䅅䅁䕁䅁䅁睁䵁䅁䅁权䙁睃䅁权剁䅁䅁权硂䅂䅁允䅁䅁䅅䅁佁䉁䅉䅁穁䑁䅕兏硁䑁䅕䅍睁䑁䅁䅁䵁䅉䅅䅁䕁䅁䅁睁䵁䅁䅁权权睃䅁权剁䅁䅁权あ䅂䅁允䅁䅁䅅䅁佁䉁䅉䅁硁䑁䅍睎ぁ䑁䅙䅍睁䑁䅁䅁䵁䅉䅅䅁䕁䅁䅁睁䵁䅁䅁权晃睃䅁权剁䅁䅁权㉂䅂䅁允䅁䅁䅅䅁佁䉁䅉䅁穁䑁䅁䅏睁䑁䅧䅍睁䑁䅁䅁䵁䅉䅅䅁䕁䅁䅁睁䵁䅁䅁权权睃䅁权剁䅁䅁权㉂䅂䅁允䅁䅁䅅䅁佁䉁䅉䅁硁䑁䅍睎睁䑁䅙䅍睁䑁䅁䅁䵁䅉䅅䅁䕁䅁䅁睁䵁䅁䅁权晃睃䅁权剁䅁䅁权䅃䅂䅁允䅁䅁䅅䅁佁䉁䅉䅁穁䑁䅅睍睁䑁䅧䅍睁䑁䅁䅁䵁䅉䅅䅁䕁䅁䅁睁䵁䅁䅁权晃睃䅁权剁䅁䅁权㡂䅂䅁允䅁䅁䅅䅁佁䉁䅉䅁穁䑁䅅睎㍁䑁䅙䅍睁䑁䅁䅁䵁䅉䅅䅁䕁䅁䅁睁䵁䅁䅁权䩂兄䅁权剁䅁䅁权療䅂䅁允䅁䅁䅅䅁佁䉁䅉䅁ㅁ䑁䅧䅏㍁䑁䅅䅍睁䑁䅁䅁䵁䅉䅅䅁䕁䅁䅁睁䵁䅁䅁权䩂兄䅁权剁䅁䅁权㙂䅂䅁允䅁䅁䅅䅁佁䉁䅉䅁ㅁ䑁䅧李㕁䑁䅉䅍睁䑁䅁䅁䵁䅉䅅䅁䕁䅁䅁睁䵁䅁䅁权⽃兄䅁权剁䅁䅁权㍂䅂䅁允䅁䅁䅅䅁佁䉁䅑䅁硁䑁䅕䅎睁䑁䅁䅍睁䑁䅁䅍䅁䅁杷允䅁䅁䅑䅁䑁䅁䅷䅁䭁䍁伴䅁䭁䉁䅅䅁䭁䡁䔸䅁䉁䅁䅁允䅁䅁䄴䅆䅁䑁䅅免祁䑁䅍兎穁䑁䅑免ぁ䅁䅁䍄䉁䅁䅁䅂䅁䅁䅍䅄䅁䅁䅯兓䄰䅁䅯充䅁䅁䅯兣䅑䅁䅅䅁䉁䅁䅁杄十䅁䅁兎㑁䑁䅙睍㉁䑁䅁䅍睁䅁䅁䍄䉁䅁䅁䅂䅁䅁䅍䅄䅁䅁䅯兊䅳䅁䅯充䅁䅁䅯杣䅑䅁䅅䅁䉁䅁䅁杄十䅁䅁兏穁䑁䅕睎祁䑁䅁䅍睁䅁䅁䍄䉁䅁䅁䅂䅁䅁䅍䅄䅁䅁䅯兓䄰䅁䅯充䅁䅁䅯兤䅑䅁䅅䅁䉁䅁䅁杄十䅁䅁兎㑁䑁䅙䅏硁䑁䅁䅍睁䅁䅁䍄䉁䅁䅁䅂䅁䅁䅍䅄䅁䅁䅯兓䄰䅁䅯充䅁䅁䅯睥䅑䅁䅅䅁䉁䅁䅁杄十䅁䅁兎㑁䑁䅣睍睁䑁䅁䅍睁䅁䅁䍄䉁䅁䅁䅂䅁䅁䅍䅄䅁䅁䅯睨䄰䅁䅯充䅁䅁䅯䅦䅑䅁䅅䅁䉁䅁䅁杄十䅁䅁免㑁䑁䅫兎ぁ䑁䅁䅍睁䅁䅁䍄䉁䅁䅁䅂䅁䅁䅍䅄䅁䅁䅯术䄰䅁䅯充䅁䅁䅯来䅑䅁䅅䅁䉁䅁䅁杄啁䅁䅁䅎硁䑁䅧杍睁䑁䅁䅍睁䑁䅁䅁䵁䅉䅅䅁䕁䅁䅁睁䵁䅁䅁权䩂兄䅁权剁䅁䅁权㉂䅂䅁允䅁䅁䅅䅁佁䉁䅉䅁ㅁ䑁䅧李㉁䑁䅧䅍睁䑁䅁䅁䵁䅉䅅䅁䕁䅁䅁睁䵁䅁䅁权䩂兄䅁权剁䅁䅁权䍃䅂䅁允䅁䅁䅅䅁佁䉁䅉䅁ㅁ䑁䅧䅎ㅁ䑁䅉䅍睁䑁䅁䅁䵁䅉䅅䅁䕁䅁䅁睁䵁䅁䅁权䩂兄䅁权剁䅁䅁权䕃䅂䅁允䅁䅁䅅䅁佁䉁䅉䅁ㅁ䑁䅧䅎祁䑁䅣䅍睁䑁䅁䅁䵁䅉䅅䅁䕁䅁䅁睁䵁䅁䅁权䩂兄䅁权剁䅁䅁权䅃䅂䅁允䅁䅁䅅䅁佁䉁䅉䅁ㅁ䑁䅧䅎穁䑁䅑䅍睁䑁䅁䅁䵁䅉䅅䅁䕁䅁䅁睁䵁䅁䅁权䩂兄䅁权剁䅁䅁权㡂䅂䅁允䅁䅁䅅䅁佁䉁䅉䅁ㅁ䑁䅫杍㕁䑁䅅䅍睁䑁䅁䅁䵁䅉䅅䅁䕁䅁䅁睁䵁䅁䅁权畄权䅁权剁䅁䅁权㙂䅂䅁允䅁䅁䅅䅁佁䉁䅉䅁ぁ䑁䅫睎祁䑁䅅䅏ㅁ䑁䅧䅁䵁䅉䅅䅁䕁䅁䅁睁䵁䅁䅁权畄权䅁权剁䅁䅁权⭂䅂䅁允䅁䅁䅅䅁佁䉁䅉䅁ぁ䑁䅫䅏㍁䑁䅧李ぁ䑁䅕䅁䵁䅉䅅䅁䕁䅁䅁睁䵁䅁䅁权㉃兄䅁权剁䅁䅁权䕃䅂䅁允䅁䅁䅅䅁佁䉁䅉䅁㍁䑁䅣睎硁䑁䅧䅏㕁</t>
  </si>
  <si>
    <t>䑁䅑䅁䵁䅉䅅䅁䕁䅁䅁睁䵁䅁䅁权畄权䅁权剁䅁䅁权㕂䅂䅁允䅁䅁䅅䅁佁䉁䅉䅁ぁ䑁䅙兏睁䑁䅍兏ㅁ䑁䅕䅁䵁䅉䅅䅁䕁䅁䅁睁䵁䅁䅁权潄权䅁权剁䅁䅁权穂䅂䅁允䅁䅁䅅䅁佁䉁䅑䅁祁䑁䅉睎祁䑁䅅兏睁䑁䅁䅍䅁䅁杷允䅁䅁䅑䅁䑁䅁䅷䅁䭁佁䬴䅁䭁䉁䅅䅁䭁䡁䕷䅁䉁䅁䅁允䅁䅁䄴杅䅁䑁䅉兏祁䑁䅉䅍穁䑁䅑兎䅁䅁杷允䅁䅁䅑䅁䑁䅁䅷䅁䭁䭁䱙䅁䭁䉁䅅䅁䭁䉁偳䅁䉁䅁䅁允䅁䅁䄴杅䅁䑁䅍杍硁䑁䅣䅎睁䑁䅁䅍䅁䅁杷允䅁䅁䅑䅁䑁䅁䅷䅁䭁偁䭕䅁䭁䉁䅅䅁䭁䥁䕍䅁䉁䅁䅁允䅁䅁䄴杅䅁䑁䅕睎ㅁ䑁䅅兏睁䑁䅁䅍䅁䅁杷允䅁䅁䅑䅁䑁䅁䅷䅁䭁䭁䱙䅁䭁䉁䅅䅁䭁䥁䕕䅁䉁䅁䅁允䅁䅁䄴杅䅁䑁䅍杍硁䑁䅉䅎睁䑁䅁䅍䅁䅁杷允䅁䅁䅑䅁䑁䅁䅷䅁䭁偁䱙䅁䭁䉁䅅䅁䭁䡁䕕䅁䉁䅁䅁允䅁䅁䄴杅䅁䑁䅅睎㍁䑁䅑睍睁䑁䅁䅍䅁䅁杷允䅁䅁䅑䅁䑁䅁䅷䅁䭁䥁乳䅁䭁䉁䅅䅁䭁䡁䕁䅁䉁䅁䅁允䅁䅁䄴杅䅁䑁䅕杍硁䑁䅫睍睁䑁䅁䅍䅁䅁杷允䅁䅁䅑䅁䑁䅁䅷䅁䭁偁䬴䅁䭁䉁䅅䅁䭁䡁䕍䅁䉁䅁䅁允䅁䅁䄴䅆䅁䑁䅉杍㑁䑁䅍䅍睁䑁䅁䅍睁䅁䅁䍄䉁䅁䅁䅂䅁䅁䅍䅄䅁䅁䅯杹䅷䅁䅯充䅁䅁䅯兤䅑䅁䅅䅁䉁䅁䅁权䡂䅁䅁䍄䉁䅁䅁䅂䅁䅁䅍䅄䅁䅁䅯杰䅳䅁䅯充䅁䅁䅯杣䅑䅁䅅䅁䉁䅁䅁杄十䅁䅁睍祁䑁䅁免睁䑁䅁䅍睁䅁䅁䍄䉁䅁䅁䅂䅁䅁䅍䅄䅁䅁䅯杰䅳䅁䅯充䅁䅁䅯內䅑䅁䅅䅁䉁䅁䅁杄十䅁䅁睍硁䑁䅣李ぁ䑁䅁䅍睁䅁䅁䍄䉁䅁䅁䅂䅁䅁䅍䅄䅁䅁䅯杰䅳䅁䅯充䅁䅁䅯䅤䅑䅁䅅䅁䉁䅁䅁杄十䅁䅁睍硁䑁䅣兏㕁䑁䅁䅍睁䅁䅁䍄䉁䅁䅁䅂䅁䅁䅍䅄䅁䅁䅯杘䅷䅁䅯充䅁䅁䅯睇䄸䅁䅅䅁䉁䅁䅁权䡂䅁䅁䍄䉁䅁䅁䅂䅁䅁䅍䅄䅁䅁䅯杰䅳䅁䅯充䅁䅁䅯䅨䅑䅁䅅䅁䉁䅁䅁杄十䅁䅁睍硁䑁䅣免穁䑁䅁䅍睁䅁䅁䍄䉁䅁䅁䅂䅁䅁䅍䅄䅁䅁䅯杰䅳䅁䅯充䅁䅁䅯䅧䅑䅁䅅䅁䉁䅁䅁杄十䅁䅁睍硁䑁䅙睎㉁䑁䅁䅍睁䅁䅁䍄䉁䅁䅁䅂䅁䅁䅍䅄䅁䅁䅯儫䅷䅁䅯充䅁䅁䅯入䅑䅁䅅䅁䉁䅁䅁杄啁䅁䅁杍㑁䑁䅉䅍ぁ䑁䅧䅎ㅁ䑁䅧䅁䵁䅉䅅䅁䕁䅁䅁睁䵁䅁䅁权浃睃䅁权剁䅁䅁权㡂䅂䅁允䅁䅁䅅䅁佁䉁䅉䅁穁䑁䅅李㑁䑁䅣䅍睁䑁䅁䅁䵁䅉䅅䅁䕁䅁䅁睁䵁䅁䅁权敃兄䅁权剁䅁䅁权睂䅂䅁允䅁䅁䅅䅁佁䉁䅑䅁硁䑁䅁兏祁䑁䅁䅍睁䑁䅁䅍䅁䅁杷允䅁䅁䅑䅁䑁䅁䅷䅁䭁䭁䱙䅁䭁䉁䅅䅁䭁䡁䕍䅁䉁䅁䅁允䅁䅁䄴杅䅁䑁䅍免㉁䑁䅣兏睁䑁䅁䅍䅁䅁杷允䅁䅁䅑䅁䑁䅁䅷䅁䭁偁义䅁䭁䉁䅅䅁䭁䉁偳䅁䉁䅁䅁允䅁䅁䄴杅䅁䑁䅑李硁䑁䅣杍睁䑁䅁䅍䅁䅁杷允䅁䅁䅑䅁䑁䅁䅷䅁䭁偁乍䅁䭁䉁䅅䅁䭁䉁偳䅁䉁䅁䅁允䅁䅁䄴䅆䅁䑁䅅䅍ぁ䑁䅕睍睁䑁䅁䅍睁䅁䅁䍄䉁䅁䅁䅂䅁䅁䅍䅄䅁䅁䅯朸䄰䅁䅯充䅁䅁䅯兦䅑䅁䅅䅁䉁䅁䅁杄十䅁䅁䅎ㅁ䑁䅉䅏硁䑁䅁䅍睁䅁䅁䍄䉁䅁䅁䅂䅁䅁䅍䅄䅁䅁䅯眸䄰䅁䅯充䅁䅁䅯兦䅑䅁䅅䅁䉁䅁䅁杄啁䅁䅁免睁䑁䅉睍㑁䑁䅅䅍睁䑁䅁䅁䵁䅉䅅䅁䕁䅁䅁睁䵁䅁䅁权穃睃䅁权剁䅁䅁权睂䅂䅁允䅁䅁䅅䅁佁䉁䅑䅁硁䑁䅙䅏㍁䑁䅉李睁䑁䅁䅍䅁䅁杷允䅁䅁䅑䅁䑁䅁䅷䅁䭁偁义䅁䭁䉁䅅䅁䭁䡁䕫䅁䉁䅁䅁允䅁䅁䄴杅䅁䑁䅑兎祁䑁䅑䅍睁䑁䅁䅍䅁䅁杷允䅁䅁䅑䅁䑁䅁䅷䅁䭁偁乍䅁䭁䉁䅅䅁䭁䡁䕫䅁䉁䅁䅁允䅁䅁䄴䅆䅁䑁䅅䅍㑁䑁䅍䅎ㅁ䑁䅁䅍睁䅁䅁䍄䉁䅁䅁䅂䅁䅁䅍䅄䅁䅁䅯眸䄰䅁䅯充䅁䅁䅯睥䅑䅁䅅䅁䉁䅁䅁杄啁䅁䅁免睁䑁䅙䅏祁䑁䅕䅍睁䑁䅁䅁䵁䅉䅅䅁䕁䅁䅁睁䵁䅁䅁权穄兄䅁权剁䅁䅁权㉂䅂䅁允䅁䅁䅅䅁佁䉁䅑䅁硁䑁䅅睍ㅁ䑁䅅睍睁䑁䅁䅍䅁䅁杷允䅁䅁䅑䅁䑁䅁䅷䅁䭁偁义䅁䭁䉁䅅䅁䭁䥁䕑䅁䉁䅁䅁允䅁䅁䄴杅䅁䑁䅑䅍祁䑁䅙睎睁䑁䅁䅍䅁䅁杷允䅁䅁䅑䅁䑁䅁䅷䅁䭁䭁䵑䅁䭁䉁䅅䅁䭁䡁䕯䅁䉁䅁䅁允䅁䅁䄴杅䅁䑁䅅兏ぁ䑁䅕李睁䑁䅁䅍䅁䅁杷允䅁䅁䅑䅁䑁䅁䅷䅁䭁䭁䵑䅁䭁䉁䅅䅁䭁䥁䕕䅁䉁䅁䅁允䅁䅁䄴杅䅁䑁䅅兏穁䑁䅫䅏睁䑁䅁䅍䅁䅁杷允䅁䅁䅑䅁䑁䅁䅷䅁䭁偁䬰䅁䭁䉁䅅䅁䭁䡁䔰䅁䉁䅁䅁允䅁䅁䄴杅䅁䑁䅑䅎㑁䑁䅁䅍睁䑁䅁䅍䅁䅁杷允䅁䅁䅑䅁䑁䅁䅷䅁䭁䝁䱑䅁䭁䉁䅅䅁䭁䡁䔰䅁䉁䅁䅁允䅁䅁䄴杅䅁䑁䅍䅏硁䑁䅙免祁䑁䅙兏䅁䅁杷允䅁䅁䅑䅁䑁䅁䅷䅁䭁䙁䴴䅁䭁䉁䅅䅁䭁䡁䕅䅁䉁䅁䅁允䅁䅁䄴杅䅁䑁䅕䅎㑁䑁䅅杍睁䑁䅁䅍䅁䅁杷允䅁䅁䅑䅁䑁䅁䅷䅁䭁䭁䵑䅁䭁䉁䅅䅁䭁䥁䕅䅁䉁䅁䅁允䅁䅁䄴杅䅁䑁䅅兏硁䑁䅕睍睁䑁䅁䅍䅁䅁杷允䅁䅁䅑䅁䑁䅁䅷䅁䭁䉁乧䅁䭁䉁䅅䅁䭁䡁䔸䅁䉁䅁䅁允䅁䅁䄴䅆䅁䑁䅉免ㅁ䑁䅕李㍁䑁䅁䅍睁䅁䅁䍄䉁䅁䅁䅂䅁䅁䅍䅄䅁䅁䅯䄷䅷䅁䅯充䅁䅁䅯睢䅑䅁䅅䅁䉁䅁䅁杄十䅁䅁睍穁䑁䅫李硁䑁䅕䅍睁䅁䅁䍄䉁䅁䅁䅂䅁䅁䅍䅄䅁䅁䅯眶䅷䅁䅯充䅁䅁䅯全䅑䅁䅅䅁䉁䅁䅁杄十䅁䅁杍睁䑁䅍睍㍁䑁䅁䅍睁䅁䅁䍄䉁䅁䅁䅂䅁䅁䅍䅄䅁䅁䅯䄷䅷䅁䅯充䅁䅁䅯全䅑䅁䅅䅁䉁䅁䅁杄十䅁䅁睍祁䑁䅧杍㉁䑁䅁䅍睁䅁䅁䍄䉁䅁䅁䅂䅁䅁䅍䅄䅁䅁䅯眶䅷䅁䅯充䅁䅁䅯睧䅑䅁䅅䅁䉁䅁䅁杄十䅁䅁杍睁䑁䅙䅎㕁䑁䅁䅍睁䅁䅁䍄䉁䅁䅁䅂䅁䅁䅍䅄䅁䅁䅯眶䅷䅁䅯充䅁䅁䅯䅥䅑䅁䅅䅁䉁䅁䅁杄十䅁䅁杍硁䑁䅁䅍睁䑁䅁䅍睁䅁䅁䍄䉁䅁䅁䅂䅁䅁䅍䅄䅁䅁䅯䄷䅷䅁䅯充䅁䅁䅯䅥䅑䅁䅅䅁䉁䅁䅁杄十䅁䅁睍㉁䑁䅉䅏㉁䑁䅕䅍睁䅁䅁䍄䉁䅁䅁䅂䅁䅁䅍䅄䅁䅁䅯睥䄰䅁䅯充䅁䅁䅯兤䅑䅁䅅䅁䉁䅁䅁杄十䅁䅁䅎睁䑁䅕兎祁䑁䅁䅍睁䅁䅁䍄䉁䅁䅁䅂䅁䅁䅍䅄䅁䅁䅯児䄴䅁䅯充䅁䅁䅯䅨䅑䅁䅅䅁䉁䅁䅁杄十䅁䅁睎祁䑁䅣李㍁䑁䅣免㉁䅁䅁䍄䉁䅁䅁䅂䅁䅁䅍䅄䅁䅁䅯䅒䄴䅁䅯充䅁䅁䅯兣䅑䅁䅅䅁䉁䅁䅁杄啁䅁䅁免硁䑁䅁兏㑁䑁䅣䅍睁䑁䅁䅁䵁䅉䅅䅁䕁䅁䅁睁䵁䅁䅁权牄䅄䅁权剁䅁䅁权ㅂ䅂䅁允䅁䅁䅅䅁佁䉁䅉䅁祁䑁䅅免㉁䑁䅉䅍睁䑁䅁䅁䵁䅉䅅䅁䕁䅁䅁睁䵁䅁䅁权㙃兄䅁权剁䅁䅁权穂䅂䅁允䅁䅁䅅䅁佁䉁䅉䅁ㅁ䑁䅣兏㍁䑁䅑䅍睁䑁䅁䅁䵁䅉䅅䅁䕁䅁䅁睁䵁䅁䅁权佂睃䅁权剁䅁䅁权あ䅂䅁允䅁䅁䅅䅁佁䉁䅑䅁硁䑁䅁兎硁䑁䅁䅍睁䑁䅁䅍䅁䅁杷允䅁䅁䅑䅁䑁䅁䅷䅁䭁佁䵕䅁䭁䉁䅅䅁䭁䡁䕍䅁䉁䅁䅁允䅁䅁䄴䅆䅁䑁䅅杍穁䑁䅑杍穁䑁䅁䅍睁䅁䅁䍄䉁䅁䅁䅂䅁䅁䅍䅄䅁䅁䅯䄷䅷䅁䅯充䅁䅁䅯杦䅑䅁䅅䅁䉁䅁䅁杄十䅁䅁睍㉁䑁䅙李㉁䑁䅁䅍睁䅁䅁䍄䉁䅁䅁䅂䅁䅁䅍䅄䅁䅁䅯杤䅳䅁䅯充䅁䅁䅯䅣䅑䅁䅅䅁䉁䅁䅁杄十䅁䅁䅎㑁䑁䅅䅎硁䑁䅁䅍睁䅁䅁䍄䉁䅁䅁䅂䅁䅁䅍䅄䅁䅁䅯睷䅷䅁䅯充䅁䅁䅯兢䅑䅁䅅䅁䉁䅁䅁杄十䅁䅁杍睁䑁䅣兎㑁䑁䅁䅍睁䅁䅁䍄䉁䅁䅁䅂䅁䅁䅍䅄䅁䅁䅯眶䅷䅁䅯充䅁䅁䅯睥䅑䅁䅅䅁䉁䅁䅁杄十䅁䅁杍祁䑁䅣䅏ぁ䑁䅁䅍睁䅁䅁䍄䉁䅁䅁䅂䅁䅁䅍䅄䅁䅁䅯䅶䅷䅁䅯充䅁䅁䅯睥䅑䅁䅅䅁䉁䅁䅁杄十䅁䅁杍ㅁ䑁䅍睎㕁䑁䅧免祁䅁䅁䍄䉁䅁䅁䅂䅁䅁䅍䅄䅁䅁䅯䄷䅷䅁䅯充䅁䅁䅯睥䅑䅁䅅䅁䉁䅁䅁杄十䅁䅁睍ぁ䑁䅫杍㕁䑁䅁䅍睁䅁䅁䍄䉁䅁䅁䅂䅁䅁䅍䅄䅁䅁䅯睤䅳䅁䅯充䅁䅁䅯䅣䅑䅁䅅䅁䉁䅁䅁杄十䅁䅁杍㕁䑁䅅䅍睁䑁䅁䅍睁䅁䅁䍄䉁䅁䅁䅂䅁䅁䅍䅄䅁䅁䅯䅥䅳䅁䅯充䅁䅁䅯䅣䅑䅁䅅䅁䉁䅁䅁杄十䅁䅁杍㍁䑁䅑䅍㑁䑁䅁䅍睁䅁䅁䍄䉁䅁䅁䅂䅁䅁䅍䅄䅁䅁䅯䄷䅷䅁䅯充䅁䅁䅯杤䅑䅁䅅䅁䉁䅁䅁杄十䅁䅁睍ぁ䑁䅙杍ぁ䑁䅕䅍睁䅁䅁䍄䉁䅁䅁䅂䅁䅁䅍䅄䅁䅁䅯眶䅷䅁䅯充䅁䅁䅯杧䅑䅁䅅䅁䉁䅁䅁杄十䅁䅁杍祁䑁䅧兏ㅁ䑁䅁䅍睁䅁䅁䍄䉁䅁䅁䅂䅁䅁䅍䅄䅁䅁䅯䄷䅷䅁䅯充䅁䅁䅯杧䅑䅁䅅䅁䉁䅁䅁杄十䅁䅁睍ぁ䑁䅫䅍睁䑁䅕䅍睁䅁䅁䍄䉁䅁䅁䅂䅁䅁䅍䅄䅁䅁䅯䄷䅷䅁䅯充䅁䅁䅯䅨䅑䅁䅅䅁䉁䅁䅁杄十䅁䅁睍ぁ䑁䅫杍硁䑁䅕䅍睁䅁䅁䍄䉁䅁䅁䅂䅁䅁䅍䅄䅁䅁䅯杍䄰䅁䅯充䅁䅁䅯兢䅑䅁䅅䅁䉁䅁䅁杄十䅁䅁睎ㅁ䑁䅅杍㑁䑁䅫睎ㅁ䅁䅁䍄䉁䅁䅁䅂䅁䅁䅍䅄䅁䅁䅯眵䅳䅁䅯充䅁䅁䅯睧䅑䅁䅅䅁䉁䅁䅁杄十䅁䅁李㑁䑁䅕睍穁䑁䅁䅍睁䅁䅁䍄䉁䅁䅁䅂䅁䅁䅍䅄䅁䅁䅯杍䄰䅁䅯充䅁䅁䅯睤䅑䅁䅅䅁䉁䅁䅁杄十䅁䅁兏祁䑁䅙睍㑁䑁䅫䅎ㅁ䅁䅁䍄䉁䅁䅁䅂䅁䅁䅍䅄䅁䅁䅯杅䄰䅁䅯充䅁䅁䅯杤䅑䅁䅅䅁䉁䅁䅁杄啁䅁䅁免穁䑁䅙杍睁䑁䅁䅍睁䑁䅁䅁䵁䅉䅅䅁䕁䅁䅁睁䵁䅁䅁权祁兄䅁权剁䅁䅁权䍃䅂䅁允䅁䅁䅅䅁䭁䕁䅣䅁䵁䅉䅅䅁䕁䅁䅁睁䵁䅁䅁权祁兄䅁权剁䅁䅁权䅃䅂䅁允䅁䅁䅅䅁䭁䕁䅣䅁䵁䅉䅅䅁䕁䅁䅁睁䵁䅁䅁权䭃睃䅁权剁䅁䅁权㉂䅂䅁允䅁䅁䅅䅁佁䉁䅉䅁硁䑁䅫䅍硁䑁䅫䅍睁䑁䅁䅁䵁䅉䅅䅁䕁䅁䅁睁䵁䅁䅁权汄䅄䅁权剁䅁䅁权瑂䅂䅁允䅁䅁䅅䅁佁䉁䅉䅁㑁䑁䅑䅎ぁ䑁䅅䅍睁䑁䅁䅁䵁䅉䅅䅁䕁䅁䅁睁䵁䅁䅁权桄䅄䅁权剁䅁䅁权㡂䅂䅁允䅁䅁䅅䅁佁䉁䅑䅁硁䑁䅍兏ぁ䑁䅣李睁䑁䅁睍䅁䅁杷允䅁䅁䅑䅁䑁䅁䅷䅁䭁佁䵕䅁䭁䉁䅅䅁䭁䡁䕅䅁䉁䅁䅁允䅁䅁䄴杅䅁䑁䅫兎ぁ䑁䅍䅎睁䑁䅁䅍䅁䅁杷允䅁䅁䅑䅁䑁䅁䅷䅁䭁佁䵕䅁䭁䉁䅅䅁䭁䡁䕫䅁䉁䅁䅁允䅁䅁䄴䅆䅁䑁䅅睍硁䑁䅍兎硁䑁䅁䅍睁䅁䅁䍄䉁䅁䅁䅂䅁䅁䅍䅄䅁䅁䅯八䄴䅁䅯充䅁䅁䅯內䅑䅁䅅䅁䉁䅁䅁杄十䅁䅁免㕁䑁䅙睎穁䑁䅁䅍睁䅁䅁䍄䉁䅁䅁䅂䅁䅁䅍䅄䅁䅁䅯儵䅷䅁䅯充䅁䅁䅯睥䅑䅁䅅䅁䉁䅁䅁杄啁䅁䅁免穁䑁䅅兎ぁ䑁䅁䅍睁䑁䅁䅁䵁䅉䅅䅁䕁䅁䅁睁䵁䅁䅁权汄䅄䅁权剁䅁䅁权㡂䅂䅁允䅁䅁䅅䅁佁䉁䅑䅁硁䑁䅍免㍁䑁䅕䅎睁䑁䅁䅍䅁䅁杷允䅁䅁䅑䅁䑁䅁䅷䅁䭁䙁乑䅁䭁䉁䅅䅁䭁䡁䕙䅁䉁䅁䅁允䅁䅁䄴杅䅁䑁䅉免㉁䑁䅉免睁䑁䅁䅍䅁䅁杷允䅁䅁䅑䅁䑁䅁䅷䅁䭁䙁䰴䅁䭁䉁䅅䅁䭁䡁䕅䅁䉁䅁䅁允䅁䅁䄴杅䅁䑁䅍杍硁䑁䅁䅍睁䑁䅁䅍䅁䅁杷允䅁䅁䅑䅁䑁䅁䅷䅁䭁䙁乙䅁䭁䉁䅅䅁䭁䡁䕕䅁䉁䅁䅁允䅁䅁䄴杅䅁䑁䅍兎㑁䑁䅅免ぁ䑁䅣睍䅁䅁杷允䅁䅁䅑䅁䑁䅁䅷䅁䭁䕁䱯䅁䭁䉁䅅䅁䭁䡁䕯䅁䉁䅁䅁允䅁䅁䄴杅䅁䑁䅕䅍祁䑁䅉免睁䑁䅁䅍䅁䅁杷允䅁䅁䅑䅁䑁䅁䅷䅁䭁䕁䱧䅁䭁䉁䅅䅁䭁䡁䕅䅁䉁䅁䅁允䅁䅁䄴䅆䅁䑁䅍睍㍁䑁䅧䅍睁䑁䅁䅍睁䅁䅁䍄䉁䅁䅁䅂䅁䅁䅍䅄䅁䅁䅯䅓䅳䅁䅯充䅁䅁䅯兦䅑䅁䅅䅁䉁䅁䅁杄啁䅁䅁睍祁䑁䅣李睁䑁䅁䅍睁䑁䅁䅁䵁䅉䅅䅁䕁䅁䅁睁䵁䅁䅁权䥂睃䅁权剁䅁䅁权ㅂ䅂䅁允䅁䅁䅅䅁佁䉁䅑䅁穁䑁䅉兎睁䑁䅁䅍睁䑁䅁䅍䅁䅁杷允䅁䅁䅑䅁䑁䅁䅷䅁䭁䥁䵁䅁䭁䉁䅅䅁䭁䥁䕅䅁䉁䅁䅁允䅁䅁䄴杅䅁䑁䅍免㕁䑁䅕李睁䑁䅁䅍䅁䅁杷允䅁䅁䅑䅁䑁䅁䅷䅁䭁䙁乑䅁䭁䉁䅅䅁䭁䥁䕑䅁䉁䅁䅁允䅁䅁䄴杅䅁䑁䅉免穁䑁䅙兏睁䑁䅁䅍䅁䅁杷允䅁䅁䅑䅁䑁䅁䅷䅁䭁䕁䱧䅁䭁䉁䅅䅁䭁䥁䕅䅁䉁䅁䅁允䅁䅁䄴䅆䅁䑁䅍免㕁䑁䅙䅍睁䑁䅁䅍睁䅁䅁䍄䉁䅁䅁䅂䅁䅁䅍䅄䅁䅁䅯䅓䅳䅁䅯充䅁䅁䅯入䅑䅁䅅䅁䉁䅁䅁杄啁䅁䅁睍祁䑁䅅睍睁䑁䅁䅍睁䑁䅁䅁䵁䅉䅅䅁䕁䅁䅁睁䵁䅁䅁权䭄䅄䅁权剁䅁䅁权扁睄䅁允䅁䅁䅅䅁䭁䕁䅣䅁䵁䅉䅅䅁䕁䅁䅁睁䵁䅁䅁权䭁䅄䅁权剁䅁䅁权㡂䅂䅁允䅁䅁䅅䅁佁䉁䅉䅁祁䑁䅕杍㑁䑁䅑杍ㅁ䑁䅧䅁䵁䅉䅅䅁䕁䅁䅁睁䵁䅁䅁权䥂睃䅁权剁䅁䅁权㍂䅂䅁允䅁䅁䅅䅁佁䉁䅑䅁祁䑁䅣杍ぁ䑁䅁䅍睁䑁䅁䅍䅁䅁杷允䅁䅁䅑䅁䑁䅁䅷䅁䭁䭁䴸䅁䭁䉁䅅䅁䭁䡁䕍䅁䉁䅁䅁允䅁䅁䄴杅䅁䑁䅍兏ぁ䑁䅫李㑁䑁䅍杍䅁䅁杷允䅁䅁䅑䅁䑁䅁䅷䅁䭁䙁䵑䅁䭁䉁䅅䅁䭁䡁䕳䅁䉁䅁䅁允䅁䅁䄴䅆䅁䑁䅅免㍁䑁䅁杍ぁ䑁䅁䅍睁䅁䅁䍄䉁䅁䅁䅂䅁䅁䅍䅄䅁䅁䅯䅓䅳䅁䅯充䅁䅁䅯睦䅑䅁䅅䅁䉁䅁䅁杄啁䅁䅁杍㍁䑁䅅睎睁䑁䅁䅍睁䑁䅁䅁䵁䅉䅅䅁䕁䅁䅁睁䵁䅁䅁权䥂睃䅁权剁䅁䅁权㡂䅂䅁允䅁䅁䅅䅁佁䉁䅑䅁穁䑁䅁免㑁䑁䅁䅍睁䑁䅁䅍䅁䅁杷允䅁䅁䅑䅁䑁䅁䅷䅁䭁䙁䰸䅁䭁䉁䅅䅁䭁䡁䕫䅁䉁䅁䅁允䅁䅁䄴杅䅁䑁䅅睎硁䑁䅑杍睁䑁䅁䅍䅁䅁杷允䅁䅁䅑䅁䑁䅁䅷䅁䭁䩁䱍䅁䭁䉁䅅䅁䭁䝁䔰䅁䉁䅁䅁允䅁䅁䄴杅䅁䑁䅕䅎㍁䑁䅫䅏睁䑁䅁䅍䅁䅁杷允䅁䅁䅑䅁䑁䅁䅷䅁䭁乁䵉䅁䭁䉁䅅䅁䭁䡁䕙䅁䉁䅁䅁允䅁䅁䄴杅䅁䑁䅉兎ㅁ䑁䅍免㕁䑁䅙䅏䅁䅁杷允䅁䅁䅑䅁䑁䅁䅷䅁䭁䭁䵁䅁䭁䉁䅅䅁䭁䡁䕯䅁䉁䅁䅁允䅁䅁䄴杅䅁䑁䅅免㍁䑁䅁兏穁䑁䅣杍䅁䅁杷允䅁䅁䅑䅁䑁䅁䅷䅁䭁䵁䵙䅁䭁䉁䅅䅁䭁䝁䔰䅁䉁䅁䅁允䅁䅁䄴杅䅁䑁䅙䅍祁䑁䅁䅍睁䑁䅁䅍䅁䅁杷允䅁䅁䅑䅁䑁䅁䅷䅁䭁䭁䵁䅁䭁䉁䅅䅁䭁䡁䕙䅁䉁䅁䅁允䅁䅁䄴杅䅁䑁䅅免ㅁ䑁䅍睍ㅁ䑁䅉李䅁䅁杷允䅁䅁䅑䅁䑁䅁䅷䅁䭁䩁乧䅁䭁䉁䅅䅁䭁䥁䕉䅁䉁䅁䅁允䅁䅁䄴杅䅁䑁䅫兏睁䑁䅕兎睁䑁䅁䅍䅁䅁杷允䅁䅁䅑䅁䑁䅁䅷䅁䭁䉁乕䅁䭁䉁䅅䅁䭁䡁䕕䅁䉁䅁䅁允䅁䅁䄴杅䅁䑁䅉兎㉁䑁䅁䅍睁䑁䅁䅍䅁䅁杷允䅁䅁䅑䅁䑁䅁䅷䅁䭁䭁䵁䅁䭁䉁䅅䅁䭁䡁䔸䅁䉁䅁䅁允䅁䅁䄴杅䅁䑁䅅免ㅁ䑁䅑睍硁䑁䅙䅍䅁䅁杷允䅁䅁䅑䅁䑁䅁䅷䅁䭁䭁䵁䅁䭁䉁䅅䅁䭁䥁䕁䅁䉁䅁䅁允䅁䅁䄴杅䅁䑁䅅免ㅁ䑁䅍䅏㕁䑁䅣李䅁䅁杷允䅁䅁䅑䅁䑁䅁䅷䅁䭁䙁䴴䅁䭁䉁䅅䅁䭁䝁䔰䅁䉁䅁䅁允䅁䅁䄴杅䅁䑁䅕睍㕁䑁䅕杍睁䑁䅁䅍䅁䅁杷允䅁䅁䅑䅁䑁䅁䅷䅁䭁䩁佷䅁䭁䉁䅅䅁䭁䡁䔸䅁䉁䅁䅁允䅁䅁䄴杅䅁䑁䅙兎ㅁ䑁䅣䅍睁䑁䅁䅍䅁䅁杷允䅁䅁䅑䅁䑁䅁䅷䅁䭁䙁䴴䅁䭁䉁䅅䅁䭁䥁䕍䅁䉁䅁䅁允䅁䅁䄴杅䅁䑁䅕兎祁䑁䅣䅍睁䑁䅁䅍䅁䅁杷允䅁䅁䅑䅁䑁䅁䅷䅁䭁䝁丰䅁䭁䉁䅅䅁䭁䡁䕯䅁䉁䅁䅁允䅁䅁䄴杅䅁䑁䅍䅎穁䑁䅍兏睁䑁䅁䅍䅁䅁杷允䅁䅁䅑䅁䑁䅁䅷䅁䭁䙁䴴䅁䭁䉁䅅䅁䭁䡁䕳䅁䉁䅁䅁允䅁䅁䄴杅䅁䑁䅕李㉁䑁䅅李睁䑁䅁䅍䅁䅁杷允䅁䅁䅑䅁䑁䅁䅷䅁䭁佁义䅁䭁䉁䅅䅁䭁䝁䔸䅁䉁䅁䅁允䅁䅁䄴杅䅁䑁䅕李祁䑁䅉䅎睁䑁䅁䅍䅁䅁杷允䅁䅁䅑䅁䑁䅁䅷䅁䭁䙁䴴䅁䭁䉁䅅䅁䭁䡁䕣䅁䉁䅁䅁允䅁䅁䄴杅䅁䑁䅕李硁䑁䅙兎睁䑁䅁䅍䅁䅁杷允䅁䅁䅑䅁䑁䅁䅷䅁䭁䙁䴴䅁䭁䉁䅅䅁䭁䡁䔸䅁䉁䅁䅁允䅁䅁䄴杅䅁䑁䅕李硁䑁䅫睍睁䑁䅁䅍䅁䅁杷允䅁䅁䅑䅁䑁䅁䅷䅁䭁䉁义䅁䭁䉁䅅䅁䭁䥁䕕䅁䉁䅁䅁允䅁䅁䄴䅆䅁䑁䅅睍㉁䑁䅧䅍睁䑁䅁䅍睁䅁䅁䍄䉁䅁䅁䅂䅁䅁䅍䅄䅁䅁䅯杘䅷䅁䅯充䅁䅁䅯督䅑䅁䅅䅁䉁䅁䅁杄十䅁䅁兎㍁䑁䅍䅎硁䑁䅁䅍睁䅁䅁䍄䉁䅁䅁䅂䅁䅁䅍䅄䅁䅁䅯䅡䄰䅁䅯充䅁䅁䅯杣䅑䅁䅅䅁䉁䅁䅁杄十䅁䅁杍穁䑁䅅李㍁䑁䅁䅍睁䅁䅁䍄䉁䅁䅁䅂䅁䅁䅍䅄䅁䅁䅯杦䅷䅁䅯充䅁䅁䅯兢䅑䅁䅅䅁䉁䅁䅁杄十䅁䅁免硁䑁䅣兏ぁ䑁䅁䅍睁䅁䅁䍄䉁䅁䅁䅂䅁䅁䅍䅄䅁䅁䅯䄶䅳䅁䅯充䅁䅁䅯內䅑䅁䅅䅁䉁䅁䅁杄啁䅁䅁免硁䑁䅁䅏硁䑁䅁䅍睁䑁䅁䅁䵁䅉䅅䅁䕁䅁䅁睁䵁䅁䅁权⭂䅄䅁权剁䅁䅁权睂䅂䅁允䅁䅁䅅䅁佁䉁䅉䅁硁䑁䅅睎ぁ䑁䅑䅍睁䑁䅁䅁䵁䅉䅅䅁䕁䅁䅁睁䵁䅁䅁权⭂䅄䅁权剁䅁䅁权硂䅂䅁允䅁䅁䅅䅁佁䉁䅉䅁硁䑁䅅睎ㅁ䑁䅫䅍睁䑁䅁䅁䵁䅉䅅䅁䕁䅁䅁睁䵁䅁䅁权⭂䅄䅁权剁䅁䅁权㥂䅂䅁允䅁䅁䅅䅁佁䉁䅉䅁硁䑁䅅李㕁䑁䅑䅍睁䑁䅁䅁䵁䅉䅅䅁䕁䅁䅁睁䵁䅁䅁权⭂䅄䅁权剁䅁䅁权㑂䅂䅁允䅁䅁䅅䅁佁䉁䅉䅁硁䑁䅅睎睁䑁䅧䅍睁䑁䅁䅁䵁䅉䅅䅁䕁䅁䅁睁䵁䅁䅁权⭂䅄䅁权剁䅁䅁权あ䅂䅁允䅁䅁䅅䅁佁䉁䅉䅁硁䑁䅅李ㅁ䑁䅁䅍睁䑁䅁䅁䵁䅉䅅䅁䕁䅁䅁睁䵁䅁䅁权⭂䅄䅁权剁䅁䅁权䍃䅂䅁允䅁䅁䅅䅁佁䉁䅉䅁硁䑁䅅兎睁䑁䅧䅍睁䑁䅁䅁䵁䅉䅅䅁䕁䅁䅁睁䵁䅁䅁权⭂䅄䅁权剁䅁䅁权㡂䅂䅁允䅁䅁䅅䅁佁䉁䅉䅁硁䑁䅅䅎ぁ䑁䅧䅍睁䑁䅁䅁䵁䅉䅅䅁䕁䅁䅁睁䵁䅁䅁权⭂䅄䅁权剁䅁䅁权穂䅂䅁允䅁䅁䅅䅁佁䉁䅉䅁硁䑁䅅睍㑁䑁䅕䅍睁䑁䅁䅁䵁䅉䅅䅁䕁䅁䅁睁䵁䅁䅁权潂睃䅁权剁䅁䅁权療䅂䅁允䅁䅁䅅䅁佁䉁䅉䅁硁䑁䅙睍穁䑁䅕䅍睁䑁䅁䅁䵁䅉䅅䅁䕁䅁䅁睁䵁䅁䅁权潂睃䅁权剁䅁䅁权㙂䅂䅁允䅁䅁䅅䅁佁䉁䅉䅁硁䑁䅙睍㕁䑁䅧䅍睁䑁䅁䅁䵁䅉䅅䅁䕁䅁䅁睁䵁䅁䅁权潂睃䅁权剁䅁䅁权䙃䅂䅁允䅁䅁䅅䅁佁䉁䅉䅁硁䑁䅙免ㅁ䑁䅑䅍睁䑁䅁䅁䵁䅉䅅䅁䕁䅁䅁睁䵁䅁䅁权祂兄䅁权剁䅁䅁权㙂䅂䅁允䅁䅁䅅䅁佁䉁䅉䅁㉁䑁䅣免睁䑁䅁䅍睁䑁䅁䅁䵁䅉䅅䅁䕁䅁䅁睁䵁䅁䅁权潂睃䅁权剁䅁䅁权䉃䅂䅁允䅁䅁䅅䅁佁䉁䅉䅁硁䑁䅕䅏ㅁ䑁䅅䅍睁䑁䅁䅁䵁䅉䅅䅁䕁䅁䅁睁䵁䅁䅁权潂睃䅁权剁䅁䅁权䍃䅂䅁允䅁䅁䅅䅁佁䉁䅉䅁硁䑁䅙䅍睁䑁䅧䅍睁䑁䅁䅁䵁䅉䅅䅁䕁䅁䅁睁䵁䅁䅁权潂睃䅁权剁䅁䅁权䅃䅂䅁允䅁䅁䅅䅁佁䉁䅉䅁硁䑁䅙免祁䑁䅕䅍睁䑁䅁䅁䵁䅉䅅䅁䕁䅁䅁睁䵁䅁䅁权䅄兄䅁权剁䅁䅁权㙂䅂䅁允䅁䅁䅅䅁佁䉁䅑䅁祁䑁䅣䅏㉁䑁䅣䅎ㅁ䑁䅁李䅁䅁杷允䅁䅁䅑䅁䑁䅁䅷䅁䭁䵁䱳䅁䭁䉁䅅䅁䭁䥁䕕䅁䉁䅁䅁允䅁䅁䄴杅䅁䑁䅧䅍㉁䑁䅫兏睁䑁䅁䅍䅁䅁杷允䅁䅁䅑䅁䑁䅁䅷䅁䭁䵁䱳䅁䭁䉁䅅䅁䭁䥁䕍䅁䉁䅁䅁允䅁䅁䄴杅䅁䑁䅧免睁䑁䅫免睁䑁䅁䅍䅁䅁杷允䅁䅁䅑䅁䑁䅁䅷䅁䭁䵁䱳䅁䭁䉁䅅䅁䭁䡁䔴䅁䉁䅁䅁允䅁䅁䄴杅䅁䑁䅧睍睁䑁䅙䅍睁䑁䅁䅍䅁䅁杷允䅁䅁䅑䅁䑁䅁䅷䅁䭁䭁䵯䅁䭁䉁䅅䅁䭁䡁䕉䅁䉁䅁䅁允䅁䅁䄴杅䅁䑁䅕免睁䑁䅅睍睁䑁䅁䅍䅁䅁杷允䅁䅁䅑䅁䑁䅁䅷䅁䭁䵁䱳䅁䭁䉁䅅䅁䭁䥁䕉䅁䉁䅁䅁允䅁䅁䄴杅䅁䑁䅧睍㉁䑁䅫李睁䑁䅁䅍䅁䅁杷允䅁䅁䅑䅁䑁䅁䅷䅁䭁䵁䱳䅁䭁䉁䅅䅁䭁䥁䕑䅁䉁䅁䅁允䅁䅁䄴杅䅁䑁䅧睍睁䑁䅣兎睁䑁䅁䅍䅁䅁杷允䅁䅁䅑䅁䑁䅁䅷䅁䭁䥁䵑䅁䭁䉁䅅䅁䭁䥁䕍䅁䉁䅁䅁允䅁䅁䄴杅䅁䑁䅕䅎ㅁ䑁䅁杍㕁䑁䅫睍䅁䅁杷允䅁䅁䅑䅁䑁䅁䅷䅁䭁䵁䱳䅁䭁䉁䅅䅁䭁䡁䕍䅁䉁䅁䅁允䅁䅁䄴杅䅁䑁䅧睍穁䑁䅍兏睁䑁䅁䅍䅁䅁杷允䅁䅁䅑䅁䑁䅁䅷䅁䭁䭁䱉䅁䭁䉁䅅䅁䭁䡁䕧䅁䉁䅁䅁允䅁䅁䄴䅆䅁䑁䅅睍㍁䑁䅑睍㉁䑁䅧䅏㉁䅁䅁䍄䉁䅁䅁䅂䅁䅁䅍䅄䅁䅁䅯眸䅳䅁䅯充䅁䅁䅯睧䅑䅁䅅䅁䉁䅁䅁杄十䅁䅁兏ぁ䑁䅉免ㅁ䑁䅫李㍁䅁䅁䍄䉁䅁䅁䅂䅁䅁䅍䅄䅁䅁䅯兕䄰䅁䅯充䅁䅁䅯杧䅑䅁䅅䅁䉁䅁䅁杄十䅁䅁睍睁䑁䅕睍ㅁ䑁䅁䅍睁䅁䅁䍄䉁䅁䅁䅂䅁䅁䅍䅄䅁䅁䅯入䄰䅁䅯充䅁䅁䅯来䅑䅁䅅䅁䉁䅁䅁杄十䅁䅁䅎㉁䑁䅁睍㉁䑁䅁䅍睁䅁䅁䍄䉁䅁䅁䅂䅁䅁䅍䅄䅁䅁䅯杯䅳䅁䅯充䅁䅁䅯䅤䅑䅁䅅䅁䉁䅁䅁杄啁䅁䅁免ぁ䑁䅁睎㍁䑁䅧李硁䑁䅙䅁䵁䅉䅅䅁䕁䅁䅁睁䵁䅁䅁权楃睃䅁权剁䅁䅁权䍃䅂䅁允䅁䅁䅅䅁佁䉁䅑䅁硁䑁䅑䅍祁䑁䅅䅍㍁䑁䅁兎䅁䅁杷允䅁䅁䅑䅁䑁䅁䅷䅁䭁䥁䴸䅁䭁䉁䅅䅁䭁䥁䕅䅁䉁䅁䅁允䅁䅁䄴杅䅁䑁䅍兏硁䑁䅑免睁䑁䅁䅍䅁䅁杷允䅁䅁䅑䅁䑁䅁䅷䅁䭁䭁䱉䅁䭁䉁䅅䅁䭁䥁䕑䅁䉁䅁䅁允䅁䅁䄴䅆䅁䑁䅅䅎硁䑁䅅兎祁䑁䅧䅎㉁䅁䅁䍄䉁䅁䅁䅂䅁䅁䅍䅄䅁䅁䅯䅥䅳䅁䅯充䅁䅁䅯睢䅑䅁䅅䅁䉁䅁䅁杄十䅁䅁杍㍁䑁䅕李ㅁ䑁䅁䅍睁䅁䅁䍄䉁䅁䅁䅂䅁䅁䅍䅄䅁䅁䅯杯䅳䅁䅯充䅁䅁䅯䅦䅑䅁䅅䅁䉁䅁䅁杄啁䅁䅁免ぁ䑁䅁睍㍁䑁䅣杍硁䑁䅧䅁䵁䅉䅅䅁䕁䅁䅁睁䵁䅁䅁权楃睃䅁权剁䅁䅁权穂䅂䅁允䅁䅁䅅䅁佁䉁䅑䅁硁䑁䅍兏㍁䑁䅕李穁䑁䅕䅏䅁䅁杷允䅁䅁䅑䅁䑁䅁䅷䅁䭁䩁乷䅁䭁䉁䅅䅁䭁䡁䕕䅁䉁䅁䅁允䅁䅁䄴杅䅁䑁䅙兏穁䑁䅧杍㍁䑁䅍䅍䅁䅁杷允䅁䅁䅑䅁䑁䅁䅷䅁䭁䩁乷䅁䭁䉁䅅䅁䭁䡁䕉䅁䉁䅁䅁允䅁䅁䄴杅䅁䑁䅣兎㍁䑁䅑䅏㕁䑁䅧免䅁䅁杷允䅁䅁䅑䅁䑁䅁䅷䅁䭁䩁乷䅁䭁䉁䅅䅁䭁䡁䕫䅁䉁䅁䅁允䅁䅁䄴杅䅁䑁䅕李睁䑁䅅免祁䑁䅑睍䅁䅁杷允䅁䅁䅑䅁䑁䅁䅷䅁䭁䩁乷䅁䭁䉁䅅䅁䭁䡁䕙䅁䉁䅁䅁允䅁䅁䄴杅䅁䑁䅕兎㉁䑁䅙兏祁䑁䅍䅍䅁䅁杷允䅁䅁䅑䅁䑁䅁䅷䅁䭁乁乍䅁䭁䉁䅅䅁䭁䡁䕁䅁䉁䅁䅁允䅁䅁䄴杅䅁䑁䅅睎ㅁ䑁䅁䅎睁䑁䅁䅍䅁䅁杷允䅁䅁䅑䅁䑁䅁䅷䅁䭁䩁位䅁䭁䉁䅅䅁䭁䡁䕁䅁䉁䅁䅁允䅁䅁䄴杅䅁䑁䅧兏㉁䑁䅁䅍睁䑁䅁䅍䅁䅁杷允䅁䅁䅑䅁䑁䅁䅷䅁䭁䩁位䅁䭁䉁䅅䅁䭁䥁䕍䅁䉁䅁䅁允䅁䅁䅯睒䅁䅁杷允䅁䅁䅑䅁䑁䅁䅷䅁䭁䩁位䅁䭁䉁䅅䅁䭁䥁䕅䅁䉁䅁䅁允䅁䅁䄴杅䅁䑁䅫䅎穁䑁䅁䅍睁䑁䅁䅍䅁䅁杷允䅁䅁䅑䅁䑁䅁䅷䅁䭁佁丸䅁䭁䉁䅅䅁䭁䡁䕅䅁䉁䅁䅁允䅁䅁䄴杅䅁䑁䅕䅎㉁䑁䅁免祁䑁䅫䅏䅁䅁杷允䅁䅁䅑䅁䑁䅁䅷䅁䭁䩁位䅁䭁䉁䅅䅁䭁䡁䕑䅁䉁䅁䅁允䅁䅁䄴杅䅁䑁䅫䅎㕁䑁䅁䅍睁䑁䅁䅍䅁䅁杷允䅁䅁䅑䅁䑁䅁䅷䅁䭁䩁位䅁䭁䉁䅅䅁䭁䡁䕙䅁䉁䅁䅁允䅁䅁䄴杅䅁䑁䅫杍㕁䑁䅕睎㉁䑁䅧李䅁䅁杷允䅁䅁䅑䅁䑁䅁䅷䅁䭁䕁䵳䅁䭁䉁䅅䅁䭁䡁䕯䅁䉁䅁䅁允䅁䅁䄴杅䅁䑁䅑兏㑁䑁䅅免睁䑁䅁䅍䅁䅁杷允䅁䅁䅑䅁䑁䅁䅷䅁䭁䕁䵷䅁䭁䉁䅅䅁䭁䡁䕯䅁䉁䅁䅁允䅁䅁䄴杅䅁䑁䅍䅏ㅁ䑁䅍免㉁䑁䅫杍䅁䅁杷允䅁䅁䅑䅁䑁䅁䅷䅁䭁䕁䴰䅁䭁䉁䅅䅁䭁䡁䕯䅁䉁䅁䅁允䅁䅁䄴杅䅁䑁䅉䅎硁䑁䅣兏睁䑁䅁䅍䅁䅁杷允䅁䅁䅑䅁䑁䅁䅷䅁䭁䩁位䅁䭁䉁䅅䅁䭁䡁䕣䅁䉁䅁䅁允䅁䅁䄴杅䅁䑁䅫杍ぁ䑁䅣睍穁䑁䅅䅏䅁䅁杷允䅁䅁䅑䅁䑁䅁䅷䅁䭁䱁丸䅁䭁䉁䅅䅁䭁䝁䔸䅁䉁䅁䅁允䅁䅁䄴䅆䅁䑁䅅免祁䑁䅁䅍睁䑁䅁䅍睁䅁䅁䍄䉁䅁䅁䅂䅁䅁䅍䅄䅁䅁䅯睶䄰䅁䅯充䅁䅁䅯䅣䅑䅁䅅䅁䉁䅁䅁杄啁䅁䅁免硁䑁䅅䅍睁䑁䅁䅍睁䑁䅁䅁䵁䅉䅅䅁䕁䅁䅁睁䵁䅁䅁权⽃兄䅁权剁䅁䅁权䙃䅂䅁允䅁䅁䅅䅁佁䉁䅑䅁硁䑁䅅免睁䑁䅁䅍睁䑁䅁䅍䅁䅁杷允䅁䅁䅑䅁䑁䅁䅷䅁䭁䱁丸䅁䭁䉁䅅䅁䭁䡁䕧䅁䉁䅁䅁允䅁䅁䄴䅆䅁䑁䅅免睁䑁䅁䅍睁䑁䅁䅍睁䅁䅁䍄䉁䅁䅁䅂䅁䅁䅍䅄䅁䅁䅯睶䄰䅁䅯充䅁䅁䅯杣䅑䅁䅅䅁䉁䅁䅁杄啁䅁䅁免祁䑁䅫䅍睁䑁䅁䅍睁䑁䅁䅁䵁䅉䅅䅁䕁䅁䅁睁䵁䅁䅁权⽃兄䅁权剁䅁䅁权䅃䅂䅁允䅁䅁䅅䅁佁䉁䅑䅁硁䑁䅕睎睁䑁䅁䅍睁䑁䅁䅍䅁䅁杷允䅁䅁䅑䅁䑁䅁䅷䅁䭁䱁丸䅁䭁䉁䅅䅁䭁䡁䕷䅁䉁䅁䅁允䅁䅁䄴䅆䅁䑁䅅兎㕁䑁䅁䅍睁䑁䅁䅍睁䅁䅁䍄䉁䅁䅁䅂䅁䅁䅍䅄䅁䅁䅯眯䅳䅁䅯充䅁䅁䅯睇䄸䅁䅅䅁䉁䅁䅁杄十䅁䅁兎㉁䑁䅁兎㕁䑁䅁䅍睁䅁䅁䍄䉁䅁䅁䅂䅁䅁䅍䅄䅁䅁䅯眯䅳䅁䅯充䅁䅁䅯来䅑䅁䅅䅁䉁䅁䅁杄十䅁䅁兎㉁䑁䅑兎㉁䑁䅁䅍睁䅁䅁䍄䉁䅁䅁䅂䅁䅁䅍䅄䅁䅁䅯睳䅳䅁䅯充䅁䅁䅯杧䅑䅁䅅䅁䉁䅁䅁杄啁䅁䅁免㉁䑁䅑䅎祁䑁䅣䅍睁䑁䅁䅁䵁䅉䅅䅁䕁䅁䅁睁䵁䅁䅁权⽄睃䅁权剁䅁䅁权硂䅂䅁允䅁䅁䅅䅁佁䉁䅉䅁ㅁ䑁䅙兏㑁䑁䅉䅍睁䑁䅁䅁䵁䅉䅅䅁䕁䅁䅁睁䵁䅁䅁权㝄䅄䅁权剁䅁䅁权䙃䅂䅁允䅁䅁䅅䅁佁䉁䅑䅁硁䑁䅉睍ぁ䑁䅁䅍睁䑁䅁䅍䅁䅁杷允䅁䅁䅑䅁䑁䅁䅷䅁䭁偁䰸䅁䭁䉁䅅䅁䭁䥁䕕䅁䉁䅁䅁允䅁䅁䄴杅䅁䑁䅕李㕁䑁䅕李睁䑁䅁䅍䅁䅁杷允䅁䅁䅑䅁䑁䅁䅷䅁䭁偁䰸䅁䭁䉁䅅䅁䭁䡁䕧䅁䉁䅁䅁允䅁䅁䄴杅䅁䑁䅕李㉁䑁䅙李睁䑁䅁䅍䅁䅁杷允䅁䅁䅑䅁䑁䅁䅷䅁䭁䅁丰䅁䭁䉁䅅䅁䭁䥁䕑䅁䉁䅁䅁允䅁䅁䄴杅䅁䑁䅍兏㉁䑁䅑䅍睁䑁䅁䅍䅁䅁杷允䅁䅁䅑䅁䑁䅁䅷䅁䭁偁䰸䅁䭁䉁䅅䅁䭁䡁䕕䅁䉁䅁䅁允䅁䅁䄴杅䅁䑁䅕李ㅁ䑁䅕䅍睁䑁䅁䅍䅁䅁杷允䅁䅁䅑䅁䑁䅁䅷䅁䭁佁䱑䅁䭁䉁䅅䅁䭁䡁䕳䅁䉁䅁䅁允䅁䅁䄴杅䅁䑁䅍李硁䑁䅙兎睁䑁䅁䅍䅁䅁杷允䅁䅁䅑䅁䑁䅁䅷䅁䭁偁䰸䅁䭁䉁䅅䅁䭁䡁䔴䅁䉁䅁䅁允䅁䅁䄴杅䅁䑁䅕李㍁䑁䅅免睁䑁䅁䅍䅁䅁杷允䅁䅁䅑䅁䑁䅁䅷䅁䭁䭁䱍䅁䭁䉁䅅䅁䭁䥁䕍䅁䉁䅁䅁允䅁䅁䄴杅䅁䑁䅑䅎㕁䑁䅁李睁䑁䅁䅍䅁䅁杷允䅁䅁䅑䅁䑁䅁䅷䅁䭁偁䰸䅁䭁䉁䅅䅁䭁䡁䕳䅁䉁䅁䅁允䅁䅁䄴杅䅁䑁䅕䅏㕁䑁䅁杍睁䑁䅁䅍䅁䅁杷允䅁䅁䅑䅁䑁䅁䅷䅁䭁䙁乑䅁䭁䉁䅅䅁䭁䝁䔸䅁䉁䅁䅁允䅁䅁䄴杅䅁䑁䅉䅍㕁䑁䅙免睁䑁䅁䅍䅁䅁杷允䅁䅁䅑䅁䑁䅁䅷䅁䭁䍁䵳䅁䭁䉁䅅䅁䭁䝁䔸䅁䉁䅁䅁允䅁䅁䄴杅䅁䑁䅑李㑁䑁䅑李睁䑁䅁䅍䅁䅁杷允䅁䅁䅑䅁䑁䅁䅷䅁䭁䙁乑䅁䭁䉁䅅䅁䭁䡁䕅䅁䉁䅁䅁允䅁䅁䄴杅䅁䑁䅉免㉁䑁䅧睎睁䑁䅁䅍䅁䅁杷允䅁䅁䅑䅁䑁䅁䅷䅁䭁䙁乑䅁䭁䉁䅅䅁䭁䥁䕍䅁䉁䅁䅁允䅁䅁䄴杅䅁䑁䅉免穁䑁䅕免睁䑁䅁䅍䅁䅁杷允䅁䅁䅑䅁䑁䅁䅷䅁䭁偁䱳䅁䭁䉁䅅䅁䭁䝁䔰䅁䉁䅁䅁允䅁䅁䄴杅䅁䑁䅫兏ㅁ䑁䅍兏穁䑁䅁兎䅁䅁杷允䅁䅁䅑䅁䑁䅁䅷䅁䭁䑁䵣䅁䭁䉁䅅䅁䭁䉁偳䅁䉁䅁䅁允䅁䅁䄴杅䅁䑁䅕兎硁䑁䅉睍睁䑁䅁䅍䅁䅁杷允䅁䅁䅑䅁䑁䅁䅷䅁䭁偁䬰䅁䭁䉁䅅䅁䭁䡁䕳䅁䉁䅁䅁允䅁䅁䄴杅䅁䑁䅑免㉁䑁䅁䅍睁䑁䅁䅍䅁䅁杷允䅁䅁䅑䅁䑁䅁䅷䅁䭁䙁乑䅁䭁䉁䅅䅁䭁䡁䕕䅁䉁䅁䅁允䅁䅁䄴杅䅁䑁䅉免睁䑁䅧兎睁䑁䅁䅍䅁䅁杷允䅁䅁䅑䅁䑁䅁䅷䅁䭁䑁余䅁䭁䉁䅅䅁䭁䡁䕉䅁䉁䅁䅁允䅁䅁䄴杅䅁䑁䅅䅎ぁ䑁䅣䅏硁䑁䅧睍䅁䅁杷允䅁䅁䅑䅁䑁䅁䅷䅁䭁䩁佷䅁䭁䉁䅅䅁䭁䉁偳䅁䉁䅁䅁允䅁䅁䅯睒䅁䅁杷允䅁䅁䅑䅁䑁䅁䅷䅁䭁䙁乑䅁䭁䉁䅅䅁䭁䡁䔸䅁䉁䅁䅁允䅁䅁䄴杅䅁䑁䅉免睁䑁䅙䅏睁䑁䅁䅍䅁䅁杷允䅁䅁䅑䅁䑁䅁䅷䅁䭁䑁乯䅁䭁䉁䅅䅁䭁䉁偳䅁䉁䅁䅁允䅁䅁䄴䅆䅁䑁䅙䅍睁䑁䅕兏ぁ䑁䅁䅍睁䅁䅁䍄䉁䅁䅁䅂䅁䅁䅍䅄䅁䅁䅯眷䅳䅁䅯充䅁䅁䅯䅣䅑䅁䅅䅁䉁䅁䅁杄十䅁䅁兎硁䑁䅑䅏㍁䑁䅁䅍睁䅁䅁䍄䉁䅁䅁䅂䅁䅁䅍䅄䅁䅁䅯杵䅷䅁䅯充䅁䅁䅯䅦䅑䅁䅅䅁䉁䅁䅁杄啁䅁䅁免睁䑁䅕兏祁䑁䅉䅍睁䑁䅁䅁䵁䅉䅅䅁䕁䅁䅁睁䵁䅁䅁权䭁兄䅁权剁䅁䅁权⭂䅂䅁允䅁䅁䅅䅁佁䉁䅑䅁硁䑁䅁兎ぁ䑁䅣䅏祁䑁䅣䅏䅁䅁杷允䅁䅁䅑䅁䑁䅁䅷䅁䭁佁䰸䅁䭁䉁䅅䅁䭁䡁䔸䅁䉁䅁䅁允䅁䅁䄴杅䅁䑁䅕睍祁䑁䅙䅎睁䑁䅁䅍䅁䅁杷允䅁䅁䅑䅁䑁䅁䅷䅁䭁佁䰸䅁䭁䉁䅅䅁䭁䥁䕉䅁䉁䅁䅁允䅁䅁䄴杅䅁䑁䅕睍ㅁ䑁䅍䅎睁䑁䅁䅍䅁䅁杷允䅁䅁䅑䅁䑁䅁䅷䅁䭁䱁䰴䅁䭁䉁䅅䅁䭁䡁䕁䅁䉁䅁䅁允䅁䅁䄴杅䅁䑁䅣免祁䑁䅑䅍睁䑁䅁䅍䅁䅁杷允䅁䅁䅑䅁䑁䅁䅷䅁䭁佁䱳䅁䭁䉁䅅䅁䭁䥁䕅䅁䉁䅁䅁允䅁䅁䄴杅䅁䑁䅧䅎睁䑁䅁䅍睁䑁䅁䅍䅁䅁杷允䅁䅁䅑䅁䑁䅁䅷䅁䭁佁䰸䅁䭁䉁䅅䅁䭁䥁䕁䅁䉁䅁䅁允䅁䅁䄴杅䅁䑁䅕䅎㍁䑁䅅李睁䑁䅁䅍䅁䅁杷允䅁䅁䅑䅁䑁䅁䅷䅁䭁䝁乁䅁䭁䉁䅅䅁䭁䝁䔰䅁䉁䅁䅁允䅁䅁䄴䅆䅁䑁䅅兎ぁ䑁䅣䅍睁䑁䅁䅍睁䅁䅁䍄䉁䅁䅁䅂䅁䅁䅍䅄䅁䅁䅯䅙䄰䅁䅯充䅁䅁䅯睥䅑䅁䅅䅁䉁䅁䅁杄啁䅁䅁免祁䑁䅣睎睁䑁䅁䅍睁䑁䅁䅁䵁䅉䅅䅁䕁䅁䅁睁䵁䅁䅁权杂兄䅁权剁䅁䅁权㍂䅂䅁允䅁䅁䅅䅁佁䉁䅑䅁硁䑁䅉李ぁ䑁䅁䅍睁䑁䅁䅍䅁䅁杷允䅁䅁䅑䅁䑁䅁䅷䅁䭁䝁乁䅁䭁䉁䅅䅁䭁䡁䔸䅁䉁䅁䅁允䅁䅁䄴䅆䅁䑁䅅䅍㑁䑁䅍䅍睁䑁䅁䅍睁䅁䅁䍄䉁䅁䅁䅂䅁䅁䅍䅄䅁䅁䅯䅙䄰䅁䅯充䅁䅁䅯䅧䅑䅁䅅䅁䉁䅁䅁杄啁䅁䅁免睁䑁䅫兏睁䑁䅁䅍睁䑁䅁䅁䵁䅉䅅䅁䕁䅁䅁睁䵁䅁䅁权煄杄䅁权剁䅁䅁权䍃䅂䅁允䅁䅁䅅䅁佁䉁䅉䅁㑁䑁䅉䅍睁䑁䅁䅍睁䑁䅁䅁䵁䅉䅅䅁䕁䅁䅁睁䵁䅁䅁权㝃睃䅁权剁䅁䅁权療䅂䅁允䅁䅁䅅䅁佁䉁䅉䅁ぁ䑁䅍睎硁䑁䅅䅍睁䑁䅁䅁䵁䅉䅅䅁䕁䅁䅁睁䵁䅁䅁权㝃睃䅁权剁䅁䅁权㙂䅂䅁允䅁䅁䅅䅁佁䉁䅉䅁ぁ䑁䅍兏㉁䑁䅑䅍睁䑁䅁䅁䵁䅉䅅䅁䕁䅁䅁睁䵁䅁䅁权㙃睃䅁权剁䅁䅁权睂䅂䅁允䅁䅁䅅䅁佁䉁䅉䅁祁䑁䅫杍㕁䑁䅅䅍睁䑁䅁䅁䵁䅉䅅䅁䕁䅁䅁睁䵁䅁䅁权⭄权䅁权剁䅁䅁权療䅂䅁允䅁䅁䅅䅁佁䉁䅑䅁祁䑁䅉杍睁䑁䅁䅍睁䑁䅁䅍䅁䅁杷允䅁䅁䅑䅁䑁䅁䅷䅁䭁䱁䱳䅁䭁䉁䅅䅁䭁䥁䕕䅁䉁䅁䅁允䅁䅁䄴杅䅁䑁䅑䅎㕁䑁䅧免睁䑁䅁䅍䅁䅁杷允䅁䅁䅑䅁䑁䅁䅷䅁䭁䱁䱯䅁䭁䉁䅅䅁䭁䡁䕕䅁䉁䅁䅁允䅁䅁䄴杅䅁䑁䅉兎㉁䑁䅅兏硁䑁䅉兎䅁䅁杷允䅁䅁䅑䅁䑁䅁䅷䅁䭁䱁䱳䅁䭁䉁䅅䅁䭁䡁䕕䅁䉁䅁䅁允䅁䅁䄴杅䅁䑁䅑睍㕁䑁䅍兎睁䑁䅁䅍䅁䅁杷允䅁䅁䅑䅁䑁䅁䅷䅁䭁䥁䵷䅁䭁䉁䅅䅁䭁䥁䕍䅁䉁䅁䅁允䅁䅁䄴杅䅁䑁䅕李㍁䑁䅣兎㍁䑁䅑杍䅁䅁杷允䅁䅁䅑䅁䑁䅁䅷䅁䭁䱁䱯䅁䭁䉁䅅䅁䭁䡁䔴䅁䉁䅁䅁允䅁䅁䄴杅䅁䑁䅉兎ㅁ䑁䅑兎硁䑁䅙睎䅁䅁杷允䅁䅁䅑䅁䑁䅁䅷䅁䭁䱁䱯䅁䭁䉁䅅䅁䭁䡁䕍䅁䉁䅁䅁允䅁䅁䄴杅䅁䑁䅅䅎ぁ䑁䅅睎㉁䑁䅑兏䅁䅁杷允䅁䅁䅑䅁䑁䅁䅷䅁䭁偁䭕䅁䭁䉁䅅䅁䭁䡁䕯䅁䉁䅁䅁允䅁䅁䄴杅䅁䑁䅕兎㍁䑁䅉䅎睁䑁䅁䅍䅁䅁杷允䅁䅁䅑䅁䑁䅁䅷䅁䭁䝁丸䅁䭁䉁䅅䅁䭁䡁䕷䅁䉁䅁䅁允䅁䅁䄴杅䅁䑁䅙䅍睁䑁䅁䅍睁䑁䅁䅍䅁䅁杷允䅁䅁䅑䅁䑁䅁䅷䅁䭁䉁䵳䅁䭁䉁䅅䅁䭁䥁䕁䅁䉁䅁䅁允䅁䅁䄴杅䅁䑁䅑兎穁䑁䅣李㍁䑁䅕䅍䅁䅁杷允䅁䅁䅑䅁䑁䅁䅷䅁䭁偁䭕䅁䭁䉁䅅䅁䭁䡁䕧䅁䉁䅁䅁允䅁䅁䄴杅䅁䑁䅕睎㍁䑁䅉兏睁䑁䅁䅍䅁䅁杷允䅁䅁䅑䅁䑁䅁䅷䅁䭁偁䭕䅁䭁䉁䅅䅁䭁䡁䕙䅁䉁䅁䅁允䅁䅁䄴杅䅁䑁䅙杍㍁䑁䅑䅍睁䑁䅁䅍䅁䅁杷允䅁䅁䅑䅁䑁䅁䅷䅁䭁偁䭕䅁䭁䉁䅅䅁䭁䡁䔸䅁䉁䅁䅁允䅁䅁䄴杅䅁䑁䅙杍㑁䑁䅍睍睁䑁䅁䅍䅁䅁杷允䅁䅁䅑䅁䑁䅁䅷䅁䭁偁䭕䅁䭁䉁䅅䅁䭁䥁䕁䅁䉁䅁䅁允䅁䅁䄴杅䅁䑁䅙䅎祁䑁䅕免睁䑁䅁䅍䅁䅁杷允䅁䅁䅑䅁䑁䅁䅷䅁䭁䥁䵫䅁䭁䉁䅅䅁䭁䡁䕫䅁䉁䅁䅁允䅁䅁䄴杅䅁䑁䅉睎㉁䑁䅅睍睁䑁䅁䅍䅁䅁杷允䅁䅁䅑䅁䑁䅁䅷䅁䭁䱁乷䅁䭁䉁䅅䅁䭁䡁䔰䅁䉁䅁䅁允䅁䅁䄴杅䅁䑁䅑睍ぁ䑁䅉睎睁䑁䅁䅍䅁䅁杷允䅁䅁䅑䅁䑁䅁䅷䅁䭁䡁䅧䅁䭁䉁䅅䅁䭁䡁䔸䅁䉁䅁䅁允䅁䅁䄴杅䅁䑁䅑睎祁䑁䅑杍睁䑁䅁䅍䅁䅁杷允䅁䅁䅑䅁䑁䅁䅷䅁䭁䱁乷䅁䭁䉁䅅䅁䭁䡁䔸䅁䉁䅁䅁允䅁䅁䄴杅䅁䑁䅑兎㕁䑁䅙兎睁䑁䅁䅍䅁䅁杷允䅁䅁䅑䅁䑁䅁䅷䅁䭁䱁乷䅁䭁䉁䅅䅁䭁䡁䕷䅁䉁䅁䅁允䅁䅁䄴杅䅁䑁䅑睎硁䑁䅉兎睁䑁䅁䅍䅁䅁杷允䅁䅁䅑䅁䑁䅁䅷䅁䭁䡁䱷䅁䭁䉁䅅䅁䭁䥁䕅䅁䉁䅁䅁允䅁䅁䄴䅆䅁䑁䅅杍穁䑁䅁䅏祁䑁䅁䅍睁䅁䅁䍄䉁䅁䅁䅂䅁䅁䅍䅄䅁䅁䅯儹䅷䅁䅯充䅁䅁䅯䅣䅑䅁䅅䅁䉁䅁䅁杄十䅁䅁杍ㅁ䑁䅣䅎㍁䑁䅙䅎穁䅁䅁䍄䉁䅁䅁䅂䅁䅁䅍䅄䅁䅁䅯儹䅷䅁䅯充䅁䅁䅯兣䅑䅁䅅䅁䉁䅁䅁杄十䅁䅁杍ㅁ䑁䅣睍祁䑁䅧睎睁䅁䅁䍄䉁䅁䅁䅂䅁䅁䅍䅄䅁䅁䅯儹䅷䅁䅯充䅁䅁䅯杦䅑䅁䅅䅁䉁䅁䅁杄十䅁䅁杍ㅁ䑁䅙兏㍁䑁䅕睎㍁䅁䅁䍄䉁䅁䅁䅂䅁䅁䅍䅄䅁䅁䅯睘䄰䅁䅯充䅁䅁䅯睧䅑䅁䅅䅁䉁䅁䅁杄啁䅁䅁免祁䑁䅍杍㍁䑁䅧䅍睁䑁䅁䅁䵁䅉䅅䅁䕁䅁䅁睁䵁䅁䅁权噁兄䅁权剁䅁䅁权䑃䅂䅁允䅁䅁䅅䅁佁䉁䅉䅁祁䑁䅕䅎穁䑁䅣䅍睁䑁䅁䅁䵁䅉䅅䅁䕁䅁䅁睁䵁䅁䅁权噁兄䅁权剁䅁䅁权祂䅂䅁允䅁䅁䅅䅁佁䉁䅉䅁祁䑁䅕䅎㉁䑁䅅䅍睁䑁䅁䅁䵁䅉䅅䅁䕁䅁䅁睁䵁䅁䅁权噁兄䅁权剁䅁䅁权㕂䅂䅁允䅁䅁䅅䅁佁䉁䅉䅁祁䑁䅕䅎硁䑁䅣䅍睁䑁䅁䅁䵁䅉䅅䅁䕁䅁䅁睁䵁䅁䅁权歄兄䅁权剁䅁䅁权硂䅂䅁允䅁䅁䅅䅁佁䉁䅉䅁祁䑁䅉䅏睁䑁䅫䅍硁䑁䅣䅁䵁䅉䅅䅁䕁䅁䅁睁䵁䅁䅁权噁兄䅁权剁䅁䅁权䍃䅂䅁允䅁䅁䅅䅁佁䉁䅉䅁祁䑁䅕免ぁ䑁䅍䅍睁䑁䅁䅁䵁䅉䅅䅁䕁䅁䅁睁䵁䅁䅁权㍃睃䅁权剁䅁䅁权硂䅂䅁允䅁䅁䅅䅁佁䉁䅑䅁硁䑁䅕李㍁䑁䅁䅍睁䑁䅁䅍䅁䅁杷允䅁䅁䅑䅁䑁䅁䅷䅁䭁䉁乕䅁䭁䉁䅅䅁䭁䥁䕁䅁䉁䅁䅁允䅁䅁䄴杅䅁䑁䅉兎硁䑁䅕李睁䑁䅁䅍䅁䅁杷允䅁䅁䅑䅁䑁䅁䅷䅁䭁䉁义䅁䭁䉁䅅䅁䭁䡁䕯䅁䉁䅁䅁允䅁䅁䄴䅆䅁䑁䅅睍㍁䑁䅍䅍睁䑁䅁䅍睁䅁䅁䍄䉁䅁䅁䅂䅁䅁䅍䅄䅁䅁䅯杅䄰䅁䅯充䅁䅁䅯兦䅑䅁䅅䅁䉁䅁䅁杄啁䅁䅁免穁䑁䅙睍睁䑁䅁䅍睁䑁䅁䅁䵁䅉䅅䅁䕁䅁䅁睁䵁䅁䅁权十兄䅁权剁䅁䅁权⭂䅂䅁允䅁䅁䅅䅁佁䉁䅑䅁硁䑁䅍李㍁䑁䅁䅍睁䑁䅁䅍䅁䅁杷允䅁䅁䅑䅁䑁䅁䅷䅁䭁䉁义䅁䭁䉁䅅䅁䭁䡁䕉䅁䉁䅁䅁允䅁䅁䄴䅆䅁䑁䅅睍㉁䑁䅫䅍睁䑁䅁䅍睁䅁䅁䍄䉁䅁䅁䅂䅁䅁䅍䅄䅁䅁䅯杅䄰䅁䅯充䅁䅁䅯入䅑䅁䅅䅁䉁䅁䅁杄啁䅁䅁免穁䑁䅙兏睁䑁䅁䅍睁䑁䅁䅁䵁䅉䅅䅁䕁䅁䅁睁䵁䅁䅁权十兄䅁权剁䅁䅁权䍃䅂䅁允䅁䅁䅅䅁佁䉁䅑䅁硁䑁䅍兎㉁䑁䅁䅍睁䑁䅁䅍䅁䅁杷允䅁䅁䅑䅁䑁䅁䅷䅁䭁䅁䱁䅁䭁䉁䅅䅁䭁䝁䔸䅁䉁䅁䅁允䅁䅁䄴杅䅁䑁䅉杍㑁䑁䅍李睁䑁䅁䅍䅁䅁杷允䅁䅁䅑䅁䑁䅁䅷䅁䭁䅁䱁䅁䭁䉁䅅䅁䭁䡁䕅䅁䉁䅁䅁允䅁䅁䄴杅䅁䑁䅉杍ぁ䑁䅕兏睁䑁䅁䅍䅁䅁杷允䅁䅁䅑䅁䑁䅁䅷䅁䭁䅁䱁䅁䭁䉁䅅䅁䭁䥁䕍䅁䉁䅁䅁允䅁䅁䄴杅䅁䑁䅉杍ぁ䑁䅕免睁䑁䅁䅍䅁䅁杷允䅁䅁䅑䅁䑁䅁䅷䅁䭁䙁丸䅁䭁䉁䅅䅁䭁䥁䕑䅁䉁䅁䅁允䅁䅁䄴䅆䅁䑁䅅免㕁䑁䅙杍硁䑁䅁䅍睁䅁䅁䍄䉁䅁䅁䅂䅁䅁䅍䅄䅁䅁䅯䅁䅳䅁䅯充䅁䅁䅯杣䅑䅁䅅䅁䉁䅁䅁杄十䅁䅁杍祁䑁䅅䅍穁䑁䅁䅍睁䅁䅁䍄䉁䅁䅁䅂䅁䅁䅍䅄䅁䅁䅯朰䅷䅁䅯充䅁䅁䅯督䅑䅁䅅䅁䉁䅁䅁杄十䅁䅁杍ㅁ䑁䅁䅏㉁䑁䅅䅏穁䅁䅁䍄䉁䅁䅁䅂䅁䅁䅍䅄䅁䅁䅯朰䅷䅁䅯充䅁䅁䅯兢䅑䅁䅅䅁䉁䅁䅁杄十䅁䅁杍穁䑁䅙杍睁䑁䅣睎㍁䅁䅁䍄䉁䅁䅁䅂䅁䅁䅍䅄䅁䅁䅯䅡䄰䅁䅯充䅁䅁䅯全䅑䅁䅅䅁䉁䅁䅁杄十䅁䅁杍祁䑁䅫睍睁䑁䅁䅍睁䅁䅁䍄䉁䅁䅁䅂䅁䅁䅍䅄䅁䅁䅯杖䄰䅁䅯充䅁䅁䅯兢䅑䅁䅅䅁䉁䅁䅁杄十䅁䅁䅎硁䑁䅫䅍硁䑁䅅睍㑁䅁䅁䍄䉁䅁䅁䅂䅁䅁䅍䅄䅁䅁䅯眫䅳䅁䅯充䅁䅁䅯䅦䅑䅁䅅䅁䉁䅁䅁杄十䅁䅁李ぁ䑁䅁睎ㅁ䑁䅉免ㅁ䅁䅁䍄䉁䅁䅁䅂䅁䅁䅍䅄䅁䅁䅯睩䄰䅁䅯充䅁䅁䅯睇䄸䅁䅅䅁䉁䅁䅁杄十䅁䅁䅎㉁䑁䅕杍㉁䑁䅁䅍睁䅁䅁䍄䉁䅁䅁䅂䅁䅁䅍䅄䅁䅁䅯朰䅷䅁䅯充䅁䅁䅯杣䅑䅁䅅䅁䉁䅁䅁杄十䅁䅁杍ぁ䑁䅅兏ぁ䑁䅍杍硁䅁䅁䍄䉁䅁䅁䅂䅁䅁䅍䅄䅁䅁䅯朰䅷䅁䅯充䅁䅁䅯入䅑䅁䅅䅁䉁䅁䅁杄十䅁䅁杍ぁ䑁䅧杍ぁ䑁䅍杍睁䅁䅁䍄䉁䅁䅁䅂䅁䅁䅍䅄䅁䅁䅯朰䅷䅁䅯充䅁䅁䅯䅤䅑䅁䅅䅁䉁䅁䅁杄十䅁䅁杍ㅁ䑁䅁李硁䑁䅧免祁䅁䅁䍄䉁䅁䅁䅂䅁䅁䅍䅄䅁䅁䅯朰䅷䅁䅯充䅁䅁䅯杧䅑䅁䅅䅁䉁䅁䅁杄十䅁䅁杍ㅁ䑁䅕兏祁䑁䅧睍ㅁ䅁䅁䍄䉁䅁䅁䅂䅁䅁䅍䅄䅁䅁䅯䅴䄰䅁䅯充䅁䅁䅯兢䅑䅁䅅䅁䉁䅁䅁杄啁䅁䅁免㉁䑁䅣免㉁䑁䅍䅍睁䑁䅁䅁䵁䅉䅅䅁䕁䅁䅁睁䵁䅁䅁权ぃ兄䅁权剁䅁䅁权㙂䅂䅁允䅁䅁䅅䅁佁䉁䅑䅁硁䑁䅙兏㉁䑁䅙兏睁䑁䅁䅍䅁䅁杷允䅁䅁䅑䅁䑁䅁䅷䅁䭁䱁乑䅁䭁䉁䅅䅁䭁䡁䕅䅁䉁䅁䅁允䅁䅁䄴䅆䅁䑁䅅睎祁䑁䅙李硁䑁䅁䅍睁䅁䅁䍄䉁䅁䅁䅂䅁䅁䅍䅄䅁䅁䅯䄳䄰䅁䅯充䅁䅁䅯䅦䅑䅁䅅䅁䉁䅁䅁杄十䅁䅁免睁䑁䅧免ぁ䑁䅁䅍睁䅁䅁䍄䉁䅁䅁䅂䅁䅁䅍䅄䅁䅁䅯杮䄰䅁䅯充䅁䅁䅯杦䅑䅁䅅䅁䉁䅁䅁杄啁䅁䅁免㉁䑁䅑杍硁䑁䅧睎ㅁ䑁䅁䅁䵁䅉䅅䅁䕁䅁䅁睁䵁䅁䅁权ぃ兄䅁权剁䅁䅁权㑂䅂䅁允䅁䅁䅅䅁佁䉁䅑䅁硁䑁䅧兎㕁䑁䅁䅎睁䑁䅁䅍䅁䅁杷允䅁䅁䅑䅁䑁䅁䅷䅁䭁䱁乑䅁䭁䉁䅅䅁䭁䡁䕕䅁䉁䅁䅁允䅁䅁䄴䅆䅁䑁䅅䅏㕁䑁䅫䅍㍁䑁䅁䅍睁䅁䅁䍄䉁䅁䅁䅂䅁䅁䅍䅄䅁䅁䅯䅴䄰䅁䅯充䅁䅁䅯入䅑䅁䅅䅁䉁䅁䅁杄啁䅁䅁免㍁䑁䅧睍硁䑁䅅䅍睁䑁䅁䅁䵁䅉䅅䅁䕁䅁䅁睁䵁䅁䅁权⭄兄䅁权剁䅁䅁权睂䅂䅁允䅁䅁䅅䅁佁䉁䅑䅁ぁ䑁䅅䅎㍁䑁䅁䅍睁䑁䅁䅍䅁䅁杷允䅁䅁䅑䅁䑁䅁䅷䅁䭁䥁䵫䅁䭁䉁䅅䅁䭁䥁䕑䅁䉁䅁䅁允䅁䅁䄴杅䅁䑁䅉睎㉁䑁䅅杍ㅁ䑁䅫睎䅁䅁杷允䅁䅁䅑䅁䑁䅁䅷䅁䭁䥁位䅁䭁䉁䅅䅁䭁䡁䔸䅁䉁䅁䅁允䅁䅁䄴杅䅁䑁䅫䅍㉁䑁䅉兏睁䑁䅁䅍䅁䅁杷允䅁䅁䅑䅁䑁䅁䅷䅁䭁䱁乑䅁䭁䉁䅅䅁䭁䥁䕉䅁䉁䅁䅁允䅁䅁䄴䅆䅁䑁䅅免ぁ䑁䅫兎祁䑁䅁䅍睁䅁䅁䍄䉁䅁䅁䅂䅁䅁䅍䅄䅁䅁䅯䅴䄰䅁䅯充䅁䅁䅯督䅑䅁䅅䅁䉁䅁䅁杄啁䅁䅁免硁䑁䅑免㍁䑁䅅䅍睁䑁䅁䅁䵁䅉䅅䅁䕁䅁䅁睁䵁䅁䅁权潃䅄䅁权剁䅁䅁权㙂䅂䅁允䅁䅁䅅䅁佁䉁䅑䅁硁䑁䅕睎穁䑁䅧杍睁䑁䅁䅍䅁䅁杷允䅁䅁䅑䅁䑁䅁䅷䅁䭁䙁䰸䅁䭁䉁䅅䅁䭁䡁䕁䅁䉁䅁䅁允䅁䅁䄴杅䅁䑁䅅䅏硁䑁䅉杍睁䑁䅁䅍䅁䅁杷允䅁䅁䅑䅁䑁䅁䅷䅁䭁䙁䰸䅁䭁䉁䅅䅁䭁䡁䕅䅁䉁䅁䅁允䅁䅁䄴杅䅁䑁䅅睎㉁䑁䅣李睁䑁䅁䅍䅁䅁杷允䅁䅁䅑䅁䑁䅁䅷䅁䭁䭁䴰䅁䭁䉁䅅䅁䭁䡁䕍䅁䉁䅁䅁允䅁䅁䅯睒䅁䅁杷允䅁䅁䅑䅁䑁䅁䅷䅁䭁䙁䰸䅁䭁䉁䅅䅁䭁䥁䕕䅁䉁䅁䅁允䅁䅁䄴杅䅁䑁䅅睎穁䑁䅧䅍睁䑁䅁䅍䅁䅁杷允䅁䅁䅑䅁䑁䅁䅷䅁䭁䙁䰸䅁䭁䉁䅅䅁䭁䡁䔰䅁䉁䅁䅁允䅁䅁䄴杅䅁䑁䅅睎㕁䑁䅣䅎睁䑁䅁䅍䅁䅁杷允䅁䅁䅑䅁䑁䅁䅷䅁䭁䩁乧䅁䭁䉁䅅䅁䭁䡁䕫䅁䉁䅁䅁允䅁䅁䄴杅䅁䑁䅫兏㍁䑁䅫睎睁䑁䅁䅍䅁䅁杷允䅁䅁䅑䅁䑁䅁䅷䅁䭁䙁䰸䅁䭁䉁䅅䅁䭁䡁䕕䅁䉁䅁䅁允䅁䅁䄴杅䅁䑁䅅睎硁䑁䅍杍睁䑁䅁䅍䅁䅁杷允䅁䅁䅑䅁䑁䅁䅷䅁䭁䙁䰸䅁䭁䉁䅅䅁䭁䡁䕉䅁䉁䅁䅁允䅁䅁䄴杅䅁䑁䅅李㑁䑁䅉䅎睁䑁䅁䅍䅁䅁杷允䅁䅁䅑䅁䑁䅁䅷䅁䭁䩁䱅䅁䭁䉁䅅䅁䭁䥁䕉䅁䉁䅁䅁允䅁䅁䄴杅䅁䑁䅧杍㑁䑁䅙䅎睁䑁䅁䅍䅁䅁杷允䅁䅁䅑䅁䑁䅁䅷䅁䭁䙁䰸䅁䭁䉁䅅䅁䭁䡁䕳䅁䉁䅁䅁允䅁䅁䄴杅䅁䑁䅅睎祁䑁䅑䅏睁䑁䅁䅍䅁䅁杷允䅁䅁䅑䅁䑁䅁䅷䅁䭁䥁䵑䅁䭁䉁䅅䅁䭁䥁䕕䅁䉁䅁䅁允䅁䅁䄴杅䅁䑁䅕䅎㉁䑁䅁䅏㕁䑁䅙睍䅁䅁杷允䅁䅁䅑䅁䑁䅁䅷䅁䭁䑁乳䅁䭁䉁䅅䅁䭁䡁䕯䅁䉁䅁䅁允䅁䅁䄴䅆䅁䑁䅅睎祁䑁䅧兏祁䑁䅕李㉁䅁䅁䍄䉁䅁䅁䅂䅁䅁䅍䅄䅁䅁䅯睏䄰䅁䅯充䅁䅁䅯䅥䅑䅁䅅䅁䉁䅁䅁杄啁䅁䅁免㍁䑁䅁李穁䑁䅉睍ㅁ䑁䅁䅁䵁䅉䅅䅁䕁䅁䅁睁䵁䅁䅁权㝁兄䅁权剁䅁䅁权⽂䅂䅁允䅁䅁䅅䅁佁䉁䅑䅁硁䑁䅫睍祁䑁䅉䅏ㅁ䑁䅑睎䅁䅁杷允䅁䅁䅑䅁䑁䅁䅷䅁䭁䑁乳䅁䭁䉁䅅䅁䭁䥁䕉䅁䉁䅁䅁允䅁䅁䄴䅆䅁䑁䅅兏㍁䑁䅉李ぁ䑁䅧䅎祁䅁䅁䍄䉁䅁䅁䅂䅁䅁䅍䅄䅁䅁䅯睏䄰䅁䅯充䅁䅁䅯䅨䅑䅁䅅䅁䉁䅁䅁杄啁䅁䅁杍睁䑁䅁䅍睁䑁䅕䅎睁䑁䅑䅁䵁䅉䅅䅁䕁䅁䅁睁䵁䅁䅁权㝁兄䅁权剁䅁䅁权穂䅂䅁允䅁䅁䅅䅁佁䉁䅑䅁祁䑁䅁兎㕁䑁䅙免㉁䑁䅙睍䅁䅁杷允䅁䅁䅑䅁䑁䅁䅷䅁䭁乁乷䅁䭁䉁䅅䅁䭁䡁䕯䅁䉁䅁䅁允䅁䅁䄴杅䅁䑁䅅免睁䑁䅍䅍睁䑁䅁䅍䅁䅁杷允䅁䅁䅑䅁䑁䅁䅷䅁䭁䉁䵳䅁䭁䉁䅅䅁䭁䥁䕅䅁䉁䅁䅁允䅁䅁䄴杅䅁䑁䅕睍睁䑁䅧李㍁䑁䅕䅍䅁䅁杷允䅁䅁䅑䅁䑁䅁䅷䅁䭁乁乷䅁䭁䉁䅅䅁䭁䡁䕅䅁䉁䅁䅁允䅁䅁䄴杅䅁䑁䅅免睁䑁䅕兏睁䑁䅁䅍䅁䅁杷允䅁䅁䅑䅁䑁䅁䅷䅁䭁乁乷䅁䭁䉁䅅䅁䭁䥁䕍䅁䉁䅁䅁允䅁䅁䄴杅䅁䑁䅅免睁䑁䅕杍睁䑁䅁䅍䅁䅁杷允䅁䅁䅑䅁䑁䅁䅷䅁䭁乁丸䅁䭁䉁䅅䅁䭁䡁䕧䅁䉁䅁䅁允䅁䅁䄴䅆䅁䑁䅅䅎㕁䑁䅁䅍睁䑁䅁䅍睁䅁䅁䍄䉁䅁䅁䅂䅁䅁䅍䅄䅁䅁䅯䄳䄰䅁䅯充䅁䅁䅯杧䅑䅁䅅䅁䉁䅁䅁杄十䅁䅁免睁䑁䅧兎㍁䑁䅁䅍睁䅁䅁䍄䉁䅁䅁䅂䅁䅁䅍䅄䅁䅁䅯䄳䄰䅁䅯充䅁䅁䅯䅨䅑䅁䅅䅁䉁䅁䅁杄十䅁䅁免睁䑁䅧杍㑁䑁䅁䅍睁䅁䅁䍄䉁䅁䅁䅂䅁䅁䅍䅄䅁䅁䅯䄳䄰䅁䅯充䅁䅁䅯督䅑䅁䅅䅁䉁䅁䅁杄十䅁䅁免睁䑁䅣䅏㉁䑁䅁䅍睁䅁䅁䍄䉁䅁䅁䅂䅁䅁䅍䅄䅁䅁䅯兊䅷䅁䅯充䅁䅁䅯睇䄸䅁䅅䅁䉁䅁䅁杄十䅁䅁睍祁䑁䅕免㑁䑁䅙睎祁䅁䅁䍄䉁䅁䅁䅂䅁䅁䅍䅄䅁䅁䅯兊䅷䅁䅯充䅁䅁䅯兢䅑䅁䅅䅁䉁䅁䅁杄十䅁䅁睍祁䑁䅉䅍ぁ䑁䅁兎ㅁ䅁䅁䍄䉁䅁䅁䅂䅁䅁䅍䅄䅁䅁䅯兊䅷䅁䅯充䅁䅁䅯睢䅑䅁䅅䅁䉁䅁䅁杄十䅁䅁睍硁䑁䅣睍㑁䑁䅕免ㅁ䅁䅁䍄䉁䅁䅁䅂䅁䅁䅍䅄䅁䅁䅯兊䅷䅁䅯充䅁䅁䅯来䅑䅁䅅䅁䉁䅁䅁杄十䅁䅁睍硁䑁䅑李ぁ䑁䅑李硁䅁䅁䍄䉁䅁䅁䅂䅁䅁䅍䅄䅁䅁䅯兊䅷䅁䅯充䅁䅁䅯兣䅑䅁䅅䅁䉁䅁䅁杄十䅁䅁睍硁䑁䅫睍㑁䑁䅍䅎祁䅁䅁䍄䉁䅁䅁䅂䅁䅁䅍䅄䅁䅁䅯兊䅷䅁䅯充䅁䅁䅯睧䅑䅁䅅䅁䉁䅁䅁杄十䅁䅁睍硁䑁䅕免穁䑁䅑䅏㑁䅁䅁䍄䉁䅁䅁䅂䅁䅁䅍䅄䅁䅁䅯兊䅷䅁䅯充䅁䅁䅯杦䅑䅁䅅䅁䉁䅁䅁杄十䅁䅁睍穁䑁䅁睎㑁䑁䅕李㑁䅁䅁䍄䉁䅁䅁䅂䅁䅁䅍䅄䅁䅁䅯兊䅷䅁䅯充䅁䅁䅯睦䅑䅁䅅䅁䉁䅁䅁杄十䅁䅁睍穁䑁䅧免ㅁ䑁䅍睍祁䅁䅁䍄䉁䅁䅁䅂䅁䅁䅍䅄䅁䅁䅯睥䄰䅁䅯充䅁䅁䅯內䅑䅁䅅䅁䉁䅁䅁杄十䅁䅁睍㕁䑁䅅睎㍁䑁䅁䅍睁䅁䅁䍄䉁䅁䅁䅂䅁䅁䅍䅄䅁䅁䅯䅧䄰䅁䅯充䅁䅁䅯督䅑䅁䅅䅁䉁䅁䅁杄啁䅁䅁杍硁䑁䅅䅏㉁䑁䅧䅍睁䑁䅁䅁䵁䅉䅅䅁䕁䅁䅁睁䵁䅁䅁权捃杄䅁权剁䅁䅁权瑂䅂䅁允䅁䅁䅅䅁佁䉁䅉䅁㉁䑁䅙睎ぁ䑁䅍䅍睁䑁䅁䅁䵁䅉䅅䅁䕁䅁䅁睁䵁䅁䅁权穁兄䅁权剁䅁䅁权穂䅂䅁允䅁䅁䅅䅁䭁䕁䅣䅁䵁䅉䅅䅁䕁䅁䅁睁䵁䅁䅁权捃杄䅁权剁䅁䅁权㥂䅂䅁允䅁䅁䅅䅁佁䉁䅉䅁㉁䑁䅕免祁䑁䅙䅍睁䑁䅁䅁䵁䅉䅅䅁䕁䅁䅁睁䵁䅁䅁权捃杄䅁权剁䅁䅁权䍃䅂䅁允䅁䅁䅅䅁䭁䕁䅣䅁䵁䅉䅅䅁䕁䅁䅁睁䵁䅁䅁权捃杄䅁权剁䅁䅁权䕃䅂䅁允䅁䅁䅅䅁佁䉁䅉䅁㉁䑁䅣䅎㍁䑁䅍䅍睁䑁䅁䅁䵁䅉䅅䅁䕁䅁䅁睁䵁䅁䅁权捃杄䅁权剁䅁䅁权㡂䅂䅁允䅁䅁䅅䅁佁䉁䅉䅁㉁䑁䅧兏睁䑁䅙䅍睁䑁䅁䅁䵁䅉䅅䅁䕁䅁䅁睁䵁䅁䅁权坁杄䅁权剁䅁䅁权⭂䅂䅁允䅁䅁䅅䅁䭁䕁䅣䅁䵁䅉䅅䅁䕁䅁䅁睁䵁䅁䅁权捃杄䅁权剁䅁䅁权穂䅂䅁允䅁䅁䅅䅁佁䉁䅉䅁㉁䑁䅧杍㕁䑁䅫䅍睁䑁䅁䅁䵁䅉䅅䅁䕁䅁䅁睁䵁䅁䅁权㝂兄䅁权剁䅁䅁权扁睄䅁允䅁䅁䅅䅁佁䉁䅉䅁ぁ䑁䅕李㑁䑁䅍䅍睁䑁䅁䅁䵁䅉䅅䅁䕁䅁䅁睁䵁䅁䅁权㝄䅄䅁权剁䅁䅁权䅃䅂䅁允䅁䅁䅅䅁佁䉁䅑䅁硁䑁䅍䅍睁䑁䅁睎睁䑁䅁䅍䅁䅁杷允䅁䅁䅑䅁䑁䅁䅷䅁䭁䡁乳䅁䭁䉁䅅䅁䭁䡁䕧䅁䉁䅁䅁允䅁䅁䄴杅䅁䑁䅑䅍㍁䑁䅙兏睁䑁䅁䅍䅁䅁杷允䅁䅁䅑䅁䑁䅁䅷䅁䭁䡁乳䅁䭁䉁䅅䅁䭁䡁䕙䅁䉁䅁䅁允䅁䅁䄴杅䅁䑁䅍兏硁䑁䅑睎睁䑁䅁䅍䅁䅁杷允䅁䅁䅑䅁䑁䅁䅷䅁䭁偁临䅁䭁䉁䅅䅁䭁䡁䔸䅁䉁䅁䅁允䅁䅁䄴䅆䅁䑁䅑杍ぁ䑁䅣䅍睁䑁䅁䅍睁䅁䅁䍄䉁䅁䅁䅂䅁䅁䅍䅄䅁䅁䅯杅䅳䅁䅯充䅁䅁䅯睇䄸䅁䅅䅁䉁䅁䅁杄啁䅁䅁兏㕁䑁䅅杍㉁䑁䅫䅍睁䑁䅁䅁䵁䅉䅅䅁䕁䅁䅁睁䵁䅁䅁权十睃䅁权剁䅁䅁权瑂䅂䅁允䅁䅁䅅䅁佁䉁䅑䅁㕁䑁䅧兏㑁䑁䅍免睁䑁䅁䅍䅁䅁杷允䅁䅁䅑䅁䑁䅁䅷䅁䭁䉁䱉䅁䭁䉁䅅䅁䭁䡁䕯䅁䉁䅁䅁允䅁䅁䄴䅆䅁䑁䅫䅏㍁䑁䅉睍㕁䑁䅁䅍睁䅁䅁䍄䉁䅁䅁䅂䅁䅁䅍䅄䅁䅁䅯杅䅳䅁䅯充䅁䅁䅯杣䅑䅁䅅䅁䉁䅁䅁杄坁䅁䅁免睁䑁䅅兎祁䑁䅅兎睁䑁䅁䅍䅁䅁杷允䅁䅁䅑䅁䑁䅁䅷䅁䭁䭁䴰䅁䭁䉁䅅䅁䭁䡁䕅䅁䉁䅁䅁允䅁䅁䄴杅䅁䑁䅣䅍㉁䑁䅁䅍睁䑁䅁䅍䅁䅁杷允䅁䅁䅑䅁䑁䅁䅷䅁䭁䩁乫䅁䭁䉁䅅䅁䭁䥁䕁䅁䉁䅁䅁允䅁䅁䄴杅䅁䑁䅉李ぁ䑁䅣兏睁䑁䅁䅍䅁䅁杷允䅁䅁䅑䅁䑁䅁䅷䅁䭁䉁䱉䅁䭁䉁䅅䅁䭁䡁䕳䅁䉁䅁䅁允䅁䅁䄴杆䅁䑁䅅䅍㕁䑁䅅兎㑁䑁䅙䅍睁䑁䅁䅁䵁䅉䅅䅁䕁䅁䅁睁䵁䅁䅁权獁兄䅁权剁䅁䅁权㙂䅂䅁允䅁䅁䅅䅁佁䉁䅁䅁㍁䑁䅉䅎祁䑁䅁䅍睁䅁䅁䍄䉁䅁䅁䅂䅁䅁䅍䅄䅁䅁䅯八䄰䅁䅯充䅁䅁䅯睦䅑䅁䅅䅁䉁䅁䅁杄允䅁䅁李㕁䑁䅉䅏硁䑁䅉免䅁䅁杷允䅁䅁䅑䅁䑁䅁䅷䅁䭁佁乫䅁䭁䉁䅅䅁䭁䝁䔸䅁䉁䅁䅁允䅁䅁䄴杅䅁䑁䅕免祁䑁䅣睎睁䑁䅁䅍䅁䅁杷允䅁䅁䅑䅁䑁䅁䅷䅁䭁䉁䱉䅁䭁䉁䅅䅁䭁䥁䕑䅁䉁䅁䅁允䅁䅁䄴杆䅁䑁䅅䅍㍁䑁䅧免㍁䑁䅕䅍睁䑁䅁䅁䵁䅉䅅䅁䕁䅁䅁睁䵁䅁䅁权祂䅄䅁权剁䅁䅁权䍃䅂䅁允䅁䅁䅅䅁佁䉁䅉䅁ㅁ䑁䅑兏硁䑁䅅䅍睁䑁䅁䅁䵁䅉䅅䅁䕁䅁䅁睁䵁䅁䅁权㕄䅄䅁权剁䅁䅁权䙃䅂䅁允䅁䅁䅅䅁佁䉁䅑䅁祁䑁䅫免祁䑁䅕睍睁䑁䅁兎䅁䅁杷允䅁䅁䅑䅁䑁䅁䅷䅁䭁偁䵫䅁䭁䉁䅅䅁䭁䥁䕉䅁䉁䅁䅁允䅁䅁䄴䅆䅁䑁䅉兎㍁䑁䅍䅎㍁䑁䅉睎㍁䅁䅁䍄䉁䅁䅁䅂䅁䅁䅍䅄䅁䅁䅯睴䅳䅁䅯充䅁䅁䅯睤䅑䅁䅅䅁䉁䅁䅁杄啁䅁䅁免ㅁ䑁䅧睎睁䑁䅁䅍睁䑁䅁䅁䵁䅉䅅䅁䕁䅁䅁睁䵁䅁䅁权㕄䅄䅁权剁䅁䅁权㡂䅂䅁允䅁䅁䅅䅁佁䉁䅑䅁祁䑁䅍李祁䑁䅫兏㑁䑁䅣䅏䅁䅁杷允䅁䅁䅑䅁䑁䅁䅷䅁䭁䅁临䅁䭁䉁䅅䅁䭁䡁䕁䅁䉁䅁䅁允䅁䅁䄴杅䅁䑁䅍免祁䑁䅅兏睁䑁䅁䅍䅁䅁杷允䅁䅁䅑䅁䑁䅁䅷䅁䭁佁义䅁䭁䉁䅅䅁䭁䥁䕁䅁䉁䅁䅁允䅁䅁䄴杅䅁䑁䅕䅍㕁䑁䅑杍睁䑁䅁䅍䅁䅁杷允䅁䅁䅑䅁䑁䅁䅷䅁䭁偁䰴䅁䭁䉁䅅䅁䭁䝁䔸䅁䉁䅁䅁允䅁䅁䄴杅䅁䑁䅉䅏ㅁ䑁䅍䅎睁䑁䅁䅍䅁䅁杷允䅁䅁䅑䅁䑁䅁䅷䅁䭁偁䰴䅁䭁䉁䅅䅁䭁䡁䕁䅁䉁䅁䅁允䅁䅁䄴杅䅁䑁䅉䅏㑁䑁䅧䅏睁䑁䅁䅍䅁䅁杷允䅁䅁䅑䅁䑁䅁䅷䅁䭁佁乁䅁䭁䉁䅅䅁䭁䡁䕅䅁䉁䅁䅁允䅁䅁䄴䅆䅁䑁䅅䅏ぁ䑁䅙杍ㅁ䑁䅁䅍睁䅁䅁䍄䉁䅁䅁䅂䅁䅁䅍䅄䅁䅁䅯䅧䄴䅁䅯充䅁䅁䅯杤䅑䅁䅅䅁䉁䅁䅁杄十䅁䅁兎㉁䑁䅑䅏㕁䑁䅧䅍㕁䅁䅁䍄䉁䅁䅁䅂䅁䅁䅍䅄䅁䅁䅯儶䅯䅁䅯充䅁䅁䅯䅦䅑䅁䅅䅁䉁䅁䅁杄啁䅁䅁免睁䑁䅧睎㉁䑁䅕兏㑁䑁䅫䅁䵁䅉䅅䅁䕁䅁䅁睁䵁䅁䅁权煄权䅁权剁䅁䅁权㡂䅂䅁允䅁䅁䅅䅁佁䉁䅉䅁ぁ䑁䅣免硁䑁䅉䅍睁䑁䅁䅁䵁䅉䅅䅁䕁䅁䅁睁䵁䅁䅁权偄睃䅁权剁䅁䅁权ㅂ䅂䅁允䅁䅁䅅䅁佁䉁䅉䅁穁䑁䅉䅍㑁䑁䅙兎㑁䑁䅍䅁䵁䅉䅅䅁䕁䅁䅁睁䵁䅁䅁权⭄睃䅁权剁䅁䅁权⭂䅂䅁允䅁䅁䅅䅁佁䉁䅉䅁祁䑁䅧兎㕁䑁䅁䅍睁䑁䅁䅁䵁䅉䅅䅁䕁䅁䅁睁䵁䅁䅁权㥁兄䅁权剁䅁䅁权睂䅂䅁允䅁䅁䅅䅁佁䉁䅑䅁祁䑁䅁䅎硁䑁䅧睎睁䑁䅁䅍䅁䅁杷允䅁䅁䅑䅁䑁䅁䅷䅁䭁䙁䴸䅁䭁䉁䅅䅁䭁䉁偳䅁䉁䅁䅁允䅁䅁䄴杅䅁䑁䅉䅎硁䑁䅁睍睁䑁䅁䅍䅁䅁杷允䅁䅁䅑䅁䑁䅁䅷䅁䭁䉁䱧䅁䭁䉁䅅䅁䭁䥁䕁䅁䉁䅁䅁允䅁䅁䅯睒䅁䅁杷允䅁䅁䅑䅁䑁䅁䅷䅁䭁䙁䴸䅁䭁䉁䅅䅁䭁䡁䕅䅁䉁䅁䅁允䅁䅁䄴杅䅁䑁䅉䅎睁䑁䅙兎睁䑁䅁䅍䅁䅁杷允䅁䅁䅑䅁䑁䅁䅷䅁䭁䙁䴸䅁䭁䉁䅅䅁䭁䡁䕧䅁䉁䅁䅁允䅁䅁䄴杅䅁䑁䅉䅎硁䑁䅧兏睁䑁䅁䅍䅁䅁杷允䅁䅁䅑䅁䑁䅁䅷䅁䭁䙁䴸䅁䭁䉁䅅䅁䭁䡁䔴䅁䉁䅁䅁允䅁䅁䄴杅䅁䑁䅉䅎ぁ䑁䅧睎睁䑁䅁䅍䅁䅁杷允䅁䅁䅑䅁䑁䅁䅷䅁䭁佁乁䅁䭁䉁䅅䅁䭁䝁䔰䅁䉁䅁䅁允䅁䅁䄴䅆䅁䑁䅅兏睁䑁䅙䅎㍁䑁䅁䅍睁䅁䅁䍄䉁䅁䅁䅂䅁䅁䅍䅄䅁䅁䅯杵䅷䅁䅯充䅁䅁䅯杦䅑䅁䅅䅁䉁䅁䅁权䡂䅁䅁䍄䉁䅁䅁䅂䅁䅁䅍䅄䅁䅁䅯䄴䄰䅁䅯充䅁䅁䅯睢䅑䅁䅅䅁䉁䅁䅁杄啁䅁䅁免㑁䑁䅣䅏㍁䑁䅅䅍睁䑁䅁䅁䵁䅉䅅䅁䕁䅁䅁睁䵁䅁䅁权杄兄䅁权剁䅁䅁权䙃䅂䅁允䅁䅁䅅䅁佁䉁䅑䅁硁䑁䅧睎祁䑁䅙兎睁䑁䅁䅍䅁䅁杷允䅁䅁䅑䅁䑁䅁䅷䅁䭁佁乁䅁䭁䉁䅅䅁䭁䡁䕧䅁䉁䅁䅁允䅁䅁䄴䅆䅁䑁䅅兏睁䑁䅙兎㕁䑁䅁䅍睁䅁䅁䍄䉁䅁䅁䅂䅁䅁䅍䅄䅁䅁䅯䄴䄰䅁䅯充䅁䅁䅯䅦䅑䅁䅅䅁䉁䅁䅁杄啁䅁䅁免ㅁ䑁䅫䅍ㅁ䑁䅣䅍睁䑁䅁䅁䵁䅉䅅䅁䕁䅁䅁睁䵁䅁䅁权䅄兄䅁权剁䅁䅁权扁睄䅁允䅁䅁䅅䅁佁䉁䅑䅁穁䑁䅑䅎睁䑁䅫䅏睁䑁䅁兏䅁䅁杷允䅁䅁䅑䅁䑁䅁䅷䅁䭁䝁丸䅁䭁䉁䅅䅁䭁䡁䕳䅁䉁䅁䅁允䅁䅁䄴杅䅁䑁䅙杍ぁ䑁䅅䅎睁䑁䅁䅍䅁䅁杷允䅁䅁䅑䅁䑁䅁䅷䅁䭁䵁乁䅁䭁䉁䅅䅁䭁䡁䕕䅁䉁䅁䅁允䅁䅁䄴䅆䅁䑁䅅免㉁䑁䅕睍穁䑁䅧免㉁䅁䅁䍄䉁䅁䅁䅂䅁䅁䅍䅄䅁䅁䅯材䅷䅁䅯充䅁䅁䅯內䅑䅁䅅䅁䉁䅁䅁杄十䅁䅁睎㉁䑁䅁兎ぁ䑁䅁䅍睁䅁䅁䍄䉁䅁䅁䅂䅁䅁䅍䅄䅁䅁䅯杆䄴䅁䅯充䅁䅁䅯督䅑䅁䅅䅁䉁䅁䅁权䡂䅁䅁䍄䉁䅁䅁䅂䅁䅁䅍䅄䅁䅁䅯䅷䄰䅁䅯充䅁䅁䅯杦䅑䅁䅅䅁䉁䅁䅁杄啁䅁䅁免睁䑁䅫䅎穁䑁䅣杍㕁䑁䅍䅁䵁䅉䅅䅁䕁䅁䅁睁䵁䅁䅁权歄睃䅁权剁䅁䅁权あ䅂䅁允䅁䅁䅅䅁佁䉁䅉䅁穁䑁䅙免㉁䑁䅧䅍睁䑁䅁䅁䵁䅉䅅䅁䕁䅁䅁睁䵁䅁䅁权䅄兄䅁权剁䅁䅁权㝂䅂䅁允䅁䅁䅅䅁佁䉁䅉䅁㕁䑁䅙杍ㅁ䑁䅅杍ぁ䑁䅁䅁䵁䅉䅅䅁䕁䅁䅁睁䵁䅁䅁权䅄兄䅁权剁䅁䅁权㍂䅂䅁允䅁䅁䅅䅁佁䉁䅉䅁穁䑁䅅兎祁䑁䅁睎穁䑁䅙䅁䵁䅉䅅䅁䕁䅁䅁睁䵁䅁䅁权䅄兄䅁权剁䅁䅁权⽂䅂䅁允䅁䅁䅅䅁佁䉁䅉䅁硁䑁䅙杍㕁䑁䅅李硁䑁䅁䅁䵁䅉䅅䅁䕁䅁䅁睁䵁䅁䅁权祂兄䅁权剁䅁䅁权䕃䅂䅁允䅁䅁䅅䅁佁䉁䅉䅁ぁ䑁䅍杍㕁䑁䅁䅍睁䑁䅁䅁䵁䅉䅅䅁䕁䅁䅁睁䵁䅁䅁权乁兄䅁权剁䅁䅁权䉃䅂䅁允䅁䅁䅅䅁佁䉁䅉䅁ぁ䑁䅁䅎硁䑁䅫䅍睁䑁䅁䅁䵁䅉䅅䅁䕁䅁䅁睁䵁䅁䅁权乁兄䅁权剁䅁䅁权㕂䅂䅁允䅁䅁䅅䅁佁䉁䅉䅁ぁ䑁䅁杍ぁ䑁䅅䅍睁䑁䅁䅁䵁䅉䅅䅁䕁䅁䅁睁䵁䅁䅁权剂兄䅁权剁䅁䅁权あ䅂䅁允䅁䅁䅅䅁佁䉁䅉䅁穁䑁䅁李㉁䑁䅑䅍睁䑁䅁䅁䵁䅉䅅䅁䕁䅁䅁睁䵁䅁䅁权乁兄䅁权剁䅁䅁权⽂䅂䅁允䅁䅁䅅䅁佁䉁䅉䅁穁䑁䅫李㍁䑁䅍䅍睁䑁䅁䅁䵁䅉䅅䅁䕁䅁䅁睁䵁䅁䅁权乁兄䅁权剁䅁䅁权䍃䅂䅁允䅁䅁䅅䅁佁䉁䅉䅁穁䑁䅫李ぁ䑁䅙䅍睁䑁䅁䅁䵁䅉䅅䅁䕁䅁䅁睁䵁䅁䅁权乁兄䅁权剁䅁䅁权㡂䅂䅁允䅁䅁䅅䅁佁䉁䅉䅁穁䑁䅫兎祁䑁䅣䅍睁䑁䅁䅁䵁䅉䅅䅁䕁䅁䅁睁䵁䅁䅁权穁兄䅁权剁䅁䅁权㡂䅂䅁允䅁䅁䅅䅁䭁䕁䅣䅁䵁䅉䅅䅁䕁䅁䅁睁䵁䅁䅁权歄兄䅁权剁䅁䅁权㥂䅂䅁允䅁䅁䅅䅁佁䉁䅉䅁祁䑁䅉睍硁䑁䅑杍㉁䑁䅉䅁䵁䅉䅅䅁䕁䅁䅁睁䵁䅁䅁权歄兄䅁权剁䅁䅁权⭂䅂䅁允䅁䅁䅅䅁佁䉁䅉䅁祁䑁䅉免㍁䑁䅍杍㍁䑁䅍䅁䵁䅉䅅䅁䕁䅁䅁睁䵁䅁䅁权歄兄䅁权剁䅁䅁权䉃䅂䅁允䅁䅁䅅䅁佁䉁䅉䅁祁䑁䅉李㉁䑁䅍李㕁䑁䅑䅁䵁䅉䅅䅁䕁䅁䅁睁䵁䅁䅁权歄兄䅁权剁䅁䅁权⽂䅂䅁允䅁䅁䅅䅁佁䉁䅉䅁祁䑁䅉䅍ぁ䑁䅕兏睁䑁䅁䅁䵁䅉䅅䅁䕁䅁䅁睁䵁䅁䅁权湃睃䅁权剁䅁䅁权療䅂䅁允䅁䅁䅅䅁佁䉁䅉䅁㍁䑁䅣䅍㕁䑁䅁䅍睁䑁䅁䅁䵁䅉䅅䅁䕁䅁䅁睁䵁䅁䅁权千睃䅁权剁䅁䅁权䙃䅂䅁允䅁䅁䅅䅁佁䉁䅉䅁㕁䑁䅑䅎ぁ䑁䅧睍㍁䑁䅙䅁䵁䅉䅅䅁䕁䅁䅁睁䵁䅁䅁权剃睃䅁权剁䅁䅁权ㅂ䅂䅁允䅁䅁䅅䅁佁䉁䅉䅁㑁䑁䅅睍ぁ䑁䅣䅍睁䑁䅁䅁䵁䅉䅅䅁䕁䅁䅁睁䵁䅁䅁权千睃䅁权剁䅁䅁权祂䅂䅁允䅁䅁䅅䅁佁䉁䅉䅁㕁䑁䅙睍ぁ䑁䅣杍硁䑁䅅䅁䵁䅉䅅䅁䕁䅁䅁睁䵁䅁䅁权千睃䅁权剁䅁䅁权㝂䅂䅁允䅁䅁䅅䅁佁䉁䅉䅁㕁䑁䅫睍祁䑁䅉杍祁䑁䅁䅁䵁䅉䅅䅁䕁䅁䅁睁䵁䅁䅁权剃睃䅁权剁䅁䅁权⽂䅂䅁允䅁䅁䅅䅁佁䉁䅉䅁㑁䑁䅍免穁䑁䅍䅍睁䑁䅁䅁䵁䅉䅅䅁䕁䅁䅁睁䵁䅁䅁权千睃䅁权剁䅁䅁权⽂䅂䅁允䅁䅁䅅䅁佁䉁䅉䅁㕁䑁䅧免睁䑁䅑兏硁䑁䅧䅁䵁䅉䅅䅁䕁䅁䅁睁䵁䅁䅁权䑁睃䅁权剁䅁䅁权⽂䅂䅁允䅁䅁䅅䅁佁䉁䅉䅁穁䑁䅉睎穁䑁䅫䅍睁䑁䅁䅁䵁䅉䅅䅁䕁䅁䅁睁䵁䅁䅁权千睃䅁权剁䅁䅁权穂䅂䅁允䅁䅁䅅䅁佁䉁䅑䅁硁䑁䅁兎穁䑁䅑䅍硁䑁䅑䅏䅁䅁杷允䅁䅁䅑䅁䑁䅁䅷䅁䭁䅁乣䅁䭁䉁䅅䅁䭁䡁䔸䅁䉁䅁䅁允䅁䅁䄴杅䅁䑁䅫杍㉁䑁䅍杍睁䑁䅁䅍䅁䅁杷允䅁䅁䅑䅁䑁䅁䅷䅁䭁䵁䵕䅁䭁䉁䅅䅁䭁䡁䕳䅁䉁䅁䅁允䅁䅁䅯睒䅁䅁杷允䅁䅁䅑䅁䑁䅁䅷䅁䭁䅁䵙䅁䭁䉁䅅䅁䭁䡁䕷䅁䉁䅁䅁允䅁䅁䄴䅅䅁䑁䅑䅍㑁䑁䅙䅍睁䑁䅁䅁䵁䅉䅅䅁䕁䅁䅁睁䵁䅁䅁权䡁䅄䅁权剁䅁䅁权㡂䅂䅁允䅁䅁䅅䅁佁䉁䅉䅁㉁䑁䅙兎㍁䑁䅁䅍睁䑁䅁䅁䵁䅉䅅䅁䕁䅁䅁睁䵁䅁䅁权䙄䅄䅁权剁䅁䅁权䕃䅂䅁允䅁䅁䅅䅁䭁䕁䅣䅁䵁䅉䅅䅁䕁䅁䅁睁䵁䅁䅁权䙄䅄䅁权剁䅁䅁权䅃䅂䅁允䅁䅁䅅䅁䭁䕁䅣䅁䵁䅉䅅䅁䕁䅁䅁睁䵁䅁䅁权䑄䅄䅁权剁䅁䅁权療䅂䅁允䅁䅁䅅䅁佁䉁䅉䅁祁䑁䅁兏祁䑁䅁䅍睁䑁䅁䅁䵁䅉䅅䅁䕁䅁䅁睁䵁䅁䅁权䑄䅄䅁权剁䅁䅁权䙃䅂䅁允䅁䅁䅅䅁佁䉁䅉䅁祁䑁䅁兏睁䑁䅕䅍睁䑁䅁䅁䵁䅉䅅䅁䕁䅁䅁睁䵁䅁䅁权䑄䅄䅁权剁䅁䅁权㥂䅂䅁允䅁䅁䅅䅁佁䉁䅉䅁祁䑁䅁䅏㑁䑁䅣䅍睁䑁䅁䅁䵁䅉䅅䅁䕁䅁䅁睁䵁䅁䅁权䑄䅄䅁权剁䅁䅁权ㅂ䅂䅁允䅁䅁䅅䅁佁䉁䅉䅁祁䑁䅁睎㑁䑁䅁䅍睁䑁䅁䅁䵁䅉䅅䅁䕁䅁䅁睁䵁䅁䅁权䑄䅄䅁权剁䅁䅁权㕂䅂䅁允䅁䅁䅅䅁佁䉁䅉䅁祁䑁䅁李ㅁ䑁䅣䅍睁䑁䅁䅁䵁䅉䅅䅁䕁䅁䅁睁䵁䅁䅁权䑄䅄䅁权剁䅁䅁权䕃䅂䅁允䅁䅁䅅䅁佁䉁䅉䅁祁䑁䅁李㕁䑁䅉䅍睁䑁䅁䅁䵁䅉䅅䅁䕁䅁䅁睁䵁䅁䅁权佂䅄䅁权剁䅁䅁权硂䅂䅁允䅁䅁䅅䅁佁䉁䅉䅁㉁䑁䅍䅏㑁䑁䅕䅍睁䑁䅁䅁䵁䅉䅅䅁䕁䅁䅁睁䵁䅁䅁权塂兄䅁权剁䅁䅁权扁睄䅁允䅁䅁䅅䅁佁䉁䅉䅁穁䑁䅍杍睁䑁䅁䅍睁䑁䅁䅁䵁䅉䅅䅁䕁䅁䅁睁䵁䅁䅁权塂兄䅁权剁䅁䅁权瑂䅂䅁允䅁䅁䅅䅁佁䉁䅉䅁穁䑁䅍睎睁䑁䅁䅍睁䑁䅁䅁䵁䅉䅅䅁䕁䅁䅁睁䵁䅁䅁权塂兄䅁权剁䅁䅁权㑂䅂䅁允䅁䅁䅅䅁佁䉁䅉䅁穁䑁䅣杍睁䑁䅁䅍睁䑁䅁䅁䵁䅉䅅䅁䕁䅁䅁睁䵁䅁䅁权⭃睃䅁权剁䅁䅁权扁睄䅁允䅁䅁䅅䅁佁䉁䅉䅁㍁䑁䅅李穁䑁䅕䅍睁䑁䅁䅁䵁䅉䅅䅁䕁䅁䅁睁䵁䅁䅁权扁䅄䅁权剁䅁䅁权⭂䅂䅁允䅁䅁䅅䅁佁䉁䅉䅁ㅁ䑁䅍睎祁䑁䅣睎ㅁ䑁䅁䅁䵁䅉䅅䅁䕁䅁䅁睁䵁䅁䅁权塂兄䅁权剁䅁䅁权䉃䅂䅁允䅁䅁䅅䅁佁䉁䅉䅁ぁ䑁䅉䅍睁䑁䅁䅍睁䑁䅁䅁䵁䅉䅅䅁䕁䅁䅁睁䵁䅁䅁权塂兄䅁权剁䅁䅁权あ䅂䅁允䅁䅁䅅䅁佁䉁䅉䅁ぁ䑁䅍䅏睁䑁䅁䅍睁䑁䅁䅁䵁䅉䅅䅁䕁䅁䅁睁䵁䅁䅁权塂兄䅁权剁䅁䅁权⽂䅂䅁允䅁䅁䅅䅁佁䉁䅉䅁ぁ䑁䅍睍睁䑁䅁䅍睁䑁䅁䅁䵁䅉䅅䅁䕁䅁䅁睁䵁䅁䅁权塂兄䅁权剁䅁䅁权䕃䅂䅁允䅁䅁䅅䅁佁䉁䅉䅁ぁ䑁䅍䅎睁䑁䅁䅍睁䑁䅁䅁䵁䅉䅅䅁䕁䅁䅁睁䵁䅁䅁权十睄䅁权剁䅁䅁权䙃䅂䅁允䅁䅁䅅䅁佁䉁䅑䅁硁䑁䅑䅏ぁ䑁䅍杍睁䑁䅁䅍䅁䅁杷允䅁䅁䅑䅁䑁䅁䅷䅁䭁䙁乣䅁䭁䉁䅅䅁䭁䡁䕷䅁䉁䅁䅁允䅁䅁䄴杅䅁䑁䅑睍祁䑁䅁䅍睁䑁䅁䅍䅁䅁杷允䅁䅁䅑䅁䑁䅁䅷䅁䭁䅁临䅁䭁䉁䅅䅁䭁䝁䔰䅁䉁䅁䅁允䅁䅁䄴杅䅁䑁䅍免硁䑁䅅䅍睁䑁䅁䅍䅁䅁杷允䅁䅁䅑䅁䑁䅁䅷䅁䭁䅁临䅁䭁䉁䅅䅁䭁䝁䔸䅁䉁䅁䅁允䅁䅁䄴杅䅁䑁䅍䅍㕁䑁䅅䅍睁䑁䅁䅍䅁䅁杷允䅁䅁䅑䅁䑁䅁䅷䅁䭁䅁临䅁䭁䉁䅅䅁䭁䡁䕕䅁䉁䅁䅁允䅁䅁䄴杅䅁䑁䅍䅍㑁䑁䅉兎睁䑁䅁䅍䅁䅁杷允䅁䅁䅑䅁䑁䅁䅷䅁䭁䅁䱣䅁䭁䉁䅅䅁䭁䡁䔰䅁䉁䅁䅁允䅁䅁䄴杅䅁䑁䅍䅎ぁ䑁䅁䅍睁䑁䅁䅍䅁䅁杷允䅁䅁䅑䅁䑁䅁䅷䅁䭁佁佯䅁䭁䉁䅅䅁䭁䡁䕅䅁䉁䅁䅁允䅁䅁䄴杅䅁䑁䅣兏ㅁ䑁䅁䅍睁䑁䅁䅍䅁䅁杷允䅁䅁䅑䅁䑁䅁䅷䅁䭁䅁临䅁䭁䉁䅅䅁䭁䡁䕣䅁䉁䅁䅁允䅁䅁䄴杅䅁䑁䅍免穁䑁䅍免睁䑁䅁䅍䅁䅁杷允䅁䅁䅑䅁䑁䅁䅷䅁䭁䅁临䅁䭁䉁䅅䅁䭁䥁䕉䅁䉁䅁䅁允䅁䅁䄴杅䅁䑁䅍免硁䑁䅕䅍睁䑁䅁䅍䅁䅁杷允䅁䅁䅑䅁䑁䅁䅷䅁䭁䡁䵳䅁䭁䉁䅅䅁䭁䡁䕧䅁䉁䅁䅁允䅁䅁䄴杅䅁䑁䅙䅍睁䑁䅣免睁䑁䅉免䅁䅁杷允䅁䅁䅑䅁䑁䅁䅷䅁䭁䅁临䅁䭁䉁䅅䅁䭁䥁䕑䅁䉁䅁䅁允䅁䅁䄴杅䅁䑁䅍免硁䑁䅍李睁䑁䅁䅍䅁䅁杷允䅁䅁䅑䅁䑁䅁䅷䅁䭁䅁临䅁䭁䉁䅅䅁䭁䡁䕍䅁䉁䅁䅁允䅁䅁䄴杅䅁䑁䅍免㉁䑁䅙兏睁䑁䅁䅍䅁䅁杷允䅁䅁䅑䅁䑁䅁䅷䅁䭁䅁䵣䅁䭁䉁䅅䅁䭁䡁䔰䅁䉁䅁䅁允䅁䅁䄴杅䅁䑁䅙免ㅁ䑁䅁睎睁䑁䅁䅍䅁䅁杷允䅁䅁䅑䅁䑁䅁䅷䅁䭁䱁丰䅁䭁䉁䅅䅁䭁䡁䕁䅁䉁䅁䅁允䅁䅁䄴杅䅁䑁䅧杍穁䑁䅑兏睁䑁䅁䅍䅁䅁杷允䅁䅁䅑䅁䑁䅁䅷䅁䭁䵁䵅䅁䭁䉁䅅䅁䭁䡁䕙䅁䉁䅁䅁允䅁䅁䅯睒䅁䅁杷允䅁䅁䅑䅁䑁䅁䅷䅁䭁䱁丰䅁䭁䉁䅅䅁䭁䥁䕍䅁䉁䅁䅁允䅁䅁䄴杅䅁䑁䅧䅍ぁ䑁䅑李睁䑁䅁䅍䅁䅁杷允䅁䅁䅑䅁䑁䅁䅷䅁䭁䩁临䅁䭁䉁䅅䅁䭁䡁䕫䅁䉁䅁䅁允䅁䅁䄴䅆䅁䑁䅅免㕁䑁䅍䅍睁䑁䅁䅍睁䅁䅁䍄䉁䅁䅁䅂䅁䅁䅍䅄䅁䅁䅯其䄰䅁䅯充䅁䅁䅯兦䅑䅁䅅䅁䉁䅁䅁杄十䅁䅁䅏硁䑁䅍睍㑁䑁䅁䅍睁䅁䅁䍄䉁䅁䅁䅂䅁䅁䅍䅄䅁䅁䅯其䄰䅁䅯充䅁䅁䅯䅥䅑䅁䅅䅁䉁䅁䅁杄十䅁䅁䅏祁䑁䅑䅍㉁䑁䅁䅍睁䅁䅁䍄䉁䅁䅁䅂䅁䅁䅍䅄䅁䅁䅯其䄰䅁䅯充䅁䅁䅯杣䅑䅁䅅䅁䉁䅁䅁杄十䅁䅁䅏睁䑁䅙䅎硁䑁䅁䅍睁䅁䅁䍄䉁䅁䅁䅂䅁䅁䅍䅄䅁䅁䅯其䄰䅁䅯充䅁䅁䅯內䅑䅁䅅䅁䉁䅁䅁杄十䅁䅁䅏硁䑁䅕李㍁䑁䅁䅍睁䅁䅁䍄䉁䅁䅁䅂䅁䅁䅍䅄䅁䅁䅯杖䅷䅁䅯充䅁䅁䅯督䅑䅁䅅䅁䉁䅁䅁权䡂䅁䅁䍄䉁䅁䅁䅂䅁䅁䅍䅄䅁䅁䅯杅䄸䅁䅯充䅁䅁䅯睦䅑䅁䅅䅁䉁䅁䅁杄啁䅁䅁免ㅁ䑁䅅李祁䑁䅍䅍睁䑁䅁䅁䵁䅉䅅䅁䕁䅁䅁睁䵁䅁䅁权㥃兄䅁权剁䅁䅁权あ䅂䅁允䅁䅁䅅䅁佁䉁䅉䅁㍁䑁䅫䅍祁䑁䅙䅍睁䑁䅁䅁䵁䅉䅅䅁䕁䅁䅁睁䵁䅁䅁权睃杄䅁权剁䅁䅁权㕂䅂䅁允䅁䅁䅅䅁佁䉁䅉䅁㉁䑁䅁兏㉁䑁䅙兏㍁䑁䅙䅁䵁䅉䅅䅁䕁䅁䅁睁䵁䅁䅁权㥃兄䅁权剁䅁䅁权⽂䅂䅁允䅁䅁䅅䅁佁䉁䅉䅁㍁䑁䅉睎ぁ䑁䅁䅍睁䑁䅁䅁䵁䅉䅅䅁䕁䅁䅁睁䵁䅁䅁权㥃兄䅁权剁䅁䅁权䕃䅂䅁允䅁䅁䅅䅁佁䉁䅉䅁㍁䑁䅅睎ぁ䑁䅙䅍睁䑁䅁䅁䵁䅉䅅䅁䕁䅁䅁睁䵁䅁䅁权㥃兄䅁权剁䅁䅁权䅃䅂䅁允䅁䅁䅅䅁佁䉁䅉䅁㍁䑁䅅睍㉁䑁䅙䅍睁䑁䅁䅁䵁䅉䅅䅁䕁䅁䅁睁䵁䅁䅁权㥁兄䅁权剁䅁䅁权㙂䅂䅁允䅁䅁䅅䅁佁䉁䅑䅁祁䑁䅁䅎ㅁ䑁䅧杍睁䑁䅁䅍䅁䅁杷允䅁䅁䅑䅁䑁䅁䅷䅁䭁䡁䵳䅁䭁䉁䅅䅁䭁䡁䕙䅁䉁䅁䅁允䅁䅁䄴杅䅁䑁䅑李㑁䑁䅁李穁䑁䅅䅏䅁䅁杷允䅁䅁䅑䅁䑁䅁䅷䅁䭁䡁位䅁䭁䉁䅅䅁䭁䉁偳䅁䉁䅁䅁允䅁䅁䄴䅆䅁䑁䅉睍㑁䑁䅁李祁䑁䅁䅍睁䅁䅁䍄䉁䅁䅁䅂䅁䅁䅍䅄䅁䅁䅯児䄰䅁䅯充䅁䅁䅯杣䅑䅁䅅䅁䉁䅁䅁杄啁䅁䅁杍睁䑁䅍睍㕁䑁䅅䅍睁䑁䅁䅁䵁䅉䅅䅁䕁䅁䅁睁䵁䅁䅁权㥁兄䅁权剁䅁䅁权㉂䅂䅁允䅁䅁䅅䅁佁䉁䅑䅁祁䑁䅁䅍㕁䑁䅁䅍睁䑁䅁䅍䅁䅁杷允䅁䅁䅑䅁䑁䅁䅷䅁䭁䑁丰䅁䭁䉁䅅䅁䭁䥁䕉䅁䉁䅁䅁允䅁䅁䄴䅆䅁䑁䅉䅍睁䑁䅑兎㉁䑁䅁䅍睁䅁䅁䍄䉁䅁䅁䅂䅁䅁䅍䅄䅁䅁䅯睥䅷䅁䅯充䅁䅁䅯兦䅑䅁䅅䅁䉁䅁䅁杄十䅁䅁兎㕁䑁䅕睍ㅁ䑁䅁䅎ㅁ䅁䅁䍄䉁䅁䅁䅂䅁䅁䅍䅄䅁䅁䅯児䄰䅁䅯充䅁䅁䅯䅦䅑䅁䅅䅁䉁䅁䅁杄啁䅁䅁免㕁䑁䅧杍㑁䑁䅣䅍睁䑁䅁䅁䵁䅉䅅䅁䕁䅁䅁睁䵁䅁䅁权㥁兄䅁权剁䅁䅁权穂䅂䅁允䅁䅁䅅䅁佁䉁䅑䅁硁䑁䅫李ぁ䑁䅅䅎睁䑁䅁䅍䅁䅁杷允䅁䅁䅑䅁䑁䅁䅷䅁䭁䑁乯䅁䭁䉁䅅䅁䭁䝁䔸䅁䉁䅁䅁允䅁䅁䄴䅆䅁䑁䅙䅍睁䑁䅉杍㕁䑁䅁䅍睁䅁䅁䍄䉁䅁䅁䅂䅁䅁䅍䅄䅁䅁䅯兂䅷䅁䅯充䅁䅁䅯䅥䅑䅁䅅䅁䉁䅁䅁杄啁䅁䅁免硁䑁䅍睍㉁䑁䅍䅍睁䑁䅁䅁䵁䅉䅅䅁䕁䅁䅁睁䵁䅁䅁权噂兄䅁权剁䅁䅁权ㅂ䅂䅁允䅁䅁䅅䅁佁䉁䅉䅁ㅁ䑁䅧䅏硁䑁䅑兏㍁䑁䅉䅁䵁䅉䅅䅁䕁䅁䅁睁䵁䅁䅁权㙁兄䅁权剁䅁䅁权睂䅂䅁允䅁䅁䅅䅁佁䉁䅑䅁㉁䑁䅁䅍穁䑁䅁䅎睁䑁䅁䅍䅁䅁杷允䅁䅁䅑䅁䑁䅁䅷䅁䭁䑁乯䅁䭁䉁䅅䅁䭁䡁䕕䅁䉁䅁䅁允䅁䅁䄴䅆䅁䑁䅕兏㕁䑁䅍睍㕁䑁䅁䅍睁䅁䅁䍄䉁䅁䅁䅂䅁䅁䅍䅄䅁䅁䅯杈䄰䅁䅯充䅁䅁䅯杤䅑䅁䅅䅁䉁䅁䅁杄十䅁䅁李穁䑁䅙免㉁䑁䅣李㍁䅁䅁䍄䉁䅁䅁䅂䅁䅁䅍䅄䅁䅁䅯杏䄰䅁䅯充䅁䅁䅯杣䅑䅁䅅䅁䉁䅁䅁杄啁䅁䅁兎㕁䑁䅧兏穁䑁䅉䅍睁䑁䅁䅁䵁䅉䅅䅁䕁䅁䅁睁䵁䅁䅁权㙁兄䅁权剁䅁䅁权あ䅂䅁允䅁䅁䅅䅁佁䉁䅑䅁ㅁ䑁䅧兏睁䑁䅕睍睁䑁䅁䅍䅁䅁杷允䅁䅁䅑䅁䑁䅁䅷䅁䭁䑁乯䅁䭁䉁䅅䅁䭁䡁䕳䅁䉁䅁䅁允䅁䅁䄴䅆䅁䑁䅕睎㍁䑁䅕䅎硁䑁䅁䅍睁䅁䅁䍄䉁䅁䅁䅂䅁䅁䅍䅄䅁䅁䅯杏䄰䅁䅯充䅁䅁䅯睤䅑䅁䅅䅁䉁䅁䅁杄啁䅁䅁兎穁䑁䅉䅎穁䑁䅙䅍睁䑁䅁䅁䵁䅉䅅䅁䕁䅁䅁睁䵁䅁䅁权㙁兄䅁权剁䅁䅁权䍃䅂䅁允䅁䅁䅅䅁佁䉁䅑䅁ㅁ䑁䅉杍硁䑁䅣兏睁䑁䅁䅍䅁䅁杷允䅁䅁䅑䅁䑁䅁䅷䅁䭁䙁乫䅁䭁䉁䅅䅁䭁䥁䕍䅁䉁䅁䅁允䅁䅁䄴杅䅁䑁䅉兎穁䑁䅁兏ㅁ䑁䅉李䅁䅁杷允䅁䅁䅑䅁䑁䅁䅷䅁䭁䉁乁䅁䭁䉁䅅䅁䭁䝁䔰䅁䉁䅁䅁允䅁䅁䄴杅䅁䑁䅕兎穁䑁䅧杍睁䑁䅁䅍䅁䅁杷允䅁䅁䅑䅁䑁䅁䅷䅁䭁䉁乁䅁䭁䉁䅅䅁䭁䝁䔸䅁䉁䅁䅁允䅁䅁䄴杅䅁䑁䅕兎穁䑁䅣李睁䑁䅁䅍䅁䅁杷允䅁䅁䅑䅁䑁䅁䅷䅁䭁䉁乁䅁䭁䉁䅅䅁䭁䡁䕅䅁䉁䅁䅁允䅁䅁䄴杅䅁䑁䅕兎穁䑁䅣免睁䑁䅁䅍䅁䅁杷允䅁䅁䅑䅁䑁䅁䅷䅁䭁佁乣䅁䭁䉁䅅䅁䭁䡁䔴䅁䉁䅁䅁允䅁䅁䄴杅䅁䑁䅙免㕁䑁䅉睍睁䑁䅁䅍䅁䅁杷允䅁䅁䅑䅁䑁䅁䅷䅁䭁䉁余䅁䭁䉁䅅䅁䭁䡁䔸䅁䉁䅁䅁允䅁䅁䅯睒䅁䅁杷允䅁䅁䅑䅁䑁䅁䅷䅁䭁䉁乁䅁䭁䉁䅅䅁䭁䥁䕅䅁䉁䅁䅁允䅁䅁䄴杅䅁䑁䅕兎穁䑁䅣䅎睁䑁䅁䅍䅁䅁杷允䅁䅁䅑䅁䑁䅁䅷䅁䭁䉁乁䅁䭁䉁䅅䅁䭁䡁䕑䅁䉁䅁䅁允䅁䅁䄴杅䅁䑁䅕兎穁䑁䅣李睁䑁䅁䅍䅁䅁杷允䅁䅁䅑䅁䑁䅁䅷䅁䭁乁䴸䅁䭁䉁䅅䅁䭁䥁䕁䅁䉁䅁䅁允䅁䅁䄴杅䅁䑁䅅睎㉁䑁䅅䅏㍁䑁䅫䅏䅁䅁杷允䅁䅁䅑䅁䑁䅁䅷䅁䭁䉁乁䅁䭁䉁䅅䅁䭁䡁䕳䅁䉁䅁䅁允䅁䅁䄴杅䅁䑁䅕兎穁䑁䅣杍睁䑁䅁䅍䅁䅁杷允䅁䅁䅑䅁䑁䅁䅷䅁䭁䉁乁䅁䭁䉁䅅䅁䭁䡁䔸䅁䉁䅁䅁允䅁䅁䄴杅䅁䑁䅕兎穁䑁䅕䅏睁䑁䅁䅍䅁䅁杷允䅁䅁䅑䅁䑁䅁䅷䅁䭁䉁乁䅁䭁䉁䅅䅁䭁䥁䕉䅁䉁䅁䅁允䅁䅁䄴杅䅁䑁䅕兎穁䑁䅕䅏睁䑁䅁䅍䅁䅁杷允䅁䅁䅑䅁䑁䅁䅷䅁䭁佁乫䅁䭁䉁䅅䅁䭁䉁偳䅁䉁䅁䅁允䅁䅁䄴杅䅁䑁䅕免ぁ䑁䅑兎睁䑁䅁䅍䅁䅁杷允䅁䅁䅑䅁䑁䅁䅷䅁䭁䉁乁䅁䭁䉁䅅䅁䭁䥁䕁䅁䉁䅁䅁允䅁䅁䄴杅䅁䑁䅕兎穁䑁䅙李睁䑁䅁䅍䅁䅁杷允䅁䅁䅑䅁䑁䅁䅷䅁䭁䍁丰䅁䭁䉁䅅䅁䭁䡁䕣䅁䉁䅁䅁允䅁䅁䄴杅䅁䑁䅑睍ぁ䑁䅑䅍睁䑁䅁䅍䅁䅁杷允䅁䅁䅑䅁䑁䅁䅷䅁䭁䍁乙䅁䭁䉁䅅䅁䭁䝁䔰䅁䉁䅁䅁允䅁䅁䄴杅䅁䑁䅙䅍㉁䑁䅅睍睁䑁䅁䅍䅁䅁杷允䅁䅁䅑䅁䑁䅁䅷䅁䭁䍁乙䅁䭁䉁䅅䅁䭁䡁䕅䅁䉁䅁䅁允䅁䅁䄴杅䅁䑁䅕䅏穁䑁䅧兎睁䑁䅁䅍䅁䅁杷允䅁䅁䅑䅁䑁䅁䅷䅁䭁䍁乙䅁䭁䉁䅅䅁䭁䥁䕕䅁䉁䅁䅁允䅁䅁䄴杅䅁䑁䅕䅏穁䑁䅣兎睁䑁䅁䅍䅁䅁杷允䅁䅁䅑䅁䑁䅁䅷䅁䭁䍁乙䅁䭁䉁䅅䅁䭁䡁䕧䅁䉁䅁䅁允䅁䅁䄴杅䅁䑁䅕睎㕁䑁䅙睍睁䑁䅁䅍䅁䅁杷允䅁䅁䅑䅁䑁䅁䅷䅁䭁䍁乙䅁䭁䉁䅅䅁䭁䡁䕕䅁䉁䅁䅁允䅁䅁䄴杅䅁䑁䅕睎ㅁ䑁䅧李睁䑁䅁䅍䅁䅁杷允䅁䅁䅑䅁䑁䅁䅷䅁䭁䍁乙䅁䭁䉁䅅䅁䭁䥁䕅䅁䉁䅁䅁允䅁䅁䄴杅䅁䑁䅕睎㉁䑁䅉䅎睁䑁䅁䅍䅁䅁杷允䅁䅁䅑䅁䑁䅁䅷䅁䭁䙁乍䅁䭁䉁䅅䅁䭁䡁䕍䅁䉁䅁䅁允䅁䅁䄴䅆䅁䑁䅉免㍁䑁䅉䅍祁䑁䅁䅍睁䅁䅁䍄䉁䅁䅁䅂䅁䅁䅍䅄䅁䅁䅯杊䄰䅁䅯充䅁䅁䅯䅤䅑䅁䅅䅁䉁䅁䅁杄十䅁䅁兎㍁䑁䅉睎㍁䑁䅁䅍睁䅁䅁䍄䉁䅁䅁䅂䅁䅁䅍䅄䅁䅁䅯杊䄰䅁䅯充䅁䅁䅯䅨䅑䅁䅅䅁䉁䅁䅁杄十䅁䅁兎ㅁ䑁䅉免睁䑁䅁䅍睁䅁䅁䍄䉁䅁䅁䅂䅁䅁䅍䅄䅁䅁䅯杊䄰䅁䅯充䅁䅁䅯䅧䅑䅁䅅䅁䉁䅁䅁杄十䅁䅁兎ㅁ䑁䅅兎祁䑁䅁䅍睁䅁䅁䍄䉁䅁䅁䅂䅁䅁䅍䅄䅁䅁䅯䅁䅷䅁䅯充䅁䅁䅯来䅑䅁䅅䅁䉁䅁䅁杄十䅁䅁睎穁䑁䅑睍㉁䑁䅁䅍睁䅁䅁䍄䉁䅁䅁䅂䅁䅁䅍䅄䅁䅁䅯䅁䅷䅁䅯充䅁䅁䅯全䅑䅁䅅䅁䉁䅁䅁杄十䅁䅁睎ぁ䑁䅅兎㉁䑁䅁䅍睁䅁䅁䍄䉁䅁䅁䅂䅁䅁䅍䅄䅁䅁䅯䅆䄰䅁䅯充䅁䅁䅯兣䅑䅁䅅䅁䉁䅁䅁杄十䅁䅁䅎㉁䑁䅧睎穁䑁䅁䅍睁䅁䅁䍄䉁䅁䅁䅂䅁䅁䅍䅄䅁䅁䅯杹䅷䅁䅯充䅁䅁䅯杧䅑䅁䅅䅁䉁䅁䅁杄十䅁䅁兎硁䑁䅣䅏睁䑁䅁䅍睁䅁䅁䍄䉁䅁䅁䅂䅁䅁䅍䅄䅁䅁䅯朵䅳䅁䅯充䅁䅁䅯睇䄸䅁䅅䅁䉁䅁䅁杄啁䅁䅁杍ㅁ䑁䅉兏㕁䑁䅉䅍睁䑁䅁䅁䵁䅉䅅䅁䕁䅁䅁睁䵁䅁䅁权䅁䅄䅁权剁䅁䅁权ㅂ䅂䅁允䅁䅁䅅䅁佁䉁䅉䅁㍁䑁䅍䅏㕁䑁䅉䅍睁䑁䅁䅁䵁䅉䅅䅁䕁䅁䅁睁䵁䅁䅁权䅁䅄䅁权剁䅁䅁权㕂䅂䅁允䅁䅁䅅䅁佁䉁䅉䅁㍁䑁䅙䅎ㅁ䑁䅧䅍睁䑁䅁䅁䵁䅉䅅䅁䕁䅁䅁睁䵁䅁䅁权坃䅄䅁权剁䅁䅁权䅃䅂䅁允䅁䅁䅅䅁佁䉁䅉䅁祁䑁䅅免穁䑁䅅李硁䑁䅧䅁䵁䅉䅅䅁䕁䅁䅁睁䵁䅁䅁权䅁䅄䅁权剁䅁䅁权㍂䅂䅁允䅁䅁䅅䅁佁䉁䅉䅁㍁䑁䅙䅏硁䑁䅁䅍睁䑁䅁䅁䵁䅉䅅䅁䕁䅁䅁睁䵁䅁䅁权䅁䅄䅁权剁䅁䅁权⽂䅂䅁允䅁䅁䅅䅁佁䉁䅉䅁㍁䑁䅙睍穁䑁䅧䅍睁䑁䅁䅁䵁䅉䅅䅁䕁䅁䅁睁䵁䅁䅁权畁杄䅁权剁䅁䅁权睂䅂䅁允䅁䅁䅅䅁佁䉁䅑䅁硁䑁䅑李祁䑁䅁兏祁䑁䅅睍䅁䅁杷允䅁䅁䅑䅁䑁䅁䅷䅁䭁䅁䵁䅁䭁䉁䅅䅁䭁䥁䕉䅁䉁䅁䅁允䅁䅁䄴杅䅁䑁䅣睎㉁䑁䅍䅎睁䑁䅁䅍䅁䅁杷允䅁䅁䅑䅁䑁䅁䅷䅁䭁䅁䵁䅁䭁䉁䅅䅁䭁䡁䕷䅁䉁䅁䅁允䅁䅁䄴杅䅁䑁䅣睎㍁䑁䅣䅏睁䑁䅁䅍䅁䅁杷允䅁䅁䅑䅁䑁䅁䅷䅁䭁䅁䵙䅁䭁䉁䅅䅁䭁䉁偳䅁䉁䅁䅁允䅁䅁䅯睒䅁䅁杷允䅁䅁䅑䅁䑁䅁䅷䅁䭁䅁䵣䅁䭁䉁䅅䅁䭁䉁偳䅁䉁䅁䅁允䅁䅁䅯睒䅁䅁杷允䅁䅁䅑䅁䑁䅁䅷䅁䭁䅁䵙䅁䭁䉁䅅䅁䭁䥁䕕䅁䉁䅁䅁允䅁䅁䄴䅅䅁䑁䅕睍㑁䑁䅣䅍睁䑁䅁䅁䵁䅉䅅䅁䕁䅁䅁睁䵁䅁䅁权䡁䅄䅁权剁䅁䅁权䙃䅂䅁允䅁䅁䅅䅁佁䉁䅉䅁㉁䑁䅉䅍㉁䑁䅣䅍睁䑁䅁䅁䵁䅉䅅䅁䕁䅁䅁睁䵁䅁䅁权䝁䅄䅁权剁䅁䅁权䑃䅂䅁允䅁䅁䅅䅁佁䉁䅁䅁ㅁ䑁䅍睎祁䑁䅁䅍睁䅁䅁䍄䉁䅁䅁䅂䅁䅁䅍䅄䅁䅁䅯杂䅷䅁䅯充䅁䅁䅯䅥䅑䅁䅅䅁䉁䅁䅁杄允䅁䅁兎穁䑁䅙䅍睁䑁䅁䅍䅁䅁杷允䅁䅁䅑䅁䑁䅁䅷䅁䭁䅁䵙䅁䭁䉁䅅䅁䭁䥁䕅䅁䉁䅁䅁允䅁䅁䄴䅅䅁䑁䅕杍穁䑁䅍䅍睁䑁䅁䅁䵁䅉䅅䅁䕁䅁䅁睁䵁䅁䅁权湄权䅁权剁䅁䅁权㉂䅂䅁允䅁䅁䅅䅁佁䉁䅉䅁ぁ䑁䅍兏㍁䑁䅍兏㍁䑁䅅䅁䵁䅉䅅䅁䕁䅁䅁睁䵁䅁䅁权䝁䅄䅁权剁䅁䅁权㕂䅂䅁允䅁䅁䅅䅁佁䉁䅁䅁ㅁ䑁䅍䅎ぁ䑁䅁䅍睁䅁䅁䍄䉁䅁䅁䅂䅁䅁䅍䅄䅁䅁䅯睂䅷䅁䅯充䅁䅁䅯入䅑䅁䅅䅁䉁䅁䅁杄十䅁䅁李睁䑁䅫䅍㑁䑁䅁䅍睁䅁䅁䍄䉁䅁䅁䅂䅁䅁䅍䅄䅁䅁䅯睂䅷䅁䅯充䅁䅁䅯䅤䅑䅁䅅䅁䉁䅁䅁杄十䅁䅁李硁䑁䅕免ㅁ䑁䅁䅍睁䅁䅁䍄䉁䅁䅁䅂䅁䅁䅍䅄䅁䅁䅯杴䄰䅁䅯充䅁䅁䅯內䅑䅁䅅䅁䉁䅁䅁杄十䅁䅁睎ㅁ䑁䅑兏穁䑁䅉睍睁䅁䅁䍄䉁䅁䅁䅂䅁䅁䅍䅄䅁䅁䅯睂䅷䅁䅯充䅁䅁䅯杤䅑䅁䅅䅁䉁䅁䅁杄十䅁䅁李穁䑁䅁䅍ㅁ䑁䅁䅍睁䅁䅁䍄䉁䅁䅁䅂䅁䅁䅍䅄䅁䅁䅯䅱䅷䅁䅯充䅁䅁䅯兣䅑䅁䅅䅁䉁䅁䅁杄啁䅁䅁免ㅁ䑁䅑杍祁䑁䅍䅍睁䑁䅁䅁䵁䅉䅅䅁䕁䅁䅁睁䵁䅁䅁权䡁䅄䅁权剁䅁䅁权㍂䅂䅁允䅁䅁䅅䅁佁䉁䅉䅁㉁䑁䅑睎㉁䑁䅧䅍睁䑁䅁䅁䵁䅉䅅䅁䕁䅁䅁睁䵁䅁䅁权䝁䅄䅁权剁䅁䅁权䍃䅂䅁允䅁䅁䅅䅁佁䉁䅁䅁ぁ䑁䅍睎㍁䑁䅁䅍睁䅁䅁䍄䉁䅁䅁䅂䅁䅁䅍䅄䅁䅁䅯睂䅷䅁䅯充䅁䅁䅯杧䅑䅁䅅䅁䉁䅁䅁杄十䅁䅁李ㅁ䑁䅑免㍁䑁䅁䅍睁䅁䅁䍄䉁䅁䅁䅂䅁䅁䅍䅄䅁䅁䅯杂䅷䅁䅯充䅁䅁䅯䅨䅑䅁䅅䅁䉁䅁䅁杄允䅁䅁䅎穁䑁䅙睎睁䑁䅁䅍䅁䅁杷允䅁䅁䅑䅁䑁䅁䅷䅁䭁偁䙉䅁䭁䉁䅅䅁䭁䝁䔸䅁䉁䅁䅁允䅁䅁䄴杅䅁䑁䅫睎睁䑁䅁䅍睁䑁䅁䅍䅁䅁杷允䅁䅁䅑䅁䑁䅁䅷䅁䭁䅁䵣䅁䭁䉁䅅䅁䭁䡁䕍䅁䉁䅁䅁允䅁䅁䄴杅䅁䑁䅣䅍ㅁ䑁䅫睎睁䑁䅁䅍䅁䅁杷允䅁䅁䅑䅁䑁䅁䅷䅁䭁䭁佷䅁䭁䉁䅅䅁䭁䝁䔰䅁䉁䅁䅁允䅁䅁䄴杅䅁䑁䅑杍ぁ䑁䅁䅍睁䑁䅁䅍䅁䅁杷允䅁䅁䅑䅁䑁䅁䅷䅁䭁䭁佷䅁䭁䉁䅅䅁䭁䡁䕉䅁䉁䅁䅁允䅁䅁䄴杅䅁䑁䅕睍㑁䑁䅁䅍睁䑁䅁䅍䅁䅁杷允䅁䅁䅑䅁䑁䅁䅷䅁䭁䙁估䅁䭁䉁䅅䅁䭁䥁䕕䅁䉁䅁䅁允䅁䅁䄴䅆䅁䑁䅉免祁䑁䅣兏睁䑁䅁䅍睁䅁䅁䍄䉁䅁䅁䅂䅁䅁䅍䅄䅁䅁䅯䅲䄴䅁䅯充䅁䅁䅯睦䅑䅁䅅䅁䉁䅁䅁杄十䅁䅁䅎ㅁ䑁䅁䅍睁䑁䅁䅍睁䅁䅁䍄䉁䅁䅁䅂䅁䅁䅍䅄䅁䅁䅯䅲䄴䅁䅯充䅁䅁䅯䅧䅑䅁䅅䅁䉁䅁䅁杄十䅁䅁䅎ぁ䑁䅧䅍睁䑁䅁䅍睁䅁䅁䍄䉁䅁䅁䅂䅁䅁䅍䅄䅁䅁䅯䄵䅳䅁䅯充䅁䅁䅯兢䅑䅁䅅䅁䉁䅁䅁杄十䅁䅁睍㉁䑁䅍兎睁䑁䅁䅍睁䅁䅁䍄䉁䅁䅁䅂䅁䅁䅍䅄䅁䅁䅯䄵䅳䅁䅯充䅁䅁䅯睢䅑䅁䅅䅁䉁䅁䅁杄十䅁䅁睍㉁䑁䅉免硁䑁䅁䅍睁䅁䅁䍄䉁䅁䅁䅂䅁䅁䅍䅄䅁䅁䅯睰䅷䅁䅯充䅁䅁䅯睥䅑䅁䅅䅁䉁䅁䅁权䡂䅁䅁䍄䉁䅁䅁䅂䅁䅁䅍䅄䅁䅁䅯䄵䅳䅁䅯充䅁䅁䅯䅣䅑䅁䅅䅁䉁䅁䅁杄十䅁䅁睍㉁䑁䅅䅏㕁䑁䅁䅍睁䅁䅁䍄䉁䅁䅁䅂䅁䅁䅍䅄䅁䅁䅯䄵䅳䅁䅯充䅁䅁䅯兣䅑䅁䅅䅁䉁䅁䅁杄十䅁䅁睍㉁䑁䅅䅏㕁䑁䅁䅍睁䅁䅁䍄䉁䅁䅁䅂䅁䅁䅍䅄䅁䅁䅯䄵䅳䅁䅯充䅁䅁䅯兦䅑䅁䅅䅁䉁䅁䅁杄十䅁䅁睍㉁䑁䅅䅏睁䑁䅁䅍睁䅁䅁䍄䉁䅁䅁䅂䅁䅁䅍䅄䅁䅁䅯䄵䅳䅁䅯充䅁䅁䅯睤䅑䅁䅅䅁䉁䅁䅁杄十䅁䅁睍㉁䑁䅅李穁䑁䅁䅍睁䅁䅁䍄䉁䅁䅁䅂䅁䅁䅍䅄䅁䅁䅯兔䅷䅁䅯充䅁䅁䅯睢䅑䅁䅅䅁䉁䅁䅁杄十䅁䅁杍ぁ䑁䅅睎穁䑁䅁䅍睁䅁䅁䍄䉁䅁䅁䅂䅁䅁䅍䅄䅁䅁䅯䄵䅳䅁䅯充䅁䅁䅯䅧䅑䅁䅅䅁䉁䅁䅁杄十䅁䅁睍ぁ䑁䅙李㑁䑁䅁䅍睁䅁䅁䍄䉁䅁䅁䅂䅁䅁䅍䅄䅁䅁䅯朹䅳䅁䅯充䅁䅁䅯睇䄸䅁䅅䅁䉁䅁䅁杄十䅁䅁免㍁䑁䅫兎硁䑁䅁䅍睁䅁䅁䍄䉁䅁䅁䅂䅁䅁䅍䅄䅁䅁䅯朹䅳䅁䅯充䅁䅁䅯睢䅑䅁䅅䅁䉁䅁䅁杄十䅁䅁免㍁䑁䅫兎祁䑁䅁䅍睁䅁䅁䍄䉁䅁䅁䅂䅁䅁䅍䅄䅁䅁䅯朹䅳䅁䅯充䅁䅁䅯来䅑䅁䅅䅁䉁䅁䅁杄十䅁䅁免㍁䑁䅫䅎ぁ䑁䅁䅍睁䅁䅁䍄䉁䅁䅁䅂䅁䅁䅍䅄䅁䅁䅯朹䅳䅁䅯充䅁䅁䅯䅣䅑䅁䅅䅁䉁䅁䅁杄十䅁䅁免㍁䑁䅫睍ぁ䑁䅁䅍睁䅁䅁䍄䉁䅁䅁䅂䅁䅁䅍䅄䅁䅁䅯杩䅳䅁䅯充䅁䅁䅯入䅑䅁䅅䅁䉁䅁䅁杄十䅁䅁免㕁䑁䅁䅎㕁䑁䅁䅍睁䅁䅁䍄䉁䅁䅁䅂䅁䅁䅍䅄䅁䅁䅯朹䅳䅁䅯充䅁䅁䅯兣䅑䅁䅅䅁䉁䅁䅁杄十䅁䅁免㍁䑁䅫杍㑁䑁䅅杍ㅁ䅁䅁䍄䉁䅁䅁䅂䅁䅁䅍䅄䅁䅁䅯睚䄴䅁䅯充䅁䅁䅯䅥䅑䅁䅅䅁䉁䅁䅁杄啁䅁䅁免穁䑁䅣兎睁䑁䅁䅍睁䑁䅁䅁䵁䅉䅅䅁䕁䅁䅁睁䵁䅁䅁权㉄睃䅁权剁䅁䅁权䑃䅂䅁允䅁䅁䅅䅁佁䉁䅉䅁硁䑁䅣䅏祁䑁䅧䅍睁䑁䅁䅁䵁䅉䅅䅁䕁䅁䅁睁䵁䅁䅁权㉄睃䅁权剁䅁䅁权⭂䅂䅁允䅁䅁䅅䅁佁䉁䅉䅁硁䑁䅣李㕁䑁䅧䅍睁䑁䅁䅁䵁䅉䅅䅁䕁䅁䅁睁䵁䅁䅁权㉄睃䅁权剁䅁䅁权祂䅂䅁允䅁䅁䅅䅁佁䉁䅉䅁硁䑁䅣李ㅁ䑁䅍䅍睁䑁䅁䅁䵁䅉䅅䅁䕁䅁䅁睁䵁䅁䅁权㉄睃䅁权剁䅁䅁权䉃䅂䅁允䅁䅁䅅䅁佁䉁䅉䅁硁䑁䅣兎㍁䑁䅧䅍ぁ䑁䅧䅁䵁䅉䅅䅁䕁䅁䅁睁䵁䅁䅁权湃睃䅁权剁䅁䅁权㍂䅂䅁允䅁䅁䅅䅁佁䉁䅉䅁㉁䑁䅁兏祁䑁䅍䅍睁䑁䅁䅁䵁䅉䅅䅁䕁䅁䅁睁䵁䅁䅁权䑁兄䅁权剁䅁䅁权䉃䅂䅁允䅁䅁䅅䅁佁䉁䅉䅁ㅁ䑁䅍䅍硁䑁䅙李穁䑁䅙䅁䵁䅉䅅䅁䕁䅁䅁睁䵁䅁䅁权㉄睃䅁权剁䅁䅁权あ䅂䅁允䅁䅁䅅䅁佁䉁䅉䅁硁䑁䅣李睁䑁䅍䅍睁䑁䅁䅁䵁䅉䅅䅁䕁䅁䅁睁䵁䅁䅁权坁杄䅁权剁䅁䅁权療䅂䅁允䅁䅁䅅䅁䭁䕁䅣䅁䵁䅉䅅䅁䕁䅁䅁睁䵁䅁䅁权坁杄䅁权剁䅁䅁权㥂䅂䅁允䅁䅁䅅䅁䭁䕁䅣䅁䵁䅉䅅䅁䕁䅁䅁睁䵁䅁䅁权䱃兄䅁权剁䅁䅁权あ䅂䅁允䅁䅁䅅䅁佁䉁䅉䅁ぁ䑁䅕兎㕁䑁䅉䅍睁䑁䅁䅁䵁䅉䅅䅁䕁䅁䅁睁䵁䅁䅁权坁杄䅁权剁䅁䅁权㑂䅂䅁允䅁䅁䅅䅁䭁䕁䅣䅁䵁䅉䅅䅁䕁䅁䅁睁䵁䅁䅁权橁䅄䅁权剁䅁䅁权⭂䅂䅁允䅁䅁䅅䅁佁䉁䅉䅁穁䑁䅍兏㑁䑁䅙䅍睁䑁䅁䅁䵁䅉䅅䅁䕁䅁䅁睁䵁䅁䅁权坁杄䅁权剁䅁䅁权ㅂ䅂䅁允䅁䅁䅅䅁䭁䕁䅣䅁䵁䅉䅅䅁䕁䅁䅁睁䵁䅁䅁权坁杄䅁权剁䅁䅁权䉃䅂䅁允䅁䅁䅅䅁䭁䕁䅣䅁䵁䅉䅅䅁䕁䅁䅁睁䵁䅁䅁权晄兄䅁权剁䅁䅁权ㅂ䅂䅁允䅁䅁䅅䅁佁䉁䅑䅁硁䑁䅑兏睁䑁䅁䅍睁䑁䅁䅍䅁䅁杷允䅁䅁䅑䅁䑁䅁䅷䅁䭁䩁久䅁䭁䉁䅅䅁䭁䡁䕑䅁䉁䅁䅁允䅁䅁䄴䅅䅁䑁䅙䅎ㅁ䑁䅕睎ㅁ䑁䅍䅁䵁䅉䅅䅁䕁䅁䅁睁䵁䅁䅁权奃䅄䅁权剁䅁䅁权⭂䅂䅁允䅁䅁䅅䅁佁䉁䅑䅁祁䑁䅁䅍㉁䑁䅁䅍睁䑁䅁䅍䅁䅁杷允䅁䅁䅑䅁䑁䅁䅷䅁䭁䉁余䅁䭁䉁䅅䅁䭁䡁䕳䅁䉁䅁䅁允䅁䅁䅯睒䅁䅁杷允䅁䅁䅑䅁䑁䅁䅷䅁䭁䑁䵑䅁䭁䉁䅅䅁䭁䡁䕉䅁䉁䅁䅁允䅁䅁䄴杅䅁䑁䅕李穁䑁䅅兎硁䑁䅫睍䅁䅁杷允䅁䅁䅑䅁䑁䅁䅷䅁䭁䉁余䅁䭁䉁䅅䅁䭁䡁䕣䅁䉁䅁䅁允䅁䅁䅯睒䅁䅁杷允䅁䅁䅑䅁䑁䅁䅷䅁䭁䉁余䅁䭁䉁䅅䅁䭁䥁䕉䅁䉁䅁䅁允䅁䅁䅯睒䅁䅁杷允䅁䅁䅑䅁䑁䅁䅷䅁䭁䉁余䅁䭁䉁䅅䅁䭁䥁䕑䅁䉁䅁䅁允䅁䅁䅯睒䅁䅁杷允䅁䅁䅑䅁䑁䅁䅷䅁䭁偁䵳䅁䭁䉁䅅䅁䭁䡁䕧䅁䉁䅁䅁允䅁䅁䄴䅆䅁䑁䅅杍祁䑁䅕免硁䑁䅁䅍睁䅁䅁䍄䉁䅁䅁䅂䅁䅁䅍䅄䅁䅁䅯睖䅳䅁䅯充䅁䅁䅯兢䅑䅁䅅䅁䉁䅁䅁杄十䅁䅁睍祁䑁䅉䅍睁䑁䅁䅍睁䅁䅁䍄䉁䅁䅁䅂䅁䅁䅍䅄䅁䅁䅯睖䅳䅁䅯充䅁䅁䅯兦䅑䅁䅅䅁䉁䅁䅁杄十䅁䅁睍祁䑁䅕䅍睁䑁䅁䅍睁䅁䅁䍄䉁䅁䅁䅂䅁䅁䅍䅄䅁䅁䅯睖䅳䅁䅯充䅁䅁䅯兤䅑䅁䅅䅁䉁䅁䅁杄十䅁䅁睍祁䑁䅙䅍睁䑁䅁䅍睁䅁䅁䍄䉁䅁䅁䅂䅁䅁䅍䅄䅁䅁䅯睖䅳䅁䅯充䅁䅁䅯杦䅑䅁䅅䅁䉁䅁䅁杄十䅁䅁睍祁䑁䅫䅍睁䑁䅁䅍睁䅁䅁䍄䉁䅁䅁䅂䅁䅁䅍䅄䅁䅁䅯睖䅳䅁䅯充䅁䅁䅯睥䅑䅁䅅䅁䉁䅁䅁杄十䅁䅁睍ぁ䑁䅁䅍睁䑁䅁䅍睁䅁䅁䍄䉁䅁䅁䅂䅁䅁䅍䅄䅁䅁䅯睖䅳䅁䅯充䅁䅁䅯䅨䅑䅁䅅䅁䉁䅁䅁杄十䅁䅁睍ぁ䑁䅫䅍睁䑁䅁䅍睁䅁䅁䍄䉁䅁䅁䅂䅁䅁䅍䅄䅁䅁䅯睡䄰䅁䅯充䅁䅁䅯䅣䅑䅁䅅䅁䉁䅁䅁杄十䅁䅁睍ㅁ䑁䅕李㉁䑁䅁䅍睁䅁䅁䍄䉁䅁䅁䅂䅁䅁䅍䅄䅁䅁䅯睖䅳䅁䅯充䅁䅁䅯䅧䅑䅁䅅䅁䉁䅁䅁杄十䅁䅁睍ㅁ䑁䅅䅍睁䑁䅁䅍睁䅁䅁䍄䉁䅁䅁䅂䅁䅁䅍䅄䅁䅁䅯睖䅳䅁䅯充䅁䅁䅯䅦䅑䅁䅅䅁䉁䅁䅁杄十䅁䅁睍ㅁ䑁䅍䅍睁䑁䅁䅍睁䅁䅁䍄䉁䅁䅁䅂䅁䅁䅍䅄䅁䅁䅯睖䅳䅁䅯充䅁䅁䅯督䅑䅁䅅䅁䉁䅁䅁杄十䅁䅁睍ㅁ䑁䅍䅍睁䑁䅁䅍睁䅁䅁䍄䉁䅁䅁䅂䅁䅁䅍䅄䅁䅁䅯䅳䄴䅁䅯充䅁䅁䅯睧䅑䅁䅅䅁䉁䅁䅁杄十䅁䅁李㉁䑁䅕睎ㅁ䑁䅫兎ぁ䅁䅁䍄䉁䅁䅁䅂䅁䅁䅍䅄䅁䅁䅯䅳䄴䅁䅯充䅁䅁䅯兦䅑䅁䅅䅁䉁䅁䅁杄十䅁䅁李㉁䑁䅕李㑁䑁䅑杍ぁ䅁䅁䍄䉁䅁䅁䅂䅁䅁䅍䅄䅁䅁䅯䅉䅷䅁䅯充䅁䅁䅯来䅑䅁䅅䅁䉁䅁䅁杄十䅁䅁兎穁䑁䅙䅍㑁䑁䅁䅍睁䅁䅁䍄䉁䅁䅁䅂䅁䅁䅍䅄䅁䅁䅯䅔䄰䅁䅯充䅁䅁䅯內䅑䅁䅅䅁䉁䅁䅁杄十䅁䅁睍㍁䑁䅅睍ㅁ䑁䅁䅍睁䅁䅁䍄䉁䅁䅁䅂䅁䅁䅍䅄䅁䅁䅯䅳䄴䅁䅯充䅁䅁䅯杦䅑䅁䅅䅁䉁䅁䅁杄十䅁䅁李ぁ䑁䅅䅎ぁ䑁䅅䅍㕁䅁䅁䍄䉁䅁䅁䅂䅁䅁䅍䅄䅁䅁䅯䅳䄴䅁䅯充䅁䅁䅯內䅑䅁䅅䅁䉁䅁䅁杄十䅁䅁李祁䑁䅙䅎㑁䑁䅅睎㉁䅁䅁䍄䉁䅁䅁䅂䅁䅁䅍䅄䅁䅁䅯䅳䄴䅁䅯充䅁䅁䅯睥䅑䅁䅅䅁䉁䅁䅁杄十䅁䅁李硁䑁䅍杍㑁䑁䅉睍㕁䅁䅁䍄䉁䅁䅁䅂䅁䅁䅍䅄䅁䅁䅯䅳䄴䅁䅯充䅁䅁䅯杤䅑䅁䅅䅁䉁䅁䅁杄十䅁䅁兎㑁䑁䅁睍硁䑁䅅免㉁䅁䅁䍄䉁䅁䅁䅂䅁䅁䅍䅄䅁䅁䅯䅳䄴䅁䅯充䅁䅁䅯睤䅑䅁䅅䅁䉁䅁䅁杄十䅁䅁兎ㅁ䑁䅑李㉁䑁䅅兏祁䅁䅁䍄䉁䅁䅁䅂䅁䅁䅍䅄䅁䅁䅯睒䅳䅁䅯充䅁䅁䅯兣䅑䅁䅅䅁䉁䅁䅁杄十䅁䅁睍㑁䑁䅅李祁䑁䅕睍㑁䅁䅁䍄䉁䅁䅁䅂䅁䅁䅍䅄䅁䅁䅯䅳䄴䅁䅯充䅁䅁䅯睦䅑䅁䅅䅁䉁䅁䅁杄十䅁䅁兎ㅁ䑁䅉兎睁䑁䅣杍祁䅁䅁䍄䉁䅁䅁䅂䅁䅁䅍䅄䅁䅁䅯䅳䄴䅁䅯充䅁䅁䅯䅨䅑䅁䅅䅁䉁䅁䅁杄十䅁䅁兎睁䑁䅁杍硁䑁䅣睎㑁䅁䅁䍄䉁䅁䅁䅂䅁䅁䅍䅄䅁䅁䅯睉䅷䅁䅯充䅁䅁䅯睇䄸䅁䅅䅁䉁䅁䅁权䡂䅁䅁䍄䉁䅁䅁䅂䅁䅁䅍䅄䅁䅁䅯睉䅷䅁䅯充䅁䅁䅯䅣䅑䅁䅅䅁䉁䅁䅁杄十䅁䅁睍硁䑁䅅䅏㕁䑁䅁䅍睁䅁䅁䍄䉁䅁䅁䅂䅁䅁䅍䅄䅁䅁䅯睉䅷䅁䅯充䅁䅁䅯全䅑䅁䅅䅁䉁䅁䅁杄十䅁䅁睍祁䑁䅉睎祁䑁䅁䅍睁䅁䅁䍄䉁䅁䅁䅂䅁䅁䅍䅄䅁䅁䅯睉䅷䅁䅯充䅁䅁䅯睧䅑䅁䅅䅁䉁䅁䅁杄十䅁䅁睍硁䑁䅫兎ぁ䑁䅁䅍睁䅁䅁䍄䉁䅁䅁䅂䅁䅁䅍䅄䅁䅁䅯睉䅷䅁䅯充䅁䅁䅯兦䅑䅁䅅䅁䉁䅁䅁杄十䅁䅁睍硁䑁䅫䅎ㅁ䑁䅁䅍睁䅁䅁䍄䉁䅁䅁䅂䅁䅁䅍䅄䅁䅁䅯睉䅷䅁䅯充䅁䅁䅯䅥䅑䅁䅅䅁䉁䅁䅁杄十䅁䅁睍硁䑁䅫䅏ㅁ䑁䅁䅍睁䅁䅁䍄䉁䅁䅁䅂䅁䅁䅍䅄䅁䅁䅯睉䅷䅁䅯充䅁䅁䅯兤䅑䅁䅅䅁䉁䅁䅁杄十䅁䅁睍祁䑁䅣杍㕁䑁䅁䅍睁䅁䅁䍄䉁䅁䅁䅂䅁䅁䅍䅄䅁䅁䅯睉䅷䅁䅯充䅁䅁䅯睥䅑䅁䅅䅁䉁䅁䅁杄十䅁䅁睍穁䑁䅫兎㉁䑁䅁䅍睁䅁䅁䍄䉁䅁䅁䅂䅁䅁䅍䅄䅁䅁䅯睉䅷䅁䅯充䅁䅁䅯睦䅑䅁䅅䅁䉁䅁䅁杄十䅁䅁睍穁䑁䅧兎ぁ䑁䅁䅍睁䅁䅁䍄䉁䅁䅁䅂䅁䅁䅍䅄䅁䅁䅯睉䅷䅁䅯充䅁䅁䅯杧䅑䅁䅅䅁䉁䅁䅁杄十䅁䅁睍穁䑁䅉䅏ぁ䑁䅁䅍睁䅁䅁䍄䉁䅁䅁䅂䅁䅁䅍䅄䅁䅁䅯睳䅳䅁䅯充䅁䅁䅯䅤䅑䅁䅅䅁䉁䅁䅁杄啁䅁䅁免㉁䑁䅙䅍祁䑁䅧䅍睁䑁䅁䅁䵁䅉䅅䅁䕁䅁䅁睁䵁䅁䅁权偄睃䅁权剁䅁䅁权㡂䅂䅁允䅁䅁䅅䅁佁䉁䅉䅁穁䑁䅕杍穁䑁䅫䅏穁䑁䅑䅁䵁䅉䅅䅁䕁䅁䅁睁䵁䅁䅁权橁䅄䅁权剁䅁䅁权䕃䅂䅁允䅁䅁䅅䅁佁䉁䅉䅁穁䑁䅍兏㍁䑁䅍䅍睁䑁䅁䅁䵁䅉䅅䅁䕁䅁䅁睁䵁䅁䅁权剃杄䅁权剁䅁䅁权㉂䅂䅁允䅁䅁䅅䅁佁䉁䅉䅁祁䑁䅅免㑁䑁䅫䅍睁䑁䅁䅁䵁䅉䅅䅁䕁䅁䅁睁䵁䅁䅁权偄睃䅁权剁䅁䅁权睂䅂䅁允䅁䅁䅅䅁佁䉁䅉䅁穁䑁䅉睍穁䑁䅕䅎硁䑁䅧䅁䵁䅉䅅䅁䕁䅁䅁睁䵁䅁䅁权歂杄䅁权剁䅁䅁权あ䅂䅁允䅁䅁䅅䅁佁䉁䅉䅁穁䑁䅑睎㍁䑁䅉䅍睁䑁䅁䅁䵁䅉䅅䅁䕁䅁䅁睁䵁䅁䅁权偄睃䅁权剁䅁䅁权祂䅂䅁允䅁䅁䅅䅁佁䉁䅉䅁穁䑁䅉免祁䑁䅁睎祁䑁䅙䅁䵁䅉䅅䅁䕁䅁䅁睁䵁䅁䅁权穁䅄䅁权剁䅁䅁权㝂䅂䅁允䅁䅁䅅䅁佁䉁䅉䅁㑁䑁䅙李睁䑁䅅䅍睁䑁䅁䅁䵁䅉䅅䅁䕁䅁䅁睁䵁䅁䅁权偄睃䅁权剁䅁䅁权㝂䅂䅁允䅁䅁䅅䅁佁䉁䅉䅁穁䑁䅉睍祁䑁䅕䅎㕁䑁䅑䅁䵁䅉䅅䅁䕁䅁䅁睁䵁䅁䅁权⭄兄䅁权剁䅁䅁权瑂䅂䅁允䅁䅁䅅䅁佁䉁䅑䅁ぁ䑁䅅李硁䑁䅁䅍睁䑁䅁䅍䅁䅁杷允䅁䅁䅑䅁䑁䅁䅷䅁䭁䉁估䅁䭁䉁䅅䅁䭁䥁䕅䅁䉁䅁䅁允䅁䅁䄴杅䅁䑁䅉睎㉁䑁䅕李睁䑁䅁䅍䅁䅁杷允䅁䅁䅑䅁䑁䅁䅷䅁䭁䡁䵳䅁䭁䉁䅅䅁䭁䡁䕳䅁䉁䅁䅁允䅁䅁䄴杅䅁䑁䅕杍㑁䑁䅉䅎㍁䑁䅑兎䅁䅁杷允䅁䅁䅑䅁䑁䅁䅷䅁䭁䵁䰸䅁䭁䉁䅅䅁䭁䥁䕁䅁䉁䅁䅁允䅁䅁䄴杅䅁䑁䅍兎硁䑁䅁睎㕁䑁䅫睎䅁䅁杷允䅁䅁䅑䅁䑁䅁䅷䅁䭁䑁乍䅁䭁䉁䅅䅁䭁䉁偳䅁䉁䅁䅁允䅁䅁䄴䅆䅁䑁䅅李穁䑁䅣李ぁ䑁䅍䅎ㅁ䅁䅁䍄䉁䅁䅁䅂䅁䅁䅍䅄䅁䅁䅯睍䄰䅁䅯充䅁䅁䅯䅣䅑䅁䅅䅁䉁䅁䅁杄啁䅁䅁免㑁䑁䅙睎㕁䑁䅅䅏祁䑁䅙䅁䵁䅉䅅䅁䕁䅁䅁睁䵁䅁䅁权穁兄䅁权剁䅁䅁权硂䅂䅁允䅁䅁䅅䅁佁䉁䅑䅁硁䑁䅣睎㉁䑁䅅兏㉁䑁䅉䅏䅁䅁杷允䅁䅁䅑䅁䑁䅁䅷䅁䭁䑁乍䅁䭁䉁䅅䅁䭁䥁䕕䅁䉁䅁䅁允䅁䅁䄴䅆䅁䑁䅅睎㍁䑁䅉睍硁䑁䅣免㍁䅁䅁䍄䉁䅁䅁䅂䅁䅁䅍䅄䅁䅁䅯睍䄰䅁䅯充䅁䅁䅯睧䅑䅁䅅䅁䉁䅁䅁杄啁䅁䅁免㍁䑁䅣䅏ㅁ䑁䅫免硁䑁䅧䅁䵁䅉䅅䅁䕁䅁䅁睁䵁䅁䅁权穁兄䅁权剁䅁䅁权䉃䅂䅁允䅁䅁䅅䅁佁䉁䅑䅁硁䑁䅫睍穁䑁䅧兏ぁ䑁䅧杍䅁䅁杷允䅁䅁䅑䅁䑁䅁䅷䅁䭁䑁乍䅁䭁䉁䅅䅁䭁䡁䕙䅁䉁䅁䅁允䅁䅁䄴䅆䅁䑁䅅杍穁䑁䅁免祁䑁䅕兏㑁䅁䅁䍄䉁䅁䅁䅂䅁䅁䅍䅄䅁䅁䅯睍䅷䅁䅯充䅁䅁䅯兤䅑䅁䅅䅁䉁䅁䅁杄十䅁䅁䅏ㅁ䑁䅍免穁䑁䅁䅍睁䅁䅁䍄䉁䅁䅁䅂䅁䅁䅍䅄䅁䅁䅯睍䄰䅁䅯充䅁䅁䅯睤䅑䅁䅅䅁䉁䅁䅁杄十䅁䅁睎硁䑁䅫䅎硁䑁䅕睍㑁䅁䅁䍄䉁䅁䅁䅂䅁䅁䅍䅄䅁䅁䅯兗䄰䅁䅯充䅁䅁䅯兤䅑䅁䅅䅁䉁䅁䅁杄十䅁䅁杍ㅁ䑁䅣䅏㍁䑁䅙杍ㅁ䅁䅁䍄䉁䅁䅁䅂䅁䅁䅍䅄䅁䅁䅯睍䄰䅁䅯充䅁䅁䅯睦䅑䅁䅅䅁䉁䅁䅁杄十䅁䅁李㑁䑁䅁兏ㅁ䑁䅑杍祁䅁䅁䍄䉁䅁䅁䅂䅁䅁䅍䅄䅁䅁䅯材䅷䅁䅯充䅁䅁䅯杣䅑䅁䅅䅁䉁䅁䅁杄十䅁䅁睎硁䑁䅙睍㕁䑁䅁䅍睁䅁䅁䍄䉁䅁䅁䅂䅁䅁䅍䅄䅁䅁䅯睍䄰䅁䅯充䅁䅁䅯䅨䅑䅁䅅䅁䉁䅁䅁权䡂䅁䅁䍄䉁䅁䅁䅂䅁䅁䅍䅄䅁䅁䅯兣䄴䅁䅯充䅁䅁䅯杧䅑䅁䅅䅁䉁䅁䅁杄十䅁䅁兎穁䑁䅑睍㕁䑁䅁䅍睁䅁䅁䍄䉁䅁䅁䅂䅁䅁䅍䅄䅁䅁䅯督䄴䅁䅯充䅁䅁䅯杧䅑䅁䅅䅁䉁䅁䅁杄啁䅁䅁免㕁䑁䅉杍穁䑁䅙䅍睁䑁䅁䅁䵁䅉䅅䅁䕁䅁䅁睁䵁䅁䅁权䑂杄䅁权剁䅁䅁权療䅂䅁允䅁䅁䅅䅁佁䉁䅉䅁㉁䑁䅕兎硁䑁䅉䅍睁䑁䅁䅁䵁䅉䅅䅁䕁䅁䅁睁䵁䅁䅁权佃睃䅁权剁䅁䅁权⽂䅂䅁允䅁䅁䅅䅁佁䉁䅑䅁硁䑁䅅睍睁䑁䅁䅏睁䑁䅁䅍䅁䅁杷允䅁䅁䅑䅁䑁䅁䅷䅁䭁䕁位䅁䭁䉁䅅䅁䭁䡁䕯䅁䉁䅁䅁允䅁䅁䄴杅䅁䑁䅙兎㍁䑁䅙䅏睁䑁䅁䅍䅁䅁杷允䅁䅁䅑䅁䑁䅁䅷䅁䭁䕁位䅁䭁䉁䅅䅁䭁䥁䕕䅁䉁䅁䅁允䅁䅁䄴杅䅁䑁䅙睎㉁䑁䅙䅏睁䑁䅁䅍䅁䅁杷允䅁䅁䅑䅁䑁䅁䅷䅁䭁䱁䵯䅁䭁䉁䅅䅁䭁䥁䕑䅁䉁䅁䅁允䅁䅁䄴䅆䅁䑁䅅䅍㍁䑁䅫杍ㅁ䑁䅁䅍睁䅁䅁䍄䉁䅁䅁䅂䅁䅁䅍䅄䅁䅁䅯睑䄴䅁䅯充䅁䅁䅯睧䅑䅁䅅䅁䉁䅁䅁杄十䅁䅁李㑁䑁䅙䅍㉁䑁䅁䅍睁䅁䅁䍄䉁䅁䅁䅂䅁䅁䅍䅄䅁䅁䅯䅇䅳䅁䅯充䅁䅁䅯兦䅑䅁䅅䅁䉁䅁䅁杄啁䅁䅁杍㑁䑁䅅睍ぁ䑁䅑䅍睁䑁䅁䅁䵁䅉䅅䅁䕁䅁䅁睁䵁䅁䅁权䑂杄䅁权剁䅁䅁权ㅂ䅂䅁允䅁䅁䅅䅁佁䉁䅉䅁㍁䑁䅉䅏㍁䑁䅧䅍睁䑁䅁䅁䵁䅉䅅䅁䕁䅁䅁睁䵁䅁䅁权䑂杄䅁权剁䅁䅁权祂䅂䅁允䅁䅁䅅䅁佁䉁䅉䅁㍁䑁䅙兎㉁䑁䅧䅍睁䑁䅁䅁䵁䅉䅅䅁䕁䅁䅁睁䵁䅁䅁权䑂杄䅁权剁䅁䅁权䉃䅂䅁允䅁䅁䅅䅁佁䉁䅉䅁㍁䑁䅣䅎睁䑁䅁䅍睁䑁䅁䅁䵁䅉䅅䅁䕁䅁䅁睁䵁䅁䅁权䑂杄䅁权剁䅁䅁权㉂䅂䅁允䅁䅁䅅䅁佁䉁䅉䅁㕁䑁䅑睎睁䑁䅁䅍睁䑁䅁䅁䵁䅉䅅䅁䕁䅁䅁睁䵁䅁䅁权䑂杄䅁权剁䅁䅁权䕃䅂䅁允䅁䅁䅅䅁佁䉁䅉䅁㕁䑁䅉兎㕁䑁䅫䅍睁䑁䅁䅁䵁䅉䅅䅁䕁䅁䅁睁䵁䅁䅁权䑂杄䅁权剁䅁䅁权䅃䅂䅁允䅁䅁䅅䅁佁䉁䅉䅁㕁䑁䅉䅍穁䑁䅙䅍睁䑁䅁䅁䵁䅉䅅䅁䕁䅁䅁睁䵁䅁䅁权㍂睃䅁权剁䅁䅁权䅃䅂䅁允䅁䅁䅅䅁佁䉁䅉䅁穁䑁䅑兏睁䑁䅁䅍睁䑁䅁䅁䵁䅉䅅䅁䕁䅁䅁睁䵁䅁䅁权㑂睃䅁权剁䅁䅁权䅃䅂䅁允䅁䅁䅅䅁佁䉁䅉䅁祁䑁䅫免硁䑁䅉䅍睁䑁䅁䅁䵁䅉䅅䅁䕁䅁䅁睁䵁䅁䅁权䉄䅄䅁权剁䅁䅁权㥂䅂䅁允䅁䅁䅅䅁佁䉁䅉䅁㑁䑁䅙䅍睁䑁䅁䅍睁䑁䅁䅁䵁䅉䅅䅁䕁䅁䅁睁䵁䅁䅁权䡄睃䅁权剁䅁䅁权䅃䅂䅁允䅁䅁䅅䅁佁䉁䅉䅁穁䑁䅍兏睁䑁䅅䅍睁䑁䅁䅁䵁䅉䅅䅁䕁䅁䅁睁䵁䅁䅁权䑂杄䅁权剁䅁䅁权㡂䅂䅁允䅁䅁䅅䅁佁䉁䅉䅁㕁䑁䅅䅍ㅁ䑁䅑䅍睁䑁䅁䅁䵁䅉䅅䅁䕁䅁䅁睁䵁䅁䅁权䑂杄䅁权剁䅁䅁权穂䅂䅁允䅁䅁䅅䅁佁䉁䅉䅁㕁䑁䅁䅏祁䑁䅧䅍睁䑁䅁䅁䵁䅉䅅䅁䕁䅁䅁睁䵁䅁䅁权䭄䅄䅁权剁䅁䅁权㉂䅂䅁允䅁䅁䅅䅁佁䉁䅉䅁ㅁ䑁䅉䅎㑁䑁䅧䅍睁䑁䅁䅁䵁䅉䅅䅁䕁䅁䅁睁䵁䅁䅁权㍃睃䅁权剁䅁䅁权療䅂䅁允䅁䅁䅅䅁佁䉁䅑䅁硁䑁䅕睎ㅁ䑁䅁䅍睁䑁䅁䅍䅁䅁杷允䅁䅁䅑䅁䑁䅁䅷䅁䭁䙁䱅䅁䭁䉁䅅䅁䭁䡁䕍䅁䉁䅁䅁允䅁䅁䄴䅆䅁䑁䅅䅎祁䑁䅍兏睁䑁䅅李穁䅁䅁䍄䉁䅁䅁䅂䅁䅁䅍䅄䅁䅁䅯睴䅳䅁䅯充䅁䅁䅯睧䅑䅁䅅䅁䉁䅁䅁杄啁䅁䅁免ㅁ䑁䅣杍睁䑁䅁䅍睁䑁䅁䅁䵁䅉䅅䅁䕁䅁䅁睁䵁䅁䅁权㍃睃䅁权剁䅁䅁权⭂䅂䅁允䅁䅁䅅䅁佁䉁䅑䅁硁䑁䅕睎㉁䑁䅁䅍睁䑁䅁䅍䅁䅁杷允䅁䅁䅑䅁䑁䅁䅷䅁䭁䱁䱣䅁䭁䉁䅅䅁䭁䥁䕅䅁䉁䅁䅁允䅁䅁䄴䅆䅁䑁䅅兎㑁䑁䅫䅍睁䑁䅁䅍睁䅁䅁䍄䉁䅁䅁䅂䅁䅁䅍䅄䅁䅁䅯睴䅳䅁䅯充䅁䅁䅯䅤䅑䅁䅅䅁䉁䅁䅁杄啁䅁䅁免ㅁ䑁䅫睍睁䑁䅁䅍睁䑁䅁䅁䵁䅉䅅䅁䕁䅁䅁睁䵁䅁䅁权㍃睃䅁权剁䅁䅁权䍃䅂䅁允䅁䅁䅅䅁佁䉁䅑䅁硁䑁䅕䅏㍁䑁䅁䅍睁䑁䅁䅍䅁䅁杷允䅁䅁䅑䅁䑁䅁䅷䅁䭁偁䭯䅁䭁䉁䅅䅁䭁䉁偳䅁䉁䅁䅁允䅁䅁䄴杅䅁䑁䅅李睁䑁䅕李睁䑁䅁䅍䅁䅁杷允䅁䅁䅑䅁䑁䅁䅷䅁䭁偁䭯䅁䭁䉁䅅䅁䭁䡁䕯䅁䉁䅁䅁允䅁䅁䄴杅䅁䑁䅅李㑁䑁䅁兏睁䑁䅁䅍䅁䅁杷允䅁䅁䅑䅁䑁䅁䅷䅁䭁偁䭯䅁䭁䉁䅅䅁䭁䡁䔰䅁䉁䅁䅁允䅁䅁䄴杅䅁䑁䅅李㑁䑁䅉䅎睁䑁䅁䅍䅁䅁杷允䅁䅁䅑䅁䑁䅁䅷䅁䭁䕁䴴䅁䭁䉁䅅䅁䭁䡁䕑䅁䉁䅁䅁允䅁䅁䄴杅䅁䑁䅣免㉁䑁䅣杍睁䑁䅁䅍䅁䅁杷允䅁䅁䅑䅁䑁䅁䅷䅁䭁䅁䵯䅁䭁䉁䅅䅁䭁䡁䕫䅁䉁䅁䅁允䅁䅁䄴杅䅁䑁䅉䅎㕁䑁䅅李穁䑁䅑李䅁䅁杷允䅁䅁䅑䅁䑁䅁䅷䅁䭁偁䭯䅁䭁䉁䅅䅁䭁䡁䕧䅁䉁䅁䅁允䅁䅁䄴杅䅁䑁䅅李㍁䑁䅧睎睁䑁䅁䅍䅁䅁杷允䅁䅁䅑䅁䑁䅁䅷䅁䭁偁䭯䅁䭁䉁䅅䅁䭁䡁䕉䅁䉁䅁䅁允䅁䅁䄴杅䅁䑁䅅睎硁䑁䅍睍睁䑁䅁䅍䅁䅁杷允䅁䅁䅑䅁䑁䅁䅷䅁䭁䩁久䅁䭁䉁䅅䅁䭁䥁䕍䅁䉁䅁䅁允䅁䅁䄴䅅䅁䑁䅕䅏㕁䑁䅅杍㕁䑁䅫䅁䵁䅉䅅䅁䕁䅁䅁睁䵁䅁䅁权㙄权䅁权剁䅁䅁权䉃䅂䅁允䅁䅁䅅䅁佁䉁䅉䅁硁䑁䅣杍睁䑁䅫䅍睁䑁䅁䅁䵁䅉䅅䅁䕁䅁䅁睁䵁䅁䅁权㙄权䅁权剁䅁䅁权㍂䅂䅁允䅁䅁䅅䅁佁䉁䅉䅁硁䑁䅙䅏㑁䑁䅉䅍睁䑁䅁䅁䵁䅉䅅䅁䕁䅁䅁睁䵁䅁䅁权㙄权䅁权剁䅁䅁权䅃䅂䅁允䅁䅁䅅䅁佁䉁䅉䅁硁䑁䅙睎硁䑁䅑䅍睁䑁䅁䅁䵁䅉䅅䅁䕁䅁䅁睁䵁䅁䅁权㙄权䅁权剁䅁䅁权㡂䅂䅁允䅁䅁䅅䅁佁䉁䅉䅁硁䑁䅙睎睁䑁䅑䅍睁䑁䅁䅁䵁䅉䅅䅁䕁䅁䅁睁䵁䅁䅁权㙄权䅁权剁䅁䅁权穂䅂䅁允䅁䅁䅅䅁佁䉁䅉䅁硁䑁䅙李ㅁ䑁䅧䅍睁䑁䅁䅁䵁䅉䅅䅁䕁䅁䅁睁䵁䅁䅁权䑃兄䅁权剁䅁䅁权扁睄䅁允䅁䅁䅅䅁佁䉁䅉䅁㕁䑁䅅䅎睁䑁䅁䅍睁䑁䅁䅁䵁䅉䅅䅁䕁䅁䅁睁䵁䅁䅁权䵂兄䅁权剁䅁䅁权ㅂ䅂䅁允䅁䅁䅅䅁佁䉁䅉䅁穁䑁䅙兏硁䑁䅕䅍睁䑁䅁䅁䵁䅉䅅䅁䕁䅁䅁睁䵁䅁䅁权捃䅄䅁权剁䅁䅁权㍂䅂䅁允䅁䅁䅅䅁佁䉁䅁䅁㍁䑁䅕兎ㅁ䑁䅁䅍睁䅁䅁䍄䉁䅁䅁䅂䅁䅁䅍䅄䅁䅁䅯睧䄰䅁䅯充䅁䅁䅯兢䅑䅁䅅䅁䉁䅁䅁杄十䅁䅁兏硁䑁䅅䅍睁䑁䅁䅍睁䅁䅁䍄䉁䅁䅁䅂䅁䅁䅍䅄䅁䅁䅯兔䅷䅁䅯充䅁䅁䅯䅦䅑䅁䅅䅁䉁䅁䅁杄十䅁䅁杍祁䑁䅅䅍㕁䑁䅁䅍睁䅁䅁䍄䉁䅁䅁䅂䅁䅁䅍䅄䅁䅁䅯睧䄰䅁䅯充䅁䅁䅯兣䅑䅁䅅䅁䉁䅁䅁杄十䅁䅁䅏㉁䑁䅅䅍睁䑁䅁䅍睁䅁䅁䍄䉁䅁䅁䅂䅁䅁䅍䅄䅁䅁䅯睧䄰䅁䅯充䅁䅁䅯全䅑䅁䅅䅁䉁䅁䅁杄十䅁䅁䅏硁䑁䅫䅍睁䑁䅁䅍睁䅁䅁䍄䉁䅁䅁䅂䅁䅁䅍䅄䅁䅁䅯兩䅷䅁䅯充䅁䅁䅯䅧䅑䅁䅅䅁䉁䅁䅁杄十䅁䅁杍㍁䑁䅙免祁䑁䅕兏㍁䅁䅁䍄䉁䅁䅁䅂䅁䅁䅍䅄䅁䅁䅯睧䄰䅁䅯充䅁䅁䅯內䅑䅁䅅䅁䉁䅁䅁杄十䅁䅁睎㕁䑁䅫䅍睁䑁䅁䅍睁䅁䅁䍄䉁䅁䅁䅂䅁䅁䅍䅄䅁䅁䅯睧䄰䅁䅯充䅁䅁䅯入䅑䅁䅅䅁䉁䅁䅁杄十䅁䅁䅏硁䑁䅕䅍睁䑁䅁䅍睁䅁䅁䍄䉁䅁䅁䅂䅁䅁䅍䅄䅁䅁䅯睧䄰䅁䅯充䅁䅁䅯䅤䅑䅁䅅䅁䉁䅁䅁杄十䅁䅁睎㍁䑁䅉䅍睁䑁䅁䅍睁䅁䅁䍄䉁䅁䅁䅂䅁䅁䅍䅄䅁䅁䅯睧䄰䅁䅯充䅁䅁䅯睥䅑䅁䅅䅁䉁䅁䅁杄十䅁䅁睎㉁䑁䅁䅍睁䑁䅁䅍睁䅁䅁䍄䉁䅁䅁䅂䅁䅁䅍䅄䅁䅁䅯兩䅳䅁䅯充䅁䅁䅯睢䅑䅁䅅䅁䉁䅁䅁杄啁䅁䅁免㑁䑁䅧䅍㍁䑁䅑䅍睁䑁䅁䅁䵁䅉䅅䅁䕁䅁䅁睁䵁䅁䅁权䩃睃䅁权剁䅁䅁权㙂䅂䅁允䅁䅁䅅䅁佁䉁䅑䅁硁䑁䅧睎祁䑁䅣䅎睁䑁䅁䅍䅁䅁杷允䅁䅁䅑䅁䑁䅁䅷䅁䭁䙁䵯䅁䭁䉁䅅䅁䭁䡁䕕䅁䉁䅁䅁允䅁䅁䄴䅆䅁䑁䅅䅍ㅁ䑁䅁睎睁䑁䅁䅍睁䅁䅁䍄䉁䅁䅁䅂䅁䅁䅍䅄䅁䅁䅯共䄰䅁䅯充䅁䅁䅯全䅑䅁䅅䅁䉁䅁䅁杄啁䅁䅁免ㅁ䑁䅁兏睁䑁䅁䅍睁䑁䅁䅁䵁䅉䅅䅁䕁䅁䅁睁䵁䅁䅁权䩃睃䅁权剁䅁䅁权䑃䅂䅁允䅁䅁䅅䅁佁䉁䅑䅁硁䑁䅧兎㉁䑁䅑睍睁䑁䅁䅍䅁䅁杷允䅁䅁䅑䅁䑁䅁䅷䅁䭁䥁䱫䅁䭁䉁䅅䅁䭁䡁䕕䅁䉁䅁䅁允䅁䅁䄴䅆䅁䑁䅅䅏硁䑁䅅䅎ㅁ䑁䅁䅍睁䅁䅁䍄䉁䅁䅁䅂䅁䅁䅍䅄䅁䅁䅯入䄰䅁䅯充䅁䅁䅯䅣䅑䅁䅅䅁䉁䅁䅁杄十䅁䅁䅎ㅁ䑁䅣睍祁䑁䅁䅍睁䅁䅁䍄䉁䅁䅁䅂䅁䅁䅍䅄䅁䅁䅯兩䅳䅁䅯充䅁䅁䅯杧䅑䅁䅅䅁䉁䅁䅁权䡂䅁䅁䍄䉁䅁䅁䅂䅁䅁䅍䅄䅁䅁䅯兩䅳䅁䅯充䅁䅁䅯䅧䅑䅁䅅䅁䉁䅁䅁权䡂䅁䅁䍄䉁䅁䅁䅂䅁䅁䅍䅄䅁䅁䅯兩䅳䅁䅯充䅁䅁䅯䅦䅑䅁䅅䅁䉁䅁䅁权䡂䅁䅁䍄䉁䅁䅁䅂䅁䅁䅍䅄䅁䅁䅯睒䅳䅁䅯充䅁䅁䅯兢䅑䅁䅅䅁䉁䅁䅁杄十䅁䅁睍㑁䑁䅕李ㅁ䑁䅅李ぁ䅁䅁䍄䉁䅁䅁䅂䅁䅁䅍䅄䅁䅁䅯儯䅯䅁䅯充䅁䅁䅯杣䅑䅁䅅䅁䉁䅁䅁杄十䅁䅁䅎ㅁ䑁䅙䅍睁䑁䅁䅍睁䅁䅁䍄䉁䅁䅁䅂䅁䅁䅍䅄䅁䅁䅯睒䅳䅁䅯充䅁䅁䅯杦䅑䅁䅅䅁䉁䅁䅁杄十䅁䅁睍睁䑁䅑兏穁䑁䅉李ㅁ䅁䅁䍄䉁䅁䅁䅂䅁䅁䅍䅄䅁䅁䅯睒䅳䅁䅯充䅁䅁䅯睥䅑䅁䅅䅁䉁䅁䅁杄十䅁䅁睍硁䑁䅅䅎穁䑁䅍杍祁䅁䅁䍄䉁䅁䅁䅂䅁䅁䅍䅄䅁䅁䅯睒䅳䅁䅯充䅁䅁䅯杤䅑䅁䅅䅁䉁䅁䅁杄十䅁䅁睍硁䑁䅉杍㑁䑁䅣睍ㅁ䅁䅁䍄䉁䅁䅁䅂䅁䅁䅍䅄䅁䅁䅯䅮䅷䅁䅯充䅁䅁䅯全䅑䅁䅅䅁䉁䅁䅁杄允䅁䅁睎㍁䑁䅁兏睁䑁䅁䅍䅁䅁杷允䅁䅁䅑䅁䑁䅁䅷䅁䭁䭁䴰䅁䭁䉁䅅䅁䭁䡁䕉䅁䉁䅁䅁允䅁䅁䅯睒䅁䅁杷允䅁䅁䅑䅁䑁䅁䅷䅁䭁䕁䱣䅁䭁䉁䅅䅁䭁䥁䕁䅁䉁䅁䅁允䅁䅁䄴杅䅁䑁䅍免ㅁ䑁䅁䅏㕁䑁䅫兏䅁䅁杷允䅁䅁䅑䅁䑁䅁䅷䅁䭁䍁䱕䅁䭁䉁䅅䅁䭁䝁䔰䅁䉁䅁䅁允䅁䅁䄴杅䅁䑁䅫睍㉁䑁䅫免睁䑁䅁䅍䅁䅁杷允䅁䅁䅑䅁䑁䅁䅷䅁䭁䍁䱕䅁䭁䉁䅅䅁䭁䡁䕯䅁䉁䅁䅁允䅁䅁䄴杅䅁䑁䅫睍㉁䑁䅙睎睁䑁䅁䅍䅁䅁杷允䅁䅁䅑䅁䑁䅁䅷䅁䭁䍁䱕䅁䭁䉁䅅䅁䭁䡁䕁䅁䉁䅁䅁允䅁䅁䄴杅䅁䑁䅫睍㉁䑁䅙李睁䑁䅁䅍䅁䅁杷允䅁䅁䅑䅁䑁䅁䅷䅁䭁乁䱕䅁䭁䉁䅅䅁䭁䡁䔰䅁䉁䅁䅁允䅁䅁䄴杅䅁䑁䅑免硁䑁䅁睎㑁䑁䅧兏䅁䅁杷允䅁䅁䅑䅁䑁䅁䅷䅁䭁䍁䱕䅁䭁䉁䅅䅁䭁䥁䕕䅁䉁䅁䅁允䅁䅁䄴杅䅁䑁䅫睍㉁䑁䅁䅎睁䑁䅁䅍䅁䅁杷允䅁䅁䅑䅁䑁䅁䅷䅁䭁乁䱙䅁䭁䉁䅅䅁䭁䡁䔰䅁䉁䅁䅁允䅁䅁䄴䅆䅁䑁䅅䅎硁䑁䅑兎硁䑁䅁䅍睁䅁䅁䍄䉁䅁䅁䅂䅁䅁䅍䅄䅁䅁䅯材䅷䅁䅯充䅁䅁䅯䅧䅑䅁䅅䅁䉁䅁䅁杄十䅁䅁睎穁䑁䅣免祁䑁䅁䅍睁䅁䅁䍄䉁䅁䅁䅂䅁䅁䅍䅄䅁䅁䅯兊䅳䅁䅯充䅁䅁䅯睧䅑䅁䅅䅁䉁䅁䅁杄十䅁䅁兏穁䑁䅙免睁䑁䅁䅍睁䅁䅁䍄䉁䅁䅁䅂䅁䅁䅍䅄䅁䅁䅯兊䅳䅁䅯充䅁䅁䅯䅥䅑䅁䅅䅁䉁䅁䅁杄十䅁䅁兏穁䑁䅙免硁䑁䅁䅍睁䅁䅁䍄䉁䅁䅁䅂䅁䅁䅍䅄䅁䅁䅯兊䅳䅁䅯充䅁䅁䅯兤䅑䅁䅅䅁䉁䅁䅁杄十䅁䅁兏穁䑁䅙䅍祁䑁䅁䅍睁䅁䅁䍄䉁䅁䅁䅂䅁䅁䅍䅄䅁䅁䅯䅮䅷䅁䅯充䅁䅁䅯入䅑䅁䅅䅁䉁䅁䅁杄允䅁䅁睎ㅁ䑁䅫睎睁䑁䅁䅍䅁䅁杷允䅁䅁䅑䅁䑁䅁䅷䅁䭁䍁䱕䅁䭁䉁䅅䅁䭁䡁䕙䅁䉁䅁䅁允䅁䅁䄴杅䅁䑁䅫睍㉁䑁䅅䅍睁䑁䅁䅍䅁䅁杷允䅁䅁䅑䅁䑁䅁䅷䅁䭁乁䱷䅁䭁䉁䅅䅁䭁䡁䕁䅁䉁䅁䅁允䅁䅁䄴杅䅁䑁䅣免硁䑁䅙䅎睁䑁䅁䅍䅁䅁杷允䅁䅁䅑䅁䑁䅁䅷䅁䭁䍁䱕䅁䭁䉁䅅䅁䭁䡁䔸䅁䉁䅁䅁允䅁䅁䄴杅䅁䑁䅫睍ㅁ䑁䅁䅏睁䑁䅁䅍䅁䅁杷允䅁䅁䅑䅁䑁䅁䅷䅁䭁䍁䱕䅁䭁䉁䅅䅁䭁䥁䕑䅁䉁䅁䅁允䅁䅁䄴杅䅁䑁䅫睍㉁䑁䅁䅎睁䑁䅁䅍䅁䅁杷允䅁䅁䅑䅁䑁䅁䅷䅁䭁偁䬴䅁䭁䉁䅅䅁䭁䡁䔸䅁䉁䅁䅁允䅁䅁䄴䅆䅁䑁䅉睍睁䑁䅍䅍睁䑁䅁䅍睁䅁䅁䍄䉁䅁䅁䅂䅁䅁䅍䅄䅁䅁䅯村䅷䅁䅯充䅁䅁䅯兣䅑䅁䅅䅁䉁䅁䅁杄十䅁䅁免ㅁ䑁䅑䅏㉁䑁䅕睎穁䅁䅁䍄䉁䅁䅁䅂䅁䅁䅍䅄䅁䅁䅯村䅷䅁䅯充䅁䅁䅯睧䅑䅁䅅䅁䉁䅁䅁杄十䅁䅁免ㅁ䑁䅍杍祁䑁䅍䅎ぁ䅁䅁䍄䉁䅁䅁䅂䅁䅁䅍䅄䅁䅁䅯村䅷䅁䅯充䅁䅁䅯入䅑䅁䅅䅁䉁䅁䅁杄十䅁䅁免ㅁ䑁䅍李ぁ䑁䅁䅎穁䅁䅁䍄䉁䅁䅁䅂䅁䅁䅍䅄䅁䅁䅯杈䄰䅁䅯充䅁䅁䅯睤䅑䅁䅅䅁䉁䅁䅁杄十䅁䅁李穁䑁䅕䅏祁䑁䅁䅍睁䅁䅁䍄䉁䅁䅁䅂䅁䅁䅍䅄䅁䅁䅯村䅷䅁䅯充䅁䅁䅯䅦䅑䅁䅅䅁䉁䅁䅁杄十䅁䅁免ㅁ䑁䅍兎祁䑁䅣䅍祁䅁䅁䍄䉁䅁䅁䅂䅁䅁䅍䅄䅁䅁䅯睁䄰䅁䅯充䅁䅁䅯杤䅑䅁䅅䅁䉁䅁䅁杄十䅁䅁兎祁䑁䅉杍ぁ䑁䅁兏睁䅁䅁䍄䉁䅁䅁䅂䅁䅁䅍䅄䅁䅁䅯杶䄰䅁䅯充䅁䅁䅯兢䅑䅁䅅䅁䉁䅁䅁杄允䅁䅁睎硁䑁䅍䅎睁䑁䅁䅍䅁䅁杷允䅁䅁䅑䅁䑁䅁䅷䅁䭁䱁临䅁䭁䉁䅅䅁䭁䡁䕯䅁䉁䅁䅁允䅁䅁䄴䅅䅁䑁䅣免祁䑁䅧䅍睁䑁䅁䅁䵁䅉䅅䅁䕁䅁䅁睁䵁䅁䅁权⭃兄䅁权剁䅁䅁权䑃䅂䅁允䅁䅁䅅䅁佁䉁䅁䅁㍁䑁䅅䅍㉁䑁䅁䅍睁䅁䅁䍄䉁䅁䅁䅂䅁䅁䅍䅄䅁䅁䅯杶䄰䅁䅯充䅁䅁䅯䅥䅑䅁䅅䅁䉁䅁䅁杄允䅁䅁睎睁䑁䅧睎睁䑁䅁䅍䅁䅁杷允䅁䅁䅑䅁䑁䅁䅷䅁䭁䑁余䅁䭁䉁䅅䅁䭁䡁䕷䅁䉁䅁䅁允䅁䅁䄴杅䅁䑁䅅兎睁䑁䅧兎㕁䑁䅑兎䅁䅁杷允䅁䅁䅑䅁䑁䅁䅷䅁䭁䱁临䅁䭁䉁䅅䅁䭁䡁䕫䅁䉁䅁䅁允䅁䅁䄴䅅䅁䑁䅣䅍㉁䑁䅉䅍睁䑁䅁䅁䵁䅉䅅䅁䕁䅁䅁睁䵁䅁䅁权⭃兄䅁权剁䅁䅁权㉂䅂䅁允䅁䅁䅅䅁佁䉁䅁䅁㍁䑁䅁䅎ぁ䑁䅁䅍睁䅁䅁䍄䉁䅁䅁䅂䅁䅁䅍䅄䅁䅁䅯朵䅷䅁䅯充䅁䅁䅯睇䄸䅁䅅䅁䉁䅁䅁杄十䅁䅁睎㕁䑁䅉兎㕁䑁䅁䅍睁䅁䅁䍄䉁䅁䅁䅂䅁䅁䅍䅄䅁䅁䅯朵䅷䅁䅯充䅁䅁䅯兢䅑䅁䅅䅁䉁䅁䅁杄十䅁䅁睎㑁䑁䅣兎ぁ䑁䅁䅍睁䅁䅁䍄䉁䅁䅁䅂䅁䅁䅍䅄䅁䅁䅯睓䅷䅁䅯充䅁䅁䅯全䅑䅁䅅䅁䉁䅁䅁杄十䅁䅁䅎㕁䑁䅍睎睁䑁䅁䅍睁䅁䅁䍄䉁䅁䅁䅂䅁䅁䅍䅄䅁䅁䅯朵䅷䅁䅯充䅁䅁䅯睢䅑䅁䅅䅁䉁䅁䅁杄十䅁䅁睎㑁䑁䅙兎ㅁ䑁䅁䅍睁䅁䅁䍄䉁䅁䅁䅂䅁䅁䅍䅄䅁䅁䅯䅔䅷䅁䅯充䅁䅁䅯全䅑䅁䅅䅁䉁䅁䅁杄十䅁䅁睍㑁䑁䅍睍㉁䑁䅁免㉁䅁䅁䍄䉁䅁䅁䅂䅁䅁䅍䅄䅁䅁䅯䅐䄴䅁䅯充䅁䅁䅯兦䅑䅁䅅䅁䉁䅁䅁杄十䅁䅁䅎㑁䑁䅅睍㕁䑁䅁䅍睁䅁䅁䍄䉁䅁䅁䅂䅁䅁䅍䅄䅁䅁䅯朵䅷䅁䅯充䅁䅁䅯来䅑䅁䅅䅁䉁䅁䅁杄十䅁䅁睎㑁䑁䅕睎ㅁ䑁䅁䅍睁䅁䅁䍄䉁䅁䅁䅂䅁䅁䅍䅄䅁䅁䅯朵䅷䅁䅯充䅁䅁䅯兦䅑䅁䅅䅁䉁䅁䅁杄十䅁䅁睎㕁䑁䅉杍ㅁ䑁䅁䅍睁䅁䅁䍄䉁䅁䅁䅂䅁䅁䅍䅄䅁䅁䅯朵䅷䅁䅯充䅁䅁䅯兤䅑䅁䅅䅁䉁䅁䅁杄十䅁䅁睎㕁䑁䅍䅍ぁ䑁䅁䅍睁䅁䅁䍄䉁䅁䅁䅂䅁䅁䅍䅄䅁䅁䅯朵䅷䅁䅯充䅁䅁䅯內䅑䅁䅅䅁䉁䅁䅁杄十䅁䅁䅏穁䑁䅁李ぁ䑁䅁䅍睁䅁䅁䍄䉁䅁䅁䅂䅁䅁䅍䅄䅁䅁䅯朵䅷䅁䅯充䅁䅁䅯杧䅑䅁䅅䅁䉁䅁䅁杄十䅁䅁䅏祁䑁䅉䅎祁䑁䅁䅍睁䅁䅁䍄䉁䅁䅁䅂䅁䅁䅍䅄䅁䅁䅯睚䄴䅁䅯充䅁䅁䅯䅤䅑䅁䅅䅁䉁䅁䅁杄啁䅁䅁免穁䑁䅅䅍睁䑁䅁䅍睁䑁䅁䅁䵁䅉䅅䅁䕁䅁䅁睁䵁䅁䅁权浄䅄䅁权剁䅁䅁权穂䅂䅁允䅁䅁䅅䅁佁䉁䅉䅁㑁䑁䅅䅎㉁䑁䅙䅍睁䑁䅁䅁䵁䅉䅅䅁䕁䅁䅁睁䵁䅁䅁权慂杄䅁权剁䅁䅁权扁睄䅁允䅁䅁䅅䅁佁䉁䅑䅁硁䑁䅁杍睁䑁䅁䅍睁䑁䅁䅍䅁䅁杷允䅁䅁䅑䅁䑁䅁䅷䅁䭁䑁余䅁䭁䉁䅅䅁䭁䡁䕑䅁䉁䅁䅁允䅁䅁䄴杅䅁䑁䅅䅎㍁䑁䅍睎㍁䑁䅍兎䅁䅁杷允䅁䅁䅑䅁䑁䅁䅷䅁䭁䙁佯䅁䭁䉁䅅䅁䭁䡁䕅䅁䉁䅁䅁允䅁䅁䄴䅆䅁䑁䅅免ㅁ䑁䅁䅍睁䑁䅁䅍睁䅁䅁䍄䉁䅁䅁䅂䅁䅁䅍䅄䅁䅁䅯杗䄴䅁䅯充䅁䅁䅯兤䅑䅁䅅䅁䉁䅁䅁杄啁䅁䅁免ぁ䑁䅅䅍睁䑁䅁䅍睁䑁䅁䅁䵁䅉䅅䅁䕁䅁䅁睁䵁䅁䅁权歂杄䅁权剁䅁䅁权⽂䅂䅁允䅁䅁䅅䅁佁䉁䅉䅁穁䑁䅍李祁䑁䅕䅍睁䑁䅁䅁䵁䅉䅅䅁䕁䅁䅁睁䵁䅁䅁权慂杄䅁权剁䅁䅁权⭂䅂䅁允䅁䅁䅅䅁佁䉁䅑䅁硁䑁䅑睎睁䑁䅁䅍睁䑁䅁䅍䅁䅁杷允䅁䅁䅑䅁䑁䅁䅷䅁䭁䙁佯䅁䭁䉁䅅䅁䭁䡁䕉䅁䉁䅁䅁允䅁䅁䄴䅆䅁䑁䅅兎穁䑁䅁䅍睁䑁䅁䅍睁䅁䅁䍄䉁䅁䅁䅂䅁䅁䅍䅄䅁䅁䅯杗䄴䅁䅯充䅁䅁䅯䅦䅑䅁䅅䅁䉁䅁䅁</t>
  </si>
  <si>
    <t>杄啁䅁䅁杍穁䑁䅧䅍睁䑁䅁䅍睁䑁䅁䅁䵁䅉䅅䅁䕁䅁䅁睁䵁䅁䅁权㉂䅄䅁权剁䅁䅁权療䅂䅁允䅁䅁䅅䅁佁䉁䅑䅁硁䑁䅑李硁䑁䅁䅍睁䑁䅁䅍䅁䅁杷允䅁䅁䅑䅁䑁䅁䅷䅁䭁佁䭣䅁䭁䉁䅅䅁䭁䉁偳䅁䉁䅁䅁允䅁䅁䄴杅䅁䑁䅑睎ぁ䑁䅣睎睁䑁䅁䅍䅁䅁杷允䅁䅁䅑䅁䑁䅁䅷䅁䭁佁䭣䅁䭁䉁䅅䅁䭁䡁䕯䅁䉁䅁䅁允䅁䅁䄴杅䅁䑁䅑睎穁䑁䅧睍睁䑁䅁䅍䅁䅁杷允䅁䅁䅑䅁䑁䅁䅷䅁䭁佁䭣䅁䭁䉁䅅䅁䭁䡁䕕䅁䉁䅁䅁允䅁䅁䄴杅䅁䑁䅑睍硁䑁䅅免睁䑁䅁䅍䅁䅁杷允䅁䅁䅑䅁䑁䅁䅷䅁䭁䕁丰䅁䭁䉁䅅䅁䭁䝁䔰䅁䉁䅁䅁允䅁䅁䄴杅䅁䑁䅉睍ぁ䑁䅙睎睁䑁䅁䅍䅁䅁杷允䅁䅁䅑䅁䑁䅁䅷䅁䭁佁䭣䅁䭁䉁䅅䅁䭁䡁䔴䅁䉁䅁䅁允䅁䅁䄴杅䅁䑁䅑睍睁䑁䅫睍睁䑁䅁䅍䅁䅁杷允䅁䅁䅑䅁䑁䅁䅷䅁䭁佁䭣䅁䭁䉁䅅䅁䭁䡁䕉䅁䉁䅁䅁允䅁䅁䄴杅䅁䑁䅑睍穁䑁䅧兎睁䑁䅁䅍䅁䅁杷允䅁䅁䅑䅁䑁䅁䅷䅁䭁佁䭣䅁䭁䉁䅅䅁䭁䡁䕑䅁䉁䅁䅁允䅁䅁䄴杅䅁䑁䅑睍㍁䑁䅫睍睁䑁䅁䅍䅁䅁杷允䅁䅁䅑䅁䑁䅁䅷䅁䭁佁䭣䅁䭁䉁䅅䅁䭁䡁䕳䅁䉁䅁䅁允䅁䅁䄴杅䅁䑁䅑睍㑁䑁䅫䅍睁䑁䅁䅍䅁䅁杷允䅁䅁䅑䅁䑁䅁䅷䅁䭁佁乣䅁䭁䉁䅅䅁䭁䥁䕑䅁䉁䅁䅁允䅁䅁䄴杅䅁䑁䅕杍睁䑁䅧免睁䑁䅁䅍䅁䅁杷允䅁䅁䅑䅁䑁䅁䅷䅁䭁佁䭣䅁䭁䉁䅅䅁䭁䡁䕣䅁䉁䅁䅁允䅁䅁䄴杅䅁䑁䅑睍㕁䑁䅑杍睁䑁䅁䅍䅁䅁杷允䅁䅁䅑䅁䑁䅁䅷䅁䭁佁䭣䅁䭁䉁䅅䅁䭁䥁䕁䅁䉁䅁䅁允䅁䅁䄴杅䅁䑁䅑䅎硁䑁䅍䅏睁䑁䅁䅍䅁䅁杷允䅁䅁䅑䅁䑁䅁䅷䅁䭁佁䭣䅁䭁䉁䅅䅁䭁䡁䕍䅁䉁䅁䅁允䅁䅁䄴杅䅁䑁䅑䅎睁䑁䅧免睁䑁䅁䅍䅁䅁杷允䅁䅁䅑䅁䑁䅁䅷䅁䭁䭁䴰䅁䭁䉁䅅䅁䭁䡁䕯䅁䉁䅁䅁允䅁䅁䄴杅䅁䑁䅣睍㍁䑁䅁䅍睁䑁䅁䅍䅁䅁杷允䅁䅁䅑䅁䑁䅁䅷䅁䭁䭁䴰䅁䭁䉁䅅䅁䭁䥁䕕䅁䉁䅁䅁允䅁䅁䄴杅䅁䑁䅣䅍㉁䑁䅁䅍睁䑁䅁䅍䅁䅁杷允䅁䅁䅑䅁䑁䅁䅷䅁䭁䡁䱧䅁䭁䉁䅅䅁䭁䡁䕣䅁䉁䅁䅁允䅁䅁䄴杅䅁䑁䅉䅏ㅁ䑁䅍睍睁䑁䅁䅍䅁䅁杷允䅁䅁䅑䅁䑁䅁䅷䅁䭁䭁䴰䅁䭁䉁䅅䅁䭁䡁䕕䅁䉁䅁䅁允䅁䅁䄴杅䅁䑁䅣䅍㉁䑁䅁䅍睁䑁䅁䅍䅁䅁杷允䅁䅁䅑䅁䑁䅁䅷䅁䭁䭁䴰䅁䭁䉁䅅䅁䭁䡁䕫䅁䉁䅁䅁允䅁䅁䅯睒䅁䅁杷允䅁䅁䅑䅁䑁䅁䅷䅁䭁䍁䵁䅁䭁䉁䅅䅁䭁䡁䕣䅁䉁䅁䅁允䅁䅁䄴杅䅁䑁䅉䅍ㅁ䑁䅍杍睁䑁䅁䅍䅁䅁杷允䅁䅁䅑䅁䑁䅁䅷䅁䭁䭁䴰䅁䭁䉁䅅䅁䭁䡁䕣䅁䉁䅁䅁允䅁䅁䅯睒䅁䅁杷允䅁䅁䅑䅁䑁䅁䅷䅁䭁䭁䴰䅁䭁䉁䅅䅁䭁䥁䕁䅁䉁䅁䅁允䅁䅁䅯睒䅁䅁杷允䅁䅁䅑䅁䑁䅁䅷䅁䭁䝁佣䅁䭁䉁䅅䅁䭁䝁䔰䅁䉁䅁䅁允䅁䅁䄴䅆䅁䑁䅅䅎ぁ䑁䅫䅍睁䑁䅁䅍睁䅁䅁䍄䉁䅁䅁䅂䅁䅁䅍䅄䅁䅁䅯睚䄴䅁䅯充䅁䅁䅯来䅑䅁䅅䅁䉁䅁䅁杄啁䅁䅁免ぁ䑁䅕䅍睁䑁䅁䅍睁䑁䅁䅁䵁䅉䅅䅁䕁䅁䅁睁䵁䅁䅁权乂兄䅁权剁䅁䅁权祂䅂䅁允䅁䅁䅅䅁佁䉁䅉䅁祁䑁䅉睎睁䑁䅍䅍睁䑁䅁䅁䵁䅉䅅䅁䕁䅁䅁睁䵁䅁䅁权湂杄䅁权剁䅁䅁权䙃䅂䅁允䅁䅁䅅䅁佁䉁䅑䅁硁䑁䅑䅍㕁䑁䅁䅍睁䑁䅁䅍䅁䅁杷允䅁䅁䅑䅁䑁䅁䅷䅁䭁䝁佣䅁䭁䉁䅅䅁䭁䡁䔰䅁䉁䅁䅁允䅁䅁䄴䅆䅁䑁䅅睍㕁䑁䅙䅍睁䑁䅁䅍睁䅁䅁䍄䉁䅁䅁䅂䅁䅁䅍䅄䅁䅁䅯睚䄴䅁䅯充䅁䅁䅯杣䅑䅁䅅䅁䉁䅁䅁杄啁䅁䅁免穁䑁䅕睎睁䑁䅁䅍睁䑁䅁䅁䵁䅉䅅䅁䕁䅁䅁睁䵁䅁䅁权湂杄䅁权剁䅁䅁权䉃䅂䅁允䅁䅁䅅䅁佁䉁䅑䅁硁䑁䅑䅍穁䑁䅁䅍睁䑁䅁䅍䅁䅁杷允䅁䅁䅑䅁䑁䅁䅷䅁䭁䝁佣䅁䭁䉁䅅䅁䭁䡁䕫䅁䉁䅁䅁允䅁䅁䄴䅆䅁䑁䅅睍㍁䑁䅧䅍睁䑁䅁䅍睁䅁䅁䍄䉁䅁䅁䅂䅁䅁䅍䅄䅁䅁䅯児䄴䅁䅯充䅁䅁䅯兦䅑䅁䅅䅁䉁䅁䅁杄十䅁䅁兏祁䑁䅕睎ㅁ䑁䅧䅎睁䅁䅁䍄䉁䅁䅁䅂䅁䅁䅍䅄䅁䅁䅯睚䄴䅁䅯充䅁䅁䅯杧䅑䅁䅅䅁䉁䅁䅁杄啁䅁䅁免穁䑁䅁兎睁䑁䅁䅍睁䑁䅁䅁䵁䅉䅅䅁䕁䅁䅁睁䵁䅁䅁权湂杄䅁权剁䅁䅁权䕃䅂䅁允䅁䅁䅅䅁佁䉁䅑䅁硁䑁䅑睍㕁䑁䅁䅍睁䑁䅁䅍䅁䅁杷允䅁䅁䅑䅁䑁䅁䅷䅁䭁乁䱕䅁䭁䉁䅅䅁䭁䡁䕫䅁䉁䅁䅁允䅁䅁䄴杅䅁䑁䅑䅍祁䑁䅧睍㑁䑁䅅䅏䅁䅁杷允䅁䅁䅑䅁䑁䅁䅷䅁䭁乁䱙䅁䭁䉁䅅䅁䭁䡁䕫䅁䉁䅁䅁允䅁䅁䄴䅆䅁䑁䅅䅎ぁ䑁䅑䅏ㅁ䑁䅁䅍睁䅁䅁䍄䉁䅁䅁䅂䅁䅁䅍䅄䅁䅁䅯睚䄴䅁䅯充䅁䅁䅯䅧䅑䅁䅅䅁䉁䅁䅁杄啁䅁䅁免祁䑁䅍䅎睁䑁䅁䅍睁䑁䅁䅁䵁䅉䅅䅁䕁䅁䅁睁䵁䅁䅁权湂杄䅁权剁䅁䅁权㡂䅂䅁允䅁䅁䅅䅁佁䉁䅑䅁硁䑁䅕杍㍁䑁䅁䅍睁䑁䅁䅍䅁䅁杷允䅁䅁䅑䅁䑁䅁䅷䅁䭁䱁䙙䅁䭁䉁䅅䅁䭁䝁䔰䅁䉁䅁䅁允䅁䅁䄴䅆䅁䑁䅉免㉁䑁䅧免穁䑁䅣䅏㑁䅁䅁䍄䉁䅁䅁䅂䅁䅁䅍䅄䅁䅁䅯免䅷䅁䅯充䅁䅁䅯兢䅑䅁䅅䅁䉁䅁䅁杄十䅁䅁兎ぁ䑁䅍免祁䑁䅁䅍睁䅁䅁䍄䉁䅁䅁䅂䅁䅁䅍䅄䅁䅁䅯䅎䅷䅁䅯充䅁䅁䅯睢䅑䅁䅅䅁䉁䅁䅁杄十䅁䅁兎㍁䑁䅁杍㕁䑁䅫䅏穁䅁䅁䍄䉁䅁䅁䅂䅁䅁䅍䅄䅁䅁䅯杴䅕䅁䅯充䅁䅁䅯来䅑䅁䅅䅁䉁䅁䅁杄啁䅁䅁杍硁䑁䅙李硁䑁䅁李ぁ䑁䅅䅁䵁䅉䅅䅁䕁䅁䅁睁䵁䅁䅁权䙂兄䅁权剁䅁䅁权穂䅂䅁允䅁䅁䅅䅁佁䉁䅉䅁㉁䑁䅣䅎睁䑁䅁䅍睁䑁䅁䅁䵁䅉䅅䅁䕁䅁䅁睁䵁䅁䅁权ぁ䅄䅁权剁䅁䅁权㙂䅂䅁允䅁䅁䅅䅁佁䉁䅉䅁ㅁ䑁䅙李㑁䑁䅣䅍睁䑁䅙䅁䵁䅉䅅䅁䕁䅁䅁睁䵁䅁䅁权硁䅄䅁权剁䅁䅁权睂䅂䅁允䅁䅁䅅䅁佁䉁䅉䅁ㅁ䑁䅉䅍穁䑁䅅䅍睁䑁䅁䅁䵁䅉䅅䅁䕁䅁䅁睁䵁䅁䅁权桁兄䅁权剁䅁䅁权㍂䅂䅁允䅁䅁䅅䅁佁䉁䅉䅁祁䑁䅙杍ぁ䑁䅉李穁䑁䅅䅁䵁䅉䅅䅁䕁䅁䅁睁䵁䅁䅁权硁䅄䅁权剁䅁䅁权硂䅂䅁允䅁䅁䅅䅁佁䉁䅉䅁ㅁ䑁䅉䅍㉁䑁䅧䅍睁䑁䅁䅁䵁䅉䅅䅁䕁䅁䅁睁䵁䅁䅁权ぁ䅄䅁权剁䅁䅁权硂䅂䅁允䅁䅁䅅䅁佁䉁䅉䅁ㅁ䑁䅙兏硁䑁䅙䅏穁䑁䅅䅁䵁䅉䅅䅁䕁䅁䅁睁䵁䅁䅁权㉃兂䅁权剁䅁䅁权䙃䅂䅁允䅁䅁䅅䅁佁䉁䅑䅁祁䑁䅅李㑁䑁䅑李硁䑁䅁李䅁䅁杷允䅁䅁䅑䅁䑁䅁䅷䅁䭁䱁䙙䅁䭁䉁䅅䅁䭁䥁䕍䅁䉁䅁䅁允䅁䅁䄴䅆䅁䑁䅉免㉁䑁䅑䅎祁䑁䅁䅍睁䅁䅁䍄䉁䅁䅁䅂䅁䅁䅍䅄䅁䅁䅯免䅷䅁䅯充䅁䅁䅯睧䅑䅁䅅䅁䉁䅁䅁杄十䅁䅁䅎㕁䑁䅍䅏睁䑁䅁䅍睁䅁䅁䍄䉁䅁䅁䅂䅁䅁䅍䅄䅁䅁䅯䅡䄰䅁䅯充䅁䅁䅯杧䅑䅁䅅䅁䉁䅁䅁杄十䅁䅁杍穁䑁䅉䅏ㅁ䑁䅁䅍睁䅁䅁䍄䉁䅁䅁䅂䅁䅁䅍䅄䅁䅁䅯䅎䅷䅁䅯充䅁䅁䅯睧䅑䅁䅅䅁䉁䅁䅁杄十䅁䅁兎㕁䑁䅅䅏穁䑁䅙李㉁䅁䅁䍄䉁䅁䅁䅂䅁䅁䅍䅄䅁䅁䅯杴䅕䅁䅯充䅁䅁䅯兦䅑䅁䅅䅁䉁䅁䅁杄啁䅁䅁杍硁䑁䅙睍㕁䑁䅫䅍睁䑁䅍䅁䵁䅉䅅䅁䕁䅁䅁睁䵁䅁䅁权ぁ䅄䅁权剁䅁䅁权㥂䅂䅁允䅁䅁䅅䅁佁䉁䅉䅁ㅁ䑁䅫免㕁䑁䅍䅏穁䑁䅅䅁䵁䅉䅅䅁䕁䅁䅁睁䵁䅁䅁权㉃兂䅁权剁䅁䅁权㑂䅂䅁允䅁䅁䅅䅁佁䉁䅑䅁祁䑁䅅李硁䑁䅍䅎穁䑁䅕䅍䅁䅁杷允䅁䅁䅑䅁䑁䅁䅷䅁䭁䑁䵅䅁䭁䉁䅅䅁䭁䡁䕧䅁䉁䅁䅁允䅁䅁䄴杅䅁䑁䅑䅏㕁䑁䅙杍睁䑁䅁䅍䅁䅁杷允䅁䅁䅑䅁䑁䅁䅷䅁䭁佁䱳䅁䭁䉁䅅䅁䭁䉁偳䅁䉁䅁䅁允䅁䅁䄴杅䅁䑁䅧兎㉁䑁䅁䅍睁䑁䅁䅍䅁䅁杷允䅁䅁䅑䅁䑁䅁䅷䅁䭁䱁䙙䅁䭁䉁䅅䅁䭁䡁䕉䅁䉁䅁䅁允䅁䅁䄴䅆䅁䑁䅅䅍㑁䑁䅅睍穁䑁䅁䅍睁䅁䅁䍄䉁䅁䅁䅂䅁䅁䅍䅄䅁䅁䅯免䅷䅁䅯充䅁䅁䅯入䅑䅁䅅䅁䉁䅁䅁杄十䅁䅁兎祁䑁䅧睍ぁ䑁䅁䅍睁䅁䅁䍄䉁䅁䅁䅂䅁䅁䅍䅄䅁䅁䅯杴䅕䅁䅯充䅁䅁䅯杤䅑䅁䅅䅁䉁䅁䅁杄啁䅁䅁免睁䑁䅙䅏睁䑁䅧䅍睁䑁䅁䅁䵁䅉䅅䅁䕁䅁䅁睁䵁䅁䅁权硁䅄䅁权剁䅁䅁权㉂䅂䅁允䅁䅁䅅䅁佁䉁䅉䅁ㅁ䑁䅁杍睁䑁䅙䅍睁䑁䅁䅁䵁䅉䅅䅁䕁䅁䅁睁䵁䅁䅁权㉃兂䅁权剁䅁䅁权⽂䅂䅁允䅁䅁䅅䅁佁䉁䅑䅁硁䑁䅁李祁䑁䅑䅎睁䑁䅁䅍䅁䅁杷允䅁䅁䅑䅁䑁䅁䅷䅁䭁䑁䵑䅁䭁䉁䅅䅁䭁䡁䔸䅁䉁䅁䅁允䅁䅁䄴杅䅁䑁䅕杍ㅁ䑁䅍李ぁ䑁䅍睎䅁䅁杷允䅁䅁䅑䅁䑁䅁䅷䅁䭁偁临䅁䭁䉁䅅䅁䭁䝁䔸䅁䉁䅁䅁允䅁䅁䄴䅆䅁䑁䅑免㉁䑁䅁䅍睁䑁䅁䅍睁䅁䅁䍄䉁䅁䅁䅂䅁䅁䅍䅄䅁䅁䅯免䅷䅁䅯充䅁䅁䅯䅧䅑䅁䅅䅁䉁䅁䅁杄十䅁䅁䅎㍁䑁䅙兎睁䑁䅁䅍睁䅁䅁䍄䉁䅁䅁䅂䅁䅁䅍䅄䅁䅁䅯杴䅕䅁䅯充䅁䅁䅯䅦䅑䅁䅅䅁䉁䅁䅁杄啁䅁䅁免睁䑁䅕䅍ㅁ䑁䅉䅍睁䑁䅁䅁䵁䅉䅅䅁䕁䅁䅁睁䵁䅁䅁权ぁ䅄䅁权剁䅁䅁权㡂䅂䅁允䅁䅁䅅䅁佁䉁䅉䅁ぁ䑁䅫兏ぁ䑁䅁䅍穁䑁䅑䅁䵁䅉䅅䅁䕁䅁䅁睁䵁䅁䅁权䙁睃䅁权剁䅁䅁权㕂䅂䅁允䅁䅁䅅䅁佁䉁䅉䅁穁䑁䅣䅎硁䑁䅣䅍睁䑁䅁䅁䵁䅉䅅䅁䕁䅁䅁睁䵁䅁䅁权㡂睃䅁权剁䅁䅁权㙂䅂䅁允䅁䅁䅅䅁佁䉁䅑䅁硁䑁䅉李ぁ䑁䅁兎睁䑁䅁䅍䅁䅁杷允䅁䅁䅑䅁䑁䅁䅷䅁䭁䡁䱷䅁䭁䉁䅅䅁䭁䡁䕉䅁䉁䅁䅁允䅁䅁䄴䅆䅁䑁䅅杍穁䑁䅙睍睁䑁䅁䅍睁䅁䅁䍄䉁䅁䅁䅂䅁䅁䅍䅄䅁䅁䅯䅒䄴䅁䅯充䅁䅁䅯睇䄸䅁䅅䅁䉁䅁䅁杄十䅁䅁䅏㉁䑁䅫䅍㍁䑁䅁䅍睁䅁䅁䍄䉁䅁䅁䅂䅁䅁䅍䅄䅁䅁䅯䄳䅳䅁䅯充䅁䅁䅯兢䅑䅁䅅䅁䉁䅁䅁杄十䅁䅁睎祁䑁䅕李㕁䑁䅁䅍睁䅁䅁䍄䉁䅁䅁䅂䅁䅁䅍䅄䅁䅁䅯儳䅳䅁䅯充䅁䅁䅯兢䅑䅁䅅䅁䉁䅁䅁权䡂䅁䅁䍄䉁䅁䅁䅂䅁䅁䅍䅄䅁䅁䅯儳䅳䅁䅯充䅁䅁䅯睢䅑䅁䅅䅁䉁䅁䅁杄十䅁䅁䅎硁䑁䅙兎硁䑁䅍李㉁䅁䅁䍄䉁䅁䅁䅂䅁䅁䅍䅄䅁䅁䅯儳䅳䅁䅯充䅁䅁䅯来䅑䅁䅅䅁䉁䅁䅁杄十䅁䅁杍㑁䑁䅕睎祁䑁䅕睍㍁䅁䅁䍄䉁䅁䅁䅂䅁䅁䅍䅄䅁䅁䅯儳䅳䅁䅯充䅁䅁䅯䅣䅑䅁䅅䅁䉁䅁䅁权䡂䅁䅁䍄䉁䅁䅁䅂䅁䅁䅍䅄䅁䅁䅯杔䄰䅁䅯充䅁䅁䅯䅦䅑䅁䅅䅁䉁䅁䅁杄十䅁䅁䅏穁䑁䅙䅏㕁䑁䅁䅍睁䅁䅁䍄䉁䅁䅁䅂䅁䅁䅍䅄䅁䅁䅯儳䅳䅁䅯充䅁䅁䅯兣䅑䅁䅅䅁䉁䅁䅁权䡂䅁䅁䍄䉁䅁䅁䅂䅁䅁䅍䅄䅁䅁䅯䄳䅳䅁䅯充䅁䅁䅯全䅑䅁䅅䅁䉁䅁䅁杄十䅁䅁睎祁䑁䅣兏㍁䑁䅁䅍睁䅁䅁䍄䉁䅁䅁䅂䅁䅁䅍䅄䅁䅁䅯䄳䅳䅁䅯充䅁䅁䅯兦䅑䅁䅅䅁䉁䅁䅁杄十䅁䅁睎硁䑁䅁李㉁䑁䅁䅍睁䅁䅁䍄䉁䅁䅁䅂䅁䅁䅍䅄䅁䅁䅯儳䅳䅁䅯充䅁䅁䅯杦䅑䅁䅅䅁䉁䅁䅁权䡂䅁䅁䍄䉁䅁䅁䅂䅁䅁䅍䅄䅁䅁䅯䄳䅳䅁䅯充䅁䅁䅯內䅑䅁䅅䅁䉁䅁䅁杄十䅁䅁睎ぁ䑁䅧兏㕁䑁䅁䅍睁䅁䅁䍄䉁䅁䅁䅂䅁䅁䅍䅄䅁䅁䅯䄳䅳䅁䅯充䅁䅁䅯䅤䅑䅁䅅䅁䉁䅁䅁杄十䅁䅁睎穁䑁䅧兎㕁䑁䅁䅍睁䅁䅁䍄䉁䅁䅁䅂䅁䅁䅍䅄䅁䅁䅯䄳䅳䅁䅯充䅁䅁䅯杧䅑䅁䅅䅁䉁䅁䅁杄十䅁䅁睎ぁ䑁䅅睍ぁ䑁䅁䅍睁䅁䅁䍄䉁䅁䅁䅂䅁䅁䅍䅄䅁䅁䅯儳䅳䅁䅯充䅁䅁䅯杧䅑䅁䅅䅁䉁䅁䅁权䡂䅁䅁䍄䉁䅁䅁䅂䅁䅁䅍䅄䅁䅁䅯儳䅳䅁䅯充䅁䅁䅯䅧䅑䅁䅅䅁䉁䅁䅁权䡂䅁䅁䍄䉁䅁䅁䅂䅁䅁䅍䅄䅁䅁䅯材䅳䅁䅯充䅁䅁䅯杦䅑䅁䅅䅁䉁䅁䅁杄十䅁䅁睍㕁䑁䅫䅍睁䑁䅁䅍睁䅁䅁䍄䉁䅁䅁䅂䅁䅁䅍䅄䅁䅁䅯睸䄰䅁䅯充䅁䅁䅯䅥䅑䅁䅅䅁䉁䅁䅁杄十䅁䅁兏祁䑁䅕䅎㑁䑁䅉兎睁䅁䅁䍄䉁䅁䅁䅂䅁䅁䅍䅄䅁䅁䅯睸䄰䅁䅯充䅁䅁䅯內䅑䅁䅅䅁䉁䅁䅁杄十䅁䅁兏ㅁ䑁䅅睍㍁䑁䅣兎睁䅁䅁䍄䉁䅁䅁䅂䅁䅁䅍䅄䅁䅁䅯杇䅳䅁䅯充䅁䅁䅯䅦䅑䅁䅅䅁䉁䅁䅁杄啁䅁䅁免祁䑁䅍李㉁䑁䅑䅍睁䑁䅁䅁䵁䅉䅅䅁䕁䅁䅁睁䵁䅁䅁权㥁杄䅁权剁䅁䅁权䉃䅂䅁允䅁䅁䅅䅁佁䉁䅉䅁㑁䑁䅍睎㍁䑁䅕免㑁䑁䅑䅁䵁䅉䅅䅁䕁䅁䅁睁䵁䅁䅁权䡄兄䅁权剁䅁䅁权㝂䅂䅁允䅁䅁䅅䅁佁䉁䅉䅁㕁䑁䅕杍睁䑁䅍睎ㅁ䑁䅁䅁䵁䅉䅅䅁䕁䅁䅁睁䵁䅁䅁权䡄兄䅁权剁䅁䅁权㉂䅂䅁允䅁䅁䅅䅁佁䉁䅉䅁㕁䑁䅫睎ㅁ䑁䅉杍ㅁ䑁䅁䅁䵁䅉䅅䅁䕁䅁䅁睁䵁䅁䅁权䡄兄䅁权剁䅁䅁权㍂䅂䅁允䅁䅁䅅䅁佁䉁䅉䅁㕁䑁䅫兏祁䑁䅣杍ㅁ䑁䅁䅁䵁䅉䅅䅁䕁䅁䅁睁䵁䅁䅁权䡄兄䅁权剁䅁䅁权⽂䅂䅁允䅁䅁䅅䅁佁䉁䅉䅁㕁䑁䅫兏㕁䑁䅕兎睁䑁䅁䅁䵁䅉䅅䅁䕁䅁䅁睁䵁䅁䅁权䡄兄䅁权剁䅁䅁权䅃䅂䅁允䅁䅁䅅䅁佁䉁䅉䅁㉁䑁䅍䅏㑁䑁䅑杍ㅁ䑁䅁䅁䵁䅉䅅䅁䕁䅁䅁睁䵁䅁䅁权⭄兄䅁权剁䅁䅁权扁睄䅁允䅁䅁䅅䅁佁䉁䅑䅁ぁ䑁䅅李㑁䑁䅁䅍睁䑁䅁䅍䅁䅁杷允䅁䅁䅑䅁䑁䅁䅷䅁䭁偁临䅁䭁䉁䅅䅁䭁䡁䔰䅁䉁䅁䅁允䅁䅁䄴䅆䅁䑁䅑免穁䑁䅫䅍睁䑁䅁䅍睁䅁䅁䍄䉁䅁䅁䅂䅁䅁䅍䅄䅁䅁䅯术䄰䅁䅯充䅁䅁䅯杣䅑䅁䅅䅁䉁䅁䅁杄啁䅁䅁䅎祁䑁䅑睎睁䑁䅁䅍睁䑁䅁䅁䵁䅉䅅䅁䕁䅁䅁睁䵁䅁䅁权䑃杄䅁权剁䅁䅁权㝂䅂䅁允䅁䅁䅅䅁佁䉁䅉䅁㕁䑁䅫睎㉁䑁䅅䅍睁䑁䅁䅁䵁䅉䅅䅁䕁䅁䅁睁䵁䅁䅁权⭄兄䅁权剁䅁䅁权䉃䅂䅁允䅁䅁䅅䅁佁䉁䅑䅁ぁ䑁䅉䅏穁䑁䅁䅍睁䑁䅁䅍䅁䅁杷允䅁䅁䅑䅁䑁䅁䅷䅁䭁䝁䱷䅁䭁䉁䅅䅁䭁䝁䔰䅁䉁䅁䅁允䅁䅁䄴䅆䅁䑁䅅免㕁䑁䅉䅏硁䑁䅧杍㍁䅁䅁䍄䉁䅁䅁䅂䅁䅁䅍䅄䅁䅁䅯术䄰䅁䅯充䅁䅁䅯睤䅑䅁䅅䅁䉁䅁䅁杄啁䅁䅁䅎祁䑁䅕䅎睁䑁䅁䅍睁䑁䅁䅁䵁䅉䅅䅁䕁䅁䅁睁䵁䅁䅁权㥁杄䅁权剁䅁䅁权㡂䅂䅁允䅁䅁䅅䅁佁䉁䅉䅁㉁䑁䅧杍硁䑁䅕睎㑁䑁䅧䅁䵁䅉䅅䅁䕁䅁䅁睁䵁䅁䅁权⭄兄䅁权剁䅁䅁权穂䅂䅁允䅁䅁䅅䅁佁䉁䅑䅁ぁ䑁䅉睍睁䑁䅁䅍睁䑁䅁䅍䅁䅁杷允䅁䅁䅑䅁䑁䅁䅷䅁䭁䉁估䅁䭁䉁䅅䅁䭁䝁䔸䅁䉁䅁䅁允䅁䅁䄴杅䅁䑁䅉兎ぁ䑁䅁䅎睁䑁䅁䅍䅁䅁杷允䅁䅁䅑䅁䑁䅁䅷䅁䭁䕁䵕䅁䭁䉁䅅䅁䭁䝁䔸䅁䉁䅁䅁允䅁䅁䄴䅆䅁䑁䅅睍硁䑁䅕李㉁䑁䅁䅍睁䅁䅁䍄䉁䅁䅁䅂䅁䅁䅍䅄䅁䅁䅯先䄴䅁䅯充䅁䅁䅯来䅑䅁䅅䅁䉁䅁䅁杄十䅁䅁杍㉁䑁䅍䅍㕁䑁䅁䅍睁䅁䅁䍄䉁䅁䅁䅂䅁䅁䅍䅄䅁䅁䅯先䄴䅁䅯充䅁䅁䅯兦䅑䅁䅅䅁䉁䅁䅁杄十䅁䅁杍ㅁ䑁䅕兏㕁䑁䅁䅍睁䅁䅁䍄䉁䅁䅁䅂䅁䅁䅍䅄䅁䅁䅯先䄴䅁䅯充䅁䅁䅯杦䅑䅁䅅䅁䉁䅁䅁杄十䅁䅁杍ㅁ䑁䅙睎祁䑁䅁䅍睁䅁䅁䍄䉁䅁䅁䅂䅁䅁䅍䅄䅁䅁䅯䅁䄴䅁䅯充䅁䅁䅯䅤䅑䅁䅅䅁䉁䅁䅁杄十䅁䅁睍ㅁ䑁䅧兏睁䑁䅁䅍睁䅁䅁䍄䉁䅁䅁䅂䅁䅁䅍䅄䅁䅁䅯先䄴䅁䅯充䅁䅁䅯䅤䅑䅁䅅䅁䉁䅁䅁杄十䅁䅁杍ㅁ䑁䅅䅎睁䑁䅁䅍睁䅁䅁䍄䉁䅁䅁䅂䅁䅁䅍䅄䅁䅁䅯先䄴䅁䅯充䅁䅁䅯睤䅑䅁䅅䅁䉁䅁䅁杄十䅁䅁杍ぁ䑁䅫杍㉁䑁䅁䅍睁䅁䅁䍄䉁䅁䅁䅂䅁䅁䅍䅄䅁䅁䅯先䄴䅁䅯充䅁䅁䅯杧䅑䅁䅅䅁䉁䅁䅁杄十䅁䅁杍ㅁ䑁䅧兎硁䑁䅁䅍睁䅁䅁䍄䉁䅁䅁䅂䅁䅁䅍䅄䅁䅁䅯䅅䄴䅁䅯充䅁䅁䅯䅣䅑䅁䅅䅁䉁䅁䅁杄啁䅁䅁免睁䑁䅅李穁䑁䅙免穁䑁䅉䅁䵁䅉䅅䅁䕁䅁䅁睁䵁䅁䅁权允杄䅁权剁䅁䅁权䙃䅂䅁允䅁䅁䅅䅁佁䉁䅉䅁㕁䑁䅍睎ぁ䑁䅉䅎睁䑁䅣䅁䵁䅉䅅䅁䕁䅁䅁睁䵁䅁䅁权婁兄䅁权剁䅁䅁权あ䅂䅁允䅁䅁䅅䅁佁䉁䅉䅁硁䑁䅣䅏ぁ䑁䅫兎祁䑁䅅䅁䵁䅉䅅䅁䕁䅁䅁睁䵁䅁䅁权允杄䅁权剁䅁䅁权⭂䅂䅁允䅁䅁䅅䅁佁䉁䅉䅁㑁䑁䅙睎㑁䑁䅧䅎㉁䑁䅕䅁䵁䅉䅅䅁䕁䅁䅁睁䵁䅁䅁权允杄䅁权剁䅁䅁权㕂䅂䅁允䅁䅁䅅䅁佁䉁䅉䅁㉁䑁䅙李祁䑁䅫兎㉁䑁䅙䅁䵁䅉䅅䅁䕁䅁䅁睁䵁䅁䅁权允杄䅁权剁䅁䅁权あ䅂䅁允䅁䅁䅅䅁佁䉁䅉䅁㉁䑁䅁李㕁䑁䅑睎㕁䑁䅕䅁䵁䅉䅅䅁䕁䅁䅁睁䵁䅁䅁权允杄䅁权剁䅁䅁权㝂䅂䅁允䅁䅁䅅䅁佁䉁䅉䅁ㅁ䑁䅑兎穁䑁䅧䅍㕁䑁䅫䅁䵁䅉䅅䅁䕁䅁䅁睁䵁䅁䅁权允杄䅁权剁䅁䅁权⽂䅂䅁允䅁䅁䅅䅁佁䉁䅉䅁ぁ䑁䅅兎穁䑁䅕李睁䑁䅑䅁䵁䅉䅅䅁䕁䅁䅁睁䵁䅁䅁权允杄䅁权剁䅁䅁权䕃䅂䅁允䅁䅁䅅䅁佁䉁䅉䅁ぁ䑁䅁杍睁䑁䅑杍睁䑁䅍䅁䵁䅉䅅䅁䕁䅁䅁睁䵁䅁䅁权允杄䅁权剁䅁䅁权㡂䅂䅁允䅁䅁䅅䅁佁䉁䅉䅁穁䑁䅣䅏㍁䑁䅉䅎ㅁ䑁䅅䅁䵁䅉䅅䅁䕁䅁䅁睁䵁䅁䅁权允杄䅁权剁䅁䅁权穂䅂䅁允䅁䅁䅅䅁佁䉁䅉䅁穁䑁䅣免ぁ䑁䅑䅏ㅁ䑁䅣䅁䵁䅉䅅䅁䕁䅁䅁睁䵁䅁䅁权㉂䅄䅁权剁䅁䅁权㉂䅂䅁允䅁䅁䅅䅁佁䉁䅑䅁硁䑁䅕李睁䑁䅁䅍睁䑁䅁䅍䅁䅁杷允䅁䅁䅑䅁䑁䅁䅷䅁䭁䅁久䅁䭁䉁䅅䅁䭁䝁䔰䅁䉁䅁䅁允䅁䅁䄴䅆䅁䑁䅅杍ㅁ䑁䅫李硁䑁䅕睍㑁䅁䅁䍄䉁䅁䅁䅂䅁䅁䅍䅄䅁䅁䅯允䄰䅁䅯充䅁䅁䅯来䅑䅁䅅䅁䉁䅁䅁杄啁䅁䅁免祁䑁䅣免㕁䑁䅫䅍穁䑁䅫䅁䵁䅉䅅䅁䕁䅁䅁睁䵁䅁䅁权䉁兄䅁权剁䅁䅁权㑂䅂䅁允䅁䅁䅅䅁佁䉁䅑䅁硁䑁䅉䅏穁䑁䅉兏㉁䑁䅉兏䅁䅁杷允䅁䅁䅑䅁䑁䅁䅷䅁䭁䅁久䅁䭁䉁䅅䅁䭁䡁䔴䅁䉁䅁䅁允䅁䅁䄴䅆䅁䑁䅅杍㉁䑁䅙李穁䑁䅣睎㑁䅁䅁䍄䉁䅁䅁䅂䅁䅁䅍䅄䅁䅁䅯䄯䅷䅁䅯充䅁䅁䅯䅦䅑䅁䅅䅁䉁䅁䅁杄十䅁䅁免祁䑁䅣李㍁䑁䅁䅍睁䅁䅁䍄䉁䅁䅁䅂䅁䅁䅍䅄䅁䅁䅯允䄰䅁䅯充䅁䅁䅯內䅑䅁䅅䅁䉁䅁䅁杄啁䅁䅁免祁䑁䅕杍穁䑁䅍睍穁䑁䅍䅁䵁䅉䅅䅁䕁䅁䅁睁䵁䅁䅁权䉁兄䅁权剁䅁䅁权あ䅂䅁允䅁䅁䅅䅁佁䉁䅑䅁硁䑁䅉睎㉁䑁䅍睎㉁䑁䅙兎䅁䅁杷允䅁䅁䅑䅁䑁䅁䅷䅁䭁䉁乍䅁䭁䉁䅅䅁䭁䉁偳䅁䉁䅁䅁允䅁䅁䄴杅䅁䑁䅧兏穁䑁䅁睎㕁䑁䅍䅎䅁䅁杷允䅁䅁䅑䅁䑁䅁䅷䅁䭁䅁佁䅁䭁䉁䅅䅁䭁䡁䕕䅁䉁䅁䅁允䅁䅁䄴杅䅁䑁䅍李硁䑁䅑兎睁䑁䅁䅍䅁䅁杷允䅁䅁䅑䅁䑁䅁䅷䅁䭁䅁久䅁䭁䉁䅅䅁䭁䡁䕣䅁䉁䅁䅁允䅁䅁䄴䅆䅁䑁䅅杍㉁䑁䅧兎ㅁ䑁䅧免睁䅁䅁䍄䉁䅁䅁䅂䅁䅁䅍䅄䅁䅁䅯允䄰䅁䅯充䅁䅁䅯睦䅑䅁䅅䅁䉁䅁䅁杄啁䅁䅁免祁䑁䅉䅎㉁䑁䅍睍硁䑁䅣䅁䵁䅉䅅䅁䕁䅁䅁睁䵁䅁䅁权癃䅄䅁权剁䅁䅁权あ䅂䅁允䅁䅁䅅䅁佁䉁䅉䅁穁䑁䅅睍穁䑁䅧兏ぁ䑁䅣䅁䵁䅉䅅䅁䕁䅁䅁睁䵁䅁䅁权䭄䅄䅁权剁䅁䅁权祂䅂䅁允䅁䅁䅅䅁佁䉁䅉䅁㉁䑁䅑李ぁ䑁䅁䅍睁䑁䅁䅁䵁䅉䅅䅁䕁䅁䅁睁䵁䅁䅁权䉁兄䅁权剁䅁䅁权䍃䅂䅁允䅁䅁䅅䅁佁䉁䅑䅁硁䑁䅁李硁䑁䅑䅏祁䑁䅑睎䅁䅁杷允䅁䅁䅑䅁䑁䅁䅷䅁䭁䱁䵷䅁䭁䉁䅅䅁䭁䥁䕍䅁䉁䅁䅁允䅁䅁䄴杅䅁䑁䅉兎祁䑁䅑兏睁䑁䅣睍䅁䅁杷允䅁䅁䅑䅁䑁䅁䅷䅁䭁偁䵙䅁䭁䉁䅅䅁䭁䥁䕕䅁䉁䅁䅁允䅁䅁䄴䅆䅁䑁䅅䅎㕁䑁䅫䅍睁䑁䅁䅍睁䅁䅁䍄䉁䅁䅁䅂䅁䅁䅍䅄䅁䅁䅯兕䄰䅁䅯充䅁䅁䅯兢䅑䅁䅅䅁䉁䅁䅁杄十䅁䅁䅎睁䑁䅉杍睁䑁䅁䅍睁䅁䅁䍄䉁䅁䅁䅂䅁䅁䅍䅄䅁䅁䅯朴䅳䅁䅯充䅁䅁䅯杤䅑䅁䅅䅁䉁䅁䅁杄十䅁䅁杍㕁䑁䅁免㕁䑁䅁䅍睁䅁䅁䍄䉁䅁䅁䅂䅁䅁䅍䅄䅁䅁䅯兕䄰䅁䅯充䅁䅁䅯睢䅑䅁䅅䅁䉁䅁䅁杄十䅁䅁睍㑁䑁䅍兏ぁ䑁䅁䅍睁䅁䅁䍄䉁䅁䅁䅂䅁䅁䅍䅄䅁䅁䅯兕䄰䅁䅯充䅁䅁䅯兣䅑䅁䅅䅁䉁䅁䅁杄十䅁䅁睍㍁䑁䅁䅎ㅁ䑁䅁䅍睁䅁䅁䍄䉁䅁䅁䅂䅁䅁䅍䅄䅁䅁䅯兕䄰䅁䅯充䅁䅁䅯睧䅑䅁䅅䅁䉁䅁䅁杄十䅁䅁睍㉁䑁䅁李祁䑁䅁䅍睁䅁䅁䍄䉁䅁䅁䅂䅁䅁䅍䅄䅁䅁䅯兕䄰䅁䅯充䅁䅁䅯兦䅑䅁䅅䅁䉁䅁䅁杄十䅁䅁睍ㅁ䑁䅣䅍㑁䑁䅁䅍睁䅁䅁䍄䉁䅁䅁䅂䅁䅁䅍䅄䅁䅁䅯兕䄰䅁䅯充䅁䅁䅯杦䅑䅁䅅䅁䉁䅁䅁杄十䅁䅁睍ぁ䑁䅍兎祁䑁䅁䅍睁䅁䅁䍄䉁䅁䅁䅂䅁䅁䅍䅄䅁䅁䅯兕䄰䅁䅯充䅁䅁䅯睥䅑䅁䅅䅁䉁䅁䅁杄十䅁䅁睍睁䑁䅙睍穁䑁䅁䅍睁䅁䅁䍄䉁䅁䅁䅂䅁䅁䅍䅄䅁䅁䅯兕䄰䅁䅯充䅁䅁䅯杤䅑䅁䅅䅁䉁䅁䅁杄十䅁䅁睍睁䑁䅙杍硁䑁䅁䅍睁䅁䅁䍄䉁䅁䅁䅂䅁䅁䅍䅄䅁䅁䅯兕䄰䅁䅯充䅁䅁䅯䅦䅑䅁䅅䅁䉁䅁䅁杄十䅁䅁杍㕁䑁䅍兏ぁ䑁䅁䅍睁䅁䅁䍄䉁䅁䅁䅂䅁䅁䅍䅄䅁䅁䅯杪䅳䅁䅯充䅁䅁䅯全䅑䅁䅅䅁䉁䅁䅁杄啁䅁䅁免硁䑁䅧睍祁䑁䅧䅍睁䑁䅁䅁䵁䅉䅅䅁䕁䅁䅁睁䵁䅁䅁权剂兄䅁权剁䅁䅁权穂䅂䅁允䅁䅁䅅䅁佁䉁䅉䅁祁䑁䅧兏㍁䑁䅁䅍睁䑁䅁䅁䵁䅉䅅䅁䕁䅁䅁睁䵁䅁䅁权ㅃ䅄䅁权剁䅁䅁权䅃䅂䅁允䅁䅁䅅䅁佁䉁䅉䅁ㅁ䑁䅙䅍ㅁ䑁䅧䅍睁䑁䅁䅁䵁䅉䅅䅁䕁䅁䅁睁䵁䅁䅁权䙁䅄䅁权剁䅁䅁权⽂䅂䅁允䅁䅁䅅䅁佁䉁䅑䅁硁䑁䅑睎睁䑁䅫兏睁䑁䅁䅍䅁䅁杷允䅁䅁䅑䅁䑁䅁䅷䅁䭁䝁䱑䅁䭁䉁䅅䅁䭁䉁偳䅁䉁䅁䅁允䅁䅁䄴杅䅁䑁䅑李睁䑁䅫免ぁ䑁䅑免䅁䅁杷允䅁䅁䅑䅁䑁䅁䅷䅁䭁䑁䵯䅁䭁䉁䅅䅁䭁䡁䕅䅁䉁䅁䅁允䅁䅁䄴杅䅁䑁䅙杍硁䑁䅫䅏㉁䑁䅅李䅁䅁杷允䅁䅁䅑䅁䑁䅁䅷䅁䭁䑁䵯䅁䭁䉁䅅䅁䭁䥁䕅䅁䉁䅁䅁允䅁䅁䄴杅䅁䑁䅙䅍㉁䑁䅍睎祁䑁䅕李䅁䅁杷允䅁䅁䅑䅁䑁䅁䅷䅁䭁䑁䵯䅁䭁䉁䅅䅁䭁䡁䕕䅁䉁䅁䅁允䅁䅁䄴杅䅁䑁䅙免祁䑁䅁李硁䑁䅧䅍䅁䅁杷允䅁䅁䅑䅁䑁䅁䅷䅁䭁䑁䵯䅁䭁䉁䅅䅁䭁䡁䔴䅁䉁䅁䅁允䅁䅁䄴杅䅁䑁䅙䅍㕁䑁䅉䅏㉁䑁䅉䅏䅁䅁杷允䅁䅁䅑䅁䑁䅁䅷䅁䭁䑁䵯䅁䭁䉁䅅䅁䭁䡁䕫䅁䉁䅁䅁允䅁䅁䄴杅䅁䑁䅙䅍祁䑁䅣䅏㉁䑁䅑䅍䅁䅁杷允䅁䅁䅑䅁䑁䅁䅷䅁䭁䑁䵯䅁䭁䉁䅅䅁䭁䡁䕳䅁䉁䅁䅁允䅁䅁䄴杅䅁䑁䅕睍㍁䑁䅅李ぁ䑁䅁䅏䅁䅁杷允䅁䅁䅑䅁䑁䅁䅷䅁䭁䑁䵯䅁䭁䉁䅅䅁䭁䡁䕣䅁䉁䅁䅁允䅁䅁䄴杅䅁䑁䅕䅍㕁䑁䅫兏㉁䑁䅙䅏䅁䅁杷允䅁䅁䅑䅁䑁䅁䅷䅁䭁䑁䵯䅁䭁䉁䅅䅁䭁䡁䔸䅁䉁䅁䅁允䅁䅁䄴杅䅁䑁䅕䅍ぁ䑁䅍兏㉁䑁䅣杍䅁䅁杷允䅁䅁䅑䅁䑁䅁䅷䅁䭁䑁䵯䅁䭁䉁䅅䅁䭁䥁䕑䅁䉁䅁䅁允䅁䅁䄴杅䅁䑁䅕䅍穁䑁䅕兏祁䑁䅁䅍䅁䅁杷允䅁䅁䅑䅁䑁䅁䅷䅁䭁偁䱍䅁䭁䉁䅅䅁䭁䡁䕫䅁䉁䅁䅁允䅁䅁䄴杅䅁䑁䅫䅎睁䑁䅙䅍㍁䑁䅉䅎䅁䅁杷允䅁䅁䅑䅁䑁䅁䅷䅁䭁䭁䵧䅁䭁䉁䅅䅁䭁䡁䕧䅁䉁䅁䅁允䅁䅁䄴䅆䅁䑁䅅兎㕁䑁䅉睎硁䑁䅁䅍睁䅁䅁䍄䉁䅁䅁䅂䅁䅁䅍䅄䅁䅁䅯䅱䅷䅁䅯充䅁䅁䅯杦䅑䅁䅅䅁䉁䅁䅁杄啁䅁䅁免ㅁ䑁䅧兏ㅁ䑁䅅䅍睁䑁䅁䅁䵁䅉䅅䅁䕁䅁䅁睁䵁䅁䅁权䉃兄䅁权剁䅁䅁权ㅂ䅂䅁允䅁䅁䅅䅁佁䉁䅉䅁硁䑁䅧兏㕁䑁䅫䅍睁䑁䅁䅁䵁䅉䅅䅁䕁䅁䅁睁䵁䅁䅁权潃䅄䅁权剁䅁䅁权㉂䅂䅁允䅁䅁䅅䅁佁䉁䅑䅁硁䑁䅕睎祁䑁䅣䅎睁䑁䅁䅍䅁䅁杷允䅁䅁䅑䅁䑁䅁䅷䅁䭁䭁䵧䅁䭁䉁䅅䅁䭁䡁䔸䅁䉁䅁䅁允䅁䅁䄴䅆䅁䑁䅅兎㉁䑁䅣兏睁䑁䅁䅍睁䅁䅁䍄䉁䅁䅁䅂䅁䅁䅍䅄䅁䅁䅯䅭䄰䅁䅯充䅁䅁䅯睇䄸䅁䅅䅁䉁䅁䅁杄啁䅁䅁免睁䑁䅅兏睁䑁䅍䅍睁䑁䅁䅁䵁䅉䅅䅁䕁䅁䅁睁䵁䅁䅁权奃兄䅁权剁䅁䅁权瑂䅂䅁允䅁䅁䅅䅁佁䉁䅑䅁硁䑁䅁杍硁䑁䅑䅍睁䑁䅁䅍䅁䅁杷允䅁䅁䅑䅁䑁䅁䅷䅁䭁䩁乧䅁䭁䉁䅅䅁䭁䡁䕯䅁䉁䅁䅁允䅁䅁䄴䅆䅁䑁䅅䅍祁䑁䅑睎祁䑁䅁䅍睁䅁䅁䍄䉁䅁䅁䅂䅁䅁䅍䅄䅁䅁䅯䅥䅳䅁䅯充䅁䅁䅯䅨䅑䅁䅅䅁䉁䅁䅁杄十䅁䅁杍㑁䑁䅙杍祁䑁䅁䅍睁䅁䅁䍄䉁䅁䅁䅂䅁䅁䅍䅄䅁䅁䅯䅭䄰䅁䅯充䅁䅁䅯全䅑䅁䅅䅁䉁䅁䅁杄啁䅁䅁免睁䑁䅉杍睁䑁䅙䅍睁䑁䅁䅁䵁䅉䅅䅁䕁䅁䅁睁䵁䅁䅁权奃兄䅁权剁䅁䅁权䑃䅂䅁允䅁䅁䅅䅁佁䉁䅑䅁硁䑁䅁杍睁䑁䅁䅎睁䑁䅁䅍䅁䅁杷允䅁䅁䅑䅁䑁䅁䅷䅁䭁䱁䴰䅁䭁䉁䅅䅁䭁䡁䕉䅁䉁䅁䅁允䅁䅁䄴杅䅁䑁䅑杍硁䑁䅍李睁䑁䅑杍䅁䅁杷允䅁䅁䅑䅁䑁䅁䅷䅁䭁䩁乧䅁䭁䉁䅅䅁䭁䡁䔰䅁䉁䅁䅁允䅁䅁䄴䅆䅁䑁䅅䅍祁䑁䅁杍㕁䑁䅁䅍睁䅁䅁䍄䉁䅁䅁䅂䅁䅁䅍䅄䅁䅁䅯䅶䅷䅁䅯充䅁䅁䅯睢䅑䅁䅅䅁䉁䅁䅁杄十䅁䅁杍ㅁ䑁䅫免祁䑁䅍免穁䅁䅁䍄䉁䅁䅁䅂䅁䅁䅍䅄䅁䅁䅯䅭䄰䅁䅯充䅁䅁䅯䅥䅑䅁䅅䅁䉁䅁䅁杄啁䅁䅁免睁䑁䅅兎㕁䑁䅣䅍睁䑁䅁䅁䵁䅉䅅䅁䕁䅁䅁睁䵁䅁䅁权奃兄䅁权剁䅁䅁权⭂䅂䅁允䅁䅁䅅䅁佁䉁䅑䅁硁䑁䅁免ぁ䑁䅍䅍睁䑁䅁䅍䅁䅁杷允䅁䅁䅑䅁䑁䅁䅷䅁䭁䵁䱍䅁䭁䉁䅅䅁䭁䥁䕕䅁䉁䅁䅁允䅁䅁䄴䅆䅁䑁䅅李睁䑁䅅䅎㍁䑁䅁䅍睁䅁䅁䍄䉁䅁䅁䅂䅁䅁䅍䅄䅁䅁䅯䅭䄰䅁䅯充䅁䅁䅯睤䅑䅁䅅䅁䉁䅁䅁杄十䅁䅁兏㕁䑁䅉兏㍁䑁䅁䅍睁䅁䅁䍄䉁䅁䅁䅂䅁䅁䅍䅄䅁䅁䅯䅭䄰䅁䅯充䅁䅁䅯䅨䅑䅁䅅䅁䉁䅁䅁杄十䅁䅁兏㑁䑁䅫睍睁䑁䅁䅍睁䅁䅁䍄䉁䅁䅁䅂䅁䅁䅍䅄䅁䅁䅯杤䅳䅁䅯充䅁䅁䅯睧䅑䅁䅅䅁䉁䅁䅁杄十䅁䅁䅎㍁䑁䅕睎祁䑁䅁䅍睁䅁䅁䍄䉁䅁䅁䅂䅁䅁䅍䅄䅁䅁䅯睋䅷䅁䅯充䅁䅁䅯来䅑䅁䅅䅁䉁䅁䅁杄十䅁䅁䅎㍁䑁䅅睍硁䑁䅁䅍睁䅁䅁䍄䉁䅁䅁䅂䅁䅁䅍䅄䅁䅁䅯睋䅷䅁䅯充䅁䅁䅯睧䅑䅁䅅䅁䉁䅁䅁杄十䅁䅁䅎㍁䑁䅑兏睁䑁䅁䅍睁䅁䅁䍄䉁䅁䅁䅂䅁䅁䅍䅄䅁䅁䅯睋䅷䅁䅯充䅁䅁䅯䅥䅑䅁䅅䅁䉁䅁䅁杄十䅁䅁䅎㍁䑁䅫李ぁ䑁䅁䅍睁䅁䅁䍄䉁䅁䅁䅂䅁䅁䅍䅄䅁䅁䅯杖䄰䅁䅯充䅁䅁䅯䅤䅑䅁䅅䅁䉁䅁䅁杄十䅁䅁睍㉁䑁䅙䅏㍁䑁䅁睍睁䅁䅁䍄䉁䅁䅁䅂䅁䅁䅍䅄䅁䅁䅯睋䅷䅁䅯充䅁䅁䅯內䅑䅁䅅䅁䉁䅁䅁杄十䅁䅁兎睁䑁䅉兏㕁䑁䅁䅍睁䅁䅁䍄䉁䅁䅁䅂䅁䅁䅍䅄䅁䅁䅯睋䅷䅁䅯充䅁䅁䅯䅤䅑䅁䅅䅁䉁䅁䅁杄十䅁䅁兎祁䑁䅁䅎㑁䑁䅁䅍睁䅁䅁䍄䉁䅁䅁䅂䅁䅁䅍䅄䅁䅁䅯睋䅷䅁䅯充䅁䅁䅯杧䅑䅁䅅䅁䉁䅁䅁杄十䅁䅁兎硁䑁䅣免穁䑁䅁䅍睁䅁䅁䍄䉁䅁䅁䅂䅁䅁䅍䅄䅁䅁䅯杩䅳䅁䅯充䅁䅁䅯䅤䅑䅁䅅䅁䉁䅁䅁杄十䅁䅁免㕁䑁䅁兎硁䑁䅁䅍睁䅁䅁䍄䉁䅁䅁䅂䅁䅁䅍䅄䅁䅁䅯朶䄰䅁䅯充䅁䅁䅯兣䅑䅁䅅䅁䉁䅁䅁杄十䅁䅁睎㑁䑁䅫䅍㕁䑁䅁䅍睁䅁䅁䍄䉁䅁䅁䅂䅁䅁䅍䅄䅁䅁䅯睡䄰䅁䅯充䅁䅁䅯杣䅑䅁䅅䅁䉁䅁䅁杄十䅁䅁免㉁䑁䅣李㍁䑁䅁䅍睁䅁䅁䍄䉁䅁䅁䅂䅁䅁䅍䅄䅁䅁䅯入䄰䅁䅯充䅁䅁䅯睢䅑䅁䅅䅁䉁䅁䅁杄十䅁䅁䅎㉁䑁䅑杍㍁䑁䅁䅍睁䅁䅁䍄䉁䅁䅁䅂䅁䅁䅍䅄䅁䅁䅯入䄰䅁䅯充䅁䅁䅯兣䅑䅁䅅䅁䉁䅁䅁杄十䅁䅁䅎ㅁ䑁䅑兏ㅁ䑁䅁䅍睁䅁䅁䍄䉁䅁䅁䅂䅁䅁䅍䅄䅁䅁䅯入䄰䅁䅯充䅁䅁䅯䅥䅑䅁䅅䅁䉁䅁䅁杄十䅁䅁䅎ぁ䑁䅙睎㑁䑁䅁䅍睁䅁䅁䍄䉁䅁䅁䅂䅁䅁䅍䅄䅁䅁䅯入䄰䅁䅯充䅁䅁䅯杦䅑䅁䅅䅁䉁䅁䅁杄十䅁䅁䅎㉁䑁䅉李睁䑁䅁䅍睁䅁䅁䍄䉁䅁䅁䅂䅁䅁䅍䅄䅁䅁䅯入䄰䅁䅯充䅁䅁䅯杣䅑䅁䅅䅁䉁䅁䅁杄十䅁䅁䅎㍁䑁䅫免㑁䑁䅁䅍睁䅁䅁䍄䉁䅁䅁䅂䅁䅁䅍䅄䅁䅁䅯兖䄰䅁䅯充䅁䅁䅯䅦䅑䅁䅅䅁䉁䅁䅁杄十䅁䅁李睁䑁䅉䅍睁䑁䅕睍ぁ䅁䅁䍄䉁䅁䅁䅂䅁䅁䅍䅄䅁䅁䅯入䄰䅁䅯充䅁䅁䅯內䅑䅁䅅䅁䉁䅁䅁杄十䅁䅁䅎㕁䑁䅧䅎㕁䑁䅁䅍睁䅁䅁䍄䉁䅁䅁䅂䅁䅁䅍䅄䅁䅁䅯入䄰䅁䅯充䅁䅁䅯入䅑䅁䅅䅁䉁䅁䅁杄十䅁䅁䅎㑁䑁䅍䅎硁䑁䅁䅍睁䅁䅁䍄䉁䅁䅁䅂䅁䅁䅍䅄䅁䅁䅯入䄰䅁䅯充䅁䅁䅯䅤䅑䅁䅅䅁䉁䅁䅁杄十䅁䅁䅎㍁䑁䅅䅍㉁䑁䅁䅍睁䅁䅁䍄䉁䅁䅁䅂䅁䅁䅍䅄䅁䅁䅯八䅷䅁䅯充䅁䅁䅯䅨䅑䅁䅅䅁䉁䅁䅁杄十䅁䅁免㉁䑁䅫李ㅁ䑁䅁䅍睁䅁䅁䍄䉁䅁䅁䅂䅁䅁䅍䅄䅁䅁䅯杙䅷䅁䅯充䅁䅁䅯䅣䅑䅁䅅䅁䉁䅁䅁杄十䅁䅁兎睁䑁䅙李㍁䑁䅁䅍睁䅁䅁䍄䉁䅁䅁䅂䅁䅁䅍䅄䅁䅁䅯杮䄰䅁䅯充䅁䅁䅯睇䄸䅁䅅䅁䉁䅁䅁杄啁䅁䅁免睁䑁䅧李睁䑁䅁䅍睁䑁䅁䅁䵁䅉䅅䅁䕁䅁䅁睁䵁䅁䅁权摄䅄䅁权剁䅁䅁权㉂䅂䅁允䅁䅁䅅䅁佁䉁䅉䅁㍁䑁䅕睎㕁䑁䅧䅎㉁䑁䅁䅁䵁䅉䅅䅁䕁䅁䅁睁䵁䅁䅁权敃兄䅁权剁䅁䅁权療䅂䅁允䅁䅁䅅䅁佁䉁䅑䅁硁䑁䅁兏睁䑁䅁䅍睁䑁䅁䅍䅁䅁杷允䅁䅁䅑䅁䑁䅁䅷䅁䭁䩁临䅁䭁䉁䅅䅁䭁䡁䕧䅁䉁䅁䅁允䅁䅁䄴䅆䅁䑁䅅䅍㕁䑁䅫䅍睁䑁䅁䅍睁䅁䅁䍄䉁䅁䅁䅂䅁䅁䅍䅄䅁䅁䅯睁䄰䅁䅯充䅁䅁䅯睥䅑䅁䅅䅁䉁䅁䅁杄十䅁䅁兎祁䑁䅧杍㑁䑁䅫䅎硁䅁䅁䍄䉁䅁䅁䅂䅁䅁䅍䅄䅁䅁䅯杮䄰䅁䅯充䅁䅁䅯䅦䅑䅁䅅䅁䉁䅁䅁杄啁䅁䅁免穁䑁䅑免睁䑁䅁䅍睁䑁䅁䅁䵁䅉䅅䅁䕁䅁䅁睁䵁䅁䅁权癃䅄䅁权剁䅁䅁权⭂䅂䅁允䅁䅁䅅䅁佁䉁䅉䅁祁䑁䅧䅏㉁䑁䅧免穁䑁䅙䅁䵁䅉䅅䅁䕁䅁䅁睁䵁䅁䅁权䉄䅄䅁权剁䅁䅁权㝂䅂䅁允䅁䅁䅅䅁䭁䕁䅣䅁䵁䅉䅅䅁䕁䅁䅁睁䵁䅁䅁权䵂兄䅁权剁䅁䅁权䍃䅂䅁允䅁䅁䅅䅁佁䉁䅉䅁穁䑁䅕兏祁䑁䅙䅍睁䑁䅁䅁䵁䅉䅅䅁䕁䅁䅁睁䵁䅁䅁权祄䅄䅁权剁䅁䅁权䙃䅂䅁允䅁䅁䅅䅁佁䉁䅑䅁祁䑁䅕李穁䑁䅑兏睁䑁䅁䅍䅁䅁杷允䅁䅁䅑䅁䑁䅁䅷䅁䭁䭁久䅁䭁䉁䅅䅁䭁䡁䕳䅁䉁䅁䅁允䅁䅁䄴䅆䅁䑁䅅免祁䑁䅑兏㉁䑁䅁䅍睁䅁䅁䍄䉁䅁䅁䅂䅁䅁䅍䅄䅁䅁䅯朸䅷䅁䅯充䅁䅁䅯䅥䅑䅁䅅䅁䉁䅁䅁杄啁䅁䅁杍ㅁ䑁䅕睍㕁䑁䅁䅍睁䑁䅁䅁䵁䅉䅅䅁䕁䅁䅁睁䵁䅁䅁权䙃睃䅁权剁䅁䅁权⭂䅂䅁允䅁䅁䅅䅁佁䉁䅑䅁硁䑁䅁杍祁䑁䅍睎ぁ䑁䅕睎䅁䅁杷允䅁䅁䅑䅁䑁䅁䅷䅁䭁偁䵉䅁䭁䉁䅅䅁䭁䡁䔴䅁䉁䅁䅁允䅁䅁䄴䅆䅁䑁䅉兎ㅁ䑁䅅兎㉁䑁䅁䅍睁䅁䅁䍄䉁䅁䅁䅂䅁䅁䅍䅄䅁䅁䅯䅮䅷䅁䅯充䅁䅁䅯䅣䅑䅁䅅䅁䉁䅁䅁杄允䅁䅁睎㍁䑁䅍睎睁䑁䅁䅍䅁䅁杷允䅁䅁䅑䅁䑁䅁䅷䅁䭁偁䵉䅁䭁䉁䅅䅁䭁䥁䕁䅁䉁䅁䅁允䅁䅁䅯睒䅁䅁杷允䅁䅁䅑䅁䑁䅁䅷䅁䭁佁䵅䅁䭁䉁䅅䅁䭁䝁䔸䅁䉁䅁䅁允䅁䅁䄴䅆䅁䑁䅅李穁䑁䅅兏穁䑁䅣兎㉁䅁䅁䍄䉁䅁䅁䅂䅁䅁䅍䅄䅁䅁䅯儴䅷䅁䅯充䅁䅁䅯来䅑䅁䅅䅁䉁䅁䅁杄啁䅁䅁免㍁䑁䅁睍硁䑁䅧䅏ぁ䑁䅉䅁䵁䅉䅅䅁䕁䅁䅁睁䵁䅁䅁权桄䅄䅁权剁䅁䅁权睂䅂䅁允䅁䅁䅅䅁佁䉁䅑䅁硁䑁䅙免ぁ䑁䅁䅍睁䑁䅁䅍䅁䅁杷允䅁䅁䅑䅁䑁䅁䅷䅁䭁佁䵅䅁䭁䉁䅅䅁䭁䡁䔰䅁䉁䅁䅁允䅁䅁䄴䅆䅁䑁䅅李睁䑁䅕兎㑁䑁䅑兎睁䅁䅁䍄䉁䅁䅁䅂䅁䅁䅍䅄䅁䅁䅯儴䅷䅁䅯充䅁䅁䅯杣䅑䅁䅅䅁䉁䅁䅁杄啁䅁䅁免ぁ䑁䅧睍ㅁ䑁䅣兏㉁䑁䅁䅁䵁䅉䅅䅁䕁䅁䅁睁䵁䅁䅁权桄䅄䅁权剁䅁䅁权䕃䅂䅁允䅁䅁䅅䅁佁䉁䅑䅁硁䑁䅑免硁䑁䅍兎祁䑁䅣䅍䅁䅁杷允䅁䅁䅑䅁䑁䅁䅷䅁䭁䭁䱣䅁䭁䉁䅅䅁䭁䉁偳䅁䉁䅁䅁允䅁䅁䄴杅䅁䑁䅣睎祁䑁䅣杍睁䑁䅁䅍䅁䅁杷允䅁䅁䅑䅁䑁䅁䅷䅁䭁䩁伴䅁䭁䉁䅅䅁䭁䡁䕙䅁䉁䅁䅁允䅁䅁䄴杅䅁䑁䅑睍㉁䑁䅧兎睁䑁䅑杍䅁䅁杷允䅁䅁䅑䅁䑁䅁䅷䅁䭁䭁䱣䅁䭁䉁䅅䅁䭁䡁䕯䅁䉁䅁䅁允䅁䅁䄴杅䅁䑁䅣李㍁䑁䅉睎睁䑁䅁䅍䅁䅁杷允䅁䅁䅑䅁䑁䅁䅷䅁䭁偁䱳䅁䭁䉁䅅䅁䭁䡁䕯䅁䉁䅁䅁允䅁䅁䄴杅䅁䑁䅫李ぁ䑁䅁李硁䑁䅍兏䅁䅁杷允䅁䅁䅑䅁䑁䅁䅷䅁䭁䕁䱙䅁䭁䉁䅅䅁䭁䡁䕯䅁䉁䅁䅁允䅁䅁䄴䅆䅁䑁䅅䅍ㅁ䑁䅕兏㉁䑁䅁䅍睁䅁䅁䍄䉁䅁䅁䅂䅁䅁䅍䅄䅁䅁䅯睰䅳䅁䅯充䅁䅁䅯內䅑䅁䅅䅁䉁䅁䅁杄十䅁䅁睎ㅁ䑁䅫兏㍁䑁䅁䅍睁䅁䅁䍄䉁䅁䅁䅂䅁䅁䅍䅄䅁䅁䅯兢䅷䅁䅯充䅁䅁䅯全䅑䅁䅅䅁䉁䅁䅁杄啁䅁䅁免㑁䑁䅁睍㉁䑁䅫䅍睁䑁䅁䅁䵁䅉䅅䅁䕁䅁䅁睁䵁䅁䅁权湃睃䅁权剁䅁䅁权㕂䅂䅁允䅁䅁䅅䅁佁䉁䅉䅁㍁䑁䅕兏ㅁ䑁䅧䅍睁䑁䅁䅁䵁䅉䅅䅁䕁䅁䅁睁䵁䅁䅁权湃睃䅁权剁䅁䅁权あ䅂䅁允䅁䅁䅅䅁佁䉁䅉䅁㍁䑁䅕䅏睁䑁䅕䅍睁䑁䅁䅁䵁䅉䅅䅁䕁䅁䅁睁䵁䅁䅁权穃睃䅁权剁䅁䅁权㉂䅂䅁允䅁䅁䅅䅁佁䉁䅑䅁硁䑁䅙杍硁䑁䅑䅎睁䑁䅁䅍䅁䅁杷允䅁䅁䅑䅁䑁䅁䅷䅁䭁䭁䱣䅁䭁䉁䅅䅁䭁䥁䕉䅁䉁䅁䅁允䅁䅁䄴杅䅁䑁䅙䅍ㅁ䑁䅣免睁䑁䅁䅍䅁䅁杷允䅁䅁䅑䅁䑁䅁䅷䅁䭁䭁䱣䅁䭁䉁䅅䅁䭁䥁䕑䅁䉁䅁䅁允䅁䅁䄴杅䅁䑁䅙䅍睁䑁䅧䅏睁䑁䅁䅍䅁䅁杷允䅁䅁䅑䅁䑁䅁䅷䅁䭁䭁䱣䅁䭁䉁䅅䅁䭁䥁䕁䅁䉁䅁䅁允䅁䅁䄴杅䅁䑁䅙䅍睁䑁䅍䅍睁䑁䅁䅍䅁䅁杷允䅁䅁䅑䅁䑁䅁䅷䅁䭁䭁䱣䅁䭁䉁䅅䅁䭁䡁䕷䅁䉁䅁䅁允䅁䅁䄴杅䅁䑁䅕兏㑁䑁䅁兎睁䑁䅁䅍䅁䅁杷允䅁䅁䅑䅁䑁䅁䅷䅁䭁䅁乯䅁䭁䉁䅅䅁䭁䝁䔰䅁䉁䅁䅁允䅁䅁䄴杅䅁䑁䅧李睁䑁䅙李㕁䑁䅙䅏䅁䅁杷允䅁䅁䅑䅁䑁䅁䅷䅁䭁䩁䵅䅁䭁䉁䅅䅁䭁䥁䕍䅁䉁䅁䅁允䅁䅁䄴杅䅁䑁䅅兎㕁䑁䅣兏睁䑁䅁䅍䅁䅁杷允䅁䅁䅑䅁䑁䅁䅷䅁䭁佁丸䅁䭁䉁䅅䅁䭁䡁䔸䅁䉁䅁䅁允䅁䅁䄴杅䅁䑁䅕䅎硁䑁䅫䅎ㅁ䑁䅁李䅁䅁杷允䅁䅁䅑䅁䑁䅁䅷䅁䭁䱁䴰䅁䭁䉁䅅䅁䭁䡁䕁䅁䉁䅁䅁允䅁䅁䄴杅䅁䑁䅑睍㉁䑁䅕兎㑁䑁䅑免䅁䅁杷允䅁䅁䅑䅁䑁䅁䅷䅁䭁䩁䵅䅁䭁䉁䅅䅁䭁䡁䕉䅁䉁䅁䅁允䅁䅁䄴杅䅁䑁䅅李㉁䑁䅉杍睁䑁䅁䅍䅁䅁杷允䅁䅁䅑䅁䑁䅁䅷䅁䭁䩁䵅䅁䭁䉁䅅䅁䭁䡁䕫䅁䉁䅁䅁允䅁䅁䄴杅䅁䑁䅅李㑁䑁䅣杍睁䑁䅁䅍䅁䅁杷允䅁䅁䅑䅁䑁䅁䅷䅁䭁䩁䵅䅁䭁䉁䅅䅁䭁䡁䕑䅁䉁䅁䅁允䅁䅁䄴杅䅁䑁䅅李㑁䑁䅕兏睁䑁䅁䅍䅁䅁杷允䅁䅁䅑䅁䑁䅁䅷䅁䭁䩁䵅䅁䭁䉁䅅䅁䭁䡁䕳䅁䉁䅁䅁允䅁䅁䄴杅䅁䑁䅅李㍁䑁䅫杍睁䑁䅁䅍䅁䅁杷允䅁䅁䅑䅁䑁䅁䅷䅁䭁䩁䵅䅁䭁䉁䅅䅁䭁䥁䕉䅁䉁䅁䅁允䅁䅁䄴杅䅁䑁䅅李㉁䑁䅅杍睁䑁䅁䅍䅁䅁杷允䅁䅁䅑䅁䑁䅁䅷䅁䭁䩁䵅䅁䭁䉁䅅䅁䭁䡁䕷䅁䉁䅁䅁允䅁䅁䄴杅䅁䑁䅅李㕁䑁䅁睎睁䑁䅁䅍䅁䅁杷允䅁䅁䅑䅁䑁䅁䅷䅁䭁䅁佣䅁䭁䉁䅅䅁䭁䝁䔰䅁䉁䅁䅁允䅁䅁䄴杅䅁䑁䅑䅏㉁䑁䅍兏㕁䑁䅍李䅁䅁杷允䅁䅁䅑䅁䑁䅁䅷䅁䭁偁䱍䅁䭁䉁䅅䅁䭁䡁䕕䅁䉁䅁䅁允䅁䅁䄴杅䅁䑁䅫䅎硁䑁䅉䅍㉁䑁䅍睎䅁䅁杷允䅁䅁䅑䅁䑁䅁䅷䅁䭁偁䱍䅁䭁䉁䅅䅁䭁䡁䔴䅁䉁䅁䅁允䅁䅁䄴杅䅁䑁䅫䅎睁䑁䅑䅍㉁䑁䅫免䅁䅁杷允䅁䅁䅑䅁䑁䅁䅷䅁䭁䉁乧䅁䭁䉁䅅䅁䭁䡁䕯䅁䉁䅁䅁允䅁䅁䄴䅆䅁䑁䅅杍ㅁ䑁䅕兎ㅁ䑁䅁䅍睁䅁䅁䍄䉁䅁䅁䅂䅁䅁䅍䅄䅁䅁䅯䄴䅷䅁䅯充䅁䅁䅯来䅑䅁䅅䅁䉁䅁䅁杄十䅁䅁杍祁䑁䅅䅏ㅁ䑁䅕睍㉁䅁䅁䍄䉁䅁䅁䅂䅁䅁䅍䅄䅁䅁䅯眸䅳䅁䅯充䅁䅁䅯䅤䅑䅁䅅䅁䉁䅁䅁杄十䅁䅁兏ぁ䑁䅉免㑁䑁䅁杍㑁䅁䅁䍄䉁䅁䅁䅂䅁䅁䅍䅄䅁䅁䅯䄵䅷䅁䅯充䅁䅁䅯兢䅑䅁䅅䅁䉁䅁䅁杄十䅁䅁兎祁䑁䅑䅍ㅁ䑁䅁䅍睁䅁䅁䍄䉁䅁䅁䅂䅁䅁䅍䅄䅁䅁䅯眸䅳䅁䅯充䅁䅁䅯睤䅑䅁䅅䅁䉁䅁䅁杄十䅁䅁兏穁䑁䅣免㕁䑁䅅李㍁䅁䅁䍄䉁䅁䅁䅂䅁䅁䅍䅄䅁䅁䅯眳䅷䅁䅯充䅁䅁䅯兦䅑䅁䅅䅁䉁䅁䅁杄十䅁䅁免㍁䑁䅣䅏㑁䑁䅙兎穁䅁䅁䍄䉁䅁䅁䅂䅁䅁䅍䅄䅁䅁䅯睩䄰䅁䅯充䅁䅁䅯兢䅑䅁䅅䅁䉁䅁䅁杄十䅁䅁䅎㕁䑁䅁睍㉁䑁䅁䅍睁䅁䅁䍄䉁䅁䅁䅂䅁䅁䅍䅄䅁䅁䅯睩䄰䅁䅯充䅁䅁䅯兤䅑䅁䅅䅁䉁䅁䅁杄十䅁䅁䅎ㅁ䑁䅧睍硁䑁䅁䅍睁䅁䅁䍄䉁䅁䅁䅂䅁䅁䅍䅄䅁䅁䅯睩䄰䅁䅯充䅁䅁䅯杤䅑䅁䅅䅁䉁䅁䅁杄十䅁䅁䅎ぁ䑁䅣睍睁䑁䅁䅍睁䅁䅁䍄䉁䅁䅁䅂䅁䅁䅍䅄䅁䅁䅯睩䄰䅁䅯充䅁䅁䅯睤䅑䅁䅅䅁䉁䅁䅁杄十䅁䅁䅎ぁ䑁䅉睎ㅁ䑁䅁䅍睁䅁䅁䍄䉁䅁䅁䅂䅁䅁䅍䅄䅁䅁䅯睩䄰䅁䅯充䅁䅁䅯䅦䅑䅁䅅䅁䉁䅁䅁杄十䅁䅁䅎祁䑁䅍䅎ㅁ䑁䅁䅍睁䅁䅁䍄䉁䅁䅁䅂䅁䅁䅍䅄䅁䅁䅯杅䄸䅁䅯充䅁䅁䅯入䅑䅁䅅䅁䉁䅁䅁杄啁䅁䅁免ぁ䑁䅍免ぁ䑁䅉䅍睁䑁䅁䅁䵁䅉䅅䅁䕁䅁䅁睁䵁䅁䅁权䕂杄䅁权剁䅁䅁权瑂䅂䅁允䅁䅁䅅䅁佁䉁䅉䅁㑁䑁䅙䅏㉁䑁䅅䅍睁䑁䅁䅁䵁䅉䅅䅁䕁䅁䅁睁䵁䅁䅁权婂兄䅁权剁䅁䅁权睂䅂䅁允䅁䅁䅅䅁佁䉁䅉䅁祁䑁䅕䅎㉁䑁䅧兎㉁䑁䅑䅁䵁䅉䅅䅁䕁䅁䅁睁䵁䅁䅁权婂兄䅁权剁䅁䅁权⭂䅂䅁允䅁䅁䅅䅁佁䉁䅉䅁祁䑁䅕睎ぁ䑁䅙睎㑁䑁䅁䅁䵁䅉䅅䅁䕁䅁䅁睁䵁䅁䅁权潄睃䅁权剁䅁䅁权䙃䅂䅁允䅁䅁䅅䅁佁䉁䅉䅁㕁䑁䅧兎㕁䑁䅁䅍睁䑁䅁䅁䵁䅉䅅䅁䕁䅁䅁睁䵁䅁䅁权婂兄䅁权剁䅁䅁权䉃䅂䅁允䅁䅁䅅䅁佁䉁䅉䅁祁䑁䅙䅍ぁ䑁䅕杍硁䑁䅍䅁䵁䅉䅅䅁䕁䅁䅁睁䵁䅁䅁权婂兄䅁权剁䅁䅁权㍂䅂䅁允䅁䅁䅅䅁佁䉁䅉䅁祁䑁䅕䅎㕁䑁䅉杍㍁䑁䅑䅁䵁䅉䅅䅁䕁䅁䅁睁䵁䅁䅁权婂兄䅁权剁䅁䅁权⽂䅂䅁允䅁䅁䅅䅁佁䉁䅉䅁祁䑁䅕䅍ㅁ䑁䅣䅍祁䑁䅫䅁䵁䅉䅅䅁䕁䅁䅁睁䵁䅁䅁权婂兄䅁权剁䅁䅁权䍃䅂䅁允䅁䅁䅅䅁佁䉁䅉䅁祁䑁䅑睎㍁䑁䅧李睁䑁䅧䅁䵁䅉䅅䅁䕁䅁䅁睁䵁䅁䅁权婂兄䅁权剁䅁䅁权䅃䅂䅁允䅁䅁䅅䅁佁䉁䅉䅁祁䑁䅍䅏㑁䑁䅕免穁䑁䅣䅁䵁䅉䅅䅁䕁䅁䅁睁䵁䅁䅁权婂兄䅁权剁䅁䅁权㡂䅂䅁允䅁䅁䅅䅁佁䉁䅉䅁祁䑁䅉免睁䑁䅕䅍睁䑁䅫䅁䵁䅉䅅䅁䕁䅁䅁睁䵁䅁䅁权楄兄䅁权剁䅁䅁权䙃䅂䅁允䅁䅁䅅䅁佁䉁䅉䅁㉁䑁䅅䅎睁䑁䅑䅍睁䑁䅁䅁䵁䅉䅅䅁䕁䅁䅁睁䵁䅁䅁权楂䅄䅁权剁䅁䅁权䙃䅂䅁允䅁䅁䅅䅁佁䉁䅉䅁ㅁ䑁䅅免ㅁ䑁䅁䅍睁䑁䅁䅁䵁䅉䅅䅁䕁䅁䅁睁䵁䅁䅁权楄兄䅁权剁䅁䅁权䑃䅂䅁允䅁䅁䅅䅁佁䉁䅉䅁㉁䑁䅁兏㕁䑁䅍䅍睁䑁䅁䅁䵁䅉䅅䅁䕁䅁䅁睁䵁䅁䅁权楄兄䅁权剁䅁䅁权㥂䅂䅁允䅁䅁䅅䅁佁䉁䅉䅁㉁䑁䅅䅍ぁ䑁䅣䅍睁䑁䅁䅁䵁䅉䅅䅁䕁䅁䅁睁䵁䅁䅁权楄兄䅁权剁䅁䅁权⭂䅂䅁允䅁䅁䅅䅁佁䉁䅉䅁ㅁ䑁䅫李ぁ䑁䅉䅍睁䑁䅁䅁䵁䅉䅅䅁䕁䅁䅁睁䵁䅁䅁权楄兄䅁权剁䅁䅁权あ䅂䅁允䅁䅁䅅䅁佁䉁䅉䅁ㅁ䑁䅫睍㉁䑁䅣䅍睁䑁䅁䅁䵁䅉䅅䅁䕁䅁䅁睁䵁䅁䅁权楄兄䅁权剁䅁䅁权䍃䅂䅁允䅁䅁䅅䅁佁䉁䅉䅁ㅁ䑁䅍免ㅁ䑁䅍䅍睁䑁䅁䅁䵁䅉䅅䅁䕁䅁䅁睁䵁䅁䅁权䉄睃䅁权剁䅁䅁权㥂䅂䅁允䅁䅁䅅䅁佁䉁䅑䅁硁䑁䅙䅎硁䑁䅍䅍㕁䑁䅑李䅁䅁杷允䅁䅁䅑䅁䑁䅁䅷䅁䭁佁义䅁䭁䉁䅅䅁䭁䥁䕑䅁䉁䅁䅁允䅁䅁䄴杅䅁䑁䅕免㍁䑁䅣杍睁䑁䅁䅍䅁䅁杷允䅁䅁䅑䅁䑁䅁䅷䅁䭁䍁乕䅁䭁䉁䅅䅁䭁䝁䔰䅁䉁䅁䅁允䅁䅁䄴杅䅁䑁䅅李祁䑁䅧睍㍁䑁䅁免䅁䅁杷允䅁䅁䅑䅁䑁䅁䅷䅁䭁䍁乕䅁䭁䉁䅅䅁䭁䝁䔸䅁䉁䅁䅁允䅁䅁䄴杅䅁䑁䅅李祁䑁䅙䅎穁䑁䅫睍䅁䅁杷允䅁䅁䅑䅁䑁䅁䅷䅁䭁䕁临䅁䭁䉁䅅䅁䭁䡁䕳䅁䉁䅁䅁允䅁䅁䄴杅䅁䑁䅧兎ぁ䑁䅫免睁䑁䅁䅍䅁䅁杷允䅁䅁䅑䅁䑁䅁䅷䅁䭁䍁乕䅁䭁䉁䅅䅁䭁䡁䕉䅁䉁䅁䅁允䅁䅁䄴杅䅁䑁䅅李穁䑁䅍免睁䑁䅍免䅁䅁杷允䅁䅁䅑䅁䑁䅁䅷䅁䭁䍁乕䅁䭁䉁䅅䅁䭁䡁䕳䅁䉁䅁䅁允䅁䅁䄴杅䅁䑁䅅李ぁ䑁䅍兏㕁䑁䅉䅍䅁䅁杷允䅁䅁䅑䅁䑁䅁䅷䅁䭁䍁乕䅁䭁䉁䅅䅁䭁䡁䕣䅁䉁䅁䅁允䅁䅁䄴杅䅁䑁䅅李穁䑁䅫睍㍁䑁䅫杍䅁䅁杷允䅁䅁䅑䅁䑁䅁䅷䅁䭁䭁䴸䅁䭁䉁䅅䅁䭁䡁䔰䅁䉁䅁䅁允䅁䅁䄴杅䅁䑁䅉睎硁䑁䅙兏ㅁ䑁䅙兏䅁䅁杷允䅁䅁䅑䅁䑁䅁䅷䅁䭁䭁䴸䅁䭁䉁䅅䅁䭁䡁䕧䅁䉁䅁䅁允䅁䅁䄴杅䅁䑁䅉䅏睁䑁䅧李㑁䑁䅉睍䅁䅁杷允䅁䅁䅑䅁䑁䅁䅷䅁䭁䑁估䅁䭁䉁䅅䅁䭁䝁䔰䅁䉁䅁䅁允䅁䅁䄴䅆䅁䑁䅅免硁䑁䅣兏硁䑁䅅睍㕁䅁䅁䍄䉁䅁䅁䅂䅁䅁䅍䅄䅁䅁䅯睲䅷䅁䅯充䅁䅁䅯杤䅑䅁䅅䅁䉁䅁䅁杄十䅁䅁睍祁䑁䅣兏睁䑁䅧兏ㅁ䅁䅁䍄䉁䅁䅁䅂䅁䅁䅍䅄䅁䅁䅯睲䅷䅁䅯充䅁䅁䅯䅧䅑䅁䅅䅁䉁䅁䅁杄十䅁䅁睍㍁䑁䅫免祁䑁䅙免㉁䅁䅁䍄䉁䅁䅁䅂䅁䅁䅍䅄䅁䅁䅯䅧䄰䅁䅯充䅁䅁䅯睧䅑䅁䅅䅁䉁䅁䅁杄啁䅁䅁杍睁䑁䅧兏㑁䑁䅑䅍睁䑁䅁䅁䵁䅉䅅䅁䕁䅁䅁睁䵁䅁䅁权䅃兄䅁权剁䅁䅁权㥂䅂䅁允䅁䅁䅅䅁佁䉁䅑䅁祁䑁䅅兎㑁䑁䅙李睁䑁䅁䅍䅁䅁杷允䅁䅁䅑䅁䑁䅁䅷䅁䭁䥁乁䅁䭁䉁䅅䅁䭁䡁䕕䅁䉁䅁䅁允䅁䅁䄴䅆䅁䑁䅉杍睁䑁䅑兎ぁ䑁䅁䅍睁䅁䅁䍄䉁䅁䅁䅂䅁䅁䅍䅄䅁䅁䅯䅧䄰䅁䅯充䅁䅁䅯杣䅑䅁䅅䅁䉁䅁䅁杄啁䅁䅁杍硁䑁䅕杍㉁䑁䅣䅍睁䑁䅁䅁䵁䅉䅅䅁䕁䅁䅁睁䵁䅁䅁权䅃兄䅁权剁䅁䅁权䉃䅂䅁允䅁䅁䅅䅁䭁䕁䅣䅁䵁䅉䅅䅁䕁䅁䅁睁䵁䅁䅁权䅃兄䅁权剁䅁䅁权あ䅂䅁允䅁䅁䅅䅁佁䉁䅑䅁硁䑁䅧䅏ぁ䑁䅁䅏睁䑁䅁䅍䅁䅁杷允䅁䅁䅑䅁䑁䅁䅷䅁䭁䥁乁䅁䭁䉁䅅䅁䭁䡁䕙䅁䉁䅁䅁允䅁䅁䄴䅆䅁䑁䅅䅏㍁䑁䅑睎㑁䑁䅁䅍睁䅁䅁䍄䉁䅁䅁䅂䅁䅁䅍䅄䅁䅁䅯䅧䄰䅁䅯充䅁䅁䅯杧䅑䅁䅅䅁䉁䅁䅁杄啁䅁䅁免㕁䑁䅁李㍁䑁䅑䅍睁䑁䅁䅁䵁䅉䅅䅁䕁䅁䅁睁䵁䅁䅁权祃睃䅁权剁䅁䅁权療䅂䅁允䅁䅁䅅䅁佁䉁䅑䅁穁䑁䅣䅎穁䑁䅁睍ぁ䑁䅣䅍䅁䅁杷允䅁䅁䅑䅁䑁䅁䅷䅁䭁䭁䱍䅁䭁䉁䅅䅁䭁䡁䕧䅁䉁䅁䅁允䅁䅁䄴杅䅁䑁䅑䅎㑁䑁䅕兏睁䑁䅁䅍䅁䅁杷允䅁䅁䅑䅁䑁䅁䅷䅁䭁䱁䱉䅁䭁䉁䅅䅁䭁䡁䕁䅁䉁䅁䅁允䅁䅁䄴䅆䅁䑁䅍睎㑁䑁䅣免ㅁ䑁䅍䅍硁䅁䅁䍄䉁䅁䅁䅂䅁䅁䅍䅄䅁䅁䅯杖䅷䅁䅯充䅁䅁䅯䅥䅑䅁䅅䅁䉁䅁䅁权䡂䅁䅁䍄䉁䅁䅁䅂䅁䅁䅍䅄䅁䅁䅯兖䄰䅁䅯充䅁䅁䅯杦䅑䅁䅅䅁䉁䅁䅁杄十䅁䅁兎㑁䑁䅧䅏㍁䑁䅑䅎睁䅁䅁䍄䉁䅁䅁䅂䅁䅁䅍䅄䅁䅁䅯杳䅳䅁䅯充䅁䅁䅯全䅑䅁䅅䅁䉁䅁䅁杄啁䅁䅁睍㑁䑁䅅䅏ぁ䑁䅕䅍㕁䑁䅫䅁䵁䅉䅅䅁䕁䅁䅁睁䵁䅁䅁权祃睃䅁权剁䅁䅁权㕂䅂䅁允䅁䅁䅅䅁佁䉁䅑䅁穁䑁䅣䅎穁䑁䅫兎穁䑁䅧兎䅁䅁杷允䅁䅁䅑䅁䑁䅁䅷䅁䭁䅁䱍䅁䭁䉁䅅䅁䭁䥁䕅䅁䉁䅁䅁允䅁䅁䄴杅䅁䑁䅍睍祁䑁䅫䅏睁䑁䅁䅍䅁䅁杷允䅁䅁䅑䅁䑁䅁䅷䅁䭁䱁䱉䅁䭁䉁䅅䅁䭁䡁䕙䅁䉁䅁䅁允䅁䅁䄴杅䅁䑁䅕杍㑁䑁䅙兎穁䑁䅧睎䅁䅁杷允䅁䅁䅑䅁䑁䅁䅷䅁䭁䱁䱉䅁䭁䉁䅅䅁䭁䥁䕁䅁䉁䅁䅁允䅁䅁䅯睒䅁䅁杷允䅁䅁䅑䅁䑁䅁䅷䅁䭁䱁䱉䅁䭁䉁䅅䅁䭁䡁䕷䅁䉁䅁䅁允䅁䅁䅯睒䅁䅁杷允䅁䅁䅑䅁䑁䅁䅷䅁䭁䱁䱉䅁䭁䉁䅅䅁䭁䡁䕍䅁䉁䅁䅁允䅁䅁䅯睒䅁䅁杷允䅁䅁䅑䅁䑁䅁䅷䅁䭁䩁乫䅁䭁䉁䅅䅁䭁䡁䕯䅁䉁䅁䅁允䅁䅁䄴杅䅁䑁䅉李ㅁ䑁䅉䅍睁䑁䅁䅍䅁䅁杷允䅁䅁䅑䅁䑁䅁䅷䅁䭁䉁乧䅁䭁䉁䅅䅁䭁䥁䕍䅁䉁䅁䅁允䅁䅁䄴䅆䅁䑁䅅兎㍁䑁䅁䅍㕁䑁䅁䅍睁䅁䅁䍄䉁䅁䅁䅂䅁䅁䅍䅄䅁䅁䅯杌䄴䅁䅯充䅁䅁䅯睤䅑䅁䅅䅁䉁䅁䅁杄啁䅁䅁免硁䑁䅫免㍁䑁䅙睍穁䑁䅙䅁䵁䅉䅅䅁䕁䅁䅁睁䵁䅁䅁权婃兄䅁权剁䅁䅁权⭂䅂䅁允䅁䅁䅅䅁佁䉁䅉䅁祁䑁䅙䅎祁䑁䅫䅍睁䑁䅁䅁䵁䅉䅅䅁䕁䅁䅁睁䵁䅁䅁权婃兄䅁权剁䅁䅁权祂䅂䅁允䅁䅁䅅䅁佁䉁䅉䅁祁䑁䅙䅎睁䑁䅕䅍睁䑁䅁䅁䵁䅉䅅䅁䕁䅁䅁睁䵁䅁䅁权婃兄䅁权剁䅁䅁权㕂䅂䅁允䅁䅁䅅䅁佁䉁䅉䅁祁䑁䅙睍㉁䑁䅧䅍睁䑁䅁䅁䵁䅉䅅䅁䕁䅁䅁睁䵁䅁䅁权婃兄䅁权剁䅁䅁权あ䅂䅁允䅁䅁䅅䅁佁䉁䅉䅁祁䑁䅙睍ㅁ䑁䅫䅍睁䑁䅁䅁䵁䅉䅅䅁䕁䅁䅁睁䵁䅁䅁权婃兄䅁权剁䅁䅁权㉂䅂䅁允䅁䅁䅅䅁佁䉁䅉䅁祁䑁䅙睍祁䑁䅧䅍睁䑁䅁䅁䵁䅉䅅䅁䕁䅁䅁睁䵁䅁䅁权婃兄䅁权剁䅁䅁权㍂䅂䅁允䅁䅁䅅䅁佁䉁䅉䅁祁䑁䅙睍硁䑁䅅䅍睁䑁䅁䅁䵁䅉䅅䅁䕁䅁䅁睁䵁䅁䅁权婃兄䅁权剁䅁䅁权䍃䅂䅁允䅁䅁䅅䅁佁䉁䅉䅁祁䑁䅙䅎祁䑁䅅䅍睁䑁䅁䅁䵁䅉䅅䅁䕁䅁䅁睁䵁䅁䅁权婃兄䅁权剁䅁䅁权穂䅂䅁允䅁䅁䅅䅁佁䉁䅉䅁祁䑁䅙兎祁䑁䅕䅍睁䑁䅁䅁䵁䅉䅅䅁䕁䅁䅁睁䵁䅁䅁权㉄䅄䅁权剁䅁䅁权扁睄䅁允䅁䅁䅅䅁佁䉁䅑䅁硁䑁䅍䅏㍁䑁䅁䅍睁䑁䅁䅍䅁䅁杷允䅁䅁䅑䅁䑁䅁䅷䅁䭁偁䵙䅁䭁䉁䅅䅁䭁䝁䔸䅁䉁䅁䅁允䅁䅁䄴䅆䅁䑁䅅䅎硁䑁䅙䅍睁䑁䅁䅍睁䅁䅁䍄䉁䅁䅁䅂䅁䅁䅍䅄䅁䅁䅯朹䅷䅁䅯充䅁䅁䅯来䅑䅁䅅䅁䉁䅁䅁杄啁䅁䅁免ぁ䑁䅉䅏睁䑁䅁䅍睁䑁䅁䅁䵁䅉䅅䅁䕁䅁䅁睁䵁䅁䅁权㉄䅄䅁权剁䅁䅁权睂䅂䅁允䅁䅁䅅䅁佁䉁䅑䅁硁䑁䅑䅎㕁䑁䅁䅍睁䑁䅁䅍䅁䅁杷允䅁䅁䅑䅁䑁䅁䅷䅁䭁乁䱕䅁䭁䉁䅅䅁䭁䡁䕳䅁䉁䅁䅁允䅁䅁䄴杅䅁䑁䅍兏㍁䑁䅁䅍ぁ䑁䅕䅎䅁䅁杷允䅁䅁䅑䅁䑁䅁䅷䅁䭁偁䵙䅁䭁䉁䅅䅁䭁䥁䕍䅁䉁䅁䅁允䅁䅁䄴䅆䅁䑁䅅兎㕁䑁䅁䅍睁䑁䅁䅍睁䅁䅁䍄䉁䅁䅁䅂䅁䅁䅍䅄䅁䅁䅯睂䅳䅁䅯充䅁䅁䅯来䅑䅁䅅䅁䉁䅁䅁杄十䅁䅁睍祁䑁䅁杍硁䑁䅁䅍睁䅁䅁䍄䉁䅁䅁䅂䅁䅁䅍䅄䅁䅁䅯睷䅳䅁䅯充䅁䅁䅯䅦䅑䅁䅅䅁䉁䅁䅁杄啁䅁䅁杍硁䑁䅍李睁䑁䅍䅍睁䑁䅁䅁䵁䅉䅅䅁䕁䅁䅁睁䵁䅁䅁权㉄䅄䅁权剁䅁䅁权㕂䅂䅁允䅁䅁䅅䅁佁䉁䅑䅁硁䑁䅅䅎㕁䑁䅁䅍睁䑁䅁䅍䅁䅁杷允䅁䅁䅑䅁䑁䅁䅷䅁䭁偁䵙䅁䭁䉁䅅䅁䭁䥁䕑䅁䉁䅁䅁允䅁䅁䄴杅䅁䑁䅫睎穁䑁䅁䅍睁䑁䅁䅍䅁䅁杷允䅁䅁䅑䅁䑁䅁䅷䅁䭁䝁䱷䅁䭁䉁䅅䅁䭁䡁䕅䅁䉁䅁䅁允䅁䅁䄴䅆䅁䑁䅅杍睁䑁䅁䅏㑁䑁䅉䅎硁䅁䅁䍄䉁䅁䅁䅂䅁䅁䅍䅄䅁䅁䅯䅢䅳䅁䅯充䅁䅁䅯全䅑䅁䅅䅁䉁䅁䅁杄啁䅁䅁免祁䑁䅁䅍ㅁ䑁䅣睎ぁ䑁䅑䅁䵁䅉䅅䅁䕁䅁䅁睁䵁䅁䅁权獂睃䅁权剁䅁䅁权㝂䅂䅁允䅁䅁䅅䅁佁䉁䅑䅁硁䑁䅍䅍㍁䑁䅣兎㑁䑁䅣睍䅁䅁杷允䅁䅁䅑䅁䑁䅁䅷䅁䭁䩁久䅁䭁䉁䅅䅁䭁䥁䕉䅁䉁䅁䅁允䅁䅁䄴䅅䅁䑁䅣睍硁䑁䅧䅍睁䑁䅁䅁䵁䅉䅅䅁䕁䅁䅁睁䵁䅁䅁权佂兄䅁权剁䅁䅁权睂䅂䅁允䅁䅁䅅䅁佁䉁䅉䅁㑁䑁䅍杍㍁䑁䅕䅍睁䑁䅁䅁䵁䅉䅅䅁䕁䅁䅁睁䵁䅁䅁权佂兄䅁权剁䅁䅁权䑃䅂䅁允䅁䅁䅅䅁佁䉁䅉䅁㑁䑁䅉李㉁䑁䅑䅍睁䑁䅁䅁䵁䅉䅅䅁䕁䅁䅁睁䵁䅁䅁权佂兄䅁权剁䅁䅁权ㅂ䅂䅁允䅁䅁䅅䅁佁䉁䅉䅁㑁䑁䅉睎㍁䑁䅙䅍睁䑁䅁䅁䵁䅉䅅䅁䕁䅁䅁睁䵁䅁䅁权煄兄䅁权剁䅁䅁权䉃䅂䅁允䅁䅁䅅䅁佁䉁䅉䅁㕁䑁䅅免睁䑁䅁䅍睁䑁䅁䅁䵁䅉䅅䅁䕁䅁䅁睁䵁䅁䅁权晄䅄䅁权剁䅁䅁权䉃䅂䅁允䅁䅁䅅䅁佁䉁䅉䅁硁䑁䅣睎㑁䑁䅅李ぁ䑁䅕䅁䵁䅉䅅䅁䕁䅁䅁睁䵁䅁䅁权ㅃ䅄䅁权剁䅁䅁权㡂䅂䅁允䅁䅁䅅䅁佁䉁䅉䅁ㅁ䑁䅕睎睁䑁䅙䅍睁䑁䅁䅁䵁䅉䅅䅁䕁䅁䅁睁䵁䅁䅁权佂兄䅁权剁䅁䅁权㍂䅂䅁允䅁䅁䅅䅁佁䉁䅉䅁㑁䑁䅍䅏㉁䑁䅉䅍睁䑁䅁䅁䵁䅉䅅䅁䕁䅁䅁睁䵁䅁䅁权牃兄䅁权剁䅁䅁权療䅂䅁允䅁䅁䅅䅁佁䉁䅉䅁㉁䑁䅉䅍祁䑁䅉䅍睁䑁䅁䅁䵁䅉䅅䅁䕁䅁䅁睁䵁䅁䅁权牃兄䅁权剁䅁䅁权㙂䅂䅁允䅁䅁䅅䅁佁䉁䅉䅁㉁䑁䅉䅏㉁䑁䅁䅍睁䑁䅁䅁䵁䅉䅅䅁䕁䅁䅁睁䵁䅁䅁权灃兄䅁权剁䅁䅁权あ䅂䅁允䅁䅁䅅䅁佁䉁䅑䅁硁䑁䅣杍㍁䑁䅁䅍睁䑁䅁䅍䅁䅁杷允䅁䅁䅑䅁䑁䅁䅷䅁䭁䭁乳䅁䭁䉁䅅䅁䭁䡁䕑䅁䉁䅁䅁允䅁䅁䄴杅䅁䑁䅙䅏祁䑁䅅李睁䑁䅁䅍䅁䅁杷允䅁䅁䅑䅁䑁䅁䅷䅁䭁䭁乳䅁䭁䉁䅅䅁䭁䡁䕙䅁䉁䅁䅁允䅁䅁䄴杅䅁䑁䅙兏睁䑁䅕杍睁䑁䅁䅍䅁䅁杷允䅁䅁䅑䅁䑁䅁䅷䅁䭁䭁乫䅁䭁䉁䅅䅁䭁䡁䕣䅁䉁䅁䅁允䅁䅁䄴䅆䅁䑁䅅兎ㅁ䑁䅕䅍睁䑁䅁䅍睁䅁䅁䍄䉁䅁䅁䅂䅁䅁䅍䅄䅁䅁䅯共䄰䅁䅯充䅁䅁䅯杧䅑䅁䅅䅁䉁䅁䅁杄啁䅁䅁免硁䑁䅕睎睁䑁䅁䅍睁䑁䅁䅁䵁䅉䅅䅁䕁䅁䅁睁䵁䅁䅁权牃兄䅁权剁䅁䅁权䍃䅂䅁允䅁䅁䅅䅁佁䉁䅉䅁㉁䑁䅫李睁䑁䅫䅍睁䑁䅁䅁䵁䅉䅅䅁䕁䅁䅁睁䵁䅁䅁权灃兄䅁权剁䅁䅁权䅃䅂䅁允䅁䅁䅅䅁佁䉁䅑䅁硁䑁䅅李㍁䑁䅁䅍睁䑁䅁䅍䅁䅁杷允䅁䅁䅑䅁䑁䅁䅷䅁䭁䭁乳䅁䭁䉁䅅䅁䭁䥁䕁䅁䉁䅁䅁允䅁䅁䄴杅䅁䑁䅙兏㉁䑁䅁䅍睁䑁䅁䅍䅁䅁杷允䅁䅁䅑䅁䑁䅁䅷䅁䭁䭁乫䅁䭁䉁䅅䅁䭁䡁䕷䅁䉁䅁䅁允䅁䅁䄴䅆䅁䑁䅅免㍁䑁䅣䅍睁䑁䅁䅍睁䅁䅁䍄䉁䅁䅁䅂䅁䅁䅍䅄䅁䅁䅯共䄰䅁䅯充䅁䅁䅯督䅑䅁䅅䅁䉁䅁䅁杄啁䅁䅁免硁䑁䅧李睁䑁䅁䅍睁䑁䅁䅁䵁䅉䅅䅁䕁䅁䅁睁䵁䅁䅁权牃兄䅁权剁䅁䅁权穂䅂䅁允䅁䅁䅅䅁佁䉁䅉䅁㍁䑁䅁兎㍁䑁䅉䅍睁䑁䅁䅁䵁䅉䅅䅁䕁䅁䅁睁䵁䅁䅁权奃䅄䅁权剁䅁䅁权扁睄䅁允䅁䅁䅅䅁佁䉁䅑䅁硁䑁䅧睍ㅁ䑁䅁䅍睁䑁䅁䅍䅁䅁杷允䅁䅁䅑䅁䑁䅁䅷䅁䭁䕁佑䅁䭁䉁䅅䅁䭁䡁䕯䅁䉁䅁䅁允䅁䅁䄴杅䅁䑁䅧李㑁䑁䅑兏睁䑁䅁䅍䅁䅁杷允䅁䅁䅑䅁䑁䅁䅷䅁䭁乁䱙䅁䭁䉁䅅䅁䭁䡁䕍䅁䉁䅁䅁允䅁䅁䄴䅆䅁䑁䅅䅎硁䑁䅉李㕁䑁䅁䅍睁䅁䅁䍄䉁䅁䅁䅂䅁䅁䅍䅄䅁䅁䅯䅒䄴䅁䅯充䅁䅁䅯杣䅑䅁䅅䅁䉁䅁䅁杄十䅁䅁兏ぁ䑁䅅䅎㉁䑁䅁䅍睁䅁䅁䍄䉁䅁䅁䅂䅁䅁䅍䅄䅁䅁䅯杶䅳䅁䅯充䅁䅁䅯睢䅑䅁䅅䅁䉁䅁䅁杄十䅁䅁睎硁䑁䅕䅎睁䑁䅁䅍睁䅁䅁䍄䉁䅁䅁䅂䅁䅁䅍䅄䅁䅁䅯䅒䄴䅁䅯充䅁䅁䅯入䅑䅁䅅䅁䉁䅁䅁杄十䅁䅁兏㍁䑁䅕䅍硁䑁䅁䅍睁䅁䅁䍄䉁䅁䅁䅂䅁䅁䅍䅄䅁䅁䅯䅒䄴䅁䅯充䅁䅁䅯杧䅑䅁䅅䅁䉁䅁䅁杄啁䅁䅁免睁䑁䅁杍ぁ䑁䅕䅍睁䑁䅁䅁䵁䅉䅅䅁䕁䅁䅁睁䵁䅁䅁权䕂杄䅁权剁䅁䅁权䕃䅂䅁允䅁䅁䅅䅁佁䉁䅑䅁硁䑁䅁免㑁䑁䅙兎睁䑁䅁䅍䅁䅁杷允䅁䅁䅑䅁䑁䅁䅷䅁䭁佁䱧䅁䭁䉁䅅䅁䭁䉁偳䅁䉁䅁䅁允䅁䅁䄴杅䅁䑁䅫䅎硁䑁䅁兎睁䑁䅁䅍䅁䅁杷允䅁䅁䅑䅁䑁䅁䅷䅁䭁佁䱣䅁䭁䉁䅅䅁䭁䝁䔸䅁䉁䅁䅁允䅁䅁䄴杅䅁䑁䅙睎穁䑁䅅杍睁䑁䅁䅍䅁䅁杷允䅁䅁䅑䅁䑁䅁䅷䅁䭁佁䱧䅁䭁䉁䅅䅁䭁䝁䔸䅁䉁䅁䅁允䅁䅁䄴杅䅁䑁䅫䅎㑁䑁䅧李睁䑁䅁䅍䅁䅁杷允䅁䅁䅑䅁䑁䅁䅷䅁䭁佁䱣䅁䭁䉁䅅䅁䭁䡁䕯䅁䉁䅁䅁允䅁䅁䄴杅䅁䑁䅙睎睁䑁䅣睎睁䑁䅁䅍䅁䅁杷允䅁䅁䅑䅁䑁䅁䅷䅁䭁佁䱧䅁䭁䉁䅅䅁䭁䡁䕯䅁䉁䅁䅁允䅁䅁䄴杅䅁䑁䅫李ㅁ䑁䅅䅍睁䑁䅁䅍䅁䅁杷允䅁䅁䅑䅁䑁䅁䅷䅁䭁佁䱧䅁䭁䉁䅅䅁䭁䡁䕧䅁䉁䅁䅁允䅁䅁䄴䅆䅁䑁䅅䅍睁䑁䅫䅎穁䑁䅁䅍睁䅁䅁䍄䉁䅁䅁䅂䅁䅁䅍䅄䅁䅁䅯眵䅳䅁䅯充䅁䅁䅯杣䅑䅁䅅䅁䉁䅁䅁杄十䅁䅁李㕁䑁䅕李㍁䑁䅁䅍睁䅁䅁䍄䉁䅁䅁䅂䅁䅁䅍䅄䅁䅁䅯䄶䅳䅁䅯充䅁䅁䅯杣䅑䅁䅅䅁䉁䅁䅁杄啁䅁䅁免睁䑁䅧李㑁䑁䅣䅍睁䑁䅁䅁䵁䅉䅅䅁䕁䅁䅁睁䵁䅁䅁权湄睃䅁权剁䅁䅁权㕂䅂䅁允䅁䅁䅅䅁佁䉁䅉䅁㍁䑁䅅䅎㉁䑁䅙䅍睁䑁䅁䅁䵁䅉䅅䅁䕁䅁䅁睁䵁䅁䅁权潄睃䅁权剁䅁䅁权㕂䅂䅁允䅁䅁䅅䅁佁䉁䅑䅁硁䑁䅅杍ぁ䑁䅅免睁䑁䅁䅍䅁䅁杷允䅁䅁䅑䅁䑁䅁䅷䅁䭁佁䱣䅁䭁䉁䅅䅁䭁䡁䕑䅁䉁䅁䅁允䅁䅁䄴杅䅁䑁䅣免㉁䑁䅣兏睁䑁䅁䅍䅁䅁杷允䅁䅁䅑䅁䑁䅁䅷䅁䭁佁䱧䅁䭁䉁䅅䅁䭁䡁䕑䅁䉁䅁䅁允䅁䅁䄴䅆䅁䑁䅅免穁䑁䅧睎祁䑁䅁䅍睁䅁䅁䍄䉁䅁䅁䅂䅁䅁䅍䅄䅁䅁䅯眵䅳䅁䅯充䅁䅁䅯睤䅑䅁䅅䅁䉁䅁䅁杄十䅁䅁睎硁䑁䅁免㉁䑁䅁䅍睁䅁䅁䍄䉁䅁䅁䅂䅁䅁䅍䅄䅁䅁䅯䄶䅳䅁䅯充䅁䅁䅯睤䅑䅁䅅䅁䉁䅁䅁杄啁䅁䅁免硁䑁䅙免㍁䑁䅣䅍睁䑁䅁䅁䵁䅉䅅䅁䕁䅁䅁睁䵁䅁䅁权湄睃䅁权剁䅁䅁权⽂䅂䅁允䅁䅁䅅䅁佁䉁䅉䅁㍁䑁䅁兏睁䑁䅁䅍睁䑁䅁䅁䵁䅉䅅䅁䕁䅁䅁睁䵁䅁䅁权潄睃䅁权剁䅁䅁权穂䅂䅁允䅁䅁䅅䅁佁䉁䅑䅁硁䑁䅉䅎睁䑁䅕睎睁䑁䅁䅍䅁䅁杷允䅁䅁䅑䅁䑁䅁䅷䅁䭁䝁乣䅁䭁䉁䅅䅁䭁䡁䕑䅁䉁䅁䅁允䅁䅁䄴杅䅁䑁䅙䅍穁䑁䅍兎穁䑁䅍兏䅁䅁杷允䅁䅁䅑䅁䑁䅁䅷䅁䭁佁䭯䅁䭁䉁䅅䅁䭁䝁䔸䅁䉁䅁䅁允䅁䅁䄴杅䅁䑁䅙杍㉁䑁䅕䅎睁䑁䅁䅍䅁䅁杷允䅁䅁䅑䅁䑁䅁䅷䅁䭁佁䭫䅁䭁䉁䅅䅁䭁䡁䕁䅁䉁䅁䅁允䅁䅁䄴䅆䅁䑁䅅睍㉁䑁䅑䅍ぁ䑁䅁䅍睁䅁䅁䍄䉁䅁䅁䅂䅁䅁䅍䅄䅁䅁䅯儶䅯䅁䅯充䅁䅁䅯兣䅑䅁䅅䅁䉁䅁䅁杄啁䅁䅁免祁䑁䅍䅍祁䑁䅣杍㍁䑁䅉䅁䵁䅉䅅䅁䕁䅁䅁睁䵁䅁䅁权灄权䅁权剁䅁䅁权䙃䅂䅁允䅁䅁䅅䅁佁䉁䅑䅁硁䑁䅍杍㑁䑁䅁䅍睁䑁䅁䅍䅁䅁杷允䅁䅁䅑䅁䑁䅁䅷䅁䭁佁䭯䅁䭁䉁䅅䅁䭁䥁䕕䅁䉁䅁䅁允䅁䅁䄴杅䅁䑁䅕兏㉁䑁䅍李睁䑁䅁䅍䅁䅁杷允䅁䅁䅑䅁䑁䅁䅷䅁䭁佁䭫䅁䭁䉁䅅䅁䭁䥁䕍䅁䉁䅁䅁允䅁䅁䄴䅆䅁䑁䅅睍硁䑁䅧䅏㍁䑁䅁䅍睁䅁䅁䍄䉁䅁䅁䅂䅁䅁䅍䅄䅁䅁䅯儶䅯䅁䅯充䅁䅁䅯兦䅑䅁䅅䅁䉁䅁䅁杄啁䅁䅁免穁䑁䅅兏ぁ䑁䅍䅍睁䑁䅁䅁䵁䅉䅅䅁䕁䅁䅁睁䵁䅁䅁权灄权䅁权剁䅁䅁权㑂䅂䅁允䅁䅁䅅䅁佁䉁䅑䅁硁䑁䅅睍㕁䑁䅧睍穁䑁䅍睍䅁䅁杷允䅁䅁䅑䅁䑁䅁䅷䅁䭁佁䭯䅁䭁䉁䅅䅁䭁䡁䕧䅁䉁䅁䅁允䅁䅁䄴杅䅁䑁䅙兎㉁䑁䅧䅎睁䑁䅁䅍䅁䅁杷允䅁䅁䅑䅁䑁䅁䅷䅁䭁佁䭫䅁䭁䉁䅅䅁䭁䡁䕕䅁䉁䅁䅁允䅁䅁䄴䅆䅁䑁䅅睍硁䑁䅕兏穁䑁䅁䅍睁䅁䅁䍄䉁䅁䅁䅂䅁䅁䅍䅄䅁䅁䅯儶䅯䅁䅯充䅁䅁䅯杣䅑䅁䅅䅁䉁䅁䅁杄啁䅁䅁免祁䑁䅧兎睁䑁䅍䅍睁䑁䅁䅁䵁䅉䅅䅁䕁䅁䅁睁䵁䅁䅁权煄权䅁权剁䅁䅁权祂䅂䅁允䅁䅁䅅䅁佁䉁䅉䅁㉁䑁䅕杍㑁䑁䅕䅍睁䑁䅁䅁䵁䅉䅅䅁䕁䅁䅁睁䵁䅁䅁权煄权䅁权剁䅁䅁权㕂䅂䅁允䅁䅁䅅䅁佁䉁䅉䅁ㅁ䑁䅍䅏ぁ䑁䅫䅍睁䑁䅁䅁䵁䅉䅅䅁䕁䅁䅁睁䵁䅁䅁权灄权䅁权剁䅁䅁权あ䅂䅁允䅁䅁䅅䅁佁䉁䅑䅁硁䑁䅁睎硁䑁䅣兎睁䑁䅁䅍䅁䅁杷允䅁䅁䅑䅁䑁䅁䅷䅁䭁䙁乍䅁䭁䉁䅅䅁䭁䡁䕉䅁䉁䅁䅁允䅁䅁䄴䅆䅁䑁䅉杍穁䑁䅉䅎睁䑁䅁䅍睁䅁䅁䍄䉁䅁䅁䅂䅁䅁䅍䅄䅁䅁䅯儶䅯䅁䅯充䅁䅁䅯杤䅑䅁䅅䅁䉁䅁䅁杄十䅁䅁兏穁䑁䅉睎ㅁ䑁䅁䅍睁䅁䅁䍄䉁䅁䅁䅂䅁䅁䅍䅄䅁䅁䅯朶䅯䅁䅯充䅁䅁䅯杤䅑䅁䅅䅁䉁䅁䅁杄十䅁䅁䅎㑁䑁䅍䅎睁䑁䅁䅍睁䅁䅁䍄䉁䅁䅁䅂䅁䅁䅍䅄䅁䅁䅯儶䅯䅁䅯充䅁䅁䅯睦䅑䅁䅅䅁䉁䅁䅁杄啁䅁䅁免硁䑁䅅䅍㉁䑁䅫䅍睁䑁䅁䅁䵁䅉䅅䅁䕁䅁䅁睁䵁䅁䅁权煄权䅁权剁䅁䅁权⽂䅂䅁允䅁䅁䅅䅁佁䉁䅉䅁ぁ䑁䅧免睁䑁䅫䅍睁䑁䅁䅁䵁䅉䅅䅁䕁䅁䅁睁䵁䅁䅁权灄权䅁权剁䅁䅁权䅃䅂䅁允䅁䅁䅅䅁佁䉁䅑䅁硁䑁䅁䅏㑁䑁䅙兏㕁䑁䅧兏䅁䅁杷允䅁䅁䅑䅁䑁䅁䅷䅁䭁佁䭫䅁䭁䉁䅅䅁䭁䡁䕍䅁䉁䅁䅁允䅁䅁䄴䅆䅁䑁䅅䅍㑁䑁䅑免㕁䑁䅙兎㉁䅁䅁䍄䉁䅁䅁䅂䅁䅁䅍䅄䅁䅁䅯睰䅷䅁䅯充䅁䅁䅯䅣䅑䅁䅅䅁䉁䅁䅁杄十䅁䅁䅎㉁䑁䅕䅍睁䑁䅁䅍睁䅁䅁䍄䉁䅁䅁䅂䅁䅁䅍䅄䅁䅁䅯睰䅷䅁䅯充䅁䅁䅯兣䅑䅁䅅䅁䉁䅁䅁杄十䅁䅁䅎㍁䑁䅁䅍睁䑁䅁䅍睁䅁䅁䍄䉁䅁䅁䅂䅁䅁䅍䅄䅁䅁䅯睰䅷䅁䅯充䅁䅁䅯睧䅑䅁䅅䅁䉁䅁䅁杄十䅁䅁䅎㍁䑁䅁䅍睁䑁䅁䅍睁䅁䅁䍄䉁䅁䅁䅂䅁䅁䅍䅄䅁䅁䅯睰䅷䅁䅯充䅁䅁䅯兤䅑䅁䅅䅁䉁䅁䅁杄十䅁䅁䅎㍁䑁䅁䅍睁䑁䅁䅍睁䅁䅁䍄䉁䅁䅁䅂䅁䅁䅍䅄䅁䅁䅯睰䅷䅁䅯充䅁䅁䅯杦䅑䅁䅅䅁䉁䅁䅁权䡂䅁䅁䍄䉁䅁䅁䅂䅁䅁䅍䅄䅁䅁䅯睰䅷䅁䅯充䅁䅁䅯杣䅑䅁䅅䅁䉁䅁䅁权䡂䅁䅁䍄䉁䅁䅁䅂䅁䅁䅍䅄䅁䅁䅯睰䅷䅁䅯充䅁䅁䅯內䅑䅁䅅䅁䉁䅁䅁权䡂䅁䅁䍄䉁䅁䅁䅂䅁䅁䅍䅄䅁䅁䅯睰䅷䅁䅯充䅁䅁䅯入䅑䅁䅅䅁䉁䅁䅁权䡂䅁䅁䍄䉁䅁䅁䅂䅁䅁䅍䅄䅁䅁䅯睰䅷䅁䅯充䅁䅁䅯杤䅑䅁䅅䅁䉁䅁䅁权䡂䅁䅁䍄䉁䅁䅁䅂䅁䅁䅍䅄䅁䅁䅯睰䅷䅁䅯充䅁䅁䅯睤䅑䅁䅅䅁䉁䅁䅁权䡂䅁䅁䍄䉁䅁䅁䅂䅁䅁䅍䅄䅁䅁䅯睘䄰䅁䅯充䅁䅁䅯兤䅑䅁䅅䅁䉁䅁䅁杄啁䅁䅁免祁䑁䅉䅎祁䑁䅙䅍睁䑁䅁䅁䵁䅉䅅䅁䕁䅁䅁睁䵁䅁䅁权䑁睃䅁权剁䅁䅁权㝂䅂䅁允䅁䅁䅅䅁佁䉁䅉䅁穁䑁䅍李穁䑁䅣䅍睁䑁䅁䅁䵁䅉䅅䅁䕁䅁䅁睁䵁䅁䅁权湃䅄䅁权剁䅁䅁权䕃䅂䅁允䅁䅁䅅䅁䭁䕁䅣䅁䵁䅉䅅䅁䕁䅁䅁睁䵁䅁䅁权㥄权䅁权剁䅁䅁权穂䅂䅁允䅁䅁䅅䅁佁䉁䅉䅁穁䑁䅫䅎睁䑁䅁䅍睁䑁䅁䅁䵁䅉䅅䅁䕁䅁䅁睁䵁䅁䅁权呄兄䅁权剁䅁䅁权療䅂䅁允䅁䅁䅅䅁佁䉁䅉䅁硁䑁䅣睎㉁䑁䅫䅍睁䑁䅁䅁䵁䅉䅅䅁䕁䅁䅁睁䵁䅁䅁权呄兄䅁权剁䅁䅁权㕂䅂䅁允䅁䅁䅅䅁佁䉁䅉䅁硁䑁䅣䅍ぁ䑁䅣䅍睁䑁䅁䅁䵁䅉䅅䅁䕁䅁䅁睁䵁䅁䅁权呄兄䅁权剁䅁䅁权あ䅂䅁允䅁䅁䅅䅁佁䉁䅉䅁硁䑁䅙兏ㅁ䑁䅅䅍睁䑁䅁䅁䵁䅉䅅䅁䕁䅁䅁睁䵁䅁䅁权呄兄䅁权剁䅁䅁权㉂䅂䅁允䅁䅁䅅䅁佁䉁䅉䅁硁䑁䅕䅏㉁䑁䅁䅍睁䑁䅁䅁䵁䅉䅅䅁䕁䅁䅁睁䵁䅁䅁权呄兄䅁权剁䅁䅁权䍃䅂䅁允䅁䅁䅅䅁佁䉁䅉䅁硁䑁䅍睎㕁䑁䅙䅍睁䑁䅁䅁䵁䅉䅅䅁䕁䅁䅁睁䵁䅁䅁权呄兄䅁权剁䅁䅁权㡂䅂䅁允䅁䅁䅅䅁佁䉁䅉䅁硁䑁䅑䅍祁䑁䅑䅍睁䑁䅁䅁䵁䅉䅅䅁䕁䅁䅁睁䵁䅁䅁权瑂䅄䅁权剁䅁䅁权㙂䅂䅁允䅁䅁䅅䅁䭁䕁䅣䅁䵁䅉䅅䅁䕁䅁䅁睁䵁䅁䅁权瑂䅄䅁权剁䅁䅁权㥂䅂䅁允䅁䅁䅅䅁佁䉁䅑䅁硁䑁䅣䅎㉁䑁䅉李睁䑁䅁䅍䅁䅁杷允䅁䅁䅑䅁䑁䅁䅷䅁䭁䝁䴰䅁䭁䉁䅅䅁䭁䡁䕧䅁䉁䅁䅁允䅁䅁䄴䅆䅁䑁䅅睎㍁䑁䅫兏㕁䑁䅁䅍睁䅁䅁䍄䉁䅁䅁䅂䅁䅁䅍䅄䅁䅁䅯兢䅷䅁䅯充䅁䅁䅯內䅑䅁䅅䅁䉁䅁䅁杄啁䅁䅁免㍁䑁䅫兎睁䑁䅙䅍睁䑁䅁䅁䵁䅉䅅䅁䕁䅁䅁睁䵁䅁䅁权瑂䅄䅁权剁䅁䅁权⽂䅂䅁允䅁䅁䅅䅁佁䉁䅑䅁硁䑁䅣免ぁ䑁䅣䅏睁䑁䅁䅍䅁䅁杷允䅁䅁䅑䅁䑁䅁䅷䅁䭁䝁䴰䅁䭁䉁䅅䅁䭁䥁䕁䅁䉁䅁䅁允䅁䅁䄴䅆䅁䑁䅅睎硁䑁䅉䅍硁䑁䅁䅍睁䅁䅁䍄䉁䅁䅁䅂䅁䅁䅍䅄䅁䅁䅯兢䅷䅁䅯充䅁䅁䅯䅦䅑䅁䅅䅁䉁䅁䅁杄啁䅁䅁免㍁䑁䅧杍㑁䑁䅅䅍睁䑁䅁䅁䵁䅉䅅䅁䕁䅁䅁睁䵁䅁䅁权瑂䅄䅁权剁䅁䅁权穂䅂䅁允䅁䅁䅅䅁佁䉁䅑䅁硁䑁䅧兎㕁䑁䅣免睁䑁䅁䅍䅁䅁杷允䅁䅁䅑䅁䑁䅁䅷䅁䭁䭁䵯䅁䭁䉁䅅䅁䭁䝁䔰䅁䉁䅁䅁允䅁䅁䄴杅䅁䑁䅑兏㉁䑁䅑兎睁䑁䅁䅍䅁䅁杷允䅁䅁䅑䅁䑁䅁䅷䅁䭁䍁久䅁䭁䉁䅅䅁䭁䉁偳䅁䉁䅁䅁允䅁䅁䄴杅䅁䑁䅑䅎ぁ䑁䅙免㍁䑁䅉睎䅁䅁杷允䅁䅁䅑䅁䑁䅁䅷䅁䭁䍁久䅁䭁䉁䅅䅁䭁䝁䔰䅁䉁䅁䅁允䅁䅁䄴杅䅁䑁䅑䅎㕁䑁䅑䅏穁䑁䅙免䅁䅁杷允䅁䅁䅑䅁䑁䅁䅷䅁䭁䍁久䅁䭁䉁䅅䅁䭁䝁䔸䅁䉁䅁䅁允䅁䅁䄴杅䅁䑁䅑䅎㉁䑁䅑杍㍁䑁䅁䅎䅁䅁杷允䅁䅁䅑䅁䑁䅁䅷䅁䭁乁䵙䅁䭁䉁䅅䅁䭁䥁䕁䅁䉁䅁䅁允䅁䅁䄴䅆䅁䑁䅅䅍穁䑁䅫睎睁䑁䅁䅍睁䅁䅁䍄䉁䅁䅁䅂䅁䅁䅍䅄䅁䅁䅯光䄰䅁䅯充䅁䅁䅯兤䅑䅁䅅䅁䉁䅁䅁杄十䅁䅁杍㉁䑁䅕免㕁䑁䅅睎穁䅁䅁䍄䉁䅁䅁䅂䅁䅁䅍䅄䅁䅁䅯睥䅷䅁䅯充䅁䅁䅯杧䅑䅁䅅䅁䉁䅁䅁杄十䅁䅁䅎㑁䑁䅉杍ㅁ䑁䅙䅍穁䅁䅁䍄䉁䅁䅁䅂䅁䅁䅍䅄䅁䅁䅯光䄰䅁䅯充䅁䅁䅯䅤䅑䅁䅅䅁䉁䅁䅁杄十䅁䅁䅎祁䑁䅁兏㉁䑁䅁睍ㅁ䅁䅁䍄䉁䅁䅁䅂䅁䅁䅍䅄䅁䅁䅯光䄰䅁䅯充䅁䅁䅯睥䅑䅁䅅䅁䉁䅁䅁杄十䅁䅁䅎祁䑁䅧兎㑁䑁䅣兎㍁䅁䅁䍄䉁䅁䅁䅂䅁䅁䅍䅄䅁䅁䅯光䄰䅁䅯充䅁䅁䅯䅨䅑䅁䅅䅁䉁䅁䅁杄十䅁䅁杍ぁ䑁䅫兏硁䑁䅉睎㍁䅁䅁䍄䉁䅁䅁䅂䅁䅁䅍䅄䅁䅁䅯杬䅷䅁䅯充䅁䅁䅯睥䅑䅁䅅䅁䉁䅁䅁杄十䅁䅁杍㍁䑁䅍李㑁䑁䅁兏睁䅁䅁䍄䉁䅁䅁䅂䅁䅁䅍䅄䅁䅁䅯材䅳䅁䅯充䅁䅁䅯睢䅑䅁䅅䅁䉁䅁䅁杄十䅁䅁睍㕁䑁䅑兏祁䑁䅁䅍睁䅁䅁䍄䉁䅁䅁䅂䅁䅁䅍䅄䅁䅁䅯䅑䅳䅁䅯充䅁䅁䅯来䅑䅁䅅䅁䉁䅁䅁杄啁䅁䅁免祁䑁䅕睍硁䑁䅣兏睁䑁䅧䅁䵁䅉䅅䅁䕁䅁䅁睁䵁䅁䅁权⭁睃䅁权剁䅁䅁权硂䅂䅁允䅁䅁䅅䅁佁䉁䅉䅁穁䑁䅫杍ぁ䑁䅕䅍睁䑁䅁䅁䵁䅉䅅䅁䕁䅁䅁睁䵁䅁䅁权慂䅄䅁权剁䅁䅁权㥂䅂䅁允䅁䅁䅅䅁佁䉁䅑䅁硁䑁䅅兎穁䑁䅍免睁䑁䅁䅍䅁䅁杷允䅁䅁䅑䅁䑁䅁䅷䅁䭁䕁䱁䅁䭁䉁䅅䅁䭁䡁䔰䅁䉁䅁䅁允䅁䅁䄴䅆䅁䑁䅅杍ぁ䑁䅍杍㑁䑁䅫李ぁ䅁䅁䍄䉁䅁䅁䅂䅁䅁䅍䅄䅁䅁䅯䅴䅷䅁䅯充䅁䅁䅯兣䅑䅁䅅䅁䉁䅁䅁杄十䅁䅁兎穁䑁䅫兏㕁䑁䅁䅍睁䅁䅁䍄䉁䅁䅁䅂䅁䅁䅍䅄䅁䅁䅯䅑䅳䅁䅯充䅁䅁䅯兤䅑䅁䅅䅁䉁䅁䅁杄啁䅁䅁免祁䑁䅑䅏ぁ䑁䅕李睁䑁䅉䅁䵁䅉䅅䅁䕁䅁䅁睁䵁䅁䅁权䅂睃䅁权剁䅁䅁权⭂䅂䅁允䅁䅁䅅䅁佁䉁䅑䅁硁䑁䅁䅏㉁䑁䅧兎㑁䑁䅍兎䅁䅁杷允䅁䅁䅑䅁䑁䅁䅷䅁䭁䑁䰴䅁䭁䉁䅅䅁䭁䡁䕉䅁䉁䅁䅁允䅁䅁䄴杅䅁䑁䅑免穁䑁䅁䅎睁䑁䅁䅍䅁䅁杷允䅁䅁䅑䅁䑁䅁䅷䅁䭁䑁䰴䅁䭁䉁䅅䅁䭁䡁䕑䅁䉁䅁䅁允䅁䅁䄴杅䅁䑁䅑李睁䑁䅕兏睁䑁䅁䅍䅁䅁杷允䅁䅁䅑䅁䑁䅁䅷䅁䭁䕁䱁䅁䭁䉁䅅䅁䭁䡁䕑䅁䉁䅁䅁允䅁䅁䄴䅆䅁䑁䅅䅍祁䑁䅣睍㕁䑁䅁睍穁䅁䅁䍄䉁䅁䅁䅂䅁䅁䅍䅄䅁䅁䅯材䅳䅁䅯充䅁䅁䅯睥䅑䅁䅅䅁䉁䅁䅁杄十䅁䅁䅎㉁䑁䅁䅎ㅁ䑁䅁䅍睁䅁䅁䍄䉁䅁䅁䅂䅁䅁䅍䅄䅁䅁䅯材䅳䅁䅯充䅁䅁䅯睤䅑䅁䅅䅁䉁䅁䅁杄十䅁䅁䅎㉁䑁䅅䅎睁䑁䅁䅍睁䅁䅁䍄䉁䅁䅁䅂䅁䅁䅍䅄䅁䅁䅯䅑䅳䅁䅯充䅁䅁䅯杧䅑䅁䅅䅁䉁䅁䅁杄十䅁䅁兏ㅁ䑁䅫睍硁䑁䅕䅎㕁䅁䅁䍄䉁䅁䅁䅂䅁䅁䅍䅄䅁䅁䅯材䅳䅁䅯充䅁䅁䅯䅦䅑䅁䅅䅁䉁䅁䅁杄十䅁䅁䅎ㅁ䑁䅑兏ㅁ䑁䅁䅍睁䅁䅁䍄䉁䅁䅁䅂䅁䅁䅍䅄䅁䅁䅯材䅳䅁䅯充䅁䅁䅯督䅑䅁䅅䅁䉁䅁䅁杄十䅁䅁䅎ㅁ䑁䅑免㕁䑁䅁䅍睁䅁䅁䍄䉁䅁䅁䅂䅁䅁䅍䅄䅁䅁䅯杒䅳䅁䅯充䅁䅁䅯兢䅑䅁䅅䅁䉁䅁䅁杄十䅁䅁兏ぁ䑁䅣李ㅁ䑁䅁䅍睁䅁䅁䍄䉁䅁䅁䅂䅁䅁䅍䅄䅁䅁䅯儳䅷䅁䅯充䅁䅁䅯睢䅑䅁䅅䅁䉁䅁䅁杄十䅁䅁䅏硁䑁䅍兎穁䑁䅙䅎ぁ䅁䅁䍄䉁䅁䅁䅂䅁䅁䅍䅄䅁䅁䅯杒䅳䅁䅯充䅁䅁䅯杣䅑䅁䅅䅁䉁䅁䅁杄啁䅁䅁免硁䑁䅫䅏硁䑁䅍䅍睁䑁䅁䅁䵁䅉䅅䅁䕁䅁䅁睁䵁䅁䅁权䝂睃䅁权剁䅁䅁权䉃䅂䅁允䅁䅁䅅䅁佁䉁䅑䅁硁䑁䅉杍ぁ䑁䅣睍睁䑁䅁䅍䅁䅁杷允䅁䅁䅑䅁䑁䅁䅷䅁䭁䩁伴䅁䭁䉁䅅䅁䭁䡁䕍䅁䉁䅁䅁允䅁䅁䅯睒䅁䅁杷允䅁䅁䅑䅁䑁䅁䅷䅁䭁䑁余䅁䭁䉁䅅䅁䭁䉁偳䅁䉁䅁䅁允䅁䅁䄴杅䅁䑁䅅䅎穁䑁䅅兏ぁ䑁䅑䅍䅁䅁杷允䅁䅁䅑䅁䑁䅁䅷䅁䭁䕁䱙䅁䭁䉁䅅䅁䭁䡁䕳䅁䉁䅁䅁允䅁䅁䄴䅆䅁䑁䅅杍穁䑁䅅免㉁䑁䅁䅍睁䅁䅁䍄䉁䅁䅁䅂䅁䅁䅍䅄䅁䅁䅯杁䄰䅁䅯充䅁䅁䅯䅤䅑䅁䅅䅁䉁䅁䅁杄啁䅁䅁免㍁䑁䅣兏睁䑁䅁䅍睁䑁䅁䅁䵁䅉䅅䅁䕁䅁䅁睁䵁䅁䅁权䝂睃䅁权剁䅁䅁权㍂䅂䅁允䅁䅁䅅䅁佁䉁䅑䅁硁䑁䅁䅍硁䑁䅍䅍睁䑁䅁䅍䅁䅁杷允䅁䅁䅑䅁䑁䅁䅷䅁䭁䕁䱙䅁䭁䉁䅅䅁䭁䡁䔸䅁䉁䅁䅁允䅁䅁䄴杅䅁䑁䅣免ぁ䑁䅉兎睁䑁䅁䅍䅁䅁杷允䅁䅁䅑䅁䑁䅁䅷䅁䭁䕁䱙䅁䭁䉁䅅䅁䭁䥁䕁䅁䉁䅁䅁允䅁䅁䄴䅆䅁䑁䅅杍㉁䑁䅙睍祁䑁䅁䅍睁䅁䅁䍄䉁䅁䅁䅂䅁䅁䅍䅄䅁䅁䅯杒䅳䅁䅯充䅁䅁䅯督䅑䅁䅅䅁䉁䅁䅁杄啁䅁䅁免祁䑁䅫䅍㍁䑁䅉䅍睁䑁䅁䅁䵁䅉䅅䅁䕁䅁䅁睁䵁䅁䅁权獂兄䅁权剁䅁䅁权㙂䅂䅁允䅁䅁䅅䅁佁䉁䅉䅁ㅁ䑁䅁杍㉁䑁䅣䅍睁䑁䅁䅁䵁䅉䅅䅁䕁䅁䅁睁䵁䅁䅁权獂兄䅁权剁䅁䅁权睂䅂䅁允䅁䅁䅅䅁佁䉁䅉䅁ㅁ䑁䅁睍硁䑁䅁䅍睁䑁䅁䅁䵁䅉䅅䅁䕁䅁䅁睁䵁䅁䅁权㡃䅄䅁权剁䅁䅁权睂䅂䅁允䅁䅁䅅䅁佁䉁䅉䅁祁䑁䅕䅏穁䑁䅑䅎㕁䑁䅑䅁䵁䅉䅅䅁䕁䅁䅁睁䵁䅁䅁权獂兄䅁权剁䅁䅁权䑃䅂䅁允䅁䅁䅅䅁佁䉁䅉䅁ㅁ䑁䅁免㕁䑁䅙䅍睁䑁䅁䅁䵁䅉䅅䅁䕁䅁䅁睁䵁䅁䅁权穁䅄䅁权剁䅁䅁权䍃䅂䅁允䅁䅁䅅䅁佁䉁䅉䅁㑁䑁䅍兏㑁䑁䅍兎睁䑁䅁䅁䵁䅉䅅䅁䕁䅁䅁睁䵁䅁䅁权獂兄䅁权剁䅁䅁权ㅂ䅂䅁允䅁䅁䅅䅁佁䉁䅉䅁ㅁ䑁䅁杍㉁䑁䅕䅍睁䑁䅁䅁䵁䅉䅅䅁䕁䅁䅁睁䵁䅁䅁权獂兄䅁权剁䅁䅁权⭂䅂䅁允䅁䅁䅅䅁佁䉁䅉䅁ㅁ䑁䅁睎穁䑁䅁䅍睁䑁䅁䅁䵁䅉䅅䅁䕁䅁䅁睁䵁䅁䅁权獂兄䅁权剁䅁䅁权あ䅂䅁允䅁䅁䅅䅁佁䉁䅉䅁ㅁ䑁䅁李㍁䑁䅅䅍睁䑁䅁䅁䵁䅉䅅䅁䕁䅁䅁睁䵁䅁䅁权獂兄䅁权剁䅁䅁权㉂䅂䅁允䅁䅁䅅䅁佁䉁䅉䅁ㅁ䑁䅁兎㉁䑁䅅䅍睁䑁䅁䅁䵁䅉䅅䅁䕁䅁䅁睁䵁䅁䅁权獂兄䅁权剁䅁䅁权⽂䅂䅁允䅁䅁䅅䅁佁䉁䅉䅁ㅁ䑁䅁䅏睁䑁䅧䅍睁䑁䅁䅁䵁䅉䅅䅁䕁䅁䅁睁䵁䅁䅁权獂兄䅁权剁䅁䅁权䅃䅂䅁允䅁䅁䅅䅁佁䉁䅉䅁ㅁ䑁䅁䅏硁䑁䅅䅍睁䑁䅁䅁䵁䅉䅅䅁䕁䅁䅁睁䵁䅁䅁权獂兄䅁权剁䅁䅁权㡂䅂䅁允䅁䅁䅅䅁佁䉁䅉䅁ㅁ䑁䅉䅍ぁ䑁䅣䅍睁䑁䅁䅁䵁䅉䅅䅁䕁䅁䅁睁䵁䅁䅁权獁兄䅁权剁䅁䅁权あ䅂䅁允䅁䅁䅅䅁佁䉁䅁䅁㑁䑁䅁䅍㍁䑁䅁䅍睁䅁䅁䍄䉁䅁䅁䅂䅁䅁䅍䅄䅁䅁䅯儶䄰䅁䅯充䅁䅁䅯来䅑䅁䅅䅁䉁䅁䅁杄十䅁䅁兎硁䑁䅉杍ㅁ䑁䅁䅍睁䅁䅁䍄䉁䅁䅁䅂䅁䅁䅍䅄䅁䅁䅯儶䄰䅁䅯充䅁䅁䅯兣䅑䅁䅅䅁䉁䅁䅁杄十䅁䅁兎硁䑁䅅兎穁䑁䅁䅍睁䅁䅁䍄䉁䅁䅁䅂䅁䅁䅍䅄䅁䅁䅯儶䄰䅁䅯充䅁䅁䅯全䅑䅁䅅䅁䉁䅁䅁杄十䅁䅁兎祁䑁䅁䅍㉁䑁䅁䅍睁䅁䅁䍄䉁䅁䅁䅂䅁䅁䅍䅄䅁䅁䅯儶䄰䅁䅯充䅁䅁䅯睧䅑䅁䅅䅁䉁䅁䅁杄十䅁䅁兎穁䑁䅫免㑁䑁䅁䅍睁䅁䅁䍄䉁䅁䅁䅂䅁䅁䅍䅄䅁䅁䅯儶䄰䅁䅯充䅁䅁䅯兤䅑䅁䅅䅁䉁䅁䅁杄十䅁䅁兎ぁ䑁䅅杍ぁ䑁䅁䅍睁䅁䅁䍄䉁䅁䅁䅂䅁䅁䅍䅄䅁䅁䅯儶䄰䅁䅯充䅁䅁䅯內䅑䅁䅅䅁䉁䅁䅁杄十䅁䅁兎ぁ䑁䅅䅍㍁䑁䅁䅍睁䅁䅁䍄䉁䅁䅁䅂䅁䅁䅍䅄䅁䅁䅯儶䄰䅁䅯充䅁䅁䅯杤䅑䅁䅅䅁䉁䅁䅁杄十䅁䅁兎穁䑁䅫睍ㅁ䑁䅁䅍睁䅁䅁䍄䉁䅁䅁䅂䅁䅁䅍䅄䅁䅁䅯儶䄰䅁䅯充䅁䅁䅯睤䅑䅁䅅䅁䉁䅁䅁杄十䅁䅁兎穁䑁䅫免㑁䑁䅁䅍睁䅁䅁䍄䉁䅁䅁䅂䅁䅁䅍䅄䅁䅁䅯䅐䄴䅁䅯充䅁䅁䅯睇䄸䅁䅅䅁䉁䅁䅁杄十䅁䅁䅎硁䑁䅧兎硁䑁䅁䅍睁䅁䅁䍄䉁䅁䅁䅂䅁䅁䅍䅄䅁䅁䅯䅐䄴䅁䅯充䅁䅁䅯睢䅑䅁䅅䅁䉁䅁䅁杄十䅁䅁䅎穁䑁䅅李㕁䑁䅁䅍睁䅁䅁䍄䉁䅁䅁䅂䅁䅁䅍䅄䅁䅁䅯䅐䄴䅁䅯充䅁䅁䅯䅥䅑䅁䅅䅁䉁䅁䅁杄十䅁䅁䅎㕁䑁䅅睎睁䑁䅁䅍睁䅁䅁䍄䉁䅁䅁䅂䅁䅁䅍䅄䅁䅁䅯䅐䄴䅁䅯充䅁䅁䅯杦䅑䅁䅅䅁䉁䅁䅁杄十䅁䅁兎祁䑁䅫李硁䑁䅁䅍睁䅁䅁䍄䉁䅁䅁䅂䅁䅁䅍䅄䅁䅁䅯杚䄰䅁䅯充䅁䅁䅯睢䅑䅁䅅䅁䉁䅁䅁杄啁䅁䅁免穁䑁䅑䅍㕁䑁䅕䅍睁䑁䅁䅁䵁䅉䅅䅁䕁䅁䅁睁䵁䅁䅁权㡁杄䅁权剁䅁䅁权祂䅂䅁允䅁䅁䅅䅁佁䉁䅉䅁ㅁ䑁䅕睎睁䑁䅙䅍睁䑁䅁䅁䵁䅉䅅䅁䕁䅁䅁睁䵁䅁䅁权㡁杄䅁权剁䅁䅁权㕂䅂䅁允䅁䅁䅅䅁佁䉁䅉䅁㉁䑁䅙睍㑁䑁䅕䅍睁䑁䅁䅁䵁䅉䅅䅁䕁䅁䅁睁䵁䅁䅁权㡁杄䅁权剁䅁䅁权䅃䅂䅁允䅁䅁䅅䅁佁䉁䅉䅁㉁䑁䅧李ㅁ䑁䅉䅍睁䑁䅁䅁䵁䅉䅅䅁䕁䅁䅁睁䵁䅁䅁权呁兄䅁权剁䅁䅁权㙂䅂䅁允䅁䅁䅅䅁佁䉁䅉䅁㕁䑁䅣䅏穁䑁䅫兎㍁䑁䅙䅁䵁䅉䅅䅁䕁䅁䅁睁䵁䅁䅁权呁兄䅁权剁䅁䅁权䙃䅂䅁允䅁䅁䅅䅁佁䉁䅑䅁硁䑁䅁䅍㑁䑁䅣兏ㅁ䑁䅣李䅁䅁杷允䅁䅁䅑䅁䑁䅁䅷䅁䭁䉁乍䅁䭁䉁䅅䅁䭁䡁䕧䅁䉁䅁䅁允䅁䅁䄴䅆䅁䑁䅅䅍睁䑁䅁兎㕁䑁䅙䅏㍁䅁䅁䍄䉁䅁䅁䅂䅁䅁䅍䅄䅁䅁䅯睅䄰䅁䅯充䅁䅁䅯兤䅑䅁䅅䅁䉁䅁䅁杄十䅁䅁兏㕁䑁䅧免㕁䑁䅧䅍硁䅁䅁䍄䉁䅁䅁䅂䅁䅁䅍䅄䅁䅁䅯睅䄰䅁䅯充䅁䅁䅯杣䅑䅁䅅䅁䉁䅁䅁杄十䅁䅁兏㕁䑁䅫睍ㅁ䑁䅣睍ㅁ䅁䅁䍄䉁䅁䅁䅂䅁䅁䅍䅄䅁䅁䅯睅䄰䅁䅯充䅁䅁䅯內䅑䅁䅅䅁䉁䅁䅁杄啁䅁䅁免睁䑁䅁睍祁䑁䅅杍㕁䑁䅣䅁䵁䅉䅅䅁䕁䅁䅁睁䵁䅁䅁权慂䅄䅁权剁䅁䅁权㑂䅂䅁允䅁䅁䅅䅁佁䉁䅑䅁硁䑁䅅免㕁䑁䅧䅏睁䑁䅁䅍䅁䅁杷允䅁䅁䅑䅁䑁䅁䅷䅁䭁䙁䵯䅁䭁䉁䅅䅁䭁䡁䔴䅁䉁䅁䅁允䅁䅁䄴䅆䅁䑁䅅䅍ぁ䑁䅉睍㉁䑁䅁䅍睁䅁䅁䍄䉁䅁䅁䅂䅁䅁䅍䅄䅁䅁䅯杗䅷䅁䅯充䅁䅁䅯內䅑䅁䅅䅁䉁䅁䅁杄啁䅁䅁免睁䑁䅍睍㕁䑁䅁䅍睁䑁䅁䅁䵁䅉䅅䅁䕁䅁䅁睁䵁䅁䅁权慂䅄䅁权剁䅁䅁权㝂䅂䅁允䅁䅁䅅䅁佁䉁䅑䅁硁䑁䅁免ㅁ䑁䅕䅍睁䑁䅁䅍䅁䅁杷允䅁䅁䅑䅁䑁䅁䅷䅁䭁䱁䘸䅁䭁䉁䅅䅁䭁䥁䕑䅁䉁䅁䅁允䅁䅁䄴䅆䅁䑁䅅李穁䑁䅕䅍ㅁ䑁䅅䅍ぁ䅁䅁䍄䉁䅁䅁䅂䅁䅁䅍䅄䅁䅁䅯䅪䅷䅁䅯充䅁䅁䅯兣䅑䅁䅅䅁䉁䅁䅁杄十䅁䅁李硁䑁䅣兏㉁䑁䅉䅍ㅁ䅁䅁䍄䉁䅁䅁䅂䅁䅁䅍䅄䅁䅁䅯䅩䅳䅁䅯充䅁䅁䅯全䅑䅁䅅䅁䉁䅁䅁杄十䅁䅁李㉁䑁䅅兏㑁䑁䅅杍㕁䅁䅁䍄䉁䅁䅁䅂䅁䅁䅍䅄䅁䅁䅯杪䅳䅁䅯充䅁䅁䅯䅨䅑䅁䅅䅁䉁䅁䅁杄啁䅁䅁免硁䑁䅉䅏ぁ䑁䅣䅍睁䑁䅁䅁䵁䅉䅅䅁䕁䅁䅁睁䵁䅁䅁权䵃䅄䅁权剁䅁䅁权ㅂ䅂䅁允䅁䅁䅅䅁佁䉁䅉䅁ぁ䑁䅫免睁䑁䅣李穁䑁䅫䅁䵁䅉䅅䅁䕁䅁䅁睁䵁䅁䅁权䵃䅄䅁权剁䅁䅁权祂䅂䅁允䅁䅁䅅䅁佁䉁䅉䅁ぁ䑁䅧睎ㅁ䑁䅉兎ぁ䑁䅧䅁䵁䅉䅅䅁䕁䅁䅁睁䵁䅁䅁权䵃䅄䅁权剁䅁䅁权㍂䅂䅁允䅁䅁䅅䅁佁䉁䅉䅁穁䑁䅣睍㑁䑁䅙䅏㑁䑁䅅䅁䵁䅉䅅䅁䕁䅁䅁睁䵁䅁䅁权癁睃䅁权剁䅁䅁权睂䅂䅁允䅁䅁䅅䅁佁䉁䅉䅁祁䑁䅕睎㑁䑁䅑兏㑁䑁䅣䅁䵁䅉䅅䅁䕁䅁䅁睁䵁䅁䅁权癁睃䅁权剁䅁䅁权硂䅂䅁允䅁䅁䅅䅁佁䉁䅉䅁祁䑁䅕䅏㑁䑁䅫䅍睁䑁䅑䅁䵁䅉䅅䅁䕁䅁䅁睁䵁䅁䅁权浂兄䅁权剁䅁䅁权⭂䅂䅁允䅁䅁䅅䅁佁䉁䅑䅁硁䑁䅅兎硁䑁䅙睍睁䑁䅁䅍䅁䅁杷允䅁䅁䅑䅁䑁䅁䅷䅁䭁䩁久䅁䭁䉁䅅䅁䭁䡁䔰䅁䉁䅁䅁允䅁䅁䄴䅅䅁䑁䅕䅏㉁䑁䅕䅍睁䑁䅁䅁䵁䅉䅅䅁䕁䅁䅁睁䵁䅁䅁权牂䅄䅁权剁䅁䅁权硂䅂䅁允䅁䅁䅅䅁佁䉁䅉䅁㍁䑁䅕䅍ぁ䑁䅅兎ぁ䑁䅕䅁䵁䅉䅅䅁䕁䅁䅁睁䵁䅁䅁权牂䅄䅁权剁䅁䅁权䙃䅂䅁允䅁䅁䅅䅁佁䉁䅉䅁㍁䑁䅑兏硁䑁䅑杍睁䑁䅕䅁䵁䅉䅅䅁䕁䅁䅁睁䵁䅁䅁权䑄睃䅁权剁䅁䅁权㉂䅂䅁允䅁䅁䅅䅁佁䉁䅑䅁硁䑁䅫䅎㉁䑁䅙睍睁䑁䅁䅍䅁䅁杷允䅁䅁䅑䅁䑁䅁䅷䅁䭁偁䵷䅁䭁䉁䅅䅁䭁䡁䕁䅁䉁䅁䅁允䅁䅁䄴杅䅁䑁䅅兎睁䑁䅅睎睁䑁䅁䅍䅁䅁杷允䅁䅁䅑䅁䑁䅁䅷䅁䭁䅁䱣䅁䭁䉁䅅䅁䭁䝁䔸䅁䉁䅁䅁允䅁䅁䄴杅䅁䑁䅍杍睁䑁䅧睍穁䑁䅍睍䅁䅁杷允䅁䅁䅑䅁䑁䅁䅷䅁䭁䝁䵳䅁䭁䉁䅅䅁䭁䥁䕅䅁䉁䅁䅁允䅁䅁䄴杅䅁䑁䅣李祁䑁䅉李㍁䑁䅑睎䅁䅁杷允䅁䅁䅑䅁䑁䅁䅷䅁䭁乁䱕䅁䭁䉁䅅䅁䭁䡁䕯䅁䉁䅁䅁允䅁䅁䄴杅䅁䑁䅑杍睁䑁䅣䅏祁䑁䅣免䅁䅁杷允䅁䅁䅑䅁䑁䅁䅷䅁䭁乁䱙䅁䭁䉁䅅䅁䭁䡁䕯䅁䉁䅁䅁允䅁䅁䄴䅆䅁䑁䅅䅎ㅁ䑁䅉免㑁䑁䅁䅍睁䅁䅁䍄䉁䅁䅁䅂䅁䅁䅍䅄䅁䅁䅯睡䅷䅁䅯充䅁䅁䅯睤䅑䅁䅅䅁䉁䅁䅁杄十䅁䅁睎祁䑁䅙䅍ぁ䑁䅉兏㑁䅁䅁䍄䉁䅁䅁䅂䅁䅁䅍䅄䅁䅁䅯睡䅷䅁䅯充䅁䅁䅯杧䅑䅁䅅䅁䉁䅁䅁杄十䅁䅁李ぁ䑁䅑兎㍁䑁䅉李穁䅁䅁䍄䉁䅁䅁䅂䅁䅁䅍䅄䅁䅁䅯睡䅷䅁䅯充䅁䅁䅯䅧䅑䅁䅅䅁䉁䅁䅁杄十䅁䅁李ぁ䑁䅙睍祁䑁䅉䅏ㅁ䅁䅁䍄䉁䅁䅁䅂䅁䅁䅍䅄䅁䅁䅯睡䅷䅁䅯充䅁䅁䅯督䅑䅁䅅䅁䉁䅁䅁杄十䅁䅁李ぁ䑁䅫免祁䑁䅣睍㑁䅁䅁䍄䉁䅁䅁䅂䅁䅁䅍䅄䅁䅁䅯睚䅳䅁䅯充䅁䅁䅯兢䅑䅁䅅䅁䉁䅁䅁杄十䅁䅁杍祁䑁䅍兎㉁䑁䅁䅍睁䅁䅁䍄䉁䅁䅁䅂䅁䅁䅍䅄䅁䅁䅯兂䅳䅁䅯充䅁䅁䅯杣䅑䅁䅅䅁䉁䅁䅁杄十䅁䅁睍㍁䑁䅉䅍ぁ䑁䅁䅍睁䅁䅁䍄䉁䅁䅁䅂䅁䅁䅍䅄䅁䅁䅯睚䅳䅁䅯充䅁䅁䅯兣䅑䅁䅅䅁䉁䅁䅁杄十䅁䅁杍睁䑁䅫䅎祁䑁䅁䅍睁䅁䅁䍄䉁䅁䅁䅂䅁䅁䅍䅄䅁䅁䅯睚䅳䅁䅯充䅁䅁䅯全䅑䅁䅅䅁䉁䅁䅁杄十䅁䅁杍硁䑁䅅睎ぁ䑁䅁䅍睁䅁䅁䍄䉁䅁䅁䅂䅁䅁䅍䅄䅁䅁䅯睚䅳䅁䅯充䅁䅁䅯杣䅑䅁䅅䅁䉁䅁䅁杄十䅁䅁杍睁䑁䅕免㍁䑁䅁䅍睁䅁䅁䍄䉁䅁䅁䅂䅁䅁䅍䅄䅁䅁䅯睚䅳䅁䅯充䅁䅁䅯內䅑䅁䅅䅁䉁䅁䅁杄十䅁䅁杍睁䑁䅑兎㉁䑁䅁䅍睁䅁䅁䍄䉁䅁䅁䅂䅁䅁䅍䅄䅁䅁䅯睚䅳䅁䅯充䅁䅁䅯杤䅑䅁䅅䅁䉁䅁䅁杄十䅁䅁杍睁䑁䅍杍ㅁ䑁䅁䅍睁䅁䅁䍄䉁䅁䅁䅂䅁䅁䅍䅄䅁䅁䅯睚䅳䅁䅯充䅁䅁䅯䅨䅑䅁䅅䅁䉁䅁䅁杄十䅁䅁杍睁䑁䅅兏㉁䑁䅁䅍睁䅁䅁䍄䉁䅁䅁䅂䅁䅁䅍䅄䅁䅁䅯睚䅳䅁䅯充䅁䅁䅯䅦䅑䅁䅅䅁䉁䅁䅁杄十䅁䅁杍睁䑁䅉李㉁䑁䅁䅍睁䅁䅁䍄䉁䅁䅁䅂䅁䅁䅍䅄䅁䅁䅯䅇䅳䅁䅯充䅁䅁䅯兤䅑䅁䅅䅁䉁䅁䅁杄啁䅁䅁杍㉁䑁䅁杍㑁䑁䅕䅍睁䑁䅁䅁䵁䅉䅅䅁䕁䅁䅁睁䵁䅁䅁权捃䅄䅁权剁䅁䅁权䍃䅂䅁允䅁䅁䅅䅁佁䉁䅁䅁㍁䑁䅕睍㑁䑁䅁䅍睁䅁䅁䍄䉁䅁䅁䅂䅁䅁䅍䅄䅁䅁䅯兇䄰䅁䅯充䅁䅁䅯睢䅑䅁䅅䅁䉁䅁䅁杄十䅁䅁免㍁䑁䅧李ぁ䑁䅍睍ㅁ䅁䅁䍄䉁䅁䅁䅂䅁䅁䅍䅄䅁䅁䅯兇䄰䅁䅯充䅁䅁䅯䅣䅑䅁䅅䅁䉁䅁䅁杄十䅁䅁免㍁䑁䅫睍㑁䑁䅧李祁䅁䅁䍄䉁䅁䅁䅂䅁䅁䅍䅄䅁䅁䅯兇䄰䅁䅯充䅁䅁䅯全䅑䅁䅅䅁䉁䅁䅁杄十䅁䅁免㍁䑁䅫杍硁䑁䅉睎ぁ䅁䅁䍄䉁䅁䅁䅂䅁䅁䅍䅄䅁䅁䅯兇䄰䅁䅯充䅁䅁䅯兤䅑䅁䅅䅁䉁䅁䅁杄十䅁䅁免㍁䑁䅧兎㕁䑁䅧睎硁䅁䅁䍄䉁䅁䅁䅂䅁䅁䅍䅄䅁䅁䅯眳䄰䅁䅯充䅁䅁䅯杦䅑䅁䅅䅁䉁䅁䅁杄啁䅁䅁免ぁ䑁䅫䅍睁䑁䅁䅍睁䑁䅁䅁䵁䅉䅅䅁䕁䅁䅁睁䵁䅁䅁权婁兄䅁权剁䅁䅁权䕃䅂䅁允䅁䅁䅅䅁佁䉁䅉䅁硁䑁䅣李㑁䑁䅑䅍㕁䑁䅁䅁䵁䅉䅅䅁䕁䅁䅁睁䵁䅁䅁权䑁睃䅁权剁䅁䅁权䙃䅂䅁允䅁䅁䅅䅁佁䉁䅉䅁穁䑁䅉兏㕁䑁䅅䅍睁䑁䅁䅁䵁䅉䅅䅁䕁䅁䅁睁䵁䅁䅁权䑁睃䅁权剁䅁䅁权㑂䅂䅁允䅁䅁䅅䅁佁䉁䅉䅁穁䑁䅍免穁䑁䅣䅍睁䑁䅁䅁䵁䅉䅅䅁䕁䅁䅁睁䵁䅁䅁权䑁睃䅁权剁䅁䅁权ㅂ䅂䅁允䅁䅁䅅䅁佁䉁䅉䅁穁䑁䅍䅍㑁䑁䅉䅍睁䑁䅁䅁䵁䅉䅅䅁䕁䅁䅁睁䵁䅁䅁权䑁睃䅁权剁䅁䅁权祂䅂䅁允䅁䅁䅅䅁佁䉁䅉䅁穁䑁䅍杍㕁䑁䅅䅍睁䑁䅁䅁䵁䅉䅅䅁䕁䅁䅁睁䵁䅁䅁权䑁睃䅁权剁䅁䅁权㉂䅂䅁允䅁䅁䅅䅁佁䉁䅉䅁穁䑁䅍杍硁䑁䅉䅍睁䑁䅁䅁䵁䅉䅅䅁䕁䅁䅁睁䵁䅁䅁权䑁睃䅁权剁䅁䅁权䍃䅂䅁允䅁䅁䅅䅁佁䉁䅉䅁穁䑁䅉睎㕁䑁䅍䅍睁䑁䅁䅁䵁䅉䅅䅁䕁䅁䅁睁䵁䅁䅁权䑁睃䅁权剁䅁䅁权㡂䅂䅁允䅁䅁䅅䅁佁䉁䅉䅁穁䑁䅍免㉁䑁䅉䅍睁䑁䅁䅁䵁䅉䅅䅁䕁䅁䅁睁䵁䅁䅁权啃兄䅁权剁䅁䅁权䍃䅂䅁允䅁䅁䅅䅁佁䉁䅉䅁祁䑁䅍睎ぁ䑁䅫䅍睁䑁䅁䅁䵁䅉䅅䅁䕁䅁䅁睁䵁䅁䅁权祂兄䅁权剁䅁䅁权扁睄䅁允䅁䅁䅅䅁佁䉁䅉䅁㉁䑁䅣兎睁䑁䅁䅍睁䑁䅁䅁䵁䅉䅅䅁䕁䅁䅁睁䵁䅁䅁权䕂兄䅁权剁䅁䅁权硂䅂䅁允䅁䅁䅅䅁佁䉁䅉䅁ぁ䑁䅅睎㍁䑁䅙䅍睁䑁䅁䅁䵁䅉䅅䅁䕁䅁䅁睁䵁䅁䅁权祂兄䅁权剁䅁䅁权硂䅂䅁允䅁䅁䅅䅁佁䉁䅉䅁㉁䑁䅣睍睁䑁䅁䅍睁䑁䅁䅁䵁䅉䅅䅁䕁䅁䅁睁䵁䅁䅁权祂兄䅁权剁䅁䅁权䙃䅂䅁允䅁䅁䅅䅁佁䉁䅉䅁㉁䑁䅙兏睁䑁䅁䅍睁䑁䅁䅁䵁䅉䅅䅁䕁䅁䅁睁䵁䅁䅁权䕂兄䅁权剁䅁䅁权㡂䅂䅁允䅁䅁䅅䅁佁䉁䅉䅁ㅁ䑁䅅䅎㍁䑁䅣䅍睁䑁䅁䅁䵁䅉䅅䅁䕁䅁䅁睁䵁䅁䅁权祂兄䅁权剁䅁䅁权㑂䅂䅁允䅁䅁䅅䅁佁䉁䅉䅁㉁䑁䅙兏睁䑁䅁䅍睁䑁䅁䅁䵁䅉䅅䅁䕁䅁䅁睁䵁䅁䅁权祂兄䅁权剁䅁䅁权祂䅂䅁允䅁䅁䅅䅁佁䉁䅉䅁ぁ䑁䅉䅎睁䑁䅁䅍睁䑁䅁䅁䵁䅉䅅䅁䕁䅁䅁睁䵁䅁䅁权祂兄䅁权剁䅁䅁权䉃䅂䅁允䅁䅁䅅䅁佁䉁䅉䅁ぁ䑁䅉兎睁䑁䅁䅍睁䑁䅁䅁䵁䅉䅅䅁䕁䅁䅁睁䵁䅁䅁权祂兄䅁权剁䅁䅁权㉂䅂䅁允䅁䅁䅅䅁佁䉁䅉䅁ぁ䑁䅍李祁䑁䅉䅍睁䑁䅁䅁䵁䅉䅅䅁䕁䅁䅁睁䵁䅁䅁权祂兄䅁权剁䅁䅁权㍂䅂䅁允䅁䅁䅅䅁佁䉁䅉䅁ぁ䑁䅍兎㕁䑁䅙䅍睁䑁䅁䅁䵁䅉䅅䅁䕁䅁䅁睁䵁䅁䅁权祂兄䅁权剁䅁䅁权䍃䅂䅁允䅁䅁䅅䅁佁䉁䅉䅁ぁ䑁䅍䅎睁䑁䅍䅍睁䑁䅁䅁䵁䅉䅅䅁䕁䅁䅁睁䵁䅁䅁权硂杄䅁权剁䅁䅁权瑂䅂䅁允䅁䅁䅅䅁佁䉁䅉䅁ㅁ䑁䅙睍穁䑁䅕䅍睁䑁䅁䅁䵁䅉䅅䅁䕁䅁䅁睁䵁䅁䅁权穂杄䅁权剁䅁䅁权瑂䅂䅁允䅁䅁䅅䅁佁䉁䅑䅁祁䑁䅍睎ぁ䑁䅫兎睁䑁䅁䅍䅁䅁杷允䅁䅁䅑䅁䑁䅁䅷䅁䭁䡁佅䅁䭁䉁䅅䅁䭁䝁䔸䅁䉁䅁䅁允䅁䅁䄴杅䅁䑁䅕兎㑁䑁䅉睍睁䑁䅁䅍䅁䅁杷允䅁䅁䅑䅁䑁䅁䅷䅁䭁䡁位䅁䭁䉁䅅䅁䭁䝁䔸䅁䉁䅁䅁允䅁䅁䄴䅆䅁䑁䅉睍㍁䑁䅑䅏睁䑁䅁䅍睁䅁䅁䍄䉁䅁䅁䅂䅁䅁䅍䅄䅁䅁䅯督䄴䅁䅯充䅁䅁䅯兣䅑䅁䅅䅁䉁䅁䅁杄啁䅁䅁杍穁䑁䅙兎ぁ䑁䅣䅍睁䑁䅁䅁䵁䅉䅅䅁䕁䅁䅁睁䵁䅁䅁权穂杄䅁权剁䅁䅁权㥂䅂䅁允䅁䅁䅅䅁佁䉁䅑䅁祁䑁䅍李睁䑁䅫䅍睁䑁䅁䅍䅁䅁杷允䅁䅁䅑䅁䑁䅁䅷䅁䭁䡁佅䅁䭁䉁䅅䅁䭁䡁䕕䅁䉁䅁䅁允䅁䅁䄴杅䅁䑁䅕睍穁䑁䅕䅍睁䑁䅁䅍䅁䅁杷允䅁䅁䅑䅁䑁䅁䅷䅁䭁䡁位䅁䭁䉁䅅䅁䭁䡁䕕䅁䉁䅁䅁允䅁䅁䄴䅆䅁䑁䅉睍ㅁ䑁䅣睍㕁䑁䅁䅍睁䅁䅁䍄䉁䅁䅁䅂䅁䅁䅍䅄䅁䅁䅯督䄴䅁䅯充䅁䅁䅯入䅑䅁䅅䅁䉁䅁䅁杄啁䅁䅁杍㉁䑁䅑䅎祁䑁䅅䅍睁䑁䅁䅁䵁䅉䅅䅁䕁䅁䅁睁䵁䅁䅁权硂杄䅁权剁䅁䅁权䅃䅂䅁允䅁䅁䅅䅁佁䉁䅉䅁ㅁ䑁䅍睍祁䑁䅙䅍睁䑁䅁䅁䵁䅉䅅䅁䕁䅁䅁睁䵁䅁䅁权硂杄䅁权剁䅁䅁权㡂䅂䅁允䅁䅁䅅䅁佁䉁䅉䅁ㅁ䑁䅉兏㍁䑁䅑䅍睁䑁䅁䅁䵁䅉䅅䅁䕁䅁䅁睁䵁䅁䅁权穂杄䅁权剁䅁䅁权㡂䅂䅁允䅁䅁䅅䅁佁䉁䅑䅁硁䑁䅫睍硁䑁䅁兎睁䑁䅁䅍䅁䅁杷允䅁䅁䅑䅁䑁䅁䅷䅁䭁䵁䱍䅁䭁䉁䅅䅁䭁䝁䔰䅁䉁䅁䅁允䅁䅁䄴䅆䅁䑁䅅兎硁䑁䅫免祁䑁䅁䅍睁䅁䅁䍄䉁䅁䅁䅂䅁䅁䅍䅄䅁䅁䅯睷䅳䅁䅯充䅁䅁䅯兦䅑䅁䅅䅁䉁䅁䅁杄啁䅁䅁免㉁䑁䅅睍ぁ䑁䅫䅍睁䑁䅁䅁䵁䅉䅅䅁䕁䅁䅁睁䵁䅁䅁权䕁䅄䅁权剁䅁䅁权扁睄䅁允䅁䅁䅅䅁佁䉁䅉䅁祁䑁䅑免㕁䑁䅕䅍睁䑁䅁䅁䵁䅉䅅䅁䕁䅁䅁睁䵁䅁䅁权䑄睃䅁权剁䅁䅁权㕂䅂䅁允䅁䅁䅅䅁佁䉁䅑䅁硁䑁䅧䅏睁䑁䅑杍睁䑁䅁䅍䅁䅁杷允䅁䅁䅑䅁䑁䅁䅷䅁䭁䩁伴䅁䭁䉁䅅䅁䭁䥁䕉䅁䉁䅁䅁允䅁䅁䅯睒䅁䅁杷允䅁䅁䅑䅁䑁䅁䅷䅁䭁䕁䴰䅁䭁䉁䅅䅁䭁䡁䕫䅁䉁䅁䅁允䅁䅁䄴杅䅁䑁䅉䅎硁䑁䅅睍睁䑁䅁䅍䅁䅁杷允䅁䅁䅑䅁䑁䅁䅷䅁䭁䵁䱍䅁䭁䉁䅅䅁䭁䡁䔸䅁䉁䅁䅁允䅁䅁䄴䅆䅁䑁䅅兏穁䑁䅉兏㕁䑁䅁䅍睁䅁䅁䍄䉁䅁䅁䅂䅁䅁䅍䅄䅁䅁䅯睁䄰䅁䅯充䅁䅁䅯全䅑䅁䅅䅁䉁䅁䅁杄十䅁䅁李㑁䑁䅧䅍㕁䑁䅧免㑁䅁䅁䍄䉁䅁䅁䅂䅁䅁䅍䅄䅁䅁䅯睁䄰䅁䅯充䅁䅁䅯䅥䅑䅁䅅䅁䉁䅁䅁杄十䅁䅁兎㍁䑁䅁䅎睁䑁䅙杍祁䅁䅁䍄䉁䅁䅁䅂䅁䅁䅍䅄䅁䅁䅯睁䄰䅁䅯充䅁䅁䅯䅤䅑䅁䅅䅁䉁䅁䅁杄十䅁䅁兎穁䑁䅅睍穁䑁䅁兏硁䅁䅁䍄䉁䅁䅁䅂䅁䅁䅍䅄䅁䅁䅯睁䄰䅁䅯充䅁䅁䅯睤䅑䅁䅅䅁䉁䅁䅁杄十䅁䅁兎硁䑁䅫兎ㅁ䑁䅧免ㅁ䅁䅁䍄䉁䅁䅁䅂䅁䅁䅍䅄䅁䅁䅯眴䅳䅁䅯充䅁䅁䅯睢䅑䅁䅅䅁䉁䅁䅁杄啁䅁䅁免㉁䑁䅫兎睁䑁䅫杍睁䑁䅧䅁䵁䅉䅅䅁䕁䅁䅁睁䵁䅁䅁权橄睃䅁权剁䅁䅁权㙂䅂䅁允䅁䅁䅅䅁佁䉁䅑䅁硁䑁䅙兏㑁䑁䅙睍㕁䑁䅣兎䅁䅁杷允䅁䅁䅑䅁䑁䅁䅷䅁䭁佁䱍䅁䭁䉁䅅䅁䭁䡁䔴䅁䉁䅁䅁允䅁䅁䄴䅆䅁䑁䅅杍ㅁ䑁䅁李ㅁ䑁䅑兏祁䅁䅁䍄䉁䅁䅁䅂䅁䅁䅍䅄䅁䅁䅯眴䅳䅁䅯充䅁䅁䅯睥䅑䅁䅅䅁䉁䅁䅁杄十䅁䅁兎㉁䑁䅧䅎穁䑁䅑䅎㑁䅁䅁䍄䉁䅁䅁䅂䅁䅁䅍䅄䅁䅁䅯眴䅳䅁䅯充䅁䅁䅯䅧䅑䅁䅅䅁䉁䅁䅁杄十䅁䅁䅎ぁ䑁䅑李㍁䑁䅧䅍硁䅁䅁䍄䉁䅁䅁䅂䅁䅁䅍䅄䅁䅁䅯兂䅷䅁䅯充䅁䅁䅯睇䄸䅁䅅䅁䉁䅁䅁杄啁䅁䅁免穁䑁䅉睎㉁䑁䅙免㕁䑁䅫䅁䵁䅉䅅䅁䕁䅁䅁睁䵁䅁䅁权䙁䅄䅁权剁䅁䅁权㙂䅂䅁允䅁䅁䅅䅁佁䉁䅑䅁硁䑁䅍杍硁䑁䅉睍㍁䑁䅁杍䅁䅁杷允䅁䅁䅑䅁䑁䅁䅷䅁䭁䅁䵕䅁䭁䉁䅅䅁䭁䡁䕁䅁䉁䅁䅁允䅁䅁䄴䅆䅁䑁䅅睍硁䑁䅕睎睁䑁䅍䅎㍁䅁䅁䍄䉁䅁䅁䅂䅁䅁䅍䅄䅁䅁䅯兂䅷䅁䅯充䅁䅁䅯全䅑䅁䅅䅁䉁䅁䅁杄啁䅁䅁免硁䑁䅕䅎㉁䑁䅕兏㍁䑁䅣䅁䵁䅉䅅䅁䕁䅁䅁睁䵁䅁䅁权䙁䅄䅁权剁䅁䅁权㥂䅂䅁允䅁䅁䅅䅁佁䉁䅑䅁硁䑁䅅䅎硁䑁䅍䅎ㅁ䑁䅕李䅁䅁杷允䅁䅁䅑䅁䑁䅁䅷䅁䭁䅁䵕䅁䭁䉁䅅䅁䭁䥁䕅䅁䉁䅁䅁允䅁䅁䄴䅆䅁䑁䅅䅎穁䑁䅕䅎睁䑁䅁䅍睁䅁䅁䍄䉁䅁䅁䅂䅁䅁䅍䅄䅁䅁䅯兂䅷䅁䅯充䅁䅁䅯䅤䅑䅁䅅䅁䉁䅁䅁杄啁䅁䅁免ぁ䑁䅅睎㉁䑁䅅䅍㑁䑁䅑䅁䵁䅉䅅䅁䕁䅁䅁睁䵁䅁䅁权䙁䅄䅁权剁䅁䅁权㝂䅂䅁允䅁䅁䅅䅁佁䉁䅑䅁硁䑁䅑免睁䑁䅍兏祁䑁䅧兎䅁䅁杷允䅁䅁䅑䅁䑁䅁䅷䅁䭁䅁䵕䅁䭁䉁䅅䅁䭁䥁䕉䅁䉁䅁䅁允䅁䅁䄴䅆䅁䑁䅅免ぁ䑁䅁睎㉁䑁䅕李㍁䅁䅁䍄䉁䅁䅁䅂䅁䅁䅍䅄䅁䅁䅯兂䅷䅁䅯充䅁䅁䅯䅨䅑䅁䅅䅁䉁䅁䅁杄啁䅁䅁免ㅁ䑁䅉兏㑁䑁䅉䅍睁䑁䅁䅁䵁䅉䅅䅁䕁䅁䅁睁䵁䅁䅁权䙁䅄䅁权剁䅁䅁权䅃䅂䅁允䅁䅁䅅䅁佁䉁䅑䅁硁䑁䅍李ㅁ䑁䅉杍㍁䑁䅁兏䅁䅁杷允䅁䅁䅑䅁䑁䅁䅷䅁䭁佁佯䅁䭁䉁䅅䅁䭁䉁偳䅁䉁䅁䅁允䅁䅁䄴杅䅁䑁䅧䅍㑁䑁䅁䅍睁䑁䅁䅍䅁䅁杷允䅁䅁䅑䅁䑁䅁䅷䅁䭁䥁佁䅁䭁䉁䅅䅁䭁䉁偳䅁䉁䅁䅁允䅁䅁䄴杅䅁䑁䅙䅎睁䑁䅉䅏睁䑁䅉兎䅁䅁杷允䅁䅁䅑䅁䑁䅁䅷䅁䭁䙁䵑䅁䭁䉁䅅䅁䭁䝁䔰䅁䉁䅁䅁允䅁䅁䄴䅆䅁䑁䅅杍㕁䑁䅣䅍硁䑁䅁䅍睁䅁䅁䍄䉁䅁䅁䅂䅁䅁䅍䅄䅁䅁䅯䅧䄴䅁䅯充䅁䅁䅯䅣䅑䅁䅅䅁䉁䅁䅁杄十䅁䅁兎㉁䑁䅕睍硁䑁䅁睎㑁䅁䅁䍄䉁䅁䅁䅂䅁䅁䅍䅄䅁䅁䅯䅇䅳䅁䅯充䅁䅁䅯睧䅑䅁䅅䅁䉁䅁䅁杄啁䅁䅁杍㑁䑁䅍䅏ㅁ䑁䅍䅍睁䑁䅁䅁䵁䅉䅅䅁䕁䅁䅁睁䵁䅁䅁权䅃杄䅁权剁䅁䅁权䙃䅂䅁允䅁䅁䅅䅁佁䉁䅉䅁ㅁ䑁䅙兎祁䑁䅍䅏㑁䑁䅣䅁䵁䅉䅅䅁䕁䅁䅁睁䵁䅁䅁权䅃杄䅁权剁䅁䅁权㑂䅂䅁允䅁䅁䅅䅁佁䉁䅉䅁ㅁ䑁䅙睍穁䑁䅕䅎ぁ䑁䅙䅁䵁䅉䅅䅁䕁䅁䅁睁䵁䅁䅁权煄杄䅁权剁䅁䅁权祂䅂䅁允䅁䅁䅅䅁佁䉁䅉䅁㑁䑁䅅兏睁䑁䅁䅍睁䑁䅁䅁䵁䅉䅅䅁䕁䅁䅁睁䵁䅁䅁权䅃杄䅁权剁䅁䅁权祂䅂䅁允䅁䅁䅅䅁佁䉁䅉䅁ㅁ䑁䅙䅍㑁䑁䅅䅏㉁䑁䅍䅁䵁䅉䅅䅁䕁䅁䅁睁䵁䅁䅁权塁兄䅁权剁䅁䅁权㙂䅂䅁允䅁䅁䅅䅁佁䉁䅉䅁硁䑁䅫杍睁䑁䅙䅏睁䑁䅅䅁䵁䅉䅅䅁䕁䅁䅁睁䵁䅁䅁权䅃杄䅁权剁䅁䅁权⽂䅂䅁允䅁䅁䅅䅁佁䉁䅉䅁ㅁ䑁䅙睍祁䑁䅕䅎㍁䑁䅙䅁䵁䅉䅅䅁䕁䅁䅁睁䵁䅁䅁权䅃杄䅁权剁䅁䅁权䍃䅂䅁允䅁䅁䅅䅁佁䉁䅉䅁ㅁ䑁䅙睎睁䑁䅙杍㑁䑁䅫䅁䵁䅉䅅䅁䕁䅁䅁睁䵁䅁䅁权䅃杄䅁权剁䅁䅁权䅃䅂䅁允䅁䅁䅅䅁佁䉁䅉䅁ㅁ䑁䅧免㕁䑁䅉䅎硁䑁䅫䅁䵁䅉䅅䅁䕁䅁䅁睁䵁䅁䅁权䕂兄䅁权剁䅁䅁权䍃䅂䅁允䅁䅁䅅䅁佁䉁䅉䅁ㅁ䑁䅁兎ㅁ䑁䅫䅍睁䑁䅁䅁䵁䅉䅅䅁䕁䅁䅁睁䵁䅁䅁权晄兄䅁权剁䅁䅁权㙂䅂䅁允䅁䅁䅅䅁佁䉁䅑䅁硁䑁䅑兏睁䑁䅁䅍睁䑁䅁䅍䅁䅁杷允䅁䅁䅑䅁䑁䅁䅷䅁䭁乁丸䅁䭁䉁䅅䅁䭁䥁䕕䅁䉁䅁䅁允䅁䅁䄴䅆䅁䑁䅅䅎㑁䑁䅁䅍睁䑁䅁䅍睁䅁䅁䍄䉁䅁䅁䅂䅁䅁䅍䅄䅁䅁䅯眳䄰䅁䅯充䅁䅁䅯杣䅑䅁䅅䅁䉁䅁䅁杄啁䅁䅁免ぁ䑁䅫䅍睁䑁䅁䅍睁䑁䅁䅁䵁䅉䅅䅁䕁䅁䅁睁䵁䅁䅁权晄兄䅁权剁䅁䅁权㕂䅂䅁允䅁䅁䅅䅁佁䉁䅑䅁硁䑁䅑䅏ㅁ䑁䅕兏睁䑁䅁䅍䅁䅁杷允䅁䅁䅑䅁䑁䅁䅷䅁䭁乁丸䅁䭁䉁䅅䅁䭁䡁䕳䅁䉁䅁䅁允䅁䅁䄴䅆䅁䑁䅅䅎㍁䑁䅙兎㉁䑁䅁䅍睁䅁䅁䍄䉁䅁䅁䅂䅁䅁䅍䅄䅁䅁䅯眳䄰䅁䅯充䅁䅁䅯睤䅑䅁䅅䅁䉁䅁䅁杄啁䅁䅁免祁䑁䅕杍穁䑁䅕䅍睁䑁䅁䅁䵁䅉䅅䅁䕁䅁䅁睁䵁䅁䅁权晄兄䅁权剁䅁䅁权⽂䅂䅁允䅁䅁䅅䅁佁䉁䅑䅁硁䑁䅉睍祁䑁䅁睍睁䑁䅁䅍䅁䅁杷允䅁䅁䅑䅁䑁䅁䅷䅁䭁䥁乣䅁䭁䉁䅅䅁䭁䡁䕑䅁䉁䅁䅁允䅁䅁䄴杅䅁䑁䅅䅏睁䑁䅍䅎睁䑁䅁䅍䅁䅁杷允䅁䅁䅑䅁䑁䅁䅷䅁䭁䥁乣䅁䭁䉁䅅䅁䭁䡁䕯䅁䉁䅁䅁允䅁䅁䄴杅䅁䑁䅅睎㉁䑁䅣免睁䑁䅁䅍䅁䅁杷允䅁䅁䅑䅁䑁䅁䅷䅁䭁䥁乣䅁䭁䉁䅅䅁䭁䡁䕁䅁䉁䅁䅁允䅁䅁䄴杅䅁䑁䅅睎㉁䑁䅙䅎睁䑁䅁䅍䅁䅁杷允䅁䅁䅑䅁䑁䅁䅷䅁䭁䥁乣䅁䭁䉁䅅䅁䭁䡁䕅䅁䉁䅁䅁允䅁䅁䄴杅䅁䑁䅅睎㉁䑁䅕睎睁䑁䅁䅍䅁䅁杷允䅁䅁䅑䅁䑁䅁䅷䅁䭁䥁乣䅁䭁䉁䅅䅁䭁䥁䕕䅁䉁䅁䅁允䅁䅁䄴杅䅁䑁䅅睎ㅁ䑁䅍免睁䑁䅁䅍䅁䅁杷允䅁䅁䅑䅁䑁䅁䅷䅁䭁䥁乣䅁䭁䉁䅅䅁䭁䥁䕍䅁䉁䅁䅁允䅁䅁䄴杅䅁䑁䅅睎ぁ䑁䅙䅍睁䑁䅁䅍䅁䅁杷允䅁䅁䅑䅁䑁䅁䅷䅁䭁䥁乣䅁䭁䉁䅅䅁䭁䡁䕳䅁䉁䅁䅁允䅁䅁䄴杅䅁䑁䅅䅏睁䑁䅍䅍睁䑁䅁䅍䅁䅁杷允䅁䅁䅑䅁䑁䅁䅷䅁䭁䥁乣䅁䭁䉁䅅䅁䭁䡁䔸䅁䉁䅁䅁允䅁䅁䄴杅䅁䑁䅅䅏㉁䑁䅑䅏睁䑁䅁䅍䅁䅁杷允䅁䅁䅑䅁䑁䅁䅷䅁䭁䥁乣䅁䭁䉁䅅䅁䭁䥁䕑䅁䉁䅁䅁允䅁䅁䄴杅䅁䑁䅅䅏㕁䑁䅙䅍睁䑁䅁䅍䅁䅁杷允䅁䅁䅑䅁䑁䅁䅷䅁䭁䥁位䅁䭁䉁䅅䅁䭁䥁䕉䅁䉁䅁䅁允䅁䅁䄴䅆䅁䑁䅅䅍睁䑁䅅䅏穁䑁䅁䅍睁䅁䅁䍄䉁䅁䅁䅂䅁䅁䅍䅄䅁䅁䅯睨䄰䅁䅯充䅁䅁䅯督䅑䅁䅅䅁䉁䅁䅁杄十䅁䅁免㑁䑁䅫䅎ㅁ䑁䅁䅍睁䅁䅁䍄䉁䅁䅁䅂䅁䅁䅍䅄䅁䅁䅯兯䄰䅁䅯充䅁䅁䅯䅣䅑䅁䅅䅁䉁䅁䅁杄啁䅁䅁免睁䑁䅑睍㕁䑁䅫䅍睁䑁䅁䅁䵁䅉䅅䅁䕁䅁䅁睁䵁䅁䅁权桃兄䅁权剁䅁䅁权硂䅂䅁允䅁䅁䅅䅁佁䉁䅑䅁硁䑁䅁䅎㕁䑁䅙䅍睁䑁䅁䅍䅁䅁杷允䅁䅁䅑䅁䑁䅁䅷䅁䭁䭁久䅁䭁䉁䅅䅁䭁䡁䕉䅁䉁䅁䅁允䅁䅁䄴䅆䅁䑁䅅免睁䑁䅕兏硁䑁䅁䅍睁䅁䅁䍄䉁䅁䅁䅂䅁䅁䅍䅄䅁䅁䅯兯䄰䅁䅯充䅁䅁䅯睦䅑䅁䅅䅁䉁䅁䅁杄啁䅁䅁免硁䑁䅍免祁䑁䅅䅍睁䑁䅁䅁䵁䅉䅅䅁䕁䅁䅁睁䵁䅁䅁权桃兄䅁权剁䅁䅁权䍃䅂䅁允䅁䅁䅅䅁佁䉁䅑䅁硁䑁䅅睍㑁䑁䅕䅏睁䑁䅁䅍䅁䅁杷允䅁䅁䅑䅁䑁䅁䅷䅁䭁佁䱉䅁䭁䉁䅅䅁䭁䡁䕧䅁䉁䅁䅁允䅁䅁䅯睒䅁䅁杷允䅁䅁䅑䅁䑁䅁䅷䅁䭁佁䵑䅁䭁䉁䅅䅁䭁䥁䕁䅁䉁䅁䅁允䅁䅁䄴杅䅁䑁䅕免ぁ䑁䅧杍睁䑁䅁䅍䅁䅁杷允䅁䅁䅑䅁䑁䅁䅷䅁䭁䭁久䅁䭁䉁䅅䅁䭁䥁䕑䅁䉁䅁䅁允䅁䅁䄴䅆䅁䑁䅅免ぁ䑁䅧李祁䑁䅁䅍睁䅁䅁䍄䉁䅁䅁䅂䅁䅁䅍䅄䅁䅁䅯兯䄰䅁䅯充䅁䅁䅯督䅑䅁䅅䅁䉁䅁䅁杄啁䅁䅁免硁䑁䅣兏㉁䑁䅙䅍睁䑁䅁䅁䵁䅉䅅䅁䕁䅁䅁睁䵁䅁䅁权䉃兄䅁权剁䅁䅁权扁睄䅁允䅁䅁䅅䅁佁䉁䅉䅁硁䑁䅧兎睁䑁䅁䅍睁䑁䅁䅁䵁䅉䅅䅁䕁䅁䅁睁䵁䅁䅁权䉃兄䅁权剁䅁䅁权㑂䅂䅁允䅁䅁䅅䅁佁䉁䅉䅁硁䑁䅧䅏祁䑁䅁䅍睁䑁䅁䅁䵁䅉䅅䅁䕁䅁䅁睁䵁䅁䅁权㑂䅁䅁权剁䅁䅁权瑂䅂䅁允䅁䅁䅅䅁佁䉁䅉䅁ぁ䑁䅙睍㍁䑁䅍䅍睁䑁䅁䅁䵁䅉䅅䅁䕁䅁䅁睁䵁䅁䅁权䉃兄䅁权剁䅁䅁权あ䅂䅁允䅁䅁䅅䅁佁䉁䅉䅁硁䑁䅧䅏ぁ䑁䅙䅍睁䑁䅁䅁䵁䅉䅅䅁䕁䅁䅁睁䵁䅁䅁权䉃兄䅁权剁䅁䅁权㝂䅂䅁允䅁䅁䅅䅁佁䉁䅉䅁硁䑁䅧睎㍁䑁䅑䅍睁䑁䅁䅁䵁䅉䅅䅁䕁䅁䅁睁䵁䅁䅁权䉃兄䅁权剁䅁䅁权䕃䅂䅁允䅁䅁䅅䅁佁䉁䅉䅁硁䑁䅧兎㑁䑁䅣䅍睁䑁䅁䅁䵁䅉䅅䅁䕁䅁䅁睁䵁䅁䅁权䉃兄䅁权剁䅁䅁权䅃䅂䅁允䅁䅁䅅䅁佁䉁䅉䅁硁䑁䅧睎祁䑁䅑䅍睁䑁䅁䅁䵁䅉䅅䅁䕁䅁䅁睁䵁䅁䅁权䉃兄䅁权剁䅁䅁权穂䅂䅁允䅁䅁䅅䅁佁䉁䅉䅁硁䑁䅧李㕁䑁䅉䅍睁䑁䅁䅁䵁䅉䅅䅁䕁䅁䅁睁䵁䅁䅁权摂杄䅁权剁䅁䅁权ㅂ䅂䅁允䅁䅁䅅䅁佁䉁䅑䅁祁䑁䅅睍穁䑁䅕兏睁䑁䅁䅍䅁䅁杷允䅁䅁䅑䅁䑁䅁䅷䅁䭁䡁䱙䅁䭁䉁䅅䅁䭁䥁䕅䅁䉁䅁䅁允䅁䅁䄴杅䅁䑁䅑兏㕁䑁䅍兏睁䑁䅁䅍䅁䅁杷允䅁䅁䅑䅁䑁䅁䅷䅁䭁䡁䱧䅁䭁䉁䅅䅁䭁䥁䕅䅁䉁䅁䅁允䅁䅁䄴杅䅁䑁䅉䅏ㅁ䑁䅕杍睁䑁䅁䅍䅁䅁杷允䅁䅁䅑䅁䑁䅁䅷䅁䭁䙁估䅁䭁䉁䅅䅁䭁䡁䕉䅁䉁䅁䅁允䅁䅁䄴䅆䅁䑁䅉免穁䑁䅉兎祁䑁䅁䅍睁䅁䅁䍄䉁䅁䅁䅂䅁䅁䅍䅄䅁䅁䅯兘䄴䅁䅯充䅁䅁䅯睤䅑䅁䅅䅁䉁䅁䅁杄啁䅁䅁杍硁䑁䅉兎ぁ䑁䅑䅍睁䑁䅁䅁䵁䅉䅅䅁䕁䅁䅁睁䵁䅁䅁权摂杄䅁权剁䅁䅁权⽂䅂䅁允䅁䅁䅅䅁佁䉁䅑䅁祁䑁䅅杍ぁ䑁䅁杍睁䑁䅁䅍䅁䅁杷允䅁䅁䅑䅁䑁䅁䅷䅁䭁䑁䵍䅁䭁䉁䅅䅁䭁䉁偳䅁䉁䅁䅁允䅁䅁䄴杅䅁䑁䅧杍穁䑁䅧免睁䑁䅁䅍䅁䅁杷允䅁䅁䅑䅁䑁䅁䅷䅁䭁䑁䵍䅁䭁䉁䅅䅁䭁䝁䔸䅁䉁䅁䅁允䅁䅁䄴杅䅁䑁䅧免㑁䑁䅧䅎睁䑁䅁䅍䅁䅁杷允䅁䅁䅑䅁䑁䅁䅷䅁䭁䑁䵍䅁䭁䉁䅅䅁䭁䡁䕯䅁䉁䅁䅁允䅁䅁䄴杅䅁䑁䅧䅍㍁䑁䅣䅏睁䑁䅁䅍䅁䅁杷允䅁䅁䅑䅁䑁䅁䅷䅁䭁䑁䵍䅁䭁䉁䅅䅁䭁䡁䕣䅁䉁䅁䅁允䅁䅁䄴杅䅁䑁䅧䅎㉁䑁䅙䅎ㅁ䑁䅁䅍䅁䅁杷允䅁䅁䅑䅁䑁䅁䅷䅁䭁䑁䵍䅁䭁䉁䅅䅁䭁䡁䔸䅁䉁䅁䅁允䅁䅁䄴杅䅁䑁䅧睍睁䑁䅉李ㅁ䑁䅁䅍䅁䅁杷允䅁䅁䅑䅁䑁䅁䅷䅁䭁䑁䵍䅁䭁䉁䅅䅁䭁䥁䕁䅁䉁䅁䅁允䅁䅁䄴杅䅁䑁䅧䅎睁䑁䅍兏睁䑁䅁䅍䅁䅁杷允䅁䅁䅑䅁䑁䅁䅷䅁䭁䑁䵍䅁䭁䉁䅅䅁䭁䡁䕍䅁䉁䅁䅁允䅁䅁䄴杅䅁䑁䅧兎硁䑁䅉李ㅁ䑁䅁䅍䅁䅁杷允䅁䅁䅑䅁䑁䅁䅷䅁䭁䡁䵉䅁䭁䉁䅅䅁䭁䡁䔰䅁䉁䅁䅁允䅁䅁䄴杅䅁䑁䅕兏穁䑁䅉李睁䑁䅁䅍䅁䅁杷允䅁䅁䅑䅁䑁䅁䅷䅁䭁䝁乙䅁䭁䉁䅅䅁䭁䉁偳䅁䉁䅁䅁允䅁䅁䄴䅆䅁䑁䅅李㑁䑁䅁杍穁䑁䅁䅍睁䅁䅁䍄䉁䅁䅁䅂䅁䅁䅍䅄䅁䅁䅯杚䄰䅁䅯充䅁䅁䅯兢䅑䅁䅅䅁䉁䅁䅁杄啁䅁䅁免㉁䑁䅑䅎睁䑁䅣䅍睁䑁䅁䅁䵁䅉䅅䅁䕁䅁䅁睁䵁䅁䅁权㡁兄䅁权剁䅁䅁权䑃䅂䅁允䅁䅁䅅䅁佁䉁䅉䅁硁䑁䅍䅏睁䑁䅫䅍睁䑁䅁䅁䵁䅉䅅䅁䕁䅁䅁睁䵁䅁䅁权浂兄䅁权剁䅁䅁权硂䅂䅁允䅁䅁䅅䅁佁䉁䅑䅁硁䑁䅅兏ㅁ䑁䅣兎睁䑁䅁䅍䅁䅁杷允䅁䅁䅑䅁䑁䅁䅷䅁䭁偁䬴䅁䭁䉁䅅䅁䭁䥁䕉䅁䉁䅁䅁允䅁䅁䄴䅆䅁䑁䅉睍睁䑁䅁䅍睁䑁䅁䅍睁䅁䅁䍄䉁䅁䅁䅂䅁䅁䅍䅄䅁䅁䅯杚䄰䅁䅯充䅁䅁䅯睧䅑䅁䅅䅁䉁䅁䅁杄啁䅁䅁免硁䑁䅫䅎ㅁ䑁䅣䅍睁䑁䅁䅁䵁䅉䅅䅁䕁䅁䅁睁䵁䅁䅁权浂兄䅁权剁䅁䅁权祂䅂䅁允䅁䅁䅅䅁佁䉁䅑䅁硁䑁䅅兎硁䑁䅙睍睁䑁䅁䅍䅁䅁杷允䅁䅁䅑䅁䑁䅁䅷䅁䭁䝁乙䅁䭁䉁䅅䅁䭁䥁䕅䅁䉁䅁䅁允䅁䅁䄴䅆䅁䑁䅅免ㅁ䑁䅙兎祁䑁䅁䅍睁䅁䅁䍄䉁䅁䅁䅂䅁䅁䅍䅄䅁䅁䅯杚䄰䅁䅯充䅁䅁䅯䅨䅑䅁䅅䅁䉁䅁䅁权䡂䅁䅁䍄䉁䅁䅁䅂䅁䅁䅍䅄䅁䅁䅯杶䅷䅁䅯充䅁䅁䅯杤䅑䅁䅅䅁䉁䅁䅁杄十䅁䅁䅏㍁䑁䅍睍穁䑁䅁䅍睁䅁䅁䍄䉁䅁䅁䅂䅁䅁䅍䅄䅁䅁䅯杣䅷䅁䅯充䅁䅁䅯睇䄸䅁䅅䅁䉁䅁䅁杄十䅁䅁李穁䑁䅧免穁䑁䅁䅍睁䅁䅁䍄䉁䅁䅁䅂䅁䅁䅍䅄䅁䅁䅯杣䅷䅁䅯充䅁䅁䅯来䅑䅁䅅䅁䉁䅁䅁杄十䅁䅁李穁䑁䅉杍穁䑁䅁䅍睁䅁䅁䍄䉁䅁䅁䅂䅁䅁䅍䅄䅁䅁䅯杣䅷䅁䅯充䅁䅁䅯兣䅑䅁䅅䅁䉁䅁䅁杄十䅁䅁李睁䑁䅁兎㑁䑁䅁䅍睁䅁䅁䍄䉁䅁䅁䅂䅁䅁䅍䅄䅁䅁䅯杣䅷䅁䅯充䅁䅁䅯䅤䅑䅁䅅䅁䉁䅁䅁杄十䅁䅁兎ㅁ䑁䅁兎㑁䑁䅁䅍睁䅁䅁䍄䉁䅁䅁䅂䅁䅁䅍䅄䅁䅁䅯杣䅷䅁䅯充䅁䅁䅯杤䅑䅁䅅䅁䉁䅁䅁杄十䅁䅁兎ぁ䑁䅫䅏硁䑁䅁䅍睁䅁䅁䍄䉁䅁䅁䅂䅁䅁䅍䅄䅁䅁䅯杣䅷䅁䅯充䅁䅁䅯䅧䅑䅁䅅䅁䉁䅁䅁杄十䅁䅁兎硁䑁䅧睍祁䑁䅁䅍睁䅁䅁䍄䉁䅁䅁䅂䅁䅁䅍䅄䅁䅁䅯䅔䅷䅁䅯充䅁䅁䅯兢䅑䅁䅅䅁䉁䅁䅁杄十䅁䅁睍㑁䑁䅕睎睁䑁䅣䅏ぁ䅁䅁䍄䉁䅁䅁䅂䅁䅁䅍䅄䅁䅁䅯䅔䅷䅁䅯充䅁䅁䅯䅥䅑䅁䅅䅁䉁䅁䅁杄十䅁䅁睍㑁䑁䅫䅎ぁ䑁䅕睎ㅁ䅁䅁䍄䉁䅁䅁䅂䅁䅁䅍䅄䅁䅁䅯睓䅷䅁䅯充䅁䅁䅯兤䅑䅁䅅䅁䉁䅁䅁杄十䅁䅁䅎㕁䑁䅕䅎㕁䑁䅁䅍睁䅁䅁䍄䉁䅁䅁䅂䅁䅁䅍䅄䅁䅁䅯䅔䅷䅁䅯充䅁䅁䅯兤䅑䅁䅅䅁䉁䅁䅁杄十䅁䅁睍㑁䑁䅫睎ㅁ䑁䅅䅎ㅁ䅁䅁䍄䉁䅁䅁䅂䅁䅁䅍䅄䅁䅁䅯䅔䅷䅁䅯充䅁䅁䅯杣䅑䅁䅅䅁䉁䅁䅁杄十䅁䅁睍㕁䑁䅁䅏㕁䑁䅫睍穁䅁䅁䍄䉁䅁䅁䅂䅁䅁䅍䅄䅁䅁䅯睓䅷䅁䅯充䅁䅁䅯內䅑䅁䅅䅁䉁䅁䅁杄十䅁䅁䅎㕁䑁䅑睎㑁䑁䅁䅍睁䅁䅁䍄䉁䅁䅁䅂䅁䅁䅍䅄䅁䅁䅯䅔䅷䅁䅯充䅁䅁䅯內䅑䅁䅅䅁䉁䅁䅁杄十䅁䅁睍㕁䑁䅁䅏祁䑁䅉䅏ㅁ䅁䅁䍄䉁䅁䅁䅂䅁䅁䅍䅄䅁䅁䅯睓䅷䅁䅯充䅁䅁䅯䅤䅑䅁䅅䅁䉁䅁䅁杄十䅁䅁䅎㕁䑁䅑兏硁䑁䅁䅍睁䅁䅁䍄䉁䅁䅁䅂䅁䅁䅍䅄䅁䅁䅯兔䅷䅁䅯充䅁䅁䅯䅤䅑䅁䅅䅁䉁䅁䅁杄十䅁䅁杍ぁ䑁䅅杍㉁䑁䅁䅍睁䅁䅁䍄䉁䅁䅁䅂䅁䅁䅍䅄䅁䅁䅯睓䅷䅁䅯充䅁䅁䅯睥䅑䅁䅅䅁䉁䅁䅁杄十䅁䅁䅎㕁䑁䅉免穁䑁䅁䅍睁䅁䅁䍄䉁䅁䅁䅂䅁䅁䅍䅄䅁䅁䅯䅡䄰䅁䅯充䅁䅁䅯睦䅑䅁䅅䅁䉁䅁䅁杄十䅁䅁杍穁䑁䅅䅏ぁ䑁䅁䅍睁䅁䅁䍄䉁䅁䅁䅂䅁䅁䅍䅄䅁䅁䅯䅹䄰䅁䅯充䅁䅁䅯杧䅑䅁䅅䅁䉁䅁䅁杄十䅁䅁䅎祁䑁䅍䅍㍁䑁䅁䅍睁䅁䅁䍄䉁䅁䅁䅂䅁䅁䅍䅄䅁䅁䅯睓䅷䅁䅯充䅁䅁䅯杤䅑䅁䅅䅁䉁䅁䅁杄十䅁䅁䅎㑁䑁䅧䅍㑁䑁䅁䅍睁䅁䅁䍄䉁䅁䅁䅂䅁䅁䅍䅄䅁䅁䅯䅔䅷䅁䅯充䅁䅁䅯杤䅑䅁䅅䅁䉁䅁䅁杄十䅁䅁睍㕁䑁䅁杍硁䑁䅁䅍㑁䅁䅁䍄䉁䅁䅁䅂䅁䅁䅍䅄䅁䅁䅯兔䅷䅁䅯充䅁䅁䅯杤䅑䅁䅅䅁䉁䅁䅁杄十䅁䅁杍ぁ䑁䅅䅎穁䑁䅁䅍睁䅁䅁䍄䉁䅁䅁䅂䅁䅁䅍䅄䅁䅁䅯睓䅷䅁䅯充䅁䅁䅯睦䅑䅁䅅䅁䉁䅁䅁杄十䅁䅁䅎ㅁ䑁䅍兎ぁ䑁䅁䅍睁䅁䅁䍄䉁䅁䅁䅂䅁䅁䅍䅄䅁䅁䅯䅔䅷䅁䅯充䅁䅁䅯睦䅑䅁䅅䅁䉁䅁䅁杄十䅁䅁睍㕁䑁䅁免穁䑁䅅李硁䅁䅁䍄䉁䅁䅁䅂䅁䅁䅍䅄䅁䅁䅯兔䅷䅁䅯充䅁䅁䅯督䅑䅁䅅䅁䉁䅁䅁杄十䅁䅁杍祁䑁䅁兎睁䑁䅁䅍睁䅁䅁䍄䉁䅁䅁䅂䅁䅁䅍䅄䅁䅁䅯眷䄰䅁䅯充䅁䅁䅯䅤䅑䅁䅅䅁䉁䅁䅁杄十䅁䅁兎ぁ䑁䅑李睁䑁䅉睍睁䅁䅁䍄䉁䅁䅁䅂䅁䅁䅍䅄䅁䅁䅯杶䅳䅁䅯充䅁䅁䅯来䅑䅁䅅䅁䉁䅁䅁杄十䅁䅁睎硁䑁䅑李祁䑁䅁䅍睁䅁䅁䍄䉁䅁䅁䅂䅁䅁䅍䅄䅁䅁䅯儳䅷䅁䅯充䅁䅁䅯兣䅑䅁䅅䅁䉁䅁䅁杄十䅁䅁李ぁ䑁䅍免祁䑁䅅免睁䅁䅁䍄䉁䅁䅁䅂䅁䅁䅍䅄䅁䅁䅯杶䅳䅁䅯充䅁䅁䅯兦䅑䅁䅅䅁䉁䅁䅁杄十䅁䅁李穁䑁䅙睎祁䑁䅁䅍睁䅁䅁䍄䉁䅁䅁䅂䅁䅁䅍䅄䅁䅁䅯杶䅳䅁䅯充䅁䅁䅯杦䅑䅁䅅䅁䉁䅁䅁杄十䅁䅁李穁䑁䅉兎祁䑁䅁䅍睁䅁䅁䍄䉁䅁䅁䅂䅁䅁䅍䅄䅁䅁䅯䅥䅁䅁䅯充䅁䅁䅯全䅑䅁䅅䅁䉁䅁䅁杄十䅁䅁䅎㍁䑁䅉兏㕁䑁䅁䅍睁䅁䅁䍄䉁䅁䅁䅂䅁䅁䅍䅄䅁䅁䅯眶䅳䅁䅯充䅁䅁䅯入䅑䅁䅅䅁䉁䅁䅁杄十䅁䅁䅏穁䑁䅧䅍睁䑁䅁䅍睁䅁䅁䍄䉁䅁䅁䅂䅁䅁䅍䅄䅁䅁䅯杶䅳䅁䅯充䅁䅁䅯督䅑䅁䅅䅁䉁䅁䅁杄十䅁䅁睍睁䑁䅙兎㍁䑁䅁䅍睁䅁䅁䍄䉁䅁䅁䅂䅁䅁䅍䅄䅁䅁䅯眵䅷䅁䅯充䅁䅁䅯睇䄸䅁䅅䅁䉁䅁䅁杄啁䅁䅁免睁䑁䅑䅎穁䑁䅕䅍睁䑁䅁䅁䵁䅉䅅䅁䕁䅁䅁睁䵁䅁䅁权湄䅄䅁权剁䅁䅁权硂䅂䅁允䅁䅁䅅䅁佁䉁䅑䅁硁䑁䅁䅏㍁䑁䅅䅏睁䑁䅁䅍䅁䅁杷允䅁䅁䅑䅁䑁䅁䅷䅁䭁佁䵣䅁䭁䉁䅅䅁䭁䥁䕕䅁䉁䅁䅁允䅁䅁䄴䅆䅁䑁䅅䅍㕁䑁䅁兏㑁䑁䅁䅍睁䅁䅁䍄䉁䅁䅁䅂䅁䅁䅍䅄䅁䅁䅯眵䅷䅁䅯充䅁䅁䅯杦䅑䅁䅅䅁䉁䅁䅁杄啁䅁䅁免睁䑁䅧兎祁䑁䅙䅍睁䑁䅁䅁䵁䅉䅅䅁䕁䅁䅁睁䵁䅁䅁权湄䅄䅁权剁䅁䅁权祂䅂䅁允䅁䅁䅅䅁佁䉁䅑䅁硁䑁䅅䅍ㅁ䑁䅑䅍睁䑁䅁䅍䅁䅁杷允䅁䅁䅑䅁䑁䅁䅷䅁䭁䝁䵉䅁䭁䉁䅅䅁䭁䥁䕅䅁䉁䅁䅁允䅁䅁䄴杅䅁䑁䅕李㉁䑁䅍睎睁䑁䅁䅍䅁䅁杷允䅁䅁䅑䅁䑁䅁䅷䅁䭁佁䵣䅁䭁䉁䅅䅁䭁䥁䕅䅁䉁䅁䅁允䅁䅁䄴䅆䅁䑁䅅免穁䑁䅫李㑁䑁䅁䅍睁䅁䅁䍄䉁䅁䅁䅂䅁䅁䅍䅄䅁䅁䅯眵䅷䅁䅯充䅁䅁䅯䅤䅑䅁䅅䅁䉁䅁䅁杄啁䅁䅁免硁䑁䅑兏祁䑁䅣䅍睁䑁䅁䅁䵁䅉䅅䅁䕁䅁䅁睁䵁䅁䅁权湄䅄䅁权剁䅁䅁权㝂䅂䅁允䅁䅁䅅䅁佁䉁䅑䅁硁䑁䅅䅎穁䑁䅑杍睁䑁䅁䅍䅁䅁杷允䅁䅁䅑䅁䑁䅁䅷䅁䭁佁䵣䅁䭁䉁䅅䅁䭁䡁䕙䅁䉁䅁䅁允䅁䅁䄴䅆䅁䑁䅅免穁䑁䅧杍㑁䑁䅁䅍睁䅁䅁䍄䉁䅁䅁䅂䅁䅁䅍䅄䅁䅁䅯杖䅷䅁䅯充䅁䅁䅯睇䄸䅁䅅䅁䉁䅁䅁杄啁䅁䅁免ぁ䑁䅕䅍睁䑁䅁䅍睁䑁䅁䅁䵁䅉䅅䅁䕁䅁䅁睁䵁䅁䅁权䡄睃䅁权剁䅁䅁权䕃䅂䅁允䅁䅁䅅䅁佁䉁䅉䅁穁䑁䅍兏穁䑁䅑䅍睁䑁䅁䅁䵁䅉䅅䅁䕁䅁䅁睁䵁䅁䅁权坂䅄䅁权剁䅁䅁权㙂䅂䅁允䅁䅁䅅䅁䭁䕁䅣䅁䵁䅉䅅䅁䕁䅁䅁睁䵁䅁䅁权坂䅄䅁权剁䅁䅁权睂䅂䅁允䅁䅁䅅䅁佁䉁䅑䅁硁䑁䅑兎睁䑁䅁䅍睁䑁䅁䅍䅁䅁杷允䅁䅁䅑䅁䑁䅁䅷䅁䭁䙁䵙䅁䭁䉁䅅䅁䭁䡁䕅䅁䉁䅁䅁允䅁䅁䅯睒䅁䅁杷允䅁䅁䅑䅁䑁䅁䅷䅁䭁䙁䵙䅁䭁䉁䅅䅁䭁䥁䕕䅁䉁䅁䅁允䅁䅁䅯睒䅁䅁杷允䅁䅁䅑䅁䑁䅁䅷䅁䭁䙁䵙䅁䭁䉁䅅䅁䭁䡁䔸䅁䉁䅁䅁允䅁䅁䅯睒䅁䅁杷允䅁䅁䅑䅁䑁䅁䅷䅁䭁䙁䵙䅁䭁䉁䅅䅁䭁䥁䕁䅁䉁䅁䅁允䅁䅁䅯睒䅁䅁杷允䅁䅁䅑䅁䑁䅁䅷䅁䭁䅁䵑䅁䭁䉁䅅䅁䭁䝁䔸䅁䉁䅁䅁允䅁䅁䄴杅䅁䑁䅉䅎硁䑁䅕兎睁䑁䅁䅍䅁䅁杷允䅁䅁䅑䅁䑁䅁䅷䅁䭁䝁䱑䅁䭁䉁䅅䅁䭁䥁䕅䅁䉁䅁䅁允䅁䅁䄴杅䅁䑁䅑免㍁䑁䅫兎硁䑁䅫睍䅁䅁杷允䅁䅁䅑䅁䑁䅁䅷䅁䭁䅁䵑䅁䭁䉁䅅䅁䭁䡁䔰䅁䉁䅁䅁允䅁䅁䄴杅䅁䑁䅉䅎睁䑁䅉李睁䑁䅁䅍䅁䅁杷允䅁䅁䅑䅁䑁䅁䅷䅁䭁䅁䵑䅁䭁䉁䅅䅁䭁䡁䕕䅁䉁䅁䅁允䅁䅁䄴杅䅁䑁䅉睍㕁䑁䅫兏睁䑁䅁䅍䅁䅁杷允䅁䅁䅑䅁䑁䅁䅷䅁䭁䅁䵑䅁䭁䉁䅅䅁䭁䡁䕉䅁䉁䅁䅁允䅁䅁䄴杅䅁䑁䅉睍㑁䑁䅫䅏睁䑁䅁䅍䅁䅁杷允䅁䅁䅑䅁䑁䅁䅷䅁䭁䅁䵑䅁䭁䉁䅅䅁䭁䡁䕙䅁䉁䅁䅁允䅁䅁䄴杅䅁䑁䅉睍ぁ䑁䅍睎睁䑁䅁䅍䅁䅁杷允䅁䅁䅑䅁䑁䅁䅷䅁䭁䅁䵑䅁䭁䉁䅅䅁䭁䥁䕉䅁䉁䅁䅁允䅁䅁䄴杅䅁䑁䅉睍祁䑁䅫兏睁䑁䅁䅍䅁䅁杷允䅁䅁䅑䅁䑁䅁䅷䅁䭁䅁䵑䅁䭁䉁䅅䅁䭁䥁䕑䅁䉁䅁䅁允䅁䅁䄴杅䅁䑁䅉睍祁䑁䅍杍睁䑁䅁䅍䅁䅁杷允䅁䅁䅑䅁䑁䅁䅷䅁䭁䅁䵑䅁䭁䉁䅅䅁䭁䡁䕷䅁䉁䅁䅁允䅁䅁䄴杅䅁䑁䅉杍㕁䑁䅫䅎睁䑁䅁䅍䅁䅁杷允䅁䅁䅑䅁䑁䅁䅷䅁䭁䅁义䅁䭁䉁䅅䅁䭁䉁偳䅁䉁䅁䅁允䅁䅁䄴䅆䅁䑁䅅睎㉁䑁䅁䅍睁䑁䅁䅍睁䅁䅁䍄䉁䅁䅁䅂䅁䅁䅍䅄䅁</t>
  </si>
  <si>
    <t>䅁䅯杁䄰䅁䅯充䅁䅁䅯睢䅑䅁䅅䅁䉁䅁䅁杄啁䅁䅁免㍁䑁䅕兏睁䑁䅁䅍睁䑁䅁䅁䵁䅉䅅䅁䕁䅁䅁睁䵁䅁䅁权䅃䅄䅁权剁䅁䅁权扁睄䅁允䅁䅁䅅䅁佁䉁䅉䅁穁䑁䅍杍㕁䑁䅙䅍睁䑁䅁䅁䵁䅉䅅䅁䕁䅁䅁睁䵁䅁䅁权䍁兄䅁权剁䅁䅁权祂䅂䅁允䅁䅁䅅䅁佁䉁䅑䅁硁䑁䅣䅏ㅁ䑁䅁䅍睁䑁䅁䅍䅁䅁杷允䅁䅁䅑䅁䑁䅁䅷䅁䭁䅁义䅁䭁䉁䅅䅁䭁䥁䕅䅁䉁䅁䅁允䅁䅁䄴䅆䅁䑁䅅睎㑁䑁䅍䅍睁䑁䅁䅍睁䅁䅁䍄䉁䅁䅁䅂䅁䅁䅍䅄䅁䅁䅯杁䄰䅁䅯充䅁䅁䅯入䅑䅁䅅䅁䉁䅁䅁杄啁䅁䅁免㍁䑁䅣兏睁䑁䅁䅍睁䑁䅁䅁䵁䅉䅅䅁䕁䅁䅁睁䵁䅁䅁权䍁兄䅁权剁䅁䅁权㝂䅂䅁允䅁䅁䅅䅁佁䉁䅑䅁硁䑁䅣睎㑁䑁䅁䅍睁䑁䅁䅍䅁䅁杷允䅁䅁䅑䅁䑁䅁䅷䅁䭁䅁义䅁䭁䉁䅅䅁䭁䡁䔸䅁䉁䅁䅁允䅁䅁䄴䅆䅁䑁䅅睎㍁䑁䅕䅍睁䑁䅁䅍睁䅁䅁䍄䉁䅁䅁䅂䅁䅁䅍䅄䅁䅁䅯杁䄰䅁䅯充䅁䅁䅯䅦䅑䅁䅅䅁䉁䅁䅁杄啁䅁䅁免㍁䑁䅣䅎睁䑁䅁䅍睁䑁䅁䅁䵁䅉䅅䅁䕁䅁䅁睁䵁䅁䅁权䍁兄䅁权剁䅁䅁权穂䅂䅁允䅁䅁䅅䅁佁䉁䅑䅁硁䑁䅣睎ぁ䑁䅁䅍睁䑁䅁䅍䅁䅁杷允䅁䅁䅑䅁䑁䅁䅷䅁䭁䡁䱙䅁䭁䉁䅅䅁䭁䝁䔰䅁䉁䅁䅁允䅁䅁䄴杅䅁䑁䅕杍祁䑁䅅䅍睁䑁䅁䅍䅁䅁杷允䅁䅁䅑䅁䑁䅁䅷䅁䭁䡁䱣䅁䭁䉁䅅䅁䭁䝁䔰䅁䉁䅁䅁允䅁䅁䄴杅䅁䑁䅉䅏㉁䑁䅁䅍睁䑁䅁䅍䅁䅁杷允䅁䅁䅑䅁䑁䅁䅷䅁䭁䡁䱧䅁䭁䉁䅅䅁䭁䡁䕧䅁䉁䅁䅁允䅁䅁䄴杅䅁䑁䅉睎ぁ䑁䅕李睁䑁䅁䅍䅁䅁杷允䅁䅁䅑䅁䑁䅁䅷䅁䭁䡁䱧䅁䭁䉁䅅䅁䭁䡁䔴䅁䉁䅁䅁允䅁䅁䄴杅䅁䑁䅉睎㑁䑁䅅杍睁䑁䅁䅍䅁䅁杷允䅁䅁䅑䅁䑁䅁䅷䅁䭁䡁䱙䅁䭁䉁䅅䅁䭁䡁䕉䅁䉁䅁䅁允䅁䅁䄴杅䅁䑁䅑李㕁䑁䅧兎睁䑁䅁䅍䅁䅁杷允䅁䅁䅑䅁䑁䅁䅷䅁䭁䡁䱣䅁䭁䉁䅅䅁䭁䡁䕑䅁䉁䅁䅁允䅁䅁䄴杅䅁䑁䅍兎硁䑁䅁䅏睁䑁䅁䅍䅁䅁杷允䅁䅁䅑䅁䑁䅁䅷䅁䭁䡁䱧䅁䭁䉁䅅䅁䭁䡁䕑䅁䉁䅁䅁允䅁䅁䄴杅䅁䑁䅉䅏㉁䑁䅕杍睁䑁䅁䅍䅁䅁杷允䅁䅁䅑䅁䑁䅁䅷䅁䭁䡁䱧䅁䭁䉁䅅䅁䭁䡁䔸䅁䉁䅁䅁允䅁䅁䄴杅䅁䑁䅉䅏ぁ䑁䅉兏睁䑁䅁䅍䅁䅁杷允䅁䅁䅑䅁䑁䅁䅷䅁䭁䡁䱙䅁䭁䉁䅅䅁䭁䡁䕷䅁䉁䅁䅁允䅁䅁䄴杅䅁䑁䅑睍㕁䑁䅕李睁䑁䅁䅍䅁䅁杷允䅁䅁䅑䅁䑁䅁䅷䅁䭁䡁䱧䅁䭁䉁䅅䅁䭁䡁䕍䅁䉁䅁䅁允䅁䅁䄴杅䅁䑁䅍䅍穁䑁䅧䅎睁䑁䅁䅍䅁䅁杷允䅁䅁䅑䅁䑁䅁䅷䅁䭁䩁佉䅁䭁䉁䅅䅁䭁䝁䔰䅁䉁䅁䅁允䅁䅁䄴杅䅁䑁䅣杍㑁䑁䅙睍睁䑁䅧免䅁䅁杷允䅁䅁䅑䅁䑁䅁䅷䅁䭁䩁佉䅁䭁䉁䅅䅁䭁䥁䕕䅁䉁䅁䅁允䅁䅁䄴杅䅁䑁䅣免㕁䑁䅉䅎ぁ䑁䅕免䅁䅁杷允䅁䅁䅑䅁䑁䅁䅷䅁䭁䩁佉䅁䭁䉁䅅䅁䭁䡁䕧䅁䉁䅁䅁允䅁䅁䄴杅䅁䑁䅣免祁䑁䅣免㉁䑁䅍䅍䅁䅁杷允䅁䅁䅑䅁䑁䅁䅷䅁䭁䩁佉䅁䭁䉁䅅䅁䭁䡁䕕䅁䉁䅁䅁允䅁䅁䄴杅䅁䑁䅣免祁䑁䅁睎㕁䑁䅫杍䅁䅁杷允䅁䅁䅑䅁䑁䅁䅷䅁䭁䩁佉䅁䭁䉁䅅䅁䭁䡁䔴䅁䉁䅁䅁允䅁䅁䄴杅䅁䑁䅣免硁䑁䅙免㑁䑁䅫杍䅁䅁杷允䅁䅁䅑䅁䑁䅁䅷䅁䭁䩁佉䅁䭁䉁䅅䅁䭁䡁䕉䅁䉁䅁䅁允䅁䅁䄴杅䅁䑁䅣免睁䑁䅕䅍ぁ䑁䅍杍䅁䅁杷允䅁䅁䅑䅁䑁䅁䅷䅁䭁䩁佉䅁䭁䉁䅅䅁䭁䥁䕅䅁䉁䅁䅁允䅁䅁䄴杅䅁䑁䅣䅍㕁䑁䅍䅎睁䑁䅫睎䅁䅁杷允䅁䅁䅑䅁䑁䅁䅷䅁䭁䩁佉䅁䭁䉁䅅䅁䭁䥁䕑䅁䉁䅁䅁允䅁䅁䄴䅅䅁䑁䅙免祁䑁䅅䅏祁䑁䅅䅁䵁䅉䅅䅁䕁䅁䅁睁䵁䅁䅁权千杄䅁权剁䅁䅁权㡂䅂䅁允䅁䅁䅅䅁佁䉁䅉䅁ぁ䑁䅑䅎㕁䑁䅕睎睁䑁䅅䅁䵁䅉䅅䅁䕁䅁䅁睁䵁䅁䅁权湄兄䅁权剁䅁䅁权睂䅂䅁允䅁䅁䅅䅁佁䉁䅉䅁㑁䑁䅕杍㍁䑁䅁䅍睁䑁䅁䅁䵁䅉䅅䅁䕁䅁䅁睁䵁䅁䅁权䭁䅄䅁权剁䅁䅁权穂䅂䅁允䅁䅁䅅䅁佁䉁䅉䅁祁䑁䅕睍穁䑁䅍李睁䑁䅁䅁䵁䅉䅅䅁䕁䅁䅁睁䵁䅁䅁权湄兄䅁权剁䅁䅁权㝂䅂䅁允䅁䅁䅅䅁佁䉁䅉䅁ㅁ䑁䅕兏㕁䑁䅉䅍睁䑁䅁䅁䵁䅉䅅䅁䕁䅁䅁睁䵁䅁䅁权湄兄䅁权剁䅁䅁权㉂䅂䅁允䅁䅁䅅䅁佁䉁䅉䅁ㅁ䑁䅕睎穁䑁䅫䅍睁䑁䅁䅁䵁䅉䅅䅁䕁䅁䅁睁䵁䅁䅁权湄兄䅁权剁䅁䅁权㡂䅂䅁允䅁䅁䅅䅁佁䉁䅉䅁ㅁ䑁䅅兏ㅁ䑁䅉䅍睁䑁䅁䅁䵁䅉䅅䅁䕁䅁䅁睁䵁䅁䅁权䕂兄䅁权剁䅁䅁权扁睄䅁允䅁䅁䅅䅁佁䉁䅉䅁ぁ䑁䅅兎㕁䑁䅫䅍睁䑁䅁䅁䵁䅉䅅䅁䕁䅁䅁睁䵁䅁䅁权㉂䅄䅁权剁䅁䅁权扁睄䅁允䅁䅁䅅䅁佁䉁䅑䅁硁䑁䅑李㑁䑁䅁䅍睁䑁䅁䅍䅁䅁杷允䅁䅁䅑䅁䑁䅁䅷䅁䭁䡁䵙䅁䭁䉁䅅䅁䭁䡁䕁䅁䉁䅁䅁允䅁䅁䄴䅆䅁䑁䅅䅎ㅁ䑁䅑䅍睁䑁䅁䅍睁䅁䅁䍄䉁䅁䅁䅂䅁䅁䅍䅄䅁䅁䅯杤䅷䅁䅯充䅁䅁䅯兣䅑䅁䅅䅁䉁䅁䅁杄啁䅁䅁免ぁ䑁䅑兏睁䑁䅁䅍睁䑁䅁䅁䵁䅉䅅䅁䕁䅁䅁睁䵁䅁䅁权㉂䅄䅁权剁䅁䅁权䙃䅂䅁允䅁䅁䅅䅁佁䉁䅑䅁硁䑁䅑䅎㕁䑁䅁䅍睁䑁䅁䅍䅁䅁杷允䅁䅁䅑䅁䑁䅁䅷䅁䭁䡁䵙䅁䭁䉁䅅䅁䭁䡁䕉䅁䉁䅁䅁允䅁䅁䄴䅆䅁䑁䅅䅎㕁䑁䅕䅍睁䑁䅁䅍睁䅁䅁䍄䉁䅁䅁䅂䅁䅁䅍䅄䅁䅁䅯杤䅷䅁䅯充䅁䅁䅯睦䅑䅁䅅䅁䉁䅁䅁杄啁䅁䅁免ㅁ䑁䅕兏睁䑁䅁䅍睁䑁䅁䅁䵁䅉䅅䅁䕁䅁䅁睁䵁䅁䅁权㉂䅄䅁权剁䅁䅁权㡂䅂䅁允䅁䅁䅅䅁佁䉁䅑䅁硁䑁䅕兎穁䑁䅁䅍睁䑁䅁䅍䅁䅁杷允䅁䅁䅑䅁䑁䅁䅷䅁䭁偁䵳䅁䭁䉁䅅䅁䭁䝁䔰䅁䉁䅁䅁允䅁䅁䄴䅆䅁䑁䅅杍ㅁ䑁䅫杍穁䑁䅁䅍睁䅁䅁䍄䉁䅁䅁䅂䅁䅁䅍䅄䅁䅁䅯眫䅷䅁䅯充䅁䅁䅯睢䅑䅁䅅䅁䉁䅁䅁杄啁䅁䅁免祁䑁䅑睎硁䑁䅑䅍睁䑁䅁䅁䵁䅉䅅䅁䕁䅁䅁睁䵁䅁䅁权㝄䅄䅁权剁䅁䅁权硂䅂䅁允䅁䅁䅅䅁䭁䕁䅣䅁䵁䅉䅅䅁䕁䅁䅁睁䵁䅁䅁权奃睃䅁权剁䅁䅁权療䅂䅁允䅁䅁䅅䅁佁䉁䅉䅁ㅁ䑁䅁䅎睁䑁䅁䅍睁䑁䅁䅁䵁䅉䅅䅁䕁䅁䅁睁䵁䅁䅁权癄兄䅁权剁䅁䅁权㑂䅂䅁允䅁䅁䅅䅁佁䉁䅉䅁ㅁ䑁䅑兎穁䑁䅣李㑁䑁䅕䅁䵁䅉䅅䅁䕁䅁䅁睁䵁䅁䅁权㝄䅄䅁权剁䅁䅁权祂䅂䅁允䅁䅁䅅䅁佁䉁䅑䅁硁䑁䅉兏睁䑁䅅䅍睁䑁䅁䅍䅁䅁杷允䅁䅁䅑䅁䑁䅁䅷䅁䭁偁䵳䅁䭁䉁䅅䅁䭁䥁䕅䅁䉁䅁䅁允䅁䅁䄴䅆䅁䑁䅅杍㕁䑁䅙睎㕁䑁䅁䅍睁䅁䅁䍄䉁䅁䅁䅂䅁䅁䅍䅄䅁䅁䅯䅬䄰䅁䅯充䅁䅁䅯睇䄸䅁䅅䅁䉁䅁䅁杄十䅁䅁杍㑁䑁䅍䅎硁䑁䅁䅍睁䅁䅁䍄䉁䅁䅁䅂䅁䅁䅍䅄䅁䅁䅯眫䅷䅁䅯充䅁䅁䅯䅨䅑䅁䅅䅁䉁䅁䅁杄啁䅁䅁免祁䑁䅫李㍁䑁䅙䅍睁䑁䅁䅁䵁䅉䅅䅁䕁䅁䅁睁䵁䅁䅁权䥄兄䅁权剁䅁䅁权療䅂䅁允䅁䅁䅅䅁佁䉁䅉䅁ぁ䑁䅉䅎祁䑁䅫䅍睁䑁䅁䅁䵁䅉䅅䅁䕁䅁䅁睁䵁䅁䅁权䥄兄䅁权剁䅁䅁权硂䅂䅁允䅁䅁䅅䅁佁䉁䅉䅁ぁ䑁䅉䅍ㅁ䑁䅅䅍睁䑁䅁䅁䵁䅉䅅䅁䕁䅁䅁睁䵁䅁䅁权䉄睃䅁权剁䅁䅁权療䅂䅁允䅁䅁䅅䅁佁䉁䅑䅁硁䑁䅣杍㑁䑁䅁睍祁䑁䅫䅏䅁䅁杷允䅁䅁䅑䅁䑁䅁䅷䅁䭁䵁乧䅁䭁䉁䅅䅁䭁䥁䕍䅁䉁䅁䅁允䅁䅁䄴杅䅁䑁䅑杍祁䑁䅍兎睁䑁䅁䅍䅁䅁杷允䅁䅁䅑䅁䑁䅁䅷䅁䭁䵁乧䅁䭁䉁䅅䅁䭁䡁䔰䅁䉁䅁䅁允䅁䅁䄴杅䅁䑁䅑杍祁䑁䅕兎睁䑁䅁䅍䅁䅁杷允䅁䅁䅑䅁䑁䅁䅷䅁䭁䵁乧䅁䭁䉁䅅䅁䭁䥁䕑䅁䉁䅁䅁允䅁䅁䄴杅䅁䑁䅑杍祁䑁䅣杍睁䑁䅁䅍䅁䅁杷允䅁䅁䅑䅁䑁䅁䅷䅁䭁䵁乧䅁䭁䉁䅅䅁䭁䡁䕷䅁䉁䅁䅁允䅁䅁䄴杅䅁䑁䅑杍穁䑁䅁䅍睁䑁䅁䅍䅁䅁杷允䅁䅁䅑䅁䑁䅁䅷䅁䭁佁丸䅁䭁䉁䅅䅁䭁䝁䔰䅁䉁䅁䅁允䅁䅁䄴杅䅁䑁䅕䅎㍁䑁䅑免硁䑁䅣李䅁䅁杷允䅁䅁䅑䅁䑁䅁䅷䅁䭁佁丸䅁䭁䉁䅅䅁䭁䡁䕁䅁䉁䅁䅁允䅁䅁䄴杅䅁䑁䅕䅎ㅁ䑁䅫兎穁䑁䅧䅎䅁䅁杷允䅁䅁䅑䅁䑁䅁䅷䅁䭁佁丸䅁䭁䉁䅅䅁䭁䡁䕕䅁䉁䅁䅁允䅁䅁䄴杅䅁䑁䅕䅎ㅁ䑁䅑李㉁䑁䅧杍䅁䅁杷允䅁䅁䅑䅁䑁䅁䅷䅁䭁佁丸䅁䭁䉁䅅䅁䭁䡁䔴䅁䉁䅁䅁允䅁䅁䄴杅䅁䑁䅕䅎ㅁ䑁䅍杍穁䑁䅧兎䅁䅁杷允䅁䅁䅑䅁䑁䅁䅷䅁䭁䑁䵣䅁䭁䉁䅅䅁䭁䡁䕷䅁䉁䅁䅁允䅁䅁䄴杅䅁䑁䅕䅎㕁䑁䅉兏睁䑁䅁䅍䅁䅁杷允䅁䅁䅑䅁䑁䅁䅷䅁䭁䝁丰䅁䭁䉁䅅䅁䭁䡁䕧䅁䉁䅁䅁允䅁䅁䄴杅䅁䑁䅍䅎㍁䑁䅁睎㉁䑁䅫杍䅁䅁杷允䅁䅁䅑䅁䑁䅁䅷䅁䭁佁丸䅁䭁䉁䅅䅁䭁䥁䕅䅁䉁䅁䅁允䅁䅁䄴杅䅁䑁䅕䅎ぁ䑁䅫睍㕁䑁䅕兏䅁䅁杷允䅁䅁䅑䅁䑁䅁䅷䅁䭁佁丸䅁䭁䉁䅅䅁䭁䡁䕙䅁䉁䅁䅁允䅁䅁䄴杅䅁䑁䅕䅎祁䑁䅣睍㕁䑁䅑䅎䅁䅁杷允䅁䅁䅑䅁䑁䅁䅷䅁䭁佁丸䅁䭁䉁䅅䅁䭁䥁䕉䅁䉁䅁䅁允䅁䅁䄴杅䅁䑁䅕䅎硁䑁䅙睎ぁ䑁䅅䅎䅁䅁杷允䅁䅁䅑䅁䑁䅁䅷䅁䭁佁丸䅁䭁䉁䅅䅁䭁䥁䕁䅁䉁䅁䅁允䅁䅁䄴杅䅁䑁䅕䅎睁䑁䅫李穁䑁䅙䅏䅁䅁杷允䅁䅁䅑䅁䑁䅁䅷䅁䭁佁丸䅁䭁䉁䅅䅁䭁䡁䕷䅁䉁䅁䅁允䅁䅁䄴杅䅁䑁䅕䅎睁䑁䅧兏硁䑁䅁睎䅁䅁杷允䅁䅁䅑䅁䑁䅁䅷䅁䭁䥁䴸䅁䭁䉁䅅䅁䭁䉁偳䅁䉁䅁䅁允䅁䅁䄴杅䅁䑁䅑免㑁䑁䅙䅎睁䑁䅁䅍䅁䅁杷允䅁䅁䅑䅁䑁䅁䅷䅁䭁䥁䴸䅁䭁䉁䅅䅁䭁䝁䔰䅁䉁䅁䅁允䅁䅁䄴杅䅁䑁䅑免㑁䑁䅣杍睁䑁䅁䅍䅁䅁杷允䅁䅁䅑䅁䑁䅁䅷䅁䭁䥁䴸䅁䭁䉁䅅䅁䭁䝁䔸䅁䉁䅁䅁允䅁䅁䄴杅䅁䑁䅑䅍睁䑁䅅䅍睁䑁䅁䅍䅁䅁杷允䅁䅁䅑䅁䑁䅁䅷䅁䭁䥁䴸䅁䭁䉁䅅䅁䭁䥁䕕䅁䉁䅁䅁允䅁䅁䄴杅䅁䑁䅑睍㕁䑁䅣䅏睁䑁䅁䅍䅁䅁杷允䅁䅁䅑䅁䑁䅁䅷䅁䭁䍁乷䅁䭁䉁䅅䅁䭁䡁䕷䅁䉁䅁䅁允䅁䅁䄴䅅䅁䑁䅧杍ㅁ䑁䅉䅍睁䑁䅁䅁䵁䅉䅅䅁䕁䅁䅁睁䵁䅁䅁权偃䅄䅁权剁䅁䅁权⭂䅂䅁允䅁䅁䅅䅁佁䉁䅉䅁穁䑁䅫杍祁䑁䅣䅍睁䑁䅁䅁䵁䅉䅅䅁䕁䅁䅁睁䵁䅁䅁权煄兄䅁权剁䅁䅁权瑂䅂䅁允䅁䅁䅅䅁佁䉁䅉䅁㑁䑁䅍免ぁ䑁䅧䅍睁䑁䅁䅁䵁䅉䅅䅁䕁䅁䅁睁䵁䅁䅁权偃䅄䅁权剁䅁䅁权䅃䅂䅁允䅁䅁䅅䅁佁䉁䅉䅁穁䑁䅉兏硁䑁䅙䅍睁䑁䅁䅁䵁䅉䅅䅁䕁䅁䅁睁䵁䅁䅁权偃䅄䅁权剁䅁䅁权㡂䅂䅁允䅁䅁䅅䅁佁䉁䅉䅁穁䑁䅅䅍硁䑁䅕䅍睁䑁䅁䅁䵁䅉䅅䅁䕁䅁䅁睁䵁䅁䅁权呃睃䅁权剁䅁䅁权療䅂䅁允䅁䅁䅅䅁佁䉁䅉䅁ㅁ䑁䅑睎㑁䑁䅅䅍睁䑁䅁䅁䵁䅉䅅䅁䕁䅁䅁睁䵁䅁䅁权呃睃䅁权剁䅁䅁权睂䅂䅁允䅁䅁䅅䅁佁䉁䅉䅁ㅁ䑁䅁兎祁䑁䅁䅍睁䑁䅁䅁䵁䅉䅅䅁䕁䅁䅁睁䵁䅁䅁权呃睃䅁权剁䅁䅁权䙃䅂䅁允䅁䅁䅅䅁佁䉁䅉䅁ㅁ䑁䅁睍㍁䑁䅫䅍睁䑁䅁䅁䵁䅉䅅䅁䕁䅁䅁睁䵁䅁䅁权呃睃䅁权剁䅁䅁权䑃䅂䅁允䅁䅁䅅䅁佁䉁䅉䅁ㅁ䑁䅁睍㉁䑁䅙䅍睁䑁䅁䅁䵁䅉䅅䅁䕁䅁䅁睁䵁䅁䅁权呃睃䅁权剁䅁䅁权䍃䅂䅁允䅁䅁䅅䅁佁䉁䅉䅁ㅁ䑁䅁䅍穁䑁䅙䅍睁䑁䅁䅁䵁䅉䅅䅁䕁䅁䅁睁䵁䅁䅁权呃睃䅁权剁䅁䅁权㡂䅂䅁允䅁䅁䅅䅁䭁䕁䅣䅁䵁䅉䅅䅁䕁䅁䅁睁䵁䅁䅁权䙁睃䅁权剁䅁䅁权瑂䅂䅁允䅁䅁䅅䅁佁䉁䅉䅁穁䑁䅕免祁䑁䅉䅍睁䑁䅁䅁䵁䅉䅅䅁䕁䅁䅁睁䵁䅁䅁权䙁睃䅁权剁䅁䅁权㙂䅂䅁允䅁䅁䅅䅁佁䉁䅉䅁穁䑁䅕兏㑁䑁䅉䅍睁䑁䅁䅁䵁䅉䅅䅁䕁䅁䅁睁䵁䅁䅁权祄兂䅁权剁䅁䅁权㝂䅂䅁允䅁䅁䅅䅁佁䉁䅑䅁硁䑁䅅杍㑁䑁䅁䅍睁䑁䅁䅍䅁䅁杷允䅁䅁䅑䅁䑁䅁䅷䅁䭁䅁䱕䅁䭁䉁䅅䅁䭁䡁䔰䅁䉁䅁䅁允䅁䅁䄴杅䅁䑁䅍李ㅁ䑁䅣兎睁䑁䅁䅍䅁䅁杷允䅁䅁䅑䅁䑁䅁䅷䅁䭁䥁䱧䅁䭁䉁䅅䅁䭁䡁䕫䅁䉁䅁䅁允䅁䅁䄴杅䅁䑁䅑兎㕁䑁䅁䅏穁䑁䅙免䅁䅁杷允䅁䅁䅑䅁䑁䅁䅷䅁䭁䅁䱕䅁䭁䉁䅅䅁䭁䡁䔴䅁䉁䅁䅁允䅁䅁䄴杅䅁䑁䅍李ㅁ䑁䅣䅏睁䑁䅁䅍䅁䅁杷允䅁䅁䅑䅁䑁䅁䅷䅁䭁䝁丸䅁䭁䉁䅅䅁䭁䡁䕙䅁䉁䅁䅁允䅁䅁䄴杅䅁䑁䅙免穁䑁䅣李睁䑁䅁䅍䅁䅁杷允䅁䅁䅑䅁䑁䅁䅷䅁䭁䩁久䅁䭁䉁䅅䅁䭁䡁䕷䅁䉁䅁䅁允䅁䅁䄴䅅䅁䑁䅧䅏㉁䑁䅙杍ㅁ䑁䅁䅁䵁䅉䅅䅁䕁䅁䅁睁䵁䅁䅁权䙁睃䅁权剁䅁䅁权䉃䅂䅁允䅁䅁䅅䅁佁䉁䅉䅁穁䑁䅣䅎穁䑁䅧䅍睁䑁䅁䅁䵁䅉䅅䅁䕁䅁䅁睁䵁䅁䅁权䙁睃䅁权剁䅁䅁权㉂䅂䅁允䅁䅁䅅䅁佁䉁䅉䅁穁䑁䅣免㑁䑁䅍䅍睁䑁䅁䅁䵁䅉䅅䅁䕁䅁䅁睁䵁䅁䅁权ぃ䅄䅁权剁䅁䅁权㍂䅂䅁允䅁䅁䅅䅁佁䉁䅉䅁ぁ䑁䅁䅎睁䑁䅕䅍睁䑁䅁䅁䵁䅉䅅䅁䕁䅁䅁睁䵁䅁䅁权䙁睃䅁权剁䅁䅁权䕃䅂䅁允䅁䅁䅅䅁佁䉁䅉䅁穁䑁䅕睎㑁䑁䅙䅍睁䑁䅁䅁䵁䅉䅅䅁䕁䅁䅁睁䵁䅁䅁权䙁睃䅁权剁䅁䅁权䅃䅂䅁允䅁䅁䅅䅁佁䉁䅉䅁穁䑁䅕兎ぁ䑁䅅䅍睁䑁䅁䅁䵁䅉䅅䅁䕁䅁䅁睁䵁䅁䅁权䙁睃䅁权剁䅁䅁权㡂䅂䅁允䅁䅁䅅䅁佁䉁䅉䅁穁䑁䅕兎睁䑁䅑䅍睁䑁䅁䅁䵁䅉䅅䅁䕁䅁䅁睁䵁䅁䅁权䙁睃䅁权剁䅁䅁权穂䅂䅁允䅁䅁䅅䅁佁䉁䅉䅁穁䑁䅕䅎㕁䑁䅅䅍睁䑁䅁䅁䵁䅉䅅䅁䕁䅁䅁睁䵁䅁䅁权㍃兄䅁权剁䅁䅁权瑂䅂䅁允䅁䅁䅅䅁佁䉁䅉䅁ぁ䑁䅍䅏睁䑁䅁䅍睁䑁䅁䅁䵁䅉䅅䅁䕁䅁䅁睁䵁䅁䅁权㍃兄䅁权剁䅁䅁权㑂䅂䅁允䅁䅁䅅䅁佁䉁䅉䅁ㅁ䑁䅕杍睁䑁䅁䅍睁䑁䅁䅁䵁䅉䅅䅁䕁䅁䅁睁䵁䅁䅁权煃䅄䅁权剁䅁䅁权扁睄䅁允䅁䅁䅅䅁佁䉁䅉䅁ぁ䑁䅫杍㑁䑁䅑䅍睁䑁䅁䅁䵁䅉䅅䅁䕁䅁䅁睁䵁䅁䅁权㍃兄䅁权剁䅁䅁权㝂䅂䅁允䅁䅁䅅䅁佁䉁䅉䅁㉁䑁䅉䅍睁䑁䅁䅍睁䑁䅁䅁䵁䅉䅅䅁䕁䅁䅁睁䵁䅁䅁权㍃兄䅁权剁䅁䅁权䍃䅂䅁允䅁䅁䅅䅁佁䉁䅉䅁ㅁ䑁䅅䅏睁䑁䅁䅍睁䑁䅁䅁䵁䅉䅅䅁䕁䅁䅁睁䵁䅁䅁权㍃兄䅁权剁䅁䅁权䅃䅂䅁允䅁䅁䅅䅁佁䉁䅉䅁ㅁ䑁䅅䅏睁䑁䅁䅍睁䑁䅁䅁䵁䅉䅅䅁䕁䅁䅁睁䵁䅁䅁权䉄睃䅁权剁䅁䅁权䙃䅂䅁允䅁䅁䅅䅁佁䉁䅑䅁硁䑁䅙䅏ㅁ䑁䅅李ㅁ䑁䅁䅏䅁䅁杷允䅁䅁䅑䅁䑁䅁䅷䅁䭁䩁䱧䅁䭁䉁䅅䅁䭁䥁䕅䅁䉁䅁䅁允䅁䅁䅯睒䅁䅁杷允䅁䅁䅑䅁䑁䅁䅷䅁䭁䵁䱅䅁䭁䉁䅅䅁䭁䡁䕳䅁䉁䅁䅁允䅁䅁䄴䅆䅁䑁䅅免㑁䑁䅉杍㑁䑁䅅睎㉁䅁䅁䍄䉁䅁䅁䅂䅁䅁䅍䅄䅁䅁䅯䅧䅷䅁䅯充䅁䅁䅯入䅑䅁䅅䅁䉁䅁䅁杄十䅁䅁睍硁䑁䅑兎㕁䑁䅁䅍睁䅁䅁䍄䉁䅁䅁䅂䅁䅁䅍䅄䅁䅁䅯具䅳䅁䅯充䅁䅁䅯睤䅑䅁䅅䅁䉁䅁䅁杄十䅁䅁兏祁䑁䅫李㕁䑁䅙䅎㉁䅁䅁䍄䉁䅁䅁䅂䅁䅁䅍䅄䅁䅁䅯具䅳䅁䅯充䅁䅁䅯睦䅑䅁䅅䅁䉁䅁䅁杄十䅁䅁兏祁䑁䅣睍㑁䑁䅉兏穁䅁䅁䍄䉁䅁䅁䅂䅁䅁䅍䅄䅁䅁䅯䅩䅳䅁䅯充䅁䅁䅯兣䅑䅁䅅䅁䉁䅁䅁杄十䅁䅁李ぁ䑁䅁李㑁䑁䅫兎祁䅁䅁䍄䉁䅁䅁䅂䅁䅁䅍䅄䅁䅁䅯具䅳䅁䅯充䅁䅁䅯䅧䅑䅁䅅䅁䉁䅁䅁杄十䅁䅁兏硁䑁䅫䅍穁䑁䅕兎㉁䅁䅁䍄䉁䅁䅁䅂䅁䅁䅍䅄䅁䅁䅯具䅳䅁䅯充䅁䅁䅯䅦䅑䅁䅅䅁䉁䅁䅁杄十䅁䅁兏祁䑁䅧䅍硁䑁䅣兏㕁䅁䅁䍄䉁䅁䅁䅂䅁䅁䅍䅄䅁䅁䅯睇䅷䅁䅯充䅁䅁䅯兤䅑䅁䅅䅁䉁䅁䅁杄十䅁䅁兎穁䑁䅕䅏祁䑁䅁䅍睁䅁䅁䍄䉁䅁䅁䅂䅁䅁䅍䅄䅁䅁䅯权䅷䅁䅯充䅁䅁䅯兦䅑䅁䅅䅁䉁䅁䅁杄十䅁䅁杍ぁ䑁䅫睎硁䑁䅧兎ぁ䅁䅁䍄䉁䅁䅁䅂䅁䅁䅍䅄䅁䅁䅯睇䅷䅁䅯充䅁䅁䅯入䅑䅁䅅䅁䉁䅁䅁杄十䅁䅁兎穁䑁䅁䅎㍁䑁䅣兎睁䅁䅁䍄䉁䅁䅁䅂䅁䅁䅍䅄䅁䅁䅯睇䅷䅁䅯充䅁䅁䅯睥䅑䅁䅅䅁䉁䅁䅁杄十䅁䅁䅎㕁䑁䅧李硁䑁䅉兎睁䅁䅁䍄䉁䅁䅁䅂䅁䅁䅍䅄䅁䅁䅯睇䅷䅁䅯充䅁䅁䅯睤䅑䅁䅅䅁䉁䅁䅁杄十䅁䅁䅎㑁䑁䅍䅎硁䑁䅉兎睁䅁䅁䍄䉁䅁䅁䅂䅁䅁䅍䅄䅁䅁䅯睇䅷䅁䅯充䅁䅁䅯睦䅑䅁䅅䅁䉁䅁䅁杄十䅁䅁䅎㑁䑁䅉兏祁䑁䅕䅍睁䅁䅁䍄䉁䅁䅁䅂䅁䅁䅍䅄䅁䅁䅯睇䅷䅁䅯充䅁䅁䅯䅨䅑䅁䅅䅁䉁䅁䅁杄十䅁䅁䅎㍁䑁䅙睍睁䑁䅕䅍睁䅁䅁䍄䉁䅁䅁䅂䅁䅁䅍䅄䅁䅁䅯睇䅷䅁䅯充䅁䅁䅯督䅑䅁䅅䅁䉁䅁䅁杄十䅁䅁䅎ㅁ䑁䅉睎祁䑁䅣兎睁䅁䅁䍄䉁䅁䅁䅂䅁䅁䅍䅄䅁䅁䅯兔䄰䅁䅯充䅁䅁䅯睧䅑䅁䅅䅁䉁䅁䅁杄十䅁䅁杍祁䑁䅁睎ぁ䑁䅁䅍睁䅁䅁䍄䉁䅁䅁䅂䅁䅁䅍䅄䅁䅁䅯兔䄰䅁䅯充䅁䅁䅯內䅑䅁䅅䅁䉁䅁䅁杄十䅁䅁杍祁䑁䅁䅏㑁䑁䅁䅍睁䅁䅁䍄䉁䅁䅁䅂䅁䅁䅍䅄䅁䅁䅯兔䄰䅁䅯充䅁䅁䅯杤䅑䅁䅅䅁䉁䅁䅁杄十䅁䅁免㕁䑁䅉李穁䑁䅁䅍睁䅁䅁䍄䉁䅁䅁䅂䅁䅁䅍䅄䅁䅁䅯兔䄰䅁䅯充䅁䅁䅯杧䅑䅁䅅䅁䉁䅁䅁杄十䅁䅁免ㅁ䑁䅁免睁䑁䅁䅍睁䅁䅁䍄䉁䅁䅁䅂䅁䅁䅍䅄䅁䅁䅯兔䄰䅁䅯充䅁䅁䅯䅨䅑䅁䅅䅁䉁䅁䅁杄十䅁䅁免祁䑁䅙䅏ㅁ䑁䅁䅍睁䅁䅁䍄䉁䅁䅁䅂䅁䅁䅍䅄䅁䅁䅯八䄴䅁䅯充䅁䅁䅯杣䅑䅁䅅䅁䉁䅁䅁杄十䅁䅁免㕁䑁䅑䅏硁䑁䅁䅍睁䅁䅁䍄䉁䅁䅁䅂䅁䅁䅍䅄䅁䅁䅯兔䄰䅁䅯充䅁䅁䅯督䅑䅁䅅䅁䉁䅁䅁杄十䅁䅁免睁䑁䅁䅍睁䑁䅁䅍睁䅁䅁䍄䉁䅁䅁䅂䅁䅁䅍䅄䅁䅁䅯杙䅷䅁䅯充䅁䅁䅯来䅑䅁䅅䅁䉁䅁䅁杄十䅁䅁兎硁䑁䅍兏ㅁ䑁䅁䅍睁䅁䅁䍄䉁䅁䅁䅂䅁䅁䅍䅄䅁䅁䅯杙䅷䅁䅯充䅁䅁䅯睧䅑䅁䅅䅁䉁䅁䅁杄十䅁䅁兎硁䑁䅑䅍硁䑁䅁䅍睁䅁䅁䍄䉁䅁䅁䅂䅁䅁䅍䅄䅁䅁䅯杙䅷䅁䅯充䅁䅁䅯入䅑䅁䅅䅁䉁䅁䅁杄十䅁䅁兎㍁䑁䅁䅍㕁䑁䅁䅍睁䅁䅁䍄䉁䅁䅁䅂䅁䅁䅍䅄䅁䅁䅯杙䅷䅁䅯充䅁䅁䅯䅤䅑䅁䅅䅁䉁䅁䅁杄十䅁䅁兎㉁䑁䅙杍祁䑁䅁䅍睁䅁䅁䍄䉁䅁䅁䅂䅁䅁䅍䅄䅁䅁䅯杙䅷䅁䅯充䅁䅁䅯睥䅑䅁䅅䅁䉁䅁䅁杄十䅁䅁兎㉁䑁䅕兎祁䑁䅁䅍睁䅁䅁䍄䉁䅁䅁䅂䅁䅁䅍䅄䅁䅁䅯東䅷䅁䅯充䅁䅁䅯督䅑䅁䅅䅁䉁䅁䅁杄十䅁䅁䅎ぁ䑁䅫䅏ぁ䑁䅁䅍睁䅁䅁䍄䉁䅁䅁䅂䅁䅁䅍䅄䅁䅁䅯睥䅷䅁䅯充䅁䅁䅯来䅑䅁䅅䅁䉁䅁䅁杄十䅁䅁兎ぁ䑁䅣兏祁䑁䅧䅎㑁䅁䅁䍄䉁䅁䅁䅂䅁䅁䅍䅄䅁䅁䅯杙䅷䅁䅯充䅁䅁䅯睤䅑䅁䅅䅁䉁䅁䅁杄十䅁䅁兎㉁䑁䅑兏㍁䑁䅁䅍睁䅁䅁䍄䉁䅁䅁䅂䅁䅁䅍䅄䅁䅁䅯杙䅷䅁䅯充䅁䅁䅯䅨䅑䅁䅅䅁䉁䅁䅁杄十䅁䅁兎㍁䑁䅉睍㉁䑁䅁䅍睁䅁䅁䍄䉁䅁䅁䅂䅁䅁䅍䅄䅁䅁䅯杙䅷䅁䅯充䅁䅁䅯䅧䅑䅁䅅䅁䉁䅁䅁杄十䅁䅁兎㉁䑁䅫睍硁䑁䅁䅍睁䅁䅁䍄䉁䅁䅁䅂䅁䅁䅍䅄䅁䅁䅯杙䅷䅁䅯充䅁䅁䅯䅦䅑䅁䅅䅁䉁䅁䅁杄十䅁䅁兎㉁䑁䅧䅏㉁䑁䅁䅍睁䅁䅁䍄䉁䅁䅁䅂䅁䅁䅍䅄䅁䅁䅯䅒䄰䅁䅯充䅁䅁䅯来䅑䅁䅅䅁䉁䅁䅁杄十䅁䅁䅎硁䑁䅑睍硁䑁䅁䅍睁䅁䅁䍄䉁䅁䅁䅂䅁䅁䅍䅄䅁䅁䅯䅒䄰䅁䅯充䅁䅁䅯䅣䅑䅁䅅䅁䉁䅁䅁杄十䅁䅁䅎硁䑁䅑兏祁䑁䅁䅍睁䅁䅁䍄䉁䅁䅁䅂䅁䅁䅍䅄䅁䅁䅯䅒䄰䅁䅯充䅁䅁䅯全䅑䅁䅅䅁䉁䅁䅁杄十䅁䅁䅎祁䑁䅕䅏睁䑁䅁䅍睁䅁䅁䍄䉁䅁䅁䅂䅁䅁䅍䅄䅁䅁䅯杓䅳䅁䅯充䅁䅁䅯䅨䅑䅁䅅䅁䉁䅁䅁杄十䅁䅁䅎㑁䑁䅫䅎㑁䑁䅁䅍睁䅁䅁䍄䉁䅁䅁䅂䅁䅁䅍䅄䅁䅁䅯䅒䄰䅁䅯充䅁䅁䅯杦䅑䅁䅅䅁䉁䅁䅁杄十䅁䅁兎睁䑁䅕李㉁䑁䅁䅍睁䅁䅁䍄䉁䅁䅁䅂䅁䅁䅍䅄䅁䅁䅯䅒䄰䅁䅯充䅁䅁䅯杣䅑䅁䅅䅁䉁䅁䅁杄十䅁䅁兎睁䑁䅣䅍㑁䑁䅁䅍睁䅁䅁䍄䉁䅁䅁䅂䅁䅁䅍䅄䅁䅁䅯䅒䄰䅁䅯充䅁䅁䅯睦䅑䅁䅅䅁䉁䅁䅁杄十䅁䅁兎睁䑁䅅䅎睁䑁䅁䅍睁䅁䅁䍄䉁䅁䅁䅂䅁䅁䅍䅄䅁䅁䅯杔䅷䅁䅯充䅁䅁䅯兤䅑䅁䅅䅁䉁䅁䅁杄十䅁䅁李㑁䑁䅧兏㍁䑁䅁䅍睁䅁䅁䍄䉁䅁䅁䅂䅁䅁䅍䅄䅁䅁䅯杔䅷䅁䅯充䅁䅁䅯杤䅑䅁䅅䅁䉁䅁䅁杄十䅁䅁睎睁䑁䅧李穁䑁䅕䅍ㅁ䅁䅁䍄䉁䅁䅁䅂䅁䅁䅍䅄䅁䅁䅯杔䅷䅁䅯充䅁䅁䅯䅨䅑䅁䅅䅁䉁䅁䅁杄十䅁䅁睎ぁ䑁䅫李㑁䑁䅑䅎㉁䅁䅁䍄䉁䅁䅁䅂䅁䅁䅍䅄䅁䅁䅯睫䄰䅁䅯充䅁䅁䅯䅤䅑䅁䅅䅁䉁䅁䅁杄啁䅁䅁免硁䑁䅍䅏睁䑁䅙免㑁䑁䅙䅁䵁䅉䅅䅁䕁䅁䅁睁䵁䅁䅁权佂䅄䅁权剁䅁䅁权㡂䅂䅁允䅁䅁䅅䅁佁䉁䅉䅁㑁䑁䅉睍㕁䑁䅧李穁䑁䅕䅁䵁䅉䅅䅁䕁䅁䅁睁䵁䅁䅁权佂䅄䅁权剁䅁䅁权穂䅂䅁允䅁䅁䅅䅁佁䉁䅉䅁㑁䑁䅉睎㕁䑁䅁䅏穁䑁䅫䅁䵁䅉䅅䅁䕁䅁䅁睁䵁䅁䅁权佃睃䅁权剁䅁䅁权㙂䅂䅁允䅁䅁䅅䅁佁䉁䅑䅁硁䑁䅅兎㍁䑁䅅兎睁䑁䅁䅍䅁䅁杷允䅁䅁䅑䅁䑁䅁䅷䅁䭁䥁䱧䅁䭁䉁䅅䅁䭁䡁䕍䅁䉁䅁䅁允䅁䅁䅯睒䅁䅁杷允䅁䅁䅑䅁䑁䅁䅷䅁䭁䑁䴴䅁䭁䉁䅅䅁䭁䡁䕫䅁䉁䅁䅁允䅁䅁䄴杅䅁䑁䅣睎ぁ䑁䅉杍睁䑁䅁䅍䅁䅁杷允䅁䅁䅑䅁䑁䅁䅷䅁䭁䥁䰴䅁䭁䉁䅅䅁䭁䡁䕅䅁䉁䅁䅁允䅁䅁䄴䅆䅁䑁䅅免㉁䑁䅕䅏㍁䑁䅁䅍睁䅁䅁䍄䉁䅁䅁䅂䅁䅁䅍䅄䅁䅁䅯杪䅳䅁䅯充䅁䅁䅯睧䅑䅁䅅䅁䉁䅁䅁杄啁䅁䅁免祁䑁䅁䅍㍁䑁䅑䅍睁䑁䅁䅁䵁䅉䅅䅁䕁䅁䅁睁䵁䅁䅁权煃䅄䅁权剁䅁䅁权䕃䅂䅁允䅁䅁䅅䅁佁䉁䅉䅁ぁ䑁䅑杍ぁ䑁䅫䅍睁䑁䅁䅁䵁䅉䅅䅁䕁䅁䅁睁䵁䅁䅁权佃睃䅁权剁䅁䅁权䍃䅂䅁允䅁䅁䅅䅁佁䉁䅑䅁硁䑁䅅睍睁䑁䅉杍睁䑁䅁䅍䅁䅁杷允䅁䅁䅑䅁䑁䅁䅷䅁䭁䥁䰴䅁䭁䉁䅅䅁䭁䥁䕁䅁䉁䅁䅁允䅁䅁䄴䅆䅁䑁䅅免穁䑁䅍睍ぁ䑁䅁䅍睁䅁䅁䍄䉁䅁䅁䅂䅁䅁䅍䅄䅁䅁䅯杪䅳䅁䅯充䅁䅁䅯䅦䅑䅁䅅䅁䉁䅁䅁杄啁䅁䅁免硁䑁䅉兏穁䑁䅉䅍睁䑁䅁䅁䵁䅉䅅䅁䕁䅁䅁睁䵁䅁䅁权佃睃䅁权剁䅁䅁权穂䅂䅁允䅁䅁䅅䅁佁䉁䅑䅁硁䑁䅅杍祁䑁䅕杍睁䑁䅁䅍䅁䅁杷允䅁䅁䅑䅁䑁䅁䅷䅁䭁䡁䵁䅁䭁䉁䅅䅁䭁䉁偳䅁䉁䅁䅁允䅁䅁䄴杅䅁䑁䅍䅎㉁䑁䅁䅍睁䑁䅁䅍䅁䅁杷允䅁䅁䅑䅁䑁䅁䅷䅁䭁䡁䵁䅁䭁䉁䅅䅁䭁䝁䔸䅁䉁䅁䅁允䅁䅁䄴杅䅁䑁䅍䅎㕁䑁䅁䅍睁䑁䅁䅍䅁䅁杷允䅁䅁䅑䅁䑁䅁䅷䅁䭁䡁䵁䅁䭁䉁䅅䅁䭁䡁䕧䅁䉁䅁䅁允䅁䅁䄴杅䅁䑁䅍李ㅁ䑁䅁䅍睁䑁䅁䅍䅁䅁杷允䅁䅁䅑䅁䑁䅁䅷䅁䭁偁䙉䅁䭁䉁䅅䅁䭁䡁䕣䅁䉁䅁䅁允䅁䅁䄴䅆䅁䑁䅅䅍㕁䑁䅅䅍睁䑁䅁䅍睁䅁䅁䍄䉁䅁䅁䅂䅁䅁䅍䅄䅁䅁䅯䅣䅷䅁䅯充䅁䅁䅯䅤䅑䅁䅅䅁䉁䅁䅁杄十䅁䅁䅎穁䑁䅑䅍睁䑁䅁䅍睁䅁䅁䍄䉁䅁䅁䅂䅁䅁䅍䅄䅁䅁䅯䅣䅷䅁䅯充䅁䅁䅯睥䅑䅁䅅䅁䉁䅁䅁杄十䅁䅁䅎穁䑁䅕䅍睁䑁䅁䅍睁䅁䅁䍄䉁䅁䅁䅂䅁䅁䅍䅄䅁䅁䅯䅣䅷䅁䅯充䅁䅁䅯睦䅑䅁䅅䅁䉁䅁䅁杄十䅁䅁䅎穁䑁䅕睎ㅁ䑁䅁䅍睁䅁䅁䍄䉁䅁䅁䅂䅁䅁䅍䅄䅁䅁䅯䅣䅷䅁䅯充䅁䅁䅯督䅑䅁䅅䅁䉁䅁䅁杄十䅁䅁䅎祁䑁䅧䅏㑁䑁䅁䅍睁䅁䅁䍄䉁䅁䅁䅂䅁䅁䅍䅄䅁䅁䅯睸䅳䅁䅯充䅁䅁䅯兢䅑䅁䅅䅁䉁䅁䅁杄十䅁䅁睍睁䑁䅑兎㕁䑁䅁䅍睁䅁䅁䍄䉁䅁䅁䅂䅁䅁䅍䅄䅁䅁䅯睸䅳䅁䅯充䅁䅁䅯来䅑䅁䅅䅁䉁䅁䅁杄十䅁䅁睍睁䑁䅍免祁䑁䅁䅍睁䅁䅁䍄䉁䅁䅁䅂䅁䅁䅍䅄䅁䅁䅯权䅷䅁䅯充䅁䅁䅯䅧䅑䅁䅅䅁䉁䅁䅁杄十䅁䅁杍ㅁ䑁䅅兏㍁䑁䅍杍ㅁ䅁䅁䍄䉁䅁䅁䅂䅁䅁䅍䅄䅁䅁䅯䅭䅷䅁䅯充䅁䅁䅯入䅑䅁䅅䅁䉁䅁䅁杄啁䅁䅁免㑁䑁䅙䅍睁䑁䅁䅍睁䑁䅁䅁䵁䅉䅅䅁䕁䅁䅁睁䵁䅁䅁权䡄睃䅁权剁䅁䅁权⭂䅂䅁允䅁䅁䅅䅁佁䉁䅉䅁穁䑁䅉杍ㅁ䑁䅅䅍睁䑁䅁䅁䵁䅉䅅䅁䕁䅁䅁睁䵁䅁䅁权䡄睃䅁权剁䅁䅁权祂䅂䅁允䅁䅁䅅䅁佁䉁䅉䅁穁䑁䅉兎穁䑁䅣䅍睁䑁䅁䅁䵁䅉䅅䅁䕁䅁䅁睁䵁䅁䅁权䅁杄䅁权剁䅁䅁权扁睄䅁允䅁䅁䅅䅁䭁䕁䅣䅁䵁䅉䅅䅁䕁䅁䅁睁䵁䅁䅁权䅁杄䅁权剁䅁䅁权瑂䅂䅁允䅁䅁䅅䅁佁䉁䅉䅁穁䑁䅍李睁䑁䅫䅍睁䑁䅁䅁䵁䅉䅅䅁䕁䅁䅁睁䵁䅁䅁权䅁杄䅁权剁䅁䅁权㙂䅂䅁允䅁䅁䅅䅁佁䉁䅉䅁穁䑁䅍兏ㅁ䑁䅧䅍睁䑁䅁䅁䵁䅉䅅䅁䕁䅁䅁睁䵁䅁䅁权䅁杄䅁权剁䅁䅁权䑃䅂䅁允䅁䅁䅅䅁佁䉁䅉䅁穁䑁䅑李ぁ䑁䅅䅍睁䑁䅁䅁䵁䅉䅅䅁䕁䅁䅁睁䵁䅁䅁权䅁杄䅁权剁䅁䅁权㕂䅂䅁允䅁䅁䅅䅁佁䉁䅉䅁穁䑁䅕䅏硁䑁䅙䅍睁䑁䅁䅁䵁䅉䅅䅁䕁䅁䅁睁䵁䅁䅁权䅁杄䅁权剁䅁䅁权㝂䅂䅁允䅁䅁䅅䅁佁䉁䅉䅁穁䑁䅕䅏㍁䑁䅙䅍睁䑁䅁䅁䵁䅉䅅䅁䕁䅁䅁睁䵁䅁䅁权畄兄䅁权剁䅁䅁权睂䅂䅁允䅁䅁䅅䅁佁䉁䅉䅁ぁ䑁䅕兏ㅁ䑁䅕睍㉁䑁䅕䅁䵁䅉䅅䅁䕁䅁䅁睁䵁䅁䅁权䅁杄䅁权剁䅁䅁权⽂䅂䅁允䅁䅁䅅䅁佁䉁䅉䅁穁䑁䅕睎睁䑁䅣䅍睁䑁䅁䅁䵁䅉䅅䅁䕁䅁䅁睁䵁䅁䅁权䅁杄䅁权剁䅁䅁权䍃䅂䅁允䅁䅁䅅䅁佁䉁䅉䅁穁䑁䅙免㍁䑁䅉䅍睁䑁䅁䅁䵁䅉䅅䅁䕁䅁䅁睁䵁䅁䅁权奁睃䅁权剁䅁䅁权扁睄䅁允䅁䅁䅅䅁䭁䕁䅣䅁䵁䅉䅅䅁䕁䅁䅁睁䵁䅁䅁权奁睃䅁权剁䅁䅁权瑂䅂䅁允䅁䅁䅅䅁佁䉁䅑䅁祁䑁䅙李㕁䑁䅅䅍睁䑁䅁䅍䅁䅁杷允䅁䅁䅑䅁䑁䅁䅷䅁䭁䉁䱧䅁䭁䉁䅅䅁䭁䝁䔸䅁䉁䅁䅁允䅁䅁䄴䅆䅁䑁䅉李硁䑁䅫睎祁䑁䅁䅍睁䅁䅁䍄䉁䅁䅁䅂䅁䅁䅍䅄䅁䅁䅯䅇䅳䅁䅯充䅁䅁䅯䅣䅑䅁䅅䅁䉁䅁䅁杄啁䅁䅁杍㑁䑁䅑䅍穁䑁䅉䅍睁䑁䅁䅁䵁䅉䅅䅁䕁䅁䅁睁䵁䅁䅁权奁睃䅁权剁䅁䅁权硂䅂䅁允䅁䅁䅅䅁佁䉁䅑䅁祁䑁䅧䅏ㅁ䑁䅅睎睁䑁䅁䅍䅁䅁杷允䅁䅁䅑䅁䑁䅁䅷䅁䭁䉁䱧䅁䭁䉁䅅䅁䭁䥁䕑䅁䉁䅁䅁允䅁䅁䅯睒䅁䅁杷允䅁䅁䅑䅁䑁䅁䅷䅁䭁䉁䱧䅁䭁䉁䅅䅁䭁䡁䕷䅁䉁䅁䅁允䅁䅁䅯睒䅁䅁杷允䅁䅁䅑䅁䑁䅁䅷䅁䭁䕁乷䅁䭁䉁䅅䅁䭁䡁䕁䅁䉁䅁䅁允䅁䅁䄴杅䅁䑁䅍睎㉁䑁䅧李睁䑁䅁䅍䅁䅁杷允䅁䅁䅑䅁䑁䅁䅷䅁䭁䕁乷䅁䭁䉁䅅䅁䭁䡁䕅䅁䉁䅁䅁允䅁䅁䄴杅䅁䑁䅍睎㉁䑁䅑䅍睁䑁䅁䅍䅁䅁杷允䅁䅁䅑䅁䑁䅁䅷䅁䭁䕁乷䅁䭁䉁䅅䅁䭁䥁䕕䅁䉁䅁䅁允䅁䅁䄴杅䅁䑁䅍睎ㅁ䑁䅧䅎睁䑁䅁䅍䅁䅁杷允䅁䅁䅑䅁䑁䅁䅷䅁䭁䕁乷䅁䭁䉁䅅䅁䭁䡁䕧䅁䉁䅁䅁允䅁䅁䄴杅䅁䑁䅍李㕁䑁䅣免睁䑁䅁䅍䅁䅁杷允䅁䅁䅑䅁䑁䅁䅷䅁䭁䕁乷䅁䭁䉁䅅䅁䭁䡁䔸䅁䉁䅁䅁允䅁䅁䄴杅䅁䑁䅍李睁䑁䅅李睁䑁䅁䅍䅁䅁杷允䅁䅁䅑䅁䑁䅁䅷䅁䭁䕁乷䅁䭁䉁䅅䅁䭁䥁䕑䅁䉁䅁䅁允䅁䅁䄴杅䅁䑁䅍兎㕁䑁䅙睎睁䑁䅁䅍䅁䅁杷允䅁䅁䅑䅁䑁䅁䅷䅁䭁䕁乷䅁䭁䉁䅅䅁䭁䡁䕍䅁䉁䅁䅁允䅁䅁䄴杅䅁䑁䅍兎㕁䑁䅧䅎睁䑁䅁䅍䅁䅁杷允䅁䅁䅑䅁䑁䅁䅷䅁䭁䉁乑䅁䭁䉁䅅䅁䭁䥁䕍䅁䉁䅁䅁允䅁䅁䄴杅䅁䑁䅑李㉁䑁䅉睎睁䑁䅁䅍䅁䅁杷允䅁䅁䅑䅁䑁䅁䅷䅁䭁䉁乑䅁䭁䉁䅅䅁䭁䡁䔴䅁䉁䅁䅁允䅁䅁䄴杅䅁䑁䅑李祁䑁䅧兏睁䑁䅁䅍䅁䅁杷允䅁䅁䅑䅁䑁䅁䅷䅁䭁䥁䵑䅁䭁䉁䅅䅁䭁䡁䕯䅁䉁䅁䅁允䅁䅁䄴杅䅁䑁䅕兎㍁䑁䅉䅎祁䑁䅧睍䅁䅁杷允䅁䅁䅑䅁䑁䅁䅷䅁䭁䉁乑䅁䭁䉁䅅䅁䭁䥁䕅䅁䉁䅁䅁允䅁䅁䄴杅䅁䑁䅑李㍁䑁䅁兎睁䑁䅁䅍䅁䅁杷允䅁䅁䅑䅁䑁䅁䅷䅁䭁䉁乑䅁䭁䉁䅅䅁䭁䡁䕑䅁䉁䅁䅁允䅁䅁䄴杅䅁䑁䅑李ㅁ䑁䅑兎睁䑁䅁䅍䅁䅁杷允䅁䅁䅑䅁䑁䅁䅷䅁䭁䉁乑䅁䭁䉁䅅䅁䭁䡁䕳䅁䉁䅁䅁允䅁䅁䄴杅䅁䑁䅑李穁䑁䅅兏睁䑁䅁䅍䅁䅁杷允䅁䅁䅑䅁䑁䅁䅷䅁䭁䉁乑䅁䭁䉁䅅䅁䭁䡁䕙䅁䉁䅁䅁允䅁䅁䄴杅䅁䑁䅑李硁䑁䅕免睁䑁䅁䅍䅁䅁杷允䅁䅁䅑䅁䑁䅁䅷䅁䭁䉁乑䅁䭁䉁䅅䅁䭁䡁䕣䅁䉁䅁䅁允䅁䅁䄴杅䅁䑁䅑兎㑁䑁䅫䅎睁䑁䅁䅍䅁䅁杷允䅁䅁䅑䅁䑁䅁䅷䅁䭁佁乯䅁䭁䉁䅅䅁䭁䥁䕁䅁䉁䅁䅁允䅁䅁䅯睒䅁䅁杷允䅁䅁䅑䅁䑁䅁䅷䅁䭁䑁䵣䅁䭁䉁䅅䅁䭁䡁䕅䅁䉁䅁䅁允䅁䅁䄴杅䅁䑁䅕䅎㉁䑁䅫免睁䑁䅁䅍䅁䅁杷允䅁䅁䅑䅁䑁䅁䅷䅁䭁䉁乑䅁䭁䉁䅅䅁䭁䥁䕉䅁䉁䅁䅁允䅁䅁䄴杅䅁䑁䅑兎ㅁ䑁䅫杍睁䑁䅁䅍䅁䅁杷允䅁䅁䅑䅁䑁䅁䅷䅁䭁佁䵁䅁䭁䉁䅅䅁䭁䡁䕅䅁䉁䅁䅁允䅁䅁䄴杅䅁䑁䅉杍穁䑁䅅䅍睁䑁䅧兎䅁䅁杷允䅁䅁䅑䅁䑁䅁䅷䅁䭁佁䵁䅁䭁䉁䅅䅁䭁䥁䕕䅁䉁䅁䅁允䅁䅁䄴杅䅁䑁䅉杍祁䑁䅕睍㍁䑁䅉睍䅁䅁杷允䅁䅁䅑䅁䑁䅁䅷䅁䭁佁䵁䅁䭁䉁䅅䅁䭁䡁䕕䅁䉁䅁䅁允䅁䅁䄴杅䅁䑁䅉免㑁䑁䅑睎㉁䑁䅁杍䅁䅁杷允䅁䅁䅑䅁䑁䅁䅷䅁䭁佁䵁䅁䭁䉁䅅䅁䭁䡁䔴䅁䉁䅁䅁允䅁䅁䄴杅䅁䑁䅉杍祁䑁䅕兎㉁䑁䅑杍䅁䅁杷允䅁䅁䅑䅁䑁䅁䅷䅁䭁佁䵁䅁䭁䉁䅅䅁䭁䥁䕑䅁䉁䅁䅁允䅁䅁䄴杅䅁䑁䅉杍㑁䑁䅧杍祁䑁䅍兎䅁䅁杷允䅁䅁䅑䅁䑁䅁䅷䅁䭁佁䵁䅁䭁䉁䅅䅁䭁䡁䕷䅁䉁䅁䅁允䅁䅁䄴杅䅁䑁䅉杍㍁䑁䅫兎㉁䑁䅣睎䅁䅁杷允䅁䅁䅑䅁䑁䅁䅷䅁䭁䙁䵑䅁䭁䉁䅅䅁䭁䡁䕅䅁䉁䅁䅁允䅁䅁䄴䅆䅁䑁䅅免㍁䑁䅙䅎硁䑁䅁䅍睁䅁䅁䍄䉁䅁䅁䅂䅁䅁䅍䅄䅁䅁䅯睵䄴䅁䅯充䅁䅁䅯来䅑䅁䅅䅁䉁䅁䅁杄十䅁䅁免硁䑁䅧兏祁䑁䅁䅍睁䅁䅁䍄䉁䅁䅁䅂䅁䅁䅍䅄䅁䅁䅯睵䄴䅁䅯充䅁䅁䅯䅥䅑䅁䅅䅁䉁䅁䅁杄十䅁䅁免硁䑁䅫免㍁䑁䅁䅍睁䅁䅁䍄䉁䅁䅁䅂䅁䅁䅍䅄䅁䅁䅯睵䄴䅁䅯充䅁䅁䅯杣䅑䅁䅅䅁䉁䅁䅁杄十䅁䅁免祁䑁䅁䅏㕁䑁䅁䅍睁䅁䅁䍄䉁䅁䅁䅂䅁䅁䅍䅄䅁䅁䅯睵䄴䅁䅯充䅁䅁䅯睥䅑䅁䅅䅁䉁䅁䅁杄十䅁䅁免祁䑁䅉兎穁䑁䅁䅍睁䅁䅁䍄䉁䅁䅁䅂䅁䅁䅍䅄䅁䅁䅯睵䄴䅁䅯充䅁䅁䅯杤䅑䅁䅅䅁䉁䅁䅁杄十䅁䅁免祁䑁䅉睎睁䑁䅁䅍睁䅁䅁䍄䉁䅁䅁䅂䅁䅁䅍䅄䅁䅁䅯睵䄴䅁䅯充䅁䅁䅯睦䅑䅁䅅䅁䉁䅁䅁杄十䅁䅁免祁䑁䅉䅏硁䑁䅁䅍睁䅁䅁䍄䉁䅁䅁䅂䅁䅁䅍䅄䅁䅁䅯睵䄴䅁䅯充䅁䅁䅯䅨䅑䅁䅅䅁䉁䅁䅁杄十䅁䅁免祁䑁䅑兎ㅁ䑁䅁䅍睁䅁䅁䍄䉁䅁䅁䅂䅁䅁䅍䅄䅁䅁䅯睵䄴䅁䅯充䅁䅁䅯䅦䅑䅁䅅䅁䉁䅁䅁杄十䅁䅁免祁䑁䅑䅏穁䑁䅁䅍睁䅁䅁䍄䉁䅁䅁䅂䅁䅁䅍䅄䅁䅁䅯术䅯䅁䅯充䅁䅁䅯来䅑䅁䅅䅁䉁䅁䅁杄啁䅁䅁杍祁䑁䅉兏睁䑁䅁䅍睁䑁䅁䅁䵁䅉䅅䅁䕁䅁䅁睁䵁䅁䅁权㝃杄䅁权剁䅁䅁权穂䅂䅁允䅁䅁䅅䅁佁䉁䅉䅁硁䑁䅉兎㍁䑁䅑䅍睁䑁䅁䅁䵁䅉䅅䅁䕁䅁䅁睁䵁䅁䅁权杁䅄䅁权剁䅁䅁权睂䅂䅁允䅁䅁䅅䅁佁䉁䅉䅁ㅁ䑁䅍䅎睁䑁䅙䅍睁䑁䅁䅁䵁䅉䅅䅁䕁䅁䅁睁䵁䅁䅁权杁䅄䅁权剁䅁䅁权䑃䅂䅁允䅁䅁䅅䅁佁䉁䅉䅁ㅁ䑁䅍睍㍁䑁䅕䅍睁䑁䅁䅁䵁䅉䅅䅁䕁䅁䅁睁䵁䅁䅁权杁䅄䅁权剁䅁䅁权㑂䅂䅁允䅁䅁䅅䅁佁䉁䅉䅁ㅁ䑁䅉兏㍁䑁䅍䅍睁䑁䅁䅁䵁䅉䅅䅁䕁䅁䅁睁䵁䅁䅁权杁䅄䅁权剁䅁䅁权あ䅂䅁允䅁䅁䅅䅁佁䉁䅉䅁祁䑁䅁睍㑁䑁䅙䅍睁䑁䅁䅁䵁䅉䅅䅁䕁䅁䅁睁䵁䅁䅁权杁䅄䅁权剁䅁䅁权⽂䅂䅁允䅁䅁䅅䅁佁䉁䅉䅁祁䑁䅁兎硁䑁䅑䅍睁䑁䅁䅁䵁䅉䅅䅁䕁䅁䅁睁䵁䅁䅁权潂兄䅁权剁䅁䅁权扁睄䅁允䅁䅁䅅䅁佁䉁䅉䅁祁䑁䅉䅏㕁䑁䅁䅍睁䑁䅁䅁䵁䅉䅅䅁䕁䅁䅁睁䵁䅁䅁权潂兄䅁权剁䅁䅁权瑂䅂䅁允䅁䅁䅅䅁佁䉁䅉䅁祁䑁䅉兏硁䑁䅉䅍睁䑁䅁䅁䵁䅉䅅䅁䕁䅁䅁睁䵁䅁䅁权潂兄䅁权剁䅁䅁权㙂䅂䅁允䅁䅁䅅䅁佁䉁䅉䅁祁䑁䅉兏穁䑁䅙䅍睁䑁䅁䅁䵁䅉䅅䅁䕁䅁䅁睁䵁䅁䅁权潂兄䅁权剁䅁䅁权睂䅂䅁允䅁䅁䅅䅁佁䉁䅉䅁祁䑁䅉兏ぁ䑁䅧䅍睁䑁䅁䅁䵁䅉䅅䅁䕁䅁䅁睁䵁䅁䅁权潂兄䅁权剁䅁䅁权㕂䅂䅁允䅁䅁䅅䅁佁䉁䅉䅁祁䑁䅍杍硁䑁䅫䅍睁䑁䅁䅁䵁䅉䅅䅁䕁䅁䅁睁䵁䅁䅁权潂兄䅁权剁䅁䅁权㉂䅂䅁允䅁䅁䅅䅁佁䉁䅉䅁祁䑁䅍睍硁䑁䅙䅍睁䑁䅁䅁䵁䅉䅅䅁䕁䅁䅁睁䵁䅁䅁权䥃睃䅁权剁䅁䅁权䉃䅂䅁允䅁䅁䅅䅁佁䉁䅉䅁㉁䑁䅅䅎㑁䑁䅍杍穁䑁䅍䅁䵁䅉䅅䅁䕁䅁䅁睁䵁䅁䅁权䥃睃䅁权剁䅁䅁权䕃䅂䅁允䅁䅁䅅䅁䭁䕁䅣䅁䵁䅉䅅䅁䕁䅁䅁睁䵁䅁䅁权時兄䅁权剁䅁䅁权㉂䅂䅁允䅁䅁䅅䅁佁䉁䅑䅁硁䑁䅉䅍硁䑁䅁兎睁䑁䅁䅍䅁䅁杷允䅁䅁䅑䅁䑁䅁䅷䅁䭁佁䱉䅁䭁䉁䅅䅁䭁䉁偳䅁䉁䅁䅁允䅁䅁䄴杅䅁䑁䅍䅍㑁䑁䅧免睁䑁䅁䅍䅁䅁杷允䅁䅁䅑䅁䑁䅁䅷䅁䭁佁䱉䅁䭁䉁䅅䅁䭁䡁䕅䅁䉁䅁䅁允䅁䅁䄴杅䅁䑁䅍免穁䑁䅍䅎睁䑁䅁䅍䅁䅁杷允䅁䅁䅑䅁䑁䅁䅷䅁䭁佁䱉䅁䭁䉁䅅䅁䭁䥁䕅䅁䉁䅁䅁允䅁䅁䅯睒䅁䅁杷允䅁䅁䅑䅁䑁䅁䅷䅁䭁佁䱉䅁䭁䉁䅅䅁䭁䡁䕫䅁䉁䅁䅁允䅁䅁䄴杅䅁䑁䅉兏祁䑁䅅睍睁䑁䅁䅍䅁䅁杷允䅁䅁䅑䅁䑁䅁䅷䅁䭁佁䱉䅁䭁䉁䅅䅁䭁䡁䕳䅁䉁䅁䅁允䅁䅁䄴杅䅁䑁䅉䅏㍁䑁䅙睍睁䑁䅁䅍䅁䅁杷允䅁䅁䅑䅁䑁䅁䅷䅁䭁佁䱉䅁䭁䉁䅅䅁䭁䥁䕁䅁䉁䅁䅁允䅁䅁䄴杅䅁䑁䅉李㉁䑁䅍睎睁䑁䅁䅍䅁䅁杷允䅁䅁䅑䅁䑁䅁䅷䅁䭁䱁䵯䅁䭁䉁䅅䅁䭁䥁䕉䅁䉁䅁䅁允䅁䅁䄴䅆䅁䑁䅅䅍㑁䑁䅅免ㅁ䑁䅁䅍睁䅁䅁䍄䉁䅁䅁䅂䅁䅁䅍䅄䅁䅁䅯䅬䄰䅁䅯充䅁䅁䅯兢䅑䅁䅅䅁䉁䅁䅁杄十䅁䅁杍㑁䑁䅉睎㍁䑁䅁䅍睁䅁䅁䍄䉁䅁䅁䅂䅁䅁䅍䅄䅁䅁䅯䅬䄰䅁䅯充䅁䅁䅯入䅑䅁䅅䅁䉁䅁䅁杄十䅁䅁杍㍁䑁䅉睍㑁䑁䅁䅍睁䅁䅁䍄䉁䅁䅁䅂䅁䅁䅍䅄䅁䅁䅯䅬䄰䅁䅯充䅁䅁䅯䅤䅑䅁䅅䅁䉁䅁䅁杄十䅁䅁杍㍁䑁䅅杍穁䑁䅁䅍睁䅁䅁䍄䉁䅁䅁䅂䅁䅁䅍䅄䅁䅁䅯䅬䄰䅁䅯充䅁䅁䅯睤䅑䅁䅅䅁䉁䅁䅁杄十䅁䅁杍ㅁ䑁䅉兏㍁䑁䅁䅍睁䅁䅁䍄䉁䅁䅁䅂䅁䅁䅍䅄䅁䅁䅯材䄴䅁䅯充䅁䅁䅯兢䅑䅁䅅䅁䉁䅁䅁杄十䅁䅁䅎㑁䑁䅙李㍁䑁䅅兎㑁䅁䅁䍄䉁䅁䅁䅂䅁䅁䅍䅄䅁䅁䅯杵䄰䅁䅯充䅁䅁䅯䅦䅑䅁䅅䅁䉁䅁䅁杄十䅁䅁兎㍁䑁䅍杍ㅁ䑁䅁䅍睁䅁䅁䍄䉁䅁䅁䅂䅁䅁䅍䅄䅁䅁䅯児䄴䅁䅯充䅁䅁䅯兣䅑䅁䅅䅁䉁䅁䅁杄十䅁䅁兏㍁䑁䅑䅏㕁䑁䅁睍㕁䅁䅁䍄䉁䅁䅁䅂䅁䅁䅍䅄䅁䅁䅯材䄴䅁䅯充䅁䅁䅯全䅑䅁䅅䅁䉁䅁䅁杄十䅁䅁䅎㉁䑁䅙兏ぁ䑁䅕兏㕁䅁䅁䍄䉁䅁䅁䅂䅁䅁䅍䅄䅁䅁䅯材䄴䅁䅯充䅁䅁䅯兦䅑䅁䅅䅁䉁䅁䅁杄十䅁䅁䅎㉁䑁䅍兏㍁䑁䅙䅏㑁䅁䅁䍄䉁䅁䅁䅂䅁䅁䅍䅄䅁䅁䅯材䄴䅁䅯充䅁䅁䅯兤䅑䅁䅅䅁䉁䅁䅁杄十䅁䅁䅎ㅁ䑁䅣兏穁䑁䅕睍ㅁ䅁䅁䍄䉁䅁䅁䅂䅁䅁䅍䅄䅁䅁䅯兦䄰䅁䅯充䅁䅁䅯杦䅑䅁䅅䅁䉁䅁䅁杄啁䅁䅁杍祁䑁䅣䅎㑁䑁䅑䅍硁䑁䅉䅁䵁䅉䅅䅁䕁䅁䅁睁䵁䅁䅁权⭁杄䅁权剁䅁䅁权あ䅂䅁允䅁䅁䅅䅁佁䉁䅉䅁ぁ䑁䅑李㍁䑁䅑杍ㅁ䑁䅫䅁䵁䅉䅅䅁䕁䅁䅁睁䵁䅁䅁权⭁杄䅁权剁䅁䅁权㝂䅂䅁允䅁䅁䅅䅁佁䉁䅉䅁ぁ䑁䅑杍ㅁ䑁䅧睎硁䑁䅍䅁䵁䅉䅅䅁䕁䅁䅁睁䵁䅁䅁权⭁杄䅁权剁䅁䅁权㉂䅂䅁允䅁䅁䅅䅁佁䉁䅉䅁ぁ䑁䅍䅏睁䑁䅫䅎硁䑁䅫䅁䵁䅉䅅䅁䕁䅁䅁睁䵁䅁䅁权⭁杄䅁权剁䅁䅁权㍂䅂䅁允䅁䅁䅅䅁佁䉁䅉䅁ぁ䑁䅍兎ㅁ䑁䅣兎ぁ䑁䅅䅁䵁䅉䅅䅁䕁䅁䅁睁䵁䅁䅁权⭁杄䅁权剁䅁䅁权㡂䅂䅁允䅁䅁䅅䅁佁䉁䅉䅁ぁ䑁䅉睎㍁䑁䅕兏穁䑁䅑䅁䵁䅉䅅䅁䕁䅁䅁睁䵁䅁䅁权㥃䅄䅁权剁䅁䅁权扁睄䅁允䅁䅁䅅䅁佁䉁䅉䅁ぁ䑁䅫免㑁䑁䅅睎祁䑁䅧䅁䵁䅉䅅䅁䕁䅁䅁睁䵁䅁䅁权㥃䅄䅁权剁䅁䅁权硂䅂䅁允䅁䅁䅅䅁佁䉁䅉䅁ぁ䑁䅍䅎㉁䑁䅍睎㉁䑁䅍䅁䵁䅉䅅䅁䕁䅁䅁睁䵁䅁䅁权㥃䅄䅁权剁䅁䅁权⭂䅂䅁允䅁䅁䅅䅁佁䉁䅉䅁ぁ䑁䅉兎㍁䑁䅑睎硁䑁䅉䅁䵁䅉䅅䅁䕁䅁䅁睁䵁䅁䅁权㥃䅄䅁权剁䅁䅁权㝂䅂䅁允䅁䅁䅅䅁佁䉁䅉䅁ぁ䑁䅅李㕁䑁䅁兎睁䑁䅫䅁䵁䅉䅅䅁䕁䅁䅁睁䵁䅁䅁权晄䅄䅁权剁䅁䅁权䙃䅂䅁允䅁䅁䅅䅁佁䉁䅉䅁硁䑁䅣䅏㑁䑁䅫䅍㑁䑁䅫䅁䵁䅉䅅䅁䕁䅁䅁睁䵁䅁䅁权晄䅄䅁权剁䅁䅁权䑃䅂䅁允䅁䅁䅅䅁佁䉁䅉䅁硁䑁䅣䅏祁䑁䅙杍睁䑁䅕䅁䵁䅉䅅䅁䕁䅁䅁睁䵁䅁䅁权晄䅄䅁权剁䅁䅁权㝂䅂䅁允䅁䅁䅅䅁佁䉁䅉䅁硁䑁䅣睎硁䑁䅧䅎㑁䑁䅅䅁䵁䅉䅅䅁䕁䅁䅁睁䵁䅁䅁权晄䅄䅁权剁䅁䅁权䍃䅂䅁允䅁䅁䅅䅁佁䉁䅉䅁硁䑁䅣睎硁䑁䅫䅎硁䑁䅧䅁䵁䅉䅅䅁䕁䅁䅁睁䵁䅁䅁权晄䅄䅁权剁䅁䅁权穂䅂䅁允䅁䅁䅅䅁佁䉁䅉䅁硁䑁䅣睎祁䑁䅅睎穁䑁䅧䅁䵁䅉䅅䅁䕁䅁䅁睁䵁䅁䅁权坄䅄䅁权剁䅁䅁权硂䅂䅁允䅁䅁䅅䅁佁䉁䅑䅁硁䑁䅁兎㉁䑁䅙李睁䑁䅁䅍䅁䅁杷允䅁䅁䅑䅁䑁䅁䅷䅁䭁乁䵙䅁䭁䉁䅅䅁䭁䡁䕧䅁䉁䅁䅁允䅁䅁䄴䅆䅁䑁䅅䅍ㅁ䑁䅉睍ㅁ䑁䅁䅍睁䅁䅁䍄䉁䅁䅁䅂䅁䅁䅍䅄䅁䅁䅯朱䅷䅁䅯充䅁䅁䅯兤䅑䅁䅅䅁䉁䅁䅁杄啁䅁䅁免睁䑁䅕杍穁䑁䅉䅍睁䑁䅁䅁䵁䅉䅅䅁䕁䅁䅁睁䵁䅁䅁权坄䅄䅁权剁䅁䅁权⭂䅂䅁允䅁䅁䅅䅁佁䉁䅑䅁硁䑁䅉免穁䑁䅕杍睁䑁䅁䅍䅁䅁杷允䅁䅁䅑䅁䑁䅁䅷䅁䭁乁䵙䅁䭁䉁䅅䅁䭁䥁䕅䅁䉁䅁䅁允䅁䅁䄴䅆䅁䑁䅅䅍ぁ䑁䅕兎㕁䑁䅁䅍睁䅁䅁䍄䉁䅁䅁䅂䅁䅁䅍䅄䅁䅁䅯朱䅷䅁䅯充䅁䅁䅯䅤䅑䅁䅅䅁䉁䅁䅁杄啁䅁䅁免睁䑁䅑䅎㕁䑁䅕䅍睁䑁䅁䅁䵁䅉䅅䅁䕁䅁䅁睁䵁䅁䅁权坄䅄䅁权剁䅁䅁权䍃䅂䅁允䅁䅁䅅䅁佁䉁䅑䅁硁䑁䅁睍㕁䑁䅫兎睁䑁䅁䅍䅁䅁杷允䅁䅁䅑䅁䑁䅁䅷䅁䭁乁䵙䅁䭁䉁䅅䅁䭁䡁䕍䅁䉁䅁䅁允䅁䅁䄴䅆䅁䑁䅅䅍穁䑁䅧睍㍁䑁䅁䅍睁䅁䅁䍄䉁䅁䅁䅂䅁䅁䅍䅄䅁䅁䅯睥䅷䅁䅯充䅁䅁䅯睇䄸䅁䅅䅁䉁䅁䅁杄十䅁䅁兎ㅁ䑁䅕䅍㑁䑁䅍兎㕁䅁䅁䍄䉁䅁䅁䅂䅁䅁䅍䅄䅁䅁䅯䄶䅯䅁䅯充䅁䅁䅯睧䅑䅁䅅䅁䉁䅁䅁杄啁䅁䅁杍睁䑁䅙䅏祁䑁䅧䅍睁䑁䅁䅁䵁䅉䅅䅁䕁䅁䅁睁䵁䅁䅁权㝂䅄䅁权剁䅁䅁权あ䅂䅁允䅁䅁䅅䅁佁䉁䅉䅁㉁䑁䅅兏㑁䑁䅉䅎ぁ䑁䅅䅁䵁䅉䅅䅁䕁䅁䅁睁䵁䅁䅁权㝂䅄䅁权剁䅁䅁权㍂䅂䅁允䅁䅁䅅䅁佁䉁䅉䅁ぁ䑁䅧睍ㅁ䑁䅁兏ぁ䑁䅍䅁䵁䅉䅅䅁䕁䅁䅁睁䵁䅁䅁权摄䅄䅁权剁䅁䅁权睂䅂䅁允䅁䅁䅅䅁佁䉁䅉䅁㍁䑁䅁免㉁䑁䅑兎ㅁ䑁䅧䅁䵁䅉䅅䅁䕁䅁䅁睁䵁䅁䅁权牄睃䅁权剁䅁䅁权⭂䅂䅁允䅁䅁䅅䅁佁䉁䅉䅁㑁䑁䅑李睁䑁䅁䅍睁䑁䅁䅁䵁䅉䅅䅁䕁䅁䅁睁䵁䅁䅁权牄睃䅁权剁䅁䅁权穂䅂䅁允䅁䅁䅅䅁佁䉁䅉䅁㉁䑁䅕睍睁䑁䅁䅍睁䑁䅁䅁䵁䅉䅅䅁䕁䅁䅁睁䵁䅁䅁权潄权䅁权剁䅁䅁权㕂䅂䅁允䅁䅁䅅䅁佁䉁䅑䅁祁䑁䅅睎㍁䑁䅁兏睁䑁䅁䅍䅁䅁杷允䅁䅁䅑䅁䑁䅁䅷䅁䭁偁䬴䅁䭁䉁䅅䅁䭁䡁䔰䅁䉁䅁䅁允䅁䅁䄴䅆䅁䑁䅉杍ぁ䑁䅅䅍睁䑁䅁䅍睁䅁䅁䍄䉁䅁䅁䅂䅁䅁䅍䅄䅁䅁䅯睪䄰䅁䅯充䅁䅁䅯兦䅑䅁䅅䅁䉁䅁䅁杄啁䅁䅁杍硁䑁䅑兎ぁ䑁䅧䅍睁䑁䅁䅁䵁䅉䅅䅁䕁䅁䅁睁䵁䅁䅁权偃兄䅁权剁䅁䅁权㕂䅂䅁允䅁䅁䅅䅁佁䉁䅑䅁祁䑁䅅睍睁䑁䅅李睁䑁䅁䅍䅁䅁杷允䅁䅁䅑䅁䑁䅁䅷䅁䭁䥁丸䅁䭁䉁䅅䅁䭁䡁䕍䅁䉁䅁䅁允䅁䅁䄴䅆䅁䑁䅅免穁䑁䅫免祁䑁䅁䅍睁䅁䅁䍄䉁䅁䅁䅂䅁䅁䅍䅄䅁䅁䅯䄶䅯䅁䅯充䅁䅁䅯来䅑䅁䅅䅁䉁䅁䅁杄啁䅁䅁杍睁䑁䅍䅎ㅁ䑁䅕䅍睁䑁䅁䅁䵁䅉䅅䅁䕁䅁䅁睁䵁䅁䅁权潄权䅁权剁䅁䅁权睂䅂䅁允䅁䅁䅅䅁佁䉁䅑䅁祁䑁䅁杍㕁䑁䅕䅏睁䑁䅁䅍䅁䅁杷允䅁䅁䅑䅁䑁䅁䅷䅁䭁佁䭧䅁䭁䉁䅅䅁䭁䡁䕅䅁䉁䅁䅁允䅁䅁䄴䅆䅁䑁䅉䅍穁䑁䅧睍穁䑁䅁䅍睁䅁䅁䍄䉁䅁䅁䅂䅁䅁䅍䅄䅁䅁䅯兕䅳䅁䅯充䅁䅁䅯杧䅑䅁䅅䅁䉁䅁䅁杄啁䅁䅁免穁䑁䅕䅍穁䑁䅧䅎㑁䑁䅅䅁䵁䅉䅅䅁䕁䅁䅁睁䵁䅁䅁权潄权䅁权剁䅁䅁权䉃䅂䅁允䅁䅁䅅䅁佁䉁䅑䅁祁䑁䅅睎㑁䑁䅣䅍睁䑁䅁䅍䅁䅁杷允䅁䅁䅑䅁䑁䅁䅷䅁䭁佁䭧䅁䭁䉁䅅䅁䭁䡁䕑䅁䉁䅁䅁允䅁䅁䄴䅆䅁䑁䅉免ㅁ䑁䅅免穁䑁䅁䅍睁䅁䅁䍄䉁䅁䅁䅂䅁䅁䅍䅄䅁䅁䅯䄶䅯䅁䅯充䅁䅁䅯睥䅑䅁䅅䅁䉁䅁䅁杄啁䅁䅁杍硁䑁䅑䅎穁䑁䅧䅍睁䑁䅁䅁䵁䅉䅅䅁䕁䅁䅁睁䵁䅁䅁权䡁兄䅁权剁䅁䅁权䕃䅂䅁允䅁䅁䅅䅁佁䉁䅉䅁㕁䑁䅉杍ぁ䑁䅍䅍睁䑁䅁䅁䵁䅉䅅䅁䕁䅁䅁睁䵁䅁䅁权潄权䅁权剁䅁䅁权䍃䅂䅁允䅁䅁䅅䅁佁䉁䅑䅁祁䑁䅉免睁䑁䅍李睁䑁䅁䅍䅁䅁杷允䅁䅁䅑䅁䑁䅁䅷䅁䭁佁䭧䅁䭁䉁䅅䅁䭁䥁䕁䅁䉁䅁䅁允䅁䅁䄴䅆䅁䑁䅉杍ぁ䑁䅕睍睁䑁䅁䅍睁䅁䅁䍄䉁䅁䅁䅂䅁䅁䅍䅄䅁䅁䅯睧䄴䅁䅯充䅁䅁䅯內䅑䅁䅅䅁䉁䅁䅁杄十䅁䅁兏睁䑁䅫䅎㉁䑁䅁䅍睁䅁䅁䍄䉁䅁䅁䅂䅁䅁䅍䅄䅁䅁䅯䅨䅷䅁䅯充䅁䅁䅯䅣䅑䅁䅅䅁䉁䅁䅁杄十䅁䅁兎ㅁ䑁䅙杍㉁䑁䅙李穁䅁䅁䍄䉁䅁䅁䅂䅁䅁䅍䅄䅁䅁䅯䅨䅷䅁䅯充䅁䅁䅯兣䅑䅁䅅䅁䉁䅁䅁杄十䅁䅁兎ㅁ䑁䅍䅍硁䑁䅍免㕁䅁䅁䍄䉁䅁䅁䅂䅁䅁䅍䅄䅁䅁䅯䅨䅷䅁䅯充䅁䅁䅯睦䅑䅁䅅䅁䉁䅁䅁杄十䅁䅁兎穁䑁䅙䅎ㅁ䑁䅧杍㑁䅁䅁䍄䉁䅁䅁䅂䅁䅁䅍䅄䅁䅁䅯䅨䅷䅁䅯充䅁䅁䅯杧䅑䅁䅅䅁䉁䅁䅁杄十䅁䅁兎穁䑁䅕䅏硁䑁䅁兎硁䅁䅁䍄䉁䅁䅁䅂䅁䅁䅍䅄䅁䅁䅯䅨䅷䅁䅯充䅁䅁䅯䅨䅑䅁䅅䅁䉁䅁䅁杄十䅁䅁兎穁䑁䅙䅎㕁䑁䅁䅏穁䅁䅁䍄䉁䅁䅁䅂䅁䅁䅍䅄䅁䅁䅯䅨䅷䅁䅯充䅁䅁䅯督䅑䅁䅅䅁䉁䅁䅁杄十䅁䅁兎穁䑁䅫䅏ㅁ䑁䅍䅏ㅁ䅁䅁䍄䉁䅁䅁䅂䅁䅁䅍䅄䅁䅁䅯杮䄴䅁䅯充䅁䅁䅯兣䅑䅁䅅䅁䉁䅁䅁杄十䅁䅁䅎祁䑁䅁䅍睁䑁䅁䅍睁䅁䅁䍄䉁䅁䅁䅂䅁䅁䅍䅄䅁䅁䅯杮䄴䅁䅯充䅁䅁䅯兤䅑䅁䅅䅁䉁䅁䅁杄十䅁䅁䅎ぁ䑁䅙䅍睁䑁䅁䅍睁䅁䅁䍄䉁䅁䅁䅂䅁䅁䅍䅄䅁䅁䅯杮䄴䅁䅯充䅁䅁䅯杣䅑䅁䅅䅁䉁䅁䅁杄十䅁䅁䅎ぁ䑁䅉䅍睁䑁䅁䅍睁䅁䅁䍄䉁䅁䅁䅂䅁䅁䅍䅄䅁䅁䅯杮䄴䅁䅯充䅁䅁䅯䅦䅑䅁䅅䅁䉁䅁䅁权䡂䅁䅁䍄䉁䅁䅁䅂䅁䅁䅍䅄䅁䅁䅯䅹䅷䅁䅯充䅁䅁䅯睇䄸䅁䅅䅁䉁䅁䅁杄啁䅁䅁免㑁䑁䅁免㕁䑁䅉䅍睁䑁䅁䅁䵁䅉䅅䅁䕁䅁䅁睁䵁䅁䅁权䥄䅄䅁权剁䅁䅁权㙂䅂䅁允䅁䅁䅅䅁佁䉁䅑䅁硁䑁䅧睍㉁䑁䅫杍睁䑁䅁䅍䅁䅁杷允䅁䅁䅑䅁䑁䅁䅷䅁䭁䵁䵧䅁䭁䉁䅅䅁䭁䡁䕧䅁䉁䅁䅁允䅁䅁䄴杅䅁䑁䅧䅎ぁ䑁䅅睎睁䑁䅁䅍䅁䅁杷允䅁䅁䅑䅁䑁䅁䅷䅁䭁䵁䵧䅁䭁䉁䅅䅁䭁䡁䔴䅁䉁䅁䅁允䅁䅁䄴杅䅁䑁䅧睍㉁䑁䅙兎睁䑁䅁䅍䅁䅁杷允䅁䅁䅑䅁䑁䅁䅷䅁䭁䵁䵧䅁䭁䉁䅅䅁䭁䡁䕳䅁䉁䅁䅁允䅁䅁䄴杅䅁䑁䅧免ぁ䑁䅍兎睁䑁䅁䅍䅁䅁杷允䅁䅁䅑䅁䑁䅁䅷䅁䭁䵁䵧䅁䭁䉁䅅䅁䭁䡁䕙䅁䉁䅁䅁允䅁䅁䄴杅䅁䑁䅣兎硁䑁䅫兏睁䑁䅁䅍䅁䅁杷允䅁䅁䅑䅁䑁䅁䅷䅁䭁䵁䵧䅁䭁䉁䅅䅁䭁䥁䕁䅁䉁䅁䅁允䅁䅁䄴杅䅁䑁䅕䅎ぁ䑁䅍䅍睁䑁䅁䅍䅁䅁杷允䅁䅁䅑䅁䑁䅁䅷䅁䭁䭁䱯䅁䭁䉁䅅䅁䭁䡁䕁䅁䉁䅁䅁允䅁䅁䄴杅䅁䑁䅙兎穁䑁䅉李睁䑁䅁䅍䅁䅁杷允䅁䅁䅑䅁䑁䅁䅷䅁䭁䭁䱯䅁䭁䉁䅅䅁䭁䡁䕅䅁䉁䅁䅁允䅁䅁䄴杅䅁䑁䅙兎穁䑁䅙兏睁䑁䅁䅍䅁䅁杷允䅁䅁䅑䅁䑁䅁䅷䅁䭁䅁乯䅁䭁䉁䅅䅁䭁䥁䕁䅁䉁䅁䅁允䅁䅁䄴䅆䅁䑁䅅免㍁䑁䅕䅎㑁䑁䅣李㕁䅁䅁䍄䉁䅁䅁䅂䅁䅁䅍䅄䅁䅁䅯東䅳䅁䅯充䅁䅁䅯兤䅑䅁䅅䅁䉁䅁䅁杄十䅁䅁李ぁ䑁䅉睍㍁䑁䅁䅍睁䅁䅁䍄䉁䅁䅁䅂䅁䅁䅍䅄䅁䅁䅯東䅳䅁䅯充䅁䅁䅯入䅑䅁䅅䅁䉁䅁䅁杄十䅁䅁李ぁ䑁䅣䅏ぁ䑁䅁䅍睁䅁䅁䍄䉁䅁䅁䅂䅁䅁䅍䅄䅁䅁䅯東䅳䅁䅯充䅁䅁䅯䅤䅑䅁䅅䅁䉁䅁䅁杄十䅁䅁李ㅁ䑁䅙李穁䑁䅁䅍睁䅁䅁䍄䉁䅁䅁䅂䅁䅁䅍䅄䅁䅁䅯東䅳䅁䅯充䅁䅁䅯䅧䅑䅁䅅䅁䉁䅁䅁杄十䅁䅁兎㕁䑁䅅兏㉁䑁䅁䅍睁䅁䅁䍄䉁䅁䅁䅂䅁䅁䅍䅄䅁䅁䅯睂䄰䅁䅯充䅁䅁䅯睇䄸䅁䅅䅁䉁䅁䅁杄啁䅁䅁免硁䑁䅍兏ㅁ䑁䅍䅍睁䑁䅁䅁䵁䅉䅅䅁䕁䅁䅁睁䵁䅁䅁权煄杄䅁权剁䅁䅁权瑂䅂䅁允䅁䅁䅅䅁佁䉁䅉䅁㑁䑁䅁兎睁䑁䅁䅍睁䑁䅁䅁䵁䅉䅅䅁䕁䅁䅁睁䵁䅁䅁权䡁兄䅁权剁䅁䅁权硂䅂䅁允䅁䅁䅅䅁佁䉁䅑䅁硁䑁䅁睎㍁䑁䅫睍睁䑁䅁䅍䅁䅁杷允䅁䅁䅑䅁䑁䅁䅷䅁䭁䅁乣䅁䭁䉁䅅䅁䭁䡁䕉䅁䉁䅁䅁允䅁䅁䄴䅆䅁䑁䅅䅍ㅁ䑁䅁兎㑁䑁䅁䅍睁䅁䅁䍄䉁䅁䅁䅂䅁䅁䅍䅄䅁䅁䅯睂䄰䅁䅯充䅁䅁䅯䅤䅑䅁䅅䅁䉁䅁䅁杄啁䅁䅁免睁䑁䅅兏㕁䑁䅧䅍睁䑁䅁䅁䵁䅉䅅䅁䕁䅁䅁睁䵁䅁䅁权呂兄䅁权剁䅁䅁权扁睄䅁允䅁䅁䅅䅁佁䉁䅑䅁硁䑁䅙免㕁䑁䅅睎睁䑁䅁䅍䅁䅁杷允䅁䅁䅑䅁䑁䅁䅷䅁䭁䙁乍䅁䭁䉁䅅䅁䭁䥁䕕䅁䉁䅁䅁允䅁䅁䄴䅆䅁䑁䅉䅍硁䑁䅉免㑁䑁䅁䅍睁䅁䅁䍄䉁䅁䅁䅂䅁䅁䅍䅄䅁䅁䅯䅥䅁䅁䅯充䅁䅁䅯睢䅑䅁䅅䅁䉁䅁䅁杄十䅁䅁䅎㍁䑁䅁免祁䑁䅁䅍睁䅁䅁䍄䉁䅁䅁䅂䅁䅁䅍䅄䅁䅁䅯䅥䅁䅁䅯充䅁䅁䅯来䅑䅁䅅䅁䉁䅁䅁杄十䅁䅁䅎㍁䑁䅍李硁䑁䅁䅍睁䅁䅁䍄䉁䅁䅁䅂䅁䅁䅍䅄䅁䅁䅯䅥䅁䅁䅯充䅁䅁䅯兤䅑䅁䅅䅁䉁䅁䅁杄十䅁䅁䅎㍁䑁䅉李穁䑁䅁䅍睁䅁䅁䍄䉁䅁䅁䅂䅁䅁䅍䅄䅁䅁䅯䅥䅁䅁䅯充䅁䅁䅯杣䅑䅁䅅䅁䉁䅁䅁杄十䅁䅁䅎㍁䑁䅑䅍祁䑁䅁䅍睁䅁䅁䍄䉁䅁䅁䅂䅁䅁䅍䅄䅁䅁䅯䅥䅁䅁䅯充䅁䅁䅯內䅑䅁䅅䅁䉁䅁䅁杄十䅁䅁䅎㍁䑁䅑免㍁䑁䅁䅍睁䅁䅁䍄䉁䅁䅁䅂䅁䅁䅍䅄䅁䅁䅯儱䅳䅁䅯充䅁䅁䅯兣䅑䅁䅅䅁䉁䅁䅁杄十䅁䅁䅎硁䑁䅣免㉁䑁䅕杍㍁䅁䅁䍄䉁䅁䅁䅂䅁䅁䅍䅄䅁䅁䅯䅥䅁䅁䅯充䅁䅁䅯入䅑䅁䅅䅁䉁䅁䅁杄十䅁䅁䅎㍁䑁䅑兎祁䑁䅁䅍睁䅁䅁䍄䉁䅁䅁䅂䅁䅁䅍䅄䅁䅁䅯䅥䅁䅁䅯充䅁䅁䅯睥䅑䅁䅅䅁䉁䅁䅁杄十䅁䅁䅎㍁䑁䅑䅍㍁䑁䅁䅍睁䅁䅁䍄䉁䅁䅁䅂䅁䅁䅍䅄䅁䅁䅯䅥䅁䅁䅯充䅁䅁䅯杧䅑䅁䅅䅁䉁䅁䅁杄十䅁䅁䅎㍁䑁䅉睍硁䑁䅁䅍睁䅁䅁䍄䉁䅁䅁䅂䅁䅁䅍䅄䅁䅁䅯䅥䅁䅁䅯充䅁䅁䅯䅨䅑䅁䅅䅁䉁䅁䅁杄十䅁䅁䅎㍁䑁䅉䅍㍁䑁䅁䅍睁䅁䅁䍄䉁䅁䅁䅂䅁䅁䅍䅄䅁䅁䅯杢䅷䅁䅯充䅁䅁䅯睢䅑䅁䅅䅁䉁䅁䅁杄啁䅁䅁免硁䑁䅑䅍睁䑁䅁䅍睁䑁䅁䅁䵁䅉䅅䅁䕁䅁䅁睁䵁䅁䅁权畂䅄䅁权剁䅁䅁权睂䅂䅁允䅁䅁䅅䅁佁䉁䅑䅁硁䑁䅅睎睁䑁䅁䅍睁䑁䅁䅍䅁䅁杷允䅁䅁䅑䅁䑁䅁䅷䅁䭁䝁䴴䅁䭁䉁䅅䅁䭁䡁䕅䅁䉁䅁䅁允䅁䅁䄴䅆䅁䑁䅅免穁䑁䅁䅍睁䑁䅁䅍睁䅁䅁䍄䉁䅁䅁䅂䅁䅁䅍䅄䅁䅁䅯杢䅷䅁䅯充䅁䅁䅯睧䅑䅁䅅䅁䉁䅁䅁杄啁䅁䅁免硁䑁䅍䅍睁䑁䅁䅍睁䑁䅁䅁䵁䅉䅅䅁䕁䅁䅁睁䵁䅁䅁权剃杄䅁权剁䅁䅁权⽂䅂䅁允䅁䅁䅅䅁佁䉁䅉䅁祁䑁䅅免祁䑁䅫䅍睁䑁䅁䅁䵁䅉䅅䅁䕁䅁䅁睁䵁䅁䅁权畂䅄䅁权剁䅁䅁权㥂䅂䅁允䅁䅁䅅䅁佁䉁䅑䅁硁䑁䅅睍睁䑁䅁䅍睁䑁䅁䅍䅁䅁杷允䅁䅁䅑䅁䑁䅁䅷䅁䭁䝁䴴䅁䭁䉁䅅䅁䭁䡁䕕䅁䉁䅁䅁允䅁䅁䄴䅆䅁䑁䅅免ぁ䑁䅁䅍睁䑁䅁䅍睁䅁䅁䍄䉁䅁䅁䅂䅁䅁䅍䅄䅁䅁䅯杢䅷䅁䅯充䅁䅁䅯杦䅑䅁䅅䅁䉁䅁䅁杄啁䅁䅁免硁䑁䅙䅍睁䑁䅁䅍睁䑁䅁䅁䵁䅉䅅䅁䕁䅁䅁睁䵁䅁䅁权畂䅄䅁权剁䅁䅁权㕂䅂䅁允䅁䅁䅅䅁佁䉁䅑䅁硁䑁䅅李睁䑁䅁䅍睁䑁䅁䅍䅁䅁杷允䅁䅁䅑䅁䑁䅁䅷䅁䭁䥁䵫䅁䭁䉁䅅䅁䭁䥁䕕䅁䉁䅁䅁允䅁䅁䄴杅䅁䑁䅉睎㉁䑁䅑䅎睁䑁䅁䅍䅁䅁杷允䅁䅁䅑䅁䑁䅁䅷䅁䭁䝁䴴䅁䭁䉁䅅䅁䭁䡁䕙䅁䉁䅁䅁允䅁䅁䄴䅆䅁䑁䅅免ㅁ䑁䅁䅍睁䑁䅁䅍睁䅁䅁䍄䉁䅁䅁䅂䅁䅁䅍䅄䅁䅁䅯杢䅷䅁䅯充䅁䅁䅯杧䅑䅁䅅䅁䉁䅁䅁杄啁䅁䅁免硁䑁䅙䅍睁䑁䅁䅍睁䑁䅁䅁䵁䅉䅅䅁䕁䅁䅁睁䵁䅁䅁权畂䅄䅁权剁䅁䅁权䕃䅂䅁允䅁䅁䅅䅁佁䉁䅑䅁硁䑁䅅李睁䑁䅁䅍睁䑁䅁䅍䅁䅁杷允䅁䅁䅑䅁䑁䅁䅷䅁䭁䝁䴴䅁䭁䉁䅅䅁䭁䥁䕁䅁䉁䅁䅁允䅁䅁䄴䅆䅁䑁䅅免㉁䑁䅁䅍睁䑁䅁䅍睁䅁䅁䍄䉁䅁䅁䅂䅁䅁䅍䅄䅁䅁䅯杢䅷䅁䅯充䅁䅁䅯督䅑䅁䅅䅁䉁䅁䅁杄啁䅁䅁免硁䑁䅙䅍睁䑁䅁䅍睁䑁䅁䅁䵁䅉䅅䅁䕁䅁䅁睁䵁䅁䅁权塁兄䅁权剁䅁䅁权療䅂䅁允䅁䅁䅅䅁佁䉁䅉䅁硁䑁䅫䅍㕁䑁䅍䅏㍁䑁䅍䅁䵁䅉䅅䅁䕁䅁䅁睁䵁䅁䅁权塁兄䅁权剁䅁䅁权䙃䅂䅁允䅁䅁䅅䅁佁䉁䅉䅁硁䑁䅧䅏㍁䑁䅧睍硁䑁䅅䅁䵁䅉䅅䅁䕁䅁䅁睁䵁䅁䅁权塁兄䅁权剁䅁䅁权䑃䅂䅁允䅁䅁䅅䅁佁䉁䅉䅁硁䑁䅧睎硁䑁䅍䅎ㅁ䑁䅕䅁䵁䅉䅅䅁䕁䅁䅁睁䵁䅁䅁权塁兄䅁权剁䅁䅁权㑂䅂䅁允䅁䅁䅅䅁佁䉁䅉䅁硁䑁䅧李㑁䑁䅕李睁䑁䅕䅁䵁䅉䅅䅁䕁䅁䅁睁䵁䅁䅁权塁兄䅁权剁䅁䅁权㕂䅂䅁允䅁䅁䅅䅁佁䉁䅉䅁硁䑁䅧䅏㍁䑁䅅杍硁䑁䅣䅁䵁䅉䅅䅁䕁䅁䅁睁䵁䅁䅁权塁兄䅁权剁䅁䅁权㝂䅂䅁允䅁䅁䅅䅁佁䉁䅉䅁硁䑁䅧䅏穁䑁䅅䅎祁䑁䅍䅁䵁䅉䅅䅁䕁䅁䅁睁䵁䅁䅁权塁兄䅁权剁䅁䅁权㉂䅂䅁允䅁䅁䅅䅁佁䉁䅉䅁硁䑁䅧李㍁䑁䅧兎㍁䑁䅙䅁䵁䅉䅅䅁䕁䅁䅁睁䵁䅁䅁权塁兄䅁权剁䅁䅁权㍂䅂䅁允䅁䅁䅅䅁佁䉁䅉䅁硁䑁䅧李ぁ䑁䅧睍祁䑁䅧䅁䵁䅉䅅䅁䕁䅁䅁睁䵁䅁䅁权㉁杄䅁权剁䅁䅁权㉂䅂䅁允䅁䅁䅅䅁佁䉁䅉䅁硁䑁䅑睎ㅁ䑁䅅睍睁䑁䅍䅁䵁䅉䅅䅁䕁䅁䅁睁䵁䅁䅁权塁兄䅁权剁䅁䅁权穂䅂䅁允䅁䅁䅅䅁佁䉁䅉䅁硁䑁䅧睍ぁ䑁䅕杍硁䑁䅅䅁䵁䅉䅅䅁䕁䅁䅁睁䵁䅁䅁权祄兂䅁权剁䅁䅁权㙂䅂䅁允䅁䅁䅅䅁佁䉁䅉䅁㕁䑁䅣䅎睁䑁䅁䅍睁䑁䅁䅁䵁䅉䅅䅁䕁䅁䅁睁䵁䅁䅁权祄兂䅁权剁䅁䅁权硂䅂䅁允䅁䅁䅅䅁佁䉁䅉䅁㕁䑁䅣兏睁䑁䅁䅍睁䑁䅁䅁䵁䅉䅅䅁䕁䅁䅁睁䵁䅁䅁权祄兂䅁权剁䅁䅁权䑃䅂䅁允䅁䅁䅅䅁佁䉁䅑䅁硁䑁䅁杍㕁䑁䅁䅍睁䑁䅁䅍䅁䅁杷允䅁䅁䅑䅁䑁䅁䅷䅁䭁偁䙉䅁䭁䉁䅅䅁䭁䡁䕉䅁䉁䅁䅁允䅁䅁䄴䅆䅁䑁䅅䅍㑁䑁䅙䅍睁䑁䅁䅍睁䅁䅁䍄䉁䅁䅁䅂䅁䅁䅍䅄䅁䅁䅯朸䅕䅁䅯充䅁䅁䅯䅤䅑䅁䅅䅁䉁䅁䅁杄啁䅁䅁免硁䑁䅉睎睁䑁䅁䅍睁䑁䅁䅁䵁䅉䅅䅁䕁䅁䅁睁䵁䅁䅁权祄兂䅁权剁䅁䅁权䍃䅂䅁允䅁䅁䅅䅁佁䉁䅑䅁硁䑁䅅免穁䑁䅁䅍睁䑁䅁䅍䅁䅁杷允䅁䅁䅑䅁䑁䅁䅷䅁䭁偁䙉䅁䭁䉁䅅䅁䭁䡁䕷䅁䉁䅁䅁允䅁䅁䄴䅆䅁䑁䅅免ㅁ䑁䅕䅍睁䑁䅁䅍睁䅁䅁䍄䉁䅁䅁䅂䅁䅁䅍䅄䅁䅁䅯眫䅳䅁䅯充䅁䅁䅯睇䄸䅁䅅䅁䉁䅁䅁杄啁䅁䅁免睁䑁䅅䅍ぁ䑁䅙兏硁䑁䅁䅁䵁䅉䅅䅁䕁䅁䅁睁䵁䅁䅁权㝄睃䅁权剁䅁䅁权硂䅂䅁允䅁䅁䅅䅁佁䉁䅉䅁㑁䑁䅕李㕁䑁䅁兏祁䑁䅑䅁䵁䅉䅅䅁䕁䅁䅁睁䵁䅁䅁权㝄睃䅁权剁䅁䅁权ㅂ䅂䅁允䅁䅁䅅䅁佁䉁䅉䅁㍁䑁䅕兎㑁䑁䅧睎ㅁ䑁䅁䅁䵁䅉䅅䅁䕁䅁䅁睁䵁䅁䅁权㝄睃䅁权剁䅁䅁权㝂䅂䅁允䅁䅁䅅䅁佁䉁䅉䅁㉁䑁䅧䅏㉁䑁䅉兏祁䑁䅉䅁䵁䅉䅅䅁䕁䅁䅁睁䵁䅁䅁权㝄睃䅁权剁䅁䅁权㍂䅂䅁允䅁䅁䅅䅁佁䉁䅉䅁㉁䑁䅧睍㍁䑁䅉兎硁䑁䅕䅁䵁䅉䅅䅁䕁䅁䅁睁䵁䅁䅁权㝄睃䅁权剁䅁䅁权䍃䅂䅁允䅁䅁䅅䅁佁䉁䅉䅁㉁䑁䅣䅎㉁䑁䅫睎祁䑁䅅䅁䵁䅉䅅䅁䕁䅁䅁睁䵁䅁䅁权畁杄䅁权剁䅁䅁权扁睄䅁允䅁䅁䅅䅁佁䉁䅑䅁硁䑁䅙杍㍁䑁䅙兏祁䑁䅁杍䅁䅁杷允䅁䅁䅑䅁䑁䅁䅷䅁䭁䍁伴䅁䭁䉁䅅䅁䭁䡁䕅䅁䉁䅁䅁允䅁䅁䄴䅆䅁䑁䅅䅎穁䑁䅁兏祁䑁䅕兏ぁ䅁䅁䍄䉁䅁䅁䅂䅁䅁䅍䅄䅁䅁䅯杌䄴䅁䅯充䅁䅁䅯兦䅑䅁䅅䅁䉁䅁䅁杄啁䅁䅁免ぁ䑁䅁睍硁䑁䅉杍㉁䑁䅫䅁䵁䅉䅅䅁䕁䅁䅁睁䵁䅁䅁权畁杄䅁权剁䅁䅁权㑂䅂䅁允䅁䅁䅅䅁佁䉁䅑䅁硁䑁䅍睎硁䑁䅁䅏㍁䑁䅕兏䅁䅁杷允䅁䅁䅑䅁䑁䅁䅷䅁䭁䍁伴䅁䭁䉁䅅䅁䭁䡁䕕䅁䉁䅁䅁允䅁䅁䄴䅆䅁䑁䅅睍ㅁ䑁䅍杍㍁䑁䅁睍ㅁ䅁䅁䍄䉁䅁䅁䅂䅁䅁䅍䅄䅁䅁䅯杌䄴䅁䅯充䅁䅁䅯杣䅑䅁䅅䅁䉁䅁䅁杄啁䅁䅁免穁䑁䅑䅎睁䑁䅁兎睁䑁䅁䅁䵁䅉䅅䅁䕁䅁䅁睁䵁䅁䅁权畁杄䅁权剁䅁䅁权䉃䅂䅁允䅁䅁䅅䅁佁䉁䅑䅁硁䑁䅍杍ㅁ䑁䅕睎ㅁ䑁䅫睎䅁䅁杷允䅁䅁䅑䅁䑁䅁䅷䅁䭁䍁伴䅁䭁䉁䅅䅁䭁䥁䕑䅁䉁䅁䅁允䅁䅁䄴杅䅁䑁䅫兎㍁䑁䅍兏㍁䑁䅑杍䅁䅁杷允䅁䅁䅑䅁䑁䅁䅷䅁䭁䥁䱯䅁䭁䉁䅅䅁䭁䡁䕕䅁䉁䅁䅁允䅁䅁䄴杅䅁䑁䅅䅏㑁䑁䅑李睁䑁䅁䅍䅁䅁杷允䅁䅁䅑䅁䑁䅁䅷䅁䭁䝁丰䅁䭁䉁䅅䅁䭁䡁䕁䅁䉁䅁䅁允䅁䅁䄴杅䅁䑁䅍䅎祁䑁䅑睍睁䑁䅁䅍䅁䅁杷允䅁䅁䅑䅁䑁䅁䅷䅁䭁䝁丰䅁䭁䉁䅅䅁䭁䥁䕕䅁䉁䅁䅁允䅁䅁䄴杅䅁䑁䅍䅎祁䑁䅣䅍睁䑁䅁䅍䅁䅁杷允䅁䅁䅑䅁䑁䅁䅷䅁䭁䝁丰䅁䭁䉁䅅䅁䭁䡁䕕䅁䉁䅁䅁允䅁䅁䄴杅䅁䑁䅍䅎ぁ䑁䅁睎睁䑁䅁䅍䅁䅁杷允䅁䅁䅑䅁䑁䅁䅷䅁䭁䝁丰䅁䭁䉁䅅䅁䭁䡁䕉䅁䉁䅁䅁允䅁䅁䄴杅䅁䑁䅍䅎祁䑁䅣兏睁䑁䅁䅍䅁䅁杷允䅁䅁䅑䅁䑁䅁䅷䅁䭁䝁丰䅁䭁䉁䅅䅁䭁䡁䕫䅁䉁䅁䅁允䅁䅁䄴杅䅁䑁䅍睍㉁䑁䅍䅎睁䑁䅁䅍䅁䅁杷允䅁䅁䅑䅁䑁䅁䅷䅁䭁䝁丰䅁䭁䉁䅅䅁䭁䥁䕁䅁䉁䅁䅁允䅁䅁䄴杅䅁䑁䅍杍㉁䑁䅉李睁䑁䅁䅍䅁䅁杷允䅁䅁䅑䅁䑁䅁䅷䅁䭁䝁丰䅁䭁䉁䅅䅁䭁䡁䕷䅁䉁䅁䅁允䅁䅁䄴杅䅁䑁䅍杍㍁䑁䅍睍睁䑁䅁䅍䅁䅁杷允䅁䅁䅑䅁䑁䅁䅷䅁䭁䅁佣䅁䭁䉁䅅䅁䭁䝁䔸䅁䉁䅁䅁允䅁䅁䄴杅䅁䑁䅑兏ぁ䑁䅣䅏祁䑁䅍李䅁䅁杷允䅁䅁䅑䅁䑁䅁䅷䅁䭁䅁佣䅁䭁䉁䅅䅁䭁䡁䕯䅁䉁䅁䅁允䅁䅁䄴杅䅁䑁䅕免穁䑁䅍睎ぁ䑁䅫免䅁䅁杷允䅁䅁䅑䅁䑁䅁䅷䅁䭁䅁佣䅁䭁䉁䅅䅁䭁䡁䕅䅁䉁䅁䅁允䅁䅁䄴杅䅁䑁䅕䅎祁䑁䅁免穁䑁䅅杍䅁䅁杷允䅁䅁䅑䅁䑁䅁䅷䅁䭁䅁佣䅁䭁䉁䅅䅁䭁䥁䕍䅁䉁䅁䅁允䅁䅁䄴杅䅁䑁䅕兎祁䑁䅙兏㉁䑁䅑䅍䅁䅁杷允䅁䅁䅑䅁䑁䅁䅷䅁䭁䅁佣䅁䭁䉁䅅䅁䭁䡁䕙䅁䉁䅁䅁允䅁䅁䄴杅䅁䑁䅕兏硁䑁䅑李祁䑁䅉杍䅁䅁杷允䅁䅁䅑䅁䑁䅁䅷䅁䭁䅁佣䅁䭁䉁䅅䅁䭁䥁䕑䅁䉁䅁䅁允䅁䅁䄴杅䅁䑁䅕睎㑁䑁䅑睎ㅁ䑁䅁兏䅁䅁杷允䅁䅁䅑䅁䑁䅁䅷䅁䭁䅁佣䅁䭁䉁䅅䅁䭁䥁䕁䅁䉁䅁䅁允䅁䅁䄴杅䅁䑁䅕睎ぁ䑁䅅睍祁䑁䅫睎䅁䅁杷允䅁䅁䅑䅁䑁䅁䅷䅁䭁䕁䱯䅁䭁䉁䅅䅁䭁䉁偳䅁䉁䅁䅁允䅁䅁䅯睒䅁䅁杷允䅁䅁䅑䅁䑁䅁䅷䅁䭁䕁䱯䅁䭁䉁䅅䅁䭁䝁䔸䅁䉁䅁䅁允䅁䅁䄴杅䅁䑁䅕䅍祁䑁䅫睎睁䑁䅁䅍䅁䅁杷允䅁䅁䅑䅁䑁䅁䅷䅁䭁䕁䱯䅁䭁䉁䅅䅁䭁䡁䕁䅁䉁䅁䅁允䅁䅁䄴杅䅁䑁䅕䅍硁䑁䅣杍睁䑁䅁䅍䅁䅁杷允䅁䅁䅑䅁䑁䅁䅷䅁䭁䕁䱯䅁䭁䉁䅅䅁䭁䡁䕅䅁䉁䅁䅁允䅁䅁䄴杅䅁䑁䅕䅍硁䑁䅑䅏睁䑁䅁䅍䅁䅁杷允䅁䅁䅑䅁䑁䅁䅷䅁䭁䕁䱯䅁䭁䉁䅅䅁䭁䥁䕍䅁䉁䅁䅁允䅁䅁䄴杅䅁䑁䅑兏㑁䑁䅣兎睁䑁䅁䅍䅁䅁杷允䅁䅁䅑䅁䑁䅁䅷䅁䭁䕁䱯䅁䭁䉁䅅䅁䭁䡁䕕䅁䉁䅁䅁允䅁䅁䄴杅䅁䑁䅑兏㉁䑁䅁䅎睁䑁䅁䅍䅁䅁杷允䅁䅁䅑䅁䑁䅁䅷䅁䭁䕁䱯䅁䭁䉁䅅䅁䭁䥁䕅䅁䉁䅁䅁允䅁䅁䄴杅䅁䑁䅑兏ㅁ䑁䅉䅏睁䑁䅁䅍䅁䅁杷允䅁䅁䅑䅁䑁䅁䅷䅁䭁䕁䱯䅁䭁䉁䅅䅁䭁䡁䕳䅁䉁䅁䅁允䅁䅁䄴杅䅁䑁䅑兏穁䑁䅁兏睁䑁䅁䅍䅁䅁杷允䅁䅁䅑䅁䑁䅁䅷䅁䭁䕁䱯䅁䭁䉁䅅䅁䭁䡁䕙䅁䉁䅁䅁允䅁䅁䄴杅䅁䑁䅑兏祁䑁䅉䅏睁䑁䅁䅍䅁䅁杷允䅁䅁䅑䅁䑁䅁䅷䅁䭁䕁䱯䅁䭁䉁䅅䅁䭁䥁䕉䅁䉁䅁䅁允䅁䅁䄴杅䅁䑁䅑䅏㕁䑁䅉杍睁䑁䅁䅍䅁䅁杷允䅁䅁䅑䅁䑁䅁䅷䅁䭁䭁䵯䅁䭁䉁䅅䅁䭁䝁䔸䅁䉁䅁䅁允䅁䅁䄴杅䅁䑁䅑䅏㕁䑁䅑李睁䑁䅁䅍䅁䅁杷允䅁䅁䅑䅁䑁䅁䅷䅁䭁䭁䵯䅁䭁䉁䅅䅁䭁䡁䕕䅁䉁䅁䅁允䅁䅁䄴杅䅁䑁䅑兏㉁䑁䅕睍睁䑁䅁䅍䅁䅁杷允䅁䅁䅑䅁䑁䅁䅷䅁䭁䭁䵯䅁䭁䉁䅅䅁䭁䡁䕑䅁䉁䅁䅁允䅁䅁䄴杅䅁䑁䅑李㍁䑁䅣睎睁䑁䅁䅍䅁䅁杷允䅁䅁䅑䅁䑁䅁䅷䅁䭁䭁䵯䅁䭁䉁䅅䅁䭁䡁䕙䅁䉁䅁䅁允䅁䅁䄴杅䅁䑁䅑睍㕁䑁䅉䅏睁䑁䅁䅍䅁䅁杷允䅁䅁䅑䅁䑁䅁䅷䅁䭁䑁䵣䅁䭁䉁䅅䅁䭁䡁䕉䅁䉁䅁䅁允䅁䅁䄴杅䅁䑁䅕免ㅁ䑁䅣免睁䑁䅁䅍䅁䅁杷允䅁䅁䅑䅁䑁䅁䅷䅁䭁䝁䱑䅁䭁䉁䅅䅁䭁䝁䔸䅁䉁䅁䅁允䅁䅁䄴杅䅁䑁䅑兎㕁䑁䅑免穁䑁䅅兎䅁䅁杷允䅁䅁䅑䅁䑁䅁䅷䅁䭁䝁䱑䅁䭁䉁䅅䅁䭁䡁䕯䅁䉁䅁䅁允䅁䅁䄴杅䅁䑁䅑兎㕁䑁䅑睎㍁䑁䅉䅏䅁䅁杷允䅁䅁䅑䅁䑁䅁䅷䅁䭁䝁䱑䅁䭁䉁䅅䅁䭁䡁䕁䅁䉁䅁䅁允䅁䅁䄴杅䅁䑁䅍䅏㉁䑁䅉李㑁䑁䅧兎䅁䅁杷允䅁䅁䅑䅁䑁䅁䅷䅁䭁䝁䱑䅁䭁䉁䅅䅁䭁䡁䕑䅁䉁䅁䅁允䅁䅁䄴杅䅁䑁䅍睎睁䑁䅧免硁䑁䅧李䅁䅁杷允䅁䅁䅑䅁䑁䅁䅷䅁䭁䝁䱑䅁䭁䉁䅅䅁䭁䡁䕳䅁䉁䅁䅁允䅁䅁䄴杅䅁䑁䅍李ぁ䑁䅁免㍁䑁䅑䅏䅁䅁杷允䅁䅁䅑䅁䑁䅁䅷䅁䭁䝁䱑䅁䭁䉁䅅䅁䭁䡁䔸䅁䉁䅁䅁允䅁䅁䄴杅䅁䑁䅍杍㉁䑁䅫䅏祁䑁䅫兎䅁䅁杷允䅁䅁䅑䅁䑁䅁䅷䅁䭁䝁䱑䅁䭁䉁䅅䅁䭁䥁䕉䅁䉁䅁䅁允䅁䅁䄴杅䅁䑁䅉兏㉁䑁䅉免ぁ䑁䅍睍䅁䅁杷允䅁䅁䅑䅁䑁䅁䅷䅁䭁䝁䱑䅁䭁䉁䅅䅁䭁䥁䕑䅁䉁䅁䅁允䅁䅁䄴杅䅁䑁䅍免硁䑁䅍䅎㑁䑁䅉免䅁䅁杷允䅁䅁䅑䅁䑁䅁䅷䅁䭁䝁䱑䅁䭁䉁䅅䅁䭁䥁䕁䅁䉁䅁䅁允䅁䅁䄴杅䅁䑁䅉兏㕁䑁䅕䅎㑁䑁䅍睎䅁䅁杷允䅁䅁䅑䅁䑁䅁䅷䅁䭁䝁䱑䅁䭁䉁䅅䅁䭁䡁䕍䅁䉁䅁䅁允䅁䅁䄴杅䅁䑁䅉兏㑁䑁䅑䅍㕁䑁䅣兏䅁䅁杷允䅁䅁䅑䅁䑁䅁䅷䅁䭁䱁䘸䅁䭁䉁䅅䅁䭁䉁偳䅁䉁䅁䅁允䅁䅁䄴䅆䅁䑁䅅䅎㕁䑁䅫免㑁䑁䅍䅏㉁䅁䅁䍄䉁䅁䅁䅂䅁䅁䅍䅄䅁䅁䅯睶䅕䅁䅯充䅁䅁䅯来䅑䅁䅅䅁䉁䅁䅁杄啁䅁䅁免ㅁ䑁䅁免祁䑁䅍䅍㉁䑁䅁䅁䵁䅉䅅䅁䕁䅁䅁睁䵁䅁䅁权⽃兂䅁权剁䅁䅁权ㅂ䅂䅁允䅁䅁䅅䅁佁䉁䅑䅁硁䑁䅕睎㑁䑁䅕䅍硁䑁䅉杍䅁䅁杷允䅁䅁䅑䅁䑁䅁䅷䅁䭁䱁䘸䅁䭁䉁䅅䅁䭁䡁䕉䅁䉁䅁䅁允䅁䅁䄴䅆䅁䑁䅅李穁䑁䅕睎㕁䑁䅕䅏睁䅁䅁䍄䉁䅁䅁䅂䅁䅁䅍䅄䅁䅁䅯睶䅕䅁䅯充䅁䅁䅯睤䅑䅁䅅䅁䉁䅁䅁杄啁䅁䅁免㉁䑁䅙李硁䑁䅍李㍁䑁䅅䅁䵁䅉䅅䅁䕁䅁䅁睁䵁䅁䅁权⽃兂䅁权剁䅁䅁权⽂䅂䅁允䅁䅁䅅䅁佁䉁䅑䅁硁䑁䅙兎ぁ䑁䅅睍㕁䑁䅑免䅁䅁杷允䅁䅁䅑䅁䑁䅁䅷䅁䭁䑁乷䅁䭁䉁䅅䅁䭁䡁䕫䅁䉁䅁䅁允䅁䅁䄴杅䅁䑁䅅睍㍁䑁䅧睍睁䑁䅁䅍䅁䅁杷允䅁䅁䅑䅁䑁䅁䅷䅁䭁䱁䘸䅁䭁䉁䅅䅁䭁䥁䕉䅁䉁䅁䅁允䅁䅁䄴䅆䅁䑁䅅李ㅁ䑁䅉兎㍁䑁䅫兏硁䅁䅁䍄䉁䅁䅁䅂䅁䅁䅍䅄䅁䅁䅯睶䅕䅁䅯充䅁䅁䅯䅦䅑䅁䅅䅁䉁䅁䅁杄啁䅁䅁免㉁䑁䅙兏ぁ䑁䅅李祁䑁䅙䅁䵁䅉䅅䅁䕁䅁䅁睁䵁䅁䅁权⽃兂䅁权剁䅁䅁权穂䅂䅁允䅁䅁䅅䅁佁䉁䅑䅁硁䑁䅣杍睁䑁䅙䅍㕁䑁䅁䅍䅁䅁杷允䅁䅁䅑䅁䑁䅁䅷䅁䭁䙁丸䅁䭁䉁䅅䅁䭁䝁䔸䅁䉁䅁䅁允䅁䅁䄴䅆䅁䑁䅅睍㑁䑁䅅睍睁䑁䅁䅍睁䅁䅁䍄䉁䅁䅁䅂䅁䅁䅍䅄䅁䅁䅯睘䄰䅁䅯充䅁䅁䅯䅣䅑䅁䅅䅁䉁䅁䅁杄啁䅁䅁免穁䑁䅁兏㑁䑁䅣䅍睁䑁䅁䅁䵁䅉䅅䅁䕁䅁䅁睁䵁䅁䅁权時兄䅁权剁䅁䅁权䙃䅂䅁允䅁䅁䅅䅁佁䉁䅑䅁硁䑁䅉睍ぁ䑁䅍睍睁䑁䅁䅍䅁䅁杷允䅁䅁䅑䅁䑁䅁䅷䅁䭁䙁丸䅁䭁䉁䅅䅁䭁䡁䕣䅁䉁䅁䅁允䅁䅁䄴䅆䅁䑁䅅杍睁䑁䅁睍祁䑁䅁䅍睁䅁䅁䍄䉁䅁䅁䅂䅁䅁䅍䅄䅁䅁䅯睘䄰䅁䅯充䅁䅁䅯睦䅑䅁䅅䅁䉁䅁䅁杄啁䅁䅁免硁䑁䅫兏㉁䑁䅑䅍睁䑁䅁䅁䵁䅉䅅䅁䕁䅁䅁睁䵁䅁䅁权時兄䅁权剁䅁䅁权䅃䅂䅁允䅁䅁䅅䅁佁䉁䅑䅁硁䑁䅅兏祁䑁䅧杍睁䑁䅁䅍䅁䅁杷允䅁䅁䅑䅁䑁䅁䅷䅁䭁䅁䱣䅁䭁䉁䅅䅁䭁䡁䕁䅁䉁䅁䅁允䅁䅁䄴杅䅁䑁䅍杍ㅁ䑁䅣䅍睁䑁䅁䅍䅁䅁杷允䅁䅁䅑䅁䑁䅁䅷䅁䭁䅁䱣䅁䭁䉁䅅䅁䭁䡁䔸䅁䉁䅁䅁允䅁䅁䄴杅䅁䑁䅍睍ぁ䑁䅣䅏睁䑁䅁䅍䅁䅁杷允䅁䅁䅑䅁䑁䅁䅷䅁䭁䅁䱣䅁䭁䉁䅅䅁䭁䥁䕍䅁䉁䅁䅁允䅁䅁䄴杅䅁䑁䅍睍ㅁ䑁䅣免睁䑁䅁䅍䅁䅁杷允䅁䅁䅑䅁䑁䅁䅷䅁䭁䑁䴴䅁䭁䉁䅅䅁䭁䡁䔴䅁䉁䅁䅁允䅁䅁䄴杅䅁䑁䅣杍㑁䑁䅍兎睁䑁䅁䅍䅁䅁杷允䅁䅁䅑䅁䑁䅁䅷䅁䭁䅁䱣䅁䭁䉁䅅䅁䭁䡁䔴䅁䉁䅁䅁允䅁䅁䄴杅䅁䑁䅍睍㉁䑁䅙免睁䑁䅁䅍䅁䅁杷允䅁䅁䅑䅁䑁䅁䅷䅁䭁䅁䱣䅁䭁䉁䅅䅁䭁䡁䕉䅁䉁䅁䅁允䅁䅁䄴杅䅁䑁䅍䅎ぁ䑁䅙睍睁䑁䅁䅍䅁䅁杷允䅁䅁䅑䅁䑁䅁䅷䅁䭁䵁䵯䅁䭁䉁䅅䅁䭁䡁䔸䅁䉁䅁䅁允䅁䅁䄴杅䅁䑁䅕免㑁䑁䅙䅍睁䑁䅁䅍䅁䅁杷允䅁䅁䅑䅁䑁䅁䅷䅁䭁佁䱙䅁䭁䉁䅅䅁䭁䝁䔰䅁䉁䅁䅁允䅁䅁䄴䅆䅁䑁䅉睍㉁䑁䅙免㕁䑁䅁䅍睁䅁䅁䍄䉁䅁䅁䅂䅁䅁䅍䅄䅁䅁䅯朵䅳䅁䅯充䅁䅁䅯睢䅑䅁䅅䅁䉁䅁䅁杄啁䅁䅁杍硁䑁䅧䅎祁䑁䅁䅍睁䑁䅁䅁䵁䅉䅅䅁䕁䅁䅁睁䵁䅁䅁权浄睃䅁权剁䅁䅁权硂䅂䅁允䅁䅁䅅䅁佁䉁䅑䅁祁䑁䅅兎㑁䑁䅁睎睁䑁䅁䅍䅁䅁杷允䅁䅁䅑䅁䑁䅁䅷䅁䭁佁䱙䅁䭁䉁䅅䅁䭁䥁䕍䅁䉁䅁䅁允䅁䅁䄴䅆䅁䑁䅉免ㅁ䑁䅑兎㍁䑁䅁䅍睁䅁䅁䍄䉁䅁䅁䅂䅁䅁䅍䅄䅁䅁䅯睢䄰䅁䅯充䅁䅁䅯兦䅑䅁䅅䅁䉁䅁䅁杄十䅁䅁李穁䑁䅙杍硁䑁䅁䅍睁䅁䅁䍄䉁䅁䅁䅂䅁䅁䅍䅄䅁䅁䅯朵䅳䅁䅯充䅁䅁䅯䅥䅑䅁䅅䅁䉁䅁䅁杄啁䅁䅁杍硁䑁䅕免㍁䑁䅧䅍睁䑁䅁䅁䵁䅉䅅䅁䕁䅁䅁睁䵁䅁䅁权浄睃䅁权剁䅁䅁权祂䅂䅁允䅁䅁䅅䅁佁䉁䅑䅁祁䑁䅅䅎㑁䑁䅅兏睁䑁䅁䅍䅁䅁杷允䅁䅁䅑䅁䑁䅁䅷䅁䭁佁䱙䅁䭁䉁䅅䅁䭁䥁䕅䅁䉁䅁䅁允䅁䅁䄴䅆䅁䑁䅉免穁䑁䅫兎ㅁ䑁䅁䅍睁䅁䅁䍄䉁䅁䅁䅂䅁䅁䅍䅄䅁䅁䅯朵䅳䅁䅯充䅁䅁䅯睤䅑䅁䅅䅁䉁䅁䅁杄啁䅁䅁免ぁ䑁䅫李祁䑁䅙䅍睁䑁䅁䅁䵁䅉䅅䅁䕁䅁䅁睁䵁䅁䅁权浄睃䅁权剁䅁䅁权䍃䅂䅁允䅁䅁䅅䅁佁䉁䅑䅁硁䑁䅑免ぁ䑁䅍睎睁䑁䅁䅍䅁䅁杷允䅁䅁䅑䅁䑁䅁䅷䅁䭁佁䱙䅁䭁䉁䅅䅁䭁䡁䕷䅁䉁䅁䅁允䅁䅁䄴䅆䅁䑁䅅䅎硁䑁䅍䅎ぁ䑁䅁䅍睁䅁䅁䍄䉁䅁䅁䅂䅁䅁䅍䅄䅁䅁䅯朵䅳䅁䅯充䅁䅁䅯督䅑䅁䅅䅁䉁䅁䅁杄啁䅁䅁免ぁ䑁䅅杍㉁䑁䅉䅍睁䑁䅁䅁䵁䅉䅅䅁䕁䅁䅁睁䵁䅁䅁权䙃睃䅁权剁䅁䅁权睂䅂䅁允䅁䅁䅅䅁佁䉁䅑䅁硁䑁䅁免祁䑁䅣李ㅁ䑁䅣兎䅁䅁杷允䅁䅁䅑䅁䑁䅁䅷䅁䭁䥁䱕䅁䭁䉁䅅䅁䭁䥁䕍䅁䉁䅁䅁允䅁䅁䄴䅆䅁䑁䅅䅍睁䑁䅫䅍㕁䑁䅫睎祁䅁䅁䍄䉁䅁䅁䅂䅁䅁䅍䅄䅁䅁䅯杇䅳䅁䅯充䅁䅁䅯兢䅑䅁䅅䅁䉁䅁䅁杄啁䅁䅁免㍁䑁䅉䅏㉁䑁䅁䅍睁䑁䅁䅁䵁䅉䅅䅁䕁䅁䅁睁䵁䅁䅁权䙃睃䅁权剁䅁䅁权䍃䅂䅁允䅁䅁䅅䅁佁䉁䅑䅁硁䑁䅁䅍穁䑁䅍李ㅁ䑁䅣免䅁䅁杷允䅁䅁䅑䅁䑁䅁䅷䅁䭁䥁䱕䅁䭁䉁䅅䅁䭁䥁䕁䅁䉁䅁䅁允䅁䅁䄴杅䅁䑁䅧李㑁䑁䅧䅏ㅁ䑁䅉䅏䅁䅁杷允䅁䅁䅑䅁䑁䅁䅷䅁䭁䙁乕䅁䭁䉁䅅䅁䭁䉁偳䅁䉁䅁䅁允䅁䅁䄴杅䅁䑁䅕䅏祁䑁䅕睎㕁䑁䅉䅍䅁䅁杷允䅁䅁䅑䅁䑁䅁䅷䅁䭁䙁乕䅁䭁䉁䅅䅁䭁䡁䕯䅁䉁䅁䅁允䅁䅁䄴杅䅁䑁䅕䅏穁䑁䅑李㑁䑁䅧睍䅁䅁杷允䅁䅁䅑䅁䑁䅁䅷䅁䭁䙁乕䅁䭁䉁䅅䅁䭁䡁䕅䅁䉁䅁䅁允䅁䅁䄴杅䅁䑁䅕䅏穁䑁䅅䅎硁䑁䅅睎䅁䅁杷允䅁䅁䅑䅁䑁䅁䅷䅁䭁䙁乕䅁䭁䉁䅅䅁䭁䥁䕍䅁䉁䅁䅁允䅁䅁䄴杅䅁䑁䅕䅏穁䑁䅅睎ㅁ䑁䅉䅍䅁䅁杷允䅁䅁䅑䅁䑁䅁䅷䅁䭁䙁乕䅁䭁䉁䅅䅁䭁䥁䕅䅁䉁䅁䅁允䅁䅁䄴杅䅁䑁䅕䅏㑁䑁䅧杍ㅁ䑁䅑兏䅁䅁杷允䅁䅁䅑䅁䑁䅁䅷䅁䭁䙁乕䅁䭁䉁䅅䅁䭁䡁䕳䅁䉁䅁䅁允䅁䅁䄴杅䅁䑁䅕䅏㑁䑁䅧杍ㅁ䑁䅑兏䅁䅁杷允䅁䅁䅑䅁䑁䅁䅷䅁䭁䙁乕䅁䭁䉁䅅䅁䭁䥁䕁䅁䉁䅁䅁允䅁䅁䄴杅䅁䑁䅙䅍睁䑁䅑睍ぁ䑁䅉睎䅁䅁杷允䅁䅁䅑䅁䑁䅁䅷䅁䭁䙁乕䅁䭁䉁䅅䅁䭁䡁䕍䅁䉁䅁䅁允䅁䅁䄴杅䅁䑁䅙䅍穁䑁䅉免睁䑁䅉䅏䅁䅁杷允䅁䅁䅑䅁䑁䅁䅷䅁䭁䙁乙䅁䭁䉁䅅䅁䭁䥁䕕䅁䉁䅁䅁允䅁䅁䄴杅䅁䑁䅍䅎㑁䑁䅑䅏㑁䑁䅫兏䅁䅁杷允䅁䅁䅑䅁䑁䅁䅷䅁䭁䙁乙䅁䭁䉁䅅䅁䭁䥁䕍䅁䉁䅁䅁允䅁䅁䄴杅䅁䑁䅍李㑁䑁䅙睍祁䑁䅫兎䅁䅁杷允䅁䅁䅑䅁䑁䅁䅷䅁䭁䙁乙䅁䭁䉁䅅䅁䭁䡁䔰䅁䉁䅁䅁允䅁䅁䄴杅䅁䑁䅍李㕁䑁䅧免㉁䑁䅕杍䅁䅁杷允䅁䅁䅑䅁䑁䅁䅷䅁䭁䙁乙䅁䭁䉁䅅䅁䭁䥁䕁䅁䉁䅁䅁允䅁䅁䄴杅䅁䑁䅍睍ぁ䑁䅙䅏ㅁ䑁䅕李䅁䅁杷允䅁䅁䅑䅁䑁䅁䅷䅁䭁䙁乙䅁䭁䉁䅅䅁䭁䡁䕷䅁䉁䅁䅁允䅁䅁䄴杅䅁䑁䅑免㑁䑁䅙睎睁䑁䅫䅎䅁䅁杷允䅁䅁䅑䅁䑁䅁䅷䅁䭁䙁乙䅁䭁䉁䅅䅁䭁䡁䕍䅁䉁䅁䅁允䅁䅁䄴杅䅁䑁䅙䅍㍁䑁䅑睎祁䑁䅣䅎䅁䅁杷允䅁䅁䅑䅁䑁䅁䅷䅁䭁䱁䵑䅁䭁䉁䅅䅁䭁䝁䔰䅁䉁䅁䅁允䅁䅁䄴杅䅁䑁䅕杍㑁䑁䅉兏睁䑁䅁䅍䅁䅁杷允䅁䅁䅑䅁䑁䅁䅷䅁䭁䉁偉䅁䭁䉁䅅䅁䭁䡁䕕䅁䉁䅁䅁允䅁䅁䄴䅆䅁䑁䅅䅎穁䑁䅑䅍㍁䑁䅁䅍睁䅁䅁䍄䉁䅁䅁䅂䅁䅁䅍䅄䅁䅁䅯䅴䅷䅁䅯充䅁䅁䅯杦䅑䅁䅅䅁䉁䅁䅁杄十䅁䅁䅎硁䑁䅧免ぁ䑁䅁䅍睁䅁䅁䍄䉁䅁䅁䅂䅁䅁䅍䅄䅁䅁䅯䅴䅷䅁䅯充䅁䅁䅯杣䅑䅁䅅䅁䉁䅁䅁杄十䅁䅁䅎硁䑁䅑免祁䑁䅁䅍睁䅁䅁䍄䉁䅁䅁䅂䅁䅁䅍䅄䅁䅁䅯䅴䅷䅁䅯充䅁䅁䅯䅤䅑䅁䅅䅁䉁䅁䅁杄十䅁䅁䅎睁䑁䅧兏㕁䑁䅁䅍睁䅁䅁䍄䉁䅁䅁䅂䅁䅁䅍䅄䅁䅁䅯䅴䅷䅁䅯充䅁䅁䅯杤䅑䅁䅅䅁䉁䅁䅁杄十䅁䅁䅎睁䑁䅙䅍ぁ䑁䅁䅍睁䅁䅁䍄䉁䅁䅁䅂䅁䅁䅍䅄䅁䅁䅯䅴䅷䅁䅯充䅁䅁䅯䅧䅑䅁䅅䅁䉁䅁䅁杄十䅁䅁睍㑁䑁䅕睍㍁䑁䅁䅍睁䅁䅁䍄䉁䅁䅁䅂䅁䅁䅍䅄䅁䅁䅯睢䄰䅁䅯充䅁䅁䅯睇䄸䅁䅅䅁䉁䅁䅁杄十䅁䅁李穁䑁䅉䅏穁䑁䅁䅍睁䅁䅁䍄䉁䅁䅁䅂䅁䅁䅍䅄䅁䅁䅯睢䄰䅁䅯充䅁䅁䅯兣䅑䅁䅅䅁䉁䅁䅁杄十䅁䅁李祁䑁䅁䅏㑁䑁䅁䅍睁䅁䅁䍄䉁䅁䅁䅂䅁䅁䅍䅄䅁䅁䅯睢䄰䅁䅯充䅁䅁䅯兤䅑䅁䅅䅁䉁䅁䅁杄十䅁䅁李穁䑁䅉杍㕁䑁䅁䅍睁䅁䅁䍄䉁䅁䅁䅂䅁䅁䅍䅄䅁䅁䅯睢䄰䅁䅯充䅁䅁䅯䅤䅑䅁䅅䅁䉁䅁䅁杄十䅁䅁李硁䑁䅣免㍁䑁䅁䅍睁䅁䅁䍄䉁䅁䅁䅂䅁䅁䅍䅄䅁䅁䅯睢䄰䅁䅯充䅁䅁䅯杧䅑䅁䅅䅁䉁䅁䅁杄十䅁䅁李睁䑁䅍李睁䑁䅁䅍睁䅁䅁䍄䉁䅁䅁䅂䅁䅁䅍䅄䅁䅁䅯睢䄰䅁䅯充䅁䅁䅯督䅑䅁䅅䅁䉁䅁䅁杄十䅁䅁兎㕁䑁䅫䅎㉁䑁䅁䅍睁䅁䅁䍄䉁䅁䅁䅂䅁䅁䅍䅄䅁䅁䅯李䄴䅁䅯充䅁䅁䅯来䅑䅁䅅䅁䉁䅁䅁杄十䅁䅁免ぁ䑁䅉睍㕁䑁䅙杍㉁䅁䅁䍄䉁䅁䅁䅂䅁䅁䅍䅄䅁䅁䅯李䄴䅁䅯充䅁䅁䅯內䅑䅁䅅䅁䉁䅁䅁杄十䅁䅁免ぁ䑁䅕睍祁䑁䅑䅏睁䅁䅁䍄䉁䅁䅁䅂䅁䅁䅍䅄䅁䅁䅯李䄴䅁䅯充䅁䅁䅯入䅑䅁䅅䅁䉁䅁䅁杄十䅁䅁免ぁ䑁䅕李㑁䑁䅍睍ぁ䅁䅁䍄䉁䅁䅁䅂䅁䅁䅍䅄䅁䅁䅯李䄴䅁䅯充䅁䅁䅯睤䅑䅁䅅䅁䉁䅁䅁杄十䅁䅁免ぁ䑁䅣杍㍁䑁䅣䅎硁䅁䅁䍄䉁䅁䅁䅂䅁䅁䅍䅄䅁䅁䅯李䄴䅁䅯充䅁䅁䅯睦䅑䅁䅅䅁䉁䅁䅁杄十䅁䅁免ぁ䑁䅣免ぁ䑁䅧䅎㑁䅁䅁䍄䉁䅁䅁䅂䅁䅁䅍䅄䅁䅁䅯杴䄰䅁䅯充䅁䅁䅯睇䄸䅁䅅䅁䉁䅁䅁杄十䅁䅁睎祁䑁䅫兎㍁䑁䅁䅍睁䅁䅁䍄䉁䅁䅁䅂䅁䅁䅍䅄䅁䅁䅯杴䄰䅁䅯充䅁䅁䅯睢䅑䅁䅅䅁䉁䅁䅁杄十䅁䅁睎穁䑁䅕杍睁䑁䅍睎睁䅁䅁䍄䉁䅁䅁䅂䅁䅁䅍䅄䅁䅁䅯杴䄰䅁䅯充䅁䅁䅯䅥䅑䅁䅅䅁䉁䅁䅁杄十䅁䅁睎ぁ䑁䅣䅏㕁䑁䅉䅍ㅁ䅁䅁䍄䉁䅁䅁䅂䅁䅁䅍䅄䅁䅁䅯杴䄰䅁䅯充䅁䅁䅯睥䅑䅁䅅䅁䉁䅁䅁杄十䅁䅁睎㉁䑁䅍睍ㅁ䑁䅣杍穁䅁䅁䍄䉁䅁䅁䅂䅁䅁䅍䅄䅁䅁䅯杴䄰䅁䅯充䅁䅁䅯睦䅑䅁䅅䅁䉁䅁䅁杄十䅁䅁睎㍁䑁䅉兎㉁䑁䅁兎睁䅁䅁䍄䉁䅁䅁䅂䅁䅁䅍䅄䅁䅁䅯杴䄰䅁䅯充䅁䅁䅯䅦䅑䅁䅅䅁䉁䅁䅁杄十䅁䅁睎㑁䑁䅉兎祁䑁䅅兎㕁䅁䅁䍄䉁䅁䅁䅂䅁䅁䅍䅄䅁䅁䅯杴䄰䅁䅯充䅁䅁䅯督䅑䅁䅅䅁䉁䅁䅁杄十䅁䅁睎㑁䑁䅙免ㅁ䑁䅁免祁䅁䅁䍄䉁䅁䅁䅂䅁䅁䅍䅄䅁䅁䅯䅭䅷䅁䅯充䅁䅁䅯来䅑䅁䅅䅁䉁䅁䅁杄啁䅁䅁免㕁䑁䅫李睁䑁䅁䅍睁䑁䅁䅁䵁䅉䅅䅁䕁䅁䅁睁䵁䅁䅁权奃䅄䅁权剁䅁䅁权㥂䅂䅁允䅁䅁䅅䅁佁䉁䅑䅁祁䑁䅁免ㅁ䑁䅁䅍睁䑁䅁䅍䅁䅁杷允䅁䅁䅑䅁䑁䅁䅷䅁䭁䩁䵧䅁䭁䉁䅅䅁䭁䡁䕉䅁䉁䅁䅁允䅁䅁䄴䅆䅁䑁䅉䅍睁䑁䅧䅍睁䑁䅁䅍睁䅁䅁䍄䉁䅁䅁䅂䅁䅁䅍䅄䅁䅁䅯杬䅷䅁䅯充䅁䅁䅯来䅑䅁䅅䅁䉁䅁䅁杄十䅁䅁睍ㅁ䑁䅉䅏㑁䑁䅍䅍㑁䅁䅁䍄䉁䅁䅁䅂䅁䅁䅍䅄䅁䅁䅯杬䅷䅁䅯充䅁䅁䅯䅣䅑䅁䅅䅁䉁䅁䅁杄十䅁䅁睍ぁ䑁䅙睎㑁䑁䅧兏ㅁ䅁䅁䍄䉁䅁䅁䅂䅁䅁䅍䅄䅁䅁䅯杬䅷䅁䅯充䅁䅁䅯兤䅑䅁䅅䅁䉁䅁䅁杄十䅁䅁睍睁䑁䅉杍㕁䑁䅫睍㉁䅁䅁䍄䉁䅁䅁䅂䅁䅁䅍䅄䅁䅁䅯杬䅷䅁䅯充䅁䅁䅯杣䅑䅁䅅䅁䉁䅁䅁杄十䅁䅁杍㍁䑁䅫兎睁䑁䅍睍睁䅁䅁䍄䉁䅁䅁䅂䅁䅁䅍䅄䅁䅁䅯杬䅷䅁䅯充䅁䅁䅯睤䅑䅁䅅䅁䉁䅁䅁杄十䅁䅁杍㍁䑁䅅兎㉁䑁䅅睍ㅁ䅁䅁䍄䉁䅁䅁䅂䅁䅁䅍䅄䅁䅁䅯睁䄸䅁䅯充䅁䅁䅯杦䅑䅁䅅䅁䉁䅁䅁杄十䅁䅁兎㉁䑁䅁䅍睁䑁䅁䅍睁䅁䅁䍄䉁䅁䅁䅂䅁䅁䅍䅄䅁䅁䅯睁䄸䅁䅯充䅁䅁䅯睥䅑䅁䅅䅁䉁䅁䅁杄十䅁䅁兎㉁䑁䅕䅍睁䑁䅁䅍睁䅁䅁䍄䉁䅁䅁䅂䅁䅁䅍䅄䅁䅁䅯权䄰䅁䅯充䅁䅁䅯睥䅑䅁䅅䅁䉁䅁䅁杄啁䅁䅁免祁䑁䅍睍㍁䑁䅣免穁䑁䅁䅁䵁䅉䅅䅁䕁䅁䅁睁䵁䅁䅁权䑁睄䅁权剁䅁䅁权㉂䅂䅁允䅁䅁䅅䅁佁䉁䅉䅁ㅁ䑁䅙李睁䑁䅁䅍睁䑁䅁䅁䵁䅉䅅䅁䕁䅁䅁睁䵁䅁䅁权䑁睄䅁权剁䅁䅁权䅃䅂䅁允䅁䅁䅅䅁佁䉁䅉䅁ㅁ䑁䅙睍睁䑁䅁䅍睁䑁䅁䅁䵁䅉䅅䅁䕁䅁䅁睁䵁䅁䅁权䑁睄䅁权剁䅁䅁权㡂䅂䅁允䅁䅁䅅䅁佁䉁䅉䅁ㅁ䑁䅙睍睁䑁䅁䅍睁䑁䅁䅁䵁䅉䅅䅁䕁䅁䅁睁䵁䅁䅁权剂睃䅁权剁䅁䅁权䑃䅂䅁允䅁䅁䅅䅁佁䉁䅑䅁硁䑁䅁䅍㉁䑁䅍䅎㕁䑁䅙䅎䅁䅁杷允䅁䅁䅑䅁䑁䅁䅷䅁䭁䙁䱅䅁䭁䉁䅅䅁䭁䡁䕧䅁䉁䅁䅁允䅁䅁䄴䅆䅁䑁䅅䅍祁䑁䅑兎㉁䑁䅉睎㕁䅁䅁䍄䉁䅁䅁䅂䅁䅁䅍䅄䅁䅁䅯兕䅳䅁䅯充䅁䅁䅯內䅑䅁䅅䅁䉁䅁䅁杄啁䅁䅁免硁䑁䅅免祁䑁䅙䅏ぁ䑁䅙䅁䵁䅉䅅䅁䕁䅁䅁睁䵁䅁䅁权剂睃䅁权剁䅁䅁权㕂䅂䅁允䅁䅁䅅䅁佁䉁䅑䅁硁䑁䅅睍㍁䑁䅧杍祁䑁䅕免䅁䅁杷允䅁䅁䅑䅁䑁䅁䅷䅁䭁䙁䱅䅁䭁䉁䅅䅁䭁䡁䕳䅁䉁䅁䅁允䅁䅁䄴䅆䅁䑁䅅杍睁䑁䅁䅏㉁䑁䅕睎穁䅁䅁䍄䉁䅁䅁䅂䅁䅁䅍䅄䅁䅁䅯兕䅳䅁䅯充䅁䅁䅯䅦䅑䅁䅅䅁䉁䅁䅁杄啁䅁䅁免ぁ䑁䅉䅎㍁䑁䅅免㕁䑁䅅䅁䵁䅉䅅䅁䕁䅁䅁睁䵁䅁䅁权佂睃䅁权剁䅁䅁权䑃䅂䅁允䅁䅁䅅䅁佁䉁䅉䅁㑁䑁䅍䅎睁䑁䅁䅍睁䑁䅁䅁䵁䅉䅅䅁䕁䅁䅁睁䵁䅁䅁权佂睃䅁权剁䅁䅁权㑂䅂䅁允䅁䅁䅅䅁佁䉁䅉䅁㑁䑁䅍免睁䑁䅁䅍睁䑁䅁䅁䵁䅉䅅䅁䕁䅁䅁睁䵁䅁䅁权佂睃䅁权剁䅁䅁权㝂䅂䅁允䅁䅁䅅䅁佁䉁䅑䅁硁䑁䅅䅍祁䑁䅁䅍睁䑁䅁䅍䅁䅁杷允䅁䅁䅑䅁䑁䅁䅷䅁䭁䕁䰴䅁䭁䉁䅅䅁䭁䡁䕙䅁䉁䅁䅁允䅁䅁䄴䅆䅁䑁䅅免祁䑁䅉䅍睁䑁䅁䅍睁䅁䅁䍄䉁䅁䅁䅂䅁䅁䅍䅄䅁䅁䅯杔䅳䅁䅯充䅁䅁䅯杧䅑䅁䅅䅁䉁䅁䅁杄啁䅁䅁免硁䑁䅣兏睁䑁䅁䅍睁䑁䅁䅁䵁䅉䅅䅁䕁䅁䅁睁䵁䅁䅁权噄睃䅁权剁䅁䅁权扁睄䅁允䅁䅁䅅䅁佁䉁䅉䅁ぁ䑁䅉睎㍁䑁䅕兏ㅁ䑁䅕䅁䵁䅉䅅䅁䕁䅁䅁睁䵁䅁䅁权噄睃䅁权剁䅁䅁权䑃䅂䅁允䅁䅁䅅䅁佁䉁䅉䅁ぁ䑁䅅睍㑁䑁䅍䅎硁䑁䅅䅁䵁䅉䅅䅁䕁䅁䅁睁䵁䅁䅁权坄睃䅁权剁䅁䅁权㑂䅂䅁允䅁䅁䅅䅁佁䉁䅑䅁硁䑁䅑免睁䑁䅁䅍睁䑁䅁䅍䅁䅁杷允䅁䅁䅑䅁䑁䅁䅷䅁䭁乁䱕䅁䭁䉁䅅䅁䭁䡁䕕䅁䉁䅁䅁允䅁䅁䄴杅䅁䑁䅑䅍㍁䑁䅫兏㑁䑁䅅兏䅁䅁杷允䅁䅁䅑䅁䑁䅁䅷䅁䭁乁䱙䅁䭁䉁䅅䅁䭁䡁䕕䅁䉁䅁䅁允䅁䅁䄴䅆䅁䑁䅅䅎ㅁ䑁䅣䅎㑁䑁䅁䅍睁䅁䅁䍄䉁䅁䅁䅂䅁䅁䅍䅄䅁䅁䅯儱䅳䅁䅯充䅁䅁䅯䅤䅑䅁䅅䅁䉁䅁䅁杄十䅁䅁䅎睁䑁䅅䅎祁䑁䅧睎祁䅁䅁䍄䉁䅁䅁䅂䅁䅁䅍䅄䅁䅁䅯朱䅳䅁䅯充䅁䅁䅯睤䅑䅁䅅䅁䉁䅁䅁杄啁䅁䅁免穁䑁䅑䅎穁䑁䅙䅍睁䑁䅁䅁䵁䅉䅅䅁䕁䅁䅁睁䵁䅁䅁权坄睃䅁权剁䅁䅁权㡂䅂䅁允䅁䅁䅅䅁佁䉁䅑䅁硁䑁䅑䅍㑁䑁䅁兎睁䑁䅁䅍䅁䅁杷允䅁䅁䅑䅁䑁䅁䅷䅁䭁䵁䵯䅁䭁䉁䅅䅁䭁䝁䔰䅁䉁䅁䅁允䅁䅁䄴杅䅁䑁䅣睎㑁䑁䅙杍睁䑁䅁䅍䅁䅁杷允䅁䅁䅑䅁䑁䅁䅷䅁䭁䵁䵯䅁䭁䉁䅅䅁䭁䥁䕍䅁䉁䅁䅁允䅁䅁䄴杅䅁䑁䅙李穁䑁䅑睎睁䑁䅁䅍䅁䅁杷允䅁䅁䅑䅁䑁䅁䅷䅁䭁䵁䵯䅁䭁䉁䅅䅁䭁䥁䕑䅁䉁䅁䅁允䅁䅁䄴杅䅁䑁䅕䅍穁䑁䅫兎睁䑁䅁䅍䅁䅁杷允䅁䅁䅑䅁䑁䅁䅷䅁䭁䉁临䅁䭁䉁䅅䅁䭁䉁偳䅁䉁䅁䅁允䅁䅁䄴杅䅁䑁䅙免睁䑁䅑兏睁䑁䅁䅍䅁䅁杷允䅁䅁䅑䅁䑁䅁䅷䅁䭁䉁临䅁䭁䉁䅅䅁䭁䡁䕑䅁䉁䅁䅁允䅁䅁䄴杅䅁䑁䅙睍ぁ䑁䅅䅍睁䑁䅁䅍䅁䅁杷允䅁䅁䅑䅁䑁䅁䅷䅁䭁䑁估䅁䭁䉁䅅䅁䭁䥁䕕䅁䉁䅁䅁允䅁䅁䄴䅆䅁䑁䅅䅍ㅁ䑁䅙杍㑁䑁䅅睍睁䅁䅁䍄䉁䅁䅁䅂䅁䅁䅍䅄䅁䅁䅯児䄴䅁䅯充䅁䅁䅯杣䅑䅁䅅䅁䉁䅁䅁杄十䅁䅁兏㉁䑁䅉䅍ㅁ䑁䅕兎硁䅁䅁䍄䉁䅁䅁䅂䅁䅁䅍䅄䅁䅁䅯児䄴䅁䅯充䅁䅁䅯入䅑䅁䅅䅁䉁䅁䅁杄十䅁䅁䅏㉁䑁䅙䅏祁䑁䅕免㑁䅁䅁䍄䉁䅁䅁䅂䅁䅁䅍䅄䅁䅁䅯児䄴䅁䅯充䅁䅁䅯睥䅑䅁䅅䅁䉁䅁䅁杄十䅁䅁睎㍁䑁䅧李㉁䑁䅉李ㅁ䅁䅁䍄䉁䅁䅁䅂䅁䅁䅍䅄䅁䅁䅯児䄴䅁䅯充䅁䅁䅯睤䅑䅁䅅䅁䉁䅁䅁杄十䅁䅁睎祁䑁䅫李㕁䑁䅉睍ぁ䅁䅁䍄䉁䅁䅁䅂䅁䅁䅍䅄䅁䅁䅯児䄴䅁䅯充䅁䅁䅯睦䅑䅁䅅䅁䉁䅁䅁杄十䅁䅁李㑁䑁䅑䅍硁䑁䅁杍睁䅁䅁䍄䉁䅁䅁䅂䅁䅁䅍䅄䅁䅁䅯䄯䅷䅁䅯充䅁䅁䅯睇䄸䅁䅅䅁䉁䅁䅁杄十䅁䅁免ㅁ䑁䅅睍祁䑁䅁䅍睁䅁䅁䍄䉁䅁䅁䅂䅁䅁䅍䅄䅁䅁䅯䄯䅷䅁䅯充䅁䅁䅯睢䅑䅁䅅䅁䉁䅁䅁杄十䅁䅁免ㅁ䑁䅁睎㍁䑁䅁䅍睁䅁䅁䍄䉁䅁䅁䅂䅁䅁䅍䅄䅁䅁䅯䄯䅷䅁䅯充䅁䅁䅯兣䅑䅁䅅䅁䉁䅁䅁杄十䅁䅁免ぁ䑁䅫䅏㍁䑁䅁䅍睁䅁䅁䍄䉁䅁䅁䅂䅁䅁䅍䅄䅁䅁䅯䄯䅷䅁䅯充䅁䅁䅯杣䅑䅁䅅䅁䉁䅁䅁杄十䅁䅁免祁䑁䅫睍㍁䑁䅁䅍睁䅁䅁䍄䉁䅁䅁䅂䅁䅁䅍䅄䅁䅁䅯䄯䅷䅁䅯充䅁䅁䅯睤䅑䅁䅅䅁䉁䅁䅁杄十䅁䅁免祁䑁䅧䅎㍁䑁䅁䅍睁䅁䅁䍄䉁䅁䅁䅂䅁䅁䅍䅄䅁䅁䅯朶䄴䅁䅯充䅁䅁䅯兤䅑䅁䅅䅁䉁䅁䅁杄十䅁䅁睎㑁䑁䅫䅍睁䑁䅁䅍睁䅁䅁䍄䉁䅁䅁䅂䅁䅁䅍䅄䅁䅁䅯䄯䅷䅁䅯充䅁䅁䅯睦䅑䅁䅅䅁䉁䅁䅁杄十䅁䅁免祁䑁䅧䅎穁䑁䅁䅍睁䅁䅁䍄䉁䅁䅁䅂䅁䅁䅍䅄䅁䅁䅯䄯䅷䅁䅯充䅁䅁䅯杧䅑䅁䅅䅁䉁䅁䅁杄十䅁䅁免祁䑁䅣兏㉁䑁䅁䅍睁䅁䅁䍄䉁䅁䅁䅂䅁䅁䅍䅄䅁䅁䅯䄯䅷䅁䅯充䅁䅁䅯督䅑䅁䅅䅁䉁䅁䅁杄十䅁䅁免祁䑁䅣䅍㍁䑁䅁䅍睁䅁䅁䍄䉁䅁䅁䅂䅁䅁䅍䅄䅁䅁䅯䅮䅷䅁䅯充䅁䅁䅯兢䅑䅁䅅䅁䉁䅁䅁杄允䅁䅁睎㍁䑁䅫䅎睁䑁䅁䅍䅁䅁杷允䅁䅁䅑䅁䑁䅁䅷䅁䭁䩁䵷䅁䭁䉁䅅䅁䭁䡁䕯䅁䉁䅁䅁允䅁䅁䄴䅅䅁䑁䅣睎ㅁ䑁䅍䅍睁䑁䅁䅁䵁䅉䅅䅁䕁䅁䅁睁䵁䅁䅁权捃䅄䅁权剁䅁䅁权硂䅂䅁允䅁䅁䅅䅁佁䉁䅁䅁㍁䑁䅣免祁䑁䅁䅍睁䅁䅁䍄䉁䅁䅁䅂䅁䅁䅍䅄䅁䅁䅯䅮䅷䅁䅯充䅁䅁䅯杦䅑䅁䅅䅁䉁䅁䅁杄允䅁䅁睎㉁䑁䅁䅏睁䑁䅁䅍䅁䅁杷允䅁䅁䅑䅁䑁䅁䅷䅁䭁䩁䵷䅁䭁䉁䅅䅁䭁䡁䕑䅁䉁䅁䅁允䅁䅁䄴䅅䅁䑁䅣兎㍁䑁䅍䅍睁䑁䅁䅁䵁䅉䅅䅁䕁䅁䅁睁䵁䅁䅁权捃䅄䅁权剁䅁䅁权䅃䅂䅁允䅁䅁䅅䅁佁䉁䅁䅁㍁䑁䅑兏穁䑁䅁䅍睁䅁䅁䍄䉁䅁䅁䅂䅁䅁䅍䅄䅁䅁䅯杵䄰䅁䅯充䅁䅁䅯杧䅑䅁䅅䅁䉁䅁䅁杄十䅁䅁兎ㅁ䑁䅧兏㑁䑁䅁䅍睁䅁䅁䍄䉁䅁䅁䅂䅁䅁䅍䅄䅁䅁䅯儯䅯䅁䅯充䅁䅁䅯䅥䅑䅁䅅䅁䉁䅁䅁杄十䅁䅁䅎ㅁ䑁䅣䅍睁䑁䅁䅍睁䅁䅁䍄䉁䅁䅁䅂䅁䅁䅍䅄䅁䅁䅯儯䅯䅁䅯充䅁䅁䅯䅤䅑䅁䅅䅁䉁䅁䅁杄十䅁䅁䅎ぁ䑁䅍䅍睁䑁䅁䅍睁䅁䅁䍄䉁䅁䅁䅂䅁䅁䅍䅄䅁䅁䅯儯䅯䅁䅯充䅁䅁䅯睦䅑䅁䅅䅁䉁䅁䅁杄十䅁䅁䅎睁䑁䅧䅍睁䑁䅁䅍睁䅁䅁䍄䉁䅁䅁䅂䅁䅁䅍䅄䅁䅁䅯儯䅯䅁䅯充䅁䅁䅯杧䅑䅁䅅䅁䉁䅁䅁杄十䅁䅁䅎睁䑁䅣䅍睁䑁䅁䅍睁䅁䅁䍄䉁䅁䅁䅂䅁䅁䅍䅄䅁䅁䅯杩䅳䅁䅯充䅁䅁䅯睇䄸䅁䅅䅁䉁䅁䅁杄十䅁䅁免㑁䑁䅙䅎㕁䑁䅁䅍睁䅁䅁䍄䉁䅁䅁䅂䅁䅁䅍䅄䅁䅁䅯杩䅳䅁䅯充䅁䅁䅯睧䅑䅁䅅䅁䉁䅁䅁杄十䅁䅁免㑁䑁䅣䅎㑁䑁䅁䅍睁䅁䅁䍄䉁䅁䅁䅂䅁䅁䅍䅄䅁䅁䅯杩䅳䅁䅯充䅁䅁䅯兦䅑䅁䅅䅁䉁䅁䅁杄十䅁䅁免㑁䑁䅣李㍁䑁䅁䅍睁䅁䅁䍄䉁䅁䅁䅂䅁䅁䅍䅄䅁䅁䅯杩䅳䅁䅯充䅁䅁䅯䅧䅑䅁䅅䅁䉁䅁䅁杄十䅁䅁免㕁䑁䅅兎㕁䑁䅁䅍睁䅁䅁䍄䉁䅁䅁䅂䅁䅁䅍䅄䅁䅁䅯杶䅷䅁䅯充䅁䅁䅯来䅑䅁䅅䅁䉁䅁䅁杄啁䅁䅁免硁䑁䅫睎㑁䑁䅕䅍睁䑁䅁䅁䵁䅉䅅䅁䕁䅁䅁睁䵁䅁䅁权⭃䅄䅁权剁䅁䅁权硂䅂䅁允䅁䅁䅅䅁佁䉁䅑䅁硁䑁䅅兏㍁䑁䅅睍睁䑁䅁䅍䅁䅁杷允䅁䅁䅑䅁䑁䅁䅷䅁䭁䱁䴴䅁䭁䉁䅅䅁䭁䥁䕅䅁䉁䅁䅁允䅁䅁䄴杅䅁䑁䅫䅍睁䑁䅧兏睁䑁䅁䅍䅁䅁杷允䅁䅁䅑䅁䑁䅁䅷䅁䭁䱁䴴䅁䭁䉁䅅䅁䭁䡁䕫䅁䉁䅁䅁允䅁䅁䄴杅䅁䑁䅧睎穁䑁䅕兎睁䑁䅁䅍䅁䅁杷允䅁䅁䅑䅁䑁䅁䅷䅁䭁䱁䴴䅁䭁䉁䅅䅁䭁䡁䕑䅁䉁䅁䅁允䅁䅁䄴杅䅁䑁䅧睎ぁ䑁䅉免睁䑁䅁䅍䅁䅁杷允䅁䅁䅑䅁䑁䅁䅷䅁䭁䱁䴴䅁䭁䉁䅅䅁䭁䥁䕉䅁䉁䅁䅁允䅁䅁䄴杅䅁䑁䅣兏ぁ䑁䅑李睁䑁䅁䅍䅁䅁杷允䅁䅁䅑䅁䑁䅁䅷䅁䭁䱁䴴䅁䭁䉁䅅䅁䭁䡁䕍䅁䉁䅁䅁允䅁䅁䄴杅䅁䑁䅣兏㑁䑁䅅睍睁䑁䅁䅍䅁䅁杷允䅁䅁䅑䅁䑁䅁䅷䅁䭁䱁䵷䅁䭁䉁䅅䅁䭁䉁偳䅁䉁䅁䅁允䅁䅁䄴杅䅁䑁䅉李祁䑁䅍睎㉁䑁䅑睎䅁䅁杷允䅁䅁䅑䅁䑁䅁䅷䅁䭁䱁䵷䅁䭁䉁䅅䅁䭁䡁䕅䅁䉁䅁䅁允䅁䅁䄴杅䅁䑁䅉兎祁䑁䅙睍ㅁ䑁䅣䅍䅁䅁杷允䅁䅁䅑䅁䑁䅁䅷䅁䭁䱁䵷䅁䭁䉁䅅䅁䭁䡁䕕䅁䉁䅁䅁允䅁䅁䄴杅䅁䑁䅉兎硁䑁䅧䅏㕁䑁䅕䅏䅁䅁杷允䅁䅁䅑䅁䑁䅁䅷䅁䭁䑁乷䅁䭁䉁䅅䅁䭁䡁䕑䅁䉁䅁䅁允䅁䅁䄴杅䅁䑁䅅睍㍁䑁䅣李睁䑁䅁䅍䅁䅁杷允䅁䅁䅑䅁䑁䅁䅷䅁䭁䱁䵷䅁䭁䉁䅅䅁䭁䡁䕙䅁䉁䅁䅁允䅁䅁䄴杅䅁䑁䅉兎睁䑁䅍兏硁䑁䅑睍䅁䅁杷允䅁䅁䅑䅁䑁䅁䅷䅁䭁䱁䵷䅁䭁䉁䅅䅁䭁䡁䕣䅁䉁䅁䅁允䅁䅁䄴杅䅁䑁䅉兎睁䑁䅍免祁䑁䅍䅎䅁䅁杷允䅁䅁䅑䅁䑁䅁䅷䅁䭁䱁䵷䅁䭁䉁䅅䅁䭁䡁䕷䅁䉁䅁䅁允䅁䅁䄴杅䅁䑁䅉兎祁䑁䅅䅍穁䑁䅕䅎䅁䅁杷允䅁䅁䅑䅁䑁䅁䅷䅁䭁䵁䵙䅁䭁䉁䅅䅁䭁䥁䕕䅁䉁䅁䅁允䅁䅁䄴杅䅁䑁䅕䅏㍁䑁䅁䅍睁䑁䅁䅍䅁䅁杷允䅁䅁䅑䅁䑁䅁䅷䅁䭁䵁䵙䅁䭁䉁䅅䅁䭁䡁䕧䅁䉁䅁䅁允䅁䅁䄴杅䅁䑁䅙免睁䑁䅁䅍睁䑁䅁䅍䅁䅁杷允䅁䅁䅑䅁䑁䅁䅷䅁䭁䵁䵙䅁䭁䉁䅅䅁䭁䡁䕕䅁䉁䅁䅁允䅁䅁䄴杅䅁䑁䅙免㉁䑁䅁䅍睁䑁䅁䅍䅁䅁杷允䅁䅁䅑䅁䑁䅁䅷䅁䭁䵁䵙䅁䭁䉁䅅䅁䭁䡁䕷䅁䉁䅁䅁允䅁䅁䄴杅䅁䑁䅕杍㕁䑁䅣李睁䑁䅁䅍䅁䅁杷允䅁䅁䅑䅁䑁䅁䅷䅁䭁䝁乣䅁䭁䉁䅅䅁䭁䥁䕑䅁䉁䅁䅁允䅁䅁䄴杅䅁䑁䅕李㍁䑁䅣䅎睁䑁䅕李䅁䅁杷允䅁䅁䅑䅁䑁䅁䅷䅁䭁䕁䱑䅁䭁䉁䅅䅁䭁䡁䕯䅁䉁䅁䅁允䅁䅁䄴杅䅁䑁䅅李硁䑁䅁䅍睁䑁䅁䅍䅁䅁杷允䅁䅁䅑䅁䑁䅁䅷䅁䭁䕁䱑䅁䭁䉁䅅䅁䭁䡁䕅䅁䉁䅁䅁允䅁䅁䄴杅䅁䑁䅅李祁䑁䅅杍睁䑁䅁䅍䅁䅁杷允䅁䅁䅑䅁䑁䅁䅷䅁䭁䕁䱑䅁䭁䉁䅅䅁䭁䥁䕕䅁䉁䅁䅁允䅁䅁䄴杅䅁䑁䅅李硁䑁䅁䅍睁䑁䅁䅍䅁䅁杷允䅁䅁䅑䅁䑁䅁䅷䅁䭁䕁䱑䅁䭁䉁䅅䅁䭁䡁䔰䅁䉁䅁䅁允䅁䅁䄴杅䅁䑁䅅李睁䑁䅁䅍睁䑁䅁䅍䅁䅁杷允䅁䅁䅑䅁䑁䅁䅷䅁䭁䕁䱑䅁䭁䉁䅅䅁䭁䡁䕉䅁䉁䅁䅁允䅁䅁䄴杅䅁䑁䅅李睁䑁䅁䅍睁䑁䅁䅍䅁䅁杷允䅁䅁䅑䅁䑁䅁䅷䅁䭁䕁䱑䅁䭁䉁䅅䅁䭁䡁䕳䅁䉁䅁䅁允䅁䅁䄴杅䅁䑁䅅䅎㕁䑁䅫李睁䑁䅁䅍䅁䅁杷允䅁䅁䅑䅁䑁䅁䅷䅁䭁䅁䵯䅁䭁䉁䅅䅁䭁䡁䕕䅁䉁䅁䅁允䅁䅁䄴杅䅁䑁䅉䅎㕁䑁䅍兏ぁ䑁䅉睎䅁䅁杷允䅁䅁䅑䅁䑁䅁䅷䅁䭁䅁䵯䅁䭁䉁䅅䅁䭁䡁䕣䅁䉁䅁䅁允䅁䅁䄴杅䅁䑁䅉䅎㍁䑁䅣䅍ぁ䑁䅉免䅁䅁杷允䅁䅁䅑䅁䑁䅁䅷䅁䭁䑁乷䅁䭁䉁䅅䅁䭁䉁偳䅁䉁䅁䅁允䅁䅁䄴杅䅁䑁䅅睍㑁䑁䅕免睁䑁䅁䅍䅁䅁杷允䅁䅁䅑䅁䑁䅁䅷䅁䭁䑁乷䅁䭁䉁䅅䅁䭁䡁䔴䅁䉁䅁䅁允䅁䅁䄴杅䅁䑁䅅睍㍁䑁䅧兏睁䑁䅁䅍䅁䅁杷允䅁䅁䅑䅁䑁䅁䅷䅁䭁䑁乷䅁䭁䉁䅅䅁䭁䡁䕙䅁䉁䅁䅁允䅁䅁䄴杅䅁䑁䅅睍㍁䑁䅣免睁䑁䅁䅍䅁䅁杷允䅁䅁䅑䅁䑁䅁䅷䅁䭁䱁䵕䅁䭁䉁䅅䅁䭁䥁䕕䅁䉁䅁䅁允䅁䅁䄴杅䅁䑁䅕李㑁䑁䅕杍睁䑁䅁䅍䅁䅁杷允䅁䅁䅑䅁䑁䅁䅷䅁䭁䱁䵕䅁䭁䉁䅅䅁䭁䡁䕑䅁䉁䅁䅁允䅁䅁䄴杅䅁䑁䅙睎㑁䑁䅉䅍睁䑁䅁䅍䅁䅁杷允䅁䅁䅑䅁䑁䅁䅷䅁䭁䱁䵕䅁䭁䉁䅅䅁䭁䡁䕙䅁䉁䅁䅁允䅁䅁䄴杅䅁䑁䅕李睁䑁䅉䅏睁䑁䅁䅍䅁䅁杷允䅁䅁䅑䅁䑁䅁䅷䅁䭁䱁䵕䅁䭁䉁䅅䅁䭁䡁䔸䅁䉁䅁䅁允䅁䅁䄴杅䅁䑁䅕兎祁䑁䅉䅎睁䑁䅁䅍䅁䅁杷允䅁䅁䅑䅁䑁䅁䅷䅁䭁䙁䵑䅁䭁䉁䅅䅁䭁䉁偳䅁䉁䅁䅁允䅁䅁䄴䅆䅁䑁䅅杍ㅁ䑁䅙䅍穁䑁䅁䅍睁䅁䅁䍄䉁䅁䅁䅂䅁䅁䅍䅄䅁䅁䅯䅖䅷䅁䅯充䅁䅁䅯来䅑䅁䅅䅁䉁䅁䅁杄啁䅁䅁免硁䑁䅧兏㍁䑁䅅䅍睁䑁䅁䅁䵁䅉䅅䅁䕁䅁䅁睁䵁䅁䅁权啂䅄䅁权剁䅁䅁权㍂䅂䅁允䅁䅁䅅䅁佁䉁䅑䅁硁䑁䅅李㉁䑁䅉兎睁䑁䅁䅍䅁䅁杷允䅁䅁䅑䅁䑁䅁䅷䅁䭁䙁䵑䅁䭁䉁䅅䅁䭁䡁䔸䅁䉁䅁䅁允䅁䅁䄴䅆䅁䑁䅅免㉁䑁䅕兏ㅁ䑁䅁䅍睁䅁䅁䍄䉁䅁䅁䅂䅁䅁䅍䅄䅁䅁䅯䅖䅷䅁䅯充䅁䅁䅯䅨䅑䅁䅅䅁䉁䅁䅁杄啁䅁䅁免祁䑁䅅睍睁䑁䅣䅍睁䑁䅁䅁䵁䅉䅅䅁䕁䅁䅁睁䵁䅁䅁权剃杄䅁权剁䅁䅁权瑂䅂䅁允䅁䅁䅅䅁佁䉁䅉䅁硁䑁䅫免睁䑁䅑䅍睁䑁䅁䅁䵁䅉䅅䅁䕁䅁䅁睁䵁䅁䅁权奃睃䅁权剁䅁䅁权㉂䅂䅁允䅁䅁䅅䅁䭁䕁䅣䅁䵁䅉䅅䅁䕁䅁䅁睁䵁䅁䅁权剃杄䅁权剁䅁䅁权㑂䅂䅁允䅁䅁䅅䅁佁䉁䅉䅁硁䑁䅫杍㉁䑁䅍䅍睁䑁䅁䅁䵁䅉䅅䅁䕁䅁䅁睁䵁䅁䅁权剃杄䅁权剁䅁䅁权䍃䅂䅁允䅁䅁䅅䅁佁䉁䅉䅁祁䑁䅅兎ㅁ䑁䅅䅍睁䑁䅁䅁䵁䅉䅅䅁䕁䅁䅁睁䵁䅁䅁权䑃杄䅁权剁䅁䅁权瑂䅂䅁允䅁䅁䅅䅁佁䉁䅉䅁㕁䑁䅉兏穁䑁䅑䅍睁䑁䅁䅁䵁䅉䅅䅁䕁䅁䅁睁䵁䅁䅁权䑃杄䅁权剁䅁䅁权睂䅂䅁允䅁䅁䅅䅁佁䉁䅑䅁硁䑁䅁䅍㕁䑁䅙䅏睁䑁䅁䅍䅁䅁杷允䅁䅁䅑䅁䑁䅁䅷䅁䭁䥁位䅁䭁䉁䅅䅁䭁䡁䕧䅁䉁䅁䅁允䅁䅁䄴䅆䅁䑁䅅䅍睁䑁䅑免㍁䑁䅁䅍睁䅁䅁䍄䉁䅁䅁䅂䅁䅁䅍䅄䅁䅁䅯睧䄴䅁䅯充䅁䅁䅯杦䅑䅁䅅䅁䉁䅁䅁杄啁䅁䅁免睁䑁䅁睍ㅁ䑁䅉䅍睁䑁䅁䅁䵁䅉䅅䅁䕁䅁䅁睁䵁䅁䅁权剃兄䅁权剁䅁䅁权瑂䅂䅁允䅁䅁䅅䅁佁䉁䅁䅁ㅁ䑁䅑李ぁ䑁䅉免㍁䅁䅁䍄䉁䅁䅁䅂䅁䅁䅍䅄䅁䅁䅯睧䄴䅁䅯充䅁䅁䅯杤䅑䅁䅅䅁䉁䅁䅁杄啁䅁䅁免睁䑁䅁睍穁䑁䅧䅍睁䑁䅁䅁䵁䅉䅅䅁䕁䅁䅁睁䵁䅁䅁权㍁䅄䅁权剁䅁䅁权ㅂ䅂䅁允䅁䅁䅅䅁佁䉁䅉䅁ㅁ䑁䅑李穁䑁䅍䅍睁䑁䅁䅁䵁䅉䅅䅁䕁䅁䅁睁䵁䅁䅁权㍁䅄䅁权剁䅁䅁权㉂䅂䅁允䅁䅁䅅䅁佁䉁䅉䅁ぁ䑁䅫䅏穁䑁䅣䅍睁䑁䅁䅁䵁䅉䅅䅁䕁䅁䅁睁䵁䅁䅁权㍁䅄䅁权剁䅁䅁权䕃䅂䅁允䅁䅁䅅䅁佁䉁䅉䅁ㅁ䑁䅉杍㉁䑁䅍䅍睁䑁䅁䅁䵁䅉䅅䅁䕁䅁䅁睁䵁䅁䅁权穃睃䅁权剁䅁䅁权扁睄䅁允䅁䅁䅅䅁佁䉁䅑䅁硁䑁䅙杍睁䑁䅙李睁䑁䅁䅍䅁䅁杷允䅁䅁䅑䅁䑁䅁䅷䅁䭁䱁䱍䅁䭁䉁䅅䅁䭁䥁䕕䅁䉁䅁䅁允䅁䅁䄴䅆䅁䑁䅅李㕁䑁䅑兏㍁䑁䅁䅍睁䅁䅁䍄䉁䅁䅁䅂䅁䅁䅍䅄䅁䅁䅯睳䅳䅁䅯充䅁䅁䅯杣䅑䅁䅅䅁䉁䅁䅁杄啁䅁䅁免㉁䑁䅁睎ぁ䑁䅫䅍睁䑁䅁䅁䵁䅉䅅䅁䕁䅁䅁睁䵁䅁䅁权穃睃䅁权剁䅁䅁权䉃䅂䅁允䅁䅁䅅䅁佁䉁䅑䅁硁䑁䅕兏㕁䑁䅙兎睁䑁䅁䅍䅁䅁杷允䅁䅁䅑䅁䑁䅁䅷䅁䭁䱁䱍䅁䭁䉁䅅䅁䭁䡁䕳䅁䉁䅁䅁允䅁䅁䄴䅆䅁䑁䅅李祁䑁䅉兏㍁䑁䅁䅍睁䅁䅁䍄䉁䅁䅁䅂䅁䅁䅍䅄䅁䅁䅯䄵䅷䅁䅯充䅁䅁䅯䅨䅑䅁䅅䅁䉁䅁䅁杄十䅁䅁兎硁䑁䅉䅍硁䑁䅁䅍睁䅁䅁䍄䉁䅁䅁䅂䅁䅁䅍䅄䅁䅁䅯睳䅳䅁䅯充䅁䅁䅯䅦䅑䅁䅅䅁䉁䅁䅁杄啁䅁䅁免㉁䑁䅅兏㍁䑁䅣䅍睁䑁䅁䅁䵁䅉䅅䅁䕁䅁䅁睁䵁䅁䅁权䙂䅄䅁权剁䅁䅁权睂䅂䅁允䅁䅁䅅䅁佁䉁䅑䅁硁䑁䅍免㑁䑁䅫睍睁䑁䅁䅍䅁䅁杷允䅁䅁䅑䅁䑁䅁䅷䅁䭁䕁䵕䅁䭁䉁䅅䅁䭁䡁䕅䅁䉁䅁䅁允䅁䅁䄴䅆䅁䑁䅅睍硁䑁䅣睍ㅁ䑁䅁䅍睁䅁䅁䍄䉁䅁䅁䅂䅁䅁䅍䅄䅁䅁䅯兒䅷䅁䅯充䅁䅁䅯全䅑䅁䅅䅁䉁䅁䅁杄啁䅁䅁免穁䑁䅁睎祁䑁䅕䅍睁䑁䅁䅁䵁䅉䅅䅁䕁䅁䅁睁䵁䅁䅁权䙂䅄䅁权剁䅁䅁权㑂䅂䅁允䅁䅁䅅䅁佁䉁䅑䅁硁䑁䅍䅍㍁䑁䅉兎睁䑁䅁䅍䅁䅁杷允䅁䅁䅑䅁䑁䅁䅷䅁䭁䕁䵕䅁䭁䉁䅅䅁䭁䡁䔴䅁䉁䅁䅁允䅁䅁䅯睒䅁䅁杷允䅁䅁䅑䅁䑁䅁䅷䅁䭁䕁䵕䅁䭁䉁䅅䅁䭁䡁䕉䅁䉁䅁䅁允䅁䅁䅯睒䅁䅁杷允䅁䅁䅑䅁䑁䅁䅷䅁䭁䕁䵕䅁䭁䉁䅅䅁䭁䥁䕉䅁䉁䅁䅁允䅁䅁䅯睒䅁䅁杷允䅁䅁䅑䅁䑁䅁䅷䅁䭁䕁䵕䅁䭁䉁䅅䅁䭁䥁䕑䅁䉁䅁䅁允䅁䅁䅯睒䅁䅁杷允䅁䅁䅑䅁䑁䅁䅷䅁䭁䕁䵕䅁䭁䉁䅅䅁䭁䥁䕁䅁䉁䅁䅁允䅁䅁䅯睒䅁䅁杷允䅁䅁䅑䅁䑁䅁䅷䅁䭁偁䬴䅁䭁䉁䅅䅁䭁䡁䕅䅁䉁䅁䅁允䅁䅁䄴䅆䅁䑁䅉杍穁䑁䅕䅍睁䑁䅁䅍睁䅁䅁䍄䉁䅁䅁䅂䅁䅁䅍䅄䅁䅁䅯术䅯䅁䅯充䅁䅁䅯兤䅑䅁䅅䅁䉁䅁䅁杄啁䅁䅁杍穁䑁䅁䅎睁䑁䅁䅍睁䑁䅁䅁䵁䅉䅅䅁䕁䅁䅁睁䵁䅁䅁权⭄权䅁权剁䅁䅁权祂䅂䅁允䅁䅁䅅䅁佁䉁䅑䅁祁䑁䅍李㑁䑁䅁䅍睁䑁䅁䅍䅁䅁杷允䅁䅁䅑䅁䑁䅁䅷䅁䭁偁䬴䅁䭁䉁䅅䅁䭁䡁䕷䅁䉁䅁䅁允䅁䅁䄴䅆䅁䑁䅉睍祁䑁䅕䅍睁䑁䅁䅍睁䅁䅁䍄䉁䅁䅁䅂䅁䅁䅍䅄䅁䅁䅯睯䅳䅁䅯充䅁䅁䅯睢䅑䅁䅅䅁䉁䅁䅁杄十䅁䅁䅎ㅁ䑁䅅睎ぁ䑁䅁䅍睁䅁䅁䍄䉁䅁䅁䅂䅁䅁䅍䅄䅁䅁䅯睯䅳䅁䅯充䅁䅁䅯兦䅑䅁䅅䅁䉁䅁䅁杄十䅁䅁䅎ぁ䑁䅫䅍㍁䑁䅁䅍睁䅁䅁䍄䉁䅁䅁䅂䅁䅁䅍䅄䅁䅁䅯睯䅳䅁䅯充䅁䅁䅯杧䅑䅁䅅䅁䉁䅁䅁杄十䅁䅁䅎睁䑁䅙睍ㅁ䑁䅁䅍睁䅁䅁䍄䉁䅁䅁䅂䅁䅁䅍䅄䅁䅁䅯睯䅳䅁䅯充䅁䅁䅯䅨䅑䅁䅅䅁䉁䅁䅁杄十䅁䅁䅎祁䑁䅑䅍ぁ䑁䅁䅍睁䅁䅁䍄䉁䅁䅁䅂䅁䅁䅍䅄䅁䅁䅯睯䅳䅁䅯充䅁䅁䅯䅧䅑䅁䅅䅁䉁䅁䅁杄十䅁䅁䅎祁䑁䅅兏ぁ䑁䅁䅍睁䅁䅁䍄䉁䅁䅁䅂䅁䅁䅍䅄䅁䅁䅯朶䄰䅁䅯充䅁䅁䅯睇䄸䅁䅅䅁䉁䅁䅁权䡂䅁䅁䍄䉁䅁䅁䅂䅁䅁䅍䅄䅁䅁䅯朶䄰䅁䅯充䅁䅁䅯䅣䅑䅁䅅䅁䉁䅁䅁杄十䅁䅁睎㑁䑁䅁䅍睁䑁䅁䅍睁䅁䅁䍄䉁䅁䅁䅂䅁䅁䅍䅄䅁䅁䅯朶䄰䅁䅯充䅁䅁䅯兦䅑䅁䅅䅁䉁䅁䅁杄十䅁䅁䅏睁䑁䅁䅍睁䑁䅁䅍睁䅁䅁䍄䉁䅁䅁䅂䅁䅁䅍䅄䅁䅁䅯睚䄰䅁䅯充䅁䅁䅯督䅑䅁䅅䅁䉁䅁䅁杄十䅁䅁兎㑁䑁䅁䅍㕁䑁䅧睎㑁䅁䅁䍄䉁䅁䅁䅂䅁䅁䅍䅄䅁䅁䅯朶䄰䅁䅯充䅁䅁䅯杦䅑䅁䅅䅁䉁䅁䅁杄十䅁䅁䅏ぁ䑁䅁䅍睁䑁䅁䅍睁䅁䅁䍄䉁䅁䅁䅂䅁䅁䅍䅄䅁䅁䅯朶䄰䅁䅯充䅁䅁䅯睤䅑䅁䅅䅁䉁䅁䅁杄十䅁䅁䅏㑁䑁䅁䅍睁䑁䅁䅍睁䅁䅁䍄䉁䅁䅁䅂䅁䅁䅍䅄䅁䅁䅯朶䄰䅁䅯充䅁䅁䅯睦䅑䅁䅅䅁䉁䅁䅁杄十䅁䅁䅏㑁䑁䅑兏ㅁ䑁䅕睎ㅁ䅁䅁䍄䉁䅁䅁䅂䅁䅁䅍䅄䅁䅁䅯权䄰䅁䅯充䅁䅁䅯兣䅑䅁䅅䅁䉁䅁䅁杄十䅁䅁兏睁䑁䅉免㍁䑁䅉兏ㅁ䅁䅁䍄䉁䅁䅁䅂䅁䅁䅍䅄䅁䅁䅯权䄰䅁䅯充䅁䅁䅯兦䅑䅁䅅䅁䉁䅁䅁杄十䅁䅁兏㍁䑁䅧免穁䑁䅙兏硁䅁䅁䍄䉁䅁䅁䅂䅁䅁䅍䅄䅁䅁䅯䅌䄰䅁䅯充䅁䅁䅯䅣䅑䅁䅅䅁䉁䅁䅁杄允䅁䅁睎祁䑁䅧睎睁䑁䅁䅍䅁䅁杷允䅁䅁䅑䅁䑁䅁䅷䅁䭁䍁乷䅁䭁䉁䅅䅁䭁䥁䕍䅁䉁䅁䅁允䅁䅁䄴䅅䅁䑁䅣睍㑁䑁䅕䅍睁䑁䅁䅁䵁䅉䅅䅁䕁䅁䅁睁䵁䅁䅁权獁兄䅁权剁䅁䅁权㝂䅂䅁允䅁䅁䅅䅁佁䉁䅁䅁㑁䑁䅁兎祁䑁䅁䅍睁䅁䅁䍄䉁䅁䅁䅂䅁䅁䅍䅄䅁䅁䅯䅌䄰䅁䅯充䅁䅁䅯䅨䅑䅁䅅䅁䉁䅁䅁杄允䅁䅁䅏睁䑁䅧䅎睁䑁䅁䅍䅁䅁杷允䅁䅁䅑䅁䑁䅁䅷䅁䭁䥁䱅䅁䭁䉁䅅䅁䭁䝁䔰䅁䉁䅁䅁允䅁䅁䄴䅆䅁䑁䅅睍㉁䑁䅁兎睁䑁䅁䅍睁䅁䅁䍄䉁䅁䅁䅂䅁䅁䅍䅄䅁䅁䅯內䅳䅁䅯充䅁䅁䅯睥䅑䅁䅅䅁䉁䅁䅁杄啁䅁䅁免ぁ䑁䅕䅎㉁䑁䅍䅍睁䑁䅁䅁䵁䅉䅅䅁䕁䅁䅁睁䵁䅁䅁权䉃睃䅁权剁䅁䅁权䍃䅂䅁允䅁䅁䅅䅁佁䉁䅑䅁硁䑁䅑兎祁䑁䅫兎睁䑁䅁䅍䅁䅁杷允䅁䅁䅑䅁䑁䅁䅷䅁䭁䥁䱅䅁䭁䉁䅅䅁䭁䥁䕑䅁䉁䅁䅁允䅁䅁䄴䅆䅁䑁䅅䅎ㅁ䑁䅉䅍祁䑁䅁䅍睁䅁䅁䍄䉁䅁䅁䅂䅁䅁䅍䅄䅁䅁䅯內䅳䅁䅯充䅁䅁䅯䅧䅑䅁䅅䅁䉁䅁䅁杄啁䅁䅁免ぁ䑁䅕䅍祁䑁䅣䅍睁䑁䅁䅁䵁䅉䅅䅁䕁䅁䅁睁䵁䅁䅁权牂兄䅁权剁䅁䅁权㙂䅂䅁允䅁䅁䅅䅁佁䉁䅉䅁穁䑁䅣李睁䑁䅕䅍睁䑁䅁䅁䵁䅉䅅䅁䕁䅁䅁睁䵁䅁䅁权牂兄䅁权剁䅁䅁权硂䅂䅁允䅁䅁䅅䅁佁䉁䅉䅁祁䑁䅫䅏硁䑁䅍䅍睁䑁䅁䅁䵁䅉䅅䅁䕁䅁䅁睁䵁䅁䅁权牂兄䅁权剁䅁䅁权䑃䅂䅁允䅁䅁䅅䅁佁䉁䅉䅁硁䑁䅧䅍㑁䑁䅕䅍睁䑁䅁䅁䵁䅉䅅䅁䕁䅁䅁睁䵁䅁䅁权牂兄䅁权剁䅁䅁权⭂䅂䅁允䅁䅁䅅䅁佁䉁䅉䅁硁䑁䅣䅍穁䑁䅫䅍睁䑁䅁䅁䵁䅉䅅䅁䕁䅁䅁睁䵁䅁䅁权牂兄䅁权剁䅁䅁权㍂䅂䅁允䅁䅁䅅䅁佁䉁䅉䅁硁䑁䅅李㑁䑁䅙䅍睁䑁䅁䅁䵁䅉䅅䅁䕁䅁䅁睁䵁䅁䅁权牂兄䅁权剁䅁䅁权⽂䅂䅁允䅁䅁䅅䅁佁䉁䅉䅁硁䑁䅅李㉁䑁䅣䅍睁䑁䅁䅁䵁䅉䅅䅁䕁䅁䅁睁䵁䅁䅁权牂兄䅁权剁䅁䅁权䍃䅂䅁允䅁䅁䅅䅁佁䉁䅉䅁硁䑁䅅李㍁䑁䅍䅍睁䑁䅁䅁䵁䅉䅅䅁䕁䅁䅁睁䵁䅁䅁权摄䅄䅁权剁䅁䅁权扁睄䅁允䅁䅁䅅䅁佁䉁䅉䅁㑁䑁䅅免睁䑁䅕兎穁䑁䅙䅁䵁䅉䅅䅁䕁䅁䅁睁䵁䅁䅁权摄䅄䅁权剁䅁䅁权䙃䅂䅁允䅁䅁䅅䅁佁䉁䅉䅁㉁䑁䅑睎穁䑁䅙䅏㉁䑁䅑䅁䵁䅉䅅䅁䕁䅁䅁睁䵁䅁䅁权摄䅄䅁权剁䅁䅁权㥂䅂䅁允䅁䅁䅅䅁佁䉁䅉䅁㉁䑁䅕兎ㅁ䑁䅅免㑁䑁䅕䅁䵁䅉䅅䅁䕁䅁䅁睁䵁䅁䅁权摄䅄䅁权剁䅁䅁权祂䅂䅁允䅁䅁䅅䅁佁䉁䅉䅁㉁䑁䅕䅎ぁ䑁䅕杍睁䑁䅙䅁䵁䅉䅅䅁䕁䅁䅁睁䵁䅁䅁权摄䅄䅁权剁䅁䅁权㕂䅂䅁允䅁䅁䅅䅁佁䉁䅉䅁㉁䑁䅣杍穁䑁䅕䅏ぁ䑁䅙䅁䵁䅉䅅䅁䕁䅁䅁睁䵁䅁䅁权摄䅄䅁权剁䅁䅁权あ䅂䅁允䅁䅁䅅䅁佁䉁䅉䅁㍁䑁䅅兏睁䑁䅅䅍㉁䑁䅧䅁䵁䅉䅅䅁䕁䅁䅁睁䵁䅁䅁权摄䅄䅁权剁䅁䅁权穂䅂䅁允䅁䅁䅅䅁佁䉁䅉䅁㑁䑁䅁兏㕁䑁䅁免祁䑁䅙䅁䵁䅉䅅䅁䕁䅁䅁睁䵁䅁䅁权䅃䅄䅁权剁䅁䅁权⭂䅂䅁允䅁䅁䅅䅁佁䉁䅉䅁穁䑁䅉李㕁䑁䅑䅍睁䑁䅁䅁䵁䅉䅅䅁䕁䅁䅁睁䵁䅁䅁权㥂兄䅁权剁䅁䅁权療䅂䅁允䅁䅁䅅䅁佁䉁䅑䅁硁䑁䅧䅏祁䑁䅧免穁䑁䅑李䅁䅁杷允䅁䅁䅑䅁䑁䅁䅷䅁䭁䥁䵁䅁䭁䉁䅅䅁䭁䡁䕉䅁䉁䅁䅁允䅁䅁䄴杅䅁䑁䅍杍㉁䑁䅅睎睁䑁䅁䅍䅁䅁杷允䅁䅁䅑䅁䑁䅁䅷䅁䭁䩁久䅁䭁䉁䅅䅁䭁䡁䕫䅁䉁䅁䅁允䅁䅁䄴䅅䅁䑁䅙䅎硁䑁䅍䅍㍁䑁䅫䅁䵁䅉䅅䅁䕁䅁䅁睁䵁䅁䅁权䅃䅄䅁权剁䅁䅁权あ䅂䅁允䅁䅁䅅䅁佁䉁䅉䅁穁䑁䅅睍㍁䑁䅁䅍睁䑁䅁䅁䵁䅉䅅䅁䕁䅁䅁睁䵁䅁䅁权䅃䅄䅁权剁䅁䅁权㉂䅂䅁允䅁䅁䅅䅁佁䉁䅉䅁穁䑁䅅杍祁䑁䅣䅍睁䑁䅁䅁䵁䅉䅅䅁䕁䅁䅁睁䵁䅁䅁权䅃䅄䅁权剁䅁䅁权㍂䅂䅁允䅁䅁䅅䅁佁䉁䅉䅁穁䑁䅅䅍㍁䑁䅑䅍睁䑁䅁䅁䵁䅉䅅䅁䕁䅁䅁睁䵁䅁䅁权䅃䅄䅁权剁䅁䅁权穂䅂䅁允䅁䅁䅅䅁佁䉁䅉䅁穁䑁䅁李㑁䑁䅑䅍睁䑁䅁䅁䵁䅉䅅䅁䕁䅁䅁睁䵁䅁䅁权歄䅄䅁权剁䅁䅁权䑃䅂䅁允䅁䅁䅅䅁佁䉁䅉䅁ㅁ䑁䅉䅍㑁䑁䅅䅍睁䑁䅁䅁䵁䅉䅅䅁䕁䅁䅁睁䵁䅁䅁权歄䅄䅁权剁䅁䅁权㥂䅂䅁允䅁䅁䅅䅁佁䉁䅉䅁ㅁ䑁䅅兏ㅁ䑁䅙䅍睁䑁䅁䅁䵁䅉䅅䅁䕁䅁䅁睁䵁䅁䅁权歄䅄䅁权剁䅁䅁权㑂䅂䅁允䅁䅁䅅䅁佁䉁䅉䅁ㅁ䑁䅅睎㉁䑁䅁䅍睁䑁䅁䅁䵁䅉䅅䅁䕁䅁䅁睁䵁䅁䅁权歄䅄䅁权剁䅁䅁权あ䅂䅁允䅁䅁䅅䅁佁䉁䅉䅁ㅁ䑁䅅䅎ぁ䑁䅫䅍睁䑁䅁䅁䵁䅉䅅䅁䕁䅁䅁睁䵁䅁䅁权歄䅄䅁权剁䅁䅁权㡂䅂䅁允䅁䅁䅅䅁佁䉁䅉䅁ㅁ䑁䅅李㑁䑁䅅䅍睁䑁䅁䅁䵁䅉䅅䅁䕁䅁䅁睁䵁䅁䅁权歄䅄䅁权剁䅁䅁权穂䅂䅁允䅁䅁䅅䅁佁䉁䅉䅁ㅁ䑁䅅李穁䑁䅁䅍睁䑁䅁䅁䵁䅉䅅䅁䕁䅁䅁睁䵁䅁䅁权瑁兄䅁权剁䅁䅁权療䅂䅁允䅁䅁䅅䅁佁䉁䅉䅁ㅁ䑁䅅睍睁䑁䅕䅍睁䑁䅁䅁䵁䅉䅅䅁䕁䅁䅁睁䵁䅁䅁权瑁兄䅁权剁䅁䅁权睂䅂䅁允䅁䅁䅅䅁佁䉁䅉䅁ㅁ䑁䅅免硁䑁䅉䅍睁䑁䅁䅁䵁䅉䅅䅁䕁䅁䅁睁䵁䅁䅁权瑁兄䅁权剁䅁䅁权䙃䅂䅁允䅁䅁䅅䅁佁䉁䅉䅁ㅁ䑁䅁李穁䑁䅣䅍睁䑁䅁䅁䵁䅉䅅䅁䕁䅁䅁睁䵁䅁䅁权瑁兄䅁权剁䅁䅁权⭂䅂䅁允䅁䅁䅅䅁佁䉁䅉䅁ㅁ䑁䅁䅍ぁ䑁䅣䅍睁䑁䅁䅁䵁䅉䅅䅁䕁䅁䅁睁䵁䅁䅁权㥂兄䅁权剁䅁䅁权䙃䅂䅁允䅁䅁䅅䅁佁䉁䅑䅁硁䑁䅫兏祁䑁䅕䅏穁䑁䅁䅎䅁䅁杷允䅁䅁䅑䅁䑁䅁䅷䅁䭁䡁丰䅁䭁䉁䅅䅁䭁䡁䔰䅁䉁䅁䅁允䅁䅁䄴䅆䅁䑁䅉䅍㕁䑁䅙李穁䑁䅫䅏ㅁ䅁䅁䍄䉁䅁䅁䅂䅁䅁䅍䅄䅁䅁䅯兦䄰䅁䅯充䅁䅁䅯兤䅑䅁䅅䅁䉁䅁䅁杄啁䅁䅁杍硁䑁䅣兏祁䑁䅣睎祁䑁䅕䅁䵁䅉䅅䅁䕁䅁䅁睁䵁䅁䅁权㥂兄䅁权剁䅁䅁权䉃䅂䅁允䅁䅁䅅䅁佁䉁䅑䅁祁䑁䅉兏㕁䑁䅙兎㍁䑁䅁睍䅁䅁杷允䅁䅁䅑䅁䑁䅁䅷䅁䭁䡁丰䅁䭁䉁䅅䅁䭁䡁䕳䅁䉁䅁䅁允䅁䅁䄴䅆䅁䑁䅉睍ぁ䑁䅣杍睁䑁䅉兏ㅁ䅁䅁䍄䉁䅁䅁䅂䅁䅁䅍䅄䅁䅁䅯兦䄰䅁䅯充䅁䅁䅯杤䅑䅁䅅䅁䉁䅁䅁杄啁䅁䅁免㍁䑁䅍李ㅁ䑁䅁杍ㅁ䑁䅅䅁䵁䅉䅅䅁䕁䅁䅁睁䵁䅁䅁权㥂兄䅁权剁䅁䅁权䍃䅂䅁允䅁䅁䅅䅁佁䉁䅑䅁硁䑁䅅杍㉁䑁䅣杍㕁䑁䅫睎䅁䅁杷允䅁䅁䅑䅁䑁䅁䅷䅁䭁䡁丰䅁䭁䉁䅅䅁䭁䥁䕑䅁䉁䅁䅁允䅁䅁䄴䅆䅁䑁䅅䅍㑁䑁䅣兏ㅁ䑁䅁兎㍁䅁䅁䍄䉁䅁䅁䅂䅁䅁䅍䅄䅁䅁䅯䅚䄴䅁䅯充䅁䅁䅯兦䅑䅁䅅䅁䉁䅁䅁杄十䅁䅁睍ㅁ䑁䅕䅍睁䑁䅁䅍睁䅁䅁䍄䉁䅁䅁䅂䅁䅁䅍䅄䅁䅁䅯䅚䄴䅁䅯充䅁䅁䅯杧䅑䅁䅅䅁䉁䅁䅁杄十䅁䅁睍穁䑁䅫免㑁䑁䅁䅍睁䅁䅁䍄䉁䅁䅁䅂䅁䅁䅍䅄䅁䅁䅯䅚䄴䅁䅯充䅁䅁䅯䅨䅑䅁䅅䅁䉁䅁䅁杄十䅁䅁睍祁䑁䅉李㍁䑁䅁䅍睁䅁䅁䍄䉁䅁䅁䅂䅁䅁䅍䅄䅁䅁䅯䅚䄴䅁䅯充䅁䅁䅯䅧䅑䅁䅅䅁䉁䅁䅁杄十䅁䅁睍硁䑁䅙兏㉁䑁䅁䅍睁䅁䅁䍄䉁䅁䅁䅂䅁䅁䅍䅄䅁䅁䅯䅚䄴䅁䅯充䅁䅁䅯䅦䅑䅁䅅䅁䉁䅁䅁杄十䅁䅁睍硁䑁䅙䅎ぁ䑁䅁䅍睁䅁䅁䍄䉁䅁䅁䅂䅁䅁䅍䅄䅁䅁䅯杅䄸䅁䅯充䅁䅁䅯睢䅑䅁䅅䅁䉁䅁䅁杄啁䅁䅁免ぁ䑁䅍兏祁䑁䅫䅍睁䑁䅁䅁䵁䅉䅅䅁䕁䅁䅁睁䵁䅁䅁权十睄䅁权剁䅁䅁权祂䅂䅁允䅁䅁䅅䅁佁䉁䅑䅁硁䑁䅑杍㍁䑁䅧杍睁䑁䅁䅍䅁䅁杷允䅁䅁䅑䅁䑁䅁䅷䅁䭁䉁偉䅁䭁䉁䅅䅁䭁䡁䕑䅁䉁䅁䅁允䅁䅁䄴䅆䅁䑁䅅䅎㑁䑁䅧免ぁ䑁䅁䅍睁䅁䅁䍄䉁䅁䅁䅂䅁䅁䅍䅄䅁䅁䅯杅䄸䅁䅯充䅁䅁䅯睤䅑䅁䅅䅁䉁䅁䅁杄啁䅁䅁免ぁ䑁䅕兎㉁䑁䅑䅍睁䑁䅁䅁䵁䅉䅅䅁䕁䅁䅁睁䵁䅁䅁权䉄䅄䅁权剁䅁䅁权療䅂䅁允䅁䅁䅅䅁佁䉁䅉䅁㑁䑁䅙䅍睁䑁䅁䅍睁䑁䅁䅁䵁䅉䅅䅁䕁䅁䅁睁䵁䅁䅁权䉄䅄䅁权剁䅁䅁权硂䅂䅁允䅁䅁䅅䅁佁䉁䅉䅁㑁䑁䅙䅍睁䑁䅁䅍睁䑁䅁䅁䵁䅉䅅䅁䕁䅁䅁睁䵁䅁䅁权䉄䅄䅁权剁䅁䅁权あ䅂䅁允䅁䅁䅅䅁䭁䕁䅣䅁䵁䅉䅅䅁䕁䅁䅁睁䵁䅁䅁权㙃䅄䅁权剁䅁䅁权䙃䅂䅁允䅁䅁䅅䅁佁䉁䅑䅁硁䑁䅉兎硁䑁䅁兎睁䑁䅁䅍䅁䅁杷允䅁䅁䅑䅁䑁䅁䅷䅁䭁䱁䵯䅁䭁䉁䅅䅁䭁䥁䕍䅁䉁䅁䅁允䅁䅁䄴䅆䅁䑁䅅杍ぁ䑁䅙睎㕁䑁䅁䅍睁䅁䅁䍄䉁䅁䅁䅂䅁䅁䅍䅄䅁䅁䅯杵䅷䅁䅯充䅁䅁䅯睤䅑䅁䅅䅁䉁䅁䅁杄啁䅁䅁免睁䑁䅫睎睁䑁䅕䅍睁䑁䅁䅁䵁䅉䅅䅁䕁䅁䅁睁䵁䅁䅁权煄杄䅁权剁䅁䅁权㙂䅂䅁允䅁䅁䅅䅁佁䉁䅉䅁㑁䑁䅁䅍睁䑁䅁䅍睁䑁䅁䅁䵁䅉䅅䅁䕁䅁䅁睁䵁䅁䅁权煄杄䅁权剁䅁䅁权䙃䅂䅁允䅁䅁䅅䅁佁䉁䅉䅁㍁䑁䅫兎睁䑁䅁䅍睁䑁䅁䅁䵁䅉䅅䅁䕁䅁䅁睁䵁䅁䅁权煄杄䅁权剁䅁䅁权㥂䅂䅁允䅁䅁䅅䅁佁䉁䅉䅁㍁䑁䅫杍睁䑁䅁䅍睁䑁䅁䅁䵁䅉䅅䅁䕁䅁䅁睁䵁䅁䅁权煄杄䅁权剁䅁䅁权㕂䅂䅁允䅁䅁䅅䅁佁䉁䅉䅁㑁䑁䅉睍睁䑁䅁䅍睁䑁䅁䅁䵁䅉䅅䅁䕁䅁䅁睁䵁䅁䅁权煄杄䅁权剁䅁䅁权穂䅂䅁允䅁䅁䅅䅁佁䉁䅉䅁㕁䑁䅅䅏睁䑁䅁䅍睁䑁䅁䅁䵁䅉䅅䅁䕁䅁䅁睁䵁䅁䅁权剃兄䅁权剁䅁䅁权扁睄䅁允䅁䅁䅅䅁佁䉁䅁䅁ㅁ䑁䅑䅎㉁䑁䅁䅍睁䅁䅁䍄䉁䅁䅁䅂䅁䅁䅍䅄䅁䅁䅯八䄰䅁䅯充䅁䅁䅯兣䅑䅁䅅䅁䉁䅁䅁杄允䅁䅁兎㑁䑁䅙䅍硁䑁䅅睎䅁䅁杷允䅁䅁䅑䅁䑁䅁䅷䅁䭁䩁久䅁䭁䉁䅅䅁䭁䥁䕕䅁䉁䅁䅁允䅁䅁䄴䅅䅁䑁䅕兏穁䑁䅧睎睁䑁䅕䅁䵁䅉䅅䅁䕁䅁䅁睁䵁䅁䅁权慁睃䅁权剁䅁䅁权⽂䅂䅁允䅁䅁䅅䅁佁䉁䅑䅁硁䑁䅉杍睁䑁䅑䅏睁䑁䅁䅍䅁䅁杷允䅁䅁䅑䅁䑁䅁䅷䅁䭁䩁久䅁䭁䉁䅅䅁䭁䥁䕅䅁䉁䅁䅁允䅁䅁䄴䅅䅁䑁䅙䅎睁䑁䅍睎㑁䑁䅧䅁䵁䅉䅅䅁䕁䅁䅁睁䵁䅁䅁权䙂兄䅁权剁䅁䅁权療䅂䅁允䅁䅁䅅䅁佁䉁䅉䅁ㅁ䑁䅫杍睁䑁䅁䅍睁䑁䅁䅁䵁䅉䅅䅁䕁䅁䅁睁䵁䅁䅁权剃兄䅁权剁䅁䅁权㉂䅂䅁允䅁䅁䅅䅁佁䉁䅁䅁㉁䑁䅑兎祁䑁䅍䅏ㅁ䅁䅁䍄䉁䅁䅁䅂䅁䅁䅍䅄䅁䅁䅯八䄰䅁䅯充䅁䅁䅯䅧䅑䅁䅅䅁䉁䅁䅁杄允䅁䅁䅏祁䑁䅁免ㅁ䑁䅫睎䅁䅁杷允䅁䅁䅑䅁䑁䅁䅷䅁䭁䕁乕䅁䭁䉁䅅䅁䭁䡁䕕䅁䉁䅁䅁允䅁䅁䄴杅䅁䑁䅙杍穁䑁䅁䅍睁䑁䅁䅍䅁䅁杷允䅁䅁䅑䅁䑁䅁䅷䅁䭁䕁乕䅁䭁䉁䅅䅁䭁䡁䕫䅁䉁䅁䅁允䅁䅁䄴杅䅁䑁䅙睍穁䑁䅁䅍睁䑁䅁䅍䅁䅁杷允䅁䅁䅑䅁䑁䅁䅷䅁䭁䱁乯䅁䭁䉁䅅䅁䭁䝁䔰䅁䉁䅁䅁允䅁䅁䄴杅䅁䑁䅕䅍硁䑁䅍䅏睁䑁䅁䅍䅁䅁杷允䅁䅁䅑䅁䑁䅁䅷䅁䭁䱁乯䅁䭁䉁䅅䅁䭁䡁䕯䅁䉁䅁䅁允䅁䅁䄴杅䅁䑁䅑兏ぁ䑁䅍睎睁䑁䅁䅍䅁䅁杷允䅁䅁䅑䅁䑁䅁䅷䅁䭁䱁乯</t>
  </si>
  <si>
    <t>䅁䭁䉁䅅䅁䭁䡁䕁䅁䉁䅁䅁允䅁䅁䄴杅䅁䑁䅕䅍ぁ䑁䅅睎睁䑁䅁䅍䅁䅁杷允䅁䅁䅑䅁䑁䅁䅷䅁䭁䱁乯䅁䭁䉁䅅䅁䭁䡁䕅䅁䉁䅁䅁允䅁䅁䄴杅䅁䑁䅕䅍睁䑁䅑杍睁䑁䅁䅍䅁䅁杷允䅁䅁䅑䅁䑁䅁䅷䅁䭁䱁乯䅁䭁䉁䅅䅁䭁䡁䕧䅁䉁䅁䅁允䅁䅁䅯睒䅁䅁杷允䅁䅁䅑䅁䑁䅁䅷䅁䭁䱁乯䅁䭁䉁䅅䅁䭁䡁䔴䅁䉁䅁䅁允䅁䅁䄴杅䅁䑁䅑兏㍁䑁䅁免睁䑁䅁䅍䅁䅁杷允䅁䅁䅑䅁䑁䅁䅷䅁䭁䱁乯䅁䭁䉁䅅䅁䭁䥁䕁䅁䉁䅁䅁允䅁䅁䄴杅䅁䑁䅕兎祁䑁䅑免睁䑁䅁䅍䅁䅁杷允䅁䅁䅑䅁䑁䅁䅷䅁䭁䩁䱧䅁䭁䉁䅅䅁䭁䉁偳䅁䉁䅁䅁允䅁䅁䄴杅䅁䑁䅕䅍ㅁ䑁䅁䅍睁䑁䅁䅍䅁䅁杷允䅁䅁䅑䅁䑁䅁䅷䅁䭁䩁䱧䅁䭁䉁䅅䅁䭁䝁䔰䅁䉁䅁䅁允䅁䅁䄴杅䅁䑁䅕䅍㉁䑁䅁䅍睁䑁䅁䅍䅁䅁杷允䅁䅁䅑䅁䑁䅁䅷䅁䭁䩁䱧䅁䭁䉁䅅䅁䭁䡁䕫䅁䉁䅁䅁允䅁䅁䅯睒䅁䅁杷允䅁䅁䅑䅁䑁䅁䅷䅁䭁䩁䱧䅁䭁䉁䅅䅁䭁䡁䕳䅁䉁䅁䅁允䅁䅁䅯睒䅁䅁杷允䅁䅁䅑䅁䑁䅁䅷䅁䭁䩁䱧䅁䭁䉁䅅䅁䭁䡁䔸䅁䉁䅁䅁允䅁䅁䅯睒䅁䅁杷允䅁䅁䅑䅁䑁䅁䅷䅁䭁䝁乣䅁䭁䉁䅅䅁䭁䝁䔸䅁䉁䅁䅁允䅁䅁䄴杅䅁䑁䅙䅎睁䑁䅉杍ㅁ䑁䅑睎䅁䅁杷允䅁䅁䅑䅁䑁䅁䅷䅁䭁䝁乣䅁䭁䉁䅅䅁䭁䡁䕅䅁䉁䅁䅁允䅁䅁䄴杅䅁䑁䅙䅍㑁䑁䅑睎㑁䑁䅕䅎䅁䅁杷允䅁䅁䅑䅁䑁䅁䅷䅁䭁䝁乣䅁䭁䉁䅅䅁䭁䡁䔰䅁䉁䅁䅁允䅁䅁䄴杅䅁䑁䅕兏㍁䑁䅣免㉁䑁䅣䅎䅁䅁杷允䅁䅁䅑䅁䑁䅁䅷䅁䭁䝁乣䅁䭁䉁䅅䅁䭁䡁䕧䅁䉁䅁䅁允䅁䅁䄴杅䅁䑁䅕兏㕁䑁䅅杍睁䑁䅍䅏䅁䅁杷允䅁䅁䅑䅁䑁䅁䅷䅁䭁䝁乣䅁䭁䉁䅅䅁䭁䡁䕫䅁䉁䅁䅁允䅁䅁䄴杅䅁䑁䅕䅏穁䑁䅕䅍㉁䑁䅑睎䅁䅁杷允䅁䅁䅑䅁䑁䅁䅷䅁䭁䝁乣䅁䭁䉁䅅䅁䭁䥁䕁䅁䉁䅁䅁允䅁䅁䄴杅䅁䑁䅕李㉁䑁䅑睍睁䑁䅣兎䅁䅁杷允䅁䅁䅑䅁䑁䅁䅷䅁䭁䩁乍䅁䭁䉁䅅䅁䭁䥁䕕䅁䉁䅁䅁允䅁䅁䄴䅆䅁䑁䅅䅍㍁䑁䅁䅍㉁䑁䅙兏睁䅁䅁䍄䉁䅁䅁䅂䅁䅁䅍䅄䅁䅁䅯睫䄰䅁䅯充䅁䅁䅯兤䅑䅁䅅䅁䉁䅁䅁杄啁䅁䅁免硁䑁䅑睍祁䑁䅉杍㉁䑁䅫䅁䵁䅉䅅䅁䕁䅁䅁睁䵁䅁䅁权呃兄䅁权剁䅁䅁权㍂䅂䅁允䅁䅁䅅䅁佁䉁䅑䅁硁䑁䅅睍㍁䑁䅍䅍㍁䑁䅅李䅁䅁杷允䅁䅁䅑䅁䑁䅁䅷䅁䭁䩁乍䅁䭁䉁䅅䅁䭁䥁䕑䅁䉁䅁䅁允䅁䅁䄴䅆䅁䑁䅅免祁䑁䅫免㍁䑁䅫䅎睁䅁䅁䍄䉁䅁䅁䅂䅁䅁䅍䅄䅁䅁䅯䅇䄰䅁䅯充䅁䅁䅯睢䅑䅁䅅䅁䉁䅁䅁杄啁䅁䅁免祁䑁䅑睍ぁ䑁䅑䅍睁䑁䅁䅁䵁䅉䅅䅁䕁䅁䅁睁䵁䅁䅁权奁兄䅁权剁䅁䅁权㥂䅂䅁允䅁䅁䅅䅁佁䉁䅑䅁硁䑁䅕睎㍁䑁䅑李睁䑁䅁䅍䅁䅁杷允䅁䅁䅑䅁䑁䅁䅷䅁䭁䉁乧䅁䭁䉁䅅䅁䭁䥁䕅䅁䉁䅁䅁允䅁䅁䄴䅆䅁䑁䅅睎硁䑁䅁䅎ㅁ䑁䅁䅍睁䅁䅁䍄䉁䅁䅁䅂䅁䅁䅍䅄䅁䅁䅯䅇䄰䅁䅯充䅁䅁䅯䅤䅑䅁䅅䅁䉁䅁䅁杄啁䅁䅁免㑁䑁䅫䅍祁䑁䅅䅍睁䑁䅁䅁䵁䅉䅅䅁䕁䅁䅁睁䵁䅁䅁权奁兄䅁权剁䅁䅁权㉂䅂䅁允䅁䅁䅅䅁佁䉁䅑䅁祁䑁䅁杍祁䑁䅍䅎睁䑁䅁䅍䅁䅁杷允䅁䅁䅑䅁䑁䅁䅷䅁䭁䉁乧䅁䭁䉁䅅䅁䭁䥁䕑䅁䉁䅁䅁允䅁䅁䄴䅆䅁䑁䅉杍㉁䑁䅙睎㑁䑁䅁䅍睁䅁䅁䍄䉁䅁䅁䅂䅁䅁䅍䅄䅁䅁䅯兩䅷䅁䅯充䅁䅁䅯睇䄸䅁䅅䅁䉁䅁䅁杄十䅁䅁杍㍁䑁䅙睎㉁䑁䅁䅍睁䅁䅁䍄䉁䅁䅁䅂䅁䅁䅍䅄䅁䅁䅯兩䅷䅁䅯充䅁䅁䅯䅥䅑䅁䅅䅁䉁䅁䅁杄十䅁䅁杍㍁䑁䅙免㑁䑁䅁䅍睁䅁䅁䍄䉁䅁䅁䅂䅁䅁䅍䅄䅁䅁䅯兩䅷䅁䅯充䅁䅁䅯杦䅑䅁䅅䅁䉁䅁䅁杄十䅁䅁杍㍁䑁䅙免穁䑁䅁䅍睁䅁䅁䍄䉁䅁䅁䅂䅁䅁䅍䅄䅁䅁䅯兩䅷䅁䅯充䅁䅁䅯䅤䅑䅁䅅䅁䉁䅁䅁杄十䅁䅁杍㍁䑁䅙免穁䑁䅁䅍睁䅁䅁䍄䉁䅁䅁䅂䅁䅁䅍䅄䅁䅁䅯兩䅷䅁䅯充䅁䅁䅯睤䅑䅁䅅䅁䉁䅁䅁杄十䅁䅁杍㍁䑁䅙免祁䑁䅕兏㍁䅁䅁䍄䉁䅁䅁䅂䅁䅁䅍䅄䅁䅁䅯材䅷䅁䅯充䅁䅁䅯兢䅑䅁䅅䅁䉁䅁䅁杄十䅁䅁李㍁䑁䅫䅏㕁䑁䅁䅍睁䅁䅁䍄䉁䅁䅁䅂䅁䅁䅍䅄䅁䅁䅯材䅷䅁䅯充䅁䅁䅯睥䅑䅁䅅䅁䉁䅁䅁杄十䅁䅁睎ㅁ䑁䅉䅎ㅁ䑁䅁䅍睁䅁䅁䍄䉁䅁䅁䅂䅁䅁䅍䅄䅁䅁䅯材䅷䅁䅯充䅁䅁䅯睦䅑䅁䅅䅁䉁䅁䅁杄十䅁䅁睎祁䑁䅑免穁䑁䅁䅍睁䅁䅁䍄䉁䅁䅁䅂䅁䅁䅍䅄䅁䅁䅯杇䅳䅁䅯充䅁䅁䅯兦䅑䅁䅅䅁䉁䅁䅁杄啁䅁䅁免㍁䑁䅧睍㑁䑁䅕䅍睁䑁䅁䅁䵁䅉䅅䅁䕁䅁䅁睁䵁䅁䅁权⭁䅄䅁权剁䅁䅁权䕃䅂䅁允䅁䅁䅅䅁佁䉁䅉䅁㍁䑁䅉兏㑁䑁䅣䅍睁䑁䅁䅁䵁䅉䅅䅁䕁䅁䅁睁䵁䅁䅁权⭁䅄䅁权剁䅁䅁权穂䅂䅁允䅁䅁䅅䅁佁䉁䅉䅁㑁䑁䅕䅍㑁䑁䅣䅍睁䑁䅁䅁䵁䅉䅅䅁䕁䅁䅁睁䵁䅁䅁权畄兄䅁权剁䅁䅁权扁睄䅁允䅁䅁䅅䅁佁䉁䅉䅁ぁ䑁䅑免㉁䑁䅣䅍㉁䑁䅫䅁䵁䅉䅅䅁䕁䅁䅁睁䵁䅁䅁权畄兄䅁权剁䅁䅁权㙂䅂䅁允䅁䅁䅅䅁佁䉁䅉䅁ㅁ䑁䅁李㉁䑁䅕免硁䑁䅉䅁䵁䅉䅅䅁䕁䅁䅁睁䵁䅁䅁权畄兄䅁权剁䅁䅁权䑃䅂䅁允䅁䅁䅅䅁佁䉁䅉䅁ぁ䑁䅙睎㕁䑁䅧䅏睁䑁䅁䅁䵁䅉䅅䅁䕁䅁䅁睁䵁䅁䅁权畄兄䅁权剁䅁䅁权㑂䅂䅁允䅁䅁䅅䅁䭁䕁䅣䅁䵁䅉䅅䅁䕁䅁䅁睁䵁䅁䅁权畄兄䅁权剁䅁䅁权ㅂ䅂䅁允䅁䅁䅅䅁佁䉁䅉䅁ぁ䑁䅙䅏㍁䑁䅅䅏㕁䑁䅣䅁䵁䅉䅅䅁䕁䅁䅁睁䵁䅁䅁权畄兄䅁权剁䅁䅁权祂䅂䅁允䅁䅁䅅䅁佁䉁䅉䅁ㅁ䑁䅉䅎睁䑁䅕睍硁䑁䅣䅁䵁䅉䅅䅁䕁䅁䅁睁䵁䅁䅁权畄兄䅁权剁䅁䅁权䉃䅂䅁允䅁䅁䅅䅁䭁䕁䅣䅁䵁䅉䅅䅁䕁䅁䅁睁䵁䅁䅁权畄兄䅁权剁䅁䅁权㝂䅂䅁允䅁䅁䅅䅁佁䉁䅉䅁ぁ䑁䅙睎穁䑁䅅䅏㍁䑁䅉䅁䵁䅉䅅䅁䕁䅁䅁睁䵁䅁䅁权畄兄䅁权剁䅁䅁权⽂䅂䅁允䅁䅁䅅䅁佁䉁䅉䅁ぁ䑁䅣䅎穁䑁䅣兎ㅁ䑁䅕䅁䵁䅉䅅䅁䕁䅁䅁睁䵁䅁䅁权畄兄䅁权剁䅁䅁权䕃䅂䅁允䅁䅁䅅䅁佁䉁䅉䅁ぁ䑁䅫䅎祁䑁䅕睍㕁䑁䅕䅁䵁䅉䅅䅁䕁䅁䅁睁䵁䅁䅁权慁睃䅁权剁䅁䅁权睂䅂䅁允䅁䅁䅅䅁佁䉁䅑䅁硁䑁䅣兎㉁䑁䅣兏睁䑁䅁䅍䅁䅁杷允䅁䅁䅑䅁䑁䅁䅷䅁䭁䉁䱯䅁䭁䉁䅅䅁䭁䥁䕍䅁䉁䅁䅁允䅁䅁䄴䅆䅁䑁䅅睎㉁䑁䅑䅏硁䑁䅁䅍睁䅁䅁䍄䉁䅁䅁䅂䅁䅁䅍䅄䅁䅁䅯杇䅳䅁䅯充䅁䅁䅯杤䅑䅁䅅䅁䉁䅁䅁权䡂䅁䅁䍄䉁䅁䅁䅂䅁䅁䅍䅄䅁䅁䅯杇䅳䅁䅯充䅁䅁䅯杧䅑䅁䅅䅁䉁䅁䅁杄啁䅁䅁免祁䑁䅑睍ぁ䑁䅕䅍睁䑁䅁䅁䵁䅉䅅䅁䕁䅁䅁睁䵁䅁䅁权慁睃䅁权剁䅁䅁权䕃䅂䅁允䅁䅁䅅䅁佁䉁䅑䅁硁䑁䅉睍㉁䑁䅧睍睁䑁䅁䅍䅁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</si>
</sst>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00_);_(* \(#,##0.000\);_(* &quot;-&quot;??_);_(@_)"/>
    <numFmt numFmtId="167" formatCode="#,##0.0000"/>
  </numFmts>
  <fonts count="4"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167" fontId="0" fillId="0" borderId="0" xfId="0" applyNumberFormat="1" applyAlignment="1">
      <alignment horizontal="right"/>
    </xf>
    <xf numFmtId="0" fontId="0" fillId="0" borderId="0" xfId="0" applyAlignment="1">
      <alignment horizontal="left"/>
    </xf>
    <xf numFmtId="0" fontId="0" fillId="0" borderId="0" xfId="0" applyAlignme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63"/>
  <sheetViews>
    <sheetView workbookViewId="0"/>
  </sheetViews>
  <sheetFormatPr defaultRowHeight="14.4" x14ac:dyDescent="0.3"/>
  <sheetData>
    <row r="1" spans="1:1" x14ac:dyDescent="0.3">
      <c r="A1" t="s">
        <v>1635</v>
      </c>
    </row>
    <row r="2" spans="1:1" x14ac:dyDescent="0.3">
      <c r="A2" t="s">
        <v>1636</v>
      </c>
    </row>
    <row r="3" spans="1:1" x14ac:dyDescent="0.3">
      <c r="A3" t="s">
        <v>1637</v>
      </c>
    </row>
    <row r="4" spans="1:1" x14ac:dyDescent="0.3">
      <c r="A4" t="s">
        <v>1638</v>
      </c>
    </row>
    <row r="5" spans="1:1" x14ac:dyDescent="0.3">
      <c r="A5" t="s">
        <v>1639</v>
      </c>
    </row>
    <row r="6" spans="1:1" x14ac:dyDescent="0.3">
      <c r="A6" t="s">
        <v>1640</v>
      </c>
    </row>
    <row r="7" spans="1:1" x14ac:dyDescent="0.3">
      <c r="A7" t="s">
        <v>1641</v>
      </c>
    </row>
    <row r="8" spans="1:1" x14ac:dyDescent="0.3">
      <c r="A8" t="s">
        <v>1642</v>
      </c>
    </row>
    <row r="9" spans="1:1" x14ac:dyDescent="0.3">
      <c r="A9" t="s">
        <v>1643</v>
      </c>
    </row>
    <row r="10" spans="1:1" x14ac:dyDescent="0.3">
      <c r="A10" t="s">
        <v>1644</v>
      </c>
    </row>
    <row r="11" spans="1:1" x14ac:dyDescent="0.3">
      <c r="A11" t="s">
        <v>1645</v>
      </c>
    </row>
    <row r="12" spans="1:1" x14ac:dyDescent="0.3">
      <c r="A12" t="s">
        <v>1646</v>
      </c>
    </row>
    <row r="13" spans="1:1" x14ac:dyDescent="0.3">
      <c r="A13" t="s">
        <v>1647</v>
      </c>
    </row>
    <row r="14" spans="1:1" x14ac:dyDescent="0.3">
      <c r="A14" t="s">
        <v>1648</v>
      </c>
    </row>
    <row r="15" spans="1:1" x14ac:dyDescent="0.3">
      <c r="A15" t="s">
        <v>1649</v>
      </c>
    </row>
    <row r="16" spans="1:1" x14ac:dyDescent="0.3">
      <c r="A16" t="s">
        <v>1650</v>
      </c>
    </row>
    <row r="17" spans="1:1" x14ac:dyDescent="0.3">
      <c r="A17" t="s">
        <v>1651</v>
      </c>
    </row>
    <row r="18" spans="1:1" x14ac:dyDescent="0.3">
      <c r="A18" t="s">
        <v>1652</v>
      </c>
    </row>
    <row r="19" spans="1:1" x14ac:dyDescent="0.3">
      <c r="A19" t="s">
        <v>1653</v>
      </c>
    </row>
    <row r="20" spans="1:1" x14ac:dyDescent="0.3">
      <c r="A20" t="s">
        <v>1654</v>
      </c>
    </row>
    <row r="21" spans="1:1" x14ac:dyDescent="0.3">
      <c r="A21" t="s">
        <v>1655</v>
      </c>
    </row>
    <row r="22" spans="1:1" x14ac:dyDescent="0.3">
      <c r="A22" t="s">
        <v>1656</v>
      </c>
    </row>
    <row r="23" spans="1:1" x14ac:dyDescent="0.3">
      <c r="A23" t="s">
        <v>1657</v>
      </c>
    </row>
    <row r="24" spans="1:1" x14ac:dyDescent="0.3">
      <c r="A24" t="s">
        <v>1658</v>
      </c>
    </row>
    <row r="25" spans="1:1" x14ac:dyDescent="0.3">
      <c r="A25" t="s">
        <v>1659</v>
      </c>
    </row>
    <row r="26" spans="1:1" x14ac:dyDescent="0.3">
      <c r="A26" t="s">
        <v>1660</v>
      </c>
    </row>
    <row r="27" spans="1:1" x14ac:dyDescent="0.3">
      <c r="A27" t="s">
        <v>1661</v>
      </c>
    </row>
    <row r="28" spans="1:1" x14ac:dyDescent="0.3">
      <c r="A28" t="s">
        <v>1662</v>
      </c>
    </row>
    <row r="29" spans="1:1" x14ac:dyDescent="0.3">
      <c r="A29" t="s">
        <v>1663</v>
      </c>
    </row>
    <row r="30" spans="1:1" x14ac:dyDescent="0.3">
      <c r="A30" t="s">
        <v>1664</v>
      </c>
    </row>
    <row r="31" spans="1:1" x14ac:dyDescent="0.3">
      <c r="A31" t="s">
        <v>1665</v>
      </c>
    </row>
    <row r="32" spans="1:1" x14ac:dyDescent="0.3">
      <c r="A32" t="s">
        <v>1666</v>
      </c>
    </row>
    <row r="33" spans="1:1" x14ac:dyDescent="0.3">
      <c r="A33" t="s">
        <v>1667</v>
      </c>
    </row>
    <row r="34" spans="1:1" x14ac:dyDescent="0.3">
      <c r="A34" t="s">
        <v>1668</v>
      </c>
    </row>
    <row r="35" spans="1:1" x14ac:dyDescent="0.3">
      <c r="A35" t="s">
        <v>1669</v>
      </c>
    </row>
    <row r="36" spans="1:1" x14ac:dyDescent="0.3">
      <c r="A36" t="s">
        <v>1670</v>
      </c>
    </row>
    <row r="37" spans="1:1" x14ac:dyDescent="0.3">
      <c r="A37" t="s">
        <v>1671</v>
      </c>
    </row>
    <row r="38" spans="1:1" x14ac:dyDescent="0.3">
      <c r="A38" t="s">
        <v>1672</v>
      </c>
    </row>
    <row r="39" spans="1:1" x14ac:dyDescent="0.3">
      <c r="A39" t="s">
        <v>1673</v>
      </c>
    </row>
    <row r="40" spans="1:1" x14ac:dyDescent="0.3">
      <c r="A40" t="s">
        <v>1674</v>
      </c>
    </row>
    <row r="41" spans="1:1" x14ac:dyDescent="0.3">
      <c r="A41" t="s">
        <v>1675</v>
      </c>
    </row>
    <row r="42" spans="1:1" x14ac:dyDescent="0.3">
      <c r="A42" t="s">
        <v>1676</v>
      </c>
    </row>
    <row r="43" spans="1:1" x14ac:dyDescent="0.3">
      <c r="A43" t="s">
        <v>1677</v>
      </c>
    </row>
    <row r="44" spans="1:1" x14ac:dyDescent="0.3">
      <c r="A44" t="s">
        <v>1678</v>
      </c>
    </row>
    <row r="45" spans="1:1" x14ac:dyDescent="0.3">
      <c r="A45" t="s">
        <v>1679</v>
      </c>
    </row>
    <row r="46" spans="1:1" x14ac:dyDescent="0.3">
      <c r="A46" t="s">
        <v>1680</v>
      </c>
    </row>
    <row r="47" spans="1:1" x14ac:dyDescent="0.3">
      <c r="A47" t="s">
        <v>1681</v>
      </c>
    </row>
    <row r="48" spans="1:1" x14ac:dyDescent="0.3">
      <c r="A48" t="s">
        <v>1682</v>
      </c>
    </row>
    <row r="49" spans="1:1" x14ac:dyDescent="0.3">
      <c r="A49" t="s">
        <v>1683</v>
      </c>
    </row>
    <row r="50" spans="1:1" x14ac:dyDescent="0.3">
      <c r="A50" t="s">
        <v>1684</v>
      </c>
    </row>
    <row r="51" spans="1:1" x14ac:dyDescent="0.3">
      <c r="A51" t="s">
        <v>1685</v>
      </c>
    </row>
    <row r="52" spans="1:1" x14ac:dyDescent="0.3">
      <c r="A52" t="s">
        <v>1686</v>
      </c>
    </row>
    <row r="53" spans="1:1" x14ac:dyDescent="0.3">
      <c r="A53" t="s">
        <v>1687</v>
      </c>
    </row>
    <row r="54" spans="1:1" x14ac:dyDescent="0.3">
      <c r="A54" t="s">
        <v>1688</v>
      </c>
    </row>
    <row r="55" spans="1:1" x14ac:dyDescent="0.3">
      <c r="A55" t="s">
        <v>1689</v>
      </c>
    </row>
    <row r="56" spans="1:1" x14ac:dyDescent="0.3">
      <c r="A56" t="s">
        <v>1690</v>
      </c>
    </row>
    <row r="57" spans="1:1" x14ac:dyDescent="0.3">
      <c r="A57" t="s">
        <v>1691</v>
      </c>
    </row>
    <row r="58" spans="1:1" x14ac:dyDescent="0.3">
      <c r="A58" t="s">
        <v>1692</v>
      </c>
    </row>
    <row r="59" spans="1:1" x14ac:dyDescent="0.3">
      <c r="A59" t="s">
        <v>1693</v>
      </c>
    </row>
    <row r="60" spans="1:1" x14ac:dyDescent="0.3">
      <c r="A60" t="s">
        <v>1694</v>
      </c>
    </row>
    <row r="61" spans="1:1" x14ac:dyDescent="0.3">
      <c r="A61" t="s">
        <v>1695</v>
      </c>
    </row>
    <row r="62" spans="1:1" x14ac:dyDescent="0.3">
      <c r="A62" t="s">
        <v>1696</v>
      </c>
    </row>
    <row r="63" spans="1:1" x14ac:dyDescent="0.3">
      <c r="A63" t="s">
        <v>1697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C952-82E3-489C-AFDC-3558FA784576}">
  <dimension ref="A3:H609"/>
  <sheetViews>
    <sheetView workbookViewId="0">
      <selection activeCell="A10" sqref="A10"/>
    </sheetView>
  </sheetViews>
  <sheetFormatPr defaultRowHeight="14.4" x14ac:dyDescent="0.3"/>
  <cols>
    <col min="1" max="1" width="15.33203125" bestFit="1" customWidth="1"/>
    <col min="2" max="5" width="26.6640625" customWidth="1"/>
    <col min="6" max="6" width="31.5546875" bestFit="1" customWidth="1"/>
    <col min="7" max="7" width="23.33203125" customWidth="1"/>
  </cols>
  <sheetData>
    <row r="3" spans="1:8" x14ac:dyDescent="0.3">
      <c r="A3" t="str" cm="1">
        <f t="array" ref="A3">_xll.ciqfunctions.udf.CIQRANGE("^SML", "IQ_CONSTITUENTS", 1, 700, , , , , "Constituents")</f>
        <v>Constituents</v>
      </c>
      <c r="B3" t="s">
        <v>1030</v>
      </c>
      <c r="C3" t="s">
        <v>1031</v>
      </c>
      <c r="D3" t="s">
        <v>1032</v>
      </c>
      <c r="E3" t="s">
        <v>1033</v>
      </c>
      <c r="F3" t="s">
        <v>1034</v>
      </c>
      <c r="G3" t="s">
        <v>1035</v>
      </c>
      <c r="H3" t="s">
        <v>1036</v>
      </c>
    </row>
    <row r="4" spans="1:8" x14ac:dyDescent="0.3">
      <c r="A4" s="11" t="s">
        <v>1037</v>
      </c>
      <c r="B4" s="10" t="str">
        <f>_xll.SNL.Clients.Office.Excel.Functions.SPG(A4, "IQ_SECTOR")</f>
        <v>Information Technology</v>
      </c>
      <c r="C4" s="10" t="str">
        <f>_xll.SNL.Clients.Office.Excel.Functions.SPG(A4, "IQ_INDUSTRY_GROUP")</f>
        <v>Software and Services</v>
      </c>
      <c r="D4" s="10" t="str">
        <f>_xll.SNL.Clients.Office.Excel.Functions.SPG(A4, "IQ_INDUSTRY")</f>
        <v>Software</v>
      </c>
      <c r="E4" s="10" t="str">
        <f>_xll.SNL.Clients.Office.Excel.Functions.SPG(A4, "IQ_PRIMARY_INDUSTRY")</f>
        <v>Systems Software</v>
      </c>
      <c r="F4" s="10" t="str">
        <f>_xll.SNL.Clients.Office.Excel.Functions.SPG(A4, "NAICS_CODE", "Primary")</f>
        <v>513210 - Software Publishers</v>
      </c>
      <c r="G4" s="10" t="str">
        <f>_xll.SNL.Clients.Office.Excel.Functions.SPG(A4, "SP_TOPICTAG")</f>
        <v>Software Development; Cloud Management; Data Protection; Cloud Security; Process Automation; Network Security</v>
      </c>
      <c r="H4" s="5">
        <f>_xll.SNL.Clients.Office.Excel.Functions.SPG(A4, "SP_PCT_SHARES_OWNED_ALL_INSTITUTIONS")</f>
        <v>101.8</v>
      </c>
    </row>
    <row r="5" spans="1:8" x14ac:dyDescent="0.3">
      <c r="A5" s="11" t="s">
        <v>1038</v>
      </c>
      <c r="B5" s="10" t="str">
        <f>_xll.SNL.Clients.Office.Excel.Functions.SPG(A5, "IQ_SECTOR")</f>
        <v>Industrials</v>
      </c>
      <c r="C5" s="10" t="str">
        <f>_xll.SNL.Clients.Office.Excel.Functions.SPG(A5, "IQ_INDUSTRY_GROUP")</f>
        <v>Capital Goods</v>
      </c>
      <c r="D5" s="10" t="str">
        <f>_xll.SNL.Clients.Office.Excel.Functions.SPG(A5, "IQ_INDUSTRY")</f>
        <v>Aerospace and Defense</v>
      </c>
      <c r="E5" s="10" t="str">
        <f>_xll.SNL.Clients.Office.Excel.Functions.SPG(A5, "IQ_PRIMARY_INDUSTRY")</f>
        <v>Aerospace and Defense</v>
      </c>
      <c r="F5" s="10" t="str">
        <f>_xll.SNL.Clients.Office.Excel.Functions.SPG(A5, "NAICS_CODE", "Primary")</f>
        <v>488190 - Other Support Activities for Air Transportation</v>
      </c>
      <c r="G5" s="10" t="str">
        <f>_xll.SNL.Clients.Office.Excel.Functions.SPG(A5, "SP_TOPICTAG")</f>
        <v>Fleet Management; Freight Service; Industrial Automation; Passenger Aircraft Manufacturing</v>
      </c>
      <c r="H5" s="5">
        <f>_xll.SNL.Clients.Office.Excel.Functions.SPG(A5, "SP_PCT_SHARES_OWNED_ALL_INSTITUTIONS")</f>
        <v>97.42</v>
      </c>
    </row>
    <row r="6" spans="1:8" x14ac:dyDescent="0.3">
      <c r="A6" s="11" t="s">
        <v>1039</v>
      </c>
      <c r="B6" s="10" t="str">
        <f>_xll.SNL.Clients.Office.Excel.Functions.SPG(A6, "IQ_SECTOR")</f>
        <v>Industrials</v>
      </c>
      <c r="C6" s="10" t="str">
        <f>_xll.SNL.Clients.Office.Excel.Functions.SPG(A6, "IQ_INDUSTRY_GROUP")</f>
        <v>Commercial and Professional Services</v>
      </c>
      <c r="D6" s="10" t="str">
        <f>_xll.SNL.Clients.Office.Excel.Functions.SPG(A6, "IQ_INDUSTRY")</f>
        <v>Commercial Services and Supplies</v>
      </c>
      <c r="E6" s="10" t="str">
        <f>_xll.SNL.Clients.Office.Excel.Functions.SPG(A6, "IQ_PRIMARY_INDUSTRY")</f>
        <v>Environmental and Facilities Services</v>
      </c>
      <c r="F6" s="10" t="str">
        <f>_xll.SNL.Clients.Office.Excel.Functions.SPG(A6, "NAICS_CODE", "Primary")</f>
        <v>5617 - Services to Buildings and Dwellings</v>
      </c>
      <c r="G6" s="10" t="str">
        <f>_xll.SNL.Clients.Office.Excel.Functions.SPG(A6, "SP_TOPICTAG")</f>
        <v>Energy Storage; Environmental Engineering; Fleet Management; Industrial Automation; Electric Vehicle; Utility Scale Solar</v>
      </c>
      <c r="H6" s="5">
        <f>_xll.SNL.Clients.Office.Excel.Functions.SPG(A6, "SP_PCT_SHARES_OWNED_ALL_INSTITUTIONS")</f>
        <v>95.2</v>
      </c>
    </row>
    <row r="7" spans="1:8" x14ac:dyDescent="0.3">
      <c r="A7" s="11" t="s">
        <v>1040</v>
      </c>
      <c r="B7" s="10" t="str">
        <f>_xll.SNL.Clients.Office.Excel.Functions.SPG(A7, "IQ_SECTOR")</f>
        <v>Consumer Discretionary</v>
      </c>
      <c r="C7" s="10" t="str">
        <f>_xll.SNL.Clients.Office.Excel.Functions.SPG(A7, "IQ_INDUSTRY_GROUP")</f>
        <v>Consumer Discretionary Distribution and Retail</v>
      </c>
      <c r="D7" s="10" t="str">
        <f>_xll.SNL.Clients.Office.Excel.Functions.SPG(A7, "IQ_INDUSTRY")</f>
        <v>Specialty Retail</v>
      </c>
      <c r="E7" s="10" t="str">
        <f>_xll.SNL.Clients.Office.Excel.Functions.SPG(A7, "IQ_PRIMARY_INDUSTRY")</f>
        <v>Other Specialty Retail</v>
      </c>
      <c r="F7" s="10" t="str">
        <f>_xll.SNL.Clients.Office.Excel.Functions.SPG(A7, "NAICS_CODE", "Primary")</f>
        <v>459110 - Sporting Goods Retailers</v>
      </c>
      <c r="G7" s="10" t="str">
        <f>_xll.SNL.Clients.Office.Excel.Functions.SPG(A7, "SP_TOPICTAG")</f>
        <v>Social Media Advertising; Customer Relationship Management; Ad Targeting; Content Creation</v>
      </c>
      <c r="H7" s="5">
        <f>_xll.SNL.Clients.Office.Excel.Functions.SPG(A7, "SP_PCT_SHARES_OWNED_ALL_INSTITUTIONS")</f>
        <v>113.6</v>
      </c>
    </row>
    <row r="8" spans="1:8" x14ac:dyDescent="0.3">
      <c r="A8" s="11" t="s">
        <v>1041</v>
      </c>
      <c r="B8" s="10" t="str">
        <f>_xll.SNL.Clients.Office.Excel.Functions.SPG(A8, "IQ_SECTOR")</f>
        <v>Health Care</v>
      </c>
      <c r="C8" s="10" t="str">
        <f>_xll.SNL.Clients.Office.Excel.Functions.SPG(A8, "IQ_INDUSTRY_GROUP")</f>
        <v>Pharmaceuticals, Biotechnology and Life Sciences</v>
      </c>
      <c r="D8" s="10" t="str">
        <f>_xll.SNL.Clients.Office.Excel.Functions.SPG(A8, "IQ_INDUSTRY")</f>
        <v>Biotechnology</v>
      </c>
      <c r="E8" s="10" t="str">
        <f>_xll.SNL.Clients.Office.Excel.Functions.SPG(A8, "IQ_PRIMARY_INDUSTRY")</f>
        <v>Biotechnology</v>
      </c>
      <c r="F8" s="10" t="str">
        <f>_xll.SNL.Clients.Office.Excel.Functions.SPG(A8, "NAICS_CODE", "Primary")</f>
        <v>325414 - Biological Product (except Diagnostic) Manufacturing</v>
      </c>
      <c r="G8" s="10" t="str">
        <f>_xll.SNL.Clients.Office.Excel.Functions.SPG(A8, "SP_TOPICTAG")</f>
        <v>Health Diagnostics; Central Nervous System; Chronic Diseases; Neurology; Pain Management; Psychiatry</v>
      </c>
      <c r="H8" s="5">
        <f>_xll.SNL.Clients.Office.Excel.Functions.SPG(A8, "SP_PCT_SHARES_OWNED_ALL_INSTITUTIONS")</f>
        <v>69.319999999999993</v>
      </c>
    </row>
    <row r="9" spans="1:8" x14ac:dyDescent="0.3">
      <c r="A9" s="11" t="s">
        <v>1042</v>
      </c>
      <c r="B9" s="10" t="str">
        <f>_xll.SNL.Clients.Office.Excel.Functions.SPG(A9, "IQ_SECTOR")</f>
        <v>Real Estate</v>
      </c>
      <c r="C9" s="10" t="str">
        <f>_xll.SNL.Clients.Office.Excel.Functions.SPG(A9, "IQ_INDUSTRY_GROUP")</f>
        <v>Equity Real Estate Investment Trusts (REITs)</v>
      </c>
      <c r="D9" s="10" t="str">
        <f>_xll.SNL.Clients.Office.Excel.Functions.SPG(A9, "IQ_INDUSTRY")</f>
        <v>Retail REITs</v>
      </c>
      <c r="E9" s="10" t="str">
        <f>_xll.SNL.Clients.Office.Excel.Functions.SPG(A9, "IQ_PRIMARY_INDUSTRY")</f>
        <v>Retail REITs</v>
      </c>
      <c r="F9" s="10" t="str">
        <f>_xll.SNL.Clients.Office.Excel.Functions.SPG(A9, "NAICS_CODE", "Primary")</f>
        <v>531110 - Lessors of Residential Buildings and Dwellings</v>
      </c>
      <c r="G9" s="10" t="str">
        <f>_xll.SNL.Clients.Office.Excel.Functions.SPG(A9, "SP_TOPICTAG")</f>
        <v/>
      </c>
      <c r="H9" s="5">
        <f>_xll.SNL.Clients.Office.Excel.Functions.SPG(A9, "SP_PCT_SHARES_OWNED_ALL_INSTITUTIONS")</f>
        <v>107.32</v>
      </c>
    </row>
    <row r="10" spans="1:8" x14ac:dyDescent="0.3">
      <c r="A10" s="11" t="s">
        <v>1043</v>
      </c>
      <c r="B10" s="10" t="str">
        <f>_xll.SNL.Clients.Office.Excel.Functions.SPG(A10, "IQ_SECTOR")</f>
        <v>Financials</v>
      </c>
      <c r="C10" s="10" t="str">
        <f>_xll.SNL.Clients.Office.Excel.Functions.SPG(A10, "IQ_INDUSTRY_GROUP")</f>
        <v>Financial Services</v>
      </c>
      <c r="D10" s="10" t="str">
        <f>_xll.SNL.Clients.Office.Excel.Functions.SPG(A10, "IQ_INDUSTRY")</f>
        <v>Capital Markets</v>
      </c>
      <c r="E10" s="10" t="str">
        <f>_xll.SNL.Clients.Office.Excel.Functions.SPG(A10, "IQ_PRIMARY_INDUSTRY")</f>
        <v>Asset Management and Custody Banks</v>
      </c>
      <c r="F10" s="10" t="str">
        <f>_xll.SNL.Clients.Office.Excel.Functions.SPG(A10, "NAICS_CODE", "Primary")</f>
        <v>551111 - Offices of Bank Holding Companies</v>
      </c>
      <c r="G10" s="10" t="str">
        <f>_xll.SNL.Clients.Office.Excel.Functions.SPG(A10, "SP_TOPICTAG")</f>
        <v/>
      </c>
      <c r="H10" s="5">
        <f>_xll.SNL.Clients.Office.Excel.Functions.SPG(A10, "SP_PCT_SHARES_OWNED_ALL_INSTITUTIONS")</f>
        <v>68.819999999999993</v>
      </c>
    </row>
    <row r="11" spans="1:8" x14ac:dyDescent="0.3">
      <c r="A11" s="11" t="s">
        <v>1044</v>
      </c>
      <c r="B11" s="10" t="str">
        <f>_xll.SNL.Clients.Office.Excel.Functions.SPG(A11, "IQ_SECTOR")</f>
        <v>Information Technology</v>
      </c>
      <c r="C11" s="10" t="str">
        <f>_xll.SNL.Clients.Office.Excel.Functions.SPG(A11, "IQ_INDUSTRY_GROUP")</f>
        <v>Software and Services</v>
      </c>
      <c r="D11" s="10" t="str">
        <f>_xll.SNL.Clients.Office.Excel.Functions.SPG(A11, "IQ_INDUSTRY")</f>
        <v>Software</v>
      </c>
      <c r="E11" s="10" t="str">
        <f>_xll.SNL.Clients.Office.Excel.Functions.SPG(A11, "IQ_PRIMARY_INDUSTRY")</f>
        <v>Application Software</v>
      </c>
      <c r="F11" s="10" t="str">
        <f>_xll.SNL.Clients.Office.Excel.Functions.SPG(A11, "NAICS_CODE", "Primary")</f>
        <v>513210 - Software Publishers</v>
      </c>
      <c r="G11" s="10" t="str">
        <f>_xll.SNL.Clients.Office.Excel.Functions.SPG(A11, "SP_TOPICTAG")</f>
        <v>Anti-Fraud; Software Development; Machine Learning; Cloud Data Services; Process Automation; Artificial Intelligence; Online Payments</v>
      </c>
      <c r="H11" s="5">
        <f>_xll.SNL.Clients.Office.Excel.Functions.SPG(A11, "SP_PCT_SHARES_OWNED_ALL_INSTITUTIONS")</f>
        <v>99.82</v>
      </c>
    </row>
    <row r="12" spans="1:8" x14ac:dyDescent="0.3">
      <c r="A12" s="11" t="s">
        <v>1617</v>
      </c>
      <c r="B12" s="10" t="str">
        <f>_xll.SNL.Clients.Office.Excel.Functions.SPG(A12, "IQ_SECTOR")</f>
        <v>Consumer Discretionary</v>
      </c>
      <c r="C12" s="10" t="str">
        <f>_xll.SNL.Clients.Office.Excel.Functions.SPG(A12, "IQ_INDUSTRY_GROUP")</f>
        <v>Consumer Durables and Apparel</v>
      </c>
      <c r="D12" s="10" t="str">
        <f>_xll.SNL.Clients.Office.Excel.Functions.SPG(A12, "IQ_INDUSTRY")</f>
        <v>Leisure Products</v>
      </c>
      <c r="E12" s="10" t="str">
        <f>_xll.SNL.Clients.Office.Excel.Functions.SPG(A12, "IQ_PRIMARY_INDUSTRY")</f>
        <v>Leisure Products</v>
      </c>
      <c r="F12" s="10" t="str">
        <f>_xll.SNL.Clients.Office.Excel.Functions.SPG(A12, "NAICS_CODE", "Primary")</f>
        <v>339920 - Sporting and Athletic Goods Manufacturing</v>
      </c>
      <c r="G12" s="10" t="str">
        <f>_xll.SNL.Clients.Office.Excel.Functions.SPG(A12, "SP_TOPICTAG")</f>
        <v>Fast-Moving Consumer Goods; Lifestyle; Smart Clothing</v>
      </c>
      <c r="H12" s="5">
        <f>_xll.SNL.Clients.Office.Excel.Functions.SPG(A12, "SP_PCT_SHARES_OWNED_ALL_INSTITUTIONS")</f>
        <v>65.08</v>
      </c>
    </row>
    <row r="13" spans="1:8" x14ac:dyDescent="0.3">
      <c r="A13" s="11" t="s">
        <v>1045</v>
      </c>
      <c r="B13" s="10" t="str">
        <f>_xll.SNL.Clients.Office.Excel.Functions.SPG(A13, "IQ_SECTOR")</f>
        <v>Health Care</v>
      </c>
      <c r="C13" s="10" t="str">
        <f>_xll.SNL.Clients.Office.Excel.Functions.SPG(A13, "IQ_INDUSTRY_GROUP")</f>
        <v>Health Care Equipment and Services</v>
      </c>
      <c r="D13" s="10" t="str">
        <f>_xll.SNL.Clients.Office.Excel.Functions.SPG(A13, "IQ_INDUSTRY")</f>
        <v>Health Care Providers and Services</v>
      </c>
      <c r="E13" s="10" t="str">
        <f>_xll.SNL.Clients.Office.Excel.Functions.SPG(A13, "IQ_PRIMARY_INDUSTRY")</f>
        <v>Health Care Distributors</v>
      </c>
      <c r="F13" s="10" t="str">
        <f>_xll.SNL.Clients.Office.Excel.Functions.SPG(A13, "NAICS_CODE", "Primary")</f>
        <v>423450 - Medical, Dental, and Hospital Equipment and Supplies Merchant Wholesalers</v>
      </c>
      <c r="G13" s="10" t="str">
        <f>_xll.SNL.Clients.Office.Excel.Functions.SPG(A13, "SP_TOPICTAG")</f>
        <v>Health Diagnostics; Diabetes; Sleep Technology; Chronic Diseases; Respiratory; Urology; Digital Wellness</v>
      </c>
      <c r="H13" s="5">
        <f>_xll.SNL.Clients.Office.Excel.Functions.SPG(A13, "SP_PCT_SHARES_OWNED_ALL_INSTITUTIONS")</f>
        <v>76.430000000000007</v>
      </c>
    </row>
    <row r="14" spans="1:8" x14ac:dyDescent="0.3">
      <c r="A14" s="11" t="s">
        <v>1046</v>
      </c>
      <c r="B14" s="10" t="str">
        <f>_xll.SNL.Clients.Office.Excel.Functions.SPG(A14, "IQ_SECTOR")</f>
        <v>Health Care</v>
      </c>
      <c r="C14" s="10" t="str">
        <f>_xll.SNL.Clients.Office.Excel.Functions.SPG(A14, "IQ_INDUSTRY_GROUP")</f>
        <v>Health Care Equipment and Services</v>
      </c>
      <c r="D14" s="10" t="str">
        <f>_xll.SNL.Clients.Office.Excel.Functions.SPG(A14, "IQ_INDUSTRY")</f>
        <v>Health Care Providers and Services</v>
      </c>
      <c r="E14" s="10" t="str">
        <f>_xll.SNL.Clients.Office.Excel.Functions.SPG(A14, "IQ_PRIMARY_INDUSTRY")</f>
        <v>Health Care Services</v>
      </c>
      <c r="F14" s="10" t="str">
        <f>_xll.SNL.Clients.Office.Excel.Functions.SPG(A14, "NAICS_CODE", "Primary")</f>
        <v>621610 - Home Health Care Services</v>
      </c>
      <c r="G14" s="10" t="str">
        <f>_xll.SNL.Clients.Office.Excel.Functions.SPG(A14, "SP_TOPICTAG")</f>
        <v>Health Diagnostics; Assisted Living; End-of-Life Planning; Chronic Diseases</v>
      </c>
      <c r="H14" s="5">
        <f>_xll.SNL.Clients.Office.Excel.Functions.SPG(A14, "SP_PCT_SHARES_OWNED_ALL_INSTITUTIONS")</f>
        <v>100.58</v>
      </c>
    </row>
    <row r="15" spans="1:8" x14ac:dyDescent="0.3">
      <c r="A15" s="11" t="s">
        <v>1047</v>
      </c>
      <c r="B15" s="10" t="str">
        <f>_xll.SNL.Clients.Office.Excel.Functions.SPG(A15, "IQ_SECTOR")</f>
        <v>Information Technology</v>
      </c>
      <c r="C15" s="10" t="str">
        <f>_xll.SNL.Clients.Office.Excel.Functions.SPG(A15, "IQ_INDUSTRY_GROUP")</f>
        <v>Software and Services</v>
      </c>
      <c r="D15" s="10" t="str">
        <f>_xll.SNL.Clients.Office.Excel.Functions.SPG(A15, "IQ_INDUSTRY")</f>
        <v>Software</v>
      </c>
      <c r="E15" s="10" t="str">
        <f>_xll.SNL.Clients.Office.Excel.Functions.SPG(A15, "IQ_PRIMARY_INDUSTRY")</f>
        <v>Systems Software</v>
      </c>
      <c r="F15" s="10" t="str">
        <f>_xll.SNL.Clients.Office.Excel.Functions.SPG(A15, "NAICS_CODE", "Primary")</f>
        <v>513210 - Software Publishers</v>
      </c>
      <c r="G15" s="10" t="str">
        <f>_xll.SNL.Clients.Office.Excel.Functions.SPG(A15, "SP_TOPICTAG")</f>
        <v>Software Development; Data Integration; Digital Media; Sensors; Data Protection; Cloud Storage; Streaming Media</v>
      </c>
      <c r="H15" s="5">
        <f>_xll.SNL.Clients.Office.Excel.Functions.SPG(A15, "SP_PCT_SHARES_OWNED_ALL_INSTITUTIONS")</f>
        <v>96.65</v>
      </c>
    </row>
    <row r="16" spans="1:8" x14ac:dyDescent="0.3">
      <c r="A16" s="11" t="s">
        <v>1048</v>
      </c>
      <c r="B16" s="10" t="str">
        <f>_xll.SNL.Clients.Office.Excel.Functions.SPG(A16, "IQ_SECTOR")</f>
        <v>Consumer Discretionary</v>
      </c>
      <c r="C16" s="10" t="str">
        <f>_xll.SNL.Clients.Office.Excel.Functions.SPG(A16, "IQ_INDUSTRY_GROUP")</f>
        <v>Automobiles and Components</v>
      </c>
      <c r="D16" s="10" t="str">
        <f>_xll.SNL.Clients.Office.Excel.Functions.SPG(A16, "IQ_INDUSTRY")</f>
        <v>Automobile Components</v>
      </c>
      <c r="E16" s="10" t="str">
        <f>_xll.SNL.Clients.Office.Excel.Functions.SPG(A16, "IQ_PRIMARY_INDUSTRY")</f>
        <v>Automotive Parts and Equipment</v>
      </c>
      <c r="F16" s="10" t="str">
        <f>_xll.SNL.Clients.Office.Excel.Functions.SPG(A16, "NAICS_CODE", "Primary")</f>
        <v>3363 - Motor Vehicle Parts Manufacturing</v>
      </c>
      <c r="G16" s="10" t="str">
        <f>_xll.SNL.Clients.Office.Excel.Functions.SPG(A16, "SP_TOPICTAG")</f>
        <v/>
      </c>
      <c r="H16" s="5">
        <f>_xll.SNL.Clients.Office.Excel.Functions.SPG(A16, "SP_PCT_SHARES_OWNED_ALL_INSTITUTIONS")</f>
        <v>94.4</v>
      </c>
    </row>
    <row r="17" spans="1:8" x14ac:dyDescent="0.3">
      <c r="A17" s="11" t="s">
        <v>1049</v>
      </c>
      <c r="B17" s="10" t="str">
        <f>_xll.SNL.Clients.Office.Excel.Functions.SPG(A17, "IQ_SECTOR")</f>
        <v>Health Care</v>
      </c>
      <c r="C17" s="10" t="str">
        <f>_xll.SNL.Clients.Office.Excel.Functions.SPG(A17, "IQ_INDUSTRY_GROUP")</f>
        <v>Pharmaceuticals, Biotechnology and Life Sciences</v>
      </c>
      <c r="D17" s="10" t="str">
        <f>_xll.SNL.Clients.Office.Excel.Functions.SPG(A17, "IQ_INDUSTRY")</f>
        <v>Biotechnology</v>
      </c>
      <c r="E17" s="10" t="str">
        <f>_xll.SNL.Clients.Office.Excel.Functions.SPG(A17, "IQ_PRIMARY_INDUSTRY")</f>
        <v>Biotechnology</v>
      </c>
      <c r="F17" s="10" t="str">
        <f>_xll.SNL.Clients.Office.Excel.Functions.SPG(A17, "NAICS_CODE", "Primary")</f>
        <v>325414 - Biological Product (except Diagnostic) Manufacturing</v>
      </c>
      <c r="G17" s="10" t="str">
        <f>_xll.SNL.Clients.Office.Excel.Functions.SPG(A17, "SP_TOPICTAG")</f>
        <v>Chronic Diseases; Genetic Disorder; Immunology; Infectious Diseases; Respiratory; Vaccines</v>
      </c>
      <c r="H17" s="5">
        <f>_xll.SNL.Clients.Office.Excel.Functions.SPG(A17, "SP_PCT_SHARES_OWNED_ALL_INSTITUTIONS")</f>
        <v>84.8</v>
      </c>
    </row>
    <row r="18" spans="1:8" x14ac:dyDescent="0.3">
      <c r="A18" s="11" t="s">
        <v>1050</v>
      </c>
      <c r="B18" s="10" t="str">
        <f>_xll.SNL.Clients.Office.Excel.Functions.SPG(A18, "IQ_SECTOR")</f>
        <v>Consumer Discretionary</v>
      </c>
      <c r="C18" s="10" t="str">
        <f>_xll.SNL.Clients.Office.Excel.Functions.SPG(A18, "IQ_INDUSTRY_GROUP")</f>
        <v>Consumer Services</v>
      </c>
      <c r="D18" s="10" t="str">
        <f>_xll.SNL.Clients.Office.Excel.Functions.SPG(A18, "IQ_INDUSTRY")</f>
        <v>Diversified Consumer Services</v>
      </c>
      <c r="E18" s="10" t="str">
        <f>_xll.SNL.Clients.Office.Excel.Functions.SPG(A18, "IQ_PRIMARY_INDUSTRY")</f>
        <v>Education Services</v>
      </c>
      <c r="F18" s="10" t="str">
        <f>_xll.SNL.Clients.Office.Excel.Functions.SPG(A18, "NAICS_CODE", "Primary")</f>
        <v>611 - Educational Services</v>
      </c>
      <c r="G18" s="10" t="str">
        <f>_xll.SNL.Clients.Office.Excel.Functions.SPG(A18, "SP_TOPICTAG")</f>
        <v>EdTech; E-learning; Pet Care</v>
      </c>
      <c r="H18" s="5">
        <f>_xll.SNL.Clients.Office.Excel.Functions.SPG(A18, "SP_PCT_SHARES_OWNED_ALL_INSTITUTIONS")</f>
        <v>99.74</v>
      </c>
    </row>
    <row r="19" spans="1:8" x14ac:dyDescent="0.3">
      <c r="A19" s="11" t="s">
        <v>1051</v>
      </c>
      <c r="B19" s="10" t="str">
        <f>_xll.SNL.Clients.Office.Excel.Functions.SPG(A19, "IQ_SECTOR")</f>
        <v>Consumer Discretionary</v>
      </c>
      <c r="C19" s="10" t="str">
        <f>_xll.SNL.Clients.Office.Excel.Functions.SPG(A19, "IQ_INDUSTRY_GROUP")</f>
        <v>Consumer Discretionary Distribution and Retail</v>
      </c>
      <c r="D19" s="10" t="str">
        <f>_xll.SNL.Clients.Office.Excel.Functions.SPG(A19, "IQ_INDUSTRY")</f>
        <v>Specialty Retail</v>
      </c>
      <c r="E19" s="10" t="str">
        <f>_xll.SNL.Clients.Office.Excel.Functions.SPG(A19, "IQ_PRIMARY_INDUSTRY")</f>
        <v>Automotive Retail</v>
      </c>
      <c r="F19" s="10" t="str">
        <f>_xll.SNL.Clients.Office.Excel.Functions.SPG(A19, "NAICS_CODE", "Primary")</f>
        <v>441330 - Automotive Parts and Accessories Retailers</v>
      </c>
      <c r="G19" s="10" t="str">
        <f>_xll.SNL.Clients.Office.Excel.Functions.SPG(A19, "SP_TOPICTAG")</f>
        <v>Energy Storage; Battery Energy Storage System (BESS)</v>
      </c>
      <c r="H19" s="5">
        <f>_xll.SNL.Clients.Office.Excel.Functions.SPG(A19, "SP_PCT_SHARES_OWNED_ALL_INSTITUTIONS")</f>
        <v>123.99</v>
      </c>
    </row>
    <row r="20" spans="1:8" x14ac:dyDescent="0.3">
      <c r="A20" s="11" t="s">
        <v>1052</v>
      </c>
      <c r="B20" s="10" t="str">
        <f>_xll.SNL.Clients.Office.Excel.Functions.SPG(A20, "IQ_SECTOR")</f>
        <v>Information Technology</v>
      </c>
      <c r="C20" s="10" t="str">
        <f>_xll.SNL.Clients.Office.Excel.Functions.SPG(A20, "IQ_INDUSTRY_GROUP")</f>
        <v>Technology Hardware and Equipment</v>
      </c>
      <c r="D20" s="10" t="str">
        <f>_xll.SNL.Clients.Office.Excel.Functions.SPG(A20, "IQ_INDUSTRY")</f>
        <v>Electronic Equipment, Instruments and Components</v>
      </c>
      <c r="E20" s="10" t="str">
        <f>_xll.SNL.Clients.Office.Excel.Functions.SPG(A20, "IQ_PRIMARY_INDUSTRY")</f>
        <v>Electronic Equipment and Instruments</v>
      </c>
      <c r="F20" s="10" t="str">
        <f>_xll.SNL.Clients.Office.Excel.Functions.SPG(A20, "NAICS_CODE", "Primary")</f>
        <v>333242 - Semiconductor Machinery Manufacturing</v>
      </c>
      <c r="G20" s="10" t="str">
        <f>_xll.SNL.Clients.Office.Excel.Functions.SPG(A20, "SP_TOPICTAG")</f>
        <v>Energy Management; Industrial Automation; Smart Energy; Data Center Technology; Utility Scale Solar</v>
      </c>
      <c r="H20" s="5">
        <f>_xll.SNL.Clients.Office.Excel.Functions.SPG(A20, "SP_PCT_SHARES_OWNED_ALL_INSTITUTIONS")</f>
        <v>107.96</v>
      </c>
    </row>
    <row r="21" spans="1:8" x14ac:dyDescent="0.3">
      <c r="A21" s="11" t="s">
        <v>1053</v>
      </c>
      <c r="B21" s="10" t="str">
        <f>_xll.SNL.Clients.Office.Excel.Functions.SPG(A21, "IQ_SECTOR")</f>
        <v>Materials</v>
      </c>
      <c r="C21" s="10" t="str">
        <f>_xll.SNL.Clients.Office.Excel.Functions.SPG(A21, "IQ_INDUSTRY_GROUP")</f>
        <v>Materials</v>
      </c>
      <c r="D21" s="10" t="str">
        <f>_xll.SNL.Clients.Office.Excel.Functions.SPG(A21, "IQ_INDUSTRY")</f>
        <v>Chemicals</v>
      </c>
      <c r="E21" s="10" t="str">
        <f>_xll.SNL.Clients.Office.Excel.Functions.SPG(A21, "IQ_PRIMARY_INDUSTRY")</f>
        <v>Commodity Chemicals</v>
      </c>
      <c r="F21" s="10" t="str">
        <f>_xll.SNL.Clients.Office.Excel.Functions.SPG(A21, "NAICS_CODE", "Primary")</f>
        <v>325211 - Plastics Material and Resin Manufacturing</v>
      </c>
      <c r="G21" s="10" t="str">
        <f>_xll.SNL.Clients.Office.Excel.Functions.SPG(A21, "SP_TOPICTAG")</f>
        <v/>
      </c>
      <c r="H21" s="5">
        <f>_xll.SNL.Clients.Office.Excel.Functions.SPG(A21, "SP_PCT_SHARES_OWNED_ALL_INSTITUTIONS")</f>
        <v>88.92</v>
      </c>
    </row>
    <row r="22" spans="1:8" x14ac:dyDescent="0.3">
      <c r="A22" s="11" t="s">
        <v>1054</v>
      </c>
      <c r="B22" s="10" t="str">
        <f>_xll.SNL.Clients.Office.Excel.Functions.SPG(A22, "IQ_SECTOR")</f>
        <v>Industrials</v>
      </c>
      <c r="C22" s="10" t="str">
        <f>_xll.SNL.Clients.Office.Excel.Functions.SPG(A22, "IQ_INDUSTRY_GROUP")</f>
        <v>Capital Goods</v>
      </c>
      <c r="D22" s="10" t="str">
        <f>_xll.SNL.Clients.Office.Excel.Functions.SPG(A22, "IQ_INDUSTRY")</f>
        <v>Aerospace and Defense</v>
      </c>
      <c r="E22" s="10" t="str">
        <f>_xll.SNL.Clients.Office.Excel.Functions.SPG(A22, "IQ_PRIMARY_INDUSTRY")</f>
        <v>Aerospace and Defense</v>
      </c>
      <c r="F22" s="10" t="str">
        <f>_xll.SNL.Clients.Office.Excel.Functions.SPG(A22, "NAICS_CODE", "Primary")</f>
        <v>336411 - Aircraft Manufacturing</v>
      </c>
      <c r="G22" s="10" t="str">
        <f>_xll.SNL.Clients.Office.Excel.Functions.SPG(A22, "SP_TOPICTAG")</f>
        <v>Drone Management; Industrial Automation; Sensors; Process Automation; Remote Access and Control; Autonomous Vehicles</v>
      </c>
      <c r="H22" s="5">
        <f>_xll.SNL.Clients.Office.Excel.Functions.SPG(A22, "SP_PCT_SHARES_OWNED_ALL_INSTITUTIONS")</f>
        <v>59.89</v>
      </c>
    </row>
    <row r="23" spans="1:8" x14ac:dyDescent="0.3">
      <c r="A23" s="11" t="s">
        <v>1055</v>
      </c>
      <c r="B23" s="10" t="str">
        <f>_xll.SNL.Clients.Office.Excel.Functions.SPG(A23, "IQ_SECTOR")</f>
        <v>Information Technology</v>
      </c>
      <c r="C23" s="10" t="str">
        <f>_xll.SNL.Clients.Office.Excel.Functions.SPG(A23, "IQ_INDUSTRY_GROUP")</f>
        <v>Software and Services</v>
      </c>
      <c r="D23" s="10" t="str">
        <f>_xll.SNL.Clients.Office.Excel.Functions.SPG(A23, "IQ_INDUSTRY")</f>
        <v>Software</v>
      </c>
      <c r="E23" s="10" t="str">
        <f>_xll.SNL.Clients.Office.Excel.Functions.SPG(A23, "IQ_PRIMARY_INDUSTRY")</f>
        <v>Application Software</v>
      </c>
      <c r="F23" s="10" t="str">
        <f>_xll.SNL.Clients.Office.Excel.Functions.SPG(A23, "NAICS_CODE", "Primary")</f>
        <v>513210 - Software Publishers</v>
      </c>
      <c r="G23" s="10" t="str">
        <f>_xll.SNL.Clients.Office.Excel.Functions.SPG(A23, "SP_TOPICTAG")</f>
        <v>Software Development; Cloud Management; Data Integration; Customer Relationship Management; App Marketing; Cloud Infrastructure; Process Automation</v>
      </c>
      <c r="H23" s="5">
        <f>_xll.SNL.Clients.Office.Excel.Functions.SPG(A23, "SP_PCT_SHARES_OWNED_ALL_INSTITUTIONS")</f>
        <v>101.59</v>
      </c>
    </row>
    <row r="24" spans="1:8" x14ac:dyDescent="0.3">
      <c r="A24" s="11" t="s">
        <v>1056</v>
      </c>
      <c r="B24" s="10" t="str">
        <f>_xll.SNL.Clients.Office.Excel.Functions.SPG(A24, "IQ_SECTOR")</f>
        <v>Industrials</v>
      </c>
      <c r="C24" s="10" t="str">
        <f>_xll.SNL.Clients.Office.Excel.Functions.SPG(A24, "IQ_INDUSTRY_GROUP")</f>
        <v>Capital Goods</v>
      </c>
      <c r="D24" s="10" t="str">
        <f>_xll.SNL.Clients.Office.Excel.Functions.SPG(A24, "IQ_INDUSTRY")</f>
        <v>Trading Companies and Distributors</v>
      </c>
      <c r="E24" s="10" t="str">
        <f>_xll.SNL.Clients.Office.Excel.Functions.SPG(A24, "IQ_PRIMARY_INDUSTRY")</f>
        <v>Trading Companies and Distributors</v>
      </c>
      <c r="F24" s="10" t="str">
        <f>_xll.SNL.Clients.Office.Excel.Functions.SPG(A24, "NAICS_CODE", "Primary")</f>
        <v>532411 - Commercial Air, Rail, and Water Transportation Equipment Rental and Leasing</v>
      </c>
      <c r="G24" s="10" t="str">
        <f>_xll.SNL.Clients.Office.Excel.Functions.SPG(A24, "SP_TOPICTAG")</f>
        <v>Freight Service; Passenger Aircraft Manufacturing</v>
      </c>
      <c r="H24" s="5">
        <f>_xll.SNL.Clients.Office.Excel.Functions.SPG(A24, "SP_PCT_SHARES_OWNED_ALL_INSTITUTIONS")</f>
        <v>99.03</v>
      </c>
    </row>
    <row r="25" spans="1:8" x14ac:dyDescent="0.3">
      <c r="A25" s="11" t="s">
        <v>1057</v>
      </c>
      <c r="B25" s="10" t="str">
        <f>_xll.SNL.Clients.Office.Excel.Functions.SPG(A25, "IQ_SECTOR")</f>
        <v>Industrials</v>
      </c>
      <c r="C25" s="10" t="str">
        <f>_xll.SNL.Clients.Office.Excel.Functions.SPG(A25, "IQ_INDUSTRY_GROUP")</f>
        <v>Capital Goods</v>
      </c>
      <c r="D25" s="10" t="str">
        <f>_xll.SNL.Clients.Office.Excel.Functions.SPG(A25, "IQ_INDUSTRY")</f>
        <v>Machinery</v>
      </c>
      <c r="E25" s="10" t="str">
        <f>_xll.SNL.Clients.Office.Excel.Functions.SPG(A25, "IQ_PRIMARY_INDUSTRY")</f>
        <v>Agricultural and Farm Machinery</v>
      </c>
      <c r="F25" s="10" t="str">
        <f>_xll.SNL.Clients.Office.Excel.Functions.SPG(A25, "NAICS_CODE", "Primary")</f>
        <v>333 - Machinery Manufacturing</v>
      </c>
      <c r="G25" s="10" t="str">
        <f>_xll.SNL.Clients.Office.Excel.Functions.SPG(A25, "SP_TOPICTAG")</f>
        <v>Farming; Fast-Moving Consumer Goods; Forestry; Horticulture; AgriTech; Pollution Control</v>
      </c>
      <c r="H25" s="5">
        <f>_xll.SNL.Clients.Office.Excel.Functions.SPG(A25, "SP_PCT_SHARES_OWNED_ALL_INSTITUTIONS")</f>
        <v>96.1</v>
      </c>
    </row>
    <row r="26" spans="1:8" x14ac:dyDescent="0.3">
      <c r="A26" s="11" t="s">
        <v>1058</v>
      </c>
      <c r="B26" s="10" t="str">
        <f>_xll.SNL.Clients.Office.Excel.Functions.SPG(A26, "IQ_SECTOR")</f>
        <v>Information Technology</v>
      </c>
      <c r="C26" s="10" t="str">
        <f>_xll.SNL.Clients.Office.Excel.Functions.SPG(A26, "IQ_INDUSTRY_GROUP")</f>
        <v>Software and Services</v>
      </c>
      <c r="D26" s="10" t="str">
        <f>_xll.SNL.Clients.Office.Excel.Functions.SPG(A26, "IQ_INDUSTRY")</f>
        <v>Software</v>
      </c>
      <c r="E26" s="10" t="str">
        <f>_xll.SNL.Clients.Office.Excel.Functions.SPG(A26, "IQ_PRIMARY_INDUSTRY")</f>
        <v>Application Software</v>
      </c>
      <c r="F26" s="10" t="str">
        <f>_xll.SNL.Clients.Office.Excel.Functions.SPG(A26, "NAICS_CODE", "Primary")</f>
        <v>518210 - Computing Infrastructure Providers, Data Processing, Web Hosting, and Related Services</v>
      </c>
      <c r="G26" s="10" t="str">
        <f>_xll.SNL.Clients.Office.Excel.Functions.SPG(A26, "SP_TOPICTAG")</f>
        <v>Software Development; Data Integration; Energy Management; Sensors; Smart Building; Video Streaming; Process Automation</v>
      </c>
      <c r="H26" s="5">
        <f>_xll.SNL.Clients.Office.Excel.Functions.SPG(A26, "SP_PCT_SHARES_OWNED_ALL_INSTITUTIONS")</f>
        <v>96.64</v>
      </c>
    </row>
    <row r="27" spans="1:8" x14ac:dyDescent="0.3">
      <c r="A27" s="11" t="s">
        <v>1059</v>
      </c>
      <c r="B27" s="10" t="str">
        <f>_xll.SNL.Clients.Office.Excel.Functions.SPG(A27, "IQ_SECTOR")</f>
        <v>Industrials</v>
      </c>
      <c r="C27" s="10" t="str">
        <f>_xll.SNL.Clients.Office.Excel.Functions.SPG(A27, "IQ_INDUSTRY_GROUP")</f>
        <v>Capital Goods</v>
      </c>
      <c r="D27" s="10" t="str">
        <f>_xll.SNL.Clients.Office.Excel.Functions.SPG(A27, "IQ_INDUSTRY")</f>
        <v>Machinery</v>
      </c>
      <c r="E27" s="10" t="str">
        <f>_xll.SNL.Clients.Office.Excel.Functions.SPG(A27, "IQ_PRIMARY_INDUSTRY")</f>
        <v>Industrial Machinery and Supplies and Components</v>
      </c>
      <c r="F27" s="10" t="str">
        <f>_xll.SNL.Clients.Office.Excel.Functions.SPG(A27, "NAICS_CODE", "Primary")</f>
        <v>33324 - Industrial Machinery Manufacturing</v>
      </c>
      <c r="G27" s="10" t="str">
        <f>_xll.SNL.Clients.Office.Excel.Functions.SPG(A27, "SP_TOPICTAG")</f>
        <v/>
      </c>
      <c r="H27" s="5">
        <f>_xll.SNL.Clients.Office.Excel.Functions.SPG(A27, "SP_PCT_SHARES_OWNED_ALL_INSTITUTIONS")</f>
        <v>105.87</v>
      </c>
    </row>
    <row r="28" spans="1:8" x14ac:dyDescent="0.3">
      <c r="A28" s="11" t="s">
        <v>1060</v>
      </c>
      <c r="B28" s="10" t="str">
        <f>_xll.SNL.Clients.Office.Excel.Functions.SPG(A28, "IQ_SECTOR")</f>
        <v>Real Estate</v>
      </c>
      <c r="C28" s="10" t="str">
        <f>_xll.SNL.Clients.Office.Excel.Functions.SPG(A28, "IQ_INDUSTRY_GROUP")</f>
        <v>Equity Real Estate Investment Trusts (REITs)</v>
      </c>
      <c r="D28" s="10" t="str">
        <f>_xll.SNL.Clients.Office.Excel.Functions.SPG(A28, "IQ_INDUSTRY")</f>
        <v>Diversified REITs</v>
      </c>
      <c r="E28" s="10" t="str">
        <f>_xll.SNL.Clients.Office.Excel.Functions.SPG(A28, "IQ_PRIMARY_INDUSTRY")</f>
        <v>Diversified REITs</v>
      </c>
      <c r="F28" s="10" t="str">
        <f>_xll.SNL.Clients.Office.Excel.Functions.SPG(A28, "NAICS_CODE", "Primary")</f>
        <v>531312 - Nonresidential Property Managers</v>
      </c>
      <c r="G28" s="10" t="str">
        <f>_xll.SNL.Clients.Office.Excel.Functions.SPG(A28, "SP_TOPICTAG")</f>
        <v/>
      </c>
      <c r="H28" s="5">
        <f>_xll.SNL.Clients.Office.Excel.Functions.SPG(A28, "SP_PCT_SHARES_OWNED_ALL_INSTITUTIONS")</f>
        <v>84.54</v>
      </c>
    </row>
    <row r="29" spans="1:8" x14ac:dyDescent="0.3">
      <c r="A29" s="11" t="s">
        <v>1061</v>
      </c>
      <c r="B29" s="10" t="str">
        <f>_xll.SNL.Clients.Office.Excel.Functions.SPG(A29, "IQ_SECTOR")</f>
        <v>Health Care</v>
      </c>
      <c r="C29" s="10" t="str">
        <f>_xll.SNL.Clients.Office.Excel.Functions.SPG(A29, "IQ_INDUSTRY_GROUP")</f>
        <v>Pharmaceuticals, Biotechnology and Life Sciences</v>
      </c>
      <c r="D29" s="10" t="str">
        <f>_xll.SNL.Clients.Office.Excel.Functions.SPG(A29, "IQ_INDUSTRY")</f>
        <v>Biotechnology</v>
      </c>
      <c r="E29" s="10" t="str">
        <f>_xll.SNL.Clients.Office.Excel.Functions.SPG(A29, "IQ_PRIMARY_INDUSTRY")</f>
        <v>Biotechnology</v>
      </c>
      <c r="F29" s="10" t="str">
        <f>_xll.SNL.Clients.Office.Excel.Functions.SPG(A29, "NAICS_CODE", "Primary")</f>
        <v>325412 - Pharmaceutical Preparation Manufacturing</v>
      </c>
      <c r="G29" s="10" t="str">
        <f>_xll.SNL.Clients.Office.Excel.Functions.SPG(A29, "SP_TOPICTAG")</f>
        <v>Health Diagnostics; Addiction; Central Nervous System; Chronic Diseases; Immunology; Neurology; Pain Management; Psychiatry</v>
      </c>
      <c r="H29" s="5">
        <f>_xll.SNL.Clients.Office.Excel.Functions.SPG(A29, "SP_PCT_SHARES_OWNED_ALL_INSTITUTIONS")</f>
        <v>104.04</v>
      </c>
    </row>
    <row r="30" spans="1:8" x14ac:dyDescent="0.3">
      <c r="A30" s="11" t="s">
        <v>1062</v>
      </c>
      <c r="B30" s="10" t="str">
        <f>_xll.SNL.Clients.Office.Excel.Functions.SPG(A30, "IQ_SECTOR")</f>
        <v>Industrials</v>
      </c>
      <c r="C30" s="10" t="str">
        <f>_xll.SNL.Clients.Office.Excel.Functions.SPG(A30, "IQ_INDUSTRY_GROUP")</f>
        <v>Transportation</v>
      </c>
      <c r="D30" s="10" t="str">
        <f>_xll.SNL.Clients.Office.Excel.Functions.SPG(A30, "IQ_INDUSTRY")</f>
        <v>Passenger Airlines</v>
      </c>
      <c r="E30" s="10" t="str">
        <f>_xll.SNL.Clients.Office.Excel.Functions.SPG(A30, "IQ_PRIMARY_INDUSTRY")</f>
        <v>Passenger Airlines</v>
      </c>
      <c r="F30" s="10" t="str">
        <f>_xll.SNL.Clients.Office.Excel.Functions.SPG(A30, "NAICS_CODE", "Primary")</f>
        <v>481111 - Scheduled Passenger Air Transportation</v>
      </c>
      <c r="G30" s="10" t="str">
        <f>_xll.SNL.Clients.Office.Excel.Functions.SPG(A30, "SP_TOPICTAG")</f>
        <v>Business Travel; Last Mile Transportation; Marketing Automation; Tourism; Travel Accommodations</v>
      </c>
      <c r="H30" s="5">
        <f>_xll.SNL.Clients.Office.Excel.Functions.SPG(A30, "SP_PCT_SHARES_OWNED_ALL_INSTITUTIONS")</f>
        <v>94.54</v>
      </c>
    </row>
    <row r="31" spans="1:8" x14ac:dyDescent="0.3">
      <c r="A31" s="11" t="s">
        <v>1063</v>
      </c>
      <c r="B31" s="10" t="str">
        <f>_xll.SNL.Clients.Office.Excel.Functions.SPG(A31, "IQ_SECTOR")</f>
        <v>Information Technology</v>
      </c>
      <c r="C31" s="10" t="str">
        <f>_xll.SNL.Clients.Office.Excel.Functions.SPG(A31, "IQ_INDUSTRY_GROUP")</f>
        <v>Semiconductors and Semiconductor Equipment</v>
      </c>
      <c r="D31" s="10" t="str">
        <f>_xll.SNL.Clients.Office.Excel.Functions.SPG(A31, "IQ_INDUSTRY")</f>
        <v>Semiconductors and Semiconductor Equipment</v>
      </c>
      <c r="E31" s="10" t="str">
        <f>_xll.SNL.Clients.Office.Excel.Functions.SPG(A31, "IQ_PRIMARY_INDUSTRY")</f>
        <v>Semiconductors</v>
      </c>
      <c r="F31" s="10" t="str">
        <f>_xll.SNL.Clients.Office.Excel.Functions.SPG(A31, "NAICS_CODE", "Primary")</f>
        <v>334413 - Semiconductor and Related Device Manufacturing</v>
      </c>
      <c r="G31" s="10" t="str">
        <f>_xll.SNL.Clients.Office.Excel.Functions.SPG(A31, "SP_TOPICTAG")</f>
        <v>Energy Management; Energy Storage; Smart Energy; Edge Computing; Data Center Technology; 5G</v>
      </c>
      <c r="H31" s="5">
        <f>_xll.SNL.Clients.Office.Excel.Functions.SPG(A31, "SP_PCT_SHARES_OWNED_ALL_INSTITUTIONS")</f>
        <v>76.650000000000006</v>
      </c>
    </row>
    <row r="32" spans="1:8" x14ac:dyDescent="0.3">
      <c r="A32" s="11" t="s">
        <v>1064</v>
      </c>
      <c r="B32" s="10" t="str">
        <f>_xll.SNL.Clients.Office.Excel.Functions.SPG(A32, "IQ_SECTOR")</f>
        <v>Materials</v>
      </c>
      <c r="C32" s="10" t="str">
        <f>_xll.SNL.Clients.Office.Excel.Functions.SPG(A32, "IQ_INDUSTRY_GROUP")</f>
        <v>Materials</v>
      </c>
      <c r="D32" s="10" t="str">
        <f>_xll.SNL.Clients.Office.Excel.Functions.SPG(A32, "IQ_INDUSTRY")</f>
        <v>Metals and Mining</v>
      </c>
      <c r="E32" s="10" t="str">
        <f>_xll.SNL.Clients.Office.Excel.Functions.SPG(A32, "IQ_PRIMARY_INDUSTRY")</f>
        <v>Steel</v>
      </c>
      <c r="F32" s="10" t="str">
        <f>_xll.SNL.Clients.Office.Excel.Functions.SPG(A32, "NAICS_CODE", "Primary")</f>
        <v>21211 - Coal Mining</v>
      </c>
      <c r="G32" s="10" t="str">
        <f>_xll.SNL.Clients.Office.Excel.Functions.SPG(A32, "SP_TOPICTAG")</f>
        <v>Environmental Engineering; Mining Technology</v>
      </c>
      <c r="H32" s="5">
        <f>_xll.SNL.Clients.Office.Excel.Functions.SPG(A32, "SP_PCT_SHARES_OWNED_ALL_INSTITUTIONS")</f>
        <v>84.01</v>
      </c>
    </row>
    <row r="33" spans="1:8" x14ac:dyDescent="0.3">
      <c r="A33" s="11" t="s">
        <v>1065</v>
      </c>
      <c r="B33" s="10" t="str">
        <f>_xll.SNL.Clients.Office.Excel.Functions.SPG(A33, "IQ_SECTOR")</f>
        <v>Industrials</v>
      </c>
      <c r="C33" s="10" t="str">
        <f>_xll.SNL.Clients.Office.Excel.Functions.SPG(A33, "IQ_INDUSTRY_GROUP")</f>
        <v>Commercial and Professional Services</v>
      </c>
      <c r="D33" s="10" t="str">
        <f>_xll.SNL.Clients.Office.Excel.Functions.SPG(A33, "IQ_INDUSTRY")</f>
        <v>Professional Services</v>
      </c>
      <c r="E33" s="10" t="str">
        <f>_xll.SNL.Clients.Office.Excel.Functions.SPG(A33, "IQ_PRIMARY_INDUSTRY")</f>
        <v>Research and Consulting Services</v>
      </c>
      <c r="F33" s="10" t="str">
        <f>_xll.SNL.Clients.Office.Excel.Functions.SPG(A33, "NAICS_CODE", "Primary")</f>
        <v>561621 - Security Systems Services (except Locksmiths)</v>
      </c>
      <c r="G33" s="10" t="str">
        <f>_xll.SNL.Clients.Office.Excel.Functions.SPG(A33, "SP_TOPICTAG")</f>
        <v>Data Integration; Energy Management; Data Protection; Cloud Infrastructure; Cloud Security; Process Automation; Artificial Intelligence</v>
      </c>
      <c r="H33" s="5">
        <f>_xll.SNL.Clients.Office.Excel.Functions.SPG(A33, "SP_PCT_SHARES_OWNED_ALL_INSTITUTIONS")</f>
        <v>61.79</v>
      </c>
    </row>
    <row r="34" spans="1:8" x14ac:dyDescent="0.3">
      <c r="A34" s="11" t="s">
        <v>1066</v>
      </c>
      <c r="B34" s="10" t="str">
        <f>_xll.SNL.Clients.Office.Excel.Functions.SPG(A34, "IQ_SECTOR")</f>
        <v>Real Estate</v>
      </c>
      <c r="C34" s="10" t="str">
        <f>_xll.SNL.Clients.Office.Excel.Functions.SPG(A34, "IQ_INDUSTRY_GROUP")</f>
        <v>Equity Real Estate Investment Trusts (REITs)</v>
      </c>
      <c r="D34" s="10" t="str">
        <f>_xll.SNL.Clients.Office.Excel.Functions.SPG(A34, "IQ_INDUSTRY")</f>
        <v>Diversified REITs</v>
      </c>
      <c r="E34" s="10" t="str">
        <f>_xll.SNL.Clients.Office.Excel.Functions.SPG(A34, "IQ_PRIMARY_INDUSTRY")</f>
        <v>Diversified REITs</v>
      </c>
      <c r="F34" s="10" t="str">
        <f>_xll.SNL.Clients.Office.Excel.Functions.SPG(A34, "NAICS_CODE", "Primary")</f>
        <v>531110 - Lessors of Residential Buildings and Dwellings</v>
      </c>
      <c r="G34" s="10" t="str">
        <f>_xll.SNL.Clients.Office.Excel.Functions.SPG(A34, "SP_TOPICTAG")</f>
        <v/>
      </c>
      <c r="H34" s="5">
        <f>_xll.SNL.Clients.Office.Excel.Functions.SPG(A34, "SP_PCT_SHARES_OWNED_ALL_INSTITUTIONS")</f>
        <v>84.06</v>
      </c>
    </row>
    <row r="35" spans="1:8" x14ac:dyDescent="0.3">
      <c r="A35" s="11" t="s">
        <v>1067</v>
      </c>
      <c r="B35" s="10" t="str">
        <f>_xll.SNL.Clients.Office.Excel.Functions.SPG(A35, "IQ_SECTOR")</f>
        <v>Consumer Discretionary</v>
      </c>
      <c r="C35" s="10" t="str">
        <f>_xll.SNL.Clients.Office.Excel.Functions.SPG(A35, "IQ_INDUSTRY_GROUP")</f>
        <v>Automobiles and Components</v>
      </c>
      <c r="D35" s="10" t="str">
        <f>_xll.SNL.Clients.Office.Excel.Functions.SPG(A35, "IQ_INDUSTRY")</f>
        <v>Automobile Components</v>
      </c>
      <c r="E35" s="10" t="str">
        <f>_xll.SNL.Clients.Office.Excel.Functions.SPG(A35, "IQ_PRIMARY_INDUSTRY")</f>
        <v>Automotive Parts and Equipment</v>
      </c>
      <c r="F35" s="10" t="str">
        <f>_xll.SNL.Clients.Office.Excel.Functions.SPG(A35, "NAICS_CODE", "Primary")</f>
        <v>336390 - Other Motor Vehicle Parts Manufacturing</v>
      </c>
      <c r="G35" s="10" t="str">
        <f>_xll.SNL.Clients.Office.Excel.Functions.SPG(A35, "SP_TOPICTAG")</f>
        <v>Industrial Automation; Electric Vehicle; Autonomous Vehicles</v>
      </c>
      <c r="H35" s="5">
        <f>_xll.SNL.Clients.Office.Excel.Functions.SPG(A35, "SP_PCT_SHARES_OWNED_ALL_INSTITUTIONS")</f>
        <v>111.34</v>
      </c>
    </row>
    <row r="36" spans="1:8" x14ac:dyDescent="0.3">
      <c r="A36" s="11" t="s">
        <v>1068</v>
      </c>
      <c r="B36" s="10" t="str">
        <f>_xll.SNL.Clients.Office.Excel.Functions.SPG(A36, "IQ_SECTOR")</f>
        <v>Consumer Discretionary</v>
      </c>
      <c r="C36" s="10" t="str">
        <f>_xll.SNL.Clients.Office.Excel.Functions.SPG(A36, "IQ_INDUSTRY_GROUP")</f>
        <v>Consumer Discretionary Distribution and Retail</v>
      </c>
      <c r="D36" s="10" t="str">
        <f>_xll.SNL.Clients.Office.Excel.Functions.SPG(A36, "IQ_INDUSTRY")</f>
        <v>Specialty Retail</v>
      </c>
      <c r="E36" s="10" t="str">
        <f>_xll.SNL.Clients.Office.Excel.Functions.SPG(A36, "IQ_PRIMARY_INDUSTRY")</f>
        <v>Apparel Retail</v>
      </c>
      <c r="F36" s="10" t="str">
        <f>_xll.SNL.Clients.Office.Excel.Functions.SPG(A36, "NAICS_CODE", "Primary")</f>
        <v>458110 - Clothing and Clothing Accessories Retailers</v>
      </c>
      <c r="G36" s="10" t="str">
        <f>_xll.SNL.Clients.Office.Excel.Functions.SPG(A36, "SP_TOPICTAG")</f>
        <v>Fast-Moving Consumer Goods; Lifestyle; Customer Relationship Management</v>
      </c>
      <c r="H36" s="5">
        <f>_xll.SNL.Clients.Office.Excel.Functions.SPG(A36, "SP_PCT_SHARES_OWNED_ALL_INSTITUTIONS")</f>
        <v>101.67</v>
      </c>
    </row>
    <row r="37" spans="1:8" x14ac:dyDescent="0.3">
      <c r="A37" s="11" t="s">
        <v>1069</v>
      </c>
      <c r="B37" s="10" t="str">
        <f>_xll.SNL.Clients.Office.Excel.Functions.SPG(A37, "IQ_SECTOR")</f>
        <v>Utilities</v>
      </c>
      <c r="C37" s="10" t="str">
        <f>_xll.SNL.Clients.Office.Excel.Functions.SPG(A37, "IQ_INDUSTRY_GROUP")</f>
        <v>Utilities</v>
      </c>
      <c r="D37" s="10" t="str">
        <f>_xll.SNL.Clients.Office.Excel.Functions.SPG(A37, "IQ_INDUSTRY")</f>
        <v>Water Utilities</v>
      </c>
      <c r="E37" s="10" t="str">
        <f>_xll.SNL.Clients.Office.Excel.Functions.SPG(A37, "IQ_PRIMARY_INDUSTRY")</f>
        <v>Water Utilities</v>
      </c>
      <c r="F37" s="10" t="str">
        <f>_xll.SNL.Clients.Office.Excel.Functions.SPG(A37, "NAICS_CODE", "Primary")</f>
        <v>221310 - Water Supply and Irrigation Systems</v>
      </c>
      <c r="G37" s="10" t="str">
        <f>_xll.SNL.Clients.Office.Excel.Functions.SPG(A37, "SP_TOPICTAG")</f>
        <v>Energy Efficiency; Energy Management; Water Purification; Pollution Control</v>
      </c>
      <c r="H37" s="5">
        <f>_xll.SNL.Clients.Office.Excel.Functions.SPG(A37, "SP_PCT_SHARES_OWNED_ALL_INSTITUTIONS")</f>
        <v>79.33</v>
      </c>
    </row>
    <row r="38" spans="1:8" x14ac:dyDescent="0.3">
      <c r="A38" s="11" t="s">
        <v>1070</v>
      </c>
      <c r="B38" s="10" t="str">
        <f>_xll.SNL.Clients.Office.Excel.Functions.SPG(A38, "IQ_SECTOR")</f>
        <v>Industrials</v>
      </c>
      <c r="C38" s="10" t="str">
        <f>_xll.SNL.Clients.Office.Excel.Functions.SPG(A38, "IQ_INDUSTRY_GROUP")</f>
        <v>Capital Goods</v>
      </c>
      <c r="D38" s="10" t="str">
        <f>_xll.SNL.Clients.Office.Excel.Functions.SPG(A38, "IQ_INDUSTRY")</f>
        <v>Building Products</v>
      </c>
      <c r="E38" s="10" t="str">
        <f>_xll.SNL.Clients.Office.Excel.Functions.SPG(A38, "IQ_PRIMARY_INDUSTRY")</f>
        <v>Building Products</v>
      </c>
      <c r="F38" s="10" t="str">
        <f>_xll.SNL.Clients.Office.Excel.Functions.SPG(A38, "NAICS_CODE", "Primary")</f>
        <v>337110 - Wood Kitchen Cabinet and Countertop Manufacturing</v>
      </c>
      <c r="G38" s="10" t="str">
        <f>_xll.SNL.Clients.Office.Excel.Functions.SPG(A38, "SP_TOPICTAG")</f>
        <v>Home Improvement</v>
      </c>
      <c r="H38" s="5">
        <f>_xll.SNL.Clients.Office.Excel.Functions.SPG(A38, "SP_PCT_SHARES_OWNED_ALL_INSTITUTIONS")</f>
        <v>100.17</v>
      </c>
    </row>
    <row r="39" spans="1:8" x14ac:dyDescent="0.3">
      <c r="A39" s="11" t="s">
        <v>1071</v>
      </c>
      <c r="B39" s="10" t="str">
        <f>_xll.SNL.Clients.Office.Excel.Functions.SPG(A39, "IQ_SECTOR")</f>
        <v>Financials</v>
      </c>
      <c r="C39" s="10" t="str">
        <f>_xll.SNL.Clients.Office.Excel.Functions.SPG(A39, "IQ_INDUSTRY_GROUP")</f>
        <v>Banks</v>
      </c>
      <c r="D39" s="10" t="str">
        <f>_xll.SNL.Clients.Office.Excel.Functions.SPG(A39, "IQ_INDUSTRY")</f>
        <v>Banks</v>
      </c>
      <c r="E39" s="10" t="str">
        <f>_xll.SNL.Clients.Office.Excel.Functions.SPG(A39, "IQ_PRIMARY_INDUSTRY")</f>
        <v>Regional Banks</v>
      </c>
      <c r="F39" s="10" t="str">
        <f>_xll.SNL.Clients.Office.Excel.Functions.SPG(A39, "NAICS_CODE", "Primary")</f>
        <v>522110 - Commercial Banking</v>
      </c>
      <c r="G39" s="10" t="str">
        <f>_xll.SNL.Clients.Office.Excel.Functions.SPG(A39, "SP_TOPICTAG")</f>
        <v>Consumer Lending; Farming; Banking as a Service</v>
      </c>
      <c r="H39" s="5">
        <f>_xll.SNL.Clients.Office.Excel.Functions.SPG(A39, "SP_PCT_SHARES_OWNED_ALL_INSTITUTIONS")</f>
        <v>92.4</v>
      </c>
    </row>
    <row r="40" spans="1:8" x14ac:dyDescent="0.3">
      <c r="A40" s="11" t="s">
        <v>1072</v>
      </c>
      <c r="B40" s="10" t="str">
        <f>_xll.SNL.Clients.Office.Excel.Functions.SPG(A40, "IQ_SECTOR")</f>
        <v>Financials</v>
      </c>
      <c r="C40" s="10" t="str">
        <f>_xll.SNL.Clients.Office.Excel.Functions.SPG(A40, "IQ_INDUSTRY_GROUP")</f>
        <v>Insurance</v>
      </c>
      <c r="D40" s="10" t="str">
        <f>_xll.SNL.Clients.Office.Excel.Functions.SPG(A40, "IQ_INDUSTRY")</f>
        <v>Insurance</v>
      </c>
      <c r="E40" s="10" t="str">
        <f>_xll.SNL.Clients.Office.Excel.Functions.SPG(A40, "IQ_PRIMARY_INDUSTRY")</f>
        <v>Property and Casualty Insurance</v>
      </c>
      <c r="F40" s="10" t="str">
        <f>_xll.SNL.Clients.Office.Excel.Functions.SPG(A40, "NAICS_CODE", "Primary")</f>
        <v>524126 - Direct Property and Casualty Insurance Carriers</v>
      </c>
      <c r="G40" s="10" t="str">
        <f>_xll.SNL.Clients.Office.Excel.Functions.SPG(A40, "SP_TOPICTAG")</f>
        <v>Employee Benefits</v>
      </c>
      <c r="H40" s="5">
        <f>_xll.SNL.Clients.Office.Excel.Functions.SPG(A40, "SP_PCT_SHARES_OWNED_ALL_INSTITUTIONS")</f>
        <v>99.86</v>
      </c>
    </row>
    <row r="41" spans="1:8" x14ac:dyDescent="0.3">
      <c r="A41" s="11" t="s">
        <v>1073</v>
      </c>
      <c r="B41" s="10" t="str">
        <f>_xll.SNL.Clients.Office.Excel.Functions.SPG(A41, "IQ_SECTOR")</f>
        <v>Health Care</v>
      </c>
      <c r="C41" s="10" t="str">
        <f>_xll.SNL.Clients.Office.Excel.Functions.SPG(A41, "IQ_INDUSTRY_GROUP")</f>
        <v>Health Care Equipment and Services</v>
      </c>
      <c r="D41" s="10" t="str">
        <f>_xll.SNL.Clients.Office.Excel.Functions.SPG(A41, "IQ_INDUSTRY")</f>
        <v>Health Care Providers and Services</v>
      </c>
      <c r="E41" s="10" t="str">
        <f>_xll.SNL.Clients.Office.Excel.Functions.SPG(A41, "IQ_PRIMARY_INDUSTRY")</f>
        <v>Health Care Services</v>
      </c>
      <c r="F41" s="10" t="str">
        <f>_xll.SNL.Clients.Office.Excel.Functions.SPG(A41, "NAICS_CODE", "Primary")</f>
        <v>561311 - Employment Placement Agencies</v>
      </c>
      <c r="G41" s="10" t="str">
        <f>_xll.SNL.Clients.Office.Excel.Functions.SPG(A41, "SP_TOPICTAG")</f>
        <v>Predictive Analytics; Process Automation; WorkTech</v>
      </c>
      <c r="H41" s="5">
        <f>_xll.SNL.Clients.Office.Excel.Functions.SPG(A41, "SP_PCT_SHARES_OWNED_ALL_INSTITUTIONS")</f>
        <v>105.74</v>
      </c>
    </row>
    <row r="42" spans="1:8" x14ac:dyDescent="0.3">
      <c r="A42" s="11" t="s">
        <v>1074</v>
      </c>
      <c r="B42" s="10" t="str">
        <f>_xll.SNL.Clients.Office.Excel.Functions.SPG(A42, "IQ_SECTOR")</f>
        <v>Health Care</v>
      </c>
      <c r="C42" s="10" t="str">
        <f>_xll.SNL.Clients.Office.Excel.Functions.SPG(A42, "IQ_INDUSTRY_GROUP")</f>
        <v>Pharmaceuticals, Biotechnology and Life Sciences</v>
      </c>
      <c r="D42" s="10" t="str">
        <f>_xll.SNL.Clients.Office.Excel.Functions.SPG(A42, "IQ_INDUSTRY")</f>
        <v>Pharmaceuticals</v>
      </c>
      <c r="E42" s="10" t="str">
        <f>_xll.SNL.Clients.Office.Excel.Functions.SPG(A42, "IQ_PRIMARY_INDUSTRY")</f>
        <v>Pharmaceuticals</v>
      </c>
      <c r="F42" s="10" t="str">
        <f>_xll.SNL.Clients.Office.Excel.Functions.SPG(A42, "NAICS_CODE", "Primary")</f>
        <v>325412 - Pharmaceutical Preparation Manufacturing</v>
      </c>
      <c r="G42" s="10" t="str">
        <f>_xll.SNL.Clients.Office.Excel.Functions.SPG(A42, "SP_TOPICTAG")</f>
        <v>Health Diagnostics; Fertility; Diabetes; Chronic Diseases; Immunology; Pain Management; Respiratory</v>
      </c>
      <c r="H42" s="5">
        <f>_xll.SNL.Clients.Office.Excel.Functions.SPG(A42, "SP_PCT_SHARES_OWNED_ALL_INSTITUTIONS")</f>
        <v>70.97</v>
      </c>
    </row>
    <row r="43" spans="1:8" x14ac:dyDescent="0.3">
      <c r="A43" s="11" t="s">
        <v>1618</v>
      </c>
      <c r="B43" s="10" t="str">
        <f>_xll.SNL.Clients.Office.Excel.Functions.SPG(A43, "IQ_SECTOR")</f>
        <v>Communication Services</v>
      </c>
      <c r="C43" s="10" t="str">
        <f>_xll.SNL.Clients.Office.Excel.Functions.SPG(A43, "IQ_INDUSTRY_GROUP")</f>
        <v>Media and Entertainment</v>
      </c>
      <c r="D43" s="10" t="str">
        <f>_xll.SNL.Clients.Office.Excel.Functions.SPG(A43, "IQ_INDUSTRY")</f>
        <v>Interactive Media and Services</v>
      </c>
      <c r="E43" s="10" t="str">
        <f>_xll.SNL.Clients.Office.Excel.Functions.SPG(A43, "IQ_PRIMARY_INDUSTRY")</f>
        <v>Interactive Media and Services</v>
      </c>
      <c r="F43" s="10" t="str">
        <f>_xll.SNL.Clients.Office.Excel.Functions.SPG(A43, "NAICS_CODE", "Primary")</f>
        <v>519290 - Web Search Portals and All Other Information Services</v>
      </c>
      <c r="G43" s="10" t="str">
        <f>_xll.SNL.Clients.Office.Excel.Functions.SPG(A43, "SP_TOPICTAG")</f>
        <v>Digital Media; Home Improvement; Marketing Automation; Social Media Advertising; Employee Benefits</v>
      </c>
      <c r="H43" s="5">
        <f>_xll.SNL.Clients.Office.Excel.Functions.SPG(A43, "SP_PCT_SHARES_OWNED_ALL_INSTITUTIONS")</f>
        <v>21.48</v>
      </c>
    </row>
    <row r="44" spans="1:8" x14ac:dyDescent="0.3">
      <c r="A44" s="11" t="s">
        <v>1075</v>
      </c>
      <c r="B44" s="10" t="str">
        <f>_xll.SNL.Clients.Office.Excel.Functions.SPG(A44, "IQ_SECTOR")</f>
        <v>Health Care</v>
      </c>
      <c r="C44" s="10" t="str">
        <f>_xll.SNL.Clients.Office.Excel.Functions.SPG(A44, "IQ_INDUSTRY_GROUP")</f>
        <v>Pharmaceuticals, Biotechnology and Life Sciences</v>
      </c>
      <c r="D44" s="10" t="str">
        <f>_xll.SNL.Clients.Office.Excel.Functions.SPG(A44, "IQ_INDUSTRY")</f>
        <v>Pharmaceuticals</v>
      </c>
      <c r="E44" s="10" t="str">
        <f>_xll.SNL.Clients.Office.Excel.Functions.SPG(A44, "IQ_PRIMARY_INDUSTRY")</f>
        <v>Pharmaceuticals</v>
      </c>
      <c r="F44" s="10" t="str">
        <f>_xll.SNL.Clients.Office.Excel.Functions.SPG(A44, "NAICS_CODE", "Primary")</f>
        <v>325412 - Pharmaceutical Preparation Manufacturing</v>
      </c>
      <c r="G44" s="10" t="str">
        <f>_xll.SNL.Clients.Office.Excel.Functions.SPG(A44, "SP_TOPICTAG")</f>
        <v>Health Diagnostics; Diabetes; Chronic Diseases; Inflammation; Nephrology; Ophthalmology; Pulmonology</v>
      </c>
      <c r="H44" s="5">
        <f>_xll.SNL.Clients.Office.Excel.Functions.SPG(A44, "SP_PCT_SHARES_OWNED_ALL_INSTITUTIONS")</f>
        <v>101.13</v>
      </c>
    </row>
    <row r="45" spans="1:8" x14ac:dyDescent="0.3">
      <c r="A45" s="11" t="s">
        <v>1076</v>
      </c>
      <c r="B45" s="10" t="str">
        <f>_xll.SNL.Clients.Office.Excel.Functions.SPG(A45, "IQ_SECTOR")</f>
        <v>Industrials</v>
      </c>
      <c r="C45" s="10" t="str">
        <f>_xll.SNL.Clients.Office.Excel.Functions.SPG(A45, "IQ_INDUSTRY_GROUP")</f>
        <v>Capital Goods</v>
      </c>
      <c r="D45" s="10" t="str">
        <f>_xll.SNL.Clients.Office.Excel.Functions.SPG(A45, "IQ_INDUSTRY")</f>
        <v>Building Products</v>
      </c>
      <c r="E45" s="10" t="str">
        <f>_xll.SNL.Clients.Office.Excel.Functions.SPG(A45, "IQ_PRIMARY_INDUSTRY")</f>
        <v>Building Products</v>
      </c>
      <c r="F45" s="10" t="str">
        <f>_xll.SNL.Clients.Office.Excel.Functions.SPG(A45, "NAICS_CODE", "Primary")</f>
        <v>327215 - Glass Product Manufacturing Made of Purchased Glass</v>
      </c>
      <c r="G45" s="10" t="str">
        <f>_xll.SNL.Clients.Office.Excel.Functions.SPG(A45, "SP_TOPICTAG")</f>
        <v>Energy Storage; Environmental Consulting; Pollution Control</v>
      </c>
      <c r="H45" s="5">
        <f>_xll.SNL.Clients.Office.Excel.Functions.SPG(A45, "SP_PCT_SHARES_OWNED_ALL_INSTITUTIONS")</f>
        <v>92.71</v>
      </c>
    </row>
    <row r="46" spans="1:8" x14ac:dyDescent="0.3">
      <c r="A46" s="11" t="s">
        <v>1077</v>
      </c>
      <c r="B46" s="10" t="str">
        <f>_xll.SNL.Clients.Office.Excel.Functions.SPG(A46, "IQ_SECTOR")</f>
        <v>Financials</v>
      </c>
      <c r="C46" s="10" t="str">
        <f>_xll.SNL.Clients.Office.Excel.Functions.SPG(A46, "IQ_INDUSTRY_GROUP")</f>
        <v>Financial Services</v>
      </c>
      <c r="D46" s="10" t="str">
        <f>_xll.SNL.Clients.Office.Excel.Functions.SPG(A46, "IQ_INDUSTRY")</f>
        <v>Mortgage Real Estate Investment Trusts (REITs)</v>
      </c>
      <c r="E46" s="10" t="str">
        <f>_xll.SNL.Clients.Office.Excel.Functions.SPG(A46, "IQ_PRIMARY_INDUSTRY")</f>
        <v>Mortgage REITs</v>
      </c>
      <c r="F46" s="10" t="str">
        <f>_xll.SNL.Clients.Office.Excel.Functions.SPG(A46, "NAICS_CODE", "Primary")</f>
        <v>52599 - Other Financial Vehicles</v>
      </c>
      <c r="G46" s="10" t="str">
        <f>_xll.SNL.Clients.Office.Excel.Functions.SPG(A46, "SP_TOPICTAG")</f>
        <v/>
      </c>
      <c r="H46" s="5">
        <f>_xll.SNL.Clients.Office.Excel.Functions.SPG(A46, "SP_PCT_SHARES_OWNED_ALL_INSTITUTIONS")</f>
        <v>60.57</v>
      </c>
    </row>
    <row r="47" spans="1:8" x14ac:dyDescent="0.3">
      <c r="A47" s="11" t="s">
        <v>1078</v>
      </c>
      <c r="B47" s="10" t="str">
        <f>_xll.SNL.Clients.Office.Excel.Functions.SPG(A47, "IQ_SECTOR")</f>
        <v>Real Estate</v>
      </c>
      <c r="C47" s="10" t="str">
        <f>_xll.SNL.Clients.Office.Excel.Functions.SPG(A47, "IQ_INDUSTRY_GROUP")</f>
        <v>Equity Real Estate Investment Trusts (REITs)</v>
      </c>
      <c r="D47" s="10" t="str">
        <f>_xll.SNL.Clients.Office.Excel.Functions.SPG(A47, "IQ_INDUSTRY")</f>
        <v>Hotel and Resort REITs</v>
      </c>
      <c r="E47" s="10" t="str">
        <f>_xll.SNL.Clients.Office.Excel.Functions.SPG(A47, "IQ_PRIMARY_INDUSTRY")</f>
        <v>Hotel and Resort REITs</v>
      </c>
      <c r="F47" s="10" t="str">
        <f>_xll.SNL.Clients.Office.Excel.Functions.SPG(A47, "NAICS_CODE", "Primary")</f>
        <v>531110 - Lessors of Residential Buildings and Dwellings</v>
      </c>
      <c r="G47" s="10" t="str">
        <f>_xll.SNL.Clients.Office.Excel.Functions.SPG(A47, "SP_TOPICTAG")</f>
        <v/>
      </c>
      <c r="H47" s="5">
        <f>_xll.SNL.Clients.Office.Excel.Functions.SPG(A47, "SP_PCT_SHARES_OWNED_ALL_INSTITUTIONS")</f>
        <v>84.12</v>
      </c>
    </row>
    <row r="48" spans="1:8" x14ac:dyDescent="0.3">
      <c r="A48" s="11" t="s">
        <v>1079</v>
      </c>
      <c r="B48" s="10" t="str">
        <f>_xll.SNL.Clients.Office.Excel.Functions.SPG(A48, "IQ_SECTOR")</f>
        <v>Financials</v>
      </c>
      <c r="C48" s="10" t="str">
        <f>_xll.SNL.Clients.Office.Excel.Functions.SPG(A48, "IQ_INDUSTRY_GROUP")</f>
        <v>Financial Services</v>
      </c>
      <c r="D48" s="10" t="str">
        <f>_xll.SNL.Clients.Office.Excel.Functions.SPG(A48, "IQ_INDUSTRY")</f>
        <v>Mortgage Real Estate Investment Trusts (REITs)</v>
      </c>
      <c r="E48" s="10" t="str">
        <f>_xll.SNL.Clients.Office.Excel.Functions.SPG(A48, "IQ_PRIMARY_INDUSTRY")</f>
        <v>Mortgage REITs</v>
      </c>
      <c r="F48" s="10" t="str">
        <f>_xll.SNL.Clients.Office.Excel.Functions.SPG(A48, "NAICS_CODE", "Primary")</f>
        <v>525990 - Other Financial Vehicles</v>
      </c>
      <c r="G48" s="10" t="str">
        <f>_xll.SNL.Clients.Office.Excel.Functions.SPG(A48, "SP_TOPICTAG")</f>
        <v>Consumer Lending</v>
      </c>
      <c r="H48" s="5">
        <f>_xll.SNL.Clients.Office.Excel.Functions.SPG(A48, "SP_PCT_SHARES_OWNED_ALL_INSTITUTIONS")</f>
        <v>55.75</v>
      </c>
    </row>
    <row r="49" spans="1:8" x14ac:dyDescent="0.3">
      <c r="A49" s="11" t="s">
        <v>1080</v>
      </c>
      <c r="B49" s="10" t="str">
        <f>_xll.SNL.Clients.Office.Excel.Functions.SPG(A49, "IQ_SECTOR")</f>
        <v>Industrials</v>
      </c>
      <c r="C49" s="10" t="str">
        <f>_xll.SNL.Clients.Office.Excel.Functions.SPG(A49, "IQ_INDUSTRY_GROUP")</f>
        <v>Transportation</v>
      </c>
      <c r="D49" s="10" t="str">
        <f>_xll.SNL.Clients.Office.Excel.Functions.SPG(A49, "IQ_INDUSTRY")</f>
        <v>Ground Transportation</v>
      </c>
      <c r="E49" s="10" t="str">
        <f>_xll.SNL.Clients.Office.Excel.Functions.SPG(A49, "IQ_PRIMARY_INDUSTRY")</f>
        <v>Cargo Ground Transportation</v>
      </c>
      <c r="F49" s="10" t="str">
        <f>_xll.SNL.Clients.Office.Excel.Functions.SPG(A49, "NAICS_CODE", "Primary")</f>
        <v>4841 - General Freight Trucking</v>
      </c>
      <c r="G49" s="10" t="str">
        <f>_xll.SNL.Clients.Office.Excel.Functions.SPG(A49, "SP_TOPICTAG")</f>
        <v>Fleet Management; Freight Service; Industrial Automation; Last Mile Transportation; Packaging Services; Autonomous Vehicles</v>
      </c>
      <c r="H49" s="5">
        <f>_xll.SNL.Clients.Office.Excel.Functions.SPG(A49, "SP_PCT_SHARES_OWNED_ALL_INSTITUTIONS")</f>
        <v>101.55</v>
      </c>
    </row>
    <row r="50" spans="1:8" x14ac:dyDescent="0.3">
      <c r="A50" s="11" t="s">
        <v>1081</v>
      </c>
      <c r="B50" s="10" t="str">
        <f>_xll.SNL.Clients.Office.Excel.Functions.SPG(A50, "IQ_SECTOR")</f>
        <v>Energy</v>
      </c>
      <c r="C50" s="10" t="str">
        <f>_xll.SNL.Clients.Office.Excel.Functions.SPG(A50, "IQ_INDUSTRY_GROUP")</f>
        <v>Energy</v>
      </c>
      <c r="D50" s="10" t="str">
        <f>_xll.SNL.Clients.Office.Excel.Functions.SPG(A50, "IQ_INDUSTRY")</f>
        <v>Energy Equipment and Services</v>
      </c>
      <c r="E50" s="10" t="str">
        <f>_xll.SNL.Clients.Office.Excel.Functions.SPG(A50, "IQ_PRIMARY_INDUSTRY")</f>
        <v>Oil and Gas Equipment and Services</v>
      </c>
      <c r="F50" s="10" t="str">
        <f>_xll.SNL.Clients.Office.Excel.Functions.SPG(A50, "NAICS_CODE", "Primary")</f>
        <v>333132 - Oil and Gas Field Machinery and Equipment Manufacturing</v>
      </c>
      <c r="G50" s="10" t="str">
        <f>_xll.SNL.Clients.Office.Excel.Functions.SPG(A50, "SP_TOPICTAG")</f>
        <v>Energy Management; Industrial Automation; CleanTech; Pollution Control</v>
      </c>
      <c r="H50" s="5">
        <f>_xll.SNL.Clients.Office.Excel.Functions.SPG(A50, "SP_PCT_SHARES_OWNED_ALL_INSTITUTIONS")</f>
        <v>94.14</v>
      </c>
    </row>
    <row r="51" spans="1:8" x14ac:dyDescent="0.3">
      <c r="A51" s="11" t="s">
        <v>1082</v>
      </c>
      <c r="B51" s="10" t="str">
        <f>_xll.SNL.Clients.Office.Excel.Functions.SPG(A51, "IQ_SECTOR")</f>
        <v>Industrials</v>
      </c>
      <c r="C51" s="10" t="str">
        <f>_xll.SNL.Clients.Office.Excel.Functions.SPG(A51, "IQ_INDUSTRY_GROUP")</f>
        <v>Capital Goods</v>
      </c>
      <c r="D51" s="10" t="str">
        <f>_xll.SNL.Clients.Office.Excel.Functions.SPG(A51, "IQ_INDUSTRY")</f>
        <v>Construction and Engineering</v>
      </c>
      <c r="E51" s="10" t="str">
        <f>_xll.SNL.Clients.Office.Excel.Functions.SPG(A51, "IQ_PRIMARY_INDUSTRY")</f>
        <v>Construction and Engineering</v>
      </c>
      <c r="F51" s="10" t="str">
        <f>_xll.SNL.Clients.Office.Excel.Functions.SPG(A51, "NAICS_CODE", "Primary")</f>
        <v>237 - Heavy and Civil Engineering Construction</v>
      </c>
      <c r="G51" s="10" t="str">
        <f>_xll.SNL.Clients.Office.Excel.Functions.SPG(A51, "SP_TOPICTAG")</f>
        <v>Clean Energy; Energy Management; Freight Service; Industrial Automation; Marine Transportation; Smart Cities; Smart Energy</v>
      </c>
      <c r="H51" s="5">
        <f>_xll.SNL.Clients.Office.Excel.Functions.SPG(A51, "SP_PCT_SHARES_OWNED_ALL_INSTITUTIONS")</f>
        <v>94.18</v>
      </c>
    </row>
    <row r="52" spans="1:8" x14ac:dyDescent="0.3">
      <c r="A52" s="11" t="s">
        <v>1083</v>
      </c>
      <c r="B52" s="10" t="str">
        <f>_xll.SNL.Clients.Office.Excel.Functions.SPG(A52, "IQ_SECTOR")</f>
        <v>Health Care</v>
      </c>
      <c r="C52" s="10" t="str">
        <f>_xll.SNL.Clients.Office.Excel.Functions.SPG(A52, "IQ_INDUSTRY_GROUP")</f>
        <v>Pharmaceuticals, Biotechnology and Life Sciences</v>
      </c>
      <c r="D52" s="10" t="str">
        <f>_xll.SNL.Clients.Office.Excel.Functions.SPG(A52, "IQ_INDUSTRY")</f>
        <v>Biotechnology</v>
      </c>
      <c r="E52" s="10" t="str">
        <f>_xll.SNL.Clients.Office.Excel.Functions.SPG(A52, "IQ_PRIMARY_INDUSTRY")</f>
        <v>Biotechnology</v>
      </c>
      <c r="F52" s="10" t="str">
        <f>_xll.SNL.Clients.Office.Excel.Functions.SPG(A52, "NAICS_CODE", "Primary")</f>
        <v>325414 - Biological Product (except Diagnostic) Manufacturing</v>
      </c>
      <c r="G52" s="10" t="str">
        <f>_xll.SNL.Clients.Office.Excel.Functions.SPG(A52, "SP_TOPICTAG")</f>
        <v>Chronic Diseases; Immunology; Inflammation; Oncology</v>
      </c>
      <c r="H52" s="5">
        <f>_xll.SNL.Clients.Office.Excel.Functions.SPG(A52, "SP_PCT_SHARES_OWNED_ALL_INSTITUTIONS")</f>
        <v>59.48</v>
      </c>
    </row>
    <row r="53" spans="1:8" x14ac:dyDescent="0.3">
      <c r="A53" s="11" t="s">
        <v>1084</v>
      </c>
      <c r="B53" s="10" t="str">
        <f>_xll.SNL.Clients.Office.Excel.Functions.SPG(A53, "IQ_SECTOR")</f>
        <v>Information Technology</v>
      </c>
      <c r="C53" s="10" t="str">
        <f>_xll.SNL.Clients.Office.Excel.Functions.SPG(A53, "IQ_INDUSTRY_GROUP")</f>
        <v>Technology Hardware and Equipment</v>
      </c>
      <c r="D53" s="10" t="str">
        <f>_xll.SNL.Clients.Office.Excel.Functions.SPG(A53, "IQ_INDUSTRY")</f>
        <v>Electronic Equipment, Instruments and Components</v>
      </c>
      <c r="E53" s="10" t="str">
        <f>_xll.SNL.Clients.Office.Excel.Functions.SPG(A53, "IQ_PRIMARY_INDUSTRY")</f>
        <v>Electronic Equipment and Instruments</v>
      </c>
      <c r="F53" s="10" t="str">
        <f>_xll.SNL.Clients.Office.Excel.Functions.SPG(A53, "NAICS_CODE", "Primary")</f>
        <v>334519 - Other Measuring and Controlling Device Manufacturing</v>
      </c>
      <c r="G53" s="10" t="str">
        <f>_xll.SNL.Clients.Office.Excel.Functions.SPG(A53, "SP_TOPICTAG")</f>
        <v>Computer Vision; Sensors; Smart Building; Video Streaming; Data Protection; Cloud Security; Artificial Intelligence</v>
      </c>
      <c r="H53" s="5">
        <f>_xll.SNL.Clients.Office.Excel.Functions.SPG(A53, "SP_PCT_SHARES_OWNED_ALL_INSTITUTIONS")</f>
        <v>89.59</v>
      </c>
    </row>
    <row r="54" spans="1:8" x14ac:dyDescent="0.3">
      <c r="A54" s="11" t="s">
        <v>1085</v>
      </c>
      <c r="B54" s="10" t="str">
        <f>_xll.SNL.Clients.Office.Excel.Functions.SPG(A54, "IQ_SECTOR")</f>
        <v>Real Estate</v>
      </c>
      <c r="C54" s="10" t="str">
        <f>_xll.SNL.Clients.Office.Excel.Functions.SPG(A54, "IQ_INDUSTRY_GROUP")</f>
        <v>Equity Real Estate Investment Trusts (REITs)</v>
      </c>
      <c r="D54" s="10" t="str">
        <f>_xll.SNL.Clients.Office.Excel.Functions.SPG(A54, "IQ_INDUSTRY")</f>
        <v>Diversified REITs</v>
      </c>
      <c r="E54" s="10" t="str">
        <f>_xll.SNL.Clients.Office.Excel.Functions.SPG(A54, "IQ_PRIMARY_INDUSTRY")</f>
        <v>Diversified REITs</v>
      </c>
      <c r="F54" s="10" t="str">
        <f>_xll.SNL.Clients.Office.Excel.Functions.SPG(A54, "NAICS_CODE", "Primary")</f>
        <v>531110 - Lessors of Residential Buildings and Dwellings</v>
      </c>
      <c r="G54" s="10" t="str">
        <f>_xll.SNL.Clients.Office.Excel.Functions.SPG(A54, "SP_TOPICTAG")</f>
        <v/>
      </c>
      <c r="H54" s="5">
        <f>_xll.SNL.Clients.Office.Excel.Functions.SPG(A54, "SP_PCT_SHARES_OWNED_ALL_INSTITUTIONS")</f>
        <v>79.3</v>
      </c>
    </row>
    <row r="55" spans="1:8" x14ac:dyDescent="0.3">
      <c r="A55" s="11" t="s">
        <v>1086</v>
      </c>
      <c r="B55" s="10" t="str">
        <f>_xll.SNL.Clients.Office.Excel.Functions.SPG(A55, "IQ_SECTOR")</f>
        <v>Financials</v>
      </c>
      <c r="C55" s="10" t="str">
        <f>_xll.SNL.Clients.Office.Excel.Functions.SPG(A55, "IQ_INDUSTRY_GROUP")</f>
        <v>Financial Services</v>
      </c>
      <c r="D55" s="10" t="str">
        <f>_xll.SNL.Clients.Office.Excel.Functions.SPG(A55, "IQ_INDUSTRY")</f>
        <v>Mortgage Real Estate Investment Trusts (REITs)</v>
      </c>
      <c r="E55" s="10" t="str">
        <f>_xll.SNL.Clients.Office.Excel.Functions.SPG(A55, "IQ_PRIMARY_INDUSTRY")</f>
        <v>Mortgage REITs</v>
      </c>
      <c r="F55" s="10" t="str">
        <f>_xll.SNL.Clients.Office.Excel.Functions.SPG(A55, "NAICS_CODE", "Primary")</f>
        <v>525990 - Other Financial Vehicles</v>
      </c>
      <c r="G55" s="10" t="str">
        <f>_xll.SNL.Clients.Office.Excel.Functions.SPG(A55, "SP_TOPICTAG")</f>
        <v/>
      </c>
      <c r="H55" s="5">
        <f>_xll.SNL.Clients.Office.Excel.Functions.SPG(A55, "SP_PCT_SHARES_OWNED_ALL_INSTITUTIONS")</f>
        <v>51.63</v>
      </c>
    </row>
    <row r="56" spans="1:8" x14ac:dyDescent="0.3">
      <c r="A56" s="11" t="s">
        <v>1087</v>
      </c>
      <c r="B56" s="10" t="str">
        <f>_xll.SNL.Clients.Office.Excel.Functions.SPG(A56, "IQ_SECTOR")</f>
        <v>Industrials</v>
      </c>
      <c r="C56" s="10" t="str">
        <f>_xll.SNL.Clients.Office.Excel.Functions.SPG(A56, "IQ_INDUSTRY_GROUP")</f>
        <v>Capital Goods</v>
      </c>
      <c r="D56" s="10" t="str">
        <f>_xll.SNL.Clients.Office.Excel.Functions.SPG(A56, "IQ_INDUSTRY")</f>
        <v>Building Products</v>
      </c>
      <c r="E56" s="10" t="str">
        <f>_xll.SNL.Clients.Office.Excel.Functions.SPG(A56, "IQ_PRIMARY_INDUSTRY")</f>
        <v>Building Products</v>
      </c>
      <c r="F56" s="10" t="str">
        <f>_xll.SNL.Clients.Office.Excel.Functions.SPG(A56, "NAICS_CODE", "Primary")</f>
        <v>3323 - Architectural and Structural Metals Manufacturing</v>
      </c>
      <c r="G56" s="10" t="str">
        <f>_xll.SNL.Clients.Office.Excel.Functions.SPG(A56, "SP_TOPICTAG")</f>
        <v>Biomass Energy</v>
      </c>
      <c r="H56" s="5">
        <f>_xll.SNL.Clients.Office.Excel.Functions.SPG(A56, "SP_PCT_SHARES_OWNED_ALL_INSTITUTIONS")</f>
        <v>99.77</v>
      </c>
    </row>
    <row r="57" spans="1:8" x14ac:dyDescent="0.3">
      <c r="A57" s="11" t="s">
        <v>1088</v>
      </c>
      <c r="B57" s="10" t="str">
        <f>_xll.SNL.Clients.Office.Excel.Functions.SPG(A57, "IQ_SECTOR")</f>
        <v>Health Care</v>
      </c>
      <c r="C57" s="10" t="str">
        <f>_xll.SNL.Clients.Office.Excel.Functions.SPG(A57, "IQ_INDUSTRY_GROUP")</f>
        <v>Pharmaceuticals, Biotechnology and Life Sciences</v>
      </c>
      <c r="D57" s="10" t="str">
        <f>_xll.SNL.Clients.Office.Excel.Functions.SPG(A57, "IQ_INDUSTRY")</f>
        <v>Biotechnology</v>
      </c>
      <c r="E57" s="10" t="str">
        <f>_xll.SNL.Clients.Office.Excel.Functions.SPG(A57, "IQ_PRIMARY_INDUSTRY")</f>
        <v>Biotechnology</v>
      </c>
      <c r="F57" s="10" t="str">
        <f>_xll.SNL.Clients.Office.Excel.Functions.SPG(A57, "NAICS_CODE", "Primary")</f>
        <v>325412 - Pharmaceutical Preparation Manufacturing</v>
      </c>
      <c r="G57" s="10" t="str">
        <f>_xll.SNL.Clients.Office.Excel.Functions.SPG(A57, "SP_TOPICTAG")</f>
        <v>Genetics; Cardiovascular; Hepatology; Inflammation; Nephrology; Neurology; Respiratory</v>
      </c>
      <c r="H57" s="5">
        <f>_xll.SNL.Clients.Office.Excel.Functions.SPG(A57, "SP_PCT_SHARES_OWNED_ALL_INSTITUTIONS")</f>
        <v>64.930000000000007</v>
      </c>
    </row>
    <row r="58" spans="1:8" x14ac:dyDescent="0.3">
      <c r="A58" s="11" t="s">
        <v>1089</v>
      </c>
      <c r="B58" s="10" t="str">
        <f>_xll.SNL.Clients.Office.Excel.Functions.SPG(A58, "IQ_SECTOR")</f>
        <v>Financials</v>
      </c>
      <c r="C58" s="10" t="str">
        <f>_xll.SNL.Clients.Office.Excel.Functions.SPG(A58, "IQ_INDUSTRY_GROUP")</f>
        <v>Financial Services</v>
      </c>
      <c r="D58" s="10" t="str">
        <f>_xll.SNL.Clients.Office.Excel.Functions.SPG(A58, "IQ_INDUSTRY")</f>
        <v>Capital Markets</v>
      </c>
      <c r="E58" s="10" t="str">
        <f>_xll.SNL.Clients.Office.Excel.Functions.SPG(A58, "IQ_PRIMARY_INDUSTRY")</f>
        <v>Asset Management and Custody Banks</v>
      </c>
      <c r="F58" s="10" t="str">
        <f>_xll.SNL.Clients.Office.Excel.Functions.SPG(A58, "NAICS_CODE", "Primary")</f>
        <v>523940 - Portfolio Management and Investment Advice</v>
      </c>
      <c r="G58" s="10" t="str">
        <f>_xll.SNL.Clients.Office.Excel.Functions.SPG(A58, "SP_TOPICTAG")</f>
        <v/>
      </c>
      <c r="H58" s="5">
        <f>_xll.SNL.Clients.Office.Excel.Functions.SPG(A58, "SP_PCT_SHARES_OWNED_ALL_INSTITUTIONS")</f>
        <v>90.39</v>
      </c>
    </row>
    <row r="59" spans="1:8" x14ac:dyDescent="0.3">
      <c r="A59" s="11" t="s">
        <v>1090</v>
      </c>
      <c r="B59" s="10" t="str">
        <f>_xll.SNL.Clients.Office.Excel.Functions.SPG(A59, "IQ_SECTOR")</f>
        <v>Health Care</v>
      </c>
      <c r="C59" s="10" t="str">
        <f>_xll.SNL.Clients.Office.Excel.Functions.SPG(A59, "IQ_INDUSTRY_GROUP")</f>
        <v>Health Care Equipment and Services</v>
      </c>
      <c r="D59" s="10" t="str">
        <f>_xll.SNL.Clients.Office.Excel.Functions.SPG(A59, "IQ_INDUSTRY")</f>
        <v>Health Care Equipment and Supplies</v>
      </c>
      <c r="E59" s="10" t="str">
        <f>_xll.SNL.Clients.Office.Excel.Functions.SPG(A59, "IQ_PRIMARY_INDUSTRY")</f>
        <v>Health Care Equipment</v>
      </c>
      <c r="F59" s="10" t="str">
        <f>_xll.SNL.Clients.Office.Excel.Functions.SPG(A59, "NAICS_CODE", "Primary")</f>
        <v>33911 - Medical Equipment and Supplies Manufacturing</v>
      </c>
      <c r="G59" s="10" t="str">
        <f>_xll.SNL.Clients.Office.Excel.Functions.SPG(A59, "SP_TOPICTAG")</f>
        <v>Health Diagnostics; Cardiovascular; Neurology; Pain Management; Pulmonology; Surgery</v>
      </c>
      <c r="H59" s="5">
        <f>_xll.SNL.Clients.Office.Excel.Functions.SPG(A59, "SP_PCT_SHARES_OWNED_ALL_INSTITUTIONS")</f>
        <v>88.59</v>
      </c>
    </row>
    <row r="60" spans="1:8" x14ac:dyDescent="0.3">
      <c r="A60" s="11" t="s">
        <v>1091</v>
      </c>
      <c r="B60" s="10" t="str">
        <f>_xll.SNL.Clients.Office.Excel.Functions.SPG(A60, "IQ_SECTOR")</f>
        <v>Consumer Discretionary</v>
      </c>
      <c r="C60" s="10" t="str">
        <f>_xll.SNL.Clients.Office.Excel.Functions.SPG(A60, "IQ_INDUSTRY_GROUP")</f>
        <v>Consumer Discretionary Distribution and Retail</v>
      </c>
      <c r="D60" s="10" t="str">
        <f>_xll.SNL.Clients.Office.Excel.Functions.SPG(A60, "IQ_INDUSTRY")</f>
        <v>Specialty Retail</v>
      </c>
      <c r="E60" s="10" t="str">
        <f>_xll.SNL.Clients.Office.Excel.Functions.SPG(A60, "IQ_PRIMARY_INDUSTRY")</f>
        <v>Automotive Retail</v>
      </c>
      <c r="F60" s="10" t="str">
        <f>_xll.SNL.Clients.Office.Excel.Functions.SPG(A60, "NAICS_CODE", "Primary")</f>
        <v>4411 - Automobile Dealers</v>
      </c>
      <c r="G60" s="10" t="str">
        <f>_xll.SNL.Clients.Office.Excel.Functions.SPG(A60, "SP_TOPICTAG")</f>
        <v/>
      </c>
      <c r="H60" s="5">
        <f>_xll.SNL.Clients.Office.Excel.Functions.SPG(A60, "SP_PCT_SHARES_OWNED_ALL_INSTITUTIONS")</f>
        <v>89.03</v>
      </c>
    </row>
    <row r="61" spans="1:8" x14ac:dyDescent="0.3">
      <c r="A61" s="11" t="s">
        <v>1092</v>
      </c>
      <c r="B61" s="10" t="str">
        <f>_xll.SNL.Clients.Office.Excel.Functions.SPG(A61, "IQ_SECTOR")</f>
        <v>Financials</v>
      </c>
      <c r="C61" s="10" t="str">
        <f>_xll.SNL.Clients.Office.Excel.Functions.SPG(A61, "IQ_INDUSTRY_GROUP")</f>
        <v>Insurance</v>
      </c>
      <c r="D61" s="10" t="str">
        <f>_xll.SNL.Clients.Office.Excel.Functions.SPG(A61, "IQ_INDUSTRY")</f>
        <v>Insurance</v>
      </c>
      <c r="E61" s="10" t="str">
        <f>_xll.SNL.Clients.Office.Excel.Functions.SPG(A61, "IQ_PRIMARY_INDUSTRY")</f>
        <v>Property and Casualty Insurance</v>
      </c>
      <c r="F61" s="10" t="str">
        <f>_xll.SNL.Clients.Office.Excel.Functions.SPG(A61, "NAICS_CODE", "Primary")</f>
        <v>524126 - Direct Property and Casualty Insurance Carriers</v>
      </c>
      <c r="G61" s="10" t="str">
        <f>_xll.SNL.Clients.Office.Excel.Functions.SPG(A61, "SP_TOPICTAG")</f>
        <v>Consumer Lending; Banking as a Service</v>
      </c>
      <c r="H61" s="5">
        <f>_xll.SNL.Clients.Office.Excel.Functions.SPG(A61, "SP_PCT_SHARES_OWNED_ALL_INSTITUTIONS")</f>
        <v>95.02</v>
      </c>
    </row>
    <row r="62" spans="1:8" x14ac:dyDescent="0.3">
      <c r="A62" s="11" t="s">
        <v>1093</v>
      </c>
      <c r="B62" s="10" t="str">
        <f>_xll.SNL.Clients.Office.Excel.Functions.SPG(A62, "IQ_SECTOR")</f>
        <v>Industrials</v>
      </c>
      <c r="C62" s="10" t="str">
        <f>_xll.SNL.Clients.Office.Excel.Functions.SPG(A62, "IQ_INDUSTRY_GROUP")</f>
        <v>Capital Goods</v>
      </c>
      <c r="D62" s="10" t="str">
        <f>_xll.SNL.Clients.Office.Excel.Functions.SPG(A62, "IQ_INDUSTRY")</f>
        <v>Machinery</v>
      </c>
      <c r="E62" s="10" t="str">
        <f>_xll.SNL.Clients.Office.Excel.Functions.SPG(A62, "IQ_PRIMARY_INDUSTRY")</f>
        <v>Construction Machinery and Heavy Transportation Equipment</v>
      </c>
      <c r="F62" s="10" t="str">
        <f>_xll.SNL.Clients.Office.Excel.Functions.SPG(A62, "NAICS_CODE", "Primary")</f>
        <v>333 - Machinery Manufacturing</v>
      </c>
      <c r="G62" s="10" t="str">
        <f>_xll.SNL.Clients.Office.Excel.Functions.SPG(A62, "SP_TOPICTAG")</f>
        <v>Industrial Automation; Sensors; AgriTech; Pollution Control; Process Automation; ClimateTech</v>
      </c>
      <c r="H62" s="5">
        <f>_xll.SNL.Clients.Office.Excel.Functions.SPG(A62, "SP_PCT_SHARES_OWNED_ALL_INSTITUTIONS")</f>
        <v>93.76</v>
      </c>
    </row>
    <row r="63" spans="1:8" x14ac:dyDescent="0.3">
      <c r="A63" s="11" t="s">
        <v>1094</v>
      </c>
      <c r="B63" s="10" t="str">
        <f>_xll.SNL.Clients.Office.Excel.Functions.SPG(A63, "IQ_SECTOR")</f>
        <v>Health Care</v>
      </c>
      <c r="C63" s="10" t="str">
        <f>_xll.SNL.Clients.Office.Excel.Functions.SPG(A63, "IQ_INDUSTRY_GROUP")</f>
        <v>Health Care Equipment and Services</v>
      </c>
      <c r="D63" s="10" t="str">
        <f>_xll.SNL.Clients.Office.Excel.Functions.SPG(A63, "IQ_INDUSTRY")</f>
        <v>Health Care Providers and Services</v>
      </c>
      <c r="E63" s="10" t="str">
        <f>_xll.SNL.Clients.Office.Excel.Functions.SPG(A63, "IQ_PRIMARY_INDUSTRY")</f>
        <v>Health Care Services</v>
      </c>
      <c r="F63" s="10" t="str">
        <f>_xll.SNL.Clients.Office.Excel.Functions.SPG(A63, "NAICS_CODE", "Primary")</f>
        <v>621 - Ambulatory Health Care Services</v>
      </c>
      <c r="G63" s="10" t="str">
        <f>_xll.SNL.Clients.Office.Excel.Functions.SPG(A63, "SP_TOPICTAG")</f>
        <v>Health Diagnostics; Diabetes; Cardiovascular; Chronic Diseases; Reproductive Health</v>
      </c>
      <c r="H63" s="5">
        <f>_xll.SNL.Clients.Office.Excel.Functions.SPG(A63, "SP_PCT_SHARES_OWNED_ALL_INSTITUTIONS")</f>
        <v>52.4</v>
      </c>
    </row>
    <row r="64" spans="1:8" x14ac:dyDescent="0.3">
      <c r="A64" s="11" t="s">
        <v>1095</v>
      </c>
      <c r="B64" s="10" t="str">
        <f>_xll.SNL.Clients.Office.Excel.Functions.SPG(A64, "IQ_SECTOR")</f>
        <v>Financials</v>
      </c>
      <c r="C64" s="10" t="str">
        <f>_xll.SNL.Clients.Office.Excel.Functions.SPG(A64, "IQ_INDUSTRY_GROUP")</f>
        <v>Banks</v>
      </c>
      <c r="D64" s="10" t="str">
        <f>_xll.SNL.Clients.Office.Excel.Functions.SPG(A64, "IQ_INDUSTRY")</f>
        <v>Banks</v>
      </c>
      <c r="E64" s="10" t="str">
        <f>_xll.SNL.Clients.Office.Excel.Functions.SPG(A64, "IQ_PRIMARY_INDUSTRY")</f>
        <v>Regional Banks</v>
      </c>
      <c r="F64" s="10" t="str">
        <f>_xll.SNL.Clients.Office.Excel.Functions.SPG(A64, "NAICS_CODE", "Primary")</f>
        <v>522110 - Commercial Banking</v>
      </c>
      <c r="G64" s="10" t="str">
        <f>_xll.SNL.Clients.Office.Excel.Functions.SPG(A64, "SP_TOPICTAG")</f>
        <v>Consumer Lending; Banking as a Service</v>
      </c>
      <c r="H64" s="5">
        <f>_xll.SNL.Clients.Office.Excel.Functions.SPG(A64, "SP_PCT_SHARES_OWNED_ALL_INSTITUTIONS")</f>
        <v>67.319999999999993</v>
      </c>
    </row>
    <row r="65" spans="1:8" x14ac:dyDescent="0.3">
      <c r="A65" s="11" t="s">
        <v>1096</v>
      </c>
      <c r="B65" s="10" t="str">
        <f>_xll.SNL.Clients.Office.Excel.Functions.SPG(A65, "IQ_SECTOR")</f>
        <v>Energy</v>
      </c>
      <c r="C65" s="10" t="str">
        <f>_xll.SNL.Clients.Office.Excel.Functions.SPG(A65, "IQ_INDUSTRY_GROUP")</f>
        <v>Energy</v>
      </c>
      <c r="D65" s="10" t="str">
        <f>_xll.SNL.Clients.Office.Excel.Functions.SPG(A65, "IQ_INDUSTRY")</f>
        <v>Energy Equipment and Services</v>
      </c>
      <c r="E65" s="10" t="str">
        <f>_xll.SNL.Clients.Office.Excel.Functions.SPG(A65, "IQ_PRIMARY_INDUSTRY")</f>
        <v>Oil and Gas Equipment and Services</v>
      </c>
      <c r="F65" s="10" t="str">
        <f>_xll.SNL.Clients.Office.Excel.Functions.SPG(A65, "NAICS_CODE", "Primary")</f>
        <v>213115 - Support Activities for Nonmetallic Minerals (except Fuels) Mining</v>
      </c>
      <c r="G65" s="10" t="str">
        <f>_xll.SNL.Clients.Office.Excel.Functions.SPG(A65, "SP_TOPICTAG")</f>
        <v>Environmental Engineering; Mining Technology</v>
      </c>
      <c r="H65" s="5">
        <f>_xll.SNL.Clients.Office.Excel.Functions.SPG(A65, "SP_PCT_SHARES_OWNED_ALL_INSTITUTIONS")</f>
        <v>83.33</v>
      </c>
    </row>
    <row r="66" spans="1:8" x14ac:dyDescent="0.3">
      <c r="A66" s="11" t="s">
        <v>1097</v>
      </c>
      <c r="B66" s="10" t="str">
        <f>_xll.SNL.Clients.Office.Excel.Functions.SPG(A66, "IQ_SECTOR")</f>
        <v>Health Care</v>
      </c>
      <c r="C66" s="10" t="str">
        <f>_xll.SNL.Clients.Office.Excel.Functions.SPG(A66, "IQ_INDUSTRY_GROUP")</f>
        <v>Health Care Equipment and Services</v>
      </c>
      <c r="D66" s="10" t="str">
        <f>_xll.SNL.Clients.Office.Excel.Functions.SPG(A66, "IQ_INDUSTRY")</f>
        <v>Health Care Equipment and Supplies</v>
      </c>
      <c r="E66" s="10" t="str">
        <f>_xll.SNL.Clients.Office.Excel.Functions.SPG(A66, "IQ_PRIMARY_INDUSTRY")</f>
        <v>Health Care Supplies</v>
      </c>
      <c r="F66" s="10" t="str">
        <f>_xll.SNL.Clients.Office.Excel.Functions.SPG(A66, "NAICS_CODE", "Primary")</f>
        <v>33911 - Medical Equipment and Supplies Manufacturing</v>
      </c>
      <c r="G66" s="10" t="str">
        <f>_xll.SNL.Clients.Office.Excel.Functions.SPG(A66, "SP_TOPICTAG")</f>
        <v>Nutraceutical; Chronic Diseases; Gastroenterology; Pain Management; Wellness and Recovery</v>
      </c>
      <c r="H66" s="5">
        <f>_xll.SNL.Clients.Office.Excel.Functions.SPG(A66, "SP_PCT_SHARES_OWNED_ALL_INSTITUTIONS")</f>
        <v>93.65</v>
      </c>
    </row>
    <row r="67" spans="1:8" x14ac:dyDescent="0.3">
      <c r="A67" s="11" t="s">
        <v>1098</v>
      </c>
      <c r="B67" s="10" t="str">
        <f>_xll.SNL.Clients.Office.Excel.Functions.SPG(A67, "IQ_SECTOR")</f>
        <v>Utilities</v>
      </c>
      <c r="C67" s="10" t="str">
        <f>_xll.SNL.Clients.Office.Excel.Functions.SPG(A67, "IQ_INDUSTRY_GROUP")</f>
        <v>Utilities</v>
      </c>
      <c r="D67" s="10" t="str">
        <f>_xll.SNL.Clients.Office.Excel.Functions.SPG(A67, "IQ_INDUSTRY")</f>
        <v>Multi-Utilities</v>
      </c>
      <c r="E67" s="10" t="str">
        <f>_xll.SNL.Clients.Office.Excel.Functions.SPG(A67, "IQ_PRIMARY_INDUSTRY")</f>
        <v>Multi-Utilities</v>
      </c>
      <c r="F67" s="10" t="str">
        <f>_xll.SNL.Clients.Office.Excel.Functions.SPG(A67, "NAICS_CODE", "Primary")</f>
        <v>2211 - Electric Power Generation, Transmission and Distribution</v>
      </c>
      <c r="G67" s="10" t="str">
        <f>_xll.SNL.Clients.Office.Excel.Functions.SPG(A67, "SP_TOPICTAG")</f>
        <v>Clean Energy; Energy Efficiency; Energy Management; Energy Storage; Smart Energy; Biomass Energy; ClimateTech; Utility Scale Solar; Onshore and Offshore Wind</v>
      </c>
      <c r="H67" s="5">
        <f>_xll.SNL.Clients.Office.Excel.Functions.SPG(A67, "SP_PCT_SHARES_OWNED_ALL_INSTITUTIONS")</f>
        <v>84.65</v>
      </c>
    </row>
    <row r="68" spans="1:8" x14ac:dyDescent="0.3">
      <c r="A68" s="11" t="s">
        <v>1099</v>
      </c>
      <c r="B68" s="10" t="str">
        <f>_xll.SNL.Clients.Office.Excel.Functions.SPG(A68, "IQ_SECTOR")</f>
        <v>Information Technology</v>
      </c>
      <c r="C68" s="10" t="str">
        <f>_xll.SNL.Clients.Office.Excel.Functions.SPG(A68, "IQ_INDUSTRY_GROUP")</f>
        <v>Semiconductors and Semiconductor Equipment</v>
      </c>
      <c r="D68" s="10" t="str">
        <f>_xll.SNL.Clients.Office.Excel.Functions.SPG(A68, "IQ_INDUSTRY")</f>
        <v>Semiconductors and Semiconductor Equipment</v>
      </c>
      <c r="E68" s="10" t="str">
        <f>_xll.SNL.Clients.Office.Excel.Functions.SPG(A68, "IQ_PRIMARY_INDUSTRY")</f>
        <v>Semiconductor Materials and Equipment</v>
      </c>
      <c r="F68" s="10" t="str">
        <f>_xll.SNL.Clients.Office.Excel.Functions.SPG(A68, "NAICS_CODE", "Primary")</f>
        <v>333242 - Semiconductor Machinery Manufacturing</v>
      </c>
      <c r="G68" s="10" t="str">
        <f>_xll.SNL.Clients.Office.Excel.Functions.SPG(A68, "SP_TOPICTAG")</f>
        <v>Sensors; ClimateTech</v>
      </c>
      <c r="H68" s="5">
        <f>_xll.SNL.Clients.Office.Excel.Functions.SPG(A68, "SP_PCT_SHARES_OWNED_ALL_INSTITUTIONS")</f>
        <v>100.37</v>
      </c>
    </row>
    <row r="69" spans="1:8" x14ac:dyDescent="0.3">
      <c r="A69" s="11" t="s">
        <v>1100</v>
      </c>
      <c r="B69" s="10" t="str">
        <f>_xll.SNL.Clients.Office.Excel.Functions.SPG(A69, "IQ_SECTOR")</f>
        <v>Financials</v>
      </c>
      <c r="C69" s="10" t="str">
        <f>_xll.SNL.Clients.Office.Excel.Functions.SPG(A69, "IQ_INDUSTRY_GROUP")</f>
        <v>Banks</v>
      </c>
      <c r="D69" s="10" t="str">
        <f>_xll.SNL.Clients.Office.Excel.Functions.SPG(A69, "IQ_INDUSTRY")</f>
        <v>Banks</v>
      </c>
      <c r="E69" s="10" t="str">
        <f>_xll.SNL.Clients.Office.Excel.Functions.SPG(A69, "IQ_PRIMARY_INDUSTRY")</f>
        <v>Regional Banks</v>
      </c>
      <c r="F69" s="10" t="str">
        <f>_xll.SNL.Clients.Office.Excel.Functions.SPG(A69, "NAICS_CODE", "Primary")</f>
        <v>522180 - Savings Institutions and Other Depository Credit Intermediation</v>
      </c>
      <c r="G69" s="10" t="str">
        <f>_xll.SNL.Clients.Office.Excel.Functions.SPG(A69, "SP_TOPICTAG")</f>
        <v>Consumer Lending; Digital Asset Management; Digital Brokerage; Banking as a Service</v>
      </c>
      <c r="H69" s="5">
        <f>_xll.SNL.Clients.Office.Excel.Functions.SPG(A69, "SP_PCT_SHARES_OWNED_ALL_INSTITUTIONS")</f>
        <v>81</v>
      </c>
    </row>
    <row r="70" spans="1:8" x14ac:dyDescent="0.3">
      <c r="A70" s="11" t="s">
        <v>1101</v>
      </c>
      <c r="B70" s="10" t="str">
        <f>_xll.SNL.Clients.Office.Excel.Functions.SPG(A70, "IQ_SECTOR")</f>
        <v>Health Care</v>
      </c>
      <c r="C70" s="10" t="str">
        <f>_xll.SNL.Clients.Office.Excel.Functions.SPG(A70, "IQ_INDUSTRY_GROUP")</f>
        <v>Pharmaceuticals, Biotechnology and Life Sciences</v>
      </c>
      <c r="D70" s="10" t="str">
        <f>_xll.SNL.Clients.Office.Excel.Functions.SPG(A70, "IQ_INDUSTRY")</f>
        <v>Life Sciences Tools and Services</v>
      </c>
      <c r="E70" s="10" t="str">
        <f>_xll.SNL.Clients.Office.Excel.Functions.SPG(A70, "IQ_PRIMARY_INDUSTRY")</f>
        <v>Life Sciences Tools and Services</v>
      </c>
      <c r="F70" s="10" t="str">
        <f>_xll.SNL.Clients.Office.Excel.Functions.SPG(A70, "NAICS_CODE", "Primary")</f>
        <v>541715 - Research and Development in the Physical, Engineering, and Life Sciences (except Nanotechnology and Biotechnology)</v>
      </c>
      <c r="G70" s="10" t="str">
        <f>_xll.SNL.Clients.Office.Excel.Functions.SPG(A70, "SP_TOPICTAG")</f>
        <v>Health Diagnostics; Biomass Energy; Genetics; Process Automation</v>
      </c>
      <c r="H70" s="5">
        <f>_xll.SNL.Clients.Office.Excel.Functions.SPG(A70, "SP_PCT_SHARES_OWNED_ALL_INSTITUTIONS")</f>
        <v>104.88</v>
      </c>
    </row>
    <row r="71" spans="1:8" x14ac:dyDescent="0.3">
      <c r="A71" s="11" t="s">
        <v>1102</v>
      </c>
      <c r="B71" s="10" t="str">
        <f>_xll.SNL.Clients.Office.Excel.Functions.SPG(A71, "IQ_SECTOR")</f>
        <v>Industrials</v>
      </c>
      <c r="C71" s="10" t="str">
        <f>_xll.SNL.Clients.Office.Excel.Functions.SPG(A71, "IQ_INDUSTRY_GROUP")</f>
        <v>Capital Goods</v>
      </c>
      <c r="D71" s="10" t="str">
        <f>_xll.SNL.Clients.Office.Excel.Functions.SPG(A71, "IQ_INDUSTRY")</f>
        <v>Building Products</v>
      </c>
      <c r="E71" s="10" t="str">
        <f>_xll.SNL.Clients.Office.Excel.Functions.SPG(A71, "IQ_PRIMARY_INDUSTRY")</f>
        <v>Building Products</v>
      </c>
      <c r="F71" s="10" t="str">
        <f>_xll.SNL.Clients.Office.Excel.Functions.SPG(A71, "NAICS_CODE", "Primary")</f>
        <v>335132 - Commercial, Industrial, and Institutional Electric Lighting Fixture Manufacturing</v>
      </c>
      <c r="G71" s="10" t="str">
        <f>_xll.SNL.Clients.Office.Excel.Functions.SPG(A71, "SP_TOPICTAG")</f>
        <v>Pollution Control</v>
      </c>
      <c r="H71" s="5">
        <f>_xll.SNL.Clients.Office.Excel.Functions.SPG(A71, "SP_PCT_SHARES_OWNED_ALL_INSTITUTIONS")</f>
        <v>96.64</v>
      </c>
    </row>
    <row r="72" spans="1:8" x14ac:dyDescent="0.3">
      <c r="A72" s="11" t="s">
        <v>1103</v>
      </c>
      <c r="B72" s="10" t="str">
        <f>_xll.SNL.Clients.Office.Excel.Functions.SPG(A72, "IQ_SECTOR")</f>
        <v>Consumer Staples</v>
      </c>
      <c r="C72" s="10" t="str">
        <f>_xll.SNL.Clients.Office.Excel.Functions.SPG(A72, "IQ_INDUSTRY_GROUP")</f>
        <v>Food, Beverage and Tobacco</v>
      </c>
      <c r="D72" s="10" t="str">
        <f>_xll.SNL.Clients.Office.Excel.Functions.SPG(A72, "IQ_INDUSTRY")</f>
        <v>Food Products</v>
      </c>
      <c r="E72" s="10" t="str">
        <f>_xll.SNL.Clients.Office.Excel.Functions.SPG(A72, "IQ_PRIMARY_INDUSTRY")</f>
        <v>Packaged Foods and Meats</v>
      </c>
      <c r="F72" s="10" t="str">
        <f>_xll.SNL.Clients.Office.Excel.Functions.SPG(A72, "NAICS_CODE", "Primary")</f>
        <v>31142 - Fruit and Vegetable Canning, Pickling, and Drying</v>
      </c>
      <c r="G72" s="10" t="str">
        <f>_xll.SNL.Clients.Office.Excel.Functions.SPG(A72, "SP_TOPICTAG")</f>
        <v>Fast-Moving Consumer Goods; Green Consumer Goods; Organic</v>
      </c>
      <c r="H72" s="5">
        <f>_xll.SNL.Clients.Office.Excel.Functions.SPG(A72, "SP_PCT_SHARES_OWNED_ALL_INSTITUTIONS")</f>
        <v>73.89</v>
      </c>
    </row>
    <row r="73" spans="1:8" x14ac:dyDescent="0.3">
      <c r="A73" s="11" t="s">
        <v>1104</v>
      </c>
      <c r="B73" s="10" t="str">
        <f>_xll.SNL.Clients.Office.Excel.Functions.SPG(A73, "IQ_SECTOR")</f>
        <v>Information Technology</v>
      </c>
      <c r="C73" s="10" t="str">
        <f>_xll.SNL.Clients.Office.Excel.Functions.SPG(A73, "IQ_INDUSTRY_GROUP")</f>
        <v>Technology Hardware and Equipment</v>
      </c>
      <c r="D73" s="10" t="str">
        <f>_xll.SNL.Clients.Office.Excel.Functions.SPG(A73, "IQ_INDUSTRY")</f>
        <v>Electronic Equipment, Instruments and Components</v>
      </c>
      <c r="E73" s="10" t="str">
        <f>_xll.SNL.Clients.Office.Excel.Functions.SPG(A73, "IQ_PRIMARY_INDUSTRY")</f>
        <v>Electronic Equipment and Instruments</v>
      </c>
      <c r="F73" s="10" t="str">
        <f>_xll.SNL.Clients.Office.Excel.Functions.SPG(A73, "NAICS_CODE", "Primary")</f>
        <v>333310 - Commercial and Service Industry Machinery Manufacturing</v>
      </c>
      <c r="G73" s="10" t="str">
        <f>_xll.SNL.Clients.Office.Excel.Functions.SPG(A73, "SP_TOPICTAG")</f>
        <v>Sensors; Smart Building; Data Protection; Smart Energy; Process Automation</v>
      </c>
      <c r="H73" s="5">
        <f>_xll.SNL.Clients.Office.Excel.Functions.SPG(A73, "SP_PCT_SHARES_OWNED_ALL_INSTITUTIONS")</f>
        <v>95.18</v>
      </c>
    </row>
    <row r="74" spans="1:8" x14ac:dyDescent="0.3">
      <c r="A74" s="11" t="s">
        <v>1105</v>
      </c>
      <c r="B74" s="10" t="str">
        <f>_xll.SNL.Clients.Office.Excel.Functions.SPG(A74, "IQ_SECTOR")</f>
        <v>Materials</v>
      </c>
      <c r="C74" s="10" t="str">
        <f>_xll.SNL.Clients.Office.Excel.Functions.SPG(A74, "IQ_INDUSTRY_GROUP")</f>
        <v>Materials</v>
      </c>
      <c r="D74" s="10" t="str">
        <f>_xll.SNL.Clients.Office.Excel.Functions.SPG(A74, "IQ_INDUSTRY")</f>
        <v>Chemicals</v>
      </c>
      <c r="E74" s="10" t="str">
        <f>_xll.SNL.Clients.Office.Excel.Functions.SPG(A74, "IQ_PRIMARY_INDUSTRY")</f>
        <v>Specialty Chemicals</v>
      </c>
      <c r="F74" s="10" t="str">
        <f>_xll.SNL.Clients.Office.Excel.Functions.SPG(A74, "NAICS_CODE", "Primary")</f>
        <v>325 - Chemical Manufacturing</v>
      </c>
      <c r="G74" s="10" t="str">
        <f>_xll.SNL.Clients.Office.Excel.Functions.SPG(A74, "SP_TOPICTAG")</f>
        <v>Animal Feed; Farming; Health Diagnostics; Organic; Nutraceutical</v>
      </c>
      <c r="H74" s="5">
        <f>_xll.SNL.Clients.Office.Excel.Functions.SPG(A74, "SP_PCT_SHARES_OWNED_ALL_INSTITUTIONS")</f>
        <v>88.26</v>
      </c>
    </row>
    <row r="75" spans="1:8" x14ac:dyDescent="0.3">
      <c r="A75" s="11" t="s">
        <v>1106</v>
      </c>
      <c r="B75" s="10" t="str">
        <f>_xll.SNL.Clients.Office.Excel.Functions.SPG(A75, "IQ_SECTOR")</f>
        <v>Financials</v>
      </c>
      <c r="C75" s="10" t="str">
        <f>_xll.SNL.Clients.Office.Excel.Functions.SPG(A75, "IQ_INDUSTRY_GROUP")</f>
        <v>Banks</v>
      </c>
      <c r="D75" s="10" t="str">
        <f>_xll.SNL.Clients.Office.Excel.Functions.SPG(A75, "IQ_INDUSTRY")</f>
        <v>Banks</v>
      </c>
      <c r="E75" s="10" t="str">
        <f>_xll.SNL.Clients.Office.Excel.Functions.SPG(A75, "IQ_PRIMARY_INDUSTRY")</f>
        <v>Regional Banks</v>
      </c>
      <c r="F75" s="10" t="str">
        <f>_xll.SNL.Clients.Office.Excel.Functions.SPG(A75, "NAICS_CODE", "Primary")</f>
        <v>522110 - Commercial Banking</v>
      </c>
      <c r="G75" s="10" t="str">
        <f>_xll.SNL.Clients.Office.Excel.Functions.SPG(A75, "SP_TOPICTAG")</f>
        <v>Consumer Lending; Micro Lending; Digital Brokerage; Banking as a Service</v>
      </c>
      <c r="H75" s="5">
        <f>_xll.SNL.Clients.Office.Excel.Functions.SPG(A75, "SP_PCT_SHARES_OWNED_ALL_INSTITUTIONS")</f>
        <v>92.22</v>
      </c>
    </row>
    <row r="76" spans="1:8" x14ac:dyDescent="0.3">
      <c r="A76" s="11" t="s">
        <v>1107</v>
      </c>
      <c r="B76" s="10" t="str">
        <f>_xll.SNL.Clients.Office.Excel.Functions.SPG(A76, "IQ_SECTOR")</f>
        <v>Financials</v>
      </c>
      <c r="C76" s="10" t="str">
        <f>_xll.SNL.Clients.Office.Excel.Functions.SPG(A76, "IQ_INDUSTRY_GROUP")</f>
        <v>Banks</v>
      </c>
      <c r="D76" s="10" t="str">
        <f>_xll.SNL.Clients.Office.Excel.Functions.SPG(A76, "IQ_INDUSTRY")</f>
        <v>Banks</v>
      </c>
      <c r="E76" s="10" t="str">
        <f>_xll.SNL.Clients.Office.Excel.Functions.SPG(A76, "IQ_PRIMARY_INDUSTRY")</f>
        <v>Regional Banks</v>
      </c>
      <c r="F76" s="10" t="str">
        <f>_xll.SNL.Clients.Office.Excel.Functions.SPG(A76, "NAICS_CODE", "Primary")</f>
        <v>522110 - Commercial Banking</v>
      </c>
      <c r="G76" s="10" t="str">
        <f>_xll.SNL.Clients.Office.Excel.Functions.SPG(A76, "SP_TOPICTAG")</f>
        <v>Consumer Lending</v>
      </c>
      <c r="H76" s="5">
        <f>_xll.SNL.Clients.Office.Excel.Functions.SPG(A76, "SP_PCT_SHARES_OWNED_ALL_INSTITUTIONS")</f>
        <v>55.34</v>
      </c>
    </row>
    <row r="77" spans="1:8" x14ac:dyDescent="0.3">
      <c r="A77" s="11" t="s">
        <v>1108</v>
      </c>
      <c r="B77" s="10" t="str">
        <f>_xll.SNL.Clients.Office.Excel.Functions.SPG(A77, "IQ_SECTOR")</f>
        <v>Financials</v>
      </c>
      <c r="C77" s="10" t="str">
        <f>_xll.SNL.Clients.Office.Excel.Functions.SPG(A77, "IQ_INDUSTRY_GROUP")</f>
        <v>Banks</v>
      </c>
      <c r="D77" s="10" t="str">
        <f>_xll.SNL.Clients.Office.Excel.Functions.SPG(A77, "IQ_INDUSTRY")</f>
        <v>Banks</v>
      </c>
      <c r="E77" s="10" t="str">
        <f>_xll.SNL.Clients.Office.Excel.Functions.SPG(A77, "IQ_PRIMARY_INDUSTRY")</f>
        <v>Regional Banks</v>
      </c>
      <c r="F77" s="10" t="str">
        <f>_xll.SNL.Clients.Office.Excel.Functions.SPG(A77, "NAICS_CODE", "Primary")</f>
        <v>522110 - Commercial Banking</v>
      </c>
      <c r="G77" s="10" t="str">
        <f>_xll.SNL.Clients.Office.Excel.Functions.SPG(A77, "SP_TOPICTAG")</f>
        <v>Consumer Lending; Digital Brokerage; Banking as a Service</v>
      </c>
      <c r="H77" s="5">
        <f>_xll.SNL.Clients.Office.Excel.Functions.SPG(A77, "SP_PCT_SHARES_OWNED_ALL_INSTITUTIONS")</f>
        <v>78.28</v>
      </c>
    </row>
    <row r="78" spans="1:8" x14ac:dyDescent="0.3">
      <c r="A78" s="11" t="s">
        <v>1109</v>
      </c>
      <c r="B78" s="10" t="str">
        <f>_xll.SNL.Clients.Office.Excel.Functions.SPG(A78, "IQ_SECTOR")</f>
        <v>Financials</v>
      </c>
      <c r="C78" s="10" t="str">
        <f>_xll.SNL.Clients.Office.Excel.Functions.SPG(A78, "IQ_INDUSTRY_GROUP")</f>
        <v>Banks</v>
      </c>
      <c r="D78" s="10" t="str">
        <f>_xll.SNL.Clients.Office.Excel.Functions.SPG(A78, "IQ_INDUSTRY")</f>
        <v>Banks</v>
      </c>
      <c r="E78" s="10" t="str">
        <f>_xll.SNL.Clients.Office.Excel.Functions.SPG(A78, "IQ_PRIMARY_INDUSTRY")</f>
        <v>Regional Banks</v>
      </c>
      <c r="F78" s="10" t="str">
        <f>_xll.SNL.Clients.Office.Excel.Functions.SPG(A78, "NAICS_CODE", "Primary")</f>
        <v>522110 - Commercial Banking</v>
      </c>
      <c r="G78" s="10" t="str">
        <f>_xll.SNL.Clients.Office.Excel.Functions.SPG(A78, "SP_TOPICTAG")</f>
        <v>Consumer Lending; Banking as a Service</v>
      </c>
      <c r="H78" s="5">
        <f>_xll.SNL.Clients.Office.Excel.Functions.SPG(A78, "SP_PCT_SHARES_OWNED_ALL_INSTITUTIONS")</f>
        <v>100.25</v>
      </c>
    </row>
    <row r="79" spans="1:8" x14ac:dyDescent="0.3">
      <c r="A79" s="11" t="s">
        <v>1110</v>
      </c>
      <c r="B79" s="10" t="str">
        <f>_xll.SNL.Clients.Office.Excel.Functions.SPG(A79, "IQ_SECTOR")</f>
        <v>Financials</v>
      </c>
      <c r="C79" s="10" t="str">
        <f>_xll.SNL.Clients.Office.Excel.Functions.SPG(A79, "IQ_INDUSTRY_GROUP")</f>
        <v>Banks</v>
      </c>
      <c r="D79" s="10" t="str">
        <f>_xll.SNL.Clients.Office.Excel.Functions.SPG(A79, "IQ_INDUSTRY")</f>
        <v>Banks</v>
      </c>
      <c r="E79" s="10" t="str">
        <f>_xll.SNL.Clients.Office.Excel.Functions.SPG(A79, "IQ_PRIMARY_INDUSTRY")</f>
        <v>Regional Banks</v>
      </c>
      <c r="F79" s="10" t="str">
        <f>_xll.SNL.Clients.Office.Excel.Functions.SPG(A79, "NAICS_CODE", "Primary")</f>
        <v>522110 - Commercial Banking</v>
      </c>
      <c r="G79" s="10" t="str">
        <f>_xll.SNL.Clients.Office.Excel.Functions.SPG(A79, "SP_TOPICTAG")</f>
        <v>Consumer Lending</v>
      </c>
      <c r="H79" s="5">
        <f>_xll.SNL.Clients.Office.Excel.Functions.SPG(A79, "SP_PCT_SHARES_OWNED_ALL_INSTITUTIONS")</f>
        <v>90.03</v>
      </c>
    </row>
    <row r="80" spans="1:8" x14ac:dyDescent="0.3">
      <c r="A80" s="11" t="s">
        <v>1111</v>
      </c>
      <c r="B80" s="10" t="str">
        <f>_xll.SNL.Clients.Office.Excel.Functions.SPG(A80, "IQ_SECTOR")</f>
        <v>Information Technology</v>
      </c>
      <c r="C80" s="10" t="str">
        <f>_xll.SNL.Clients.Office.Excel.Functions.SPG(A80, "IQ_INDUSTRY_GROUP")</f>
        <v>Technology Hardware and Equipment</v>
      </c>
      <c r="D80" s="10" t="str">
        <f>_xll.SNL.Clients.Office.Excel.Functions.SPG(A80, "IQ_INDUSTRY")</f>
        <v>Electronic Equipment, Instruments and Components</v>
      </c>
      <c r="E80" s="10" t="str">
        <f>_xll.SNL.Clients.Office.Excel.Functions.SPG(A80, "IQ_PRIMARY_INDUSTRY")</f>
        <v>Electronic Manufacturing Services</v>
      </c>
      <c r="F80" s="10" t="str">
        <f>_xll.SNL.Clients.Office.Excel.Functions.SPG(A80, "NAICS_CODE", "Primary")</f>
        <v>33441 - Semiconductor and Other Electronic Component Manufacturing</v>
      </c>
      <c r="G80" s="10" t="str">
        <f>_xll.SNL.Clients.Office.Excel.Functions.SPG(A80, "SP_TOPICTAG")</f>
        <v>EDI (Electronic Data Interchange); Software Development; Process Automation</v>
      </c>
      <c r="H80" s="5">
        <f>_xll.SNL.Clients.Office.Excel.Functions.SPG(A80, "SP_PCT_SHARES_OWNED_ALL_INSTITUTIONS")</f>
        <v>100.5</v>
      </c>
    </row>
    <row r="81" spans="1:8" x14ac:dyDescent="0.3">
      <c r="A81" s="11" t="s">
        <v>1112</v>
      </c>
      <c r="B81" s="10" t="str">
        <f>_xll.SNL.Clients.Office.Excel.Functions.SPG(A81, "IQ_SECTOR")</f>
        <v>Financials</v>
      </c>
      <c r="C81" s="10" t="str">
        <f>_xll.SNL.Clients.Office.Excel.Functions.SPG(A81, "IQ_INDUSTRY_GROUP")</f>
        <v>Banks</v>
      </c>
      <c r="D81" s="10" t="str">
        <f>_xll.SNL.Clients.Office.Excel.Functions.SPG(A81, "IQ_INDUSTRY")</f>
        <v>Banks</v>
      </c>
      <c r="E81" s="10" t="str">
        <f>_xll.SNL.Clients.Office.Excel.Functions.SPG(A81, "IQ_PRIMARY_INDUSTRY")</f>
        <v>Regional Banks</v>
      </c>
      <c r="F81" s="10" t="str">
        <f>_xll.SNL.Clients.Office.Excel.Functions.SPG(A81, "NAICS_CODE", "Primary")</f>
        <v>522110 - Commercial Banking</v>
      </c>
      <c r="G81" s="10" t="str">
        <f>_xll.SNL.Clients.Office.Excel.Functions.SPG(A81, "SP_TOPICTAG")</f>
        <v>Consumer Lending; Banking as a Service</v>
      </c>
      <c r="H81" s="5">
        <f>_xll.SNL.Clients.Office.Excel.Functions.SPG(A81, "SP_PCT_SHARES_OWNED_ALL_INSTITUTIONS")</f>
        <v>92.78</v>
      </c>
    </row>
    <row r="82" spans="1:8" x14ac:dyDescent="0.3">
      <c r="A82" s="11" t="s">
        <v>1113</v>
      </c>
      <c r="B82" s="10" t="str">
        <f>_xll.SNL.Clients.Office.Excel.Functions.SPG(A82, "IQ_SECTOR")</f>
        <v>Financials</v>
      </c>
      <c r="C82" s="10" t="str">
        <f>_xll.SNL.Clients.Office.Excel.Functions.SPG(A82, "IQ_INDUSTRY_GROUP")</f>
        <v>Financial Services</v>
      </c>
      <c r="D82" s="10" t="str">
        <f>_xll.SNL.Clients.Office.Excel.Functions.SPG(A82, "IQ_INDUSTRY")</f>
        <v>Capital Markets</v>
      </c>
      <c r="E82" s="10" t="str">
        <f>_xll.SNL.Clients.Office.Excel.Functions.SPG(A82, "IQ_PRIMARY_INDUSTRY")</f>
        <v>Investment Banking and Brokerage</v>
      </c>
      <c r="F82" s="10" t="str">
        <f>_xll.SNL.Clients.Office.Excel.Functions.SPG(A82, "NAICS_CODE", "Primary")</f>
        <v>523150 - Investment Banking and Securities Intermediation</v>
      </c>
      <c r="G82" s="10" t="str">
        <f>_xll.SNL.Clients.Office.Excel.Functions.SPG(A82, "SP_TOPICTAG")</f>
        <v/>
      </c>
      <c r="H82" s="5">
        <f>_xll.SNL.Clients.Office.Excel.Functions.SPG(A82, "SP_PCT_SHARES_OWNED_ALL_INSTITUTIONS")</f>
        <v>59.78</v>
      </c>
    </row>
    <row r="83" spans="1:8" x14ac:dyDescent="0.3">
      <c r="A83" s="11" t="s">
        <v>1114</v>
      </c>
      <c r="B83" s="10" t="str">
        <f>_xll.SNL.Clients.Office.Excel.Functions.SPG(A83, "IQ_SECTOR")</f>
        <v>Health Care</v>
      </c>
      <c r="C83" s="10" t="str">
        <f>_xll.SNL.Clients.Office.Excel.Functions.SPG(A83, "IQ_INDUSTRY_GROUP")</f>
        <v>Pharmaceuticals, Biotechnology and Life Sciences</v>
      </c>
      <c r="D83" s="10" t="str">
        <f>_xll.SNL.Clients.Office.Excel.Functions.SPG(A83, "IQ_INDUSTRY")</f>
        <v>Life Sciences Tools and Services</v>
      </c>
      <c r="E83" s="10" t="str">
        <f>_xll.SNL.Clients.Office.Excel.Functions.SPG(A83, "IQ_PRIMARY_INDUSTRY")</f>
        <v>Life Sciences Tools and Services</v>
      </c>
      <c r="F83" s="10" t="str">
        <f>_xll.SNL.Clients.Office.Excel.Functions.SPG(A83, "NAICS_CODE", "Primary")</f>
        <v>339113 - Surgical Appliance and Supplies Manufacturing</v>
      </c>
      <c r="G83" s="10" t="str">
        <f>_xll.SNL.Clients.Office.Excel.Functions.SPG(A83, "SP_TOPICTAG")</f>
        <v>Health Diagnostics; Genetics</v>
      </c>
      <c r="H83" s="5">
        <f>_xll.SNL.Clients.Office.Excel.Functions.SPG(A83, "SP_PCT_SHARES_OWNED_ALL_INSTITUTIONS")</f>
        <v>82.5</v>
      </c>
    </row>
    <row r="84" spans="1:8" x14ac:dyDescent="0.3">
      <c r="A84" s="11" t="s">
        <v>1115</v>
      </c>
      <c r="B84" s="10" t="str">
        <f>_xll.SNL.Clients.Office.Excel.Functions.SPG(A84, "IQ_SECTOR")</f>
        <v>Consumer Discretionary</v>
      </c>
      <c r="C84" s="10" t="str">
        <f>_xll.SNL.Clients.Office.Excel.Functions.SPG(A84, "IQ_INDUSTRY_GROUP")</f>
        <v>Consumer Services</v>
      </c>
      <c r="D84" s="10" t="str">
        <f>_xll.SNL.Clients.Office.Excel.Functions.SPG(A84, "IQ_INDUSTRY")</f>
        <v>Hotels, Restaurants and Leisure</v>
      </c>
      <c r="E84" s="10" t="str">
        <f>_xll.SNL.Clients.Office.Excel.Functions.SPG(A84, "IQ_PRIMARY_INDUSTRY")</f>
        <v>Restaurants</v>
      </c>
      <c r="F84" s="10" t="str">
        <f>_xll.SNL.Clients.Office.Excel.Functions.SPG(A84, "NAICS_CODE", "Primary")</f>
        <v>722511 - Full-Service Restaurants</v>
      </c>
      <c r="G84" s="10" t="str">
        <f>_xll.SNL.Clients.Office.Excel.Functions.SPG(A84, "SP_TOPICTAG")</f>
        <v/>
      </c>
      <c r="H84" s="5">
        <f>_xll.SNL.Clients.Office.Excel.Functions.SPG(A84, "SP_PCT_SHARES_OWNED_ALL_INSTITUTIONS")</f>
        <v>91.75</v>
      </c>
    </row>
    <row r="85" spans="1:8" x14ac:dyDescent="0.3">
      <c r="A85" s="11" t="s">
        <v>1116</v>
      </c>
      <c r="B85" s="10" t="str">
        <f>_xll.SNL.Clients.Office.Excel.Functions.SPG(A85, "IQ_SECTOR")</f>
        <v>Information Technology</v>
      </c>
      <c r="C85" s="10" t="str">
        <f>_xll.SNL.Clients.Office.Excel.Functions.SPG(A85, "IQ_INDUSTRY_GROUP")</f>
        <v>Software and Services</v>
      </c>
      <c r="D85" s="10" t="str">
        <f>_xll.SNL.Clients.Office.Excel.Functions.SPG(A85, "IQ_INDUSTRY")</f>
        <v>Software</v>
      </c>
      <c r="E85" s="10" t="str">
        <f>_xll.SNL.Clients.Office.Excel.Functions.SPG(A85, "IQ_PRIMARY_INDUSTRY")</f>
        <v>Application Software</v>
      </c>
      <c r="F85" s="10" t="str">
        <f>_xll.SNL.Clients.Office.Excel.Functions.SPG(A85, "NAICS_CODE", "Primary")</f>
        <v>513210 - Software Publishers</v>
      </c>
      <c r="G85" s="10" t="str">
        <f>_xll.SNL.Clients.Office.Excel.Functions.SPG(A85, "SP_TOPICTAG")</f>
        <v>Invoice Management Software; Software Development; Data Integration; Machine Learning; E-learning; Cloud Data Services; Process Automation</v>
      </c>
      <c r="H85" s="5">
        <f>_xll.SNL.Clients.Office.Excel.Functions.SPG(A85, "SP_PCT_SHARES_OWNED_ALL_INSTITUTIONS")</f>
        <v>94.64</v>
      </c>
    </row>
    <row r="86" spans="1:8" x14ac:dyDescent="0.3">
      <c r="A86" s="11" t="s">
        <v>1117</v>
      </c>
      <c r="B86" s="10" t="str">
        <f>_xll.SNL.Clients.Office.Excel.Functions.SPG(A86, "IQ_SECTOR")</f>
        <v>Financials</v>
      </c>
      <c r="C86" s="10" t="str">
        <f>_xll.SNL.Clients.Office.Excel.Functions.SPG(A86, "IQ_INDUSTRY_GROUP")</f>
        <v>Financial Services</v>
      </c>
      <c r="D86" s="10" t="str">
        <f>_xll.SNL.Clients.Office.Excel.Functions.SPG(A86, "IQ_INDUSTRY")</f>
        <v>Mortgage Real Estate Investment Trusts (REITs)</v>
      </c>
      <c r="E86" s="10" t="str">
        <f>_xll.SNL.Clients.Office.Excel.Functions.SPG(A86, "IQ_PRIMARY_INDUSTRY")</f>
        <v>Mortgage REITs</v>
      </c>
      <c r="F86" s="10" t="str">
        <f>_xll.SNL.Clients.Office.Excel.Functions.SPG(A86, "NAICS_CODE", "Primary")</f>
        <v>525990 - Other Financial Vehicles</v>
      </c>
      <c r="G86" s="10" t="str">
        <f>_xll.SNL.Clients.Office.Excel.Functions.SPG(A86, "SP_TOPICTAG")</f>
        <v/>
      </c>
      <c r="H86" s="5">
        <f>_xll.SNL.Clients.Office.Excel.Functions.SPG(A86, "SP_PCT_SHARES_OWNED_ALL_INSTITUTIONS")</f>
        <v>62.02</v>
      </c>
    </row>
    <row r="87" spans="1:8" x14ac:dyDescent="0.3">
      <c r="A87" s="11" t="s">
        <v>1118</v>
      </c>
      <c r="B87" s="10" t="str">
        <f>_xll.SNL.Clients.Office.Excel.Functions.SPG(A87, "IQ_SECTOR")</f>
        <v>Consumer Discretionary</v>
      </c>
      <c r="C87" s="10" t="str">
        <f>_xll.SNL.Clients.Office.Excel.Functions.SPG(A87, "IQ_INDUSTRY_GROUP")</f>
        <v>Consumer Services</v>
      </c>
      <c r="D87" s="10" t="str">
        <f>_xll.SNL.Clients.Office.Excel.Functions.SPG(A87, "IQ_INDUSTRY")</f>
        <v>Hotels, Restaurants and Leisure</v>
      </c>
      <c r="E87" s="10" t="str">
        <f>_xll.SNL.Clients.Office.Excel.Functions.SPG(A87, "IQ_PRIMARY_INDUSTRY")</f>
        <v>Restaurants</v>
      </c>
      <c r="F87" s="10" t="str">
        <f>_xll.SNL.Clients.Office.Excel.Functions.SPG(A87, "NAICS_CODE", "Primary")</f>
        <v>722511 - Full-Service Restaurants</v>
      </c>
      <c r="G87" s="10" t="str">
        <f>_xll.SNL.Clients.Office.Excel.Functions.SPG(A87, "SP_TOPICTAG")</f>
        <v/>
      </c>
      <c r="H87" s="5">
        <f>_xll.SNL.Clients.Office.Excel.Functions.SPG(A87, "SP_PCT_SHARES_OWNED_ALL_INSTITUTIONS")</f>
        <v>93.63</v>
      </c>
    </row>
    <row r="88" spans="1:8" x14ac:dyDescent="0.3">
      <c r="A88" s="11" t="s">
        <v>1119</v>
      </c>
      <c r="B88" s="10" t="str">
        <f>_xll.SNL.Clients.Office.Excel.Functions.SPG(A88, "IQ_SECTOR")</f>
        <v>Industrials</v>
      </c>
      <c r="C88" s="10" t="str">
        <f>_xll.SNL.Clients.Office.Excel.Functions.SPG(A88, "IQ_INDUSTRY_GROUP")</f>
        <v>Capital Goods</v>
      </c>
      <c r="D88" s="10" t="str">
        <f>_xll.SNL.Clients.Office.Excel.Functions.SPG(A88, "IQ_INDUSTRY")</f>
        <v>Trading Companies and Distributors</v>
      </c>
      <c r="E88" s="10" t="str">
        <f>_xll.SNL.Clients.Office.Excel.Functions.SPG(A88, "IQ_PRIMARY_INDUSTRY")</f>
        <v>Trading Companies and Distributors</v>
      </c>
      <c r="F88" s="10" t="str">
        <f>_xll.SNL.Clients.Office.Excel.Functions.SPG(A88, "NAICS_CODE", "Primary")</f>
        <v>423310 - Lumber, Plywood, Millwork, and Wood Panel Merchant Wholesalers</v>
      </c>
      <c r="G88" s="10" t="str">
        <f>_xll.SNL.Clients.Office.Excel.Functions.SPG(A88, "SP_TOPICTAG")</f>
        <v>Home Improvement</v>
      </c>
      <c r="H88" s="5">
        <f>_xll.SNL.Clients.Office.Excel.Functions.SPG(A88, "SP_PCT_SHARES_OWNED_ALL_INSTITUTIONS")</f>
        <v>97.28</v>
      </c>
    </row>
    <row r="89" spans="1:8" x14ac:dyDescent="0.3">
      <c r="A89" s="11" t="s">
        <v>1120</v>
      </c>
      <c r="B89" s="10" t="str">
        <f>_xll.SNL.Clients.Office.Excel.Functions.SPG(A89, "IQ_SECTOR")</f>
        <v>Consumer Discretionary</v>
      </c>
      <c r="C89" s="10" t="str">
        <f>_xll.SNL.Clients.Office.Excel.Functions.SPG(A89, "IQ_INDUSTRY_GROUP")</f>
        <v>Consumer Discretionary Distribution and Retail</v>
      </c>
      <c r="D89" s="10" t="str">
        <f>_xll.SNL.Clients.Office.Excel.Functions.SPG(A89, "IQ_INDUSTRY")</f>
        <v>Specialty Retail</v>
      </c>
      <c r="E89" s="10" t="str">
        <f>_xll.SNL.Clients.Office.Excel.Functions.SPG(A89, "IQ_PRIMARY_INDUSTRY")</f>
        <v>Apparel Retail</v>
      </c>
      <c r="F89" s="10" t="str">
        <f>_xll.SNL.Clients.Office.Excel.Functions.SPG(A89, "NAICS_CODE", "Primary")</f>
        <v>4581 - Clothing and Clothing Accessories Retailers</v>
      </c>
      <c r="G89" s="10" t="str">
        <f>_xll.SNL.Clients.Office.Excel.Functions.SPG(A89, "SP_TOPICTAG")</f>
        <v>Lifestyle; Virtual Goods; Smart Clothing</v>
      </c>
      <c r="H89" s="5">
        <f>_xll.SNL.Clients.Office.Excel.Functions.SPG(A89, "SP_PCT_SHARES_OWNED_ALL_INSTITUTIONS")</f>
        <v>121.18</v>
      </c>
    </row>
    <row r="90" spans="1:8" x14ac:dyDescent="0.3">
      <c r="A90" s="11" t="s">
        <v>71</v>
      </c>
      <c r="B90" s="10" t="str">
        <f>_xll.SNL.Clients.Office.Excel.Functions.SPG(A90, "IQ_SECTOR")</f>
        <v>Consumer Discretionary</v>
      </c>
      <c r="C90" s="10" t="str">
        <f>_xll.SNL.Clients.Office.Excel.Functions.SPG(A90, "IQ_INDUSTRY_GROUP")</f>
        <v>Automobiles and Components</v>
      </c>
      <c r="D90" s="10" t="str">
        <f>_xll.SNL.Clients.Office.Excel.Functions.SPG(A90, "IQ_INDUSTRY")</f>
        <v>Automobile Components</v>
      </c>
      <c r="E90" s="10" t="str">
        <f>_xll.SNL.Clients.Office.Excel.Functions.SPG(A90, "IQ_PRIMARY_INDUSTRY")</f>
        <v>Automotive Parts and Equipment</v>
      </c>
      <c r="F90" s="10" t="str">
        <f>_xll.SNL.Clients.Office.Excel.Functions.SPG(A90, "NAICS_CODE", "Primary")</f>
        <v>3363 - Motor Vehicle Parts Manufacturing</v>
      </c>
      <c r="G90" s="10" t="str">
        <f>_xll.SNL.Clients.Office.Excel.Functions.SPG(A90, "SP_TOPICTAG")</f>
        <v>Energy Management; Fleet Management; Sensors; Electric Vehicle; Autonomous Vehicles; Battery Energy Storage System (BESS); Electric Vehicle Charging Infrastructure</v>
      </c>
      <c r="H90" s="5">
        <f>_xll.SNL.Clients.Office.Excel.Functions.SPG(A90, "SP_PCT_SHARES_OWNED_ALL_INSTITUTIONS")</f>
        <v>102.84</v>
      </c>
    </row>
    <row r="91" spans="1:8" x14ac:dyDescent="0.3">
      <c r="A91" s="11" t="s">
        <v>1121</v>
      </c>
      <c r="B91" s="10" t="str">
        <f>_xll.SNL.Clients.Office.Excel.Functions.SPG(A91, "IQ_SECTOR")</f>
        <v>Information Technology</v>
      </c>
      <c r="C91" s="10" t="str">
        <f>_xll.SNL.Clients.Office.Excel.Functions.SPG(A91, "IQ_INDUSTRY_GROUP")</f>
        <v>Software and Services</v>
      </c>
      <c r="D91" s="10" t="str">
        <f>_xll.SNL.Clients.Office.Excel.Functions.SPG(A91, "IQ_INDUSTRY")</f>
        <v>Software</v>
      </c>
      <c r="E91" s="10" t="str">
        <f>_xll.SNL.Clients.Office.Excel.Functions.SPG(A91, "IQ_PRIMARY_INDUSTRY")</f>
        <v>Application Software</v>
      </c>
      <c r="F91" s="10" t="str">
        <f>_xll.SNL.Clients.Office.Excel.Functions.SPG(A91, "NAICS_CODE", "Primary")</f>
        <v>518210 - Computing Infrastructure Providers, Data Processing, Web Hosting, and Related Services</v>
      </c>
      <c r="G91" s="10" t="str">
        <f>_xll.SNL.Clients.Office.Excel.Functions.SPG(A91, "SP_TOPICTAG")</f>
        <v>Software Development; Cloud Management; Data Integration; Encryption; Data Protection; Cloud Security; Process Automation; WorkTech</v>
      </c>
      <c r="H91" s="5">
        <f>_xll.SNL.Clients.Office.Excel.Functions.SPG(A91, "SP_PCT_SHARES_OWNED_ALL_INSTITUTIONS")</f>
        <v>103.38</v>
      </c>
    </row>
    <row r="92" spans="1:8" x14ac:dyDescent="0.3">
      <c r="A92" s="11" t="s">
        <v>1122</v>
      </c>
      <c r="B92" s="10" t="str">
        <f>_xll.SNL.Clients.Office.Excel.Functions.SPG(A92, "IQ_SECTOR")</f>
        <v>Industrials</v>
      </c>
      <c r="C92" s="10" t="str">
        <f>_xll.SNL.Clients.Office.Excel.Functions.SPG(A92, "IQ_INDUSTRY_GROUP")</f>
        <v>Commercial and Professional Services</v>
      </c>
      <c r="D92" s="10" t="str">
        <f>_xll.SNL.Clients.Office.Excel.Functions.SPG(A92, "IQ_INDUSTRY")</f>
        <v>Commercial Services and Supplies</v>
      </c>
      <c r="E92" s="10" t="str">
        <f>_xll.SNL.Clients.Office.Excel.Functions.SPG(A92, "IQ_PRIMARY_INDUSTRY")</f>
        <v>Commercial Printing</v>
      </c>
      <c r="F92" s="10" t="str">
        <f>_xll.SNL.Clients.Office.Excel.Functions.SPG(A92, "NAICS_CODE", "Primary")</f>
        <v>323111 - Commercial Printing (except Screen and Books)</v>
      </c>
      <c r="G92" s="10" t="str">
        <f>_xll.SNL.Clients.Office.Excel.Functions.SPG(A92, "SP_TOPICTAG")</f>
        <v>RFID (Radio Frequency Identification); Customer Relationship Management; Authorization and Access Control; Biometrics</v>
      </c>
      <c r="H92" s="5">
        <f>_xll.SNL.Clients.Office.Excel.Functions.SPG(A92, "SP_PCT_SHARES_OWNED_ALL_INSTITUTIONS")</f>
        <v>78.48</v>
      </c>
    </row>
    <row r="93" spans="1:8" x14ac:dyDescent="0.3">
      <c r="A93" s="11" t="s">
        <v>1123</v>
      </c>
      <c r="B93" s="10" t="str">
        <f>_xll.SNL.Clients.Office.Excel.Functions.SPG(A93, "IQ_SECTOR")</f>
        <v>Real Estate</v>
      </c>
      <c r="C93" s="10" t="str">
        <f>_xll.SNL.Clients.Office.Excel.Functions.SPG(A93, "IQ_INDUSTRY_GROUP")</f>
        <v>Equity Real Estate Investment Trusts (REITs)</v>
      </c>
      <c r="D93" s="10" t="str">
        <f>_xll.SNL.Clients.Office.Excel.Functions.SPG(A93, "IQ_INDUSTRY")</f>
        <v>Office REITs</v>
      </c>
      <c r="E93" s="10" t="str">
        <f>_xll.SNL.Clients.Office.Excel.Functions.SPG(A93, "IQ_PRIMARY_INDUSTRY")</f>
        <v>Office REITs</v>
      </c>
      <c r="F93" s="10" t="str">
        <f>_xll.SNL.Clients.Office.Excel.Functions.SPG(A93, "NAICS_CODE", "Primary")</f>
        <v>531110 - Lessors of Residential Buildings and Dwellings</v>
      </c>
      <c r="G93" s="10" t="str">
        <f>_xll.SNL.Clients.Office.Excel.Functions.SPG(A93, "SP_TOPICTAG")</f>
        <v/>
      </c>
      <c r="H93" s="5">
        <f>_xll.SNL.Clients.Office.Excel.Functions.SPG(A93, "SP_PCT_SHARES_OWNED_ALL_INSTITUTIONS")</f>
        <v>85.97</v>
      </c>
    </row>
    <row r="94" spans="1:8" x14ac:dyDescent="0.3">
      <c r="A94" s="11" t="s">
        <v>1124</v>
      </c>
      <c r="B94" s="10" t="str">
        <f>_xll.SNL.Clients.Office.Excel.Functions.SPG(A94, "IQ_SECTOR")</f>
        <v>Financials</v>
      </c>
      <c r="C94" s="10" t="str">
        <f>_xll.SNL.Clients.Office.Excel.Functions.SPG(A94, "IQ_INDUSTRY_GROUP")</f>
        <v>Financial Services</v>
      </c>
      <c r="D94" s="10" t="str">
        <f>_xll.SNL.Clients.Office.Excel.Functions.SPG(A94, "IQ_INDUSTRY")</f>
        <v>Consumer Finance</v>
      </c>
      <c r="E94" s="10" t="str">
        <f>_xll.SNL.Clients.Office.Excel.Functions.SPG(A94, "IQ_PRIMARY_INDUSTRY")</f>
        <v>Consumer Finance</v>
      </c>
      <c r="F94" s="10" t="str">
        <f>_xll.SNL.Clients.Office.Excel.Functions.SPG(A94, "NAICS_CODE", "Primary")</f>
        <v>522291 - Consumer Lending</v>
      </c>
      <c r="G94" s="10" t="str">
        <f>_xll.SNL.Clients.Office.Excel.Functions.SPG(A94, "SP_TOPICTAG")</f>
        <v>Anti-Fraud; Consumer Lending; Micro Lending; Buy Now Pay Later (BNPL)</v>
      </c>
      <c r="H94" s="5">
        <f>_xll.SNL.Clients.Office.Excel.Functions.SPG(A94, "SP_PCT_SHARES_OWNED_ALL_INSTITUTIONS")</f>
        <v>105.97</v>
      </c>
    </row>
    <row r="95" spans="1:8" x14ac:dyDescent="0.3">
      <c r="A95" s="11" t="s">
        <v>1125</v>
      </c>
      <c r="B95" s="10" t="str">
        <f>_xll.SNL.Clients.Office.Excel.Functions.SPG(A95, "IQ_SECTOR")</f>
        <v>Consumer Discretionary</v>
      </c>
      <c r="C95" s="10" t="str">
        <f>_xll.SNL.Clients.Office.Excel.Functions.SPG(A95, "IQ_INDUSTRY_GROUP")</f>
        <v>Consumer Services</v>
      </c>
      <c r="D95" s="10" t="str">
        <f>_xll.SNL.Clients.Office.Excel.Functions.SPG(A95, "IQ_INDUSTRY")</f>
        <v>Hotels, Restaurants and Leisure</v>
      </c>
      <c r="E95" s="10" t="str">
        <f>_xll.SNL.Clients.Office.Excel.Functions.SPG(A95, "IQ_PRIMARY_INDUSTRY")</f>
        <v>Restaurants</v>
      </c>
      <c r="F95" s="10" t="str">
        <f>_xll.SNL.Clients.Office.Excel.Functions.SPG(A95, "NAICS_CODE", "Primary")</f>
        <v>722511 - Full-Service Restaurants</v>
      </c>
      <c r="G95" s="10" t="str">
        <f>_xll.SNL.Clients.Office.Excel.Functions.SPG(A95, "SP_TOPICTAG")</f>
        <v>Ghost Kitchens</v>
      </c>
      <c r="H95" s="5">
        <f>_xll.SNL.Clients.Office.Excel.Functions.SPG(A95, "SP_PCT_SHARES_OWNED_ALL_INSTITUTIONS")</f>
        <v>102.67</v>
      </c>
    </row>
    <row r="96" spans="1:8" x14ac:dyDescent="0.3">
      <c r="A96" s="11" t="s">
        <v>1126</v>
      </c>
      <c r="B96" s="10" t="str">
        <f>_xll.SNL.Clients.Office.Excel.Functions.SPG(A96, "IQ_SECTOR")</f>
        <v>Energy</v>
      </c>
      <c r="C96" s="10" t="str">
        <f>_xll.SNL.Clients.Office.Excel.Functions.SPG(A96, "IQ_INDUSTRY_GROUP")</f>
        <v>Energy</v>
      </c>
      <c r="D96" s="10" t="str">
        <f>_xll.SNL.Clients.Office.Excel.Functions.SPG(A96, "IQ_INDUSTRY")</f>
        <v>Energy Equipment and Services</v>
      </c>
      <c r="E96" s="10" t="str">
        <f>_xll.SNL.Clients.Office.Excel.Functions.SPG(A96, "IQ_PRIMARY_INDUSTRY")</f>
        <v>Oil and Gas Equipment and Services</v>
      </c>
      <c r="F96" s="10" t="str">
        <f>_xll.SNL.Clients.Office.Excel.Functions.SPG(A96, "NAICS_CODE", "Primary")</f>
        <v>213112 - Support Activities for Oil and Gas Operations</v>
      </c>
      <c r="G96" s="10" t="str">
        <f>_xll.SNL.Clients.Office.Excel.Functions.SPG(A96, "SP_TOPICTAG")</f>
        <v>Drone Management; Fleet Management; Freight Service; Marine Transportation; Simulation; Passenger Aircraft Manufacturing</v>
      </c>
      <c r="H96" s="5">
        <f>_xll.SNL.Clients.Office.Excel.Functions.SPG(A96, "SP_PCT_SHARES_OWNED_ALL_INSTITUTIONS")</f>
        <v>85.33</v>
      </c>
    </row>
    <row r="97" spans="1:8" x14ac:dyDescent="0.3">
      <c r="A97" s="11" t="s">
        <v>1127</v>
      </c>
      <c r="B97" s="10" t="str">
        <f>_xll.SNL.Clients.Office.Excel.Functions.SPG(A97, "IQ_SECTOR")</f>
        <v>Financials</v>
      </c>
      <c r="C97" s="10" t="str">
        <f>_xll.SNL.Clients.Office.Excel.Functions.SPG(A97, "IQ_INDUSTRY_GROUP")</f>
        <v>Banks</v>
      </c>
      <c r="D97" s="10" t="str">
        <f>_xll.SNL.Clients.Office.Excel.Functions.SPG(A97, "IQ_INDUSTRY")</f>
        <v>Banks</v>
      </c>
      <c r="E97" s="10" t="str">
        <f>_xll.SNL.Clients.Office.Excel.Functions.SPG(A97, "IQ_PRIMARY_INDUSTRY")</f>
        <v>Regional Banks</v>
      </c>
      <c r="F97" s="10" t="str">
        <f>_xll.SNL.Clients.Office.Excel.Functions.SPG(A97, "NAICS_CODE", "Primary")</f>
        <v>522110 - Commercial Banking</v>
      </c>
      <c r="G97" s="10" t="str">
        <f>_xll.SNL.Clients.Office.Excel.Functions.SPG(A97, "SP_TOPICTAG")</f>
        <v>Consumer Lending; Micro Lending; Banking as a Service</v>
      </c>
      <c r="H97" s="5">
        <f>_xll.SNL.Clients.Office.Excel.Functions.SPG(A97, "SP_PCT_SHARES_OWNED_ALL_INSTITUTIONS")</f>
        <v>83.47</v>
      </c>
    </row>
    <row r="98" spans="1:8" x14ac:dyDescent="0.3">
      <c r="A98" s="11" t="s">
        <v>1128</v>
      </c>
      <c r="B98" s="10" t="str">
        <f>_xll.SNL.Clients.Office.Excel.Functions.SPG(A98, "IQ_SECTOR")</f>
        <v>Communication Services</v>
      </c>
      <c r="C98" s="10" t="str">
        <f>_xll.SNL.Clients.Office.Excel.Functions.SPG(A98, "IQ_INDUSTRY_GROUP")</f>
        <v>Media and Entertainment</v>
      </c>
      <c r="D98" s="10" t="str">
        <f>_xll.SNL.Clients.Office.Excel.Functions.SPG(A98, "IQ_INDUSTRY")</f>
        <v>Media</v>
      </c>
      <c r="E98" s="10" t="str">
        <f>_xll.SNL.Clients.Office.Excel.Functions.SPG(A98, "IQ_PRIMARY_INDUSTRY")</f>
        <v>Cable and Satellite</v>
      </c>
      <c r="F98" s="10" t="str">
        <f>_xll.SNL.Clients.Office.Excel.Functions.SPG(A98, "NAICS_CODE", "Primary")</f>
        <v>516210 - Media Streaming Distribution Services, Social Networks, and Other Media Networks and Content Providers</v>
      </c>
      <c r="G98" s="10" t="str">
        <f>_xll.SNL.Clients.Office.Excel.Functions.SPG(A98, "SP_TOPICTAG")</f>
        <v>Cloud Management; Video Streaming; VoIP; Cloud Infrastructure; Cloud Storage; Network Security; Data Center Technology</v>
      </c>
      <c r="H98" s="5">
        <f>_xll.SNL.Clients.Office.Excel.Functions.SPG(A98, "SP_PCT_SHARES_OWNED_ALL_INSTITUTIONS")</f>
        <v>111.73</v>
      </c>
    </row>
    <row r="99" spans="1:8" x14ac:dyDescent="0.3">
      <c r="A99" s="11" t="s">
        <v>1129</v>
      </c>
      <c r="B99" s="10" t="str">
        <f>_xll.SNL.Clients.Office.Excel.Functions.SPG(A99, "IQ_SECTOR")</f>
        <v>Energy</v>
      </c>
      <c r="C99" s="10" t="str">
        <f>_xll.SNL.Clients.Office.Excel.Functions.SPG(A99, "IQ_INDUSTRY_GROUP")</f>
        <v>Energy</v>
      </c>
      <c r="D99" s="10" t="str">
        <f>_xll.SNL.Clients.Office.Excel.Functions.SPG(A99, "IQ_INDUSTRY")</f>
        <v>Energy Equipment and Services</v>
      </c>
      <c r="E99" s="10" t="str">
        <f>_xll.SNL.Clients.Office.Excel.Functions.SPG(A99, "IQ_PRIMARY_INDUSTRY")</f>
        <v>Oil and Gas Equipment and Services</v>
      </c>
      <c r="F99" s="10" t="str">
        <f>_xll.SNL.Clients.Office.Excel.Functions.SPG(A99, "NAICS_CODE", "Primary")</f>
        <v>333132 - Oil and Gas Field Machinery and Equipment Manufacturing</v>
      </c>
      <c r="G99" s="10" t="str">
        <f>_xll.SNL.Clients.Office.Excel.Functions.SPG(A99, "SP_TOPICTAG")</f>
        <v>Environmental Consulting</v>
      </c>
      <c r="H99" s="5">
        <f>_xll.SNL.Clients.Office.Excel.Functions.SPG(A99, "SP_PCT_SHARES_OWNED_ALL_INSTITUTIONS")</f>
        <v>108.41</v>
      </c>
    </row>
    <row r="100" spans="1:8" x14ac:dyDescent="0.3">
      <c r="A100" s="11" t="s">
        <v>1130</v>
      </c>
      <c r="B100" s="10" t="str">
        <f>_xll.SNL.Clients.Office.Excel.Functions.SPG(A100, "IQ_SECTOR")</f>
        <v>Consumer Staples</v>
      </c>
      <c r="C100" s="10" t="str">
        <f>_xll.SNL.Clients.Office.Excel.Functions.SPG(A100, "IQ_INDUSTRY_GROUP")</f>
        <v>Food, Beverage and Tobacco</v>
      </c>
      <c r="D100" s="10" t="str">
        <f>_xll.SNL.Clients.Office.Excel.Functions.SPG(A100, "IQ_INDUSTRY")</f>
        <v>Food Products</v>
      </c>
      <c r="E100" s="10" t="str">
        <f>_xll.SNL.Clients.Office.Excel.Functions.SPG(A100, "IQ_PRIMARY_INDUSTRY")</f>
        <v>Packaged Foods and Meats</v>
      </c>
      <c r="F100" s="10" t="str">
        <f>_xll.SNL.Clients.Office.Excel.Functions.SPG(A100, "NAICS_CODE", "Primary")</f>
        <v>112310 - Chicken Egg Production</v>
      </c>
      <c r="G100" s="10" t="str">
        <f>_xll.SNL.Clients.Office.Excel.Functions.SPG(A100, "SP_TOPICTAG")</f>
        <v>Animal Feed; Farming; Livestock; Organic</v>
      </c>
      <c r="H100" s="5">
        <f>_xll.SNL.Clients.Office.Excel.Functions.SPG(A100, "SP_PCT_SHARES_OWNED_ALL_INSTITUTIONS")</f>
        <v>87.33</v>
      </c>
    </row>
    <row r="101" spans="1:8" x14ac:dyDescent="0.3">
      <c r="A101" s="11" t="s">
        <v>1131</v>
      </c>
      <c r="B101" s="10" t="str">
        <f>_xll.SNL.Clients.Office.Excel.Functions.SPG(A101, "IQ_SECTOR")</f>
        <v>Consumer Discretionary</v>
      </c>
      <c r="C101" s="10" t="str">
        <f>_xll.SNL.Clients.Office.Excel.Functions.SPG(A101, "IQ_INDUSTRY_GROUP")</f>
        <v>Consumer Discretionary Distribution and Retail</v>
      </c>
      <c r="D101" s="10" t="str">
        <f>_xll.SNL.Clients.Office.Excel.Functions.SPG(A101, "IQ_INDUSTRY")</f>
        <v>Specialty Retail</v>
      </c>
      <c r="E101" s="10" t="str">
        <f>_xll.SNL.Clients.Office.Excel.Functions.SPG(A101, "IQ_PRIMARY_INDUSTRY")</f>
        <v>Apparel Retail</v>
      </c>
      <c r="F101" s="10" t="str">
        <f>_xll.SNL.Clients.Office.Excel.Functions.SPG(A101, "NAICS_CODE", "Primary")</f>
        <v>458210 - Shoe Retailers</v>
      </c>
      <c r="G101" s="10" t="str">
        <f>_xll.SNL.Clients.Office.Excel.Functions.SPG(A101, "SP_TOPICTAG")</f>
        <v>Lifestyle; Fitness Technology; Wearables</v>
      </c>
      <c r="H101" s="5">
        <f>_xll.SNL.Clients.Office.Excel.Functions.SPG(A101, "SP_PCT_SHARES_OWNED_ALL_INSTITUTIONS")</f>
        <v>106.35</v>
      </c>
    </row>
    <row r="102" spans="1:8" x14ac:dyDescent="0.3">
      <c r="A102" s="11" t="s">
        <v>1132</v>
      </c>
      <c r="B102" s="10" t="str">
        <f>_xll.SNL.Clients.Office.Excel.Functions.SPG(A102, "IQ_SECTOR")</f>
        <v>Energy</v>
      </c>
      <c r="C102" s="10" t="str">
        <f>_xll.SNL.Clients.Office.Excel.Functions.SPG(A102, "IQ_INDUSTRY_GROUP")</f>
        <v>Energy</v>
      </c>
      <c r="D102" s="10" t="str">
        <f>_xll.SNL.Clients.Office.Excel.Functions.SPG(A102, "IQ_INDUSTRY")</f>
        <v>Oil, Gas and Consumable Fuels</v>
      </c>
      <c r="E102" s="10" t="str">
        <f>_xll.SNL.Clients.Office.Excel.Functions.SPG(A102, "IQ_PRIMARY_INDUSTRY")</f>
        <v>Oil and Gas Exploration and Production</v>
      </c>
      <c r="F102" s="10" t="str">
        <f>_xll.SNL.Clients.Office.Excel.Functions.SPG(A102, "NAICS_CODE", "Primary")</f>
        <v>2111 - Oil and Gas Extraction</v>
      </c>
      <c r="G102" s="10" t="str">
        <f>_xll.SNL.Clients.Office.Excel.Functions.SPG(A102, "SP_TOPICTAG")</f>
        <v>CleanTech; ClimateTech</v>
      </c>
      <c r="H102" s="5">
        <f>_xll.SNL.Clients.Office.Excel.Functions.SPG(A102, "SP_PCT_SHARES_OWNED_ALL_INSTITUTIONS")</f>
        <v>102.02</v>
      </c>
    </row>
    <row r="103" spans="1:8" x14ac:dyDescent="0.3">
      <c r="A103" s="11" t="s">
        <v>1133</v>
      </c>
      <c r="B103" s="10" t="str">
        <f>_xll.SNL.Clients.Office.Excel.Functions.SPG(A103, "IQ_SECTOR")</f>
        <v>Utilities</v>
      </c>
      <c r="C103" s="10" t="str">
        <f>_xll.SNL.Clients.Office.Excel.Functions.SPG(A103, "IQ_INDUSTRY_GROUP")</f>
        <v>Utilities</v>
      </c>
      <c r="D103" s="10" t="str">
        <f>_xll.SNL.Clients.Office.Excel.Functions.SPG(A103, "IQ_INDUSTRY")</f>
        <v>Water Utilities</v>
      </c>
      <c r="E103" s="10" t="str">
        <f>_xll.SNL.Clients.Office.Excel.Functions.SPG(A103, "IQ_PRIMARY_INDUSTRY")</f>
        <v>Water Utilities</v>
      </c>
      <c r="F103" s="10" t="str">
        <f>_xll.SNL.Clients.Office.Excel.Functions.SPG(A103, "NAICS_CODE", "Primary")</f>
        <v>22131 - Water Supply and Irrigation Systems</v>
      </c>
      <c r="G103" s="10" t="str">
        <f>_xll.SNL.Clients.Office.Excel.Functions.SPG(A103, "SP_TOPICTAG")</f>
        <v>Energy Management; Disposal and Recycling; Water Purification; Pollution Control</v>
      </c>
      <c r="H103" s="5">
        <f>_xll.SNL.Clients.Office.Excel.Functions.SPG(A103, "SP_PCT_SHARES_OWNED_ALL_INSTITUTIONS")</f>
        <v>86.11</v>
      </c>
    </row>
    <row r="104" spans="1:8" x14ac:dyDescent="0.3">
      <c r="A104" s="11" t="s">
        <v>1134</v>
      </c>
      <c r="B104" s="10" t="str">
        <f>_xll.SNL.Clients.Office.Excel.Functions.SPG(A104, "IQ_SECTOR")</f>
        <v>Information Technology</v>
      </c>
      <c r="C104" s="10" t="str">
        <f>_xll.SNL.Clients.Office.Excel.Functions.SPG(A104, "IQ_INDUSTRY_GROUP")</f>
        <v>Technology Hardware and Equipment</v>
      </c>
      <c r="D104" s="10" t="str">
        <f>_xll.SNL.Clients.Office.Excel.Functions.SPG(A104, "IQ_INDUSTRY")</f>
        <v>Communications Equipment</v>
      </c>
      <c r="E104" s="10" t="str">
        <f>_xll.SNL.Clients.Office.Excel.Functions.SPG(A104, "IQ_PRIMARY_INDUSTRY")</f>
        <v>Communications Equipment</v>
      </c>
      <c r="F104" s="10" t="str">
        <f>_xll.SNL.Clients.Office.Excel.Functions.SPG(A104, "NAICS_CODE", "Primary")</f>
        <v>3342 - Communications Equipment Manufacturing</v>
      </c>
      <c r="G104" s="10" t="str">
        <f>_xll.SNL.Clients.Office.Excel.Functions.SPG(A104, "SP_TOPICTAG")</f>
        <v>Software Development; Cloud Management; Data Integration; Customer Analytics; Data Protection; Cloud Data Services; Process Automation</v>
      </c>
      <c r="H104" s="5">
        <f>_xll.SNL.Clients.Office.Excel.Functions.SPG(A104, "SP_PCT_SHARES_OWNED_ALL_INSTITUTIONS")</f>
        <v>88.26</v>
      </c>
    </row>
    <row r="105" spans="1:8" x14ac:dyDescent="0.3">
      <c r="A105" s="11" t="s">
        <v>1135</v>
      </c>
      <c r="B105" s="10" t="str">
        <f>_xll.SNL.Clients.Office.Excel.Functions.SPG(A105, "IQ_SECTOR")</f>
        <v>Financials</v>
      </c>
      <c r="C105" s="10" t="str">
        <f>_xll.SNL.Clients.Office.Excel.Functions.SPG(A105, "IQ_INDUSTRY_GROUP")</f>
        <v>Banks</v>
      </c>
      <c r="D105" s="10" t="str">
        <f>_xll.SNL.Clients.Office.Excel.Functions.SPG(A105, "IQ_INDUSTRY")</f>
        <v>Banks</v>
      </c>
      <c r="E105" s="10" t="str">
        <f>_xll.SNL.Clients.Office.Excel.Functions.SPG(A105, "IQ_PRIMARY_INDUSTRY")</f>
        <v>Regional Banks</v>
      </c>
      <c r="F105" s="10" t="str">
        <f>_xll.SNL.Clients.Office.Excel.Functions.SPG(A105, "NAICS_CODE", "Primary")</f>
        <v>522180 - Savings Institutions and Other Depository Credit Intermediation</v>
      </c>
      <c r="G105" s="10" t="str">
        <f>_xll.SNL.Clients.Office.Excel.Functions.SPG(A105, "SP_TOPICTAG")</f>
        <v>Consumer Lending</v>
      </c>
      <c r="H105" s="5">
        <f>_xll.SNL.Clients.Office.Excel.Functions.SPG(A105, "SP_PCT_SHARES_OWNED_ALL_INSTITUTIONS")</f>
        <v>76</v>
      </c>
    </row>
    <row r="106" spans="1:8" x14ac:dyDescent="0.3">
      <c r="A106" s="11" t="s">
        <v>1136</v>
      </c>
      <c r="B106" s="10" t="str">
        <f>_xll.SNL.Clients.Office.Excel.Functions.SPG(A106, "IQ_SECTOR")</f>
        <v>Real Estate</v>
      </c>
      <c r="C106" s="10" t="str">
        <f>_xll.SNL.Clients.Office.Excel.Functions.SPG(A106, "IQ_INDUSTRY_GROUP")</f>
        <v>Equity Real Estate Investment Trusts (REITs)</v>
      </c>
      <c r="D106" s="10" t="str">
        <f>_xll.SNL.Clients.Office.Excel.Functions.SPG(A106, "IQ_INDUSTRY")</f>
        <v>Health Care REITs</v>
      </c>
      <c r="E106" s="10" t="str">
        <f>_xll.SNL.Clients.Office.Excel.Functions.SPG(A106, "IQ_PRIMARY_INDUSTRY")</f>
        <v>Health Care REITs</v>
      </c>
      <c r="F106" s="10" t="str">
        <f>_xll.SNL.Clients.Office.Excel.Functions.SPG(A106, "NAICS_CODE", "Primary")</f>
        <v>531110 - Lessors of Residential Buildings and Dwellings</v>
      </c>
      <c r="G106" s="10" t="str">
        <f>_xll.SNL.Clients.Office.Excel.Functions.SPG(A106, "SP_TOPICTAG")</f>
        <v/>
      </c>
      <c r="H106" s="5">
        <f>_xll.SNL.Clients.Office.Excel.Functions.SPG(A106, "SP_PCT_SHARES_OWNED_ALL_INSTITUTIONS")</f>
        <v>94.17</v>
      </c>
    </row>
    <row r="107" spans="1:8" x14ac:dyDescent="0.3">
      <c r="A107" s="11" t="s">
        <v>1137</v>
      </c>
      <c r="B107" s="10" t="str">
        <f>_xll.SNL.Clients.Office.Excel.Functions.SPG(A107, "IQ_SECTOR")</f>
        <v>Communication Services</v>
      </c>
      <c r="C107" s="10" t="str">
        <f>_xll.SNL.Clients.Office.Excel.Functions.SPG(A107, "IQ_INDUSTRY_GROUP")</f>
        <v>Media and Entertainment</v>
      </c>
      <c r="D107" s="10" t="str">
        <f>_xll.SNL.Clients.Office.Excel.Functions.SPG(A107, "IQ_INDUSTRY")</f>
        <v>Interactive Media and Services</v>
      </c>
      <c r="E107" s="10" t="str">
        <f>_xll.SNL.Clients.Office.Excel.Functions.SPG(A107, "IQ_PRIMARY_INDUSTRY")</f>
        <v>Interactive Media and Services</v>
      </c>
      <c r="F107" s="10" t="str">
        <f>_xll.SNL.Clients.Office.Excel.Functions.SPG(A107, "NAICS_CODE", "Primary")</f>
        <v>519290 - Web Search Portals and All Other Information Services</v>
      </c>
      <c r="G107" s="10" t="str">
        <f>_xll.SNL.Clients.Office.Excel.Functions.SPG(A107, "SP_TOPICTAG")</f>
        <v>Software Development; Data Integration; Digital Media; Customer Analytics; Process Automation; Mobile Development Tools; Online Payments</v>
      </c>
      <c r="H107" s="5">
        <f>_xll.SNL.Clients.Office.Excel.Functions.SPG(A107, "SP_PCT_SHARES_OWNED_ALL_INSTITUTIONS")</f>
        <v>86.97</v>
      </c>
    </row>
    <row r="108" spans="1:8" x14ac:dyDescent="0.3">
      <c r="A108" s="11" t="s">
        <v>1138</v>
      </c>
      <c r="B108" s="10" t="str">
        <f>_xll.SNL.Clients.Office.Excel.Functions.SPG(A108, "IQ_SECTOR")</f>
        <v>Communication Services</v>
      </c>
      <c r="C108" s="10" t="str">
        <f>_xll.SNL.Clients.Office.Excel.Functions.SPG(A108, "IQ_INDUSTRY_GROUP")</f>
        <v>Media and Entertainment</v>
      </c>
      <c r="D108" s="10" t="str">
        <f>_xll.SNL.Clients.Office.Excel.Functions.SPG(A108, "IQ_INDUSTRY")</f>
        <v>Interactive Media and Services</v>
      </c>
      <c r="E108" s="10" t="str">
        <f>_xll.SNL.Clients.Office.Excel.Functions.SPG(A108, "IQ_PRIMARY_INDUSTRY")</f>
        <v>Interactive Media and Services</v>
      </c>
      <c r="F108" s="10" t="str">
        <f>_xll.SNL.Clients.Office.Excel.Functions.SPG(A108, "NAICS_CODE", "Primary")</f>
        <v>519290 - Web Search Portals and All Other Information Services</v>
      </c>
      <c r="G108" s="10" t="str">
        <f>_xll.SNL.Clients.Office.Excel.Functions.SPG(A108, "SP_TOPICTAG")</f>
        <v>Web Development; Customer Analytics; Digital Asset Management; Process Automation; Artificial Intelligence</v>
      </c>
      <c r="H108" s="5">
        <f>_xll.SNL.Clients.Office.Excel.Functions.SPG(A108, "SP_PCT_SHARES_OWNED_ALL_INSTITUTIONS")</f>
        <v>90.8</v>
      </c>
    </row>
    <row r="109" spans="1:8" x14ac:dyDescent="0.3">
      <c r="A109" s="11" t="s">
        <v>1139</v>
      </c>
      <c r="B109" s="10" t="str">
        <f>_xll.SNL.Clients.Office.Excel.Functions.SPG(A109, "IQ_SECTOR")</f>
        <v>Consumer Discretionary</v>
      </c>
      <c r="C109" s="10" t="str">
        <f>_xll.SNL.Clients.Office.Excel.Functions.SPG(A109, "IQ_INDUSTRY_GROUP")</f>
        <v>Consumer Durables and Apparel</v>
      </c>
      <c r="D109" s="10" t="str">
        <f>_xll.SNL.Clients.Office.Excel.Functions.SPG(A109, "IQ_INDUSTRY")</f>
        <v>Textiles, Apparel and Luxury Goods</v>
      </c>
      <c r="E109" s="10" t="str">
        <f>_xll.SNL.Clients.Office.Excel.Functions.SPG(A109, "IQ_PRIMARY_INDUSTRY")</f>
        <v>Apparel, Accessories and Luxury Goods</v>
      </c>
      <c r="F109" s="10" t="str">
        <f>_xll.SNL.Clients.Office.Excel.Functions.SPG(A109, "NAICS_CODE", "Primary")</f>
        <v>315 - Apparel Manufacturing</v>
      </c>
      <c r="G109" s="10" t="str">
        <f>_xll.SNL.Clients.Office.Excel.Functions.SPG(A109, "SP_TOPICTAG")</f>
        <v>Fast-Moving Consumer Goods; Lifestyle</v>
      </c>
      <c r="H109" s="5">
        <f>_xll.SNL.Clients.Office.Excel.Functions.SPG(A109, "SP_PCT_SHARES_OWNED_ALL_INSTITUTIONS")</f>
        <v>114.4</v>
      </c>
    </row>
    <row r="110" spans="1:8" x14ac:dyDescent="0.3">
      <c r="A110" s="11" t="s">
        <v>1140</v>
      </c>
      <c r="B110" s="10" t="str">
        <f>_xll.SNL.Clients.Office.Excel.Functions.SPG(A110, "IQ_SECTOR")</f>
        <v>Health Care</v>
      </c>
      <c r="C110" s="10" t="str">
        <f>_xll.SNL.Clients.Office.Excel.Functions.SPG(A110, "IQ_INDUSTRY_GROUP")</f>
        <v>Pharmaceuticals, Biotechnology and Life Sciences</v>
      </c>
      <c r="D110" s="10" t="str">
        <f>_xll.SNL.Clients.Office.Excel.Functions.SPG(A110, "IQ_INDUSTRY")</f>
        <v>Biotechnology</v>
      </c>
      <c r="E110" s="10" t="str">
        <f>_xll.SNL.Clients.Office.Excel.Functions.SPG(A110, "IQ_PRIMARY_INDUSTRY")</f>
        <v>Biotechnology</v>
      </c>
      <c r="F110" s="10" t="str">
        <f>_xll.SNL.Clients.Office.Excel.Functions.SPG(A110, "NAICS_CODE", "Primary")</f>
        <v>325414 - Biological Product (except Diagnostic) Manufacturing</v>
      </c>
      <c r="G110" s="10" t="str">
        <f>_xll.SNL.Clients.Office.Excel.Functions.SPG(A110, "SP_TOPICTAG")</f>
        <v>Central Nervous System; Chronic Diseases; Immunology; Neurology; Oncology; Pain Management</v>
      </c>
      <c r="H110" s="5">
        <f>_xll.SNL.Clients.Office.Excel.Functions.SPG(A110, "SP_PCT_SHARES_OWNED_ALL_INSTITUTIONS")</f>
        <v>80.19</v>
      </c>
    </row>
    <row r="111" spans="1:8" x14ac:dyDescent="0.3">
      <c r="A111" s="11" t="s">
        <v>1141</v>
      </c>
      <c r="B111" s="10" t="str">
        <f>_xll.SNL.Clients.Office.Excel.Functions.SPG(A111, "IQ_SECTOR")</f>
        <v>Financials</v>
      </c>
      <c r="C111" s="10" t="str">
        <f>_xll.SNL.Clients.Office.Excel.Functions.SPG(A111, "IQ_INDUSTRY_GROUP")</f>
        <v>Banks</v>
      </c>
      <c r="D111" s="10" t="str">
        <f>_xll.SNL.Clients.Office.Excel.Functions.SPG(A111, "IQ_INDUSTRY")</f>
        <v>Banks</v>
      </c>
      <c r="E111" s="10" t="str">
        <f>_xll.SNL.Clients.Office.Excel.Functions.SPG(A111, "IQ_PRIMARY_INDUSTRY")</f>
        <v>Regional Banks</v>
      </c>
      <c r="F111" s="10" t="str">
        <f>_xll.SNL.Clients.Office.Excel.Functions.SPG(A111, "NAICS_CODE", "Primary")</f>
        <v>522110 - Commercial Banking</v>
      </c>
      <c r="G111" s="10" t="str">
        <f>_xll.SNL.Clients.Office.Excel.Functions.SPG(A111, "SP_TOPICTAG")</f>
        <v>Consumer Lending; Micro Lending; Banking as a Service</v>
      </c>
      <c r="H111" s="5">
        <f>_xll.SNL.Clients.Office.Excel.Functions.SPG(A111, "SP_PCT_SHARES_OWNED_ALL_INSTITUTIONS")</f>
        <v>73.599999999999994</v>
      </c>
    </row>
    <row r="112" spans="1:8" x14ac:dyDescent="0.3">
      <c r="A112" s="11" t="s">
        <v>1142</v>
      </c>
      <c r="B112" s="10" t="str">
        <f>_xll.SNL.Clients.Office.Excel.Functions.SPG(A112, "IQ_SECTOR")</f>
        <v>Consumer Discretionary</v>
      </c>
      <c r="C112" s="10" t="str">
        <f>_xll.SNL.Clients.Office.Excel.Functions.SPG(A112, "IQ_INDUSTRY_GROUP")</f>
        <v>Consumer Durables and Apparel</v>
      </c>
      <c r="D112" s="10" t="str">
        <f>_xll.SNL.Clients.Office.Excel.Functions.SPG(A112, "IQ_INDUSTRY")</f>
        <v>Household Durables</v>
      </c>
      <c r="E112" s="10" t="str">
        <f>_xll.SNL.Clients.Office.Excel.Functions.SPG(A112, "IQ_PRIMARY_INDUSTRY")</f>
        <v>Homebuilding</v>
      </c>
      <c r="F112" s="10" t="str">
        <f>_xll.SNL.Clients.Office.Excel.Functions.SPG(A112, "NAICS_CODE", "Primary")</f>
        <v>321992 - Prefabricated Wood Building Manufacturing</v>
      </c>
      <c r="G112" s="10" t="str">
        <f>_xll.SNL.Clients.Office.Excel.Functions.SPG(A112, "SP_TOPICTAG")</f>
        <v>Home Improvement; Smart Building</v>
      </c>
      <c r="H112" s="5">
        <f>_xll.SNL.Clients.Office.Excel.Functions.SPG(A112, "SP_PCT_SHARES_OWNED_ALL_INSTITUTIONS")</f>
        <v>97.38</v>
      </c>
    </row>
    <row r="113" spans="1:8" x14ac:dyDescent="0.3">
      <c r="A113" s="11" t="s">
        <v>94</v>
      </c>
      <c r="B113" s="10" t="str">
        <f>_xll.SNL.Clients.Office.Excel.Functions.SPG(A113, "IQ_SECTOR")</f>
        <v>Materials</v>
      </c>
      <c r="C113" s="10" t="str">
        <f>_xll.SNL.Clients.Office.Excel.Functions.SPG(A113, "IQ_INDUSTRY_GROUP")</f>
        <v>Materials</v>
      </c>
      <c r="D113" s="10" t="str">
        <f>_xll.SNL.Clients.Office.Excel.Functions.SPG(A113, "IQ_INDUSTRY")</f>
        <v>Chemicals</v>
      </c>
      <c r="E113" s="10" t="str">
        <f>_xll.SNL.Clients.Office.Excel.Functions.SPG(A113, "IQ_PRIMARY_INDUSTRY")</f>
        <v>Specialty Chemicals</v>
      </c>
      <c r="F113" s="10" t="str">
        <f>_xll.SNL.Clients.Office.Excel.Functions.SPG(A113, "NAICS_CODE", "Primary")</f>
        <v>325 - Chemical Manufacturing</v>
      </c>
      <c r="G113" s="10" t="str">
        <f>_xll.SNL.Clients.Office.Excel.Functions.SPG(A113, "SP_TOPICTAG")</f>
        <v>Energy Storage; Pollution Control; Biomass Energy; Anaerobic Digestion</v>
      </c>
      <c r="H113" s="5">
        <f>_xll.SNL.Clients.Office.Excel.Functions.SPG(A113, "SP_PCT_SHARES_OWNED_ALL_INSTITUTIONS")</f>
        <v>101.15</v>
      </c>
    </row>
    <row r="114" spans="1:8" x14ac:dyDescent="0.3">
      <c r="A114" s="11" t="s">
        <v>1143</v>
      </c>
      <c r="B114" s="10" t="str">
        <f>_xll.SNL.Clients.Office.Excel.Functions.SPG(A114, "IQ_SECTOR")</f>
        <v>Real Estate</v>
      </c>
      <c r="C114" s="10" t="str">
        <f>_xll.SNL.Clients.Office.Excel.Functions.SPG(A114, "IQ_INDUSTRY_GROUP")</f>
        <v>Equity Real Estate Investment Trusts (REITs)</v>
      </c>
      <c r="D114" s="10" t="str">
        <f>_xll.SNL.Clients.Office.Excel.Functions.SPG(A114, "IQ_INDUSTRY")</f>
        <v>Residential REITs</v>
      </c>
      <c r="E114" s="10" t="str">
        <f>_xll.SNL.Clients.Office.Excel.Functions.SPG(A114, "IQ_PRIMARY_INDUSTRY")</f>
        <v>Multi-Family Residential REITs</v>
      </c>
      <c r="F114" s="10" t="str">
        <f>_xll.SNL.Clients.Office.Excel.Functions.SPG(A114, "NAICS_CODE", "Primary")</f>
        <v>531210 - Offices of Real Estate Agents and Brokers</v>
      </c>
      <c r="G114" s="10" t="str">
        <f>_xll.SNL.Clients.Office.Excel.Functions.SPG(A114, "SP_TOPICTAG")</f>
        <v/>
      </c>
      <c r="H114" s="5">
        <f>_xll.SNL.Clients.Office.Excel.Functions.SPG(A114, "SP_PCT_SHARES_OWNED_ALL_INSTITUTIONS")</f>
        <v>83.89</v>
      </c>
    </row>
    <row r="115" spans="1:8" x14ac:dyDescent="0.3">
      <c r="A115" s="11" t="s">
        <v>1144</v>
      </c>
      <c r="B115" s="10" t="str">
        <f>_xll.SNL.Clients.Office.Excel.Functions.SPG(A115, "IQ_SECTOR")</f>
        <v>Consumer Staples</v>
      </c>
      <c r="C115" s="10" t="str">
        <f>_xll.SNL.Clients.Office.Excel.Functions.SPG(A115, "IQ_INDUSTRY_GROUP")</f>
        <v>Household and Personal Products</v>
      </c>
      <c r="D115" s="10" t="str">
        <f>_xll.SNL.Clients.Office.Excel.Functions.SPG(A115, "IQ_INDUSTRY")</f>
        <v>Household Products</v>
      </c>
      <c r="E115" s="10" t="str">
        <f>_xll.SNL.Clients.Office.Excel.Functions.SPG(A115, "IQ_PRIMARY_INDUSTRY")</f>
        <v>Household Products</v>
      </c>
      <c r="F115" s="10" t="str">
        <f>_xll.SNL.Clients.Office.Excel.Functions.SPG(A115, "NAICS_CODE", "Primary")</f>
        <v>339999 - All Other Miscellaneous Manufacturing</v>
      </c>
      <c r="G115" s="10" t="str">
        <f>_xll.SNL.Clients.Office.Excel.Functions.SPG(A115, "SP_TOPICTAG")</f>
        <v>Animal Feed; Farming; Fast-Moving Consumer Goods; Horticulture; Organic; Pet Care; Pet Food and Supplies</v>
      </c>
      <c r="H115" s="5">
        <f>_xll.SNL.Clients.Office.Excel.Functions.SPG(A115, "SP_PCT_SHARES_OWNED_ALL_INSTITUTIONS")</f>
        <v>93.7</v>
      </c>
    </row>
    <row r="116" spans="1:8" x14ac:dyDescent="0.3">
      <c r="A116" s="11" t="s">
        <v>1145</v>
      </c>
      <c r="B116" s="10" t="str">
        <f>_xll.SNL.Clients.Office.Excel.Functions.SPG(A116, "IQ_SECTOR")</f>
        <v>Consumer Staples</v>
      </c>
      <c r="C116" s="10" t="str">
        <f>_xll.SNL.Clients.Office.Excel.Functions.SPG(A116, "IQ_INDUSTRY_GROUP")</f>
        <v>Household and Personal Products</v>
      </c>
      <c r="D116" s="10" t="str">
        <f>_xll.SNL.Clients.Office.Excel.Functions.SPG(A116, "IQ_INDUSTRY")</f>
        <v>Household Products</v>
      </c>
      <c r="E116" s="10" t="str">
        <f>_xll.SNL.Clients.Office.Excel.Functions.SPG(A116, "IQ_PRIMARY_INDUSTRY")</f>
        <v>Household Products</v>
      </c>
      <c r="F116" s="10" t="str">
        <f>_xll.SNL.Clients.Office.Excel.Functions.SPG(A116, "NAICS_CODE", "Primary")</f>
        <v>339999 - All Other Miscellaneous Manufacturing</v>
      </c>
      <c r="G116" s="10" t="str">
        <f>_xll.SNL.Clients.Office.Excel.Functions.SPG(A116, "SP_TOPICTAG")</f>
        <v>Animal Feed; Farming; Fast-Moving Consumer Goods; Horticulture; Organic; Pet Care; Pet Food and Supplies</v>
      </c>
      <c r="H116" s="5">
        <f>_xll.SNL.Clients.Office.Excel.Functions.SPG(A116, "SP_PCT_SHARES_OWNED_ALL_INSTITUTIONS")</f>
        <v>93.7</v>
      </c>
    </row>
    <row r="117" spans="1:8" x14ac:dyDescent="0.3">
      <c r="A117" s="11" t="s">
        <v>1146</v>
      </c>
      <c r="B117" s="10" t="str">
        <f>_xll.SNL.Clients.Office.Excel.Functions.SPG(A117, "IQ_SECTOR")</f>
        <v>Financials</v>
      </c>
      <c r="C117" s="10" t="str">
        <f>_xll.SNL.Clients.Office.Excel.Functions.SPG(A117, "IQ_INDUSTRY_GROUP")</f>
        <v>Banks</v>
      </c>
      <c r="D117" s="10" t="str">
        <f>_xll.SNL.Clients.Office.Excel.Functions.SPG(A117, "IQ_INDUSTRY")</f>
        <v>Banks</v>
      </c>
      <c r="E117" s="10" t="str">
        <f>_xll.SNL.Clients.Office.Excel.Functions.SPG(A117, "IQ_PRIMARY_INDUSTRY")</f>
        <v>Regional Banks</v>
      </c>
      <c r="F117" s="10" t="str">
        <f>_xll.SNL.Clients.Office.Excel.Functions.SPG(A117, "NAICS_CODE", "Primary")</f>
        <v>522110 - Commercial Banking</v>
      </c>
      <c r="G117" s="10" t="str">
        <f>_xll.SNL.Clients.Office.Excel.Functions.SPG(A117, "SP_TOPICTAG")</f>
        <v>Consumer Lending</v>
      </c>
      <c r="H117" s="5">
        <f>_xll.SNL.Clients.Office.Excel.Functions.SPG(A117, "SP_PCT_SHARES_OWNED_ALL_INSTITUTIONS")</f>
        <v>90.52</v>
      </c>
    </row>
    <row r="118" spans="1:8" x14ac:dyDescent="0.3">
      <c r="A118" s="11" t="s">
        <v>1147</v>
      </c>
      <c r="B118" s="10" t="str">
        <f>_xll.SNL.Clients.Office.Excel.Functions.SPG(A118, "IQ_SECTOR")</f>
        <v>Materials</v>
      </c>
      <c r="C118" s="10" t="str">
        <f>_xll.SNL.Clients.Office.Excel.Functions.SPG(A118, "IQ_INDUSTRY_GROUP")</f>
        <v>Materials</v>
      </c>
      <c r="D118" s="10" t="str">
        <f>_xll.SNL.Clients.Office.Excel.Functions.SPG(A118, "IQ_INDUSTRY")</f>
        <v>Metals and Mining</v>
      </c>
      <c r="E118" s="10" t="str">
        <f>_xll.SNL.Clients.Office.Excel.Functions.SPG(A118, "IQ_PRIMARY_INDUSTRY")</f>
        <v>Aluminum</v>
      </c>
      <c r="F118" s="10" t="str">
        <f>_xll.SNL.Clients.Office.Excel.Functions.SPG(A118, "NAICS_CODE", "Primary")</f>
        <v>3313 - Alumina and Aluminum Production and Processing</v>
      </c>
      <c r="G118" s="10" t="str">
        <f>_xll.SNL.Clients.Office.Excel.Functions.SPG(A118, "SP_TOPICTAG")</f>
        <v>Clean Energy; Energy Management; Energy Storage; CleanTech</v>
      </c>
      <c r="H118" s="5">
        <f>_xll.SNL.Clients.Office.Excel.Functions.SPG(A118, "SP_PCT_SHARES_OWNED_ALL_INSTITUTIONS")</f>
        <v>55.98</v>
      </c>
    </row>
    <row r="119" spans="1:8" x14ac:dyDescent="0.3">
      <c r="A119" s="11" t="s">
        <v>1148</v>
      </c>
      <c r="B119" s="10" t="str">
        <f>_xll.SNL.Clients.Office.Excel.Functions.SPG(A119, "IQ_SECTOR")</f>
        <v>Consumer Discretionary</v>
      </c>
      <c r="C119" s="10" t="str">
        <f>_xll.SNL.Clients.Office.Excel.Functions.SPG(A119, "IQ_INDUSTRY_GROUP")</f>
        <v>Consumer Durables and Apparel</v>
      </c>
      <c r="D119" s="10" t="str">
        <f>_xll.SNL.Clients.Office.Excel.Functions.SPG(A119, "IQ_INDUSTRY")</f>
        <v>Household Durables</v>
      </c>
      <c r="E119" s="10" t="str">
        <f>_xll.SNL.Clients.Office.Excel.Functions.SPG(A119, "IQ_PRIMARY_INDUSTRY")</f>
        <v>Homebuilding</v>
      </c>
      <c r="F119" s="10" t="str">
        <f>_xll.SNL.Clients.Office.Excel.Functions.SPG(A119, "NAICS_CODE", "Primary")</f>
        <v>236115 - New Single-Family Housing Construction (except For-Sale Builders)</v>
      </c>
      <c r="G119" s="10" t="str">
        <f>_xll.SNL.Clients.Office.Excel.Functions.SPG(A119, "SP_TOPICTAG")</f>
        <v>Home Improvement</v>
      </c>
      <c r="H119" s="5">
        <f>_xll.SNL.Clients.Office.Excel.Functions.SPG(A119, "SP_PCT_SHARES_OWNED_ALL_INSTITUTIONS")</f>
        <v>91.67</v>
      </c>
    </row>
    <row r="120" spans="1:8" x14ac:dyDescent="0.3">
      <c r="A120" s="11" t="s">
        <v>1149</v>
      </c>
      <c r="B120" s="10" t="str">
        <f>_xll.SNL.Clients.Office.Excel.Functions.SPG(A120, "IQ_SECTOR")</f>
        <v>Health Care</v>
      </c>
      <c r="C120" s="10" t="str">
        <f>_xll.SNL.Clients.Office.Excel.Functions.SPG(A120, "IQ_INDUSTRY_GROUP")</f>
        <v>Health Care Equipment and Services</v>
      </c>
      <c r="D120" s="10" t="str">
        <f>_xll.SNL.Clients.Office.Excel.Functions.SPG(A120, "IQ_INDUSTRY")</f>
        <v>Health Care Technology</v>
      </c>
      <c r="E120" s="10" t="str">
        <f>_xll.SNL.Clients.Office.Excel.Functions.SPG(A120, "IQ_PRIMARY_INDUSTRY")</f>
        <v>Health Care Technology</v>
      </c>
      <c r="F120" s="10" t="str">
        <f>_xll.SNL.Clients.Office.Excel.Functions.SPG(A120, "NAICS_CODE", "Primary")</f>
        <v>513210 - Software Publishers</v>
      </c>
      <c r="G120" s="10" t="str">
        <f>_xll.SNL.Clients.Office.Excel.Functions.SPG(A120, "SP_TOPICTAG")</f>
        <v>Software Development; Data Integration; Health Diagnostics; Machine Learning; Process Automation; Artificial Intelligence; Digital Mental Health; Pharmacovigilance</v>
      </c>
      <c r="H120" s="5">
        <f>_xll.SNL.Clients.Office.Excel.Functions.SPG(A120, "SP_PCT_SHARES_OWNED_ALL_INSTITUTIONS")</f>
        <v>76.819999999999993</v>
      </c>
    </row>
    <row r="121" spans="1:8" x14ac:dyDescent="0.3">
      <c r="A121" s="11" t="s">
        <v>1150</v>
      </c>
      <c r="B121" s="10" t="str">
        <f>_xll.SNL.Clients.Office.Excel.Functions.SPG(A121, "IQ_SECTOR")</f>
        <v>Information Technology</v>
      </c>
      <c r="C121" s="10" t="str">
        <f>_xll.SNL.Clients.Office.Excel.Functions.SPG(A121, "IQ_INDUSTRY_GROUP")</f>
        <v>Semiconductors and Semiconductor Equipment</v>
      </c>
      <c r="D121" s="10" t="str">
        <f>_xll.SNL.Clients.Office.Excel.Functions.SPG(A121, "IQ_INDUSTRY")</f>
        <v>Semiconductors and Semiconductor Equipment</v>
      </c>
      <c r="E121" s="10" t="str">
        <f>_xll.SNL.Clients.Office.Excel.Functions.SPG(A121, "IQ_PRIMARY_INDUSTRY")</f>
        <v>Semiconductors</v>
      </c>
      <c r="F121" s="10" t="str">
        <f>_xll.SNL.Clients.Office.Excel.Functions.SPG(A121, "NAICS_CODE", "Primary")</f>
        <v>334413 - Semiconductor and Related Device Manufacturing</v>
      </c>
      <c r="G121" s="10" t="str">
        <f>_xll.SNL.Clients.Office.Excel.Functions.SPG(A121, "SP_TOPICTAG")</f>
        <v>Software Development; Data Integration; Machine Learning; Smart Cities; Smart Energy; 5G</v>
      </c>
      <c r="H121" s="5">
        <f>_xll.SNL.Clients.Office.Excel.Functions.SPG(A121, "SP_PCT_SHARES_OWNED_ALL_INSTITUTIONS")</f>
        <v>82.29</v>
      </c>
    </row>
    <row r="122" spans="1:8" x14ac:dyDescent="0.3">
      <c r="A122" s="11" t="s">
        <v>1151</v>
      </c>
      <c r="B122" s="10" t="str">
        <f>_xll.SNL.Clients.Office.Excel.Functions.SPG(A122, "IQ_SECTOR")</f>
        <v>Consumer Discretionary</v>
      </c>
      <c r="C122" s="10" t="str">
        <f>_xll.SNL.Clients.Office.Excel.Functions.SPG(A122, "IQ_INDUSTRY_GROUP")</f>
        <v>Consumer Durables and Apparel</v>
      </c>
      <c r="D122" s="10" t="str">
        <f>_xll.SNL.Clients.Office.Excel.Functions.SPG(A122, "IQ_INDUSTRY")</f>
        <v>Household Durables</v>
      </c>
      <c r="E122" s="10" t="str">
        <f>_xll.SNL.Clients.Office.Excel.Functions.SPG(A122, "IQ_PRIMARY_INDUSTRY")</f>
        <v>Homebuilding</v>
      </c>
      <c r="F122" s="10" t="str">
        <f>_xll.SNL.Clients.Office.Excel.Functions.SPG(A122, "NAICS_CODE", "Primary")</f>
        <v>321992 - Prefabricated Wood Building Manufacturing</v>
      </c>
      <c r="G122" s="10" t="str">
        <f>_xll.SNL.Clients.Office.Excel.Functions.SPG(A122, "SP_TOPICTAG")</f>
        <v>Home Improvement</v>
      </c>
      <c r="H122" s="5">
        <f>_xll.SNL.Clients.Office.Excel.Functions.SPG(A122, "SP_PCT_SHARES_OWNED_ALL_INSTITUTIONS")</f>
        <v>108.32</v>
      </c>
    </row>
    <row r="123" spans="1:8" x14ac:dyDescent="0.3">
      <c r="A123" s="11" t="s">
        <v>1152</v>
      </c>
      <c r="B123" s="10" t="str">
        <f>_xll.SNL.Clients.Office.Excel.Functions.SPG(A123, "IQ_SECTOR")</f>
        <v>Utilities</v>
      </c>
      <c r="C123" s="10" t="str">
        <f>_xll.SNL.Clients.Office.Excel.Functions.SPG(A123, "IQ_INDUSTRY_GROUP")</f>
        <v>Utilities</v>
      </c>
      <c r="D123" s="10" t="str">
        <f>_xll.SNL.Clients.Office.Excel.Functions.SPG(A123, "IQ_INDUSTRY")</f>
        <v>Gas Utilities</v>
      </c>
      <c r="E123" s="10" t="str">
        <f>_xll.SNL.Clients.Office.Excel.Functions.SPG(A123, "IQ_PRIMARY_INDUSTRY")</f>
        <v>Gas Utilities</v>
      </c>
      <c r="F123" s="10" t="str">
        <f>_xll.SNL.Clients.Office.Excel.Functions.SPG(A123, "NAICS_CODE", "Primary")</f>
        <v>221210 - Natural Gas Distribution</v>
      </c>
      <c r="G123" s="10" t="str">
        <f>_xll.SNL.Clients.Office.Excel.Functions.SPG(A123, "SP_TOPICTAG")</f>
        <v>Clean Energy; Energy Management; Energy Storage</v>
      </c>
      <c r="H123" s="5">
        <f>_xll.SNL.Clients.Office.Excel.Functions.SPG(A123, "SP_PCT_SHARES_OWNED_ALL_INSTITUTIONS")</f>
        <v>85.14</v>
      </c>
    </row>
    <row r="124" spans="1:8" x14ac:dyDescent="0.3">
      <c r="A124" s="11" t="s">
        <v>1153</v>
      </c>
      <c r="B124" s="10" t="str">
        <f>_xll.SNL.Clients.Office.Excel.Functions.SPG(A124, "IQ_SECTOR")</f>
        <v>Communication Services</v>
      </c>
      <c r="C124" s="10" t="str">
        <f>_xll.SNL.Clients.Office.Excel.Functions.SPG(A124, "IQ_INDUSTRY_GROUP")</f>
        <v>Media and Entertainment</v>
      </c>
      <c r="D124" s="10" t="str">
        <f>_xll.SNL.Clients.Office.Excel.Functions.SPG(A124, "IQ_INDUSTRY")</f>
        <v>Entertainment</v>
      </c>
      <c r="E124" s="10" t="str">
        <f>_xll.SNL.Clients.Office.Excel.Functions.SPG(A124, "IQ_PRIMARY_INDUSTRY")</f>
        <v>Movies and Entertainment</v>
      </c>
      <c r="F124" s="10" t="str">
        <f>_xll.SNL.Clients.Office.Excel.Functions.SPG(A124, "NAICS_CODE", "Primary")</f>
        <v>51213 - Motion Picture and Video Exhibition</v>
      </c>
      <c r="G124" s="10" t="str">
        <f>_xll.SNL.Clients.Office.Excel.Functions.SPG(A124, "SP_TOPICTAG")</f>
        <v>Digital Media; Food Delivery; Video Streaming; Virtual Goods; Video Advertising; Streaming Media; Content Creation</v>
      </c>
      <c r="H124" s="5">
        <f>_xll.SNL.Clients.Office.Excel.Functions.SPG(A124, "SP_PCT_SHARES_OWNED_ALL_INSTITUTIONS")</f>
        <v>121.88</v>
      </c>
    </row>
    <row r="125" spans="1:8" x14ac:dyDescent="0.3">
      <c r="A125" s="11" t="s">
        <v>1154</v>
      </c>
      <c r="B125" s="10" t="str">
        <f>_xll.SNL.Clients.Office.Excel.Functions.SPG(A125, "IQ_SECTOR")</f>
        <v>Financials</v>
      </c>
      <c r="C125" s="10" t="str">
        <f>_xll.SNL.Clients.Office.Excel.Functions.SPG(A125, "IQ_INDUSTRY_GROUP")</f>
        <v>Banks</v>
      </c>
      <c r="D125" s="10" t="str">
        <f>_xll.SNL.Clients.Office.Excel.Functions.SPG(A125, "IQ_INDUSTRY")</f>
        <v>Banks</v>
      </c>
      <c r="E125" s="10" t="str">
        <f>_xll.SNL.Clients.Office.Excel.Functions.SPG(A125, "IQ_PRIMARY_INDUSTRY")</f>
        <v>Regional Banks</v>
      </c>
      <c r="F125" s="10" t="str">
        <f>_xll.SNL.Clients.Office.Excel.Functions.SPG(A125, "NAICS_CODE", "Primary")</f>
        <v>522110 - Commercial Banking</v>
      </c>
      <c r="G125" s="10" t="str">
        <f>_xll.SNL.Clients.Office.Excel.Functions.SPG(A125, "SP_TOPICTAG")</f>
        <v>Consumer Lending; Banking as a Service</v>
      </c>
      <c r="H125" s="5">
        <f>_xll.SNL.Clients.Office.Excel.Functions.SPG(A125, "SP_PCT_SHARES_OWNED_ALL_INSTITUTIONS")</f>
        <v>74.45</v>
      </c>
    </row>
    <row r="126" spans="1:8" x14ac:dyDescent="0.3">
      <c r="A126" s="11" t="s">
        <v>1619</v>
      </c>
      <c r="B126" s="10" t="str">
        <f>_xll.SNL.Clients.Office.Excel.Functions.SPG(A126, "IQ_SECTOR")</f>
        <v>Information Technology</v>
      </c>
      <c r="C126" s="10" t="str">
        <f>_xll.SNL.Clients.Office.Excel.Functions.SPG(A126, "IQ_INDUSTRY_GROUP")</f>
        <v>Software and Services</v>
      </c>
      <c r="D126" s="10" t="str">
        <f>_xll.SNL.Clients.Office.Excel.Functions.SPG(A126, "IQ_INDUSTRY")</f>
        <v>Software</v>
      </c>
      <c r="E126" s="10" t="str">
        <f>_xll.SNL.Clients.Office.Excel.Functions.SPG(A126, "IQ_PRIMARY_INDUSTRY")</f>
        <v>Application Software</v>
      </c>
      <c r="F126" s="10" t="str">
        <f>_xll.SNL.Clients.Office.Excel.Functions.SPG(A126, "NAICS_CODE", "Primary")</f>
        <v>513210 - Software Publishers</v>
      </c>
      <c r="G126" s="10" t="str">
        <f>_xll.SNL.Clients.Office.Excel.Functions.SPG(A126, "SP_TOPICTAG")</f>
        <v>Blockchain; Data Centers and Facilities; Cryptocurrency</v>
      </c>
      <c r="H126" s="5">
        <f>_xll.SNL.Clients.Office.Excel.Functions.SPG(A126, "SP_PCT_SHARES_OWNED_ALL_INSTITUTIONS")</f>
        <v>59.41</v>
      </c>
    </row>
    <row r="127" spans="1:8" x14ac:dyDescent="0.3">
      <c r="A127" s="11" t="s">
        <v>1155</v>
      </c>
      <c r="B127" s="10" t="str">
        <f>_xll.SNL.Clients.Office.Excel.Functions.SPG(A127, "IQ_SECTOR")</f>
        <v>Information Technology</v>
      </c>
      <c r="C127" s="10" t="str">
        <f>_xll.SNL.Clients.Office.Excel.Functions.SPG(A127, "IQ_INDUSTRY_GROUP")</f>
        <v>Software and Services</v>
      </c>
      <c r="D127" s="10" t="str">
        <f>_xll.SNL.Clients.Office.Excel.Functions.SPG(A127, "IQ_INDUSTRY")</f>
        <v>Software</v>
      </c>
      <c r="E127" s="10" t="str">
        <f>_xll.SNL.Clients.Office.Excel.Functions.SPG(A127, "IQ_PRIMARY_INDUSTRY")</f>
        <v>Application Software</v>
      </c>
      <c r="F127" s="10" t="str">
        <f>_xll.SNL.Clients.Office.Excel.Functions.SPG(A127, "NAICS_CODE", "Primary")</f>
        <v>513210 - Software Publishers</v>
      </c>
      <c r="G127" s="10" t="str">
        <f>_xll.SNL.Clients.Office.Excel.Functions.SPG(A127, "SP_TOPICTAG")</f>
        <v>Software Development; Identity and Access Management; Authentication; Encryption; Data Protection; Process Automation; Biometrics</v>
      </c>
      <c r="H127" s="5">
        <f>_xll.SNL.Clients.Office.Excel.Functions.SPG(A127, "SP_PCT_SHARES_OWNED_ALL_INSTITUTIONS")</f>
        <v>100.28</v>
      </c>
    </row>
    <row r="128" spans="1:8" x14ac:dyDescent="0.3">
      <c r="A128" s="11" t="s">
        <v>1156</v>
      </c>
      <c r="B128" s="10" t="str">
        <f>_xll.SNL.Clients.Office.Excel.Functions.SPG(A128, "IQ_SECTOR")</f>
        <v>Utilities</v>
      </c>
      <c r="C128" s="10" t="str">
        <f>_xll.SNL.Clients.Office.Excel.Functions.SPG(A128, "IQ_INDUSTRY_GROUP")</f>
        <v>Utilities</v>
      </c>
      <c r="D128" s="10" t="str">
        <f>_xll.SNL.Clients.Office.Excel.Functions.SPG(A128, "IQ_INDUSTRY")</f>
        <v>Independent Power and Renewable Electricity Producers</v>
      </c>
      <c r="E128" s="10" t="str">
        <f>_xll.SNL.Clients.Office.Excel.Functions.SPG(A128, "IQ_PRIMARY_INDUSTRY")</f>
        <v>Renewable Electricity</v>
      </c>
      <c r="F128" s="10" t="str">
        <f>_xll.SNL.Clients.Office.Excel.Functions.SPG(A128, "NAICS_CODE", "Primary")</f>
        <v>22111 - Electric Power Generation</v>
      </c>
      <c r="G128" s="10" t="str">
        <f>_xll.SNL.Clients.Office.Excel.Functions.SPG(A128, "SP_TOPICTAG")</f>
        <v>Clean Energy; Energy Management; Energy Storage; ClimateTech; Utility Scale Solar; Onshore and Offshore Wind; Battery Energy Storage System (BESS)</v>
      </c>
      <c r="H128" s="5">
        <f>_xll.SNL.Clients.Office.Excel.Functions.SPG(A128, "SP_PCT_SHARES_OWNED_ALL_INSTITUTIONS")</f>
        <v>75.430000000000007</v>
      </c>
    </row>
    <row r="129" spans="1:8" x14ac:dyDescent="0.3">
      <c r="A129" s="11" t="s">
        <v>1157</v>
      </c>
      <c r="B129" s="10" t="str">
        <f>_xll.SNL.Clients.Office.Excel.Functions.SPG(A129, "IQ_SECTOR")</f>
        <v>Utilities</v>
      </c>
      <c r="C129" s="10" t="str">
        <f>_xll.SNL.Clients.Office.Excel.Functions.SPG(A129, "IQ_INDUSTRY_GROUP")</f>
        <v>Utilities</v>
      </c>
      <c r="D129" s="10" t="str">
        <f>_xll.SNL.Clients.Office.Excel.Functions.SPG(A129, "IQ_INDUSTRY")</f>
        <v>Independent Power and Renewable Electricity Producers</v>
      </c>
      <c r="E129" s="10" t="str">
        <f>_xll.SNL.Clients.Office.Excel.Functions.SPG(A129, "IQ_PRIMARY_INDUSTRY")</f>
        <v>Renewable Electricity</v>
      </c>
      <c r="F129" s="10" t="str">
        <f>_xll.SNL.Clients.Office.Excel.Functions.SPG(A129, "NAICS_CODE", "Primary")</f>
        <v>22111 - Electric Power Generation</v>
      </c>
      <c r="G129" s="10" t="str">
        <f>_xll.SNL.Clients.Office.Excel.Functions.SPG(A129, "SP_TOPICTAG")</f>
        <v>Clean Energy; Energy Management; Energy Storage; ClimateTech; Utility Scale Solar; Onshore and Offshore Wind; Battery Energy Storage System (BESS)</v>
      </c>
      <c r="H129" s="5">
        <f>_xll.SNL.Clients.Office.Excel.Functions.SPG(A129, "SP_PCT_SHARES_OWNED_ALL_INSTITUTIONS")</f>
        <v>75.430000000000007</v>
      </c>
    </row>
    <row r="130" spans="1:8" x14ac:dyDescent="0.3">
      <c r="A130" s="11" t="s">
        <v>1158</v>
      </c>
      <c r="B130" s="10" t="str">
        <f>_xll.SNL.Clients.Office.Excel.Functions.SPG(A130, "IQ_SECTOR")</f>
        <v>Communication Services</v>
      </c>
      <c r="C130" s="10" t="str">
        <f>_xll.SNL.Clients.Office.Excel.Functions.SPG(A130, "IQ_INDUSTRY_GROUP")</f>
        <v>Telecommunication Services</v>
      </c>
      <c r="D130" s="10" t="str">
        <f>_xll.SNL.Clients.Office.Excel.Functions.SPG(A130, "IQ_INDUSTRY")</f>
        <v>Diversified Telecommunication Services</v>
      </c>
      <c r="E130" s="10" t="str">
        <f>_xll.SNL.Clients.Office.Excel.Functions.SPG(A130, "IQ_PRIMARY_INDUSTRY")</f>
        <v>Alternative Carriers</v>
      </c>
      <c r="F130" s="10" t="str">
        <f>_xll.SNL.Clients.Office.Excel.Functions.SPG(A130, "NAICS_CODE", "Primary")</f>
        <v>517111 - Wired Telecommunications Carriers</v>
      </c>
      <c r="G130" s="10" t="str">
        <f>_xll.SNL.Clients.Office.Excel.Functions.SPG(A130, "SP_TOPICTAG")</f>
        <v>Network Backbone; Cloud Infrastructure; Network Security; Data Center Technology</v>
      </c>
      <c r="H130" s="5">
        <f>_xll.SNL.Clients.Office.Excel.Functions.SPG(A130, "SP_PCT_SHARES_OWNED_ALL_INSTITUTIONS")</f>
        <v>98.03</v>
      </c>
    </row>
    <row r="131" spans="1:8" x14ac:dyDescent="0.3">
      <c r="A131" s="11" t="s">
        <v>1159</v>
      </c>
      <c r="B131" s="10" t="str">
        <f>_xll.SNL.Clients.Office.Excel.Functions.SPG(A131, "IQ_SECTOR")</f>
        <v>Financials</v>
      </c>
      <c r="C131" s="10" t="str">
        <f>_xll.SNL.Clients.Office.Excel.Functions.SPG(A131, "IQ_INDUSTRY_GROUP")</f>
        <v>Financial Services</v>
      </c>
      <c r="D131" s="10" t="str">
        <f>_xll.SNL.Clients.Office.Excel.Functions.SPG(A131, "IQ_INDUSTRY")</f>
        <v>Capital Markets</v>
      </c>
      <c r="E131" s="10" t="str">
        <f>_xll.SNL.Clients.Office.Excel.Functions.SPG(A131, "IQ_PRIMARY_INDUSTRY")</f>
        <v>Asset Management and Custody Banks</v>
      </c>
      <c r="F131" s="10" t="str">
        <f>_xll.SNL.Clients.Office.Excel.Functions.SPG(A131, "NAICS_CODE", "Primary")</f>
        <v>525910 - Open-End Investment Funds</v>
      </c>
      <c r="G131" s="10" t="str">
        <f>_xll.SNL.Clients.Office.Excel.Functions.SPG(A131, "SP_TOPICTAG")</f>
        <v/>
      </c>
      <c r="H131" s="5">
        <f>_xll.SNL.Clients.Office.Excel.Functions.SPG(A131, "SP_PCT_SHARES_OWNED_ALL_INSTITUTIONS")</f>
        <v>59.01</v>
      </c>
    </row>
    <row r="132" spans="1:8" x14ac:dyDescent="0.3">
      <c r="A132" s="11" t="s">
        <v>1160</v>
      </c>
      <c r="B132" s="10" t="str">
        <f>_xll.SNL.Clients.Office.Excel.Functions.SPG(A132, "IQ_SECTOR")</f>
        <v>Information Technology</v>
      </c>
      <c r="C132" s="10" t="str">
        <f>_xll.SNL.Clients.Office.Excel.Functions.SPG(A132, "IQ_INDUSTRY_GROUP")</f>
        <v>Semiconductors and Semiconductor Equipment</v>
      </c>
      <c r="D132" s="10" t="str">
        <f>_xll.SNL.Clients.Office.Excel.Functions.SPG(A132, "IQ_INDUSTRY")</f>
        <v>Semiconductors and Semiconductor Equipment</v>
      </c>
      <c r="E132" s="10" t="str">
        <f>_xll.SNL.Clients.Office.Excel.Functions.SPG(A132, "IQ_PRIMARY_INDUSTRY")</f>
        <v>Semiconductor Materials and Equipment</v>
      </c>
      <c r="F132" s="10" t="str">
        <f>_xll.SNL.Clients.Office.Excel.Functions.SPG(A132, "NAICS_CODE", "Primary")</f>
        <v>334413 - Semiconductor and Related Device Manufacturing</v>
      </c>
      <c r="G132" s="10" t="str">
        <f>_xll.SNL.Clients.Office.Excel.Functions.SPG(A132, "SP_TOPICTAG")</f>
        <v>Software Development; Process Automation; Artificial Intelligence</v>
      </c>
      <c r="H132" s="5">
        <f>_xll.SNL.Clients.Office.Excel.Functions.SPG(A132, "SP_PCT_SHARES_OWNED_ALL_INSTITUTIONS")</f>
        <v>91.66</v>
      </c>
    </row>
    <row r="133" spans="1:8" x14ac:dyDescent="0.3">
      <c r="A133" s="11" t="s">
        <v>1161</v>
      </c>
      <c r="B133" s="10" t="str">
        <f>_xll.SNL.Clients.Office.Excel.Functions.SPG(A133, "IQ_SECTOR")</f>
        <v>Health Care</v>
      </c>
      <c r="C133" s="10" t="str">
        <f>_xll.SNL.Clients.Office.Excel.Functions.SPG(A133, "IQ_INDUSTRY_GROUP")</f>
        <v>Pharmaceuticals, Biotechnology and Life Sciences</v>
      </c>
      <c r="D133" s="10" t="str">
        <f>_xll.SNL.Clients.Office.Excel.Functions.SPG(A133, "IQ_INDUSTRY")</f>
        <v>Pharmaceuticals</v>
      </c>
      <c r="E133" s="10" t="str">
        <f>_xll.SNL.Clients.Office.Excel.Functions.SPG(A133, "IQ_PRIMARY_INDUSTRY")</f>
        <v>Pharmaceuticals</v>
      </c>
      <c r="F133" s="10" t="str">
        <f>_xll.SNL.Clients.Office.Excel.Functions.SPG(A133, "NAICS_CODE", "Primary")</f>
        <v>325412 - Pharmaceutical Preparation Manufacturing</v>
      </c>
      <c r="G133" s="10" t="str">
        <f>_xll.SNL.Clients.Office.Excel.Functions.SPG(A133, "SP_TOPICTAG")</f>
        <v>Central Nervous System; Chronic Diseases; Neurology; Pain Management; Psychiatry</v>
      </c>
      <c r="H133" s="5">
        <f>_xll.SNL.Clients.Office.Excel.Functions.SPG(A133, "SP_PCT_SHARES_OWNED_ALL_INSTITUTIONS")</f>
        <v>101.91</v>
      </c>
    </row>
    <row r="134" spans="1:8" x14ac:dyDescent="0.3">
      <c r="A134" s="11" t="s">
        <v>1162</v>
      </c>
      <c r="B134" s="10" t="str">
        <f>_xll.SNL.Clients.Office.Excel.Functions.SPG(A134, "IQ_SECTOR")</f>
        <v>Financials</v>
      </c>
      <c r="C134" s="10" t="str">
        <f>_xll.SNL.Clients.Office.Excel.Functions.SPG(A134, "IQ_INDUSTRY_GROUP")</f>
        <v>Banks</v>
      </c>
      <c r="D134" s="10" t="str">
        <f>_xll.SNL.Clients.Office.Excel.Functions.SPG(A134, "IQ_INDUSTRY")</f>
        <v>Banks</v>
      </c>
      <c r="E134" s="10" t="str">
        <f>_xll.SNL.Clients.Office.Excel.Functions.SPG(A134, "IQ_PRIMARY_INDUSTRY")</f>
        <v>Regional Banks</v>
      </c>
      <c r="F134" s="10" t="str">
        <f>_xll.SNL.Clients.Office.Excel.Functions.SPG(A134, "NAICS_CODE", "Primary")</f>
        <v>522110 - Commercial Banking</v>
      </c>
      <c r="G134" s="10" t="str">
        <f>_xll.SNL.Clients.Office.Excel.Functions.SPG(A134, "SP_TOPICTAG")</f>
        <v>Consumer Lending; Employee Benefits; Digital Brokerage</v>
      </c>
      <c r="H134" s="5">
        <f>_xll.SNL.Clients.Office.Excel.Functions.SPG(A134, "SP_PCT_SHARES_OWNED_ALL_INSTITUTIONS")</f>
        <v>73.650000000000006</v>
      </c>
    </row>
    <row r="135" spans="1:8" x14ac:dyDescent="0.3">
      <c r="A135" s="11" t="s">
        <v>1163</v>
      </c>
      <c r="B135" s="10" t="str">
        <f>_xll.SNL.Clients.Office.Excel.Functions.SPG(A135, "IQ_SECTOR")</f>
        <v>Energy</v>
      </c>
      <c r="C135" s="10" t="str">
        <f>_xll.SNL.Clients.Office.Excel.Functions.SPG(A135, "IQ_INDUSTRY_GROUP")</f>
        <v>Energy</v>
      </c>
      <c r="D135" s="10" t="str">
        <f>_xll.SNL.Clients.Office.Excel.Functions.SPG(A135, "IQ_INDUSTRY")</f>
        <v>Oil, Gas and Consumable Fuels</v>
      </c>
      <c r="E135" s="10" t="str">
        <f>_xll.SNL.Clients.Office.Excel.Functions.SPG(A135, "IQ_PRIMARY_INDUSTRY")</f>
        <v>Oil and Gas Exploration and Production</v>
      </c>
      <c r="F135" s="10" t="str">
        <f>_xll.SNL.Clients.Office.Excel.Functions.SPG(A135, "NAICS_CODE", "Primary")</f>
        <v>2111 - Oil and Gas Extraction</v>
      </c>
      <c r="G135" s="10" t="str">
        <f>_xll.SNL.Clients.Office.Excel.Functions.SPG(A135, "SP_TOPICTAG")</f>
        <v/>
      </c>
      <c r="H135" s="5">
        <f>_xll.SNL.Clients.Office.Excel.Functions.SPG(A135, "SP_PCT_SHARES_OWNED_ALL_INSTITUTIONS")</f>
        <v>30.32</v>
      </c>
    </row>
    <row r="136" spans="1:8" x14ac:dyDescent="0.3">
      <c r="A136" s="11" t="s">
        <v>1164</v>
      </c>
      <c r="B136" s="10" t="str">
        <f>_xll.SNL.Clients.Office.Excel.Functions.SPG(A136, "IQ_SECTOR")</f>
        <v>Health Care</v>
      </c>
      <c r="C136" s="10" t="str">
        <f>_xll.SNL.Clients.Office.Excel.Functions.SPG(A136, "IQ_INDUSTRY_GROUP")</f>
        <v>Health Care Equipment and Services</v>
      </c>
      <c r="D136" s="10" t="str">
        <f>_xll.SNL.Clients.Office.Excel.Functions.SPG(A136, "IQ_INDUSTRY")</f>
        <v>Health Care Providers and Services</v>
      </c>
      <c r="E136" s="10" t="str">
        <f>_xll.SNL.Clients.Office.Excel.Functions.SPG(A136, "IQ_PRIMARY_INDUSTRY")</f>
        <v>Health Care Facilities</v>
      </c>
      <c r="F136" s="10" t="str">
        <f>_xll.SNL.Clients.Office.Excel.Functions.SPG(A136, "NAICS_CODE", "Primary")</f>
        <v>62 - Health Care and Social Assistance</v>
      </c>
      <c r="G136" s="10" t="str">
        <f>_xll.SNL.Clients.Office.Excel.Functions.SPG(A136, "SP_TOPICTAG")</f>
        <v>Marketing Automation; Social Media Advertising; Employee Benefits; Employee Assistance Program (EAP); Corporate Wellness Programs</v>
      </c>
      <c r="H136" s="5">
        <f>_xll.SNL.Clients.Office.Excel.Functions.SPG(A136, "SP_PCT_SHARES_OWNED_ALL_INSTITUTIONS")</f>
        <v>83.56</v>
      </c>
    </row>
    <row r="137" spans="1:8" x14ac:dyDescent="0.3">
      <c r="A137" s="11" t="s">
        <v>1165</v>
      </c>
      <c r="B137" s="10" t="str">
        <f>_xll.SNL.Clients.Office.Excel.Functions.SPG(A137, "IQ_SECTOR")</f>
        <v>Health Care</v>
      </c>
      <c r="C137" s="10" t="str">
        <f>_xll.SNL.Clients.Office.Excel.Functions.SPG(A137, "IQ_INDUSTRY_GROUP")</f>
        <v>Health Care Equipment and Services</v>
      </c>
      <c r="D137" s="10" t="str">
        <f>_xll.SNL.Clients.Office.Excel.Functions.SPG(A137, "IQ_INDUSTRY")</f>
        <v>Health Care Equipment and Supplies</v>
      </c>
      <c r="E137" s="10" t="str">
        <f>_xll.SNL.Clients.Office.Excel.Functions.SPG(A137, "IQ_PRIMARY_INDUSTRY")</f>
        <v>Health Care Equipment</v>
      </c>
      <c r="F137" s="10" t="str">
        <f>_xll.SNL.Clients.Office.Excel.Functions.SPG(A137, "NAICS_CODE", "Primary")</f>
        <v>334510 - Electromedical and Electrotherapeutic Apparatus Manufacturing</v>
      </c>
      <c r="G137" s="10" t="str">
        <f>_xll.SNL.Clients.Office.Excel.Functions.SPG(A137, "SP_TOPICTAG")</f>
        <v>Health Diagnostics; Gastroenterology; Orthopaedics; Pulmonology; Surgery</v>
      </c>
      <c r="H137" s="5">
        <f>_xll.SNL.Clients.Office.Excel.Functions.SPG(A137, "SP_PCT_SHARES_OWNED_ALL_INSTITUTIONS")</f>
        <v>115.65</v>
      </c>
    </row>
    <row r="138" spans="1:8" x14ac:dyDescent="0.3">
      <c r="A138" s="11" t="s">
        <v>1166</v>
      </c>
      <c r="B138" s="10" t="str">
        <f>_xll.SNL.Clients.Office.Excel.Functions.SPG(A138, "IQ_SECTOR")</f>
        <v>Health Care</v>
      </c>
      <c r="C138" s="10" t="str">
        <f>_xll.SNL.Clients.Office.Excel.Functions.SPG(A138, "IQ_INDUSTRY_GROUP")</f>
        <v>Pharmaceuticals, Biotechnology and Life Sciences</v>
      </c>
      <c r="D138" s="10" t="str">
        <f>_xll.SNL.Clients.Office.Excel.Functions.SPG(A138, "IQ_INDUSTRY")</f>
        <v>Pharmaceuticals</v>
      </c>
      <c r="E138" s="10" t="str">
        <f>_xll.SNL.Clients.Office.Excel.Functions.SPG(A138, "IQ_PRIMARY_INDUSTRY")</f>
        <v>Pharmaceuticals</v>
      </c>
      <c r="F138" s="10" t="str">
        <f>_xll.SNL.Clients.Office.Excel.Functions.SPG(A138, "NAICS_CODE", "Primary")</f>
        <v>325412 - Pharmaceutical Preparation Manufacturing</v>
      </c>
      <c r="G138" s="10" t="str">
        <f>_xll.SNL.Clients.Office.Excel.Functions.SPG(A138, "SP_TOPICTAG")</f>
        <v>Central Nervous System; Chronic Diseases; Endocrinology; Immunology; Neurology; Oncology</v>
      </c>
      <c r="H138" s="5">
        <f>_xll.SNL.Clients.Office.Excel.Functions.SPG(A138, "SP_PCT_SHARES_OWNED_ALL_INSTITUTIONS")</f>
        <v>72.959999999999994</v>
      </c>
    </row>
    <row r="139" spans="1:8" x14ac:dyDescent="0.3">
      <c r="A139" s="11" t="s">
        <v>1167</v>
      </c>
      <c r="B139" s="10" t="str">
        <f>_xll.SNL.Clients.Office.Excel.Functions.SPG(A139, "IQ_SECTOR")</f>
        <v>Energy</v>
      </c>
      <c r="C139" s="10" t="str">
        <f>_xll.SNL.Clients.Office.Excel.Functions.SPG(A139, "IQ_INDUSTRY_GROUP")</f>
        <v>Energy</v>
      </c>
      <c r="D139" s="10" t="str">
        <f>_xll.SNL.Clients.Office.Excel.Functions.SPG(A139, "IQ_INDUSTRY")</f>
        <v>Energy Equipment and Services</v>
      </c>
      <c r="E139" s="10" t="str">
        <f>_xll.SNL.Clients.Office.Excel.Functions.SPG(A139, "IQ_PRIMARY_INDUSTRY")</f>
        <v>Oil and Gas Equipment and Services</v>
      </c>
      <c r="F139" s="10" t="str">
        <f>_xll.SNL.Clients.Office.Excel.Functions.SPG(A139, "NAICS_CODE", "Primary")</f>
        <v>213112 - Support Activities for Oil and Gas Operations</v>
      </c>
      <c r="G139" s="10" t="str">
        <f>_xll.SNL.Clients.Office.Excel.Functions.SPG(A139, "SP_TOPICTAG")</f>
        <v>Environmental Consulting; Mining Technology; CleanTech; Biofuel</v>
      </c>
      <c r="H139" s="5">
        <f>_xll.SNL.Clients.Office.Excel.Functions.SPG(A139, "SP_PCT_SHARES_OWNED_ALL_INSTITUTIONS")</f>
        <v>109.86</v>
      </c>
    </row>
    <row r="140" spans="1:8" x14ac:dyDescent="0.3">
      <c r="A140" s="11" t="s">
        <v>1168</v>
      </c>
      <c r="B140" s="10" t="str">
        <f>_xll.SNL.Clients.Office.Excel.Functions.SPG(A140, "IQ_SECTOR")</f>
        <v>Energy</v>
      </c>
      <c r="C140" s="10" t="str">
        <f>_xll.SNL.Clients.Office.Excel.Functions.SPG(A140, "IQ_INDUSTRY_GROUP")</f>
        <v>Energy</v>
      </c>
      <c r="D140" s="10" t="str">
        <f>_xll.SNL.Clients.Office.Excel.Functions.SPG(A140, "IQ_INDUSTRY")</f>
        <v>Oil, Gas and Consumable Fuels</v>
      </c>
      <c r="E140" s="10" t="str">
        <f>_xll.SNL.Clients.Office.Excel.Functions.SPG(A140, "IQ_PRIMARY_INDUSTRY")</f>
        <v>Coal and Consumable Fuels</v>
      </c>
      <c r="F140" s="10" t="str">
        <f>_xll.SNL.Clients.Office.Excel.Functions.SPG(A140, "NAICS_CODE", "Primary")</f>
        <v>212115 - Underground Coal Mining</v>
      </c>
      <c r="G140" s="10" t="str">
        <f>_xll.SNL.Clients.Office.Excel.Functions.SPG(A140, "SP_TOPICTAG")</f>
        <v>Clean Energy; Environmental Engineering; Mining Technology; Pollution Control</v>
      </c>
      <c r="H140" s="5">
        <f>_xll.SNL.Clients.Office.Excel.Functions.SPG(A140, "SP_PCT_SHARES_OWNED_ALL_INSTITUTIONS")</f>
        <v>91.08</v>
      </c>
    </row>
    <row r="141" spans="1:8" x14ac:dyDescent="0.3">
      <c r="A141" s="11" t="s">
        <v>1169</v>
      </c>
      <c r="B141" s="10" t="str">
        <f>_xll.SNL.Clients.Office.Excel.Functions.SPG(A141, "IQ_SECTOR")</f>
        <v>Industrials</v>
      </c>
      <c r="C141" s="10" t="str">
        <f>_xll.SNL.Clients.Office.Excel.Functions.SPG(A141, "IQ_INDUSTRY_GROUP")</f>
        <v>Commercial and Professional Services</v>
      </c>
      <c r="D141" s="10" t="str">
        <f>_xll.SNL.Clients.Office.Excel.Functions.SPG(A141, "IQ_INDUSTRY")</f>
        <v>Commercial Services and Supplies</v>
      </c>
      <c r="E141" s="10" t="str">
        <f>_xll.SNL.Clients.Office.Excel.Functions.SPG(A141, "IQ_PRIMARY_INDUSTRY")</f>
        <v>Security and Alarm Services</v>
      </c>
      <c r="F141" s="10" t="str">
        <f>_xll.SNL.Clients.Office.Excel.Functions.SPG(A141, "NAICS_CODE", "Primary")</f>
        <v>5616 - Investigation and Security Services</v>
      </c>
      <c r="G141" s="10" t="str">
        <f>_xll.SNL.Clients.Office.Excel.Functions.SPG(A141, "SP_TOPICTAG")</f>
        <v>Language Learning; E-learning; Employee Benefits</v>
      </c>
      <c r="H141" s="5">
        <f>_xll.SNL.Clients.Office.Excel.Functions.SPG(A141, "SP_PCT_SHARES_OWNED_ALL_INSTITUTIONS")</f>
        <v>78.59</v>
      </c>
    </row>
    <row r="142" spans="1:8" x14ac:dyDescent="0.3">
      <c r="A142" s="11" t="s">
        <v>1170</v>
      </c>
      <c r="B142" s="10" t="str">
        <f>_xll.SNL.Clients.Office.Excel.Functions.SPG(A142, "IQ_SECTOR")</f>
        <v>Information Technology</v>
      </c>
      <c r="C142" s="10" t="str">
        <f>_xll.SNL.Clients.Office.Excel.Functions.SPG(A142, "IQ_INDUSTRY_GROUP")</f>
        <v>Technology Hardware and Equipment</v>
      </c>
      <c r="D142" s="10" t="str">
        <f>_xll.SNL.Clients.Office.Excel.Functions.SPG(A142, "IQ_INDUSTRY")</f>
        <v>Technology Hardware, Storage and Peripherals</v>
      </c>
      <c r="E142" s="10" t="str">
        <f>_xll.SNL.Clients.Office.Excel.Functions.SPG(A142, "IQ_PRIMARY_INDUSTRY")</f>
        <v>Technology Hardware, Storage and Peripherals</v>
      </c>
      <c r="F142" s="10" t="str">
        <f>_xll.SNL.Clients.Office.Excel.Functions.SPG(A142, "NAICS_CODE", "Primary")</f>
        <v>33411 - Computer and Peripheral Equipment Manufacturing</v>
      </c>
      <c r="G142" s="10" t="str">
        <f>_xll.SNL.Clients.Office.Excel.Functions.SPG(A142, "SP_TOPICTAG")</f>
        <v>Software Development; Video Streaming; Social Networking and Collaboration; Streaming Media; Content Creation; Video Games</v>
      </c>
      <c r="H142" s="5">
        <f>_xll.SNL.Clients.Office.Excel.Functions.SPG(A142, "SP_PCT_SHARES_OWNED_ALL_INSTITUTIONS")</f>
        <v>37</v>
      </c>
    </row>
    <row r="143" spans="1:8" x14ac:dyDescent="0.3">
      <c r="A143" s="11" t="s">
        <v>1171</v>
      </c>
      <c r="B143" s="10" t="str">
        <f>_xll.SNL.Clients.Office.Excel.Functions.SPG(A143, "IQ_SECTOR")</f>
        <v>Health Care</v>
      </c>
      <c r="C143" s="10" t="str">
        <f>_xll.SNL.Clients.Office.Excel.Functions.SPG(A143, "IQ_INDUSTRY_GROUP")</f>
        <v>Health Care Equipment and Services</v>
      </c>
      <c r="D143" s="10" t="str">
        <f>_xll.SNL.Clients.Office.Excel.Functions.SPG(A143, "IQ_INDUSTRY")</f>
        <v>Health Care Providers and Services</v>
      </c>
      <c r="E143" s="10" t="str">
        <f>_xll.SNL.Clients.Office.Excel.Functions.SPG(A143, "IQ_PRIMARY_INDUSTRY")</f>
        <v>Health Care Services</v>
      </c>
      <c r="F143" s="10" t="str">
        <f>_xll.SNL.Clients.Office.Excel.Functions.SPG(A143, "NAICS_CODE", "Primary")</f>
        <v>62 - Health Care and Social Assistance</v>
      </c>
      <c r="G143" s="10" t="str">
        <f>_xll.SNL.Clients.Office.Excel.Functions.SPG(A143, "SP_TOPICTAG")</f>
        <v>Data Protection; Cloud Infrastructure; Process Automation</v>
      </c>
      <c r="H143" s="5">
        <f>_xll.SNL.Clients.Office.Excel.Functions.SPG(A143, "SP_PCT_SHARES_OWNED_ALL_INSTITUTIONS")</f>
        <v>53</v>
      </c>
    </row>
    <row r="144" spans="1:8" x14ac:dyDescent="0.3">
      <c r="A144" s="11" t="s">
        <v>1172</v>
      </c>
      <c r="B144" s="10" t="str">
        <f>_xll.SNL.Clients.Office.Excel.Functions.SPG(A144, "IQ_SECTOR")</f>
        <v>Consumer Discretionary</v>
      </c>
      <c r="C144" s="10" t="str">
        <f>_xll.SNL.Clients.Office.Excel.Functions.SPG(A144, "IQ_INDUSTRY_GROUP")</f>
        <v>Consumer Services</v>
      </c>
      <c r="D144" s="10" t="str">
        <f>_xll.SNL.Clients.Office.Excel.Functions.SPG(A144, "IQ_INDUSTRY")</f>
        <v>Hotels, Restaurants and Leisure</v>
      </c>
      <c r="E144" s="10" t="str">
        <f>_xll.SNL.Clients.Office.Excel.Functions.SPG(A144, "IQ_PRIMARY_INDUSTRY")</f>
        <v>Restaurants</v>
      </c>
      <c r="F144" s="10" t="str">
        <f>_xll.SNL.Clients.Office.Excel.Functions.SPG(A144, "NAICS_CODE", "Primary")</f>
        <v>72251 - Restaurants and Other Eating Places</v>
      </c>
      <c r="G144" s="10" t="str">
        <f>_xll.SNL.Clients.Office.Excel.Functions.SPG(A144, "SP_TOPICTAG")</f>
        <v>Food Delivery</v>
      </c>
      <c r="H144" s="5">
        <f>_xll.SNL.Clients.Office.Excel.Functions.SPG(A144, "SP_PCT_SHARES_OWNED_ALL_INSTITUTIONS")</f>
        <v>84.9</v>
      </c>
    </row>
    <row r="145" spans="1:8" x14ac:dyDescent="0.3">
      <c r="A145" s="11" t="s">
        <v>1173</v>
      </c>
      <c r="B145" s="10" t="str">
        <f>_xll.SNL.Clients.Office.Excel.Functions.SPG(A145, "IQ_SECTOR")</f>
        <v>Energy</v>
      </c>
      <c r="C145" s="10" t="str">
        <f>_xll.SNL.Clients.Office.Excel.Functions.SPG(A145, "IQ_INDUSTRY_GROUP")</f>
        <v>Energy</v>
      </c>
      <c r="D145" s="10" t="str">
        <f>_xll.SNL.Clients.Office.Excel.Functions.SPG(A145, "IQ_INDUSTRY")</f>
        <v>Oil, Gas and Consumable Fuels</v>
      </c>
      <c r="E145" s="10" t="str">
        <f>_xll.SNL.Clients.Office.Excel.Functions.SPG(A145, "IQ_PRIMARY_INDUSTRY")</f>
        <v>Oil and Gas Exploration and Production</v>
      </c>
      <c r="F145" s="10" t="str">
        <f>_xll.SNL.Clients.Office.Excel.Functions.SPG(A145, "NAICS_CODE", "Primary")</f>
        <v>2111 - Oil and Gas Extraction</v>
      </c>
      <c r="G145" s="10" t="str">
        <f>_xll.SNL.Clients.Office.Excel.Functions.SPG(A145, "SP_TOPICTAG")</f>
        <v/>
      </c>
      <c r="H145" s="5">
        <f>_xll.SNL.Clients.Office.Excel.Functions.SPG(A145, "SP_PCT_SHARES_OWNED_ALL_INSTITUTIONS")</f>
        <v>70.61</v>
      </c>
    </row>
    <row r="146" spans="1:8" x14ac:dyDescent="0.3">
      <c r="A146" s="11" t="s">
        <v>1174</v>
      </c>
      <c r="B146" s="10" t="str">
        <f>_xll.SNL.Clients.Office.Excel.Functions.SPG(A146, "IQ_SECTOR")</f>
        <v>Industrials</v>
      </c>
      <c r="C146" s="10" t="str">
        <f>_xll.SNL.Clients.Office.Excel.Functions.SPG(A146, "IQ_INDUSTRY_GROUP")</f>
        <v>Commercial and Professional Services</v>
      </c>
      <c r="D146" s="10" t="str">
        <f>_xll.SNL.Clients.Office.Excel.Functions.SPG(A146, "IQ_INDUSTRY")</f>
        <v>Professional Services</v>
      </c>
      <c r="E146" s="10" t="str">
        <f>_xll.SNL.Clients.Office.Excel.Functions.SPG(A146, "IQ_PRIMARY_INDUSTRY")</f>
        <v>Data Processing and Outsourced Services</v>
      </c>
      <c r="F146" s="10" t="str">
        <f>_xll.SNL.Clients.Office.Excel.Functions.SPG(A146, "NAICS_CODE", "Primary")</f>
        <v>518210 - Computing Infrastructure Providers, Data Processing, Web Hosting, and Related Services</v>
      </c>
      <c r="G146" s="10" t="str">
        <f>_xll.SNL.Clients.Office.Excel.Functions.SPG(A146, "SP_TOPICTAG")</f>
        <v>Invoice Management Software; Software Development; Data Integration; Cloud Data Services; Process Automation; Online Payments</v>
      </c>
      <c r="H146" s="5">
        <f>_xll.SNL.Clients.Office.Excel.Functions.SPG(A146, "SP_PCT_SHARES_OWNED_ALL_INSTITUTIONS")</f>
        <v>105.24</v>
      </c>
    </row>
    <row r="147" spans="1:8" x14ac:dyDescent="0.3">
      <c r="A147" s="11" t="s">
        <v>1175</v>
      </c>
      <c r="B147" s="10" t="str">
        <f>_xll.SNL.Clients.Office.Excel.Functions.SPG(A147, "IQ_SECTOR")</f>
        <v>Industrials</v>
      </c>
      <c r="C147" s="10" t="str">
        <f>_xll.SNL.Clients.Office.Excel.Functions.SPG(A147, "IQ_INDUSTRY_GROUP")</f>
        <v>Capital Goods</v>
      </c>
      <c r="D147" s="10" t="str">
        <f>_xll.SNL.Clients.Office.Excel.Functions.SPG(A147, "IQ_INDUSTRY")</f>
        <v>Building Products</v>
      </c>
      <c r="E147" s="10" t="str">
        <f>_xll.SNL.Clients.Office.Excel.Functions.SPG(A147, "IQ_PRIMARY_INDUSTRY")</f>
        <v>Building Products</v>
      </c>
      <c r="F147" s="10" t="str">
        <f>_xll.SNL.Clients.Office.Excel.Functions.SPG(A147, "NAICS_CODE", "Primary")</f>
        <v>3334 - Ventilation, Heating, Air-Conditioning, and Commercial Refrigeration Equipment Manufacturing</v>
      </c>
      <c r="G147" s="10" t="str">
        <f>_xll.SNL.Clients.Office.Excel.Functions.SPG(A147, "SP_TOPICTAG")</f>
        <v>Energy Management; Industrial Automation; Water Purification; CleanTech</v>
      </c>
      <c r="H147" s="5">
        <f>_xll.SNL.Clients.Office.Excel.Functions.SPG(A147, "SP_PCT_SHARES_OWNED_ALL_INSTITUTIONS")</f>
        <v>91.78</v>
      </c>
    </row>
    <row r="148" spans="1:8" x14ac:dyDescent="0.3">
      <c r="A148" s="11" t="s">
        <v>1176</v>
      </c>
      <c r="B148" s="10" t="str">
        <f>_xll.SNL.Clients.Office.Excel.Functions.SPG(A148, "IQ_SECTOR")</f>
        <v>Information Technology</v>
      </c>
      <c r="C148" s="10" t="str">
        <f>_xll.SNL.Clients.Office.Excel.Functions.SPG(A148, "IQ_INDUSTRY_GROUP")</f>
        <v>Technology Hardware and Equipment</v>
      </c>
      <c r="D148" s="10" t="str">
        <f>_xll.SNL.Clients.Office.Excel.Functions.SPG(A148, "IQ_INDUSTRY")</f>
        <v>Electronic Equipment, Instruments and Components</v>
      </c>
      <c r="E148" s="10" t="str">
        <f>_xll.SNL.Clients.Office.Excel.Functions.SPG(A148, "IQ_PRIMARY_INDUSTRY")</f>
        <v>Electronic Manufacturing Services</v>
      </c>
      <c r="F148" s="10" t="str">
        <f>_xll.SNL.Clients.Office.Excel.Functions.SPG(A148, "NAICS_CODE", "Primary")</f>
        <v>334419 - Other Electronic Component Manufacturing</v>
      </c>
      <c r="G148" s="10" t="str">
        <f>_xll.SNL.Clients.Office.Excel.Functions.SPG(A148, "SP_TOPICTAG")</f>
        <v>Industrial Automation; Sensors; Process Automation</v>
      </c>
      <c r="H148" s="5">
        <f>_xll.SNL.Clients.Office.Excel.Functions.SPG(A148, "SP_PCT_SHARES_OWNED_ALL_INSTITUTIONS")</f>
        <v>97.81</v>
      </c>
    </row>
    <row r="149" spans="1:8" x14ac:dyDescent="0.3">
      <c r="A149" s="11" t="s">
        <v>1177</v>
      </c>
      <c r="B149" s="10" t="str">
        <f>_xll.SNL.Clients.Office.Excel.Functions.SPG(A149, "IQ_SECTOR")</f>
        <v>Real Estate</v>
      </c>
      <c r="C149" s="10" t="str">
        <f>_xll.SNL.Clients.Office.Excel.Functions.SPG(A149, "IQ_INDUSTRY_GROUP")</f>
        <v>Equity Real Estate Investment Trusts (REITs)</v>
      </c>
      <c r="D149" s="10" t="str">
        <f>_xll.SNL.Clients.Office.Excel.Functions.SPG(A149, "IQ_INDUSTRY")</f>
        <v>Retail REITs</v>
      </c>
      <c r="E149" s="10" t="str">
        <f>_xll.SNL.Clients.Office.Excel.Functions.SPG(A149, "IQ_PRIMARY_INDUSTRY")</f>
        <v>Retail REITs</v>
      </c>
      <c r="F149" s="10" t="str">
        <f>_xll.SNL.Clients.Office.Excel.Functions.SPG(A149, "NAICS_CODE", "Primary")</f>
        <v>531120 - Lessors of Nonresidential Buildings (except Miniwarehouses)</v>
      </c>
      <c r="G149" s="10" t="str">
        <f>_xll.SNL.Clients.Office.Excel.Functions.SPG(A149, "SP_TOPICTAG")</f>
        <v/>
      </c>
      <c r="H149" s="5">
        <f>_xll.SNL.Clients.Office.Excel.Functions.SPG(A149, "SP_PCT_SHARES_OWNED_ALL_INSTITUTIONS")</f>
        <v>93.94</v>
      </c>
    </row>
    <row r="150" spans="1:8" x14ac:dyDescent="0.3">
      <c r="A150" s="11" t="s">
        <v>1178</v>
      </c>
      <c r="B150" s="10" t="str">
        <f>_xll.SNL.Clients.Office.Excel.Functions.SPG(A150, "IQ_SECTOR")</f>
        <v>Real Estate</v>
      </c>
      <c r="C150" s="10" t="str">
        <f>_xll.SNL.Clients.Office.Excel.Functions.SPG(A150, "IQ_INDUSTRY_GROUP")</f>
        <v>Real Estate Management and Development</v>
      </c>
      <c r="D150" s="10" t="str">
        <f>_xll.SNL.Clients.Office.Excel.Functions.SPG(A150, "IQ_INDUSTRY")</f>
        <v>Real Estate Management and Development</v>
      </c>
      <c r="E150" s="10" t="str">
        <f>_xll.SNL.Clients.Office.Excel.Functions.SPG(A150, "IQ_PRIMARY_INDUSTRY")</f>
        <v>Real Estate Services</v>
      </c>
      <c r="F150" s="10" t="str">
        <f>_xll.SNL.Clients.Office.Excel.Functions.SPG(A150, "NAICS_CODE", "Primary")</f>
        <v>5313 - Activities Related to Real Estate</v>
      </c>
      <c r="G150" s="10" t="str">
        <f>_xll.SNL.Clients.Office.Excel.Functions.SPG(A150, "SP_TOPICTAG")</f>
        <v>Real Estate Technology</v>
      </c>
      <c r="H150" s="5">
        <f>_xll.SNL.Clients.Office.Excel.Functions.SPG(A150, "SP_PCT_SHARES_OWNED_ALL_INSTITUTIONS")</f>
        <v>96.37</v>
      </c>
    </row>
    <row r="151" spans="1:8" x14ac:dyDescent="0.3">
      <c r="A151" s="11" t="s">
        <v>1179</v>
      </c>
      <c r="B151" s="10" t="str">
        <f>_xll.SNL.Clients.Office.Excel.Functions.SPG(A151, "IQ_SECTOR")</f>
        <v>Financials</v>
      </c>
      <c r="C151" s="10" t="str">
        <f>_xll.SNL.Clients.Office.Excel.Functions.SPG(A151, "IQ_INDUSTRY_GROUP")</f>
        <v>Banks</v>
      </c>
      <c r="D151" s="10" t="str">
        <f>_xll.SNL.Clients.Office.Excel.Functions.SPG(A151, "IQ_INDUSTRY")</f>
        <v>Banks</v>
      </c>
      <c r="E151" s="10" t="str">
        <f>_xll.SNL.Clients.Office.Excel.Functions.SPG(A151, "IQ_PRIMARY_INDUSTRY")</f>
        <v>Regional Banks</v>
      </c>
      <c r="F151" s="10" t="str">
        <f>_xll.SNL.Clients.Office.Excel.Functions.SPG(A151, "NAICS_CODE", "Primary")</f>
        <v>52211 - Commercial Banking</v>
      </c>
      <c r="G151" s="10" t="str">
        <f>_xll.SNL.Clients.Office.Excel.Functions.SPG(A151, "SP_TOPICTAG")</f>
        <v>Consumer Lending; Micro Lending; Blockchain; Digital Asset Management; Digital Brokerage; Buy Now Pay Later (BNPL)</v>
      </c>
      <c r="H151" s="5">
        <f>_xll.SNL.Clients.Office.Excel.Functions.SPG(A151, "SP_PCT_SHARES_OWNED_ALL_INSTITUTIONS")</f>
        <v>84.28</v>
      </c>
    </row>
    <row r="152" spans="1:8" x14ac:dyDescent="0.3">
      <c r="A152" s="11" t="s">
        <v>1180</v>
      </c>
      <c r="B152" s="10" t="str">
        <f>_xll.SNL.Clients.Office.Excel.Functions.SPG(A152, "IQ_SECTOR")</f>
        <v>Financials</v>
      </c>
      <c r="C152" s="10" t="str">
        <f>_xll.SNL.Clients.Office.Excel.Functions.SPG(A152, "IQ_INDUSTRY_GROUP")</f>
        <v>Banks</v>
      </c>
      <c r="D152" s="10" t="str">
        <f>_xll.SNL.Clients.Office.Excel.Functions.SPG(A152, "IQ_INDUSTRY")</f>
        <v>Banks</v>
      </c>
      <c r="E152" s="10" t="str">
        <f>_xll.SNL.Clients.Office.Excel.Functions.SPG(A152, "IQ_PRIMARY_INDUSTRY")</f>
        <v>Regional Banks</v>
      </c>
      <c r="F152" s="10" t="str">
        <f>_xll.SNL.Clients.Office.Excel.Functions.SPG(A152, "NAICS_CODE", "Primary")</f>
        <v>522110 - Commercial Banking</v>
      </c>
      <c r="G152" s="10" t="str">
        <f>_xll.SNL.Clients.Office.Excel.Functions.SPG(A152, "SP_TOPICTAG")</f>
        <v>Consumer Lending; Banking as a Service</v>
      </c>
      <c r="H152" s="5">
        <f>_xll.SNL.Clients.Office.Excel.Functions.SPG(A152, "SP_PCT_SHARES_OWNED_ALL_INSTITUTIONS")</f>
        <v>75.77</v>
      </c>
    </row>
    <row r="153" spans="1:8" x14ac:dyDescent="0.3">
      <c r="A153" s="11" t="s">
        <v>1181</v>
      </c>
      <c r="B153" s="10" t="str">
        <f>_xll.SNL.Clients.Office.Excel.Functions.SPG(A153, "IQ_SECTOR")</f>
        <v>Energy</v>
      </c>
      <c r="C153" s="10" t="str">
        <f>_xll.SNL.Clients.Office.Excel.Functions.SPG(A153, "IQ_INDUSTRY_GROUP")</f>
        <v>Energy</v>
      </c>
      <c r="D153" s="10" t="str">
        <f>_xll.SNL.Clients.Office.Excel.Functions.SPG(A153, "IQ_INDUSTRY")</f>
        <v>Oil, Gas and Consumable Fuels</v>
      </c>
      <c r="E153" s="10" t="str">
        <f>_xll.SNL.Clients.Office.Excel.Functions.SPG(A153, "IQ_PRIMARY_INDUSTRY")</f>
        <v>Oil and Gas Refining and Marketing</v>
      </c>
      <c r="F153" s="10" t="str">
        <f>_xll.SNL.Clients.Office.Excel.Functions.SPG(A153, "NAICS_CODE", "Primary")</f>
        <v>324110 - Petroleum Refineries</v>
      </c>
      <c r="G153" s="10" t="str">
        <f>_xll.SNL.Clients.Office.Excel.Functions.SPG(A153, "SP_TOPICTAG")</f>
        <v>Clean Energy; Environmental Engineering; Disposal and Recycling; CleanTech; AgriTech; Biofuel</v>
      </c>
      <c r="H153" s="5">
        <f>_xll.SNL.Clients.Office.Excel.Functions.SPG(A153, "SP_PCT_SHARES_OWNED_ALL_INSTITUTIONS")</f>
        <v>100.23</v>
      </c>
    </row>
    <row r="154" spans="1:8" x14ac:dyDescent="0.3">
      <c r="A154" s="11" t="s">
        <v>1182</v>
      </c>
      <c r="B154" s="10" t="str">
        <f>_xll.SNL.Clients.Office.Excel.Functions.SPG(A154, "IQ_SECTOR")</f>
        <v>Health Care</v>
      </c>
      <c r="C154" s="10" t="str">
        <f>_xll.SNL.Clients.Office.Excel.Functions.SPG(A154, "IQ_INDUSTRY_GROUP")</f>
        <v>Pharmaceuticals, Biotechnology and Life Sciences</v>
      </c>
      <c r="D154" s="10" t="str">
        <f>_xll.SNL.Clients.Office.Excel.Functions.SPG(A154, "IQ_INDUSTRY")</f>
        <v>Life Sciences Tools and Services</v>
      </c>
      <c r="E154" s="10" t="str">
        <f>_xll.SNL.Clients.Office.Excel.Functions.SPG(A154, "IQ_PRIMARY_INDUSTRY")</f>
        <v>Life Sciences Tools and Services</v>
      </c>
      <c r="F154" s="10" t="str">
        <f>_xll.SNL.Clients.Office.Excel.Functions.SPG(A154, "NAICS_CODE", "Primary")</f>
        <v>334516 - Analytical Laboratory Instrument Manufacturing</v>
      </c>
      <c r="G154" s="10" t="str">
        <f>_xll.SNL.Clients.Office.Excel.Functions.SPG(A154, "SP_TOPICTAG")</f>
        <v>Health Diagnostics; Process Automation; Artificial Intelligence; Immunology; Oncology</v>
      </c>
      <c r="H154" s="5">
        <f>_xll.SNL.Clients.Office.Excel.Functions.SPG(A154, "SP_PCT_SHARES_OWNED_ALL_INSTITUTIONS")</f>
        <v>55.72</v>
      </c>
    </row>
    <row r="155" spans="1:8" x14ac:dyDescent="0.3">
      <c r="A155" s="11" t="s">
        <v>1183</v>
      </c>
      <c r="B155" s="10" t="str">
        <f>_xll.SNL.Clients.Office.Excel.Functions.SPG(A155, "IQ_SECTOR")</f>
        <v>Consumer Discretionary</v>
      </c>
      <c r="C155" s="10" t="str">
        <f>_xll.SNL.Clients.Office.Excel.Functions.SPG(A155, "IQ_INDUSTRY_GROUP")</f>
        <v>Automobiles and Components</v>
      </c>
      <c r="D155" s="10" t="str">
        <f>_xll.SNL.Clients.Office.Excel.Functions.SPG(A155, "IQ_INDUSTRY")</f>
        <v>Automobile Components</v>
      </c>
      <c r="E155" s="10" t="str">
        <f>_xll.SNL.Clients.Office.Excel.Functions.SPG(A155, "IQ_PRIMARY_INDUSTRY")</f>
        <v>Automotive Parts and Equipment</v>
      </c>
      <c r="F155" s="10" t="str">
        <f>_xll.SNL.Clients.Office.Excel.Functions.SPG(A155, "NAICS_CODE", "Primary")</f>
        <v>3363 - Motor Vehicle Parts Manufacturing</v>
      </c>
      <c r="G155" s="10" t="str">
        <f>_xll.SNL.Clients.Office.Excel.Functions.SPG(A155, "SP_TOPICTAG")</f>
        <v>Fleet Management; Industrial Automation; Electric Vehicle; Battery Energy Storage System (BESS)</v>
      </c>
      <c r="H155" s="5">
        <f>_xll.SNL.Clients.Office.Excel.Functions.SPG(A155, "SP_PCT_SHARES_OWNED_ALL_INSTITUTIONS")</f>
        <v>104.21</v>
      </c>
    </row>
    <row r="156" spans="1:8" x14ac:dyDescent="0.3">
      <c r="A156" s="11" t="s">
        <v>1184</v>
      </c>
      <c r="B156" s="10" t="str">
        <f>_xll.SNL.Clients.Office.Excel.Functions.SPG(A156, "IQ_SECTOR")</f>
        <v>Consumer Discretionary</v>
      </c>
      <c r="C156" s="10" t="str">
        <f>_xll.SNL.Clients.Office.Excel.Functions.SPG(A156, "IQ_INDUSTRY_GROUP")</f>
        <v>Consumer Services</v>
      </c>
      <c r="D156" s="10" t="str">
        <f>_xll.SNL.Clients.Office.Excel.Functions.SPG(A156, "IQ_INDUSTRY")</f>
        <v>Hotels, Restaurants and Leisure</v>
      </c>
      <c r="E156" s="10" t="str">
        <f>_xll.SNL.Clients.Office.Excel.Functions.SPG(A156, "IQ_PRIMARY_INDUSTRY")</f>
        <v>Leisure Facilities</v>
      </c>
      <c r="F156" s="10" t="str">
        <f>_xll.SNL.Clients.Office.Excel.Functions.SPG(A156, "NAICS_CODE", "Primary")</f>
        <v>7139 - Other Amusement and Recreation Industries</v>
      </c>
      <c r="G156" s="10" t="str">
        <f>_xll.SNL.Clients.Office.Excel.Functions.SPG(A156, "SP_TOPICTAG")</f>
        <v>Entertainment Systems; Digital Media; Social Media Advertising; Virtual Goods; Content Creation; Video Games; E-Sports</v>
      </c>
      <c r="H156" s="5">
        <f>_xll.SNL.Clients.Office.Excel.Functions.SPG(A156, "SP_PCT_SHARES_OWNED_ALL_INSTITUTIONS")</f>
        <v>103.36</v>
      </c>
    </row>
    <row r="157" spans="1:8" x14ac:dyDescent="0.3">
      <c r="A157" s="11" t="s">
        <v>1185</v>
      </c>
      <c r="B157" s="10" t="str">
        <f>_xll.SNL.Clients.Office.Excel.Functions.SPG(A157, "IQ_SECTOR")</f>
        <v>Industrials</v>
      </c>
      <c r="C157" s="10" t="str">
        <f>_xll.SNL.Clients.Office.Excel.Functions.SPG(A157, "IQ_INDUSTRY_GROUP")</f>
        <v>Commercial and Professional Services</v>
      </c>
      <c r="D157" s="10" t="str">
        <f>_xll.SNL.Clients.Office.Excel.Functions.SPG(A157, "IQ_INDUSTRY")</f>
        <v>Commercial Services and Supplies</v>
      </c>
      <c r="E157" s="10" t="str">
        <f>_xll.SNL.Clients.Office.Excel.Functions.SPG(A157, "IQ_PRIMARY_INDUSTRY")</f>
        <v>Commercial Printing</v>
      </c>
      <c r="F157" s="10" t="str">
        <f>_xll.SNL.Clients.Office.Excel.Functions.SPG(A157, "NAICS_CODE", "Primary")</f>
        <v>32311 - Printing</v>
      </c>
      <c r="G157" s="10" t="str">
        <f>_xll.SNL.Clients.Office.Excel.Functions.SPG(A157, "SP_TOPICTAG")</f>
        <v>Data Integration; Customer Analytics; Data Protection; Process Automation; Online Payments</v>
      </c>
      <c r="H157" s="5">
        <f>_xll.SNL.Clients.Office.Excel.Functions.SPG(A157, "SP_PCT_SHARES_OWNED_ALL_INSTITUTIONS")</f>
        <v>86.14</v>
      </c>
    </row>
    <row r="158" spans="1:8" x14ac:dyDescent="0.3">
      <c r="A158" s="11" t="s">
        <v>1186</v>
      </c>
      <c r="B158" s="10" t="str">
        <f>_xll.SNL.Clients.Office.Excel.Functions.SPG(A158, "IQ_SECTOR")</f>
        <v>Real Estate</v>
      </c>
      <c r="C158" s="10" t="str">
        <f>_xll.SNL.Clients.Office.Excel.Functions.SPG(A158, "IQ_INDUSTRY_GROUP")</f>
        <v>Equity Real Estate Investment Trusts (REITs)</v>
      </c>
      <c r="D158" s="10" t="str">
        <f>_xll.SNL.Clients.Office.Excel.Functions.SPG(A158, "IQ_INDUSTRY")</f>
        <v>Hotel and Resort REITs</v>
      </c>
      <c r="E158" s="10" t="str">
        <f>_xll.SNL.Clients.Office.Excel.Functions.SPG(A158, "IQ_PRIMARY_INDUSTRY")</f>
        <v>Hotel and Resort REITs</v>
      </c>
      <c r="F158" s="10" t="str">
        <f>_xll.SNL.Clients.Office.Excel.Functions.SPG(A158, "NAICS_CODE", "Primary")</f>
        <v>531110 - Lessors of Residential Buildings and Dwellings</v>
      </c>
      <c r="G158" s="10" t="str">
        <f>_xll.SNL.Clients.Office.Excel.Functions.SPG(A158, "SP_TOPICTAG")</f>
        <v>Lifestyle</v>
      </c>
      <c r="H158" s="5">
        <f>_xll.SNL.Clients.Office.Excel.Functions.SPG(A158, "SP_PCT_SHARES_OWNED_ALL_INSTITUTIONS")</f>
        <v>106.39</v>
      </c>
    </row>
    <row r="159" spans="1:8" x14ac:dyDescent="0.3">
      <c r="A159" s="11" t="s">
        <v>1187</v>
      </c>
      <c r="B159" s="10" t="str">
        <f>_xll.SNL.Clients.Office.Excel.Functions.SPG(A159, "IQ_SECTOR")</f>
        <v>Information Technology</v>
      </c>
      <c r="C159" s="10" t="str">
        <f>_xll.SNL.Clients.Office.Excel.Functions.SPG(A159, "IQ_INDUSTRY_GROUP")</f>
        <v>Technology Hardware and Equipment</v>
      </c>
      <c r="D159" s="10" t="str">
        <f>_xll.SNL.Clients.Office.Excel.Functions.SPG(A159, "IQ_INDUSTRY")</f>
        <v>Communications Equipment</v>
      </c>
      <c r="E159" s="10" t="str">
        <f>_xll.SNL.Clients.Office.Excel.Functions.SPG(A159, "IQ_PRIMARY_INDUSTRY")</f>
        <v>Communications Equipment</v>
      </c>
      <c r="F159" s="10" t="str">
        <f>_xll.SNL.Clients.Office.Excel.Functions.SPG(A159, "NAICS_CODE", "Primary")</f>
        <v>3342 - Communications Equipment Manufacturing</v>
      </c>
      <c r="G159" s="10" t="str">
        <f>_xll.SNL.Clients.Office.Excel.Functions.SPG(A159, "SP_TOPICTAG")</f>
        <v>Software Development; Cloud Management; Data Integration; Energy Management; Process Automation; Remote Access and Control; Network Security</v>
      </c>
      <c r="H159" s="5">
        <f>_xll.SNL.Clients.Office.Excel.Functions.SPG(A159, "SP_PCT_SHARES_OWNED_ALL_INSTITUTIONS")</f>
        <v>100.12</v>
      </c>
    </row>
    <row r="160" spans="1:8" x14ac:dyDescent="0.3">
      <c r="A160" s="11" t="s">
        <v>1188</v>
      </c>
      <c r="B160" s="10" t="str">
        <f>_xll.SNL.Clients.Office.Excel.Functions.SPG(A160, "IQ_SECTOR")</f>
        <v>Information Technology</v>
      </c>
      <c r="C160" s="10" t="str">
        <f>_xll.SNL.Clients.Office.Excel.Functions.SPG(A160, "IQ_INDUSTRY_GROUP")</f>
        <v>Software and Services</v>
      </c>
      <c r="D160" s="10" t="str">
        <f>_xll.SNL.Clients.Office.Excel.Functions.SPG(A160, "IQ_INDUSTRY")</f>
        <v>IT Services</v>
      </c>
      <c r="E160" s="10" t="str">
        <f>_xll.SNL.Clients.Office.Excel.Functions.SPG(A160, "IQ_PRIMARY_INDUSTRY")</f>
        <v>Internet Services and Infrastructure</v>
      </c>
      <c r="F160" s="10" t="str">
        <f>_xll.SNL.Clients.Office.Excel.Functions.SPG(A160, "NAICS_CODE", "Primary")</f>
        <v>518210 - Computing Infrastructure Providers, Data Processing, Web Hosting, and Related Services</v>
      </c>
      <c r="G160" s="10" t="str">
        <f>_xll.SNL.Clients.Office.Excel.Functions.SPG(A160, "SP_TOPICTAG")</f>
        <v>Software Development; Cloud Management; Data Integration; Machine Learning; IaaS (Infrastructure as a Service); Data Protection; Cloud Infrastructure; PaaS</v>
      </c>
      <c r="H160" s="5">
        <f>_xll.SNL.Clients.Office.Excel.Functions.SPG(A160, "SP_PCT_SHARES_OWNED_ALL_INSTITUTIONS")</f>
        <v>63.89</v>
      </c>
    </row>
    <row r="161" spans="1:8" x14ac:dyDescent="0.3">
      <c r="A161" s="11" t="s">
        <v>1189</v>
      </c>
      <c r="B161" s="10" t="str">
        <f>_xll.SNL.Clients.Office.Excel.Functions.SPG(A161, "IQ_SECTOR")</f>
        <v>Financials</v>
      </c>
      <c r="C161" s="10" t="str">
        <f>_xll.SNL.Clients.Office.Excel.Functions.SPG(A161, "IQ_INDUSTRY_GROUP")</f>
        <v>Banks</v>
      </c>
      <c r="D161" s="10" t="str">
        <f>_xll.SNL.Clients.Office.Excel.Functions.SPG(A161, "IQ_INDUSTRY")</f>
        <v>Banks</v>
      </c>
      <c r="E161" s="10" t="str">
        <f>_xll.SNL.Clients.Office.Excel.Functions.SPG(A161, "IQ_PRIMARY_INDUSTRY")</f>
        <v>Regional Banks</v>
      </c>
      <c r="F161" s="10" t="str">
        <f>_xll.SNL.Clients.Office.Excel.Functions.SPG(A161, "NAICS_CODE", "Primary")</f>
        <v>522110 - Commercial Banking</v>
      </c>
      <c r="G161" s="10" t="str">
        <f>_xll.SNL.Clients.Office.Excel.Functions.SPG(A161, "SP_TOPICTAG")</f>
        <v>Consumer Lending; Banking as a Service</v>
      </c>
      <c r="H161" s="5">
        <f>_xll.SNL.Clients.Office.Excel.Functions.SPG(A161, "SP_PCT_SHARES_OWNED_ALL_INSTITUTIONS")</f>
        <v>81.95</v>
      </c>
    </row>
    <row r="162" spans="1:8" x14ac:dyDescent="0.3">
      <c r="A162" s="11" t="s">
        <v>1190</v>
      </c>
      <c r="B162" s="10" t="str">
        <f>_xll.SNL.Clients.Office.Excel.Functions.SPG(A162, "IQ_SECTOR")</f>
        <v>Information Technology</v>
      </c>
      <c r="C162" s="10" t="str">
        <f>_xll.SNL.Clients.Office.Excel.Functions.SPG(A162, "IQ_INDUSTRY_GROUP")</f>
        <v>Semiconductors and Semiconductor Equipment</v>
      </c>
      <c r="D162" s="10" t="str">
        <f>_xll.SNL.Clients.Office.Excel.Functions.SPG(A162, "IQ_INDUSTRY")</f>
        <v>Semiconductors and Semiconductor Equipment</v>
      </c>
      <c r="E162" s="10" t="str">
        <f>_xll.SNL.Clients.Office.Excel.Functions.SPG(A162, "IQ_PRIMARY_INDUSTRY")</f>
        <v>Semiconductors</v>
      </c>
      <c r="F162" s="10" t="str">
        <f>_xll.SNL.Clients.Office.Excel.Functions.SPG(A162, "NAICS_CODE", "Primary")</f>
        <v>334413 - Semiconductor and Related Device Manufacturing</v>
      </c>
      <c r="G162" s="10" t="str">
        <f>_xll.SNL.Clients.Office.Excel.Functions.SPG(A162, "SP_TOPICTAG")</f>
        <v>Sensors; Data Center Technology</v>
      </c>
      <c r="H162" s="5">
        <f>_xll.SNL.Clients.Office.Excel.Functions.SPG(A162, "SP_PCT_SHARES_OWNED_ALL_INSTITUTIONS")</f>
        <v>99.31</v>
      </c>
    </row>
    <row r="163" spans="1:8" x14ac:dyDescent="0.3">
      <c r="A163" s="11" t="s">
        <v>1191</v>
      </c>
      <c r="B163" s="10" t="str">
        <f>_xll.SNL.Clients.Office.Excel.Functions.SPG(A163, "IQ_SECTOR")</f>
        <v>Industrials</v>
      </c>
      <c r="C163" s="10" t="str">
        <f>_xll.SNL.Clients.Office.Excel.Functions.SPG(A163, "IQ_INDUSTRY_GROUP")</f>
        <v>Capital Goods</v>
      </c>
      <c r="D163" s="10" t="str">
        <f>_xll.SNL.Clients.Office.Excel.Functions.SPG(A163, "IQ_INDUSTRY")</f>
        <v>Trading Companies and Distributors</v>
      </c>
      <c r="E163" s="10" t="str">
        <f>_xll.SNL.Clients.Office.Excel.Functions.SPG(A163, "IQ_PRIMARY_INDUSTRY")</f>
        <v>Trading Companies and Distributors</v>
      </c>
      <c r="F163" s="10" t="str">
        <f>_xll.SNL.Clients.Office.Excel.Functions.SPG(A163, "NAICS_CODE", "Primary")</f>
        <v>4238 - Machinery, Equipment, and Supplies Merchant Wholesalers</v>
      </c>
      <c r="G163" s="10" t="str">
        <f>_xll.SNL.Clients.Office.Excel.Functions.SPG(A163, "SP_TOPICTAG")</f>
        <v>Clean Energy; Energy Efficiency; Energy Management; CleanTech; Pollution Control; Process Automation</v>
      </c>
      <c r="H163" s="5">
        <f>_xll.SNL.Clients.Office.Excel.Functions.SPG(A163, "SP_PCT_SHARES_OWNED_ALL_INSTITUTIONS")</f>
        <v>97.05</v>
      </c>
    </row>
    <row r="164" spans="1:8" x14ac:dyDescent="0.3">
      <c r="A164" s="11" t="s">
        <v>1192</v>
      </c>
      <c r="B164" s="10" t="str">
        <f>_xll.SNL.Clients.Office.Excel.Functions.SPG(A164, "IQ_SECTOR")</f>
        <v>Financials</v>
      </c>
      <c r="C164" s="10" t="str">
        <f>_xll.SNL.Clients.Office.Excel.Functions.SPG(A164, "IQ_INDUSTRY_GROUP")</f>
        <v>Financial Services</v>
      </c>
      <c r="D164" s="10" t="str">
        <f>_xll.SNL.Clients.Office.Excel.Functions.SPG(A164, "IQ_INDUSTRY")</f>
        <v>Capital Markets</v>
      </c>
      <c r="E164" s="10" t="str">
        <f>_xll.SNL.Clients.Office.Excel.Functions.SPG(A164, "IQ_PRIMARY_INDUSTRY")</f>
        <v>Financial Exchanges and Data</v>
      </c>
      <c r="F164" s="10" t="str">
        <f>_xll.SNL.Clients.Office.Excel.Functions.SPG(A164, "NAICS_CODE", "Primary")</f>
        <v>561450 - Credit Bureaus</v>
      </c>
      <c r="G164" s="10" t="str">
        <f>_xll.SNL.Clients.Office.Excel.Functions.SPG(A164, "SP_TOPICTAG")</f>
        <v>Software Development; Data Integration; Fintech; Data Protection; Cloud Infrastructure; Process Automation; RegTech</v>
      </c>
      <c r="H164" s="5">
        <f>_xll.SNL.Clients.Office.Excel.Functions.SPG(A164, "SP_PCT_SHARES_OWNED_ALL_INSTITUTIONS")</f>
        <v>96.5</v>
      </c>
    </row>
    <row r="165" spans="1:8" x14ac:dyDescent="0.3">
      <c r="A165" s="11" t="s">
        <v>1193</v>
      </c>
      <c r="B165" s="10" t="str">
        <f>_xll.SNL.Clients.Office.Excel.Functions.SPG(A165, "IQ_SECTOR")</f>
        <v>Energy</v>
      </c>
      <c r="C165" s="10" t="str">
        <f>_xll.SNL.Clients.Office.Excel.Functions.SPG(A165, "IQ_INDUSTRY_GROUP")</f>
        <v>Energy</v>
      </c>
      <c r="D165" s="10" t="str">
        <f>_xll.SNL.Clients.Office.Excel.Functions.SPG(A165, "IQ_INDUSTRY")</f>
        <v>Oil, Gas and Consumable Fuels</v>
      </c>
      <c r="E165" s="10" t="str">
        <f>_xll.SNL.Clients.Office.Excel.Functions.SPG(A165, "IQ_PRIMARY_INDUSTRY")</f>
        <v>Oil and Gas Storage and Transportation</v>
      </c>
      <c r="F165" s="10" t="str">
        <f>_xll.SNL.Clients.Office.Excel.Functions.SPG(A165, "NAICS_CODE", "Primary")</f>
        <v>483111 - Deep Sea Freight Transportation</v>
      </c>
      <c r="G165" s="10" t="str">
        <f>_xll.SNL.Clients.Office.Excel.Functions.SPG(A165, "SP_TOPICTAG")</f>
        <v>Marine Transportation</v>
      </c>
      <c r="H165" s="5">
        <f>_xll.SNL.Clients.Office.Excel.Functions.SPG(A165, "SP_PCT_SHARES_OWNED_ALL_INSTITUTIONS")</f>
        <v>61.86</v>
      </c>
    </row>
    <row r="166" spans="1:8" x14ac:dyDescent="0.3">
      <c r="A166" s="11" t="s">
        <v>1194</v>
      </c>
      <c r="B166" s="10" t="str">
        <f>_xll.SNL.Clients.Office.Excel.Functions.SPG(A166, "IQ_SECTOR")</f>
        <v>Consumer Discretionary</v>
      </c>
      <c r="C166" s="10" t="str">
        <f>_xll.SNL.Clients.Office.Excel.Functions.SPG(A166, "IQ_INDUSTRY_GROUP")</f>
        <v>Automobiles and Components</v>
      </c>
      <c r="D166" s="10" t="str">
        <f>_xll.SNL.Clients.Office.Excel.Functions.SPG(A166, "IQ_INDUSTRY")</f>
        <v>Automobile Components</v>
      </c>
      <c r="E166" s="10" t="str">
        <f>_xll.SNL.Clients.Office.Excel.Functions.SPG(A166, "IQ_PRIMARY_INDUSTRY")</f>
        <v>Automotive Parts and Equipment</v>
      </c>
      <c r="F166" s="10" t="str">
        <f>_xll.SNL.Clients.Office.Excel.Functions.SPG(A166, "NAICS_CODE", "Primary")</f>
        <v>3363 - Motor Vehicle Parts Manufacturing</v>
      </c>
      <c r="G166" s="10" t="str">
        <f>_xll.SNL.Clients.Office.Excel.Functions.SPG(A166, "SP_TOPICTAG")</f>
        <v>Industrial Automation; Sensors; Process Automation</v>
      </c>
      <c r="H166" s="5">
        <f>_xll.SNL.Clients.Office.Excel.Functions.SPG(A166, "SP_PCT_SHARES_OWNED_ALL_INSTITUTIONS")</f>
        <v>84.81</v>
      </c>
    </row>
    <row r="167" spans="1:8" x14ac:dyDescent="0.3">
      <c r="A167" s="11" t="s">
        <v>1195</v>
      </c>
      <c r="B167" s="10" t="str">
        <f>_xll.SNL.Clients.Office.Excel.Functions.SPG(A167, "IQ_SECTOR")</f>
        <v>Information Technology</v>
      </c>
      <c r="C167" s="10" t="str">
        <f>_xll.SNL.Clients.Office.Excel.Functions.SPG(A167, "IQ_INDUSTRY_GROUP")</f>
        <v>Software and Services</v>
      </c>
      <c r="D167" s="10" t="str">
        <f>_xll.SNL.Clients.Office.Excel.Functions.SPG(A167, "IQ_INDUSTRY")</f>
        <v>Software</v>
      </c>
      <c r="E167" s="10" t="str">
        <f>_xll.SNL.Clients.Office.Excel.Functions.SPG(A167, "IQ_PRIMARY_INDUSTRY")</f>
        <v>Application Software</v>
      </c>
      <c r="F167" s="10" t="str">
        <f>_xll.SNL.Clients.Office.Excel.Functions.SPG(A167, "NAICS_CODE", "Primary")</f>
        <v>513210 - Software Publishers</v>
      </c>
      <c r="G167" s="10" t="str">
        <f>_xll.SNL.Clients.Office.Excel.Functions.SPG(A167, "SP_TOPICTAG")</f>
        <v>Software Development; Ad Network; Data Integration; Machine Learning; Digital Asset Management; Process Automation; Artificial Intelligence</v>
      </c>
      <c r="H167" s="5">
        <f>_xll.SNL.Clients.Office.Excel.Functions.SPG(A167, "SP_PCT_SHARES_OWNED_ALL_INSTITUTIONS")</f>
        <v>84.9</v>
      </c>
    </row>
    <row r="168" spans="1:8" x14ac:dyDescent="0.3">
      <c r="A168" s="11" t="s">
        <v>1196</v>
      </c>
      <c r="B168" s="10" t="str">
        <f>_xll.SNL.Clients.Office.Excel.Functions.SPG(A168, "IQ_SECTOR")</f>
        <v>Real Estate</v>
      </c>
      <c r="C168" s="10" t="str">
        <f>_xll.SNL.Clients.Office.Excel.Functions.SPG(A168, "IQ_INDUSTRY_GROUP")</f>
        <v>Equity Real Estate Investment Trusts (REITs)</v>
      </c>
      <c r="D168" s="10" t="str">
        <f>_xll.SNL.Clients.Office.Excel.Functions.SPG(A168, "IQ_INDUSTRY")</f>
        <v>Office REITs</v>
      </c>
      <c r="E168" s="10" t="str">
        <f>_xll.SNL.Clients.Office.Excel.Functions.SPG(A168, "IQ_PRIMARY_INDUSTRY")</f>
        <v>Office REITs</v>
      </c>
      <c r="F168" s="10" t="str">
        <f>_xll.SNL.Clients.Office.Excel.Functions.SPG(A168, "NAICS_CODE", "Primary")</f>
        <v>531110 - Lessors of Residential Buildings and Dwellings</v>
      </c>
      <c r="G168" s="10" t="str">
        <f>_xll.SNL.Clients.Office.Excel.Functions.SPG(A168, "SP_TOPICTAG")</f>
        <v>Lifestyle</v>
      </c>
      <c r="H168" s="5">
        <f>_xll.SNL.Clients.Office.Excel.Functions.SPG(A168, "SP_PCT_SHARES_OWNED_ALL_INSTITUTIONS")</f>
        <v>106.24</v>
      </c>
    </row>
    <row r="169" spans="1:8" x14ac:dyDescent="0.3">
      <c r="A169" s="11" t="s">
        <v>1197</v>
      </c>
      <c r="B169" s="10" t="str">
        <f>_xll.SNL.Clients.Office.Excel.Functions.SPG(A169, "IQ_SECTOR")</f>
        <v>Consumer Discretionary</v>
      </c>
      <c r="C169" s="10" t="str">
        <f>_xll.SNL.Clients.Office.Excel.Functions.SPG(A169, "IQ_INDUSTRY_GROUP")</f>
        <v>Consumer Durables and Apparel</v>
      </c>
      <c r="D169" s="10" t="str">
        <f>_xll.SNL.Clients.Office.Excel.Functions.SPG(A169, "IQ_INDUSTRY")</f>
        <v>Household Durables</v>
      </c>
      <c r="E169" s="10" t="str">
        <f>_xll.SNL.Clients.Office.Excel.Functions.SPG(A169, "IQ_PRIMARY_INDUSTRY")</f>
        <v>Homebuilding</v>
      </c>
      <c r="F169" s="10" t="str">
        <f>_xll.SNL.Clients.Office.Excel.Functions.SPG(A169, "NAICS_CODE", "Primary")</f>
        <v>23611 - Residential Building Construction</v>
      </c>
      <c r="G169" s="10" t="str">
        <f>_xll.SNL.Clients.Office.Excel.Functions.SPG(A169, "SP_TOPICTAG")</f>
        <v>Home Improvement</v>
      </c>
      <c r="H169" s="5">
        <f>_xll.SNL.Clients.Office.Excel.Functions.SPG(A169, "SP_PCT_SHARES_OWNED_ALL_INSTITUTIONS")</f>
        <v>33.729999999999997</v>
      </c>
    </row>
    <row r="170" spans="1:8" x14ac:dyDescent="0.3">
      <c r="A170" s="11" t="s">
        <v>1198</v>
      </c>
      <c r="B170" s="10" t="str">
        <f>_xll.SNL.Clients.Office.Excel.Functions.SPG(A170, "IQ_SECTOR")</f>
        <v>Information Technology</v>
      </c>
      <c r="C170" s="10" t="str">
        <f>_xll.SNL.Clients.Office.Excel.Functions.SPG(A170, "IQ_INDUSTRY_GROUP")</f>
        <v>Software and Services</v>
      </c>
      <c r="D170" s="10" t="str">
        <f>_xll.SNL.Clients.Office.Excel.Functions.SPG(A170, "IQ_INDUSTRY")</f>
        <v>IT Services</v>
      </c>
      <c r="E170" s="10" t="str">
        <f>_xll.SNL.Clients.Office.Excel.Functions.SPG(A170, "IQ_PRIMARY_INDUSTRY")</f>
        <v>IT Consulting and Other Services</v>
      </c>
      <c r="F170" s="10" t="str">
        <f>_xll.SNL.Clients.Office.Excel.Functions.SPG(A170, "NAICS_CODE", "Primary")</f>
        <v>54151 - Computer Systems Design and Related Services</v>
      </c>
      <c r="G170" s="10" t="str">
        <f>_xll.SNL.Clients.Office.Excel.Functions.SPG(A170, "SP_TOPICTAG")</f>
        <v>Software Development; Cloud Management; Data Integration; Data Protection; Cloud Infrastructure; Cloud Security; Process Automation; Online Payments</v>
      </c>
      <c r="H170" s="5">
        <f>_xll.SNL.Clients.Office.Excel.Functions.SPG(A170, "SP_PCT_SHARES_OWNED_ALL_INSTITUTIONS")</f>
        <v>90.46</v>
      </c>
    </row>
    <row r="171" spans="1:8" x14ac:dyDescent="0.3">
      <c r="A171" s="11" t="s">
        <v>1199</v>
      </c>
      <c r="B171" s="10" t="str">
        <f>_xll.SNL.Clients.Office.Excel.Functions.SPG(A171, "IQ_SECTOR")</f>
        <v>Industrials</v>
      </c>
      <c r="C171" s="10" t="str">
        <f>_xll.SNL.Clients.Office.Excel.Functions.SPG(A171, "IQ_INDUSTRY_GROUP")</f>
        <v>Capital Goods</v>
      </c>
      <c r="D171" s="10" t="str">
        <f>_xll.SNL.Clients.Office.Excel.Functions.SPG(A171, "IQ_INDUSTRY")</f>
        <v>Trading Companies and Distributors</v>
      </c>
      <c r="E171" s="10" t="str">
        <f>_xll.SNL.Clients.Office.Excel.Functions.SPG(A171, "IQ_PRIMARY_INDUSTRY")</f>
        <v>Trading Companies and Distributors</v>
      </c>
      <c r="F171" s="10" t="str">
        <f>_xll.SNL.Clients.Office.Excel.Functions.SPG(A171, "NAICS_CODE", "Primary")</f>
        <v>42383 - Industrial Machinery and Equipment Merchant Wholesalers</v>
      </c>
      <c r="G171" s="10" t="str">
        <f>_xll.SNL.Clients.Office.Excel.Functions.SPG(A171, "SP_TOPICTAG")</f>
        <v>Environmental Consulting; Environmental Engineering; Industrial Automation; Water Purification; Process Automation</v>
      </c>
      <c r="H171" s="5">
        <f>_xll.SNL.Clients.Office.Excel.Functions.SPG(A171, "SP_PCT_SHARES_OWNED_ALL_INSTITUTIONS")</f>
        <v>72.34</v>
      </c>
    </row>
    <row r="172" spans="1:8" x14ac:dyDescent="0.3">
      <c r="A172" s="11" t="s">
        <v>1200</v>
      </c>
      <c r="B172" s="10" t="str">
        <f>_xll.SNL.Clients.Office.Excel.Functions.SPG(A172, "IQ_SECTOR")</f>
        <v>Industrials</v>
      </c>
      <c r="C172" s="10" t="str">
        <f>_xll.SNL.Clients.Office.Excel.Functions.SPG(A172, "IQ_INDUSTRY_GROUP")</f>
        <v>Capital Goods</v>
      </c>
      <c r="D172" s="10" t="str">
        <f>_xll.SNL.Clients.Office.Excel.Functions.SPG(A172, "IQ_INDUSTRY")</f>
        <v>Construction and Engineering</v>
      </c>
      <c r="E172" s="10" t="str">
        <f>_xll.SNL.Clients.Office.Excel.Functions.SPG(A172, "IQ_PRIMARY_INDUSTRY")</f>
        <v>Construction and Engineering</v>
      </c>
      <c r="F172" s="10" t="str">
        <f>_xll.SNL.Clients.Office.Excel.Functions.SPG(A172, "NAICS_CODE", "Primary")</f>
        <v>238 - Specialty Trade Contractors</v>
      </c>
      <c r="G172" s="10" t="str">
        <f>_xll.SNL.Clients.Office.Excel.Functions.SPG(A172, "SP_TOPICTAG")</f>
        <v>Network Backbone; Optical Infrastructure; Smart Cities; Edge Computing; 5G</v>
      </c>
      <c r="H172" s="5">
        <f>_xll.SNL.Clients.Office.Excel.Functions.SPG(A172, "SP_PCT_SHARES_OWNED_ALL_INSTITUTIONS")</f>
        <v>80.72</v>
      </c>
    </row>
    <row r="173" spans="1:8" x14ac:dyDescent="0.3">
      <c r="A173" s="11" t="s">
        <v>1201</v>
      </c>
      <c r="B173" s="10" t="str">
        <f>_xll.SNL.Clients.Office.Excel.Functions.SPG(A173, "IQ_SECTOR")</f>
        <v>Health Care</v>
      </c>
      <c r="C173" s="10" t="str">
        <f>_xll.SNL.Clients.Office.Excel.Functions.SPG(A173, "IQ_INDUSTRY_GROUP")</f>
        <v>Pharmaceuticals, Biotechnology and Life Sciences</v>
      </c>
      <c r="D173" s="10" t="str">
        <f>_xll.SNL.Clients.Office.Excel.Functions.SPG(A173, "IQ_INDUSTRY")</f>
        <v>Biotechnology</v>
      </c>
      <c r="E173" s="10" t="str">
        <f>_xll.SNL.Clients.Office.Excel.Functions.SPG(A173, "IQ_PRIMARY_INDUSTRY")</f>
        <v>Biotechnology</v>
      </c>
      <c r="F173" s="10" t="str">
        <f>_xll.SNL.Clients.Office.Excel.Functions.SPG(A173, "NAICS_CODE", "Primary")</f>
        <v>325412 - Pharmaceutical Preparation Manufacturing</v>
      </c>
      <c r="G173" s="10" t="str">
        <f>_xll.SNL.Clients.Office.Excel.Functions.SPG(A173, "SP_TOPICTAG")</f>
        <v>Health Diagnostics; Data Protection; Immunology; Vaccines</v>
      </c>
      <c r="H173" s="5">
        <f>_xll.SNL.Clients.Office.Excel.Functions.SPG(A173, "SP_PCT_SHARES_OWNED_ALL_INSTITUTIONS")</f>
        <v>91.06</v>
      </c>
    </row>
    <row r="174" spans="1:8" x14ac:dyDescent="0.3">
      <c r="A174" s="11" t="s">
        <v>1202</v>
      </c>
      <c r="B174" s="10" t="str">
        <f>_xll.SNL.Clients.Office.Excel.Functions.SPG(A174, "IQ_SECTOR")</f>
        <v>Financials</v>
      </c>
      <c r="C174" s="10" t="str">
        <f>_xll.SNL.Clients.Office.Excel.Functions.SPG(A174, "IQ_INDUSTRY_GROUP")</f>
        <v>Banks</v>
      </c>
      <c r="D174" s="10" t="str">
        <f>_xll.SNL.Clients.Office.Excel.Functions.SPG(A174, "IQ_INDUSTRY")</f>
        <v>Banks</v>
      </c>
      <c r="E174" s="10" t="str">
        <f>_xll.SNL.Clients.Office.Excel.Functions.SPG(A174, "IQ_PRIMARY_INDUSTRY")</f>
        <v>Regional Banks</v>
      </c>
      <c r="F174" s="10" t="str">
        <f>_xll.SNL.Clients.Office.Excel.Functions.SPG(A174, "NAICS_CODE", "Primary")</f>
        <v>52211 - Commercial Banking</v>
      </c>
      <c r="G174" s="10" t="str">
        <f>_xll.SNL.Clients.Office.Excel.Functions.SPG(A174, "SP_TOPICTAG")</f>
        <v>Consumer Lending; Micro Lending; Buy Now Pay Later (BNPL)</v>
      </c>
      <c r="H174" s="5">
        <f>_xll.SNL.Clients.Office.Excel.Functions.SPG(A174, "SP_PCT_SHARES_OWNED_ALL_INSTITUTIONS")</f>
        <v>77.05</v>
      </c>
    </row>
    <row r="175" spans="1:8" x14ac:dyDescent="0.3">
      <c r="A175" s="11" t="s">
        <v>1203</v>
      </c>
      <c r="B175" s="10" t="str">
        <f>_xll.SNL.Clients.Office.Excel.Functions.SPG(A175, "IQ_SECTOR")</f>
        <v>Real Estate</v>
      </c>
      <c r="C175" s="10" t="str">
        <f>_xll.SNL.Clients.Office.Excel.Functions.SPG(A175, "IQ_INDUSTRY_GROUP")</f>
        <v>Equity Real Estate Investment Trusts (REITs)</v>
      </c>
      <c r="D175" s="10" t="str">
        <f>_xll.SNL.Clients.Office.Excel.Functions.SPG(A175, "IQ_INDUSTRY")</f>
        <v>Office REITs</v>
      </c>
      <c r="E175" s="10" t="str">
        <f>_xll.SNL.Clients.Office.Excel.Functions.SPG(A175, "IQ_PRIMARY_INDUSTRY")</f>
        <v>Office REITs</v>
      </c>
      <c r="F175" s="10" t="str">
        <f>_xll.SNL.Clients.Office.Excel.Functions.SPG(A175, "NAICS_CODE", "Primary")</f>
        <v>531120 - Lessors of Nonresidential Buildings (except Miniwarehouses)</v>
      </c>
      <c r="G175" s="10" t="str">
        <f>_xll.SNL.Clients.Office.Excel.Functions.SPG(A175, "SP_TOPICTAG")</f>
        <v/>
      </c>
      <c r="H175" s="5">
        <f>_xll.SNL.Clients.Office.Excel.Functions.SPG(A175, "SP_PCT_SHARES_OWNED_ALL_INSTITUTIONS")</f>
        <v>76.400000000000006</v>
      </c>
    </row>
    <row r="176" spans="1:8" x14ac:dyDescent="0.3">
      <c r="A176" s="11" t="s">
        <v>1204</v>
      </c>
      <c r="B176" s="10" t="str">
        <f>_xll.SNL.Clients.Office.Excel.Functions.SPG(A176, "IQ_SECTOR")</f>
        <v>Consumer Staples</v>
      </c>
      <c r="C176" s="10" t="str">
        <f>_xll.SNL.Clients.Office.Excel.Functions.SPG(A176, "IQ_INDUSTRY_GROUP")</f>
        <v>Household and Personal Products</v>
      </c>
      <c r="D176" s="10" t="str">
        <f>_xll.SNL.Clients.Office.Excel.Functions.SPG(A176, "IQ_INDUSTRY")</f>
        <v>Personal Care Products</v>
      </c>
      <c r="E176" s="10" t="str">
        <f>_xll.SNL.Clients.Office.Excel.Functions.SPG(A176, "IQ_PRIMARY_INDUSTRY")</f>
        <v>Personal Care Products</v>
      </c>
      <c r="F176" s="10" t="str">
        <f>_xll.SNL.Clients.Office.Excel.Functions.SPG(A176, "NAICS_CODE", "Primary")</f>
        <v>325620 - Toilet Preparation Manufacturing</v>
      </c>
      <c r="G176" s="10" t="str">
        <f>_xll.SNL.Clients.Office.Excel.Functions.SPG(A176, "SP_TOPICTAG")</f>
        <v>Lifestyle</v>
      </c>
      <c r="H176" s="5">
        <f>_xll.SNL.Clients.Office.Excel.Functions.SPG(A176, "SP_PCT_SHARES_OWNED_ALL_INSTITUTIONS")</f>
        <v>105.76</v>
      </c>
    </row>
    <row r="177" spans="1:8" x14ac:dyDescent="0.3">
      <c r="A177" s="11" t="s">
        <v>1620</v>
      </c>
      <c r="B177" s="10" t="str">
        <f>_xll.SNL.Clients.Office.Excel.Functions.SPG(A177, "IQ_SECTOR")</f>
        <v>Materials</v>
      </c>
      <c r="C177" s="10" t="str">
        <f>_xll.SNL.Clients.Office.Excel.Functions.SPG(A177, "IQ_INDUSTRY_GROUP")</f>
        <v>Materials</v>
      </c>
      <c r="D177" s="10" t="str">
        <f>_xll.SNL.Clients.Office.Excel.Functions.SPG(A177, "IQ_INDUSTRY")</f>
        <v>Chemicals</v>
      </c>
      <c r="E177" s="10" t="str">
        <f>_xll.SNL.Clients.Office.Excel.Functions.SPG(A177, "IQ_PRIMARY_INDUSTRY")</f>
        <v>Specialty Chemicals</v>
      </c>
      <c r="F177" s="10" t="str">
        <f>_xll.SNL.Clients.Office.Excel.Functions.SPG(A177, "NAICS_CODE", "Primary")</f>
        <v>325510 - Paint and Coating Manufacturing</v>
      </c>
      <c r="G177" s="10" t="str">
        <f>_xll.SNL.Clients.Office.Excel.Functions.SPG(A177, "SP_TOPICTAG")</f>
        <v>Energy Storage; Industrial Automation; Disposal and Recycling; Sensors; Water Purification; Pollution Control</v>
      </c>
      <c r="H177" s="5">
        <f>_xll.SNL.Clients.Office.Excel.Functions.SPG(A177, "SP_PCT_SHARES_OWNED_ALL_INSTITUTIONS")</f>
        <v>97.44</v>
      </c>
    </row>
    <row r="178" spans="1:8" x14ac:dyDescent="0.3">
      <c r="A178" s="11" t="s">
        <v>1205</v>
      </c>
      <c r="B178" s="10" t="str">
        <f>_xll.SNL.Clients.Office.Excel.Functions.SPG(A178, "IQ_SECTOR")</f>
        <v>Financials</v>
      </c>
      <c r="C178" s="10" t="str">
        <f>_xll.SNL.Clients.Office.Excel.Functions.SPG(A178, "IQ_INDUSTRY_GROUP")</f>
        <v>Financial Services</v>
      </c>
      <c r="D178" s="10" t="str">
        <f>_xll.SNL.Clients.Office.Excel.Functions.SPG(A178, "IQ_INDUSTRY")</f>
        <v>Mortgage Real Estate Investment Trusts (REITs)</v>
      </c>
      <c r="E178" s="10" t="str">
        <f>_xll.SNL.Clients.Office.Excel.Functions.SPG(A178, "IQ_PRIMARY_INDUSTRY")</f>
        <v>Mortgage REITs</v>
      </c>
      <c r="F178" s="10" t="str">
        <f>_xll.SNL.Clients.Office.Excel.Functions.SPG(A178, "NAICS_CODE", "Primary")</f>
        <v>525990 - Other Financial Vehicles</v>
      </c>
      <c r="G178" s="10" t="str">
        <f>_xll.SNL.Clients.Office.Excel.Functions.SPG(A178, "SP_TOPICTAG")</f>
        <v>Consumer Lending</v>
      </c>
      <c r="H178" s="5">
        <f>_xll.SNL.Clients.Office.Excel.Functions.SPG(A178, "SP_PCT_SHARES_OWNED_ALL_INSTITUTIONS")</f>
        <v>54.25</v>
      </c>
    </row>
    <row r="179" spans="1:8" x14ac:dyDescent="0.3">
      <c r="A179" s="11" t="s">
        <v>1206</v>
      </c>
      <c r="B179" s="10" t="str">
        <f>_xll.SNL.Clients.Office.Excel.Functions.SPG(A179, "IQ_SECTOR")</f>
        <v>Real Estate</v>
      </c>
      <c r="C179" s="10" t="str">
        <f>_xll.SNL.Clients.Office.Excel.Functions.SPG(A179, "IQ_INDUSTRY_GROUP")</f>
        <v>Equity Real Estate Investment Trusts (REITs)</v>
      </c>
      <c r="D179" s="10" t="str">
        <f>_xll.SNL.Clients.Office.Excel.Functions.SPG(A179, "IQ_INDUSTRY")</f>
        <v>Residential REITs</v>
      </c>
      <c r="E179" s="10" t="str">
        <f>_xll.SNL.Clients.Office.Excel.Functions.SPG(A179, "IQ_PRIMARY_INDUSTRY")</f>
        <v>Multi-Family Residential REITs</v>
      </c>
      <c r="F179" s="10" t="str">
        <f>_xll.SNL.Clients.Office.Excel.Functions.SPG(A179, "NAICS_CODE", "Primary")</f>
        <v>531110 - Lessors of Residential Buildings and Dwellings</v>
      </c>
      <c r="G179" s="10" t="str">
        <f>_xll.SNL.Clients.Office.Excel.Functions.SPG(A179, "SP_TOPICTAG")</f>
        <v/>
      </c>
      <c r="H179" s="5">
        <f>_xll.SNL.Clients.Office.Excel.Functions.SPG(A179, "SP_PCT_SHARES_OWNED_ALL_INSTITUTIONS")</f>
        <v>88.71</v>
      </c>
    </row>
    <row r="180" spans="1:8" x14ac:dyDescent="0.3">
      <c r="A180" s="11" t="s">
        <v>1207</v>
      </c>
      <c r="B180" s="10" t="str">
        <f>_xll.SNL.Clients.Office.Excel.Functions.SPG(A180, "IQ_SECTOR")</f>
        <v>Health Care</v>
      </c>
      <c r="C180" s="10" t="str">
        <f>_xll.SNL.Clients.Office.Excel.Functions.SPG(A180, "IQ_INDUSTRY_GROUP")</f>
        <v>Health Care Equipment and Services</v>
      </c>
      <c r="D180" s="10" t="str">
        <f>_xll.SNL.Clients.Office.Excel.Functions.SPG(A180, "IQ_INDUSTRY")</f>
        <v>Health Care Equipment and Supplies</v>
      </c>
      <c r="E180" s="10" t="str">
        <f>_xll.SNL.Clients.Office.Excel.Functions.SPG(A180, "IQ_PRIMARY_INDUSTRY")</f>
        <v>Health Care Supplies</v>
      </c>
      <c r="F180" s="10" t="str">
        <f>_xll.SNL.Clients.Office.Excel.Functions.SPG(A180, "NAICS_CODE", "Primary")</f>
        <v>339113 - Surgical Appliance and Supplies Manufacturing</v>
      </c>
      <c r="G180" s="10" t="str">
        <f>_xll.SNL.Clients.Office.Excel.Functions.SPG(A180, "SP_TOPICTAG")</f>
        <v>Health Diagnostics; Diabetes</v>
      </c>
      <c r="H180" s="5">
        <f>_xll.SNL.Clients.Office.Excel.Functions.SPG(A180, "SP_PCT_SHARES_OWNED_ALL_INSTITUTIONS")</f>
        <v>100.32</v>
      </c>
    </row>
    <row r="181" spans="1:8" x14ac:dyDescent="0.3">
      <c r="A181" s="11" t="s">
        <v>1208</v>
      </c>
      <c r="B181" s="10" t="str">
        <f>_xll.SNL.Clients.Office.Excel.Functions.SPG(A181, "IQ_SECTOR")</f>
        <v>Financials</v>
      </c>
      <c r="C181" s="10" t="str">
        <f>_xll.SNL.Clients.Office.Excel.Functions.SPG(A181, "IQ_INDUSTRY_GROUP")</f>
        <v>Insurance</v>
      </c>
      <c r="D181" s="10" t="str">
        <f>_xll.SNL.Clients.Office.Excel.Functions.SPG(A181, "IQ_INDUSTRY")</f>
        <v>Insurance</v>
      </c>
      <c r="E181" s="10" t="str">
        <f>_xll.SNL.Clients.Office.Excel.Functions.SPG(A181, "IQ_PRIMARY_INDUSTRY")</f>
        <v>Property and Casualty Insurance</v>
      </c>
      <c r="F181" s="10" t="str">
        <f>_xll.SNL.Clients.Office.Excel.Functions.SPG(A181, "NAICS_CODE", "Primary")</f>
        <v>524126 - Direct Property and Casualty Insurance Carriers</v>
      </c>
      <c r="G181" s="10" t="str">
        <f>_xll.SNL.Clients.Office.Excel.Functions.SPG(A181, "SP_TOPICTAG")</f>
        <v>Data Protection; Employee Benefits; Process Automation</v>
      </c>
      <c r="H181" s="5">
        <f>_xll.SNL.Clients.Office.Excel.Functions.SPG(A181, "SP_PCT_SHARES_OWNED_ALL_INSTITUTIONS")</f>
        <v>83.51</v>
      </c>
    </row>
    <row r="182" spans="1:8" x14ac:dyDescent="0.3">
      <c r="A182" s="11" t="s">
        <v>1621</v>
      </c>
      <c r="B182" s="10" t="str">
        <f>_xll.SNL.Clients.Office.Excel.Functions.SPG(A182, "IQ_SECTOR")</f>
        <v>Financials</v>
      </c>
      <c r="C182" s="10" t="str">
        <f>_xll.SNL.Clients.Office.Excel.Functions.SPG(A182, "IQ_INDUSTRY_GROUP")</f>
        <v>Financial Services</v>
      </c>
      <c r="D182" s="10" t="str">
        <f>_xll.SNL.Clients.Office.Excel.Functions.SPG(A182, "IQ_INDUSTRY")</f>
        <v>Financial Services</v>
      </c>
      <c r="E182" s="10" t="str">
        <f>_xll.SNL.Clients.Office.Excel.Functions.SPG(A182, "IQ_PRIMARY_INDUSTRY")</f>
        <v>Commercial and Residential Mortgage Finance</v>
      </c>
      <c r="F182" s="10" t="str">
        <f>_xll.SNL.Clients.Office.Excel.Functions.SPG(A182, "NAICS_CODE", "Primary")</f>
        <v>524126 - Direct Property and Casualty Insurance Carriers</v>
      </c>
      <c r="G182" s="10" t="str">
        <f>_xll.SNL.Clients.Office.Excel.Functions.SPG(A182, "SP_TOPICTAG")</f>
        <v/>
      </c>
      <c r="H182" s="5">
        <f>_xll.SNL.Clients.Office.Excel.Functions.SPG(A182, "SP_PCT_SHARES_OWNED_ALL_INSTITUTIONS")</f>
        <v>19.32</v>
      </c>
    </row>
    <row r="183" spans="1:8" x14ac:dyDescent="0.3">
      <c r="A183" s="11" t="s">
        <v>1209</v>
      </c>
      <c r="B183" s="10" t="str">
        <f>_xll.SNL.Clients.Office.Excel.Functions.SPG(A183, "IQ_SECTOR")</f>
        <v>Financials</v>
      </c>
      <c r="C183" s="10" t="str">
        <f>_xll.SNL.Clients.Office.Excel.Functions.SPG(A183, "IQ_INDUSTRY_GROUP")</f>
        <v>Financial Services</v>
      </c>
      <c r="D183" s="10" t="str">
        <f>_xll.SNL.Clients.Office.Excel.Functions.SPG(A183, "IQ_INDUSTRY")</f>
        <v>Consumer Finance</v>
      </c>
      <c r="E183" s="10" t="str">
        <f>_xll.SNL.Clients.Office.Excel.Functions.SPG(A183, "IQ_PRIMARY_INDUSTRY")</f>
        <v>Consumer Finance</v>
      </c>
      <c r="F183" s="10" t="str">
        <f>_xll.SNL.Clients.Office.Excel.Functions.SPG(A183, "NAICS_CODE", "Primary")</f>
        <v>5222 - Nondepository Credit Intermediation</v>
      </c>
      <c r="G183" s="10" t="str">
        <f>_xll.SNL.Clients.Office.Excel.Functions.SPG(A183, "SP_TOPICTAG")</f>
        <v>Anti-Fraud; Consumer Lending; Data Protection</v>
      </c>
      <c r="H183" s="5">
        <f>_xll.SNL.Clients.Office.Excel.Functions.SPG(A183, "SP_PCT_SHARES_OWNED_ALL_INSTITUTIONS")</f>
        <v>108.34</v>
      </c>
    </row>
    <row r="184" spans="1:8" x14ac:dyDescent="0.3">
      <c r="A184" s="11" t="s">
        <v>1210</v>
      </c>
      <c r="B184" s="10" t="str">
        <f>_xll.SNL.Clients.Office.Excel.Functions.SPG(A184, "IQ_SECTOR")</f>
        <v>Consumer Staples</v>
      </c>
      <c r="C184" s="10" t="str">
        <f>_xll.SNL.Clients.Office.Excel.Functions.SPG(A184, "IQ_INDUSTRY_GROUP")</f>
        <v>Household and Personal Products</v>
      </c>
      <c r="D184" s="10" t="str">
        <f>_xll.SNL.Clients.Office.Excel.Functions.SPG(A184, "IQ_INDUSTRY")</f>
        <v>Household Products</v>
      </c>
      <c r="E184" s="10" t="str">
        <f>_xll.SNL.Clients.Office.Excel.Functions.SPG(A184, "IQ_PRIMARY_INDUSTRY")</f>
        <v>Household Products</v>
      </c>
      <c r="F184" s="10" t="str">
        <f>_xll.SNL.Clients.Office.Excel.Functions.SPG(A184, "NAICS_CODE", "Primary")</f>
        <v>335910 - Battery Manufacturing</v>
      </c>
      <c r="G184" s="10" t="str">
        <f>_xll.SNL.Clients.Office.Excel.Functions.SPG(A184, "SP_TOPICTAG")</f>
        <v>Energy Storage; Encryption; Data Protection; Battery Energy Storage System (BESS)</v>
      </c>
      <c r="H184" s="5">
        <f>_xll.SNL.Clients.Office.Excel.Functions.SPG(A184, "SP_PCT_SHARES_OWNED_ALL_INSTITUTIONS")</f>
        <v>86.58</v>
      </c>
    </row>
    <row r="185" spans="1:8" x14ac:dyDescent="0.3">
      <c r="A185" s="11" t="s">
        <v>1211</v>
      </c>
      <c r="B185" s="10" t="str">
        <f>_xll.SNL.Clients.Office.Excel.Functions.SPG(A185, "IQ_SECTOR")</f>
        <v>Industrials</v>
      </c>
      <c r="C185" s="10" t="str">
        <f>_xll.SNL.Clients.Office.Excel.Functions.SPG(A185, "IQ_INDUSTRY_GROUP")</f>
        <v>Capital Goods</v>
      </c>
      <c r="D185" s="10" t="str">
        <f>_xll.SNL.Clients.Office.Excel.Functions.SPG(A185, "IQ_INDUSTRY")</f>
        <v>Machinery</v>
      </c>
      <c r="E185" s="10" t="str">
        <f>_xll.SNL.Clients.Office.Excel.Functions.SPG(A185, "IQ_PRIMARY_INDUSTRY")</f>
        <v>Industrial Machinery and Supplies and Components</v>
      </c>
      <c r="F185" s="10" t="str">
        <f>_xll.SNL.Clients.Office.Excel.Functions.SPG(A185, "NAICS_CODE", "Primary")</f>
        <v>33392 - Material Handling Equipment Manufacturing</v>
      </c>
      <c r="G185" s="10" t="str">
        <f>_xll.SNL.Clients.Office.Excel.Functions.SPG(A185, "SP_TOPICTAG")</f>
        <v>Industrial Automation</v>
      </c>
      <c r="H185" s="5">
        <f>_xll.SNL.Clients.Office.Excel.Functions.SPG(A185, "SP_PCT_SHARES_OWNED_ALL_INSTITUTIONS")</f>
        <v>103.82</v>
      </c>
    </row>
    <row r="186" spans="1:8" x14ac:dyDescent="0.3">
      <c r="A186" s="11" t="s">
        <v>1212</v>
      </c>
      <c r="B186" s="10" t="str">
        <f>_xll.SNL.Clients.Office.Excel.Functions.SPG(A186, "IQ_SECTOR")</f>
        <v>Financials</v>
      </c>
      <c r="C186" s="10" t="str">
        <f>_xll.SNL.Clients.Office.Excel.Functions.SPG(A186, "IQ_INDUSTRY_GROUP")</f>
        <v>Financial Services</v>
      </c>
      <c r="D186" s="10" t="str">
        <f>_xll.SNL.Clients.Office.Excel.Functions.SPG(A186, "IQ_INDUSTRY")</f>
        <v>Consumer Finance</v>
      </c>
      <c r="E186" s="10" t="str">
        <f>_xll.SNL.Clients.Office.Excel.Functions.SPG(A186, "IQ_PRIMARY_INDUSTRY")</f>
        <v>Consumer Finance</v>
      </c>
      <c r="F186" s="10" t="str">
        <f>_xll.SNL.Clients.Office.Excel.Functions.SPG(A186, "NAICS_CODE", "Primary")</f>
        <v>522291 - Consumer Lending</v>
      </c>
      <c r="G186" s="10" t="str">
        <f>_xll.SNL.Clients.Office.Excel.Functions.SPG(A186, "SP_TOPICTAG")</f>
        <v>Consumer Lending; Micro Lending; Machine Learning; Process Automation</v>
      </c>
      <c r="H186" s="5">
        <f>_xll.SNL.Clients.Office.Excel.Functions.SPG(A186, "SP_PCT_SHARES_OWNED_ALL_INSTITUTIONS")</f>
        <v>92.88</v>
      </c>
    </row>
    <row r="187" spans="1:8" x14ac:dyDescent="0.3">
      <c r="A187" s="11" t="s">
        <v>1213</v>
      </c>
      <c r="B187" s="10" t="str">
        <f>_xll.SNL.Clients.Office.Excel.Functions.SPG(A187, "IQ_SECTOR")</f>
        <v>Health Care</v>
      </c>
      <c r="C187" s="10" t="str">
        <f>_xll.SNL.Clients.Office.Excel.Functions.SPG(A187, "IQ_INDUSTRY_GROUP")</f>
        <v>Health Care Equipment and Services</v>
      </c>
      <c r="D187" s="10" t="str">
        <f>_xll.SNL.Clients.Office.Excel.Functions.SPG(A187, "IQ_INDUSTRY")</f>
        <v>Health Care Equipment and Supplies</v>
      </c>
      <c r="E187" s="10" t="str">
        <f>_xll.SNL.Clients.Office.Excel.Functions.SPG(A187, "IQ_PRIMARY_INDUSTRY")</f>
        <v>Health Care Equipment</v>
      </c>
      <c r="F187" s="10" t="str">
        <f>_xll.SNL.Clients.Office.Excel.Functions.SPG(A187, "NAICS_CODE", "Primary")</f>
        <v>3391 - Medical Equipment and Supplies Manufacturing</v>
      </c>
      <c r="G187" s="10" t="str">
        <f>_xll.SNL.Clients.Office.Excel.Functions.SPG(A187, "SP_TOPICTAG")</f>
        <v>Health Diagnostics; Wearables; Orthopaedics; Pain Management</v>
      </c>
      <c r="H187" s="5">
        <f>_xll.SNL.Clients.Office.Excel.Functions.SPG(A187, "SP_PCT_SHARES_OWNED_ALL_INSTITUTIONS")</f>
        <v>114.59</v>
      </c>
    </row>
    <row r="188" spans="1:8" x14ac:dyDescent="0.3">
      <c r="A188" s="11" t="s">
        <v>1214</v>
      </c>
      <c r="B188" s="10" t="str">
        <f>_xll.SNL.Clients.Office.Excel.Functions.SPG(A188, "IQ_SECTOR")</f>
        <v>Industrials</v>
      </c>
      <c r="C188" s="10" t="str">
        <f>_xll.SNL.Clients.Office.Excel.Functions.SPG(A188, "IQ_INDUSTRY_GROUP")</f>
        <v>Capital Goods</v>
      </c>
      <c r="D188" s="10" t="str">
        <f>_xll.SNL.Clients.Office.Excel.Functions.SPG(A188, "IQ_INDUSTRY")</f>
        <v>Machinery</v>
      </c>
      <c r="E188" s="10" t="str">
        <f>_xll.SNL.Clients.Office.Excel.Functions.SPG(A188, "IQ_PRIMARY_INDUSTRY")</f>
        <v>Industrial Machinery and Supplies and Components</v>
      </c>
      <c r="F188" s="10" t="str">
        <f>_xll.SNL.Clients.Office.Excel.Functions.SPG(A188, "NAICS_CODE", "Primary")</f>
        <v>339991 - Gasket, Packing, and Sealing Device Manufacturing</v>
      </c>
      <c r="G188" s="10" t="str">
        <f>_xll.SNL.Clients.Office.Excel.Functions.SPG(A188, "SP_TOPICTAG")</f>
        <v>Energy Management; Environmental Engineering; Industrial Automation; Process Automation</v>
      </c>
      <c r="H188" s="5">
        <f>_xll.SNL.Clients.Office.Excel.Functions.SPG(A188, "SP_PCT_SHARES_OWNED_ALL_INSTITUTIONS")</f>
        <v>101.71</v>
      </c>
    </row>
    <row r="189" spans="1:8" x14ac:dyDescent="0.3">
      <c r="A189" s="11" t="s">
        <v>1215</v>
      </c>
      <c r="B189" s="10" t="str">
        <f>_xll.SNL.Clients.Office.Excel.Functions.SPG(A189, "IQ_SECTOR")</f>
        <v>Industrials</v>
      </c>
      <c r="C189" s="10" t="str">
        <f>_xll.SNL.Clients.Office.Excel.Functions.SPG(A189, "IQ_INDUSTRY_GROUP")</f>
        <v>Commercial and Professional Services</v>
      </c>
      <c r="D189" s="10" t="str">
        <f>_xll.SNL.Clients.Office.Excel.Functions.SPG(A189, "IQ_INDUSTRY")</f>
        <v>Commercial Services and Supplies</v>
      </c>
      <c r="E189" s="10" t="str">
        <f>_xll.SNL.Clients.Office.Excel.Functions.SPG(A189, "IQ_PRIMARY_INDUSTRY")</f>
        <v>Environmental and Facilities Services</v>
      </c>
      <c r="F189" s="10" t="str">
        <f>_xll.SNL.Clients.Office.Excel.Functions.SPG(A189, "NAICS_CODE", "Primary")</f>
        <v>562 - Waste Management and Remediation Services</v>
      </c>
      <c r="G189" s="10" t="str">
        <f>_xll.SNL.Clients.Office.Excel.Functions.SPG(A189, "SP_TOPICTAG")</f>
        <v>Environmental Consulting; Disposal and Recycling; CleanTech; Pollution Control</v>
      </c>
      <c r="H189" s="5">
        <f>_xll.SNL.Clients.Office.Excel.Functions.SPG(A189, "SP_PCT_SHARES_OWNED_ALL_INSTITUTIONS")</f>
        <v>91.89</v>
      </c>
    </row>
    <row r="190" spans="1:8" x14ac:dyDescent="0.3">
      <c r="A190" s="11" t="s">
        <v>1216</v>
      </c>
      <c r="B190" s="10" t="str">
        <f>_xll.SNL.Clients.Office.Excel.Functions.SPG(A190, "IQ_SECTOR")</f>
        <v>Information Technology</v>
      </c>
      <c r="C190" s="10" t="str">
        <f>_xll.SNL.Clients.Office.Excel.Functions.SPG(A190, "IQ_INDUSTRY_GROUP")</f>
        <v>Technology Hardware and Equipment</v>
      </c>
      <c r="D190" s="10" t="str">
        <f>_xll.SNL.Clients.Office.Excel.Functions.SPG(A190, "IQ_INDUSTRY")</f>
        <v>Electronic Equipment, Instruments and Components</v>
      </c>
      <c r="E190" s="10" t="str">
        <f>_xll.SNL.Clients.Office.Excel.Functions.SPG(A190, "IQ_PRIMARY_INDUSTRY")</f>
        <v>Technology Distributors</v>
      </c>
      <c r="F190" s="10" t="str">
        <f>_xll.SNL.Clients.Office.Excel.Functions.SPG(A190, "NAICS_CODE", "Primary")</f>
        <v>423430 - Computer and Computer Peripheral Equipment and Software Merchant Wholesalers</v>
      </c>
      <c r="G190" s="10" t="str">
        <f>_xll.SNL.Clients.Office.Excel.Functions.SPG(A190, "SP_TOPICTAG")</f>
        <v>Software Development; Cloud Management; Data Integration; Data Protection; Cloud Infrastructure; Cloud Storage; Process Automation</v>
      </c>
      <c r="H190" s="5">
        <f>_xll.SNL.Clients.Office.Excel.Functions.SPG(A190, "SP_PCT_SHARES_OWNED_ALL_INSTITUTIONS")</f>
        <v>98.2</v>
      </c>
    </row>
    <row r="191" spans="1:8" x14ac:dyDescent="0.3">
      <c r="A191" s="11" t="s">
        <v>1217</v>
      </c>
      <c r="B191" s="10" t="str">
        <f>_xll.SNL.Clients.Office.Excel.Functions.SPG(A191, "IQ_SECTOR")</f>
        <v>Industrials</v>
      </c>
      <c r="C191" s="10" t="str">
        <f>_xll.SNL.Clients.Office.Excel.Functions.SPG(A191, "IQ_INDUSTRY_GROUP")</f>
        <v>Capital Goods</v>
      </c>
      <c r="D191" s="10" t="str">
        <f>_xll.SNL.Clients.Office.Excel.Functions.SPG(A191, "IQ_INDUSTRY")</f>
        <v>Machinery</v>
      </c>
      <c r="E191" s="10" t="str">
        <f>_xll.SNL.Clients.Office.Excel.Functions.SPG(A191, "IQ_PRIMARY_INDUSTRY")</f>
        <v>Industrial Machinery and Supplies and Components</v>
      </c>
      <c r="F191" s="10" t="str">
        <f>_xll.SNL.Clients.Office.Excel.Functions.SPG(A191, "NAICS_CODE", "Primary")</f>
        <v>3339 - Other General Purpose Machinery Manufacturing</v>
      </c>
      <c r="G191" s="10" t="str">
        <f>_xll.SNL.Clients.Office.Excel.Functions.SPG(A191, "SP_TOPICTAG")</f>
        <v>Energy Management; Environmental Consulting; Sensors; Power Grid; Process Automation</v>
      </c>
      <c r="H191" s="5">
        <f>_xll.SNL.Clients.Office.Excel.Functions.SPG(A191, "SP_PCT_SHARES_OWNED_ALL_INSTITUTIONS")</f>
        <v>95.54</v>
      </c>
    </row>
    <row r="192" spans="1:8" x14ac:dyDescent="0.3">
      <c r="A192" s="11" t="s">
        <v>1218</v>
      </c>
      <c r="B192" s="10" t="str">
        <f>_xll.SNL.Clients.Office.Excel.Functions.SPG(A192, "IQ_SECTOR")</f>
        <v>Real Estate</v>
      </c>
      <c r="C192" s="10" t="str">
        <f>_xll.SNL.Clients.Office.Excel.Functions.SPG(A192, "IQ_INDUSTRY_GROUP")</f>
        <v>Equity Real Estate Investment Trusts (REITs)</v>
      </c>
      <c r="D192" s="10" t="str">
        <f>_xll.SNL.Clients.Office.Excel.Functions.SPG(A192, "IQ_INDUSTRY")</f>
        <v>Diversified REITs</v>
      </c>
      <c r="E192" s="10" t="str">
        <f>_xll.SNL.Clients.Office.Excel.Functions.SPG(A192, "IQ_PRIMARY_INDUSTRY")</f>
        <v>Diversified REITs</v>
      </c>
      <c r="F192" s="10" t="str">
        <f>_xll.SNL.Clients.Office.Excel.Functions.SPG(A192, "NAICS_CODE", "Primary")</f>
        <v>531120 - Lessors of Nonresidential Buildings (except Miniwarehouses)</v>
      </c>
      <c r="G192" s="10" t="str">
        <f>_xll.SNL.Clients.Office.Excel.Functions.SPG(A192, "SP_TOPICTAG")</f>
        <v/>
      </c>
      <c r="H192" s="5">
        <f>_xll.SNL.Clients.Office.Excel.Functions.SPG(A192, "SP_PCT_SHARES_OWNED_ALL_INSTITUTIONS")</f>
        <v>108.69</v>
      </c>
    </row>
    <row r="193" spans="1:8" x14ac:dyDescent="0.3">
      <c r="A193" s="11" t="s">
        <v>1219</v>
      </c>
      <c r="B193" s="10" t="str">
        <f>_xll.SNL.Clients.Office.Excel.Functions.SPG(A193, "IQ_SECTOR")</f>
        <v>Consumer Discretionary</v>
      </c>
      <c r="C193" s="10" t="str">
        <f>_xll.SNL.Clients.Office.Excel.Functions.SPG(A193, "IQ_INDUSTRY_GROUP")</f>
        <v>Consumer Durables and Apparel</v>
      </c>
      <c r="D193" s="10" t="str">
        <f>_xll.SNL.Clients.Office.Excel.Functions.SPG(A193, "IQ_INDUSTRY")</f>
        <v>Household Durables</v>
      </c>
      <c r="E193" s="10" t="str">
        <f>_xll.SNL.Clients.Office.Excel.Functions.SPG(A193, "IQ_PRIMARY_INDUSTRY")</f>
        <v>Home Furnishings</v>
      </c>
      <c r="F193" s="10" t="str">
        <f>_xll.SNL.Clients.Office.Excel.Functions.SPG(A193, "NAICS_CODE", "Primary")</f>
        <v>33712 - Household and Institutional Furniture Manufacturing</v>
      </c>
      <c r="G193" s="10" t="str">
        <f>_xll.SNL.Clients.Office.Excel.Functions.SPG(A193, "SP_TOPICTAG")</f>
        <v/>
      </c>
      <c r="H193" s="5">
        <f>_xll.SNL.Clients.Office.Excel.Functions.SPG(A193, "SP_PCT_SHARES_OWNED_ALL_INSTITUTIONS")</f>
        <v>88.79</v>
      </c>
    </row>
    <row r="194" spans="1:8" x14ac:dyDescent="0.3">
      <c r="A194" s="11" t="s">
        <v>1220</v>
      </c>
      <c r="B194" s="10" t="str">
        <f>_xll.SNL.Clients.Office.Excel.Functions.SPG(A194, "IQ_SECTOR")</f>
        <v>Consumer Discretionary</v>
      </c>
      <c r="C194" s="10" t="str">
        <f>_xll.SNL.Clients.Office.Excel.Functions.SPG(A194, "IQ_INDUSTRY_GROUP")</f>
        <v>Consumer Discretionary Distribution and Retail</v>
      </c>
      <c r="D194" s="10" t="str">
        <f>_xll.SNL.Clients.Office.Excel.Functions.SPG(A194, "IQ_INDUSTRY")</f>
        <v>Broadline Retail</v>
      </c>
      <c r="E194" s="10" t="str">
        <f>_xll.SNL.Clients.Office.Excel.Functions.SPG(A194, "IQ_PRIMARY_INDUSTRY")</f>
        <v>Broadline Retail</v>
      </c>
      <c r="F194" s="10" t="str">
        <f>_xll.SNL.Clients.Office.Excel.Functions.SPG(A194, "NAICS_CODE", "Primary")</f>
        <v>455 - General Merchandise Retailers</v>
      </c>
      <c r="G194" s="10" t="str">
        <f>_xll.SNL.Clients.Office.Excel.Functions.SPG(A194, "SP_TOPICTAG")</f>
        <v>Marketing Automation; Cloud Infrastructure; Online Payments</v>
      </c>
      <c r="H194" s="5">
        <f>_xll.SNL.Clients.Office.Excel.Functions.SPG(A194, "SP_PCT_SHARES_OWNED_ALL_INSTITUTIONS")</f>
        <v>112.56</v>
      </c>
    </row>
    <row r="195" spans="1:8" x14ac:dyDescent="0.3">
      <c r="A195" s="11" t="s">
        <v>1221</v>
      </c>
      <c r="B195" s="10" t="str">
        <f>_xll.SNL.Clients.Office.Excel.Functions.SPG(A195, "IQ_SECTOR")</f>
        <v>Financials</v>
      </c>
      <c r="C195" s="10" t="str">
        <f>_xll.SNL.Clients.Office.Excel.Functions.SPG(A195, "IQ_INDUSTRY_GROUP")</f>
        <v>Financial Services</v>
      </c>
      <c r="D195" s="10" t="str">
        <f>_xll.SNL.Clients.Office.Excel.Functions.SPG(A195, "IQ_INDUSTRY")</f>
        <v>Financial Services</v>
      </c>
      <c r="E195" s="10" t="str">
        <f>_xll.SNL.Clients.Office.Excel.Functions.SPG(A195, "IQ_PRIMARY_INDUSTRY")</f>
        <v>Transaction and Payment Processing Services</v>
      </c>
      <c r="F195" s="10" t="str">
        <f>_xll.SNL.Clients.Office.Excel.Functions.SPG(A195, "NAICS_CODE", "Primary")</f>
        <v>522320 - Financial Transactions Processing, Reserve, and Clearinghouse Activities</v>
      </c>
      <c r="G195" s="10" t="str">
        <f>_xll.SNL.Clients.Office.Excel.Functions.SPG(A195, "SP_TOPICTAG")</f>
        <v>Anti-Fraud; Software Development; Data Integration; Authentication; Data Protection; Process Automation; Online Payments</v>
      </c>
      <c r="H195" s="5">
        <f>_xll.SNL.Clients.Office.Excel.Functions.SPG(A195, "SP_PCT_SHARES_OWNED_ALL_INSTITUTIONS")</f>
        <v>100.8</v>
      </c>
    </row>
    <row r="196" spans="1:8" x14ac:dyDescent="0.3">
      <c r="A196" s="11" t="s">
        <v>1222</v>
      </c>
      <c r="B196" s="10" t="str">
        <f>_xll.SNL.Clients.Office.Excel.Functions.SPG(A196, "IQ_SECTOR")</f>
        <v>Industrials</v>
      </c>
      <c r="C196" s="10" t="str">
        <f>_xll.SNL.Clients.Office.Excel.Functions.SPG(A196, "IQ_INDUSTRY_GROUP")</f>
        <v>Capital Goods</v>
      </c>
      <c r="D196" s="10" t="str">
        <f>_xll.SNL.Clients.Office.Excel.Functions.SPG(A196, "IQ_INDUSTRY")</f>
        <v>Construction and Engineering</v>
      </c>
      <c r="E196" s="10" t="str">
        <f>_xll.SNL.Clients.Office.Excel.Functions.SPG(A196, "IQ_PRIMARY_INDUSTRY")</f>
        <v>Construction and Engineering</v>
      </c>
      <c r="F196" s="10" t="str">
        <f>_xll.SNL.Clients.Office.Excel.Functions.SPG(A196, "NAICS_CODE", "Primary")</f>
        <v>237130 - Power and Communication Line and Related Structures Construction</v>
      </c>
      <c r="G196" s="10" t="str">
        <f>_xll.SNL.Clients.Office.Excel.Functions.SPG(A196, "SP_TOPICTAG")</f>
        <v>Power Grid</v>
      </c>
      <c r="H196" s="5">
        <f>_xll.SNL.Clients.Office.Excel.Functions.SPG(A196, "SP_PCT_SHARES_OWNED_ALL_INSTITUTIONS")</f>
        <v>81.819999999999993</v>
      </c>
    </row>
    <row r="197" spans="1:8" x14ac:dyDescent="0.3">
      <c r="A197" s="11" t="s">
        <v>1223</v>
      </c>
      <c r="B197" s="10" t="str">
        <f>_xll.SNL.Clients.Office.Excel.Functions.SPG(A197, "IQ_SECTOR")</f>
        <v>Real Estate</v>
      </c>
      <c r="C197" s="10" t="str">
        <f>_xll.SNL.Clients.Office.Excel.Functions.SPG(A197, "IQ_INDUSTRY_GROUP")</f>
        <v>Real Estate Management and Development</v>
      </c>
      <c r="D197" s="10" t="str">
        <f>_xll.SNL.Clients.Office.Excel.Functions.SPG(A197, "IQ_INDUSTRY")</f>
        <v>Real Estate Management and Development</v>
      </c>
      <c r="E197" s="10" t="str">
        <f>_xll.SNL.Clients.Office.Excel.Functions.SPG(A197, "IQ_PRIMARY_INDUSTRY")</f>
        <v>Real Estate Services</v>
      </c>
      <c r="F197" s="10" t="str">
        <f>_xll.SNL.Clients.Office.Excel.Functions.SPG(A197, "NAICS_CODE", "Primary")</f>
        <v>531210 - Offices of Real Estate Agents and Brokers</v>
      </c>
      <c r="G197" s="10" t="str">
        <f>_xll.SNL.Clients.Office.Excel.Functions.SPG(A197, "SP_TOPICTAG")</f>
        <v>Software Development; Data Integration; Data Protection; Cloud Storage; Process Automation; Team Collaboration</v>
      </c>
      <c r="H197" s="5">
        <f>_xll.SNL.Clients.Office.Excel.Functions.SPG(A197, "SP_PCT_SHARES_OWNED_ALL_INSTITUTIONS")</f>
        <v>39.21</v>
      </c>
    </row>
    <row r="198" spans="1:8" x14ac:dyDescent="0.3">
      <c r="A198" s="11" t="s">
        <v>1224</v>
      </c>
      <c r="B198" s="10" t="str">
        <f>_xll.SNL.Clients.Office.Excel.Functions.SPG(A198, "IQ_SECTOR")</f>
        <v>Information Technology</v>
      </c>
      <c r="C198" s="10" t="str">
        <f>_xll.SNL.Clients.Office.Excel.Functions.SPG(A198, "IQ_INDUSTRY_GROUP")</f>
        <v>Technology Hardware and Equipment</v>
      </c>
      <c r="D198" s="10" t="str">
        <f>_xll.SNL.Clients.Office.Excel.Functions.SPG(A198, "IQ_INDUSTRY")</f>
        <v>Communications Equipment</v>
      </c>
      <c r="E198" s="10" t="str">
        <f>_xll.SNL.Clients.Office.Excel.Functions.SPG(A198, "IQ_PRIMARY_INDUSTRY")</f>
        <v>Communications Equipment</v>
      </c>
      <c r="F198" s="10" t="str">
        <f>_xll.SNL.Clients.Office.Excel.Functions.SPG(A198, "NAICS_CODE", "Primary")</f>
        <v>3342 - Communications Equipment Manufacturing</v>
      </c>
      <c r="G198" s="10" t="str">
        <f>_xll.SNL.Clients.Office.Excel.Functions.SPG(A198, "SP_TOPICTAG")</f>
        <v>Cloud Management; Data Integration; Cloud Infrastructure; Process Automation; Network Security; Data Center Technology; 5G</v>
      </c>
      <c r="H198" s="5">
        <f>_xll.SNL.Clients.Office.Excel.Functions.SPG(A198, "SP_PCT_SHARES_OWNED_ALL_INSTITUTIONS")</f>
        <v>91.59</v>
      </c>
    </row>
    <row r="199" spans="1:8" x14ac:dyDescent="0.3">
      <c r="A199" s="11" t="s">
        <v>1225</v>
      </c>
      <c r="B199" s="10" t="str">
        <f>_xll.SNL.Clients.Office.Excel.Functions.SPG(A199, "IQ_SECTOR")</f>
        <v>Financials</v>
      </c>
      <c r="C199" s="10" t="str">
        <f>_xll.SNL.Clients.Office.Excel.Functions.SPG(A199, "IQ_INDUSTRY_GROUP")</f>
        <v>Financial Services</v>
      </c>
      <c r="D199" s="10" t="str">
        <f>_xll.SNL.Clients.Office.Excel.Functions.SPG(A199, "IQ_INDUSTRY")</f>
        <v>Consumer Finance</v>
      </c>
      <c r="E199" s="10" t="str">
        <f>_xll.SNL.Clients.Office.Excel.Functions.SPG(A199, "IQ_PRIMARY_INDUSTRY")</f>
        <v>Consumer Finance</v>
      </c>
      <c r="F199" s="10" t="str">
        <f>_xll.SNL.Clients.Office.Excel.Functions.SPG(A199, "NAICS_CODE", "Primary")</f>
        <v>5222 - Nondepository Credit Intermediation</v>
      </c>
      <c r="G199" s="10" t="str">
        <f>_xll.SNL.Clients.Office.Excel.Functions.SPG(A199, "SP_TOPICTAG")</f>
        <v>Anti-Fraud; Consumer Lending</v>
      </c>
      <c r="H199" s="5">
        <f>_xll.SNL.Clients.Office.Excel.Functions.SPG(A199, "SP_PCT_SHARES_OWNED_ALL_INSTITUTIONS")</f>
        <v>110.26</v>
      </c>
    </row>
    <row r="200" spans="1:8" x14ac:dyDescent="0.3">
      <c r="A200" s="11" t="s">
        <v>1226</v>
      </c>
      <c r="B200" s="10" t="str">
        <f>_xll.SNL.Clients.Office.Excel.Functions.SPG(A200, "IQ_SECTOR")</f>
        <v>Financials</v>
      </c>
      <c r="C200" s="10" t="str">
        <f>_xll.SNL.Clients.Office.Excel.Functions.SPG(A200, "IQ_INDUSTRY_GROUP")</f>
        <v>Banks</v>
      </c>
      <c r="D200" s="10" t="str">
        <f>_xll.SNL.Clients.Office.Excel.Functions.SPG(A200, "IQ_INDUSTRY")</f>
        <v>Banks</v>
      </c>
      <c r="E200" s="10" t="str">
        <f>_xll.SNL.Clients.Office.Excel.Functions.SPG(A200, "IQ_PRIMARY_INDUSTRY")</f>
        <v>Regional Banks</v>
      </c>
      <c r="F200" s="10" t="str">
        <f>_xll.SNL.Clients.Office.Excel.Functions.SPG(A200, "NAICS_CODE", "Primary")</f>
        <v>522110 - Commercial Banking</v>
      </c>
      <c r="G200" s="10" t="str">
        <f>_xll.SNL.Clients.Office.Excel.Functions.SPG(A200, "SP_TOPICTAG")</f>
        <v>Consumer Lending; Banking as a Service</v>
      </c>
      <c r="H200" s="5">
        <f>_xll.SNL.Clients.Office.Excel.Functions.SPG(A200, "SP_PCT_SHARES_OWNED_ALL_INSTITUTIONS")</f>
        <v>66.8</v>
      </c>
    </row>
    <row r="201" spans="1:8" x14ac:dyDescent="0.3">
      <c r="A201" s="11" t="s">
        <v>1227</v>
      </c>
      <c r="B201" s="10" t="str">
        <f>_xll.SNL.Clients.Office.Excel.Functions.SPG(A201, "IQ_SECTOR")</f>
        <v>Industrials</v>
      </c>
      <c r="C201" s="10" t="str">
        <f>_xll.SNL.Clients.Office.Excel.Functions.SPG(A201, "IQ_INDUSTRY_GROUP")</f>
        <v>Capital Goods</v>
      </c>
      <c r="D201" s="10" t="str">
        <f>_xll.SNL.Clients.Office.Excel.Functions.SPG(A201, "IQ_INDUSTRY")</f>
        <v>Machinery</v>
      </c>
      <c r="E201" s="10" t="str">
        <f>_xll.SNL.Clients.Office.Excel.Functions.SPG(A201, "IQ_PRIMARY_INDUSTRY")</f>
        <v>Construction Machinery and Heavy Transportation Equipment</v>
      </c>
      <c r="F201" s="10" t="str">
        <f>_xll.SNL.Clients.Office.Excel.Functions.SPG(A201, "NAICS_CODE", "Primary")</f>
        <v>336120 - Heavy Duty Truck Manufacturing</v>
      </c>
      <c r="G201" s="10" t="str">
        <f>_xll.SNL.Clients.Office.Excel.Functions.SPG(A201, "SP_TOPICTAG")</f>
        <v>Environmental Consulting; Environmental Engineering; Disposal and Recycling; Pollution Control</v>
      </c>
      <c r="H201" s="5">
        <f>_xll.SNL.Clients.Office.Excel.Functions.SPG(A201, "SP_PCT_SHARES_OWNED_ALL_INSTITUTIONS")</f>
        <v>98.66</v>
      </c>
    </row>
    <row r="202" spans="1:8" x14ac:dyDescent="0.3">
      <c r="A202" s="11" t="s">
        <v>1228</v>
      </c>
      <c r="B202" s="10" t="str">
        <f>_xll.SNL.Clients.Office.Excel.Functions.SPG(A202, "IQ_SECTOR")</f>
        <v>Financials</v>
      </c>
      <c r="C202" s="10" t="str">
        <f>_xll.SNL.Clients.Office.Excel.Functions.SPG(A202, "IQ_INDUSTRY_GROUP")</f>
        <v>Banks</v>
      </c>
      <c r="D202" s="10" t="str">
        <f>_xll.SNL.Clients.Office.Excel.Functions.SPG(A202, "IQ_INDUSTRY")</f>
        <v>Banks</v>
      </c>
      <c r="E202" s="10" t="str">
        <f>_xll.SNL.Clients.Office.Excel.Functions.SPG(A202, "IQ_PRIMARY_INDUSTRY")</f>
        <v>Regional Banks</v>
      </c>
      <c r="F202" s="10" t="str">
        <f>_xll.SNL.Clients.Office.Excel.Functions.SPG(A202, "NAICS_CODE", "Primary")</f>
        <v>522110 - Commercial Banking</v>
      </c>
      <c r="G202" s="10" t="str">
        <f>_xll.SNL.Clients.Office.Excel.Functions.SPG(A202, "SP_TOPICTAG")</f>
        <v>Consumer Lending; Banking as a Service</v>
      </c>
      <c r="H202" s="5">
        <f>_xll.SNL.Clients.Office.Excel.Functions.SPG(A202, "SP_PCT_SHARES_OWNED_ALL_INSTITUTIONS")</f>
        <v>68.13</v>
      </c>
    </row>
    <row r="203" spans="1:8" x14ac:dyDescent="0.3">
      <c r="A203" s="11" t="s">
        <v>1229</v>
      </c>
      <c r="B203" s="10" t="str">
        <f>_xll.SNL.Clients.Office.Excel.Functions.SPG(A203, "IQ_SECTOR")</f>
        <v>Financials</v>
      </c>
      <c r="C203" s="10" t="str">
        <f>_xll.SNL.Clients.Office.Excel.Functions.SPG(A203, "IQ_INDUSTRY_GROUP")</f>
        <v>Banks</v>
      </c>
      <c r="D203" s="10" t="str">
        <f>_xll.SNL.Clients.Office.Excel.Functions.SPG(A203, "IQ_INDUSTRY")</f>
        <v>Banks</v>
      </c>
      <c r="E203" s="10" t="str">
        <f>_xll.SNL.Clients.Office.Excel.Functions.SPG(A203, "IQ_PRIMARY_INDUSTRY")</f>
        <v>Regional Banks</v>
      </c>
      <c r="F203" s="10" t="str">
        <f>_xll.SNL.Clients.Office.Excel.Functions.SPG(A203, "NAICS_CODE", "Primary")</f>
        <v>522110 - Commercial Banking</v>
      </c>
      <c r="G203" s="10" t="str">
        <f>_xll.SNL.Clients.Office.Excel.Functions.SPG(A203, "SP_TOPICTAG")</f>
        <v>Consumer Lending; Banking as a Service</v>
      </c>
      <c r="H203" s="5">
        <f>_xll.SNL.Clients.Office.Excel.Functions.SPG(A203, "SP_PCT_SHARES_OWNED_ALL_INSTITUTIONS")</f>
        <v>97.63</v>
      </c>
    </row>
    <row r="204" spans="1:8" x14ac:dyDescent="0.3">
      <c r="A204" s="11" t="s">
        <v>1230</v>
      </c>
      <c r="B204" s="10" t="str">
        <f>_xll.SNL.Clients.Office.Excel.Functions.SPG(A204, "IQ_SECTOR")</f>
        <v>Financials</v>
      </c>
      <c r="C204" s="10" t="str">
        <f>_xll.SNL.Clients.Office.Excel.Functions.SPG(A204, "IQ_INDUSTRY_GROUP")</f>
        <v>Banks</v>
      </c>
      <c r="D204" s="10" t="str">
        <f>_xll.SNL.Clients.Office.Excel.Functions.SPG(A204, "IQ_INDUSTRY")</f>
        <v>Banks</v>
      </c>
      <c r="E204" s="10" t="str">
        <f>_xll.SNL.Clients.Office.Excel.Functions.SPG(A204, "IQ_PRIMARY_INDUSTRY")</f>
        <v>Regional Banks</v>
      </c>
      <c r="F204" s="10" t="str">
        <f>_xll.SNL.Clients.Office.Excel.Functions.SPG(A204, "NAICS_CODE", "Primary")</f>
        <v>522110 - Commercial Banking</v>
      </c>
      <c r="G204" s="10" t="str">
        <f>_xll.SNL.Clients.Office.Excel.Functions.SPG(A204, "SP_TOPICTAG")</f>
        <v>Consumer Lending; Banking as a Service</v>
      </c>
      <c r="H204" s="5">
        <f>_xll.SNL.Clients.Office.Excel.Functions.SPG(A204, "SP_PCT_SHARES_OWNED_ALL_INSTITUTIONS")</f>
        <v>74.459999999999994</v>
      </c>
    </row>
    <row r="205" spans="1:8" x14ac:dyDescent="0.3">
      <c r="A205" s="11" t="s">
        <v>1231</v>
      </c>
      <c r="B205" s="10" t="str">
        <f>_xll.SNL.Clients.Office.Excel.Functions.SPG(A205, "IQ_SECTOR")</f>
        <v>Financials</v>
      </c>
      <c r="C205" s="10" t="str">
        <f>_xll.SNL.Clients.Office.Excel.Functions.SPG(A205, "IQ_INDUSTRY_GROUP")</f>
        <v>Banks</v>
      </c>
      <c r="D205" s="10" t="str">
        <f>_xll.SNL.Clients.Office.Excel.Functions.SPG(A205, "IQ_INDUSTRY")</f>
        <v>Banks</v>
      </c>
      <c r="E205" s="10" t="str">
        <f>_xll.SNL.Clients.Office.Excel.Functions.SPG(A205, "IQ_PRIMARY_INDUSTRY")</f>
        <v>Regional Banks</v>
      </c>
      <c r="F205" s="10" t="str">
        <f>_xll.SNL.Clients.Office.Excel.Functions.SPG(A205, "NAICS_CODE", "Primary")</f>
        <v>522110 - Commercial Banking</v>
      </c>
      <c r="G205" s="10" t="str">
        <f>_xll.SNL.Clients.Office.Excel.Functions.SPG(A205, "SP_TOPICTAG")</f>
        <v>Consumer Lending; Banking as a Service</v>
      </c>
      <c r="H205" s="5">
        <f>_xll.SNL.Clients.Office.Excel.Functions.SPG(A205, "SP_PCT_SHARES_OWNED_ALL_INSTITUTIONS")</f>
        <v>79.349999999999994</v>
      </c>
    </row>
    <row r="206" spans="1:8" x14ac:dyDescent="0.3">
      <c r="A206" s="11" t="s">
        <v>1232</v>
      </c>
      <c r="B206" s="10" t="str">
        <f>_xll.SNL.Clients.Office.Excel.Functions.SPG(A206, "IQ_SECTOR")</f>
        <v>Financials</v>
      </c>
      <c r="C206" s="10" t="str">
        <f>_xll.SNL.Clients.Office.Excel.Functions.SPG(A206, "IQ_INDUSTRY_GROUP")</f>
        <v>Banks</v>
      </c>
      <c r="D206" s="10" t="str">
        <f>_xll.SNL.Clients.Office.Excel.Functions.SPG(A206, "IQ_INDUSTRY")</f>
        <v>Banks</v>
      </c>
      <c r="E206" s="10" t="str">
        <f>_xll.SNL.Clients.Office.Excel.Functions.SPG(A206, "IQ_PRIMARY_INDUSTRY")</f>
        <v>Regional Banks</v>
      </c>
      <c r="F206" s="10" t="str">
        <f>_xll.SNL.Clients.Office.Excel.Functions.SPG(A206, "NAICS_CODE", "Primary")</f>
        <v>522110 - Commercial Banking</v>
      </c>
      <c r="G206" s="10" t="str">
        <f>_xll.SNL.Clients.Office.Excel.Functions.SPG(A206, "SP_TOPICTAG")</f>
        <v>Consumer Lending; Banking as a Service</v>
      </c>
      <c r="H206" s="5">
        <f>_xll.SNL.Clients.Office.Excel.Functions.SPG(A206, "SP_PCT_SHARES_OWNED_ALL_INSTITUTIONS")</f>
        <v>99</v>
      </c>
    </row>
    <row r="207" spans="1:8" x14ac:dyDescent="0.3">
      <c r="A207" s="11" t="s">
        <v>194</v>
      </c>
      <c r="B207" s="10" t="str">
        <f>_xll.SNL.Clients.Office.Excel.Functions.SPG(A207, "IQ_SECTOR")</f>
        <v>Materials</v>
      </c>
      <c r="C207" s="10" t="str">
        <f>_xll.SNL.Clients.Office.Excel.Functions.SPG(A207, "IQ_INDUSTRY_GROUP")</f>
        <v>Materials</v>
      </c>
      <c r="D207" s="10" t="str">
        <f>_xll.SNL.Clients.Office.Excel.Functions.SPG(A207, "IQ_INDUSTRY")</f>
        <v>Chemicals</v>
      </c>
      <c r="E207" s="10" t="str">
        <f>_xll.SNL.Clients.Office.Excel.Functions.SPG(A207, "IQ_PRIMARY_INDUSTRY")</f>
        <v>Fertilizers and Agricultural Chemicals</v>
      </c>
      <c r="F207" s="10" t="str">
        <f>_xll.SNL.Clients.Office.Excel.Functions.SPG(A207, "NAICS_CODE", "Primary")</f>
        <v>3253 - Pesticide, Fertilizer, and Other Agricultural Chemical Manufacturing</v>
      </c>
      <c r="G207" s="10" t="str">
        <f>_xll.SNL.Clients.Office.Excel.Functions.SPG(A207, "SP_TOPICTAG")</f>
        <v>Environmental Engineering; Farming; CleanTech; AgriTech; Bio-based and Renewable Materials</v>
      </c>
      <c r="H207" s="5">
        <f>_xll.SNL.Clients.Office.Excel.Functions.SPG(A207, "SP_PCT_SHARES_OWNED_ALL_INSTITUTIONS")</f>
        <v>92.42</v>
      </c>
    </row>
    <row r="208" spans="1:8" x14ac:dyDescent="0.3">
      <c r="A208" s="11" t="s">
        <v>1233</v>
      </c>
      <c r="B208" s="10" t="str">
        <f>_xll.SNL.Clients.Office.Excel.Functions.SPG(A208, "IQ_SECTOR")</f>
        <v>Consumer Discretionary</v>
      </c>
      <c r="C208" s="10" t="str">
        <f>_xll.SNL.Clients.Office.Excel.Functions.SPG(A208, "IQ_INDUSTRY_GROUP")</f>
        <v>Consumer Discretionary Distribution and Retail</v>
      </c>
      <c r="D208" s="10" t="str">
        <f>_xll.SNL.Clients.Office.Excel.Functions.SPG(A208, "IQ_INDUSTRY")</f>
        <v>Specialty Retail</v>
      </c>
      <c r="E208" s="10" t="str">
        <f>_xll.SNL.Clients.Office.Excel.Functions.SPG(A208, "IQ_PRIMARY_INDUSTRY")</f>
        <v>Apparel Retail</v>
      </c>
      <c r="F208" s="10" t="str">
        <f>_xll.SNL.Clients.Office.Excel.Functions.SPG(A208, "NAICS_CODE", "Primary")</f>
        <v>458210 - Shoe Retailers</v>
      </c>
      <c r="G208" s="10" t="str">
        <f>_xll.SNL.Clients.Office.Excel.Functions.SPG(A208, "SP_TOPICTAG")</f>
        <v>Lifestyle; Smart Clothing; Amateur Sports</v>
      </c>
      <c r="H208" s="5">
        <f>_xll.SNL.Clients.Office.Excel.Functions.SPG(A208, "SP_PCT_SHARES_OWNED_ALL_INSTITUTIONS")</f>
        <v>90.84</v>
      </c>
    </row>
    <row r="209" spans="1:8" x14ac:dyDescent="0.3">
      <c r="A209" s="11" t="s">
        <v>1234</v>
      </c>
      <c r="B209" s="10" t="str">
        <f>_xll.SNL.Clients.Office.Excel.Functions.SPG(A209, "IQ_SECTOR")</f>
        <v>Information Technology</v>
      </c>
      <c r="C209" s="10" t="str">
        <f>_xll.SNL.Clients.Office.Excel.Functions.SPG(A209, "IQ_INDUSTRY_GROUP")</f>
        <v>Semiconductors and Semiconductor Equipment</v>
      </c>
      <c r="D209" s="10" t="str">
        <f>_xll.SNL.Clients.Office.Excel.Functions.SPG(A209, "IQ_INDUSTRY")</f>
        <v>Semiconductors and Semiconductor Equipment</v>
      </c>
      <c r="E209" s="10" t="str">
        <f>_xll.SNL.Clients.Office.Excel.Functions.SPG(A209, "IQ_PRIMARY_INDUSTRY")</f>
        <v>Semiconductor Materials and Equipment</v>
      </c>
      <c r="F209" s="10" t="str">
        <f>_xll.SNL.Clients.Office.Excel.Functions.SPG(A209, "NAICS_CODE", "Primary")</f>
        <v>333242 - Semiconductor Machinery Manufacturing</v>
      </c>
      <c r="G209" s="10" t="str">
        <f>_xll.SNL.Clients.Office.Excel.Functions.SPG(A209, "SP_TOPICTAG")</f>
        <v>Industrial Automation</v>
      </c>
      <c r="H209" s="5">
        <f>_xll.SNL.Clients.Office.Excel.Functions.SPG(A209, "SP_PCT_SHARES_OWNED_ALL_INSTITUTIONS")</f>
        <v>98.25</v>
      </c>
    </row>
    <row r="210" spans="1:8" x14ac:dyDescent="0.3">
      <c r="A210" s="11" t="s">
        <v>1235</v>
      </c>
      <c r="B210" s="10" t="str">
        <f>_xll.SNL.Clients.Office.Excel.Functions.SPG(A210, "IQ_SECTOR")</f>
        <v>Health Care</v>
      </c>
      <c r="C210" s="10" t="str">
        <f>_xll.SNL.Clients.Office.Excel.Functions.SPG(A210, "IQ_INDUSTRY_GROUP")</f>
        <v>Pharmaceuticals, Biotechnology and Life Sciences</v>
      </c>
      <c r="D210" s="10" t="str">
        <f>_xll.SNL.Clients.Office.Excel.Functions.SPG(A210, "IQ_INDUSTRY")</f>
        <v>Life Sciences Tools and Services</v>
      </c>
      <c r="E210" s="10" t="str">
        <f>_xll.SNL.Clients.Office.Excel.Functions.SPG(A210, "IQ_PRIMARY_INDUSTRY")</f>
        <v>Life Sciences Tools and Services</v>
      </c>
      <c r="F210" s="10" t="str">
        <f>_xll.SNL.Clients.Office.Excel.Functions.SPG(A210, "NAICS_CODE", "Primary")</f>
        <v>541714 - Research and Development in Biotechnology (except Nanobiotechnology)</v>
      </c>
      <c r="G210" s="10" t="str">
        <f>_xll.SNL.Clients.Office.Excel.Functions.SPG(A210, "SP_TOPICTAG")</f>
        <v>Health Diagnostics; MHealth; Data Protection; Process Automation; RegTech</v>
      </c>
      <c r="H210" s="5">
        <f>_xll.SNL.Clients.Office.Excel.Functions.SPG(A210, "SP_PCT_SHARES_OWNED_ALL_INSTITUTIONS")</f>
        <v>95.75</v>
      </c>
    </row>
    <row r="211" spans="1:8" x14ac:dyDescent="0.3">
      <c r="A211" s="11" t="s">
        <v>1236</v>
      </c>
      <c r="B211" s="10" t="str">
        <f>_xll.SNL.Clients.Office.Excel.Functions.SPG(A211, "IQ_SECTOR")</f>
        <v>Industrials</v>
      </c>
      <c r="C211" s="10" t="str">
        <f>_xll.SNL.Clients.Office.Excel.Functions.SPG(A211, "IQ_INDUSTRY_GROUP")</f>
        <v>Transportation</v>
      </c>
      <c r="D211" s="10" t="str">
        <f>_xll.SNL.Clients.Office.Excel.Functions.SPG(A211, "IQ_INDUSTRY")</f>
        <v>Air Freight and Logistics</v>
      </c>
      <c r="E211" s="10" t="str">
        <f>_xll.SNL.Clients.Office.Excel.Functions.SPG(A211, "IQ_PRIMARY_INDUSTRY")</f>
        <v>Air Freight and Logistics</v>
      </c>
      <c r="F211" s="10" t="str">
        <f>_xll.SNL.Clients.Office.Excel.Functions.SPG(A211, "NAICS_CODE", "Primary")</f>
        <v>488510 - Freight Transportation Arrangement</v>
      </c>
      <c r="G211" s="10" t="str">
        <f>_xll.SNL.Clients.Office.Excel.Functions.SPG(A211, "SP_TOPICTAG")</f>
        <v>Fleet Management; Freight Service; Last Mile Transportation; Process Automation</v>
      </c>
      <c r="H211" s="5">
        <f>_xll.SNL.Clients.Office.Excel.Functions.SPG(A211, "SP_PCT_SHARES_OWNED_ALL_INSTITUTIONS")</f>
        <v>81.37</v>
      </c>
    </row>
    <row r="212" spans="1:8" x14ac:dyDescent="0.3">
      <c r="A212" s="11" t="s">
        <v>1237</v>
      </c>
      <c r="B212" s="10" t="str">
        <f>_xll.SNL.Clients.Office.Excel.Functions.SPG(A212, "IQ_SECTOR")</f>
        <v>Real Estate</v>
      </c>
      <c r="C212" s="10" t="str">
        <f>_xll.SNL.Clients.Office.Excel.Functions.SPG(A212, "IQ_INDUSTRY_GROUP")</f>
        <v>Equity Real Estate Investment Trusts (REITs)</v>
      </c>
      <c r="D212" s="10" t="str">
        <f>_xll.SNL.Clients.Office.Excel.Functions.SPG(A212, "IQ_INDUSTRY")</f>
        <v>Specialized REITs</v>
      </c>
      <c r="E212" s="10" t="str">
        <f>_xll.SNL.Clients.Office.Excel.Functions.SPG(A212, "IQ_PRIMARY_INDUSTRY")</f>
        <v>Other Specialized REITs</v>
      </c>
      <c r="F212" s="10" t="str">
        <f>_xll.SNL.Clients.Office.Excel.Functions.SPG(A212, "NAICS_CODE", "Primary")</f>
        <v>531110 - Lessors of Residential Buildings and Dwellings</v>
      </c>
      <c r="G212" s="10" t="str">
        <f>_xll.SNL.Clients.Office.Excel.Functions.SPG(A212, "SP_TOPICTAG")</f>
        <v/>
      </c>
      <c r="H212" s="5">
        <f>_xll.SNL.Clients.Office.Excel.Functions.SPG(A212, "SP_PCT_SHARES_OWNED_ALL_INSTITUTIONS")</f>
        <v>102.54</v>
      </c>
    </row>
    <row r="213" spans="1:8" x14ac:dyDescent="0.3">
      <c r="A213" s="11" t="s">
        <v>1238</v>
      </c>
      <c r="B213" s="10" t="str">
        <f>_xll.SNL.Clients.Office.Excel.Functions.SPG(A213, "IQ_SECTOR")</f>
        <v>Consumer Discretionary</v>
      </c>
      <c r="C213" s="10" t="str">
        <f>_xll.SNL.Clients.Office.Excel.Functions.SPG(A213, "IQ_INDUSTRY_GROUP")</f>
        <v>Automobiles and Components</v>
      </c>
      <c r="D213" s="10" t="str">
        <f>_xll.SNL.Clients.Office.Excel.Functions.SPG(A213, "IQ_INDUSTRY")</f>
        <v>Automobile Components</v>
      </c>
      <c r="E213" s="10" t="str">
        <f>_xll.SNL.Clients.Office.Excel.Functions.SPG(A213, "IQ_PRIMARY_INDUSTRY")</f>
        <v>Automotive Parts and Equipment</v>
      </c>
      <c r="F213" s="10" t="str">
        <f>_xll.SNL.Clients.Office.Excel.Functions.SPG(A213, "NAICS_CODE", "Primary")</f>
        <v>3363 - Motor Vehicle Parts Manufacturing</v>
      </c>
      <c r="G213" s="10" t="str">
        <f>_xll.SNL.Clients.Office.Excel.Functions.SPG(A213, "SP_TOPICTAG")</f>
        <v>Electric Vehicle; Micro-Mobility</v>
      </c>
      <c r="H213" s="5">
        <f>_xll.SNL.Clients.Office.Excel.Functions.SPG(A213, "SP_PCT_SHARES_OWNED_ALL_INSTITUTIONS")</f>
        <v>102.51</v>
      </c>
    </row>
    <row r="214" spans="1:8" x14ac:dyDescent="0.3">
      <c r="A214" s="11" t="s">
        <v>1239</v>
      </c>
      <c r="B214" s="10" t="str">
        <f>_xll.SNL.Clients.Office.Excel.Functions.SPG(A214, "IQ_SECTOR")</f>
        <v>Financials</v>
      </c>
      <c r="C214" s="10" t="str">
        <f>_xll.SNL.Clients.Office.Excel.Functions.SPG(A214, "IQ_INDUSTRY_GROUP")</f>
        <v>Financial Services</v>
      </c>
      <c r="D214" s="10" t="str">
        <f>_xll.SNL.Clients.Office.Excel.Functions.SPG(A214, "IQ_INDUSTRY")</f>
        <v>Mortgage Real Estate Investment Trusts (REITs)</v>
      </c>
      <c r="E214" s="10" t="str">
        <f>_xll.SNL.Clients.Office.Excel.Functions.SPG(A214, "IQ_PRIMARY_INDUSTRY")</f>
        <v>Mortgage REITs</v>
      </c>
      <c r="F214" s="10" t="str">
        <f>_xll.SNL.Clients.Office.Excel.Functions.SPG(A214, "NAICS_CODE", "Primary")</f>
        <v>525990 - Other Financial Vehicles</v>
      </c>
      <c r="G214" s="10" t="str">
        <f>_xll.SNL.Clients.Office.Excel.Functions.SPG(A214, "SP_TOPICTAG")</f>
        <v>Impact Investing</v>
      </c>
      <c r="H214" s="5">
        <f>_xll.SNL.Clients.Office.Excel.Functions.SPG(A214, "SP_PCT_SHARES_OWNED_ALL_INSTITUTIONS")</f>
        <v>63.46</v>
      </c>
    </row>
    <row r="215" spans="1:8" x14ac:dyDescent="0.3">
      <c r="A215" s="11" t="s">
        <v>1240</v>
      </c>
      <c r="B215" s="10" t="str">
        <f>_xll.SNL.Clients.Office.Excel.Functions.SPG(A215, "IQ_SECTOR")</f>
        <v>Industrials</v>
      </c>
      <c r="C215" s="10" t="str">
        <f>_xll.SNL.Clients.Office.Excel.Functions.SPG(A215, "IQ_INDUSTRY_GROUP")</f>
        <v>Capital Goods</v>
      </c>
      <c r="D215" s="10" t="str">
        <f>_xll.SNL.Clients.Office.Excel.Functions.SPG(A215, "IQ_INDUSTRY")</f>
        <v>Machinery</v>
      </c>
      <c r="E215" s="10" t="str">
        <f>_xll.SNL.Clients.Office.Excel.Functions.SPG(A215, "IQ_PRIMARY_INDUSTRY")</f>
        <v>Industrial Machinery and Supplies and Components</v>
      </c>
      <c r="F215" s="10" t="str">
        <f>_xll.SNL.Clients.Office.Excel.Functions.SPG(A215, "NAICS_CODE", "Primary")</f>
        <v>335312 - Motor and Generator Manufacturing</v>
      </c>
      <c r="G215" s="10" t="str">
        <f>_xll.SNL.Clients.Office.Excel.Functions.SPG(A215, "SP_TOPICTAG")</f>
        <v>Clean Energy; Energy Management; Water Purification; CleanTech</v>
      </c>
      <c r="H215" s="5">
        <f>_xll.SNL.Clients.Office.Excel.Functions.SPG(A215, "SP_PCT_SHARES_OWNED_ALL_INSTITUTIONS")</f>
        <v>83.77</v>
      </c>
    </row>
    <row r="216" spans="1:8" x14ac:dyDescent="0.3">
      <c r="A216" s="11" t="s">
        <v>1241</v>
      </c>
      <c r="B216" s="10" t="str">
        <f>_xll.SNL.Clients.Office.Excel.Functions.SPG(A216, "IQ_SECTOR")</f>
        <v>Consumer Staples</v>
      </c>
      <c r="C216" s="10" t="str">
        <f>_xll.SNL.Clients.Office.Excel.Functions.SPG(A216, "IQ_INDUSTRY_GROUP")</f>
        <v>Food, Beverage and Tobacco</v>
      </c>
      <c r="D216" s="10" t="str">
        <f>_xll.SNL.Clients.Office.Excel.Functions.SPG(A216, "IQ_INDUSTRY")</f>
        <v>Food Products</v>
      </c>
      <c r="E216" s="10" t="str">
        <f>_xll.SNL.Clients.Office.Excel.Functions.SPG(A216, "IQ_PRIMARY_INDUSTRY")</f>
        <v>Agricultural Products and Services</v>
      </c>
      <c r="F216" s="10" t="str">
        <f>_xll.SNL.Clients.Office.Excel.Functions.SPG(A216, "NAICS_CODE", "Primary")</f>
        <v>111 - Crop Production</v>
      </c>
      <c r="G216" s="10" t="str">
        <f>_xll.SNL.Clients.Office.Excel.Functions.SPG(A216, "SP_TOPICTAG")</f>
        <v>Farming; Fast-Moving Consumer Goods; Horticulture; Organic; AgriTech</v>
      </c>
      <c r="H216" s="5">
        <f>_xll.SNL.Clients.Office.Excel.Functions.SPG(A216, "SP_PCT_SHARES_OWNED_ALL_INSTITUTIONS")</f>
        <v>66.27</v>
      </c>
    </row>
    <row r="217" spans="1:8" x14ac:dyDescent="0.3">
      <c r="A217" s="11" t="s">
        <v>1622</v>
      </c>
      <c r="B217" s="10" t="str">
        <f>_xll.SNL.Clients.Office.Excel.Functions.SPG(A217, "IQ_SECTOR")</f>
        <v>Consumer Staples</v>
      </c>
      <c r="C217" s="10" t="str">
        <f>_xll.SNL.Clients.Office.Excel.Functions.SPG(A217, "IQ_INDUSTRY_GROUP")</f>
        <v>Food, Beverage and Tobacco</v>
      </c>
      <c r="D217" s="10" t="str">
        <f>_xll.SNL.Clients.Office.Excel.Functions.SPG(A217, "IQ_INDUSTRY")</f>
        <v>Food Products</v>
      </c>
      <c r="E217" s="10" t="str">
        <f>_xll.SNL.Clients.Office.Excel.Functions.SPG(A217, "IQ_PRIMARY_INDUSTRY")</f>
        <v>Packaged Foods and Meats</v>
      </c>
      <c r="F217" s="10" t="str">
        <f>_xll.SNL.Clients.Office.Excel.Functions.SPG(A217, "NAICS_CODE", "Primary")</f>
        <v>311111 - Dog and Cat Food Manufacturing</v>
      </c>
      <c r="G217" s="10" t="str">
        <f>_xll.SNL.Clients.Office.Excel.Functions.SPG(A217, "SP_TOPICTAG")</f>
        <v>Organic; Pet Care; Pet Food and Supplies</v>
      </c>
      <c r="H217" s="5">
        <f>_xll.SNL.Clients.Office.Excel.Functions.SPG(A217, "SP_PCT_SHARES_OWNED_ALL_INSTITUTIONS")</f>
        <v>122.82</v>
      </c>
    </row>
    <row r="218" spans="1:8" x14ac:dyDescent="0.3">
      <c r="A218" s="11" t="s">
        <v>1242</v>
      </c>
      <c r="B218" s="10" t="str">
        <f>_xll.SNL.Clients.Office.Excel.Functions.SPG(A218, "IQ_SECTOR")</f>
        <v>Consumer Discretionary</v>
      </c>
      <c r="C218" s="10" t="str">
        <f>_xll.SNL.Clients.Office.Excel.Functions.SPG(A218, "IQ_INDUSTRY_GROUP")</f>
        <v>Consumer Services</v>
      </c>
      <c r="D218" s="10" t="str">
        <f>_xll.SNL.Clients.Office.Excel.Functions.SPG(A218, "IQ_INDUSTRY")</f>
        <v>Diversified Consumer Services</v>
      </c>
      <c r="E218" s="10" t="str">
        <f>_xll.SNL.Clients.Office.Excel.Functions.SPG(A218, "IQ_PRIMARY_INDUSTRY")</f>
        <v>Specialized Consumer Services</v>
      </c>
      <c r="F218" s="10" t="str">
        <f>_xll.SNL.Clients.Office.Excel.Functions.SPG(A218, "NAICS_CODE", "Primary")</f>
        <v>811 - Repair and Maintenance</v>
      </c>
      <c r="G218" s="10" t="str">
        <f>_xll.SNL.Clients.Office.Excel.Functions.SPG(A218, "SP_TOPICTAG")</f>
        <v>Home Improvement; Process Automation; Chatbot</v>
      </c>
      <c r="H218" s="5">
        <f>_xll.SNL.Clients.Office.Excel.Functions.SPG(A218, "SP_PCT_SHARES_OWNED_ALL_INSTITUTIONS")</f>
        <v>101.71</v>
      </c>
    </row>
    <row r="219" spans="1:8" x14ac:dyDescent="0.3">
      <c r="A219" s="11" t="s">
        <v>1243</v>
      </c>
      <c r="B219" s="10" t="str">
        <f>_xll.SNL.Clients.Office.Excel.Functions.SPG(A219, "IQ_SECTOR")</f>
        <v>Financials</v>
      </c>
      <c r="C219" s="10" t="str">
        <f>_xll.SNL.Clients.Office.Excel.Functions.SPG(A219, "IQ_INDUSTRY_GROUP")</f>
        <v>Banks</v>
      </c>
      <c r="D219" s="10" t="str">
        <f>_xll.SNL.Clients.Office.Excel.Functions.SPG(A219, "IQ_INDUSTRY")</f>
        <v>Banks</v>
      </c>
      <c r="E219" s="10" t="str">
        <f>_xll.SNL.Clients.Office.Excel.Functions.SPG(A219, "IQ_PRIMARY_INDUSTRY")</f>
        <v>Regional Banks</v>
      </c>
      <c r="F219" s="10" t="str">
        <f>_xll.SNL.Clients.Office.Excel.Functions.SPG(A219, "NAICS_CODE", "Primary")</f>
        <v>522110 - Commercial Banking</v>
      </c>
      <c r="G219" s="10" t="str">
        <f>_xll.SNL.Clients.Office.Excel.Functions.SPG(A219, "SP_TOPICTAG")</f>
        <v>Consumer Lending; Banking as a Service</v>
      </c>
      <c r="H219" s="5">
        <f>_xll.SNL.Clients.Office.Excel.Functions.SPG(A219, "SP_PCT_SHARES_OWNED_ALL_INSTITUTIONS")</f>
        <v>75.650000000000006</v>
      </c>
    </row>
    <row r="220" spans="1:8" x14ac:dyDescent="0.3">
      <c r="A220" s="11" t="s">
        <v>1244</v>
      </c>
      <c r="B220" s="10" t="str">
        <f>_xll.SNL.Clients.Office.Excel.Functions.SPG(A220, "IQ_SECTOR")</f>
        <v>Consumer Discretionary</v>
      </c>
      <c r="C220" s="10" t="str">
        <f>_xll.SNL.Clients.Office.Excel.Functions.SPG(A220, "IQ_INDUSTRY_GROUP")</f>
        <v>Consumer Durables and Apparel</v>
      </c>
      <c r="D220" s="10" t="str">
        <f>_xll.SNL.Clients.Office.Excel.Functions.SPG(A220, "IQ_INDUSTRY")</f>
        <v>Textiles, Apparel and Luxury Goods</v>
      </c>
      <c r="E220" s="10" t="str">
        <f>_xll.SNL.Clients.Office.Excel.Functions.SPG(A220, "IQ_PRIMARY_INDUSTRY")</f>
        <v>Apparel, Accessories and Luxury Goods</v>
      </c>
      <c r="F220" s="10" t="str">
        <f>_xll.SNL.Clients.Office.Excel.Functions.SPG(A220, "NAICS_CODE", "Primary")</f>
        <v>315 - Apparel Manufacturing</v>
      </c>
      <c r="G220" s="10" t="str">
        <f>_xll.SNL.Clients.Office.Excel.Functions.SPG(A220, "SP_TOPICTAG")</f>
        <v>Fast-Moving Consumer Goods; Lifestyle; Video Advertising; Content Creation</v>
      </c>
      <c r="H220" s="5">
        <f>_xll.SNL.Clients.Office.Excel.Functions.SPG(A220, "SP_PCT_SHARES_OWNED_ALL_INSTITUTIONS")</f>
        <v>98.05</v>
      </c>
    </row>
    <row r="221" spans="1:8" x14ac:dyDescent="0.3">
      <c r="A221" s="11" t="s">
        <v>1245</v>
      </c>
      <c r="B221" s="10" t="str">
        <f>_xll.SNL.Clients.Office.Excel.Functions.SPG(A221, "IQ_SECTOR")</f>
        <v>Industrials</v>
      </c>
      <c r="C221" s="10" t="str">
        <f>_xll.SNL.Clients.Office.Excel.Functions.SPG(A221, "IQ_INDUSTRY_GROUP")</f>
        <v>Capital Goods</v>
      </c>
      <c r="D221" s="10" t="str">
        <f>_xll.SNL.Clients.Office.Excel.Functions.SPG(A221, "IQ_INDUSTRY")</f>
        <v>Machinery</v>
      </c>
      <c r="E221" s="10" t="str">
        <f>_xll.SNL.Clients.Office.Excel.Functions.SPG(A221, "IQ_PRIMARY_INDUSTRY")</f>
        <v>Industrial Machinery and Supplies and Components</v>
      </c>
      <c r="F221" s="10" t="str">
        <f>_xll.SNL.Clients.Office.Excel.Functions.SPG(A221, "NAICS_CODE", "Primary")</f>
        <v>3339 - Other General Purpose Machinery Manufacturing</v>
      </c>
      <c r="G221" s="10" t="str">
        <f>_xll.SNL.Clients.Office.Excel.Functions.SPG(A221, "SP_TOPICTAG")</f>
        <v>Energy Management; Industrial Automation; Sensors; Electric Vehicle; Process Automation; Micro-Mobility</v>
      </c>
      <c r="H221" s="5">
        <f>_xll.SNL.Clients.Office.Excel.Functions.SPG(A221, "SP_PCT_SHARES_OWNED_ALL_INSTITUTIONS")</f>
        <v>102.75</v>
      </c>
    </row>
    <row r="222" spans="1:8" x14ac:dyDescent="0.3">
      <c r="A222" s="11" t="s">
        <v>1246</v>
      </c>
      <c r="B222" s="10" t="str">
        <f>_xll.SNL.Clients.Office.Excel.Functions.SPG(A222, "IQ_SECTOR")</f>
        <v>Consumer Discretionary</v>
      </c>
      <c r="C222" s="10" t="str">
        <f>_xll.SNL.Clients.Office.Excel.Functions.SPG(A222, "IQ_INDUSTRY_GROUP")</f>
        <v>Automobiles and Components</v>
      </c>
      <c r="D222" s="10" t="str">
        <f>_xll.SNL.Clients.Office.Excel.Functions.SPG(A222, "IQ_INDUSTRY")</f>
        <v>Automobile Components</v>
      </c>
      <c r="E222" s="10" t="str">
        <f>_xll.SNL.Clients.Office.Excel.Functions.SPG(A222, "IQ_PRIMARY_INDUSTRY")</f>
        <v>Automotive Parts and Equipment</v>
      </c>
      <c r="F222" s="10" t="str">
        <f>_xll.SNL.Clients.Office.Excel.Functions.SPG(A222, "NAICS_CODE", "Primary")</f>
        <v>3363 - Motor Vehicle Parts Manufacturing</v>
      </c>
      <c r="G222" s="10" t="str">
        <f>_xll.SNL.Clients.Office.Excel.Functions.SPG(A222, "SP_TOPICTAG")</f>
        <v>Industrial Automation; Autonomous Vehicles; ClimateTech; Battery Energy Storage System (BESS)</v>
      </c>
      <c r="H222" s="5">
        <f>_xll.SNL.Clients.Office.Excel.Functions.SPG(A222, "SP_PCT_SHARES_OWNED_ALL_INSTITUTIONS")</f>
        <v>92.78</v>
      </c>
    </row>
    <row r="223" spans="1:8" x14ac:dyDescent="0.3">
      <c r="A223" s="11" t="s">
        <v>1247</v>
      </c>
      <c r="B223" s="10" t="str">
        <f>_xll.SNL.Clients.Office.Excel.Functions.SPG(A223, "IQ_SECTOR")</f>
        <v>Financials</v>
      </c>
      <c r="C223" s="10" t="str">
        <f>_xll.SNL.Clients.Office.Excel.Functions.SPG(A223, "IQ_INDUSTRY_GROUP")</f>
        <v>Insurance</v>
      </c>
      <c r="D223" s="10" t="str">
        <f>_xll.SNL.Clients.Office.Excel.Functions.SPG(A223, "IQ_INDUSTRY")</f>
        <v>Insurance</v>
      </c>
      <c r="E223" s="10" t="str">
        <f>_xll.SNL.Clients.Office.Excel.Functions.SPG(A223, "IQ_PRIMARY_INDUSTRY")</f>
        <v>Life and Health Insurance</v>
      </c>
      <c r="F223" s="10" t="str">
        <f>_xll.SNL.Clients.Office.Excel.Functions.SPG(A223, "NAICS_CODE", "Primary")</f>
        <v>524113 - Direct Life Insurance Carriers</v>
      </c>
      <c r="G223" s="10" t="str">
        <f>_xll.SNL.Clients.Office.Excel.Functions.SPG(A223, "SP_TOPICTAG")</f>
        <v>Anti-Fraud; RegTech</v>
      </c>
      <c r="H223" s="5">
        <f>_xll.SNL.Clients.Office.Excel.Functions.SPG(A223, "SP_PCT_SHARES_OWNED_ALL_INSTITUTIONS")</f>
        <v>85.75</v>
      </c>
    </row>
    <row r="224" spans="1:8" x14ac:dyDescent="0.3">
      <c r="A224" s="11" t="s">
        <v>1248</v>
      </c>
      <c r="B224" s="10" t="str">
        <f>_xll.SNL.Clients.Office.Excel.Functions.SPG(A224, "IQ_SECTOR")</f>
        <v>Real Estate</v>
      </c>
      <c r="C224" s="10" t="str">
        <f>_xll.SNL.Clients.Office.Excel.Functions.SPG(A224, "IQ_INDUSTRY_GROUP")</f>
        <v>Equity Real Estate Investment Trusts (REITs)</v>
      </c>
      <c r="D224" s="10" t="str">
        <f>_xll.SNL.Clients.Office.Excel.Functions.SPG(A224, "IQ_INDUSTRY")</f>
        <v>Retail REITs</v>
      </c>
      <c r="E224" s="10" t="str">
        <f>_xll.SNL.Clients.Office.Excel.Functions.SPG(A224, "IQ_PRIMARY_INDUSTRY")</f>
        <v>Retail REITs</v>
      </c>
      <c r="F224" s="10" t="str">
        <f>_xll.SNL.Clients.Office.Excel.Functions.SPG(A224, "NAICS_CODE", "Primary")</f>
        <v>531110 - Lessors of Residential Buildings and Dwellings</v>
      </c>
      <c r="G224" s="10" t="str">
        <f>_xll.SNL.Clients.Office.Excel.Functions.SPG(A224, "SP_TOPICTAG")</f>
        <v/>
      </c>
      <c r="H224" s="5">
        <f>_xll.SNL.Clients.Office.Excel.Functions.SPG(A224, "SP_PCT_SHARES_OWNED_ALL_INSTITUTIONS")</f>
        <v>90.58</v>
      </c>
    </row>
    <row r="225" spans="1:8" x14ac:dyDescent="0.3">
      <c r="A225" s="11" t="s">
        <v>1249</v>
      </c>
      <c r="B225" s="10" t="str">
        <f>_xll.SNL.Clients.Office.Excel.Functions.SPG(A225, "IQ_SECTOR")</f>
        <v>Industrials</v>
      </c>
      <c r="C225" s="10" t="str">
        <f>_xll.SNL.Clients.Office.Excel.Functions.SPG(A225, "IQ_INDUSTRY_GROUP")</f>
        <v>Capital Goods</v>
      </c>
      <c r="D225" s="10" t="str">
        <f>_xll.SNL.Clients.Office.Excel.Functions.SPG(A225, "IQ_INDUSTRY")</f>
        <v>Building Products</v>
      </c>
      <c r="E225" s="10" t="str">
        <f>_xll.SNL.Clients.Office.Excel.Functions.SPG(A225, "IQ_PRIMARY_INDUSTRY")</f>
        <v>Building Products</v>
      </c>
      <c r="F225" s="10" t="str">
        <f>_xll.SNL.Clients.Office.Excel.Functions.SPG(A225, "NAICS_CODE", "Primary")</f>
        <v>3323 - Architectural and Structural Metals Manufacturing</v>
      </c>
      <c r="G225" s="10" t="str">
        <f>_xll.SNL.Clients.Office.Excel.Functions.SPG(A225, "SP_TOPICTAG")</f>
        <v>Energy Management; Environmental Consulting; Home Improvement; Smart Building; CleanTech; AgriTech; Smart Energy</v>
      </c>
      <c r="H225" s="5">
        <f>_xll.SNL.Clients.Office.Excel.Functions.SPG(A225, "SP_PCT_SHARES_OWNED_ALL_INSTITUTIONS")</f>
        <v>100.36</v>
      </c>
    </row>
    <row r="226" spans="1:8" x14ac:dyDescent="0.3">
      <c r="A226" s="11" t="s">
        <v>1250</v>
      </c>
      <c r="B226" s="10" t="str">
        <f>_xll.SNL.Clients.Office.Excel.Functions.SPG(A226, "IQ_SECTOR")</f>
        <v>Health Care</v>
      </c>
      <c r="C226" s="10" t="str">
        <f>_xll.SNL.Clients.Office.Excel.Functions.SPG(A226, "IQ_INDUSTRY_GROUP")</f>
        <v>Health Care Equipment and Services</v>
      </c>
      <c r="D226" s="10" t="str">
        <f>_xll.SNL.Clients.Office.Excel.Functions.SPG(A226, "IQ_INDUSTRY")</f>
        <v>Health Care Equipment and Supplies</v>
      </c>
      <c r="E226" s="10" t="str">
        <f>_xll.SNL.Clients.Office.Excel.Functions.SPG(A226, "IQ_PRIMARY_INDUSTRY")</f>
        <v>Health Care Equipment</v>
      </c>
      <c r="F226" s="10" t="str">
        <f>_xll.SNL.Clients.Office.Excel.Functions.SPG(A226, "NAICS_CODE", "Primary")</f>
        <v>339112 - Surgical and Medical Instrument Manufacturing</v>
      </c>
      <c r="G226" s="10" t="str">
        <f>_xll.SNL.Clients.Office.Excel.Functions.SPG(A226, "SP_TOPICTAG")</f>
        <v>Health Diagnostics; Chronic Diseases; Ophthalmology</v>
      </c>
      <c r="H226" s="5">
        <f>_xll.SNL.Clients.Office.Excel.Functions.SPG(A226, "SP_PCT_SHARES_OWNED_ALL_INSTITUTIONS")</f>
        <v>100.87</v>
      </c>
    </row>
    <row r="227" spans="1:8" x14ac:dyDescent="0.3">
      <c r="A227" s="11" t="s">
        <v>1251</v>
      </c>
      <c r="B227" s="10" t="str">
        <f>_xll.SNL.Clients.Office.Excel.Functions.SPG(A227, "IQ_SECTOR")</f>
        <v>Real Estate</v>
      </c>
      <c r="C227" s="10" t="str">
        <f>_xll.SNL.Clients.Office.Excel.Functions.SPG(A227, "IQ_INDUSTRY_GROUP")</f>
        <v>Equity Real Estate Investment Trusts (REITs)</v>
      </c>
      <c r="D227" s="10" t="str">
        <f>_xll.SNL.Clients.Office.Excel.Functions.SPG(A227, "IQ_INDUSTRY")</f>
        <v>Diversified REITs</v>
      </c>
      <c r="E227" s="10" t="str">
        <f>_xll.SNL.Clients.Office.Excel.Functions.SPG(A227, "IQ_PRIMARY_INDUSTRY")</f>
        <v>Diversified REITs</v>
      </c>
      <c r="F227" s="10" t="str">
        <f>_xll.SNL.Clients.Office.Excel.Functions.SPG(A227, "NAICS_CODE", "Primary")</f>
        <v>531110 - Lessors of Residential Buildings and Dwellings</v>
      </c>
      <c r="G227" s="10" t="str">
        <f>_xll.SNL.Clients.Office.Excel.Functions.SPG(A227, "SP_TOPICTAG")</f>
        <v/>
      </c>
      <c r="H227" s="5">
        <f>_xll.SNL.Clients.Office.Excel.Functions.SPG(A227, "SP_PCT_SHARES_OWNED_ALL_INSTITUTIONS")</f>
        <v>77.87</v>
      </c>
    </row>
    <row r="228" spans="1:8" x14ac:dyDescent="0.3">
      <c r="A228" s="11" t="s">
        <v>1252</v>
      </c>
      <c r="B228" s="10" t="str">
        <f>_xll.SNL.Clients.Office.Excel.Functions.SPG(A228, "IQ_SECTOR")</f>
        <v>Industrials</v>
      </c>
      <c r="C228" s="10" t="str">
        <f>_xll.SNL.Clients.Office.Excel.Functions.SPG(A228, "IQ_INDUSTRY_GROUP")</f>
        <v>Capital Goods</v>
      </c>
      <c r="D228" s="10" t="str">
        <f>_xll.SNL.Clients.Office.Excel.Functions.SPG(A228, "IQ_INDUSTRY")</f>
        <v>Trading Companies and Distributors</v>
      </c>
      <c r="E228" s="10" t="str">
        <f>_xll.SNL.Clients.Office.Excel.Functions.SPG(A228, "IQ_PRIMARY_INDUSTRY")</f>
        <v>Trading Companies and Distributors</v>
      </c>
      <c r="F228" s="10" t="str">
        <f>_xll.SNL.Clients.Office.Excel.Functions.SPG(A228, "NAICS_CODE", "Primary")</f>
        <v>423310 - Lumber, Plywood, Millwork, and Wood Panel Merchant Wholesalers</v>
      </c>
      <c r="G228" s="10" t="str">
        <f>_xll.SNL.Clients.Office.Excel.Functions.SPG(A228, "SP_TOPICTAG")</f>
        <v/>
      </c>
      <c r="H228" s="5">
        <f>_xll.SNL.Clients.Office.Excel.Functions.SPG(A228, "SP_PCT_SHARES_OWNED_ALL_INSTITUTIONS")</f>
        <v>97.96</v>
      </c>
    </row>
    <row r="229" spans="1:8" x14ac:dyDescent="0.3">
      <c r="A229" s="11" t="s">
        <v>1253</v>
      </c>
      <c r="B229" s="10" t="str">
        <f>_xll.SNL.Clients.Office.Excel.Functions.SPG(A229, "IQ_SECTOR")</f>
        <v>Communication Services</v>
      </c>
      <c r="C229" s="10" t="str">
        <f>_xll.SNL.Clients.Office.Excel.Functions.SPG(A229, "IQ_INDUSTRY_GROUP")</f>
        <v>Telecommunication Services</v>
      </c>
      <c r="D229" s="10" t="str">
        <f>_xll.SNL.Clients.Office.Excel.Functions.SPG(A229, "IQ_INDUSTRY")</f>
        <v>Wireless Telecommunication Services</v>
      </c>
      <c r="E229" s="10" t="str">
        <f>_xll.SNL.Clients.Office.Excel.Functions.SPG(A229, "IQ_PRIMARY_INDUSTRY")</f>
        <v>Wireless Telecommunication Services</v>
      </c>
      <c r="F229" s="10" t="str">
        <f>_xll.SNL.Clients.Office.Excel.Functions.SPG(A229, "NAICS_CODE", "Primary")</f>
        <v>517 - Telecommunications</v>
      </c>
      <c r="G229" s="10" t="str">
        <f>_xll.SNL.Clients.Office.Excel.Functions.SPG(A229, "SP_TOPICTAG")</f>
        <v>Data Protection; Smart Energy; Network Security; Data Centers and Facilities; Cloud Workload Protection; Online Payments; 5G</v>
      </c>
      <c r="H229" s="5">
        <f>_xll.SNL.Clients.Office.Excel.Functions.SPG(A229, "SP_PCT_SHARES_OWNED_ALL_INSTITUTIONS")</f>
        <v>78.03</v>
      </c>
    </row>
    <row r="230" spans="1:8" x14ac:dyDescent="0.3">
      <c r="A230" s="11" t="s">
        <v>1254</v>
      </c>
      <c r="B230" s="10" t="str">
        <f>_xll.SNL.Clients.Office.Excel.Functions.SPG(A230, "IQ_SECTOR")</f>
        <v>Consumer Discretionary</v>
      </c>
      <c r="C230" s="10" t="str">
        <f>_xll.SNL.Clients.Office.Excel.Functions.SPG(A230, "IQ_INDUSTRY_GROUP")</f>
        <v>Consumer Services</v>
      </c>
      <c r="D230" s="10" t="str">
        <f>_xll.SNL.Clients.Office.Excel.Functions.SPG(A230, "IQ_INDUSTRY")</f>
        <v>Hotels, Restaurants and Leisure</v>
      </c>
      <c r="E230" s="10" t="str">
        <f>_xll.SNL.Clients.Office.Excel.Functions.SPG(A230, "IQ_PRIMARY_INDUSTRY")</f>
        <v>Casinos and Gaming</v>
      </c>
      <c r="F230" s="10" t="str">
        <f>_xll.SNL.Clients.Office.Excel.Functions.SPG(A230, "NAICS_CODE", "Primary")</f>
        <v>713210 - Casinos (except Casino Hotels)</v>
      </c>
      <c r="G230" s="10" t="str">
        <f>_xll.SNL.Clients.Office.Excel.Functions.SPG(A230, "SP_TOPICTAG")</f>
        <v>Entertainment Systems</v>
      </c>
      <c r="H230" s="5">
        <f>_xll.SNL.Clients.Office.Excel.Functions.SPG(A230, "SP_PCT_SHARES_OWNED_ALL_INSTITUTIONS")</f>
        <v>71.349999999999994</v>
      </c>
    </row>
    <row r="231" spans="1:8" x14ac:dyDescent="0.3">
      <c r="A231" s="11" t="s">
        <v>1255</v>
      </c>
      <c r="B231" s="10" t="str">
        <f>_xll.SNL.Clients.Office.Excel.Functions.SPG(A231, "IQ_SECTOR")</f>
        <v>Financials</v>
      </c>
      <c r="C231" s="10" t="str">
        <f>_xll.SNL.Clients.Office.Excel.Functions.SPG(A231, "IQ_INDUSTRY_GROUP")</f>
        <v>Insurance</v>
      </c>
      <c r="D231" s="10" t="str">
        <f>_xll.SNL.Clients.Office.Excel.Functions.SPG(A231, "IQ_INDUSTRY")</f>
        <v>Insurance</v>
      </c>
      <c r="E231" s="10" t="str">
        <f>_xll.SNL.Clients.Office.Excel.Functions.SPG(A231, "IQ_PRIMARY_INDUSTRY")</f>
        <v>Insurance Brokers</v>
      </c>
      <c r="F231" s="10" t="str">
        <f>_xll.SNL.Clients.Office.Excel.Functions.SPG(A231, "NAICS_CODE", "Primary")</f>
        <v>524210 - Insurance Agencies and Brokerages</v>
      </c>
      <c r="G231" s="10" t="str">
        <f>_xll.SNL.Clients.Office.Excel.Functions.SPG(A231, "SP_TOPICTAG")</f>
        <v/>
      </c>
      <c r="H231" s="5">
        <f>_xll.SNL.Clients.Office.Excel.Functions.SPG(A231, "SP_PCT_SHARES_OWNED_ALL_INSTITUTIONS")</f>
        <v>105.57</v>
      </c>
    </row>
    <row r="232" spans="1:8" x14ac:dyDescent="0.3">
      <c r="A232" s="11" t="s">
        <v>1256</v>
      </c>
      <c r="B232" s="10" t="str">
        <f>_xll.SNL.Clients.Office.Excel.Functions.SPG(A232, "IQ_SECTOR")</f>
        <v>Industrials</v>
      </c>
      <c r="C232" s="10" t="str">
        <f>_xll.SNL.Clients.Office.Excel.Functions.SPG(A232, "IQ_INDUSTRY_GROUP")</f>
        <v>Capital Goods</v>
      </c>
      <c r="D232" s="10" t="str">
        <f>_xll.SNL.Clients.Office.Excel.Functions.SPG(A232, "IQ_INDUSTRY")</f>
        <v>Construction and Engineering</v>
      </c>
      <c r="E232" s="10" t="str">
        <f>_xll.SNL.Clients.Office.Excel.Functions.SPG(A232, "IQ_PRIMARY_INDUSTRY")</f>
        <v>Construction and Engineering</v>
      </c>
      <c r="F232" s="10" t="str">
        <f>_xll.SNL.Clients.Office.Excel.Functions.SPG(A232, "NAICS_CODE", "Primary")</f>
        <v>237310 - Highway, Street, and Bridge Construction</v>
      </c>
      <c r="G232" s="10" t="str">
        <f>_xll.SNL.Clients.Office.Excel.Functions.SPG(A232, "SP_TOPICTAG")</f>
        <v>Utility Scale Solar</v>
      </c>
      <c r="H232" s="5">
        <f>_xll.SNL.Clients.Office.Excel.Functions.SPG(A232, "SP_PCT_SHARES_OWNED_ALL_INSTITUTIONS")</f>
        <v>114.22</v>
      </c>
    </row>
    <row r="233" spans="1:8" x14ac:dyDescent="0.3">
      <c r="A233" s="11" t="s">
        <v>1257</v>
      </c>
      <c r="B233" s="10" t="str">
        <f>_xll.SNL.Clients.Office.Excel.Functions.SPG(A233, "IQ_SECTOR")</f>
        <v>Consumer Discretionary</v>
      </c>
      <c r="C233" s="10" t="str">
        <f>_xll.SNL.Clients.Office.Excel.Functions.SPG(A233, "IQ_INDUSTRY_GROUP")</f>
        <v>Consumer Durables and Apparel</v>
      </c>
      <c r="D233" s="10" t="str">
        <f>_xll.SNL.Clients.Office.Excel.Functions.SPG(A233, "IQ_INDUSTRY")</f>
        <v>Household Durables</v>
      </c>
      <c r="E233" s="10" t="str">
        <f>_xll.SNL.Clients.Office.Excel.Functions.SPG(A233, "IQ_PRIMARY_INDUSTRY")</f>
        <v>Homebuilding</v>
      </c>
      <c r="F233" s="10" t="str">
        <f>_xll.SNL.Clients.Office.Excel.Functions.SPG(A233, "NAICS_CODE", "Primary")</f>
        <v>23611 - Residential Building Construction</v>
      </c>
      <c r="G233" s="10" t="str">
        <f>_xll.SNL.Clients.Office.Excel.Functions.SPG(A233, "SP_TOPICTAG")</f>
        <v>Home Improvement</v>
      </c>
      <c r="H233" s="5">
        <f>_xll.SNL.Clients.Office.Excel.Functions.SPG(A233, "SP_PCT_SHARES_OWNED_ALL_INSTITUTIONS")</f>
        <v>56.74</v>
      </c>
    </row>
    <row r="234" spans="1:8" x14ac:dyDescent="0.3">
      <c r="A234" s="11" t="s">
        <v>1258</v>
      </c>
      <c r="B234" s="10" t="str">
        <f>_xll.SNL.Clients.Office.Excel.Functions.SPG(A234, "IQ_SECTOR")</f>
        <v>Information Technology</v>
      </c>
      <c r="C234" s="10" t="str">
        <f>_xll.SNL.Clients.Office.Excel.Functions.SPG(A234, "IQ_INDUSTRY_GROUP")</f>
        <v>Software and Services</v>
      </c>
      <c r="D234" s="10" t="str">
        <f>_xll.SNL.Clients.Office.Excel.Functions.SPG(A234, "IQ_INDUSTRY")</f>
        <v>IT Services</v>
      </c>
      <c r="E234" s="10" t="str">
        <f>_xll.SNL.Clients.Office.Excel.Functions.SPG(A234, "IQ_PRIMARY_INDUSTRY")</f>
        <v>IT Consulting and Other Services</v>
      </c>
      <c r="F234" s="10" t="str">
        <f>_xll.SNL.Clients.Office.Excel.Functions.SPG(A234, "NAICS_CODE", "Primary")</f>
        <v>54151 - Computer Systems Design and Related Services</v>
      </c>
      <c r="G234" s="10" t="str">
        <f>_xll.SNL.Clients.Office.Excel.Functions.SPG(A234, "SP_TOPICTAG")</f>
        <v>Software Development; Data Integration; Machine Learning; Cloud Data Services; Cloud Infrastructure; Process Automation; Artificial Intelligence</v>
      </c>
      <c r="H234" s="5">
        <f>_xll.SNL.Clients.Office.Excel.Functions.SPG(A234, "SP_PCT_SHARES_OWNED_ALL_INSTITUTIONS")</f>
        <v>81.05</v>
      </c>
    </row>
    <row r="235" spans="1:8" x14ac:dyDescent="0.3">
      <c r="A235" s="11" t="s">
        <v>1259</v>
      </c>
      <c r="B235" s="10" t="str">
        <f>_xll.SNL.Clients.Office.Excel.Functions.SPG(A235, "IQ_SECTOR")</f>
        <v>Industrials</v>
      </c>
      <c r="C235" s="10" t="str">
        <f>_xll.SNL.Clients.Office.Excel.Functions.SPG(A235, "IQ_INDUSTRY_GROUP")</f>
        <v>Capital Goods</v>
      </c>
      <c r="D235" s="10" t="str">
        <f>_xll.SNL.Clients.Office.Excel.Functions.SPG(A235, "IQ_INDUSTRY")</f>
        <v>Building Products</v>
      </c>
      <c r="E235" s="10" t="str">
        <f>_xll.SNL.Clients.Office.Excel.Functions.SPG(A235, "IQ_PRIMARY_INDUSTRY")</f>
        <v>Building Products</v>
      </c>
      <c r="F235" s="10" t="str">
        <f>_xll.SNL.Clients.Office.Excel.Functions.SPG(A235, "NAICS_CODE", "Primary")</f>
        <v>332321 - Metal Window and Door Manufacturing</v>
      </c>
      <c r="G235" s="10" t="str">
        <f>_xll.SNL.Clients.Office.Excel.Functions.SPG(A235, "SP_TOPICTAG")</f>
        <v>Fast-Moving Consumer Goods; Home Improvement; Industrial Automation</v>
      </c>
      <c r="H235" s="5">
        <f>_xll.SNL.Clients.Office.Excel.Functions.SPG(A235, "SP_PCT_SHARES_OWNED_ALL_INSTITUTIONS")</f>
        <v>79.349999999999994</v>
      </c>
    </row>
    <row r="236" spans="1:8" x14ac:dyDescent="0.3">
      <c r="A236" s="11" t="s">
        <v>1260</v>
      </c>
      <c r="B236" s="10" t="str">
        <f>_xll.SNL.Clients.Office.Excel.Functions.SPG(A236, "IQ_SECTOR")</f>
        <v>Consumer Staples</v>
      </c>
      <c r="C236" s="10" t="str">
        <f>_xll.SNL.Clients.Office.Excel.Functions.SPG(A236, "IQ_INDUSTRY_GROUP")</f>
        <v>Consumer Staples Distribution and Retail</v>
      </c>
      <c r="D236" s="10" t="str">
        <f>_xll.SNL.Clients.Office.Excel.Functions.SPG(A236, "IQ_INDUSTRY")</f>
        <v>Consumer Staples Distribution and Retail</v>
      </c>
      <c r="E236" s="10" t="str">
        <f>_xll.SNL.Clients.Office.Excel.Functions.SPG(A236, "IQ_PRIMARY_INDUSTRY")</f>
        <v>Food Retail</v>
      </c>
      <c r="F236" s="10" t="str">
        <f>_xll.SNL.Clients.Office.Excel.Functions.SPG(A236, "NAICS_CODE", "Primary")</f>
        <v>445110 - Supermarkets and Other Grocery Retailers (except Convenience Retailers)</v>
      </c>
      <c r="G236" s="10" t="str">
        <f>_xll.SNL.Clients.Office.Excel.Functions.SPG(A236, "SP_TOPICTAG")</f>
        <v>Fast-Moving Consumer Goods; Organic; Online Grocery</v>
      </c>
      <c r="H236" s="5">
        <f>_xll.SNL.Clients.Office.Excel.Functions.SPG(A236, "SP_PCT_SHARES_OWNED_ALL_INSTITUTIONS")</f>
        <v>112.42</v>
      </c>
    </row>
    <row r="237" spans="1:8" x14ac:dyDescent="0.3">
      <c r="A237" s="11" t="s">
        <v>1261</v>
      </c>
      <c r="B237" s="10" t="str">
        <f>_xll.SNL.Clients.Office.Excel.Functions.SPG(A237, "IQ_SECTOR")</f>
        <v>Consumer Discretionary</v>
      </c>
      <c r="C237" s="10" t="str">
        <f>_xll.SNL.Clients.Office.Excel.Functions.SPG(A237, "IQ_INDUSTRY_GROUP")</f>
        <v>Consumer Discretionary Distribution and Retail</v>
      </c>
      <c r="D237" s="10" t="str">
        <f>_xll.SNL.Clients.Office.Excel.Functions.SPG(A237, "IQ_INDUSTRY")</f>
        <v>Specialty Retail</v>
      </c>
      <c r="E237" s="10" t="str">
        <f>_xll.SNL.Clients.Office.Excel.Functions.SPG(A237, "IQ_PRIMARY_INDUSTRY")</f>
        <v>Automotive Retail</v>
      </c>
      <c r="F237" s="10" t="str">
        <f>_xll.SNL.Clients.Office.Excel.Functions.SPG(A237, "NAICS_CODE", "Primary")</f>
        <v>441 - Motor Vehicle and Parts Dealers</v>
      </c>
      <c r="G237" s="10" t="str">
        <f>_xll.SNL.Clients.Office.Excel.Functions.SPG(A237, "SP_TOPICTAG")</f>
        <v/>
      </c>
      <c r="H237" s="5">
        <f>_xll.SNL.Clients.Office.Excel.Functions.SPG(A237, "SP_PCT_SHARES_OWNED_ALL_INSTITUTIONS")</f>
        <v>103.7</v>
      </c>
    </row>
    <row r="238" spans="1:8" x14ac:dyDescent="0.3">
      <c r="A238" s="11" t="s">
        <v>1262</v>
      </c>
      <c r="B238" s="10" t="str">
        <f>_xll.SNL.Clients.Office.Excel.Functions.SPG(A238, "IQ_SECTOR")</f>
        <v>Consumer Discretionary</v>
      </c>
      <c r="C238" s="10" t="str">
        <f>_xll.SNL.Clients.Office.Excel.Functions.SPG(A238, "IQ_INDUSTRY_GROUP")</f>
        <v>Consumer Discretionary Distribution and Retail</v>
      </c>
      <c r="D238" s="10" t="str">
        <f>_xll.SNL.Clients.Office.Excel.Functions.SPG(A238, "IQ_INDUSTRY")</f>
        <v>Specialty Retail</v>
      </c>
      <c r="E238" s="10" t="str">
        <f>_xll.SNL.Clients.Office.Excel.Functions.SPG(A238, "IQ_PRIMARY_INDUSTRY")</f>
        <v>Apparel Retail</v>
      </c>
      <c r="F238" s="10" t="str">
        <f>_xll.SNL.Clients.Office.Excel.Functions.SPG(A238, "NAICS_CODE", "Primary")</f>
        <v>4581 - Clothing and Clothing Accessories Retailers</v>
      </c>
      <c r="G238" s="10" t="str">
        <f>_xll.SNL.Clients.Office.Excel.Functions.SPG(A238, "SP_TOPICTAG")</f>
        <v>Fast-Moving Consumer Goods; Lifestyle; Social Media Advertising; Ad Targeting; Video Advertising</v>
      </c>
      <c r="H238" s="5">
        <f>_xll.SNL.Clients.Office.Excel.Functions.SPG(A238, "SP_PCT_SHARES_OWNED_ALL_INSTITUTIONS")</f>
        <v>64.900000000000006</v>
      </c>
    </row>
    <row r="239" spans="1:8" x14ac:dyDescent="0.3">
      <c r="A239" s="11" t="s">
        <v>1263</v>
      </c>
      <c r="B239" s="10" t="str">
        <f>_xll.SNL.Clients.Office.Excel.Functions.SPG(A239, "IQ_SECTOR")</f>
        <v>Materials</v>
      </c>
      <c r="C239" s="10" t="str">
        <f>_xll.SNL.Clients.Office.Excel.Functions.SPG(A239, "IQ_INDUSTRY_GROUP")</f>
        <v>Materials</v>
      </c>
      <c r="D239" s="10" t="str">
        <f>_xll.SNL.Clients.Office.Excel.Functions.SPG(A239, "IQ_INDUSTRY")</f>
        <v>Chemicals</v>
      </c>
      <c r="E239" s="10" t="str">
        <f>_xll.SNL.Clients.Office.Excel.Functions.SPG(A239, "IQ_PRIMARY_INDUSTRY")</f>
        <v>Specialty Chemicals</v>
      </c>
      <c r="F239" s="10" t="str">
        <f>_xll.SNL.Clients.Office.Excel.Functions.SPG(A239, "NAICS_CODE", "Primary")</f>
        <v>325520 - Adhesive Manufacturing</v>
      </c>
      <c r="G239" s="10" t="str">
        <f>_xll.SNL.Clients.Office.Excel.Functions.SPG(A239, "SP_TOPICTAG")</f>
        <v>Environmental Engineering; Data Protection; RegTech</v>
      </c>
      <c r="H239" s="5">
        <f>_xll.SNL.Clients.Office.Excel.Functions.SPG(A239, "SP_PCT_SHARES_OWNED_ALL_INSTITUTIONS")</f>
        <v>99.56</v>
      </c>
    </row>
    <row r="240" spans="1:8" x14ac:dyDescent="0.3">
      <c r="A240" s="11" t="s">
        <v>1623</v>
      </c>
      <c r="B240" s="10" t="str">
        <f>_xll.SNL.Clients.Office.Excel.Functions.SPG(A240, "IQ_SECTOR")</f>
        <v>Utilities</v>
      </c>
      <c r="C240" s="10" t="str">
        <f>_xll.SNL.Clients.Office.Excel.Functions.SPG(A240, "IQ_INDUSTRY_GROUP")</f>
        <v>Utilities</v>
      </c>
      <c r="D240" s="10" t="str">
        <f>_xll.SNL.Clients.Office.Excel.Functions.SPG(A240, "IQ_INDUSTRY")</f>
        <v>Water Utilities</v>
      </c>
      <c r="E240" s="10" t="str">
        <f>_xll.SNL.Clients.Office.Excel.Functions.SPG(A240, "IQ_PRIMARY_INDUSTRY")</f>
        <v>Water Utilities</v>
      </c>
      <c r="F240" s="10" t="str">
        <f>_xll.SNL.Clients.Office.Excel.Functions.SPG(A240, "NAICS_CODE", "Primary")</f>
        <v>221310 - Water Supply and Irrigation Systems</v>
      </c>
      <c r="G240" s="10" t="str">
        <f>_xll.SNL.Clients.Office.Excel.Functions.SPG(A240, "SP_TOPICTAG")</f>
        <v>Environmental Consulting; Water Purification</v>
      </c>
      <c r="H240" s="5">
        <f>_xll.SNL.Clients.Office.Excel.Functions.SPG(A240, "SP_PCT_SHARES_OWNED_ALL_INSTITUTIONS")</f>
        <v>79.790000000000006</v>
      </c>
    </row>
    <row r="241" spans="1:8" x14ac:dyDescent="0.3">
      <c r="A241" s="11" t="s">
        <v>1264</v>
      </c>
      <c r="B241" s="10" t="str">
        <f>_xll.SNL.Clients.Office.Excel.Functions.SPG(A241, "IQ_SECTOR")</f>
        <v>Financials</v>
      </c>
      <c r="C241" s="10" t="str">
        <f>_xll.SNL.Clients.Office.Excel.Functions.SPG(A241, "IQ_INDUSTRY_GROUP")</f>
        <v>Financial Services</v>
      </c>
      <c r="D241" s="10" t="str">
        <f>_xll.SNL.Clients.Office.Excel.Functions.SPG(A241, "IQ_INDUSTRY")</f>
        <v>Financial Services</v>
      </c>
      <c r="E241" s="10" t="str">
        <f>_xll.SNL.Clients.Office.Excel.Functions.SPG(A241, "IQ_PRIMARY_INDUSTRY")</f>
        <v>Specialized Finance</v>
      </c>
      <c r="F241" s="10" t="str">
        <f>_xll.SNL.Clients.Office.Excel.Functions.SPG(A241, "NAICS_CODE", "Primary")</f>
        <v>525990 - Other Financial Vehicles</v>
      </c>
      <c r="G241" s="10" t="str">
        <f>_xll.SNL.Clients.Office.Excel.Functions.SPG(A241, "SP_TOPICTAG")</f>
        <v>Clean Energy; Energy Efficiency; Energy Storage; CleanTech; ClimateTech; Utility Scale Solar; Onshore and Offshore Wind</v>
      </c>
      <c r="H241" s="5">
        <f>_xll.SNL.Clients.Office.Excel.Functions.SPG(A241, "SP_PCT_SHARES_OWNED_ALL_INSTITUTIONS")</f>
        <v>107.58</v>
      </c>
    </row>
    <row r="242" spans="1:8" x14ac:dyDescent="0.3">
      <c r="A242" s="11" t="s">
        <v>1265</v>
      </c>
      <c r="B242" s="10" t="str">
        <f>_xll.SNL.Clients.Office.Excel.Functions.SPG(A242, "IQ_SECTOR")</f>
        <v>Consumer Discretionary</v>
      </c>
      <c r="C242" s="10" t="str">
        <f>_xll.SNL.Clients.Office.Excel.Functions.SPG(A242, "IQ_INDUSTRY_GROUP")</f>
        <v>Consumer Durables and Apparel</v>
      </c>
      <c r="D242" s="10" t="str">
        <f>_xll.SNL.Clients.Office.Excel.Functions.SPG(A242, "IQ_INDUSTRY")</f>
        <v>Textiles, Apparel and Luxury Goods</v>
      </c>
      <c r="E242" s="10" t="str">
        <f>_xll.SNL.Clients.Office.Excel.Functions.SPG(A242, "IQ_PRIMARY_INDUSTRY")</f>
        <v>Apparel, Accessories and Luxury Goods</v>
      </c>
      <c r="F242" s="10" t="str">
        <f>_xll.SNL.Clients.Office.Excel.Functions.SPG(A242, "NAICS_CODE", "Primary")</f>
        <v>315 - Apparel Manufacturing</v>
      </c>
      <c r="G242" s="10" t="str">
        <f>_xll.SNL.Clients.Office.Excel.Functions.SPG(A242, "SP_TOPICTAG")</f>
        <v>Lifestyle; Smart Clothing</v>
      </c>
      <c r="H242" s="5">
        <f>_xll.SNL.Clients.Office.Excel.Functions.SPG(A242, "SP_PCT_SHARES_OWNED_ALL_INSTITUTIONS")</f>
        <v>90.07</v>
      </c>
    </row>
    <row r="243" spans="1:8" x14ac:dyDescent="0.3">
      <c r="A243" s="11" t="s">
        <v>1266</v>
      </c>
      <c r="B243" s="10" t="str">
        <f>_xll.SNL.Clients.Office.Excel.Functions.SPG(A243, "IQ_SECTOR")</f>
        <v>Financials</v>
      </c>
      <c r="C243" s="10" t="str">
        <f>_xll.SNL.Clients.Office.Excel.Functions.SPG(A243, "IQ_INDUSTRY_GROUP")</f>
        <v>Banks</v>
      </c>
      <c r="D243" s="10" t="str">
        <f>_xll.SNL.Clients.Office.Excel.Functions.SPG(A243, "IQ_INDUSTRY")</f>
        <v>Banks</v>
      </c>
      <c r="E243" s="10" t="str">
        <f>_xll.SNL.Clients.Office.Excel.Functions.SPG(A243, "IQ_PRIMARY_INDUSTRY")</f>
        <v>Regional Banks</v>
      </c>
      <c r="F243" s="10" t="str">
        <f>_xll.SNL.Clients.Office.Excel.Functions.SPG(A243, "NAICS_CODE", "Primary")</f>
        <v>522110 - Commercial Banking</v>
      </c>
      <c r="G243" s="10" t="str">
        <f>_xll.SNL.Clients.Office.Excel.Functions.SPG(A243, "SP_TOPICTAG")</f>
        <v>Consumer Lending; Banking as a Service</v>
      </c>
      <c r="H243" s="5">
        <f>_xll.SNL.Clients.Office.Excel.Functions.SPG(A243, "SP_PCT_SHARES_OWNED_ALL_INSTITUTIONS")</f>
        <v>92.31</v>
      </c>
    </row>
    <row r="244" spans="1:8" x14ac:dyDescent="0.3">
      <c r="A244" s="11" t="s">
        <v>1267</v>
      </c>
      <c r="B244" s="10" t="str">
        <f>_xll.SNL.Clients.Office.Excel.Functions.SPG(A244, "IQ_SECTOR")</f>
        <v>Information Technology</v>
      </c>
      <c r="C244" s="10" t="str">
        <f>_xll.SNL.Clients.Office.Excel.Functions.SPG(A244, "IQ_INDUSTRY_GROUP")</f>
        <v>Technology Hardware and Equipment</v>
      </c>
      <c r="D244" s="10" t="str">
        <f>_xll.SNL.Clients.Office.Excel.Functions.SPG(A244, "IQ_INDUSTRY")</f>
        <v>Communications Equipment</v>
      </c>
      <c r="E244" s="10" t="str">
        <f>_xll.SNL.Clients.Office.Excel.Functions.SPG(A244, "IQ_PRIMARY_INDUSTRY")</f>
        <v>Communications Equipment</v>
      </c>
      <c r="F244" s="10" t="str">
        <f>_xll.SNL.Clients.Office.Excel.Functions.SPG(A244, "NAICS_CODE", "Primary")</f>
        <v>334220 - Radio and Television Broadcasting and Wireless Communications Equipment Manufacturing</v>
      </c>
      <c r="G244" s="10" t="str">
        <f>_xll.SNL.Clients.Office.Excel.Functions.SPG(A244, "SP_TOPICTAG")</f>
        <v>Software Development; Cloud Management; Data Integration; Video Streaming; Cloud Data Services; Streaming Media; Content Creation</v>
      </c>
      <c r="H244" s="5">
        <f>_xll.SNL.Clients.Office.Excel.Functions.SPG(A244, "SP_PCT_SHARES_OWNED_ALL_INSTITUTIONS")</f>
        <v>93.04</v>
      </c>
    </row>
    <row r="245" spans="1:8" x14ac:dyDescent="0.3">
      <c r="A245" s="11" t="s">
        <v>1268</v>
      </c>
      <c r="B245" s="10" t="str">
        <f>_xll.SNL.Clients.Office.Excel.Functions.SPG(A245, "IQ_SECTOR")</f>
        <v>Health Care</v>
      </c>
      <c r="C245" s="10" t="str">
        <f>_xll.SNL.Clients.Office.Excel.Functions.SPG(A245, "IQ_INDUSTRY_GROUP")</f>
        <v>Pharmaceuticals, Biotechnology and Life Sciences</v>
      </c>
      <c r="D245" s="10" t="str">
        <f>_xll.SNL.Clients.Office.Excel.Functions.SPG(A245, "IQ_INDUSTRY")</f>
        <v>Pharmaceuticals</v>
      </c>
      <c r="E245" s="10" t="str">
        <f>_xll.SNL.Clients.Office.Excel.Functions.SPG(A245, "IQ_PRIMARY_INDUSTRY")</f>
        <v>Pharmaceuticals</v>
      </c>
      <c r="F245" s="10" t="str">
        <f>_xll.SNL.Clients.Office.Excel.Functions.SPG(A245, "NAICS_CODE", "Primary")</f>
        <v>325412 - Pharmaceutical Preparation Manufacturing</v>
      </c>
      <c r="G245" s="10" t="str">
        <f>_xll.SNL.Clients.Office.Excel.Functions.SPG(A245, "SP_TOPICTAG")</f>
        <v>Cannabis; Health Diagnostics; Sleep Technology; Central Nervous System; Chronic Diseases; Genetic Disorder; Neurology; Pain Management</v>
      </c>
      <c r="H245" s="5">
        <f>_xll.SNL.Clients.Office.Excel.Functions.SPG(A245, "SP_PCT_SHARES_OWNED_ALL_INSTITUTIONS")</f>
        <v>79.52</v>
      </c>
    </row>
    <row r="246" spans="1:8" x14ac:dyDescent="0.3">
      <c r="A246" s="11" t="s">
        <v>1269</v>
      </c>
      <c r="B246" s="10" t="str">
        <f>_xll.SNL.Clients.Office.Excel.Functions.SPG(A246, "IQ_SECTOR")</f>
        <v>Materials</v>
      </c>
      <c r="C246" s="10" t="str">
        <f>_xll.SNL.Clients.Office.Excel.Functions.SPG(A246, "IQ_INDUSTRY_GROUP")</f>
        <v>Materials</v>
      </c>
      <c r="D246" s="10" t="str">
        <f>_xll.SNL.Clients.Office.Excel.Functions.SPG(A246, "IQ_INDUSTRY")</f>
        <v>Chemicals</v>
      </c>
      <c r="E246" s="10" t="str">
        <f>_xll.SNL.Clients.Office.Excel.Functions.SPG(A246, "IQ_PRIMARY_INDUSTRY")</f>
        <v>Commodity Chemicals</v>
      </c>
      <c r="F246" s="10" t="str">
        <f>_xll.SNL.Clients.Office.Excel.Functions.SPG(A246, "NAICS_CODE", "Primary")</f>
        <v>32518 - Other Basic Inorganic Chemical Manufacturing</v>
      </c>
      <c r="G246" s="10" t="str">
        <f>_xll.SNL.Clients.Office.Excel.Functions.SPG(A246, "SP_TOPICTAG")</f>
        <v>Environmental Engineering; Disposal and Recycling; Water Purification; Nutraceutical</v>
      </c>
      <c r="H246" s="5">
        <f>_xll.SNL.Clients.Office.Excel.Functions.SPG(A246, "SP_PCT_SHARES_OWNED_ALL_INSTITUTIONS")</f>
        <v>72.790000000000006</v>
      </c>
    </row>
    <row r="247" spans="1:8" x14ac:dyDescent="0.3">
      <c r="A247" s="11" t="s">
        <v>1270</v>
      </c>
      <c r="B247" s="10" t="str">
        <f>_xll.SNL.Clients.Office.Excel.Functions.SPG(A247, "IQ_SECTOR")</f>
        <v>Industrials</v>
      </c>
      <c r="C247" s="10" t="str">
        <f>_xll.SNL.Clients.Office.Excel.Functions.SPG(A247, "IQ_INDUSTRY_GROUP")</f>
        <v>Capital Goods</v>
      </c>
      <c r="D247" s="10" t="str">
        <f>_xll.SNL.Clients.Office.Excel.Functions.SPG(A247, "IQ_INDUSTRY")</f>
        <v>Building Products</v>
      </c>
      <c r="E247" s="10" t="str">
        <f>_xll.SNL.Clients.Office.Excel.Functions.SPG(A247, "IQ_PRIMARY_INDUSTRY")</f>
        <v>Building Products</v>
      </c>
      <c r="F247" s="10" t="str">
        <f>_xll.SNL.Clients.Office.Excel.Functions.SPG(A247, "NAICS_CODE", "Primary")</f>
        <v>33992 - Sporting and Athletic Goods Manufacturing</v>
      </c>
      <c r="G247" s="10" t="str">
        <f>_xll.SNL.Clients.Office.Excel.Functions.SPG(A247, "SP_TOPICTAG")</f>
        <v>Energy Management; Smart Building; CleanTech; Data Protection; Process Automation</v>
      </c>
      <c r="H247" s="5">
        <f>_xll.SNL.Clients.Office.Excel.Functions.SPG(A247, "SP_PCT_SHARES_OWNED_ALL_INSTITUTIONS")</f>
        <v>96.12</v>
      </c>
    </row>
    <row r="248" spans="1:8" x14ac:dyDescent="0.3">
      <c r="A248" s="11" t="s">
        <v>1271</v>
      </c>
      <c r="B248" s="10" t="str">
        <f>_xll.SNL.Clients.Office.Excel.Functions.SPG(A248, "IQ_SECTOR")</f>
        <v>Financials</v>
      </c>
      <c r="C248" s="10" t="str">
        <f>_xll.SNL.Clients.Office.Excel.Functions.SPG(A248, "IQ_INDUSTRY_GROUP")</f>
        <v>Insurance</v>
      </c>
      <c r="D248" s="10" t="str">
        <f>_xll.SNL.Clients.Office.Excel.Functions.SPG(A248, "IQ_INDUSTRY")</f>
        <v>Insurance</v>
      </c>
      <c r="E248" s="10" t="str">
        <f>_xll.SNL.Clients.Office.Excel.Functions.SPG(A248, "IQ_PRIMARY_INDUSTRY")</f>
        <v>Property and Casualty Insurance</v>
      </c>
      <c r="F248" s="10" t="str">
        <f>_xll.SNL.Clients.Office.Excel.Functions.SPG(A248, "NAICS_CODE", "Primary")</f>
        <v>524126 - Direct Property and Casualty Insurance Carriers</v>
      </c>
      <c r="G248" s="10" t="str">
        <f>_xll.SNL.Clients.Office.Excel.Functions.SPG(A248, "SP_TOPICTAG")</f>
        <v>Software Development; Data Integration; Fintech; Insurtech; Process Automation</v>
      </c>
      <c r="H248" s="5">
        <f>_xll.SNL.Clients.Office.Excel.Functions.SPG(A248, "SP_PCT_SHARES_OWNED_ALL_INSTITUTIONS")</f>
        <v>77.62</v>
      </c>
    </row>
    <row r="249" spans="1:8" x14ac:dyDescent="0.3">
      <c r="A249" s="11" t="s">
        <v>1272</v>
      </c>
      <c r="B249" s="10" t="str">
        <f>_xll.SNL.Clients.Office.Excel.Functions.SPG(A249, "IQ_SECTOR")</f>
        <v>Industrials</v>
      </c>
      <c r="C249" s="10" t="str">
        <f>_xll.SNL.Clients.Office.Excel.Functions.SPG(A249, "IQ_INDUSTRY_GROUP")</f>
        <v>Commercial and Professional Services</v>
      </c>
      <c r="D249" s="10" t="str">
        <f>_xll.SNL.Clients.Office.Excel.Functions.SPG(A249, "IQ_INDUSTRY")</f>
        <v>Commercial Services and Supplies</v>
      </c>
      <c r="E249" s="10" t="str">
        <f>_xll.SNL.Clients.Office.Excel.Functions.SPG(A249, "IQ_PRIMARY_INDUSTRY")</f>
        <v>Diversified Support Services</v>
      </c>
      <c r="F249" s="10" t="str">
        <f>_xll.SNL.Clients.Office.Excel.Functions.SPG(A249, "NAICS_CODE", "Primary")</f>
        <v>561790 - Other Services to Buildings and Dwellings</v>
      </c>
      <c r="G249" s="10" t="str">
        <f>_xll.SNL.Clients.Office.Excel.Functions.SPG(A249, "SP_TOPICTAG")</f>
        <v>Food Delivery; Assisted Living</v>
      </c>
      <c r="H249" s="5">
        <f>_xll.SNL.Clients.Office.Excel.Functions.SPG(A249, "SP_PCT_SHARES_OWNED_ALL_INSTITUTIONS")</f>
        <v>102.02</v>
      </c>
    </row>
    <row r="250" spans="1:8" x14ac:dyDescent="0.3">
      <c r="A250" s="11" t="s">
        <v>1273</v>
      </c>
      <c r="B250" s="10" t="str">
        <f>_xll.SNL.Clients.Office.Excel.Functions.SPG(A250, "IQ_SECTOR")</f>
        <v>Health Care</v>
      </c>
      <c r="C250" s="10" t="str">
        <f>_xll.SNL.Clients.Office.Excel.Functions.SPG(A250, "IQ_INDUSTRY_GROUP")</f>
        <v>Health Care Equipment and Services</v>
      </c>
      <c r="D250" s="10" t="str">
        <f>_xll.SNL.Clients.Office.Excel.Functions.SPG(A250, "IQ_INDUSTRY")</f>
        <v>Health Care Technology</v>
      </c>
      <c r="E250" s="10" t="str">
        <f>_xll.SNL.Clients.Office.Excel.Functions.SPG(A250, "IQ_PRIMARY_INDUSTRY")</f>
        <v>Health Care Technology</v>
      </c>
      <c r="F250" s="10" t="str">
        <f>_xll.SNL.Clients.Office.Excel.Functions.SPG(A250, "NAICS_CODE", "Primary")</f>
        <v>513210 - Software Publishers</v>
      </c>
      <c r="G250" s="10" t="str">
        <f>_xll.SNL.Clients.Office.Excel.Functions.SPG(A250, "SP_TOPICTAG")</f>
        <v>Software Development; Cloud Management; Data Integration; Cloud Data Services; Cloud Infrastructure; Process Automation</v>
      </c>
      <c r="H250" s="5">
        <f>_xll.SNL.Clients.Office.Excel.Functions.SPG(A250, "SP_PCT_SHARES_OWNED_ALL_INSTITUTIONS")</f>
        <v>76.099999999999994</v>
      </c>
    </row>
    <row r="251" spans="1:8" x14ac:dyDescent="0.3">
      <c r="A251" s="11" t="s">
        <v>1274</v>
      </c>
      <c r="B251" s="10" t="str">
        <f>_xll.SNL.Clients.Office.Excel.Functions.SPG(A251, "IQ_SECTOR")</f>
        <v>Industrials</v>
      </c>
      <c r="C251" s="10" t="str">
        <f>_xll.SNL.Clients.Office.Excel.Functions.SPG(A251, "IQ_INDUSTRY_GROUP")</f>
        <v>Transportation</v>
      </c>
      <c r="D251" s="10" t="str">
        <f>_xll.SNL.Clients.Office.Excel.Functions.SPG(A251, "IQ_INDUSTRY")</f>
        <v>Ground Transportation</v>
      </c>
      <c r="E251" s="10" t="str">
        <f>_xll.SNL.Clients.Office.Excel.Functions.SPG(A251, "IQ_PRIMARY_INDUSTRY")</f>
        <v>Cargo Ground Transportation</v>
      </c>
      <c r="F251" s="10" t="str">
        <f>_xll.SNL.Clients.Office.Excel.Functions.SPG(A251, "NAICS_CODE", "Primary")</f>
        <v>484121 - General Freight Trucking, Long-Distance, Truckload</v>
      </c>
      <c r="G251" s="10" t="str">
        <f>_xll.SNL.Clients.Office.Excel.Functions.SPG(A251, "SP_TOPICTAG")</f>
        <v>Fleet Management; Freight Service; Last Mile Transportation; Packaging Services</v>
      </c>
      <c r="H251" s="5">
        <f>_xll.SNL.Clients.Office.Excel.Functions.SPG(A251, "SP_PCT_SHARES_OWNED_ALL_INSTITUTIONS")</f>
        <v>46.39</v>
      </c>
    </row>
    <row r="252" spans="1:8" x14ac:dyDescent="0.3">
      <c r="A252" s="11" t="s">
        <v>1275</v>
      </c>
      <c r="B252" s="10" t="str">
        <f>_xll.SNL.Clients.Office.Excel.Functions.SPG(A252, "IQ_SECTOR")</f>
        <v>Industrials</v>
      </c>
      <c r="C252" s="10" t="str">
        <f>_xll.SNL.Clients.Office.Excel.Functions.SPG(A252, "IQ_INDUSTRY_GROUP")</f>
        <v>Commercial and Professional Services</v>
      </c>
      <c r="D252" s="10" t="str">
        <f>_xll.SNL.Clients.Office.Excel.Functions.SPG(A252, "IQ_INDUSTRY")</f>
        <v>Professional Services</v>
      </c>
      <c r="E252" s="10" t="str">
        <f>_xll.SNL.Clients.Office.Excel.Functions.SPG(A252, "IQ_PRIMARY_INDUSTRY")</f>
        <v>Human Resource and Employment Services</v>
      </c>
      <c r="F252" s="10" t="str">
        <f>_xll.SNL.Clients.Office.Excel.Functions.SPG(A252, "NAICS_CODE", "Primary")</f>
        <v>5613 - Employment Services</v>
      </c>
      <c r="G252" s="10" t="str">
        <f>_xll.SNL.Clients.Office.Excel.Functions.SPG(A252, "SP_TOPICTAG")</f>
        <v>Virtual Workforce; Employee Benefits; HRTech</v>
      </c>
      <c r="H252" s="5">
        <f>_xll.SNL.Clients.Office.Excel.Functions.SPG(A252, "SP_PCT_SHARES_OWNED_ALL_INSTITUTIONS")</f>
        <v>84.96</v>
      </c>
    </row>
    <row r="253" spans="1:8" x14ac:dyDescent="0.3">
      <c r="A253" s="11" t="s">
        <v>1276</v>
      </c>
      <c r="B253" s="10" t="str">
        <f>_xll.SNL.Clients.Office.Excel.Functions.SPG(A253, "IQ_SECTOR")</f>
        <v>Consumer Discretionary</v>
      </c>
      <c r="C253" s="10" t="str">
        <f>_xll.SNL.Clients.Office.Excel.Functions.SPG(A253, "IQ_INDUSTRY_GROUP")</f>
        <v>Consumer Durables and Apparel</v>
      </c>
      <c r="D253" s="10" t="str">
        <f>_xll.SNL.Clients.Office.Excel.Functions.SPG(A253, "IQ_INDUSTRY")</f>
        <v>Household Durables</v>
      </c>
      <c r="E253" s="10" t="str">
        <f>_xll.SNL.Clients.Office.Excel.Functions.SPG(A253, "IQ_PRIMARY_INDUSTRY")</f>
        <v>Household Appliances</v>
      </c>
      <c r="F253" s="10" t="str">
        <f>_xll.SNL.Clients.Office.Excel.Functions.SPG(A253, "NAICS_CODE", "Primary")</f>
        <v>3352 - Household Appliance Manufacturing</v>
      </c>
      <c r="G253" s="10" t="str">
        <f>_xll.SNL.Clients.Office.Excel.Functions.SPG(A253, "SP_TOPICTAG")</f>
        <v>Fast-Moving Consumer Goods; Home Improvement</v>
      </c>
      <c r="H253" s="5">
        <f>_xll.SNL.Clients.Office.Excel.Functions.SPG(A253, "SP_PCT_SHARES_OWNED_ALL_INSTITUTIONS")</f>
        <v>105.44</v>
      </c>
    </row>
    <row r="254" spans="1:8" x14ac:dyDescent="0.3">
      <c r="A254" s="11" t="s">
        <v>1277</v>
      </c>
      <c r="B254" s="10" t="str">
        <f>_xll.SNL.Clients.Office.Excel.Functions.SPG(A254, "IQ_SECTOR")</f>
        <v>Energy</v>
      </c>
      <c r="C254" s="10" t="str">
        <f>_xll.SNL.Clients.Office.Excel.Functions.SPG(A254, "IQ_INDUSTRY_GROUP")</f>
        <v>Energy</v>
      </c>
      <c r="D254" s="10" t="str">
        <f>_xll.SNL.Clients.Office.Excel.Functions.SPG(A254, "IQ_INDUSTRY")</f>
        <v>Energy Equipment and Services</v>
      </c>
      <c r="E254" s="10" t="str">
        <f>_xll.SNL.Clients.Office.Excel.Functions.SPG(A254, "IQ_PRIMARY_INDUSTRY")</f>
        <v>Oil and Gas Equipment and Services</v>
      </c>
      <c r="F254" s="10" t="str">
        <f>_xll.SNL.Clients.Office.Excel.Functions.SPG(A254, "NAICS_CODE", "Primary")</f>
        <v>213112 - Support Activities for Oil and Gas Operations</v>
      </c>
      <c r="G254" s="10" t="str">
        <f>_xll.SNL.Clients.Office.Excel.Functions.SPG(A254, "SP_TOPICTAG")</f>
        <v>Energy Management; Environmental Consulting; Marine Transportation; CleanTech; Process Automation</v>
      </c>
      <c r="H254" s="5">
        <f>_xll.SNL.Clients.Office.Excel.Functions.SPG(A254, "SP_PCT_SHARES_OWNED_ALL_INSTITUTIONS")</f>
        <v>88.44</v>
      </c>
    </row>
    <row r="255" spans="1:8" x14ac:dyDescent="0.3">
      <c r="A255" s="11" t="s">
        <v>1278</v>
      </c>
      <c r="B255" s="10" t="str">
        <f>_xll.SNL.Clients.Office.Excel.Functions.SPG(A255, "IQ_SECTOR")</f>
        <v>Energy</v>
      </c>
      <c r="C255" s="10" t="str">
        <f>_xll.SNL.Clients.Office.Excel.Functions.SPG(A255, "IQ_INDUSTRY_GROUP")</f>
        <v>Energy</v>
      </c>
      <c r="D255" s="10" t="str">
        <f>_xll.SNL.Clients.Office.Excel.Functions.SPG(A255, "IQ_INDUSTRY")</f>
        <v>Energy Equipment and Services</v>
      </c>
      <c r="E255" s="10" t="str">
        <f>_xll.SNL.Clients.Office.Excel.Functions.SPG(A255, "IQ_PRIMARY_INDUSTRY")</f>
        <v>Oil and Gas Drilling</v>
      </c>
      <c r="F255" s="10" t="str">
        <f>_xll.SNL.Clients.Office.Excel.Functions.SPG(A255, "NAICS_CODE", "Primary")</f>
        <v>213111 - Drilling Oil and Gas Wells</v>
      </c>
      <c r="G255" s="10" t="str">
        <f>_xll.SNL.Clients.Office.Excel.Functions.SPG(A255, "SP_TOPICTAG")</f>
        <v/>
      </c>
      <c r="H255" s="5">
        <f>_xll.SNL.Clients.Office.Excel.Functions.SPG(A255, "SP_PCT_SHARES_OWNED_ALL_INSTITUTIONS")</f>
        <v>100.84</v>
      </c>
    </row>
    <row r="256" spans="1:8" x14ac:dyDescent="0.3">
      <c r="A256" s="11" t="s">
        <v>1279</v>
      </c>
      <c r="B256" s="10" t="str">
        <f>_xll.SNL.Clients.Office.Excel.Functions.SPG(A256, "IQ_SECTOR")</f>
        <v>Financials</v>
      </c>
      <c r="C256" s="10" t="str">
        <f>_xll.SNL.Clients.Office.Excel.Functions.SPG(A256, "IQ_INDUSTRY_GROUP")</f>
        <v>Banks</v>
      </c>
      <c r="D256" s="10" t="str">
        <f>_xll.SNL.Clients.Office.Excel.Functions.SPG(A256, "IQ_INDUSTRY")</f>
        <v>Banks</v>
      </c>
      <c r="E256" s="10" t="str">
        <f>_xll.SNL.Clients.Office.Excel.Functions.SPG(A256, "IQ_PRIMARY_INDUSTRY")</f>
        <v>Regional Banks</v>
      </c>
      <c r="F256" s="10" t="str">
        <f>_xll.SNL.Clients.Office.Excel.Functions.SPG(A256, "NAICS_CODE", "Primary")</f>
        <v>522110 - Commercial Banking</v>
      </c>
      <c r="G256" s="10" t="str">
        <f>_xll.SNL.Clients.Office.Excel.Functions.SPG(A256, "SP_TOPICTAG")</f>
        <v>Consumer Lending; Banking as a Service</v>
      </c>
      <c r="H256" s="5">
        <f>_xll.SNL.Clients.Office.Excel.Functions.SPG(A256, "SP_PCT_SHARES_OWNED_ALL_INSTITUTIONS")</f>
        <v>83.29</v>
      </c>
    </row>
    <row r="257" spans="1:8" x14ac:dyDescent="0.3">
      <c r="A257" s="11" t="s">
        <v>1280</v>
      </c>
      <c r="B257" s="10" t="str">
        <f>_xll.SNL.Clients.Office.Excel.Functions.SPG(A257, "IQ_SECTOR")</f>
        <v>Industrials</v>
      </c>
      <c r="C257" s="10" t="str">
        <f>_xll.SNL.Clients.Office.Excel.Functions.SPG(A257, "IQ_INDUSTRY_GROUP")</f>
        <v>Transportation</v>
      </c>
      <c r="D257" s="10" t="str">
        <f>_xll.SNL.Clients.Office.Excel.Functions.SPG(A257, "IQ_INDUSTRY")</f>
        <v>Ground Transportation</v>
      </c>
      <c r="E257" s="10" t="str">
        <f>_xll.SNL.Clients.Office.Excel.Functions.SPG(A257, "IQ_PRIMARY_INDUSTRY")</f>
        <v>Passenger Ground Transportation</v>
      </c>
      <c r="F257" s="10" t="str">
        <f>_xll.SNL.Clients.Office.Excel.Functions.SPG(A257, "NAICS_CODE", "Primary")</f>
        <v>532111 - Passenger Car Rental</v>
      </c>
      <c r="G257" s="10" t="str">
        <f>_xll.SNL.Clients.Office.Excel.Functions.SPG(A257, "SP_TOPICTAG")</f>
        <v>Ride Sharing; Car Sharing; Taxi Service</v>
      </c>
      <c r="H257" s="5">
        <f>_xll.SNL.Clients.Office.Excel.Functions.SPG(A257, "SP_PCT_SHARES_OWNED_ALL_INSTITUTIONS")</f>
        <v>44.41</v>
      </c>
    </row>
    <row r="258" spans="1:8" x14ac:dyDescent="0.3">
      <c r="A258" s="11" t="s">
        <v>1281</v>
      </c>
      <c r="B258" s="10" t="str">
        <f>_xll.SNL.Clients.Office.Excel.Functions.SPG(A258, "IQ_SECTOR")</f>
        <v>Real Estate</v>
      </c>
      <c r="C258" s="10" t="str">
        <f>_xll.SNL.Clients.Office.Excel.Functions.SPG(A258, "IQ_INDUSTRY_GROUP")</f>
        <v>Equity Real Estate Investment Trusts (REITs)</v>
      </c>
      <c r="D258" s="10" t="str">
        <f>_xll.SNL.Clients.Office.Excel.Functions.SPG(A258, "IQ_INDUSTRY")</f>
        <v>Office REITs</v>
      </c>
      <c r="E258" s="10" t="str">
        <f>_xll.SNL.Clients.Office.Excel.Functions.SPG(A258, "IQ_PRIMARY_INDUSTRY")</f>
        <v>Office REITs</v>
      </c>
      <c r="F258" s="10" t="str">
        <f>_xll.SNL.Clients.Office.Excel.Functions.SPG(A258, "NAICS_CODE", "Primary")</f>
        <v>531110 - Lessors of Residential Buildings and Dwellings</v>
      </c>
      <c r="G258" s="10" t="str">
        <f>_xll.SNL.Clients.Office.Excel.Functions.SPG(A258, "SP_TOPICTAG")</f>
        <v/>
      </c>
      <c r="H258" s="5">
        <f>_xll.SNL.Clients.Office.Excel.Functions.SPG(A258, "SP_PCT_SHARES_OWNED_ALL_INSTITUTIONS")</f>
        <v>106.89</v>
      </c>
    </row>
    <row r="259" spans="1:8" x14ac:dyDescent="0.3">
      <c r="A259" s="11" t="s">
        <v>1282</v>
      </c>
      <c r="B259" s="10" t="str">
        <f>_xll.SNL.Clients.Office.Excel.Functions.SPG(A259, "IQ_SECTOR")</f>
        <v>Industrials</v>
      </c>
      <c r="C259" s="10" t="str">
        <f>_xll.SNL.Clients.Office.Excel.Functions.SPG(A259, "IQ_INDUSTRY_GROUP")</f>
        <v>Capital Goods</v>
      </c>
      <c r="D259" s="10" t="str">
        <f>_xll.SNL.Clients.Office.Excel.Functions.SPG(A259, "IQ_INDUSTRY")</f>
        <v>Machinery</v>
      </c>
      <c r="E259" s="10" t="str">
        <f>_xll.SNL.Clients.Office.Excel.Functions.SPG(A259, "IQ_PRIMARY_INDUSTRY")</f>
        <v>Industrial Machinery and Supplies and Components</v>
      </c>
      <c r="F259" s="10" t="str">
        <f>_xll.SNL.Clients.Office.Excel.Functions.SPG(A259, "NAICS_CODE", "Primary")</f>
        <v>33324 - Industrial Machinery Manufacturing</v>
      </c>
      <c r="G259" s="10" t="str">
        <f>_xll.SNL.Clients.Office.Excel.Functions.SPG(A259, "SP_TOPICTAG")</f>
        <v>Industrial Automation; AgriTech; Process Automation; Bio-based and Renewable Materials</v>
      </c>
      <c r="H259" s="5">
        <f>_xll.SNL.Clients.Office.Excel.Functions.SPG(A259, "SP_PCT_SHARES_OWNED_ALL_INSTITUTIONS")</f>
        <v>93.42</v>
      </c>
    </row>
    <row r="260" spans="1:8" x14ac:dyDescent="0.3">
      <c r="A260" s="11" t="s">
        <v>1283</v>
      </c>
      <c r="B260" s="10" t="str">
        <f>_xll.SNL.Clients.Office.Excel.Functions.SPG(A260, "IQ_SECTOR")</f>
        <v>Financials</v>
      </c>
      <c r="C260" s="10" t="str">
        <f>_xll.SNL.Clients.Office.Excel.Functions.SPG(A260, "IQ_INDUSTRY_GROUP")</f>
        <v>Banks</v>
      </c>
      <c r="D260" s="10" t="str">
        <f>_xll.SNL.Clients.Office.Excel.Functions.SPG(A260, "IQ_INDUSTRY")</f>
        <v>Banks</v>
      </c>
      <c r="E260" s="10" t="str">
        <f>_xll.SNL.Clients.Office.Excel.Functions.SPG(A260, "IQ_PRIMARY_INDUSTRY")</f>
        <v>Regional Banks</v>
      </c>
      <c r="F260" s="10" t="str">
        <f>_xll.SNL.Clients.Office.Excel.Functions.SPG(A260, "NAICS_CODE", "Primary")</f>
        <v>522110 - Commercial Banking</v>
      </c>
      <c r="G260" s="10" t="str">
        <f>_xll.SNL.Clients.Office.Excel.Functions.SPG(A260, "SP_TOPICTAG")</f>
        <v>Consumer Lending; Digital Brokerage</v>
      </c>
      <c r="H260" s="5">
        <f>_xll.SNL.Clients.Office.Excel.Functions.SPG(A260, "SP_PCT_SHARES_OWNED_ALL_INSTITUTIONS")</f>
        <v>57.98</v>
      </c>
    </row>
    <row r="261" spans="1:8" x14ac:dyDescent="0.3">
      <c r="A261" s="11" t="s">
        <v>1284</v>
      </c>
      <c r="B261" s="10" t="str">
        <f>_xll.SNL.Clients.Office.Excel.Functions.SPG(A261, "IQ_SECTOR")</f>
        <v>Industrials</v>
      </c>
      <c r="C261" s="10" t="str">
        <f>_xll.SNL.Clients.Office.Excel.Functions.SPG(A261, "IQ_INDUSTRY_GROUP")</f>
        <v>Commercial and Professional Services</v>
      </c>
      <c r="D261" s="10" t="str">
        <f>_xll.SNL.Clients.Office.Excel.Functions.SPG(A261, "IQ_INDUSTRY")</f>
        <v>Commercial Services and Supplies</v>
      </c>
      <c r="E261" s="10" t="str">
        <f>_xll.SNL.Clients.Office.Excel.Functions.SPG(A261, "IQ_PRIMARY_INDUSTRY")</f>
        <v>Office Services and Supplies</v>
      </c>
      <c r="F261" s="10" t="str">
        <f>_xll.SNL.Clients.Office.Excel.Functions.SPG(A261, "NAICS_CODE", "Primary")</f>
        <v>3372 - Office Furniture (including Fixtures) Manufacturing</v>
      </c>
      <c r="G261" s="10" t="str">
        <f>_xll.SNL.Clients.Office.Excel.Functions.SPG(A261, "SP_TOPICTAG")</f>
        <v/>
      </c>
      <c r="H261" s="5">
        <f>_xll.SNL.Clients.Office.Excel.Functions.SPG(A261, "SP_PCT_SHARES_OWNED_ALL_INSTITUTIONS")</f>
        <v>79.39</v>
      </c>
    </row>
    <row r="262" spans="1:8" x14ac:dyDescent="0.3">
      <c r="A262" s="11" t="s">
        <v>1285</v>
      </c>
      <c r="B262" s="10" t="str">
        <f>_xll.SNL.Clients.Office.Excel.Functions.SPG(A262, "IQ_SECTOR")</f>
        <v>Financials</v>
      </c>
      <c r="C262" s="10" t="str">
        <f>_xll.SNL.Clients.Office.Excel.Functions.SPG(A262, "IQ_INDUSTRY_GROUP")</f>
        <v>Banks</v>
      </c>
      <c r="D262" s="10" t="str">
        <f>_xll.SNL.Clients.Office.Excel.Functions.SPG(A262, "IQ_INDUSTRY")</f>
        <v>Banks</v>
      </c>
      <c r="E262" s="10" t="str">
        <f>_xll.SNL.Clients.Office.Excel.Functions.SPG(A262, "IQ_PRIMARY_INDUSTRY")</f>
        <v>Regional Banks</v>
      </c>
      <c r="F262" s="10" t="str">
        <f>_xll.SNL.Clients.Office.Excel.Functions.SPG(A262, "NAICS_CODE", "Primary")</f>
        <v>52211 - Commercial Banking</v>
      </c>
      <c r="G262" s="10" t="str">
        <f>_xll.SNL.Clients.Office.Excel.Functions.SPG(A262, "SP_TOPICTAG")</f>
        <v>Consumer Lending; Banking as a Service</v>
      </c>
      <c r="H262" s="5">
        <f>_xll.SNL.Clients.Office.Excel.Functions.SPG(A262, "SP_PCT_SHARES_OWNED_ALL_INSTITUTIONS")</f>
        <v>84.08</v>
      </c>
    </row>
    <row r="263" spans="1:8" x14ac:dyDescent="0.3">
      <c r="A263" s="11" t="s">
        <v>1286</v>
      </c>
      <c r="B263" s="10" t="str">
        <f>_xll.SNL.Clients.Office.Excel.Functions.SPG(A263, "IQ_SECTOR")</f>
        <v>Financials</v>
      </c>
      <c r="C263" s="10" t="str">
        <f>_xll.SNL.Clients.Office.Excel.Functions.SPG(A263, "IQ_INDUSTRY_GROUP")</f>
        <v>Insurance</v>
      </c>
      <c r="D263" s="10" t="str">
        <f>_xll.SNL.Clients.Office.Excel.Functions.SPG(A263, "IQ_INDUSTRY")</f>
        <v>Insurance</v>
      </c>
      <c r="E263" s="10" t="str">
        <f>_xll.SNL.Clients.Office.Excel.Functions.SPG(A263, "IQ_PRIMARY_INDUSTRY")</f>
        <v>Multi-line Insurance</v>
      </c>
      <c r="F263" s="10" t="str">
        <f>_xll.SNL.Clients.Office.Excel.Functions.SPG(A263, "NAICS_CODE", "Primary")</f>
        <v>5241 - Insurance Carriers</v>
      </c>
      <c r="G263" s="10" t="str">
        <f>_xll.SNL.Clients.Office.Excel.Functions.SPG(A263, "SP_TOPICTAG")</f>
        <v>Employee Benefits</v>
      </c>
      <c r="H263" s="5">
        <f>_xll.SNL.Clients.Office.Excel.Functions.SPG(A263, "SP_PCT_SHARES_OWNED_ALL_INSTITUTIONS")</f>
        <v>104.04</v>
      </c>
    </row>
    <row r="264" spans="1:8" x14ac:dyDescent="0.3">
      <c r="A264" s="11" t="s">
        <v>1287</v>
      </c>
      <c r="B264" s="10" t="str">
        <f>_xll.SNL.Clients.Office.Excel.Functions.SPG(A264, "IQ_SECTOR")</f>
        <v>Industrials</v>
      </c>
      <c r="C264" s="10" t="str">
        <f>_xll.SNL.Clients.Office.Excel.Functions.SPG(A264, "IQ_INDUSTRY_GROUP")</f>
        <v>Transportation</v>
      </c>
      <c r="D264" s="10" t="str">
        <f>_xll.SNL.Clients.Office.Excel.Functions.SPG(A264, "IQ_INDUSTRY")</f>
        <v>Air Freight and Logistics</v>
      </c>
      <c r="E264" s="10" t="str">
        <f>_xll.SNL.Clients.Office.Excel.Functions.SPG(A264, "IQ_PRIMARY_INDUSTRY")</f>
        <v>Air Freight and Logistics</v>
      </c>
      <c r="F264" s="10" t="str">
        <f>_xll.SNL.Clients.Office.Excel.Functions.SPG(A264, "NAICS_CODE", "Primary")</f>
        <v>488510 - Freight Transportation Arrangement</v>
      </c>
      <c r="G264" s="10" t="str">
        <f>_xll.SNL.Clients.Office.Excel.Functions.SPG(A264, "SP_TOPICTAG")</f>
        <v>Fleet Management; Freight Service; Last Mile Transportation; Packaging Services; Process Automation</v>
      </c>
      <c r="H264" s="5">
        <f>_xll.SNL.Clients.Office.Excel.Functions.SPG(A264, "SP_PCT_SHARES_OWNED_ALL_INSTITUTIONS")</f>
        <v>96.82</v>
      </c>
    </row>
    <row r="265" spans="1:8" x14ac:dyDescent="0.3">
      <c r="A265" s="11" t="s">
        <v>1288</v>
      </c>
      <c r="B265" s="10" t="str">
        <f>_xll.SNL.Clients.Office.Excel.Functions.SPG(A265, "IQ_SECTOR")</f>
        <v>Communication Services</v>
      </c>
      <c r="C265" s="10" t="str">
        <f>_xll.SNL.Clients.Office.Excel.Functions.SPG(A265, "IQ_INDUSTRY_GROUP")</f>
        <v>Media and Entertainment</v>
      </c>
      <c r="D265" s="10" t="str">
        <f>_xll.SNL.Clients.Office.Excel.Functions.SPG(A265, "IQ_INDUSTRY")</f>
        <v>Interactive Media and Services</v>
      </c>
      <c r="E265" s="10" t="str">
        <f>_xll.SNL.Clients.Office.Excel.Functions.SPG(A265, "IQ_PRIMARY_INDUSTRY")</f>
        <v>Interactive Media and Services</v>
      </c>
      <c r="F265" s="10" t="str">
        <f>_xll.SNL.Clients.Office.Excel.Functions.SPG(A265, "NAICS_CODE", "Primary")</f>
        <v>5192 - Web Search Portals, Libraries, Archives, and Other Information Services</v>
      </c>
      <c r="G265" s="10" t="str">
        <f>_xll.SNL.Clients.Office.Excel.Functions.SPG(A265, "SP_TOPICTAG")</f>
        <v>Ad Network; Digital Media; Marketing Automation; Customer Relationship Management; Digital Asset Management; Content Creation</v>
      </c>
      <c r="H265" s="5">
        <f>_xll.SNL.Clients.Office.Excel.Functions.SPG(A265, "SP_PCT_SHARES_OWNED_ALL_INSTITUTIONS")</f>
        <v>89.38</v>
      </c>
    </row>
    <row r="266" spans="1:8" x14ac:dyDescent="0.3">
      <c r="A266" s="11" t="s">
        <v>1289</v>
      </c>
      <c r="B266" s="10" t="str">
        <f>_xll.SNL.Clients.Office.Excel.Functions.SPG(A266, "IQ_SECTOR")</f>
        <v>Information Technology</v>
      </c>
      <c r="C266" s="10" t="str">
        <f>_xll.SNL.Clients.Office.Excel.Functions.SPG(A266, "IQ_INDUSTRY_GROUP")</f>
        <v>Semiconductors and Semiconductor Equipment</v>
      </c>
      <c r="D266" s="10" t="str">
        <f>_xll.SNL.Clients.Office.Excel.Functions.SPG(A266, "IQ_INDUSTRY")</f>
        <v>Semiconductors and Semiconductor Equipment</v>
      </c>
      <c r="E266" s="10" t="str">
        <f>_xll.SNL.Clients.Office.Excel.Functions.SPG(A266, "IQ_PRIMARY_INDUSTRY")</f>
        <v>Semiconductor Materials and Equipment</v>
      </c>
      <c r="F266" s="10" t="str">
        <f>_xll.SNL.Clients.Office.Excel.Functions.SPG(A266, "NAICS_CODE", "Primary")</f>
        <v>334413 - Semiconductor and Related Device Manufacturing</v>
      </c>
      <c r="G266" s="10" t="str">
        <f>_xll.SNL.Clients.Office.Excel.Functions.SPG(A266, "SP_TOPICTAG")</f>
        <v>Environmental Engineering</v>
      </c>
      <c r="H266" s="5">
        <f>_xll.SNL.Clients.Office.Excel.Functions.SPG(A266, "SP_PCT_SHARES_OWNED_ALL_INSTITUTIONS")</f>
        <v>101.23</v>
      </c>
    </row>
    <row r="267" spans="1:8" x14ac:dyDescent="0.3">
      <c r="A267" s="11" t="s">
        <v>1290</v>
      </c>
      <c r="B267" s="10" t="str">
        <f>_xll.SNL.Clients.Office.Excel.Functions.SPG(A267, "IQ_SECTOR")</f>
        <v>Health Care</v>
      </c>
      <c r="C267" s="10" t="str">
        <f>_xll.SNL.Clients.Office.Excel.Functions.SPG(A267, "IQ_INDUSTRY_GROUP")</f>
        <v>Health Care Equipment and Services</v>
      </c>
      <c r="D267" s="10" t="str">
        <f>_xll.SNL.Clients.Office.Excel.Functions.SPG(A267, "IQ_INDUSTRY")</f>
        <v>Health Care Equipment and Supplies</v>
      </c>
      <c r="E267" s="10" t="str">
        <f>_xll.SNL.Clients.Office.Excel.Functions.SPG(A267, "IQ_PRIMARY_INDUSTRY")</f>
        <v>Health Care Supplies</v>
      </c>
      <c r="F267" s="10" t="str">
        <f>_xll.SNL.Clients.Office.Excel.Functions.SPG(A267, "NAICS_CODE", "Primary")</f>
        <v>339112 - Surgical and Medical Instrument Manufacturing</v>
      </c>
      <c r="G267" s="10" t="str">
        <f>_xll.SNL.Clients.Office.Excel.Functions.SPG(A267, "SP_TOPICTAG")</f>
        <v>Health Diagnostics; Oncology; Pain Management; Wellness and Recovery</v>
      </c>
      <c r="H267" s="5">
        <f>_xll.SNL.Clients.Office.Excel.Functions.SPG(A267, "SP_PCT_SHARES_OWNED_ALL_INSTITUTIONS")</f>
        <v>99.64</v>
      </c>
    </row>
    <row r="268" spans="1:8" x14ac:dyDescent="0.3">
      <c r="A268" s="11" t="s">
        <v>1291</v>
      </c>
      <c r="B268" s="10" t="str">
        <f>_xll.SNL.Clients.Office.Excel.Functions.SPG(A268, "IQ_SECTOR")</f>
        <v>Information Technology</v>
      </c>
      <c r="C268" s="10" t="str">
        <f>_xll.SNL.Clients.Office.Excel.Functions.SPG(A268, "IQ_INDUSTRY_GROUP")</f>
        <v>Semiconductors and Semiconductor Equipment</v>
      </c>
      <c r="D268" s="10" t="str">
        <f>_xll.SNL.Clients.Office.Excel.Functions.SPG(A268, "IQ_INDUSTRY")</f>
        <v>Semiconductors and Semiconductor Equipment</v>
      </c>
      <c r="E268" s="10" t="str">
        <f>_xll.SNL.Clients.Office.Excel.Functions.SPG(A268, "IQ_PRIMARY_INDUSTRY")</f>
        <v>Semiconductors</v>
      </c>
      <c r="F268" s="10" t="str">
        <f>_xll.SNL.Clients.Office.Excel.Functions.SPG(A268, "NAICS_CODE", "Primary")</f>
        <v>334413 - Semiconductor and Related Device Manufacturing</v>
      </c>
      <c r="G268" s="10" t="str">
        <f>_xll.SNL.Clients.Office.Excel.Functions.SPG(A268, "SP_TOPICTAG")</f>
        <v>Data Integration; RFID (Radio Frequency Identification); Sensors; Machine Learning; Authentication; Process Automation</v>
      </c>
      <c r="H268" s="5">
        <f>_xll.SNL.Clients.Office.Excel.Functions.SPG(A268, "SP_PCT_SHARES_OWNED_ALL_INSTITUTIONS")</f>
        <v>94.66</v>
      </c>
    </row>
    <row r="269" spans="1:8" x14ac:dyDescent="0.3">
      <c r="A269" s="11" t="s">
        <v>1292</v>
      </c>
      <c r="B269" s="10" t="str">
        <f>_xll.SNL.Clients.Office.Excel.Functions.SPG(A269, "IQ_SECTOR")</f>
        <v>Financials</v>
      </c>
      <c r="C269" s="10" t="str">
        <f>_xll.SNL.Clients.Office.Excel.Functions.SPG(A269, "IQ_INDUSTRY_GROUP")</f>
        <v>Banks</v>
      </c>
      <c r="D269" s="10" t="str">
        <f>_xll.SNL.Clients.Office.Excel.Functions.SPG(A269, "IQ_INDUSTRY")</f>
        <v>Banks</v>
      </c>
      <c r="E269" s="10" t="str">
        <f>_xll.SNL.Clients.Office.Excel.Functions.SPG(A269, "IQ_PRIMARY_INDUSTRY")</f>
        <v>Regional Banks</v>
      </c>
      <c r="F269" s="10" t="str">
        <f>_xll.SNL.Clients.Office.Excel.Functions.SPG(A269, "NAICS_CODE", "Primary")</f>
        <v>522110 - Commercial Banking</v>
      </c>
      <c r="G269" s="10" t="str">
        <f>_xll.SNL.Clients.Office.Excel.Functions.SPG(A269, "SP_TOPICTAG")</f>
        <v>Consumer Lending; Micro Lending; Banking as a Service</v>
      </c>
      <c r="H269" s="5">
        <f>_xll.SNL.Clients.Office.Excel.Functions.SPG(A269, "SP_PCT_SHARES_OWNED_ALL_INSTITUTIONS")</f>
        <v>87.52</v>
      </c>
    </row>
    <row r="270" spans="1:8" x14ac:dyDescent="0.3">
      <c r="A270" s="11" t="s">
        <v>1293</v>
      </c>
      <c r="B270" s="10" t="str">
        <f>_xll.SNL.Clients.Office.Excel.Functions.SPG(A270, "IQ_SECTOR")</f>
        <v>Materials</v>
      </c>
      <c r="C270" s="10" t="str">
        <f>_xll.SNL.Clients.Office.Excel.Functions.SPG(A270, "IQ_INDUSTRY_GROUP")</f>
        <v>Materials</v>
      </c>
      <c r="D270" s="10" t="str">
        <f>_xll.SNL.Clients.Office.Excel.Functions.SPG(A270, "IQ_INDUSTRY")</f>
        <v>Chemicals</v>
      </c>
      <c r="E270" s="10" t="str">
        <f>_xll.SNL.Clients.Office.Excel.Functions.SPG(A270, "IQ_PRIMARY_INDUSTRY")</f>
        <v>Specialty Chemicals</v>
      </c>
      <c r="F270" s="10" t="str">
        <f>_xll.SNL.Clients.Office.Excel.Functions.SPG(A270, "NAICS_CODE", "Primary")</f>
        <v>325180 - Other Basic Inorganic Chemical Manufacturing</v>
      </c>
      <c r="G270" s="10" t="str">
        <f>_xll.SNL.Clients.Office.Excel.Functions.SPG(A270, "SP_TOPICTAG")</f>
        <v>Environmental Engineering; Disposal and Recycling; Water Purification; CleanTech; Pollution Control</v>
      </c>
      <c r="H270" s="5">
        <f>_xll.SNL.Clients.Office.Excel.Functions.SPG(A270, "SP_PCT_SHARES_OWNED_ALL_INSTITUTIONS")</f>
        <v>100.05</v>
      </c>
    </row>
    <row r="271" spans="1:8" x14ac:dyDescent="0.3">
      <c r="A271" s="11" t="s">
        <v>1294</v>
      </c>
      <c r="B271" s="10" t="str">
        <f>_xll.SNL.Clients.Office.Excel.Functions.SPG(A271, "IQ_SECTOR")</f>
        <v>Materials</v>
      </c>
      <c r="C271" s="10" t="str">
        <f>_xll.SNL.Clients.Office.Excel.Functions.SPG(A271, "IQ_INDUSTRY_GROUP")</f>
        <v>Materials</v>
      </c>
      <c r="D271" s="10" t="str">
        <f>_xll.SNL.Clients.Office.Excel.Functions.SPG(A271, "IQ_INDUSTRY")</f>
        <v>Chemicals</v>
      </c>
      <c r="E271" s="10" t="str">
        <f>_xll.SNL.Clients.Office.Excel.Functions.SPG(A271, "IQ_PRIMARY_INDUSTRY")</f>
        <v>Specialty Chemicals</v>
      </c>
      <c r="F271" s="10" t="str">
        <f>_xll.SNL.Clients.Office.Excel.Functions.SPG(A271, "NAICS_CODE", "Primary")</f>
        <v>325 - Chemical Manufacturing</v>
      </c>
      <c r="G271" s="10" t="str">
        <f>_xll.SNL.Clients.Office.Excel.Functions.SPG(A271, "SP_TOPICTAG")</f>
        <v>CleanTech; Pollution Control</v>
      </c>
      <c r="H271" s="5">
        <f>_xll.SNL.Clients.Office.Excel.Functions.SPG(A271, "SP_PCT_SHARES_OWNED_ALL_INSTITUTIONS")</f>
        <v>94.91</v>
      </c>
    </row>
    <row r="272" spans="1:8" x14ac:dyDescent="0.3">
      <c r="A272" s="11" t="s">
        <v>1295</v>
      </c>
      <c r="B272" s="10" t="str">
        <f>_xll.SNL.Clients.Office.Excel.Functions.SPG(A272, "IQ_SECTOR")</f>
        <v>Real Estate</v>
      </c>
      <c r="C272" s="10" t="str">
        <f>_xll.SNL.Clients.Office.Excel.Functions.SPG(A272, "IQ_INDUSTRY_GROUP")</f>
        <v>Equity Real Estate Investment Trusts (REITs)</v>
      </c>
      <c r="D272" s="10" t="str">
        <f>_xll.SNL.Clients.Office.Excel.Functions.SPG(A272, "IQ_INDUSTRY")</f>
        <v>Industrial REITs</v>
      </c>
      <c r="E272" s="10" t="str">
        <f>_xll.SNL.Clients.Office.Excel.Functions.SPG(A272, "IQ_PRIMARY_INDUSTRY")</f>
        <v>Industrial REITs</v>
      </c>
      <c r="F272" s="10" t="str">
        <f>_xll.SNL.Clients.Office.Excel.Functions.SPG(A272, "NAICS_CODE", "Primary")</f>
        <v>531190 - Lessors of Other Real Estate Property</v>
      </c>
      <c r="G272" s="10" t="str">
        <f>_xll.SNL.Clients.Office.Excel.Functions.SPG(A272, "SP_TOPICTAG")</f>
        <v>Cannabis</v>
      </c>
      <c r="H272" s="5">
        <f>_xll.SNL.Clients.Office.Excel.Functions.SPG(A272, "SP_PCT_SHARES_OWNED_ALL_INSTITUTIONS")</f>
        <v>71.11</v>
      </c>
    </row>
    <row r="273" spans="1:8" x14ac:dyDescent="0.3">
      <c r="A273" s="11" t="s">
        <v>1296</v>
      </c>
      <c r="B273" s="10" t="str">
        <f>_xll.SNL.Clients.Office.Excel.Functions.SPG(A273, "IQ_SECTOR")</f>
        <v>Energy</v>
      </c>
      <c r="C273" s="10" t="str">
        <f>_xll.SNL.Clients.Office.Excel.Functions.SPG(A273, "IQ_INDUSTRY_GROUP")</f>
        <v>Energy</v>
      </c>
      <c r="D273" s="10" t="str">
        <f>_xll.SNL.Clients.Office.Excel.Functions.SPG(A273, "IQ_INDUSTRY")</f>
        <v>Energy Equipment and Services</v>
      </c>
      <c r="E273" s="10" t="str">
        <f>_xll.SNL.Clients.Office.Excel.Functions.SPG(A273, "IQ_PRIMARY_INDUSTRY")</f>
        <v>Oil and Gas Equipment and Services</v>
      </c>
      <c r="F273" s="10" t="str">
        <f>_xll.SNL.Clients.Office.Excel.Functions.SPG(A273, "NAICS_CODE", "Primary")</f>
        <v>333132 - Oil and Gas Field Machinery and Equipment Manufacturing</v>
      </c>
      <c r="G273" s="10" t="str">
        <f>_xll.SNL.Clients.Office.Excel.Functions.SPG(A273, "SP_TOPICTAG")</f>
        <v/>
      </c>
      <c r="H273" s="5">
        <f>_xll.SNL.Clients.Office.Excel.Functions.SPG(A273, "SP_PCT_SHARES_OWNED_ALL_INSTITUTIONS")</f>
        <v>56.51</v>
      </c>
    </row>
    <row r="274" spans="1:8" x14ac:dyDescent="0.3">
      <c r="A274" s="11" t="s">
        <v>1297</v>
      </c>
      <c r="B274" s="10" t="str">
        <f>_xll.SNL.Clients.Office.Excel.Functions.SPG(A274, "IQ_SECTOR")</f>
        <v>Health Care</v>
      </c>
      <c r="C274" s="10" t="str">
        <f>_xll.SNL.Clients.Office.Excel.Functions.SPG(A274, "IQ_INDUSTRY_GROUP")</f>
        <v>Pharmaceuticals, Biotechnology and Life Sciences</v>
      </c>
      <c r="D274" s="10" t="str">
        <f>_xll.SNL.Clients.Office.Excel.Functions.SPG(A274, "IQ_INDUSTRY")</f>
        <v>Pharmaceuticals</v>
      </c>
      <c r="E274" s="10" t="str">
        <f>_xll.SNL.Clients.Office.Excel.Functions.SPG(A274, "IQ_PRIMARY_INDUSTRY")</f>
        <v>Pharmaceuticals</v>
      </c>
      <c r="F274" s="10" t="str">
        <f>_xll.SNL.Clients.Office.Excel.Functions.SPG(A274, "NAICS_CODE", "Primary")</f>
        <v>325412 - Pharmaceutical Preparation Manufacturing</v>
      </c>
      <c r="G274" s="10" t="str">
        <f>_xll.SNL.Clients.Office.Excel.Functions.SPG(A274, "SP_TOPICTAG")</f>
        <v>Chronic Diseases; Immunology; Infectious Diseases; Nephrology; Respiratory</v>
      </c>
      <c r="H274" s="5">
        <f>_xll.SNL.Clients.Office.Excel.Functions.SPG(A274, "SP_PCT_SHARES_OWNED_ALL_INSTITUTIONS")</f>
        <v>99.11</v>
      </c>
    </row>
    <row r="275" spans="1:8" x14ac:dyDescent="0.3">
      <c r="A275" s="11" t="s">
        <v>1298</v>
      </c>
      <c r="B275" s="10" t="str">
        <f>_xll.SNL.Clients.Office.Excel.Functions.SPG(A275, "IQ_SECTOR")</f>
        <v>Information Technology</v>
      </c>
      <c r="C275" s="10" t="str">
        <f>_xll.SNL.Clients.Office.Excel.Functions.SPG(A275, "IQ_INDUSTRY_GROUP")</f>
        <v>Technology Hardware and Equipment</v>
      </c>
      <c r="D275" s="10" t="str">
        <f>_xll.SNL.Clients.Office.Excel.Functions.SPG(A275, "IQ_INDUSTRY")</f>
        <v>Electronic Equipment, Instruments and Components</v>
      </c>
      <c r="E275" s="10" t="str">
        <f>_xll.SNL.Clients.Office.Excel.Functions.SPG(A275, "IQ_PRIMARY_INDUSTRY")</f>
        <v>Technology Distributors</v>
      </c>
      <c r="F275" s="10" t="str">
        <f>_xll.SNL.Clients.Office.Excel.Functions.SPG(A275, "NAICS_CODE", "Primary")</f>
        <v>423430 - Computer and Computer Peripheral Equipment and Software Merchant Wholesalers</v>
      </c>
      <c r="G275" s="10" t="str">
        <f>_xll.SNL.Clients.Office.Excel.Functions.SPG(A275, "SP_TOPICTAG")</f>
        <v>Software Development; Cloud Management; Data Integration; Data Protection; Cloud Security; Process Automation; Artificial Intelligence</v>
      </c>
      <c r="H275" s="5">
        <f>_xll.SNL.Clients.Office.Excel.Functions.SPG(A275, "SP_PCT_SHARES_OWNED_ALL_INSTITUTIONS")</f>
        <v>96.36</v>
      </c>
    </row>
    <row r="276" spans="1:8" x14ac:dyDescent="0.3">
      <c r="A276" s="11" t="s">
        <v>1299</v>
      </c>
      <c r="B276" s="10" t="str">
        <f>_xll.SNL.Clients.Office.Excel.Functions.SPG(A276, "IQ_SECTOR")</f>
        <v>Health Care</v>
      </c>
      <c r="C276" s="10" t="str">
        <f>_xll.SNL.Clients.Office.Excel.Functions.SPG(A276, "IQ_INDUSTRY_GROUP")</f>
        <v>Health Care Equipment and Services</v>
      </c>
      <c r="D276" s="10" t="str">
        <f>_xll.SNL.Clients.Office.Excel.Functions.SPG(A276, "IQ_INDUSTRY")</f>
        <v>Health Care Equipment and Supplies</v>
      </c>
      <c r="E276" s="10" t="str">
        <f>_xll.SNL.Clients.Office.Excel.Functions.SPG(A276, "IQ_PRIMARY_INDUSTRY")</f>
        <v>Health Care Equipment</v>
      </c>
      <c r="F276" s="10" t="str">
        <f>_xll.SNL.Clients.Office.Excel.Functions.SPG(A276, "NAICS_CODE", "Primary")</f>
        <v>339112 - Surgical and Medical Instrument Manufacturing</v>
      </c>
      <c r="G276" s="10" t="str">
        <f>_xll.SNL.Clients.Office.Excel.Functions.SPG(A276, "SP_TOPICTAG")</f>
        <v>Health Diagnostics; MHealth; Neuroscience; Outpatient Care; Sleep Technology; Ear Nose &amp; Throat (ENT); Neurology</v>
      </c>
      <c r="H276" s="5">
        <f>_xll.SNL.Clients.Office.Excel.Functions.SPG(A276, "SP_PCT_SHARES_OWNED_ALL_INSTITUTIONS")</f>
        <v>113.84</v>
      </c>
    </row>
    <row r="277" spans="1:8" x14ac:dyDescent="0.3">
      <c r="A277" s="11" t="s">
        <v>1300</v>
      </c>
      <c r="B277" s="10" t="str">
        <f>_xll.SNL.Clients.Office.Excel.Functions.SPG(A277, "IQ_SECTOR")</f>
        <v>Consumer Discretionary</v>
      </c>
      <c r="C277" s="10" t="str">
        <f>_xll.SNL.Clients.Office.Excel.Functions.SPG(A277, "IQ_INDUSTRY_GROUP")</f>
        <v>Consumer Durables and Apparel</v>
      </c>
      <c r="D277" s="10" t="str">
        <f>_xll.SNL.Clients.Office.Excel.Functions.SPG(A277, "IQ_INDUSTRY")</f>
        <v>Household Durables</v>
      </c>
      <c r="E277" s="10" t="str">
        <f>_xll.SNL.Clients.Office.Excel.Functions.SPG(A277, "IQ_PRIMARY_INDUSTRY")</f>
        <v>Homebuilding</v>
      </c>
      <c r="F277" s="10" t="str">
        <f>_xll.SNL.Clients.Office.Excel.Functions.SPG(A277, "NAICS_CODE", "Primary")</f>
        <v>238 - Specialty Trade Contractors</v>
      </c>
      <c r="G277" s="10" t="str">
        <f>_xll.SNL.Clients.Office.Excel.Functions.SPG(A277, "SP_TOPICTAG")</f>
        <v>Home Improvement</v>
      </c>
      <c r="H277" s="5">
        <f>_xll.SNL.Clients.Office.Excel.Functions.SPG(A277, "SP_PCT_SHARES_OWNED_ALL_INSTITUTIONS")</f>
        <v>97.04</v>
      </c>
    </row>
    <row r="278" spans="1:8" x14ac:dyDescent="0.3">
      <c r="A278" s="11" t="s">
        <v>1301</v>
      </c>
      <c r="B278" s="10" t="str">
        <f>_xll.SNL.Clients.Office.Excel.Functions.SPG(A278, "IQ_SECTOR")</f>
        <v>Industrials</v>
      </c>
      <c r="C278" s="10" t="str">
        <f>_xll.SNL.Clients.Office.Excel.Functions.SPG(A278, "IQ_INDUSTRY_GROUP")</f>
        <v>Capital Goods</v>
      </c>
      <c r="D278" s="10" t="str">
        <f>_xll.SNL.Clients.Office.Excel.Functions.SPG(A278, "IQ_INDUSTRY")</f>
        <v>Building Products</v>
      </c>
      <c r="E278" s="10" t="str">
        <f>_xll.SNL.Clients.Office.Excel.Functions.SPG(A278, "IQ_PRIMARY_INDUSTRY")</f>
        <v>Building Products</v>
      </c>
      <c r="F278" s="10" t="str">
        <f>_xll.SNL.Clients.Office.Excel.Functions.SPG(A278, "NAICS_CODE", "Primary")</f>
        <v>332618 - Other Fabricated Wire Product Manufacturing</v>
      </c>
      <c r="G278" s="10" t="str">
        <f>_xll.SNL.Clients.Office.Excel.Functions.SPG(A278, "SP_TOPICTAG")</f>
        <v/>
      </c>
      <c r="H278" s="5">
        <f>_xll.SNL.Clients.Office.Excel.Functions.SPG(A278, "SP_PCT_SHARES_OWNED_ALL_INSTITUTIONS")</f>
        <v>85.91</v>
      </c>
    </row>
    <row r="279" spans="1:8" x14ac:dyDescent="0.3">
      <c r="A279" s="11" t="s">
        <v>1302</v>
      </c>
      <c r="B279" s="10" t="str">
        <f>_xll.SNL.Clients.Office.Excel.Functions.SPG(A279, "IQ_SECTOR")</f>
        <v>Health Care</v>
      </c>
      <c r="C279" s="10" t="str">
        <f>_xll.SNL.Clients.Office.Excel.Functions.SPG(A279, "IQ_INDUSTRY_GROUP")</f>
        <v>Health Care Equipment and Services</v>
      </c>
      <c r="D279" s="10" t="str">
        <f>_xll.SNL.Clients.Office.Excel.Functions.SPG(A279, "IQ_INDUSTRY")</f>
        <v>Health Care Equipment and Supplies</v>
      </c>
      <c r="E279" s="10" t="str">
        <f>_xll.SNL.Clients.Office.Excel.Functions.SPG(A279, "IQ_PRIMARY_INDUSTRY")</f>
        <v>Health Care Equipment</v>
      </c>
      <c r="F279" s="10" t="str">
        <f>_xll.SNL.Clients.Office.Excel.Functions.SPG(A279, "NAICS_CODE", "Primary")</f>
        <v>339112 - Surgical and Medical Instrument Manufacturing</v>
      </c>
      <c r="G279" s="10" t="str">
        <f>_xll.SNL.Clients.Office.Excel.Functions.SPG(A279, "SP_TOPICTAG")</f>
        <v>Health Diagnostics; Fertility; Cardiovascular; Gastroenterology; Orthopaedics; Surgery; Urology</v>
      </c>
      <c r="H279" s="5">
        <f>_xll.SNL.Clients.Office.Excel.Functions.SPG(A279, "SP_PCT_SHARES_OWNED_ALL_INSTITUTIONS")</f>
        <v>114.37</v>
      </c>
    </row>
    <row r="280" spans="1:8" x14ac:dyDescent="0.3">
      <c r="A280" s="11" t="s">
        <v>1303</v>
      </c>
      <c r="B280" s="10" t="str">
        <f>_xll.SNL.Clients.Office.Excel.Functions.SPG(A280, "IQ_SECTOR")</f>
        <v>Health Care</v>
      </c>
      <c r="C280" s="10" t="str">
        <f>_xll.SNL.Clients.Office.Excel.Functions.SPG(A280, "IQ_INDUSTRY_GROUP")</f>
        <v>Health Care Equipment and Services</v>
      </c>
      <c r="D280" s="10" t="str">
        <f>_xll.SNL.Clients.Office.Excel.Functions.SPG(A280, "IQ_INDUSTRY")</f>
        <v>Health Care Equipment and Supplies</v>
      </c>
      <c r="E280" s="10" t="str">
        <f>_xll.SNL.Clients.Office.Excel.Functions.SPG(A280, "IQ_PRIMARY_INDUSTRY")</f>
        <v>Health Care Equipment</v>
      </c>
      <c r="F280" s="10" t="str">
        <f>_xll.SNL.Clients.Office.Excel.Functions.SPG(A280, "NAICS_CODE", "Primary")</f>
        <v>33911 - Medical Equipment and Supplies Manufacturing</v>
      </c>
      <c r="G280" s="10" t="str">
        <f>_xll.SNL.Clients.Office.Excel.Functions.SPG(A280, "SP_TOPICTAG")</f>
        <v>Health Diagnostics; Pain Management; Surgery</v>
      </c>
      <c r="H280" s="5">
        <f>_xll.SNL.Clients.Office.Excel.Functions.SPG(A280, "SP_PCT_SHARES_OWNED_ALL_INSTITUTIONS")</f>
        <v>90.03</v>
      </c>
    </row>
    <row r="281" spans="1:8" x14ac:dyDescent="0.3">
      <c r="A281" s="11" t="s">
        <v>1304</v>
      </c>
      <c r="B281" s="10" t="str">
        <f>_xll.SNL.Clients.Office.Excel.Functions.SPG(A281, "IQ_SECTOR")</f>
        <v>Information Technology</v>
      </c>
      <c r="C281" s="10" t="str">
        <f>_xll.SNL.Clients.Office.Excel.Functions.SPG(A281, "IQ_INDUSTRY_GROUP")</f>
        <v>Software and Services</v>
      </c>
      <c r="D281" s="10" t="str">
        <f>_xll.SNL.Clients.Office.Excel.Functions.SPG(A281, "IQ_INDUSTRY")</f>
        <v>Software</v>
      </c>
      <c r="E281" s="10" t="str">
        <f>_xll.SNL.Clients.Office.Excel.Functions.SPG(A281, "IQ_PRIMARY_INDUSTRY")</f>
        <v>Application Software</v>
      </c>
      <c r="F281" s="10" t="str">
        <f>_xll.SNL.Clients.Office.Excel.Functions.SPG(A281, "NAICS_CODE", "Primary")</f>
        <v>513210 - Software Publishers</v>
      </c>
      <c r="G281" s="10" t="str">
        <f>_xll.SNL.Clients.Office.Excel.Functions.SPG(A281, "SP_TOPICTAG")</f>
        <v>Software Development; Video Streaming; Machine Learning; Cloud Infrastructure; Video-on-Demand Servers; Artificial Intelligence; 5G</v>
      </c>
      <c r="H281" s="5">
        <f>_xll.SNL.Clients.Office.Excel.Functions.SPG(A281, "SP_PCT_SHARES_OWNED_ALL_INSTITUTIONS")</f>
        <v>99.12</v>
      </c>
    </row>
    <row r="282" spans="1:8" x14ac:dyDescent="0.3">
      <c r="A282" s="11" t="s">
        <v>1305</v>
      </c>
      <c r="B282" s="10" t="str">
        <f>_xll.SNL.Clients.Office.Excel.Functions.SPG(A282, "IQ_SECTOR")</f>
        <v>Industrials</v>
      </c>
      <c r="C282" s="10" t="str">
        <f>_xll.SNL.Clients.Office.Excel.Functions.SPG(A282, "IQ_INDUSTRY_GROUP")</f>
        <v>Commercial and Professional Services</v>
      </c>
      <c r="D282" s="10" t="str">
        <f>_xll.SNL.Clients.Office.Excel.Functions.SPG(A282, "IQ_INDUSTRY")</f>
        <v>Commercial Services and Supplies</v>
      </c>
      <c r="E282" s="10" t="str">
        <f>_xll.SNL.Clients.Office.Excel.Functions.SPG(A282, "IQ_PRIMARY_INDUSTRY")</f>
        <v>Office Services and Supplies</v>
      </c>
      <c r="F282" s="10" t="str">
        <f>_xll.SNL.Clients.Office.Excel.Functions.SPG(A282, "NAICS_CODE", "Primary")</f>
        <v>33721 - Office Furniture (including Fixtures) Manufacturing</v>
      </c>
      <c r="G282" s="10" t="str">
        <f>_xll.SNL.Clients.Office.Excel.Functions.SPG(A282, "SP_TOPICTAG")</f>
        <v>Environmental Engineering; Bio-based and Renewable Materials</v>
      </c>
      <c r="H282" s="5">
        <f>_xll.SNL.Clients.Office.Excel.Functions.SPG(A282, "SP_PCT_SHARES_OWNED_ALL_INSTITUTIONS")</f>
        <v>100.41</v>
      </c>
    </row>
    <row r="283" spans="1:8" x14ac:dyDescent="0.3">
      <c r="A283" s="11" t="s">
        <v>1306</v>
      </c>
      <c r="B283" s="10" t="str">
        <f>_xll.SNL.Clients.Office.Excel.Functions.SPG(A283, "IQ_SECTOR")</f>
        <v>Energy</v>
      </c>
      <c r="C283" s="10" t="str">
        <f>_xll.SNL.Clients.Office.Excel.Functions.SPG(A283, "IQ_INDUSTRY_GROUP")</f>
        <v>Energy</v>
      </c>
      <c r="D283" s="10" t="str">
        <f>_xll.SNL.Clients.Office.Excel.Functions.SPG(A283, "IQ_INDUSTRY")</f>
        <v>Oil, Gas and Consumable Fuels</v>
      </c>
      <c r="E283" s="10" t="str">
        <f>_xll.SNL.Clients.Office.Excel.Functions.SPG(A283, "IQ_PRIMARY_INDUSTRY")</f>
        <v>Oil and Gas Storage and Transportation</v>
      </c>
      <c r="F283" s="10" t="str">
        <f>_xll.SNL.Clients.Office.Excel.Functions.SPG(A283, "NAICS_CODE", "Primary")</f>
        <v>483111 - Deep Sea Freight Transportation</v>
      </c>
      <c r="G283" s="10" t="str">
        <f>_xll.SNL.Clients.Office.Excel.Functions.SPG(A283, "SP_TOPICTAG")</f>
        <v>Marine Transportation</v>
      </c>
      <c r="H283" s="5">
        <f>_xll.SNL.Clients.Office.Excel.Functions.SPG(A283, "SP_PCT_SHARES_OWNED_ALL_INSTITUTIONS")</f>
        <v>72.94</v>
      </c>
    </row>
    <row r="284" spans="1:8" x14ac:dyDescent="0.3">
      <c r="A284" s="11" t="s">
        <v>1307</v>
      </c>
      <c r="B284" s="10" t="str">
        <f>_xll.SNL.Clients.Office.Excel.Functions.SPG(A284, "IQ_SECTOR")</f>
        <v>Consumer Staples</v>
      </c>
      <c r="C284" s="10" t="str">
        <f>_xll.SNL.Clients.Office.Excel.Functions.SPG(A284, "IQ_INDUSTRY_GROUP")</f>
        <v>Household and Personal Products</v>
      </c>
      <c r="D284" s="10" t="str">
        <f>_xll.SNL.Clients.Office.Excel.Functions.SPG(A284, "IQ_INDUSTRY")</f>
        <v>Personal Care Products</v>
      </c>
      <c r="E284" s="10" t="str">
        <f>_xll.SNL.Clients.Office.Excel.Functions.SPG(A284, "IQ_PRIMARY_INDUSTRY")</f>
        <v>Personal Care Products</v>
      </c>
      <c r="F284" s="10" t="str">
        <f>_xll.SNL.Clients.Office.Excel.Functions.SPG(A284, "NAICS_CODE", "Primary")</f>
        <v>325620 - Toilet Preparation Manufacturing</v>
      </c>
      <c r="G284" s="10" t="str">
        <f>_xll.SNL.Clients.Office.Excel.Functions.SPG(A284, "SP_TOPICTAG")</f>
        <v>Fast-Moving Consumer Goods; Lifestyle</v>
      </c>
      <c r="H284" s="5">
        <f>_xll.SNL.Clients.Office.Excel.Functions.SPG(A284, "SP_PCT_SHARES_OWNED_ALL_INSTITUTIONS")</f>
        <v>61.92</v>
      </c>
    </row>
    <row r="285" spans="1:8" x14ac:dyDescent="0.3">
      <c r="A285" s="11" t="s">
        <v>1308</v>
      </c>
      <c r="B285" s="10" t="str">
        <f>_xll.SNL.Clients.Office.Excel.Functions.SPG(A285, "IQ_SECTOR")</f>
        <v>Information Technology</v>
      </c>
      <c r="C285" s="10" t="str">
        <f>_xll.SNL.Clients.Office.Excel.Functions.SPG(A285, "IQ_INDUSTRY_GROUP")</f>
        <v>Technology Hardware and Equipment</v>
      </c>
      <c r="D285" s="10" t="str">
        <f>_xll.SNL.Clients.Office.Excel.Functions.SPG(A285, "IQ_INDUSTRY")</f>
        <v>Electronic Equipment, Instruments and Components</v>
      </c>
      <c r="E285" s="10" t="str">
        <f>_xll.SNL.Clients.Office.Excel.Functions.SPG(A285, "IQ_PRIMARY_INDUSTRY")</f>
        <v>Electronic Equipment and Instruments</v>
      </c>
      <c r="F285" s="10" t="str">
        <f>_xll.SNL.Clients.Office.Excel.Functions.SPG(A285, "NAICS_CODE", "Primary")</f>
        <v>334514 - Totalizing Fluid Meter and Counting Device Manufacturing</v>
      </c>
      <c r="G285" s="10" t="str">
        <f>_xll.SNL.Clients.Office.Excel.Functions.SPG(A285, "SP_TOPICTAG")</f>
        <v>Energy Management; Sensors; Smart Cities; Data Protection; Process Automation</v>
      </c>
      <c r="H285" s="5">
        <f>_xll.SNL.Clients.Office.Excel.Functions.SPG(A285, "SP_PCT_SHARES_OWNED_ALL_INSTITUTIONS")</f>
        <v>106.97</v>
      </c>
    </row>
    <row r="286" spans="1:8" x14ac:dyDescent="0.3">
      <c r="A286" s="11" t="s">
        <v>1309</v>
      </c>
      <c r="B286" s="10" t="str">
        <f>_xll.SNL.Clients.Office.Excel.Functions.SPG(A286, "IQ_SECTOR")</f>
        <v>Consumer Staples</v>
      </c>
      <c r="C286" s="10" t="str">
        <f>_xll.SNL.Clients.Office.Excel.Functions.SPG(A286, "IQ_INDUSTRY_GROUP")</f>
        <v>Food, Beverage and Tobacco</v>
      </c>
      <c r="D286" s="10" t="str">
        <f>_xll.SNL.Clients.Office.Excel.Functions.SPG(A286, "IQ_INDUSTRY")</f>
        <v>Food Products</v>
      </c>
      <c r="E286" s="10" t="str">
        <f>_xll.SNL.Clients.Office.Excel.Functions.SPG(A286, "IQ_PRIMARY_INDUSTRY")</f>
        <v>Packaged Foods and Meats</v>
      </c>
      <c r="F286" s="10" t="str">
        <f>_xll.SNL.Clients.Office.Excel.Functions.SPG(A286, "NAICS_CODE", "Primary")</f>
        <v>31181 - Bread and Bakery Product Manufacturing</v>
      </c>
      <c r="G286" s="10" t="str">
        <f>_xll.SNL.Clients.Office.Excel.Functions.SPG(A286, "SP_TOPICTAG")</f>
        <v>Green Consumer Goods</v>
      </c>
      <c r="H286" s="5">
        <f>_xll.SNL.Clients.Office.Excel.Functions.SPG(A286, "SP_PCT_SHARES_OWNED_ALL_INSTITUTIONS")</f>
        <v>81.849999999999994</v>
      </c>
    </row>
    <row r="287" spans="1:8" x14ac:dyDescent="0.3">
      <c r="A287" s="11" t="s">
        <v>1310</v>
      </c>
      <c r="B287" s="10" t="str">
        <f>_xll.SNL.Clients.Office.Excel.Functions.SPG(A287, "IQ_SECTOR")</f>
        <v>Consumer Discretionary</v>
      </c>
      <c r="C287" s="10" t="str">
        <f>_xll.SNL.Clients.Office.Excel.Functions.SPG(A287, "IQ_INDUSTRY_GROUP")</f>
        <v>Consumer Services</v>
      </c>
      <c r="D287" s="10" t="str">
        <f>_xll.SNL.Clients.Office.Excel.Functions.SPG(A287, "IQ_INDUSTRY")</f>
        <v>Hotels, Restaurants and Leisure</v>
      </c>
      <c r="E287" s="10" t="str">
        <f>_xll.SNL.Clients.Office.Excel.Functions.SPG(A287, "IQ_PRIMARY_INDUSTRY")</f>
        <v>Restaurants</v>
      </c>
      <c r="F287" s="10" t="str">
        <f>_xll.SNL.Clients.Office.Excel.Functions.SPG(A287, "NAICS_CODE", "Primary")</f>
        <v>722513 - Limited-Service Restaurants</v>
      </c>
      <c r="G287" s="10" t="str">
        <f>_xll.SNL.Clients.Office.Excel.Functions.SPG(A287, "SP_TOPICTAG")</f>
        <v>Food Delivery</v>
      </c>
      <c r="H287" s="5">
        <f>_xll.SNL.Clients.Office.Excel.Functions.SPG(A287, "SP_PCT_SHARES_OWNED_ALL_INSTITUTIONS")</f>
        <v>109.56</v>
      </c>
    </row>
    <row r="288" spans="1:8" x14ac:dyDescent="0.3">
      <c r="A288" s="11" t="s">
        <v>1311</v>
      </c>
      <c r="B288" s="10" t="str">
        <f>_xll.SNL.Clients.Office.Excel.Functions.SPG(A288, "IQ_SECTOR")</f>
        <v>Financials</v>
      </c>
      <c r="C288" s="10" t="str">
        <f>_xll.SNL.Clients.Office.Excel.Functions.SPG(A288, "IQ_INDUSTRY_GROUP")</f>
        <v>Financial Services</v>
      </c>
      <c r="D288" s="10" t="str">
        <f>_xll.SNL.Clients.Office.Excel.Functions.SPG(A288, "IQ_INDUSTRY")</f>
        <v>Financial Services</v>
      </c>
      <c r="E288" s="10" t="str">
        <f>_xll.SNL.Clients.Office.Excel.Functions.SPG(A288, "IQ_PRIMARY_INDUSTRY")</f>
        <v>Diversified Financial Services</v>
      </c>
      <c r="F288" s="10" t="str">
        <f>_xll.SNL.Clients.Office.Excel.Functions.SPG(A288, "NAICS_CODE", "Primary")</f>
        <v>5259 - Other Investment Pools and Funds</v>
      </c>
      <c r="G288" s="10" t="str">
        <f>_xll.SNL.Clients.Office.Excel.Functions.SPG(A288, "SP_TOPICTAG")</f>
        <v>Employee Benefits; RegTech</v>
      </c>
      <c r="H288" s="5">
        <f>_xll.SNL.Clients.Office.Excel.Functions.SPG(A288, "SP_PCT_SHARES_OWNED_ALL_INSTITUTIONS")</f>
        <v>92.75</v>
      </c>
    </row>
    <row r="289" spans="1:8" x14ac:dyDescent="0.3">
      <c r="A289" s="11" t="s">
        <v>1312</v>
      </c>
      <c r="B289" s="10" t="str">
        <f>_xll.SNL.Clients.Office.Excel.Functions.SPG(A289, "IQ_SECTOR")</f>
        <v>Real Estate</v>
      </c>
      <c r="C289" s="10" t="str">
        <f>_xll.SNL.Clients.Office.Excel.Functions.SPG(A289, "IQ_INDUSTRY_GROUP")</f>
        <v>Equity Real Estate Investment Trusts (REITs)</v>
      </c>
      <c r="D289" s="10" t="str">
        <f>_xll.SNL.Clients.Office.Excel.Functions.SPG(A289, "IQ_INDUSTRY")</f>
        <v>Office REITs</v>
      </c>
      <c r="E289" s="10" t="str">
        <f>_xll.SNL.Clients.Office.Excel.Functions.SPG(A289, "IQ_PRIMARY_INDUSTRY")</f>
        <v>Office REITs</v>
      </c>
      <c r="F289" s="10" t="str">
        <f>_xll.SNL.Clients.Office.Excel.Functions.SPG(A289, "NAICS_CODE", "Primary")</f>
        <v>531120 - Lessors of Nonresidential Buildings (except Miniwarehouses)</v>
      </c>
      <c r="G289" s="10" t="str">
        <f>_xll.SNL.Clients.Office.Excel.Functions.SPG(A289, "SP_TOPICTAG")</f>
        <v/>
      </c>
      <c r="H289" s="5">
        <f>_xll.SNL.Clients.Office.Excel.Functions.SPG(A289, "SP_PCT_SHARES_OWNED_ALL_INSTITUTIONS")</f>
        <v>105.74</v>
      </c>
    </row>
    <row r="290" spans="1:8" x14ac:dyDescent="0.3">
      <c r="A290" s="11" t="s">
        <v>1313</v>
      </c>
      <c r="B290" s="10" t="str">
        <f>_xll.SNL.Clients.Office.Excel.Functions.SPG(A290, "IQ_SECTOR")</f>
        <v>Industrials</v>
      </c>
      <c r="C290" s="10" t="str">
        <f>_xll.SNL.Clients.Office.Excel.Functions.SPG(A290, "IQ_INDUSTRY_GROUP")</f>
        <v>Capital Goods</v>
      </c>
      <c r="D290" s="10" t="str">
        <f>_xll.SNL.Clients.Office.Excel.Functions.SPG(A290, "IQ_INDUSTRY")</f>
        <v>Machinery</v>
      </c>
      <c r="E290" s="10" t="str">
        <f>_xll.SNL.Clients.Office.Excel.Functions.SPG(A290, "IQ_PRIMARY_INDUSTRY")</f>
        <v>Industrial Machinery and Supplies and Components</v>
      </c>
      <c r="F290" s="10" t="str">
        <f>_xll.SNL.Clients.Office.Excel.Functions.SPG(A290, "NAICS_CODE", "Primary")</f>
        <v>333241 - Food Product Machinery Manufacturing</v>
      </c>
      <c r="G290" s="10" t="str">
        <f>_xll.SNL.Clients.Office.Excel.Functions.SPG(A290, "SP_TOPICTAG")</f>
        <v>Industrial Automation; Marketing Automation; Process Automation; Artificial Intelligence</v>
      </c>
      <c r="H290" s="5">
        <f>_xll.SNL.Clients.Office.Excel.Functions.SPG(A290, "SP_PCT_SHARES_OWNED_ALL_INSTITUTIONS")</f>
        <v>82.57</v>
      </c>
    </row>
    <row r="291" spans="1:8" x14ac:dyDescent="0.3">
      <c r="A291" s="11" t="s">
        <v>1314</v>
      </c>
      <c r="B291" s="10" t="str">
        <f>_xll.SNL.Clients.Office.Excel.Functions.SPG(A291, "IQ_SECTOR")</f>
        <v>Industrials</v>
      </c>
      <c r="C291" s="10" t="str">
        <f>_xll.SNL.Clients.Office.Excel.Functions.SPG(A291, "IQ_INDUSTRY_GROUP")</f>
        <v>Transportation</v>
      </c>
      <c r="D291" s="10" t="str">
        <f>_xll.SNL.Clients.Office.Excel.Functions.SPG(A291, "IQ_INDUSTRY")</f>
        <v>Passenger Airlines</v>
      </c>
      <c r="E291" s="10" t="str">
        <f>_xll.SNL.Clients.Office.Excel.Functions.SPG(A291, "IQ_PRIMARY_INDUSTRY")</f>
        <v>Passenger Airlines</v>
      </c>
      <c r="F291" s="10" t="str">
        <f>_xll.SNL.Clients.Office.Excel.Functions.SPG(A291, "NAICS_CODE", "Primary")</f>
        <v>481111 - Scheduled Passenger Air Transportation</v>
      </c>
      <c r="G291" s="10" t="str">
        <f>_xll.SNL.Clients.Office.Excel.Functions.SPG(A291, "SP_TOPICTAG")</f>
        <v>Business Travel; Travel Accommodations; Passenger Aircraft Manufacturing</v>
      </c>
      <c r="H291" s="5">
        <f>_xll.SNL.Clients.Office.Excel.Functions.SPG(A291, "SP_PCT_SHARES_OWNED_ALL_INSTITUTIONS")</f>
        <v>87.04</v>
      </c>
    </row>
    <row r="292" spans="1:8" x14ac:dyDescent="0.3">
      <c r="A292" s="11" t="s">
        <v>1315</v>
      </c>
      <c r="B292" s="10" t="str">
        <f>_xll.SNL.Clients.Office.Excel.Functions.SPG(A292, "IQ_SECTOR")</f>
        <v>Consumer Staples</v>
      </c>
      <c r="C292" s="10" t="str">
        <f>_xll.SNL.Clients.Office.Excel.Functions.SPG(A292, "IQ_INDUSTRY_GROUP")</f>
        <v>Food, Beverage and Tobacco</v>
      </c>
      <c r="D292" s="10" t="str">
        <f>_xll.SNL.Clients.Office.Excel.Functions.SPG(A292, "IQ_INDUSTRY")</f>
        <v>Food Products</v>
      </c>
      <c r="E292" s="10" t="str">
        <f>_xll.SNL.Clients.Office.Excel.Functions.SPG(A292, "IQ_PRIMARY_INDUSTRY")</f>
        <v>Packaged Foods and Meats</v>
      </c>
      <c r="F292" s="10" t="str">
        <f>_xll.SNL.Clients.Office.Excel.Functions.SPG(A292, "NAICS_CODE", "Primary")</f>
        <v>311 - Food Manufacturing</v>
      </c>
      <c r="G292" s="10" t="str">
        <f>_xll.SNL.Clients.Office.Excel.Functions.SPG(A292, "SP_TOPICTAG")</f>
        <v>Farming</v>
      </c>
      <c r="H292" s="5">
        <f>_xll.SNL.Clients.Office.Excel.Functions.SPG(A292, "SP_PCT_SHARES_OWNED_ALL_INSTITUTIONS")</f>
        <v>72.09</v>
      </c>
    </row>
    <row r="293" spans="1:8" x14ac:dyDescent="0.3">
      <c r="A293" s="11" t="s">
        <v>1316</v>
      </c>
      <c r="B293" s="10" t="str">
        <f>_xll.SNL.Clients.Office.Excel.Functions.SPG(A293, "IQ_SECTOR")</f>
        <v>Communication Services</v>
      </c>
      <c r="C293" s="10" t="str">
        <f>_xll.SNL.Clients.Office.Excel.Functions.SPG(A293, "IQ_INDUSTRY_GROUP")</f>
        <v>Media and Entertainment</v>
      </c>
      <c r="D293" s="10" t="str">
        <f>_xll.SNL.Clients.Office.Excel.Functions.SPG(A293, "IQ_INDUSTRY")</f>
        <v>Media</v>
      </c>
      <c r="E293" s="10" t="str">
        <f>_xll.SNL.Clients.Office.Excel.Functions.SPG(A293, "IQ_PRIMARY_INDUSTRY")</f>
        <v>Publishing</v>
      </c>
      <c r="F293" s="10" t="str">
        <f>_xll.SNL.Clients.Office.Excel.Functions.SPG(A293, "NAICS_CODE", "Primary")</f>
        <v>513120 - Periodical Publishers</v>
      </c>
      <c r="G293" s="10" t="str">
        <f>_xll.SNL.Clients.Office.Excel.Functions.SPG(A293, "SP_TOPICTAG")</f>
        <v>EdTech; E-learning; Content Creation</v>
      </c>
      <c r="H293" s="5">
        <f>_xll.SNL.Clients.Office.Excel.Functions.SPG(A293, "SP_PCT_SHARES_OWNED_ALL_INSTITUTIONS")</f>
        <v>79.209999999999994</v>
      </c>
    </row>
    <row r="294" spans="1:8" x14ac:dyDescent="0.3">
      <c r="A294" s="11" t="s">
        <v>1624</v>
      </c>
      <c r="B294" s="10" t="str">
        <f>_xll.SNL.Clients.Office.Excel.Functions.SPG(A294, "IQ_SECTOR")</f>
        <v>Industrials</v>
      </c>
      <c r="C294" s="10" t="str">
        <f>_xll.SNL.Clients.Office.Excel.Functions.SPG(A294, "IQ_INDUSTRY_GROUP")</f>
        <v>Capital Goods</v>
      </c>
      <c r="D294" s="10" t="str">
        <f>_xll.SNL.Clients.Office.Excel.Functions.SPG(A294, "IQ_INDUSTRY")</f>
        <v>Machinery</v>
      </c>
      <c r="E294" s="10" t="str">
        <f>_xll.SNL.Clients.Office.Excel.Functions.SPG(A294, "IQ_PRIMARY_INDUSTRY")</f>
        <v>Industrial Machinery and Supplies and Components</v>
      </c>
      <c r="F294" s="10" t="str">
        <f>_xll.SNL.Clients.Office.Excel.Functions.SPG(A294, "NAICS_CODE", "Primary")</f>
        <v>33324 - Industrial Machinery Manufacturing</v>
      </c>
      <c r="G294" s="10" t="str">
        <f>_xll.SNL.Clients.Office.Excel.Functions.SPG(A294, "SP_TOPICTAG")</f>
        <v>Energy Management; Environmental Engineering; Industrial Automation; Disposal and Recycling; CleanTech; AgriTech; Process Automation</v>
      </c>
      <c r="H294" s="5">
        <f>_xll.SNL.Clients.Office.Excel.Functions.SPG(A294, "SP_PCT_SHARES_OWNED_ALL_INSTITUTIONS")</f>
        <v>119.86</v>
      </c>
    </row>
    <row r="295" spans="1:8" x14ac:dyDescent="0.3">
      <c r="A295" s="11" t="s">
        <v>1317</v>
      </c>
      <c r="B295" s="10" t="str">
        <f>_xll.SNL.Clients.Office.Excel.Functions.SPG(A295, "IQ_SECTOR")</f>
        <v>Materials</v>
      </c>
      <c r="C295" s="10" t="str">
        <f>_xll.SNL.Clients.Office.Excel.Functions.SPG(A295, "IQ_INDUSTRY_GROUP")</f>
        <v>Materials</v>
      </c>
      <c r="D295" s="10" t="str">
        <f>_xll.SNL.Clients.Office.Excel.Functions.SPG(A295, "IQ_INDUSTRY")</f>
        <v>Metals and Mining</v>
      </c>
      <c r="E295" s="10" t="str">
        <f>_xll.SNL.Clients.Office.Excel.Functions.SPG(A295, "IQ_PRIMARY_INDUSTRY")</f>
        <v>Aluminum</v>
      </c>
      <c r="F295" s="10" t="str">
        <f>_xll.SNL.Clients.Office.Excel.Functions.SPG(A295, "NAICS_CODE", "Primary")</f>
        <v>33131 - Alumina and Aluminum Production and Processing</v>
      </c>
      <c r="G295" s="10" t="str">
        <f>_xll.SNL.Clients.Office.Excel.Functions.SPG(A295, "SP_TOPICTAG")</f>
        <v>Industrial Automation; Packaging Services; 3D Printing</v>
      </c>
      <c r="H295" s="5">
        <f>_xll.SNL.Clients.Office.Excel.Functions.SPG(A295, "SP_PCT_SHARES_OWNED_ALL_INSTITUTIONS")</f>
        <v>94.67</v>
      </c>
    </row>
    <row r="296" spans="1:8" x14ac:dyDescent="0.3">
      <c r="A296" s="11" t="s">
        <v>1318</v>
      </c>
      <c r="B296" s="10" t="str">
        <f>_xll.SNL.Clients.Office.Excel.Functions.SPG(A296, "IQ_SECTOR")</f>
        <v>Industrials</v>
      </c>
      <c r="C296" s="10" t="str">
        <f>_xll.SNL.Clients.Office.Excel.Functions.SPG(A296, "IQ_INDUSTRY_GROUP")</f>
        <v>Capital Goods</v>
      </c>
      <c r="D296" s="10" t="str">
        <f>_xll.SNL.Clients.Office.Excel.Functions.SPG(A296, "IQ_INDUSTRY")</f>
        <v>Machinery</v>
      </c>
      <c r="E296" s="10" t="str">
        <f>_xll.SNL.Clients.Office.Excel.Functions.SPG(A296, "IQ_PRIMARY_INDUSTRY")</f>
        <v>Industrial Machinery and Supplies and Components</v>
      </c>
      <c r="F296" s="10" t="str">
        <f>_xll.SNL.Clients.Office.Excel.Functions.SPG(A296, "NAICS_CODE", "Primary")</f>
        <v>33351 - Metalworking Machinery Manufacturing</v>
      </c>
      <c r="G296" s="10" t="str">
        <f>_xll.SNL.Clients.Office.Excel.Functions.SPG(A296, "SP_TOPICTAG")</f>
        <v>3D Printing</v>
      </c>
      <c r="H296" s="5">
        <f>_xll.SNL.Clients.Office.Excel.Functions.SPG(A296, "SP_PCT_SHARES_OWNED_ALL_INSTITUTIONS")</f>
        <v>101.33</v>
      </c>
    </row>
    <row r="297" spans="1:8" x14ac:dyDescent="0.3">
      <c r="A297" s="11" t="s">
        <v>1319</v>
      </c>
      <c r="B297" s="10" t="str">
        <f>_xll.SNL.Clients.Office.Excel.Functions.SPG(A297, "IQ_SECTOR")</f>
        <v>Real Estate</v>
      </c>
      <c r="C297" s="10" t="str">
        <f>_xll.SNL.Clients.Office.Excel.Functions.SPG(A297, "IQ_INDUSTRY_GROUP")</f>
        <v>Real Estate Management and Development</v>
      </c>
      <c r="D297" s="10" t="str">
        <f>_xll.SNL.Clients.Office.Excel.Functions.SPG(A297, "IQ_INDUSTRY")</f>
        <v>Real Estate Management and Development</v>
      </c>
      <c r="E297" s="10" t="str">
        <f>_xll.SNL.Clients.Office.Excel.Functions.SPG(A297, "IQ_PRIMARY_INDUSTRY")</f>
        <v>Real Estate Operating Companies</v>
      </c>
      <c r="F297" s="10" t="str">
        <f>_xll.SNL.Clients.Office.Excel.Functions.SPG(A297, "NAICS_CODE", "Primary")</f>
        <v>5311 - Lessors of Real Estate</v>
      </c>
      <c r="G297" s="10" t="str">
        <f>_xll.SNL.Clients.Office.Excel.Functions.SPG(A297, "SP_TOPICTAG")</f>
        <v/>
      </c>
      <c r="H297" s="5">
        <f>_xll.SNL.Clients.Office.Excel.Functions.SPG(A297, "SP_PCT_SHARES_OWNED_ALL_INSTITUTIONS")</f>
        <v>85.08</v>
      </c>
    </row>
    <row r="298" spans="1:8" x14ac:dyDescent="0.3">
      <c r="A298" s="11" t="s">
        <v>1320</v>
      </c>
      <c r="B298" s="10" t="str">
        <f>_xll.SNL.Clients.Office.Excel.Functions.SPG(A298, "IQ_SECTOR")</f>
        <v>Financials</v>
      </c>
      <c r="C298" s="10" t="str">
        <f>_xll.SNL.Clients.Office.Excel.Functions.SPG(A298, "IQ_INDUSTRY_GROUP")</f>
        <v>Financial Services</v>
      </c>
      <c r="D298" s="10" t="str">
        <f>_xll.SNL.Clients.Office.Excel.Functions.SPG(A298, "IQ_INDUSTRY")</f>
        <v>Mortgage Real Estate Investment Trusts (REITs)</v>
      </c>
      <c r="E298" s="10" t="str">
        <f>_xll.SNL.Clients.Office.Excel.Functions.SPG(A298, "IQ_PRIMARY_INDUSTRY")</f>
        <v>Mortgage REITs</v>
      </c>
      <c r="F298" s="10" t="str">
        <f>_xll.SNL.Clients.Office.Excel.Functions.SPG(A298, "NAICS_CODE", "Primary")</f>
        <v>525990 - Other Financial Vehicles</v>
      </c>
      <c r="G298" s="10" t="str">
        <f>_xll.SNL.Clients.Office.Excel.Functions.SPG(A298, "SP_TOPICTAG")</f>
        <v/>
      </c>
      <c r="H298" s="5">
        <f>_xll.SNL.Clients.Office.Excel.Functions.SPG(A298, "SP_PCT_SHARES_OWNED_ALL_INSTITUTIONS")</f>
        <v>60.09</v>
      </c>
    </row>
    <row r="299" spans="1:8" x14ac:dyDescent="0.3">
      <c r="A299" s="11" t="s">
        <v>1321</v>
      </c>
      <c r="B299" s="10" t="str">
        <f>_xll.SNL.Clients.Office.Excel.Functions.SPG(A299, "IQ_SECTOR")</f>
        <v>Information Technology</v>
      </c>
      <c r="C299" s="10" t="str">
        <f>_xll.SNL.Clients.Office.Excel.Functions.SPG(A299, "IQ_INDUSTRY_GROUP")</f>
        <v>Technology Hardware and Equipment</v>
      </c>
      <c r="D299" s="10" t="str">
        <f>_xll.SNL.Clients.Office.Excel.Functions.SPG(A299, "IQ_INDUSTRY")</f>
        <v>Electronic Equipment, Instruments and Components</v>
      </c>
      <c r="E299" s="10" t="str">
        <f>_xll.SNL.Clients.Office.Excel.Functions.SPG(A299, "IQ_PRIMARY_INDUSTRY")</f>
        <v>Electronic Components</v>
      </c>
      <c r="F299" s="10" t="str">
        <f>_xll.SNL.Clients.Office.Excel.Functions.SPG(A299, "NAICS_CODE", "Primary")</f>
        <v>334419 - Other Electronic Component Manufacturing</v>
      </c>
      <c r="G299" s="10" t="str">
        <f>_xll.SNL.Clients.Office.Excel.Functions.SPG(A299, "SP_TOPICTAG")</f>
        <v/>
      </c>
      <c r="H299" s="5">
        <f>_xll.SNL.Clients.Office.Excel.Functions.SPG(A299, "SP_PCT_SHARES_OWNED_ALL_INSTITUTIONS")</f>
        <v>100.85</v>
      </c>
    </row>
    <row r="300" spans="1:8" x14ac:dyDescent="0.3">
      <c r="A300" s="11" t="s">
        <v>1322</v>
      </c>
      <c r="B300" s="10" t="str">
        <f>_xll.SNL.Clients.Office.Excel.Functions.SPG(A300, "IQ_SECTOR")</f>
        <v>Consumer Discretionary</v>
      </c>
      <c r="C300" s="10" t="str">
        <f>_xll.SNL.Clients.Office.Excel.Functions.SPG(A300, "IQ_INDUSTRY_GROUP")</f>
        <v>Consumer Discretionary Distribution and Retail</v>
      </c>
      <c r="D300" s="10" t="str">
        <f>_xll.SNL.Clients.Office.Excel.Functions.SPG(A300, "IQ_INDUSTRY")</f>
        <v>Broadline Retail</v>
      </c>
      <c r="E300" s="10" t="str">
        <f>_xll.SNL.Clients.Office.Excel.Functions.SPG(A300, "IQ_PRIMARY_INDUSTRY")</f>
        <v>Broadline Retail</v>
      </c>
      <c r="F300" s="10" t="str">
        <f>_xll.SNL.Clients.Office.Excel.Functions.SPG(A300, "NAICS_CODE", "Primary")</f>
        <v>455110 - Department Stores</v>
      </c>
      <c r="G300" s="10" t="str">
        <f>_xll.SNL.Clients.Office.Excel.Functions.SPG(A300, "SP_TOPICTAG")</f>
        <v>Lifestyle</v>
      </c>
      <c r="H300" s="5">
        <f>_xll.SNL.Clients.Office.Excel.Functions.SPG(A300, "SP_PCT_SHARES_OWNED_ALL_INSTITUTIONS")</f>
        <v>106.18</v>
      </c>
    </row>
    <row r="301" spans="1:8" x14ac:dyDescent="0.3">
      <c r="A301" s="11" t="s">
        <v>1323</v>
      </c>
      <c r="B301" s="10" t="str">
        <f>_xll.SNL.Clients.Office.Excel.Functions.SPG(A301, "IQ_SECTOR")</f>
        <v>Consumer Discretionary</v>
      </c>
      <c r="C301" s="10" t="str">
        <f>_xll.SNL.Clients.Office.Excel.Functions.SPG(A301, "IQ_INDUSTRY_GROUP")</f>
        <v>Consumer Durables and Apparel</v>
      </c>
      <c r="D301" s="10" t="str">
        <f>_xll.SNL.Clients.Office.Excel.Functions.SPG(A301, "IQ_INDUSTRY")</f>
        <v>Textiles, Apparel and Luxury Goods</v>
      </c>
      <c r="E301" s="10" t="str">
        <f>_xll.SNL.Clients.Office.Excel.Functions.SPG(A301, "IQ_PRIMARY_INDUSTRY")</f>
        <v>Apparel, Accessories and Luxury Goods</v>
      </c>
      <c r="F301" s="10" t="str">
        <f>_xll.SNL.Clients.Office.Excel.Functions.SPG(A301, "NAICS_CODE", "Primary")</f>
        <v>315 - Apparel Manufacturing</v>
      </c>
      <c r="G301" s="10" t="str">
        <f>_xll.SNL.Clients.Office.Excel.Functions.SPG(A301, "SP_TOPICTAG")</f>
        <v>Fast-Moving Consumer Goods; Lifestyle</v>
      </c>
      <c r="H301" s="5">
        <f>_xll.SNL.Clients.Office.Excel.Functions.SPG(A301, "SP_PCT_SHARES_OWNED_ALL_INSTITUTIONS")</f>
        <v>91.13</v>
      </c>
    </row>
    <row r="302" spans="1:8" x14ac:dyDescent="0.3">
      <c r="A302" s="11" t="s">
        <v>1324</v>
      </c>
      <c r="B302" s="10" t="str">
        <f>_xll.SNL.Clients.Office.Excel.Functions.SPG(A302, "IQ_SECTOR")</f>
        <v>Materials</v>
      </c>
      <c r="C302" s="10" t="str">
        <f>_xll.SNL.Clients.Office.Excel.Functions.SPG(A302, "IQ_INDUSTRY_GROUP")</f>
        <v>Materials</v>
      </c>
      <c r="D302" s="10" t="str">
        <f>_xll.SNL.Clients.Office.Excel.Functions.SPG(A302, "IQ_INDUSTRY")</f>
        <v>Chemicals</v>
      </c>
      <c r="E302" s="10" t="str">
        <f>_xll.SNL.Clients.Office.Excel.Functions.SPG(A302, "IQ_PRIMARY_INDUSTRY")</f>
        <v>Commodity Chemicals</v>
      </c>
      <c r="F302" s="10" t="str">
        <f>_xll.SNL.Clients.Office.Excel.Functions.SPG(A302, "NAICS_CODE", "Primary")</f>
        <v>32519 - Other Basic Organic Chemical Manufacturing</v>
      </c>
      <c r="G302" s="10" t="str">
        <f>_xll.SNL.Clients.Office.Excel.Functions.SPG(A302, "SP_TOPICTAG")</f>
        <v>Disposal and Recycling; Bio-based and Renewable Materials</v>
      </c>
      <c r="H302" s="5">
        <f>_xll.SNL.Clients.Office.Excel.Functions.SPG(A302, "SP_PCT_SHARES_OWNED_ALL_INSTITUTIONS")</f>
        <v>93.59</v>
      </c>
    </row>
    <row r="303" spans="1:8" x14ac:dyDescent="0.3">
      <c r="A303" s="11" t="s">
        <v>1325</v>
      </c>
      <c r="B303" s="10" t="str">
        <f>_xll.SNL.Clients.Office.Excel.Functions.SPG(A303, "IQ_SECTOR")</f>
        <v>Industrials</v>
      </c>
      <c r="C303" s="10" t="str">
        <f>_xll.SNL.Clients.Office.Excel.Functions.SPG(A303, "IQ_INDUSTRY_GROUP")</f>
        <v>Commercial and Professional Services</v>
      </c>
      <c r="D303" s="10" t="str">
        <f>_xll.SNL.Clients.Office.Excel.Functions.SPG(A303, "IQ_INDUSTRY")</f>
        <v>Professional Services</v>
      </c>
      <c r="E303" s="10" t="str">
        <f>_xll.SNL.Clients.Office.Excel.Functions.SPG(A303, "IQ_PRIMARY_INDUSTRY")</f>
        <v>Human Resource and Employment Services</v>
      </c>
      <c r="F303" s="10" t="str">
        <f>_xll.SNL.Clients.Office.Excel.Functions.SPG(A303, "NAICS_CODE", "Primary")</f>
        <v>541612 - Human Resources Consulting Services</v>
      </c>
      <c r="G303" s="10" t="str">
        <f>_xll.SNL.Clients.Office.Excel.Functions.SPG(A303, "SP_TOPICTAG")</f>
        <v>Employee Benefits; Employee Assistance Program (EAP); HRTech; WorkTech</v>
      </c>
      <c r="H303" s="5">
        <f>_xll.SNL.Clients.Office.Excel.Functions.SPG(A303, "SP_PCT_SHARES_OWNED_ALL_INSTITUTIONS")</f>
        <v>97.84</v>
      </c>
    </row>
    <row r="304" spans="1:8" x14ac:dyDescent="0.3">
      <c r="A304" s="11" t="s">
        <v>1625</v>
      </c>
      <c r="B304" s="10" t="str">
        <f>_xll.SNL.Clients.Office.Excel.Functions.SPG(A304, "IQ_SECTOR")</f>
        <v>Industrials</v>
      </c>
      <c r="C304" s="10" t="str">
        <f>_xll.SNL.Clients.Office.Excel.Functions.SPG(A304, "IQ_INDUSTRY_GROUP")</f>
        <v>Capital Goods</v>
      </c>
      <c r="D304" s="10" t="str">
        <f>_xll.SNL.Clients.Office.Excel.Functions.SPG(A304, "IQ_INDUSTRY")</f>
        <v>Aerospace and Defense</v>
      </c>
      <c r="E304" s="10" t="str">
        <f>_xll.SNL.Clients.Office.Excel.Functions.SPG(A304, "IQ_PRIMARY_INDUSTRY")</f>
        <v>Aerospace and Defense</v>
      </c>
      <c r="F304" s="10" t="str">
        <f>_xll.SNL.Clients.Office.Excel.Functions.SPG(A304, "NAICS_CODE", "Primary")</f>
        <v>33641 - Aerospace Product and Parts Manufacturing</v>
      </c>
      <c r="G304" s="10" t="str">
        <f>_xll.SNL.Clients.Office.Excel.Functions.SPG(A304, "SP_TOPICTAG")</f>
        <v>Drone Management; Sensors; GovTech; Autonomous Vehicles</v>
      </c>
      <c r="H304" s="5">
        <f>_xll.SNL.Clients.Office.Excel.Functions.SPG(A304, "SP_PCT_SHARES_OWNED_ALL_INSTITUTIONS")</f>
        <v>99.73</v>
      </c>
    </row>
    <row r="305" spans="1:8" x14ac:dyDescent="0.3">
      <c r="A305" s="11" t="s">
        <v>1326</v>
      </c>
      <c r="B305" s="10" t="str">
        <f>_xll.SNL.Clients.Office.Excel.Functions.SPG(A305, "IQ_SECTOR")</f>
        <v>Health Care</v>
      </c>
      <c r="C305" s="10" t="str">
        <f>_xll.SNL.Clients.Office.Excel.Functions.SPG(A305, "IQ_INDUSTRY_GROUP")</f>
        <v>Pharmaceuticals, Biotechnology and Life Sciences</v>
      </c>
      <c r="D305" s="10" t="str">
        <f>_xll.SNL.Clients.Office.Excel.Functions.SPG(A305, "IQ_INDUSTRY")</f>
        <v>Biotechnology</v>
      </c>
      <c r="E305" s="10" t="str">
        <f>_xll.SNL.Clients.Office.Excel.Functions.SPG(A305, "IQ_PRIMARY_INDUSTRY")</f>
        <v>Biotechnology</v>
      </c>
      <c r="F305" s="10" t="str">
        <f>_xll.SNL.Clients.Office.Excel.Functions.SPG(A305, "NAICS_CODE", "Primary")</f>
        <v>325414 - Biological Product (except Diagnostic) Manufacturing</v>
      </c>
      <c r="G305" s="10" t="str">
        <f>_xll.SNL.Clients.Office.Excel.Functions.SPG(A305, "SP_TOPICTAG")</f>
        <v>Health Diagnostics; Genetics; Chronic Diseases; Dermatology; Immunology; Oncology; Respiratory</v>
      </c>
      <c r="H305" s="5">
        <f>_xll.SNL.Clients.Office.Excel.Functions.SPG(A305, "SP_PCT_SHARES_OWNED_ALL_INSTITUTIONS")</f>
        <v>84.47</v>
      </c>
    </row>
    <row r="306" spans="1:8" x14ac:dyDescent="0.3">
      <c r="A306" s="11" t="s">
        <v>1327</v>
      </c>
      <c r="B306" s="10" t="str">
        <f>_xll.SNL.Clients.Office.Excel.Functions.SPG(A306, "IQ_SECTOR")</f>
        <v>Information Technology</v>
      </c>
      <c r="C306" s="10" t="str">
        <f>_xll.SNL.Clients.Office.Excel.Functions.SPG(A306, "IQ_INDUSTRY_GROUP")</f>
        <v>Semiconductors and Semiconductor Equipment</v>
      </c>
      <c r="D306" s="10" t="str">
        <f>_xll.SNL.Clients.Office.Excel.Functions.SPG(A306, "IQ_INDUSTRY")</f>
        <v>Semiconductors and Semiconductor Equipment</v>
      </c>
      <c r="E306" s="10" t="str">
        <f>_xll.SNL.Clients.Office.Excel.Functions.SPG(A306, "IQ_PRIMARY_INDUSTRY")</f>
        <v>Semiconductor Materials and Equipment</v>
      </c>
      <c r="F306" s="10" t="str">
        <f>_xll.SNL.Clients.Office.Excel.Functions.SPG(A306, "NAICS_CODE", "Primary")</f>
        <v>333242 - Semiconductor Machinery Manufacturing</v>
      </c>
      <c r="G306" s="10" t="str">
        <f>_xll.SNL.Clients.Office.Excel.Functions.SPG(A306, "SP_TOPICTAG")</f>
        <v>Industrial Automation</v>
      </c>
      <c r="H306" s="5">
        <f>_xll.SNL.Clients.Office.Excel.Functions.SPG(A306, "SP_PCT_SHARES_OWNED_ALL_INSTITUTIONS")</f>
        <v>95.36</v>
      </c>
    </row>
    <row r="307" spans="1:8" x14ac:dyDescent="0.3">
      <c r="A307" s="11" t="s">
        <v>1328</v>
      </c>
      <c r="B307" s="10" t="str">
        <f>_xll.SNL.Clients.Office.Excel.Functions.SPG(A307, "IQ_SECTOR")</f>
        <v>Consumer Discretionary</v>
      </c>
      <c r="C307" s="10" t="str">
        <f>_xll.SNL.Clients.Office.Excel.Functions.SPG(A307, "IQ_INDUSTRY_GROUP")</f>
        <v>Consumer Durables and Apparel</v>
      </c>
      <c r="D307" s="10" t="str">
        <f>_xll.SNL.Clients.Office.Excel.Functions.SPG(A307, "IQ_INDUSTRY")</f>
        <v>Household Durables</v>
      </c>
      <c r="E307" s="10" t="str">
        <f>_xll.SNL.Clients.Office.Excel.Functions.SPG(A307, "IQ_PRIMARY_INDUSTRY")</f>
        <v>Home Furnishings</v>
      </c>
      <c r="F307" s="10" t="str">
        <f>_xll.SNL.Clients.Office.Excel.Functions.SPG(A307, "NAICS_CODE", "Primary")</f>
        <v>337121 - Upholstered Household Furniture Manufacturing</v>
      </c>
      <c r="G307" s="10" t="str">
        <f>_xll.SNL.Clients.Office.Excel.Functions.SPG(A307, "SP_TOPICTAG")</f>
        <v/>
      </c>
      <c r="H307" s="5">
        <f>_xll.SNL.Clients.Office.Excel.Functions.SPG(A307, "SP_PCT_SHARES_OWNED_ALL_INSTITUTIONS")</f>
        <v>103.45</v>
      </c>
    </row>
    <row r="308" spans="1:8" x14ac:dyDescent="0.3">
      <c r="A308" s="11" t="s">
        <v>1329</v>
      </c>
      <c r="B308" s="10" t="str">
        <f>_xll.SNL.Clients.Office.Excel.Functions.SPG(A308, "IQ_SECTOR")</f>
        <v>Financials</v>
      </c>
      <c r="C308" s="10" t="str">
        <f>_xll.SNL.Clients.Office.Excel.Functions.SPG(A308, "IQ_INDUSTRY_GROUP")</f>
        <v>Banks</v>
      </c>
      <c r="D308" s="10" t="str">
        <f>_xll.SNL.Clients.Office.Excel.Functions.SPG(A308, "IQ_INDUSTRY")</f>
        <v>Banks</v>
      </c>
      <c r="E308" s="10" t="str">
        <f>_xll.SNL.Clients.Office.Excel.Functions.SPG(A308, "IQ_PRIMARY_INDUSTRY")</f>
        <v>Regional Banks</v>
      </c>
      <c r="F308" s="10" t="str">
        <f>_xll.SNL.Clients.Office.Excel.Functions.SPG(A308, "NAICS_CODE", "Primary")</f>
        <v>522110 - Commercial Banking</v>
      </c>
      <c r="G308" s="10" t="str">
        <f>_xll.SNL.Clients.Office.Excel.Functions.SPG(A308, "SP_TOPICTAG")</f>
        <v>Consumer Lending; Banking as a Service</v>
      </c>
      <c r="H308" s="5">
        <f>_xll.SNL.Clients.Office.Excel.Functions.SPG(A308, "SP_PCT_SHARES_OWNED_ALL_INSTITUTIONS")</f>
        <v>83.15</v>
      </c>
    </row>
    <row r="309" spans="1:8" x14ac:dyDescent="0.3">
      <c r="A309" s="11" t="s">
        <v>1330</v>
      </c>
      <c r="B309" s="10" t="str">
        <f>_xll.SNL.Clients.Office.Excel.Functions.SPG(A309, "IQ_SECTOR")</f>
        <v>Consumer Discretionary</v>
      </c>
      <c r="C309" s="10" t="str">
        <f>_xll.SNL.Clients.Office.Excel.Functions.SPG(A309, "IQ_INDUSTRY_GROUP")</f>
        <v>Automobiles and Components</v>
      </c>
      <c r="D309" s="10" t="str">
        <f>_xll.SNL.Clients.Office.Excel.Functions.SPG(A309, "IQ_INDUSTRY")</f>
        <v>Automobile Components</v>
      </c>
      <c r="E309" s="10" t="str">
        <f>_xll.SNL.Clients.Office.Excel.Functions.SPG(A309, "IQ_PRIMARY_INDUSTRY")</f>
        <v>Automotive Parts and Equipment</v>
      </c>
      <c r="F309" s="10" t="str">
        <f>_xll.SNL.Clients.Office.Excel.Functions.SPG(A309, "NAICS_CODE", "Primary")</f>
        <v>336390 - Other Motor Vehicle Parts Manufacturing</v>
      </c>
      <c r="G309" s="10" t="str">
        <f>_xll.SNL.Clients.Office.Excel.Functions.SPG(A309, "SP_TOPICTAG")</f>
        <v>Fleet Management; Industrial Automation; Marine Transportation; Passenger Aircraft Manufacturing</v>
      </c>
      <c r="H309" s="5">
        <f>_xll.SNL.Clients.Office.Excel.Functions.SPG(A309, "SP_PCT_SHARES_OWNED_ALL_INSTITUTIONS")</f>
        <v>106.82</v>
      </c>
    </row>
    <row r="310" spans="1:8" x14ac:dyDescent="0.3">
      <c r="A310" s="11" t="s">
        <v>1331</v>
      </c>
      <c r="B310" s="10" t="str">
        <f>_xll.SNL.Clients.Office.Excel.Functions.SPG(A310, "IQ_SECTOR")</f>
        <v>Consumer Discretionary</v>
      </c>
      <c r="C310" s="10" t="str">
        <f>_xll.SNL.Clients.Office.Excel.Functions.SPG(A310, "IQ_INDUSTRY_GROUP")</f>
        <v>Consumer Durables and Apparel</v>
      </c>
      <c r="D310" s="10" t="str">
        <f>_xll.SNL.Clients.Office.Excel.Functions.SPG(A310, "IQ_INDUSTRY")</f>
        <v>Household Durables</v>
      </c>
      <c r="E310" s="10" t="str">
        <f>_xll.SNL.Clients.Office.Excel.Functions.SPG(A310, "IQ_PRIMARY_INDUSTRY")</f>
        <v>Home Furnishings</v>
      </c>
      <c r="F310" s="10" t="str">
        <f>_xll.SNL.Clients.Office.Excel.Functions.SPG(A310, "NAICS_CODE", "Primary")</f>
        <v>33712 - Household and Institutional Furniture Manufacturing</v>
      </c>
      <c r="G310" s="10" t="str">
        <f>_xll.SNL.Clients.Office.Excel.Functions.SPG(A310, "SP_TOPICTAG")</f>
        <v>Home Improvement</v>
      </c>
      <c r="H310" s="5">
        <f>_xll.SNL.Clients.Office.Excel.Functions.SPG(A310, "SP_PCT_SHARES_OWNED_ALL_INSTITUTIONS")</f>
        <v>77.569999999999993</v>
      </c>
    </row>
    <row r="311" spans="1:8" x14ac:dyDescent="0.3">
      <c r="A311" s="11" t="s">
        <v>1332</v>
      </c>
      <c r="B311" s="10" t="str">
        <f>_xll.SNL.Clients.Office.Excel.Functions.SPG(A311, "IQ_SECTOR")</f>
        <v>Health Care</v>
      </c>
      <c r="C311" s="10" t="str">
        <f>_xll.SNL.Clients.Office.Excel.Functions.SPG(A311, "IQ_INDUSTRY_GROUP")</f>
        <v>Health Care Equipment and Services</v>
      </c>
      <c r="D311" s="10" t="str">
        <f>_xll.SNL.Clients.Office.Excel.Functions.SPG(A311, "IQ_INDUSTRY")</f>
        <v>Health Care Equipment and Supplies</v>
      </c>
      <c r="E311" s="10" t="str">
        <f>_xll.SNL.Clients.Office.Excel.Functions.SPG(A311, "IQ_PRIMARY_INDUSTRY")</f>
        <v>Health Care Equipment</v>
      </c>
      <c r="F311" s="10" t="str">
        <f>_xll.SNL.Clients.Office.Excel.Functions.SPG(A311, "NAICS_CODE", "Primary")</f>
        <v>339112 - Surgical and Medical Instrument Manufacturing</v>
      </c>
      <c r="G311" s="10" t="str">
        <f>_xll.SNL.Clients.Office.Excel.Functions.SPG(A311, "SP_TOPICTAG")</f>
        <v>Health Diagnostics; Cardiovascular; Surgery</v>
      </c>
      <c r="H311" s="5">
        <f>_xll.SNL.Clients.Office.Excel.Functions.SPG(A311, "SP_PCT_SHARES_OWNED_ALL_INSTITUTIONS")</f>
        <v>95.15</v>
      </c>
    </row>
    <row r="312" spans="1:8" x14ac:dyDescent="0.3">
      <c r="A312" s="11" t="s">
        <v>1333</v>
      </c>
      <c r="B312" s="10" t="str">
        <f>_xll.SNL.Clients.Office.Excel.Functions.SPG(A312, "IQ_SECTOR")</f>
        <v>Consumer Discretionary</v>
      </c>
      <c r="C312" s="10" t="str">
        <f>_xll.SNL.Clients.Office.Excel.Functions.SPG(A312, "IQ_INDUSTRY_GROUP")</f>
        <v>Consumer Durables and Apparel</v>
      </c>
      <c r="D312" s="10" t="str">
        <f>_xll.SNL.Clients.Office.Excel.Functions.SPG(A312, "IQ_INDUSTRY")</f>
        <v>Household Durables</v>
      </c>
      <c r="E312" s="10" t="str">
        <f>_xll.SNL.Clients.Office.Excel.Functions.SPG(A312, "IQ_PRIMARY_INDUSTRY")</f>
        <v>Homebuilding</v>
      </c>
      <c r="F312" s="10" t="str">
        <f>_xll.SNL.Clients.Office.Excel.Functions.SPG(A312, "NAICS_CODE", "Primary")</f>
        <v>23611 - Residential Building Construction</v>
      </c>
      <c r="G312" s="10" t="str">
        <f>_xll.SNL.Clients.Office.Excel.Functions.SPG(A312, "SP_TOPICTAG")</f>
        <v/>
      </c>
      <c r="H312" s="5">
        <f>_xll.SNL.Clients.Office.Excel.Functions.SPG(A312, "SP_PCT_SHARES_OWNED_ALL_INSTITUTIONS")</f>
        <v>87.7</v>
      </c>
    </row>
    <row r="313" spans="1:8" x14ac:dyDescent="0.3">
      <c r="A313" s="11" t="s">
        <v>1334</v>
      </c>
      <c r="B313" s="10" t="str">
        <f>_xll.SNL.Clients.Office.Excel.Functions.SPG(A313, "IQ_SECTOR")</f>
        <v>Energy</v>
      </c>
      <c r="C313" s="10" t="str">
        <f>_xll.SNL.Clients.Office.Excel.Functions.SPG(A313, "IQ_INDUSTRY_GROUP")</f>
        <v>Energy</v>
      </c>
      <c r="D313" s="10" t="str">
        <f>_xll.SNL.Clients.Office.Excel.Functions.SPG(A313, "IQ_INDUSTRY")</f>
        <v>Energy Equipment and Services</v>
      </c>
      <c r="E313" s="10" t="str">
        <f>_xll.SNL.Clients.Office.Excel.Functions.SPG(A313, "IQ_PRIMARY_INDUSTRY")</f>
        <v>Oil and Gas Equipment and Services</v>
      </c>
      <c r="F313" s="10" t="str">
        <f>_xll.SNL.Clients.Office.Excel.Functions.SPG(A313, "NAICS_CODE", "Primary")</f>
        <v>213112 - Support Activities for Oil and Gas Operations</v>
      </c>
      <c r="G313" s="10" t="str">
        <f>_xll.SNL.Clients.Office.Excel.Functions.SPG(A313, "SP_TOPICTAG")</f>
        <v>Environmental Engineering; Pollution Control</v>
      </c>
      <c r="H313" s="5">
        <f>_xll.SNL.Clients.Office.Excel.Functions.SPG(A313, "SP_PCT_SHARES_OWNED_ALL_INSTITUTIONS")</f>
        <v>97.57</v>
      </c>
    </row>
    <row r="314" spans="1:8" x14ac:dyDescent="0.3">
      <c r="A314" s="11" t="s">
        <v>1335</v>
      </c>
      <c r="B314" s="10" t="str">
        <f>_xll.SNL.Clients.Office.Excel.Functions.SPG(A314, "IQ_SECTOR")</f>
        <v>Health Care</v>
      </c>
      <c r="C314" s="10" t="str">
        <f>_xll.SNL.Clients.Office.Excel.Functions.SPG(A314, "IQ_INDUSTRY_GROUP")</f>
        <v>Pharmaceuticals, Biotechnology and Life Sciences</v>
      </c>
      <c r="D314" s="10" t="str">
        <f>_xll.SNL.Clients.Office.Excel.Functions.SPG(A314, "IQ_INDUSTRY")</f>
        <v>Pharmaceuticals</v>
      </c>
      <c r="E314" s="10" t="str">
        <f>_xll.SNL.Clients.Office.Excel.Functions.SPG(A314, "IQ_PRIMARY_INDUSTRY")</f>
        <v>Pharmaceuticals</v>
      </c>
      <c r="F314" s="10" t="str">
        <f>_xll.SNL.Clients.Office.Excel.Functions.SPG(A314, "NAICS_CODE", "Primary")</f>
        <v>325412 - Pharmaceutical Preparation Manufacturing</v>
      </c>
      <c r="G314" s="10" t="str">
        <f>_xll.SNL.Clients.Office.Excel.Functions.SPG(A314, "SP_TOPICTAG")</f>
        <v>Health Diagnostics; Osteoporosis; Chronic Diseases; Immunology; Neurology; Oncology; Vaccines</v>
      </c>
      <c r="H314" s="5">
        <f>_xll.SNL.Clients.Office.Excel.Functions.SPG(A314, "SP_PCT_SHARES_OWNED_ALL_INSTITUTIONS")</f>
        <v>99.12</v>
      </c>
    </row>
    <row r="315" spans="1:8" x14ac:dyDescent="0.3">
      <c r="A315" s="11" t="s">
        <v>1336</v>
      </c>
      <c r="B315" s="10" t="str">
        <f>_xll.SNL.Clients.Office.Excel.Functions.SPG(A315, "IQ_SECTOR")</f>
        <v>Financials</v>
      </c>
      <c r="C315" s="10" t="str">
        <f>_xll.SNL.Clients.Office.Excel.Functions.SPG(A315, "IQ_INDUSTRY_GROUP")</f>
        <v>Insurance</v>
      </c>
      <c r="D315" s="10" t="str">
        <f>_xll.SNL.Clients.Office.Excel.Functions.SPG(A315, "IQ_INDUSTRY")</f>
        <v>Insurance</v>
      </c>
      <c r="E315" s="10" t="str">
        <f>_xll.SNL.Clients.Office.Excel.Functions.SPG(A315, "IQ_PRIMARY_INDUSTRY")</f>
        <v>Life and Health Insurance</v>
      </c>
      <c r="F315" s="10" t="str">
        <f>_xll.SNL.Clients.Office.Excel.Functions.SPG(A315, "NAICS_CODE", "Primary")</f>
        <v>524113 - Direct Life Insurance Carriers</v>
      </c>
      <c r="G315" s="10" t="str">
        <f>_xll.SNL.Clients.Office.Excel.Functions.SPG(A315, "SP_TOPICTAG")</f>
        <v>Employee Benefits; Corporate Wellness Programs</v>
      </c>
      <c r="H315" s="5">
        <f>_xll.SNL.Clients.Office.Excel.Functions.SPG(A315, "SP_PCT_SHARES_OWNED_ALL_INSTITUTIONS")</f>
        <v>75.77</v>
      </c>
    </row>
    <row r="316" spans="1:8" x14ac:dyDescent="0.3">
      <c r="A316" s="11" t="s">
        <v>1337</v>
      </c>
      <c r="B316" s="10" t="str">
        <f>_xll.SNL.Clients.Office.Excel.Functions.SPG(A316, "IQ_SECTOR")</f>
        <v>Industrials</v>
      </c>
      <c r="C316" s="10" t="str">
        <f>_xll.SNL.Clients.Office.Excel.Functions.SPG(A316, "IQ_INDUSTRY_GROUP")</f>
        <v>Capital Goods</v>
      </c>
      <c r="D316" s="10" t="str">
        <f>_xll.SNL.Clients.Office.Excel.Functions.SPG(A316, "IQ_INDUSTRY")</f>
        <v>Machinery</v>
      </c>
      <c r="E316" s="10" t="str">
        <f>_xll.SNL.Clients.Office.Excel.Functions.SPG(A316, "IQ_PRIMARY_INDUSTRY")</f>
        <v>Agricultural and Farm Machinery</v>
      </c>
      <c r="F316" s="10" t="str">
        <f>_xll.SNL.Clients.Office.Excel.Functions.SPG(A316, "NAICS_CODE", "Primary")</f>
        <v>333111 - Farm Machinery and Equipment Manufacturing</v>
      </c>
      <c r="G316" s="10" t="str">
        <f>_xll.SNL.Clients.Office.Excel.Functions.SPG(A316, "SP_TOPICTAG")</f>
        <v>Environmental Engineering; Farming; Industrial Automation; Sensors; Smart Energy; Process Automation; Remote Access and Control</v>
      </c>
      <c r="H316" s="5">
        <f>_xll.SNL.Clients.Office.Excel.Functions.SPG(A316, "SP_PCT_SHARES_OWNED_ALL_INSTITUTIONS")</f>
        <v>98.8</v>
      </c>
    </row>
    <row r="317" spans="1:8" x14ac:dyDescent="0.3">
      <c r="A317" s="11" t="s">
        <v>1338</v>
      </c>
      <c r="B317" s="10" t="str">
        <f>_xll.SNL.Clients.Office.Excel.Functions.SPG(A317, "IQ_SECTOR")</f>
        <v>Industrials</v>
      </c>
      <c r="C317" s="10" t="str">
        <f>_xll.SNL.Clients.Office.Excel.Functions.SPG(A317, "IQ_INDUSTRY_GROUP")</f>
        <v>Commercial and Professional Services</v>
      </c>
      <c r="D317" s="10" t="str">
        <f>_xll.SNL.Clients.Office.Excel.Functions.SPG(A317, "IQ_INDUSTRY")</f>
        <v>Commercial Services and Supplies</v>
      </c>
      <c r="E317" s="10" t="str">
        <f>_xll.SNL.Clients.Office.Excel.Functions.SPG(A317, "IQ_PRIMARY_INDUSTRY")</f>
        <v>Diversified Support Services</v>
      </c>
      <c r="F317" s="10" t="str">
        <f>_xll.SNL.Clients.Office.Excel.Functions.SPG(A317, "NAICS_CODE", "Primary")</f>
        <v>561499 - All Other Business Support Services</v>
      </c>
      <c r="G317" s="10" t="str">
        <f>_xll.SNL.Clients.Office.Excel.Functions.SPG(A317, "SP_TOPICTAG")</f>
        <v>Consumer Research; Customer Relationship Management; Data Protection; Collaborative Consumption; Online Payments</v>
      </c>
      <c r="H317" s="5">
        <f>_xll.SNL.Clients.Office.Excel.Functions.SPG(A317, "SP_PCT_SHARES_OWNED_ALL_INSTITUTIONS")</f>
        <v>70</v>
      </c>
    </row>
    <row r="318" spans="1:8" x14ac:dyDescent="0.3">
      <c r="A318" s="11" t="s">
        <v>1339</v>
      </c>
      <c r="B318" s="10" t="str">
        <f>_xll.SNL.Clients.Office.Excel.Functions.SPG(A318, "IQ_SECTOR")</f>
        <v>Information Technology</v>
      </c>
      <c r="C318" s="10" t="str">
        <f>_xll.SNL.Clients.Office.Excel.Functions.SPG(A318, "IQ_INDUSTRY_GROUP")</f>
        <v>Software and Services</v>
      </c>
      <c r="D318" s="10" t="str">
        <f>_xll.SNL.Clients.Office.Excel.Functions.SPG(A318, "IQ_INDUSTRY")</f>
        <v>Software</v>
      </c>
      <c r="E318" s="10" t="str">
        <f>_xll.SNL.Clients.Office.Excel.Functions.SPG(A318, "IQ_PRIMARY_INDUSTRY")</f>
        <v>Application Software</v>
      </c>
      <c r="F318" s="10" t="str">
        <f>_xll.SNL.Clients.Office.Excel.Functions.SPG(A318, "NAICS_CODE", "Primary")</f>
        <v>513210 - Software Publishers</v>
      </c>
      <c r="G318" s="10" t="str">
        <f>_xll.SNL.Clients.Office.Excel.Functions.SPG(A318, "SP_TOPICTAG")</f>
        <v>Data Integration; Marketing Automation; Customer Relationship Management; Data Protection; DaaS</v>
      </c>
      <c r="H318" s="5">
        <f>_xll.SNL.Clients.Office.Excel.Functions.SPG(A318, "SP_PCT_SHARES_OWNED_ALL_INSTITUTIONS")</f>
        <v>93.5</v>
      </c>
    </row>
    <row r="319" spans="1:8" x14ac:dyDescent="0.3">
      <c r="A319" s="11" t="s">
        <v>1340</v>
      </c>
      <c r="B319" s="10" t="str">
        <f>_xll.SNL.Clients.Office.Excel.Functions.SPG(A319, "IQ_SECTOR")</f>
        <v>Real Estate</v>
      </c>
      <c r="C319" s="10" t="str">
        <f>_xll.SNL.Clients.Office.Excel.Functions.SPG(A319, "IQ_INDUSTRY_GROUP")</f>
        <v>Equity Real Estate Investment Trusts (REITs)</v>
      </c>
      <c r="D319" s="10" t="str">
        <f>_xll.SNL.Clients.Office.Excel.Functions.SPG(A319, "IQ_INDUSTRY")</f>
        <v>Health Care REITs</v>
      </c>
      <c r="E319" s="10" t="str">
        <f>_xll.SNL.Clients.Office.Excel.Functions.SPG(A319, "IQ_PRIMARY_INDUSTRY")</f>
        <v>Health Care REITs</v>
      </c>
      <c r="F319" s="10" t="str">
        <f>_xll.SNL.Clients.Office.Excel.Functions.SPG(A319, "NAICS_CODE", "Primary")</f>
        <v>531110 - Lessors of Residential Buildings and Dwellings</v>
      </c>
      <c r="G319" s="10" t="str">
        <f>_xll.SNL.Clients.Office.Excel.Functions.SPG(A319, "SP_TOPICTAG")</f>
        <v/>
      </c>
      <c r="H319" s="5">
        <f>_xll.SNL.Clients.Office.Excel.Functions.SPG(A319, "SP_PCT_SHARES_OWNED_ALL_INSTITUTIONS")</f>
        <v>72.680000000000007</v>
      </c>
    </row>
    <row r="320" spans="1:8" x14ac:dyDescent="0.3">
      <c r="A320" s="11" t="s">
        <v>1341</v>
      </c>
      <c r="B320" s="10" t="str">
        <f>_xll.SNL.Clients.Office.Excel.Functions.SPG(A320, "IQ_SECTOR")</f>
        <v>Communication Services</v>
      </c>
      <c r="C320" s="10" t="str">
        <f>_xll.SNL.Clients.Office.Excel.Functions.SPG(A320, "IQ_INDUSTRY_GROUP")</f>
        <v>Telecommunication Services</v>
      </c>
      <c r="D320" s="10" t="str">
        <f>_xll.SNL.Clients.Office.Excel.Functions.SPG(A320, "IQ_INDUSTRY")</f>
        <v>Diversified Telecommunication Services</v>
      </c>
      <c r="E320" s="10" t="str">
        <f>_xll.SNL.Clients.Office.Excel.Functions.SPG(A320, "IQ_PRIMARY_INDUSTRY")</f>
        <v>Alternative Carriers</v>
      </c>
      <c r="F320" s="10" t="str">
        <f>_xll.SNL.Clients.Office.Excel.Functions.SPG(A320, "NAICS_CODE", "Primary")</f>
        <v>517111 - Wired Telecommunications Carriers</v>
      </c>
      <c r="G320" s="10" t="str">
        <f>_xll.SNL.Clients.Office.Excel.Functions.SPG(A320, "SP_TOPICTAG")</f>
        <v>Cloud Management; VoIP; Cloud Infrastructure; Edge Computing; Network Security; Security Management; Data Center Technology</v>
      </c>
      <c r="H320" s="5">
        <f>_xll.SNL.Clients.Office.Excel.Functions.SPG(A320, "SP_PCT_SHARES_OWNED_ALL_INSTITUTIONS")</f>
        <v>69.540000000000006</v>
      </c>
    </row>
    <row r="321" spans="1:8" x14ac:dyDescent="0.3">
      <c r="A321" s="11" t="s">
        <v>1342</v>
      </c>
      <c r="B321" s="10" t="str">
        <f>_xll.SNL.Clients.Office.Excel.Functions.SPG(A321, "IQ_SECTOR")</f>
        <v>Real Estate</v>
      </c>
      <c r="C321" s="10" t="str">
        <f>_xll.SNL.Clients.Office.Excel.Functions.SPG(A321, "IQ_INDUSTRY_GROUP")</f>
        <v>Equity Real Estate Investment Trusts (REITs)</v>
      </c>
      <c r="D321" s="10" t="str">
        <f>_xll.SNL.Clients.Office.Excel.Functions.SPG(A321, "IQ_INDUSTRY")</f>
        <v>Industrial REITs</v>
      </c>
      <c r="E321" s="10" t="str">
        <f>_xll.SNL.Clients.Office.Excel.Functions.SPG(A321, "IQ_PRIMARY_INDUSTRY")</f>
        <v>Industrial REITs</v>
      </c>
      <c r="F321" s="10" t="str">
        <f>_xll.SNL.Clients.Office.Excel.Functions.SPG(A321, "NAICS_CODE", "Primary")</f>
        <v>531110 - Lessors of Residential Buildings and Dwellings</v>
      </c>
      <c r="G321" s="10" t="str">
        <f>_xll.SNL.Clients.Office.Excel.Functions.SPG(A321, "SP_TOPICTAG")</f>
        <v/>
      </c>
      <c r="H321" s="5">
        <f>_xll.SNL.Clients.Office.Excel.Functions.SPG(A321, "SP_PCT_SHARES_OWNED_ALL_INSTITUTIONS")</f>
        <v>94.74</v>
      </c>
    </row>
    <row r="322" spans="1:8" x14ac:dyDescent="0.3">
      <c r="A322" s="11" t="s">
        <v>1343</v>
      </c>
      <c r="B322" s="10" t="str">
        <f>_xll.SNL.Clients.Office.Excel.Functions.SPG(A322, "IQ_SECTOR")</f>
        <v>Consumer Discretionary</v>
      </c>
      <c r="C322" s="10" t="str">
        <f>_xll.SNL.Clients.Office.Excel.Functions.SPG(A322, "IQ_INDUSTRY_GROUP")</f>
        <v>Consumer Durables and Apparel</v>
      </c>
      <c r="D322" s="10" t="str">
        <f>_xll.SNL.Clients.Office.Excel.Functions.SPG(A322, "IQ_INDUSTRY")</f>
        <v>Household Durables</v>
      </c>
      <c r="E322" s="10" t="str">
        <f>_xll.SNL.Clients.Office.Excel.Functions.SPG(A322, "IQ_PRIMARY_INDUSTRY")</f>
        <v>Homebuilding</v>
      </c>
      <c r="F322" s="10" t="str">
        <f>_xll.SNL.Clients.Office.Excel.Functions.SPG(A322, "NAICS_CODE", "Primary")</f>
        <v>236117 - New Housing For-Sale Builders</v>
      </c>
      <c r="G322" s="10" t="str">
        <f>_xll.SNL.Clients.Office.Excel.Functions.SPG(A322, "SP_TOPICTAG")</f>
        <v>Home Improvement; Residential Solar</v>
      </c>
      <c r="H322" s="5">
        <f>_xll.SNL.Clients.Office.Excel.Functions.SPG(A322, "SP_PCT_SHARES_OWNED_ALL_INSTITUTIONS")</f>
        <v>95.65</v>
      </c>
    </row>
    <row r="323" spans="1:8" x14ac:dyDescent="0.3">
      <c r="A323" s="11" t="s">
        <v>1344</v>
      </c>
      <c r="B323" s="10" t="str">
        <f>_xll.SNL.Clients.Office.Excel.Functions.SPG(A323, "IQ_SECTOR")</f>
        <v>Communication Services</v>
      </c>
      <c r="C323" s="10" t="str">
        <f>_xll.SNL.Clients.Office.Excel.Functions.SPG(A323, "IQ_INDUSTRY_GROUP")</f>
        <v>Media and Entertainment</v>
      </c>
      <c r="D323" s="10" t="str">
        <f>_xll.SNL.Clients.Office.Excel.Functions.SPG(A323, "IQ_INDUSTRY")</f>
        <v>Entertainment</v>
      </c>
      <c r="E323" s="10" t="str">
        <f>_xll.SNL.Clients.Office.Excel.Functions.SPG(A323, "IQ_PRIMARY_INDUSTRY")</f>
        <v>Movies and Entertainment</v>
      </c>
      <c r="F323" s="10" t="str">
        <f>_xll.SNL.Clients.Office.Excel.Functions.SPG(A323, "NAICS_CODE", "Primary")</f>
        <v>711219 - Other Spectator Sports</v>
      </c>
      <c r="G323" s="10" t="str">
        <f>_xll.SNL.Clients.Office.Excel.Functions.SPG(A323, "SP_TOPICTAG")</f>
        <v>E-Sports</v>
      </c>
      <c r="H323" s="5">
        <f>_xll.SNL.Clients.Office.Excel.Functions.SPG(A323, "SP_PCT_SHARES_OWNED_ALL_INSTITUTIONS")</f>
        <v>62.41</v>
      </c>
    </row>
    <row r="324" spans="1:8" x14ac:dyDescent="0.3">
      <c r="A324" s="11" t="s">
        <v>1345</v>
      </c>
      <c r="B324" s="10" t="str">
        <f>_xll.SNL.Clients.Office.Excel.Functions.SPG(A324, "IQ_SECTOR")</f>
        <v>Energy</v>
      </c>
      <c r="C324" s="10" t="str">
        <f>_xll.SNL.Clients.Office.Excel.Functions.SPG(A324, "IQ_INDUSTRY_GROUP")</f>
        <v>Energy</v>
      </c>
      <c r="D324" s="10" t="str">
        <f>_xll.SNL.Clients.Office.Excel.Functions.SPG(A324, "IQ_INDUSTRY")</f>
        <v>Oil, Gas and Consumable Fuels</v>
      </c>
      <c r="E324" s="10" t="str">
        <f>_xll.SNL.Clients.Office.Excel.Functions.SPG(A324, "IQ_PRIMARY_INDUSTRY")</f>
        <v>Oil and Gas Exploration and Production</v>
      </c>
      <c r="F324" s="10" t="str">
        <f>_xll.SNL.Clients.Office.Excel.Functions.SPG(A324, "NAICS_CODE", "Primary")</f>
        <v>2111 - Oil and Gas Extraction</v>
      </c>
      <c r="G324" s="10" t="str">
        <f>_xll.SNL.Clients.Office.Excel.Functions.SPG(A324, "SP_TOPICTAG")</f>
        <v/>
      </c>
      <c r="H324" s="5">
        <f>_xll.SNL.Clients.Office.Excel.Functions.SPG(A324, "SP_PCT_SHARES_OWNED_ALL_INSTITUTIONS")</f>
        <v>117.16</v>
      </c>
    </row>
    <row r="325" spans="1:8" x14ac:dyDescent="0.3">
      <c r="A325" s="11" t="s">
        <v>1346</v>
      </c>
      <c r="B325" s="10" t="str">
        <f>_xll.SNL.Clients.Office.Excel.Functions.SPG(A325, "IQ_SECTOR")</f>
        <v>Information Technology</v>
      </c>
      <c r="C325" s="10" t="str">
        <f>_xll.SNL.Clients.Office.Excel.Functions.SPG(A325, "IQ_INDUSTRY_GROUP")</f>
        <v>Software and Services</v>
      </c>
      <c r="D325" s="10" t="str">
        <f>_xll.SNL.Clients.Office.Excel.Functions.SPG(A325, "IQ_INDUSTRY")</f>
        <v>Software</v>
      </c>
      <c r="E325" s="10" t="str">
        <f>_xll.SNL.Clients.Office.Excel.Functions.SPG(A325, "IQ_PRIMARY_INDUSTRY")</f>
        <v>Application Software</v>
      </c>
      <c r="F325" s="10" t="str">
        <f>_xll.SNL.Clients.Office.Excel.Functions.SPG(A325, "NAICS_CODE", "Primary")</f>
        <v>513210 - Software Publishers</v>
      </c>
      <c r="G325" s="10" t="str">
        <f>_xll.SNL.Clients.Office.Excel.Functions.SPG(A325, "SP_TOPICTAG")</f>
        <v>Cloud Infrastructure; Cryptocurrency; Data Center Technology; Onshore and Offshore Wind</v>
      </c>
      <c r="H325" s="5">
        <f>_xll.SNL.Clients.Office.Excel.Functions.SPG(A325, "SP_PCT_SHARES_OWNED_ALL_INSTITUTIONS")</f>
        <v>58.04</v>
      </c>
    </row>
    <row r="326" spans="1:8" x14ac:dyDescent="0.3">
      <c r="A326" s="11" t="s">
        <v>1347</v>
      </c>
      <c r="B326" s="10" t="str">
        <f>_xll.SNL.Clients.Office.Excel.Functions.SPG(A326, "IQ_SECTOR")</f>
        <v>Real Estate</v>
      </c>
      <c r="C326" s="10" t="str">
        <f>_xll.SNL.Clients.Office.Excel.Functions.SPG(A326, "IQ_INDUSTRY_GROUP")</f>
        <v>Real Estate Management and Development</v>
      </c>
      <c r="D326" s="10" t="str">
        <f>_xll.SNL.Clients.Office.Excel.Functions.SPG(A326, "IQ_INDUSTRY")</f>
        <v>Real Estate Management and Development</v>
      </c>
      <c r="E326" s="10" t="str">
        <f>_xll.SNL.Clients.Office.Excel.Functions.SPG(A326, "IQ_PRIMARY_INDUSTRY")</f>
        <v>Real Estate Services</v>
      </c>
      <c r="F326" s="10" t="str">
        <f>_xll.SNL.Clients.Office.Excel.Functions.SPG(A326, "NAICS_CODE", "Primary")</f>
        <v>531210 - Offices of Real Estate Agents and Brokers</v>
      </c>
      <c r="G326" s="10" t="str">
        <f>_xll.SNL.Clients.Office.Excel.Functions.SPG(A326, "SP_TOPICTAG")</f>
        <v>Consumer Lending</v>
      </c>
      <c r="H326" s="5">
        <f>_xll.SNL.Clients.Office.Excel.Functions.SPG(A326, "SP_PCT_SHARES_OWNED_ALL_INSTITUTIONS")</f>
        <v>62.16</v>
      </c>
    </row>
    <row r="327" spans="1:8" x14ac:dyDescent="0.3">
      <c r="A327" s="11" t="s">
        <v>1348</v>
      </c>
      <c r="B327" s="10" t="str">
        <f>_xll.SNL.Clients.Office.Excel.Functions.SPG(A327, "IQ_SECTOR")</f>
        <v>Consumer Discretionary</v>
      </c>
      <c r="C327" s="10" t="str">
        <f>_xll.SNL.Clients.Office.Excel.Functions.SPG(A327, "IQ_INDUSTRY_GROUP")</f>
        <v>Consumer Discretionary Distribution and Retail</v>
      </c>
      <c r="D327" s="10" t="str">
        <f>_xll.SNL.Clients.Office.Excel.Functions.SPG(A327, "IQ_INDUSTRY")</f>
        <v>Specialty Retail</v>
      </c>
      <c r="E327" s="10" t="str">
        <f>_xll.SNL.Clients.Office.Excel.Functions.SPG(A327, "IQ_PRIMARY_INDUSTRY")</f>
        <v>Other Specialty Retail</v>
      </c>
      <c r="F327" s="10" t="str">
        <f>_xll.SNL.Clients.Office.Excel.Functions.SPG(A327, "NAICS_CODE", "Primary")</f>
        <v>441222 - Boat Dealers</v>
      </c>
      <c r="G327" s="10" t="str">
        <f>_xll.SNL.Clients.Office.Excel.Functions.SPG(A327, "SP_TOPICTAG")</f>
        <v>Freight Service; Marine Transportation; Passenger Aircraft Manufacturing</v>
      </c>
      <c r="H327" s="5">
        <f>_xll.SNL.Clients.Office.Excel.Functions.SPG(A327, "SP_PCT_SHARES_OWNED_ALL_INSTITUTIONS")</f>
        <v>94.11</v>
      </c>
    </row>
    <row r="328" spans="1:8" x14ac:dyDescent="0.3">
      <c r="A328" s="11" t="s">
        <v>1349</v>
      </c>
      <c r="B328" s="10" t="str">
        <f>_xll.SNL.Clients.Office.Excel.Functions.SPG(A328, "IQ_SECTOR")</f>
        <v>Industrials</v>
      </c>
      <c r="C328" s="10" t="str">
        <f>_xll.SNL.Clients.Office.Excel.Functions.SPG(A328, "IQ_INDUSTRY_GROUP")</f>
        <v>Transportation</v>
      </c>
      <c r="D328" s="10" t="str">
        <f>_xll.SNL.Clients.Office.Excel.Functions.SPG(A328, "IQ_INDUSTRY")</f>
        <v>Ground Transportation</v>
      </c>
      <c r="E328" s="10" t="str">
        <f>_xll.SNL.Clients.Office.Excel.Functions.SPG(A328, "IQ_PRIMARY_INDUSTRY")</f>
        <v>Cargo Ground Transportation</v>
      </c>
      <c r="F328" s="10" t="str">
        <f>_xll.SNL.Clients.Office.Excel.Functions.SPG(A328, "NAICS_CODE", "Primary")</f>
        <v>4841 - General Freight Trucking</v>
      </c>
      <c r="G328" s="10" t="str">
        <f>_xll.SNL.Clients.Office.Excel.Functions.SPG(A328, "SP_TOPICTAG")</f>
        <v>Fast-Moving Consumer Goods; Fleet Management; Freight Service; Last Mile Transportation; Packaging Services</v>
      </c>
      <c r="H328" s="5">
        <f>_xll.SNL.Clients.Office.Excel.Functions.SPG(A328, "SP_PCT_SHARES_OWNED_ALL_INSTITUTIONS")</f>
        <v>70.680000000000007</v>
      </c>
    </row>
    <row r="329" spans="1:8" x14ac:dyDescent="0.3">
      <c r="A329" s="11" t="s">
        <v>1350</v>
      </c>
      <c r="B329" s="10" t="str">
        <f>_xll.SNL.Clients.Office.Excel.Functions.SPG(A329, "IQ_SECTOR")</f>
        <v>Industrials</v>
      </c>
      <c r="C329" s="10" t="str">
        <f>_xll.SNL.Clients.Office.Excel.Functions.SPG(A329, "IQ_INDUSTRY_GROUP")</f>
        <v>Capital Goods</v>
      </c>
      <c r="D329" s="10" t="str">
        <f>_xll.SNL.Clients.Office.Excel.Functions.SPG(A329, "IQ_INDUSTRY")</f>
        <v>Building Products</v>
      </c>
      <c r="E329" s="10" t="str">
        <f>_xll.SNL.Clients.Office.Excel.Functions.SPG(A329, "IQ_PRIMARY_INDUSTRY")</f>
        <v>Building Products</v>
      </c>
      <c r="F329" s="10" t="str">
        <f>_xll.SNL.Clients.Office.Excel.Functions.SPG(A329, "NAICS_CODE", "Primary")</f>
        <v>337110 - Wood Kitchen Cabinet and Countertop Manufacturing</v>
      </c>
      <c r="G329" s="10" t="str">
        <f>_xll.SNL.Clients.Office.Excel.Functions.SPG(A329, "SP_TOPICTAG")</f>
        <v>Home Improvement</v>
      </c>
      <c r="H329" s="5">
        <f>_xll.SNL.Clients.Office.Excel.Functions.SPG(A329, "SP_PCT_SHARES_OWNED_ALL_INSTITUTIONS")</f>
        <v>85.93</v>
      </c>
    </row>
    <row r="330" spans="1:8" x14ac:dyDescent="0.3">
      <c r="A330" s="11" t="s">
        <v>1351</v>
      </c>
      <c r="B330" s="10" t="str">
        <f>_xll.SNL.Clients.Office.Excel.Functions.SPG(A330, "IQ_SECTOR")</f>
        <v>Materials</v>
      </c>
      <c r="C330" s="10" t="str">
        <f>_xll.SNL.Clients.Office.Excel.Functions.SPG(A330, "IQ_INDUSTRY_GROUP")</f>
        <v>Materials</v>
      </c>
      <c r="D330" s="10" t="str">
        <f>_xll.SNL.Clients.Office.Excel.Functions.SPG(A330, "IQ_INDUSTRY")</f>
        <v>Metals and Mining</v>
      </c>
      <c r="E330" s="10" t="str">
        <f>_xll.SNL.Clients.Office.Excel.Functions.SPG(A330, "IQ_PRIMARY_INDUSTRY")</f>
        <v>Diversified Metals and Mining</v>
      </c>
      <c r="F330" s="10" t="str">
        <f>_xll.SNL.Clients.Office.Excel.Functions.SPG(A330, "NAICS_CODE", "Primary")</f>
        <v>331410 - Nonferrous Metal (except Aluminum) Smelting and Refining</v>
      </c>
      <c r="G330" s="10" t="str">
        <f>_xll.SNL.Clients.Office.Excel.Functions.SPG(A330, "SP_TOPICTAG")</f>
        <v>Energy Storage; Industrial Automation; Sensors; Artificial Intelligence</v>
      </c>
      <c r="H330" s="5">
        <f>_xll.SNL.Clients.Office.Excel.Functions.SPG(A330, "SP_PCT_SHARES_OWNED_ALL_INSTITUTIONS")</f>
        <v>95.34</v>
      </c>
    </row>
    <row r="331" spans="1:8" x14ac:dyDescent="0.3">
      <c r="A331" s="11" t="s">
        <v>1352</v>
      </c>
      <c r="B331" s="10" t="str">
        <f>_xll.SNL.Clients.Office.Excel.Functions.SPG(A331, "IQ_SECTOR")</f>
        <v>Industrials</v>
      </c>
      <c r="C331" s="10" t="str">
        <f>_xll.SNL.Clients.Office.Excel.Functions.SPG(A331, "IQ_INDUSTRY_GROUP")</f>
        <v>Transportation</v>
      </c>
      <c r="D331" s="10" t="str">
        <f>_xll.SNL.Clients.Office.Excel.Functions.SPG(A331, "IQ_INDUSTRY")</f>
        <v>Marine Transportation</v>
      </c>
      <c r="E331" s="10" t="str">
        <f>_xll.SNL.Clients.Office.Excel.Functions.SPG(A331, "IQ_PRIMARY_INDUSTRY")</f>
        <v>Marine Transportation</v>
      </c>
      <c r="F331" s="10" t="str">
        <f>_xll.SNL.Clients.Office.Excel.Functions.SPG(A331, "NAICS_CODE", "Primary")</f>
        <v>483 - Water Transportation</v>
      </c>
      <c r="G331" s="10" t="str">
        <f>_xll.SNL.Clients.Office.Excel.Functions.SPG(A331, "SP_TOPICTAG")</f>
        <v>Fleet Management; Freight Service; Last Mile Transportation; Marine Transportation; Electric Vehicle</v>
      </c>
      <c r="H331" s="5">
        <f>_xll.SNL.Clients.Office.Excel.Functions.SPG(A331, "SP_PCT_SHARES_OWNED_ALL_INSTITUTIONS")</f>
        <v>85.82</v>
      </c>
    </row>
    <row r="332" spans="1:8" x14ac:dyDescent="0.3">
      <c r="A332" s="11" t="s">
        <v>1353</v>
      </c>
      <c r="B332" s="10" t="str">
        <f>_xll.SNL.Clients.Office.Excel.Functions.SPG(A332, "IQ_SECTOR")</f>
        <v>Consumer Discretionary</v>
      </c>
      <c r="C332" s="10" t="str">
        <f>_xll.SNL.Clients.Office.Excel.Functions.SPG(A332, "IQ_INDUSTRY_GROUP")</f>
        <v>Consumer Services</v>
      </c>
      <c r="D332" s="10" t="str">
        <f>_xll.SNL.Clients.Office.Excel.Functions.SPG(A332, "IQ_INDUSTRY")</f>
        <v>Diversified Consumer Services</v>
      </c>
      <c r="E332" s="10" t="str">
        <f>_xll.SNL.Clients.Office.Excel.Functions.SPG(A332, "IQ_PRIMARY_INDUSTRY")</f>
        <v>Specialized Consumer Services</v>
      </c>
      <c r="F332" s="10" t="str">
        <f>_xll.SNL.Clients.Office.Excel.Functions.SPG(A332, "NAICS_CODE", "Primary")</f>
        <v>561499 - All Other Business Support Services</v>
      </c>
      <c r="G332" s="10" t="str">
        <f>_xll.SNL.Clients.Office.Excel.Functions.SPG(A332, "SP_TOPICTAG")</f>
        <v>Industrial Automation; Digital Asset Management; Process Automation; Content Creation</v>
      </c>
      <c r="H332" s="5">
        <f>_xll.SNL.Clients.Office.Excel.Functions.SPG(A332, "SP_PCT_SHARES_OWNED_ALL_INSTITUTIONS")</f>
        <v>78.150000000000006</v>
      </c>
    </row>
    <row r="333" spans="1:8" x14ac:dyDescent="0.3">
      <c r="A333" s="11" t="s">
        <v>1354</v>
      </c>
      <c r="B333" s="10" t="str">
        <f>_xll.SNL.Clients.Office.Excel.Functions.SPG(A333, "IQ_SECTOR")</f>
        <v>Information Technology</v>
      </c>
      <c r="C333" s="10" t="str">
        <f>_xll.SNL.Clients.Office.Excel.Functions.SPG(A333, "IQ_INDUSTRY_GROUP")</f>
        <v>Semiconductors and Semiconductor Equipment</v>
      </c>
      <c r="D333" s="10" t="str">
        <f>_xll.SNL.Clients.Office.Excel.Functions.SPG(A333, "IQ_INDUSTRY")</f>
        <v>Semiconductors and Semiconductor Equipment</v>
      </c>
      <c r="E333" s="10" t="str">
        <f>_xll.SNL.Clients.Office.Excel.Functions.SPG(A333, "IQ_PRIMARY_INDUSTRY")</f>
        <v>Semiconductors</v>
      </c>
      <c r="F333" s="10" t="str">
        <f>_xll.SNL.Clients.Office.Excel.Functions.SPG(A333, "NAICS_CODE", "Primary")</f>
        <v>334413 - Semiconductor and Related Device Manufacturing</v>
      </c>
      <c r="G333" s="10" t="str">
        <f>_xll.SNL.Clients.Office.Excel.Functions.SPG(A333, "SP_TOPICTAG")</f>
        <v>Network Backbone; Optical Infrastructure; Encryption; Process Automation; Network Security; Data Center Technology; 5G</v>
      </c>
      <c r="H333" s="5">
        <f>_xll.SNL.Clients.Office.Excel.Functions.SPG(A333, "SP_PCT_SHARES_OWNED_ALL_INSTITUTIONS")</f>
        <v>81.02</v>
      </c>
    </row>
    <row r="334" spans="1:8" x14ac:dyDescent="0.3">
      <c r="A334" s="11" t="s">
        <v>1355</v>
      </c>
      <c r="B334" s="10" t="str">
        <f>_xll.SNL.Clients.Office.Excel.Functions.SPG(A334, "IQ_SECTOR")</f>
        <v>Utilities</v>
      </c>
      <c r="C334" s="10" t="str">
        <f>_xll.SNL.Clients.Office.Excel.Functions.SPG(A334, "IQ_INDUSTRY_GROUP")</f>
        <v>Utilities</v>
      </c>
      <c r="D334" s="10" t="str">
        <f>_xll.SNL.Clients.Office.Excel.Functions.SPG(A334, "IQ_INDUSTRY")</f>
        <v>Gas Utilities</v>
      </c>
      <c r="E334" s="10" t="str">
        <f>_xll.SNL.Clients.Office.Excel.Functions.SPG(A334, "IQ_PRIMARY_INDUSTRY")</f>
        <v>Gas Utilities</v>
      </c>
      <c r="F334" s="10" t="str">
        <f>_xll.SNL.Clients.Office.Excel.Functions.SPG(A334, "NAICS_CODE", "Primary")</f>
        <v>238 - Specialty Trade Contractors</v>
      </c>
      <c r="G334" s="10" t="str">
        <f>_xll.SNL.Clients.Office.Excel.Functions.SPG(A334, "SP_TOPICTAG")</f>
        <v>Clean Energy; Energy Efficiency; Energy Management; Smart Energy; Power Grid</v>
      </c>
      <c r="H334" s="5">
        <f>_xll.SNL.Clients.Office.Excel.Functions.SPG(A334, "SP_PCT_SHARES_OWNED_ALL_INSTITUTIONS")</f>
        <v>80.44</v>
      </c>
    </row>
    <row r="335" spans="1:8" x14ac:dyDescent="0.3">
      <c r="A335" s="11" t="s">
        <v>1356</v>
      </c>
      <c r="B335" s="10" t="str">
        <f>_xll.SNL.Clients.Office.Excel.Functions.SPG(A335, "IQ_SECTOR")</f>
        <v>Real Estate</v>
      </c>
      <c r="C335" s="10" t="str">
        <f>_xll.SNL.Clients.Office.Excel.Functions.SPG(A335, "IQ_INDUSTRY_GROUP")</f>
        <v>Equity Real Estate Investment Trusts (REITs)</v>
      </c>
      <c r="D335" s="10" t="str">
        <f>_xll.SNL.Clients.Office.Excel.Functions.SPG(A335, "IQ_INDUSTRY")</f>
        <v>Health Care REITs</v>
      </c>
      <c r="E335" s="10" t="str">
        <f>_xll.SNL.Clients.Office.Excel.Functions.SPG(A335, "IQ_PRIMARY_INDUSTRY")</f>
        <v>Health Care REITs</v>
      </c>
      <c r="F335" s="10" t="str">
        <f>_xll.SNL.Clients.Office.Excel.Functions.SPG(A335, "NAICS_CODE", "Primary")</f>
        <v>531110 - Lessors of Residential Buildings and Dwellings</v>
      </c>
      <c r="G335" s="10" t="str">
        <f>_xll.SNL.Clients.Office.Excel.Functions.SPG(A335, "SP_TOPICTAG")</f>
        <v/>
      </c>
      <c r="H335" s="5">
        <f>_xll.SNL.Clients.Office.Excel.Functions.SPG(A335, "SP_PCT_SHARES_OWNED_ALL_INSTITUTIONS")</f>
        <v>59.07</v>
      </c>
    </row>
    <row r="336" spans="1:8" x14ac:dyDescent="0.3">
      <c r="A336" s="11" t="s">
        <v>1357</v>
      </c>
      <c r="B336" s="10" t="str">
        <f>_xll.SNL.Clients.Office.Excel.Functions.SPG(A336, "IQ_SECTOR")</f>
        <v>Financials</v>
      </c>
      <c r="C336" s="10" t="str">
        <f>_xll.SNL.Clients.Office.Excel.Functions.SPG(A336, "IQ_INDUSTRY_GROUP")</f>
        <v>Insurance</v>
      </c>
      <c r="D336" s="10" t="str">
        <f>_xll.SNL.Clients.Office.Excel.Functions.SPG(A336, "IQ_INDUSTRY")</f>
        <v>Insurance</v>
      </c>
      <c r="E336" s="10" t="str">
        <f>_xll.SNL.Clients.Office.Excel.Functions.SPG(A336, "IQ_PRIMARY_INDUSTRY")</f>
        <v>Property and Casualty Insurance</v>
      </c>
      <c r="F336" s="10" t="str">
        <f>_xll.SNL.Clients.Office.Excel.Functions.SPG(A336, "NAICS_CODE", "Primary")</f>
        <v>524126 - Direct Property and Casualty Insurance Carriers</v>
      </c>
      <c r="G336" s="10" t="str">
        <f>_xll.SNL.Clients.Office.Excel.Functions.SPG(A336, "SP_TOPICTAG")</f>
        <v/>
      </c>
      <c r="H336" s="5">
        <f>_xll.SNL.Clients.Office.Excel.Functions.SPG(A336, "SP_PCT_SHARES_OWNED_ALL_INSTITUTIONS")</f>
        <v>51.65</v>
      </c>
    </row>
    <row r="337" spans="1:8" x14ac:dyDescent="0.3">
      <c r="A337" s="11" t="s">
        <v>1358</v>
      </c>
      <c r="B337" s="10" t="str">
        <f>_xll.SNL.Clients.Office.Excel.Functions.SPG(A337, "IQ_SECTOR")</f>
        <v>Industrials</v>
      </c>
      <c r="C337" s="10" t="str">
        <f>_xll.SNL.Clients.Office.Excel.Functions.SPG(A337, "IQ_INDUSTRY_GROUP")</f>
        <v>Capital Goods</v>
      </c>
      <c r="D337" s="10" t="str">
        <f>_xll.SNL.Clients.Office.Excel.Functions.SPG(A337, "IQ_INDUSTRY")</f>
        <v>Aerospace and Defense</v>
      </c>
      <c r="E337" s="10" t="str">
        <f>_xll.SNL.Clients.Office.Excel.Functions.SPG(A337, "IQ_PRIMARY_INDUSTRY")</f>
        <v>Aerospace and Defense</v>
      </c>
      <c r="F337" s="10" t="str">
        <f>_xll.SNL.Clients.Office.Excel.Functions.SPG(A337, "NAICS_CODE", "Primary")</f>
        <v>33441 - Semiconductor and Other Electronic Component Manufacturing</v>
      </c>
      <c r="G337" s="10" t="str">
        <f>_xll.SNL.Clients.Office.Excel.Functions.SPG(A337, "SP_TOPICTAG")</f>
        <v>Computer Vision; Industrial Automation; Simulation; Encryption; Data Protection; Network Security</v>
      </c>
      <c r="H337" s="5">
        <f>_xll.SNL.Clients.Office.Excel.Functions.SPG(A337, "SP_PCT_SHARES_OWNED_ALL_INSTITUTIONS")</f>
        <v>94.2</v>
      </c>
    </row>
    <row r="338" spans="1:8" x14ac:dyDescent="0.3">
      <c r="A338" s="11" t="s">
        <v>1359</v>
      </c>
      <c r="B338" s="10" t="str">
        <f>_xll.SNL.Clients.Office.Excel.Functions.SPG(A338, "IQ_SECTOR")</f>
        <v>Health Care</v>
      </c>
      <c r="C338" s="10" t="str">
        <f>_xll.SNL.Clients.Office.Excel.Functions.SPG(A338, "IQ_INDUSTRY_GROUP")</f>
        <v>Health Care Equipment and Services</v>
      </c>
      <c r="D338" s="10" t="str">
        <f>_xll.SNL.Clients.Office.Excel.Functions.SPG(A338, "IQ_INDUSTRY")</f>
        <v>Health Care Equipment and Supplies</v>
      </c>
      <c r="E338" s="10" t="str">
        <f>_xll.SNL.Clients.Office.Excel.Functions.SPG(A338, "IQ_PRIMARY_INDUSTRY")</f>
        <v>Health Care Supplies</v>
      </c>
      <c r="F338" s="10" t="str">
        <f>_xll.SNL.Clients.Office.Excel.Functions.SPG(A338, "NAICS_CODE", "Primary")</f>
        <v>339113 - Surgical Appliance and Supplies Manufacturing</v>
      </c>
      <c r="G338" s="10" t="str">
        <f>_xll.SNL.Clients.Office.Excel.Functions.SPG(A338, "SP_TOPICTAG")</f>
        <v>Health Diagnostics; Wearables; Cardiovascular; Oncology; Pain Management; Surgery; Wellness and Recovery</v>
      </c>
      <c r="H338" s="5">
        <f>_xll.SNL.Clients.Office.Excel.Functions.SPG(A338, "SP_PCT_SHARES_OWNED_ALL_INSTITUTIONS")</f>
        <v>106.47</v>
      </c>
    </row>
    <row r="339" spans="1:8" x14ac:dyDescent="0.3">
      <c r="A339" s="11" t="s">
        <v>1360</v>
      </c>
      <c r="B339" s="10" t="str">
        <f>_xll.SNL.Clients.Office.Excel.Functions.SPG(A339, "IQ_SECTOR")</f>
        <v>Consumer Discretionary</v>
      </c>
      <c r="C339" s="10" t="str">
        <f>_xll.SNL.Clients.Office.Excel.Functions.SPG(A339, "IQ_INDUSTRY_GROUP")</f>
        <v>Consumer Durables and Apparel</v>
      </c>
      <c r="D339" s="10" t="str">
        <f>_xll.SNL.Clients.Office.Excel.Functions.SPG(A339, "IQ_INDUSTRY")</f>
        <v>Household Durables</v>
      </c>
      <c r="E339" s="10" t="str">
        <f>_xll.SNL.Clients.Office.Excel.Functions.SPG(A339, "IQ_PRIMARY_INDUSTRY")</f>
        <v>Homebuilding</v>
      </c>
      <c r="F339" s="10" t="str">
        <f>_xll.SNL.Clients.Office.Excel.Functions.SPG(A339, "NAICS_CODE", "Primary")</f>
        <v>23611 - Residential Building Construction</v>
      </c>
      <c r="G339" s="10" t="str">
        <f>_xll.SNL.Clients.Office.Excel.Functions.SPG(A339, "SP_TOPICTAG")</f>
        <v>Smart Building; Indoor Positioning; Process Automation</v>
      </c>
      <c r="H339" s="5">
        <f>_xll.SNL.Clients.Office.Excel.Functions.SPG(A339, "SP_PCT_SHARES_OWNED_ALL_INSTITUTIONS")</f>
        <v>99.21</v>
      </c>
    </row>
    <row r="340" spans="1:8" x14ac:dyDescent="0.3">
      <c r="A340" s="11" t="s">
        <v>1361</v>
      </c>
      <c r="B340" s="10" t="str">
        <f>_xll.SNL.Clients.Office.Excel.Functions.SPG(A340, "IQ_SECTOR")</f>
        <v>Health Care</v>
      </c>
      <c r="C340" s="10" t="str">
        <f>_xll.SNL.Clients.Office.Excel.Functions.SPG(A340, "IQ_INDUSTRY_GROUP")</f>
        <v>Pharmaceuticals, Biotechnology and Life Sciences</v>
      </c>
      <c r="D340" s="10" t="str">
        <f>_xll.SNL.Clients.Office.Excel.Functions.SPG(A340, "IQ_INDUSTRY")</f>
        <v>Life Sciences Tools and Services</v>
      </c>
      <c r="E340" s="10" t="str">
        <f>_xll.SNL.Clients.Office.Excel.Functions.SPG(A340, "IQ_PRIMARY_INDUSTRY")</f>
        <v>Life Sciences Tools and Services</v>
      </c>
      <c r="F340" s="10" t="str">
        <f>_xll.SNL.Clients.Office.Excel.Functions.SPG(A340, "NAICS_CODE", "Primary")</f>
        <v>339112 - Surgical and Medical Instrument Manufacturing</v>
      </c>
      <c r="G340" s="10" t="str">
        <f>_xll.SNL.Clients.Office.Excel.Functions.SPG(A340, "SP_TOPICTAG")</f>
        <v>Health Diagnostics; Industrial Automation; Sensors; Genetics; Process Automation; Artificial Intelligence; Oncology</v>
      </c>
      <c r="H340" s="5">
        <f>_xll.SNL.Clients.Office.Excel.Functions.SPG(A340, "SP_PCT_SHARES_OWNED_ALL_INSTITUTIONS")</f>
        <v>95.19</v>
      </c>
    </row>
    <row r="341" spans="1:8" x14ac:dyDescent="0.3">
      <c r="A341" s="11" t="s">
        <v>1362</v>
      </c>
      <c r="B341" s="10" t="str">
        <f>_xll.SNL.Clients.Office.Excel.Functions.SPG(A341, "IQ_SECTOR")</f>
        <v>Materials</v>
      </c>
      <c r="C341" s="10" t="str">
        <f>_xll.SNL.Clients.Office.Excel.Functions.SPG(A341, "IQ_INDUSTRY_GROUP")</f>
        <v>Materials</v>
      </c>
      <c r="D341" s="10" t="str">
        <f>_xll.SNL.Clients.Office.Excel.Functions.SPG(A341, "IQ_INDUSTRY")</f>
        <v>Metals and Mining</v>
      </c>
      <c r="E341" s="10" t="str">
        <f>_xll.SNL.Clients.Office.Excel.Functions.SPG(A341, "IQ_PRIMARY_INDUSTRY")</f>
        <v>Steel</v>
      </c>
      <c r="F341" s="10" t="str">
        <f>_xll.SNL.Clients.Office.Excel.Functions.SPG(A341, "NAICS_CODE", "Primary")</f>
        <v>3312 - Steel Product Manufacturing from Purchased Steel</v>
      </c>
      <c r="G341" s="10" t="str">
        <f>_xll.SNL.Clients.Office.Excel.Functions.SPG(A341, "SP_TOPICTAG")</f>
        <v>Industrial Automation; Mining Technology; Green Steel</v>
      </c>
      <c r="H341" s="5">
        <f>_xll.SNL.Clients.Office.Excel.Functions.SPG(A341, "SP_PCT_SHARES_OWNED_ALL_INSTITUTIONS")</f>
        <v>84.13</v>
      </c>
    </row>
    <row r="342" spans="1:8" x14ac:dyDescent="0.3">
      <c r="A342" s="11" t="s">
        <v>1363</v>
      </c>
      <c r="B342" s="10" t="str">
        <f>_xll.SNL.Clients.Office.Excel.Functions.SPG(A342, "IQ_SECTOR")</f>
        <v>Utilities</v>
      </c>
      <c r="C342" s="10" t="str">
        <f>_xll.SNL.Clients.Office.Excel.Functions.SPG(A342, "IQ_INDUSTRY_GROUP")</f>
        <v>Utilities</v>
      </c>
      <c r="D342" s="10" t="str">
        <f>_xll.SNL.Clients.Office.Excel.Functions.SPG(A342, "IQ_INDUSTRY")</f>
        <v>Electric Utilities</v>
      </c>
      <c r="E342" s="10" t="str">
        <f>_xll.SNL.Clients.Office.Excel.Functions.SPG(A342, "IQ_PRIMARY_INDUSTRY")</f>
        <v>Electric Utilities</v>
      </c>
      <c r="F342" s="10" t="str">
        <f>_xll.SNL.Clients.Office.Excel.Functions.SPG(A342, "NAICS_CODE", "Primary")</f>
        <v>2211 - Electric Power Generation, Transmission and Distribution</v>
      </c>
      <c r="G342" s="10" t="str">
        <f>_xll.SNL.Clients.Office.Excel.Functions.SPG(A342, "SP_TOPICTAG")</f>
        <v>Clean Energy; Energy Efficiency; Energy Management; Energy Storage; Power Grid; ClimateTech</v>
      </c>
      <c r="H342" s="5">
        <f>_xll.SNL.Clients.Office.Excel.Functions.SPG(A342, "SP_PCT_SHARES_OWNED_ALL_INSTITUTIONS")</f>
        <v>61.28</v>
      </c>
    </row>
    <row r="343" spans="1:8" x14ac:dyDescent="0.3">
      <c r="A343" s="11" t="s">
        <v>1364</v>
      </c>
      <c r="B343" s="10" t="str">
        <f>_xll.SNL.Clients.Office.Excel.Functions.SPG(A343, "IQ_SECTOR")</f>
        <v>Consumer Staples</v>
      </c>
      <c r="C343" s="10" t="str">
        <f>_xll.SNL.Clients.Office.Excel.Functions.SPG(A343, "IQ_INDUSTRY_GROUP")</f>
        <v>Food, Beverage and Tobacco</v>
      </c>
      <c r="D343" s="10" t="str">
        <f>_xll.SNL.Clients.Office.Excel.Functions.SPG(A343, "IQ_INDUSTRY")</f>
        <v>Beverages</v>
      </c>
      <c r="E343" s="10" t="str">
        <f>_xll.SNL.Clients.Office.Excel.Functions.SPG(A343, "IQ_PRIMARY_INDUSTRY")</f>
        <v>Distillers and Vintners</v>
      </c>
      <c r="F343" s="10" t="str">
        <f>_xll.SNL.Clients.Office.Excel.Functions.SPG(A343, "NAICS_CODE", "Primary")</f>
        <v>312140 - Distilleries</v>
      </c>
      <c r="G343" s="10" t="str">
        <f>_xll.SNL.Clients.Office.Excel.Functions.SPG(A343, "SP_TOPICTAG")</f>
        <v>Animal Feed; Distillery; Organic; Alternative Protein</v>
      </c>
      <c r="H343" s="5">
        <f>_xll.SNL.Clients.Office.Excel.Functions.SPG(A343, "SP_PCT_SHARES_OWNED_ALL_INSTITUTIONS")</f>
        <v>72.69</v>
      </c>
    </row>
    <row r="344" spans="1:8" x14ac:dyDescent="0.3">
      <c r="A344" s="11" t="s">
        <v>1365</v>
      </c>
      <c r="B344" s="10" t="str">
        <f>_xll.SNL.Clients.Office.Excel.Functions.SPG(A344, "IQ_SECTOR")</f>
        <v>Utilities</v>
      </c>
      <c r="C344" s="10" t="str">
        <f>_xll.SNL.Clients.Office.Excel.Functions.SPG(A344, "IQ_INDUSTRY_GROUP")</f>
        <v>Utilities</v>
      </c>
      <c r="D344" s="10" t="str">
        <f>_xll.SNL.Clients.Office.Excel.Functions.SPG(A344, "IQ_INDUSTRY")</f>
        <v>Water Utilities</v>
      </c>
      <c r="E344" s="10" t="str">
        <f>_xll.SNL.Clients.Office.Excel.Functions.SPG(A344, "IQ_PRIMARY_INDUSTRY")</f>
        <v>Water Utilities</v>
      </c>
      <c r="F344" s="10" t="str">
        <f>_xll.SNL.Clients.Office.Excel.Functions.SPG(A344, "NAICS_CODE", "Primary")</f>
        <v>221310 - Water Supply and Irrigation Systems</v>
      </c>
      <c r="G344" s="10" t="str">
        <f>_xll.SNL.Clients.Office.Excel.Functions.SPG(A344, "SP_TOPICTAG")</f>
        <v>Environmental Consulting; Environmental Engineering; Water Purification; CleanTech; Pollution Control</v>
      </c>
      <c r="H344" s="5">
        <f>_xll.SNL.Clients.Office.Excel.Functions.SPG(A344, "SP_PCT_SHARES_OWNED_ALL_INSTITUTIONS")</f>
        <v>77.150000000000006</v>
      </c>
    </row>
    <row r="345" spans="1:8" x14ac:dyDescent="0.3">
      <c r="A345" s="11" t="s">
        <v>1366</v>
      </c>
      <c r="B345" s="10" t="str">
        <f>_xll.SNL.Clients.Office.Excel.Functions.SPG(A345, "IQ_SECTOR")</f>
        <v>Industrials</v>
      </c>
      <c r="C345" s="10" t="str">
        <f>_xll.SNL.Clients.Office.Excel.Functions.SPG(A345, "IQ_INDUSTRY_GROUP")</f>
        <v>Commercial and Professional Services</v>
      </c>
      <c r="D345" s="10" t="str">
        <f>_xll.SNL.Clients.Office.Excel.Functions.SPG(A345, "IQ_INDUSTRY")</f>
        <v>Commercial Services and Supplies</v>
      </c>
      <c r="E345" s="10" t="str">
        <f>_xll.SNL.Clients.Office.Excel.Functions.SPG(A345, "IQ_PRIMARY_INDUSTRY")</f>
        <v>Office Services and Supplies</v>
      </c>
      <c r="F345" s="10" t="str">
        <f>_xll.SNL.Clients.Office.Excel.Functions.SPG(A345, "NAICS_CODE", "Primary")</f>
        <v>3372 - Office Furniture (including Fixtures) Manufacturing</v>
      </c>
      <c r="G345" s="10" t="str">
        <f>_xll.SNL.Clients.Office.Excel.Functions.SPG(A345, "SP_TOPICTAG")</f>
        <v>Customer Relationship Management</v>
      </c>
      <c r="H345" s="5">
        <f>_xll.SNL.Clients.Office.Excel.Functions.SPG(A345, "SP_PCT_SHARES_OWNED_ALL_INSTITUTIONS")</f>
        <v>96.92</v>
      </c>
    </row>
    <row r="346" spans="1:8" x14ac:dyDescent="0.3">
      <c r="A346" s="11" t="s">
        <v>1626</v>
      </c>
      <c r="B346" s="10" t="str">
        <f>_xll.SNL.Clients.Office.Excel.Functions.SPG(A346, "IQ_SECTOR")</f>
        <v>Real Estate</v>
      </c>
      <c r="C346" s="10" t="str">
        <f>_xll.SNL.Clients.Office.Excel.Functions.SPG(A346, "IQ_INDUSTRY_GROUP")</f>
        <v>Equity Real Estate Investment Trusts (REITs)</v>
      </c>
      <c r="D346" s="10" t="str">
        <f>_xll.SNL.Clients.Office.Excel.Functions.SPG(A346, "IQ_INDUSTRY")</f>
        <v>Specialized REITs</v>
      </c>
      <c r="E346" s="10" t="str">
        <f>_xll.SNL.Clients.Office.Excel.Functions.SPG(A346, "IQ_PRIMARY_INDUSTRY")</f>
        <v>Other Specialized REITs</v>
      </c>
      <c r="F346" s="10" t="str">
        <f>_xll.SNL.Clients.Office.Excel.Functions.SPG(A346, "NAICS_CODE", "Primary")</f>
        <v/>
      </c>
      <c r="G346" s="10" t="str">
        <f>_xll.SNL.Clients.Office.Excel.Functions.SPG(A346, "SP_TOPICTAG")</f>
        <v/>
      </c>
      <c r="H346" s="5">
        <f>_xll.SNL.Clients.Office.Excel.Functions.SPG(A346, "SP_PCT_SHARES_OWNED_ALL_INSTITUTIONS")</f>
        <v>85.53</v>
      </c>
    </row>
    <row r="347" spans="1:8" x14ac:dyDescent="0.3">
      <c r="A347" s="11" t="s">
        <v>1367</v>
      </c>
      <c r="B347" s="10" t="str">
        <f>_xll.SNL.Clients.Office.Excel.Functions.SPG(A347, "IQ_SECTOR")</f>
        <v>Materials</v>
      </c>
      <c r="C347" s="10" t="str">
        <f>_xll.SNL.Clients.Office.Excel.Functions.SPG(A347, "IQ_INDUSTRY_GROUP")</f>
        <v>Materials</v>
      </c>
      <c r="D347" s="10" t="str">
        <f>_xll.SNL.Clients.Office.Excel.Functions.SPG(A347, "IQ_INDUSTRY")</f>
        <v>Chemicals</v>
      </c>
      <c r="E347" s="10" t="str">
        <f>_xll.SNL.Clients.Office.Excel.Functions.SPG(A347, "IQ_PRIMARY_INDUSTRY")</f>
        <v>Specialty Chemicals</v>
      </c>
      <c r="F347" s="10" t="str">
        <f>_xll.SNL.Clients.Office.Excel.Functions.SPG(A347, "NAICS_CODE", "Primary")</f>
        <v>325180 - Other Basic Inorganic Chemical Manufacturing</v>
      </c>
      <c r="G347" s="10" t="str">
        <f>_xll.SNL.Clients.Office.Excel.Functions.SPG(A347, "SP_TOPICTAG")</f>
        <v>Environmental Consulting; Environmental Engineering; Water Purification; CleanTech; Pollution Control</v>
      </c>
      <c r="H347" s="5">
        <f>_xll.SNL.Clients.Office.Excel.Functions.SPG(A347, "SP_PCT_SHARES_OWNED_ALL_INSTITUTIONS")</f>
        <v>97.49</v>
      </c>
    </row>
    <row r="348" spans="1:8" x14ac:dyDescent="0.3">
      <c r="A348" s="11" t="s">
        <v>1368</v>
      </c>
      <c r="B348" s="10" t="str">
        <f>_xll.SNL.Clients.Office.Excel.Functions.SPG(A348, "IQ_SECTOR")</f>
        <v>Consumer Discretionary</v>
      </c>
      <c r="C348" s="10" t="str">
        <f>_xll.SNL.Clients.Office.Excel.Functions.SPG(A348, "IQ_INDUSTRY_GROUP")</f>
        <v>Consumer Services</v>
      </c>
      <c r="D348" s="10" t="str">
        <f>_xll.SNL.Clients.Office.Excel.Functions.SPG(A348, "IQ_INDUSTRY")</f>
        <v>Diversified Consumer Services</v>
      </c>
      <c r="E348" s="10" t="str">
        <f>_xll.SNL.Clients.Office.Excel.Functions.SPG(A348, "IQ_PRIMARY_INDUSTRY")</f>
        <v>Specialized Consumer Services</v>
      </c>
      <c r="F348" s="10" t="str">
        <f>_xll.SNL.Clients.Office.Excel.Functions.SPG(A348, "NAICS_CODE", "Primary")</f>
        <v>811192 - Car Washes</v>
      </c>
      <c r="G348" s="10" t="str">
        <f>_xll.SNL.Clients.Office.Excel.Functions.SPG(A348, "SP_TOPICTAG")</f>
        <v/>
      </c>
      <c r="H348" s="5">
        <f>_xll.SNL.Clients.Office.Excel.Functions.SPG(A348, "SP_PCT_SHARES_OWNED_ALL_INSTITUTIONS")</f>
        <v>33.76</v>
      </c>
    </row>
    <row r="349" spans="1:8" x14ac:dyDescent="0.3">
      <c r="A349" s="11" t="s">
        <v>1369</v>
      </c>
      <c r="B349" s="10" t="str">
        <f>_xll.SNL.Clients.Office.Excel.Functions.SPG(A349, "IQ_SECTOR")</f>
        <v>Financials</v>
      </c>
      <c r="C349" s="10" t="str">
        <f>_xll.SNL.Clients.Office.Excel.Functions.SPG(A349, "IQ_INDUSTRY_GROUP")</f>
        <v>Financial Services</v>
      </c>
      <c r="D349" s="10" t="str">
        <f>_xll.SNL.Clients.Office.Excel.Functions.SPG(A349, "IQ_INDUSTRY")</f>
        <v>Capital Markets</v>
      </c>
      <c r="E349" s="10" t="str">
        <f>_xll.SNL.Clients.Office.Excel.Functions.SPG(A349, "IQ_PRIMARY_INDUSTRY")</f>
        <v>Investment Banking and Brokerage</v>
      </c>
      <c r="F349" s="10" t="str">
        <f>_xll.SNL.Clients.Office.Excel.Functions.SPG(A349, "NAICS_CODE", "Primary")</f>
        <v>523940 - Portfolio Management and Investment Advice</v>
      </c>
      <c r="G349" s="10" t="str">
        <f>_xll.SNL.Clients.Office.Excel.Functions.SPG(A349, "SP_TOPICTAG")</f>
        <v/>
      </c>
      <c r="H349" s="5">
        <f>_xll.SNL.Clients.Office.Excel.Functions.SPG(A349, "SP_PCT_SHARES_OWNED_ALL_INSTITUTIONS")</f>
        <v>100.02</v>
      </c>
    </row>
    <row r="350" spans="1:8" x14ac:dyDescent="0.3">
      <c r="A350" s="11" t="s">
        <v>1370</v>
      </c>
      <c r="B350" s="10" t="str">
        <f>_xll.SNL.Clients.Office.Excel.Functions.SPG(A350, "IQ_SECTOR")</f>
        <v>Consumer Discretionary</v>
      </c>
      <c r="C350" s="10" t="str">
        <f>_xll.SNL.Clients.Office.Excel.Functions.SPG(A350, "IQ_INDUSTRY_GROUP")</f>
        <v>Consumer Services</v>
      </c>
      <c r="D350" s="10" t="str">
        <f>_xll.SNL.Clients.Office.Excel.Functions.SPG(A350, "IQ_INDUSTRY")</f>
        <v>Hotels, Restaurants and Leisure</v>
      </c>
      <c r="E350" s="10" t="str">
        <f>_xll.SNL.Clients.Office.Excel.Functions.SPG(A350, "IQ_PRIMARY_INDUSTRY")</f>
        <v>Casinos and Gaming</v>
      </c>
      <c r="F350" s="10" t="str">
        <f>_xll.SNL.Clients.Office.Excel.Functions.SPG(A350, "NAICS_CODE", "Primary")</f>
        <v>721120 - Casino Hotels</v>
      </c>
      <c r="G350" s="10" t="str">
        <f>_xll.SNL.Clients.Office.Excel.Functions.SPG(A350, "SP_TOPICTAG")</f>
        <v>Travel Accommodations</v>
      </c>
      <c r="H350" s="5">
        <f>_xll.SNL.Clients.Office.Excel.Functions.SPG(A350, "SP_PCT_SHARES_OWNED_ALL_INSTITUTIONS")</f>
        <v>65.3</v>
      </c>
    </row>
    <row r="351" spans="1:8" x14ac:dyDescent="0.3">
      <c r="A351" s="11" t="s">
        <v>1371</v>
      </c>
      <c r="B351" s="10" t="str">
        <f>_xll.SNL.Clients.Office.Excel.Functions.SPG(A351, "IQ_SECTOR")</f>
        <v>Consumer Discretionary</v>
      </c>
      <c r="C351" s="10" t="str">
        <f>_xll.SNL.Clients.Office.Excel.Functions.SPG(A351, "IQ_INDUSTRY_GROUP")</f>
        <v>Consumer Discretionary Distribution and Retail</v>
      </c>
      <c r="D351" s="10" t="str">
        <f>_xll.SNL.Clients.Office.Excel.Functions.SPG(A351, "IQ_INDUSTRY")</f>
        <v>Specialty Retail</v>
      </c>
      <c r="E351" s="10" t="str">
        <f>_xll.SNL.Clients.Office.Excel.Functions.SPG(A351, "IQ_PRIMARY_INDUSTRY")</f>
        <v>Automotive Retail</v>
      </c>
      <c r="F351" s="10" t="str">
        <f>_xll.SNL.Clients.Office.Excel.Functions.SPG(A351, "NAICS_CODE", "Primary")</f>
        <v>4413 - Automotive Parts, Accessories, and Tire Retailers</v>
      </c>
      <c r="G351" s="10" t="str">
        <f>_xll.SNL.Clients.Office.Excel.Functions.SPG(A351, "SP_TOPICTAG")</f>
        <v/>
      </c>
      <c r="H351" s="5">
        <f>_xll.SNL.Clients.Office.Excel.Functions.SPG(A351, "SP_PCT_SHARES_OWNED_ALL_INSTITUTIONS")</f>
        <v>107.58</v>
      </c>
    </row>
    <row r="352" spans="1:8" x14ac:dyDescent="0.3">
      <c r="A352" s="11" t="s">
        <v>1372</v>
      </c>
      <c r="B352" s="10" t="str">
        <f>_xll.SNL.Clients.Office.Excel.Functions.SPG(A352, "IQ_SECTOR")</f>
        <v>Industrials</v>
      </c>
      <c r="C352" s="10" t="str">
        <f>_xll.SNL.Clients.Office.Excel.Functions.SPG(A352, "IQ_INDUSTRY_GROUP")</f>
        <v>Capital Goods</v>
      </c>
      <c r="D352" s="10" t="str">
        <f>_xll.SNL.Clients.Office.Excel.Functions.SPG(A352, "IQ_INDUSTRY")</f>
        <v>Aerospace and Defense</v>
      </c>
      <c r="E352" s="10" t="str">
        <f>_xll.SNL.Clients.Office.Excel.Functions.SPG(A352, "IQ_PRIMARY_INDUSTRY")</f>
        <v>Aerospace and Defense</v>
      </c>
      <c r="F352" s="10" t="str">
        <f>_xll.SNL.Clients.Office.Excel.Functions.SPG(A352, "NAICS_CODE", "Primary")</f>
        <v>33641 - Aerospace Product and Parts Manufacturing</v>
      </c>
      <c r="G352" s="10" t="str">
        <f>_xll.SNL.Clients.Office.Excel.Functions.SPG(A352, "SP_TOPICTAG")</f>
        <v>Industrial Automation; Simulation; Process Automation; Artificial Intelligence; Passenger Aircraft Manufacturing</v>
      </c>
      <c r="H352" s="5">
        <f>_xll.SNL.Clients.Office.Excel.Functions.SPG(A352, "SP_PCT_SHARES_OWNED_ALL_INSTITUTIONS")</f>
        <v>90.72</v>
      </c>
    </row>
    <row r="353" spans="1:8" x14ac:dyDescent="0.3">
      <c r="A353" s="11" t="s">
        <v>1373</v>
      </c>
      <c r="B353" s="10" t="str">
        <f>_xll.SNL.Clients.Office.Excel.Functions.SPG(A353, "IQ_SECTOR")</f>
        <v>Materials</v>
      </c>
      <c r="C353" s="10" t="str">
        <f>_xll.SNL.Clients.Office.Excel.Functions.SPG(A353, "IQ_INDUSTRY_GROUP")</f>
        <v>Materials</v>
      </c>
      <c r="D353" s="10" t="str">
        <f>_xll.SNL.Clients.Office.Excel.Functions.SPG(A353, "IQ_INDUSTRY")</f>
        <v>Metals and Mining</v>
      </c>
      <c r="E353" s="10" t="str">
        <f>_xll.SNL.Clients.Office.Excel.Functions.SPG(A353, "IQ_PRIMARY_INDUSTRY")</f>
        <v>Diversified Metals and Mining</v>
      </c>
      <c r="F353" s="10" t="str">
        <f>_xll.SNL.Clients.Office.Excel.Functions.SPG(A353, "NAICS_CODE", "Primary")</f>
        <v>2122 - Metal Ore Mining</v>
      </c>
      <c r="G353" s="10" t="str">
        <f>_xll.SNL.Clients.Office.Excel.Functions.SPG(A353, "SP_TOPICTAG")</f>
        <v>Mining Technology; CleanTech</v>
      </c>
      <c r="H353" s="5">
        <f>_xll.SNL.Clients.Office.Excel.Functions.SPG(A353, "SP_PCT_SHARES_OWNED_ALL_INSTITUTIONS")</f>
        <v>68.739999999999995</v>
      </c>
    </row>
    <row r="354" spans="1:8" x14ac:dyDescent="0.3">
      <c r="A354" s="11" t="s">
        <v>1374</v>
      </c>
      <c r="B354" s="10" t="str">
        <f>_xll.SNL.Clients.Office.Excel.Functions.SPG(A354, "IQ_SECTOR")</f>
        <v>Financials</v>
      </c>
      <c r="C354" s="10" t="str">
        <f>_xll.SNL.Clients.Office.Excel.Functions.SPG(A354, "IQ_INDUSTRY_GROUP")</f>
        <v>Financial Services</v>
      </c>
      <c r="D354" s="10" t="str">
        <f>_xll.SNL.Clients.Office.Excel.Functions.SPG(A354, "IQ_INDUSTRY")</f>
        <v>Financial Services</v>
      </c>
      <c r="E354" s="10" t="str">
        <f>_xll.SNL.Clients.Office.Excel.Functions.SPG(A354, "IQ_PRIMARY_INDUSTRY")</f>
        <v>Commercial and Residential Mortgage Finance</v>
      </c>
      <c r="F354" s="10" t="str">
        <f>_xll.SNL.Clients.Office.Excel.Functions.SPG(A354, "NAICS_CODE", "Primary")</f>
        <v>522292 - Real Estate Credit</v>
      </c>
      <c r="G354" s="10" t="str">
        <f>_xll.SNL.Clients.Office.Excel.Functions.SPG(A354, "SP_TOPICTAG")</f>
        <v>Consumer Lending</v>
      </c>
      <c r="H354" s="5">
        <f>_xll.SNL.Clients.Office.Excel.Functions.SPG(A354, "SP_PCT_SHARES_OWNED_ALL_INSTITUTIONS")</f>
        <v>94.15</v>
      </c>
    </row>
    <row r="355" spans="1:8" x14ac:dyDescent="0.3">
      <c r="A355" s="11" t="s">
        <v>1627</v>
      </c>
      <c r="B355" s="10" t="str">
        <f>_xll.SNL.Clients.Office.Excel.Functions.SPG(A355, "IQ_SECTOR")</f>
        <v>Industrials</v>
      </c>
      <c r="C355" s="10" t="str">
        <f>_xll.SNL.Clients.Office.Excel.Functions.SPG(A355, "IQ_INDUSTRY_GROUP")</f>
        <v>Capital Goods</v>
      </c>
      <c r="D355" s="10" t="str">
        <f>_xll.SNL.Clients.Office.Excel.Functions.SPG(A355, "IQ_INDUSTRY")</f>
        <v>Machinery</v>
      </c>
      <c r="E355" s="10" t="str">
        <f>_xll.SNL.Clients.Office.Excel.Functions.SPG(A355, "IQ_PRIMARY_INDUSTRY")</f>
        <v>Industrial Machinery and Supplies and Components</v>
      </c>
      <c r="F355" s="10" t="str">
        <f>_xll.SNL.Clients.Office.Excel.Functions.SPG(A355, "NAICS_CODE", "Primary")</f>
        <v>3329 - Other Fabricated Metal Product Manufacturing</v>
      </c>
      <c r="G355" s="10" t="str">
        <f>_xll.SNL.Clients.Office.Excel.Functions.SPG(A355, "SP_TOPICTAG")</f>
        <v>Environmental Engineering; Industrial Automation; RFID (Radio Frequency Identification); Sensors; Water Purification; Remote Access and Control</v>
      </c>
      <c r="H355" s="5">
        <f>_xll.SNL.Clients.Office.Excel.Functions.SPG(A355, "SP_PCT_SHARES_OWNED_ALL_INSTITUTIONS")</f>
        <v>106.11</v>
      </c>
    </row>
    <row r="356" spans="1:8" x14ac:dyDescent="0.3">
      <c r="A356" s="11" t="s">
        <v>1375</v>
      </c>
      <c r="B356" s="10" t="str">
        <f>_xll.SNL.Clients.Office.Excel.Functions.SPG(A356, "IQ_SECTOR")</f>
        <v>Industrials</v>
      </c>
      <c r="C356" s="10" t="str">
        <f>_xll.SNL.Clients.Office.Excel.Functions.SPG(A356, "IQ_INDUSTRY_GROUP")</f>
        <v>Capital Goods</v>
      </c>
      <c r="D356" s="10" t="str">
        <f>_xll.SNL.Clients.Office.Excel.Functions.SPG(A356, "IQ_INDUSTRY")</f>
        <v>Construction and Engineering</v>
      </c>
      <c r="E356" s="10" t="str">
        <f>_xll.SNL.Clients.Office.Excel.Functions.SPG(A356, "IQ_PRIMARY_INDUSTRY")</f>
        <v>Construction and Engineering</v>
      </c>
      <c r="F356" s="10" t="str">
        <f>_xll.SNL.Clients.Office.Excel.Functions.SPG(A356, "NAICS_CODE", "Primary")</f>
        <v>237130 - Power and Communication Line and Related Structures Construction</v>
      </c>
      <c r="G356" s="10" t="str">
        <f>_xll.SNL.Clients.Office.Excel.Functions.SPG(A356, "SP_TOPICTAG")</f>
        <v>Energy Management; Environmental Consulting; Pollution Control; Smart Cities; Smart Energy</v>
      </c>
      <c r="H356" s="5">
        <f>_xll.SNL.Clients.Office.Excel.Functions.SPG(A356, "SP_PCT_SHARES_OWNED_ALL_INSTITUTIONS")</f>
        <v>98.49</v>
      </c>
    </row>
    <row r="357" spans="1:8" x14ac:dyDescent="0.3">
      <c r="A357" s="11" t="s">
        <v>1376</v>
      </c>
      <c r="B357" s="10" t="str">
        <f>_xll.SNL.Clients.Office.Excel.Functions.SPG(A357, "IQ_SECTOR")</f>
        <v>Health Care</v>
      </c>
      <c r="C357" s="10" t="str">
        <f>_xll.SNL.Clients.Office.Excel.Functions.SPG(A357, "IQ_INDUSTRY_GROUP")</f>
        <v>Pharmaceuticals, Biotechnology and Life Sciences</v>
      </c>
      <c r="D357" s="10" t="str">
        <f>_xll.SNL.Clients.Office.Excel.Functions.SPG(A357, "IQ_INDUSTRY")</f>
        <v>Biotechnology</v>
      </c>
      <c r="E357" s="10" t="str">
        <f>_xll.SNL.Clients.Office.Excel.Functions.SPG(A357, "IQ_PRIMARY_INDUSTRY")</f>
        <v>Biotechnology</v>
      </c>
      <c r="F357" s="10" t="str">
        <f>_xll.SNL.Clients.Office.Excel.Functions.SPG(A357, "NAICS_CODE", "Primary")</f>
        <v>325414 - Biological Product (except Diagnostic) Manufacturing</v>
      </c>
      <c r="G357" s="10" t="str">
        <f>_xll.SNL.Clients.Office.Excel.Functions.SPG(A357, "SP_TOPICTAG")</f>
        <v>Health Diagnostics; Fertility; Genetics; Oncology; Psychiatry; Digital Mental Health</v>
      </c>
      <c r="H357" s="5">
        <f>_xll.SNL.Clients.Office.Excel.Functions.SPG(A357, "SP_PCT_SHARES_OWNED_ALL_INSTITUTIONS")</f>
        <v>99.96</v>
      </c>
    </row>
    <row r="358" spans="1:8" x14ac:dyDescent="0.3">
      <c r="A358" s="11" t="s">
        <v>1377</v>
      </c>
      <c r="B358" s="10" t="str">
        <f>_xll.SNL.Clients.Office.Excel.Functions.SPG(A358, "IQ_SECTOR")</f>
        <v>Information Technology</v>
      </c>
      <c r="C358" s="10" t="str">
        <f>_xll.SNL.Clients.Office.Excel.Functions.SPG(A358, "IQ_INDUSTRY_GROUP")</f>
        <v>Software and Services</v>
      </c>
      <c r="D358" s="10" t="str">
        <f>_xll.SNL.Clients.Office.Excel.Functions.SPG(A358, "IQ_INDUSTRY")</f>
        <v>Software</v>
      </c>
      <c r="E358" s="10" t="str">
        <f>_xll.SNL.Clients.Office.Excel.Functions.SPG(A358, "IQ_PRIMARY_INDUSTRY")</f>
        <v>Systems Software</v>
      </c>
      <c r="F358" s="10" t="str">
        <f>_xll.SNL.Clients.Office.Excel.Functions.SPG(A358, "NAICS_CODE", "Primary")</f>
        <v>513210 - Software Publishers</v>
      </c>
      <c r="G358" s="10" t="str">
        <f>_xll.SNL.Clients.Office.Excel.Functions.SPG(A358, "SP_TOPICTAG")</f>
        <v>Software Development; Cloud Management; Backup and Recovery; Data Protection; Cloud Security; Process Automation; Remote Access and Control</v>
      </c>
      <c r="H358" s="5">
        <f>_xll.SNL.Clients.Office.Excel.Functions.SPG(A358, "SP_PCT_SHARES_OWNED_ALL_INSTITUTIONS")</f>
        <v>37.020000000000003</v>
      </c>
    </row>
    <row r="359" spans="1:8" x14ac:dyDescent="0.3">
      <c r="A359" s="11" t="s">
        <v>1378</v>
      </c>
      <c r="B359" s="10" t="str">
        <f>_xll.SNL.Clients.Office.Excel.Functions.SPG(A359, "IQ_SECTOR")</f>
        <v>Financials</v>
      </c>
      <c r="C359" s="10" t="str">
        <f>_xll.SNL.Clients.Office.Excel.Functions.SPG(A359, "IQ_INDUSTRY_GROUP")</f>
        <v>Banks</v>
      </c>
      <c r="D359" s="10" t="str">
        <f>_xll.SNL.Clients.Office.Excel.Functions.SPG(A359, "IQ_INDUSTRY")</f>
        <v>Banks</v>
      </c>
      <c r="E359" s="10" t="str">
        <f>_xll.SNL.Clients.Office.Excel.Functions.SPG(A359, "IQ_PRIMARY_INDUSTRY")</f>
        <v>Regional Banks</v>
      </c>
      <c r="F359" s="10" t="str">
        <f>_xll.SNL.Clients.Office.Excel.Functions.SPG(A359, "NAICS_CODE", "Primary")</f>
        <v>522110 - Commercial Banking</v>
      </c>
      <c r="G359" s="10" t="str">
        <f>_xll.SNL.Clients.Office.Excel.Functions.SPG(A359, "SP_TOPICTAG")</f>
        <v>Anti-Fraud; Consumer Lending; Banking as a Service; Buy Now Pay Later (BNPL)</v>
      </c>
      <c r="H359" s="5">
        <f>_xll.SNL.Clients.Office.Excel.Functions.SPG(A359, "SP_PCT_SHARES_OWNED_ALL_INSTITUTIONS")</f>
        <v>97.45</v>
      </c>
    </row>
    <row r="360" spans="1:8" x14ac:dyDescent="0.3">
      <c r="A360" s="11" t="s">
        <v>1379</v>
      </c>
      <c r="B360" s="10" t="str">
        <f>_xll.SNL.Clients.Office.Excel.Functions.SPG(A360, "IQ_SECTOR")</f>
        <v>Consumer Staples</v>
      </c>
      <c r="C360" s="10" t="str">
        <f>_xll.SNL.Clients.Office.Excel.Functions.SPG(A360, "IQ_INDUSTRY_GROUP")</f>
        <v>Food, Beverage and Tobacco</v>
      </c>
      <c r="D360" s="10" t="str">
        <f>_xll.SNL.Clients.Office.Excel.Functions.SPG(A360, "IQ_INDUSTRY")</f>
        <v>Beverages</v>
      </c>
      <c r="E360" s="10" t="str">
        <f>_xll.SNL.Clients.Office.Excel.Functions.SPG(A360, "IQ_PRIMARY_INDUSTRY")</f>
        <v>Soft Drinks and Non-alcoholic Beverages</v>
      </c>
      <c r="F360" s="10" t="str">
        <f>_xll.SNL.Clients.Office.Excel.Functions.SPG(A360, "NAICS_CODE", "Primary")</f>
        <v>3121 - Beverage Manufacturing</v>
      </c>
      <c r="G360" s="10" t="str">
        <f>_xll.SNL.Clients.Office.Excel.Functions.SPG(A360, "SP_TOPICTAG")</f>
        <v>Fast-Moving Consumer Goods</v>
      </c>
      <c r="H360" s="5">
        <f>_xll.SNL.Clients.Office.Excel.Functions.SPG(A360, "SP_PCT_SHARES_OWNED_ALL_INSTITUTIONS")</f>
        <v>24.89</v>
      </c>
    </row>
    <row r="361" spans="1:8" x14ac:dyDescent="0.3">
      <c r="A361" s="11" t="s">
        <v>1380</v>
      </c>
      <c r="B361" s="10" t="str">
        <f>_xll.SNL.Clients.Office.Excel.Functions.SPG(A361, "IQ_SECTOR")</f>
        <v>Health Care</v>
      </c>
      <c r="C361" s="10" t="str">
        <f>_xll.SNL.Clients.Office.Excel.Functions.SPG(A361, "IQ_INDUSTRY_GROUP")</f>
        <v>Health Care Equipment and Services</v>
      </c>
      <c r="D361" s="10" t="str">
        <f>_xll.SNL.Clients.Office.Excel.Functions.SPG(A361, "IQ_INDUSTRY")</f>
        <v>Health Care Providers and Services</v>
      </c>
      <c r="E361" s="10" t="str">
        <f>_xll.SNL.Clients.Office.Excel.Functions.SPG(A361, "IQ_PRIMARY_INDUSTRY")</f>
        <v>Health Care Facilities</v>
      </c>
      <c r="F361" s="10" t="str">
        <f>_xll.SNL.Clients.Office.Excel.Functions.SPG(A361, "NAICS_CODE", "Primary")</f>
        <v>623110 - Nursing Care Facilities (Skilled Nursing Facilities)</v>
      </c>
      <c r="G361" s="10" t="str">
        <f>_xll.SNL.Clients.Office.Excel.Functions.SPG(A361, "SP_TOPICTAG")</f>
        <v>Outpatient Care; Assisted Living; Chronic Diseases; Neurology; Pain Management; Digital Mental Health; Wellness and Recovery</v>
      </c>
      <c r="H361" s="5">
        <f>_xll.SNL.Clients.Office.Excel.Functions.SPG(A361, "SP_PCT_SHARES_OWNED_ALL_INSTITUTIONS")</f>
        <v>59.14</v>
      </c>
    </row>
    <row r="362" spans="1:8" x14ac:dyDescent="0.3">
      <c r="A362" s="11" t="s">
        <v>1381</v>
      </c>
      <c r="B362" s="10" t="str">
        <f>_xll.SNL.Clients.Office.Excel.Functions.SPG(A362, "IQ_SECTOR")</f>
        <v>Industrials</v>
      </c>
      <c r="C362" s="10" t="str">
        <f>_xll.SNL.Clients.Office.Excel.Functions.SPG(A362, "IQ_INDUSTRY_GROUP")</f>
        <v>Capital Goods</v>
      </c>
      <c r="D362" s="10" t="str">
        <f>_xll.SNL.Clients.Office.Excel.Functions.SPG(A362, "IQ_INDUSTRY")</f>
        <v>Aerospace and Defense</v>
      </c>
      <c r="E362" s="10" t="str">
        <f>_xll.SNL.Clients.Office.Excel.Functions.SPG(A362, "IQ_PRIMARY_INDUSTRY")</f>
        <v>Aerospace and Defense</v>
      </c>
      <c r="F362" s="10" t="str">
        <f>_xll.SNL.Clients.Office.Excel.Functions.SPG(A362, "NAICS_CODE", "Primary")</f>
        <v>33299 - All Other Fabricated Metal Product Manufacturing</v>
      </c>
      <c r="G362" s="10" t="str">
        <f>_xll.SNL.Clients.Office.Excel.Functions.SPG(A362, "SP_TOPICTAG")</f>
        <v>Sensors; Process Automation</v>
      </c>
      <c r="H362" s="5">
        <f>_xll.SNL.Clients.Office.Excel.Functions.SPG(A362, "SP_PCT_SHARES_OWNED_ALL_INSTITUTIONS")</f>
        <v>58.69</v>
      </c>
    </row>
    <row r="363" spans="1:8" x14ac:dyDescent="0.3">
      <c r="A363" s="11" t="s">
        <v>1382</v>
      </c>
      <c r="B363" s="10" t="str">
        <f>_xll.SNL.Clients.Office.Excel.Functions.SPG(A363, "IQ_SECTOR")</f>
        <v>Consumer Discretionary</v>
      </c>
      <c r="C363" s="10" t="str">
        <f>_xll.SNL.Clients.Office.Excel.Functions.SPG(A363, "IQ_INDUSTRY_GROUP")</f>
        <v>Consumer Discretionary Distribution and Retail</v>
      </c>
      <c r="D363" s="10" t="str">
        <f>_xll.SNL.Clients.Office.Excel.Functions.SPG(A363, "IQ_INDUSTRY")</f>
        <v>Specialty Retail</v>
      </c>
      <c r="E363" s="10" t="str">
        <f>_xll.SNL.Clients.Office.Excel.Functions.SPG(A363, "IQ_PRIMARY_INDUSTRY")</f>
        <v>Other Specialty Retail</v>
      </c>
      <c r="F363" s="10" t="str">
        <f>_xll.SNL.Clients.Office.Excel.Functions.SPG(A363, "NAICS_CODE", "Primary")</f>
        <v>456130 - Optical Goods Retailers</v>
      </c>
      <c r="G363" s="10" t="str">
        <f>_xll.SNL.Clients.Office.Excel.Functions.SPG(A363, "SP_TOPICTAG")</f>
        <v>Digital Media; Human Computer Interaction; Social Media Advertising; Assistive Technology; Content Creation</v>
      </c>
      <c r="H363" s="5">
        <f>_xll.SNL.Clients.Office.Excel.Functions.SPG(A363, "SP_PCT_SHARES_OWNED_ALL_INSTITUTIONS")</f>
        <v>108</v>
      </c>
    </row>
    <row r="364" spans="1:8" x14ac:dyDescent="0.3">
      <c r="A364" s="11" t="s">
        <v>1383</v>
      </c>
      <c r="B364" s="10" t="str">
        <f>_xll.SNL.Clients.Office.Excel.Functions.SPG(A364, "IQ_SECTOR")</f>
        <v>Financials</v>
      </c>
      <c r="C364" s="10" t="str">
        <f>_xll.SNL.Clients.Office.Excel.Functions.SPG(A364, "IQ_INDUSTRY_GROUP")</f>
        <v>Financial Services</v>
      </c>
      <c r="D364" s="10" t="str">
        <f>_xll.SNL.Clients.Office.Excel.Functions.SPG(A364, "IQ_INDUSTRY")</f>
        <v>Consumer Finance</v>
      </c>
      <c r="E364" s="10" t="str">
        <f>_xll.SNL.Clients.Office.Excel.Functions.SPG(A364, "IQ_PRIMARY_INDUSTRY")</f>
        <v>Consumer Finance</v>
      </c>
      <c r="F364" s="10" t="str">
        <f>_xll.SNL.Clients.Office.Excel.Functions.SPG(A364, "NAICS_CODE", "Primary")</f>
        <v>522291 - Consumer Lending</v>
      </c>
      <c r="G364" s="10" t="str">
        <f>_xll.SNL.Clients.Office.Excel.Functions.SPG(A364, "SP_TOPICTAG")</f>
        <v>Consumer Lending; RegTech</v>
      </c>
      <c r="H364" s="5">
        <f>_xll.SNL.Clients.Office.Excel.Functions.SPG(A364, "SP_PCT_SHARES_OWNED_ALL_INSTITUTIONS")</f>
        <v>72.95</v>
      </c>
    </row>
    <row r="365" spans="1:8" x14ac:dyDescent="0.3">
      <c r="A365" s="11" t="s">
        <v>1384</v>
      </c>
      <c r="B365" s="10" t="str">
        <f>_xll.SNL.Clients.Office.Excel.Functions.SPG(A365, "IQ_SECTOR")</f>
        <v>Financials</v>
      </c>
      <c r="C365" s="10" t="str">
        <f>_xll.SNL.Clients.Office.Excel.Functions.SPG(A365, "IQ_INDUSTRY_GROUP")</f>
        <v>Banks</v>
      </c>
      <c r="D365" s="10" t="str">
        <f>_xll.SNL.Clients.Office.Excel.Functions.SPG(A365, "IQ_INDUSTRY")</f>
        <v>Banks</v>
      </c>
      <c r="E365" s="10" t="str">
        <f>_xll.SNL.Clients.Office.Excel.Functions.SPG(A365, "IQ_PRIMARY_INDUSTRY")</f>
        <v>Regional Banks</v>
      </c>
      <c r="F365" s="10" t="str">
        <f>_xll.SNL.Clients.Office.Excel.Functions.SPG(A365, "NAICS_CODE", "Primary")</f>
        <v>522110 - Commercial Banking</v>
      </c>
      <c r="G365" s="10" t="str">
        <f>_xll.SNL.Clients.Office.Excel.Functions.SPG(A365, "SP_TOPICTAG")</f>
        <v>Consumer Lending; Banking as a Service; Buy Now Pay Later (BNPL)</v>
      </c>
      <c r="H365" s="5">
        <f>_xll.SNL.Clients.Office.Excel.Functions.SPG(A365, "SP_PCT_SHARES_OWNED_ALL_INSTITUTIONS")</f>
        <v>66.08</v>
      </c>
    </row>
    <row r="366" spans="1:8" x14ac:dyDescent="0.3">
      <c r="A366" s="11" t="s">
        <v>1385</v>
      </c>
      <c r="B366" s="10" t="str">
        <f>_xll.SNL.Clients.Office.Excel.Functions.SPG(A366, "IQ_SECTOR")</f>
        <v>Financials</v>
      </c>
      <c r="C366" s="10" t="str">
        <f>_xll.SNL.Clients.Office.Excel.Functions.SPG(A366, "IQ_INDUSTRY_GROUP")</f>
        <v>Financial Services</v>
      </c>
      <c r="D366" s="10" t="str">
        <f>_xll.SNL.Clients.Office.Excel.Functions.SPG(A366, "IQ_INDUSTRY")</f>
        <v>Financial Services</v>
      </c>
      <c r="E366" s="10" t="str">
        <f>_xll.SNL.Clients.Office.Excel.Functions.SPG(A366, "IQ_PRIMARY_INDUSTRY")</f>
        <v>Transaction and Payment Processing Services</v>
      </c>
      <c r="F366" s="10" t="str">
        <f>_xll.SNL.Clients.Office.Excel.Functions.SPG(A366, "NAICS_CODE", "Primary")</f>
        <v>513210 - Software Publishers</v>
      </c>
      <c r="G366" s="10" t="str">
        <f>_xll.SNL.Clients.Office.Excel.Functions.SPG(A366, "SP_TOPICTAG")</f>
        <v>Software Development; Cloud Infrastructure; Process Automation; Team Collaboration; Payment Facilitator Enablers; Cashierless Checkouts; Online Payments</v>
      </c>
      <c r="H366" s="5">
        <f>_xll.SNL.Clients.Office.Excel.Functions.SPG(A366, "SP_PCT_SHARES_OWNED_ALL_INSTITUTIONS")</f>
        <v>93.85</v>
      </c>
    </row>
    <row r="367" spans="1:8" x14ac:dyDescent="0.3">
      <c r="A367" s="11" t="s">
        <v>1386</v>
      </c>
      <c r="B367" s="10" t="str">
        <f>_xll.SNL.Clients.Office.Excel.Functions.SPG(A367, "IQ_SECTOR")</f>
        <v>Information Technology</v>
      </c>
      <c r="C367" s="10" t="str">
        <f>_xll.SNL.Clients.Office.Excel.Functions.SPG(A367, "IQ_INDUSTRY_GROUP")</f>
        <v>Software and Services</v>
      </c>
      <c r="D367" s="10" t="str">
        <f>_xll.SNL.Clients.Office.Excel.Functions.SPG(A367, "IQ_INDUSTRY")</f>
        <v>Software</v>
      </c>
      <c r="E367" s="10" t="str">
        <f>_xll.SNL.Clients.Office.Excel.Functions.SPG(A367, "IQ_PRIMARY_INDUSTRY")</f>
        <v>Application Software</v>
      </c>
      <c r="F367" s="10" t="str">
        <f>_xll.SNL.Clients.Office.Excel.Functions.SPG(A367, "NAICS_CODE", "Primary")</f>
        <v>513210 - Software Publishers</v>
      </c>
      <c r="G367" s="10" t="str">
        <f>_xll.SNL.Clients.Office.Excel.Functions.SPG(A367, "SP_TOPICTAG")</f>
        <v>Software Development; Computer Vision; Data Integration; Cloud Infrastructure; Process Automation; Online Payments</v>
      </c>
      <c r="H367" s="5">
        <f>_xll.SNL.Clients.Office.Excel.Functions.SPG(A367, "SP_PCT_SHARES_OWNED_ALL_INSTITUTIONS")</f>
        <v>100.17</v>
      </c>
    </row>
    <row r="368" spans="1:8" x14ac:dyDescent="0.3">
      <c r="A368" s="11" t="s">
        <v>1628</v>
      </c>
      <c r="B368" s="10" t="str">
        <f>_xll.SNL.Clients.Office.Excel.Functions.SPG(A368, "IQ_SECTOR")</f>
        <v>Health Care</v>
      </c>
      <c r="C368" s="10" t="str">
        <f>_xll.SNL.Clients.Office.Excel.Functions.SPG(A368, "IQ_INDUSTRY_GROUP")</f>
        <v>Health Care Equipment and Services</v>
      </c>
      <c r="D368" s="10" t="str">
        <f>_xll.SNL.Clients.Office.Excel.Functions.SPG(A368, "IQ_INDUSTRY")</f>
        <v>Health Care Equipment and Supplies</v>
      </c>
      <c r="E368" s="10" t="str">
        <f>_xll.SNL.Clients.Office.Excel.Functions.SPG(A368, "IQ_PRIMARY_INDUSTRY")</f>
        <v>Health Care Supplies</v>
      </c>
      <c r="F368" s="10" t="str">
        <f>_xll.SNL.Clients.Office.Excel.Functions.SPG(A368, "NAICS_CODE", "Primary")</f>
        <v>339113 - Surgical Appliance and Supplies Manufacturing</v>
      </c>
      <c r="G368" s="10" t="str">
        <f>_xll.SNL.Clients.Office.Excel.Functions.SPG(A368, "SP_TOPICTAG")</f>
        <v>Animal Feed; Health Diagnostics; Livestock; Genetics; Nutraceutical; Vaccines; Pet Care</v>
      </c>
      <c r="H368" s="5">
        <f>_xll.SNL.Clients.Office.Excel.Functions.SPG(A368, "SP_PCT_SHARES_OWNED_ALL_INSTITUTIONS")</f>
        <v>119.77</v>
      </c>
    </row>
    <row r="369" spans="1:8" x14ac:dyDescent="0.3">
      <c r="A369" s="11" t="s">
        <v>1387</v>
      </c>
      <c r="B369" s="10" t="str">
        <f>_xll.SNL.Clients.Office.Excel.Functions.SPG(A369, "IQ_SECTOR")</f>
        <v>Health Care</v>
      </c>
      <c r="C369" s="10" t="str">
        <f>_xll.SNL.Clients.Office.Excel.Functions.SPG(A369, "IQ_INDUSTRY_GROUP")</f>
        <v>Health Care Equipment and Services</v>
      </c>
      <c r="D369" s="10" t="str">
        <f>_xll.SNL.Clients.Office.Excel.Functions.SPG(A369, "IQ_INDUSTRY")</f>
        <v>Health Care Providers and Services</v>
      </c>
      <c r="E369" s="10" t="str">
        <f>_xll.SNL.Clients.Office.Excel.Functions.SPG(A369, "IQ_PRIMARY_INDUSTRY")</f>
        <v>Health Care Services</v>
      </c>
      <c r="F369" s="10" t="str">
        <f>_xll.SNL.Clients.Office.Excel.Functions.SPG(A369, "NAICS_CODE", "Primary")</f>
        <v>621511 - Medical Laboratories</v>
      </c>
      <c r="G369" s="10" t="str">
        <f>_xll.SNL.Clients.Office.Excel.Functions.SPG(A369, "SP_TOPICTAG")</f>
        <v>Health Diagnostics; Genetics; Hematology; Oncology</v>
      </c>
      <c r="H369" s="5">
        <f>_xll.SNL.Clients.Office.Excel.Functions.SPG(A369, "SP_PCT_SHARES_OWNED_ALL_INSTITUTIONS")</f>
        <v>92.77</v>
      </c>
    </row>
    <row r="370" spans="1:8" x14ac:dyDescent="0.3">
      <c r="A370" s="11" t="s">
        <v>1388</v>
      </c>
      <c r="B370" s="10" t="str">
        <f>_xll.SNL.Clients.Office.Excel.Functions.SPG(A370, "IQ_SECTOR")</f>
        <v>Information Technology</v>
      </c>
      <c r="C370" s="10" t="str">
        <f>_xll.SNL.Clients.Office.Excel.Functions.SPG(A370, "IQ_INDUSTRY_GROUP")</f>
        <v>Technology Hardware and Equipment</v>
      </c>
      <c r="D370" s="10" t="str">
        <f>_xll.SNL.Clients.Office.Excel.Functions.SPG(A370, "IQ_INDUSTRY")</f>
        <v>Communications Equipment</v>
      </c>
      <c r="E370" s="10" t="str">
        <f>_xll.SNL.Clients.Office.Excel.Functions.SPG(A370, "IQ_PRIMARY_INDUSTRY")</f>
        <v>Communications Equipment</v>
      </c>
      <c r="F370" s="10" t="str">
        <f>_xll.SNL.Clients.Office.Excel.Functions.SPG(A370, "NAICS_CODE", "Primary")</f>
        <v>3342 - Communications Equipment Manufacturing</v>
      </c>
      <c r="G370" s="10" t="str">
        <f>_xll.SNL.Clients.Office.Excel.Functions.SPG(A370, "SP_TOPICTAG")</f>
        <v>Anti-Fraud; Authentication; Endpoint Security Integrity; Data Protection; Cloud Security; Process Automation; Network Security</v>
      </c>
      <c r="H370" s="5">
        <f>_xll.SNL.Clients.Office.Excel.Functions.SPG(A370, "SP_PCT_SHARES_OWNED_ALL_INSTITUTIONS")</f>
        <v>92.93</v>
      </c>
    </row>
    <row r="371" spans="1:8" x14ac:dyDescent="0.3">
      <c r="A371" s="11" t="s">
        <v>1389</v>
      </c>
      <c r="B371" s="10" t="str">
        <f>_xll.SNL.Clients.Office.Excel.Functions.SPG(A371, "IQ_SECTOR")</f>
        <v>Financials</v>
      </c>
      <c r="C371" s="10" t="str">
        <f>_xll.SNL.Clients.Office.Excel.Functions.SPG(A371, "IQ_INDUSTRY_GROUP")</f>
        <v>Financial Services</v>
      </c>
      <c r="D371" s="10" t="str">
        <f>_xll.SNL.Clients.Office.Excel.Functions.SPG(A371, "IQ_INDUSTRY")</f>
        <v>Mortgage Real Estate Investment Trusts (REITs)</v>
      </c>
      <c r="E371" s="10" t="str">
        <f>_xll.SNL.Clients.Office.Excel.Functions.SPG(A371, "IQ_PRIMARY_INDUSTRY")</f>
        <v>Mortgage REITs</v>
      </c>
      <c r="F371" s="10" t="str">
        <f>_xll.SNL.Clients.Office.Excel.Functions.SPG(A371, "NAICS_CODE", "Primary")</f>
        <v>525990 - Other Financial Vehicles</v>
      </c>
      <c r="G371" s="10" t="str">
        <f>_xll.SNL.Clients.Office.Excel.Functions.SPG(A371, "SP_TOPICTAG")</f>
        <v/>
      </c>
      <c r="H371" s="5">
        <f>_xll.SNL.Clients.Office.Excel.Functions.SPG(A371, "SP_PCT_SHARES_OWNED_ALL_INSTITUTIONS")</f>
        <v>56.99</v>
      </c>
    </row>
    <row r="372" spans="1:8" x14ac:dyDescent="0.3">
      <c r="A372" s="11" t="s">
        <v>1390</v>
      </c>
      <c r="B372" s="10" t="str">
        <f>_xll.SNL.Clients.Office.Excel.Functions.SPG(A372, "IQ_SECTOR")</f>
        <v>Consumer Discretionary</v>
      </c>
      <c r="C372" s="10" t="str">
        <f>_xll.SNL.Clients.Office.Excel.Functions.SPG(A372, "IQ_INDUSTRY_GROUP")</f>
        <v>Consumer Durables and Apparel</v>
      </c>
      <c r="D372" s="10" t="str">
        <f>_xll.SNL.Clients.Office.Excel.Functions.SPG(A372, "IQ_INDUSTRY")</f>
        <v>Household Durables</v>
      </c>
      <c r="E372" s="10" t="str">
        <f>_xll.SNL.Clients.Office.Excel.Functions.SPG(A372, "IQ_PRIMARY_INDUSTRY")</f>
        <v>Housewares and Specialties</v>
      </c>
      <c r="F372" s="10" t="str">
        <f>_xll.SNL.Clients.Office.Excel.Functions.SPG(A372, "NAICS_CODE", "Primary")</f>
        <v>339999 - All Other Miscellaneous Manufacturing</v>
      </c>
      <c r="G372" s="10" t="str">
        <f>_xll.SNL.Clients.Office.Excel.Functions.SPG(A372, "SP_TOPICTAG")</f>
        <v>Fast-Moving Consumer Goods</v>
      </c>
      <c r="H372" s="5">
        <f>_xll.SNL.Clients.Office.Excel.Functions.SPG(A372, "SP_PCT_SHARES_OWNED_ALL_INSTITUTIONS")</f>
        <v>99.39</v>
      </c>
    </row>
    <row r="373" spans="1:8" x14ac:dyDescent="0.3">
      <c r="A373" s="11" t="s">
        <v>1391</v>
      </c>
      <c r="B373" s="10" t="str">
        <f>_xll.SNL.Clients.Office.Excel.Functions.SPG(A373, "IQ_SECTOR")</f>
        <v>Real Estate</v>
      </c>
      <c r="C373" s="10" t="str">
        <f>_xll.SNL.Clients.Office.Excel.Functions.SPG(A373, "IQ_INDUSTRY_GROUP")</f>
        <v>Equity Real Estate Investment Trusts (REITs)</v>
      </c>
      <c r="D373" s="10" t="str">
        <f>_xll.SNL.Clients.Office.Excel.Functions.SPG(A373, "IQ_INDUSTRY")</f>
        <v>Residential REITs</v>
      </c>
      <c r="E373" s="10" t="str">
        <f>_xll.SNL.Clients.Office.Excel.Functions.SPG(A373, "IQ_PRIMARY_INDUSTRY")</f>
        <v>Multi-Family Residential REITs</v>
      </c>
      <c r="F373" s="10" t="str">
        <f>_xll.SNL.Clients.Office.Excel.Functions.SPG(A373, "NAICS_CODE", "Primary")</f>
        <v>531110 - Lessors of Residential Buildings and Dwellings</v>
      </c>
      <c r="G373" s="10" t="str">
        <f>_xll.SNL.Clients.Office.Excel.Functions.SPG(A373, "SP_TOPICTAG")</f>
        <v/>
      </c>
      <c r="H373" s="5">
        <f>_xll.SNL.Clients.Office.Excel.Functions.SPG(A373, "SP_PCT_SHARES_OWNED_ALL_INSTITUTIONS")</f>
        <v>76.08</v>
      </c>
    </row>
    <row r="374" spans="1:8" x14ac:dyDescent="0.3">
      <c r="A374" s="11" t="s">
        <v>1392</v>
      </c>
      <c r="B374" s="10" t="str">
        <f>_xll.SNL.Clients.Office.Excel.Functions.SPG(A374, "IQ_SECTOR")</f>
        <v>Financials</v>
      </c>
      <c r="C374" s="10" t="str">
        <f>_xll.SNL.Clients.Office.Excel.Functions.SPG(A374, "IQ_INDUSTRY_GROUP")</f>
        <v>Financial Services</v>
      </c>
      <c r="D374" s="10" t="str">
        <f>_xll.SNL.Clients.Office.Excel.Functions.SPG(A374, "IQ_INDUSTRY")</f>
        <v>Financial Services</v>
      </c>
      <c r="E374" s="10" t="str">
        <f>_xll.SNL.Clients.Office.Excel.Functions.SPG(A374, "IQ_PRIMARY_INDUSTRY")</f>
        <v>Commercial and Residential Mortgage Finance</v>
      </c>
      <c r="F374" s="10" t="str">
        <f>_xll.SNL.Clients.Office.Excel.Functions.SPG(A374, "NAICS_CODE", "Primary")</f>
        <v>524126 - Direct Property and Casualty Insurance Carriers</v>
      </c>
      <c r="G374" s="10" t="str">
        <f>_xll.SNL.Clients.Office.Excel.Functions.SPG(A374, "SP_TOPICTAG")</f>
        <v/>
      </c>
      <c r="H374" s="5">
        <f>_xll.SNL.Clients.Office.Excel.Functions.SPG(A374, "SP_PCT_SHARES_OWNED_ALL_INSTITUTIONS")</f>
        <v>96.91</v>
      </c>
    </row>
    <row r="375" spans="1:8" x14ac:dyDescent="0.3">
      <c r="A375" s="11" t="s">
        <v>1393</v>
      </c>
      <c r="B375" s="10" t="str">
        <f>_xll.SNL.Clients.Office.Excel.Functions.SPG(A375, "IQ_SECTOR")</f>
        <v>Energy</v>
      </c>
      <c r="C375" s="10" t="str">
        <f>_xll.SNL.Clients.Office.Excel.Functions.SPG(A375, "IQ_INDUSTRY_GROUP")</f>
        <v>Energy</v>
      </c>
      <c r="D375" s="10" t="str">
        <f>_xll.SNL.Clients.Office.Excel.Functions.SPG(A375, "IQ_INDUSTRY")</f>
        <v>Oil, Gas and Consumable Fuels</v>
      </c>
      <c r="E375" s="10" t="str">
        <f>_xll.SNL.Clients.Office.Excel.Functions.SPG(A375, "IQ_PRIMARY_INDUSTRY")</f>
        <v>Oil and Gas Exploration and Production</v>
      </c>
      <c r="F375" s="10" t="str">
        <f>_xll.SNL.Clients.Office.Excel.Functions.SPG(A375, "NAICS_CODE", "Primary")</f>
        <v>2111 - Oil and Gas Extraction</v>
      </c>
      <c r="G375" s="10" t="str">
        <f>_xll.SNL.Clients.Office.Excel.Functions.SPG(A375, "SP_TOPICTAG")</f>
        <v/>
      </c>
      <c r="H375" s="5">
        <f>_xll.SNL.Clients.Office.Excel.Functions.SPG(A375, "SP_PCT_SHARES_OWNED_ALL_INSTITUTIONS")</f>
        <v>115.51</v>
      </c>
    </row>
    <row r="376" spans="1:8" x14ac:dyDescent="0.3">
      <c r="A376" s="11" t="s">
        <v>1394</v>
      </c>
      <c r="B376" s="10" t="str">
        <f>_xll.SNL.Clients.Office.Excel.Functions.SPG(A376, "IQ_SECTOR")</f>
        <v>Financials</v>
      </c>
      <c r="C376" s="10" t="str">
        <f>_xll.SNL.Clients.Office.Excel.Functions.SPG(A376, "IQ_INDUSTRY_GROUP")</f>
        <v>Banks</v>
      </c>
      <c r="D376" s="10" t="str">
        <f>_xll.SNL.Clients.Office.Excel.Functions.SPG(A376, "IQ_INDUSTRY")</f>
        <v>Banks</v>
      </c>
      <c r="E376" s="10" t="str">
        <f>_xll.SNL.Clients.Office.Excel.Functions.SPG(A376, "IQ_PRIMARY_INDUSTRY")</f>
        <v>Regional Banks</v>
      </c>
      <c r="F376" s="10" t="str">
        <f>_xll.SNL.Clients.Office.Excel.Functions.SPG(A376, "NAICS_CODE", "Primary")</f>
        <v>522180 - Savings Institutions and Other Depository Credit Intermediation</v>
      </c>
      <c r="G376" s="10" t="str">
        <f>_xll.SNL.Clients.Office.Excel.Functions.SPG(A376, "SP_TOPICTAG")</f>
        <v>Consumer Lending; Banking as a Service</v>
      </c>
      <c r="H376" s="5">
        <f>_xll.SNL.Clients.Office.Excel.Functions.SPG(A376, "SP_PCT_SHARES_OWNED_ALL_INSTITUTIONS")</f>
        <v>68.3</v>
      </c>
    </row>
    <row r="377" spans="1:8" x14ac:dyDescent="0.3">
      <c r="A377" s="11" t="s">
        <v>1395</v>
      </c>
      <c r="B377" s="10" t="str">
        <f>_xll.SNL.Clients.Office.Excel.Functions.SPG(A377, "IQ_SECTOR")</f>
        <v>Utilities</v>
      </c>
      <c r="C377" s="10" t="str">
        <f>_xll.SNL.Clients.Office.Excel.Functions.SPG(A377, "IQ_INDUSTRY_GROUP")</f>
        <v>Utilities</v>
      </c>
      <c r="D377" s="10" t="str">
        <f>_xll.SNL.Clients.Office.Excel.Functions.SPG(A377, "IQ_INDUSTRY")</f>
        <v>Gas Utilities</v>
      </c>
      <c r="E377" s="10" t="str">
        <f>_xll.SNL.Clients.Office.Excel.Functions.SPG(A377, "IQ_PRIMARY_INDUSTRY")</f>
        <v>Gas Utilities</v>
      </c>
      <c r="F377" s="10" t="str">
        <f>_xll.SNL.Clients.Office.Excel.Functions.SPG(A377, "NAICS_CODE", "Primary")</f>
        <v>221210 - Natural Gas Distribution</v>
      </c>
      <c r="G377" s="10" t="str">
        <f>_xll.SNL.Clients.Office.Excel.Functions.SPG(A377, "SP_TOPICTAG")</f>
        <v>Clean Energy; Energy Efficiency; Energy Storage; Environmental Engineering; Biomass Energy; Hydrogen</v>
      </c>
      <c r="H377" s="5">
        <f>_xll.SNL.Clients.Office.Excel.Functions.SPG(A377, "SP_PCT_SHARES_OWNED_ALL_INSTITUTIONS")</f>
        <v>76.58</v>
      </c>
    </row>
    <row r="378" spans="1:8" x14ac:dyDescent="0.3">
      <c r="A378" s="11" t="s">
        <v>1396</v>
      </c>
      <c r="B378" s="10" t="str">
        <f>_xll.SNL.Clients.Office.Excel.Functions.SPG(A378, "IQ_SECTOR")</f>
        <v>Industrials</v>
      </c>
      <c r="C378" s="10" t="str">
        <f>_xll.SNL.Clients.Office.Excel.Functions.SPG(A378, "IQ_INDUSTRY_GROUP")</f>
        <v>Commercial and Professional Services</v>
      </c>
      <c r="D378" s="10" t="str">
        <f>_xll.SNL.Clients.Office.Excel.Functions.SPG(A378, "IQ_INDUSTRY")</f>
        <v>Professional Services</v>
      </c>
      <c r="E378" s="10" t="str">
        <f>_xll.SNL.Clients.Office.Excel.Functions.SPG(A378, "IQ_PRIMARY_INDUSTRY")</f>
        <v>Research and Consulting Services</v>
      </c>
      <c r="F378" s="10" t="str">
        <f>_xll.SNL.Clients.Office.Excel.Functions.SPG(A378, "NAICS_CODE", "Primary")</f>
        <v>5413 - Architectural, Engineering, and Related Services</v>
      </c>
      <c r="G378" s="10" t="str">
        <f>_xll.SNL.Clients.Office.Excel.Functions.SPG(A378, "SP_TOPICTAG")</f>
        <v>GIS (Geographic Information System); Energy Management; Environmental Consulting; Location Based Services; Data Protection</v>
      </c>
      <c r="H378" s="5">
        <f>_xll.SNL.Clients.Office.Excel.Functions.SPG(A378, "SP_PCT_SHARES_OWNED_ALL_INSTITUTIONS")</f>
        <v>70.83</v>
      </c>
    </row>
    <row r="379" spans="1:8" x14ac:dyDescent="0.3">
      <c r="A379" s="11" t="s">
        <v>1397</v>
      </c>
      <c r="B379" s="10" t="str">
        <f>_xll.SNL.Clients.Office.Excel.Functions.SPG(A379, "IQ_SECTOR")</f>
        <v>Materials</v>
      </c>
      <c r="C379" s="10" t="str">
        <f>_xll.SNL.Clients.Office.Excel.Functions.SPG(A379, "IQ_INDUSTRY_GROUP")</f>
        <v>Materials</v>
      </c>
      <c r="D379" s="10" t="str">
        <f>_xll.SNL.Clients.Office.Excel.Functions.SPG(A379, "IQ_INDUSTRY")</f>
        <v>Containers and Packaging</v>
      </c>
      <c r="E379" s="10" t="str">
        <f>_xll.SNL.Clients.Office.Excel.Functions.SPG(A379, "IQ_PRIMARY_INDUSTRY")</f>
        <v>Metal, Glass and Plastic Containers</v>
      </c>
      <c r="F379" s="10" t="str">
        <f>_xll.SNL.Clients.Office.Excel.Functions.SPG(A379, "NAICS_CODE", "Primary")</f>
        <v>327213 - Glass Container Manufacturing</v>
      </c>
      <c r="G379" s="10" t="str">
        <f>_xll.SNL.Clients.Office.Excel.Functions.SPG(A379, "SP_TOPICTAG")</f>
        <v/>
      </c>
      <c r="H379" s="5">
        <f>_xll.SNL.Clients.Office.Excel.Functions.SPG(A379, "SP_PCT_SHARES_OWNED_ALL_INSTITUTIONS")</f>
        <v>89.61</v>
      </c>
    </row>
    <row r="380" spans="1:8" x14ac:dyDescent="0.3">
      <c r="A380" s="11" t="s">
        <v>1398</v>
      </c>
      <c r="B380" s="10" t="str">
        <f>_xll.SNL.Clients.Office.Excel.Functions.SPG(A380, "IQ_SECTOR")</f>
        <v>Energy</v>
      </c>
      <c r="C380" s="10" t="str">
        <f>_xll.SNL.Clients.Office.Excel.Functions.SPG(A380, "IQ_INDUSTRY_GROUP")</f>
        <v>Energy</v>
      </c>
      <c r="D380" s="10" t="str">
        <f>_xll.SNL.Clients.Office.Excel.Functions.SPG(A380, "IQ_INDUSTRY")</f>
        <v>Energy Equipment and Services</v>
      </c>
      <c r="E380" s="10" t="str">
        <f>_xll.SNL.Clients.Office.Excel.Functions.SPG(A380, "IQ_PRIMARY_INDUSTRY")</f>
        <v>Oil and Gas Equipment and Services</v>
      </c>
      <c r="F380" s="10" t="str">
        <f>_xll.SNL.Clients.Office.Excel.Functions.SPG(A380, "NAICS_CODE", "Primary")</f>
        <v>213112 - Support Activities for Oil and Gas Operations</v>
      </c>
      <c r="G380" s="10" t="str">
        <f>_xll.SNL.Clients.Office.Excel.Functions.SPG(A380, "SP_TOPICTAG")</f>
        <v>Industrial Automation; Sensors; Data Protection; Process Automation; Artificial Intelligence; Autonomous Vehicles</v>
      </c>
      <c r="H380" s="5">
        <f>_xll.SNL.Clients.Office.Excel.Functions.SPG(A380, "SP_PCT_SHARES_OWNED_ALL_INSTITUTIONS")</f>
        <v>95.21</v>
      </c>
    </row>
    <row r="381" spans="1:8" x14ac:dyDescent="0.3">
      <c r="A381" s="11" t="s">
        <v>1399</v>
      </c>
      <c r="B381" s="10" t="str">
        <f>_xll.SNL.Clients.Office.Excel.Functions.SPG(A381, "IQ_SECTOR")</f>
        <v>Financials</v>
      </c>
      <c r="C381" s="10" t="str">
        <f>_xll.SNL.Clients.Office.Excel.Functions.SPG(A381, "IQ_INDUSTRY_GROUP")</f>
        <v>Banks</v>
      </c>
      <c r="D381" s="10" t="str">
        <f>_xll.SNL.Clients.Office.Excel.Functions.SPG(A381, "IQ_INDUSTRY")</f>
        <v>Banks</v>
      </c>
      <c r="E381" s="10" t="str">
        <f>_xll.SNL.Clients.Office.Excel.Functions.SPG(A381, "IQ_PRIMARY_INDUSTRY")</f>
        <v>Regional Banks</v>
      </c>
      <c r="F381" s="10" t="str">
        <f>_xll.SNL.Clients.Office.Excel.Functions.SPG(A381, "NAICS_CODE", "Primary")</f>
        <v>522110 - Commercial Banking</v>
      </c>
      <c r="G381" s="10" t="str">
        <f>_xll.SNL.Clients.Office.Excel.Functions.SPG(A381, "SP_TOPICTAG")</f>
        <v>Consumer Lending; Micro Lending; Digital Brokerage; Banking as a Service; Buy Now Pay Later (BNPL)</v>
      </c>
      <c r="H381" s="5">
        <f>_xll.SNL.Clients.Office.Excel.Functions.SPG(A381, "SP_PCT_SHARES_OWNED_ALL_INSTITUTIONS")</f>
        <v>94.71</v>
      </c>
    </row>
    <row r="382" spans="1:8" x14ac:dyDescent="0.3">
      <c r="A382" s="11" t="s">
        <v>1400</v>
      </c>
      <c r="B382" s="10" t="str">
        <f>_xll.SNL.Clients.Office.Excel.Functions.SPG(A382, "IQ_SECTOR")</f>
        <v>Health Care</v>
      </c>
      <c r="C382" s="10" t="str">
        <f>_xll.SNL.Clients.Office.Excel.Functions.SPG(A382, "IQ_INDUSTRY_GROUP")</f>
        <v>Health Care Equipment and Services</v>
      </c>
      <c r="D382" s="10" t="str">
        <f>_xll.SNL.Clients.Office.Excel.Functions.SPG(A382, "IQ_INDUSTRY")</f>
        <v>Health Care Equipment and Supplies</v>
      </c>
      <c r="E382" s="10" t="str">
        <f>_xll.SNL.Clients.Office.Excel.Functions.SPG(A382, "IQ_PRIMARY_INDUSTRY")</f>
        <v>Health Care Equipment</v>
      </c>
      <c r="F382" s="10" t="str">
        <f>_xll.SNL.Clients.Office.Excel.Functions.SPG(A382, "NAICS_CODE", "Primary")</f>
        <v>33911 - Medical Equipment and Supplies Manufacturing</v>
      </c>
      <c r="G382" s="10" t="str">
        <f>_xll.SNL.Clients.Office.Excel.Functions.SPG(A382, "SP_TOPICTAG")</f>
        <v>Software Development; Predictive Analytics; Process Automation; Artificial Intelligence; Pharmacovigilance; Wellness and Recovery</v>
      </c>
      <c r="H382" s="5">
        <f>_xll.SNL.Clients.Office.Excel.Functions.SPG(A382, "SP_PCT_SHARES_OWNED_ALL_INSTITUTIONS")</f>
        <v>99.74</v>
      </c>
    </row>
    <row r="383" spans="1:8" x14ac:dyDescent="0.3">
      <c r="A383" s="11" t="s">
        <v>1401</v>
      </c>
      <c r="B383" s="10" t="str">
        <f>_xll.SNL.Clients.Office.Excel.Functions.SPG(A383, "IQ_SECTOR")</f>
        <v>Industrials</v>
      </c>
      <c r="C383" s="10" t="str">
        <f>_xll.SNL.Clients.Office.Excel.Functions.SPG(A383, "IQ_INDUSTRY_GROUP")</f>
        <v>Commercial and Professional Services</v>
      </c>
      <c r="D383" s="10" t="str">
        <f>_xll.SNL.Clients.Office.Excel.Functions.SPG(A383, "IQ_INDUSTRY")</f>
        <v>Commercial Services and Supplies</v>
      </c>
      <c r="E383" s="10" t="str">
        <f>_xll.SNL.Clients.Office.Excel.Functions.SPG(A383, "IQ_PRIMARY_INDUSTRY")</f>
        <v>Diversified Support Services</v>
      </c>
      <c r="F383" s="10" t="str">
        <f>_xll.SNL.Clients.Office.Excel.Functions.SPG(A383, "NAICS_CODE", "Primary")</f>
        <v>561990 - All Other Support Services</v>
      </c>
      <c r="G383" s="10" t="str">
        <f>_xll.SNL.Clients.Office.Excel.Functions.SPG(A383, "SP_TOPICTAG")</f>
        <v>Data Integration; Fleet Management; Digital Asset Management; Data Protection; Car Sharing; Process Automation</v>
      </c>
      <c r="H383" s="5">
        <f>_xll.SNL.Clients.Office.Excel.Functions.SPG(A383, "SP_PCT_SHARES_OWNED_ALL_INSTITUTIONS")</f>
        <v>102.43</v>
      </c>
    </row>
    <row r="384" spans="1:8" x14ac:dyDescent="0.3">
      <c r="A384" s="11" t="s">
        <v>1402</v>
      </c>
      <c r="B384" s="10" t="str">
        <f>_xll.SNL.Clients.Office.Excel.Functions.SPG(A384, "IQ_SECTOR")</f>
        <v>Health Care</v>
      </c>
      <c r="C384" s="10" t="str">
        <f>_xll.SNL.Clients.Office.Excel.Functions.SPG(A384, "IQ_INDUSTRY_GROUP")</f>
        <v>Pharmaceuticals, Biotechnology and Life Sciences</v>
      </c>
      <c r="D384" s="10" t="str">
        <f>_xll.SNL.Clients.Office.Excel.Functions.SPG(A384, "IQ_INDUSTRY")</f>
        <v>Pharmaceuticals</v>
      </c>
      <c r="E384" s="10" t="str">
        <f>_xll.SNL.Clients.Office.Excel.Functions.SPG(A384, "IQ_PRIMARY_INDUSTRY")</f>
        <v>Pharmaceuticals</v>
      </c>
      <c r="F384" s="10" t="str">
        <f>_xll.SNL.Clients.Office.Excel.Functions.SPG(A384, "NAICS_CODE", "Primary")</f>
        <v>325412 - Pharmaceutical Preparation Manufacturing</v>
      </c>
      <c r="G384" s="10" t="str">
        <f>_xll.SNL.Clients.Office.Excel.Functions.SPG(A384, "SP_TOPICTAG")</f>
        <v>Health Diagnostics; Fertility; Cardiovascular; Dermatology; Immunology; Oncology; Pain Management</v>
      </c>
      <c r="H384" s="5">
        <f>_xll.SNL.Clients.Office.Excel.Functions.SPG(A384, "SP_PCT_SHARES_OWNED_ALL_INSTITUTIONS")</f>
        <v>78.930000000000007</v>
      </c>
    </row>
    <row r="385" spans="1:8" x14ac:dyDescent="0.3">
      <c r="A385" s="11" t="s">
        <v>1403</v>
      </c>
      <c r="B385" s="10" t="str">
        <f>_xll.SNL.Clients.Office.Excel.Functions.SPG(A385, "IQ_SECTOR")</f>
        <v>Information Technology</v>
      </c>
      <c r="C385" s="10" t="str">
        <f>_xll.SNL.Clients.Office.Excel.Functions.SPG(A385, "IQ_INDUSTRY_GROUP")</f>
        <v>Technology Hardware and Equipment</v>
      </c>
      <c r="D385" s="10" t="str">
        <f>_xll.SNL.Clients.Office.Excel.Functions.SPG(A385, "IQ_INDUSTRY")</f>
        <v>Electronic Equipment, Instruments and Components</v>
      </c>
      <c r="E385" s="10" t="str">
        <f>_xll.SNL.Clients.Office.Excel.Functions.SPG(A385, "IQ_PRIMARY_INDUSTRY")</f>
        <v>Electronic Equipment and Instruments</v>
      </c>
      <c r="F385" s="10" t="str">
        <f>_xll.SNL.Clients.Office.Excel.Functions.SPG(A385, "NAICS_CODE", "Primary")</f>
        <v>334519 - Other Measuring and Controlling Device Manufacturing</v>
      </c>
      <c r="G385" s="10" t="str">
        <f>_xll.SNL.Clients.Office.Excel.Functions.SPG(A385, "SP_TOPICTAG")</f>
        <v>Homeland Security; MHealth; Physical Security; Sensors; Security Management</v>
      </c>
      <c r="H385" s="5">
        <f>_xll.SNL.Clients.Office.Excel.Functions.SPG(A385, "SP_PCT_SHARES_OWNED_ALL_INSTITUTIONS")</f>
        <v>112.2</v>
      </c>
    </row>
    <row r="386" spans="1:8" x14ac:dyDescent="0.3">
      <c r="A386" s="11" t="s">
        <v>1404</v>
      </c>
      <c r="B386" s="10" t="str">
        <f>_xll.SNL.Clients.Office.Excel.Functions.SPG(A386, "IQ_SECTOR")</f>
        <v>Utilities</v>
      </c>
      <c r="C386" s="10" t="str">
        <f>_xll.SNL.Clients.Office.Excel.Functions.SPG(A386, "IQ_INDUSTRY_GROUP")</f>
        <v>Utilities</v>
      </c>
      <c r="D386" s="10" t="str">
        <f>_xll.SNL.Clients.Office.Excel.Functions.SPG(A386, "IQ_INDUSTRY")</f>
        <v>Electric Utilities</v>
      </c>
      <c r="E386" s="10" t="str">
        <f>_xll.SNL.Clients.Office.Excel.Functions.SPG(A386, "IQ_PRIMARY_INDUSTRY")</f>
        <v>Electric Utilities</v>
      </c>
      <c r="F386" s="10" t="str">
        <f>_xll.SNL.Clients.Office.Excel.Functions.SPG(A386, "NAICS_CODE", "Primary")</f>
        <v>2211 - Electric Power Generation, Transmission and Distribution</v>
      </c>
      <c r="G386" s="10" t="str">
        <f>_xll.SNL.Clients.Office.Excel.Functions.SPG(A386, "SP_TOPICTAG")</f>
        <v>Clean Energy; Energy Efficiency; Energy Management; Smart Energy; Power Grid; Electric Vehicle Charging Infrastructure</v>
      </c>
      <c r="H386" s="5">
        <f>_xll.SNL.Clients.Office.Excel.Functions.SPG(A386, "SP_PCT_SHARES_OWNED_ALL_INSTITUTIONS")</f>
        <v>72.59</v>
      </c>
    </row>
    <row r="387" spans="1:8" x14ac:dyDescent="0.3">
      <c r="A387" s="11" t="s">
        <v>1405</v>
      </c>
      <c r="B387" s="10" t="str">
        <f>_xll.SNL.Clients.Office.Excel.Functions.SPG(A387, "IQ_SECTOR")</f>
        <v>Real Estate</v>
      </c>
      <c r="C387" s="10" t="str">
        <f>_xll.SNL.Clients.Office.Excel.Functions.SPG(A387, "IQ_INDUSTRY_GROUP")</f>
        <v>Equity Real Estate Investment Trusts (REITs)</v>
      </c>
      <c r="D387" s="10" t="str">
        <f>_xll.SNL.Clients.Office.Excel.Functions.SPG(A387, "IQ_INDUSTRY")</f>
        <v>Specialized REITs</v>
      </c>
      <c r="E387" s="10" t="str">
        <f>_xll.SNL.Clients.Office.Excel.Functions.SPG(A387, "IQ_PRIMARY_INDUSTRY")</f>
        <v>Other Specialized REITs</v>
      </c>
      <c r="F387" s="10" t="str">
        <f>_xll.SNL.Clients.Office.Excel.Functions.SPG(A387, "NAICS_CODE", "Primary")</f>
        <v>541850 - Indoor and Outdoor Display Advertising</v>
      </c>
      <c r="G387" s="10" t="str">
        <f>_xll.SNL.Clients.Office.Excel.Functions.SPG(A387, "SP_TOPICTAG")</f>
        <v/>
      </c>
      <c r="H387" s="5">
        <f>_xll.SNL.Clients.Office.Excel.Functions.SPG(A387, "SP_PCT_SHARES_OWNED_ALL_INSTITUTIONS")</f>
        <v>104.74</v>
      </c>
    </row>
    <row r="388" spans="1:8" x14ac:dyDescent="0.3">
      <c r="A388" s="11" t="s">
        <v>1406</v>
      </c>
      <c r="B388" s="10" t="str">
        <f>_xll.SNL.Clients.Office.Excel.Functions.SPG(A388, "IQ_SECTOR")</f>
        <v>Health Care</v>
      </c>
      <c r="C388" s="10" t="str">
        <f>_xll.SNL.Clients.Office.Excel.Functions.SPG(A388, "IQ_INDUSTRY_GROUP")</f>
        <v>Health Care Equipment and Services</v>
      </c>
      <c r="D388" s="10" t="str">
        <f>_xll.SNL.Clients.Office.Excel.Functions.SPG(A388, "IQ_INDUSTRY")</f>
        <v>Health Care Providers and Services</v>
      </c>
      <c r="E388" s="10" t="str">
        <f>_xll.SNL.Clients.Office.Excel.Functions.SPG(A388, "IQ_PRIMARY_INDUSTRY")</f>
        <v>Health Care Distributors</v>
      </c>
      <c r="F388" s="10" t="str">
        <f>_xll.SNL.Clients.Office.Excel.Functions.SPG(A388, "NAICS_CODE", "Primary")</f>
        <v>423450 - Medical, Dental, and Hospital Equipment and Supplies Merchant Wholesalers</v>
      </c>
      <c r="G388" s="10" t="str">
        <f>_xll.SNL.Clients.Office.Excel.Functions.SPG(A388, "SP_TOPICTAG")</f>
        <v>Health Diagnostics; Assisted Living; Diabetes; Chronic Diseases; Respiratory; Surgery; Urology</v>
      </c>
      <c r="H388" s="5">
        <f>_xll.SNL.Clients.Office.Excel.Functions.SPG(A388, "SP_PCT_SHARES_OWNED_ALL_INSTITUTIONS")</f>
        <v>83.03</v>
      </c>
    </row>
    <row r="389" spans="1:8" x14ac:dyDescent="0.3">
      <c r="A389" s="11" t="s">
        <v>1407</v>
      </c>
      <c r="B389" s="10" t="str">
        <f>_xll.SNL.Clients.Office.Excel.Functions.SPG(A389, "IQ_SECTOR")</f>
        <v>Consumer Discretionary</v>
      </c>
      <c r="C389" s="10" t="str">
        <f>_xll.SNL.Clients.Office.Excel.Functions.SPG(A389, "IQ_INDUSTRY_GROUP")</f>
        <v>Consumer Durables and Apparel</v>
      </c>
      <c r="D389" s="10" t="str">
        <f>_xll.SNL.Clients.Office.Excel.Functions.SPG(A389, "IQ_INDUSTRY")</f>
        <v>Textiles, Apparel and Luxury Goods</v>
      </c>
      <c r="E389" s="10" t="str">
        <f>_xll.SNL.Clients.Office.Excel.Functions.SPG(A389, "IQ_PRIMARY_INDUSTRY")</f>
        <v>Apparel, Accessories and Luxury Goods</v>
      </c>
      <c r="F389" s="10" t="str">
        <f>_xll.SNL.Clients.Office.Excel.Functions.SPG(A389, "NAICS_CODE", "Primary")</f>
        <v>315 - Apparel Manufacturing</v>
      </c>
      <c r="G389" s="10" t="str">
        <f>_xll.SNL.Clients.Office.Excel.Functions.SPG(A389, "SP_TOPICTAG")</f>
        <v>Fast-Moving Consumer Goods; Lifestyle</v>
      </c>
      <c r="H389" s="5">
        <f>_xll.SNL.Clients.Office.Excel.Functions.SPG(A389, "SP_PCT_SHARES_OWNED_ALL_INSTITUTIONS")</f>
        <v>113.04</v>
      </c>
    </row>
    <row r="390" spans="1:8" x14ac:dyDescent="0.3">
      <c r="A390" s="11" t="s">
        <v>1408</v>
      </c>
      <c r="B390" s="10" t="str">
        <f>_xll.SNL.Clients.Office.Excel.Functions.SPG(A390, "IQ_SECTOR")</f>
        <v>Financials</v>
      </c>
      <c r="C390" s="10" t="str">
        <f>_xll.SNL.Clients.Office.Excel.Functions.SPG(A390, "IQ_INDUSTRY_GROUP")</f>
        <v>Banks</v>
      </c>
      <c r="D390" s="10" t="str">
        <f>_xll.SNL.Clients.Office.Excel.Functions.SPG(A390, "IQ_INDUSTRY")</f>
        <v>Banks</v>
      </c>
      <c r="E390" s="10" t="str">
        <f>_xll.SNL.Clients.Office.Excel.Functions.SPG(A390, "IQ_PRIMARY_INDUSTRY")</f>
        <v>Regional Banks</v>
      </c>
      <c r="F390" s="10" t="str">
        <f>_xll.SNL.Clients.Office.Excel.Functions.SPG(A390, "NAICS_CODE", "Primary")</f>
        <v>522110 - Commercial Banking</v>
      </c>
      <c r="G390" s="10" t="str">
        <f>_xll.SNL.Clients.Office.Excel.Functions.SPG(A390, "SP_TOPICTAG")</f>
        <v>Consumer Lending; Banking as a Service</v>
      </c>
      <c r="H390" s="5">
        <f>_xll.SNL.Clients.Office.Excel.Functions.SPG(A390, "SP_PCT_SHARES_OWNED_ALL_INSTITUTIONS")</f>
        <v>92.53</v>
      </c>
    </row>
    <row r="391" spans="1:8" x14ac:dyDescent="0.3">
      <c r="A391" s="11" t="s">
        <v>1409</v>
      </c>
      <c r="B391" s="10" t="str">
        <f>_xll.SNL.Clients.Office.Excel.Functions.SPG(A391, "IQ_SECTOR")</f>
        <v>Health Care</v>
      </c>
      <c r="C391" s="10" t="str">
        <f>_xll.SNL.Clients.Office.Excel.Functions.SPG(A391, "IQ_INDUSTRY_GROUP")</f>
        <v>Pharmaceuticals, Biotechnology and Life Sciences</v>
      </c>
      <c r="D391" s="10" t="str">
        <f>_xll.SNL.Clients.Office.Excel.Functions.SPG(A391, "IQ_INDUSTRY")</f>
        <v>Pharmaceuticals</v>
      </c>
      <c r="E391" s="10" t="str">
        <f>_xll.SNL.Clients.Office.Excel.Functions.SPG(A391, "IQ_PRIMARY_INDUSTRY")</f>
        <v>Pharmaceuticals</v>
      </c>
      <c r="F391" s="10" t="str">
        <f>_xll.SNL.Clients.Office.Excel.Functions.SPG(A391, "NAICS_CODE", "Primary")</f>
        <v>325412 - Pharmaceutical Preparation Manufacturing</v>
      </c>
      <c r="G391" s="10" t="str">
        <f>_xll.SNL.Clients.Office.Excel.Functions.SPG(A391, "SP_TOPICTAG")</f>
        <v>Osteoporosis; Chronic Diseases; Dentistry; Orthopaedics; Pain Management; Surgery; Pharmacovigilance</v>
      </c>
      <c r="H391" s="5">
        <f>_xll.SNL.Clients.Office.Excel.Functions.SPG(A391, "SP_PCT_SHARES_OWNED_ALL_INSTITUTIONS")</f>
        <v>110.27</v>
      </c>
    </row>
    <row r="392" spans="1:8" x14ac:dyDescent="0.3">
      <c r="A392" s="11" t="s">
        <v>1410</v>
      </c>
      <c r="B392" s="10" t="str">
        <f>_xll.SNL.Clients.Office.Excel.Functions.SPG(A392, "IQ_SECTOR")</f>
        <v>Financials</v>
      </c>
      <c r="C392" s="10" t="str">
        <f>_xll.SNL.Clients.Office.Excel.Functions.SPG(A392, "IQ_INDUSTRY_GROUP")</f>
        <v>Insurance</v>
      </c>
      <c r="D392" s="10" t="str">
        <f>_xll.SNL.Clients.Office.Excel.Functions.SPG(A392, "IQ_INDUSTRY")</f>
        <v>Insurance</v>
      </c>
      <c r="E392" s="10" t="str">
        <f>_xll.SNL.Clients.Office.Excel.Functions.SPG(A392, "IQ_PRIMARY_INDUSTRY")</f>
        <v>Property and Casualty Insurance</v>
      </c>
      <c r="F392" s="10" t="str">
        <f>_xll.SNL.Clients.Office.Excel.Functions.SPG(A392, "NAICS_CODE", "Primary")</f>
        <v>524126 - Direct Property and Casualty Insurance Carriers</v>
      </c>
      <c r="G392" s="10" t="str">
        <f>_xll.SNL.Clients.Office.Excel.Functions.SPG(A392, "SP_TOPICTAG")</f>
        <v>Data Protection; RegTech</v>
      </c>
      <c r="H392" s="5">
        <f>_xll.SNL.Clients.Office.Excel.Functions.SPG(A392, "SP_PCT_SHARES_OWNED_ALL_INSTITUTIONS")</f>
        <v>89.84</v>
      </c>
    </row>
    <row r="393" spans="1:8" x14ac:dyDescent="0.3">
      <c r="A393" s="11" t="s">
        <v>1411</v>
      </c>
      <c r="B393" s="10" t="str">
        <f>_xll.SNL.Clients.Office.Excel.Functions.SPG(A393, "IQ_SECTOR")</f>
        <v>Consumer Discretionary</v>
      </c>
      <c r="C393" s="10" t="str">
        <f>_xll.SNL.Clients.Office.Excel.Functions.SPG(A393, "IQ_INDUSTRY_GROUP")</f>
        <v>Consumer Services</v>
      </c>
      <c r="D393" s="10" t="str">
        <f>_xll.SNL.Clients.Office.Excel.Functions.SPG(A393, "IQ_INDUSTRY")</f>
        <v>Hotels, Restaurants and Leisure</v>
      </c>
      <c r="E393" s="10" t="str">
        <f>_xll.SNL.Clients.Office.Excel.Functions.SPG(A393, "IQ_PRIMARY_INDUSTRY")</f>
        <v>Restaurants</v>
      </c>
      <c r="F393" s="10" t="str">
        <f>_xll.SNL.Clients.Office.Excel.Functions.SPG(A393, "NAICS_CODE", "Primary")</f>
        <v>72251 - Restaurants and Other Eating Places</v>
      </c>
      <c r="G393" s="10" t="str">
        <f>_xll.SNL.Clients.Office.Excel.Functions.SPG(A393, "SP_TOPICTAG")</f>
        <v>Food Delivery</v>
      </c>
      <c r="H393" s="5">
        <f>_xll.SNL.Clients.Office.Excel.Functions.SPG(A393, "SP_PCT_SHARES_OWNED_ALL_INSTITUTIONS")</f>
        <v>117.09</v>
      </c>
    </row>
    <row r="394" spans="1:8" x14ac:dyDescent="0.3">
      <c r="A394" s="11" t="s">
        <v>1412</v>
      </c>
      <c r="B394" s="10" t="str">
        <f>_xll.SNL.Clients.Office.Excel.Functions.SPG(A394, "IQ_SECTOR")</f>
        <v>Energy</v>
      </c>
      <c r="C394" s="10" t="str">
        <f>_xll.SNL.Clients.Office.Excel.Functions.SPG(A394, "IQ_INDUSTRY_GROUP")</f>
        <v>Energy</v>
      </c>
      <c r="D394" s="10" t="str">
        <f>_xll.SNL.Clients.Office.Excel.Functions.SPG(A394, "IQ_INDUSTRY")</f>
        <v>Oil, Gas and Consumable Fuels</v>
      </c>
      <c r="E394" s="10" t="str">
        <f>_xll.SNL.Clients.Office.Excel.Functions.SPG(A394, "IQ_PRIMARY_INDUSTRY")</f>
        <v>Oil and Gas Refining and Marketing</v>
      </c>
      <c r="F394" s="10" t="str">
        <f>_xll.SNL.Clients.Office.Excel.Functions.SPG(A394, "NAICS_CODE", "Primary")</f>
        <v>324110 - Petroleum Refineries</v>
      </c>
      <c r="G394" s="10" t="str">
        <f>_xll.SNL.Clients.Office.Excel.Functions.SPG(A394, "SP_TOPICTAG")</f>
        <v>Freight Service; Marine Transportation; CleanTech; Biofuel</v>
      </c>
      <c r="H394" s="5">
        <f>_xll.SNL.Clients.Office.Excel.Functions.SPG(A394, "SP_PCT_SHARES_OWNED_ALL_INSTITUTIONS")</f>
        <v>96.87</v>
      </c>
    </row>
    <row r="395" spans="1:8" x14ac:dyDescent="0.3">
      <c r="A395" s="11" t="s">
        <v>1413</v>
      </c>
      <c r="B395" s="10" t="str">
        <f>_xll.SNL.Clients.Office.Excel.Functions.SPG(A395, "IQ_SECTOR")</f>
        <v>Financials</v>
      </c>
      <c r="C395" s="10" t="str">
        <f>_xll.SNL.Clients.Office.Excel.Functions.SPG(A395, "IQ_INDUSTRY_GROUP")</f>
        <v>Banks</v>
      </c>
      <c r="D395" s="10" t="str">
        <f>_xll.SNL.Clients.Office.Excel.Functions.SPG(A395, "IQ_INDUSTRY")</f>
        <v>Banks</v>
      </c>
      <c r="E395" s="10" t="str">
        <f>_xll.SNL.Clients.Office.Excel.Functions.SPG(A395, "IQ_PRIMARY_INDUSTRY")</f>
        <v>Regional Banks</v>
      </c>
      <c r="F395" s="10" t="str">
        <f>_xll.SNL.Clients.Office.Excel.Functions.SPG(A395, "NAICS_CODE", "Primary")</f>
        <v>522110 - Commercial Banking</v>
      </c>
      <c r="G395" s="10" t="str">
        <f>_xll.SNL.Clients.Office.Excel.Functions.SPG(A395, "SP_TOPICTAG")</f>
        <v>Consumer Lending; Banking as a Service</v>
      </c>
      <c r="H395" s="5">
        <f>_xll.SNL.Clients.Office.Excel.Functions.SPG(A395, "SP_PCT_SHARES_OWNED_ALL_INSTITUTIONS")</f>
        <v>54.32</v>
      </c>
    </row>
    <row r="396" spans="1:8" x14ac:dyDescent="0.3">
      <c r="A396" s="11" t="s">
        <v>1414</v>
      </c>
      <c r="B396" s="10" t="str">
        <f>_xll.SNL.Clients.Office.Excel.Functions.SPG(A396, "IQ_SECTOR")</f>
        <v>Financials</v>
      </c>
      <c r="C396" s="10" t="str">
        <f>_xll.SNL.Clients.Office.Excel.Functions.SPG(A396, "IQ_INDUSTRY_GROUP")</f>
        <v>Banks</v>
      </c>
      <c r="D396" s="10" t="str">
        <f>_xll.SNL.Clients.Office.Excel.Functions.SPG(A396, "IQ_INDUSTRY")</f>
        <v>Banks</v>
      </c>
      <c r="E396" s="10" t="str">
        <f>_xll.SNL.Clients.Office.Excel.Functions.SPG(A396, "IQ_PRIMARY_INDUSTRY")</f>
        <v>Regional Banks</v>
      </c>
      <c r="F396" s="10" t="str">
        <f>_xll.SNL.Clients.Office.Excel.Functions.SPG(A396, "NAICS_CODE", "Primary")</f>
        <v>522180 - Savings Institutions and Other Depository Credit Intermediation</v>
      </c>
      <c r="G396" s="10" t="str">
        <f>_xll.SNL.Clients.Office.Excel.Functions.SPG(A396, "SP_TOPICTAG")</f>
        <v>Consumer Lending; Payment Facilitator Enablers; Banking as a Service</v>
      </c>
      <c r="H396" s="5">
        <f>_xll.SNL.Clients.Office.Excel.Functions.SPG(A396, "SP_PCT_SHARES_OWNED_ALL_INSTITUTIONS")</f>
        <v>89.57</v>
      </c>
    </row>
    <row r="397" spans="1:8" x14ac:dyDescent="0.3">
      <c r="A397" s="11" t="s">
        <v>1415</v>
      </c>
      <c r="B397" s="10" t="str">
        <f>_xll.SNL.Clients.Office.Excel.Functions.SPG(A397, "IQ_SECTOR")</f>
        <v>Consumer Discretionary</v>
      </c>
      <c r="C397" s="10" t="str">
        <f>_xll.SNL.Clients.Office.Excel.Functions.SPG(A397, "IQ_INDUSTRY_GROUP")</f>
        <v>Automobiles and Components</v>
      </c>
      <c r="D397" s="10" t="str">
        <f>_xll.SNL.Clients.Office.Excel.Functions.SPG(A397, "IQ_INDUSTRY")</f>
        <v>Automobile Components</v>
      </c>
      <c r="E397" s="10" t="str">
        <f>_xll.SNL.Clients.Office.Excel.Functions.SPG(A397, "IQ_PRIMARY_INDUSTRY")</f>
        <v>Automotive Parts and Equipment</v>
      </c>
      <c r="F397" s="10" t="str">
        <f>_xll.SNL.Clients.Office.Excel.Functions.SPG(A397, "NAICS_CODE", "Primary")</f>
        <v>3363 - Motor Vehicle Parts Manufacturing</v>
      </c>
      <c r="G397" s="10" t="str">
        <f>_xll.SNL.Clients.Office.Excel.Functions.SPG(A397, "SP_TOPICTAG")</f>
        <v>3D Printing</v>
      </c>
      <c r="H397" s="5">
        <f>_xll.SNL.Clients.Office.Excel.Functions.SPG(A397, "SP_PCT_SHARES_OWNED_ALL_INSTITUTIONS")</f>
        <v>106.51</v>
      </c>
    </row>
    <row r="398" spans="1:8" x14ac:dyDescent="0.3">
      <c r="A398" s="11" t="s">
        <v>1416</v>
      </c>
      <c r="B398" s="10" t="str">
        <f>_xll.SNL.Clients.Office.Excel.Functions.SPG(A398, "IQ_SECTOR")</f>
        <v>Energy</v>
      </c>
      <c r="C398" s="10" t="str">
        <f>_xll.SNL.Clients.Office.Excel.Functions.SPG(A398, "IQ_INDUSTRY_GROUP")</f>
        <v>Energy</v>
      </c>
      <c r="D398" s="10" t="str">
        <f>_xll.SNL.Clients.Office.Excel.Functions.SPG(A398, "IQ_INDUSTRY")</f>
        <v>Energy Equipment and Services</v>
      </c>
      <c r="E398" s="10" t="str">
        <f>_xll.SNL.Clients.Office.Excel.Functions.SPG(A398, "IQ_PRIMARY_INDUSTRY")</f>
        <v>Oil and Gas Drilling</v>
      </c>
      <c r="F398" s="10" t="str">
        <f>_xll.SNL.Clients.Office.Excel.Functions.SPG(A398, "NAICS_CODE", "Primary")</f>
        <v>213111 - Drilling Oil and Gas Wells</v>
      </c>
      <c r="G398" s="10" t="str">
        <f>_xll.SNL.Clients.Office.Excel.Functions.SPG(A398, "SP_TOPICTAG")</f>
        <v>Environmental Engineering; Process Automation</v>
      </c>
      <c r="H398" s="5">
        <f>_xll.SNL.Clients.Office.Excel.Functions.SPG(A398, "SP_PCT_SHARES_OWNED_ALL_INSTITUTIONS")</f>
        <v>95.46</v>
      </c>
    </row>
    <row r="399" spans="1:8" x14ac:dyDescent="0.3">
      <c r="A399" s="11" t="s">
        <v>1417</v>
      </c>
      <c r="B399" s="10" t="str">
        <f>_xll.SNL.Clients.Office.Excel.Functions.SPG(A399, "IQ_SECTOR")</f>
        <v>Financials</v>
      </c>
      <c r="C399" s="10" t="str">
        <f>_xll.SNL.Clients.Office.Excel.Functions.SPG(A399, "IQ_INDUSTRY_GROUP")</f>
        <v>Financial Services</v>
      </c>
      <c r="D399" s="10" t="str">
        <f>_xll.SNL.Clients.Office.Excel.Functions.SPG(A399, "IQ_INDUSTRY")</f>
        <v>Financial Services</v>
      </c>
      <c r="E399" s="10" t="str">
        <f>_xll.SNL.Clients.Office.Excel.Functions.SPG(A399, "IQ_PRIMARY_INDUSTRY")</f>
        <v>Transaction and Payment Processing Services</v>
      </c>
      <c r="F399" s="10" t="str">
        <f>_xll.SNL.Clients.Office.Excel.Functions.SPG(A399, "NAICS_CODE", "Primary")</f>
        <v>522320 - Financial Transactions Processing, Reserve, and Clearinghouse Activities</v>
      </c>
      <c r="G399" s="10" t="str">
        <f>_xll.SNL.Clients.Office.Excel.Functions.SPG(A399, "SP_TOPICTAG")</f>
        <v>Data Integration; Authentication; Data Protection; Cloud Security; Process Automation; RegTech; Online Payments</v>
      </c>
      <c r="H399" s="5">
        <f>_xll.SNL.Clients.Office.Excel.Functions.SPG(A399, "SP_PCT_SHARES_OWNED_ALL_INSTITUTIONS")</f>
        <v>75.7</v>
      </c>
    </row>
    <row r="400" spans="1:8" x14ac:dyDescent="0.3">
      <c r="A400" s="11" t="s">
        <v>1418</v>
      </c>
      <c r="B400" s="10" t="str">
        <f>_xll.SNL.Clients.Office.Excel.Functions.SPG(A400, "IQ_SECTOR")</f>
        <v>Information Technology</v>
      </c>
      <c r="C400" s="10" t="str">
        <f>_xll.SNL.Clients.Office.Excel.Functions.SPG(A400, "IQ_INDUSTRY_GROUP")</f>
        <v>Technology Hardware and Equipment</v>
      </c>
      <c r="D400" s="10" t="str">
        <f>_xll.SNL.Clients.Office.Excel.Functions.SPG(A400, "IQ_INDUSTRY")</f>
        <v>Electronic Equipment, Instruments and Components</v>
      </c>
      <c r="E400" s="10" t="str">
        <f>_xll.SNL.Clients.Office.Excel.Functions.SPG(A400, "IQ_PRIMARY_INDUSTRY")</f>
        <v>Technology Distributors</v>
      </c>
      <c r="F400" s="10" t="str">
        <f>_xll.SNL.Clients.Office.Excel.Functions.SPG(A400, "NAICS_CODE", "Primary")</f>
        <v>423430 - Computer and Computer Peripheral Equipment and Software Merchant Wholesalers</v>
      </c>
      <c r="G400" s="10" t="str">
        <f>_xll.SNL.Clients.Office.Excel.Functions.SPG(A400, "SP_TOPICTAG")</f>
        <v>Software Development; Cloud Management; Data Integration; Cloud Data Services; Process Automation; Data Center Technology</v>
      </c>
      <c r="H400" s="5">
        <f>_xll.SNL.Clients.Office.Excel.Functions.SPG(A400, "SP_PCT_SHARES_OWNED_ALL_INSTITUTIONS")</f>
        <v>43.34</v>
      </c>
    </row>
    <row r="401" spans="1:8" x14ac:dyDescent="0.3">
      <c r="A401" s="11" t="s">
        <v>1419</v>
      </c>
      <c r="B401" s="10" t="str">
        <f>_xll.SNL.Clients.Office.Excel.Functions.SPG(A401, "IQ_SECTOR")</f>
        <v>Information Technology</v>
      </c>
      <c r="C401" s="10" t="str">
        <f>_xll.SNL.Clients.Office.Excel.Functions.SPG(A401, "IQ_INDUSTRY_GROUP")</f>
        <v>Semiconductors and Semiconductor Equipment</v>
      </c>
      <c r="D401" s="10" t="str">
        <f>_xll.SNL.Clients.Office.Excel.Functions.SPG(A401, "IQ_INDUSTRY")</f>
        <v>Semiconductors and Semiconductor Equipment</v>
      </c>
      <c r="E401" s="10" t="str">
        <f>_xll.SNL.Clients.Office.Excel.Functions.SPG(A401, "IQ_PRIMARY_INDUSTRY")</f>
        <v>Semiconductor Materials and Equipment</v>
      </c>
      <c r="F401" s="10" t="str">
        <f>_xll.SNL.Clients.Office.Excel.Functions.SPG(A401, "NAICS_CODE", "Primary")</f>
        <v>333242 - Semiconductor Machinery Manufacturing</v>
      </c>
      <c r="G401" s="10" t="str">
        <f>_xll.SNL.Clients.Office.Excel.Functions.SPG(A401, "SP_TOPICTAG")</f>
        <v>Software Development; Predictive Analytics; Process Automation; Artificial Intelligence</v>
      </c>
      <c r="H401" s="5">
        <f>_xll.SNL.Clients.Office.Excel.Functions.SPG(A401, "SP_PCT_SHARES_OWNED_ALL_INSTITUTIONS")</f>
        <v>70.05</v>
      </c>
    </row>
    <row r="402" spans="1:8" x14ac:dyDescent="0.3">
      <c r="A402" s="11" t="s">
        <v>1420</v>
      </c>
      <c r="B402" s="10" t="str">
        <f>_xll.SNL.Clients.Office.Excel.Functions.SPG(A402, "IQ_SECTOR")</f>
        <v>Energy</v>
      </c>
      <c r="C402" s="10" t="str">
        <f>_xll.SNL.Clients.Office.Excel.Functions.SPG(A402, "IQ_INDUSTRY_GROUP")</f>
        <v>Energy</v>
      </c>
      <c r="D402" s="10" t="str">
        <f>_xll.SNL.Clients.Office.Excel.Functions.SPG(A402, "IQ_INDUSTRY")</f>
        <v>Oil, Gas and Consumable Fuels</v>
      </c>
      <c r="E402" s="10" t="str">
        <f>_xll.SNL.Clients.Office.Excel.Functions.SPG(A402, "IQ_PRIMARY_INDUSTRY")</f>
        <v>Coal and Consumable Fuels</v>
      </c>
      <c r="F402" s="10" t="str">
        <f>_xll.SNL.Clients.Office.Excel.Functions.SPG(A402, "NAICS_CODE", "Primary")</f>
        <v>21211 - Coal Mining</v>
      </c>
      <c r="G402" s="10" t="str">
        <f>_xll.SNL.Clients.Office.Excel.Functions.SPG(A402, "SP_TOPICTAG")</f>
        <v>Energy Storage; Mining Technology; Utility Scale Solar</v>
      </c>
      <c r="H402" s="5">
        <f>_xll.SNL.Clients.Office.Excel.Functions.SPG(A402, "SP_PCT_SHARES_OWNED_ALL_INSTITUTIONS")</f>
        <v>93.24</v>
      </c>
    </row>
    <row r="403" spans="1:8" x14ac:dyDescent="0.3">
      <c r="A403" s="11" t="s">
        <v>1421</v>
      </c>
      <c r="B403" s="10" t="str">
        <f>_xll.SNL.Clients.Office.Excel.Functions.SPG(A403, "IQ_SECTOR")</f>
        <v>Real Estate</v>
      </c>
      <c r="C403" s="10" t="str">
        <f>_xll.SNL.Clients.Office.Excel.Functions.SPG(A403, "IQ_INDUSTRY_GROUP")</f>
        <v>Equity Real Estate Investment Trusts (REITs)</v>
      </c>
      <c r="D403" s="10" t="str">
        <f>_xll.SNL.Clients.Office.Excel.Functions.SPG(A403, "IQ_INDUSTRY")</f>
        <v>Hotel and Resort REITs</v>
      </c>
      <c r="E403" s="10" t="str">
        <f>_xll.SNL.Clients.Office.Excel.Functions.SPG(A403, "IQ_PRIMARY_INDUSTRY")</f>
        <v>Hotel and Resort REITs</v>
      </c>
      <c r="F403" s="10" t="str">
        <f>_xll.SNL.Clients.Office.Excel.Functions.SPG(A403, "NAICS_CODE", "Primary")</f>
        <v>531110 - Lessors of Residential Buildings and Dwellings</v>
      </c>
      <c r="G403" s="10" t="str">
        <f>_xll.SNL.Clients.Office.Excel.Functions.SPG(A403, "SP_TOPICTAG")</f>
        <v>Lifestyle</v>
      </c>
      <c r="H403" s="5">
        <f>_xll.SNL.Clients.Office.Excel.Functions.SPG(A403, "SP_PCT_SHARES_OWNED_ALL_INSTITUTIONS")</f>
        <v>118.36</v>
      </c>
    </row>
    <row r="404" spans="1:8" x14ac:dyDescent="0.3">
      <c r="A404" s="11" t="s">
        <v>1422</v>
      </c>
      <c r="B404" s="10" t="str">
        <f>_xll.SNL.Clients.Office.Excel.Functions.SPG(A404, "IQ_SECTOR")</f>
        <v>Health Care</v>
      </c>
      <c r="C404" s="10" t="str">
        <f>_xll.SNL.Clients.Office.Excel.Functions.SPG(A404, "IQ_INDUSTRY_GROUP")</f>
        <v>Health Care Equipment and Services</v>
      </c>
      <c r="D404" s="10" t="str">
        <f>_xll.SNL.Clients.Office.Excel.Functions.SPG(A404, "IQ_INDUSTRY")</f>
        <v>Health Care Providers and Services</v>
      </c>
      <c r="E404" s="10" t="str">
        <f>_xll.SNL.Clients.Office.Excel.Functions.SPG(A404, "IQ_PRIMARY_INDUSTRY")</f>
        <v>Health Care Services</v>
      </c>
      <c r="F404" s="10" t="str">
        <f>_xll.SNL.Clients.Office.Excel.Functions.SPG(A404, "NAICS_CODE", "Primary")</f>
        <v>621111 - Offices of Physicians (except Mental Health Specialists)</v>
      </c>
      <c r="G404" s="10" t="str">
        <f>_xll.SNL.Clients.Office.Excel.Functions.SPG(A404, "SP_TOPICTAG")</f>
        <v>Health Diagnostics; Data Protection; Employee Benefits; Process Automation; Digital Mental Health</v>
      </c>
      <c r="H404" s="5">
        <f>_xll.SNL.Clients.Office.Excel.Functions.SPG(A404, "SP_PCT_SHARES_OWNED_ALL_INSTITUTIONS")</f>
        <v>93.36</v>
      </c>
    </row>
    <row r="405" spans="1:8" x14ac:dyDescent="0.3">
      <c r="A405" s="11" t="s">
        <v>1423</v>
      </c>
      <c r="B405" s="10" t="str">
        <f>_xll.SNL.Clients.Office.Excel.Functions.SPG(A405, "IQ_SECTOR")</f>
        <v>Information Technology</v>
      </c>
      <c r="C405" s="10" t="str">
        <f>_xll.SNL.Clients.Office.Excel.Functions.SPG(A405, "IQ_INDUSTRY_GROUP")</f>
        <v>Semiconductors and Semiconductor Equipment</v>
      </c>
      <c r="D405" s="10" t="str">
        <f>_xll.SNL.Clients.Office.Excel.Functions.SPG(A405, "IQ_INDUSTRY")</f>
        <v>Semiconductors and Semiconductor Equipment</v>
      </c>
      <c r="E405" s="10" t="str">
        <f>_xll.SNL.Clients.Office.Excel.Functions.SPG(A405, "IQ_PRIMARY_INDUSTRY")</f>
        <v>Semiconductors</v>
      </c>
      <c r="F405" s="10" t="str">
        <f>_xll.SNL.Clients.Office.Excel.Functions.SPG(A405, "NAICS_CODE", "Primary")</f>
        <v>334112 - Computer Storage Device Manufacturing</v>
      </c>
      <c r="G405" s="10" t="str">
        <f>_xll.SNL.Clients.Office.Excel.Functions.SPG(A405, "SP_TOPICTAG")</f>
        <v>Data Integration; Sensors; Machine Learning; Data Protection; Cloud Infrastructure; Edge Computing; Process Automation; Artificial Intelligence</v>
      </c>
      <c r="H405" s="5">
        <f>_xll.SNL.Clients.Office.Excel.Functions.SPG(A405, "SP_PCT_SHARES_OWNED_ALL_INSTITUTIONS")</f>
        <v>102.73</v>
      </c>
    </row>
    <row r="406" spans="1:8" x14ac:dyDescent="0.3">
      <c r="A406" s="11" t="s">
        <v>1424</v>
      </c>
      <c r="B406" s="10" t="str">
        <f>_xll.SNL.Clients.Office.Excel.Functions.SPG(A406, "IQ_SECTOR")</f>
        <v>Consumer Discretionary</v>
      </c>
      <c r="C406" s="10" t="str">
        <f>_xll.SNL.Clients.Office.Excel.Functions.SPG(A406, "IQ_INDUSTRY_GROUP")</f>
        <v>Consumer Services</v>
      </c>
      <c r="D406" s="10" t="str">
        <f>_xll.SNL.Clients.Office.Excel.Functions.SPG(A406, "IQ_INDUSTRY")</f>
        <v>Hotels, Restaurants and Leisure</v>
      </c>
      <c r="E406" s="10" t="str">
        <f>_xll.SNL.Clients.Office.Excel.Functions.SPG(A406, "IQ_PRIMARY_INDUSTRY")</f>
        <v>Casinos and Gaming</v>
      </c>
      <c r="F406" s="10" t="str">
        <f>_xll.SNL.Clients.Office.Excel.Functions.SPG(A406, "NAICS_CODE", "Primary")</f>
        <v>7132 - Gambling Industries</v>
      </c>
      <c r="G406" s="10" t="str">
        <f>_xll.SNL.Clients.Office.Excel.Functions.SPG(A406, "SP_TOPICTAG")</f>
        <v>Entertainment Systems; E-Sports</v>
      </c>
      <c r="H406" s="5">
        <f>_xll.SNL.Clients.Office.Excel.Functions.SPG(A406, "SP_PCT_SHARES_OWNED_ALL_INSTITUTIONS")</f>
        <v>102.03</v>
      </c>
    </row>
    <row r="407" spans="1:8" x14ac:dyDescent="0.3">
      <c r="A407" s="11" t="s">
        <v>1425</v>
      </c>
      <c r="B407" s="10" t="str">
        <f>_xll.SNL.Clients.Office.Excel.Functions.SPG(A407, "IQ_SECTOR")</f>
        <v>Financials</v>
      </c>
      <c r="C407" s="10" t="str">
        <f>_xll.SNL.Clients.Office.Excel.Functions.SPG(A407, "IQ_INDUSTRY_GROUP")</f>
        <v>Financial Services</v>
      </c>
      <c r="D407" s="10" t="str">
        <f>_xll.SNL.Clients.Office.Excel.Functions.SPG(A407, "IQ_INDUSTRY")</f>
        <v>Mortgage Real Estate Investment Trusts (REITs)</v>
      </c>
      <c r="E407" s="10" t="str">
        <f>_xll.SNL.Clients.Office.Excel.Functions.SPG(A407, "IQ_PRIMARY_INDUSTRY")</f>
        <v>Mortgage REITs</v>
      </c>
      <c r="F407" s="10" t="str">
        <f>_xll.SNL.Clients.Office.Excel.Functions.SPG(A407, "NAICS_CODE", "Primary")</f>
        <v>525990 - Other Financial Vehicles</v>
      </c>
      <c r="G407" s="10" t="str">
        <f>_xll.SNL.Clients.Office.Excel.Functions.SPG(A407, "SP_TOPICTAG")</f>
        <v/>
      </c>
      <c r="H407" s="5">
        <f>_xll.SNL.Clients.Office.Excel.Functions.SPG(A407, "SP_PCT_SHARES_OWNED_ALL_INSTITUTIONS")</f>
        <v>71.8</v>
      </c>
    </row>
    <row r="408" spans="1:8" x14ac:dyDescent="0.3">
      <c r="A408" s="11" t="s">
        <v>1426</v>
      </c>
      <c r="B408" s="10" t="str">
        <f>_xll.SNL.Clients.Office.Excel.Functions.SPG(A408, "IQ_SECTOR")</f>
        <v>Consumer Discretionary</v>
      </c>
      <c r="C408" s="10" t="str">
        <f>_xll.SNL.Clients.Office.Excel.Functions.SPG(A408, "IQ_INDUSTRY_GROUP")</f>
        <v>Consumer Services</v>
      </c>
      <c r="D408" s="10" t="str">
        <f>_xll.SNL.Clients.Office.Excel.Functions.SPG(A408, "IQ_INDUSTRY")</f>
        <v>Diversified Consumer Services</v>
      </c>
      <c r="E408" s="10" t="str">
        <f>_xll.SNL.Clients.Office.Excel.Functions.SPG(A408, "IQ_PRIMARY_INDUSTRY")</f>
        <v>Education Services</v>
      </c>
      <c r="F408" s="10" t="str">
        <f>_xll.SNL.Clients.Office.Excel.Functions.SPG(A408, "NAICS_CODE", "Primary")</f>
        <v>611310 - Colleges, Universities, and Professional Schools</v>
      </c>
      <c r="G408" s="10" t="str">
        <f>_xll.SNL.Clients.Office.Excel.Functions.SPG(A408, "SP_TOPICTAG")</f>
        <v>Natural Language Processing; Speech Recognition; EdTech; E-learning; Chatbot</v>
      </c>
      <c r="H408" s="5">
        <f>_xll.SNL.Clients.Office.Excel.Functions.SPG(A408, "SP_PCT_SHARES_OWNED_ALL_INSTITUTIONS")</f>
        <v>89.33</v>
      </c>
    </row>
    <row r="409" spans="1:8" x14ac:dyDescent="0.3">
      <c r="A409" s="11" t="s">
        <v>1427</v>
      </c>
      <c r="B409" s="10" t="str">
        <f>_xll.SNL.Clients.Office.Excel.Functions.SPG(A409, "IQ_SECTOR")</f>
        <v>Health Care</v>
      </c>
      <c r="C409" s="10" t="str">
        <f>_xll.SNL.Clients.Office.Excel.Functions.SPG(A409, "IQ_INDUSTRY_GROUP")</f>
        <v>Pharmaceuticals, Biotechnology and Life Sciences</v>
      </c>
      <c r="D409" s="10" t="str">
        <f>_xll.SNL.Clients.Office.Excel.Functions.SPG(A409, "IQ_INDUSTRY")</f>
        <v>Pharmaceuticals</v>
      </c>
      <c r="E409" s="10" t="str">
        <f>_xll.SNL.Clients.Office.Excel.Functions.SPG(A409, "IQ_PRIMARY_INDUSTRY")</f>
        <v>Pharmaceuticals</v>
      </c>
      <c r="F409" s="10" t="str">
        <f>_xll.SNL.Clients.Office.Excel.Functions.SPG(A409, "NAICS_CODE", "Primary")</f>
        <v>325412 - Pharmaceutical Preparation Manufacturing</v>
      </c>
      <c r="G409" s="10" t="str">
        <f>_xll.SNL.Clients.Office.Excel.Functions.SPG(A409, "SP_TOPICTAG")</f>
        <v>Animal Feed; Aquaculture; Livestock; Nutraceutical; Immunology; Vaccines; Pet Care</v>
      </c>
      <c r="H409" s="5">
        <f>_xll.SNL.Clients.Office.Excel.Functions.SPG(A409, "SP_PCT_SHARES_OWNED_ALL_INSTITUTIONS")</f>
        <v>50.4</v>
      </c>
    </row>
    <row r="410" spans="1:8" x14ac:dyDescent="0.3">
      <c r="A410" s="11" t="s">
        <v>1428</v>
      </c>
      <c r="B410" s="10" t="str">
        <f>_xll.SNL.Clients.Office.Excel.Functions.SPG(A410, "IQ_SECTOR")</f>
        <v>Real Estate</v>
      </c>
      <c r="C410" s="10" t="str">
        <f>_xll.SNL.Clients.Office.Excel.Functions.SPG(A410, "IQ_INDUSTRY_GROUP")</f>
        <v>Equity Real Estate Investment Trusts (REITs)</v>
      </c>
      <c r="D410" s="10" t="str">
        <f>_xll.SNL.Clients.Office.Excel.Functions.SPG(A410, "IQ_INDUSTRY")</f>
        <v>Retail REITs</v>
      </c>
      <c r="E410" s="10" t="str">
        <f>_xll.SNL.Clients.Office.Excel.Functions.SPG(A410, "IQ_PRIMARY_INDUSTRY")</f>
        <v>Retail REITs</v>
      </c>
      <c r="F410" s="10" t="str">
        <f>_xll.SNL.Clients.Office.Excel.Functions.SPG(A410, "NAICS_CODE", "Primary")</f>
        <v>531110 - Lessors of Residential Buildings and Dwellings</v>
      </c>
      <c r="G410" s="10" t="str">
        <f>_xll.SNL.Clients.Office.Excel.Functions.SPG(A410, "SP_TOPICTAG")</f>
        <v/>
      </c>
      <c r="H410" s="5">
        <f>_xll.SNL.Clients.Office.Excel.Functions.SPG(A410, "SP_PCT_SHARES_OWNED_ALL_INSTITUTIONS")</f>
        <v>84.06</v>
      </c>
    </row>
    <row r="411" spans="1:8" x14ac:dyDescent="0.3">
      <c r="A411" s="11" t="s">
        <v>1429</v>
      </c>
      <c r="B411" s="10" t="str">
        <f>_xll.SNL.Clients.Office.Excel.Functions.SPG(A411, "IQ_SECTOR")</f>
        <v>Consumer Discretionary</v>
      </c>
      <c r="C411" s="10" t="str">
        <f>_xll.SNL.Clients.Office.Excel.Functions.SPG(A411, "IQ_INDUSTRY_GROUP")</f>
        <v>Automobiles and Components</v>
      </c>
      <c r="D411" s="10" t="str">
        <f>_xll.SNL.Clients.Office.Excel.Functions.SPG(A411, "IQ_INDUSTRY")</f>
        <v>Automobile Components</v>
      </c>
      <c r="E411" s="10" t="str">
        <f>_xll.SNL.Clients.Office.Excel.Functions.SPG(A411, "IQ_PRIMARY_INDUSTRY")</f>
        <v>Automotive Parts and Equipment</v>
      </c>
      <c r="F411" s="10" t="str">
        <f>_xll.SNL.Clients.Office.Excel.Functions.SPG(A411, "NAICS_CODE", "Primary")</f>
        <v>336390 - Other Motor Vehicle Parts Manufacturing</v>
      </c>
      <c r="G411" s="10" t="str">
        <f>_xll.SNL.Clients.Office.Excel.Functions.SPG(A411, "SP_TOPICTAG")</f>
        <v>Energy Management; Fuel Cells; Sensors; Pollution Control</v>
      </c>
      <c r="H411" s="5">
        <f>_xll.SNL.Clients.Office.Excel.Functions.SPG(A411, "SP_PCT_SHARES_OWNED_ALL_INSTITUTIONS")</f>
        <v>93.69</v>
      </c>
    </row>
    <row r="412" spans="1:8" x14ac:dyDescent="0.3">
      <c r="A412" s="11" t="s">
        <v>1430</v>
      </c>
      <c r="B412" s="10" t="str">
        <f>_xll.SNL.Clients.Office.Excel.Functions.SPG(A412, "IQ_SECTOR")</f>
        <v>Information Technology</v>
      </c>
      <c r="C412" s="10" t="str">
        <f>_xll.SNL.Clients.Office.Excel.Functions.SPG(A412, "IQ_INDUSTRY_GROUP")</f>
        <v>Semiconductors and Semiconductor Equipment</v>
      </c>
      <c r="D412" s="10" t="str">
        <f>_xll.SNL.Clients.Office.Excel.Functions.SPG(A412, "IQ_INDUSTRY")</f>
        <v>Semiconductors and Semiconductor Equipment</v>
      </c>
      <c r="E412" s="10" t="str">
        <f>_xll.SNL.Clients.Office.Excel.Functions.SPG(A412, "IQ_PRIMARY_INDUSTRY")</f>
        <v>Semiconductor Materials and Equipment</v>
      </c>
      <c r="F412" s="10" t="str">
        <f>_xll.SNL.Clients.Office.Excel.Functions.SPG(A412, "NAICS_CODE", "Primary")</f>
        <v>33441 - Semiconductor and Other Electronic Component Manufacturing</v>
      </c>
      <c r="G412" s="10" t="str">
        <f>_xll.SNL.Clients.Office.Excel.Functions.SPG(A412, "SP_TOPICTAG")</f>
        <v>Sensors</v>
      </c>
      <c r="H412" s="5">
        <f>_xll.SNL.Clients.Office.Excel.Functions.SPG(A412, "SP_PCT_SHARES_OWNED_ALL_INSTITUTIONS")</f>
        <v>90.15</v>
      </c>
    </row>
    <row r="413" spans="1:8" x14ac:dyDescent="0.3">
      <c r="A413" s="11" t="s">
        <v>1431</v>
      </c>
      <c r="B413" s="10" t="str">
        <f>_xll.SNL.Clients.Office.Excel.Functions.SPG(A413, "IQ_SECTOR")</f>
        <v>Financials</v>
      </c>
      <c r="C413" s="10" t="str">
        <f>_xll.SNL.Clients.Office.Excel.Functions.SPG(A413, "IQ_INDUSTRY_GROUP")</f>
        <v>Financial Services</v>
      </c>
      <c r="D413" s="10" t="str">
        <f>_xll.SNL.Clients.Office.Excel.Functions.SPG(A413, "IQ_INDUSTRY")</f>
        <v>Capital Markets</v>
      </c>
      <c r="E413" s="10" t="str">
        <f>_xll.SNL.Clients.Office.Excel.Functions.SPG(A413, "IQ_PRIMARY_INDUSTRY")</f>
        <v>Investment Banking and Brokerage</v>
      </c>
      <c r="F413" s="10" t="str">
        <f>_xll.SNL.Clients.Office.Excel.Functions.SPG(A413, "NAICS_CODE", "Primary")</f>
        <v>523150 - Investment Banking and Securities Intermediation</v>
      </c>
      <c r="G413" s="10" t="str">
        <f>_xll.SNL.Clients.Office.Excel.Functions.SPG(A413, "SP_TOPICTAG")</f>
        <v/>
      </c>
      <c r="H413" s="5">
        <f>_xll.SNL.Clients.Office.Excel.Functions.SPG(A413, "SP_PCT_SHARES_OWNED_ALL_INSTITUTIONS")</f>
        <v>79.88</v>
      </c>
    </row>
    <row r="414" spans="1:8" x14ac:dyDescent="0.3">
      <c r="A414" s="11" t="s">
        <v>1432</v>
      </c>
      <c r="B414" s="10" t="str">
        <f>_xll.SNL.Clients.Office.Excel.Functions.SPG(A414, "IQ_SECTOR")</f>
        <v>Industrials</v>
      </c>
      <c r="C414" s="10" t="str">
        <f>_xll.SNL.Clients.Office.Excel.Functions.SPG(A414, "IQ_INDUSTRY_GROUP")</f>
        <v>Commercial and Professional Services</v>
      </c>
      <c r="D414" s="10" t="str">
        <f>_xll.SNL.Clients.Office.Excel.Functions.SPG(A414, "IQ_INDUSTRY")</f>
        <v>Commercial Services and Supplies</v>
      </c>
      <c r="E414" s="10" t="str">
        <f>_xll.SNL.Clients.Office.Excel.Functions.SPG(A414, "IQ_PRIMARY_INDUSTRY")</f>
        <v>Office Services and Supplies</v>
      </c>
      <c r="F414" s="10" t="str">
        <f>_xll.SNL.Clients.Office.Excel.Functions.SPG(A414, "NAICS_CODE", "Primary")</f>
        <v>333310 - Commercial and Service Industry Machinery Manufacturing</v>
      </c>
      <c r="G414" s="10" t="str">
        <f>_xll.SNL.Clients.Office.Excel.Functions.SPG(A414, "SP_TOPICTAG")</f>
        <v>Fintech; Packaging Services; Data Protection; Process Automation; Online Payments</v>
      </c>
      <c r="H414" s="5">
        <f>_xll.SNL.Clients.Office.Excel.Functions.SPG(A414, "SP_PCT_SHARES_OWNED_ALL_INSTITUTIONS")</f>
        <v>61.52</v>
      </c>
    </row>
    <row r="415" spans="1:8" x14ac:dyDescent="0.3">
      <c r="A415" s="11" t="s">
        <v>1433</v>
      </c>
      <c r="B415" s="10" t="str">
        <f>_xll.SNL.Clients.Office.Excel.Functions.SPG(A415, "IQ_SECTOR")</f>
        <v>Financials</v>
      </c>
      <c r="C415" s="10" t="str">
        <f>_xll.SNL.Clients.Office.Excel.Functions.SPG(A415, "IQ_INDUSTRY_GROUP")</f>
        <v>Financial Services</v>
      </c>
      <c r="D415" s="10" t="str">
        <f>_xll.SNL.Clients.Office.Excel.Functions.SPG(A415, "IQ_INDUSTRY")</f>
        <v>Capital Markets</v>
      </c>
      <c r="E415" s="10" t="str">
        <f>_xll.SNL.Clients.Office.Excel.Functions.SPG(A415, "IQ_PRIMARY_INDUSTRY")</f>
        <v>Investment Banking and Brokerage</v>
      </c>
      <c r="F415" s="10" t="str">
        <f>_xll.SNL.Clients.Office.Excel.Functions.SPG(A415, "NAICS_CODE", "Primary")</f>
        <v>523150 - Investment Banking and Securities Intermediation</v>
      </c>
      <c r="G415" s="10" t="str">
        <f>_xll.SNL.Clients.Office.Excel.Functions.SPG(A415, "SP_TOPICTAG")</f>
        <v/>
      </c>
      <c r="H415" s="5">
        <f>_xll.SNL.Clients.Office.Excel.Functions.SPG(A415, "SP_PCT_SHARES_OWNED_ALL_INSTITUTIONS")</f>
        <v>88.05</v>
      </c>
    </row>
    <row r="416" spans="1:8" x14ac:dyDescent="0.3">
      <c r="A416" s="11" t="s">
        <v>1434</v>
      </c>
      <c r="B416" s="10" t="str">
        <f>_xll.SNL.Clients.Office.Excel.Functions.SPG(A416, "IQ_SECTOR")</f>
        <v>Information Technology</v>
      </c>
      <c r="C416" s="10" t="str">
        <f>_xll.SNL.Clients.Office.Excel.Functions.SPG(A416, "IQ_INDUSTRY_GROUP")</f>
        <v>Technology Hardware and Equipment</v>
      </c>
      <c r="D416" s="10" t="str">
        <f>_xll.SNL.Clients.Office.Excel.Functions.SPG(A416, "IQ_INDUSTRY")</f>
        <v>Electronic Equipment, Instruments and Components</v>
      </c>
      <c r="E416" s="10" t="str">
        <f>_xll.SNL.Clients.Office.Excel.Functions.SPG(A416, "IQ_PRIMARY_INDUSTRY")</f>
        <v>Electronic Manufacturing Services</v>
      </c>
      <c r="F416" s="10" t="str">
        <f>_xll.SNL.Clients.Office.Excel.Functions.SPG(A416, "NAICS_CODE", "Primary")</f>
        <v>33441 - Semiconductor and Other Electronic Component Manufacturing</v>
      </c>
      <c r="G416" s="10" t="str">
        <f>_xll.SNL.Clients.Office.Excel.Functions.SPG(A416, "SP_TOPICTAG")</f>
        <v>Industrial Automation; Process Automation</v>
      </c>
      <c r="H416" s="5">
        <f>_xll.SNL.Clients.Office.Excel.Functions.SPG(A416, "SP_PCT_SHARES_OWNED_ALL_INSTITUTIONS")</f>
        <v>95.17</v>
      </c>
    </row>
    <row r="417" spans="1:8" x14ac:dyDescent="0.3">
      <c r="A417" s="11" t="s">
        <v>1435</v>
      </c>
      <c r="B417" s="10" t="str">
        <f>_xll.SNL.Clients.Office.Excel.Functions.SPG(A417, "IQ_SECTOR")</f>
        <v>Industrials</v>
      </c>
      <c r="C417" s="10" t="str">
        <f>_xll.SNL.Clients.Office.Excel.Functions.SPG(A417, "IQ_INDUSTRY_GROUP")</f>
        <v>Capital Goods</v>
      </c>
      <c r="D417" s="10" t="str">
        <f>_xll.SNL.Clients.Office.Excel.Functions.SPG(A417, "IQ_INDUSTRY")</f>
        <v>Electrical Equipment</v>
      </c>
      <c r="E417" s="10" t="str">
        <f>_xll.SNL.Clients.Office.Excel.Functions.SPG(A417, "IQ_PRIMARY_INDUSTRY")</f>
        <v>Electrical Components and Equipment</v>
      </c>
      <c r="F417" s="10" t="str">
        <f>_xll.SNL.Clients.Office.Excel.Functions.SPG(A417, "NAICS_CODE", "Primary")</f>
        <v>335313 - Switchgear and Switchboard Apparatus Manufacturing</v>
      </c>
      <c r="G417" s="10" t="str">
        <f>_xll.SNL.Clients.Office.Excel.Functions.SPG(A417, "SP_TOPICTAG")</f>
        <v>Industrial Automation; Smart Energy; Process Automation; Data Center Technology</v>
      </c>
      <c r="H417" s="5">
        <f>_xll.SNL.Clients.Office.Excel.Functions.SPG(A417, "SP_PCT_SHARES_OWNED_ALL_INSTITUTIONS")</f>
        <v>105.03</v>
      </c>
    </row>
    <row r="418" spans="1:8" x14ac:dyDescent="0.3">
      <c r="A418" s="11" t="s">
        <v>1436</v>
      </c>
      <c r="B418" s="10" t="str">
        <f>_xll.SNL.Clients.Office.Excel.Functions.SPG(A418, "IQ_SECTOR")</f>
        <v>Financials</v>
      </c>
      <c r="C418" s="10" t="str">
        <f>_xll.SNL.Clients.Office.Excel.Functions.SPG(A418, "IQ_INDUSTRY_GROUP")</f>
        <v>Financial Services</v>
      </c>
      <c r="D418" s="10" t="str">
        <f>_xll.SNL.Clients.Office.Excel.Functions.SPG(A418, "IQ_INDUSTRY")</f>
        <v>Consumer Finance</v>
      </c>
      <c r="E418" s="10" t="str">
        <f>_xll.SNL.Clients.Office.Excel.Functions.SPG(A418, "IQ_PRIMARY_INDUSTRY")</f>
        <v>Consumer Finance</v>
      </c>
      <c r="F418" s="10" t="str">
        <f>_xll.SNL.Clients.Office.Excel.Functions.SPG(A418, "NAICS_CODE", "Primary")</f>
        <v>522291 - Consumer Lending</v>
      </c>
      <c r="G418" s="10" t="str">
        <f>_xll.SNL.Clients.Office.Excel.Functions.SPG(A418, "SP_TOPICTAG")</f>
        <v>Consumer Lending; Data Protection</v>
      </c>
      <c r="H418" s="5">
        <f>_xll.SNL.Clients.Office.Excel.Functions.SPG(A418, "SP_PCT_SHARES_OWNED_ALL_INSTITUTIONS")</f>
        <v>97.39</v>
      </c>
    </row>
    <row r="419" spans="1:8" x14ac:dyDescent="0.3">
      <c r="A419" s="11" t="s">
        <v>1437</v>
      </c>
      <c r="B419" s="10" t="str">
        <f>_xll.SNL.Clients.Office.Excel.Functions.SPG(A419, "IQ_SECTOR")</f>
        <v>Financials</v>
      </c>
      <c r="C419" s="10" t="str">
        <f>_xll.SNL.Clients.Office.Excel.Functions.SPG(A419, "IQ_INDUSTRY_GROUP")</f>
        <v>Banks</v>
      </c>
      <c r="D419" s="10" t="str">
        <f>_xll.SNL.Clients.Office.Excel.Functions.SPG(A419, "IQ_INDUSTRY")</f>
        <v>Banks</v>
      </c>
      <c r="E419" s="10" t="str">
        <f>_xll.SNL.Clients.Office.Excel.Functions.SPG(A419, "IQ_PRIMARY_INDUSTRY")</f>
        <v>Regional Banks</v>
      </c>
      <c r="F419" s="10" t="str">
        <f>_xll.SNL.Clients.Office.Excel.Functions.SPG(A419, "NAICS_CODE", "Primary")</f>
        <v>522110 - Commercial Banking</v>
      </c>
      <c r="G419" s="10" t="str">
        <f>_xll.SNL.Clients.Office.Excel.Functions.SPG(A419, "SP_TOPICTAG")</f>
        <v>Consumer Lending; Banking as a Service</v>
      </c>
      <c r="H419" s="5">
        <f>_xll.SNL.Clients.Office.Excel.Functions.SPG(A419, "SP_PCT_SHARES_OWNED_ALL_INSTITUTIONS")</f>
        <v>85.42</v>
      </c>
    </row>
    <row r="420" spans="1:8" x14ac:dyDescent="0.3">
      <c r="A420" s="11" t="s">
        <v>1438</v>
      </c>
      <c r="B420" s="10" t="str">
        <f>_xll.SNL.Clients.Office.Excel.Functions.SPG(A420, "IQ_SECTOR")</f>
        <v>Health Care</v>
      </c>
      <c r="C420" s="10" t="str">
        <f>_xll.SNL.Clients.Office.Excel.Functions.SPG(A420, "IQ_INDUSTRY_GROUP")</f>
        <v>Health Care Equipment and Services</v>
      </c>
      <c r="D420" s="10" t="str">
        <f>_xll.SNL.Clients.Office.Excel.Functions.SPG(A420, "IQ_INDUSTRY")</f>
        <v>Health Care Providers and Services</v>
      </c>
      <c r="E420" s="10" t="str">
        <f>_xll.SNL.Clients.Office.Excel.Functions.SPG(A420, "IQ_PRIMARY_INDUSTRY")</f>
        <v>Health Care Services</v>
      </c>
      <c r="F420" s="10" t="str">
        <f>_xll.SNL.Clients.Office.Excel.Functions.SPG(A420, "NAICS_CODE", "Primary")</f>
        <v>62 - Health Care and Social Assistance</v>
      </c>
      <c r="G420" s="10" t="str">
        <f>_xll.SNL.Clients.Office.Excel.Functions.SPG(A420, "SP_TOPICTAG")</f>
        <v>Software Development; Employee Benefits; Process Automation</v>
      </c>
      <c r="H420" s="5">
        <f>_xll.SNL.Clients.Office.Excel.Functions.SPG(A420, "SP_PCT_SHARES_OWNED_ALL_INSTITUTIONS")</f>
        <v>94.19</v>
      </c>
    </row>
    <row r="421" spans="1:8" x14ac:dyDescent="0.3">
      <c r="A421" s="11" t="s">
        <v>1439</v>
      </c>
      <c r="B421" s="10" t="str">
        <f>_xll.SNL.Clients.Office.Excel.Functions.SPG(A421, "IQ_SECTOR")</f>
        <v>Health Care</v>
      </c>
      <c r="C421" s="10" t="str">
        <f>_xll.SNL.Clients.Office.Excel.Functions.SPG(A421, "IQ_INDUSTRY_GROUP")</f>
        <v>Pharmaceuticals, Biotechnology and Life Sciences</v>
      </c>
      <c r="D421" s="10" t="str">
        <f>_xll.SNL.Clients.Office.Excel.Functions.SPG(A421, "IQ_INDUSTRY")</f>
        <v>Pharmaceuticals</v>
      </c>
      <c r="E421" s="10" t="str">
        <f>_xll.SNL.Clients.Office.Excel.Functions.SPG(A421, "IQ_PRIMARY_INDUSTRY")</f>
        <v>Pharmaceuticals</v>
      </c>
      <c r="F421" s="10" t="str">
        <f>_xll.SNL.Clients.Office.Excel.Functions.SPG(A421, "NAICS_CODE", "Primary")</f>
        <v>325412 - Pharmaceutical Preparation Manufacturing</v>
      </c>
      <c r="G421" s="10" t="str">
        <f>_xll.SNL.Clients.Office.Excel.Functions.SPG(A421, "SP_TOPICTAG")</f>
        <v>Health Diagnostics; Dentistry; Dermatology; Ear Nose &amp; Throat (ENT); Gastroenterology; Ophthalmology; Pain Management</v>
      </c>
      <c r="H421" s="5">
        <f>_xll.SNL.Clients.Office.Excel.Functions.SPG(A421, "SP_PCT_SHARES_OWNED_ALL_INSTITUTIONS")</f>
        <v>105.75</v>
      </c>
    </row>
    <row r="422" spans="1:8" x14ac:dyDescent="0.3">
      <c r="A422" s="11" t="s">
        <v>1440</v>
      </c>
      <c r="B422" s="10" t="str">
        <f>_xll.SNL.Clients.Office.Excel.Functions.SPG(A422, "IQ_SECTOR")</f>
        <v>Consumer Staples</v>
      </c>
      <c r="C422" s="10" t="str">
        <f>_xll.SNL.Clients.Office.Excel.Functions.SPG(A422, "IQ_INDUSTRY_GROUP")</f>
        <v>Consumer Staples Distribution and Retail</v>
      </c>
      <c r="D422" s="10" t="str">
        <f>_xll.SNL.Clients.Office.Excel.Functions.SPG(A422, "IQ_INDUSTRY")</f>
        <v>Consumer Staples Distribution and Retail</v>
      </c>
      <c r="E422" s="10" t="str">
        <f>_xll.SNL.Clients.Office.Excel.Functions.SPG(A422, "IQ_PRIMARY_INDUSTRY")</f>
        <v>Consumer Staples Merchandise Retail</v>
      </c>
      <c r="F422" s="10" t="str">
        <f>_xll.SNL.Clients.Office.Excel.Functions.SPG(A422, "NAICS_CODE", "Primary")</f>
        <v>455211 - Warehouse Clubs and Supercenters</v>
      </c>
      <c r="G422" s="10" t="str">
        <f>_xll.SNL.Clients.Office.Excel.Functions.SPG(A422, "SP_TOPICTAG")</f>
        <v>Fast-Moving Consumer Goods; Food Delivery; Lifestyle; Online Grocery</v>
      </c>
      <c r="H422" s="5">
        <f>_xll.SNL.Clients.Office.Excel.Functions.SPG(A422, "SP_PCT_SHARES_OWNED_ALL_INSTITUTIONS")</f>
        <v>96.44</v>
      </c>
    </row>
    <row r="423" spans="1:8" x14ac:dyDescent="0.3">
      <c r="A423" s="11" t="s">
        <v>1441</v>
      </c>
      <c r="B423" s="10" t="str">
        <f>_xll.SNL.Clients.Office.Excel.Functions.SPG(A423, "IQ_SECTOR")</f>
        <v>Health Care</v>
      </c>
      <c r="C423" s="10" t="str">
        <f>_xll.SNL.Clients.Office.Excel.Functions.SPG(A423, "IQ_INDUSTRY_GROUP")</f>
        <v>Health Care Equipment and Services</v>
      </c>
      <c r="D423" s="10" t="str">
        <f>_xll.SNL.Clients.Office.Excel.Functions.SPG(A423, "IQ_INDUSTRY")</f>
        <v>Health Care Providers and Services</v>
      </c>
      <c r="E423" s="10" t="str">
        <f>_xll.SNL.Clients.Office.Excel.Functions.SPG(A423, "IQ_PRIMARY_INDUSTRY")</f>
        <v>Health Care Services</v>
      </c>
      <c r="F423" s="10" t="str">
        <f>_xll.SNL.Clients.Office.Excel.Functions.SPG(A423, "NAICS_CODE", "Primary")</f>
        <v>621491 - HMO Medical Centers</v>
      </c>
      <c r="G423" s="10" t="str">
        <f>_xll.SNL.Clients.Office.Excel.Functions.SPG(A423, "SP_TOPICTAG")</f>
        <v>MHealth; Employee Benefits; Process Automation; Digital Mental Health; Wellness and Recovery</v>
      </c>
      <c r="H423" s="5">
        <f>_xll.SNL.Clients.Office.Excel.Functions.SPG(A423, "SP_PCT_SHARES_OWNED_ALL_INSTITUTIONS")</f>
        <v>88.8</v>
      </c>
    </row>
    <row r="424" spans="1:8" x14ac:dyDescent="0.3">
      <c r="A424" s="11" t="s">
        <v>1442</v>
      </c>
      <c r="B424" s="10" t="str">
        <f>_xll.SNL.Clients.Office.Excel.Functions.SPG(A424, "IQ_SECTOR")</f>
        <v>Financials</v>
      </c>
      <c r="C424" s="10" t="str">
        <f>_xll.SNL.Clients.Office.Excel.Functions.SPG(A424, "IQ_INDUSTRY_GROUP")</f>
        <v>Insurance</v>
      </c>
      <c r="D424" s="10" t="str">
        <f>_xll.SNL.Clients.Office.Excel.Functions.SPG(A424, "IQ_INDUSTRY")</f>
        <v>Insurance</v>
      </c>
      <c r="E424" s="10" t="str">
        <f>_xll.SNL.Clients.Office.Excel.Functions.SPG(A424, "IQ_PRIMARY_INDUSTRY")</f>
        <v>Property and Casualty Insurance</v>
      </c>
      <c r="F424" s="10" t="str">
        <f>_xll.SNL.Clients.Office.Excel.Functions.SPG(A424, "NAICS_CODE", "Primary")</f>
        <v>524126 - Direct Property and Casualty Insurance Carriers</v>
      </c>
      <c r="G424" s="10" t="str">
        <f>_xll.SNL.Clients.Office.Excel.Functions.SPG(A424, "SP_TOPICTAG")</f>
        <v>Data Protection; RegTech</v>
      </c>
      <c r="H424" s="5">
        <f>_xll.SNL.Clients.Office.Excel.Functions.SPG(A424, "SP_PCT_SHARES_OWNED_ALL_INSTITUTIONS")</f>
        <v>78.37</v>
      </c>
    </row>
    <row r="425" spans="1:8" x14ac:dyDescent="0.3">
      <c r="A425" s="11" t="s">
        <v>1443</v>
      </c>
      <c r="B425" s="10" t="str">
        <f>_xll.SNL.Clients.Office.Excel.Functions.SPG(A425, "IQ_SECTOR")</f>
        <v>Financials</v>
      </c>
      <c r="C425" s="10" t="str">
        <f>_xll.SNL.Clients.Office.Excel.Functions.SPG(A425, "IQ_INDUSTRY_GROUP")</f>
        <v>Financial Services</v>
      </c>
      <c r="D425" s="10" t="str">
        <f>_xll.SNL.Clients.Office.Excel.Functions.SPG(A425, "IQ_INDUSTRY")</f>
        <v>Consumer Finance</v>
      </c>
      <c r="E425" s="10" t="str">
        <f>_xll.SNL.Clients.Office.Excel.Functions.SPG(A425, "IQ_PRIMARY_INDUSTRY")</f>
        <v>Consumer Finance</v>
      </c>
      <c r="F425" s="10" t="str">
        <f>_xll.SNL.Clients.Office.Excel.Functions.SPG(A425, "NAICS_CODE", "Primary")</f>
        <v>522291 - Consumer Lending</v>
      </c>
      <c r="G425" s="10" t="str">
        <f>_xll.SNL.Clients.Office.Excel.Functions.SPG(A425, "SP_TOPICTAG")</f>
        <v>Fintech; Online Payments; Buy Now Pay Later (BNPL)</v>
      </c>
      <c r="H425" s="5">
        <f>_xll.SNL.Clients.Office.Excel.Functions.SPG(A425, "SP_PCT_SHARES_OWNED_ALL_INSTITUTIONS")</f>
        <v>99.59</v>
      </c>
    </row>
    <row r="426" spans="1:8" x14ac:dyDescent="0.3">
      <c r="A426" s="11" t="s">
        <v>1444</v>
      </c>
      <c r="B426" s="10" t="str">
        <f>_xll.SNL.Clients.Office.Excel.Functions.SPG(A426, "IQ_SECTOR")</f>
        <v>Information Technology</v>
      </c>
      <c r="C426" s="10" t="str">
        <f>_xll.SNL.Clients.Office.Excel.Functions.SPG(A426, "IQ_INDUSTRY_GROUP")</f>
        <v>Software and Services</v>
      </c>
      <c r="D426" s="10" t="str">
        <f>_xll.SNL.Clients.Office.Excel.Functions.SPG(A426, "IQ_INDUSTRY")</f>
        <v>Software</v>
      </c>
      <c r="E426" s="10" t="str">
        <f>_xll.SNL.Clients.Office.Excel.Functions.SPG(A426, "IQ_PRIMARY_INDUSTRY")</f>
        <v>Systems Software</v>
      </c>
      <c r="F426" s="10" t="str">
        <f>_xll.SNL.Clients.Office.Excel.Functions.SPG(A426, "NAICS_CODE", "Primary")</f>
        <v>513210 - Software Publishers</v>
      </c>
      <c r="G426" s="10" t="str">
        <f>_xll.SNL.Clients.Office.Excel.Functions.SPG(A426, "SP_TOPICTAG")</f>
        <v>Software Development; Data Integration; Machine Learning; Cloud Security; Cloud Storage; Process Automation; Artificial Intelligence</v>
      </c>
      <c r="H426" s="5">
        <f>_xll.SNL.Clients.Office.Excel.Functions.SPG(A426, "SP_PCT_SHARES_OWNED_ALL_INSTITUTIONS")</f>
        <v>115.16</v>
      </c>
    </row>
    <row r="427" spans="1:8" x14ac:dyDescent="0.3">
      <c r="A427" s="11" t="s">
        <v>1445</v>
      </c>
      <c r="B427" s="10" t="str">
        <f>_xll.SNL.Clients.Office.Excel.Functions.SPG(A427, "IQ_SECTOR")</f>
        <v>Health Care</v>
      </c>
      <c r="C427" s="10" t="str">
        <f>_xll.SNL.Clients.Office.Excel.Functions.SPG(A427, "IQ_INDUSTRY_GROUP")</f>
        <v>Health Care Equipment and Services</v>
      </c>
      <c r="D427" s="10" t="str">
        <f>_xll.SNL.Clients.Office.Excel.Functions.SPG(A427, "IQ_INDUSTRY")</f>
        <v>Health Care Providers and Services</v>
      </c>
      <c r="E427" s="10" t="str">
        <f>_xll.SNL.Clients.Office.Excel.Functions.SPG(A427, "IQ_PRIMARY_INDUSTRY")</f>
        <v>Managed Health Care</v>
      </c>
      <c r="F427" s="10" t="str">
        <f>_xll.SNL.Clients.Office.Excel.Functions.SPG(A427, "NAICS_CODE", "Primary")</f>
        <v>62 - Health Care and Social Assistance</v>
      </c>
      <c r="G427" s="10" t="str">
        <f>_xll.SNL.Clients.Office.Excel.Functions.SPG(A427, "SP_TOPICTAG")</f>
        <v>Health Diagnostics; Fertility; Genetics; Reproductive Health; Digital Wellness</v>
      </c>
      <c r="H427" s="5">
        <f>_xll.SNL.Clients.Office.Excel.Functions.SPG(A427, "SP_PCT_SHARES_OWNED_ALL_INSTITUTIONS")</f>
        <v>87.41</v>
      </c>
    </row>
    <row r="428" spans="1:8" x14ac:dyDescent="0.3">
      <c r="A428" s="11" t="s">
        <v>1446</v>
      </c>
      <c r="B428" s="10" t="str">
        <f>_xll.SNL.Clients.Office.Excel.Functions.SPG(A428, "IQ_SECTOR")</f>
        <v>Energy</v>
      </c>
      <c r="C428" s="10" t="str">
        <f>_xll.SNL.Clients.Office.Excel.Functions.SPG(A428, "IQ_INDUSTRY_GROUP")</f>
        <v>Energy</v>
      </c>
      <c r="D428" s="10" t="str">
        <f>_xll.SNL.Clients.Office.Excel.Functions.SPG(A428, "IQ_INDUSTRY")</f>
        <v>Energy Equipment and Services</v>
      </c>
      <c r="E428" s="10" t="str">
        <f>_xll.SNL.Clients.Office.Excel.Functions.SPG(A428, "IQ_PRIMARY_INDUSTRY")</f>
        <v>Oil and Gas Equipment and Services</v>
      </c>
      <c r="F428" s="10" t="str">
        <f>_xll.SNL.Clients.Office.Excel.Functions.SPG(A428, "NAICS_CODE", "Primary")</f>
        <v>213112 - Support Activities for Oil and Gas Operations</v>
      </c>
      <c r="G428" s="10" t="str">
        <f>_xll.SNL.Clients.Office.Excel.Functions.SPG(A428, "SP_TOPICTAG")</f>
        <v>Environmental Engineering; Freight Service</v>
      </c>
      <c r="H428" s="5">
        <f>_xll.SNL.Clients.Office.Excel.Functions.SPG(A428, "SP_PCT_SHARES_OWNED_ALL_INSTITUTIONS")</f>
        <v>82.4</v>
      </c>
    </row>
    <row r="429" spans="1:8" x14ac:dyDescent="0.3">
      <c r="A429" s="11" t="s">
        <v>1447</v>
      </c>
      <c r="B429" s="10" t="str">
        <f>_xll.SNL.Clients.Office.Excel.Functions.SPG(A429, "IQ_SECTOR")</f>
        <v>Health Care</v>
      </c>
      <c r="C429" s="10" t="str">
        <f>_xll.SNL.Clients.Office.Excel.Functions.SPG(A429, "IQ_INDUSTRY_GROUP")</f>
        <v>Pharmaceuticals, Biotechnology and Life Sciences</v>
      </c>
      <c r="D429" s="10" t="str">
        <f>_xll.SNL.Clients.Office.Excel.Functions.SPG(A429, "IQ_INDUSTRY")</f>
        <v>Biotechnology</v>
      </c>
      <c r="E429" s="10" t="str">
        <f>_xll.SNL.Clients.Office.Excel.Functions.SPG(A429, "IQ_PRIMARY_INDUSTRY")</f>
        <v>Biotechnology</v>
      </c>
      <c r="F429" s="10" t="str">
        <f>_xll.SNL.Clients.Office.Excel.Functions.SPG(A429, "NAICS_CODE", "Primary")</f>
        <v>325414 - Biological Product (except Diagnostic) Manufacturing</v>
      </c>
      <c r="G429" s="10" t="str">
        <f>_xll.SNL.Clients.Office.Excel.Functions.SPG(A429, "SP_TOPICTAG")</f>
        <v>Health Diagnostics; Chronic Diseases; Dermatology; Hematology; Immunology; Inflammation; Oncology</v>
      </c>
      <c r="H429" s="5">
        <f>_xll.SNL.Clients.Office.Excel.Functions.SPG(A429, "SP_PCT_SHARES_OWNED_ALL_INSTITUTIONS")</f>
        <v>81.77</v>
      </c>
    </row>
    <row r="430" spans="1:8" x14ac:dyDescent="0.3">
      <c r="A430" s="11" t="s">
        <v>1448</v>
      </c>
      <c r="B430" s="10" t="str">
        <f>_xll.SNL.Clients.Office.Excel.Functions.SPG(A430, "IQ_SECTOR")</f>
        <v>Industrials</v>
      </c>
      <c r="C430" s="10" t="str">
        <f>_xll.SNL.Clients.Office.Excel.Functions.SPG(A430, "IQ_INDUSTRY_GROUP")</f>
        <v>Capital Goods</v>
      </c>
      <c r="D430" s="10" t="str">
        <f>_xll.SNL.Clients.Office.Excel.Functions.SPG(A430, "IQ_INDUSTRY")</f>
        <v>Machinery</v>
      </c>
      <c r="E430" s="10" t="str">
        <f>_xll.SNL.Clients.Office.Excel.Functions.SPG(A430, "IQ_PRIMARY_INDUSTRY")</f>
        <v>Industrial Machinery and Supplies and Components</v>
      </c>
      <c r="F430" s="10" t="str">
        <f>_xll.SNL.Clients.Office.Excel.Functions.SPG(A430, "NAICS_CODE", "Primary")</f>
        <v>33324 - Industrial Machinery Manufacturing</v>
      </c>
      <c r="G430" s="10" t="str">
        <f>_xll.SNL.Clients.Office.Excel.Functions.SPG(A430, "SP_TOPICTAG")</f>
        <v>Industrial Automation; Process Automation; 3D Printing</v>
      </c>
      <c r="H430" s="5">
        <f>_xll.SNL.Clients.Office.Excel.Functions.SPG(A430, "SP_PCT_SHARES_OWNED_ALL_INSTITUTIONS")</f>
        <v>91.26</v>
      </c>
    </row>
    <row r="431" spans="1:8" x14ac:dyDescent="0.3">
      <c r="A431" s="11" t="s">
        <v>1449</v>
      </c>
      <c r="B431" s="10" t="str">
        <f>_xll.SNL.Clients.Office.Excel.Functions.SPG(A431, "IQ_SECTOR")</f>
        <v>Financials</v>
      </c>
      <c r="C431" s="10" t="str">
        <f>_xll.SNL.Clients.Office.Excel.Functions.SPG(A431, "IQ_INDUSTRY_GROUP")</f>
        <v>Banks</v>
      </c>
      <c r="D431" s="10" t="str">
        <f>_xll.SNL.Clients.Office.Excel.Functions.SPG(A431, "IQ_INDUSTRY")</f>
        <v>Banks</v>
      </c>
      <c r="E431" s="10" t="str">
        <f>_xll.SNL.Clients.Office.Excel.Functions.SPG(A431, "IQ_PRIMARY_INDUSTRY")</f>
        <v>Regional Banks</v>
      </c>
      <c r="F431" s="10" t="str">
        <f>_xll.SNL.Clients.Office.Excel.Functions.SPG(A431, "NAICS_CODE", "Primary")</f>
        <v>522180 - Savings Institutions and Other Depository Credit Intermediation</v>
      </c>
      <c r="G431" s="10" t="str">
        <f>_xll.SNL.Clients.Office.Excel.Functions.SPG(A431, "SP_TOPICTAG")</f>
        <v>Consumer Lending; Micro Lending; Banking as a Service</v>
      </c>
      <c r="H431" s="5">
        <f>_xll.SNL.Clients.Office.Excel.Functions.SPG(A431, "SP_PCT_SHARES_OWNED_ALL_INSTITUTIONS")</f>
        <v>67.2</v>
      </c>
    </row>
    <row r="432" spans="1:8" x14ac:dyDescent="0.3">
      <c r="A432" s="11" t="s">
        <v>1450</v>
      </c>
      <c r="B432" s="10" t="str">
        <f>_xll.SNL.Clients.Office.Excel.Functions.SPG(A432, "IQ_SECTOR")</f>
        <v>Industrials</v>
      </c>
      <c r="C432" s="10" t="str">
        <f>_xll.SNL.Clients.Office.Excel.Functions.SPG(A432, "IQ_INDUSTRY_GROUP")</f>
        <v>Commercial and Professional Services</v>
      </c>
      <c r="D432" s="10" t="str">
        <f>_xll.SNL.Clients.Office.Excel.Functions.SPG(A432, "IQ_INDUSTRY")</f>
        <v>Commercial Services and Supplies</v>
      </c>
      <c r="E432" s="10" t="str">
        <f>_xll.SNL.Clients.Office.Excel.Functions.SPG(A432, "IQ_PRIMARY_INDUSTRY")</f>
        <v>Diversified Support Services</v>
      </c>
      <c r="F432" s="10" t="str">
        <f>_xll.SNL.Clients.Office.Excel.Functions.SPG(A432, "NAICS_CODE", "Primary")</f>
        <v>5614 - Business Support Services</v>
      </c>
      <c r="G432" s="10" t="str">
        <f>_xll.SNL.Clients.Office.Excel.Functions.SPG(A432, "SP_TOPICTAG")</f>
        <v>Adventure Travel; Business Travel; Tourism; Travel Accommodations</v>
      </c>
      <c r="H432" s="5">
        <f>_xll.SNL.Clients.Office.Excel.Functions.SPG(A432, "SP_PCT_SHARES_OWNED_ALL_INSTITUTIONS")</f>
        <v>75.5</v>
      </c>
    </row>
    <row r="433" spans="1:8" x14ac:dyDescent="0.3">
      <c r="A433" s="11" t="s">
        <v>1451</v>
      </c>
      <c r="B433" s="10" t="str">
        <f>_xll.SNL.Clients.Office.Excel.Functions.SPG(A433, "IQ_SECTOR")</f>
        <v>Information Technology</v>
      </c>
      <c r="C433" s="10" t="str">
        <f>_xll.SNL.Clients.Office.Excel.Functions.SPG(A433, "IQ_INDUSTRY_GROUP")</f>
        <v>Semiconductors and Semiconductor Equipment</v>
      </c>
      <c r="D433" s="10" t="str">
        <f>_xll.SNL.Clients.Office.Excel.Functions.SPG(A433, "IQ_INDUSTRY")</f>
        <v>Semiconductors and Semiconductor Equipment</v>
      </c>
      <c r="E433" s="10" t="str">
        <f>_xll.SNL.Clients.Office.Excel.Functions.SPG(A433, "IQ_PRIMARY_INDUSTRY")</f>
        <v>Semiconductors</v>
      </c>
      <c r="F433" s="10" t="str">
        <f>_xll.SNL.Clients.Office.Excel.Functions.SPG(A433, "NAICS_CODE", "Primary")</f>
        <v>334413 - Semiconductor and Related Device Manufacturing</v>
      </c>
      <c r="G433" s="10" t="str">
        <f>_xll.SNL.Clients.Office.Excel.Functions.SPG(A433, "SP_TOPICTAG")</f>
        <v>Energy Management; Industrial Automation; Sensors; Smart Cities; Wearables; Smart Energy; Process Automation; 5G</v>
      </c>
      <c r="H433" s="5">
        <f>_xll.SNL.Clients.Office.Excel.Functions.SPG(A433, "SP_PCT_SHARES_OWNED_ALL_INSTITUTIONS")</f>
        <v>90.63</v>
      </c>
    </row>
    <row r="434" spans="1:8" x14ac:dyDescent="0.3">
      <c r="A434" s="11" t="s">
        <v>1452</v>
      </c>
      <c r="B434" s="10" t="str">
        <f>_xll.SNL.Clients.Office.Excel.Functions.SPG(A434, "IQ_SECTOR")</f>
        <v>Materials</v>
      </c>
      <c r="C434" s="10" t="str">
        <f>_xll.SNL.Clients.Office.Excel.Functions.SPG(A434, "IQ_INDUSTRY_GROUP")</f>
        <v>Materials</v>
      </c>
      <c r="D434" s="10" t="str">
        <f>_xll.SNL.Clients.Office.Excel.Functions.SPG(A434, "IQ_INDUSTRY")</f>
        <v>Chemicals</v>
      </c>
      <c r="E434" s="10" t="str">
        <f>_xll.SNL.Clients.Office.Excel.Functions.SPG(A434, "IQ_PRIMARY_INDUSTRY")</f>
        <v>Specialty Chemicals</v>
      </c>
      <c r="F434" s="10" t="str">
        <f>_xll.SNL.Clients.Office.Excel.Functions.SPG(A434, "NAICS_CODE", "Primary")</f>
        <v>325 - Chemical Manufacturing</v>
      </c>
      <c r="G434" s="10" t="str">
        <f>_xll.SNL.Clients.Office.Excel.Functions.SPG(A434, "SP_TOPICTAG")</f>
        <v/>
      </c>
      <c r="H434" s="5">
        <f>_xll.SNL.Clients.Office.Excel.Functions.SPG(A434, "SP_PCT_SHARES_OWNED_ALL_INSTITUTIONS")</f>
        <v>84.94</v>
      </c>
    </row>
    <row r="435" spans="1:8" x14ac:dyDescent="0.3">
      <c r="A435" s="11" t="s">
        <v>1453</v>
      </c>
      <c r="B435" s="10" t="str">
        <f>_xll.SNL.Clients.Office.Excel.Functions.SPG(A435, "IQ_SECTOR")</f>
        <v>Industrials</v>
      </c>
      <c r="C435" s="10" t="str">
        <f>_xll.SNL.Clients.Office.Excel.Functions.SPG(A435, "IQ_INDUSTRY_GROUP")</f>
        <v>Capital Goods</v>
      </c>
      <c r="D435" s="10" t="str">
        <f>_xll.SNL.Clients.Office.Excel.Functions.SPG(A435, "IQ_INDUSTRY")</f>
        <v>Building Products</v>
      </c>
      <c r="E435" s="10" t="str">
        <f>_xll.SNL.Clients.Office.Excel.Functions.SPG(A435, "IQ_PRIMARY_INDUSTRY")</f>
        <v>Building Products</v>
      </c>
      <c r="F435" s="10" t="str">
        <f>_xll.SNL.Clients.Office.Excel.Functions.SPG(A435, "NAICS_CODE", "Primary")</f>
        <v>332 - Fabricated Metal Product Manufacturing</v>
      </c>
      <c r="G435" s="10" t="str">
        <f>_xll.SNL.Clients.Office.Excel.Functions.SPG(A435, "SP_TOPICTAG")</f>
        <v/>
      </c>
      <c r="H435" s="5">
        <f>_xll.SNL.Clients.Office.Excel.Functions.SPG(A435, "SP_PCT_SHARES_OWNED_ALL_INSTITUTIONS")</f>
        <v>95.62</v>
      </c>
    </row>
    <row r="436" spans="1:8" x14ac:dyDescent="0.3">
      <c r="A436" s="11" t="s">
        <v>1454</v>
      </c>
      <c r="B436" s="10" t="str">
        <f>_xll.SNL.Clients.Office.Excel.Functions.SPG(A436, "IQ_SECTOR")</f>
        <v>Health Care</v>
      </c>
      <c r="C436" s="10" t="str">
        <f>_xll.SNL.Clients.Office.Excel.Functions.SPG(A436, "IQ_INDUSTRY_GROUP")</f>
        <v>Health Care Equipment and Services</v>
      </c>
      <c r="D436" s="10" t="str">
        <f>_xll.SNL.Clients.Office.Excel.Functions.SPG(A436, "IQ_INDUSTRY")</f>
        <v>Health Care Equipment and Supplies</v>
      </c>
      <c r="E436" s="10" t="str">
        <f>_xll.SNL.Clients.Office.Excel.Functions.SPG(A436, "IQ_PRIMARY_INDUSTRY")</f>
        <v>Health Care Equipment</v>
      </c>
      <c r="F436" s="10" t="str">
        <f>_xll.SNL.Clients.Office.Excel.Functions.SPG(A436, "NAICS_CODE", "Primary")</f>
        <v>339112 - Surgical and Medical Instrument Manufacturing</v>
      </c>
      <c r="G436" s="10" t="str">
        <f>_xll.SNL.Clients.Office.Excel.Functions.SPG(A436, "SP_TOPICTAG")</f>
        <v>Health Diagnostics; MHealth; Process Automation; Chronic Diseases; Infectious Diseases</v>
      </c>
      <c r="H436" s="5">
        <f>_xll.SNL.Clients.Office.Excel.Functions.SPG(A436, "SP_PCT_SHARES_OWNED_ALL_INSTITUTIONS")</f>
        <v>102.37</v>
      </c>
    </row>
    <row r="437" spans="1:8" x14ac:dyDescent="0.3">
      <c r="A437" s="11" t="s">
        <v>1455</v>
      </c>
      <c r="B437" s="10" t="str">
        <f>_xll.SNL.Clients.Office.Excel.Functions.SPG(A437, "IQ_SECTOR")</f>
        <v>Communication Services</v>
      </c>
      <c r="C437" s="10" t="str">
        <f>_xll.SNL.Clients.Office.Excel.Functions.SPG(A437, "IQ_INDUSTRY_GROUP")</f>
        <v>Media and Entertainment</v>
      </c>
      <c r="D437" s="10" t="str">
        <f>_xll.SNL.Clients.Office.Excel.Functions.SPG(A437, "IQ_INDUSTRY")</f>
        <v>Interactive Media and Services</v>
      </c>
      <c r="E437" s="10" t="str">
        <f>_xll.SNL.Clients.Office.Excel.Functions.SPG(A437, "IQ_PRIMARY_INDUSTRY")</f>
        <v>Interactive Media and Services</v>
      </c>
      <c r="F437" s="10" t="str">
        <f>_xll.SNL.Clients.Office.Excel.Functions.SPG(A437, "NAICS_CODE", "Primary")</f>
        <v>519290 - Web Search Portals and All Other Information Services</v>
      </c>
      <c r="G437" s="10" t="str">
        <f>_xll.SNL.Clients.Office.Excel.Functions.SPG(A437, "SP_TOPICTAG")</f>
        <v>Ad Network; Digital Media; Marketing Automation; Social Media Advertising; Customer Analytics; Ad Targeting; Search Engine Optimization</v>
      </c>
      <c r="H437" s="5">
        <f>_xll.SNL.Clients.Office.Excel.Functions.SPG(A437, "SP_PCT_SHARES_OWNED_ALL_INSTITUTIONS")</f>
        <v>91.32</v>
      </c>
    </row>
    <row r="438" spans="1:8" x14ac:dyDescent="0.3">
      <c r="A438" s="11" t="s">
        <v>1456</v>
      </c>
      <c r="B438" s="10" t="str">
        <f>_xll.SNL.Clients.Office.Excel.Functions.SPG(A438, "IQ_SECTOR")</f>
        <v>Financials</v>
      </c>
      <c r="C438" s="10" t="str">
        <f>_xll.SNL.Clients.Office.Excel.Functions.SPG(A438, "IQ_INDUSTRY_GROUP")</f>
        <v>Financial Services</v>
      </c>
      <c r="D438" s="10" t="str">
        <f>_xll.SNL.Clients.Office.Excel.Functions.SPG(A438, "IQ_INDUSTRY")</f>
        <v>Financial Services</v>
      </c>
      <c r="E438" s="10" t="str">
        <f>_xll.SNL.Clients.Office.Excel.Functions.SPG(A438, "IQ_PRIMARY_INDUSTRY")</f>
        <v>Commercial and Residential Mortgage Finance</v>
      </c>
      <c r="F438" s="10" t="str">
        <f>_xll.SNL.Clients.Office.Excel.Functions.SPG(A438, "NAICS_CODE", "Primary")</f>
        <v>524126 - Direct Property and Casualty Insurance Carriers</v>
      </c>
      <c r="G438" s="10" t="str">
        <f>_xll.SNL.Clients.Office.Excel.Functions.SPG(A438, "SP_TOPICTAG")</f>
        <v>Consumer Lending; Real Estate Technology</v>
      </c>
      <c r="H438" s="5">
        <f>_xll.SNL.Clients.Office.Excel.Functions.SPG(A438, "SP_PCT_SHARES_OWNED_ALL_INSTITUTIONS")</f>
        <v>99.49</v>
      </c>
    </row>
    <row r="439" spans="1:8" x14ac:dyDescent="0.3">
      <c r="A439" s="11" t="s">
        <v>1457</v>
      </c>
      <c r="B439" s="10" t="str">
        <f>_xll.SNL.Clients.Office.Excel.Functions.SPG(A439, "IQ_SECTOR")</f>
        <v>Health Care</v>
      </c>
      <c r="C439" s="10" t="str">
        <f>_xll.SNL.Clients.Office.Excel.Functions.SPG(A439, "IQ_INDUSTRY_GROUP")</f>
        <v>Health Care Equipment and Services</v>
      </c>
      <c r="D439" s="10" t="str">
        <f>_xll.SNL.Clients.Office.Excel.Functions.SPG(A439, "IQ_INDUSTRY")</f>
        <v>Health Care Providers and Services</v>
      </c>
      <c r="E439" s="10" t="str">
        <f>_xll.SNL.Clients.Office.Excel.Functions.SPG(A439, "IQ_PRIMARY_INDUSTRY")</f>
        <v>Health Care Services</v>
      </c>
      <c r="F439" s="10" t="str">
        <f>_xll.SNL.Clients.Office.Excel.Functions.SPG(A439, "NAICS_CODE", "Primary")</f>
        <v>621512 - Diagnostic Imaging Centers</v>
      </c>
      <c r="G439" s="10" t="str">
        <f>_xll.SNL.Clients.Office.Excel.Functions.SPG(A439, "SP_TOPICTAG")</f>
        <v>Health Diagnostics; Image Recognition; Outpatient Care; Artificial Intelligence; Digital Wellness</v>
      </c>
      <c r="H439" s="5">
        <f>_xll.SNL.Clients.Office.Excel.Functions.SPG(A439, "SP_PCT_SHARES_OWNED_ALL_INSTITUTIONS")</f>
        <v>93.01</v>
      </c>
    </row>
    <row r="440" spans="1:8" x14ac:dyDescent="0.3">
      <c r="A440" s="11" t="s">
        <v>1458</v>
      </c>
      <c r="B440" s="10" t="str">
        <f>_xll.SNL.Clients.Office.Excel.Functions.SPG(A440, "IQ_SECTOR")</f>
        <v>Financials</v>
      </c>
      <c r="C440" s="10" t="str">
        <f>_xll.SNL.Clients.Office.Excel.Functions.SPG(A440, "IQ_INDUSTRY_GROUP")</f>
        <v>Financial Services</v>
      </c>
      <c r="D440" s="10" t="str">
        <f>_xll.SNL.Clients.Office.Excel.Functions.SPG(A440, "IQ_INDUSTRY")</f>
        <v>Mortgage Real Estate Investment Trusts (REITs)</v>
      </c>
      <c r="E440" s="10" t="str">
        <f>_xll.SNL.Clients.Office.Excel.Functions.SPG(A440, "IQ_PRIMARY_INDUSTRY")</f>
        <v>Mortgage REITs</v>
      </c>
      <c r="F440" s="10" t="str">
        <f>_xll.SNL.Clients.Office.Excel.Functions.SPG(A440, "NAICS_CODE", "Primary")</f>
        <v>525990 - Other Financial Vehicles</v>
      </c>
      <c r="G440" s="10" t="str">
        <f>_xll.SNL.Clients.Office.Excel.Functions.SPG(A440, "SP_TOPICTAG")</f>
        <v>Consumer Lending; Micro Lending</v>
      </c>
      <c r="H440" s="5">
        <f>_xll.SNL.Clients.Office.Excel.Functions.SPG(A440, "SP_PCT_SHARES_OWNED_ALL_INSTITUTIONS")</f>
        <v>63.14</v>
      </c>
    </row>
    <row r="441" spans="1:8" x14ac:dyDescent="0.3">
      <c r="A441" s="11" t="s">
        <v>1459</v>
      </c>
      <c r="B441" s="10" t="str">
        <f>_xll.SNL.Clients.Office.Excel.Functions.SPG(A441, "IQ_SECTOR")</f>
        <v>Financials</v>
      </c>
      <c r="C441" s="10" t="str">
        <f>_xll.SNL.Clients.Office.Excel.Functions.SPG(A441, "IQ_INDUSTRY_GROUP")</f>
        <v>Financial Services</v>
      </c>
      <c r="D441" s="10" t="str">
        <f>_xll.SNL.Clients.Office.Excel.Functions.SPG(A441, "IQ_INDUSTRY")</f>
        <v>Mortgage Real Estate Investment Trusts (REITs)</v>
      </c>
      <c r="E441" s="10" t="str">
        <f>_xll.SNL.Clients.Office.Excel.Functions.SPG(A441, "IQ_PRIMARY_INDUSTRY")</f>
        <v>Mortgage REITs</v>
      </c>
      <c r="F441" s="10" t="str">
        <f>_xll.SNL.Clients.Office.Excel.Functions.SPG(A441, "NAICS_CODE", "Primary")</f>
        <v>525990 - Other Financial Vehicles</v>
      </c>
      <c r="G441" s="10" t="str">
        <f>_xll.SNL.Clients.Office.Excel.Functions.SPG(A441, "SP_TOPICTAG")</f>
        <v>Consumer Lending</v>
      </c>
      <c r="H441" s="5">
        <f>_xll.SNL.Clients.Office.Excel.Functions.SPG(A441, "SP_PCT_SHARES_OWNED_ALL_INSTITUTIONS")</f>
        <v>74.3</v>
      </c>
    </row>
    <row r="442" spans="1:8" x14ac:dyDescent="0.3">
      <c r="A442" s="11" t="s">
        <v>1460</v>
      </c>
      <c r="B442" s="10" t="str">
        <f>_xll.SNL.Clients.Office.Excel.Functions.SPG(A442, "IQ_SECTOR")</f>
        <v>Financials</v>
      </c>
      <c r="C442" s="10" t="str">
        <f>_xll.SNL.Clients.Office.Excel.Functions.SPG(A442, "IQ_INDUSTRY_GROUP")</f>
        <v>Banks</v>
      </c>
      <c r="D442" s="10" t="str">
        <f>_xll.SNL.Clients.Office.Excel.Functions.SPG(A442, "IQ_INDUSTRY")</f>
        <v>Banks</v>
      </c>
      <c r="E442" s="10" t="str">
        <f>_xll.SNL.Clients.Office.Excel.Functions.SPG(A442, "IQ_PRIMARY_INDUSTRY")</f>
        <v>Regional Banks</v>
      </c>
      <c r="F442" s="10" t="str">
        <f>_xll.SNL.Clients.Office.Excel.Functions.SPG(A442, "NAICS_CODE", "Primary")</f>
        <v>522110 - Commercial Banking</v>
      </c>
      <c r="G442" s="10" t="str">
        <f>_xll.SNL.Clients.Office.Excel.Functions.SPG(A442, "SP_TOPICTAG")</f>
        <v>Consumer Lending; Banking as a Service</v>
      </c>
      <c r="H442" s="5">
        <f>_xll.SNL.Clients.Office.Excel.Functions.SPG(A442, "SP_PCT_SHARES_OWNED_ALL_INSTITUTIONS")</f>
        <v>68.17</v>
      </c>
    </row>
    <row r="443" spans="1:8" x14ac:dyDescent="0.3">
      <c r="A443" s="11" t="s">
        <v>1461</v>
      </c>
      <c r="B443" s="10" t="str">
        <f>_xll.SNL.Clients.Office.Excel.Functions.SPG(A443, "IQ_SECTOR")</f>
        <v>Industrials</v>
      </c>
      <c r="C443" s="10" t="str">
        <f>_xll.SNL.Clients.Office.Excel.Functions.SPG(A443, "IQ_INDUSTRY_GROUP")</f>
        <v>Capital Goods</v>
      </c>
      <c r="D443" s="10" t="str">
        <f>_xll.SNL.Clients.Office.Excel.Functions.SPG(A443, "IQ_INDUSTRY")</f>
        <v>Building Products</v>
      </c>
      <c r="E443" s="10" t="str">
        <f>_xll.SNL.Clients.Office.Excel.Functions.SPG(A443, "IQ_PRIMARY_INDUSTRY")</f>
        <v>Building Products</v>
      </c>
      <c r="F443" s="10" t="str">
        <f>_xll.SNL.Clients.Office.Excel.Functions.SPG(A443, "NAICS_CODE", "Primary")</f>
        <v>334 - Computer and Electronic Product Manufacturing</v>
      </c>
      <c r="G443" s="10" t="str">
        <f>_xll.SNL.Clients.Office.Excel.Functions.SPG(A443, "SP_TOPICTAG")</f>
        <v>Energy Management; Physical Security; Smart Building; Data Protection; Cloud Infrastructure; Security Management</v>
      </c>
      <c r="H443" s="5">
        <f>_xll.SNL.Clients.Office.Excel.Functions.SPG(A443, "SP_PCT_SHARES_OWNED_ALL_INSTITUTIONS")</f>
        <v>98.03</v>
      </c>
    </row>
    <row r="444" spans="1:8" x14ac:dyDescent="0.3">
      <c r="A444" s="11" t="s">
        <v>1462</v>
      </c>
      <c r="B444" s="10" t="str">
        <f>_xll.SNL.Clients.Office.Excel.Functions.SPG(A444, "IQ_SECTOR")</f>
        <v>Energy</v>
      </c>
      <c r="C444" s="10" t="str">
        <f>_xll.SNL.Clients.Office.Excel.Functions.SPG(A444, "IQ_INDUSTRY_GROUP")</f>
        <v>Energy</v>
      </c>
      <c r="D444" s="10" t="str">
        <f>_xll.SNL.Clients.Office.Excel.Functions.SPG(A444, "IQ_INDUSTRY")</f>
        <v>Oil, Gas and Consumable Fuels</v>
      </c>
      <c r="E444" s="10" t="str">
        <f>_xll.SNL.Clients.Office.Excel.Functions.SPG(A444, "IQ_PRIMARY_INDUSTRY")</f>
        <v>Oil and Gas Refining and Marketing</v>
      </c>
      <c r="F444" s="10" t="str">
        <f>_xll.SNL.Clients.Office.Excel.Functions.SPG(A444, "NAICS_CODE", "Primary")</f>
        <v>32419 - Other Petroleum and Coal Products Manufacturing</v>
      </c>
      <c r="G444" s="10" t="str">
        <f>_xll.SNL.Clients.Office.Excel.Functions.SPG(A444, "SP_TOPICTAG")</f>
        <v>Animal Feed</v>
      </c>
      <c r="H444" s="5">
        <f>_xll.SNL.Clients.Office.Excel.Functions.SPG(A444, "SP_PCT_SHARES_OWNED_ALL_INSTITUTIONS")</f>
        <v>85.72</v>
      </c>
    </row>
    <row r="445" spans="1:8" x14ac:dyDescent="0.3">
      <c r="A445" s="11" t="s">
        <v>1463</v>
      </c>
      <c r="B445" s="10" t="str">
        <f>_xll.SNL.Clients.Office.Excel.Functions.SPG(A445, "IQ_SECTOR")</f>
        <v>Industrials</v>
      </c>
      <c r="C445" s="10" t="str">
        <f>_xll.SNL.Clients.Office.Excel.Functions.SPG(A445, "IQ_INDUSTRY_GROUP")</f>
        <v>Commercial and Professional Services</v>
      </c>
      <c r="D445" s="10" t="str">
        <f>_xll.SNL.Clients.Office.Excel.Functions.SPG(A445, "IQ_INDUSTRY")</f>
        <v>Professional Services</v>
      </c>
      <c r="E445" s="10" t="str">
        <f>_xll.SNL.Clients.Office.Excel.Functions.SPG(A445, "IQ_PRIMARY_INDUSTRY")</f>
        <v>Human Resource and Employment Services</v>
      </c>
      <c r="F445" s="10" t="str">
        <f>_xll.SNL.Clients.Office.Excel.Functions.SPG(A445, "NAICS_CODE", "Primary")</f>
        <v>561311 - Employment Placement Agencies</v>
      </c>
      <c r="G445" s="10" t="str">
        <f>_xll.SNL.Clients.Office.Excel.Functions.SPG(A445, "SP_TOPICTAG")</f>
        <v>Natural Language Processing; Chatbot</v>
      </c>
      <c r="H445" s="5">
        <f>_xll.SNL.Clients.Office.Excel.Functions.SPG(A445, "SP_PCT_SHARES_OWNED_ALL_INSTITUTIONS")</f>
        <v>101</v>
      </c>
    </row>
    <row r="446" spans="1:8" x14ac:dyDescent="0.3">
      <c r="A446" s="11" t="s">
        <v>1464</v>
      </c>
      <c r="B446" s="10" t="str">
        <f>_xll.SNL.Clients.Office.Excel.Functions.SPG(A446, "IQ_SECTOR")</f>
        <v>Information Technology</v>
      </c>
      <c r="C446" s="10" t="str">
        <f>_xll.SNL.Clients.Office.Excel.Functions.SPG(A446, "IQ_INDUSTRY_GROUP")</f>
        <v>Technology Hardware and Equipment</v>
      </c>
      <c r="D446" s="10" t="str">
        <f>_xll.SNL.Clients.Office.Excel.Functions.SPG(A446, "IQ_INDUSTRY")</f>
        <v>Electronic Equipment, Instruments and Components</v>
      </c>
      <c r="E446" s="10" t="str">
        <f>_xll.SNL.Clients.Office.Excel.Functions.SPG(A446, "IQ_PRIMARY_INDUSTRY")</f>
        <v>Electronic Components</v>
      </c>
      <c r="F446" s="10" t="str">
        <f>_xll.SNL.Clients.Office.Excel.Functions.SPG(A446, "NAICS_CODE", "Primary")</f>
        <v>334419 - Other Electronic Component Manufacturing</v>
      </c>
      <c r="G446" s="10" t="str">
        <f>_xll.SNL.Clients.Office.Excel.Functions.SPG(A446, "SP_TOPICTAG")</f>
        <v>Energy Management; Industrial Automation; Sensors; Pollution Control; Electric Vehicle</v>
      </c>
      <c r="H446" s="5">
        <f>_xll.SNL.Clients.Office.Excel.Functions.SPG(A446, "SP_PCT_SHARES_OWNED_ALL_INSTITUTIONS")</f>
        <v>89.34</v>
      </c>
    </row>
    <row r="447" spans="1:8" x14ac:dyDescent="0.3">
      <c r="A447" s="11" t="s">
        <v>1465</v>
      </c>
      <c r="B447" s="10" t="str">
        <f>_xll.SNL.Clients.Office.Excel.Functions.SPG(A447, "IQ_SECTOR")</f>
        <v>Energy</v>
      </c>
      <c r="C447" s="10" t="str">
        <f>_xll.SNL.Clients.Office.Excel.Functions.SPG(A447, "IQ_INDUSTRY_GROUP")</f>
        <v>Energy</v>
      </c>
      <c r="D447" s="10" t="str">
        <f>_xll.SNL.Clients.Office.Excel.Functions.SPG(A447, "IQ_INDUSTRY")</f>
        <v>Energy Equipment and Services</v>
      </c>
      <c r="E447" s="10" t="str">
        <f>_xll.SNL.Clients.Office.Excel.Functions.SPG(A447, "IQ_PRIMARY_INDUSTRY")</f>
        <v>Oil and Gas Equipment and Services</v>
      </c>
      <c r="F447" s="10" t="str">
        <f>_xll.SNL.Clients.Office.Excel.Functions.SPG(A447, "NAICS_CODE", "Primary")</f>
        <v>213112 - Support Activities for Oil and Gas Operations</v>
      </c>
      <c r="G447" s="10" t="str">
        <f>_xll.SNL.Clients.Office.Excel.Functions.SPG(A447, "SP_TOPICTAG")</f>
        <v>Marine Transportation</v>
      </c>
      <c r="H447" s="5">
        <f>_xll.SNL.Clients.Office.Excel.Functions.SPG(A447, "SP_PCT_SHARES_OWNED_ALL_INSTITUTIONS")</f>
        <v>49.23</v>
      </c>
    </row>
    <row r="448" spans="1:8" x14ac:dyDescent="0.3">
      <c r="A448" s="11" t="s">
        <v>1466</v>
      </c>
      <c r="B448" s="10" t="str">
        <f>_xll.SNL.Clients.Office.Excel.Functions.SPG(A448, "IQ_SECTOR")</f>
        <v>Industrials</v>
      </c>
      <c r="C448" s="10" t="str">
        <f>_xll.SNL.Clients.Office.Excel.Functions.SPG(A448, "IQ_INDUSTRY_GROUP")</f>
        <v>Capital Goods</v>
      </c>
      <c r="D448" s="10" t="str">
        <f>_xll.SNL.Clients.Office.Excel.Functions.SPG(A448, "IQ_INDUSTRY")</f>
        <v>Trading Companies and Distributors</v>
      </c>
      <c r="E448" s="10" t="str">
        <f>_xll.SNL.Clients.Office.Excel.Functions.SPG(A448, "IQ_PRIMARY_INDUSTRY")</f>
        <v>Trading Companies and Distributors</v>
      </c>
      <c r="F448" s="10" t="str">
        <f>_xll.SNL.Clients.Office.Excel.Functions.SPG(A448, "NAICS_CODE", "Primary")</f>
        <v>441 - Motor Vehicle and Parts Dealers</v>
      </c>
      <c r="G448" s="10" t="str">
        <f>_xll.SNL.Clients.Office.Excel.Functions.SPG(A448, "SP_TOPICTAG")</f>
        <v>Fleet Management; Freight Service; Industrial Automation</v>
      </c>
      <c r="H448" s="5">
        <f>_xll.SNL.Clients.Office.Excel.Functions.SPG(A448, "SP_PCT_SHARES_OWNED_ALL_INSTITUTIONS")</f>
        <v>93.17</v>
      </c>
    </row>
    <row r="449" spans="1:8" x14ac:dyDescent="0.3">
      <c r="A449" s="11" t="s">
        <v>1467</v>
      </c>
      <c r="B449" s="10" t="str">
        <f>_xll.SNL.Clients.Office.Excel.Functions.SPG(A449, "IQ_SECTOR")</f>
        <v>Industrials</v>
      </c>
      <c r="C449" s="10" t="str">
        <f>_xll.SNL.Clients.Office.Excel.Functions.SPG(A449, "IQ_INDUSTRY_GROUP")</f>
        <v>Transportation</v>
      </c>
      <c r="D449" s="10" t="str">
        <f>_xll.SNL.Clients.Office.Excel.Functions.SPG(A449, "IQ_INDUSTRY")</f>
        <v>Ground Transportation</v>
      </c>
      <c r="E449" s="10" t="str">
        <f>_xll.SNL.Clients.Office.Excel.Functions.SPG(A449, "IQ_PRIMARY_INDUSTRY")</f>
        <v>Cargo Ground Transportation</v>
      </c>
      <c r="F449" s="10" t="str">
        <f>_xll.SNL.Clients.Office.Excel.Functions.SPG(A449, "NAICS_CODE", "Primary")</f>
        <v>488510 - Freight Transportation Arrangement</v>
      </c>
      <c r="G449" s="10" t="str">
        <f>_xll.SNL.Clients.Office.Excel.Functions.SPG(A449, "SP_TOPICTAG")</f>
        <v>Fleet Management; Freight Service; Last Mile Transportation; Cloud Infrastructure</v>
      </c>
      <c r="H449" s="5">
        <f>_xll.SNL.Clients.Office.Excel.Functions.SPG(A449, "SP_PCT_SHARES_OWNED_ALL_INSTITUTIONS")</f>
        <v>92.23</v>
      </c>
    </row>
    <row r="450" spans="1:8" x14ac:dyDescent="0.3">
      <c r="A450" s="11" t="s">
        <v>1629</v>
      </c>
      <c r="B450" s="10" t="str">
        <f>_xll.SNL.Clients.Office.Excel.Functions.SPG(A450, "IQ_SECTOR")</f>
        <v>Real Estate</v>
      </c>
      <c r="C450" s="10" t="str">
        <f>_xll.SNL.Clients.Office.Excel.Functions.SPG(A450, "IQ_INDUSTRY_GROUP")</f>
        <v>Equity Real Estate Investment Trusts (REITs)</v>
      </c>
      <c r="D450" s="10" t="str">
        <f>_xll.SNL.Clients.Office.Excel.Functions.SPG(A450, "IQ_INDUSTRY")</f>
        <v>Hotel and Resort REITs</v>
      </c>
      <c r="E450" s="10" t="str">
        <f>_xll.SNL.Clients.Office.Excel.Functions.SPG(A450, "IQ_PRIMARY_INDUSTRY")</f>
        <v>Hotel and Resort REITs</v>
      </c>
      <c r="F450" s="10" t="str">
        <f>_xll.SNL.Clients.Office.Excel.Functions.SPG(A450, "NAICS_CODE", "Primary")</f>
        <v>531110 - Lessors of Residential Buildings and Dwellings</v>
      </c>
      <c r="G450" s="10" t="str">
        <f>_xll.SNL.Clients.Office.Excel.Functions.SPG(A450, "SP_TOPICTAG")</f>
        <v/>
      </c>
      <c r="H450" s="5">
        <f>_xll.SNL.Clients.Office.Excel.Functions.SPG(A450, "SP_PCT_SHARES_OWNED_ALL_INSTITUTIONS")</f>
        <v>110.39</v>
      </c>
    </row>
    <row r="451" spans="1:8" x14ac:dyDescent="0.3">
      <c r="A451" s="11" t="s">
        <v>1468</v>
      </c>
      <c r="B451" s="10" t="str">
        <f>_xll.SNL.Clients.Office.Excel.Functions.SPG(A451, "IQ_SECTOR")</f>
        <v>Financials</v>
      </c>
      <c r="C451" s="10" t="str">
        <f>_xll.SNL.Clients.Office.Excel.Functions.SPG(A451, "IQ_INDUSTRY_GROUP")</f>
        <v>Banks</v>
      </c>
      <c r="D451" s="10" t="str">
        <f>_xll.SNL.Clients.Office.Excel.Functions.SPG(A451, "IQ_INDUSTRY")</f>
        <v>Banks</v>
      </c>
      <c r="E451" s="10" t="str">
        <f>_xll.SNL.Clients.Office.Excel.Functions.SPG(A451, "IQ_PRIMARY_INDUSTRY")</f>
        <v>Regional Banks</v>
      </c>
      <c r="F451" s="10" t="str">
        <f>_xll.SNL.Clients.Office.Excel.Functions.SPG(A451, "NAICS_CODE", "Primary")</f>
        <v>522110 - Commercial Banking</v>
      </c>
      <c r="G451" s="10" t="str">
        <f>_xll.SNL.Clients.Office.Excel.Functions.SPG(A451, "SP_TOPICTAG")</f>
        <v>Consumer Lending; Digital Brokerage; Banking as a Service</v>
      </c>
      <c r="H451" s="5">
        <f>_xll.SNL.Clients.Office.Excel.Functions.SPG(A451, "SP_PCT_SHARES_OWNED_ALL_INSTITUTIONS")</f>
        <v>68.23</v>
      </c>
    </row>
    <row r="452" spans="1:8" x14ac:dyDescent="0.3">
      <c r="A452" s="11" t="s">
        <v>1469</v>
      </c>
      <c r="B452" s="10" t="str">
        <f>_xll.SNL.Clients.Office.Excel.Functions.SPG(A452, "IQ_SECTOR")</f>
        <v>Consumer Discretionary</v>
      </c>
      <c r="C452" s="10" t="str">
        <f>_xll.SNL.Clients.Office.Excel.Functions.SPG(A452, "IQ_INDUSTRY_GROUP")</f>
        <v>Consumer Services</v>
      </c>
      <c r="D452" s="10" t="str">
        <f>_xll.SNL.Clients.Office.Excel.Functions.SPG(A452, "IQ_INDUSTRY")</f>
        <v>Hotels, Restaurants and Leisure</v>
      </c>
      <c r="E452" s="10" t="str">
        <f>_xll.SNL.Clients.Office.Excel.Functions.SPG(A452, "IQ_PRIMARY_INDUSTRY")</f>
        <v>Hotels, Resorts and Cruise Lines</v>
      </c>
      <c r="F452" s="10" t="str">
        <f>_xll.SNL.Clients.Office.Excel.Functions.SPG(A452, "NAICS_CODE", "Primary")</f>
        <v>561510 - Travel Agencies</v>
      </c>
      <c r="G452" s="10" t="str">
        <f>_xll.SNL.Clients.Office.Excel.Functions.SPG(A452, "SP_TOPICTAG")</f>
        <v>Business Travel; Tourism; Travel Accommodations</v>
      </c>
      <c r="H452" s="5">
        <f>_xll.SNL.Clients.Office.Excel.Functions.SPG(A452, "SP_PCT_SHARES_OWNED_ALL_INSTITUTIONS")</f>
        <v>93.97</v>
      </c>
    </row>
    <row r="453" spans="1:8" x14ac:dyDescent="0.3">
      <c r="A453" s="11" t="s">
        <v>1470</v>
      </c>
      <c r="B453" s="10" t="str">
        <f>_xll.SNL.Clients.Office.Excel.Functions.SPG(A453, "IQ_SECTOR")</f>
        <v>Real Estate</v>
      </c>
      <c r="C453" s="10" t="str">
        <f>_xll.SNL.Clients.Office.Excel.Functions.SPG(A453, "IQ_INDUSTRY_GROUP")</f>
        <v>Equity Real Estate Investment Trusts (REITs)</v>
      </c>
      <c r="D453" s="10" t="str">
        <f>_xll.SNL.Clients.Office.Excel.Functions.SPG(A453, "IQ_INDUSTRY")</f>
        <v>Specialized REITs</v>
      </c>
      <c r="E453" s="10" t="str">
        <f>_xll.SNL.Clients.Office.Excel.Functions.SPG(A453, "IQ_PRIMARY_INDUSTRY")</f>
        <v>Other Specialized REITs</v>
      </c>
      <c r="F453" s="10" t="str">
        <f>_xll.SNL.Clients.Office.Excel.Functions.SPG(A453, "NAICS_CODE", "Primary")</f>
        <v>531110 - Lessors of Residential Buildings and Dwellings</v>
      </c>
      <c r="G453" s="10" t="str">
        <f>_xll.SNL.Clients.Office.Excel.Functions.SPG(A453, "SP_TOPICTAG")</f>
        <v/>
      </c>
      <c r="H453" s="5">
        <f>_xll.SNL.Clients.Office.Excel.Functions.SPG(A453, "SP_PCT_SHARES_OWNED_ALL_INSTITUTIONS")</f>
        <v>72.63</v>
      </c>
    </row>
    <row r="454" spans="1:8" x14ac:dyDescent="0.3">
      <c r="A454" s="11" t="s">
        <v>1471</v>
      </c>
      <c r="B454" s="10" t="str">
        <f>_xll.SNL.Clients.Office.Excel.Functions.SPG(A454, "IQ_SECTOR")</f>
        <v>Financials</v>
      </c>
      <c r="C454" s="10" t="str">
        <f>_xll.SNL.Clients.Office.Excel.Functions.SPG(A454, "IQ_INDUSTRY_GROUP")</f>
        <v>Insurance</v>
      </c>
      <c r="D454" s="10" t="str">
        <f>_xll.SNL.Clients.Office.Excel.Functions.SPG(A454, "IQ_INDUSTRY")</f>
        <v>Insurance</v>
      </c>
      <c r="E454" s="10" t="str">
        <f>_xll.SNL.Clients.Office.Excel.Functions.SPG(A454, "IQ_PRIMARY_INDUSTRY")</f>
        <v>Property and Casualty Insurance</v>
      </c>
      <c r="F454" s="10" t="str">
        <f>_xll.SNL.Clients.Office.Excel.Functions.SPG(A454, "NAICS_CODE", "Primary")</f>
        <v>524126 - Direct Property and Casualty Insurance Carriers</v>
      </c>
      <c r="G454" s="10" t="str">
        <f>_xll.SNL.Clients.Office.Excel.Functions.SPG(A454, "SP_TOPICTAG")</f>
        <v/>
      </c>
      <c r="H454" s="5">
        <f>_xll.SNL.Clients.Office.Excel.Functions.SPG(A454, "SP_PCT_SHARES_OWNED_ALL_INSTITUTIONS")</f>
        <v>83.33</v>
      </c>
    </row>
    <row r="455" spans="1:8" x14ac:dyDescent="0.3">
      <c r="A455" s="11" t="s">
        <v>1472</v>
      </c>
      <c r="B455" s="10" t="str">
        <f>_xll.SNL.Clients.Office.Excel.Functions.SPG(A455, "IQ_SECTOR")</f>
        <v>Consumer Discretionary</v>
      </c>
      <c r="C455" s="10" t="str">
        <f>_xll.SNL.Clients.Office.Excel.Functions.SPG(A455, "IQ_INDUSTRY_GROUP")</f>
        <v>Consumer Discretionary Distribution and Retail</v>
      </c>
      <c r="D455" s="10" t="str">
        <f>_xll.SNL.Clients.Office.Excel.Functions.SPG(A455, "IQ_INDUSTRY")</f>
        <v>Specialty Retail</v>
      </c>
      <c r="E455" s="10" t="str">
        <f>_xll.SNL.Clients.Office.Excel.Functions.SPG(A455, "IQ_PRIMARY_INDUSTRY")</f>
        <v>Other Specialty Retail</v>
      </c>
      <c r="F455" s="10" t="str">
        <f>_xll.SNL.Clients.Office.Excel.Functions.SPG(A455, "NAICS_CODE", "Primary")</f>
        <v>456120 - Cosmetics, Beauty Supplies, and Perfume Retailers</v>
      </c>
      <c r="G455" s="10" t="str">
        <f>_xll.SNL.Clients.Office.Excel.Functions.SPG(A455, "SP_TOPICTAG")</f>
        <v>Fast-Moving Consumer Goods; Lifestyle</v>
      </c>
      <c r="H455" s="5">
        <f>_xll.SNL.Clients.Office.Excel.Functions.SPG(A455, "SP_PCT_SHARES_OWNED_ALL_INSTITUTIONS")</f>
        <v>116.99</v>
      </c>
    </row>
    <row r="456" spans="1:8" x14ac:dyDescent="0.3">
      <c r="A456" s="11" t="s">
        <v>1630</v>
      </c>
      <c r="B456" s="10" t="str">
        <f>_xll.SNL.Clients.Office.Excel.Functions.SPG(A456, "IQ_SECTOR")</f>
        <v>Information Technology</v>
      </c>
      <c r="C456" s="10" t="str">
        <f>_xll.SNL.Clients.Office.Excel.Functions.SPG(A456, "IQ_INDUSTRY_GROUP")</f>
        <v>Technology Hardware and Equipment</v>
      </c>
      <c r="D456" s="10" t="str">
        <f>_xll.SNL.Clients.Office.Excel.Functions.SPG(A456, "IQ_INDUSTRY")</f>
        <v>Technology Hardware, Storage and Peripherals</v>
      </c>
      <c r="E456" s="10" t="str">
        <f>_xll.SNL.Clients.Office.Excel.Functions.SPG(A456, "IQ_PRIMARY_INDUSTRY")</f>
        <v>Technology Hardware, Storage and Peripherals</v>
      </c>
      <c r="F456" s="10" t="str">
        <f>_xll.SNL.Clients.Office.Excel.Functions.SPG(A456, "NAICS_CODE", "Primary")</f>
        <v>334112 - Computer Storage Device Manufacturing</v>
      </c>
      <c r="G456" s="10" t="str">
        <f>_xll.SNL.Clients.Office.Excel.Functions.SPG(A456, "SP_TOPICTAG")</f>
        <v>Software Development; Data Integration; Flash Storage; Cloud Infrastructure; Cloud Storage; Storage Management</v>
      </c>
      <c r="H456" s="5">
        <f>_xll.SNL.Clients.Office.Excel.Functions.SPG(A456, "SP_PCT_SHARES_OWNED_ALL_INSTITUTIONS")</f>
        <v>73.77</v>
      </c>
    </row>
    <row r="457" spans="1:8" x14ac:dyDescent="0.3">
      <c r="A457" s="11" t="s">
        <v>1473</v>
      </c>
      <c r="B457" s="10" t="str">
        <f>_xll.SNL.Clients.Office.Excel.Functions.SPG(A457, "IQ_SECTOR")</f>
        <v>Information Technology</v>
      </c>
      <c r="C457" s="10" t="str">
        <f>_xll.SNL.Clients.Office.Excel.Functions.SPG(A457, "IQ_INDUSTRY_GROUP")</f>
        <v>Technology Hardware and Equipment</v>
      </c>
      <c r="D457" s="10" t="str">
        <f>_xll.SNL.Clients.Office.Excel.Functions.SPG(A457, "IQ_INDUSTRY")</f>
        <v>Electronic Equipment, Instruments and Components</v>
      </c>
      <c r="E457" s="10" t="str">
        <f>_xll.SNL.Clients.Office.Excel.Functions.SPG(A457, "IQ_PRIMARY_INDUSTRY")</f>
        <v>Electronic Manufacturing Services</v>
      </c>
      <c r="F457" s="10" t="str">
        <f>_xll.SNL.Clients.Office.Excel.Functions.SPG(A457, "NAICS_CODE", "Primary")</f>
        <v>33441 - Semiconductor and Other Electronic Component Manufacturing</v>
      </c>
      <c r="G457" s="10" t="str">
        <f>_xll.SNL.Clients.Office.Excel.Functions.SPG(A457, "SP_TOPICTAG")</f>
        <v>Software Development; Machine Learning; Cloud Infrastructure; Cloud Storage; Process Automation; Artificial Intelligence</v>
      </c>
      <c r="H457" s="5">
        <f>_xll.SNL.Clients.Office.Excel.Functions.SPG(A457, "SP_PCT_SHARES_OWNED_ALL_INSTITUTIONS")</f>
        <v>96.39</v>
      </c>
    </row>
    <row r="458" spans="1:8" x14ac:dyDescent="0.3">
      <c r="A458" s="11" t="s">
        <v>1474</v>
      </c>
      <c r="B458" s="10" t="str">
        <f>_xll.SNL.Clients.Office.Excel.Functions.SPG(A458, "IQ_SECTOR")</f>
        <v>Real Estate</v>
      </c>
      <c r="C458" s="10" t="str">
        <f>_xll.SNL.Clients.Office.Excel.Functions.SPG(A458, "IQ_INDUSTRY_GROUP")</f>
        <v>Equity Real Estate Investment Trusts (REITs)</v>
      </c>
      <c r="D458" s="10" t="str">
        <f>_xll.SNL.Clients.Office.Excel.Functions.SPG(A458, "IQ_INDUSTRY")</f>
        <v>Retail REITs</v>
      </c>
      <c r="E458" s="10" t="str">
        <f>_xll.SNL.Clients.Office.Excel.Functions.SPG(A458, "IQ_PRIMARY_INDUSTRY")</f>
        <v>Retail REITs</v>
      </c>
      <c r="F458" s="10" t="str">
        <f>_xll.SNL.Clients.Office.Excel.Functions.SPG(A458, "NAICS_CODE", "Primary")</f>
        <v>531110 - Lessors of Residential Buildings and Dwellings</v>
      </c>
      <c r="G458" s="10" t="str">
        <f>_xll.SNL.Clients.Office.Excel.Functions.SPG(A458, "SP_TOPICTAG")</f>
        <v/>
      </c>
      <c r="H458" s="5">
        <f>_xll.SNL.Clients.Office.Excel.Functions.SPG(A458, "SP_PCT_SHARES_OWNED_ALL_INSTITUTIONS")</f>
        <v>82.7</v>
      </c>
    </row>
    <row r="459" spans="1:8" x14ac:dyDescent="0.3">
      <c r="A459" s="11" t="s">
        <v>1475</v>
      </c>
      <c r="B459" s="10" t="str">
        <f>_xll.SNL.Clients.Office.Excel.Functions.SPG(A459, "IQ_SECTOR")</f>
        <v>Information Technology</v>
      </c>
      <c r="C459" s="10" t="str">
        <f>_xll.SNL.Clients.Office.Excel.Functions.SPG(A459, "IQ_INDUSTRY_GROUP")</f>
        <v>Technology Hardware and Equipment</v>
      </c>
      <c r="D459" s="10" t="str">
        <f>_xll.SNL.Clients.Office.Excel.Functions.SPG(A459, "IQ_INDUSTRY")</f>
        <v>Electronic Equipment, Instruments and Components</v>
      </c>
      <c r="E459" s="10" t="str">
        <f>_xll.SNL.Clients.Office.Excel.Functions.SPG(A459, "IQ_PRIMARY_INDUSTRY")</f>
        <v>Technology Distributors</v>
      </c>
      <c r="F459" s="10" t="str">
        <f>_xll.SNL.Clients.Office.Excel.Functions.SPG(A459, "NAICS_CODE", "Primary")</f>
        <v>423430 - Computer and Computer Peripheral Equipment and Software Merchant Wholesalers</v>
      </c>
      <c r="G459" s="10" t="str">
        <f>_xll.SNL.Clients.Office.Excel.Functions.SPG(A459, "SP_TOPICTAG")</f>
        <v>Software Development; Cloud Management; Data Integration; Cloud Infrastructure; Cloud Storage; Process Automation; Network Security</v>
      </c>
      <c r="H459" s="5">
        <f>_xll.SNL.Clients.Office.Excel.Functions.SPG(A459, "SP_PCT_SHARES_OWNED_ALL_INSTITUTIONS")</f>
        <v>100.92</v>
      </c>
    </row>
    <row r="460" spans="1:8" x14ac:dyDescent="0.3">
      <c r="A460" s="11" t="s">
        <v>1476</v>
      </c>
      <c r="B460" s="10" t="str">
        <f>_xll.SNL.Clients.Office.Excel.Functions.SPG(A460, "IQ_SECTOR")</f>
        <v>Industrials</v>
      </c>
      <c r="C460" s="10" t="str">
        <f>_xll.SNL.Clients.Office.Excel.Functions.SPG(A460, "IQ_INDUSTRY_GROUP")</f>
        <v>Transportation</v>
      </c>
      <c r="D460" s="10" t="str">
        <f>_xll.SNL.Clients.Office.Excel.Functions.SPG(A460, "IQ_INDUSTRY")</f>
        <v>Ground Transportation</v>
      </c>
      <c r="E460" s="10" t="str">
        <f>_xll.SNL.Clients.Office.Excel.Functions.SPG(A460, "IQ_PRIMARY_INDUSTRY")</f>
        <v>Cargo Ground Transportation</v>
      </c>
      <c r="F460" s="10" t="str">
        <f>_xll.SNL.Clients.Office.Excel.Functions.SPG(A460, "NAICS_CODE", "Primary")</f>
        <v>4841 - General Freight Trucking</v>
      </c>
      <c r="G460" s="10" t="str">
        <f>_xll.SNL.Clients.Office.Excel.Functions.SPG(A460, "SP_TOPICTAG")</f>
        <v>Fleet Management; Freight Service; Last Mile Transportation; Packaging Services</v>
      </c>
      <c r="H460" s="5">
        <f>_xll.SNL.Clients.Office.Excel.Functions.SPG(A460, "SP_PCT_SHARES_OWNED_ALL_INSTITUTIONS")</f>
        <v>32.619999999999997</v>
      </c>
    </row>
    <row r="461" spans="1:8" x14ac:dyDescent="0.3">
      <c r="A461" s="11" t="s">
        <v>1477</v>
      </c>
      <c r="B461" s="10" t="str">
        <f>_xll.SNL.Clients.Office.Excel.Functions.SPG(A461, "IQ_SECTOR")</f>
        <v>Communication Services</v>
      </c>
      <c r="C461" s="10" t="str">
        <f>_xll.SNL.Clients.Office.Excel.Functions.SPG(A461, "IQ_INDUSTRY_GROUP")</f>
        <v>Media and Entertainment</v>
      </c>
      <c r="D461" s="10" t="str">
        <f>_xll.SNL.Clients.Office.Excel.Functions.SPG(A461, "IQ_INDUSTRY")</f>
        <v>Media</v>
      </c>
      <c r="E461" s="10" t="str">
        <f>_xll.SNL.Clients.Office.Excel.Functions.SPG(A461, "IQ_PRIMARY_INDUSTRY")</f>
        <v>Publishing</v>
      </c>
      <c r="F461" s="10" t="str">
        <f>_xll.SNL.Clients.Office.Excel.Functions.SPG(A461, "NAICS_CODE", "Primary")</f>
        <v>5131 - Newspaper, Periodical, Book, and Directory Publishers</v>
      </c>
      <c r="G461" s="10" t="str">
        <f>_xll.SNL.Clients.Office.Excel.Functions.SPG(A461, "SP_TOPICTAG")</f>
        <v>Language Learning; E-learning</v>
      </c>
      <c r="H461" s="5">
        <f>_xll.SNL.Clients.Office.Excel.Functions.SPG(A461, "SP_PCT_SHARES_OWNED_ALL_INSTITUTIONS")</f>
        <v>83</v>
      </c>
    </row>
    <row r="462" spans="1:8" x14ac:dyDescent="0.3">
      <c r="A462" s="11" t="s">
        <v>1478</v>
      </c>
      <c r="B462" s="10" t="str">
        <f>_xll.SNL.Clients.Office.Excel.Functions.SPG(A462, "IQ_SECTOR")</f>
        <v>Health Care</v>
      </c>
      <c r="C462" s="10" t="str">
        <f>_xll.SNL.Clients.Office.Excel.Functions.SPG(A462, "IQ_INDUSTRY_GROUP")</f>
        <v>Health Care Equipment and Services</v>
      </c>
      <c r="D462" s="10" t="str">
        <f>_xll.SNL.Clients.Office.Excel.Functions.SPG(A462, "IQ_INDUSTRY")</f>
        <v>Health Care Technology</v>
      </c>
      <c r="E462" s="10" t="str">
        <f>_xll.SNL.Clients.Office.Excel.Functions.SPG(A462, "IQ_PRIMARY_INDUSTRY")</f>
        <v>Health Care Technology</v>
      </c>
      <c r="F462" s="10" t="str">
        <f>_xll.SNL.Clients.Office.Excel.Functions.SPG(A462, "NAICS_CODE", "Primary")</f>
        <v>513210 - Software Publishers</v>
      </c>
      <c r="G462" s="10" t="str">
        <f>_xll.SNL.Clients.Office.Excel.Functions.SPG(A462, "SP_TOPICTAG")</f>
        <v>Predictive Analytics; Immunology; Neurology; Oncology</v>
      </c>
      <c r="H462" s="5">
        <f>_xll.SNL.Clients.Office.Excel.Functions.SPG(A462, "SP_PCT_SHARES_OWNED_ALL_INSTITUTIONS")</f>
        <v>87.94</v>
      </c>
    </row>
    <row r="463" spans="1:8" x14ac:dyDescent="0.3">
      <c r="A463" s="11" t="s">
        <v>1479</v>
      </c>
      <c r="B463" s="10" t="str">
        <f>_xll.SNL.Clients.Office.Excel.Functions.SPG(A463, "IQ_SECTOR")</f>
        <v>Financials</v>
      </c>
      <c r="C463" s="10" t="str">
        <f>_xll.SNL.Clients.Office.Excel.Functions.SPG(A463, "IQ_INDUSTRY_GROUP")</f>
        <v>Banks</v>
      </c>
      <c r="D463" s="10" t="str">
        <f>_xll.SNL.Clients.Office.Excel.Functions.SPG(A463, "IQ_INDUSTRY")</f>
        <v>Banks</v>
      </c>
      <c r="E463" s="10" t="str">
        <f>_xll.SNL.Clients.Office.Excel.Functions.SPG(A463, "IQ_PRIMARY_INDUSTRY")</f>
        <v>Regional Banks</v>
      </c>
      <c r="F463" s="10" t="str">
        <f>_xll.SNL.Clients.Office.Excel.Functions.SPG(A463, "NAICS_CODE", "Primary")</f>
        <v>522110 - Commercial Banking</v>
      </c>
      <c r="G463" s="10" t="str">
        <f>_xll.SNL.Clients.Office.Excel.Functions.SPG(A463, "SP_TOPICTAG")</f>
        <v>Consumer Lending; Banking as a Service</v>
      </c>
      <c r="H463" s="5">
        <f>_xll.SNL.Clients.Office.Excel.Functions.SPG(A463, "SP_PCT_SHARES_OWNED_ALL_INSTITUTIONS")</f>
        <v>81.86</v>
      </c>
    </row>
    <row r="464" spans="1:8" x14ac:dyDescent="0.3">
      <c r="A464" s="11" t="s">
        <v>1480</v>
      </c>
      <c r="B464" s="10" t="str">
        <f>_xll.SNL.Clients.Office.Excel.Functions.SPG(A464, "IQ_SECTOR")</f>
        <v>Materials</v>
      </c>
      <c r="C464" s="10" t="str">
        <f>_xll.SNL.Clients.Office.Excel.Functions.SPG(A464, "IQ_INDUSTRY_GROUP")</f>
        <v>Materials</v>
      </c>
      <c r="D464" s="10" t="str">
        <f>_xll.SNL.Clients.Office.Excel.Functions.SPG(A464, "IQ_INDUSTRY")</f>
        <v>Containers and Packaging</v>
      </c>
      <c r="E464" s="10" t="str">
        <f>_xll.SNL.Clients.Office.Excel.Functions.SPG(A464, "IQ_PRIMARY_INDUSTRY")</f>
        <v>Paper and Plastic Packaging Products and Materials</v>
      </c>
      <c r="F464" s="10" t="str">
        <f>_xll.SNL.Clients.Office.Excel.Functions.SPG(A464, "NAICS_CODE", "Primary")</f>
        <v>32611 - Plastics Packaging Materials and Unlaminated Film and Sheet Manufacturing</v>
      </c>
      <c r="G464" s="10" t="str">
        <f>_xll.SNL.Clients.Office.Excel.Functions.SPG(A464, "SP_TOPICTAG")</f>
        <v>Industrial Automation; Packaging Services; Disposal and Recycling</v>
      </c>
      <c r="H464" s="5">
        <f>_xll.SNL.Clients.Office.Excel.Functions.SPG(A464, "SP_PCT_SHARES_OWNED_ALL_INSTITUTIONS")</f>
        <v>103.21</v>
      </c>
    </row>
    <row r="465" spans="1:8" x14ac:dyDescent="0.3">
      <c r="A465" s="11" t="s">
        <v>1481</v>
      </c>
      <c r="B465" s="10" t="str">
        <f>_xll.SNL.Clients.Office.Excel.Functions.SPG(A465, "IQ_SECTOR")</f>
        <v>Health Care</v>
      </c>
      <c r="C465" s="10" t="str">
        <f>_xll.SNL.Clients.Office.Excel.Functions.SPG(A465, "IQ_INDUSTRY_GROUP")</f>
        <v>Health Care Equipment and Services</v>
      </c>
      <c r="D465" s="10" t="str">
        <f>_xll.SNL.Clients.Office.Excel.Functions.SPG(A465, "IQ_INDUSTRY")</f>
        <v>Health Care Providers and Services</v>
      </c>
      <c r="E465" s="10" t="str">
        <f>_xll.SNL.Clients.Office.Excel.Functions.SPG(A465, "IQ_PRIMARY_INDUSTRY")</f>
        <v>Health Care Facilities</v>
      </c>
      <c r="F465" s="10" t="str">
        <f>_xll.SNL.Clients.Office.Excel.Functions.SPG(A465, "NAICS_CODE", "Primary")</f>
        <v>622310 - Specialty (except Psychiatric and Substance Abuse) Hospitals</v>
      </c>
      <c r="G465" s="10" t="str">
        <f>_xll.SNL.Clients.Office.Excel.Functions.SPG(A465, "SP_TOPICTAG")</f>
        <v>Health Diagnostics; Outpatient Care; Chronic Diseases; Orthopaedics; Pain Management; Pulmonology; Reproductive Health; Wellness and Recovery</v>
      </c>
      <c r="H465" s="5">
        <f>_xll.SNL.Clients.Office.Excel.Functions.SPG(A465, "SP_PCT_SHARES_OWNED_ALL_INSTITUTIONS")</f>
        <v>82.57</v>
      </c>
    </row>
    <row r="466" spans="1:8" x14ac:dyDescent="0.3">
      <c r="A466" s="11" t="s">
        <v>1482</v>
      </c>
      <c r="B466" s="10" t="str">
        <f>_xll.SNL.Clients.Office.Excel.Functions.SPG(A466, "IQ_SECTOR")</f>
        <v>Information Technology</v>
      </c>
      <c r="C466" s="10" t="str">
        <f>_xll.SNL.Clients.Office.Excel.Functions.SPG(A466, "IQ_INDUSTRY_GROUP")</f>
        <v>Semiconductors and Semiconductor Equipment</v>
      </c>
      <c r="D466" s="10" t="str">
        <f>_xll.SNL.Clients.Office.Excel.Functions.SPG(A466, "IQ_INDUSTRY")</f>
        <v>Semiconductors and Semiconductor Equipment</v>
      </c>
      <c r="E466" s="10" t="str">
        <f>_xll.SNL.Clients.Office.Excel.Functions.SPG(A466, "IQ_PRIMARY_INDUSTRY")</f>
        <v>Semiconductors</v>
      </c>
      <c r="F466" s="10" t="str">
        <f>_xll.SNL.Clients.Office.Excel.Functions.SPG(A466, "NAICS_CODE", "Primary")</f>
        <v>334413 - Semiconductor and Related Device Manufacturing</v>
      </c>
      <c r="G466" s="10" t="str">
        <f>_xll.SNL.Clients.Office.Excel.Functions.SPG(A466, "SP_TOPICTAG")</f>
        <v>Software Development; Energy Management; Smart Cities; Data Protection; Smart Energy; Process Automation; Team Collaboration</v>
      </c>
      <c r="H466" s="5">
        <f>_xll.SNL.Clients.Office.Excel.Functions.SPG(A466, "SP_PCT_SHARES_OWNED_ALL_INSTITUTIONS")</f>
        <v>110.63</v>
      </c>
    </row>
    <row r="467" spans="1:8" x14ac:dyDescent="0.3">
      <c r="A467" s="11" t="s">
        <v>1483</v>
      </c>
      <c r="B467" s="10" t="str">
        <f>_xll.SNL.Clients.Office.Excel.Functions.SPG(A467, "IQ_SECTOR")</f>
        <v>Materials</v>
      </c>
      <c r="C467" s="10" t="str">
        <f>_xll.SNL.Clients.Office.Excel.Functions.SPG(A467, "IQ_INDUSTRY_GROUP")</f>
        <v>Materials</v>
      </c>
      <c r="D467" s="10" t="str">
        <f>_xll.SNL.Clients.Office.Excel.Functions.SPG(A467, "IQ_INDUSTRY")</f>
        <v>Chemicals</v>
      </c>
      <c r="E467" s="10" t="str">
        <f>_xll.SNL.Clients.Office.Excel.Functions.SPG(A467, "IQ_PRIMARY_INDUSTRY")</f>
        <v>Specialty Chemicals</v>
      </c>
      <c r="F467" s="10" t="str">
        <f>_xll.SNL.Clients.Office.Excel.Functions.SPG(A467, "NAICS_CODE", "Primary")</f>
        <v>325 - Chemical Manufacturing</v>
      </c>
      <c r="G467" s="10" t="str">
        <f>_xll.SNL.Clients.Office.Excel.Functions.SPG(A467, "SP_TOPICTAG")</f>
        <v>Organic; Nutraceutical</v>
      </c>
      <c r="H467" s="5">
        <f>_xll.SNL.Clients.Office.Excel.Functions.SPG(A467, "SP_PCT_SHARES_OWNED_ALL_INSTITUTIONS")</f>
        <v>92.45</v>
      </c>
    </row>
    <row r="468" spans="1:8" x14ac:dyDescent="0.3">
      <c r="A468" s="11" t="s">
        <v>1484</v>
      </c>
      <c r="B468" s="10" t="str">
        <f>_xll.SNL.Clients.Office.Excel.Functions.SPG(A468, "IQ_SECTOR")</f>
        <v>Financials</v>
      </c>
      <c r="C468" s="10" t="str">
        <f>_xll.SNL.Clients.Office.Excel.Functions.SPG(A468, "IQ_INDUSTRY_GROUP")</f>
        <v>Banks</v>
      </c>
      <c r="D468" s="10" t="str">
        <f>_xll.SNL.Clients.Office.Excel.Functions.SPG(A468, "IQ_INDUSTRY")</f>
        <v>Banks</v>
      </c>
      <c r="E468" s="10" t="str">
        <f>_xll.SNL.Clients.Office.Excel.Functions.SPG(A468, "IQ_PRIMARY_INDUSTRY")</f>
        <v>Regional Banks</v>
      </c>
      <c r="F468" s="10" t="str">
        <f>_xll.SNL.Clients.Office.Excel.Functions.SPG(A468, "NAICS_CODE", "Primary")</f>
        <v>522110 - Commercial Banking</v>
      </c>
      <c r="G468" s="10" t="str">
        <f>_xll.SNL.Clients.Office.Excel.Functions.SPG(A468, "SP_TOPICTAG")</f>
        <v>Consumer Lending; Micro Lending; Banking as a Service</v>
      </c>
      <c r="H468" s="5">
        <f>_xll.SNL.Clients.Office.Excel.Functions.SPG(A468, "SP_PCT_SHARES_OWNED_ALL_INSTITUTIONS")</f>
        <v>74.66</v>
      </c>
    </row>
    <row r="469" spans="1:8" x14ac:dyDescent="0.3">
      <c r="A469" s="11" t="s">
        <v>1485</v>
      </c>
      <c r="B469" s="10" t="str">
        <f>_xll.SNL.Clients.Office.Excel.Functions.SPG(A469, "IQ_SECTOR")</f>
        <v>Consumer Discretionary</v>
      </c>
      <c r="C469" s="10" t="str">
        <f>_xll.SNL.Clients.Office.Excel.Functions.SPG(A469, "IQ_INDUSTRY_GROUP")</f>
        <v>Consumer Services</v>
      </c>
      <c r="D469" s="10" t="str">
        <f>_xll.SNL.Clients.Office.Excel.Functions.SPG(A469, "IQ_INDUSTRY")</f>
        <v>Hotels, Restaurants and Leisure</v>
      </c>
      <c r="E469" s="10" t="str">
        <f>_xll.SNL.Clients.Office.Excel.Functions.SPG(A469, "IQ_PRIMARY_INDUSTRY")</f>
        <v>Restaurants</v>
      </c>
      <c r="F469" s="10" t="str">
        <f>_xll.SNL.Clients.Office.Excel.Functions.SPG(A469, "NAICS_CODE", "Primary")</f>
        <v>722513 - Limited-Service Restaurants</v>
      </c>
      <c r="G469" s="10" t="str">
        <f>_xll.SNL.Clients.Office.Excel.Functions.SPG(A469, "SP_TOPICTAG")</f>
        <v>Fast-Moving Consumer Goods</v>
      </c>
      <c r="H469" s="5">
        <f>_xll.SNL.Clients.Office.Excel.Functions.SPG(A469, "SP_PCT_SHARES_OWNED_ALL_INSTITUTIONS")</f>
        <v>101.99</v>
      </c>
    </row>
    <row r="470" spans="1:8" x14ac:dyDescent="0.3">
      <c r="A470" s="11" t="s">
        <v>1486</v>
      </c>
      <c r="B470" s="10" t="str">
        <f>_xll.SNL.Clients.Office.Excel.Functions.SPG(A470, "IQ_SECTOR")</f>
        <v>Communication Services</v>
      </c>
      <c r="C470" s="10" t="str">
        <f>_xll.SNL.Clients.Office.Excel.Functions.SPG(A470, "IQ_INDUSTRY_GROUP")</f>
        <v>Telecommunication Services</v>
      </c>
      <c r="D470" s="10" t="str">
        <f>_xll.SNL.Clients.Office.Excel.Functions.SPG(A470, "IQ_INDUSTRY")</f>
        <v>Diversified Telecommunication Services</v>
      </c>
      <c r="E470" s="10" t="str">
        <f>_xll.SNL.Clients.Office.Excel.Functions.SPG(A470, "IQ_PRIMARY_INDUSTRY")</f>
        <v>Integrated Telecommunication Services</v>
      </c>
      <c r="F470" s="10" t="str">
        <f>_xll.SNL.Clients.Office.Excel.Functions.SPG(A470, "NAICS_CODE", "Primary")</f>
        <v>517810 - All Other Telecommunications</v>
      </c>
      <c r="G470" s="10" t="str">
        <f>_xll.SNL.Clients.Office.Excel.Functions.SPG(A470, "SP_TOPICTAG")</f>
        <v>Network Backbone; VoIP; Network Security; Data Centers and Facilities; Data Center Technology</v>
      </c>
      <c r="H470" s="5">
        <f>_xll.SNL.Clients.Office.Excel.Functions.SPG(A470, "SP_PCT_SHARES_OWNED_ALL_INSTITUTIONS")</f>
        <v>59.51</v>
      </c>
    </row>
    <row r="471" spans="1:8" x14ac:dyDescent="0.3">
      <c r="A471" s="11" t="s">
        <v>1487</v>
      </c>
      <c r="B471" s="10" t="str">
        <f>_xll.SNL.Clients.Office.Excel.Functions.SPG(A471, "IQ_SECTOR")</f>
        <v>Consumer Discretionary</v>
      </c>
      <c r="C471" s="10" t="str">
        <f>_xll.SNL.Clients.Office.Excel.Functions.SPG(A471, "IQ_INDUSTRY_GROUP")</f>
        <v>Consumer Discretionary Distribution and Retail</v>
      </c>
      <c r="D471" s="10" t="str">
        <f>_xll.SNL.Clients.Office.Excel.Functions.SPG(A471, "IQ_INDUSTRY")</f>
        <v>Specialty Retail</v>
      </c>
      <c r="E471" s="10" t="str">
        <f>_xll.SNL.Clients.Office.Excel.Functions.SPG(A471, "IQ_PRIMARY_INDUSTRY")</f>
        <v>Apparel Retail</v>
      </c>
      <c r="F471" s="10" t="str">
        <f>_xll.SNL.Clients.Office.Excel.Functions.SPG(A471, "NAICS_CODE", "Primary")</f>
        <v>458210 - Shoe Retailers</v>
      </c>
      <c r="G471" s="10" t="str">
        <f>_xll.SNL.Clients.Office.Excel.Functions.SPG(A471, "SP_TOPICTAG")</f>
        <v>Lifestyle; Virtual Goods</v>
      </c>
      <c r="H471" s="5">
        <f>_xll.SNL.Clients.Office.Excel.Functions.SPG(A471, "SP_PCT_SHARES_OWNED_ALL_INSTITUTIONS")</f>
        <v>75.680000000000007</v>
      </c>
    </row>
    <row r="472" spans="1:8" x14ac:dyDescent="0.3">
      <c r="A472" s="11" t="s">
        <v>1488</v>
      </c>
      <c r="B472" s="10" t="str">
        <f>_xll.SNL.Clients.Office.Excel.Functions.SPG(A472, "IQ_SECTOR")</f>
        <v>Communication Services</v>
      </c>
      <c r="C472" s="10" t="str">
        <f>_xll.SNL.Clients.Office.Excel.Functions.SPG(A472, "IQ_INDUSTRY_GROUP")</f>
        <v>Media and Entertainment</v>
      </c>
      <c r="D472" s="10" t="str">
        <f>_xll.SNL.Clients.Office.Excel.Functions.SPG(A472, "IQ_INDUSTRY")</f>
        <v>Interactive Media and Services</v>
      </c>
      <c r="E472" s="10" t="str">
        <f>_xll.SNL.Clients.Office.Excel.Functions.SPG(A472, "IQ_PRIMARY_INDUSTRY")</f>
        <v>Interactive Media and Services</v>
      </c>
      <c r="F472" s="10" t="str">
        <f>_xll.SNL.Clients.Office.Excel.Functions.SPG(A472, "NAICS_CODE", "Primary")</f>
        <v>519290 - Web Search Portals and All Other Information Services</v>
      </c>
      <c r="G472" s="10" t="str">
        <f>_xll.SNL.Clients.Office.Excel.Functions.SPG(A472, "SP_TOPICTAG")</f>
        <v>Data Integration; Digital Media; Video Streaming; Machine Learning; Digital Asset Management; Content Creation; Artificial Intelligence; GenAI</v>
      </c>
      <c r="H472" s="5">
        <f>_xll.SNL.Clients.Office.Excel.Functions.SPG(A472, "SP_PCT_SHARES_OWNED_ALL_INSTITUTIONS")</f>
        <v>69.42</v>
      </c>
    </row>
    <row r="473" spans="1:8" x14ac:dyDescent="0.3">
      <c r="A473" s="11" t="s">
        <v>1489</v>
      </c>
      <c r="B473" s="10" t="str">
        <f>_xll.SNL.Clients.Office.Excel.Functions.SPG(A473, "IQ_SECTOR")</f>
        <v>Consumer Discretionary</v>
      </c>
      <c r="C473" s="10" t="str">
        <f>_xll.SNL.Clients.Office.Excel.Functions.SPG(A473, "IQ_INDUSTRY_GROUP")</f>
        <v>Consumer Discretionary Distribution and Retail</v>
      </c>
      <c r="D473" s="10" t="str">
        <f>_xll.SNL.Clients.Office.Excel.Functions.SPG(A473, "IQ_INDUSTRY")</f>
        <v>Specialty Retail</v>
      </c>
      <c r="E473" s="10" t="str">
        <f>_xll.SNL.Clients.Office.Excel.Functions.SPG(A473, "IQ_PRIMARY_INDUSTRY")</f>
        <v>Other Specialty Retail</v>
      </c>
      <c r="F473" s="10" t="str">
        <f>_xll.SNL.Clients.Office.Excel.Functions.SPG(A473, "NAICS_CODE", "Primary")</f>
        <v>458310 - Jewelry Retailers</v>
      </c>
      <c r="G473" s="10" t="str">
        <f>_xll.SNL.Clients.Office.Excel.Functions.SPG(A473, "SP_TOPICTAG")</f>
        <v>Visual Search; Process Automation</v>
      </c>
      <c r="H473" s="5">
        <f>_xll.SNL.Clients.Office.Excel.Functions.SPG(A473, "SP_PCT_SHARES_OWNED_ALL_INSTITUTIONS")</f>
        <v>91.34</v>
      </c>
    </row>
    <row r="474" spans="1:8" x14ac:dyDescent="0.3">
      <c r="A474" s="11" t="s">
        <v>1490</v>
      </c>
      <c r="B474" s="10" t="str">
        <f>_xll.SNL.Clients.Office.Excel.Functions.SPG(A474, "IQ_SECTOR")</f>
        <v>Financials</v>
      </c>
      <c r="C474" s="10" t="str">
        <f>_xll.SNL.Clients.Office.Excel.Functions.SPG(A474, "IQ_INDUSTRY_GROUP")</f>
        <v>Banks</v>
      </c>
      <c r="D474" s="10" t="str">
        <f>_xll.SNL.Clients.Office.Excel.Functions.SPG(A474, "IQ_INDUSTRY")</f>
        <v>Banks</v>
      </c>
      <c r="E474" s="10" t="str">
        <f>_xll.SNL.Clients.Office.Excel.Functions.SPG(A474, "IQ_PRIMARY_INDUSTRY")</f>
        <v>Regional Banks</v>
      </c>
      <c r="F474" s="10" t="str">
        <f>_xll.SNL.Clients.Office.Excel.Functions.SPG(A474, "NAICS_CODE", "Primary")</f>
        <v>522110 - Commercial Banking</v>
      </c>
      <c r="G474" s="10" t="str">
        <f>_xll.SNL.Clients.Office.Excel.Functions.SPG(A474, "SP_TOPICTAG")</f>
        <v>Consumer Lending; Banking as a Service</v>
      </c>
      <c r="H474" s="5">
        <f>_xll.SNL.Clients.Office.Excel.Functions.SPG(A474, "SP_PCT_SHARES_OWNED_ALL_INSTITUTIONS")</f>
        <v>71.56</v>
      </c>
    </row>
    <row r="475" spans="1:8" x14ac:dyDescent="0.3">
      <c r="A475" s="11" t="s">
        <v>1491</v>
      </c>
      <c r="B475" s="10" t="str">
        <f>_xll.SNL.Clients.Office.Excel.Functions.SPG(A475, "IQ_SECTOR")</f>
        <v>Health Care</v>
      </c>
      <c r="C475" s="10" t="str">
        <f>_xll.SNL.Clients.Office.Excel.Functions.SPG(A475, "IQ_INDUSTRY_GROUP")</f>
        <v>Health Care Equipment and Services</v>
      </c>
      <c r="D475" s="10" t="str">
        <f>_xll.SNL.Clients.Office.Excel.Functions.SPG(A475, "IQ_INDUSTRY")</f>
        <v>Health Care Technology</v>
      </c>
      <c r="E475" s="10" t="str">
        <f>_xll.SNL.Clients.Office.Excel.Functions.SPG(A475, "IQ_PRIMARY_INDUSTRY")</f>
        <v>Health Care Technology</v>
      </c>
      <c r="F475" s="10" t="str">
        <f>_xll.SNL.Clients.Office.Excel.Functions.SPG(A475, "NAICS_CODE", "Primary")</f>
        <v>513210 - Software Publishers</v>
      </c>
      <c r="G475" s="10" t="str">
        <f>_xll.SNL.Clients.Office.Excel.Functions.SPG(A475, "SP_TOPICTAG")</f>
        <v>Health Diagnostics; Neuroscience; Gastroenterology; Hepatology</v>
      </c>
      <c r="H475" s="5">
        <f>_xll.SNL.Clients.Office.Excel.Functions.SPG(A475, "SP_PCT_SHARES_OWNED_ALL_INSTITUTIONS")</f>
        <v>83.76</v>
      </c>
    </row>
    <row r="476" spans="1:8" x14ac:dyDescent="0.3">
      <c r="A476" s="11" t="s">
        <v>1492</v>
      </c>
      <c r="B476" s="10" t="str">
        <f>_xll.SNL.Clients.Office.Excel.Functions.SPG(A476, "IQ_SECTOR")</f>
        <v>Financials</v>
      </c>
      <c r="C476" s="10" t="str">
        <f>_xll.SNL.Clients.Office.Excel.Functions.SPG(A476, "IQ_INDUSTRY_GROUP")</f>
        <v>Insurance</v>
      </c>
      <c r="D476" s="10" t="str">
        <f>_xll.SNL.Clients.Office.Excel.Functions.SPG(A476, "IQ_INDUSTRY")</f>
        <v>Insurance</v>
      </c>
      <c r="E476" s="10" t="str">
        <f>_xll.SNL.Clients.Office.Excel.Functions.SPG(A476, "IQ_PRIMARY_INDUSTRY")</f>
        <v>Reinsurance</v>
      </c>
      <c r="F476" s="10" t="str">
        <f>_xll.SNL.Clients.Office.Excel.Functions.SPG(A476, "NAICS_CODE", "Primary")</f>
        <v>524130 - Reinsurance Carriers</v>
      </c>
      <c r="G476" s="10" t="str">
        <f>_xll.SNL.Clients.Office.Excel.Functions.SPG(A476, "SP_TOPICTAG")</f>
        <v>Employee Benefits</v>
      </c>
      <c r="H476" s="5">
        <f>_xll.SNL.Clients.Office.Excel.Functions.SPG(A476, "SP_PCT_SHARES_OWNED_ALL_INSTITUTIONS")</f>
        <v>86.7</v>
      </c>
    </row>
    <row r="477" spans="1:8" x14ac:dyDescent="0.3">
      <c r="A477" s="11" t="s">
        <v>1493</v>
      </c>
      <c r="B477" s="10" t="str">
        <f>_xll.SNL.Clients.Office.Excel.Functions.SPG(A477, "IQ_SECTOR")</f>
        <v>Real Estate</v>
      </c>
      <c r="C477" s="10" t="str">
        <f>_xll.SNL.Clients.Office.Excel.Functions.SPG(A477, "IQ_INDUSTRY_GROUP")</f>
        <v>Equity Real Estate Investment Trusts (REITs)</v>
      </c>
      <c r="D477" s="10" t="str">
        <f>_xll.SNL.Clients.Office.Excel.Functions.SPG(A477, "IQ_INDUSTRY")</f>
        <v>Retail REITs</v>
      </c>
      <c r="E477" s="10" t="str">
        <f>_xll.SNL.Clients.Office.Excel.Functions.SPG(A477, "IQ_PRIMARY_INDUSTRY")</f>
        <v>Retail REITs</v>
      </c>
      <c r="F477" s="10" t="str">
        <f>_xll.SNL.Clients.Office.Excel.Functions.SPG(A477, "NAICS_CODE", "Primary")</f>
        <v>531110 - Lessors of Residential Buildings and Dwellings</v>
      </c>
      <c r="G477" s="10" t="str">
        <f>_xll.SNL.Clients.Office.Excel.Functions.SPG(A477, "SP_TOPICTAG")</f>
        <v/>
      </c>
      <c r="H477" s="5">
        <f>_xll.SNL.Clients.Office.Excel.Functions.SPG(A477, "SP_PCT_SHARES_OWNED_ALL_INSTITUTIONS")</f>
        <v>110.38</v>
      </c>
    </row>
    <row r="478" spans="1:8" x14ac:dyDescent="0.3">
      <c r="A478" s="11" t="s">
        <v>1494</v>
      </c>
      <c r="B478" s="10" t="str">
        <f>_xll.SNL.Clients.Office.Excel.Functions.SPG(A478, "IQ_SECTOR")</f>
        <v>Information Technology</v>
      </c>
      <c r="C478" s="10" t="str">
        <f>_xll.SNL.Clients.Office.Excel.Functions.SPG(A478, "IQ_INDUSTRY_GROUP")</f>
        <v>Semiconductors and Semiconductor Equipment</v>
      </c>
      <c r="D478" s="10" t="str">
        <f>_xll.SNL.Clients.Office.Excel.Functions.SPG(A478, "IQ_INDUSTRY")</f>
        <v>Semiconductors and Semiconductor Equipment</v>
      </c>
      <c r="E478" s="10" t="str">
        <f>_xll.SNL.Clients.Office.Excel.Functions.SPG(A478, "IQ_PRIMARY_INDUSTRY")</f>
        <v>Semiconductors</v>
      </c>
      <c r="F478" s="10" t="str">
        <f>_xll.SNL.Clients.Office.Excel.Functions.SPG(A478, "NAICS_CODE", "Primary")</f>
        <v>334413 - Semiconductor and Related Device Manufacturing</v>
      </c>
      <c r="G478" s="10" t="str">
        <f>_xll.SNL.Clients.Office.Excel.Functions.SPG(A478, "SP_TOPICTAG")</f>
        <v>Industrial Automation; Sensors; Process Automation</v>
      </c>
      <c r="H478" s="5">
        <f>_xll.SNL.Clients.Office.Excel.Functions.SPG(A478, "SP_PCT_SHARES_OWNED_ALL_INSTITUTIONS")</f>
        <v>87.88</v>
      </c>
    </row>
    <row r="479" spans="1:8" x14ac:dyDescent="0.3">
      <c r="A479" s="11" t="s">
        <v>1495</v>
      </c>
      <c r="B479" s="10" t="str">
        <f>_xll.SNL.Clients.Office.Excel.Functions.SPG(A479, "IQ_SECTOR")</f>
        <v>Consumer Discretionary</v>
      </c>
      <c r="C479" s="10" t="str">
        <f>_xll.SNL.Clients.Office.Excel.Functions.SPG(A479, "IQ_INDUSTRY_GROUP")</f>
        <v>Consumer Services</v>
      </c>
      <c r="D479" s="10" t="str">
        <f>_xll.SNL.Clients.Office.Excel.Functions.SPG(A479, "IQ_INDUSTRY")</f>
        <v>Hotels, Restaurants and Leisure</v>
      </c>
      <c r="E479" s="10" t="str">
        <f>_xll.SNL.Clients.Office.Excel.Functions.SPG(A479, "IQ_PRIMARY_INDUSTRY")</f>
        <v>Leisure Facilities</v>
      </c>
      <c r="F479" s="10" t="str">
        <f>_xll.SNL.Clients.Office.Excel.Functions.SPG(A479, "NAICS_CODE", "Primary")</f>
        <v>713110 - Amusement and Theme Parks</v>
      </c>
      <c r="G479" s="10" t="str">
        <f>_xll.SNL.Clients.Office.Excel.Functions.SPG(A479, "SP_TOPICTAG")</f>
        <v>Adventure Travel; Tourism; Travel Accommodations</v>
      </c>
      <c r="H479" s="5">
        <f>_xll.SNL.Clients.Office.Excel.Functions.SPG(A479, "SP_PCT_SHARES_OWNED_ALL_INSTITUTIONS")</f>
        <v>88.65</v>
      </c>
    </row>
    <row r="480" spans="1:8" x14ac:dyDescent="0.3">
      <c r="A480" s="11" t="s">
        <v>1496</v>
      </c>
      <c r="B480" s="10" t="str">
        <f>_xll.SNL.Clients.Office.Excel.Functions.SPG(A480, "IQ_SECTOR")</f>
        <v>Industrials</v>
      </c>
      <c r="C480" s="10" t="str">
        <f>_xll.SNL.Clients.Office.Excel.Functions.SPG(A480, "IQ_INDUSTRY_GROUP")</f>
        <v>Transportation</v>
      </c>
      <c r="D480" s="10" t="str">
        <f>_xll.SNL.Clients.Office.Excel.Functions.SPG(A480, "IQ_INDUSTRY")</f>
        <v>Passenger Airlines</v>
      </c>
      <c r="E480" s="10" t="str">
        <f>_xll.SNL.Clients.Office.Excel.Functions.SPG(A480, "IQ_PRIMARY_INDUSTRY")</f>
        <v>Passenger Airlines</v>
      </c>
      <c r="F480" s="10" t="str">
        <f>_xll.SNL.Clients.Office.Excel.Functions.SPG(A480, "NAICS_CODE", "Primary")</f>
        <v>481111 - Scheduled Passenger Air Transportation</v>
      </c>
      <c r="G480" s="10" t="str">
        <f>_xll.SNL.Clients.Office.Excel.Functions.SPG(A480, "SP_TOPICTAG")</f>
        <v>Freight Service; Passenger Aircraft Manufacturing</v>
      </c>
      <c r="H480" s="5">
        <f>_xll.SNL.Clients.Office.Excel.Functions.SPG(A480, "SP_PCT_SHARES_OWNED_ALL_INSTITUTIONS")</f>
        <v>91.04</v>
      </c>
    </row>
    <row r="481" spans="1:8" x14ac:dyDescent="0.3">
      <c r="A481" s="11" t="s">
        <v>1497</v>
      </c>
      <c r="B481" s="10" t="str">
        <f>_xll.SNL.Clients.Office.Excel.Functions.SPG(A481, "IQ_SECTOR")</f>
        <v>Real Estate</v>
      </c>
      <c r="C481" s="10" t="str">
        <f>_xll.SNL.Clients.Office.Excel.Functions.SPG(A481, "IQ_INDUSTRY_GROUP")</f>
        <v>Equity Real Estate Investment Trusts (REITs)</v>
      </c>
      <c r="D481" s="10" t="str">
        <f>_xll.SNL.Clients.Office.Excel.Functions.SPG(A481, "IQ_INDUSTRY")</f>
        <v>Office REITs</v>
      </c>
      <c r="E481" s="10" t="str">
        <f>_xll.SNL.Clients.Office.Excel.Functions.SPG(A481, "IQ_PRIMARY_INDUSTRY")</f>
        <v>Office REITs</v>
      </c>
      <c r="F481" s="10" t="str">
        <f>_xll.SNL.Clients.Office.Excel.Functions.SPG(A481, "NAICS_CODE", "Primary")</f>
        <v>531110 - Lessors of Residential Buildings and Dwellings</v>
      </c>
      <c r="G481" s="10" t="str">
        <f>_xll.SNL.Clients.Office.Excel.Functions.SPG(A481, "SP_TOPICTAG")</f>
        <v/>
      </c>
      <c r="H481" s="5">
        <f>_xll.SNL.Clients.Office.Excel.Functions.SPG(A481, "SP_PCT_SHARES_OWNED_ALL_INSTITUTIONS")</f>
        <v>84.28</v>
      </c>
    </row>
    <row r="482" spans="1:8" x14ac:dyDescent="0.3">
      <c r="A482" s="11" t="s">
        <v>1498</v>
      </c>
      <c r="B482" s="10" t="str">
        <f>_xll.SNL.Clients.Office.Excel.Functions.SPG(A482, "IQ_SECTOR")</f>
        <v>Energy</v>
      </c>
      <c r="C482" s="10" t="str">
        <f>_xll.SNL.Clients.Office.Excel.Functions.SPG(A482, "IQ_INDUSTRY_GROUP")</f>
        <v>Energy</v>
      </c>
      <c r="D482" s="10" t="str">
        <f>_xll.SNL.Clients.Office.Excel.Functions.SPG(A482, "IQ_INDUSTRY")</f>
        <v>Oil, Gas and Consumable Fuels</v>
      </c>
      <c r="E482" s="10" t="str">
        <f>_xll.SNL.Clients.Office.Excel.Functions.SPG(A482, "IQ_PRIMARY_INDUSTRY")</f>
        <v>Oil and Gas Exploration and Production</v>
      </c>
      <c r="F482" s="10" t="str">
        <f>_xll.SNL.Clients.Office.Excel.Functions.SPG(A482, "NAICS_CODE", "Primary")</f>
        <v>2111 - Oil and Gas Extraction</v>
      </c>
      <c r="G482" s="10" t="str">
        <f>_xll.SNL.Clients.Office.Excel.Functions.SPG(A482, "SP_TOPICTAG")</f>
        <v>Environmental Engineering</v>
      </c>
      <c r="H482" s="5">
        <f>_xll.SNL.Clients.Office.Excel.Functions.SPG(A482, "SP_PCT_SHARES_OWNED_ALL_INSTITUTIONS")</f>
        <v>102.21</v>
      </c>
    </row>
    <row r="483" spans="1:8" x14ac:dyDescent="0.3">
      <c r="A483" s="11" t="s">
        <v>1499</v>
      </c>
      <c r="B483" s="10" t="str">
        <f>_xll.SNL.Clients.Office.Excel.Functions.SPG(A483, "IQ_SECTOR")</f>
        <v>Information Technology</v>
      </c>
      <c r="C483" s="10" t="str">
        <f>_xll.SNL.Clients.Office.Excel.Functions.SPG(A483, "IQ_INDUSTRY_GROUP")</f>
        <v>Semiconductors and Semiconductor Equipment</v>
      </c>
      <c r="D483" s="10" t="str">
        <f>_xll.SNL.Clients.Office.Excel.Functions.SPG(A483, "IQ_INDUSTRY")</f>
        <v>Semiconductors and Semiconductor Equipment</v>
      </c>
      <c r="E483" s="10" t="str">
        <f>_xll.SNL.Clients.Office.Excel.Functions.SPG(A483, "IQ_PRIMARY_INDUSTRY")</f>
        <v>Semiconductor Materials and Equipment</v>
      </c>
      <c r="F483" s="10" t="str">
        <f>_xll.SNL.Clients.Office.Excel.Functions.SPG(A483, "NAICS_CODE", "Primary")</f>
        <v>333242 - Semiconductor Machinery Manufacturing</v>
      </c>
      <c r="G483" s="10" t="str">
        <f>_xll.SNL.Clients.Office.Excel.Functions.SPG(A483, "SP_TOPICTAG")</f>
        <v>Clean Energy; Energy Efficiency; Energy Management; Energy Storage; CleanTech; Smart Energy; Utility Scale Solar; Electric Vehicle Charging Infrastructure</v>
      </c>
      <c r="H483" s="5">
        <f>_xll.SNL.Clients.Office.Excel.Functions.SPG(A483, "SP_PCT_SHARES_OWNED_ALL_INSTITUTIONS")</f>
        <v>99.05</v>
      </c>
    </row>
    <row r="484" spans="1:8" x14ac:dyDescent="0.3">
      <c r="A484" s="11" t="s">
        <v>1500</v>
      </c>
      <c r="B484" s="10" t="str">
        <f>_xll.SNL.Clients.Office.Excel.Functions.SPG(A484, "IQ_SECTOR")</f>
        <v>Consumer Discretionary</v>
      </c>
      <c r="C484" s="10" t="str">
        <f>_xll.SNL.Clients.Office.Excel.Functions.SPG(A484, "IQ_INDUSTRY_GROUP")</f>
        <v>Consumer Discretionary Distribution and Retail</v>
      </c>
      <c r="D484" s="10" t="str">
        <f>_xll.SNL.Clients.Office.Excel.Functions.SPG(A484, "IQ_INDUSTRY")</f>
        <v>Specialty Retail</v>
      </c>
      <c r="E484" s="10" t="str">
        <f>_xll.SNL.Clients.Office.Excel.Functions.SPG(A484, "IQ_PRIMARY_INDUSTRY")</f>
        <v>Automotive Retail</v>
      </c>
      <c r="F484" s="10" t="str">
        <f>_xll.SNL.Clients.Office.Excel.Functions.SPG(A484, "NAICS_CODE", "Primary")</f>
        <v>4411 - Automobile Dealers</v>
      </c>
      <c r="G484" s="10" t="str">
        <f>_xll.SNL.Clients.Office.Excel.Functions.SPG(A484, "SP_TOPICTAG")</f>
        <v/>
      </c>
      <c r="H484" s="5">
        <f>_xll.SNL.Clients.Office.Excel.Functions.SPG(A484, "SP_PCT_SHARES_OWNED_ALL_INSTITUTIONS")</f>
        <v>44.21</v>
      </c>
    </row>
    <row r="485" spans="1:8" x14ac:dyDescent="0.3">
      <c r="A485" s="11" t="s">
        <v>1501</v>
      </c>
      <c r="B485" s="10" t="str">
        <f>_xll.SNL.Clients.Office.Excel.Functions.SPG(A485, "IQ_SECTOR")</f>
        <v>Consumer Discretionary</v>
      </c>
      <c r="C485" s="10" t="str">
        <f>_xll.SNL.Clients.Office.Excel.Functions.SPG(A485, "IQ_INDUSTRY_GROUP")</f>
        <v>Consumer Durables and Apparel</v>
      </c>
      <c r="D485" s="10" t="str">
        <f>_xll.SNL.Clients.Office.Excel.Functions.SPG(A485, "IQ_INDUSTRY")</f>
        <v>Household Durables</v>
      </c>
      <c r="E485" s="10" t="str">
        <f>_xll.SNL.Clients.Office.Excel.Functions.SPG(A485, "IQ_PRIMARY_INDUSTRY")</f>
        <v>Consumer Electronics</v>
      </c>
      <c r="F485" s="10" t="str">
        <f>_xll.SNL.Clients.Office.Excel.Functions.SPG(A485, "NAICS_CODE", "Primary")</f>
        <v>334310 - Audio and Video Equipment Manufacturing</v>
      </c>
      <c r="G485" s="10" t="str">
        <f>_xll.SNL.Clients.Office.Excel.Functions.SPG(A485, "SP_TOPICTAG")</f>
        <v>Entertainment Systems; Music Streaming; Speech Recognition; Content Creation</v>
      </c>
      <c r="H485" s="5">
        <f>_xll.SNL.Clients.Office.Excel.Functions.SPG(A485, "SP_PCT_SHARES_OWNED_ALL_INSTITUTIONS")</f>
        <v>79.11</v>
      </c>
    </row>
    <row r="486" spans="1:8" x14ac:dyDescent="0.3">
      <c r="A486" s="11" t="s">
        <v>1502</v>
      </c>
      <c r="B486" s="10" t="str">
        <f>_xll.SNL.Clients.Office.Excel.Functions.SPG(A486, "IQ_SECTOR")</f>
        <v>Financials</v>
      </c>
      <c r="C486" s="10" t="str">
        <f>_xll.SNL.Clients.Office.Excel.Functions.SPG(A486, "IQ_INDUSTRY_GROUP")</f>
        <v>Banks</v>
      </c>
      <c r="D486" s="10" t="str">
        <f>_xll.SNL.Clients.Office.Excel.Functions.SPG(A486, "IQ_INDUSTRY")</f>
        <v>Banks</v>
      </c>
      <c r="E486" s="10" t="str">
        <f>_xll.SNL.Clients.Office.Excel.Functions.SPG(A486, "IQ_PRIMARY_INDUSTRY")</f>
        <v>Regional Banks</v>
      </c>
      <c r="F486" s="10" t="str">
        <f>_xll.SNL.Clients.Office.Excel.Functions.SPG(A486, "NAICS_CODE", "Primary")</f>
        <v>522110 - Commercial Banking</v>
      </c>
      <c r="G486" s="10" t="str">
        <f>_xll.SNL.Clients.Office.Excel.Functions.SPG(A486, "SP_TOPICTAG")</f>
        <v>Consumer Lending; RegTech; Banking as a Service</v>
      </c>
      <c r="H486" s="5">
        <f>_xll.SNL.Clients.Office.Excel.Functions.SPG(A486, "SP_PCT_SHARES_OWNED_ALL_INSTITUTIONS")</f>
        <v>57.24</v>
      </c>
    </row>
    <row r="487" spans="1:8" x14ac:dyDescent="0.3">
      <c r="A487" s="11" t="s">
        <v>1503</v>
      </c>
      <c r="B487" s="10" t="str">
        <f>_xll.SNL.Clients.Office.Excel.Functions.SPG(A487, "IQ_SECTOR")</f>
        <v>Consumer Staples</v>
      </c>
      <c r="C487" s="10" t="str">
        <f>_xll.SNL.Clients.Office.Excel.Functions.SPG(A487, "IQ_INDUSTRY_GROUP")</f>
        <v>Consumer Staples Distribution and Retail</v>
      </c>
      <c r="D487" s="10" t="str">
        <f>_xll.SNL.Clients.Office.Excel.Functions.SPG(A487, "IQ_INDUSTRY")</f>
        <v>Consumer Staples Distribution and Retail</v>
      </c>
      <c r="E487" s="10" t="str">
        <f>_xll.SNL.Clients.Office.Excel.Functions.SPG(A487, "IQ_PRIMARY_INDUSTRY")</f>
        <v>Food Distributors</v>
      </c>
      <c r="F487" s="10" t="str">
        <f>_xll.SNL.Clients.Office.Excel.Functions.SPG(A487, "NAICS_CODE", "Primary")</f>
        <v>424410 - General Line Grocery Merchant Wholesalers</v>
      </c>
      <c r="G487" s="10" t="str">
        <f>_xll.SNL.Clients.Office.Excel.Functions.SPG(A487, "SP_TOPICTAG")</f>
        <v>Fast-Moving Consumer Goods; Food Delivery; Process Automation; Online Grocery</v>
      </c>
      <c r="H487" s="5">
        <f>_xll.SNL.Clients.Office.Excel.Functions.SPG(A487, "SP_PCT_SHARES_OWNED_ALL_INSTITUTIONS")</f>
        <v>85.32</v>
      </c>
    </row>
    <row r="488" spans="1:8" x14ac:dyDescent="0.3">
      <c r="A488" s="11" t="s">
        <v>1504</v>
      </c>
      <c r="B488" s="10" t="str">
        <f>_xll.SNL.Clients.Office.Excel.Functions.SPG(A488, "IQ_SECTOR")</f>
        <v>Information Technology</v>
      </c>
      <c r="C488" s="10" t="str">
        <f>_xll.SNL.Clients.Office.Excel.Functions.SPG(A488, "IQ_INDUSTRY_GROUP")</f>
        <v>Software and Services</v>
      </c>
      <c r="D488" s="10" t="str">
        <f>_xll.SNL.Clients.Office.Excel.Functions.SPG(A488, "IQ_INDUSTRY")</f>
        <v>Software</v>
      </c>
      <c r="E488" s="10" t="str">
        <f>_xll.SNL.Clients.Office.Excel.Functions.SPG(A488, "IQ_PRIMARY_INDUSTRY")</f>
        <v>Application Software</v>
      </c>
      <c r="F488" s="10" t="str">
        <f>_xll.SNL.Clients.Office.Excel.Functions.SPG(A488, "NAICS_CODE", "Primary")</f>
        <v>513210 - Software Publishers</v>
      </c>
      <c r="G488" s="10" t="str">
        <f>_xll.SNL.Clients.Office.Excel.Functions.SPG(A488, "SP_TOPICTAG")</f>
        <v>Software Development; Data Integration; Marketing Automation; Machine Learning; Customer Analytics; Process Automation; Artificial Intelligence</v>
      </c>
      <c r="H488" s="5">
        <f>_xll.SNL.Clients.Office.Excel.Functions.SPG(A488, "SP_PCT_SHARES_OWNED_ALL_INSTITUTIONS")</f>
        <v>40.200000000000003</v>
      </c>
    </row>
    <row r="489" spans="1:8" x14ac:dyDescent="0.3">
      <c r="A489" s="11" t="s">
        <v>1505</v>
      </c>
      <c r="B489" s="10" t="str">
        <f>_xll.SNL.Clients.Office.Excel.Functions.SPG(A489, "IQ_SECTOR")</f>
        <v>Information Technology</v>
      </c>
      <c r="C489" s="10" t="str">
        <f>_xll.SNL.Clients.Office.Excel.Functions.SPG(A489, "IQ_INDUSTRY_GROUP")</f>
        <v>Software and Services</v>
      </c>
      <c r="D489" s="10" t="str">
        <f>_xll.SNL.Clients.Office.Excel.Functions.SPG(A489, "IQ_INDUSTRY")</f>
        <v>Software</v>
      </c>
      <c r="E489" s="10" t="str">
        <f>_xll.SNL.Clients.Office.Excel.Functions.SPG(A489, "IQ_PRIMARY_INDUSTRY")</f>
        <v>Application Software</v>
      </c>
      <c r="F489" s="10" t="str">
        <f>_xll.SNL.Clients.Office.Excel.Functions.SPG(A489, "NAICS_CODE", "Primary")</f>
        <v>513210 - Software Publishers</v>
      </c>
      <c r="G489" s="10" t="str">
        <f>_xll.SNL.Clients.Office.Excel.Functions.SPG(A489, "SP_TOPICTAG")</f>
        <v>Software Development; Cloud Management; Data Integration; Cloud Data Services; Process Automation; Data Center Technology</v>
      </c>
      <c r="H489" s="5">
        <f>_xll.SNL.Clients.Office.Excel.Functions.SPG(A489, "SP_PCT_SHARES_OWNED_ALL_INSTITUTIONS")</f>
        <v>98.69</v>
      </c>
    </row>
    <row r="490" spans="1:8" x14ac:dyDescent="0.3">
      <c r="A490" s="11" t="s">
        <v>1506</v>
      </c>
      <c r="B490" s="10" t="str">
        <f>_xll.SNL.Clients.Office.Excel.Functions.SPG(A490, "IQ_SECTOR")</f>
        <v>Industrials</v>
      </c>
      <c r="C490" s="10" t="str">
        <f>_xll.SNL.Clients.Office.Excel.Functions.SPG(A490, "IQ_INDUSTRY_GROUP")</f>
        <v>Capital Goods</v>
      </c>
      <c r="D490" s="10" t="str">
        <f>_xll.SNL.Clients.Office.Excel.Functions.SPG(A490, "IQ_INDUSTRY")</f>
        <v>Machinery</v>
      </c>
      <c r="E490" s="10" t="str">
        <f>_xll.SNL.Clients.Office.Excel.Functions.SPG(A490, "IQ_PRIMARY_INDUSTRY")</f>
        <v>Industrial Machinery and Supplies and Components</v>
      </c>
      <c r="F490" s="10" t="str">
        <f>_xll.SNL.Clients.Office.Excel.Functions.SPG(A490, "NAICS_CODE", "Primary")</f>
        <v>33341 - Ventilation, Heating, Air-Conditioning, and Commercial Refrigeration Equipment Manufacturing</v>
      </c>
      <c r="G490" s="10" t="str">
        <f>_xll.SNL.Clients.Office.Excel.Functions.SPG(A490, "SP_TOPICTAG")</f>
        <v>Industrial Automation; Sensors</v>
      </c>
      <c r="H490" s="5">
        <f>_xll.SNL.Clients.Office.Excel.Functions.SPG(A490, "SP_PCT_SHARES_OWNED_ALL_INSTITUTIONS")</f>
        <v>92.26</v>
      </c>
    </row>
    <row r="491" spans="1:8" x14ac:dyDescent="0.3">
      <c r="A491" s="11" t="s">
        <v>1507</v>
      </c>
      <c r="B491" s="10" t="str">
        <f>_xll.SNL.Clients.Office.Excel.Functions.SPG(A491, "IQ_SECTOR")</f>
        <v>Health Care</v>
      </c>
      <c r="C491" s="10" t="str">
        <f>_xll.SNL.Clients.Office.Excel.Functions.SPG(A491, "IQ_INDUSTRY_GROUP")</f>
        <v>Health Care Equipment and Services</v>
      </c>
      <c r="D491" s="10" t="str">
        <f>_xll.SNL.Clients.Office.Excel.Functions.SPG(A491, "IQ_INDUSTRY")</f>
        <v>Health Care Equipment and Supplies</v>
      </c>
      <c r="E491" s="10" t="str">
        <f>_xll.SNL.Clients.Office.Excel.Functions.SPG(A491, "IQ_PRIMARY_INDUSTRY")</f>
        <v>Health Care Supplies</v>
      </c>
      <c r="F491" s="10" t="str">
        <f>_xll.SNL.Clients.Office.Excel.Functions.SPG(A491, "NAICS_CODE", "Primary")</f>
        <v>339115 - Ophthalmic Goods Manufacturing</v>
      </c>
      <c r="G491" s="10" t="str">
        <f>_xll.SNL.Clients.Office.Excel.Functions.SPG(A491, "SP_TOPICTAG")</f>
        <v>Health Diagnostics; Ophthalmology; Reproductive Health; Surgery</v>
      </c>
      <c r="H491" s="5">
        <f>_xll.SNL.Clients.Office.Excel.Functions.SPG(A491, "SP_PCT_SHARES_OWNED_ALL_INSTITUTIONS")</f>
        <v>70.400000000000006</v>
      </c>
    </row>
    <row r="492" spans="1:8" x14ac:dyDescent="0.3">
      <c r="A492" s="11" t="s">
        <v>1508</v>
      </c>
      <c r="B492" s="10" t="str">
        <f>_xll.SNL.Clients.Office.Excel.Functions.SPG(A492, "IQ_SECTOR")</f>
        <v>Consumer Discretionary</v>
      </c>
      <c r="C492" s="10" t="str">
        <f>_xll.SNL.Clients.Office.Excel.Functions.SPG(A492, "IQ_INDUSTRY_GROUP")</f>
        <v>Automobiles and Components</v>
      </c>
      <c r="D492" s="10" t="str">
        <f>_xll.SNL.Clients.Office.Excel.Functions.SPG(A492, "IQ_INDUSTRY")</f>
        <v>Automobile Components</v>
      </c>
      <c r="E492" s="10" t="str">
        <f>_xll.SNL.Clients.Office.Excel.Functions.SPG(A492, "IQ_PRIMARY_INDUSTRY")</f>
        <v>Automotive Parts and Equipment</v>
      </c>
      <c r="F492" s="10" t="str">
        <f>_xll.SNL.Clients.Office.Excel.Functions.SPG(A492, "NAICS_CODE", "Primary")</f>
        <v>3363 - Motor Vehicle Parts Manufacturing</v>
      </c>
      <c r="G492" s="10" t="str">
        <f>_xll.SNL.Clients.Office.Excel.Functions.SPG(A492, "SP_TOPICTAG")</f>
        <v>Energy Management; Electric Vehicle</v>
      </c>
      <c r="H492" s="5">
        <f>_xll.SNL.Clients.Office.Excel.Functions.SPG(A492, "SP_PCT_SHARES_OWNED_ALL_INSTITUTIONS")</f>
        <v>79.459999999999994</v>
      </c>
    </row>
    <row r="493" spans="1:8" x14ac:dyDescent="0.3">
      <c r="A493" s="11" t="s">
        <v>1509</v>
      </c>
      <c r="B493" s="10" t="str">
        <f>_xll.SNL.Clients.Office.Excel.Functions.SPG(A493, "IQ_SECTOR")</f>
        <v>Industrials</v>
      </c>
      <c r="C493" s="10" t="str">
        <f>_xll.SNL.Clients.Office.Excel.Functions.SPG(A493, "IQ_INDUSTRY_GROUP")</f>
        <v>Capital Goods</v>
      </c>
      <c r="D493" s="10" t="str">
        <f>_xll.SNL.Clients.Office.Excel.Functions.SPG(A493, "IQ_INDUSTRY")</f>
        <v>Machinery</v>
      </c>
      <c r="E493" s="10" t="str">
        <f>_xll.SNL.Clients.Office.Excel.Functions.SPG(A493, "IQ_PRIMARY_INDUSTRY")</f>
        <v>Industrial Machinery and Supplies and Components</v>
      </c>
      <c r="F493" s="10" t="str">
        <f>_xll.SNL.Clients.Office.Excel.Functions.SPG(A493, "NAICS_CODE", "Primary")</f>
        <v>33331 - Commercial and Service Industry Machinery Manufacturing</v>
      </c>
      <c r="G493" s="10" t="str">
        <f>_xll.SNL.Clients.Office.Excel.Functions.SPG(A493, "SP_TOPICTAG")</f>
        <v>Energy Management; Industrial Automation; Marine Transportation; Sensors; Smart Energy; 3D Printing; Passenger Aircraft Manufacturing</v>
      </c>
      <c r="H493" s="5">
        <f>_xll.SNL.Clients.Office.Excel.Functions.SPG(A493, "SP_PCT_SHARES_OWNED_ALL_INSTITUTIONS")</f>
        <v>98.24</v>
      </c>
    </row>
    <row r="494" spans="1:8" x14ac:dyDescent="0.3">
      <c r="A494" s="11" t="s">
        <v>1510</v>
      </c>
      <c r="B494" s="10" t="str">
        <f>_xll.SNL.Clients.Office.Excel.Functions.SPG(A494, "IQ_SECTOR")</f>
        <v>Financials</v>
      </c>
      <c r="C494" s="10" t="str">
        <f>_xll.SNL.Clients.Office.Excel.Functions.SPG(A494, "IQ_INDUSTRY_GROUP")</f>
        <v>Banks</v>
      </c>
      <c r="D494" s="10" t="str">
        <f>_xll.SNL.Clients.Office.Excel.Functions.SPG(A494, "IQ_INDUSTRY")</f>
        <v>Banks</v>
      </c>
      <c r="E494" s="10" t="str">
        <f>_xll.SNL.Clients.Office.Excel.Functions.SPG(A494, "IQ_PRIMARY_INDUSTRY")</f>
        <v>Regional Banks</v>
      </c>
      <c r="F494" s="10" t="str">
        <f>_xll.SNL.Clients.Office.Excel.Functions.SPG(A494, "NAICS_CODE", "Primary")</f>
        <v>522110 - Commercial Banking</v>
      </c>
      <c r="G494" s="10" t="str">
        <f>_xll.SNL.Clients.Office.Excel.Functions.SPG(A494, "SP_TOPICTAG")</f>
        <v>Consumer Lending; Micro Lending; Banking as a Service</v>
      </c>
      <c r="H494" s="5">
        <f>_xll.SNL.Clients.Office.Excel.Functions.SPG(A494, "SP_PCT_SHARES_OWNED_ALL_INSTITUTIONS")</f>
        <v>58.66</v>
      </c>
    </row>
    <row r="495" spans="1:8" x14ac:dyDescent="0.3">
      <c r="A495" s="11" t="s">
        <v>1511</v>
      </c>
      <c r="B495" s="10" t="str">
        <f>_xll.SNL.Clients.Office.Excel.Functions.SPG(A495, "IQ_SECTOR")</f>
        <v>Materials</v>
      </c>
      <c r="C495" s="10" t="str">
        <f>_xll.SNL.Clients.Office.Excel.Functions.SPG(A495, "IQ_INDUSTRY_GROUP")</f>
        <v>Materials</v>
      </c>
      <c r="D495" s="10" t="str">
        <f>_xll.SNL.Clients.Office.Excel.Functions.SPG(A495, "IQ_INDUSTRY")</f>
        <v>Chemicals</v>
      </c>
      <c r="E495" s="10" t="str">
        <f>_xll.SNL.Clients.Office.Excel.Functions.SPG(A495, "IQ_PRIMARY_INDUSTRY")</f>
        <v>Specialty Chemicals</v>
      </c>
      <c r="F495" s="10" t="str">
        <f>_xll.SNL.Clients.Office.Excel.Functions.SPG(A495, "NAICS_CODE", "Primary")</f>
        <v>325613 - Surface Active Agent Manufacturing</v>
      </c>
      <c r="G495" s="10" t="str">
        <f>_xll.SNL.Clients.Office.Excel.Functions.SPG(A495, "SP_TOPICTAG")</f>
        <v>Pollution Control</v>
      </c>
      <c r="H495" s="5">
        <f>_xll.SNL.Clients.Office.Excel.Functions.SPG(A495, "SP_PCT_SHARES_OWNED_ALL_INSTITUTIONS")</f>
        <v>83.41</v>
      </c>
    </row>
    <row r="496" spans="1:8" x14ac:dyDescent="0.3">
      <c r="A496" s="11" t="s">
        <v>1512</v>
      </c>
      <c r="B496" s="10" t="str">
        <f>_xll.SNL.Clients.Office.Excel.Functions.SPG(A496, "IQ_SECTOR")</f>
        <v>Financials</v>
      </c>
      <c r="C496" s="10" t="str">
        <f>_xll.SNL.Clients.Office.Excel.Functions.SPG(A496, "IQ_INDUSTRY_GROUP")</f>
        <v>Financial Services</v>
      </c>
      <c r="D496" s="10" t="str">
        <f>_xll.SNL.Clients.Office.Excel.Functions.SPG(A496, "IQ_INDUSTRY")</f>
        <v>Capital Markets</v>
      </c>
      <c r="E496" s="10" t="str">
        <f>_xll.SNL.Clients.Office.Excel.Functions.SPG(A496, "IQ_PRIMARY_INDUSTRY")</f>
        <v>Asset Management and Custody Banks</v>
      </c>
      <c r="F496" s="10" t="str">
        <f>_xll.SNL.Clients.Office.Excel.Functions.SPG(A496, "NAICS_CODE", "Primary")</f>
        <v>523940 - Portfolio Management and Investment Advice</v>
      </c>
      <c r="G496" s="10" t="str">
        <f>_xll.SNL.Clients.Office.Excel.Functions.SPG(A496, "SP_TOPICTAG")</f>
        <v/>
      </c>
      <c r="H496" s="5">
        <f>_xll.SNL.Clients.Office.Excel.Functions.SPG(A496, "SP_PCT_SHARES_OWNED_ALL_INSTITUTIONS")</f>
        <v>93.39</v>
      </c>
    </row>
    <row r="497" spans="1:8" x14ac:dyDescent="0.3">
      <c r="A497" s="11" t="s">
        <v>1631</v>
      </c>
      <c r="B497" s="10" t="str">
        <f>_xll.SNL.Clients.Office.Excel.Functions.SPG(A497, "IQ_SECTOR")</f>
        <v>Industrials</v>
      </c>
      <c r="C497" s="10" t="str">
        <f>_xll.SNL.Clients.Office.Excel.Functions.SPG(A497, "IQ_INDUSTRY_GROUP")</f>
        <v>Capital Goods</v>
      </c>
      <c r="D497" s="10" t="str">
        <f>_xll.SNL.Clients.Office.Excel.Functions.SPG(A497, "IQ_INDUSTRY")</f>
        <v>Construction and Engineering</v>
      </c>
      <c r="E497" s="10" t="str">
        <f>_xll.SNL.Clients.Office.Excel.Functions.SPG(A497, "IQ_PRIMARY_INDUSTRY")</f>
        <v>Construction and Engineering</v>
      </c>
      <c r="F497" s="10" t="str">
        <f>_xll.SNL.Clients.Office.Excel.Functions.SPG(A497, "NAICS_CODE", "Primary")</f>
        <v>237 - Heavy and Civil Engineering Construction</v>
      </c>
      <c r="G497" s="10" t="str">
        <f>_xll.SNL.Clients.Office.Excel.Functions.SPG(A497, "SP_TOPICTAG")</f>
        <v>GovTech; Process Automation</v>
      </c>
      <c r="H497" s="5">
        <f>_xll.SNL.Clients.Office.Excel.Functions.SPG(A497, "SP_PCT_SHARES_OWNED_ALL_INSTITUTIONS")</f>
        <v>91.17</v>
      </c>
    </row>
    <row r="498" spans="1:8" x14ac:dyDescent="0.3">
      <c r="A498" s="11" t="s">
        <v>1513</v>
      </c>
      <c r="B498" s="10" t="str">
        <f>_xll.SNL.Clients.Office.Excel.Functions.SPG(A498, "IQ_SECTOR")</f>
        <v>Consumer Discretionary</v>
      </c>
      <c r="C498" s="10" t="str">
        <f>_xll.SNL.Clients.Office.Excel.Functions.SPG(A498, "IQ_INDUSTRY_GROUP")</f>
        <v>Consumer Durables and Apparel</v>
      </c>
      <c r="D498" s="10" t="str">
        <f>_xll.SNL.Clients.Office.Excel.Functions.SPG(A498, "IQ_INDUSTRY")</f>
        <v>Textiles, Apparel and Luxury Goods</v>
      </c>
      <c r="E498" s="10" t="str">
        <f>_xll.SNL.Clients.Office.Excel.Functions.SPG(A498, "IQ_PRIMARY_INDUSTRY")</f>
        <v>Footwear</v>
      </c>
      <c r="F498" s="10" t="str">
        <f>_xll.SNL.Clients.Office.Excel.Functions.SPG(A498, "NAICS_CODE", "Primary")</f>
        <v>316210 - Footwear Manufacturing</v>
      </c>
      <c r="G498" s="10" t="str">
        <f>_xll.SNL.Clients.Office.Excel.Functions.SPG(A498, "SP_TOPICTAG")</f>
        <v>Lifestyle</v>
      </c>
      <c r="H498" s="5">
        <f>_xll.SNL.Clients.Office.Excel.Functions.SPG(A498, "SP_PCT_SHARES_OWNED_ALL_INSTITUTIONS")</f>
        <v>104.33</v>
      </c>
    </row>
    <row r="499" spans="1:8" x14ac:dyDescent="0.3">
      <c r="A499" s="11" t="s">
        <v>1514</v>
      </c>
      <c r="B499" s="10" t="str">
        <f>_xll.SNL.Clients.Office.Excel.Functions.SPG(A499, "IQ_SECTOR")</f>
        <v>Financials</v>
      </c>
      <c r="C499" s="10" t="str">
        <f>_xll.SNL.Clients.Office.Excel.Functions.SPG(A499, "IQ_INDUSTRY_GROUP")</f>
        <v>Insurance</v>
      </c>
      <c r="D499" s="10" t="str">
        <f>_xll.SNL.Clients.Office.Excel.Functions.SPG(A499, "IQ_INDUSTRY")</f>
        <v>Insurance</v>
      </c>
      <c r="E499" s="10" t="str">
        <f>_xll.SNL.Clients.Office.Excel.Functions.SPG(A499, "IQ_PRIMARY_INDUSTRY")</f>
        <v>Property and Casualty Insurance</v>
      </c>
      <c r="F499" s="10" t="str">
        <f>_xll.SNL.Clients.Office.Excel.Functions.SPG(A499, "NAICS_CODE", "Primary")</f>
        <v>524127 - Direct Title Insurance Carriers</v>
      </c>
      <c r="G499" s="10" t="str">
        <f>_xll.SNL.Clients.Office.Excel.Functions.SPG(A499, "SP_TOPICTAG")</f>
        <v>Digital Asset Management; Data Protection; Process Automation</v>
      </c>
      <c r="H499" s="5">
        <f>_xll.SNL.Clients.Office.Excel.Functions.SPG(A499, "SP_PCT_SHARES_OWNED_ALL_INSTITUTIONS")</f>
        <v>98.72</v>
      </c>
    </row>
    <row r="500" spans="1:8" x14ac:dyDescent="0.3">
      <c r="A500" s="11" t="s">
        <v>1515</v>
      </c>
      <c r="B500" s="10" t="str">
        <f>_xll.SNL.Clients.Office.Excel.Functions.SPG(A500, "IQ_SECTOR")</f>
        <v>Financials</v>
      </c>
      <c r="C500" s="10" t="str">
        <f>_xll.SNL.Clients.Office.Excel.Functions.SPG(A500, "IQ_INDUSTRY_GROUP")</f>
        <v>Financial Services</v>
      </c>
      <c r="D500" s="10" t="str">
        <f>_xll.SNL.Clients.Office.Excel.Functions.SPG(A500, "IQ_INDUSTRY")</f>
        <v>Capital Markets</v>
      </c>
      <c r="E500" s="10" t="str">
        <f>_xll.SNL.Clients.Office.Excel.Functions.SPG(A500, "IQ_PRIMARY_INDUSTRY")</f>
        <v>Investment Banking and Brokerage</v>
      </c>
      <c r="F500" s="10" t="str">
        <f>_xll.SNL.Clients.Office.Excel.Functions.SPG(A500, "NAICS_CODE", "Primary")</f>
        <v>5231 - Securities and Commodity Contracts Intermediation and Brokerage</v>
      </c>
      <c r="G500" s="10" t="str">
        <f>_xll.SNL.Clients.Office.Excel.Functions.SPG(A500, "SP_TOPICTAG")</f>
        <v/>
      </c>
      <c r="H500" s="5">
        <f>_xll.SNL.Clients.Office.Excel.Functions.SPG(A500, "SP_PCT_SHARES_OWNED_ALL_INSTITUTIONS")</f>
        <v>83.7</v>
      </c>
    </row>
    <row r="501" spans="1:8" x14ac:dyDescent="0.3">
      <c r="A501" s="11" t="s">
        <v>1516</v>
      </c>
      <c r="B501" s="10" t="str">
        <f>_xll.SNL.Clients.Office.Excel.Functions.SPG(A501, "IQ_SECTOR")</f>
        <v>Consumer Discretionary</v>
      </c>
      <c r="C501" s="10" t="str">
        <f>_xll.SNL.Clients.Office.Excel.Functions.SPG(A501, "IQ_INDUSTRY_GROUP")</f>
        <v>Consumer Services</v>
      </c>
      <c r="D501" s="10" t="str">
        <f>_xll.SNL.Clients.Office.Excel.Functions.SPG(A501, "IQ_INDUSTRY")</f>
        <v>Diversified Consumer Services</v>
      </c>
      <c r="E501" s="10" t="str">
        <f>_xll.SNL.Clients.Office.Excel.Functions.SPG(A501, "IQ_PRIMARY_INDUSTRY")</f>
        <v>Education Services</v>
      </c>
      <c r="F501" s="10" t="str">
        <f>_xll.SNL.Clients.Office.Excel.Functions.SPG(A501, "NAICS_CODE", "Primary")</f>
        <v>611310 - Colleges, Universities, and Professional Schools</v>
      </c>
      <c r="G501" s="10" t="str">
        <f>_xll.SNL.Clients.Office.Excel.Functions.SPG(A501, "SP_TOPICTAG")</f>
        <v>Social Media Advertising; EdTech; E-learning; Content Creation; Mobile Development Tools</v>
      </c>
      <c r="H501" s="5">
        <f>_xll.SNL.Clients.Office.Excel.Functions.SPG(A501, "SP_PCT_SHARES_OWNED_ALL_INSTITUTIONS")</f>
        <v>93.08</v>
      </c>
    </row>
    <row r="502" spans="1:8" x14ac:dyDescent="0.3">
      <c r="A502" s="11" t="s">
        <v>1517</v>
      </c>
      <c r="B502" s="10" t="str">
        <f>_xll.SNL.Clients.Office.Excel.Functions.SPG(A502, "IQ_SECTOR")</f>
        <v>Consumer Discretionary</v>
      </c>
      <c r="C502" s="10" t="str">
        <f>_xll.SNL.Clients.Office.Excel.Functions.SPG(A502, "IQ_INDUSTRY_GROUP")</f>
        <v>Consumer Services</v>
      </c>
      <c r="D502" s="10" t="str">
        <f>_xll.SNL.Clients.Office.Excel.Functions.SPG(A502, "IQ_INDUSTRY")</f>
        <v>Diversified Consumer Services</v>
      </c>
      <c r="E502" s="10" t="str">
        <f>_xll.SNL.Clients.Office.Excel.Functions.SPG(A502, "IQ_PRIMARY_INDUSTRY")</f>
        <v>Education Services</v>
      </c>
      <c r="F502" s="10" t="str">
        <f>_xll.SNL.Clients.Office.Excel.Functions.SPG(A502, "NAICS_CODE", "Primary")</f>
        <v>611 - Educational Services</v>
      </c>
      <c r="G502" s="10" t="str">
        <f>_xll.SNL.Clients.Office.Excel.Functions.SPG(A502, "SP_TOPICTAG")</f>
        <v>Language Learning; Natural Language Processing; Web Development; EdTech; E-learning; Content Creation</v>
      </c>
      <c r="H502" s="5">
        <f>_xll.SNL.Clients.Office.Excel.Functions.SPG(A502, "SP_PCT_SHARES_OWNED_ALL_INSTITUTIONS")</f>
        <v>113.39</v>
      </c>
    </row>
    <row r="503" spans="1:8" x14ac:dyDescent="0.3">
      <c r="A503" s="11" t="s">
        <v>1518</v>
      </c>
      <c r="B503" s="10" t="str">
        <f>_xll.SNL.Clients.Office.Excel.Functions.SPG(A503, "IQ_SECTOR")</f>
        <v>Consumer Discretionary</v>
      </c>
      <c r="C503" s="10" t="str">
        <f>_xll.SNL.Clients.Office.Excel.Functions.SPG(A503, "IQ_INDUSTRY_GROUP")</f>
        <v>Consumer Durables and Apparel</v>
      </c>
      <c r="D503" s="10" t="str">
        <f>_xll.SNL.Clients.Office.Excel.Functions.SPG(A503, "IQ_INDUSTRY")</f>
        <v>Leisure Products</v>
      </c>
      <c r="E503" s="10" t="str">
        <f>_xll.SNL.Clients.Office.Excel.Functions.SPG(A503, "IQ_PRIMARY_INDUSTRY")</f>
        <v>Leisure Products</v>
      </c>
      <c r="F503" s="10" t="str">
        <f>_xll.SNL.Clients.Office.Excel.Functions.SPG(A503, "NAICS_CODE", "Primary")</f>
        <v>332992 - Small Arms Ammunition Manufacturing</v>
      </c>
      <c r="G503" s="10" t="str">
        <f>_xll.SNL.Clients.Office.Excel.Functions.SPG(A503, "SP_TOPICTAG")</f>
        <v/>
      </c>
      <c r="H503" s="5">
        <f>_xll.SNL.Clients.Office.Excel.Functions.SPG(A503, "SP_PCT_SHARES_OWNED_ALL_INSTITUTIONS")</f>
        <v>68.38</v>
      </c>
    </row>
    <row r="504" spans="1:8" x14ac:dyDescent="0.3">
      <c r="A504" s="11" t="s">
        <v>1519</v>
      </c>
      <c r="B504" s="10" t="str">
        <f>_xll.SNL.Clients.Office.Excel.Functions.SPG(A504, "IQ_SECTOR")</f>
        <v>Real Estate</v>
      </c>
      <c r="C504" s="10" t="str">
        <f>_xll.SNL.Clients.Office.Excel.Functions.SPG(A504, "IQ_INDUSTRY_GROUP")</f>
        <v>Equity Real Estate Investment Trusts (REITs)</v>
      </c>
      <c r="D504" s="10" t="str">
        <f>_xll.SNL.Clients.Office.Excel.Functions.SPG(A504, "IQ_INDUSTRY")</f>
        <v>Hotel and Resort REITs</v>
      </c>
      <c r="E504" s="10" t="str">
        <f>_xll.SNL.Clients.Office.Excel.Functions.SPG(A504, "IQ_PRIMARY_INDUSTRY")</f>
        <v>Hotel and Resort REITs</v>
      </c>
      <c r="F504" s="10" t="str">
        <f>_xll.SNL.Clients.Office.Excel.Functions.SPG(A504, "NAICS_CODE", "Primary")</f>
        <v>531110 - Lessors of Residential Buildings and Dwellings</v>
      </c>
      <c r="G504" s="10" t="str">
        <f>_xll.SNL.Clients.Office.Excel.Functions.SPG(A504, "SP_TOPICTAG")</f>
        <v/>
      </c>
      <c r="H504" s="5">
        <f>_xll.SNL.Clients.Office.Excel.Functions.SPG(A504, "SP_PCT_SHARES_OWNED_ALL_INSTITUTIONS")</f>
        <v>79.8</v>
      </c>
    </row>
    <row r="505" spans="1:8" x14ac:dyDescent="0.3">
      <c r="A505" s="11" t="s">
        <v>1520</v>
      </c>
      <c r="B505" s="10" t="str">
        <f>_xll.SNL.Clients.Office.Excel.Functions.SPG(A505, "IQ_SECTOR")</f>
        <v>Industrials</v>
      </c>
      <c r="C505" s="10" t="str">
        <f>_xll.SNL.Clients.Office.Excel.Functions.SPG(A505, "IQ_INDUSTRY_GROUP")</f>
        <v>Transportation</v>
      </c>
      <c r="D505" s="10" t="str">
        <f>_xll.SNL.Clients.Office.Excel.Functions.SPG(A505, "IQ_INDUSTRY")</f>
        <v>Passenger Airlines</v>
      </c>
      <c r="E505" s="10" t="str">
        <f>_xll.SNL.Clients.Office.Excel.Functions.SPG(A505, "IQ_PRIMARY_INDUSTRY")</f>
        <v>Passenger Airlines</v>
      </c>
      <c r="F505" s="10" t="str">
        <f>_xll.SNL.Clients.Office.Excel.Functions.SPG(A505, "NAICS_CODE", "Primary")</f>
        <v>481111 - Scheduled Passenger Air Transportation</v>
      </c>
      <c r="G505" s="10" t="str">
        <f>_xll.SNL.Clients.Office.Excel.Functions.SPG(A505, "SP_TOPICTAG")</f>
        <v>Adventure Travel; Business Travel; Fleet Management; Passenger Aircraft Manufacturing</v>
      </c>
      <c r="H505" s="5">
        <f>_xll.SNL.Clients.Office.Excel.Functions.SPG(A505, "SP_PCT_SHARES_OWNED_ALL_INSTITUTIONS")</f>
        <v>109.35</v>
      </c>
    </row>
    <row r="506" spans="1:8" x14ac:dyDescent="0.3">
      <c r="A506" s="11" t="s">
        <v>1521</v>
      </c>
      <c r="B506" s="10" t="str">
        <f>_xll.SNL.Clients.Office.Excel.Functions.SPG(A506, "IQ_SECTOR")</f>
        <v>Materials</v>
      </c>
      <c r="C506" s="10" t="str">
        <f>_xll.SNL.Clients.Office.Excel.Functions.SPG(A506, "IQ_INDUSTRY_GROUP")</f>
        <v>Materials</v>
      </c>
      <c r="D506" s="10" t="str">
        <f>_xll.SNL.Clients.Office.Excel.Functions.SPG(A506, "IQ_INDUSTRY")</f>
        <v>Metals and Mining</v>
      </c>
      <c r="E506" s="10" t="str">
        <f>_xll.SNL.Clients.Office.Excel.Functions.SPG(A506, "IQ_PRIMARY_INDUSTRY")</f>
        <v>Steel</v>
      </c>
      <c r="F506" s="10" t="str">
        <f>_xll.SNL.Clients.Office.Excel.Functions.SPG(A506, "NAICS_CODE", "Primary")</f>
        <v>21211 - Coal Mining</v>
      </c>
      <c r="G506" s="10" t="str">
        <f>_xll.SNL.Clients.Office.Excel.Functions.SPG(A506, "SP_TOPICTAG")</f>
        <v>Environmental Engineering</v>
      </c>
      <c r="H506" s="5">
        <f>_xll.SNL.Clients.Office.Excel.Functions.SPG(A506, "SP_PCT_SHARES_OWNED_ALL_INSTITUTIONS")</f>
        <v>93.93</v>
      </c>
    </row>
    <row r="507" spans="1:8" x14ac:dyDescent="0.3">
      <c r="A507" s="11" t="s">
        <v>1522</v>
      </c>
      <c r="B507" s="10" t="str">
        <f>_xll.SNL.Clients.Office.Excel.Functions.SPG(A507, "IQ_SECTOR")</f>
        <v>Industrials</v>
      </c>
      <c r="C507" s="10" t="str">
        <f>_xll.SNL.Clients.Office.Excel.Functions.SPG(A507, "IQ_INDUSTRY_GROUP")</f>
        <v>Capital Goods</v>
      </c>
      <c r="D507" s="10" t="str">
        <f>_xll.SNL.Clients.Office.Excel.Functions.SPG(A507, "IQ_INDUSTRY")</f>
        <v>Electrical Equipment</v>
      </c>
      <c r="E507" s="10" t="str">
        <f>_xll.SNL.Clients.Office.Excel.Functions.SPG(A507, "IQ_PRIMARY_INDUSTRY")</f>
        <v>Electrical Components and Equipment</v>
      </c>
      <c r="F507" s="10" t="str">
        <f>_xll.SNL.Clients.Office.Excel.Functions.SPG(A507, "NAICS_CODE", "Primary")</f>
        <v>335 - Electrical Equipment, Appliance, and Component Manufacturing</v>
      </c>
      <c r="G507" s="10" t="str">
        <f>_xll.SNL.Clients.Office.Excel.Functions.SPG(A507, "SP_TOPICTAG")</f>
        <v>Clean Energy; Energy Efficiency; Energy Storage; CleanTech; Power Grid; Residential Solar; Battery Energy Storage System (BESS)</v>
      </c>
      <c r="H507" s="5">
        <f>_xll.SNL.Clients.Office.Excel.Functions.SPG(A507, "SP_PCT_SHARES_OWNED_ALL_INSTITUTIONS")</f>
        <v>106.3</v>
      </c>
    </row>
    <row r="508" spans="1:8" x14ac:dyDescent="0.3">
      <c r="A508" s="11" t="s">
        <v>1523</v>
      </c>
      <c r="B508" s="10" t="str">
        <f>_xll.SNL.Clients.Office.Excel.Functions.SPG(A508, "IQ_SECTOR")</f>
        <v>Real Estate</v>
      </c>
      <c r="C508" s="10" t="str">
        <f>_xll.SNL.Clients.Office.Excel.Functions.SPG(A508, "IQ_INDUSTRY_GROUP")</f>
        <v>Equity Real Estate Investment Trusts (REITs)</v>
      </c>
      <c r="D508" s="10" t="str">
        <f>_xll.SNL.Clients.Office.Excel.Functions.SPG(A508, "IQ_INDUSTRY")</f>
        <v>Hotel and Resort REITs</v>
      </c>
      <c r="E508" s="10" t="str">
        <f>_xll.SNL.Clients.Office.Excel.Functions.SPG(A508, "IQ_PRIMARY_INDUSTRY")</f>
        <v>Hotel and Resort REITs</v>
      </c>
      <c r="F508" s="10" t="str">
        <f>_xll.SNL.Clients.Office.Excel.Functions.SPG(A508, "NAICS_CODE", "Primary")</f>
        <v>531110 - Lessors of Residential Buildings and Dwellings</v>
      </c>
      <c r="G508" s="10" t="str">
        <f>_xll.SNL.Clients.Office.Excel.Functions.SPG(A508, "SP_TOPICTAG")</f>
        <v/>
      </c>
      <c r="H508" s="5">
        <f>_xll.SNL.Clients.Office.Excel.Functions.SPG(A508, "SP_PCT_SHARES_OWNED_ALL_INSTITUTIONS")</f>
        <v>103.02</v>
      </c>
    </row>
    <row r="509" spans="1:8" x14ac:dyDescent="0.3">
      <c r="A509" s="11" t="s">
        <v>1524</v>
      </c>
      <c r="B509" s="10" t="str">
        <f>_xll.SNL.Clients.Office.Excel.Functions.SPG(A509, "IQ_SECTOR")</f>
        <v>Health Care</v>
      </c>
      <c r="C509" s="10" t="str">
        <f>_xll.SNL.Clients.Office.Excel.Functions.SPG(A509, "IQ_INDUSTRY_GROUP")</f>
        <v>Pharmaceuticals, Biotechnology and Life Sciences</v>
      </c>
      <c r="D509" s="10" t="str">
        <f>_xll.SNL.Clients.Office.Excel.Functions.SPG(A509, "IQ_INDUSTRY")</f>
        <v>Pharmaceuticals</v>
      </c>
      <c r="E509" s="10" t="str">
        <f>_xll.SNL.Clients.Office.Excel.Functions.SPG(A509, "IQ_PRIMARY_INDUSTRY")</f>
        <v>Pharmaceuticals</v>
      </c>
      <c r="F509" s="10" t="str">
        <f>_xll.SNL.Clients.Office.Excel.Functions.SPG(A509, "NAICS_CODE", "Primary")</f>
        <v>325412 - Pharmaceutical Preparation Manufacturing</v>
      </c>
      <c r="G509" s="10" t="str">
        <f>_xll.SNL.Clients.Office.Excel.Functions.SPG(A509, "SP_TOPICTAG")</f>
        <v>Central Nervous System; Chronic Diseases; Neurology; Pain Management; Psychiatry; Digital Mental Health; Pharmacovigilance</v>
      </c>
      <c r="H509" s="5">
        <f>_xll.SNL.Clients.Office.Excel.Functions.SPG(A509, "SP_PCT_SHARES_OWNED_ALL_INSTITUTIONS")</f>
        <v>97.52</v>
      </c>
    </row>
    <row r="510" spans="1:8" x14ac:dyDescent="0.3">
      <c r="A510" s="11" t="s">
        <v>1525</v>
      </c>
      <c r="B510" s="10" t="str">
        <f>_xll.SNL.Clients.Office.Excel.Functions.SPG(A510, "IQ_SECTOR")</f>
        <v>Materials</v>
      </c>
      <c r="C510" s="10" t="str">
        <f>_xll.SNL.Clients.Office.Excel.Functions.SPG(A510, "IQ_INDUSTRY_GROUP")</f>
        <v>Materials</v>
      </c>
      <c r="D510" s="10" t="str">
        <f>_xll.SNL.Clients.Office.Excel.Functions.SPG(A510, "IQ_INDUSTRY")</f>
        <v>Paper and Forest Products</v>
      </c>
      <c r="E510" s="10" t="str">
        <f>_xll.SNL.Clients.Office.Excel.Functions.SPG(A510, "IQ_PRIMARY_INDUSTRY")</f>
        <v>Paper Products</v>
      </c>
      <c r="F510" s="10" t="str">
        <f>_xll.SNL.Clients.Office.Excel.Functions.SPG(A510, "NAICS_CODE", "Primary")</f>
        <v>322120 - Paper Mills</v>
      </c>
      <c r="G510" s="10" t="str">
        <f>_xll.SNL.Clients.Office.Excel.Functions.SPG(A510, "SP_TOPICTAG")</f>
        <v>Environmental Engineering; Forestry; Pollution Control</v>
      </c>
      <c r="H510" s="5">
        <f>_xll.SNL.Clients.Office.Excel.Functions.SPG(A510, "SP_PCT_SHARES_OWNED_ALL_INSTITUTIONS")</f>
        <v>81.7</v>
      </c>
    </row>
    <row r="511" spans="1:8" x14ac:dyDescent="0.3">
      <c r="A511" s="11" t="s">
        <v>1526</v>
      </c>
      <c r="B511" s="10" t="str">
        <f>_xll.SNL.Clients.Office.Excel.Functions.SPG(A511, "IQ_SECTOR")</f>
        <v>Energy</v>
      </c>
      <c r="C511" s="10" t="str">
        <f>_xll.SNL.Clients.Office.Excel.Functions.SPG(A511, "IQ_INDUSTRY_GROUP")</f>
        <v>Energy</v>
      </c>
      <c r="D511" s="10" t="str">
        <f>_xll.SNL.Clients.Office.Excel.Functions.SPG(A511, "IQ_INDUSTRY")</f>
        <v>Oil, Gas and Consumable Fuels</v>
      </c>
      <c r="E511" s="10" t="str">
        <f>_xll.SNL.Clients.Office.Excel.Functions.SPG(A511, "IQ_PRIMARY_INDUSTRY")</f>
        <v>Oil and Gas Exploration and Production</v>
      </c>
      <c r="F511" s="10" t="str">
        <f>_xll.SNL.Clients.Office.Excel.Functions.SPG(A511, "NAICS_CODE", "Primary")</f>
        <v>2111 - Oil and Gas Extraction</v>
      </c>
      <c r="G511" s="10" t="str">
        <f>_xll.SNL.Clients.Office.Excel.Functions.SPG(A511, "SP_TOPICTAG")</f>
        <v>Clean Energy; CleanTech</v>
      </c>
      <c r="H511" s="5">
        <f>_xll.SNL.Clients.Office.Excel.Functions.SPG(A511, "SP_PCT_SHARES_OWNED_ALL_INSTITUTIONS")</f>
        <v>70.97</v>
      </c>
    </row>
    <row r="512" spans="1:8" x14ac:dyDescent="0.3">
      <c r="A512" s="11" t="s">
        <v>1527</v>
      </c>
      <c r="B512" s="10" t="str">
        <f>_xll.SNL.Clients.Office.Excel.Functions.SPG(A512, "IQ_SECTOR")</f>
        <v>Health Care</v>
      </c>
      <c r="C512" s="10" t="str">
        <f>_xll.SNL.Clients.Office.Excel.Functions.SPG(A512, "IQ_INDUSTRY_GROUP")</f>
        <v>Health Care Equipment and Services</v>
      </c>
      <c r="D512" s="10" t="str">
        <f>_xll.SNL.Clients.Office.Excel.Functions.SPG(A512, "IQ_INDUSTRY")</f>
        <v>Health Care Equipment and Supplies</v>
      </c>
      <c r="E512" s="10" t="str">
        <f>_xll.SNL.Clients.Office.Excel.Functions.SPG(A512, "IQ_PRIMARY_INDUSTRY")</f>
        <v>Health Care Equipment</v>
      </c>
      <c r="F512" s="10" t="str">
        <f>_xll.SNL.Clients.Office.Excel.Functions.SPG(A512, "NAICS_CODE", "Primary")</f>
        <v>334510 - Electromedical and Electrotherapeutic Apparatus Manufacturing</v>
      </c>
      <c r="G512" s="10" t="str">
        <f>_xll.SNL.Clients.Office.Excel.Functions.SPG(A512, "SP_TOPICTAG")</f>
        <v>Health Diagnostics; MHealth; Fitness Technology; Diabetes; Digital Wellness; Wellness and Recovery</v>
      </c>
      <c r="H512" s="5">
        <f>_xll.SNL.Clients.Office.Excel.Functions.SPG(A512, "SP_PCT_SHARES_OWNED_ALL_INSTITUTIONS")</f>
        <v>104.11</v>
      </c>
    </row>
    <row r="513" spans="1:8" x14ac:dyDescent="0.3">
      <c r="A513" s="11" t="s">
        <v>1528</v>
      </c>
      <c r="B513" s="10" t="str">
        <f>_xll.SNL.Clients.Office.Excel.Functions.SPG(A513, "IQ_SECTOR")</f>
        <v>Real Estate</v>
      </c>
      <c r="C513" s="10" t="str">
        <f>_xll.SNL.Clients.Office.Excel.Functions.SPG(A513, "IQ_INDUSTRY_GROUP")</f>
        <v>Equity Real Estate Investment Trusts (REITs)</v>
      </c>
      <c r="D513" s="10" t="str">
        <f>_xll.SNL.Clients.Office.Excel.Functions.SPG(A513, "IQ_INDUSTRY")</f>
        <v>Retail REITs</v>
      </c>
      <c r="E513" s="10" t="str">
        <f>_xll.SNL.Clients.Office.Excel.Functions.SPG(A513, "IQ_PRIMARY_INDUSTRY")</f>
        <v>Retail REITs</v>
      </c>
      <c r="F513" s="10" t="str">
        <f>_xll.SNL.Clients.Office.Excel.Functions.SPG(A513, "NAICS_CODE", "Primary")</f>
        <v>531110 - Lessors of Residential Buildings and Dwellings</v>
      </c>
      <c r="G513" s="10" t="str">
        <f>_xll.SNL.Clients.Office.Excel.Functions.SPG(A513, "SP_TOPICTAG")</f>
        <v>Lifestyle; Utility Scale Solar</v>
      </c>
      <c r="H513" s="5">
        <f>_xll.SNL.Clients.Office.Excel.Functions.SPG(A513, "SP_PCT_SHARES_OWNED_ALL_INSTITUTIONS")</f>
        <v>88.8</v>
      </c>
    </row>
    <row r="514" spans="1:8" x14ac:dyDescent="0.3">
      <c r="A514" s="11" t="s">
        <v>1529</v>
      </c>
      <c r="B514" s="10" t="str">
        <f>_xll.SNL.Clients.Office.Excel.Functions.SPG(A514, "IQ_SECTOR")</f>
        <v>Communication Services</v>
      </c>
      <c r="C514" s="10" t="str">
        <f>_xll.SNL.Clients.Office.Excel.Functions.SPG(A514, "IQ_INDUSTRY_GROUP")</f>
        <v>Media and Entertainment</v>
      </c>
      <c r="D514" s="10" t="str">
        <f>_xll.SNL.Clients.Office.Excel.Functions.SPG(A514, "IQ_INDUSTRY")</f>
        <v>Media</v>
      </c>
      <c r="E514" s="10" t="str">
        <f>_xll.SNL.Clients.Office.Excel.Functions.SPG(A514, "IQ_PRIMARY_INDUSTRY")</f>
        <v>Advertising</v>
      </c>
      <c r="F514" s="10" t="str">
        <f>_xll.SNL.Clients.Office.Excel.Functions.SPG(A514, "NAICS_CODE", "Primary")</f>
        <v>5418 - Advertising, Public Relations, and Related Services</v>
      </c>
      <c r="G514" s="10" t="str">
        <f>_xll.SNL.Clients.Office.Excel.Functions.SPG(A514, "SP_TOPICTAG")</f>
        <v>Social Media Marketing; Brand Marketing</v>
      </c>
      <c r="H514" s="5">
        <f>_xll.SNL.Clients.Office.Excel.Functions.SPG(A514, "SP_PCT_SHARES_OWNED_ALL_INSTITUTIONS")</f>
        <v>34.049999999999997</v>
      </c>
    </row>
    <row r="515" spans="1:8" x14ac:dyDescent="0.3">
      <c r="A515" s="11" t="s">
        <v>1530</v>
      </c>
      <c r="B515" s="10" t="str">
        <f>_xll.SNL.Clients.Office.Excel.Functions.SPG(A515, "IQ_SECTOR")</f>
        <v>Communication Services</v>
      </c>
      <c r="C515" s="10" t="str">
        <f>_xll.SNL.Clients.Office.Excel.Functions.SPG(A515, "IQ_INDUSTRY_GROUP")</f>
        <v>Media and Entertainment</v>
      </c>
      <c r="D515" s="10" t="str">
        <f>_xll.SNL.Clients.Office.Excel.Functions.SPG(A515, "IQ_INDUSTRY")</f>
        <v>Media</v>
      </c>
      <c r="E515" s="10" t="str">
        <f>_xll.SNL.Clients.Office.Excel.Functions.SPG(A515, "IQ_PRIMARY_INDUSTRY")</f>
        <v>Broadcasting</v>
      </c>
      <c r="F515" s="10" t="str">
        <f>_xll.SNL.Clients.Office.Excel.Functions.SPG(A515, "NAICS_CODE", "Primary")</f>
        <v>51612 - Television Broadcasting Stations</v>
      </c>
      <c r="G515" s="10" t="str">
        <f>_xll.SNL.Clients.Office.Excel.Functions.SPG(A515, "SP_TOPICTAG")</f>
        <v>Digital Media; Environmental Engineering; Video Streaming; Ad Targeting; Video Advertising; Streaming Media; Content Creation</v>
      </c>
      <c r="H515" s="5">
        <f>_xll.SNL.Clients.Office.Excel.Functions.SPG(A515, "SP_PCT_SHARES_OWNED_ALL_INSTITUTIONS")</f>
        <v>96.64</v>
      </c>
    </row>
    <row r="516" spans="1:8" x14ac:dyDescent="0.3">
      <c r="A516" s="11" t="s">
        <v>421</v>
      </c>
      <c r="B516" s="10" t="str">
        <f>_xll.SNL.Clients.Office.Excel.Functions.SPG(A516, "IQ_SECTOR")</f>
        <v>Health Care</v>
      </c>
      <c r="C516" s="10" t="str">
        <f>_xll.SNL.Clients.Office.Excel.Functions.SPG(A516, "IQ_INDUSTRY_GROUP")</f>
        <v>Health Care Equipment and Services</v>
      </c>
      <c r="D516" s="10" t="str">
        <f>_xll.SNL.Clients.Office.Excel.Functions.SPG(A516, "IQ_INDUSTRY")</f>
        <v>Health Care Equipment and Supplies</v>
      </c>
      <c r="E516" s="10" t="str">
        <f>_xll.SNL.Clients.Office.Excel.Functions.SPG(A516, "IQ_PRIMARY_INDUSTRY")</f>
        <v>Health Care Equipment</v>
      </c>
      <c r="F516" s="10" t="str">
        <f>_xll.SNL.Clients.Office.Excel.Functions.SPG(A516, "NAICS_CODE", "Primary")</f>
        <v>339112 - Surgical and Medical Instrument Manufacturing</v>
      </c>
      <c r="G516" s="10" t="str">
        <f>_xll.SNL.Clients.Office.Excel.Functions.SPG(A516, "SP_TOPICTAG")</f>
        <v>Health Diagnostics; Pain Management; Respiratory; Surgery; Urology</v>
      </c>
      <c r="H516" s="5">
        <f>_xll.SNL.Clients.Office.Excel.Functions.SPG(A516, "SP_PCT_SHARES_OWNED_ALL_INSTITUTIONS")</f>
        <v>110.18</v>
      </c>
    </row>
    <row r="517" spans="1:8" x14ac:dyDescent="0.3">
      <c r="A517" s="11" t="s">
        <v>1531</v>
      </c>
      <c r="B517" s="10" t="str">
        <f>_xll.SNL.Clients.Office.Excel.Functions.SPG(A517, "IQ_SECTOR")</f>
        <v>Communication Services</v>
      </c>
      <c r="C517" s="10" t="str">
        <f>_xll.SNL.Clients.Office.Excel.Functions.SPG(A517, "IQ_INDUSTRY_GROUP")</f>
        <v>Telecommunication Services</v>
      </c>
      <c r="D517" s="10" t="str">
        <f>_xll.SNL.Clients.Office.Excel.Functions.SPG(A517, "IQ_INDUSTRY")</f>
        <v>Wireless Telecommunication Services</v>
      </c>
      <c r="E517" s="10" t="str">
        <f>_xll.SNL.Clients.Office.Excel.Functions.SPG(A517, "IQ_PRIMARY_INDUSTRY")</f>
        <v>Wireless Telecommunication Services</v>
      </c>
      <c r="F517" s="10" t="str">
        <f>_xll.SNL.Clients.Office.Excel.Functions.SPG(A517, "NAICS_CODE", "Primary")</f>
        <v>517112 - Wireless Telecommunications Carriers (except Satellite)</v>
      </c>
      <c r="G517" s="10" t="str">
        <f>_xll.SNL.Clients.Office.Excel.Functions.SPG(A517, "SP_TOPICTAG")</f>
        <v>Virtual Workforce; VoIP; Data Protection; Cloud Security; Network Security; Cloud Workload Protection; 5G</v>
      </c>
      <c r="H517" s="5">
        <f>_xll.SNL.Clients.Office.Excel.Functions.SPG(A517, "SP_PCT_SHARES_OWNED_ALL_INSTITUTIONS")</f>
        <v>80.03</v>
      </c>
    </row>
    <row r="518" spans="1:8" x14ac:dyDescent="0.3">
      <c r="A518" s="11" t="s">
        <v>1532</v>
      </c>
      <c r="B518" s="10" t="str">
        <f>_xll.SNL.Clients.Office.Excel.Functions.SPG(A518, "IQ_SECTOR")</f>
        <v>Industrials</v>
      </c>
      <c r="C518" s="10" t="str">
        <f>_xll.SNL.Clients.Office.Excel.Functions.SPG(A518, "IQ_INDUSTRY_GROUP")</f>
        <v>Capital Goods</v>
      </c>
      <c r="D518" s="10" t="str">
        <f>_xll.SNL.Clients.Office.Excel.Functions.SPG(A518, "IQ_INDUSTRY")</f>
        <v>Machinery</v>
      </c>
      <c r="E518" s="10" t="str">
        <f>_xll.SNL.Clients.Office.Excel.Functions.SPG(A518, "IQ_PRIMARY_INDUSTRY")</f>
        <v>Industrial Machinery and Supplies and Components</v>
      </c>
      <c r="F518" s="10" t="str">
        <f>_xll.SNL.Clients.Office.Excel.Functions.SPG(A518, "NAICS_CODE", "Primary")</f>
        <v>33331 - Commercial and Service Industry Machinery Manufacturing</v>
      </c>
      <c r="G518" s="10" t="str">
        <f>_xll.SNL.Clients.Office.Excel.Functions.SPG(A518, "SP_TOPICTAG")</f>
        <v/>
      </c>
      <c r="H518" s="5">
        <f>_xll.SNL.Clients.Office.Excel.Functions.SPG(A518, "SP_PCT_SHARES_OWNED_ALL_INSTITUTIONS")</f>
        <v>95.73</v>
      </c>
    </row>
    <row r="519" spans="1:8" x14ac:dyDescent="0.3">
      <c r="A519" s="11" t="s">
        <v>1632</v>
      </c>
      <c r="B519" s="10" t="str">
        <f>_xll.SNL.Clients.Office.Excel.Functions.SPG(A519, "IQ_SECTOR")</f>
        <v>Information Technology</v>
      </c>
      <c r="C519" s="10" t="str">
        <f>_xll.SNL.Clients.Office.Excel.Functions.SPG(A519, "IQ_INDUSTRY_GROUP")</f>
        <v>Software and Services</v>
      </c>
      <c r="D519" s="10" t="str">
        <f>_xll.SNL.Clients.Office.Excel.Functions.SPG(A519, "IQ_INDUSTRY")</f>
        <v>Software</v>
      </c>
      <c r="E519" s="10" t="str">
        <f>_xll.SNL.Clients.Office.Excel.Functions.SPG(A519, "IQ_PRIMARY_INDUSTRY")</f>
        <v>Systems Software</v>
      </c>
      <c r="F519" s="10" t="str">
        <f>_xll.SNL.Clients.Office.Excel.Functions.SPG(A519, "NAICS_CODE", "Primary")</f>
        <v>513210 - Software Publishers</v>
      </c>
      <c r="G519" s="10" t="str">
        <f>_xll.SNL.Clients.Office.Excel.Functions.SPG(A519, "SP_TOPICTAG")</f>
        <v>Cloud Management; Data Integration; Predictive Analytics; Machine Learning; Cloud Data Services; Cloud Infrastructure; Artificial Intelligence</v>
      </c>
      <c r="H519" s="5">
        <f>_xll.SNL.Clients.Office.Excel.Functions.SPG(A519, "SP_PCT_SHARES_OWNED_ALL_INSTITUTIONS")</f>
        <v>86.51</v>
      </c>
    </row>
    <row r="520" spans="1:8" x14ac:dyDescent="0.3">
      <c r="A520" s="11" t="s">
        <v>1533</v>
      </c>
      <c r="B520" s="10" t="str">
        <f>_xll.SNL.Clients.Office.Excel.Functions.SPG(A520, "IQ_SECTOR")</f>
        <v>Real Estate</v>
      </c>
      <c r="C520" s="10" t="str">
        <f>_xll.SNL.Clients.Office.Excel.Functions.SPG(A520, "IQ_INDUSTRY_GROUP")</f>
        <v>Equity Real Estate Investment Trusts (REITs)</v>
      </c>
      <c r="D520" s="10" t="str">
        <f>_xll.SNL.Clients.Office.Excel.Functions.SPG(A520, "IQ_INDUSTRY")</f>
        <v>Industrial REITs</v>
      </c>
      <c r="E520" s="10" t="str">
        <f>_xll.SNL.Clients.Office.Excel.Functions.SPG(A520, "IQ_PRIMARY_INDUSTRY")</f>
        <v>Industrial REITs</v>
      </c>
      <c r="F520" s="10" t="str">
        <f>_xll.SNL.Clients.Office.Excel.Functions.SPG(A520, "NAICS_CODE", "Primary")</f>
        <v>531110 - Lessors of Residential Buildings and Dwellings</v>
      </c>
      <c r="G520" s="10" t="str">
        <f>_xll.SNL.Clients.Office.Excel.Functions.SPG(A520, "SP_TOPICTAG")</f>
        <v/>
      </c>
      <c r="H520" s="5">
        <f>_xll.SNL.Clients.Office.Excel.Functions.SPG(A520, "SP_PCT_SHARES_OWNED_ALL_INSTITUTIONS")</f>
        <v>108.16</v>
      </c>
    </row>
    <row r="521" spans="1:8" x14ac:dyDescent="0.3">
      <c r="A521" s="11" t="s">
        <v>1534</v>
      </c>
      <c r="B521" s="10" t="str">
        <f>_xll.SNL.Clients.Office.Excel.Functions.SPG(A521, "IQ_SECTOR")</f>
        <v>Health Care</v>
      </c>
      <c r="C521" s="10" t="str">
        <f>_xll.SNL.Clients.Office.Excel.Functions.SPG(A521, "IQ_INDUSTRY_GROUP")</f>
        <v>Pharmaceuticals, Biotechnology and Life Sciences</v>
      </c>
      <c r="D521" s="10" t="str">
        <f>_xll.SNL.Clients.Office.Excel.Functions.SPG(A521, "IQ_INDUSTRY")</f>
        <v>Biotechnology</v>
      </c>
      <c r="E521" s="10" t="str">
        <f>_xll.SNL.Clients.Office.Excel.Functions.SPG(A521, "IQ_PRIMARY_INDUSTRY")</f>
        <v>Biotechnology</v>
      </c>
      <c r="F521" s="10" t="str">
        <f>_xll.SNL.Clients.Office.Excel.Functions.SPG(A521, "NAICS_CODE", "Primary")</f>
        <v>325414 - Biological Product (except Diagnostic) Manufacturing</v>
      </c>
      <c r="G521" s="10" t="str">
        <f>_xll.SNL.Clients.Office.Excel.Functions.SPG(A521, "SP_TOPICTAG")</f>
        <v>Health Diagnostics; Central Nervous System; Chronic Diseases; Hematology; Immunology; Neurology; Oncology</v>
      </c>
      <c r="H521" s="5">
        <f>_xll.SNL.Clients.Office.Excel.Functions.SPG(A521, "SP_PCT_SHARES_OWNED_ALL_INSTITUTIONS")</f>
        <v>71.010000000000005</v>
      </c>
    </row>
    <row r="522" spans="1:8" x14ac:dyDescent="0.3">
      <c r="A522" s="11" t="s">
        <v>1535</v>
      </c>
      <c r="B522" s="10" t="str">
        <f>_xll.SNL.Clients.Office.Excel.Functions.SPG(A522, "IQ_SECTOR")</f>
        <v>Consumer Staples</v>
      </c>
      <c r="C522" s="10" t="str">
        <f>_xll.SNL.Clients.Office.Excel.Functions.SPG(A522, "IQ_INDUSTRY_GROUP")</f>
        <v>Consumer Staples Distribution and Retail</v>
      </c>
      <c r="D522" s="10" t="str">
        <f>_xll.SNL.Clients.Office.Excel.Functions.SPG(A522, "IQ_INDUSTRY")</f>
        <v>Consumer Staples Distribution and Retail</v>
      </c>
      <c r="E522" s="10" t="str">
        <f>_xll.SNL.Clients.Office.Excel.Functions.SPG(A522, "IQ_PRIMARY_INDUSTRY")</f>
        <v>Food Distributors</v>
      </c>
      <c r="F522" s="10" t="str">
        <f>_xll.SNL.Clients.Office.Excel.Functions.SPG(A522, "NAICS_CODE", "Primary")</f>
        <v>424410 - General Line Grocery Merchant Wholesalers</v>
      </c>
      <c r="G522" s="10" t="str">
        <f>_xll.SNL.Clients.Office.Excel.Functions.SPG(A522, "SP_TOPICTAG")</f>
        <v>Animal Feed; Farming; CleanTech; Biofuel; Biomass Energy</v>
      </c>
      <c r="H522" s="5">
        <f>_xll.SNL.Clients.Office.Excel.Functions.SPG(A522, "SP_PCT_SHARES_OWNED_ALL_INSTITUTIONS")</f>
        <v>88.85</v>
      </c>
    </row>
    <row r="523" spans="1:8" x14ac:dyDescent="0.3">
      <c r="A523" s="11" t="s">
        <v>1536</v>
      </c>
      <c r="B523" s="10" t="str">
        <f>_xll.SNL.Clients.Office.Excel.Functions.SPG(A523, "IQ_SECTOR")</f>
        <v>Financials</v>
      </c>
      <c r="C523" s="10" t="str">
        <f>_xll.SNL.Clients.Office.Excel.Functions.SPG(A523, "IQ_INDUSTRY_GROUP")</f>
        <v>Banks</v>
      </c>
      <c r="D523" s="10" t="str">
        <f>_xll.SNL.Clients.Office.Excel.Functions.SPG(A523, "IQ_INDUSTRY")</f>
        <v>Banks</v>
      </c>
      <c r="E523" s="10" t="str">
        <f>_xll.SNL.Clients.Office.Excel.Functions.SPG(A523, "IQ_PRIMARY_INDUSTRY")</f>
        <v>Regional Banks</v>
      </c>
      <c r="F523" s="10" t="str">
        <f>_xll.SNL.Clients.Office.Excel.Functions.SPG(A523, "NAICS_CODE", "Primary")</f>
        <v>522110 - Commercial Banking</v>
      </c>
      <c r="G523" s="10" t="str">
        <f>_xll.SNL.Clients.Office.Excel.Functions.SPG(A523, "SP_TOPICTAG")</f>
        <v>Consumer Lending; Micro Lending; Banking as a Service; Buy Now Pay Later (BNPL)</v>
      </c>
      <c r="H523" s="5">
        <f>_xll.SNL.Clients.Office.Excel.Functions.SPG(A523, "SP_PCT_SHARES_OWNED_ALL_INSTITUTIONS")</f>
        <v>107.28</v>
      </c>
    </row>
    <row r="524" spans="1:8" x14ac:dyDescent="0.3">
      <c r="A524" s="11" t="s">
        <v>1537</v>
      </c>
      <c r="B524" s="10" t="str">
        <f>_xll.SNL.Clients.Office.Excel.Functions.SPG(A524, "IQ_SECTOR")</f>
        <v>Consumer Discretionary</v>
      </c>
      <c r="C524" s="10" t="str">
        <f>_xll.SNL.Clients.Office.Excel.Functions.SPG(A524, "IQ_INDUSTRY_GROUP")</f>
        <v>Consumer Discretionary Distribution and Retail</v>
      </c>
      <c r="D524" s="10" t="str">
        <f>_xll.SNL.Clients.Office.Excel.Functions.SPG(A524, "IQ_INDUSTRY")</f>
        <v>Specialty Retail</v>
      </c>
      <c r="E524" s="10" t="str">
        <f>_xll.SNL.Clients.Office.Excel.Functions.SPG(A524, "IQ_PRIMARY_INDUSTRY")</f>
        <v>Apparel Retail</v>
      </c>
      <c r="F524" s="10" t="str">
        <f>_xll.SNL.Clients.Office.Excel.Functions.SPG(A524, "NAICS_CODE", "Primary")</f>
        <v>4581 - Clothing and Clothing Accessories Retailers</v>
      </c>
      <c r="G524" s="10" t="str">
        <f>_xll.SNL.Clients.Office.Excel.Functions.SPG(A524, "SP_TOPICTAG")</f>
        <v>Lifestyle</v>
      </c>
      <c r="H524" s="5">
        <f>_xll.SNL.Clients.Office.Excel.Functions.SPG(A524, "SP_PCT_SHARES_OWNED_ALL_INSTITUTIONS")</f>
        <v>58.78</v>
      </c>
    </row>
    <row r="525" spans="1:8" x14ac:dyDescent="0.3">
      <c r="A525" s="11" t="s">
        <v>1538</v>
      </c>
      <c r="B525" s="10" t="str">
        <f>_xll.SNL.Clients.Office.Excel.Functions.SPG(A525, "IQ_SECTOR")</f>
        <v>Consumer Discretionary</v>
      </c>
      <c r="C525" s="10" t="str">
        <f>_xll.SNL.Clients.Office.Excel.Functions.SPG(A525, "IQ_INDUSTRY_GROUP")</f>
        <v>Consumer Services</v>
      </c>
      <c r="D525" s="10" t="str">
        <f>_xll.SNL.Clients.Office.Excel.Functions.SPG(A525, "IQ_INDUSTRY")</f>
        <v>Hotels, Restaurants and Leisure</v>
      </c>
      <c r="E525" s="10" t="str">
        <f>_xll.SNL.Clients.Office.Excel.Functions.SPG(A525, "IQ_PRIMARY_INDUSTRY")</f>
        <v>Restaurants</v>
      </c>
      <c r="F525" s="10" t="str">
        <f>_xll.SNL.Clients.Office.Excel.Functions.SPG(A525, "NAICS_CODE", "Primary")</f>
        <v>722511 - Full-Service Restaurants</v>
      </c>
      <c r="G525" s="10" t="str">
        <f>_xll.SNL.Clients.Office.Excel.Functions.SPG(A525, "SP_TOPICTAG")</f>
        <v>Food Delivery; Online Grocery</v>
      </c>
      <c r="H525" s="5">
        <f>_xll.SNL.Clients.Office.Excel.Functions.SPG(A525, "SP_PCT_SHARES_OWNED_ALL_INSTITUTIONS")</f>
        <v>110.71</v>
      </c>
    </row>
    <row r="526" spans="1:8" x14ac:dyDescent="0.3">
      <c r="A526" s="11" t="s">
        <v>1539</v>
      </c>
      <c r="B526" s="10" t="str">
        <f>_xll.SNL.Clients.Office.Excel.Functions.SPG(A526, "IQ_SECTOR")</f>
        <v>Consumer Staples</v>
      </c>
      <c r="C526" s="10" t="str">
        <f>_xll.SNL.Clients.Office.Excel.Functions.SPG(A526, "IQ_INDUSTRY_GROUP")</f>
        <v>Consumer Staples Distribution and Retail</v>
      </c>
      <c r="D526" s="10" t="str">
        <f>_xll.SNL.Clients.Office.Excel.Functions.SPG(A526, "IQ_INDUSTRY")</f>
        <v>Consumer Staples Distribution and Retail</v>
      </c>
      <c r="E526" s="10" t="str">
        <f>_xll.SNL.Clients.Office.Excel.Functions.SPG(A526, "IQ_PRIMARY_INDUSTRY")</f>
        <v>Food Distributors</v>
      </c>
      <c r="F526" s="10" t="str">
        <f>_xll.SNL.Clients.Office.Excel.Functions.SPG(A526, "NAICS_CODE", "Primary")</f>
        <v>4244 - Grocery and Related Product Merchant Wholesalers</v>
      </c>
      <c r="G526" s="10" t="str">
        <f>_xll.SNL.Clients.Office.Excel.Functions.SPG(A526, "SP_TOPICTAG")</f>
        <v>Fast-Moving Consumer Goods; Food Delivery; Online Grocery</v>
      </c>
      <c r="H526" s="5">
        <f>_xll.SNL.Clients.Office.Excel.Functions.SPG(A526, "SP_PCT_SHARES_OWNED_ALL_INSTITUTIONS")</f>
        <v>92.72</v>
      </c>
    </row>
    <row r="527" spans="1:8" x14ac:dyDescent="0.3">
      <c r="A527" s="11" t="s">
        <v>1633</v>
      </c>
      <c r="B527" s="10" t="str">
        <f>_xll.SNL.Clients.Office.Excel.Functions.SPG(A527, "IQ_SECTOR")</f>
        <v>Materials</v>
      </c>
      <c r="C527" s="10" t="str">
        <f>_xll.SNL.Clients.Office.Excel.Functions.SPG(A527, "IQ_INDUSTRY_GROUP")</f>
        <v>Materials</v>
      </c>
      <c r="D527" s="10" t="str">
        <f>_xll.SNL.Clients.Office.Excel.Functions.SPG(A527, "IQ_INDUSTRY")</f>
        <v>Chemicals</v>
      </c>
      <c r="E527" s="10" t="str">
        <f>_xll.SNL.Clients.Office.Excel.Functions.SPG(A527, "IQ_PRIMARY_INDUSTRY")</f>
        <v>Diversified Chemicals</v>
      </c>
      <c r="F527" s="10" t="str">
        <f>_xll.SNL.Clients.Office.Excel.Functions.SPG(A527, "NAICS_CODE", "Primary")</f>
        <v>325 - Chemical Manufacturing</v>
      </c>
      <c r="G527" s="10" t="str">
        <f>_xll.SNL.Clients.Office.Excel.Functions.SPG(A527, "SP_TOPICTAG")</f>
        <v>Energy Storage; CleanTech; ClimateTech; Hydrogen</v>
      </c>
      <c r="H527" s="5">
        <f>_xll.SNL.Clients.Office.Excel.Functions.SPG(A527, "SP_PCT_SHARES_OWNED_ALL_INSTITUTIONS")</f>
        <v>93.78</v>
      </c>
    </row>
    <row r="528" spans="1:8" x14ac:dyDescent="0.3">
      <c r="A528" s="11" t="s">
        <v>1540</v>
      </c>
      <c r="B528" s="10" t="str">
        <f>_xll.SNL.Clients.Office.Excel.Functions.SPG(A528, "IQ_SECTOR")</f>
        <v>Industrials</v>
      </c>
      <c r="C528" s="10" t="str">
        <f>_xll.SNL.Clients.Office.Excel.Functions.SPG(A528, "IQ_INDUSTRY_GROUP")</f>
        <v>Commercial and Professional Services</v>
      </c>
      <c r="D528" s="10" t="str">
        <f>_xll.SNL.Clients.Office.Excel.Functions.SPG(A528, "IQ_INDUSTRY")</f>
        <v>Commercial Services and Supplies</v>
      </c>
      <c r="E528" s="10" t="str">
        <f>_xll.SNL.Clients.Office.Excel.Functions.SPG(A528, "IQ_PRIMARY_INDUSTRY")</f>
        <v>Security and Alarm Services</v>
      </c>
      <c r="F528" s="10" t="str">
        <f>_xll.SNL.Clients.Office.Excel.Functions.SPG(A528, "NAICS_CODE", "Primary")</f>
        <v>5616 - Investigation and Security Services</v>
      </c>
      <c r="G528" s="10" t="str">
        <f>_xll.SNL.Clients.Office.Excel.Functions.SPG(A528, "SP_TOPICTAG")</f>
        <v>Physical Security; Identity and Access Management; Data Protection; Remote Access and Control; Security Management</v>
      </c>
      <c r="H528" s="5">
        <f>_xll.SNL.Clients.Office.Excel.Functions.SPG(A528, "SP_PCT_SHARES_OWNED_ALL_INSTITUTIONS")</f>
        <v>85.25</v>
      </c>
    </row>
    <row r="529" spans="1:8" x14ac:dyDescent="0.3">
      <c r="A529" s="11" t="s">
        <v>1541</v>
      </c>
      <c r="B529" s="10" t="str">
        <f>_xll.SNL.Clients.Office.Excel.Functions.SPG(A529, "IQ_SECTOR")</f>
        <v>Industrials</v>
      </c>
      <c r="C529" s="10" t="str">
        <f>_xll.SNL.Clients.Office.Excel.Functions.SPG(A529, "IQ_INDUSTRY_GROUP")</f>
        <v>Capital Goods</v>
      </c>
      <c r="D529" s="10" t="str">
        <f>_xll.SNL.Clients.Office.Excel.Functions.SPG(A529, "IQ_INDUSTRY")</f>
        <v>Machinery</v>
      </c>
      <c r="E529" s="10" t="str">
        <f>_xll.SNL.Clients.Office.Excel.Functions.SPG(A529, "IQ_PRIMARY_INDUSTRY")</f>
        <v>Construction Machinery and Heavy Transportation Equipment</v>
      </c>
      <c r="F529" s="10" t="str">
        <f>_xll.SNL.Clients.Office.Excel.Functions.SPG(A529, "NAICS_CODE", "Primary")</f>
        <v>336510 - Railroad Rolling Stock Manufacturing</v>
      </c>
      <c r="G529" s="10" t="str">
        <f>_xll.SNL.Clients.Office.Excel.Functions.SPG(A529, "SP_TOPICTAG")</f>
        <v>Fleet Management; Freight Service; Industrial Automation; Courier Service</v>
      </c>
      <c r="H529" s="5">
        <f>_xll.SNL.Clients.Office.Excel.Functions.SPG(A529, "SP_PCT_SHARES_OWNED_ALL_INSTITUTIONS")</f>
        <v>100.99</v>
      </c>
    </row>
    <row r="530" spans="1:8" x14ac:dyDescent="0.3">
      <c r="A530" s="11" t="s">
        <v>1542</v>
      </c>
      <c r="B530" s="10" t="str">
        <f>_xll.SNL.Clients.Office.Excel.Functions.SPG(A530, "IQ_SECTOR")</f>
        <v>Real Estate</v>
      </c>
      <c r="C530" s="10" t="str">
        <f>_xll.SNL.Clients.Office.Excel.Functions.SPG(A530, "IQ_INDUSTRY_GROUP")</f>
        <v>Equity Real Estate Investment Trusts (REITs)</v>
      </c>
      <c r="D530" s="10" t="str">
        <f>_xll.SNL.Clients.Office.Excel.Functions.SPG(A530, "IQ_INDUSTRY")</f>
        <v>Retail REITs</v>
      </c>
      <c r="E530" s="10" t="str">
        <f>_xll.SNL.Clients.Office.Excel.Functions.SPG(A530, "IQ_PRIMARY_INDUSTRY")</f>
        <v>Retail REITs</v>
      </c>
      <c r="F530" s="10" t="str">
        <f>_xll.SNL.Clients.Office.Excel.Functions.SPG(A530, "NAICS_CODE", "Primary")</f>
        <v>531110 - Lessors of Residential Buildings and Dwellings</v>
      </c>
      <c r="G530" s="10" t="str">
        <f>_xll.SNL.Clients.Office.Excel.Functions.SPG(A530, "SP_TOPICTAG")</f>
        <v/>
      </c>
      <c r="H530" s="5">
        <f>_xll.SNL.Clients.Office.Excel.Functions.SPG(A530, "SP_PCT_SHARES_OWNED_ALL_INSTITUTIONS")</f>
        <v>99.94</v>
      </c>
    </row>
    <row r="531" spans="1:8" x14ac:dyDescent="0.3">
      <c r="A531" s="11" t="s">
        <v>1543</v>
      </c>
      <c r="B531" s="10" t="str">
        <f>_xll.SNL.Clients.Office.Excel.Functions.SPG(A531, "IQ_SECTOR")</f>
        <v>Consumer Staples</v>
      </c>
      <c r="C531" s="10" t="str">
        <f>_xll.SNL.Clients.Office.Excel.Functions.SPG(A531, "IQ_INDUSTRY_GROUP")</f>
        <v>Food, Beverage and Tobacco</v>
      </c>
      <c r="D531" s="10" t="str">
        <f>_xll.SNL.Clients.Office.Excel.Functions.SPG(A531, "IQ_INDUSTRY")</f>
        <v>Food Products</v>
      </c>
      <c r="E531" s="10" t="str">
        <f>_xll.SNL.Clients.Office.Excel.Functions.SPG(A531, "IQ_PRIMARY_INDUSTRY")</f>
        <v>Packaged Foods and Meats</v>
      </c>
      <c r="F531" s="10" t="str">
        <f>_xll.SNL.Clients.Office.Excel.Functions.SPG(A531, "NAICS_CODE", "Primary")</f>
        <v>311 - Food Manufacturing</v>
      </c>
      <c r="G531" s="10" t="str">
        <f>_xll.SNL.Clients.Office.Excel.Functions.SPG(A531, "SP_TOPICTAG")</f>
        <v>Alternative Protein</v>
      </c>
      <c r="H531" s="5">
        <f>_xll.SNL.Clients.Office.Excel.Functions.SPG(A531, "SP_PCT_SHARES_OWNED_ALL_INSTITUTIONS")</f>
        <v>94.58</v>
      </c>
    </row>
    <row r="532" spans="1:8" x14ac:dyDescent="0.3">
      <c r="A532" s="11" t="s">
        <v>1544</v>
      </c>
      <c r="B532" s="10" t="str">
        <f>_xll.SNL.Clients.Office.Excel.Functions.SPG(A532, "IQ_SECTOR")</f>
        <v>Real Estate</v>
      </c>
      <c r="C532" s="10" t="str">
        <f>_xll.SNL.Clients.Office.Excel.Functions.SPG(A532, "IQ_INDUSTRY_GROUP")</f>
        <v>Real Estate Management and Development</v>
      </c>
      <c r="D532" s="10" t="str">
        <f>_xll.SNL.Clients.Office.Excel.Functions.SPG(A532, "IQ_INDUSTRY")</f>
        <v>Real Estate Management and Development</v>
      </c>
      <c r="E532" s="10" t="str">
        <f>_xll.SNL.Clients.Office.Excel.Functions.SPG(A532, "IQ_PRIMARY_INDUSTRY")</f>
        <v>Diversified Real Estate Activities</v>
      </c>
      <c r="F532" s="10" t="str">
        <f>_xll.SNL.Clients.Office.Excel.Functions.SPG(A532, "NAICS_CODE", "Primary")</f>
        <v>531 - Real Estate</v>
      </c>
      <c r="G532" s="10" t="str">
        <f>_xll.SNL.Clients.Office.Excel.Functions.SPG(A532, "SP_TOPICTAG")</f>
        <v>Home Improvement; Vacation Rental; Residential Solar</v>
      </c>
      <c r="H532" s="5">
        <f>_xll.SNL.Clients.Office.Excel.Functions.SPG(A532, "SP_PCT_SHARES_OWNED_ALL_INSTITUTIONS")</f>
        <v>85.56</v>
      </c>
    </row>
    <row r="533" spans="1:8" x14ac:dyDescent="0.3">
      <c r="A533" s="11" t="s">
        <v>1545</v>
      </c>
      <c r="B533" s="10" t="str">
        <f>_xll.SNL.Clients.Office.Excel.Functions.SPG(A533, "IQ_SECTOR")</f>
        <v>Communication Services</v>
      </c>
      <c r="C533" s="10" t="str">
        <f>_xll.SNL.Clients.Office.Excel.Functions.SPG(A533, "IQ_INDUSTRY_GROUP")</f>
        <v>Media and Entertainment</v>
      </c>
      <c r="D533" s="10" t="str">
        <f>_xll.SNL.Clients.Office.Excel.Functions.SPG(A533, "IQ_INDUSTRY")</f>
        <v>Media</v>
      </c>
      <c r="E533" s="10" t="str">
        <f>_xll.SNL.Clients.Office.Excel.Functions.SPG(A533, "IQ_PRIMARY_INDUSTRY")</f>
        <v>Advertising</v>
      </c>
      <c r="F533" s="10" t="str">
        <f>_xll.SNL.Clients.Office.Excel.Functions.SPG(A533, "NAICS_CODE", "Primary")</f>
        <v>5418 - Advertising, Public Relations, and Related Services</v>
      </c>
      <c r="G533" s="10" t="str">
        <f>_xll.SNL.Clients.Office.Excel.Functions.SPG(A533, "SP_TOPICTAG")</f>
        <v>Software Development; Digital Media; Marketing Automation; Customer Analytics; Search Engine Optimization; Process Automation; Online Payments</v>
      </c>
      <c r="H533" s="5">
        <f>_xll.SNL.Clients.Office.Excel.Functions.SPG(A533, "SP_PCT_SHARES_OWNED_ALL_INSTITUTIONS")</f>
        <v>92.4</v>
      </c>
    </row>
    <row r="534" spans="1:8" x14ac:dyDescent="0.3">
      <c r="A534" s="11" t="s">
        <v>1546</v>
      </c>
      <c r="B534" s="10" t="str">
        <f>_xll.SNL.Clients.Office.Excel.Functions.SPG(A534, "IQ_SECTOR")</f>
        <v>Energy</v>
      </c>
      <c r="C534" s="10" t="str">
        <f>_xll.SNL.Clients.Office.Excel.Functions.SPG(A534, "IQ_INDUSTRY_GROUP")</f>
        <v>Energy</v>
      </c>
      <c r="D534" s="10" t="str">
        <f>_xll.SNL.Clients.Office.Excel.Functions.SPG(A534, "IQ_INDUSTRY")</f>
        <v>Energy Equipment and Services</v>
      </c>
      <c r="E534" s="10" t="str">
        <f>_xll.SNL.Clients.Office.Excel.Functions.SPG(A534, "IQ_PRIMARY_INDUSTRY")</f>
        <v>Oil and Gas Equipment and Services</v>
      </c>
      <c r="F534" s="10" t="str">
        <f>_xll.SNL.Clients.Office.Excel.Functions.SPG(A534, "NAICS_CODE", "Primary")</f>
        <v>213112 - Support Activities for Oil and Gas Operations</v>
      </c>
      <c r="G534" s="10" t="str">
        <f>_xll.SNL.Clients.Office.Excel.Functions.SPG(A534, "SP_TOPICTAG")</f>
        <v>Environmental Consulting; Environmental Engineering; Fleet Management; Marine Transportation; Pollution Control</v>
      </c>
      <c r="H534" s="5">
        <f>_xll.SNL.Clients.Office.Excel.Functions.SPG(A534, "SP_PCT_SHARES_OWNED_ALL_INSTITUTIONS")</f>
        <v>100.91</v>
      </c>
    </row>
    <row r="535" spans="1:8" x14ac:dyDescent="0.3">
      <c r="A535" s="11" t="s">
        <v>1547</v>
      </c>
      <c r="B535" s="10" t="str">
        <f>_xll.SNL.Clients.Office.Excel.Functions.SPG(A535, "IQ_SECTOR")</f>
        <v>Industrials</v>
      </c>
      <c r="C535" s="10" t="str">
        <f>_xll.SNL.Clients.Office.Excel.Functions.SPG(A535, "IQ_INDUSTRY_GROUP")</f>
        <v>Capital Goods</v>
      </c>
      <c r="D535" s="10" t="str">
        <f>_xll.SNL.Clients.Office.Excel.Functions.SPG(A535, "IQ_INDUSTRY")</f>
        <v>Machinery</v>
      </c>
      <c r="E535" s="10" t="str">
        <f>_xll.SNL.Clients.Office.Excel.Functions.SPG(A535, "IQ_PRIMARY_INDUSTRY")</f>
        <v>Agricultural and Farm Machinery</v>
      </c>
      <c r="F535" s="10" t="str">
        <f>_xll.SNL.Clients.Office.Excel.Functions.SPG(A535, "NAICS_CODE", "Primary")</f>
        <v>333111 - Farm Machinery and Equipment Manufacturing</v>
      </c>
      <c r="G535" s="10" t="str">
        <f>_xll.SNL.Clients.Office.Excel.Functions.SPG(A535, "SP_TOPICTAG")</f>
        <v>Industrial Automation; AgriTech</v>
      </c>
      <c r="H535" s="5">
        <f>_xll.SNL.Clients.Office.Excel.Functions.SPG(A535, "SP_PCT_SHARES_OWNED_ALL_INSTITUTIONS")</f>
        <v>73.959999999999994</v>
      </c>
    </row>
    <row r="536" spans="1:8" x14ac:dyDescent="0.3">
      <c r="A536" s="11" t="s">
        <v>1548</v>
      </c>
      <c r="B536" s="10" t="str">
        <f>_xll.SNL.Clients.Office.Excel.Functions.SPG(A536, "IQ_SECTOR")</f>
        <v>Financials</v>
      </c>
      <c r="C536" s="10" t="str">
        <f>_xll.SNL.Clients.Office.Excel.Functions.SPG(A536, "IQ_INDUSTRY_GROUP")</f>
        <v>Banks</v>
      </c>
      <c r="D536" s="10" t="str">
        <f>_xll.SNL.Clients.Office.Excel.Functions.SPG(A536, "IQ_INDUSTRY")</f>
        <v>Banks</v>
      </c>
      <c r="E536" s="10" t="str">
        <f>_xll.SNL.Clients.Office.Excel.Functions.SPG(A536, "IQ_PRIMARY_INDUSTRY")</f>
        <v>Regional Banks</v>
      </c>
      <c r="F536" s="10" t="str">
        <f>_xll.SNL.Clients.Office.Excel.Functions.SPG(A536, "NAICS_CODE", "Primary")</f>
        <v>522110 - Commercial Banking</v>
      </c>
      <c r="G536" s="10" t="str">
        <f>_xll.SNL.Clients.Office.Excel.Functions.SPG(A536, "SP_TOPICTAG")</f>
        <v>Consumer Lending; Employee Benefits; Banking as a Service</v>
      </c>
      <c r="H536" s="5">
        <f>_xll.SNL.Clients.Office.Excel.Functions.SPG(A536, "SP_PCT_SHARES_OWNED_ALL_INSTITUTIONS")</f>
        <v>66.22</v>
      </c>
    </row>
    <row r="537" spans="1:8" x14ac:dyDescent="0.3">
      <c r="A537" s="11" t="s">
        <v>1549</v>
      </c>
      <c r="B537" s="10" t="str">
        <f>_xll.SNL.Clients.Office.Excel.Functions.SPG(A537, "IQ_SECTOR")</f>
        <v>Consumer Staples</v>
      </c>
      <c r="C537" s="10" t="str">
        <f>_xll.SNL.Clients.Office.Excel.Functions.SPG(A537, "IQ_INDUSTRY_GROUP")</f>
        <v>Food, Beverage and Tobacco</v>
      </c>
      <c r="D537" s="10" t="str">
        <f>_xll.SNL.Clients.Office.Excel.Functions.SPG(A537, "IQ_INDUSTRY")</f>
        <v>Food Products</v>
      </c>
      <c r="E537" s="10" t="str">
        <f>_xll.SNL.Clients.Office.Excel.Functions.SPG(A537, "IQ_PRIMARY_INDUSTRY")</f>
        <v>Packaged Foods and Meats</v>
      </c>
      <c r="F537" s="10" t="str">
        <f>_xll.SNL.Clients.Office.Excel.Functions.SPG(A537, "NAICS_CODE", "Primary")</f>
        <v>3113 - Sugar and Confectionery Product Manufacturing</v>
      </c>
      <c r="G537" s="10" t="str">
        <f>_xll.SNL.Clients.Office.Excel.Functions.SPG(A537, "SP_TOPICTAG")</f>
        <v>Online Grocery</v>
      </c>
      <c r="H537" s="5">
        <f>_xll.SNL.Clients.Office.Excel.Functions.SPG(A537, "SP_PCT_SHARES_OWNED_ALL_INSTITUTIONS")</f>
        <v>15.92</v>
      </c>
    </row>
    <row r="538" spans="1:8" x14ac:dyDescent="0.3">
      <c r="A538" s="11" t="s">
        <v>1550</v>
      </c>
      <c r="B538" s="10" t="str">
        <f>_xll.SNL.Clients.Office.Excel.Functions.SPG(A538, "IQ_SECTOR")</f>
        <v>Consumer Discretionary</v>
      </c>
      <c r="C538" s="10" t="str">
        <f>_xll.SNL.Clients.Office.Excel.Functions.SPG(A538, "IQ_INDUSTRY_GROUP")</f>
        <v>Consumer Durables and Apparel</v>
      </c>
      <c r="D538" s="10" t="str">
        <f>_xll.SNL.Clients.Office.Excel.Functions.SPG(A538, "IQ_INDUSTRY")</f>
        <v>Leisure Products</v>
      </c>
      <c r="E538" s="10" t="str">
        <f>_xll.SNL.Clients.Office.Excel.Functions.SPG(A538, "IQ_PRIMARY_INDUSTRY")</f>
        <v>Leisure Products</v>
      </c>
      <c r="F538" s="10" t="str">
        <f>_xll.SNL.Clients.Office.Excel.Functions.SPG(A538, "NAICS_CODE", "Primary")</f>
        <v>339920 - Sporting and Athletic Goods Manufacturing</v>
      </c>
      <c r="G538" s="10" t="str">
        <f>_xll.SNL.Clients.Office.Excel.Functions.SPG(A538, "SP_TOPICTAG")</f>
        <v>Entertainment Systems; Computer Vision; Lifestyle; Location Based Services; Simulation; Content Creation</v>
      </c>
      <c r="H538" s="5">
        <f>_xll.SNL.Clients.Office.Excel.Functions.SPG(A538, "SP_PCT_SHARES_OWNED_ALL_INSTITUTIONS")</f>
        <v>71.040000000000006</v>
      </c>
    </row>
    <row r="539" spans="1:8" x14ac:dyDescent="0.3">
      <c r="A539" s="11" t="s">
        <v>1551</v>
      </c>
      <c r="B539" s="10" t="str">
        <f>_xll.SNL.Clients.Office.Excel.Functions.SPG(A539, "IQ_SECTOR")</f>
        <v>Health Care</v>
      </c>
      <c r="C539" s="10" t="str">
        <f>_xll.SNL.Clients.Office.Excel.Functions.SPG(A539, "IQ_INDUSTRY_GROUP")</f>
        <v>Health Care Equipment and Services</v>
      </c>
      <c r="D539" s="10" t="str">
        <f>_xll.SNL.Clients.Office.Excel.Functions.SPG(A539, "IQ_INDUSTRY")</f>
        <v>Health Care Equipment and Supplies</v>
      </c>
      <c r="E539" s="10" t="str">
        <f>_xll.SNL.Clients.Office.Excel.Functions.SPG(A539, "IQ_PRIMARY_INDUSTRY")</f>
        <v>Health Care Equipment</v>
      </c>
      <c r="F539" s="10" t="str">
        <f>_xll.SNL.Clients.Office.Excel.Functions.SPG(A539, "NAICS_CODE", "Primary")</f>
        <v>334510 - Electromedical and Electrotherapeutic Apparatus Manufacturing</v>
      </c>
      <c r="G539" s="10" t="str">
        <f>_xll.SNL.Clients.Office.Excel.Functions.SPG(A539, "SP_TOPICTAG")</f>
        <v>Health Diagnostics; Sensors; Assistive Technology; Wellness and Recovery</v>
      </c>
      <c r="H539" s="5">
        <f>_xll.SNL.Clients.Office.Excel.Functions.SPG(A539, "SP_PCT_SHARES_OWNED_ALL_INSTITUTIONS")</f>
        <v>109.73</v>
      </c>
    </row>
    <row r="540" spans="1:8" x14ac:dyDescent="0.3">
      <c r="A540" s="11" t="s">
        <v>1552</v>
      </c>
      <c r="B540" s="10" t="str">
        <f>_xll.SNL.Clients.Office.Excel.Functions.SPG(A540, "IQ_SECTOR")</f>
        <v>Consumer Staples</v>
      </c>
      <c r="C540" s="10" t="str">
        <f>_xll.SNL.Clients.Office.Excel.Functions.SPG(A540, "IQ_INDUSTRY_GROUP")</f>
        <v>Food, Beverage and Tobacco</v>
      </c>
      <c r="D540" s="10" t="str">
        <f>_xll.SNL.Clients.Office.Excel.Functions.SPG(A540, "IQ_INDUSTRY")</f>
        <v>Food Products</v>
      </c>
      <c r="E540" s="10" t="str">
        <f>_xll.SNL.Clients.Office.Excel.Functions.SPG(A540, "IQ_PRIMARY_INDUSTRY")</f>
        <v>Packaged Foods and Meats</v>
      </c>
      <c r="F540" s="10" t="str">
        <f>_xll.SNL.Clients.Office.Excel.Functions.SPG(A540, "NAICS_CODE", "Primary")</f>
        <v>311 - Food Manufacturing</v>
      </c>
      <c r="G540" s="10" t="str">
        <f>_xll.SNL.Clients.Office.Excel.Functions.SPG(A540, "SP_TOPICTAG")</f>
        <v>Coffee; Food Delivery; Organic; Online Grocery</v>
      </c>
      <c r="H540" s="5">
        <f>_xll.SNL.Clients.Office.Excel.Functions.SPG(A540, "SP_PCT_SHARES_OWNED_ALL_INSTITUTIONS")</f>
        <v>85</v>
      </c>
    </row>
    <row r="541" spans="1:8" x14ac:dyDescent="0.3">
      <c r="A541" s="11" t="s">
        <v>1553</v>
      </c>
      <c r="B541" s="10" t="str">
        <f>_xll.SNL.Clients.Office.Excel.Functions.SPG(A541, "IQ_SECTOR")</f>
        <v>Consumer Discretionary</v>
      </c>
      <c r="C541" s="10" t="str">
        <f>_xll.SNL.Clients.Office.Excel.Functions.SPG(A541, "IQ_INDUSTRY_GROUP")</f>
        <v>Consumer Durables and Apparel</v>
      </c>
      <c r="D541" s="10" t="str">
        <f>_xll.SNL.Clients.Office.Excel.Functions.SPG(A541, "IQ_INDUSTRY")</f>
        <v>Household Durables</v>
      </c>
      <c r="E541" s="10" t="str">
        <f>_xll.SNL.Clients.Office.Excel.Functions.SPG(A541, "IQ_PRIMARY_INDUSTRY")</f>
        <v>Homebuilding</v>
      </c>
      <c r="F541" s="10" t="str">
        <f>_xll.SNL.Clients.Office.Excel.Functions.SPG(A541, "NAICS_CODE", "Primary")</f>
        <v>23611 - Residential Building Construction</v>
      </c>
      <c r="G541" s="10" t="str">
        <f>_xll.SNL.Clients.Office.Excel.Functions.SPG(A541, "SP_TOPICTAG")</f>
        <v>Home Improvement</v>
      </c>
      <c r="H541" s="5">
        <f>_xll.SNL.Clients.Office.Excel.Functions.SPG(A541, "SP_PCT_SHARES_OWNED_ALL_INSTITUTIONS")</f>
        <v>97</v>
      </c>
    </row>
    <row r="542" spans="1:8" x14ac:dyDescent="0.3">
      <c r="A542" s="11" t="s">
        <v>1554</v>
      </c>
      <c r="B542" s="10" t="str">
        <f>_xll.SNL.Clients.Office.Excel.Functions.SPG(A542, "IQ_SECTOR")</f>
        <v>Industrials</v>
      </c>
      <c r="C542" s="10" t="str">
        <f>_xll.SNL.Clients.Office.Excel.Functions.SPG(A542, "IQ_INDUSTRY_GROUP")</f>
        <v>Capital Goods</v>
      </c>
      <c r="D542" s="10" t="str">
        <f>_xll.SNL.Clients.Office.Excel.Functions.SPG(A542, "IQ_INDUSTRY")</f>
        <v>Machinery</v>
      </c>
      <c r="E542" s="10" t="str">
        <f>_xll.SNL.Clients.Office.Excel.Functions.SPG(A542, "IQ_PRIMARY_INDUSTRY")</f>
        <v>Construction Machinery and Heavy Transportation Equipment</v>
      </c>
      <c r="F542" s="10" t="str">
        <f>_xll.SNL.Clients.Office.Excel.Functions.SPG(A542, "NAICS_CODE", "Primary")</f>
        <v>336510 - Railroad Rolling Stock Manufacturing</v>
      </c>
      <c r="G542" s="10" t="str">
        <f>_xll.SNL.Clients.Office.Excel.Functions.SPG(A542, "SP_TOPICTAG")</f>
        <v>Fleet Management; Freight Service; Packaging Services</v>
      </c>
      <c r="H542" s="5">
        <f>_xll.SNL.Clients.Office.Excel.Functions.SPG(A542, "SP_PCT_SHARES_OWNED_ALL_INSTITUTIONS")</f>
        <v>84.43</v>
      </c>
    </row>
    <row r="543" spans="1:8" x14ac:dyDescent="0.3">
      <c r="A543" s="11" t="s">
        <v>1555</v>
      </c>
      <c r="B543" s="10" t="str">
        <f>_xll.SNL.Clients.Office.Excel.Functions.SPG(A543, "IQ_SECTOR")</f>
        <v>Communication Services</v>
      </c>
      <c r="C543" s="10" t="str">
        <f>_xll.SNL.Clients.Office.Excel.Functions.SPG(A543, "IQ_INDUSTRY_GROUP")</f>
        <v>Media and Entertainment</v>
      </c>
      <c r="D543" s="10" t="str">
        <f>_xll.SNL.Clients.Office.Excel.Functions.SPG(A543, "IQ_INDUSTRY")</f>
        <v>Interactive Media and Services</v>
      </c>
      <c r="E543" s="10" t="str">
        <f>_xll.SNL.Clients.Office.Excel.Functions.SPG(A543, "IQ_PRIMARY_INDUSTRY")</f>
        <v>Interactive Media and Services</v>
      </c>
      <c r="F543" s="10" t="str">
        <f>_xll.SNL.Clients.Office.Excel.Functions.SPG(A543, "NAICS_CODE", "Primary")</f>
        <v>519290 - Web Search Portals and All Other Information Services</v>
      </c>
      <c r="G543" s="10" t="str">
        <f>_xll.SNL.Clients.Office.Excel.Functions.SPG(A543, "SP_TOPICTAG")</f>
        <v>Digital Media; Marketing Automation; Customer Relationship Management; Customer Analytics</v>
      </c>
      <c r="H543" s="5">
        <f>_xll.SNL.Clients.Office.Excel.Functions.SPG(A543, "SP_PCT_SHARES_OWNED_ALL_INSTITUTIONS")</f>
        <v>103.9</v>
      </c>
    </row>
    <row r="544" spans="1:8" x14ac:dyDescent="0.3">
      <c r="A544" s="11" t="s">
        <v>1556</v>
      </c>
      <c r="B544" s="10" t="str">
        <f>_xll.SNL.Clients.Office.Excel.Functions.SPG(A544, "IQ_SECTOR")</f>
        <v>Financials</v>
      </c>
      <c r="C544" s="10" t="str">
        <f>_xll.SNL.Clients.Office.Excel.Functions.SPG(A544, "IQ_INDUSTRY_GROUP")</f>
        <v>Banks</v>
      </c>
      <c r="D544" s="10" t="str">
        <f>_xll.SNL.Clients.Office.Excel.Functions.SPG(A544, "IQ_INDUSTRY")</f>
        <v>Banks</v>
      </c>
      <c r="E544" s="10" t="str">
        <f>_xll.SNL.Clients.Office.Excel.Functions.SPG(A544, "IQ_PRIMARY_INDUSTRY")</f>
        <v>Regional Banks</v>
      </c>
      <c r="F544" s="10" t="str">
        <f>_xll.SNL.Clients.Office.Excel.Functions.SPG(A544, "NAICS_CODE", "Primary")</f>
        <v>522110 - Commercial Banking</v>
      </c>
      <c r="G544" s="10" t="str">
        <f>_xll.SNL.Clients.Office.Excel.Functions.SPG(A544, "SP_TOPICTAG")</f>
        <v>Consumer Lending; Micro Lending; Process Automation; Banking as a Service</v>
      </c>
      <c r="H544" s="5">
        <f>_xll.SNL.Clients.Office.Excel.Functions.SPG(A544, "SP_PCT_SHARES_OWNED_ALL_INSTITUTIONS")</f>
        <v>90.3</v>
      </c>
    </row>
    <row r="545" spans="1:8" x14ac:dyDescent="0.3">
      <c r="A545" s="11" t="s">
        <v>1557</v>
      </c>
      <c r="B545" s="10" t="str">
        <f>_xll.SNL.Clients.Office.Excel.Functions.SPG(A545, "IQ_SECTOR")</f>
        <v>Industrials</v>
      </c>
      <c r="C545" s="10" t="str">
        <f>_xll.SNL.Clients.Office.Excel.Functions.SPG(A545, "IQ_INDUSTRY_GROUP")</f>
        <v>Capital Goods</v>
      </c>
      <c r="D545" s="10" t="str">
        <f>_xll.SNL.Clients.Office.Excel.Functions.SPG(A545, "IQ_INDUSTRY")</f>
        <v>Aerospace and Defense</v>
      </c>
      <c r="E545" s="10" t="str">
        <f>_xll.SNL.Clients.Office.Excel.Functions.SPG(A545, "IQ_PRIMARY_INDUSTRY")</f>
        <v>Aerospace and Defense</v>
      </c>
      <c r="F545" s="10" t="str">
        <f>_xll.SNL.Clients.Office.Excel.Functions.SPG(A545, "NAICS_CODE", "Primary")</f>
        <v>33641 - Aerospace Product and Parts Manufacturing</v>
      </c>
      <c r="G545" s="10" t="str">
        <f>_xll.SNL.Clients.Office.Excel.Functions.SPG(A545, "SP_TOPICTAG")</f>
        <v>Industrial Automation; Sensors; Process Automation; Passenger Aircraft Manufacturing</v>
      </c>
      <c r="H545" s="5">
        <f>_xll.SNL.Clients.Office.Excel.Functions.SPG(A545, "SP_PCT_SHARES_OWNED_ALL_INSTITUTIONS")</f>
        <v>100.1</v>
      </c>
    </row>
    <row r="546" spans="1:8" x14ac:dyDescent="0.3">
      <c r="A546" s="11" t="s">
        <v>1558</v>
      </c>
      <c r="B546" s="10" t="str">
        <f>_xll.SNL.Clients.Office.Excel.Functions.SPG(A546, "IQ_SECTOR")</f>
        <v>Financials</v>
      </c>
      <c r="C546" s="10" t="str">
        <f>_xll.SNL.Clients.Office.Excel.Functions.SPG(A546, "IQ_INDUSTRY_GROUP")</f>
        <v>Insurance</v>
      </c>
      <c r="D546" s="10" t="str">
        <f>_xll.SNL.Clients.Office.Excel.Functions.SPG(A546, "IQ_INDUSTRY")</f>
        <v>Insurance</v>
      </c>
      <c r="E546" s="10" t="str">
        <f>_xll.SNL.Clients.Office.Excel.Functions.SPG(A546, "IQ_PRIMARY_INDUSTRY")</f>
        <v>Property and Casualty Insurance</v>
      </c>
      <c r="F546" s="10" t="str">
        <f>_xll.SNL.Clients.Office.Excel.Functions.SPG(A546, "NAICS_CODE", "Primary")</f>
        <v>524114 - Direct Health and Medical Insurance Carriers</v>
      </c>
      <c r="G546" s="10" t="str">
        <f>_xll.SNL.Clients.Office.Excel.Functions.SPG(A546, "SP_TOPICTAG")</f>
        <v>Pet Care; Pet Food and Supplies</v>
      </c>
      <c r="H546" s="5">
        <f>_xll.SNL.Clients.Office.Excel.Functions.SPG(A546, "SP_PCT_SHARES_OWNED_ALL_INSTITUTIONS")</f>
        <v>90.78</v>
      </c>
    </row>
    <row r="547" spans="1:8" x14ac:dyDescent="0.3">
      <c r="A547" s="11" t="s">
        <v>1559</v>
      </c>
      <c r="B547" s="10" t="str">
        <f>_xll.SNL.Clients.Office.Excel.Functions.SPG(A547, "IQ_SECTOR")</f>
        <v>Financials</v>
      </c>
      <c r="C547" s="10" t="str">
        <f>_xll.SNL.Clients.Office.Excel.Functions.SPG(A547, "IQ_INDUSTRY_GROUP")</f>
        <v>Banks</v>
      </c>
      <c r="D547" s="10" t="str">
        <f>_xll.SNL.Clients.Office.Excel.Functions.SPG(A547, "IQ_INDUSTRY")</f>
        <v>Banks</v>
      </c>
      <c r="E547" s="10" t="str">
        <f>_xll.SNL.Clients.Office.Excel.Functions.SPG(A547, "IQ_PRIMARY_INDUSTRY")</f>
        <v>Regional Banks</v>
      </c>
      <c r="F547" s="10" t="str">
        <f>_xll.SNL.Clients.Office.Excel.Functions.SPG(A547, "NAICS_CODE", "Primary")</f>
        <v>522110 - Commercial Banking</v>
      </c>
      <c r="G547" s="10" t="str">
        <f>_xll.SNL.Clients.Office.Excel.Functions.SPG(A547, "SP_TOPICTAG")</f>
        <v>Consumer Lending; Banking as a Service</v>
      </c>
      <c r="H547" s="5">
        <f>_xll.SNL.Clients.Office.Excel.Functions.SPG(A547, "SP_PCT_SHARES_OWNED_ALL_INSTITUTIONS")</f>
        <v>73.77</v>
      </c>
    </row>
    <row r="548" spans="1:8" x14ac:dyDescent="0.3">
      <c r="A548" s="11" t="s">
        <v>1560</v>
      </c>
      <c r="B548" s="10" t="str">
        <f>_xll.SNL.Clients.Office.Excel.Functions.SPG(A548, "IQ_SECTOR")</f>
        <v>Financials</v>
      </c>
      <c r="C548" s="10" t="str">
        <f>_xll.SNL.Clients.Office.Excel.Functions.SPG(A548, "IQ_INDUSTRY_GROUP")</f>
        <v>Banks</v>
      </c>
      <c r="D548" s="10" t="str">
        <f>_xll.SNL.Clients.Office.Excel.Functions.SPG(A548, "IQ_INDUSTRY")</f>
        <v>Banks</v>
      </c>
      <c r="E548" s="10" t="str">
        <f>_xll.SNL.Clients.Office.Excel.Functions.SPG(A548, "IQ_PRIMARY_INDUSTRY")</f>
        <v>Regional Banks</v>
      </c>
      <c r="F548" s="10" t="str">
        <f>_xll.SNL.Clients.Office.Excel.Functions.SPG(A548, "NAICS_CODE", "Primary")</f>
        <v>522110 - Commercial Banking</v>
      </c>
      <c r="G548" s="10" t="str">
        <f>_xll.SNL.Clients.Office.Excel.Functions.SPG(A548, "SP_TOPICTAG")</f>
        <v>Consumer Lending</v>
      </c>
      <c r="H548" s="5">
        <f>_xll.SNL.Clients.Office.Excel.Functions.SPG(A548, "SP_PCT_SHARES_OWNED_ALL_INSTITUTIONS")</f>
        <v>79.56</v>
      </c>
    </row>
    <row r="549" spans="1:8" x14ac:dyDescent="0.3">
      <c r="A549" s="11" t="s">
        <v>1561</v>
      </c>
      <c r="B549" s="10" t="str">
        <f>_xll.SNL.Clients.Office.Excel.Functions.SPG(A549, "IQ_SECTOR")</f>
        <v>Information Technology</v>
      </c>
      <c r="C549" s="10" t="str">
        <f>_xll.SNL.Clients.Office.Excel.Functions.SPG(A549, "IQ_INDUSTRY_GROUP")</f>
        <v>Technology Hardware and Equipment</v>
      </c>
      <c r="D549" s="10" t="str">
        <f>_xll.SNL.Clients.Office.Excel.Functions.SPG(A549, "IQ_INDUSTRY")</f>
        <v>Electronic Equipment, Instruments and Components</v>
      </c>
      <c r="E549" s="10" t="str">
        <f>_xll.SNL.Clients.Office.Excel.Functions.SPG(A549, "IQ_PRIMARY_INDUSTRY")</f>
        <v>Electronic Manufacturing Services</v>
      </c>
      <c r="F549" s="10" t="str">
        <f>_xll.SNL.Clients.Office.Excel.Functions.SPG(A549, "NAICS_CODE", "Primary")</f>
        <v>334412 - Bare Printed Circuit Board Manufacturing</v>
      </c>
      <c r="G549" s="10" t="str">
        <f>_xll.SNL.Clients.Office.Excel.Functions.SPG(A549, "SP_TOPICTAG")</f>
        <v>Software Development; Sensors; Data Protection; Process Automation; Network Security; Security Management</v>
      </c>
      <c r="H549" s="5">
        <f>_xll.SNL.Clients.Office.Excel.Functions.SPG(A549, "SP_PCT_SHARES_OWNED_ALL_INSTITUTIONS")</f>
        <v>97.83</v>
      </c>
    </row>
    <row r="550" spans="1:8" x14ac:dyDescent="0.3">
      <c r="A550" s="11" t="s">
        <v>1562</v>
      </c>
      <c r="B550" s="10" t="str">
        <f>_xll.SNL.Clients.Office.Excel.Functions.SPG(A550, "IQ_SECTOR")</f>
        <v>Financials</v>
      </c>
      <c r="C550" s="10" t="str">
        <f>_xll.SNL.Clients.Office.Excel.Functions.SPG(A550, "IQ_INDUSTRY_GROUP")</f>
        <v>Financial Services</v>
      </c>
      <c r="D550" s="10" t="str">
        <f>_xll.SNL.Clients.Office.Excel.Functions.SPG(A550, "IQ_INDUSTRY")</f>
        <v>Mortgage Real Estate Investment Trusts (REITs)</v>
      </c>
      <c r="E550" s="10" t="str">
        <f>_xll.SNL.Clients.Office.Excel.Functions.SPG(A550, "IQ_PRIMARY_INDUSTRY")</f>
        <v>Mortgage REITs</v>
      </c>
      <c r="F550" s="10" t="str">
        <f>_xll.SNL.Clients.Office.Excel.Functions.SPG(A550, "NAICS_CODE", "Primary")</f>
        <v>525990 - Other Financial Vehicles</v>
      </c>
      <c r="G550" s="10" t="str">
        <f>_xll.SNL.Clients.Office.Excel.Functions.SPG(A550, "SP_TOPICTAG")</f>
        <v/>
      </c>
      <c r="H550" s="5">
        <f>_xll.SNL.Clients.Office.Excel.Functions.SPG(A550, "SP_PCT_SHARES_OWNED_ALL_INSTITUTIONS")</f>
        <v>68.63</v>
      </c>
    </row>
    <row r="551" spans="1:8" x14ac:dyDescent="0.3">
      <c r="A551" s="11" t="s">
        <v>1563</v>
      </c>
      <c r="B551" s="10" t="str">
        <f>_xll.SNL.Clients.Office.Excel.Functions.SPG(A551, "IQ_SECTOR")</f>
        <v>Health Care</v>
      </c>
      <c r="C551" s="10" t="str">
        <f>_xll.SNL.Clients.Office.Excel.Functions.SPG(A551, "IQ_INDUSTRY_GROUP")</f>
        <v>Health Care Equipment and Services</v>
      </c>
      <c r="D551" s="10" t="str">
        <f>_xll.SNL.Clients.Office.Excel.Functions.SPG(A551, "IQ_INDUSTRY")</f>
        <v>Health Care Providers and Services</v>
      </c>
      <c r="E551" s="10" t="str">
        <f>_xll.SNL.Clients.Office.Excel.Functions.SPG(A551, "IQ_PRIMARY_INDUSTRY")</f>
        <v>Health Care Facilities</v>
      </c>
      <c r="F551" s="10" t="str">
        <f>_xll.SNL.Clients.Office.Excel.Functions.SPG(A551, "NAICS_CODE", "Primary")</f>
        <v>621498 - All Other Outpatient Care Centers</v>
      </c>
      <c r="G551" s="10" t="str">
        <f>_xll.SNL.Clients.Office.Excel.Functions.SPG(A551, "SP_TOPICTAG")</f>
        <v>Health Diagnostics; Outpatient Care; Orthopaedics; Employee Assistance Program (EAP); Wellness and Recovery</v>
      </c>
      <c r="H551" s="5">
        <f>_xll.SNL.Clients.Office.Excel.Functions.SPG(A551, "SP_PCT_SHARES_OWNED_ALL_INSTITUTIONS")</f>
        <v>105.04</v>
      </c>
    </row>
    <row r="552" spans="1:8" x14ac:dyDescent="0.3">
      <c r="A552" s="11" t="s">
        <v>1564</v>
      </c>
      <c r="B552" s="10" t="str">
        <f>_xll.SNL.Clients.Office.Excel.Functions.SPG(A552, "IQ_SECTOR")</f>
        <v>Health Care</v>
      </c>
      <c r="C552" s="10" t="str">
        <f>_xll.SNL.Clients.Office.Excel.Functions.SPG(A552, "IQ_INDUSTRY_GROUP")</f>
        <v>Health Care Equipment and Services</v>
      </c>
      <c r="D552" s="10" t="str">
        <f>_xll.SNL.Clients.Office.Excel.Functions.SPG(A552, "IQ_INDUSTRY")</f>
        <v>Health Care Equipment and Supplies</v>
      </c>
      <c r="E552" s="10" t="str">
        <f>_xll.SNL.Clients.Office.Excel.Functions.SPG(A552, "IQ_PRIMARY_INDUSTRY")</f>
        <v>Health Care Supplies</v>
      </c>
      <c r="F552" s="10" t="str">
        <f>_xll.SNL.Clients.Office.Excel.Functions.SPG(A552, "NAICS_CODE", "Primary")</f>
        <v>339113 - Surgical Appliance and Supplies Manufacturing</v>
      </c>
      <c r="G552" s="10" t="str">
        <f>_xll.SNL.Clients.Office.Excel.Functions.SPG(A552, "SP_TOPICTAG")</f>
        <v>Pain Management</v>
      </c>
      <c r="H552" s="5">
        <f>_xll.SNL.Clients.Office.Excel.Functions.SPG(A552, "SP_PCT_SHARES_OWNED_ALL_INSTITUTIONS")</f>
        <v>110.27</v>
      </c>
    </row>
    <row r="553" spans="1:8" x14ac:dyDescent="0.3">
      <c r="A553" s="11" t="s">
        <v>1565</v>
      </c>
      <c r="B553" s="10" t="str">
        <f>_xll.SNL.Clients.Office.Excel.Functions.SPG(A553, "IQ_SECTOR")</f>
        <v>Information Technology</v>
      </c>
      <c r="C553" s="10" t="str">
        <f>_xll.SNL.Clients.Office.Excel.Functions.SPG(A553, "IQ_INDUSTRY_GROUP")</f>
        <v>Semiconductors and Semiconductor Equipment</v>
      </c>
      <c r="D553" s="10" t="str">
        <f>_xll.SNL.Clients.Office.Excel.Functions.SPG(A553, "IQ_INDUSTRY")</f>
        <v>Semiconductors and Semiconductor Equipment</v>
      </c>
      <c r="E553" s="10" t="str">
        <f>_xll.SNL.Clients.Office.Excel.Functions.SPG(A553, "IQ_PRIMARY_INDUSTRY")</f>
        <v>Semiconductor Materials and Equipment</v>
      </c>
      <c r="F553" s="10" t="str">
        <f>_xll.SNL.Clients.Office.Excel.Functions.SPG(A553, "NAICS_CODE", "Primary")</f>
        <v>334413 - Semiconductor and Related Device Manufacturing</v>
      </c>
      <c r="G553" s="10" t="str">
        <f>_xll.SNL.Clients.Office.Excel.Functions.SPG(A553, "SP_TOPICTAG")</f>
        <v>Industrial Automation; Sensors; Process Automation</v>
      </c>
      <c r="H553" s="5">
        <f>_xll.SNL.Clients.Office.Excel.Functions.SPG(A553, "SP_PCT_SHARES_OWNED_ALL_INSTITUTIONS")</f>
        <v>92.44</v>
      </c>
    </row>
    <row r="554" spans="1:8" x14ac:dyDescent="0.3">
      <c r="A554" s="11" t="s">
        <v>1566</v>
      </c>
      <c r="B554" s="10" t="str">
        <f>_xll.SNL.Clients.Office.Excel.Functions.SPG(A554, "IQ_SECTOR")</f>
        <v>Industrials</v>
      </c>
      <c r="C554" s="10" t="str">
        <f>_xll.SNL.Clients.Office.Excel.Functions.SPG(A554, "IQ_INDUSTRY_GROUP")</f>
        <v>Commercial and Professional Services</v>
      </c>
      <c r="D554" s="10" t="str">
        <f>_xll.SNL.Clients.Office.Excel.Functions.SPG(A554, "IQ_INDUSTRY")</f>
        <v>Commercial Services and Supplies</v>
      </c>
      <c r="E554" s="10" t="str">
        <f>_xll.SNL.Clients.Office.Excel.Functions.SPG(A554, "IQ_PRIMARY_INDUSTRY")</f>
        <v>Diversified Support Services</v>
      </c>
      <c r="F554" s="10" t="str">
        <f>_xll.SNL.Clients.Office.Excel.Functions.SPG(A554, "NAICS_CODE", "Primary")</f>
        <v>8123 - Drycleaning and Laundry Services</v>
      </c>
      <c r="G554" s="10" t="str">
        <f>_xll.SNL.Clients.Office.Excel.Functions.SPG(A554, "SP_TOPICTAG")</f>
        <v>Ad Targeting</v>
      </c>
      <c r="H554" s="5">
        <f>_xll.SNL.Clients.Office.Excel.Functions.SPG(A554, "SP_PCT_SHARES_OWNED_ALL_INSTITUTIONS")</f>
        <v>87.97</v>
      </c>
    </row>
    <row r="555" spans="1:8" x14ac:dyDescent="0.3">
      <c r="A555" s="11" t="s">
        <v>1567</v>
      </c>
      <c r="B555" s="10" t="str">
        <f>_xll.SNL.Clients.Office.Excel.Functions.SPG(A555, "IQ_SECTOR")</f>
        <v>Financials</v>
      </c>
      <c r="C555" s="10" t="str">
        <f>_xll.SNL.Clients.Office.Excel.Functions.SPG(A555, "IQ_INDUSTRY_GROUP")</f>
        <v>Banks</v>
      </c>
      <c r="D555" s="10" t="str">
        <f>_xll.SNL.Clients.Office.Excel.Functions.SPG(A555, "IQ_INDUSTRY")</f>
        <v>Banks</v>
      </c>
      <c r="E555" s="10" t="str">
        <f>_xll.SNL.Clients.Office.Excel.Functions.SPG(A555, "IQ_PRIMARY_INDUSTRY")</f>
        <v>Regional Banks</v>
      </c>
      <c r="F555" s="10" t="str">
        <f>_xll.SNL.Clients.Office.Excel.Functions.SPG(A555, "NAICS_CODE", "Primary")</f>
        <v>522110 - Commercial Banking</v>
      </c>
      <c r="G555" s="10" t="str">
        <f>_xll.SNL.Clients.Office.Excel.Functions.SPG(A555, "SP_TOPICTAG")</f>
        <v>Consumer Lending; Banking as a Service</v>
      </c>
      <c r="H555" s="5">
        <f>_xll.SNL.Clients.Office.Excel.Functions.SPG(A555, "SP_PCT_SHARES_OWNED_ALL_INSTITUTIONS")</f>
        <v>84.21</v>
      </c>
    </row>
    <row r="556" spans="1:8" x14ac:dyDescent="0.3">
      <c r="A556" s="11" t="s">
        <v>1568</v>
      </c>
      <c r="B556" s="10" t="str">
        <f>_xll.SNL.Clients.Office.Excel.Functions.SPG(A556, "IQ_SECTOR")</f>
        <v>Financials</v>
      </c>
      <c r="C556" s="10" t="str">
        <f>_xll.SNL.Clients.Office.Excel.Functions.SPG(A556, "IQ_INDUSTRY_GROUP")</f>
        <v>Insurance</v>
      </c>
      <c r="D556" s="10" t="str">
        <f>_xll.SNL.Clients.Office.Excel.Functions.SPG(A556, "IQ_INDUSTRY")</f>
        <v>Insurance</v>
      </c>
      <c r="E556" s="10" t="str">
        <f>_xll.SNL.Clients.Office.Excel.Functions.SPG(A556, "IQ_PRIMARY_INDUSTRY")</f>
        <v>Property and Casualty Insurance</v>
      </c>
      <c r="F556" s="10" t="str">
        <f>_xll.SNL.Clients.Office.Excel.Functions.SPG(A556, "NAICS_CODE", "Primary")</f>
        <v>524126 - Direct Property and Casualty Insurance Carriers</v>
      </c>
      <c r="G556" s="10" t="str">
        <f>_xll.SNL.Clients.Office.Excel.Functions.SPG(A556, "SP_TOPICTAG")</f>
        <v/>
      </c>
      <c r="H556" s="5">
        <f>_xll.SNL.Clients.Office.Excel.Functions.SPG(A556, "SP_PCT_SHARES_OWNED_ALL_INSTITUTIONS")</f>
        <v>65.42</v>
      </c>
    </row>
    <row r="557" spans="1:8" x14ac:dyDescent="0.3">
      <c r="A557" s="11" t="s">
        <v>1569</v>
      </c>
      <c r="B557" s="10" t="str">
        <f>_xll.SNL.Clients.Office.Excel.Functions.SPG(A557, "IQ_SECTOR")</f>
        <v>Consumer Staples</v>
      </c>
      <c r="C557" s="10" t="str">
        <f>_xll.SNL.Clients.Office.Excel.Functions.SPG(A557, "IQ_INDUSTRY_GROUP")</f>
        <v>Consumer Staples Distribution and Retail</v>
      </c>
      <c r="D557" s="10" t="str">
        <f>_xll.SNL.Clients.Office.Excel.Functions.SPG(A557, "IQ_INDUSTRY")</f>
        <v>Consumer Staples Distribution and Retail</v>
      </c>
      <c r="E557" s="10" t="str">
        <f>_xll.SNL.Clients.Office.Excel.Functions.SPG(A557, "IQ_PRIMARY_INDUSTRY")</f>
        <v>Food Distributors</v>
      </c>
      <c r="F557" s="10" t="str">
        <f>_xll.SNL.Clients.Office.Excel.Functions.SPG(A557, "NAICS_CODE", "Primary")</f>
        <v>424410 - General Line Grocery Merchant Wholesalers</v>
      </c>
      <c r="G557" s="10" t="str">
        <f>_xll.SNL.Clients.Office.Excel.Functions.SPG(A557, "SP_TOPICTAG")</f>
        <v>Fast-Moving Consumer Goods; Food Delivery; Marketing Automation; Organic; Online Grocery; Utility Scale Solar</v>
      </c>
      <c r="H557" s="5">
        <f>_xll.SNL.Clients.Office.Excel.Functions.SPG(A557, "SP_PCT_SHARES_OWNED_ALL_INSTITUTIONS")</f>
        <v>87.93</v>
      </c>
    </row>
    <row r="558" spans="1:8" x14ac:dyDescent="0.3">
      <c r="A558" s="11" t="s">
        <v>1570</v>
      </c>
      <c r="B558" s="10" t="str">
        <f>_xll.SNL.Clients.Office.Excel.Functions.SPG(A558, "IQ_SECTOR")</f>
        <v>Real Estate</v>
      </c>
      <c r="C558" s="10" t="str">
        <f>_xll.SNL.Clients.Office.Excel.Functions.SPG(A558, "IQ_INDUSTRY_GROUP")</f>
        <v>Equity Real Estate Investment Trusts (REITs)</v>
      </c>
      <c r="D558" s="10" t="str">
        <f>_xll.SNL.Clients.Office.Excel.Functions.SPG(A558, "IQ_INDUSTRY")</f>
        <v>Specialized REITs</v>
      </c>
      <c r="E558" s="10" t="str">
        <f>_xll.SNL.Clients.Office.Excel.Functions.SPG(A558, "IQ_PRIMARY_INDUSTRY")</f>
        <v>Other Specialized REITs</v>
      </c>
      <c r="F558" s="10" t="str">
        <f>_xll.SNL.Clients.Office.Excel.Functions.SPG(A558, "NAICS_CODE", "Primary")</f>
        <v>531110 - Lessors of Residential Buildings and Dwellings</v>
      </c>
      <c r="G558" s="10" t="str">
        <f>_xll.SNL.Clients.Office.Excel.Functions.SPG(A558, "SP_TOPICTAG")</f>
        <v>Edge Computing</v>
      </c>
      <c r="H558" s="5">
        <f>_xll.SNL.Clients.Office.Excel.Functions.SPG(A558, "SP_PCT_SHARES_OWNED_ALL_INSTITUTIONS")</f>
        <v>87.78</v>
      </c>
    </row>
    <row r="559" spans="1:8" x14ac:dyDescent="0.3">
      <c r="A559" s="11" t="s">
        <v>1571</v>
      </c>
      <c r="B559" s="10" t="str">
        <f>_xll.SNL.Clients.Office.Excel.Functions.SPG(A559, "IQ_SECTOR")</f>
        <v>Utilities</v>
      </c>
      <c r="C559" s="10" t="str">
        <f>_xll.SNL.Clients.Office.Excel.Functions.SPG(A559, "IQ_INDUSTRY_GROUP")</f>
        <v>Utilities</v>
      </c>
      <c r="D559" s="10" t="str">
        <f>_xll.SNL.Clients.Office.Excel.Functions.SPG(A559, "IQ_INDUSTRY")</f>
        <v>Multi-Utilities</v>
      </c>
      <c r="E559" s="10" t="str">
        <f>_xll.SNL.Clients.Office.Excel.Functions.SPG(A559, "IQ_PRIMARY_INDUSTRY")</f>
        <v>Multi-Utilities</v>
      </c>
      <c r="F559" s="10" t="str">
        <f>_xll.SNL.Clients.Office.Excel.Functions.SPG(A559, "NAICS_CODE", "Primary")</f>
        <v>221122 - Electric Power Distribution</v>
      </c>
      <c r="G559" s="10" t="str">
        <f>_xll.SNL.Clients.Office.Excel.Functions.SPG(A559, "SP_TOPICTAG")</f>
        <v>Clean Energy; Energy Efficiency; Energy Management; Smart Energy; Utility Scale Solar</v>
      </c>
      <c r="H559" s="5">
        <f>_xll.SNL.Clients.Office.Excel.Functions.SPG(A559, "SP_PCT_SHARES_OWNED_ALL_INSTITUTIONS")</f>
        <v>77.02</v>
      </c>
    </row>
    <row r="560" spans="1:8" x14ac:dyDescent="0.3">
      <c r="A560" s="11" t="s">
        <v>1572</v>
      </c>
      <c r="B560" s="10" t="str">
        <f>_xll.SNL.Clients.Office.Excel.Functions.SPG(A560, "IQ_SECTOR")</f>
        <v>Consumer Staples</v>
      </c>
      <c r="C560" s="10" t="str">
        <f>_xll.SNL.Clients.Office.Excel.Functions.SPG(A560, "IQ_INDUSTRY_GROUP")</f>
        <v>Food, Beverage and Tobacco</v>
      </c>
      <c r="D560" s="10" t="str">
        <f>_xll.SNL.Clients.Office.Excel.Functions.SPG(A560, "IQ_INDUSTRY")</f>
        <v>Tobacco</v>
      </c>
      <c r="E560" s="10" t="str">
        <f>_xll.SNL.Clients.Office.Excel.Functions.SPG(A560, "IQ_PRIMARY_INDUSTRY")</f>
        <v>Tobacco</v>
      </c>
      <c r="F560" s="10" t="str">
        <f>_xll.SNL.Clients.Office.Excel.Functions.SPG(A560, "NAICS_CODE", "Primary")</f>
        <v>312230 - Tobacco Manufacturing</v>
      </c>
      <c r="G560" s="10" t="str">
        <f>_xll.SNL.Clients.Office.Excel.Functions.SPG(A560, "SP_TOPICTAG")</f>
        <v>Animal Feed; Farming; Green Consumer Goods; Horticulture; Organic; Alternative Protein</v>
      </c>
      <c r="H560" s="5">
        <f>_xll.SNL.Clients.Office.Excel.Functions.SPG(A560, "SP_PCT_SHARES_OWNED_ALL_INSTITUTIONS")</f>
        <v>81.87</v>
      </c>
    </row>
    <row r="561" spans="1:8" x14ac:dyDescent="0.3">
      <c r="A561" s="11" t="s">
        <v>1573</v>
      </c>
      <c r="B561" s="10" t="str">
        <f>_xll.SNL.Clients.Office.Excel.Functions.SPG(A561, "IQ_SECTOR")</f>
        <v>Real Estate</v>
      </c>
      <c r="C561" s="10" t="str">
        <f>_xll.SNL.Clients.Office.Excel.Functions.SPG(A561, "IQ_INDUSTRY_GROUP")</f>
        <v>Equity Real Estate Investment Trusts (REITs)</v>
      </c>
      <c r="D561" s="10" t="str">
        <f>_xll.SNL.Clients.Office.Excel.Functions.SPG(A561, "IQ_INDUSTRY")</f>
        <v>Health Care REITs</v>
      </c>
      <c r="E561" s="10" t="str">
        <f>_xll.SNL.Clients.Office.Excel.Functions.SPG(A561, "IQ_PRIMARY_INDUSTRY")</f>
        <v>Health Care REITs</v>
      </c>
      <c r="F561" s="10" t="str">
        <f>_xll.SNL.Clients.Office.Excel.Functions.SPG(A561, "NAICS_CODE", "Primary")</f>
        <v>531110 - Lessors of Residential Buildings and Dwellings</v>
      </c>
      <c r="G561" s="10" t="str">
        <f>_xll.SNL.Clients.Office.Excel.Functions.SPG(A561, "SP_TOPICTAG")</f>
        <v/>
      </c>
      <c r="H561" s="5">
        <f>_xll.SNL.Clients.Office.Excel.Functions.SPG(A561, "SP_PCT_SHARES_OWNED_ALL_INSTITUTIONS")</f>
        <v>64.03</v>
      </c>
    </row>
    <row r="562" spans="1:8" x14ac:dyDescent="0.3">
      <c r="A562" s="11" t="s">
        <v>1574</v>
      </c>
      <c r="B562" s="10" t="str">
        <f>_xll.SNL.Clients.Office.Excel.Functions.SPG(A562, "IQ_SECTOR")</f>
        <v>Consumer Discretionary</v>
      </c>
      <c r="C562" s="10" t="str">
        <f>_xll.SNL.Clients.Office.Excel.Functions.SPG(A562, "IQ_INDUSTRY_GROUP")</f>
        <v>Consumer Discretionary Distribution and Retail</v>
      </c>
      <c r="D562" s="10" t="str">
        <f>_xll.SNL.Clients.Office.Excel.Functions.SPG(A562, "IQ_INDUSTRY")</f>
        <v>Specialty Retail</v>
      </c>
      <c r="E562" s="10" t="str">
        <f>_xll.SNL.Clients.Office.Excel.Functions.SPG(A562, "IQ_PRIMARY_INDUSTRY")</f>
        <v>Other Specialty Retail</v>
      </c>
      <c r="F562" s="10" t="str">
        <f>_xll.SNL.Clients.Office.Excel.Functions.SPG(A562, "NAICS_CODE", "Primary")</f>
        <v>5322 - Consumer Goods Rental</v>
      </c>
      <c r="G562" s="10" t="str">
        <f>_xll.SNL.Clients.Office.Excel.Functions.SPG(A562, "SP_TOPICTAG")</f>
        <v/>
      </c>
      <c r="H562" s="5">
        <f>_xll.SNL.Clients.Office.Excel.Functions.SPG(A562, "SP_PCT_SHARES_OWNED_ALL_INSTITUTIONS")</f>
        <v>83.13</v>
      </c>
    </row>
    <row r="563" spans="1:8" x14ac:dyDescent="0.3">
      <c r="A563" s="11" t="s">
        <v>1575</v>
      </c>
      <c r="B563" s="10" t="str">
        <f>_xll.SNL.Clients.Office.Excel.Functions.SPG(A563, "IQ_SECTOR")</f>
        <v>Real Estate</v>
      </c>
      <c r="C563" s="10" t="str">
        <f>_xll.SNL.Clients.Office.Excel.Functions.SPG(A563, "IQ_INDUSTRY_GROUP")</f>
        <v>Equity Real Estate Investment Trusts (REITs)</v>
      </c>
      <c r="D563" s="10" t="str">
        <f>_xll.SNL.Clients.Office.Excel.Functions.SPG(A563, "IQ_INDUSTRY")</f>
        <v>Retail REITs</v>
      </c>
      <c r="E563" s="10" t="str">
        <f>_xll.SNL.Clients.Office.Excel.Functions.SPG(A563, "IQ_PRIMARY_INDUSTRY")</f>
        <v>Retail REITs</v>
      </c>
      <c r="F563" s="10" t="str">
        <f>_xll.SNL.Clients.Office.Excel.Functions.SPG(A563, "NAICS_CODE", "Primary")</f>
        <v>531110 - Lessors of Residential Buildings and Dwellings</v>
      </c>
      <c r="G563" s="10" t="str">
        <f>_xll.SNL.Clients.Office.Excel.Functions.SPG(A563, "SP_TOPICTAG")</f>
        <v/>
      </c>
      <c r="H563" s="5">
        <f>_xll.SNL.Clients.Office.Excel.Functions.SPG(A563, "SP_PCT_SHARES_OWNED_ALL_INSTITUTIONS")</f>
        <v>96.09</v>
      </c>
    </row>
    <row r="564" spans="1:8" x14ac:dyDescent="0.3">
      <c r="A564" s="11" t="s">
        <v>1576</v>
      </c>
      <c r="B564" s="10" t="str">
        <f>_xll.SNL.Clients.Office.Excel.Functions.SPG(A564, "IQ_SECTOR")</f>
        <v>Consumer Discretionary</v>
      </c>
      <c r="C564" s="10" t="str">
        <f>_xll.SNL.Clients.Office.Excel.Functions.SPG(A564, "IQ_INDUSTRY_GROUP")</f>
        <v>Consumer Discretionary Distribution and Retail</v>
      </c>
      <c r="D564" s="10" t="str">
        <f>_xll.SNL.Clients.Office.Excel.Functions.SPG(A564, "IQ_INDUSTRY")</f>
        <v>Specialty Retail</v>
      </c>
      <c r="E564" s="10" t="str">
        <f>_xll.SNL.Clients.Office.Excel.Functions.SPG(A564, "IQ_PRIMARY_INDUSTRY")</f>
        <v>Apparel Retail</v>
      </c>
      <c r="F564" s="10" t="str">
        <f>_xll.SNL.Clients.Office.Excel.Functions.SPG(A564, "NAICS_CODE", "Primary")</f>
        <v>458110 - Clothing and Clothing Accessories Retailers</v>
      </c>
      <c r="G564" s="10" t="str">
        <f>_xll.SNL.Clients.Office.Excel.Functions.SPG(A564, "SP_TOPICTAG")</f>
        <v>Lifestyle</v>
      </c>
      <c r="H564" s="5">
        <f>_xll.SNL.Clients.Office.Excel.Functions.SPG(A564, "SP_PCT_SHARES_OWNED_ALL_INSTITUTIONS")</f>
        <v>72.81</v>
      </c>
    </row>
    <row r="565" spans="1:8" x14ac:dyDescent="0.3">
      <c r="A565" s="11" t="s">
        <v>1577</v>
      </c>
      <c r="B565" s="10" t="str">
        <f>_xll.SNL.Clients.Office.Excel.Functions.SPG(A565, "IQ_SECTOR")</f>
        <v>Consumer Staples</v>
      </c>
      <c r="C565" s="10" t="str">
        <f>_xll.SNL.Clients.Office.Excel.Functions.SPG(A565, "IQ_INDUSTRY_GROUP")</f>
        <v>Household and Personal Products</v>
      </c>
      <c r="D565" s="10" t="str">
        <f>_xll.SNL.Clients.Office.Excel.Functions.SPG(A565, "IQ_INDUSTRY")</f>
        <v>Personal Care Products</v>
      </c>
      <c r="E565" s="10" t="str">
        <f>_xll.SNL.Clients.Office.Excel.Functions.SPG(A565, "IQ_PRIMARY_INDUSTRY")</f>
        <v>Personal Care Products</v>
      </c>
      <c r="F565" s="10" t="str">
        <f>_xll.SNL.Clients.Office.Excel.Functions.SPG(A565, "NAICS_CODE", "Primary")</f>
        <v>325412 - Pharmaceutical Preparation Manufacturing</v>
      </c>
      <c r="G565" s="10" t="str">
        <f>_xll.SNL.Clients.Office.Excel.Functions.SPG(A565, "SP_TOPICTAG")</f>
        <v>Health Diagnostics; Nutraceutical; Digital Wellness</v>
      </c>
      <c r="H565" s="5">
        <f>_xll.SNL.Clients.Office.Excel.Functions.SPG(A565, "SP_PCT_SHARES_OWNED_ALL_INSTITUTIONS")</f>
        <v>52.63</v>
      </c>
    </row>
    <row r="566" spans="1:8" x14ac:dyDescent="0.3">
      <c r="A566" s="11" t="s">
        <v>1578</v>
      </c>
      <c r="B566" s="10" t="str">
        <f>_xll.SNL.Clients.Office.Excel.Functions.SPG(A566, "IQ_SECTOR")</f>
        <v>Information Technology</v>
      </c>
      <c r="C566" s="10" t="str">
        <f>_xll.SNL.Clients.Office.Excel.Functions.SPG(A566, "IQ_INDUSTRY_GROUP")</f>
        <v>Semiconductors and Semiconductor Equipment</v>
      </c>
      <c r="D566" s="10" t="str">
        <f>_xll.SNL.Clients.Office.Excel.Functions.SPG(A566, "IQ_INDUSTRY")</f>
        <v>Semiconductors and Semiconductor Equipment</v>
      </c>
      <c r="E566" s="10" t="str">
        <f>_xll.SNL.Clients.Office.Excel.Functions.SPG(A566, "IQ_PRIMARY_INDUSTRY")</f>
        <v>Semiconductor Materials and Equipment</v>
      </c>
      <c r="F566" s="10" t="str">
        <f>_xll.SNL.Clients.Office.Excel.Functions.SPG(A566, "NAICS_CODE", "Primary")</f>
        <v>334413 - Semiconductor and Related Device Manufacturing</v>
      </c>
      <c r="G566" s="10" t="str">
        <f>_xll.SNL.Clients.Office.Excel.Functions.SPG(A566, "SP_TOPICTAG")</f>
        <v>Industrial Automation; Sensors; Simulation; Process Automation; Storage Management</v>
      </c>
      <c r="H566" s="5">
        <f>_xll.SNL.Clients.Office.Excel.Functions.SPG(A566, "SP_PCT_SHARES_OWNED_ALL_INSTITUTIONS")</f>
        <v>101.93</v>
      </c>
    </row>
    <row r="567" spans="1:8" x14ac:dyDescent="0.3">
      <c r="A567" s="11" t="s">
        <v>1579</v>
      </c>
      <c r="B567" s="10" t="str">
        <f>_xll.SNL.Clients.Office.Excel.Functions.SPG(A567, "IQ_SECTOR")</f>
        <v>Health Care</v>
      </c>
      <c r="C567" s="10" t="str">
        <f>_xll.SNL.Clients.Office.Excel.Functions.SPG(A567, "IQ_INDUSTRY_GROUP")</f>
        <v>Pharmaceuticals, Biotechnology and Life Sciences</v>
      </c>
      <c r="D567" s="10" t="str">
        <f>_xll.SNL.Clients.Office.Excel.Functions.SPG(A567, "IQ_INDUSTRY")</f>
        <v>Biotechnology</v>
      </c>
      <c r="E567" s="10" t="str">
        <f>_xll.SNL.Clients.Office.Excel.Functions.SPG(A567, "IQ_PRIMARY_INDUSTRY")</f>
        <v>Biotechnology</v>
      </c>
      <c r="F567" s="10" t="str">
        <f>_xll.SNL.Clients.Office.Excel.Functions.SPG(A567, "NAICS_CODE", "Primary")</f>
        <v>325414 - Biological Product (except Diagnostic) Manufacturing</v>
      </c>
      <c r="G567" s="10" t="str">
        <f>_xll.SNL.Clients.Office.Excel.Functions.SPG(A567, "SP_TOPICTAG")</f>
        <v>Chronic Diseases; Orthopaedics; Pain Management; Surgery</v>
      </c>
      <c r="H567" s="5">
        <f>_xll.SNL.Clients.Office.Excel.Functions.SPG(A567, "SP_PCT_SHARES_OWNED_ALL_INSTITUTIONS")</f>
        <v>107.22</v>
      </c>
    </row>
    <row r="568" spans="1:8" x14ac:dyDescent="0.3">
      <c r="A568" s="11" t="s">
        <v>1580</v>
      </c>
      <c r="B568" s="10" t="str">
        <f>_xll.SNL.Clients.Office.Excel.Functions.SPG(A568, "IQ_SECTOR")</f>
        <v>Real Estate</v>
      </c>
      <c r="C568" s="10" t="str">
        <f>_xll.SNL.Clients.Office.Excel.Functions.SPG(A568, "IQ_INDUSTRY_GROUP")</f>
        <v>Equity Real Estate Investment Trusts (REITs)</v>
      </c>
      <c r="D568" s="10" t="str">
        <f>_xll.SNL.Clients.Office.Excel.Functions.SPG(A568, "IQ_INDUSTRY")</f>
        <v>Residential REITs</v>
      </c>
      <c r="E568" s="10" t="str">
        <f>_xll.SNL.Clients.Office.Excel.Functions.SPG(A568, "IQ_PRIMARY_INDUSTRY")</f>
        <v>Multi-Family Residential REITs</v>
      </c>
      <c r="F568" s="10" t="str">
        <f>_xll.SNL.Clients.Office.Excel.Functions.SPG(A568, "NAICS_CODE", "Primary")</f>
        <v>531110 - Lessors of Residential Buildings and Dwellings</v>
      </c>
      <c r="G568" s="10" t="str">
        <f>_xll.SNL.Clients.Office.Excel.Functions.SPG(A568, "SP_TOPICTAG")</f>
        <v/>
      </c>
      <c r="H568" s="5">
        <f>_xll.SNL.Clients.Office.Excel.Functions.SPG(A568, "SP_PCT_SHARES_OWNED_ALL_INSTITUTIONS")</f>
        <v>90.55</v>
      </c>
    </row>
    <row r="569" spans="1:8" x14ac:dyDescent="0.3">
      <c r="A569" s="11" t="s">
        <v>1581</v>
      </c>
      <c r="B569" s="10" t="str">
        <f>_xll.SNL.Clients.Office.Excel.Functions.SPG(A569, "IQ_SECTOR")</f>
        <v>Financials</v>
      </c>
      <c r="C569" s="10" t="str">
        <f>_xll.SNL.Clients.Office.Excel.Functions.SPG(A569, "IQ_INDUSTRY_GROUP")</f>
        <v>Banks</v>
      </c>
      <c r="D569" s="10" t="str">
        <f>_xll.SNL.Clients.Office.Excel.Functions.SPG(A569, "IQ_INDUSTRY")</f>
        <v>Banks</v>
      </c>
      <c r="E569" s="10" t="str">
        <f>_xll.SNL.Clients.Office.Excel.Functions.SPG(A569, "IQ_PRIMARY_INDUSTRY")</f>
        <v>Regional Banks</v>
      </c>
      <c r="F569" s="10" t="str">
        <f>_xll.SNL.Clients.Office.Excel.Functions.SPG(A569, "NAICS_CODE", "Primary")</f>
        <v>522110 - Commercial Banking</v>
      </c>
      <c r="G569" s="10" t="str">
        <f>_xll.SNL.Clients.Office.Excel.Functions.SPG(A569, "SP_TOPICTAG")</f>
        <v>Consumer Lending</v>
      </c>
      <c r="H569" s="5">
        <f>_xll.SNL.Clients.Office.Excel.Functions.SPG(A569, "SP_PCT_SHARES_OWNED_ALL_INSTITUTIONS")</f>
        <v>86.83</v>
      </c>
    </row>
    <row r="570" spans="1:8" x14ac:dyDescent="0.3">
      <c r="A570" s="11" t="s">
        <v>1582</v>
      </c>
      <c r="B570" s="10" t="str">
        <f>_xll.SNL.Clients.Office.Excel.Functions.SPG(A570, "IQ_SECTOR")</f>
        <v>Industrials</v>
      </c>
      <c r="C570" s="10" t="str">
        <f>_xll.SNL.Clients.Office.Excel.Functions.SPG(A570, "IQ_INDUSTRY_GROUP")</f>
        <v>Commercial and Professional Services</v>
      </c>
      <c r="D570" s="10" t="str">
        <f>_xll.SNL.Clients.Office.Excel.Functions.SPG(A570, "IQ_INDUSTRY")</f>
        <v>Professional Services</v>
      </c>
      <c r="E570" s="10" t="str">
        <f>_xll.SNL.Clients.Office.Excel.Functions.SPG(A570, "IQ_PRIMARY_INDUSTRY")</f>
        <v>Data Processing and Outsourced Services</v>
      </c>
      <c r="F570" s="10" t="str">
        <f>_xll.SNL.Clients.Office.Excel.Functions.SPG(A570, "NAICS_CODE", "Primary")</f>
        <v>518210 - Computing Infrastructure Providers, Data Processing, Web Hosting, and Related Services</v>
      </c>
      <c r="G570" s="10" t="str">
        <f>_xll.SNL.Clients.Office.Excel.Functions.SPG(A570, "SP_TOPICTAG")</f>
        <v>Software Development; Data Integration; Fleet Management; Data Protection; Process Automation</v>
      </c>
      <c r="H570" s="5">
        <f>_xll.SNL.Clients.Office.Excel.Functions.SPG(A570, "SP_PCT_SHARES_OWNED_ALL_INSTITUTIONS")</f>
        <v>101.15</v>
      </c>
    </row>
    <row r="571" spans="1:8" x14ac:dyDescent="0.3">
      <c r="A571" s="11" t="s">
        <v>1583</v>
      </c>
      <c r="B571" s="10" t="str">
        <f>_xll.SNL.Clients.Office.Excel.Functions.SPG(A571, "IQ_SECTOR")</f>
        <v>Industrials</v>
      </c>
      <c r="C571" s="10" t="str">
        <f>_xll.SNL.Clients.Office.Excel.Functions.SPG(A571, "IQ_INDUSTRY_GROUP")</f>
        <v>Commercial and Professional Services</v>
      </c>
      <c r="D571" s="10" t="str">
        <f>_xll.SNL.Clients.Office.Excel.Functions.SPG(A571, "IQ_INDUSTRY")</f>
        <v>Commercial Services and Supplies</v>
      </c>
      <c r="E571" s="10" t="str">
        <f>_xll.SNL.Clients.Office.Excel.Functions.SPG(A571, "IQ_PRIMARY_INDUSTRY")</f>
        <v>Diversified Support Services</v>
      </c>
      <c r="F571" s="10" t="str">
        <f>_xll.SNL.Clients.Office.Excel.Functions.SPG(A571, "NAICS_CODE", "Primary")</f>
        <v>532281 - Formal Wear and Costume Rental</v>
      </c>
      <c r="G571" s="10" t="str">
        <f>_xll.SNL.Clients.Office.Excel.Functions.SPG(A571, "SP_TOPICTAG")</f>
        <v>Environmental Engineering; Fast-Moving Consumer Goods</v>
      </c>
      <c r="H571" s="5">
        <f>_xll.SNL.Clients.Office.Excel.Functions.SPG(A571, "SP_PCT_SHARES_OWNED_ALL_INSTITUTIONS")</f>
        <v>88.81</v>
      </c>
    </row>
    <row r="572" spans="1:8" x14ac:dyDescent="0.3">
      <c r="A572" s="11" t="s">
        <v>1584</v>
      </c>
      <c r="B572" s="10" t="str">
        <f>_xll.SNL.Clients.Office.Excel.Functions.SPG(A572, "IQ_SECTOR")</f>
        <v>Information Technology</v>
      </c>
      <c r="C572" s="10" t="str">
        <f>_xll.SNL.Clients.Office.Excel.Functions.SPG(A572, "IQ_INDUSTRY_GROUP")</f>
        <v>Technology Hardware and Equipment</v>
      </c>
      <c r="D572" s="10" t="str">
        <f>_xll.SNL.Clients.Office.Excel.Functions.SPG(A572, "IQ_INDUSTRY")</f>
        <v>Communications Equipment</v>
      </c>
      <c r="E572" s="10" t="str">
        <f>_xll.SNL.Clients.Office.Excel.Functions.SPG(A572, "IQ_PRIMARY_INDUSTRY")</f>
        <v>Communications Equipment</v>
      </c>
      <c r="F572" s="10" t="str">
        <f>_xll.SNL.Clients.Office.Excel.Functions.SPG(A572, "NAICS_CODE", "Primary")</f>
        <v>334220 - Radio and Television Broadcasting and Wireless Communications Equipment Manufacturing</v>
      </c>
      <c r="G572" s="10" t="str">
        <f>_xll.SNL.Clients.Office.Excel.Functions.SPG(A572, "SP_TOPICTAG")</f>
        <v>GovTech; Data Protection; Cloud Infrastructure; Network Security; Data Centers and Facilities</v>
      </c>
      <c r="H572" s="5">
        <f>_xll.SNL.Clients.Office.Excel.Functions.SPG(A572, "SP_PCT_SHARES_OWNED_ALL_INSTITUTIONS")</f>
        <v>89.28</v>
      </c>
    </row>
    <row r="573" spans="1:8" x14ac:dyDescent="0.3">
      <c r="A573" s="11" t="s">
        <v>1585</v>
      </c>
      <c r="B573" s="10" t="str">
        <f>_xll.SNL.Clients.Office.Excel.Functions.SPG(A573, "IQ_SECTOR")</f>
        <v>Information Technology</v>
      </c>
      <c r="C573" s="10" t="str">
        <f>_xll.SNL.Clients.Office.Excel.Functions.SPG(A573, "IQ_INDUSTRY_GROUP")</f>
        <v>Technology Hardware and Equipment</v>
      </c>
      <c r="D573" s="10" t="str">
        <f>_xll.SNL.Clients.Office.Excel.Functions.SPG(A573, "IQ_INDUSTRY")</f>
        <v>Communications Equipment</v>
      </c>
      <c r="E573" s="10" t="str">
        <f>_xll.SNL.Clients.Office.Excel.Functions.SPG(A573, "IQ_PRIMARY_INDUSTRY")</f>
        <v>Communications Equipment</v>
      </c>
      <c r="F573" s="10" t="str">
        <f>_xll.SNL.Clients.Office.Excel.Functions.SPG(A573, "NAICS_CODE", "Primary")</f>
        <v>3342 - Communications Equipment Manufacturing</v>
      </c>
      <c r="G573" s="10" t="str">
        <f>_xll.SNL.Clients.Office.Excel.Functions.SPG(A573, "SP_TOPICTAG")</f>
        <v>Software Development; Data Protection; Process Automation; Network Security; Security Management; Data Center Technology</v>
      </c>
      <c r="H573" s="5">
        <f>_xll.SNL.Clients.Office.Excel.Functions.SPG(A573, "SP_PCT_SHARES_OWNED_ALL_INSTITUTIONS")</f>
        <v>96.34</v>
      </c>
    </row>
    <row r="574" spans="1:8" x14ac:dyDescent="0.3">
      <c r="A574" s="11" t="s">
        <v>1586</v>
      </c>
      <c r="B574" s="10" t="str">
        <f>_xll.SNL.Clients.Office.Excel.Functions.SPG(A574, "IQ_SECTOR")</f>
        <v>Industrials</v>
      </c>
      <c r="C574" s="10" t="str">
        <f>_xll.SNL.Clients.Office.Excel.Functions.SPG(A574, "IQ_INDUSTRY_GROUP")</f>
        <v>Capital Goods</v>
      </c>
      <c r="D574" s="10" t="str">
        <f>_xll.SNL.Clients.Office.Excel.Functions.SPG(A574, "IQ_INDUSTRY")</f>
        <v>Electrical Equipment</v>
      </c>
      <c r="E574" s="10" t="str">
        <f>_xll.SNL.Clients.Office.Excel.Functions.SPG(A574, "IQ_PRIMARY_INDUSTRY")</f>
        <v>Electrical Components and Equipment</v>
      </c>
      <c r="F574" s="10" t="str">
        <f>_xll.SNL.Clients.Office.Excel.Functions.SPG(A574, "NAICS_CODE", "Primary")</f>
        <v>335 - Electrical Equipment, Appliance, and Component Manufacturing</v>
      </c>
      <c r="G574" s="10" t="str">
        <f>_xll.SNL.Clients.Office.Excel.Functions.SPG(A574, "SP_TOPICTAG")</f>
        <v>Clean Energy; Energy Efficiency; Energy Management; Autonomous Vehicles</v>
      </c>
      <c r="H574" s="5">
        <f>_xll.SNL.Clients.Office.Excel.Functions.SPG(A574, "SP_PCT_SHARES_OWNED_ALL_INSTITUTIONS")</f>
        <v>44.51</v>
      </c>
    </row>
    <row r="575" spans="1:8" x14ac:dyDescent="0.3">
      <c r="A575" s="11" t="s">
        <v>1587</v>
      </c>
      <c r="B575" s="10" t="str">
        <f>_xll.SNL.Clients.Office.Excel.Functions.SPG(A575, "IQ_SECTOR")</f>
        <v>Consumer Discretionary</v>
      </c>
      <c r="C575" s="10" t="str">
        <f>_xll.SNL.Clients.Office.Excel.Functions.SPG(A575, "IQ_INDUSTRY_GROUP")</f>
        <v>Consumer Discretionary Distribution and Retail</v>
      </c>
      <c r="D575" s="10" t="str">
        <f>_xll.SNL.Clients.Office.Excel.Functions.SPG(A575, "IQ_INDUSTRY")</f>
        <v>Specialty Retail</v>
      </c>
      <c r="E575" s="10" t="str">
        <f>_xll.SNL.Clients.Office.Excel.Functions.SPG(A575, "IQ_PRIMARY_INDUSTRY")</f>
        <v>Apparel Retail</v>
      </c>
      <c r="F575" s="10" t="str">
        <f>_xll.SNL.Clients.Office.Excel.Functions.SPG(A575, "NAICS_CODE", "Primary")</f>
        <v>458110 - Clothing and Clothing Accessories Retailers</v>
      </c>
      <c r="G575" s="10" t="str">
        <f>_xll.SNL.Clients.Office.Excel.Functions.SPG(A575, "SP_TOPICTAG")</f>
        <v>Lifestyle; Content Creation; Chatbot</v>
      </c>
      <c r="H575" s="5">
        <f>_xll.SNL.Clients.Office.Excel.Functions.SPG(A575, "SP_PCT_SHARES_OWNED_ALL_INSTITUTIONS")</f>
        <v>89.47</v>
      </c>
    </row>
    <row r="576" spans="1:8" x14ac:dyDescent="0.3">
      <c r="A576" s="11" t="s">
        <v>1588</v>
      </c>
      <c r="B576" s="10" t="str">
        <f>_xll.SNL.Clients.Office.Excel.Functions.SPG(A576, "IQ_SECTOR")</f>
        <v>Health Care</v>
      </c>
      <c r="C576" s="10" t="str">
        <f>_xll.SNL.Clients.Office.Excel.Functions.SPG(A576, "IQ_INDUSTRY_GROUP")</f>
        <v>Pharmaceuticals, Biotechnology and Life Sciences</v>
      </c>
      <c r="D576" s="10" t="str">
        <f>_xll.SNL.Clients.Office.Excel.Functions.SPG(A576, "IQ_INDUSTRY")</f>
        <v>Biotechnology</v>
      </c>
      <c r="E576" s="10" t="str">
        <f>_xll.SNL.Clients.Office.Excel.Functions.SPG(A576, "IQ_PRIMARY_INDUSTRY")</f>
        <v>Biotechnology</v>
      </c>
      <c r="F576" s="10" t="str">
        <f>_xll.SNL.Clients.Office.Excel.Functions.SPG(A576, "NAICS_CODE", "Primary")</f>
        <v>325414 - Biological Product (except Diagnostic) Manufacturing</v>
      </c>
      <c r="G576" s="10" t="str">
        <f>_xll.SNL.Clients.Office.Excel.Functions.SPG(A576, "SP_TOPICTAG")</f>
        <v>Health Diagnostics; Hepatology; Immunology; Infectious Diseases; Oncology; Vaccines</v>
      </c>
      <c r="H576" s="5">
        <f>_xll.SNL.Clients.Office.Excel.Functions.SPG(A576, "SP_PCT_SHARES_OWNED_ALL_INSTITUTIONS")</f>
        <v>55</v>
      </c>
    </row>
    <row r="577" spans="1:8" x14ac:dyDescent="0.3">
      <c r="A577" s="11" t="s">
        <v>1589</v>
      </c>
      <c r="B577" s="10" t="str">
        <f>_xll.SNL.Clients.Office.Excel.Functions.SPG(A577, "IQ_SECTOR")</f>
        <v>Financials</v>
      </c>
      <c r="C577" s="10" t="str">
        <f>_xll.SNL.Clients.Office.Excel.Functions.SPG(A577, "IQ_INDUSTRY_GROUP")</f>
        <v>Financial Services</v>
      </c>
      <c r="D577" s="10" t="str">
        <f>_xll.SNL.Clients.Office.Excel.Functions.SPG(A577, "IQ_INDUSTRY")</f>
        <v>Capital Markets</v>
      </c>
      <c r="E577" s="10" t="str">
        <f>_xll.SNL.Clients.Office.Excel.Functions.SPG(A577, "IQ_PRIMARY_INDUSTRY")</f>
        <v>Investment Banking and Brokerage</v>
      </c>
      <c r="F577" s="10" t="str">
        <f>_xll.SNL.Clients.Office.Excel.Functions.SPG(A577, "NAICS_CODE", "Primary")</f>
        <v>523 - Securities, Commodity Contracts, and Other Financial Investments and Related Activities</v>
      </c>
      <c r="G577" s="10" t="str">
        <f>_xll.SNL.Clients.Office.Excel.Functions.SPG(A577, "SP_TOPICTAG")</f>
        <v/>
      </c>
      <c r="H577" s="5">
        <f>_xll.SNL.Clients.Office.Excel.Functions.SPG(A577, "SP_PCT_SHARES_OWNED_ALL_INSTITUTIONS")</f>
        <v>84.36</v>
      </c>
    </row>
    <row r="578" spans="1:8" x14ac:dyDescent="0.3">
      <c r="A578" s="11" t="s">
        <v>1590</v>
      </c>
      <c r="B578" s="10" t="str">
        <f>_xll.SNL.Clients.Office.Excel.Functions.SPG(A578, "IQ_SECTOR")</f>
        <v>Financials</v>
      </c>
      <c r="C578" s="10" t="str">
        <f>_xll.SNL.Clients.Office.Excel.Functions.SPG(A578, "IQ_INDUSTRY_GROUP")</f>
        <v>Financial Services</v>
      </c>
      <c r="D578" s="10" t="str">
        <f>_xll.SNL.Clients.Office.Excel.Functions.SPG(A578, "IQ_INDUSTRY")</f>
        <v>Capital Markets</v>
      </c>
      <c r="E578" s="10" t="str">
        <f>_xll.SNL.Clients.Office.Excel.Functions.SPG(A578, "IQ_PRIMARY_INDUSTRY")</f>
        <v>Asset Management and Custody Banks</v>
      </c>
      <c r="F578" s="10" t="str">
        <f>_xll.SNL.Clients.Office.Excel.Functions.SPG(A578, "NAICS_CODE", "Primary")</f>
        <v>525910 - Open-End Investment Funds</v>
      </c>
      <c r="G578" s="10" t="str">
        <f>_xll.SNL.Clients.Office.Excel.Functions.SPG(A578, "SP_TOPICTAG")</f>
        <v/>
      </c>
      <c r="H578" s="5">
        <f>_xll.SNL.Clients.Office.Excel.Functions.SPG(A578, "SP_PCT_SHARES_OWNED_ALL_INSTITUTIONS")</f>
        <v>82.54</v>
      </c>
    </row>
    <row r="579" spans="1:8" x14ac:dyDescent="0.3">
      <c r="A579" s="11" t="s">
        <v>1591</v>
      </c>
      <c r="B579" s="10" t="str">
        <f>_xll.SNL.Clients.Office.Excel.Functions.SPG(A579, "IQ_SECTOR")</f>
        <v>Information Technology</v>
      </c>
      <c r="C579" s="10" t="str">
        <f>_xll.SNL.Clients.Office.Excel.Functions.SPG(A579, "IQ_INDUSTRY_GROUP")</f>
        <v>Technology Hardware and Equipment</v>
      </c>
      <c r="D579" s="10" t="str">
        <f>_xll.SNL.Clients.Office.Excel.Functions.SPG(A579, "IQ_INDUSTRY")</f>
        <v>Electronic Equipment, Instruments and Components</v>
      </c>
      <c r="E579" s="10" t="str">
        <f>_xll.SNL.Clients.Office.Excel.Functions.SPG(A579, "IQ_PRIMARY_INDUSTRY")</f>
        <v>Electronic Components</v>
      </c>
      <c r="F579" s="10" t="str">
        <f>_xll.SNL.Clients.Office.Excel.Functions.SPG(A579, "NAICS_CODE", "Primary")</f>
        <v>33441 - Semiconductor and Other Electronic Component Manufacturing</v>
      </c>
      <c r="G579" s="10" t="str">
        <f>_xll.SNL.Clients.Office.Excel.Functions.SPG(A579, "SP_TOPICTAG")</f>
        <v>Data Integration; Sensors; Smart Energy; Data Center Technology</v>
      </c>
      <c r="H579" s="5">
        <f>_xll.SNL.Clients.Office.Excel.Functions.SPG(A579, "SP_PCT_SHARES_OWNED_ALL_INSTITUTIONS")</f>
        <v>97.22</v>
      </c>
    </row>
    <row r="580" spans="1:8" x14ac:dyDescent="0.3">
      <c r="A580" s="11" t="s">
        <v>1592</v>
      </c>
      <c r="B580" s="10" t="str">
        <f>_xll.SNL.Clients.Office.Excel.Functions.SPG(A580, "IQ_SECTOR")</f>
        <v>Energy</v>
      </c>
      <c r="C580" s="10" t="str">
        <f>_xll.SNL.Clients.Office.Excel.Functions.SPG(A580, "IQ_INDUSTRY_GROUP")</f>
        <v>Energy</v>
      </c>
      <c r="D580" s="10" t="str">
        <f>_xll.SNL.Clients.Office.Excel.Functions.SPG(A580, "IQ_INDUSTRY")</f>
        <v>Oil, Gas and Consumable Fuels</v>
      </c>
      <c r="E580" s="10" t="str">
        <f>_xll.SNL.Clients.Office.Excel.Functions.SPG(A580, "IQ_PRIMARY_INDUSTRY")</f>
        <v>Oil and Gas Exploration and Production</v>
      </c>
      <c r="F580" s="10" t="str">
        <f>_xll.SNL.Clients.Office.Excel.Functions.SPG(A580, "NAICS_CODE", "Primary")</f>
        <v>2111 - Oil and Gas Extraction</v>
      </c>
      <c r="G580" s="10" t="str">
        <f>_xll.SNL.Clients.Office.Excel.Functions.SPG(A580, "SP_TOPICTAG")</f>
        <v/>
      </c>
      <c r="H580" s="5">
        <f>_xll.SNL.Clients.Office.Excel.Functions.SPG(A580, "SP_PCT_SHARES_OWNED_ALL_INSTITUTIONS")</f>
        <v>81.03</v>
      </c>
    </row>
    <row r="581" spans="1:8" x14ac:dyDescent="0.3">
      <c r="A581" s="11" t="s">
        <v>1593</v>
      </c>
      <c r="B581" s="10" t="str">
        <f>_xll.SNL.Clients.Office.Excel.Functions.SPG(A581, "IQ_SECTOR")</f>
        <v>Financials</v>
      </c>
      <c r="C581" s="10" t="str">
        <f>_xll.SNL.Clients.Office.Excel.Functions.SPG(A581, "IQ_INDUSTRY_GROUP")</f>
        <v>Banks</v>
      </c>
      <c r="D581" s="10" t="str">
        <f>_xll.SNL.Clients.Office.Excel.Functions.SPG(A581, "IQ_INDUSTRY")</f>
        <v>Banks</v>
      </c>
      <c r="E581" s="10" t="str">
        <f>_xll.SNL.Clients.Office.Excel.Functions.SPG(A581, "IQ_PRIMARY_INDUSTRY")</f>
        <v>Regional Banks</v>
      </c>
      <c r="F581" s="10" t="str">
        <f>_xll.SNL.Clients.Office.Excel.Functions.SPG(A581, "NAICS_CODE", "Primary")</f>
        <v>522110 - Commercial Banking</v>
      </c>
      <c r="G581" s="10" t="str">
        <f>_xll.SNL.Clients.Office.Excel.Functions.SPG(A581, "SP_TOPICTAG")</f>
        <v>Consumer Lending; Banking as a Service</v>
      </c>
      <c r="H581" s="5">
        <f>_xll.SNL.Clients.Office.Excel.Functions.SPG(A581, "SP_PCT_SHARES_OWNED_ALL_INSTITUTIONS")</f>
        <v>81.14</v>
      </c>
    </row>
    <row r="582" spans="1:8" x14ac:dyDescent="0.3">
      <c r="A582" s="11" t="s">
        <v>1594</v>
      </c>
      <c r="B582" s="10" t="str">
        <f>_xll.SNL.Clients.Office.Excel.Functions.SPG(A582, "IQ_SECTOR")</f>
        <v>Financials</v>
      </c>
      <c r="C582" s="10" t="str">
        <f>_xll.SNL.Clients.Office.Excel.Functions.SPG(A582, "IQ_INDUSTRY_GROUP")</f>
        <v>Financial Services</v>
      </c>
      <c r="D582" s="10" t="str">
        <f>_xll.SNL.Clients.Office.Excel.Functions.SPG(A582, "IQ_INDUSTRY")</f>
        <v>Financial Services</v>
      </c>
      <c r="E582" s="10" t="str">
        <f>_xll.SNL.Clients.Office.Excel.Functions.SPG(A582, "IQ_PRIMARY_INDUSTRY")</f>
        <v>Commercial and Residential Mortgage Finance</v>
      </c>
      <c r="F582" s="10" t="str">
        <f>_xll.SNL.Clients.Office.Excel.Functions.SPG(A582, "NAICS_CODE", "Primary")</f>
        <v>522292 - Real Estate Credit</v>
      </c>
      <c r="G582" s="10" t="str">
        <f>_xll.SNL.Clients.Office.Excel.Functions.SPG(A582, "SP_TOPICTAG")</f>
        <v>Consumer Lending; Impact Investing; Micro Lending; Banking as a Service</v>
      </c>
      <c r="H582" s="5">
        <f>_xll.SNL.Clients.Office.Excel.Functions.SPG(A582, "SP_PCT_SHARES_OWNED_ALL_INSTITUTIONS")</f>
        <v>84.53</v>
      </c>
    </row>
    <row r="583" spans="1:8" x14ac:dyDescent="0.3">
      <c r="A583" s="11" t="s">
        <v>1595</v>
      </c>
      <c r="B583" s="10" t="str">
        <f>_xll.SNL.Clients.Office.Excel.Functions.SPG(A583, "IQ_SECTOR")</f>
        <v>Materials</v>
      </c>
      <c r="C583" s="10" t="str">
        <f>_xll.SNL.Clients.Office.Excel.Functions.SPG(A583, "IQ_INDUSTRY_GROUP")</f>
        <v>Materials</v>
      </c>
      <c r="D583" s="10" t="str">
        <f>_xll.SNL.Clients.Office.Excel.Functions.SPG(A583, "IQ_INDUSTRY")</f>
        <v>Metals and Mining</v>
      </c>
      <c r="E583" s="10" t="str">
        <f>_xll.SNL.Clients.Office.Excel.Functions.SPG(A583, "IQ_PRIMARY_INDUSTRY")</f>
        <v>Steel</v>
      </c>
      <c r="F583" s="10" t="str">
        <f>_xll.SNL.Clients.Office.Excel.Functions.SPG(A583, "NAICS_CODE", "Primary")</f>
        <v>21211 - Coal Mining</v>
      </c>
      <c r="G583" s="10" t="str">
        <f>_xll.SNL.Clients.Office.Excel.Functions.SPG(A583, "SP_TOPICTAG")</f>
        <v>Environmental Engineering; CleanTech</v>
      </c>
      <c r="H583" s="5">
        <f>_xll.SNL.Clients.Office.Excel.Functions.SPG(A583, "SP_PCT_SHARES_OWNED_ALL_INSTITUTIONS")</f>
        <v>109.33</v>
      </c>
    </row>
    <row r="584" spans="1:8" x14ac:dyDescent="0.3">
      <c r="A584" s="11" t="s">
        <v>1596</v>
      </c>
      <c r="B584" s="10" t="str">
        <f>_xll.SNL.Clients.Office.Excel.Functions.SPG(A584, "IQ_SECTOR")</f>
        <v>Consumer Staples</v>
      </c>
      <c r="C584" s="10" t="str">
        <f>_xll.SNL.Clients.Office.Excel.Functions.SPG(A584, "IQ_INDUSTRY_GROUP")</f>
        <v>Household and Personal Products</v>
      </c>
      <c r="D584" s="10" t="str">
        <f>_xll.SNL.Clients.Office.Excel.Functions.SPG(A584, "IQ_INDUSTRY")</f>
        <v>Household Products</v>
      </c>
      <c r="E584" s="10" t="str">
        <f>_xll.SNL.Clients.Office.Excel.Functions.SPG(A584, "IQ_PRIMARY_INDUSTRY")</f>
        <v>Household Products</v>
      </c>
      <c r="F584" s="10" t="str">
        <f>_xll.SNL.Clients.Office.Excel.Functions.SPG(A584, "NAICS_CODE", "Primary")</f>
        <v>325611 - Soap and Other Detergent Manufacturing</v>
      </c>
      <c r="G584" s="10" t="str">
        <f>_xll.SNL.Clients.Office.Excel.Functions.SPG(A584, "SP_TOPICTAG")</f>
        <v>Home Improvement</v>
      </c>
      <c r="H584" s="5">
        <f>_xll.SNL.Clients.Office.Excel.Functions.SPG(A584, "SP_PCT_SHARES_OWNED_ALL_INSTITUTIONS")</f>
        <v>87.49</v>
      </c>
    </row>
    <row r="585" spans="1:8" x14ac:dyDescent="0.3">
      <c r="A585" s="11" t="s">
        <v>1597</v>
      </c>
      <c r="B585" s="10" t="str">
        <f>_xll.SNL.Clients.Office.Excel.Functions.SPG(A585, "IQ_SECTOR")</f>
        <v>Industrials</v>
      </c>
      <c r="C585" s="10" t="str">
        <f>_xll.SNL.Clients.Office.Excel.Functions.SPG(A585, "IQ_INDUSTRY_GROUP")</f>
        <v>Transportation</v>
      </c>
      <c r="D585" s="10" t="str">
        <f>_xll.SNL.Clients.Office.Excel.Functions.SPG(A585, "IQ_INDUSTRY")</f>
        <v>Ground Transportation</v>
      </c>
      <c r="E585" s="10" t="str">
        <f>_xll.SNL.Clients.Office.Excel.Functions.SPG(A585, "IQ_PRIMARY_INDUSTRY")</f>
        <v>Cargo Ground Transportation</v>
      </c>
      <c r="F585" s="10" t="str">
        <f>_xll.SNL.Clients.Office.Excel.Functions.SPG(A585, "NAICS_CODE", "Primary")</f>
        <v>484121 - General Freight Trucking, Long-Distance, Truckload</v>
      </c>
      <c r="G585" s="10" t="str">
        <f>_xll.SNL.Clients.Office.Excel.Functions.SPG(A585, "SP_TOPICTAG")</f>
        <v>Fleet Management; Freight Service; Last Mile Transportation; Packaging Services</v>
      </c>
      <c r="H585" s="5">
        <f>_xll.SNL.Clients.Office.Excel.Functions.SPG(A585, "SP_PCT_SHARES_OWNED_ALL_INSTITUTIONS")</f>
        <v>95.97</v>
      </c>
    </row>
    <row r="586" spans="1:8" x14ac:dyDescent="0.3">
      <c r="A586" s="11" t="s">
        <v>1598</v>
      </c>
      <c r="B586" s="10" t="str">
        <f>_xll.SNL.Clients.Office.Excel.Functions.SPG(A586, "IQ_SECTOR")</f>
        <v>Financials</v>
      </c>
      <c r="C586" s="10" t="str">
        <f>_xll.SNL.Clients.Office.Excel.Functions.SPG(A586, "IQ_INDUSTRY_GROUP")</f>
        <v>Banks</v>
      </c>
      <c r="D586" s="10" t="str">
        <f>_xll.SNL.Clients.Office.Excel.Functions.SPG(A586, "IQ_INDUSTRY")</f>
        <v>Banks</v>
      </c>
      <c r="E586" s="10" t="str">
        <f>_xll.SNL.Clients.Office.Excel.Functions.SPG(A586, "IQ_PRIMARY_INDUSTRY")</f>
        <v>Regional Banks</v>
      </c>
      <c r="F586" s="10" t="str">
        <f>_xll.SNL.Clients.Office.Excel.Functions.SPG(A586, "NAICS_CODE", "Primary")</f>
        <v>522110 - Commercial Banking</v>
      </c>
      <c r="G586" s="10" t="str">
        <f>_xll.SNL.Clients.Office.Excel.Functions.SPG(A586, "SP_TOPICTAG")</f>
        <v>Consumer Lending</v>
      </c>
      <c r="H586" s="5">
        <f>_xll.SNL.Clients.Office.Excel.Functions.SPG(A586, "SP_PCT_SHARES_OWNED_ALL_INSTITUTIONS")</f>
        <v>78.680000000000007</v>
      </c>
    </row>
    <row r="587" spans="1:8" x14ac:dyDescent="0.3">
      <c r="A587" s="11" t="s">
        <v>1599</v>
      </c>
      <c r="B587" s="10" t="str">
        <f>_xll.SNL.Clients.Office.Excel.Functions.SPG(A587, "IQ_SECTOR")</f>
        <v>Real Estate</v>
      </c>
      <c r="C587" s="10" t="str">
        <f>_xll.SNL.Clients.Office.Excel.Functions.SPG(A587, "IQ_INDUSTRY_GROUP")</f>
        <v>Equity Real Estate Investment Trusts (REITs)</v>
      </c>
      <c r="D587" s="10" t="str">
        <f>_xll.SNL.Clients.Office.Excel.Functions.SPG(A587, "IQ_INDUSTRY")</f>
        <v>Retail REITs</v>
      </c>
      <c r="E587" s="10" t="str">
        <f>_xll.SNL.Clients.Office.Excel.Functions.SPG(A587, "IQ_PRIMARY_INDUSTRY")</f>
        <v>Retail REITs</v>
      </c>
      <c r="F587" s="10" t="str">
        <f>_xll.SNL.Clients.Office.Excel.Functions.SPG(A587, "NAICS_CODE", "Primary")</f>
        <v>531110 - Lessors of Residential Buildings and Dwellings</v>
      </c>
      <c r="G587" s="10" t="str">
        <f>_xll.SNL.Clients.Office.Excel.Functions.SPG(A587, "SP_TOPICTAG")</f>
        <v/>
      </c>
      <c r="H587" s="5">
        <f>_xll.SNL.Clients.Office.Excel.Functions.SPG(A587, "SP_PCT_SHARES_OWNED_ALL_INSTITUTIONS")</f>
        <v>63.15</v>
      </c>
    </row>
    <row r="588" spans="1:8" x14ac:dyDescent="0.3">
      <c r="A588" s="11" t="s">
        <v>1634</v>
      </c>
      <c r="B588" s="10" t="str">
        <f>_xll.SNL.Clients.Office.Excel.Functions.SPG(A588, "IQ_SECTOR")</f>
        <v>Industrials</v>
      </c>
      <c r="C588" s="10" t="str">
        <f>_xll.SNL.Clients.Office.Excel.Functions.SPG(A588, "IQ_INDUSTRY_GROUP")</f>
        <v>Capital Goods</v>
      </c>
      <c r="D588" s="10" t="str">
        <f>_xll.SNL.Clients.Office.Excel.Functions.SPG(A588, "IQ_INDUSTRY")</f>
        <v>Construction and Engineering</v>
      </c>
      <c r="E588" s="10" t="str">
        <f>_xll.SNL.Clients.Office.Excel.Functions.SPG(A588, "IQ_PRIMARY_INDUSTRY")</f>
        <v>Construction and Engineering</v>
      </c>
      <c r="F588" s="10" t="str">
        <f>_xll.SNL.Clients.Office.Excel.Functions.SPG(A588, "NAICS_CODE", "Primary")</f>
        <v>2381 - Foundation, Structure, and Building Exterior Contractors</v>
      </c>
      <c r="G588" s="10" t="str">
        <f>_xll.SNL.Clients.Office.Excel.Functions.SPG(A588, "SP_TOPICTAG")</f>
        <v>Energy Management; Smart Building; Data Protection; Process Automation; Remote Access and Control</v>
      </c>
      <c r="H588" s="5">
        <f>_xll.SNL.Clients.Office.Excel.Functions.SPG(A588, "SP_PCT_SHARES_OWNED_ALL_INSTITUTIONS")</f>
        <v>115.75</v>
      </c>
    </row>
    <row r="589" spans="1:8" x14ac:dyDescent="0.3">
      <c r="A589" s="11" t="s">
        <v>1600</v>
      </c>
      <c r="B589" s="10" t="str">
        <f>_xll.SNL.Clients.Office.Excel.Functions.SPG(A589, "IQ_SECTOR")</f>
        <v>Consumer Discretionary</v>
      </c>
      <c r="C589" s="10" t="str">
        <f>_xll.SNL.Clients.Office.Excel.Functions.SPG(A589, "IQ_INDUSTRY_GROUP")</f>
        <v>Automobiles and Components</v>
      </c>
      <c r="D589" s="10" t="str">
        <f>_xll.SNL.Clients.Office.Excel.Functions.SPG(A589, "IQ_INDUSTRY")</f>
        <v>Automobiles</v>
      </c>
      <c r="E589" s="10" t="str">
        <f>_xll.SNL.Clients.Office.Excel.Functions.SPG(A589, "IQ_PRIMARY_INDUSTRY")</f>
        <v>Automobile Manufacturers</v>
      </c>
      <c r="F589" s="10" t="str">
        <f>_xll.SNL.Clients.Office.Excel.Functions.SPG(A589, "NAICS_CODE", "Primary")</f>
        <v>33621 - Motor Vehicle Body and Trailer Manufacturing</v>
      </c>
      <c r="G589" s="10" t="str">
        <f>_xll.SNL.Clients.Office.Excel.Functions.SPG(A589, "SP_TOPICTAG")</f>
        <v>Fleet Management; Last Mile Transportation; Lifestyle; Electric Vehicle</v>
      </c>
      <c r="H589" s="5">
        <f>_xll.SNL.Clients.Office.Excel.Functions.SPG(A589, "SP_PCT_SHARES_OWNED_ALL_INSTITUTIONS")</f>
        <v>110.82</v>
      </c>
    </row>
    <row r="590" spans="1:8" x14ac:dyDescent="0.3">
      <c r="A590" s="11" t="s">
        <v>1601</v>
      </c>
      <c r="B590" s="10" t="str">
        <f>_xll.SNL.Clients.Office.Excel.Functions.SPG(A590, "IQ_SECTOR")</f>
        <v>Financials</v>
      </c>
      <c r="C590" s="10" t="str">
        <f>_xll.SNL.Clients.Office.Excel.Functions.SPG(A590, "IQ_INDUSTRY_GROUP")</f>
        <v>Financial Services</v>
      </c>
      <c r="D590" s="10" t="str">
        <f>_xll.SNL.Clients.Office.Excel.Functions.SPG(A590, "IQ_INDUSTRY")</f>
        <v>Capital Markets</v>
      </c>
      <c r="E590" s="10" t="str">
        <f>_xll.SNL.Clients.Office.Excel.Functions.SPG(A590, "IQ_PRIMARY_INDUSTRY")</f>
        <v>Asset Management and Custody Banks</v>
      </c>
      <c r="F590" s="10" t="str">
        <f>_xll.SNL.Clients.Office.Excel.Functions.SPG(A590, "NAICS_CODE", "Primary")</f>
        <v>525910 - Open-End Investment Funds</v>
      </c>
      <c r="G590" s="10" t="str">
        <f>_xll.SNL.Clients.Office.Excel.Functions.SPG(A590, "SP_TOPICTAG")</f>
        <v/>
      </c>
      <c r="H590" s="5">
        <f>_xll.SNL.Clients.Office.Excel.Functions.SPG(A590, "SP_PCT_SHARES_OWNED_ALL_INSTITUTIONS")</f>
        <v>83.89</v>
      </c>
    </row>
    <row r="591" spans="1:8" x14ac:dyDescent="0.3">
      <c r="A591" s="11" t="s">
        <v>1602</v>
      </c>
      <c r="B591" s="10" t="str">
        <f>_xll.SNL.Clients.Office.Excel.Functions.SPG(A591, "IQ_SECTOR")</f>
        <v>Consumer Staples</v>
      </c>
      <c r="C591" s="10" t="str">
        <f>_xll.SNL.Clients.Office.Excel.Functions.SPG(A591, "IQ_INDUSTRY_GROUP")</f>
        <v>Food, Beverage and Tobacco</v>
      </c>
      <c r="D591" s="10" t="str">
        <f>_xll.SNL.Clients.Office.Excel.Functions.SPG(A591, "IQ_INDUSTRY")</f>
        <v>Food Products</v>
      </c>
      <c r="E591" s="10" t="str">
        <f>_xll.SNL.Clients.Office.Excel.Functions.SPG(A591, "IQ_PRIMARY_INDUSTRY")</f>
        <v>Packaged Foods and Meats</v>
      </c>
      <c r="F591" s="10" t="str">
        <f>_xll.SNL.Clients.Office.Excel.Functions.SPG(A591, "NAICS_CODE", "Primary")</f>
        <v>311230 - Breakfast Cereal Manufacturing</v>
      </c>
      <c r="G591" s="10" t="str">
        <f>_xll.SNL.Clients.Office.Excel.Functions.SPG(A591, "SP_TOPICTAG")</f>
        <v>Online Grocery</v>
      </c>
      <c r="H591" s="5">
        <f>_xll.SNL.Clients.Office.Excel.Functions.SPG(A591, "SP_PCT_SHARES_OWNED_ALL_INSTITUTIONS")</f>
        <v>95.37</v>
      </c>
    </row>
    <row r="592" spans="1:8" x14ac:dyDescent="0.3">
      <c r="A592" s="11" t="s">
        <v>1603</v>
      </c>
      <c r="B592" s="10" t="str">
        <f>_xll.SNL.Clients.Office.Excel.Functions.SPG(A592, "IQ_SECTOR")</f>
        <v>Information Technology</v>
      </c>
      <c r="C592" s="10" t="str">
        <f>_xll.SNL.Clients.Office.Excel.Functions.SPG(A592, "IQ_INDUSTRY_GROUP")</f>
        <v>Semiconductors and Semiconductor Equipment</v>
      </c>
      <c r="D592" s="10" t="str">
        <f>_xll.SNL.Clients.Office.Excel.Functions.SPG(A592, "IQ_INDUSTRY")</f>
        <v>Semiconductors and Semiconductor Equipment</v>
      </c>
      <c r="E592" s="10" t="str">
        <f>_xll.SNL.Clients.Office.Excel.Functions.SPG(A592, "IQ_PRIMARY_INDUSTRY")</f>
        <v>Semiconductors</v>
      </c>
      <c r="F592" s="10" t="str">
        <f>_xll.SNL.Clients.Office.Excel.Functions.SPG(A592, "NAICS_CODE", "Primary")</f>
        <v>334413 - Semiconductor and Related Device Manufacturing</v>
      </c>
      <c r="G592" s="10" t="str">
        <f>_xll.SNL.Clients.Office.Excel.Functions.SPG(A592, "SP_TOPICTAG")</f>
        <v>Energy Storage; Sensors</v>
      </c>
      <c r="H592" s="5">
        <f>_xll.SNL.Clients.Office.Excel.Functions.SPG(A592, "SP_PCT_SHARES_OWNED_ALL_INSTITUTIONS")</f>
        <v>88.39</v>
      </c>
    </row>
    <row r="593" spans="1:8" x14ac:dyDescent="0.3">
      <c r="A593" s="11" t="s">
        <v>1604</v>
      </c>
      <c r="B593" s="10" t="str">
        <f>_xll.SNL.Clients.Office.Excel.Functions.SPG(A593, "IQ_SECTOR")</f>
        <v>Consumer Discretionary</v>
      </c>
      <c r="C593" s="10" t="str">
        <f>_xll.SNL.Clients.Office.Excel.Functions.SPG(A593, "IQ_INDUSTRY_GROUP")</f>
        <v>Consumer Durables and Apparel</v>
      </c>
      <c r="D593" s="10" t="str">
        <f>_xll.SNL.Clients.Office.Excel.Functions.SPG(A593, "IQ_INDUSTRY")</f>
        <v>Textiles, Apparel and Luxury Goods</v>
      </c>
      <c r="E593" s="10" t="str">
        <f>_xll.SNL.Clients.Office.Excel.Functions.SPG(A593, "IQ_PRIMARY_INDUSTRY")</f>
        <v>Footwear</v>
      </c>
      <c r="F593" s="10" t="str">
        <f>_xll.SNL.Clients.Office.Excel.Functions.SPG(A593, "NAICS_CODE", "Primary")</f>
        <v>316210 - Footwear Manufacturing</v>
      </c>
      <c r="G593" s="10" t="str">
        <f>_xll.SNL.Clients.Office.Excel.Functions.SPG(A593, "SP_TOPICTAG")</f>
        <v>Fast-Moving Consumer Goods; Lifestyle</v>
      </c>
      <c r="H593" s="5">
        <f>_xll.SNL.Clients.Office.Excel.Functions.SPG(A593, "SP_PCT_SHARES_OWNED_ALL_INSTITUTIONS")</f>
        <v>105.89</v>
      </c>
    </row>
    <row r="594" spans="1:8" x14ac:dyDescent="0.3">
      <c r="A594" s="11" t="s">
        <v>1605</v>
      </c>
      <c r="B594" s="10" t="str">
        <f>_xll.SNL.Clients.Office.Excel.Functions.SPG(A594, "IQ_SECTOR")</f>
        <v>Financials</v>
      </c>
      <c r="C594" s="10" t="str">
        <f>_xll.SNL.Clients.Office.Excel.Functions.SPG(A594, "IQ_INDUSTRY_GROUP")</f>
        <v>Financial Services</v>
      </c>
      <c r="D594" s="10" t="str">
        <f>_xll.SNL.Clients.Office.Excel.Functions.SPG(A594, "IQ_INDUSTRY")</f>
        <v>Consumer Finance</v>
      </c>
      <c r="E594" s="10" t="str">
        <f>_xll.SNL.Clients.Office.Excel.Functions.SPG(A594, "IQ_PRIMARY_INDUSTRY")</f>
        <v>Consumer Finance</v>
      </c>
      <c r="F594" s="10" t="str">
        <f>_xll.SNL.Clients.Office.Excel.Functions.SPG(A594, "NAICS_CODE", "Primary")</f>
        <v>522291 - Consumer Lending</v>
      </c>
      <c r="G594" s="10" t="str">
        <f>_xll.SNL.Clients.Office.Excel.Functions.SPG(A594, "SP_TOPICTAG")</f>
        <v>Consumer Lending; Micro Lending</v>
      </c>
      <c r="H594" s="5">
        <f>_xll.SNL.Clients.Office.Excel.Functions.SPG(A594, "SP_PCT_SHARES_OWNED_ALL_INSTITUTIONS")</f>
        <v>49.83</v>
      </c>
    </row>
    <row r="595" spans="1:8" x14ac:dyDescent="0.3">
      <c r="A595" s="11" t="s">
        <v>1606</v>
      </c>
      <c r="B595" s="10" t="str">
        <f>_xll.SNL.Clients.Office.Excel.Functions.SPG(A595, "IQ_SECTOR")</f>
        <v>Energy</v>
      </c>
      <c r="C595" s="10" t="str">
        <f>_xll.SNL.Clients.Office.Excel.Functions.SPG(A595, "IQ_INDUSTRY_GROUP")</f>
        <v>Energy</v>
      </c>
      <c r="D595" s="10" t="str">
        <f>_xll.SNL.Clients.Office.Excel.Functions.SPG(A595, "IQ_INDUSTRY")</f>
        <v>Oil, Gas and Consumable Fuels</v>
      </c>
      <c r="E595" s="10" t="str">
        <f>_xll.SNL.Clients.Office.Excel.Functions.SPG(A595, "IQ_PRIMARY_INDUSTRY")</f>
        <v>Oil and Gas Refining and Marketing</v>
      </c>
      <c r="F595" s="10" t="str">
        <f>_xll.SNL.Clients.Office.Excel.Functions.SPG(A595, "NAICS_CODE", "Primary")</f>
        <v>424720 - Petroleum and Petroleum Products Merchant Wholesalers (except Bulk Stations and Terminals)</v>
      </c>
      <c r="G595" s="10" t="str">
        <f>_xll.SNL.Clients.Office.Excel.Functions.SPG(A595, "SP_TOPICTAG")</f>
        <v>Clean Energy; Fleet Management; Marine Transportation; CleanTech; Biofuel; Sustainable Aviation Fuel (SAF)</v>
      </c>
      <c r="H595" s="5">
        <f>_xll.SNL.Clients.Office.Excel.Functions.SPG(A595, "SP_PCT_SHARES_OWNED_ALL_INSTITUTIONS")</f>
        <v>108.47</v>
      </c>
    </row>
    <row r="596" spans="1:8" x14ac:dyDescent="0.3">
      <c r="A596" s="11" t="s">
        <v>1607</v>
      </c>
      <c r="B596" s="10" t="str">
        <f>_xll.SNL.Clients.Office.Excel.Functions.SPG(A596, "IQ_SECTOR")</f>
        <v>Industrials</v>
      </c>
      <c r="C596" s="10" t="str">
        <f>_xll.SNL.Clients.Office.Excel.Functions.SPG(A596, "IQ_INDUSTRY_GROUP")</f>
        <v>Capital Goods</v>
      </c>
      <c r="D596" s="10" t="str">
        <f>_xll.SNL.Clients.Office.Excel.Functions.SPG(A596, "IQ_INDUSTRY")</f>
        <v>Machinery</v>
      </c>
      <c r="E596" s="10" t="str">
        <f>_xll.SNL.Clients.Office.Excel.Functions.SPG(A596, "IQ_PRIMARY_INDUSTRY")</f>
        <v>Industrial Machinery and Supplies and Components</v>
      </c>
      <c r="F596" s="10" t="str">
        <f>_xll.SNL.Clients.Office.Excel.Functions.SPG(A596, "NAICS_CODE", "Primary")</f>
        <v>3312 - Steel Product Manufacturing from Purchased Steel</v>
      </c>
      <c r="G596" s="10" t="str">
        <f>_xll.SNL.Clients.Office.Excel.Functions.SPG(A596, "SP_TOPICTAG")</f>
        <v>Environmental Engineering; Forestry; Mining Technology</v>
      </c>
      <c r="H596" s="5">
        <f>_xll.SNL.Clients.Office.Excel.Functions.SPG(A596, "SP_PCT_SHARES_OWNED_ALL_INSTITUTIONS")</f>
        <v>49.51</v>
      </c>
    </row>
    <row r="597" spans="1:8" x14ac:dyDescent="0.3">
      <c r="A597" s="11" t="s">
        <v>1608</v>
      </c>
      <c r="B597" s="10" t="str">
        <f>_xll.SNL.Clients.Office.Excel.Functions.SPG(A597, "IQ_SECTOR")</f>
        <v>Materials</v>
      </c>
      <c r="C597" s="10" t="str">
        <f>_xll.SNL.Clients.Office.Excel.Functions.SPG(A597, "IQ_INDUSTRY_GROUP")</f>
        <v>Materials</v>
      </c>
      <c r="D597" s="10" t="str">
        <f>_xll.SNL.Clients.Office.Excel.Functions.SPG(A597, "IQ_INDUSTRY")</f>
        <v>Metals and Mining</v>
      </c>
      <c r="E597" s="10" t="str">
        <f>_xll.SNL.Clients.Office.Excel.Functions.SPG(A597, "IQ_PRIMARY_INDUSTRY")</f>
        <v>Steel</v>
      </c>
      <c r="F597" s="10" t="str">
        <f>_xll.SNL.Clients.Office.Excel.Functions.SPG(A597, "NAICS_CODE", "Primary")</f>
        <v>3312 - Steel Product Manufacturing from Purchased Steel</v>
      </c>
      <c r="G597" s="10" t="str">
        <f>_xll.SNL.Clients.Office.Excel.Functions.SPG(A597, "SP_TOPICTAG")</f>
        <v/>
      </c>
      <c r="H597" s="5">
        <f>_xll.SNL.Clients.Office.Excel.Functions.SPG(A597, "SP_PCT_SHARES_OWNED_ALL_INSTITUTIONS")</f>
        <v>53.85</v>
      </c>
    </row>
    <row r="598" spans="1:8" x14ac:dyDescent="0.3">
      <c r="A598" s="11" t="s">
        <v>1609</v>
      </c>
      <c r="B598" s="10" t="str">
        <f>_xll.SNL.Clients.Office.Excel.Functions.SPG(A598, "IQ_SECTOR")</f>
        <v>Financials</v>
      </c>
      <c r="C598" s="10" t="str">
        <f>_xll.SNL.Clients.Office.Excel.Functions.SPG(A598, "IQ_INDUSTRY_GROUP")</f>
        <v>Banks</v>
      </c>
      <c r="D598" s="10" t="str">
        <f>_xll.SNL.Clients.Office.Excel.Functions.SPG(A598, "IQ_INDUSTRY")</f>
        <v>Banks</v>
      </c>
      <c r="E598" s="10" t="str">
        <f>_xll.SNL.Clients.Office.Excel.Functions.SPG(A598, "IQ_PRIMARY_INDUSTRY")</f>
        <v>Regional Banks</v>
      </c>
      <c r="F598" s="10" t="str">
        <f>_xll.SNL.Clients.Office.Excel.Functions.SPG(A598, "NAICS_CODE", "Primary")</f>
        <v>522180 - Savings Institutions and Other Depository Credit Intermediation</v>
      </c>
      <c r="G598" s="10" t="str">
        <f>_xll.SNL.Clients.Office.Excel.Functions.SPG(A598, "SP_TOPICTAG")</f>
        <v>Consumer Lending; Micro Lending; Buy Now Pay Later (BNPL)</v>
      </c>
      <c r="H598" s="5">
        <f>_xll.SNL.Clients.Office.Excel.Functions.SPG(A598, "SP_PCT_SHARES_OWNED_ALL_INSTITUTIONS")</f>
        <v>94.54</v>
      </c>
    </row>
    <row r="599" spans="1:8" x14ac:dyDescent="0.3">
      <c r="A599" s="11" t="s">
        <v>1610</v>
      </c>
      <c r="B599" s="10" t="str">
        <f>_xll.SNL.Clients.Office.Excel.Functions.SPG(A599, "IQ_SECTOR")</f>
        <v>Health Care</v>
      </c>
      <c r="C599" s="10" t="str">
        <f>_xll.SNL.Clients.Office.Excel.Functions.SPG(A599, "IQ_INDUSTRY_GROUP")</f>
        <v>Pharmaceuticals, Biotechnology and Life Sciences</v>
      </c>
      <c r="D599" s="10" t="str">
        <f>_xll.SNL.Clients.Office.Excel.Functions.SPG(A599, "IQ_INDUSTRY")</f>
        <v>Biotechnology</v>
      </c>
      <c r="E599" s="10" t="str">
        <f>_xll.SNL.Clients.Office.Excel.Functions.SPG(A599, "IQ_PRIMARY_INDUSTRY")</f>
        <v>Biotechnology</v>
      </c>
      <c r="F599" s="10" t="str">
        <f>_xll.SNL.Clients.Office.Excel.Functions.SPG(A599, "NAICS_CODE", "Primary")</f>
        <v>325414 - Biological Product (except Diagnostic) Manufacturing</v>
      </c>
      <c r="G599" s="10" t="str">
        <f>_xll.SNL.Clients.Office.Excel.Functions.SPG(A599, "SP_TOPICTAG")</f>
        <v>Chronic Diseases; Hepatology; Immunology; Infectious Diseases; Neurology; Oncology</v>
      </c>
      <c r="H599" s="5">
        <f>_xll.SNL.Clients.Office.Excel.Functions.SPG(A599, "SP_PCT_SHARES_OWNED_ALL_INSTITUTIONS")</f>
        <v>100.43</v>
      </c>
    </row>
    <row r="600" spans="1:8" x14ac:dyDescent="0.3">
      <c r="A600" s="11" t="s">
        <v>1611</v>
      </c>
      <c r="B600" s="10" t="str">
        <f>_xll.SNL.Clients.Office.Excel.Functions.SPG(A600, "IQ_SECTOR")</f>
        <v>Real Estate</v>
      </c>
      <c r="C600" s="10" t="str">
        <f>_xll.SNL.Clients.Office.Excel.Functions.SPG(A600, "IQ_INDUSTRY_GROUP")</f>
        <v>Equity Real Estate Investment Trusts (REITs)</v>
      </c>
      <c r="D600" s="10" t="str">
        <f>_xll.SNL.Clients.Office.Excel.Functions.SPG(A600, "IQ_INDUSTRY")</f>
        <v>Hotel and Resort REITs</v>
      </c>
      <c r="E600" s="10" t="str">
        <f>_xll.SNL.Clients.Office.Excel.Functions.SPG(A600, "IQ_PRIMARY_INDUSTRY")</f>
        <v>Hotel and Resort REITs</v>
      </c>
      <c r="F600" s="10" t="str">
        <f>_xll.SNL.Clients.Office.Excel.Functions.SPG(A600, "NAICS_CODE", "Primary")</f>
        <v>531120 - Lessors of Nonresidential Buildings (except Miniwarehouses)</v>
      </c>
      <c r="G600" s="10" t="str">
        <f>_xll.SNL.Clients.Office.Excel.Functions.SPG(A600, "SP_TOPICTAG")</f>
        <v/>
      </c>
      <c r="H600" s="5">
        <f>_xll.SNL.Clients.Office.Excel.Functions.SPG(A600, "SP_PCT_SHARES_OWNED_ALL_INSTITUTIONS")</f>
        <v>94.02</v>
      </c>
    </row>
    <row r="601" spans="1:8" x14ac:dyDescent="0.3">
      <c r="A601" s="11" t="s">
        <v>1612</v>
      </c>
      <c r="B601" s="10" t="str">
        <f>_xll.SNL.Clients.Office.Excel.Functions.SPG(A601, "IQ_SECTOR")</f>
        <v>Information Technology</v>
      </c>
      <c r="C601" s="10" t="str">
        <f>_xll.SNL.Clients.Office.Excel.Functions.SPG(A601, "IQ_INDUSTRY_GROUP")</f>
        <v>Technology Hardware and Equipment</v>
      </c>
      <c r="D601" s="10" t="str">
        <f>_xll.SNL.Clients.Office.Excel.Functions.SPG(A601, "IQ_INDUSTRY")</f>
        <v>Technology Hardware, Storage and Peripherals</v>
      </c>
      <c r="E601" s="10" t="str">
        <f>_xll.SNL.Clients.Office.Excel.Functions.SPG(A601, "IQ_PRIMARY_INDUSTRY")</f>
        <v>Technology Hardware, Storage and Peripherals</v>
      </c>
      <c r="F601" s="10" t="str">
        <f>_xll.SNL.Clients.Office.Excel.Functions.SPG(A601, "NAICS_CODE", "Primary")</f>
        <v>333310 - Commercial and Service Industry Machinery Manufacturing</v>
      </c>
      <c r="G601" s="10" t="str">
        <f>_xll.SNL.Clients.Office.Excel.Functions.SPG(A601, "SP_TOPICTAG")</f>
        <v>Software Development; Cloud Management; Data Integration; Cloud Infrastructure; Process Automation; Artificial Intelligence; WorkTech</v>
      </c>
      <c r="H601" s="5">
        <f>_xll.SNL.Clients.Office.Excel.Functions.SPG(A601, "SP_PCT_SHARES_OWNED_ALL_INSTITUTIONS")</f>
        <v>93.44</v>
      </c>
    </row>
    <row r="602" spans="1:8" x14ac:dyDescent="0.3">
      <c r="A602" s="11" t="s">
        <v>1613</v>
      </c>
      <c r="B602" s="10" t="str">
        <f>_xll.SNL.Clients.Office.Excel.Functions.SPG(A602, "IQ_SECTOR")</f>
        <v>Consumer Discretionary</v>
      </c>
      <c r="C602" s="10" t="str">
        <f>_xll.SNL.Clients.Office.Excel.Functions.SPG(A602, "IQ_INDUSTRY_GROUP")</f>
        <v>Automobiles and Components</v>
      </c>
      <c r="D602" s="10" t="str">
        <f>_xll.SNL.Clients.Office.Excel.Functions.SPG(A602, "IQ_INDUSTRY")</f>
        <v>Automobile Components</v>
      </c>
      <c r="E602" s="10" t="str">
        <f>_xll.SNL.Clients.Office.Excel.Functions.SPG(A602, "IQ_PRIMARY_INDUSTRY")</f>
        <v>Automotive Parts and Equipment</v>
      </c>
      <c r="F602" s="10" t="str">
        <f>_xll.SNL.Clients.Office.Excel.Functions.SPG(A602, "NAICS_CODE", "Primary")</f>
        <v>336390 - Other Motor Vehicle Parts Manufacturing</v>
      </c>
      <c r="G602" s="10" t="str">
        <f>_xll.SNL.Clients.Office.Excel.Functions.SPG(A602, "SP_TOPICTAG")</f>
        <v>Data Protection; Process Automation</v>
      </c>
      <c r="H602" s="5">
        <f>_xll.SNL.Clients.Office.Excel.Functions.SPG(A602, "SP_PCT_SHARES_OWNED_ALL_INSTITUTIONS")</f>
        <v>81.98</v>
      </c>
    </row>
    <row r="603" spans="1:8" x14ac:dyDescent="0.3">
      <c r="A603" s="11" t="s">
        <v>1614</v>
      </c>
      <c r="B603" s="10" t="str">
        <f>_xll.SNL.Clients.Office.Excel.Functions.SPG(A603, "IQ_SECTOR")</f>
        <v>Communication Services</v>
      </c>
      <c r="C603" s="10" t="str">
        <f>_xll.SNL.Clients.Office.Excel.Functions.SPG(A603, "IQ_INDUSTRY_GROUP")</f>
        <v>Media and Entertainment</v>
      </c>
      <c r="D603" s="10" t="str">
        <f>_xll.SNL.Clients.Office.Excel.Functions.SPG(A603, "IQ_INDUSTRY")</f>
        <v>Interactive Media and Services</v>
      </c>
      <c r="E603" s="10" t="str">
        <f>_xll.SNL.Clients.Office.Excel.Functions.SPG(A603, "IQ_PRIMARY_INDUSTRY")</f>
        <v>Interactive Media and Services</v>
      </c>
      <c r="F603" s="10" t="str">
        <f>_xll.SNL.Clients.Office.Excel.Functions.SPG(A603, "NAICS_CODE", "Primary")</f>
        <v>519290 - Web Search Portals and All Other Information Services</v>
      </c>
      <c r="G603" s="10" t="str">
        <f>_xll.SNL.Clients.Office.Excel.Functions.SPG(A603, "SP_TOPICTAG")</f>
        <v>Data Integration; Marketing Automation; Machine Learning; Customer Relationship Management; Customer Analytics; Artificial Intelligence; Online Payments</v>
      </c>
      <c r="H603" s="5">
        <f>_xll.SNL.Clients.Office.Excel.Functions.SPG(A603, "SP_PCT_SHARES_OWNED_ALL_INSTITUTIONS")</f>
        <v>96.32</v>
      </c>
    </row>
    <row r="604" spans="1:8" x14ac:dyDescent="0.3">
      <c r="A604" s="11" t="s">
        <v>1615</v>
      </c>
      <c r="B604" s="10" t="str">
        <f>_xll.SNL.Clients.Office.Excel.Functions.SPG(A604, "IQ_SECTOR")</f>
        <v>Communication Services</v>
      </c>
      <c r="C604" s="10" t="str">
        <f>_xll.SNL.Clients.Office.Excel.Functions.SPG(A604, "IQ_INDUSTRY_GROUP")</f>
        <v>Media and Entertainment</v>
      </c>
      <c r="D604" s="10" t="str">
        <f>_xll.SNL.Clients.Office.Excel.Functions.SPG(A604, "IQ_INDUSTRY")</f>
        <v>Interactive Media and Services</v>
      </c>
      <c r="E604" s="10" t="str">
        <f>_xll.SNL.Clients.Office.Excel.Functions.SPG(A604, "IQ_PRIMARY_INDUSTRY")</f>
        <v>Interactive Media and Services</v>
      </c>
      <c r="F604" s="10" t="str">
        <f>_xll.SNL.Clients.Office.Excel.Functions.SPG(A604, "NAICS_CODE", "Primary")</f>
        <v>519290 - Web Search Portals and All Other Information Services</v>
      </c>
      <c r="G604" s="10" t="str">
        <f>_xll.SNL.Clients.Office.Excel.Functions.SPG(A604, "SP_TOPICTAG")</f>
        <v>Software Development; Digital Media; E-learning; Data Protection; Online Payments</v>
      </c>
      <c r="H604" s="5">
        <f>_xll.SNL.Clients.Office.Excel.Functions.SPG(A604, "SP_PCT_SHARES_OWNED_ALL_INSTITUTIONS")</f>
        <v>104.75</v>
      </c>
    </row>
    <row r="605" spans="1:8" x14ac:dyDescent="0.3">
      <c r="A605" s="11" t="s">
        <v>1616</v>
      </c>
      <c r="B605" s="10" t="str">
        <f>_xll.SNL.Clients.Office.Excel.Functions.SPG(A605, "IQ_SECTOR")</f>
        <v>Industrials</v>
      </c>
      <c r="C605" s="10" t="str">
        <f>_xll.SNL.Clients.Office.Excel.Functions.SPG(A605, "IQ_INDUSTRY_GROUP")</f>
        <v>Capital Goods</v>
      </c>
      <c r="D605" s="10" t="str">
        <f>_xll.SNL.Clients.Office.Excel.Functions.SPG(A605, "IQ_INDUSTRY")</f>
        <v>Building Products</v>
      </c>
      <c r="E605" s="10" t="str">
        <f>_xll.SNL.Clients.Office.Excel.Functions.SPG(A605, "IQ_PRIMARY_INDUSTRY")</f>
        <v>Building Products</v>
      </c>
      <c r="F605" s="10" t="str">
        <f>_xll.SNL.Clients.Office.Excel.Functions.SPG(A605, "NAICS_CODE", "Primary")</f>
        <v>332913 - Plumbing Fixture Fitting and Trim Manufacturing</v>
      </c>
      <c r="G605" s="10" t="str">
        <f>_xll.SNL.Clients.Office.Excel.Functions.SPG(A605, "SP_TOPICTAG")</f>
        <v>Environmental Engineering; Home Improvement; Industrial Automation; Sensors; Water Purification; CleanTech; Pollution Control</v>
      </c>
      <c r="H605" s="5">
        <f>_xll.SNL.Clients.Office.Excel.Functions.SPG(A605, "SP_PCT_SHARES_OWNED_ALL_INSTITUTIONS")</f>
        <v>93.78</v>
      </c>
    </row>
    <row r="606" spans="1:8" x14ac:dyDescent="0.3">
      <c r="B606" s="10" t="str">
        <f>_xll.SNL.Clients.Office.Excel.Functions.SPG(A606, "IQ_SECTOR")</f>
        <v>#INVALID COMPANY ID</v>
      </c>
      <c r="C606" s="10" t="str">
        <f>_xll.SNL.Clients.Office.Excel.Functions.SPG(A606, "IQ_INDUSTRY_GROUP")</f>
        <v>#INVALID COMPANY ID</v>
      </c>
      <c r="D606" s="10" t="str">
        <f>_xll.SNL.Clients.Office.Excel.Functions.SPG(A606, "IQ_INDUSTRY")</f>
        <v>#INVALID COMPANY ID</v>
      </c>
      <c r="E606" s="10" t="str">
        <f>_xll.SNL.Clients.Office.Excel.Functions.SPG(A606, "IQ_PRIMARY_INDUSTRY")</f>
        <v>#INVALID COMPANY ID</v>
      </c>
      <c r="F606" s="10" t="str">
        <f>_xll.SNL.Clients.Office.Excel.Functions.SPG(A606, "NAICS_CODE", "Primary")</f>
        <v>#INVALID COMPANY ID</v>
      </c>
      <c r="G606" s="10" t="str">
        <f>_xll.SNL.Clients.Office.Excel.Functions.SPG(A606, "SP_TOPICTAG")</f>
        <v>#INVALID COMPANY ID</v>
      </c>
      <c r="H606" s="5" t="str">
        <f>_xll.SNL.Clients.Office.Excel.Functions.SPG(A606, "SP_PCT_SHARES_OWNED_ALL_INSTITUTIONS")</f>
        <v>#INVALID COMPANY ID</v>
      </c>
    </row>
    <row r="607" spans="1:8" x14ac:dyDescent="0.3">
      <c r="B607" s="10" t="str">
        <f>_xll.SNL.Clients.Office.Excel.Functions.SPG(A607, "IQ_SECTOR")</f>
        <v>#INVALID COMPANY ID</v>
      </c>
      <c r="C607" s="10" t="str">
        <f>_xll.SNL.Clients.Office.Excel.Functions.SPG(A607, "IQ_INDUSTRY_GROUP")</f>
        <v>#INVALID COMPANY ID</v>
      </c>
      <c r="D607" s="10" t="str">
        <f>_xll.SNL.Clients.Office.Excel.Functions.SPG(A607, "IQ_INDUSTRY")</f>
        <v>#INVALID COMPANY ID</v>
      </c>
      <c r="E607" s="10" t="str">
        <f>_xll.SNL.Clients.Office.Excel.Functions.SPG(A607, "IQ_PRIMARY_INDUSTRY")</f>
        <v>#INVALID COMPANY ID</v>
      </c>
      <c r="F607" s="10" t="str">
        <f>_xll.SNL.Clients.Office.Excel.Functions.SPG(A607, "NAICS_CODE", "Primary")</f>
        <v>#INVALID COMPANY ID</v>
      </c>
      <c r="G607" s="10" t="str">
        <f>_xll.SNL.Clients.Office.Excel.Functions.SPG(A607, "SP_TOPICTAG")</f>
        <v>#INVALID COMPANY ID</v>
      </c>
      <c r="H607" s="5" t="str">
        <f>_xll.SNL.Clients.Office.Excel.Functions.SPG(A607, "SP_PCT_SHARES_OWNED_ALL_INSTITUTIONS")</f>
        <v>#INVALID COMPANY ID</v>
      </c>
    </row>
    <row r="608" spans="1:8" x14ac:dyDescent="0.3">
      <c r="B608" s="10" t="str">
        <f>_xll.SNL.Clients.Office.Excel.Functions.SPG(A608, "IQ_SECTOR")</f>
        <v>#INVALID COMPANY ID</v>
      </c>
      <c r="C608" s="10" t="str">
        <f>_xll.SNL.Clients.Office.Excel.Functions.SPG(A608, "IQ_INDUSTRY_GROUP")</f>
        <v>#INVALID COMPANY ID</v>
      </c>
      <c r="D608" s="10" t="str">
        <f>_xll.SNL.Clients.Office.Excel.Functions.SPG(A608, "IQ_INDUSTRY")</f>
        <v>#INVALID COMPANY ID</v>
      </c>
      <c r="E608" s="10" t="str">
        <f>_xll.SNL.Clients.Office.Excel.Functions.SPG(A608, "IQ_PRIMARY_INDUSTRY")</f>
        <v>#INVALID COMPANY ID</v>
      </c>
      <c r="F608" s="10" t="str">
        <f>_xll.SNL.Clients.Office.Excel.Functions.SPG(A608, "NAICS_CODE", "Primary")</f>
        <v>#INVALID COMPANY ID</v>
      </c>
      <c r="G608" s="10" t="str">
        <f>_xll.SNL.Clients.Office.Excel.Functions.SPG(A608, "SP_TOPICTAG")</f>
        <v>#INVALID COMPANY ID</v>
      </c>
      <c r="H608" s="5" t="str">
        <f>_xll.SNL.Clients.Office.Excel.Functions.SPG(A608, "SP_PCT_SHARES_OWNED_ALL_INSTITUTIONS")</f>
        <v>#INVALID COMPANY ID</v>
      </c>
    </row>
    <row r="609" spans="2:8" x14ac:dyDescent="0.3">
      <c r="B609" s="10" t="str">
        <f>_xll.SNL.Clients.Office.Excel.Functions.SPG(A609, "IQ_SECTOR")</f>
        <v>#INVALID COMPANY ID</v>
      </c>
      <c r="C609" s="10" t="str">
        <f>_xll.SNL.Clients.Office.Excel.Functions.SPG(A609, "IQ_INDUSTRY_GROUP")</f>
        <v>#INVALID COMPANY ID</v>
      </c>
      <c r="D609" s="10" t="str">
        <f>_xll.SNL.Clients.Office.Excel.Functions.SPG(A609, "IQ_INDUSTRY")</f>
        <v>#INVALID COMPANY ID</v>
      </c>
      <c r="E609" s="10" t="str">
        <f>_xll.SNL.Clients.Office.Excel.Functions.SPG(A609, "IQ_PRIMARY_INDUSTRY")</f>
        <v>#INVALID COMPANY ID</v>
      </c>
      <c r="F609" s="10" t="str">
        <f>_xll.SNL.Clients.Office.Excel.Functions.SPG(A609, "NAICS_CODE", "Primary")</f>
        <v>#INVALID COMPANY ID</v>
      </c>
      <c r="G609" s="10" t="str">
        <f>_xll.SNL.Clients.Office.Excel.Functions.SPG(A609, "SP_TOPICTAG")</f>
        <v>#INVALID COMPANY ID</v>
      </c>
      <c r="H609" s="5" t="str">
        <f>_xll.SNL.Clients.Office.Excel.Functions.SPG(A609, "SP_PCT_SHARES_OWNED_ALL_INSTITUTIONS")</f>
        <v>#INVALID COMPANY ID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56F-1DE3-4DBC-A78B-CF76F0BBCB8D}">
  <dimension ref="A1:Z608"/>
  <sheetViews>
    <sheetView workbookViewId="0">
      <pane xSplit="1" ySplit="3" topLeftCell="B4" activePane="bottomRight" state="frozen"/>
      <selection pane="topRight" activeCell="B1" sqref="B1"/>
      <selection pane="bottomLeft" activeCell="A3" sqref="A3"/>
      <selection pane="bottomRight" activeCell="C20" sqref="C20"/>
    </sheetView>
  </sheetViews>
  <sheetFormatPr defaultRowHeight="14.4" x14ac:dyDescent="0.3"/>
  <cols>
    <col min="1" max="1" width="15.33203125" bestFit="1" customWidth="1"/>
    <col min="2" max="2" width="15.33203125" customWidth="1"/>
    <col min="3" max="23" width="20.33203125" bestFit="1" customWidth="1"/>
  </cols>
  <sheetData>
    <row r="1" spans="1:26" x14ac:dyDescent="0.3">
      <c r="B1">
        <v>2025</v>
      </c>
      <c r="C1">
        <v>2024</v>
      </c>
      <c r="D1">
        <v>2024</v>
      </c>
      <c r="E1">
        <v>2024</v>
      </c>
      <c r="F1">
        <v>2024</v>
      </c>
      <c r="G1">
        <v>2023</v>
      </c>
      <c r="H1">
        <v>2023</v>
      </c>
      <c r="I1">
        <v>2023</v>
      </c>
      <c r="J1">
        <v>2023</v>
      </c>
      <c r="K1">
        <v>2022</v>
      </c>
      <c r="L1">
        <v>2022</v>
      </c>
      <c r="M1">
        <v>2022</v>
      </c>
      <c r="N1">
        <v>2022</v>
      </c>
      <c r="O1">
        <v>2021</v>
      </c>
      <c r="P1">
        <v>2021</v>
      </c>
      <c r="Q1">
        <v>2021</v>
      </c>
      <c r="R1">
        <v>2021</v>
      </c>
      <c r="S1">
        <v>2020</v>
      </c>
      <c r="T1">
        <v>2020</v>
      </c>
      <c r="U1">
        <v>2020</v>
      </c>
      <c r="V1">
        <v>2020</v>
      </c>
      <c r="W1">
        <v>2019</v>
      </c>
      <c r="X1">
        <v>2019</v>
      </c>
      <c r="Y1">
        <v>2019</v>
      </c>
      <c r="Z1">
        <v>2019</v>
      </c>
    </row>
    <row r="2" spans="1:26" x14ac:dyDescent="0.3">
      <c r="B2">
        <v>1</v>
      </c>
      <c r="C2">
        <v>4</v>
      </c>
      <c r="D2">
        <v>3</v>
      </c>
      <c r="E2">
        <v>2</v>
      </c>
      <c r="F2">
        <v>1</v>
      </c>
      <c r="G2">
        <v>4</v>
      </c>
      <c r="H2">
        <v>3</v>
      </c>
      <c r="I2">
        <v>2</v>
      </c>
      <c r="J2">
        <v>1</v>
      </c>
      <c r="K2">
        <v>4</v>
      </c>
      <c r="L2">
        <v>3</v>
      </c>
      <c r="M2">
        <v>2</v>
      </c>
      <c r="N2">
        <v>1</v>
      </c>
      <c r="O2">
        <v>4</v>
      </c>
      <c r="P2">
        <v>3</v>
      </c>
      <c r="Q2">
        <v>2</v>
      </c>
      <c r="R2">
        <v>1</v>
      </c>
      <c r="S2">
        <v>4</v>
      </c>
      <c r="T2">
        <v>3</v>
      </c>
      <c r="U2">
        <v>2</v>
      </c>
      <c r="V2">
        <v>1</v>
      </c>
      <c r="W2">
        <v>4</v>
      </c>
      <c r="X2">
        <v>3</v>
      </c>
      <c r="Y2">
        <v>2</v>
      </c>
      <c r="Z2">
        <v>1</v>
      </c>
    </row>
    <row r="3" spans="1:26" x14ac:dyDescent="0.3">
      <c r="A3" t="str" cm="1">
        <f t="array" ref="A3">_xll.ciqfunctions.udf.CIQRANGE("^SML", "IQ_CONSTITUENTS", 1, 700, , , , , "Constituents")</f>
        <v>Constituents</v>
      </c>
      <c r="B3" t="str">
        <f>_xlfn.CONCAT("CQ",B2,B1)</f>
        <v>CQ12025</v>
      </c>
      <c r="C3" t="str">
        <f>_xlfn.CONCAT("CQ",C2,C1)</f>
        <v>CQ42024</v>
      </c>
      <c r="D3" t="str">
        <f t="shared" ref="D3:Z3" si="0">_xlfn.CONCAT("CQ",D2,D1)</f>
        <v>CQ32024</v>
      </c>
      <c r="E3" t="str">
        <f t="shared" si="0"/>
        <v>CQ22024</v>
      </c>
      <c r="F3" t="str">
        <f t="shared" si="0"/>
        <v>CQ12024</v>
      </c>
      <c r="G3" t="str">
        <f t="shared" si="0"/>
        <v>CQ42023</v>
      </c>
      <c r="H3" t="str">
        <f t="shared" si="0"/>
        <v>CQ32023</v>
      </c>
      <c r="I3" t="str">
        <f t="shared" si="0"/>
        <v>CQ22023</v>
      </c>
      <c r="J3" t="str">
        <f t="shared" si="0"/>
        <v>CQ12023</v>
      </c>
      <c r="K3" t="str">
        <f t="shared" si="0"/>
        <v>CQ42022</v>
      </c>
      <c r="L3" t="str">
        <f t="shared" si="0"/>
        <v>CQ32022</v>
      </c>
      <c r="M3" t="str">
        <f t="shared" si="0"/>
        <v>CQ22022</v>
      </c>
      <c r="N3" t="str">
        <f t="shared" si="0"/>
        <v>CQ12022</v>
      </c>
      <c r="O3" t="str">
        <f t="shared" si="0"/>
        <v>CQ42021</v>
      </c>
      <c r="P3" t="str">
        <f t="shared" si="0"/>
        <v>CQ32021</v>
      </c>
      <c r="Q3" t="str">
        <f t="shared" si="0"/>
        <v>CQ22021</v>
      </c>
      <c r="R3" t="str">
        <f t="shared" si="0"/>
        <v>CQ12021</v>
      </c>
      <c r="S3" t="str">
        <f t="shared" si="0"/>
        <v>CQ42020</v>
      </c>
      <c r="T3" t="str">
        <f t="shared" si="0"/>
        <v>CQ32020</v>
      </c>
      <c r="U3" t="str">
        <f t="shared" si="0"/>
        <v>CQ22020</v>
      </c>
      <c r="V3" t="str">
        <f t="shared" si="0"/>
        <v>CQ12020</v>
      </c>
      <c r="W3" t="str">
        <f t="shared" si="0"/>
        <v>CQ42019</v>
      </c>
      <c r="X3" t="str">
        <f t="shared" si="0"/>
        <v>CQ32019</v>
      </c>
      <c r="Y3" t="str">
        <f t="shared" si="0"/>
        <v>CQ22019</v>
      </c>
      <c r="Z3" t="str">
        <f t="shared" si="0"/>
        <v>CQ12019</v>
      </c>
    </row>
    <row r="4" spans="1:26" x14ac:dyDescent="0.3">
      <c r="A4" s="11" t="s">
        <v>1037</v>
      </c>
      <c r="B4" s="9" cm="1">
        <f t="array" ref="B4">_xll.SNL.Clients.Office.Excel.Functions.SPG($A4, "IQ_DILUT_EPS_AFTER_EXTRA", B$3)</f>
        <v>0.13</v>
      </c>
      <c r="C4" s="9" cm="1">
        <f t="array" ref="C4">_xll.SNL.Clients.Office.Excel.Functions.SPG($A4, "IQ_DILUT_EPS_AFTER_EXTRA", C$3)</f>
        <v>0.248</v>
      </c>
      <c r="D4" s="9" cm="1">
        <f t="array" ref="D4">_xll.SNL.Clients.Office.Excel.Functions.SPG($A4, "IQ_DILUT_EPS_AFTER_EXTRA", D$3)</f>
        <v>0.17</v>
      </c>
      <c r="E4" s="9" cm="1">
        <f t="array" ref="E4">_xll.SNL.Clients.Office.Excel.Functions.SPG($A4, "IQ_DILUT_EPS_AFTER_EXTRA", E$3)</f>
        <v>0.127</v>
      </c>
      <c r="F4" s="9" cm="1">
        <f t="array" ref="F4">_xll.SNL.Clients.Office.Excel.Functions.SPG($A4, "IQ_DILUT_EPS_AFTER_EXTRA", F$3)</f>
        <v>0.13</v>
      </c>
      <c r="G4" s="9" cm="1">
        <f t="array" ref="G4">_xll.SNL.Clients.Office.Excel.Functions.SPG($A4, "IQ_DILUT_EPS_AFTER_EXTRA", G$3)</f>
        <v>0.24099999999999999</v>
      </c>
      <c r="H4" s="9" cm="1">
        <f t="array" ref="H4">_xll.SNL.Clients.Office.Excel.Functions.SPG($A4, "IQ_DILUT_EPS_AFTER_EXTRA", H$3)</f>
        <v>8.6999999999999994E-2</v>
      </c>
      <c r="I4" s="9" cm="1">
        <f t="array" ref="I4">_xll.SNL.Clients.Office.Excel.Functions.SPG($A4, "IQ_DILUT_EPS_AFTER_EXTRA", I$3)</f>
        <v>0.15</v>
      </c>
      <c r="J4" s="9" cm="1">
        <f t="array" ref="J4">_xll.SNL.Clients.Office.Excel.Functions.SPG($A4, "IQ_DILUT_EPS_AFTER_EXTRA", J$3)</f>
        <v>0.05</v>
      </c>
      <c r="K4" s="9" cm="1">
        <f t="array" ref="K4">_xll.SNL.Clients.Office.Excel.Functions.SPG($A4, "IQ_DILUT_EPS_AFTER_EXTRA", K$3)</f>
        <v>0.23400000000000001</v>
      </c>
      <c r="L4" s="9" cm="1">
        <f t="array" ref="L4">_xll.SNL.Clients.Office.Excel.Functions.SPG($A4, "IQ_DILUT_EPS_AFTER_EXTRA", L$3)</f>
        <v>0.16</v>
      </c>
      <c r="M4" s="9" cm="1">
        <f t="array" ref="M4">_xll.SNL.Clients.Office.Excel.Functions.SPG($A4, "IQ_DILUT_EPS_AFTER_EXTRA", M$3)</f>
        <v>0.13</v>
      </c>
      <c r="N4" s="9" cm="1">
        <f t="array" ref="N4">_xll.SNL.Clients.Office.Excel.Functions.SPG($A4, "IQ_DILUT_EPS_AFTER_EXTRA", N$3)</f>
        <v>0.08</v>
      </c>
      <c r="O4" s="9" cm="1">
        <f t="array" ref="O4">_xll.SNL.Clients.Office.Excel.Functions.SPG($A4, "IQ_DILUT_EPS_AFTER_EXTRA", O$3)</f>
        <v>0.13800000000000001</v>
      </c>
      <c r="P4" s="9" cm="1">
        <f t="array" ref="P4">_xll.SNL.Clients.Office.Excel.Functions.SPG($A4, "IQ_DILUT_EPS_AFTER_EXTRA", P$3)</f>
        <v>0.94</v>
      </c>
      <c r="Q4" s="9" cm="1">
        <f t="array" ref="Q4">_xll.SNL.Clients.Office.Excel.Functions.SPG($A4, "IQ_DILUT_EPS_AFTER_EXTRA", Q$3)</f>
        <v>0.08</v>
      </c>
      <c r="R4" s="9" cm="1">
        <f t="array" ref="R4">_xll.SNL.Clients.Office.Excel.Functions.SPG($A4, "IQ_DILUT_EPS_AFTER_EXTRA", R$3)</f>
        <v>0.03</v>
      </c>
      <c r="S4" s="9" cm="1">
        <f t="array" ref="S4">_xll.SNL.Clients.Office.Excel.Functions.SPG($A4, "IQ_DILUT_EPS_AFTER_EXTRA", S$3)</f>
        <v>0.10100000000000001</v>
      </c>
      <c r="T4" s="9" cm="1">
        <f t="array" ref="T4">_xll.SNL.Clients.Office.Excel.Functions.SPG($A4, "IQ_DILUT_EPS_AFTER_EXTRA", T$3)</f>
        <v>0.08</v>
      </c>
      <c r="U4" s="9" cm="1">
        <f t="array" ref="U4">_xll.SNL.Clients.Office.Excel.Functions.SPG($A4, "IQ_DILUT_EPS_AFTER_EXTRA", U$3)</f>
        <v>4.9000000000000002E-2</v>
      </c>
      <c r="V4" s="9" cm="1">
        <f t="array" ref="V4">_xll.SNL.Clients.Office.Excel.Functions.SPG($A4, "IQ_DILUT_EPS_AFTER_EXTRA", V$3)</f>
        <v>-4.0000000000000001E-3</v>
      </c>
      <c r="W4" s="9" cm="1">
        <f t="array" ref="W4">_xll.SNL.Clients.Office.Excel.Functions.SPG($A4, "IQ_DILUT_EPS_AFTER_EXTRA", W$3)</f>
        <v>1E-3</v>
      </c>
      <c r="X4" s="9" cm="1">
        <f t="array" ref="X4">_xll.SNL.Clients.Office.Excel.Functions.SPG($A4, "IQ_DILUT_EPS_AFTER_EXTRA", X$3)</f>
        <v>2E-3</v>
      </c>
      <c r="Y4" s="9" cm="1">
        <f t="array" ref="Y4">_xll.SNL.Clients.Office.Excel.Functions.SPG($A4, "IQ_DILUT_EPS_AFTER_EXTRA", Y$3)</f>
        <v>-0.08</v>
      </c>
      <c r="Z4" s="9" cm="1">
        <f t="array" ref="Z4">_xll.SNL.Clients.Office.Excel.Functions.SPG($A4, "IQ_DILUT_EPS_AFTER_EXTRA", Z$3)</f>
        <v>-0.16400000000000001</v>
      </c>
    </row>
    <row r="5" spans="1:26" x14ac:dyDescent="0.3">
      <c r="A5" s="11" t="s">
        <v>1038</v>
      </c>
      <c r="B5" s="9" cm="1">
        <f t="array" ref="B5">_xll.SNL.Clients.Office.Excel.Functions.SPG($A5, "IQ_DILUT_EPS_AFTER_EXTRA", B$3)</f>
        <v>-0.251</v>
      </c>
      <c r="C5" s="9" cm="1">
        <f t="array" ref="C5">_xll.SNL.Clients.Office.Excel.Functions.SPG($A5, "IQ_DILUT_EPS_AFTER_EXTRA", C$3)</f>
        <v>-0.87</v>
      </c>
      <c r="D5" s="9" cm="1">
        <f t="array" ref="D5">_xll.SNL.Clients.Office.Excel.Functions.SPG($A5, "IQ_DILUT_EPS_AFTER_EXTRA", D$3)</f>
        <v>0.5</v>
      </c>
      <c r="E5" s="9" cm="1">
        <f t="array" ref="E5">_xll.SNL.Clients.Office.Excel.Functions.SPG($A5, "IQ_DILUT_EPS_AFTER_EXTRA", E$3)</f>
        <v>0.253</v>
      </c>
      <c r="F5" s="9" cm="1">
        <f t="array" ref="F5">_xll.SNL.Clients.Office.Excel.Functions.SPG($A5, "IQ_DILUT_EPS_AFTER_EXTRA", F$3)</f>
        <v>0.39</v>
      </c>
      <c r="G5" s="9" cm="1">
        <f t="array" ref="G5">_xll.SNL.Clients.Office.Excel.Functions.SPG($A5, "IQ_DILUT_EPS_AFTER_EXTRA", G$3)</f>
        <v>0.67</v>
      </c>
      <c r="H5" s="9" cm="1">
        <f t="array" ref="H5">_xll.SNL.Clients.Office.Excel.Functions.SPG($A5, "IQ_DILUT_EPS_AFTER_EXTRA", H$3)</f>
        <v>-0.02</v>
      </c>
      <c r="I5" s="9" cm="1">
        <f t="array" ref="I5">_xll.SNL.Clients.Office.Excel.Functions.SPG($A5, "IQ_DILUT_EPS_AFTER_EXTRA", I$3)</f>
        <v>0.66100000000000003</v>
      </c>
      <c r="J5" s="9" cm="1">
        <f t="array" ref="J5">_xll.SNL.Clients.Office.Excel.Functions.SPG($A5, "IQ_DILUT_EPS_AFTER_EXTRA", J$3)</f>
        <v>0.62</v>
      </c>
      <c r="K5" s="9" cm="1">
        <f t="array" ref="K5">_xll.SNL.Clients.Office.Excel.Functions.SPG($A5, "IQ_DILUT_EPS_AFTER_EXTRA", K$3)</f>
        <v>0.64</v>
      </c>
      <c r="L5" s="9" cm="1">
        <f t="array" ref="L5">_xll.SNL.Clients.Office.Excel.Functions.SPG($A5, "IQ_DILUT_EPS_AFTER_EXTRA", L$3)</f>
        <v>0.63100000000000001</v>
      </c>
      <c r="M5" s="9" cm="1">
        <f t="array" ref="M5">_xll.SNL.Clients.Office.Excel.Functions.SPG($A5, "IQ_DILUT_EPS_AFTER_EXTRA", M$3)</f>
        <v>0.65400000000000003</v>
      </c>
      <c r="N5" s="9" cm="1">
        <f t="array" ref="N5">_xll.SNL.Clients.Office.Excel.Functions.SPG($A5, "IQ_DILUT_EPS_AFTER_EXTRA", N$3)</f>
        <v>0.627</v>
      </c>
      <c r="O5" s="9" cm="1">
        <f t="array" ref="O5">_xll.SNL.Clients.Office.Excel.Functions.SPG($A5, "IQ_DILUT_EPS_AFTER_EXTRA", O$3)</f>
        <v>0.57999999999999996</v>
      </c>
      <c r="P5" s="9" cm="1">
        <f t="array" ref="P5">_xll.SNL.Clients.Office.Excel.Functions.SPG($A5, "IQ_DILUT_EPS_AFTER_EXTRA", P$3)</f>
        <v>0.318</v>
      </c>
      <c r="Q5" s="9" cm="1">
        <f t="array" ref="Q5">_xll.SNL.Clients.Office.Excel.Functions.SPG($A5, "IQ_DILUT_EPS_AFTER_EXTRA", Q$3)</f>
        <v>0.38800000000000001</v>
      </c>
      <c r="R5" s="9" cm="1">
        <f t="array" ref="R5">_xll.SNL.Clients.Office.Excel.Functions.SPG($A5, "IQ_DILUT_EPS_AFTER_EXTRA", R$3)</f>
        <v>0.78500000000000003</v>
      </c>
      <c r="S5" s="9" cm="1">
        <f t="array" ref="S5">_xll.SNL.Clients.Office.Excel.Functions.SPG($A5, "IQ_DILUT_EPS_AFTER_EXTRA", S$3)</f>
        <v>0.23200000000000001</v>
      </c>
      <c r="T5" s="9" cm="1">
        <f t="array" ref="T5">_xll.SNL.Clients.Office.Excel.Functions.SPG($A5, "IQ_DILUT_EPS_AFTER_EXTRA", T$3)</f>
        <v>-0.41699999999999998</v>
      </c>
      <c r="U5" s="9" cm="1">
        <f t="array" ref="U5">_xll.SNL.Clients.Office.Excel.Functions.SPG($A5, "IQ_DILUT_EPS_AFTER_EXTRA", U$3)</f>
        <v>-0.47299999999999998</v>
      </c>
      <c r="V5" s="9" cm="1">
        <f t="array" ref="V5">_xll.SNL.Clients.Office.Excel.Functions.SPG($A5, "IQ_DILUT_EPS_AFTER_EXTRA", V$3)</f>
        <v>6.0999999999999999E-2</v>
      </c>
      <c r="W5" s="9" cm="1">
        <f t="array" ref="W5">_xll.SNL.Clients.Office.Excel.Functions.SPG($A5, "IQ_DILUT_EPS_AFTER_EXTRA", W$3)</f>
        <v>0.40100000000000002</v>
      </c>
      <c r="X5" s="9" cm="1">
        <f t="array" ref="X5">_xll.SNL.Clients.Office.Excel.Functions.SPG($A5, "IQ_DILUT_EPS_AFTER_EXTRA", X$3)</f>
        <v>0.124</v>
      </c>
      <c r="Y5" s="9" cm="1">
        <f t="array" ref="Y5">_xll.SNL.Clients.Office.Excel.Functions.SPG($A5, "IQ_DILUT_EPS_AFTER_EXTRA", Y$3)</f>
        <v>0.65900000000000003</v>
      </c>
      <c r="Z5" s="9" cm="1">
        <f t="array" ref="Z5">_xll.SNL.Clients.Office.Excel.Functions.SPG($A5, "IQ_DILUT_EPS_AFTER_EXTRA", Z$3)</f>
        <v>-1.077</v>
      </c>
    </row>
    <row r="6" spans="1:26" x14ac:dyDescent="0.3">
      <c r="A6" s="11" t="s">
        <v>1039</v>
      </c>
      <c r="B6" s="9" t="str" cm="1">
        <f t="array" ref="B6">_xll.SNL.Clients.Office.Excel.Functions.SPG($A6, "IQ_DILUT_EPS_AFTER_EXTRA", B$3)</f>
        <v>NA</v>
      </c>
      <c r="C6" s="9" cm="1">
        <f t="array" ref="C6">_xll.SNL.Clients.Office.Excel.Functions.SPG($A6, "IQ_DILUT_EPS_AFTER_EXTRA", C$3)</f>
        <v>0.69</v>
      </c>
      <c r="D6" s="9" cm="1">
        <f t="array" ref="D6">_xll.SNL.Clients.Office.Excel.Functions.SPG($A6, "IQ_DILUT_EPS_AFTER_EXTRA", D$3)</f>
        <v>-0.186</v>
      </c>
      <c r="E6" s="9" cm="1">
        <f t="array" ref="E6">_xll.SNL.Clients.Office.Excel.Functions.SPG($A6, "IQ_DILUT_EPS_AFTER_EXTRA", E$3)</f>
        <v>7.0000000000000007E-2</v>
      </c>
      <c r="F6" s="9" cm="1">
        <f t="array" ref="F6">_xll.SNL.Clients.Office.Excel.Functions.SPG($A6, "IQ_DILUT_EPS_AFTER_EXTRA", F$3)</f>
        <v>0.69</v>
      </c>
      <c r="G6" s="9" cm="1">
        <f t="array" ref="G6">_xll.SNL.Clients.Office.Excel.Functions.SPG($A6, "IQ_DILUT_EPS_AFTER_EXTRA", G$3)</f>
        <v>0.7</v>
      </c>
      <c r="H6" s="9" cm="1">
        <f t="array" ref="H6">_xll.SNL.Clients.Office.Excel.Functions.SPG($A6, "IQ_DILUT_EPS_AFTER_EXTRA", H$3)</f>
        <v>0.95699999999999996</v>
      </c>
      <c r="I6" s="9" cm="1">
        <f t="array" ref="I6">_xll.SNL.Clients.Office.Excel.Functions.SPG($A6, "IQ_DILUT_EPS_AFTER_EXTRA", I$3)</f>
        <v>1.47</v>
      </c>
      <c r="J6" s="9" cm="1">
        <f t="array" ref="J6">_xll.SNL.Clients.Office.Excel.Functions.SPG($A6, "IQ_DILUT_EPS_AFTER_EXTRA", J$3)</f>
        <v>0.78</v>
      </c>
      <c r="K6" s="9" cm="1">
        <f t="array" ref="K6">_xll.SNL.Clients.Office.Excel.Functions.SPG($A6, "IQ_DILUT_EPS_AFTER_EXTRA", K$3)</f>
        <v>0.57999999999999996</v>
      </c>
      <c r="L6" s="9" cm="1">
        <f t="array" ref="L6">_xll.SNL.Clients.Office.Excel.Functions.SPG($A6, "IQ_DILUT_EPS_AFTER_EXTRA", L$3)</f>
        <v>0.72899999999999998</v>
      </c>
      <c r="M6" s="9" cm="1">
        <f t="array" ref="M6">_xll.SNL.Clients.Office.Excel.Functions.SPG($A6, "IQ_DILUT_EPS_AFTER_EXTRA", M$3)</f>
        <v>0.85</v>
      </c>
      <c r="N6" s="9" cm="1">
        <f t="array" ref="N6">_xll.SNL.Clients.Office.Excel.Functions.SPG($A6, "IQ_DILUT_EPS_AFTER_EXTRA", N$3)</f>
        <v>0.72</v>
      </c>
      <c r="O6" s="9" cm="1">
        <f t="array" ref="O6">_xll.SNL.Clients.Office.Excel.Functions.SPG($A6, "IQ_DILUT_EPS_AFTER_EXTRA", O$3)</f>
        <v>1.1100000000000001</v>
      </c>
      <c r="P6" s="9" cm="1">
        <f t="array" ref="P6">_xll.SNL.Clients.Office.Excel.Functions.SPG($A6, "IQ_DILUT_EPS_AFTER_EXTRA", P$3)</f>
        <v>0.5</v>
      </c>
      <c r="Q6" s="9" cm="1">
        <f t="array" ref="Q6">_xll.SNL.Clients.Office.Excel.Functions.SPG($A6, "IQ_DILUT_EPS_AFTER_EXTRA", Q$3)</f>
        <v>-0.20300000000000001</v>
      </c>
      <c r="R6" s="9" cm="1">
        <f t="array" ref="R6">_xll.SNL.Clients.Office.Excel.Functions.SPG($A6, "IQ_DILUT_EPS_AFTER_EXTRA", R$3)</f>
        <v>0.46</v>
      </c>
      <c r="S6" s="9" cm="1">
        <f t="array" ref="S6">_xll.SNL.Clients.Office.Excel.Functions.SPG($A6, "IQ_DILUT_EPS_AFTER_EXTRA", S$3)</f>
        <v>1.1000000000000001</v>
      </c>
      <c r="T6" s="9" cm="1">
        <f t="array" ref="T6">_xll.SNL.Clients.Office.Excel.Functions.SPG($A6, "IQ_DILUT_EPS_AFTER_EXTRA", T$3)</f>
        <v>0.78500000000000003</v>
      </c>
      <c r="U6" s="9" cm="1">
        <f t="array" ref="U6">_xll.SNL.Clients.Office.Excel.Functions.SPG($A6, "IQ_DILUT_EPS_AFTER_EXTRA", U$3)</f>
        <v>0.83</v>
      </c>
      <c r="V6" s="9" cm="1">
        <f t="array" ref="V6">_xll.SNL.Clients.Office.Excel.Functions.SPG($A6, "IQ_DILUT_EPS_AFTER_EXTRA", V$3)</f>
        <v>-2.0499999999999998</v>
      </c>
      <c r="W6" s="9" cm="1">
        <f t="array" ref="W6">_xll.SNL.Clients.Office.Excel.Functions.SPG($A6, "IQ_DILUT_EPS_AFTER_EXTRA", W$3)</f>
        <v>0.41099999999999998</v>
      </c>
      <c r="X6" s="9" t="str" cm="1">
        <f t="array" ref="X6">_xll.SNL.Clients.Office.Excel.Functions.SPG($A6, "IQ_DILUT_EPS_AFTER_EXTRA", X$3)</f>
        <v>NA</v>
      </c>
      <c r="Y6" s="9" cm="1">
        <f t="array" ref="Y6">_xll.SNL.Clients.Office.Excel.Functions.SPG($A6, "IQ_DILUT_EPS_AFTER_EXTRA", Y$3)</f>
        <v>0.55300000000000005</v>
      </c>
      <c r="Z6" s="9" cm="1">
        <f t="array" ref="Z6">_xll.SNL.Clients.Office.Excel.Functions.SPG($A6, "IQ_DILUT_EPS_AFTER_EXTRA", Z$3)</f>
        <v>0.44700000000000001</v>
      </c>
    </row>
    <row r="7" spans="1:26" x14ac:dyDescent="0.3">
      <c r="A7" s="11" t="s">
        <v>1040</v>
      </c>
      <c r="B7" s="9" t="str" cm="1">
        <f t="array" ref="B7">_xll.SNL.Clients.Office.Excel.Functions.SPG($A7, "IQ_DILUT_EPS_AFTER_EXTRA", B$3)</f>
        <v>NA</v>
      </c>
      <c r="C7" s="9" cm="1">
        <f t="array" ref="C7">_xll.SNL.Clients.Office.Excel.Functions.SPG($A7, "IQ_DILUT_EPS_AFTER_EXTRA", C$3)</f>
        <v>1.8939999999999999</v>
      </c>
      <c r="D7" s="9" cm="1">
        <f t="array" ref="D7">_xll.SNL.Clients.Office.Excel.Functions.SPG($A7, "IQ_DILUT_EPS_AFTER_EXTRA", D$3)</f>
        <v>0.92</v>
      </c>
      <c r="E7" s="9" cm="1">
        <f t="array" ref="E7">_xll.SNL.Clients.Office.Excel.Functions.SPG($A7, "IQ_DILUT_EPS_AFTER_EXTRA", E$3)</f>
        <v>1.95</v>
      </c>
      <c r="F7" s="9" cm="1">
        <f t="array" ref="F7">_xll.SNL.Clients.Office.Excel.Functions.SPG($A7, "IQ_DILUT_EPS_AFTER_EXTRA", F$3)</f>
        <v>1.01</v>
      </c>
      <c r="G7" s="9" cm="1">
        <f t="array" ref="G7">_xll.SNL.Clients.Office.Excel.Functions.SPG($A7, "IQ_DILUT_EPS_AFTER_EXTRA", G$3)</f>
        <v>2.206</v>
      </c>
      <c r="H7" s="9" cm="1">
        <f t="array" ref="H7">_xll.SNL.Clients.Office.Excel.Functions.SPG($A7, "IQ_DILUT_EPS_AFTER_EXTRA", H$3)</f>
        <v>1.31</v>
      </c>
      <c r="I7" s="9" cm="1">
        <f t="array" ref="I7">_xll.SNL.Clients.Office.Excel.Functions.SPG($A7, "IQ_DILUT_EPS_AFTER_EXTRA", I$3)</f>
        <v>2.0099999999999998</v>
      </c>
      <c r="J7" s="9" cm="1">
        <f t="array" ref="J7">_xll.SNL.Clients.Office.Excel.Functions.SPG($A7, "IQ_DILUT_EPS_AFTER_EXTRA", J$3)</f>
        <v>1.19</v>
      </c>
      <c r="K7" s="9" cm="1">
        <f t="array" ref="K7">_xll.SNL.Clients.Office.Excel.Functions.SPG($A7, "IQ_DILUT_EPS_AFTER_EXTRA", K$3)</f>
        <v>1.9730000000000001</v>
      </c>
      <c r="L7" s="9" cm="1">
        <f t="array" ref="L7">_xll.SNL.Clients.Office.Excel.Functions.SPG($A7, "IQ_DILUT_EPS_AFTER_EXTRA", L$3)</f>
        <v>1.62</v>
      </c>
      <c r="M7" s="9" cm="1">
        <f t="array" ref="M7">_xll.SNL.Clients.Office.Excel.Functions.SPG($A7, "IQ_DILUT_EPS_AFTER_EXTRA", M$3)</f>
        <v>2.2200000000000002</v>
      </c>
      <c r="N7" s="9" cm="1">
        <f t="array" ref="N7">_xll.SNL.Clients.Office.Excel.Functions.SPG($A7, "IQ_DILUT_EPS_AFTER_EXTRA", N$3)</f>
        <v>1.69</v>
      </c>
      <c r="O7" s="9" cm="1">
        <f t="array" ref="O7">_xll.SNL.Clients.Office.Excel.Functions.SPG($A7, "IQ_DILUT_EPS_AFTER_EXTRA", O$3)</f>
        <v>1.5609999999999999</v>
      </c>
      <c r="P7" s="9" cm="1">
        <f t="array" ref="P7">_xll.SNL.Clients.Office.Excel.Functions.SPG($A7, "IQ_DILUT_EPS_AFTER_EXTRA", P$3)</f>
        <v>1.72</v>
      </c>
      <c r="Q7" s="9" cm="1">
        <f t="array" ref="Q7">_xll.SNL.Clients.Office.Excel.Functions.SPG($A7, "IQ_DILUT_EPS_AFTER_EXTRA", Q$3)</f>
        <v>1.99</v>
      </c>
      <c r="R7" s="9" cm="1">
        <f t="array" ref="R7">_xll.SNL.Clients.Office.Excel.Functions.SPG($A7, "IQ_DILUT_EPS_AFTER_EXTRA", R$3)</f>
        <v>1.84</v>
      </c>
      <c r="S7" s="9" cm="1">
        <f t="array" ref="S7">_xll.SNL.Clients.Office.Excel.Functions.SPG($A7, "IQ_DILUT_EPS_AFTER_EXTRA", S$3)</f>
        <v>0.96399999999999997</v>
      </c>
      <c r="T7" s="9" cm="1">
        <f t="array" ref="T7">_xll.SNL.Clients.Office.Excel.Functions.SPG($A7, "IQ_DILUT_EPS_AFTER_EXTRA", T$3)</f>
        <v>0.74</v>
      </c>
      <c r="U7" s="9" cm="1">
        <f t="array" ref="U7">_xll.SNL.Clients.Office.Excel.Functions.SPG($A7, "IQ_DILUT_EPS_AFTER_EXTRA", U$3)</f>
        <v>2.25</v>
      </c>
      <c r="V7" s="9" cm="1">
        <f t="array" ref="V7">_xll.SNL.Clients.Office.Excel.Functions.SPG($A7, "IQ_DILUT_EPS_AFTER_EXTRA", V$3)</f>
        <v>-0.14000000000000001</v>
      </c>
      <c r="W7" s="9" cm="1">
        <f t="array" ref="W7">_xll.SNL.Clients.Office.Excel.Functions.SPG($A7, "IQ_DILUT_EPS_AFTER_EXTRA", W$3)</f>
        <v>0.23</v>
      </c>
      <c r="X7" s="9" cm="1">
        <f t="array" ref="X7">_xll.SNL.Clients.Office.Excel.Functions.SPG($A7, "IQ_DILUT_EPS_AFTER_EXTRA", X$3)</f>
        <v>0.38</v>
      </c>
      <c r="Y7" s="9" cm="1">
        <f t="array" ref="Y7">_xll.SNL.Clients.Office.Excel.Functions.SPG($A7, "IQ_DILUT_EPS_AFTER_EXTRA", Y$3)</f>
        <v>0.21</v>
      </c>
      <c r="Z7" s="9" cm="1">
        <f t="array" ref="Z7">_xll.SNL.Clients.Office.Excel.Functions.SPG($A7, "IQ_DILUT_EPS_AFTER_EXTRA", Z$3)</f>
        <v>0.11</v>
      </c>
    </row>
    <row r="8" spans="1:26" x14ac:dyDescent="0.3">
      <c r="A8" s="11" t="s">
        <v>1041</v>
      </c>
      <c r="B8" s="9" cm="1">
        <f t="array" ref="B8">_xll.SNL.Clients.Office.Excel.Functions.SPG($A8, "IQ_DILUT_EPS_AFTER_EXTRA", B$3)</f>
        <v>0.11</v>
      </c>
      <c r="C8" s="9" cm="1">
        <f t="array" ref="C8">_xll.SNL.Clients.Office.Excel.Functions.SPG($A8, "IQ_DILUT_EPS_AFTER_EXTRA", C$3)</f>
        <v>0.85899999999999999</v>
      </c>
      <c r="D8" s="9" cm="1">
        <f t="array" ref="D8">_xll.SNL.Clients.Office.Excel.Functions.SPG($A8, "IQ_DILUT_EPS_AFTER_EXTRA", D$3)</f>
        <v>0.19700000000000001</v>
      </c>
      <c r="E8" s="9" cm="1">
        <f t="array" ref="E8">_xll.SNL.Clients.Office.Excel.Functions.SPG($A8, "IQ_DILUT_EPS_AFTER_EXTRA", E$3)</f>
        <v>0.2</v>
      </c>
      <c r="F8" s="9" cm="1">
        <f t="array" ref="F8">_xll.SNL.Clients.Office.Excel.Functions.SPG($A8, "IQ_DILUT_EPS_AFTER_EXTRA", F$3)</f>
        <v>0.1</v>
      </c>
      <c r="G8" s="9" cm="1">
        <f t="array" ref="G8">_xll.SNL.Clients.Office.Excel.Functions.SPG($A8, "IQ_DILUT_EPS_AFTER_EXTRA", G$3)</f>
        <v>0.27400000000000002</v>
      </c>
      <c r="H8" s="9" cm="1">
        <f t="array" ref="H8">_xll.SNL.Clients.Office.Excel.Functions.SPG($A8, "IQ_DILUT_EPS_AFTER_EXTRA", H$3)</f>
        <v>-0.4</v>
      </c>
      <c r="I8" s="9" cm="1">
        <f t="array" ref="I8">_xll.SNL.Clients.Office.Excel.Functions.SPG($A8, "IQ_DILUT_EPS_AFTER_EXTRA", I$3)</f>
        <v>7.0000000000000001E-3</v>
      </c>
      <c r="J8" s="9" cm="1">
        <f t="array" ref="J8">_xll.SNL.Clients.Office.Excel.Functions.SPG($A8, "IQ_DILUT_EPS_AFTER_EXTRA", J$3)</f>
        <v>-0.27</v>
      </c>
      <c r="K8" s="9" cm="1">
        <f t="array" ref="K8">_xll.SNL.Clients.Office.Excel.Functions.SPG($A8, "IQ_DILUT_EPS_AFTER_EXTRA", K$3)</f>
        <v>-0.26200000000000001</v>
      </c>
      <c r="L8" s="9" cm="1">
        <f t="array" ref="L8">_xll.SNL.Clients.Office.Excel.Functions.SPG($A8, "IQ_DILUT_EPS_AFTER_EXTRA", L$3)</f>
        <v>-0.16800000000000001</v>
      </c>
      <c r="M8" s="9" cm="1">
        <f t="array" ref="M8">_xll.SNL.Clients.Office.Excel.Functions.SPG($A8, "IQ_DILUT_EPS_AFTER_EXTRA", M$3)</f>
        <v>-0.21</v>
      </c>
      <c r="N8" s="9" cm="1">
        <f t="array" ref="N8">_xll.SNL.Clients.Office.Excel.Functions.SPG($A8, "IQ_DILUT_EPS_AFTER_EXTRA", N$3)</f>
        <v>-0.70099999999999996</v>
      </c>
      <c r="O8" s="9" cm="1">
        <f t="array" ref="O8">_xll.SNL.Clients.Office.Excel.Functions.SPG($A8, "IQ_DILUT_EPS_AFTER_EXTRA", O$3)</f>
        <v>-0.26800000000000002</v>
      </c>
      <c r="P8" s="9" cm="1">
        <f t="array" ref="P8">_xll.SNL.Clients.Office.Excel.Functions.SPG($A8, "IQ_DILUT_EPS_AFTER_EXTRA", P$3)</f>
        <v>-0.09</v>
      </c>
      <c r="Q8" s="9" cm="1">
        <f t="array" ref="Q8">_xll.SNL.Clients.Office.Excel.Functions.SPG($A8, "IQ_DILUT_EPS_AFTER_EXTRA", Q$3)</f>
        <v>-0.27300000000000002</v>
      </c>
      <c r="R8" s="9" cm="1">
        <f t="array" ref="R8">_xll.SNL.Clients.Office.Excel.Functions.SPG($A8, "IQ_DILUT_EPS_AFTER_EXTRA", R$3)</f>
        <v>-0.41499999999999998</v>
      </c>
      <c r="S8" s="9" cm="1">
        <f t="array" ref="S8">_xll.SNL.Clients.Office.Excel.Functions.SPG($A8, "IQ_DILUT_EPS_AFTER_EXTRA", S$3)</f>
        <v>-0.41899999999999998</v>
      </c>
      <c r="T8" s="9" cm="1">
        <f t="array" ref="T8">_xll.SNL.Clients.Office.Excel.Functions.SPG($A8, "IQ_DILUT_EPS_AFTER_EXTRA", T$3)</f>
        <v>-0.53500000000000003</v>
      </c>
      <c r="U8" s="9" cm="1">
        <f t="array" ref="U8">_xll.SNL.Clients.Office.Excel.Functions.SPG($A8, "IQ_DILUT_EPS_AFTER_EXTRA", U$3)</f>
        <v>-0.26900000000000002</v>
      </c>
      <c r="V8" s="9" cm="1">
        <f t="array" ref="V8">_xll.SNL.Clients.Office.Excel.Functions.SPG($A8, "IQ_DILUT_EPS_AFTER_EXTRA", V$3)</f>
        <v>-0.56699999999999995</v>
      </c>
      <c r="W8" s="9" cm="1">
        <f t="array" ref="W8">_xll.SNL.Clients.Office.Excel.Functions.SPG($A8, "IQ_DILUT_EPS_AFTER_EXTRA", W$3)</f>
        <v>-0.34300000000000003</v>
      </c>
      <c r="X8" s="9" cm="1">
        <f t="array" ref="X8">_xll.SNL.Clients.Office.Excel.Functions.SPG($A8, "IQ_DILUT_EPS_AFTER_EXTRA", X$3)</f>
        <v>-0.28799999999999998</v>
      </c>
      <c r="Y8" s="9" cm="1">
        <f t="array" ref="Y8">_xll.SNL.Clients.Office.Excel.Functions.SPG($A8, "IQ_DILUT_EPS_AFTER_EXTRA", Y$3)</f>
        <v>-0.38100000000000001</v>
      </c>
      <c r="Z8" s="9" cm="1">
        <f t="array" ref="Z8">_xll.SNL.Clients.Office.Excel.Functions.SPG($A8, "IQ_DILUT_EPS_AFTER_EXTRA", Z$3)</f>
        <v>-0.59199999999999997</v>
      </c>
    </row>
    <row r="9" spans="1:26" x14ac:dyDescent="0.3">
      <c r="A9" s="11" t="s">
        <v>1042</v>
      </c>
      <c r="B9" s="9" cm="1">
        <f t="array" ref="B9">_xll.SNL.Clients.Office.Excel.Functions.SPG($A9, "IQ_DILUT_EPS_AFTER_EXTRA", B$3)</f>
        <v>0.01</v>
      </c>
      <c r="C9" s="9" cm="1">
        <f t="array" ref="C9">_xll.SNL.Clients.Office.Excel.Functions.SPG($A9, "IQ_DILUT_EPS_AFTER_EXTRA", C$3)</f>
        <v>6.7000000000000004E-2</v>
      </c>
      <c r="D9" s="9" cm="1">
        <f t="array" ref="D9">_xll.SNL.Clients.Office.Excel.Functions.SPG($A9, "IQ_DILUT_EPS_AFTER_EXTRA", D$3)</f>
        <v>7.0000000000000007E-2</v>
      </c>
      <c r="E9" s="9" cm="1">
        <f t="array" ref="E9">_xll.SNL.Clients.Office.Excel.Functions.SPG($A9, "IQ_DILUT_EPS_AFTER_EXTRA", E$3)</f>
        <v>0.01</v>
      </c>
      <c r="F9" s="9" cm="1">
        <f t="array" ref="F9">_xll.SNL.Clients.Office.Excel.Functions.SPG($A9, "IQ_DILUT_EPS_AFTER_EXTRA", F$3)</f>
        <v>2.9000000000000001E-2</v>
      </c>
      <c r="G9" s="9" cm="1">
        <f t="array" ref="G9">_xll.SNL.Clients.Office.Excel.Functions.SPG($A9, "IQ_DILUT_EPS_AFTER_EXTRA", G$3)</f>
        <v>-1.7000000000000001E-2</v>
      </c>
      <c r="H9" s="9" cm="1">
        <f t="array" ref="H9">_xll.SNL.Clients.Office.Excel.Functions.SPG($A9, "IQ_DILUT_EPS_AFTER_EXTRA", H$3)</f>
        <v>-0.02</v>
      </c>
      <c r="I9" s="9" cm="1">
        <f t="array" ref="I9">_xll.SNL.Clients.Office.Excel.Functions.SPG($A9, "IQ_DILUT_EPS_AFTER_EXTRA", I$3)</f>
        <v>0.09</v>
      </c>
      <c r="J9" s="9" cm="1">
        <f t="array" ref="J9">_xll.SNL.Clients.Office.Excel.Functions.SPG($A9, "IQ_DILUT_EPS_AFTER_EXTRA", J$3)</f>
        <v>0.13800000000000001</v>
      </c>
      <c r="K9" s="9" cm="1">
        <f t="array" ref="K9">_xll.SNL.Clients.Office.Excel.Functions.SPG($A9, "IQ_DILUT_EPS_AFTER_EXTRA", K$3)</f>
        <v>3.3000000000000002E-2</v>
      </c>
      <c r="L9" s="9" cm="1">
        <f t="array" ref="L9">_xll.SNL.Clients.Office.Excel.Functions.SPG($A9, "IQ_DILUT_EPS_AFTER_EXTRA", L$3)</f>
        <v>-0.60799999999999998</v>
      </c>
      <c r="M9" s="9" cm="1">
        <f t="array" ref="M9">_xll.SNL.Clients.Office.Excel.Functions.SPG($A9, "IQ_DILUT_EPS_AFTER_EXTRA", M$3)</f>
        <v>-4.0000000000000001E-3</v>
      </c>
      <c r="N9" s="9" cm="1">
        <f t="array" ref="N9">_xll.SNL.Clients.Office.Excel.Functions.SPG($A9, "IQ_DILUT_EPS_AFTER_EXTRA", N$3)</f>
        <v>0.17799999999999999</v>
      </c>
      <c r="O9" s="9" cm="1">
        <f t="array" ref="O9">_xll.SNL.Clients.Office.Excel.Functions.SPG($A9, "IQ_DILUT_EPS_AFTER_EXTRA", O$3)</f>
        <v>3.1E-2</v>
      </c>
      <c r="P9" s="9" cm="1">
        <f t="array" ref="P9">_xll.SNL.Clients.Office.Excel.Functions.SPG($A9, "IQ_DILUT_EPS_AFTER_EXTRA", P$3)</f>
        <v>0.13</v>
      </c>
      <c r="Q9" s="9" cm="1">
        <f t="array" ref="Q9">_xll.SNL.Clients.Office.Excel.Functions.SPG($A9, "IQ_DILUT_EPS_AFTER_EXTRA", Q$3)</f>
        <v>0.04</v>
      </c>
      <c r="R9" s="9" cm="1">
        <f t="array" ref="R9">_xll.SNL.Clients.Office.Excel.Functions.SPG($A9, "IQ_DILUT_EPS_AFTER_EXTRA", R$3)</f>
        <v>0.05</v>
      </c>
      <c r="S9" s="9" cm="1">
        <f t="array" ref="S9">_xll.SNL.Clients.Office.Excel.Functions.SPG($A9, "IQ_DILUT_EPS_AFTER_EXTRA", S$3)</f>
        <v>-0.13</v>
      </c>
      <c r="T9" s="9" cm="1">
        <f t="array" ref="T9">_xll.SNL.Clients.Office.Excel.Functions.SPG($A9, "IQ_DILUT_EPS_AFTER_EXTRA", T$3)</f>
        <v>-0.105</v>
      </c>
      <c r="U9" s="9" cm="1">
        <f t="array" ref="U9">_xll.SNL.Clients.Office.Excel.Functions.SPG($A9, "IQ_DILUT_EPS_AFTER_EXTRA", U$3)</f>
        <v>0.22</v>
      </c>
      <c r="V9" s="9" cm="1">
        <f t="array" ref="V9">_xll.SNL.Clients.Office.Excel.Functions.SPG($A9, "IQ_DILUT_EPS_AFTER_EXTRA", V$3)</f>
        <v>-0.1</v>
      </c>
      <c r="W9" s="9" cm="1">
        <f t="array" ref="W9">_xll.SNL.Clients.Office.Excel.Functions.SPG($A9, "IQ_DILUT_EPS_AFTER_EXTRA", W$3)</f>
        <v>0.23699999999999999</v>
      </c>
      <c r="X9" s="9" cm="1">
        <f t="array" ref="X9">_xll.SNL.Clients.Office.Excel.Functions.SPG($A9, "IQ_DILUT_EPS_AFTER_EXTRA", X$3)</f>
        <v>0.12</v>
      </c>
      <c r="Y9" s="9" cm="1">
        <f t="array" ref="Y9">_xll.SNL.Clients.Office.Excel.Functions.SPG($A9, "IQ_DILUT_EPS_AFTER_EXTRA", Y$3)</f>
        <v>0.108</v>
      </c>
      <c r="Z9" s="9" cm="1">
        <f t="array" ref="Z9">_xll.SNL.Clients.Office.Excel.Functions.SPG($A9, "IQ_DILUT_EPS_AFTER_EXTRA", Z$3)</f>
        <v>0.14799999999999999</v>
      </c>
    </row>
    <row r="10" spans="1:26" x14ac:dyDescent="0.3">
      <c r="A10" s="11" t="s">
        <v>1043</v>
      </c>
      <c r="B10" s="9" cm="1">
        <f t="array" ref="B10">_xll.SNL.Clients.Office.Excel.Functions.SPG($A10, "IQ_DILUT_EPS_AFTER_EXTRA", B$3)</f>
        <v>0.53800000000000003</v>
      </c>
      <c r="C10" s="9" cm="1">
        <f t="array" ref="C10">_xll.SNL.Clients.Office.Excel.Functions.SPG($A10, "IQ_DILUT_EPS_AFTER_EXTRA", C$3)</f>
        <v>1.1339999999999999</v>
      </c>
      <c r="D10" s="9" cm="1">
        <f t="array" ref="D10">_xll.SNL.Clients.Office.Excel.Functions.SPG($A10, "IQ_DILUT_EPS_AFTER_EXTRA", D$3)</f>
        <v>0.45</v>
      </c>
      <c r="E10" s="9" cm="1">
        <f t="array" ref="E10">_xll.SNL.Clients.Office.Excel.Functions.SPG($A10, "IQ_DILUT_EPS_AFTER_EXTRA", E$3)</f>
        <v>0.28999999999999998</v>
      </c>
      <c r="F10" s="9" cm="1">
        <f t="array" ref="F10">_xll.SNL.Clients.Office.Excel.Functions.SPG($A10, "IQ_DILUT_EPS_AFTER_EXTRA", F$3)</f>
        <v>0.37</v>
      </c>
      <c r="G10" s="9" cm="1">
        <f t="array" ref="G10">_xll.SNL.Clients.Office.Excel.Functions.SPG($A10, "IQ_DILUT_EPS_AFTER_EXTRA", G$3)</f>
        <v>0.54200000000000004</v>
      </c>
      <c r="H10" s="9" cm="1">
        <f t="array" ref="H10">_xll.SNL.Clients.Office.Excel.Functions.SPG($A10, "IQ_DILUT_EPS_AFTER_EXTRA", H$3)</f>
        <v>0.46</v>
      </c>
      <c r="I10" s="9" cm="1">
        <f t="array" ref="I10">_xll.SNL.Clients.Office.Excel.Functions.SPG($A10, "IQ_DILUT_EPS_AFTER_EXTRA", I$3)</f>
        <v>0.27</v>
      </c>
      <c r="J10" s="9" cm="1">
        <f t="array" ref="J10">_xll.SNL.Clients.Office.Excel.Functions.SPG($A10, "IQ_DILUT_EPS_AFTER_EXTRA", J$3)</f>
        <v>0.28000000000000003</v>
      </c>
      <c r="K10" s="9" cm="1">
        <f t="array" ref="K10">_xll.SNL.Clients.Office.Excel.Functions.SPG($A10, "IQ_DILUT_EPS_AFTER_EXTRA", K$3)</f>
        <v>0.71199999999999997</v>
      </c>
      <c r="L10" s="9" cm="1">
        <f t="array" ref="L10">_xll.SNL.Clients.Office.Excel.Functions.SPG($A10, "IQ_DILUT_EPS_AFTER_EXTRA", L$3)</f>
        <v>0.42</v>
      </c>
      <c r="M10" s="9" cm="1">
        <f t="array" ref="M10">_xll.SNL.Clients.Office.Excel.Functions.SPG($A10, "IQ_DILUT_EPS_AFTER_EXTRA", M$3)</f>
        <v>0.67</v>
      </c>
      <c r="N10" s="9" cm="1">
        <f t="array" ref="N10">_xll.SNL.Clients.Office.Excel.Functions.SPG($A10, "IQ_DILUT_EPS_AFTER_EXTRA", N$3)</f>
        <v>0.53</v>
      </c>
      <c r="O10" s="9" cm="1">
        <f t="array" ref="O10">_xll.SNL.Clients.Office.Excel.Functions.SPG($A10, "IQ_DILUT_EPS_AFTER_EXTRA", O$3)</f>
        <v>0.52800000000000002</v>
      </c>
      <c r="P10" s="9" cm="1">
        <f t="array" ref="P10">_xll.SNL.Clients.Office.Excel.Functions.SPG($A10, "IQ_DILUT_EPS_AFTER_EXTRA", P$3)</f>
        <v>2.762</v>
      </c>
      <c r="Q10" s="9" cm="1">
        <f t="array" ref="Q10">_xll.SNL.Clients.Office.Excel.Functions.SPG($A10, "IQ_DILUT_EPS_AFTER_EXTRA", Q$3)</f>
        <v>6.7080000000000002</v>
      </c>
      <c r="R10" s="9" cm="1">
        <f t="array" ref="R10">_xll.SNL.Clients.Office.Excel.Functions.SPG($A10, "IQ_DILUT_EPS_AFTER_EXTRA", R$3)</f>
        <v>0.33</v>
      </c>
      <c r="S10" s="9" cm="1">
        <f t="array" ref="S10">_xll.SNL.Clients.Office.Excel.Functions.SPG($A10, "IQ_DILUT_EPS_AFTER_EXTRA", S$3)</f>
        <v>2.4159999999999999</v>
      </c>
      <c r="T10" s="9" cm="1">
        <f t="array" ref="T10">_xll.SNL.Clients.Office.Excel.Functions.SPG($A10, "IQ_DILUT_EPS_AFTER_EXTRA", T$3)</f>
        <v>0.46</v>
      </c>
      <c r="U10" s="9" cm="1">
        <f t="array" ref="U10">_xll.SNL.Clients.Office.Excel.Functions.SPG($A10, "IQ_DILUT_EPS_AFTER_EXTRA", U$3)</f>
        <v>0.23200000000000001</v>
      </c>
      <c r="V10" s="9" cm="1">
        <f t="array" ref="V10">_xll.SNL.Clients.Office.Excel.Functions.SPG($A10, "IQ_DILUT_EPS_AFTER_EXTRA", V$3)</f>
        <v>0.38300000000000001</v>
      </c>
      <c r="W10" s="9" cm="1">
        <f t="array" ref="W10">_xll.SNL.Clients.Office.Excel.Functions.SPG($A10, "IQ_DILUT_EPS_AFTER_EXTRA", W$3)</f>
        <v>0.78300000000000003</v>
      </c>
      <c r="X10" s="9" cm="1">
        <f t="array" ref="X10">_xll.SNL.Clients.Office.Excel.Functions.SPG($A10, "IQ_DILUT_EPS_AFTER_EXTRA", X$3)</f>
        <v>0.83799999999999997</v>
      </c>
      <c r="Y10" s="9" cm="1">
        <f t="array" ref="Y10">_xll.SNL.Clients.Office.Excel.Functions.SPG($A10, "IQ_DILUT_EPS_AFTER_EXTRA", Y$3)</f>
        <v>0.30599999999999999</v>
      </c>
      <c r="Z10" s="9" cm="1">
        <f t="array" ref="Z10">_xll.SNL.Clients.Office.Excel.Functions.SPG($A10, "IQ_DILUT_EPS_AFTER_EXTRA", Z$3)</f>
        <v>0.53900000000000003</v>
      </c>
    </row>
    <row r="11" spans="1:26" x14ac:dyDescent="0.3">
      <c r="A11" s="11" t="s">
        <v>1044</v>
      </c>
      <c r="B11" s="9" cm="1">
        <f t="array" ref="B11">_xll.SNL.Clients.Office.Excel.Functions.SPG($A11, "IQ_DILUT_EPS_AFTER_EXTRA", B$3)</f>
        <v>0.55000000000000004</v>
      </c>
      <c r="C11" s="9" cm="1">
        <f t="array" ref="C11">_xll.SNL.Clients.Office.Excel.Functions.SPG($A11, "IQ_DILUT_EPS_AFTER_EXTRA", C$3)</f>
        <v>0.93100000000000005</v>
      </c>
      <c r="D11" s="9" cm="1">
        <f t="array" ref="D11">_xll.SNL.Clients.Office.Excel.Functions.SPG($A11, "IQ_DILUT_EPS_AFTER_EXTRA", D$3)</f>
        <v>0.77</v>
      </c>
      <c r="E11" s="9" cm="1">
        <f t="array" ref="E11">_xll.SNL.Clients.Office.Excel.Functions.SPG($A11, "IQ_DILUT_EPS_AFTER_EXTRA", E$3)</f>
        <v>0.28999999999999998</v>
      </c>
      <c r="F11" s="9" cm="1">
        <f t="array" ref="F11">_xll.SNL.Clients.Office.Excel.Functions.SPG($A11, "IQ_DILUT_EPS_AFTER_EXTRA", F$3)</f>
        <v>-7.2999999999999995E-2</v>
      </c>
      <c r="G11" s="9" cm="1">
        <f t="array" ref="G11">_xll.SNL.Clients.Office.Excel.Functions.SPG($A11, "IQ_DILUT_EPS_AFTER_EXTRA", G$3)</f>
        <v>1.127</v>
      </c>
      <c r="H11" s="9" cm="1">
        <f t="array" ref="H11">_xll.SNL.Clients.Office.Excel.Functions.SPG($A11, "IQ_DILUT_EPS_AFTER_EXTRA", H$3)</f>
        <v>0.34899999999999998</v>
      </c>
      <c r="I11" s="9" cm="1">
        <f t="array" ref="I11">_xll.SNL.Clients.Office.Excel.Functions.SPG($A11, "IQ_DILUT_EPS_AFTER_EXTRA", I$3)</f>
        <v>-6.2E-2</v>
      </c>
      <c r="J11" s="9" cm="1">
        <f t="array" ref="J11">_xll.SNL.Clients.Office.Excel.Functions.SPG($A11, "IQ_DILUT_EPS_AFTER_EXTRA", J$3)</f>
        <v>-0.3</v>
      </c>
      <c r="K11" s="9" cm="1">
        <f t="array" ref="K11">_xll.SNL.Clients.Office.Excel.Functions.SPG($A11, "IQ_DILUT_EPS_AFTER_EXTRA", K$3)</f>
        <v>0.80700000000000005</v>
      </c>
      <c r="L11" s="9" cm="1">
        <f t="array" ref="L11">_xll.SNL.Clients.Office.Excel.Functions.SPG($A11, "IQ_DILUT_EPS_AFTER_EXTRA", L$3)</f>
        <v>0.2</v>
      </c>
      <c r="M11" s="9" cm="1">
        <f t="array" ref="M11">_xll.SNL.Clients.Office.Excel.Functions.SPG($A11, "IQ_DILUT_EPS_AFTER_EXTRA", M$3)</f>
        <v>0.11600000000000001</v>
      </c>
      <c r="N11" s="9" cm="1">
        <f t="array" ref="N11">_xll.SNL.Clients.Office.Excel.Functions.SPG($A11, "IQ_DILUT_EPS_AFTER_EXTRA", N$3)</f>
        <v>0.13</v>
      </c>
      <c r="O11" s="9" cm="1">
        <f t="array" ref="O11">_xll.SNL.Clients.Office.Excel.Functions.SPG($A11, "IQ_DILUT_EPS_AFTER_EXTRA", O$3)</f>
        <v>0.93400000000000005</v>
      </c>
      <c r="P11" s="9" cm="1">
        <f t="array" ref="P11">_xll.SNL.Clients.Office.Excel.Functions.SPG($A11, "IQ_DILUT_EPS_AFTER_EXTRA", P$3)</f>
        <v>0.11700000000000001</v>
      </c>
      <c r="Q11" s="9" cm="1">
        <f t="array" ref="Q11">_xll.SNL.Clients.Office.Excel.Functions.SPG($A11, "IQ_DILUT_EPS_AFTER_EXTRA", Q$3)</f>
        <v>0.05</v>
      </c>
      <c r="R11" s="9" cm="1">
        <f t="array" ref="R11">_xll.SNL.Clients.Office.Excel.Functions.SPG($A11, "IQ_DILUT_EPS_AFTER_EXTRA", R$3)</f>
        <v>-0.02</v>
      </c>
      <c r="S11" s="9" cm="1">
        <f t="array" ref="S11">_xll.SNL.Clients.Office.Excel.Functions.SPG($A11, "IQ_DILUT_EPS_AFTER_EXTRA", S$3)</f>
        <v>0.56399999999999995</v>
      </c>
      <c r="T11" s="9" cm="1">
        <f t="array" ref="T11">_xll.SNL.Clients.Office.Excel.Functions.SPG($A11, "IQ_DILUT_EPS_AFTER_EXTRA", T$3)</f>
        <v>0.13</v>
      </c>
      <c r="U11" s="9" cm="1">
        <f t="array" ref="U11">_xll.SNL.Clients.Office.Excel.Functions.SPG($A11, "IQ_DILUT_EPS_AFTER_EXTRA", U$3)</f>
        <v>0.12</v>
      </c>
      <c r="V11" s="9" cm="1">
        <f t="array" ref="V11">_xll.SNL.Clients.Office.Excel.Functions.SPG($A11, "IQ_DILUT_EPS_AFTER_EXTRA", V$3)</f>
        <v>-0.21099999999999999</v>
      </c>
      <c r="W11" s="9" cm="1">
        <f t="array" ref="W11">_xll.SNL.Clients.Office.Excel.Functions.SPG($A11, "IQ_DILUT_EPS_AFTER_EXTRA", W$3)</f>
        <v>0.46899999999999997</v>
      </c>
      <c r="X11" s="9" cm="1">
        <f t="array" ref="X11">_xll.SNL.Clients.Office.Excel.Functions.SPG($A11, "IQ_DILUT_EPS_AFTER_EXTRA", X$3)</f>
        <v>0.27</v>
      </c>
      <c r="Y11" s="9" cm="1">
        <f t="array" ref="Y11">_xll.SNL.Clients.Office.Excel.Functions.SPG($A11, "IQ_DILUT_EPS_AFTER_EXTRA", Y$3)</f>
        <v>4.9000000000000002E-2</v>
      </c>
      <c r="Z11" s="9" cm="1">
        <f t="array" ref="Z11">_xll.SNL.Clients.Office.Excel.Functions.SPG($A11, "IQ_DILUT_EPS_AFTER_EXTRA", Z$3)</f>
        <v>-0.224</v>
      </c>
    </row>
    <row r="12" spans="1:26" x14ac:dyDescent="0.3">
      <c r="A12" s="11" t="s">
        <v>1617</v>
      </c>
      <c r="B12" s="9" cm="1">
        <f t="array" ref="B12">_xll.SNL.Clients.Office.Excel.Functions.SPG($A12, "IQ_DILUT_EPS_AFTER_EXTRA", B$3)</f>
        <v>1.62</v>
      </c>
      <c r="C12" s="9" cm="1">
        <f t="array" ref="C12">_xll.SNL.Clients.Office.Excel.Functions.SPG($A12, "IQ_DILUT_EPS_AFTER_EXTRA", C$3)</f>
        <v>-1.7999999999999999E-2</v>
      </c>
      <c r="D12" s="9" cm="1">
        <f t="array" ref="D12">_xll.SNL.Clients.Office.Excel.Functions.SPG($A12, "IQ_DILUT_EPS_AFTER_EXTRA", D$3)</f>
        <v>0.89</v>
      </c>
      <c r="E12" s="9" cm="1">
        <f t="array" ref="E12">_xll.SNL.Clients.Office.Excel.Functions.SPG($A12, "IQ_DILUT_EPS_AFTER_EXTRA", E$3)</f>
        <v>1.1100000000000001</v>
      </c>
      <c r="F12" s="9" cm="1">
        <f t="array" ref="F12">_xll.SNL.Clients.Office.Excel.Functions.SPG($A12, "IQ_DILUT_EPS_AFTER_EXTRA", F$3)</f>
        <v>1.35</v>
      </c>
      <c r="G12" s="9" cm="1">
        <f t="array" ref="G12">_xll.SNL.Clients.Office.Excel.Functions.SPG($A12, "IQ_DILUT_EPS_AFTER_EXTRA", G$3)</f>
        <v>-0.41299999999999998</v>
      </c>
      <c r="H12" s="9" cm="1">
        <f t="array" ref="H12">_xll.SNL.Clients.Office.Excel.Functions.SPG($A12, "IQ_DILUT_EPS_AFTER_EXTRA", H$3)</f>
        <v>0.85</v>
      </c>
      <c r="I12" s="9" cm="1">
        <f t="array" ref="I12">_xll.SNL.Clients.Office.Excel.Functions.SPG($A12, "IQ_DILUT_EPS_AFTER_EXTRA", I$3)</f>
        <v>1.0900000000000001</v>
      </c>
      <c r="J12" s="9" cm="1">
        <f t="array" ref="J12">_xll.SNL.Clients.Office.Excel.Functions.SPG($A12, "IQ_DILUT_EPS_AFTER_EXTRA", J$3)</f>
        <v>1.36</v>
      </c>
      <c r="K12" s="9" cm="1">
        <f t="array" ref="K12">_xll.SNL.Clients.Office.Excel.Functions.SPG($A12, "IQ_DILUT_EPS_AFTER_EXTRA", K$3)</f>
        <v>-1E-3</v>
      </c>
      <c r="L12" s="9" cm="1">
        <f t="array" ref="L12">_xll.SNL.Clients.Office.Excel.Functions.SPG($A12, "IQ_DILUT_EPS_AFTER_EXTRA", L$3)</f>
        <v>0.72</v>
      </c>
      <c r="M12" s="9" cm="1">
        <f t="array" ref="M12">_xll.SNL.Clients.Office.Excel.Functions.SPG($A12, "IQ_DILUT_EPS_AFTER_EXTRA", M$3)</f>
        <v>0.91</v>
      </c>
      <c r="N12" s="9" cm="1">
        <f t="array" ref="N12">_xll.SNL.Clients.Office.Excel.Functions.SPG($A12, "IQ_DILUT_EPS_AFTER_EXTRA", N$3)</f>
        <v>1.1000000000000001</v>
      </c>
      <c r="O12" s="9" cm="1">
        <f t="array" ref="O12">_xll.SNL.Clients.Office.Excel.Functions.SPG($A12, "IQ_DILUT_EPS_AFTER_EXTRA", O$3)</f>
        <v>-0.35599999999999998</v>
      </c>
      <c r="P12" s="9" cm="1">
        <f t="array" ref="P12">_xll.SNL.Clients.Office.Excel.Functions.SPG($A12, "IQ_DILUT_EPS_AFTER_EXTRA", P$3)</f>
        <v>0.52</v>
      </c>
      <c r="Q12" s="9" cm="1">
        <f t="array" ref="Q12">_xll.SNL.Clients.Office.Excel.Functions.SPG($A12, "IQ_DILUT_EPS_AFTER_EXTRA", Q$3)</f>
        <v>1.08</v>
      </c>
      <c r="R12" s="9" cm="1">
        <f t="array" ref="R12">_xll.SNL.Clients.Office.Excel.Functions.SPG($A12, "IQ_DILUT_EPS_AFTER_EXTRA", R$3)</f>
        <v>1.1299999999999999</v>
      </c>
      <c r="S12" s="9" cm="1">
        <f t="array" ref="S12">_xll.SNL.Clients.Office.Excel.Functions.SPG($A12, "IQ_DILUT_EPS_AFTER_EXTRA", S$3)</f>
        <v>0.28999999999999998</v>
      </c>
      <c r="T12" s="9" cm="1">
        <f t="array" ref="T12">_xll.SNL.Clients.Office.Excel.Functions.SPG($A12, "IQ_DILUT_EPS_AFTER_EXTRA", T$3)</f>
        <v>0.84</v>
      </c>
      <c r="U12" s="9" cm="1">
        <f t="array" ref="U12">_xll.SNL.Clients.Office.Excel.Functions.SPG($A12, "IQ_DILUT_EPS_AFTER_EXTRA", U$3)</f>
        <v>0.03</v>
      </c>
      <c r="V12" s="9" cm="1">
        <f t="array" ref="V12">_xll.SNL.Clients.Office.Excel.Functions.SPG($A12, "IQ_DILUT_EPS_AFTER_EXTRA", V$3)</f>
        <v>0.11899999999999999</v>
      </c>
      <c r="W12" s="9" cm="1">
        <f t="array" ref="W12">_xll.SNL.Clients.Office.Excel.Functions.SPG($A12, "IQ_DILUT_EPS_AFTER_EXTRA", W$3)</f>
        <v>0.23899999999999999</v>
      </c>
      <c r="X12" s="9" cm="1">
        <f t="array" ref="X12">_xll.SNL.Clients.Office.Excel.Functions.SPG($A12, "IQ_DILUT_EPS_AFTER_EXTRA", X$3)</f>
        <v>0.39</v>
      </c>
      <c r="Y12" s="9" cm="1">
        <f t="array" ref="Y12">_xll.SNL.Clients.Office.Excel.Functions.SPG($A12, "IQ_DILUT_EPS_AFTER_EXTRA", Y$3)</f>
        <v>0.50900000000000001</v>
      </c>
      <c r="Z12" s="9" cm="1">
        <f t="array" ref="Z12">_xll.SNL.Clients.Office.Excel.Functions.SPG($A12, "IQ_DILUT_EPS_AFTER_EXTRA", Z$3)</f>
        <v>0.46</v>
      </c>
    </row>
    <row r="13" spans="1:26" x14ac:dyDescent="0.3">
      <c r="A13" s="11" t="s">
        <v>1045</v>
      </c>
      <c r="B13" s="9" cm="1">
        <f t="array" ref="B13">_xll.SNL.Clients.Office.Excel.Functions.SPG($A13, "IQ_DILUT_EPS_AFTER_EXTRA", B$3)</f>
        <v>-5.2999999999999999E-2</v>
      </c>
      <c r="C13" s="9" cm="1">
        <f t="array" ref="C13">_xll.SNL.Clients.Office.Excel.Functions.SPG($A13, "IQ_DILUT_EPS_AFTER_EXTRA", C$3)</f>
        <v>0.33800000000000002</v>
      </c>
      <c r="D13" s="9" cm="1">
        <f t="array" ref="D13">_xll.SNL.Clients.Office.Excel.Functions.SPG($A13, "IQ_DILUT_EPS_AFTER_EXTRA", D$3)</f>
        <v>0.15</v>
      </c>
      <c r="E13" s="9" cm="1">
        <f t="array" ref="E13">_xll.SNL.Clients.Office.Excel.Functions.SPG($A13, "IQ_DILUT_EPS_AFTER_EXTRA", E$3)</f>
        <v>0.13</v>
      </c>
      <c r="F13" s="9" cm="1">
        <f t="array" ref="F13">_xll.SNL.Clients.Office.Excel.Functions.SPG($A13, "IQ_DILUT_EPS_AFTER_EXTRA", F$3)</f>
        <v>-0.02</v>
      </c>
      <c r="G13" s="9" cm="1">
        <f t="array" ref="G13">_xll.SNL.Clients.Office.Excel.Functions.SPG($A13, "IQ_DILUT_EPS_AFTER_EXTRA", G$3)</f>
        <v>-1.9330000000000001</v>
      </c>
      <c r="H13" s="9" cm="1">
        <f t="array" ref="H13">_xll.SNL.Clients.Office.Excel.Functions.SPG($A13, "IQ_DILUT_EPS_AFTER_EXTRA", H$3)</f>
        <v>-3.4319999999999999</v>
      </c>
      <c r="I13" s="9" cm="1">
        <f t="array" ref="I13">_xll.SNL.Clients.Office.Excel.Functions.SPG($A13, "IQ_DILUT_EPS_AFTER_EXTRA", I$3)</f>
        <v>0.106</v>
      </c>
      <c r="J13" s="9" cm="1">
        <f t="array" ref="J13">_xll.SNL.Clients.Office.Excel.Functions.SPG($A13, "IQ_DILUT_EPS_AFTER_EXTRA", J$3)</f>
        <v>-5.5E-2</v>
      </c>
      <c r="K13" s="9" cm="1">
        <f t="array" ref="K13">_xll.SNL.Clients.Office.Excel.Functions.SPG($A13, "IQ_DILUT_EPS_AFTER_EXTRA", K$3)</f>
        <v>-1.7999999999999999E-2</v>
      </c>
      <c r="L13" s="9" cm="1">
        <f t="array" ref="L13">_xll.SNL.Clients.Office.Excel.Functions.SPG($A13, "IQ_DILUT_EPS_AFTER_EXTRA", L$3)</f>
        <v>0.11</v>
      </c>
      <c r="M13" s="9" cm="1">
        <f t="array" ref="M13">_xll.SNL.Clients.Office.Excel.Functions.SPG($A13, "IQ_DILUT_EPS_AFTER_EXTRA", M$3)</f>
        <v>0.09</v>
      </c>
      <c r="N13" s="9" cm="1">
        <f t="array" ref="N13">_xll.SNL.Clients.Office.Excel.Functions.SPG($A13, "IQ_DILUT_EPS_AFTER_EXTRA", N$3)</f>
        <v>8.3000000000000004E-2</v>
      </c>
      <c r="O13" s="9" cm="1">
        <f t="array" ref="O13">_xll.SNL.Clients.Office.Excel.Functions.SPG($A13, "IQ_DILUT_EPS_AFTER_EXTRA", O$3)</f>
        <v>0.16</v>
      </c>
      <c r="P13" s="9" cm="1">
        <f t="array" ref="P13">_xll.SNL.Clients.Office.Excel.Functions.SPG($A13, "IQ_DILUT_EPS_AFTER_EXTRA", P$3)</f>
        <v>0.20100000000000001</v>
      </c>
      <c r="Q13" s="9" cm="1">
        <f t="array" ref="Q13">_xll.SNL.Clients.Office.Excel.Functions.SPG($A13, "IQ_DILUT_EPS_AFTER_EXTRA", Q$3)</f>
        <v>0.12</v>
      </c>
      <c r="R13" s="9" cm="1">
        <f t="array" ref="R13">_xll.SNL.Clients.Office.Excel.Functions.SPG($A13, "IQ_DILUT_EPS_AFTER_EXTRA", R$3)</f>
        <v>-7.8E-2</v>
      </c>
      <c r="S13" s="9" cm="1">
        <f t="array" ref="S13">_xll.SNL.Clients.Office.Excel.Functions.SPG($A13, "IQ_DILUT_EPS_AFTER_EXTRA", S$3)</f>
        <v>-1.2230000000000001</v>
      </c>
      <c r="T13" s="9" cm="1">
        <f t="array" ref="T13">_xll.SNL.Clients.Office.Excel.Functions.SPG($A13, "IQ_DILUT_EPS_AFTER_EXTRA", T$3)</f>
        <v>-0.89</v>
      </c>
      <c r="U13" s="9" cm="1">
        <f t="array" ref="U13">_xll.SNL.Clients.Office.Excel.Functions.SPG($A13, "IQ_DILUT_EPS_AFTER_EXTRA", U$3)</f>
        <v>7.5999999999999998E-2</v>
      </c>
      <c r="V13" s="9" cm="1">
        <f t="array" ref="V13">_xll.SNL.Clients.Office.Excel.Functions.SPG($A13, "IQ_DILUT_EPS_AFTER_EXTRA", V$3)</f>
        <v>-0.82299999999999995</v>
      </c>
      <c r="W13" s="9" cm="1">
        <f t="array" ref="W13">_xll.SNL.Clients.Office.Excel.Functions.SPG($A13, "IQ_DILUT_EPS_AFTER_EXTRA", W$3)</f>
        <v>-0.30099999999999999</v>
      </c>
      <c r="X13" s="9" cm="1">
        <f t="array" ref="X13">_xll.SNL.Clients.Office.Excel.Functions.SPG($A13, "IQ_DILUT_EPS_AFTER_EXTRA", X$3)</f>
        <v>-0.17</v>
      </c>
      <c r="Y13" s="9" cm="1">
        <f t="array" ref="Y13">_xll.SNL.Clients.Office.Excel.Functions.SPG($A13, "IQ_DILUT_EPS_AFTER_EXTRA", Y$3)</f>
        <v>-0.1</v>
      </c>
      <c r="Z13" s="9" cm="1">
        <f t="array" ref="Z13">_xll.SNL.Clients.Office.Excel.Functions.SPG($A13, "IQ_DILUT_EPS_AFTER_EXTRA", Z$3)</f>
        <v>-0.41799999999999998</v>
      </c>
    </row>
    <row r="14" spans="1:26" x14ac:dyDescent="0.3">
      <c r="A14" s="11" t="s">
        <v>1046</v>
      </c>
      <c r="B14" s="9" cm="1">
        <f t="array" ref="B14">_xll.SNL.Clients.Office.Excel.Functions.SPG($A14, "IQ_DILUT_EPS_AFTER_EXTRA", B$3)</f>
        <v>1.1599999999999999</v>
      </c>
      <c r="C14" s="9" cm="1">
        <f t="array" ref="C14">_xll.SNL.Clients.Office.Excel.Functions.SPG($A14, "IQ_DILUT_EPS_AFTER_EXTRA", C$3)</f>
        <v>1.0620000000000001</v>
      </c>
      <c r="D14" s="9" cm="1">
        <f t="array" ref="D14">_xll.SNL.Clients.Office.Excel.Functions.SPG($A14, "IQ_DILUT_EPS_AFTER_EXTRA", D$3)</f>
        <v>1.1000000000000001</v>
      </c>
      <c r="E14" s="9" cm="1">
        <f t="array" ref="E14">_xll.SNL.Clients.Office.Excel.Functions.SPG($A14, "IQ_DILUT_EPS_AFTER_EXTRA", E$3)</f>
        <v>1.1000000000000001</v>
      </c>
      <c r="F14" s="9" cm="1">
        <f t="array" ref="F14">_xll.SNL.Clients.Office.Excel.Functions.SPG($A14, "IQ_DILUT_EPS_AFTER_EXTRA", F$3)</f>
        <v>0.97</v>
      </c>
      <c r="G14" s="9" cm="1">
        <f t="array" ref="G14">_xll.SNL.Clients.Office.Excel.Functions.SPG($A14, "IQ_DILUT_EPS_AFTER_EXTRA", G$3)</f>
        <v>1.2010000000000001</v>
      </c>
      <c r="H14" s="9" cm="1">
        <f t="array" ref="H14">_xll.SNL.Clients.Office.Excel.Functions.SPG($A14, "IQ_DILUT_EPS_AFTER_EXTRA", H$3)</f>
        <v>0.95</v>
      </c>
      <c r="I14" s="9" cm="1">
        <f t="array" ref="I14">_xll.SNL.Clients.Office.Excel.Functions.SPG($A14, "IQ_DILUT_EPS_AFTER_EXTRA", I$3)</f>
        <v>0.91</v>
      </c>
      <c r="J14" s="9" cm="1">
        <f t="array" ref="J14">_xll.SNL.Clients.Office.Excel.Functions.SPG($A14, "IQ_DILUT_EPS_AFTER_EXTRA", J$3)</f>
        <v>0.78</v>
      </c>
      <c r="K14" s="9" cm="1">
        <f t="array" ref="K14">_xll.SNL.Clients.Office.Excel.Functions.SPG($A14, "IQ_DILUT_EPS_AFTER_EXTRA", K$3)</f>
        <v>0.9</v>
      </c>
      <c r="L14" s="9" cm="1">
        <f t="array" ref="L14">_xll.SNL.Clients.Office.Excel.Functions.SPG($A14, "IQ_DILUT_EPS_AFTER_EXTRA", L$3)</f>
        <v>0.71</v>
      </c>
      <c r="M14" s="9" cm="1">
        <f t="array" ref="M14">_xll.SNL.Clients.Office.Excel.Functions.SPG($A14, "IQ_DILUT_EPS_AFTER_EXTRA", M$3)</f>
        <v>0.7</v>
      </c>
      <c r="N14" s="9" cm="1">
        <f t="array" ref="N14">_xll.SNL.Clients.Office.Excel.Functions.SPG($A14, "IQ_DILUT_EPS_AFTER_EXTRA", N$3)</f>
        <v>0.53</v>
      </c>
      <c r="O14" s="9" cm="1">
        <f t="array" ref="O14">_xll.SNL.Clients.Office.Excel.Functions.SPG($A14, "IQ_DILUT_EPS_AFTER_EXTRA", O$3)</f>
        <v>0.81100000000000005</v>
      </c>
      <c r="P14" s="9" cm="1">
        <f t="array" ref="P14">_xll.SNL.Clients.Office.Excel.Functions.SPG($A14, "IQ_DILUT_EPS_AFTER_EXTRA", P$3)</f>
        <v>0.72</v>
      </c>
      <c r="Q14" s="9" cm="1">
        <f t="array" ref="Q14">_xll.SNL.Clients.Office.Excel.Functions.SPG($A14, "IQ_DILUT_EPS_AFTER_EXTRA", Q$3)</f>
        <v>0.72</v>
      </c>
      <c r="R14" s="9" cm="1">
        <f t="array" ref="R14">_xll.SNL.Clients.Office.Excel.Functions.SPG($A14, "IQ_DILUT_EPS_AFTER_EXTRA", R$3)</f>
        <v>0.55000000000000004</v>
      </c>
      <c r="S14" s="9" cm="1">
        <f t="array" ref="S14">_xll.SNL.Clients.Office.Excel.Functions.SPG($A14, "IQ_DILUT_EPS_AFTER_EXTRA", S$3)</f>
        <v>0.52800000000000002</v>
      </c>
      <c r="T14" s="9" cm="1">
        <f t="array" ref="T14">_xll.SNL.Clients.Office.Excel.Functions.SPG($A14, "IQ_DILUT_EPS_AFTER_EXTRA", T$3)</f>
        <v>0.56999999999999995</v>
      </c>
      <c r="U14" s="9" cm="1">
        <f t="array" ref="U14">_xll.SNL.Clients.Office.Excel.Functions.SPG($A14, "IQ_DILUT_EPS_AFTER_EXTRA", U$3)</f>
        <v>0.43</v>
      </c>
      <c r="V14" s="9" cm="1">
        <f t="array" ref="V14">_xll.SNL.Clients.Office.Excel.Functions.SPG($A14, "IQ_DILUT_EPS_AFTER_EXTRA", V$3)</f>
        <v>0.54</v>
      </c>
      <c r="W14" s="9" cm="1">
        <f t="array" ref="W14">_xll.SNL.Clients.Office.Excel.Functions.SPG($A14, "IQ_DILUT_EPS_AFTER_EXTRA", W$3)</f>
        <v>0.67400000000000004</v>
      </c>
      <c r="X14" s="9" cm="1">
        <f t="array" ref="X14">_xll.SNL.Clients.Office.Excel.Functions.SPG($A14, "IQ_DILUT_EPS_AFTER_EXTRA", X$3)</f>
        <v>0.35</v>
      </c>
      <c r="Y14" s="9" cm="1">
        <f t="array" ref="Y14">_xll.SNL.Clients.Office.Excel.Functions.SPG($A14, "IQ_DILUT_EPS_AFTER_EXTRA", Y$3)</f>
        <v>0.39</v>
      </c>
      <c r="Z14" s="9" cm="1">
        <f t="array" ref="Z14">_xll.SNL.Clients.Office.Excel.Functions.SPG($A14, "IQ_DILUT_EPS_AFTER_EXTRA", Z$3)</f>
        <v>0.32</v>
      </c>
    </row>
    <row r="15" spans="1:26" x14ac:dyDescent="0.3">
      <c r="A15" s="11" t="s">
        <v>1047</v>
      </c>
      <c r="B15" s="9" cm="1">
        <f t="array" ref="B15">_xll.SNL.Clients.Office.Excel.Functions.SPG($A15, "IQ_DILUT_EPS_AFTER_EXTRA", B$3)</f>
        <v>0.1</v>
      </c>
      <c r="C15" s="9" cm="1">
        <f t="array" ref="C15">_xll.SNL.Clients.Office.Excel.Functions.SPG($A15, "IQ_DILUT_EPS_AFTER_EXTRA", C$3)</f>
        <v>0.31900000000000001</v>
      </c>
      <c r="D15" s="9" cm="1">
        <f t="array" ref="D15">_xll.SNL.Clients.Office.Excel.Functions.SPG($A15, "IQ_DILUT_EPS_AFTER_EXTRA", D$3)</f>
        <v>0.17</v>
      </c>
      <c r="E15" s="9" cm="1">
        <f t="array" ref="E15">_xll.SNL.Clients.Office.Excel.Functions.SPG($A15, "IQ_DILUT_EPS_AFTER_EXTRA", E$3)</f>
        <v>7.0000000000000007E-2</v>
      </c>
      <c r="F15" s="9" cm="1">
        <f t="array" ref="F15">_xll.SNL.Clients.Office.Excel.Functions.SPG($A15, "IQ_DILUT_EPS_AFTER_EXTRA", F$3)</f>
        <v>8.0000000000000002E-3</v>
      </c>
      <c r="G15" s="9" cm="1">
        <f t="array" ref="G15">_xll.SNL.Clients.Office.Excel.Functions.SPG($A15, "IQ_DILUT_EPS_AFTER_EXTRA", G$3)</f>
        <v>0.11799999999999999</v>
      </c>
      <c r="H15" s="9" cm="1">
        <f t="array" ref="H15">_xll.SNL.Clients.Office.Excel.Functions.SPG($A15, "IQ_DILUT_EPS_AFTER_EXTRA", H$3)</f>
        <v>0.21</v>
      </c>
      <c r="I15" s="9" cm="1">
        <f t="array" ref="I15">_xll.SNL.Clients.Office.Excel.Functions.SPG($A15, "IQ_DILUT_EPS_AFTER_EXTRA", I$3)</f>
        <v>0.01</v>
      </c>
      <c r="J15" s="9" cm="1">
        <f t="array" ref="J15">_xll.SNL.Clients.Office.Excel.Functions.SPG($A15, "IQ_DILUT_EPS_AFTER_EXTRA", J$3)</f>
        <v>0.26</v>
      </c>
      <c r="K15" s="9" t="str" cm="1">
        <f t="array" ref="K15">_xll.SNL.Clients.Office.Excel.Functions.SPG($A15, "IQ_DILUT_EPS_AFTER_EXTRA", K$3)</f>
        <v>NA</v>
      </c>
      <c r="L15" s="9" cm="1">
        <f t="array" ref="L15">_xll.SNL.Clients.Office.Excel.Functions.SPG($A15, "IQ_DILUT_EPS_AFTER_EXTRA", L$3)</f>
        <v>-3.7210000000000001</v>
      </c>
      <c r="M15" s="9" cm="1">
        <f t="array" ref="M15">_xll.SNL.Clients.Office.Excel.Functions.SPG($A15, "IQ_DILUT_EPS_AFTER_EXTRA", M$3)</f>
        <v>-0.06</v>
      </c>
      <c r="N15" s="9" cm="1">
        <f t="array" ref="N15">_xll.SNL.Clients.Office.Excel.Functions.SPG($A15, "IQ_DILUT_EPS_AFTER_EXTRA", N$3)</f>
        <v>0.24</v>
      </c>
      <c r="O15" s="9" t="str" cm="1">
        <f t="array" ref="O15">_xll.SNL.Clients.Office.Excel.Functions.SPG($A15, "IQ_DILUT_EPS_AFTER_EXTRA", O$3)</f>
        <v>NA</v>
      </c>
      <c r="P15" s="9" cm="1">
        <f t="array" ref="P15">_xll.SNL.Clients.Office.Excel.Functions.SPG($A15, "IQ_DILUT_EPS_AFTER_EXTRA", P$3)</f>
        <v>-0.43</v>
      </c>
      <c r="Q15" s="9" cm="1">
        <f t="array" ref="Q15">_xll.SNL.Clients.Office.Excel.Functions.SPG($A15, "IQ_DILUT_EPS_AFTER_EXTRA", Q$3)</f>
        <v>-1.0999999999999999E-2</v>
      </c>
      <c r="R15" s="9" cm="1">
        <f t="array" ref="R15">_xll.SNL.Clients.Office.Excel.Functions.SPG($A15, "IQ_DILUT_EPS_AFTER_EXTRA", R$3)</f>
        <v>0.05</v>
      </c>
      <c r="S15" s="9" cm="1">
        <f t="array" ref="S15">_xll.SNL.Clients.Office.Excel.Functions.SPG($A15, "IQ_DILUT_EPS_AFTER_EXTRA", S$3)</f>
        <v>1.6830000000000001</v>
      </c>
      <c r="T15" s="9" cm="1">
        <f t="array" ref="T15">_xll.SNL.Clients.Office.Excel.Functions.SPG($A15, "IQ_DILUT_EPS_AFTER_EXTRA", T$3)</f>
        <v>-0.28000000000000003</v>
      </c>
      <c r="U15" s="9" cm="1">
        <f t="array" ref="U15">_xll.SNL.Clients.Office.Excel.Functions.SPG($A15, "IQ_DILUT_EPS_AFTER_EXTRA", U$3)</f>
        <v>-0.33</v>
      </c>
      <c r="V15" s="9" cm="1">
        <f t="array" ref="V15">_xll.SNL.Clients.Office.Excel.Functions.SPG($A15, "IQ_DILUT_EPS_AFTER_EXTRA", V$3)</f>
        <v>0.38700000000000001</v>
      </c>
      <c r="W15" s="9" cm="1">
        <f t="array" ref="W15">_xll.SNL.Clients.Office.Excel.Functions.SPG($A15, "IQ_DILUT_EPS_AFTER_EXTRA", W$3)</f>
        <v>-0.32400000000000001</v>
      </c>
      <c r="X15" s="9" cm="1">
        <f t="array" ref="X15">_xll.SNL.Clients.Office.Excel.Functions.SPG($A15, "IQ_DILUT_EPS_AFTER_EXTRA", X$3)</f>
        <v>-0.32</v>
      </c>
      <c r="Y15" s="9" cm="1">
        <f t="array" ref="Y15">_xll.SNL.Clients.Office.Excel.Functions.SPG($A15, "IQ_DILUT_EPS_AFTER_EXTRA", Y$3)</f>
        <v>-0.12</v>
      </c>
      <c r="Z15" s="9" cm="1">
        <f t="array" ref="Z15">_xll.SNL.Clients.Office.Excel.Functions.SPG($A15, "IQ_DILUT_EPS_AFTER_EXTRA", Z$3)</f>
        <v>-0.51500000000000001</v>
      </c>
    </row>
    <row r="16" spans="1:26" x14ac:dyDescent="0.3">
      <c r="A16" s="11" t="s">
        <v>1048</v>
      </c>
      <c r="B16" s="9" cm="1">
        <f t="array" ref="B16">_xll.SNL.Clients.Office.Excel.Functions.SPG($A16, "IQ_DILUT_EPS_AFTER_EXTRA", B$3)</f>
        <v>-3.99</v>
      </c>
      <c r="C16" s="9" t="str" cm="1">
        <f t="array" ref="C16">_xll.SNL.Clients.Office.Excel.Functions.SPG($A16, "IQ_DILUT_EPS_AFTER_EXTRA", C$3)</f>
        <v>NA</v>
      </c>
      <c r="D16" s="9" cm="1">
        <f t="array" ref="D16">_xll.SNL.Clients.Office.Excel.Functions.SPG($A16, "IQ_DILUT_EPS_AFTER_EXTRA", D$3)</f>
        <v>0.91100000000000003</v>
      </c>
      <c r="E16" s="9" cm="1">
        <f t="array" ref="E16">_xll.SNL.Clients.Office.Excel.Functions.SPG($A16, "IQ_DILUT_EPS_AFTER_EXTRA", E$3)</f>
        <v>-0.124</v>
      </c>
      <c r="F16" s="9" cm="1">
        <f t="array" ref="F16">_xll.SNL.Clients.Office.Excel.Functions.SPG($A16, "IQ_DILUT_EPS_AFTER_EXTRA", F$3)</f>
        <v>-0.77300000000000002</v>
      </c>
      <c r="G16" s="9" cm="1">
        <f t="array" ref="G16">_xll.SNL.Clients.Office.Excel.Functions.SPG($A16, "IQ_DILUT_EPS_AFTER_EXTRA", G$3)</f>
        <v>0.21</v>
      </c>
      <c r="H16" s="9" cm="1">
        <f t="array" ref="H16">_xll.SNL.Clients.Office.Excel.Functions.SPG($A16, "IQ_DILUT_EPS_AFTER_EXTRA", H$3)</f>
        <v>1.427</v>
      </c>
      <c r="I16" s="9" cm="1">
        <f t="array" ref="I16">_xll.SNL.Clients.Office.Excel.Functions.SPG($A16, "IQ_DILUT_EPS_AFTER_EXTRA", I$3)</f>
        <v>0.77</v>
      </c>
      <c r="J16" s="9" cm="1">
        <f t="array" ref="J16">_xll.SNL.Clients.Office.Excel.Functions.SPG($A16, "IQ_DILUT_EPS_AFTER_EXTRA", J$3)</f>
        <v>-0.16</v>
      </c>
      <c r="K16" s="9" cm="1">
        <f t="array" ref="K16">_xll.SNL.Clients.Office.Excel.Functions.SPG($A16, "IQ_DILUT_EPS_AFTER_EXTRA", K$3)</f>
        <v>0.126</v>
      </c>
      <c r="L16" s="9" cm="1">
        <f t="array" ref="L16">_xll.SNL.Clients.Office.Excel.Functions.SPG($A16, "IQ_DILUT_EPS_AFTER_EXTRA", L$3)</f>
        <v>0.46200000000000002</v>
      </c>
      <c r="M16" s="9" cm="1">
        <f t="array" ref="M16">_xll.SNL.Clients.Office.Excel.Functions.SPG($A16, "IQ_DILUT_EPS_AFTER_EXTRA", M$3)</f>
        <v>-0.32</v>
      </c>
      <c r="N16" s="9" cm="1">
        <f t="array" ref="N16">_xll.SNL.Clients.Office.Excel.Functions.SPG($A16, "IQ_DILUT_EPS_AFTER_EXTRA", N$3)</f>
        <v>-0.85399999999999998</v>
      </c>
      <c r="O16" s="9" cm="1">
        <f t="array" ref="O16">_xll.SNL.Clients.Office.Excel.Functions.SPG($A16, "IQ_DILUT_EPS_AFTER_EXTRA", O$3)</f>
        <v>-0.57099999999999995</v>
      </c>
      <c r="P16" s="9" cm="1">
        <f t="array" ref="P16">_xll.SNL.Clients.Office.Excel.Functions.SPG($A16, "IQ_DILUT_EPS_AFTER_EXTRA", P$3)</f>
        <v>10.021000000000001</v>
      </c>
      <c r="Q16" s="9" cm="1">
        <f t="array" ref="Q16">_xll.SNL.Clients.Office.Excel.Functions.SPG($A16, "IQ_DILUT_EPS_AFTER_EXTRA", Q$3)</f>
        <v>-0.754</v>
      </c>
      <c r="R16" s="9" cm="1">
        <f t="array" ref="R16">_xll.SNL.Clients.Office.Excel.Functions.SPG($A16, "IQ_DILUT_EPS_AFTER_EXTRA", R$3)</f>
        <v>0.72</v>
      </c>
      <c r="S16" s="9" cm="1">
        <f t="array" ref="S16">_xll.SNL.Clients.Office.Excel.Functions.SPG($A16, "IQ_DILUT_EPS_AFTER_EXTRA", S$3)</f>
        <v>1.58</v>
      </c>
      <c r="T16" s="9" cm="1">
        <f t="array" ref="T16">_xll.SNL.Clients.Office.Excel.Functions.SPG($A16, "IQ_DILUT_EPS_AFTER_EXTRA", T$3)</f>
        <v>-0.38300000000000001</v>
      </c>
      <c r="U16" s="9" cm="1">
        <f t="array" ref="U16">_xll.SNL.Clients.Office.Excel.Functions.SPG($A16, "IQ_DILUT_EPS_AFTER_EXTRA", U$3)</f>
        <v>-3.4609999999999999</v>
      </c>
      <c r="V16" s="9" cm="1">
        <f t="array" ref="V16">_xll.SNL.Clients.Office.Excel.Functions.SPG($A16, "IQ_DILUT_EPS_AFTER_EXTRA", V$3)</f>
        <v>-0.20300000000000001</v>
      </c>
      <c r="W16" s="9" cm="1">
        <f t="array" ref="W16">_xll.SNL.Clients.Office.Excel.Functions.SPG($A16, "IQ_DILUT_EPS_AFTER_EXTRA", W$3)</f>
        <v>-1.782</v>
      </c>
      <c r="X16" s="9" cm="1">
        <f t="array" ref="X16">_xll.SNL.Clients.Office.Excel.Functions.SPG($A16, "IQ_DILUT_EPS_AFTER_EXTRA", X$3)</f>
        <v>-4.5999999999999999E-2</v>
      </c>
      <c r="Y16" s="9" cm="1">
        <f t="array" ref="Y16">_xll.SNL.Clients.Office.Excel.Functions.SPG($A16, "IQ_DILUT_EPS_AFTER_EXTRA", Y$3)</f>
        <v>-3.43</v>
      </c>
      <c r="Z16" s="9" cm="1">
        <f t="array" ref="Z16">_xll.SNL.Clients.Office.Excel.Functions.SPG($A16, "IQ_DILUT_EPS_AFTER_EXTRA", Z$3)</f>
        <v>-1.5940000000000001</v>
      </c>
    </row>
    <row r="17" spans="1:26" x14ac:dyDescent="0.3">
      <c r="A17" s="11" t="s">
        <v>1049</v>
      </c>
      <c r="B17" s="9" cm="1">
        <f t="array" ref="B17">_xll.SNL.Clients.Office.Excel.Functions.SPG($A17, "IQ_DILUT_EPS_AFTER_EXTRA", B$3)</f>
        <v>0.11</v>
      </c>
      <c r="C17" s="9" cm="1">
        <f t="array" ref="C17">_xll.SNL.Clients.Office.Excel.Functions.SPG($A17, "IQ_DILUT_EPS_AFTER_EXTRA", C$3)</f>
        <v>0.45700000000000002</v>
      </c>
      <c r="D17" s="9" cm="1">
        <f t="array" ref="D17">_xll.SNL.Clients.Office.Excel.Functions.SPG($A17, "IQ_DILUT_EPS_AFTER_EXTRA", D$3)</f>
        <v>0.15</v>
      </c>
      <c r="E17" s="9" cm="1">
        <f t="array" ref="E17">_xll.SNL.Clients.Office.Excel.Functions.SPG($A17, "IQ_DILUT_EPS_AFTER_EXTRA", E$3)</f>
        <v>0.13</v>
      </c>
      <c r="F17" s="9" cm="1">
        <f t="array" ref="F17">_xll.SNL.Clients.Office.Excel.Functions.SPG($A17, "IQ_DILUT_EPS_AFTER_EXTRA", F$3)</f>
        <v>7.8E-2</v>
      </c>
      <c r="G17" s="9" cm="1">
        <f t="array" ref="G17">_xll.SNL.Clients.Office.Excel.Functions.SPG($A17, "IQ_DILUT_EPS_AFTER_EXTRA", G$3)</f>
        <v>-7.9000000000000001E-2</v>
      </c>
      <c r="H17" s="9" cm="1">
        <f t="array" ref="H17">_xll.SNL.Clients.Office.Excel.Functions.SPG($A17, "IQ_DILUT_EPS_AFTER_EXTRA", H$3)</f>
        <v>0.01</v>
      </c>
      <c r="I17" s="9" cm="1">
        <f t="array" ref="I17">_xll.SNL.Clients.Office.Excel.Functions.SPG($A17, "IQ_DILUT_EPS_AFTER_EXTRA", I$3)</f>
        <v>-0.03</v>
      </c>
      <c r="J17" s="9" cm="1">
        <f t="array" ref="J17">_xll.SNL.Clients.Office.Excel.Functions.SPG($A17, "IQ_DILUT_EPS_AFTER_EXTRA", J$3)</f>
        <v>-3.1E-2</v>
      </c>
      <c r="K17" s="9" cm="1">
        <f t="array" ref="K17">_xll.SNL.Clients.Office.Excel.Functions.SPG($A17, "IQ_DILUT_EPS_AFTER_EXTRA", K$3)</f>
        <v>-6.0999999999999999E-2</v>
      </c>
      <c r="L17" s="9" cm="1">
        <f t="array" ref="L17">_xll.SNL.Clients.Office.Excel.Functions.SPG($A17, "IQ_DILUT_EPS_AFTER_EXTRA", L$3)</f>
        <v>-0.08</v>
      </c>
      <c r="M17" s="9" cm="1">
        <f t="array" ref="M17">_xll.SNL.Clients.Office.Excel.Functions.SPG($A17, "IQ_DILUT_EPS_AFTER_EXTRA", M$3)</f>
        <v>-7.0000000000000007E-2</v>
      </c>
      <c r="N17" s="9" cm="1">
        <f t="array" ref="N17">_xll.SNL.Clients.Office.Excel.Functions.SPG($A17, "IQ_DILUT_EPS_AFTER_EXTRA", N$3)</f>
        <v>-0.128</v>
      </c>
      <c r="O17" s="9" cm="1">
        <f t="array" ref="O17">_xll.SNL.Clients.Office.Excel.Functions.SPG($A17, "IQ_DILUT_EPS_AFTER_EXTRA", O$3)</f>
        <v>-9.1999999999999998E-2</v>
      </c>
      <c r="P17" s="9" cm="1">
        <f t="array" ref="P17">_xll.SNL.Clients.Office.Excel.Functions.SPG($A17, "IQ_DILUT_EPS_AFTER_EXTRA", P$3)</f>
        <v>-0.13200000000000001</v>
      </c>
      <c r="Q17" s="9" cm="1">
        <f t="array" ref="Q17">_xll.SNL.Clients.Office.Excel.Functions.SPG($A17, "IQ_DILUT_EPS_AFTER_EXTRA", Q$3)</f>
        <v>-0.15</v>
      </c>
      <c r="R17" s="9" cm="1">
        <f t="array" ref="R17">_xll.SNL.Clients.Office.Excel.Functions.SPG($A17, "IQ_DILUT_EPS_AFTER_EXTRA", R$3)</f>
        <v>-0.159</v>
      </c>
      <c r="S17" s="9" cm="1">
        <f t="array" ref="S17">_xll.SNL.Clients.Office.Excel.Functions.SPG($A17, "IQ_DILUT_EPS_AFTER_EXTRA", S$3)</f>
        <v>-0.20100000000000001</v>
      </c>
      <c r="T17" s="9" cm="1">
        <f t="array" ref="T17">_xll.SNL.Clients.Office.Excel.Functions.SPG($A17, "IQ_DILUT_EPS_AFTER_EXTRA", T$3)</f>
        <v>-0.193</v>
      </c>
      <c r="U17" s="9" cm="1">
        <f t="array" ref="U17">_xll.SNL.Clients.Office.Excel.Functions.SPG($A17, "IQ_DILUT_EPS_AFTER_EXTRA", U$3)</f>
        <v>-0.23400000000000001</v>
      </c>
      <c r="V17" s="9" cm="1">
        <f t="array" ref="V17">_xll.SNL.Clients.Office.Excel.Functions.SPG($A17, "IQ_DILUT_EPS_AFTER_EXTRA", V$3)</f>
        <v>-0.26100000000000001</v>
      </c>
      <c r="W17" s="9" cm="1">
        <f t="array" ref="W17">_xll.SNL.Clients.Office.Excel.Functions.SPG($A17, "IQ_DILUT_EPS_AFTER_EXTRA", W$3)</f>
        <v>-0.17799999999999999</v>
      </c>
      <c r="X17" s="9" cm="1">
        <f t="array" ref="X17">_xll.SNL.Clients.Office.Excel.Functions.SPG($A17, "IQ_DILUT_EPS_AFTER_EXTRA", X$3)</f>
        <v>-0.193</v>
      </c>
      <c r="Y17" s="9" cm="1">
        <f t="array" ref="Y17">_xll.SNL.Clients.Office.Excel.Functions.SPG($A17, "IQ_DILUT_EPS_AFTER_EXTRA", Y$3)</f>
        <v>-0.253</v>
      </c>
      <c r="Z17" s="9" cm="1">
        <f t="array" ref="Z17">_xll.SNL.Clients.Office.Excel.Functions.SPG($A17, "IQ_DILUT_EPS_AFTER_EXTRA", Z$3)</f>
        <v>-0.28199999999999997</v>
      </c>
    </row>
    <row r="18" spans="1:26" x14ac:dyDescent="0.3">
      <c r="A18" s="11" t="s">
        <v>1050</v>
      </c>
      <c r="B18" s="9" cm="1">
        <f t="array" ref="B18">_xll.SNL.Clients.Office.Excel.Functions.SPG($A18, "IQ_DILUT_EPS_AFTER_EXTRA", B$3)</f>
        <v>1.591</v>
      </c>
      <c r="C18" s="9" cm="1">
        <f t="array" ref="C18">_xll.SNL.Clients.Office.Excel.Functions.SPG($A18, "IQ_DILUT_EPS_AFTER_EXTRA", C$3)</f>
        <v>1.972</v>
      </c>
      <c r="D18" s="9" cm="1">
        <f t="array" ref="D18">_xll.SNL.Clients.Office.Excel.Functions.SPG($A18, "IQ_DILUT_EPS_AFTER_EXTRA", D$3)</f>
        <v>1.1779999999999999</v>
      </c>
      <c r="E18" s="9" cm="1">
        <f t="array" ref="E18">_xll.SNL.Clients.Office.Excel.Functions.SPG($A18, "IQ_DILUT_EPS_AFTER_EXTRA", E$3)</f>
        <v>1.2849999999999999</v>
      </c>
      <c r="F18" s="9" cm="1">
        <f t="array" ref="F18">_xll.SNL.Clients.Office.Excel.Functions.SPG($A18, "IQ_DILUT_EPS_AFTER_EXTRA", F$3)</f>
        <v>0.92400000000000004</v>
      </c>
      <c r="G18" s="9" cm="1">
        <f t="array" ref="G18">_xll.SNL.Clients.Office.Excel.Functions.SPG($A18, "IQ_DILUT_EPS_AFTER_EXTRA", G$3)</f>
        <v>0.97299999999999998</v>
      </c>
      <c r="H18" s="9" cm="1">
        <f t="array" ref="H18">_xll.SNL.Clients.Office.Excel.Functions.SPG($A18, "IQ_DILUT_EPS_AFTER_EXTRA", H$3)</f>
        <v>0.249</v>
      </c>
      <c r="I18" s="9" cm="1">
        <f t="array" ref="I18">_xll.SNL.Clients.Office.Excel.Functions.SPG($A18, "IQ_DILUT_EPS_AFTER_EXTRA", I$3)</f>
        <v>0.499</v>
      </c>
      <c r="J18" s="9" cm="1">
        <f t="array" ref="J18">_xll.SNL.Clients.Office.Excel.Functions.SPG($A18, "IQ_DILUT_EPS_AFTER_EXTRA", J$3)</f>
        <v>1.0009999999999999</v>
      </c>
      <c r="K18" s="9" cm="1">
        <f t="array" ref="K18">_xll.SNL.Clients.Office.Excel.Functions.SPG($A18, "IQ_DILUT_EPS_AFTER_EXTRA", K$3)</f>
        <v>0.53100000000000003</v>
      </c>
      <c r="L18" s="9" cm="1">
        <f t="array" ref="L18">_xll.SNL.Clients.Office.Excel.Functions.SPG($A18, "IQ_DILUT_EPS_AFTER_EXTRA", L$3)</f>
        <v>1.4E-2</v>
      </c>
      <c r="M18" s="9" cm="1">
        <f t="array" ref="M18">_xll.SNL.Clients.Office.Excel.Functions.SPG($A18, "IQ_DILUT_EPS_AFTER_EXTRA", M$3)</f>
        <v>0.14899999999999999</v>
      </c>
      <c r="N18" s="9" cm="1">
        <f t="array" ref="N18">_xll.SNL.Clients.Office.Excel.Functions.SPG($A18, "IQ_DILUT_EPS_AFTER_EXTRA", N$3)</f>
        <v>7.1079999999999997</v>
      </c>
      <c r="O18" s="9" cm="1">
        <f t="array" ref="O18">_xll.SNL.Clients.Office.Excel.Functions.SPG($A18, "IQ_DILUT_EPS_AFTER_EXTRA", O$3)</f>
        <v>0.28599999999999998</v>
      </c>
      <c r="P18" s="9" cm="1">
        <f t="array" ref="P18">_xll.SNL.Clients.Office.Excel.Functions.SPG($A18, "IQ_DILUT_EPS_AFTER_EXTRA", P$3)</f>
        <v>-1.1679999999999999</v>
      </c>
      <c r="Q18" s="9" cm="1">
        <f t="array" ref="Q18">_xll.SNL.Clients.Office.Excel.Functions.SPG($A18, "IQ_DILUT_EPS_AFTER_EXTRA", Q$3)</f>
        <v>0.17799999999999999</v>
      </c>
      <c r="R18" s="9" cm="1">
        <f t="array" ref="R18">_xll.SNL.Clients.Office.Excel.Functions.SPG($A18, "IQ_DILUT_EPS_AFTER_EXTRA", R$3)</f>
        <v>0.47799999999999998</v>
      </c>
      <c r="S18" s="9" cm="1">
        <f t="array" ref="S18">_xll.SNL.Clients.Office.Excel.Functions.SPG($A18, "IQ_DILUT_EPS_AFTER_EXTRA", S$3)</f>
        <v>0.44600000000000001</v>
      </c>
      <c r="T18" s="9" cm="1">
        <f t="array" ref="T18">_xll.SNL.Clients.Office.Excel.Functions.SPG($A18, "IQ_DILUT_EPS_AFTER_EXTRA", T$3)</f>
        <v>0.377</v>
      </c>
      <c r="U18" s="9" cm="1">
        <f t="array" ref="U18">_xll.SNL.Clients.Office.Excel.Functions.SPG($A18, "IQ_DILUT_EPS_AFTER_EXTRA", U$3)</f>
        <v>-4.8630000000000004</v>
      </c>
      <c r="V18" s="9" cm="1">
        <f t="array" ref="V18">_xll.SNL.Clients.Office.Excel.Functions.SPG($A18, "IQ_DILUT_EPS_AFTER_EXTRA", V$3)</f>
        <v>2.8290000000000002</v>
      </c>
      <c r="W18" s="9" cm="1">
        <f t="array" ref="W18">_xll.SNL.Clients.Office.Excel.Functions.SPG($A18, "IQ_DILUT_EPS_AFTER_EXTRA", W$3)</f>
        <v>0.10299999999999999</v>
      </c>
      <c r="X18" s="9" cm="1">
        <f t="array" ref="X18">_xll.SNL.Clients.Office.Excel.Functions.SPG($A18, "IQ_DILUT_EPS_AFTER_EXTRA", X$3)</f>
        <v>0.254</v>
      </c>
      <c r="Y18" s="9" cm="1">
        <f t="array" ref="Y18">_xll.SNL.Clients.Office.Excel.Functions.SPG($A18, "IQ_DILUT_EPS_AFTER_EXTRA", Y$3)</f>
        <v>0.86199999999999999</v>
      </c>
      <c r="Z18" s="9" cm="1">
        <f t="array" ref="Z18">_xll.SNL.Clients.Office.Excel.Functions.SPG($A18, "IQ_DILUT_EPS_AFTER_EXTRA", Z$3)</f>
        <v>0.64200000000000002</v>
      </c>
    </row>
    <row r="19" spans="1:26" x14ac:dyDescent="0.3">
      <c r="A19" s="11" t="s">
        <v>1051</v>
      </c>
      <c r="B19" s="9" t="str" cm="1">
        <f t="array" ref="B19">_xll.SNL.Clients.Office.Excel.Functions.SPG($A19, "IQ_DILUT_EPS_AFTER_EXTRA", B$3)</f>
        <v>NA</v>
      </c>
      <c r="C19" s="9" cm="1">
        <f t="array" ref="C19">_xll.SNL.Clients.Office.Excel.Functions.SPG($A19, "IQ_DILUT_EPS_AFTER_EXTRA", C$3)</f>
        <v>-6.9470000000000001</v>
      </c>
      <c r="D19" s="9" cm="1">
        <f t="array" ref="D19">_xll.SNL.Clients.Office.Excel.Functions.SPG($A19, "IQ_DILUT_EPS_AFTER_EXTRA", D$3)</f>
        <v>-0.10100000000000001</v>
      </c>
      <c r="E19" s="9" t="str" cm="1">
        <f t="array" ref="E19">_xll.SNL.Clients.Office.Excel.Functions.SPG($A19, "IQ_DILUT_EPS_AFTER_EXTRA", E$3)</f>
        <v>NA</v>
      </c>
      <c r="F19" s="9" cm="1">
        <f t="array" ref="F19">_xll.SNL.Clients.Office.Excel.Functions.SPG($A19, "IQ_DILUT_EPS_AFTER_EXTRA", F$3)</f>
        <v>0.67</v>
      </c>
      <c r="G19" s="9" cm="1">
        <f t="array" ref="G19">_xll.SNL.Clients.Office.Excel.Functions.SPG($A19, "IQ_DILUT_EPS_AFTER_EXTRA", G$3)</f>
        <v>-0.59</v>
      </c>
      <c r="H19" s="9" cm="1">
        <f t="array" ref="H19">_xll.SNL.Clients.Office.Excel.Functions.SPG($A19, "IQ_DILUT_EPS_AFTER_EXTRA", H$3)</f>
        <v>-1.0429999999999999</v>
      </c>
      <c r="I19" s="9" t="str" cm="1">
        <f t="array" ref="I19">_xll.SNL.Clients.Office.Excel.Functions.SPG($A19, "IQ_DILUT_EPS_AFTER_EXTRA", I$3)</f>
        <v>NA</v>
      </c>
      <c r="J19" s="9" cm="1">
        <f t="array" ref="J19">_xll.SNL.Clients.Office.Excel.Functions.SPG($A19, "IQ_DILUT_EPS_AFTER_EXTRA", J$3)</f>
        <v>0.81</v>
      </c>
      <c r="K19" s="9" cm="1">
        <f t="array" ref="K19">_xll.SNL.Clients.Office.Excel.Functions.SPG($A19, "IQ_DILUT_EPS_AFTER_EXTRA", K$3)</f>
        <v>1.2989999999999999</v>
      </c>
      <c r="L19" s="9" cm="1">
        <f t="array" ref="L19">_xll.SNL.Clients.Office.Excel.Functions.SPG($A19, "IQ_DILUT_EPS_AFTER_EXTRA", L$3)</f>
        <v>1.92</v>
      </c>
      <c r="M19" s="9" cm="1">
        <f t="array" ref="M19">_xll.SNL.Clients.Office.Excel.Functions.SPG($A19, "IQ_DILUT_EPS_AFTER_EXTRA", M$3)</f>
        <v>2.165</v>
      </c>
      <c r="N19" s="9" cm="1">
        <f t="array" ref="N19">_xll.SNL.Clients.Office.Excel.Functions.SPG($A19, "IQ_DILUT_EPS_AFTER_EXTRA", N$3)</f>
        <v>2.2599999999999998</v>
      </c>
      <c r="O19" s="9" cm="1">
        <f t="array" ref="O19">_xll.SNL.Clients.Office.Excel.Functions.SPG($A19, "IQ_DILUT_EPS_AFTER_EXTRA", O$3)</f>
        <v>1.3</v>
      </c>
      <c r="P19" s="9" cm="1">
        <f t="array" ref="P19">_xll.SNL.Clients.Office.Excel.Functions.SPG($A19, "IQ_DILUT_EPS_AFTER_EXTRA", P$3)</f>
        <v>2.68</v>
      </c>
      <c r="Q19" s="9" cm="1">
        <f t="array" ref="Q19">_xll.SNL.Clients.Office.Excel.Functions.SPG($A19, "IQ_DILUT_EPS_AFTER_EXTRA", Q$3)</f>
        <v>2.74</v>
      </c>
      <c r="R19" s="9" cm="1">
        <f t="array" ref="R19">_xll.SNL.Clients.Office.Excel.Functions.SPG($A19, "IQ_DILUT_EPS_AFTER_EXTRA", R$3)</f>
        <v>2.81</v>
      </c>
      <c r="S19" s="9" cm="1">
        <f t="array" ref="S19">_xll.SNL.Clients.Office.Excel.Functions.SPG($A19, "IQ_DILUT_EPS_AFTER_EXTRA", S$3)</f>
        <v>1.64</v>
      </c>
      <c r="T19" s="9" cm="1">
        <f t="array" ref="T19">_xll.SNL.Clients.Office.Excel.Functions.SPG($A19, "IQ_DILUT_EPS_AFTER_EXTRA", T$3)</f>
        <v>2.13</v>
      </c>
      <c r="U19" s="9" cm="1">
        <f t="array" ref="U19">_xll.SNL.Clients.Office.Excel.Functions.SPG($A19, "IQ_DILUT_EPS_AFTER_EXTRA", U$3)</f>
        <v>2.74</v>
      </c>
      <c r="V19" s="9" cm="1">
        <f t="array" ref="V19">_xll.SNL.Clients.Office.Excel.Functions.SPG($A19, "IQ_DILUT_EPS_AFTER_EXTRA", V$3)</f>
        <v>0.63</v>
      </c>
      <c r="W19" s="9" cm="1">
        <f t="array" ref="W19">_xll.SNL.Clients.Office.Excel.Functions.SPG($A19, "IQ_DILUT_EPS_AFTER_EXTRA", W$3)</f>
        <v>1.3740000000000001</v>
      </c>
      <c r="X19" s="9" cm="1">
        <f t="array" ref="X19">_xll.SNL.Clients.Office.Excel.Functions.SPG($A19, "IQ_DILUT_EPS_AFTER_EXTRA", X$3)</f>
        <v>1.75</v>
      </c>
      <c r="Y19" s="9" cm="1">
        <f t="array" ref="Y19">_xll.SNL.Clients.Office.Excel.Functions.SPG($A19, "IQ_DILUT_EPS_AFTER_EXTRA", Y$3)</f>
        <v>1.73</v>
      </c>
      <c r="Z19" s="9" cm="1">
        <f t="array" ref="Z19">_xll.SNL.Clients.Office.Excel.Functions.SPG($A19, "IQ_DILUT_EPS_AFTER_EXTRA", Z$3)</f>
        <v>1.98</v>
      </c>
    </row>
    <row r="20" spans="1:26" x14ac:dyDescent="0.3">
      <c r="A20" s="11" t="s">
        <v>1052</v>
      </c>
      <c r="B20" s="9" cm="1">
        <f t="array" ref="B20">_xll.SNL.Clients.Office.Excel.Functions.SPG($A20, "IQ_DILUT_EPS_AFTER_EXTRA", B$3)</f>
        <v>0.64500000000000002</v>
      </c>
      <c r="C20" s="9" cm="1">
        <f t="array" ref="C20">_xll.SNL.Clients.Office.Excel.Functions.SPG($A20, "IQ_DILUT_EPS_AFTER_EXTRA", C$3)</f>
        <v>1.29</v>
      </c>
      <c r="D20" s="9" cm="1">
        <f t="array" ref="D20">_xll.SNL.Clients.Office.Excel.Functions.SPG($A20, "IQ_DILUT_EPS_AFTER_EXTRA", D$3)</f>
        <v>-0.4</v>
      </c>
      <c r="E20" s="9" cm="1">
        <f t="array" ref="E20">_xll.SNL.Clients.Office.Excel.Functions.SPG($A20, "IQ_DILUT_EPS_AFTER_EXTRA", E$3)</f>
        <v>0.39500000000000002</v>
      </c>
      <c r="F20" s="9" cm="1">
        <f t="array" ref="F20">_xll.SNL.Clients.Office.Excel.Functions.SPG($A20, "IQ_DILUT_EPS_AFTER_EXTRA", F$3)</f>
        <v>0.14399999999999999</v>
      </c>
      <c r="G20" s="9" cm="1">
        <f t="array" ref="G20">_xll.SNL.Clients.Office.Excel.Functions.SPG($A20, "IQ_DILUT_EPS_AFTER_EXTRA", G$3)</f>
        <v>0.998</v>
      </c>
      <c r="H20" s="9" cm="1">
        <f t="array" ref="H20">_xll.SNL.Clients.Office.Excel.Functions.SPG($A20, "IQ_DILUT_EPS_AFTER_EXTRA", H$3)</f>
        <v>0.86499999999999999</v>
      </c>
      <c r="I20" s="9" cm="1">
        <f t="array" ref="I20">_xll.SNL.Clients.Office.Excel.Functions.SPG($A20, "IQ_DILUT_EPS_AFTER_EXTRA", I$3)</f>
        <v>0.72199999999999998</v>
      </c>
      <c r="J20" s="9" cm="1">
        <f t="array" ref="J20">_xll.SNL.Clients.Office.Excel.Functions.SPG($A20, "IQ_DILUT_EPS_AFTER_EXTRA", J$3)</f>
        <v>0.81799999999999995</v>
      </c>
      <c r="K20" s="9" cm="1">
        <f t="array" ref="K20">_xll.SNL.Clients.Office.Excel.Functions.SPG($A20, "IQ_DILUT_EPS_AFTER_EXTRA", K$3)</f>
        <v>1.1579999999999999</v>
      </c>
      <c r="L20" s="9" cm="1">
        <f t="array" ref="L20">_xll.SNL.Clients.Office.Excel.Functions.SPG($A20, "IQ_DILUT_EPS_AFTER_EXTRA", L$3)</f>
        <v>1.9710000000000001</v>
      </c>
      <c r="M20" s="9" cm="1">
        <f t="array" ref="M20">_xll.SNL.Clients.Office.Excel.Functions.SPG($A20, "IQ_DILUT_EPS_AFTER_EXTRA", M$3)</f>
        <v>1.1950000000000001</v>
      </c>
      <c r="N20" s="9" cm="1">
        <f t="array" ref="N20">_xll.SNL.Clients.Office.Excel.Functions.SPG($A20, "IQ_DILUT_EPS_AFTER_EXTRA", N$3)</f>
        <v>0.97699999999999998</v>
      </c>
      <c r="O20" s="9" cm="1">
        <f t="array" ref="O20">_xll.SNL.Clients.Office.Excel.Functions.SPG($A20, "IQ_DILUT_EPS_AFTER_EXTRA", O$3)</f>
        <v>1.05</v>
      </c>
      <c r="P20" s="9" cm="1">
        <f t="array" ref="P20">_xll.SNL.Clients.Office.Excel.Functions.SPG($A20, "IQ_DILUT_EPS_AFTER_EXTRA", P$3)</f>
        <v>0.54900000000000004</v>
      </c>
      <c r="Q20" s="9" cm="1">
        <f t="array" ref="Q20">_xll.SNL.Clients.Office.Excel.Functions.SPG($A20, "IQ_DILUT_EPS_AFTER_EXTRA", Q$3)</f>
        <v>0.91700000000000004</v>
      </c>
      <c r="R20" s="9" cm="1">
        <f t="array" ref="R20">_xll.SNL.Clients.Office.Excel.Functions.SPG($A20, "IQ_DILUT_EPS_AFTER_EXTRA", R$3)</f>
        <v>0.998</v>
      </c>
      <c r="S20" s="9" cm="1">
        <f t="array" ref="S20">_xll.SNL.Clients.Office.Excel.Functions.SPG($A20, "IQ_DILUT_EPS_AFTER_EXTRA", S$3)</f>
        <v>1.091</v>
      </c>
      <c r="T20" s="9" cm="1">
        <f t="array" ref="T20">_xll.SNL.Clients.Office.Excel.Functions.SPG($A20, "IQ_DILUT_EPS_AFTER_EXTRA", T$3)</f>
        <v>1.181</v>
      </c>
      <c r="U20" s="9" cm="1">
        <f t="array" ref="U20">_xll.SNL.Clients.Office.Excel.Functions.SPG($A20, "IQ_DILUT_EPS_AFTER_EXTRA", U$3)</f>
        <v>0.75600000000000001</v>
      </c>
      <c r="V20" s="9" cm="1">
        <f t="array" ref="V20">_xll.SNL.Clients.Office.Excel.Functions.SPG($A20, "IQ_DILUT_EPS_AFTER_EXTRA", V$3)</f>
        <v>0.47099999999999997</v>
      </c>
      <c r="W20" s="9" cm="1">
        <f t="array" ref="W20">_xll.SNL.Clients.Office.Excel.Functions.SPG($A20, "IQ_DILUT_EPS_AFTER_EXTRA", W$3)</f>
        <v>0.26500000000000001</v>
      </c>
      <c r="X20" s="9" cm="1">
        <f t="array" ref="X20">_xll.SNL.Clients.Office.Excel.Functions.SPG($A20, "IQ_DILUT_EPS_AFTER_EXTRA", X$3)</f>
        <v>0.19900000000000001</v>
      </c>
      <c r="Y20" s="9" cm="1">
        <f t="array" ref="Y20">_xll.SNL.Clients.Office.Excel.Functions.SPG($A20, "IQ_DILUT_EPS_AFTER_EXTRA", Y$3)</f>
        <v>0.82599999999999996</v>
      </c>
      <c r="Z20" s="9" cm="1">
        <f t="array" ref="Z20">_xll.SNL.Clients.Office.Excel.Functions.SPG($A20, "IQ_DILUT_EPS_AFTER_EXTRA", Z$3)</f>
        <v>0.4</v>
      </c>
    </row>
    <row r="21" spans="1:26" x14ac:dyDescent="0.3">
      <c r="A21" s="11" t="s">
        <v>1053</v>
      </c>
      <c r="B21" s="9" cm="1">
        <f t="array" ref="B21">_xll.SNL.Clients.Office.Excel.Functions.SPG($A21, "IQ_DILUT_EPS_AFTER_EXTRA", B$3)</f>
        <v>0.86</v>
      </c>
      <c r="C21" s="9" cm="1">
        <f t="array" ref="C21">_xll.SNL.Clients.Office.Excel.Functions.SPG($A21, "IQ_DILUT_EPS_AFTER_EXTRA", C$3)</f>
        <v>1.2999999999999999E-2</v>
      </c>
      <c r="D21" s="9" cm="1">
        <f t="array" ref="D21">_xll.SNL.Clients.Office.Excel.Functions.SPG($A21, "IQ_DILUT_EPS_AFTER_EXTRA", D$3)</f>
        <v>0.82</v>
      </c>
      <c r="E21" s="9" cm="1">
        <f t="array" ref="E21">_xll.SNL.Clients.Office.Excel.Functions.SPG($A21, "IQ_DILUT_EPS_AFTER_EXTRA", E$3)</f>
        <v>1.43</v>
      </c>
      <c r="F21" s="9" cm="1">
        <f t="array" ref="F21">_xll.SNL.Clients.Office.Excel.Functions.SPG($A21, "IQ_DILUT_EPS_AFTER_EXTRA", F$3)</f>
        <v>-0.65</v>
      </c>
      <c r="G21" s="9" cm="1">
        <f t="array" ref="G21">_xll.SNL.Clients.Office.Excel.Functions.SPG($A21, "IQ_DILUT_EPS_AFTER_EXTRA", G$3)</f>
        <v>-0.192</v>
      </c>
      <c r="H21" s="9" cm="1">
        <f t="array" ref="H21">_xll.SNL.Clients.Office.Excel.Functions.SPG($A21, "IQ_DILUT_EPS_AFTER_EXTRA", H$3)</f>
        <v>-0.29299999999999998</v>
      </c>
      <c r="I21" s="9" cm="1">
        <f t="array" ref="I21">_xll.SNL.Clients.Office.Excel.Functions.SPG($A21, "IQ_DILUT_EPS_AFTER_EXTRA", I$3)</f>
        <v>1.1599999999999999</v>
      </c>
      <c r="J21" s="9" cm="1">
        <f t="array" ref="J21">_xll.SNL.Clients.Office.Excel.Functions.SPG($A21, "IQ_DILUT_EPS_AFTER_EXTRA", J$3)</f>
        <v>1.22</v>
      </c>
      <c r="K21" s="9" cm="1">
        <f t="array" ref="K21">_xll.SNL.Clients.Office.Excel.Functions.SPG($A21, "IQ_DILUT_EPS_AFTER_EXTRA", K$3)</f>
        <v>1.1739999999999999</v>
      </c>
      <c r="L21" s="9" cm="1">
        <f t="array" ref="L21">_xll.SNL.Clients.Office.Excel.Functions.SPG($A21, "IQ_DILUT_EPS_AFTER_EXTRA", L$3)</f>
        <v>0.35</v>
      </c>
      <c r="M21" s="9" cm="1">
        <f t="array" ref="M21">_xll.SNL.Clients.Office.Excel.Functions.SPG($A21, "IQ_DILUT_EPS_AFTER_EXTRA", M$3)</f>
        <v>2.23</v>
      </c>
      <c r="N21" s="9" cm="1">
        <f t="array" ref="N21">_xll.SNL.Clients.Office.Excel.Functions.SPG($A21, "IQ_DILUT_EPS_AFTER_EXTRA", N$3)</f>
        <v>2.15</v>
      </c>
      <c r="O21" s="9" cm="1">
        <f t="array" ref="O21">_xll.SNL.Clients.Office.Excel.Functions.SPG($A21, "IQ_DILUT_EPS_AFTER_EXTRA", O$3)</f>
        <v>0.79700000000000004</v>
      </c>
      <c r="P21" s="9" cm="1">
        <f t="array" ref="P21">_xll.SNL.Clients.Office.Excel.Functions.SPG($A21, "IQ_DILUT_EPS_AFTER_EXTRA", P$3)</f>
        <v>1.51</v>
      </c>
      <c r="Q21" s="9" cm="1">
        <f t="array" ref="Q21">_xll.SNL.Clients.Office.Excel.Functions.SPG($A21, "IQ_DILUT_EPS_AFTER_EXTRA", Q$3)</f>
        <v>1.53</v>
      </c>
      <c r="R21" s="9" cm="1">
        <f t="array" ref="R21">_xll.SNL.Clients.Office.Excel.Functions.SPG($A21, "IQ_DILUT_EPS_AFTER_EXTRA", R$3)</f>
        <v>0.98</v>
      </c>
      <c r="S21" s="9" cm="1">
        <f t="array" ref="S21">_xll.SNL.Clients.Office.Excel.Functions.SPG($A21, "IQ_DILUT_EPS_AFTER_EXTRA", S$3)</f>
        <v>0.94499999999999995</v>
      </c>
      <c r="T21" s="9" cm="1">
        <f t="array" ref="T21">_xll.SNL.Clients.Office.Excel.Functions.SPG($A21, "IQ_DILUT_EPS_AFTER_EXTRA", T$3)</f>
        <v>-2.5000000000000001E-2</v>
      </c>
      <c r="U21" s="9" cm="1">
        <f t="array" ref="U21">_xll.SNL.Clients.Office.Excel.Functions.SPG($A21, "IQ_DILUT_EPS_AFTER_EXTRA", U$3)</f>
        <v>0.40799999999999997</v>
      </c>
      <c r="V21" s="9" cm="1">
        <f t="array" ref="V21">_xll.SNL.Clients.Office.Excel.Functions.SPG($A21, "IQ_DILUT_EPS_AFTER_EXTRA", V$3)</f>
        <v>0.307</v>
      </c>
      <c r="W21" s="9" cm="1">
        <f t="array" ref="W21">_xll.SNL.Clients.Office.Excel.Functions.SPG($A21, "IQ_DILUT_EPS_AFTER_EXTRA", W$3)</f>
        <v>-7.5999999999999998E-2</v>
      </c>
      <c r="X21" s="9" cm="1">
        <f t="array" ref="X21">_xll.SNL.Clients.Office.Excel.Functions.SPG($A21, "IQ_DILUT_EPS_AFTER_EXTRA", X$3)</f>
        <v>0.28000000000000003</v>
      </c>
      <c r="Y21" s="9" cm="1">
        <f t="array" ref="Y21">_xll.SNL.Clients.Office.Excel.Functions.SPG($A21, "IQ_DILUT_EPS_AFTER_EXTRA", Y$3)</f>
        <v>0.53</v>
      </c>
      <c r="Z21" s="9" cm="1">
        <f t="array" ref="Z21">_xll.SNL.Clients.Office.Excel.Functions.SPG($A21, "IQ_DILUT_EPS_AFTER_EXTRA", Z$3)</f>
        <v>0.68</v>
      </c>
    </row>
    <row r="22" spans="1:26" x14ac:dyDescent="0.3">
      <c r="A22" s="11" t="s">
        <v>1054</v>
      </c>
      <c r="B22" s="9" t="str" cm="1">
        <f t="array" ref="B22">_xll.SNL.Clients.Office.Excel.Functions.SPG($A22, "IQ_DILUT_EPS_AFTER_EXTRA", B$3)</f>
        <v>NA</v>
      </c>
      <c r="C22" s="9" cm="1">
        <f t="array" ref="C22">_xll.SNL.Clients.Office.Excel.Functions.SPG($A22, "IQ_DILUT_EPS_AFTER_EXTRA", C$3)</f>
        <v>-6.3E-2</v>
      </c>
      <c r="D22" s="9" cm="1">
        <f t="array" ref="D22">_xll.SNL.Clients.Office.Excel.Functions.SPG($A22, "IQ_DILUT_EPS_AFTER_EXTRA", D$3)</f>
        <v>0.26900000000000002</v>
      </c>
      <c r="E22" s="9" cm="1">
        <f t="array" ref="E22">_xll.SNL.Clients.Office.Excel.Functions.SPG($A22, "IQ_DILUT_EPS_AFTER_EXTRA", E$3)</f>
        <v>0.75</v>
      </c>
      <c r="F22" s="9" cm="1">
        <f t="array" ref="F22">_xll.SNL.Clients.Office.Excel.Functions.SPG($A22, "IQ_DILUT_EPS_AFTER_EXTRA", F$3)</f>
        <v>0.21299999999999999</v>
      </c>
      <c r="G22" s="9" cm="1">
        <f t="array" ref="G22">_xll.SNL.Clients.Office.Excel.Functions.SPG($A22, "IQ_DILUT_EPS_AFTER_EXTRA", G$3)</f>
        <v>0.498</v>
      </c>
      <c r="H22" s="9" cm="1">
        <f t="array" ref="H22">_xll.SNL.Clients.Office.Excel.Functions.SPG($A22, "IQ_DILUT_EPS_AFTER_EXTRA", H$3)</f>
        <v>0.66</v>
      </c>
      <c r="I22" s="9" cm="1">
        <f t="array" ref="I22">_xll.SNL.Clients.Office.Excel.Functions.SPG($A22, "IQ_DILUT_EPS_AFTER_EXTRA", I$3)</f>
        <v>0.83899999999999997</v>
      </c>
      <c r="J22" s="9" cm="1">
        <f t="array" ref="J22">_xll.SNL.Clients.Office.Excel.Functions.SPG($A22, "IQ_DILUT_EPS_AFTER_EXTRA", J$3)</f>
        <v>-6.3109999999999999</v>
      </c>
      <c r="K22" s="9" cm="1">
        <f t="array" ref="K22">_xll.SNL.Clients.Office.Excel.Functions.SPG($A22, "IQ_DILUT_EPS_AFTER_EXTRA", K$3)</f>
        <v>-0.03</v>
      </c>
      <c r="L22" s="9" cm="1">
        <f t="array" ref="L22">_xll.SNL.Clients.Office.Excel.Functions.SPG($A22, "IQ_DILUT_EPS_AFTER_EXTRA", L$3)</f>
        <v>-0.27</v>
      </c>
      <c r="M22" s="9" cm="1">
        <f t="array" ref="M22">_xll.SNL.Clients.Office.Excel.Functions.SPG($A22, "IQ_DILUT_EPS_AFTER_EXTRA", M$3)</f>
        <v>-0.34</v>
      </c>
      <c r="N22" s="9" cm="1">
        <f t="array" ref="N22">_xll.SNL.Clients.Office.Excel.Functions.SPG($A22, "IQ_DILUT_EPS_AFTER_EXTRA", N$3)</f>
        <v>0.28699999999999998</v>
      </c>
      <c r="O22" s="9" cm="1">
        <f t="array" ref="O22">_xll.SNL.Clients.Office.Excel.Functions.SPG($A22, "IQ_DILUT_EPS_AFTER_EXTRA", O$3)</f>
        <v>0</v>
      </c>
      <c r="P22" s="9" cm="1">
        <f t="array" ref="P22">_xll.SNL.Clients.Office.Excel.Functions.SPG($A22, "IQ_DILUT_EPS_AFTER_EXTRA", P$3)</f>
        <v>0.1</v>
      </c>
      <c r="Q22" s="9" cm="1">
        <f t="array" ref="Q22">_xll.SNL.Clients.Office.Excel.Functions.SPG($A22, "IQ_DILUT_EPS_AFTER_EXTRA", Q$3)</f>
        <v>-0.56999999999999995</v>
      </c>
      <c r="R22" s="9" cm="1">
        <f t="array" ref="R22">_xll.SNL.Clients.Office.Excel.Functions.SPG($A22, "IQ_DILUT_EPS_AFTER_EXTRA", R$3)</f>
        <v>0.44500000000000001</v>
      </c>
      <c r="S22" s="9" cm="1">
        <f t="array" ref="S22">_xll.SNL.Clients.Office.Excel.Functions.SPG($A22, "IQ_DILUT_EPS_AFTER_EXTRA", S$3)</f>
        <v>8.9999999999999993E-3</v>
      </c>
      <c r="T22" s="9" cm="1">
        <f t="array" ref="T22">_xll.SNL.Clients.Office.Excel.Functions.SPG($A22, "IQ_DILUT_EPS_AFTER_EXTRA", T$3)</f>
        <v>8.6999999999999994E-2</v>
      </c>
      <c r="U22" s="9" cm="1">
        <f t="array" ref="U22">_xll.SNL.Clients.Office.Excel.Functions.SPG($A22, "IQ_DILUT_EPS_AFTER_EXTRA", U$3)</f>
        <v>0.42</v>
      </c>
      <c r="V22" s="9" t="str" cm="1">
        <f t="array" ref="V22">_xll.SNL.Clients.Office.Excel.Functions.SPG($A22, "IQ_DILUT_EPS_AFTER_EXTRA", V$3)</f>
        <v>NA</v>
      </c>
      <c r="W22" s="9" cm="1">
        <f t="array" ref="W22">_xll.SNL.Clients.Office.Excel.Functions.SPG($A22, "IQ_DILUT_EPS_AFTER_EXTRA", W$3)</f>
        <v>-4.2000000000000003E-2</v>
      </c>
      <c r="X22" s="9" cm="1">
        <f t="array" ref="X22">_xll.SNL.Clients.Office.Excel.Functions.SPG($A22, "IQ_DILUT_EPS_AFTER_EXTRA", X$3)</f>
        <v>0.31</v>
      </c>
      <c r="Y22" s="9" cm="1">
        <f t="array" ref="Y22">_xll.SNL.Clients.Office.Excel.Functions.SPG($A22, "IQ_DILUT_EPS_AFTER_EXTRA", Y$3)</f>
        <v>0.71</v>
      </c>
      <c r="Z22" s="9" cm="1">
        <f t="array" ref="Z22">_xll.SNL.Clients.Office.Excel.Functions.SPG($A22, "IQ_DILUT_EPS_AFTER_EXTRA", Z$3)</f>
        <v>0.23300000000000001</v>
      </c>
    </row>
    <row r="23" spans="1:26" x14ac:dyDescent="0.3">
      <c r="A23" s="11" t="s">
        <v>1055</v>
      </c>
      <c r="B23" s="9" t="str" cm="1">
        <f t="array" ref="B23">_xll.SNL.Clients.Office.Excel.Functions.SPG($A23, "IQ_DILUT_EPS_AFTER_EXTRA", B$3)</f>
        <v>NA</v>
      </c>
      <c r="C23" s="9" cm="1">
        <f t="array" ref="C23">_xll.SNL.Clients.Office.Excel.Functions.SPG($A23, "IQ_DILUT_EPS_AFTER_EXTRA", C$3)</f>
        <v>0.13800000000000001</v>
      </c>
      <c r="D23" s="9" cm="1">
        <f t="array" ref="D23">_xll.SNL.Clients.Office.Excel.Functions.SPG($A23, "IQ_DILUT_EPS_AFTER_EXTRA", D$3)</f>
        <v>0.05</v>
      </c>
      <c r="E23" s="9" cm="1">
        <f t="array" ref="E23">_xll.SNL.Clients.Office.Excel.Functions.SPG($A23, "IQ_DILUT_EPS_AFTER_EXTRA", E$3)</f>
        <v>0.5</v>
      </c>
      <c r="F23" s="9" cm="1">
        <f t="array" ref="F23">_xll.SNL.Clients.Office.Excel.Functions.SPG($A23, "IQ_DILUT_EPS_AFTER_EXTRA", F$3)</f>
        <v>0.109</v>
      </c>
      <c r="G23" s="9" cm="1">
        <f t="array" ref="G23">_xll.SNL.Clients.Office.Excel.Functions.SPG($A23, "IQ_DILUT_EPS_AFTER_EXTRA", G$3)</f>
        <v>2.85</v>
      </c>
      <c r="H23" s="9" cm="1">
        <f t="array" ref="H23">_xll.SNL.Clients.Office.Excel.Functions.SPG($A23, "IQ_DILUT_EPS_AFTER_EXTRA", H$3)</f>
        <v>0.16</v>
      </c>
      <c r="I23" s="9" cm="1">
        <f t="array" ref="I23">_xll.SNL.Clients.Office.Excel.Functions.SPG($A23, "IQ_DILUT_EPS_AFTER_EXTRA", I$3)</f>
        <v>0.04</v>
      </c>
      <c r="J23" s="9" cm="1">
        <f t="array" ref="J23">_xll.SNL.Clients.Office.Excel.Functions.SPG($A23, "IQ_DILUT_EPS_AFTER_EXTRA", J$3)</f>
        <v>0.14000000000000001</v>
      </c>
      <c r="K23" s="9" cm="1">
        <f t="array" ref="K23">_xll.SNL.Clients.Office.Excel.Functions.SPG($A23, "IQ_DILUT_EPS_AFTER_EXTRA", K$3)</f>
        <v>0.13</v>
      </c>
      <c r="L23" s="9" cm="1">
        <f t="array" ref="L23">_xll.SNL.Clients.Office.Excel.Functions.SPG($A23, "IQ_DILUT_EPS_AFTER_EXTRA", L$3)</f>
        <v>0.12</v>
      </c>
      <c r="M23" s="9" cm="1">
        <f t="array" ref="M23">_xll.SNL.Clients.Office.Excel.Functions.SPG($A23, "IQ_DILUT_EPS_AFTER_EXTRA", M$3)</f>
        <v>0.1</v>
      </c>
      <c r="N23" s="9" cm="1">
        <f t="array" ref="N23">_xll.SNL.Clients.Office.Excel.Functions.SPG($A23, "IQ_DILUT_EPS_AFTER_EXTRA", N$3)</f>
        <v>6.0999999999999999E-2</v>
      </c>
      <c r="O23" s="9" cm="1">
        <f t="array" ref="O23">_xll.SNL.Clients.Office.Excel.Functions.SPG($A23, "IQ_DILUT_EPS_AFTER_EXTRA", O$3)</f>
        <v>0.04</v>
      </c>
      <c r="P23" s="9" cm="1">
        <f t="array" ref="P23">_xll.SNL.Clients.Office.Excel.Functions.SPG($A23, "IQ_DILUT_EPS_AFTER_EXTRA", P$3)</f>
        <v>0.02</v>
      </c>
      <c r="Q23" s="9" cm="1">
        <f t="array" ref="Q23">_xll.SNL.Clients.Office.Excel.Functions.SPG($A23, "IQ_DILUT_EPS_AFTER_EXTRA", Q$3)</f>
        <v>0.06</v>
      </c>
      <c r="R23" s="9" cm="1">
        <f t="array" ref="R23">_xll.SNL.Clients.Office.Excel.Functions.SPG($A23, "IQ_DILUT_EPS_AFTER_EXTRA", R$3)</f>
        <v>-1.056</v>
      </c>
      <c r="S23" s="9" cm="1">
        <f t="array" ref="S23">_xll.SNL.Clients.Office.Excel.Functions.SPG($A23, "IQ_DILUT_EPS_AFTER_EXTRA", S$3)</f>
        <v>-0.11</v>
      </c>
      <c r="T23" s="9" cm="1">
        <f t="array" ref="T23">_xll.SNL.Clients.Office.Excel.Functions.SPG($A23, "IQ_DILUT_EPS_AFTER_EXTRA", T$3)</f>
        <v>0.22</v>
      </c>
      <c r="U23" s="9" cm="1">
        <f t="array" ref="U23">_xll.SNL.Clients.Office.Excel.Functions.SPG($A23, "IQ_DILUT_EPS_AFTER_EXTRA", U$3)</f>
        <v>-7.0999999999999994E-2</v>
      </c>
      <c r="V23" s="9" cm="1">
        <f t="array" ref="V23">_xll.SNL.Clients.Office.Excel.Functions.SPG($A23, "IQ_DILUT_EPS_AFTER_EXTRA", V$3)</f>
        <v>-1.1659999999999999</v>
      </c>
      <c r="W23" s="9" cm="1">
        <f t="array" ref="W23">_xll.SNL.Clients.Office.Excel.Functions.SPG($A23, "IQ_DILUT_EPS_AFTER_EXTRA", W$3)</f>
        <v>-0.111</v>
      </c>
      <c r="X23" s="9" cm="1">
        <f t="array" ref="X23">_xll.SNL.Clients.Office.Excel.Functions.SPG($A23, "IQ_DILUT_EPS_AFTER_EXTRA", X$3)</f>
        <v>-0.13</v>
      </c>
      <c r="Y23" s="9" cm="1">
        <f t="array" ref="Y23">_xll.SNL.Clients.Office.Excel.Functions.SPG($A23, "IQ_DILUT_EPS_AFTER_EXTRA", Y$3)</f>
        <v>-6.8000000000000005E-2</v>
      </c>
      <c r="Z23" s="9" cm="1">
        <f t="array" ref="Z23">_xll.SNL.Clients.Office.Excel.Functions.SPG($A23, "IQ_DILUT_EPS_AFTER_EXTRA", Z$3)</f>
        <v>-0.156</v>
      </c>
    </row>
    <row r="24" spans="1:26" x14ac:dyDescent="0.3">
      <c r="A24" s="11" t="s">
        <v>1056</v>
      </c>
      <c r="B24" s="9" cm="1">
        <f t="array" ref="B24">_xll.SNL.Clients.Office.Excel.Functions.SPG($A24, "IQ_DILUT_EPS_AFTER_EXTRA", B$3)</f>
        <v>3.26</v>
      </c>
      <c r="C24" s="9" cm="1">
        <f t="array" ref="C24">_xll.SNL.Clients.Office.Excel.Functions.SPG($A24, "IQ_DILUT_EPS_AFTER_EXTRA", C$3)</f>
        <v>0.83099999999999996</v>
      </c>
      <c r="D24" s="9" cm="1">
        <f t="array" ref="D24">_xll.SNL.Clients.Office.Excel.Functions.SPG($A24, "IQ_DILUT_EPS_AFTER_EXTRA", D$3)</f>
        <v>0.82</v>
      </c>
      <c r="E24" s="9" cm="1">
        <f t="array" ref="E24">_xll.SNL.Clients.Office.Excel.Functions.SPG($A24, "IQ_DILUT_EPS_AFTER_EXTRA", E$3)</f>
        <v>0.81</v>
      </c>
      <c r="F24" s="9" cm="1">
        <f t="array" ref="F24">_xll.SNL.Clients.Office.Excel.Functions.SPG($A24, "IQ_DILUT_EPS_AFTER_EXTRA", F$3)</f>
        <v>0.87</v>
      </c>
      <c r="G24" s="9" cm="1">
        <f t="array" ref="G24">_xll.SNL.Clients.Office.Excel.Functions.SPG($A24, "IQ_DILUT_EPS_AFTER_EXTRA", G$3)</f>
        <v>1.8919999999999999</v>
      </c>
      <c r="H24" s="9" cm="1">
        <f t="array" ref="H24">_xll.SNL.Clients.Office.Excel.Functions.SPG($A24, "IQ_DILUT_EPS_AFTER_EXTRA", H$3)</f>
        <v>1.099</v>
      </c>
      <c r="I24" s="9" cm="1">
        <f t="array" ref="I24">_xll.SNL.Clients.Office.Excel.Functions.SPG($A24, "IQ_DILUT_EPS_AFTER_EXTRA", I$3)</f>
        <v>1.099</v>
      </c>
      <c r="J24" s="9" cm="1">
        <f t="array" ref="J24">_xll.SNL.Clients.Office.Excel.Functions.SPG($A24, "IQ_DILUT_EPS_AFTER_EXTRA", J$3)</f>
        <v>1.06</v>
      </c>
      <c r="K24" s="9" cm="1">
        <f t="array" ref="K24">_xll.SNL.Clients.Office.Excel.Functions.SPG($A24, "IQ_DILUT_EPS_AFTER_EXTRA", K$3)</f>
        <v>1.216</v>
      </c>
      <c r="L24" s="9" cm="1">
        <f t="array" ref="L24">_xll.SNL.Clients.Office.Excel.Functions.SPG($A24, "IQ_DILUT_EPS_AFTER_EXTRA", L$3)</f>
        <v>0.9</v>
      </c>
      <c r="M24" s="9" cm="1">
        <f t="array" ref="M24">_xll.SNL.Clients.Office.Excel.Functions.SPG($A24, "IQ_DILUT_EPS_AFTER_EXTRA", M$3)</f>
        <v>0.95</v>
      </c>
      <c r="N24" s="9" cm="1">
        <f t="array" ref="N24">_xll.SNL.Clients.Office.Excel.Functions.SPG($A24, "IQ_DILUT_EPS_AFTER_EXTRA", N$3)</f>
        <v>-4.21</v>
      </c>
      <c r="O24" s="9" cm="1">
        <f t="array" ref="O24">_xll.SNL.Clients.Office.Excel.Functions.SPG($A24, "IQ_DILUT_EPS_AFTER_EXTRA", O$3)</f>
        <v>1.2490000000000001</v>
      </c>
      <c r="P24" s="9" cm="1">
        <f t="array" ref="P24">_xll.SNL.Clients.Office.Excel.Functions.SPG($A24, "IQ_DILUT_EPS_AFTER_EXTRA", P$3)</f>
        <v>0.87</v>
      </c>
      <c r="Q24" s="9" cm="1">
        <f t="array" ref="Q24">_xll.SNL.Clients.Office.Excel.Functions.SPG($A24, "IQ_DILUT_EPS_AFTER_EXTRA", Q$3)</f>
        <v>0.75</v>
      </c>
      <c r="R24" s="9" cm="1">
        <f t="array" ref="R24">_xll.SNL.Clients.Office.Excel.Functions.SPG($A24, "IQ_DILUT_EPS_AFTER_EXTRA", R$3)</f>
        <v>0.7</v>
      </c>
      <c r="S24" s="9" cm="1">
        <f t="array" ref="S24">_xll.SNL.Clients.Office.Excel.Functions.SPG($A24, "IQ_DILUT_EPS_AFTER_EXTRA", S$3)</f>
        <v>0.93200000000000005</v>
      </c>
      <c r="T24" s="9" cm="1">
        <f t="array" ref="T24">_xll.SNL.Clients.Office.Excel.Functions.SPG($A24, "IQ_DILUT_EPS_AFTER_EXTRA", T$3)</f>
        <v>1.02</v>
      </c>
      <c r="U24" s="9" cm="1">
        <f t="array" ref="U24">_xll.SNL.Clients.Office.Excel.Functions.SPG($A24, "IQ_DILUT_EPS_AFTER_EXTRA", U$3)</f>
        <v>1.26</v>
      </c>
      <c r="V24" s="9" cm="1">
        <f t="array" ref="V24">_xll.SNL.Clients.Office.Excel.Functions.SPG($A24, "IQ_DILUT_EPS_AFTER_EXTRA", V$3)</f>
        <v>1.17</v>
      </c>
      <c r="W24" s="9" cm="1">
        <f t="array" ref="W24">_xll.SNL.Clients.Office.Excel.Functions.SPG($A24, "IQ_DILUT_EPS_AFTER_EXTRA", W$3)</f>
        <v>1.42</v>
      </c>
      <c r="X24" s="9" cm="1">
        <f t="array" ref="X24">_xll.SNL.Clients.Office.Excel.Functions.SPG($A24, "IQ_DILUT_EPS_AFTER_EXTRA", X$3)</f>
        <v>1.34</v>
      </c>
      <c r="Y24" s="9" cm="1">
        <f t="array" ref="Y24">_xll.SNL.Clients.Office.Excel.Functions.SPG($A24, "IQ_DILUT_EPS_AFTER_EXTRA", Y$3)</f>
        <v>1.1000000000000001</v>
      </c>
      <c r="Z24" s="9" cm="1">
        <f t="array" ref="Z24">_xll.SNL.Clients.Office.Excel.Functions.SPG($A24, "IQ_DILUT_EPS_AFTER_EXTRA", Z$3)</f>
        <v>1.23</v>
      </c>
    </row>
    <row r="25" spans="1:26" x14ac:dyDescent="0.3">
      <c r="A25" s="11" t="s">
        <v>1057</v>
      </c>
      <c r="B25" s="9" cm="1">
        <f t="array" ref="B25">_xll.SNL.Clients.Office.Excel.Functions.SPG($A25, "IQ_DILUT_EPS_AFTER_EXTRA", B$3)</f>
        <v>2.64</v>
      </c>
      <c r="C25" s="9" cm="1">
        <f t="array" ref="C25">_xll.SNL.Clients.Office.Excel.Functions.SPG($A25, "IQ_DILUT_EPS_AFTER_EXTRA", C$3)</f>
        <v>2.33</v>
      </c>
      <c r="D25" s="9" cm="1">
        <f t="array" ref="D25">_xll.SNL.Clients.Office.Excel.Functions.SPG($A25, "IQ_DILUT_EPS_AFTER_EXTRA", D$3)</f>
        <v>2.2799999999999998</v>
      </c>
      <c r="E25" s="9" cm="1">
        <f t="array" ref="E25">_xll.SNL.Clients.Office.Excel.Functions.SPG($A25, "IQ_DILUT_EPS_AFTER_EXTRA", E$3)</f>
        <v>2.35</v>
      </c>
      <c r="F25" s="9" cm="1">
        <f t="array" ref="F25">_xll.SNL.Clients.Office.Excel.Functions.SPG($A25, "IQ_DILUT_EPS_AFTER_EXTRA", F$3)</f>
        <v>2.67</v>
      </c>
      <c r="G25" s="9" cm="1">
        <f t="array" ref="G25">_xll.SNL.Clients.Office.Excel.Functions.SPG($A25, "IQ_DILUT_EPS_AFTER_EXTRA", G$3)</f>
        <v>2.63</v>
      </c>
      <c r="H25" s="9" cm="1">
        <f t="array" ref="H25">_xll.SNL.Clients.Office.Excel.Functions.SPG($A25, "IQ_DILUT_EPS_AFTER_EXTRA", H$3)</f>
        <v>2.91</v>
      </c>
      <c r="I25" s="9" cm="1">
        <f t="array" ref="I25">_xll.SNL.Clients.Office.Excel.Functions.SPG($A25, "IQ_DILUT_EPS_AFTER_EXTRA", I$3)</f>
        <v>3.03</v>
      </c>
      <c r="J25" s="9" cm="1">
        <f t="array" ref="J25">_xll.SNL.Clients.Office.Excel.Functions.SPG($A25, "IQ_DILUT_EPS_AFTER_EXTRA", J$3)</f>
        <v>2.79</v>
      </c>
      <c r="K25" s="9" cm="1">
        <f t="array" ref="K25">_xll.SNL.Clients.Office.Excel.Functions.SPG($A25, "IQ_DILUT_EPS_AFTER_EXTRA", K$3)</f>
        <v>2.44</v>
      </c>
      <c r="L25" s="9" cm="1">
        <f t="array" ref="L25">_xll.SNL.Clients.Office.Excel.Functions.SPG($A25, "IQ_DILUT_EPS_AFTER_EXTRA", L$3)</f>
        <v>2.16</v>
      </c>
      <c r="M25" s="9" cm="1">
        <f t="array" ref="M25">_xll.SNL.Clients.Office.Excel.Functions.SPG($A25, "IQ_DILUT_EPS_AFTER_EXTRA", M$3)</f>
        <v>2.39</v>
      </c>
      <c r="N25" s="9" cm="1">
        <f t="array" ref="N25">_xll.SNL.Clients.Office.Excel.Functions.SPG($A25, "IQ_DILUT_EPS_AFTER_EXTRA", N$3)</f>
        <v>1.55</v>
      </c>
      <c r="O25" s="9" cm="1">
        <f t="array" ref="O25">_xll.SNL.Clients.Office.Excel.Functions.SPG($A25, "IQ_DILUT_EPS_AFTER_EXTRA", O$3)</f>
        <v>1.62</v>
      </c>
      <c r="P25" s="9" cm="1">
        <f t="array" ref="P25">_xll.SNL.Clients.Office.Excel.Functions.SPG($A25, "IQ_DILUT_EPS_AFTER_EXTRA", P$3)</f>
        <v>1.47</v>
      </c>
      <c r="Q25" s="9" cm="1">
        <f t="array" ref="Q25">_xll.SNL.Clients.Office.Excel.Functions.SPG($A25, "IQ_DILUT_EPS_AFTER_EXTRA", Q$3)</f>
        <v>2.19</v>
      </c>
      <c r="R25" s="9" cm="1">
        <f t="array" ref="R25">_xll.SNL.Clients.Office.Excel.Functions.SPG($A25, "IQ_DILUT_EPS_AFTER_EXTRA", R$3)</f>
        <v>1.47</v>
      </c>
      <c r="S25" s="9" cm="1">
        <f t="array" ref="S25">_xll.SNL.Clients.Office.Excel.Functions.SPG($A25, "IQ_DILUT_EPS_AFTER_EXTRA", S$3)</f>
        <v>0.78100000000000003</v>
      </c>
      <c r="T25" s="9" cm="1">
        <f t="array" ref="T25">_xll.SNL.Clients.Office.Excel.Functions.SPG($A25, "IQ_DILUT_EPS_AFTER_EXTRA", T$3)</f>
        <v>1.69</v>
      </c>
      <c r="U25" s="9" cm="1">
        <f t="array" ref="U25">_xll.SNL.Clients.Office.Excel.Functions.SPG($A25, "IQ_DILUT_EPS_AFTER_EXTRA", U$3)</f>
        <v>1.1000000000000001</v>
      </c>
      <c r="V25" s="9" cm="1">
        <f t="array" ref="V25">_xll.SNL.Clients.Office.Excel.Functions.SPG($A25, "IQ_DILUT_EPS_AFTER_EXTRA", V$3)</f>
        <v>1.31</v>
      </c>
      <c r="W25" s="9" cm="1">
        <f t="array" ref="W25">_xll.SNL.Clients.Office.Excel.Functions.SPG($A25, "IQ_DILUT_EPS_AFTER_EXTRA", W$3)</f>
        <v>0.81100000000000005</v>
      </c>
      <c r="X25" s="9" cm="1">
        <f t="array" ref="X25">_xll.SNL.Clients.Office.Excel.Functions.SPG($A25, "IQ_DILUT_EPS_AFTER_EXTRA", X$3)</f>
        <v>1.47</v>
      </c>
      <c r="Y25" s="9" cm="1">
        <f t="array" ref="Y25">_xll.SNL.Clients.Office.Excel.Functions.SPG($A25, "IQ_DILUT_EPS_AFTER_EXTRA", Y$3)</f>
        <v>1.75</v>
      </c>
      <c r="Z25" s="9" cm="1">
        <f t="array" ref="Z25">_xll.SNL.Clients.Office.Excel.Functions.SPG($A25, "IQ_DILUT_EPS_AFTER_EXTRA", Z$3)</f>
        <v>1.3</v>
      </c>
    </row>
    <row r="26" spans="1:26" x14ac:dyDescent="0.3">
      <c r="A26" s="11" t="s">
        <v>1058</v>
      </c>
      <c r="B26" s="9" cm="1">
        <f t="array" ref="B26">_xll.SNL.Clients.Office.Excel.Functions.SPG($A26, "IQ_DILUT_EPS_AFTER_EXTRA", B$3)</f>
        <v>0.51900000000000002</v>
      </c>
      <c r="C26" s="9" cm="1">
        <f t="array" ref="C26">_xll.SNL.Clients.Office.Excel.Functions.SPG($A26, "IQ_DILUT_EPS_AFTER_EXTRA", C$3)</f>
        <v>0.56000000000000005</v>
      </c>
      <c r="D26" s="9" cm="1">
        <f t="array" ref="D26">_xll.SNL.Clients.Office.Excel.Functions.SPG($A26, "IQ_DILUT_EPS_AFTER_EXTRA", D$3)</f>
        <v>0.66800000000000004</v>
      </c>
      <c r="E26" s="9" cm="1">
        <f t="array" ref="E26">_xll.SNL.Clients.Office.Excel.Functions.SPG($A26, "IQ_DILUT_EPS_AFTER_EXTRA", E$3)</f>
        <v>0.61699999999999999</v>
      </c>
      <c r="F26" s="9" cm="1">
        <f t="array" ref="F26">_xll.SNL.Clients.Office.Excel.Functions.SPG($A26, "IQ_DILUT_EPS_AFTER_EXTRA", F$3)</f>
        <v>0.439</v>
      </c>
      <c r="G26" s="9" cm="1">
        <f t="array" ref="G26">_xll.SNL.Clients.Office.Excel.Functions.SPG($A26, "IQ_DILUT_EPS_AFTER_EXTRA", G$3)</f>
        <v>0.58299999999999996</v>
      </c>
      <c r="H26" s="9" cm="1">
        <f t="array" ref="H26">_xll.SNL.Clients.Office.Excel.Functions.SPG($A26, "IQ_DILUT_EPS_AFTER_EXTRA", H$3)</f>
        <v>0.36699999999999999</v>
      </c>
      <c r="I26" s="9" cm="1">
        <f t="array" ref="I26">_xll.SNL.Clients.Office.Excel.Functions.SPG($A26, "IQ_DILUT_EPS_AFTER_EXTRA", I$3)</f>
        <v>0.30099999999999999</v>
      </c>
      <c r="J26" s="9" cm="1">
        <f t="array" ref="J26">_xll.SNL.Clients.Office.Excel.Functions.SPG($A26, "IQ_DILUT_EPS_AFTER_EXTRA", J$3)</f>
        <v>0.27600000000000002</v>
      </c>
      <c r="K26" s="9" cm="1">
        <f t="array" ref="K26">_xll.SNL.Clients.Office.Excel.Functions.SPG($A26, "IQ_DILUT_EPS_AFTER_EXTRA", K$3)</f>
        <v>0.34200000000000003</v>
      </c>
      <c r="L26" s="9" cm="1">
        <f t="array" ref="L26">_xll.SNL.Clients.Office.Excel.Functions.SPG($A26, "IQ_DILUT_EPS_AFTER_EXTRA", L$3)</f>
        <v>0.34499999999999997</v>
      </c>
      <c r="M26" s="9" cm="1">
        <f t="array" ref="M26">_xll.SNL.Clients.Office.Excel.Functions.SPG($A26, "IQ_DILUT_EPS_AFTER_EXTRA", M$3)</f>
        <v>0.20899999999999999</v>
      </c>
      <c r="N26" s="9" cm="1">
        <f t="array" ref="N26">_xll.SNL.Clients.Office.Excel.Functions.SPG($A26, "IQ_DILUT_EPS_AFTER_EXTRA", N$3)</f>
        <v>0.17499999999999999</v>
      </c>
      <c r="O26" s="9" cm="1">
        <f t="array" ref="O26">_xll.SNL.Clients.Office.Excel.Functions.SPG($A26, "IQ_DILUT_EPS_AFTER_EXTRA", O$3)</f>
        <v>0.18099999999999999</v>
      </c>
      <c r="P26" s="9" cm="1">
        <f t="array" ref="P26">_xll.SNL.Clients.Office.Excel.Functions.SPG($A26, "IQ_DILUT_EPS_AFTER_EXTRA", P$3)</f>
        <v>0.26</v>
      </c>
      <c r="Q26" s="9" cm="1">
        <f t="array" ref="Q26">_xll.SNL.Clients.Office.Excel.Functions.SPG($A26, "IQ_DILUT_EPS_AFTER_EXTRA", Q$3)</f>
        <v>0.28000000000000003</v>
      </c>
      <c r="R26" s="9" cm="1">
        <f t="array" ref="R26">_xll.SNL.Clients.Office.Excel.Functions.SPG($A26, "IQ_DILUT_EPS_AFTER_EXTRA", R$3)</f>
        <v>0.28999999999999998</v>
      </c>
      <c r="S26" s="9" cm="1">
        <f t="array" ref="S26">_xll.SNL.Clients.Office.Excel.Functions.SPG($A26, "IQ_DILUT_EPS_AFTER_EXTRA", S$3)</f>
        <v>0.314</v>
      </c>
      <c r="T26" s="9" cm="1">
        <f t="array" ref="T26">_xll.SNL.Clients.Office.Excel.Functions.SPG($A26, "IQ_DILUT_EPS_AFTER_EXTRA", T$3)</f>
        <v>0.71</v>
      </c>
      <c r="U26" s="9" cm="1">
        <f t="array" ref="U26">_xll.SNL.Clients.Office.Excel.Functions.SPG($A26, "IQ_DILUT_EPS_AFTER_EXTRA", U$3)</f>
        <v>0.34</v>
      </c>
      <c r="V26" s="9" cm="1">
        <f t="array" ref="V26">_xll.SNL.Clients.Office.Excel.Functions.SPG($A26, "IQ_DILUT_EPS_AFTER_EXTRA", V$3)</f>
        <v>0.18</v>
      </c>
      <c r="W26" s="9" cm="1">
        <f t="array" ref="W26">_xll.SNL.Clients.Office.Excel.Functions.SPG($A26, "IQ_DILUT_EPS_AFTER_EXTRA", W$3)</f>
        <v>0.251</v>
      </c>
      <c r="X26" s="9" cm="1">
        <f t="array" ref="X26">_xll.SNL.Clients.Office.Excel.Functions.SPG($A26, "IQ_DILUT_EPS_AFTER_EXTRA", X$3)</f>
        <v>0.35</v>
      </c>
      <c r="Y26" s="9" cm="1">
        <f t="array" ref="Y26">_xll.SNL.Clients.Office.Excel.Functions.SPG($A26, "IQ_DILUT_EPS_AFTER_EXTRA", Y$3)</f>
        <v>0.27</v>
      </c>
      <c r="Z26" s="9" cm="1">
        <f t="array" ref="Z26">_xll.SNL.Clients.Office.Excel.Functions.SPG($A26, "IQ_DILUT_EPS_AFTER_EXTRA", Z$3)</f>
        <v>0.18</v>
      </c>
    </row>
    <row r="27" spans="1:26" x14ac:dyDescent="0.3">
      <c r="A27" s="11" t="s">
        <v>1059</v>
      </c>
      <c r="B27" s="9" cm="1">
        <f t="array" ref="B27">_xll.SNL.Clients.Office.Excel.Functions.SPG($A27, "IQ_DILUT_EPS_AFTER_EXTRA", B$3)</f>
        <v>0.56000000000000005</v>
      </c>
      <c r="C27" s="9" cm="1">
        <f t="array" ref="C27">_xll.SNL.Clients.Office.Excel.Functions.SPG($A27, "IQ_DILUT_EPS_AFTER_EXTRA", C$3)</f>
        <v>0.56599999999999995</v>
      </c>
      <c r="D27" s="9" cm="1">
        <f t="array" ref="D27">_xll.SNL.Clients.Office.Excel.Functions.SPG($A27, "IQ_DILUT_EPS_AFTER_EXTRA", D$3)</f>
        <v>0.56999999999999995</v>
      </c>
      <c r="E27" s="9" cm="1">
        <f t="array" ref="E27">_xll.SNL.Clients.Office.Excel.Functions.SPG($A27, "IQ_DILUT_EPS_AFTER_EXTRA", E$3)</f>
        <v>0.78800000000000003</v>
      </c>
      <c r="F27" s="9" cm="1">
        <f t="array" ref="F27">_xll.SNL.Clients.Office.Excel.Functions.SPG($A27, "IQ_DILUT_EPS_AFTER_EXTRA", F$3)</f>
        <v>0.87</v>
      </c>
      <c r="G27" s="9" cm="1">
        <f t="array" ref="G27">_xll.SNL.Clients.Office.Excel.Functions.SPG($A27, "IQ_DILUT_EPS_AFTER_EXTRA", G$3)</f>
        <v>0.97</v>
      </c>
      <c r="H27" s="9" cm="1">
        <f t="array" ref="H27">_xll.SNL.Clients.Office.Excel.Functions.SPG($A27, "IQ_DILUT_EPS_AFTER_EXTRA", H$3)</f>
        <v>0.86899999999999999</v>
      </c>
      <c r="I27" s="9" cm="1">
        <f t="array" ref="I27">_xll.SNL.Clients.Office.Excel.Functions.SPG($A27, "IQ_DILUT_EPS_AFTER_EXTRA", I$3)</f>
        <v>0.85</v>
      </c>
      <c r="J27" s="9" cm="1">
        <f t="array" ref="J27">_xll.SNL.Clients.Office.Excel.Functions.SPG($A27, "IQ_DILUT_EPS_AFTER_EXTRA", J$3)</f>
        <v>0.86</v>
      </c>
      <c r="K27" s="9" cm="1">
        <f t="array" ref="K27">_xll.SNL.Clients.Office.Excel.Functions.SPG($A27, "IQ_DILUT_EPS_AFTER_EXTRA", K$3)</f>
        <v>0.57899999999999996</v>
      </c>
      <c r="L27" s="9" cm="1">
        <f t="array" ref="L27">_xll.SNL.Clients.Office.Excel.Functions.SPG($A27, "IQ_DILUT_EPS_AFTER_EXTRA", L$3)</f>
        <v>0.34</v>
      </c>
      <c r="M27" s="9" cm="1">
        <f t="array" ref="M27">_xll.SNL.Clients.Office.Excel.Functions.SPG($A27, "IQ_DILUT_EPS_AFTER_EXTRA", M$3)</f>
        <v>1.25</v>
      </c>
      <c r="N27" s="9" cm="1">
        <f t="array" ref="N27">_xll.SNL.Clients.Office.Excel.Functions.SPG($A27, "IQ_DILUT_EPS_AFTER_EXTRA", N$3)</f>
        <v>0.87</v>
      </c>
      <c r="O27" s="9" cm="1">
        <f t="array" ref="O27">_xll.SNL.Clients.Office.Excel.Functions.SPG($A27, "IQ_DILUT_EPS_AFTER_EXTRA", O$3)</f>
        <v>0.88500000000000001</v>
      </c>
      <c r="P27" s="9" cm="1">
        <f t="array" ref="P27">_xll.SNL.Clients.Office.Excel.Functions.SPG($A27, "IQ_DILUT_EPS_AFTER_EXTRA", P$3)</f>
        <v>0.95</v>
      </c>
      <c r="Q27" s="9" cm="1">
        <f t="array" ref="Q27">_xll.SNL.Clients.Office.Excel.Functions.SPG($A27, "IQ_DILUT_EPS_AFTER_EXTRA", Q$3)</f>
        <v>0.97</v>
      </c>
      <c r="R27" s="9" cm="1">
        <f t="array" ref="R27">_xll.SNL.Clients.Office.Excel.Functions.SPG($A27, "IQ_DILUT_EPS_AFTER_EXTRA", R$3)</f>
        <v>0.85</v>
      </c>
      <c r="S27" s="9" cm="1">
        <f t="array" ref="S27">_xll.SNL.Clients.Office.Excel.Functions.SPG($A27, "IQ_DILUT_EPS_AFTER_EXTRA", S$3)</f>
        <v>0.85099999999999998</v>
      </c>
      <c r="T27" s="9" cm="1">
        <f t="array" ref="T27">_xll.SNL.Clients.Office.Excel.Functions.SPG($A27, "IQ_DILUT_EPS_AFTER_EXTRA", T$3)</f>
        <v>0.91</v>
      </c>
      <c r="U27" s="9" cm="1">
        <f t="array" ref="U27">_xll.SNL.Clients.Office.Excel.Functions.SPG($A27, "IQ_DILUT_EPS_AFTER_EXTRA", U$3)</f>
        <v>1</v>
      </c>
      <c r="V27" s="9" cm="1">
        <f t="array" ref="V27">_xll.SNL.Clients.Office.Excel.Functions.SPG($A27, "IQ_DILUT_EPS_AFTER_EXTRA", V$3)</f>
        <v>0.28000000000000003</v>
      </c>
      <c r="W27" s="9" cm="1">
        <f t="array" ref="W27">_xll.SNL.Clients.Office.Excel.Functions.SPG($A27, "IQ_DILUT_EPS_AFTER_EXTRA", W$3)</f>
        <v>0.90200000000000002</v>
      </c>
      <c r="X27" s="9" cm="1">
        <f t="array" ref="X27">_xll.SNL.Clients.Office.Excel.Functions.SPG($A27, "IQ_DILUT_EPS_AFTER_EXTRA", X$3)</f>
        <v>1.238</v>
      </c>
      <c r="Y27" s="9" cm="1">
        <f t="array" ref="Y27">_xll.SNL.Clients.Office.Excel.Functions.SPG($A27, "IQ_DILUT_EPS_AFTER_EXTRA", Y$3)</f>
        <v>1.05</v>
      </c>
      <c r="Z27" s="9" cm="1">
        <f t="array" ref="Z27">_xll.SNL.Clients.Office.Excel.Functions.SPG($A27, "IQ_DILUT_EPS_AFTER_EXTRA", Z$3)</f>
        <v>0.9</v>
      </c>
    </row>
    <row r="28" spans="1:26" x14ac:dyDescent="0.3">
      <c r="A28" s="11" t="s">
        <v>1060</v>
      </c>
      <c r="B28" s="9" cm="1">
        <f t="array" ref="B28">_xll.SNL.Clients.Office.Excel.Functions.SPG($A28, "IQ_DILUT_EPS_AFTER_EXTRA", B$3)</f>
        <v>0.29199999999999998</v>
      </c>
      <c r="C28" s="9" cm="1">
        <f t="array" ref="C28">_xll.SNL.Clients.Office.Excel.Functions.SPG($A28, "IQ_DILUT_EPS_AFTER_EXTRA", C$3)</f>
        <v>0.17100000000000001</v>
      </c>
      <c r="D28" s="9" cm="1">
        <f t="array" ref="D28">_xll.SNL.Clients.Office.Excel.Functions.SPG($A28, "IQ_DILUT_EPS_AFTER_EXTRA", D$3)</f>
        <v>0.26200000000000001</v>
      </c>
      <c r="E28" s="9" cm="1">
        <f t="array" ref="E28">_xll.SNL.Clients.Office.Excel.Functions.SPG($A28, "IQ_DILUT_EPS_AFTER_EXTRA", E$3)</f>
        <v>0.124</v>
      </c>
      <c r="F28" s="9" cm="1">
        <f t="array" ref="F28">_xll.SNL.Clients.Office.Excel.Functions.SPG($A28, "IQ_DILUT_EPS_AFTER_EXTRA", F$3)</f>
        <v>0.27500000000000002</v>
      </c>
      <c r="G28" s="9" cm="1">
        <f t="array" ref="G28">_xll.SNL.Clients.Office.Excel.Functions.SPG($A28, "IQ_DILUT_EPS_AFTER_EXTRA", G$3)</f>
        <v>-4.9000000000000002E-2</v>
      </c>
      <c r="H28" s="9" cm="1">
        <f t="array" ref="H28">_xll.SNL.Clients.Office.Excel.Functions.SPG($A28, "IQ_DILUT_EPS_AFTER_EXTRA", H$3)</f>
        <v>0.19600000000000001</v>
      </c>
      <c r="I28" s="9" cm="1">
        <f t="array" ref="I28">_xll.SNL.Clients.Office.Excel.Functions.SPG($A28, "IQ_DILUT_EPS_AFTER_EXTRA", I$3)</f>
        <v>0.183</v>
      </c>
      <c r="J28" s="9" cm="1">
        <f t="array" ref="J28">_xll.SNL.Clients.Office.Excel.Functions.SPG($A28, "IQ_DILUT_EPS_AFTER_EXTRA", J$3)</f>
        <v>7.2999999999999995E-2</v>
      </c>
      <c r="K28" s="9" cm="1">
        <f t="array" ref="K28">_xll.SNL.Clients.Office.Excel.Functions.SPG($A28, "IQ_DILUT_EPS_AFTER_EXTRA", K$3)</f>
        <v>-0.997</v>
      </c>
      <c r="L28" s="9" cm="1">
        <f t="array" ref="L28">_xll.SNL.Clients.Office.Excel.Functions.SPG($A28, "IQ_DILUT_EPS_AFTER_EXTRA", L$3)</f>
        <v>8.6999999999999994E-2</v>
      </c>
      <c r="M28" s="9" cm="1">
        <f t="array" ref="M28">_xll.SNL.Clients.Office.Excel.Functions.SPG($A28, "IQ_DILUT_EPS_AFTER_EXTRA", M$3)</f>
        <v>5.0999999999999997E-2</v>
      </c>
      <c r="N28" s="9" cm="1">
        <f t="array" ref="N28">_xll.SNL.Clients.Office.Excel.Functions.SPG($A28, "IQ_DILUT_EPS_AFTER_EXTRA", N$3)</f>
        <v>0.14199999999999999</v>
      </c>
      <c r="O28" s="9" t="str" cm="1">
        <f t="array" ref="O28">_xll.SNL.Clients.Office.Excel.Functions.SPG($A28, "IQ_DILUT_EPS_AFTER_EXTRA", O$3)</f>
        <v>NA</v>
      </c>
      <c r="P28" s="9" cm="1">
        <f t="array" ref="P28">_xll.SNL.Clients.Office.Excel.Functions.SPG($A28, "IQ_DILUT_EPS_AFTER_EXTRA", P$3)</f>
        <v>8.7999999999999995E-2</v>
      </c>
      <c r="Q28" s="9" cm="1">
        <f t="array" ref="Q28">_xll.SNL.Clients.Office.Excel.Functions.SPG($A28, "IQ_DILUT_EPS_AFTER_EXTRA", Q$3)</f>
        <v>0.17699999999999999</v>
      </c>
      <c r="R28" s="9" cm="1">
        <f t="array" ref="R28">_xll.SNL.Clients.Office.Excel.Functions.SPG($A28, "IQ_DILUT_EPS_AFTER_EXTRA", R$3)</f>
        <v>0.13700000000000001</v>
      </c>
      <c r="S28" s="9" cm="1">
        <f t="array" ref="S28">_xll.SNL.Clients.Office.Excel.Functions.SPG($A28, "IQ_DILUT_EPS_AFTER_EXTRA", S$3)</f>
        <v>1.4E-2</v>
      </c>
      <c r="T28" s="9" cm="1">
        <f t="array" ref="T28">_xll.SNL.Clients.Office.Excel.Functions.SPG($A28, "IQ_DILUT_EPS_AFTER_EXTRA", T$3)</f>
        <v>0.04</v>
      </c>
      <c r="U28" s="9" cm="1">
        <f t="array" ref="U28">_xll.SNL.Clients.Office.Excel.Functions.SPG($A28, "IQ_DILUT_EPS_AFTER_EXTRA", U$3)</f>
        <v>-6.8000000000000005E-2</v>
      </c>
      <c r="V28" s="9" cm="1">
        <f t="array" ref="V28">_xll.SNL.Clients.Office.Excel.Functions.SPG($A28, "IQ_DILUT_EPS_AFTER_EXTRA", V$3)</f>
        <v>8.5999999999999993E-2</v>
      </c>
      <c r="W28" s="9" cm="1">
        <f t="array" ref="W28">_xll.SNL.Clients.Office.Excel.Functions.SPG($A28, "IQ_DILUT_EPS_AFTER_EXTRA", W$3)</f>
        <v>6.9000000000000006E-2</v>
      </c>
      <c r="X28" s="9" cm="1">
        <f t="array" ref="X28">_xll.SNL.Clients.Office.Excel.Functions.SPG($A28, "IQ_DILUT_EPS_AFTER_EXTRA", X$3)</f>
        <v>-0.69099999999999995</v>
      </c>
      <c r="Y28" s="9" cm="1">
        <f t="array" ref="Y28">_xll.SNL.Clients.Office.Excel.Functions.SPG($A28, "IQ_DILUT_EPS_AFTER_EXTRA", Y$3)</f>
        <v>-1.0999999999999999E-2</v>
      </c>
      <c r="Z28" s="9" cm="1">
        <f t="array" ref="Z28">_xll.SNL.Clients.Office.Excel.Functions.SPG($A28, "IQ_DILUT_EPS_AFTER_EXTRA", Z$3)</f>
        <v>0.11899999999999999</v>
      </c>
    </row>
    <row r="29" spans="1:26" x14ac:dyDescent="0.3">
      <c r="A29" s="11" t="s">
        <v>1061</v>
      </c>
      <c r="B29" s="9" cm="1">
        <f t="array" ref="B29">_xll.SNL.Clients.Office.Excel.Functions.SPG($A29, "IQ_DILUT_EPS_AFTER_EXTRA", B$3)</f>
        <v>0.13</v>
      </c>
      <c r="C29" s="9" cm="1">
        <f t="array" ref="C29">_xll.SNL.Clients.Office.Excel.Functions.SPG($A29, "IQ_DILUT_EPS_AFTER_EXTRA", C$3)</f>
        <v>0.88</v>
      </c>
      <c r="D29" s="9" cm="1">
        <f t="array" ref="D29">_xll.SNL.Clients.Office.Excel.Functions.SPG($A29, "IQ_DILUT_EPS_AFTER_EXTRA", D$3)</f>
        <v>0.55800000000000005</v>
      </c>
      <c r="E29" s="9" cm="1">
        <f t="array" ref="E29">_xll.SNL.Clients.Office.Excel.Functions.SPG($A29, "IQ_DILUT_EPS_AFTER_EXTRA", E$3)</f>
        <v>0.53100000000000003</v>
      </c>
      <c r="F29" s="9" cm="1">
        <f t="array" ref="F29">_xll.SNL.Clients.Office.Excel.Functions.SPG($A29, "IQ_DILUT_EPS_AFTER_EXTRA", F$3)</f>
        <v>0.218</v>
      </c>
      <c r="G29" s="9" cm="1">
        <f t="array" ref="G29">_xll.SNL.Clients.Office.Excel.Functions.SPG($A29, "IQ_DILUT_EPS_AFTER_EXTRA", G$3)</f>
        <v>0.66100000000000003</v>
      </c>
      <c r="H29" s="9" cm="1">
        <f t="array" ref="H29">_xll.SNL.Clients.Office.Excel.Functions.SPG($A29, "IQ_DILUT_EPS_AFTER_EXTRA", H$3)</f>
        <v>0.27500000000000002</v>
      </c>
      <c r="I29" s="9" cm="1">
        <f t="array" ref="I29">_xll.SNL.Clients.Office.Excel.Functions.SPG($A29, "IQ_DILUT_EPS_AFTER_EXTRA", I$3)</f>
        <v>1.385</v>
      </c>
      <c r="J29" s="9" cm="1">
        <f t="array" ref="J29">_xll.SNL.Clients.Office.Excel.Functions.SPG($A29, "IQ_DILUT_EPS_AFTER_EXTRA", J$3)</f>
        <v>-0.253</v>
      </c>
      <c r="K29" s="9" t="str" cm="1">
        <f t="array" ref="K29">_xll.SNL.Clients.Office.Excel.Functions.SPG($A29, "IQ_DILUT_EPS_AFTER_EXTRA", K$3)</f>
        <v>NA</v>
      </c>
      <c r="L29" s="9" cm="1">
        <f t="array" ref="L29">_xll.SNL.Clients.Office.Excel.Functions.SPG($A29, "IQ_DILUT_EPS_AFTER_EXTRA", L$3)</f>
        <v>-0.39</v>
      </c>
      <c r="M29" s="9" cm="1">
        <f t="array" ref="M29">_xll.SNL.Clients.Office.Excel.Functions.SPG($A29, "IQ_DILUT_EPS_AFTER_EXTRA", M$3)</f>
        <v>-0.184</v>
      </c>
      <c r="N29" s="9" cm="1">
        <f t="array" ref="N29">_xll.SNL.Clients.Office.Excel.Functions.SPG($A29, "IQ_DILUT_EPS_AFTER_EXTRA", N$3)</f>
        <v>-0.221</v>
      </c>
      <c r="O29" s="9" cm="1">
        <f t="array" ref="O29">_xll.SNL.Clients.Office.Excel.Functions.SPG($A29, "IQ_DILUT_EPS_AFTER_EXTRA", O$3)</f>
        <v>5.0000000000000001E-3</v>
      </c>
      <c r="P29" s="9" cm="1">
        <f t="array" ref="P29">_xll.SNL.Clients.Office.Excel.Functions.SPG($A29, "IQ_DILUT_EPS_AFTER_EXTRA", P$3)</f>
        <v>-0.18</v>
      </c>
      <c r="Q29" s="9" cm="1">
        <f t="array" ref="Q29">_xll.SNL.Clients.Office.Excel.Functions.SPG($A29, "IQ_DILUT_EPS_AFTER_EXTRA", Q$3)</f>
        <v>0.01</v>
      </c>
      <c r="R29" s="9" cm="1">
        <f t="array" ref="R29">_xll.SNL.Clients.Office.Excel.Functions.SPG($A29, "IQ_DILUT_EPS_AFTER_EXTRA", R$3)</f>
        <v>-0.14000000000000001</v>
      </c>
      <c r="S29" s="9" cm="1">
        <f t="array" ref="S29">_xll.SNL.Clients.Office.Excel.Functions.SPG($A29, "IQ_DILUT_EPS_AFTER_EXTRA", S$3)</f>
        <v>-0.26800000000000002</v>
      </c>
      <c r="T29" s="9" cm="1">
        <f t="array" ref="T29">_xll.SNL.Clients.Office.Excel.Functions.SPG($A29, "IQ_DILUT_EPS_AFTER_EXTRA", T$3)</f>
        <v>-1E-3</v>
      </c>
      <c r="U29" s="9" cm="1">
        <f t="array" ref="U29">_xll.SNL.Clients.Office.Excel.Functions.SPG($A29, "IQ_DILUT_EPS_AFTER_EXTRA", U$3)</f>
        <v>-0.19</v>
      </c>
      <c r="V29" s="9" cm="1">
        <f t="array" ref="V29">_xll.SNL.Clients.Office.Excel.Functions.SPG($A29, "IQ_DILUT_EPS_AFTER_EXTRA", V$3)</f>
        <v>-0.24399999999999999</v>
      </c>
      <c r="W29" s="9" cm="1">
        <f t="array" ref="W29">_xll.SNL.Clients.Office.Excel.Functions.SPG($A29, "IQ_DILUT_EPS_AFTER_EXTRA", W$3)</f>
        <v>-3.4000000000000002E-2</v>
      </c>
      <c r="X29" s="9" cm="1">
        <f t="array" ref="X29">_xll.SNL.Clients.Office.Excel.Functions.SPG($A29, "IQ_DILUT_EPS_AFTER_EXTRA", X$3)</f>
        <v>-0.33600000000000002</v>
      </c>
      <c r="Y29" s="9" cm="1">
        <f t="array" ref="Y29">_xll.SNL.Clients.Office.Excel.Functions.SPG($A29, "IQ_DILUT_EPS_AFTER_EXTRA", Y$3)</f>
        <v>-0.26700000000000002</v>
      </c>
      <c r="Z29" s="9" cm="1">
        <f t="array" ref="Z29">_xll.SNL.Clients.Office.Excel.Functions.SPG($A29, "IQ_DILUT_EPS_AFTER_EXTRA", Z$3)</f>
        <v>-0.61699999999999999</v>
      </c>
    </row>
    <row r="30" spans="1:26" x14ac:dyDescent="0.3">
      <c r="A30" s="11" t="s">
        <v>1062</v>
      </c>
      <c r="B30" s="9" cm="1">
        <f t="array" ref="B30">_xll.SNL.Clients.Office.Excel.Functions.SPG($A30, "IQ_DILUT_EPS_AFTER_EXTRA", B$3)</f>
        <v>1.7350000000000001</v>
      </c>
      <c r="C30" s="9" cm="1">
        <f t="array" ref="C30">_xll.SNL.Clients.Office.Excel.Functions.SPG($A30, "IQ_DILUT_EPS_AFTER_EXTRA", C$3)</f>
        <v>-12.005000000000001</v>
      </c>
      <c r="D30" s="9" cm="1">
        <f t="array" ref="D30">_xll.SNL.Clients.Office.Excel.Functions.SPG($A30, "IQ_DILUT_EPS_AFTER_EXTRA", D$3)</f>
        <v>-2.0539999999999998</v>
      </c>
      <c r="E30" s="9" cm="1">
        <f t="array" ref="E30">_xll.SNL.Clients.Office.Excel.Functions.SPG($A30, "IQ_DILUT_EPS_AFTER_EXTRA", E$3)</f>
        <v>0.75</v>
      </c>
      <c r="F30" s="9" cm="1">
        <f t="array" ref="F30">_xll.SNL.Clients.Office.Excel.Functions.SPG($A30, "IQ_DILUT_EPS_AFTER_EXTRA", F$3)</f>
        <v>-7.1999999999999995E-2</v>
      </c>
      <c r="G30" s="9" cm="1">
        <f t="array" ref="G30">_xll.SNL.Clients.Office.Excel.Functions.SPG($A30, "IQ_DILUT_EPS_AFTER_EXTRA", G$3)</f>
        <v>-9.8000000000000004E-2</v>
      </c>
      <c r="H30" s="9" cm="1">
        <f t="array" ref="H30">_xll.SNL.Clients.Office.Excel.Functions.SPG($A30, "IQ_DILUT_EPS_AFTER_EXTRA", H$3)</f>
        <v>-1.44</v>
      </c>
      <c r="I30" s="9" cm="1">
        <f t="array" ref="I30">_xll.SNL.Clients.Office.Excel.Functions.SPG($A30, "IQ_DILUT_EPS_AFTER_EXTRA", I$3)</f>
        <v>4.7960000000000003</v>
      </c>
      <c r="J30" s="9" cm="1">
        <f t="array" ref="J30">_xll.SNL.Clients.Office.Excel.Functions.SPG($A30, "IQ_DILUT_EPS_AFTER_EXTRA", J$3)</f>
        <v>3.09</v>
      </c>
      <c r="K30" s="9" cm="1">
        <f t="array" ref="K30">_xll.SNL.Clients.Office.Excel.Functions.SPG($A30, "IQ_DILUT_EPS_AFTER_EXTRA", K$3)</f>
        <v>2.9329999999999998</v>
      </c>
      <c r="L30" s="9" cm="1">
        <f t="array" ref="L30">_xll.SNL.Clients.Office.Excel.Functions.SPG($A30, "IQ_DILUT_EPS_AFTER_EXTRA", L$3)</f>
        <v>-2.58</v>
      </c>
      <c r="M30" s="9" cm="1">
        <f t="array" ref="M30">_xll.SNL.Clients.Office.Excel.Functions.SPG($A30, "IQ_DILUT_EPS_AFTER_EXTRA", M$3)</f>
        <v>0.24</v>
      </c>
      <c r="N30" s="9" cm="1">
        <f t="array" ref="N30">_xll.SNL.Clients.Office.Excel.Functions.SPG($A30, "IQ_DILUT_EPS_AFTER_EXTRA", N$3)</f>
        <v>-0.44</v>
      </c>
      <c r="O30" s="9" cm="1">
        <f t="array" ref="O30">_xll.SNL.Clients.Office.Excel.Functions.SPG($A30, "IQ_DILUT_EPS_AFTER_EXTRA", O$3)</f>
        <v>0.59</v>
      </c>
      <c r="P30" s="9" cm="1">
        <f t="array" ref="P30">_xll.SNL.Clients.Office.Excel.Functions.SPG($A30, "IQ_DILUT_EPS_AFTER_EXTRA", P$3)</f>
        <v>2.177</v>
      </c>
      <c r="Q30" s="9" cm="1">
        <f t="array" ref="Q30">_xll.SNL.Clients.Office.Excel.Functions.SPG($A30, "IQ_DILUT_EPS_AFTER_EXTRA", Q$3)</f>
        <v>5.4909999999999997</v>
      </c>
      <c r="R30" s="9" cm="1">
        <f t="array" ref="R30">_xll.SNL.Clients.Office.Excel.Functions.SPG($A30, "IQ_DILUT_EPS_AFTER_EXTRA", R$3)</f>
        <v>0.41899999999999998</v>
      </c>
      <c r="S30" s="9" cm="1">
        <f t="array" ref="S30">_xll.SNL.Clients.Office.Excel.Functions.SPG($A30, "IQ_DILUT_EPS_AFTER_EXTRA", S$3)</f>
        <v>-1.79</v>
      </c>
      <c r="T30" s="9" cm="1">
        <f t="array" ref="T30">_xll.SNL.Clients.Office.Excel.Functions.SPG($A30, "IQ_DILUT_EPS_AFTER_EXTRA", T$3)</f>
        <v>-1.821</v>
      </c>
      <c r="U30" s="9" cm="1">
        <f t="array" ref="U30">_xll.SNL.Clients.Office.Excel.Functions.SPG($A30, "IQ_DILUT_EPS_AFTER_EXTRA", U$3)</f>
        <v>-5.8550000000000004</v>
      </c>
      <c r="V30" s="9" cm="1">
        <f t="array" ref="V30">_xll.SNL.Clients.Office.Excel.Functions.SPG($A30, "IQ_DILUT_EPS_AFTER_EXTRA", V$3)</f>
        <v>-2.0840000000000001</v>
      </c>
      <c r="W30" s="9" cm="1">
        <f t="array" ref="W30">_xll.SNL.Clients.Office.Excel.Functions.SPG($A30, "IQ_DILUT_EPS_AFTER_EXTRA", W$3)</f>
        <v>3.7210000000000001</v>
      </c>
      <c r="X30" s="9" cm="1">
        <f t="array" ref="X30">_xll.SNL.Clients.Office.Excel.Functions.SPG($A30, "IQ_DILUT_EPS_AFTER_EXTRA", X$3)</f>
        <v>2.7</v>
      </c>
      <c r="Y30" s="9" cm="1">
        <f t="array" ref="Y30">_xll.SNL.Clients.Office.Excel.Functions.SPG($A30, "IQ_DILUT_EPS_AFTER_EXTRA", Y$3)</f>
        <v>4.3280000000000003</v>
      </c>
      <c r="Z30" s="9" cm="1">
        <f t="array" ref="Z30">_xll.SNL.Clients.Office.Excel.Functions.SPG($A30, "IQ_DILUT_EPS_AFTER_EXTRA", Z$3)</f>
        <v>3.5179999999999998</v>
      </c>
    </row>
    <row r="31" spans="1:26" x14ac:dyDescent="0.3">
      <c r="A31" s="11" t="s">
        <v>1063</v>
      </c>
      <c r="B31" s="9" cm="1">
        <f t="array" ref="B31">_xll.SNL.Clients.Office.Excel.Functions.SPG($A31, "IQ_DILUT_EPS_AFTER_EXTRA", B$3)</f>
        <v>-0.37</v>
      </c>
      <c r="C31" s="9" cm="1">
        <f t="array" ref="C31">_xll.SNL.Clients.Office.Excel.Functions.SPG($A31, "IQ_DILUT_EPS_AFTER_EXTRA", C$3)</f>
        <v>-0.23</v>
      </c>
      <c r="D31" s="9" cm="1">
        <f t="array" ref="D31">_xll.SNL.Clients.Office.Excel.Functions.SPG($A31, "IQ_DILUT_EPS_AFTER_EXTRA", D$3)</f>
        <v>-0.09</v>
      </c>
      <c r="E31" s="9" cm="1">
        <f t="array" ref="E31">_xll.SNL.Clients.Office.Excel.Functions.SPG($A31, "IQ_DILUT_EPS_AFTER_EXTRA", E$3)</f>
        <v>-9.5000000000000001E-2</v>
      </c>
      <c r="F31" s="9" cm="1">
        <f t="array" ref="F31">_xll.SNL.Clients.Office.Excel.Functions.SPG($A31, "IQ_DILUT_EPS_AFTER_EXTRA", F$3)</f>
        <v>-0.39400000000000002</v>
      </c>
      <c r="G31" s="9" cm="1">
        <f t="array" ref="G31">_xll.SNL.Clients.Office.Excel.Functions.SPG($A31, "IQ_DILUT_EPS_AFTER_EXTRA", G$3)</f>
        <v>-0.105</v>
      </c>
      <c r="H31" s="9" cm="1">
        <f t="array" ref="H31">_xll.SNL.Clients.Office.Excel.Functions.SPG($A31, "IQ_DILUT_EPS_AFTER_EXTRA", H$3)</f>
        <v>0.19</v>
      </c>
      <c r="I31" s="9" cm="1">
        <f t="array" ref="I31">_xll.SNL.Clients.Office.Excel.Functions.SPG($A31, "IQ_DILUT_EPS_AFTER_EXTRA", I$3)</f>
        <v>-4.3999999999999997E-2</v>
      </c>
      <c r="J31" s="9" cm="1">
        <f t="array" ref="J31">_xll.SNL.Clients.Office.Excel.Functions.SPG($A31, "IQ_DILUT_EPS_AFTER_EXTRA", J$3)</f>
        <v>-0.68200000000000005</v>
      </c>
      <c r="K31" s="9" cm="1">
        <f t="array" ref="K31">_xll.SNL.Clients.Office.Excel.Functions.SPG($A31, "IQ_DILUT_EPS_AFTER_EXTRA", K$3)</f>
        <v>0.21</v>
      </c>
      <c r="L31" s="9" cm="1">
        <f t="array" ref="L31">_xll.SNL.Clients.Office.Excel.Functions.SPG($A31, "IQ_DILUT_EPS_AFTER_EXTRA", L$3)</f>
        <v>0.88</v>
      </c>
      <c r="M31" s="9" cm="1">
        <f t="array" ref="M31">_xll.SNL.Clients.Office.Excel.Functions.SPG($A31, "IQ_DILUT_EPS_AFTER_EXTRA", M$3)</f>
        <v>0.53300000000000003</v>
      </c>
      <c r="N31" s="9" cm="1">
        <f t="array" ref="N31">_xll.SNL.Clients.Office.Excel.Functions.SPG($A31, "IQ_DILUT_EPS_AFTER_EXTRA", N$3)</f>
        <v>1.1100000000000001</v>
      </c>
      <c r="O31" s="9" cm="1">
        <f t="array" ref="O31">_xll.SNL.Clients.Office.Excel.Functions.SPG($A31, "IQ_DILUT_EPS_AFTER_EXTRA", O$3)</f>
        <v>13.54</v>
      </c>
      <c r="P31" s="9" cm="1">
        <f t="array" ref="P31">_xll.SNL.Clients.Office.Excel.Functions.SPG($A31, "IQ_DILUT_EPS_AFTER_EXTRA", P$3)</f>
        <v>0.85</v>
      </c>
      <c r="Q31" s="9" cm="1">
        <f t="array" ref="Q31">_xll.SNL.Clients.Office.Excel.Functions.SPG($A31, "IQ_DILUT_EPS_AFTER_EXTRA", Q$3)</f>
        <v>0.70599999999999996</v>
      </c>
      <c r="R31" s="9" cm="1">
        <f t="array" ref="R31">_xll.SNL.Clients.Office.Excel.Functions.SPG($A31, "IQ_DILUT_EPS_AFTER_EXTRA", R$3)</f>
        <v>0.57999999999999996</v>
      </c>
      <c r="S31" s="9" cm="1">
        <f t="array" ref="S31">_xll.SNL.Clients.Office.Excel.Functions.SPG($A31, "IQ_DILUT_EPS_AFTER_EXTRA", S$3)</f>
        <v>0.47</v>
      </c>
      <c r="T31" s="9" cm="1">
        <f t="array" ref="T31">_xll.SNL.Clients.Office.Excel.Functions.SPG($A31, "IQ_DILUT_EPS_AFTER_EXTRA", T$3)</f>
        <v>0.36</v>
      </c>
      <c r="U31" s="9" cm="1">
        <f t="array" ref="U31">_xll.SNL.Clients.Office.Excel.Functions.SPG($A31, "IQ_DILUT_EPS_AFTER_EXTRA", U$3)</f>
        <v>-1.0999999999999999E-2</v>
      </c>
      <c r="V31" s="9" cm="1">
        <f t="array" ref="V31">_xll.SNL.Clients.Office.Excel.Functions.SPG($A31, "IQ_DILUT_EPS_AFTER_EXTRA", V$3)</f>
        <v>-0.26100000000000001</v>
      </c>
      <c r="W31" s="9" cm="1">
        <f t="array" ref="W31">_xll.SNL.Clients.Office.Excel.Functions.SPG($A31, "IQ_DILUT_EPS_AFTER_EXTRA", W$3)</f>
        <v>-4.1000000000000002E-2</v>
      </c>
      <c r="X31" s="9" cm="1">
        <f t="array" ref="X31">_xll.SNL.Clients.Office.Excel.Functions.SPG($A31, "IQ_DILUT_EPS_AFTER_EXTRA", X$3)</f>
        <v>0.04</v>
      </c>
      <c r="Y31" s="9" cm="1">
        <f t="array" ref="Y31">_xll.SNL.Clients.Office.Excel.Functions.SPG($A31, "IQ_DILUT_EPS_AFTER_EXTRA", Y$3)</f>
        <v>0.104</v>
      </c>
      <c r="Z31" s="9" cm="1">
        <f t="array" ref="Z31">_xll.SNL.Clients.Office.Excel.Functions.SPG($A31, "IQ_DILUT_EPS_AFTER_EXTRA", Z$3)</f>
        <v>-6.5000000000000002E-2</v>
      </c>
    </row>
    <row r="32" spans="1:26" x14ac:dyDescent="0.3">
      <c r="A32" s="11" t="s">
        <v>1064</v>
      </c>
      <c r="B32" s="9" cm="1">
        <f t="array" ref="B32">_xll.SNL.Clients.Office.Excel.Functions.SPG($A32, "IQ_DILUT_EPS_AFTER_EXTRA", B$3)</f>
        <v>-2.6019999999999999</v>
      </c>
      <c r="C32" s="9" cm="1">
        <f t="array" ref="C32">_xll.SNL.Clients.Office.Excel.Functions.SPG($A32, "IQ_DILUT_EPS_AFTER_EXTRA", C$3)</f>
        <v>-0.16400000000000001</v>
      </c>
      <c r="D32" s="9" cm="1">
        <f t="array" ref="D32">_xll.SNL.Clients.Office.Excel.Functions.SPG($A32, "IQ_DILUT_EPS_AFTER_EXTRA", D$3)</f>
        <v>0.28999999999999998</v>
      </c>
      <c r="E32" s="9" cm="1">
        <f t="array" ref="E32">_xll.SNL.Clients.Office.Excel.Functions.SPG($A32, "IQ_DILUT_EPS_AFTER_EXTRA", E$3)</f>
        <v>4.49</v>
      </c>
      <c r="F32" s="9" cm="1">
        <f t="array" ref="F32">_xll.SNL.Clients.Office.Excel.Functions.SPG($A32, "IQ_DILUT_EPS_AFTER_EXTRA", F$3)</f>
        <v>9.59</v>
      </c>
      <c r="G32" s="9" cm="1">
        <f t="array" ref="G32">_xll.SNL.Clients.Office.Excel.Functions.SPG($A32, "IQ_DILUT_EPS_AFTER_EXTRA", G$3)</f>
        <v>12.88</v>
      </c>
      <c r="H32" s="9" cm="1">
        <f t="array" ref="H32">_xll.SNL.Clients.Office.Excel.Functions.SPG($A32, "IQ_DILUT_EPS_AFTER_EXTRA", H$3)</f>
        <v>6.65</v>
      </c>
      <c r="I32" s="9" cm="1">
        <f t="array" ref="I32">_xll.SNL.Clients.Office.Excel.Functions.SPG($A32, "IQ_DILUT_EPS_AFTER_EXTRA", I$3)</f>
        <v>12.16</v>
      </c>
      <c r="J32" s="9" cm="1">
        <f t="array" ref="J32">_xll.SNL.Clients.Office.Excel.Functions.SPG($A32, "IQ_DILUT_EPS_AFTER_EXTRA", J$3)</f>
        <v>17.010000000000002</v>
      </c>
      <c r="K32" s="9" cm="1">
        <f t="array" ref="K32">_xll.SNL.Clients.Office.Excel.Functions.SPG($A32, "IQ_DILUT_EPS_AFTER_EXTRA", K$3)</f>
        <v>13.367000000000001</v>
      </c>
      <c r="L32" s="9" cm="1">
        <f t="array" ref="L32">_xll.SNL.Clients.Office.Excel.Functions.SPG($A32, "IQ_DILUT_EPS_AFTER_EXTRA", L$3)</f>
        <v>14.27</v>
      </c>
      <c r="M32" s="9" cm="1">
        <f t="array" ref="M32">_xll.SNL.Clients.Office.Excel.Functions.SPG($A32, "IQ_DILUT_EPS_AFTER_EXTRA", M$3)</f>
        <v>29.97</v>
      </c>
      <c r="N32" s="9" cm="1">
        <f t="array" ref="N32">_xll.SNL.Clients.Office.Excel.Functions.SPG($A32, "IQ_DILUT_EPS_AFTER_EXTRA", N$3)</f>
        <v>20.52</v>
      </c>
      <c r="O32" s="9" cm="1">
        <f t="array" ref="O32">_xll.SNL.Clients.Office.Excel.Functions.SPG($A32, "IQ_DILUT_EPS_AFTER_EXTRA", O$3)</f>
        <v>13.446999999999999</v>
      </c>
      <c r="P32" s="9" cm="1">
        <f t="array" ref="P32">_xll.SNL.Clients.Office.Excel.Functions.SPG($A32, "IQ_DILUT_EPS_AFTER_EXTRA", P$3)</f>
        <v>4.407</v>
      </c>
      <c r="Q32" s="9" cm="1">
        <f t="array" ref="Q32">_xll.SNL.Clients.Office.Excel.Functions.SPG($A32, "IQ_DILUT_EPS_AFTER_EXTRA", Q$3)</f>
        <v>-1.032</v>
      </c>
      <c r="R32" s="9" cm="1">
        <f t="array" ref="R32">_xll.SNL.Clients.Office.Excel.Functions.SPG($A32, "IQ_DILUT_EPS_AFTER_EXTRA", R$3)</f>
        <v>-1.7929999999999999</v>
      </c>
      <c r="S32" s="9" cm="1">
        <f t="array" ref="S32">_xll.SNL.Clients.Office.Excel.Functions.SPG($A32, "IQ_DILUT_EPS_AFTER_EXTRA", S$3)</f>
        <v>-5.4720000000000004</v>
      </c>
      <c r="T32" s="9" cm="1">
        <f t="array" ref="T32">_xll.SNL.Clients.Office.Excel.Functions.SPG($A32, "IQ_DILUT_EPS_AFTER_EXTRA", T$3)</f>
        <v>-3.7480000000000002</v>
      </c>
      <c r="U32" s="9" cm="1">
        <f t="array" ref="U32">_xll.SNL.Clients.Office.Excel.Functions.SPG($A32, "IQ_DILUT_EPS_AFTER_EXTRA", U$3)</f>
        <v>-13.018000000000001</v>
      </c>
      <c r="V32" s="9" cm="1">
        <f t="array" ref="V32">_xll.SNL.Clients.Office.Excel.Functions.SPG($A32, "IQ_DILUT_EPS_AFTER_EXTRA", V$3)</f>
        <v>-2.1819999999999999</v>
      </c>
      <c r="W32" s="9" cm="1">
        <f t="array" ref="W32">_xll.SNL.Clients.Office.Excel.Functions.SPG($A32, "IQ_DILUT_EPS_AFTER_EXTRA", W$3)</f>
        <v>-7.7519999999999998</v>
      </c>
      <c r="X32" s="9" cm="1">
        <f t="array" ref="X32">_xll.SNL.Clients.Office.Excel.Functions.SPG($A32, "IQ_DILUT_EPS_AFTER_EXTRA", X$3)</f>
        <v>-3.6030000000000002</v>
      </c>
      <c r="Y32" s="9" cm="1">
        <f t="array" ref="Y32">_xll.SNL.Clients.Office.Excel.Functions.SPG($A32, "IQ_DILUT_EPS_AFTER_EXTRA", Y$3)</f>
        <v>-5.8540000000000001</v>
      </c>
      <c r="Z32" s="9" cm="1">
        <f t="array" ref="Z32">_xll.SNL.Clients.Office.Excel.Functions.SPG($A32, "IQ_DILUT_EPS_AFTER_EXTRA", Z$3)</f>
        <v>0.35</v>
      </c>
    </row>
    <row r="33" spans="1:26" x14ac:dyDescent="0.3">
      <c r="A33" s="11" t="s">
        <v>1065</v>
      </c>
      <c r="B33" s="9" cm="1">
        <f t="array" ref="B33">_xll.SNL.Clients.Office.Excel.Functions.SPG($A33, "IQ_DILUT_EPS_AFTER_EXTRA", B$3)</f>
        <v>1.6E-2</v>
      </c>
      <c r="C33" s="9" cm="1">
        <f t="array" ref="C33">_xll.SNL.Clients.Office.Excel.Functions.SPG($A33, "IQ_DILUT_EPS_AFTER_EXTRA", C$3)</f>
        <v>4.9000000000000002E-2</v>
      </c>
      <c r="D33" s="9" cm="1">
        <f t="array" ref="D33">_xll.SNL.Clients.Office.Excel.Functions.SPG($A33, "IQ_DILUT_EPS_AFTER_EXTRA", D$3)</f>
        <v>0.28499999999999998</v>
      </c>
      <c r="E33" s="9" cm="1">
        <f t="array" ref="E33">_xll.SNL.Clients.Office.Excel.Functions.SPG($A33, "IQ_DILUT_EPS_AFTER_EXTRA", E$3)</f>
        <v>-0.105</v>
      </c>
      <c r="F33" s="9" cm="1">
        <f t="array" ref="F33">_xll.SNL.Clients.Office.Excel.Functions.SPG($A33, "IQ_DILUT_EPS_AFTER_EXTRA", F$3)</f>
        <v>-0.46</v>
      </c>
      <c r="G33" s="9" cm="1">
        <f t="array" ref="G33">_xll.SNL.Clients.Office.Excel.Functions.SPG($A33, "IQ_DILUT_EPS_AFTER_EXTRA", G$3)</f>
        <v>-0.46</v>
      </c>
      <c r="H33" s="9" cm="1">
        <f t="array" ref="H33">_xll.SNL.Clients.Office.Excel.Functions.SPG($A33, "IQ_DILUT_EPS_AFTER_EXTRA", H$3)</f>
        <v>-7.0000000000000007E-2</v>
      </c>
      <c r="I33" s="9" t="str" cm="1">
        <f t="array" ref="I33">_xll.SNL.Clients.Office.Excel.Functions.SPG($A33, "IQ_DILUT_EPS_AFTER_EXTRA", I$3)</f>
        <v>NA</v>
      </c>
      <c r="J33" s="9" t="str" cm="1">
        <f t="array" ref="J33">_xll.SNL.Clients.Office.Excel.Functions.SPG($A33, "IQ_DILUT_EPS_AFTER_EXTRA", J$3)</f>
        <v>NA</v>
      </c>
      <c r="K33" s="9" t="str" cm="1">
        <f t="array" ref="K33">_xll.SNL.Clients.Office.Excel.Functions.SPG($A33, "IQ_DILUT_EPS_AFTER_EXTRA", K$3)</f>
        <v>NA</v>
      </c>
      <c r="L33" s="9" t="str" cm="1">
        <f t="array" ref="L33">_xll.SNL.Clients.Office.Excel.Functions.SPG($A33, "IQ_DILUT_EPS_AFTER_EXTRA", L$3)</f>
        <v>NA</v>
      </c>
      <c r="M33" s="9" t="str" cm="1">
        <f t="array" ref="M33">_xll.SNL.Clients.Office.Excel.Functions.SPG($A33, "IQ_DILUT_EPS_AFTER_EXTRA", M$3)</f>
        <v>NA</v>
      </c>
      <c r="N33" s="9" t="str" cm="1">
        <f t="array" ref="N33">_xll.SNL.Clients.Office.Excel.Functions.SPG($A33, "IQ_DILUT_EPS_AFTER_EXTRA", N$3)</f>
        <v>NA</v>
      </c>
      <c r="O33" s="9" t="str" cm="1">
        <f t="array" ref="O33">_xll.SNL.Clients.Office.Excel.Functions.SPG($A33, "IQ_DILUT_EPS_AFTER_EXTRA", O$3)</f>
        <v>NA</v>
      </c>
      <c r="P33" s="9" t="str" cm="1">
        <f t="array" ref="P33">_xll.SNL.Clients.Office.Excel.Functions.SPG($A33, "IQ_DILUT_EPS_AFTER_EXTRA", P$3)</f>
        <v>NA</v>
      </c>
      <c r="Q33" s="9" t="str" cm="1">
        <f t="array" ref="Q33">_xll.SNL.Clients.Office.Excel.Functions.SPG($A33, "IQ_DILUT_EPS_AFTER_EXTRA", Q$3)</f>
        <v>NA</v>
      </c>
      <c r="R33" s="9" t="str" cm="1">
        <f t="array" ref="R33">_xll.SNL.Clients.Office.Excel.Functions.SPG($A33, "IQ_DILUT_EPS_AFTER_EXTRA", R$3)</f>
        <v>NA</v>
      </c>
      <c r="S33" s="9" t="str" cm="1">
        <f t="array" ref="S33">_xll.SNL.Clients.Office.Excel.Functions.SPG($A33, "IQ_DILUT_EPS_AFTER_EXTRA", S$3)</f>
        <v>NA</v>
      </c>
      <c r="T33" s="9" t="str" cm="1">
        <f t="array" ref="T33">_xll.SNL.Clients.Office.Excel.Functions.SPG($A33, "IQ_DILUT_EPS_AFTER_EXTRA", T$3)</f>
        <v>NA</v>
      </c>
      <c r="U33" s="9" t="str" cm="1">
        <f t="array" ref="U33">_xll.SNL.Clients.Office.Excel.Functions.SPG($A33, "IQ_DILUT_EPS_AFTER_EXTRA", U$3)</f>
        <v>NA</v>
      </c>
      <c r="V33" s="9" t="str" cm="1">
        <f t="array" ref="V33">_xll.SNL.Clients.Office.Excel.Functions.SPG($A33, "IQ_DILUT_EPS_AFTER_EXTRA", V$3)</f>
        <v>NA</v>
      </c>
      <c r="W33" s="9" t="str" cm="1">
        <f t="array" ref="W33">_xll.SNL.Clients.Office.Excel.Functions.SPG($A33, "IQ_DILUT_EPS_AFTER_EXTRA", W$3)</f>
        <v>NA</v>
      </c>
      <c r="X33" s="9" t="str" cm="1">
        <f t="array" ref="X33">_xll.SNL.Clients.Office.Excel.Functions.SPG($A33, "IQ_DILUT_EPS_AFTER_EXTRA", X$3)</f>
        <v>NA</v>
      </c>
      <c r="Y33" s="9" t="str" cm="1">
        <f t="array" ref="Y33">_xll.SNL.Clients.Office.Excel.Functions.SPG($A33, "IQ_DILUT_EPS_AFTER_EXTRA", Y$3)</f>
        <v>NA</v>
      </c>
      <c r="Z33" s="9" t="str" cm="1">
        <f t="array" ref="Z33">_xll.SNL.Clients.Office.Excel.Functions.SPG($A33, "IQ_DILUT_EPS_AFTER_EXTRA", Z$3)</f>
        <v>NA</v>
      </c>
    </row>
    <row r="34" spans="1:26" x14ac:dyDescent="0.3">
      <c r="A34" s="11" t="s">
        <v>1066</v>
      </c>
      <c r="B34" s="9" cm="1">
        <f t="array" ref="B34">_xll.SNL.Clients.Office.Excel.Functions.SPG($A34, "IQ_DILUT_EPS_AFTER_EXTRA", B$3)</f>
        <v>0.70299999999999996</v>
      </c>
      <c r="C34" s="9" cm="1">
        <f t="array" ref="C34">_xll.SNL.Clients.Office.Excel.Functions.SPG($A34, "IQ_DILUT_EPS_AFTER_EXTRA", C$3)</f>
        <v>0.14899999999999999</v>
      </c>
      <c r="D34" s="9" cm="1">
        <f t="array" ref="D34">_xll.SNL.Clients.Office.Excel.Functions.SPG($A34, "IQ_DILUT_EPS_AFTER_EXTRA", D$3)</f>
        <v>0.27600000000000002</v>
      </c>
      <c r="E34" s="9" cm="1">
        <f t="array" ref="E34">_xll.SNL.Clients.Office.Excel.Functions.SPG($A34, "IQ_DILUT_EPS_AFTER_EXTRA", E$3)</f>
        <v>0.19700000000000001</v>
      </c>
      <c r="F34" s="9" cm="1">
        <f t="array" ref="F34">_xll.SNL.Clients.Office.Excel.Functions.SPG($A34, "IQ_DILUT_EPS_AFTER_EXTRA", F$3)</f>
        <v>0.31900000000000001</v>
      </c>
      <c r="G34" s="9" cm="1">
        <f t="array" ref="G34">_xll.SNL.Clients.Office.Excel.Functions.SPG($A34, "IQ_DILUT_EPS_AFTER_EXTRA", G$3)</f>
        <v>0.17399999999999999</v>
      </c>
      <c r="H34" s="9" cm="1">
        <f t="array" ref="H34">_xll.SNL.Clients.Office.Excel.Functions.SPG($A34, "IQ_DILUT_EPS_AFTER_EXTRA", H$3)</f>
        <v>0.19600000000000001</v>
      </c>
      <c r="I34" s="9" cm="1">
        <f t="array" ref="I34">_xll.SNL.Clients.Office.Excel.Functions.SPG($A34, "IQ_DILUT_EPS_AFTER_EXTRA", I$3)</f>
        <v>0.19900000000000001</v>
      </c>
      <c r="J34" s="9" cm="1">
        <f t="array" ref="J34">_xll.SNL.Clients.Office.Excel.Functions.SPG($A34, "IQ_DILUT_EPS_AFTER_EXTRA", J$3)</f>
        <v>0.26800000000000002</v>
      </c>
      <c r="K34" s="9" cm="1">
        <f t="array" ref="K34">_xll.SNL.Clients.Office.Excel.Functions.SPG($A34, "IQ_DILUT_EPS_AFTER_EXTRA", K$3)</f>
        <v>0.16</v>
      </c>
      <c r="L34" s="9" cm="1">
        <f t="array" ref="L34">_xll.SNL.Clients.Office.Excel.Functions.SPG($A34, "IQ_DILUT_EPS_AFTER_EXTRA", L$3)</f>
        <v>0.21299999999999999</v>
      </c>
      <c r="M34" s="9" cm="1">
        <f t="array" ref="M34">_xll.SNL.Clients.Office.Excel.Functions.SPG($A34, "IQ_DILUT_EPS_AFTER_EXTRA", M$3)</f>
        <v>0.17599999999999999</v>
      </c>
      <c r="N34" s="9" cm="1">
        <f t="array" ref="N34">_xll.SNL.Clients.Office.Excel.Functions.SPG($A34, "IQ_DILUT_EPS_AFTER_EXTRA", N$3)</f>
        <v>0.17499999999999999</v>
      </c>
      <c r="O34" s="9" cm="1">
        <f t="array" ref="O34">_xll.SNL.Clients.Office.Excel.Functions.SPG($A34, "IQ_DILUT_EPS_AFTER_EXTRA", O$3)</f>
        <v>0.13600000000000001</v>
      </c>
      <c r="P34" s="9" cm="1">
        <f t="array" ref="P34">_xll.SNL.Clients.Office.Excel.Functions.SPG($A34, "IQ_DILUT_EPS_AFTER_EXTRA", P$3)</f>
        <v>0.16700000000000001</v>
      </c>
      <c r="Q34" s="9" cm="1">
        <f t="array" ref="Q34">_xll.SNL.Clients.Office.Excel.Functions.SPG($A34, "IQ_DILUT_EPS_AFTER_EXTRA", Q$3)</f>
        <v>0.14899999999999999</v>
      </c>
      <c r="R34" s="9" cm="1">
        <f t="array" ref="R34">_xll.SNL.Clients.Office.Excel.Functions.SPG($A34, "IQ_DILUT_EPS_AFTER_EXTRA", R$3)</f>
        <v>2.1000000000000001E-2</v>
      </c>
      <c r="S34" s="9" cm="1">
        <f t="array" ref="S34">_xll.SNL.Clients.Office.Excel.Functions.SPG($A34, "IQ_DILUT_EPS_AFTER_EXTRA", S$3)</f>
        <v>4.8000000000000001E-2</v>
      </c>
      <c r="T34" s="9" cm="1">
        <f t="array" ref="T34">_xll.SNL.Clients.Office.Excel.Functions.SPG($A34, "IQ_DILUT_EPS_AFTER_EXTRA", T$3)</f>
        <v>8.4000000000000005E-2</v>
      </c>
      <c r="U34" s="9" cm="1">
        <f t="array" ref="U34">_xll.SNL.Clients.Office.Excel.Functions.SPG($A34, "IQ_DILUT_EPS_AFTER_EXTRA", U$3)</f>
        <v>0.128</v>
      </c>
      <c r="V34" s="9" cm="1">
        <f t="array" ref="V34">_xll.SNL.Clients.Office.Excel.Functions.SPG($A34, "IQ_DILUT_EPS_AFTER_EXTRA", V$3)</f>
        <v>0.20200000000000001</v>
      </c>
      <c r="W34" s="9" cm="1">
        <f t="array" ref="W34">_xll.SNL.Clients.Office.Excel.Functions.SPG($A34, "IQ_DILUT_EPS_AFTER_EXTRA", W$3)</f>
        <v>0.215</v>
      </c>
      <c r="X34" s="9" cm="1">
        <f t="array" ref="X34">_xll.SNL.Clients.Office.Excel.Functions.SPG($A34, "IQ_DILUT_EPS_AFTER_EXTRA", X$3)</f>
        <v>0.216</v>
      </c>
      <c r="Y34" s="9" cm="1">
        <f t="array" ref="Y34">_xll.SNL.Clients.Office.Excel.Functions.SPG($A34, "IQ_DILUT_EPS_AFTER_EXTRA", Y$3)</f>
        <v>0.17699999999999999</v>
      </c>
      <c r="Z34" s="9" cm="1">
        <f t="array" ref="Z34">_xll.SNL.Clients.Office.Excel.Functions.SPG($A34, "IQ_DILUT_EPS_AFTER_EXTRA", Z$3)</f>
        <v>0.23599999999999999</v>
      </c>
    </row>
    <row r="35" spans="1:26" x14ac:dyDescent="0.3">
      <c r="A35" s="11" t="s">
        <v>1067</v>
      </c>
      <c r="B35" s="9" cm="1">
        <f t="array" ref="B35">_xll.SNL.Clients.Office.Excel.Functions.SPG($A35, "IQ_DILUT_EPS_AFTER_EXTRA", B$3)</f>
        <v>5.8000000000000003E-2</v>
      </c>
      <c r="C35" s="9" cm="1">
        <f t="array" ref="C35">_xll.SNL.Clients.Office.Excel.Functions.SPG($A35, "IQ_DILUT_EPS_AFTER_EXTRA", C$3)</f>
        <v>-0.112</v>
      </c>
      <c r="D35" s="9" cm="1">
        <f t="array" ref="D35">_xll.SNL.Clients.Office.Excel.Functions.SPG($A35, "IQ_DILUT_EPS_AFTER_EXTRA", D$3)</f>
        <v>0.08</v>
      </c>
      <c r="E35" s="9" cm="1">
        <f t="array" ref="E35">_xll.SNL.Clients.Office.Excel.Functions.SPG($A35, "IQ_DILUT_EPS_AFTER_EXTRA", E$3)</f>
        <v>0.14899999999999999</v>
      </c>
      <c r="F35" s="9" cm="1">
        <f t="array" ref="F35">_xll.SNL.Clients.Office.Excel.Functions.SPG($A35, "IQ_DILUT_EPS_AFTER_EXTRA", F$3)</f>
        <v>0.17</v>
      </c>
      <c r="G35" s="9" cm="1">
        <f t="array" ref="G35">_xll.SNL.Clients.Office.Excel.Functions.SPG($A35, "IQ_DILUT_EPS_AFTER_EXTRA", G$3)</f>
        <v>-0.16600000000000001</v>
      </c>
      <c r="H35" s="9" cm="1">
        <f t="array" ref="H35">_xll.SNL.Clients.Office.Excel.Functions.SPG($A35, "IQ_DILUT_EPS_AFTER_EXTRA", H$3)</f>
        <v>-0.15</v>
      </c>
      <c r="I35" s="9" cm="1">
        <f t="array" ref="I35">_xll.SNL.Clients.Office.Excel.Functions.SPG($A35, "IQ_DILUT_EPS_AFTER_EXTRA", I$3)</f>
        <v>6.8000000000000005E-2</v>
      </c>
      <c r="J35" s="9" cm="1">
        <f t="array" ref="J35">_xll.SNL.Clients.Office.Excel.Functions.SPG($A35, "IQ_DILUT_EPS_AFTER_EXTRA", J$3)</f>
        <v>-4.3999999999999997E-2</v>
      </c>
      <c r="K35" s="9" cm="1">
        <f t="array" ref="K35">_xll.SNL.Clients.Office.Excel.Functions.SPG($A35, "IQ_DILUT_EPS_AFTER_EXTRA", K$3)</f>
        <v>0.11</v>
      </c>
      <c r="L35" s="9" cm="1">
        <f t="array" ref="L35">_xll.SNL.Clients.Office.Excel.Functions.SPG($A35, "IQ_DILUT_EPS_AFTER_EXTRA", L$3)</f>
        <v>0.22</v>
      </c>
      <c r="M35" s="9" cm="1">
        <f t="array" ref="M35">_xll.SNL.Clients.Office.Excel.Functions.SPG($A35, "IQ_DILUT_EPS_AFTER_EXTRA", M$3)</f>
        <v>0.19</v>
      </c>
      <c r="N35" s="9" cm="1">
        <f t="array" ref="N35">_xll.SNL.Clients.Office.Excel.Functions.SPG($A35, "IQ_DILUT_EPS_AFTER_EXTRA", N$3)</f>
        <v>8.9999999999999993E-3</v>
      </c>
      <c r="O35" s="9" cm="1">
        <f t="array" ref="O35">_xll.SNL.Clients.Office.Excel.Functions.SPG($A35, "IQ_DILUT_EPS_AFTER_EXTRA", O$3)</f>
        <v>-0.39100000000000001</v>
      </c>
      <c r="P35" s="9" cm="1">
        <f t="array" ref="P35">_xll.SNL.Clients.Office.Excel.Functions.SPG($A35, "IQ_DILUT_EPS_AFTER_EXTRA", P$3)</f>
        <v>-2.1000000000000001E-2</v>
      </c>
      <c r="Q35" s="9" cm="1">
        <f t="array" ref="Q35">_xll.SNL.Clients.Office.Excel.Functions.SPG($A35, "IQ_DILUT_EPS_AFTER_EXTRA", Q$3)</f>
        <v>0.13</v>
      </c>
      <c r="R35" s="9" cm="1">
        <f t="array" ref="R35">_xll.SNL.Clients.Office.Excel.Functions.SPG($A35, "IQ_DILUT_EPS_AFTER_EXTRA", R$3)</f>
        <v>0.32600000000000001</v>
      </c>
      <c r="S35" s="9" cm="1">
        <f t="array" ref="S35">_xll.SNL.Clients.Office.Excel.Functions.SPG($A35, "IQ_DILUT_EPS_AFTER_EXTRA", S$3)</f>
        <v>0.30099999999999999</v>
      </c>
      <c r="T35" s="9" cm="1">
        <f t="array" ref="T35">_xll.SNL.Clients.Office.Excel.Functions.SPG($A35, "IQ_DILUT_EPS_AFTER_EXTRA", T$3)</f>
        <v>0.98899999999999999</v>
      </c>
      <c r="U35" s="9" cm="1">
        <f t="array" ref="U35">_xll.SNL.Clients.Office.Excel.Functions.SPG($A35, "IQ_DILUT_EPS_AFTER_EXTRA", U$3)</f>
        <v>-1.84</v>
      </c>
      <c r="V35" s="9" cm="1">
        <f t="array" ref="V35">_xll.SNL.Clients.Office.Excel.Functions.SPG($A35, "IQ_DILUT_EPS_AFTER_EXTRA", V$3)</f>
        <v>-4.45</v>
      </c>
      <c r="W35" s="9" cm="1">
        <f t="array" ref="W35">_xll.SNL.Clients.Office.Excel.Functions.SPG($A35, "IQ_DILUT_EPS_AFTER_EXTRA", W$3)</f>
        <v>-3.91</v>
      </c>
      <c r="X35" s="9" cm="1">
        <f t="array" ref="X35">_xll.SNL.Clients.Office.Excel.Functions.SPG($A35, "IQ_DILUT_EPS_AFTER_EXTRA", X$3)</f>
        <v>-1.1040000000000001</v>
      </c>
      <c r="Y35" s="9" cm="1">
        <f t="array" ref="Y35">_xll.SNL.Clients.Office.Excel.Functions.SPG($A35, "IQ_DILUT_EPS_AFTER_EXTRA", Y$3)</f>
        <v>0.45600000000000002</v>
      </c>
      <c r="Z35" s="9" cm="1">
        <f t="array" ref="Z35">_xll.SNL.Clients.Office.Excel.Functions.SPG($A35, "IQ_DILUT_EPS_AFTER_EXTRA", Z$3)</f>
        <v>0.36</v>
      </c>
    </row>
    <row r="36" spans="1:26" x14ac:dyDescent="0.3">
      <c r="A36" s="11" t="s">
        <v>1068</v>
      </c>
      <c r="B36" s="9" t="str" cm="1">
        <f t="array" ref="B36">_xll.SNL.Clients.Office.Excel.Functions.SPG($A36, "IQ_DILUT_EPS_AFTER_EXTRA", B$3)</f>
        <v>NA</v>
      </c>
      <c r="C36" s="9" cm="1">
        <f t="array" ref="C36">_xll.SNL.Clients.Office.Excel.Functions.SPG($A36, "IQ_DILUT_EPS_AFTER_EXTRA", C$3)</f>
        <v>0.53800000000000003</v>
      </c>
      <c r="D36" s="9" cm="1">
        <f t="array" ref="D36">_xll.SNL.Clients.Office.Excel.Functions.SPG($A36, "IQ_DILUT_EPS_AFTER_EXTRA", D$3)</f>
        <v>0.41</v>
      </c>
      <c r="E36" s="9" cm="1">
        <f t="array" ref="E36">_xll.SNL.Clients.Office.Excel.Functions.SPG($A36, "IQ_DILUT_EPS_AFTER_EXTRA", E$3)</f>
        <v>0.39</v>
      </c>
      <c r="F36" s="9" cm="1">
        <f t="array" ref="F36">_xll.SNL.Clients.Office.Excel.Functions.SPG($A36, "IQ_DILUT_EPS_AFTER_EXTRA", F$3)</f>
        <v>0.34</v>
      </c>
      <c r="G36" s="9" cm="1">
        <f t="array" ref="G36">_xll.SNL.Clients.Office.Excel.Functions.SPG($A36, "IQ_DILUT_EPS_AFTER_EXTRA", G$3)</f>
        <v>3.2000000000000001E-2</v>
      </c>
      <c r="H36" s="9" cm="1">
        <f t="array" ref="H36">_xll.SNL.Clients.Office.Excel.Functions.SPG($A36, "IQ_DILUT_EPS_AFTER_EXTRA", H$3)</f>
        <v>0.49</v>
      </c>
      <c r="I36" s="9" cm="1">
        <f t="array" ref="I36">_xll.SNL.Clients.Office.Excel.Functions.SPG($A36, "IQ_DILUT_EPS_AFTER_EXTRA", I$3)</f>
        <v>0.249</v>
      </c>
      <c r="J36" s="9" cm="1">
        <f t="array" ref="J36">_xll.SNL.Clients.Office.Excel.Functions.SPG($A36, "IQ_DILUT_EPS_AFTER_EXTRA", J$3)</f>
        <v>9.4E-2</v>
      </c>
      <c r="K36" s="9" cm="1">
        <f t="array" ref="K36">_xll.SNL.Clients.Office.Excel.Functions.SPG($A36, "IQ_DILUT_EPS_AFTER_EXTRA", K$3)</f>
        <v>0.28000000000000003</v>
      </c>
      <c r="L36" s="9" cm="1">
        <f t="array" ref="L36">_xll.SNL.Clients.Office.Excel.Functions.SPG($A36, "IQ_DILUT_EPS_AFTER_EXTRA", L$3)</f>
        <v>0.41799999999999998</v>
      </c>
      <c r="M36" s="9" cm="1">
        <f t="array" ref="M36">_xll.SNL.Clients.Office.Excel.Functions.SPG($A36, "IQ_DILUT_EPS_AFTER_EXTRA", M$3)</f>
        <v>-0.24</v>
      </c>
      <c r="N36" s="9" cm="1">
        <f t="array" ref="N36">_xll.SNL.Clients.Office.Excel.Functions.SPG($A36, "IQ_DILUT_EPS_AFTER_EXTRA", N$3)</f>
        <v>0.16</v>
      </c>
      <c r="O36" s="9" cm="1">
        <f t="array" ref="O36">_xll.SNL.Clients.Office.Excel.Functions.SPG($A36, "IQ_DILUT_EPS_AFTER_EXTRA", O$3)</f>
        <v>0.249</v>
      </c>
      <c r="P36" s="9" cm="1">
        <f t="array" ref="P36">_xll.SNL.Clients.Office.Excel.Functions.SPG($A36, "IQ_DILUT_EPS_AFTER_EXTRA", P$3)</f>
        <v>0.74</v>
      </c>
      <c r="Q36" s="9" cm="1">
        <f t="array" ref="Q36">_xll.SNL.Clients.Office.Excel.Functions.SPG($A36, "IQ_DILUT_EPS_AFTER_EXTRA", Q$3)</f>
        <v>0.57999999999999996</v>
      </c>
      <c r="R36" s="9" cm="1">
        <f t="array" ref="R36">_xll.SNL.Clients.Office.Excel.Functions.SPG($A36, "IQ_DILUT_EPS_AFTER_EXTRA", R$3)</f>
        <v>0.46</v>
      </c>
      <c r="S36" s="9" cm="1">
        <f t="array" ref="S36">_xll.SNL.Clients.Office.Excel.Functions.SPG($A36, "IQ_DILUT_EPS_AFTER_EXTRA", S$3)</f>
        <v>1.6E-2</v>
      </c>
      <c r="T36" s="9" cm="1">
        <f t="array" ref="T36">_xll.SNL.Clients.Office.Excel.Functions.SPG($A36, "IQ_DILUT_EPS_AFTER_EXTRA", T$3)</f>
        <v>0.32</v>
      </c>
      <c r="U36" s="9" cm="1">
        <f t="array" ref="U36">_xll.SNL.Clients.Office.Excel.Functions.SPG($A36, "IQ_DILUT_EPS_AFTER_EXTRA", U$3)</f>
        <v>-8.3000000000000004E-2</v>
      </c>
      <c r="V36" s="9" cm="1">
        <f t="array" ref="V36">_xll.SNL.Clients.Office.Excel.Functions.SPG($A36, "IQ_DILUT_EPS_AFTER_EXTRA", V$3)</f>
        <v>-1.542</v>
      </c>
      <c r="W36" s="9" cm="1">
        <f t="array" ref="W36">_xll.SNL.Clients.Office.Excel.Functions.SPG($A36, "IQ_DILUT_EPS_AFTER_EXTRA", W$3)</f>
        <v>2.5000000000000001E-2</v>
      </c>
      <c r="X36" s="9" cm="1">
        <f t="array" ref="X36">_xll.SNL.Clients.Office.Excel.Functions.SPG($A36, "IQ_DILUT_EPS_AFTER_EXTRA", X$3)</f>
        <v>0.48</v>
      </c>
      <c r="Y36" s="9" cm="1">
        <f t="array" ref="Y36">_xll.SNL.Clients.Office.Excel.Functions.SPG($A36, "IQ_DILUT_EPS_AFTER_EXTRA", Y$3)</f>
        <v>0.38</v>
      </c>
      <c r="Z36" s="9" cm="1">
        <f t="array" ref="Z36">_xll.SNL.Clients.Office.Excel.Functions.SPG($A36, "IQ_DILUT_EPS_AFTER_EXTRA", Z$3)</f>
        <v>0.23</v>
      </c>
    </row>
    <row r="37" spans="1:26" x14ac:dyDescent="0.3">
      <c r="A37" s="11" t="s">
        <v>1069</v>
      </c>
      <c r="B37" s="9" cm="1">
        <f t="array" ref="B37">_xll.SNL.Clients.Office.Excel.Functions.SPG($A37, "IQ_DILUT_EPS_AFTER_EXTRA", B$3)</f>
        <v>0.69799999999999995</v>
      </c>
      <c r="C37" s="9" cm="1">
        <f t="array" ref="C37">_xll.SNL.Clients.Office.Excel.Functions.SPG($A37, "IQ_DILUT_EPS_AFTER_EXTRA", C$3)</f>
        <v>0.745</v>
      </c>
      <c r="D37" s="9" cm="1">
        <f t="array" ref="D37">_xll.SNL.Clients.Office.Excel.Functions.SPG($A37, "IQ_DILUT_EPS_AFTER_EXTRA", D$3)</f>
        <v>0.94899999999999995</v>
      </c>
      <c r="E37" s="9" cm="1">
        <f t="array" ref="E37">_xll.SNL.Clients.Office.Excel.Functions.SPG($A37, "IQ_DILUT_EPS_AFTER_EXTRA", E$3)</f>
        <v>0.85</v>
      </c>
      <c r="F37" s="9" cm="1">
        <f t="array" ref="F37">_xll.SNL.Clients.Office.Excel.Functions.SPG($A37, "IQ_DILUT_EPS_AFTER_EXTRA", F$3)</f>
        <v>0.622</v>
      </c>
      <c r="G37" s="9" cm="1">
        <f t="array" ref="G37">_xll.SNL.Clients.Office.Excel.Functions.SPG($A37, "IQ_DILUT_EPS_AFTER_EXTRA", G$3)</f>
        <v>0.54900000000000004</v>
      </c>
      <c r="H37" s="9" cm="1">
        <f t="array" ref="H37">_xll.SNL.Clients.Office.Excel.Functions.SPG($A37, "IQ_DILUT_EPS_AFTER_EXTRA", H$3)</f>
        <v>0.85</v>
      </c>
      <c r="I37" s="9" cm="1">
        <f t="array" ref="I37">_xll.SNL.Clients.Office.Excel.Functions.SPG($A37, "IQ_DILUT_EPS_AFTER_EXTRA", I$3)</f>
        <v>1.038</v>
      </c>
      <c r="J37" s="9" cm="1">
        <f t="array" ref="J37">_xll.SNL.Clients.Office.Excel.Functions.SPG($A37, "IQ_DILUT_EPS_AFTER_EXTRA", J$3)</f>
        <v>0.92800000000000005</v>
      </c>
      <c r="K37" s="9" cm="1">
        <f t="array" ref="K37">_xll.SNL.Clients.Office.Excel.Functions.SPG($A37, "IQ_DILUT_EPS_AFTER_EXTRA", K$3)</f>
        <v>0.502</v>
      </c>
      <c r="L37" s="9" cm="1">
        <f t="array" ref="L37">_xll.SNL.Clients.Office.Excel.Functions.SPG($A37, "IQ_DILUT_EPS_AFTER_EXTRA", L$3)</f>
        <v>0.69199999999999995</v>
      </c>
      <c r="M37" s="9" cm="1">
        <f t="array" ref="M37">_xll.SNL.Clients.Office.Excel.Functions.SPG($A37, "IQ_DILUT_EPS_AFTER_EXTRA", M$3)</f>
        <v>0.53800000000000003</v>
      </c>
      <c r="N37" s="9" cm="1">
        <f t="array" ref="N37">_xll.SNL.Clients.Office.Excel.Functions.SPG($A37, "IQ_DILUT_EPS_AFTER_EXTRA", N$3)</f>
        <v>0.38200000000000001</v>
      </c>
      <c r="O37" s="9" cm="1">
        <f t="array" ref="O37">_xll.SNL.Clients.Office.Excel.Functions.SPG($A37, "IQ_DILUT_EPS_AFTER_EXTRA", O$3)</f>
        <v>0.54900000000000004</v>
      </c>
      <c r="P37" s="9" cm="1">
        <f t="array" ref="P37">_xll.SNL.Clients.Office.Excel.Functions.SPG($A37, "IQ_DILUT_EPS_AFTER_EXTRA", P$3)</f>
        <v>0.75900000000000001</v>
      </c>
      <c r="Q37" s="9" cm="1">
        <f t="array" ref="Q37">_xll.SNL.Clients.Office.Excel.Functions.SPG($A37, "IQ_DILUT_EPS_AFTER_EXTRA", Q$3)</f>
        <v>0.71699999999999997</v>
      </c>
      <c r="R37" s="9" cm="1">
        <f t="array" ref="R37">_xll.SNL.Clients.Office.Excel.Functions.SPG($A37, "IQ_DILUT_EPS_AFTER_EXTRA", R$3)</f>
        <v>0.52</v>
      </c>
      <c r="S37" s="9" cm="1">
        <f t="array" ref="S37">_xll.SNL.Clients.Office.Excel.Functions.SPG($A37, "IQ_DILUT_EPS_AFTER_EXTRA", S$3)</f>
        <v>0.54500000000000004</v>
      </c>
      <c r="T37" s="9" cm="1">
        <f t="array" ref="T37">_xll.SNL.Clients.Office.Excel.Functions.SPG($A37, "IQ_DILUT_EPS_AFTER_EXTRA", T$3)</f>
        <v>0.71599999999999997</v>
      </c>
      <c r="U37" s="9" cm="1">
        <f t="array" ref="U37">_xll.SNL.Clients.Office.Excel.Functions.SPG($A37, "IQ_DILUT_EPS_AFTER_EXTRA", U$3)</f>
        <v>0.69099999999999995</v>
      </c>
      <c r="V37" s="9" cm="1">
        <f t="array" ref="V37">_xll.SNL.Clients.Office.Excel.Functions.SPG($A37, "IQ_DILUT_EPS_AFTER_EXTRA", V$3)</f>
        <v>0.38</v>
      </c>
      <c r="W37" s="9" cm="1">
        <f t="array" ref="W37">_xll.SNL.Clients.Office.Excel.Functions.SPG($A37, "IQ_DILUT_EPS_AFTER_EXTRA", W$3)</f>
        <v>0.45</v>
      </c>
      <c r="X37" s="9" cm="1">
        <f t="array" ref="X37">_xll.SNL.Clients.Office.Excel.Functions.SPG($A37, "IQ_DILUT_EPS_AFTER_EXTRA", X$3)</f>
        <v>0.75600000000000001</v>
      </c>
      <c r="Y37" s="9" cm="1">
        <f t="array" ref="Y37">_xll.SNL.Clients.Office.Excel.Functions.SPG($A37, "IQ_DILUT_EPS_AFTER_EXTRA", Y$3)</f>
        <v>0.72299999999999998</v>
      </c>
      <c r="Z37" s="9" cm="1">
        <f t="array" ref="Z37">_xll.SNL.Clients.Office.Excel.Functions.SPG($A37, "IQ_DILUT_EPS_AFTER_EXTRA", Z$3)</f>
        <v>0.34699999999999998</v>
      </c>
    </row>
    <row r="38" spans="1:26" x14ac:dyDescent="0.3">
      <c r="A38" s="11" t="s">
        <v>1070</v>
      </c>
      <c r="B38" s="9" t="str" cm="1">
        <f t="array" ref="B38">_xll.SNL.Clients.Office.Excel.Functions.SPG($A38, "IQ_DILUT_EPS_AFTER_EXTRA", B$3)</f>
        <v>NA</v>
      </c>
      <c r="C38" s="9" cm="1">
        <f t="array" ref="C38">_xll.SNL.Clients.Office.Excel.Functions.SPG($A38, "IQ_DILUT_EPS_AFTER_EXTRA", C$3)</f>
        <v>1.0900000000000001</v>
      </c>
      <c r="D38" s="9" cm="1">
        <f t="array" ref="D38">_xll.SNL.Clients.Office.Excel.Functions.SPG($A38, "IQ_DILUT_EPS_AFTER_EXTRA", D$3)</f>
        <v>1.79</v>
      </c>
      <c r="E38" s="9" cm="1">
        <f t="array" ref="E38">_xll.SNL.Clients.Office.Excel.Functions.SPG($A38, "IQ_DILUT_EPS_AFTER_EXTRA", E$3)</f>
        <v>1.89</v>
      </c>
      <c r="F38" s="9" cm="1">
        <f t="array" ref="F38">_xll.SNL.Clients.Office.Excel.Functions.SPG($A38, "IQ_DILUT_EPS_AFTER_EXTRA", F$3)</f>
        <v>1.6870000000000001</v>
      </c>
      <c r="G38" s="9" cm="1">
        <f t="array" ref="G38">_xll.SNL.Clients.Office.Excel.Functions.SPG($A38, "IQ_DILUT_EPS_AFTER_EXTRA", G$3)</f>
        <v>1.32</v>
      </c>
      <c r="H38" s="9" cm="1">
        <f t="array" ref="H38">_xll.SNL.Clients.Office.Excel.Functions.SPG($A38, "IQ_DILUT_EPS_AFTER_EXTRA", H$3)</f>
        <v>1.85</v>
      </c>
      <c r="I38" s="9" cm="1">
        <f t="array" ref="I38">_xll.SNL.Clients.Office.Excel.Functions.SPG($A38, "IQ_DILUT_EPS_AFTER_EXTRA", I$3)</f>
        <v>2.2799999999999998</v>
      </c>
      <c r="J38" s="9" cm="1">
        <f t="array" ref="J38">_xll.SNL.Clients.Office.Excel.Functions.SPG($A38, "IQ_DILUT_EPS_AFTER_EXTRA", J$3)</f>
        <v>1.8</v>
      </c>
      <c r="K38" s="9" cm="1">
        <f t="array" ref="K38">_xll.SNL.Clients.Office.Excel.Functions.SPG($A38, "IQ_DILUT_EPS_AFTER_EXTRA", K$3)</f>
        <v>0.88</v>
      </c>
      <c r="L38" s="9" cm="1">
        <f t="array" ref="L38">_xll.SNL.Clients.Office.Excel.Functions.SPG($A38, "IQ_DILUT_EPS_AFTER_EXTRA", L$3)</f>
        <v>1.73</v>
      </c>
      <c r="M38" s="9" cm="1">
        <f t="array" ref="M38">_xll.SNL.Clients.Office.Excel.Functions.SPG($A38, "IQ_DILUT_EPS_AFTER_EXTRA", M$3)</f>
        <v>1.21</v>
      </c>
      <c r="N38" s="9" cm="1">
        <f t="array" ref="N38">_xll.SNL.Clients.Office.Excel.Functions.SPG($A38, "IQ_DILUT_EPS_AFTER_EXTRA", N$3)</f>
        <v>0.874</v>
      </c>
      <c r="O38" s="9" cm="1">
        <f t="array" ref="O38">_xll.SNL.Clients.Office.Excel.Functions.SPG($A38, "IQ_DILUT_EPS_AFTER_EXTRA", O$3)</f>
        <v>-2.9729999999999999</v>
      </c>
      <c r="P38" s="9" cm="1">
        <f t="array" ref="P38">_xll.SNL.Clients.Office.Excel.Functions.SPG($A38, "IQ_DILUT_EPS_AFTER_EXTRA", P$3)</f>
        <v>0.12</v>
      </c>
      <c r="Q38" s="9" cm="1">
        <f t="array" ref="Q38">_xll.SNL.Clients.Office.Excel.Functions.SPG($A38, "IQ_DILUT_EPS_AFTER_EXTRA", Q$3)</f>
        <v>0.17899999999999999</v>
      </c>
      <c r="R38" s="9" cm="1">
        <f t="array" ref="R38">_xll.SNL.Clients.Office.Excel.Functions.SPG($A38, "IQ_DILUT_EPS_AFTER_EXTRA", R$3)</f>
        <v>0.21</v>
      </c>
      <c r="S38" s="9" cm="1">
        <f t="array" ref="S38">_xll.SNL.Clients.Office.Excel.Functions.SPG($A38, "IQ_DILUT_EPS_AFTER_EXTRA", S$3)</f>
        <v>1.08</v>
      </c>
      <c r="T38" s="9" cm="1">
        <f t="array" ref="T38">_xll.SNL.Clients.Office.Excel.Functions.SPG($A38, "IQ_DILUT_EPS_AFTER_EXTRA", T$3)</f>
        <v>1.36</v>
      </c>
      <c r="U38" s="9" cm="1">
        <f t="array" ref="U38">_xll.SNL.Clients.Office.Excel.Functions.SPG($A38, "IQ_DILUT_EPS_AFTER_EXTRA", U$3)</f>
        <v>0.94</v>
      </c>
      <c r="V38" s="9" cm="1">
        <f t="array" ref="V38">_xll.SNL.Clients.Office.Excel.Functions.SPG($A38, "IQ_DILUT_EPS_AFTER_EXTRA", V$3)</f>
        <v>0.76700000000000002</v>
      </c>
      <c r="W38" s="9" cm="1">
        <f t="array" ref="W38">_xll.SNL.Clients.Office.Excel.Functions.SPG($A38, "IQ_DILUT_EPS_AFTER_EXTRA", W$3)</f>
        <v>0.75</v>
      </c>
      <c r="X38" s="9" cm="1">
        <f t="array" ref="X38">_xll.SNL.Clients.Office.Excel.Functions.SPG($A38, "IQ_DILUT_EPS_AFTER_EXTRA", X$3)</f>
        <v>1.31</v>
      </c>
      <c r="Y38" s="9" cm="1">
        <f t="array" ref="Y38">_xll.SNL.Clients.Office.Excel.Functions.SPG($A38, "IQ_DILUT_EPS_AFTER_EXTRA", Y$3)</f>
        <v>1.59</v>
      </c>
      <c r="Z38" s="9" cm="1">
        <f t="array" ref="Z38">_xll.SNL.Clients.Office.Excel.Functions.SPG($A38, "IQ_DILUT_EPS_AFTER_EXTRA", Z$3)</f>
        <v>1.3029999999999999</v>
      </c>
    </row>
    <row r="39" spans="1:26" x14ac:dyDescent="0.3">
      <c r="A39" s="11" t="s">
        <v>1071</v>
      </c>
      <c r="B39" s="9" cm="1">
        <f t="array" ref="B39">_xll.SNL.Clients.Office.Excel.Functions.SPG($A39, "IQ_DILUT_EPS_AFTER_EXTRA", B$3)</f>
        <v>1.27</v>
      </c>
      <c r="C39" s="9" cm="1">
        <f t="array" ref="C39">_xll.SNL.Clients.Office.Excel.Functions.SPG($A39, "IQ_DILUT_EPS_AFTER_EXTRA", C$3)</f>
        <v>1.36</v>
      </c>
      <c r="D39" s="9" cm="1">
        <f t="array" ref="D39">_xll.SNL.Clients.Office.Excel.Functions.SPG($A39, "IQ_DILUT_EPS_AFTER_EXTRA", D$3)</f>
        <v>1.44</v>
      </c>
      <c r="E39" s="9" cm="1">
        <f t="array" ref="E39">_xll.SNL.Clients.Office.Excel.Functions.SPG($A39, "IQ_DILUT_EPS_AFTER_EXTRA", E$3)</f>
        <v>1.319</v>
      </c>
      <c r="F39" s="9" cm="1">
        <f t="array" ref="F39">_xll.SNL.Clients.Office.Excel.Functions.SPG($A39, "IQ_DILUT_EPS_AFTER_EXTRA", F$3)</f>
        <v>1.08</v>
      </c>
      <c r="G39" s="9" cm="1">
        <f t="array" ref="G39">_xll.SNL.Clients.Office.Excel.Functions.SPG($A39, "IQ_DILUT_EPS_AFTER_EXTRA", G$3)</f>
        <v>0.95</v>
      </c>
      <c r="H39" s="9" cm="1">
        <f t="array" ref="H39">_xll.SNL.Clients.Office.Excel.Functions.SPG($A39, "IQ_DILUT_EPS_AFTER_EXTRA", H$3)</f>
        <v>1.1599999999999999</v>
      </c>
      <c r="I39" s="9" cm="1">
        <f t="array" ref="I39">_xll.SNL.Clients.Office.Excel.Functions.SPG($A39, "IQ_DILUT_EPS_AFTER_EXTRA", I$3)</f>
        <v>0.90800000000000003</v>
      </c>
      <c r="J39" s="9" cm="1">
        <f t="array" ref="J39">_xll.SNL.Clients.Office.Excel.Functions.SPG($A39, "IQ_DILUT_EPS_AFTER_EXTRA", J$3)</f>
        <v>0.87</v>
      </c>
      <c r="K39" s="9" cm="1">
        <f t="array" ref="K39">_xll.SNL.Clients.Office.Excel.Functions.SPG($A39, "IQ_DILUT_EPS_AFTER_EXTRA", K$3)</f>
        <v>1.18</v>
      </c>
      <c r="L39" s="9" cm="1">
        <f t="array" ref="L39">_xll.SNL.Clients.Office.Excel.Functions.SPG($A39, "IQ_DILUT_EPS_AFTER_EXTRA", L$3)</f>
        <v>1.339</v>
      </c>
      <c r="M39" s="9" cm="1">
        <f t="array" ref="M39">_xll.SNL.Clients.Office.Excel.Functions.SPG($A39, "IQ_DILUT_EPS_AFTER_EXTRA", M$3)</f>
        <v>1.3</v>
      </c>
      <c r="N39" s="9" cm="1">
        <f t="array" ref="N39">_xll.SNL.Clients.Office.Excel.Functions.SPG($A39, "IQ_DILUT_EPS_AFTER_EXTRA", N$3)</f>
        <v>1.17</v>
      </c>
      <c r="O39" s="9" cm="1">
        <f t="array" ref="O39">_xll.SNL.Clients.Office.Excel.Functions.SPG($A39, "IQ_DILUT_EPS_AFTER_EXTRA", O$3)</f>
        <v>1.17</v>
      </c>
      <c r="P39" s="9" cm="1">
        <f t="array" ref="P39">_xll.SNL.Clients.Office.Excel.Functions.SPG($A39, "IQ_DILUT_EPS_AFTER_EXTRA", P$3)</f>
        <v>1.17</v>
      </c>
      <c r="Q39" s="9" cm="1">
        <f t="array" ref="Q39">_xll.SNL.Clients.Office.Excel.Functions.SPG($A39, "IQ_DILUT_EPS_AFTER_EXTRA", Q$3)</f>
        <v>1.27</v>
      </c>
      <c r="R39" s="9" cm="1">
        <f t="array" ref="R39">_xll.SNL.Clients.Office.Excel.Functions.SPG($A39, "IQ_DILUT_EPS_AFTER_EXTRA", R$3)</f>
        <v>1.79</v>
      </c>
      <c r="S39" s="9" cm="1">
        <f t="array" ref="S39">_xll.SNL.Clients.Office.Excel.Functions.SPG($A39, "IQ_DILUT_EPS_AFTER_EXTRA", S$3)</f>
        <v>1.349</v>
      </c>
      <c r="T39" s="9" cm="1">
        <f t="array" ref="T39">_xll.SNL.Clients.Office.Excel.Functions.SPG($A39, "IQ_DILUT_EPS_AFTER_EXTRA", T$3)</f>
        <v>1.67</v>
      </c>
      <c r="U39" s="9" cm="1">
        <f t="array" ref="U39">_xll.SNL.Clients.Office.Excel.Functions.SPG($A39, "IQ_DILUT_EPS_AFTER_EXTRA", U$3)</f>
        <v>0.46600000000000003</v>
      </c>
      <c r="V39" s="9" cm="1">
        <f t="array" ref="V39">_xll.SNL.Clients.Office.Excel.Functions.SPG($A39, "IQ_DILUT_EPS_AFTER_EXTRA", V$3)</f>
        <v>0.27900000000000003</v>
      </c>
      <c r="W39" s="9" cm="1">
        <f t="array" ref="W39">_xll.SNL.Clients.Office.Excel.Functions.SPG($A39, "IQ_DILUT_EPS_AFTER_EXTRA", W$3)</f>
        <v>0.872</v>
      </c>
      <c r="X39" s="9" cm="1">
        <f t="array" ref="X39">_xll.SNL.Clients.Office.Excel.Functions.SPG($A39, "IQ_DILUT_EPS_AFTER_EXTRA", X$3)</f>
        <v>0.308</v>
      </c>
      <c r="Y39" s="9" cm="1">
        <f t="array" ref="Y39">_xll.SNL.Clients.Office.Excel.Functions.SPG($A39, "IQ_DILUT_EPS_AFTER_EXTRA", Y$3)</f>
        <v>0.82</v>
      </c>
      <c r="Z39" s="9" cm="1">
        <f t="array" ref="Z39">_xll.SNL.Clients.Office.Excel.Functions.SPG($A39, "IQ_DILUT_EPS_AFTER_EXTRA", Z$3)</f>
        <v>0.84</v>
      </c>
    </row>
    <row r="40" spans="1:26" x14ac:dyDescent="0.3">
      <c r="A40" s="11" t="s">
        <v>1072</v>
      </c>
      <c r="B40" s="9" cm="1">
        <f t="array" ref="B40">_xll.SNL.Clients.Office.Excel.Functions.SPG($A40, "IQ_DILUT_EPS_AFTER_EXTRA", B$3)</f>
        <v>0.47</v>
      </c>
      <c r="C40" s="9" cm="1">
        <f t="array" ref="C40">_xll.SNL.Clients.Office.Excel.Functions.SPG($A40, "IQ_DILUT_EPS_AFTER_EXTRA", C$3)</f>
        <v>0.68200000000000005</v>
      </c>
      <c r="D40" s="9" cm="1">
        <f t="array" ref="D40">_xll.SNL.Clients.Office.Excel.Functions.SPG($A40, "IQ_DILUT_EPS_AFTER_EXTRA", D$3)</f>
        <v>0.75</v>
      </c>
      <c r="E40" s="9" cm="1">
        <f t="array" ref="E40">_xll.SNL.Clients.Office.Excel.Functions.SPG($A40, "IQ_DILUT_EPS_AFTER_EXTRA", E$3)</f>
        <v>0.56999999999999995</v>
      </c>
      <c r="F40" s="9" cm="1">
        <f t="array" ref="F40">_xll.SNL.Clients.Office.Excel.Functions.SPG($A40, "IQ_DILUT_EPS_AFTER_EXTRA", F$3)</f>
        <v>0.88</v>
      </c>
      <c r="G40" s="9" cm="1">
        <f t="array" ref="G40">_xll.SNL.Clients.Office.Excel.Functions.SPG($A40, "IQ_DILUT_EPS_AFTER_EXTRA", G$3)</f>
        <v>1.0009999999999999</v>
      </c>
      <c r="H40" s="9" cm="1">
        <f t="array" ref="H40">_xll.SNL.Clients.Office.Excel.Functions.SPG($A40, "IQ_DILUT_EPS_AFTER_EXTRA", H$3)</f>
        <v>0.52</v>
      </c>
      <c r="I40" s="9" cm="1">
        <f t="array" ref="I40">_xll.SNL.Clients.Office.Excel.Functions.SPG($A40, "IQ_DILUT_EPS_AFTER_EXTRA", I$3)</f>
        <v>0.81</v>
      </c>
      <c r="J40" s="9" cm="1">
        <f t="array" ref="J40">_xll.SNL.Clients.Office.Excel.Functions.SPG($A40, "IQ_DILUT_EPS_AFTER_EXTRA", J$3)</f>
        <v>0.9</v>
      </c>
      <c r="K40" s="9" cm="1">
        <f t="array" ref="K40">_xll.SNL.Clients.Office.Excel.Functions.SPG($A40, "IQ_DILUT_EPS_AFTER_EXTRA", K$3)</f>
        <v>1.085</v>
      </c>
      <c r="L40" s="9" cm="1">
        <f t="array" ref="L40">_xll.SNL.Clients.Office.Excel.Functions.SPG($A40, "IQ_DILUT_EPS_AFTER_EXTRA", L$3)</f>
        <v>0.59</v>
      </c>
      <c r="M40" s="9" cm="1">
        <f t="array" ref="M40">_xll.SNL.Clients.Office.Excel.Functions.SPG($A40, "IQ_DILUT_EPS_AFTER_EXTRA", M$3)</f>
        <v>0.318</v>
      </c>
      <c r="N40" s="9" cm="1">
        <f t="array" ref="N40">_xll.SNL.Clients.Office.Excel.Functions.SPG($A40, "IQ_DILUT_EPS_AFTER_EXTRA", N$3)</f>
        <v>0.89</v>
      </c>
      <c r="O40" s="9" cm="1">
        <f t="array" ref="O40">_xll.SNL.Clients.Office.Excel.Functions.SPG($A40, "IQ_DILUT_EPS_AFTER_EXTRA", O$3)</f>
        <v>0.182</v>
      </c>
      <c r="P40" s="9" cm="1">
        <f t="array" ref="P40">_xll.SNL.Clients.Office.Excel.Functions.SPG($A40, "IQ_DILUT_EPS_AFTER_EXTRA", P$3)</f>
        <v>0.98899999999999999</v>
      </c>
      <c r="Q40" s="9" cm="1">
        <f t="array" ref="Q40">_xll.SNL.Clients.Office.Excel.Functions.SPG($A40, "IQ_DILUT_EPS_AFTER_EXTRA", Q$3)</f>
        <v>1.23</v>
      </c>
      <c r="R40" s="9" cm="1">
        <f t="array" ref="R40">_xll.SNL.Clients.Office.Excel.Functions.SPG($A40, "IQ_DILUT_EPS_AFTER_EXTRA", R$3)</f>
        <v>0.99</v>
      </c>
      <c r="S40" s="9" cm="1">
        <f t="array" ref="S40">_xll.SNL.Clients.Office.Excel.Functions.SPG($A40, "IQ_DILUT_EPS_AFTER_EXTRA", S$3)</f>
        <v>1.472</v>
      </c>
      <c r="T40" s="9" cm="1">
        <f t="array" ref="T40">_xll.SNL.Clients.Office.Excel.Functions.SPG($A40, "IQ_DILUT_EPS_AFTER_EXTRA", T$3)</f>
        <v>1.21</v>
      </c>
      <c r="U40" s="9" cm="1">
        <f t="array" ref="U40">_xll.SNL.Clients.Office.Excel.Functions.SPG($A40, "IQ_DILUT_EPS_AFTER_EXTRA", U$3)</f>
        <v>1.24</v>
      </c>
      <c r="V40" s="9" cm="1">
        <f t="array" ref="V40">_xll.SNL.Clients.Office.Excel.Functions.SPG($A40, "IQ_DILUT_EPS_AFTER_EXTRA", V$3)</f>
        <v>0.56000000000000005</v>
      </c>
      <c r="W40" s="9" cm="1">
        <f t="array" ref="W40">_xll.SNL.Clients.Office.Excel.Functions.SPG($A40, "IQ_DILUT_EPS_AFTER_EXTRA", W$3)</f>
        <v>1.762</v>
      </c>
      <c r="X40" s="9" cm="1">
        <f t="array" ref="X40">_xll.SNL.Clients.Office.Excel.Functions.SPG($A40, "IQ_DILUT_EPS_AFTER_EXTRA", X$3)</f>
        <v>1.1100000000000001</v>
      </c>
      <c r="Y40" s="9" cm="1">
        <f t="array" ref="Y40">_xll.SNL.Clients.Office.Excel.Functions.SPG($A40, "IQ_DILUT_EPS_AFTER_EXTRA", Y$3)</f>
        <v>0.93</v>
      </c>
      <c r="Z40" s="9" cm="1">
        <f t="array" ref="Z40">_xll.SNL.Clients.Office.Excel.Functions.SPG($A40, "IQ_DILUT_EPS_AFTER_EXTRA", Z$3)</f>
        <v>1.0089999999999999</v>
      </c>
    </row>
    <row r="41" spans="1:26" x14ac:dyDescent="0.3">
      <c r="A41" s="11" t="s">
        <v>1073</v>
      </c>
      <c r="B41" s="9" cm="1">
        <f t="array" ref="B41">_xll.SNL.Clients.Office.Excel.Functions.SPG($A41, "IQ_DILUT_EPS_AFTER_EXTRA", B$3)</f>
        <v>-0.03</v>
      </c>
      <c r="C41" s="9" cm="1">
        <f t="array" ref="C41">_xll.SNL.Clients.Office.Excel.Functions.SPG($A41, "IQ_DILUT_EPS_AFTER_EXTRA", C$3)</f>
        <v>-4.9020000000000001</v>
      </c>
      <c r="D41" s="9" cm="1">
        <f t="array" ref="D41">_xll.SNL.Clients.Office.Excel.Functions.SPG($A41, "IQ_DILUT_EPS_AFTER_EXTRA", D$3)</f>
        <v>0.18</v>
      </c>
      <c r="E41" s="9" cm="1">
        <f t="array" ref="E41">_xll.SNL.Clients.Office.Excel.Functions.SPG($A41, "IQ_DILUT_EPS_AFTER_EXTRA", E$3)</f>
        <v>0.42</v>
      </c>
      <c r="F41" s="9" cm="1">
        <f t="array" ref="F41">_xll.SNL.Clients.Office.Excel.Functions.SPG($A41, "IQ_DILUT_EPS_AFTER_EXTRA", F$3)</f>
        <v>0.45</v>
      </c>
      <c r="G41" s="9" cm="1">
        <f t="array" ref="G41">_xll.SNL.Clients.Office.Excel.Functions.SPG($A41, "IQ_DILUT_EPS_AFTER_EXTRA", G$3)</f>
        <v>0.32800000000000001</v>
      </c>
      <c r="H41" s="9" cm="1">
        <f t="array" ref="H41">_xll.SNL.Clients.Office.Excel.Functions.SPG($A41, "IQ_DILUT_EPS_AFTER_EXTRA", H$3)</f>
        <v>1.39</v>
      </c>
      <c r="I41" s="9" cm="1">
        <f t="array" ref="I41">_xll.SNL.Clients.Office.Excel.Functions.SPG($A41, "IQ_DILUT_EPS_AFTER_EXTRA", I$3)</f>
        <v>1.55</v>
      </c>
      <c r="J41" s="9" cm="1">
        <f t="array" ref="J41">_xll.SNL.Clients.Office.Excel.Functions.SPG($A41, "IQ_DILUT_EPS_AFTER_EXTRA", J$3)</f>
        <v>2.02</v>
      </c>
      <c r="K41" s="9" cm="1">
        <f t="array" ref="K41">_xll.SNL.Clients.Office.Excel.Functions.SPG($A41, "IQ_DILUT_EPS_AFTER_EXTRA", K$3)</f>
        <v>1.887</v>
      </c>
      <c r="L41" s="9" cm="1">
        <f t="array" ref="L41">_xll.SNL.Clients.Office.Excel.Functions.SPG($A41, "IQ_DILUT_EPS_AFTER_EXTRA", L$3)</f>
        <v>2.1</v>
      </c>
      <c r="M41" s="9" cm="1">
        <f t="array" ref="M41">_xll.SNL.Clients.Office.Excel.Functions.SPG($A41, "IQ_DILUT_EPS_AFTER_EXTRA", M$3)</f>
        <v>2.77</v>
      </c>
      <c r="N41" s="9" cm="1">
        <f t="array" ref="N41">_xll.SNL.Clients.Office.Excel.Functions.SPG($A41, "IQ_DILUT_EPS_AFTER_EXTRA", N$3)</f>
        <v>3.09</v>
      </c>
      <c r="O41" s="9" cm="1">
        <f t="array" ref="O41">_xll.SNL.Clients.Office.Excel.Functions.SPG($A41, "IQ_DILUT_EPS_AFTER_EXTRA", O$3)</f>
        <v>2.41</v>
      </c>
      <c r="P41" s="9" cm="1">
        <f t="array" ref="P41">_xll.SNL.Clients.Office.Excel.Functions.SPG($A41, "IQ_DILUT_EPS_AFTER_EXTRA", P$3)</f>
        <v>1.54</v>
      </c>
      <c r="Q41" s="9" cm="1">
        <f t="array" ref="Q41">_xll.SNL.Clients.Office.Excel.Functions.SPG($A41, "IQ_DILUT_EPS_AFTER_EXTRA", Q$3)</f>
        <v>1.39</v>
      </c>
      <c r="R41" s="9" cm="1">
        <f t="array" ref="R41">_xll.SNL.Clients.Office.Excel.Functions.SPG($A41, "IQ_DILUT_EPS_AFTER_EXTRA", R$3)</f>
        <v>1.47</v>
      </c>
      <c r="S41" s="9" cm="1">
        <f t="array" ref="S41">_xll.SNL.Clients.Office.Excel.Functions.SPG($A41, "IQ_DILUT_EPS_AFTER_EXTRA", S$3)</f>
        <v>0.191</v>
      </c>
      <c r="T41" s="9" cm="1">
        <f t="array" ref="T41">_xll.SNL.Clients.Office.Excel.Functions.SPG($A41, "IQ_DILUT_EPS_AFTER_EXTRA", T$3)</f>
        <v>0.54900000000000004</v>
      </c>
      <c r="U41" s="9" cm="1">
        <f t="array" ref="U41">_xll.SNL.Clients.Office.Excel.Functions.SPG($A41, "IQ_DILUT_EPS_AFTER_EXTRA", U$3)</f>
        <v>0.47</v>
      </c>
      <c r="V41" s="9" cm="1">
        <f t="array" ref="V41">_xll.SNL.Clients.Office.Excel.Functions.SPG($A41, "IQ_DILUT_EPS_AFTER_EXTRA", V$3)</f>
        <v>0.27</v>
      </c>
      <c r="W41" s="9" cm="1">
        <f t="array" ref="W41">_xll.SNL.Clients.Office.Excel.Functions.SPG($A41, "IQ_DILUT_EPS_AFTER_EXTRA", W$3)</f>
        <v>0.57999999999999996</v>
      </c>
      <c r="X41" s="9" cm="1">
        <f t="array" ref="X41">_xll.SNL.Clients.Office.Excel.Functions.SPG($A41, "IQ_DILUT_EPS_AFTER_EXTRA", X$3)</f>
        <v>0.49</v>
      </c>
      <c r="Y41" s="9" cm="1">
        <f t="array" ref="Y41">_xll.SNL.Clients.Office.Excel.Functions.SPG($A41, "IQ_DILUT_EPS_AFTER_EXTRA", Y$3)</f>
        <v>0.61</v>
      </c>
      <c r="Z41" s="9" cm="1">
        <f t="array" ref="Z41">_xll.SNL.Clients.Office.Excel.Functions.SPG($A41, "IQ_DILUT_EPS_AFTER_EXTRA", Z$3)</f>
        <v>0.71</v>
      </c>
    </row>
    <row r="42" spans="1:26" x14ac:dyDescent="0.3">
      <c r="A42" s="11" t="s">
        <v>1074</v>
      </c>
      <c r="B42" s="9" cm="1">
        <f t="array" ref="B42">_xll.SNL.Clients.Office.Excel.Functions.SPG($A42, "IQ_DILUT_EPS_AFTER_EXTRA", B$3)</f>
        <v>0.51</v>
      </c>
      <c r="C42" s="9" cm="1">
        <f t="array" ref="C42">_xll.SNL.Clients.Office.Excel.Functions.SPG($A42, "IQ_DILUT_EPS_AFTER_EXTRA", C$3)</f>
        <v>0.74</v>
      </c>
      <c r="D42" s="9" cm="1">
        <f t="array" ref="D42">_xll.SNL.Clients.Office.Excel.Functions.SPG($A42, "IQ_DILUT_EPS_AFTER_EXTRA", D$3)</f>
        <v>0.78</v>
      </c>
      <c r="E42" s="9" cm="1">
        <f t="array" ref="E42">_xll.SNL.Clients.Office.Excel.Functions.SPG($A42, "IQ_DILUT_EPS_AFTER_EXTRA", E$3)</f>
        <v>0.73</v>
      </c>
      <c r="F42" s="9" cm="1">
        <f t="array" ref="F42">_xll.SNL.Clients.Office.Excel.Functions.SPG($A42, "IQ_DILUT_EPS_AFTER_EXTRA", F$3)</f>
        <v>0.81</v>
      </c>
      <c r="G42" s="9" cm="1">
        <f t="array" ref="G42">_xll.SNL.Clients.Office.Excel.Functions.SPG($A42, "IQ_DILUT_EPS_AFTER_EXTRA", G$3)</f>
        <v>0.69</v>
      </c>
      <c r="H42" s="9" cm="1">
        <f t="array" ref="H42">_xll.SNL.Clients.Office.Excel.Functions.SPG($A42, "IQ_DILUT_EPS_AFTER_EXTRA", H$3)</f>
        <v>0.91</v>
      </c>
      <c r="I42" s="9" cm="1">
        <f t="array" ref="I42">_xll.SNL.Clients.Office.Excel.Functions.SPG($A42, "IQ_DILUT_EPS_AFTER_EXTRA", I$3)</f>
        <v>0.49</v>
      </c>
      <c r="J42" s="9" cm="1">
        <f t="array" ref="J42">_xll.SNL.Clients.Office.Excel.Functions.SPG($A42, "IQ_DILUT_EPS_AFTER_EXTRA", J$3)</f>
        <v>0.5</v>
      </c>
      <c r="K42" s="9" cm="1">
        <f t="array" ref="K42">_xll.SNL.Clients.Office.Excel.Functions.SPG($A42, "IQ_DILUT_EPS_AFTER_EXTRA", K$3)</f>
        <v>0.65400000000000003</v>
      </c>
      <c r="L42" s="9" cm="1">
        <f t="array" ref="L42">_xll.SNL.Clients.Office.Excel.Functions.SPG($A42, "IQ_DILUT_EPS_AFTER_EXTRA", L$3)</f>
        <v>0.3</v>
      </c>
      <c r="M42" s="9" cm="1">
        <f t="array" ref="M42">_xll.SNL.Clients.Office.Excel.Functions.SPG($A42, "IQ_DILUT_EPS_AFTER_EXTRA", M$3)</f>
        <v>0.33</v>
      </c>
      <c r="N42" s="9" cm="1">
        <f t="array" ref="N42">_xll.SNL.Clients.Office.Excel.Functions.SPG($A42, "IQ_DILUT_EPS_AFTER_EXTRA", N$3)</f>
        <v>0.47</v>
      </c>
      <c r="O42" s="9" cm="1">
        <f t="array" ref="O42">_xll.SNL.Clients.Office.Excel.Functions.SPG($A42, "IQ_DILUT_EPS_AFTER_EXTRA", O$3)</f>
        <v>0.39900000000000002</v>
      </c>
      <c r="P42" s="9" cm="1">
        <f t="array" ref="P42">_xll.SNL.Clients.Office.Excel.Functions.SPG($A42, "IQ_DILUT_EPS_AFTER_EXTRA", P$3)</f>
        <v>0.59</v>
      </c>
      <c r="Q42" s="9" cm="1">
        <f t="array" ref="Q42">_xll.SNL.Clients.Office.Excel.Functions.SPG($A42, "IQ_DILUT_EPS_AFTER_EXTRA", Q$3)</f>
        <v>0.16</v>
      </c>
      <c r="R42" s="9" cm="1">
        <f t="array" ref="R42">_xll.SNL.Clients.Office.Excel.Functions.SPG($A42, "IQ_DILUT_EPS_AFTER_EXTRA", R$3)</f>
        <v>0.1</v>
      </c>
      <c r="S42" s="9" cm="1">
        <f t="array" ref="S42">_xll.SNL.Clients.Office.Excel.Functions.SPG($A42, "IQ_DILUT_EPS_AFTER_EXTRA", S$3)</f>
        <v>-0.13400000000000001</v>
      </c>
      <c r="T42" s="9" cm="1">
        <f t="array" ref="T42">_xll.SNL.Clients.Office.Excel.Functions.SPG($A42, "IQ_DILUT_EPS_AFTER_EXTRA", T$3)</f>
        <v>0.08</v>
      </c>
      <c r="U42" s="9" cm="1">
        <f t="array" ref="U42">_xll.SNL.Clients.Office.Excel.Functions.SPG($A42, "IQ_DILUT_EPS_AFTER_EXTRA", U$3)</f>
        <v>-4.0000000000000001E-3</v>
      </c>
      <c r="V42" s="9" cm="1">
        <f t="array" ref="V42">_xll.SNL.Clients.Office.Excel.Functions.SPG($A42, "IQ_DILUT_EPS_AFTER_EXTRA", V$3)</f>
        <v>0.08</v>
      </c>
      <c r="W42" s="9" cm="1">
        <f t="array" ref="W42">_xll.SNL.Clients.Office.Excel.Functions.SPG($A42, "IQ_DILUT_EPS_AFTER_EXTRA", W$3)</f>
        <v>-2.5999999999999999E-2</v>
      </c>
      <c r="X42" s="9" cm="1">
        <f t="array" ref="X42">_xll.SNL.Clients.Office.Excel.Functions.SPG($A42, "IQ_DILUT_EPS_AFTER_EXTRA", X$3)</f>
        <v>2.8000000000000001E-2</v>
      </c>
      <c r="Y42" s="9" cm="1">
        <f t="array" ref="Y42">_xll.SNL.Clients.Office.Excel.Functions.SPG($A42, "IQ_DILUT_EPS_AFTER_EXTRA", Y$3)</f>
        <v>0.96</v>
      </c>
      <c r="Z42" s="9" cm="1">
        <f t="array" ref="Z42">_xll.SNL.Clients.Office.Excel.Functions.SPG($A42, "IQ_DILUT_EPS_AFTER_EXTRA", Z$3)</f>
        <v>1.9E-2</v>
      </c>
    </row>
    <row r="43" spans="1:26" x14ac:dyDescent="0.3">
      <c r="A43" s="11" t="s">
        <v>1618</v>
      </c>
      <c r="B43" s="9" cm="1">
        <f t="array" ref="B43">_xll.SNL.Clients.Office.Excel.Functions.SPG($A43, "IQ_DILUT_EPS_AFTER_EXTRA", B$3)</f>
        <v>0.3</v>
      </c>
      <c r="C43" s="9" cm="1">
        <f t="array" ref="C43">_xll.SNL.Clients.Office.Excel.Functions.SPG($A43, "IQ_DILUT_EPS_AFTER_EXTRA", C$3)</f>
        <v>-2.5999999999999999E-2</v>
      </c>
      <c r="D43" s="9" cm="1">
        <f t="array" ref="D43">_xll.SNL.Clients.Office.Excel.Functions.SPG($A43, "IQ_DILUT_EPS_AFTER_EXTRA", D$3)</f>
        <v>0.7</v>
      </c>
      <c r="E43" s="9" cm="1">
        <f t="array" ref="E43">_xll.SNL.Clients.Office.Excel.Functions.SPG($A43, "IQ_DILUT_EPS_AFTER_EXTRA", E$3)</f>
        <v>7.4999999999999997E-2</v>
      </c>
      <c r="F43" s="9" cm="1">
        <f t="array" ref="F43">_xll.SNL.Clients.Office.Excel.Functions.SPG($A43, "IQ_DILUT_EPS_AFTER_EXTRA", F$3)</f>
        <v>-3.2000000000000001E-2</v>
      </c>
      <c r="G43" s="9" cm="1">
        <f t="array" ref="G43">_xll.SNL.Clients.Office.Excel.Functions.SPG($A43, "IQ_DILUT_EPS_AFTER_EXTRA", G$3)</f>
        <v>-0.1</v>
      </c>
      <c r="H43" s="9" cm="1">
        <f t="array" ref="H43">_xll.SNL.Clients.Office.Excel.Functions.SPG($A43, "IQ_DILUT_EPS_AFTER_EXTRA", H$3)</f>
        <v>-0.14599999999999999</v>
      </c>
      <c r="I43" s="9" cm="1">
        <f t="array" ref="I43">_xll.SNL.Clients.Office.Excel.Functions.SPG($A43, "IQ_DILUT_EPS_AFTER_EXTRA", I$3)</f>
        <v>-0.28999999999999998</v>
      </c>
      <c r="J43" s="9" cm="1">
        <f t="array" ref="J43">_xll.SNL.Clients.Office.Excel.Functions.SPG($A43, "IQ_DILUT_EPS_AFTER_EXTRA", J$3)</f>
        <v>-0.32</v>
      </c>
      <c r="K43" s="9" t="str" cm="1">
        <f t="array" ref="K43">_xll.SNL.Clients.Office.Excel.Functions.SPG($A43, "IQ_DILUT_EPS_AFTER_EXTRA", K$3)</f>
        <v>NA</v>
      </c>
      <c r="L43" s="9" cm="1">
        <f t="array" ref="L43">_xll.SNL.Clients.Office.Excel.Functions.SPG($A43, "IQ_DILUT_EPS_AFTER_EXTRA", L$3)</f>
        <v>-0.34699999999999998</v>
      </c>
      <c r="M43" s="9" cm="1">
        <f t="array" ref="M43">_xll.SNL.Clients.Office.Excel.Functions.SPG($A43, "IQ_DILUT_EPS_AFTER_EXTRA", M$3)</f>
        <v>-0.5</v>
      </c>
      <c r="N43" s="9" cm="1">
        <f t="array" ref="N43">_xll.SNL.Clients.Office.Excel.Functions.SPG($A43, "IQ_DILUT_EPS_AFTER_EXTRA", N$3)</f>
        <v>-0.7</v>
      </c>
      <c r="O43" s="9" cm="1">
        <f t="array" ref="O43">_xll.SNL.Clients.Office.Excel.Functions.SPG($A43, "IQ_DILUT_EPS_AFTER_EXTRA", O$3)</f>
        <v>-0.5</v>
      </c>
      <c r="P43" s="9" cm="1">
        <f t="array" ref="P43">_xll.SNL.Clients.Office.Excel.Functions.SPG($A43, "IQ_DILUT_EPS_AFTER_EXTRA", P$3)</f>
        <v>-0.33800000000000002</v>
      </c>
      <c r="Q43" s="9" cm="1">
        <f t="array" ref="Q43">_xll.SNL.Clients.Office.Excel.Functions.SPG($A43, "IQ_DILUT_EPS_AFTER_EXTRA", Q$3)</f>
        <v>-0.6</v>
      </c>
      <c r="R43" s="9" cm="1">
        <f t="array" ref="R43">_xll.SNL.Clients.Office.Excel.Functions.SPG($A43, "IQ_DILUT_EPS_AFTER_EXTRA", R$3)</f>
        <v>3.7999999999999999E-2</v>
      </c>
      <c r="S43" s="9" cm="1">
        <f t="array" ref="S43">_xll.SNL.Clients.Office.Excel.Functions.SPG($A43, "IQ_DILUT_EPS_AFTER_EXTRA", S$3)</f>
        <v>-0.315</v>
      </c>
      <c r="T43" s="9" cm="1">
        <f t="array" ref="T43">_xll.SNL.Clients.Office.Excel.Functions.SPG($A43, "IQ_DILUT_EPS_AFTER_EXTRA", T$3)</f>
        <v>0.09</v>
      </c>
      <c r="U43" s="9" cm="1">
        <f t="array" ref="U43">_xll.SNL.Clients.Office.Excel.Functions.SPG($A43, "IQ_DILUT_EPS_AFTER_EXTRA", U$3)</f>
        <v>0.2</v>
      </c>
      <c r="V43" s="9" cm="1">
        <f t="array" ref="V43">_xll.SNL.Clients.Office.Excel.Functions.SPG($A43, "IQ_DILUT_EPS_AFTER_EXTRA", V$3)</f>
        <v>-0.2</v>
      </c>
      <c r="W43" s="9" cm="1">
        <f t="array" ref="W43">_xll.SNL.Clients.Office.Excel.Functions.SPG($A43, "IQ_DILUT_EPS_AFTER_EXTRA", W$3)</f>
        <v>-2E-3</v>
      </c>
      <c r="X43" s="9" cm="1">
        <f t="array" ref="X43">_xll.SNL.Clients.Office.Excel.Functions.SPG($A43, "IQ_DILUT_EPS_AFTER_EXTRA", X$3)</f>
        <v>0.35599999999999998</v>
      </c>
      <c r="Y43" s="9" cm="1">
        <f t="array" ref="Y43">_xll.SNL.Clients.Office.Excel.Functions.SPG($A43, "IQ_DILUT_EPS_AFTER_EXTRA", Y$3)</f>
        <v>0.1</v>
      </c>
      <c r="Z43" s="9" cm="1">
        <f t="array" ref="Z43">_xll.SNL.Clients.Office.Excel.Functions.SPG($A43, "IQ_DILUT_EPS_AFTER_EXTRA", Z$3)</f>
        <v>0.19800000000000001</v>
      </c>
    </row>
    <row r="44" spans="1:26" x14ac:dyDescent="0.3">
      <c r="A44" s="11" t="s">
        <v>1075</v>
      </c>
      <c r="B44" s="9" cm="1">
        <f t="array" ref="B44">_xll.SNL.Clients.Office.Excel.Functions.SPG($A44, "IQ_DILUT_EPS_AFTER_EXTRA", B$3)</f>
        <v>0.68600000000000005</v>
      </c>
      <c r="C44" s="9" cm="1">
        <f t="array" ref="C44">_xll.SNL.Clients.Office.Excel.Functions.SPG($A44, "IQ_DILUT_EPS_AFTER_EXTRA", C$3)</f>
        <v>-0.54900000000000004</v>
      </c>
      <c r="D44" s="9" cm="1">
        <f t="array" ref="D44">_xll.SNL.Clients.Office.Excel.Functions.SPG($A44, "IQ_DILUT_EPS_AFTER_EXTRA", D$3)</f>
        <v>-1.27</v>
      </c>
      <c r="E44" s="9" cm="1">
        <f t="array" ref="E44">_xll.SNL.Clients.Office.Excel.Functions.SPG($A44, "IQ_DILUT_EPS_AFTER_EXTRA", E$3)</f>
        <v>-4.5999999999999999E-2</v>
      </c>
      <c r="F44" s="9" cm="1">
        <f t="array" ref="F44">_xll.SNL.Clients.Office.Excel.Functions.SPG($A44, "IQ_DILUT_EPS_AFTER_EXTRA", F$3)</f>
        <v>0.82499999999999996</v>
      </c>
      <c r="G44" s="9" cm="1">
        <f t="array" ref="G44">_xll.SNL.Clients.Office.Excel.Functions.SPG($A44, "IQ_DILUT_EPS_AFTER_EXTRA", G$3)</f>
        <v>3.5999999999999997E-2</v>
      </c>
      <c r="H44" s="9" cm="1">
        <f t="array" ref="H44">_xll.SNL.Clients.Office.Excel.Functions.SPG($A44, "IQ_DILUT_EPS_AFTER_EXTRA", H$3)</f>
        <v>0.45200000000000001</v>
      </c>
      <c r="I44" s="9" cm="1">
        <f t="array" ref="I44">_xll.SNL.Clients.Office.Excel.Functions.SPG($A44, "IQ_DILUT_EPS_AFTER_EXTRA", I$3)</f>
        <v>0.28999999999999998</v>
      </c>
      <c r="J44" s="9" cm="1">
        <f t="array" ref="J44">_xll.SNL.Clients.Office.Excel.Functions.SPG($A44, "IQ_DILUT_EPS_AFTER_EXTRA", J$3)</f>
        <v>5.6000000000000001E-2</v>
      </c>
      <c r="K44" s="9" cm="1">
        <f t="array" ref="K44">_xll.SNL.Clients.Office.Excel.Functions.SPG($A44, "IQ_DILUT_EPS_AFTER_EXTRA", K$3)</f>
        <v>-0.29299999999999998</v>
      </c>
      <c r="L44" s="9" cm="1">
        <f t="array" ref="L44">_xll.SNL.Clients.Office.Excel.Functions.SPG($A44, "IQ_DILUT_EPS_AFTER_EXTRA", L$3)</f>
        <v>-0.55200000000000005</v>
      </c>
      <c r="M44" s="9" cm="1">
        <f t="array" ref="M44">_xll.SNL.Clients.Office.Excel.Functions.SPG($A44, "IQ_DILUT_EPS_AFTER_EXTRA", M$3)</f>
        <v>-0.94199999999999995</v>
      </c>
      <c r="N44" s="9" cm="1">
        <f t="array" ref="N44">_xll.SNL.Clients.Office.Excel.Functions.SPG($A44, "IQ_DILUT_EPS_AFTER_EXTRA", N$3)</f>
        <v>-1.2729999999999999</v>
      </c>
      <c r="O44" s="9" cm="1">
        <f t="array" ref="O44">_xll.SNL.Clients.Office.Excel.Functions.SPG($A44, "IQ_DILUT_EPS_AFTER_EXTRA", O$3)</f>
        <v>-1.72</v>
      </c>
      <c r="P44" s="9" cm="1">
        <f t="array" ref="P44">_xll.SNL.Clients.Office.Excel.Functions.SPG($A44, "IQ_DILUT_EPS_AFTER_EXTRA", P$3)</f>
        <v>-0.37</v>
      </c>
      <c r="Q44" s="9" cm="1">
        <f t="array" ref="Q44">_xll.SNL.Clients.Office.Excel.Functions.SPG($A44, "IQ_DILUT_EPS_AFTER_EXTRA", Q$3)</f>
        <v>-1.17</v>
      </c>
      <c r="R44" s="9" cm="1">
        <f t="array" ref="R44">_xll.SNL.Clients.Office.Excel.Functions.SPG($A44, "IQ_DILUT_EPS_AFTER_EXTRA", R$3)</f>
        <v>7.0000000000000001E-3</v>
      </c>
      <c r="S44" s="9" cm="1">
        <f t="array" ref="S44">_xll.SNL.Clients.Office.Excel.Functions.SPG($A44, "IQ_DILUT_EPS_AFTER_EXTRA", S$3)</f>
        <v>-0.30299999999999999</v>
      </c>
      <c r="T44" s="9" cm="1">
        <f t="array" ref="T44">_xll.SNL.Clients.Office.Excel.Functions.SPG($A44, "IQ_DILUT_EPS_AFTER_EXTRA", T$3)</f>
        <v>3.5000000000000003E-2</v>
      </c>
      <c r="U44" s="9" cm="1">
        <f t="array" ref="U44">_xll.SNL.Clients.Office.Excel.Functions.SPG($A44, "IQ_DILUT_EPS_AFTER_EXTRA", U$3)</f>
        <v>-1.0309999999999999</v>
      </c>
      <c r="V44" s="9" cm="1">
        <f t="array" ref="V44">_xll.SNL.Clients.Office.Excel.Functions.SPG($A44, "IQ_DILUT_EPS_AFTER_EXTRA", V$3)</f>
        <v>-0.59</v>
      </c>
      <c r="W44" s="9" cm="1">
        <f t="array" ref="W44">_xll.SNL.Clients.Office.Excel.Functions.SPG($A44, "IQ_DILUT_EPS_AFTER_EXTRA", W$3)</f>
        <v>-0.4</v>
      </c>
      <c r="X44" s="9" cm="1">
        <f t="array" ref="X44">_xll.SNL.Clients.Office.Excel.Functions.SPG($A44, "IQ_DILUT_EPS_AFTER_EXTRA", X$3)</f>
        <v>0.32</v>
      </c>
      <c r="Y44" s="9" cm="1">
        <f t="array" ref="Y44">_xll.SNL.Clients.Office.Excel.Functions.SPG($A44, "IQ_DILUT_EPS_AFTER_EXTRA", Y$3)</f>
        <v>0.52800000000000002</v>
      </c>
      <c r="Z44" s="9" cm="1">
        <f t="array" ref="Z44">_xll.SNL.Clients.Office.Excel.Functions.SPG($A44, "IQ_DILUT_EPS_AFTER_EXTRA", Z$3)</f>
        <v>3.6999999999999998E-2</v>
      </c>
    </row>
    <row r="45" spans="1:26" x14ac:dyDescent="0.3">
      <c r="A45" s="11" t="s">
        <v>1076</v>
      </c>
      <c r="B45" s="9" cm="1">
        <f t="array" ref="B45">_xll.SNL.Clients.Office.Excel.Functions.SPG($A45, "IQ_DILUT_EPS_AFTER_EXTRA", B$3)</f>
        <v>0.115</v>
      </c>
      <c r="C45" s="9" cm="1">
        <f t="array" ref="C45">_xll.SNL.Clients.Office.Excel.Functions.SPG($A45, "IQ_DILUT_EPS_AFTER_EXTRA", C$3)</f>
        <v>0.96</v>
      </c>
      <c r="D45" s="9" cm="1">
        <f t="array" ref="D45">_xll.SNL.Clients.Office.Excel.Functions.SPG($A45, "IQ_DILUT_EPS_AFTER_EXTRA", D$3)</f>
        <v>1.4</v>
      </c>
      <c r="E45" s="9" cm="1">
        <f t="array" ref="E45">_xll.SNL.Clients.Office.Excel.Functions.SPG($A45, "IQ_DILUT_EPS_AFTER_EXTRA", E$3)</f>
        <v>1.41</v>
      </c>
      <c r="F45" s="9" cm="1">
        <f t="array" ref="F45">_xll.SNL.Clients.Office.Excel.Functions.SPG($A45, "IQ_DILUT_EPS_AFTER_EXTRA", F$3)</f>
        <v>0.70899999999999996</v>
      </c>
      <c r="G45" s="9" cm="1">
        <f t="array" ref="G45">_xll.SNL.Clients.Office.Excel.Functions.SPG($A45, "IQ_DILUT_EPS_AFTER_EXTRA", G$3)</f>
        <v>1.23</v>
      </c>
      <c r="H45" s="9" cm="1">
        <f t="array" ref="H45">_xll.SNL.Clients.Office.Excel.Functions.SPG($A45, "IQ_DILUT_EPS_AFTER_EXTRA", H$3)</f>
        <v>1.52</v>
      </c>
      <c r="I45" s="9" cm="1">
        <f t="array" ref="I45">_xll.SNL.Clients.Office.Excel.Functions.SPG($A45, "IQ_DILUT_EPS_AFTER_EXTRA", I$3)</f>
        <v>1.05</v>
      </c>
      <c r="J45" s="9" cm="1">
        <f t="array" ref="J45">_xll.SNL.Clients.Office.Excel.Functions.SPG($A45, "IQ_DILUT_EPS_AFTER_EXTRA", J$3)</f>
        <v>0.89700000000000002</v>
      </c>
      <c r="K45" s="9" cm="1">
        <f t="array" ref="K45">_xll.SNL.Clients.Office.Excel.Functions.SPG($A45, "IQ_DILUT_EPS_AFTER_EXTRA", K$3)</f>
        <v>1.07</v>
      </c>
      <c r="L45" s="9" cm="1">
        <f t="array" ref="L45">_xll.SNL.Clients.Office.Excel.Functions.SPG($A45, "IQ_DILUT_EPS_AFTER_EXTRA", L$3)</f>
        <v>1.68</v>
      </c>
      <c r="M45" s="9" cm="1">
        <f t="array" ref="M45">_xll.SNL.Clients.Office.Excel.Functions.SPG($A45, "IQ_DILUT_EPS_AFTER_EXTRA", M$3)</f>
        <v>1</v>
      </c>
      <c r="N45" s="9" cm="1">
        <f t="array" ref="N45">_xll.SNL.Clients.Office.Excel.Functions.SPG($A45, "IQ_DILUT_EPS_AFTER_EXTRA", N$3)</f>
        <v>-0.67500000000000004</v>
      </c>
      <c r="O45" s="9" cm="1">
        <f t="array" ref="O45">_xll.SNL.Clients.Office.Excel.Functions.SPG($A45, "IQ_DILUT_EPS_AFTER_EXTRA", O$3)</f>
        <v>0.44</v>
      </c>
      <c r="P45" s="9" cm="1">
        <f t="array" ref="P45">_xll.SNL.Clients.Office.Excel.Functions.SPG($A45, "IQ_DILUT_EPS_AFTER_EXTRA", P$3)</f>
        <v>-8.4000000000000005E-2</v>
      </c>
      <c r="Q45" s="9" cm="1">
        <f t="array" ref="Q45">_xll.SNL.Clients.Office.Excel.Functions.SPG($A45, "IQ_DILUT_EPS_AFTER_EXTRA", Q$3)</f>
        <v>0.42</v>
      </c>
      <c r="R45" s="9" cm="1">
        <f t="array" ref="R45">_xll.SNL.Clients.Office.Excel.Functions.SPG($A45, "IQ_DILUT_EPS_AFTER_EXTRA", R$3)</f>
        <v>-1.6539999999999999</v>
      </c>
      <c r="S45" s="9" cm="1">
        <f t="array" ref="S45">_xll.SNL.Clients.Office.Excel.Functions.SPG($A45, "IQ_DILUT_EPS_AFTER_EXTRA", S$3)</f>
        <v>1.42</v>
      </c>
      <c r="T45" s="9" cm="1">
        <f t="array" ref="T45">_xll.SNL.Clients.Office.Excel.Functions.SPG($A45, "IQ_DILUT_EPS_AFTER_EXTRA", T$3)</f>
        <v>0.67</v>
      </c>
      <c r="U45" s="9" cm="1">
        <f t="array" ref="U45">_xll.SNL.Clients.Office.Excel.Functions.SPG($A45, "IQ_DILUT_EPS_AFTER_EXTRA", U$3)</f>
        <v>0.11</v>
      </c>
      <c r="V45" s="9" cm="1">
        <f t="array" ref="V45">_xll.SNL.Clients.Office.Excel.Functions.SPG($A45, "IQ_DILUT_EPS_AFTER_EXTRA", V$3)</f>
        <v>0.44600000000000001</v>
      </c>
      <c r="W45" s="9" cm="1">
        <f t="array" ref="W45">_xll.SNL.Clients.Office.Excel.Functions.SPG($A45, "IQ_DILUT_EPS_AFTER_EXTRA", W$3)</f>
        <v>0.56999999999999995</v>
      </c>
      <c r="X45" s="9" cm="1">
        <f t="array" ref="X45">_xll.SNL.Clients.Office.Excel.Functions.SPG($A45, "IQ_DILUT_EPS_AFTER_EXTRA", X$3)</f>
        <v>0.72</v>
      </c>
      <c r="Y45" s="9" cm="1">
        <f t="array" ref="Y45">_xll.SNL.Clients.Office.Excel.Functions.SPG($A45, "IQ_DILUT_EPS_AFTER_EXTRA", Y$3)</f>
        <v>0.57999999999999996</v>
      </c>
      <c r="Z45" s="9" cm="1">
        <f t="array" ref="Z45">_xll.SNL.Clients.Office.Excel.Functions.SPG($A45, "IQ_DILUT_EPS_AFTER_EXTRA", Z$3)</f>
        <v>-0.44600000000000001</v>
      </c>
    </row>
    <row r="46" spans="1:26" x14ac:dyDescent="0.3">
      <c r="A46" s="11" t="s">
        <v>1077</v>
      </c>
      <c r="B46" s="9" cm="1">
        <f t="array" ref="B46">_xll.SNL.Clients.Office.Excel.Functions.SPG($A46, "IQ_DILUT_EPS_AFTER_EXTRA", B$3)</f>
        <v>0.16</v>
      </c>
      <c r="C46" s="9" cm="1">
        <f t="array" ref="C46">_xll.SNL.Clients.Office.Excel.Functions.SPG($A46, "IQ_DILUT_EPS_AFTER_EXTRA", C$3)</f>
        <v>0.26600000000000001</v>
      </c>
      <c r="D46" s="9" cm="1">
        <f t="array" ref="D46">_xll.SNL.Clients.Office.Excel.Functions.SPG($A46, "IQ_DILUT_EPS_AFTER_EXTRA", D$3)</f>
        <v>-0.69</v>
      </c>
      <c r="E46" s="9" cm="1">
        <f t="array" ref="E46">_xll.SNL.Clients.Office.Excel.Functions.SPG($A46, "IQ_DILUT_EPS_AFTER_EXTRA", E$3)</f>
        <v>0.22700000000000001</v>
      </c>
      <c r="F46" s="9" cm="1">
        <f t="array" ref="F46">_xll.SNL.Clients.Office.Excel.Functions.SPG($A46, "IQ_DILUT_EPS_AFTER_EXTRA", F$3)</f>
        <v>-0.76500000000000001</v>
      </c>
      <c r="G46" s="9" cm="1">
        <f t="array" ref="G46">_xll.SNL.Clients.Office.Excel.Functions.SPG($A46, "IQ_DILUT_EPS_AFTER_EXTRA", G$3)</f>
        <v>0.29399999999999998</v>
      </c>
      <c r="H46" s="9" cm="1">
        <f t="array" ref="H46">_xll.SNL.Clients.Office.Excel.Functions.SPG($A46, "IQ_DILUT_EPS_AFTER_EXTRA", H$3)</f>
        <v>0.29699999999999999</v>
      </c>
      <c r="I46" s="9" cm="1">
        <f t="array" ref="I46">_xll.SNL.Clients.Office.Excel.Functions.SPG($A46, "IQ_DILUT_EPS_AFTER_EXTRA", I$3)</f>
        <v>-0.62</v>
      </c>
      <c r="J46" s="9" cm="1">
        <f t="array" ref="J46">_xll.SNL.Clients.Office.Excel.Functions.SPG($A46, "IQ_DILUT_EPS_AFTER_EXTRA", J$3)</f>
        <v>0.317</v>
      </c>
      <c r="K46" s="9" cm="1">
        <f t="array" ref="K46">_xll.SNL.Clients.Office.Excel.Functions.SPG($A46, "IQ_DILUT_EPS_AFTER_EXTRA", K$3)</f>
        <v>-0.06</v>
      </c>
      <c r="L46" s="9" cm="1">
        <f t="array" ref="L46">_xll.SNL.Clients.Office.Excel.Functions.SPG($A46, "IQ_DILUT_EPS_AFTER_EXTRA", L$3)</f>
        <v>1.1299999999999999</v>
      </c>
      <c r="M46" s="9" cm="1">
        <f t="array" ref="M46">_xll.SNL.Clients.Office.Excel.Functions.SPG($A46, "IQ_DILUT_EPS_AFTER_EXTRA", M$3)</f>
        <v>0.439</v>
      </c>
      <c r="N46" s="9" cm="1">
        <f t="array" ref="N46">_xll.SNL.Clients.Office.Excel.Functions.SPG($A46, "IQ_DILUT_EPS_AFTER_EXTRA", N$3)</f>
        <v>0.08</v>
      </c>
      <c r="O46" s="9" cm="1">
        <f t="array" ref="O46">_xll.SNL.Clients.Office.Excel.Functions.SPG($A46, "IQ_DILUT_EPS_AFTER_EXTRA", O$3)</f>
        <v>0.23400000000000001</v>
      </c>
      <c r="P46" s="9" cm="1">
        <f t="array" ref="P46">_xll.SNL.Clients.Office.Excel.Functions.SPG($A46, "IQ_DILUT_EPS_AFTER_EXTRA", P$3)</f>
        <v>0.38400000000000001</v>
      </c>
      <c r="Q46" s="9" cm="1">
        <f t="array" ref="Q46">_xll.SNL.Clients.Office.Excel.Functions.SPG($A46, "IQ_DILUT_EPS_AFTER_EXTRA", Q$3)</f>
        <v>0.42499999999999999</v>
      </c>
      <c r="R46" s="9" cm="1">
        <f t="array" ref="R46">_xll.SNL.Clients.Office.Excel.Functions.SPG($A46, "IQ_DILUT_EPS_AFTER_EXTRA", R$3)</f>
        <v>0.37</v>
      </c>
      <c r="S46" s="9" cm="1">
        <f t="array" ref="S46">_xll.SNL.Clients.Office.Excel.Functions.SPG($A46, "IQ_DILUT_EPS_AFTER_EXTRA", S$3)</f>
        <v>0.22600000000000001</v>
      </c>
      <c r="T46" s="9" cm="1">
        <f t="array" ref="T46">_xll.SNL.Clients.Office.Excel.Functions.SPG($A46, "IQ_DILUT_EPS_AFTER_EXTRA", T$3)</f>
        <v>0.309</v>
      </c>
      <c r="U46" s="9" cm="1">
        <f t="array" ref="U46">_xll.SNL.Clients.Office.Excel.Functions.SPG($A46, "IQ_DILUT_EPS_AFTER_EXTRA", U$3)</f>
        <v>0.36</v>
      </c>
      <c r="V46" s="9" cm="1">
        <f t="array" ref="V46">_xll.SNL.Clients.Office.Excel.Functions.SPG($A46, "IQ_DILUT_EPS_AFTER_EXTRA", V$3)</f>
        <v>-0.86</v>
      </c>
      <c r="W46" s="9" cm="1">
        <f t="array" ref="W46">_xll.SNL.Clients.Office.Excel.Functions.SPG($A46, "IQ_DILUT_EPS_AFTER_EXTRA", W$3)</f>
        <v>0.438</v>
      </c>
      <c r="X46" s="9" cm="1">
        <f t="array" ref="X46">_xll.SNL.Clients.Office.Excel.Functions.SPG($A46, "IQ_DILUT_EPS_AFTER_EXTRA", X$3)</f>
        <v>0.16</v>
      </c>
      <c r="Y46" s="9" cm="1">
        <f t="array" ref="Y46">_xll.SNL.Clients.Office.Excel.Functions.SPG($A46, "IQ_DILUT_EPS_AFTER_EXTRA", Y$3)</f>
        <v>0.374</v>
      </c>
      <c r="Z46" s="9" cm="1">
        <f t="array" ref="Z46">_xll.SNL.Clients.Office.Excel.Functions.SPG($A46, "IQ_DILUT_EPS_AFTER_EXTRA", Z$3)</f>
        <v>0.42599999999999999</v>
      </c>
    </row>
    <row r="47" spans="1:26" x14ac:dyDescent="0.3">
      <c r="A47" s="11" t="s">
        <v>1078</v>
      </c>
      <c r="B47" s="9" cm="1">
        <f t="array" ref="B47">_xll.SNL.Clients.Office.Excel.Functions.SPG($A47, "IQ_DILUT_EPS_AFTER_EXTRA", B$3)</f>
        <v>0.13</v>
      </c>
      <c r="C47" s="9" cm="1">
        <f t="array" ref="C47">_xll.SNL.Clients.Office.Excel.Functions.SPG($A47, "IQ_DILUT_EPS_AFTER_EXTRA", C$3)</f>
        <v>0.124</v>
      </c>
      <c r="D47" s="9" cm="1">
        <f t="array" ref="D47">_xll.SNL.Clients.Office.Excel.Functions.SPG($A47, "IQ_DILUT_EPS_AFTER_EXTRA", D$3)</f>
        <v>0.23400000000000001</v>
      </c>
      <c r="E47" s="9" cm="1">
        <f t="array" ref="E47">_xll.SNL.Clients.Office.Excel.Functions.SPG($A47, "IQ_DILUT_EPS_AFTER_EXTRA", E$3)</f>
        <v>0.30499999999999999</v>
      </c>
      <c r="F47" s="9" cm="1">
        <f t="array" ref="F47">_xll.SNL.Clients.Office.Excel.Functions.SPG($A47, "IQ_DILUT_EPS_AFTER_EXTRA", F$3)</f>
        <v>0.223</v>
      </c>
      <c r="G47" s="9" cm="1">
        <f t="array" ref="G47">_xll.SNL.Clients.Office.Excel.Functions.SPG($A47, "IQ_DILUT_EPS_AFTER_EXTRA", G$3)</f>
        <v>0.09</v>
      </c>
      <c r="H47" s="9" cm="1">
        <f t="array" ref="H47">_xll.SNL.Clients.Office.Excel.Functions.SPG($A47, "IQ_DILUT_EPS_AFTER_EXTRA", H$3)</f>
        <v>0.25600000000000001</v>
      </c>
      <c r="I47" s="9" cm="1">
        <f t="array" ref="I47">_xll.SNL.Clients.Office.Excel.Functions.SPG($A47, "IQ_DILUT_EPS_AFTER_EXTRA", I$3)</f>
        <v>0.28499999999999998</v>
      </c>
      <c r="J47" s="9" cm="1">
        <f t="array" ref="J47">_xll.SNL.Clients.Office.Excel.Functions.SPG($A47, "IQ_DILUT_EPS_AFTER_EXTRA", J$3)</f>
        <v>0.14399999999999999</v>
      </c>
      <c r="K47" s="9" cm="1">
        <f t="array" ref="K47">_xll.SNL.Clients.Office.Excel.Functions.SPG($A47, "IQ_DILUT_EPS_AFTER_EXTRA", K$3)</f>
        <v>0.01</v>
      </c>
      <c r="L47" s="9" cm="1">
        <f t="array" ref="L47">_xll.SNL.Clients.Office.Excel.Functions.SPG($A47, "IQ_DILUT_EPS_AFTER_EXTRA", L$3)</f>
        <v>0.25800000000000001</v>
      </c>
      <c r="M47" s="9" cm="1">
        <f t="array" ref="M47">_xll.SNL.Clients.Office.Excel.Functions.SPG($A47, "IQ_DILUT_EPS_AFTER_EXTRA", M$3)</f>
        <v>0.28499999999999998</v>
      </c>
      <c r="N47" s="9" cm="1">
        <f t="array" ref="N47">_xll.SNL.Clients.Office.Excel.Functions.SPG($A47, "IQ_DILUT_EPS_AFTER_EXTRA", N$3)</f>
        <v>7.9000000000000001E-2</v>
      </c>
      <c r="O47" s="9" cm="1">
        <f t="array" ref="O47">_xll.SNL.Clients.Office.Excel.Functions.SPG($A47, "IQ_DILUT_EPS_AFTER_EXTRA", O$3)</f>
        <v>5.8000000000000003E-2</v>
      </c>
      <c r="P47" s="9" cm="1">
        <f t="array" ref="P47">_xll.SNL.Clients.Office.Excel.Functions.SPG($A47, "IQ_DILUT_EPS_AFTER_EXTRA", P$3)</f>
        <v>0.13900000000000001</v>
      </c>
      <c r="Q47" s="9" cm="1">
        <f t="array" ref="Q47">_xll.SNL.Clients.Office.Excel.Functions.SPG($A47, "IQ_DILUT_EPS_AFTER_EXTRA", Q$3)</f>
        <v>0.09</v>
      </c>
      <c r="R47" s="9" cm="1">
        <f t="array" ref="R47">_xll.SNL.Clients.Office.Excel.Functions.SPG($A47, "IQ_DILUT_EPS_AFTER_EXTRA", R$3)</f>
        <v>-0.20799999999999999</v>
      </c>
      <c r="S47" s="9" cm="1">
        <f t="array" ref="S47">_xll.SNL.Clients.Office.Excel.Functions.SPG($A47, "IQ_DILUT_EPS_AFTER_EXTRA", S$3)</f>
        <v>-0.22900000000000001</v>
      </c>
      <c r="T47" s="9" cm="1">
        <f t="array" ref="T47">_xll.SNL.Clients.Office.Excel.Functions.SPG($A47, "IQ_DILUT_EPS_AFTER_EXTRA", T$3)</f>
        <v>-0.183</v>
      </c>
      <c r="U47" s="9" cm="1">
        <f t="array" ref="U47">_xll.SNL.Clients.Office.Excel.Functions.SPG($A47, "IQ_DILUT_EPS_AFTER_EXTRA", U$3)</f>
        <v>-0.35</v>
      </c>
      <c r="V47" s="9" cm="1">
        <f t="array" ref="V47">_xll.SNL.Clients.Office.Excel.Functions.SPG($A47, "IQ_DILUT_EPS_AFTER_EXTRA", V$3)</f>
        <v>-1.2E-2</v>
      </c>
      <c r="W47" s="9" cm="1">
        <f t="array" ref="W47">_xll.SNL.Clients.Office.Excel.Functions.SPG($A47, "IQ_DILUT_EPS_AFTER_EXTRA", W$3)</f>
        <v>0.114</v>
      </c>
      <c r="X47" s="9" cm="1">
        <f t="array" ref="X47">_xll.SNL.Clients.Office.Excel.Functions.SPG($A47, "IQ_DILUT_EPS_AFTER_EXTRA", X$3)</f>
        <v>0.20599999999999999</v>
      </c>
      <c r="Y47" s="9" cm="1">
        <f t="array" ref="Y47">_xll.SNL.Clients.Office.Excel.Functions.SPG($A47, "IQ_DILUT_EPS_AFTER_EXTRA", Y$3)</f>
        <v>0.27700000000000002</v>
      </c>
      <c r="Z47" s="9" cm="1">
        <f t="array" ref="Z47">_xll.SNL.Clients.Office.Excel.Functions.SPG($A47, "IQ_DILUT_EPS_AFTER_EXTRA", Z$3)</f>
        <v>0.17</v>
      </c>
    </row>
    <row r="48" spans="1:26" x14ac:dyDescent="0.3">
      <c r="A48" s="11" t="s">
        <v>1079</v>
      </c>
      <c r="B48" s="9" cm="1">
        <f t="array" ref="B48">_xll.SNL.Clients.Office.Excel.Functions.SPG($A48, "IQ_DILUT_EPS_AFTER_EXTRA", B$3)</f>
        <v>0.16</v>
      </c>
      <c r="C48" s="9" cm="1">
        <f t="array" ref="C48">_xll.SNL.Clients.Office.Excel.Functions.SPG($A48, "IQ_DILUT_EPS_AFTER_EXTRA", C$3)</f>
        <v>0.316</v>
      </c>
      <c r="D48" s="9" cm="1">
        <f t="array" ref="D48">_xll.SNL.Clients.Office.Excel.Functions.SPG($A48, "IQ_DILUT_EPS_AFTER_EXTRA", D$3)</f>
        <v>0.308</v>
      </c>
      <c r="E48" s="9" cm="1">
        <f t="array" ref="E48">_xll.SNL.Clients.Office.Excel.Functions.SPG($A48, "IQ_DILUT_EPS_AFTER_EXTRA", E$3)</f>
        <v>0.251</v>
      </c>
      <c r="F48" s="9" cm="1">
        <f t="array" ref="F48">_xll.SNL.Clients.Office.Excel.Functions.SPG($A48, "IQ_DILUT_EPS_AFTER_EXTRA", F$3)</f>
        <v>0.307</v>
      </c>
      <c r="G48" s="9" cm="1">
        <f t="array" ref="G48">_xll.SNL.Clients.Office.Excel.Functions.SPG($A48, "IQ_DILUT_EPS_AFTER_EXTRA", G$3)</f>
        <v>0.47599999999999998</v>
      </c>
      <c r="H48" s="9" cm="1">
        <f t="array" ref="H48">_xll.SNL.Clients.Office.Excel.Functions.SPG($A48, "IQ_DILUT_EPS_AFTER_EXTRA", H$3)</f>
        <v>0.41</v>
      </c>
      <c r="I48" s="9" cm="1">
        <f t="array" ref="I48">_xll.SNL.Clients.Office.Excel.Functions.SPG($A48, "IQ_DILUT_EPS_AFTER_EXTRA", I$3)</f>
        <v>0.41199999999999998</v>
      </c>
      <c r="J48" s="9" cm="1">
        <f t="array" ref="J48">_xll.SNL.Clients.Office.Excel.Functions.SPG($A48, "IQ_DILUT_EPS_AFTER_EXTRA", J$3)</f>
        <v>0.45600000000000002</v>
      </c>
      <c r="K48" s="9" cm="1">
        <f t="array" ref="K48">_xll.SNL.Clients.Office.Excel.Functions.SPG($A48, "IQ_DILUT_EPS_AFTER_EXTRA", K$3)</f>
        <v>0.49</v>
      </c>
      <c r="L48" s="9" cm="1">
        <f t="array" ref="L48">_xll.SNL.Clients.Office.Excel.Functions.SPG($A48, "IQ_DILUT_EPS_AFTER_EXTRA", L$3)</f>
        <v>0.36199999999999999</v>
      </c>
      <c r="M48" s="9" cm="1">
        <f t="array" ref="M48">_xll.SNL.Clients.Office.Excel.Functions.SPG($A48, "IQ_DILUT_EPS_AFTER_EXTRA", M$3)</f>
        <v>0.41499999999999998</v>
      </c>
      <c r="N48" s="9" cm="1">
        <f t="array" ref="N48">_xll.SNL.Clients.Office.Excel.Functions.SPG($A48, "IQ_DILUT_EPS_AFTER_EXTRA", N$3)</f>
        <v>0.40400000000000003</v>
      </c>
      <c r="O48" s="9" cm="1">
        <f t="array" ref="O48">_xll.SNL.Clients.Office.Excel.Functions.SPG($A48, "IQ_DILUT_EPS_AFTER_EXTRA", O$3)</f>
        <v>0.70899999999999996</v>
      </c>
      <c r="P48" s="9" cm="1">
        <f t="array" ref="P48">_xll.SNL.Clients.Office.Excel.Functions.SPG($A48, "IQ_DILUT_EPS_AFTER_EXTRA", P$3)</f>
        <v>0.50600000000000001</v>
      </c>
      <c r="Q48" s="9" cm="1">
        <f t="array" ref="Q48">_xll.SNL.Clients.Office.Excel.Functions.SPG($A48, "IQ_DILUT_EPS_AFTER_EXTRA", Q$3)</f>
        <v>0.50700000000000001</v>
      </c>
      <c r="R48" s="9" cm="1">
        <f t="array" ref="R48">_xll.SNL.Clients.Office.Excel.Functions.SPG($A48, "IQ_DILUT_EPS_AFTER_EXTRA", R$3)</f>
        <v>0.55000000000000004</v>
      </c>
      <c r="S48" s="9" cm="1">
        <f t="array" ref="S48">_xll.SNL.Clients.Office.Excel.Functions.SPG($A48, "IQ_DILUT_EPS_AFTER_EXTRA", S$3)</f>
        <v>0.79900000000000004</v>
      </c>
      <c r="T48" s="9" cm="1">
        <f t="array" ref="T48">_xll.SNL.Clients.Office.Excel.Functions.SPG($A48, "IQ_DILUT_EPS_AFTER_EXTRA", T$3)</f>
        <v>0.71499999999999997</v>
      </c>
      <c r="U48" s="9" cm="1">
        <f t="array" ref="U48">_xll.SNL.Clients.Office.Excel.Functions.SPG($A48, "IQ_DILUT_EPS_AFTER_EXTRA", U$3)</f>
        <v>0.39600000000000002</v>
      </c>
      <c r="V48" s="9" cm="1">
        <f t="array" ref="V48">_xll.SNL.Clients.Office.Excel.Functions.SPG($A48, "IQ_DILUT_EPS_AFTER_EXTRA", V$3)</f>
        <v>-0.53800000000000003</v>
      </c>
      <c r="W48" s="9" cm="1">
        <f t="array" ref="W48">_xll.SNL.Clients.Office.Excel.Functions.SPG($A48, "IQ_DILUT_EPS_AFTER_EXTRA", W$3)</f>
        <v>0.34</v>
      </c>
      <c r="X48" s="9" cm="1">
        <f t="array" ref="X48">_xll.SNL.Clients.Office.Excel.Functions.SPG($A48, "IQ_DILUT_EPS_AFTER_EXTRA", X$3)</f>
        <v>0.35199999999999998</v>
      </c>
      <c r="Y48" s="9" cm="1">
        <f t="array" ref="Y48">_xll.SNL.Clients.Office.Excel.Functions.SPG($A48, "IQ_DILUT_EPS_AFTER_EXTRA", Y$3)</f>
        <v>0.313</v>
      </c>
      <c r="Z48" s="9" cm="1">
        <f t="array" ref="Z48">_xll.SNL.Clients.Office.Excel.Functions.SPG($A48, "IQ_DILUT_EPS_AFTER_EXTRA", Z$3)</f>
        <v>0.26100000000000001</v>
      </c>
    </row>
    <row r="49" spans="1:26" x14ac:dyDescent="0.3">
      <c r="A49" s="11" t="s">
        <v>1080</v>
      </c>
      <c r="B49" s="9" cm="1">
        <f t="array" ref="B49">_xll.SNL.Clients.Office.Excel.Functions.SPG($A49, "IQ_DILUT_EPS_AFTER_EXTRA", B$3)</f>
        <v>0.13</v>
      </c>
      <c r="C49" s="9" cm="1">
        <f t="array" ref="C49">_xll.SNL.Clients.Office.Excel.Functions.SPG($A49, "IQ_DILUT_EPS_AFTER_EXTRA", C$3)</f>
        <v>1.24</v>
      </c>
      <c r="D49" s="9" cm="1">
        <f t="array" ref="D49">_xll.SNL.Clients.Office.Excel.Functions.SPG($A49, "IQ_DILUT_EPS_AFTER_EXTRA", D$3)</f>
        <v>4.2300000000000004</v>
      </c>
      <c r="E49" s="9" cm="1">
        <f t="array" ref="E49">_xll.SNL.Clients.Office.Excel.Functions.SPG($A49, "IQ_DILUT_EPS_AFTER_EXTRA", E$3)</f>
        <v>1.96</v>
      </c>
      <c r="F49" s="9" cm="1">
        <f t="array" ref="F49">_xll.SNL.Clients.Office.Excel.Functions.SPG($A49, "IQ_DILUT_EPS_AFTER_EXTRA", F$3)</f>
        <v>-9.8000000000000004E-2</v>
      </c>
      <c r="G49" s="9" cm="1">
        <f t="array" ref="G49">_xll.SNL.Clients.Office.Excel.Functions.SPG($A49, "IQ_DILUT_EPS_AFTER_EXTRA", G$3)</f>
        <v>2.0129999999999999</v>
      </c>
      <c r="H49" s="9" cm="1">
        <f t="array" ref="H49">_xll.SNL.Clients.Office.Excel.Functions.SPG($A49, "IQ_DILUT_EPS_AFTER_EXTRA", H$3)</f>
        <v>1.42</v>
      </c>
      <c r="I49" s="9" cm="1">
        <f t="array" ref="I49">_xll.SNL.Clients.Office.Excel.Functions.SPG($A49, "IQ_DILUT_EPS_AFTER_EXTRA", I$3)</f>
        <v>1.6339999999999999</v>
      </c>
      <c r="J49" s="9" cm="1">
        <f t="array" ref="J49">_xll.SNL.Clients.Office.Excel.Functions.SPG($A49, "IQ_DILUT_EPS_AFTER_EXTRA", J$3)</f>
        <v>2.843</v>
      </c>
      <c r="K49" s="9" cm="1">
        <f t="array" ref="K49">_xll.SNL.Clients.Office.Excel.Functions.SPG($A49, "IQ_DILUT_EPS_AFTER_EXTRA", K$3)</f>
        <v>1.486</v>
      </c>
      <c r="L49" s="9" cm="1">
        <f t="array" ref="L49">_xll.SNL.Clients.Office.Excel.Functions.SPG($A49, "IQ_DILUT_EPS_AFTER_EXTRA", L$3)</f>
        <v>3.4990000000000001</v>
      </c>
      <c r="M49" s="9" cm="1">
        <f t="array" ref="M49">_xll.SNL.Clients.Office.Excel.Functions.SPG($A49, "IQ_DILUT_EPS_AFTER_EXTRA", M$3)</f>
        <v>4.0060000000000002</v>
      </c>
      <c r="N49" s="9" cm="1">
        <f t="array" ref="N49">_xll.SNL.Clients.Office.Excel.Functions.SPG($A49, "IQ_DILUT_EPS_AFTER_EXTRA", N$3)</f>
        <v>2.68</v>
      </c>
      <c r="O49" s="9" cm="1">
        <f t="array" ref="O49">_xll.SNL.Clients.Office.Excel.Functions.SPG($A49, "IQ_DILUT_EPS_AFTER_EXTRA", O$3)</f>
        <v>2.4780000000000002</v>
      </c>
      <c r="P49" s="9" cm="1">
        <f t="array" ref="P49">_xll.SNL.Clients.Office.Excel.Functions.SPG($A49, "IQ_DILUT_EPS_AFTER_EXTRA", P$3)</f>
        <v>2.38</v>
      </c>
      <c r="Q49" s="9" cm="1">
        <f t="array" ref="Q49">_xll.SNL.Clients.Office.Excel.Functions.SPG($A49, "IQ_DILUT_EPS_AFTER_EXTRA", Q$3)</f>
        <v>2.27</v>
      </c>
      <c r="R49" s="9" cm="1">
        <f t="array" ref="R49">_xll.SNL.Clients.Office.Excel.Functions.SPG($A49, "IQ_DILUT_EPS_AFTER_EXTRA", R$3)</f>
        <v>0.87</v>
      </c>
      <c r="S49" s="9" cm="1">
        <f t="array" ref="S49">_xll.SNL.Clients.Office.Excel.Functions.SPG($A49, "IQ_DILUT_EPS_AFTER_EXTRA", S$3)</f>
        <v>0.89800000000000002</v>
      </c>
      <c r="T49" s="9" cm="1">
        <f t="array" ref="T49">_xll.SNL.Clients.Office.Excel.Functions.SPG($A49, "IQ_DILUT_EPS_AFTER_EXTRA", T$3)</f>
        <v>1.1100000000000001</v>
      </c>
      <c r="U49" s="9" cm="1">
        <f t="array" ref="U49">_xll.SNL.Clients.Office.Excel.Functions.SPG($A49, "IQ_DILUT_EPS_AFTER_EXTRA", U$3)</f>
        <v>0.61</v>
      </c>
      <c r="V49" s="9" cm="1">
        <f t="array" ref="V49">_xll.SNL.Clients.Office.Excel.Functions.SPG($A49, "IQ_DILUT_EPS_AFTER_EXTRA", V$3)</f>
        <v>7.0000000000000007E-2</v>
      </c>
      <c r="W49" s="9" cm="1">
        <f t="array" ref="W49">_xll.SNL.Clients.Office.Excel.Functions.SPG($A49, "IQ_DILUT_EPS_AFTER_EXTRA", W$3)</f>
        <v>-0.218</v>
      </c>
      <c r="X49" s="9" cm="1">
        <f t="array" ref="X49">_xll.SNL.Clients.Office.Excel.Functions.SPG($A49, "IQ_DILUT_EPS_AFTER_EXTRA", X$3)</f>
        <v>0.62</v>
      </c>
      <c r="Y49" s="9" cm="1">
        <f t="array" ref="Y49">_xll.SNL.Clients.Office.Excel.Functions.SPG($A49, "IQ_DILUT_EPS_AFTER_EXTRA", Y$3)</f>
        <v>0.92</v>
      </c>
      <c r="Z49" s="9" cm="1">
        <f t="array" ref="Z49">_xll.SNL.Clients.Office.Excel.Functions.SPG($A49, "IQ_DILUT_EPS_AFTER_EXTRA", Z$3)</f>
        <v>0.18</v>
      </c>
    </row>
    <row r="50" spans="1:26" x14ac:dyDescent="0.3">
      <c r="A50" s="11" t="s">
        <v>1081</v>
      </c>
      <c r="B50" s="9" cm="1">
        <f t="array" ref="B50">_xll.SNL.Clients.Office.Excel.Functions.SPG($A50, "IQ_DILUT_EPS_AFTER_EXTRA", B$3)</f>
        <v>0.39900000000000002</v>
      </c>
      <c r="C50" s="9" cm="1">
        <f t="array" ref="C50">_xll.SNL.Clients.Office.Excel.Functions.SPG($A50, "IQ_DILUT_EPS_AFTER_EXTRA", C$3)</f>
        <v>0.34100000000000003</v>
      </c>
      <c r="D50" s="9" cm="1">
        <f t="array" ref="D50">_xll.SNL.Clients.Office.Excel.Functions.SPG($A50, "IQ_DILUT_EPS_AFTER_EXTRA", D$3)</f>
        <v>0.222</v>
      </c>
      <c r="E50" s="9" cm="1">
        <f t="array" ref="E50">_xll.SNL.Clients.Office.Excel.Functions.SPG($A50, "IQ_DILUT_EPS_AFTER_EXTRA", E$3)</f>
        <v>0.219</v>
      </c>
      <c r="F50" s="9" cm="1">
        <f t="array" ref="F50">_xll.SNL.Clients.Office.Excel.Functions.SPG($A50, "IQ_DILUT_EPS_AFTER_EXTRA", F$3)</f>
        <v>0.25700000000000001</v>
      </c>
      <c r="G50" s="9" cm="1">
        <f t="array" ref="G50">_xll.SNL.Clients.Office.Excel.Functions.SPG($A50, "IQ_DILUT_EPS_AFTER_EXTRA", G$3)</f>
        <v>0.21</v>
      </c>
      <c r="H50" s="9" cm="1">
        <f t="array" ref="H50">_xll.SNL.Clients.Office.Excel.Functions.SPG($A50, "IQ_DILUT_EPS_AFTER_EXTRA", H$3)</f>
        <v>0.19700000000000001</v>
      </c>
      <c r="I50" s="9" cm="1">
        <f t="array" ref="I50">_xll.SNL.Clients.Office.Excel.Functions.SPG($A50, "IQ_DILUT_EPS_AFTER_EXTRA", I$3)</f>
        <v>0.157</v>
      </c>
      <c r="J50" s="9" cm="1">
        <f t="array" ref="J50">_xll.SNL.Clients.Office.Excel.Functions.SPG($A50, "IQ_DILUT_EPS_AFTER_EXTRA", J$3)</f>
        <v>0.1</v>
      </c>
      <c r="K50" s="9" cm="1">
        <f t="array" ref="K50">_xll.SNL.Clients.Office.Excel.Functions.SPG($A50, "IQ_DILUT_EPS_AFTER_EXTRA", K$3)</f>
        <v>6.6000000000000003E-2</v>
      </c>
      <c r="L50" s="9" cm="1">
        <f t="array" ref="L50">_xll.SNL.Clients.Office.Excel.Functions.SPG($A50, "IQ_DILUT_EPS_AFTER_EXTRA", L$3)</f>
        <v>9.8000000000000004E-2</v>
      </c>
      <c r="M50" s="9" cm="1">
        <f t="array" ref="M50">_xll.SNL.Clients.Office.Excel.Functions.SPG($A50, "IQ_DILUT_EPS_AFTER_EXTRA", M$3)</f>
        <v>0.107</v>
      </c>
      <c r="N50" s="9" cm="1">
        <f t="array" ref="N50">_xll.SNL.Clients.Office.Excel.Functions.SPG($A50, "IQ_DILUT_EPS_AFTER_EXTRA", N$3)</f>
        <v>8.0000000000000002E-3</v>
      </c>
      <c r="O50" s="9" cm="1">
        <f t="array" ref="O50">_xll.SNL.Clients.Office.Excel.Functions.SPG($A50, "IQ_DILUT_EPS_AFTER_EXTRA", O$3)</f>
        <v>3.7999999999999999E-2</v>
      </c>
      <c r="P50" s="9" cm="1">
        <f t="array" ref="P50">_xll.SNL.Clients.Office.Excel.Functions.SPG($A50, "IQ_DILUT_EPS_AFTER_EXTRA", P$3)</f>
        <v>5.8000000000000003E-2</v>
      </c>
      <c r="Q50" s="9" cm="1">
        <f t="array" ref="Q50">_xll.SNL.Clients.Office.Excel.Functions.SPG($A50, "IQ_DILUT_EPS_AFTER_EXTRA", Q$3)</f>
        <v>5.6000000000000001E-2</v>
      </c>
      <c r="R50" s="9" cm="1">
        <f t="array" ref="R50">_xll.SNL.Clients.Office.Excel.Functions.SPG($A50, "IQ_DILUT_EPS_AFTER_EXTRA", R$3)</f>
        <v>2.5999999999999999E-2</v>
      </c>
      <c r="S50" s="9" cm="1">
        <f t="array" ref="S50">_xll.SNL.Clients.Office.Excel.Functions.SPG($A50, "IQ_DILUT_EPS_AFTER_EXTRA", S$3)</f>
        <v>0.03</v>
      </c>
      <c r="T50" s="9" cm="1">
        <f t="array" ref="T50">_xll.SNL.Clients.Office.Excel.Functions.SPG($A50, "IQ_DILUT_EPS_AFTER_EXTRA", T$3)</f>
        <v>0.11899999999999999</v>
      </c>
      <c r="U50" s="9" cm="1">
        <f t="array" ref="U50">_xll.SNL.Clients.Office.Excel.Functions.SPG($A50, "IQ_DILUT_EPS_AFTER_EXTRA", U$3)</f>
        <v>-0.20399999999999999</v>
      </c>
      <c r="V50" s="9" cm="1">
        <f t="array" ref="V50">_xll.SNL.Clients.Office.Excel.Functions.SPG($A50, "IQ_DILUT_EPS_AFTER_EXTRA", V$3)</f>
        <v>-0.41</v>
      </c>
      <c r="W50" s="9" cm="1">
        <f t="array" ref="W50">_xll.SNL.Clients.Office.Excel.Functions.SPG($A50, "IQ_DILUT_EPS_AFTER_EXTRA", W$3)</f>
        <v>0.30299999999999999</v>
      </c>
      <c r="X50" s="9" cm="1">
        <f t="array" ref="X50">_xll.SNL.Clients.Office.Excel.Functions.SPG($A50, "IQ_DILUT_EPS_AFTER_EXTRA", X$3)</f>
        <v>0.14000000000000001</v>
      </c>
      <c r="Y50" s="9" cm="1">
        <f t="array" ref="Y50">_xll.SNL.Clients.Office.Excel.Functions.SPG($A50, "IQ_DILUT_EPS_AFTER_EXTRA", Y$3)</f>
        <v>8.6999999999999994E-2</v>
      </c>
      <c r="Z50" s="9" cm="1">
        <f t="array" ref="Z50">_xll.SNL.Clients.Office.Excel.Functions.SPG($A50, "IQ_DILUT_EPS_AFTER_EXTRA", Z$3)</f>
        <v>0.14899999999999999</v>
      </c>
    </row>
    <row r="51" spans="1:26" x14ac:dyDescent="0.3">
      <c r="A51" s="11" t="s">
        <v>1082</v>
      </c>
      <c r="B51" s="9" cm="1">
        <f t="array" ref="B51">_xll.SNL.Clients.Office.Excel.Functions.SPG($A51, "IQ_DILUT_EPS_AFTER_EXTRA", B$3)</f>
        <v>0.48</v>
      </c>
      <c r="C51" s="9" cm="1">
        <f t="array" ref="C51">_xll.SNL.Clients.Office.Excel.Functions.SPG($A51, "IQ_DILUT_EPS_AFTER_EXTRA", C$3)</f>
        <v>-0.158</v>
      </c>
      <c r="D51" s="9" cm="1">
        <f t="array" ref="D51">_xll.SNL.Clients.Office.Excel.Functions.SPG($A51, "IQ_DILUT_EPS_AFTER_EXTRA", D$3)</f>
        <v>0.34</v>
      </c>
      <c r="E51" s="9" cm="1">
        <f t="array" ref="E51">_xll.SNL.Clients.Office.Excel.Functions.SPG($A51, "IQ_DILUT_EPS_AFTER_EXTRA", E$3)</f>
        <v>0.93</v>
      </c>
      <c r="F51" s="9" cm="1">
        <f t="array" ref="F51">_xll.SNL.Clients.Office.Excel.Functions.SPG($A51, "IQ_DILUT_EPS_AFTER_EXTRA", F$3)</f>
        <v>0.8</v>
      </c>
      <c r="G51" s="9" cm="1">
        <f t="array" ref="G51">_xll.SNL.Clients.Office.Excel.Functions.SPG($A51, "IQ_DILUT_EPS_AFTER_EXTRA", G$3)</f>
        <v>0.55600000000000005</v>
      </c>
      <c r="H51" s="9" cm="1">
        <f t="array" ref="H51">_xll.SNL.Clients.Office.Excel.Functions.SPG($A51, "IQ_DILUT_EPS_AFTER_EXTRA", H$3)</f>
        <v>0.72</v>
      </c>
      <c r="I51" s="9" cm="1">
        <f t="array" ref="I51">_xll.SNL.Clients.Office.Excel.Functions.SPG($A51, "IQ_DILUT_EPS_AFTER_EXTRA", I$3)</f>
        <v>0.83899999999999997</v>
      </c>
      <c r="J51" s="9" cm="1">
        <f t="array" ref="J51">_xll.SNL.Clients.Office.Excel.Functions.SPG($A51, "IQ_DILUT_EPS_AFTER_EXTRA", J$3)</f>
        <v>1.1399999999999999</v>
      </c>
      <c r="K51" s="9" cm="1">
        <f t="array" ref="K51">_xll.SNL.Clients.Office.Excel.Functions.SPG($A51, "IQ_DILUT_EPS_AFTER_EXTRA", K$3)</f>
        <v>3.1869999999999998</v>
      </c>
      <c r="L51" s="9" cm="1">
        <f t="array" ref="L51">_xll.SNL.Clients.Office.Excel.Functions.SPG($A51, "IQ_DILUT_EPS_AFTER_EXTRA", L$3)</f>
        <v>0.66</v>
      </c>
      <c r="M51" s="9" cm="1">
        <f t="array" ref="M51">_xll.SNL.Clients.Office.Excel.Functions.SPG($A51, "IQ_DILUT_EPS_AFTER_EXTRA", M$3)</f>
        <v>0.79</v>
      </c>
      <c r="N51" s="9" cm="1">
        <f t="array" ref="N51">_xll.SNL.Clients.Office.Excel.Functions.SPG($A51, "IQ_DILUT_EPS_AFTER_EXTRA", N$3)</f>
        <v>0.41</v>
      </c>
      <c r="O51" s="9" cm="1">
        <f t="array" ref="O51">_xll.SNL.Clients.Office.Excel.Functions.SPG($A51, "IQ_DILUT_EPS_AFTER_EXTRA", O$3)</f>
        <v>0.19</v>
      </c>
      <c r="P51" s="9" cm="1">
        <f t="array" ref="P51">_xll.SNL.Clients.Office.Excel.Functions.SPG($A51, "IQ_DILUT_EPS_AFTER_EXTRA", P$3)</f>
        <v>0.49</v>
      </c>
      <c r="Q51" s="9" cm="1">
        <f t="array" ref="Q51">_xll.SNL.Clients.Office.Excel.Functions.SPG($A51, "IQ_DILUT_EPS_AFTER_EXTRA", Q$3)</f>
        <v>0.43</v>
      </c>
      <c r="R51" s="9" cm="1">
        <f t="array" ref="R51">_xll.SNL.Clients.Office.Excel.Functions.SPG($A51, "IQ_DILUT_EPS_AFTER_EXTRA", R$3)</f>
        <v>0.32</v>
      </c>
      <c r="S51" s="9" cm="1">
        <f t="array" ref="S51">_xll.SNL.Clients.Office.Excel.Functions.SPG($A51, "IQ_DILUT_EPS_AFTER_EXTRA", S$3)</f>
        <v>0.21</v>
      </c>
      <c r="T51" s="9" cm="1">
        <f t="array" ref="T51">_xll.SNL.Clients.Office.Excel.Functions.SPG($A51, "IQ_DILUT_EPS_AFTER_EXTRA", T$3)</f>
        <v>0.64</v>
      </c>
      <c r="U51" s="9" cm="1">
        <f t="array" ref="U51">_xll.SNL.Clients.Office.Excel.Functions.SPG($A51, "IQ_DILUT_EPS_AFTER_EXTRA", U$3)</f>
        <v>0.68</v>
      </c>
      <c r="V51" s="9" cm="1">
        <f t="array" ref="V51">_xll.SNL.Clients.Office.Excel.Functions.SPG($A51, "IQ_DILUT_EPS_AFTER_EXTRA", V$3)</f>
        <v>0.65</v>
      </c>
      <c r="W51" s="9" cm="1">
        <f t="array" ref="W51">_xll.SNL.Clients.Office.Excel.Functions.SPG($A51, "IQ_DILUT_EPS_AFTER_EXTRA", W$3)</f>
        <v>0.434</v>
      </c>
      <c r="X51" s="9" cm="1">
        <f t="array" ref="X51">_xll.SNL.Clients.Office.Excel.Functions.SPG($A51, "IQ_DILUT_EPS_AFTER_EXTRA", X$3)</f>
        <v>0.67</v>
      </c>
      <c r="Y51" s="9" cm="1">
        <f t="array" ref="Y51">_xll.SNL.Clients.Office.Excel.Functions.SPG($A51, "IQ_DILUT_EPS_AFTER_EXTRA", Y$3)</f>
        <v>0.65</v>
      </c>
      <c r="Z51" s="9" cm="1">
        <f t="array" ref="Z51">_xll.SNL.Clients.Office.Excel.Functions.SPG($A51, "IQ_DILUT_EPS_AFTER_EXTRA", Z$3)</f>
        <v>0.56000000000000005</v>
      </c>
    </row>
    <row r="52" spans="1:26" x14ac:dyDescent="0.3">
      <c r="A52" s="11" t="s">
        <v>1083</v>
      </c>
      <c r="B52" s="9" cm="1">
        <f t="array" ref="B52">_xll.SNL.Clients.Office.Excel.Functions.SPG($A52, "IQ_DILUT_EPS_AFTER_EXTRA", B$3)</f>
        <v>-1.1379999999999999</v>
      </c>
      <c r="C52" s="9" cm="1">
        <f t="array" ref="C52">_xll.SNL.Clients.Office.Excel.Functions.SPG($A52, "IQ_DILUT_EPS_AFTER_EXTRA", C$3)</f>
        <v>-1.0249999999999999</v>
      </c>
      <c r="D52" s="9" cm="1">
        <f t="array" ref="D52">_xll.SNL.Clients.Office.Excel.Functions.SPG($A52, "IQ_DILUT_EPS_AFTER_EXTRA", D$3)</f>
        <v>-1.0069999999999999</v>
      </c>
      <c r="E52" s="9" cm="1">
        <f t="array" ref="E52">_xll.SNL.Clients.Office.Excel.Functions.SPG($A52, "IQ_DILUT_EPS_AFTER_EXTRA", E$3)</f>
        <v>-1.0209999999999999</v>
      </c>
      <c r="F52" s="9" cm="1">
        <f t="array" ref="F52">_xll.SNL.Clients.Office.Excel.Functions.SPG($A52, "IQ_DILUT_EPS_AFTER_EXTRA", F$3)</f>
        <v>-4.5999999999999999E-2</v>
      </c>
      <c r="G52" s="9" cm="1">
        <f t="array" ref="G52">_xll.SNL.Clients.Office.Excel.Functions.SPG($A52, "IQ_DILUT_EPS_AFTER_EXTRA", G$3)</f>
        <v>-1.08</v>
      </c>
      <c r="H52" s="9" cm="1">
        <f t="array" ref="H52">_xll.SNL.Clients.Office.Excel.Functions.SPG($A52, "IQ_DILUT_EPS_AFTER_EXTRA", H$3)</f>
        <v>-0.95199999999999996</v>
      </c>
      <c r="I52" s="9" cm="1">
        <f t="array" ref="I52">_xll.SNL.Clients.Office.Excel.Functions.SPG($A52, "IQ_DILUT_EPS_AFTER_EXTRA", I$3)</f>
        <v>-1.0249999999999999</v>
      </c>
      <c r="J52" s="9" cm="1">
        <f t="array" ref="J52">_xll.SNL.Clients.Office.Excel.Functions.SPG($A52, "IQ_DILUT_EPS_AFTER_EXTRA", J$3)</f>
        <v>-1.0960000000000001</v>
      </c>
      <c r="K52" s="9" cm="1">
        <f t="array" ref="K52">_xll.SNL.Clients.Office.Excel.Functions.SPG($A52, "IQ_DILUT_EPS_AFTER_EXTRA", K$3)</f>
        <v>-0.92500000000000004</v>
      </c>
      <c r="L52" s="9" cm="1">
        <f t="array" ref="L52">_xll.SNL.Clients.Office.Excel.Functions.SPG($A52, "IQ_DILUT_EPS_AFTER_EXTRA", L$3)</f>
        <v>-0.9</v>
      </c>
      <c r="M52" s="9" cm="1">
        <f t="array" ref="M52">_xll.SNL.Clients.Office.Excel.Functions.SPG($A52, "IQ_DILUT_EPS_AFTER_EXTRA", M$3)</f>
        <v>-0.93300000000000005</v>
      </c>
      <c r="N52" s="9" cm="1">
        <f t="array" ref="N52">_xll.SNL.Clients.Office.Excel.Functions.SPG($A52, "IQ_DILUT_EPS_AFTER_EXTRA", N$3)</f>
        <v>-0.95499999999999996</v>
      </c>
      <c r="O52" s="9" cm="1">
        <f t="array" ref="O52">_xll.SNL.Clients.Office.Excel.Functions.SPG($A52, "IQ_DILUT_EPS_AFTER_EXTRA", O$3)</f>
        <v>3.7029999999999998</v>
      </c>
      <c r="P52" s="9" cm="1">
        <f t="array" ref="P52">_xll.SNL.Clients.Office.Excel.Functions.SPG($A52, "IQ_DILUT_EPS_AFTER_EXTRA", P$3)</f>
        <v>-1.1120000000000001</v>
      </c>
      <c r="Q52" s="9" cm="1">
        <f t="array" ref="Q52">_xll.SNL.Clients.Office.Excel.Functions.SPG($A52, "IQ_DILUT_EPS_AFTER_EXTRA", Q$3)</f>
        <v>-1.089</v>
      </c>
      <c r="R52" s="9" cm="1">
        <f t="array" ref="R52">_xll.SNL.Clients.Office.Excel.Functions.SPG($A52, "IQ_DILUT_EPS_AFTER_EXTRA", R$3)</f>
        <v>-1.0820000000000001</v>
      </c>
      <c r="S52" s="9" cm="1">
        <f t="array" ref="S52">_xll.SNL.Clients.Office.Excel.Functions.SPG($A52, "IQ_DILUT_EPS_AFTER_EXTRA", S$3)</f>
        <v>-0.81599999999999995</v>
      </c>
      <c r="T52" s="9" cm="1">
        <f t="array" ref="T52">_xll.SNL.Clients.Office.Excel.Functions.SPG($A52, "IQ_DILUT_EPS_AFTER_EXTRA", T$3)</f>
        <v>2.9000000000000001E-2</v>
      </c>
      <c r="U52" s="9" cm="1">
        <f t="array" ref="U52">_xll.SNL.Clients.Office.Excel.Functions.SPG($A52, "IQ_DILUT_EPS_AFTER_EXTRA", U$3)</f>
        <v>-0.92800000000000005</v>
      </c>
      <c r="V52" s="9" cm="1">
        <f t="array" ref="V52">_xll.SNL.Clients.Office.Excel.Functions.SPG($A52, "IQ_DILUT_EPS_AFTER_EXTRA", V$3)</f>
        <v>-0.627</v>
      </c>
      <c r="W52" s="9" cm="1">
        <f t="array" ref="W52">_xll.SNL.Clients.Office.Excel.Functions.SPG($A52, "IQ_DILUT_EPS_AFTER_EXTRA", W$3)</f>
        <v>-0.377</v>
      </c>
      <c r="X52" s="9" cm="1">
        <f t="array" ref="X52">_xll.SNL.Clients.Office.Excel.Functions.SPG($A52, "IQ_DILUT_EPS_AFTER_EXTRA", X$3)</f>
        <v>-0.51</v>
      </c>
      <c r="Y52" s="9" cm="1">
        <f t="array" ref="Y52">_xll.SNL.Clients.Office.Excel.Functions.SPG($A52, "IQ_DILUT_EPS_AFTER_EXTRA", Y$3)</f>
        <v>-0.64100000000000001</v>
      </c>
      <c r="Z52" s="9" cm="1">
        <f t="array" ref="Z52">_xll.SNL.Clients.Office.Excel.Functions.SPG($A52, "IQ_DILUT_EPS_AFTER_EXTRA", Z$3)</f>
        <v>-0.40600000000000003</v>
      </c>
    </row>
    <row r="53" spans="1:26" x14ac:dyDescent="0.3">
      <c r="A53" s="11" t="s">
        <v>1084</v>
      </c>
      <c r="B53" s="9" cm="1">
        <f t="array" ref="B53">_xll.SNL.Clients.Office.Excel.Functions.SPG($A53, "IQ_DILUT_EPS_AFTER_EXTRA", B$3)</f>
        <v>-8.0000000000000002E-3</v>
      </c>
      <c r="C53" s="9" cm="1">
        <f t="array" ref="C53">_xll.SNL.Clients.Office.Excel.Functions.SPG($A53, "IQ_DILUT_EPS_AFTER_EXTRA", C$3)</f>
        <v>-4.8000000000000001E-2</v>
      </c>
      <c r="D53" s="9" cm="1">
        <f t="array" ref="D53">_xll.SNL.Clients.Office.Excel.Functions.SPG($A53, "IQ_DILUT_EPS_AFTER_EXTRA", D$3)</f>
        <v>-4.4999999999999998E-2</v>
      </c>
      <c r="E53" s="9" cm="1">
        <f t="array" ref="E53">_xll.SNL.Clients.Office.Excel.Functions.SPG($A53, "IQ_DILUT_EPS_AFTER_EXTRA", E$3)</f>
        <v>-0.11799999999999999</v>
      </c>
      <c r="F53" s="9" cm="1">
        <f t="array" ref="F53">_xll.SNL.Clients.Office.Excel.Functions.SPG($A53, "IQ_DILUT_EPS_AFTER_EXTRA", F$3)</f>
        <v>-0.1</v>
      </c>
      <c r="G53" s="9" cm="1">
        <f t="array" ref="G53">_xll.SNL.Clients.Office.Excel.Functions.SPG($A53, "IQ_DILUT_EPS_AFTER_EXTRA", G$3)</f>
        <v>7.0000000000000001E-3</v>
      </c>
      <c r="H53" s="9" cm="1">
        <f t="array" ref="H53">_xll.SNL.Clients.Office.Excel.Functions.SPG($A53, "IQ_DILUT_EPS_AFTER_EXTRA", H$3)</f>
        <v>-1.2E-2</v>
      </c>
      <c r="I53" s="9" cm="1">
        <f t="array" ref="I53">_xll.SNL.Clients.Office.Excel.Functions.SPG($A53, "IQ_DILUT_EPS_AFTER_EXTRA", I$3)</f>
        <v>-0.08</v>
      </c>
      <c r="J53" s="9" cm="1">
        <f t="array" ref="J53">_xll.SNL.Clients.Office.Excel.Functions.SPG($A53, "IQ_DILUT_EPS_AFTER_EXTRA", J$3)</f>
        <v>-0.159</v>
      </c>
      <c r="K53" s="9" cm="1">
        <f t="array" ref="K53">_xll.SNL.Clients.Office.Excel.Functions.SPG($A53, "IQ_DILUT_EPS_AFTER_EXTRA", K$3)</f>
        <v>-0.25</v>
      </c>
      <c r="L53" s="9" cm="1">
        <f t="array" ref="L53">_xll.SNL.Clients.Office.Excel.Functions.SPG($A53, "IQ_DILUT_EPS_AFTER_EXTRA", L$3)</f>
        <v>-0.16400000000000001</v>
      </c>
      <c r="M53" s="9" cm="1">
        <f t="array" ref="M53">_xll.SNL.Clients.Office.Excel.Functions.SPG($A53, "IQ_DILUT_EPS_AFTER_EXTRA", M$3)</f>
        <v>-0.13300000000000001</v>
      </c>
      <c r="N53" s="9" cm="1">
        <f t="array" ref="N53">_xll.SNL.Clients.Office.Excel.Functions.SPG($A53, "IQ_DILUT_EPS_AFTER_EXTRA", N$3)</f>
        <v>-0.1</v>
      </c>
      <c r="O53" s="9" cm="1">
        <f t="array" ref="O53">_xll.SNL.Clients.Office.Excel.Functions.SPG($A53, "IQ_DILUT_EPS_AFTER_EXTRA", O$3)</f>
        <v>-8.2000000000000003E-2</v>
      </c>
      <c r="P53" s="9" cm="1">
        <f t="array" ref="P53">_xll.SNL.Clients.Office.Excel.Functions.SPG($A53, "IQ_DILUT_EPS_AFTER_EXTRA", P$3)</f>
        <v>-0.18099999999999999</v>
      </c>
      <c r="Q53" s="9" cm="1">
        <f t="array" ref="Q53">_xll.SNL.Clients.Office.Excel.Functions.SPG($A53, "IQ_DILUT_EPS_AFTER_EXTRA", Q$3)</f>
        <v>-0.28399999999999997</v>
      </c>
      <c r="R53" s="9" cm="1">
        <f t="array" ref="R53">_xll.SNL.Clients.Office.Excel.Functions.SPG($A53, "IQ_DILUT_EPS_AFTER_EXTRA", R$3)</f>
        <v>-0.13300000000000001</v>
      </c>
      <c r="S53" s="9" cm="1">
        <f t="array" ref="S53">_xll.SNL.Clients.Office.Excel.Functions.SPG($A53, "IQ_DILUT_EPS_AFTER_EXTRA", S$3)</f>
        <v>-0.193</v>
      </c>
      <c r="T53" s="9" cm="1">
        <f t="array" ref="T53">_xll.SNL.Clients.Office.Excel.Functions.SPG($A53, "IQ_DILUT_EPS_AFTER_EXTRA", T$3)</f>
        <v>-0.222</v>
      </c>
      <c r="U53" s="9" cm="1">
        <f t="array" ref="U53">_xll.SNL.Clients.Office.Excel.Functions.SPG($A53, "IQ_DILUT_EPS_AFTER_EXTRA", U$3)</f>
        <v>-0.38</v>
      </c>
      <c r="V53" s="9" cm="1">
        <f t="array" ref="V53">_xll.SNL.Clients.Office.Excel.Functions.SPG($A53, "IQ_DILUT_EPS_AFTER_EXTRA", V$3)</f>
        <v>-0.51400000000000001</v>
      </c>
      <c r="W53" s="9" cm="1">
        <f t="array" ref="W53">_xll.SNL.Clients.Office.Excel.Functions.SPG($A53, "IQ_DILUT_EPS_AFTER_EXTRA", W$3)</f>
        <v>0.25900000000000001</v>
      </c>
      <c r="X53" s="9" cm="1">
        <f t="array" ref="X53">_xll.SNL.Clients.Office.Excel.Functions.SPG($A53, "IQ_DILUT_EPS_AFTER_EXTRA", X$3)</f>
        <v>-0.41</v>
      </c>
      <c r="Y53" s="9" cm="1">
        <f t="array" ref="Y53">_xll.SNL.Clients.Office.Excel.Functions.SPG($A53, "IQ_DILUT_EPS_AFTER_EXTRA", Y$3)</f>
        <v>-0.45100000000000001</v>
      </c>
      <c r="Z53" s="9" cm="1">
        <f t="array" ref="Z53">_xll.SNL.Clients.Office.Excel.Functions.SPG($A53, "IQ_DILUT_EPS_AFTER_EXTRA", Z$3)</f>
        <v>-0.55500000000000005</v>
      </c>
    </row>
    <row r="54" spans="1:26" x14ac:dyDescent="0.3">
      <c r="A54" s="11" t="s">
        <v>1085</v>
      </c>
      <c r="B54" s="9" cm="1">
        <f t="array" ref="B54">_xll.SNL.Clients.Office.Excel.Functions.SPG($A54, "IQ_DILUT_EPS_AFTER_EXTRA", B$3)</f>
        <v>-7.0999999999999994E-2</v>
      </c>
      <c r="C54" s="9" cm="1">
        <f t="array" ref="C54">_xll.SNL.Clients.Office.Excel.Functions.SPG($A54, "IQ_DILUT_EPS_AFTER_EXTRA", C$3)</f>
        <v>0.20300000000000001</v>
      </c>
      <c r="D54" s="9" cm="1">
        <f t="array" ref="D54">_xll.SNL.Clients.Office.Excel.Functions.SPG($A54, "IQ_DILUT_EPS_AFTER_EXTRA", D$3)</f>
        <v>-0.115</v>
      </c>
      <c r="E54" s="9" cm="1">
        <f t="array" ref="E54">_xll.SNL.Clients.Office.Excel.Functions.SPG($A54, "IQ_DILUT_EPS_AFTER_EXTRA", E$3)</f>
        <v>4.0000000000000001E-3</v>
      </c>
      <c r="F54" s="9" cm="1">
        <f t="array" ref="F54">_xll.SNL.Clients.Office.Excel.Functions.SPG($A54, "IQ_DILUT_EPS_AFTER_EXTRA", F$3)</f>
        <v>0.16700000000000001</v>
      </c>
      <c r="G54" s="9" cm="1">
        <f t="array" ref="G54">_xll.SNL.Clients.Office.Excel.Functions.SPG($A54, "IQ_DILUT_EPS_AFTER_EXTRA", G$3)</f>
        <v>-0.20599999999999999</v>
      </c>
      <c r="H54" s="9" cm="1">
        <f t="array" ref="H54">_xll.SNL.Clients.Office.Excel.Functions.SPG($A54, "IQ_DILUT_EPS_AFTER_EXTRA", H$3)</f>
        <v>0.06</v>
      </c>
      <c r="I54" s="9" cm="1">
        <f t="array" ref="I54">_xll.SNL.Clients.Office.Excel.Functions.SPG($A54, "IQ_DILUT_EPS_AFTER_EXTRA", I$3)</f>
        <v>0.13</v>
      </c>
      <c r="J54" s="9" cm="1">
        <f t="array" ref="J54">_xll.SNL.Clients.Office.Excel.Functions.SPG($A54, "IQ_DILUT_EPS_AFTER_EXTRA", J$3)</f>
        <v>2.7E-2</v>
      </c>
      <c r="K54" s="9" cm="1">
        <f t="array" ref="K54">_xll.SNL.Clients.Office.Excel.Functions.SPG($A54, "IQ_DILUT_EPS_AFTER_EXTRA", K$3)</f>
        <v>0.1</v>
      </c>
      <c r="L54" s="9" cm="1">
        <f t="array" ref="L54">_xll.SNL.Clients.Office.Excel.Functions.SPG($A54, "IQ_DILUT_EPS_AFTER_EXTRA", L$3)</f>
        <v>0.38</v>
      </c>
      <c r="M54" s="9" cm="1">
        <f t="array" ref="M54">_xll.SNL.Clients.Office.Excel.Functions.SPG($A54, "IQ_DILUT_EPS_AFTER_EXTRA", M$3)</f>
        <v>0.31</v>
      </c>
      <c r="N54" s="9" cm="1">
        <f t="array" ref="N54">_xll.SNL.Clients.Office.Excel.Functions.SPG($A54, "IQ_DILUT_EPS_AFTER_EXTRA", N$3)</f>
        <v>0.106</v>
      </c>
      <c r="O54" s="9" cm="1">
        <f t="array" ref="O54">_xll.SNL.Clients.Office.Excel.Functions.SPG($A54, "IQ_DILUT_EPS_AFTER_EXTRA", O$3)</f>
        <v>3.0000000000000001E-3</v>
      </c>
      <c r="P54" s="9" cm="1">
        <f t="array" ref="P54">_xll.SNL.Clients.Office.Excel.Functions.SPG($A54, "IQ_DILUT_EPS_AFTER_EXTRA", P$3)</f>
        <v>5.8999999999999997E-2</v>
      </c>
      <c r="Q54" s="9" cm="1">
        <f t="array" ref="Q54">_xll.SNL.Clients.Office.Excel.Functions.SPG($A54, "IQ_DILUT_EPS_AFTER_EXTRA", Q$3)</f>
        <v>6.9000000000000006E-2</v>
      </c>
      <c r="R54" s="9" cm="1">
        <f t="array" ref="R54">_xll.SNL.Clients.Office.Excel.Functions.SPG($A54, "IQ_DILUT_EPS_AFTER_EXTRA", R$3)</f>
        <v>3.9E-2</v>
      </c>
      <c r="S54" s="9" cm="1">
        <f t="array" ref="S54">_xll.SNL.Clients.Office.Excel.Functions.SPG($A54, "IQ_DILUT_EPS_AFTER_EXTRA", S$3)</f>
        <v>1.7000000000000001E-2</v>
      </c>
      <c r="T54" s="9" cm="1">
        <f t="array" ref="T54">_xll.SNL.Clients.Office.Excel.Functions.SPG($A54, "IQ_DILUT_EPS_AFTER_EXTRA", T$3)</f>
        <v>0.11</v>
      </c>
      <c r="U54" s="9" cm="1">
        <f t="array" ref="U54">_xll.SNL.Clients.Office.Excel.Functions.SPG($A54, "IQ_DILUT_EPS_AFTER_EXTRA", U$3)</f>
        <v>0.14299999999999999</v>
      </c>
      <c r="V54" s="9" cm="1">
        <f t="array" ref="V54">_xll.SNL.Clients.Office.Excel.Functions.SPG($A54, "IQ_DILUT_EPS_AFTER_EXTRA", V$3)</f>
        <v>0.105</v>
      </c>
      <c r="W54" s="9" cm="1">
        <f t="array" ref="W54">_xll.SNL.Clients.Office.Excel.Functions.SPG($A54, "IQ_DILUT_EPS_AFTER_EXTRA", W$3)</f>
        <v>9.2999999999999999E-2</v>
      </c>
      <c r="X54" s="9" cm="1">
        <f t="array" ref="X54">_xll.SNL.Clients.Office.Excel.Functions.SPG($A54, "IQ_DILUT_EPS_AFTER_EXTRA", X$3)</f>
        <v>0.13200000000000001</v>
      </c>
      <c r="Y54" s="9" cm="1">
        <f t="array" ref="Y54">_xll.SNL.Clients.Office.Excel.Functions.SPG($A54, "IQ_DILUT_EPS_AFTER_EXTRA", Y$3)</f>
        <v>0.09</v>
      </c>
      <c r="Z54" s="9" cm="1">
        <f t="array" ref="Z54">_xll.SNL.Clients.Office.Excel.Functions.SPG($A54, "IQ_DILUT_EPS_AFTER_EXTRA", Z$3)</f>
        <v>0.1</v>
      </c>
    </row>
    <row r="55" spans="1:26" x14ac:dyDescent="0.3">
      <c r="A55" s="11" t="s">
        <v>1086</v>
      </c>
      <c r="B55" s="9" cm="1">
        <f t="array" ref="B55">_xll.SNL.Clients.Office.Excel.Functions.SPG($A55, "IQ_DILUT_EPS_AFTER_EXTRA", B$3)</f>
        <v>0.32</v>
      </c>
      <c r="C55" s="9" cm="1">
        <f t="array" ref="C55">_xll.SNL.Clients.Office.Excel.Functions.SPG($A55, "IQ_DILUT_EPS_AFTER_EXTRA", C$3)</f>
        <v>-0.83399999999999996</v>
      </c>
      <c r="D55" s="9" cm="1">
        <f t="array" ref="D55">_xll.SNL.Clients.Office.Excel.Functions.SPG($A55, "IQ_DILUT_EPS_AFTER_EXTRA", D$3)</f>
        <v>1.21</v>
      </c>
      <c r="E55" s="9" cm="1">
        <f t="array" ref="E55">_xll.SNL.Clients.Office.Excel.Functions.SPG($A55, "IQ_DILUT_EPS_AFTER_EXTRA", E$3)</f>
        <v>-1.0529999999999999</v>
      </c>
      <c r="F55" s="9" cm="1">
        <f t="array" ref="F55">_xll.SNL.Clients.Office.Excel.Functions.SPG($A55, "IQ_DILUT_EPS_AFTER_EXTRA", F$3)</f>
        <v>0.23599999999999999</v>
      </c>
      <c r="G55" s="9" cm="1">
        <f t="array" ref="G55">_xll.SNL.Clients.Office.Excel.Functions.SPG($A55, "IQ_DILUT_EPS_AFTER_EXTRA", G$3)</f>
        <v>1.964</v>
      </c>
      <c r="H55" s="9" cm="1">
        <f t="array" ref="H55">_xll.SNL.Clients.Office.Excel.Functions.SPG($A55, "IQ_DILUT_EPS_AFTER_EXTRA", H$3)</f>
        <v>-3.92</v>
      </c>
      <c r="I55" s="9" cm="1">
        <f t="array" ref="I55">_xll.SNL.Clients.Office.Excel.Functions.SPG($A55, "IQ_DILUT_EPS_AFTER_EXTRA", I$3)</f>
        <v>1</v>
      </c>
      <c r="J55" s="9" cm="1">
        <f t="array" ref="J55">_xll.SNL.Clients.Office.Excel.Functions.SPG($A55, "IQ_DILUT_EPS_AFTER_EXTRA", J$3)</f>
        <v>-0.95</v>
      </c>
      <c r="K55" s="9" cm="1">
        <f t="array" ref="K55">_xll.SNL.Clients.Office.Excel.Functions.SPG($A55, "IQ_DILUT_EPS_AFTER_EXTRA", K$3)</f>
        <v>1.25</v>
      </c>
      <c r="L55" s="9" cm="1">
        <f t="array" ref="L55">_xll.SNL.Clients.Office.Excel.Functions.SPG($A55, "IQ_DILUT_EPS_AFTER_EXTRA", L$3)</f>
        <v>-5.98</v>
      </c>
      <c r="M55" s="9" cm="1">
        <f t="array" ref="M55">_xll.SNL.Clients.Office.Excel.Functions.SPG($A55, "IQ_DILUT_EPS_AFTER_EXTRA", M$3)</f>
        <v>-2.9</v>
      </c>
      <c r="N55" s="9" cm="1">
        <f t="array" ref="N55">_xll.SNL.Clients.Office.Excel.Functions.SPG($A55, "IQ_DILUT_EPS_AFTER_EXTRA", N$3)</f>
        <v>-3.6080000000000001</v>
      </c>
      <c r="O55" s="9" cm="1">
        <f t="array" ref="O55">_xll.SNL.Clients.Office.Excel.Functions.SPG($A55, "IQ_DILUT_EPS_AFTER_EXTRA", O$3)</f>
        <v>-1.296</v>
      </c>
      <c r="P55" s="9" cm="1">
        <f t="array" ref="P55">_xll.SNL.Clients.Office.Excel.Functions.SPG($A55, "IQ_DILUT_EPS_AFTER_EXTRA", P$3)</f>
        <v>1.8</v>
      </c>
      <c r="Q55" s="9" cm="1">
        <f t="array" ref="Q55">_xll.SNL.Clients.Office.Excel.Functions.SPG($A55, "IQ_DILUT_EPS_AFTER_EXTRA", Q$3)</f>
        <v>-4.75</v>
      </c>
      <c r="R55" s="9" cm="1">
        <f t="array" ref="R55">_xll.SNL.Clients.Office.Excel.Functions.SPG($A55, "IQ_DILUT_EPS_AFTER_EXTRA", R$3)</f>
        <v>5.15</v>
      </c>
      <c r="S55" s="9" cm="1">
        <f t="array" ref="S55">_xll.SNL.Clients.Office.Excel.Functions.SPG($A55, "IQ_DILUT_EPS_AFTER_EXTRA", S$3)</f>
        <v>6.0869999999999997</v>
      </c>
      <c r="T55" s="9" cm="1">
        <f t="array" ref="T55">_xll.SNL.Clients.Office.Excel.Functions.SPG($A55, "IQ_DILUT_EPS_AFTER_EXTRA", T$3)</f>
        <v>4.3</v>
      </c>
      <c r="U55" s="9" cm="1">
        <f t="array" ref="U55">_xll.SNL.Clients.Office.Excel.Functions.SPG($A55, "IQ_DILUT_EPS_AFTER_EXTRA", U$3)</f>
        <v>3.85</v>
      </c>
      <c r="V55" s="9" cm="1">
        <f t="array" ref="V55">_xll.SNL.Clients.Office.Excel.Functions.SPG($A55, "IQ_DILUT_EPS_AFTER_EXTRA", V$3)</f>
        <v>-34.771000000000001</v>
      </c>
      <c r="W55" s="9" cm="1">
        <f t="array" ref="W55">_xll.SNL.Clients.Office.Excel.Functions.SPG($A55, "IQ_DILUT_EPS_AFTER_EXTRA", W$3)</f>
        <v>8.9109999999999996</v>
      </c>
      <c r="X55" s="9" cm="1">
        <f t="array" ref="X55">_xll.SNL.Clients.Office.Excel.Functions.SPG($A55, "IQ_DILUT_EPS_AFTER_EXTRA", X$3)</f>
        <v>-5.45</v>
      </c>
      <c r="Y55" s="9" cm="1">
        <f t="array" ref="Y55">_xll.SNL.Clients.Office.Excel.Functions.SPG($A55, "IQ_DILUT_EPS_AFTER_EXTRA", Y$3)</f>
        <v>-15.718</v>
      </c>
      <c r="Z55" s="9" cm="1">
        <f t="array" ref="Z55">_xll.SNL.Clients.Office.Excel.Functions.SPG($A55, "IQ_DILUT_EPS_AFTER_EXTRA", Z$3)</f>
        <v>-11.061</v>
      </c>
    </row>
    <row r="56" spans="1:26" x14ac:dyDescent="0.3">
      <c r="A56" s="11" t="s">
        <v>1087</v>
      </c>
      <c r="B56" s="9" cm="1">
        <f t="array" ref="B56">_xll.SNL.Clients.Office.Excel.Functions.SPG($A56, "IQ_DILUT_EPS_AFTER_EXTRA", B$3)</f>
        <v>1.58</v>
      </c>
      <c r="C56" s="9" cm="1">
        <f t="array" ref="C56">_xll.SNL.Clients.Office.Excel.Functions.SPG($A56, "IQ_DILUT_EPS_AFTER_EXTRA", C$3)</f>
        <v>1.413</v>
      </c>
      <c r="D56" s="9" cm="1">
        <f t="array" ref="D56">_xll.SNL.Clients.Office.Excel.Functions.SPG($A56, "IQ_DILUT_EPS_AFTER_EXTRA", D$3)</f>
        <v>1.75</v>
      </c>
      <c r="E56" s="9" cm="1">
        <f t="array" ref="E56">_xll.SNL.Clients.Office.Excel.Functions.SPG($A56, "IQ_DILUT_EPS_AFTER_EXTRA", E$3)</f>
        <v>1.5</v>
      </c>
      <c r="F56" s="9" cm="1">
        <f t="array" ref="F56">_xll.SNL.Clients.Office.Excel.Functions.SPG($A56, "IQ_DILUT_EPS_AFTER_EXTRA", F$3)</f>
        <v>1.36</v>
      </c>
      <c r="G56" s="9" cm="1">
        <f t="array" ref="G56">_xll.SNL.Clients.Office.Excel.Functions.SPG($A56, "IQ_DILUT_EPS_AFTER_EXTRA", G$3)</f>
        <v>1.0569999999999999</v>
      </c>
      <c r="H56" s="9" cm="1">
        <f t="array" ref="H56">_xll.SNL.Clients.Office.Excel.Functions.SPG($A56, "IQ_DILUT_EPS_AFTER_EXTRA", H$3)</f>
        <v>1.56</v>
      </c>
      <c r="I56" s="9" cm="1">
        <f t="array" ref="I56">_xll.SNL.Clients.Office.Excel.Functions.SPG($A56, "IQ_DILUT_EPS_AFTER_EXTRA", I$3)</f>
        <v>1.34</v>
      </c>
      <c r="J56" s="9" cm="1">
        <f t="array" ref="J56">_xll.SNL.Clients.Office.Excel.Functions.SPG($A56, "IQ_DILUT_EPS_AFTER_EXTRA", J$3)</f>
        <v>1.04</v>
      </c>
      <c r="K56" s="9" cm="1">
        <f t="array" ref="K56">_xll.SNL.Clients.Office.Excel.Functions.SPG($A56, "IQ_DILUT_EPS_AFTER_EXTRA", K$3)</f>
        <v>1.0680000000000001</v>
      </c>
      <c r="L56" s="9" cm="1">
        <f t="array" ref="L56">_xll.SNL.Clients.Office.Excel.Functions.SPG($A56, "IQ_DILUT_EPS_AFTER_EXTRA", L$3)</f>
        <v>1.2450000000000001</v>
      </c>
      <c r="M56" s="9" cm="1">
        <f t="array" ref="M56">_xll.SNL.Clients.Office.Excel.Functions.SPG($A56, "IQ_DILUT_EPS_AFTER_EXTRA", M$3)</f>
        <v>1.1100000000000001</v>
      </c>
      <c r="N56" s="9" cm="1">
        <f t="array" ref="N56">_xll.SNL.Clients.Office.Excel.Functions.SPG($A56, "IQ_DILUT_EPS_AFTER_EXTRA", N$3)</f>
        <v>0.94</v>
      </c>
      <c r="O56" s="9" cm="1">
        <f t="array" ref="O56">_xll.SNL.Clients.Office.Excel.Functions.SPG($A56, "IQ_DILUT_EPS_AFTER_EXTRA", O$3)</f>
        <v>0.876</v>
      </c>
      <c r="P56" s="9" cm="1">
        <f t="array" ref="P56">_xll.SNL.Clients.Office.Excel.Functions.SPG($A56, "IQ_DILUT_EPS_AFTER_EXTRA", P$3)</f>
        <v>1.06</v>
      </c>
      <c r="Q56" s="9" cm="1">
        <f t="array" ref="Q56">_xll.SNL.Clients.Office.Excel.Functions.SPG($A56, "IQ_DILUT_EPS_AFTER_EXTRA", Q$3)</f>
        <v>1.1399999999999999</v>
      </c>
      <c r="R56" s="9" cm="1">
        <f t="array" ref="R56">_xll.SNL.Clients.Office.Excel.Functions.SPG($A56, "IQ_DILUT_EPS_AFTER_EXTRA", R$3)</f>
        <v>0.73599999999999999</v>
      </c>
      <c r="S56" s="9" cm="1">
        <f t="array" ref="S56">_xll.SNL.Clients.Office.Excel.Functions.SPG($A56, "IQ_DILUT_EPS_AFTER_EXTRA", S$3)</f>
        <v>0.46800000000000003</v>
      </c>
      <c r="T56" s="9" cm="1">
        <f t="array" ref="T56">_xll.SNL.Clients.Office.Excel.Functions.SPG($A56, "IQ_DILUT_EPS_AFTER_EXTRA", T$3)</f>
        <v>1.125</v>
      </c>
      <c r="U56" s="9" cm="1">
        <f t="array" ref="U56">_xll.SNL.Clients.Office.Excel.Functions.SPG($A56, "IQ_DILUT_EPS_AFTER_EXTRA", U$3)</f>
        <v>1.0469999999999999</v>
      </c>
      <c r="V56" s="9" cm="1">
        <f t="array" ref="V56">_xll.SNL.Clients.Office.Excel.Functions.SPG($A56, "IQ_DILUT_EPS_AFTER_EXTRA", V$3)</f>
        <v>-4.7149999999999999</v>
      </c>
      <c r="W56" s="9" cm="1">
        <f t="array" ref="W56">_xll.SNL.Clients.Office.Excel.Functions.SPG($A56, "IQ_DILUT_EPS_AFTER_EXTRA", W$3)</f>
        <v>0.96099999999999997</v>
      </c>
      <c r="X56" s="9" cm="1">
        <f t="array" ref="X56">_xll.SNL.Clients.Office.Excel.Functions.SPG($A56, "IQ_DILUT_EPS_AFTER_EXTRA", X$3)</f>
        <v>1.476</v>
      </c>
      <c r="Y56" s="9" cm="1">
        <f t="array" ref="Y56">_xll.SNL.Clients.Office.Excel.Functions.SPG($A56, "IQ_DILUT_EPS_AFTER_EXTRA", Y$3)</f>
        <v>1.095</v>
      </c>
      <c r="Z56" s="9" cm="1">
        <f t="array" ref="Z56">_xll.SNL.Clients.Office.Excel.Functions.SPG($A56, "IQ_DILUT_EPS_AFTER_EXTRA", Z$3)</f>
        <v>0.78500000000000003</v>
      </c>
    </row>
    <row r="57" spans="1:26" x14ac:dyDescent="0.3">
      <c r="A57" s="11" t="s">
        <v>1088</v>
      </c>
      <c r="B57" s="9" cm="1">
        <f t="array" ref="B57">_xll.SNL.Clients.Office.Excel.Functions.SPG($A57, "IQ_DILUT_EPS_AFTER_EXTRA", B$3)</f>
        <v>2.75</v>
      </c>
      <c r="C57" s="9" cm="1">
        <f t="array" ref="C57">_xll.SNL.Clients.Office.Excel.Functions.SPG($A57, "IQ_DILUT_EPS_AFTER_EXTRA", C$3)</f>
        <v>-1.39</v>
      </c>
      <c r="D57" s="9" cm="1">
        <f t="array" ref="D57">_xll.SNL.Clients.Office.Excel.Functions.SPG($A57, "IQ_DILUT_EPS_AFTER_EXTRA", D$3)</f>
        <v>-1.371</v>
      </c>
      <c r="E57" s="9" cm="1">
        <f t="array" ref="E57">_xll.SNL.Clients.Office.Excel.Functions.SPG($A57, "IQ_DILUT_EPS_AFTER_EXTRA", E$3)</f>
        <v>-1.38</v>
      </c>
      <c r="F57" s="9" cm="1">
        <f t="array" ref="F57">_xll.SNL.Clients.Office.Excel.Functions.SPG($A57, "IQ_DILUT_EPS_AFTER_EXTRA", F$3)</f>
        <v>-1.02</v>
      </c>
      <c r="G57" s="9" cm="1">
        <f t="array" ref="G57">_xll.SNL.Clients.Office.Excel.Functions.SPG($A57, "IQ_DILUT_EPS_AFTER_EXTRA", G$3)</f>
        <v>-1.24</v>
      </c>
      <c r="H57" s="9" cm="1">
        <f t="array" ref="H57">_xll.SNL.Clients.Office.Excel.Functions.SPG($A57, "IQ_DILUT_EPS_AFTER_EXTRA", H$3)</f>
        <v>-1.0229999999999999</v>
      </c>
      <c r="I57" s="9" cm="1">
        <f t="array" ref="I57">_xll.SNL.Clients.Office.Excel.Functions.SPG($A57, "IQ_DILUT_EPS_AFTER_EXTRA", I$3)</f>
        <v>-0.96199999999999997</v>
      </c>
      <c r="J57" s="9" cm="1">
        <f t="array" ref="J57">_xll.SNL.Clients.Office.Excel.Functions.SPG($A57, "IQ_DILUT_EPS_AFTER_EXTRA", J$3)</f>
        <v>0.45</v>
      </c>
      <c r="K57" s="9" cm="1">
        <f t="array" ref="K57">_xll.SNL.Clients.Office.Excel.Functions.SPG($A57, "IQ_DILUT_EPS_AFTER_EXTRA", K$3)</f>
        <v>-0.39</v>
      </c>
      <c r="L57" s="9" cm="1">
        <f t="array" ref="L57">_xll.SNL.Clients.Office.Excel.Functions.SPG($A57, "IQ_DILUT_EPS_AFTER_EXTRA", L$3)</f>
        <v>-0.80800000000000005</v>
      </c>
      <c r="M57" s="9" cm="1">
        <f t="array" ref="M57">_xll.SNL.Clients.Office.Excel.Functions.SPG($A57, "IQ_DILUT_EPS_AFTER_EXTRA", M$3)</f>
        <v>-0.68100000000000005</v>
      </c>
      <c r="N57" s="9" cm="1">
        <f t="array" ref="N57">_xll.SNL.Clients.Office.Excel.Functions.SPG($A57, "IQ_DILUT_EPS_AFTER_EXTRA", N$3)</f>
        <v>0.41</v>
      </c>
      <c r="O57" s="9" cm="1">
        <f t="array" ref="O57">_xll.SNL.Clients.Office.Excel.Functions.SPG($A57, "IQ_DILUT_EPS_AFTER_EXTRA", O$3)</f>
        <v>-0.60099999999999998</v>
      </c>
      <c r="P57" s="9" cm="1">
        <f t="array" ref="P57">_xll.SNL.Clients.Office.Excel.Functions.SPG($A57, "IQ_DILUT_EPS_AFTER_EXTRA", P$3)</f>
        <v>-0.60799999999999998</v>
      </c>
      <c r="Q57" s="9" cm="1">
        <f t="array" ref="Q57">_xll.SNL.Clients.Office.Excel.Functions.SPG($A57, "IQ_DILUT_EPS_AFTER_EXTRA", Q$3)</f>
        <v>-0.28999999999999998</v>
      </c>
      <c r="R57" s="9" cm="1">
        <f t="array" ref="R57">_xll.SNL.Clients.Office.Excel.Functions.SPG($A57, "IQ_DILUT_EPS_AFTER_EXTRA", R$3)</f>
        <v>-0.26</v>
      </c>
      <c r="S57" s="9" cm="1">
        <f t="array" ref="S57">_xll.SNL.Clients.Office.Excel.Functions.SPG($A57, "IQ_DILUT_EPS_AFTER_EXTRA", S$3)</f>
        <v>-0.20200000000000001</v>
      </c>
      <c r="T57" s="9" cm="1">
        <f t="array" ref="T57">_xll.SNL.Clients.Office.Excel.Functions.SPG($A57, "IQ_DILUT_EPS_AFTER_EXTRA", T$3)</f>
        <v>-0.47399999999999998</v>
      </c>
      <c r="U57" s="9" cm="1">
        <f t="array" ref="U57">_xll.SNL.Clients.Office.Excel.Functions.SPG($A57, "IQ_DILUT_EPS_AFTER_EXTRA", U$3)</f>
        <v>-0.13400000000000001</v>
      </c>
      <c r="V57" s="9" cm="1">
        <f t="array" ref="V57">_xll.SNL.Clients.Office.Excel.Functions.SPG($A57, "IQ_DILUT_EPS_AFTER_EXTRA", V$3)</f>
        <v>-0.2</v>
      </c>
      <c r="W57" s="9" cm="1">
        <f t="array" ref="W57">_xll.SNL.Clients.Office.Excel.Functions.SPG($A57, "IQ_DILUT_EPS_AFTER_EXTRA", W$3)</f>
        <v>-0.03</v>
      </c>
      <c r="X57" s="9" cm="1">
        <f t="array" ref="X57">_xll.SNL.Clients.Office.Excel.Functions.SPG($A57, "IQ_DILUT_EPS_AFTER_EXTRA", X$3)</f>
        <v>0.112</v>
      </c>
      <c r="Y57" s="9" cm="1">
        <f t="array" ref="Y57">_xll.SNL.Clients.Office.Excel.Functions.SPG($A57, "IQ_DILUT_EPS_AFTER_EXTRA", Y$3)</f>
        <v>0.21</v>
      </c>
      <c r="Z57" s="9" cm="1">
        <f t="array" ref="Z57">_xll.SNL.Clients.Office.Excel.Functions.SPG($A57, "IQ_DILUT_EPS_AFTER_EXTRA", Z$3)</f>
        <v>0.24</v>
      </c>
    </row>
    <row r="58" spans="1:26" x14ac:dyDescent="0.3">
      <c r="A58" s="11" t="s">
        <v>1089</v>
      </c>
      <c r="B58" s="9" cm="1">
        <f t="array" ref="B58">_xll.SNL.Clients.Office.Excel.Functions.SPG($A58, "IQ_DILUT_EPS_AFTER_EXTRA", B$3)</f>
        <v>0.82</v>
      </c>
      <c r="C58" s="9" cm="1">
        <f t="array" ref="C58">_xll.SNL.Clients.Office.Excel.Functions.SPG($A58, "IQ_DILUT_EPS_AFTER_EXTRA", C$3)</f>
        <v>0.88900000000000001</v>
      </c>
      <c r="D58" s="9" cm="1">
        <f t="array" ref="D58">_xll.SNL.Clients.Office.Excel.Functions.SPG($A58, "IQ_DILUT_EPS_AFTER_EXTRA", D$3)</f>
        <v>1.026</v>
      </c>
      <c r="E58" s="9" cm="1">
        <f t="array" ref="E58">_xll.SNL.Clients.Office.Excel.Functions.SPG($A58, "IQ_DILUT_EPS_AFTER_EXTRA", E$3)</f>
        <v>0.8</v>
      </c>
      <c r="F58" s="9" cm="1">
        <f t="array" ref="F58">_xll.SNL.Clients.Office.Excel.Functions.SPG($A58, "IQ_DILUT_EPS_AFTER_EXTRA", F$3)</f>
        <v>0.84</v>
      </c>
      <c r="G58" s="9" cm="1">
        <f t="array" ref="G58">_xll.SNL.Clients.Office.Excel.Functions.SPG($A58, "IQ_DILUT_EPS_AFTER_EXTRA", G$3)</f>
        <v>0.83</v>
      </c>
      <c r="H58" s="9" cm="1">
        <f t="array" ref="H58">_xll.SNL.Clients.Office.Excel.Functions.SPG($A58, "IQ_DILUT_EPS_AFTER_EXTRA", H$3)</f>
        <v>0.76</v>
      </c>
      <c r="I58" s="9" cm="1">
        <f t="array" ref="I58">_xll.SNL.Clients.Office.Excel.Functions.SPG($A58, "IQ_DILUT_EPS_AFTER_EXTRA", I$3)</f>
        <v>0.76</v>
      </c>
      <c r="J58" s="9" cm="1">
        <f t="array" ref="J58">_xll.SNL.Clients.Office.Excel.Functions.SPG($A58, "IQ_DILUT_EPS_AFTER_EXTRA", J$3)</f>
        <v>0.72</v>
      </c>
      <c r="K58" s="9" cm="1">
        <f t="array" ref="K58">_xll.SNL.Clients.Office.Excel.Functions.SPG($A58, "IQ_DILUT_EPS_AFTER_EXTRA", K$3)</f>
        <v>0.77</v>
      </c>
      <c r="L58" s="9" cm="1">
        <f t="array" ref="L58">_xll.SNL.Clients.Office.Excel.Functions.SPG($A58, "IQ_DILUT_EPS_AFTER_EXTRA", L$3)</f>
        <v>0.64800000000000002</v>
      </c>
      <c r="M58" s="9" cm="1">
        <f t="array" ref="M58">_xll.SNL.Clients.Office.Excel.Functions.SPG($A58, "IQ_DILUT_EPS_AFTER_EXTRA", M$3)</f>
        <v>0.61599999999999999</v>
      </c>
      <c r="N58" s="9" cm="1">
        <f t="array" ref="N58">_xll.SNL.Clients.Office.Excel.Functions.SPG($A58, "IQ_DILUT_EPS_AFTER_EXTRA", N$3)</f>
        <v>0.9</v>
      </c>
      <c r="O58" s="9" cm="1">
        <f t="array" ref="O58">_xll.SNL.Clients.Office.Excel.Functions.SPG($A58, "IQ_DILUT_EPS_AFTER_EXTRA", O$3)</f>
        <v>1.2509999999999999</v>
      </c>
      <c r="P58" s="9" cm="1">
        <f t="array" ref="P58">_xll.SNL.Clients.Office.Excel.Functions.SPG($A58, "IQ_DILUT_EPS_AFTER_EXTRA", P$3)</f>
        <v>1.3</v>
      </c>
      <c r="Q58" s="9" cm="1">
        <f t="array" ref="Q58">_xll.SNL.Clients.Office.Excel.Functions.SPG($A58, "IQ_DILUT_EPS_AFTER_EXTRA", Q$3)</f>
        <v>1.3280000000000001</v>
      </c>
      <c r="R58" s="9" cm="1">
        <f t="array" ref="R58">_xll.SNL.Clients.Office.Excel.Functions.SPG($A58, "IQ_DILUT_EPS_AFTER_EXTRA", R$3)</f>
        <v>1.19</v>
      </c>
      <c r="S58" s="9" cm="1">
        <f t="array" ref="S58">_xll.SNL.Clients.Office.Excel.Functions.SPG($A58, "IQ_DILUT_EPS_AFTER_EXTRA", S$3)</f>
        <v>1.169</v>
      </c>
      <c r="T58" s="9" cm="1">
        <f t="array" ref="T58">_xll.SNL.Clients.Office.Excel.Functions.SPG($A58, "IQ_DILUT_EPS_AFTER_EXTRA", T$3)</f>
        <v>0.93</v>
      </c>
      <c r="U58" s="9" cm="1">
        <f t="array" ref="U58">_xll.SNL.Clients.Office.Excel.Functions.SPG($A58, "IQ_DILUT_EPS_AFTER_EXTRA", U$3)</f>
        <v>0.748</v>
      </c>
      <c r="V58" s="9" cm="1">
        <f t="array" ref="V58">_xll.SNL.Clients.Office.Excel.Functions.SPG($A58, "IQ_DILUT_EPS_AFTER_EXTRA", V$3)</f>
        <v>0.52500000000000002</v>
      </c>
      <c r="W58" s="9" cm="1">
        <f t="array" ref="W58">_xll.SNL.Clients.Office.Excel.Functions.SPG($A58, "IQ_DILUT_EPS_AFTER_EXTRA", W$3)</f>
        <v>0.77200000000000002</v>
      </c>
      <c r="X58" s="9" cm="1">
        <f t="array" ref="X58">_xll.SNL.Clients.Office.Excel.Functions.SPG($A58, "IQ_DILUT_EPS_AFTER_EXTRA", X$3)</f>
        <v>0.71</v>
      </c>
      <c r="Y58" s="9" cm="1">
        <f t="array" ref="Y58">_xll.SNL.Clients.Office.Excel.Functions.SPG($A58, "IQ_DILUT_EPS_AFTER_EXTRA", Y$3)</f>
        <v>0.66100000000000003</v>
      </c>
      <c r="Z58" s="9" cm="1">
        <f t="array" ref="Z58">_xll.SNL.Clients.Office.Excel.Functions.SPG($A58, "IQ_DILUT_EPS_AFTER_EXTRA", Z$3)</f>
        <v>0.47499999999999998</v>
      </c>
    </row>
    <row r="59" spans="1:26" x14ac:dyDescent="0.3">
      <c r="A59" s="11" t="s">
        <v>1090</v>
      </c>
      <c r="B59" s="9" cm="1">
        <f t="array" ref="B59">_xll.SNL.Clients.Office.Excel.Functions.SPG($A59, "IQ_DILUT_EPS_AFTER_EXTRA", B$3)</f>
        <v>-1.2E-2</v>
      </c>
      <c r="C59" s="9" cm="1">
        <f t="array" ref="C59">_xll.SNL.Clients.Office.Excel.Functions.SPG($A59, "IQ_DILUT_EPS_AFTER_EXTRA", C$3)</f>
        <v>-0.39300000000000002</v>
      </c>
      <c r="D59" s="9" cm="1">
        <f t="array" ref="D59">_xll.SNL.Clients.Office.Excel.Functions.SPG($A59, "IQ_DILUT_EPS_AFTER_EXTRA", D$3)</f>
        <v>-5.5E-2</v>
      </c>
      <c r="E59" s="9" cm="1">
        <f t="array" ref="E59">_xll.SNL.Clients.Office.Excel.Functions.SPG($A59, "IQ_DILUT_EPS_AFTER_EXTRA", E$3)</f>
        <v>-5.0999999999999997E-2</v>
      </c>
      <c r="F59" s="9" cm="1">
        <f t="array" ref="F59">_xll.SNL.Clients.Office.Excel.Functions.SPG($A59, "IQ_DILUT_EPS_AFTER_EXTRA", F$3)</f>
        <v>0.17599999999999999</v>
      </c>
      <c r="G59" s="9" cm="1">
        <f t="array" ref="G59">_xll.SNL.Clients.Office.Excel.Functions.SPG($A59, "IQ_DILUT_EPS_AFTER_EXTRA", G$3)</f>
        <v>-0.1</v>
      </c>
      <c r="H59" s="9" cm="1">
        <f t="array" ref="H59">_xll.SNL.Clients.Office.Excel.Functions.SPG($A59, "IQ_DILUT_EPS_AFTER_EXTRA", H$3)</f>
        <v>-0.24</v>
      </c>
      <c r="I59" s="9" cm="1">
        <f t="array" ref="I59">_xll.SNL.Clients.Office.Excel.Functions.SPG($A59, "IQ_DILUT_EPS_AFTER_EXTRA", I$3)</f>
        <v>-8.3000000000000004E-2</v>
      </c>
      <c r="J59" s="9" cm="1">
        <f t="array" ref="J59">_xll.SNL.Clients.Office.Excel.Functions.SPG($A59, "IQ_DILUT_EPS_AFTER_EXTRA", J$3)</f>
        <v>-0.33300000000000002</v>
      </c>
      <c r="K59" s="9" cm="1">
        <f t="array" ref="K59">_xll.SNL.Clients.Office.Excel.Functions.SPG($A59, "IQ_DILUT_EPS_AFTER_EXTRA", K$3)</f>
        <v>4.9000000000000002E-2</v>
      </c>
      <c r="L59" s="9" cm="1">
        <f t="array" ref="L59">_xll.SNL.Clients.Office.Excel.Functions.SPG($A59, "IQ_DILUT_EPS_AFTER_EXTRA", L$3)</f>
        <v>-0.34</v>
      </c>
      <c r="M59" s="9" cm="1">
        <f t="array" ref="M59">_xll.SNL.Clients.Office.Excel.Functions.SPG($A59, "IQ_DILUT_EPS_AFTER_EXTRA", M$3)</f>
        <v>-0.11</v>
      </c>
      <c r="N59" s="9" cm="1">
        <f t="array" ref="N59">_xll.SNL.Clients.Office.Excel.Functions.SPG($A59, "IQ_DILUT_EPS_AFTER_EXTRA", N$3)</f>
        <v>-8.5000000000000006E-2</v>
      </c>
      <c r="O59" s="9" cm="1">
        <f t="array" ref="O59">_xll.SNL.Clients.Office.Excel.Functions.SPG($A59, "IQ_DILUT_EPS_AFTER_EXTRA", O$3)</f>
        <v>-0.51</v>
      </c>
      <c r="P59" s="9" cm="1">
        <f t="array" ref="P59">_xll.SNL.Clients.Office.Excel.Functions.SPG($A59, "IQ_DILUT_EPS_AFTER_EXTRA", P$3)</f>
        <v>0.25700000000000001</v>
      </c>
      <c r="Q59" s="9" cm="1">
        <f t="array" ref="Q59">_xll.SNL.Clients.Office.Excel.Functions.SPG($A59, "IQ_DILUT_EPS_AFTER_EXTRA", Q$3)</f>
        <v>-0.06</v>
      </c>
      <c r="R59" s="9" cm="1">
        <f t="array" ref="R59">_xll.SNL.Clients.Office.Excel.Functions.SPG($A59, "IQ_DILUT_EPS_AFTER_EXTRA", R$3)</f>
        <v>-0.08</v>
      </c>
      <c r="S59" s="9" cm="1">
        <f t="array" ref="S59">_xll.SNL.Clients.Office.Excel.Functions.SPG($A59, "IQ_DILUT_EPS_AFTER_EXTRA", S$3)</f>
        <v>-9.0999999999999998E-2</v>
      </c>
      <c r="T59" s="9" cm="1">
        <f t="array" ref="T59">_xll.SNL.Clients.Office.Excel.Functions.SPG($A59, "IQ_DILUT_EPS_AFTER_EXTRA", T$3)</f>
        <v>-0.08</v>
      </c>
      <c r="U59" s="9" cm="1">
        <f t="array" ref="U59">_xll.SNL.Clients.Office.Excel.Functions.SPG($A59, "IQ_DILUT_EPS_AFTER_EXTRA", U$3)</f>
        <v>-0.1</v>
      </c>
      <c r="V59" s="9" cm="1">
        <f t="array" ref="V59">_xll.SNL.Clients.Office.Excel.Functions.SPG($A59, "IQ_DILUT_EPS_AFTER_EXTRA", V$3)</f>
        <v>-0.18</v>
      </c>
      <c r="W59" s="9" cm="1">
        <f t="array" ref="W59">_xll.SNL.Clients.Office.Excel.Functions.SPG($A59, "IQ_DILUT_EPS_AFTER_EXTRA", W$3)</f>
        <v>-1.7999999999999999E-2</v>
      </c>
      <c r="X59" s="9" cm="1">
        <f t="array" ref="X59">_xll.SNL.Clients.Office.Excel.Functions.SPG($A59, "IQ_DILUT_EPS_AFTER_EXTRA", X$3)</f>
        <v>-4.0000000000000001E-3</v>
      </c>
      <c r="Y59" s="9" cm="1">
        <f t="array" ref="Y59">_xll.SNL.Clients.Office.Excel.Functions.SPG($A59, "IQ_DILUT_EPS_AFTER_EXTRA", Y$3)</f>
        <v>7.3999999999999996E-2</v>
      </c>
      <c r="Z59" s="9" cm="1">
        <f t="array" ref="Z59">_xll.SNL.Clients.Office.Excel.Functions.SPG($A59, "IQ_DILUT_EPS_AFTER_EXTRA", Z$3)</f>
        <v>-0.01</v>
      </c>
    </row>
    <row r="60" spans="1:26" x14ac:dyDescent="0.3">
      <c r="A60" s="11" t="s">
        <v>1091</v>
      </c>
      <c r="B60" s="9" cm="1">
        <f t="array" ref="B60">_xll.SNL.Clients.Office.Excel.Functions.SPG($A60, "IQ_DILUT_EPS_AFTER_EXTRA", B$3)</f>
        <v>6.71</v>
      </c>
      <c r="C60" s="9" cm="1">
        <f t="array" ref="C60">_xll.SNL.Clients.Office.Excel.Functions.SPG($A60, "IQ_DILUT_EPS_AFTER_EXTRA", C$3)</f>
        <v>6.5330000000000004</v>
      </c>
      <c r="D60" s="9" cm="1">
        <f t="array" ref="D60">_xll.SNL.Clients.Office.Excel.Functions.SPG($A60, "IQ_DILUT_EPS_AFTER_EXTRA", D$3)</f>
        <v>6.37</v>
      </c>
      <c r="E60" s="9" cm="1">
        <f t="array" ref="E60">_xll.SNL.Clients.Office.Excel.Functions.SPG($A60, "IQ_DILUT_EPS_AFTER_EXTRA", E$3)</f>
        <v>1.39</v>
      </c>
      <c r="F60" s="9" cm="1">
        <f t="array" ref="F60">_xll.SNL.Clients.Office.Excel.Functions.SPG($A60, "IQ_DILUT_EPS_AFTER_EXTRA", F$3)</f>
        <v>7.21</v>
      </c>
      <c r="G60" s="9" cm="1">
        <f t="array" ref="G60">_xll.SNL.Clients.Office.Excel.Functions.SPG($A60, "IQ_DILUT_EPS_AFTER_EXTRA", G$3)</f>
        <v>2.7210000000000001</v>
      </c>
      <c r="H60" s="9" cm="1">
        <f t="array" ref="H60">_xll.SNL.Clients.Office.Excel.Functions.SPG($A60, "IQ_DILUT_EPS_AFTER_EXTRA", H$3)</f>
        <v>8.19</v>
      </c>
      <c r="I60" s="9" cm="1">
        <f t="array" ref="I60">_xll.SNL.Clients.Office.Excel.Functions.SPG($A60, "IQ_DILUT_EPS_AFTER_EXTRA", I$3)</f>
        <v>9.34</v>
      </c>
      <c r="J60" s="9" cm="1">
        <f t="array" ref="J60">_xll.SNL.Clients.Office.Excel.Functions.SPG($A60, "IQ_DILUT_EPS_AFTER_EXTRA", J$3)</f>
        <v>8.3699999999999992</v>
      </c>
      <c r="K60" s="9" cm="1">
        <f t="array" ref="K60">_xll.SNL.Clients.Office.Excel.Functions.SPG($A60, "IQ_DILUT_EPS_AFTER_EXTRA", K$3)</f>
        <v>16.055</v>
      </c>
      <c r="L60" s="9" cm="1">
        <f t="array" ref="L60">_xll.SNL.Clients.Office.Excel.Functions.SPG($A60, "IQ_DILUT_EPS_AFTER_EXTRA", L$3)</f>
        <v>9.23</v>
      </c>
      <c r="M60" s="9" cm="1">
        <f t="array" ref="M60">_xll.SNL.Clients.Office.Excel.Functions.SPG($A60, "IQ_DILUT_EPS_AFTER_EXTRA", M$3)</f>
        <v>9.07</v>
      </c>
      <c r="N60" s="9" cm="1">
        <f t="array" ref="N60">_xll.SNL.Clients.Office.Excel.Functions.SPG($A60, "IQ_DILUT_EPS_AFTER_EXTRA", N$3)</f>
        <v>10.38</v>
      </c>
      <c r="O60" s="9" cm="1">
        <f t="array" ref="O60">_xll.SNL.Clients.Office.Excel.Functions.SPG($A60, "IQ_DILUT_EPS_AFTER_EXTRA", O$3)</f>
        <v>6.4450000000000003</v>
      </c>
      <c r="P60" s="9" cm="1">
        <f t="array" ref="P60">_xll.SNL.Clients.Office.Excel.Functions.SPG($A60, "IQ_DILUT_EPS_AFTER_EXTRA", P$3)</f>
        <v>7.54</v>
      </c>
      <c r="Q60" s="9" cm="1">
        <f t="array" ref="Q60">_xll.SNL.Clients.Office.Excel.Functions.SPG($A60, "IQ_DILUT_EPS_AFTER_EXTRA", Q$3)</f>
        <v>7.8</v>
      </c>
      <c r="R60" s="9" cm="1">
        <f t="array" ref="R60">_xll.SNL.Clients.Office.Excel.Functions.SPG($A60, "IQ_DILUT_EPS_AFTER_EXTRA", R$3)</f>
        <v>4.78</v>
      </c>
      <c r="S60" s="9" cm="1">
        <f t="array" ref="S60">_xll.SNL.Clients.Office.Excel.Functions.SPG($A60, "IQ_DILUT_EPS_AFTER_EXTRA", S$3)</f>
        <v>4.5960000000000001</v>
      </c>
      <c r="T60" s="9" cm="1">
        <f t="array" ref="T60">_xll.SNL.Clients.Office.Excel.Functions.SPG($A60, "IQ_DILUT_EPS_AFTER_EXTRA", T$3)</f>
        <v>4.96</v>
      </c>
      <c r="U60" s="9" cm="1">
        <f t="array" ref="U60">_xll.SNL.Clients.Office.Excel.Functions.SPG($A60, "IQ_DILUT_EPS_AFTER_EXTRA", U$3)</f>
        <v>2.57</v>
      </c>
      <c r="V60" s="9" cm="1">
        <f t="array" ref="V60">_xll.SNL.Clients.Office.Excel.Functions.SPG($A60, "IQ_DILUT_EPS_AFTER_EXTRA", V$3)</f>
        <v>1.01</v>
      </c>
      <c r="W60" s="9" cm="1">
        <f t="array" ref="W60">_xll.SNL.Clients.Office.Excel.Functions.SPG($A60, "IQ_DILUT_EPS_AFTER_EXTRA", W$3)</f>
        <v>2.25</v>
      </c>
      <c r="X60" s="9" cm="1">
        <f t="array" ref="X60">_xll.SNL.Clients.Office.Excel.Functions.SPG($A60, "IQ_DILUT_EPS_AFTER_EXTRA", X$3)</f>
        <v>2.33</v>
      </c>
      <c r="Y60" s="9" cm="1">
        <f t="array" ref="Y60">_xll.SNL.Clients.Office.Excel.Functions.SPG($A60, "IQ_DILUT_EPS_AFTER_EXTRA", Y$3)</f>
        <v>2.84</v>
      </c>
      <c r="Z60" s="9" cm="1">
        <f t="array" ref="Z60">_xll.SNL.Clients.Office.Excel.Functions.SPG($A60, "IQ_DILUT_EPS_AFTER_EXTRA", Z$3)</f>
        <v>2.11</v>
      </c>
    </row>
    <row r="61" spans="1:26" x14ac:dyDescent="0.3">
      <c r="A61" s="11" t="s">
        <v>1092</v>
      </c>
      <c r="B61" s="9" cm="1">
        <f t="array" ref="B61">_xll.SNL.Clients.Office.Excel.Functions.SPG($A61, "IQ_DILUT_EPS_AFTER_EXTRA", B$3)</f>
        <v>3.44</v>
      </c>
      <c r="C61" s="9" cm="1">
        <f t="array" ref="C61">_xll.SNL.Clients.Office.Excel.Functions.SPG($A61, "IQ_DILUT_EPS_AFTER_EXTRA", C$3)</f>
        <v>0.33800000000000002</v>
      </c>
      <c r="D61" s="9" cm="1">
        <f t="array" ref="D61">_xll.SNL.Clients.Office.Excel.Functions.SPG($A61, "IQ_DILUT_EPS_AFTER_EXTRA", D$3)</f>
        <v>3.17</v>
      </c>
      <c r="E61" s="9" cm="1">
        <f t="array" ref="E61">_xll.SNL.Clients.Office.Excel.Functions.SPG($A61, "IQ_DILUT_EPS_AFTER_EXTRA", E$3)</f>
        <v>1.419</v>
      </c>
      <c r="F61" s="9" cm="1">
        <f t="array" ref="F61">_xll.SNL.Clients.Office.Excel.Functions.SPG($A61, "IQ_DILUT_EPS_AFTER_EXTRA", F$3)</f>
        <v>1.89</v>
      </c>
      <c r="G61" s="9" cm="1">
        <f t="array" ref="G61">_xll.SNL.Clients.Office.Excel.Functions.SPG($A61, "IQ_DILUT_EPS_AFTER_EXTRA", G$3)</f>
        <v>6.41</v>
      </c>
      <c r="H61" s="9" cm="1">
        <f t="array" ref="H61">_xll.SNL.Clients.Office.Excel.Functions.SPG($A61, "IQ_DILUT_EPS_AFTER_EXTRA", H$3)</f>
        <v>2.6</v>
      </c>
      <c r="I61" s="9" cm="1">
        <f t="array" ref="I61">_xll.SNL.Clients.Office.Excel.Functions.SPG($A61, "IQ_DILUT_EPS_AFTER_EXTRA", I$3)</f>
        <v>2.0499999999999998</v>
      </c>
      <c r="J61" s="9" cm="1">
        <f t="array" ref="J61">_xll.SNL.Clients.Office.Excel.Functions.SPG($A61, "IQ_DILUT_EPS_AFTER_EXTRA", J$3)</f>
        <v>1.3420000000000001</v>
      </c>
      <c r="K61" s="9" cm="1">
        <f t="array" ref="K61">_xll.SNL.Clients.Office.Excel.Functions.SPG($A61, "IQ_DILUT_EPS_AFTER_EXTRA", K$3)</f>
        <v>1.538</v>
      </c>
      <c r="L61" s="9" cm="1">
        <f t="array" ref="L61">_xll.SNL.Clients.Office.Excel.Functions.SPG($A61, "IQ_DILUT_EPS_AFTER_EXTRA", L$3)</f>
        <v>0.17799999999999999</v>
      </c>
      <c r="M61" s="9" cm="1">
        <f t="array" ref="M61">_xll.SNL.Clients.Office.Excel.Functions.SPG($A61, "IQ_DILUT_EPS_AFTER_EXTRA", M$3)</f>
        <v>-0.74</v>
      </c>
      <c r="N61" s="9" cm="1">
        <f t="array" ref="N61">_xll.SNL.Clients.Office.Excel.Functions.SPG($A61, "IQ_DILUT_EPS_AFTER_EXTRA", N$3)</f>
        <v>0.98</v>
      </c>
      <c r="O61" s="9" cm="1">
        <f t="array" ref="O61">_xll.SNL.Clients.Office.Excel.Functions.SPG($A61, "IQ_DILUT_EPS_AFTER_EXTRA", O$3)</f>
        <v>3.7349999999999999</v>
      </c>
      <c r="P61" s="9" cm="1">
        <f t="array" ref="P61">_xll.SNL.Clients.Office.Excel.Functions.SPG($A61, "IQ_DILUT_EPS_AFTER_EXTRA", P$3)</f>
        <v>0.22</v>
      </c>
      <c r="Q61" s="9" cm="1">
        <f t="array" ref="Q61">_xll.SNL.Clients.Office.Excel.Functions.SPG($A61, "IQ_DILUT_EPS_AFTER_EXTRA", Q$3)</f>
        <v>1.29</v>
      </c>
      <c r="R61" s="9" cm="1">
        <f t="array" ref="R61">_xll.SNL.Clients.Office.Excel.Functions.SPG($A61, "IQ_DILUT_EPS_AFTER_EXTRA", R$3)</f>
        <v>0.14000000000000001</v>
      </c>
      <c r="S61" s="9" cm="1">
        <f t="array" ref="S61">_xll.SNL.Clients.Office.Excel.Functions.SPG($A61, "IQ_DILUT_EPS_AFTER_EXTRA", S$3)</f>
        <v>1.8260000000000001</v>
      </c>
      <c r="T61" s="9" cm="1">
        <f t="array" ref="T61">_xll.SNL.Clients.Office.Excel.Functions.SPG($A61, "IQ_DILUT_EPS_AFTER_EXTRA", T$3)</f>
        <v>1.02</v>
      </c>
      <c r="U61" s="9" cm="1">
        <f t="array" ref="U61">_xll.SNL.Clients.Office.Excel.Functions.SPG($A61, "IQ_DILUT_EPS_AFTER_EXTRA", U$3)</f>
        <v>2.1030000000000002</v>
      </c>
      <c r="V61" s="9" cm="1">
        <f t="array" ref="V61">_xll.SNL.Clients.Office.Excel.Functions.SPG($A61, "IQ_DILUT_EPS_AFTER_EXTRA", V$3)</f>
        <v>-0.59399999999999997</v>
      </c>
      <c r="W61" s="9" cm="1">
        <f t="array" ref="W61">_xll.SNL.Clients.Office.Excel.Functions.SPG($A61, "IQ_DILUT_EPS_AFTER_EXTRA", W$3)</f>
        <v>1.411</v>
      </c>
      <c r="X61" s="9" cm="1">
        <f t="array" ref="X61">_xll.SNL.Clients.Office.Excel.Functions.SPG($A61, "IQ_DILUT_EPS_AFTER_EXTRA", X$3)</f>
        <v>0.7</v>
      </c>
      <c r="Y61" s="9" cm="1">
        <f t="array" ref="Y61">_xll.SNL.Clients.Office.Excel.Functions.SPG($A61, "IQ_DILUT_EPS_AFTER_EXTRA", Y$3)</f>
        <v>1.39</v>
      </c>
      <c r="Z61" s="9" cm="1">
        <f t="array" ref="Z61">_xll.SNL.Clients.Office.Excel.Functions.SPG($A61, "IQ_DILUT_EPS_AFTER_EXTRA", Z$3)</f>
        <v>0.52</v>
      </c>
    </row>
    <row r="62" spans="1:26" x14ac:dyDescent="0.3">
      <c r="A62" s="11" t="s">
        <v>1093</v>
      </c>
      <c r="B62" s="9" cm="1">
        <f t="array" ref="B62">_xll.SNL.Clients.Office.Excel.Functions.SPG($A62, "IQ_DILUT_EPS_AFTER_EXTRA", B$3)</f>
        <v>0.62</v>
      </c>
      <c r="C62" s="9" cm="1">
        <f t="array" ref="C62">_xll.SNL.Clients.Office.Excel.Functions.SPG($A62, "IQ_DILUT_EPS_AFTER_EXTRA", C$3)</f>
        <v>0.92500000000000004</v>
      </c>
      <c r="D62" s="9" cm="1">
        <f t="array" ref="D62">_xll.SNL.Clients.Office.Excel.Functions.SPG($A62, "IQ_DILUT_EPS_AFTER_EXTRA", D$3)</f>
        <v>-0.27200000000000002</v>
      </c>
      <c r="E62" s="9" cm="1">
        <f t="array" ref="E62">_xll.SNL.Clients.Office.Excel.Functions.SPG($A62, "IQ_DILUT_EPS_AFTER_EXTRA", E$3)</f>
        <v>-0.61399999999999999</v>
      </c>
      <c r="F62" s="9" cm="1">
        <f t="array" ref="F62">_xll.SNL.Clients.Office.Excel.Functions.SPG($A62, "IQ_DILUT_EPS_AFTER_EXTRA", F$3)</f>
        <v>0.14899999999999999</v>
      </c>
      <c r="G62" s="9" cm="1">
        <f t="array" ref="G62">_xll.SNL.Clients.Office.Excel.Functions.SPG($A62, "IQ_DILUT_EPS_AFTER_EXTRA", G$3)</f>
        <v>0.65</v>
      </c>
      <c r="H62" s="9" cm="1">
        <f t="array" ref="H62">_xll.SNL.Clients.Office.Excel.Functions.SPG($A62, "IQ_DILUT_EPS_AFTER_EXTRA", H$3)</f>
        <v>-0.28999999999999998</v>
      </c>
      <c r="I62" s="9" cm="1">
        <f t="array" ref="I62">_xll.SNL.Clients.Office.Excel.Functions.SPG($A62, "IQ_DILUT_EPS_AFTER_EXTRA", I$3)</f>
        <v>0.57599999999999996</v>
      </c>
      <c r="J62" s="9" cm="1">
        <f t="array" ref="J62">_xll.SNL.Clients.Office.Excel.Functions.SPG($A62, "IQ_DILUT_EPS_AFTER_EXTRA", J$3)</f>
        <v>0.53</v>
      </c>
      <c r="K62" s="9" cm="1">
        <f t="array" ref="K62">_xll.SNL.Clients.Office.Excel.Functions.SPG($A62, "IQ_DILUT_EPS_AFTER_EXTRA", K$3)</f>
        <v>-4.4999999999999998E-2</v>
      </c>
      <c r="L62" s="9" cm="1">
        <f t="array" ref="L62">_xll.SNL.Clients.Office.Excel.Functions.SPG($A62, "IQ_DILUT_EPS_AFTER_EXTRA", L$3)</f>
        <v>0.03</v>
      </c>
      <c r="M62" s="9" cm="1">
        <f t="array" ref="M62">_xll.SNL.Clients.Office.Excel.Functions.SPG($A62, "IQ_DILUT_EPS_AFTER_EXTRA", M$3)</f>
        <v>-0.17100000000000001</v>
      </c>
      <c r="N62" s="9" cm="1">
        <f t="array" ref="N62">_xll.SNL.Clients.Office.Excel.Functions.SPG($A62, "IQ_DILUT_EPS_AFTER_EXTRA", N$3)</f>
        <v>0.18</v>
      </c>
      <c r="O62" s="9" cm="1">
        <f t="array" ref="O62">_xll.SNL.Clients.Office.Excel.Functions.SPG($A62, "IQ_DILUT_EPS_AFTER_EXTRA", O$3)</f>
        <v>-0.442</v>
      </c>
      <c r="P62" s="9" cm="1">
        <f t="array" ref="P62">_xll.SNL.Clients.Office.Excel.Functions.SPG($A62, "IQ_DILUT_EPS_AFTER_EXTRA", P$3)</f>
        <v>0.39</v>
      </c>
      <c r="Q62" s="9" cm="1">
        <f t="array" ref="Q62">_xll.SNL.Clients.Office.Excel.Functions.SPG($A62, "IQ_DILUT_EPS_AFTER_EXTRA", Q$3)</f>
        <v>0.36</v>
      </c>
      <c r="R62" s="9" cm="1">
        <f t="array" ref="R62">_xll.SNL.Clients.Office.Excel.Functions.SPG($A62, "IQ_DILUT_EPS_AFTER_EXTRA", R$3)</f>
        <v>0.37</v>
      </c>
      <c r="S62" s="9" cm="1">
        <f t="array" ref="S62">_xll.SNL.Clients.Office.Excel.Functions.SPG($A62, "IQ_DILUT_EPS_AFTER_EXTRA", S$3)</f>
        <v>0.67</v>
      </c>
      <c r="T62" s="9" cm="1">
        <f t="array" ref="T62">_xll.SNL.Clients.Office.Excel.Functions.SPG($A62, "IQ_DILUT_EPS_AFTER_EXTRA", T$3)</f>
        <v>7.0000000000000007E-2</v>
      </c>
      <c r="U62" s="9" cm="1">
        <f t="array" ref="U62">_xll.SNL.Clients.Office.Excel.Functions.SPG($A62, "IQ_DILUT_EPS_AFTER_EXTRA", U$3)</f>
        <v>0.41</v>
      </c>
      <c r="V62" s="9" cm="1">
        <f t="array" ref="V62">_xll.SNL.Clients.Office.Excel.Functions.SPG($A62, "IQ_DILUT_EPS_AFTER_EXTRA", V$3)</f>
        <v>0.91</v>
      </c>
      <c r="W62" s="9" cm="1">
        <f t="array" ref="W62">_xll.SNL.Clients.Office.Excel.Functions.SPG($A62, "IQ_DILUT_EPS_AFTER_EXTRA", W$3)</f>
        <v>-0.81499999999999995</v>
      </c>
      <c r="X62" s="9" cm="1">
        <f t="array" ref="X62">_xll.SNL.Clients.Office.Excel.Functions.SPG($A62, "IQ_DILUT_EPS_AFTER_EXTRA", X$3)</f>
        <v>0.13</v>
      </c>
      <c r="Y62" s="9" cm="1">
        <f t="array" ref="Y62">_xll.SNL.Clients.Office.Excel.Functions.SPG($A62, "IQ_DILUT_EPS_AFTER_EXTRA", Y$3)</f>
        <v>1.03</v>
      </c>
      <c r="Z62" s="9" cm="1">
        <f t="array" ref="Z62">_xll.SNL.Clients.Office.Excel.Functions.SPG($A62, "IQ_DILUT_EPS_AFTER_EXTRA", Z$3)</f>
        <v>0.63</v>
      </c>
    </row>
    <row r="63" spans="1:26" x14ac:dyDescent="0.3">
      <c r="A63" s="11" t="s">
        <v>1094</v>
      </c>
      <c r="B63" s="9" cm="1">
        <f t="array" ref="B63">_xll.SNL.Clients.Office.Excel.Functions.SPG($A63, "IQ_DILUT_EPS_AFTER_EXTRA", B$3)</f>
        <v>0.13800000000000001</v>
      </c>
      <c r="C63" s="9" cm="1">
        <f t="array" ref="C63">_xll.SNL.Clients.Office.Excel.Functions.SPG($A63, "IQ_DILUT_EPS_AFTER_EXTRA", C$3)</f>
        <v>-0.15</v>
      </c>
      <c r="D63" s="9" cm="1">
        <f t="array" ref="D63">_xll.SNL.Clients.Office.Excel.Functions.SPG($A63, "IQ_DILUT_EPS_AFTER_EXTRA", D$3)</f>
        <v>0.33</v>
      </c>
      <c r="E63" s="9" cm="1">
        <f t="array" ref="E63">_xll.SNL.Clients.Office.Excel.Functions.SPG($A63, "IQ_DILUT_EPS_AFTER_EXTRA", E$3)</f>
        <v>0.4</v>
      </c>
      <c r="F63" s="9" cm="1">
        <f t="array" ref="F63">_xll.SNL.Clients.Office.Excel.Functions.SPG($A63, "IQ_DILUT_EPS_AFTER_EXTRA", F$3)</f>
        <v>0.31</v>
      </c>
      <c r="G63" s="9" cm="1">
        <f t="array" ref="G63">_xll.SNL.Clients.Office.Excel.Functions.SPG($A63, "IQ_DILUT_EPS_AFTER_EXTRA", G$3)</f>
        <v>0.25800000000000001</v>
      </c>
      <c r="H63" s="9" cm="1">
        <f t="array" ref="H63">_xll.SNL.Clients.Office.Excel.Functions.SPG($A63, "IQ_DILUT_EPS_AFTER_EXTRA", H$3)</f>
        <v>0.47</v>
      </c>
      <c r="I63" s="9" cm="1">
        <f t="array" ref="I63">_xll.SNL.Clients.Office.Excel.Functions.SPG($A63, "IQ_DILUT_EPS_AFTER_EXTRA", I$3)</f>
        <v>0.28000000000000003</v>
      </c>
      <c r="J63" s="9" cm="1">
        <f t="array" ref="J63">_xll.SNL.Clients.Office.Excel.Functions.SPG($A63, "IQ_DILUT_EPS_AFTER_EXTRA", J$3)</f>
        <v>0.28000000000000003</v>
      </c>
      <c r="K63" s="9" cm="1">
        <f t="array" ref="K63">_xll.SNL.Clients.Office.Excel.Functions.SPG($A63, "IQ_DILUT_EPS_AFTER_EXTRA", K$3)</f>
        <v>-8.5999999999999993E-2</v>
      </c>
      <c r="L63" s="9" cm="1">
        <f t="array" ref="L63">_xll.SNL.Clients.Office.Excel.Functions.SPG($A63, "IQ_DILUT_EPS_AFTER_EXTRA", L$3)</f>
        <v>0.5</v>
      </c>
      <c r="M63" s="9" cm="1">
        <f t="array" ref="M63">_xll.SNL.Clients.Office.Excel.Functions.SPG($A63, "IQ_DILUT_EPS_AFTER_EXTRA", M$3)</f>
        <v>0.26</v>
      </c>
      <c r="N63" s="9" cm="1">
        <f t="array" ref="N63">_xll.SNL.Clients.Office.Excel.Functions.SPG($A63, "IQ_DILUT_EPS_AFTER_EXTRA", N$3)</f>
        <v>0.3</v>
      </c>
      <c r="O63" s="9" cm="1">
        <f t="array" ref="O63">_xll.SNL.Clients.Office.Excel.Functions.SPG($A63, "IQ_DILUT_EPS_AFTER_EXTRA", O$3)</f>
        <v>0.19</v>
      </c>
      <c r="P63" s="9" cm="1">
        <f t="array" ref="P63">_xll.SNL.Clients.Office.Excel.Functions.SPG($A63, "IQ_DILUT_EPS_AFTER_EXTRA", P$3)</f>
        <v>0.74</v>
      </c>
      <c r="Q63" s="9" cm="1">
        <f t="array" ref="Q63">_xll.SNL.Clients.Office.Excel.Functions.SPG($A63, "IQ_DILUT_EPS_AFTER_EXTRA", Q$3)</f>
        <v>0.28000000000000003</v>
      </c>
      <c r="R63" s="9" cm="1">
        <f t="array" ref="R63">_xll.SNL.Clients.Office.Excel.Functions.SPG($A63, "IQ_DILUT_EPS_AFTER_EXTRA", R$3)</f>
        <v>0.3</v>
      </c>
      <c r="S63" s="9" cm="1">
        <f t="array" ref="S63">_xll.SNL.Clients.Office.Excel.Functions.SPG($A63, "IQ_DILUT_EPS_AFTER_EXTRA", S$3)</f>
        <v>0.26500000000000001</v>
      </c>
      <c r="T63" s="9" cm="1">
        <f t="array" ref="T63">_xll.SNL.Clients.Office.Excel.Functions.SPG($A63, "IQ_DILUT_EPS_AFTER_EXTRA", T$3)</f>
        <v>0.45</v>
      </c>
      <c r="U63" s="9" cm="1">
        <f t="array" ref="U63">_xll.SNL.Clients.Office.Excel.Functions.SPG($A63, "IQ_DILUT_EPS_AFTER_EXTRA", U$3)</f>
        <v>0.19</v>
      </c>
      <c r="V63" s="9" cm="1">
        <f t="array" ref="V63">_xll.SNL.Clients.Office.Excel.Functions.SPG($A63, "IQ_DILUT_EPS_AFTER_EXTRA", V$3)</f>
        <v>0.11</v>
      </c>
      <c r="W63" s="9" cm="1">
        <f t="array" ref="W63">_xll.SNL.Clients.Office.Excel.Functions.SPG($A63, "IQ_DILUT_EPS_AFTER_EXTRA", W$3)</f>
        <v>0.18099999999999999</v>
      </c>
      <c r="X63" s="9" cm="1">
        <f t="array" ref="X63">_xll.SNL.Clients.Office.Excel.Functions.SPG($A63, "IQ_DILUT_EPS_AFTER_EXTRA", X$3)</f>
        <v>0.1</v>
      </c>
      <c r="Y63" s="9" cm="1">
        <f t="array" ref="Y63">_xll.SNL.Clients.Office.Excel.Functions.SPG($A63, "IQ_DILUT_EPS_AFTER_EXTRA", Y$3)</f>
        <v>0.09</v>
      </c>
      <c r="Z63" s="9" cm="1">
        <f t="array" ref="Z63">_xll.SNL.Clients.Office.Excel.Functions.SPG($A63, "IQ_DILUT_EPS_AFTER_EXTRA", Z$3)</f>
        <v>4.0000000000000001E-3</v>
      </c>
    </row>
    <row r="64" spans="1:26" x14ac:dyDescent="0.3">
      <c r="A64" s="11" t="s">
        <v>1095</v>
      </c>
      <c r="B64" s="9" cm="1">
        <f t="array" ref="B64">_xll.SNL.Clients.Office.Excel.Functions.SPG($A64, "IQ_DILUT_EPS_AFTER_EXTRA", B$3)</f>
        <v>0.52</v>
      </c>
      <c r="C64" s="9" cm="1">
        <f t="array" ref="C64">_xll.SNL.Clients.Office.Excel.Functions.SPG($A64, "IQ_DILUT_EPS_AFTER_EXTRA", C$3)</f>
        <v>0.59199999999999997</v>
      </c>
      <c r="D64" s="9" cm="1">
        <f t="array" ref="D64">_xll.SNL.Clients.Office.Excel.Functions.SPG($A64, "IQ_DILUT_EPS_AFTER_EXTRA", D$3)</f>
        <v>0.81799999999999995</v>
      </c>
      <c r="E64" s="9" cm="1">
        <f t="array" ref="E64">_xll.SNL.Clients.Office.Excel.Functions.SPG($A64, "IQ_DILUT_EPS_AFTER_EXTRA", E$3)</f>
        <v>0.247</v>
      </c>
      <c r="F64" s="9" cm="1">
        <f t="array" ref="F64">_xll.SNL.Clients.Office.Excel.Functions.SPG($A64, "IQ_DILUT_EPS_AFTER_EXTRA", F$3)</f>
        <v>0.62</v>
      </c>
      <c r="G64" s="9" cm="1">
        <f t="array" ref="G64">_xll.SNL.Clients.Office.Excel.Functions.SPG($A64, "IQ_DILUT_EPS_AFTER_EXTRA", G$3)</f>
        <v>0.71899999999999997</v>
      </c>
      <c r="H64" s="9" cm="1">
        <f t="array" ref="H64">_xll.SNL.Clients.Office.Excel.Functions.SPG($A64, "IQ_DILUT_EPS_AFTER_EXTRA", H$3)</f>
        <v>0.68</v>
      </c>
      <c r="I64" s="9" cm="1">
        <f t="array" ref="I64">_xll.SNL.Clients.Office.Excel.Functions.SPG($A64, "IQ_DILUT_EPS_AFTER_EXTRA", I$3)</f>
        <v>0.69699999999999995</v>
      </c>
      <c r="J64" s="9" cm="1">
        <f t="array" ref="J64">_xll.SNL.Clients.Office.Excel.Functions.SPG($A64, "IQ_DILUT_EPS_AFTER_EXTRA", J$3)</f>
        <v>0.437</v>
      </c>
      <c r="K64" s="9" cm="1">
        <f t="array" ref="K64">_xll.SNL.Clients.Office.Excel.Functions.SPG($A64, "IQ_DILUT_EPS_AFTER_EXTRA", K$3)</f>
        <v>0.90100000000000002</v>
      </c>
      <c r="L64" s="9" cm="1">
        <f t="array" ref="L64">_xll.SNL.Clients.Office.Excel.Functions.SPG($A64, "IQ_DILUT_EPS_AFTER_EXTRA", L$3)</f>
        <v>0.73799999999999999</v>
      </c>
      <c r="M64" s="9" cm="1">
        <f t="array" ref="M64">_xll.SNL.Clients.Office.Excel.Functions.SPG($A64, "IQ_DILUT_EPS_AFTER_EXTRA", M$3)</f>
        <v>0.79</v>
      </c>
      <c r="N64" s="9" cm="1">
        <f t="array" ref="N64">_xll.SNL.Clients.Office.Excel.Functions.SPG($A64, "IQ_DILUT_EPS_AFTER_EXTRA", N$3)</f>
        <v>0.53900000000000003</v>
      </c>
      <c r="O64" s="9" cm="1">
        <f t="array" ref="O64">_xll.SNL.Clients.Office.Excel.Functions.SPG($A64, "IQ_DILUT_EPS_AFTER_EXTRA", O$3)</f>
        <v>0.59199999999999997</v>
      </c>
      <c r="P64" s="9" cm="1">
        <f t="array" ref="P64">_xll.SNL.Clients.Office.Excel.Functions.SPG($A64, "IQ_DILUT_EPS_AFTER_EXTRA", P$3)</f>
        <v>0.93799999999999994</v>
      </c>
      <c r="Q64" s="9" cm="1">
        <f t="array" ref="Q64">_xll.SNL.Clients.Office.Excel.Functions.SPG($A64, "IQ_DILUT_EPS_AFTER_EXTRA", Q$3)</f>
        <v>1.046</v>
      </c>
      <c r="R64" s="9" cm="1">
        <f t="array" ref="R64">_xll.SNL.Clients.Office.Excel.Functions.SPG($A64, "IQ_DILUT_EPS_AFTER_EXTRA", R$3)</f>
        <v>0.67</v>
      </c>
      <c r="S64" s="9" cm="1">
        <f t="array" ref="S64">_xll.SNL.Clients.Office.Excel.Functions.SPG($A64, "IQ_DILUT_EPS_AFTER_EXTRA", S$3)</f>
        <v>0.71099999999999997</v>
      </c>
      <c r="T64" s="9" cm="1">
        <f t="array" ref="T64">_xll.SNL.Clients.Office.Excel.Functions.SPG($A64, "IQ_DILUT_EPS_AFTER_EXTRA", T$3)</f>
        <v>0.74</v>
      </c>
      <c r="U64" s="9" cm="1">
        <f t="array" ref="U64">_xll.SNL.Clients.Office.Excel.Functions.SPG($A64, "IQ_DILUT_EPS_AFTER_EXTRA", U$3)</f>
        <v>0.39</v>
      </c>
      <c r="V64" s="9" cm="1">
        <f t="array" ref="V64">_xll.SNL.Clients.Office.Excel.Functions.SPG($A64, "IQ_DILUT_EPS_AFTER_EXTRA", V$3)</f>
        <v>8.8999999999999996E-2</v>
      </c>
      <c r="W64" s="9" cm="1">
        <f t="array" ref="W64">_xll.SNL.Clients.Office.Excel.Functions.SPG($A64, "IQ_DILUT_EPS_AFTER_EXTRA", W$3)</f>
        <v>0.68899999999999995</v>
      </c>
      <c r="X64" s="9" cm="1">
        <f t="array" ref="X64">_xll.SNL.Clients.Office.Excel.Functions.SPG($A64, "IQ_DILUT_EPS_AFTER_EXTRA", X$3)</f>
        <v>0.65100000000000002</v>
      </c>
      <c r="Y64" s="9" cm="1">
        <f t="array" ref="Y64">_xll.SNL.Clients.Office.Excel.Functions.SPG($A64, "IQ_DILUT_EPS_AFTER_EXTRA", Y$3)</f>
        <v>0.58899999999999997</v>
      </c>
      <c r="Z64" s="9" cm="1">
        <f t="array" ref="Z64">_xll.SNL.Clients.Office.Excel.Functions.SPG($A64, "IQ_DILUT_EPS_AFTER_EXTRA", Z$3)</f>
        <v>0.46600000000000003</v>
      </c>
    </row>
    <row r="65" spans="1:26" x14ac:dyDescent="0.3">
      <c r="A65" s="11" t="s">
        <v>1096</v>
      </c>
      <c r="B65" s="9" cm="1">
        <f t="array" ref="B65">_xll.SNL.Clients.Office.Excel.Functions.SPG($A65, "IQ_DILUT_EPS_AFTER_EXTRA", B$3)</f>
        <v>0.01</v>
      </c>
      <c r="C65" s="9" cm="1">
        <f t="array" ref="C65">_xll.SNL.Clients.Office.Excel.Functions.SPG($A65, "IQ_DILUT_EPS_AFTER_EXTRA", C$3)</f>
        <v>0.13</v>
      </c>
      <c r="D65" s="9" cm="1">
        <f t="array" ref="D65">_xll.SNL.Clients.Office.Excel.Functions.SPG($A65, "IQ_DILUT_EPS_AFTER_EXTRA", D$3)</f>
        <v>3.5999999999999997E-2</v>
      </c>
      <c r="E65" s="9" cm="1">
        <f t="array" ref="E65">_xll.SNL.Clients.Office.Excel.Functions.SPG($A65, "IQ_DILUT_EPS_AFTER_EXTRA", E$3)</f>
        <v>0.13</v>
      </c>
      <c r="F65" s="9" cm="1">
        <f t="array" ref="F65">_xll.SNL.Clients.Office.Excel.Functions.SPG($A65, "IQ_DILUT_EPS_AFTER_EXTRA", F$3)</f>
        <v>0.26</v>
      </c>
      <c r="G65" s="9" cm="1">
        <f t="array" ref="G65">_xll.SNL.Clients.Office.Excel.Functions.SPG($A65, "IQ_DILUT_EPS_AFTER_EXTRA", G$3)</f>
        <v>0.35199999999999998</v>
      </c>
      <c r="H65" s="9" cm="1">
        <f t="array" ref="H65">_xll.SNL.Clients.Office.Excel.Functions.SPG($A65, "IQ_DILUT_EPS_AFTER_EXTRA", H$3)</f>
        <v>0.51</v>
      </c>
      <c r="I65" s="9" cm="1">
        <f t="array" ref="I65">_xll.SNL.Clients.Office.Excel.Functions.SPG($A65, "IQ_DILUT_EPS_AFTER_EXTRA", I$3)</f>
        <v>0.67</v>
      </c>
      <c r="J65" s="9" cm="1">
        <f t="array" ref="J65">_xll.SNL.Clients.Office.Excel.Functions.SPG($A65, "IQ_DILUT_EPS_AFTER_EXTRA", J$3)</f>
        <v>0.03</v>
      </c>
      <c r="K65" s="9" cm="1">
        <f t="array" ref="K65">_xll.SNL.Clients.Office.Excel.Functions.SPG($A65, "IQ_DILUT_EPS_AFTER_EXTRA", K$3)</f>
        <v>0.13700000000000001</v>
      </c>
      <c r="L65" s="9" cm="1">
        <f t="array" ref="L65">_xll.SNL.Clients.Office.Excel.Functions.SPG($A65, "IQ_DILUT_EPS_AFTER_EXTRA", L$3)</f>
        <v>0.14299999999999999</v>
      </c>
      <c r="M65" s="9" cm="1">
        <f t="array" ref="M65">_xll.SNL.Clients.Office.Excel.Functions.SPG($A65, "IQ_DILUT_EPS_AFTER_EXTRA", M$3)</f>
        <v>0.15</v>
      </c>
      <c r="N65" s="9" cm="1">
        <f t="array" ref="N65">_xll.SNL.Clients.Office.Excel.Functions.SPG($A65, "IQ_DILUT_EPS_AFTER_EXTRA", N$3)</f>
        <v>4.5999999999999999E-2</v>
      </c>
      <c r="O65" s="9" cm="1">
        <f t="array" ref="O65">_xll.SNL.Clients.Office.Excel.Functions.SPG($A65, "IQ_DILUT_EPS_AFTER_EXTRA", O$3)</f>
        <v>-1.2E-2</v>
      </c>
      <c r="P65" s="9" cm="1">
        <f t="array" ref="P65">_xll.SNL.Clients.Office.Excel.Functions.SPG($A65, "IQ_DILUT_EPS_AFTER_EXTRA", P$3)</f>
        <v>1.2E-2</v>
      </c>
      <c r="Q65" s="9" t="str" cm="1">
        <f t="array" ref="Q65">_xll.SNL.Clients.Office.Excel.Functions.SPG($A65, "IQ_DILUT_EPS_AFTER_EXTRA", Q$3)</f>
        <v>NA</v>
      </c>
      <c r="R65" s="9" t="str" cm="1">
        <f t="array" ref="R65">_xll.SNL.Clients.Office.Excel.Functions.SPG($A65, "IQ_DILUT_EPS_AFTER_EXTRA", R$3)</f>
        <v>NA</v>
      </c>
      <c r="S65" s="9" cm="1">
        <f t="array" ref="S65">_xll.SNL.Clients.Office.Excel.Functions.SPG($A65, "IQ_DILUT_EPS_AFTER_EXTRA", S$3)</f>
        <v>-2.1000000000000001E-2</v>
      </c>
      <c r="T65" s="9" t="str" cm="1">
        <f t="array" ref="T65">_xll.SNL.Clients.Office.Excel.Functions.SPG($A65, "IQ_DILUT_EPS_AFTER_EXTRA", T$3)</f>
        <v>NA</v>
      </c>
      <c r="U65" s="9" t="str" cm="1">
        <f t="array" ref="U65">_xll.SNL.Clients.Office.Excel.Functions.SPG($A65, "IQ_DILUT_EPS_AFTER_EXTRA", U$3)</f>
        <v>NA</v>
      </c>
      <c r="V65" s="9" t="str" cm="1">
        <f t="array" ref="V65">_xll.SNL.Clients.Office.Excel.Functions.SPG($A65, "IQ_DILUT_EPS_AFTER_EXTRA", V$3)</f>
        <v>NA</v>
      </c>
      <c r="W65" s="9" t="str" cm="1">
        <f t="array" ref="W65">_xll.SNL.Clients.Office.Excel.Functions.SPG($A65, "IQ_DILUT_EPS_AFTER_EXTRA", W$3)</f>
        <v>NA</v>
      </c>
      <c r="X65" s="9" t="str" cm="1">
        <f t="array" ref="X65">_xll.SNL.Clients.Office.Excel.Functions.SPG($A65, "IQ_DILUT_EPS_AFTER_EXTRA", X$3)</f>
        <v>NA</v>
      </c>
      <c r="Y65" s="9" t="str" cm="1">
        <f t="array" ref="Y65">_xll.SNL.Clients.Office.Excel.Functions.SPG($A65, "IQ_DILUT_EPS_AFTER_EXTRA", Y$3)</f>
        <v>NA</v>
      </c>
      <c r="Z65" s="9" t="str" cm="1">
        <f t="array" ref="Z65">_xll.SNL.Clients.Office.Excel.Functions.SPG($A65, "IQ_DILUT_EPS_AFTER_EXTRA", Z$3)</f>
        <v>NA</v>
      </c>
    </row>
    <row r="66" spans="1:26" x14ac:dyDescent="0.3">
      <c r="A66" s="11" t="s">
        <v>1097</v>
      </c>
      <c r="B66" s="9" cm="1">
        <f t="array" ref="B66">_xll.SNL.Clients.Office.Excel.Functions.SPG($A66, "IQ_DILUT_EPS_AFTER_EXTRA", B$3)</f>
        <v>0.14000000000000001</v>
      </c>
      <c r="C66" s="9" cm="1">
        <f t="array" ref="C66">_xll.SNL.Clients.Office.Excel.Functions.SPG($A66, "IQ_DILUT_EPS_AFTER_EXTRA", C$3)</f>
        <v>-8.6389999999999993</v>
      </c>
      <c r="D66" s="9" cm="1">
        <f t="array" ref="D66">_xll.SNL.Clients.Office.Excel.Functions.SPG($A66, "IQ_DILUT_EPS_AFTER_EXTRA", D$3)</f>
        <v>8.5999999999999993E-2</v>
      </c>
      <c r="E66" s="9" cm="1">
        <f t="array" ref="E66">_xll.SNL.Clients.Office.Excel.Functions.SPG($A66, "IQ_DILUT_EPS_AFTER_EXTRA", E$3)</f>
        <v>3.5999999999999997E-2</v>
      </c>
      <c r="F66" s="9" cm="1">
        <f t="array" ref="F66">_xll.SNL.Clients.Office.Excel.Functions.SPG($A66, "IQ_DILUT_EPS_AFTER_EXTRA", F$3)</f>
        <v>-0.02</v>
      </c>
      <c r="G66" s="9" cm="1">
        <f t="array" ref="G66">_xll.SNL.Clients.Office.Excel.Functions.SPG($A66, "IQ_DILUT_EPS_AFTER_EXTRA", G$3)</f>
        <v>0.22700000000000001</v>
      </c>
      <c r="H66" s="9" cm="1">
        <f t="array" ref="H66">_xll.SNL.Clients.Office.Excel.Functions.SPG($A66, "IQ_DILUT_EPS_AFTER_EXTRA", H$3)</f>
        <v>-8.1000000000000003E-2</v>
      </c>
      <c r="I66" s="9" cm="1">
        <f t="array" ref="I66">_xll.SNL.Clients.Office.Excel.Functions.SPG($A66, "IQ_DILUT_EPS_AFTER_EXTRA", I$3)</f>
        <v>-1.4550000000000001</v>
      </c>
      <c r="J66" s="9" cm="1">
        <f t="array" ref="J66">_xll.SNL.Clients.Office.Excel.Functions.SPG($A66, "IQ_DILUT_EPS_AFTER_EXTRA", J$3)</f>
        <v>-1.2999999999999999E-2</v>
      </c>
      <c r="K66" s="9" cm="1">
        <f t="array" ref="K66">_xll.SNL.Clients.Office.Excel.Functions.SPG($A66, "IQ_DILUT_EPS_AFTER_EXTRA", K$3)</f>
        <v>0.36299999999999999</v>
      </c>
      <c r="L66" s="9" cm="1">
        <f t="array" ref="L66">_xll.SNL.Clients.Office.Excel.Functions.SPG($A66, "IQ_DILUT_EPS_AFTER_EXTRA", L$3)</f>
        <v>0.33</v>
      </c>
      <c r="M66" s="9" cm="1">
        <f t="array" ref="M66">_xll.SNL.Clients.Office.Excel.Functions.SPG($A66, "IQ_DILUT_EPS_AFTER_EXTRA", M$3)</f>
        <v>0.26200000000000001</v>
      </c>
      <c r="N66" s="9" cm="1">
        <f t="array" ref="N66">_xll.SNL.Clients.Office.Excel.Functions.SPG($A66, "IQ_DILUT_EPS_AFTER_EXTRA", N$3)</f>
        <v>0.107</v>
      </c>
      <c r="O66" s="9" cm="1">
        <f t="array" ref="O66">_xll.SNL.Clients.Office.Excel.Functions.SPG($A66, "IQ_DILUT_EPS_AFTER_EXTRA", O$3)</f>
        <v>0.23899999999999999</v>
      </c>
      <c r="P66" s="9" cm="1">
        <f t="array" ref="P66">_xll.SNL.Clients.Office.Excel.Functions.SPG($A66, "IQ_DILUT_EPS_AFTER_EXTRA", P$3)</f>
        <v>-0.73399999999999999</v>
      </c>
      <c r="Q66" s="9" cm="1">
        <f t="array" ref="Q66">_xll.SNL.Clients.Office.Excel.Functions.SPG($A66, "IQ_DILUT_EPS_AFTER_EXTRA", Q$3)</f>
        <v>0.78</v>
      </c>
      <c r="R66" s="9" cm="1">
        <f t="array" ref="R66">_xll.SNL.Clients.Office.Excel.Functions.SPG($A66, "IQ_DILUT_EPS_AFTER_EXTRA", R$3)</f>
        <v>-0.16</v>
      </c>
      <c r="S66" s="9" cm="1">
        <f t="array" ref="S66">_xll.SNL.Clients.Office.Excel.Functions.SPG($A66, "IQ_DILUT_EPS_AFTER_EXTRA", S$3)</f>
        <v>-0.99</v>
      </c>
      <c r="T66" s="9" cm="1">
        <f t="array" ref="T66">_xll.SNL.Clients.Office.Excel.Functions.SPG($A66, "IQ_DILUT_EPS_AFTER_EXTRA", T$3)</f>
        <v>0.4</v>
      </c>
      <c r="U66" s="9" cm="1">
        <f t="array" ref="U66">_xll.SNL.Clients.Office.Excel.Functions.SPG($A66, "IQ_DILUT_EPS_AFTER_EXTRA", U$3)</f>
        <v>-6.3E-2</v>
      </c>
      <c r="V66" s="9" cm="1">
        <f t="array" ref="V66">_xll.SNL.Clients.Office.Excel.Functions.SPG($A66, "IQ_DILUT_EPS_AFTER_EXTRA", V$3)</f>
        <v>7.6999999999999999E-2</v>
      </c>
      <c r="W66" s="9" cm="1">
        <f t="array" ref="W66">_xll.SNL.Clients.Office.Excel.Functions.SPG($A66, "IQ_DILUT_EPS_AFTER_EXTRA", W$3)</f>
        <v>-0.128</v>
      </c>
      <c r="X66" s="9" cm="1">
        <f t="array" ref="X66">_xll.SNL.Clients.Office.Excel.Functions.SPG($A66, "IQ_DILUT_EPS_AFTER_EXTRA", X$3)</f>
        <v>-0.24099999999999999</v>
      </c>
      <c r="Y66" s="9" cm="1">
        <f t="array" ref="Y66">_xll.SNL.Clients.Office.Excel.Functions.SPG($A66, "IQ_DILUT_EPS_AFTER_EXTRA", Y$3)</f>
        <v>-0.17</v>
      </c>
      <c r="Z66" s="9" cm="1">
        <f t="array" ref="Z66">_xll.SNL.Clients.Office.Excel.Functions.SPG($A66, "IQ_DILUT_EPS_AFTER_EXTRA", Z$3)</f>
        <v>-0.43</v>
      </c>
    </row>
    <row r="67" spans="1:26" x14ac:dyDescent="0.3">
      <c r="A67" s="11" t="s">
        <v>1098</v>
      </c>
      <c r="B67" s="9" cm="1">
        <f t="array" ref="B67">_xll.SNL.Clients.Office.Excel.Functions.SPG($A67, "IQ_DILUT_EPS_AFTER_EXTRA", B$3)</f>
        <v>0.98</v>
      </c>
      <c r="C67" s="9" cm="1">
        <f t="array" ref="C67">_xll.SNL.Clients.Office.Excel.Functions.SPG($A67, "IQ_DILUT_EPS_AFTER_EXTRA", C$3)</f>
        <v>0.84499999999999997</v>
      </c>
      <c r="D67" s="9" cm="1">
        <f t="array" ref="D67">_xll.SNL.Clients.Office.Excel.Functions.SPG($A67, "IQ_DILUT_EPS_AFTER_EXTRA", D$3)</f>
        <v>0.23</v>
      </c>
      <c r="E67" s="9" cm="1">
        <f t="array" ref="E67">_xll.SNL.Clients.Office.Excel.Functions.SPG($A67, "IQ_DILUT_EPS_AFTER_EXTRA", E$3)</f>
        <v>0.28999999999999998</v>
      </c>
      <c r="F67" s="9" cm="1">
        <f t="array" ref="F67">_xll.SNL.Clients.Office.Excel.Functions.SPG($A67, "IQ_DILUT_EPS_AFTER_EXTRA", F$3)</f>
        <v>0.90800000000000003</v>
      </c>
      <c r="G67" s="9" cm="1">
        <f t="array" ref="G67">_xll.SNL.Clients.Office.Excel.Functions.SPG($A67, "IQ_DILUT_EPS_AFTER_EXTRA", G$3)</f>
        <v>1.081</v>
      </c>
      <c r="H67" s="9" cm="1">
        <f t="array" ref="H67">_xll.SNL.Clients.Office.Excel.Functions.SPG($A67, "IQ_DILUT_EPS_AFTER_EXTRA", H$3)</f>
        <v>0.19</v>
      </c>
      <c r="I67" s="9" cm="1">
        <f t="array" ref="I67">_xll.SNL.Clients.Office.Excel.Functions.SPG($A67, "IQ_DILUT_EPS_AFTER_EXTRA", I$3)</f>
        <v>0.23</v>
      </c>
      <c r="J67" s="9" cm="1">
        <f t="array" ref="J67">_xll.SNL.Clients.Office.Excel.Functions.SPG($A67, "IQ_DILUT_EPS_AFTER_EXTRA", J$3)</f>
        <v>0.73</v>
      </c>
      <c r="K67" s="9" cm="1">
        <f t="array" ref="K67">_xll.SNL.Clients.Office.Excel.Functions.SPG($A67, "IQ_DILUT_EPS_AFTER_EXTRA", K$3)</f>
        <v>1.0469999999999999</v>
      </c>
      <c r="L67" s="9" cm="1">
        <f t="array" ref="L67">_xll.SNL.Clients.Office.Excel.Functions.SPG($A67, "IQ_DILUT_EPS_AFTER_EXTRA", L$3)</f>
        <v>-0.08</v>
      </c>
      <c r="M67" s="9" cm="1">
        <f t="array" ref="M67">_xll.SNL.Clients.Office.Excel.Functions.SPG($A67, "IQ_DILUT_EPS_AFTER_EXTRA", M$3)</f>
        <v>0.158</v>
      </c>
      <c r="N67" s="9" cm="1">
        <f t="array" ref="N67">_xll.SNL.Clients.Office.Excel.Functions.SPG($A67, "IQ_DILUT_EPS_AFTER_EXTRA", N$3)</f>
        <v>0.99</v>
      </c>
      <c r="O67" s="9" cm="1">
        <f t="array" ref="O67">_xll.SNL.Clients.Office.Excel.Functions.SPG($A67, "IQ_DILUT_EPS_AFTER_EXTRA", O$3)</f>
        <v>0.71599999999999997</v>
      </c>
      <c r="P67" s="9" cm="1">
        <f t="array" ref="P67">_xll.SNL.Clients.Office.Excel.Functions.SPG($A67, "IQ_DILUT_EPS_AFTER_EXTRA", P$3)</f>
        <v>0.2</v>
      </c>
      <c r="Q67" s="9" cm="1">
        <f t="array" ref="Q67">_xll.SNL.Clients.Office.Excel.Functions.SPG($A67, "IQ_DILUT_EPS_AFTER_EXTRA", Q$3)</f>
        <v>0.2</v>
      </c>
      <c r="R67" s="9" cm="1">
        <f t="array" ref="R67">_xll.SNL.Clients.Office.Excel.Functions.SPG($A67, "IQ_DILUT_EPS_AFTER_EXTRA", R$3)</f>
        <v>0.98</v>
      </c>
      <c r="S67" s="9" cm="1">
        <f t="array" ref="S67">_xll.SNL.Clients.Office.Excel.Functions.SPG($A67, "IQ_DILUT_EPS_AFTER_EXTRA", S$3)</f>
        <v>0.85199999999999998</v>
      </c>
      <c r="T67" s="9" cm="1">
        <f t="array" ref="T67">_xll.SNL.Clients.Office.Excel.Functions.SPG($A67, "IQ_DILUT_EPS_AFTER_EXTRA", T$3)</f>
        <v>7.0000000000000007E-2</v>
      </c>
      <c r="U67" s="9" cm="1">
        <f t="array" ref="U67">_xll.SNL.Clients.Office.Excel.Functions.SPG($A67, "IQ_DILUT_EPS_AFTER_EXTRA", U$3)</f>
        <v>0.25900000000000001</v>
      </c>
      <c r="V67" s="9" cm="1">
        <f t="array" ref="V67">_xll.SNL.Clients.Office.Excel.Functions.SPG($A67, "IQ_DILUT_EPS_AFTER_EXTRA", V$3)</f>
        <v>0.72</v>
      </c>
      <c r="W67" s="9" cm="1">
        <f t="array" ref="W67">_xll.SNL.Clients.Office.Excel.Functions.SPG($A67, "IQ_DILUT_EPS_AFTER_EXTRA", W$3)</f>
        <v>0.75900000000000001</v>
      </c>
      <c r="X67" s="9" cm="1">
        <f t="array" ref="X67">_xll.SNL.Clients.Office.Excel.Functions.SPG($A67, "IQ_DILUT_EPS_AFTER_EXTRA", X$3)</f>
        <v>7.6999999999999999E-2</v>
      </c>
      <c r="Y67" s="9" cm="1">
        <f t="array" ref="Y67">_xll.SNL.Clients.Office.Excel.Functions.SPG($A67, "IQ_DILUT_EPS_AFTER_EXTRA", Y$3)</f>
        <v>0.38</v>
      </c>
      <c r="Z67" s="9" cm="1">
        <f t="array" ref="Z67">_xll.SNL.Clients.Office.Excel.Functions.SPG($A67, "IQ_DILUT_EPS_AFTER_EXTRA", Z$3)</f>
        <v>1.76</v>
      </c>
    </row>
    <row r="68" spans="1:26" x14ac:dyDescent="0.3">
      <c r="A68" s="11" t="s">
        <v>1099</v>
      </c>
      <c r="B68" s="9" cm="1">
        <f t="array" ref="B68">_xll.SNL.Clients.Office.Excel.Functions.SPG($A68, "IQ_DILUT_EPS_AFTER_EXTRA", B$3)</f>
        <v>0.88</v>
      </c>
      <c r="C68" s="9" cm="1">
        <f t="array" ref="C68">_xll.SNL.Clients.Office.Excel.Functions.SPG($A68, "IQ_DILUT_EPS_AFTER_EXTRA", C$3)</f>
        <v>1.538</v>
      </c>
      <c r="D68" s="9" cm="1">
        <f t="array" ref="D68">_xll.SNL.Clients.Office.Excel.Functions.SPG($A68, "IQ_DILUT_EPS_AFTER_EXTRA", D$3)</f>
        <v>1.49</v>
      </c>
      <c r="E68" s="9" cm="1">
        <f t="array" ref="E68">_xll.SNL.Clients.Office.Excel.Functions.SPG($A68, "IQ_DILUT_EPS_AFTER_EXTRA", E$3)</f>
        <v>1.55</v>
      </c>
      <c r="F68" s="9" cm="1">
        <f t="array" ref="F68">_xll.SNL.Clients.Office.Excel.Functions.SPG($A68, "IQ_DILUT_EPS_AFTER_EXTRA", F$3)</f>
        <v>1.57</v>
      </c>
      <c r="G68" s="9" cm="1">
        <f t="array" ref="G68">_xll.SNL.Clients.Office.Excel.Functions.SPG($A68, "IQ_DILUT_EPS_AFTER_EXTRA", G$3)</f>
        <v>2.1520000000000001</v>
      </c>
      <c r="H68" s="9" cm="1">
        <f t="array" ref="H68">_xll.SNL.Clients.Office.Excel.Functions.SPG($A68, "IQ_DILUT_EPS_AFTER_EXTRA", H$3)</f>
        <v>1.99</v>
      </c>
      <c r="I68" s="9" cm="1">
        <f t="array" ref="I68">_xll.SNL.Clients.Office.Excel.Functions.SPG($A68, "IQ_DILUT_EPS_AFTER_EXTRA", I$3)</f>
        <v>1.86</v>
      </c>
      <c r="J68" s="9" cm="1">
        <f t="array" ref="J68">_xll.SNL.Clients.Office.Excel.Functions.SPG($A68, "IQ_DILUT_EPS_AFTER_EXTRA", J$3)</f>
        <v>1.43</v>
      </c>
      <c r="K68" s="9" cm="1">
        <f t="array" ref="K68">_xll.SNL.Clients.Office.Excel.Functions.SPG($A68, "IQ_DILUT_EPS_AFTER_EXTRA", K$3)</f>
        <v>1.714</v>
      </c>
      <c r="L68" s="9" cm="1">
        <f t="array" ref="L68">_xll.SNL.Clients.Office.Excel.Functions.SPG($A68, "IQ_DILUT_EPS_AFTER_EXTRA", L$3)</f>
        <v>1.21</v>
      </c>
      <c r="M68" s="9" cm="1">
        <f t="array" ref="M68">_xll.SNL.Clients.Office.Excel.Functions.SPG($A68, "IQ_DILUT_EPS_AFTER_EXTRA", M$3)</f>
        <v>1.32</v>
      </c>
      <c r="N68" s="9" cm="1">
        <f t="array" ref="N68">_xll.SNL.Clients.Office.Excel.Functions.SPG($A68, "IQ_DILUT_EPS_AFTER_EXTRA", N$3)</f>
        <v>1.22</v>
      </c>
      <c r="O68" s="9" cm="1">
        <f t="array" ref="O68">_xll.SNL.Clients.Office.Excel.Functions.SPG($A68, "IQ_DILUT_EPS_AFTER_EXTRA", O$3)</f>
        <v>1.054</v>
      </c>
      <c r="P68" s="9" cm="1">
        <f t="array" ref="P68">_xll.SNL.Clients.Office.Excel.Functions.SPG($A68, "IQ_DILUT_EPS_AFTER_EXTRA", P$3)</f>
        <v>0.81</v>
      </c>
      <c r="Q68" s="9" cm="1">
        <f t="array" ref="Q68">_xll.SNL.Clients.Office.Excel.Functions.SPG($A68, "IQ_DILUT_EPS_AFTER_EXTRA", Q$3)</f>
        <v>0.55000000000000004</v>
      </c>
      <c r="R68" s="9" cm="1">
        <f t="array" ref="R68">_xll.SNL.Clients.Office.Excel.Functions.SPG($A68, "IQ_DILUT_EPS_AFTER_EXTRA", R$3)</f>
        <v>0.48</v>
      </c>
      <c r="S68" s="9" cm="1">
        <f t="array" ref="S68">_xll.SNL.Clients.Office.Excel.Functions.SPG($A68, "IQ_DILUT_EPS_AFTER_EXTRA", S$3)</f>
        <v>0.41899999999999998</v>
      </c>
      <c r="T68" s="9" cm="1">
        <f t="array" ref="T68">_xll.SNL.Clients.Office.Excel.Functions.SPG($A68, "IQ_DILUT_EPS_AFTER_EXTRA", T$3)</f>
        <v>0.32</v>
      </c>
      <c r="U68" s="9" cm="1">
        <f t="array" ref="U68">_xll.SNL.Clients.Office.Excel.Functions.SPG($A68, "IQ_DILUT_EPS_AFTER_EXTRA", U$3)</f>
        <v>0.39</v>
      </c>
      <c r="V68" s="9" cm="1">
        <f t="array" ref="V68">_xll.SNL.Clients.Office.Excel.Functions.SPG($A68, "IQ_DILUT_EPS_AFTER_EXTRA", V$3)</f>
        <v>0.33</v>
      </c>
      <c r="W68" s="9" cm="1">
        <f t="array" ref="W68">_xll.SNL.Clients.Office.Excel.Functions.SPG($A68, "IQ_DILUT_EPS_AFTER_EXTRA", W$3)</f>
        <v>0.28000000000000003</v>
      </c>
      <c r="X68" s="9" cm="1">
        <f t="array" ref="X68">_xll.SNL.Clients.Office.Excel.Functions.SPG($A68, "IQ_DILUT_EPS_AFTER_EXTRA", X$3)</f>
        <v>0.02</v>
      </c>
      <c r="Y68" s="9" cm="1">
        <f t="array" ref="Y68">_xll.SNL.Clients.Office.Excel.Functions.SPG($A68, "IQ_DILUT_EPS_AFTER_EXTRA", Y$3)</f>
        <v>1.7000000000000001E-2</v>
      </c>
      <c r="Z68" s="9" cm="1">
        <f t="array" ref="Z68">_xll.SNL.Clients.Office.Excel.Functions.SPG($A68, "IQ_DILUT_EPS_AFTER_EXTRA", Z$3)</f>
        <v>0.18</v>
      </c>
    </row>
    <row r="69" spans="1:26" x14ac:dyDescent="0.3">
      <c r="A69" s="11" t="s">
        <v>1100</v>
      </c>
      <c r="B69" s="9" cm="1">
        <f t="array" ref="B69">_xll.SNL.Clients.Office.Excel.Functions.SPG($A69, "IQ_DILUT_EPS_AFTER_EXTRA", B$3)</f>
        <v>1.81</v>
      </c>
      <c r="C69" s="9" cm="1">
        <f t="array" ref="C69">_xll.SNL.Clients.Office.Excel.Functions.SPG($A69, "IQ_DILUT_EPS_AFTER_EXTRA", C$3)</f>
        <v>1.8</v>
      </c>
      <c r="D69" s="9" cm="1">
        <f t="array" ref="D69">_xll.SNL.Clients.Office.Excel.Functions.SPG($A69, "IQ_DILUT_EPS_AFTER_EXTRA", D$3)</f>
        <v>1.93</v>
      </c>
      <c r="E69" s="9" cm="1">
        <f t="array" ref="E69">_xll.SNL.Clients.Office.Excel.Functions.SPG($A69, "IQ_DILUT_EPS_AFTER_EXTRA", E$3)</f>
        <v>1.7989999999999999</v>
      </c>
      <c r="F69" s="9" cm="1">
        <f t="array" ref="F69">_xll.SNL.Clients.Office.Excel.Functions.SPG($A69, "IQ_DILUT_EPS_AFTER_EXTRA", F$3)</f>
        <v>1.91</v>
      </c>
      <c r="G69" s="9" cm="1">
        <f t="array" ref="G69">_xll.SNL.Clients.Office.Excel.Functions.SPG($A69, "IQ_DILUT_EPS_AFTER_EXTRA", G$3)</f>
        <v>2.62</v>
      </c>
      <c r="H69" s="9" cm="1">
        <f t="array" ref="H69">_xll.SNL.Clients.Office.Excel.Functions.SPG($A69, "IQ_DILUT_EPS_AFTER_EXTRA", H$3)</f>
        <v>1.38</v>
      </c>
      <c r="I69" s="9" cm="1">
        <f t="array" ref="I69">_xll.SNL.Clients.Office.Excel.Functions.SPG($A69, "IQ_DILUT_EPS_AFTER_EXTRA", I$3)</f>
        <v>1.4590000000000001</v>
      </c>
      <c r="J69" s="9" cm="1">
        <f t="array" ref="J69">_xll.SNL.Clients.Office.Excel.Functions.SPG($A69, "IQ_DILUT_EPS_AFTER_EXTRA", J$3)</f>
        <v>1.32</v>
      </c>
      <c r="K69" s="9" cm="1">
        <f t="array" ref="K69">_xll.SNL.Clients.Office.Excel.Functions.SPG($A69, "IQ_DILUT_EPS_AFTER_EXTRA", K$3)</f>
        <v>1.35</v>
      </c>
      <c r="L69" s="9" cm="1">
        <f t="array" ref="L69">_xll.SNL.Clients.Office.Excel.Functions.SPG($A69, "IQ_DILUT_EPS_AFTER_EXTRA", L$3)</f>
        <v>0.97</v>
      </c>
      <c r="M69" s="9" cm="1">
        <f t="array" ref="M69">_xll.SNL.Clients.Office.Excel.Functions.SPG($A69, "IQ_DILUT_EPS_AFTER_EXTRA", M$3)</f>
        <v>0.95199999999999996</v>
      </c>
      <c r="N69" s="9" cm="1">
        <f t="array" ref="N69">_xll.SNL.Clients.Office.Excel.Functions.SPG($A69, "IQ_DILUT_EPS_AFTER_EXTRA", N$3)</f>
        <v>1.02</v>
      </c>
      <c r="O69" s="9" cm="1">
        <f t="array" ref="O69">_xll.SNL.Clients.Office.Excel.Functions.SPG($A69, "IQ_DILUT_EPS_AFTER_EXTRA", O$3)</f>
        <v>1</v>
      </c>
      <c r="P69" s="9" cm="1">
        <f t="array" ref="P69">_xll.SNL.Clients.Office.Excel.Functions.SPG($A69, "IQ_DILUT_EPS_AFTER_EXTRA", P$3)</f>
        <v>0.99</v>
      </c>
      <c r="Q69" s="9" cm="1">
        <f t="array" ref="Q69">_xll.SNL.Clients.Office.Excel.Functions.SPG($A69, "IQ_DILUT_EPS_AFTER_EXTRA", Q$3)</f>
        <v>0.89300000000000002</v>
      </c>
      <c r="R69" s="9" cm="1">
        <f t="array" ref="R69">_xll.SNL.Clients.Office.Excel.Functions.SPG($A69, "IQ_DILUT_EPS_AFTER_EXTRA", R$3)</f>
        <v>0.89</v>
      </c>
      <c r="S69" s="9" cm="1">
        <f t="array" ref="S69">_xll.SNL.Clients.Office.Excel.Functions.SPG($A69, "IQ_DILUT_EPS_AFTER_EXTRA", S$3)</f>
        <v>0.91</v>
      </c>
      <c r="T69" s="9" cm="1">
        <f t="array" ref="T69">_xll.SNL.Clients.Office.Excel.Functions.SPG($A69, "IQ_DILUT_EPS_AFTER_EXTRA", T$3)</f>
        <v>0.88</v>
      </c>
      <c r="U69" s="9" cm="1">
        <f t="array" ref="U69">_xll.SNL.Clients.Office.Excel.Functions.SPG($A69, "IQ_DILUT_EPS_AFTER_EXTRA", U$3)</f>
        <v>0.752</v>
      </c>
      <c r="V69" s="9" cm="1">
        <f t="array" ref="V69">_xll.SNL.Clients.Office.Excel.Functions.SPG($A69, "IQ_DILUT_EPS_AFTER_EXTRA", V$3)</f>
        <v>0.91</v>
      </c>
      <c r="W69" s="9" cm="1">
        <f t="array" ref="W69">_xll.SNL.Clients.Office.Excel.Functions.SPG($A69, "IQ_DILUT_EPS_AFTER_EXTRA", W$3)</f>
        <v>0.67</v>
      </c>
      <c r="X69" s="9" cm="1">
        <f t="array" ref="X69">_xll.SNL.Clients.Office.Excel.Functions.SPG($A69, "IQ_DILUT_EPS_AFTER_EXTRA", X$3)</f>
        <v>0.66</v>
      </c>
      <c r="Y69" s="9" cm="1">
        <f t="array" ref="Y69">_xll.SNL.Clients.Office.Excel.Functions.SPG($A69, "IQ_DILUT_EPS_AFTER_EXTRA", Y$3)</f>
        <v>0.65100000000000002</v>
      </c>
      <c r="Z69" s="9" cm="1">
        <f t="array" ref="Z69">_xll.SNL.Clients.Office.Excel.Functions.SPG($A69, "IQ_DILUT_EPS_AFTER_EXTRA", Z$3)</f>
        <v>0.63</v>
      </c>
    </row>
    <row r="70" spans="1:26" x14ac:dyDescent="0.3">
      <c r="A70" s="11" t="s">
        <v>1101</v>
      </c>
      <c r="B70" s="9" cm="1">
        <f t="array" ref="B70">_xll.SNL.Clients.Office.Excel.Functions.SPG($A70, "IQ_DILUT_EPS_AFTER_EXTRA", B$3)</f>
        <v>-0.88700000000000001</v>
      </c>
      <c r="C70" s="9" cm="1">
        <f t="array" ref="C70">_xll.SNL.Clients.Office.Excel.Functions.SPG($A70, "IQ_DILUT_EPS_AFTER_EXTRA", C$3)</f>
        <v>-0.29599999999999999</v>
      </c>
      <c r="D70" s="9" cm="1">
        <f t="array" ref="D70">_xll.SNL.Clients.Office.Excel.Functions.SPG($A70, "IQ_DILUT_EPS_AFTER_EXTRA", D$3)</f>
        <v>-0.105</v>
      </c>
      <c r="E70" s="9" cm="1">
        <f t="array" ref="E70">_xll.SNL.Clients.Office.Excel.Functions.SPG($A70, "IQ_DILUT_EPS_AFTER_EXTRA", E$3)</f>
        <v>-0.124</v>
      </c>
      <c r="F70" s="9" cm="1">
        <f t="array" ref="F70">_xll.SNL.Clients.Office.Excel.Functions.SPG($A70, "IQ_DILUT_EPS_AFTER_EXTRA", F$3)</f>
        <v>-2.4689999999999999</v>
      </c>
      <c r="G70" s="9" cm="1">
        <f t="array" ref="G70">_xll.SNL.Clients.Office.Excel.Functions.SPG($A70, "IQ_DILUT_EPS_AFTER_EXTRA", G$3)</f>
        <v>-0.28000000000000003</v>
      </c>
      <c r="H70" s="9" cm="1">
        <f t="array" ref="H70">_xll.SNL.Clients.Office.Excel.Functions.SPG($A70, "IQ_DILUT_EPS_AFTER_EXTRA", H$3)</f>
        <v>5.7000000000000002E-2</v>
      </c>
      <c r="I70" s="9" cm="1">
        <f t="array" ref="I70">_xll.SNL.Clients.Office.Excel.Functions.SPG($A70, "IQ_DILUT_EPS_AFTER_EXTRA", I$3)</f>
        <v>-2.4E-2</v>
      </c>
      <c r="J70" s="9" cm="1">
        <f t="array" ref="J70">_xll.SNL.Clients.Office.Excel.Functions.SPG($A70, "IQ_DILUT_EPS_AFTER_EXTRA", J$3)</f>
        <v>-7.1999999999999995E-2</v>
      </c>
      <c r="K70" s="9" cm="1">
        <f t="array" ref="K70">_xll.SNL.Clients.Office.Excel.Functions.SPG($A70, "IQ_DILUT_EPS_AFTER_EXTRA", K$3)</f>
        <v>-0.155</v>
      </c>
      <c r="L70" s="9" cm="1">
        <f t="array" ref="L70">_xll.SNL.Clients.Office.Excel.Functions.SPG($A70, "IQ_DILUT_EPS_AFTER_EXTRA", L$3)</f>
        <v>-0.27700000000000002</v>
      </c>
      <c r="M70" s="9" cm="1">
        <f t="array" ref="M70">_xll.SNL.Clients.Office.Excel.Functions.SPG($A70, "IQ_DILUT_EPS_AFTER_EXTRA", M$3)</f>
        <v>-0.128</v>
      </c>
      <c r="N70" s="9" cm="1">
        <f t="array" ref="N70">_xll.SNL.Clients.Office.Excel.Functions.SPG($A70, "IQ_DILUT_EPS_AFTER_EXTRA", N$3)</f>
        <v>28.280999999999999</v>
      </c>
      <c r="O70" s="9" cm="1">
        <f t="array" ref="O70">_xll.SNL.Clients.Office.Excel.Functions.SPG($A70, "IQ_DILUT_EPS_AFTER_EXTRA", O$3)</f>
        <v>0.57999999999999996</v>
      </c>
      <c r="P70" s="9" cm="1">
        <f t="array" ref="P70">_xll.SNL.Clients.Office.Excel.Functions.SPG($A70, "IQ_DILUT_EPS_AFTER_EXTRA", P$3)</f>
        <v>0.29299999999999998</v>
      </c>
      <c r="Q70" s="9" cm="1">
        <f t="array" ref="Q70">_xll.SNL.Clients.Office.Excel.Functions.SPG($A70, "IQ_DILUT_EPS_AFTER_EXTRA", Q$3)</f>
        <v>0.52700000000000002</v>
      </c>
      <c r="R70" s="9" cm="1">
        <f t="array" ref="R70">_xll.SNL.Clients.Office.Excel.Functions.SPG($A70, "IQ_DILUT_EPS_AFTER_EXTRA", R$3)</f>
        <v>0.31900000000000001</v>
      </c>
      <c r="S70" s="9" cm="1">
        <f t="array" ref="S70">_xll.SNL.Clients.Office.Excel.Functions.SPG($A70, "IQ_DILUT_EPS_AFTER_EXTRA", S$3)</f>
        <v>0.35199999999999998</v>
      </c>
      <c r="T70" s="9" cm="1">
        <f t="array" ref="T70">_xll.SNL.Clients.Office.Excel.Functions.SPG($A70, "IQ_DILUT_EPS_AFTER_EXTRA", T$3)</f>
        <v>0.38700000000000001</v>
      </c>
      <c r="U70" s="9" cm="1">
        <f t="array" ref="U70">_xll.SNL.Clients.Office.Excel.Functions.SPG($A70, "IQ_DILUT_EPS_AFTER_EXTRA", U$3)</f>
        <v>0.186</v>
      </c>
      <c r="V70" s="9" cm="1">
        <f t="array" ref="V70">_xll.SNL.Clients.Office.Excel.Functions.SPG($A70, "IQ_DILUT_EPS_AFTER_EXTRA", V$3)</f>
        <v>0.11899999999999999</v>
      </c>
      <c r="W70" s="9" cm="1">
        <f t="array" ref="W70">_xll.SNL.Clients.Office.Excel.Functions.SPG($A70, "IQ_DILUT_EPS_AFTER_EXTRA", W$3)</f>
        <v>0.17799999999999999</v>
      </c>
      <c r="X70" s="9" t="str" cm="1">
        <f t="array" ref="X70">_xll.SNL.Clients.Office.Excel.Functions.SPG($A70, "IQ_DILUT_EPS_AFTER_EXTRA", X$3)</f>
        <v>NA</v>
      </c>
      <c r="Y70" s="9" cm="1">
        <f t="array" ref="Y70">_xll.SNL.Clients.Office.Excel.Functions.SPG($A70, "IQ_DILUT_EPS_AFTER_EXTRA", Y$3)</f>
        <v>9.7000000000000003E-2</v>
      </c>
      <c r="Z70" s="9" cm="1">
        <f t="array" ref="Z70">_xll.SNL.Clients.Office.Excel.Functions.SPG($A70, "IQ_DILUT_EPS_AFTER_EXTRA", Z$3)</f>
        <v>4.5999999999999999E-2</v>
      </c>
    </row>
    <row r="71" spans="1:26" x14ac:dyDescent="0.3">
      <c r="A71" s="11" t="s">
        <v>1102</v>
      </c>
      <c r="B71" s="9" cm="1">
        <f t="array" ref="B71">_xll.SNL.Clients.Office.Excel.Functions.SPG($A71, "IQ_DILUT_EPS_AFTER_EXTRA", B$3)</f>
        <v>0.67100000000000004</v>
      </c>
      <c r="C71" s="9" cm="1">
        <f t="array" ref="C71">_xll.SNL.Clients.Office.Excel.Functions.SPG($A71, "IQ_DILUT_EPS_AFTER_EXTRA", C$3)</f>
        <v>1.1200000000000001</v>
      </c>
      <c r="D71" s="9" cm="1">
        <f t="array" ref="D71">_xll.SNL.Clients.Office.Excel.Functions.SPG($A71, "IQ_DILUT_EPS_AFTER_EXTRA", D$3)</f>
        <v>1.18</v>
      </c>
      <c r="E71" s="9" cm="1">
        <f t="array" ref="E71">_xll.SNL.Clients.Office.Excel.Functions.SPG($A71, "IQ_DILUT_EPS_AFTER_EXTRA", E$3)</f>
        <v>-1.38</v>
      </c>
      <c r="F71" s="9" cm="1">
        <f t="array" ref="F71">_xll.SNL.Clients.Office.Excel.Functions.SPG($A71, "IQ_DILUT_EPS_AFTER_EXTRA", F$3)</f>
        <v>0.13700000000000001</v>
      </c>
      <c r="G71" s="9" cm="1">
        <f t="array" ref="G71">_xll.SNL.Clients.Office.Excel.Functions.SPG($A71, "IQ_DILUT_EPS_AFTER_EXTRA", G$3)</f>
        <v>0.91700000000000004</v>
      </c>
      <c r="H71" s="9" cm="1">
        <f t="array" ref="H71">_xll.SNL.Clients.Office.Excel.Functions.SPG($A71, "IQ_DILUT_EPS_AFTER_EXTRA", H$3)</f>
        <v>0.97</v>
      </c>
      <c r="I71" s="9" cm="1">
        <f t="array" ref="I71">_xll.SNL.Clients.Office.Excel.Functions.SPG($A71, "IQ_DILUT_EPS_AFTER_EXTRA", I$3)</f>
        <v>0.97799999999999998</v>
      </c>
      <c r="J71" s="9" cm="1">
        <f t="array" ref="J71">_xll.SNL.Clients.Office.Excel.Functions.SPG($A71, "IQ_DILUT_EPS_AFTER_EXTRA", J$3)</f>
        <v>-0.1</v>
      </c>
      <c r="K71" s="9" cm="1">
        <f t="array" ref="K71">_xll.SNL.Clients.Office.Excel.Functions.SPG($A71, "IQ_DILUT_EPS_AFTER_EXTRA", K$3)</f>
        <v>-0.97</v>
      </c>
      <c r="L71" s="9" cm="1">
        <f t="array" ref="L71">_xll.SNL.Clients.Office.Excel.Functions.SPG($A71, "IQ_DILUT_EPS_AFTER_EXTRA", L$3)</f>
        <v>-1.9119999999999999</v>
      </c>
      <c r="M71" s="9" cm="1">
        <f t="array" ref="M71">_xll.SNL.Clients.Office.Excel.Functions.SPG($A71, "IQ_DILUT_EPS_AFTER_EXTRA", M$3)</f>
        <v>0.95899999999999996</v>
      </c>
      <c r="N71" s="9" cm="1">
        <f t="array" ref="N71">_xll.SNL.Clients.Office.Excel.Functions.SPG($A71, "IQ_DILUT_EPS_AFTER_EXTRA", N$3)</f>
        <v>0.873</v>
      </c>
      <c r="O71" s="9" cm="1">
        <f t="array" ref="O71">_xll.SNL.Clients.Office.Excel.Functions.SPG($A71, "IQ_DILUT_EPS_AFTER_EXTRA", O$3)</f>
        <v>0.85</v>
      </c>
      <c r="P71" s="9" cm="1">
        <f t="array" ref="P71">_xll.SNL.Clients.Office.Excel.Functions.SPG($A71, "IQ_DILUT_EPS_AFTER_EXTRA", P$3)</f>
        <v>0.75700000000000001</v>
      </c>
      <c r="Q71" s="9" cm="1">
        <f t="array" ref="Q71">_xll.SNL.Clients.Office.Excel.Functions.SPG($A71, "IQ_DILUT_EPS_AFTER_EXTRA", Q$3)</f>
        <v>0.88400000000000001</v>
      </c>
      <c r="R71" s="9" cm="1">
        <f t="array" ref="R71">_xll.SNL.Clients.Office.Excel.Functions.SPG($A71, "IQ_DILUT_EPS_AFTER_EXTRA", R$3)</f>
        <v>0.625</v>
      </c>
      <c r="S71" s="9" cm="1">
        <f t="array" ref="S71">_xll.SNL.Clients.Office.Excel.Functions.SPG($A71, "IQ_DILUT_EPS_AFTER_EXTRA", S$3)</f>
        <v>0.76</v>
      </c>
      <c r="T71" s="9" cm="1">
        <f t="array" ref="T71">_xll.SNL.Clients.Office.Excel.Functions.SPG($A71, "IQ_DILUT_EPS_AFTER_EXTRA", T$3)</f>
        <v>-7.0000000000000007E-2</v>
      </c>
      <c r="U71" s="9" cm="1">
        <f t="array" ref="U71">_xll.SNL.Clients.Office.Excel.Functions.SPG($A71, "IQ_DILUT_EPS_AFTER_EXTRA", U$3)</f>
        <v>0.21</v>
      </c>
      <c r="V71" s="9" cm="1">
        <f t="array" ref="V71">_xll.SNL.Clients.Office.Excel.Functions.SPG($A71, "IQ_DILUT_EPS_AFTER_EXTRA", V$3)</f>
        <v>-0.41</v>
      </c>
      <c r="W71" s="9" cm="1">
        <f t="array" ref="W71">_xll.SNL.Clients.Office.Excel.Functions.SPG($A71, "IQ_DILUT_EPS_AFTER_EXTRA", W$3)</f>
        <v>0.84</v>
      </c>
      <c r="X71" s="9" cm="1">
        <f t="array" ref="X71">_xll.SNL.Clients.Office.Excel.Functions.SPG($A71, "IQ_DILUT_EPS_AFTER_EXTRA", X$3)</f>
        <v>0.59</v>
      </c>
      <c r="Y71" s="9" cm="1">
        <f t="array" ref="Y71">_xll.SNL.Clients.Office.Excel.Functions.SPG($A71, "IQ_DILUT_EPS_AFTER_EXTRA", Y$3)</f>
        <v>0.81</v>
      </c>
      <c r="Z71" s="9" cm="1">
        <f t="array" ref="Z71">_xll.SNL.Clients.Office.Excel.Functions.SPG($A71, "IQ_DILUT_EPS_AFTER_EXTRA", Z$3)</f>
        <v>0.33900000000000002</v>
      </c>
    </row>
    <row r="72" spans="1:26" x14ac:dyDescent="0.3">
      <c r="A72" s="11" t="s">
        <v>1103</v>
      </c>
      <c r="B72" s="9" cm="1">
        <f t="array" ref="B72">_xll.SNL.Clients.Office.Excel.Functions.SPG($A72, "IQ_DILUT_EPS_AFTER_EXTRA", B$3)</f>
        <v>0.01</v>
      </c>
      <c r="C72" s="9" cm="1">
        <f t="array" ref="C72">_xll.SNL.Clients.Office.Excel.Functions.SPG($A72, "IQ_DILUT_EPS_AFTER_EXTRA", C$3)</f>
        <v>-2.81</v>
      </c>
      <c r="D72" s="9" cm="1">
        <f t="array" ref="D72">_xll.SNL.Clients.Office.Excel.Functions.SPG($A72, "IQ_DILUT_EPS_AFTER_EXTRA", D$3)</f>
        <v>0.09</v>
      </c>
      <c r="E72" s="9" cm="1">
        <f t="array" ref="E72">_xll.SNL.Clients.Office.Excel.Functions.SPG($A72, "IQ_DILUT_EPS_AFTER_EXTRA", E$3)</f>
        <v>0.05</v>
      </c>
      <c r="F72" s="9" cm="1">
        <f t="array" ref="F72">_xll.SNL.Clients.Office.Excel.Functions.SPG($A72, "IQ_DILUT_EPS_AFTER_EXTRA", F$3)</f>
        <v>-0.51200000000000001</v>
      </c>
      <c r="G72" s="9" cm="1">
        <f t="array" ref="G72">_xll.SNL.Clients.Office.Excel.Functions.SPG($A72, "IQ_DILUT_EPS_AFTER_EXTRA", G$3)</f>
        <v>0.03</v>
      </c>
      <c r="H72" s="9" cm="1">
        <f t="array" ref="H72">_xll.SNL.Clients.Office.Excel.Functions.SPG($A72, "IQ_DILUT_EPS_AFTER_EXTRA", H$3)</f>
        <v>-1.1120000000000001</v>
      </c>
      <c r="I72" s="9" cm="1">
        <f t="array" ref="I72">_xll.SNL.Clients.Office.Excel.Functions.SPG($A72, "IQ_DILUT_EPS_AFTER_EXTRA", I$3)</f>
        <v>0.14599999999999999</v>
      </c>
      <c r="J72" s="9" cm="1">
        <f t="array" ref="J72">_xll.SNL.Clients.Office.Excel.Functions.SPG($A72, "IQ_DILUT_EPS_AFTER_EXTRA", J$3)</f>
        <v>4.8000000000000001E-2</v>
      </c>
      <c r="K72" s="9" cm="1">
        <f t="array" ref="K72">_xll.SNL.Clients.Office.Excel.Functions.SPG($A72, "IQ_DILUT_EPS_AFTER_EXTRA", K$3)</f>
        <v>0.33900000000000002</v>
      </c>
      <c r="L72" s="9" cm="1">
        <f t="array" ref="L72">_xll.SNL.Clients.Office.Excel.Functions.SPG($A72, "IQ_DILUT_EPS_AFTER_EXTRA", L$3)</f>
        <v>-0.83099999999999996</v>
      </c>
      <c r="M72" s="9" cm="1">
        <f t="array" ref="M72">_xll.SNL.Clients.Office.Excel.Functions.SPG($A72, "IQ_DILUT_EPS_AFTER_EXTRA", M$3)</f>
        <v>4.0000000000000001E-3</v>
      </c>
      <c r="N72" s="9" cm="1">
        <f t="array" ref="N72">_xll.SNL.Clients.Office.Excel.Functions.SPG($A72, "IQ_DILUT_EPS_AFTER_EXTRA", N$3)</f>
        <v>0.34</v>
      </c>
      <c r="O72" s="9" cm="1">
        <f t="array" ref="O72">_xll.SNL.Clients.Office.Excel.Functions.SPG($A72, "IQ_DILUT_EPS_AFTER_EXTRA", O$3)</f>
        <v>-7.2999999999999995E-2</v>
      </c>
      <c r="P72" s="9" cm="1">
        <f t="array" ref="P72">_xll.SNL.Clients.Office.Excel.Functions.SPG($A72, "IQ_DILUT_EPS_AFTER_EXTRA", P$3)</f>
        <v>0.32</v>
      </c>
      <c r="Q72" s="9" cm="1">
        <f t="array" ref="Q72">_xll.SNL.Clients.Office.Excel.Functions.SPG($A72, "IQ_DILUT_EPS_AFTER_EXTRA", Q$3)</f>
        <v>0.379</v>
      </c>
      <c r="R72" s="9" cm="1">
        <f t="array" ref="R72">_xll.SNL.Clients.Office.Excel.Functions.SPG($A72, "IQ_DILUT_EPS_AFTER_EXTRA", R$3)</f>
        <v>0.41</v>
      </c>
      <c r="S72" s="9" cm="1">
        <f t="array" ref="S72">_xll.SNL.Clients.Office.Excel.Functions.SPG($A72, "IQ_DILUT_EPS_AFTER_EXTRA", S$3)</f>
        <v>0.182</v>
      </c>
      <c r="T72" s="9" cm="1">
        <f t="array" ref="T72">_xll.SNL.Clients.Office.Excel.Functions.SPG($A72, "IQ_DILUT_EPS_AFTER_EXTRA", T$3)</f>
        <v>0.72</v>
      </c>
      <c r="U72" s="9" cm="1">
        <f t="array" ref="U72">_xll.SNL.Clients.Office.Excel.Functions.SPG($A72, "IQ_DILUT_EPS_AFTER_EXTRA", U$3)</f>
        <v>0.7</v>
      </c>
      <c r="V72" s="9" cm="1">
        <f t="array" ref="V72">_xll.SNL.Clients.Office.Excel.Functions.SPG($A72, "IQ_DILUT_EPS_AFTER_EXTRA", V$3)</f>
        <v>0.439</v>
      </c>
      <c r="W72" s="9" cm="1">
        <f t="array" ref="W72">_xll.SNL.Clients.Office.Excel.Functions.SPG($A72, "IQ_DILUT_EPS_AFTER_EXTRA", W$3)</f>
        <v>0.157</v>
      </c>
      <c r="X72" s="9" cm="1">
        <f t="array" ref="X72">_xll.SNL.Clients.Office.Excel.Functions.SPG($A72, "IQ_DILUT_EPS_AFTER_EXTRA", X$3)</f>
        <v>0.47799999999999998</v>
      </c>
      <c r="Y72" s="9" cm="1">
        <f t="array" ref="Y72">_xll.SNL.Clients.Office.Excel.Functions.SPG($A72, "IQ_DILUT_EPS_AFTER_EXTRA", Y$3)</f>
        <v>0.27900000000000003</v>
      </c>
      <c r="Z72" s="9" cm="1">
        <f t="array" ref="Z72">_xll.SNL.Clients.Office.Excel.Functions.SPG($A72, "IQ_DILUT_EPS_AFTER_EXTRA", Z$3)</f>
        <v>0.25600000000000001</v>
      </c>
    </row>
    <row r="73" spans="1:26" x14ac:dyDescent="0.3">
      <c r="A73" s="11" t="s">
        <v>1104</v>
      </c>
      <c r="B73" s="9" cm="1">
        <f t="array" ref="B73">_xll.SNL.Clients.Office.Excel.Functions.SPG($A73, "IQ_DILUT_EPS_AFTER_EXTRA", B$3)</f>
        <v>1.3</v>
      </c>
      <c r="C73" s="9" cm="1">
        <f t="array" ref="C73">_xll.SNL.Clients.Office.Excel.Functions.SPG($A73, "IQ_DILUT_EPS_AFTER_EXTRA", C$3)</f>
        <v>1.04</v>
      </c>
      <c r="D73" s="9" cm="1">
        <f t="array" ref="D73">_xll.SNL.Clients.Office.Excel.Functions.SPG($A73, "IQ_DILUT_EPS_AFTER_EXTRA", D$3)</f>
        <v>1.08</v>
      </c>
      <c r="E73" s="9" cm="1">
        <f t="array" ref="E73">_xll.SNL.Clients.Office.Excel.Functions.SPG($A73, "IQ_DILUT_EPS_AFTER_EXTRA", E$3)</f>
        <v>1.1200000000000001</v>
      </c>
      <c r="F73" s="9" cm="1">
        <f t="array" ref="F73">_xll.SNL.Clients.Office.Excel.Functions.SPG($A73, "IQ_DILUT_EPS_AFTER_EXTRA", F$3)</f>
        <v>0.99</v>
      </c>
      <c r="G73" s="9" cm="1">
        <f t="array" ref="G73">_xll.SNL.Clients.Office.Excel.Functions.SPG($A73, "IQ_DILUT_EPS_AFTER_EXTRA", G$3)</f>
        <v>0.84</v>
      </c>
      <c r="H73" s="9" cm="1">
        <f t="array" ref="H73">_xll.SNL.Clients.Office.Excel.Functions.SPG($A73, "IQ_DILUT_EPS_AFTER_EXTRA", H$3)</f>
        <v>0.88</v>
      </c>
      <c r="I73" s="9" cm="1">
        <f t="array" ref="I73">_xll.SNL.Clients.Office.Excel.Functions.SPG($A73, "IQ_DILUT_EPS_AFTER_EXTRA", I$3)</f>
        <v>0.76</v>
      </c>
      <c r="J73" s="9" cm="1">
        <f t="array" ref="J73">_xll.SNL.Clients.Office.Excel.Functions.SPG($A73, "IQ_DILUT_EPS_AFTER_EXTRA", J$3)</f>
        <v>0.66</v>
      </c>
      <c r="K73" s="9" cm="1">
        <f t="array" ref="K73">_xll.SNL.Clients.Office.Excel.Functions.SPG($A73, "IQ_DILUT_EPS_AFTER_EXTRA", K$3)</f>
        <v>0.59</v>
      </c>
      <c r="L73" s="9" cm="1">
        <f t="array" ref="L73">_xll.SNL.Clients.Office.Excel.Functions.SPG($A73, "IQ_DILUT_EPS_AFTER_EXTRA", L$3)</f>
        <v>0.61</v>
      </c>
      <c r="M73" s="9" cm="1">
        <f t="array" ref="M73">_xll.SNL.Clients.Office.Excel.Functions.SPG($A73, "IQ_DILUT_EPS_AFTER_EXTRA", M$3)</f>
        <v>0.56999999999999995</v>
      </c>
      <c r="N73" s="9" cm="1">
        <f t="array" ref="N73">_xll.SNL.Clients.Office.Excel.Functions.SPG($A73, "IQ_DILUT_EPS_AFTER_EXTRA", N$3)</f>
        <v>0.49</v>
      </c>
      <c r="O73" s="9" cm="1">
        <f t="array" ref="O73">_xll.SNL.Clients.Office.Excel.Functions.SPG($A73, "IQ_DILUT_EPS_AFTER_EXTRA", O$3)</f>
        <v>0.59</v>
      </c>
      <c r="P73" s="9" cm="1">
        <f t="array" ref="P73">_xll.SNL.Clients.Office.Excel.Functions.SPG($A73, "IQ_DILUT_EPS_AFTER_EXTRA", P$3)</f>
        <v>0.54</v>
      </c>
      <c r="Q73" s="9" cm="1">
        <f t="array" ref="Q73">_xll.SNL.Clients.Office.Excel.Functions.SPG($A73, "IQ_DILUT_EPS_AFTER_EXTRA", Q$3)</f>
        <v>0.48</v>
      </c>
      <c r="R73" s="9" cm="1">
        <f t="array" ref="R73">_xll.SNL.Clients.Office.Excel.Functions.SPG($A73, "IQ_DILUT_EPS_AFTER_EXTRA", R$3)</f>
        <v>0.47</v>
      </c>
      <c r="S73" s="9" cm="1">
        <f t="array" ref="S73">_xll.SNL.Clients.Office.Excel.Functions.SPG($A73, "IQ_DILUT_EPS_AFTER_EXTRA", S$3)</f>
        <v>0.45</v>
      </c>
      <c r="T73" s="9" cm="1">
        <f t="array" ref="T73">_xll.SNL.Clients.Office.Excel.Functions.SPG($A73, "IQ_DILUT_EPS_AFTER_EXTRA", T$3)</f>
        <v>0.51</v>
      </c>
      <c r="U73" s="9" cm="1">
        <f t="array" ref="U73">_xll.SNL.Clients.Office.Excel.Functions.SPG($A73, "IQ_DILUT_EPS_AFTER_EXTRA", U$3)</f>
        <v>0.32800000000000001</v>
      </c>
      <c r="V73" s="9" cm="1">
        <f t="array" ref="V73">_xll.SNL.Clients.Office.Excel.Functions.SPG($A73, "IQ_DILUT_EPS_AFTER_EXTRA", V$3)</f>
        <v>0.40799999999999997</v>
      </c>
      <c r="W73" s="9" cm="1">
        <f t="array" ref="W73">_xll.SNL.Clients.Office.Excel.Functions.SPG($A73, "IQ_DILUT_EPS_AFTER_EXTRA", W$3)</f>
        <v>0.42</v>
      </c>
      <c r="X73" s="9" cm="1">
        <f t="array" ref="X73">_xll.SNL.Clients.Office.Excel.Functions.SPG($A73, "IQ_DILUT_EPS_AFTER_EXTRA", X$3)</f>
        <v>0.438</v>
      </c>
      <c r="Y73" s="9" cm="1">
        <f t="array" ref="Y73">_xll.SNL.Clients.Office.Excel.Functions.SPG($A73, "IQ_DILUT_EPS_AFTER_EXTRA", Y$3)</f>
        <v>0.39</v>
      </c>
      <c r="Z73" s="9" cm="1">
        <f t="array" ref="Z73">_xll.SNL.Clients.Office.Excel.Functions.SPG($A73, "IQ_DILUT_EPS_AFTER_EXTRA", Z$3)</f>
        <v>0.37</v>
      </c>
    </row>
    <row r="74" spans="1:26" x14ac:dyDescent="0.3">
      <c r="A74" s="11" t="s">
        <v>1105</v>
      </c>
      <c r="B74" s="9" cm="1">
        <f t="array" ref="B74">_xll.SNL.Clients.Office.Excel.Functions.SPG($A74, "IQ_DILUT_EPS_AFTER_EXTRA", B$3)</f>
        <v>1.1299999999999999</v>
      </c>
      <c r="C74" s="9" cm="1">
        <f t="array" ref="C74">_xll.SNL.Clients.Office.Excel.Functions.SPG($A74, "IQ_DILUT_EPS_AFTER_EXTRA", C$3)</f>
        <v>1.032</v>
      </c>
      <c r="D74" s="9" cm="1">
        <f t="array" ref="D74">_xll.SNL.Clients.Office.Excel.Functions.SPG($A74, "IQ_DILUT_EPS_AFTER_EXTRA", D$3)</f>
        <v>1.03</v>
      </c>
      <c r="E74" s="9" cm="1">
        <f t="array" ref="E74">_xll.SNL.Clients.Office.Excel.Functions.SPG($A74, "IQ_DILUT_EPS_AFTER_EXTRA", E$3)</f>
        <v>0.98</v>
      </c>
      <c r="F74" s="9" cm="1">
        <f t="array" ref="F74">_xll.SNL.Clients.Office.Excel.Functions.SPG($A74, "IQ_DILUT_EPS_AFTER_EXTRA", F$3)</f>
        <v>0.89</v>
      </c>
      <c r="G74" s="9" cm="1">
        <f t="array" ref="G74">_xll.SNL.Clients.Office.Excel.Functions.SPG($A74, "IQ_DILUT_EPS_AFTER_EXTRA", G$3)</f>
        <v>0.82099999999999995</v>
      </c>
      <c r="H74" s="9" cm="1">
        <f t="array" ref="H74">_xll.SNL.Clients.Office.Excel.Functions.SPG($A74, "IQ_DILUT_EPS_AFTER_EXTRA", H$3)</f>
        <v>0.9</v>
      </c>
      <c r="I74" s="9" cm="1">
        <f t="array" ref="I74">_xll.SNL.Clients.Office.Excel.Functions.SPG($A74, "IQ_DILUT_EPS_AFTER_EXTRA", I$3)</f>
        <v>0.93</v>
      </c>
      <c r="J74" s="9" cm="1">
        <f t="array" ref="J74">_xll.SNL.Clients.Office.Excel.Functions.SPG($A74, "IQ_DILUT_EPS_AFTER_EXTRA", J$3)</f>
        <v>0.7</v>
      </c>
      <c r="K74" s="9" cm="1">
        <f t="array" ref="K74">_xll.SNL.Clients.Office.Excel.Functions.SPG($A74, "IQ_DILUT_EPS_AFTER_EXTRA", K$3)</f>
        <v>0.66</v>
      </c>
      <c r="L74" s="9" cm="1">
        <f t="array" ref="L74">_xll.SNL.Clients.Office.Excel.Functions.SPG($A74, "IQ_DILUT_EPS_AFTER_EXTRA", L$3)</f>
        <v>0.78</v>
      </c>
      <c r="M74" s="9" cm="1">
        <f t="array" ref="M74">_xll.SNL.Clients.Office.Excel.Functions.SPG($A74, "IQ_DILUT_EPS_AFTER_EXTRA", M$3)</f>
        <v>0.92</v>
      </c>
      <c r="N74" s="9" cm="1">
        <f t="array" ref="N74">_xll.SNL.Clients.Office.Excel.Functions.SPG($A74, "IQ_DILUT_EPS_AFTER_EXTRA", N$3)</f>
        <v>0.89</v>
      </c>
      <c r="O74" s="9" cm="1">
        <f t="array" ref="O74">_xll.SNL.Clients.Office.Excel.Functions.SPG($A74, "IQ_DILUT_EPS_AFTER_EXTRA", O$3)</f>
        <v>0.76</v>
      </c>
      <c r="P74" s="9" cm="1">
        <f t="array" ref="P74">_xll.SNL.Clients.Office.Excel.Functions.SPG($A74, "IQ_DILUT_EPS_AFTER_EXTRA", P$3)</f>
        <v>0.77</v>
      </c>
      <c r="Q74" s="9" cm="1">
        <f t="array" ref="Q74">_xll.SNL.Clients.Office.Excel.Functions.SPG($A74, "IQ_DILUT_EPS_AFTER_EXTRA", Q$3)</f>
        <v>0.7</v>
      </c>
      <c r="R74" s="9" cm="1">
        <f t="array" ref="R74">_xll.SNL.Clients.Office.Excel.Functions.SPG($A74, "IQ_DILUT_EPS_AFTER_EXTRA", R$3)</f>
        <v>0.72</v>
      </c>
      <c r="S74" s="9" cm="1">
        <f t="array" ref="S74">_xll.SNL.Clients.Office.Excel.Functions.SPG($A74, "IQ_DILUT_EPS_AFTER_EXTRA", S$3)</f>
        <v>0.68</v>
      </c>
      <c r="T74" s="9" cm="1">
        <f t="array" ref="T74">_xll.SNL.Clients.Office.Excel.Functions.SPG($A74, "IQ_DILUT_EPS_AFTER_EXTRA", T$3)</f>
        <v>0.66</v>
      </c>
      <c r="U74" s="9" cm="1">
        <f t="array" ref="U74">_xll.SNL.Clients.Office.Excel.Functions.SPG($A74, "IQ_DILUT_EPS_AFTER_EXTRA", U$3)</f>
        <v>0.65</v>
      </c>
      <c r="V74" s="9" cm="1">
        <f t="array" ref="V74">_xll.SNL.Clients.Office.Excel.Functions.SPG($A74, "IQ_DILUT_EPS_AFTER_EXTRA", V$3)</f>
        <v>0.61</v>
      </c>
      <c r="W74" s="9" cm="1">
        <f t="array" ref="W74">_xll.SNL.Clients.Office.Excel.Functions.SPG($A74, "IQ_DILUT_EPS_AFTER_EXTRA", W$3)</f>
        <v>0.628</v>
      </c>
      <c r="X74" s="9" cm="1">
        <f t="array" ref="X74">_xll.SNL.Clients.Office.Excel.Functions.SPG($A74, "IQ_DILUT_EPS_AFTER_EXTRA", X$3)</f>
        <v>0.64</v>
      </c>
      <c r="Y74" s="9" cm="1">
        <f t="array" ref="Y74">_xll.SNL.Clients.Office.Excel.Functions.SPG($A74, "IQ_DILUT_EPS_AFTER_EXTRA", Y$3)</f>
        <v>0.61</v>
      </c>
      <c r="Z74" s="9" cm="1">
        <f t="array" ref="Z74">_xll.SNL.Clients.Office.Excel.Functions.SPG($A74, "IQ_DILUT_EPS_AFTER_EXTRA", Z$3)</f>
        <v>0.57999999999999996</v>
      </c>
    </row>
    <row r="75" spans="1:26" x14ac:dyDescent="0.3">
      <c r="A75" s="11" t="s">
        <v>1106</v>
      </c>
      <c r="B75" s="9" cm="1">
        <f t="array" ref="B75">_xll.SNL.Clients.Office.Excel.Functions.SPG($A75, "IQ_DILUT_EPS_AFTER_EXTRA", B$3)</f>
        <v>0.25700000000000001</v>
      </c>
      <c r="C75" s="9" cm="1">
        <f t="array" ref="C75">_xll.SNL.Clients.Office.Excel.Functions.SPG($A75, "IQ_DILUT_EPS_AFTER_EXTRA", C$3)</f>
        <v>0.27700000000000002</v>
      </c>
      <c r="D75" s="9" cm="1">
        <f t="array" ref="D75">_xll.SNL.Clients.Office.Excel.Functions.SPG($A75, "IQ_DILUT_EPS_AFTER_EXTRA", D$3)</f>
        <v>-7.0000000000000001E-3</v>
      </c>
      <c r="E75" s="9" cm="1">
        <f t="array" ref="E75">_xll.SNL.Clients.Office.Excel.Functions.SPG($A75, "IQ_DILUT_EPS_AFTER_EXTRA", E$3)</f>
        <v>0.121</v>
      </c>
      <c r="F75" s="9" cm="1">
        <f t="array" ref="F75">_xll.SNL.Clients.Office.Excel.Functions.SPG($A75, "IQ_DILUT_EPS_AFTER_EXTRA", F$3)</f>
        <v>0.124</v>
      </c>
      <c r="G75" s="9" cm="1">
        <f t="array" ref="G75">_xll.SNL.Clients.Office.Excel.Functions.SPG($A75, "IQ_DILUT_EPS_AFTER_EXTRA", G$3)</f>
        <v>-4.556</v>
      </c>
      <c r="H75" s="9" cm="1">
        <f t="array" ref="H75">_xll.SNL.Clients.Office.Excel.Functions.SPG($A75, "IQ_DILUT_EPS_AFTER_EXTRA", H$3)</f>
        <v>-0.42299999999999999</v>
      </c>
      <c r="I75" s="9" cm="1">
        <f t="array" ref="I75">_xll.SNL.Clients.Office.Excel.Functions.SPG($A75, "IQ_DILUT_EPS_AFTER_EXTRA", I$3)</f>
        <v>-2.67</v>
      </c>
      <c r="J75" s="9" cm="1">
        <f t="array" ref="J75">_xll.SNL.Clients.Office.Excel.Functions.SPG($A75, "IQ_DILUT_EPS_AFTER_EXTRA", J$3)</f>
        <v>-15.564</v>
      </c>
      <c r="K75" s="9" cm="1">
        <f t="array" ref="K75">_xll.SNL.Clients.Office.Excel.Functions.SPG($A75, "IQ_DILUT_EPS_AFTER_EXTRA", K$3)</f>
        <v>0.32900000000000001</v>
      </c>
      <c r="L75" s="9" cm="1">
        <f t="array" ref="L75">_xll.SNL.Clients.Office.Excel.Functions.SPG($A75, "IQ_DILUT_EPS_AFTER_EXTRA", L$3)</f>
        <v>1.018</v>
      </c>
      <c r="M75" s="9" cm="1">
        <f t="array" ref="M75">_xll.SNL.Clients.Office.Excel.Functions.SPG($A75, "IQ_DILUT_EPS_AFTER_EXTRA", M$3)</f>
        <v>1.01</v>
      </c>
      <c r="N75" s="9" cm="1">
        <f t="array" ref="N75">_xll.SNL.Clients.Office.Excel.Functions.SPG($A75, "IQ_DILUT_EPS_AFTER_EXTRA", N$3)</f>
        <v>1.006</v>
      </c>
      <c r="O75" s="9" cm="1">
        <f t="array" ref="O75">_xll.SNL.Clients.Office.Excel.Functions.SPG($A75, "IQ_DILUT_EPS_AFTER_EXTRA", O$3)</f>
        <v>1.1399999999999999</v>
      </c>
      <c r="P75" s="9" cm="1">
        <f t="array" ref="P75">_xll.SNL.Clients.Office.Excel.Functions.SPG($A75, "IQ_DILUT_EPS_AFTER_EXTRA", P$3)</f>
        <v>1.17</v>
      </c>
      <c r="Q75" s="9" cm="1">
        <f t="array" ref="Q75">_xll.SNL.Clients.Office.Excel.Functions.SPG($A75, "IQ_DILUT_EPS_AFTER_EXTRA", Q$3)</f>
        <v>1.5149999999999999</v>
      </c>
      <c r="R75" s="9" cm="1">
        <f t="array" ref="R75">_xll.SNL.Clients.Office.Excel.Functions.SPG($A75, "IQ_DILUT_EPS_AFTER_EXTRA", R$3)</f>
        <v>1.2669999999999999</v>
      </c>
      <c r="S75" s="9" cm="1">
        <f t="array" ref="S75">_xll.SNL.Clients.Office.Excel.Functions.SPG($A75, "IQ_DILUT_EPS_AFTER_EXTRA", S$3)</f>
        <v>0.99199999999999999</v>
      </c>
      <c r="T75" s="9" cm="1">
        <f t="array" ref="T75">_xll.SNL.Clients.Office.Excel.Functions.SPG($A75, "IQ_DILUT_EPS_AFTER_EXTRA", T$3)</f>
        <v>0.38</v>
      </c>
      <c r="U75" s="9" cm="1">
        <f t="array" ref="U75">_xll.SNL.Clients.Office.Excel.Functions.SPG($A75, "IQ_DILUT_EPS_AFTER_EXTRA", U$3)</f>
        <v>0.28000000000000003</v>
      </c>
      <c r="V75" s="9" cm="1">
        <f t="array" ref="V75">_xll.SNL.Clients.Office.Excel.Functions.SPG($A75, "IQ_DILUT_EPS_AFTER_EXTRA", V$3)</f>
        <v>-12.23</v>
      </c>
      <c r="W75" s="9" cm="1">
        <f t="array" ref="W75">_xll.SNL.Clients.Office.Excel.Functions.SPG($A75, "IQ_DILUT_EPS_AFTER_EXTRA", W$3)</f>
        <v>0.98499999999999999</v>
      </c>
      <c r="X75" s="9" cm="1">
        <f t="array" ref="X75">_xll.SNL.Clients.Office.Excel.Functions.SPG($A75, "IQ_DILUT_EPS_AFTER_EXTRA", X$3)</f>
        <v>0.91900000000000004</v>
      </c>
      <c r="Y75" s="9" cm="1">
        <f t="array" ref="Y75">_xll.SNL.Clients.Office.Excel.Functions.SPG($A75, "IQ_DILUT_EPS_AFTER_EXTRA", Y$3)</f>
        <v>1.07</v>
      </c>
      <c r="Z75" s="9" cm="1">
        <f t="array" ref="Z75">_xll.SNL.Clients.Office.Excel.Functions.SPG($A75, "IQ_DILUT_EPS_AFTER_EXTRA", Z$3)</f>
        <v>0.92</v>
      </c>
    </row>
    <row r="76" spans="1:26" x14ac:dyDescent="0.3">
      <c r="A76" s="11" t="s">
        <v>1107</v>
      </c>
      <c r="B76" s="9" cm="1">
        <f t="array" ref="B76">_xll.SNL.Clients.Office.Excel.Functions.SPG($A76, "IQ_DILUT_EPS_AFTER_EXTRA", B$3)</f>
        <v>1.66</v>
      </c>
      <c r="C76" s="9" cm="1">
        <f t="array" ref="C76">_xll.SNL.Clients.Office.Excel.Functions.SPG($A76, "IQ_DILUT_EPS_AFTER_EXTRA", C$3)</f>
        <v>1.68</v>
      </c>
      <c r="D76" s="9" cm="1">
        <f t="array" ref="D76">_xll.SNL.Clients.Office.Excel.Functions.SPG($A76, "IQ_DILUT_EPS_AFTER_EXTRA", D$3)</f>
        <v>1.75</v>
      </c>
      <c r="E76" s="9" cm="1">
        <f t="array" ref="E76">_xll.SNL.Clients.Office.Excel.Functions.SPG($A76, "IQ_DILUT_EPS_AFTER_EXTRA", E$3)</f>
        <v>1.51</v>
      </c>
      <c r="F76" s="9" cm="1">
        <f t="array" ref="F76">_xll.SNL.Clients.Office.Excel.Functions.SPG($A76, "IQ_DILUT_EPS_AFTER_EXTRA", F$3)</f>
        <v>1.5</v>
      </c>
      <c r="G76" s="9" cm="1">
        <f t="array" ref="G76">_xll.SNL.Clients.Office.Excel.Functions.SPG($A76, "IQ_DILUT_EPS_AFTER_EXTRA", G$3)</f>
        <v>1.4610000000000001</v>
      </c>
      <c r="H76" s="9" cm="1">
        <f t="array" ref="H76">_xll.SNL.Clients.Office.Excel.Functions.SPG($A76, "IQ_DILUT_EPS_AFTER_EXTRA", H$3)</f>
        <v>1.52</v>
      </c>
      <c r="I76" s="9" cm="1">
        <f t="array" ref="I76">_xll.SNL.Clients.Office.Excel.Functions.SPG($A76, "IQ_DILUT_EPS_AFTER_EXTRA", I$3)</f>
        <v>1.64</v>
      </c>
      <c r="J76" s="9" cm="1">
        <f t="array" ref="J76">_xll.SNL.Clients.Office.Excel.Functions.SPG($A76, "IQ_DILUT_EPS_AFTER_EXTRA", J$3)</f>
        <v>1.72</v>
      </c>
      <c r="K76" s="9" cm="1">
        <f t="array" ref="K76">_xll.SNL.Clients.Office.Excel.Functions.SPG($A76, "IQ_DILUT_EPS_AFTER_EXTRA", K$3)</f>
        <v>1.698</v>
      </c>
      <c r="L76" s="9" cm="1">
        <f t="array" ref="L76">_xll.SNL.Clients.Office.Excel.Functions.SPG($A76, "IQ_DILUT_EPS_AFTER_EXTRA", L$3)</f>
        <v>1.65</v>
      </c>
      <c r="M76" s="9" cm="1">
        <f t="array" ref="M76">_xll.SNL.Clients.Office.Excel.Functions.SPG($A76, "IQ_DILUT_EPS_AFTER_EXTRA", M$3)</f>
        <v>1.339</v>
      </c>
      <c r="N76" s="9" cm="1">
        <f t="array" ref="N76">_xll.SNL.Clients.Office.Excel.Functions.SPG($A76, "IQ_DILUT_EPS_AFTER_EXTRA", N$3)</f>
        <v>1.08</v>
      </c>
      <c r="O76" s="9" cm="1">
        <f t="array" ref="O76">_xll.SNL.Clients.Office.Excel.Functions.SPG($A76, "IQ_DILUT_EPS_AFTER_EXTRA", O$3)</f>
        <v>1.149</v>
      </c>
      <c r="P76" s="9" cm="1">
        <f t="array" ref="P76">_xll.SNL.Clients.Office.Excel.Functions.SPG($A76, "IQ_DILUT_EPS_AFTER_EXTRA", P$3)</f>
        <v>1.1599999999999999</v>
      </c>
      <c r="Q76" s="9" cm="1">
        <f t="array" ref="Q76">_xll.SNL.Clients.Office.Excel.Functions.SPG($A76, "IQ_DILUT_EPS_AFTER_EXTRA", Q$3)</f>
        <v>1.45</v>
      </c>
      <c r="R76" s="9" cm="1">
        <f t="array" ref="R76">_xll.SNL.Clients.Office.Excel.Functions.SPG($A76, "IQ_DILUT_EPS_AFTER_EXTRA", R$3)</f>
        <v>1.27</v>
      </c>
      <c r="S76" s="9" cm="1">
        <f t="array" ref="S76">_xll.SNL.Clients.Office.Excel.Functions.SPG($A76, "IQ_DILUT_EPS_AFTER_EXTRA", S$3)</f>
        <v>1.0589999999999999</v>
      </c>
      <c r="T76" s="9" cm="1">
        <f t="array" ref="T76">_xll.SNL.Clients.Office.Excel.Functions.SPG($A76, "IQ_DILUT_EPS_AFTER_EXTRA", T$3)</f>
        <v>0.63</v>
      </c>
      <c r="U76" s="9" cm="1">
        <f t="array" ref="U76">_xll.SNL.Clients.Office.Excel.Functions.SPG($A76, "IQ_DILUT_EPS_AFTER_EXTRA", U$3)</f>
        <v>0.63</v>
      </c>
      <c r="V76" s="9" cm="1">
        <f t="array" ref="V76">_xll.SNL.Clients.Office.Excel.Functions.SPG($A76, "IQ_DILUT_EPS_AFTER_EXTRA", V$3)</f>
        <v>0.68</v>
      </c>
      <c r="W76" s="9" cm="1">
        <f t="array" ref="W76">_xll.SNL.Clients.Office.Excel.Functions.SPG($A76, "IQ_DILUT_EPS_AFTER_EXTRA", W$3)</f>
        <v>1.07</v>
      </c>
      <c r="X76" s="9" cm="1">
        <f t="array" ref="X76">_xll.SNL.Clients.Office.Excel.Functions.SPG($A76, "IQ_DILUT_EPS_AFTER_EXTRA", X$3)</f>
        <v>1</v>
      </c>
      <c r="Y76" s="9" cm="1">
        <f t="array" ref="Y76">_xll.SNL.Clients.Office.Excel.Functions.SPG($A76, "IQ_DILUT_EPS_AFTER_EXTRA", Y$3)</f>
        <v>1.02</v>
      </c>
      <c r="Z76" s="9" cm="1">
        <f t="array" ref="Z76">_xll.SNL.Clients.Office.Excel.Functions.SPG($A76, "IQ_DILUT_EPS_AFTER_EXTRA", Z$3)</f>
        <v>0.96</v>
      </c>
    </row>
    <row r="77" spans="1:26" x14ac:dyDescent="0.3">
      <c r="A77" s="11" t="s">
        <v>1108</v>
      </c>
      <c r="B77" s="9" cm="1">
        <f t="array" ref="B77">_xll.SNL.Clients.Office.Excel.Functions.SPG($A77, "IQ_DILUT_EPS_AFTER_EXTRA", B$3)</f>
        <v>0.97</v>
      </c>
      <c r="C77" s="9" cm="1">
        <f t="array" ref="C77">_xll.SNL.Clients.Office.Excel.Functions.SPG($A77, "IQ_DILUT_EPS_AFTER_EXTRA", C$3)</f>
        <v>0.85</v>
      </c>
      <c r="D77" s="9" cm="1">
        <f t="array" ref="D77">_xll.SNL.Clients.Office.Excel.Functions.SPG($A77, "IQ_DILUT_EPS_AFTER_EXTRA", D$3)</f>
        <v>0.93</v>
      </c>
      <c r="E77" s="9" cm="1">
        <f t="array" ref="E77">_xll.SNL.Clients.Office.Excel.Functions.SPG($A77, "IQ_DILUT_EPS_AFTER_EXTRA", E$3)</f>
        <v>0.81</v>
      </c>
      <c r="F77" s="9" cm="1">
        <f t="array" ref="F77">_xll.SNL.Clients.Office.Excel.Functions.SPG($A77, "IQ_DILUT_EPS_AFTER_EXTRA", F$3)</f>
        <v>0.87</v>
      </c>
      <c r="G77" s="9" cm="1">
        <f t="array" ref="G77">_xll.SNL.Clients.Office.Excel.Functions.SPG($A77, "IQ_DILUT_EPS_AFTER_EXTRA", G$3)</f>
        <v>0.72099999999999997</v>
      </c>
      <c r="H77" s="9" cm="1">
        <f t="array" ref="H77">_xll.SNL.Clients.Office.Excel.Functions.SPG($A77, "IQ_DILUT_EPS_AFTER_EXTRA", H$3)</f>
        <v>1.17</v>
      </c>
      <c r="I77" s="9" cm="1">
        <f t="array" ref="I77">_xll.SNL.Clients.Office.Excel.Functions.SPG($A77, "IQ_DILUT_EPS_AFTER_EXTRA", I$3)</f>
        <v>1.1200000000000001</v>
      </c>
      <c r="J77" s="9" cm="1">
        <f t="array" ref="J77">_xll.SNL.Clients.Office.Excel.Functions.SPG($A77, "IQ_DILUT_EPS_AFTER_EXTRA", J$3)</f>
        <v>1.1399999999999999</v>
      </c>
      <c r="K77" s="9" cm="1">
        <f t="array" ref="K77">_xll.SNL.Clients.Office.Excel.Functions.SPG($A77, "IQ_DILUT_EPS_AFTER_EXTRA", K$3)</f>
        <v>1.5</v>
      </c>
      <c r="L77" s="9" cm="1">
        <f t="array" ref="L77">_xll.SNL.Clients.Office.Excel.Functions.SPG($A77, "IQ_DILUT_EPS_AFTER_EXTRA", L$3)</f>
        <v>1.28</v>
      </c>
      <c r="M77" s="9" cm="1">
        <f t="array" ref="M77">_xll.SNL.Clients.Office.Excel.Functions.SPG($A77, "IQ_DILUT_EPS_AFTER_EXTRA", M$3)</f>
        <v>1.38</v>
      </c>
      <c r="N77" s="9" cm="1">
        <f t="array" ref="N77">_xll.SNL.Clients.Office.Excel.Functions.SPG($A77, "IQ_DILUT_EPS_AFTER_EXTRA", N$3)</f>
        <v>1.32</v>
      </c>
      <c r="O77" s="9" cm="1">
        <f t="array" ref="O77">_xll.SNL.Clients.Office.Excel.Functions.SPG($A77, "IQ_DILUT_EPS_AFTER_EXTRA", O$3)</f>
        <v>1.55</v>
      </c>
      <c r="P77" s="9" cm="1">
        <f t="array" ref="P77">_xll.SNL.Clients.Office.Excel.Functions.SPG($A77, "IQ_DILUT_EPS_AFTER_EXTRA", P$3)</f>
        <v>1.52</v>
      </c>
      <c r="Q77" s="9" cm="1">
        <f t="array" ref="Q77">_xll.SNL.Clients.Office.Excel.Functions.SPG($A77, "IQ_DILUT_EPS_AFTER_EXTRA", Q$3)</f>
        <v>1.68</v>
      </c>
      <c r="R77" s="9" cm="1">
        <f t="array" ref="R77">_xll.SNL.Clients.Office.Excel.Functions.SPG($A77, "IQ_DILUT_EPS_AFTER_EXTRA", R$3)</f>
        <v>1.5</v>
      </c>
      <c r="S77" s="9" cm="1">
        <f t="array" ref="S77">_xll.SNL.Clients.Office.Excel.Functions.SPG($A77, "IQ_DILUT_EPS_AFTER_EXTRA", S$3)</f>
        <v>1.0589999999999999</v>
      </c>
      <c r="T77" s="9" cm="1">
        <f t="array" ref="T77">_xll.SNL.Clients.Office.Excel.Functions.SPG($A77, "IQ_DILUT_EPS_AFTER_EXTRA", T$3)</f>
        <v>0.95</v>
      </c>
      <c r="U77" s="9" cm="1">
        <f t="array" ref="U77">_xll.SNL.Clients.Office.Excel.Functions.SPG($A77, "IQ_DILUT_EPS_AFTER_EXTRA", U$3)</f>
        <v>0.98</v>
      </c>
      <c r="V77" s="9" cm="1">
        <f t="array" ref="V77">_xll.SNL.Clients.Office.Excel.Functions.SPG($A77, "IQ_DILUT_EPS_AFTER_EXTRA", V$3)</f>
        <v>0.87</v>
      </c>
      <c r="W77" s="9" cm="1">
        <f t="array" ref="W77">_xll.SNL.Clients.Office.Excel.Functions.SPG($A77, "IQ_DILUT_EPS_AFTER_EXTRA", W$3)</f>
        <v>1.4510000000000001</v>
      </c>
      <c r="X77" s="9" cm="1">
        <f t="array" ref="X77">_xll.SNL.Clients.Office.Excel.Functions.SPG($A77, "IQ_DILUT_EPS_AFTER_EXTRA", X$3)</f>
        <v>1.29</v>
      </c>
      <c r="Y77" s="9" cm="1">
        <f t="array" ref="Y77">_xll.SNL.Clients.Office.Excel.Functions.SPG($A77, "IQ_DILUT_EPS_AFTER_EXTRA", Y$3)</f>
        <v>1.4</v>
      </c>
      <c r="Z77" s="9" cm="1">
        <f t="array" ref="Z77">_xll.SNL.Clients.Office.Excel.Functions.SPG($A77, "IQ_DILUT_EPS_AFTER_EXTRA", Z$3)</f>
        <v>1.43</v>
      </c>
    </row>
    <row r="78" spans="1:26" x14ac:dyDescent="0.3">
      <c r="A78" s="11" t="s">
        <v>1109</v>
      </c>
      <c r="B78" s="9" cm="1">
        <f t="array" ref="B78">_xll.SNL.Clients.Office.Excel.Functions.SPG($A78, "IQ_DILUT_EPS_AFTER_EXTRA", B$3)</f>
        <v>0.77500000000000002</v>
      </c>
      <c r="C78" s="9" cm="1">
        <f t="array" ref="C78">_xll.SNL.Clients.Office.Excel.Functions.SPG($A78, "IQ_DILUT_EPS_AFTER_EXTRA", C$3)</f>
        <v>0.90300000000000002</v>
      </c>
      <c r="D78" s="9" cm="1">
        <f t="array" ref="D78">_xll.SNL.Clients.Office.Excel.Functions.SPG($A78, "IQ_DILUT_EPS_AFTER_EXTRA", D$3)</f>
        <v>0.81399999999999995</v>
      </c>
      <c r="E78" s="9" cm="1">
        <f t="array" ref="E78">_xll.SNL.Clients.Office.Excel.Functions.SPG($A78, "IQ_DILUT_EPS_AFTER_EXTRA", E$3)</f>
        <v>0.71599999999999997</v>
      </c>
      <c r="F78" s="9" cm="1">
        <f t="array" ref="F78">_xll.SNL.Clients.Office.Excel.Functions.SPG($A78, "IQ_DILUT_EPS_AFTER_EXTRA", F$3)</f>
        <v>0.64200000000000002</v>
      </c>
      <c r="G78" s="9" cm="1">
        <f t="array" ref="G78">_xll.SNL.Clients.Office.Excel.Functions.SPG($A78, "IQ_DILUT_EPS_AFTER_EXTRA", G$3)</f>
        <v>0.26300000000000001</v>
      </c>
      <c r="H78" s="9" cm="1">
        <f t="array" ref="H78">_xll.SNL.Clients.Office.Excel.Functions.SPG($A78, "IQ_DILUT_EPS_AFTER_EXTRA", H$3)</f>
        <v>0.627</v>
      </c>
      <c r="I78" s="9" cm="1">
        <f t="array" ref="I78">_xll.SNL.Clients.Office.Excel.Functions.SPG($A78, "IQ_DILUT_EPS_AFTER_EXTRA", I$3)</f>
        <v>0.77800000000000002</v>
      </c>
      <c r="J78" s="9" cm="1">
        <f t="array" ref="J78">_xll.SNL.Clients.Office.Excel.Functions.SPG($A78, "IQ_DILUT_EPS_AFTER_EXTRA", J$3)</f>
        <v>0.70399999999999996</v>
      </c>
      <c r="K78" s="9" cm="1">
        <f t="array" ref="K78">_xll.SNL.Clients.Office.Excel.Functions.SPG($A78, "IQ_DILUT_EPS_AFTER_EXTRA", K$3)</f>
        <v>0.81399999999999995</v>
      </c>
      <c r="L78" s="9" cm="1">
        <f t="array" ref="L78">_xll.SNL.Clients.Office.Excel.Functions.SPG($A78, "IQ_DILUT_EPS_AFTER_EXTRA", L$3)</f>
        <v>1.1220000000000001</v>
      </c>
      <c r="M78" s="9" cm="1">
        <f t="array" ref="M78">_xll.SNL.Clients.Office.Excel.Functions.SPG($A78, "IQ_DILUT_EPS_AFTER_EXTRA", M$3)</f>
        <v>0.81599999999999995</v>
      </c>
      <c r="N78" s="9" cm="1">
        <f t="array" ref="N78">_xll.SNL.Clients.Office.Excel.Functions.SPG($A78, "IQ_DILUT_EPS_AFTER_EXTRA", N$3)</f>
        <v>0.78900000000000003</v>
      </c>
      <c r="O78" s="9" cm="1">
        <f t="array" ref="O78">_xll.SNL.Clients.Office.Excel.Functions.SPG($A78, "IQ_DILUT_EPS_AFTER_EXTRA", O$3)</f>
        <v>1.4079999999999999</v>
      </c>
      <c r="P78" s="9" cm="1">
        <f t="array" ref="P78">_xll.SNL.Clients.Office.Excel.Functions.SPG($A78, "IQ_DILUT_EPS_AFTER_EXTRA", P$3)</f>
        <v>0.94299999999999995</v>
      </c>
      <c r="Q78" s="9" cm="1">
        <f t="array" ref="Q78">_xll.SNL.Clients.Office.Excel.Functions.SPG($A78, "IQ_DILUT_EPS_AFTER_EXTRA", Q$3)</f>
        <v>1.113</v>
      </c>
      <c r="R78" s="9" cm="1">
        <f t="array" ref="R78">_xll.SNL.Clients.Office.Excel.Functions.SPG($A78, "IQ_DILUT_EPS_AFTER_EXTRA", R$3)</f>
        <v>1.0609999999999999</v>
      </c>
      <c r="S78" s="9" cm="1">
        <f t="array" ref="S78">_xll.SNL.Clients.Office.Excel.Functions.SPG($A78, "IQ_DILUT_EPS_AFTER_EXTRA", S$3)</f>
        <v>0.89</v>
      </c>
      <c r="T78" s="9" cm="1">
        <f t="array" ref="T78">_xll.SNL.Clients.Office.Excel.Functions.SPG($A78, "IQ_DILUT_EPS_AFTER_EXTRA", T$3)</f>
        <v>0.69699999999999995</v>
      </c>
      <c r="U78" s="9" cm="1">
        <f t="array" ref="U78">_xll.SNL.Clients.Office.Excel.Functions.SPG($A78, "IQ_DILUT_EPS_AFTER_EXTRA", U$3)</f>
        <v>0.8</v>
      </c>
      <c r="V78" s="9" cm="1">
        <f t="array" ref="V78">_xll.SNL.Clients.Office.Excel.Functions.SPG($A78, "IQ_DILUT_EPS_AFTER_EXTRA", V$3)</f>
        <v>-0.31900000000000001</v>
      </c>
      <c r="W78" s="9" cm="1">
        <f t="array" ref="W78">_xll.SNL.Clients.Office.Excel.Functions.SPG($A78, "IQ_DILUT_EPS_AFTER_EXTRA", W$3)</f>
        <v>0.90500000000000003</v>
      </c>
      <c r="X78" s="9" cm="1">
        <f t="array" ref="X78">_xll.SNL.Clients.Office.Excel.Functions.SPG($A78, "IQ_DILUT_EPS_AFTER_EXTRA", X$3)</f>
        <v>0.77500000000000002</v>
      </c>
      <c r="Y78" s="9" cm="1">
        <f t="array" ref="Y78">_xll.SNL.Clients.Office.Excel.Functions.SPG($A78, "IQ_DILUT_EPS_AFTER_EXTRA", Y$3)</f>
        <v>0.80800000000000005</v>
      </c>
      <c r="Z78" s="9" cm="1">
        <f t="array" ref="Z78">_xll.SNL.Clients.Office.Excel.Functions.SPG($A78, "IQ_DILUT_EPS_AFTER_EXTRA", Z$3)</f>
        <v>0.64600000000000002</v>
      </c>
    </row>
    <row r="79" spans="1:26" x14ac:dyDescent="0.3">
      <c r="A79" s="11" t="s">
        <v>1110</v>
      </c>
      <c r="B79" s="9" cm="1">
        <f t="array" ref="B79">_xll.SNL.Clients.Office.Excel.Functions.SPG($A79, "IQ_DILUT_EPS_AFTER_EXTRA", B$3)</f>
        <v>1.3</v>
      </c>
      <c r="C79" s="9" cm="1">
        <f t="array" ref="C79">_xll.SNL.Clients.Office.Excel.Functions.SPG($A79, "IQ_DILUT_EPS_AFTER_EXTRA", C$3)</f>
        <v>1.341</v>
      </c>
      <c r="D79" s="9" cm="1">
        <f t="array" ref="D79">_xll.SNL.Clients.Office.Excel.Functions.SPG($A79, "IQ_DILUT_EPS_AFTER_EXTRA", D$3)</f>
        <v>1.3</v>
      </c>
      <c r="E79" s="9" cm="1">
        <f t="array" ref="E79">_xll.SNL.Clients.Office.Excel.Functions.SPG($A79, "IQ_DILUT_EPS_AFTER_EXTRA", E$3)</f>
        <v>1.1499999999999999</v>
      </c>
      <c r="F79" s="9" cm="1">
        <f t="array" ref="F79">_xll.SNL.Clients.Office.Excel.Functions.SPG($A79, "IQ_DILUT_EPS_AFTER_EXTRA", F$3)</f>
        <v>1.0900000000000001</v>
      </c>
      <c r="G79" s="9" cm="1">
        <f t="array" ref="G79">_xll.SNL.Clients.Office.Excel.Functions.SPG($A79, "IQ_DILUT_EPS_AFTER_EXTRA", G$3)</f>
        <v>1.24</v>
      </c>
      <c r="H79" s="9" cm="1">
        <f t="array" ref="H79">_xll.SNL.Clients.Office.Excel.Functions.SPG($A79, "IQ_DILUT_EPS_AFTER_EXTRA", H$3)</f>
        <v>1.33</v>
      </c>
      <c r="I79" s="9" cm="1">
        <f t="array" ref="I79">_xll.SNL.Clients.Office.Excel.Functions.SPG($A79, "IQ_DILUT_EPS_AFTER_EXTRA", I$3)</f>
        <v>1.1499999999999999</v>
      </c>
      <c r="J79" s="9" cm="1">
        <f t="array" ref="J79">_xll.SNL.Clients.Office.Excel.Functions.SPG($A79, "IQ_DILUT_EPS_AFTER_EXTRA", J$3)</f>
        <v>1.61</v>
      </c>
      <c r="K79" s="9" cm="1">
        <f t="array" ref="K79">_xll.SNL.Clients.Office.Excel.Functions.SPG($A79, "IQ_DILUT_EPS_AFTER_EXTRA", K$3)</f>
        <v>1.5760000000000001</v>
      </c>
      <c r="L79" s="9" cm="1">
        <f t="array" ref="L79">_xll.SNL.Clients.Office.Excel.Functions.SPG($A79, "IQ_DILUT_EPS_AFTER_EXTRA", L$3)</f>
        <v>1.43</v>
      </c>
      <c r="M79" s="9" cm="1">
        <f t="array" ref="M79">_xll.SNL.Clients.Office.Excel.Functions.SPG($A79, "IQ_DILUT_EPS_AFTER_EXTRA", M$3)</f>
        <v>1.39</v>
      </c>
      <c r="N79" s="9" cm="1">
        <f t="array" ref="N79">_xll.SNL.Clients.Office.Excel.Functions.SPG($A79, "IQ_DILUT_EPS_AFTER_EXTRA", N$3)</f>
        <v>1.27</v>
      </c>
      <c r="O79" s="9" cm="1">
        <f t="array" ref="O79">_xll.SNL.Clients.Office.Excel.Functions.SPG($A79, "IQ_DILUT_EPS_AFTER_EXTRA", O$3)</f>
        <v>1.4430000000000001</v>
      </c>
      <c r="P79" s="9" cm="1">
        <f t="array" ref="P79">_xll.SNL.Clients.Office.Excel.Functions.SPG($A79, "IQ_DILUT_EPS_AFTER_EXTRA", P$3)</f>
        <v>1.44</v>
      </c>
      <c r="Q79" s="9" cm="1">
        <f t="array" ref="Q79">_xll.SNL.Clients.Office.Excel.Functions.SPG($A79, "IQ_DILUT_EPS_AFTER_EXTRA", Q$3)</f>
        <v>1.56</v>
      </c>
      <c r="R79" s="9" cm="1">
        <f t="array" ref="R79">_xll.SNL.Clients.Office.Excel.Functions.SPG($A79, "IQ_DILUT_EPS_AFTER_EXTRA", R$3)</f>
        <v>1.33</v>
      </c>
      <c r="S79" s="9" cm="1">
        <f t="array" ref="S79">_xll.SNL.Clients.Office.Excel.Functions.SPG($A79, "IQ_DILUT_EPS_AFTER_EXTRA", S$3)</f>
        <v>1.093</v>
      </c>
      <c r="T79" s="9" cm="1">
        <f t="array" ref="T79">_xll.SNL.Clients.Office.Excel.Functions.SPG($A79, "IQ_DILUT_EPS_AFTER_EXTRA", T$3)</f>
        <v>1.03</v>
      </c>
      <c r="U79" s="9" cm="1">
        <f t="array" ref="U79">_xll.SNL.Clients.Office.Excel.Functions.SPG($A79, "IQ_DILUT_EPS_AFTER_EXTRA", U$3)</f>
        <v>0.66900000000000004</v>
      </c>
      <c r="V79" s="9" cm="1">
        <f t="array" ref="V79">_xll.SNL.Clients.Office.Excel.Functions.SPG($A79, "IQ_DILUT_EPS_AFTER_EXTRA", V$3)</f>
        <v>0.47</v>
      </c>
      <c r="W79" s="9" cm="1">
        <f t="array" ref="W79">_xll.SNL.Clients.Office.Excel.Functions.SPG($A79, "IQ_DILUT_EPS_AFTER_EXTRA", W$3)</f>
        <v>0.95099999999999996</v>
      </c>
      <c r="X79" s="9" cm="1">
        <f t="array" ref="X79">_xll.SNL.Clients.Office.Excel.Functions.SPG($A79, "IQ_DILUT_EPS_AFTER_EXTRA", X$3)</f>
        <v>1.1499999999999999</v>
      </c>
      <c r="Y79" s="9" cm="1">
        <f t="array" ref="Y79">_xll.SNL.Clients.Office.Excel.Functions.SPG($A79, "IQ_DILUT_EPS_AFTER_EXTRA", Y$3)</f>
        <v>1.1399999999999999</v>
      </c>
      <c r="Z79" s="9" cm="1">
        <f t="array" ref="Z79">_xll.SNL.Clients.Office.Excel.Functions.SPG($A79, "IQ_DILUT_EPS_AFTER_EXTRA", Z$3)</f>
        <v>0.95</v>
      </c>
    </row>
    <row r="80" spans="1:26" x14ac:dyDescent="0.3">
      <c r="A80" s="11" t="s">
        <v>1111</v>
      </c>
      <c r="B80" s="9" cm="1">
        <f t="array" ref="B80">_xll.SNL.Clients.Office.Excel.Functions.SPG($A80, "IQ_DILUT_EPS_AFTER_EXTRA", B$3)</f>
        <v>0.1</v>
      </c>
      <c r="C80" s="9" cm="1">
        <f t="array" ref="C80">_xll.SNL.Clients.Office.Excel.Functions.SPG($A80, "IQ_DILUT_EPS_AFTER_EXTRA", C$3)</f>
        <v>0.501</v>
      </c>
      <c r="D80" s="9" cm="1">
        <f t="array" ref="D80">_xll.SNL.Clients.Office.Excel.Functions.SPG($A80, "IQ_DILUT_EPS_AFTER_EXTRA", D$3)</f>
        <v>0.42</v>
      </c>
      <c r="E80" s="9" cm="1">
        <f t="array" ref="E80">_xll.SNL.Clients.Office.Excel.Functions.SPG($A80, "IQ_DILUT_EPS_AFTER_EXTRA", E$3)</f>
        <v>0.43</v>
      </c>
      <c r="F80" s="9" cm="1">
        <f t="array" ref="F80">_xll.SNL.Clients.Office.Excel.Functions.SPG($A80, "IQ_DILUT_EPS_AFTER_EXTRA", F$3)</f>
        <v>0.38</v>
      </c>
      <c r="G80" s="9" cm="1">
        <f t="array" ref="G80">_xll.SNL.Clients.Office.Excel.Functions.SPG($A80, "IQ_DILUT_EPS_AFTER_EXTRA", G$3)</f>
        <v>0.49199999999999999</v>
      </c>
      <c r="H80" s="9" cm="1">
        <f t="array" ref="H80">_xll.SNL.Clients.Office.Excel.Functions.SPG($A80, "IQ_DILUT_EPS_AFTER_EXTRA", H$3)</f>
        <v>0.56999999999999995</v>
      </c>
      <c r="I80" s="9" cm="1">
        <f t="array" ref="I80">_xll.SNL.Clients.Office.Excel.Functions.SPG($A80, "IQ_DILUT_EPS_AFTER_EXTRA", I$3)</f>
        <v>0.39</v>
      </c>
      <c r="J80" s="9" cm="1">
        <f t="array" ref="J80">_xll.SNL.Clients.Office.Excel.Functions.SPG($A80, "IQ_DILUT_EPS_AFTER_EXTRA", J$3)</f>
        <v>0.35</v>
      </c>
      <c r="K80" s="9" cm="1">
        <f t="array" ref="K80">_xll.SNL.Clients.Office.Excel.Functions.SPG($A80, "IQ_DILUT_EPS_AFTER_EXTRA", K$3)</f>
        <v>0.59599999999999997</v>
      </c>
      <c r="L80" s="9" cm="1">
        <f t="array" ref="L80">_xll.SNL.Clients.Office.Excel.Functions.SPG($A80, "IQ_DILUT_EPS_AFTER_EXTRA", L$3)</f>
        <v>0.53</v>
      </c>
      <c r="M80" s="9" cm="1">
        <f t="array" ref="M80">_xll.SNL.Clients.Office.Excel.Functions.SPG($A80, "IQ_DILUT_EPS_AFTER_EXTRA", M$3)</f>
        <v>0.49</v>
      </c>
      <c r="N80" s="9" cm="1">
        <f t="array" ref="N80">_xll.SNL.Clients.Office.Excel.Functions.SPG($A80, "IQ_DILUT_EPS_AFTER_EXTRA", N$3)</f>
        <v>0.31</v>
      </c>
      <c r="O80" s="9" cm="1">
        <f t="array" ref="O80">_xll.SNL.Clients.Office.Excel.Functions.SPG($A80, "IQ_DILUT_EPS_AFTER_EXTRA", O$3)</f>
        <v>0.35299999999999998</v>
      </c>
      <c r="P80" s="9" cm="1">
        <f t="array" ref="P80">_xll.SNL.Clients.Office.Excel.Functions.SPG($A80, "IQ_DILUT_EPS_AFTER_EXTRA", P$3)</f>
        <v>0.22800000000000001</v>
      </c>
      <c r="Q80" s="9" cm="1">
        <f t="array" ref="Q80">_xll.SNL.Clients.Office.Excel.Functions.SPG($A80, "IQ_DILUT_EPS_AFTER_EXTRA", Q$3)</f>
        <v>0.2</v>
      </c>
      <c r="R80" s="9" cm="1">
        <f t="array" ref="R80">_xll.SNL.Clients.Office.Excel.Functions.SPG($A80, "IQ_DILUT_EPS_AFTER_EXTRA", R$3)</f>
        <v>0.218</v>
      </c>
      <c r="S80" s="9" cm="1">
        <f t="array" ref="S80">_xll.SNL.Clients.Office.Excel.Functions.SPG($A80, "IQ_DILUT_EPS_AFTER_EXTRA", S$3)</f>
        <v>0.21099999999999999</v>
      </c>
      <c r="T80" s="9" cm="1">
        <f t="array" ref="T80">_xll.SNL.Clients.Office.Excel.Functions.SPG($A80, "IQ_DILUT_EPS_AFTER_EXTRA", T$3)</f>
        <v>0.16</v>
      </c>
      <c r="U80" s="9" cm="1">
        <f t="array" ref="U80">_xll.SNL.Clients.Office.Excel.Functions.SPG($A80, "IQ_DILUT_EPS_AFTER_EXTRA", U$3)</f>
        <v>-9.2999999999999999E-2</v>
      </c>
      <c r="V80" s="9" cm="1">
        <f t="array" ref="V80">_xll.SNL.Clients.Office.Excel.Functions.SPG($A80, "IQ_DILUT_EPS_AFTER_EXTRA", V$3)</f>
        <v>0.1</v>
      </c>
      <c r="W80" s="9" cm="1">
        <f t="array" ref="W80">_xll.SNL.Clients.Office.Excel.Functions.SPG($A80, "IQ_DILUT_EPS_AFTER_EXTRA", W$3)</f>
        <v>-0.188</v>
      </c>
      <c r="X80" s="9" cm="1">
        <f t="array" ref="X80">_xll.SNL.Clients.Office.Excel.Functions.SPG($A80, "IQ_DILUT_EPS_AFTER_EXTRA", X$3)</f>
        <v>0.19</v>
      </c>
      <c r="Y80" s="9" cm="1">
        <f t="array" ref="Y80">_xll.SNL.Clients.Office.Excel.Functions.SPG($A80, "IQ_DILUT_EPS_AFTER_EXTRA", Y$3)</f>
        <v>0.24</v>
      </c>
      <c r="Z80" s="9" cm="1">
        <f t="array" ref="Z80">_xll.SNL.Clients.Office.Excel.Functions.SPG($A80, "IQ_DILUT_EPS_AFTER_EXTRA", Z$3)</f>
        <v>0.33900000000000002</v>
      </c>
    </row>
    <row r="81" spans="1:26" x14ac:dyDescent="0.3">
      <c r="A81" s="11" t="s">
        <v>1112</v>
      </c>
      <c r="B81" s="9" cm="1">
        <f t="array" ref="B81">_xll.SNL.Clients.Office.Excel.Functions.SPG($A81, "IQ_DILUT_EPS_AFTER_EXTRA", B$3)</f>
        <v>0.56000000000000005</v>
      </c>
      <c r="C81" s="9" cm="1">
        <f t="array" ref="C81">_xll.SNL.Clients.Office.Excel.Functions.SPG($A81, "IQ_DILUT_EPS_AFTER_EXTRA", C$3)</f>
        <v>0.45900000000000002</v>
      </c>
      <c r="D81" s="9" cm="1">
        <f t="array" ref="D81">_xll.SNL.Clients.Office.Excel.Functions.SPG($A81, "IQ_DILUT_EPS_AFTER_EXTRA", D$3)</f>
        <v>0.88</v>
      </c>
      <c r="E81" s="9" cm="1">
        <f t="array" ref="E81">_xll.SNL.Clients.Office.Excel.Functions.SPG($A81, "IQ_DILUT_EPS_AFTER_EXTRA", E$3)</f>
        <v>0.56599999999999995</v>
      </c>
      <c r="F81" s="9" cm="1">
        <f t="array" ref="F81">_xll.SNL.Clients.Office.Excel.Functions.SPG($A81, "IQ_DILUT_EPS_AFTER_EXTRA", F$3)</f>
        <v>-0.47199999999999998</v>
      </c>
      <c r="G81" s="9" cm="1">
        <f t="array" ref="G81">_xll.SNL.Clients.Office.Excel.Functions.SPG($A81, "IQ_DILUT_EPS_AFTER_EXTRA", G$3)</f>
        <v>-3.5000000000000003E-2</v>
      </c>
      <c r="H81" s="9" cm="1">
        <f t="array" ref="H81">_xll.SNL.Clients.Office.Excel.Functions.SPG($A81, "IQ_DILUT_EPS_AFTER_EXTRA", H$3)</f>
        <v>0.45</v>
      </c>
      <c r="I81" s="9" cm="1">
        <f t="array" ref="I81">_xll.SNL.Clients.Office.Excel.Functions.SPG($A81, "IQ_DILUT_EPS_AFTER_EXTRA", I$3)</f>
        <v>0.54900000000000004</v>
      </c>
      <c r="J81" s="9" cm="1">
        <f t="array" ref="J81">_xll.SNL.Clients.Office.Excel.Functions.SPG($A81, "IQ_DILUT_EPS_AFTER_EXTRA", J$3)</f>
        <v>0.63</v>
      </c>
      <c r="K81" s="9" cm="1">
        <f t="array" ref="K81">_xll.SNL.Clients.Office.Excel.Functions.SPG($A81, "IQ_DILUT_EPS_AFTER_EXTRA", K$3)</f>
        <v>0.68700000000000006</v>
      </c>
      <c r="L81" s="9" cm="1">
        <f t="array" ref="L81">_xll.SNL.Clients.Office.Excel.Functions.SPG($A81, "IQ_DILUT_EPS_AFTER_EXTRA", L$3)</f>
        <v>0.41899999999999998</v>
      </c>
      <c r="M81" s="9" cm="1">
        <f t="array" ref="M81">_xll.SNL.Clients.Office.Excel.Functions.SPG($A81, "IQ_DILUT_EPS_AFTER_EXTRA", M$3)</f>
        <v>0.5</v>
      </c>
      <c r="N81" s="9" cm="1">
        <f t="array" ref="N81">_xll.SNL.Clients.Office.Excel.Functions.SPG($A81, "IQ_DILUT_EPS_AFTER_EXTRA", N$3)</f>
        <v>0.42</v>
      </c>
      <c r="O81" s="9" cm="1">
        <f t="array" ref="O81">_xll.SNL.Clients.Office.Excel.Functions.SPG($A81, "IQ_DILUT_EPS_AFTER_EXTRA", O$3)</f>
        <v>0.41399999999999998</v>
      </c>
      <c r="P81" s="9" cm="1">
        <f t="array" ref="P81">_xll.SNL.Clients.Office.Excel.Functions.SPG($A81, "IQ_DILUT_EPS_AFTER_EXTRA", P$3)</f>
        <v>1.31</v>
      </c>
      <c r="Q81" s="9" cm="1">
        <f t="array" ref="Q81">_xll.SNL.Clients.Office.Excel.Functions.SPG($A81, "IQ_DILUT_EPS_AFTER_EXTRA", Q$3)</f>
        <v>0.43</v>
      </c>
      <c r="R81" s="9" cm="1">
        <f t="array" ref="R81">_xll.SNL.Clients.Office.Excel.Functions.SPG($A81, "IQ_DILUT_EPS_AFTER_EXTRA", R$3)</f>
        <v>0.25900000000000001</v>
      </c>
      <c r="S81" s="9" cm="1">
        <f t="array" ref="S81">_xll.SNL.Clients.Office.Excel.Functions.SPG($A81, "IQ_DILUT_EPS_AFTER_EXTRA", S$3)</f>
        <v>0.28899999999999998</v>
      </c>
      <c r="T81" s="9" cm="1">
        <f t="array" ref="T81">_xll.SNL.Clients.Office.Excel.Functions.SPG($A81, "IQ_DILUT_EPS_AFTER_EXTRA", T$3)</f>
        <v>0.42099999999999999</v>
      </c>
      <c r="U81" s="9" cm="1">
        <f t="array" ref="U81">_xll.SNL.Clients.Office.Excel.Functions.SPG($A81, "IQ_DILUT_EPS_AFTER_EXTRA", U$3)</f>
        <v>-10.936</v>
      </c>
      <c r="V81" s="9" cm="1">
        <f t="array" ref="V81">_xll.SNL.Clients.Office.Excel.Functions.SPG($A81, "IQ_DILUT_EPS_AFTER_EXTRA", V$3)</f>
        <v>-0.39800000000000002</v>
      </c>
      <c r="W81" s="9" cm="1">
        <f t="array" ref="W81">_xll.SNL.Clients.Office.Excel.Functions.SPG($A81, "IQ_DILUT_EPS_AFTER_EXTRA", W$3)</f>
        <v>0.495</v>
      </c>
      <c r="X81" s="9" cm="1">
        <f t="array" ref="X81">_xll.SNL.Clients.Office.Excel.Functions.SPG($A81, "IQ_DILUT_EPS_AFTER_EXTRA", X$3)</f>
        <v>0.435</v>
      </c>
      <c r="Y81" s="9" cm="1">
        <f t="array" ref="Y81">_xll.SNL.Clients.Office.Excel.Functions.SPG($A81, "IQ_DILUT_EPS_AFTER_EXTRA", Y$3)</f>
        <v>0.51300000000000001</v>
      </c>
      <c r="Z81" s="9" cm="1">
        <f t="array" ref="Z81">_xll.SNL.Clients.Office.Excel.Functions.SPG($A81, "IQ_DILUT_EPS_AFTER_EXTRA", Z$3)</f>
        <v>0.50600000000000001</v>
      </c>
    </row>
    <row r="82" spans="1:26" x14ac:dyDescent="0.3">
      <c r="A82" s="11" t="s">
        <v>1113</v>
      </c>
      <c r="B82" s="9" cm="1">
        <f t="array" ref="B82">_xll.SNL.Clients.Office.Excel.Functions.SPG($A82, "IQ_DILUT_EPS_AFTER_EXTRA", B$3)</f>
        <v>0.109</v>
      </c>
      <c r="C82" s="9" cm="1">
        <f t="array" ref="C82">_xll.SNL.Clients.Office.Excel.Functions.SPG($A82, "IQ_DILUT_EPS_AFTER_EXTRA", C$3)</f>
        <v>5.0999999999999997E-2</v>
      </c>
      <c r="D82" s="9" cm="1">
        <f t="array" ref="D82">_xll.SNL.Clients.Office.Excel.Functions.SPG($A82, "IQ_DILUT_EPS_AFTER_EXTRA", D$3)</f>
        <v>0.03</v>
      </c>
      <c r="E82" s="9" cm="1">
        <f t="array" ref="E82">_xll.SNL.Clients.Office.Excel.Functions.SPG($A82, "IQ_DILUT_EPS_AFTER_EXTRA", E$3)</f>
        <v>7.4999999999999997E-2</v>
      </c>
      <c r="F82" s="9" cm="1">
        <f t="array" ref="F82">_xll.SNL.Clients.Office.Excel.Functions.SPG($A82, "IQ_DILUT_EPS_AFTER_EXTRA", F$3)</f>
        <v>9.7000000000000003E-2</v>
      </c>
      <c r="G82" s="9" cm="1">
        <f t="array" ref="G82">_xll.SNL.Clients.Office.Excel.Functions.SPG($A82, "IQ_DILUT_EPS_AFTER_EXTRA", G$3)</f>
        <v>0.04</v>
      </c>
      <c r="H82" s="9" cm="1">
        <f t="array" ref="H82">_xll.SNL.Clients.Office.Excel.Functions.SPG($A82, "IQ_DILUT_EPS_AFTER_EXTRA", H$3)</f>
        <v>3.3000000000000002E-2</v>
      </c>
      <c r="I82" s="9" cm="1">
        <f t="array" ref="I82">_xll.SNL.Clients.Office.Excel.Functions.SPG($A82, "IQ_DILUT_EPS_AFTER_EXTRA", I$3)</f>
        <v>-0.05</v>
      </c>
      <c r="J82" s="9" cm="1">
        <f t="array" ref="J82">_xll.SNL.Clients.Office.Excel.Functions.SPG($A82, "IQ_DILUT_EPS_AFTER_EXTRA", J$3)</f>
        <v>4.8000000000000001E-2</v>
      </c>
      <c r="K82" s="9" cm="1">
        <f t="array" ref="K82">_xll.SNL.Clients.Office.Excel.Functions.SPG($A82, "IQ_DILUT_EPS_AFTER_EXTRA", K$3)</f>
        <v>6.0000000000000001E-3</v>
      </c>
      <c r="L82" s="9" cm="1">
        <f t="array" ref="L82">_xll.SNL.Clients.Office.Excel.Functions.SPG($A82, "IQ_DILUT_EPS_AFTER_EXTRA", L$3)</f>
        <v>1.4999999999999999E-2</v>
      </c>
      <c r="M82" s="9" cm="1">
        <f t="array" ref="M82">_xll.SNL.Clients.Office.Excel.Functions.SPG($A82, "IQ_DILUT_EPS_AFTER_EXTRA", M$3)</f>
        <v>3.9E-2</v>
      </c>
      <c r="N82" s="9" cm="1">
        <f t="array" ref="N82">_xll.SNL.Clients.Office.Excel.Functions.SPG($A82, "IQ_DILUT_EPS_AFTER_EXTRA", N$3)</f>
        <v>6.7000000000000004E-2</v>
      </c>
      <c r="O82" s="9" cm="1">
        <f t="array" ref="O82">_xll.SNL.Clients.Office.Excel.Functions.SPG($A82, "IQ_DILUT_EPS_AFTER_EXTRA", O$3)</f>
        <v>0.20599999999999999</v>
      </c>
      <c r="P82" s="9" cm="1">
        <f t="array" ref="P82">_xll.SNL.Clients.Office.Excel.Functions.SPG($A82, "IQ_DILUT_EPS_AFTER_EXTRA", P$3)</f>
        <v>-0.03</v>
      </c>
      <c r="Q82" s="9" cm="1">
        <f t="array" ref="Q82">_xll.SNL.Clients.Office.Excel.Functions.SPG($A82, "IQ_DILUT_EPS_AFTER_EXTRA", Q$3)</f>
        <v>4.1000000000000002E-2</v>
      </c>
      <c r="R82" s="9" cm="1">
        <f t="array" ref="R82">_xll.SNL.Clients.Office.Excel.Functions.SPG($A82, "IQ_DILUT_EPS_AFTER_EXTRA", R$3)</f>
        <v>0.111</v>
      </c>
      <c r="S82" s="9" cm="1">
        <f t="array" ref="S82">_xll.SNL.Clients.Office.Excel.Functions.SPG($A82, "IQ_DILUT_EPS_AFTER_EXTRA", S$3)</f>
        <v>-1.9E-2</v>
      </c>
      <c r="T82" s="9" cm="1">
        <f t="array" ref="T82">_xll.SNL.Clients.Office.Excel.Functions.SPG($A82, "IQ_DILUT_EPS_AFTER_EXTRA", T$3)</f>
        <v>0.02</v>
      </c>
      <c r="U82" s="9" cm="1">
        <f t="array" ref="U82">_xll.SNL.Clients.Office.Excel.Functions.SPG($A82, "IQ_DILUT_EPS_AFTER_EXTRA", U$3)</f>
        <v>7.3999999999999996E-2</v>
      </c>
      <c r="V82" s="9" cm="1">
        <f t="array" ref="V82">_xll.SNL.Clients.Office.Excel.Functions.SPG($A82, "IQ_DILUT_EPS_AFTER_EXTRA", V$3)</f>
        <v>3.5999999999999997E-2</v>
      </c>
      <c r="W82" s="9" cm="1">
        <f t="array" ref="W82">_xll.SNL.Clients.Office.Excel.Functions.SPG($A82, "IQ_DILUT_EPS_AFTER_EXTRA", W$3)</f>
        <v>-0.13200000000000001</v>
      </c>
      <c r="X82" s="9" cm="1">
        <f t="array" ref="X82">_xll.SNL.Clients.Office.Excel.Functions.SPG($A82, "IQ_DILUT_EPS_AFTER_EXTRA", X$3)</f>
        <v>-0.01</v>
      </c>
      <c r="Y82" s="9" cm="1">
        <f t="array" ref="Y82">_xll.SNL.Clients.Office.Excel.Functions.SPG($A82, "IQ_DILUT_EPS_AFTER_EXTRA", Y$3)</f>
        <v>0.04</v>
      </c>
      <c r="Z82" s="9" cm="1">
        <f t="array" ref="Z82">_xll.SNL.Clients.Office.Excel.Functions.SPG($A82, "IQ_DILUT_EPS_AFTER_EXTRA", Z$3)</f>
        <v>0.17599999999999999</v>
      </c>
    </row>
    <row r="83" spans="1:26" x14ac:dyDescent="0.3">
      <c r="A83" s="11" t="s">
        <v>1114</v>
      </c>
      <c r="B83" s="9" cm="1">
        <f t="array" ref="B83">_xll.SNL.Clients.Office.Excel.Functions.SPG($A83, "IQ_DILUT_EPS_AFTER_EXTRA", B$3)</f>
        <v>-0.01</v>
      </c>
      <c r="C83" s="9" cm="1">
        <f t="array" ref="C83">_xll.SNL.Clients.Office.Excel.Functions.SPG($A83, "IQ_DILUT_EPS_AFTER_EXTRA", C$3)</f>
        <v>0.25700000000000001</v>
      </c>
      <c r="D83" s="9" cm="1">
        <f t="array" ref="D83">_xll.SNL.Clients.Office.Excel.Functions.SPG($A83, "IQ_DILUT_EPS_AFTER_EXTRA", D$3)</f>
        <v>-3.6999999999999998E-2</v>
      </c>
      <c r="E83" s="9" cm="1">
        <f t="array" ref="E83">_xll.SNL.Clients.Office.Excel.Functions.SPG($A83, "IQ_DILUT_EPS_AFTER_EXTRA", E$3)</f>
        <v>-0.45</v>
      </c>
      <c r="F83" s="9" cm="1">
        <f t="array" ref="F83">_xll.SNL.Clients.Office.Excel.Functions.SPG($A83, "IQ_DILUT_EPS_AFTER_EXTRA", F$3)</f>
        <v>-0.22500000000000001</v>
      </c>
      <c r="G83" s="9" cm="1">
        <f t="array" ref="G83">_xll.SNL.Clients.Office.Excel.Functions.SPG($A83, "IQ_DILUT_EPS_AFTER_EXTRA", G$3)</f>
        <v>-0.33400000000000002</v>
      </c>
      <c r="H83" s="9" cm="1">
        <f t="array" ref="H83">_xll.SNL.Clients.Office.Excel.Functions.SPG($A83, "IQ_DILUT_EPS_AFTER_EXTRA", H$3)</f>
        <v>-0.66900000000000004</v>
      </c>
      <c r="I83" s="9" cm="1">
        <f t="array" ref="I83">_xll.SNL.Clients.Office.Excel.Functions.SPG($A83, "IQ_DILUT_EPS_AFTER_EXTRA", I$3)</f>
        <v>-0.23499999999999999</v>
      </c>
      <c r="J83" s="9" cm="1">
        <f t="array" ref="J83">_xll.SNL.Clients.Office.Excel.Functions.SPG($A83, "IQ_DILUT_EPS_AFTER_EXTRA", J$3)</f>
        <v>-0.31900000000000001</v>
      </c>
      <c r="K83" s="9" cm="1">
        <f t="array" ref="K83">_xll.SNL.Clients.Office.Excel.Functions.SPG($A83, "IQ_DILUT_EPS_AFTER_EXTRA", K$3)</f>
        <v>-1.1499999999999999</v>
      </c>
      <c r="L83" s="9" cm="1">
        <f t="array" ref="L83">_xll.SNL.Clients.Office.Excel.Functions.SPG($A83, "IQ_DILUT_EPS_AFTER_EXTRA", L$3)</f>
        <v>-0.24199999999999999</v>
      </c>
      <c r="M83" s="9" cm="1">
        <f t="array" ref="M83">_xll.SNL.Clients.Office.Excel.Functions.SPG($A83, "IQ_DILUT_EPS_AFTER_EXTRA", M$3)</f>
        <v>-1.716</v>
      </c>
      <c r="N83" s="9" cm="1">
        <f t="array" ref="N83">_xll.SNL.Clients.Office.Excel.Functions.SPG($A83, "IQ_DILUT_EPS_AFTER_EXTRA", N$3)</f>
        <v>-0.17699999999999999</v>
      </c>
      <c r="O83" s="9" cm="1">
        <f t="array" ref="O83">_xll.SNL.Clients.Office.Excel.Functions.SPG($A83, "IQ_DILUT_EPS_AFTER_EXTRA", O$3)</f>
        <v>-0.373</v>
      </c>
      <c r="P83" s="9" cm="1">
        <f t="array" ref="P83">_xll.SNL.Clients.Office.Excel.Functions.SPG($A83, "IQ_DILUT_EPS_AFTER_EXTRA", P$3)</f>
        <v>2E-3</v>
      </c>
      <c r="Q83" s="9" cm="1">
        <f t="array" ref="Q83">_xll.SNL.Clients.Office.Excel.Functions.SPG($A83, "IQ_DILUT_EPS_AFTER_EXTRA", Q$3)</f>
        <v>0.19</v>
      </c>
      <c r="R83" s="9" cm="1">
        <f t="array" ref="R83">_xll.SNL.Clients.Office.Excel.Functions.SPG($A83, "IQ_DILUT_EPS_AFTER_EXTRA", R$3)</f>
        <v>-3.4000000000000002E-2</v>
      </c>
      <c r="S83" s="9" cm="1">
        <f t="array" ref="S83">_xll.SNL.Clients.Office.Excel.Functions.SPG($A83, "IQ_DILUT_EPS_AFTER_EXTRA", S$3)</f>
        <v>-5.7000000000000002E-2</v>
      </c>
      <c r="T83" s="9" cm="1">
        <f t="array" ref="T83">_xll.SNL.Clients.Office.Excel.Functions.SPG($A83, "IQ_DILUT_EPS_AFTER_EXTRA", T$3)</f>
        <v>-0.04</v>
      </c>
      <c r="U83" s="9" cm="1">
        <f t="array" ref="U83">_xll.SNL.Clients.Office.Excel.Functions.SPG($A83, "IQ_DILUT_EPS_AFTER_EXTRA", U$3)</f>
        <v>-0.70299999999999996</v>
      </c>
      <c r="V83" s="9" cm="1">
        <f t="array" ref="V83">_xll.SNL.Clients.Office.Excel.Functions.SPG($A83, "IQ_DILUT_EPS_AFTER_EXTRA", V$3)</f>
        <v>0.54200000000000004</v>
      </c>
      <c r="W83" s="9" cm="1">
        <f t="array" ref="W83">_xll.SNL.Clients.Office.Excel.Functions.SPG($A83, "IQ_DILUT_EPS_AFTER_EXTRA", W$3)</f>
        <v>0.123</v>
      </c>
      <c r="X83" s="9" cm="1">
        <f t="array" ref="X83">_xll.SNL.Clients.Office.Excel.Functions.SPG($A83, "IQ_DILUT_EPS_AFTER_EXTRA", X$3)</f>
        <v>0.35</v>
      </c>
      <c r="Y83" s="9" cm="1">
        <f t="array" ref="Y83">_xll.SNL.Clients.Office.Excel.Functions.SPG($A83, "IQ_DILUT_EPS_AFTER_EXTRA", Y$3)</f>
        <v>0.23499999999999999</v>
      </c>
      <c r="Z83" s="9" cm="1">
        <f t="array" ref="Z83">_xll.SNL.Clients.Office.Excel.Functions.SPG($A83, "IQ_DILUT_EPS_AFTER_EXTRA", Z$3)</f>
        <v>-1.03</v>
      </c>
    </row>
    <row r="84" spans="1:26" x14ac:dyDescent="0.3">
      <c r="A84" s="11" t="s">
        <v>1115</v>
      </c>
      <c r="B84" s="9" cm="1">
        <f t="array" ref="B84">_xll.SNL.Clients.Office.Excel.Functions.SPG($A84, "IQ_DILUT_EPS_AFTER_EXTRA", B$3)</f>
        <v>0.57999999999999996</v>
      </c>
      <c r="C84" s="9" cm="1">
        <f t="array" ref="C84">_xll.SNL.Clients.Office.Excel.Functions.SPG($A84, "IQ_DILUT_EPS_AFTER_EXTRA", C$3)</f>
        <v>-0.23300000000000001</v>
      </c>
      <c r="D84" s="9" cm="1">
        <f t="array" ref="D84">_xll.SNL.Clients.Office.Excel.Functions.SPG($A84, "IQ_DILUT_EPS_AFTER_EXTRA", D$3)</f>
        <v>-0.13</v>
      </c>
      <c r="E84" s="9" cm="1">
        <f t="array" ref="E84">_xll.SNL.Clients.Office.Excel.Functions.SPG($A84, "IQ_DILUT_EPS_AFTER_EXTRA", E$3)</f>
        <v>0.72</v>
      </c>
      <c r="F84" s="9" cm="1">
        <f t="array" ref="F84">_xll.SNL.Clients.Office.Excel.Functions.SPG($A84, "IQ_DILUT_EPS_AFTER_EXTRA", F$3)</f>
        <v>0.32</v>
      </c>
      <c r="G84" s="9" cm="1">
        <f t="array" ref="G84">_xll.SNL.Clients.Office.Excel.Functions.SPG($A84, "IQ_DILUT_EPS_AFTER_EXTRA", G$3)</f>
        <v>0.34200000000000003</v>
      </c>
      <c r="H84" s="9" cm="1">
        <f t="array" ref="H84">_xll.SNL.Clients.Office.Excel.Functions.SPG($A84, "IQ_DILUT_EPS_AFTER_EXTRA", H$3)</f>
        <v>-0.16200000000000001</v>
      </c>
      <c r="I84" s="9" cm="1">
        <f t="array" ref="I84">_xll.SNL.Clients.Office.Excel.Functions.SPG($A84, "IQ_DILUT_EPS_AFTER_EXTRA", I$3)</f>
        <v>0.5</v>
      </c>
      <c r="J84" s="9" cm="1">
        <f t="array" ref="J84">_xll.SNL.Clients.Office.Excel.Functions.SPG($A84, "IQ_DILUT_EPS_AFTER_EXTRA", J$3)</f>
        <v>0.14799999999999999</v>
      </c>
      <c r="K84" s="9" cm="1">
        <f t="array" ref="K84">_xll.SNL.Clients.Office.Excel.Functions.SPG($A84, "IQ_DILUT_EPS_AFTER_EXTRA", K$3)</f>
        <v>0.16400000000000001</v>
      </c>
      <c r="L84" s="9" cm="1">
        <f t="array" ref="L84">_xll.SNL.Clients.Office.Excel.Functions.SPG($A84, "IQ_DILUT_EPS_AFTER_EXTRA", L$3)</f>
        <v>-7.0000000000000007E-2</v>
      </c>
      <c r="M84" s="9" cm="1">
        <f t="array" ref="M84">_xll.SNL.Clients.Office.Excel.Functions.SPG($A84, "IQ_DILUT_EPS_AFTER_EXTRA", M$3)</f>
        <v>0.01</v>
      </c>
      <c r="N84" s="9" cm="1">
        <f t="array" ref="N84">_xll.SNL.Clients.Office.Excel.Functions.SPG($A84, "IQ_DILUT_EPS_AFTER_EXTRA", N$3)</f>
        <v>0.06</v>
      </c>
      <c r="O84" s="9" cm="1">
        <f t="array" ref="O84">_xll.SNL.Clients.Office.Excel.Functions.SPG($A84, "IQ_DILUT_EPS_AFTER_EXTRA", O$3)</f>
        <v>-0.20100000000000001</v>
      </c>
      <c r="P84" s="9" cm="1">
        <f t="array" ref="P84">_xll.SNL.Clients.Office.Excel.Functions.SPG($A84, "IQ_DILUT_EPS_AFTER_EXTRA", P$3)</f>
        <v>-9.2999999999999999E-2</v>
      </c>
      <c r="Q84" s="9" cm="1">
        <f t="array" ref="Q84">_xll.SNL.Clients.Office.Excel.Functions.SPG($A84, "IQ_DILUT_EPS_AFTER_EXTRA", Q$3)</f>
        <v>0.26</v>
      </c>
      <c r="R84" s="9" cm="1">
        <f t="array" ref="R84">_xll.SNL.Clients.Office.Excel.Functions.SPG($A84, "IQ_DILUT_EPS_AFTER_EXTRA", R$3)</f>
        <v>-0.14000000000000001</v>
      </c>
      <c r="S84" s="9" cm="1">
        <f t="array" ref="S84">_xll.SNL.Clients.Office.Excel.Functions.SPG($A84, "IQ_DILUT_EPS_AFTER_EXTRA", S$3)</f>
        <v>-0.81100000000000005</v>
      </c>
      <c r="T84" s="9" cm="1">
        <f t="array" ref="T84">_xll.SNL.Clients.Office.Excel.Functions.SPG($A84, "IQ_DILUT_EPS_AFTER_EXTRA", T$3)</f>
        <v>-0.3</v>
      </c>
      <c r="U84" s="9" cm="1">
        <f t="array" ref="U84">_xll.SNL.Clients.Office.Excel.Functions.SPG($A84, "IQ_DILUT_EPS_AFTER_EXTRA", U$3)</f>
        <v>-1.3819999999999999</v>
      </c>
      <c r="V84" s="9" cm="1">
        <f t="array" ref="V84">_xll.SNL.Clients.Office.Excel.Functions.SPG($A84, "IQ_DILUT_EPS_AFTER_EXTRA", V$3)</f>
        <v>-0.223</v>
      </c>
      <c r="W84" s="9" cm="1">
        <f t="array" ref="W84">_xll.SNL.Clients.Office.Excel.Functions.SPG($A84, "IQ_DILUT_EPS_AFTER_EXTRA", W$3)</f>
        <v>0.74399999999999999</v>
      </c>
      <c r="X84" s="9" cm="1">
        <f t="array" ref="X84">_xll.SNL.Clients.Office.Excel.Functions.SPG($A84, "IQ_DILUT_EPS_AFTER_EXTRA", X$3)</f>
        <v>0.18</v>
      </c>
      <c r="Y84" s="9" cm="1">
        <f t="array" ref="Y84">_xll.SNL.Clients.Office.Excel.Functions.SPG($A84, "IQ_DILUT_EPS_AFTER_EXTRA", Y$3)</f>
        <v>0.68</v>
      </c>
      <c r="Z84" s="9" cm="1">
        <f t="array" ref="Z84">_xll.SNL.Clients.Office.Excel.Functions.SPG($A84, "IQ_DILUT_EPS_AFTER_EXTRA", Z$3)</f>
        <v>0.6</v>
      </c>
    </row>
    <row r="85" spans="1:26" x14ac:dyDescent="0.3">
      <c r="A85" s="11" t="s">
        <v>1116</v>
      </c>
      <c r="B85" s="9" cm="1">
        <f t="array" ref="B85">_xll.SNL.Clients.Office.Excel.Functions.SPG($A85, "IQ_DILUT_EPS_AFTER_EXTRA", B$3)</f>
        <v>9.5000000000000001E-2</v>
      </c>
      <c r="C85" s="9" cm="1">
        <f t="array" ref="C85">_xll.SNL.Clients.Office.Excel.Functions.SPG($A85, "IQ_DILUT_EPS_AFTER_EXTRA", C$3)</f>
        <v>0.78700000000000003</v>
      </c>
      <c r="D85" s="9" cm="1">
        <f t="array" ref="D85">_xll.SNL.Clients.Office.Excel.Functions.SPG($A85, "IQ_DILUT_EPS_AFTER_EXTRA", D$3)</f>
        <v>0.26500000000000001</v>
      </c>
      <c r="E85" s="9" cm="1">
        <f t="array" ref="E85">_xll.SNL.Clients.Office.Excel.Functions.SPG($A85, "IQ_DILUT_EPS_AFTER_EXTRA", E$3)</f>
        <v>0.224</v>
      </c>
      <c r="F85" s="9" cm="1">
        <f t="array" ref="F85">_xll.SNL.Clients.Office.Excel.Functions.SPG($A85, "IQ_DILUT_EPS_AFTER_EXTRA", F$3)</f>
        <v>0.16800000000000001</v>
      </c>
      <c r="G85" s="9" cm="1">
        <f t="array" ref="G85">_xll.SNL.Clients.Office.Excel.Functions.SPG($A85, "IQ_DILUT_EPS_AFTER_EXTRA", G$3)</f>
        <v>0.32300000000000001</v>
      </c>
      <c r="H85" s="9" cm="1">
        <f t="array" ref="H85">_xll.SNL.Clients.Office.Excel.Functions.SPG($A85, "IQ_DILUT_EPS_AFTER_EXTRA", H$3)</f>
        <v>0.186</v>
      </c>
      <c r="I85" s="9" cm="1">
        <f t="array" ref="I85">_xll.SNL.Clients.Office.Excel.Functions.SPG($A85, "IQ_DILUT_EPS_AFTER_EXTRA", I$3)</f>
        <v>0.45</v>
      </c>
      <c r="J85" s="9" cm="1">
        <f t="array" ref="J85">_xll.SNL.Clients.Office.Excel.Functions.SPG($A85, "IQ_DILUT_EPS_AFTER_EXTRA", J$3)</f>
        <v>-0.2</v>
      </c>
      <c r="K85" s="9" cm="1">
        <f t="array" ref="K85">_xll.SNL.Clients.Office.Excel.Functions.SPG($A85, "IQ_DILUT_EPS_AFTER_EXTRA", K$3)</f>
        <v>0.158</v>
      </c>
      <c r="L85" s="9" cm="1">
        <f t="array" ref="L85">_xll.SNL.Clients.Office.Excel.Functions.SPG($A85, "IQ_DILUT_EPS_AFTER_EXTRA", L$3)</f>
        <v>-0.34</v>
      </c>
      <c r="M85" s="9" cm="1">
        <f t="array" ref="M85">_xll.SNL.Clients.Office.Excel.Functions.SPG($A85, "IQ_DILUT_EPS_AFTER_EXTRA", M$3)</f>
        <v>-0.18</v>
      </c>
      <c r="N85" s="9" cm="1">
        <f t="array" ref="N85">_xll.SNL.Clients.Office.Excel.Functions.SPG($A85, "IQ_DILUT_EPS_AFTER_EXTRA", N$3)</f>
        <v>-0.17</v>
      </c>
      <c r="O85" s="9" cm="1">
        <f t="array" ref="O85">_xll.SNL.Clients.Office.Excel.Functions.SPG($A85, "IQ_DILUT_EPS_AFTER_EXTRA", O$3)</f>
        <v>-0.629</v>
      </c>
      <c r="P85" s="9" cm="1">
        <f t="array" ref="P85">_xll.SNL.Clients.Office.Excel.Functions.SPG($A85, "IQ_DILUT_EPS_AFTER_EXTRA", P$3)</f>
        <v>-0.23499999999999999</v>
      </c>
      <c r="Q85" s="9" cm="1">
        <f t="array" ref="Q85">_xll.SNL.Clients.Office.Excel.Functions.SPG($A85, "IQ_DILUT_EPS_AFTER_EXTRA", Q$3)</f>
        <v>-0.44</v>
      </c>
      <c r="R85" s="9" cm="1">
        <f t="array" ref="R85">_xll.SNL.Clients.Office.Excel.Functions.SPG($A85, "IQ_DILUT_EPS_AFTER_EXTRA", R$3)</f>
        <v>-0.67300000000000004</v>
      </c>
      <c r="S85" s="9" cm="1">
        <f t="array" ref="S85">_xll.SNL.Clients.Office.Excel.Functions.SPG($A85, "IQ_DILUT_EPS_AFTER_EXTRA", S$3)</f>
        <v>-0.29899999999999999</v>
      </c>
      <c r="T85" s="9" cm="1">
        <f t="array" ref="T85">_xll.SNL.Clients.Office.Excel.Functions.SPG($A85, "IQ_DILUT_EPS_AFTER_EXTRA", T$3)</f>
        <v>-0.153</v>
      </c>
      <c r="U85" s="9" cm="1">
        <f t="array" ref="U85">_xll.SNL.Clients.Office.Excel.Functions.SPG($A85, "IQ_DILUT_EPS_AFTER_EXTRA", U$3)</f>
        <v>-0.15</v>
      </c>
      <c r="V85" s="9" cm="1">
        <f t="array" ref="V85">_xll.SNL.Clients.Office.Excel.Functions.SPG($A85, "IQ_DILUT_EPS_AFTER_EXTRA", V$3)</f>
        <v>-0.23</v>
      </c>
      <c r="W85" s="9" cm="1">
        <f t="array" ref="W85">_xll.SNL.Clients.Office.Excel.Functions.SPG($A85, "IQ_DILUT_EPS_AFTER_EXTRA", W$3)</f>
        <v>-0.17</v>
      </c>
      <c r="X85" s="9" cm="1">
        <f t="array" ref="X85">_xll.SNL.Clients.Office.Excel.Functions.SPG($A85, "IQ_DILUT_EPS_AFTER_EXTRA", X$3)</f>
        <v>-0.17</v>
      </c>
      <c r="Y85" s="9" cm="1">
        <f t="array" ref="Y85">_xll.SNL.Clients.Office.Excel.Functions.SPG($A85, "IQ_DILUT_EPS_AFTER_EXTRA", Y$3)</f>
        <v>-0.1</v>
      </c>
      <c r="Z85" s="9" cm="1">
        <f t="array" ref="Z85">_xll.SNL.Clients.Office.Excel.Functions.SPG($A85, "IQ_DILUT_EPS_AFTER_EXTRA", Z$3)</f>
        <v>-0.16</v>
      </c>
    </row>
    <row r="86" spans="1:26" x14ac:dyDescent="0.3">
      <c r="A86" s="11" t="s">
        <v>1117</v>
      </c>
      <c r="B86" s="9" cm="1">
        <f t="array" ref="B86">_xll.SNL.Clients.Office.Excel.Functions.SPG($A86, "IQ_DILUT_EPS_AFTER_EXTRA", B$3)</f>
        <v>-2E-3</v>
      </c>
      <c r="C86" s="9" cm="1">
        <f t="array" ref="C86">_xll.SNL.Clients.Office.Excel.Functions.SPG($A86, "IQ_DILUT_EPS_AFTER_EXTRA", C$3)</f>
        <v>0.214</v>
      </c>
      <c r="D86" s="9" cm="1">
        <f t="array" ref="D86">_xll.SNL.Clients.Office.Excel.Functions.SPG($A86, "IQ_DILUT_EPS_AFTER_EXTRA", D$3)</f>
        <v>-0.32500000000000001</v>
      </c>
      <c r="E86" s="9" cm="1">
        <f t="array" ref="E86">_xll.SNL.Clients.Office.Excel.Functions.SPG($A86, "IQ_DILUT_EPS_AFTER_EXTRA", E$3)</f>
        <v>-0.35099999999999998</v>
      </c>
      <c r="F86" s="9" cm="1">
        <f t="array" ref="F86">_xll.SNL.Clients.Office.Excel.Functions.SPG($A86, "IQ_DILUT_EPS_AFTER_EXTRA", F$3)</f>
        <v>-0.71199999999999997</v>
      </c>
      <c r="G86" s="9" cm="1">
        <f t="array" ref="G86">_xll.SNL.Clients.Office.Excel.Functions.SPG($A86, "IQ_DILUT_EPS_AFTER_EXTRA", G$3)</f>
        <v>-7.4999999999999997E-2</v>
      </c>
      <c r="H86" s="9" cm="1">
        <f t="array" ref="H86">_xll.SNL.Clients.Office.Excel.Functions.SPG($A86, "IQ_DILUT_EPS_AFTER_EXTRA", H$3)</f>
        <v>0.17</v>
      </c>
      <c r="I86" s="9" cm="1">
        <f t="array" ref="I86">_xll.SNL.Clients.Office.Excel.Functions.SPG($A86, "IQ_DILUT_EPS_AFTER_EXTRA", I$3)</f>
        <v>0.58199999999999996</v>
      </c>
      <c r="J86" s="9" cm="1">
        <f t="array" ref="J86">_xll.SNL.Clients.Office.Excel.Functions.SPG($A86, "IQ_DILUT_EPS_AFTER_EXTRA", J$3)</f>
        <v>0.67100000000000004</v>
      </c>
      <c r="K86" s="9" cm="1">
        <f t="array" ref="K86">_xll.SNL.Clients.Office.Excel.Functions.SPG($A86, "IQ_DILUT_EPS_AFTER_EXTRA", K$3)</f>
        <v>-0.36</v>
      </c>
      <c r="L86" s="9" cm="1">
        <f t="array" ref="L86">_xll.SNL.Clients.Office.Excel.Functions.SPG($A86, "IQ_DILUT_EPS_AFTER_EXTRA", L$3)</f>
        <v>0.58899999999999997</v>
      </c>
      <c r="M86" s="9" cm="1">
        <f t="array" ref="M86">_xll.SNL.Clients.Office.Excel.Functions.SPG($A86, "IQ_DILUT_EPS_AFTER_EXTRA", M$3)</f>
        <v>0.53600000000000003</v>
      </c>
      <c r="N86" s="9" cm="1">
        <f t="array" ref="N86">_xll.SNL.Clients.Office.Excel.Functions.SPG($A86, "IQ_DILUT_EPS_AFTER_EXTRA", N$3)</f>
        <v>0.58099999999999996</v>
      </c>
      <c r="O86" s="9" cm="1">
        <f t="array" ref="O86">_xll.SNL.Clients.Office.Excel.Functions.SPG($A86, "IQ_DILUT_EPS_AFTER_EXTRA", O$3)</f>
        <v>0.76100000000000001</v>
      </c>
      <c r="P86" s="9" cm="1">
        <f t="array" ref="P86">_xll.SNL.Clients.Office.Excel.Functions.SPG($A86, "IQ_DILUT_EPS_AFTER_EXTRA", P$3)</f>
        <v>0.56000000000000005</v>
      </c>
      <c r="Q86" s="9" cm="1">
        <f t="array" ref="Q86">_xll.SNL.Clients.Office.Excel.Functions.SPG($A86, "IQ_DILUT_EPS_AFTER_EXTRA", Q$3)</f>
        <v>0.89</v>
      </c>
      <c r="R86" s="9" cm="1">
        <f t="array" ref="R86">_xll.SNL.Clients.Office.Excel.Functions.SPG($A86, "IQ_DILUT_EPS_AFTER_EXTRA", R$3)</f>
        <v>0.54</v>
      </c>
      <c r="S86" s="9" cm="1">
        <f t="array" ref="S86">_xll.SNL.Clients.Office.Excel.Functions.SPG($A86, "IQ_DILUT_EPS_AFTER_EXTRA", S$3)</f>
        <v>0.56999999999999995</v>
      </c>
      <c r="T86" s="9" cm="1">
        <f t="array" ref="T86">_xll.SNL.Clients.Office.Excel.Functions.SPG($A86, "IQ_DILUT_EPS_AFTER_EXTRA", T$3)</f>
        <v>0.61299999999999999</v>
      </c>
      <c r="U86" s="9" cm="1">
        <f t="array" ref="U86">_xll.SNL.Clients.Office.Excel.Functions.SPG($A86, "IQ_DILUT_EPS_AFTER_EXTRA", U$3)</f>
        <v>0.127</v>
      </c>
      <c r="V86" s="9" cm="1">
        <f t="array" ref="V86">_xll.SNL.Clients.Office.Excel.Functions.SPG($A86, "IQ_DILUT_EPS_AFTER_EXTRA", V$3)</f>
        <v>-0.39300000000000002</v>
      </c>
      <c r="W86" s="9" cm="1">
        <f t="array" ref="W86">_xll.SNL.Clients.Office.Excel.Functions.SPG($A86, "IQ_DILUT_EPS_AFTER_EXTRA", W$3)</f>
        <v>0.58499999999999996</v>
      </c>
      <c r="X86" s="9" cm="1">
        <f t="array" ref="X86">_xll.SNL.Clients.Office.Excel.Functions.SPG($A86, "IQ_DILUT_EPS_AFTER_EXTRA", X$3)</f>
        <v>0.55700000000000005</v>
      </c>
      <c r="Y86" s="9" cm="1">
        <f t="array" ref="Y86">_xll.SNL.Clients.Office.Excel.Functions.SPG($A86, "IQ_DILUT_EPS_AFTER_EXTRA", Y$3)</f>
        <v>0.59399999999999997</v>
      </c>
      <c r="Z86" s="9" cm="1">
        <f t="array" ref="Z86">_xll.SNL.Clients.Office.Excel.Functions.SPG($A86, "IQ_DILUT_EPS_AFTER_EXTRA", Z$3)</f>
        <v>0.61599999999999999</v>
      </c>
    </row>
    <row r="87" spans="1:26" x14ac:dyDescent="0.3">
      <c r="A87" s="11" t="s">
        <v>1118</v>
      </c>
      <c r="B87" s="9" cm="1">
        <f t="array" ref="B87">_xll.SNL.Clients.Office.Excel.Functions.SPG($A87, "IQ_DILUT_EPS_AFTER_EXTRA", B$3)</f>
        <v>0.496</v>
      </c>
      <c r="C87" s="9" cm="1">
        <f t="array" ref="C87">_xll.SNL.Clients.Office.Excel.Functions.SPG($A87, "IQ_DILUT_EPS_AFTER_EXTRA", C$3)</f>
        <v>-0.93500000000000005</v>
      </c>
      <c r="D87" s="9" cm="1">
        <f t="array" ref="D87">_xll.SNL.Clients.Office.Excel.Functions.SPG($A87, "IQ_DILUT_EPS_AFTER_EXTRA", D$3)</f>
        <v>0.08</v>
      </c>
      <c r="E87" s="9" cm="1">
        <f t="array" ref="E87">_xll.SNL.Clients.Office.Excel.Functions.SPG($A87, "IQ_DILUT_EPS_AFTER_EXTRA", E$3)</f>
        <v>0.32</v>
      </c>
      <c r="F87" s="9" cm="1">
        <f t="array" ref="F87">_xll.SNL.Clients.Office.Excel.Functions.SPG($A87, "IQ_DILUT_EPS_AFTER_EXTRA", F$3)</f>
        <v>-0.96699999999999997</v>
      </c>
      <c r="G87" s="9" t="str" cm="1">
        <f t="array" ref="G87">_xll.SNL.Clients.Office.Excel.Functions.SPG($A87, "IQ_DILUT_EPS_AFTER_EXTRA", G$3)</f>
        <v>NA</v>
      </c>
      <c r="H87" s="9" cm="1">
        <f t="array" ref="H87">_xll.SNL.Clients.Office.Excel.Functions.SPG($A87, "IQ_DILUT_EPS_AFTER_EXTRA", H$3)</f>
        <v>0.45</v>
      </c>
      <c r="I87" s="9" cm="1">
        <f t="array" ref="I87">_xll.SNL.Clients.Office.Excel.Functions.SPG($A87, "IQ_DILUT_EPS_AFTER_EXTRA", I$3)</f>
        <v>0.7</v>
      </c>
      <c r="J87" s="9" cm="1">
        <f t="array" ref="J87">_xll.SNL.Clients.Office.Excel.Functions.SPG($A87, "IQ_DILUT_EPS_AFTER_EXTRA", J$3)</f>
        <v>0.93</v>
      </c>
      <c r="K87" s="9" cm="1">
        <f t="array" ref="K87">_xll.SNL.Clients.Office.Excel.Functions.SPG($A87, "IQ_DILUT_EPS_AFTER_EXTRA", K$3)</f>
        <v>0.60499999999999998</v>
      </c>
      <c r="L87" s="9" cm="1">
        <f t="array" ref="L87">_xll.SNL.Clients.Office.Excel.Functions.SPG($A87, "IQ_DILUT_EPS_AFTER_EXTRA", L$3)</f>
        <v>0.34</v>
      </c>
      <c r="M87" s="9" cm="1">
        <f t="array" ref="M87">_xll.SNL.Clients.Office.Excel.Functions.SPG($A87, "IQ_DILUT_EPS_AFTER_EXTRA", M$3)</f>
        <v>-0.72</v>
      </c>
      <c r="N87" s="9" cm="1">
        <f t="array" ref="N87">_xll.SNL.Clients.Office.Excel.Functions.SPG($A87, "IQ_DILUT_EPS_AFTER_EXTRA", N$3)</f>
        <v>0.73</v>
      </c>
      <c r="O87" s="9" cm="1">
        <f t="array" ref="O87">_xll.SNL.Clients.Office.Excel.Functions.SPG($A87, "IQ_DILUT_EPS_AFTER_EXTRA", O$3)</f>
        <v>0.58799999999999997</v>
      </c>
      <c r="P87" s="9" cm="1">
        <f t="array" ref="P87">_xll.SNL.Clients.Office.Excel.Functions.SPG($A87, "IQ_DILUT_EPS_AFTER_EXTRA", P$3)</f>
        <v>0.03</v>
      </c>
      <c r="Q87" s="9" cm="1">
        <f t="array" ref="Q87">_xll.SNL.Clients.Office.Excel.Functions.SPG($A87, "IQ_DILUT_EPS_AFTER_EXTRA", Q$3)</f>
        <v>0.75</v>
      </c>
      <c r="R87" s="9" cm="1">
        <f t="array" ref="R87">_xll.SNL.Clients.Office.Excel.Functions.SPG($A87, "IQ_DILUT_EPS_AFTER_EXTRA", R$3)</f>
        <v>0.63500000000000001</v>
      </c>
      <c r="S87" s="9" cm="1">
        <f t="array" ref="S87">_xll.SNL.Clients.Office.Excel.Functions.SPG($A87, "IQ_DILUT_EPS_AFTER_EXTRA", S$3)</f>
        <v>-0.16200000000000001</v>
      </c>
      <c r="T87" s="9" cm="1">
        <f t="array" ref="T87">_xll.SNL.Clients.Office.Excel.Functions.SPG($A87, "IQ_DILUT_EPS_AFTER_EXTRA", T$3)</f>
        <v>-0.20100000000000001</v>
      </c>
      <c r="U87" s="9" cm="1">
        <f t="array" ref="U87">_xll.SNL.Clients.Office.Excel.Functions.SPG($A87, "IQ_DILUT_EPS_AFTER_EXTRA", U$3)</f>
        <v>-1.054</v>
      </c>
      <c r="V87" s="9" cm="1">
        <f t="array" ref="V87">_xll.SNL.Clients.Office.Excel.Functions.SPG($A87, "IQ_DILUT_EPS_AFTER_EXTRA", V$3)</f>
        <v>-0.44</v>
      </c>
      <c r="W87" s="9" cm="1">
        <f t="array" ref="W87">_xll.SNL.Clients.Office.Excel.Functions.SPG($A87, "IQ_DILUT_EPS_AFTER_EXTRA", W$3)</f>
        <v>0.309</v>
      </c>
      <c r="X87" s="9" cm="1">
        <f t="array" ref="X87">_xll.SNL.Clients.Office.Excel.Functions.SPG($A87, "IQ_DILUT_EPS_AFTER_EXTRA", X$3)</f>
        <v>0.106</v>
      </c>
      <c r="Y87" s="9" cm="1">
        <f t="array" ref="Y87">_xll.SNL.Clients.Office.Excel.Functions.SPG($A87, "IQ_DILUT_EPS_AFTER_EXTRA", Y$3)</f>
        <v>0.32</v>
      </c>
      <c r="Z87" s="9" cm="1">
        <f t="array" ref="Z87">_xll.SNL.Clients.Office.Excel.Functions.SPG($A87, "IQ_DILUT_EPS_AFTER_EXTRA", Z$3)</f>
        <v>0.69</v>
      </c>
    </row>
    <row r="88" spans="1:26" x14ac:dyDescent="0.3">
      <c r="A88" s="11" t="s">
        <v>1119</v>
      </c>
      <c r="B88" s="9" cm="1">
        <f t="array" ref="B88">_xll.SNL.Clients.Office.Excel.Functions.SPG($A88, "IQ_DILUT_EPS_AFTER_EXTRA", B$3)</f>
        <v>1.06</v>
      </c>
      <c r="C88" s="9" cm="1">
        <f t="array" ref="C88">_xll.SNL.Clients.Office.Excel.Functions.SPG($A88, "IQ_DILUT_EPS_AFTER_EXTRA", C$3)</f>
        <v>1.776</v>
      </c>
      <c r="D88" s="9" cm="1">
        <f t="array" ref="D88">_xll.SNL.Clients.Office.Excel.Functions.SPG($A88, "IQ_DILUT_EPS_AFTER_EXTRA", D$3)</f>
        <v>2.33</v>
      </c>
      <c r="E88" s="9" cm="1">
        <f t="array" ref="E88">_xll.SNL.Clients.Office.Excel.Functions.SPG($A88, "IQ_DILUT_EPS_AFTER_EXTRA", E$3)</f>
        <v>2.84</v>
      </c>
      <c r="F88" s="9" cm="1">
        <f t="array" ref="F88">_xll.SNL.Clients.Office.Excel.Functions.SPG($A88, "IQ_DILUT_EPS_AFTER_EXTRA", F$3)</f>
        <v>2.61</v>
      </c>
      <c r="G88" s="9" cm="1">
        <f t="array" ref="G88">_xll.SNL.Clients.Office.Excel.Functions.SPG($A88, "IQ_DILUT_EPS_AFTER_EXTRA", G$3)</f>
        <v>2.4350000000000001</v>
      </c>
      <c r="H88" s="9" cm="1">
        <f t="array" ref="H88">_xll.SNL.Clients.Office.Excel.Functions.SPG($A88, "IQ_DILUT_EPS_AFTER_EXTRA", H$3)</f>
        <v>3.58</v>
      </c>
      <c r="I88" s="9" cm="1">
        <f t="array" ref="I88">_xll.SNL.Clients.Office.Excel.Functions.SPG($A88, "IQ_DILUT_EPS_AFTER_EXTRA", I$3)</f>
        <v>3.67</v>
      </c>
      <c r="J88" s="9" cm="1">
        <f t="array" ref="J88">_xll.SNL.Clients.Office.Excel.Functions.SPG($A88, "IQ_DILUT_EPS_AFTER_EXTRA", J$3)</f>
        <v>2.4300000000000002</v>
      </c>
      <c r="K88" s="9" cm="1">
        <f t="array" ref="K88">_xll.SNL.Clients.Office.Excel.Functions.SPG($A88, "IQ_DILUT_EPS_AFTER_EXTRA", K$3)</f>
        <v>2.94</v>
      </c>
      <c r="L88" s="9" cm="1">
        <f t="array" ref="L88">_xll.SNL.Clients.Office.Excel.Functions.SPG($A88, "IQ_DILUT_EPS_AFTER_EXTRA", L$3)</f>
        <v>5.52</v>
      </c>
      <c r="M88" s="9" cm="1">
        <f t="array" ref="M88">_xll.SNL.Clients.Office.Excel.Functions.SPG($A88, "IQ_DILUT_EPS_AFTER_EXTRA", M$3)</f>
        <v>5.49</v>
      </c>
      <c r="N88" s="9" cm="1">
        <f t="array" ref="N88">_xll.SNL.Clients.Office.Excel.Functions.SPG($A88, "IQ_DILUT_EPS_AFTER_EXTRA", N$3)</f>
        <v>7.61</v>
      </c>
      <c r="O88" s="9" cm="1">
        <f t="array" ref="O88">_xll.SNL.Clients.Office.Excel.Functions.SPG($A88, "IQ_DILUT_EPS_AFTER_EXTRA", O$3)</f>
        <v>4.258</v>
      </c>
      <c r="P88" s="9" cm="1">
        <f t="array" ref="P88">_xll.SNL.Clients.Office.Excel.Functions.SPG($A88, "IQ_DILUT_EPS_AFTER_EXTRA", P$3)</f>
        <v>2.31</v>
      </c>
      <c r="Q88" s="9" cm="1">
        <f t="array" ref="Q88">_xll.SNL.Clients.Office.Excel.Functions.SPG($A88, "IQ_DILUT_EPS_AFTER_EXTRA", Q$3)</f>
        <v>7.62</v>
      </c>
      <c r="R88" s="9" cm="1">
        <f t="array" ref="R88">_xll.SNL.Clients.Office.Excel.Functions.SPG($A88, "IQ_DILUT_EPS_AFTER_EXTRA", R$3)</f>
        <v>3.76</v>
      </c>
      <c r="S88" s="9" cm="1">
        <f t="array" ref="S88">_xll.SNL.Clients.Office.Excel.Functions.SPG($A88, "IQ_DILUT_EPS_AFTER_EXTRA", S$3)</f>
        <v>0.66100000000000003</v>
      </c>
      <c r="T88" s="9" cm="1">
        <f t="array" ref="T88">_xll.SNL.Clients.Office.Excel.Functions.SPG($A88, "IQ_DILUT_EPS_AFTER_EXTRA", T$3)</f>
        <v>2.61</v>
      </c>
      <c r="U88" s="9" cm="1">
        <f t="array" ref="U88">_xll.SNL.Clients.Office.Excel.Functions.SPG($A88, "IQ_DILUT_EPS_AFTER_EXTRA", U$3)</f>
        <v>0.85</v>
      </c>
      <c r="V88" s="9" cm="1">
        <f t="array" ref="V88">_xll.SNL.Clients.Office.Excel.Functions.SPG($A88, "IQ_DILUT_EPS_AFTER_EXTRA", V$3)</f>
        <v>0.31</v>
      </c>
      <c r="W88" s="9" cm="1">
        <f t="array" ref="W88">_xll.SNL.Clients.Office.Excel.Functions.SPG($A88, "IQ_DILUT_EPS_AFTER_EXTRA", W$3)</f>
        <v>0.37</v>
      </c>
      <c r="X88" s="9" cm="1">
        <f t="array" ref="X88">_xll.SNL.Clients.Office.Excel.Functions.SPG($A88, "IQ_DILUT_EPS_AFTER_EXTRA", X$3)</f>
        <v>0.69</v>
      </c>
      <c r="Y88" s="9" cm="1">
        <f t="array" ref="Y88">_xll.SNL.Clients.Office.Excel.Functions.SPG($A88, "IQ_DILUT_EPS_AFTER_EXTRA", Y$3)</f>
        <v>0.70899999999999996</v>
      </c>
      <c r="Z88" s="9" cm="1">
        <f t="array" ref="Z88">_xll.SNL.Clients.Office.Excel.Functions.SPG($A88, "IQ_DILUT_EPS_AFTER_EXTRA", Z$3)</f>
        <v>0.28999999999999998</v>
      </c>
    </row>
    <row r="89" spans="1:26" x14ac:dyDescent="0.3">
      <c r="A89" s="11" t="s">
        <v>1120</v>
      </c>
      <c r="B89" s="9" cm="1">
        <f t="array" ref="B89">_xll.SNL.Clients.Office.Excel.Functions.SPG($A89, "IQ_DILUT_EPS_AFTER_EXTRA", B$3)</f>
        <v>1.2250000000000001</v>
      </c>
      <c r="C89" s="9" cm="1">
        <f t="array" ref="C89">_xll.SNL.Clients.Office.Excel.Functions.SPG($A89, "IQ_DILUT_EPS_AFTER_EXTRA", C$3)</f>
        <v>2.4300000000000002</v>
      </c>
      <c r="D89" s="9" cm="1">
        <f t="array" ref="D89">_xll.SNL.Clients.Office.Excel.Functions.SPG($A89, "IQ_DILUT_EPS_AFTER_EXTRA", D$3)</f>
        <v>0.95</v>
      </c>
      <c r="E89" s="9" cm="1">
        <f t="array" ref="E89">_xll.SNL.Clients.Office.Excel.Functions.SPG($A89, "IQ_DILUT_EPS_AFTER_EXTRA", E$3)</f>
        <v>1.26</v>
      </c>
      <c r="F89" s="9" cm="1">
        <f t="array" ref="F89">_xll.SNL.Clients.Office.Excel.Functions.SPG($A89, "IQ_DILUT_EPS_AFTER_EXTRA", F$3)</f>
        <v>0.96099999999999997</v>
      </c>
      <c r="G89" s="9" cm="1">
        <f t="array" ref="G89">_xll.SNL.Clients.Office.Excel.Functions.SPG($A89, "IQ_DILUT_EPS_AFTER_EXTRA", G$3)</f>
        <v>1.81</v>
      </c>
      <c r="H89" s="9" cm="1">
        <f t="array" ref="H89">_xll.SNL.Clients.Office.Excel.Functions.SPG($A89, "IQ_DILUT_EPS_AFTER_EXTRA", H$3)</f>
        <v>0.9</v>
      </c>
      <c r="I89" s="9" cm="1">
        <f t="array" ref="I89">_xll.SNL.Clients.Office.Excel.Functions.SPG($A89, "IQ_DILUT_EPS_AFTER_EXTRA", I$3)</f>
        <v>1.1299999999999999</v>
      </c>
      <c r="J89" s="9" cm="1">
        <f t="array" ref="J89">_xll.SNL.Clients.Office.Excel.Functions.SPG($A89, "IQ_DILUT_EPS_AFTER_EXTRA", J$3)</f>
        <v>1.5309999999999999</v>
      </c>
      <c r="K89" s="9" cm="1">
        <f t="array" ref="K89">_xll.SNL.Clients.Office.Excel.Functions.SPG($A89, "IQ_DILUT_EPS_AFTER_EXTRA", K$3)</f>
        <v>1.74</v>
      </c>
      <c r="L89" s="9" cm="1">
        <f t="array" ref="L89">_xll.SNL.Clients.Office.Excel.Functions.SPG($A89, "IQ_DILUT_EPS_AFTER_EXTRA", L$3)</f>
        <v>1.06</v>
      </c>
      <c r="M89" s="9" cm="1">
        <f t="array" ref="M89">_xll.SNL.Clients.Office.Excel.Functions.SPG($A89, "IQ_DILUT_EPS_AFTER_EXTRA", M$3)</f>
        <v>1.29</v>
      </c>
      <c r="N89" s="9" cm="1">
        <f t="array" ref="N89">_xll.SNL.Clients.Office.Excel.Functions.SPG($A89, "IQ_DILUT_EPS_AFTER_EXTRA", N$3)</f>
        <v>1.47</v>
      </c>
      <c r="O89" s="9" cm="1">
        <f t="array" ref="O89">_xll.SNL.Clients.Office.Excel.Functions.SPG($A89, "IQ_DILUT_EPS_AFTER_EXTRA", O$3)</f>
        <v>2.27</v>
      </c>
      <c r="P89" s="9" cm="1">
        <f t="array" ref="P89">_xll.SNL.Clients.Office.Excel.Functions.SPG($A89, "IQ_DILUT_EPS_AFTER_EXTRA", P$3)</f>
        <v>1.25</v>
      </c>
      <c r="Q89" s="9" cm="1">
        <f t="array" ref="Q89">_xll.SNL.Clients.Office.Excel.Functions.SPG($A89, "IQ_DILUT_EPS_AFTER_EXTRA", Q$3)</f>
        <v>1.35</v>
      </c>
      <c r="R89" s="9" cm="1">
        <f t="array" ref="R89">_xll.SNL.Clients.Office.Excel.Functions.SPG($A89, "IQ_DILUT_EPS_AFTER_EXTRA", R$3)</f>
        <v>0.81299999999999994</v>
      </c>
      <c r="S89" s="9" cm="1">
        <f t="array" ref="S89">_xll.SNL.Clients.Office.Excel.Functions.SPG($A89, "IQ_DILUT_EPS_AFTER_EXTRA", S$3)</f>
        <v>1</v>
      </c>
      <c r="T89" s="9" cm="1">
        <f t="array" ref="T89">_xll.SNL.Clients.Office.Excel.Functions.SPG($A89, "IQ_DILUT_EPS_AFTER_EXTRA", T$3)</f>
        <v>0.2</v>
      </c>
      <c r="U89" s="9" cm="1">
        <f t="array" ref="U89">_xll.SNL.Clients.Office.Excel.Functions.SPG($A89, "IQ_DILUT_EPS_AFTER_EXTRA", U$3)</f>
        <v>-0.02</v>
      </c>
      <c r="V89" s="9" cm="1">
        <f t="array" ref="V89">_xll.SNL.Clients.Office.Excel.Functions.SPG($A89, "IQ_DILUT_EPS_AFTER_EXTRA", V$3)</f>
        <v>0.191</v>
      </c>
      <c r="W89" s="9" cm="1">
        <f t="array" ref="W89">_xll.SNL.Clients.Office.Excel.Functions.SPG($A89, "IQ_DILUT_EPS_AFTER_EXTRA", W$3)</f>
        <v>0.85</v>
      </c>
      <c r="X89" s="9" cm="1">
        <f t="array" ref="X89">_xll.SNL.Clients.Office.Excel.Functions.SPG($A89, "IQ_DILUT_EPS_AFTER_EXTRA", X$3)</f>
        <v>0.26</v>
      </c>
      <c r="Y89" s="9" cm="1">
        <f t="array" ref="Y89">_xll.SNL.Clients.Office.Excel.Functions.SPG($A89, "IQ_DILUT_EPS_AFTER_EXTRA", Y$3)</f>
        <v>0.33</v>
      </c>
      <c r="Z89" s="9" cm="1">
        <f t="array" ref="Z89">_xll.SNL.Clients.Office.Excel.Functions.SPG($A89, "IQ_DILUT_EPS_AFTER_EXTRA", Z$3)</f>
        <v>0.3</v>
      </c>
    </row>
    <row r="90" spans="1:26" x14ac:dyDescent="0.3">
      <c r="A90" s="11" t="s">
        <v>71</v>
      </c>
      <c r="B90" s="9" cm="1">
        <f t="array" ref="B90">_xll.SNL.Clients.Office.Excel.Functions.SPG($A90, "IQ_DILUT_EPS_AFTER_EXTRA", B$3)</f>
        <v>0.72</v>
      </c>
      <c r="C90" s="9" cm="1">
        <f t="array" ref="C90">_xll.SNL.Clients.Office.Excel.Functions.SPG($A90, "IQ_DILUT_EPS_AFTER_EXTRA", C$3)</f>
        <v>-1.8560000000000001</v>
      </c>
      <c r="D90" s="9" cm="1">
        <f t="array" ref="D90">_xll.SNL.Clients.Office.Excel.Functions.SPG($A90, "IQ_DILUT_EPS_AFTER_EXTRA", D$3)</f>
        <v>1.044</v>
      </c>
      <c r="E90" s="9" cm="1">
        <f t="array" ref="E90">_xll.SNL.Clients.Office.Excel.Functions.SPG($A90, "IQ_DILUT_EPS_AFTER_EXTRA", E$3)</f>
        <v>1.337</v>
      </c>
      <c r="F90" s="9" cm="1">
        <f t="array" ref="F90">_xll.SNL.Clients.Office.Excel.Functions.SPG($A90, "IQ_DILUT_EPS_AFTER_EXTRA", F$3)</f>
        <v>0.89900000000000002</v>
      </c>
      <c r="G90" s="9" cm="1">
        <f t="array" ref="G90">_xll.SNL.Clients.Office.Excel.Functions.SPG($A90, "IQ_DILUT_EPS_AFTER_EXTRA", G$3)</f>
        <v>0.65900000000000003</v>
      </c>
      <c r="H90" s="9" cm="1">
        <f t="array" ref="H90">_xll.SNL.Clients.Office.Excel.Functions.SPG($A90, "IQ_DILUT_EPS_AFTER_EXTRA", H$3)</f>
        <v>0.21299999999999999</v>
      </c>
      <c r="I90" s="9" cm="1">
        <f t="array" ref="I90">_xll.SNL.Clients.Office.Excel.Functions.SPG($A90, "IQ_DILUT_EPS_AFTER_EXTRA", I$3)</f>
        <v>0.86799999999999999</v>
      </c>
      <c r="J90" s="9" cm="1">
        <f t="array" ref="J90">_xll.SNL.Clients.Office.Excel.Functions.SPG($A90, "IQ_DILUT_EPS_AFTER_EXTRA", J$3)</f>
        <v>0.92900000000000005</v>
      </c>
      <c r="K90" s="9" cm="1">
        <f t="array" ref="K90">_xll.SNL.Clients.Office.Excel.Functions.SPG($A90, "IQ_DILUT_EPS_AFTER_EXTRA", K$3)</f>
        <v>1.087</v>
      </c>
      <c r="L90" s="9" cm="1">
        <f t="array" ref="L90">_xll.SNL.Clients.Office.Excel.Functions.SPG($A90, "IQ_DILUT_EPS_AFTER_EXTRA", L$3)</f>
        <v>1.1539999999999999</v>
      </c>
      <c r="M90" s="9" t="str" cm="1">
        <f t="array" ref="M90">_xll.SNL.Clients.Office.Excel.Functions.SPG($A90, "IQ_DILUT_EPS_AFTER_EXTRA", M$3)</f>
        <v>NA</v>
      </c>
      <c r="N90" s="9" cm="1">
        <f t="array" ref="N90">_xll.SNL.Clients.Office.Excel.Functions.SPG($A90, "IQ_DILUT_EPS_AFTER_EXTRA", N$3)</f>
        <v>0.84</v>
      </c>
      <c r="O90" s="9" cm="1">
        <f t="array" ref="O90">_xll.SNL.Clients.Office.Excel.Functions.SPG($A90, "IQ_DILUT_EPS_AFTER_EXTRA", O$3)</f>
        <v>0.53700000000000003</v>
      </c>
      <c r="P90" s="9" cm="1">
        <f t="array" ref="P90">_xll.SNL.Clients.Office.Excel.Functions.SPG($A90, "IQ_DILUT_EPS_AFTER_EXTRA", P$3)</f>
        <v>0.4</v>
      </c>
      <c r="Q90" s="9" cm="1">
        <f t="array" ref="Q90">_xll.SNL.Clients.Office.Excel.Functions.SPG($A90, "IQ_DILUT_EPS_AFTER_EXTRA", Q$3)</f>
        <v>1.03</v>
      </c>
      <c r="R90" s="9" cm="1">
        <f t="array" ref="R90">_xll.SNL.Clients.Office.Excel.Functions.SPG($A90, "IQ_DILUT_EPS_AFTER_EXTRA", R$3)</f>
        <v>0.27</v>
      </c>
      <c r="S90" s="9" cm="1">
        <f t="array" ref="S90">_xll.SNL.Clients.Office.Excel.Functions.SPG($A90, "IQ_DILUT_EPS_AFTER_EXTRA", S$3)</f>
        <v>1.5169999999999999</v>
      </c>
      <c r="T90" s="9" cm="1">
        <f t="array" ref="T90">_xll.SNL.Clients.Office.Excel.Functions.SPG($A90, "IQ_DILUT_EPS_AFTER_EXTRA", T$3)</f>
        <v>0.53</v>
      </c>
      <c r="U90" s="9" cm="1">
        <f t="array" ref="U90">_xll.SNL.Clients.Office.Excel.Functions.SPG($A90, "IQ_DILUT_EPS_AFTER_EXTRA", U$3)</f>
        <v>-0.47599999999999998</v>
      </c>
      <c r="V90" s="9" cm="1">
        <f t="array" ref="V90">_xll.SNL.Clients.Office.Excel.Functions.SPG($A90, "IQ_DILUT_EPS_AFTER_EXTRA", V$3)</f>
        <v>0.627</v>
      </c>
      <c r="W90" s="9" cm="1">
        <f t="array" ref="W90">_xll.SNL.Clients.Office.Excel.Functions.SPG($A90, "IQ_DILUT_EPS_AFTER_EXTRA", W$3)</f>
        <v>1.0629999999999999</v>
      </c>
      <c r="X90" s="9" cm="1">
        <f t="array" ref="X90">_xll.SNL.Clients.Office.Excel.Functions.SPG($A90, "IQ_DILUT_EPS_AFTER_EXTRA", X$3)</f>
        <v>0.94</v>
      </c>
      <c r="Y90" s="9" cm="1">
        <f t="array" ref="Y90">_xll.SNL.Clients.Office.Excel.Functions.SPG($A90, "IQ_DILUT_EPS_AFTER_EXTRA", Y$3)</f>
        <v>0.83</v>
      </c>
      <c r="Z90" s="9" cm="1">
        <f t="array" ref="Z90">_xll.SNL.Clients.Office.Excel.Functions.SPG($A90, "IQ_DILUT_EPS_AFTER_EXTRA", Z$3)</f>
        <v>0.77</v>
      </c>
    </row>
    <row r="91" spans="1:26" x14ac:dyDescent="0.3">
      <c r="A91" s="11" t="s">
        <v>1121</v>
      </c>
      <c r="B91" s="9" t="str" cm="1">
        <f t="array" ref="B91">_xll.SNL.Clients.Office.Excel.Functions.SPG($A91, "IQ_DILUT_EPS_AFTER_EXTRA", B$3)</f>
        <v>NA</v>
      </c>
      <c r="C91" s="9" cm="1">
        <f t="array" ref="C91">_xll.SNL.Clients.Office.Excel.Functions.SPG($A91, "IQ_DILUT_EPS_AFTER_EXTRA", C$3)</f>
        <v>1.117</v>
      </c>
      <c r="D91" s="9" cm="1">
        <f t="array" ref="D91">_xll.SNL.Clients.Office.Excel.Functions.SPG($A91, "IQ_DILUT_EPS_AFTER_EXTRA", D$3)</f>
        <v>0.05</v>
      </c>
      <c r="E91" s="9" cm="1">
        <f t="array" ref="E91">_xll.SNL.Clients.Office.Excel.Functions.SPG($A91, "IQ_DILUT_EPS_AFTER_EXTRA", E$3)</f>
        <v>0.1</v>
      </c>
      <c r="F91" s="9" cm="1">
        <f t="array" ref="F91">_xll.SNL.Clients.Office.Excel.Functions.SPG($A91, "IQ_DILUT_EPS_AFTER_EXTRA", F$3)</f>
        <v>7.9000000000000001E-2</v>
      </c>
      <c r="G91" s="9" cm="1">
        <f t="array" ref="G91">_xll.SNL.Clients.Office.Excel.Functions.SPG($A91, "IQ_DILUT_EPS_AFTER_EXTRA", G$3)</f>
        <v>0.57799999999999996</v>
      </c>
      <c r="H91" s="9" cm="1">
        <f t="array" ref="H91">_xll.SNL.Clients.Office.Excel.Functions.SPG($A91, "IQ_DILUT_EPS_AFTER_EXTRA", H$3)</f>
        <v>3.9E-2</v>
      </c>
      <c r="I91" s="9" cm="1">
        <f t="array" ref="I91">_xll.SNL.Clients.Office.Excel.Functions.SPG($A91, "IQ_DILUT_EPS_AFTER_EXTRA", I$3)</f>
        <v>0.04</v>
      </c>
      <c r="J91" s="9" cm="1">
        <f t="array" ref="J91">_xll.SNL.Clients.Office.Excel.Functions.SPG($A91, "IQ_DILUT_EPS_AFTER_EXTRA", J$3)</f>
        <v>0.02</v>
      </c>
      <c r="K91" s="9" cm="1">
        <f t="array" ref="K91">_xll.SNL.Clients.Office.Excel.Functions.SPG($A91, "IQ_DILUT_EPS_AFTER_EXTRA", K$3)</f>
        <v>0.105</v>
      </c>
      <c r="L91" s="9" cm="1">
        <f t="array" ref="L91">_xll.SNL.Clients.Office.Excel.Functions.SPG($A91, "IQ_DILUT_EPS_AFTER_EXTRA", L$3)</f>
        <v>0.03</v>
      </c>
      <c r="M91" s="9" cm="1">
        <f t="array" ref="M91">_xll.SNL.Clients.Office.Excel.Functions.SPG($A91, "IQ_DILUT_EPS_AFTER_EXTRA", M$3)</f>
        <v>-2.3E-2</v>
      </c>
      <c r="N91" s="9" cm="1">
        <f t="array" ref="N91">_xll.SNL.Clients.Office.Excel.Functions.SPG($A91, "IQ_DILUT_EPS_AFTER_EXTRA", N$3)</f>
        <v>-6.2E-2</v>
      </c>
      <c r="O91" s="9" cm="1">
        <f t="array" ref="O91">_xll.SNL.Clients.Office.Excel.Functions.SPG($A91, "IQ_DILUT_EPS_AFTER_EXTRA", O$3)</f>
        <v>-5.8000000000000003E-2</v>
      </c>
      <c r="P91" s="9" cm="1">
        <f t="array" ref="P91">_xll.SNL.Clients.Office.Excel.Functions.SPG($A91, "IQ_DILUT_EPS_AFTER_EXTRA", P$3)</f>
        <v>-0.12</v>
      </c>
      <c r="Q91" s="9" cm="1">
        <f t="array" ref="Q91">_xll.SNL.Clients.Office.Excel.Functions.SPG($A91, "IQ_DILUT_EPS_AFTER_EXTRA", Q$3)</f>
        <v>-7.6999999999999999E-2</v>
      </c>
      <c r="R91" s="9" cm="1">
        <f t="array" ref="R91">_xll.SNL.Clients.Office.Excel.Functions.SPG($A91, "IQ_DILUT_EPS_AFTER_EXTRA", R$3)</f>
        <v>-0.09</v>
      </c>
      <c r="S91" s="9" cm="1">
        <f t="array" ref="S91">_xll.SNL.Clients.Office.Excel.Functions.SPG($A91, "IQ_DILUT_EPS_AFTER_EXTRA", S$3)</f>
        <v>-3.1E-2</v>
      </c>
      <c r="T91" s="9" cm="1">
        <f t="array" ref="T91">_xll.SNL.Clients.Office.Excel.Functions.SPG($A91, "IQ_DILUT_EPS_AFTER_EXTRA", T$3)</f>
        <v>-3.4000000000000002E-2</v>
      </c>
      <c r="U91" s="9" cm="1">
        <f t="array" ref="U91">_xll.SNL.Clients.Office.Excel.Functions.SPG($A91, "IQ_DILUT_EPS_AFTER_EXTRA", U$3)</f>
        <v>-4.9000000000000002E-2</v>
      </c>
      <c r="V91" s="9" cm="1">
        <f t="array" ref="V91">_xll.SNL.Clients.Office.Excel.Functions.SPG($A91, "IQ_DILUT_EPS_AFTER_EXTRA", V$3)</f>
        <v>-0.16800000000000001</v>
      </c>
      <c r="W91" s="9" cm="1">
        <f t="array" ref="W91">_xll.SNL.Clients.Office.Excel.Functions.SPG($A91, "IQ_DILUT_EPS_AFTER_EXTRA", W$3)</f>
        <v>-0.20300000000000001</v>
      </c>
      <c r="X91" s="9" cm="1">
        <f t="array" ref="X91">_xll.SNL.Clients.Office.Excel.Functions.SPG($A91, "IQ_DILUT_EPS_AFTER_EXTRA", X$3)</f>
        <v>-0.27500000000000002</v>
      </c>
      <c r="Y91" s="9" cm="1">
        <f t="array" ref="Y91">_xll.SNL.Clients.Office.Excel.Functions.SPG($A91, "IQ_DILUT_EPS_AFTER_EXTRA", Y$3)</f>
        <v>-0.246</v>
      </c>
      <c r="Z91" s="9" cm="1">
        <f t="array" ref="Z91">_xll.SNL.Clients.Office.Excel.Functions.SPG($A91, "IQ_DILUT_EPS_AFTER_EXTRA", Z$3)</f>
        <v>-0.254</v>
      </c>
    </row>
    <row r="92" spans="1:26" x14ac:dyDescent="0.3">
      <c r="A92" s="11" t="s">
        <v>1122</v>
      </c>
      <c r="B92" s="9" cm="1">
        <f t="array" ref="B92">_xll.SNL.Clients.Office.Excel.Functions.SPG($A92, "IQ_DILUT_EPS_AFTER_EXTRA", B$3)</f>
        <v>1.087</v>
      </c>
      <c r="C92" s="9" cm="1">
        <f t="array" ref="C92">_xll.SNL.Clients.Office.Excel.Functions.SPG($A92, "IQ_DILUT_EPS_AFTER_EXTRA", C$3)</f>
        <v>0.83499999999999996</v>
      </c>
      <c r="D92" s="9" cm="1">
        <f t="array" ref="D92">_xll.SNL.Clients.Office.Excel.Functions.SPG($A92, "IQ_DILUT_EPS_AFTER_EXTRA", D$3)</f>
        <v>0.95499999999999996</v>
      </c>
      <c r="E92" s="9" cm="1">
        <f t="array" ref="E92">_xll.SNL.Clients.Office.Excel.Functions.SPG($A92, "IQ_DILUT_EPS_AFTER_EXTRA", E$3)</f>
        <v>1.1539999999999999</v>
      </c>
      <c r="F92" s="9" cm="1">
        <f t="array" ref="F92">_xll.SNL.Clients.Office.Excel.Functions.SPG($A92, "IQ_DILUT_EPS_AFTER_EXTRA", F$3)</f>
        <v>1.052</v>
      </c>
      <c r="G92" s="9" cm="1">
        <f t="array" ref="G92">_xll.SNL.Clients.Office.Excel.Functions.SPG($A92, "IQ_DILUT_EPS_AFTER_EXTRA", G$3)</f>
        <v>0.89500000000000002</v>
      </c>
      <c r="H92" s="9" cm="1">
        <f t="array" ref="H92">_xll.SNL.Clients.Office.Excel.Functions.SPG($A92, "IQ_DILUT_EPS_AFTER_EXTRA", H$3)</f>
        <v>0.95199999999999996</v>
      </c>
      <c r="I92" s="9" cm="1">
        <f t="array" ref="I92">_xll.SNL.Clients.Office.Excel.Functions.SPG($A92, "IQ_DILUT_EPS_AFTER_EXTRA", I$3)</f>
        <v>1</v>
      </c>
      <c r="J92" s="9" cm="1">
        <f t="array" ref="J92">_xll.SNL.Clients.Office.Excel.Functions.SPG($A92, "IQ_DILUT_EPS_AFTER_EXTRA", J$3)</f>
        <v>0.96099999999999997</v>
      </c>
      <c r="K92" s="9" cm="1">
        <f t="array" ref="K92">_xll.SNL.Clients.Office.Excel.Functions.SPG($A92, "IQ_DILUT_EPS_AFTER_EXTRA", K$3)</f>
        <v>0.76</v>
      </c>
      <c r="L92" s="9" cm="1">
        <f t="array" ref="L92">_xll.SNL.Clients.Office.Excel.Functions.SPG($A92, "IQ_DILUT_EPS_AFTER_EXTRA", L$3)</f>
        <v>0.77200000000000002</v>
      </c>
      <c r="M92" s="9" cm="1">
        <f t="array" ref="M92">_xll.SNL.Clients.Office.Excel.Functions.SPG($A92, "IQ_DILUT_EPS_AFTER_EXTRA", M$3)</f>
        <v>0.81399999999999995</v>
      </c>
      <c r="N92" s="9" cm="1">
        <f t="array" ref="N92">_xll.SNL.Clients.Office.Excel.Functions.SPG($A92, "IQ_DILUT_EPS_AFTER_EXTRA", N$3)</f>
        <v>0.77700000000000002</v>
      </c>
      <c r="O92" s="9" cm="1">
        <f t="array" ref="O92">_xll.SNL.Clients.Office.Excel.Functions.SPG($A92, "IQ_DILUT_EPS_AFTER_EXTRA", O$3)</f>
        <v>0.64800000000000002</v>
      </c>
      <c r="P92" s="9" cm="1">
        <f t="array" ref="P92">_xll.SNL.Clients.Office.Excel.Functions.SPG($A92, "IQ_DILUT_EPS_AFTER_EXTRA", P$3)</f>
        <v>0.65300000000000002</v>
      </c>
      <c r="Q92" s="9" cm="1">
        <f t="array" ref="Q92">_xll.SNL.Clients.Office.Excel.Functions.SPG($A92, "IQ_DILUT_EPS_AFTER_EXTRA", Q$3)</f>
        <v>0.53300000000000003</v>
      </c>
      <c r="R92" s="9" cm="1">
        <f t="array" ref="R92">_xll.SNL.Clients.Office.Excel.Functions.SPG($A92, "IQ_DILUT_EPS_AFTER_EXTRA", R$3)</f>
        <v>0.71099999999999997</v>
      </c>
      <c r="S92" s="9" cm="1">
        <f t="array" ref="S92">_xll.SNL.Clients.Office.Excel.Functions.SPG($A92, "IQ_DILUT_EPS_AFTER_EXTRA", S$3)</f>
        <v>0.59</v>
      </c>
      <c r="T92" s="9" cm="1">
        <f t="array" ref="T92">_xll.SNL.Clients.Office.Excel.Functions.SPG($A92, "IQ_DILUT_EPS_AFTER_EXTRA", T$3)</f>
        <v>0.625</v>
      </c>
      <c r="U92" s="9" cm="1">
        <f t="array" ref="U92">_xll.SNL.Clients.Office.Excel.Functions.SPG($A92, "IQ_DILUT_EPS_AFTER_EXTRA", U$3)</f>
        <v>0.52800000000000002</v>
      </c>
      <c r="V92" s="9" cm="1">
        <f t="array" ref="V92">_xll.SNL.Clients.Office.Excel.Functions.SPG($A92, "IQ_DILUT_EPS_AFTER_EXTRA", V$3)</f>
        <v>0.25700000000000001</v>
      </c>
      <c r="W92" s="9" cm="1">
        <f t="array" ref="W92">_xll.SNL.Clients.Office.Excel.Functions.SPG($A92, "IQ_DILUT_EPS_AFTER_EXTRA", W$3)</f>
        <v>0.623</v>
      </c>
      <c r="X92" s="9" cm="1">
        <f t="array" ref="X92">_xll.SNL.Clients.Office.Excel.Functions.SPG($A92, "IQ_DILUT_EPS_AFTER_EXTRA", X$3)</f>
        <v>0.68200000000000005</v>
      </c>
      <c r="Y92" s="9" cm="1">
        <f t="array" ref="Y92">_xll.SNL.Clients.Office.Excel.Functions.SPG($A92, "IQ_DILUT_EPS_AFTER_EXTRA", Y$3)</f>
        <v>0.68200000000000005</v>
      </c>
      <c r="Z92" s="9" cm="1">
        <f t="array" ref="Z92">_xll.SNL.Clients.Office.Excel.Functions.SPG($A92, "IQ_DILUT_EPS_AFTER_EXTRA", Z$3)</f>
        <v>0.65</v>
      </c>
    </row>
    <row r="93" spans="1:26" x14ac:dyDescent="0.3">
      <c r="A93" s="11" t="s">
        <v>1123</v>
      </c>
      <c r="B93" s="9" cm="1">
        <f t="array" ref="B93">_xll.SNL.Clients.Office.Excel.Functions.SPG($A93, "IQ_DILUT_EPS_AFTER_EXTRA", B$3)</f>
        <v>-0.16</v>
      </c>
      <c r="C93" s="9" cm="1">
        <f t="array" ref="C93">_xll.SNL.Clients.Office.Excel.Functions.SPG($A93, "IQ_DILUT_EPS_AFTER_EXTRA", C$3)</f>
        <v>-0.26</v>
      </c>
      <c r="D93" s="9" cm="1">
        <f t="array" ref="D93">_xll.SNL.Clients.Office.Excel.Functions.SPG($A93, "IQ_DILUT_EPS_AFTER_EXTRA", D$3)</f>
        <v>-0.96</v>
      </c>
      <c r="E93" s="9" cm="1">
        <f t="array" ref="E93">_xll.SNL.Clients.Office.Excel.Functions.SPG($A93, "IQ_DILUT_EPS_AFTER_EXTRA", E$3)</f>
        <v>0.17</v>
      </c>
      <c r="F93" s="9" cm="1">
        <f t="array" ref="F93">_xll.SNL.Clients.Office.Excel.Functions.SPG($A93, "IQ_DILUT_EPS_AFTER_EXTRA", F$3)</f>
        <v>-0.1</v>
      </c>
      <c r="G93" s="9" cm="1">
        <f t="array" ref="G93">_xll.SNL.Clients.Office.Excel.Functions.SPG($A93, "IQ_DILUT_EPS_AFTER_EXTRA", G$3)</f>
        <v>-0.91900000000000004</v>
      </c>
      <c r="H93" s="9" cm="1">
        <f t="array" ref="H93">_xll.SNL.Clients.Office.Excel.Functions.SPG($A93, "IQ_DILUT_EPS_AFTER_EXTRA", H$3)</f>
        <v>-0.13</v>
      </c>
      <c r="I93" s="9" cm="1">
        <f t="array" ref="I93">_xll.SNL.Clients.Office.Excel.Functions.SPG($A93, "IQ_DILUT_EPS_AFTER_EXTRA", I$3)</f>
        <v>-0.08</v>
      </c>
      <c r="J93" s="9" cm="1">
        <f t="array" ref="J93">_xll.SNL.Clients.Office.Excel.Functions.SPG($A93, "IQ_DILUT_EPS_AFTER_EXTRA", J$3)</f>
        <v>-3.1E-2</v>
      </c>
      <c r="K93" s="9" cm="1">
        <f t="array" ref="K93">_xll.SNL.Clients.Office.Excel.Functions.SPG($A93, "IQ_DILUT_EPS_AFTER_EXTRA", K$3)</f>
        <v>0.17</v>
      </c>
      <c r="L93" s="9" cm="1">
        <f t="array" ref="L93">_xll.SNL.Clients.Office.Excel.Functions.SPG($A93, "IQ_DILUT_EPS_AFTER_EXTRA", L$3)</f>
        <v>7.8E-2</v>
      </c>
      <c r="M93" s="9" cm="1">
        <f t="array" ref="M93">_xll.SNL.Clients.Office.Excel.Functions.SPG($A93, "IQ_DILUT_EPS_AFTER_EXTRA", M$3)</f>
        <v>2.5999999999999999E-2</v>
      </c>
      <c r="N93" s="9" cm="1">
        <f t="array" ref="N93">_xll.SNL.Clients.Office.Excel.Functions.SPG($A93, "IQ_DILUT_EPS_AFTER_EXTRA", N$3)</f>
        <v>0.03</v>
      </c>
      <c r="O93" s="9" cm="1">
        <f t="array" ref="O93">_xll.SNL.Clients.Office.Excel.Functions.SPG($A93, "IQ_DILUT_EPS_AFTER_EXTRA", O$3)</f>
        <v>2.5999999999999999E-2</v>
      </c>
      <c r="P93" s="9" cm="1">
        <f t="array" ref="P93">_xll.SNL.Clients.Office.Excel.Functions.SPG($A93, "IQ_DILUT_EPS_AFTER_EXTRA", P$3)</f>
        <v>5.0000000000000001E-3</v>
      </c>
      <c r="Q93" s="9" cm="1">
        <f t="array" ref="Q93">_xll.SNL.Clients.Office.Excel.Functions.SPG($A93, "IQ_DILUT_EPS_AFTER_EXTRA", Q$3)</f>
        <v>-2E-3</v>
      </c>
      <c r="R93" s="9" cm="1">
        <f t="array" ref="R93">_xll.SNL.Clients.Office.Excel.Functions.SPG($A93, "IQ_DILUT_EPS_AFTER_EXTRA", R$3)</f>
        <v>0.04</v>
      </c>
      <c r="S93" s="9" cm="1">
        <f t="array" ref="S93">_xll.SNL.Clients.Office.Excel.Functions.SPG($A93, "IQ_DILUT_EPS_AFTER_EXTRA", S$3)</f>
        <v>0.107</v>
      </c>
      <c r="T93" s="9" cm="1">
        <f t="array" ref="T93">_xll.SNL.Clients.Office.Excel.Functions.SPG($A93, "IQ_DILUT_EPS_AFTER_EXTRA", T$3)</f>
        <v>1.6</v>
      </c>
      <c r="U93" s="9" cm="1">
        <f t="array" ref="U93">_xll.SNL.Clients.Office.Excel.Functions.SPG($A93, "IQ_DILUT_EPS_AFTER_EXTRA", U$3)</f>
        <v>0.02</v>
      </c>
      <c r="V93" s="9" cm="1">
        <f t="array" ref="V93">_xll.SNL.Clients.Office.Excel.Functions.SPG($A93, "IQ_DILUT_EPS_AFTER_EXTRA", V$3)</f>
        <v>0.04</v>
      </c>
      <c r="W93" s="9" cm="1">
        <f t="array" ref="W93">_xll.SNL.Clients.Office.Excel.Functions.SPG($A93, "IQ_DILUT_EPS_AFTER_EXTRA", W$3)</f>
        <v>0.09</v>
      </c>
      <c r="X93" s="9" cm="1">
        <f t="array" ref="X93">_xll.SNL.Clients.Office.Excel.Functions.SPG($A93, "IQ_DILUT_EPS_AFTER_EXTRA", X$3)</f>
        <v>3.7999999999999999E-2</v>
      </c>
      <c r="Y93" s="9" cm="1">
        <f t="array" ref="Y93">_xll.SNL.Clients.Office.Excel.Functions.SPG($A93, "IQ_DILUT_EPS_AFTER_EXTRA", Y$3)</f>
        <v>0.03</v>
      </c>
      <c r="Z93" s="9" cm="1">
        <f t="array" ref="Z93">_xll.SNL.Clients.Office.Excel.Functions.SPG($A93, "IQ_DILUT_EPS_AFTER_EXTRA", Z$3)</f>
        <v>0.02</v>
      </c>
    </row>
    <row r="94" spans="1:26" x14ac:dyDescent="0.3">
      <c r="A94" s="11" t="s">
        <v>1124</v>
      </c>
      <c r="B94" s="9" cm="1">
        <f t="array" ref="B94">_xll.SNL.Clients.Office.Excel.Functions.SPG($A94, "IQ_DILUT_EPS_AFTER_EXTRA", B$3)</f>
        <v>2.7789999999999999</v>
      </c>
      <c r="C94" s="9" cm="1">
        <f t="array" ref="C94">_xll.SNL.Clients.Office.Excel.Functions.SPG($A94, "IQ_DILUT_EPS_AFTER_EXTRA", C$3)</f>
        <v>0.14099999999999999</v>
      </c>
      <c r="D94" s="9" cm="1">
        <f t="array" ref="D94">_xll.SNL.Clients.Office.Excel.Functions.SPG($A94, "IQ_DILUT_EPS_AFTER_EXTRA", D$3)</f>
        <v>0.04</v>
      </c>
      <c r="E94" s="9" cm="1">
        <f t="array" ref="E94">_xll.SNL.Clients.Office.Excel.Functions.SPG($A94, "IQ_DILUT_EPS_AFTER_EXTRA", E$3)</f>
        <v>2.65</v>
      </c>
      <c r="F94" s="9" cm="1">
        <f t="array" ref="F94">_xll.SNL.Clients.Office.Excel.Functions.SPG($A94, "IQ_DILUT_EPS_AFTER_EXTRA", F$3)</f>
        <v>2.7069999999999999</v>
      </c>
      <c r="G94" s="9" cm="1">
        <f t="array" ref="G94">_xll.SNL.Clients.Office.Excel.Functions.SPG($A94, "IQ_DILUT_EPS_AFTER_EXTRA", G$3)</f>
        <v>0.872</v>
      </c>
      <c r="H94" s="9" cm="1">
        <f t="array" ref="H94">_xll.SNL.Clients.Office.Excel.Functions.SPG($A94, "IQ_DILUT_EPS_AFTER_EXTRA", H$3)</f>
        <v>3.42</v>
      </c>
      <c r="I94" s="9" cm="1">
        <f t="array" ref="I94">_xll.SNL.Clients.Office.Excel.Functions.SPG($A94, "IQ_DILUT_EPS_AFTER_EXTRA", I$3)</f>
        <v>0.95199999999999996</v>
      </c>
      <c r="J94" s="9" cm="1">
        <f t="array" ref="J94">_xll.SNL.Clients.Office.Excel.Functions.SPG($A94, "IQ_DILUT_EPS_AFTER_EXTRA", J$3)</f>
        <v>9.08</v>
      </c>
      <c r="K94" s="9" cm="1">
        <f t="array" ref="K94">_xll.SNL.Clients.Office.Excel.Functions.SPG($A94, "IQ_DILUT_EPS_AFTER_EXTRA", K$3)</f>
        <v>-2.6949999999999998</v>
      </c>
      <c r="L94" s="9" cm="1">
        <f t="array" ref="L94">_xll.SNL.Clients.Office.Excel.Functions.SPG($A94, "IQ_DILUT_EPS_AFTER_EXTRA", L$3)</f>
        <v>2.69</v>
      </c>
      <c r="M94" s="9" cm="1">
        <f t="array" ref="M94">_xll.SNL.Clients.Office.Excel.Functions.SPG($A94, "IQ_DILUT_EPS_AFTER_EXTRA", M$3)</f>
        <v>0.24099999999999999</v>
      </c>
      <c r="N94" s="9" cm="1">
        <f t="array" ref="N94">_xll.SNL.Clients.Office.Excel.Functions.SPG($A94, "IQ_DILUT_EPS_AFTER_EXTRA", N$3)</f>
        <v>4.1900000000000004</v>
      </c>
      <c r="O94" s="9" t="str" cm="1">
        <f t="array" ref="O94">_xll.SNL.Clients.Office.Excel.Functions.SPG($A94, "IQ_DILUT_EPS_AFTER_EXTRA", O$3)</f>
        <v>NA</v>
      </c>
      <c r="P94" s="9" cm="1">
        <f t="array" ref="P94">_xll.SNL.Clients.Office.Excel.Functions.SPG($A94, "IQ_DILUT_EPS_AFTER_EXTRA", P$3)</f>
        <v>4.47</v>
      </c>
      <c r="Q94" s="9" cm="1">
        <f t="array" ref="Q94">_xll.SNL.Clients.Office.Excel.Functions.SPG($A94, "IQ_DILUT_EPS_AFTER_EXTRA", Q$3)</f>
        <v>5.47</v>
      </c>
      <c r="R94" s="9" cm="1">
        <f t="array" ref="R94">_xll.SNL.Clients.Office.Excel.Functions.SPG($A94, "IQ_DILUT_EPS_AFTER_EXTRA", R$3)</f>
        <v>5.7409999999999997</v>
      </c>
      <c r="S94" s="9" t="str" cm="1">
        <f t="array" ref="S94">_xll.SNL.Clients.Office.Excel.Functions.SPG($A94, "IQ_DILUT_EPS_AFTER_EXTRA", S$3)</f>
        <v>NA</v>
      </c>
      <c r="T94" s="9" cm="1">
        <f t="array" ref="T94">_xll.SNL.Clients.Office.Excel.Functions.SPG($A94, "IQ_DILUT_EPS_AFTER_EXTRA", T$3)</f>
        <v>2.79</v>
      </c>
      <c r="U94" s="9" cm="1">
        <f t="array" ref="U94">_xll.SNL.Clients.Office.Excel.Functions.SPG($A94, "IQ_DILUT_EPS_AFTER_EXTRA", U$3)</f>
        <v>0.80400000000000005</v>
      </c>
      <c r="V94" s="9" cm="1">
        <f t="array" ref="V94">_xll.SNL.Clients.Office.Excel.Functions.SPG($A94, "IQ_DILUT_EPS_AFTER_EXTRA", V$3)</f>
        <v>0.63</v>
      </c>
      <c r="W94" s="9" cm="1">
        <f t="array" ref="W94">_xll.SNL.Clients.Office.Excel.Functions.SPG($A94, "IQ_DILUT_EPS_AFTER_EXTRA", W$3)</f>
        <v>2.109</v>
      </c>
      <c r="X94" s="9" cm="1">
        <f t="array" ref="X94">_xll.SNL.Clients.Office.Excel.Functions.SPG($A94, "IQ_DILUT_EPS_AFTER_EXTRA", X$3)</f>
        <v>-2.1349999999999998</v>
      </c>
      <c r="Y94" s="9" cm="1">
        <f t="array" ref="Y94">_xll.SNL.Clients.Office.Excel.Functions.SPG($A94, "IQ_DILUT_EPS_AFTER_EXTRA", Y$3)</f>
        <v>2.4790000000000001</v>
      </c>
      <c r="Z94" s="9" cm="1">
        <f t="array" ref="Z94">_xll.SNL.Clients.Office.Excel.Functions.SPG($A94, "IQ_DILUT_EPS_AFTER_EXTRA", Z$3)</f>
        <v>2.8029999999999999</v>
      </c>
    </row>
    <row r="95" spans="1:26" x14ac:dyDescent="0.3">
      <c r="A95" s="11" t="s">
        <v>1125</v>
      </c>
      <c r="B95" s="9" cm="1">
        <f t="array" ref="B95">_xll.SNL.Clients.Office.Excel.Functions.SPG($A95, "IQ_DILUT_EPS_AFTER_EXTRA", B$3)</f>
        <v>2.56</v>
      </c>
      <c r="C95" s="9" cm="1">
        <f t="array" ref="C95">_xll.SNL.Clients.Office.Excel.Functions.SPG($A95, "IQ_DILUT_EPS_AFTER_EXTRA", C$3)</f>
        <v>2.61</v>
      </c>
      <c r="D95" s="9" cm="1">
        <f t="array" ref="D95">_xll.SNL.Clients.Office.Excel.Functions.SPG($A95, "IQ_DILUT_EPS_AFTER_EXTRA", D$3)</f>
        <v>0.84</v>
      </c>
      <c r="E95" s="9" cm="1">
        <f t="array" ref="E95">_xll.SNL.Clients.Office.Excel.Functions.SPG($A95, "IQ_DILUT_EPS_AFTER_EXTRA", E$3)</f>
        <v>1.2370000000000001</v>
      </c>
      <c r="F95" s="9" cm="1">
        <f t="array" ref="F95">_xll.SNL.Clients.Office.Excel.Functions.SPG($A95, "IQ_DILUT_EPS_AFTER_EXTRA", F$3)</f>
        <v>1.08</v>
      </c>
      <c r="G95" s="9" cm="1">
        <f t="array" ref="G95">_xll.SNL.Clients.Office.Excel.Functions.SPG($A95, "IQ_DILUT_EPS_AFTER_EXTRA", G$3)</f>
        <v>0.94</v>
      </c>
      <c r="H95" s="9" cm="1">
        <f t="array" ref="H95">_xll.SNL.Clients.Office.Excel.Functions.SPG($A95, "IQ_DILUT_EPS_AFTER_EXTRA", H$3)</f>
        <v>0.16</v>
      </c>
      <c r="I95" s="9" cm="1">
        <f t="array" ref="I95">_xll.SNL.Clients.Office.Excel.Functions.SPG($A95, "IQ_DILUT_EPS_AFTER_EXTRA", I$3)</f>
        <v>1.1970000000000001</v>
      </c>
      <c r="J95" s="9" cm="1">
        <f t="array" ref="J95">_xll.SNL.Clients.Office.Excel.Functions.SPG($A95, "IQ_DILUT_EPS_AFTER_EXTRA", J$3)</f>
        <v>1.1200000000000001</v>
      </c>
      <c r="K95" s="9" cm="1">
        <f t="array" ref="K95">_xll.SNL.Clients.Office.Excel.Functions.SPG($A95, "IQ_DILUT_EPS_AFTER_EXTRA", K$3)</f>
        <v>0.62</v>
      </c>
      <c r="L95" s="9" cm="1">
        <f t="array" ref="L95">_xll.SNL.Clients.Office.Excel.Functions.SPG($A95, "IQ_DILUT_EPS_AFTER_EXTRA", L$3)</f>
        <v>-0.69</v>
      </c>
      <c r="M95" s="9" cm="1">
        <f t="array" ref="M95">_xll.SNL.Clients.Office.Excel.Functions.SPG($A95, "IQ_DILUT_EPS_AFTER_EXTRA", M$3)</f>
        <v>0.90500000000000003</v>
      </c>
      <c r="N95" s="9" cm="1">
        <f t="array" ref="N95">_xll.SNL.Clients.Office.Excel.Functions.SPG($A95, "IQ_DILUT_EPS_AFTER_EXTRA", N$3)</f>
        <v>0.81</v>
      </c>
      <c r="O95" s="9" cm="1">
        <f t="array" ref="O95">_xll.SNL.Clients.Office.Excel.Functions.SPG($A95, "IQ_DILUT_EPS_AFTER_EXTRA", O$3)</f>
        <v>0.6</v>
      </c>
      <c r="P95" s="9" cm="1">
        <f t="array" ref="P95">_xll.SNL.Clients.Office.Excel.Functions.SPG($A95, "IQ_DILUT_EPS_AFTER_EXTRA", P$3)</f>
        <v>0.28000000000000003</v>
      </c>
      <c r="Q95" s="9" cm="1">
        <f t="array" ref="Q95">_xll.SNL.Clients.Office.Excel.Functions.SPG($A95, "IQ_DILUT_EPS_AFTER_EXTRA", Q$3)</f>
        <v>1.5860000000000001</v>
      </c>
      <c r="R95" s="9" cm="1">
        <f t="array" ref="R95">_xll.SNL.Clients.Office.Excel.Functions.SPG($A95, "IQ_DILUT_EPS_AFTER_EXTRA", R$3)</f>
        <v>0.73</v>
      </c>
      <c r="S95" s="9" cm="1">
        <f t="array" ref="S95">_xll.SNL.Clients.Office.Excel.Functions.SPG($A95, "IQ_DILUT_EPS_AFTER_EXTRA", S$3)</f>
        <v>0.26</v>
      </c>
      <c r="T95" s="9" cm="1">
        <f t="array" ref="T95">_xll.SNL.Clients.Office.Excel.Functions.SPG($A95, "IQ_DILUT_EPS_AFTER_EXTRA", T$3)</f>
        <v>0.23</v>
      </c>
      <c r="U95" s="9" cm="1">
        <f t="array" ref="U95">_xll.SNL.Clients.Office.Excel.Functions.SPG($A95, "IQ_DILUT_EPS_AFTER_EXTRA", U$3)</f>
        <v>-1.2030000000000001</v>
      </c>
      <c r="V95" s="9" cm="1">
        <f t="array" ref="V95">_xll.SNL.Clients.Office.Excel.Functions.SPG($A95, "IQ_DILUT_EPS_AFTER_EXTRA", V$3)</f>
        <v>0.81</v>
      </c>
      <c r="W95" s="9" cm="1">
        <f t="array" ref="W95">_xll.SNL.Clients.Office.Excel.Functions.SPG($A95, "IQ_DILUT_EPS_AFTER_EXTRA", W$3)</f>
        <v>0.73</v>
      </c>
      <c r="X95" s="9" cm="1">
        <f t="array" ref="X95">_xll.SNL.Clients.Office.Excel.Functions.SPG($A95, "IQ_DILUT_EPS_AFTER_EXTRA", X$3)</f>
        <v>0.39</v>
      </c>
      <c r="Y95" s="9" cm="1">
        <f t="array" ref="Y95">_xll.SNL.Clients.Office.Excel.Functions.SPG($A95, "IQ_DILUT_EPS_AFTER_EXTRA", Y$3)</f>
        <v>1.2210000000000001</v>
      </c>
      <c r="Z95" s="9" cm="1">
        <f t="array" ref="Z95">_xll.SNL.Clients.Office.Excel.Functions.SPG($A95, "IQ_DILUT_EPS_AFTER_EXTRA", Z$3)</f>
        <v>1.31</v>
      </c>
    </row>
    <row r="96" spans="1:26" x14ac:dyDescent="0.3">
      <c r="A96" s="11" t="s">
        <v>1126</v>
      </c>
      <c r="B96" s="9" cm="1">
        <f t="array" ref="B96">_xll.SNL.Clients.Office.Excel.Functions.SPG($A96, "IQ_DILUT_EPS_AFTER_EXTRA", B$3)</f>
        <v>0.92</v>
      </c>
      <c r="C96" s="9" cm="1">
        <f t="array" ref="C96">_xll.SNL.Clients.Office.Excel.Functions.SPG($A96, "IQ_DILUT_EPS_AFTER_EXTRA", C$3)</f>
        <v>1.0669999999999999</v>
      </c>
      <c r="D96" s="9" cm="1">
        <f t="array" ref="D96">_xll.SNL.Clients.Office.Excel.Functions.SPG($A96, "IQ_DILUT_EPS_AFTER_EXTRA", D$3)</f>
        <v>0.95</v>
      </c>
      <c r="E96" s="9" cm="1">
        <f t="array" ref="E96">_xll.SNL.Clients.Office.Excel.Functions.SPG($A96, "IQ_DILUT_EPS_AFTER_EXTRA", E$3)</f>
        <v>0.96</v>
      </c>
      <c r="F96" s="9" cm="1">
        <f t="array" ref="F96">_xll.SNL.Clients.Office.Excel.Functions.SPG($A96, "IQ_DILUT_EPS_AFTER_EXTRA", F$3)</f>
        <v>0.23</v>
      </c>
      <c r="G96" s="9" cm="1">
        <f t="array" ref="G96">_xll.SNL.Clients.Office.Excel.Functions.SPG($A96, "IQ_DILUT_EPS_AFTER_EXTRA", G$3)</f>
        <v>-0.28100000000000003</v>
      </c>
      <c r="H96" s="9" cm="1">
        <f t="array" ref="H96">_xll.SNL.Clients.Office.Excel.Functions.SPG($A96, "IQ_DILUT_EPS_AFTER_EXTRA", H$3)</f>
        <v>0.15</v>
      </c>
      <c r="I96" s="9" cm="1">
        <f t="array" ref="I96">_xll.SNL.Clients.Office.Excel.Functions.SPG($A96, "IQ_DILUT_EPS_AFTER_EXTRA", I$3)</f>
        <v>-0.06</v>
      </c>
      <c r="J96" s="9" cm="1">
        <f t="array" ref="J96">_xll.SNL.Clients.Office.Excel.Functions.SPG($A96, "IQ_DILUT_EPS_AFTER_EXTRA", J$3)</f>
        <v>-5.3999999999999999E-2</v>
      </c>
      <c r="K96" s="9" cm="1">
        <f t="array" ref="K96">_xll.SNL.Clients.Office.Excel.Functions.SPG($A96, "IQ_DILUT_EPS_AFTER_EXTRA", K$3)</f>
        <v>-0.249</v>
      </c>
      <c r="L96" s="9" cm="1">
        <f t="array" ref="L96">_xll.SNL.Clients.Office.Excel.Functions.SPG($A96, "IQ_DILUT_EPS_AFTER_EXTRA", L$3)</f>
        <v>0.57999999999999996</v>
      </c>
      <c r="M96" s="9" cm="1">
        <f t="array" ref="M96">_xll.SNL.Clients.Office.Excel.Functions.SPG($A96, "IQ_DILUT_EPS_AFTER_EXTRA", M$3)</f>
        <v>0.14000000000000001</v>
      </c>
      <c r="N96" s="9" cm="1">
        <f t="array" ref="N96">_xll.SNL.Clients.Office.Excel.Functions.SPG($A96, "IQ_DILUT_EPS_AFTER_EXTRA", N$3)</f>
        <v>-0.153</v>
      </c>
      <c r="O96" s="9" cm="1">
        <f t="array" ref="O96">_xll.SNL.Clients.Office.Excel.Functions.SPG($A96, "IQ_DILUT_EPS_AFTER_EXTRA", O$3)</f>
        <v>-2E-3</v>
      </c>
      <c r="P96" s="9" cm="1">
        <f t="array" ref="P96">_xll.SNL.Clients.Office.Excel.Functions.SPG($A96, "IQ_DILUT_EPS_AFTER_EXTRA", P$3)</f>
        <v>9.8000000000000004E-2</v>
      </c>
      <c r="Q96" s="9" cm="1">
        <f t="array" ref="Q96">_xll.SNL.Clients.Office.Excel.Functions.SPG($A96, "IQ_DILUT_EPS_AFTER_EXTRA", Q$3)</f>
        <v>-0.5</v>
      </c>
      <c r="R96" s="9" cm="1">
        <f t="array" ref="R96">_xll.SNL.Clients.Office.Excel.Functions.SPG($A96, "IQ_DILUT_EPS_AFTER_EXTRA", R$3)</f>
        <v>-1.4710000000000001</v>
      </c>
      <c r="S96" s="9" cm="1">
        <f t="array" ref="S96">_xll.SNL.Clients.Office.Excel.Functions.SPG($A96, "IQ_DILUT_EPS_AFTER_EXTRA", S$3)</f>
        <v>-1.9730000000000001</v>
      </c>
      <c r="T96" s="9" cm="1">
        <f t="array" ref="T96">_xll.SNL.Clients.Office.Excel.Functions.SPG($A96, "IQ_DILUT_EPS_AFTER_EXTRA", T$3)</f>
        <v>-0.95</v>
      </c>
      <c r="U96" s="9" cm="1">
        <f t="array" ref="U96">_xll.SNL.Clients.Office.Excel.Functions.SPG($A96, "IQ_DILUT_EPS_AFTER_EXTRA", U$3)</f>
        <v>5.157</v>
      </c>
      <c r="V96" s="9" cm="1">
        <f t="array" ref="V96">_xll.SNL.Clients.Office.Excel.Functions.SPG($A96, "IQ_DILUT_EPS_AFTER_EXTRA", V$3)</f>
        <v>2.5510000000000002</v>
      </c>
      <c r="W96" s="9" cm="1">
        <f t="array" ref="W96">_xll.SNL.Clients.Office.Excel.Functions.SPG($A96, "IQ_DILUT_EPS_AFTER_EXTRA", W$3)</f>
        <v>-34.271000000000001</v>
      </c>
      <c r="X96" s="9" cm="1">
        <f t="array" ref="X96">_xll.SNL.Clients.Office.Excel.Functions.SPG($A96, "IQ_DILUT_EPS_AFTER_EXTRA", X$3)</f>
        <v>-4.2519999999999998</v>
      </c>
      <c r="Y96" s="9" cm="1">
        <f t="array" ref="Y96">_xll.SNL.Clients.Office.Excel.Functions.SPG($A96, "IQ_DILUT_EPS_AFTER_EXTRA", Y$3)</f>
        <v>-4.7119999999999997</v>
      </c>
      <c r="Z96" s="9" cm="1">
        <f t="array" ref="Z96">_xll.SNL.Clients.Office.Excel.Functions.SPG($A96, "IQ_DILUT_EPS_AFTER_EXTRA", Z$3)</f>
        <v>-2.1030000000000002</v>
      </c>
    </row>
    <row r="97" spans="1:26" x14ac:dyDescent="0.3">
      <c r="A97" s="11" t="s">
        <v>1127</v>
      </c>
      <c r="B97" s="9" cm="1">
        <f t="array" ref="B97">_xll.SNL.Clients.Office.Excel.Functions.SPG($A97, "IQ_DILUT_EPS_AFTER_EXTRA", B$3)</f>
        <v>0.21</v>
      </c>
      <c r="C97" s="9" cm="1">
        <f t="array" ref="C97">_xll.SNL.Clients.Office.Excel.Functions.SPG($A97, "IQ_DILUT_EPS_AFTER_EXTRA", C$3)</f>
        <v>0.19700000000000001</v>
      </c>
      <c r="D97" s="9" cm="1">
        <f t="array" ref="D97">_xll.SNL.Clients.Office.Excel.Functions.SPG($A97, "IQ_DILUT_EPS_AFTER_EXTRA", D$3)</f>
        <v>0.22600000000000001</v>
      </c>
      <c r="E97" s="9" cm="1">
        <f t="array" ref="E97">_xll.SNL.Clients.Office.Excel.Functions.SPG($A97, "IQ_DILUT_EPS_AFTER_EXTRA", E$3)</f>
        <v>0.18</v>
      </c>
      <c r="F97" s="9" cm="1">
        <f t="array" ref="F97">_xll.SNL.Clients.Office.Excel.Functions.SPG($A97, "IQ_DILUT_EPS_AFTER_EXTRA", F$3)</f>
        <v>0.16</v>
      </c>
      <c r="G97" s="9" cm="1">
        <f t="array" ref="G97">_xll.SNL.Clients.Office.Excel.Functions.SPG($A97, "IQ_DILUT_EPS_AFTER_EXTRA", G$3)</f>
        <v>0.25800000000000001</v>
      </c>
      <c r="H97" s="9" cm="1">
        <f t="array" ref="H97">_xll.SNL.Clients.Office.Excel.Functions.SPG($A97, "IQ_DILUT_EPS_AFTER_EXTRA", H$3)</f>
        <v>0.25600000000000001</v>
      </c>
      <c r="I97" s="9" cm="1">
        <f t="array" ref="I97">_xll.SNL.Clients.Office.Excel.Functions.SPG($A97, "IQ_DILUT_EPS_AFTER_EXTRA", I$3)</f>
        <v>0.246</v>
      </c>
      <c r="J97" s="9" cm="1">
        <f t="array" ref="J97">_xll.SNL.Clients.Office.Excel.Functions.SPG($A97, "IQ_DILUT_EPS_AFTER_EXTRA", J$3)</f>
        <v>8.6999999999999994E-2</v>
      </c>
      <c r="K97" s="9" cm="1">
        <f t="array" ref="K97">_xll.SNL.Clients.Office.Excel.Functions.SPG($A97, "IQ_DILUT_EPS_AFTER_EXTRA", K$3)</f>
        <v>0.38</v>
      </c>
      <c r="L97" s="9" cm="1">
        <f t="array" ref="L97">_xll.SNL.Clients.Office.Excel.Functions.SPG($A97, "IQ_DILUT_EPS_AFTER_EXTRA", L$3)</f>
        <v>0.39</v>
      </c>
      <c r="M97" s="9" cm="1">
        <f t="array" ref="M97">_xll.SNL.Clients.Office.Excel.Functions.SPG($A97, "IQ_DILUT_EPS_AFTER_EXTRA", M$3)</f>
        <v>0.32700000000000001</v>
      </c>
      <c r="N97" s="9" cm="1">
        <f t="array" ref="N97">_xll.SNL.Clients.Office.Excel.Functions.SPG($A97, "IQ_DILUT_EPS_AFTER_EXTRA", N$3)</f>
        <v>0.318</v>
      </c>
      <c r="O97" s="9" cm="1">
        <f t="array" ref="O97">_xll.SNL.Clients.Office.Excel.Functions.SPG($A97, "IQ_DILUT_EPS_AFTER_EXTRA", O$3)</f>
        <v>0.36799999999999999</v>
      </c>
      <c r="P97" s="9" cm="1">
        <f t="array" ref="P97">_xll.SNL.Clients.Office.Excel.Functions.SPG($A97, "IQ_DILUT_EPS_AFTER_EXTRA", P$3)</f>
        <v>0.37</v>
      </c>
      <c r="Q97" s="9" cm="1">
        <f t="array" ref="Q97">_xll.SNL.Clients.Office.Excel.Functions.SPG($A97, "IQ_DILUT_EPS_AFTER_EXTRA", Q$3)</f>
        <v>0.4</v>
      </c>
      <c r="R97" s="9" cm="1">
        <f t="array" ref="R97">_xll.SNL.Clients.Office.Excel.Functions.SPG($A97, "IQ_DILUT_EPS_AFTER_EXTRA", R$3)</f>
        <v>0.33900000000000002</v>
      </c>
      <c r="S97" s="9" cm="1">
        <f t="array" ref="S97">_xll.SNL.Clients.Office.Excel.Functions.SPG($A97, "IQ_DILUT_EPS_AFTER_EXTRA", S$3)</f>
        <v>0.33100000000000002</v>
      </c>
      <c r="T97" s="9" cm="1">
        <f t="array" ref="T97">_xll.SNL.Clients.Office.Excel.Functions.SPG($A97, "IQ_DILUT_EPS_AFTER_EXTRA", T$3)</f>
        <v>0.23699999999999999</v>
      </c>
      <c r="U97" s="9" cm="1">
        <f t="array" ref="U97">_xll.SNL.Clients.Office.Excel.Functions.SPG($A97, "IQ_DILUT_EPS_AFTER_EXTRA", U$3)</f>
        <v>0.248</v>
      </c>
      <c r="V97" s="9" cm="1">
        <f t="array" ref="V97">_xll.SNL.Clients.Office.Excel.Functions.SPG($A97, "IQ_DILUT_EPS_AFTER_EXTRA", V$3)</f>
        <v>-0.22</v>
      </c>
      <c r="W97" s="9" cm="1">
        <f t="array" ref="W97">_xll.SNL.Clients.Office.Excel.Functions.SPG($A97, "IQ_DILUT_EPS_AFTER_EXTRA", W$3)</f>
        <v>0.27800000000000002</v>
      </c>
      <c r="X97" s="9" cm="1">
        <f t="array" ref="X97">_xll.SNL.Clients.Office.Excel.Functions.SPG($A97, "IQ_DILUT_EPS_AFTER_EXTRA", X$3)</f>
        <v>0.28000000000000003</v>
      </c>
      <c r="Y97" s="9" cm="1">
        <f t="array" ref="Y97">_xll.SNL.Clients.Office.Excel.Functions.SPG($A97, "IQ_DILUT_EPS_AFTER_EXTRA", Y$3)</f>
        <v>0.25700000000000001</v>
      </c>
      <c r="Z97" s="9" cm="1">
        <f t="array" ref="Z97">_xll.SNL.Clients.Office.Excel.Functions.SPG($A97, "IQ_DILUT_EPS_AFTER_EXTRA", Z$3)</f>
        <v>0.28000000000000003</v>
      </c>
    </row>
    <row r="98" spans="1:26" x14ac:dyDescent="0.3">
      <c r="A98" s="11" t="s">
        <v>1128</v>
      </c>
      <c r="B98" s="9" cm="1">
        <f t="array" ref="B98">_xll.SNL.Clients.Office.Excel.Functions.SPG($A98, "IQ_DILUT_EPS_AFTER_EXTRA", B$3)</f>
        <v>0.46</v>
      </c>
      <c r="C98" s="9" cm="1">
        <f t="array" ref="C98">_xll.SNL.Clients.Office.Excel.Functions.SPG($A98, "IQ_DILUT_EPS_AFTER_EXTRA", C$3)</f>
        <v>-19.542000000000002</v>
      </c>
      <c r="D98" s="9" cm="1">
        <f t="array" ref="D98">_xll.SNL.Clients.Office.Excel.Functions.SPG($A98, "IQ_DILUT_EPS_AFTER_EXTRA", D$3)</f>
        <v>7.5819999999999999</v>
      </c>
      <c r="E98" s="9" cm="1">
        <f t="array" ref="E98">_xll.SNL.Clients.Office.Excel.Functions.SPG($A98, "IQ_DILUT_EPS_AFTER_EXTRA", E$3)</f>
        <v>6.585</v>
      </c>
      <c r="F98" s="9" cm="1">
        <f t="array" ref="F98">_xll.SNL.Clients.Office.Excel.Functions.SPG($A98, "IQ_DILUT_EPS_AFTER_EXTRA", F$3)</f>
        <v>6.4550000000000001</v>
      </c>
      <c r="G98" s="9" cm="1">
        <f t="array" ref="G98">_xll.SNL.Clients.Office.Excel.Functions.SPG($A98, "IQ_DILUT_EPS_AFTER_EXTRA", G$3)</f>
        <v>17.436</v>
      </c>
      <c r="H98" s="9" cm="1">
        <f t="array" ref="H98">_xll.SNL.Clients.Office.Excel.Functions.SPG($A98, "IQ_DILUT_EPS_AFTER_EXTRA", H$3)</f>
        <v>5.2869999999999999</v>
      </c>
      <c r="I98" s="9" cm="1">
        <f t="array" ref="I98">_xll.SNL.Clients.Office.Excel.Functions.SPG($A98, "IQ_DILUT_EPS_AFTER_EXTRA", I$3)</f>
        <v>7.5419999999999998</v>
      </c>
      <c r="J98" s="9" cm="1">
        <f t="array" ref="J98">_xll.SNL.Clients.Office.Excel.Functions.SPG($A98, "IQ_DILUT_EPS_AFTER_EXTRA", J$3)</f>
        <v>7.8559999999999999</v>
      </c>
      <c r="K98" s="9" cm="1">
        <f t="array" ref="K98">_xll.SNL.Clients.Office.Excel.Functions.SPG($A98, "IQ_DILUT_EPS_AFTER_EXTRA", K$3)</f>
        <v>-17.033000000000001</v>
      </c>
      <c r="L98" s="9" cm="1">
        <f t="array" ref="L98">_xll.SNL.Clients.Office.Excel.Functions.SPG($A98, "IQ_DILUT_EPS_AFTER_EXTRA", L$3)</f>
        <v>11.526</v>
      </c>
      <c r="M98" s="9" cm="1">
        <f t="array" ref="M98">_xll.SNL.Clients.Office.Excel.Functions.SPG($A98, "IQ_DILUT_EPS_AFTER_EXTRA", M$3)</f>
        <v>11.115</v>
      </c>
      <c r="N98" s="9" cm="1">
        <f t="array" ref="N98">_xll.SNL.Clients.Office.Excel.Functions.SPG($A98, "IQ_DILUT_EPS_AFTER_EXTRA", N$3)</f>
        <v>26.846</v>
      </c>
      <c r="O98" s="9" cm="1">
        <f t="array" ref="O98">_xll.SNL.Clients.Office.Excel.Functions.SPG($A98, "IQ_DILUT_EPS_AFTER_EXTRA", O$3)</f>
        <v>10.276999999999999</v>
      </c>
      <c r="P98" s="9" cm="1">
        <f t="array" ref="P98">_xll.SNL.Clients.Office.Excel.Functions.SPG($A98, "IQ_DILUT_EPS_AFTER_EXTRA", P$3)</f>
        <v>8.33</v>
      </c>
      <c r="Q98" s="9" cm="1">
        <f t="array" ref="Q98">_xll.SNL.Clients.Office.Excel.Functions.SPG($A98, "IQ_DILUT_EPS_AFTER_EXTRA", Q$3)</f>
        <v>16.683</v>
      </c>
      <c r="R98" s="9" cm="1">
        <f t="array" ref="R98">_xll.SNL.Clients.Office.Excel.Functions.SPG($A98, "IQ_DILUT_EPS_AFTER_EXTRA", R$3)</f>
        <v>11.193</v>
      </c>
      <c r="S98" s="9" cm="1">
        <f t="array" ref="S98">_xll.SNL.Clients.Office.Excel.Functions.SPG($A98, "IQ_DILUT_EPS_AFTER_EXTRA", S$3)</f>
        <v>17.547999999999998</v>
      </c>
      <c r="T98" s="9" cm="1">
        <f t="array" ref="T98">_xll.SNL.Clients.Office.Excel.Functions.SPG($A98, "IQ_DILUT_EPS_AFTER_EXTRA", T$3)</f>
        <v>10.96</v>
      </c>
      <c r="U98" s="9" cm="1">
        <f t="array" ref="U98">_xll.SNL.Clients.Office.Excel.Functions.SPG($A98, "IQ_DILUT_EPS_AFTER_EXTRA", U$3)</f>
        <v>10.63</v>
      </c>
      <c r="V98" s="9" cm="1">
        <f t="array" ref="V98">_xll.SNL.Clients.Office.Excel.Functions.SPG($A98, "IQ_DILUT_EPS_AFTER_EXTRA", V$3)</f>
        <v>12.05</v>
      </c>
      <c r="W98" s="9" cm="1">
        <f t="array" ref="W98">_xll.SNL.Clients.Office.Excel.Functions.SPG($A98, "IQ_DILUT_EPS_AFTER_EXTRA", W$3)</f>
        <v>9.3140000000000001</v>
      </c>
      <c r="X98" s="9" cm="1">
        <f t="array" ref="X98">_xll.SNL.Clients.Office.Excel.Functions.SPG($A98, "IQ_DILUT_EPS_AFTER_EXTRA", X$3)</f>
        <v>8.68</v>
      </c>
      <c r="Y98" s="9" cm="1">
        <f t="array" ref="Y98">_xll.SNL.Clients.Office.Excel.Functions.SPG($A98, "IQ_DILUT_EPS_AFTER_EXTRA", Y$3)</f>
        <v>6.35</v>
      </c>
      <c r="Z98" s="9" cm="1">
        <f t="array" ref="Z98">_xll.SNL.Clients.Office.Excel.Functions.SPG($A98, "IQ_DILUT_EPS_AFTER_EXTRA", Z$3)</f>
        <v>6.78</v>
      </c>
    </row>
    <row r="99" spans="1:26" x14ac:dyDescent="0.3">
      <c r="A99" s="11" t="s">
        <v>1129</v>
      </c>
      <c r="B99" s="9" cm="1">
        <f t="array" ref="B99">_xll.SNL.Clients.Office.Excel.Functions.SPG($A99, "IQ_DILUT_EPS_AFTER_EXTRA", B$3)</f>
        <v>0.64</v>
      </c>
      <c r="C99" s="9" cm="1">
        <f t="array" ref="C99">_xll.SNL.Clients.Office.Excel.Functions.SPG($A99, "IQ_DILUT_EPS_AFTER_EXTRA", C$3)</f>
        <v>0.68400000000000005</v>
      </c>
      <c r="D99" s="9" cm="1">
        <f t="array" ref="D99">_xll.SNL.Clients.Office.Excel.Functions.SPG($A99, "IQ_DILUT_EPS_AFTER_EXTRA", D$3)</f>
        <v>0.74199999999999999</v>
      </c>
      <c r="E99" s="9" cm="1">
        <f t="array" ref="E99">_xll.SNL.Clients.Office.Excel.Functions.SPG($A99, "IQ_DILUT_EPS_AFTER_EXTRA", E$3)</f>
        <v>0.75</v>
      </c>
      <c r="F99" s="9" cm="1">
        <f t="array" ref="F99">_xll.SNL.Clients.Office.Excel.Functions.SPG($A99, "IQ_DILUT_EPS_AFTER_EXTRA", F$3)</f>
        <v>0.59299999999999997</v>
      </c>
      <c r="G99" s="9" cm="1">
        <f t="array" ref="G99">_xll.SNL.Clients.Office.Excel.Functions.SPG($A99, "IQ_DILUT_EPS_AFTER_EXTRA", G$3)</f>
        <v>0.74099999999999999</v>
      </c>
      <c r="H99" s="9" cm="1">
        <f t="array" ref="H99">_xll.SNL.Clients.Office.Excel.Functions.SPG($A99, "IQ_DILUT_EPS_AFTER_EXTRA", H$3)</f>
        <v>0.8</v>
      </c>
      <c r="I99" s="9" cm="1">
        <f t="array" ref="I99">_xll.SNL.Clients.Office.Excel.Functions.SPG($A99, "IQ_DILUT_EPS_AFTER_EXTRA", I$3)</f>
        <v>0.38</v>
      </c>
      <c r="J99" s="9" cm="1">
        <f t="array" ref="J99">_xll.SNL.Clients.Office.Excel.Functions.SPG($A99, "IQ_DILUT_EPS_AFTER_EXTRA", J$3)</f>
        <v>0.63400000000000001</v>
      </c>
      <c r="K99" s="9" cm="1">
        <f t="array" ref="K99">_xll.SNL.Clients.Office.Excel.Functions.SPG($A99, "IQ_DILUT_EPS_AFTER_EXTRA", K$3)</f>
        <v>0.504</v>
      </c>
      <c r="L99" s="9" cm="1">
        <f t="array" ref="L99">_xll.SNL.Clients.Office.Excel.Functions.SPG($A99, "IQ_DILUT_EPS_AFTER_EXTRA", L$3)</f>
        <v>0.51</v>
      </c>
      <c r="M99" s="9" cm="1">
        <f t="array" ref="M99">_xll.SNL.Clients.Office.Excel.Functions.SPG($A99, "IQ_DILUT_EPS_AFTER_EXTRA", M$3)</f>
        <v>0.44400000000000001</v>
      </c>
      <c r="N99" s="9" cm="1">
        <f t="array" ref="N99">_xll.SNL.Clients.Office.Excel.Functions.SPG($A99, "IQ_DILUT_EPS_AFTER_EXTRA", N$3)</f>
        <v>0.33600000000000002</v>
      </c>
      <c r="O99" s="9" cm="1">
        <f t="array" ref="O99">_xll.SNL.Clients.Office.Excel.Functions.SPG($A99, "IQ_DILUT_EPS_AFTER_EXTRA", O$3)</f>
        <v>0.253</v>
      </c>
      <c r="P99" s="9" cm="1">
        <f t="array" ref="P99">_xll.SNL.Clients.Office.Excel.Functions.SPG($A99, "IQ_DILUT_EPS_AFTER_EXTRA", P$3)</f>
        <v>0.21099999999999999</v>
      </c>
      <c r="Q99" s="9" cm="1">
        <f t="array" ref="Q99">_xll.SNL.Clients.Office.Excel.Functions.SPG($A99, "IQ_DILUT_EPS_AFTER_EXTRA", Q$3)</f>
        <v>0.18099999999999999</v>
      </c>
      <c r="R99" s="9" cm="1">
        <f t="array" ref="R99">_xll.SNL.Clients.Office.Excel.Functions.SPG($A99, "IQ_DILUT_EPS_AFTER_EXTRA", R$3)</f>
        <v>0.19</v>
      </c>
      <c r="S99" s="9" cm="1">
        <f t="array" ref="S99">_xll.SNL.Clients.Office.Excel.Functions.SPG($A99, "IQ_DILUT_EPS_AFTER_EXTRA", S$3)</f>
        <v>6.7000000000000004E-2</v>
      </c>
      <c r="T99" s="9" cm="1">
        <f t="array" ref="T99">_xll.SNL.Clients.Office.Excel.Functions.SPG($A99, "IQ_DILUT_EPS_AFTER_EXTRA", T$3)</f>
        <v>0.129</v>
      </c>
      <c r="U99" s="9" cm="1">
        <f t="array" ref="U99">_xll.SNL.Clients.Office.Excel.Functions.SPG($A99, "IQ_DILUT_EPS_AFTER_EXTRA", U$3)</f>
        <v>0.113</v>
      </c>
      <c r="V99" s="9" cm="1">
        <f t="array" ref="V99">_xll.SNL.Clients.Office.Excel.Functions.SPG($A99, "IQ_DILUT_EPS_AFTER_EXTRA", V$3)</f>
        <v>0.4</v>
      </c>
      <c r="W99" s="9" cm="1">
        <f t="array" ref="W99">_xll.SNL.Clients.Office.Excel.Functions.SPG($A99, "IQ_DILUT_EPS_AFTER_EXTRA", W$3)</f>
        <v>0.376</v>
      </c>
      <c r="X99" s="9" cm="1">
        <f t="array" ref="X99">_xll.SNL.Clients.Office.Excel.Functions.SPG($A99, "IQ_DILUT_EPS_AFTER_EXTRA", X$3)</f>
        <v>0.41</v>
      </c>
      <c r="Y99" s="9" cm="1">
        <f t="array" ref="Y99">_xll.SNL.Clients.Office.Excel.Functions.SPG($A99, "IQ_DILUT_EPS_AFTER_EXTRA", Y$3)</f>
        <v>0.45</v>
      </c>
      <c r="Z99" s="9" cm="1">
        <f t="array" ref="Z99">_xll.SNL.Clients.Office.Excel.Functions.SPG($A99, "IQ_DILUT_EPS_AFTER_EXTRA", Z$3)</f>
        <v>0.58899999999999997</v>
      </c>
    </row>
    <row r="100" spans="1:26" x14ac:dyDescent="0.3">
      <c r="A100" s="11" t="s">
        <v>1130</v>
      </c>
      <c r="B100" s="9" cm="1">
        <f t="array" ref="B100">_xll.SNL.Clients.Office.Excel.Functions.SPG($A100, "IQ_DILUT_EPS_AFTER_EXTRA", B$3)</f>
        <v>10.38</v>
      </c>
      <c r="C100" s="9" cm="1">
        <f t="array" ref="C100">_xll.SNL.Clients.Office.Excel.Functions.SPG($A100, "IQ_DILUT_EPS_AFTER_EXTRA", C$3)</f>
        <v>4.47</v>
      </c>
      <c r="D100" s="9" cm="1">
        <f t="array" ref="D100">_xll.SNL.Clients.Office.Excel.Functions.SPG($A100, "IQ_DILUT_EPS_AFTER_EXTRA", D$3)</f>
        <v>3.06</v>
      </c>
      <c r="E100" s="9" cm="1">
        <f t="array" ref="E100">_xll.SNL.Clients.Office.Excel.Functions.SPG($A100, "IQ_DILUT_EPS_AFTER_EXTRA", E$3)</f>
        <v>2.319</v>
      </c>
      <c r="F100" s="9" cm="1">
        <f t="array" ref="F100">_xll.SNL.Clients.Office.Excel.Functions.SPG($A100, "IQ_DILUT_EPS_AFTER_EXTRA", F$3)</f>
        <v>3</v>
      </c>
      <c r="G100" s="9" cm="1">
        <f t="array" ref="G100">_xll.SNL.Clients.Office.Excel.Functions.SPG($A100, "IQ_DILUT_EPS_AFTER_EXTRA", G$3)</f>
        <v>0.34899999999999998</v>
      </c>
      <c r="H100" s="9" cm="1">
        <f t="array" ref="H100">_xll.SNL.Clients.Office.Excel.Functions.SPG($A100, "IQ_DILUT_EPS_AFTER_EXTRA", H$3)</f>
        <v>1.9E-2</v>
      </c>
      <c r="I100" s="9" cm="1">
        <f t="array" ref="I100">_xll.SNL.Clients.Office.Excel.Functions.SPG($A100, "IQ_DILUT_EPS_AFTER_EXTRA", I$3)</f>
        <v>2.27</v>
      </c>
      <c r="J100" s="9" cm="1">
        <f t="array" ref="J100">_xll.SNL.Clients.Office.Excel.Functions.SPG($A100, "IQ_DILUT_EPS_AFTER_EXTRA", J$3)</f>
        <v>6.62</v>
      </c>
      <c r="K100" s="9" cm="1">
        <f t="array" ref="K100">_xll.SNL.Clients.Office.Excel.Functions.SPG($A100, "IQ_DILUT_EPS_AFTER_EXTRA", K$3)</f>
        <v>4.07</v>
      </c>
      <c r="L100" s="9" cm="1">
        <f t="array" ref="L100">_xll.SNL.Clients.Office.Excel.Functions.SPG($A100, "IQ_DILUT_EPS_AFTER_EXTRA", L$3)</f>
        <v>2.57</v>
      </c>
      <c r="M100" s="9" cm="1">
        <f t="array" ref="M100">_xll.SNL.Clients.Office.Excel.Functions.SPG($A100, "IQ_DILUT_EPS_AFTER_EXTRA", M$3)</f>
        <v>2.2999999999999998</v>
      </c>
      <c r="N100" s="9" cm="1">
        <f t="array" ref="N100">_xll.SNL.Clients.Office.Excel.Functions.SPG($A100, "IQ_DILUT_EPS_AFTER_EXTRA", N$3)</f>
        <v>0.80800000000000005</v>
      </c>
      <c r="O100" s="9" cm="1">
        <f t="array" ref="O100">_xll.SNL.Clients.Office.Excel.Functions.SPG($A100, "IQ_DILUT_EPS_AFTER_EXTRA", O$3)</f>
        <v>0.02</v>
      </c>
      <c r="P100" s="9" cm="1">
        <f t="array" ref="P100">_xll.SNL.Clients.Office.Excel.Functions.SPG($A100, "IQ_DILUT_EPS_AFTER_EXTRA", P$3)</f>
        <v>-0.37</v>
      </c>
      <c r="Q100" s="9" cm="1">
        <f t="array" ref="Q100">_xll.SNL.Clients.Office.Excel.Functions.SPG($A100, "IQ_DILUT_EPS_AFTER_EXTRA", Q$3)</f>
        <v>-0.09</v>
      </c>
      <c r="R100" s="9" cm="1">
        <f t="array" ref="R100">_xll.SNL.Clients.Office.Excel.Functions.SPG($A100, "IQ_DILUT_EPS_AFTER_EXTRA", R$3)</f>
        <v>0.27900000000000003</v>
      </c>
      <c r="S100" s="9" cm="1">
        <f t="array" ref="S100">_xll.SNL.Clients.Office.Excel.Functions.SPG($A100, "IQ_DILUT_EPS_AFTER_EXTRA", S$3)</f>
        <v>0.25</v>
      </c>
      <c r="T100" s="9" cm="1">
        <f t="array" ref="T100">_xll.SNL.Clients.Office.Excel.Functions.SPG($A100, "IQ_DILUT_EPS_AFTER_EXTRA", T$3)</f>
        <v>-0.4</v>
      </c>
      <c r="U100" s="9" cm="1">
        <f t="array" ref="U100">_xll.SNL.Clients.Office.Excel.Functions.SPG($A100, "IQ_DILUT_EPS_AFTER_EXTRA", U$3)</f>
        <v>1.2470000000000001</v>
      </c>
      <c r="V100" s="9" cm="1">
        <f t="array" ref="V100">_xll.SNL.Clients.Office.Excel.Functions.SPG($A100, "IQ_DILUT_EPS_AFTER_EXTRA", V$3)</f>
        <v>0.28000000000000003</v>
      </c>
      <c r="W100" s="9" cm="1">
        <f t="array" ref="W100">_xll.SNL.Clients.Office.Excel.Functions.SPG($A100, "IQ_DILUT_EPS_AFTER_EXTRA", W$3)</f>
        <v>-0.21</v>
      </c>
      <c r="X100" s="9" cm="1">
        <f t="array" ref="X100">_xll.SNL.Clients.Office.Excel.Functions.SPG($A100, "IQ_DILUT_EPS_AFTER_EXTRA", X$3)</f>
        <v>-0.94499999999999995</v>
      </c>
      <c r="Y100" s="9" cm="1">
        <f t="array" ref="Y100">_xll.SNL.Clients.Office.Excel.Functions.SPG($A100, "IQ_DILUT_EPS_AFTER_EXTRA", Y$3)</f>
        <v>-0.40799999999999997</v>
      </c>
      <c r="Z100" s="9" cm="1">
        <f t="array" ref="Z100">_xll.SNL.Clients.Office.Excel.Functions.SPG($A100, "IQ_DILUT_EPS_AFTER_EXTRA", Z$3)</f>
        <v>0.82</v>
      </c>
    </row>
    <row r="101" spans="1:26" x14ac:dyDescent="0.3">
      <c r="A101" s="11" t="s">
        <v>1131</v>
      </c>
      <c r="B101" s="9" t="str" cm="1">
        <f t="array" ref="B101">_xll.SNL.Clients.Office.Excel.Functions.SPG($A101, "IQ_DILUT_EPS_AFTER_EXTRA", B$3)</f>
        <v>NA</v>
      </c>
      <c r="C101" s="9" cm="1">
        <f t="array" ref="C101">_xll.SNL.Clients.Office.Excel.Functions.SPG($A101, "IQ_DILUT_EPS_AFTER_EXTRA", C$3)</f>
        <v>0.14799999999999999</v>
      </c>
      <c r="D101" s="9" cm="1">
        <f t="array" ref="D101">_xll.SNL.Clients.Office.Excel.Functions.SPG($A101, "IQ_DILUT_EPS_AFTER_EXTRA", D$3)</f>
        <v>1.19</v>
      </c>
      <c r="E101" s="9" cm="1">
        <f t="array" ref="E101">_xll.SNL.Clients.Office.Excel.Functions.SPG($A101, "IQ_DILUT_EPS_AFTER_EXTRA", E$3)</f>
        <v>0.85</v>
      </c>
      <c r="F101" s="9" cm="1">
        <f t="array" ref="F101">_xll.SNL.Clients.Office.Excel.Functions.SPG($A101, "IQ_DILUT_EPS_AFTER_EXTRA", F$3)</f>
        <v>0.88</v>
      </c>
      <c r="G101" s="9" cm="1">
        <f t="array" ref="G101">_xll.SNL.Clients.Office.Excel.Functions.SPG($A101, "IQ_DILUT_EPS_AFTER_EXTRA", G$3)</f>
        <v>1.5680000000000001</v>
      </c>
      <c r="H101" s="9" cm="1">
        <f t="array" ref="H101">_xll.SNL.Clients.Office.Excel.Functions.SPG($A101, "IQ_DILUT_EPS_AFTER_EXTRA", H$3)</f>
        <v>1.32</v>
      </c>
      <c r="I101" s="9" cm="1">
        <f t="array" ref="I101">_xll.SNL.Clients.Office.Excel.Functions.SPG($A101, "IQ_DILUT_EPS_AFTER_EXTRA", I$3)</f>
        <v>0.94599999999999995</v>
      </c>
      <c r="J101" s="9" cm="1">
        <f t="array" ref="J101">_xll.SNL.Clients.Office.Excel.Functions.SPG($A101, "IQ_DILUT_EPS_AFTER_EXTRA", J$3)</f>
        <v>0.96599999999999997</v>
      </c>
      <c r="K101" s="9" cm="1">
        <f t="array" ref="K101">_xll.SNL.Clients.Office.Excel.Functions.SPG($A101, "IQ_DILUT_EPS_AFTER_EXTRA", K$3)</f>
        <v>1.127</v>
      </c>
      <c r="L101" s="9" cm="1">
        <f t="array" ref="L101">_xll.SNL.Clients.Office.Excel.Functions.SPG($A101, "IQ_DILUT_EPS_AFTER_EXTRA", L$3)</f>
        <v>1.08</v>
      </c>
      <c r="M101" s="9" cm="1">
        <f t="array" ref="M101">_xll.SNL.Clients.Office.Excel.Functions.SPG($A101, "IQ_DILUT_EPS_AFTER_EXTRA", M$3)</f>
        <v>1.38</v>
      </c>
      <c r="N101" s="9" cm="1">
        <f t="array" ref="N101">_xll.SNL.Clients.Office.Excel.Functions.SPG($A101, "IQ_DILUT_EPS_AFTER_EXTRA", N$3)</f>
        <v>1.32</v>
      </c>
      <c r="O101" s="9" cm="1">
        <f t="array" ref="O101">_xll.SNL.Clients.Office.Excel.Functions.SPG($A101, "IQ_DILUT_EPS_AFTER_EXTRA", O$3)</f>
        <v>0.88</v>
      </c>
      <c r="P101" s="9" cm="1">
        <f t="array" ref="P101">_xll.SNL.Clients.Office.Excel.Functions.SPG($A101, "IQ_DILUT_EPS_AFTER_EXTRA", P$3)</f>
        <v>1.54</v>
      </c>
      <c r="Q101" s="9" cm="1">
        <f t="array" ref="Q101">_xll.SNL.Clients.Office.Excel.Functions.SPG($A101, "IQ_DILUT_EPS_AFTER_EXTRA", Q$3)</f>
        <v>0.97</v>
      </c>
      <c r="R101" s="9" cm="1">
        <f t="array" ref="R101">_xll.SNL.Clients.Office.Excel.Functions.SPG($A101, "IQ_DILUT_EPS_AFTER_EXTRA", R$3)</f>
        <v>0.16</v>
      </c>
      <c r="S101" s="9" cm="1">
        <f t="array" ref="S101">_xll.SNL.Clients.Office.Excel.Functions.SPG($A101, "IQ_DILUT_EPS_AFTER_EXTRA", S$3)</f>
        <v>-2.11</v>
      </c>
      <c r="T101" s="9" cm="1">
        <f t="array" ref="T101">_xll.SNL.Clients.Office.Excel.Functions.SPG($A101, "IQ_DILUT_EPS_AFTER_EXTRA", T$3)</f>
        <v>0.38</v>
      </c>
      <c r="U101" s="9" cm="1">
        <f t="array" ref="U101">_xll.SNL.Clients.Office.Excel.Functions.SPG($A101, "IQ_DILUT_EPS_AFTER_EXTRA", U$3)</f>
        <v>-0.83</v>
      </c>
      <c r="V101" s="9" cm="1">
        <f t="array" ref="V101">_xll.SNL.Clients.Office.Excel.Functions.SPG($A101, "IQ_DILUT_EPS_AFTER_EXTRA", V$3)</f>
        <v>-8.9499999999999993</v>
      </c>
      <c r="W101" s="9" cm="1">
        <f t="array" ref="W101">_xll.SNL.Clients.Office.Excel.Functions.SPG($A101, "IQ_DILUT_EPS_AFTER_EXTRA", W$3)</f>
        <v>1.2E-2</v>
      </c>
      <c r="X101" s="9" cm="1">
        <f t="array" ref="X101">_xll.SNL.Clients.Office.Excel.Functions.SPG($A101, "IQ_DILUT_EPS_AFTER_EXTRA", X$3)</f>
        <v>0.68899999999999995</v>
      </c>
      <c r="Y101" s="9" cm="1">
        <f t="array" ref="Y101">_xll.SNL.Clients.Office.Excel.Functions.SPG($A101, "IQ_DILUT_EPS_AFTER_EXTRA", Y$3)</f>
        <v>0.61</v>
      </c>
      <c r="Z101" s="9" cm="1">
        <f t="array" ref="Z101">_xll.SNL.Clients.Office.Excel.Functions.SPG($A101, "IQ_DILUT_EPS_AFTER_EXTRA", Z$3)</f>
        <v>0.216</v>
      </c>
    </row>
    <row r="102" spans="1:26" x14ac:dyDescent="0.3">
      <c r="A102" s="11" t="s">
        <v>1132</v>
      </c>
      <c r="B102" s="9" cm="1">
        <f t="array" ref="B102">_xll.SNL.Clients.Office.Excel.Functions.SPG($A102, "IQ_DILUT_EPS_AFTER_EXTRA", B$3)</f>
        <v>1.26</v>
      </c>
      <c r="C102" s="9" cm="1">
        <f t="array" ref="C102">_xll.SNL.Clients.Office.Excel.Functions.SPG($A102, "IQ_DILUT_EPS_AFTER_EXTRA", C$3)</f>
        <v>0.35899999999999999</v>
      </c>
      <c r="D102" s="9" cm="1">
        <f t="array" ref="D102">_xll.SNL.Clients.Office.Excel.Functions.SPG($A102, "IQ_DILUT_EPS_AFTER_EXTRA", D$3)</f>
        <v>3.78</v>
      </c>
      <c r="E102" s="9" cm="1">
        <f t="array" ref="E102">_xll.SNL.Clients.Office.Excel.Functions.SPG($A102, "IQ_DILUT_EPS_AFTER_EXTRA", E$3)</f>
        <v>0.11</v>
      </c>
      <c r="F102" s="9" cm="1">
        <f t="array" ref="F102">_xll.SNL.Clients.Office.Excel.Functions.SPG($A102, "IQ_DILUT_EPS_AFTER_EXTRA", F$3)</f>
        <v>-0.14499999999999999</v>
      </c>
      <c r="G102" s="9" cm="1">
        <f t="array" ref="G102">_xll.SNL.Clients.Office.Excel.Functions.SPG($A102, "IQ_DILUT_EPS_AFTER_EXTRA", G$3)</f>
        <v>2.6</v>
      </c>
      <c r="H102" s="9" cm="1">
        <f t="array" ref="H102">_xll.SNL.Clients.Office.Excel.Functions.SPG($A102, "IQ_DILUT_EPS_AFTER_EXTRA", H$3)</f>
        <v>-0.32</v>
      </c>
      <c r="I102" s="9" cm="1">
        <f t="array" ref="I102">_xll.SNL.Clients.Office.Excel.Functions.SPG($A102, "IQ_DILUT_EPS_AFTER_EXTRA", I$3)</f>
        <v>1.35</v>
      </c>
      <c r="J102" s="9" cm="1">
        <f t="array" ref="J102">_xll.SNL.Clients.Office.Excel.Functions.SPG($A102, "IQ_DILUT_EPS_AFTER_EXTRA", J$3)</f>
        <v>4.09</v>
      </c>
      <c r="K102" s="9" cm="1">
        <f t="array" ref="K102">_xll.SNL.Clients.Office.Excel.Functions.SPG($A102, "IQ_DILUT_EPS_AFTER_EXTRA", K$3)</f>
        <v>1.1020000000000001</v>
      </c>
      <c r="L102" s="9" cm="1">
        <f t="array" ref="L102">_xll.SNL.Clients.Office.Excel.Functions.SPG($A102, "IQ_DILUT_EPS_AFTER_EXTRA", L$3)</f>
        <v>5.58</v>
      </c>
      <c r="M102" s="9" cm="1">
        <f t="array" ref="M102">_xll.SNL.Clients.Office.Excel.Functions.SPG($A102, "IQ_DILUT_EPS_AFTER_EXTRA", M$3)</f>
        <v>2.41</v>
      </c>
      <c r="N102" s="9" cm="1">
        <f t="array" ref="N102">_xll.SNL.Clients.Office.Excel.Functions.SPG($A102, "IQ_DILUT_EPS_AFTER_EXTRA", N$3)</f>
        <v>-2.23</v>
      </c>
      <c r="O102" s="9" cm="1">
        <f t="array" ref="O102">_xll.SNL.Clients.Office.Excel.Functions.SPG($A102, "IQ_DILUT_EPS_AFTER_EXTRA", O$3)</f>
        <v>8.6989999999999998</v>
      </c>
      <c r="P102" s="9" cm="1">
        <f t="array" ref="P102">_xll.SNL.Clients.Office.Excel.Functions.SPG($A102, "IQ_DILUT_EPS_AFTER_EXTRA", P$3)</f>
        <v>1.25</v>
      </c>
      <c r="Q102" s="9" cm="1">
        <f t="array" ref="Q102">_xll.SNL.Clients.Office.Excel.Functions.SPG($A102, "IQ_DILUT_EPS_AFTER_EXTRA", Q$3)</f>
        <v>-1.34</v>
      </c>
      <c r="R102" s="9" cm="1">
        <f t="array" ref="R102">_xll.SNL.Clients.Office.Excel.Functions.SPG($A102, "IQ_DILUT_EPS_AFTER_EXTRA", R$3)</f>
        <v>-1.1299999999999999</v>
      </c>
      <c r="S102" s="9" cm="1">
        <f t="array" ref="S102">_xll.SNL.Clients.Office.Excel.Functions.SPG($A102, "IQ_DILUT_EPS_AFTER_EXTRA", S$3)</f>
        <v>51.786000000000001</v>
      </c>
      <c r="T102" s="9" cm="1">
        <f t="array" ref="T102">_xll.SNL.Clients.Office.Excel.Functions.SPG($A102, "IQ_DILUT_EPS_AFTER_EXTRA", T$3)</f>
        <v>2.2000000000000002</v>
      </c>
      <c r="U102" s="9" cm="1">
        <f t="array" ref="U102">_xll.SNL.Clients.Office.Excel.Functions.SPG($A102, "IQ_DILUT_EPS_AFTER_EXTRA", U$3)</f>
        <v>-5.4749999999999996</v>
      </c>
      <c r="V102" s="9" cm="1">
        <f t="array" ref="V102">_xll.SNL.Clients.Office.Excel.Functions.SPG($A102, "IQ_DILUT_EPS_AFTER_EXTRA", V$3)</f>
        <v>-36.433</v>
      </c>
      <c r="W102" s="9" cm="1">
        <f t="array" ref="W102">_xll.SNL.Clients.Office.Excel.Functions.SPG($A102, "IQ_DILUT_EPS_AFTER_EXTRA", W$3)</f>
        <v>-1.3440000000000001</v>
      </c>
      <c r="X102" s="9" cm="1">
        <f t="array" ref="X102">_xll.SNL.Clients.Office.Excel.Functions.SPG($A102, "IQ_DILUT_EPS_AFTER_EXTRA", X$3)</f>
        <v>1.89</v>
      </c>
      <c r="Y102" s="9" cm="1">
        <f t="array" ref="Y102">_xll.SNL.Clients.Office.Excel.Functions.SPG($A102, "IQ_DILUT_EPS_AFTER_EXTRA", Y$3)</f>
        <v>0.24</v>
      </c>
      <c r="Z102" s="9" cm="1">
        <f t="array" ref="Z102">_xll.SNL.Clients.Office.Excel.Functions.SPG($A102, "IQ_DILUT_EPS_AFTER_EXTRA", Z$3)</f>
        <v>-1.38</v>
      </c>
    </row>
    <row r="103" spans="1:26" x14ac:dyDescent="0.3">
      <c r="A103" s="11" t="s">
        <v>1133</v>
      </c>
      <c r="B103" s="9" cm="1">
        <f t="array" ref="B103">_xll.SNL.Clients.Office.Excel.Functions.SPG($A103, "IQ_DILUT_EPS_AFTER_EXTRA", B$3)</f>
        <v>0.22</v>
      </c>
      <c r="C103" s="9" cm="1">
        <f t="array" ref="C103">_xll.SNL.Clients.Office.Excel.Functions.SPG($A103, "IQ_DILUT_EPS_AFTER_EXTRA", C$3)</f>
        <v>0.32900000000000001</v>
      </c>
      <c r="D103" s="9" cm="1">
        <f t="array" ref="D103">_xll.SNL.Clients.Office.Excel.Functions.SPG($A103, "IQ_DILUT_EPS_AFTER_EXTRA", D$3)</f>
        <v>1.03</v>
      </c>
      <c r="E103" s="9" cm="1">
        <f t="array" ref="E103">_xll.SNL.Clients.Office.Excel.Functions.SPG($A103, "IQ_DILUT_EPS_AFTER_EXTRA", E$3)</f>
        <v>0.69599999999999995</v>
      </c>
      <c r="F103" s="9" cm="1">
        <f t="array" ref="F103">_xll.SNL.Clients.Office.Excel.Functions.SPG($A103, "IQ_DILUT_EPS_AFTER_EXTRA", F$3)</f>
        <v>1.21</v>
      </c>
      <c r="G103" s="9" cm="1">
        <f t="array" ref="G103">_xll.SNL.Clients.Office.Excel.Functions.SPG($A103, "IQ_DILUT_EPS_AFTER_EXTRA", G$3)</f>
        <v>0.52200000000000002</v>
      </c>
      <c r="H103" s="9" cm="1">
        <f t="array" ref="H103">_xll.SNL.Clients.Office.Excel.Functions.SPG($A103, "IQ_DILUT_EPS_AFTER_EXTRA", H$3)</f>
        <v>0.59699999999999998</v>
      </c>
      <c r="I103" s="9" cm="1">
        <f t="array" ref="I103">_xll.SNL.Clients.Office.Excel.Functions.SPG($A103, "IQ_DILUT_EPS_AFTER_EXTRA", I$3)</f>
        <v>0.16900000000000001</v>
      </c>
      <c r="J103" s="9" cm="1">
        <f t="array" ref="J103">_xll.SNL.Clients.Office.Excel.Functions.SPG($A103, "IQ_DILUT_EPS_AFTER_EXTRA", J$3)</f>
        <v>-0.4</v>
      </c>
      <c r="K103" s="9" cm="1">
        <f t="array" ref="K103">_xll.SNL.Clients.Office.Excel.Functions.SPG($A103, "IQ_DILUT_EPS_AFTER_EXTRA", K$3)</f>
        <v>0.35499999999999998</v>
      </c>
      <c r="L103" s="9" cm="1">
        <f t="array" ref="L103">_xll.SNL.Clients.Office.Excel.Functions.SPG($A103, "IQ_DILUT_EPS_AFTER_EXTRA", L$3)</f>
        <v>1.03</v>
      </c>
      <c r="M103" s="9" cm="1">
        <f t="array" ref="M103">_xll.SNL.Clients.Office.Excel.Functions.SPG($A103, "IQ_DILUT_EPS_AFTER_EXTRA", M$3)</f>
        <v>0.36</v>
      </c>
      <c r="N103" s="9" cm="1">
        <f t="array" ref="N103">_xll.SNL.Clients.Office.Excel.Functions.SPG($A103, "IQ_DILUT_EPS_AFTER_EXTRA", N$3)</f>
        <v>0.02</v>
      </c>
      <c r="O103" s="9" cm="1">
        <f t="array" ref="O103">_xll.SNL.Clients.Office.Excel.Functions.SPG($A103, "IQ_DILUT_EPS_AFTER_EXTRA", O$3)</f>
        <v>6.6000000000000003E-2</v>
      </c>
      <c r="P103" s="9" cm="1">
        <f t="array" ref="P103">_xll.SNL.Clients.Office.Excel.Functions.SPG($A103, "IQ_DILUT_EPS_AFTER_EXTRA", P$3)</f>
        <v>1.2</v>
      </c>
      <c r="Q103" s="9" cm="1">
        <f t="array" ref="Q103">_xll.SNL.Clients.Office.Excel.Functions.SPG($A103, "IQ_DILUT_EPS_AFTER_EXTRA", Q$3)</f>
        <v>0.748</v>
      </c>
      <c r="R103" s="9" cm="1">
        <f t="array" ref="R103">_xll.SNL.Clients.Office.Excel.Functions.SPG($A103, "IQ_DILUT_EPS_AFTER_EXTRA", R$3)</f>
        <v>-0.06</v>
      </c>
      <c r="S103" s="9" cm="1">
        <f t="array" ref="S103">_xll.SNL.Clients.Office.Excel.Functions.SPG($A103, "IQ_DILUT_EPS_AFTER_EXTRA", S$3)</f>
        <v>0.31</v>
      </c>
      <c r="T103" s="9" cm="1">
        <f t="array" ref="T103">_xll.SNL.Clients.Office.Excel.Functions.SPG($A103, "IQ_DILUT_EPS_AFTER_EXTRA", T$3)</f>
        <v>1.94</v>
      </c>
      <c r="U103" s="9" cm="1">
        <f t="array" ref="U103">_xll.SNL.Clients.Office.Excel.Functions.SPG($A103, "IQ_DILUT_EPS_AFTER_EXTRA", U$3)</f>
        <v>0.108</v>
      </c>
      <c r="V103" s="9" cm="1">
        <f t="array" ref="V103">_xll.SNL.Clients.Office.Excel.Functions.SPG($A103, "IQ_DILUT_EPS_AFTER_EXTRA", V$3)</f>
        <v>-0.42</v>
      </c>
      <c r="W103" s="9" cm="1">
        <f t="array" ref="W103">_xll.SNL.Clients.Office.Excel.Functions.SPG($A103, "IQ_DILUT_EPS_AFTER_EXTRA", W$3)</f>
        <v>0.23</v>
      </c>
      <c r="X103" s="9" cm="1">
        <f t="array" ref="X103">_xll.SNL.Clients.Office.Excel.Functions.SPG($A103, "IQ_DILUT_EPS_AFTER_EXTRA", X$3)</f>
        <v>0.88</v>
      </c>
      <c r="Y103" s="9" cm="1">
        <f t="array" ref="Y103">_xll.SNL.Clients.Office.Excel.Functions.SPG($A103, "IQ_DILUT_EPS_AFTER_EXTRA", Y$3)</f>
        <v>0.35</v>
      </c>
      <c r="Z103" s="9" cm="1">
        <f t="array" ref="Z103">_xll.SNL.Clients.Office.Excel.Functions.SPG($A103, "IQ_DILUT_EPS_AFTER_EXTRA", Z$3)</f>
        <v>-0.16</v>
      </c>
    </row>
    <row r="104" spans="1:26" x14ac:dyDescent="0.3">
      <c r="A104" s="11" t="s">
        <v>1134</v>
      </c>
      <c r="B104" s="9" cm="1">
        <f t="array" ref="B104">_xll.SNL.Clients.Office.Excel.Functions.SPG($A104, "IQ_DILUT_EPS_AFTER_EXTRA", B$3)</f>
        <v>-7.2999999999999995E-2</v>
      </c>
      <c r="C104" s="9" cm="1">
        <f t="array" ref="C104">_xll.SNL.Clients.Office.Excel.Functions.SPG($A104, "IQ_DILUT_EPS_AFTER_EXTRA", C$3)</f>
        <v>-0.27</v>
      </c>
      <c r="D104" s="9" cm="1">
        <f t="array" ref="D104">_xll.SNL.Clients.Office.Excel.Functions.SPG($A104, "IQ_DILUT_EPS_AFTER_EXTRA", D$3)</f>
        <v>-0.06</v>
      </c>
      <c r="E104" s="9" cm="1">
        <f t="array" ref="E104">_xll.SNL.Clients.Office.Excel.Functions.SPG($A104, "IQ_DILUT_EPS_AFTER_EXTRA", E$3)</f>
        <v>-0.121</v>
      </c>
      <c r="F104" s="9" cm="1">
        <f t="array" ref="F104">_xll.SNL.Clients.Office.Excel.Functions.SPG($A104, "IQ_DILUT_EPS_AFTER_EXTRA", F$3)</f>
        <v>2E-3</v>
      </c>
      <c r="G104" s="9" cm="1">
        <f t="array" ref="G104">_xll.SNL.Clients.Office.Excel.Functions.SPG($A104, "IQ_DILUT_EPS_AFTER_EXTRA", G$3)</f>
        <v>-0.109</v>
      </c>
      <c r="H104" s="9" cm="1">
        <f t="array" ref="H104">_xll.SNL.Clients.Office.Excel.Functions.SPG($A104, "IQ_DILUT_EPS_AFTER_EXTRA", H$3)</f>
        <v>0.24</v>
      </c>
      <c r="I104" s="9" cm="1">
        <f t="array" ref="I104">_xll.SNL.Clients.Office.Excel.Functions.SPG($A104, "IQ_DILUT_EPS_AFTER_EXTRA", I$3)</f>
        <v>0.13</v>
      </c>
      <c r="J104" s="9" cm="1">
        <f t="array" ref="J104">_xll.SNL.Clients.Office.Excel.Functions.SPG($A104, "IQ_DILUT_EPS_AFTER_EXTRA", J$3)</f>
        <v>0.14000000000000001</v>
      </c>
      <c r="K104" s="9" cm="1">
        <f t="array" ref="K104">_xll.SNL.Clients.Office.Excel.Functions.SPG($A104, "IQ_DILUT_EPS_AFTER_EXTRA", K$3)</f>
        <v>0.18</v>
      </c>
      <c r="L104" s="9" cm="1">
        <f t="array" ref="L104">_xll.SNL.Clients.Office.Excel.Functions.SPG($A104, "IQ_DILUT_EPS_AFTER_EXTRA", L$3)</f>
        <v>0.19</v>
      </c>
      <c r="M104" s="9" cm="1">
        <f t="array" ref="M104">_xll.SNL.Clients.Office.Excel.Functions.SPG($A104, "IQ_DILUT_EPS_AFTER_EXTRA", M$3)</f>
        <v>0.11</v>
      </c>
      <c r="N104" s="9" cm="1">
        <f t="array" ref="N104">_xll.SNL.Clients.Office.Excel.Functions.SPG($A104, "IQ_DILUT_EPS_AFTER_EXTRA", N$3)</f>
        <v>0.12</v>
      </c>
      <c r="O104" s="9" cm="1">
        <f t="array" ref="O104">_xll.SNL.Clients.Office.Excel.Functions.SPG($A104, "IQ_DILUT_EPS_AFTER_EXTRA", O$3)</f>
        <v>0.28199999999999997</v>
      </c>
      <c r="P104" s="9" cm="1">
        <f t="array" ref="P104">_xll.SNL.Clients.Office.Excel.Functions.SPG($A104, "IQ_DILUT_EPS_AFTER_EXTRA", P$3)</f>
        <v>2.61</v>
      </c>
      <c r="Q104" s="9" cm="1">
        <f t="array" ref="Q104">_xll.SNL.Clients.Office.Excel.Functions.SPG($A104, "IQ_DILUT_EPS_AFTER_EXTRA", Q$3)</f>
        <v>0.3</v>
      </c>
      <c r="R104" s="9" cm="1">
        <f t="array" ref="R104">_xll.SNL.Clients.Office.Excel.Functions.SPG($A104, "IQ_DILUT_EPS_AFTER_EXTRA", R$3)</f>
        <v>0.31</v>
      </c>
      <c r="S104" s="9" cm="1">
        <f t="array" ref="S104">_xll.SNL.Clients.Office.Excel.Functions.SPG($A104, "IQ_DILUT_EPS_AFTER_EXTRA", S$3)</f>
        <v>0.36199999999999999</v>
      </c>
      <c r="T104" s="9" cm="1">
        <f t="array" ref="T104">_xll.SNL.Clients.Office.Excel.Functions.SPG($A104, "IQ_DILUT_EPS_AFTER_EXTRA", T$3)</f>
        <v>0.32</v>
      </c>
      <c r="U104" s="9" cm="1">
        <f t="array" ref="U104">_xll.SNL.Clients.Office.Excel.Functions.SPG($A104, "IQ_DILUT_EPS_AFTER_EXTRA", U$3)</f>
        <v>-7.3999999999999996E-2</v>
      </c>
      <c r="V104" s="9" cm="1">
        <f t="array" ref="V104">_xll.SNL.Clients.Office.Excel.Functions.SPG($A104, "IQ_DILUT_EPS_AFTER_EXTRA", V$3)</f>
        <v>-0.123</v>
      </c>
      <c r="W104" s="9" cm="1">
        <f t="array" ref="W104">_xll.SNL.Clients.Office.Excel.Functions.SPG($A104, "IQ_DILUT_EPS_AFTER_EXTRA", W$3)</f>
        <v>8.0000000000000002E-3</v>
      </c>
      <c r="X104" s="9" cm="1">
        <f t="array" ref="X104">_xll.SNL.Clients.Office.Excel.Functions.SPG($A104, "IQ_DILUT_EPS_AFTER_EXTRA", X$3)</f>
        <v>-6.0999999999999999E-2</v>
      </c>
      <c r="Y104" s="9" cm="1">
        <f t="array" ref="Y104">_xll.SNL.Clients.Office.Excel.Functions.SPG($A104, "IQ_DILUT_EPS_AFTER_EXTRA", Y$3)</f>
        <v>-9.1999999999999998E-2</v>
      </c>
      <c r="Z104" s="9" cm="1">
        <f t="array" ref="Z104">_xll.SNL.Clients.Office.Excel.Functions.SPG($A104, "IQ_DILUT_EPS_AFTER_EXTRA", Z$3)</f>
        <v>-0.18099999999999999</v>
      </c>
    </row>
    <row r="105" spans="1:26" x14ac:dyDescent="0.3">
      <c r="A105" s="11" t="s">
        <v>1135</v>
      </c>
      <c r="B105" s="9" cm="1">
        <f t="array" ref="B105">_xll.SNL.Clients.Office.Excel.Functions.SPG($A105, "IQ_DILUT_EPS_AFTER_EXTRA", B$3)</f>
        <v>0.11799999999999999</v>
      </c>
      <c r="C105" s="9" cm="1">
        <f t="array" ref="C105">_xll.SNL.Clients.Office.Excel.Functions.SPG($A105, "IQ_DILUT_EPS_AFTER_EXTRA", C$3)</f>
        <v>0.11899999999999999</v>
      </c>
      <c r="D105" s="9" cm="1">
        <f t="array" ref="D105">_xll.SNL.Clients.Office.Excel.Functions.SPG($A105, "IQ_DILUT_EPS_AFTER_EXTRA", D$3)</f>
        <v>0.09</v>
      </c>
      <c r="E105" s="9" cm="1">
        <f t="array" ref="E105">_xll.SNL.Clients.Office.Excel.Functions.SPG($A105, "IQ_DILUT_EPS_AFTER_EXTRA", E$3)</f>
        <v>7.0000000000000007E-2</v>
      </c>
      <c r="F105" s="9" cm="1">
        <f t="array" ref="F105">_xll.SNL.Clients.Office.Excel.Functions.SPG($A105, "IQ_DILUT_EPS_AFTER_EXTRA", F$3)</f>
        <v>0.105</v>
      </c>
      <c r="G105" s="9" cm="1">
        <f t="array" ref="G105">_xll.SNL.Clients.Office.Excel.Functions.SPG($A105, "IQ_DILUT_EPS_AFTER_EXTRA", G$3)</f>
        <v>1.9E-2</v>
      </c>
      <c r="H105" s="9" cm="1">
        <f t="array" ref="H105">_xll.SNL.Clients.Office.Excel.Functions.SPG($A105, "IQ_DILUT_EPS_AFTER_EXTRA", H$3)</f>
        <v>-1.0529999999999999</v>
      </c>
      <c r="I105" s="9" cm="1">
        <f t="array" ref="I105">_xll.SNL.Clients.Office.Excel.Functions.SPG($A105, "IQ_DILUT_EPS_AFTER_EXTRA", I$3)</f>
        <v>0.06</v>
      </c>
      <c r="J105" s="9" cm="1">
        <f t="array" ref="J105">_xll.SNL.Clients.Office.Excel.Functions.SPG($A105, "IQ_DILUT_EPS_AFTER_EXTRA", J$3)</f>
        <v>0.107</v>
      </c>
      <c r="K105" s="9" cm="1">
        <f t="array" ref="K105">_xll.SNL.Clients.Office.Excel.Functions.SPG($A105, "IQ_DILUT_EPS_AFTER_EXTRA", K$3)</f>
        <v>0.12</v>
      </c>
      <c r="L105" s="9" cm="1">
        <f t="array" ref="L105">_xll.SNL.Clients.Office.Excel.Functions.SPG($A105, "IQ_DILUT_EPS_AFTER_EXTRA", L$3)</f>
        <v>0.14000000000000001</v>
      </c>
      <c r="M105" s="9" cm="1">
        <f t="array" ref="M105">_xll.SNL.Clients.Office.Excel.Functions.SPG($A105, "IQ_DILUT_EPS_AFTER_EXTRA", M$3)</f>
        <v>0.156</v>
      </c>
      <c r="N105" s="9" cm="1">
        <f t="array" ref="N105">_xll.SNL.Clients.Office.Excel.Functions.SPG($A105, "IQ_DILUT_EPS_AFTER_EXTRA", N$3)</f>
        <v>0.159</v>
      </c>
      <c r="O105" s="9" cm="1">
        <f t="array" ref="O105">_xll.SNL.Clients.Office.Excel.Functions.SPG($A105, "IQ_DILUT_EPS_AFTER_EXTRA", O$3)</f>
        <v>0.16</v>
      </c>
      <c r="P105" s="9" cm="1">
        <f t="array" ref="P105">_xll.SNL.Clients.Office.Excel.Functions.SPG($A105, "IQ_DILUT_EPS_AFTER_EXTRA", P$3)</f>
        <v>0.13700000000000001</v>
      </c>
      <c r="Q105" s="9" cm="1">
        <f t="array" ref="Q105">_xll.SNL.Clients.Office.Excel.Functions.SPG($A105, "IQ_DILUT_EPS_AFTER_EXTRA", Q$3)</f>
        <v>0.13</v>
      </c>
      <c r="R105" s="9" cm="1">
        <f t="array" ref="R105">_xll.SNL.Clients.Office.Excel.Functions.SPG($A105, "IQ_DILUT_EPS_AFTER_EXTRA", R$3)</f>
        <v>0.15</v>
      </c>
      <c r="S105" s="9" cm="1">
        <f t="array" ref="S105">_xll.SNL.Clients.Office.Excel.Functions.SPG($A105, "IQ_DILUT_EPS_AFTER_EXTRA", S$3)</f>
        <v>0.13900000000000001</v>
      </c>
      <c r="T105" s="9" cm="1">
        <f t="array" ref="T105">_xll.SNL.Clients.Office.Excel.Functions.SPG($A105, "IQ_DILUT_EPS_AFTER_EXTRA", T$3)</f>
        <v>0.13</v>
      </c>
      <c r="U105" s="9" cm="1">
        <f t="array" ref="U105">_xll.SNL.Clients.Office.Excel.Functions.SPG($A105, "IQ_DILUT_EPS_AFTER_EXTRA", U$3)</f>
        <v>0.14000000000000001</v>
      </c>
      <c r="V105" s="9" cm="1">
        <f t="array" ref="V105">_xll.SNL.Clients.Office.Excel.Functions.SPG($A105, "IQ_DILUT_EPS_AFTER_EXTRA", V$3)</f>
        <v>0.03</v>
      </c>
      <c r="W105" s="9" cm="1">
        <f t="array" ref="W105">_xll.SNL.Clients.Office.Excel.Functions.SPG($A105, "IQ_DILUT_EPS_AFTER_EXTRA", W$3)</f>
        <v>0.16</v>
      </c>
      <c r="X105" s="9" cm="1">
        <f t="array" ref="X105">_xll.SNL.Clients.Office.Excel.Functions.SPG($A105, "IQ_DILUT_EPS_AFTER_EXTRA", X$3)</f>
        <v>0.16</v>
      </c>
      <c r="Y105" s="9" cm="1">
        <f t="array" ref="Y105">_xll.SNL.Clients.Office.Excel.Functions.SPG($A105, "IQ_DILUT_EPS_AFTER_EXTRA", Y$3)</f>
        <v>0.16600000000000001</v>
      </c>
      <c r="Z105" s="9" cm="1">
        <f t="array" ref="Z105">_xll.SNL.Clients.Office.Excel.Functions.SPG($A105, "IQ_DILUT_EPS_AFTER_EXTRA", Z$3)</f>
        <v>0.17799999999999999</v>
      </c>
    </row>
    <row r="106" spans="1:26" x14ac:dyDescent="0.3">
      <c r="A106" s="11" t="s">
        <v>1136</v>
      </c>
      <c r="B106" s="9" cm="1">
        <f t="array" ref="B106">_xll.SNL.Clients.Office.Excel.Functions.SPG($A106, "IQ_DILUT_EPS_AFTER_EXTRA", B$3)</f>
        <v>0.35</v>
      </c>
      <c r="C106" s="9" cm="1">
        <f t="array" ref="C106">_xll.SNL.Clients.Office.Excel.Functions.SPG($A106, "IQ_DILUT_EPS_AFTER_EXTRA", C$3)</f>
        <v>0.28100000000000003</v>
      </c>
      <c r="D106" s="9" cm="1">
        <f t="array" ref="D106">_xll.SNL.Clients.Office.Excel.Functions.SPG($A106, "IQ_DILUT_EPS_AFTER_EXTRA", D$3)</f>
        <v>0.20899999999999999</v>
      </c>
      <c r="E106" s="9" cm="1">
        <f t="array" ref="E106">_xll.SNL.Clients.Office.Excel.Functions.SPG($A106, "IQ_DILUT_EPS_AFTER_EXTRA", E$3)</f>
        <v>7.0000000000000007E-2</v>
      </c>
      <c r="F106" s="9" cm="1">
        <f t="array" ref="F106">_xll.SNL.Clients.Office.Excel.Functions.SPG($A106, "IQ_DILUT_EPS_AFTER_EXTRA", F$3)</f>
        <v>0.216</v>
      </c>
      <c r="G106" s="9" cm="1">
        <f t="array" ref="G106">_xll.SNL.Clients.Office.Excel.Functions.SPG($A106, "IQ_DILUT_EPS_AFTER_EXTRA", G$3)</f>
        <v>0.21199999999999999</v>
      </c>
      <c r="H106" s="9" cm="1">
        <f t="array" ref="H106">_xll.SNL.Clients.Office.Excel.Functions.SPG($A106, "IQ_DILUT_EPS_AFTER_EXTRA", H$3)</f>
        <v>0.08</v>
      </c>
      <c r="I106" s="9" cm="1">
        <f t="array" ref="I106">_xll.SNL.Clients.Office.Excel.Functions.SPG($A106, "IQ_DILUT_EPS_AFTER_EXTRA", I$3)</f>
        <v>-0.01</v>
      </c>
      <c r="J106" s="9" cm="1">
        <f t="array" ref="J106">_xll.SNL.Clients.Office.Excel.Functions.SPG($A106, "IQ_DILUT_EPS_AFTER_EXTRA", J$3)</f>
        <v>0.19</v>
      </c>
      <c r="K106" s="9" cm="1">
        <f t="array" ref="K106">_xll.SNL.Clients.Office.Excel.Functions.SPG($A106, "IQ_DILUT_EPS_AFTER_EXTRA", K$3)</f>
        <v>0.14699999999999999</v>
      </c>
      <c r="L106" s="9" cm="1">
        <f t="array" ref="L106">_xll.SNL.Clients.Office.Excel.Functions.SPG($A106, "IQ_DILUT_EPS_AFTER_EXTRA", L$3)</f>
        <v>6.0000000000000001E-3</v>
      </c>
      <c r="M106" s="9" cm="1">
        <f t="array" ref="M106">_xll.SNL.Clients.Office.Excel.Functions.SPG($A106, "IQ_DILUT_EPS_AFTER_EXTRA", M$3)</f>
        <v>0.21</v>
      </c>
      <c r="N106" s="9" cm="1">
        <f t="array" ref="N106">_xll.SNL.Clients.Office.Excel.Functions.SPG($A106, "IQ_DILUT_EPS_AFTER_EXTRA", N$3)</f>
        <v>-0.45</v>
      </c>
      <c r="O106" s="9" cm="1">
        <f t="array" ref="O106">_xll.SNL.Clients.Office.Excel.Functions.SPG($A106, "IQ_DILUT_EPS_AFTER_EXTRA", O$3)</f>
        <v>0.18</v>
      </c>
      <c r="P106" s="9" cm="1">
        <f t="array" ref="P106">_xll.SNL.Clients.Office.Excel.Functions.SPG($A106, "IQ_DILUT_EPS_AFTER_EXTRA", P$3)</f>
        <v>0.12</v>
      </c>
      <c r="Q106" s="9" cm="1">
        <f t="array" ref="Q106">_xll.SNL.Clients.Office.Excel.Functions.SPG($A106, "IQ_DILUT_EPS_AFTER_EXTRA", Q$3)</f>
        <v>0.22</v>
      </c>
      <c r="R106" s="9" cm="1">
        <f t="array" ref="R106">_xll.SNL.Clients.Office.Excel.Functions.SPG($A106, "IQ_DILUT_EPS_AFTER_EXTRA", R$3)</f>
        <v>0.21</v>
      </c>
      <c r="S106" s="9" cm="1">
        <f t="array" ref="S106">_xll.SNL.Clients.Office.Excel.Functions.SPG($A106, "IQ_DILUT_EPS_AFTER_EXTRA", S$3)</f>
        <v>0.22</v>
      </c>
      <c r="T106" s="9" cm="1">
        <f t="array" ref="T106">_xll.SNL.Clients.Office.Excel.Functions.SPG($A106, "IQ_DILUT_EPS_AFTER_EXTRA", T$3)</f>
        <v>0.22600000000000001</v>
      </c>
      <c r="U106" s="9" cm="1">
        <f t="array" ref="U106">_xll.SNL.Clients.Office.Excel.Functions.SPG($A106, "IQ_DILUT_EPS_AFTER_EXTRA", U$3)</f>
        <v>0.19800000000000001</v>
      </c>
      <c r="V106" s="9" cm="1">
        <f t="array" ref="V106">_xll.SNL.Clients.Office.Excel.Functions.SPG($A106, "IQ_DILUT_EPS_AFTER_EXTRA", V$3)</f>
        <v>0.2</v>
      </c>
      <c r="W106" s="9" cm="1">
        <f t="array" ref="W106">_xll.SNL.Clients.Office.Excel.Functions.SPG($A106, "IQ_DILUT_EPS_AFTER_EXTRA", W$3)</f>
        <v>0.20799999999999999</v>
      </c>
      <c r="X106" s="9" cm="1">
        <f t="array" ref="X106">_xll.SNL.Clients.Office.Excel.Functions.SPG($A106, "IQ_DILUT_EPS_AFTER_EXTRA", X$3)</f>
        <v>-0.11</v>
      </c>
      <c r="Y106" s="9" cm="1">
        <f t="array" ref="Y106">_xll.SNL.Clients.Office.Excel.Functions.SPG($A106, "IQ_DILUT_EPS_AFTER_EXTRA", Y$3)</f>
        <v>0.20899999999999999</v>
      </c>
      <c r="Z106" s="9" cm="1">
        <f t="array" ref="Z106">_xll.SNL.Clients.Office.Excel.Functions.SPG($A106, "IQ_DILUT_EPS_AFTER_EXTRA", Z$3)</f>
        <v>0.18</v>
      </c>
    </row>
    <row r="107" spans="1:26" x14ac:dyDescent="0.3">
      <c r="A107" s="11" t="s">
        <v>1137</v>
      </c>
      <c r="B107" s="9" cm="1">
        <f t="array" ref="B107">_xll.SNL.Clients.Office.Excel.Functions.SPG($A107, "IQ_DILUT_EPS_AFTER_EXTRA", B$3)</f>
        <v>0.37</v>
      </c>
      <c r="C107" s="9" cm="1">
        <f t="array" ref="C107">_xll.SNL.Clients.Office.Excel.Functions.SPG($A107, "IQ_DILUT_EPS_AFTER_EXTRA", C$3)</f>
        <v>0.435</v>
      </c>
      <c r="D107" s="9" cm="1">
        <f t="array" ref="D107">_xll.SNL.Clients.Office.Excel.Functions.SPG($A107, "IQ_DILUT_EPS_AFTER_EXTRA", D$3)</f>
        <v>0.21</v>
      </c>
      <c r="E107" s="9" cm="1">
        <f t="array" ref="E107">_xll.SNL.Clients.Office.Excel.Functions.SPG($A107, "IQ_DILUT_EPS_AFTER_EXTRA", E$3)</f>
        <v>-0.66200000000000003</v>
      </c>
      <c r="F107" s="9" cm="1">
        <f t="array" ref="F107">_xll.SNL.Clients.Office.Excel.Functions.SPG($A107, "IQ_DILUT_EPS_AFTER_EXTRA", F$3)</f>
        <v>0.19900000000000001</v>
      </c>
      <c r="G107" s="9" cm="1">
        <f t="array" ref="G107">_xll.SNL.Clients.Office.Excel.Functions.SPG($A107, "IQ_DILUT_EPS_AFTER_EXTRA", G$3)</f>
        <v>-0.214</v>
      </c>
      <c r="H107" s="9" cm="1">
        <f t="array" ref="H107">_xll.SNL.Clients.Office.Excel.Functions.SPG($A107, "IQ_DILUT_EPS_AFTER_EXTRA", H$3)</f>
        <v>0.16600000000000001</v>
      </c>
      <c r="I107" s="9" cm="1">
        <f t="array" ref="I107">_xll.SNL.Clients.Office.Excel.Functions.SPG($A107, "IQ_DILUT_EPS_AFTER_EXTRA", I$3)</f>
        <v>0.121</v>
      </c>
      <c r="J107" s="9" cm="1">
        <f t="array" ref="J107">_xll.SNL.Clients.Office.Excel.Functions.SPG($A107, "IQ_DILUT_EPS_AFTER_EXTRA", J$3)</f>
        <v>0.10199999999999999</v>
      </c>
      <c r="K107" s="9" cm="1">
        <f t="array" ref="K107">_xll.SNL.Clients.Office.Excel.Functions.SPG($A107, "IQ_DILUT_EPS_AFTER_EXTRA", K$3)</f>
        <v>0.376</v>
      </c>
      <c r="L107" s="9" cm="1">
        <f t="array" ref="L107">_xll.SNL.Clients.Office.Excel.Functions.SPG($A107, "IQ_DILUT_EPS_AFTER_EXTRA", L$3)</f>
        <v>0.14199999999999999</v>
      </c>
      <c r="M107" s="9" cm="1">
        <f t="array" ref="M107">_xll.SNL.Clients.Office.Excel.Functions.SPG($A107, "IQ_DILUT_EPS_AFTER_EXTRA", M$3)</f>
        <v>-0.09</v>
      </c>
      <c r="N107" s="9" cm="1">
        <f t="array" ref="N107">_xll.SNL.Clients.Office.Excel.Functions.SPG($A107, "IQ_DILUT_EPS_AFTER_EXTRA", N$3)</f>
        <v>-0.53</v>
      </c>
      <c r="O107" s="9" cm="1">
        <f t="array" ref="O107">_xll.SNL.Clients.Office.Excel.Functions.SPG($A107, "IQ_DILUT_EPS_AFTER_EXTRA", O$3)</f>
        <v>-0.67800000000000005</v>
      </c>
      <c r="P107" s="9" cm="1">
        <f t="array" ref="P107">_xll.SNL.Clients.Office.Excel.Functions.SPG($A107, "IQ_DILUT_EPS_AFTER_EXTRA", P$3)</f>
        <v>0.24299999999999999</v>
      </c>
      <c r="Q107" s="9" cm="1">
        <f t="array" ref="Q107">_xll.SNL.Clients.Office.Excel.Functions.SPG($A107, "IQ_DILUT_EPS_AFTER_EXTRA", Q$3)</f>
        <v>0.23</v>
      </c>
      <c r="R107" s="9" cm="1">
        <f t="array" ref="R107">_xll.SNL.Clients.Office.Excel.Functions.SPG($A107, "IQ_DILUT_EPS_AFTER_EXTRA", R$3)</f>
        <v>0.19</v>
      </c>
      <c r="S107" s="9" cm="1">
        <f t="array" ref="S107">_xll.SNL.Clients.Office.Excel.Functions.SPG($A107, "IQ_DILUT_EPS_AFTER_EXTRA", S$3)</f>
        <v>0.22</v>
      </c>
      <c r="T107" s="9" cm="1">
        <f t="array" ref="T107">_xll.SNL.Clients.Office.Excel.Functions.SPG($A107, "IQ_DILUT_EPS_AFTER_EXTRA", T$3)</f>
        <v>0.28799999999999998</v>
      </c>
      <c r="U107" s="9" cm="1">
        <f t="array" ref="U107">_xll.SNL.Clients.Office.Excel.Functions.SPG($A107, "IQ_DILUT_EPS_AFTER_EXTRA", U$3)</f>
        <v>0.06</v>
      </c>
      <c r="V107" s="9" cm="1">
        <f t="array" ref="V107">_xll.SNL.Clients.Office.Excel.Functions.SPG($A107, "IQ_DILUT_EPS_AFTER_EXTRA", V$3)</f>
        <v>0.11</v>
      </c>
      <c r="W107" s="9" cm="1">
        <f t="array" ref="W107">_xll.SNL.Clients.Office.Excel.Functions.SPG($A107, "IQ_DILUT_EPS_AFTER_EXTRA", W$3)</f>
        <v>0.11</v>
      </c>
      <c r="X107" s="9" cm="1">
        <f t="array" ref="X107">_xll.SNL.Clients.Office.Excel.Functions.SPG($A107, "IQ_DILUT_EPS_AFTER_EXTRA", X$3)</f>
        <v>0.09</v>
      </c>
      <c r="Y107" s="9" cm="1">
        <f t="array" ref="Y107">_xll.SNL.Clients.Office.Excel.Functions.SPG($A107, "IQ_DILUT_EPS_AFTER_EXTRA", Y$3)</f>
        <v>0.05</v>
      </c>
      <c r="Z107" s="9" cm="1">
        <f t="array" ref="Z107">_xll.SNL.Clients.Office.Excel.Functions.SPG($A107, "IQ_DILUT_EPS_AFTER_EXTRA", Z$3)</f>
        <v>0.11</v>
      </c>
    </row>
    <row r="108" spans="1:26" x14ac:dyDescent="0.3">
      <c r="A108" s="11" t="s">
        <v>1138</v>
      </c>
      <c r="B108" s="9" cm="1">
        <f t="array" ref="B108">_xll.SNL.Clients.Office.Excel.Functions.SPG($A108, "IQ_DILUT_EPS_AFTER_EXTRA", B$3)</f>
        <v>-3.1E-2</v>
      </c>
      <c r="C108" s="9" cm="1">
        <f t="array" ref="C108">_xll.SNL.Clients.Office.Excel.Functions.SPG($A108, "IQ_DILUT_EPS_AFTER_EXTRA", C$3)</f>
        <v>0.26100000000000001</v>
      </c>
      <c r="D108" s="9" cm="1">
        <f t="array" ref="D108">_xll.SNL.Clients.Office.Excel.Functions.SPG($A108, "IQ_DILUT_EPS_AFTER_EXTRA", D$3)</f>
        <v>0.28000000000000003</v>
      </c>
      <c r="E108" s="9" cm="1">
        <f t="array" ref="E108">_xll.SNL.Clients.Office.Excel.Functions.SPG($A108, "IQ_DILUT_EPS_AFTER_EXTRA", E$3)</f>
        <v>0.17</v>
      </c>
      <c r="F108" s="9" cm="1">
        <f t="array" ref="F108">_xll.SNL.Clients.Office.Excel.Functions.SPG($A108, "IQ_DILUT_EPS_AFTER_EXTRA", F$3)</f>
        <v>0.01</v>
      </c>
      <c r="G108" s="9" cm="1">
        <f t="array" ref="G108">_xll.SNL.Clients.Office.Excel.Functions.SPG($A108, "IQ_DILUT_EPS_AFTER_EXTRA", G$3)</f>
        <v>0.125</v>
      </c>
      <c r="H108" s="9" cm="1">
        <f t="array" ref="H108">_xll.SNL.Clients.Office.Excel.Functions.SPG($A108, "IQ_DILUT_EPS_AFTER_EXTRA", H$3)</f>
        <v>6.7000000000000004E-2</v>
      </c>
      <c r="I108" s="9" cm="1">
        <f t="array" ref="I108">_xll.SNL.Clients.Office.Excel.Functions.SPG($A108, "IQ_DILUT_EPS_AFTER_EXTRA", I$3)</f>
        <v>1.37</v>
      </c>
      <c r="J108" s="9" cm="1">
        <f t="array" ref="J108">_xll.SNL.Clients.Office.Excel.Functions.SPG($A108, "IQ_DILUT_EPS_AFTER_EXTRA", J$3)</f>
        <v>0.17</v>
      </c>
      <c r="K108" s="9" cm="1">
        <f t="array" ref="K108">_xll.SNL.Clients.Office.Excel.Functions.SPG($A108, "IQ_DILUT_EPS_AFTER_EXTRA", K$3)</f>
        <v>0.152</v>
      </c>
      <c r="L108" s="9" cm="1">
        <f t="array" ref="L108">_xll.SNL.Clients.Office.Excel.Functions.SPG($A108, "IQ_DILUT_EPS_AFTER_EXTRA", L$3)</f>
        <v>-4.2999999999999997E-2</v>
      </c>
      <c r="M108" s="9" cm="1">
        <f t="array" ref="M108">_xll.SNL.Clients.Office.Excel.Functions.SPG($A108, "IQ_DILUT_EPS_AFTER_EXTRA", M$3)</f>
        <v>0.08</v>
      </c>
      <c r="N108" s="9" cm="1">
        <f t="array" ref="N108">_xll.SNL.Clients.Office.Excel.Functions.SPG($A108, "IQ_DILUT_EPS_AFTER_EXTRA", N$3)</f>
        <v>0.06</v>
      </c>
      <c r="O108" s="9" cm="1">
        <f t="array" ref="O108">_xll.SNL.Clients.Office.Excel.Functions.SPG($A108, "IQ_DILUT_EPS_AFTER_EXTRA", O$3)</f>
        <v>-4.2000000000000003E-2</v>
      </c>
      <c r="P108" s="9" cm="1">
        <f t="array" ref="P108">_xll.SNL.Clients.Office.Excel.Functions.SPG($A108, "IQ_DILUT_EPS_AFTER_EXTRA", P$3)</f>
        <v>0.03</v>
      </c>
      <c r="Q108" s="9" cm="1">
        <f t="array" ref="Q108">_xll.SNL.Clients.Office.Excel.Functions.SPG($A108, "IQ_DILUT_EPS_AFTER_EXTRA", Q$3)</f>
        <v>0.08</v>
      </c>
      <c r="R108" s="9" cm="1">
        <f t="array" ref="R108">_xll.SNL.Clients.Office.Excel.Functions.SPG($A108, "IQ_DILUT_EPS_AFTER_EXTRA", R$3)</f>
        <v>7.8E-2</v>
      </c>
      <c r="S108" s="9" cm="1">
        <f t="array" ref="S108">_xll.SNL.Clients.Office.Excel.Functions.SPG($A108, "IQ_DILUT_EPS_AFTER_EXTRA", S$3)</f>
        <v>0.10100000000000001</v>
      </c>
      <c r="T108" s="9" cm="1">
        <f t="array" ref="T108">_xll.SNL.Clients.Office.Excel.Functions.SPG($A108, "IQ_DILUT_EPS_AFTER_EXTRA", T$3)</f>
        <v>-0.182</v>
      </c>
      <c r="U108" s="9" cm="1">
        <f t="array" ref="U108">_xll.SNL.Clients.Office.Excel.Functions.SPG($A108, "IQ_DILUT_EPS_AFTER_EXTRA", U$3)</f>
        <v>-0.37</v>
      </c>
      <c r="V108" s="9" cm="1">
        <f t="array" ref="V108">_xll.SNL.Clients.Office.Excel.Functions.SPG($A108, "IQ_DILUT_EPS_AFTER_EXTRA", V$3)</f>
        <v>-11.763999999999999</v>
      </c>
      <c r="W108" s="9" cm="1">
        <f t="array" ref="W108">_xll.SNL.Clients.Office.Excel.Functions.SPG($A108, "IQ_DILUT_EPS_AFTER_EXTRA", W$3)</f>
        <v>-6.5000000000000002E-2</v>
      </c>
      <c r="X108" s="9" cm="1">
        <f t="array" ref="X108">_xll.SNL.Clients.Office.Excel.Functions.SPG($A108, "IQ_DILUT_EPS_AFTER_EXTRA", X$3)</f>
        <v>-6.383</v>
      </c>
      <c r="Y108" s="9" cm="1">
        <f t="array" ref="Y108">_xll.SNL.Clients.Office.Excel.Functions.SPG($A108, "IQ_DILUT_EPS_AFTER_EXTRA", Y$3)</f>
        <v>-0.09</v>
      </c>
      <c r="Z108" s="9" cm="1">
        <f t="array" ref="Z108">_xll.SNL.Clients.Office.Excel.Functions.SPG($A108, "IQ_DILUT_EPS_AFTER_EXTRA", Z$3)</f>
        <v>-0.13400000000000001</v>
      </c>
    </row>
    <row r="109" spans="1:26" x14ac:dyDescent="0.3">
      <c r="A109" s="11" t="s">
        <v>1139</v>
      </c>
      <c r="B109" s="9" cm="1">
        <f t="array" ref="B109">_xll.SNL.Clients.Office.Excel.Functions.SPG($A109, "IQ_DILUT_EPS_AFTER_EXTRA", B$3)</f>
        <v>0.43</v>
      </c>
      <c r="C109" s="9" cm="1">
        <f t="array" ref="C109">_xll.SNL.Clients.Office.Excel.Functions.SPG($A109, "IQ_DILUT_EPS_AFTER_EXTRA", C$3)</f>
        <v>1.7090000000000001</v>
      </c>
      <c r="D109" s="9" cm="1">
        <f t="array" ref="D109">_xll.SNL.Clients.Office.Excel.Functions.SPG($A109, "IQ_DILUT_EPS_AFTER_EXTRA", D$3)</f>
        <v>1.6180000000000001</v>
      </c>
      <c r="E109" s="9" cm="1">
        <f t="array" ref="E109">_xll.SNL.Clients.Office.Excel.Functions.SPG($A109, "IQ_DILUT_EPS_AFTER_EXTRA", E$3)</f>
        <v>0.76</v>
      </c>
      <c r="F109" s="9" cm="1">
        <f t="array" ref="F109">_xll.SNL.Clients.Office.Excel.Functions.SPG($A109, "IQ_DILUT_EPS_AFTER_EXTRA", F$3)</f>
        <v>1.04</v>
      </c>
      <c r="G109" s="9" cm="1">
        <f t="array" ref="G109">_xll.SNL.Clients.Office.Excel.Functions.SPG($A109, "IQ_DILUT_EPS_AFTER_EXTRA", G$3)</f>
        <v>2.903</v>
      </c>
      <c r="H109" s="9" cm="1">
        <f t="array" ref="H109">_xll.SNL.Clients.Office.Excel.Functions.SPG($A109, "IQ_DILUT_EPS_AFTER_EXTRA", H$3)</f>
        <v>1.78</v>
      </c>
      <c r="I109" s="9" cm="1">
        <f t="array" ref="I109">_xll.SNL.Clients.Office.Excel.Functions.SPG($A109, "IQ_DILUT_EPS_AFTER_EXTRA", I$3)</f>
        <v>0.63700000000000001</v>
      </c>
      <c r="J109" s="9" cm="1">
        <f t="array" ref="J109">_xll.SNL.Clients.Office.Excel.Functions.SPG($A109, "IQ_DILUT_EPS_AFTER_EXTRA", J$3)</f>
        <v>0.95</v>
      </c>
      <c r="K109" s="9" cm="1">
        <f t="array" ref="K109">_xll.SNL.Clients.Office.Excel.Functions.SPG($A109, "IQ_DILUT_EPS_AFTER_EXTRA", K$3)</f>
        <v>2.1070000000000002</v>
      </c>
      <c r="L109" s="9" cm="1">
        <f t="array" ref="L109">_xll.SNL.Clients.Office.Excel.Functions.SPG($A109, "IQ_DILUT_EPS_AFTER_EXTRA", L$3)</f>
        <v>1.6719999999999999</v>
      </c>
      <c r="M109" s="9" cm="1">
        <f t="array" ref="M109">_xll.SNL.Clients.Office.Excel.Functions.SPG($A109, "IQ_DILUT_EPS_AFTER_EXTRA", M$3)</f>
        <v>0.92600000000000005</v>
      </c>
      <c r="N109" s="9" cm="1">
        <f t="array" ref="N109">_xll.SNL.Clients.Office.Excel.Functions.SPG($A109, "IQ_DILUT_EPS_AFTER_EXTRA", N$3)</f>
        <v>1.661</v>
      </c>
      <c r="O109" s="9" cm="1">
        <f t="array" ref="O109">_xll.SNL.Clients.Office.Excel.Functions.SPG($A109, "IQ_DILUT_EPS_AFTER_EXTRA", O$3)</f>
        <v>2.31</v>
      </c>
      <c r="P109" s="9" cm="1">
        <f t="array" ref="P109">_xll.SNL.Clients.Office.Excel.Functions.SPG($A109, "IQ_DILUT_EPS_AFTER_EXTRA", P$3)</f>
        <v>1.9339999999999999</v>
      </c>
      <c r="Q109" s="9" cm="1">
        <f t="array" ref="Q109">_xll.SNL.Clients.Office.Excel.Functions.SPG($A109, "IQ_DILUT_EPS_AFTER_EXTRA", Q$3)</f>
        <v>1.6220000000000001</v>
      </c>
      <c r="R109" s="9" cm="1">
        <f t="array" ref="R109">_xll.SNL.Clients.Office.Excel.Functions.SPG($A109, "IQ_DILUT_EPS_AFTER_EXTRA", R$3)</f>
        <v>1.958</v>
      </c>
      <c r="S109" s="9" cm="1">
        <f t="array" ref="S109">_xll.SNL.Clients.Office.Excel.Functions.SPG($A109, "IQ_DILUT_EPS_AFTER_EXTRA", S$3)</f>
        <v>2.2559999999999998</v>
      </c>
      <c r="T109" s="9" cm="1">
        <f t="array" ref="T109">_xll.SNL.Clients.Office.Excel.Functions.SPG($A109, "IQ_DILUT_EPS_AFTER_EXTRA", T$3)</f>
        <v>1.855</v>
      </c>
      <c r="U109" s="9" cm="1">
        <f t="array" ref="U109">_xll.SNL.Clients.Office.Excel.Functions.SPG($A109, "IQ_DILUT_EPS_AFTER_EXTRA", U$3)</f>
        <v>0.187</v>
      </c>
      <c r="V109" s="9" cm="1">
        <f t="array" ref="V109">_xll.SNL.Clients.Office.Excel.Functions.SPG($A109, "IQ_DILUT_EPS_AFTER_EXTRA", V$3)</f>
        <v>-1.821</v>
      </c>
      <c r="W109" s="9" cm="1">
        <f t="array" ref="W109">_xll.SNL.Clients.Office.Excel.Functions.SPG($A109, "IQ_DILUT_EPS_AFTER_EXTRA", W$3)</f>
        <v>2.8170000000000002</v>
      </c>
      <c r="X109" s="9" cm="1">
        <f t="array" ref="X109">_xll.SNL.Clients.Office.Excel.Functions.SPG($A109, "IQ_DILUT_EPS_AFTER_EXTRA", X$3)</f>
        <v>1.343</v>
      </c>
      <c r="Y109" s="9" cm="1">
        <f t="array" ref="Y109">_xll.SNL.Clients.Office.Excel.Functions.SPG($A109, "IQ_DILUT_EPS_AFTER_EXTRA", Y$3)</f>
        <v>0.96699999999999997</v>
      </c>
      <c r="Z109" s="9" cm="1">
        <f t="array" ref="Z109">_xll.SNL.Clients.Office.Excel.Functions.SPG($A109, "IQ_DILUT_EPS_AFTER_EXTRA", Z$3)</f>
        <v>0.75</v>
      </c>
    </row>
    <row r="110" spans="1:26" x14ac:dyDescent="0.3">
      <c r="A110" s="11" t="s">
        <v>1140</v>
      </c>
      <c r="B110" s="9" cm="1">
        <f t="array" ref="B110">_xll.SNL.Clients.Office.Excel.Functions.SPG($A110, "IQ_DILUT_EPS_AFTER_EXTRA", B$3)</f>
        <v>0.45</v>
      </c>
      <c r="C110" s="9" cm="1">
        <f t="array" ref="C110">_xll.SNL.Clients.Office.Excel.Functions.SPG($A110, "IQ_DILUT_EPS_AFTER_EXTRA", C$3)</f>
        <v>0.438</v>
      </c>
      <c r="D110" s="9" cm="1">
        <f t="array" ref="D110">_xll.SNL.Clients.Office.Excel.Functions.SPG($A110, "IQ_DILUT_EPS_AFTER_EXTRA", D$3)</f>
        <v>0.35</v>
      </c>
      <c r="E110" s="9" cm="1">
        <f t="array" ref="E110">_xll.SNL.Clients.Office.Excel.Functions.SPG($A110, "IQ_DILUT_EPS_AFTER_EXTRA", E$3)</f>
        <v>0.33</v>
      </c>
      <c r="F110" s="9" cm="1">
        <f t="array" ref="F110">_xll.SNL.Clients.Office.Excel.Functions.SPG($A110, "IQ_DILUT_EPS_AFTER_EXTRA", F$3)</f>
        <v>0.19</v>
      </c>
      <c r="G110" s="9" cm="1">
        <f t="array" ref="G110">_xll.SNL.Clients.Office.Excel.Functions.SPG($A110, "IQ_DILUT_EPS_AFTER_EXTRA", G$3)</f>
        <v>0.31</v>
      </c>
      <c r="H110" s="9" cm="1">
        <f t="array" ref="H110">_xll.SNL.Clients.Office.Excel.Functions.SPG($A110, "IQ_DILUT_EPS_AFTER_EXTRA", H$3)</f>
        <v>-0.28999999999999998</v>
      </c>
      <c r="I110" s="9" cm="1">
        <f t="array" ref="I110">_xll.SNL.Clients.Office.Excel.Functions.SPG($A110, "IQ_DILUT_EPS_AFTER_EXTRA", I$3)</f>
        <v>0.33</v>
      </c>
      <c r="J110" s="9" cm="1">
        <f t="array" ref="J110">_xll.SNL.Clients.Office.Excel.Functions.SPG($A110, "IQ_DILUT_EPS_AFTER_EXTRA", J$3)</f>
        <v>0.26</v>
      </c>
      <c r="K110" s="9" cm="1">
        <f t="array" ref="K110">_xll.SNL.Clients.Office.Excel.Functions.SPG($A110, "IQ_DILUT_EPS_AFTER_EXTRA", K$3)</f>
        <v>0.23</v>
      </c>
      <c r="L110" s="9" cm="1">
        <f t="array" ref="L110">_xll.SNL.Clients.Office.Excel.Functions.SPG($A110, "IQ_DILUT_EPS_AFTER_EXTRA", L$3)</f>
        <v>0.2</v>
      </c>
      <c r="M110" s="9" cm="1">
        <f t="array" ref="M110">_xll.SNL.Clients.Office.Excel.Functions.SPG($A110, "IQ_DILUT_EPS_AFTER_EXTRA", M$3)</f>
        <v>0.2</v>
      </c>
      <c r="N110" s="9" cm="1">
        <f t="array" ref="N110">_xll.SNL.Clients.Office.Excel.Functions.SPG($A110, "IQ_DILUT_EPS_AFTER_EXTRA", N$3)</f>
        <v>0.12</v>
      </c>
      <c r="O110" s="9" cm="1">
        <f t="array" ref="O110">_xll.SNL.Clients.Office.Excel.Functions.SPG($A110, "IQ_DILUT_EPS_AFTER_EXTRA", O$3)</f>
        <v>0.09</v>
      </c>
      <c r="P110" s="9" cm="1">
        <f t="array" ref="P110">_xll.SNL.Clients.Office.Excel.Functions.SPG($A110, "IQ_DILUT_EPS_AFTER_EXTRA", P$3)</f>
        <v>0.1</v>
      </c>
      <c r="Q110" s="9" cm="1">
        <f t="array" ref="Q110">_xll.SNL.Clients.Office.Excel.Functions.SPG($A110, "IQ_DILUT_EPS_AFTER_EXTRA", Q$3)</f>
        <v>0.11</v>
      </c>
      <c r="R110" s="9" cm="1">
        <f t="array" ref="R110">_xll.SNL.Clients.Office.Excel.Functions.SPG($A110, "IQ_DILUT_EPS_AFTER_EXTRA", R$3)</f>
        <v>7.0000000000000007E-2</v>
      </c>
      <c r="S110" s="9" cm="1">
        <f t="array" ref="S110">_xll.SNL.Clients.Office.Excel.Functions.SPG($A110, "IQ_DILUT_EPS_AFTER_EXTRA", S$3)</f>
        <v>0.11</v>
      </c>
      <c r="T110" s="9" cm="1">
        <f t="array" ref="T110">_xll.SNL.Clients.Office.Excel.Functions.SPG($A110, "IQ_DILUT_EPS_AFTER_EXTRA", T$3)</f>
        <v>0.41</v>
      </c>
      <c r="U110" s="9" cm="1">
        <f t="array" ref="U110">_xll.SNL.Clients.Office.Excel.Functions.SPG($A110, "IQ_DILUT_EPS_AFTER_EXTRA", U$3)</f>
        <v>0.09</v>
      </c>
      <c r="V110" s="9" cm="1">
        <f t="array" ref="V110">_xll.SNL.Clients.Office.Excel.Functions.SPG($A110, "IQ_DILUT_EPS_AFTER_EXTRA", V$3)</f>
        <v>0.1</v>
      </c>
      <c r="W110" s="9" cm="1">
        <f t="array" ref="W110">_xll.SNL.Clients.Office.Excel.Functions.SPG($A110, "IQ_DILUT_EPS_AFTER_EXTRA", W$3)</f>
        <v>7.0000000000000007E-2</v>
      </c>
      <c r="X110" s="9" cm="1">
        <f t="array" ref="X110">_xll.SNL.Clients.Office.Excel.Functions.SPG($A110, "IQ_DILUT_EPS_AFTER_EXTRA", X$3)</f>
        <v>0.13</v>
      </c>
      <c r="Y110" s="9" cm="1">
        <f t="array" ref="Y110">_xll.SNL.Clients.Office.Excel.Functions.SPG($A110, "IQ_DILUT_EPS_AFTER_EXTRA", Y$3)</f>
        <v>0.1</v>
      </c>
      <c r="Z110" s="9" cm="1">
        <f t="array" ref="Z110">_xll.SNL.Clients.Office.Excel.Functions.SPG($A110, "IQ_DILUT_EPS_AFTER_EXTRA", Z$3)</f>
        <v>-0.01</v>
      </c>
    </row>
    <row r="111" spans="1:26" x14ac:dyDescent="0.3">
      <c r="A111" s="11" t="s">
        <v>1141</v>
      </c>
      <c r="B111" s="9" cm="1">
        <f t="array" ref="B111">_xll.SNL.Clients.Office.Excel.Functions.SPG($A111, "IQ_DILUT_EPS_AFTER_EXTRA", B$3)</f>
        <v>0.98</v>
      </c>
      <c r="C111" s="9" cm="1">
        <f t="array" ref="C111">_xll.SNL.Clients.Office.Excel.Functions.SPG($A111, "IQ_DILUT_EPS_AFTER_EXTRA", C$3)</f>
        <v>1.1220000000000001</v>
      </c>
      <c r="D111" s="9" cm="1">
        <f t="array" ref="D111">_xll.SNL.Clients.Office.Excel.Functions.SPG($A111, "IQ_DILUT_EPS_AFTER_EXTRA", D$3)</f>
        <v>0.94</v>
      </c>
      <c r="E111" s="9" cm="1">
        <f t="array" ref="E111">_xll.SNL.Clients.Office.Excel.Functions.SPG($A111, "IQ_DILUT_EPS_AFTER_EXTRA", E$3)</f>
        <v>0.92</v>
      </c>
      <c r="F111" s="9" cm="1">
        <f t="array" ref="F111">_xll.SNL.Clients.Office.Excel.Functions.SPG($A111, "IQ_DILUT_EPS_AFTER_EXTRA", F$3)</f>
        <v>0.98</v>
      </c>
      <c r="G111" s="9" cm="1">
        <f t="array" ref="G111">_xll.SNL.Clients.Office.Excel.Functions.SPG($A111, "IQ_DILUT_EPS_AFTER_EXTRA", G$3)</f>
        <v>1.1299999999999999</v>
      </c>
      <c r="H111" s="9" cm="1">
        <f t="array" ref="H111">_xll.SNL.Clients.Office.Excel.Functions.SPG($A111, "IQ_DILUT_EPS_AFTER_EXTRA", H$3)</f>
        <v>1.1299999999999999</v>
      </c>
      <c r="I111" s="9" cm="1">
        <f t="array" ref="I111">_xll.SNL.Clients.Office.Excel.Functions.SPG($A111, "IQ_DILUT_EPS_AFTER_EXTRA", I$3)</f>
        <v>1.28</v>
      </c>
      <c r="J111" s="9" cm="1">
        <f t="array" ref="J111">_xll.SNL.Clients.Office.Excel.Functions.SPG($A111, "IQ_DILUT_EPS_AFTER_EXTRA", J$3)</f>
        <v>1.32</v>
      </c>
      <c r="K111" s="9" cm="1">
        <f t="array" ref="K111">_xll.SNL.Clients.Office.Excel.Functions.SPG($A111, "IQ_DILUT_EPS_AFTER_EXTRA", K$3)</f>
        <v>1.3320000000000001</v>
      </c>
      <c r="L111" s="9" cm="1">
        <f t="array" ref="L111">_xll.SNL.Clients.Office.Excel.Functions.SPG($A111, "IQ_DILUT_EPS_AFTER_EXTRA", L$3)</f>
        <v>1.33</v>
      </c>
      <c r="M111" s="9" cm="1">
        <f t="array" ref="M111">_xll.SNL.Clients.Office.Excel.Functions.SPG($A111, "IQ_DILUT_EPS_AFTER_EXTRA", M$3)</f>
        <v>1.18</v>
      </c>
      <c r="N111" s="9" cm="1">
        <f t="array" ref="N111">_xll.SNL.Clients.Office.Excel.Functions.SPG($A111, "IQ_DILUT_EPS_AFTER_EXTRA", N$3)</f>
        <v>0.99</v>
      </c>
      <c r="O111" s="9" cm="1">
        <f t="array" ref="O111">_xll.SNL.Clients.Office.Excel.Functions.SPG($A111, "IQ_DILUT_EPS_AFTER_EXTRA", O$3)</f>
        <v>0.98099999999999998</v>
      </c>
      <c r="P111" s="9" cm="1">
        <f t="array" ref="P111">_xll.SNL.Clients.Office.Excel.Functions.SPG($A111, "IQ_DILUT_EPS_AFTER_EXTRA", P$3)</f>
        <v>0.93</v>
      </c>
      <c r="Q111" s="9" cm="1">
        <f t="array" ref="Q111">_xll.SNL.Clients.Office.Excel.Functions.SPG($A111, "IQ_DILUT_EPS_AFTER_EXTRA", Q$3)</f>
        <v>0.97</v>
      </c>
      <c r="R111" s="9" cm="1">
        <f t="array" ref="R111">_xll.SNL.Clients.Office.Excel.Functions.SPG($A111, "IQ_DILUT_EPS_AFTER_EXTRA", R$3)</f>
        <v>0.92</v>
      </c>
      <c r="S111" s="9" cm="1">
        <f t="array" ref="S111">_xll.SNL.Clients.Office.Excel.Functions.SPG($A111, "IQ_DILUT_EPS_AFTER_EXTRA", S$3)</f>
        <v>0.89</v>
      </c>
      <c r="T111" s="9" cm="1">
        <f t="array" ref="T111">_xll.SNL.Clients.Office.Excel.Functions.SPG($A111, "IQ_DILUT_EPS_AFTER_EXTRA", T$3)</f>
        <v>0.71</v>
      </c>
      <c r="U111" s="9" cm="1">
        <f t="array" ref="U111">_xll.SNL.Clients.Office.Excel.Functions.SPG($A111, "IQ_DILUT_EPS_AFTER_EXTRA", U$3)</f>
        <v>0.68</v>
      </c>
      <c r="V111" s="9" cm="1">
        <f t="array" ref="V111">_xll.SNL.Clients.Office.Excel.Functions.SPG($A111, "IQ_DILUT_EPS_AFTER_EXTRA", V$3)</f>
        <v>0.58899999999999997</v>
      </c>
      <c r="W111" s="9" cm="1">
        <f t="array" ref="W111">_xll.SNL.Clients.Office.Excel.Functions.SPG($A111, "IQ_DILUT_EPS_AFTER_EXTRA", W$3)</f>
        <v>0.84</v>
      </c>
      <c r="X111" s="9" cm="1">
        <f t="array" ref="X111">_xll.SNL.Clients.Office.Excel.Functions.SPG($A111, "IQ_DILUT_EPS_AFTER_EXTRA", X$3)</f>
        <v>0.91</v>
      </c>
      <c r="Y111" s="9" cm="1">
        <f t="array" ref="Y111">_xll.SNL.Clients.Office.Excel.Functions.SPG($A111, "IQ_DILUT_EPS_AFTER_EXTRA", Y$3)</f>
        <v>0.9</v>
      </c>
      <c r="Z111" s="9" cm="1">
        <f t="array" ref="Z111">_xll.SNL.Clients.Office.Excel.Functions.SPG($A111, "IQ_DILUT_EPS_AFTER_EXTRA", Z$3)</f>
        <v>0.82899999999999996</v>
      </c>
    </row>
    <row r="112" spans="1:26" x14ac:dyDescent="0.3">
      <c r="A112" s="11" t="s">
        <v>1142</v>
      </c>
      <c r="B112" s="9" t="str" cm="1">
        <f t="array" ref="B112">_xll.SNL.Clients.Office.Excel.Functions.SPG($A112, "IQ_DILUT_EPS_AFTER_EXTRA", B$3)</f>
        <v>NA</v>
      </c>
      <c r="C112" s="9" cm="1">
        <f t="array" ref="C112">_xll.SNL.Clients.Office.Excel.Functions.SPG($A112, "IQ_DILUT_EPS_AFTER_EXTRA", C$3)</f>
        <v>6.9</v>
      </c>
      <c r="D112" s="9" cm="1">
        <f t="array" ref="D112">_xll.SNL.Clients.Office.Excel.Functions.SPG($A112, "IQ_DILUT_EPS_AFTER_EXTRA", D$3)</f>
        <v>5.28</v>
      </c>
      <c r="E112" s="9" cm="1">
        <f t="array" ref="E112">_xll.SNL.Clients.Office.Excel.Functions.SPG($A112, "IQ_DILUT_EPS_AFTER_EXTRA", E$3)</f>
        <v>4.1100000000000003</v>
      </c>
      <c r="F112" s="9" cm="1">
        <f t="array" ref="F112">_xll.SNL.Clients.Office.Excel.Functions.SPG($A112, "IQ_DILUT_EPS_AFTER_EXTRA", F$3)</f>
        <v>4.0259999999999998</v>
      </c>
      <c r="G112" s="9" cm="1">
        <f t="array" ref="G112">_xll.SNL.Clients.Office.Excel.Functions.SPG($A112, "IQ_DILUT_EPS_AFTER_EXTRA", G$3)</f>
        <v>4.2699999999999996</v>
      </c>
      <c r="H112" s="9" cm="1">
        <f t="array" ref="H112">_xll.SNL.Clients.Office.Excel.Functions.SPG($A112, "IQ_DILUT_EPS_AFTER_EXTRA", H$3)</f>
        <v>4.76</v>
      </c>
      <c r="I112" s="9" cm="1">
        <f t="array" ref="I112">_xll.SNL.Clients.Office.Excel.Functions.SPG($A112, "IQ_DILUT_EPS_AFTER_EXTRA", I$3)</f>
        <v>5.29</v>
      </c>
      <c r="J112" s="9" cm="1">
        <f t="array" ref="J112">_xll.SNL.Clients.Office.Excel.Functions.SPG($A112, "IQ_DILUT_EPS_AFTER_EXTRA", J$3)</f>
        <v>5.3789999999999996</v>
      </c>
      <c r="K112" s="9" cm="1">
        <f t="array" ref="K112">_xll.SNL.Clients.Office.Excel.Functions.SPG($A112, "IQ_DILUT_EPS_AFTER_EXTRA", K$3)</f>
        <v>6.66</v>
      </c>
      <c r="L112" s="9" cm="1">
        <f t="array" ref="L112">_xll.SNL.Clients.Office.Excel.Functions.SPG($A112, "IQ_DILUT_EPS_AFTER_EXTRA", L$3)</f>
        <v>8.25</v>
      </c>
      <c r="M112" s="9" cm="1">
        <f t="array" ref="M112">_xll.SNL.Clients.Office.Excel.Functions.SPG($A112, "IQ_DILUT_EPS_AFTER_EXTRA", M$3)</f>
        <v>6.63</v>
      </c>
      <c r="N112" s="9" cm="1">
        <f t="array" ref="N112">_xll.SNL.Clients.Office.Excel.Functions.SPG($A112, "IQ_DILUT_EPS_AFTER_EXTRA", N$3)</f>
        <v>5.8019999999999996</v>
      </c>
      <c r="O112" s="9" cm="1">
        <f t="array" ref="O112">_xll.SNL.Clients.Office.Excel.Functions.SPG($A112, "IQ_DILUT_EPS_AFTER_EXTRA", O$3)</f>
        <v>8.57</v>
      </c>
      <c r="P112" s="9" cm="1">
        <f t="array" ref="P112">_xll.SNL.Clients.Office.Excel.Functions.SPG($A112, "IQ_DILUT_EPS_AFTER_EXTRA", P$3)</f>
        <v>4.0599999999999996</v>
      </c>
      <c r="Q112" s="9" cm="1">
        <f t="array" ref="Q112">_xll.SNL.Clients.Office.Excel.Functions.SPG($A112, "IQ_DILUT_EPS_AFTER_EXTRA", Q$3)</f>
        <v>2.92</v>
      </c>
      <c r="R112" s="9" cm="1">
        <f t="array" ref="R112">_xll.SNL.Clients.Office.Excel.Functions.SPG($A112, "IQ_DILUT_EPS_AFTER_EXTRA", R$3)</f>
        <v>2.7080000000000002</v>
      </c>
      <c r="S112" s="9" cm="1">
        <f t="array" ref="S112">_xll.SNL.Clients.Office.Excel.Functions.SPG($A112, "IQ_DILUT_EPS_AFTER_EXTRA", S$3)</f>
        <v>2.12</v>
      </c>
      <c r="T112" s="9" cm="1">
        <f t="array" ref="T112">_xll.SNL.Clients.Office.Excel.Functions.SPG($A112, "IQ_DILUT_EPS_AFTER_EXTRA", T$3)</f>
        <v>1.62</v>
      </c>
      <c r="U112" s="9" cm="1">
        <f t="array" ref="U112">_xll.SNL.Clients.Office.Excel.Functions.SPG($A112, "IQ_DILUT_EPS_AFTER_EXTRA", U$3)</f>
        <v>1.8</v>
      </c>
      <c r="V112" s="9" cm="1">
        <f t="array" ref="V112">_xll.SNL.Clients.Office.Excel.Functions.SPG($A112, "IQ_DILUT_EPS_AFTER_EXTRA", V$3)</f>
        <v>1.2929999999999999</v>
      </c>
      <c r="W112" s="9" cm="1">
        <f t="array" ref="W112">_xll.SNL.Clients.Office.Excel.Functions.SPG($A112, "IQ_DILUT_EPS_AFTER_EXTRA", W$3)</f>
        <v>2.25</v>
      </c>
      <c r="X112" s="9" cm="1">
        <f t="array" ref="X112">_xll.SNL.Clients.Office.Excel.Functions.SPG($A112, "IQ_DILUT_EPS_AFTER_EXTRA", X$3)</f>
        <v>2.25</v>
      </c>
      <c r="Y112" s="9" cm="1">
        <f t="array" ref="Y112">_xll.SNL.Clients.Office.Excel.Functions.SPG($A112, "IQ_DILUT_EPS_AFTER_EXTRA", Y$3)</f>
        <v>2.31</v>
      </c>
      <c r="Z112" s="9" cm="1">
        <f t="array" ref="Z112">_xll.SNL.Clients.Office.Excel.Functions.SPG($A112, "IQ_DILUT_EPS_AFTER_EXTRA", Z$3)</f>
        <v>2.1640000000000001</v>
      </c>
    </row>
    <row r="113" spans="1:26" x14ac:dyDescent="0.3">
      <c r="A113" s="11" t="s">
        <v>94</v>
      </c>
      <c r="B113" s="9" cm="1">
        <f t="array" ref="B113">_xll.SNL.Clients.Office.Excel.Functions.SPG($A113, "IQ_DILUT_EPS_AFTER_EXTRA", B$3)</f>
        <v>-0.19600000000000001</v>
      </c>
      <c r="C113" s="9" cm="1">
        <f t="array" ref="C113">_xll.SNL.Clients.Office.Excel.Functions.SPG($A113, "IQ_DILUT_EPS_AFTER_EXTRA", C$3)</f>
        <v>-17.504000000000001</v>
      </c>
      <c r="D113" s="9" cm="1">
        <f t="array" ref="D113">_xll.SNL.Clients.Office.Excel.Functions.SPG($A113, "IQ_DILUT_EPS_AFTER_EXTRA", D$3)</f>
        <v>1.0609999999999999</v>
      </c>
      <c r="E113" s="9" cm="1">
        <f t="array" ref="E113">_xll.SNL.Clients.Office.Excel.Functions.SPG($A113, "IQ_DILUT_EPS_AFTER_EXTRA", E$3)</f>
        <v>1.411</v>
      </c>
      <c r="F113" s="9" cm="1">
        <f t="array" ref="F113">_xll.SNL.Clients.Office.Excel.Functions.SPG($A113, "IQ_DILUT_EPS_AFTER_EXTRA", F$3)</f>
        <v>1.1000000000000001</v>
      </c>
      <c r="G113" s="9" cm="1">
        <f t="array" ref="G113">_xll.SNL.Clients.Office.Excel.Functions.SPG($A113, "IQ_DILUT_EPS_AFTER_EXTRA", G$3)</f>
        <v>6.3730000000000002</v>
      </c>
      <c r="H113" s="9" cm="1">
        <f t="array" ref="H113">_xll.SNL.Clients.Office.Excel.Functions.SPG($A113, "IQ_DILUT_EPS_AFTER_EXTRA", H$3)</f>
        <v>8.6910000000000007</v>
      </c>
      <c r="I113" s="9" cm="1">
        <f t="array" ref="I113">_xll.SNL.Clients.Office.Excel.Functions.SPG($A113, "IQ_DILUT_EPS_AFTER_EXTRA", I$3)</f>
        <v>2.0089999999999999</v>
      </c>
      <c r="J113" s="9" cm="1">
        <f t="array" ref="J113">_xll.SNL.Clients.Office.Excel.Functions.SPG($A113, "IQ_DILUT_EPS_AFTER_EXTRA", J$3)</f>
        <v>0.83299999999999996</v>
      </c>
      <c r="K113" s="9" cm="1">
        <f t="array" ref="K113">_xll.SNL.Clients.Office.Excel.Functions.SPG($A113, "IQ_DILUT_EPS_AFTER_EXTRA", K$3)</f>
        <v>7.02</v>
      </c>
      <c r="L113" s="9" cm="1">
        <f t="array" ref="L113">_xll.SNL.Clients.Office.Excel.Functions.SPG($A113, "IQ_DILUT_EPS_AFTER_EXTRA", L$3)</f>
        <v>1.7509999999999999</v>
      </c>
      <c r="M113" s="9" cm="1">
        <f t="array" ref="M113">_xll.SNL.Clients.Office.Excel.Functions.SPG($A113, "IQ_DILUT_EPS_AFTER_EXTRA", M$3)</f>
        <v>3.9750000000000001</v>
      </c>
      <c r="N113" s="9" cm="1">
        <f t="array" ref="N113">_xll.SNL.Clients.Office.Excel.Functions.SPG($A113, "IQ_DILUT_EPS_AFTER_EXTRA", N$3)</f>
        <v>4.6100000000000003</v>
      </c>
      <c r="O113" s="9" cm="1">
        <f t="array" ref="O113">_xll.SNL.Clients.Office.Excel.Functions.SPG($A113, "IQ_DILUT_EPS_AFTER_EXTRA", O$3)</f>
        <v>4.7919999999999998</v>
      </c>
      <c r="P113" s="9" cm="1">
        <f t="array" ref="P113">_xll.SNL.Clients.Office.Excel.Functions.SPG($A113, "IQ_DILUT_EPS_AFTER_EXTRA", P$3)</f>
        <v>4.5529999999999999</v>
      </c>
      <c r="Q113" s="9" cm="1">
        <f t="array" ref="Q113">_xll.SNL.Clients.Office.Excel.Functions.SPG($A113, "IQ_DILUT_EPS_AFTER_EXTRA", Q$3)</f>
        <v>4.7750000000000004</v>
      </c>
      <c r="R113" s="9" cm="1">
        <f t="array" ref="R113">_xll.SNL.Clients.Office.Excel.Functions.SPG($A113, "IQ_DILUT_EPS_AFTER_EXTRA", R$3)</f>
        <v>2.8210000000000002</v>
      </c>
      <c r="S113" s="9" cm="1">
        <f t="array" ref="S113">_xll.SNL.Clients.Office.Excel.Functions.SPG($A113, "IQ_DILUT_EPS_AFTER_EXTRA", S$3)</f>
        <v>12.484999999999999</v>
      </c>
      <c r="T113" s="9" cm="1">
        <f t="array" ref="T113">_xll.SNL.Clients.Office.Excel.Functions.SPG($A113, "IQ_DILUT_EPS_AFTER_EXTRA", T$3)</f>
        <v>1.7430000000000001</v>
      </c>
      <c r="U113" s="9" cm="1">
        <f t="array" ref="U113">_xll.SNL.Clients.Office.Excel.Functions.SPG($A113, "IQ_DILUT_EPS_AFTER_EXTRA", U$3)</f>
        <v>0.90400000000000003</v>
      </c>
      <c r="V113" s="9" cm="1">
        <f t="array" ref="V113">_xll.SNL.Clients.Office.Excel.Functions.SPG($A113, "IQ_DILUT_EPS_AFTER_EXTRA", V$3)</f>
        <v>1.8220000000000001</v>
      </c>
      <c r="W113" s="9" cm="1">
        <f t="array" ref="W113">_xll.SNL.Clients.Office.Excel.Functions.SPG($A113, "IQ_DILUT_EPS_AFTER_EXTRA", W$3)</f>
        <v>0.35499999999999998</v>
      </c>
      <c r="X113" s="9" cm="1">
        <f t="array" ref="X113">_xll.SNL.Clients.Office.Excel.Functions.SPG($A113, "IQ_DILUT_EPS_AFTER_EXTRA", X$3)</f>
        <v>2.129</v>
      </c>
      <c r="Y113" s="9" cm="1">
        <f t="array" ref="Y113">_xll.SNL.Clients.Office.Excel.Functions.SPG($A113, "IQ_DILUT_EPS_AFTER_EXTRA", Y$3)</f>
        <v>1.6619999999999999</v>
      </c>
      <c r="Z113" s="9" cm="1">
        <f t="array" ref="Z113">_xll.SNL.Clients.Office.Excel.Functions.SPG($A113, "IQ_DILUT_EPS_AFTER_EXTRA", Z$3)</f>
        <v>2.6320000000000001</v>
      </c>
    </row>
    <row r="114" spans="1:26" x14ac:dyDescent="0.3">
      <c r="A114" s="11" t="s">
        <v>1143</v>
      </c>
      <c r="B114" s="9" cm="1">
        <f t="array" ref="B114">_xll.SNL.Clients.Office.Excel.Functions.SPG($A114, "IQ_DILUT_EPS_AFTER_EXTRA", B$3)</f>
        <v>-0.223</v>
      </c>
      <c r="C114" s="9" cm="1">
        <f t="array" ref="C114">_xll.SNL.Clients.Office.Excel.Functions.SPG($A114, "IQ_DILUT_EPS_AFTER_EXTRA", C$3)</f>
        <v>-0.311</v>
      </c>
      <c r="D114" s="9" cm="1">
        <f t="array" ref="D114">_xll.SNL.Clients.Office.Excel.Functions.SPG($A114, "IQ_DILUT_EPS_AFTER_EXTRA", D$3)</f>
        <v>-0.4</v>
      </c>
      <c r="E114" s="9" cm="1">
        <f t="array" ref="E114">_xll.SNL.Clients.Office.Excel.Functions.SPG($A114, "IQ_DILUT_EPS_AFTER_EXTRA", E$3)</f>
        <v>-0.19400000000000001</v>
      </c>
      <c r="F114" s="9" cm="1">
        <f t="array" ref="F114">_xll.SNL.Clients.Office.Excel.Functions.SPG($A114, "IQ_DILUT_EPS_AFTER_EXTRA", F$3)</f>
        <v>-0.37</v>
      </c>
      <c r="G114" s="9" cm="1">
        <f t="array" ref="G114">_xll.SNL.Clients.Office.Excel.Functions.SPG($A114, "IQ_DILUT_EPS_AFTER_EXTRA", G$3)</f>
        <v>-0.77300000000000002</v>
      </c>
      <c r="H114" s="9" cm="1">
        <f t="array" ref="H114">_xll.SNL.Clients.Office.Excel.Functions.SPG($A114, "IQ_DILUT_EPS_AFTER_EXTRA", H$3)</f>
        <v>0.40899999999999997</v>
      </c>
      <c r="I114" s="9" cm="1">
        <f t="array" ref="I114">_xll.SNL.Clients.Office.Excel.Functions.SPG($A114, "IQ_DILUT_EPS_AFTER_EXTRA", I$3)</f>
        <v>-0.23200000000000001</v>
      </c>
      <c r="J114" s="9" cm="1">
        <f t="array" ref="J114">_xll.SNL.Clients.Office.Excel.Functions.SPG($A114, "IQ_DILUT_EPS_AFTER_EXTRA", J$3)</f>
        <v>2.7610000000000001</v>
      </c>
      <c r="K114" s="9" cm="1">
        <f t="array" ref="K114">_xll.SNL.Clients.Office.Excel.Functions.SPG($A114, "IQ_DILUT_EPS_AFTER_EXTRA", K$3)</f>
        <v>-0.24</v>
      </c>
      <c r="L114" s="9" cm="1">
        <f t="array" ref="L114">_xll.SNL.Clients.Office.Excel.Functions.SPG($A114, "IQ_DILUT_EPS_AFTER_EXTRA", L$3)</f>
        <v>-0.14000000000000001</v>
      </c>
      <c r="M114" s="9" cm="1">
        <f t="array" ref="M114">_xll.SNL.Clients.Office.Excel.Functions.SPG($A114, "IQ_DILUT_EPS_AFTER_EXTRA", M$3)</f>
        <v>-0.3</v>
      </c>
      <c r="N114" s="9" cm="1">
        <f t="array" ref="N114">_xll.SNL.Clients.Office.Excel.Functions.SPG($A114, "IQ_DILUT_EPS_AFTER_EXTRA", N$3)</f>
        <v>-0.68</v>
      </c>
      <c r="O114" s="9" cm="1">
        <f t="array" ref="O114">_xll.SNL.Clients.Office.Excel.Functions.SPG($A114, "IQ_DILUT_EPS_AFTER_EXTRA", O$3)</f>
        <v>-0.621</v>
      </c>
      <c r="P114" s="9" cm="1">
        <f t="array" ref="P114">_xll.SNL.Clients.Office.Excel.Functions.SPG($A114, "IQ_DILUT_EPS_AFTER_EXTRA", P$3)</f>
        <v>-0.79</v>
      </c>
      <c r="Q114" s="9" cm="1">
        <f t="array" ref="Q114">_xll.SNL.Clients.Office.Excel.Functions.SPG($A114, "IQ_DILUT_EPS_AFTER_EXTRA", Q$3)</f>
        <v>1.48</v>
      </c>
      <c r="R114" s="9" cm="1">
        <f t="array" ref="R114">_xll.SNL.Clients.Office.Excel.Functions.SPG($A114, "IQ_DILUT_EPS_AFTER_EXTRA", R$3)</f>
        <v>-0.495</v>
      </c>
      <c r="S114" s="9" cm="1">
        <f t="array" ref="S114">_xll.SNL.Clients.Office.Excel.Functions.SPG($A114, "IQ_DILUT_EPS_AFTER_EXTRA", S$3)</f>
        <v>-0.47299999999999998</v>
      </c>
      <c r="T114" s="9" cm="1">
        <f t="array" ref="T114">_xll.SNL.Clients.Office.Excel.Functions.SPG($A114, "IQ_DILUT_EPS_AFTER_EXTRA", T$3)</f>
        <v>1.3839999999999999</v>
      </c>
      <c r="U114" s="9" cm="1">
        <f t="array" ref="U114">_xll.SNL.Clients.Office.Excel.Functions.SPG($A114, "IQ_DILUT_EPS_AFTER_EXTRA", U$3)</f>
        <v>-0.44</v>
      </c>
      <c r="V114" s="9" cm="1">
        <f t="array" ref="V114">_xll.SNL.Clients.Office.Excel.Functions.SPG($A114, "IQ_DILUT_EPS_AFTER_EXTRA", V$3)</f>
        <v>-0.69699999999999995</v>
      </c>
      <c r="W114" s="9" cm="1">
        <f t="array" ref="W114">_xll.SNL.Clients.Office.Excel.Functions.SPG($A114, "IQ_DILUT_EPS_AFTER_EXTRA", W$3)</f>
        <v>3.9369999999999998</v>
      </c>
      <c r="X114" s="9" cm="1">
        <f t="array" ref="X114">_xll.SNL.Clients.Office.Excel.Functions.SPG($A114, "IQ_DILUT_EPS_AFTER_EXTRA", X$3)</f>
        <v>2.5369999999999999</v>
      </c>
      <c r="Y114" s="9" cm="1">
        <f t="array" ref="Y114">_xll.SNL.Clients.Office.Excel.Functions.SPG($A114, "IQ_DILUT_EPS_AFTER_EXTRA", Y$3)</f>
        <v>0.109</v>
      </c>
      <c r="Z114" s="9" cm="1">
        <f t="array" ref="Z114">_xll.SNL.Clients.Office.Excel.Functions.SPG($A114, "IQ_DILUT_EPS_AFTER_EXTRA", Z$3)</f>
        <v>-0.54400000000000004</v>
      </c>
    </row>
    <row r="115" spans="1:26" x14ac:dyDescent="0.3">
      <c r="A115" s="11" t="s">
        <v>1144</v>
      </c>
      <c r="B115" s="9" cm="1">
        <f t="array" ref="B115">_xll.SNL.Clients.Office.Excel.Functions.SPG($A115, "IQ_DILUT_EPS_AFTER_EXTRA", B$3)</f>
        <v>0.98</v>
      </c>
      <c r="C115" s="9" cm="1">
        <f t="array" ref="C115">_xll.SNL.Clients.Office.Excel.Functions.SPG($A115, "IQ_DILUT_EPS_AFTER_EXTRA", C$3)</f>
        <v>0.21</v>
      </c>
      <c r="D115" s="9" cm="1">
        <f t="array" ref="D115">_xll.SNL.Clients.Office.Excel.Functions.SPG($A115, "IQ_DILUT_EPS_AFTER_EXTRA", D$3)</f>
        <v>-0.51800000000000002</v>
      </c>
      <c r="E115" s="9" cm="1">
        <f t="array" ref="E115">_xll.SNL.Clients.Office.Excel.Functions.SPG($A115, "IQ_DILUT_EPS_AFTER_EXTRA", E$3)</f>
        <v>1.19</v>
      </c>
      <c r="F115" s="9" cm="1">
        <f t="array" ref="F115">_xll.SNL.Clients.Office.Excel.Functions.SPG($A115, "IQ_DILUT_EPS_AFTER_EXTRA", F$3)</f>
        <v>0.93</v>
      </c>
      <c r="G115" s="9" cm="1">
        <f t="array" ref="G115">_xll.SNL.Clients.Office.Excel.Functions.SPG($A115, "IQ_DILUT_EPS_AFTER_EXTRA", G$3)</f>
        <v>7.0000000000000001E-3</v>
      </c>
      <c r="H115" s="9" cm="1">
        <f t="array" ref="H115">_xll.SNL.Clients.Office.Excel.Functions.SPG($A115, "IQ_DILUT_EPS_AFTER_EXTRA", H$3)</f>
        <v>4.8000000000000001E-2</v>
      </c>
      <c r="I115" s="9" cm="1">
        <f t="array" ref="I115">_xll.SNL.Clients.Office.Excel.Functions.SPG($A115, "IQ_DILUT_EPS_AFTER_EXTRA", I$3)</f>
        <v>1.25</v>
      </c>
      <c r="J115" s="9" cm="1">
        <f t="array" ref="J115">_xll.SNL.Clients.Office.Excel.Functions.SPG($A115, "IQ_DILUT_EPS_AFTER_EXTRA", J$3)</f>
        <v>0.72</v>
      </c>
      <c r="K115" s="9" cm="1">
        <f t="array" ref="K115">_xll.SNL.Clients.Office.Excel.Functions.SPG($A115, "IQ_DILUT_EPS_AFTER_EXTRA", K$3)</f>
        <v>-0.161</v>
      </c>
      <c r="L115" s="9" cm="1">
        <f t="array" ref="L115">_xll.SNL.Clients.Office.Excel.Functions.SPG($A115, "IQ_DILUT_EPS_AFTER_EXTRA", L$3)</f>
        <v>-3.7999999999999999E-2</v>
      </c>
      <c r="M115" s="9" cm="1">
        <f t="array" ref="M115">_xll.SNL.Clients.Office.Excel.Functions.SPG($A115, "IQ_DILUT_EPS_AFTER_EXTRA", M$3)</f>
        <v>1.39</v>
      </c>
      <c r="N115" s="9" cm="1">
        <f t="array" ref="N115">_xll.SNL.Clients.Office.Excel.Functions.SPG($A115, "IQ_DILUT_EPS_AFTER_EXTRA", N$3)</f>
        <v>1.27</v>
      </c>
      <c r="O115" s="9" cm="1">
        <f t="array" ref="O115">_xll.SNL.Clients.Office.Excel.Functions.SPG($A115, "IQ_DILUT_EPS_AFTER_EXTRA", O$3)</f>
        <v>0.16</v>
      </c>
      <c r="P115" s="9" cm="1">
        <f t="array" ref="P115">_xll.SNL.Clients.Office.Excel.Functions.SPG($A115, "IQ_DILUT_EPS_AFTER_EXTRA", P$3)</f>
        <v>-5.6000000000000001E-2</v>
      </c>
      <c r="Q115" s="9" cm="1">
        <f t="array" ref="Q115">_xll.SNL.Clients.Office.Excel.Functions.SPG($A115, "IQ_DILUT_EPS_AFTER_EXTRA", Q$3)</f>
        <v>1.37</v>
      </c>
      <c r="R115" s="9" cm="1">
        <f t="array" ref="R115">_xll.SNL.Clients.Office.Excel.Functions.SPG($A115, "IQ_DILUT_EPS_AFTER_EXTRA", R$3)</f>
        <v>1.32</v>
      </c>
      <c r="S115" s="9" cm="1">
        <f t="array" ref="S115">_xll.SNL.Clients.Office.Excel.Functions.SPG($A115, "IQ_DILUT_EPS_AFTER_EXTRA", S$3)</f>
        <v>0.1</v>
      </c>
      <c r="T115" s="9" cm="1">
        <f t="array" ref="T115">_xll.SNL.Clients.Office.Excel.Functions.SPG($A115, "IQ_DILUT_EPS_AFTER_EXTRA", T$3)</f>
        <v>0.24199999999999999</v>
      </c>
      <c r="U115" s="9" cm="1">
        <f t="array" ref="U115">_xll.SNL.Clients.Office.Excel.Functions.SPG($A115, "IQ_DILUT_EPS_AFTER_EXTRA", U$3)</f>
        <v>1.27</v>
      </c>
      <c r="V115" s="9" cm="1">
        <f t="array" ref="V115">_xll.SNL.Clients.Office.Excel.Functions.SPG($A115, "IQ_DILUT_EPS_AFTER_EXTRA", V$3)</f>
        <v>0.78</v>
      </c>
      <c r="W115" s="9" cm="1">
        <f t="array" ref="W115">_xll.SNL.Clients.Office.Excel.Functions.SPG($A115, "IQ_DILUT_EPS_AFTER_EXTRA", W$3)</f>
        <v>-8.1000000000000003E-2</v>
      </c>
      <c r="X115" s="9" cm="1">
        <f t="array" ref="X115">_xll.SNL.Clients.Office.Excel.Functions.SPG($A115, "IQ_DILUT_EPS_AFTER_EXTRA", X$3)</f>
        <v>4.2000000000000003E-2</v>
      </c>
      <c r="Y115" s="9" cm="1">
        <f t="array" ref="Y115">_xll.SNL.Clients.Office.Excel.Functions.SPG($A115, "IQ_DILUT_EPS_AFTER_EXTRA", Y$3)</f>
        <v>0.8</v>
      </c>
      <c r="Z115" s="9" cm="1">
        <f t="array" ref="Z115">_xll.SNL.Clients.Office.Excel.Functions.SPG($A115, "IQ_DILUT_EPS_AFTER_EXTRA", Z$3)</f>
        <v>0.73</v>
      </c>
    </row>
    <row r="116" spans="1:26" x14ac:dyDescent="0.3">
      <c r="A116" s="11" t="s">
        <v>1145</v>
      </c>
      <c r="B116" s="9" cm="1">
        <f t="array" ref="B116">_xll.SNL.Clients.Office.Excel.Functions.SPG($A116, "IQ_DILUT_EPS_AFTER_EXTRA", B$3)</f>
        <v>0.98</v>
      </c>
      <c r="C116" s="9" cm="1">
        <f t="array" ref="C116">_xll.SNL.Clients.Office.Excel.Functions.SPG($A116, "IQ_DILUT_EPS_AFTER_EXTRA", C$3)</f>
        <v>0.21</v>
      </c>
      <c r="D116" s="9" cm="1">
        <f t="array" ref="D116">_xll.SNL.Clients.Office.Excel.Functions.SPG($A116, "IQ_DILUT_EPS_AFTER_EXTRA", D$3)</f>
        <v>-0.51800000000000002</v>
      </c>
      <c r="E116" s="9" cm="1">
        <f t="array" ref="E116">_xll.SNL.Clients.Office.Excel.Functions.SPG($A116, "IQ_DILUT_EPS_AFTER_EXTRA", E$3)</f>
        <v>1.19</v>
      </c>
      <c r="F116" s="9" cm="1">
        <f t="array" ref="F116">_xll.SNL.Clients.Office.Excel.Functions.SPG($A116, "IQ_DILUT_EPS_AFTER_EXTRA", F$3)</f>
        <v>0.93</v>
      </c>
      <c r="G116" s="9" cm="1">
        <f t="array" ref="G116">_xll.SNL.Clients.Office.Excel.Functions.SPG($A116, "IQ_DILUT_EPS_AFTER_EXTRA", G$3)</f>
        <v>7.0000000000000001E-3</v>
      </c>
      <c r="H116" s="9" cm="1">
        <f t="array" ref="H116">_xll.SNL.Clients.Office.Excel.Functions.SPG($A116, "IQ_DILUT_EPS_AFTER_EXTRA", H$3)</f>
        <v>4.8000000000000001E-2</v>
      </c>
      <c r="I116" s="9" cm="1">
        <f t="array" ref="I116">_xll.SNL.Clients.Office.Excel.Functions.SPG($A116, "IQ_DILUT_EPS_AFTER_EXTRA", I$3)</f>
        <v>1.25</v>
      </c>
      <c r="J116" s="9" cm="1">
        <f t="array" ref="J116">_xll.SNL.Clients.Office.Excel.Functions.SPG($A116, "IQ_DILUT_EPS_AFTER_EXTRA", J$3)</f>
        <v>0.72</v>
      </c>
      <c r="K116" s="9" cm="1">
        <f t="array" ref="K116">_xll.SNL.Clients.Office.Excel.Functions.SPG($A116, "IQ_DILUT_EPS_AFTER_EXTRA", K$3)</f>
        <v>-0.161</v>
      </c>
      <c r="L116" s="9" cm="1">
        <f t="array" ref="L116">_xll.SNL.Clients.Office.Excel.Functions.SPG($A116, "IQ_DILUT_EPS_AFTER_EXTRA", L$3)</f>
        <v>-3.7999999999999999E-2</v>
      </c>
      <c r="M116" s="9" cm="1">
        <f t="array" ref="M116">_xll.SNL.Clients.Office.Excel.Functions.SPG($A116, "IQ_DILUT_EPS_AFTER_EXTRA", M$3)</f>
        <v>1.39</v>
      </c>
      <c r="N116" s="9" cm="1">
        <f t="array" ref="N116">_xll.SNL.Clients.Office.Excel.Functions.SPG($A116, "IQ_DILUT_EPS_AFTER_EXTRA", N$3)</f>
        <v>1.27</v>
      </c>
      <c r="O116" s="9" cm="1">
        <f t="array" ref="O116">_xll.SNL.Clients.Office.Excel.Functions.SPG($A116, "IQ_DILUT_EPS_AFTER_EXTRA", O$3)</f>
        <v>0.16</v>
      </c>
      <c r="P116" s="9" cm="1">
        <f t="array" ref="P116">_xll.SNL.Clients.Office.Excel.Functions.SPG($A116, "IQ_DILUT_EPS_AFTER_EXTRA", P$3)</f>
        <v>-5.6000000000000001E-2</v>
      </c>
      <c r="Q116" s="9" cm="1">
        <f t="array" ref="Q116">_xll.SNL.Clients.Office.Excel.Functions.SPG($A116, "IQ_DILUT_EPS_AFTER_EXTRA", Q$3)</f>
        <v>1.37</v>
      </c>
      <c r="R116" s="9" cm="1">
        <f t="array" ref="R116">_xll.SNL.Clients.Office.Excel.Functions.SPG($A116, "IQ_DILUT_EPS_AFTER_EXTRA", R$3)</f>
        <v>1.32</v>
      </c>
      <c r="S116" s="9" cm="1">
        <f t="array" ref="S116">_xll.SNL.Clients.Office.Excel.Functions.SPG($A116, "IQ_DILUT_EPS_AFTER_EXTRA", S$3)</f>
        <v>0.1</v>
      </c>
      <c r="T116" s="9" cm="1">
        <f t="array" ref="T116">_xll.SNL.Clients.Office.Excel.Functions.SPG($A116, "IQ_DILUT_EPS_AFTER_EXTRA", T$3)</f>
        <v>0.24199999999999999</v>
      </c>
      <c r="U116" s="9" cm="1">
        <f t="array" ref="U116">_xll.SNL.Clients.Office.Excel.Functions.SPG($A116, "IQ_DILUT_EPS_AFTER_EXTRA", U$3)</f>
        <v>1.27</v>
      </c>
      <c r="V116" s="9" cm="1">
        <f t="array" ref="V116">_xll.SNL.Clients.Office.Excel.Functions.SPG($A116, "IQ_DILUT_EPS_AFTER_EXTRA", V$3)</f>
        <v>0.78</v>
      </c>
      <c r="W116" s="9" cm="1">
        <f t="array" ref="W116">_xll.SNL.Clients.Office.Excel.Functions.SPG($A116, "IQ_DILUT_EPS_AFTER_EXTRA", W$3)</f>
        <v>-8.1000000000000003E-2</v>
      </c>
      <c r="X116" s="9" cm="1">
        <f t="array" ref="X116">_xll.SNL.Clients.Office.Excel.Functions.SPG($A116, "IQ_DILUT_EPS_AFTER_EXTRA", X$3)</f>
        <v>4.2000000000000003E-2</v>
      </c>
      <c r="Y116" s="9" cm="1">
        <f t="array" ref="Y116">_xll.SNL.Clients.Office.Excel.Functions.SPG($A116, "IQ_DILUT_EPS_AFTER_EXTRA", Y$3)</f>
        <v>0.8</v>
      </c>
      <c r="Z116" s="9" cm="1">
        <f t="array" ref="Z116">_xll.SNL.Clients.Office.Excel.Functions.SPG($A116, "IQ_DILUT_EPS_AFTER_EXTRA", Z$3)</f>
        <v>0.73</v>
      </c>
    </row>
    <row r="117" spans="1:26" x14ac:dyDescent="0.3">
      <c r="A117" s="11" t="s">
        <v>1146</v>
      </c>
      <c r="B117" s="9" cm="1">
        <f t="array" ref="B117">_xll.SNL.Clients.Office.Excel.Functions.SPG($A117, "IQ_DILUT_EPS_AFTER_EXTRA", B$3)</f>
        <v>0.65</v>
      </c>
      <c r="C117" s="9" cm="1">
        <f t="array" ref="C117">_xll.SNL.Clients.Office.Excel.Functions.SPG($A117, "IQ_DILUT_EPS_AFTER_EXTRA", C$3)</f>
        <v>0.41899999999999998</v>
      </c>
      <c r="D117" s="9" cm="1">
        <f t="array" ref="D117">_xll.SNL.Clients.Office.Excel.Functions.SPG($A117, "IQ_DILUT_EPS_AFTER_EXTRA", D$3)</f>
        <v>0.49</v>
      </c>
      <c r="E117" s="9" cm="1">
        <f t="array" ref="E117">_xll.SNL.Clients.Office.Excel.Functions.SPG($A117, "IQ_DILUT_EPS_AFTER_EXTRA", E$3)</f>
        <v>0.57999999999999996</v>
      </c>
      <c r="F117" s="9" cm="1">
        <f t="array" ref="F117">_xll.SNL.Clients.Office.Excel.Functions.SPG($A117, "IQ_DILUT_EPS_AFTER_EXTRA", F$3)</f>
        <v>0.47899999999999998</v>
      </c>
      <c r="G117" s="9" cm="1">
        <f t="array" ref="G117">_xll.SNL.Clients.Office.Excel.Functions.SPG($A117, "IQ_DILUT_EPS_AFTER_EXTRA", G$3)</f>
        <v>0.55000000000000004</v>
      </c>
      <c r="H117" s="9" cm="1">
        <f t="array" ref="H117">_xll.SNL.Clients.Office.Excel.Functions.SPG($A117, "IQ_DILUT_EPS_AFTER_EXTRA", H$3)</f>
        <v>0.48599999999999999</v>
      </c>
      <c r="I117" s="9" cm="1">
        <f t="array" ref="I117">_xll.SNL.Clients.Office.Excel.Functions.SPG($A117, "IQ_DILUT_EPS_AFTER_EXTRA", I$3)</f>
        <v>0.53</v>
      </c>
      <c r="J117" s="9" cm="1">
        <f t="array" ref="J117">_xll.SNL.Clients.Office.Excel.Functions.SPG($A117, "IQ_DILUT_EPS_AFTER_EXTRA", J$3)</f>
        <v>0.6</v>
      </c>
      <c r="K117" s="9" cm="1">
        <f t="array" ref="K117">_xll.SNL.Clients.Office.Excel.Functions.SPG($A117, "IQ_DILUT_EPS_AFTER_EXTRA", K$3)</f>
        <v>0.74</v>
      </c>
      <c r="L117" s="9" cm="1">
        <f t="array" ref="L117">_xll.SNL.Clients.Office.Excel.Functions.SPG($A117, "IQ_DILUT_EPS_AFTER_EXTRA", L$3)</f>
        <v>0.61</v>
      </c>
      <c r="M117" s="9" cm="1">
        <f t="array" ref="M117">_xll.SNL.Clients.Office.Excel.Functions.SPG($A117, "IQ_DILUT_EPS_AFTER_EXTRA", M$3)</f>
        <v>0.63900000000000001</v>
      </c>
      <c r="N117" s="9" cm="1">
        <f t="array" ref="N117">_xll.SNL.Clients.Office.Excel.Functions.SPG($A117, "IQ_DILUT_EPS_AFTER_EXTRA", N$3)</f>
        <v>0.7</v>
      </c>
      <c r="O117" s="9" cm="1">
        <f t="array" ref="O117">_xll.SNL.Clients.Office.Excel.Functions.SPG($A117, "IQ_DILUT_EPS_AFTER_EXTRA", O$3)</f>
        <v>0.80200000000000005</v>
      </c>
      <c r="P117" s="9" cm="1">
        <f t="array" ref="P117">_xll.SNL.Clients.Office.Excel.Functions.SPG($A117, "IQ_DILUT_EPS_AFTER_EXTRA", P$3)</f>
        <v>0.74</v>
      </c>
      <c r="Q117" s="9" cm="1">
        <f t="array" ref="Q117">_xll.SNL.Clients.Office.Excel.Functions.SPG($A117, "IQ_DILUT_EPS_AFTER_EXTRA", Q$3)</f>
        <v>0.66</v>
      </c>
      <c r="R117" s="9" cm="1">
        <f t="array" ref="R117">_xll.SNL.Clients.Office.Excel.Functions.SPG($A117, "IQ_DILUT_EPS_AFTER_EXTRA", R$3)</f>
        <v>0.64</v>
      </c>
      <c r="S117" s="9" cm="1">
        <f t="array" ref="S117">_xll.SNL.Clients.Office.Excel.Functions.SPG($A117, "IQ_DILUT_EPS_AFTER_EXTRA", S$3)</f>
        <v>0.43</v>
      </c>
      <c r="T117" s="9" cm="1">
        <f t="array" ref="T117">_xll.SNL.Clients.Office.Excel.Functions.SPG($A117, "IQ_DILUT_EPS_AFTER_EXTRA", T$3)</f>
        <v>0.24</v>
      </c>
      <c r="U117" s="9" cm="1">
        <f t="array" ref="U117">_xll.SNL.Clients.Office.Excel.Functions.SPG($A117, "IQ_DILUT_EPS_AFTER_EXTRA", U$3)</f>
        <v>0.35</v>
      </c>
      <c r="V117" s="9" cm="1">
        <f t="array" ref="V117">_xll.SNL.Clients.Office.Excel.Functions.SPG($A117, "IQ_DILUT_EPS_AFTER_EXTRA", V$3)</f>
        <v>0.28999999999999998</v>
      </c>
      <c r="W117" s="9" cm="1">
        <f t="array" ref="W117">_xll.SNL.Clients.Office.Excel.Functions.SPG($A117, "IQ_DILUT_EPS_AFTER_EXTRA", W$3)</f>
        <v>0.499</v>
      </c>
      <c r="X117" s="9" cm="1">
        <f t="array" ref="X117">_xll.SNL.Clients.Office.Excel.Functions.SPG($A117, "IQ_DILUT_EPS_AFTER_EXTRA", X$3)</f>
        <v>0.51</v>
      </c>
      <c r="Y117" s="9" cm="1">
        <f t="array" ref="Y117">_xll.SNL.Clients.Office.Excel.Functions.SPG($A117, "IQ_DILUT_EPS_AFTER_EXTRA", Y$3)</f>
        <v>0.47</v>
      </c>
      <c r="Z117" s="9" cm="1">
        <f t="array" ref="Z117">_xll.SNL.Clients.Office.Excel.Functions.SPG($A117, "IQ_DILUT_EPS_AFTER_EXTRA", Z$3)</f>
        <v>0.55000000000000004</v>
      </c>
    </row>
    <row r="118" spans="1:26" x14ac:dyDescent="0.3">
      <c r="A118" s="11" t="s">
        <v>1147</v>
      </c>
      <c r="B118" s="9" cm="1">
        <f t="array" ref="B118">_xll.SNL.Clients.Office.Excel.Functions.SPG($A118, "IQ_DILUT_EPS_AFTER_EXTRA", B$3)</f>
        <v>0.29099999999999998</v>
      </c>
      <c r="C118" s="9" cm="1">
        <f t="array" ref="C118">_xll.SNL.Clients.Office.Excel.Functions.SPG($A118, "IQ_DILUT_EPS_AFTER_EXTRA", C$3)</f>
        <v>0.42099999999999999</v>
      </c>
      <c r="D118" s="9" cm="1">
        <f t="array" ref="D118">_xll.SNL.Clients.Office.Excel.Functions.SPG($A118, "IQ_DILUT_EPS_AFTER_EXTRA", D$3)</f>
        <v>0.46200000000000002</v>
      </c>
      <c r="E118" s="9" cm="1">
        <f t="array" ref="E118">_xll.SNL.Clients.Office.Excel.Functions.SPG($A118, "IQ_DILUT_EPS_AFTER_EXTRA", E$3)</f>
        <v>0.108</v>
      </c>
      <c r="F118" s="9" cm="1">
        <f t="array" ref="F118">_xll.SNL.Clients.Office.Excel.Functions.SPG($A118, "IQ_DILUT_EPS_AFTER_EXTRA", F$3)</f>
        <v>2.2570000000000001</v>
      </c>
      <c r="G118" s="9" cm="1">
        <f t="array" ref="G118">_xll.SNL.Clients.Office.Excel.Functions.SPG($A118, "IQ_DILUT_EPS_AFTER_EXTRA", G$3)</f>
        <v>0.28599999999999998</v>
      </c>
      <c r="H118" s="9" cm="1">
        <f t="array" ref="H118">_xll.SNL.Clients.Office.Excel.Functions.SPG($A118, "IQ_DILUT_EPS_AFTER_EXTRA", H$3)</f>
        <v>-0.45500000000000002</v>
      </c>
      <c r="I118" s="9" cm="1">
        <f t="array" ref="I118">_xll.SNL.Clients.Office.Excel.Functions.SPG($A118, "IQ_DILUT_EPS_AFTER_EXTRA", I$3)</f>
        <v>7.2999999999999995E-2</v>
      </c>
      <c r="J118" s="9" cm="1">
        <f t="array" ref="J118">_xll.SNL.Clients.Office.Excel.Functions.SPG($A118, "IQ_DILUT_EPS_AFTER_EXTRA", J$3)</f>
        <v>-0.42</v>
      </c>
      <c r="K118" s="9" cm="1">
        <f t="array" ref="K118">_xll.SNL.Clients.Office.Excel.Functions.SPG($A118, "IQ_DILUT_EPS_AFTER_EXTRA", K$3)</f>
        <v>-1.1819999999999999</v>
      </c>
      <c r="L118" s="9" cm="1">
        <f t="array" ref="L118">_xll.SNL.Clients.Office.Excel.Functions.SPG($A118, "IQ_DILUT_EPS_AFTER_EXTRA", L$3)</f>
        <v>0.42599999999999999</v>
      </c>
      <c r="M118" s="9" cm="1">
        <f t="array" ref="M118">_xll.SNL.Clients.Office.Excel.Functions.SPG($A118, "IQ_DILUT_EPS_AFTER_EXTRA", M$3)</f>
        <v>0.34899999999999998</v>
      </c>
      <c r="N118" s="9" cm="1">
        <f t="array" ref="N118">_xll.SNL.Clients.Office.Excel.Functions.SPG($A118, "IQ_DILUT_EPS_AFTER_EXTRA", N$3)</f>
        <v>0.17499999999999999</v>
      </c>
      <c r="O118" s="9" cm="1">
        <f t="array" ref="O118">_xll.SNL.Clients.Office.Excel.Functions.SPG($A118, "IQ_DILUT_EPS_AFTER_EXTRA", O$3)</f>
        <v>0.622</v>
      </c>
      <c r="P118" s="9" cm="1">
        <f t="array" ref="P118">_xll.SNL.Clients.Office.Excel.Functions.SPG($A118, "IQ_DILUT_EPS_AFTER_EXTRA", P$3)</f>
        <v>-0.58199999999999996</v>
      </c>
      <c r="Q118" s="9" cm="1">
        <f t="array" ref="Q118">_xll.SNL.Clients.Office.Excel.Functions.SPG($A118, "IQ_DILUT_EPS_AFTER_EXTRA", Q$3)</f>
        <v>-0.39</v>
      </c>
      <c r="R118" s="9" cm="1">
        <f t="array" ref="R118">_xll.SNL.Clients.Office.Excel.Functions.SPG($A118, "IQ_DILUT_EPS_AFTER_EXTRA", R$3)</f>
        <v>-1.554</v>
      </c>
      <c r="S118" s="9" cm="1">
        <f t="array" ref="S118">_xll.SNL.Clients.Office.Excel.Functions.SPG($A118, "IQ_DILUT_EPS_AFTER_EXTRA", S$3)</f>
        <v>-0.39800000000000002</v>
      </c>
      <c r="T118" s="9" cm="1">
        <f t="array" ref="T118">_xll.SNL.Clients.Office.Excel.Functions.SPG($A118, "IQ_DILUT_EPS_AFTER_EXTRA", T$3)</f>
        <v>-0.65</v>
      </c>
      <c r="U118" s="9" cm="1">
        <f t="array" ref="U118">_xll.SNL.Clients.Office.Excel.Functions.SPG($A118, "IQ_DILUT_EPS_AFTER_EXTRA", U$3)</f>
        <v>-0.30099999999999999</v>
      </c>
      <c r="V118" s="9" cm="1">
        <f t="array" ref="V118">_xll.SNL.Clients.Office.Excel.Functions.SPG($A118, "IQ_DILUT_EPS_AFTER_EXTRA", V$3)</f>
        <v>-0.03</v>
      </c>
      <c r="W118" s="9" cm="1">
        <f t="array" ref="W118">_xll.SNL.Clients.Office.Excel.Functions.SPG($A118, "IQ_DILUT_EPS_AFTER_EXTRA", W$3)</f>
        <v>-5.3999999999999999E-2</v>
      </c>
      <c r="X118" s="9" cm="1">
        <f t="array" ref="X118">_xll.SNL.Clients.Office.Excel.Functions.SPG($A118, "IQ_DILUT_EPS_AFTER_EXTRA", X$3)</f>
        <v>-0.23300000000000001</v>
      </c>
      <c r="Y118" s="9" cm="1">
        <f t="array" ref="Y118">_xll.SNL.Clients.Office.Excel.Functions.SPG($A118, "IQ_DILUT_EPS_AFTER_EXTRA", Y$3)</f>
        <v>-0.23300000000000001</v>
      </c>
      <c r="Z118" s="9" cm="1">
        <f t="array" ref="Z118">_xll.SNL.Clients.Office.Excel.Functions.SPG($A118, "IQ_DILUT_EPS_AFTER_EXTRA", Z$3)</f>
        <v>-0.39300000000000002</v>
      </c>
    </row>
    <row r="119" spans="1:26" x14ac:dyDescent="0.3">
      <c r="A119" s="11" t="s">
        <v>1148</v>
      </c>
      <c r="B119" s="9" cm="1">
        <f t="array" ref="B119">_xll.SNL.Clients.Office.Excel.Functions.SPG($A119, "IQ_DILUT_EPS_AFTER_EXTRA", B$3)</f>
        <v>1.26</v>
      </c>
      <c r="C119" s="9" cm="1">
        <f t="array" ref="C119">_xll.SNL.Clients.Office.Excel.Functions.SPG($A119, "IQ_DILUT_EPS_AFTER_EXTRA", C$3)</f>
        <v>3.21</v>
      </c>
      <c r="D119" s="9" cm="1">
        <f t="array" ref="D119">_xll.SNL.Clients.Office.Excel.Functions.SPG($A119, "IQ_DILUT_EPS_AFTER_EXTRA", D$3)</f>
        <v>2.59</v>
      </c>
      <c r="E119" s="9" cm="1">
        <f t="array" ref="E119">_xll.SNL.Clients.Office.Excel.Functions.SPG($A119, "IQ_DILUT_EPS_AFTER_EXTRA", E$3)</f>
        <v>2.61</v>
      </c>
      <c r="F119" s="9" cm="1">
        <f t="array" ref="F119">_xll.SNL.Clients.Office.Excel.Functions.SPG($A119, "IQ_DILUT_EPS_AFTER_EXTRA", F$3)</f>
        <v>2</v>
      </c>
      <c r="G119" s="9" cm="1">
        <f t="array" ref="G119">_xll.SNL.Clients.Office.Excel.Functions.SPG($A119, "IQ_DILUT_EPS_AFTER_EXTRA", G$3)</f>
        <v>2.839</v>
      </c>
      <c r="H119" s="9" cm="1">
        <f t="array" ref="H119">_xll.SNL.Clients.Office.Excel.Functions.SPG($A119, "IQ_DILUT_EPS_AFTER_EXTRA", H$3)</f>
        <v>2.58</v>
      </c>
      <c r="I119" s="9" cm="1">
        <f t="array" ref="I119">_xll.SNL.Clients.Office.Excel.Functions.SPG($A119, "IQ_DILUT_EPS_AFTER_EXTRA", I$3)</f>
        <v>1.6</v>
      </c>
      <c r="J119" s="9" cm="1">
        <f t="array" ref="J119">_xll.SNL.Clients.Office.Excel.Functions.SPG($A119, "IQ_DILUT_EPS_AFTER_EXTRA", J$3)</f>
        <v>1.04</v>
      </c>
      <c r="K119" s="9" cm="1">
        <f t="array" ref="K119">_xll.SNL.Clients.Office.Excel.Functions.SPG($A119, "IQ_DILUT_EPS_AFTER_EXTRA", K$3)</f>
        <v>2.4609999999999999</v>
      </c>
      <c r="L119" s="9" cm="1">
        <f t="array" ref="L119">_xll.SNL.Clients.Office.Excel.Functions.SPG($A119, "IQ_DILUT_EPS_AFTER_EXTRA", L$3)</f>
        <v>4.4400000000000004</v>
      </c>
      <c r="M119" s="9" cm="1">
        <f t="array" ref="M119">_xll.SNL.Clients.Office.Excel.Functions.SPG($A119, "IQ_DILUT_EPS_AFTER_EXTRA", M$3)</f>
        <v>4.78</v>
      </c>
      <c r="N119" s="9" cm="1">
        <f t="array" ref="N119">_xll.SNL.Clients.Office.Excel.Functions.SPG($A119, "IQ_DILUT_EPS_AFTER_EXTRA", N$3)</f>
        <v>4.2</v>
      </c>
      <c r="O119" s="9" cm="1">
        <f t="array" ref="O119">_xll.SNL.Clients.Office.Excel.Functions.SPG($A119, "IQ_DILUT_EPS_AFTER_EXTRA", O$3)</f>
        <v>4.7770000000000001</v>
      </c>
      <c r="P119" s="9" cm="1">
        <f t="array" ref="P119">_xll.SNL.Clients.Office.Excel.Functions.SPG($A119, "IQ_DILUT_EPS_AFTER_EXTRA", P$3)</f>
        <v>3.31</v>
      </c>
      <c r="Q119" s="9" cm="1">
        <f t="array" ref="Q119">_xll.SNL.Clients.Office.Excel.Functions.SPG($A119, "IQ_DILUT_EPS_AFTER_EXTRA", Q$3)</f>
        <v>3.47</v>
      </c>
      <c r="R119" s="9" cm="1">
        <f t="array" ref="R119">_xll.SNL.Clients.Office.Excel.Functions.SPG($A119, "IQ_DILUT_EPS_AFTER_EXTRA", R$3)</f>
        <v>3</v>
      </c>
      <c r="S119" s="9" cm="1">
        <f t="array" ref="S119">_xll.SNL.Clients.Office.Excel.Functions.SPG($A119, "IQ_DILUT_EPS_AFTER_EXTRA", S$3)</f>
        <v>2.71</v>
      </c>
      <c r="T119" s="9" cm="1">
        <f t="array" ref="T119">_xll.SNL.Clients.Office.Excel.Functions.SPG($A119, "IQ_DILUT_EPS_AFTER_EXTRA", T$3)</f>
        <v>1.48</v>
      </c>
      <c r="U119" s="9" cm="1">
        <f t="array" ref="U119">_xll.SNL.Clients.Office.Excel.Functions.SPG($A119, "IQ_DILUT_EPS_AFTER_EXTRA", U$3)</f>
        <v>1.1499999999999999</v>
      </c>
      <c r="V119" s="9" cm="1">
        <f t="array" ref="V119">_xll.SNL.Clients.Office.Excel.Functions.SPG($A119, "IQ_DILUT_EPS_AFTER_EXTRA", V$3)</f>
        <v>0.78</v>
      </c>
      <c r="W119" s="9" cm="1">
        <f t="array" ref="W119">_xll.SNL.Clients.Office.Excel.Functions.SPG($A119, "IQ_DILUT_EPS_AFTER_EXTRA", W$3)</f>
        <v>1.62</v>
      </c>
      <c r="X119" s="9" cm="1">
        <f t="array" ref="X119">_xll.SNL.Clients.Office.Excel.Functions.SPG($A119, "IQ_DILUT_EPS_AFTER_EXTRA", X$3)</f>
        <v>0.87</v>
      </c>
      <c r="Y119" s="9" cm="1">
        <f t="array" ref="Y119">_xll.SNL.Clients.Office.Excel.Functions.SPG($A119, "IQ_DILUT_EPS_AFTER_EXTRA", Y$3)</f>
        <v>0.51</v>
      </c>
      <c r="Z119" s="9" cm="1">
        <f t="array" ref="Z119">_xll.SNL.Clients.Office.Excel.Functions.SPG($A119, "IQ_DILUT_EPS_AFTER_EXTRA", Z$3)</f>
        <v>0.56000000000000005</v>
      </c>
    </row>
    <row r="120" spans="1:26" x14ac:dyDescent="0.3">
      <c r="A120" s="11" t="s">
        <v>1149</v>
      </c>
      <c r="B120" s="9" cm="1">
        <f t="array" ref="B120">_xll.SNL.Clients.Office.Excel.Functions.SPG($A120, "IQ_DILUT_EPS_AFTER_EXTRA", B$3)</f>
        <v>2.9000000000000001E-2</v>
      </c>
      <c r="C120" s="9" cm="1">
        <f t="array" ref="C120">_xll.SNL.Clients.Office.Excel.Functions.SPG($A120, "IQ_DILUT_EPS_AFTER_EXTRA", C$3)</f>
        <v>0.04</v>
      </c>
      <c r="D120" s="9" cm="1">
        <f t="array" ref="D120">_xll.SNL.Clients.Office.Excel.Functions.SPG($A120, "IQ_DILUT_EPS_AFTER_EXTRA", D$3)</f>
        <v>-0.01</v>
      </c>
      <c r="E120" s="9" cm="1">
        <f t="array" ref="E120">_xll.SNL.Clients.Office.Excel.Functions.SPG($A120, "IQ_DILUT_EPS_AFTER_EXTRA", E$3)</f>
        <v>-0.08</v>
      </c>
      <c r="F120" s="9" cm="1">
        <f t="array" ref="F120">_xll.SNL.Clients.Office.Excel.Functions.SPG($A120, "IQ_DILUT_EPS_AFTER_EXTRA", F$3)</f>
        <v>-0.03</v>
      </c>
      <c r="G120" s="9" cm="1">
        <f t="array" ref="G120">_xll.SNL.Clients.Office.Excel.Functions.SPG($A120, "IQ_DILUT_EPS_AFTER_EXTRA", G$3)</f>
        <v>-0.08</v>
      </c>
      <c r="H120" s="9" cm="1">
        <f t="array" ref="H120">_xll.SNL.Clients.Office.Excel.Functions.SPG($A120, "IQ_DILUT_EPS_AFTER_EXTRA", H$3)</f>
        <v>-0.31</v>
      </c>
      <c r="I120" s="9" cm="1">
        <f t="array" ref="I120">_xll.SNL.Clients.Office.Excel.Functions.SPG($A120, "IQ_DILUT_EPS_AFTER_EXTRA", I$3)</f>
        <v>0.03</v>
      </c>
      <c r="J120" s="9" cm="1">
        <f t="array" ref="J120">_xll.SNL.Clients.Office.Excel.Functions.SPG($A120, "IQ_DILUT_EPS_AFTER_EXTRA", J$3)</f>
        <v>8.9999999999999993E-3</v>
      </c>
      <c r="K120" s="9" cm="1">
        <f t="array" ref="K120">_xll.SNL.Clients.Office.Excel.Functions.SPG($A120, "IQ_DILUT_EPS_AFTER_EXTRA", K$3)</f>
        <v>5.8000000000000003E-2</v>
      </c>
      <c r="L120" s="9" cm="1">
        <f t="array" ref="L120">_xll.SNL.Clients.Office.Excel.Functions.SPG($A120, "IQ_DILUT_EPS_AFTER_EXTRA", L$3)</f>
        <v>0.02</v>
      </c>
      <c r="M120" s="9" cm="1">
        <f t="array" ref="M120">_xll.SNL.Clients.Office.Excel.Functions.SPG($A120, "IQ_DILUT_EPS_AFTER_EXTRA", M$3)</f>
        <v>-4.0000000000000001E-3</v>
      </c>
      <c r="N120" s="9" cm="1">
        <f t="array" ref="N120">_xll.SNL.Clients.Office.Excel.Functions.SPG($A120, "IQ_DILUT_EPS_AFTER_EXTRA", N$3)</f>
        <v>0.01</v>
      </c>
      <c r="O120" s="9" cm="1">
        <f t="array" ref="O120">_xll.SNL.Clients.Office.Excel.Functions.SPG($A120, "IQ_DILUT_EPS_AFTER_EXTRA", O$3)</f>
        <v>-6.8000000000000005E-2</v>
      </c>
      <c r="P120" s="9" cm="1">
        <f t="array" ref="P120">_xll.SNL.Clients.Office.Excel.Functions.SPG($A120, "IQ_DILUT_EPS_AFTER_EXTRA", P$3)</f>
        <v>-1.2E-2</v>
      </c>
      <c r="Q120" s="9" cm="1">
        <f t="array" ref="Q120">_xll.SNL.Clients.Office.Excel.Functions.SPG($A120, "IQ_DILUT_EPS_AFTER_EXTRA", Q$3)</f>
        <v>-0.02</v>
      </c>
      <c r="R120" s="9" cm="1">
        <f t="array" ref="R120">_xll.SNL.Clients.Office.Excel.Functions.SPG($A120, "IQ_DILUT_EPS_AFTER_EXTRA", R$3)</f>
        <v>7.0000000000000001E-3</v>
      </c>
      <c r="S120" s="9" cm="1">
        <f t="array" ref="S120">_xll.SNL.Clients.Office.Excel.Functions.SPG($A120, "IQ_DILUT_EPS_AFTER_EXTRA", S$3)</f>
        <v>-0.40200000000000002</v>
      </c>
      <c r="T120" s="9" cm="1">
        <f t="array" ref="T120">_xll.SNL.Clients.Office.Excel.Functions.SPG($A120, "IQ_DILUT_EPS_AFTER_EXTRA", T$3)</f>
        <v>8.9999999999999993E-3</v>
      </c>
      <c r="U120" s="9" cm="1">
        <f t="array" ref="U120">_xll.SNL.Clients.Office.Excel.Functions.SPG($A120, "IQ_DILUT_EPS_AFTER_EXTRA", U$3)</f>
        <v>0.02</v>
      </c>
      <c r="V120" s="9" cm="1">
        <f t="array" ref="V120">_xll.SNL.Clients.Office.Excel.Functions.SPG($A120, "IQ_DILUT_EPS_AFTER_EXTRA", V$3)</f>
        <v>8.0000000000000002E-3</v>
      </c>
      <c r="W120" s="9" cm="1">
        <f t="array" ref="W120">_xll.SNL.Clients.Office.Excel.Functions.SPG($A120, "IQ_DILUT_EPS_AFTER_EXTRA", W$3)</f>
        <v>-4.4999999999999998E-2</v>
      </c>
      <c r="X120" s="9" t="str" cm="1">
        <f t="array" ref="X120">_xll.SNL.Clients.Office.Excel.Functions.SPG($A120, "IQ_DILUT_EPS_AFTER_EXTRA", X$3)</f>
        <v>NA</v>
      </c>
      <c r="Y120" s="9" t="str" cm="1">
        <f t="array" ref="Y120">_xll.SNL.Clients.Office.Excel.Functions.SPG($A120, "IQ_DILUT_EPS_AFTER_EXTRA", Y$3)</f>
        <v>NA</v>
      </c>
      <c r="Z120" s="9" t="str" cm="1">
        <f t="array" ref="Z120">_xll.SNL.Clients.Office.Excel.Functions.SPG($A120, "IQ_DILUT_EPS_AFTER_EXTRA", Z$3)</f>
        <v>NA</v>
      </c>
    </row>
    <row r="121" spans="1:26" x14ac:dyDescent="0.3">
      <c r="A121" s="11" t="s">
        <v>1150</v>
      </c>
      <c r="B121" s="9" cm="1">
        <f t="array" ref="B121">_xll.SNL.Clients.Office.Excel.Functions.SPG($A121, "IQ_DILUT_EPS_AFTER_EXTRA", B$3)</f>
        <v>-0.14000000000000001</v>
      </c>
      <c r="C121" s="9" cm="1">
        <f t="array" ref="C121">_xll.SNL.Clients.Office.Excel.Functions.SPG($A121, "IQ_DILUT_EPS_AFTER_EXTRA", C$3)</f>
        <v>-7.2999999999999995E-2</v>
      </c>
      <c r="D121" s="9" cm="1">
        <f t="array" ref="D121">_xll.SNL.Clients.Office.Excel.Functions.SPG($A121, "IQ_DILUT_EPS_AFTER_EXTRA", D$3)</f>
        <v>-5.5E-2</v>
      </c>
      <c r="E121" s="9" cm="1">
        <f t="array" ref="E121">_xll.SNL.Clients.Office.Excel.Functions.SPG($A121, "IQ_DILUT_EPS_AFTER_EXTRA", E$3)</f>
        <v>-1.2E-2</v>
      </c>
      <c r="F121" s="9" cm="1">
        <f t="array" ref="F121">_xll.SNL.Clients.Office.Excel.Functions.SPG($A121, "IQ_DILUT_EPS_AFTER_EXTRA", F$3)</f>
        <v>-0.23200000000000001</v>
      </c>
      <c r="G121" s="9" t="str" cm="1">
        <f t="array" ref="G121">_xll.SNL.Clients.Office.Excel.Functions.SPG($A121, "IQ_DILUT_EPS_AFTER_EXTRA", G$3)</f>
        <v>NA</v>
      </c>
      <c r="H121" s="9" cm="1">
        <f t="array" ref="H121">_xll.SNL.Clients.Office.Excel.Functions.SPG($A121, "IQ_DILUT_EPS_AFTER_EXTRA", H$3)</f>
        <v>-0.21</v>
      </c>
      <c r="I121" s="9" cm="1">
        <f t="array" ref="I121">_xll.SNL.Clients.Office.Excel.Functions.SPG($A121, "IQ_DILUT_EPS_AFTER_EXTRA", I$3)</f>
        <v>-0.248</v>
      </c>
      <c r="J121" s="9" cm="1">
        <f t="array" ref="J121">_xll.SNL.Clients.Office.Excel.Functions.SPG($A121, "IQ_DILUT_EPS_AFTER_EXTRA", J$3)</f>
        <v>-0.20899999999999999</v>
      </c>
      <c r="K121" s="9" cm="1">
        <f t="array" ref="K121">_xll.SNL.Clients.Office.Excel.Functions.SPG($A121, "IQ_DILUT_EPS_AFTER_EXTRA", K$3)</f>
        <v>8.2000000000000003E-2</v>
      </c>
      <c r="L121" s="9" cm="1">
        <f t="array" ref="L121">_xll.SNL.Clients.Office.Excel.Functions.SPG($A121, "IQ_DILUT_EPS_AFTER_EXTRA", L$3)</f>
        <v>-0.96099999999999997</v>
      </c>
      <c r="M121" s="9" t="str" cm="1">
        <f t="array" ref="M121">_xll.SNL.Clients.Office.Excel.Functions.SPG($A121, "IQ_DILUT_EPS_AFTER_EXTRA", M$3)</f>
        <v>NA</v>
      </c>
      <c r="N121" s="9" cm="1">
        <f t="array" ref="N121">_xll.SNL.Clients.Office.Excel.Functions.SPG($A121, "IQ_DILUT_EPS_AFTER_EXTRA", N$3)</f>
        <v>-7.2999999999999995E-2</v>
      </c>
      <c r="O121" s="9" cm="1">
        <f t="array" ref="O121">_xll.SNL.Clients.Office.Excel.Functions.SPG($A121, "IQ_DILUT_EPS_AFTER_EXTRA", O$3)</f>
        <v>0.16600000000000001</v>
      </c>
      <c r="P121" s="9" cm="1">
        <f t="array" ref="P121">_xll.SNL.Clients.Office.Excel.Functions.SPG($A121, "IQ_DILUT_EPS_AFTER_EXTRA", P$3)</f>
        <v>-0.01</v>
      </c>
      <c r="Q121" s="9" cm="1">
        <f t="array" ref="Q121">_xll.SNL.Clients.Office.Excel.Functions.SPG($A121, "IQ_DILUT_EPS_AFTER_EXTRA", Q$3)</f>
        <v>0.01</v>
      </c>
      <c r="R121" s="9" cm="1">
        <f t="array" ref="R121">_xll.SNL.Clients.Office.Excel.Functions.SPG($A121, "IQ_DILUT_EPS_AFTER_EXTRA", R$3)</f>
        <v>-0.161</v>
      </c>
      <c r="S121" s="9" cm="1">
        <f t="array" ref="S121">_xll.SNL.Clients.Office.Excel.Functions.SPG($A121, "IQ_DILUT_EPS_AFTER_EXTRA", S$3)</f>
        <v>2.9000000000000001E-2</v>
      </c>
      <c r="T121" s="9" cm="1">
        <f t="array" ref="T121">_xll.SNL.Clients.Office.Excel.Functions.SPG($A121, "IQ_DILUT_EPS_AFTER_EXTRA", T$3)</f>
        <v>-3.3000000000000002E-2</v>
      </c>
      <c r="U121" s="9" cm="1">
        <f t="array" ref="U121">_xll.SNL.Clients.Office.Excel.Functions.SPG($A121, "IQ_DILUT_EPS_AFTER_EXTRA", U$3)</f>
        <v>-0.05</v>
      </c>
      <c r="V121" s="9" cm="1">
        <f t="array" ref="V121">_xll.SNL.Clients.Office.Excel.Functions.SPG($A121, "IQ_DILUT_EPS_AFTER_EXTRA", V$3)</f>
        <v>-5.3999999999999999E-2</v>
      </c>
      <c r="W121" s="9" cm="1">
        <f t="array" ref="W121">_xll.SNL.Clients.Office.Excel.Functions.SPG($A121, "IQ_DILUT_EPS_AFTER_EXTRA", W$3)</f>
        <v>0.13900000000000001</v>
      </c>
      <c r="X121" s="9" cm="1">
        <f t="array" ref="X121">_xll.SNL.Clients.Office.Excel.Functions.SPG($A121, "IQ_DILUT_EPS_AFTER_EXTRA", X$3)</f>
        <v>0.03</v>
      </c>
      <c r="Y121" s="9" cm="1">
        <f t="array" ref="Y121">_xll.SNL.Clients.Office.Excel.Functions.SPG($A121, "IQ_DILUT_EPS_AFTER_EXTRA", Y$3)</f>
        <v>-7.0000000000000007E-2</v>
      </c>
      <c r="Z121" s="9" cm="1">
        <f t="array" ref="Z121">_xll.SNL.Clients.Office.Excel.Functions.SPG($A121, "IQ_DILUT_EPS_AFTER_EXTRA", Z$3)</f>
        <v>-0.105</v>
      </c>
    </row>
    <row r="122" spans="1:26" x14ac:dyDescent="0.3">
      <c r="A122" s="11" t="s">
        <v>1151</v>
      </c>
      <c r="B122" s="9" t="str" cm="1">
        <f t="array" ref="B122">_xll.SNL.Clients.Office.Excel.Functions.SPG($A122, "IQ_DILUT_EPS_AFTER_EXTRA", B$3)</f>
        <v>NA</v>
      </c>
      <c r="C122" s="9" cm="1">
        <f t="array" ref="C122">_xll.SNL.Clients.Office.Excel.Functions.SPG($A122, "IQ_DILUT_EPS_AFTER_EXTRA", C$3)</f>
        <v>1.06</v>
      </c>
      <c r="D122" s="9" cm="1">
        <f t="array" ref="D122">_xll.SNL.Clients.Office.Excel.Functions.SPG($A122, "IQ_DILUT_EPS_AFTER_EXTRA", D$3)</f>
        <v>0.94</v>
      </c>
      <c r="E122" s="9" cm="1">
        <f t="array" ref="E122">_xll.SNL.Clients.Office.Excel.Functions.SPG($A122, "IQ_DILUT_EPS_AFTER_EXTRA", E$3)</f>
        <v>0.79</v>
      </c>
      <c r="F122" s="9" cm="1">
        <f t="array" ref="F122">_xll.SNL.Clients.Office.Excel.Functions.SPG($A122, "IQ_DILUT_EPS_AFTER_EXTRA", F$3)</f>
        <v>4.5999999999999999E-2</v>
      </c>
      <c r="G122" s="9" cm="1">
        <f t="array" ref="G122">_xll.SNL.Clients.Office.Excel.Functions.SPG($A122, "IQ_DILUT_EPS_AFTER_EXTRA", G$3)</f>
        <v>0.81</v>
      </c>
      <c r="H122" s="9" cm="1">
        <f t="array" ref="H122">_xll.SNL.Clients.Office.Excel.Functions.SPG($A122, "IQ_DILUT_EPS_AFTER_EXTRA", H$3)</f>
        <v>0.79</v>
      </c>
      <c r="I122" s="9" cm="1">
        <f t="array" ref="I122">_xll.SNL.Clients.Office.Excel.Functions.SPG($A122, "IQ_DILUT_EPS_AFTER_EXTRA", I$3)</f>
        <v>0.89</v>
      </c>
      <c r="J122" s="9" cm="1">
        <f t="array" ref="J122">_xll.SNL.Clients.Office.Excel.Functions.SPG($A122, "IQ_DILUT_EPS_AFTER_EXTRA", J$3)</f>
        <v>0.99399999999999999</v>
      </c>
      <c r="K122" s="9" cm="1">
        <f t="array" ref="K122">_xll.SNL.Clients.Office.Excel.Functions.SPG($A122, "IQ_DILUT_EPS_AFTER_EXTRA", K$3)</f>
        <v>1.44</v>
      </c>
      <c r="L122" s="9" cm="1">
        <f t="array" ref="L122">_xll.SNL.Clients.Office.Excel.Functions.SPG($A122, "IQ_DILUT_EPS_AFTER_EXTRA", L$3)</f>
        <v>2.5099999999999998</v>
      </c>
      <c r="M122" s="9" cm="1">
        <f t="array" ref="M122">_xll.SNL.Clients.Office.Excel.Functions.SPG($A122, "IQ_DILUT_EPS_AFTER_EXTRA", M$3)</f>
        <v>2.04</v>
      </c>
      <c r="N122" s="9" cm="1">
        <f t="array" ref="N122">_xll.SNL.Clients.Office.Excel.Functions.SPG($A122, "IQ_DILUT_EPS_AFTER_EXTRA", N$3)</f>
        <v>1.516</v>
      </c>
      <c r="O122" s="9" cm="1">
        <f t="array" ref="O122">_xll.SNL.Clients.Office.Excel.Functions.SPG($A122, "IQ_DILUT_EPS_AFTER_EXTRA", O$3)</f>
        <v>1.18</v>
      </c>
      <c r="P122" s="9" cm="1">
        <f t="array" ref="P122">_xll.SNL.Clients.Office.Excel.Functions.SPG($A122, "IQ_DILUT_EPS_AFTER_EXTRA", P$3)</f>
        <v>0.89</v>
      </c>
      <c r="Q122" s="9" cm="1">
        <f t="array" ref="Q122">_xll.SNL.Clients.Office.Excel.Functions.SPG($A122, "IQ_DILUT_EPS_AFTER_EXTRA", Q$3)</f>
        <v>0.75</v>
      </c>
      <c r="R122" s="9" cm="1">
        <f t="array" ref="R122">_xll.SNL.Clients.Office.Excel.Functions.SPG($A122, "IQ_DILUT_EPS_AFTER_EXTRA", R$3)</f>
        <v>0.59099999999999997</v>
      </c>
      <c r="S122" s="9" cm="1">
        <f t="array" ref="S122">_xll.SNL.Clients.Office.Excel.Functions.SPG($A122, "IQ_DILUT_EPS_AFTER_EXTRA", S$3)</f>
        <v>0.38</v>
      </c>
      <c r="T122" s="9" cm="1">
        <f t="array" ref="T122">_xll.SNL.Clients.Office.Excel.Functions.SPG($A122, "IQ_DILUT_EPS_AFTER_EXTRA", T$3)</f>
        <v>0.309</v>
      </c>
      <c r="U122" s="9" cm="1">
        <f t="array" ref="U122">_xll.SNL.Clients.Office.Excel.Functions.SPG($A122, "IQ_DILUT_EPS_AFTER_EXTRA", U$3)</f>
        <v>0.21</v>
      </c>
      <c r="V122" s="9" cm="1">
        <f t="array" ref="V122">_xll.SNL.Clients.Office.Excel.Functions.SPG($A122, "IQ_DILUT_EPS_AFTER_EXTRA", V$3)</f>
        <v>0.10100000000000001</v>
      </c>
      <c r="W122" s="9" cm="1">
        <f t="array" ref="W122">_xll.SNL.Clients.Office.Excel.Functions.SPG($A122, "IQ_DILUT_EPS_AFTER_EXTRA", W$3)</f>
        <v>0.3</v>
      </c>
      <c r="X122" s="9" cm="1">
        <f t="array" ref="X122">_xll.SNL.Clients.Office.Excel.Functions.SPG($A122, "IQ_DILUT_EPS_AFTER_EXTRA", X$3)</f>
        <v>0.31</v>
      </c>
      <c r="Y122" s="9" cm="1">
        <f t="array" ref="Y122">_xll.SNL.Clients.Office.Excel.Functions.SPG($A122, "IQ_DILUT_EPS_AFTER_EXTRA", Y$3)</f>
        <v>0.307</v>
      </c>
      <c r="Z122" s="9" cm="1">
        <f t="array" ref="Z122">_xll.SNL.Clients.Office.Excel.Functions.SPG($A122, "IQ_DILUT_EPS_AFTER_EXTRA", Z$3)</f>
        <v>0.16</v>
      </c>
    </row>
    <row r="123" spans="1:26" x14ac:dyDescent="0.3">
      <c r="A123" s="11" t="s">
        <v>1152</v>
      </c>
      <c r="B123" s="9" cm="1">
        <f t="array" ref="B123">_xll.SNL.Clients.Office.Excel.Functions.SPG($A123, "IQ_DILUT_EPS_AFTER_EXTRA", B$3)</f>
        <v>2.21</v>
      </c>
      <c r="C123" s="9" cm="1">
        <f t="array" ref="C123">_xll.SNL.Clients.Office.Excel.Functions.SPG($A123, "IQ_DILUT_EPS_AFTER_EXTRA", C$3)</f>
        <v>1.5940000000000001</v>
      </c>
      <c r="D123" s="9" cm="1">
        <f t="array" ref="D123">_xll.SNL.Clients.Office.Excel.Functions.SPG($A123, "IQ_DILUT_EPS_AFTER_EXTRA", D$3)</f>
        <v>0.77800000000000002</v>
      </c>
      <c r="E123" s="9" cm="1">
        <f t="array" ref="E123">_xll.SNL.Clients.Office.Excel.Functions.SPG($A123, "IQ_DILUT_EPS_AFTER_EXTRA", E$3)</f>
        <v>0.82</v>
      </c>
      <c r="F123" s="9" cm="1">
        <f t="array" ref="F123">_xll.SNL.Clients.Office.Excel.Functions.SPG($A123, "IQ_DILUT_EPS_AFTER_EXTRA", F$3)</f>
        <v>2.0699999999999998</v>
      </c>
      <c r="G123" s="9" cm="1">
        <f t="array" ref="G123">_xll.SNL.Clients.Office.Excel.Functions.SPG($A123, "IQ_DILUT_EPS_AFTER_EXTRA", G$3)</f>
        <v>1.252</v>
      </c>
      <c r="H123" s="9" cm="1">
        <f t="array" ref="H123">_xll.SNL.Clients.Office.Excel.Functions.SPG($A123, "IQ_DILUT_EPS_AFTER_EXTRA", H$3)</f>
        <v>0.52900000000000003</v>
      </c>
      <c r="I123" s="9" cm="1">
        <f t="array" ref="I123">_xll.SNL.Clients.Office.Excel.Functions.SPG($A123, "IQ_DILUT_EPS_AFTER_EXTRA", I$3)</f>
        <v>0.9</v>
      </c>
      <c r="J123" s="9" cm="1">
        <f t="array" ref="J123">_xll.SNL.Clients.Office.Excel.Functions.SPG($A123, "IQ_DILUT_EPS_AFTER_EXTRA", J$3)</f>
        <v>2.04</v>
      </c>
      <c r="K123" s="9" cm="1">
        <f t="array" ref="K123">_xll.SNL.Clients.Office.Excel.Functions.SPG($A123, "IQ_DILUT_EPS_AFTER_EXTRA", K$3)</f>
        <v>1.46</v>
      </c>
      <c r="L123" s="9" cm="1">
        <f t="array" ref="L123">_xll.SNL.Clients.Office.Excel.Functions.SPG($A123, "IQ_DILUT_EPS_AFTER_EXTRA", L$3)</f>
        <v>0.54</v>
      </c>
      <c r="M123" s="9" cm="1">
        <f t="array" ref="M123">_xll.SNL.Clients.Office.Excel.Functions.SPG($A123, "IQ_DILUT_EPS_AFTER_EXTRA", M$3)</f>
        <v>0.96</v>
      </c>
      <c r="N123" s="9" cm="1">
        <f t="array" ref="N123">_xll.SNL.Clients.Office.Excel.Functions.SPG($A123, "IQ_DILUT_EPS_AFTER_EXTRA", N$3)</f>
        <v>2.08</v>
      </c>
      <c r="O123" s="9" t="str" cm="1">
        <f t="array" ref="O123">_xll.SNL.Clients.Office.Excel.Functions.SPG($A123, "IQ_DILUT_EPS_AFTER_EXTRA", O$3)</f>
        <v>NA</v>
      </c>
      <c r="P123" s="9" cm="1">
        <f t="array" ref="P123">_xll.SNL.Clients.Office.Excel.Functions.SPG($A123, "IQ_DILUT_EPS_AFTER_EXTRA", P$3)</f>
        <v>0.71</v>
      </c>
      <c r="Q123" s="9" cm="1">
        <f t="array" ref="Q123">_xll.SNL.Clients.Office.Excel.Functions.SPG($A123, "IQ_DILUT_EPS_AFTER_EXTRA", Q$3)</f>
        <v>0.78</v>
      </c>
      <c r="R123" s="9" cm="1">
        <f t="array" ref="R123">_xll.SNL.Clients.Office.Excel.Functions.SPG($A123, "IQ_DILUT_EPS_AFTER_EXTRA", R$3)</f>
        <v>1.96</v>
      </c>
      <c r="S123" s="9" cm="1">
        <f t="array" ref="S123">_xll.SNL.Clients.Office.Excel.Functions.SPG($A123, "IQ_DILUT_EPS_AFTER_EXTRA", S$3)</f>
        <v>1.2789999999999999</v>
      </c>
      <c r="T123" s="9" cm="1">
        <f t="array" ref="T123">_xll.SNL.Clients.Office.Excel.Functions.SPG($A123, "IQ_DILUT_EPS_AFTER_EXTRA", T$3)</f>
        <v>0.55900000000000005</v>
      </c>
      <c r="U123" s="9" cm="1">
        <f t="array" ref="U123">_xll.SNL.Clients.Office.Excel.Functions.SPG($A123, "IQ_DILUT_EPS_AFTER_EXTRA", U$3)</f>
        <v>0.65800000000000003</v>
      </c>
      <c r="V123" s="9" cm="1">
        <f t="array" ref="V123">_xll.SNL.Clients.Office.Excel.Functions.SPG($A123, "IQ_DILUT_EPS_AFTER_EXTRA", V$3)</f>
        <v>1.762</v>
      </c>
      <c r="W123" s="9" cm="1">
        <f t="array" ref="W123">_xll.SNL.Clients.Office.Excel.Functions.SPG($A123, "IQ_DILUT_EPS_AFTER_EXTRA", W$3)</f>
        <v>1.3759999999999999</v>
      </c>
      <c r="X123" s="9" cm="1">
        <f t="array" ref="X123">_xll.SNL.Clients.Office.Excel.Functions.SPG($A123, "IQ_DILUT_EPS_AFTER_EXTRA", X$3)</f>
        <v>0.34200000000000003</v>
      </c>
      <c r="Y123" s="9" cm="1">
        <f t="array" ref="Y123">_xll.SNL.Clients.Office.Excel.Functions.SPG($A123, "IQ_DILUT_EPS_AFTER_EXTRA", Y$3)</f>
        <v>0.503</v>
      </c>
      <c r="Z123" s="9" cm="1">
        <f t="array" ref="Z123">_xll.SNL.Clients.Office.Excel.Functions.SPG($A123, "IQ_DILUT_EPS_AFTER_EXTRA", Z$3)</f>
        <v>1.7410000000000001</v>
      </c>
    </row>
    <row r="124" spans="1:26" x14ac:dyDescent="0.3">
      <c r="A124" s="11" t="s">
        <v>1153</v>
      </c>
      <c r="B124" s="9" cm="1">
        <f t="array" ref="B124">_xll.SNL.Clients.Office.Excel.Functions.SPG($A124, "IQ_DILUT_EPS_AFTER_EXTRA", B$3)</f>
        <v>-0.32200000000000001</v>
      </c>
      <c r="C124" s="9" cm="1">
        <f t="array" ref="C124">_xll.SNL.Clients.Office.Excel.Functions.SPG($A124, "IQ_DILUT_EPS_AFTER_EXTRA", C$3)</f>
        <v>0.32500000000000001</v>
      </c>
      <c r="D124" s="9" cm="1">
        <f t="array" ref="D124">_xll.SNL.Clients.Office.Excel.Functions.SPG($A124, "IQ_DILUT_EPS_AFTER_EXTRA", D$3)</f>
        <v>1.1890000000000001</v>
      </c>
      <c r="E124" s="9" cm="1">
        <f t="array" ref="E124">_xll.SNL.Clients.Office.Excel.Functions.SPG($A124, "IQ_DILUT_EPS_AFTER_EXTRA", E$3)</f>
        <v>0.32300000000000001</v>
      </c>
      <c r="F124" s="9" cm="1">
        <f t="array" ref="F124">_xll.SNL.Clients.Office.Excel.Functions.SPG($A124, "IQ_DILUT_EPS_AFTER_EXTRA", F$3)</f>
        <v>0.192</v>
      </c>
      <c r="G124" s="9" cm="1">
        <f t="array" ref="G124">_xll.SNL.Clients.Office.Excel.Functions.SPG($A124, "IQ_DILUT_EPS_AFTER_EXTRA", G$3)</f>
        <v>-0.14799999999999999</v>
      </c>
      <c r="H124" s="9" cm="1">
        <f t="array" ref="H124">_xll.SNL.Clients.Office.Excel.Functions.SPG($A124, "IQ_DILUT_EPS_AFTER_EXTRA", H$3)</f>
        <v>0.61099999999999999</v>
      </c>
      <c r="I124" s="9" cm="1">
        <f t="array" ref="I124">_xll.SNL.Clients.Office.Excel.Functions.SPG($A124, "IQ_DILUT_EPS_AFTER_EXTRA", I$3)</f>
        <v>0.8</v>
      </c>
      <c r="J124" s="9" cm="1">
        <f t="array" ref="J124">_xll.SNL.Clients.Office.Excel.Functions.SPG($A124, "IQ_DILUT_EPS_AFTER_EXTRA", J$3)</f>
        <v>-0.03</v>
      </c>
      <c r="K124" s="9" cm="1">
        <f t="array" ref="K124">_xll.SNL.Clients.Office.Excel.Functions.SPG($A124, "IQ_DILUT_EPS_AFTER_EXTRA", K$3)</f>
        <v>-0.81100000000000005</v>
      </c>
      <c r="L124" s="9" cm="1">
        <f t="array" ref="L124">_xll.SNL.Clients.Office.Excel.Functions.SPG($A124, "IQ_DILUT_EPS_AFTER_EXTRA", L$3)</f>
        <v>-0.20399999999999999</v>
      </c>
      <c r="M124" s="9" cm="1">
        <f t="array" ref="M124">_xll.SNL.Clients.Office.Excel.Functions.SPG($A124, "IQ_DILUT_EPS_AFTER_EXTRA", M$3)</f>
        <v>-0.61</v>
      </c>
      <c r="N124" s="9" cm="1">
        <f t="array" ref="N124">_xll.SNL.Clients.Office.Excel.Functions.SPG($A124, "IQ_DILUT_EPS_AFTER_EXTRA", N$3)</f>
        <v>-0.62</v>
      </c>
      <c r="O124" s="9" cm="1">
        <f t="array" ref="O124">_xll.SNL.Clients.Office.Excel.Functions.SPG($A124, "IQ_DILUT_EPS_AFTER_EXTRA", O$3)</f>
        <v>3.6999999999999998E-2</v>
      </c>
      <c r="P124" s="9" cm="1">
        <f t="array" ref="P124">_xll.SNL.Clients.Office.Excel.Functions.SPG($A124, "IQ_DILUT_EPS_AFTER_EXTRA", P$3)</f>
        <v>-0.65</v>
      </c>
      <c r="Q124" s="9" cm="1">
        <f t="array" ref="Q124">_xll.SNL.Clients.Office.Excel.Functions.SPG($A124, "IQ_DILUT_EPS_AFTER_EXTRA", Q$3)</f>
        <v>-1.1919999999999999</v>
      </c>
      <c r="R124" s="9" cm="1">
        <f t="array" ref="R124">_xll.SNL.Clients.Office.Excel.Functions.SPG($A124, "IQ_DILUT_EPS_AFTER_EXTRA", R$3)</f>
        <v>-1.7509999999999999</v>
      </c>
      <c r="S124" s="9" cm="1">
        <f t="array" ref="S124">_xll.SNL.Clients.Office.Excel.Functions.SPG($A124, "IQ_DILUT_EPS_AFTER_EXTRA", S$3)</f>
        <v>-2.0179999999999998</v>
      </c>
      <c r="T124" s="9" cm="1">
        <f t="array" ref="T124">_xll.SNL.Clients.Office.Excel.Functions.SPG($A124, "IQ_DILUT_EPS_AFTER_EXTRA", T$3)</f>
        <v>-1.252</v>
      </c>
      <c r="U124" s="9" cm="1">
        <f t="array" ref="U124">_xll.SNL.Clients.Office.Excel.Functions.SPG($A124, "IQ_DILUT_EPS_AFTER_EXTRA", U$3)</f>
        <v>-1.45</v>
      </c>
      <c r="V124" s="9" cm="1">
        <f t="array" ref="V124">_xll.SNL.Clients.Office.Excel.Functions.SPG($A124, "IQ_DILUT_EPS_AFTER_EXTRA", V$3)</f>
        <v>-0.51</v>
      </c>
      <c r="W124" s="9" cm="1">
        <f t="array" ref="W124">_xll.SNL.Clients.Office.Excel.Functions.SPG($A124, "IQ_DILUT_EPS_AFTER_EXTRA", W$3)</f>
        <v>0.215</v>
      </c>
      <c r="X124" s="9" cm="1">
        <f t="array" ref="X124">_xll.SNL.Clients.Office.Excel.Functions.SPG($A124, "IQ_DILUT_EPS_AFTER_EXTRA", X$3)</f>
        <v>0.26800000000000002</v>
      </c>
      <c r="Y124" s="9" cm="1">
        <f t="array" ref="Y124">_xll.SNL.Clients.Office.Excel.Functions.SPG($A124, "IQ_DILUT_EPS_AFTER_EXTRA", Y$3)</f>
        <v>0.86</v>
      </c>
      <c r="Z124" s="9" cm="1">
        <f t="array" ref="Z124">_xll.SNL.Clients.Office.Excel.Functions.SPG($A124, "IQ_DILUT_EPS_AFTER_EXTRA", Z$3)</f>
        <v>0.28000000000000003</v>
      </c>
    </row>
    <row r="125" spans="1:26" x14ac:dyDescent="0.3">
      <c r="A125" s="11" t="s">
        <v>1154</v>
      </c>
      <c r="B125" s="9" cm="1">
        <f t="array" ref="B125">_xll.SNL.Clients.Office.Excel.Functions.SPG($A125, "IQ_DILUT_EPS_AFTER_EXTRA", B$3)</f>
        <v>2.06</v>
      </c>
      <c r="C125" s="9" cm="1">
        <f t="array" ref="C125">_xll.SNL.Clients.Office.Excel.Functions.SPG($A125, "IQ_DILUT_EPS_AFTER_EXTRA", C$3)</f>
        <v>1.93</v>
      </c>
      <c r="D125" s="9" cm="1">
        <f t="array" ref="D125">_xll.SNL.Clients.Office.Excel.Functions.SPG($A125, "IQ_DILUT_EPS_AFTER_EXTRA", D$3)</f>
        <v>2.0179999999999998</v>
      </c>
      <c r="E125" s="9" cm="1">
        <f t="array" ref="E125">_xll.SNL.Clients.Office.Excel.Functions.SPG($A125, "IQ_DILUT_EPS_AFTER_EXTRA", E$3)</f>
        <v>1.96</v>
      </c>
      <c r="F125" s="9" cm="1">
        <f t="array" ref="F125">_xll.SNL.Clients.Office.Excel.Functions.SPG($A125, "IQ_DILUT_EPS_AFTER_EXTRA", F$3)</f>
        <v>1.97</v>
      </c>
      <c r="G125" s="9" cm="1">
        <f t="array" ref="G125">_xll.SNL.Clients.Office.Excel.Functions.SPG($A125, "IQ_DILUT_EPS_AFTER_EXTRA", G$3)</f>
        <v>1.839</v>
      </c>
      <c r="H125" s="9" cm="1">
        <f t="array" ref="H125">_xll.SNL.Clients.Office.Excel.Functions.SPG($A125, "IQ_DILUT_EPS_AFTER_EXTRA", H$3)</f>
        <v>1.98</v>
      </c>
      <c r="I125" s="9" cm="1">
        <f t="array" ref="I125">_xll.SNL.Clients.Office.Excel.Functions.SPG($A125, "IQ_DILUT_EPS_AFTER_EXTRA", I$3)</f>
        <v>2.16</v>
      </c>
      <c r="J125" s="9" cm="1">
        <f t="array" ref="J125">_xll.SNL.Clients.Office.Excel.Functions.SPG($A125, "IQ_DILUT_EPS_AFTER_EXTRA", J$3)</f>
        <v>1.6279999999999999</v>
      </c>
      <c r="K125" s="9" cm="1">
        <f t="array" ref="K125">_xll.SNL.Clients.Office.Excel.Functions.SPG($A125, "IQ_DILUT_EPS_AFTER_EXTRA", K$3)</f>
        <v>2.0529999999999999</v>
      </c>
      <c r="L125" s="9" cm="1">
        <f t="array" ref="L125">_xll.SNL.Clients.Office.Excel.Functions.SPG($A125, "IQ_DILUT_EPS_AFTER_EXTRA", L$3)</f>
        <v>1.83</v>
      </c>
      <c r="M125" s="9" cm="1">
        <f t="array" ref="M125">_xll.SNL.Clients.Office.Excel.Functions.SPG($A125, "IQ_DILUT_EPS_AFTER_EXTRA", M$3)</f>
        <v>1.51</v>
      </c>
      <c r="N125" s="9" cm="1">
        <f t="array" ref="N125">_xll.SNL.Clients.Office.Excel.Functions.SPG($A125, "IQ_DILUT_EPS_AFTER_EXTRA", N$3)</f>
        <v>1.41</v>
      </c>
      <c r="O125" s="9" cm="1">
        <f t="array" ref="O125">_xll.SNL.Clients.Office.Excel.Functions.SPG($A125, "IQ_DILUT_EPS_AFTER_EXTRA", O$3)</f>
        <v>1.5329999999999999</v>
      </c>
      <c r="P125" s="9" cm="1">
        <f t="array" ref="P125">_xll.SNL.Clients.Office.Excel.Functions.SPG($A125, "IQ_DILUT_EPS_AFTER_EXTRA", P$3)</f>
        <v>1.47</v>
      </c>
      <c r="Q125" s="9" cm="1">
        <f t="array" ref="Q125">_xll.SNL.Clients.Office.Excel.Functions.SPG($A125, "IQ_DILUT_EPS_AFTER_EXTRA", Q$3)</f>
        <v>1.409</v>
      </c>
      <c r="R125" s="9" cm="1">
        <f t="array" ref="R125">_xll.SNL.Clients.Office.Excel.Functions.SPG($A125, "IQ_DILUT_EPS_AFTER_EXTRA", R$3)</f>
        <v>1.25</v>
      </c>
      <c r="S125" s="9" cm="1">
        <f t="array" ref="S125">_xll.SNL.Clients.Office.Excel.Functions.SPG($A125, "IQ_DILUT_EPS_AFTER_EXTRA", S$3)</f>
        <v>1.4</v>
      </c>
      <c r="T125" s="9" cm="1">
        <f t="array" ref="T125">_xll.SNL.Clients.Office.Excel.Functions.SPG($A125, "IQ_DILUT_EPS_AFTER_EXTRA", T$3)</f>
        <v>1.2490000000000001</v>
      </c>
      <c r="U125" s="9" cm="1">
        <f t="array" ref="U125">_xll.SNL.Clients.Office.Excel.Functions.SPG($A125, "IQ_DILUT_EPS_AFTER_EXTRA", U$3)</f>
        <v>1.1200000000000001</v>
      </c>
      <c r="V125" s="9" cm="1">
        <f t="array" ref="V125">_xll.SNL.Clients.Office.Excel.Functions.SPG($A125, "IQ_DILUT_EPS_AFTER_EXTRA", V$3)</f>
        <v>1.78</v>
      </c>
      <c r="W125" s="9" cm="1">
        <f t="array" ref="W125">_xll.SNL.Clients.Office.Excel.Functions.SPG($A125, "IQ_DILUT_EPS_AFTER_EXTRA", W$3)</f>
        <v>1.38</v>
      </c>
      <c r="X125" s="9" cm="1">
        <f t="array" ref="X125">_xll.SNL.Clients.Office.Excel.Functions.SPG($A125, "IQ_DILUT_EPS_AFTER_EXTRA", X$3)</f>
        <v>1.36</v>
      </c>
      <c r="Y125" s="9" cm="1">
        <f t="array" ref="Y125">_xll.SNL.Clients.Office.Excel.Functions.SPG($A125, "IQ_DILUT_EPS_AFTER_EXTRA", Y$3)</f>
        <v>1.3779999999999999</v>
      </c>
      <c r="Z125" s="9" cm="1">
        <f t="array" ref="Z125">_xll.SNL.Clients.Office.Excel.Functions.SPG($A125, "IQ_DILUT_EPS_AFTER_EXTRA", Z$3)</f>
        <v>1.3</v>
      </c>
    </row>
    <row r="126" spans="1:26" x14ac:dyDescent="0.3">
      <c r="A126" s="11" t="s">
        <v>1619</v>
      </c>
      <c r="B126" s="9" cm="1">
        <f t="array" ref="B126">_xll.SNL.Clients.Office.Excel.Functions.SPG($A126, "IQ_DILUT_EPS_AFTER_EXTRA", B$3)</f>
        <v>-0.49399999999999999</v>
      </c>
      <c r="C126" s="9" cm="1">
        <f t="array" ref="C126">_xll.SNL.Clients.Office.Excel.Functions.SPG($A126, "IQ_DILUT_EPS_AFTER_EXTRA", C$3)</f>
        <v>0.82799999999999996</v>
      </c>
      <c r="D126" s="9" cm="1">
        <f t="array" ref="D126">_xll.SNL.Clients.Office.Excel.Functions.SPG($A126, "IQ_DILUT_EPS_AFTER_EXTRA", D$3)</f>
        <v>-0.252</v>
      </c>
      <c r="E126" s="9" cm="1">
        <f t="array" ref="E126">_xll.SNL.Clients.Office.Excel.Functions.SPG($A126, "IQ_DILUT_EPS_AFTER_EXTRA", E$3)</f>
        <v>-1.0329999999999999</v>
      </c>
      <c r="F126" s="9" cm="1">
        <f t="array" ref="F126">_xll.SNL.Clients.Office.Excel.Functions.SPG($A126, "IQ_DILUT_EPS_AFTER_EXTRA", F$3)</f>
        <v>0.57999999999999996</v>
      </c>
      <c r="G126" s="9" cm="1">
        <f t="array" ref="G126">_xll.SNL.Clients.Office.Excel.Functions.SPG($A126, "IQ_DILUT_EPS_AFTER_EXTRA", G$3)</f>
        <v>0.14000000000000001</v>
      </c>
      <c r="H126" s="9" cm="1">
        <f t="array" ref="H126">_xll.SNL.Clients.Office.Excel.Functions.SPG($A126, "IQ_DILUT_EPS_AFTER_EXTRA", H$3)</f>
        <v>-0.51300000000000001</v>
      </c>
      <c r="I126" s="9" cm="1">
        <f t="array" ref="I126">_xll.SNL.Clients.Office.Excel.Functions.SPG($A126, "IQ_DILUT_EPS_AFTER_EXTRA", I$3)</f>
        <v>-0.124</v>
      </c>
      <c r="J126" s="9" cm="1">
        <f t="array" ref="J126">_xll.SNL.Clients.Office.Excel.Functions.SPG($A126, "IQ_DILUT_EPS_AFTER_EXTRA", J$3)</f>
        <v>-0.23400000000000001</v>
      </c>
      <c r="K126" s="9" cm="1">
        <f t="array" ref="K126">_xll.SNL.Clients.Office.Excel.Functions.SPG($A126, "IQ_DILUT_EPS_AFTER_EXTRA", K$3)</f>
        <v>-0.438</v>
      </c>
      <c r="L126" s="9" cm="1">
        <f t="array" ref="L126">_xll.SNL.Clients.Office.Excel.Functions.SPG($A126, "IQ_DILUT_EPS_AFTER_EXTRA", L$3)</f>
        <v>-0.89500000000000002</v>
      </c>
      <c r="M126" s="9" cm="1">
        <f t="array" ref="M126">_xll.SNL.Clients.Office.Excel.Functions.SPG($A126, "IQ_DILUT_EPS_AFTER_EXTRA", M$3)</f>
        <v>-0.71099999999999997</v>
      </c>
      <c r="N126" s="9" cm="1">
        <f t="array" ref="N126">_xll.SNL.Clients.Office.Excel.Functions.SPG($A126, "IQ_DILUT_EPS_AFTER_EXTRA", N$3)</f>
        <v>-5.0000000000000001E-3</v>
      </c>
      <c r="O126" s="9" cm="1">
        <f t="array" ref="O126">_xll.SNL.Clients.Office.Excel.Functions.SPG($A126, "IQ_DILUT_EPS_AFTER_EXTRA", O$3)</f>
        <v>0.35099999999999998</v>
      </c>
      <c r="P126" s="9" cm="1">
        <f t="array" ref="P126">_xll.SNL.Clients.Office.Excel.Functions.SPG($A126, "IQ_DILUT_EPS_AFTER_EXTRA", P$3)</f>
        <v>-0.156</v>
      </c>
      <c r="Q126" s="9" cm="1">
        <f t="array" ref="Q126">_xll.SNL.Clients.Office.Excel.Functions.SPG($A126, "IQ_DILUT_EPS_AFTER_EXTRA", Q$3)</f>
        <v>-0.49</v>
      </c>
      <c r="R126" s="9" t="str" cm="1">
        <f t="array" ref="R126">_xll.SNL.Clients.Office.Excel.Functions.SPG($A126, "IQ_DILUT_EPS_AFTER_EXTRA", R$3)</f>
        <v>NA</v>
      </c>
      <c r="S126" s="9" cm="1">
        <f t="array" ref="S126">_xll.SNL.Clients.Office.Excel.Functions.SPG($A126, "IQ_DILUT_EPS_AFTER_EXTRA", S$3)</f>
        <v>-0.32400000000000001</v>
      </c>
      <c r="T126" s="9" cm="1">
        <f t="array" ref="T126">_xll.SNL.Clients.Office.Excel.Functions.SPG($A126, "IQ_DILUT_EPS_AFTER_EXTRA", T$3)</f>
        <v>-0.41299999999999998</v>
      </c>
      <c r="U126" s="9" cm="1">
        <f t="array" ref="U126">_xll.SNL.Clients.Office.Excel.Functions.SPG($A126, "IQ_DILUT_EPS_AFTER_EXTRA", U$3)</f>
        <v>-0.77</v>
      </c>
      <c r="V126" s="9" cm="1">
        <f t="array" ref="V126">_xll.SNL.Clients.Office.Excel.Functions.SPG($A126, "IQ_DILUT_EPS_AFTER_EXTRA", V$3)</f>
        <v>-1.1319999999999999</v>
      </c>
      <c r="W126" s="9" cm="1">
        <f t="array" ref="W126">_xll.SNL.Clients.Office.Excel.Functions.SPG($A126, "IQ_DILUT_EPS_AFTER_EXTRA", W$3)</f>
        <v>-0.40100000000000002</v>
      </c>
      <c r="X126" s="9" cm="1">
        <f t="array" ref="X126">_xll.SNL.Clients.Office.Excel.Functions.SPG($A126, "IQ_DILUT_EPS_AFTER_EXTRA", X$3)</f>
        <v>-2.67</v>
      </c>
      <c r="Y126" s="9" cm="1">
        <f t="array" ref="Y126">_xll.SNL.Clients.Office.Excel.Functions.SPG($A126, "IQ_DILUT_EPS_AFTER_EXTRA", Y$3)</f>
        <v>-0.89900000000000002</v>
      </c>
      <c r="Z126" s="9" cm="1">
        <f t="array" ref="Z126">_xll.SNL.Clients.Office.Excel.Functions.SPG($A126, "IQ_DILUT_EPS_AFTER_EXTRA", Z$3)</f>
        <v>-1.8839999999999999</v>
      </c>
    </row>
    <row r="127" spans="1:26" x14ac:dyDescent="0.3">
      <c r="A127" s="11" t="s">
        <v>1155</v>
      </c>
      <c r="B127" s="9" cm="1">
        <f t="array" ref="B127">_xll.SNL.Clients.Office.Excel.Functions.SPG($A127, "IQ_DILUT_EPS_AFTER_EXTRA", B$3)</f>
        <v>0.26100000000000001</v>
      </c>
      <c r="C127" s="9" cm="1">
        <f t="array" ref="C127">_xll.SNL.Clients.Office.Excel.Functions.SPG($A127, "IQ_DILUT_EPS_AFTER_EXTRA", C$3)</f>
        <v>1.0720000000000001</v>
      </c>
      <c r="D127" s="9" cm="1">
        <f t="array" ref="D127">_xll.SNL.Clients.Office.Excel.Functions.SPG($A127, "IQ_DILUT_EPS_AFTER_EXTRA", D$3)</f>
        <v>0.247</v>
      </c>
      <c r="E127" s="9" cm="1">
        <f t="array" ref="E127">_xll.SNL.Clients.Office.Excel.Functions.SPG($A127, "IQ_DILUT_EPS_AFTER_EXTRA", E$3)</f>
        <v>0.25800000000000001</v>
      </c>
      <c r="F127" s="9" cm="1">
        <f t="array" ref="F127">_xll.SNL.Clients.Office.Excel.Functions.SPG($A127, "IQ_DILUT_EPS_AFTER_EXTRA", F$3)</f>
        <v>0.20200000000000001</v>
      </c>
      <c r="G127" s="9" cm="1">
        <f t="array" ref="G127">_xll.SNL.Clients.Office.Excel.Functions.SPG($A127, "IQ_DILUT_EPS_AFTER_EXTRA", G$3)</f>
        <v>0.153</v>
      </c>
      <c r="H127" s="9" cm="1">
        <f t="array" ref="H127">_xll.SNL.Clients.Office.Excel.Functions.SPG($A127, "IQ_DILUT_EPS_AFTER_EXTRA", H$3)</f>
        <v>0.16900000000000001</v>
      </c>
      <c r="I127" s="9" cm="1">
        <f t="array" ref="I127">_xll.SNL.Clients.Office.Excel.Functions.SPG($A127, "IQ_DILUT_EPS_AFTER_EXTRA", I$3)</f>
        <v>4.3999999999999997E-2</v>
      </c>
      <c r="J127" s="9" cm="1">
        <f t="array" ref="J127">_xll.SNL.Clients.Office.Excel.Functions.SPG($A127, "IQ_DILUT_EPS_AFTER_EXTRA", J$3)</f>
        <v>-5.8000000000000003E-2</v>
      </c>
      <c r="K127" s="9" cm="1">
        <f t="array" ref="K127">_xll.SNL.Clients.Office.Excel.Functions.SPG($A127, "IQ_DILUT_EPS_AFTER_EXTRA", K$3)</f>
        <v>-0.13</v>
      </c>
      <c r="L127" s="9" cm="1">
        <f t="array" ref="L127">_xll.SNL.Clients.Office.Excel.Functions.SPG($A127, "IQ_DILUT_EPS_AFTER_EXTRA", L$3)</f>
        <v>-0.441</v>
      </c>
      <c r="M127" s="9" cm="1">
        <f t="array" ref="M127">_xll.SNL.Clients.Office.Excel.Functions.SPG($A127, "IQ_DILUT_EPS_AFTER_EXTRA", M$3)</f>
        <v>-8.8999999999999996E-2</v>
      </c>
      <c r="N127" s="9" cm="1">
        <f t="array" ref="N127">_xll.SNL.Clients.Office.Excel.Functions.SPG($A127, "IQ_DILUT_EPS_AFTER_EXTRA", N$3)</f>
        <v>-0.13300000000000001</v>
      </c>
      <c r="O127" s="9" cm="1">
        <f t="array" ref="O127">_xll.SNL.Clients.Office.Excel.Functions.SPG($A127, "IQ_DILUT_EPS_AFTER_EXTRA", O$3)</f>
        <v>-0.23</v>
      </c>
      <c r="P127" s="9" cm="1">
        <f t="array" ref="P127">_xll.SNL.Clients.Office.Excel.Functions.SPG($A127, "IQ_DILUT_EPS_AFTER_EXTRA", P$3)</f>
        <v>-0.23100000000000001</v>
      </c>
      <c r="Q127" s="9" cm="1">
        <f t="array" ref="Q127">_xll.SNL.Clients.Office.Excel.Functions.SPG($A127, "IQ_DILUT_EPS_AFTER_EXTRA", Q$3)</f>
        <v>-3.4000000000000002E-2</v>
      </c>
      <c r="R127" s="9" t="str" cm="1">
        <f t="array" ref="R127">_xll.SNL.Clients.Office.Excel.Functions.SPG($A127, "IQ_DILUT_EPS_AFTER_EXTRA", R$3)</f>
        <v>NA</v>
      </c>
      <c r="S127" s="9" cm="1">
        <f t="array" ref="S127">_xll.SNL.Clients.Office.Excel.Functions.SPG($A127, "IQ_DILUT_EPS_AFTER_EXTRA", S$3)</f>
        <v>1.252</v>
      </c>
      <c r="T127" s="9" t="str" cm="1">
        <f t="array" ref="T127">_xll.SNL.Clients.Office.Excel.Functions.SPG($A127, "IQ_DILUT_EPS_AFTER_EXTRA", T$3)</f>
        <v>NA</v>
      </c>
      <c r="U127" s="9" t="str" cm="1">
        <f t="array" ref="U127">_xll.SNL.Clients.Office.Excel.Functions.SPG($A127, "IQ_DILUT_EPS_AFTER_EXTRA", U$3)</f>
        <v>NA</v>
      </c>
      <c r="V127" s="9" t="str" cm="1">
        <f t="array" ref="V127">_xll.SNL.Clients.Office.Excel.Functions.SPG($A127, "IQ_DILUT_EPS_AFTER_EXTRA", V$3)</f>
        <v>NA</v>
      </c>
      <c r="W127" s="9" t="str" cm="1">
        <f t="array" ref="W127">_xll.SNL.Clients.Office.Excel.Functions.SPG($A127, "IQ_DILUT_EPS_AFTER_EXTRA", W$3)</f>
        <v>NA</v>
      </c>
      <c r="X127" s="9" t="str" cm="1">
        <f t="array" ref="X127">_xll.SNL.Clients.Office.Excel.Functions.SPG($A127, "IQ_DILUT_EPS_AFTER_EXTRA", X$3)</f>
        <v>NA</v>
      </c>
      <c r="Y127" s="9" t="str" cm="1">
        <f t="array" ref="Y127">_xll.SNL.Clients.Office.Excel.Functions.SPG($A127, "IQ_DILUT_EPS_AFTER_EXTRA", Y$3)</f>
        <v>NA</v>
      </c>
      <c r="Z127" s="9" t="str" cm="1">
        <f t="array" ref="Z127">_xll.SNL.Clients.Office.Excel.Functions.SPG($A127, "IQ_DILUT_EPS_AFTER_EXTRA", Z$3)</f>
        <v>NA</v>
      </c>
    </row>
    <row r="128" spans="1:26" x14ac:dyDescent="0.3">
      <c r="A128" s="11" t="s">
        <v>1156</v>
      </c>
      <c r="B128" s="9" cm="1">
        <f t="array" ref="B128">_xll.SNL.Clients.Office.Excel.Functions.SPG($A128, "IQ_DILUT_EPS_AFTER_EXTRA", B$3)</f>
        <v>3.4000000000000002E-2</v>
      </c>
      <c r="C128" s="9" cm="1">
        <f t="array" ref="C128">_xll.SNL.Clients.Office.Excel.Functions.SPG($A128, "IQ_DILUT_EPS_AFTER_EXTRA", C$3)</f>
        <v>2.5000000000000001E-2</v>
      </c>
      <c r="D128" s="9" cm="1">
        <f t="array" ref="D128">_xll.SNL.Clients.Office.Excel.Functions.SPG($A128, "IQ_DILUT_EPS_AFTER_EXTRA", D$3)</f>
        <v>0.30499999999999999</v>
      </c>
      <c r="E128" s="9" cm="1">
        <f t="array" ref="E128">_xll.SNL.Clients.Office.Excel.Functions.SPG($A128, "IQ_DILUT_EPS_AFTER_EXTRA", E$3)</f>
        <v>0.436</v>
      </c>
      <c r="F128" s="9" cm="1">
        <f t="array" ref="F128">_xll.SNL.Clients.Office.Excel.Functions.SPG($A128, "IQ_DILUT_EPS_AFTER_EXTRA", F$3)</f>
        <v>-1.7000000000000001E-2</v>
      </c>
      <c r="G128" s="9" cm="1">
        <f t="array" ref="G128">_xll.SNL.Clients.Office.Excel.Functions.SPG($A128, "IQ_DILUT_EPS_AFTER_EXTRA", G$3)</f>
        <v>0.316</v>
      </c>
      <c r="H128" s="9" cm="1">
        <f t="array" ref="H128">_xll.SNL.Clients.Office.Excel.Functions.SPG($A128, "IQ_DILUT_EPS_AFTER_EXTRA", H$3)</f>
        <v>3.4000000000000002E-2</v>
      </c>
      <c r="I128" s="9" cm="1">
        <f t="array" ref="I128">_xll.SNL.Clients.Office.Excel.Functions.SPG($A128, "IQ_DILUT_EPS_AFTER_EXTRA", I$3)</f>
        <v>0.32500000000000001</v>
      </c>
      <c r="J128" s="9" t="str" cm="1">
        <f t="array" ref="J128">_xll.SNL.Clients.Office.Excel.Functions.SPG($A128, "IQ_DILUT_EPS_AFTER_EXTRA", J$3)</f>
        <v>NA</v>
      </c>
      <c r="K128" s="9" cm="1">
        <f t="array" ref="K128">_xll.SNL.Clients.Office.Excel.Functions.SPG($A128, "IQ_DILUT_EPS_AFTER_EXTRA", K$3)</f>
        <v>0.10299999999999999</v>
      </c>
      <c r="L128" s="9" cm="1">
        <f t="array" ref="L128">_xll.SNL.Clients.Office.Excel.Functions.SPG($A128, "IQ_DILUT_EPS_AFTER_EXTRA", L$3)</f>
        <v>0.27400000000000002</v>
      </c>
      <c r="M128" s="9" cm="1">
        <f t="array" ref="M128">_xll.SNL.Clients.Office.Excel.Functions.SPG($A128, "IQ_DILUT_EPS_AFTER_EXTRA", M$3)</f>
        <v>4.8719999999999999</v>
      </c>
      <c r="N128" s="9" cm="1">
        <f t="array" ref="N128">_xll.SNL.Clients.Office.Excel.Functions.SPG($A128, "IQ_DILUT_EPS_AFTER_EXTRA", N$3)</f>
        <v>-0.27400000000000002</v>
      </c>
      <c r="O128" s="9" cm="1">
        <f t="array" ref="O128">_xll.SNL.Clients.Office.Excel.Functions.SPG($A128, "IQ_DILUT_EPS_AFTER_EXTRA", O$3)</f>
        <v>-6.8000000000000005E-2</v>
      </c>
      <c r="P128" s="9" cm="1">
        <f t="array" ref="P128">_xll.SNL.Clients.Office.Excel.Functions.SPG($A128, "IQ_DILUT_EPS_AFTER_EXTRA", P$3)</f>
        <v>0.17899999999999999</v>
      </c>
      <c r="Q128" s="9" cm="1">
        <f t="array" ref="Q128">_xll.SNL.Clients.Office.Excel.Functions.SPG($A128, "IQ_DILUT_EPS_AFTER_EXTRA", Q$3)</f>
        <v>0.29899999999999999</v>
      </c>
      <c r="R128" s="9" cm="1">
        <f t="array" ref="R128">_xll.SNL.Clients.Office.Excel.Functions.SPG($A128, "IQ_DILUT_EPS_AFTER_EXTRA", R$3)</f>
        <v>2.5999999999999999E-2</v>
      </c>
      <c r="S128" s="9" cm="1">
        <f t="array" ref="S128">_xll.SNL.Clients.Office.Excel.Functions.SPG($A128, "IQ_DILUT_EPS_AFTER_EXTRA", S$3)</f>
        <v>-0.217</v>
      </c>
      <c r="T128" s="9" cm="1">
        <f t="array" ref="T128">_xll.SNL.Clients.Office.Excel.Functions.SPG($A128, "IQ_DILUT_EPS_AFTER_EXTRA", T$3)</f>
        <v>0.27600000000000002</v>
      </c>
      <c r="U128" s="9" cm="1">
        <f t="array" ref="U128">_xll.SNL.Clients.Office.Excel.Functions.SPG($A128, "IQ_DILUT_EPS_AFTER_EXTRA", U$3)</f>
        <v>0.40899999999999997</v>
      </c>
      <c r="V128" s="9" cm="1">
        <f t="array" ref="V128">_xll.SNL.Clients.Office.Excel.Functions.SPG($A128, "IQ_DILUT_EPS_AFTER_EXTRA", V$3)</f>
        <v>-0.254</v>
      </c>
      <c r="W128" s="9" cm="1">
        <f t="array" ref="W128">_xll.SNL.Clients.Office.Excel.Functions.SPG($A128, "IQ_DILUT_EPS_AFTER_EXTRA", W$3)</f>
        <v>-5.3999999999999999E-2</v>
      </c>
      <c r="X128" s="9" cm="1">
        <f t="array" ref="X128">_xll.SNL.Clients.Office.Excel.Functions.SPG($A128, "IQ_DILUT_EPS_AFTER_EXTRA", X$3)</f>
        <v>0.35499999999999998</v>
      </c>
      <c r="Y128" s="9" cm="1">
        <f t="array" ref="Y128">_xll.SNL.Clients.Office.Excel.Functions.SPG($A128, "IQ_DILUT_EPS_AFTER_EXTRA", Y$3)</f>
        <v>-0.222</v>
      </c>
      <c r="Z128" s="9" cm="1">
        <f t="array" ref="Z128">_xll.SNL.Clients.Office.Excel.Functions.SPG($A128, "IQ_DILUT_EPS_AFTER_EXTRA", Z$3)</f>
        <v>-0.185</v>
      </c>
    </row>
    <row r="129" spans="1:26" x14ac:dyDescent="0.3">
      <c r="A129" s="11" t="s">
        <v>1157</v>
      </c>
      <c r="B129" s="9" cm="1">
        <f t="array" ref="B129">_xll.SNL.Clients.Office.Excel.Functions.SPG($A129, "IQ_DILUT_EPS_AFTER_EXTRA", B$3)</f>
        <v>3.4000000000000002E-2</v>
      </c>
      <c r="C129" s="9" cm="1">
        <f t="array" ref="C129">_xll.SNL.Clients.Office.Excel.Functions.SPG($A129, "IQ_DILUT_EPS_AFTER_EXTRA", C$3)</f>
        <v>2.5000000000000001E-2</v>
      </c>
      <c r="D129" s="9" cm="1">
        <f t="array" ref="D129">_xll.SNL.Clients.Office.Excel.Functions.SPG($A129, "IQ_DILUT_EPS_AFTER_EXTRA", D$3)</f>
        <v>0.30499999999999999</v>
      </c>
      <c r="E129" s="9" cm="1">
        <f t="array" ref="E129">_xll.SNL.Clients.Office.Excel.Functions.SPG($A129, "IQ_DILUT_EPS_AFTER_EXTRA", E$3)</f>
        <v>0.436</v>
      </c>
      <c r="F129" s="9" cm="1">
        <f t="array" ref="F129">_xll.SNL.Clients.Office.Excel.Functions.SPG($A129, "IQ_DILUT_EPS_AFTER_EXTRA", F$3)</f>
        <v>-1.7000000000000001E-2</v>
      </c>
      <c r="G129" s="9" cm="1">
        <f t="array" ref="G129">_xll.SNL.Clients.Office.Excel.Functions.SPG($A129, "IQ_DILUT_EPS_AFTER_EXTRA", G$3)</f>
        <v>0.316</v>
      </c>
      <c r="H129" s="9" cm="1">
        <f t="array" ref="H129">_xll.SNL.Clients.Office.Excel.Functions.SPG($A129, "IQ_DILUT_EPS_AFTER_EXTRA", H$3)</f>
        <v>3.4000000000000002E-2</v>
      </c>
      <c r="I129" s="9" cm="1">
        <f t="array" ref="I129">_xll.SNL.Clients.Office.Excel.Functions.SPG($A129, "IQ_DILUT_EPS_AFTER_EXTRA", I$3)</f>
        <v>0.32500000000000001</v>
      </c>
      <c r="J129" s="9" t="str" cm="1">
        <f t="array" ref="J129">_xll.SNL.Clients.Office.Excel.Functions.SPG($A129, "IQ_DILUT_EPS_AFTER_EXTRA", J$3)</f>
        <v>NA</v>
      </c>
      <c r="K129" s="9" cm="1">
        <f t="array" ref="K129">_xll.SNL.Clients.Office.Excel.Functions.SPG($A129, "IQ_DILUT_EPS_AFTER_EXTRA", K$3)</f>
        <v>0.10299999999999999</v>
      </c>
      <c r="L129" s="9" cm="1">
        <f t="array" ref="L129">_xll.SNL.Clients.Office.Excel.Functions.SPG($A129, "IQ_DILUT_EPS_AFTER_EXTRA", L$3)</f>
        <v>0.27400000000000002</v>
      </c>
      <c r="M129" s="9" cm="1">
        <f t="array" ref="M129">_xll.SNL.Clients.Office.Excel.Functions.SPG($A129, "IQ_DILUT_EPS_AFTER_EXTRA", M$3)</f>
        <v>4.8719999999999999</v>
      </c>
      <c r="N129" s="9" cm="1">
        <f t="array" ref="N129">_xll.SNL.Clients.Office.Excel.Functions.SPG($A129, "IQ_DILUT_EPS_AFTER_EXTRA", N$3)</f>
        <v>-0.27400000000000002</v>
      </c>
      <c r="O129" s="9" cm="1">
        <f t="array" ref="O129">_xll.SNL.Clients.Office.Excel.Functions.SPG($A129, "IQ_DILUT_EPS_AFTER_EXTRA", O$3)</f>
        <v>-6.8000000000000005E-2</v>
      </c>
      <c r="P129" s="9" cm="1">
        <f t="array" ref="P129">_xll.SNL.Clients.Office.Excel.Functions.SPG($A129, "IQ_DILUT_EPS_AFTER_EXTRA", P$3)</f>
        <v>0.17899999999999999</v>
      </c>
      <c r="Q129" s="9" cm="1">
        <f t="array" ref="Q129">_xll.SNL.Clients.Office.Excel.Functions.SPG($A129, "IQ_DILUT_EPS_AFTER_EXTRA", Q$3)</f>
        <v>0.29899999999999999</v>
      </c>
      <c r="R129" s="9" cm="1">
        <f t="array" ref="R129">_xll.SNL.Clients.Office.Excel.Functions.SPG($A129, "IQ_DILUT_EPS_AFTER_EXTRA", R$3)</f>
        <v>2.5999999999999999E-2</v>
      </c>
      <c r="S129" s="9" cm="1">
        <f t="array" ref="S129">_xll.SNL.Clients.Office.Excel.Functions.SPG($A129, "IQ_DILUT_EPS_AFTER_EXTRA", S$3)</f>
        <v>-0.217</v>
      </c>
      <c r="T129" s="9" cm="1">
        <f t="array" ref="T129">_xll.SNL.Clients.Office.Excel.Functions.SPG($A129, "IQ_DILUT_EPS_AFTER_EXTRA", T$3)</f>
        <v>0.27600000000000002</v>
      </c>
      <c r="U129" s="9" cm="1">
        <f t="array" ref="U129">_xll.SNL.Clients.Office.Excel.Functions.SPG($A129, "IQ_DILUT_EPS_AFTER_EXTRA", U$3)</f>
        <v>0.40899999999999997</v>
      </c>
      <c r="V129" s="9" cm="1">
        <f t="array" ref="V129">_xll.SNL.Clients.Office.Excel.Functions.SPG($A129, "IQ_DILUT_EPS_AFTER_EXTRA", V$3)</f>
        <v>-0.254</v>
      </c>
      <c r="W129" s="9" cm="1">
        <f t="array" ref="W129">_xll.SNL.Clients.Office.Excel.Functions.SPG($A129, "IQ_DILUT_EPS_AFTER_EXTRA", W$3)</f>
        <v>-5.3999999999999999E-2</v>
      </c>
      <c r="X129" s="9" cm="1">
        <f t="array" ref="X129">_xll.SNL.Clients.Office.Excel.Functions.SPG($A129, "IQ_DILUT_EPS_AFTER_EXTRA", X$3)</f>
        <v>0.35499999999999998</v>
      </c>
      <c r="Y129" s="9" cm="1">
        <f t="array" ref="Y129">_xll.SNL.Clients.Office.Excel.Functions.SPG($A129, "IQ_DILUT_EPS_AFTER_EXTRA", Y$3)</f>
        <v>-0.222</v>
      </c>
      <c r="Z129" s="9" cm="1">
        <f t="array" ref="Z129">_xll.SNL.Clients.Office.Excel.Functions.SPG($A129, "IQ_DILUT_EPS_AFTER_EXTRA", Z$3)</f>
        <v>-0.185</v>
      </c>
    </row>
    <row r="130" spans="1:26" x14ac:dyDescent="0.3">
      <c r="A130" s="11" t="s">
        <v>1158</v>
      </c>
      <c r="B130" s="9" cm="1">
        <f t="array" ref="B130">_xll.SNL.Clients.Office.Excel.Functions.SPG($A130, "IQ_DILUT_EPS_AFTER_EXTRA", B$3)</f>
        <v>-1.0920000000000001</v>
      </c>
      <c r="C130" s="9" cm="1">
        <f t="array" ref="C130">_xll.SNL.Clients.Office.Excel.Functions.SPG($A130, "IQ_DILUT_EPS_AFTER_EXTRA", C$3)</f>
        <v>-0.91100000000000003</v>
      </c>
      <c r="D130" s="9" cm="1">
        <f t="array" ref="D130">_xll.SNL.Clients.Office.Excel.Functions.SPG($A130, "IQ_DILUT_EPS_AFTER_EXTRA", D$3)</f>
        <v>-1.331</v>
      </c>
      <c r="E130" s="9" cm="1">
        <f t="array" ref="E130">_xll.SNL.Clients.Office.Excel.Functions.SPG($A130, "IQ_DILUT_EPS_AFTER_EXTRA", E$3)</f>
        <v>-0.68100000000000005</v>
      </c>
      <c r="F130" s="9" cm="1">
        <f t="array" ref="F130">_xll.SNL.Clients.Office.Excel.Functions.SPG($A130, "IQ_DILUT_EPS_AFTER_EXTRA", F$3)</f>
        <v>-1.38</v>
      </c>
      <c r="G130" s="9" cm="1">
        <f t="array" ref="G130">_xll.SNL.Clients.Office.Excel.Functions.SPG($A130, "IQ_DILUT_EPS_AFTER_EXTRA", G$3)</f>
        <v>4.1630000000000003</v>
      </c>
      <c r="H130" s="9" cm="1">
        <f t="array" ref="H130">_xll.SNL.Clients.Office.Excel.Functions.SPG($A130, "IQ_DILUT_EPS_AFTER_EXTRA", H$3)</f>
        <v>-1.2010000000000001</v>
      </c>
      <c r="I130" s="9" cm="1">
        <f t="array" ref="I130">_xll.SNL.Clients.Office.Excel.Functions.SPG($A130, "IQ_DILUT_EPS_AFTER_EXTRA", I$3)</f>
        <v>23.65</v>
      </c>
      <c r="J130" s="9" cm="1">
        <f t="array" ref="J130">_xll.SNL.Clients.Office.Excel.Functions.SPG($A130, "IQ_DILUT_EPS_AFTER_EXTRA", J$3)</f>
        <v>0.13</v>
      </c>
      <c r="K130" s="9" cm="1">
        <f t="array" ref="K130">_xll.SNL.Clients.Office.Excel.Functions.SPG($A130, "IQ_DILUT_EPS_AFTER_EXTRA", K$3)</f>
        <v>1.7999999999999999E-2</v>
      </c>
      <c r="L130" s="9" cm="1">
        <f t="array" ref="L130">_xll.SNL.Clients.Office.Excel.Functions.SPG($A130, "IQ_DILUT_EPS_AFTER_EXTRA", L$3)</f>
        <v>-0.17100000000000001</v>
      </c>
      <c r="M130" s="9" cm="1">
        <f t="array" ref="M130">_xll.SNL.Clients.Office.Excel.Functions.SPG($A130, "IQ_DILUT_EPS_AFTER_EXTRA", M$3)</f>
        <v>0.23899999999999999</v>
      </c>
      <c r="N130" s="9" cm="1">
        <f t="array" ref="N130">_xll.SNL.Clients.Office.Excel.Functions.SPG($A130, "IQ_DILUT_EPS_AFTER_EXTRA", N$3)</f>
        <v>0.02</v>
      </c>
      <c r="O130" s="9" cm="1">
        <f t="array" ref="O130">_xll.SNL.Clients.Office.Excel.Functions.SPG($A130, "IQ_DILUT_EPS_AFTER_EXTRA", O$3)</f>
        <v>0.39900000000000002</v>
      </c>
      <c r="P130" s="9" cm="1">
        <f t="array" ref="P130">_xll.SNL.Clients.Office.Excel.Functions.SPG($A130, "IQ_DILUT_EPS_AFTER_EXTRA", P$3)</f>
        <v>0.28000000000000003</v>
      </c>
      <c r="Q130" s="9" cm="1">
        <f t="array" ref="Q130">_xll.SNL.Clients.Office.Excel.Functions.SPG($A130, "IQ_DILUT_EPS_AFTER_EXTRA", Q$3)</f>
        <v>-5.3999999999999999E-2</v>
      </c>
      <c r="R130" s="9" cm="1">
        <f t="array" ref="R130">_xll.SNL.Clients.Office.Excel.Functions.SPG($A130, "IQ_DILUT_EPS_AFTER_EXTRA", R$3)</f>
        <v>0.40899999999999997</v>
      </c>
      <c r="S130" s="9" cm="1">
        <f t="array" ref="S130">_xll.SNL.Clients.Office.Excel.Functions.SPG($A130, "IQ_DILUT_EPS_AFTER_EXTRA", S$3)</f>
        <v>-0.152</v>
      </c>
      <c r="T130" s="9" cm="1">
        <f t="array" ref="T130">_xll.SNL.Clients.Office.Excel.Functions.SPG($A130, "IQ_DILUT_EPS_AFTER_EXTRA", T$3)</f>
        <v>-0.11</v>
      </c>
      <c r="U130" s="9" cm="1">
        <f t="array" ref="U130">_xll.SNL.Clients.Office.Excel.Functions.SPG($A130, "IQ_DILUT_EPS_AFTER_EXTRA", U$3)</f>
        <v>0.18</v>
      </c>
      <c r="V130" s="9" cm="1">
        <f t="array" ref="V130">_xll.SNL.Clients.Office.Excel.Functions.SPG($A130, "IQ_DILUT_EPS_AFTER_EXTRA", V$3)</f>
        <v>0.2</v>
      </c>
      <c r="W130" s="9" cm="1">
        <f t="array" ref="W130">_xll.SNL.Clients.Office.Excel.Functions.SPG($A130, "IQ_DILUT_EPS_AFTER_EXTRA", W$3)</f>
        <v>0.16200000000000001</v>
      </c>
      <c r="X130" s="9" cm="1">
        <f t="array" ref="X130">_xll.SNL.Clients.Office.Excel.Functions.SPG($A130, "IQ_DILUT_EPS_AFTER_EXTRA", X$3)</f>
        <v>0.3</v>
      </c>
      <c r="Y130" s="9" cm="1">
        <f t="array" ref="Y130">_xll.SNL.Clients.Office.Excel.Functions.SPG($A130, "IQ_DILUT_EPS_AFTER_EXTRA", Y$3)</f>
        <v>0.157</v>
      </c>
      <c r="Z130" s="9" cm="1">
        <f t="array" ref="Z130">_xll.SNL.Clients.Office.Excel.Functions.SPG($A130, "IQ_DILUT_EPS_AFTER_EXTRA", Z$3)</f>
        <v>0.2</v>
      </c>
    </row>
    <row r="131" spans="1:26" x14ac:dyDescent="0.3">
      <c r="A131" s="11" t="s">
        <v>1159</v>
      </c>
      <c r="B131" s="9" cm="1">
        <f t="array" ref="B131">_xll.SNL.Clients.Office.Excel.Functions.SPG($A131, "IQ_DILUT_EPS_AFTER_EXTRA", B$3)</f>
        <v>0.77</v>
      </c>
      <c r="C131" s="9" cm="1">
        <f t="array" ref="C131">_xll.SNL.Clients.Office.Excel.Functions.SPG($A131, "IQ_DILUT_EPS_AFTER_EXTRA", C$3)</f>
        <v>0.88700000000000001</v>
      </c>
      <c r="D131" s="9" cm="1">
        <f t="array" ref="D131">_xll.SNL.Clients.Office.Excel.Functions.SPG($A131, "IQ_DILUT_EPS_AFTER_EXTRA", D$3)</f>
        <v>0.77</v>
      </c>
      <c r="E131" s="9" cm="1">
        <f t="array" ref="E131">_xll.SNL.Clients.Office.Excel.Functions.SPG($A131, "IQ_DILUT_EPS_AFTER_EXTRA", E$3)</f>
        <v>0.63</v>
      </c>
      <c r="F131" s="9" cm="1">
        <f t="array" ref="F131">_xll.SNL.Clients.Office.Excel.Functions.SPG($A131, "IQ_DILUT_EPS_AFTER_EXTRA", F$3)</f>
        <v>0.68</v>
      </c>
      <c r="G131" s="9" cm="1">
        <f t="array" ref="G131">_xll.SNL.Clients.Office.Excel.Functions.SPG($A131, "IQ_DILUT_EPS_AFTER_EXTRA", G$3)</f>
        <v>0.6</v>
      </c>
      <c r="H131" s="9" cm="1">
        <f t="array" ref="H131">_xll.SNL.Clients.Office.Excel.Functions.SPG($A131, "IQ_DILUT_EPS_AFTER_EXTRA", H$3)</f>
        <v>0.65</v>
      </c>
      <c r="I131" s="9" cm="1">
        <f t="array" ref="I131">_xll.SNL.Clients.Office.Excel.Functions.SPG($A131, "IQ_DILUT_EPS_AFTER_EXTRA", I$3)</f>
        <v>0.64</v>
      </c>
      <c r="J131" s="9" cm="1">
        <f t="array" ref="J131">_xll.SNL.Clients.Office.Excel.Functions.SPG($A131, "IQ_DILUT_EPS_AFTER_EXTRA", J$3)</f>
        <v>0.71</v>
      </c>
      <c r="K131" s="9" cm="1">
        <f t="array" ref="K131">_xll.SNL.Clients.Office.Excel.Functions.SPG($A131, "IQ_DILUT_EPS_AFTER_EXTRA", K$3)</f>
        <v>0.66</v>
      </c>
      <c r="L131" s="9" cm="1">
        <f t="array" ref="L131">_xll.SNL.Clients.Office.Excel.Functions.SPG($A131, "IQ_DILUT_EPS_AFTER_EXTRA", L$3)</f>
        <v>0.9</v>
      </c>
      <c r="M131" s="9" cm="1">
        <f t="array" ref="M131">_xll.SNL.Clients.Office.Excel.Functions.SPG($A131, "IQ_DILUT_EPS_AFTER_EXTRA", M$3)</f>
        <v>1.06</v>
      </c>
      <c r="N131" s="9" cm="1">
        <f t="array" ref="N131">_xll.SNL.Clients.Office.Excel.Functions.SPG($A131, "IQ_DILUT_EPS_AFTER_EXTRA", N$3)</f>
        <v>0.85</v>
      </c>
      <c r="O131" s="9" cm="1">
        <f t="array" ref="O131">_xll.SNL.Clients.Office.Excel.Functions.SPG($A131, "IQ_DILUT_EPS_AFTER_EXTRA", O$3)</f>
        <v>1.3080000000000001</v>
      </c>
      <c r="P131" s="9" cm="1">
        <f t="array" ref="P131">_xll.SNL.Clients.Office.Excel.Functions.SPG($A131, "IQ_DILUT_EPS_AFTER_EXTRA", P$3)</f>
        <v>1.05</v>
      </c>
      <c r="Q131" s="9" cm="1">
        <f t="array" ref="Q131">_xll.SNL.Clients.Office.Excel.Functions.SPG($A131, "IQ_DILUT_EPS_AFTER_EXTRA", Q$3)</f>
        <v>0.95</v>
      </c>
      <c r="R131" s="9" cm="1">
        <f t="array" ref="R131">_xll.SNL.Clients.Office.Excel.Functions.SPG($A131, "IQ_DILUT_EPS_AFTER_EXTRA", R$3)</f>
        <v>1</v>
      </c>
      <c r="S131" s="9" cm="1">
        <f t="array" ref="S131">_xll.SNL.Clients.Office.Excel.Functions.SPG($A131, "IQ_DILUT_EPS_AFTER_EXTRA", S$3)</f>
        <v>-9.7000000000000003E-2</v>
      </c>
      <c r="T131" s="9" cm="1">
        <f t="array" ref="T131">_xll.SNL.Clients.Office.Excel.Functions.SPG($A131, "IQ_DILUT_EPS_AFTER_EXTRA", T$3)</f>
        <v>0.66</v>
      </c>
      <c r="U131" s="9" cm="1">
        <f t="array" ref="U131">_xll.SNL.Clients.Office.Excel.Functions.SPG($A131, "IQ_DILUT_EPS_AFTER_EXTRA", U$3)</f>
        <v>0.59</v>
      </c>
      <c r="V131" s="9" cm="1">
        <f t="array" ref="V131">_xll.SNL.Clients.Office.Excel.Functions.SPG($A131, "IQ_DILUT_EPS_AFTER_EXTRA", V$3)</f>
        <v>0.42</v>
      </c>
      <c r="W131" s="9" cm="1">
        <f t="array" ref="W131">_xll.SNL.Clients.Office.Excel.Functions.SPG($A131, "IQ_DILUT_EPS_AFTER_EXTRA", W$3)</f>
        <v>0.76100000000000001</v>
      </c>
      <c r="X131" s="9" cm="1">
        <f t="array" ref="X131">_xll.SNL.Clients.Office.Excel.Functions.SPG($A131, "IQ_DILUT_EPS_AFTER_EXTRA", X$3)</f>
        <v>0.7</v>
      </c>
      <c r="Y131" s="9" cm="1">
        <f t="array" ref="Y131">_xll.SNL.Clients.Office.Excel.Functions.SPG($A131, "IQ_DILUT_EPS_AFTER_EXTRA", Y$3)</f>
        <v>0.65</v>
      </c>
      <c r="Z131" s="9" cm="1">
        <f t="array" ref="Z131">_xll.SNL.Clients.Office.Excel.Functions.SPG($A131, "IQ_DILUT_EPS_AFTER_EXTRA", Z$3)</f>
        <v>0.68</v>
      </c>
    </row>
    <row r="132" spans="1:26" x14ac:dyDescent="0.3">
      <c r="A132" s="11" t="s">
        <v>1160</v>
      </c>
      <c r="B132" s="9" cm="1">
        <f t="array" ref="B132">_xll.SNL.Clients.Office.Excel.Functions.SPG($A132, "IQ_DILUT_EPS_AFTER_EXTRA", B$3)</f>
        <v>-0.66</v>
      </c>
      <c r="C132" s="9" cm="1">
        <f t="array" ref="C132">_xll.SNL.Clients.Office.Excel.Functions.SPG($A132, "IQ_DILUT_EPS_AFTER_EXTRA", C$3)</f>
        <v>-0.46</v>
      </c>
      <c r="D132" s="9" cm="1">
        <f t="array" ref="D132">_xll.SNL.Clients.Office.Excel.Functions.SPG($A132, "IQ_DILUT_EPS_AFTER_EXTRA", D$3)</f>
        <v>-0.39</v>
      </c>
      <c r="E132" s="9" cm="1">
        <f t="array" ref="E132">_xll.SNL.Clients.Office.Excel.Functions.SPG($A132, "IQ_DILUT_EPS_AFTER_EXTRA", E$3)</f>
        <v>-0.34</v>
      </c>
      <c r="F132" s="9" cm="1">
        <f t="array" ref="F132">_xll.SNL.Clients.Office.Excel.Functions.SPG($A132, "IQ_DILUT_EPS_AFTER_EXTRA", F$3)</f>
        <v>-0.31</v>
      </c>
      <c r="G132" s="9" cm="1">
        <f t="array" ref="G132">_xll.SNL.Clients.Office.Excel.Functions.SPG($A132, "IQ_DILUT_EPS_AFTER_EXTRA", G$3)</f>
        <v>-4.2999999999999997E-2</v>
      </c>
      <c r="H132" s="9" cm="1">
        <f t="array" ref="H132">_xll.SNL.Clients.Office.Excel.Functions.SPG($A132, "IQ_DILUT_EPS_AFTER_EXTRA", H$3)</f>
        <v>0.08</v>
      </c>
      <c r="I132" s="9" cm="1">
        <f t="array" ref="I132">_xll.SNL.Clients.Office.Excel.Functions.SPG($A132, "IQ_DILUT_EPS_AFTER_EXTRA", I$3)</f>
        <v>0.22</v>
      </c>
      <c r="J132" s="9" cm="1">
        <f t="array" ref="J132">_xll.SNL.Clients.Office.Excel.Functions.SPG($A132, "IQ_DILUT_EPS_AFTER_EXTRA", J$3)</f>
        <v>0.33</v>
      </c>
      <c r="K132" s="9" cm="1">
        <f t="array" ref="K132">_xll.SNL.Clients.Office.Excel.Functions.SPG($A132, "IQ_DILUT_EPS_AFTER_EXTRA", K$3)</f>
        <v>0.44900000000000001</v>
      </c>
      <c r="L132" s="9" cm="1">
        <f t="array" ref="L132">_xll.SNL.Clients.Office.Excel.Functions.SPG($A132, "IQ_DILUT_EPS_AFTER_EXTRA", L$3)</f>
        <v>0.51</v>
      </c>
      <c r="M132" s="9" cm="1">
        <f t="array" ref="M132">_xll.SNL.Clients.Office.Excel.Functions.SPG($A132, "IQ_DILUT_EPS_AFTER_EXTRA", M$3)</f>
        <v>0.59</v>
      </c>
      <c r="N132" s="9" cm="1">
        <f t="array" ref="N132">_xll.SNL.Clients.Office.Excel.Functions.SPG($A132, "IQ_DILUT_EPS_AFTER_EXTRA", N$3)</f>
        <v>0.44</v>
      </c>
      <c r="O132" s="9" cm="1">
        <f t="array" ref="O132">_xll.SNL.Clients.Office.Excel.Functions.SPG($A132, "IQ_DILUT_EPS_AFTER_EXTRA", O$3)</f>
        <v>0.42199999999999999</v>
      </c>
      <c r="P132" s="9" cm="1">
        <f t="array" ref="P132">_xll.SNL.Clients.Office.Excel.Functions.SPG($A132, "IQ_DILUT_EPS_AFTER_EXTRA", P$3)</f>
        <v>0.48</v>
      </c>
      <c r="Q132" s="9" cm="1">
        <f t="array" ref="Q132">_xll.SNL.Clients.Office.Excel.Functions.SPG($A132, "IQ_DILUT_EPS_AFTER_EXTRA", Q$3)</f>
        <v>1.92</v>
      </c>
      <c r="R132" s="9" cm="1">
        <f t="array" ref="R132">_xll.SNL.Clients.Office.Excel.Functions.SPG($A132, "IQ_DILUT_EPS_AFTER_EXTRA", R$3)</f>
        <v>0.61</v>
      </c>
      <c r="S132" s="9" cm="1">
        <f t="array" ref="S132">_xll.SNL.Clients.Office.Excel.Functions.SPG($A132, "IQ_DILUT_EPS_AFTER_EXTRA", S$3)</f>
        <v>0.34499999999999997</v>
      </c>
      <c r="T132" s="9" cm="1">
        <f t="array" ref="T132">_xll.SNL.Clients.Office.Excel.Functions.SPG($A132, "IQ_DILUT_EPS_AFTER_EXTRA", T$3)</f>
        <v>-0.16</v>
      </c>
      <c r="U132" s="9" cm="1">
        <f t="array" ref="U132">_xll.SNL.Clients.Office.Excel.Functions.SPG($A132, "IQ_DILUT_EPS_AFTER_EXTRA", U$3)</f>
        <v>-0.113</v>
      </c>
      <c r="V132" s="9" cm="1">
        <f t="array" ref="V132">_xll.SNL.Clients.Office.Excel.Functions.SPG($A132, "IQ_DILUT_EPS_AFTER_EXTRA", V$3)</f>
        <v>-0.41899999999999998</v>
      </c>
      <c r="W132" s="9" t="str" cm="1">
        <f t="array" ref="W132">_xll.SNL.Clients.Office.Excel.Functions.SPG($A132, "IQ_DILUT_EPS_AFTER_EXTRA", W$3)</f>
        <v>NA</v>
      </c>
      <c r="X132" s="9" cm="1">
        <f t="array" ref="X132">_xll.SNL.Clients.Office.Excel.Functions.SPG($A132, "IQ_DILUT_EPS_AFTER_EXTRA", X$3)</f>
        <v>-0.254</v>
      </c>
      <c r="Y132" s="9" cm="1">
        <f t="array" ref="Y132">_xll.SNL.Clients.Office.Excel.Functions.SPG($A132, "IQ_DILUT_EPS_AFTER_EXTRA", Y$3)</f>
        <v>-0.47</v>
      </c>
      <c r="Z132" s="9" cm="1">
        <f t="array" ref="Z132">_xll.SNL.Clients.Office.Excel.Functions.SPG($A132, "IQ_DILUT_EPS_AFTER_EXTRA", Z$3)</f>
        <v>-0.55600000000000005</v>
      </c>
    </row>
    <row r="133" spans="1:26" x14ac:dyDescent="0.3">
      <c r="A133" s="11" t="s">
        <v>1161</v>
      </c>
      <c r="B133" s="9" cm="1">
        <f t="array" ref="B133">_xll.SNL.Clients.Office.Excel.Functions.SPG($A133, "IQ_DILUT_EPS_AFTER_EXTRA", B$3)</f>
        <v>7.0000000000000007E-2</v>
      </c>
      <c r="C133" s="9" cm="1">
        <f t="array" ref="C133">_xll.SNL.Clients.Office.Excel.Functions.SPG($A133, "IQ_DILUT_EPS_AFTER_EXTRA", C$3)</f>
        <v>0.35</v>
      </c>
      <c r="D133" s="9" cm="1">
        <f t="array" ref="D133">_xll.SNL.Clients.Office.Excel.Functions.SPG($A133, "IQ_DILUT_EPS_AFTER_EXTRA", D$3)</f>
        <v>0.26800000000000002</v>
      </c>
      <c r="E133" s="9" cm="1">
        <f t="array" ref="E133">_xll.SNL.Clients.Office.Excel.Functions.SPG($A133, "IQ_DILUT_EPS_AFTER_EXTRA", E$3)</f>
        <v>0.52200000000000002</v>
      </c>
      <c r="F133" s="9" cm="1">
        <f t="array" ref="F133">_xll.SNL.Clients.Office.Excel.Functions.SPG($A133, "IQ_DILUT_EPS_AFTER_EXTRA", F$3)</f>
        <v>0.70799999999999996</v>
      </c>
      <c r="G133" s="9" cm="1">
        <f t="array" ref="G133">_xll.SNL.Clients.Office.Excel.Functions.SPG($A133, "IQ_DILUT_EPS_AFTER_EXTRA", G$3)</f>
        <v>0.91800000000000004</v>
      </c>
      <c r="H133" s="9" cm="1">
        <f t="array" ref="H133">_xll.SNL.Clients.Office.Excel.Functions.SPG($A133, "IQ_DILUT_EPS_AFTER_EXTRA", H$3)</f>
        <v>0.53</v>
      </c>
      <c r="I133" s="9" cm="1">
        <f t="array" ref="I133">_xll.SNL.Clients.Office.Excel.Functions.SPG($A133, "IQ_DILUT_EPS_AFTER_EXTRA", I$3)</f>
        <v>0.34300000000000003</v>
      </c>
      <c r="J133" s="9" cm="1">
        <f t="array" ref="J133">_xll.SNL.Clients.Office.Excel.Functions.SPG($A133, "IQ_DILUT_EPS_AFTER_EXTRA", J$3)</f>
        <v>-0.51</v>
      </c>
      <c r="K133" s="9" cm="1">
        <f t="array" ref="K133">_xll.SNL.Clients.Office.Excel.Functions.SPG($A133, "IQ_DILUT_EPS_AFTER_EXTRA", K$3)</f>
        <v>-0.22</v>
      </c>
      <c r="L133" s="9" cm="1">
        <f t="array" ref="L133">_xll.SNL.Clients.Office.Excel.Functions.SPG($A133, "IQ_DILUT_EPS_AFTER_EXTRA", L$3)</f>
        <v>0.01</v>
      </c>
      <c r="M133" s="9" cm="1">
        <f t="array" ref="M133">_xll.SNL.Clients.Office.Excel.Functions.SPG($A133, "IQ_DILUT_EPS_AFTER_EXTRA", M$3)</f>
        <v>-0.153</v>
      </c>
      <c r="N133" s="9" cm="1">
        <f t="array" ref="N133">_xll.SNL.Clients.Office.Excel.Functions.SPG($A133, "IQ_DILUT_EPS_AFTER_EXTRA", N$3)</f>
        <v>-0.39</v>
      </c>
      <c r="O133" s="9" cm="1">
        <f t="array" ref="O133">_xll.SNL.Clients.Office.Excel.Functions.SPG($A133, "IQ_DILUT_EPS_AFTER_EXTRA", O$3)</f>
        <v>-0.73399999999999999</v>
      </c>
      <c r="P133" s="9" cm="1">
        <f t="array" ref="P133">_xll.SNL.Clients.Office.Excel.Functions.SPG($A133, "IQ_DILUT_EPS_AFTER_EXTRA", P$3)</f>
        <v>0.22</v>
      </c>
      <c r="Q133" s="9" cm="1">
        <f t="array" ref="Q133">_xll.SNL.Clients.Office.Excel.Functions.SPG($A133, "IQ_DILUT_EPS_AFTER_EXTRA", Q$3)</f>
        <v>1.7929999999999999</v>
      </c>
      <c r="R133" s="9" cm="1">
        <f t="array" ref="R133">_xll.SNL.Clients.Office.Excel.Functions.SPG($A133, "IQ_DILUT_EPS_AFTER_EXTRA", R$3)</f>
        <v>0.40899999999999997</v>
      </c>
      <c r="S133" s="9" cm="1">
        <f t="array" ref="S133">_xll.SNL.Clients.Office.Excel.Functions.SPG($A133, "IQ_DILUT_EPS_AFTER_EXTRA", S$3)</f>
        <v>0.2</v>
      </c>
      <c r="T133" s="9" cm="1">
        <f t="array" ref="T133">_xll.SNL.Clients.Office.Excel.Functions.SPG($A133, "IQ_DILUT_EPS_AFTER_EXTRA", T$3)</f>
        <v>0.32</v>
      </c>
      <c r="U133" s="9" cm="1">
        <f t="array" ref="U133">_xll.SNL.Clients.Office.Excel.Functions.SPG($A133, "IQ_DILUT_EPS_AFTER_EXTRA", U$3)</f>
        <v>0.23</v>
      </c>
      <c r="V133" s="9" cm="1">
        <f t="array" ref="V133">_xll.SNL.Clients.Office.Excel.Functions.SPG($A133, "IQ_DILUT_EPS_AFTER_EXTRA", V$3)</f>
        <v>0.01</v>
      </c>
      <c r="W133" s="9" cm="1">
        <f t="array" ref="W133">_xll.SNL.Clients.Office.Excel.Functions.SPG($A133, "IQ_DILUT_EPS_AFTER_EXTRA", W$3)</f>
        <v>-6.6000000000000003E-2</v>
      </c>
      <c r="X133" s="9" cm="1">
        <f t="array" ref="X133">_xll.SNL.Clients.Office.Excel.Functions.SPG($A133, "IQ_DILUT_EPS_AFTER_EXTRA", X$3)</f>
        <v>-0.182</v>
      </c>
      <c r="Y133" s="9" cm="1">
        <f t="array" ref="Y133">_xll.SNL.Clients.Office.Excel.Functions.SPG($A133, "IQ_DILUT_EPS_AFTER_EXTRA", Y$3)</f>
        <v>-0.14099999999999999</v>
      </c>
      <c r="Z133" s="9" cm="1">
        <f t="array" ref="Z133">_xll.SNL.Clients.Office.Excel.Functions.SPG($A133, "IQ_DILUT_EPS_AFTER_EXTRA", Z$3)</f>
        <v>-0.29099999999999998</v>
      </c>
    </row>
    <row r="134" spans="1:26" x14ac:dyDescent="0.3">
      <c r="A134" s="11" t="s">
        <v>1162</v>
      </c>
      <c r="B134" s="9" cm="1">
        <f t="array" ref="B134">_xll.SNL.Clients.Office.Excel.Functions.SPG($A134, "IQ_DILUT_EPS_AFTER_EXTRA", B$3)</f>
        <v>0.93</v>
      </c>
      <c r="C134" s="9" cm="1">
        <f t="array" ref="C134">_xll.SNL.Clients.Office.Excel.Functions.SPG($A134, "IQ_DILUT_EPS_AFTER_EXTRA", C$3)</f>
        <v>0.93500000000000005</v>
      </c>
      <c r="D134" s="9" cm="1">
        <f t="array" ref="D134">_xll.SNL.Clients.Office.Excel.Functions.SPG($A134, "IQ_DILUT_EPS_AFTER_EXTRA", D$3)</f>
        <v>0.83</v>
      </c>
      <c r="E134" s="9" cm="1">
        <f t="array" ref="E134">_xll.SNL.Clients.Office.Excel.Functions.SPG($A134, "IQ_DILUT_EPS_AFTER_EXTRA", E$3)</f>
        <v>0.90600000000000003</v>
      </c>
      <c r="F134" s="9" cm="1">
        <f t="array" ref="F134">_xll.SNL.Clients.Office.Excel.Functions.SPG($A134, "IQ_DILUT_EPS_AFTER_EXTRA", F$3)</f>
        <v>0.76</v>
      </c>
      <c r="G134" s="9" cm="1">
        <f t="array" ref="G134">_xll.SNL.Clients.Office.Excel.Functions.SPG($A134, "IQ_DILUT_EPS_AFTER_EXTRA", G$3)</f>
        <v>0.623</v>
      </c>
      <c r="H134" s="9" cm="1">
        <f t="array" ref="H134">_xll.SNL.Clients.Office.Excel.Functions.SPG($A134, "IQ_DILUT_EPS_AFTER_EXTRA", H$3)</f>
        <v>0.82</v>
      </c>
      <c r="I134" s="9" cm="1">
        <f t="array" ref="I134">_xll.SNL.Clients.Office.Excel.Functions.SPG($A134, "IQ_DILUT_EPS_AFTER_EXTRA", I$3)</f>
        <v>0.89</v>
      </c>
      <c r="J134" s="9" cm="1">
        <f t="array" ref="J134">_xll.SNL.Clients.Office.Excel.Functions.SPG($A134, "IQ_DILUT_EPS_AFTER_EXTRA", J$3)</f>
        <v>0.107</v>
      </c>
      <c r="K134" s="9" cm="1">
        <f t="array" ref="K134">_xll.SNL.Clients.Office.Excel.Functions.SPG($A134, "IQ_DILUT_EPS_AFTER_EXTRA", K$3)</f>
        <v>0.96699999999999997</v>
      </c>
      <c r="L134" s="9" cm="1">
        <f t="array" ref="L134">_xll.SNL.Clients.Office.Excel.Functions.SPG($A134, "IQ_DILUT_EPS_AFTER_EXTRA", L$3)</f>
        <v>0.9</v>
      </c>
      <c r="M134" s="9" cm="1">
        <f t="array" ref="M134">_xll.SNL.Clients.Office.Excel.Functions.SPG($A134, "IQ_DILUT_EPS_AFTER_EXTRA", M$3)</f>
        <v>0.73</v>
      </c>
      <c r="N134" s="9" cm="1">
        <f t="array" ref="N134">_xll.SNL.Clients.Office.Excel.Functions.SPG($A134, "IQ_DILUT_EPS_AFTER_EXTRA", N$3)</f>
        <v>0.86</v>
      </c>
      <c r="O134" s="9" cm="1">
        <f t="array" ref="O134">_xll.SNL.Clients.Office.Excel.Functions.SPG($A134, "IQ_DILUT_EPS_AFTER_EXTRA", O$3)</f>
        <v>0.79800000000000004</v>
      </c>
      <c r="P134" s="9" cm="1">
        <f t="array" ref="P134">_xll.SNL.Clients.Office.Excel.Functions.SPG($A134, "IQ_DILUT_EPS_AFTER_EXTRA", P$3)</f>
        <v>0.83</v>
      </c>
      <c r="Q134" s="9" cm="1">
        <f t="array" ref="Q134">_xll.SNL.Clients.Office.Excel.Functions.SPG($A134, "IQ_DILUT_EPS_AFTER_EXTRA", Q$3)</f>
        <v>0.88</v>
      </c>
      <c r="R134" s="9" cm="1">
        <f t="array" ref="R134">_xll.SNL.Clients.Office.Excel.Functions.SPG($A134, "IQ_DILUT_EPS_AFTER_EXTRA", R$3)</f>
        <v>0.97</v>
      </c>
      <c r="S134" s="9" cm="1">
        <f t="array" ref="S134">_xll.SNL.Clients.Office.Excel.Functions.SPG($A134, "IQ_DILUT_EPS_AFTER_EXTRA", S$3)</f>
        <v>0.85599999999999998</v>
      </c>
      <c r="T134" s="9" cm="1">
        <f t="array" ref="T134">_xll.SNL.Clients.Office.Excel.Functions.SPG($A134, "IQ_DILUT_EPS_AFTER_EXTRA", T$3)</f>
        <v>0.79</v>
      </c>
      <c r="U134" s="9" cm="1">
        <f t="array" ref="U134">_xll.SNL.Clients.Office.Excel.Functions.SPG($A134, "IQ_DILUT_EPS_AFTER_EXTRA", U$3)</f>
        <v>0.66</v>
      </c>
      <c r="V134" s="9" cm="1">
        <f t="array" ref="V134">_xll.SNL.Clients.Office.Excel.Functions.SPG($A134, "IQ_DILUT_EPS_AFTER_EXTRA", V$3)</f>
        <v>0.76</v>
      </c>
      <c r="W134" s="9" cm="1">
        <f t="array" ref="W134">_xll.SNL.Clients.Office.Excel.Functions.SPG($A134, "IQ_DILUT_EPS_AFTER_EXTRA", W$3)</f>
        <v>0.81899999999999995</v>
      </c>
      <c r="X134" s="9" cm="1">
        <f t="array" ref="X134">_xll.SNL.Clients.Office.Excel.Functions.SPG($A134, "IQ_DILUT_EPS_AFTER_EXTRA", X$3)</f>
        <v>0.75</v>
      </c>
      <c r="Y134" s="9" cm="1">
        <f t="array" ref="Y134">_xll.SNL.Clients.Office.Excel.Functions.SPG($A134, "IQ_DILUT_EPS_AFTER_EXTRA", Y$3)</f>
        <v>0.86</v>
      </c>
      <c r="Z134" s="9" cm="1">
        <f t="array" ref="Z134">_xll.SNL.Clients.Office.Excel.Functions.SPG($A134, "IQ_DILUT_EPS_AFTER_EXTRA", Z$3)</f>
        <v>0.8</v>
      </c>
    </row>
    <row r="135" spans="1:26" x14ac:dyDescent="0.3">
      <c r="A135" s="11" t="s">
        <v>1163</v>
      </c>
      <c r="B135" s="9" cm="1">
        <f t="array" ref="B135">_xll.SNL.Clients.Office.Excel.Functions.SPG($A135, "IQ_DILUT_EPS_AFTER_EXTRA", B$3)</f>
        <v>-0.41799999999999998</v>
      </c>
      <c r="C135" s="9" cm="1">
        <f t="array" ref="C135">_xll.SNL.Clients.Office.Excel.Functions.SPG($A135, "IQ_DILUT_EPS_AFTER_EXTRA", C$3)</f>
        <v>-0.16300000000000001</v>
      </c>
      <c r="D135" s="9" cm="1">
        <f t="array" ref="D135">_xll.SNL.Clients.Office.Excel.Functions.SPG($A135, "IQ_DILUT_EPS_AFTER_EXTRA", D$3)</f>
        <v>-0.1</v>
      </c>
      <c r="E135" s="9" cm="1">
        <f t="array" ref="E135">_xll.SNL.Clients.Office.Excel.Functions.SPG($A135, "IQ_DILUT_EPS_AFTER_EXTRA", E$3)</f>
        <v>-0.436</v>
      </c>
      <c r="F135" s="9" cm="1">
        <f t="array" ref="F135">_xll.SNL.Clients.Office.Excel.Functions.SPG($A135, "IQ_DILUT_EPS_AFTER_EXTRA", F$3)</f>
        <v>-5.8999999999999997E-2</v>
      </c>
      <c r="G135" s="9" cm="1">
        <f t="array" ref="G135">_xll.SNL.Clients.Office.Excel.Functions.SPG($A135, "IQ_DILUT_EPS_AFTER_EXTRA", G$3)</f>
        <v>0.39</v>
      </c>
      <c r="H135" s="9" cm="1">
        <f t="array" ref="H135">_xll.SNL.Clients.Office.Excel.Functions.SPG($A135, "IQ_DILUT_EPS_AFTER_EXTRA", H$3)</f>
        <v>0.05</v>
      </c>
      <c r="I135" s="9" cm="1">
        <f t="array" ref="I135">_xll.SNL.Clients.Office.Excel.Functions.SPG($A135, "IQ_DILUT_EPS_AFTER_EXTRA", I$3)</f>
        <v>-0.17</v>
      </c>
      <c r="J135" s="9" cm="1">
        <f t="array" ref="J135">_xll.SNL.Clients.Office.Excel.Functions.SPG($A135, "IQ_DILUT_EPS_AFTER_EXTRA", J$3)</f>
        <v>0.48499999999999999</v>
      </c>
      <c r="K135" s="9" cm="1">
        <f t="array" ref="K135">_xll.SNL.Clients.Office.Excel.Functions.SPG($A135, "IQ_DILUT_EPS_AFTER_EXTRA", K$3)</f>
        <v>1.8759999999999999</v>
      </c>
      <c r="L135" s="9" cm="1">
        <f t="array" ref="L135">_xll.SNL.Clients.Office.Excel.Functions.SPG($A135, "IQ_DILUT_EPS_AFTER_EXTRA", L$3)</f>
        <v>1.28</v>
      </c>
      <c r="M135" s="9" cm="1">
        <f t="array" ref="M135">_xll.SNL.Clients.Office.Excel.Functions.SPG($A135, "IQ_DILUT_EPS_AFTER_EXTRA", M$3)</f>
        <v>1.3580000000000001</v>
      </c>
      <c r="N135" s="9" cm="1">
        <f t="array" ref="N135">_xll.SNL.Clients.Office.Excel.Functions.SPG($A135, "IQ_DILUT_EPS_AFTER_EXTRA", N$3)</f>
        <v>-0.497</v>
      </c>
      <c r="O135" s="9" cm="1">
        <f t="array" ref="O135">_xll.SNL.Clients.Office.Excel.Functions.SPG($A135, "IQ_DILUT_EPS_AFTER_EXTRA", O$3)</f>
        <v>1.288</v>
      </c>
      <c r="P135" s="9" cm="1">
        <f t="array" ref="P135">_xll.SNL.Clients.Office.Excel.Functions.SPG($A135, "IQ_DILUT_EPS_AFTER_EXTRA", P$3)</f>
        <v>-1.2629999999999999</v>
      </c>
      <c r="Q135" s="9" cm="1">
        <f t="array" ref="Q135">_xll.SNL.Clients.Office.Excel.Functions.SPG($A135, "IQ_DILUT_EPS_AFTER_EXTRA", Q$3)</f>
        <v>-0.8</v>
      </c>
      <c r="R135" s="9" cm="1">
        <f t="array" ref="R135">_xll.SNL.Clients.Office.Excel.Functions.SPG($A135, "IQ_DILUT_EPS_AFTER_EXTRA", R$3)</f>
        <v>-0.6</v>
      </c>
      <c r="S135" s="9" cm="1">
        <f t="array" ref="S135">_xll.SNL.Clients.Office.Excel.Functions.SPG($A135, "IQ_DILUT_EPS_AFTER_EXTRA", S$3)</f>
        <v>0.28199999999999997</v>
      </c>
      <c r="T135" s="9" cm="1">
        <f t="array" ref="T135">_xll.SNL.Clients.Office.Excel.Functions.SPG($A135, "IQ_DILUT_EPS_AFTER_EXTRA", T$3)</f>
        <v>-0.56999999999999995</v>
      </c>
      <c r="U135" s="9" cm="1">
        <f t="array" ref="U135">_xll.SNL.Clients.Office.Excel.Functions.SPG($A135, "IQ_DILUT_EPS_AFTER_EXTRA", U$3)</f>
        <v>-0.28999999999999998</v>
      </c>
      <c r="V135" s="9" cm="1">
        <f t="array" ref="V135">_xll.SNL.Clients.Office.Excel.Functions.SPG($A135, "IQ_DILUT_EPS_AFTER_EXTRA", V$3)</f>
        <v>0.14699999999999999</v>
      </c>
      <c r="W135" s="9" cm="1">
        <f t="array" ref="W135">_xll.SNL.Clients.Office.Excel.Functions.SPG($A135, "IQ_DILUT_EPS_AFTER_EXTRA", W$3)</f>
        <v>0.217</v>
      </c>
      <c r="X135" s="9" cm="1">
        <f t="array" ref="X135">_xll.SNL.Clients.Office.Excel.Functions.SPG($A135, "IQ_DILUT_EPS_AFTER_EXTRA", X$3)</f>
        <v>-0.01</v>
      </c>
      <c r="Y135" s="9" cm="1">
        <f t="array" ref="Y135">_xll.SNL.Clients.Office.Excel.Functions.SPG($A135, "IQ_DILUT_EPS_AFTER_EXTRA", Y$3)</f>
        <v>0.20100000000000001</v>
      </c>
      <c r="Z135" s="9" cm="1">
        <f t="array" ref="Z135">_xll.SNL.Clients.Office.Excel.Functions.SPG($A135, "IQ_DILUT_EPS_AFTER_EXTRA", Z$3)</f>
        <v>0.128</v>
      </c>
    </row>
    <row r="136" spans="1:26" x14ac:dyDescent="0.3">
      <c r="A136" s="11" t="s">
        <v>1164</v>
      </c>
      <c r="B136" s="9" cm="1">
        <f t="array" ref="B136">_xll.SNL.Clients.Office.Excel.Functions.SPG($A136, "IQ_DILUT_EPS_AFTER_EXTRA", B$3)</f>
        <v>0.30399999999999999</v>
      </c>
      <c r="C136" s="9" cm="1">
        <f t="array" ref="C136">_xll.SNL.Clients.Office.Excel.Functions.SPG($A136, "IQ_DILUT_EPS_AFTER_EXTRA", C$3)</f>
        <v>0.16800000000000001</v>
      </c>
      <c r="D136" s="9" cm="1">
        <f t="array" ref="D136">_xll.SNL.Clients.Office.Excel.Functions.SPG($A136, "IQ_DILUT_EPS_AFTER_EXTRA", D$3)</f>
        <v>0.36699999999999999</v>
      </c>
      <c r="E136" s="9" cm="1">
        <f t="array" ref="E136">_xll.SNL.Clients.Office.Excel.Functions.SPG($A136, "IQ_DILUT_EPS_AFTER_EXTRA", E$3)</f>
        <v>0.497</v>
      </c>
      <c r="F136" s="9" cm="1">
        <f t="array" ref="F136">_xll.SNL.Clients.Office.Excel.Functions.SPG($A136, "IQ_DILUT_EPS_AFTER_EXTRA", F$3)</f>
        <v>0.47</v>
      </c>
      <c r="G136" s="9" cm="1">
        <f t="array" ref="G136">_xll.SNL.Clients.Office.Excel.Functions.SPG($A136, "IQ_DILUT_EPS_AFTER_EXTRA", G$3)</f>
        <v>0.26800000000000002</v>
      </c>
      <c r="H136" s="9" cm="1">
        <f t="array" ref="H136">_xll.SNL.Clients.Office.Excel.Functions.SPG($A136, "IQ_DILUT_EPS_AFTER_EXTRA", H$3)</f>
        <v>0.51</v>
      </c>
      <c r="I136" s="9" cm="1">
        <f t="array" ref="I136">_xll.SNL.Clients.Office.Excel.Functions.SPG($A136, "IQ_DILUT_EPS_AFTER_EXTRA", I$3)</f>
        <v>0.50600000000000001</v>
      </c>
      <c r="J136" s="9" cm="1">
        <f t="array" ref="J136">_xll.SNL.Clients.Office.Excel.Functions.SPG($A136, "IQ_DILUT_EPS_AFTER_EXTRA", J$3)</f>
        <v>0.442</v>
      </c>
      <c r="K136" s="9" t="str" cm="1">
        <f t="array" ref="K136">_xll.SNL.Clients.Office.Excel.Functions.SPG($A136, "IQ_DILUT_EPS_AFTER_EXTRA", K$3)</f>
        <v>NA</v>
      </c>
      <c r="L136" s="9" t="str" cm="1">
        <f t="array" ref="L136">_xll.SNL.Clients.Office.Excel.Functions.SPG($A136, "IQ_DILUT_EPS_AFTER_EXTRA", L$3)</f>
        <v>NA</v>
      </c>
      <c r="M136" s="9" t="str" cm="1">
        <f t="array" ref="M136">_xll.SNL.Clients.Office.Excel.Functions.SPG($A136, "IQ_DILUT_EPS_AFTER_EXTRA", M$3)</f>
        <v>NA</v>
      </c>
      <c r="N136" s="9" t="str" cm="1">
        <f t="array" ref="N136">_xll.SNL.Clients.Office.Excel.Functions.SPG($A136, "IQ_DILUT_EPS_AFTER_EXTRA", N$3)</f>
        <v>NA</v>
      </c>
      <c r="O136" s="9" t="str" cm="1">
        <f t="array" ref="O136">_xll.SNL.Clients.Office.Excel.Functions.SPG($A136, "IQ_DILUT_EPS_AFTER_EXTRA", O$3)</f>
        <v>NA</v>
      </c>
      <c r="P136" s="9" t="str" cm="1">
        <f t="array" ref="P136">_xll.SNL.Clients.Office.Excel.Functions.SPG($A136, "IQ_DILUT_EPS_AFTER_EXTRA", P$3)</f>
        <v>NA</v>
      </c>
      <c r="Q136" s="9" t="str" cm="1">
        <f t="array" ref="Q136">_xll.SNL.Clients.Office.Excel.Functions.SPG($A136, "IQ_DILUT_EPS_AFTER_EXTRA", Q$3)</f>
        <v>NA</v>
      </c>
      <c r="R136" s="9" t="str" cm="1">
        <f t="array" ref="R136">_xll.SNL.Clients.Office.Excel.Functions.SPG($A136, "IQ_DILUT_EPS_AFTER_EXTRA", R$3)</f>
        <v>NA</v>
      </c>
      <c r="S136" s="9" t="str" cm="1">
        <f t="array" ref="S136">_xll.SNL.Clients.Office.Excel.Functions.SPG($A136, "IQ_DILUT_EPS_AFTER_EXTRA", S$3)</f>
        <v>NA</v>
      </c>
      <c r="T136" s="9" t="str" cm="1">
        <f t="array" ref="T136">_xll.SNL.Clients.Office.Excel.Functions.SPG($A136, "IQ_DILUT_EPS_AFTER_EXTRA", T$3)</f>
        <v>NA</v>
      </c>
      <c r="U136" s="9" t="str" cm="1">
        <f t="array" ref="U136">_xll.SNL.Clients.Office.Excel.Functions.SPG($A136, "IQ_DILUT_EPS_AFTER_EXTRA", U$3)</f>
        <v>NA</v>
      </c>
      <c r="V136" s="9" t="str" cm="1">
        <f t="array" ref="V136">_xll.SNL.Clients.Office.Excel.Functions.SPG($A136, "IQ_DILUT_EPS_AFTER_EXTRA", V$3)</f>
        <v>NA</v>
      </c>
      <c r="W136" s="9" t="str" cm="1">
        <f t="array" ref="W136">_xll.SNL.Clients.Office.Excel.Functions.SPG($A136, "IQ_DILUT_EPS_AFTER_EXTRA", W$3)</f>
        <v>NA</v>
      </c>
      <c r="X136" s="9" t="str" cm="1">
        <f t="array" ref="X136">_xll.SNL.Clients.Office.Excel.Functions.SPG($A136, "IQ_DILUT_EPS_AFTER_EXTRA", X$3)</f>
        <v>NA</v>
      </c>
      <c r="Y136" s="9" t="str" cm="1">
        <f t="array" ref="Y136">_xll.SNL.Clients.Office.Excel.Functions.SPG($A136, "IQ_DILUT_EPS_AFTER_EXTRA", Y$3)</f>
        <v>NA</v>
      </c>
      <c r="Z136" s="9" t="str" cm="1">
        <f t="array" ref="Z136">_xll.SNL.Clients.Office.Excel.Functions.SPG($A136, "IQ_DILUT_EPS_AFTER_EXTRA", Z$3)</f>
        <v>NA</v>
      </c>
    </row>
    <row r="137" spans="1:26" x14ac:dyDescent="0.3">
      <c r="A137" s="11" t="s">
        <v>1165</v>
      </c>
      <c r="B137" s="9" cm="1">
        <f t="array" ref="B137">_xll.SNL.Clients.Office.Excel.Functions.SPG($A137, "IQ_DILUT_EPS_AFTER_EXTRA", B$3)</f>
        <v>0.19</v>
      </c>
      <c r="C137" s="9" cm="1">
        <f t="array" ref="C137">_xll.SNL.Clients.Office.Excel.Functions.SPG($A137, "IQ_DILUT_EPS_AFTER_EXTRA", C$3)</f>
        <v>1.08</v>
      </c>
      <c r="D137" s="9" cm="1">
        <f t="array" ref="D137">_xll.SNL.Clients.Office.Excel.Functions.SPG($A137, "IQ_DILUT_EPS_AFTER_EXTRA", D$3)</f>
        <v>1.57</v>
      </c>
      <c r="E137" s="9" cm="1">
        <f t="array" ref="E137">_xll.SNL.Clients.Office.Excel.Functions.SPG($A137, "IQ_DILUT_EPS_AFTER_EXTRA", E$3)</f>
        <v>0.96</v>
      </c>
      <c r="F137" s="9" cm="1">
        <f t="array" ref="F137">_xll.SNL.Clients.Office.Excel.Functions.SPG($A137, "IQ_DILUT_EPS_AFTER_EXTRA", F$3)</f>
        <v>0.63</v>
      </c>
      <c r="G137" s="9" cm="1">
        <f t="array" ref="G137">_xll.SNL.Clients.Office.Excel.Functions.SPG($A137, "IQ_DILUT_EPS_AFTER_EXTRA", G$3)</f>
        <v>1.0509999999999999</v>
      </c>
      <c r="H137" s="9" cm="1">
        <f t="array" ref="H137">_xll.SNL.Clients.Office.Excel.Functions.SPG($A137, "IQ_DILUT_EPS_AFTER_EXTRA", H$3)</f>
        <v>0.5</v>
      </c>
      <c r="I137" s="9" cm="1">
        <f t="array" ref="I137">_xll.SNL.Clients.Office.Excel.Functions.SPG($A137, "IQ_DILUT_EPS_AFTER_EXTRA", I$3)</f>
        <v>0.43</v>
      </c>
      <c r="J137" s="9" cm="1">
        <f t="array" ref="J137">_xll.SNL.Clients.Office.Excel.Functions.SPG($A137, "IQ_DILUT_EPS_AFTER_EXTRA", J$3)</f>
        <v>0.06</v>
      </c>
      <c r="K137" s="9" cm="1">
        <f t="array" ref="K137">_xll.SNL.Clients.Office.Excel.Functions.SPG($A137, "IQ_DILUT_EPS_AFTER_EXTRA", K$3)</f>
        <v>0.86699999999999999</v>
      </c>
      <c r="L137" s="9" cm="1">
        <f t="array" ref="L137">_xll.SNL.Clients.Office.Excel.Functions.SPG($A137, "IQ_DILUT_EPS_AFTER_EXTRA", L$3)</f>
        <v>1.48</v>
      </c>
      <c r="M137" s="9" cm="1">
        <f t="array" ref="M137">_xll.SNL.Clients.Office.Excel.Functions.SPG($A137, "IQ_DILUT_EPS_AFTER_EXTRA", M$3)</f>
        <v>-5.6520000000000001</v>
      </c>
      <c r="N137" s="9" cm="1">
        <f t="array" ref="N137">_xll.SNL.Clients.Office.Excel.Functions.SPG($A137, "IQ_DILUT_EPS_AFTER_EXTRA", N$3)</f>
        <v>0.47499999999999998</v>
      </c>
      <c r="O137" s="9" cm="1">
        <f t="array" ref="O137">_xll.SNL.Clients.Office.Excel.Functions.SPG($A137, "IQ_DILUT_EPS_AFTER_EXTRA", O$3)</f>
        <v>0.74399999999999999</v>
      </c>
      <c r="P137" s="9" cm="1">
        <f t="array" ref="P137">_xll.SNL.Clients.Office.Excel.Functions.SPG($A137, "IQ_DILUT_EPS_AFTER_EXTRA", P$3)</f>
        <v>0.47</v>
      </c>
      <c r="Q137" s="9" cm="1">
        <f t="array" ref="Q137">_xll.SNL.Clients.Office.Excel.Functions.SPG($A137, "IQ_DILUT_EPS_AFTER_EXTRA", Q$3)</f>
        <v>0.41</v>
      </c>
      <c r="R137" s="9" cm="1">
        <f t="array" ref="R137">_xll.SNL.Clients.Office.Excel.Functions.SPG($A137, "IQ_DILUT_EPS_AFTER_EXTRA", R$3)</f>
        <v>0.31</v>
      </c>
      <c r="S137" s="9" cm="1">
        <f t="array" ref="S137">_xll.SNL.Clients.Office.Excel.Functions.SPG($A137, "IQ_DILUT_EPS_AFTER_EXTRA", S$3)</f>
        <v>0.80100000000000005</v>
      </c>
      <c r="T137" s="9" cm="1">
        <f t="array" ref="T137">_xll.SNL.Clients.Office.Excel.Functions.SPG($A137, "IQ_DILUT_EPS_AFTER_EXTRA", T$3)</f>
        <v>0.23</v>
      </c>
      <c r="U137" s="9" cm="1">
        <f t="array" ref="U137">_xll.SNL.Clients.Office.Excel.Functions.SPG($A137, "IQ_DILUT_EPS_AFTER_EXTRA", U$3)</f>
        <v>-0.96</v>
      </c>
      <c r="V137" s="9" cm="1">
        <f t="array" ref="V137">_xll.SNL.Clients.Office.Excel.Functions.SPG($A137, "IQ_DILUT_EPS_AFTER_EXTRA", V$3)</f>
        <v>0.2</v>
      </c>
      <c r="W137" s="9" cm="1">
        <f t="array" ref="W137">_xll.SNL.Clients.Office.Excel.Functions.SPG($A137, "IQ_DILUT_EPS_AFTER_EXTRA", W$3)</f>
        <v>0.48599999999999999</v>
      </c>
      <c r="X137" s="9" cm="1">
        <f t="array" ref="X137">_xll.SNL.Clients.Office.Excel.Functions.SPG($A137, "IQ_DILUT_EPS_AFTER_EXTRA", X$3)</f>
        <v>0.23</v>
      </c>
      <c r="Y137" s="9" cm="1">
        <f t="array" ref="Y137">_xll.SNL.Clients.Office.Excel.Functions.SPG($A137, "IQ_DILUT_EPS_AFTER_EXTRA", Y$3)</f>
        <v>0.19</v>
      </c>
      <c r="Z137" s="9" cm="1">
        <f t="array" ref="Z137">_xll.SNL.Clients.Office.Excel.Functions.SPG($A137, "IQ_DILUT_EPS_AFTER_EXTRA", Z$3)</f>
        <v>3.5999999999999997E-2</v>
      </c>
    </row>
    <row r="138" spans="1:26" x14ac:dyDescent="0.3">
      <c r="A138" s="11" t="s">
        <v>1166</v>
      </c>
      <c r="B138" s="9" cm="1">
        <f t="array" ref="B138">_xll.SNL.Clients.Office.Excel.Functions.SPG($A138, "IQ_DILUT_EPS_AFTER_EXTRA", B$3)</f>
        <v>0.17</v>
      </c>
      <c r="C138" s="9" cm="1">
        <f t="array" ref="C138">_xll.SNL.Clients.Office.Excel.Functions.SPG($A138, "IQ_DILUT_EPS_AFTER_EXTRA", C$3)</f>
        <v>0.255</v>
      </c>
      <c r="D138" s="9" cm="1">
        <f t="array" ref="D138">_xll.SNL.Clients.Office.Excel.Functions.SPG($A138, "IQ_DILUT_EPS_AFTER_EXTRA", D$3)</f>
        <v>0.41</v>
      </c>
      <c r="E138" s="9" cm="1">
        <f t="array" ref="E138">_xll.SNL.Clients.Office.Excel.Functions.SPG($A138, "IQ_DILUT_EPS_AFTER_EXTRA", E$3)</f>
        <v>0.32</v>
      </c>
      <c r="F138" s="9" cm="1">
        <f t="array" ref="F138">_xll.SNL.Clients.Office.Excel.Functions.SPG($A138, "IQ_DILUT_EPS_AFTER_EXTRA", F$3)</f>
        <v>0.25</v>
      </c>
      <c r="G138" s="9" cm="1">
        <f t="array" ref="G138">_xll.SNL.Clients.Office.Excel.Functions.SPG($A138, "IQ_DILUT_EPS_AFTER_EXTRA", G$3)</f>
        <v>0.28000000000000003</v>
      </c>
      <c r="H138" s="9" cm="1">
        <f t="array" ref="H138">_xll.SNL.Clients.Office.Excel.Functions.SPG($A138, "IQ_DILUT_EPS_AFTER_EXTRA", H$3)</f>
        <v>0.28000000000000003</v>
      </c>
      <c r="I138" s="9" cm="1">
        <f t="array" ref="I138">_xll.SNL.Clients.Office.Excel.Functions.SPG($A138, "IQ_DILUT_EPS_AFTER_EXTRA", I$3)</f>
        <v>0.25</v>
      </c>
      <c r="J138" s="9" cm="1">
        <f t="array" ref="J138">_xll.SNL.Clients.Office.Excel.Functions.SPG($A138, "IQ_DILUT_EPS_AFTER_EXTRA", J$3)</f>
        <v>0.14000000000000001</v>
      </c>
      <c r="K138" s="9" cm="1">
        <f t="array" ref="K138">_xll.SNL.Clients.Office.Excel.Functions.SPG($A138, "IQ_DILUT_EPS_AFTER_EXTRA", K$3)</f>
        <v>0.14000000000000001</v>
      </c>
      <c r="L138" s="9" cm="1">
        <f t="array" ref="L138">_xll.SNL.Clients.Office.Excel.Functions.SPG($A138, "IQ_DILUT_EPS_AFTER_EXTRA", L$3)</f>
        <v>0.3</v>
      </c>
      <c r="M138" s="9" cm="1">
        <f t="array" ref="M138">_xll.SNL.Clients.Office.Excel.Functions.SPG($A138, "IQ_DILUT_EPS_AFTER_EXTRA", M$3)</f>
        <v>0.24</v>
      </c>
      <c r="N138" s="9" cm="1">
        <f t="array" ref="N138">_xll.SNL.Clients.Office.Excel.Functions.SPG($A138, "IQ_DILUT_EPS_AFTER_EXTRA", N$3)</f>
        <v>0.2</v>
      </c>
      <c r="O138" s="9" cm="1">
        <f t="array" ref="O138">_xll.SNL.Clients.Office.Excel.Functions.SPG($A138, "IQ_DILUT_EPS_AFTER_EXTRA", O$3)</f>
        <v>0.26100000000000001</v>
      </c>
      <c r="P138" s="9" cm="1">
        <f t="array" ref="P138">_xll.SNL.Clients.Office.Excel.Functions.SPG($A138, "IQ_DILUT_EPS_AFTER_EXTRA", P$3)</f>
        <v>0.24</v>
      </c>
      <c r="Q138" s="9" cm="1">
        <f t="array" ref="Q138">_xll.SNL.Clients.Office.Excel.Functions.SPG($A138, "IQ_DILUT_EPS_AFTER_EXTRA", Q$3)</f>
        <v>0.21</v>
      </c>
      <c r="R138" s="9" cm="1">
        <f t="array" ref="R138">_xll.SNL.Clients.Office.Excel.Functions.SPG($A138, "IQ_DILUT_EPS_AFTER_EXTRA", R$3)</f>
        <v>0.18</v>
      </c>
      <c r="S138" s="9" cm="1">
        <f t="array" ref="S138">_xll.SNL.Clients.Office.Excel.Functions.SPG($A138, "IQ_DILUT_EPS_AFTER_EXTRA", S$3)</f>
        <v>0.19900000000000001</v>
      </c>
      <c r="T138" s="9" cm="1">
        <f t="array" ref="T138">_xll.SNL.Clients.Office.Excel.Functions.SPG($A138, "IQ_DILUT_EPS_AFTER_EXTRA", T$3)</f>
        <v>0.17</v>
      </c>
      <c r="U138" s="9" cm="1">
        <f t="array" ref="U138">_xll.SNL.Clients.Office.Excel.Functions.SPG($A138, "IQ_DILUT_EPS_AFTER_EXTRA", U$3)</f>
        <v>0.23</v>
      </c>
      <c r="V138" s="9" cm="1">
        <f t="array" ref="V138">_xll.SNL.Clients.Office.Excel.Functions.SPG($A138, "IQ_DILUT_EPS_AFTER_EXTRA", V$3)</f>
        <v>0.25</v>
      </c>
      <c r="W138" s="9" cm="1">
        <f t="array" ref="W138">_xll.SNL.Clients.Office.Excel.Functions.SPG($A138, "IQ_DILUT_EPS_AFTER_EXTRA", W$3)</f>
        <v>0.24</v>
      </c>
      <c r="X138" s="9" cm="1">
        <f t="array" ref="X138">_xll.SNL.Clients.Office.Excel.Functions.SPG($A138, "IQ_DILUT_EPS_AFTER_EXTRA", X$3)</f>
        <v>0.22</v>
      </c>
      <c r="Y138" s="9" cm="1">
        <f t="array" ref="Y138">_xll.SNL.Clients.Office.Excel.Functions.SPG($A138, "IQ_DILUT_EPS_AFTER_EXTRA", Y$3)</f>
        <v>0.17</v>
      </c>
      <c r="Z138" s="9" cm="1">
        <f t="array" ref="Z138">_xll.SNL.Clients.Office.Excel.Functions.SPG($A138, "IQ_DILUT_EPS_AFTER_EXTRA", Z$3)</f>
        <v>0.15</v>
      </c>
    </row>
    <row r="139" spans="1:26" x14ac:dyDescent="0.3">
      <c r="A139" s="11" t="s">
        <v>1167</v>
      </c>
      <c r="B139" s="9" cm="1">
        <f t="array" ref="B139">_xll.SNL.Clients.Office.Excel.Functions.SPG($A139, "IQ_DILUT_EPS_AFTER_EXTRA", B$3)</f>
        <v>-3.0000000000000001E-3</v>
      </c>
      <c r="C139" s="9" cm="1">
        <f t="array" ref="C139">_xll.SNL.Clients.Office.Excel.Functions.SPG($A139, "IQ_DILUT_EPS_AFTER_EXTRA", C$3)</f>
        <v>0.155</v>
      </c>
      <c r="D139" s="9" cm="1">
        <f t="array" ref="D139">_xll.SNL.Clients.Office.Excel.Functions.SPG($A139, "IQ_DILUT_EPS_AFTER_EXTRA", D$3)</f>
        <v>0.25</v>
      </c>
      <c r="E139" s="9" cm="1">
        <f t="array" ref="E139">_xll.SNL.Clients.Office.Excel.Functions.SPG($A139, "IQ_DILUT_EPS_AFTER_EXTRA", E$3)</f>
        <v>0.19</v>
      </c>
      <c r="F139" s="9" cm="1">
        <f t="array" ref="F139">_xll.SNL.Clients.Office.Excel.Functions.SPG($A139, "IQ_DILUT_EPS_AFTER_EXTRA", F$3)</f>
        <v>6.9000000000000006E-2</v>
      </c>
      <c r="G139" s="9" cm="1">
        <f t="array" ref="G139">_xll.SNL.Clients.Office.Excel.Functions.SPG($A139, "IQ_DILUT_EPS_AFTER_EXTRA", G$3)</f>
        <v>0.04</v>
      </c>
      <c r="H139" s="9" cm="1">
        <f t="array" ref="H139">_xll.SNL.Clients.Office.Excel.Functions.SPG($A139, "IQ_DILUT_EPS_AFTER_EXTRA", H$3)</f>
        <v>0.19</v>
      </c>
      <c r="I139" s="9" cm="1">
        <f t="array" ref="I139">_xll.SNL.Clients.Office.Excel.Functions.SPG($A139, "IQ_DILUT_EPS_AFTER_EXTRA", I$3)</f>
        <v>0.48</v>
      </c>
      <c r="J139" s="9" cm="1">
        <f t="array" ref="J139">_xll.SNL.Clients.Office.Excel.Functions.SPG($A139, "IQ_DILUT_EPS_AFTER_EXTRA", J$3)</f>
        <v>0.05</v>
      </c>
      <c r="K139" s="9" cm="1">
        <f t="array" ref="K139">_xll.SNL.Clients.Office.Excel.Functions.SPG($A139, "IQ_DILUT_EPS_AFTER_EXTRA", K$3)</f>
        <v>0.14399999999999999</v>
      </c>
      <c r="L139" s="9" cm="1">
        <f t="array" ref="L139">_xll.SNL.Clients.Office.Excel.Functions.SPG($A139, "IQ_DILUT_EPS_AFTER_EXTRA", L$3)</f>
        <v>0.16</v>
      </c>
      <c r="M139" s="9" cm="1">
        <f t="array" ref="M139">_xll.SNL.Clients.Office.Excel.Functions.SPG($A139, "IQ_DILUT_EPS_AFTER_EXTRA", M$3)</f>
        <v>0.15</v>
      </c>
      <c r="N139" s="9" cm="1">
        <f t="array" ref="N139">_xll.SNL.Clients.Office.Excel.Functions.SPG($A139, "IQ_DILUT_EPS_AFTER_EXTRA", N$3)</f>
        <v>-4.1000000000000002E-2</v>
      </c>
      <c r="O139" s="9" cm="1">
        <f t="array" ref="O139">_xll.SNL.Clients.Office.Excel.Functions.SPG($A139, "IQ_DILUT_EPS_AFTER_EXTRA", O$3)</f>
        <v>5.7000000000000002E-2</v>
      </c>
      <c r="P139" s="9" cm="1">
        <f t="array" ref="P139">_xll.SNL.Clients.Office.Excel.Functions.SPG($A139, "IQ_DILUT_EPS_AFTER_EXTRA", P$3)</f>
        <v>1.9E-2</v>
      </c>
      <c r="Q139" s="9" cm="1">
        <f t="array" ref="Q139">_xll.SNL.Clients.Office.Excel.Functions.SPG($A139, "IQ_DILUT_EPS_AFTER_EXTRA", Q$3)</f>
        <v>0.17</v>
      </c>
      <c r="R139" s="9" cm="1">
        <f t="array" ref="R139">_xll.SNL.Clients.Office.Excel.Functions.SPG($A139, "IQ_DILUT_EPS_AFTER_EXTRA", R$3)</f>
        <v>0.17899999999999999</v>
      </c>
      <c r="S139" s="9" t="str" cm="1">
        <f t="array" ref="S139">_xll.SNL.Clients.Office.Excel.Functions.SPG($A139, "IQ_DILUT_EPS_AFTER_EXTRA", S$3)</f>
        <v>NA</v>
      </c>
      <c r="T139" s="9" cm="1">
        <f t="array" ref="T139">_xll.SNL.Clients.Office.Excel.Functions.SPG($A139, "IQ_DILUT_EPS_AFTER_EXTRA", T$3)</f>
        <v>6.7000000000000004E-2</v>
      </c>
      <c r="U139" s="9" cm="1">
        <f t="array" ref="U139">_xll.SNL.Clients.Office.Excel.Functions.SPG($A139, "IQ_DILUT_EPS_AFTER_EXTRA", U$3)</f>
        <v>-0.13</v>
      </c>
      <c r="V139" s="9" cm="1">
        <f t="array" ref="V139">_xll.SNL.Clients.Office.Excel.Functions.SPG($A139, "IQ_DILUT_EPS_AFTER_EXTRA", V$3)</f>
        <v>-2.44</v>
      </c>
      <c r="W139" s="9" cm="1">
        <f t="array" ref="W139">_xll.SNL.Clients.Office.Excel.Functions.SPG($A139, "IQ_DILUT_EPS_AFTER_EXTRA", W$3)</f>
        <v>0.23100000000000001</v>
      </c>
      <c r="X139" s="9" cm="1">
        <f t="array" ref="X139">_xll.SNL.Clients.Office.Excel.Functions.SPG($A139, "IQ_DILUT_EPS_AFTER_EXTRA", X$3)</f>
        <v>0.53100000000000003</v>
      </c>
      <c r="Y139" s="9" cm="1">
        <f t="array" ref="Y139">_xll.SNL.Clients.Office.Excel.Functions.SPG($A139, "IQ_DILUT_EPS_AFTER_EXTRA", Y$3)</f>
        <v>0.60799999999999998</v>
      </c>
      <c r="Z139" s="9" cm="1">
        <f t="array" ref="Z139">_xll.SNL.Clients.Office.Excel.Functions.SPG($A139, "IQ_DILUT_EPS_AFTER_EXTRA", Z$3)</f>
        <v>0.90600000000000003</v>
      </c>
    </row>
    <row r="140" spans="1:26" x14ac:dyDescent="0.3">
      <c r="A140" s="11" t="s">
        <v>1168</v>
      </c>
      <c r="B140" s="9" cm="1">
        <f t="array" ref="B140">_xll.SNL.Clients.Office.Excel.Functions.SPG($A140, "IQ_DILUT_EPS_AFTER_EXTRA", B$3)</f>
        <v>-1.38</v>
      </c>
      <c r="C140" s="9" cm="1">
        <f t="array" ref="C140">_xll.SNL.Clients.Office.Excel.Functions.SPG($A140, "IQ_DILUT_EPS_AFTER_EXTRA", C$3)</f>
        <v>1.04</v>
      </c>
      <c r="D140" s="9" cm="1">
        <f t="array" ref="D140">_xll.SNL.Clients.Office.Excel.Functions.SPG($A140, "IQ_DILUT_EPS_AFTER_EXTRA", D$3)</f>
        <v>3.22</v>
      </c>
      <c r="E140" s="9" cm="1">
        <f t="array" ref="E140">_xll.SNL.Clients.Office.Excel.Functions.SPG($A140, "IQ_DILUT_EPS_AFTER_EXTRA", E$3)</f>
        <v>1.962</v>
      </c>
      <c r="F140" s="9" cm="1">
        <f t="array" ref="F140">_xll.SNL.Clients.Office.Excel.Functions.SPG($A140, "IQ_DILUT_EPS_AFTER_EXTRA", F$3)</f>
        <v>3.39</v>
      </c>
      <c r="G140" s="9" cm="1">
        <f t="array" ref="G140">_xll.SNL.Clients.Office.Excel.Functions.SPG($A140, "IQ_DILUT_EPS_AFTER_EXTRA", G$3)</f>
        <v>5.0529999999999999</v>
      </c>
      <c r="H140" s="9" cm="1">
        <f t="array" ref="H140">_xll.SNL.Clients.Office.Excel.Functions.SPG($A140, "IQ_DILUT_EPS_AFTER_EXTRA", H$3)</f>
        <v>3.11</v>
      </c>
      <c r="I140" s="9" cm="1">
        <f t="array" ref="I140">_xll.SNL.Clients.Office.Excel.Functions.SPG($A140, "IQ_DILUT_EPS_AFTER_EXTRA", I$3)</f>
        <v>4.9489999999999998</v>
      </c>
      <c r="J140" s="9" cm="1">
        <f t="array" ref="J140">_xll.SNL.Clients.Office.Excel.Functions.SPG($A140, "IQ_DILUT_EPS_AFTER_EXTRA", J$3)</f>
        <v>6.55</v>
      </c>
      <c r="K140" s="9" cm="1">
        <f t="array" ref="K140">_xll.SNL.Clients.Office.Excel.Functions.SPG($A140, "IQ_DILUT_EPS_AFTER_EXTRA", K$3)</f>
        <v>5.3810000000000002</v>
      </c>
      <c r="L140" s="9" cm="1">
        <f t="array" ref="L140">_xll.SNL.Clients.Office.Excel.Functions.SPG($A140, "IQ_DILUT_EPS_AFTER_EXTRA", L$3)</f>
        <v>4.25</v>
      </c>
      <c r="M140" s="9" cm="1">
        <f t="array" ref="M140">_xll.SNL.Clients.Office.Excel.Functions.SPG($A140, "IQ_DILUT_EPS_AFTER_EXTRA", M$3)</f>
        <v>3.54</v>
      </c>
      <c r="N140" s="9" cm="1">
        <f t="array" ref="N140">_xll.SNL.Clients.Office.Excel.Functions.SPG($A140, "IQ_DILUT_EPS_AFTER_EXTRA", N$3)</f>
        <v>-0.13</v>
      </c>
      <c r="O140" s="9" cm="1">
        <f t="array" ref="O140">_xll.SNL.Clients.Office.Excel.Functions.SPG($A140, "IQ_DILUT_EPS_AFTER_EXTRA", O$3)</f>
        <v>3.2959999999999998</v>
      </c>
      <c r="P140" s="9" cm="1">
        <f t="array" ref="P140">_xll.SNL.Clients.Office.Excel.Functions.SPG($A140, "IQ_DILUT_EPS_AFTER_EXTRA", P$3)</f>
        <v>-3.3</v>
      </c>
      <c r="Q140" s="9" cm="1">
        <f t="array" ref="Q140">_xll.SNL.Clients.Office.Excel.Functions.SPG($A140, "IQ_DILUT_EPS_AFTER_EXTRA", Q$3)</f>
        <v>0.12</v>
      </c>
      <c r="R140" s="9" cm="1">
        <f t="array" ref="R140">_xll.SNL.Clients.Office.Excel.Functions.SPG($A140, "IQ_DILUT_EPS_AFTER_EXTRA", R$3)</f>
        <v>0.75</v>
      </c>
      <c r="S140" s="9" cm="1">
        <f t="array" ref="S140">_xll.SNL.Clients.Office.Excel.Functions.SPG($A140, "IQ_DILUT_EPS_AFTER_EXTRA", S$3)</f>
        <v>0.496</v>
      </c>
      <c r="T140" s="9" cm="1">
        <f t="array" ref="T140">_xll.SNL.Clients.Office.Excel.Functions.SPG($A140, "IQ_DILUT_EPS_AFTER_EXTRA", T$3)</f>
        <v>-0.28000000000000003</v>
      </c>
      <c r="U140" s="9" cm="1">
        <f t="array" ref="U140">_xll.SNL.Clients.Office.Excel.Functions.SPG($A140, "IQ_DILUT_EPS_AFTER_EXTRA", U$3)</f>
        <v>-0.69099999999999995</v>
      </c>
      <c r="V140" s="9" cm="1">
        <f t="array" ref="V140">_xll.SNL.Clients.Office.Excel.Functions.SPG($A140, "IQ_DILUT_EPS_AFTER_EXTRA", V$3)</f>
        <v>0.09</v>
      </c>
      <c r="W140" s="9" cm="1">
        <f t="array" ref="W140">_xll.SNL.Clients.Office.Excel.Functions.SPG($A140, "IQ_DILUT_EPS_AFTER_EXTRA", W$3)</f>
        <v>0.53600000000000003</v>
      </c>
      <c r="X140" s="9" cm="1">
        <f t="array" ref="X140">_xll.SNL.Clients.Office.Excel.Functions.SPG($A140, "IQ_DILUT_EPS_AFTER_EXTRA", X$3)</f>
        <v>0.16</v>
      </c>
      <c r="Y140" s="9" cm="1">
        <f t="array" ref="Y140">_xll.SNL.Clients.Office.Excel.Functions.SPG($A140, "IQ_DILUT_EPS_AFTER_EXTRA", Y$3)</f>
        <v>1.56</v>
      </c>
      <c r="Z140" s="9" cm="1">
        <f t="array" ref="Z140">_xll.SNL.Clients.Office.Excel.Functions.SPG($A140, "IQ_DILUT_EPS_AFTER_EXTRA", Z$3)</f>
        <v>0.52</v>
      </c>
    </row>
    <row r="141" spans="1:26" x14ac:dyDescent="0.3">
      <c r="A141" s="11" t="s">
        <v>1169</v>
      </c>
      <c r="B141" s="9" cm="1">
        <f t="array" ref="B141">_xll.SNL.Clients.Office.Excel.Functions.SPG($A141, "IQ_DILUT_EPS_AFTER_EXTRA", B$3)</f>
        <v>0.22900000000000001</v>
      </c>
      <c r="C141" s="9" cm="1">
        <f t="array" ref="C141">_xll.SNL.Clients.Office.Excel.Functions.SPG($A141, "IQ_DILUT_EPS_AFTER_EXTRA", C$3)</f>
        <v>0.17499999999999999</v>
      </c>
      <c r="D141" s="9" cm="1">
        <f t="array" ref="D141">_xll.SNL.Clients.Office.Excel.Functions.SPG($A141, "IQ_DILUT_EPS_AFTER_EXTRA", D$3)</f>
        <v>0.19</v>
      </c>
      <c r="E141" s="9" cm="1">
        <f t="array" ref="E141">_xll.SNL.Clients.Office.Excel.Functions.SPG($A141, "IQ_DILUT_EPS_AFTER_EXTRA", E$3)</f>
        <v>0.17</v>
      </c>
      <c r="F141" s="9" cm="1">
        <f t="array" ref="F141">_xll.SNL.Clients.Office.Excel.Functions.SPG($A141, "IQ_DILUT_EPS_AFTER_EXTRA", F$3)</f>
        <v>0.08</v>
      </c>
      <c r="G141" s="9" cm="1">
        <f t="array" ref="G141">_xll.SNL.Clients.Office.Excel.Functions.SPG($A141, "IQ_DILUT_EPS_AFTER_EXTRA", G$3)</f>
        <v>0.23</v>
      </c>
      <c r="H141" s="9" cm="1">
        <f t="array" ref="H141">_xll.SNL.Clients.Office.Excel.Functions.SPG($A141, "IQ_DILUT_EPS_AFTER_EXTRA", H$3)</f>
        <v>0.12</v>
      </c>
      <c r="I141" s="9" cm="1">
        <f t="array" ref="I141">_xll.SNL.Clients.Office.Excel.Functions.SPG($A141, "IQ_DILUT_EPS_AFTER_EXTRA", I$3)</f>
        <v>0.13</v>
      </c>
      <c r="J141" s="9" cm="1">
        <f t="array" ref="J141">_xll.SNL.Clients.Office.Excel.Functions.SPG($A141, "IQ_DILUT_EPS_AFTER_EXTRA", J$3)</f>
        <v>0.108</v>
      </c>
      <c r="K141" s="9" cm="1">
        <f t="array" ref="K141">_xll.SNL.Clients.Office.Excel.Functions.SPG($A141, "IQ_DILUT_EPS_AFTER_EXTRA", K$3)</f>
        <v>0.20799999999999999</v>
      </c>
      <c r="L141" s="9" cm="1">
        <f t="array" ref="L141">_xll.SNL.Clients.Office.Excel.Functions.SPG($A141, "IQ_DILUT_EPS_AFTER_EXTRA", L$3)</f>
        <v>0.57999999999999996</v>
      </c>
      <c r="M141" s="9" cm="1">
        <f t="array" ref="M141">_xll.SNL.Clients.Office.Excel.Functions.SPG($A141, "IQ_DILUT_EPS_AFTER_EXTRA", M$3)</f>
        <v>8.7999999999999995E-2</v>
      </c>
      <c r="N141" s="9" cm="1">
        <f t="array" ref="N141">_xll.SNL.Clients.Office.Excel.Functions.SPG($A141, "IQ_DILUT_EPS_AFTER_EXTRA", N$3)</f>
        <v>0.157</v>
      </c>
      <c r="O141" s="9" cm="1">
        <f t="array" ref="O141">_xll.SNL.Clients.Office.Excel.Functions.SPG($A141, "IQ_DILUT_EPS_AFTER_EXTRA", O$3)</f>
        <v>0.23300000000000001</v>
      </c>
      <c r="P141" s="9" cm="1">
        <f t="array" ref="P141">_xll.SNL.Clients.Office.Excel.Functions.SPG($A141, "IQ_DILUT_EPS_AFTER_EXTRA", P$3)</f>
        <v>0.25</v>
      </c>
      <c r="Q141" s="9" cm="1">
        <f t="array" ref="Q141">_xll.SNL.Clients.Office.Excel.Functions.SPG($A141, "IQ_DILUT_EPS_AFTER_EXTRA", Q$3)</f>
        <v>0.13</v>
      </c>
      <c r="R141" s="9" cm="1">
        <f t="array" ref="R141">_xll.SNL.Clients.Office.Excel.Functions.SPG($A141, "IQ_DILUT_EPS_AFTER_EXTRA", R$3)</f>
        <v>-1.05</v>
      </c>
      <c r="S141" s="9" cm="1">
        <f t="array" ref="S141">_xll.SNL.Clients.Office.Excel.Functions.SPG($A141, "IQ_DILUT_EPS_AFTER_EXTRA", S$3)</f>
        <v>-0.23400000000000001</v>
      </c>
      <c r="T141" s="9" cm="1">
        <f t="array" ref="T141">_xll.SNL.Clients.Office.Excel.Functions.SPG($A141, "IQ_DILUT_EPS_AFTER_EXTRA", T$3)</f>
        <v>0.22</v>
      </c>
      <c r="U141" s="9" cm="1">
        <f t="array" ref="U141">_xll.SNL.Clients.Office.Excel.Functions.SPG($A141, "IQ_DILUT_EPS_AFTER_EXTRA", U$3)</f>
        <v>0.18</v>
      </c>
      <c r="V141" s="9" cm="1">
        <f t="array" ref="V141">_xll.SNL.Clients.Office.Excel.Functions.SPG($A141, "IQ_DILUT_EPS_AFTER_EXTRA", V$3)</f>
        <v>0.26900000000000002</v>
      </c>
      <c r="W141" s="9" cm="1">
        <f t="array" ref="W141">_xll.SNL.Clients.Office.Excel.Functions.SPG($A141, "IQ_DILUT_EPS_AFTER_EXTRA", W$3)</f>
        <v>0.35199999999999998</v>
      </c>
      <c r="X141" s="9" cm="1">
        <f t="array" ref="X141">_xll.SNL.Clients.Office.Excel.Functions.SPG($A141, "IQ_DILUT_EPS_AFTER_EXTRA", X$3)</f>
        <v>0.41</v>
      </c>
      <c r="Y141" s="9" cm="1">
        <f t="array" ref="Y141">_xll.SNL.Clients.Office.Excel.Functions.SPG($A141, "IQ_DILUT_EPS_AFTER_EXTRA", Y$3)</f>
        <v>0.40799999999999997</v>
      </c>
      <c r="Z141" s="9" cm="1">
        <f t="array" ref="Z141">_xll.SNL.Clients.Office.Excel.Functions.SPG($A141, "IQ_DILUT_EPS_AFTER_EXTRA", Z$3)</f>
        <v>0.41</v>
      </c>
    </row>
    <row r="142" spans="1:26" x14ac:dyDescent="0.3">
      <c r="A142" s="11" t="s">
        <v>1170</v>
      </c>
      <c r="B142" s="9" cm="1">
        <f t="array" ref="B142">_xll.SNL.Clients.Office.Excel.Functions.SPG($A142, "IQ_DILUT_EPS_AFTER_EXTRA", B$3)</f>
        <v>-0.1</v>
      </c>
      <c r="C142" s="9" cm="1">
        <f t="array" ref="C142">_xll.SNL.Clients.Office.Excel.Functions.SPG($A142, "IQ_DILUT_EPS_AFTER_EXTRA", C$3)</f>
        <v>1.2999999999999999E-2</v>
      </c>
      <c r="D142" s="9" cm="1">
        <f t="array" ref="D142">_xll.SNL.Clients.Office.Excel.Functions.SPG($A142, "IQ_DILUT_EPS_AFTER_EXTRA", D$3)</f>
        <v>-0.56000000000000005</v>
      </c>
      <c r="E142" s="9" cm="1">
        <f t="array" ref="E142">_xll.SNL.Clients.Office.Excel.Functions.SPG($A142, "IQ_DILUT_EPS_AFTER_EXTRA", E$3)</f>
        <v>-0.28499999999999998</v>
      </c>
      <c r="F142" s="9" cm="1">
        <f t="array" ref="F142">_xll.SNL.Clients.Office.Excel.Functions.SPG($A142, "IQ_DILUT_EPS_AFTER_EXTRA", F$3)</f>
        <v>-0.121</v>
      </c>
      <c r="G142" s="9" cm="1">
        <f t="array" ref="G142">_xll.SNL.Clients.Office.Excel.Functions.SPG($A142, "IQ_DILUT_EPS_AFTER_EXTRA", G$3)</f>
        <v>5.8999999999999997E-2</v>
      </c>
      <c r="H142" s="9" cm="1">
        <f t="array" ref="H142">_xll.SNL.Clients.Office.Excel.Functions.SPG($A142, "IQ_DILUT_EPS_AFTER_EXTRA", H$3)</f>
        <v>-0.03</v>
      </c>
      <c r="I142" s="9" cm="1">
        <f t="array" ref="I142">_xll.SNL.Clients.Office.Excel.Functions.SPG($A142, "IQ_DILUT_EPS_AFTER_EXTRA", I$3)</f>
        <v>0.01</v>
      </c>
      <c r="J142" s="9" cm="1">
        <f t="array" ref="J142">_xll.SNL.Clients.Office.Excel.Functions.SPG($A142, "IQ_DILUT_EPS_AFTER_EXTRA", J$3)</f>
        <v>-0.01</v>
      </c>
      <c r="K142" s="9" cm="1">
        <f t="array" ref="K142">_xll.SNL.Clients.Office.Excel.Functions.SPG($A142, "IQ_DILUT_EPS_AFTER_EXTRA", K$3)</f>
        <v>0.126</v>
      </c>
      <c r="L142" s="9" cm="1">
        <f t="array" ref="L142">_xll.SNL.Clients.Office.Excel.Functions.SPG($A142, "IQ_DILUT_EPS_AFTER_EXTRA", L$3)</f>
        <v>-9.2999999999999999E-2</v>
      </c>
      <c r="M142" s="9" cm="1">
        <f t="array" ref="M142">_xll.SNL.Clients.Office.Excel.Functions.SPG($A142, "IQ_DILUT_EPS_AFTER_EXTRA", M$3)</f>
        <v>-0.622</v>
      </c>
      <c r="N142" s="9" cm="1">
        <f t="array" ref="N142">_xll.SNL.Clients.Office.Excel.Functions.SPG($A142, "IQ_DILUT_EPS_AFTER_EXTRA", N$3)</f>
        <v>-5.3999999999999999E-2</v>
      </c>
      <c r="O142" s="9" cm="1">
        <f t="array" ref="O142">_xll.SNL.Clients.Office.Excel.Functions.SPG($A142, "IQ_DILUT_EPS_AFTER_EXTRA", O$3)</f>
        <v>0.25</v>
      </c>
      <c r="P142" s="9" cm="1">
        <f t="array" ref="P142">_xll.SNL.Clients.Office.Excel.Functions.SPG($A142, "IQ_DILUT_EPS_AFTER_EXTRA", P$3)</f>
        <v>1.9E-2</v>
      </c>
      <c r="Q142" s="9" cm="1">
        <f t="array" ref="Q142">_xll.SNL.Clients.Office.Excel.Functions.SPG($A142, "IQ_DILUT_EPS_AFTER_EXTRA", Q$3)</f>
        <v>0.28000000000000003</v>
      </c>
      <c r="R142" s="9" cm="1">
        <f t="array" ref="R142">_xll.SNL.Clients.Office.Excel.Functions.SPG($A142, "IQ_DILUT_EPS_AFTER_EXTRA", R$3)</f>
        <v>0.47</v>
      </c>
      <c r="S142" s="9" cm="1">
        <f t="array" ref="S142">_xll.SNL.Clients.Office.Excel.Functions.SPG($A142, "IQ_DILUT_EPS_AFTER_EXTRA", S$3)</f>
        <v>0.43</v>
      </c>
      <c r="T142" s="9" cm="1">
        <f t="array" ref="T142">_xll.SNL.Clients.Office.Excel.Functions.SPG($A142, "IQ_DILUT_EPS_AFTER_EXTRA", T$3)</f>
        <v>0.4</v>
      </c>
      <c r="U142" s="9" cm="1">
        <f t="array" ref="U142">_xll.SNL.Clients.Office.Excel.Functions.SPG($A142, "IQ_DILUT_EPS_AFTER_EXTRA", U$3)</f>
        <v>0.26</v>
      </c>
      <c r="V142" s="9" cm="1">
        <f t="array" ref="V142">_xll.SNL.Clients.Office.Excel.Functions.SPG($A142, "IQ_DILUT_EPS_AFTER_EXTRA", V$3)</f>
        <v>0.01</v>
      </c>
      <c r="W142" s="9" cm="1">
        <f t="array" ref="W142">_xll.SNL.Clients.Office.Excel.Functions.SPG($A142, "IQ_DILUT_EPS_AFTER_EXTRA", W$3)</f>
        <v>7.8E-2</v>
      </c>
      <c r="X142" s="9" cm="1">
        <f t="array" ref="X142">_xll.SNL.Clients.Office.Excel.Functions.SPG($A142, "IQ_DILUT_EPS_AFTER_EXTRA", X$3)</f>
        <v>0.02</v>
      </c>
      <c r="Y142" s="9" cm="1">
        <f t="array" ref="Y142">_xll.SNL.Clients.Office.Excel.Functions.SPG($A142, "IQ_DILUT_EPS_AFTER_EXTRA", Y$3)</f>
        <v>-4.9000000000000002E-2</v>
      </c>
      <c r="Z142" s="9" cm="1">
        <f t="array" ref="Z142">_xll.SNL.Clients.Office.Excel.Functions.SPG($A142, "IQ_DILUT_EPS_AFTER_EXTRA", Z$3)</f>
        <v>-0.06</v>
      </c>
    </row>
    <row r="143" spans="1:26" x14ac:dyDescent="0.3">
      <c r="A143" s="11" t="s">
        <v>1171</v>
      </c>
      <c r="B143" s="9" t="str" cm="1">
        <f t="array" ref="B143">_xll.SNL.Clients.Office.Excel.Functions.SPG($A143, "IQ_DILUT_EPS_AFTER_EXTRA", B$3)</f>
        <v>NA</v>
      </c>
      <c r="C143" s="9" cm="1">
        <f t="array" ref="C143">_xll.SNL.Clients.Office.Excel.Functions.SPG($A143, "IQ_DILUT_EPS_AFTER_EXTRA", C$3)</f>
        <v>0.46</v>
      </c>
      <c r="D143" s="9" cm="1">
        <f t="array" ref="D143">_xll.SNL.Clients.Office.Excel.Functions.SPG($A143, "IQ_DILUT_EPS_AFTER_EXTRA", D$3)</f>
        <v>0.45</v>
      </c>
      <c r="E143" s="9" cm="1">
        <f t="array" ref="E143">_xll.SNL.Clients.Office.Excel.Functions.SPG($A143, "IQ_DILUT_EPS_AFTER_EXTRA", E$3)</f>
        <v>0.41699999999999998</v>
      </c>
      <c r="F143" s="9" cm="1">
        <f t="array" ref="F143">_xll.SNL.Clients.Office.Excel.Functions.SPG($A143, "IQ_DILUT_EPS_AFTER_EXTRA", F$3)</f>
        <v>0.377</v>
      </c>
      <c r="G143" s="9" cm="1">
        <f t="array" ref="G143">_xll.SNL.Clients.Office.Excel.Functions.SPG($A143, "IQ_DILUT_EPS_AFTER_EXTRA", G$3)</f>
        <v>0.33</v>
      </c>
      <c r="H143" s="9" cm="1">
        <f t="array" ref="H143">_xll.SNL.Clients.Office.Excel.Functions.SPG($A143, "IQ_DILUT_EPS_AFTER_EXTRA", H$3)</f>
        <v>0.38300000000000001</v>
      </c>
      <c r="I143" s="9" cm="1">
        <f t="array" ref="I143">_xll.SNL.Clients.Office.Excel.Functions.SPG($A143, "IQ_DILUT_EPS_AFTER_EXTRA", I$3)</f>
        <v>0.38</v>
      </c>
      <c r="J143" s="9" cm="1">
        <f t="array" ref="J143">_xll.SNL.Clients.Office.Excel.Functions.SPG($A143, "IQ_DILUT_EPS_AFTER_EXTRA", J$3)</f>
        <v>0.34699999999999998</v>
      </c>
      <c r="K143" s="9" cm="1">
        <f t="array" ref="K143">_xll.SNL.Clients.Office.Excel.Functions.SPG($A143, "IQ_DILUT_EPS_AFTER_EXTRA", K$3)</f>
        <v>0.32</v>
      </c>
      <c r="L143" s="9" cm="1">
        <f t="array" ref="L143">_xll.SNL.Clients.Office.Excel.Functions.SPG($A143, "IQ_DILUT_EPS_AFTER_EXTRA", L$3)</f>
        <v>0.27700000000000002</v>
      </c>
      <c r="M143" s="9" cm="1">
        <f t="array" ref="M143">_xll.SNL.Clients.Office.Excel.Functions.SPG($A143, "IQ_DILUT_EPS_AFTER_EXTRA", M$3)</f>
        <v>0.313</v>
      </c>
      <c r="N143" s="9" cm="1">
        <f t="array" ref="N143">_xll.SNL.Clients.Office.Excel.Functions.SPG($A143, "IQ_DILUT_EPS_AFTER_EXTRA", N$3)</f>
        <v>0.36199999999999999</v>
      </c>
      <c r="O143" s="9" cm="1">
        <f t="array" ref="O143">_xll.SNL.Clients.Office.Excel.Functions.SPG($A143, "IQ_DILUT_EPS_AFTER_EXTRA", O$3)</f>
        <v>0.253</v>
      </c>
      <c r="P143" s="9" cm="1">
        <f t="array" ref="P143">_xll.SNL.Clients.Office.Excel.Functions.SPG($A143, "IQ_DILUT_EPS_AFTER_EXTRA", P$3)</f>
        <v>0.29299999999999998</v>
      </c>
      <c r="Q143" s="9" cm="1">
        <f t="array" ref="Q143">_xll.SNL.Clients.Office.Excel.Functions.SPG($A143, "IQ_DILUT_EPS_AFTER_EXTRA", Q$3)</f>
        <v>0.307</v>
      </c>
      <c r="R143" s="9" cm="1">
        <f t="array" ref="R143">_xll.SNL.Clients.Office.Excel.Functions.SPG($A143, "IQ_DILUT_EPS_AFTER_EXTRA", R$3)</f>
        <v>0.27</v>
      </c>
      <c r="S143" s="9" cm="1">
        <f t="array" ref="S143">_xll.SNL.Clients.Office.Excel.Functions.SPG($A143, "IQ_DILUT_EPS_AFTER_EXTRA", S$3)</f>
        <v>0.21</v>
      </c>
      <c r="T143" s="9" cm="1">
        <f t="array" ref="T143">_xll.SNL.Clients.Office.Excel.Functions.SPG($A143, "IQ_DILUT_EPS_AFTER_EXTRA", T$3)</f>
        <v>0.217</v>
      </c>
      <c r="U143" s="9" cm="1">
        <f t="array" ref="U143">_xll.SNL.Clients.Office.Excel.Functions.SPG($A143, "IQ_DILUT_EPS_AFTER_EXTRA", U$3)</f>
        <v>0.153</v>
      </c>
      <c r="V143" s="9" cm="1">
        <f t="array" ref="V143">_xll.SNL.Clients.Office.Excel.Functions.SPG($A143, "IQ_DILUT_EPS_AFTER_EXTRA", V$3)</f>
        <v>0.21299999999999999</v>
      </c>
      <c r="W143" s="9" cm="1">
        <f t="array" ref="W143">_xll.SNL.Clients.Office.Excel.Functions.SPG($A143, "IQ_DILUT_EPS_AFTER_EXTRA", W$3)</f>
        <v>0.16700000000000001</v>
      </c>
      <c r="X143" s="9" cm="1">
        <f t="array" ref="X143">_xll.SNL.Clients.Office.Excel.Functions.SPG($A143, "IQ_DILUT_EPS_AFTER_EXTRA", X$3)</f>
        <v>0.23</v>
      </c>
      <c r="Y143" s="9" cm="1">
        <f t="array" ref="Y143">_xll.SNL.Clients.Office.Excel.Functions.SPG($A143, "IQ_DILUT_EPS_AFTER_EXTRA", Y$3)</f>
        <v>0.23699999999999999</v>
      </c>
      <c r="Z143" s="9" cm="1">
        <f t="array" ref="Z143">_xll.SNL.Clients.Office.Excel.Functions.SPG($A143, "IQ_DILUT_EPS_AFTER_EXTRA", Z$3)</f>
        <v>0.21</v>
      </c>
    </row>
    <row r="144" spans="1:26" x14ac:dyDescent="0.3">
      <c r="A144" s="11" t="s">
        <v>1172</v>
      </c>
      <c r="B144" s="9" t="str" cm="1">
        <f t="array" ref="B144">_xll.SNL.Clients.Office.Excel.Functions.SPG($A144, "IQ_DILUT_EPS_AFTER_EXTRA", B$3)</f>
        <v>NA</v>
      </c>
      <c r="C144" s="9" cm="1">
        <f t="array" ref="C144">_xll.SNL.Clients.Office.Excel.Functions.SPG($A144, "IQ_DILUT_EPS_AFTER_EXTRA", C$3)</f>
        <v>0.99</v>
      </c>
      <c r="D144" s="9" cm="1">
        <f t="array" ref="D144">_xll.SNL.Clients.Office.Excel.Functions.SPG($A144, "IQ_DILUT_EPS_AFTER_EXTRA", D$3)</f>
        <v>0.218</v>
      </c>
      <c r="E144" s="9" cm="1">
        <f t="array" ref="E144">_xll.SNL.Clients.Office.Excel.Functions.SPG($A144, "IQ_DILUT_EPS_AFTER_EXTRA", E$3)</f>
        <v>0.80900000000000005</v>
      </c>
      <c r="F144" s="9" cm="1">
        <f t="array" ref="F144">_xll.SNL.Clients.Office.Excel.Functions.SPG($A144, "IQ_DILUT_EPS_AFTER_EXTRA", F$3)</f>
        <v>-0.41399999999999998</v>
      </c>
      <c r="G144" s="9" cm="1">
        <f t="array" ref="G144">_xll.SNL.Clients.Office.Excel.Functions.SPG($A144, "IQ_DILUT_EPS_AFTER_EXTRA", G$3)</f>
        <v>1.19</v>
      </c>
      <c r="H144" s="9" cm="1">
        <f t="array" ref="H144">_xll.SNL.Clients.Office.Excel.Functions.SPG($A144, "IQ_DILUT_EPS_AFTER_EXTRA", H$3)</f>
        <v>0.246</v>
      </c>
      <c r="I144" s="9" cm="1">
        <f t="array" ref="I144">_xll.SNL.Clients.Office.Excel.Functions.SPG($A144, "IQ_DILUT_EPS_AFTER_EXTRA", I$3)</f>
        <v>1.68</v>
      </c>
      <c r="J144" s="9" cm="1">
        <f t="array" ref="J144">_xll.SNL.Clients.Office.Excel.Functions.SPG($A144, "IQ_DILUT_EPS_AFTER_EXTRA", J$3)</f>
        <v>0.63</v>
      </c>
      <c r="K144" s="9" cm="1">
        <f t="array" ref="K144">_xll.SNL.Clients.Office.Excel.Functions.SPG($A144, "IQ_DILUT_EPS_AFTER_EXTRA", K$3)</f>
        <v>1.37</v>
      </c>
      <c r="L144" s="9" cm="1">
        <f t="array" ref="L144">_xll.SNL.Clients.Office.Excel.Functions.SPG($A144, "IQ_DILUT_EPS_AFTER_EXTRA", L$3)</f>
        <v>0.77</v>
      </c>
      <c r="M144" s="9" cm="1">
        <f t="array" ref="M144">_xll.SNL.Clients.Office.Excel.Functions.SPG($A144, "IQ_DILUT_EPS_AFTER_EXTRA", M$3)</f>
        <v>1.4610000000000001</v>
      </c>
      <c r="N144" s="9" cm="1">
        <f t="array" ref="N144">_xll.SNL.Clients.Office.Excel.Functions.SPG($A144, "IQ_DILUT_EPS_AFTER_EXTRA", N$3)</f>
        <v>1.19</v>
      </c>
      <c r="O144" s="9" cm="1">
        <f t="array" ref="O144">_xll.SNL.Clients.Office.Excel.Functions.SPG($A144, "IQ_DILUT_EPS_AFTER_EXTRA", O$3)</f>
        <v>1.6</v>
      </c>
      <c r="P144" s="9" cm="1">
        <f t="array" ref="P144">_xll.SNL.Clients.Office.Excel.Functions.SPG($A144, "IQ_DILUT_EPS_AFTER_EXTRA", P$3)</f>
        <v>1.41</v>
      </c>
      <c r="Q144" s="9" cm="1">
        <f t="array" ref="Q144">_xll.SNL.Clients.Office.Excel.Functions.SPG($A144, "IQ_DILUT_EPS_AFTER_EXTRA", Q$3)</f>
        <v>1.536</v>
      </c>
      <c r="R144" s="9" cm="1">
        <f t="array" ref="R144">_xll.SNL.Clients.Office.Excel.Functions.SPG($A144, "IQ_DILUT_EPS_AFTER_EXTRA", R$3)</f>
        <v>1.41</v>
      </c>
      <c r="S144" s="9" cm="1">
        <f t="array" ref="S144">_xll.SNL.Clients.Office.Excel.Functions.SPG($A144, "IQ_DILUT_EPS_AFTER_EXTRA", S$3)</f>
        <v>0.59</v>
      </c>
      <c r="T144" s="9" cm="1">
        <f t="array" ref="T144">_xll.SNL.Clients.Office.Excel.Functions.SPG($A144, "IQ_DILUT_EPS_AFTER_EXTRA", T$3)</f>
        <v>7.18</v>
      </c>
      <c r="U144" s="9" cm="1">
        <f t="array" ref="U144">_xll.SNL.Clients.Office.Excel.Functions.SPG($A144, "IQ_DILUT_EPS_AFTER_EXTRA", U$3)</f>
        <v>1.0580000000000001</v>
      </c>
      <c r="V144" s="9" cm="1">
        <f t="array" ref="V144">_xll.SNL.Clients.Office.Excel.Functions.SPG($A144, "IQ_DILUT_EPS_AFTER_EXTRA", V$3)</f>
        <v>-6.81</v>
      </c>
      <c r="W144" s="9" cm="1">
        <f t="array" ref="W144">_xll.SNL.Clients.Office.Excel.Functions.SPG($A144, "IQ_DILUT_EPS_AFTER_EXTRA", W$3)</f>
        <v>2.5499999999999998</v>
      </c>
      <c r="X144" s="9" cm="1">
        <f t="array" ref="X144">_xll.SNL.Clients.Office.Excel.Functions.SPG($A144, "IQ_DILUT_EPS_AFTER_EXTRA", X$3)</f>
        <v>1.79</v>
      </c>
      <c r="Y144" s="9" cm="1">
        <f t="array" ref="Y144">_xll.SNL.Clients.Office.Excel.Functions.SPG($A144, "IQ_DILUT_EPS_AFTER_EXTRA", Y$3)</f>
        <v>2.7</v>
      </c>
      <c r="Z144" s="9" cm="1">
        <f t="array" ref="Z144">_xll.SNL.Clients.Office.Excel.Functions.SPG($A144, "IQ_DILUT_EPS_AFTER_EXTRA", Z$3)</f>
        <v>2.09</v>
      </c>
    </row>
    <row r="145" spans="1:26" x14ac:dyDescent="0.3">
      <c r="A145" s="11" t="s">
        <v>1173</v>
      </c>
      <c r="B145" s="9" cm="1">
        <f t="array" ref="B145">_xll.SNL.Clients.Office.Excel.Functions.SPG($A145, "IQ_DILUT_EPS_AFTER_EXTRA", B$3)</f>
        <v>-1.0999999999999999E-2</v>
      </c>
      <c r="C145" s="9" cm="1">
        <f t="array" ref="C145">_xll.SNL.Clients.Office.Excel.Functions.SPG($A145, "IQ_DILUT_EPS_AFTER_EXTRA", C$3)</f>
        <v>-0.7</v>
      </c>
      <c r="D145" s="9" cm="1">
        <f t="array" ref="D145">_xll.SNL.Clients.Office.Excel.Functions.SPG($A145, "IQ_DILUT_EPS_AFTER_EXTRA", D$3)</f>
        <v>-7.0000000000000007E-2</v>
      </c>
      <c r="E145" s="9" cm="1">
        <f t="array" ref="E145">_xll.SNL.Clients.Office.Excel.Functions.SPG($A145, "IQ_DILUT_EPS_AFTER_EXTRA", E$3)</f>
        <v>0.33300000000000002</v>
      </c>
      <c r="F145" s="9" cm="1">
        <f t="array" ref="F145">_xll.SNL.Clients.Office.Excel.Functions.SPG($A145, "IQ_DILUT_EPS_AFTER_EXTRA", F$3)</f>
        <v>-0.255</v>
      </c>
      <c r="G145" s="9" cm="1">
        <f t="array" ref="G145">_xll.SNL.Clients.Office.Excel.Functions.SPG($A145, "IQ_DILUT_EPS_AFTER_EXTRA", G$3)</f>
        <v>0.61</v>
      </c>
      <c r="H145" s="9" cm="1">
        <f t="array" ref="H145">_xll.SNL.Clients.Office.Excel.Functions.SPG($A145, "IQ_DILUT_EPS_AFTER_EXTRA", H$3)</f>
        <v>-0.67200000000000004</v>
      </c>
      <c r="I145" s="9" cm="1">
        <f t="array" ref="I145">_xll.SNL.Clients.Office.Excel.Functions.SPG($A145, "IQ_DILUT_EPS_AFTER_EXTRA", I$3)</f>
        <v>0.106</v>
      </c>
      <c r="J145" s="9" cm="1">
        <f t="array" ref="J145">_xll.SNL.Clients.Office.Excel.Functions.SPG($A145, "IQ_DILUT_EPS_AFTER_EXTRA", J$3)</f>
        <v>1.2370000000000001</v>
      </c>
      <c r="K145" s="9" cm="1">
        <f t="array" ref="K145">_xll.SNL.Clients.Office.Excel.Functions.SPG($A145, "IQ_DILUT_EPS_AFTER_EXTRA", K$3)</f>
        <v>0.182</v>
      </c>
      <c r="L145" s="9" cm="1">
        <f t="array" ref="L145">_xll.SNL.Clients.Office.Excel.Functions.SPG($A145, "IQ_DILUT_EPS_AFTER_EXTRA", L$3)</f>
        <v>2.74</v>
      </c>
      <c r="M145" s="9" cm="1">
        <f t="array" ref="M145">_xll.SNL.Clients.Office.Excel.Functions.SPG($A145, "IQ_DILUT_EPS_AFTER_EXTRA", M$3)</f>
        <v>1.3</v>
      </c>
      <c r="N145" s="9" cm="1">
        <f t="array" ref="N145">_xll.SNL.Clients.Office.Excel.Functions.SPG($A145, "IQ_DILUT_EPS_AFTER_EXTRA", N$3)</f>
        <v>-2.0299999999999998</v>
      </c>
      <c r="O145" s="9" cm="1">
        <f t="array" ref="O145">_xll.SNL.Clients.Office.Excel.Functions.SPG($A145, "IQ_DILUT_EPS_AFTER_EXTRA", O$3)</f>
        <v>3.4510000000000001</v>
      </c>
      <c r="P145" s="9" cm="1">
        <f t="array" ref="P145">_xll.SNL.Clients.Office.Excel.Functions.SPG($A145, "IQ_DILUT_EPS_AFTER_EXTRA", P$3)</f>
        <v>-130.55000000000001</v>
      </c>
      <c r="Q145" s="9" cm="1">
        <f t="array" ref="Q145">_xll.SNL.Clients.Office.Excel.Functions.SPG($A145, "IQ_DILUT_EPS_AFTER_EXTRA", Q$3)</f>
        <v>-92.662999999999997</v>
      </c>
      <c r="R145" s="9" cm="1">
        <f t="array" ref="R145">_xll.SNL.Clients.Office.Excel.Functions.SPG($A145, "IQ_DILUT_EPS_AFTER_EXTRA", R$3)</f>
        <v>-255.041</v>
      </c>
      <c r="S145" s="9" cm="1">
        <f t="array" ref="S145">_xll.SNL.Clients.Office.Excel.Functions.SPG($A145, "IQ_DILUT_EPS_AFTER_EXTRA", S$3)</f>
        <v>-126.59</v>
      </c>
      <c r="T145" s="9" cm="1">
        <f t="array" ref="T145">_xll.SNL.Clients.Office.Excel.Functions.SPG($A145, "IQ_DILUT_EPS_AFTER_EXTRA", T$3)</f>
        <v>-87.286000000000001</v>
      </c>
      <c r="U145" s="9" cm="1">
        <f t="array" ref="U145">_xll.SNL.Clients.Office.Excel.Functions.SPG($A145, "IQ_DILUT_EPS_AFTER_EXTRA", U$3)</f>
        <v>-380.78800000000001</v>
      </c>
      <c r="V145" s="9" cm="1">
        <f t="array" ref="V145">_xll.SNL.Clients.Office.Excel.Functions.SPG($A145, "IQ_DILUT_EPS_AFTER_EXTRA", V$3)</f>
        <v>517.12199999999996</v>
      </c>
      <c r="W145" s="9" t="str" cm="1">
        <f t="array" ref="W145">_xll.SNL.Clients.Office.Excel.Functions.SPG($A145, "IQ_DILUT_EPS_AFTER_EXTRA", W$3)</f>
        <v>NA</v>
      </c>
      <c r="X145" s="9" t="str" cm="1">
        <f t="array" ref="X145">_xll.SNL.Clients.Office.Excel.Functions.SPG($A145, "IQ_DILUT_EPS_AFTER_EXTRA", X$3)</f>
        <v>NA</v>
      </c>
      <c r="Y145" s="9" t="str" cm="1">
        <f t="array" ref="Y145">_xll.SNL.Clients.Office.Excel.Functions.SPG($A145, "IQ_DILUT_EPS_AFTER_EXTRA", Y$3)</f>
        <v>NA</v>
      </c>
      <c r="Z145" s="9" t="str" cm="1">
        <f t="array" ref="Z145">_xll.SNL.Clients.Office.Excel.Functions.SPG($A145, "IQ_DILUT_EPS_AFTER_EXTRA", Z$3)</f>
        <v>NA</v>
      </c>
    </row>
    <row r="146" spans="1:26" x14ac:dyDescent="0.3">
      <c r="A146" s="11" t="s">
        <v>1174</v>
      </c>
      <c r="B146" s="9" cm="1">
        <f t="array" ref="B146">_xll.SNL.Clients.Office.Excel.Functions.SPG($A146, "IQ_DILUT_EPS_AFTER_EXTRA", B$3)</f>
        <v>0.56999999999999995</v>
      </c>
      <c r="C146" s="9" cm="1">
        <f t="array" ref="C146">_xll.SNL.Clients.Office.Excel.Functions.SPG($A146, "IQ_DILUT_EPS_AFTER_EXTRA", C$3)</f>
        <v>1.2090000000000001</v>
      </c>
      <c r="D146" s="9" cm="1">
        <f t="array" ref="D146">_xll.SNL.Clients.Office.Excel.Functions.SPG($A146, "IQ_DILUT_EPS_AFTER_EXTRA", D$3)</f>
        <v>0.67</v>
      </c>
      <c r="E146" s="9" cm="1">
        <f t="array" ref="E146">_xll.SNL.Clients.Office.Excel.Functions.SPG($A146, "IQ_DILUT_EPS_AFTER_EXTRA", E$3)</f>
        <v>0.48</v>
      </c>
      <c r="F146" s="9" cm="1">
        <f t="array" ref="F146">_xll.SNL.Clients.Office.Excel.Functions.SPG($A146, "IQ_DILUT_EPS_AFTER_EXTRA", F$3)</f>
        <v>0.68</v>
      </c>
      <c r="G146" s="9" cm="1">
        <f t="array" ref="G146">_xll.SNL.Clients.Office.Excel.Functions.SPG($A146, "IQ_DILUT_EPS_AFTER_EXTRA", G$3)</f>
        <v>0.443</v>
      </c>
      <c r="H146" s="9" cm="1">
        <f t="array" ref="H146">_xll.SNL.Clients.Office.Excel.Functions.SPG($A146, "IQ_DILUT_EPS_AFTER_EXTRA", H$3)</f>
        <v>0.62</v>
      </c>
      <c r="I146" s="9" cm="1">
        <f t="array" ref="I146">_xll.SNL.Clients.Office.Excel.Functions.SPG($A146, "IQ_DILUT_EPS_AFTER_EXTRA", I$3)</f>
        <v>0.45</v>
      </c>
      <c r="J146" s="9" cm="1">
        <f t="array" ref="J146">_xll.SNL.Clients.Office.Excel.Functions.SPG($A146, "IQ_DILUT_EPS_AFTER_EXTRA", J$3)</f>
        <v>0.68</v>
      </c>
      <c r="K146" s="9" cm="1">
        <f t="array" ref="K146">_xll.SNL.Clients.Office.Excel.Functions.SPG($A146, "IQ_DILUT_EPS_AFTER_EXTRA", K$3)</f>
        <v>0.65700000000000003</v>
      </c>
      <c r="L146" s="9" cm="1">
        <f t="array" ref="L146">_xll.SNL.Clients.Office.Excel.Functions.SPG($A146, "IQ_DILUT_EPS_AFTER_EXTRA", L$3)</f>
        <v>0.4</v>
      </c>
      <c r="M146" s="9" cm="1">
        <f t="array" ref="M146">_xll.SNL.Clients.Office.Excel.Functions.SPG($A146, "IQ_DILUT_EPS_AFTER_EXTRA", M$3)</f>
        <v>0.17</v>
      </c>
      <c r="N146" s="9" cm="1">
        <f t="array" ref="N146">_xll.SNL.Clients.Office.Excel.Functions.SPG($A146, "IQ_DILUT_EPS_AFTER_EXTRA", N$3)</f>
        <v>0.19</v>
      </c>
      <c r="O146" s="9" cm="1">
        <f t="array" ref="O146">_xll.SNL.Clients.Office.Excel.Functions.SPG($A146, "IQ_DILUT_EPS_AFTER_EXTRA", O$3)</f>
        <v>0.54</v>
      </c>
      <c r="P146" s="9" cm="1">
        <f t="array" ref="P146">_xll.SNL.Clients.Office.Excel.Functions.SPG($A146, "IQ_DILUT_EPS_AFTER_EXTRA", P$3)</f>
        <v>0.5</v>
      </c>
      <c r="Q146" s="9" cm="1">
        <f t="array" ref="Q146">_xll.SNL.Clients.Office.Excel.Functions.SPG($A146, "IQ_DILUT_EPS_AFTER_EXTRA", Q$3)</f>
        <v>0.6</v>
      </c>
      <c r="R146" s="9" cm="1">
        <f t="array" ref="R146">_xll.SNL.Clients.Office.Excel.Functions.SPG($A146, "IQ_DILUT_EPS_AFTER_EXTRA", R$3)</f>
        <v>0.61</v>
      </c>
      <c r="S146" s="9" cm="1">
        <f t="array" ref="S146">_xll.SNL.Clients.Office.Excel.Functions.SPG($A146, "IQ_DILUT_EPS_AFTER_EXTRA", S$3)</f>
        <v>0.41</v>
      </c>
      <c r="T146" s="9" cm="1">
        <f t="array" ref="T146">_xll.SNL.Clients.Office.Excel.Functions.SPG($A146, "IQ_DILUT_EPS_AFTER_EXTRA", T$3)</f>
        <v>0.42</v>
      </c>
      <c r="U146" s="9" cm="1">
        <f t="array" ref="U146">_xll.SNL.Clients.Office.Excel.Functions.SPG($A146, "IQ_DILUT_EPS_AFTER_EXTRA", U$3)</f>
        <v>0.32</v>
      </c>
      <c r="V146" s="9" cm="1">
        <f t="array" ref="V146">_xll.SNL.Clients.Office.Excel.Functions.SPG($A146, "IQ_DILUT_EPS_AFTER_EXTRA", V$3)</f>
        <v>0.66</v>
      </c>
      <c r="W146" s="9" cm="1">
        <f t="array" ref="W146">_xll.SNL.Clients.Office.Excel.Functions.SPG($A146, "IQ_DILUT_EPS_AFTER_EXTRA", W$3)</f>
        <v>0.7</v>
      </c>
      <c r="X146" s="9" cm="1">
        <f t="array" ref="X146">_xll.SNL.Clients.Office.Excel.Functions.SPG($A146, "IQ_DILUT_EPS_AFTER_EXTRA", X$3)</f>
        <v>0.66</v>
      </c>
      <c r="Y146" s="9" cm="1">
        <f t="array" ref="Y146">_xll.SNL.Clients.Office.Excel.Functions.SPG($A146, "IQ_DILUT_EPS_AFTER_EXTRA", Y$3)</f>
        <v>0.6</v>
      </c>
      <c r="Z146" s="9" cm="1">
        <f t="array" ref="Z146">_xll.SNL.Clients.Office.Excel.Functions.SPG($A146, "IQ_DILUT_EPS_AFTER_EXTRA", Z$3)</f>
        <v>0.59</v>
      </c>
    </row>
    <row r="147" spans="1:26" x14ac:dyDescent="0.3">
      <c r="A147" s="11" t="s">
        <v>1175</v>
      </c>
      <c r="B147" s="9" t="str" cm="1">
        <f t="array" ref="B147">_xll.SNL.Clients.Office.Excel.Functions.SPG($A147, "IQ_DILUT_EPS_AFTER_EXTRA", B$3)</f>
        <v>NA</v>
      </c>
      <c r="C147" s="9" cm="1">
        <f t="array" ref="C147">_xll.SNL.Clients.Office.Excel.Functions.SPG($A147, "IQ_DILUT_EPS_AFTER_EXTRA", C$3)</f>
        <v>1.6</v>
      </c>
      <c r="D147" s="9" cm="1">
        <f t="array" ref="D147">_xll.SNL.Clients.Office.Excel.Functions.SPG($A147, "IQ_DILUT_EPS_AFTER_EXTRA", D$3)</f>
        <v>2.2599999999999998</v>
      </c>
      <c r="E147" s="9" cm="1">
        <f t="array" ref="E147">_xll.SNL.Clients.Office.Excel.Functions.SPG($A147, "IQ_DILUT_EPS_AFTER_EXTRA", E$3)</f>
        <v>2.4700000000000002</v>
      </c>
      <c r="F147" s="9" cm="1">
        <f t="array" ref="F147">_xll.SNL.Clients.Office.Excel.Functions.SPG($A147, "IQ_DILUT_EPS_AFTER_EXTRA", F$3)</f>
        <v>2.0299999999999998</v>
      </c>
      <c r="G147" s="9" cm="1">
        <f t="array" ref="G147">_xll.SNL.Clients.Office.Excel.Functions.SPG($A147, "IQ_DILUT_EPS_AFTER_EXTRA", G$3)</f>
        <v>0.59</v>
      </c>
      <c r="H147" s="9" cm="1">
        <f t="array" ref="H147">_xll.SNL.Clients.Office.Excel.Functions.SPG($A147, "IQ_DILUT_EPS_AFTER_EXTRA", H$3)</f>
        <v>1.93</v>
      </c>
      <c r="I147" s="9" cm="1">
        <f t="array" ref="I147">_xll.SNL.Clients.Office.Excel.Functions.SPG($A147, "IQ_DILUT_EPS_AFTER_EXTRA", I$3)</f>
        <v>1.97</v>
      </c>
      <c r="J147" s="9" cm="1">
        <f t="array" ref="J147">_xll.SNL.Clients.Office.Excel.Functions.SPG($A147, "IQ_DILUT_EPS_AFTER_EXTRA", J$3)</f>
        <v>1.74</v>
      </c>
      <c r="K147" s="9" cm="1">
        <f t="array" ref="K147">_xll.SNL.Clients.Office.Excel.Functions.SPG($A147, "IQ_DILUT_EPS_AFTER_EXTRA", K$3)</f>
        <v>1.008</v>
      </c>
      <c r="L147" s="9" cm="1">
        <f t="array" ref="L147">_xll.SNL.Clients.Office.Excel.Functions.SPG($A147, "IQ_DILUT_EPS_AFTER_EXTRA", L$3)</f>
        <v>1.57</v>
      </c>
      <c r="M147" s="9" cm="1">
        <f t="array" ref="M147">_xll.SNL.Clients.Office.Excel.Functions.SPG($A147, "IQ_DILUT_EPS_AFTER_EXTRA", M$3)</f>
        <v>1.88</v>
      </c>
      <c r="N147" s="9" cm="1">
        <f t="array" ref="N147">_xll.SNL.Clients.Office.Excel.Functions.SPG($A147, "IQ_DILUT_EPS_AFTER_EXTRA", N$3)</f>
        <v>1.17</v>
      </c>
      <c r="O147" s="9" cm="1">
        <f t="array" ref="O147">_xll.SNL.Clients.Office.Excel.Functions.SPG($A147, "IQ_DILUT_EPS_AFTER_EXTRA", O$3)</f>
        <v>0.58899999999999997</v>
      </c>
      <c r="P147" s="9" cm="1">
        <f t="array" ref="P147">_xll.SNL.Clients.Office.Excel.Functions.SPG($A147, "IQ_DILUT_EPS_AFTER_EXTRA", P$3)</f>
        <v>1.1499999999999999</v>
      </c>
      <c r="Q147" s="9" cm="1">
        <f t="array" ref="Q147">_xll.SNL.Clients.Office.Excel.Functions.SPG($A147, "IQ_DILUT_EPS_AFTER_EXTRA", Q$3)</f>
        <v>1.3</v>
      </c>
      <c r="R147" s="9" cm="1">
        <f t="array" ref="R147">_xll.SNL.Clients.Office.Excel.Functions.SPG($A147, "IQ_DILUT_EPS_AFTER_EXTRA", R$3)</f>
        <v>0.59399999999999997</v>
      </c>
      <c r="S147" s="9" cm="1">
        <f t="array" ref="S147">_xll.SNL.Clients.Office.Excel.Functions.SPG($A147, "IQ_DILUT_EPS_AFTER_EXTRA", S$3)</f>
        <v>0.157</v>
      </c>
      <c r="T147" s="9" cm="1">
        <f t="array" ref="T147">_xll.SNL.Clients.Office.Excel.Functions.SPG($A147, "IQ_DILUT_EPS_AFTER_EXTRA", T$3)</f>
        <v>1.1000000000000001</v>
      </c>
      <c r="U147" s="9" cm="1">
        <f t="array" ref="U147">_xll.SNL.Clients.Office.Excel.Functions.SPG($A147, "IQ_DILUT_EPS_AFTER_EXTRA", U$3)</f>
        <v>0.81</v>
      </c>
      <c r="V147" s="9" cm="1">
        <f t="array" ref="V147">_xll.SNL.Clients.Office.Excel.Functions.SPG($A147, "IQ_DILUT_EPS_AFTER_EXTRA", V$3)</f>
        <v>0.95799999999999996</v>
      </c>
      <c r="W147" s="9" cm="1">
        <f t="array" ref="W147">_xll.SNL.Clients.Office.Excel.Functions.SPG($A147, "IQ_DILUT_EPS_AFTER_EXTRA", W$3)</f>
        <v>0.48199999999999998</v>
      </c>
      <c r="X147" s="9" cm="1">
        <f t="array" ref="X147">_xll.SNL.Clients.Office.Excel.Functions.SPG($A147, "IQ_DILUT_EPS_AFTER_EXTRA", X$3)</f>
        <v>0.57799999999999996</v>
      </c>
      <c r="Y147" s="9" cm="1">
        <f t="array" ref="Y147">_xll.SNL.Clients.Office.Excel.Functions.SPG($A147, "IQ_DILUT_EPS_AFTER_EXTRA", Y$3)</f>
        <v>1.0009999999999999</v>
      </c>
      <c r="Z147" s="9" cm="1">
        <f t="array" ref="Z147">_xll.SNL.Clients.Office.Excel.Functions.SPG($A147, "IQ_DILUT_EPS_AFTER_EXTRA", Z$3)</f>
        <v>0.90800000000000003</v>
      </c>
    </row>
    <row r="148" spans="1:26" x14ac:dyDescent="0.3">
      <c r="A148" s="11" t="s">
        <v>1176</v>
      </c>
      <c r="B148" s="9" cm="1">
        <f t="array" ref="B148">_xll.SNL.Clients.Office.Excel.Functions.SPG($A148, "IQ_DILUT_EPS_AFTER_EXTRA", B$3)</f>
        <v>0.44</v>
      </c>
      <c r="C148" s="9" cm="1">
        <f t="array" ref="C148">_xll.SNL.Clients.Office.Excel.Functions.SPG($A148, "IQ_DILUT_EPS_AFTER_EXTRA", C$3)</f>
        <v>0.443</v>
      </c>
      <c r="D148" s="9" cm="1">
        <f t="array" ref="D148">_xll.SNL.Clients.Office.Excel.Functions.SPG($A148, "IQ_DILUT_EPS_AFTER_EXTRA", D$3)</f>
        <v>0.61</v>
      </c>
      <c r="E148" s="9" cm="1">
        <f t="array" ref="E148">_xll.SNL.Clients.Office.Excel.Functions.SPG($A148, "IQ_DILUT_EPS_AFTER_EXTRA", E$3)</f>
        <v>0.48</v>
      </c>
      <c r="F148" s="9" cm="1">
        <f t="array" ref="F148">_xll.SNL.Clients.Office.Excel.Functions.SPG($A148, "IQ_DILUT_EPS_AFTER_EXTRA", F$3)</f>
        <v>0.36</v>
      </c>
      <c r="G148" s="9" cm="1">
        <f t="array" ref="G148">_xll.SNL.Clients.Office.Excel.Functions.SPG($A148, "IQ_DILUT_EPS_AFTER_EXTRA", G$3)</f>
        <v>0.49</v>
      </c>
      <c r="H148" s="9" cm="1">
        <f t="array" ref="H148">_xll.SNL.Clients.Office.Excel.Functions.SPG($A148, "IQ_DILUT_EPS_AFTER_EXTRA", H$3)</f>
        <v>0.44</v>
      </c>
      <c r="I148" s="9" cm="1">
        <f t="array" ref="I148">_xll.SNL.Clients.Office.Excel.Functions.SPG($A148, "IQ_DILUT_EPS_AFTER_EXTRA", I$3)</f>
        <v>0.41</v>
      </c>
      <c r="J148" s="9" cm="1">
        <f t="array" ref="J148">_xll.SNL.Clients.Office.Excel.Functions.SPG($A148, "IQ_DILUT_EPS_AFTER_EXTRA", J$3)</f>
        <v>0.57999999999999996</v>
      </c>
      <c r="K148" s="9" cm="1">
        <f t="array" ref="K148">_xll.SNL.Clients.Office.Excel.Functions.SPG($A148, "IQ_DILUT_EPS_AFTER_EXTRA", K$3)</f>
        <v>0.47</v>
      </c>
      <c r="L148" s="9" cm="1">
        <f t="array" ref="L148">_xll.SNL.Clients.Office.Excel.Functions.SPG($A148, "IQ_DILUT_EPS_AFTER_EXTRA", L$3)</f>
        <v>0.37</v>
      </c>
      <c r="M148" s="9" cm="1">
        <f t="array" ref="M148">_xll.SNL.Clients.Office.Excel.Functions.SPG($A148, "IQ_DILUT_EPS_AFTER_EXTRA", M$3)</f>
        <v>0.39</v>
      </c>
      <c r="N148" s="9" cm="1">
        <f t="array" ref="N148">_xll.SNL.Clients.Office.Excel.Functions.SPG($A148, "IQ_DILUT_EPS_AFTER_EXTRA", N$3)</f>
        <v>0.63</v>
      </c>
      <c r="O148" s="9" cm="1">
        <f t="array" ref="O148">_xll.SNL.Clients.Office.Excel.Functions.SPG($A148, "IQ_DILUT_EPS_AFTER_EXTRA", O$3)</f>
        <v>0.28100000000000003</v>
      </c>
      <c r="P148" s="9" cm="1">
        <f t="array" ref="P148">_xll.SNL.Clients.Office.Excel.Functions.SPG($A148, "IQ_DILUT_EPS_AFTER_EXTRA", P$3)</f>
        <v>-1.9730000000000001</v>
      </c>
      <c r="Q148" s="9" cm="1">
        <f t="array" ref="Q148">_xll.SNL.Clients.Office.Excel.Functions.SPG($A148, "IQ_DILUT_EPS_AFTER_EXTRA", Q$3)</f>
        <v>2.7E-2</v>
      </c>
      <c r="R148" s="9" cm="1">
        <f t="array" ref="R148">_xll.SNL.Clients.Office.Excel.Functions.SPG($A148, "IQ_DILUT_EPS_AFTER_EXTRA", R$3)</f>
        <v>0.37</v>
      </c>
      <c r="S148" s="9" cm="1">
        <f t="array" ref="S148">_xll.SNL.Clients.Office.Excel.Functions.SPG($A148, "IQ_DILUT_EPS_AFTER_EXTRA", S$3)</f>
        <v>0.45</v>
      </c>
      <c r="T148" s="9" cm="1">
        <f t="array" ref="T148">_xll.SNL.Clients.Office.Excel.Functions.SPG($A148, "IQ_DILUT_EPS_AFTER_EXTRA", T$3)</f>
        <v>0.34</v>
      </c>
      <c r="U148" s="9" cm="1">
        <f t="array" ref="U148">_xll.SNL.Clients.Office.Excel.Functions.SPG($A148, "IQ_DILUT_EPS_AFTER_EXTRA", U$3)</f>
        <v>0.15</v>
      </c>
      <c r="V148" s="9" cm="1">
        <f t="array" ref="V148">_xll.SNL.Clients.Office.Excel.Functions.SPG($A148, "IQ_DILUT_EPS_AFTER_EXTRA", V$3)</f>
        <v>0.11700000000000001</v>
      </c>
      <c r="W148" s="9" cm="1">
        <f t="array" ref="W148">_xll.SNL.Clients.Office.Excel.Functions.SPG($A148, "IQ_DILUT_EPS_AFTER_EXTRA", W$3)</f>
        <v>0.3</v>
      </c>
      <c r="X148" s="9" cm="1">
        <f t="array" ref="X148">_xll.SNL.Clients.Office.Excel.Functions.SPG($A148, "IQ_DILUT_EPS_AFTER_EXTRA", X$3)</f>
        <v>0.08</v>
      </c>
      <c r="Y148" s="9" cm="1">
        <f t="array" ref="Y148">_xll.SNL.Clients.Office.Excel.Functions.SPG($A148, "IQ_DILUT_EPS_AFTER_EXTRA", Y$3)</f>
        <v>0.36</v>
      </c>
      <c r="Z148" s="9" cm="1">
        <f t="array" ref="Z148">_xll.SNL.Clients.Office.Excel.Functions.SPG($A148, "IQ_DILUT_EPS_AFTER_EXTRA", Z$3)</f>
        <v>0.34</v>
      </c>
    </row>
    <row r="149" spans="1:26" x14ac:dyDescent="0.3">
      <c r="A149" s="11" t="s">
        <v>1177</v>
      </c>
      <c r="B149" s="9" cm="1">
        <f t="array" ref="B149">_xll.SNL.Clients.Office.Excel.Functions.SPG($A149, "IQ_DILUT_EPS_AFTER_EXTRA", B$3)</f>
        <v>9.9000000000000005E-2</v>
      </c>
      <c r="C149" s="9" cm="1">
        <f t="array" ref="C149">_xll.SNL.Clients.Office.Excel.Functions.SPG($A149, "IQ_DILUT_EPS_AFTER_EXTRA", C$3)</f>
        <v>0.10100000000000001</v>
      </c>
      <c r="D149" s="9" cm="1">
        <f t="array" ref="D149">_xll.SNL.Clients.Office.Excel.Functions.SPG($A149, "IQ_DILUT_EPS_AFTER_EXTRA", D$3)</f>
        <v>-0.14699999999999999</v>
      </c>
      <c r="E149" s="9" t="str" cm="1">
        <f t="array" ref="E149">_xll.SNL.Clients.Office.Excel.Functions.SPG($A149, "IQ_DILUT_EPS_AFTER_EXTRA", E$3)</f>
        <v>NA</v>
      </c>
      <c r="F149" s="9" cm="1">
        <f t="array" ref="F149">_xll.SNL.Clients.Office.Excel.Functions.SPG($A149, "IQ_DILUT_EPS_AFTER_EXTRA", F$3)</f>
        <v>7.5999999999999998E-2</v>
      </c>
      <c r="G149" s="9" cm="1">
        <f t="array" ref="G149">_xll.SNL.Clients.Office.Excel.Functions.SPG($A149, "IQ_DILUT_EPS_AFTER_EXTRA", G$3)</f>
        <v>7.2999999999999995E-2</v>
      </c>
      <c r="H149" s="9" t="str" cm="1">
        <f t="array" ref="H149">_xll.SNL.Clients.Office.Excel.Functions.SPG($A149, "IQ_DILUT_EPS_AFTER_EXTRA", H$3)</f>
        <v>NA</v>
      </c>
      <c r="I149" s="9" t="str" cm="1">
        <f t="array" ref="I149">_xll.SNL.Clients.Office.Excel.Functions.SPG($A149, "IQ_DILUT_EPS_AFTER_EXTRA", I$3)</f>
        <v>NA</v>
      </c>
      <c r="J149" s="9" t="str" cm="1">
        <f t="array" ref="J149">_xll.SNL.Clients.Office.Excel.Functions.SPG($A149, "IQ_DILUT_EPS_AFTER_EXTRA", J$3)</f>
        <v>NA</v>
      </c>
      <c r="K149" s="9" t="str" cm="1">
        <f t="array" ref="K149">_xll.SNL.Clients.Office.Excel.Functions.SPG($A149, "IQ_DILUT_EPS_AFTER_EXTRA", K$3)</f>
        <v>NA</v>
      </c>
      <c r="L149" s="9" t="str" cm="1">
        <f t="array" ref="L149">_xll.SNL.Clients.Office.Excel.Functions.SPG($A149, "IQ_DILUT_EPS_AFTER_EXTRA", L$3)</f>
        <v>NA</v>
      </c>
      <c r="M149" s="9" t="str" cm="1">
        <f t="array" ref="M149">_xll.SNL.Clients.Office.Excel.Functions.SPG($A149, "IQ_DILUT_EPS_AFTER_EXTRA", M$3)</f>
        <v>NA</v>
      </c>
      <c r="N149" s="9" t="str" cm="1">
        <f t="array" ref="N149">_xll.SNL.Clients.Office.Excel.Functions.SPG($A149, "IQ_DILUT_EPS_AFTER_EXTRA", N$3)</f>
        <v>NA</v>
      </c>
      <c r="O149" s="9" t="str" cm="1">
        <f t="array" ref="O149">_xll.SNL.Clients.Office.Excel.Functions.SPG($A149, "IQ_DILUT_EPS_AFTER_EXTRA", O$3)</f>
        <v>NA</v>
      </c>
      <c r="P149" s="9" t="str" cm="1">
        <f t="array" ref="P149">_xll.SNL.Clients.Office.Excel.Functions.SPG($A149, "IQ_DILUT_EPS_AFTER_EXTRA", P$3)</f>
        <v>NA</v>
      </c>
      <c r="Q149" s="9" t="str" cm="1">
        <f t="array" ref="Q149">_xll.SNL.Clients.Office.Excel.Functions.SPG($A149, "IQ_DILUT_EPS_AFTER_EXTRA", Q$3)</f>
        <v>NA</v>
      </c>
      <c r="R149" s="9" t="str" cm="1">
        <f t="array" ref="R149">_xll.SNL.Clients.Office.Excel.Functions.SPG($A149, "IQ_DILUT_EPS_AFTER_EXTRA", R$3)</f>
        <v>NA</v>
      </c>
      <c r="S149" s="9" t="str" cm="1">
        <f t="array" ref="S149">_xll.SNL.Clients.Office.Excel.Functions.SPG($A149, "IQ_DILUT_EPS_AFTER_EXTRA", S$3)</f>
        <v>NA</v>
      </c>
      <c r="T149" s="9" t="str" cm="1">
        <f t="array" ref="T149">_xll.SNL.Clients.Office.Excel.Functions.SPG($A149, "IQ_DILUT_EPS_AFTER_EXTRA", T$3)</f>
        <v>NA</v>
      </c>
      <c r="U149" s="9" t="str" cm="1">
        <f t="array" ref="U149">_xll.SNL.Clients.Office.Excel.Functions.SPG($A149, "IQ_DILUT_EPS_AFTER_EXTRA", U$3)</f>
        <v>NA</v>
      </c>
      <c r="V149" s="9" t="str" cm="1">
        <f t="array" ref="V149">_xll.SNL.Clients.Office.Excel.Functions.SPG($A149, "IQ_DILUT_EPS_AFTER_EXTRA", V$3)</f>
        <v>NA</v>
      </c>
      <c r="W149" s="9" t="str" cm="1">
        <f t="array" ref="W149">_xll.SNL.Clients.Office.Excel.Functions.SPG($A149, "IQ_DILUT_EPS_AFTER_EXTRA", W$3)</f>
        <v>NA</v>
      </c>
      <c r="X149" s="9" t="str" cm="1">
        <f t="array" ref="X149">_xll.SNL.Clients.Office.Excel.Functions.SPG($A149, "IQ_DILUT_EPS_AFTER_EXTRA", X$3)</f>
        <v>NA</v>
      </c>
      <c r="Y149" s="9" t="str" cm="1">
        <f t="array" ref="Y149">_xll.SNL.Clients.Office.Excel.Functions.SPG($A149, "IQ_DILUT_EPS_AFTER_EXTRA", Y$3)</f>
        <v>NA</v>
      </c>
      <c r="Z149" s="9" t="str" cm="1">
        <f t="array" ref="Z149">_xll.SNL.Clients.Office.Excel.Functions.SPG($A149, "IQ_DILUT_EPS_AFTER_EXTRA", Z$3)</f>
        <v>NA</v>
      </c>
    </row>
    <row r="150" spans="1:26" x14ac:dyDescent="0.3">
      <c r="A150" s="11" t="s">
        <v>1178</v>
      </c>
      <c r="B150" s="9" cm="1">
        <f t="array" ref="B150">_xll.SNL.Clients.Office.Excel.Functions.SPG($A150, "IQ_DILUT_EPS_AFTER_EXTRA", B$3)</f>
        <v>8.0000000000000002E-3</v>
      </c>
      <c r="C150" s="9" cm="1">
        <f t="array" ref="C150">_xll.SNL.Clients.Office.Excel.Functions.SPG($A150, "IQ_DILUT_EPS_AFTER_EXTRA", C$3)</f>
        <v>0.47699999999999998</v>
      </c>
      <c r="D150" s="9" cm="1">
        <f t="array" ref="D150">_xll.SNL.Clients.Office.Excel.Functions.SPG($A150, "IQ_DILUT_EPS_AFTER_EXTRA", D$3)</f>
        <v>0.14000000000000001</v>
      </c>
      <c r="E150" s="9" cm="1">
        <f t="array" ref="E150">_xll.SNL.Clients.Office.Excel.Functions.SPG($A150, "IQ_DILUT_EPS_AFTER_EXTRA", E$3)</f>
        <v>5.8999999999999997E-2</v>
      </c>
      <c r="F150" s="9" cm="1">
        <f t="array" ref="F150">_xll.SNL.Clients.Office.Excel.Functions.SPG($A150, "IQ_DILUT_EPS_AFTER_EXTRA", F$3)</f>
        <v>-0.13</v>
      </c>
      <c r="G150" s="9" cm="1">
        <f t="array" ref="G150">_xll.SNL.Clients.Office.Excel.Functions.SPG($A150, "IQ_DILUT_EPS_AFTER_EXTRA", G$3)</f>
        <v>0.29699999999999999</v>
      </c>
      <c r="H150" s="9" cm="1">
        <f t="array" ref="H150">_xll.SNL.Clients.Office.Excel.Functions.SPG($A150, "IQ_DILUT_EPS_AFTER_EXTRA", H$3)</f>
        <v>-0.15</v>
      </c>
      <c r="I150" s="9" cm="1">
        <f t="array" ref="I150">_xll.SNL.Clients.Office.Excel.Functions.SPG($A150, "IQ_DILUT_EPS_AFTER_EXTRA", I$3)</f>
        <v>0.02</v>
      </c>
      <c r="J150" s="9" cm="1">
        <f t="array" ref="J150">_xll.SNL.Clients.Office.Excel.Functions.SPG($A150, "IQ_DILUT_EPS_AFTER_EXTRA", J$3)</f>
        <v>-0.34</v>
      </c>
      <c r="K150" s="9" cm="1">
        <f t="array" ref="K150">_xll.SNL.Clients.Office.Excel.Functions.SPG($A150, "IQ_DILUT_EPS_AFTER_EXTRA", K$3)</f>
        <v>0.13</v>
      </c>
      <c r="L150" s="9" cm="1">
        <f t="array" ref="L150">_xll.SNL.Clients.Office.Excel.Functions.SPG($A150, "IQ_DILUT_EPS_AFTER_EXTRA", L$3)</f>
        <v>0.106</v>
      </c>
      <c r="M150" s="9" cm="1">
        <f t="array" ref="M150">_xll.SNL.Clients.Office.Excel.Functions.SPG($A150, "IQ_DILUT_EPS_AFTER_EXTRA", M$3)</f>
        <v>0.43</v>
      </c>
      <c r="N150" s="9" cm="1">
        <f t="array" ref="N150">_xll.SNL.Clients.Office.Excel.Functions.SPG($A150, "IQ_DILUT_EPS_AFTER_EXTRA", N$3)</f>
        <v>0.2</v>
      </c>
      <c r="O150" s="9" cm="1">
        <f t="array" ref="O150">_xll.SNL.Clients.Office.Excel.Functions.SPG($A150, "IQ_DILUT_EPS_AFTER_EXTRA", O$3)</f>
        <v>0.63500000000000001</v>
      </c>
      <c r="P150" s="9" cm="1">
        <f t="array" ref="P150">_xll.SNL.Clients.Office.Excel.Functions.SPG($A150, "IQ_DILUT_EPS_AFTER_EXTRA", P$3)</f>
        <v>0.3</v>
      </c>
      <c r="Q150" s="9" cm="1">
        <f t="array" ref="Q150">_xll.SNL.Clients.Office.Excel.Functions.SPG($A150, "IQ_DILUT_EPS_AFTER_EXTRA", Q$3)</f>
        <v>0.23</v>
      </c>
      <c r="R150" s="9" cm="1">
        <f t="array" ref="R150">_xll.SNL.Clients.Office.Excel.Functions.SPG($A150, "IQ_DILUT_EPS_AFTER_EXTRA", R$3)</f>
        <v>-0.08</v>
      </c>
      <c r="S150" s="9" cm="1">
        <f t="array" ref="S150">_xll.SNL.Clients.Office.Excel.Functions.SPG($A150, "IQ_DILUT_EPS_AFTER_EXTRA", S$3)</f>
        <v>-0.123</v>
      </c>
      <c r="T150" s="9" cm="1">
        <f t="array" ref="T150">_xll.SNL.Clients.Office.Excel.Functions.SPG($A150, "IQ_DILUT_EPS_AFTER_EXTRA", T$3)</f>
        <v>-0.17</v>
      </c>
      <c r="U150" s="9" cm="1">
        <f t="array" ref="U150">_xll.SNL.Clients.Office.Excel.Functions.SPG($A150, "IQ_DILUT_EPS_AFTER_EXTRA", U$3)</f>
        <v>-0.46</v>
      </c>
      <c r="V150" s="9" cm="1">
        <f t="array" ref="V150">_xll.SNL.Clients.Office.Excel.Functions.SPG($A150, "IQ_DILUT_EPS_AFTER_EXTRA", V$3)</f>
        <v>-0.251</v>
      </c>
      <c r="W150" s="9" cm="1">
        <f t="array" ref="W150">_xll.SNL.Clients.Office.Excel.Functions.SPG($A150, "IQ_DILUT_EPS_AFTER_EXTRA", W$3)</f>
        <v>1.0999999999999999E-2</v>
      </c>
      <c r="X150" s="9" cm="1">
        <f t="array" ref="X150">_xll.SNL.Clients.Office.Excel.Functions.SPG($A150, "IQ_DILUT_EPS_AFTER_EXTRA", X$3)</f>
        <v>0.05</v>
      </c>
      <c r="Y150" s="9" cm="1">
        <f t="array" ref="Y150">_xll.SNL.Clients.Office.Excel.Functions.SPG($A150, "IQ_DILUT_EPS_AFTER_EXTRA", Y$3)</f>
        <v>2.9000000000000001E-2</v>
      </c>
      <c r="Z150" s="9" cm="1">
        <f t="array" ref="Z150">_xll.SNL.Clients.Office.Excel.Functions.SPG($A150, "IQ_DILUT_EPS_AFTER_EXTRA", Z$3)</f>
        <v>-9.6000000000000002E-2</v>
      </c>
    </row>
    <row r="151" spans="1:26" x14ac:dyDescent="0.3">
      <c r="A151" s="11" t="s">
        <v>1179</v>
      </c>
      <c r="B151" s="9" cm="1">
        <f t="array" ref="B151">_xll.SNL.Clients.Office.Excel.Functions.SPG($A151, "IQ_DILUT_EPS_AFTER_EXTRA", B$3)</f>
        <v>0.28999999999999998</v>
      </c>
      <c r="C151" s="9" cm="1">
        <f t="array" ref="C151">_xll.SNL.Clients.Office.Excel.Functions.SPG($A151, "IQ_DILUT_EPS_AFTER_EXTRA", C$3)</f>
        <v>0.71599999999999997</v>
      </c>
      <c r="D151" s="9" cm="1">
        <f t="array" ref="D151">_xll.SNL.Clients.Office.Excel.Functions.SPG($A151, "IQ_DILUT_EPS_AFTER_EXTRA", D$3)</f>
        <v>1.31</v>
      </c>
      <c r="E151" s="9" cm="1">
        <f t="array" ref="E151">_xll.SNL.Clients.Office.Excel.Functions.SPG($A151, "IQ_DILUT_EPS_AFTER_EXTRA", E$3)</f>
        <v>1.66</v>
      </c>
      <c r="F151" s="9" cm="1">
        <f t="array" ref="F151">_xll.SNL.Clients.Office.Excel.Functions.SPG($A151, "IQ_DILUT_EPS_AFTER_EXTRA", F$3)</f>
        <v>1.4</v>
      </c>
      <c r="G151" s="9" cm="1">
        <f t="array" ref="G151">_xll.SNL.Clients.Office.Excel.Functions.SPG($A151, "IQ_DILUT_EPS_AFTER_EXTRA", G$3)</f>
        <v>1.7909999999999999</v>
      </c>
      <c r="H151" s="9" cm="1">
        <f t="array" ref="H151">_xll.SNL.Clients.Office.Excel.Functions.SPG($A151, "IQ_DILUT_EPS_AFTER_EXTRA", H$3)</f>
        <v>2.58</v>
      </c>
      <c r="I151" s="9" cm="1">
        <f t="array" ref="I151">_xll.SNL.Clients.Office.Excel.Functions.SPG($A151, "IQ_DILUT_EPS_AFTER_EXTRA", I$3)</f>
        <v>1.39</v>
      </c>
      <c r="J151" s="9" cm="1">
        <f t="array" ref="J151">_xll.SNL.Clients.Office.Excel.Functions.SPG($A151, "IQ_DILUT_EPS_AFTER_EXTRA", J$3)</f>
        <v>1.55</v>
      </c>
      <c r="K151" s="9" cm="1">
        <f t="array" ref="K151">_xll.SNL.Clients.Office.Excel.Functions.SPG($A151, "IQ_DILUT_EPS_AFTER_EXTRA", K$3)</f>
        <v>0.77400000000000002</v>
      </c>
      <c r="L151" s="9" cm="1">
        <f t="array" ref="L151">_xll.SNL.Clients.Office.Excel.Functions.SPG($A151, "IQ_DILUT_EPS_AFTER_EXTRA", L$3)</f>
        <v>1.85</v>
      </c>
      <c r="M151" s="9" cm="1">
        <f t="array" ref="M151">_xll.SNL.Clients.Office.Excel.Functions.SPG($A151, "IQ_DILUT_EPS_AFTER_EXTRA", M$3)</f>
        <v>1.6830000000000001</v>
      </c>
      <c r="N151" s="9" cm="1">
        <f t="array" ref="N151">_xll.SNL.Clients.Office.Excel.Functions.SPG($A151, "IQ_DILUT_EPS_AFTER_EXTRA", N$3)</f>
        <v>2.1800000000000002</v>
      </c>
      <c r="O151" s="9" cm="1">
        <f t="array" ref="O151">_xll.SNL.Clients.Office.Excel.Functions.SPG($A151, "IQ_DILUT_EPS_AFTER_EXTRA", O$3)</f>
        <v>2.8740000000000001</v>
      </c>
      <c r="P151" s="9" cm="1">
        <f t="array" ref="P151">_xll.SNL.Clients.Office.Excel.Functions.SPG($A151, "IQ_DILUT_EPS_AFTER_EXTRA", P$3)</f>
        <v>3.25</v>
      </c>
      <c r="Q151" s="9" cm="1">
        <f t="array" ref="Q151">_xll.SNL.Clients.Office.Excel.Functions.SPG($A151, "IQ_DILUT_EPS_AFTER_EXTRA", Q$3)</f>
        <v>1.72</v>
      </c>
      <c r="R151" s="9" cm="1">
        <f t="array" ref="R151">_xll.SNL.Clients.Office.Excel.Functions.SPG($A151, "IQ_DILUT_EPS_AFTER_EXTRA", R$3)</f>
        <v>1.012</v>
      </c>
      <c r="S151" s="9" cm="1">
        <f t="array" ref="S151">_xll.SNL.Clients.Office.Excel.Functions.SPG($A151, "IQ_DILUT_EPS_AFTER_EXTRA", S$3)</f>
        <v>1.659</v>
      </c>
      <c r="T151" s="9" cm="1">
        <f t="array" ref="T151">_xll.SNL.Clients.Office.Excel.Functions.SPG($A151, "IQ_DILUT_EPS_AFTER_EXTRA", T$3)</f>
        <v>1.4830000000000001</v>
      </c>
      <c r="U151" s="9" cm="1">
        <f t="array" ref="U151">_xll.SNL.Clients.Office.Excel.Functions.SPG($A151, "IQ_DILUT_EPS_AFTER_EXTRA", U$3)</f>
        <v>0.60799999999999998</v>
      </c>
      <c r="V151" s="9" cm="1">
        <f t="array" ref="V151">_xll.SNL.Clients.Office.Excel.Functions.SPG($A151, "IQ_DILUT_EPS_AFTER_EXTRA", V$3)</f>
        <v>-2.1000000000000001E-2</v>
      </c>
      <c r="W151" s="9" cm="1">
        <f t="array" ref="W151">_xll.SNL.Clients.Office.Excel.Functions.SPG($A151, "IQ_DILUT_EPS_AFTER_EXTRA", W$3)</f>
        <v>0.747</v>
      </c>
      <c r="X151" s="9" cm="1">
        <f t="array" ref="X151">_xll.SNL.Clients.Office.Excel.Functions.SPG($A151, "IQ_DILUT_EPS_AFTER_EXTRA", X$3)</f>
        <v>0.74</v>
      </c>
      <c r="Y151" s="9" cm="1">
        <f t="array" ref="Y151">_xll.SNL.Clients.Office.Excel.Functions.SPG($A151, "IQ_DILUT_EPS_AFTER_EXTRA", Y$3)</f>
        <v>0.18</v>
      </c>
      <c r="Z151" s="9" cm="1">
        <f t="array" ref="Z151">_xll.SNL.Clients.Office.Excel.Functions.SPG($A151, "IQ_DILUT_EPS_AFTER_EXTRA", Z$3)</f>
        <v>0.38</v>
      </c>
    </row>
    <row r="152" spans="1:26" x14ac:dyDescent="0.3">
      <c r="A152" s="11" t="s">
        <v>1180</v>
      </c>
      <c r="B152" s="9" cm="1">
        <f t="array" ref="B152">_xll.SNL.Clients.Office.Excel.Functions.SPG($A152, "IQ_DILUT_EPS_AFTER_EXTRA", B$3)</f>
        <v>0.36</v>
      </c>
      <c r="C152" s="9" cm="1">
        <f t="array" ref="C152">_xll.SNL.Clients.Office.Excel.Functions.SPG($A152, "IQ_DILUT_EPS_AFTER_EXTRA", C$3)</f>
        <v>0.36399999999999999</v>
      </c>
      <c r="D152" s="9" cm="1">
        <f t="array" ref="D152">_xll.SNL.Clients.Office.Excel.Functions.SPG($A152, "IQ_DILUT_EPS_AFTER_EXTRA", D$3)</f>
        <v>0.36699999999999999</v>
      </c>
      <c r="E152" s="9" cm="1">
        <f t="array" ref="E152">_xll.SNL.Clients.Office.Excel.Functions.SPG($A152, "IQ_DILUT_EPS_AFTER_EXTRA", E$3)</f>
        <v>0.35799999999999998</v>
      </c>
      <c r="F152" s="9" cm="1">
        <f t="array" ref="F152">_xll.SNL.Clients.Office.Excel.Functions.SPG($A152, "IQ_DILUT_EPS_AFTER_EXTRA", F$3)</f>
        <v>0.34899999999999998</v>
      </c>
      <c r="G152" s="9" cm="1">
        <f t="array" ref="G152">_xll.SNL.Clients.Office.Excel.Functions.SPG($A152, "IQ_DILUT_EPS_AFTER_EXTRA", G$3)</f>
        <v>0.34799999999999998</v>
      </c>
      <c r="H152" s="9" cm="1">
        <f t="array" ref="H152">_xll.SNL.Clients.Office.Excel.Functions.SPG($A152, "IQ_DILUT_EPS_AFTER_EXTRA", H$3)</f>
        <v>0.41499999999999998</v>
      </c>
      <c r="I152" s="9" cm="1">
        <f t="array" ref="I152">_xll.SNL.Clients.Office.Excel.Functions.SPG($A152, "IQ_DILUT_EPS_AFTER_EXTRA", I$3)</f>
        <v>0.4</v>
      </c>
      <c r="J152" s="9" cm="1">
        <f t="array" ref="J152">_xll.SNL.Clients.Office.Excel.Functions.SPG($A152, "IQ_DILUT_EPS_AFTER_EXTRA", J$3)</f>
        <v>0.42</v>
      </c>
      <c r="K152" s="9" cm="1">
        <f t="array" ref="K152">_xll.SNL.Clients.Office.Excel.Functions.SPG($A152, "IQ_DILUT_EPS_AFTER_EXTRA", K$3)</f>
        <v>0.47</v>
      </c>
      <c r="L152" s="9" cm="1">
        <f t="array" ref="L152">_xll.SNL.Clients.Office.Excel.Functions.SPG($A152, "IQ_DILUT_EPS_AFTER_EXTRA", L$3)</f>
        <v>0.46</v>
      </c>
      <c r="M152" s="9" cm="1">
        <f t="array" ref="M152">_xll.SNL.Clients.Office.Excel.Functions.SPG($A152, "IQ_DILUT_EPS_AFTER_EXTRA", M$3)</f>
        <v>0.42</v>
      </c>
      <c r="N152" s="9" cm="1">
        <f t="array" ref="N152">_xll.SNL.Clients.Office.Excel.Functions.SPG($A152, "IQ_DILUT_EPS_AFTER_EXTRA", N$3)</f>
        <v>0.31</v>
      </c>
      <c r="O152" s="9" cm="1">
        <f t="array" ref="O152">_xll.SNL.Clients.Office.Excel.Functions.SPG($A152, "IQ_DILUT_EPS_AFTER_EXTRA", O$3)</f>
        <v>0.35</v>
      </c>
      <c r="P152" s="9" cm="1">
        <f t="array" ref="P152">_xll.SNL.Clients.Office.Excel.Functions.SPG($A152, "IQ_DILUT_EPS_AFTER_EXTRA", P$3)</f>
        <v>0.36599999999999999</v>
      </c>
      <c r="Q152" s="9" cm="1">
        <f t="array" ref="Q152">_xll.SNL.Clients.Office.Excel.Functions.SPG($A152, "IQ_DILUT_EPS_AFTER_EXTRA", Q$3)</f>
        <v>0.377</v>
      </c>
      <c r="R152" s="9" cm="1">
        <f t="array" ref="R152">_xll.SNL.Clients.Office.Excel.Functions.SPG($A152, "IQ_DILUT_EPS_AFTER_EXTRA", R$3)</f>
        <v>0.47</v>
      </c>
      <c r="S152" s="9" cm="1">
        <f t="array" ref="S152">_xll.SNL.Clients.Office.Excel.Functions.SPG($A152, "IQ_DILUT_EPS_AFTER_EXTRA", S$3)</f>
        <v>0.36899999999999999</v>
      </c>
      <c r="T152" s="9" cm="1">
        <f t="array" ref="T152">_xll.SNL.Clients.Office.Excel.Functions.SPG($A152, "IQ_DILUT_EPS_AFTER_EXTRA", T$3)</f>
        <v>0.35</v>
      </c>
      <c r="U152" s="9" cm="1">
        <f t="array" ref="U152">_xll.SNL.Clients.Office.Excel.Functions.SPG($A152, "IQ_DILUT_EPS_AFTER_EXTRA", U$3)</f>
        <v>0.307</v>
      </c>
      <c r="V152" s="9" cm="1">
        <f t="array" ref="V152">_xll.SNL.Clients.Office.Excel.Functions.SPG($A152, "IQ_DILUT_EPS_AFTER_EXTRA", V$3)</f>
        <v>0.27</v>
      </c>
      <c r="W152" s="9" cm="1">
        <f t="array" ref="W152">_xll.SNL.Clients.Office.Excel.Functions.SPG($A152, "IQ_DILUT_EPS_AFTER_EXTRA", W$3)</f>
        <v>0.36</v>
      </c>
      <c r="X152" s="9" cm="1">
        <f t="array" ref="X152">_xll.SNL.Clients.Office.Excel.Functions.SPG($A152, "IQ_DILUT_EPS_AFTER_EXTRA", X$3)</f>
        <v>0.36</v>
      </c>
      <c r="Y152" s="9" cm="1">
        <f t="array" ref="Y152">_xll.SNL.Clients.Office.Excel.Functions.SPG($A152, "IQ_DILUT_EPS_AFTER_EXTRA", Y$3)</f>
        <v>0.38900000000000001</v>
      </c>
      <c r="Z152" s="9" cm="1">
        <f t="array" ref="Z152">_xll.SNL.Clients.Office.Excel.Functions.SPG($A152, "IQ_DILUT_EPS_AFTER_EXTRA", Z$3)</f>
        <v>0.36899999999999999</v>
      </c>
    </row>
    <row r="153" spans="1:26" x14ac:dyDescent="0.3">
      <c r="A153" s="11" t="s">
        <v>1181</v>
      </c>
      <c r="B153" s="9" cm="1">
        <f t="array" ref="B153">_xll.SNL.Clients.Office.Excel.Functions.SPG($A153, "IQ_DILUT_EPS_AFTER_EXTRA", B$3)</f>
        <v>-1.224</v>
      </c>
      <c r="C153" s="9" cm="1">
        <f t="array" ref="C153">_xll.SNL.Clients.Office.Excel.Functions.SPG($A153, "IQ_DILUT_EPS_AFTER_EXTRA", C$3)</f>
        <v>0.28899999999999998</v>
      </c>
      <c r="D153" s="9" cm="1">
        <f t="array" ref="D153">_xll.SNL.Clients.Office.Excel.Functions.SPG($A153, "IQ_DILUT_EPS_AFTER_EXTRA", D$3)</f>
        <v>-1.234</v>
      </c>
      <c r="E153" s="9" cm="1">
        <f t="array" ref="E153">_xll.SNL.Clients.Office.Excel.Functions.SPG($A153, "IQ_DILUT_EPS_AFTER_EXTRA", E$3)</f>
        <v>0.20899999999999999</v>
      </c>
      <c r="F153" s="9" cm="1">
        <f t="array" ref="F153">_xll.SNL.Clients.Office.Excel.Functions.SPG($A153, "IQ_DILUT_EPS_AFTER_EXTRA", F$3)</f>
        <v>0.81599999999999995</v>
      </c>
      <c r="G153" s="9" cm="1">
        <f t="array" ref="G153">_xll.SNL.Clients.Office.Excel.Functions.SPG($A153, "IQ_DILUT_EPS_AFTER_EXTRA", G$3)</f>
        <v>0.90500000000000003</v>
      </c>
      <c r="H153" s="9" cm="1">
        <f t="array" ref="H153">_xll.SNL.Clients.Office.Excel.Functions.SPG($A153, "IQ_DILUT_EPS_AFTER_EXTRA", H$3)</f>
        <v>3.512</v>
      </c>
      <c r="I153" s="9" cm="1">
        <f t="array" ref="I153">_xll.SNL.Clients.Office.Excel.Functions.SPG($A153, "IQ_DILUT_EPS_AFTER_EXTRA", I$3)</f>
        <v>1.294</v>
      </c>
      <c r="J153" s="9" cm="1">
        <f t="array" ref="J153">_xll.SNL.Clients.Office.Excel.Functions.SPG($A153, "IQ_DILUT_EPS_AFTER_EXTRA", J$3)</f>
        <v>1.94</v>
      </c>
      <c r="K153" s="9" cm="1">
        <f t="array" ref="K153">_xll.SNL.Clients.Office.Excel.Functions.SPG($A153, "IQ_DILUT_EPS_AFTER_EXTRA", K$3)</f>
        <v>1.1140000000000001</v>
      </c>
      <c r="L153" s="9" cm="1">
        <f t="array" ref="L153">_xll.SNL.Clients.Office.Excel.Functions.SPG($A153, "IQ_DILUT_EPS_AFTER_EXTRA", L$3)</f>
        <v>0.92</v>
      </c>
      <c r="M153" s="9" cm="1">
        <f t="array" ref="M153">_xll.SNL.Clients.Office.Excel.Functions.SPG($A153, "IQ_DILUT_EPS_AFTER_EXTRA", M$3)</f>
        <v>1.6419999999999999</v>
      </c>
      <c r="N153" s="9" cm="1">
        <f t="array" ref="N153">_xll.SNL.Clients.Office.Excel.Functions.SPG($A153, "IQ_DILUT_EPS_AFTER_EXTRA", N$3)</f>
        <v>0.93500000000000005</v>
      </c>
      <c r="O153" s="9" cm="1">
        <f t="array" ref="O153">_xll.SNL.Clients.Office.Excel.Functions.SPG($A153, "IQ_DILUT_EPS_AFTER_EXTRA", O$3)</f>
        <v>-0.13900000000000001</v>
      </c>
      <c r="P153" s="9" cm="1">
        <f t="array" ref="P153">_xll.SNL.Clients.Office.Excel.Functions.SPG($A153, "IQ_DILUT_EPS_AFTER_EXTRA", P$3)</f>
        <v>0.83</v>
      </c>
      <c r="Q153" s="9" cm="1">
        <f t="array" ref="Q153">_xll.SNL.Clients.Office.Excel.Functions.SPG($A153, "IQ_DILUT_EPS_AFTER_EXTRA", Q$3)</f>
        <v>-0.06</v>
      </c>
      <c r="R153" s="9" cm="1">
        <f t="array" ref="R153">_xll.SNL.Clients.Office.Excel.Functions.SPG($A153, "IQ_DILUT_EPS_AFTER_EXTRA", R$3)</f>
        <v>-0.38800000000000001</v>
      </c>
      <c r="S153" s="9" cm="1">
        <f t="array" ref="S153">_xll.SNL.Clients.Office.Excel.Functions.SPG($A153, "IQ_DILUT_EPS_AFTER_EXTRA", S$3)</f>
        <v>-0.67700000000000005</v>
      </c>
      <c r="T153" s="9" cm="1">
        <f t="array" ref="T153">_xll.SNL.Clients.Office.Excel.Functions.SPG($A153, "IQ_DILUT_EPS_AFTER_EXTRA", T$3)</f>
        <v>-0.95499999999999996</v>
      </c>
      <c r="U153" s="9" cm="1">
        <f t="array" ref="U153">_xll.SNL.Clients.Office.Excel.Functions.SPG($A153, "IQ_DILUT_EPS_AFTER_EXTRA", U$3)</f>
        <v>-0.05</v>
      </c>
      <c r="V153" s="9" cm="1">
        <f t="array" ref="V153">_xll.SNL.Clients.Office.Excel.Functions.SPG($A153, "IQ_DILUT_EPS_AFTER_EXTRA", V$3)</f>
        <v>-0.86599999999999999</v>
      </c>
      <c r="W153" s="9" cm="1">
        <f t="array" ref="W153">_xll.SNL.Clients.Office.Excel.Functions.SPG($A153, "IQ_DILUT_EPS_AFTER_EXTRA", W$3)</f>
        <v>0.438</v>
      </c>
      <c r="X153" s="9" cm="1">
        <f t="array" ref="X153">_xll.SNL.Clients.Office.Excel.Functions.SPG($A153, "IQ_DILUT_EPS_AFTER_EXTRA", X$3)</f>
        <v>1.1839999999999999</v>
      </c>
      <c r="Y153" s="9" cm="1">
        <f t="array" ref="Y153">_xll.SNL.Clients.Office.Excel.Functions.SPG($A153, "IQ_DILUT_EPS_AFTER_EXTRA", Y$3)</f>
        <v>1.1539999999999999</v>
      </c>
      <c r="Z153" s="9" cm="1">
        <f t="array" ref="Z153">_xll.SNL.Clients.Office.Excel.Functions.SPG($A153, "IQ_DILUT_EPS_AFTER_EXTRA", Z$3)</f>
        <v>1.0049999999999999</v>
      </c>
    </row>
    <row r="154" spans="1:26" x14ac:dyDescent="0.3">
      <c r="A154" s="11" t="s">
        <v>1182</v>
      </c>
      <c r="B154" s="9" cm="1">
        <f t="array" ref="B154">_xll.SNL.Clients.Office.Excel.Functions.SPG($A154, "IQ_DILUT_EPS_AFTER_EXTRA", B$3)</f>
        <v>-0.09</v>
      </c>
      <c r="C154" s="9" cm="1">
        <f t="array" ref="C154">_xll.SNL.Clients.Office.Excel.Functions.SPG($A154, "IQ_DILUT_EPS_AFTER_EXTRA", C$3)</f>
        <v>7.0999999999999994E-2</v>
      </c>
      <c r="D154" s="9" cm="1">
        <f t="array" ref="D154">_xll.SNL.Clients.Office.Excel.Functions.SPG($A154, "IQ_DILUT_EPS_AFTER_EXTRA", D$3)</f>
        <v>7.0000000000000001E-3</v>
      </c>
      <c r="E154" s="9" cm="1">
        <f t="array" ref="E154">_xll.SNL.Clients.Office.Excel.Functions.SPG($A154, "IQ_DILUT_EPS_AFTER_EXTRA", E$3)</f>
        <v>-0.08</v>
      </c>
      <c r="F154" s="9" cm="1">
        <f t="array" ref="F154">_xll.SNL.Clients.Office.Excel.Functions.SPG($A154, "IQ_DILUT_EPS_AFTER_EXTRA", F$3)</f>
        <v>-0.05</v>
      </c>
      <c r="G154" s="9" cm="1">
        <f t="array" ref="G154">_xll.SNL.Clients.Office.Excel.Functions.SPG($A154, "IQ_DILUT_EPS_AFTER_EXTRA", G$3)</f>
        <v>4.1000000000000002E-2</v>
      </c>
      <c r="H154" s="9" cm="1">
        <f t="array" ref="H154">_xll.SNL.Clients.Office.Excel.Functions.SPG($A154, "IQ_DILUT_EPS_AFTER_EXTRA", H$3)</f>
        <v>-0.05</v>
      </c>
      <c r="I154" s="9" cm="1">
        <f t="array" ref="I154">_xll.SNL.Clients.Office.Excel.Functions.SPG($A154, "IQ_DILUT_EPS_AFTER_EXTRA", I$3)</f>
        <v>-3.2000000000000001E-2</v>
      </c>
      <c r="J154" s="9" cm="1">
        <f t="array" ref="J154">_xll.SNL.Clients.Office.Excel.Functions.SPG($A154, "IQ_DILUT_EPS_AFTER_EXTRA", J$3)</f>
        <v>-0.05</v>
      </c>
      <c r="K154" s="9" cm="1">
        <f t="array" ref="K154">_xll.SNL.Clients.Office.Excel.Functions.SPG($A154, "IQ_DILUT_EPS_AFTER_EXTRA", K$3)</f>
        <v>2.5000000000000001E-2</v>
      </c>
      <c r="L154" s="9" cm="1">
        <f t="array" ref="L154">_xll.SNL.Clients.Office.Excel.Functions.SPG($A154, "IQ_DILUT_EPS_AFTER_EXTRA", L$3)</f>
        <v>0.01</v>
      </c>
      <c r="M154" s="9" cm="1">
        <f t="array" ref="M154">_xll.SNL.Clients.Office.Excel.Functions.SPG($A154, "IQ_DILUT_EPS_AFTER_EXTRA", M$3)</f>
        <v>-4.0000000000000001E-3</v>
      </c>
      <c r="N154" s="9" cm="1">
        <f t="array" ref="N154">_xll.SNL.Clients.Office.Excel.Functions.SPG($A154, "IQ_DILUT_EPS_AFTER_EXTRA", N$3)</f>
        <v>-0.02</v>
      </c>
      <c r="O154" s="9" cm="1">
        <f t="array" ref="O154">_xll.SNL.Clients.Office.Excel.Functions.SPG($A154, "IQ_DILUT_EPS_AFTER_EXTRA", O$3)</f>
        <v>0</v>
      </c>
      <c r="P154" s="9" cm="1">
        <f t="array" ref="P154">_xll.SNL.Clients.Office.Excel.Functions.SPG($A154, "IQ_DILUT_EPS_AFTER_EXTRA", P$3)</f>
        <v>3.0000000000000001E-3</v>
      </c>
      <c r="Q154" s="9" t="str" cm="1">
        <f t="array" ref="Q154">_xll.SNL.Clients.Office.Excel.Functions.SPG($A154, "IQ_DILUT_EPS_AFTER_EXTRA", Q$3)</f>
        <v>NA</v>
      </c>
      <c r="R154" s="9" t="str" cm="1">
        <f t="array" ref="R154">_xll.SNL.Clients.Office.Excel.Functions.SPG($A154, "IQ_DILUT_EPS_AFTER_EXTRA", R$3)</f>
        <v>NA</v>
      </c>
      <c r="S154" s="9" cm="1">
        <f t="array" ref="S154">_xll.SNL.Clients.Office.Excel.Functions.SPG($A154, "IQ_DILUT_EPS_AFTER_EXTRA", S$3)</f>
        <v>1.6E-2</v>
      </c>
      <c r="T154" s="9" cm="1">
        <f t="array" ref="T154">_xll.SNL.Clients.Office.Excel.Functions.SPG($A154, "IQ_DILUT_EPS_AFTER_EXTRA", T$3)</f>
        <v>4.7E-2</v>
      </c>
      <c r="U154" s="9" cm="1">
        <f t="array" ref="U154">_xll.SNL.Clients.Office.Excel.Functions.SPG($A154, "IQ_DILUT_EPS_AFTER_EXTRA", U$3)</f>
        <v>0.06</v>
      </c>
      <c r="V154" s="9" cm="1">
        <f t="array" ref="V154">_xll.SNL.Clients.Office.Excel.Functions.SPG($A154, "IQ_DILUT_EPS_AFTER_EXTRA", V$3)</f>
        <v>-0.03</v>
      </c>
      <c r="W154" s="9" t="str" cm="1">
        <f t="array" ref="W154">_xll.SNL.Clients.Office.Excel.Functions.SPG($A154, "IQ_DILUT_EPS_AFTER_EXTRA", W$3)</f>
        <v>NA</v>
      </c>
      <c r="X154" s="9" t="str" cm="1">
        <f t="array" ref="X154">_xll.SNL.Clients.Office.Excel.Functions.SPG($A154, "IQ_DILUT_EPS_AFTER_EXTRA", X$3)</f>
        <v>NA</v>
      </c>
      <c r="Y154" s="9" t="str" cm="1">
        <f t="array" ref="Y154">_xll.SNL.Clients.Office.Excel.Functions.SPG($A154, "IQ_DILUT_EPS_AFTER_EXTRA", Y$3)</f>
        <v>NA</v>
      </c>
      <c r="Z154" s="9" t="str" cm="1">
        <f t="array" ref="Z154">_xll.SNL.Clients.Office.Excel.Functions.SPG($A154, "IQ_DILUT_EPS_AFTER_EXTRA", Z$3)</f>
        <v>NA</v>
      </c>
    </row>
    <row r="155" spans="1:26" x14ac:dyDescent="0.3">
      <c r="A155" s="11" t="s">
        <v>1183</v>
      </c>
      <c r="B155" s="9" cm="1">
        <f t="array" ref="B155">_xll.SNL.Clients.Office.Excel.Functions.SPG($A155, "IQ_DILUT_EPS_AFTER_EXTRA", B$3)</f>
        <v>0.17</v>
      </c>
      <c r="C155" s="9" cm="1">
        <f t="array" ref="C155">_xll.SNL.Clients.Office.Excel.Functions.SPG($A155, "IQ_DILUT_EPS_AFTER_EXTRA", C$3)</f>
        <v>-0.55100000000000005</v>
      </c>
      <c r="D155" s="9" cm="1">
        <f t="array" ref="D155">_xll.SNL.Clients.Office.Excel.Functions.SPG($A155, "IQ_DILUT_EPS_AFTER_EXTRA", D$3)</f>
        <v>2.8000000000000001E-2</v>
      </c>
      <c r="E155" s="9" cm="1">
        <f t="array" ref="E155">_xll.SNL.Clients.Office.Excel.Functions.SPG($A155, "IQ_DILUT_EPS_AFTER_EXTRA", E$3)</f>
        <v>0.11</v>
      </c>
      <c r="F155" s="9" cm="1">
        <f t="array" ref="F155">_xll.SNL.Clients.Office.Excel.Functions.SPG($A155, "IQ_DILUT_EPS_AFTER_EXTRA", F$3)</f>
        <v>0.02</v>
      </c>
      <c r="G155" s="9" cm="1">
        <f t="array" ref="G155">_xll.SNL.Clients.Office.Excel.Functions.SPG($A155, "IQ_DILUT_EPS_AFTER_EXTRA", G$3)</f>
        <v>-0.27</v>
      </c>
      <c r="H155" s="9" cm="1">
        <f t="array" ref="H155">_xll.SNL.Clients.Office.Excel.Functions.SPG($A155, "IQ_DILUT_EPS_AFTER_EXTRA", H$3)</f>
        <v>0.13</v>
      </c>
      <c r="I155" s="9" cm="1">
        <f t="array" ref="I155">_xll.SNL.Clients.Office.Excel.Functions.SPG($A155, "IQ_DILUT_EPS_AFTER_EXTRA", I$3)</f>
        <v>0.20799999999999999</v>
      </c>
      <c r="J155" s="9" cm="1">
        <f t="array" ref="J155">_xll.SNL.Clients.Office.Excel.Functions.SPG($A155, "IQ_DILUT_EPS_AFTER_EXTRA", J$3)</f>
        <v>0.19</v>
      </c>
      <c r="K155" s="9" cm="1">
        <f t="array" ref="K155">_xll.SNL.Clients.Office.Excel.Functions.SPG($A155, "IQ_DILUT_EPS_AFTER_EXTRA", K$3)</f>
        <v>-1.252</v>
      </c>
      <c r="L155" s="9" cm="1">
        <f t="array" ref="L155">_xll.SNL.Clients.Office.Excel.Functions.SPG($A155, "IQ_DILUT_EPS_AFTER_EXTRA", L$3)</f>
        <v>-0.61399999999999999</v>
      </c>
      <c r="M155" s="9" cm="1">
        <f t="array" ref="M155">_xll.SNL.Clients.Office.Excel.Functions.SPG($A155, "IQ_DILUT_EPS_AFTER_EXTRA", M$3)</f>
        <v>5.6000000000000001E-2</v>
      </c>
      <c r="N155" s="9" cm="1">
        <f t="array" ref="N155">_xll.SNL.Clients.Office.Excel.Functions.SPG($A155, "IQ_DILUT_EPS_AFTER_EXTRA", N$3)</f>
        <v>0.11799999999999999</v>
      </c>
      <c r="O155" s="9" cm="1">
        <f t="array" ref="O155">_xll.SNL.Clients.Office.Excel.Functions.SPG($A155, "IQ_DILUT_EPS_AFTER_EXTRA", O$3)</f>
        <v>0.17299999999999999</v>
      </c>
      <c r="P155" s="9" cm="1">
        <f t="array" ref="P155">_xll.SNL.Clients.Office.Excel.Functions.SPG($A155, "IQ_DILUT_EPS_AFTER_EXTRA", P$3)</f>
        <v>0.33</v>
      </c>
      <c r="Q155" s="9" cm="1">
        <f t="array" ref="Q155">_xll.SNL.Clients.Office.Excel.Functions.SPG($A155, "IQ_DILUT_EPS_AFTER_EXTRA", Q$3)</f>
        <v>0.36</v>
      </c>
      <c r="R155" s="9" cm="1">
        <f t="array" ref="R155">_xll.SNL.Clients.Office.Excel.Functions.SPG($A155, "IQ_DILUT_EPS_AFTER_EXTRA", R$3)</f>
        <v>0.48</v>
      </c>
      <c r="S155" s="9" cm="1">
        <f t="array" ref="S155">_xll.SNL.Clients.Office.Excel.Functions.SPG($A155, "IQ_DILUT_EPS_AFTER_EXTRA", S$3)</f>
        <v>0.27700000000000002</v>
      </c>
      <c r="T155" s="9" cm="1">
        <f t="array" ref="T155">_xll.SNL.Clients.Office.Excel.Functions.SPG($A155, "IQ_DILUT_EPS_AFTER_EXTRA", T$3)</f>
        <v>0.31</v>
      </c>
      <c r="U155" s="9" cm="1">
        <f t="array" ref="U155">_xll.SNL.Clients.Office.Excel.Functions.SPG($A155, "IQ_DILUT_EPS_AFTER_EXTRA", U$3)</f>
        <v>-1.204</v>
      </c>
      <c r="V155" s="9" cm="1">
        <f t="array" ref="V155">_xll.SNL.Clients.Office.Excel.Functions.SPG($A155, "IQ_DILUT_EPS_AFTER_EXTRA", V$3)</f>
        <v>0.4</v>
      </c>
      <c r="W155" s="9" cm="1">
        <f t="array" ref="W155">_xll.SNL.Clients.Office.Excel.Functions.SPG($A155, "IQ_DILUT_EPS_AFTER_EXTRA", W$3)</f>
        <v>0.59</v>
      </c>
      <c r="X155" s="9" cm="1">
        <f t="array" ref="X155">_xll.SNL.Clients.Office.Excel.Functions.SPG($A155, "IQ_DILUT_EPS_AFTER_EXTRA", X$3)</f>
        <v>0.77</v>
      </c>
      <c r="Y155" s="9" cm="1">
        <f t="array" ref="Y155">_xll.SNL.Clients.Office.Excel.Functions.SPG($A155, "IQ_DILUT_EPS_AFTER_EXTRA", Y$3)</f>
        <v>-0.47199999999999998</v>
      </c>
      <c r="Z155" s="9" cm="1">
        <f t="array" ref="Z155">_xll.SNL.Clients.Office.Excel.Functions.SPG($A155, "IQ_DILUT_EPS_AFTER_EXTRA", Z$3)</f>
        <v>0.68</v>
      </c>
    </row>
    <row r="156" spans="1:26" x14ac:dyDescent="0.3">
      <c r="A156" s="11" t="s">
        <v>1184</v>
      </c>
      <c r="B156" s="9" t="str" cm="1">
        <f t="array" ref="B156">_xll.SNL.Clients.Office.Excel.Functions.SPG($A156, "IQ_DILUT_EPS_AFTER_EXTRA", B$3)</f>
        <v>NA</v>
      </c>
      <c r="C156" s="9" cm="1">
        <f t="array" ref="C156">_xll.SNL.Clients.Office.Excel.Functions.SPG($A156, "IQ_DILUT_EPS_AFTER_EXTRA", C$3)</f>
        <v>0.24299999999999999</v>
      </c>
      <c r="D156" s="9" cm="1">
        <f t="array" ref="D156">_xll.SNL.Clients.Office.Excel.Functions.SPG($A156, "IQ_DILUT_EPS_AFTER_EXTRA", D$3)</f>
        <v>-0.84</v>
      </c>
      <c r="E156" s="9" cm="1">
        <f t="array" ref="E156">_xll.SNL.Clients.Office.Excel.Functions.SPG($A156, "IQ_DILUT_EPS_AFTER_EXTRA", E$3)</f>
        <v>0.99</v>
      </c>
      <c r="F156" s="9" cm="1">
        <f t="array" ref="F156">_xll.SNL.Clients.Office.Excel.Functions.SPG($A156, "IQ_DILUT_EPS_AFTER_EXTRA", F$3)</f>
        <v>0.99</v>
      </c>
      <c r="G156" s="9" cm="1">
        <f t="array" ref="G156">_xll.SNL.Clients.Office.Excel.Functions.SPG($A156, "IQ_DILUT_EPS_AFTER_EXTRA", G$3)</f>
        <v>0.88100000000000001</v>
      </c>
      <c r="H156" s="9" cm="1">
        <f t="array" ref="H156">_xll.SNL.Clients.Office.Excel.Functions.SPG($A156, "IQ_DILUT_EPS_AFTER_EXTRA", H$3)</f>
        <v>-0.124</v>
      </c>
      <c r="I156" s="9" cm="1">
        <f t="array" ref="I156">_xll.SNL.Clients.Office.Excel.Functions.SPG($A156, "IQ_DILUT_EPS_AFTER_EXTRA", I$3)</f>
        <v>0.6</v>
      </c>
      <c r="J156" s="9" cm="1">
        <f t="array" ref="J156">_xll.SNL.Clients.Office.Excel.Functions.SPG($A156, "IQ_DILUT_EPS_AFTER_EXTRA", J$3)</f>
        <v>1.45</v>
      </c>
      <c r="K156" s="9" cm="1">
        <f t="array" ref="K156">_xll.SNL.Clients.Office.Excel.Functions.SPG($A156, "IQ_DILUT_EPS_AFTER_EXTRA", K$3)</f>
        <v>0.80200000000000005</v>
      </c>
      <c r="L156" s="9" cm="1">
        <f t="array" ref="L156">_xll.SNL.Clients.Office.Excel.Functions.SPG($A156, "IQ_DILUT_EPS_AFTER_EXTRA", L$3)</f>
        <v>3.9E-2</v>
      </c>
      <c r="M156" s="9" cm="1">
        <f t="array" ref="M156">_xll.SNL.Clients.Office.Excel.Functions.SPG($A156, "IQ_DILUT_EPS_AFTER_EXTRA", M$3)</f>
        <v>0.59</v>
      </c>
      <c r="N156" s="9" cm="1">
        <f t="array" ref="N156">_xll.SNL.Clients.Office.Excel.Functions.SPG($A156, "IQ_DILUT_EPS_AFTER_EXTRA", N$3)</f>
        <v>1.35</v>
      </c>
      <c r="O156" s="9" cm="1">
        <f t="array" ref="O156">_xll.SNL.Clients.Office.Excel.Functions.SPG($A156, "IQ_DILUT_EPS_AFTER_EXTRA", O$3)</f>
        <v>0.53</v>
      </c>
      <c r="P156" s="9" cm="1">
        <f t="array" ref="P156">_xll.SNL.Clients.Office.Excel.Functions.SPG($A156, "IQ_DILUT_EPS_AFTER_EXTRA", P$3)</f>
        <v>0.21</v>
      </c>
      <c r="Q156" s="9" cm="1">
        <f t="array" ref="Q156">_xll.SNL.Clients.Office.Excel.Functions.SPG($A156, "IQ_DILUT_EPS_AFTER_EXTRA", Q$3)</f>
        <v>1.07</v>
      </c>
      <c r="R156" s="9" cm="1">
        <f t="array" ref="R156">_xll.SNL.Clients.Office.Excel.Functions.SPG($A156, "IQ_DILUT_EPS_AFTER_EXTRA", R$3)</f>
        <v>0.4</v>
      </c>
      <c r="S156" s="9" cm="1">
        <f t="array" ref="S156">_xll.SNL.Clients.Office.Excel.Functions.SPG($A156, "IQ_DILUT_EPS_AFTER_EXTRA", S$3)</f>
        <v>-1.1919999999999999</v>
      </c>
      <c r="T156" s="9" cm="1">
        <f t="array" ref="T156">_xll.SNL.Clients.Office.Excel.Functions.SPG($A156, "IQ_DILUT_EPS_AFTER_EXTRA", T$3)</f>
        <v>-1.01</v>
      </c>
      <c r="U156" s="9" cm="1">
        <f t="array" ref="U156">_xll.SNL.Clients.Office.Excel.Functions.SPG($A156, "IQ_DILUT_EPS_AFTER_EXTRA", U$3)</f>
        <v>-1.244</v>
      </c>
      <c r="V156" s="9" cm="1">
        <f t="array" ref="V156">_xll.SNL.Clients.Office.Excel.Functions.SPG($A156, "IQ_DILUT_EPS_AFTER_EXTRA", V$3)</f>
        <v>-1.37</v>
      </c>
      <c r="W156" s="9" cm="1">
        <f t="array" ref="W156">_xll.SNL.Clients.Office.Excel.Functions.SPG($A156, "IQ_DILUT_EPS_AFTER_EXTRA", W$3)</f>
        <v>0.79900000000000004</v>
      </c>
      <c r="X156" s="9" cm="1">
        <f t="array" ref="X156">_xll.SNL.Clients.Office.Excel.Functions.SPG($A156, "IQ_DILUT_EPS_AFTER_EXTRA", X$3)</f>
        <v>1.6E-2</v>
      </c>
      <c r="Y156" s="9" cm="1">
        <f t="array" ref="Y156">_xll.SNL.Clients.Office.Excel.Functions.SPG($A156, "IQ_DILUT_EPS_AFTER_EXTRA", Y$3)</f>
        <v>0.9</v>
      </c>
      <c r="Z156" s="9" cm="1">
        <f t="array" ref="Z156">_xll.SNL.Clients.Office.Excel.Functions.SPG($A156, "IQ_DILUT_EPS_AFTER_EXTRA", Z$3)</f>
        <v>1.1299999999999999</v>
      </c>
    </row>
    <row r="157" spans="1:26" x14ac:dyDescent="0.3">
      <c r="A157" s="11" t="s">
        <v>1185</v>
      </c>
      <c r="B157" s="9" cm="1">
        <f t="array" ref="B157">_xll.SNL.Clients.Office.Excel.Functions.SPG($A157, "IQ_DILUT_EPS_AFTER_EXTRA", B$3)</f>
        <v>0.308</v>
      </c>
      <c r="C157" s="9" cm="1">
        <f t="array" ref="C157">_xll.SNL.Clients.Office.Excel.Functions.SPG($A157, "IQ_DILUT_EPS_AFTER_EXTRA", C$3)</f>
        <v>0.28100000000000003</v>
      </c>
      <c r="D157" s="9" cm="1">
        <f t="array" ref="D157">_xll.SNL.Clients.Office.Excel.Functions.SPG($A157, "IQ_DILUT_EPS_AFTER_EXTRA", D$3)</f>
        <v>0.19900000000000001</v>
      </c>
      <c r="E157" s="9" cm="1">
        <f t="array" ref="E157">_xll.SNL.Clients.Office.Excel.Functions.SPG($A157, "IQ_DILUT_EPS_AFTER_EXTRA", E$3)</f>
        <v>0.45800000000000002</v>
      </c>
      <c r="F157" s="9" cm="1">
        <f t="array" ref="F157">_xll.SNL.Clients.Office.Excel.Functions.SPG($A157, "IQ_DILUT_EPS_AFTER_EXTRA", F$3)</f>
        <v>0.24199999999999999</v>
      </c>
      <c r="G157" s="9" cm="1">
        <f t="array" ref="G157">_xll.SNL.Clients.Office.Excel.Functions.SPG($A157, "IQ_DILUT_EPS_AFTER_EXTRA", G$3)</f>
        <v>0.33800000000000002</v>
      </c>
      <c r="H157" s="9" cm="1">
        <f t="array" ref="H157">_xll.SNL.Clients.Office.Excel.Functions.SPG($A157, "IQ_DILUT_EPS_AFTER_EXTRA", H$3)</f>
        <v>-0.183</v>
      </c>
      <c r="I157" s="9" cm="1">
        <f t="array" ref="I157">_xll.SNL.Clients.Office.Excel.Functions.SPG($A157, "IQ_DILUT_EPS_AFTER_EXTRA", I$3)</f>
        <v>0.374</v>
      </c>
      <c r="J157" s="9" cm="1">
        <f t="array" ref="J157">_xll.SNL.Clients.Office.Excel.Functions.SPG($A157, "IQ_DILUT_EPS_AFTER_EXTRA", J$3)</f>
        <v>6.2E-2</v>
      </c>
      <c r="K157" s="9" cm="1">
        <f t="array" ref="K157">_xll.SNL.Clients.Office.Excel.Functions.SPG($A157, "IQ_DILUT_EPS_AFTER_EXTRA", K$3)</f>
        <v>0.437</v>
      </c>
      <c r="L157" s="9" cm="1">
        <f t="array" ref="L157">_xll.SNL.Clients.Office.Excel.Functions.SPG($A157, "IQ_DILUT_EPS_AFTER_EXTRA", L$3)</f>
        <v>0.33600000000000002</v>
      </c>
      <c r="M157" s="9" cm="1">
        <f t="array" ref="M157">_xll.SNL.Clients.Office.Excel.Functions.SPG($A157, "IQ_DILUT_EPS_AFTER_EXTRA", M$3)</f>
        <v>0.502</v>
      </c>
      <c r="N157" s="9" cm="1">
        <f t="array" ref="N157">_xll.SNL.Clients.Office.Excel.Functions.SPG($A157, "IQ_DILUT_EPS_AFTER_EXTRA", N$3)</f>
        <v>0.222</v>
      </c>
      <c r="O157" s="9" cm="1">
        <f t="array" ref="O157">_xll.SNL.Clients.Office.Excel.Functions.SPG($A157, "IQ_DILUT_EPS_AFTER_EXTRA", O$3)</f>
        <v>0.317</v>
      </c>
      <c r="P157" s="9" cm="1">
        <f t="array" ref="P157">_xll.SNL.Clients.Office.Excel.Functions.SPG($A157, "IQ_DILUT_EPS_AFTER_EXTRA", P$3)</f>
        <v>0.28199999999999997</v>
      </c>
      <c r="Q157" s="9" cm="1">
        <f t="array" ref="Q157">_xll.SNL.Clients.Office.Excel.Functions.SPG($A157, "IQ_DILUT_EPS_AFTER_EXTRA", Q$3)</f>
        <v>0.28299999999999997</v>
      </c>
      <c r="R157" s="9" cm="1">
        <f t="array" ref="R157">_xll.SNL.Clients.Office.Excel.Functions.SPG($A157, "IQ_DILUT_EPS_AFTER_EXTRA", R$3)</f>
        <v>0.57199999999999995</v>
      </c>
      <c r="S157" s="9" cm="1">
        <f t="array" ref="S157">_xll.SNL.Clients.Office.Excel.Functions.SPG($A157, "IQ_DILUT_EPS_AFTER_EXTRA", S$3)</f>
        <v>0.58399999999999996</v>
      </c>
      <c r="T157" s="9" cm="1">
        <f t="array" ref="T157">_xll.SNL.Clients.Office.Excel.Functions.SPG($A157, "IQ_DILUT_EPS_AFTER_EXTRA", T$3)</f>
        <v>0.70099999999999996</v>
      </c>
      <c r="U157" s="9" cm="1">
        <f t="array" ref="U157">_xll.SNL.Clients.Office.Excel.Functions.SPG($A157, "IQ_DILUT_EPS_AFTER_EXTRA", U$3)</f>
        <v>0.35199999999999998</v>
      </c>
      <c r="V157" s="9" cm="1">
        <f t="array" ref="V157">_xll.SNL.Clients.Office.Excel.Functions.SPG($A157, "IQ_DILUT_EPS_AFTER_EXTRA", V$3)</f>
        <v>-1.532</v>
      </c>
      <c r="W157" s="9" cm="1">
        <f t="array" ref="W157">_xll.SNL.Clients.Office.Excel.Functions.SPG($A157, "IQ_DILUT_EPS_AFTER_EXTRA", W$3)</f>
        <v>1.0549999999999999</v>
      </c>
      <c r="X157" s="9" cm="1">
        <f t="array" ref="X157">_xll.SNL.Clients.Office.Excel.Functions.SPG($A157, "IQ_DILUT_EPS_AFTER_EXTRA", X$3)</f>
        <v>-7.49</v>
      </c>
      <c r="Y157" s="9" cm="1">
        <f t="array" ref="Y157">_xll.SNL.Clients.Office.Excel.Functions.SPG($A157, "IQ_DILUT_EPS_AFTER_EXTRA", Y$3)</f>
        <v>0.747</v>
      </c>
      <c r="Z157" s="9" cm="1">
        <f t="array" ref="Z157">_xll.SNL.Clients.Office.Excel.Functions.SPG($A157, "IQ_DILUT_EPS_AFTER_EXTRA", Z$3)</f>
        <v>0.93300000000000005</v>
      </c>
    </row>
    <row r="158" spans="1:26" x14ac:dyDescent="0.3">
      <c r="A158" s="11" t="s">
        <v>1186</v>
      </c>
      <c r="B158" s="9" cm="1">
        <f t="array" ref="B158">_xll.SNL.Clients.Office.Excel.Functions.SPG($A158, "IQ_DILUT_EPS_AFTER_EXTRA", B$3)</f>
        <v>0.04</v>
      </c>
      <c r="C158" s="9" cm="1">
        <f t="array" ref="C158">_xll.SNL.Clients.Office.Excel.Functions.SPG($A158, "IQ_DILUT_EPS_AFTER_EXTRA", C$3)</f>
        <v>-7.0999999999999994E-2</v>
      </c>
      <c r="D158" s="9" cm="1">
        <f t="array" ref="D158">_xll.SNL.Clients.Office.Excel.Functions.SPG($A158, "IQ_DILUT_EPS_AFTER_EXTRA", D$3)</f>
        <v>0.11</v>
      </c>
      <c r="E158" s="9" cm="1">
        <f t="array" ref="E158">_xll.SNL.Clients.Office.Excel.Functions.SPG($A158, "IQ_DILUT_EPS_AFTER_EXTRA", E$3)</f>
        <v>0.1</v>
      </c>
      <c r="F158" s="9" cm="1">
        <f t="array" ref="F158">_xll.SNL.Clients.Office.Excel.Functions.SPG($A158, "IQ_DILUT_EPS_AFTER_EXTRA", F$3)</f>
        <v>2.8000000000000001E-2</v>
      </c>
      <c r="G158" s="9" cm="1">
        <f t="array" ref="G158">_xll.SNL.Clients.Office.Excel.Functions.SPG($A158, "IQ_DILUT_EPS_AFTER_EXTRA", G$3)</f>
        <v>0.04</v>
      </c>
      <c r="H158" s="9" cm="1">
        <f t="array" ref="H158">_xll.SNL.Clients.Office.Excel.Functions.SPG($A158, "IQ_DILUT_EPS_AFTER_EXTRA", H$3)</f>
        <v>0.11700000000000001</v>
      </c>
      <c r="I158" s="9" cm="1">
        <f t="array" ref="I158">_xll.SNL.Clients.Office.Excel.Functions.SPG($A158, "IQ_DILUT_EPS_AFTER_EXTRA", I$3)</f>
        <v>0.17</v>
      </c>
      <c r="J158" s="9" cm="1">
        <f t="array" ref="J158">_xll.SNL.Clients.Office.Excel.Functions.SPG($A158, "IQ_DILUT_EPS_AFTER_EXTRA", J$3)</f>
        <v>0.03</v>
      </c>
      <c r="K158" s="9" cm="1">
        <f t="array" ref="K158">_xll.SNL.Clients.Office.Excel.Functions.SPG($A158, "IQ_DILUT_EPS_AFTER_EXTRA", K$3)</f>
        <v>7.4999999999999997E-2</v>
      </c>
      <c r="L158" s="9" cm="1">
        <f t="array" ref="L158">_xll.SNL.Clients.Office.Excel.Functions.SPG($A158, "IQ_DILUT_EPS_AFTER_EXTRA", L$3)</f>
        <v>0.12</v>
      </c>
      <c r="M158" s="9" cm="1">
        <f t="array" ref="M158">_xll.SNL.Clients.Office.Excel.Functions.SPG($A158, "IQ_DILUT_EPS_AFTER_EXTRA", M$3)</f>
        <v>0.23</v>
      </c>
      <c r="N158" s="9" cm="1">
        <f t="array" ref="N158">_xll.SNL.Clients.Office.Excel.Functions.SPG($A158, "IQ_DILUT_EPS_AFTER_EXTRA", N$3)</f>
        <v>3.5999999999999997E-2</v>
      </c>
      <c r="O158" s="9" cm="1">
        <f t="array" ref="O158">_xll.SNL.Clients.Office.Excel.Functions.SPG($A158, "IQ_DILUT_EPS_AFTER_EXTRA", O$3)</f>
        <v>-2.5000000000000001E-2</v>
      </c>
      <c r="P158" s="9" cm="1">
        <f t="array" ref="P158">_xll.SNL.Clients.Office.Excel.Functions.SPG($A158, "IQ_DILUT_EPS_AFTER_EXTRA", P$3)</f>
        <v>-0.02</v>
      </c>
      <c r="Q158" s="9" cm="1">
        <f t="array" ref="Q158">_xll.SNL.Clients.Office.Excel.Functions.SPG($A158, "IQ_DILUT_EPS_AFTER_EXTRA", Q$3)</f>
        <v>-0.10100000000000001</v>
      </c>
      <c r="R158" s="9" cm="1">
        <f t="array" ref="R158">_xll.SNL.Clients.Office.Excel.Functions.SPG($A158, "IQ_DILUT_EPS_AFTER_EXTRA", R$3)</f>
        <v>-0.82</v>
      </c>
      <c r="S158" s="9" cm="1">
        <f t="array" ref="S158">_xll.SNL.Clients.Office.Excel.Functions.SPG($A158, "IQ_DILUT_EPS_AFTER_EXTRA", S$3)</f>
        <v>-1.0329999999999999</v>
      </c>
      <c r="T158" s="9" cm="1">
        <f t="array" ref="T158">_xll.SNL.Clients.Office.Excel.Functions.SPG($A158, "IQ_DILUT_EPS_AFTER_EXTRA", T$3)</f>
        <v>-0.4</v>
      </c>
      <c r="U158" s="9" cm="1">
        <f t="array" ref="U158">_xll.SNL.Clients.Office.Excel.Functions.SPG($A158, "IQ_DILUT_EPS_AFTER_EXTRA", U$3)</f>
        <v>-0.36199999999999999</v>
      </c>
      <c r="V158" s="9" cm="1">
        <f t="array" ref="V158">_xll.SNL.Clients.Office.Excel.Functions.SPG($A158, "IQ_DILUT_EPS_AFTER_EXTRA", V$3)</f>
        <v>-0.17199999999999999</v>
      </c>
      <c r="W158" s="9" cm="1">
        <f t="array" ref="W158">_xll.SNL.Clients.Office.Excel.Functions.SPG($A158, "IQ_DILUT_EPS_AFTER_EXTRA", W$3)</f>
        <v>0.66200000000000003</v>
      </c>
      <c r="X158" s="9" cm="1">
        <f t="array" ref="X158">_xll.SNL.Clients.Office.Excel.Functions.SPG($A158, "IQ_DILUT_EPS_AFTER_EXTRA", X$3)</f>
        <v>5.7000000000000002E-2</v>
      </c>
      <c r="Y158" s="9" cm="1">
        <f t="array" ref="Y158">_xll.SNL.Clients.Office.Excel.Functions.SPG($A158, "IQ_DILUT_EPS_AFTER_EXTRA", Y$3)</f>
        <v>0.14000000000000001</v>
      </c>
      <c r="Z158" s="9" cm="1">
        <f t="array" ref="Z158">_xll.SNL.Clients.Office.Excel.Functions.SPG($A158, "IQ_DILUT_EPS_AFTER_EXTRA", Z$3)</f>
        <v>0.04</v>
      </c>
    </row>
    <row r="159" spans="1:26" x14ac:dyDescent="0.3">
      <c r="A159" s="11" t="s">
        <v>1187</v>
      </c>
      <c r="B159" s="9" cm="1">
        <f t="array" ref="B159">_xll.SNL.Clients.Office.Excel.Functions.SPG($A159, "IQ_DILUT_EPS_AFTER_EXTRA", B$3)</f>
        <v>0.28000000000000003</v>
      </c>
      <c r="C159" s="9" cm="1">
        <f t="array" ref="C159">_xll.SNL.Clients.Office.Excel.Functions.SPG($A159, "IQ_DILUT_EPS_AFTER_EXTRA", C$3)</f>
        <v>0.27</v>
      </c>
      <c r="D159" s="9" cm="1">
        <f t="array" ref="D159">_xll.SNL.Clients.Office.Excel.Functions.SPG($A159, "IQ_DILUT_EPS_AFTER_EXTRA", D$3)</f>
        <v>0.31900000000000001</v>
      </c>
      <c r="E159" s="9" cm="1">
        <f t="array" ref="E159">_xll.SNL.Clients.Office.Excel.Functions.SPG($A159, "IQ_DILUT_EPS_AFTER_EXTRA", E$3)</f>
        <v>0.26</v>
      </c>
      <c r="F159" s="9" cm="1">
        <f t="array" ref="F159">_xll.SNL.Clients.Office.Excel.Functions.SPG($A159, "IQ_DILUT_EPS_AFTER_EXTRA", F$3)</f>
        <v>0.11</v>
      </c>
      <c r="G159" s="9" cm="1">
        <f t="array" ref="G159">_xll.SNL.Clients.Office.Excel.Functions.SPG($A159, "IQ_DILUT_EPS_AFTER_EXTRA", G$3)</f>
        <v>-8.5000000000000006E-2</v>
      </c>
      <c r="H159" s="9" cm="1">
        <f t="array" ref="H159">_xll.SNL.Clients.Office.Excel.Functions.SPG($A159, "IQ_DILUT_EPS_AFTER_EXTRA", H$3)</f>
        <v>0.17</v>
      </c>
      <c r="I159" s="9" cm="1">
        <f t="array" ref="I159">_xll.SNL.Clients.Office.Excel.Functions.SPG($A159, "IQ_DILUT_EPS_AFTER_EXTRA", I$3)</f>
        <v>0.18</v>
      </c>
      <c r="J159" s="9" cm="1">
        <f t="array" ref="J159">_xll.SNL.Clients.Office.Excel.Functions.SPG($A159, "IQ_DILUT_EPS_AFTER_EXTRA", J$3)</f>
        <v>0.16</v>
      </c>
      <c r="K159" s="9" cm="1">
        <f t="array" ref="K159">_xll.SNL.Clients.Office.Excel.Functions.SPG($A159, "IQ_DILUT_EPS_AFTER_EXTRA", K$3)</f>
        <v>0.16</v>
      </c>
      <c r="L159" s="9" cm="1">
        <f t="array" ref="L159">_xll.SNL.Clients.Office.Excel.Functions.SPG($A159, "IQ_DILUT_EPS_AFTER_EXTRA", L$3)</f>
        <v>0.308</v>
      </c>
      <c r="M159" s="9" cm="1">
        <f t="array" ref="M159">_xll.SNL.Clients.Office.Excel.Functions.SPG($A159, "IQ_DILUT_EPS_AFTER_EXTRA", M$3)</f>
        <v>0.11700000000000001</v>
      </c>
      <c r="N159" s="9" cm="1">
        <f t="array" ref="N159">_xll.SNL.Clients.Office.Excel.Functions.SPG($A159, "IQ_DILUT_EPS_AFTER_EXTRA", N$3)</f>
        <v>0.08</v>
      </c>
      <c r="O159" s="9" cm="1">
        <f t="array" ref="O159">_xll.SNL.Clients.Office.Excel.Functions.SPG($A159, "IQ_DILUT_EPS_AFTER_EXTRA", O$3)</f>
        <v>0.03</v>
      </c>
      <c r="P159" s="9" cm="1">
        <f t="array" ref="P159">_xll.SNL.Clients.Office.Excel.Functions.SPG($A159, "IQ_DILUT_EPS_AFTER_EXTRA", P$3)</f>
        <v>0.126</v>
      </c>
      <c r="Q159" s="9" cm="1">
        <f t="array" ref="Q159">_xll.SNL.Clients.Office.Excel.Functions.SPG($A159, "IQ_DILUT_EPS_AFTER_EXTRA", Q$3)</f>
        <v>0.09</v>
      </c>
      <c r="R159" s="9" cm="1">
        <f t="array" ref="R159">_xll.SNL.Clients.Office.Excel.Functions.SPG($A159, "IQ_DILUT_EPS_AFTER_EXTRA", R$3)</f>
        <v>0.09</v>
      </c>
      <c r="S159" s="9" cm="1">
        <f t="array" ref="S159">_xll.SNL.Clients.Office.Excel.Functions.SPG($A159, "IQ_DILUT_EPS_AFTER_EXTRA", S$3)</f>
        <v>-0.01</v>
      </c>
      <c r="T159" s="9" cm="1">
        <f t="array" ref="T159">_xll.SNL.Clients.Office.Excel.Functions.SPG($A159, "IQ_DILUT_EPS_AFTER_EXTRA", T$3)</f>
        <v>0.15</v>
      </c>
      <c r="U159" s="9" cm="1">
        <f t="array" ref="U159">_xll.SNL.Clients.Office.Excel.Functions.SPG($A159, "IQ_DILUT_EPS_AFTER_EXTRA", U$3)</f>
        <v>0.06</v>
      </c>
      <c r="V159" s="9" cm="1">
        <f t="array" ref="V159">_xll.SNL.Clients.Office.Excel.Functions.SPG($A159, "IQ_DILUT_EPS_AFTER_EXTRA", V$3)</f>
        <v>6.9000000000000006E-2</v>
      </c>
      <c r="W159" s="9" cm="1">
        <f t="array" ref="W159">_xll.SNL.Clients.Office.Excel.Functions.SPG($A159, "IQ_DILUT_EPS_AFTER_EXTRA", W$3)</f>
        <v>7.0000000000000001E-3</v>
      </c>
      <c r="X159" s="9" cm="1">
        <f t="array" ref="X159">_xll.SNL.Clients.Office.Excel.Functions.SPG($A159, "IQ_DILUT_EPS_AFTER_EXTRA", X$3)</f>
        <v>0.08</v>
      </c>
      <c r="Y159" s="9" cm="1">
        <f t="array" ref="Y159">_xll.SNL.Clients.Office.Excel.Functions.SPG($A159, "IQ_DILUT_EPS_AFTER_EXTRA", Y$3)</f>
        <v>5.8999999999999997E-2</v>
      </c>
      <c r="Z159" s="9" cm="1">
        <f t="array" ref="Z159">_xll.SNL.Clients.Office.Excel.Functions.SPG($A159, "IQ_DILUT_EPS_AFTER_EXTRA", Z$3)</f>
        <v>4.8000000000000001E-2</v>
      </c>
    </row>
    <row r="160" spans="1:26" x14ac:dyDescent="0.3">
      <c r="A160" s="11" t="s">
        <v>1188</v>
      </c>
      <c r="B160" s="9" cm="1">
        <f t="array" ref="B160">_xll.SNL.Clients.Office.Excel.Functions.SPG($A160, "IQ_DILUT_EPS_AFTER_EXTRA", B$3)</f>
        <v>0.38800000000000001</v>
      </c>
      <c r="C160" s="9" cm="1">
        <f t="array" ref="C160">_xll.SNL.Clients.Office.Excel.Functions.SPG($A160, "IQ_DILUT_EPS_AFTER_EXTRA", C$3)</f>
        <v>0.127</v>
      </c>
      <c r="D160" s="9" cm="1">
        <f t="array" ref="D160">_xll.SNL.Clients.Office.Excel.Functions.SPG($A160, "IQ_DILUT_EPS_AFTER_EXTRA", D$3)</f>
        <v>0.33300000000000002</v>
      </c>
      <c r="E160" s="9" cm="1">
        <f t="array" ref="E160">_xll.SNL.Clients.Office.Excel.Functions.SPG($A160, "IQ_DILUT_EPS_AFTER_EXTRA", E$3)</f>
        <v>0.2</v>
      </c>
      <c r="F160" s="9" cm="1">
        <f t="array" ref="F160">_xll.SNL.Clients.Office.Excel.Functions.SPG($A160, "IQ_DILUT_EPS_AFTER_EXTRA", F$3)</f>
        <v>0.15</v>
      </c>
      <c r="G160" s="9" cm="1">
        <f t="array" ref="G160">_xll.SNL.Clients.Office.Excel.Functions.SPG($A160, "IQ_DILUT_EPS_AFTER_EXTRA", G$3)</f>
        <v>0.16700000000000001</v>
      </c>
      <c r="H160" s="9" cm="1">
        <f t="array" ref="H160">_xll.SNL.Clients.Office.Excel.Functions.SPG($A160, "IQ_DILUT_EPS_AFTER_EXTRA", H$3)</f>
        <v>0.20200000000000001</v>
      </c>
      <c r="I160" s="9" cm="1">
        <f t="array" ref="I160">_xll.SNL.Clients.Office.Excel.Functions.SPG($A160, "IQ_DILUT_EPS_AFTER_EXTRA", I$3)</f>
        <v>7.0000000000000001E-3</v>
      </c>
      <c r="J160" s="9" cm="1">
        <f t="array" ref="J160">_xll.SNL.Clients.Office.Excel.Functions.SPG($A160, "IQ_DILUT_EPS_AFTER_EXTRA", J$3)</f>
        <v>-0.17100000000000001</v>
      </c>
      <c r="K160" s="9" cm="1">
        <f t="array" ref="K160">_xll.SNL.Clients.Office.Excel.Functions.SPG($A160, "IQ_DILUT_EPS_AFTER_EXTRA", K$3)</f>
        <v>-0.113</v>
      </c>
      <c r="L160" s="9" cm="1">
        <f t="array" ref="L160">_xll.SNL.Clients.Office.Excel.Functions.SPG($A160, "IQ_DILUT_EPS_AFTER_EXTRA", L$3)</f>
        <v>0.08</v>
      </c>
      <c r="M160" s="9" cm="1">
        <f t="array" ref="M160">_xll.SNL.Clients.Office.Excel.Functions.SPG($A160, "IQ_DILUT_EPS_AFTER_EXTRA", M$3)</f>
        <v>-7.0000000000000007E-2</v>
      </c>
      <c r="N160" s="9" cm="1">
        <f t="array" ref="N160">_xll.SNL.Clients.Office.Excel.Functions.SPG($A160, "IQ_DILUT_EPS_AFTER_EXTRA", N$3)</f>
        <v>-0.17399999999999999</v>
      </c>
      <c r="O160" s="9" cm="1">
        <f t="array" ref="O160">_xll.SNL.Clients.Office.Excel.Functions.SPG($A160, "IQ_DILUT_EPS_AFTER_EXTRA", O$3)</f>
        <v>-0.115</v>
      </c>
      <c r="P160" s="9" cm="1">
        <f t="array" ref="P160">_xll.SNL.Clients.Office.Excel.Functions.SPG($A160, "IQ_DILUT_EPS_AFTER_EXTRA", P$3)</f>
        <v>-0.02</v>
      </c>
      <c r="Q160" s="9" cm="1">
        <f t="array" ref="Q160">_xll.SNL.Clients.Office.Excel.Functions.SPG($A160, "IQ_DILUT_EPS_AFTER_EXTRA", Q$3)</f>
        <v>-0.02</v>
      </c>
      <c r="R160" s="9" cm="1">
        <f t="array" ref="R160">_xll.SNL.Clients.Office.Excel.Functions.SPG($A160, "IQ_DILUT_EPS_AFTER_EXTRA", R$3)</f>
        <v>-6.8000000000000005E-2</v>
      </c>
      <c r="S160" s="9" cm="1">
        <f t="array" ref="S160">_xll.SNL.Clients.Office.Excel.Functions.SPG($A160, "IQ_DILUT_EPS_AFTER_EXTRA", S$3)</f>
        <v>-0.32200000000000001</v>
      </c>
      <c r="T160" s="9" cm="1">
        <f t="array" ref="T160">_xll.SNL.Clients.Office.Excel.Functions.SPG($A160, "IQ_DILUT_EPS_AFTER_EXTRA", T$3)</f>
        <v>-0.24199999999999999</v>
      </c>
      <c r="U160" s="9" cm="1">
        <f t="array" ref="U160">_xll.SNL.Clients.Office.Excel.Functions.SPG($A160, "IQ_DILUT_EPS_AFTER_EXTRA", U$3)</f>
        <v>-6.2E-2</v>
      </c>
      <c r="V160" s="9" cm="1">
        <f t="array" ref="V160">_xll.SNL.Clients.Office.Excel.Functions.SPG($A160, "IQ_DILUT_EPS_AFTER_EXTRA", V$3)</f>
        <v>-0.42399999999999999</v>
      </c>
      <c r="W160" s="9" t="str" cm="1">
        <f t="array" ref="W160">_xll.SNL.Clients.Office.Excel.Functions.SPG($A160, "IQ_DILUT_EPS_AFTER_EXTRA", W$3)</f>
        <v>NA</v>
      </c>
      <c r="X160" s="9" t="str" cm="1">
        <f t="array" ref="X160">_xll.SNL.Clients.Office.Excel.Functions.SPG($A160, "IQ_DILUT_EPS_AFTER_EXTRA", X$3)</f>
        <v>NA</v>
      </c>
      <c r="Y160" s="9" t="str" cm="1">
        <f t="array" ref="Y160">_xll.SNL.Clients.Office.Excel.Functions.SPG($A160, "IQ_DILUT_EPS_AFTER_EXTRA", Y$3)</f>
        <v>NA</v>
      </c>
      <c r="Z160" s="9" t="str" cm="1">
        <f t="array" ref="Z160">_xll.SNL.Clients.Office.Excel.Functions.SPG($A160, "IQ_DILUT_EPS_AFTER_EXTRA", Z$3)</f>
        <v>NA</v>
      </c>
    </row>
    <row r="161" spans="1:26" x14ac:dyDescent="0.3">
      <c r="A161" s="11" t="s">
        <v>1189</v>
      </c>
      <c r="B161" s="9" cm="1">
        <f t="array" ref="B161">_xll.SNL.Clients.Office.Excel.Functions.SPG($A161, "IQ_DILUT_EPS_AFTER_EXTRA", B$3)</f>
        <v>0.45</v>
      </c>
      <c r="C161" s="9" cm="1">
        <f t="array" ref="C161">_xll.SNL.Clients.Office.Excel.Functions.SPG($A161, "IQ_DILUT_EPS_AFTER_EXTRA", C$3)</f>
        <v>-0.53200000000000003</v>
      </c>
      <c r="D161" s="9" cm="1">
        <f t="array" ref="D161">_xll.SNL.Clients.Office.Excel.Functions.SPG($A161, "IQ_DILUT_EPS_AFTER_EXTRA", D$3)</f>
        <v>0.28999999999999998</v>
      </c>
      <c r="E161" s="9" cm="1">
        <f t="array" ref="E161">_xll.SNL.Clients.Office.Excel.Functions.SPG($A161, "IQ_DILUT_EPS_AFTER_EXTRA", E$3)</f>
        <v>0.42699999999999999</v>
      </c>
      <c r="F161" s="9" cm="1">
        <f t="array" ref="F161">_xll.SNL.Clients.Office.Excel.Functions.SPG($A161, "IQ_DILUT_EPS_AFTER_EXTRA", F$3)</f>
        <v>0.40799999999999997</v>
      </c>
      <c r="G161" s="9" cm="1">
        <f t="array" ref="G161">_xll.SNL.Clients.Office.Excel.Functions.SPG($A161, "IQ_DILUT_EPS_AFTER_EXTRA", G$3)</f>
        <v>0.36099999999999999</v>
      </c>
      <c r="H161" s="9" cm="1">
        <f t="array" ref="H161">_xll.SNL.Clients.Office.Excel.Functions.SPG($A161, "IQ_DILUT_EPS_AFTER_EXTRA", H$3)</f>
        <v>0.33900000000000002</v>
      </c>
      <c r="I161" s="9" cm="1">
        <f t="array" ref="I161">_xll.SNL.Clients.Office.Excel.Functions.SPG($A161, "IQ_DILUT_EPS_AFTER_EXTRA", I$3)</f>
        <v>0.66</v>
      </c>
      <c r="J161" s="9" cm="1">
        <f t="array" ref="J161">_xll.SNL.Clients.Office.Excel.Functions.SPG($A161, "IQ_DILUT_EPS_AFTER_EXTRA", J$3)</f>
        <v>0.92</v>
      </c>
      <c r="K161" s="9" cm="1">
        <f t="array" ref="K161">_xll.SNL.Clients.Office.Excel.Functions.SPG($A161, "IQ_DILUT_EPS_AFTER_EXTRA", K$3)</f>
        <v>0.97799999999999998</v>
      </c>
      <c r="L161" s="9" cm="1">
        <f t="array" ref="L161">_xll.SNL.Clients.Office.Excel.Functions.SPG($A161, "IQ_DILUT_EPS_AFTER_EXTRA", L$3)</f>
        <v>0.97499999999999998</v>
      </c>
      <c r="M161" s="9" cm="1">
        <f t="array" ref="M161">_xll.SNL.Clients.Office.Excel.Functions.SPG($A161, "IQ_DILUT_EPS_AFTER_EXTRA", M$3)</f>
        <v>0.93799999999999994</v>
      </c>
      <c r="N161" s="9" cm="1">
        <f t="array" ref="N161">_xll.SNL.Clients.Office.Excel.Functions.SPG($A161, "IQ_DILUT_EPS_AFTER_EXTRA", N$3)</f>
        <v>0.82</v>
      </c>
      <c r="O161" s="9" cm="1">
        <f t="array" ref="O161">_xll.SNL.Clients.Office.Excel.Functions.SPG($A161, "IQ_DILUT_EPS_AFTER_EXTRA", O$3)</f>
        <v>0.81200000000000006</v>
      </c>
      <c r="P161" s="9" cm="1">
        <f t="array" ref="P161">_xll.SNL.Clients.Office.Excel.Functions.SPG($A161, "IQ_DILUT_EPS_AFTER_EXTRA", P$3)</f>
        <v>0.89</v>
      </c>
      <c r="Q161" s="9" cm="1">
        <f t="array" ref="Q161">_xll.SNL.Clients.Office.Excel.Functions.SPG($A161, "IQ_DILUT_EPS_AFTER_EXTRA", Q$3)</f>
        <v>1.19</v>
      </c>
      <c r="R161" s="9" cm="1">
        <f t="array" ref="R161">_xll.SNL.Clients.Office.Excel.Functions.SPG($A161, "IQ_DILUT_EPS_AFTER_EXTRA", R$3)</f>
        <v>-0.66200000000000003</v>
      </c>
      <c r="S161" s="9" cm="1">
        <f t="array" ref="S161">_xll.SNL.Clients.Office.Excel.Functions.SPG($A161, "IQ_DILUT_EPS_AFTER_EXTRA", S$3)</f>
        <v>0.157</v>
      </c>
      <c r="T161" s="9" cm="1">
        <f t="array" ref="T161">_xll.SNL.Clients.Office.Excel.Functions.SPG($A161, "IQ_DILUT_EPS_AFTER_EXTRA", T$3)</f>
        <v>0.65</v>
      </c>
      <c r="U161" s="9" cm="1">
        <f t="array" ref="U161">_xll.SNL.Clients.Office.Excel.Functions.SPG($A161, "IQ_DILUT_EPS_AFTER_EXTRA", U$3)</f>
        <v>0.55000000000000004</v>
      </c>
      <c r="V161" s="9" cm="1">
        <f t="array" ref="V161">_xll.SNL.Clients.Office.Excel.Functions.SPG($A161, "IQ_DILUT_EPS_AFTER_EXTRA", V$3)</f>
        <v>0.37</v>
      </c>
      <c r="W161" s="9" cm="1">
        <f t="array" ref="W161">_xll.SNL.Clients.Office.Excel.Functions.SPG($A161, "IQ_DILUT_EPS_AFTER_EXTRA", W$3)</f>
        <v>0.307</v>
      </c>
      <c r="X161" s="9" cm="1">
        <f t="array" ref="X161">_xll.SNL.Clients.Office.Excel.Functions.SPG($A161, "IQ_DILUT_EPS_AFTER_EXTRA", X$3)</f>
        <v>0.2</v>
      </c>
      <c r="Y161" s="9" cm="1">
        <f t="array" ref="Y161">_xll.SNL.Clients.Office.Excel.Functions.SPG($A161, "IQ_DILUT_EPS_AFTER_EXTRA", Y$3)</f>
        <v>0.55600000000000005</v>
      </c>
      <c r="Z161" s="9" cm="1">
        <f t="array" ref="Z161">_xll.SNL.Clients.Office.Excel.Functions.SPG($A161, "IQ_DILUT_EPS_AFTER_EXTRA", Z$3)</f>
        <v>0.49399999999999999</v>
      </c>
    </row>
    <row r="162" spans="1:26" x14ac:dyDescent="0.3">
      <c r="A162" s="11" t="s">
        <v>1190</v>
      </c>
      <c r="B162" s="9" cm="1">
        <f t="array" ref="B162">_xll.SNL.Clients.Office.Excel.Functions.SPG($A162, "IQ_DILUT_EPS_AFTER_EXTRA", B$3)</f>
        <v>-0.1</v>
      </c>
      <c r="C162" s="9" cm="1">
        <f t="array" ref="C162">_xll.SNL.Clients.Office.Excel.Functions.SPG($A162, "IQ_DILUT_EPS_AFTER_EXTRA", C$3)</f>
        <v>0.17799999999999999</v>
      </c>
      <c r="D162" s="9" cm="1">
        <f t="array" ref="D162">_xll.SNL.Clients.Office.Excel.Functions.SPG($A162, "IQ_DILUT_EPS_AFTER_EXTRA", D$3)</f>
        <v>0.29699999999999999</v>
      </c>
      <c r="E162" s="9" cm="1">
        <f t="array" ref="E162">_xll.SNL.Clients.Office.Excel.Functions.SPG($A162, "IQ_DILUT_EPS_AFTER_EXTRA", E$3)</f>
        <v>0.17</v>
      </c>
      <c r="F162" s="9" cm="1">
        <f t="array" ref="F162">_xll.SNL.Clients.Office.Excel.Functions.SPG($A162, "IQ_DILUT_EPS_AFTER_EXTRA", F$3)</f>
        <v>0.3</v>
      </c>
      <c r="G162" s="9" cm="1">
        <f t="array" ref="G162">_xll.SNL.Clients.Office.Excel.Functions.SPG($A162, "IQ_DILUT_EPS_AFTER_EXTRA", G$3)</f>
        <v>0.55100000000000005</v>
      </c>
      <c r="H162" s="9" cm="1">
        <f t="array" ref="H162">_xll.SNL.Clients.Office.Excel.Functions.SPG($A162, "IQ_DILUT_EPS_AFTER_EXTRA", H$3)</f>
        <v>1.05</v>
      </c>
      <c r="I162" s="9" cm="1">
        <f t="array" ref="I162">_xll.SNL.Clients.Office.Excel.Functions.SPG($A162, "IQ_DILUT_EPS_AFTER_EXTRA", I$3)</f>
        <v>1.77</v>
      </c>
      <c r="J162" s="9" cm="1">
        <f t="array" ref="J162">_xll.SNL.Clients.Office.Excel.Functions.SPG($A162, "IQ_DILUT_EPS_AFTER_EXTRA", J$3)</f>
        <v>1.54</v>
      </c>
      <c r="K162" s="9" cm="1">
        <f t="array" ref="K162">_xll.SNL.Clients.Office.Excel.Functions.SPG($A162, "IQ_DILUT_EPS_AFTER_EXTRA", K$3)</f>
        <v>1.998</v>
      </c>
      <c r="L162" s="9" cm="1">
        <f t="array" ref="L162">_xll.SNL.Clients.Office.Excel.Functions.SPG($A162, "IQ_DILUT_EPS_AFTER_EXTRA", L$3)</f>
        <v>1.88</v>
      </c>
      <c r="M162" s="9" cm="1">
        <f t="array" ref="M162">_xll.SNL.Clients.Office.Excel.Functions.SPG($A162, "IQ_DILUT_EPS_AFTER_EXTRA", M$3)</f>
        <v>1.75</v>
      </c>
      <c r="N162" s="9" cm="1">
        <f t="array" ref="N162">_xll.SNL.Clients.Office.Excel.Functions.SPG($A162, "IQ_DILUT_EPS_AFTER_EXTRA", N$3)</f>
        <v>1.59</v>
      </c>
      <c r="O162" s="9" cm="1">
        <f t="array" ref="O162">_xll.SNL.Clients.Office.Excel.Functions.SPG($A162, "IQ_DILUT_EPS_AFTER_EXTRA", O$3)</f>
        <v>1.4259999999999999</v>
      </c>
      <c r="P162" s="9" cm="1">
        <f t="array" ref="P162">_xll.SNL.Clients.Office.Excel.Functions.SPG($A162, "IQ_DILUT_EPS_AFTER_EXTRA", P$3)</f>
        <v>1.5</v>
      </c>
      <c r="Q162" s="9" cm="1">
        <f t="array" ref="Q162">_xll.SNL.Clients.Office.Excel.Functions.SPG($A162, "IQ_DILUT_EPS_AFTER_EXTRA", Q$3)</f>
        <v>1.22</v>
      </c>
      <c r="R162" s="9" cm="1">
        <f t="array" ref="R162">_xll.SNL.Clients.Office.Excel.Functions.SPG($A162, "IQ_DILUT_EPS_AFTER_EXTRA", R$3)</f>
        <v>0.87</v>
      </c>
      <c r="S162" s="9" cm="1">
        <f t="array" ref="S162">_xll.SNL.Clients.Office.Excel.Functions.SPG($A162, "IQ_DILUT_EPS_AFTER_EXTRA", S$3)</f>
        <v>0.58699999999999997</v>
      </c>
      <c r="T162" s="9" cm="1">
        <f t="array" ref="T162">_xll.SNL.Clients.Office.Excel.Functions.SPG($A162, "IQ_DILUT_EPS_AFTER_EXTRA", T$3)</f>
        <v>0.51</v>
      </c>
      <c r="U162" s="9" cm="1">
        <f t="array" ref="U162">_xll.SNL.Clients.Office.Excel.Functions.SPG($A162, "IQ_DILUT_EPS_AFTER_EXTRA", U$3)</f>
        <v>0.4</v>
      </c>
      <c r="V162" s="9" cm="1">
        <f t="array" ref="V162">_xll.SNL.Clients.Office.Excel.Functions.SPG($A162, "IQ_DILUT_EPS_AFTER_EXTRA", V$3)</f>
        <v>0.38</v>
      </c>
      <c r="W162" s="9" cm="1">
        <f t="array" ref="W162">_xll.SNL.Clients.Office.Excel.Functions.SPG($A162, "IQ_DILUT_EPS_AFTER_EXTRA", W$3)</f>
        <v>0.91100000000000003</v>
      </c>
      <c r="X162" s="9" cm="1">
        <f t="array" ref="X162">_xll.SNL.Clients.Office.Excel.Functions.SPG($A162, "IQ_DILUT_EPS_AFTER_EXTRA", X$3)</f>
        <v>0.73</v>
      </c>
      <c r="Y162" s="9" cm="1">
        <f t="array" ref="Y162">_xll.SNL.Clients.Office.Excel.Functions.SPG($A162, "IQ_DILUT_EPS_AFTER_EXTRA", Y$3)</f>
        <v>0.7</v>
      </c>
      <c r="Z162" s="9" cm="1">
        <f t="array" ref="Z162">_xll.SNL.Clients.Office.Excel.Functions.SPG($A162, "IQ_DILUT_EPS_AFTER_EXTRA", Z$3)</f>
        <v>0.62</v>
      </c>
    </row>
    <row r="163" spans="1:26" x14ac:dyDescent="0.3">
      <c r="A163" s="11" t="s">
        <v>1191</v>
      </c>
      <c r="B163" s="9" cm="1">
        <f t="array" ref="B163">_xll.SNL.Clients.Office.Excel.Functions.SPG($A163, "IQ_DILUT_EPS_AFTER_EXTRA", B$3)</f>
        <v>0.19800000000000001</v>
      </c>
      <c r="C163" s="9" cm="1">
        <f t="array" ref="C163">_xll.SNL.Clients.Office.Excel.Functions.SPG($A163, "IQ_DILUT_EPS_AFTER_EXTRA", C$3)</f>
        <v>0.20899999999999999</v>
      </c>
      <c r="D163" s="9" cm="1">
        <f t="array" ref="D163">_xll.SNL.Clients.Office.Excel.Functions.SPG($A163, "IQ_DILUT_EPS_AFTER_EXTRA", D$3)</f>
        <v>0.12</v>
      </c>
      <c r="E163" s="9" cm="1">
        <f t="array" ref="E163">_xll.SNL.Clients.Office.Excel.Functions.SPG($A163, "IQ_DILUT_EPS_AFTER_EXTRA", E$3)</f>
        <v>0.21</v>
      </c>
      <c r="F163" s="9" cm="1">
        <f t="array" ref="F163">_xll.SNL.Clients.Office.Excel.Functions.SPG($A163, "IQ_DILUT_EPS_AFTER_EXTRA", F$3)</f>
        <v>0.19</v>
      </c>
      <c r="G163" s="9" cm="1">
        <f t="array" ref="G163">_xll.SNL.Clients.Office.Excel.Functions.SPG($A163, "IQ_DILUT_EPS_AFTER_EXTRA", G$3)</f>
        <v>1.3540000000000001</v>
      </c>
      <c r="H163" s="9" cm="1">
        <f t="array" ref="H163">_xll.SNL.Clients.Office.Excel.Functions.SPG($A163, "IQ_DILUT_EPS_AFTER_EXTRA", H$3)</f>
        <v>0.318</v>
      </c>
      <c r="I163" s="9" cm="1">
        <f t="array" ref="I163">_xll.SNL.Clients.Office.Excel.Functions.SPG($A163, "IQ_DILUT_EPS_AFTER_EXTRA", I$3)</f>
        <v>0.308</v>
      </c>
      <c r="J163" s="9" cm="1">
        <f t="array" ref="J163">_xll.SNL.Clients.Office.Excel.Functions.SPG($A163, "IQ_DILUT_EPS_AFTER_EXTRA", J$3)</f>
        <v>0.28000000000000003</v>
      </c>
      <c r="K163" s="9" cm="1">
        <f t="array" ref="K163">_xll.SNL.Clients.Office.Excel.Functions.SPG($A163, "IQ_DILUT_EPS_AFTER_EXTRA", K$3)</f>
        <v>0.28100000000000003</v>
      </c>
      <c r="L163" s="9" cm="1">
        <f t="array" ref="L163">_xll.SNL.Clients.Office.Excel.Functions.SPG($A163, "IQ_DILUT_EPS_AFTER_EXTRA", L$3)</f>
        <v>0.35</v>
      </c>
      <c r="M163" s="9" cm="1">
        <f t="array" ref="M163">_xll.SNL.Clients.Office.Excel.Functions.SPG($A163, "IQ_DILUT_EPS_AFTER_EXTRA", M$3)</f>
        <v>0.22600000000000001</v>
      </c>
      <c r="N163" s="9" cm="1">
        <f t="array" ref="N163">_xll.SNL.Clients.Office.Excel.Functions.SPG($A163, "IQ_DILUT_EPS_AFTER_EXTRA", N$3)</f>
        <v>0.27</v>
      </c>
      <c r="O163" s="9" cm="1">
        <f t="array" ref="O163">_xll.SNL.Clients.Office.Excel.Functions.SPG($A163, "IQ_DILUT_EPS_AFTER_EXTRA", O$3)</f>
        <v>0.108</v>
      </c>
      <c r="P163" s="9" cm="1">
        <f t="array" ref="P163">_xll.SNL.Clients.Office.Excel.Functions.SPG($A163, "IQ_DILUT_EPS_AFTER_EXTRA", P$3)</f>
        <v>4.4999999999999998E-2</v>
      </c>
      <c r="Q163" s="9" cm="1">
        <f t="array" ref="Q163">_xll.SNL.Clients.Office.Excel.Functions.SPG($A163, "IQ_DILUT_EPS_AFTER_EXTRA", Q$3)</f>
        <v>-0.02</v>
      </c>
      <c r="R163" s="9" cm="1">
        <f t="array" ref="R163">_xll.SNL.Clients.Office.Excel.Functions.SPG($A163, "IQ_DILUT_EPS_AFTER_EXTRA", R$3)</f>
        <v>-9.0999999999999998E-2</v>
      </c>
      <c r="S163" s="9" cm="1">
        <f t="array" ref="S163">_xll.SNL.Clients.Office.Excel.Functions.SPG($A163, "IQ_DILUT_EPS_AFTER_EXTRA", S$3)</f>
        <v>-0.41</v>
      </c>
      <c r="T163" s="9" cm="1">
        <f t="array" ref="T163">_xll.SNL.Clients.Office.Excel.Functions.SPG($A163, "IQ_DILUT_EPS_AFTER_EXTRA", T$3)</f>
        <v>-0.20100000000000001</v>
      </c>
      <c r="U163" s="9" cm="1">
        <f t="array" ref="U163">_xll.SNL.Clients.Office.Excel.Functions.SPG($A163, "IQ_DILUT_EPS_AFTER_EXTRA", U$3)</f>
        <v>-0.27400000000000002</v>
      </c>
      <c r="V163" s="9" cm="1">
        <f t="array" ref="V163">_xll.SNL.Clients.Office.Excel.Functions.SPG($A163, "IQ_DILUT_EPS_AFTER_EXTRA", V$3)</f>
        <v>-3.03</v>
      </c>
      <c r="W163" s="9" cm="1">
        <f t="array" ref="W163">_xll.SNL.Clients.Office.Excel.Functions.SPG($A163, "IQ_DILUT_EPS_AFTER_EXTRA", W$3)</f>
        <v>-1.2749999999999999</v>
      </c>
      <c r="X163" s="9" cm="1">
        <f t="array" ref="X163">_xll.SNL.Clients.Office.Excel.Functions.SPG($A163, "IQ_DILUT_EPS_AFTER_EXTRA", X$3)</f>
        <v>0.09</v>
      </c>
      <c r="Y163" s="9" cm="1">
        <f t="array" ref="Y163">_xll.SNL.Clients.Office.Excel.Functions.SPG($A163, "IQ_DILUT_EPS_AFTER_EXTRA", Y$3)</f>
        <v>0.12</v>
      </c>
      <c r="Z163" s="9" cm="1">
        <f t="array" ref="Z163">_xll.SNL.Clients.Office.Excel.Functions.SPG($A163, "IQ_DILUT_EPS_AFTER_EXTRA", Z$3)</f>
        <v>0.16</v>
      </c>
    </row>
    <row r="164" spans="1:26" x14ac:dyDescent="0.3">
      <c r="A164" s="11" t="s">
        <v>1192</v>
      </c>
      <c r="B164" s="9" cm="1">
        <f t="array" ref="B164">_xll.SNL.Clients.Office.Excel.Functions.SPG($A164, "IQ_DILUT_EPS_AFTER_EXTRA", B$3)</f>
        <v>1.05</v>
      </c>
      <c r="C164" s="9" cm="1">
        <f t="array" ref="C164">_xll.SNL.Clients.Office.Excel.Functions.SPG($A164, "IQ_DILUT_EPS_AFTER_EXTRA", C$3)</f>
        <v>0.21199999999999999</v>
      </c>
      <c r="D164" s="9" cm="1">
        <f t="array" ref="D164">_xll.SNL.Clients.Office.Excel.Functions.SPG($A164, "IQ_DILUT_EPS_AFTER_EXTRA", D$3)</f>
        <v>0.28999999999999998</v>
      </c>
      <c r="E164" s="9" cm="1">
        <f t="array" ref="E164">_xll.SNL.Clients.Office.Excel.Functions.SPG($A164, "IQ_DILUT_EPS_AFTER_EXTRA", E$3)</f>
        <v>1.47</v>
      </c>
      <c r="F164" s="9" cm="1">
        <f t="array" ref="F164">_xll.SNL.Clients.Office.Excel.Functions.SPG($A164, "IQ_DILUT_EPS_AFTER_EXTRA", F$3)</f>
        <v>1.0900000000000001</v>
      </c>
      <c r="G164" s="9" cm="1">
        <f t="array" ref="G164">_xll.SNL.Clients.Office.Excel.Functions.SPG($A164, "IQ_DILUT_EPS_AFTER_EXTRA", G$3)</f>
        <v>0.34499999999999997</v>
      </c>
      <c r="H164" s="9" cm="1">
        <f t="array" ref="H164">_xll.SNL.Clients.Office.Excel.Functions.SPG($A164, "IQ_DILUT_EPS_AFTER_EXTRA", H$3)</f>
        <v>0.6</v>
      </c>
      <c r="I164" s="9" cm="1">
        <f t="array" ref="I164">_xll.SNL.Clients.Office.Excel.Functions.SPG($A164, "IQ_DILUT_EPS_AFTER_EXTRA", I$3)</f>
        <v>1.24</v>
      </c>
      <c r="J164" s="9" cm="1">
        <f t="array" ref="J164">_xll.SNL.Clients.Office.Excel.Functions.SPG($A164, "IQ_DILUT_EPS_AFTER_EXTRA", J$3)</f>
        <v>0.52</v>
      </c>
      <c r="K164" s="9" cm="1">
        <f t="array" ref="K164">_xll.SNL.Clients.Office.Excel.Functions.SPG($A164, "IQ_DILUT_EPS_AFTER_EXTRA", K$3)</f>
        <v>0.35099999999999998</v>
      </c>
      <c r="L164" s="9" cm="1">
        <f t="array" ref="L164">_xll.SNL.Clients.Office.Excel.Functions.SPG($A164, "IQ_DILUT_EPS_AFTER_EXTRA", L$3)</f>
        <v>0.62</v>
      </c>
      <c r="M164" s="9" cm="1">
        <f t="array" ref="M164">_xll.SNL.Clients.Office.Excel.Functions.SPG($A164, "IQ_DILUT_EPS_AFTER_EXTRA", M$3)</f>
        <v>1.42</v>
      </c>
      <c r="N164" s="9" cm="1">
        <f t="array" ref="N164">_xll.SNL.Clients.Office.Excel.Functions.SPG($A164, "IQ_DILUT_EPS_AFTER_EXTRA", N$3)</f>
        <v>0.77</v>
      </c>
      <c r="O164" s="9" cm="1">
        <f t="array" ref="O164">_xll.SNL.Clients.Office.Excel.Functions.SPG($A164, "IQ_DILUT_EPS_AFTER_EXTRA", O$3)</f>
        <v>0.72099999999999997</v>
      </c>
      <c r="P164" s="9" cm="1">
        <f t="array" ref="P164">_xll.SNL.Clients.Office.Excel.Functions.SPG($A164, "IQ_DILUT_EPS_AFTER_EXTRA", P$3)</f>
        <v>1.22</v>
      </c>
      <c r="Q164" s="9" cm="1">
        <f t="array" ref="Q164">_xll.SNL.Clients.Office.Excel.Functions.SPG($A164, "IQ_DILUT_EPS_AFTER_EXTRA", Q$3)</f>
        <v>1.24</v>
      </c>
      <c r="R164" s="9" cm="1">
        <f t="array" ref="R164">_xll.SNL.Clients.Office.Excel.Functions.SPG($A164, "IQ_DILUT_EPS_AFTER_EXTRA", R$3)</f>
        <v>1.02</v>
      </c>
      <c r="S164" s="9" cm="1">
        <f t="array" ref="S164">_xll.SNL.Clients.Office.Excel.Functions.SPG($A164, "IQ_DILUT_EPS_AFTER_EXTRA", S$3)</f>
        <v>-1.069</v>
      </c>
      <c r="T164" s="9" cm="1">
        <f t="array" ref="T164">_xll.SNL.Clients.Office.Excel.Functions.SPG($A164, "IQ_DILUT_EPS_AFTER_EXTRA", T$3)</f>
        <v>0.20899999999999999</v>
      </c>
      <c r="U164" s="9" cm="1">
        <f t="array" ref="U164">_xll.SNL.Clients.Office.Excel.Functions.SPG($A164, "IQ_DILUT_EPS_AFTER_EXTRA", U$3)</f>
        <v>-0.04</v>
      </c>
      <c r="V164" s="9" cm="1">
        <f t="array" ref="V164">_xll.SNL.Clients.Office.Excel.Functions.SPG($A164, "IQ_DILUT_EPS_AFTER_EXTRA", V$3)</f>
        <v>0.12</v>
      </c>
      <c r="W164" s="9" cm="1">
        <f t="array" ref="W164">_xll.SNL.Clients.Office.Excel.Functions.SPG($A164, "IQ_DILUT_EPS_AFTER_EXTRA", W$3)</f>
        <v>0.20399999999999999</v>
      </c>
      <c r="X164" s="9" cm="1">
        <f t="array" ref="X164">_xll.SNL.Clients.Office.Excel.Functions.SPG($A164, "IQ_DILUT_EPS_AFTER_EXTRA", X$3)</f>
        <v>0.43</v>
      </c>
      <c r="Y164" s="9" cm="1">
        <f t="array" ref="Y164">_xll.SNL.Clients.Office.Excel.Functions.SPG($A164, "IQ_DILUT_EPS_AFTER_EXTRA", Y$3)</f>
        <v>0.50700000000000001</v>
      </c>
      <c r="Z164" s="9" cm="1">
        <f t="array" ref="Z164">_xll.SNL.Clients.Office.Excel.Functions.SPG($A164, "IQ_DILUT_EPS_AFTER_EXTRA", Z$3)</f>
        <v>-4.1000000000000002E-2</v>
      </c>
    </row>
    <row r="165" spans="1:26" x14ac:dyDescent="0.3">
      <c r="A165" s="11" t="s">
        <v>1193</v>
      </c>
      <c r="B165" s="9" t="str" cm="1">
        <f t="array" ref="B165">_xll.SNL.Clients.Office.Excel.Functions.SPG($A165, "IQ_DILUT_EPS_AFTER_EXTRA", B$3)</f>
        <v>NA</v>
      </c>
      <c r="C165" s="9" cm="1">
        <f t="array" ref="C165">_xll.SNL.Clients.Office.Excel.Functions.SPG($A165, "IQ_DILUT_EPS_AFTER_EXTRA", C$3)</f>
        <v>0.5</v>
      </c>
      <c r="D165" s="9" cm="1">
        <f t="array" ref="D165">_xll.SNL.Clients.Office.Excel.Functions.SPG($A165, "IQ_DILUT_EPS_AFTER_EXTRA", D$3)</f>
        <v>0.22</v>
      </c>
      <c r="E165" s="9" cm="1">
        <f t="array" ref="E165">_xll.SNL.Clients.Office.Excel.Functions.SPG($A165, "IQ_DILUT_EPS_AFTER_EXTRA", E$3)</f>
        <v>1.25</v>
      </c>
      <c r="F165" s="9" cm="1">
        <f t="array" ref="F165">_xll.SNL.Clients.Office.Excel.Functions.SPG($A165, "IQ_DILUT_EPS_AFTER_EXTRA", F$3)</f>
        <v>1.96</v>
      </c>
      <c r="G165" s="9" cm="1">
        <f t="array" ref="G165">_xll.SNL.Clients.Office.Excel.Functions.SPG($A165, "IQ_DILUT_EPS_AFTER_EXTRA", G$3)</f>
        <v>2.4700000000000002</v>
      </c>
      <c r="H165" s="9" cm="1">
        <f t="array" ref="H165">_xll.SNL.Clients.Office.Excel.Functions.SPG($A165, "IQ_DILUT_EPS_AFTER_EXTRA", H$3)</f>
        <v>1.89</v>
      </c>
      <c r="I165" s="9" cm="1">
        <f t="array" ref="I165">_xll.SNL.Clients.Office.Excel.Functions.SPG($A165, "IQ_DILUT_EPS_AFTER_EXTRA", I$3)</f>
        <v>1.28</v>
      </c>
      <c r="J165" s="9" cm="1">
        <f t="array" ref="J165">_xll.SNL.Clients.Office.Excel.Functions.SPG($A165, "IQ_DILUT_EPS_AFTER_EXTRA", J$3)</f>
        <v>1.891</v>
      </c>
      <c r="K165" s="9" cm="1">
        <f t="array" ref="K165">_xll.SNL.Clients.Office.Excel.Functions.SPG($A165, "IQ_DILUT_EPS_AFTER_EXTRA", K$3)</f>
        <v>1.27</v>
      </c>
      <c r="L165" s="9" cm="1">
        <f t="array" ref="L165">_xll.SNL.Clients.Office.Excel.Functions.SPG($A165, "IQ_DILUT_EPS_AFTER_EXTRA", L$3)</f>
        <v>0.50800000000000001</v>
      </c>
      <c r="M165" s="9" cm="1">
        <f t="array" ref="M165">_xll.SNL.Clients.Office.Excel.Functions.SPG($A165, "IQ_DILUT_EPS_AFTER_EXTRA", M$3)</f>
        <v>0.62</v>
      </c>
      <c r="N165" s="9" cm="1">
        <f t="array" ref="N165">_xll.SNL.Clients.Office.Excel.Functions.SPG($A165, "IQ_DILUT_EPS_AFTER_EXTRA", N$3)</f>
        <v>0.88100000000000001</v>
      </c>
      <c r="O165" s="9" cm="1">
        <f t="array" ref="O165">_xll.SNL.Clients.Office.Excel.Functions.SPG($A165, "IQ_DILUT_EPS_AFTER_EXTRA", O$3)</f>
        <v>0.41</v>
      </c>
      <c r="P165" s="9" cm="1">
        <f t="array" ref="P165">_xll.SNL.Clients.Office.Excel.Functions.SPG($A165, "IQ_DILUT_EPS_AFTER_EXTRA", P$3)</f>
        <v>0.35</v>
      </c>
      <c r="Q165" s="9" cm="1">
        <f t="array" ref="Q165">_xll.SNL.Clients.Office.Excel.Functions.SPG($A165, "IQ_DILUT_EPS_AFTER_EXTRA", Q$3)</f>
        <v>0.14000000000000001</v>
      </c>
      <c r="R165" s="9" cm="1">
        <f t="array" ref="R165">_xll.SNL.Clients.Office.Excel.Functions.SPG($A165, "IQ_DILUT_EPS_AFTER_EXTRA", R$3)</f>
        <v>0.93</v>
      </c>
      <c r="S165" s="9" cm="1">
        <f t="array" ref="S165">_xll.SNL.Clients.Office.Excel.Functions.SPG($A165, "IQ_DILUT_EPS_AFTER_EXTRA", S$3)</f>
        <v>0.71</v>
      </c>
      <c r="T165" s="9" cm="1">
        <f t="array" ref="T165">_xll.SNL.Clients.Office.Excel.Functions.SPG($A165, "IQ_DILUT_EPS_AFTER_EXTRA", T$3)</f>
        <v>0.01</v>
      </c>
      <c r="U165" s="9" cm="1">
        <f t="array" ref="U165">_xll.SNL.Clients.Office.Excel.Functions.SPG($A165, "IQ_DILUT_EPS_AFTER_EXTRA", U$3)</f>
        <v>0.24</v>
      </c>
      <c r="V165" s="9" cm="1">
        <f t="array" ref="V165">_xll.SNL.Clients.Office.Excel.Functions.SPG($A165, "IQ_DILUT_EPS_AFTER_EXTRA", V$3)</f>
        <v>0.56000000000000005</v>
      </c>
      <c r="W165" s="9" cm="1">
        <f t="array" ref="W165">_xll.SNL.Clients.Office.Excel.Functions.SPG($A165, "IQ_DILUT_EPS_AFTER_EXTRA", W$3)</f>
        <v>0.66</v>
      </c>
      <c r="X165" s="9" cm="1">
        <f t="array" ref="X165">_xll.SNL.Clients.Office.Excel.Functions.SPG($A165, "IQ_DILUT_EPS_AFTER_EXTRA", X$3)</f>
        <v>0.74</v>
      </c>
      <c r="Y165" s="9" cm="1">
        <f t="array" ref="Y165">_xll.SNL.Clients.Office.Excel.Functions.SPG($A165, "IQ_DILUT_EPS_AFTER_EXTRA", Y$3)</f>
        <v>0.11</v>
      </c>
      <c r="Z165" s="9" cm="1">
        <f t="array" ref="Z165">_xll.SNL.Clients.Office.Excel.Functions.SPG($A165, "IQ_DILUT_EPS_AFTER_EXTRA", Z$3)</f>
        <v>-0.28999999999999998</v>
      </c>
    </row>
    <row r="166" spans="1:26" x14ac:dyDescent="0.3">
      <c r="A166" s="11" t="s">
        <v>1194</v>
      </c>
      <c r="B166" s="9" cm="1">
        <f t="array" ref="B166">_xll.SNL.Clients.Office.Excel.Functions.SPG($A166, "IQ_DILUT_EPS_AFTER_EXTRA", B$3)</f>
        <v>1.87</v>
      </c>
      <c r="C166" s="9" cm="1">
        <f t="array" ref="C166">_xll.SNL.Clients.Office.Excel.Functions.SPG($A166, "IQ_DILUT_EPS_AFTER_EXTRA", C$3)</f>
        <v>1.7709999999999999</v>
      </c>
      <c r="D166" s="9" cm="1">
        <f t="array" ref="D166">_xll.SNL.Clients.Office.Excel.Functions.SPG($A166, "IQ_DILUT_EPS_AFTER_EXTRA", D$3)</f>
        <v>1.8</v>
      </c>
      <c r="E166" s="9" cm="1">
        <f t="array" ref="E166">_xll.SNL.Clients.Office.Excel.Functions.SPG($A166, "IQ_DILUT_EPS_AFTER_EXTRA", E$3)</f>
        <v>1.53</v>
      </c>
      <c r="F166" s="9" cm="1">
        <f t="array" ref="F166">_xll.SNL.Clients.Office.Excel.Functions.SPG($A166, "IQ_DILUT_EPS_AFTER_EXTRA", F$3)</f>
        <v>1.05</v>
      </c>
      <c r="G166" s="9" cm="1">
        <f t="array" ref="G166">_xll.SNL.Clients.Office.Excel.Functions.SPG($A166, "IQ_DILUT_EPS_AFTER_EXTRA", G$3)</f>
        <v>1.5960000000000001</v>
      </c>
      <c r="H166" s="9" cm="1">
        <f t="array" ref="H166">_xll.SNL.Clients.Office.Excel.Functions.SPG($A166, "IQ_DILUT_EPS_AFTER_EXTRA", H$3)</f>
        <v>1.28</v>
      </c>
      <c r="I166" s="9" cm="1">
        <f t="array" ref="I166">_xll.SNL.Clients.Office.Excel.Functions.SPG($A166, "IQ_DILUT_EPS_AFTER_EXTRA", I$3)</f>
        <v>1.04</v>
      </c>
      <c r="J166" s="9" cm="1">
        <f t="array" ref="J166">_xll.SNL.Clients.Office.Excel.Functions.SPG($A166, "IQ_DILUT_EPS_AFTER_EXTRA", J$3)</f>
        <v>0.18</v>
      </c>
      <c r="K166" s="9" cm="1">
        <f t="array" ref="K166">_xll.SNL.Clients.Office.Excel.Functions.SPG($A166, "IQ_DILUT_EPS_AFTER_EXTRA", K$3)</f>
        <v>0.55900000000000005</v>
      </c>
      <c r="L166" s="9" cm="1">
        <f t="array" ref="L166">_xll.SNL.Clients.Office.Excel.Functions.SPG($A166, "IQ_DILUT_EPS_AFTER_EXTRA", L$3)</f>
        <v>0.97</v>
      </c>
      <c r="M166" s="9" cm="1">
        <f t="array" ref="M166">_xll.SNL.Clients.Office.Excel.Functions.SPG($A166, "IQ_DILUT_EPS_AFTER_EXTRA", M$3)</f>
        <v>1.2</v>
      </c>
      <c r="N166" s="9" cm="1">
        <f t="array" ref="N166">_xll.SNL.Clients.Office.Excel.Functions.SPG($A166, "IQ_DILUT_EPS_AFTER_EXTRA", N$3)</f>
        <v>1.1100000000000001</v>
      </c>
      <c r="O166" s="9" cm="1">
        <f t="array" ref="O166">_xll.SNL.Clients.Office.Excel.Functions.SPG($A166, "IQ_DILUT_EPS_AFTER_EXTRA", O$3)</f>
        <v>1.0740000000000001</v>
      </c>
      <c r="P166" s="9" cm="1">
        <f t="array" ref="P166">_xll.SNL.Clients.Office.Excel.Functions.SPG($A166, "IQ_DILUT_EPS_AFTER_EXTRA", P$3)</f>
        <v>1.04</v>
      </c>
      <c r="Q166" s="9" cm="1">
        <f t="array" ref="Q166">_xll.SNL.Clients.Office.Excel.Functions.SPG($A166, "IQ_DILUT_EPS_AFTER_EXTRA", Q$3)</f>
        <v>0.99</v>
      </c>
      <c r="R166" s="9" cm="1">
        <f t="array" ref="R166">_xll.SNL.Clients.Office.Excel.Functions.SPG($A166, "IQ_DILUT_EPS_AFTER_EXTRA", R$3)</f>
        <v>1.02</v>
      </c>
      <c r="S166" s="9" cm="1">
        <f t="array" ref="S166">_xll.SNL.Clients.Office.Excel.Functions.SPG($A166, "IQ_DILUT_EPS_AFTER_EXTRA", S$3)</f>
        <v>1.111</v>
      </c>
      <c r="T166" s="9" cm="1">
        <f t="array" ref="T166">_xll.SNL.Clients.Office.Excel.Functions.SPG($A166, "IQ_DILUT_EPS_AFTER_EXTRA", T$3)</f>
        <v>1.06</v>
      </c>
      <c r="U166" s="9" cm="1">
        <f t="array" ref="U166">_xll.SNL.Clients.Office.Excel.Functions.SPG($A166, "IQ_DILUT_EPS_AFTER_EXTRA", U$3)</f>
        <v>0.43</v>
      </c>
      <c r="V166" s="9" cm="1">
        <f t="array" ref="V166">_xll.SNL.Clients.Office.Excel.Functions.SPG($A166, "IQ_DILUT_EPS_AFTER_EXTRA", V$3)</f>
        <v>0.7</v>
      </c>
      <c r="W166" s="9" cm="1">
        <f t="array" ref="W166">_xll.SNL.Clients.Office.Excel.Functions.SPG($A166, "IQ_DILUT_EPS_AFTER_EXTRA", W$3)</f>
        <v>0.53900000000000003</v>
      </c>
      <c r="X166" s="9" cm="1">
        <f t="array" ref="X166">_xll.SNL.Clients.Office.Excel.Functions.SPG($A166, "IQ_DILUT_EPS_AFTER_EXTRA", X$3)</f>
        <v>0.65</v>
      </c>
      <c r="Y166" s="9" cm="1">
        <f t="array" ref="Y166">_xll.SNL.Clients.Office.Excel.Functions.SPG($A166, "IQ_DILUT_EPS_AFTER_EXTRA", Y$3)</f>
        <v>0.66</v>
      </c>
      <c r="Z166" s="9" cm="1">
        <f t="array" ref="Z166">_xll.SNL.Clients.Office.Excel.Functions.SPG($A166, "IQ_DILUT_EPS_AFTER_EXTRA", Z$3)</f>
        <v>0.71</v>
      </c>
    </row>
    <row r="167" spans="1:26" x14ac:dyDescent="0.3">
      <c r="A167" s="11" t="s">
        <v>1195</v>
      </c>
      <c r="B167" s="9" cm="1">
        <f t="array" ref="B167">_xll.SNL.Clients.Office.Excel.Functions.SPG($A167, "IQ_DILUT_EPS_AFTER_EXTRA", B$3)</f>
        <v>0.01</v>
      </c>
      <c r="C167" s="9" cm="1">
        <f t="array" ref="C167">_xll.SNL.Clients.Office.Excel.Functions.SPG($A167, "IQ_DILUT_EPS_AFTER_EXTRA", C$3)</f>
        <v>0.13100000000000001</v>
      </c>
      <c r="D167" s="9" cm="1">
        <f t="array" ref="D167">_xll.SNL.Clients.Office.Excel.Functions.SPG($A167, "IQ_DILUT_EPS_AFTER_EXTRA", D$3)</f>
        <v>0.1</v>
      </c>
      <c r="E167" s="9" cm="1">
        <f t="array" ref="E167">_xll.SNL.Clients.Office.Excel.Functions.SPG($A167, "IQ_DILUT_EPS_AFTER_EXTRA", E$3)</f>
        <v>0.04</v>
      </c>
      <c r="F167" s="9" cm="1">
        <f t="array" ref="F167">_xll.SNL.Clients.Office.Excel.Functions.SPG($A167, "IQ_DILUT_EPS_AFTER_EXTRA", F$3)</f>
        <v>0.04</v>
      </c>
      <c r="G167" s="9" cm="1">
        <f t="array" ref="G167">_xll.SNL.Clients.Office.Excel.Functions.SPG($A167, "IQ_DILUT_EPS_AFTER_EXTRA", G$3)</f>
        <v>0.189</v>
      </c>
      <c r="H167" s="9" cm="1">
        <f t="array" ref="H167">_xll.SNL.Clients.Office.Excel.Functions.SPG($A167, "IQ_DILUT_EPS_AFTER_EXTRA", H$3)</f>
        <v>7.9000000000000001E-2</v>
      </c>
      <c r="I167" s="9" cm="1">
        <f t="array" ref="I167">_xll.SNL.Clients.Office.Excel.Functions.SPG($A167, "IQ_DILUT_EPS_AFTER_EXTRA", I$3)</f>
        <v>7.0000000000000007E-2</v>
      </c>
      <c r="J167" s="9" cm="1">
        <f t="array" ref="J167">_xll.SNL.Clients.Office.Excel.Functions.SPG($A167, "IQ_DILUT_EPS_AFTER_EXTRA", J$3)</f>
        <v>7.0000000000000007E-2</v>
      </c>
      <c r="K167" s="9" cm="1">
        <f t="array" ref="K167">_xll.SNL.Clients.Office.Excel.Functions.SPG($A167, "IQ_DILUT_EPS_AFTER_EXTRA", K$3)</f>
        <v>0.1</v>
      </c>
      <c r="L167" s="9" cm="1">
        <f t="array" ref="L167">_xll.SNL.Clients.Office.Excel.Functions.SPG($A167, "IQ_DILUT_EPS_AFTER_EXTRA", L$3)</f>
        <v>0.06</v>
      </c>
      <c r="M167" s="9" cm="1">
        <f t="array" ref="M167">_xll.SNL.Clients.Office.Excel.Functions.SPG($A167, "IQ_DILUT_EPS_AFTER_EXTRA", M$3)</f>
        <v>0.06</v>
      </c>
      <c r="N167" s="9" cm="1">
        <f t="array" ref="N167">_xll.SNL.Clients.Office.Excel.Functions.SPG($A167, "IQ_DILUT_EPS_AFTER_EXTRA", N$3)</f>
        <v>2.8000000000000001E-2</v>
      </c>
      <c r="O167" s="9" cm="1">
        <f t="array" ref="O167">_xll.SNL.Clients.Office.Excel.Functions.SPG($A167, "IQ_DILUT_EPS_AFTER_EXTRA", O$3)</f>
        <v>0.151</v>
      </c>
      <c r="P167" s="9" cm="1">
        <f t="array" ref="P167">_xll.SNL.Clients.Office.Excel.Functions.SPG($A167, "IQ_DILUT_EPS_AFTER_EXTRA", P$3)</f>
        <v>0.05</v>
      </c>
      <c r="Q167" s="9" cm="1">
        <f t="array" ref="Q167">_xll.SNL.Clients.Office.Excel.Functions.SPG($A167, "IQ_DILUT_EPS_AFTER_EXTRA", Q$3)</f>
        <v>-8.4000000000000005E-2</v>
      </c>
      <c r="R167" s="9" cm="1">
        <f t="array" ref="R167">_xll.SNL.Clients.Office.Excel.Functions.SPG($A167, "IQ_DILUT_EPS_AFTER_EXTRA", R$3)</f>
        <v>0.04</v>
      </c>
      <c r="S167" s="9" cm="1">
        <f t="array" ref="S167">_xll.SNL.Clients.Office.Excel.Functions.SPG($A167, "IQ_DILUT_EPS_AFTER_EXTRA", S$3)</f>
        <v>6.0999999999999999E-2</v>
      </c>
      <c r="T167" s="9" cm="1">
        <f t="array" ref="T167">_xll.SNL.Clients.Office.Excel.Functions.SPG($A167, "IQ_DILUT_EPS_AFTER_EXTRA", T$3)</f>
        <v>0.04</v>
      </c>
      <c r="U167" s="9" cm="1">
        <f t="array" ref="U167">_xll.SNL.Clients.Office.Excel.Functions.SPG($A167, "IQ_DILUT_EPS_AFTER_EXTRA", U$3)</f>
        <v>2.9000000000000001E-2</v>
      </c>
      <c r="V167" s="9" cm="1">
        <f t="array" ref="V167">_xll.SNL.Clients.Office.Excel.Functions.SPG($A167, "IQ_DILUT_EPS_AFTER_EXTRA", V$3)</f>
        <v>1.7000000000000001E-2</v>
      </c>
      <c r="W167" s="9" cm="1">
        <f t="array" ref="W167">_xll.SNL.Clients.Office.Excel.Functions.SPG($A167, "IQ_DILUT_EPS_AFTER_EXTRA", W$3)</f>
        <v>0.03</v>
      </c>
      <c r="X167" s="9" cm="1">
        <f t="array" ref="X167">_xll.SNL.Clients.Office.Excel.Functions.SPG($A167, "IQ_DILUT_EPS_AFTER_EXTRA", X$3)</f>
        <v>0.05</v>
      </c>
      <c r="Y167" s="9" t="str" cm="1">
        <f t="array" ref="Y167">_xll.SNL.Clients.Office.Excel.Functions.SPG($A167, "IQ_DILUT_EPS_AFTER_EXTRA", Y$3)</f>
        <v>NA</v>
      </c>
      <c r="Z167" s="9" t="str" cm="1">
        <f t="array" ref="Z167">_xll.SNL.Clients.Office.Excel.Functions.SPG($A167, "IQ_DILUT_EPS_AFTER_EXTRA", Z$3)</f>
        <v>NA</v>
      </c>
    </row>
    <row r="168" spans="1:26" x14ac:dyDescent="0.3">
      <c r="A168" s="11" t="s">
        <v>1196</v>
      </c>
      <c r="B168" s="9" cm="1">
        <f t="array" ref="B168">_xll.SNL.Clients.Office.Excel.Functions.SPG($A168, "IQ_DILUT_EPS_AFTER_EXTRA", B$3)</f>
        <v>0.23499999999999999</v>
      </c>
      <c r="C168" s="9" cm="1">
        <f t="array" ref="C168">_xll.SNL.Clients.Office.Excel.Functions.SPG($A168, "IQ_DILUT_EPS_AFTER_EXTRA", C$3)</f>
        <v>-7.0000000000000001E-3</v>
      </c>
      <c r="D168" s="9" cm="1">
        <f t="array" ref="D168">_xll.SNL.Clients.Office.Excel.Functions.SPG($A168, "IQ_DILUT_EPS_AFTER_EXTRA", D$3)</f>
        <v>2.5999999999999999E-2</v>
      </c>
      <c r="E168" s="9" cm="1">
        <f t="array" ref="E168">_xll.SNL.Clients.Office.Excel.Functions.SPG($A168, "IQ_DILUT_EPS_AFTER_EXTRA", E$3)</f>
        <v>6.3E-2</v>
      </c>
      <c r="F168" s="9" cm="1">
        <f t="array" ref="F168">_xll.SNL.Clients.Office.Excel.Functions.SPG($A168, "IQ_DILUT_EPS_AFTER_EXTRA", F$3)</f>
        <v>5.0999999999999997E-2</v>
      </c>
      <c r="G168" s="9" cm="1">
        <f t="array" ref="G168">_xll.SNL.Clients.Office.Excel.Functions.SPG($A168, "IQ_DILUT_EPS_AFTER_EXTRA", G$3)</f>
        <v>-0.245</v>
      </c>
      <c r="H168" s="9" cm="1">
        <f t="array" ref="H168">_xll.SNL.Clients.Office.Excel.Functions.SPG($A168, "IQ_DILUT_EPS_AFTER_EXTRA", H$3)</f>
        <v>-8.2000000000000003E-2</v>
      </c>
      <c r="I168" s="9" cm="1">
        <f t="array" ref="I168">_xll.SNL.Clients.Office.Excel.Functions.SPG($A168, "IQ_DILUT_EPS_AFTER_EXTRA", I$3)</f>
        <v>-4.4999999999999998E-2</v>
      </c>
      <c r="J168" s="9" cm="1">
        <f t="array" ref="J168">_xll.SNL.Clients.Office.Excel.Functions.SPG($A168, "IQ_DILUT_EPS_AFTER_EXTRA", J$3)</f>
        <v>0.10299999999999999</v>
      </c>
      <c r="K168" s="9" cm="1">
        <f t="array" ref="K168">_xll.SNL.Clients.Office.Excel.Functions.SPG($A168, "IQ_DILUT_EPS_AFTER_EXTRA", K$3)</f>
        <v>0.13700000000000001</v>
      </c>
      <c r="L168" s="9" cm="1">
        <f t="array" ref="L168">_xll.SNL.Clients.Office.Excel.Functions.SPG($A168, "IQ_DILUT_EPS_AFTER_EXTRA", L$3)</f>
        <v>0.129</v>
      </c>
      <c r="M168" s="9" cm="1">
        <f t="array" ref="M168">_xll.SNL.Clients.Office.Excel.Functions.SPG($A168, "IQ_DILUT_EPS_AFTER_EXTRA", M$3)</f>
        <v>0.13700000000000001</v>
      </c>
      <c r="N168" s="9" cm="1">
        <f t="array" ref="N168">_xll.SNL.Clients.Office.Excel.Functions.SPG($A168, "IQ_DILUT_EPS_AFTER_EXTRA", N$3)</f>
        <v>0.14399999999999999</v>
      </c>
      <c r="O168" s="9" cm="1">
        <f t="array" ref="O168">_xll.SNL.Clients.Office.Excel.Functions.SPG($A168, "IQ_DILUT_EPS_AFTER_EXTRA", O$3)</f>
        <v>0.109</v>
      </c>
      <c r="P168" s="9" cm="1">
        <f t="array" ref="P168">_xll.SNL.Clients.Office.Excel.Functions.SPG($A168, "IQ_DILUT_EPS_AFTER_EXTRA", P$3)</f>
        <v>0.10199999999999999</v>
      </c>
      <c r="Q168" s="9" cm="1">
        <f t="array" ref="Q168">_xll.SNL.Clients.Office.Excel.Functions.SPG($A168, "IQ_DILUT_EPS_AFTER_EXTRA", Q$3)</f>
        <v>9.0999999999999998E-2</v>
      </c>
      <c r="R168" s="9" cm="1">
        <f t="array" ref="R168">_xll.SNL.Clients.Office.Excel.Functions.SPG($A168, "IQ_DILUT_EPS_AFTER_EXTRA", R$3)</f>
        <v>6.5000000000000002E-2</v>
      </c>
      <c r="S168" s="9" cm="1">
        <f t="array" ref="S168">_xll.SNL.Clients.Office.Excel.Functions.SPG($A168, "IQ_DILUT_EPS_AFTER_EXTRA", S$3)</f>
        <v>9.7000000000000003E-2</v>
      </c>
      <c r="T168" s="9" cm="1">
        <f t="array" ref="T168">_xll.SNL.Clients.Office.Excel.Functions.SPG($A168, "IQ_DILUT_EPS_AFTER_EXTRA", T$3)</f>
        <v>0.02</v>
      </c>
      <c r="U168" s="9" cm="1">
        <f t="array" ref="U168">_xll.SNL.Clients.Office.Excel.Functions.SPG($A168, "IQ_DILUT_EPS_AFTER_EXTRA", U$3)</f>
        <v>0.01</v>
      </c>
      <c r="V168" s="9" cm="1">
        <f t="array" ref="V168">_xll.SNL.Clients.Office.Excel.Functions.SPG($A168, "IQ_DILUT_EPS_AFTER_EXTRA", V$3)</f>
        <v>0.153</v>
      </c>
      <c r="W168" s="9" cm="1">
        <f t="array" ref="W168">_xll.SNL.Clients.Office.Excel.Functions.SPG($A168, "IQ_DILUT_EPS_AFTER_EXTRA", W$3)</f>
        <v>1.581</v>
      </c>
      <c r="X168" s="9" cm="1">
        <f t="array" ref="X168">_xll.SNL.Clients.Office.Excel.Functions.SPG($A168, "IQ_DILUT_EPS_AFTER_EXTRA", X$3)</f>
        <v>0.128</v>
      </c>
      <c r="Y168" s="9" cm="1">
        <f t="array" ref="Y168">_xll.SNL.Clients.Office.Excel.Functions.SPG($A168, "IQ_DILUT_EPS_AFTER_EXTRA", Y$3)</f>
        <v>0.19600000000000001</v>
      </c>
      <c r="Z168" s="9" cm="1">
        <f t="array" ref="Z168">_xll.SNL.Clients.Office.Excel.Functions.SPG($A168, "IQ_DILUT_EPS_AFTER_EXTRA", Z$3)</f>
        <v>0.16800000000000001</v>
      </c>
    </row>
    <row r="169" spans="1:26" x14ac:dyDescent="0.3">
      <c r="A169" s="11" t="s">
        <v>1197</v>
      </c>
      <c r="B169" s="9" cm="1">
        <f t="array" ref="B169">_xll.SNL.Clients.Office.Excel.Functions.SPG($A169, "IQ_DILUT_EPS_AFTER_EXTRA", B$3)</f>
        <v>0.54200000000000004</v>
      </c>
      <c r="C169" s="9" cm="1">
        <f t="array" ref="C169">_xll.SNL.Clients.Office.Excel.Functions.SPG($A169, "IQ_DILUT_EPS_AFTER_EXTRA", C$3)</f>
        <v>1.288</v>
      </c>
      <c r="D169" s="9" cm="1">
        <f t="array" ref="D169">_xll.SNL.Clients.Office.Excel.Functions.SPG($A169, "IQ_DILUT_EPS_AFTER_EXTRA", D$3)</f>
        <v>0.70199999999999996</v>
      </c>
      <c r="E169" s="9" cm="1">
        <f t="array" ref="E169">_xll.SNL.Clients.Office.Excel.Functions.SPG($A169, "IQ_DILUT_EPS_AFTER_EXTRA", E$3)</f>
        <v>0.80900000000000005</v>
      </c>
      <c r="F169" s="9" cm="1">
        <f t="array" ref="F169">_xll.SNL.Clients.Office.Excel.Functions.SPG($A169, "IQ_DILUT_EPS_AFTER_EXTRA", F$3)</f>
        <v>0.54600000000000004</v>
      </c>
      <c r="G169" s="9" cm="1">
        <f t="array" ref="G169">_xll.SNL.Clients.Office.Excel.Functions.SPG($A169, "IQ_DILUT_EPS_AFTER_EXTRA", G$3)</f>
        <v>0.999</v>
      </c>
      <c r="H169" s="9" cm="1">
        <f t="array" ref="H169">_xll.SNL.Clients.Office.Excel.Functions.SPG($A169, "IQ_DILUT_EPS_AFTER_EXTRA", H$3)</f>
        <v>0.747</v>
      </c>
      <c r="I169" s="9" cm="1">
        <f t="array" ref="I169">_xll.SNL.Clients.Office.Excel.Functions.SPG($A169, "IQ_DILUT_EPS_AFTER_EXTRA", I$3)</f>
        <v>0.65</v>
      </c>
      <c r="J169" s="9" cm="1">
        <f t="array" ref="J169">_xll.SNL.Clients.Office.Excel.Functions.SPG($A169, "IQ_DILUT_EPS_AFTER_EXTRA", J$3)</f>
        <v>0.44900000000000001</v>
      </c>
      <c r="K169" s="9" cm="1">
        <f t="array" ref="K169">_xll.SNL.Clients.Office.Excel.Functions.SPG($A169, "IQ_DILUT_EPS_AFTER_EXTRA", K$3)</f>
        <v>0.77600000000000002</v>
      </c>
      <c r="L169" s="9" cm="1">
        <f t="array" ref="L169">_xll.SNL.Clients.Office.Excel.Functions.SPG($A169, "IQ_DILUT_EPS_AFTER_EXTRA", L$3)</f>
        <v>0.63800000000000001</v>
      </c>
      <c r="M169" s="9" cm="1">
        <f t="array" ref="M169">_xll.SNL.Clients.Office.Excel.Functions.SPG($A169, "IQ_DILUT_EPS_AFTER_EXTRA", M$3)</f>
        <v>0.59699999999999998</v>
      </c>
      <c r="N169" s="9" cm="1">
        <f t="array" ref="N169">_xll.SNL.Clients.Office.Excel.Functions.SPG($A169, "IQ_DILUT_EPS_AFTER_EXTRA", N$3)</f>
        <v>0.42499999999999999</v>
      </c>
      <c r="O169" s="9" cm="1">
        <f t="array" ref="O169">_xll.SNL.Clients.Office.Excel.Functions.SPG($A169, "IQ_DILUT_EPS_AFTER_EXTRA", O$3)</f>
        <v>0.55200000000000005</v>
      </c>
      <c r="P169" s="9" cm="1">
        <f t="array" ref="P169">_xll.SNL.Clients.Office.Excel.Functions.SPG($A169, "IQ_DILUT_EPS_AFTER_EXTRA", P$3)</f>
        <v>0.2</v>
      </c>
      <c r="Q169" s="9" cm="1">
        <f t="array" ref="Q169">_xll.SNL.Clients.Office.Excel.Functions.SPG($A169, "IQ_DILUT_EPS_AFTER_EXTRA", Q$3)</f>
        <v>0.307</v>
      </c>
      <c r="R169" s="9" cm="1">
        <f t="array" ref="R169">_xll.SNL.Clients.Office.Excel.Functions.SPG($A169, "IQ_DILUT_EPS_AFTER_EXTRA", R$3)</f>
        <v>0.17799999999999999</v>
      </c>
      <c r="S169" s="9" cm="1">
        <f t="array" ref="S169">_xll.SNL.Clients.Office.Excel.Functions.SPG($A169, "IQ_DILUT_EPS_AFTER_EXTRA", S$3)</f>
        <v>385.89100000000002</v>
      </c>
      <c r="T169" s="9" cm="1">
        <f t="array" ref="T169">_xll.SNL.Clients.Office.Excel.Functions.SPG($A169, "IQ_DILUT_EPS_AFTER_EXTRA", T$3)</f>
        <v>222.511</v>
      </c>
      <c r="U169" s="9" cm="1">
        <f t="array" ref="U169">_xll.SNL.Clients.Office.Excel.Functions.SPG($A169, "IQ_DILUT_EPS_AFTER_EXTRA", U$3)</f>
        <v>140.13</v>
      </c>
      <c r="V169" s="9" t="str" cm="1">
        <f t="array" ref="V169">_xll.SNL.Clients.Office.Excel.Functions.SPG($A169, "IQ_DILUT_EPS_AFTER_EXTRA", V$3)</f>
        <v>NA</v>
      </c>
      <c r="W169" s="9" cm="1">
        <f t="array" ref="W169">_xll.SNL.Clients.Office.Excel.Functions.SPG($A169, "IQ_DILUT_EPS_AFTER_EXTRA", W$3)</f>
        <v>111.997</v>
      </c>
      <c r="X169" s="9" cm="1">
        <f t="array" ref="X169">_xll.SNL.Clients.Office.Excel.Functions.SPG($A169, "IQ_DILUT_EPS_AFTER_EXTRA", X$3)</f>
        <v>50.19</v>
      </c>
      <c r="Y169" s="9" cm="1">
        <f t="array" ref="Y169">_xll.SNL.Clients.Office.Excel.Functions.SPG($A169, "IQ_DILUT_EPS_AFTER_EXTRA", Y$3)</f>
        <v>45.527999999999999</v>
      </c>
      <c r="Z169" s="9" cm="1">
        <f t="array" ref="Z169">_xll.SNL.Clients.Office.Excel.Functions.SPG($A169, "IQ_DILUT_EPS_AFTER_EXTRA", Z$3)</f>
        <v>45.527999999999999</v>
      </c>
    </row>
    <row r="170" spans="1:26" x14ac:dyDescent="0.3">
      <c r="A170" s="11" t="s">
        <v>1198</v>
      </c>
      <c r="B170" s="9" cm="1">
        <f t="array" ref="B170">_xll.SNL.Clients.Office.Excel.Functions.SPG($A170, "IQ_DILUT_EPS_AFTER_EXTRA", B$3)</f>
        <v>1.4219999999999999</v>
      </c>
      <c r="C170" s="9" cm="1">
        <f t="array" ref="C170">_xll.SNL.Clients.Office.Excel.Functions.SPG($A170, "IQ_DILUT_EPS_AFTER_EXTRA", C$3)</f>
        <v>0.31</v>
      </c>
      <c r="D170" s="9" cm="1">
        <f t="array" ref="D170">_xll.SNL.Clients.Office.Excel.Functions.SPG($A170, "IQ_DILUT_EPS_AFTER_EXTRA", D$3)</f>
        <v>0.23</v>
      </c>
      <c r="E170" s="9" cm="1">
        <f t="array" ref="E170">_xll.SNL.Clients.Office.Excel.Functions.SPG($A170, "IQ_DILUT_EPS_AFTER_EXTRA", E$3)</f>
        <v>0.14000000000000001</v>
      </c>
      <c r="F170" s="9" cm="1">
        <f t="array" ref="F170">_xll.SNL.Clients.Office.Excel.Functions.SPG($A170, "IQ_DILUT_EPS_AFTER_EXTRA", F$3)</f>
        <v>-1.105</v>
      </c>
      <c r="G170" s="9" cm="1">
        <f t="array" ref="G170">_xll.SNL.Clients.Office.Excel.Functions.SPG($A170, "IQ_DILUT_EPS_AFTER_EXTRA", G$3)</f>
        <v>0.81</v>
      </c>
      <c r="H170" s="9" cm="1">
        <f t="array" ref="H170">_xll.SNL.Clients.Office.Excel.Functions.SPG($A170, "IQ_DILUT_EPS_AFTER_EXTRA", H$3)</f>
        <v>0.49</v>
      </c>
      <c r="I170" s="9" cm="1">
        <f t="array" ref="I170">_xll.SNL.Clients.Office.Excel.Functions.SPG($A170, "IQ_DILUT_EPS_AFTER_EXTRA", I$3)</f>
        <v>0.17</v>
      </c>
      <c r="J170" s="9" cm="1">
        <f t="array" ref="J170">_xll.SNL.Clients.Office.Excel.Functions.SPG($A170, "IQ_DILUT_EPS_AFTER_EXTRA", J$3)</f>
        <v>-3.3759999999999999</v>
      </c>
      <c r="K170" s="9" cm="1">
        <f t="array" ref="K170">_xll.SNL.Clients.Office.Excel.Functions.SPG($A170, "IQ_DILUT_EPS_AFTER_EXTRA", K$3)</f>
        <v>0.25</v>
      </c>
      <c r="L170" s="9" cm="1">
        <f t="array" ref="L170">_xll.SNL.Clients.Office.Excel.Functions.SPG($A170, "IQ_DILUT_EPS_AFTER_EXTRA", L$3)</f>
        <v>0.11700000000000001</v>
      </c>
      <c r="M170" s="9" cm="1">
        <f t="array" ref="M170">_xll.SNL.Clients.Office.Excel.Functions.SPG($A170, "IQ_DILUT_EPS_AFTER_EXTRA", M$3)</f>
        <v>0.43</v>
      </c>
      <c r="N170" s="9" cm="1">
        <f t="array" ref="N170">_xll.SNL.Clients.Office.Excel.Functions.SPG($A170, "IQ_DILUT_EPS_AFTER_EXTRA", N$3)</f>
        <v>2.1360000000000001</v>
      </c>
      <c r="O170" s="9" cm="1">
        <f t="array" ref="O170">_xll.SNL.Clients.Office.Excel.Functions.SPG($A170, "IQ_DILUT_EPS_AFTER_EXTRA", O$3)</f>
        <v>0.38</v>
      </c>
      <c r="P170" s="9" cm="1">
        <f t="array" ref="P170">_xll.SNL.Clients.Office.Excel.Functions.SPG($A170, "IQ_DILUT_EPS_AFTER_EXTRA", P$3)</f>
        <v>-0.745</v>
      </c>
      <c r="Q170" s="9" cm="1">
        <f t="array" ref="Q170">_xll.SNL.Clients.Office.Excel.Functions.SPG($A170, "IQ_DILUT_EPS_AFTER_EXTRA", Q$3)</f>
        <v>1.07</v>
      </c>
      <c r="R170" s="9" cm="1">
        <f t="array" ref="R170">_xll.SNL.Clients.Office.Excel.Functions.SPG($A170, "IQ_DILUT_EPS_AFTER_EXTRA", R$3)</f>
        <v>-3.1360000000000001</v>
      </c>
      <c r="S170" s="9" cm="1">
        <f t="array" ref="S170">_xll.SNL.Clients.Office.Excel.Functions.SPG($A170, "IQ_DILUT_EPS_AFTER_EXTRA", S$3)</f>
        <v>4.29</v>
      </c>
      <c r="T170" s="9" cm="1">
        <f t="array" ref="T170">_xll.SNL.Clients.Office.Excel.Functions.SPG($A170, "IQ_DILUT_EPS_AFTER_EXTRA", T$3)</f>
        <v>-0.96</v>
      </c>
      <c r="U170" s="9" cm="1">
        <f t="array" ref="U170">_xll.SNL.Clients.Office.Excel.Functions.SPG($A170, "IQ_DILUT_EPS_AFTER_EXTRA", U$3)</f>
        <v>-0.81</v>
      </c>
      <c r="V170" s="9" cm="1">
        <f t="array" ref="V170">_xll.SNL.Clients.Office.Excel.Functions.SPG($A170, "IQ_DILUT_EPS_AFTER_EXTRA", V$3)</f>
        <v>-13.786</v>
      </c>
      <c r="W170" s="9" cm="1">
        <f t="array" ref="W170">_xll.SNL.Clients.Office.Excel.Functions.SPG($A170, "IQ_DILUT_EPS_AFTER_EXTRA", W$3)</f>
        <v>0.32</v>
      </c>
      <c r="X170" s="9" cm="1">
        <f t="array" ref="X170">_xll.SNL.Clients.Office.Excel.Functions.SPG($A170, "IQ_DILUT_EPS_AFTER_EXTRA", X$3)</f>
        <v>-8.1910000000000007</v>
      </c>
      <c r="Y170" s="9" cm="1">
        <f t="array" ref="Y170">_xll.SNL.Clients.Office.Excel.Functions.SPG($A170, "IQ_DILUT_EPS_AFTER_EXTRA", Y$3)</f>
        <v>0.61</v>
      </c>
      <c r="Z170" s="9" cm="1">
        <f t="array" ref="Z170">_xll.SNL.Clients.Office.Excel.Functions.SPG($A170, "IQ_DILUT_EPS_AFTER_EXTRA", Z$3)</f>
        <v>1.02</v>
      </c>
    </row>
    <row r="171" spans="1:26" x14ac:dyDescent="0.3">
      <c r="A171" s="11" t="s">
        <v>1199</v>
      </c>
      <c r="B171" s="9" cm="1">
        <f t="array" ref="B171">_xll.SNL.Clients.Office.Excel.Functions.SPG($A171, "IQ_DILUT_EPS_AFTER_EXTRA", B$3)</f>
        <v>1.2450000000000001</v>
      </c>
      <c r="C171" s="9" cm="1">
        <f t="array" ref="C171">_xll.SNL.Clients.Office.Excel.Functions.SPG($A171, "IQ_DILUT_EPS_AFTER_EXTRA", C$3)</f>
        <v>1.292</v>
      </c>
      <c r="D171" s="9" cm="1">
        <f t="array" ref="D171">_xll.SNL.Clients.Office.Excel.Functions.SPG($A171, "IQ_DILUT_EPS_AFTER_EXTRA", D$3)</f>
        <v>1.272</v>
      </c>
      <c r="E171" s="9" cm="1">
        <f t="array" ref="E171">_xll.SNL.Clients.Office.Excel.Functions.SPG($A171, "IQ_DILUT_EPS_AFTER_EXTRA", E$3)</f>
        <v>0.999</v>
      </c>
      <c r="F171" s="9" cm="1">
        <f t="array" ref="F171">_xll.SNL.Clients.Office.Excel.Functions.SPG($A171, "IQ_DILUT_EPS_AFTER_EXTRA", F$3)</f>
        <v>0.66800000000000004</v>
      </c>
      <c r="G171" s="9" cm="1">
        <f t="array" ref="G171">_xll.SNL.Clients.Office.Excel.Functions.SPG($A171, "IQ_DILUT_EPS_AFTER_EXTRA", G$3)</f>
        <v>0.94099999999999995</v>
      </c>
      <c r="H171" s="9" cm="1">
        <f t="array" ref="H171">_xll.SNL.Clients.Office.Excel.Functions.SPG($A171, "IQ_DILUT_EPS_AFTER_EXTRA", H$3)</f>
        <v>0.93200000000000005</v>
      </c>
      <c r="I171" s="9" cm="1">
        <f t="array" ref="I171">_xll.SNL.Clients.Office.Excel.Functions.SPG($A171, "IQ_DILUT_EPS_AFTER_EXTRA", I$3)</f>
        <v>1.056</v>
      </c>
      <c r="J171" s="9" cm="1">
        <f t="array" ref="J171">_xll.SNL.Clients.Office.Excel.Functions.SPG($A171, "IQ_DILUT_EPS_AFTER_EXTRA", J$3)</f>
        <v>0.95399999999999996</v>
      </c>
      <c r="K171" s="9" cm="1">
        <f t="array" ref="K171">_xll.SNL.Clients.Office.Excel.Functions.SPG($A171, "IQ_DILUT_EPS_AFTER_EXTRA", K$3)</f>
        <v>0.371</v>
      </c>
      <c r="L171" s="9" cm="1">
        <f t="array" ref="L171">_xll.SNL.Clients.Office.Excel.Functions.SPG($A171, "IQ_DILUT_EPS_AFTER_EXTRA", L$3)</f>
        <v>0.70799999999999996</v>
      </c>
      <c r="M171" s="9" cm="1">
        <f t="array" ref="M171">_xll.SNL.Clients.Office.Excel.Functions.SPG($A171, "IQ_DILUT_EPS_AFTER_EXTRA", M$3)</f>
        <v>0.73599999999999999</v>
      </c>
      <c r="N171" s="9" cm="1">
        <f t="array" ref="N171">_xll.SNL.Clients.Office.Excel.Functions.SPG($A171, "IQ_DILUT_EPS_AFTER_EXTRA", N$3)</f>
        <v>0.65300000000000002</v>
      </c>
      <c r="O171" s="9" cm="1">
        <f t="array" ref="O171">_xll.SNL.Clients.Office.Excel.Functions.SPG($A171, "IQ_DILUT_EPS_AFTER_EXTRA", O$3)</f>
        <v>4.4999999999999998E-2</v>
      </c>
      <c r="P171" s="9" cm="1">
        <f t="array" ref="P171">_xll.SNL.Clients.Office.Excel.Functions.SPG($A171, "IQ_DILUT_EPS_AFTER_EXTRA", P$3)</f>
        <v>0.36399999999999999</v>
      </c>
      <c r="Q171" s="9" cm="1">
        <f t="array" ref="Q171">_xll.SNL.Clients.Office.Excel.Functions.SPG($A171, "IQ_DILUT_EPS_AFTER_EXTRA", Q$3)</f>
        <v>0.40300000000000002</v>
      </c>
      <c r="R171" s="9" cm="1">
        <f t="array" ref="R171">_xll.SNL.Clients.Office.Excel.Functions.SPG($A171, "IQ_DILUT_EPS_AFTER_EXTRA", R$3)</f>
        <v>1.7999999999999999E-2</v>
      </c>
      <c r="S171" s="9" cm="1">
        <f t="array" ref="S171">_xll.SNL.Clients.Office.Excel.Functions.SPG($A171, "IQ_DILUT_EPS_AFTER_EXTRA", S$3)</f>
        <v>-0.18</v>
      </c>
      <c r="T171" s="9" cm="1">
        <f t="array" ref="T171">_xll.SNL.Clients.Office.Excel.Functions.SPG($A171, "IQ_DILUT_EPS_AFTER_EXTRA", T$3)</f>
        <v>-1.95</v>
      </c>
      <c r="U171" s="9" cm="1">
        <f t="array" ref="U171">_xll.SNL.Clients.Office.Excel.Functions.SPG($A171, "IQ_DILUT_EPS_AFTER_EXTRA", U$3)</f>
        <v>0.13100000000000001</v>
      </c>
      <c r="V171" s="9" cm="1">
        <f t="array" ref="V171">_xll.SNL.Clients.Office.Excel.Functions.SPG($A171, "IQ_DILUT_EPS_AFTER_EXTRA", V$3)</f>
        <v>0.32600000000000001</v>
      </c>
      <c r="W171" s="9" cm="1">
        <f t="array" ref="W171">_xll.SNL.Clients.Office.Excel.Functions.SPG($A171, "IQ_DILUT_EPS_AFTER_EXTRA", W$3)</f>
        <v>0.17</v>
      </c>
      <c r="X171" s="9" cm="1">
        <f t="array" ref="X171">_xll.SNL.Clients.Office.Excel.Functions.SPG($A171, "IQ_DILUT_EPS_AFTER_EXTRA", X$3)</f>
        <v>0.71099999999999997</v>
      </c>
      <c r="Y171" s="9" cm="1">
        <f t="array" ref="Y171">_xll.SNL.Clients.Office.Excel.Functions.SPG($A171, "IQ_DILUT_EPS_AFTER_EXTRA", Y$3)</f>
        <v>0.73</v>
      </c>
      <c r="Z171" s="9" cm="1">
        <f t="array" ref="Z171">_xll.SNL.Clients.Office.Excel.Functions.SPG($A171, "IQ_DILUT_EPS_AFTER_EXTRA", Z$3)</f>
        <v>0.39600000000000002</v>
      </c>
    </row>
    <row r="172" spans="1:26" x14ac:dyDescent="0.3">
      <c r="A172" s="11" t="s">
        <v>1200</v>
      </c>
      <c r="B172" s="9" t="str" cm="1">
        <f t="array" ref="B172">_xll.SNL.Clients.Office.Excel.Functions.SPG($A172, "IQ_DILUT_EPS_AFTER_EXTRA", B$3)</f>
        <v>NA</v>
      </c>
      <c r="C172" s="9" cm="1">
        <f t="array" ref="C172">_xll.SNL.Clients.Office.Excel.Functions.SPG($A172, "IQ_DILUT_EPS_AFTER_EXTRA", C$3)</f>
        <v>1.109</v>
      </c>
      <c r="D172" s="9" cm="1">
        <f t="array" ref="D172">_xll.SNL.Clients.Office.Excel.Functions.SPG($A172, "IQ_DILUT_EPS_AFTER_EXTRA", D$3)</f>
        <v>2.37</v>
      </c>
      <c r="E172" s="9" cm="1">
        <f t="array" ref="E172">_xll.SNL.Clients.Office.Excel.Functions.SPG($A172, "IQ_DILUT_EPS_AFTER_EXTRA", E$3)</f>
        <v>2.3199999999999998</v>
      </c>
      <c r="F172" s="9" cm="1">
        <f t="array" ref="F172">_xll.SNL.Clients.Office.Excel.Functions.SPG($A172, "IQ_DILUT_EPS_AFTER_EXTRA", F$3)</f>
        <v>2.12</v>
      </c>
      <c r="G172" s="9" cm="1">
        <f t="array" ref="G172">_xll.SNL.Clients.Office.Excel.Functions.SPG($A172, "IQ_DILUT_EPS_AFTER_EXTRA", G$3)</f>
        <v>0.78700000000000003</v>
      </c>
      <c r="H172" s="9" cm="1">
        <f t="array" ref="H172">_xll.SNL.Clients.Office.Excel.Functions.SPG($A172, "IQ_DILUT_EPS_AFTER_EXTRA", H$3)</f>
        <v>2.82</v>
      </c>
      <c r="I172" s="9" cm="1">
        <f t="array" ref="I172">_xll.SNL.Clients.Office.Excel.Functions.SPG($A172, "IQ_DILUT_EPS_AFTER_EXTRA", I$3)</f>
        <v>2.0299999999999998</v>
      </c>
      <c r="J172" s="9" cm="1">
        <f t="array" ref="J172">_xll.SNL.Clients.Office.Excel.Functions.SPG($A172, "IQ_DILUT_EPS_AFTER_EXTRA", J$3)</f>
        <v>1.73</v>
      </c>
      <c r="K172" s="9" cm="1">
        <f t="array" ref="K172">_xll.SNL.Clients.Office.Excel.Functions.SPG($A172, "IQ_DILUT_EPS_AFTER_EXTRA", K$3)</f>
        <v>0.82899999999999996</v>
      </c>
      <c r="L172" s="9" cm="1">
        <f t="array" ref="L172">_xll.SNL.Clients.Office.Excel.Functions.SPG($A172, "IQ_DILUT_EPS_AFTER_EXTRA", L$3)</f>
        <v>1.8</v>
      </c>
      <c r="M172" s="9" cm="1">
        <f t="array" ref="M172">_xll.SNL.Clients.Office.Excel.Functions.SPG($A172, "IQ_DILUT_EPS_AFTER_EXTRA", M$3)</f>
        <v>1.46</v>
      </c>
      <c r="N172" s="9" cm="1">
        <f t="array" ref="N172">_xll.SNL.Clients.Office.Excel.Functions.SPG($A172, "IQ_DILUT_EPS_AFTER_EXTRA", N$3)</f>
        <v>0.65</v>
      </c>
      <c r="O172" s="9" cm="1">
        <f t="array" ref="O172">_xll.SNL.Clients.Office.Excel.Functions.SPG($A172, "IQ_DILUT_EPS_AFTER_EXTRA", O$3)</f>
        <v>2.5999999999999999E-2</v>
      </c>
      <c r="P172" s="9" cm="1">
        <f t="array" ref="P172">_xll.SNL.Clients.Office.Excel.Functions.SPG($A172, "IQ_DILUT_EPS_AFTER_EXTRA", P$3)</f>
        <v>0.94</v>
      </c>
      <c r="Q172" s="9" cm="1">
        <f t="array" ref="Q172">_xll.SNL.Clients.Office.Excel.Functions.SPG($A172, "IQ_DILUT_EPS_AFTER_EXTRA", Q$3)</f>
        <v>0.59</v>
      </c>
      <c r="R172" s="9" cm="1">
        <f t="array" ref="R172">_xll.SNL.Clients.Office.Excel.Functions.SPG($A172, "IQ_DILUT_EPS_AFTER_EXTRA", R$3)</f>
        <v>2.9000000000000001E-2</v>
      </c>
      <c r="S172" s="9" cm="1">
        <f t="array" ref="S172">_xll.SNL.Clients.Office.Excel.Functions.SPG($A172, "IQ_DILUT_EPS_AFTER_EXTRA", S$3)</f>
        <v>-0.13300000000000001</v>
      </c>
      <c r="T172" s="9" cm="1">
        <f t="array" ref="T172">_xll.SNL.Clients.Office.Excel.Functions.SPG($A172, "IQ_DILUT_EPS_AFTER_EXTRA", T$3)</f>
        <v>1.05</v>
      </c>
      <c r="U172" s="9" cm="1">
        <f t="array" ref="U172">_xll.SNL.Clients.Office.Excel.Functions.SPG($A172, "IQ_DILUT_EPS_AFTER_EXTRA", U$3)</f>
        <v>1.1499999999999999</v>
      </c>
      <c r="V172" s="9" cm="1">
        <f t="array" ref="V172">_xll.SNL.Clients.Office.Excel.Functions.SPG($A172, "IQ_DILUT_EPS_AFTER_EXTRA", V$3)</f>
        <v>-1.03</v>
      </c>
      <c r="W172" s="9" cm="1">
        <f t="array" ref="W172">_xll.SNL.Clients.Office.Excel.Functions.SPG($A172, "IQ_DILUT_EPS_AFTER_EXTRA", W$3)</f>
        <v>-0.35499999999999998</v>
      </c>
      <c r="X172" s="9" cm="1">
        <f t="array" ref="X172">_xll.SNL.Clients.Office.Excel.Functions.SPG($A172, "IQ_DILUT_EPS_AFTER_EXTRA", X$3)</f>
        <v>0.76</v>
      </c>
      <c r="Y172" s="9" cm="1">
        <f t="array" ref="Y172">_xll.SNL.Clients.Office.Excel.Functions.SPG($A172, "IQ_DILUT_EPS_AFTER_EXTRA", Y$3)</f>
        <v>0.94</v>
      </c>
      <c r="Z172" s="9" cm="1">
        <f t="array" ref="Z172">_xll.SNL.Clients.Office.Excel.Functions.SPG($A172, "IQ_DILUT_EPS_AFTER_EXTRA", Z$3)</f>
        <v>0.45</v>
      </c>
    </row>
    <row r="173" spans="1:26" x14ac:dyDescent="0.3">
      <c r="A173" s="11" t="s">
        <v>1201</v>
      </c>
      <c r="B173" s="9" cm="1">
        <f t="array" ref="B173">_xll.SNL.Clients.Office.Excel.Functions.SPG($A173, "IQ_DILUT_EPS_AFTER_EXTRA", B$3)</f>
        <v>-0.77</v>
      </c>
      <c r="C173" s="9" cm="1">
        <f t="array" ref="C173">_xll.SNL.Clients.Office.Excel.Functions.SPG($A173, "IQ_DILUT_EPS_AFTER_EXTRA", C$3)</f>
        <v>4.2999999999999997E-2</v>
      </c>
      <c r="D173" s="9" cm="1">
        <f t="array" ref="D173">_xll.SNL.Clients.Office.Excel.Functions.SPG($A173, "IQ_DILUT_EPS_AFTER_EXTRA", D$3)</f>
        <v>0.122</v>
      </c>
      <c r="E173" s="9" cm="1">
        <f t="array" ref="E173">_xll.SNL.Clients.Office.Excel.Functions.SPG($A173, "IQ_DILUT_EPS_AFTER_EXTRA", E$3)</f>
        <v>8.2000000000000003E-2</v>
      </c>
      <c r="F173" s="9" cm="1">
        <f t="array" ref="F173">_xll.SNL.Clients.Office.Excel.Functions.SPG($A173, "IQ_DILUT_EPS_AFTER_EXTRA", F$3)</f>
        <v>-7.0000000000000007E-2</v>
      </c>
      <c r="G173" s="9" cm="1">
        <f t="array" ref="G173">_xll.SNL.Clients.Office.Excel.Functions.SPG($A173, "IQ_DILUT_EPS_AFTER_EXTRA", G$3)</f>
        <v>0</v>
      </c>
      <c r="H173" s="9" cm="1">
        <f t="array" ref="H173">_xll.SNL.Clients.Office.Excel.Functions.SPG($A173, "IQ_DILUT_EPS_AFTER_EXTRA", H$3)</f>
        <v>0.10100000000000001</v>
      </c>
      <c r="I173" s="9" cm="1">
        <f t="array" ref="I173">_xll.SNL.Clients.Office.Excel.Functions.SPG($A173, "IQ_DILUT_EPS_AFTER_EXTRA", I$3)</f>
        <v>2.7E-2</v>
      </c>
      <c r="J173" s="9" cm="1">
        <f t="array" ref="J173">_xll.SNL.Clients.Office.Excel.Functions.SPG($A173, "IQ_DILUT_EPS_AFTER_EXTRA", J$3)</f>
        <v>-0.19</v>
      </c>
      <c r="K173" s="9" cm="1">
        <f t="array" ref="K173">_xll.SNL.Clients.Office.Excel.Functions.SPG($A173, "IQ_DILUT_EPS_AFTER_EXTRA", K$3)</f>
        <v>0.45500000000000002</v>
      </c>
      <c r="L173" s="9" cm="1">
        <f t="array" ref="L173">_xll.SNL.Clients.Office.Excel.Functions.SPG($A173, "IQ_DILUT_EPS_AFTER_EXTRA", L$3)</f>
        <v>0.42899999999999999</v>
      </c>
      <c r="M173" s="9" cm="1">
        <f t="array" ref="M173">_xll.SNL.Clients.Office.Excel.Functions.SPG($A173, "IQ_DILUT_EPS_AFTER_EXTRA", M$3)</f>
        <v>0.86699999999999999</v>
      </c>
      <c r="N173" s="9" cm="1">
        <f t="array" ref="N173">_xll.SNL.Clients.Office.Excel.Functions.SPG($A173, "IQ_DILUT_EPS_AFTER_EXTRA", N$3)</f>
        <v>0.216</v>
      </c>
      <c r="O173" s="9" cm="1">
        <f t="array" ref="O173">_xll.SNL.Clients.Office.Excel.Functions.SPG($A173, "IQ_DILUT_EPS_AFTER_EXTRA", O$3)</f>
        <v>0.65800000000000003</v>
      </c>
      <c r="P173" s="9" cm="1">
        <f t="array" ref="P173">_xll.SNL.Clients.Office.Excel.Functions.SPG($A173, "IQ_DILUT_EPS_AFTER_EXTRA", P$3)</f>
        <v>-0.24299999999999999</v>
      </c>
      <c r="Q173" s="9" cm="1">
        <f t="array" ref="Q173">_xll.SNL.Clients.Office.Excel.Functions.SPG($A173, "IQ_DILUT_EPS_AFTER_EXTRA", Q$3)</f>
        <v>1.7000000000000001E-2</v>
      </c>
      <c r="R173" s="9" cm="1">
        <f t="array" ref="R173">_xll.SNL.Clients.Office.Excel.Functions.SPG($A173, "IQ_DILUT_EPS_AFTER_EXTRA", R$3)</f>
        <v>7.0000000000000001E-3</v>
      </c>
      <c r="S173" s="9" cm="1">
        <f t="array" ref="S173">_xll.SNL.Clients.Office.Excel.Functions.SPG($A173, "IQ_DILUT_EPS_AFTER_EXTRA", S$3)</f>
        <v>-0.14000000000000001</v>
      </c>
      <c r="T173" s="9" cm="1">
        <f t="array" ref="T173">_xll.SNL.Clients.Office.Excel.Functions.SPG($A173, "IQ_DILUT_EPS_AFTER_EXTRA", T$3)</f>
        <v>-0.154</v>
      </c>
      <c r="U173" s="9" cm="1">
        <f t="array" ref="U173">_xll.SNL.Clients.Office.Excel.Functions.SPG($A173, "IQ_DILUT_EPS_AFTER_EXTRA", U$3)</f>
        <v>-0.53</v>
      </c>
      <c r="V173" s="9" cm="1">
        <f t="array" ref="V173">_xll.SNL.Clients.Office.Excel.Functions.SPG($A173, "IQ_DILUT_EPS_AFTER_EXTRA", V$3)</f>
        <v>-0.248</v>
      </c>
      <c r="W173" s="9" cm="1">
        <f t="array" ref="W173">_xll.SNL.Clients.Office.Excel.Functions.SPG($A173, "IQ_DILUT_EPS_AFTER_EXTRA", W$3)</f>
        <v>-0.438</v>
      </c>
      <c r="X173" s="9" cm="1">
        <f t="array" ref="X173">_xll.SNL.Clients.Office.Excel.Functions.SPG($A173, "IQ_DILUT_EPS_AFTER_EXTRA", X$3)</f>
        <v>-0.49</v>
      </c>
      <c r="Y173" s="9" cm="1">
        <f t="array" ref="Y173">_xll.SNL.Clients.Office.Excel.Functions.SPG($A173, "IQ_DILUT_EPS_AFTER_EXTRA", Y$3)</f>
        <v>-0.65600000000000003</v>
      </c>
      <c r="Z173" s="9" cm="1">
        <f t="array" ref="Z173">_xll.SNL.Clients.Office.Excel.Functions.SPG($A173, "IQ_DILUT_EPS_AFTER_EXTRA", Z$3)</f>
        <v>-0.622</v>
      </c>
    </row>
    <row r="174" spans="1:26" x14ac:dyDescent="0.3">
      <c r="A174" s="11" t="s">
        <v>1202</v>
      </c>
      <c r="B174" s="9" cm="1">
        <f t="array" ref="B174">_xll.SNL.Clients.Office.Excel.Functions.SPG($A174, "IQ_DILUT_EPS_AFTER_EXTRA", B$3)</f>
        <v>5.5E-2</v>
      </c>
      <c r="C174" s="9" cm="1">
        <f t="array" ref="C174">_xll.SNL.Clients.Office.Excel.Functions.SPG($A174, "IQ_DILUT_EPS_AFTER_EXTRA", C$3)</f>
        <v>0.50600000000000001</v>
      </c>
      <c r="D174" s="9" cm="1">
        <f t="array" ref="D174">_xll.SNL.Clients.Office.Excel.Functions.SPG($A174, "IQ_DILUT_EPS_AFTER_EXTRA", D$3)</f>
        <v>0.72</v>
      </c>
      <c r="E174" s="9" cm="1">
        <f t="array" ref="E174">_xll.SNL.Clients.Office.Excel.Functions.SPG($A174, "IQ_DILUT_EPS_AFTER_EXTRA", E$3)</f>
        <v>-2.78</v>
      </c>
      <c r="F174" s="9" cm="1">
        <f t="array" ref="F174">_xll.SNL.Clients.Office.Excel.Functions.SPG($A174, "IQ_DILUT_EPS_AFTER_EXTRA", F$3)</f>
        <v>-1.0999999999999999E-2</v>
      </c>
      <c r="G174" s="9" cm="1">
        <f t="array" ref="G174">_xll.SNL.Clients.Office.Excel.Functions.SPG($A174, "IQ_DILUT_EPS_AFTER_EXTRA", G$3)</f>
        <v>0.67600000000000005</v>
      </c>
      <c r="H174" s="9" cm="1">
        <f t="array" ref="H174">_xll.SNL.Clients.Office.Excel.Functions.SPG($A174, "IQ_DILUT_EPS_AFTER_EXTRA", H$3)</f>
        <v>0.91</v>
      </c>
      <c r="I174" s="9" cm="1">
        <f t="array" ref="I174">_xll.SNL.Clients.Office.Excel.Functions.SPG($A174, "IQ_DILUT_EPS_AFTER_EXTRA", I$3)</f>
        <v>0.94</v>
      </c>
      <c r="J174" s="9" cm="1">
        <f t="array" ref="J174">_xll.SNL.Clients.Office.Excel.Functions.SPG($A174, "IQ_DILUT_EPS_AFTER_EXTRA", J$3)</f>
        <v>0.77900000000000003</v>
      </c>
      <c r="K174" s="9" cm="1">
        <f t="array" ref="K174">_xll.SNL.Clients.Office.Excel.Functions.SPG($A174, "IQ_DILUT_EPS_AFTER_EXTRA", K$3)</f>
        <v>1.3220000000000001</v>
      </c>
      <c r="L174" s="9" cm="1">
        <f t="array" ref="L174">_xll.SNL.Clients.Office.Excel.Functions.SPG($A174, "IQ_DILUT_EPS_AFTER_EXTRA", L$3)</f>
        <v>1.1599999999999999</v>
      </c>
      <c r="M174" s="9" cm="1">
        <f t="array" ref="M174">_xll.SNL.Clients.Office.Excel.Functions.SPG($A174, "IQ_DILUT_EPS_AFTER_EXTRA", M$3)</f>
        <v>0.48899999999999999</v>
      </c>
      <c r="N174" s="9" cm="1">
        <f t="array" ref="N174">_xll.SNL.Clients.Office.Excel.Functions.SPG($A174, "IQ_DILUT_EPS_AFTER_EXTRA", N$3)</f>
        <v>1.42</v>
      </c>
      <c r="O174" s="9" cm="1">
        <f t="array" ref="O174">_xll.SNL.Clients.Office.Excel.Functions.SPG($A174, "IQ_DILUT_EPS_AFTER_EXTRA", O$3)</f>
        <v>1.3</v>
      </c>
      <c r="P174" s="9" cm="1">
        <f t="array" ref="P174">_xll.SNL.Clients.Office.Excel.Functions.SPG($A174, "IQ_DILUT_EPS_AFTER_EXTRA", P$3)</f>
        <v>1.36</v>
      </c>
      <c r="Q174" s="9" cm="1">
        <f t="array" ref="Q174">_xll.SNL.Clients.Office.Excel.Functions.SPG($A174, "IQ_DILUT_EPS_AFTER_EXTRA", Q$3)</f>
        <v>1.5</v>
      </c>
      <c r="R174" s="9" cm="1">
        <f t="array" ref="R174">_xll.SNL.Clients.Office.Excel.Functions.SPG($A174, "IQ_DILUT_EPS_AFTER_EXTRA", R$3)</f>
        <v>1.36</v>
      </c>
      <c r="S174" s="9" cm="1">
        <f t="array" ref="S174">_xll.SNL.Clients.Office.Excel.Functions.SPG($A174, "IQ_DILUT_EPS_AFTER_EXTRA", S$3)</f>
        <v>1.212</v>
      </c>
      <c r="T174" s="9" cm="1">
        <f t="array" ref="T174">_xll.SNL.Clients.Office.Excel.Functions.SPG($A174, "IQ_DILUT_EPS_AFTER_EXTRA", T$3)</f>
        <v>1.28</v>
      </c>
      <c r="U174" s="9" cm="1">
        <f t="array" ref="U174">_xll.SNL.Clients.Office.Excel.Functions.SPG($A174, "IQ_DILUT_EPS_AFTER_EXTRA", U$3)</f>
        <v>0.89500000000000002</v>
      </c>
      <c r="V174" s="9" cm="1">
        <f t="array" ref="V174">_xll.SNL.Clients.Office.Excel.Functions.SPG($A174, "IQ_DILUT_EPS_AFTER_EXTRA", V$3)</f>
        <v>0.7</v>
      </c>
      <c r="W174" s="9" cm="1">
        <f t="array" ref="W174">_xll.SNL.Clients.Office.Excel.Functions.SPG($A174, "IQ_DILUT_EPS_AFTER_EXTRA", W$3)</f>
        <v>1.0589999999999999</v>
      </c>
      <c r="X174" s="9" cm="1">
        <f t="array" ref="X174">_xll.SNL.Clients.Office.Excel.Functions.SPG($A174, "IQ_DILUT_EPS_AFTER_EXTRA", X$3)</f>
        <v>1.0660000000000001</v>
      </c>
      <c r="Y174" s="9" cm="1">
        <f t="array" ref="Y174">_xll.SNL.Clients.Office.Excel.Functions.SPG($A174, "IQ_DILUT_EPS_AFTER_EXTRA", Y$3)</f>
        <v>1.0780000000000001</v>
      </c>
      <c r="Z174" s="9" cm="1">
        <f t="array" ref="Z174">_xll.SNL.Clients.Office.Excel.Functions.SPG($A174, "IQ_DILUT_EPS_AFTER_EXTRA", Z$3)</f>
        <v>0.97899999999999998</v>
      </c>
    </row>
    <row r="175" spans="1:26" x14ac:dyDescent="0.3">
      <c r="A175" s="11" t="s">
        <v>1203</v>
      </c>
      <c r="B175" s="9" cm="1">
        <f t="array" ref="B175">_xll.SNL.Clients.Office.Excel.Functions.SPG($A175, "IQ_DILUT_EPS_AFTER_EXTRA", B$3)</f>
        <v>6.8000000000000005E-2</v>
      </c>
      <c r="C175" s="9" cm="1">
        <f t="array" ref="C175">_xll.SNL.Clients.Office.Excel.Functions.SPG($A175, "IQ_DILUT_EPS_AFTER_EXTRA", C$3)</f>
        <v>0.125</v>
      </c>
      <c r="D175" s="9" cm="1">
        <f t="array" ref="D175">_xll.SNL.Clients.Office.Excel.Functions.SPG($A175, "IQ_DILUT_EPS_AFTER_EXTRA", D$3)</f>
        <v>0.114</v>
      </c>
      <c r="E175" s="9" cm="1">
        <f t="array" ref="E175">_xll.SNL.Clients.Office.Excel.Functions.SPG($A175, "IQ_DILUT_EPS_AFTER_EXTRA", E$3)</f>
        <v>0.1</v>
      </c>
      <c r="F175" s="9" cm="1">
        <f t="array" ref="F175">_xll.SNL.Clients.Office.Excel.Functions.SPG($A175, "IQ_DILUT_EPS_AFTER_EXTRA", F$3)</f>
        <v>0.11</v>
      </c>
      <c r="G175" s="9" cm="1">
        <f t="array" ref="G175">_xll.SNL.Clients.Office.Excel.Functions.SPG($A175, "IQ_DILUT_EPS_AFTER_EXTRA", G$3)</f>
        <v>0.10100000000000001</v>
      </c>
      <c r="H175" s="9" cm="1">
        <f t="array" ref="H175">_xll.SNL.Clients.Office.Excel.Functions.SPG($A175, "IQ_DILUT_EPS_AFTER_EXTRA", H$3)</f>
        <v>0.14000000000000001</v>
      </c>
      <c r="I175" s="9" cm="1">
        <f t="array" ref="I175">_xll.SNL.Clients.Office.Excel.Functions.SPG($A175, "IQ_DILUT_EPS_AFTER_EXTRA", I$3)</f>
        <v>0.125</v>
      </c>
      <c r="J175" s="9" cm="1">
        <f t="array" ref="J175">_xll.SNL.Clients.Office.Excel.Functions.SPG($A175, "IQ_DILUT_EPS_AFTER_EXTRA", J$3)</f>
        <v>0.1</v>
      </c>
      <c r="K175" s="9" cm="1">
        <f t="array" ref="K175">_xll.SNL.Clients.Office.Excel.Functions.SPG($A175, "IQ_DILUT_EPS_AFTER_EXTRA", K$3)</f>
        <v>0.44500000000000001</v>
      </c>
      <c r="L175" s="9" cm="1">
        <f t="array" ref="L175">_xll.SNL.Clients.Office.Excel.Functions.SPG($A175, "IQ_DILUT_EPS_AFTER_EXTRA", L$3)</f>
        <v>1.4E-2</v>
      </c>
      <c r="M175" s="9" cm="1">
        <f t="array" ref="M175">_xll.SNL.Clients.Office.Excel.Functions.SPG($A175, "IQ_DILUT_EPS_AFTER_EXTRA", M$3)</f>
        <v>0.19400000000000001</v>
      </c>
      <c r="N175" s="9" cm="1">
        <f t="array" ref="N175">_xll.SNL.Clients.Office.Excel.Functions.SPG($A175, "IQ_DILUT_EPS_AFTER_EXTRA", N$3)</f>
        <v>0.2</v>
      </c>
      <c r="O175" s="9" cm="1">
        <f t="array" ref="O175">_xll.SNL.Clients.Office.Excel.Functions.SPG($A175, "IQ_DILUT_EPS_AFTER_EXTRA", O$3)</f>
        <v>0.19600000000000001</v>
      </c>
      <c r="P175" s="9" cm="1">
        <f t="array" ref="P175">_xll.SNL.Clients.Office.Excel.Functions.SPG($A175, "IQ_DILUT_EPS_AFTER_EXTRA", P$3)</f>
        <v>0.22500000000000001</v>
      </c>
      <c r="Q175" s="9" cm="1">
        <f t="array" ref="Q175">_xll.SNL.Clients.Office.Excel.Functions.SPG($A175, "IQ_DILUT_EPS_AFTER_EXTRA", Q$3)</f>
        <v>0.24099999999999999</v>
      </c>
      <c r="R175" s="9" cm="1">
        <f t="array" ref="R175">_xll.SNL.Clients.Office.Excel.Functions.SPG($A175, "IQ_DILUT_EPS_AFTER_EXTRA", R$3)</f>
        <v>0.2</v>
      </c>
      <c r="S175" s="9" cm="1">
        <f t="array" ref="S175">_xll.SNL.Clients.Office.Excel.Functions.SPG($A175, "IQ_DILUT_EPS_AFTER_EXTRA", S$3)</f>
        <v>6.9000000000000006E-2</v>
      </c>
      <c r="T175" s="9" cm="1">
        <f t="array" ref="T175">_xll.SNL.Clients.Office.Excel.Functions.SPG($A175, "IQ_DILUT_EPS_AFTER_EXTRA", T$3)</f>
        <v>0.125</v>
      </c>
      <c r="U175" s="9" cm="1">
        <f t="array" ref="U175">_xll.SNL.Clients.Office.Excel.Functions.SPG($A175, "IQ_DILUT_EPS_AFTER_EXTRA", U$3)</f>
        <v>0.11799999999999999</v>
      </c>
      <c r="V175" s="9" cm="1">
        <f t="array" ref="V175">_xll.SNL.Clients.Office.Excel.Functions.SPG($A175, "IQ_DILUT_EPS_AFTER_EXTRA", V$3)</f>
        <v>0.05</v>
      </c>
      <c r="W175" s="9" cm="1">
        <f t="array" ref="W175">_xll.SNL.Clients.Office.Excel.Functions.SPG($A175, "IQ_DILUT_EPS_AFTER_EXTRA", W$3)</f>
        <v>4.7E-2</v>
      </c>
      <c r="X175" s="9" cm="1">
        <f t="array" ref="X175">_xll.SNL.Clients.Office.Excel.Functions.SPG($A175, "IQ_DILUT_EPS_AFTER_EXTRA", X$3)</f>
        <v>1.7999999999999999E-2</v>
      </c>
      <c r="Y175" s="9" cm="1">
        <f t="array" ref="Y175">_xll.SNL.Clients.Office.Excel.Functions.SPG($A175, "IQ_DILUT_EPS_AFTER_EXTRA", Y$3)</f>
        <v>0.2</v>
      </c>
      <c r="Z175" s="9" cm="1">
        <f t="array" ref="Z175">_xll.SNL.Clients.Office.Excel.Functions.SPG($A175, "IQ_DILUT_EPS_AFTER_EXTRA", Z$3)</f>
        <v>-2.5000000000000001E-2</v>
      </c>
    </row>
    <row r="176" spans="1:26" x14ac:dyDescent="0.3">
      <c r="A176" s="11" t="s">
        <v>1204</v>
      </c>
      <c r="B176" s="9" cm="1">
        <f t="array" ref="B176">_xll.SNL.Clients.Office.Excel.Functions.SPG($A176, "IQ_DILUT_EPS_AFTER_EXTRA", B$3)</f>
        <v>0.6</v>
      </c>
      <c r="C176" s="9" cm="1">
        <f t="array" ref="C176">_xll.SNL.Clients.Office.Excel.Functions.SPG($A176, "IQ_DILUT_EPS_AFTER_EXTRA", C$3)</f>
        <v>-4.2999999999999997E-2</v>
      </c>
      <c r="D176" s="9" cm="1">
        <f t="array" ref="D176">_xll.SNL.Clients.Office.Excel.Functions.SPG($A176, "IQ_DILUT_EPS_AFTER_EXTRA", D$3)</f>
        <v>0.17399999999999999</v>
      </c>
      <c r="E176" s="9" cm="1">
        <f t="array" ref="E176">_xll.SNL.Clients.Office.Excel.Functions.SPG($A176, "IQ_DILUT_EPS_AFTER_EXTRA", E$3)</f>
        <v>0.98</v>
      </c>
      <c r="F176" s="9" cm="1">
        <f t="array" ref="F176">_xll.SNL.Clients.Office.Excel.Functions.SPG($A176, "IQ_DILUT_EPS_AFTER_EXTRA", F$3)</f>
        <v>0.72</v>
      </c>
      <c r="G176" s="9" cm="1">
        <f t="array" ref="G176">_xll.SNL.Clients.Office.Excel.Functions.SPG($A176, "IQ_DILUT_EPS_AFTER_EXTRA", G$3)</f>
        <v>0.09</v>
      </c>
      <c r="H176" s="9" cm="1">
        <f t="array" ref="H176">_xll.SNL.Clients.Office.Excel.Functions.SPG($A176, "IQ_DILUT_EPS_AFTER_EXTRA", H$3)</f>
        <v>0.58199999999999996</v>
      </c>
      <c r="I176" s="9" cm="1">
        <f t="array" ref="I176">_xll.SNL.Clients.Office.Excel.Functions.SPG($A176, "IQ_DILUT_EPS_AFTER_EXTRA", I$3)</f>
        <v>1.02</v>
      </c>
      <c r="J176" s="9" cm="1">
        <f t="array" ref="J176">_xll.SNL.Clients.Office.Excel.Functions.SPG($A176, "IQ_DILUT_EPS_AFTER_EXTRA", J$3)</f>
        <v>0.37</v>
      </c>
      <c r="K176" s="9" cm="1">
        <f t="array" ref="K176">_xll.SNL.Clients.Office.Excel.Functions.SPG($A176, "IQ_DILUT_EPS_AFTER_EXTRA", K$3)</f>
        <v>0.24</v>
      </c>
      <c r="L176" s="9" cm="1">
        <f t="array" ref="L176">_xll.SNL.Clients.Office.Excel.Functions.SPG($A176, "IQ_DILUT_EPS_AFTER_EXTRA", L$3)</f>
        <v>0.65200000000000002</v>
      </c>
      <c r="M176" s="9" cm="1">
        <f t="array" ref="M176">_xll.SNL.Clients.Office.Excel.Functions.SPG($A176, "IQ_DILUT_EPS_AFTER_EXTRA", M$3)</f>
        <v>0.56999999999999995</v>
      </c>
      <c r="N176" s="9" cm="1">
        <f t="array" ref="N176">_xll.SNL.Clients.Office.Excel.Functions.SPG($A176, "IQ_DILUT_EPS_AFTER_EXTRA", N$3)</f>
        <v>0.43</v>
      </c>
      <c r="O176" s="9" cm="1">
        <f t="array" ref="O176">_xll.SNL.Clients.Office.Excel.Functions.SPG($A176, "IQ_DILUT_EPS_AFTER_EXTRA", O$3)</f>
        <v>0.2</v>
      </c>
      <c r="P176" s="9" cm="1">
        <f t="array" ref="P176">_xll.SNL.Clients.Office.Excel.Functions.SPG($A176, "IQ_DILUT_EPS_AFTER_EXTRA", P$3)</f>
        <v>0.79900000000000004</v>
      </c>
      <c r="Q176" s="9" cm="1">
        <f t="array" ref="Q176">_xll.SNL.Clients.Office.Excel.Functions.SPG($A176, "IQ_DILUT_EPS_AFTER_EXTRA", Q$3)</f>
        <v>0.74</v>
      </c>
      <c r="R176" s="9" cm="1">
        <f t="array" ref="R176">_xll.SNL.Clients.Office.Excel.Functions.SPG($A176, "IQ_DILUT_EPS_AFTER_EXTRA", R$3)</f>
        <v>0.26</v>
      </c>
      <c r="S176" s="9" cm="1">
        <f t="array" ref="S176">_xll.SNL.Clients.Office.Excel.Functions.SPG($A176, "IQ_DILUT_EPS_AFTER_EXTRA", S$3)</f>
        <v>0.32</v>
      </c>
      <c r="T176" s="9" cm="1">
        <f t="array" ref="T176">_xll.SNL.Clients.Office.Excel.Functions.SPG($A176, "IQ_DILUT_EPS_AFTER_EXTRA", T$3)</f>
        <v>0.38</v>
      </c>
      <c r="U176" s="9" cm="1">
        <f t="array" ref="U176">_xll.SNL.Clients.Office.Excel.Functions.SPG($A176, "IQ_DILUT_EPS_AFTER_EXTRA", U$3)</f>
        <v>8.6999999999999994E-2</v>
      </c>
      <c r="V176" s="9" cm="1">
        <f t="array" ref="V176">_xll.SNL.Clients.Office.Excel.Functions.SPG($A176, "IQ_DILUT_EPS_AFTER_EXTRA", V$3)</f>
        <v>0.35899999999999999</v>
      </c>
      <c r="W176" s="9" cm="1">
        <f t="array" ref="W176">_xll.SNL.Clients.Office.Excel.Functions.SPG($A176, "IQ_DILUT_EPS_AFTER_EXTRA", W$3)</f>
        <v>0.41</v>
      </c>
      <c r="X176" s="9" cm="1">
        <f t="array" ref="X176">_xll.SNL.Clients.Office.Excel.Functions.SPG($A176, "IQ_DILUT_EPS_AFTER_EXTRA", X$3)</f>
        <v>0.747</v>
      </c>
      <c r="Y176" s="9" cm="1">
        <f t="array" ref="Y176">_xll.SNL.Clients.Office.Excel.Functions.SPG($A176, "IQ_DILUT_EPS_AFTER_EXTRA", Y$3)</f>
        <v>-8.516</v>
      </c>
      <c r="Z176" s="9" cm="1">
        <f t="array" ref="Z176">_xll.SNL.Clients.Office.Excel.Functions.SPG($A176, "IQ_DILUT_EPS_AFTER_EXTRA", Z$3)</f>
        <v>0.89</v>
      </c>
    </row>
    <row r="177" spans="1:26" x14ac:dyDescent="0.3">
      <c r="A177" s="11" t="s">
        <v>1620</v>
      </c>
      <c r="B177" s="9" cm="1">
        <f t="array" ref="B177">_xll.SNL.Clients.Office.Excel.Functions.SPG($A177, "IQ_DILUT_EPS_AFTER_EXTRA", B$3)</f>
        <v>0.4</v>
      </c>
      <c r="C177" s="9" cm="1">
        <f t="array" ref="C177">_xll.SNL.Clients.Office.Excel.Functions.SPG($A177, "IQ_DILUT_EPS_AFTER_EXTRA", C$3)</f>
        <v>0.22600000000000001</v>
      </c>
      <c r="D177" s="9" cm="1">
        <f t="array" ref="D177">_xll.SNL.Clients.Office.Excel.Functions.SPG($A177, "IQ_DILUT_EPS_AFTER_EXTRA", D$3)</f>
        <v>0.16600000000000001</v>
      </c>
      <c r="E177" s="9" cm="1">
        <f t="array" ref="E177">_xll.SNL.Clients.Office.Excel.Functions.SPG($A177, "IQ_DILUT_EPS_AFTER_EXTRA", E$3)</f>
        <v>0.38500000000000001</v>
      </c>
      <c r="F177" s="9" cm="1">
        <f t="array" ref="F177">_xll.SNL.Clients.Office.Excel.Functions.SPG($A177, "IQ_DILUT_EPS_AFTER_EXTRA", F$3)</f>
        <v>0.23</v>
      </c>
      <c r="G177" s="9" cm="1">
        <f t="array" ref="G177">_xll.SNL.Clients.Office.Excel.Functions.SPG($A177, "IQ_DILUT_EPS_AFTER_EXTRA", G$3)</f>
        <v>0.317</v>
      </c>
      <c r="H177" s="9" cm="1">
        <f t="array" ref="H177">_xll.SNL.Clients.Office.Excel.Functions.SPG($A177, "IQ_DILUT_EPS_AFTER_EXTRA", H$3)</f>
        <v>-0.13200000000000001</v>
      </c>
      <c r="I177" s="9" cm="1">
        <f t="array" ref="I177">_xll.SNL.Clients.Office.Excel.Functions.SPG($A177, "IQ_DILUT_EPS_AFTER_EXTRA", I$3)</f>
        <v>0.122</v>
      </c>
      <c r="J177" s="9" cm="1">
        <f t="array" ref="J177">_xll.SNL.Clients.Office.Excel.Functions.SPG($A177, "IQ_DILUT_EPS_AFTER_EXTRA", J$3)</f>
        <v>0.17799999999999999</v>
      </c>
      <c r="K177" s="9" cm="1">
        <f t="array" ref="K177">_xll.SNL.Clients.Office.Excel.Functions.SPG($A177, "IQ_DILUT_EPS_AFTER_EXTRA", K$3)</f>
        <v>4.7E-2</v>
      </c>
      <c r="L177" s="9" cm="1">
        <f t="array" ref="L177">_xll.SNL.Clients.Office.Excel.Functions.SPG($A177, "IQ_DILUT_EPS_AFTER_EXTRA", L$3)</f>
        <v>0.217</v>
      </c>
      <c r="M177" s="9" cm="1">
        <f t="array" ref="M177">_xll.SNL.Clients.Office.Excel.Functions.SPG($A177, "IQ_DILUT_EPS_AFTER_EXTRA", M$3)</f>
        <v>0.25700000000000001</v>
      </c>
      <c r="N177" s="9" cm="1">
        <f t="array" ref="N177">_xll.SNL.Clients.Office.Excel.Functions.SPG($A177, "IQ_DILUT_EPS_AFTER_EXTRA", N$3)</f>
        <v>0.22700000000000001</v>
      </c>
      <c r="O177" s="9" cm="1">
        <f t="array" ref="O177">_xll.SNL.Clients.Office.Excel.Functions.SPG($A177, "IQ_DILUT_EPS_AFTER_EXTRA", O$3)</f>
        <v>1.6E-2</v>
      </c>
      <c r="P177" s="9" cm="1">
        <f t="array" ref="P177">_xll.SNL.Clients.Office.Excel.Functions.SPG($A177, "IQ_DILUT_EPS_AFTER_EXTRA", P$3)</f>
        <v>0.14499999999999999</v>
      </c>
      <c r="Q177" s="9" cm="1">
        <f t="array" ref="Q177">_xll.SNL.Clients.Office.Excel.Functions.SPG($A177, "IQ_DILUT_EPS_AFTER_EXTRA", Q$3)</f>
        <v>0.32800000000000001</v>
      </c>
      <c r="R177" s="9" cm="1">
        <f t="array" ref="R177">_xll.SNL.Clients.Office.Excel.Functions.SPG($A177, "IQ_DILUT_EPS_AFTER_EXTRA", R$3)</f>
        <v>0.33</v>
      </c>
      <c r="S177" s="9" cm="1">
        <f t="array" ref="S177">_xll.SNL.Clients.Office.Excel.Functions.SPG($A177, "IQ_DILUT_EPS_AFTER_EXTRA", S$3)</f>
        <v>0.121</v>
      </c>
      <c r="T177" s="9" cm="1">
        <f t="array" ref="T177">_xll.SNL.Clients.Office.Excel.Functions.SPG($A177, "IQ_DILUT_EPS_AFTER_EXTRA", T$3)</f>
        <v>0.14499999999999999</v>
      </c>
      <c r="U177" s="9" cm="1">
        <f t="array" ref="U177">_xll.SNL.Clients.Office.Excel.Functions.SPG($A177, "IQ_DILUT_EPS_AFTER_EXTRA", U$3)</f>
        <v>5.0000000000000001E-3</v>
      </c>
      <c r="V177" s="9" cm="1">
        <f t="array" ref="V177">_xll.SNL.Clients.Office.Excel.Functions.SPG($A177, "IQ_DILUT_EPS_AFTER_EXTRA", V$3)</f>
        <v>3.1E-2</v>
      </c>
      <c r="W177" s="9" cm="1">
        <f t="array" ref="W177">_xll.SNL.Clients.Office.Excel.Functions.SPG($A177, "IQ_DILUT_EPS_AFTER_EXTRA", W$3)</f>
        <v>0.28799999999999998</v>
      </c>
      <c r="X177" s="9" cm="1">
        <f t="array" ref="X177">_xll.SNL.Clients.Office.Excel.Functions.SPG($A177, "IQ_DILUT_EPS_AFTER_EXTRA", X$3)</f>
        <v>-2.7E-2</v>
      </c>
      <c r="Y177" s="9" cm="1">
        <f t="array" ref="Y177">_xll.SNL.Clients.Office.Excel.Functions.SPG($A177, "IQ_DILUT_EPS_AFTER_EXTRA", Y$3)</f>
        <v>6.0000000000000001E-3</v>
      </c>
      <c r="Z177" s="9" cm="1">
        <f t="array" ref="Z177">_xll.SNL.Clients.Office.Excel.Functions.SPG($A177, "IQ_DILUT_EPS_AFTER_EXTRA", Z$3)</f>
        <v>8.2000000000000003E-2</v>
      </c>
    </row>
    <row r="178" spans="1:26" x14ac:dyDescent="0.3">
      <c r="A178" s="11" t="s">
        <v>1205</v>
      </c>
      <c r="B178" s="9" cm="1">
        <f t="array" ref="B178">_xll.SNL.Clients.Office.Excel.Functions.SPG($A178, "IQ_DILUT_EPS_AFTER_EXTRA", B$3)</f>
        <v>0.34599999999999997</v>
      </c>
      <c r="C178" s="9" cm="1">
        <f t="array" ref="C178">_xll.SNL.Clients.Office.Excel.Functions.SPG($A178, "IQ_DILUT_EPS_AFTER_EXTRA", C$3)</f>
        <v>0.247</v>
      </c>
      <c r="D178" s="9" cm="1">
        <f t="array" ref="D178">_xll.SNL.Clients.Office.Excel.Functions.SPG($A178, "IQ_DILUT_EPS_AFTER_EXTRA", D$3)</f>
        <v>0.185</v>
      </c>
      <c r="E178" s="9" cm="1">
        <f t="array" ref="E178">_xll.SNL.Clients.Office.Excel.Functions.SPG($A178, "IQ_DILUT_EPS_AFTER_EXTRA", E$3)</f>
        <v>0.61599999999999999</v>
      </c>
      <c r="F178" s="9" cm="1">
        <f t="array" ref="F178">_xll.SNL.Clients.Office.Excel.Functions.SPG($A178, "IQ_DILUT_EPS_AFTER_EXTRA", F$3)</f>
        <v>0.31900000000000001</v>
      </c>
      <c r="G178" s="9" cm="1">
        <f t="array" ref="G178">_xll.SNL.Clients.Office.Excel.Functions.SPG($A178, "IQ_DILUT_EPS_AFTER_EXTRA", G$3)</f>
        <v>0.17499999999999999</v>
      </c>
      <c r="H178" s="9" cm="1">
        <f t="array" ref="H178">_xll.SNL.Clients.Office.Excel.Functions.SPG($A178, "IQ_DILUT_EPS_AFTER_EXTRA", H$3)</f>
        <v>9.7000000000000003E-2</v>
      </c>
      <c r="I178" s="9" cm="1">
        <f t="array" ref="I178">_xll.SNL.Clients.Office.Excel.Functions.SPG($A178, "IQ_DILUT_EPS_AFTER_EXTRA", I$3)</f>
        <v>4.2999999999999997E-2</v>
      </c>
      <c r="J178" s="9" cm="1">
        <f t="array" ref="J178">_xll.SNL.Clients.Office.Excel.Functions.SPG($A178, "IQ_DILUT_EPS_AFTER_EXTRA", J$3)</f>
        <v>0.58399999999999996</v>
      </c>
      <c r="K178" s="9" cm="1">
        <f t="array" ref="K178">_xll.SNL.Clients.Office.Excel.Functions.SPG($A178, "IQ_DILUT_EPS_AFTER_EXTRA", K$3)</f>
        <v>0.37</v>
      </c>
      <c r="L178" s="9" cm="1">
        <f t="array" ref="L178">_xll.SNL.Clients.Office.Excel.Functions.SPG($A178, "IQ_DILUT_EPS_AFTER_EXTRA", L$3)</f>
        <v>-0.55300000000000005</v>
      </c>
      <c r="M178" s="9" cm="1">
        <f t="array" ref="M178">_xll.SNL.Clients.Office.Excel.Functions.SPG($A178, "IQ_DILUT_EPS_AFTER_EXTRA", M$3)</f>
        <v>-1.081</v>
      </c>
      <c r="N178" s="9" cm="1">
        <f t="array" ref="N178">_xll.SNL.Clients.Office.Excel.Functions.SPG($A178, "IQ_DILUT_EPS_AFTER_EXTRA", N$3)</f>
        <v>-0.186</v>
      </c>
      <c r="O178" s="9" cm="1">
        <f t="array" ref="O178">_xll.SNL.Clients.Office.Excel.Functions.SPG($A178, "IQ_DILUT_EPS_AFTER_EXTRA", O$3)</f>
        <v>0.60599999999999998</v>
      </c>
      <c r="P178" s="9" cm="1">
        <f t="array" ref="P178">_xll.SNL.Clients.Office.Excel.Functions.SPG($A178, "IQ_DILUT_EPS_AFTER_EXTRA", P$3)</f>
        <v>0.41199999999999998</v>
      </c>
      <c r="Q178" s="9" cm="1">
        <f t="array" ref="Q178">_xll.SNL.Clients.Office.Excel.Functions.SPG($A178, "IQ_DILUT_EPS_AFTER_EXTRA", Q$3)</f>
        <v>0.746</v>
      </c>
      <c r="R178" s="9" cm="1">
        <f t="array" ref="R178">_xll.SNL.Clients.Office.Excel.Functions.SPG($A178, "IQ_DILUT_EPS_AFTER_EXTRA", R$3)</f>
        <v>0.86499999999999999</v>
      </c>
      <c r="S178" s="9" cm="1">
        <f t="array" ref="S178">_xll.SNL.Clients.Office.Excel.Functions.SPG($A178, "IQ_DILUT_EPS_AFTER_EXTRA", S$3)</f>
        <v>1.4430000000000001</v>
      </c>
      <c r="T178" s="9" cm="1">
        <f t="array" ref="T178">_xll.SNL.Clients.Office.Excel.Functions.SPG($A178, "IQ_DILUT_EPS_AFTER_EXTRA", T$3)</f>
        <v>1.0549999999999999</v>
      </c>
      <c r="U178" s="9" cm="1">
        <f t="array" ref="U178">_xll.SNL.Clients.Office.Excel.Functions.SPG($A178, "IQ_DILUT_EPS_AFTER_EXTRA", U$3)</f>
        <v>0.85099999999999998</v>
      </c>
      <c r="V178" s="9" cm="1">
        <f t="array" ref="V178">_xll.SNL.Clients.Office.Excel.Functions.SPG($A178, "IQ_DILUT_EPS_AFTER_EXTRA", V$3)</f>
        <v>-3.0379999999999998</v>
      </c>
      <c r="W178" s="9" cm="1">
        <f t="array" ref="W178">_xll.SNL.Clients.Office.Excel.Functions.SPG($A178, "IQ_DILUT_EPS_AFTER_EXTRA", W$3)</f>
        <v>0.31</v>
      </c>
      <c r="X178" s="9" cm="1">
        <f t="array" ref="X178">_xll.SNL.Clients.Office.Excel.Functions.SPG($A178, "IQ_DILUT_EPS_AFTER_EXTRA", X$3)</f>
        <v>0.52700000000000002</v>
      </c>
      <c r="Y178" s="9" cm="1">
        <f t="array" ref="Y178">_xll.SNL.Clients.Office.Excel.Functions.SPG($A178, "IQ_DILUT_EPS_AFTER_EXTRA", Y$3)</f>
        <v>0.42499999999999999</v>
      </c>
      <c r="Z178" s="9" cm="1">
        <f t="array" ref="Z178">_xll.SNL.Clients.Office.Excel.Functions.SPG($A178, "IQ_DILUT_EPS_AFTER_EXTRA", Z$3)</f>
        <v>0.51800000000000002</v>
      </c>
    </row>
    <row r="179" spans="1:26" x14ac:dyDescent="0.3">
      <c r="A179" s="11" t="s">
        <v>1206</v>
      </c>
      <c r="B179" s="9" cm="1">
        <f t="array" ref="B179">_xll.SNL.Clients.Office.Excel.Functions.SPG($A179, "IQ_DILUT_EPS_AFTER_EXTRA", B$3)</f>
        <v>-5.3999999999999999E-2</v>
      </c>
      <c r="C179" s="9" cm="1">
        <f t="array" ref="C179">_xll.SNL.Clients.Office.Excel.Functions.SPG($A179, "IQ_DILUT_EPS_AFTER_EXTRA", C$3)</f>
        <v>-3.5000000000000003E-2</v>
      </c>
      <c r="D179" s="9" cm="1">
        <f t="array" ref="D179">_xll.SNL.Clients.Office.Excel.Functions.SPG($A179, "IQ_DILUT_EPS_AFTER_EXTRA", D$3)</f>
        <v>-3.5000000000000003E-2</v>
      </c>
      <c r="E179" s="9" cm="1">
        <f t="array" ref="E179">_xll.SNL.Clients.Office.Excel.Functions.SPG($A179, "IQ_DILUT_EPS_AFTER_EXTRA", E$3)</f>
        <v>-0.04</v>
      </c>
      <c r="F179" s="9" cm="1">
        <f t="array" ref="F179">_xll.SNL.Clients.Office.Excel.Functions.SPG($A179, "IQ_DILUT_EPS_AFTER_EXTRA", F$3)</f>
        <v>-4.2000000000000003E-2</v>
      </c>
      <c r="G179" s="9" cm="1">
        <f t="array" ref="G179">_xll.SNL.Clients.Office.Excel.Functions.SPG($A179, "IQ_DILUT_EPS_AFTER_EXTRA", G$3)</f>
        <v>-0.04</v>
      </c>
      <c r="H179" s="9" cm="1">
        <f t="array" ref="H179">_xll.SNL.Clients.Office.Excel.Functions.SPG($A179, "IQ_DILUT_EPS_AFTER_EXTRA", H$3)</f>
        <v>-0.5</v>
      </c>
      <c r="I179" s="9" cm="1">
        <f t="array" ref="I179">_xll.SNL.Clients.Office.Excel.Functions.SPG($A179, "IQ_DILUT_EPS_AFTER_EXTRA", I$3)</f>
        <v>-3.1E-2</v>
      </c>
      <c r="J179" s="9" cm="1">
        <f t="array" ref="J179">_xll.SNL.Clients.Office.Excel.Functions.SPG($A179, "IQ_DILUT_EPS_AFTER_EXTRA", J$3)</f>
        <v>-4.2000000000000003E-2</v>
      </c>
      <c r="K179" s="9" cm="1">
        <f t="array" ref="K179">_xll.SNL.Clients.Office.Excel.Functions.SPG($A179, "IQ_DILUT_EPS_AFTER_EXTRA", K$3)</f>
        <v>-4.1000000000000002E-2</v>
      </c>
      <c r="L179" s="9" cm="1">
        <f t="array" ref="L179">_xll.SNL.Clients.Office.Excel.Functions.SPG($A179, "IQ_DILUT_EPS_AFTER_EXTRA", L$3)</f>
        <v>-0.124</v>
      </c>
      <c r="M179" s="9" cm="1">
        <f t="array" ref="M179">_xll.SNL.Clients.Office.Excel.Functions.SPG($A179, "IQ_DILUT_EPS_AFTER_EXTRA", M$3)</f>
        <v>-0.10199999999999999</v>
      </c>
      <c r="N179" s="9" cm="1">
        <f t="array" ref="N179">_xll.SNL.Clients.Office.Excel.Functions.SPG($A179, "IQ_DILUT_EPS_AFTER_EXTRA", N$3)</f>
        <v>-0.09</v>
      </c>
      <c r="O179" s="9" cm="1">
        <f t="array" ref="O179">_xll.SNL.Clients.Office.Excel.Functions.SPG($A179, "IQ_DILUT_EPS_AFTER_EXTRA", O$3)</f>
        <v>-8.1000000000000003E-2</v>
      </c>
      <c r="P179" s="9" cm="1">
        <f t="array" ref="P179">_xll.SNL.Clients.Office.Excel.Functions.SPG($A179, "IQ_DILUT_EPS_AFTER_EXTRA", P$3)</f>
        <v>0.36899999999999999</v>
      </c>
      <c r="Q179" s="9" cm="1">
        <f t="array" ref="Q179">_xll.SNL.Clients.Office.Excel.Functions.SPG($A179, "IQ_DILUT_EPS_AFTER_EXTRA", Q$3)</f>
        <v>-8.5000000000000006E-2</v>
      </c>
      <c r="R179" s="9" cm="1">
        <f t="array" ref="R179">_xll.SNL.Clients.Office.Excel.Functions.SPG($A179, "IQ_DILUT_EPS_AFTER_EXTRA", R$3)</f>
        <v>-1.7000000000000001E-2</v>
      </c>
      <c r="S179" s="9" cm="1">
        <f t="array" ref="S179">_xll.SNL.Clients.Office.Excel.Functions.SPG($A179, "IQ_DILUT_EPS_AFTER_EXTRA", S$3)</f>
        <v>-0.13400000000000001</v>
      </c>
      <c r="T179" s="9" cm="1">
        <f t="array" ref="T179">_xll.SNL.Clients.Office.Excel.Functions.SPG($A179, "IQ_DILUT_EPS_AFTER_EXTRA", T$3)</f>
        <v>-1.6E-2</v>
      </c>
      <c r="U179" s="9" cm="1">
        <f t="array" ref="U179">_xll.SNL.Clients.Office.Excel.Functions.SPG($A179, "IQ_DILUT_EPS_AFTER_EXTRA", U$3)</f>
        <v>-7.0000000000000007E-2</v>
      </c>
      <c r="V179" s="9" cm="1">
        <f t="array" ref="V179">_xll.SNL.Clients.Office.Excel.Functions.SPG($A179, "IQ_DILUT_EPS_AFTER_EXTRA", V$3)</f>
        <v>1.9E-2</v>
      </c>
      <c r="W179" s="9" cm="1">
        <f t="array" ref="W179">_xll.SNL.Clients.Office.Excel.Functions.SPG($A179, "IQ_DILUT_EPS_AFTER_EXTRA", W$3)</f>
        <v>0.66200000000000003</v>
      </c>
      <c r="X179" s="9" cm="1">
        <f t="array" ref="X179">_xll.SNL.Clients.Office.Excel.Functions.SPG($A179, "IQ_DILUT_EPS_AFTER_EXTRA", X$3)</f>
        <v>4.1379999999999999</v>
      </c>
      <c r="Y179" s="9" cm="1">
        <f t="array" ref="Y179">_xll.SNL.Clients.Office.Excel.Functions.SPG($A179, "IQ_DILUT_EPS_AFTER_EXTRA", Y$3)</f>
        <v>0.01</v>
      </c>
      <c r="Z179" s="9" cm="1">
        <f t="array" ref="Z179">_xll.SNL.Clients.Office.Excel.Functions.SPG($A179, "IQ_DILUT_EPS_AFTER_EXTRA", Z$3)</f>
        <v>-5.7000000000000002E-2</v>
      </c>
    </row>
    <row r="180" spans="1:26" x14ac:dyDescent="0.3">
      <c r="A180" s="11" t="s">
        <v>1207</v>
      </c>
      <c r="B180" s="9" cm="1">
        <f t="array" ref="B180">_xll.SNL.Clients.Office.Excel.Functions.SPG($A180, "IQ_DILUT_EPS_AFTER_EXTRA", B$3)</f>
        <v>0.4</v>
      </c>
      <c r="C180" s="9" t="str" cm="1">
        <f t="array" ref="C180">_xll.SNL.Clients.Office.Excel.Functions.SPG($A180, "IQ_DILUT_EPS_AFTER_EXTRA", C$3)</f>
        <v>NA</v>
      </c>
      <c r="D180" s="9" cm="1">
        <f t="array" ref="D180">_xll.SNL.Clients.Office.Excel.Functions.SPG($A180, "IQ_DILUT_EPS_AFTER_EXTRA", D$3)</f>
        <v>0.24299999999999999</v>
      </c>
      <c r="E180" s="9" cm="1">
        <f t="array" ref="E180">_xll.SNL.Clients.Office.Excel.Functions.SPG($A180, "IQ_DILUT_EPS_AFTER_EXTRA", E$3)</f>
        <v>0.25</v>
      </c>
      <c r="F180" s="9" cm="1">
        <f t="array" ref="F180">_xll.SNL.Clients.Office.Excel.Functions.SPG($A180, "IQ_DILUT_EPS_AFTER_EXTRA", F$3)</f>
        <v>0.5</v>
      </c>
      <c r="G180" s="9" cm="1">
        <f t="array" ref="G180">_xll.SNL.Clients.Office.Excel.Functions.SPG($A180, "IQ_DILUT_EPS_AFTER_EXTRA", G$3)</f>
        <v>0.35</v>
      </c>
      <c r="H180" s="9" cm="1">
        <f t="array" ref="H180">_xll.SNL.Clients.Office.Excel.Functions.SPG($A180, "IQ_DILUT_EPS_AFTER_EXTRA", H$3)</f>
        <v>9.7000000000000003E-2</v>
      </c>
      <c r="I180" s="9" cm="1">
        <f t="array" ref="I180">_xll.SNL.Clients.Office.Excel.Functions.SPG($A180, "IQ_DILUT_EPS_AFTER_EXTRA", I$3)</f>
        <v>0.26</v>
      </c>
      <c r="J180" s="9" cm="1">
        <f t="array" ref="J180">_xll.SNL.Clients.Office.Excel.Functions.SPG($A180, "IQ_DILUT_EPS_AFTER_EXTRA", J$3)</f>
        <v>0.24</v>
      </c>
      <c r="K180" s="9" cm="1">
        <f t="array" ref="K180">_xll.SNL.Clients.Office.Excel.Functions.SPG($A180, "IQ_DILUT_EPS_AFTER_EXTRA", K$3)</f>
        <v>0.61</v>
      </c>
      <c r="L180" s="9" cm="1">
        <f t="array" ref="L180">_xll.SNL.Clients.Office.Excel.Functions.SPG($A180, "IQ_DILUT_EPS_AFTER_EXTRA", L$3)</f>
        <v>-0.30399999999999999</v>
      </c>
      <c r="M180" s="9" cm="1">
        <f t="array" ref="M180">_xll.SNL.Clients.Office.Excel.Functions.SPG($A180, "IQ_DILUT_EPS_AFTER_EXTRA", M$3)</f>
        <v>1.07</v>
      </c>
      <c r="N180" s="9" cm="1">
        <f t="array" ref="N180">_xll.SNL.Clients.Office.Excel.Functions.SPG($A180, "IQ_DILUT_EPS_AFTER_EXTRA", N$3)</f>
        <v>1.377</v>
      </c>
      <c r="O180" s="9" cm="1">
        <f t="array" ref="O180">_xll.SNL.Clients.Office.Excel.Functions.SPG($A180, "IQ_DILUT_EPS_AFTER_EXTRA", O$3)</f>
        <v>1.73</v>
      </c>
      <c r="P180" s="9" cm="1">
        <f t="array" ref="P180">_xll.SNL.Clients.Office.Excel.Functions.SPG($A180, "IQ_DILUT_EPS_AFTER_EXTRA", P$3)</f>
        <v>1.7729999999999999</v>
      </c>
      <c r="Q180" s="9" cm="1">
        <f t="array" ref="Q180">_xll.SNL.Clients.Office.Excel.Functions.SPG($A180, "IQ_DILUT_EPS_AFTER_EXTRA", Q$3)</f>
        <v>1.81</v>
      </c>
      <c r="R180" s="9" cm="1">
        <f t="array" ref="R180">_xll.SNL.Clients.Office.Excel.Functions.SPG($A180, "IQ_DILUT_EPS_AFTER_EXTRA", R$3)</f>
        <v>1.867</v>
      </c>
      <c r="S180" s="9" t="str" cm="1">
        <f t="array" ref="S180">_xll.SNL.Clients.Office.Excel.Functions.SPG($A180, "IQ_DILUT_EPS_AFTER_EXTRA", S$3)</f>
        <v>NA</v>
      </c>
      <c r="T180" s="9" t="str" cm="1">
        <f t="array" ref="T180">_xll.SNL.Clients.Office.Excel.Functions.SPG($A180, "IQ_DILUT_EPS_AFTER_EXTRA", T$3)</f>
        <v>NA</v>
      </c>
      <c r="U180" s="9" t="str" cm="1">
        <f t="array" ref="U180">_xll.SNL.Clients.Office.Excel.Functions.SPG($A180, "IQ_DILUT_EPS_AFTER_EXTRA", U$3)</f>
        <v>NA</v>
      </c>
      <c r="V180" s="9" t="str" cm="1">
        <f t="array" ref="V180">_xll.SNL.Clients.Office.Excel.Functions.SPG($A180, "IQ_DILUT_EPS_AFTER_EXTRA", V$3)</f>
        <v>NA</v>
      </c>
      <c r="W180" s="9" t="str" cm="1">
        <f t="array" ref="W180">_xll.SNL.Clients.Office.Excel.Functions.SPG($A180, "IQ_DILUT_EPS_AFTER_EXTRA", W$3)</f>
        <v>NA</v>
      </c>
      <c r="X180" s="9" t="str" cm="1">
        <f t="array" ref="X180">_xll.SNL.Clients.Office.Excel.Functions.SPG($A180, "IQ_DILUT_EPS_AFTER_EXTRA", X$3)</f>
        <v>NA</v>
      </c>
      <c r="Y180" s="9" t="str" cm="1">
        <f t="array" ref="Y180">_xll.SNL.Clients.Office.Excel.Functions.SPG($A180, "IQ_DILUT_EPS_AFTER_EXTRA", Y$3)</f>
        <v>NA</v>
      </c>
      <c r="Z180" s="9" t="str" cm="1">
        <f t="array" ref="Z180">_xll.SNL.Clients.Office.Excel.Functions.SPG($A180, "IQ_DILUT_EPS_AFTER_EXTRA", Z$3)</f>
        <v>NA</v>
      </c>
    </row>
    <row r="181" spans="1:26" x14ac:dyDescent="0.3">
      <c r="A181" s="11" t="s">
        <v>1208</v>
      </c>
      <c r="B181" s="9" cm="1">
        <f t="array" ref="B181">_xll.SNL.Clients.Office.Excel.Functions.SPG($A181, "IQ_DILUT_EPS_AFTER_EXTRA", B$3)</f>
        <v>0.52</v>
      </c>
      <c r="C181" s="9" cm="1">
        <f t="array" ref="C181">_xll.SNL.Clients.Office.Excel.Functions.SPG($A181, "IQ_DILUT_EPS_AFTER_EXTRA", C$3)</f>
        <v>1.139</v>
      </c>
      <c r="D181" s="9" cm="1">
        <f t="array" ref="D181">_xll.SNL.Clients.Office.Excel.Functions.SPG($A181, "IQ_DILUT_EPS_AFTER_EXTRA", D$3)</f>
        <v>1.21</v>
      </c>
      <c r="E181" s="9" cm="1">
        <f t="array" ref="E181">_xll.SNL.Clients.Office.Excel.Functions.SPG($A181, "IQ_DILUT_EPS_AFTER_EXTRA", E$3)</f>
        <v>1.25</v>
      </c>
      <c r="F181" s="9" cm="1">
        <f t="array" ref="F181">_xll.SNL.Clients.Office.Excel.Functions.SPG($A181, "IQ_DILUT_EPS_AFTER_EXTRA", F$3)</f>
        <v>1.1100000000000001</v>
      </c>
      <c r="G181" s="9" cm="1">
        <f t="array" ref="G181">_xll.SNL.Clients.Office.Excel.Functions.SPG($A181, "IQ_DILUT_EPS_AFTER_EXTRA", G$3)</f>
        <v>1.7629999999999999</v>
      </c>
      <c r="H181" s="9" cm="1">
        <f t="array" ref="H181">_xll.SNL.Clients.Office.Excel.Functions.SPG($A181, "IQ_DILUT_EPS_AFTER_EXTRA", H$3)</f>
        <v>0.53900000000000003</v>
      </c>
      <c r="I181" s="9" cm="1">
        <f t="array" ref="I181">_xll.SNL.Clients.Office.Excel.Functions.SPG($A181, "IQ_DILUT_EPS_AFTER_EXTRA", I$3)</f>
        <v>1.3</v>
      </c>
      <c r="J181" s="9" cm="1">
        <f t="array" ref="J181">_xll.SNL.Clients.Office.Excel.Functions.SPG($A181, "IQ_DILUT_EPS_AFTER_EXTRA", J$3)</f>
        <v>0.86</v>
      </c>
      <c r="K181" s="9" cm="1">
        <f t="array" ref="K181">_xll.SNL.Clients.Office.Excel.Functions.SPG($A181, "IQ_DILUT_EPS_AFTER_EXTRA", K$3)</f>
        <v>1.7150000000000001</v>
      </c>
      <c r="L181" s="9" cm="1">
        <f t="array" ref="L181">_xll.SNL.Clients.Office.Excel.Functions.SPG($A181, "IQ_DILUT_EPS_AFTER_EXTRA", L$3)</f>
        <v>0.69899999999999995</v>
      </c>
      <c r="M181" s="9" cm="1">
        <f t="array" ref="M181">_xll.SNL.Clients.Office.Excel.Functions.SPG($A181, "IQ_DILUT_EPS_AFTER_EXTRA", M$3)</f>
        <v>-0.56399999999999995</v>
      </c>
      <c r="N181" s="9" cm="1">
        <f t="array" ref="N181">_xll.SNL.Clients.Office.Excel.Functions.SPG($A181, "IQ_DILUT_EPS_AFTER_EXTRA", N$3)</f>
        <v>-8.3000000000000004E-2</v>
      </c>
      <c r="O181" s="9" cm="1">
        <f t="array" ref="O181">_xll.SNL.Clients.Office.Excel.Functions.SPG($A181, "IQ_DILUT_EPS_AFTER_EXTRA", O$3)</f>
        <v>1.948</v>
      </c>
      <c r="P181" s="9" cm="1">
        <f t="array" ref="P181">_xll.SNL.Clients.Office.Excel.Functions.SPG($A181, "IQ_DILUT_EPS_AFTER_EXTRA", P$3)</f>
        <v>0.53</v>
      </c>
      <c r="Q181" s="9" cm="1">
        <f t="array" ref="Q181">_xll.SNL.Clients.Office.Excel.Functions.SPG($A181, "IQ_DILUT_EPS_AFTER_EXTRA", Q$3)</f>
        <v>0.92</v>
      </c>
      <c r="R181" s="9" cm="1">
        <f t="array" ref="R181">_xll.SNL.Clients.Office.Excel.Functions.SPG($A181, "IQ_DILUT_EPS_AFTER_EXTRA", R$3)</f>
        <v>0.8</v>
      </c>
      <c r="S181" s="9" cm="1">
        <f t="array" ref="S181">_xll.SNL.Clients.Office.Excel.Functions.SPG($A181, "IQ_DILUT_EPS_AFTER_EXTRA", S$3)</f>
        <v>2.1909999999999998</v>
      </c>
      <c r="T181" s="9" cm="1">
        <f t="array" ref="T181">_xll.SNL.Clients.Office.Excel.Functions.SPG($A181, "IQ_DILUT_EPS_AFTER_EXTRA", T$3)</f>
        <v>1.05</v>
      </c>
      <c r="U181" s="9" cm="1">
        <f t="array" ref="U181">_xll.SNL.Clients.Office.Excel.Functions.SPG($A181, "IQ_DILUT_EPS_AFTER_EXTRA", U$3)</f>
        <v>1.97</v>
      </c>
      <c r="V181" s="9" cm="1">
        <f t="array" ref="V181">_xll.SNL.Clients.Office.Excel.Functions.SPG($A181, "IQ_DILUT_EPS_AFTER_EXTRA", V$3)</f>
        <v>-1.1399999999999999</v>
      </c>
      <c r="W181" s="9" cm="1">
        <f t="array" ref="W181">_xll.SNL.Clients.Office.Excel.Functions.SPG($A181, "IQ_DILUT_EPS_AFTER_EXTRA", W$3)</f>
        <v>0.98699999999999999</v>
      </c>
      <c r="X181" s="9" cm="1">
        <f t="array" ref="X181">_xll.SNL.Clients.Office.Excel.Functions.SPG($A181, "IQ_DILUT_EPS_AFTER_EXTRA", X$3)</f>
        <v>1.01</v>
      </c>
      <c r="Y181" s="9" cm="1">
        <f t="array" ref="Y181">_xll.SNL.Clients.Office.Excel.Functions.SPG($A181, "IQ_DILUT_EPS_AFTER_EXTRA", Y$3)</f>
        <v>1.25</v>
      </c>
      <c r="Z181" s="9" cm="1">
        <f t="array" ref="Z181">_xll.SNL.Clients.Office.Excel.Functions.SPG($A181, "IQ_DILUT_EPS_AFTER_EXTRA", Z$3)</f>
        <v>1.57</v>
      </c>
    </row>
    <row r="182" spans="1:26" x14ac:dyDescent="0.3">
      <c r="A182" s="11" t="s">
        <v>1621</v>
      </c>
      <c r="B182" s="9" cm="1">
        <f t="array" ref="B182">_xll.SNL.Clients.Office.Excel.Functions.SPG($A182, "IQ_DILUT_EPS_AFTER_EXTRA", B$3)</f>
        <v>1.08</v>
      </c>
      <c r="C182" s="9" cm="1">
        <f t="array" ref="C182">_xll.SNL.Clients.Office.Excel.Functions.SPG($A182, "IQ_DILUT_EPS_AFTER_EXTRA", C$3)</f>
        <v>1.0589999999999999</v>
      </c>
      <c r="D182" s="9" cm="1">
        <f t="array" ref="D182">_xll.SNL.Clients.Office.Excel.Functions.SPG($A182, "IQ_DILUT_EPS_AFTER_EXTRA", D$3)</f>
        <v>1.1499999999999999</v>
      </c>
      <c r="E182" s="9" cm="1">
        <f t="array" ref="E182">_xll.SNL.Clients.Office.Excel.Functions.SPG($A182, "IQ_DILUT_EPS_AFTER_EXTRA", E$3)</f>
        <v>1.1599999999999999</v>
      </c>
      <c r="F182" s="9" cm="1">
        <f t="array" ref="F182">_xll.SNL.Clients.Office.Excel.Functions.SPG($A182, "IQ_DILUT_EPS_AFTER_EXTRA", F$3)</f>
        <v>1.01</v>
      </c>
      <c r="G182" s="9" cm="1">
        <f t="array" ref="G182">_xll.SNL.Clients.Office.Excel.Functions.SPG($A182, "IQ_DILUT_EPS_AFTER_EXTRA", G$3)</f>
        <v>0.98</v>
      </c>
      <c r="H182" s="9" cm="1">
        <f t="array" ref="H182">_xll.SNL.Clients.Office.Excel.Functions.SPG($A182, "IQ_DILUT_EPS_AFTER_EXTRA", H$3)</f>
        <v>1.02</v>
      </c>
      <c r="I182" s="9" cm="1">
        <f t="array" ref="I182">_xll.SNL.Clients.Office.Excel.Functions.SPG($A182, "IQ_DILUT_EPS_AFTER_EXTRA", I$3)</f>
        <v>1.04</v>
      </c>
      <c r="J182" s="9" cm="1">
        <f t="array" ref="J182">_xll.SNL.Clients.Office.Excel.Functions.SPG($A182, "IQ_DILUT_EPS_AFTER_EXTRA", J$3)</f>
        <v>1.08</v>
      </c>
      <c r="K182" s="9" cm="1">
        <f t="array" ref="K182">_xll.SNL.Clients.Office.Excel.Functions.SPG($A182, "IQ_DILUT_EPS_AFTER_EXTRA", K$3)</f>
        <v>0.88</v>
      </c>
      <c r="L182" s="9" cm="1">
        <f t="array" ref="L182">_xll.SNL.Clients.Office.Excel.Functions.SPG($A182, "IQ_DILUT_EPS_AFTER_EXTRA", L$3)</f>
        <v>1.17</v>
      </c>
      <c r="M182" s="9" cm="1">
        <f t="array" ref="M182">_xll.SNL.Clients.Office.Excel.Functions.SPG($A182, "IQ_DILUT_EPS_AFTER_EXTRA", M$3)</f>
        <v>1.25</v>
      </c>
      <c r="N182" s="9" cm="1">
        <f t="array" ref="N182">_xll.SNL.Clients.Office.Excel.Functions.SPG($A182, "IQ_DILUT_EPS_AFTER_EXTRA", N$3)</f>
        <v>1.01</v>
      </c>
      <c r="O182" s="9" cm="1">
        <f t="array" ref="O182">_xll.SNL.Clients.Office.Excel.Functions.SPG($A182, "IQ_DILUT_EPS_AFTER_EXTRA", O$3)</f>
        <v>0.94299999999999995</v>
      </c>
      <c r="P182" s="9" cm="1">
        <f t="array" ref="P182">_xll.SNL.Clients.Office.Excel.Functions.SPG($A182, "IQ_DILUT_EPS_AFTER_EXTRA", P$3)</f>
        <v>0.84</v>
      </c>
      <c r="Q182" s="9" cm="1">
        <f t="array" ref="Q182">_xll.SNL.Clients.Office.Excel.Functions.SPG($A182, "IQ_DILUT_EPS_AFTER_EXTRA", Q$3)</f>
        <v>0.8</v>
      </c>
      <c r="R182" s="9" cm="1">
        <f t="array" ref="R182">_xll.SNL.Clients.Office.Excel.Functions.SPG($A182, "IQ_DILUT_EPS_AFTER_EXTRA", R$3)</f>
        <v>0.76800000000000002</v>
      </c>
      <c r="S182" s="9" cm="1">
        <f t="array" ref="S182">_xll.SNL.Clients.Office.Excel.Functions.SPG($A182, "IQ_DILUT_EPS_AFTER_EXTRA", S$3)</f>
        <v>0.56000000000000005</v>
      </c>
      <c r="T182" s="9" cm="1">
        <f t="array" ref="T182">_xll.SNL.Clients.Office.Excel.Functions.SPG($A182, "IQ_DILUT_EPS_AFTER_EXTRA", T$3)</f>
        <v>0.84799999999999998</v>
      </c>
      <c r="U182" s="9" cm="1">
        <f t="array" ref="U182">_xll.SNL.Clients.Office.Excel.Functions.SPG($A182, "IQ_DILUT_EPS_AFTER_EXTRA", U$3)</f>
        <v>-2.5000000000000001E-2</v>
      </c>
      <c r="V182" s="9" cm="1">
        <f t="array" ref="V182">_xll.SNL.Clients.Office.Excel.Functions.SPG($A182, "IQ_DILUT_EPS_AFTER_EXTRA", V$3)</f>
        <v>0.89200000000000002</v>
      </c>
      <c r="W182" s="9" t="str" cm="1">
        <f t="array" ref="W182">_xll.SNL.Clients.Office.Excel.Functions.SPG($A182, "IQ_DILUT_EPS_AFTER_EXTRA", W$3)</f>
        <v>NA</v>
      </c>
      <c r="X182" s="9" t="str" cm="1">
        <f t="array" ref="X182">_xll.SNL.Clients.Office.Excel.Functions.SPG($A182, "IQ_DILUT_EPS_AFTER_EXTRA", X$3)</f>
        <v>NA</v>
      </c>
      <c r="Y182" s="9" t="str" cm="1">
        <f t="array" ref="Y182">_xll.SNL.Clients.Office.Excel.Functions.SPG($A182, "IQ_DILUT_EPS_AFTER_EXTRA", Y$3)</f>
        <v>NA</v>
      </c>
      <c r="Z182" s="9" t="str" cm="1">
        <f t="array" ref="Z182">_xll.SNL.Clients.Office.Excel.Functions.SPG($A182, "IQ_DILUT_EPS_AFTER_EXTRA", Z$3)</f>
        <v>NA</v>
      </c>
    </row>
    <row r="183" spans="1:26" x14ac:dyDescent="0.3">
      <c r="A183" s="11" t="s">
        <v>1209</v>
      </c>
      <c r="B183" s="9" cm="1">
        <f t="array" ref="B183">_xll.SNL.Clients.Office.Excel.Functions.SPG($A183, "IQ_DILUT_EPS_AFTER_EXTRA", B$3)</f>
        <v>1.93</v>
      </c>
      <c r="C183" s="9" cm="1">
        <f t="array" ref="C183">_xll.SNL.Clients.Office.Excel.Functions.SPG($A183, "IQ_DILUT_EPS_AFTER_EXTRA", C$3)</f>
        <v>-9.4209999999999994</v>
      </c>
      <c r="D183" s="9" cm="1">
        <f t="array" ref="D183">_xll.SNL.Clients.Office.Excel.Functions.SPG($A183, "IQ_DILUT_EPS_AFTER_EXTRA", D$3)</f>
        <v>1.26</v>
      </c>
      <c r="E183" s="9" cm="1">
        <f t="array" ref="E183">_xll.SNL.Clients.Office.Excel.Functions.SPG($A183, "IQ_DILUT_EPS_AFTER_EXTRA", E$3)</f>
        <v>1.34</v>
      </c>
      <c r="F183" s="9" cm="1">
        <f t="array" ref="F183">_xll.SNL.Clients.Office.Excel.Functions.SPG($A183, "IQ_DILUT_EPS_AFTER_EXTRA", F$3)</f>
        <v>0.95</v>
      </c>
      <c r="G183" s="9" cm="1">
        <f t="array" ref="G183">_xll.SNL.Clients.Office.Excel.Functions.SPG($A183, "IQ_DILUT_EPS_AFTER_EXTRA", G$3)</f>
        <v>-11.404999999999999</v>
      </c>
      <c r="H183" s="9" cm="1">
        <f t="array" ref="H183">_xll.SNL.Clients.Office.Excel.Functions.SPG($A183, "IQ_DILUT_EPS_AFTER_EXTRA", H$3)</f>
        <v>0.79</v>
      </c>
      <c r="I183" s="9" cm="1">
        <f t="array" ref="I183">_xll.SNL.Clients.Office.Excel.Functions.SPG($A183, "IQ_DILUT_EPS_AFTER_EXTRA", I$3)</f>
        <v>1.08</v>
      </c>
      <c r="J183" s="9" cm="1">
        <f t="array" ref="J183">_xll.SNL.Clients.Office.Excel.Functions.SPG($A183, "IQ_DILUT_EPS_AFTER_EXTRA", J$3)</f>
        <v>0.75</v>
      </c>
      <c r="K183" s="9" cm="1">
        <f t="array" ref="K183">_xll.SNL.Clients.Office.Excel.Functions.SPG($A183, "IQ_DILUT_EPS_AFTER_EXTRA", K$3)</f>
        <v>-3.1059999999999999</v>
      </c>
      <c r="L183" s="9" cm="1">
        <f t="array" ref="L183">_xll.SNL.Clients.Office.Excel.Functions.SPG($A183, "IQ_DILUT_EPS_AFTER_EXTRA", L$3)</f>
        <v>1.22</v>
      </c>
      <c r="M183" s="9" cm="1">
        <f t="array" ref="M183">_xll.SNL.Clients.Office.Excel.Functions.SPG($A183, "IQ_DILUT_EPS_AFTER_EXTRA", M$3)</f>
        <v>2.29</v>
      </c>
      <c r="N183" s="9" cm="1">
        <f t="array" ref="N183">_xll.SNL.Clients.Office.Excel.Functions.SPG($A183, "IQ_DILUT_EPS_AFTER_EXTRA", N$3)</f>
        <v>6.4</v>
      </c>
      <c r="O183" s="9" cm="1">
        <f t="array" ref="O183">_xll.SNL.Clients.Office.Excel.Functions.SPG($A183, "IQ_DILUT_EPS_AFTER_EXTRA", O$3)</f>
        <v>2.5350000000000001</v>
      </c>
      <c r="P183" s="9" cm="1">
        <f t="array" ref="P183">_xll.SNL.Clients.Office.Excel.Functions.SPG($A183, "IQ_DILUT_EPS_AFTER_EXTRA", P$3)</f>
        <v>2.66</v>
      </c>
      <c r="Q183" s="9" cm="1">
        <f t="array" ref="Q183">_xll.SNL.Clients.Office.Excel.Functions.SPG($A183, "IQ_DILUT_EPS_AFTER_EXTRA", Q$3)</f>
        <v>3.07</v>
      </c>
      <c r="R183" s="9" cm="1">
        <f t="array" ref="R183">_xll.SNL.Clients.Office.Excel.Functions.SPG($A183, "IQ_DILUT_EPS_AFTER_EXTRA", R$3)</f>
        <v>2.97</v>
      </c>
      <c r="S183" s="9" cm="1">
        <f t="array" ref="S183">_xll.SNL.Clients.Office.Excel.Functions.SPG($A183, "IQ_DILUT_EPS_AFTER_EXTRA", S$3)</f>
        <v>1.1719999999999999</v>
      </c>
      <c r="T183" s="9" cm="1">
        <f t="array" ref="T183">_xll.SNL.Clients.Office.Excel.Functions.SPG($A183, "IQ_DILUT_EPS_AFTER_EXTRA", T$3)</f>
        <v>1.72</v>
      </c>
      <c r="U183" s="9" cm="1">
        <f t="array" ref="U183">_xll.SNL.Clients.Office.Excel.Functions.SPG($A183, "IQ_DILUT_EPS_AFTER_EXTRA", U$3)</f>
        <v>4.13</v>
      </c>
      <c r="V183" s="9" cm="1">
        <f t="array" ref="V183">_xll.SNL.Clients.Office.Excel.Functions.SPG($A183, "IQ_DILUT_EPS_AFTER_EXTRA", V$3)</f>
        <v>-0.33400000000000002</v>
      </c>
      <c r="W183" s="9" cm="1">
        <f t="array" ref="W183">_xll.SNL.Clients.Office.Excel.Functions.SPG($A183, "IQ_DILUT_EPS_AFTER_EXTRA", W$3)</f>
        <v>1.3560000000000001</v>
      </c>
      <c r="X183" s="9" cm="1">
        <f t="array" ref="X183">_xll.SNL.Clients.Office.Excel.Functions.SPG($A183, "IQ_DILUT_EPS_AFTER_EXTRA", X$3)</f>
        <v>1.23</v>
      </c>
      <c r="Y183" s="9" cm="1">
        <f t="array" ref="Y183">_xll.SNL.Clients.Office.Excel.Functions.SPG($A183, "IQ_DILUT_EPS_AFTER_EXTRA", Y$3)</f>
        <v>1.17</v>
      </c>
      <c r="Z183" s="9" cm="1">
        <f t="array" ref="Z183">_xll.SNL.Clients.Office.Excel.Functions.SPG($A183, "IQ_DILUT_EPS_AFTER_EXTRA", Z$3)</f>
        <v>1.57</v>
      </c>
    </row>
    <row r="184" spans="1:26" x14ac:dyDescent="0.3">
      <c r="A184" s="11" t="s">
        <v>1210</v>
      </c>
      <c r="B184" s="9" cm="1">
        <f t="array" ref="B184">_xll.SNL.Clients.Office.Excel.Functions.SPG($A184, "IQ_DILUT_EPS_AFTER_EXTRA", B$3)</f>
        <v>0.39</v>
      </c>
      <c r="C184" s="9" cm="1">
        <f t="array" ref="C184">_xll.SNL.Clients.Office.Excel.Functions.SPG($A184, "IQ_DILUT_EPS_AFTER_EXTRA", C$3)</f>
        <v>0.3</v>
      </c>
      <c r="D184" s="9" cm="1">
        <f t="array" ref="D184">_xll.SNL.Clients.Office.Excel.Functions.SPG($A184, "IQ_DILUT_EPS_AFTER_EXTRA", D$3)</f>
        <v>0.64600000000000002</v>
      </c>
      <c r="E184" s="9" cm="1">
        <f t="array" ref="E184">_xll.SNL.Clients.Office.Excel.Functions.SPG($A184, "IQ_DILUT_EPS_AFTER_EXTRA", E$3)</f>
        <v>-0.61</v>
      </c>
      <c r="F184" s="9" cm="1">
        <f t="array" ref="F184">_xll.SNL.Clients.Office.Excel.Functions.SPG($A184, "IQ_DILUT_EPS_AFTER_EXTRA", F$3)</f>
        <v>0.45</v>
      </c>
      <c r="G184" s="9" cm="1">
        <f t="array" ref="G184">_xll.SNL.Clients.Office.Excel.Functions.SPG($A184, "IQ_DILUT_EPS_AFTER_EXTRA", G$3)</f>
        <v>2.5999999999999999E-2</v>
      </c>
      <c r="H184" s="9" cm="1">
        <f t="array" ref="H184">_xll.SNL.Clients.Office.Excel.Functions.SPG($A184, "IQ_DILUT_EPS_AFTER_EXTRA", H$3)</f>
        <v>0.26900000000000002</v>
      </c>
      <c r="I184" s="9" cm="1">
        <f t="array" ref="I184">_xll.SNL.Clients.Office.Excel.Functions.SPG($A184, "IQ_DILUT_EPS_AFTER_EXTRA", I$3)</f>
        <v>0.44</v>
      </c>
      <c r="J184" s="9" cm="1">
        <f t="array" ref="J184">_xll.SNL.Clients.Office.Excel.Functions.SPG($A184, "IQ_DILUT_EPS_AFTER_EXTRA", J$3)</f>
        <v>0.55000000000000004</v>
      </c>
      <c r="K184" s="9" cm="1">
        <f t="array" ref="K184">_xll.SNL.Clients.Office.Excel.Functions.SPG($A184, "IQ_DILUT_EPS_AFTER_EXTRA", K$3)</f>
        <v>0.68</v>
      </c>
      <c r="L184" s="9" cm="1">
        <f t="array" ref="L184">_xll.SNL.Clients.Office.Excel.Functions.SPG($A184, "IQ_DILUT_EPS_AFTER_EXTRA", L$3)</f>
        <v>-5.09</v>
      </c>
      <c r="M184" s="9" cm="1">
        <f t="array" ref="M184">_xll.SNL.Clients.Office.Excel.Functions.SPG($A184, "IQ_DILUT_EPS_AFTER_EXTRA", M$3)</f>
        <v>0.73</v>
      </c>
      <c r="N184" s="9" cm="1">
        <f t="array" ref="N184">_xll.SNL.Clients.Office.Excel.Functions.SPG($A184, "IQ_DILUT_EPS_AFTER_EXTRA", N$3)</f>
        <v>0.27</v>
      </c>
      <c r="O184" s="9" cm="1">
        <f t="array" ref="O184">_xll.SNL.Clients.Office.Excel.Functions.SPG($A184, "IQ_DILUT_EPS_AFTER_EXTRA", O$3)</f>
        <v>0.83</v>
      </c>
      <c r="P184" s="9" cm="1">
        <f t="array" ref="P184">_xll.SNL.Clients.Office.Excel.Functions.SPG($A184, "IQ_DILUT_EPS_AFTER_EXTRA", P$3)</f>
        <v>1.095</v>
      </c>
      <c r="Q184" s="9" cm="1">
        <f t="array" ref="Q184">_xll.SNL.Clients.Office.Excel.Functions.SPG($A184, "IQ_DILUT_EPS_AFTER_EXTRA", Q$3)</f>
        <v>0.24</v>
      </c>
      <c r="R184" s="9" cm="1">
        <f t="array" ref="R184">_xll.SNL.Clients.Office.Excel.Functions.SPG($A184, "IQ_DILUT_EPS_AFTER_EXTRA", R$3)</f>
        <v>-0.21</v>
      </c>
      <c r="S184" s="9" cm="1">
        <f t="array" ref="S184">_xll.SNL.Clients.Office.Excel.Functions.SPG($A184, "IQ_DILUT_EPS_AFTER_EXTRA", S$3)</f>
        <v>0.91300000000000003</v>
      </c>
      <c r="T184" s="9" cm="1">
        <f t="array" ref="T184">_xll.SNL.Clients.Office.Excel.Functions.SPG($A184, "IQ_DILUT_EPS_AFTER_EXTRA", T$3)</f>
        <v>-0.81200000000000006</v>
      </c>
      <c r="U184" s="9" cm="1">
        <f t="array" ref="U184">_xll.SNL.Clients.Office.Excel.Functions.SPG($A184, "IQ_DILUT_EPS_AFTER_EXTRA", U$3)</f>
        <v>0.377</v>
      </c>
      <c r="V184" s="9" cm="1">
        <f t="array" ref="V184">_xll.SNL.Clients.Office.Excel.Functions.SPG($A184, "IQ_DILUT_EPS_AFTER_EXTRA", V$3)</f>
        <v>-1.7629999999999999</v>
      </c>
      <c r="W184" s="9" cm="1">
        <f t="array" ref="W184">_xll.SNL.Clients.Office.Excel.Functions.SPG($A184, "IQ_DILUT_EPS_AFTER_EXTRA", W$3)</f>
        <v>0.60399999999999998</v>
      </c>
      <c r="X184" s="9" cm="1">
        <f t="array" ref="X184">_xll.SNL.Clients.Office.Excel.Functions.SPG($A184, "IQ_DILUT_EPS_AFTER_EXTRA", X$3)</f>
        <v>0.60299999999999998</v>
      </c>
      <c r="Y184" s="9" cm="1">
        <f t="array" ref="Y184">_xll.SNL.Clients.Office.Excel.Functions.SPG($A184, "IQ_DILUT_EPS_AFTER_EXTRA", Y$3)</f>
        <v>4.2999999999999997E-2</v>
      </c>
      <c r="Z184" s="9" cm="1">
        <f t="array" ref="Z184">_xll.SNL.Clients.Office.Excel.Functions.SPG($A184, "IQ_DILUT_EPS_AFTER_EXTRA", Z$3)</f>
        <v>-1.1379999999999999</v>
      </c>
    </row>
    <row r="185" spans="1:26" x14ac:dyDescent="0.3">
      <c r="A185" s="11" t="s">
        <v>1211</v>
      </c>
      <c r="B185" s="9" cm="1">
        <f t="array" ref="B185">_xll.SNL.Clients.Office.Excel.Functions.SPG($A185, "IQ_DILUT_EPS_AFTER_EXTRA", B$3)</f>
        <v>0.38</v>
      </c>
      <c r="C185" s="9" cm="1">
        <f t="array" ref="C185">_xll.SNL.Clients.Office.Excel.Functions.SPG($A185, "IQ_DILUT_EPS_AFTER_EXTRA", C$3)</f>
        <v>0.4</v>
      </c>
      <c r="D185" s="9" cm="1">
        <f t="array" ref="D185">_xll.SNL.Clients.Office.Excel.Functions.SPG($A185, "IQ_DILUT_EPS_AFTER_EXTRA", D$3)</f>
        <v>0.44800000000000001</v>
      </c>
      <c r="E185" s="9" cm="1">
        <f t="array" ref="E185">_xll.SNL.Clients.Office.Excel.Functions.SPG($A185, "IQ_DILUT_EPS_AFTER_EXTRA", E$3)</f>
        <v>0.46800000000000003</v>
      </c>
      <c r="F185" s="9" cm="1">
        <f t="array" ref="F185">_xll.SNL.Clients.Office.Excel.Functions.SPG($A185, "IQ_DILUT_EPS_AFTER_EXTRA", F$3)</f>
        <v>0.32900000000000001</v>
      </c>
      <c r="G185" s="9" cm="1">
        <f t="array" ref="G185">_xll.SNL.Clients.Office.Excel.Functions.SPG($A185, "IQ_DILUT_EPS_AFTER_EXTRA", G$3)</f>
        <v>0.32</v>
      </c>
      <c r="H185" s="9" cm="1">
        <f t="array" ref="H185">_xll.SNL.Clients.Office.Excel.Functions.SPG($A185, "IQ_DILUT_EPS_AFTER_EXTRA", H$3)</f>
        <v>0.39800000000000002</v>
      </c>
      <c r="I185" s="9" cm="1">
        <f t="array" ref="I185">_xll.SNL.Clients.Office.Excel.Functions.SPG($A185, "IQ_DILUT_EPS_AFTER_EXTRA", I$3)</f>
        <v>0.217</v>
      </c>
      <c r="J185" s="9" cm="1">
        <f t="array" ref="J185">_xll.SNL.Clients.Office.Excel.Functions.SPG($A185, "IQ_DILUT_EPS_AFTER_EXTRA", J$3)</f>
        <v>7.3999999999999996E-2</v>
      </c>
      <c r="K185" s="9" cm="1">
        <f t="array" ref="K185">_xll.SNL.Clients.Office.Excel.Functions.SPG($A185, "IQ_DILUT_EPS_AFTER_EXTRA", K$3)</f>
        <v>0.128</v>
      </c>
      <c r="L185" s="9" cm="1">
        <f t="array" ref="L185">_xll.SNL.Clients.Office.Excel.Functions.SPG($A185, "IQ_DILUT_EPS_AFTER_EXTRA", L$3)</f>
        <v>0.17399999999999999</v>
      </c>
      <c r="M185" s="9" cm="1">
        <f t="array" ref="M185">_xll.SNL.Clients.Office.Excel.Functions.SPG($A185, "IQ_DILUT_EPS_AFTER_EXTRA", M$3)</f>
        <v>2.7E-2</v>
      </c>
      <c r="N185" s="9" cm="1">
        <f t="array" ref="N185">_xll.SNL.Clients.Office.Excel.Functions.SPG($A185, "IQ_DILUT_EPS_AFTER_EXTRA", N$3)</f>
        <v>1.4999999999999999E-2</v>
      </c>
      <c r="O185" s="9" cm="1">
        <f t="array" ref="O185">_xll.SNL.Clients.Office.Excel.Functions.SPG($A185, "IQ_DILUT_EPS_AFTER_EXTRA", O$3)</f>
        <v>4.2999999999999997E-2</v>
      </c>
      <c r="P185" s="9" cm="1">
        <f t="array" ref="P185">_xll.SNL.Clients.Office.Excel.Functions.SPG($A185, "IQ_DILUT_EPS_AFTER_EXTRA", P$3)</f>
        <v>8.6999999999999994E-2</v>
      </c>
      <c r="Q185" s="9" cm="1">
        <f t="array" ref="Q185">_xll.SNL.Clients.Office.Excel.Functions.SPG($A185, "IQ_DILUT_EPS_AFTER_EXTRA", Q$3)</f>
        <v>0.41599999999999998</v>
      </c>
      <c r="R185" s="9" cm="1">
        <f t="array" ref="R185">_xll.SNL.Clients.Office.Excel.Functions.SPG($A185, "IQ_DILUT_EPS_AFTER_EXTRA", R$3)</f>
        <v>5.2999999999999999E-2</v>
      </c>
      <c r="S185" s="9" cm="1">
        <f t="array" ref="S185">_xll.SNL.Clients.Office.Excel.Functions.SPG($A185, "IQ_DILUT_EPS_AFTER_EXTRA", S$3)</f>
        <v>7.5999999999999998E-2</v>
      </c>
      <c r="T185" s="9" cm="1">
        <f t="array" ref="T185">_xll.SNL.Clients.Office.Excel.Functions.SPG($A185, "IQ_DILUT_EPS_AFTER_EXTRA", T$3)</f>
        <v>2.1000000000000001E-2</v>
      </c>
      <c r="U185" s="9" cm="1">
        <f t="array" ref="U185">_xll.SNL.Clients.Office.Excel.Functions.SPG($A185, "IQ_DILUT_EPS_AFTER_EXTRA", U$3)</f>
        <v>-8.4000000000000005E-2</v>
      </c>
      <c r="V185" s="9" cm="1">
        <f t="array" ref="V185">_xll.SNL.Clients.Office.Excel.Functions.SPG($A185, "IQ_DILUT_EPS_AFTER_EXTRA", V$3)</f>
        <v>3.1E-2</v>
      </c>
      <c r="W185" s="9" cm="1">
        <f t="array" ref="W185">_xll.SNL.Clients.Office.Excel.Functions.SPG($A185, "IQ_DILUT_EPS_AFTER_EXTRA", W$3)</f>
        <v>3.5000000000000003E-2</v>
      </c>
      <c r="X185" s="9" cm="1">
        <f t="array" ref="X185">_xll.SNL.Clients.Office.Excel.Functions.SPG($A185, "IQ_DILUT_EPS_AFTER_EXTRA", X$3)</f>
        <v>-4.3810000000000002</v>
      </c>
      <c r="Y185" s="9" cm="1">
        <f t="array" ref="Y185">_xll.SNL.Clients.Office.Excel.Functions.SPG($A185, "IQ_DILUT_EPS_AFTER_EXTRA", Y$3)</f>
        <v>0.52</v>
      </c>
      <c r="Z185" s="9" cm="1">
        <f t="array" ref="Z185">_xll.SNL.Clients.Office.Excel.Functions.SPG($A185, "IQ_DILUT_EPS_AFTER_EXTRA", Z$3)</f>
        <v>4.2000000000000003E-2</v>
      </c>
    </row>
    <row r="186" spans="1:26" x14ac:dyDescent="0.3">
      <c r="A186" s="11" t="s">
        <v>1212</v>
      </c>
      <c r="B186" s="9" cm="1">
        <f t="array" ref="B186">_xll.SNL.Clients.Office.Excel.Functions.SPG($A186, "IQ_DILUT_EPS_AFTER_EXTRA", B$3)</f>
        <v>2.69</v>
      </c>
      <c r="C186" s="9" cm="1">
        <f t="array" ref="C186">_xll.SNL.Clients.Office.Excel.Functions.SPG($A186, "IQ_DILUT_EPS_AFTER_EXTRA", C$3)</f>
        <v>2.3010000000000002</v>
      </c>
      <c r="D186" s="9" cm="1">
        <f t="array" ref="D186">_xll.SNL.Clients.Office.Excel.Functions.SPG($A186, "IQ_DILUT_EPS_AFTER_EXTRA", D$3)</f>
        <v>1.57</v>
      </c>
      <c r="E186" s="9" cm="1">
        <f t="array" ref="E186">_xll.SNL.Clients.Office.Excel.Functions.SPG($A186, "IQ_DILUT_EPS_AFTER_EXTRA", E$3)</f>
        <v>1.93</v>
      </c>
      <c r="F186" s="9" cm="1">
        <f t="array" ref="F186">_xll.SNL.Clients.Office.Excel.Functions.SPG($A186, "IQ_DILUT_EPS_AFTER_EXTRA", F$3)</f>
        <v>1.64</v>
      </c>
      <c r="G186" s="9" cm="1">
        <f t="array" ref="G186">_xll.SNL.Clients.Office.Excel.Functions.SPG($A186, "IQ_DILUT_EPS_AFTER_EXTRA", G$3)</f>
        <v>1.129</v>
      </c>
      <c r="H186" s="9" cm="1">
        <f t="array" ref="H186">_xll.SNL.Clients.Office.Excel.Functions.SPG($A186, "IQ_DILUT_EPS_AFTER_EXTRA", H$3)</f>
        <v>1.29</v>
      </c>
      <c r="I186" s="9" cm="1">
        <f t="array" ref="I186">_xll.SNL.Clients.Office.Excel.Functions.SPG($A186, "IQ_DILUT_EPS_AFTER_EXTRA", I$3)</f>
        <v>1.5</v>
      </c>
      <c r="J186" s="9" cm="1">
        <f t="array" ref="J186">_xll.SNL.Clients.Office.Excel.Functions.SPG($A186, "IQ_DILUT_EPS_AFTER_EXTRA", J$3)</f>
        <v>1.56</v>
      </c>
      <c r="K186" s="9" cm="1">
        <f t="array" ref="K186">_xll.SNL.Clients.Office.Excel.Functions.SPG($A186, "IQ_DILUT_EPS_AFTER_EXTRA", K$3)</f>
        <v>1.55</v>
      </c>
      <c r="L186" s="9" cm="1">
        <f t="array" ref="L186">_xll.SNL.Clients.Office.Excel.Functions.SPG($A186, "IQ_DILUT_EPS_AFTER_EXTRA", L$3)</f>
        <v>1.57</v>
      </c>
      <c r="M186" s="9" cm="1">
        <f t="array" ref="M186">_xll.SNL.Clients.Office.Excel.Functions.SPG($A186, "IQ_DILUT_EPS_AFTER_EXTRA", M$3)</f>
        <v>1.56</v>
      </c>
      <c r="N186" s="9" cm="1">
        <f t="array" ref="N186">_xll.SNL.Clients.Office.Excel.Functions.SPG($A186, "IQ_DILUT_EPS_AFTER_EXTRA", N$3)</f>
        <v>1.5</v>
      </c>
      <c r="O186" s="9" cm="1">
        <f t="array" ref="O186">_xll.SNL.Clients.Office.Excel.Functions.SPG($A186, "IQ_DILUT_EPS_AFTER_EXTRA", O$3)</f>
        <v>1.304</v>
      </c>
      <c r="P186" s="9" cm="1">
        <f t="array" ref="P186">_xll.SNL.Clients.Office.Excel.Functions.SPG($A186, "IQ_DILUT_EPS_AFTER_EXTRA", P$3)</f>
        <v>1.36</v>
      </c>
      <c r="Q186" s="9" cm="1">
        <f t="array" ref="Q186">_xll.SNL.Clients.Office.Excel.Functions.SPG($A186, "IQ_DILUT_EPS_AFTER_EXTRA", Q$3)</f>
        <v>2.1</v>
      </c>
      <c r="R186" s="9" cm="1">
        <f t="array" ref="R186">_xll.SNL.Clients.Office.Excel.Functions.SPG($A186, "IQ_DILUT_EPS_AFTER_EXTRA", R$3)</f>
        <v>2.0299999999999998</v>
      </c>
      <c r="S186" s="9" cm="1">
        <f t="array" ref="S186">_xll.SNL.Clients.Office.Excel.Functions.SPG($A186, "IQ_DILUT_EPS_AFTER_EXTRA", S$3)</f>
        <v>6.4740000000000002</v>
      </c>
      <c r="T186" s="9" cm="1">
        <f t="array" ref="T186">_xll.SNL.Clients.Office.Excel.Functions.SPG($A186, "IQ_DILUT_EPS_AFTER_EXTRA", T$3)</f>
        <v>3.09</v>
      </c>
      <c r="U186" s="9" cm="1">
        <f t="array" ref="U186">_xll.SNL.Clients.Office.Excel.Functions.SPG($A186, "IQ_DILUT_EPS_AFTER_EXTRA", U$3)</f>
        <v>1.58</v>
      </c>
      <c r="V186" s="9" cm="1">
        <f t="array" ref="V186">_xll.SNL.Clients.Office.Excel.Functions.SPG($A186, "IQ_DILUT_EPS_AFTER_EXTRA", V$3)</f>
        <v>0.16900000000000001</v>
      </c>
      <c r="W186" s="9" cm="1">
        <f t="array" ref="W186">_xll.SNL.Clients.Office.Excel.Functions.SPG($A186, "IQ_DILUT_EPS_AFTER_EXTRA", W$3)</f>
        <v>-1.488</v>
      </c>
      <c r="X186" s="9" cm="1">
        <f t="array" ref="X186">_xll.SNL.Clients.Office.Excel.Functions.SPG($A186, "IQ_DILUT_EPS_AFTER_EXTRA", X$3)</f>
        <v>0.77800000000000002</v>
      </c>
      <c r="Y186" s="9" cm="1">
        <f t="array" ref="Y186">_xll.SNL.Clients.Office.Excel.Functions.SPG($A186, "IQ_DILUT_EPS_AFTER_EXTRA", Y$3)</f>
        <v>0.72899999999999998</v>
      </c>
      <c r="Z186" s="9" cm="1">
        <f t="array" ref="Z186">_xll.SNL.Clients.Office.Excel.Functions.SPG($A186, "IQ_DILUT_EPS_AFTER_EXTRA", Z$3)</f>
        <v>1.0149999999999999</v>
      </c>
    </row>
    <row r="187" spans="1:26" x14ac:dyDescent="0.3">
      <c r="A187" s="11" t="s">
        <v>1213</v>
      </c>
      <c r="B187" s="9" cm="1">
        <f t="array" ref="B187">_xll.SNL.Clients.Office.Excel.Functions.SPG($A187, "IQ_DILUT_EPS_AFTER_EXTRA", B$3)</f>
        <v>-0.98499999999999999</v>
      </c>
      <c r="C187" s="9" cm="1">
        <f t="array" ref="C187">_xll.SNL.Clients.Office.Excel.Functions.SPG($A187, "IQ_DILUT_EPS_AFTER_EXTRA", C$3)</f>
        <v>-12.05</v>
      </c>
      <c r="D187" s="9" cm="1">
        <f t="array" ref="D187">_xll.SNL.Clients.Office.Excel.Functions.SPG($A187, "IQ_DILUT_EPS_AFTER_EXTRA", D$3)</f>
        <v>-0.56999999999999995</v>
      </c>
      <c r="E187" s="9" cm="1">
        <f t="array" ref="E187">_xll.SNL.Clients.Office.Excel.Functions.SPG($A187, "IQ_DILUT_EPS_AFTER_EXTRA", E$3)</f>
        <v>-0.34100000000000003</v>
      </c>
      <c r="F187" s="9" cm="1">
        <f t="array" ref="F187">_xll.SNL.Clients.Office.Excel.Functions.SPG($A187, "IQ_DILUT_EPS_AFTER_EXTRA", F$3)</f>
        <v>-1.32</v>
      </c>
      <c r="G187" s="9" cm="1">
        <f t="array" ref="G187">_xll.SNL.Clients.Office.Excel.Functions.SPG($A187, "IQ_DILUT_EPS_AFTER_EXTRA", G$3)</f>
        <v>4.9000000000000002E-2</v>
      </c>
      <c r="H187" s="9" cm="1">
        <f t="array" ref="H187">_xll.SNL.Clients.Office.Excel.Functions.SPG($A187, "IQ_DILUT_EPS_AFTER_EXTRA", H$3)</f>
        <v>-5.5E-2</v>
      </c>
      <c r="I187" s="9" cm="1">
        <f t="array" ref="I187">_xll.SNL.Clients.Office.Excel.Functions.SPG($A187, "IQ_DILUT_EPS_AFTER_EXTRA", I$3)</f>
        <v>-0.183</v>
      </c>
      <c r="J187" s="9" cm="1">
        <f t="array" ref="J187">_xll.SNL.Clients.Office.Excel.Functions.SPG($A187, "IQ_DILUT_EPS_AFTER_EXTRA", J$3)</f>
        <v>-0.43</v>
      </c>
      <c r="K187" s="9" cm="1">
        <f t="array" ref="K187">_xll.SNL.Clients.Office.Excel.Functions.SPG($A187, "IQ_DILUT_EPS_AFTER_EXTRA", K$3)</f>
        <v>-0.71399999999999997</v>
      </c>
      <c r="L187" s="9" cm="1">
        <f t="array" ref="L187">_xll.SNL.Clients.Office.Excel.Functions.SPG($A187, "IQ_DILUT_EPS_AFTER_EXTRA", L$3)</f>
        <v>-1.23</v>
      </c>
      <c r="M187" s="9" cm="1">
        <f t="array" ref="M187">_xll.SNL.Clients.Office.Excel.Functions.SPG($A187, "IQ_DILUT_EPS_AFTER_EXTRA", M$3)</f>
        <v>1.409</v>
      </c>
      <c r="N187" s="9" cm="1">
        <f t="array" ref="N187">_xll.SNL.Clients.Office.Excel.Functions.SPG($A187, "IQ_DILUT_EPS_AFTER_EXTRA", N$3)</f>
        <v>0.28000000000000003</v>
      </c>
      <c r="O187" s="9" cm="1">
        <f t="array" ref="O187">_xll.SNL.Clients.Office.Excel.Functions.SPG($A187, "IQ_DILUT_EPS_AFTER_EXTRA", O$3)</f>
        <v>-3.5000000000000003E-2</v>
      </c>
      <c r="P187" s="9" cm="1">
        <f t="array" ref="P187">_xll.SNL.Clients.Office.Excel.Functions.SPG($A187, "IQ_DILUT_EPS_AFTER_EXTRA", P$3)</f>
        <v>0.48699999999999999</v>
      </c>
      <c r="Q187" s="9" cm="1">
        <f t="array" ref="Q187">_xll.SNL.Clients.Office.Excel.Functions.SPG($A187, "IQ_DILUT_EPS_AFTER_EXTRA", Q$3)</f>
        <v>0.55700000000000005</v>
      </c>
      <c r="R187" s="9" cm="1">
        <f t="array" ref="R187">_xll.SNL.Clients.Office.Excel.Functions.SPG($A187, "IQ_DILUT_EPS_AFTER_EXTRA", R$3)</f>
        <v>0.40799999999999997</v>
      </c>
      <c r="S187" s="9" cm="1">
        <f t="array" ref="S187">_xll.SNL.Clients.Office.Excel.Functions.SPG($A187, "IQ_DILUT_EPS_AFTER_EXTRA", S$3)</f>
        <v>0.71199999999999997</v>
      </c>
      <c r="T187" s="9" cm="1">
        <f t="array" ref="T187">_xll.SNL.Clients.Office.Excel.Functions.SPG($A187, "IQ_DILUT_EPS_AFTER_EXTRA", T$3)</f>
        <v>0.29399999999999998</v>
      </c>
      <c r="U187" s="9" cm="1">
        <f t="array" ref="U187">_xll.SNL.Clients.Office.Excel.Functions.SPG($A187, "IQ_DILUT_EPS_AFTER_EXTRA", U$3)</f>
        <v>-0.19800000000000001</v>
      </c>
      <c r="V187" s="9" cm="1">
        <f t="array" ref="V187">_xll.SNL.Clients.Office.Excel.Functions.SPG($A187, "IQ_DILUT_EPS_AFTER_EXTRA", V$3)</f>
        <v>9.8000000000000004E-2</v>
      </c>
      <c r="W187" s="9" cm="1">
        <f t="array" ref="W187">_xll.SNL.Clients.Office.Excel.Functions.SPG($A187, "IQ_DILUT_EPS_AFTER_EXTRA", W$3)</f>
        <v>-0.36399999999999999</v>
      </c>
      <c r="X187" s="9" cm="1">
        <f t="array" ref="X187">_xll.SNL.Clients.Office.Excel.Functions.SPG($A187, "IQ_DILUT_EPS_AFTER_EXTRA", X$3)</f>
        <v>0.23100000000000001</v>
      </c>
      <c r="Y187" s="9" cm="1">
        <f t="array" ref="Y187">_xll.SNL.Clients.Office.Excel.Functions.SPG($A187, "IQ_DILUT_EPS_AFTER_EXTRA", Y$3)</f>
        <v>-10.35</v>
      </c>
      <c r="Z187" s="9" cm="1">
        <f t="array" ref="Z187">_xll.SNL.Clients.Office.Excel.Functions.SPG($A187, "IQ_DILUT_EPS_AFTER_EXTRA", Z$3)</f>
        <v>-1.17</v>
      </c>
    </row>
    <row r="188" spans="1:26" x14ac:dyDescent="0.3">
      <c r="A188" s="11" t="s">
        <v>1214</v>
      </c>
      <c r="B188" s="9" cm="1">
        <f t="array" ref="B188">_xll.SNL.Clients.Office.Excel.Functions.SPG($A188, "IQ_DILUT_EPS_AFTER_EXTRA", B$3)</f>
        <v>1.1499999999999999</v>
      </c>
      <c r="C188" s="9" cm="1">
        <f t="array" ref="C188">_xll.SNL.Clients.Office.Excel.Functions.SPG($A188, "IQ_DILUT_EPS_AFTER_EXTRA", C$3)</f>
        <v>0.64700000000000002</v>
      </c>
      <c r="D188" s="9" cm="1">
        <f t="array" ref="D188">_xll.SNL.Clients.Office.Excel.Functions.SPG($A188, "IQ_DILUT_EPS_AFTER_EXTRA", D$3)</f>
        <v>0.94</v>
      </c>
      <c r="E188" s="9" cm="1">
        <f t="array" ref="E188">_xll.SNL.Clients.Office.Excel.Functions.SPG($A188, "IQ_DILUT_EPS_AFTER_EXTRA", E$3)</f>
        <v>1.27</v>
      </c>
      <c r="F188" s="9" cm="1">
        <f t="array" ref="F188">_xll.SNL.Clients.Office.Excel.Functions.SPG($A188, "IQ_DILUT_EPS_AFTER_EXTRA", F$3)</f>
        <v>0.59</v>
      </c>
      <c r="G188" s="9" cm="1">
        <f t="array" ref="G188">_xll.SNL.Clients.Office.Excel.Functions.SPG($A188, "IQ_DILUT_EPS_AFTER_EXTRA", G$3)</f>
        <v>-0.24</v>
      </c>
      <c r="H188" s="9" cm="1">
        <f t="array" ref="H188">_xll.SNL.Clients.Office.Excel.Functions.SPG($A188, "IQ_DILUT_EPS_AFTER_EXTRA", H$3)</f>
        <v>0.39</v>
      </c>
      <c r="I188" s="9" cm="1">
        <f t="array" ref="I188">_xll.SNL.Clients.Office.Excel.Functions.SPG($A188, "IQ_DILUT_EPS_AFTER_EXTRA", I$3)</f>
        <v>-0.89</v>
      </c>
      <c r="J188" s="9" cm="1">
        <f t="array" ref="J188">_xll.SNL.Clients.Office.Excel.Functions.SPG($A188, "IQ_DILUT_EPS_AFTER_EXTRA", J$3)</f>
        <v>1.7849999999999999</v>
      </c>
      <c r="K188" s="9" cm="1">
        <f t="array" ref="K188">_xll.SNL.Clients.Office.Excel.Functions.SPG($A188, "IQ_DILUT_EPS_AFTER_EXTRA", K$3)</f>
        <v>6.0970000000000004</v>
      </c>
      <c r="L188" s="9" cm="1">
        <f t="array" ref="L188">_xll.SNL.Clients.Office.Excel.Functions.SPG($A188, "IQ_DILUT_EPS_AFTER_EXTRA", L$3)</f>
        <v>1.2929999999999999</v>
      </c>
      <c r="M188" s="9" cm="1">
        <f t="array" ref="M188">_xll.SNL.Clients.Office.Excel.Functions.SPG($A188, "IQ_DILUT_EPS_AFTER_EXTRA", M$3)</f>
        <v>1.649</v>
      </c>
      <c r="N188" s="9" cm="1">
        <f t="array" ref="N188">_xll.SNL.Clients.Office.Excel.Functions.SPG($A188, "IQ_DILUT_EPS_AFTER_EXTRA", N$3)</f>
        <v>0.80400000000000005</v>
      </c>
      <c r="O188" s="9" cm="1">
        <f t="array" ref="O188">_xll.SNL.Clients.Office.Excel.Functions.SPG($A188, "IQ_DILUT_EPS_AFTER_EXTRA", O$3)</f>
        <v>4.9249999999999998</v>
      </c>
      <c r="P188" s="9" cm="1">
        <f t="array" ref="P188">_xll.SNL.Clients.Office.Excel.Functions.SPG($A188, "IQ_DILUT_EPS_AFTER_EXTRA", P$3)</f>
        <v>1.3480000000000001</v>
      </c>
      <c r="Q188" s="9" t="str" cm="1">
        <f t="array" ref="Q188">_xll.SNL.Clients.Office.Excel.Functions.SPG($A188, "IQ_DILUT_EPS_AFTER_EXTRA", Q$3)</f>
        <v>NA</v>
      </c>
      <c r="R188" s="9" cm="1">
        <f t="array" ref="R188">_xll.SNL.Clients.Office.Excel.Functions.SPG($A188, "IQ_DILUT_EPS_AFTER_EXTRA", R$3)</f>
        <v>0.87</v>
      </c>
      <c r="S188" s="9" cm="1">
        <f t="array" ref="S188">_xll.SNL.Clients.Office.Excel.Functions.SPG($A188, "IQ_DILUT_EPS_AFTER_EXTRA", S$3)</f>
        <v>-0.39500000000000002</v>
      </c>
      <c r="T188" s="9" cm="1">
        <f t="array" ref="T188">_xll.SNL.Clients.Office.Excel.Functions.SPG($A188, "IQ_DILUT_EPS_AFTER_EXTRA", T$3)</f>
        <v>-0.96099999999999997</v>
      </c>
      <c r="U188" s="9" cm="1">
        <f t="array" ref="U188">_xll.SNL.Clients.Office.Excel.Functions.SPG($A188, "IQ_DILUT_EPS_AFTER_EXTRA", U$3)</f>
        <v>-0.317</v>
      </c>
      <c r="V188" s="9" cm="1">
        <f t="array" ref="V188">_xll.SNL.Clients.Office.Excel.Functions.SPG($A188, "IQ_DILUT_EPS_AFTER_EXTRA", V$3)</f>
        <v>10.616</v>
      </c>
      <c r="W188" s="9" cm="1">
        <f t="array" ref="W188">_xll.SNL.Clients.Office.Excel.Functions.SPG($A188, "IQ_DILUT_EPS_AFTER_EXTRA", W$3)</f>
        <v>0.13600000000000001</v>
      </c>
      <c r="X188" s="9" cm="1">
        <f t="array" ref="X188">_xll.SNL.Clients.Office.Excel.Functions.SPG($A188, "IQ_DILUT_EPS_AFTER_EXTRA", X$3)</f>
        <v>-7.4999999999999997E-2</v>
      </c>
      <c r="Y188" s="9" cm="1">
        <f t="array" ref="Y188">_xll.SNL.Clients.Office.Excel.Functions.SPG($A188, "IQ_DILUT_EPS_AFTER_EXTRA", Y$3)</f>
        <v>1.151</v>
      </c>
      <c r="Z188" s="9" cm="1">
        <f t="array" ref="Z188">_xll.SNL.Clients.Office.Excel.Functions.SPG($A188, "IQ_DILUT_EPS_AFTER_EXTRA", Z$3)</f>
        <v>0.624</v>
      </c>
    </row>
    <row r="189" spans="1:26" x14ac:dyDescent="0.3">
      <c r="A189" s="11" t="s">
        <v>1215</v>
      </c>
      <c r="B189" s="9" cm="1">
        <f t="array" ref="B189">_xll.SNL.Clients.Office.Excel.Functions.SPG($A189, "IQ_DILUT_EPS_AFTER_EXTRA", B$3)</f>
        <v>-0.16700000000000001</v>
      </c>
      <c r="C189" s="9" cm="1">
        <f t="array" ref="C189">_xll.SNL.Clients.Office.Excel.Functions.SPG($A189, "IQ_DILUT_EPS_AFTER_EXTRA", C$3)</f>
        <v>-1.038</v>
      </c>
      <c r="D189" s="9" cm="1">
        <f t="array" ref="D189">_xll.SNL.Clients.Office.Excel.Functions.SPG($A189, "IQ_DILUT_EPS_AFTER_EXTRA", D$3)</f>
        <v>-0.16500000000000001</v>
      </c>
      <c r="E189" s="9" cm="1">
        <f t="array" ref="E189">_xll.SNL.Clients.Office.Excel.Functions.SPG($A189, "IQ_DILUT_EPS_AFTER_EXTRA", E$3)</f>
        <v>-0.17100000000000001</v>
      </c>
      <c r="F189" s="9" cm="1">
        <f t="array" ref="F189">_xll.SNL.Clients.Office.Excel.Functions.SPG($A189, "IQ_DILUT_EPS_AFTER_EXTRA", F$3)</f>
        <v>-0.22500000000000001</v>
      </c>
      <c r="G189" s="9" cm="1">
        <f t="array" ref="G189">_xll.SNL.Clients.Office.Excel.Functions.SPG($A189, "IQ_DILUT_EPS_AFTER_EXTRA", G$3)</f>
        <v>-0.68</v>
      </c>
      <c r="H189" s="9" cm="1">
        <f t="array" ref="H189">_xll.SNL.Clients.Office.Excel.Functions.SPG($A189, "IQ_DILUT_EPS_AFTER_EXTRA", H$3)</f>
        <v>-0.13500000000000001</v>
      </c>
      <c r="I189" s="9" cm="1">
        <f t="array" ref="I189">_xll.SNL.Clients.Office.Excel.Functions.SPG($A189, "IQ_DILUT_EPS_AFTER_EXTRA", I$3)</f>
        <v>-0.14299999999999999</v>
      </c>
      <c r="J189" s="9" cm="1">
        <f t="array" ref="J189">_xll.SNL.Clients.Office.Excel.Functions.SPG($A189, "IQ_DILUT_EPS_AFTER_EXTRA", J$3)</f>
        <v>-0.124</v>
      </c>
      <c r="K189" s="9" cm="1">
        <f t="array" ref="K189">_xll.SNL.Clients.Office.Excel.Functions.SPG($A189, "IQ_DILUT_EPS_AFTER_EXTRA", K$3)</f>
        <v>-0.46300000000000002</v>
      </c>
      <c r="L189" s="9" cm="1">
        <f t="array" ref="L189">_xll.SNL.Clients.Office.Excel.Functions.SPG($A189, "IQ_DILUT_EPS_AFTER_EXTRA", L$3)</f>
        <v>2.5999999999999999E-2</v>
      </c>
      <c r="M189" s="9" cm="1">
        <f t="array" ref="M189">_xll.SNL.Clients.Office.Excel.Functions.SPG($A189, "IQ_DILUT_EPS_AFTER_EXTRA", M$3)</f>
        <v>-1.3280000000000001</v>
      </c>
      <c r="N189" s="9" cm="1">
        <f t="array" ref="N189">_xll.SNL.Clients.Office.Excel.Functions.SPG($A189, "IQ_DILUT_EPS_AFTER_EXTRA", N$3)</f>
        <v>-0.502</v>
      </c>
      <c r="O189" s="9" cm="1">
        <f t="array" ref="O189">_xll.SNL.Clients.Office.Excel.Functions.SPG($A189, "IQ_DILUT_EPS_AFTER_EXTRA", O$3)</f>
        <v>-0.307</v>
      </c>
      <c r="P189" s="9" cm="1">
        <f t="array" ref="P189">_xll.SNL.Clients.Office.Excel.Functions.SPG($A189, "IQ_DILUT_EPS_AFTER_EXTRA", P$3)</f>
        <v>9.0999999999999998E-2</v>
      </c>
      <c r="Q189" s="9" cm="1">
        <f t="array" ref="Q189">_xll.SNL.Clients.Office.Excel.Functions.SPG($A189, "IQ_DILUT_EPS_AFTER_EXTRA", Q$3)</f>
        <v>0.16900000000000001</v>
      </c>
      <c r="R189" s="9" cm="1">
        <f t="array" ref="R189">_xll.SNL.Clients.Office.Excel.Functions.SPG($A189, "IQ_DILUT_EPS_AFTER_EXTRA", R$3)</f>
        <v>1E-3</v>
      </c>
      <c r="S189" s="9" cm="1">
        <f t="array" ref="S189">_xll.SNL.Clients.Office.Excel.Functions.SPG($A189, "IQ_DILUT_EPS_AFTER_EXTRA", S$3)</f>
        <v>-0.08</v>
      </c>
      <c r="T189" s="9" cm="1">
        <f t="array" ref="T189">_xll.SNL.Clients.Office.Excel.Functions.SPG($A189, "IQ_DILUT_EPS_AFTER_EXTRA", T$3)</f>
        <v>-0.122</v>
      </c>
      <c r="U189" s="9" cm="1">
        <f t="array" ref="U189">_xll.SNL.Clients.Office.Excel.Functions.SPG($A189, "IQ_DILUT_EPS_AFTER_EXTRA", U$3)</f>
        <v>-0.13800000000000001</v>
      </c>
      <c r="V189" s="9" cm="1">
        <f t="array" ref="V189">_xll.SNL.Clients.Office.Excel.Functions.SPG($A189, "IQ_DILUT_EPS_AFTER_EXTRA", V$3)</f>
        <v>2E-3</v>
      </c>
      <c r="W189" s="9" cm="1">
        <f t="array" ref="W189">_xll.SNL.Clients.Office.Excel.Functions.SPG($A189, "IQ_DILUT_EPS_AFTER_EXTRA", W$3)</f>
        <v>0.499</v>
      </c>
      <c r="X189" s="9" cm="1">
        <f t="array" ref="X189">_xll.SNL.Clients.Office.Excel.Functions.SPG($A189, "IQ_DILUT_EPS_AFTER_EXTRA", X$3)</f>
        <v>5.3680000000000003</v>
      </c>
      <c r="Y189" s="9" cm="1">
        <f t="array" ref="Y189">_xll.SNL.Clients.Office.Excel.Functions.SPG($A189, "IQ_DILUT_EPS_AFTER_EXTRA", Y$3)</f>
        <v>0.10299999999999999</v>
      </c>
      <c r="Z189" s="9" cm="1">
        <f t="array" ref="Z189">_xll.SNL.Clients.Office.Excel.Functions.SPG($A189, "IQ_DILUT_EPS_AFTER_EXTRA", Z$3)</f>
        <v>0.255</v>
      </c>
    </row>
    <row r="190" spans="1:26" x14ac:dyDescent="0.3">
      <c r="A190" s="11" t="s">
        <v>1216</v>
      </c>
      <c r="B190" s="9" t="str" cm="1">
        <f t="array" ref="B190">_xll.SNL.Clients.Office.Excel.Functions.SPG($A190, "IQ_DILUT_EPS_AFTER_EXTRA", B$3)</f>
        <v>NA</v>
      </c>
      <c r="C190" s="9" cm="1">
        <f t="array" ref="C190">_xll.SNL.Clients.Office.Excel.Functions.SPG($A190, "IQ_DILUT_EPS_AFTER_EXTRA", C$3)</f>
        <v>0.91</v>
      </c>
      <c r="D190" s="9" cm="1">
        <f t="array" ref="D190">_xll.SNL.Clients.Office.Excel.Functions.SPG($A190, "IQ_DILUT_EPS_AFTER_EXTRA", D$3)</f>
        <v>1.17</v>
      </c>
      <c r="E190" s="9" cm="1">
        <f t="array" ref="E190">_xll.SNL.Clients.Office.Excel.Functions.SPG($A190, "IQ_DILUT_EPS_AFTER_EXTRA", E$3)</f>
        <v>1.02</v>
      </c>
      <c r="F190" s="9" cm="1">
        <f t="array" ref="F190">_xll.SNL.Clients.Office.Excel.Functions.SPG($A190, "IQ_DILUT_EPS_AFTER_EXTRA", F$3)</f>
        <v>0.81399999999999995</v>
      </c>
      <c r="G190" s="9" cm="1">
        <f t="array" ref="G190">_xll.SNL.Clients.Office.Excel.Functions.SPG($A190, "IQ_DILUT_EPS_AFTER_EXTRA", G$3)</f>
        <v>1.02</v>
      </c>
      <c r="H190" s="9" cm="1">
        <f t="array" ref="H190">_xll.SNL.Clients.Office.Excel.Functions.SPG($A190, "IQ_DILUT_EPS_AFTER_EXTRA", H$3)</f>
        <v>1.22</v>
      </c>
      <c r="I190" s="9" cm="1">
        <f t="array" ref="I190">_xll.SNL.Clients.Office.Excel.Functions.SPG($A190, "IQ_DILUT_EPS_AFTER_EXTRA", I$3)</f>
        <v>1.27</v>
      </c>
      <c r="J190" s="9" cm="1">
        <f t="array" ref="J190">_xll.SNL.Clients.Office.Excel.Functions.SPG($A190, "IQ_DILUT_EPS_AFTER_EXTRA", J$3)</f>
        <v>1.234</v>
      </c>
      <c r="K190" s="9" cm="1">
        <f t="array" ref="K190">_xll.SNL.Clients.Office.Excel.Functions.SPG($A190, "IQ_DILUT_EPS_AFTER_EXTRA", K$3)</f>
        <v>1.34</v>
      </c>
      <c r="L190" s="9" cm="1">
        <f t="array" ref="L190">_xll.SNL.Clients.Office.Excel.Functions.SPG($A190, "IQ_DILUT_EPS_AFTER_EXTRA", L$3)</f>
        <v>1.07</v>
      </c>
      <c r="M190" s="9" cm="1">
        <f t="array" ref="M190">_xll.SNL.Clients.Office.Excel.Functions.SPG($A190, "IQ_DILUT_EPS_AFTER_EXTRA", M$3)</f>
        <v>0.84</v>
      </c>
      <c r="N190" s="9" cm="1">
        <f t="array" ref="N190">_xll.SNL.Clients.Office.Excel.Functions.SPG($A190, "IQ_DILUT_EPS_AFTER_EXTRA", N$3)</f>
        <v>0.90300000000000002</v>
      </c>
      <c r="O190" s="9" cm="1">
        <f t="array" ref="O190">_xll.SNL.Clients.Office.Excel.Functions.SPG($A190, "IQ_DILUT_EPS_AFTER_EXTRA", O$3)</f>
        <v>0.98</v>
      </c>
      <c r="P190" s="9" cm="1">
        <f t="array" ref="P190">_xll.SNL.Clients.Office.Excel.Functions.SPG($A190, "IQ_DILUT_EPS_AFTER_EXTRA", P$3)</f>
        <v>1.17</v>
      </c>
      <c r="Q190" s="9" cm="1">
        <f t="array" ref="Q190">_xll.SNL.Clients.Office.Excel.Functions.SPG($A190, "IQ_DILUT_EPS_AFTER_EXTRA", Q$3)</f>
        <v>0.87</v>
      </c>
      <c r="R190" s="9" cm="1">
        <f t="array" ref="R190">_xll.SNL.Clients.Office.Excel.Functions.SPG($A190, "IQ_DILUT_EPS_AFTER_EXTRA", R$3)</f>
        <v>0.57299999999999995</v>
      </c>
      <c r="S190" s="9" cm="1">
        <f t="array" ref="S190">_xll.SNL.Clients.Office.Excel.Functions.SPG($A190, "IQ_DILUT_EPS_AFTER_EXTRA", S$3)</f>
        <v>0.81</v>
      </c>
      <c r="T190" s="9" cm="1">
        <f t="array" ref="T190">_xll.SNL.Clients.Office.Excel.Functions.SPG($A190, "IQ_DILUT_EPS_AFTER_EXTRA", T$3)</f>
        <v>0.74</v>
      </c>
      <c r="U190" s="9" cm="1">
        <f t="array" ref="U190">_xll.SNL.Clients.Office.Excel.Functions.SPG($A190, "IQ_DILUT_EPS_AFTER_EXTRA", U$3)</f>
        <v>0.65</v>
      </c>
      <c r="V190" s="9" cm="1">
        <f t="array" ref="V190">_xll.SNL.Clients.Office.Excel.Functions.SPG($A190, "IQ_DILUT_EPS_AFTER_EXTRA", V$3)</f>
        <v>0.497</v>
      </c>
      <c r="W190" s="9" cm="1">
        <f t="array" ref="W190">_xll.SNL.Clients.Office.Excel.Functions.SPG($A190, "IQ_DILUT_EPS_AFTER_EXTRA", W$3)</f>
        <v>0.73</v>
      </c>
      <c r="X190" s="9" cm="1">
        <f t="array" ref="X190">_xll.SNL.Clients.Office.Excel.Functions.SPG($A190, "IQ_DILUT_EPS_AFTER_EXTRA", X$3)</f>
        <v>0.755</v>
      </c>
      <c r="Y190" s="9" cm="1">
        <f t="array" ref="Y190">_xll.SNL.Clients.Office.Excel.Functions.SPG($A190, "IQ_DILUT_EPS_AFTER_EXTRA", Y$3)</f>
        <v>0.6</v>
      </c>
      <c r="Z190" s="9" cm="1">
        <f t="array" ref="Z190">_xll.SNL.Clients.Office.Excel.Functions.SPG($A190, "IQ_DILUT_EPS_AFTER_EXTRA", Z$3)</f>
        <v>0.55700000000000005</v>
      </c>
    </row>
    <row r="191" spans="1:26" x14ac:dyDescent="0.3">
      <c r="A191" s="11" t="s">
        <v>1217</v>
      </c>
      <c r="B191" s="9" cm="1">
        <f t="array" ref="B191">_xll.SNL.Clients.Office.Excel.Functions.SPG($A191, "IQ_DILUT_EPS_AFTER_EXTRA", B$3)</f>
        <v>1.2</v>
      </c>
      <c r="C191" s="9" cm="1">
        <f t="array" ref="C191">_xll.SNL.Clients.Office.Excel.Functions.SPG($A191, "IQ_DILUT_EPS_AFTER_EXTRA", C$3)</f>
        <v>0.91</v>
      </c>
      <c r="D191" s="9" cm="1">
        <f t="array" ref="D191">_xll.SNL.Clients.Office.Excel.Functions.SPG($A191, "IQ_DILUT_EPS_AFTER_EXTRA", D$3)</f>
        <v>1.3240000000000001</v>
      </c>
      <c r="E191" s="9" cm="1">
        <f t="array" ref="E191">_xll.SNL.Clients.Office.Excel.Functions.SPG($A191, "IQ_DILUT_EPS_AFTER_EXTRA", E$3)</f>
        <v>1.1299999999999999</v>
      </c>
      <c r="F191" s="9" cm="1">
        <f t="array" ref="F191">_xll.SNL.Clients.Office.Excel.Functions.SPG($A191, "IQ_DILUT_EPS_AFTER_EXTRA", F$3)</f>
        <v>0.9</v>
      </c>
      <c r="G191" s="9" cm="1">
        <f t="array" ref="G191">_xll.SNL.Clients.Office.Excel.Functions.SPG($A191, "IQ_DILUT_EPS_AFTER_EXTRA", G$3)</f>
        <v>0.58799999999999997</v>
      </c>
      <c r="H191" s="9" cm="1">
        <f t="array" ref="H191">_xll.SNL.Clients.Office.Excel.Functions.SPG($A191, "IQ_DILUT_EPS_AFTER_EXTRA", H$3)</f>
        <v>1.2370000000000001</v>
      </c>
      <c r="I191" s="9" cm="1">
        <f t="array" ref="I191">_xll.SNL.Clients.Office.Excel.Functions.SPG($A191, "IQ_DILUT_EPS_AFTER_EXTRA", I$3)</f>
        <v>1.08</v>
      </c>
      <c r="J191" s="9" cm="1">
        <f t="array" ref="J191">_xll.SNL.Clients.Office.Excel.Functions.SPG($A191, "IQ_DILUT_EPS_AFTER_EXTRA", J$3)</f>
        <v>0.69</v>
      </c>
      <c r="K191" s="9" cm="1">
        <f t="array" ref="K191">_xll.SNL.Clients.Office.Excel.Functions.SPG($A191, "IQ_DILUT_EPS_AFTER_EXTRA", K$3)</f>
        <v>0.56899999999999995</v>
      </c>
      <c r="L191" s="9" cm="1">
        <f t="array" ref="L191">_xll.SNL.Clients.Office.Excel.Functions.SPG($A191, "IQ_DILUT_EPS_AFTER_EXTRA", L$3)</f>
        <v>1.194</v>
      </c>
      <c r="M191" s="9" cm="1">
        <f t="array" ref="M191">_xll.SNL.Clients.Office.Excel.Functions.SPG($A191, "IQ_DILUT_EPS_AFTER_EXTRA", M$3)</f>
        <v>0.89</v>
      </c>
      <c r="N191" s="9" cm="1">
        <f t="array" ref="N191">_xll.SNL.Clients.Office.Excel.Functions.SPG($A191, "IQ_DILUT_EPS_AFTER_EXTRA", N$3)</f>
        <v>0.63900000000000001</v>
      </c>
      <c r="O191" s="9" cm="1">
        <f t="array" ref="O191">_xll.SNL.Clients.Office.Excel.Functions.SPG($A191, "IQ_DILUT_EPS_AFTER_EXTRA", O$3)</f>
        <v>0.44</v>
      </c>
      <c r="P191" s="9" cm="1">
        <f t="array" ref="P191">_xll.SNL.Clients.Office.Excel.Functions.SPG($A191, "IQ_DILUT_EPS_AFTER_EXTRA", P$3)</f>
        <v>0.77100000000000002</v>
      </c>
      <c r="Q191" s="9" cm="1">
        <f t="array" ref="Q191">_xll.SNL.Clients.Office.Excel.Functions.SPG($A191, "IQ_DILUT_EPS_AFTER_EXTRA", Q$3)</f>
        <v>0.56999999999999995</v>
      </c>
      <c r="R191" s="9" cm="1">
        <f t="array" ref="R191">_xll.SNL.Clients.Office.Excel.Functions.SPG($A191, "IQ_DILUT_EPS_AFTER_EXTRA", R$3)</f>
        <v>0.59</v>
      </c>
      <c r="S191" s="9" cm="1">
        <f t="array" ref="S191">_xll.SNL.Clients.Office.Excel.Functions.SPG($A191, "IQ_DILUT_EPS_AFTER_EXTRA", S$3)</f>
        <v>0.49</v>
      </c>
      <c r="T191" s="9" cm="1">
        <f t="array" ref="T191">_xll.SNL.Clients.Office.Excel.Functions.SPG($A191, "IQ_DILUT_EPS_AFTER_EXTRA", T$3)</f>
        <v>-0.91300000000000003</v>
      </c>
      <c r="U191" s="9" cm="1">
        <f t="array" ref="U191">_xll.SNL.Clients.Office.Excel.Functions.SPG($A191, "IQ_DILUT_EPS_AFTER_EXTRA", U$3)</f>
        <v>0.71799999999999997</v>
      </c>
      <c r="V191" s="9" cm="1">
        <f t="array" ref="V191">_xll.SNL.Clients.Office.Excel.Functions.SPG($A191, "IQ_DILUT_EPS_AFTER_EXTRA", V$3)</f>
        <v>0.68</v>
      </c>
      <c r="W191" s="9" cm="1">
        <f t="array" ref="W191">_xll.SNL.Clients.Office.Excel.Functions.SPG($A191, "IQ_DILUT_EPS_AFTER_EXTRA", W$3)</f>
        <v>3.3149999999999999</v>
      </c>
      <c r="X191" s="9" cm="1">
        <f t="array" ref="X191">_xll.SNL.Clients.Office.Excel.Functions.SPG($A191, "IQ_DILUT_EPS_AFTER_EXTRA", X$3)</f>
        <v>0.95099999999999996</v>
      </c>
      <c r="Y191" s="9" cm="1">
        <f t="array" ref="Y191">_xll.SNL.Clients.Office.Excel.Functions.SPG($A191, "IQ_DILUT_EPS_AFTER_EXTRA", Y$3)</f>
        <v>0.76900000000000002</v>
      </c>
      <c r="Z191" s="9" cm="1">
        <f t="array" ref="Z191">_xll.SNL.Clients.Office.Excel.Functions.SPG($A191, "IQ_DILUT_EPS_AFTER_EXTRA", Z$3)</f>
        <v>0.71699999999999997</v>
      </c>
    </row>
    <row r="192" spans="1:26" x14ac:dyDescent="0.3">
      <c r="A192" s="11" t="s">
        <v>1218</v>
      </c>
      <c r="B192" s="9" cm="1">
        <f t="array" ref="B192">_xll.SNL.Clients.Office.Excel.Functions.SPG($A192, "IQ_DILUT_EPS_AFTER_EXTRA", B$3)</f>
        <v>0.29399999999999998</v>
      </c>
      <c r="C192" s="9" cm="1">
        <f t="array" ref="C192">_xll.SNL.Clients.Office.Excel.Functions.SPG($A192, "IQ_DILUT_EPS_AFTER_EXTRA", C$3)</f>
        <v>0.30399999999999999</v>
      </c>
      <c r="D192" s="9" cm="1">
        <f t="array" ref="D192">_xll.SNL.Clients.Office.Excel.Functions.SPG($A192, "IQ_DILUT_EPS_AFTER_EXTRA", D$3)</f>
        <v>0.27400000000000002</v>
      </c>
      <c r="E192" s="9" cm="1">
        <f t="array" ref="E192">_xll.SNL.Clients.Office.Excel.Functions.SPG($A192, "IQ_DILUT_EPS_AFTER_EXTRA", E$3)</f>
        <v>0.28999999999999998</v>
      </c>
      <c r="F192" s="9" cm="1">
        <f t="array" ref="F192">_xll.SNL.Clients.Office.Excel.Functions.SPG($A192, "IQ_DILUT_EPS_AFTER_EXTRA", F$3)</f>
        <v>0.27800000000000002</v>
      </c>
      <c r="G192" s="9" cm="1">
        <f t="array" ref="G192">_xll.SNL.Clients.Office.Excel.Functions.SPG($A192, "IQ_DILUT_EPS_AFTER_EXTRA", G$3)</f>
        <v>0.309</v>
      </c>
      <c r="H192" s="9" cm="1">
        <f t="array" ref="H192">_xll.SNL.Clients.Office.Excel.Functions.SPG($A192, "IQ_DILUT_EPS_AFTER_EXTRA", H$3)</f>
        <v>0.29299999999999998</v>
      </c>
      <c r="I192" s="9" cm="1">
        <f t="array" ref="I192">_xll.SNL.Clients.Office.Excel.Functions.SPG($A192, "IQ_DILUT_EPS_AFTER_EXTRA", I$3)</f>
        <v>0.34899999999999998</v>
      </c>
      <c r="J192" s="9" cm="1">
        <f t="array" ref="J192">_xll.SNL.Clients.Office.Excel.Functions.SPG($A192, "IQ_DILUT_EPS_AFTER_EXTRA", J$3)</f>
        <v>0.29399999999999998</v>
      </c>
      <c r="K192" s="9" cm="1">
        <f t="array" ref="K192">_xll.SNL.Clients.Office.Excel.Functions.SPG($A192, "IQ_DILUT_EPS_AFTER_EXTRA", K$3)</f>
        <v>0.247</v>
      </c>
      <c r="L192" s="9" cm="1">
        <f t="array" ref="L192">_xll.SNL.Clients.Office.Excel.Functions.SPG($A192, "IQ_DILUT_EPS_AFTER_EXTRA", L$3)</f>
        <v>0.26100000000000001</v>
      </c>
      <c r="M192" s="9" cm="1">
        <f t="array" ref="M192">_xll.SNL.Clients.Office.Excel.Functions.SPG($A192, "IQ_DILUT_EPS_AFTER_EXTRA", M$3)</f>
        <v>0.27100000000000002</v>
      </c>
      <c r="N192" s="9" cm="1">
        <f t="array" ref="N192">_xll.SNL.Clients.Office.Excel.Functions.SPG($A192, "IQ_DILUT_EPS_AFTER_EXTRA", N$3)</f>
        <v>0.20899999999999999</v>
      </c>
      <c r="O192" s="9" cm="1">
        <f t="array" ref="O192">_xll.SNL.Clients.Office.Excel.Functions.SPG($A192, "IQ_DILUT_EPS_AFTER_EXTRA", O$3)</f>
        <v>0.24</v>
      </c>
      <c r="P192" s="9" cm="1">
        <f t="array" ref="P192">_xll.SNL.Clients.Office.Excel.Functions.SPG($A192, "IQ_DILUT_EPS_AFTER_EXTRA", P$3)</f>
        <v>0.22900000000000001</v>
      </c>
      <c r="Q192" s="9" cm="1">
        <f t="array" ref="Q192">_xll.SNL.Clients.Office.Excel.Functions.SPG($A192, "IQ_DILUT_EPS_AFTER_EXTRA", Q$3)</f>
        <v>0.19900000000000001</v>
      </c>
      <c r="R192" s="9" cm="1">
        <f t="array" ref="R192">_xll.SNL.Clients.Office.Excel.Functions.SPG($A192, "IQ_DILUT_EPS_AFTER_EXTRA", R$3)</f>
        <v>0.14099999999999999</v>
      </c>
      <c r="S192" s="9" cm="1">
        <f t="array" ref="S192">_xll.SNL.Clients.Office.Excel.Functions.SPG($A192, "IQ_DILUT_EPS_AFTER_EXTRA", S$3)</f>
        <v>5.2999999999999999E-2</v>
      </c>
      <c r="T192" s="9" cm="1">
        <f t="array" ref="T192">_xll.SNL.Clients.Office.Excel.Functions.SPG($A192, "IQ_DILUT_EPS_AFTER_EXTRA", T$3)</f>
        <v>0.129</v>
      </c>
      <c r="U192" s="9" cm="1">
        <f t="array" ref="U192">_xll.SNL.Clients.Office.Excel.Functions.SPG($A192, "IQ_DILUT_EPS_AFTER_EXTRA", U$3)</f>
        <v>0.112</v>
      </c>
      <c r="V192" s="9" cm="1">
        <f t="array" ref="V192">_xll.SNL.Clients.Office.Excel.Functions.SPG($A192, "IQ_DILUT_EPS_AFTER_EXTRA", V$3)</f>
        <v>0.152</v>
      </c>
      <c r="W192" s="9" cm="1">
        <f t="array" ref="W192">_xll.SNL.Clients.Office.Excel.Functions.SPG($A192, "IQ_DILUT_EPS_AFTER_EXTRA", W$3)</f>
        <v>0.17599999999999999</v>
      </c>
      <c r="X192" s="9" cm="1">
        <f t="array" ref="X192">_xll.SNL.Clients.Office.Excel.Functions.SPG($A192, "IQ_DILUT_EPS_AFTER_EXTRA", X$3)</f>
        <v>0.18</v>
      </c>
      <c r="Y192" s="9" cm="1">
        <f t="array" ref="Y192">_xll.SNL.Clients.Office.Excel.Functions.SPG($A192, "IQ_DILUT_EPS_AFTER_EXTRA", Y$3)</f>
        <v>0.13600000000000001</v>
      </c>
      <c r="Z192" s="9" cm="1">
        <f t="array" ref="Z192">_xll.SNL.Clients.Office.Excel.Functions.SPG($A192, "IQ_DILUT_EPS_AFTER_EXTRA", Z$3)</f>
        <v>0.13200000000000001</v>
      </c>
    </row>
    <row r="193" spans="1:26" x14ac:dyDescent="0.3">
      <c r="A193" s="11" t="s">
        <v>1219</v>
      </c>
      <c r="B193" s="9" cm="1">
        <f t="array" ref="B193">_xll.SNL.Clients.Office.Excel.Functions.SPG($A193, "IQ_DILUT_EPS_AFTER_EXTRA", B$3)</f>
        <v>0.37</v>
      </c>
      <c r="C193" s="9" cm="1">
        <f t="array" ref="C193">_xll.SNL.Clients.Office.Excel.Functions.SPG($A193, "IQ_DILUT_EPS_AFTER_EXTRA", C$3)</f>
        <v>0.58699999999999997</v>
      </c>
      <c r="D193" s="9" cm="1">
        <f t="array" ref="D193">_xll.SNL.Clients.Office.Excel.Functions.SPG($A193, "IQ_DILUT_EPS_AFTER_EXTRA", D$3)</f>
        <v>0.56999999999999995</v>
      </c>
      <c r="E193" s="9" cm="1">
        <f t="array" ref="E193">_xll.SNL.Clients.Office.Excel.Functions.SPG($A193, "IQ_DILUT_EPS_AFTER_EXTRA", E$3)</f>
        <v>0.72</v>
      </c>
      <c r="F193" s="9" cm="1">
        <f t="array" ref="F193">_xll.SNL.Clients.Office.Excel.Functions.SPG($A193, "IQ_DILUT_EPS_AFTER_EXTRA", F$3)</f>
        <v>0.5</v>
      </c>
      <c r="G193" s="9" cm="1">
        <f t="array" ref="G193">_xll.SNL.Clients.Office.Excel.Functions.SPG($A193, "IQ_DILUT_EPS_AFTER_EXTRA", G$3)</f>
        <v>0.68</v>
      </c>
      <c r="H193" s="9" cm="1">
        <f t="array" ref="H193">_xll.SNL.Clients.Office.Excel.Functions.SPG($A193, "IQ_DILUT_EPS_AFTER_EXTRA", H$3)</f>
        <v>0.57999999999999996</v>
      </c>
      <c r="I193" s="9" cm="1">
        <f t="array" ref="I193">_xll.SNL.Clients.Office.Excel.Functions.SPG($A193, "IQ_DILUT_EPS_AFTER_EXTRA", I$3)</f>
        <v>0.99</v>
      </c>
      <c r="J193" s="9" cm="1">
        <f t="array" ref="J193">_xll.SNL.Clients.Office.Excel.Functions.SPG($A193, "IQ_DILUT_EPS_AFTER_EXTRA", J$3)</f>
        <v>0.87</v>
      </c>
      <c r="K193" s="9" cm="1">
        <f t="array" ref="K193">_xll.SNL.Clients.Office.Excel.Functions.SPG($A193, "IQ_DILUT_EPS_AFTER_EXTRA", K$3)</f>
        <v>1.1000000000000001</v>
      </c>
      <c r="L193" s="9" cm="1">
        <f t="array" ref="L193">_xll.SNL.Clients.Office.Excel.Functions.SPG($A193, "IQ_DILUT_EPS_AFTER_EXTRA", L$3)</f>
        <v>1.17</v>
      </c>
      <c r="M193" s="9" cm="1">
        <f t="array" ref="M193">_xll.SNL.Clients.Office.Excel.Functions.SPG($A193, "IQ_DILUT_EPS_AFTER_EXTRA", M$3)</f>
        <v>1.232</v>
      </c>
      <c r="N193" s="9" cm="1">
        <f t="array" ref="N193">_xll.SNL.Clients.Office.Excel.Functions.SPG($A193, "IQ_DILUT_EPS_AFTER_EXTRA", N$3)</f>
        <v>0.97</v>
      </c>
      <c r="O193" s="9" cm="1">
        <f t="array" ref="O193">_xll.SNL.Clients.Office.Excel.Functions.SPG($A193, "IQ_DILUT_EPS_AFTER_EXTRA", O$3)</f>
        <v>1.05</v>
      </c>
      <c r="P193" s="9" cm="1">
        <f t="array" ref="P193">_xll.SNL.Clients.Office.Excel.Functions.SPG($A193, "IQ_DILUT_EPS_AFTER_EXTRA", P$3)</f>
        <v>0.79</v>
      </c>
      <c r="Q193" s="9" cm="1">
        <f t="array" ref="Q193">_xll.SNL.Clients.Office.Excel.Functions.SPG($A193, "IQ_DILUT_EPS_AFTER_EXTRA", Q$3)</f>
        <v>0.71199999999999997</v>
      </c>
      <c r="R193" s="9" cm="1">
        <f t="array" ref="R193">_xll.SNL.Clients.Office.Excel.Functions.SPG($A193, "IQ_DILUT_EPS_AFTER_EXTRA", R$3)</f>
        <v>0.61</v>
      </c>
      <c r="S193" s="9" cm="1">
        <f t="array" ref="S193">_xll.SNL.Clients.Office.Excel.Functions.SPG($A193, "IQ_DILUT_EPS_AFTER_EXTRA", S$3)</f>
        <v>0.66900000000000004</v>
      </c>
      <c r="T193" s="9" cm="1">
        <f t="array" ref="T193">_xll.SNL.Clients.Office.Excel.Functions.SPG($A193, "IQ_DILUT_EPS_AFTER_EXTRA", T$3)</f>
        <v>0.37</v>
      </c>
      <c r="U193" s="9" cm="1">
        <f t="array" ref="U193">_xll.SNL.Clients.Office.Excel.Functions.SPG($A193, "IQ_DILUT_EPS_AFTER_EXTRA", U$3)</f>
        <v>-0.48599999999999999</v>
      </c>
      <c r="V193" s="9" cm="1">
        <f t="array" ref="V193">_xll.SNL.Clients.Office.Excel.Functions.SPG($A193, "IQ_DILUT_EPS_AFTER_EXTRA", V$3)</f>
        <v>-0.01</v>
      </c>
      <c r="W193" s="9" cm="1">
        <f t="array" ref="W193">_xll.SNL.Clients.Office.Excel.Functions.SPG($A193, "IQ_DILUT_EPS_AFTER_EXTRA", W$3)</f>
        <v>0.26700000000000002</v>
      </c>
      <c r="X193" s="9" cm="1">
        <f t="array" ref="X193">_xll.SNL.Clients.Office.Excel.Functions.SPG($A193, "IQ_DILUT_EPS_AFTER_EXTRA", X$3)</f>
        <v>0.52800000000000002</v>
      </c>
      <c r="Y193" s="9" cm="1">
        <f t="array" ref="Y193">_xll.SNL.Clients.Office.Excel.Functions.SPG($A193, "IQ_DILUT_EPS_AFTER_EXTRA", Y$3)</f>
        <v>-0.124</v>
      </c>
      <c r="Z193" s="9" cm="1">
        <f t="array" ref="Z193">_xll.SNL.Clients.Office.Excel.Functions.SPG($A193, "IQ_DILUT_EPS_AFTER_EXTRA", Z$3)</f>
        <v>0.29899999999999999</v>
      </c>
    </row>
    <row r="194" spans="1:26" x14ac:dyDescent="0.3">
      <c r="A194" s="11" t="s">
        <v>1220</v>
      </c>
      <c r="B194" s="9" cm="1">
        <f t="array" ref="B194">_xll.SNL.Clients.Office.Excel.Functions.SPG($A194, "IQ_DILUT_EPS_AFTER_EXTRA", B$3)</f>
        <v>-0.49</v>
      </c>
      <c r="C194" s="9" cm="1">
        <f t="array" ref="C194">_xll.SNL.Clients.Office.Excel.Functions.SPG($A194, "IQ_DILUT_EPS_AFTER_EXTRA", C$3)</f>
        <v>1.0329999999999999</v>
      </c>
      <c r="D194" s="9" cm="1">
        <f t="array" ref="D194">_xll.SNL.Clients.Office.Excel.Functions.SPG($A194, "IQ_DILUT_EPS_AFTER_EXTRA", D$3)</f>
        <v>0.45100000000000001</v>
      </c>
      <c r="E194" s="9" cm="1">
        <f t="array" ref="E194">_xll.SNL.Clients.Office.Excel.Functions.SPG($A194, "IQ_DILUT_EPS_AFTER_EXTRA", E$3)</f>
        <v>0.41</v>
      </c>
      <c r="F194" s="9" cm="1">
        <f t="array" ref="F194">_xll.SNL.Clients.Office.Excel.Functions.SPG($A194, "IQ_DILUT_EPS_AFTER_EXTRA", F$3)</f>
        <v>0.47699999999999998</v>
      </c>
      <c r="G194" s="9" cm="1">
        <f t="array" ref="G194">_xll.SNL.Clients.Office.Excel.Functions.SPG($A194, "IQ_DILUT_EPS_AFTER_EXTRA", G$3)</f>
        <v>0.621</v>
      </c>
      <c r="H194" s="9" cm="1">
        <f t="array" ref="H194">_xll.SNL.Clients.Office.Excel.Functions.SPG($A194, "IQ_DILUT_EPS_AFTER_EXTRA", H$3)</f>
        <v>0.64400000000000002</v>
      </c>
      <c r="I194" s="9" cm="1">
        <f t="array" ref="I194">_xll.SNL.Clients.Office.Excel.Functions.SPG($A194, "IQ_DILUT_EPS_AFTER_EXTRA", I$3)</f>
        <v>0.45</v>
      </c>
      <c r="J194" s="9" cm="1">
        <f t="array" ref="J194">_xll.SNL.Clients.Office.Excel.Functions.SPG($A194, "IQ_DILUT_EPS_AFTER_EXTRA", J$3)</f>
        <v>0.53300000000000003</v>
      </c>
      <c r="K194" s="9" cm="1">
        <f t="array" ref="K194">_xll.SNL.Clients.Office.Excel.Functions.SPG($A194, "IQ_DILUT_EPS_AFTER_EXTRA", K$3)</f>
        <v>0.75800000000000001</v>
      </c>
      <c r="L194" s="9" cm="1">
        <f t="array" ref="L194">_xll.SNL.Clients.Office.Excel.Functions.SPG($A194, "IQ_DILUT_EPS_AFTER_EXTRA", L$3)</f>
        <v>-7.6219999999999999</v>
      </c>
      <c r="M194" s="9" cm="1">
        <f t="array" ref="M194">_xll.SNL.Clients.Office.Excel.Functions.SPG($A194, "IQ_DILUT_EPS_AFTER_EXTRA", M$3)</f>
        <v>0.51300000000000001</v>
      </c>
      <c r="N194" s="9" cm="1">
        <f t="array" ref="N194">_xll.SNL.Clients.Office.Excel.Functions.SPG($A194, "IQ_DILUT_EPS_AFTER_EXTRA", N$3)</f>
        <v>0.59799999999999998</v>
      </c>
      <c r="O194" s="9" cm="1">
        <f t="array" ref="O194">_xll.SNL.Clients.Office.Excel.Functions.SPG($A194, "IQ_DILUT_EPS_AFTER_EXTRA", O$3)</f>
        <v>1.105</v>
      </c>
      <c r="P194" s="9" cm="1">
        <f t="array" ref="P194">_xll.SNL.Clients.Office.Excel.Functions.SPG($A194, "IQ_DILUT_EPS_AFTER_EXTRA", P$3)</f>
        <v>0.621</v>
      </c>
      <c r="Q194" s="9" cm="1">
        <f t="array" ref="Q194">_xll.SNL.Clients.Office.Excel.Functions.SPG($A194, "IQ_DILUT_EPS_AFTER_EXTRA", Q$3)</f>
        <v>0.68500000000000005</v>
      </c>
      <c r="R194" s="9" cm="1">
        <f t="array" ref="R194">_xll.SNL.Clients.Office.Excel.Functions.SPG($A194, "IQ_DILUT_EPS_AFTER_EXTRA", R$3)</f>
        <v>0.999</v>
      </c>
      <c r="S194" s="9" cm="1">
        <f t="array" ref="S194">_xll.SNL.Clients.Office.Excel.Functions.SPG($A194, "IQ_DILUT_EPS_AFTER_EXTRA", S$3)</f>
        <v>1.085</v>
      </c>
      <c r="T194" s="9" cm="1">
        <f t="array" ref="T194">_xll.SNL.Clients.Office.Excel.Functions.SPG($A194, "IQ_DILUT_EPS_AFTER_EXTRA", T$3)</f>
        <v>0.7</v>
      </c>
      <c r="U194" s="9" cm="1">
        <f t="array" ref="U194">_xll.SNL.Clients.Office.Excel.Functions.SPG($A194, "IQ_DILUT_EPS_AFTER_EXTRA", U$3)</f>
        <v>0.747</v>
      </c>
      <c r="V194" s="9" cm="1">
        <f t="array" ref="V194">_xll.SNL.Clients.Office.Excel.Functions.SPG($A194, "IQ_DILUT_EPS_AFTER_EXTRA", V$3)</f>
        <v>0.1</v>
      </c>
      <c r="W194" s="9" cm="1">
        <f t="array" ref="W194">_xll.SNL.Clients.Office.Excel.Functions.SPG($A194, "IQ_DILUT_EPS_AFTER_EXTRA", W$3)</f>
        <v>0.252</v>
      </c>
      <c r="X194" s="9" cm="1">
        <f t="array" ref="X194">_xll.SNL.Clients.Office.Excel.Functions.SPG($A194, "IQ_DILUT_EPS_AFTER_EXTRA", X$3)</f>
        <v>0.12</v>
      </c>
      <c r="Y194" s="9" cm="1">
        <f t="array" ref="Y194">_xll.SNL.Clients.Office.Excel.Functions.SPG($A194, "IQ_DILUT_EPS_AFTER_EXTRA", Y$3)</f>
        <v>0.13900000000000001</v>
      </c>
      <c r="Z194" s="9" cm="1">
        <f t="array" ref="Z194">_xll.SNL.Clients.Office.Excel.Functions.SPG($A194, "IQ_DILUT_EPS_AFTER_EXTRA", Z$3)</f>
        <v>0.24199999999999999</v>
      </c>
    </row>
    <row r="195" spans="1:26" x14ac:dyDescent="0.3">
      <c r="A195" s="11" t="s">
        <v>1221</v>
      </c>
      <c r="B195" s="9" cm="1">
        <f t="array" ref="B195">_xll.SNL.Clients.Office.Excel.Functions.SPG($A195, "IQ_DILUT_EPS_AFTER_EXTRA", B$3)</f>
        <v>0.5</v>
      </c>
      <c r="C195" s="9" cm="1">
        <f t="array" ref="C195">_xll.SNL.Clients.Office.Excel.Functions.SPG($A195, "IQ_DILUT_EPS_AFTER_EXTRA", C$3)</f>
        <v>0.62</v>
      </c>
      <c r="D195" s="9" cm="1">
        <f t="array" ref="D195">_xll.SNL.Clients.Office.Excel.Functions.SPG($A195, "IQ_DILUT_EPS_AFTER_EXTRA", D$3)</f>
        <v>0.38</v>
      </c>
      <c r="E195" s="9" cm="1">
        <f t="array" ref="E195">_xll.SNL.Clients.Office.Excel.Functions.SPG($A195, "IQ_DILUT_EPS_AFTER_EXTRA", E$3)</f>
        <v>0.49</v>
      </c>
      <c r="F195" s="9" cm="1">
        <f t="array" ref="F195">_xll.SNL.Clients.Office.Excel.Functions.SPG($A195, "IQ_DILUT_EPS_AFTER_EXTRA", F$3)</f>
        <v>0.24</v>
      </c>
      <c r="G195" s="9" cm="1">
        <f t="array" ref="G195">_xll.SNL.Clients.Office.Excel.Functions.SPG($A195, "IQ_DILUT_EPS_AFTER_EXTRA", G$3)</f>
        <v>0.17100000000000001</v>
      </c>
      <c r="H195" s="9" cm="1">
        <f t="array" ref="H195">_xll.SNL.Clients.Office.Excel.Functions.SPG($A195, "IQ_DILUT_EPS_AFTER_EXTRA", H$3)</f>
        <v>0.15</v>
      </c>
      <c r="I195" s="9" cm="1">
        <f t="array" ref="I195">_xll.SNL.Clients.Office.Excel.Functions.SPG($A195, "IQ_DILUT_EPS_AFTER_EXTRA", I$3)</f>
        <v>0.43</v>
      </c>
      <c r="J195" s="9" cm="1">
        <f t="array" ref="J195">_xll.SNL.Clients.Office.Excel.Functions.SPG($A195, "IQ_DILUT_EPS_AFTER_EXTRA", J$3)</f>
        <v>0.46</v>
      </c>
      <c r="K195" s="9" cm="1">
        <f t="array" ref="K195">_xll.SNL.Clients.Office.Excel.Functions.SPG($A195, "IQ_DILUT_EPS_AFTER_EXTRA", K$3)</f>
        <v>0.437</v>
      </c>
      <c r="L195" s="9" cm="1">
        <f t="array" ref="L195">_xll.SNL.Clients.Office.Excel.Functions.SPG($A195, "IQ_DILUT_EPS_AFTER_EXTRA", L$3)</f>
        <v>2.06</v>
      </c>
      <c r="M195" s="9" cm="1">
        <f t="array" ref="M195">_xll.SNL.Clients.Office.Excel.Functions.SPG($A195, "IQ_DILUT_EPS_AFTER_EXTRA", M$3)</f>
        <v>0.47</v>
      </c>
      <c r="N195" s="9" cm="1">
        <f t="array" ref="N195">_xll.SNL.Clients.Office.Excel.Functions.SPG($A195, "IQ_DILUT_EPS_AFTER_EXTRA", N$3)</f>
        <v>0.53</v>
      </c>
      <c r="O195" s="9" cm="1">
        <f t="array" ref="O195">_xll.SNL.Clients.Office.Excel.Functions.SPG($A195, "IQ_DILUT_EPS_AFTER_EXTRA", O$3)</f>
        <v>0.56000000000000005</v>
      </c>
      <c r="P195" s="9" cm="1">
        <f t="array" ref="P195">_xll.SNL.Clients.Office.Excel.Functions.SPG($A195, "IQ_DILUT_EPS_AFTER_EXTRA", P$3)</f>
        <v>0.48</v>
      </c>
      <c r="Q195" s="9" cm="1">
        <f t="array" ref="Q195">_xll.SNL.Clients.Office.Excel.Functions.SPG($A195, "IQ_DILUT_EPS_AFTER_EXTRA", Q$3)</f>
        <v>0.68</v>
      </c>
      <c r="R195" s="9" cm="1">
        <f t="array" ref="R195">_xll.SNL.Clients.Office.Excel.Functions.SPG($A195, "IQ_DILUT_EPS_AFTER_EXTRA", R$3)</f>
        <v>0.49</v>
      </c>
      <c r="S195" s="9" cm="1">
        <f t="array" ref="S195">_xll.SNL.Clients.Office.Excel.Functions.SPG($A195, "IQ_DILUT_EPS_AFTER_EXTRA", S$3)</f>
        <v>0.439</v>
      </c>
      <c r="T195" s="9" cm="1">
        <f t="array" ref="T195">_xll.SNL.Clients.Office.Excel.Functions.SPG($A195, "IQ_DILUT_EPS_AFTER_EXTRA", T$3)</f>
        <v>0.47</v>
      </c>
      <c r="U195" s="9" cm="1">
        <f t="array" ref="U195">_xll.SNL.Clients.Office.Excel.Functions.SPG($A195, "IQ_DILUT_EPS_AFTER_EXTRA", U$3)</f>
        <v>0.21</v>
      </c>
      <c r="V195" s="9" cm="1">
        <f t="array" ref="V195">_xll.SNL.Clients.Office.Excel.Functions.SPG($A195, "IQ_DILUT_EPS_AFTER_EXTRA", V$3)</f>
        <v>0.3</v>
      </c>
      <c r="W195" s="9" cm="1">
        <f t="array" ref="W195">_xll.SNL.Clients.Office.Excel.Functions.SPG($A195, "IQ_DILUT_EPS_AFTER_EXTRA", W$3)</f>
        <v>0.34</v>
      </c>
      <c r="X195" s="9" cm="1">
        <f t="array" ref="X195">_xll.SNL.Clients.Office.Excel.Functions.SPG($A195, "IQ_DILUT_EPS_AFTER_EXTRA", X$3)</f>
        <v>0.34</v>
      </c>
      <c r="Y195" s="9" cm="1">
        <f t="array" ref="Y195">_xll.SNL.Clients.Office.Excel.Functions.SPG($A195, "IQ_DILUT_EPS_AFTER_EXTRA", Y$3)</f>
        <v>0.37</v>
      </c>
      <c r="Z195" s="9" cm="1">
        <f t="array" ref="Z195">_xll.SNL.Clients.Office.Excel.Functions.SPG($A195, "IQ_DILUT_EPS_AFTER_EXTRA", Z$3)</f>
        <v>0.36</v>
      </c>
    </row>
    <row r="196" spans="1:26" x14ac:dyDescent="0.3">
      <c r="A196" s="11" t="s">
        <v>1222</v>
      </c>
      <c r="B196" s="9" cm="1">
        <f t="array" ref="B196">_xll.SNL.Clients.Office.Excel.Functions.SPG($A196, "IQ_DILUT_EPS_AFTER_EXTRA", B$3)</f>
        <v>0.71799999999999997</v>
      </c>
      <c r="C196" s="9" cm="1">
        <f t="array" ref="C196">_xll.SNL.Clients.Office.Excel.Functions.SPG($A196, "IQ_DILUT_EPS_AFTER_EXTRA", C$3)</f>
        <v>0.67400000000000004</v>
      </c>
      <c r="D196" s="9" cm="1">
        <f t="array" ref="D196">_xll.SNL.Clients.Office.Excel.Functions.SPG($A196, "IQ_DILUT_EPS_AFTER_EXTRA", D$3)</f>
        <v>0.81899999999999995</v>
      </c>
      <c r="E196" s="9" t="str" cm="1">
        <f t="array" ref="E196">_xll.SNL.Clients.Office.Excel.Functions.SPG($A196, "IQ_DILUT_EPS_AFTER_EXTRA", E$3)</f>
        <v>NA</v>
      </c>
      <c r="F196" s="9" cm="1">
        <f t="array" ref="F196">_xll.SNL.Clients.Office.Excel.Functions.SPG($A196, "IQ_DILUT_EPS_AFTER_EXTRA", F$3)</f>
        <v>0.55000000000000004</v>
      </c>
      <c r="G196" s="9" cm="1">
        <f t="array" ref="G196">_xll.SNL.Clients.Office.Excel.Functions.SPG($A196, "IQ_DILUT_EPS_AFTER_EXTRA", G$3)</f>
        <v>0.71</v>
      </c>
      <c r="H196" s="9" cm="1">
        <f t="array" ref="H196">_xll.SNL.Clients.Office.Excel.Functions.SPG($A196, "IQ_DILUT_EPS_AFTER_EXTRA", H$3)</f>
        <v>0.70699999999999996</v>
      </c>
      <c r="I196" s="9" t="str" cm="1">
        <f t="array" ref="I196">_xll.SNL.Clients.Office.Excel.Functions.SPG($A196, "IQ_DILUT_EPS_AFTER_EXTRA", I$3)</f>
        <v>NA</v>
      </c>
      <c r="J196" s="9" t="str" cm="1">
        <f t="array" ref="J196">_xll.SNL.Clients.Office.Excel.Functions.SPG($A196, "IQ_DILUT_EPS_AFTER_EXTRA", J$3)</f>
        <v>NA</v>
      </c>
      <c r="K196" s="9" t="str" cm="1">
        <f t="array" ref="K196">_xll.SNL.Clients.Office.Excel.Functions.SPG($A196, "IQ_DILUT_EPS_AFTER_EXTRA", K$3)</f>
        <v>NA</v>
      </c>
      <c r="L196" s="9" t="str" cm="1">
        <f t="array" ref="L196">_xll.SNL.Clients.Office.Excel.Functions.SPG($A196, "IQ_DILUT_EPS_AFTER_EXTRA", L$3)</f>
        <v>NA</v>
      </c>
      <c r="M196" s="9" t="str" cm="1">
        <f t="array" ref="M196">_xll.SNL.Clients.Office.Excel.Functions.SPG($A196, "IQ_DILUT_EPS_AFTER_EXTRA", M$3)</f>
        <v>NA</v>
      </c>
      <c r="N196" s="9" t="str" cm="1">
        <f t="array" ref="N196">_xll.SNL.Clients.Office.Excel.Functions.SPG($A196, "IQ_DILUT_EPS_AFTER_EXTRA", N$3)</f>
        <v>NA</v>
      </c>
      <c r="O196" s="9" t="str" cm="1">
        <f t="array" ref="O196">_xll.SNL.Clients.Office.Excel.Functions.SPG($A196, "IQ_DILUT_EPS_AFTER_EXTRA", O$3)</f>
        <v>NA</v>
      </c>
      <c r="P196" s="9" t="str" cm="1">
        <f t="array" ref="P196">_xll.SNL.Clients.Office.Excel.Functions.SPG($A196, "IQ_DILUT_EPS_AFTER_EXTRA", P$3)</f>
        <v>NA</v>
      </c>
      <c r="Q196" s="9" t="str" cm="1">
        <f t="array" ref="Q196">_xll.SNL.Clients.Office.Excel.Functions.SPG($A196, "IQ_DILUT_EPS_AFTER_EXTRA", Q$3)</f>
        <v>NA</v>
      </c>
      <c r="R196" s="9" t="str" cm="1">
        <f t="array" ref="R196">_xll.SNL.Clients.Office.Excel.Functions.SPG($A196, "IQ_DILUT_EPS_AFTER_EXTRA", R$3)</f>
        <v>NA</v>
      </c>
      <c r="S196" s="9" t="str" cm="1">
        <f t="array" ref="S196">_xll.SNL.Clients.Office.Excel.Functions.SPG($A196, "IQ_DILUT_EPS_AFTER_EXTRA", S$3)</f>
        <v>NA</v>
      </c>
      <c r="T196" s="9" t="str" cm="1">
        <f t="array" ref="T196">_xll.SNL.Clients.Office.Excel.Functions.SPG($A196, "IQ_DILUT_EPS_AFTER_EXTRA", T$3)</f>
        <v>NA</v>
      </c>
      <c r="U196" s="9" t="str" cm="1">
        <f t="array" ref="U196">_xll.SNL.Clients.Office.Excel.Functions.SPG($A196, "IQ_DILUT_EPS_AFTER_EXTRA", U$3)</f>
        <v>NA</v>
      </c>
      <c r="V196" s="9" t="str" cm="1">
        <f t="array" ref="V196">_xll.SNL.Clients.Office.Excel.Functions.SPG($A196, "IQ_DILUT_EPS_AFTER_EXTRA", V$3)</f>
        <v>NA</v>
      </c>
      <c r="W196" s="9" t="str" cm="1">
        <f t="array" ref="W196">_xll.SNL.Clients.Office.Excel.Functions.SPG($A196, "IQ_DILUT_EPS_AFTER_EXTRA", W$3)</f>
        <v>NA</v>
      </c>
      <c r="X196" s="9" t="str" cm="1">
        <f t="array" ref="X196">_xll.SNL.Clients.Office.Excel.Functions.SPG($A196, "IQ_DILUT_EPS_AFTER_EXTRA", X$3)</f>
        <v>NA</v>
      </c>
      <c r="Y196" s="9" t="str" cm="1">
        <f t="array" ref="Y196">_xll.SNL.Clients.Office.Excel.Functions.SPG($A196, "IQ_DILUT_EPS_AFTER_EXTRA", Y$3)</f>
        <v>NA</v>
      </c>
      <c r="Z196" s="9" t="str" cm="1">
        <f t="array" ref="Z196">_xll.SNL.Clients.Office.Excel.Functions.SPG($A196, "IQ_DILUT_EPS_AFTER_EXTRA", Z$3)</f>
        <v>NA</v>
      </c>
    </row>
    <row r="197" spans="1:26" x14ac:dyDescent="0.3">
      <c r="A197" s="11" t="s">
        <v>1223</v>
      </c>
      <c r="B197" s="9" cm="1">
        <f t="array" ref="B197">_xll.SNL.Clients.Office.Excel.Functions.SPG($A197, "IQ_DILUT_EPS_AFTER_EXTRA", B$3)</f>
        <v>-7.0999999999999994E-2</v>
      </c>
      <c r="C197" s="9" cm="1">
        <f t="array" ref="C197">_xll.SNL.Clients.Office.Excel.Functions.SPG($A197, "IQ_DILUT_EPS_AFTER_EXTRA", C$3)</f>
        <v>-6.2E-2</v>
      </c>
      <c r="D197" s="9" cm="1">
        <f t="array" ref="D197">_xll.SNL.Clients.Office.Excel.Functions.SPG($A197, "IQ_DILUT_EPS_AFTER_EXTRA", D$3)</f>
        <v>-5.6000000000000001E-2</v>
      </c>
      <c r="E197" s="9" cm="1">
        <f t="array" ref="E197">_xll.SNL.Clients.Office.Excel.Functions.SPG($A197, "IQ_DILUT_EPS_AFTER_EXTRA", E$3)</f>
        <v>8.1000000000000003E-2</v>
      </c>
      <c r="F197" s="9" cm="1">
        <f t="array" ref="F197">_xll.SNL.Clients.Office.Excel.Functions.SPG($A197, "IQ_DILUT_EPS_AFTER_EXTRA", F$3)</f>
        <v>-0.10199999999999999</v>
      </c>
      <c r="G197" s="9" t="str" cm="1">
        <f t="array" ref="G197">_xll.SNL.Clients.Office.Excel.Functions.SPG($A197, "IQ_DILUT_EPS_AFTER_EXTRA", G$3)</f>
        <v>NA</v>
      </c>
      <c r="H197" s="9" cm="1">
        <f t="array" ref="H197">_xll.SNL.Clients.Office.Excel.Functions.SPG($A197, "IQ_DILUT_EPS_AFTER_EXTRA", H$3)</f>
        <v>4.0000000000000001E-3</v>
      </c>
      <c r="I197" s="9" cm="1">
        <f t="array" ref="I197">_xll.SNL.Clients.Office.Excel.Functions.SPG($A197, "IQ_DILUT_EPS_AFTER_EXTRA", I$3)</f>
        <v>5.8000000000000003E-2</v>
      </c>
      <c r="J197" s="9" cm="1">
        <f t="array" ref="J197">_xll.SNL.Clients.Office.Excel.Functions.SPG($A197, "IQ_DILUT_EPS_AFTER_EXTRA", J$3)</f>
        <v>7.0000000000000001E-3</v>
      </c>
      <c r="K197" s="9" cm="1">
        <f t="array" ref="K197">_xll.SNL.Clients.Office.Excel.Functions.SPG($A197, "IQ_DILUT_EPS_AFTER_EXTRA", K$3)</f>
        <v>-4.7E-2</v>
      </c>
      <c r="L197" s="9" cm="1">
        <f t="array" ref="L197">_xll.SNL.Clients.Office.Excel.Functions.SPG($A197, "IQ_DILUT_EPS_AFTER_EXTRA", L$3)</f>
        <v>2.9000000000000001E-2</v>
      </c>
      <c r="M197" s="9" cm="1">
        <f t="array" ref="M197">_xll.SNL.Clients.Office.Excel.Functions.SPG($A197, "IQ_DILUT_EPS_AFTER_EXTRA", M$3)</f>
        <v>0.06</v>
      </c>
      <c r="N197" s="9" cm="1">
        <f t="array" ref="N197">_xll.SNL.Clients.Office.Excel.Functions.SPG($A197, "IQ_DILUT_EPS_AFTER_EXTRA", N$3)</f>
        <v>0.06</v>
      </c>
      <c r="O197" s="9" cm="1">
        <f t="array" ref="O197">_xll.SNL.Clients.Office.Excel.Functions.SPG($A197, "IQ_DILUT_EPS_AFTER_EXTRA", O$3)</f>
        <v>0.09</v>
      </c>
      <c r="P197" s="9" cm="1">
        <f t="array" ref="P197">_xll.SNL.Clients.Office.Excel.Functions.SPG($A197, "IQ_DILUT_EPS_AFTER_EXTRA", P$3)</f>
        <v>0.15</v>
      </c>
      <c r="Q197" s="9" cm="1">
        <f t="array" ref="Q197">_xll.SNL.Clients.Office.Excel.Functions.SPG($A197, "IQ_DILUT_EPS_AFTER_EXTRA", Q$3)</f>
        <v>0.24</v>
      </c>
      <c r="R197" s="9" cm="1">
        <f t="array" ref="R197">_xll.SNL.Clients.Office.Excel.Functions.SPG($A197, "IQ_DILUT_EPS_AFTER_EXTRA", R$3)</f>
        <v>0.03</v>
      </c>
      <c r="S197" s="9" cm="1">
        <f t="array" ref="S197">_xll.SNL.Clients.Office.Excel.Functions.SPG($A197, "IQ_DILUT_EPS_AFTER_EXTRA", S$3)</f>
        <v>5.2999999999999999E-2</v>
      </c>
      <c r="T197" s="9" cm="1">
        <f t="array" ref="T197">_xll.SNL.Clients.Office.Excel.Functions.SPG($A197, "IQ_DILUT_EPS_AFTER_EXTRA", T$3)</f>
        <v>0.1</v>
      </c>
      <c r="U197" s="9" cm="1">
        <f t="array" ref="U197">_xll.SNL.Clients.Office.Excel.Functions.SPG($A197, "IQ_DILUT_EPS_AFTER_EXTRA", U$3)</f>
        <v>0.06</v>
      </c>
      <c r="V197" s="9" cm="1">
        <f t="array" ref="V197">_xll.SNL.Clients.Office.Excel.Functions.SPG($A197, "IQ_DILUT_EPS_AFTER_EXTRA", V$3)</f>
        <v>1E-3</v>
      </c>
      <c r="W197" s="9" cm="1">
        <f t="array" ref="W197">_xll.SNL.Clients.Office.Excel.Functions.SPG($A197, "IQ_DILUT_EPS_AFTER_EXTRA", W$3)</f>
        <v>3.0000000000000001E-3</v>
      </c>
      <c r="X197" s="9" cm="1">
        <f t="array" ref="X197">_xll.SNL.Clients.Office.Excel.Functions.SPG($A197, "IQ_DILUT_EPS_AFTER_EXTRA", X$3)</f>
        <v>-1.4999999999999999E-2</v>
      </c>
      <c r="Y197" s="9" cm="1">
        <f t="array" ref="Y197">_xll.SNL.Clients.Office.Excel.Functions.SPG($A197, "IQ_DILUT_EPS_AFTER_EXTRA", Y$3)</f>
        <v>-0.02</v>
      </c>
      <c r="Z197" s="9" cm="1">
        <f t="array" ref="Z197">_xll.SNL.Clients.Office.Excel.Functions.SPG($A197, "IQ_DILUT_EPS_AFTER_EXTRA", Z$3)</f>
        <v>-5.1999999999999998E-2</v>
      </c>
    </row>
    <row r="198" spans="1:26" x14ac:dyDescent="0.3">
      <c r="A198" s="11" t="s">
        <v>1224</v>
      </c>
      <c r="B198" s="9" cm="1">
        <f t="array" ref="B198">_xll.SNL.Clients.Office.Excel.Functions.SPG($A198, "IQ_DILUT_EPS_AFTER_EXTRA", B$3)</f>
        <v>2.5999999999999999E-2</v>
      </c>
      <c r="C198" s="9" cm="1">
        <f t="array" ref="C198">_xll.SNL.Clients.Office.Excel.Functions.SPG($A198, "IQ_DILUT_EPS_AFTER_EXTRA", C$3)</f>
        <v>5.6000000000000001E-2</v>
      </c>
      <c r="D198" s="9" cm="1">
        <f t="array" ref="D198">_xll.SNL.Clients.Office.Excel.Functions.SPG($A198, "IQ_DILUT_EPS_AFTER_EXTRA", D$3)</f>
        <v>-0.08</v>
      </c>
      <c r="E198" s="9" cm="1">
        <f t="array" ref="E198">_xll.SNL.Clients.Office.Excel.Functions.SPG($A198, "IQ_DILUT_EPS_AFTER_EXTRA", E$3)</f>
        <v>-0.41699999999999998</v>
      </c>
      <c r="F198" s="9" cm="1">
        <f t="array" ref="F198">_xll.SNL.Clients.Office.Excel.Functions.SPG($A198, "IQ_DILUT_EPS_AFTER_EXTRA", F$3)</f>
        <v>-0.5</v>
      </c>
      <c r="G198" s="9" cm="1">
        <f t="array" ref="G198">_xll.SNL.Clients.Office.Excel.Functions.SPG($A198, "IQ_DILUT_EPS_AFTER_EXTRA", G$3)</f>
        <v>0.03</v>
      </c>
      <c r="H198" s="9" cm="1">
        <f t="array" ref="H198">_xll.SNL.Clients.Office.Excel.Functions.SPG($A198, "IQ_DILUT_EPS_AFTER_EXTRA", H$3)</f>
        <v>0.21</v>
      </c>
      <c r="I198" s="9" cm="1">
        <f t="array" ref="I198">_xll.SNL.Clients.Office.Excel.Functions.SPG($A198, "IQ_DILUT_EPS_AFTER_EXTRA", I$3)</f>
        <v>0.191</v>
      </c>
      <c r="J198" s="9" cm="1">
        <f t="array" ref="J198">_xll.SNL.Clients.Office.Excel.Functions.SPG($A198, "IQ_DILUT_EPS_AFTER_EXTRA", J$3)</f>
        <v>0.17</v>
      </c>
      <c r="K198" s="9" cm="1">
        <f t="array" ref="K198">_xll.SNL.Clients.Office.Excel.Functions.SPG($A198, "IQ_DILUT_EPS_AFTER_EXTRA", K$3)</f>
        <v>0.13</v>
      </c>
      <c r="L198" s="9" cm="1">
        <f t="array" ref="L198">_xll.SNL.Clients.Office.Excel.Functions.SPG($A198, "IQ_DILUT_EPS_AFTER_EXTRA", L$3)</f>
        <v>0.09</v>
      </c>
      <c r="M198" s="9" cm="1">
        <f t="array" ref="M198">_xll.SNL.Clients.Office.Excel.Functions.SPG($A198, "IQ_DILUT_EPS_AFTER_EXTRA", M$3)</f>
        <v>0.04</v>
      </c>
      <c r="N198" s="9" cm="1">
        <f t="array" ref="N198">_xll.SNL.Clients.Office.Excel.Functions.SPG($A198, "IQ_DILUT_EPS_AFTER_EXTRA", N$3)</f>
        <v>9.9000000000000005E-2</v>
      </c>
      <c r="O198" s="9" cm="1">
        <f t="array" ref="O198">_xll.SNL.Clients.Office.Excel.Functions.SPG($A198, "IQ_DILUT_EPS_AFTER_EXTRA", O$3)</f>
        <v>0.1</v>
      </c>
      <c r="P198" s="9" cm="1">
        <f t="array" ref="P198">_xll.SNL.Clients.Office.Excel.Functions.SPG($A198, "IQ_DILUT_EPS_AFTER_EXTRA", P$3)</f>
        <v>9.9000000000000005E-2</v>
      </c>
      <c r="Q198" s="9" cm="1">
        <f t="array" ref="Q198">_xll.SNL.Clients.Office.Excel.Functions.SPG($A198, "IQ_DILUT_EPS_AFTER_EXTRA", Q$3)</f>
        <v>8.2000000000000003E-2</v>
      </c>
      <c r="R198" s="9" cm="1">
        <f t="array" ref="R198">_xll.SNL.Clients.Office.Excel.Functions.SPG($A198, "IQ_DILUT_EPS_AFTER_EXTRA", R$3)</f>
        <v>2.8000000000000001E-2</v>
      </c>
      <c r="S198" s="9" cm="1">
        <f t="array" ref="S198">_xll.SNL.Clients.Office.Excel.Functions.SPG($A198, "IQ_DILUT_EPS_AFTER_EXTRA", S$3)</f>
        <v>-2.5000000000000001E-2</v>
      </c>
      <c r="T198" s="9" cm="1">
        <f t="array" ref="T198">_xll.SNL.Clients.Office.Excel.Functions.SPG($A198, "IQ_DILUT_EPS_AFTER_EXTRA", T$3)</f>
        <v>-7.1999999999999995E-2</v>
      </c>
      <c r="U198" s="9" cm="1">
        <f t="array" ref="U198">_xll.SNL.Clients.Office.Excel.Functions.SPG($A198, "IQ_DILUT_EPS_AFTER_EXTRA", U$3)</f>
        <v>-0.18</v>
      </c>
      <c r="V198" s="9" cm="1">
        <f t="array" ref="V198">_xll.SNL.Clients.Office.Excel.Functions.SPG($A198, "IQ_DILUT_EPS_AFTER_EXTRA", V$3)</f>
        <v>-0.372</v>
      </c>
      <c r="W198" s="9" cm="1">
        <f t="array" ref="W198">_xll.SNL.Clients.Office.Excel.Functions.SPG($A198, "IQ_DILUT_EPS_AFTER_EXTRA", W$3)</f>
        <v>-0.19700000000000001</v>
      </c>
      <c r="X198" s="9" cm="1">
        <f t="array" ref="X198">_xll.SNL.Clients.Office.Excel.Functions.SPG($A198, "IQ_DILUT_EPS_AFTER_EXTRA", X$3)</f>
        <v>-0.314</v>
      </c>
      <c r="Y198" s="9" cm="1">
        <f t="array" ref="Y198">_xll.SNL.Clients.Office.Excel.Functions.SPG($A198, "IQ_DILUT_EPS_AFTER_EXTRA", Y$3)</f>
        <v>-0.14299999999999999</v>
      </c>
      <c r="Z198" s="9" cm="1">
        <f t="array" ref="Z198">_xll.SNL.Clients.Office.Excel.Functions.SPG($A198, "IQ_DILUT_EPS_AFTER_EXTRA", Z$3)</f>
        <v>-5.8999999999999997E-2</v>
      </c>
    </row>
    <row r="199" spans="1:26" x14ac:dyDescent="0.3">
      <c r="A199" s="11" t="s">
        <v>1225</v>
      </c>
      <c r="B199" s="9" cm="1">
        <f t="array" ref="B199">_xll.SNL.Clients.Office.Excel.Functions.SPG($A199, "IQ_DILUT_EPS_AFTER_EXTRA", B$3)</f>
        <v>0.33400000000000002</v>
      </c>
      <c r="C199" s="9" cm="1">
        <f t="array" ref="C199">_xll.SNL.Clients.Office.Excel.Functions.SPG($A199, "IQ_DILUT_EPS_AFTER_EXTRA", C$3)</f>
        <v>0.40100000000000002</v>
      </c>
      <c r="D199" s="9" cm="1">
        <f t="array" ref="D199">_xll.SNL.Clients.Office.Excel.Functions.SPG($A199, "IQ_DILUT_EPS_AFTER_EXTRA", D$3)</f>
        <v>0.21099999999999999</v>
      </c>
      <c r="E199" s="9" cm="1">
        <f t="array" ref="E199">_xll.SNL.Clients.Office.Excel.Functions.SPG($A199, "IQ_DILUT_EPS_AFTER_EXTRA", E$3)</f>
        <v>0.245</v>
      </c>
      <c r="F199" s="9" cm="1">
        <f t="array" ref="F199">_xll.SNL.Clients.Office.Excel.Functions.SPG($A199, "IQ_DILUT_EPS_AFTER_EXTRA", F$3)</f>
        <v>0.28799999999999998</v>
      </c>
      <c r="G199" s="9" cm="1">
        <f t="array" ref="G199">_xll.SNL.Clients.Office.Excel.Functions.SPG($A199, "IQ_DILUT_EPS_AFTER_EXTRA", G$3)</f>
        <v>0.35899999999999999</v>
      </c>
      <c r="H199" s="9" cm="1">
        <f t="array" ref="H199">_xll.SNL.Clients.Office.Excel.Functions.SPG($A199, "IQ_DILUT_EPS_AFTER_EXTRA", H$3)</f>
        <v>0.14599999999999999</v>
      </c>
      <c r="I199" s="9" cm="1">
        <f t="array" ref="I199">_xll.SNL.Clients.Office.Excel.Functions.SPG($A199, "IQ_DILUT_EPS_AFTER_EXTRA", I$3)</f>
        <v>0.24</v>
      </c>
      <c r="J199" s="9" cm="1">
        <f t="array" ref="J199">_xll.SNL.Clients.Office.Excel.Functions.SPG($A199, "IQ_DILUT_EPS_AFTER_EXTRA", J$3)</f>
        <v>-0.122</v>
      </c>
      <c r="K199" s="9" cm="1">
        <f t="array" ref="K199">_xll.SNL.Clients.Office.Excel.Functions.SPG($A199, "IQ_DILUT_EPS_AFTER_EXTRA", K$3)</f>
        <v>0.254</v>
      </c>
      <c r="L199" s="9" cm="1">
        <f t="array" ref="L199">_xll.SNL.Clients.Office.Excel.Functions.SPG($A199, "IQ_DILUT_EPS_AFTER_EXTRA", L$3)</f>
        <v>0.112</v>
      </c>
      <c r="M199" s="9" cm="1">
        <f t="array" ref="M199">_xll.SNL.Clients.Office.Excel.Functions.SPG($A199, "IQ_DILUT_EPS_AFTER_EXTRA", M$3)</f>
        <v>0.17100000000000001</v>
      </c>
      <c r="N199" s="9" cm="1">
        <f t="array" ref="N199">_xll.SNL.Clients.Office.Excel.Functions.SPG($A199, "IQ_DILUT_EPS_AFTER_EXTRA", N$3)</f>
        <v>0.20300000000000001</v>
      </c>
      <c r="O199" s="9" cm="1">
        <f t="array" ref="O199">_xll.SNL.Clients.Office.Excel.Functions.SPG($A199, "IQ_DILUT_EPS_AFTER_EXTRA", O$3)</f>
        <v>0.215</v>
      </c>
      <c r="P199" s="9" cm="1">
        <f t="array" ref="P199">_xll.SNL.Clients.Office.Excel.Functions.SPG($A199, "IQ_DILUT_EPS_AFTER_EXTRA", P$3)</f>
        <v>2.1000000000000001E-2</v>
      </c>
      <c r="Q199" s="9" cm="1">
        <f t="array" ref="Q199">_xll.SNL.Clients.Office.Excel.Functions.SPG($A199, "IQ_DILUT_EPS_AFTER_EXTRA", Q$3)</f>
        <v>-0.05</v>
      </c>
      <c r="R199" s="9" cm="1">
        <f t="array" ref="R199">_xll.SNL.Clients.Office.Excel.Functions.SPG($A199, "IQ_DILUT_EPS_AFTER_EXTRA", R$3)</f>
        <v>9.6000000000000002E-2</v>
      </c>
      <c r="S199" s="9" cm="1">
        <f t="array" ref="S199">_xll.SNL.Clients.Office.Excel.Functions.SPG($A199, "IQ_DILUT_EPS_AFTER_EXTRA", S$3)</f>
        <v>7.8E-2</v>
      </c>
      <c r="T199" s="9" cm="1">
        <f t="array" ref="T199">_xll.SNL.Clients.Office.Excel.Functions.SPG($A199, "IQ_DILUT_EPS_AFTER_EXTRA", T$3)</f>
        <v>-0.43099999999999999</v>
      </c>
      <c r="U199" s="9" cm="1">
        <f t="array" ref="U199">_xll.SNL.Clients.Office.Excel.Functions.SPG($A199, "IQ_DILUT_EPS_AFTER_EXTRA", U$3)</f>
        <v>-0.1</v>
      </c>
      <c r="V199" s="9" cm="1">
        <f t="array" ref="V199">_xll.SNL.Clients.Office.Excel.Functions.SPG($A199, "IQ_DILUT_EPS_AFTER_EXTRA", V$3)</f>
        <v>-0.74</v>
      </c>
      <c r="W199" s="9" cm="1">
        <f t="array" ref="W199">_xll.SNL.Clients.Office.Excel.Functions.SPG($A199, "IQ_DILUT_EPS_AFTER_EXTRA", W$3)</f>
        <v>0.02</v>
      </c>
      <c r="X199" s="9" cm="1">
        <f t="array" ref="X199">_xll.SNL.Clients.Office.Excel.Functions.SPG($A199, "IQ_DILUT_EPS_AFTER_EXTRA", X$3)</f>
        <v>-1.2E-2</v>
      </c>
      <c r="Y199" s="9" cm="1">
        <f t="array" ref="Y199">_xll.SNL.Clients.Office.Excel.Functions.SPG($A199, "IQ_DILUT_EPS_AFTER_EXTRA", Y$3)</f>
        <v>5.6000000000000001E-2</v>
      </c>
      <c r="Z199" s="9" cm="1">
        <f t="array" ref="Z199">_xll.SNL.Clients.Office.Excel.Functions.SPG($A199, "IQ_DILUT_EPS_AFTER_EXTRA", Z$3)</f>
        <v>0.06</v>
      </c>
    </row>
    <row r="200" spans="1:26" x14ac:dyDescent="0.3">
      <c r="A200" s="11" t="s">
        <v>1226</v>
      </c>
      <c r="B200" s="9" cm="1">
        <f t="array" ref="B200">_xll.SNL.Clients.Office.Excel.Functions.SPG($A200, "IQ_DILUT_EPS_AFTER_EXTRA", B$3)</f>
        <v>0.84</v>
      </c>
      <c r="C200" s="9" cm="1">
        <f t="array" ref="C200">_xll.SNL.Clients.Office.Excel.Functions.SPG($A200, "IQ_DILUT_EPS_AFTER_EXTRA", C$3)</f>
        <v>0.81</v>
      </c>
      <c r="D200" s="9" cm="1">
        <f t="array" ref="D200">_xll.SNL.Clients.Office.Excel.Functions.SPG($A200, "IQ_DILUT_EPS_AFTER_EXTRA", D$3)</f>
        <v>0.219</v>
      </c>
      <c r="E200" s="9" cm="1">
        <f t="array" ref="E200">_xll.SNL.Clients.Office.Excel.Functions.SPG($A200, "IQ_DILUT_EPS_AFTER_EXTRA", E$3)</f>
        <v>0.85</v>
      </c>
      <c r="F200" s="9" cm="1">
        <f t="array" ref="F200">_xll.SNL.Clients.Office.Excel.Functions.SPG($A200, "IQ_DILUT_EPS_AFTER_EXTRA", F$3)</f>
        <v>0.59</v>
      </c>
      <c r="G200" s="9" cm="1">
        <f t="array" ref="G200">_xll.SNL.Clients.Office.Excel.Functions.SPG($A200, "IQ_DILUT_EPS_AFTER_EXTRA", G$3)</f>
        <v>0.627</v>
      </c>
      <c r="H200" s="9" cm="1">
        <f t="array" ref="H200">_xll.SNL.Clients.Office.Excel.Functions.SPG($A200, "IQ_DILUT_EPS_AFTER_EXTRA", H$3)</f>
        <v>0.41</v>
      </c>
      <c r="I200" s="9" cm="1">
        <f t="array" ref="I200">_xll.SNL.Clients.Office.Excel.Functions.SPG($A200, "IQ_DILUT_EPS_AFTER_EXTRA", I$3)</f>
        <v>0.75</v>
      </c>
      <c r="J200" s="9" cm="1">
        <f t="array" ref="J200">_xll.SNL.Clients.Office.Excel.Functions.SPG($A200, "IQ_DILUT_EPS_AFTER_EXTRA", J$3)</f>
        <v>0.77900000000000003</v>
      </c>
      <c r="K200" s="9" cm="1">
        <f t="array" ref="K200">_xll.SNL.Clients.Office.Excel.Functions.SPG($A200, "IQ_DILUT_EPS_AFTER_EXTRA", K$3)</f>
        <v>0.81100000000000005</v>
      </c>
      <c r="L200" s="9" cm="1">
        <f t="array" ref="L200">_xll.SNL.Clients.Office.Excel.Functions.SPG($A200, "IQ_DILUT_EPS_AFTER_EXTRA", L$3)</f>
        <v>0.67900000000000005</v>
      </c>
      <c r="M200" s="9" cm="1">
        <f t="array" ref="M200">_xll.SNL.Clients.Office.Excel.Functions.SPG($A200, "IQ_DILUT_EPS_AFTER_EXTRA", M$3)</f>
        <v>0.41</v>
      </c>
      <c r="N200" s="9" cm="1">
        <f t="array" ref="N200">_xll.SNL.Clients.Office.Excel.Functions.SPG($A200, "IQ_DILUT_EPS_AFTER_EXTRA", N$3)</f>
        <v>0.74</v>
      </c>
      <c r="O200" s="9" cm="1">
        <f t="array" ref="O200">_xll.SNL.Clients.Office.Excel.Functions.SPG($A200, "IQ_DILUT_EPS_AFTER_EXTRA", O$3)</f>
        <v>1.02</v>
      </c>
      <c r="P200" s="9" cm="1">
        <f t="array" ref="P200">_xll.SNL.Clients.Office.Excel.Functions.SPG($A200, "IQ_DILUT_EPS_AFTER_EXTRA", P$3)</f>
        <v>0.94</v>
      </c>
      <c r="Q200" s="9" cm="1">
        <f t="array" ref="Q200">_xll.SNL.Clients.Office.Excel.Functions.SPG($A200, "IQ_DILUT_EPS_AFTER_EXTRA", Q$3)</f>
        <v>0.9</v>
      </c>
      <c r="R200" s="9" cm="1">
        <f t="array" ref="R200">_xll.SNL.Clients.Office.Excel.Functions.SPG($A200, "IQ_DILUT_EPS_AFTER_EXTRA", R$3)</f>
        <v>1.1000000000000001</v>
      </c>
      <c r="S200" s="9" cm="1">
        <f t="array" ref="S200">_xll.SNL.Clients.Office.Excel.Functions.SPG($A200, "IQ_DILUT_EPS_AFTER_EXTRA", S$3)</f>
        <v>0.95199999999999996</v>
      </c>
      <c r="T200" s="9" cm="1">
        <f t="array" ref="T200">_xll.SNL.Clients.Office.Excel.Functions.SPG($A200, "IQ_DILUT_EPS_AFTER_EXTRA", T$3)</f>
        <v>-0.14000000000000001</v>
      </c>
      <c r="U200" s="9" cm="1">
        <f t="array" ref="U200">_xll.SNL.Clients.Office.Excel.Functions.SPG($A200, "IQ_DILUT_EPS_AFTER_EXTRA", U$3)</f>
        <v>0.7</v>
      </c>
      <c r="V200" s="9" cm="1">
        <f t="array" ref="V200">_xll.SNL.Clients.Office.Excel.Functions.SPG($A200, "IQ_DILUT_EPS_AFTER_EXTRA", V$3)</f>
        <v>0.02</v>
      </c>
      <c r="W200" s="9" cm="1">
        <f t="array" ref="W200">_xll.SNL.Clients.Office.Excel.Functions.SPG($A200, "IQ_DILUT_EPS_AFTER_EXTRA", W$3)</f>
        <v>0.68</v>
      </c>
      <c r="X200" s="9" cm="1">
        <f t="array" ref="X200">_xll.SNL.Clients.Office.Excel.Functions.SPG($A200, "IQ_DILUT_EPS_AFTER_EXTRA", X$3)</f>
        <v>0.76</v>
      </c>
      <c r="Y200" s="9" cm="1">
        <f t="array" ref="Y200">_xll.SNL.Clients.Office.Excel.Functions.SPG($A200, "IQ_DILUT_EPS_AFTER_EXTRA", Y$3)</f>
        <v>0.59</v>
      </c>
      <c r="Z200" s="9" cm="1">
        <f t="array" ref="Z200">_xll.SNL.Clients.Office.Excel.Functions.SPG($A200, "IQ_DILUT_EPS_AFTER_EXTRA", Z$3)</f>
        <v>0.62</v>
      </c>
    </row>
    <row r="201" spans="1:26" x14ac:dyDescent="0.3">
      <c r="A201" s="11" t="s">
        <v>1227</v>
      </c>
      <c r="B201" s="9" cm="1">
        <f t="array" ref="B201">_xll.SNL.Clients.Office.Excel.Functions.SPG($A201, "IQ_DILUT_EPS_AFTER_EXTRA", B$3)</f>
        <v>0.75</v>
      </c>
      <c r="C201" s="9" cm="1">
        <f t="array" ref="C201">_xll.SNL.Clients.Office.Excel.Functions.SPG($A201, "IQ_DILUT_EPS_AFTER_EXTRA", C$3)</f>
        <v>0.79700000000000004</v>
      </c>
      <c r="D201" s="9" cm="1">
        <f t="array" ref="D201">_xll.SNL.Clients.Office.Excel.Functions.SPG($A201, "IQ_DILUT_EPS_AFTER_EXTRA", D$3)</f>
        <v>0.87</v>
      </c>
      <c r="E201" s="9" cm="1">
        <f t="array" ref="E201">_xll.SNL.Clients.Office.Excel.Functions.SPG($A201, "IQ_DILUT_EPS_AFTER_EXTRA", E$3)</f>
        <v>0.99</v>
      </c>
      <c r="F201" s="9" cm="1">
        <f t="array" ref="F201">_xll.SNL.Clients.Office.Excel.Functions.SPG($A201, "IQ_DILUT_EPS_AFTER_EXTRA", F$3)</f>
        <v>0.84</v>
      </c>
      <c r="G201" s="9" cm="1">
        <f t="array" ref="G201">_xll.SNL.Clients.Office.Excel.Functions.SPG($A201, "IQ_DILUT_EPS_AFTER_EXTRA", G$3)</f>
        <v>0.752</v>
      </c>
      <c r="H201" s="9" cm="1">
        <f t="array" ref="H201">_xll.SNL.Clients.Office.Excel.Functions.SPG($A201, "IQ_DILUT_EPS_AFTER_EXTRA", H$3)</f>
        <v>0.71</v>
      </c>
      <c r="I201" s="9" cm="1">
        <f t="array" ref="I201">_xll.SNL.Clients.Office.Excel.Functions.SPG($A201, "IQ_DILUT_EPS_AFTER_EXTRA", I$3)</f>
        <v>0.66</v>
      </c>
      <c r="J201" s="9" cm="1">
        <f t="array" ref="J201">_xll.SNL.Clients.Office.Excel.Functions.SPG($A201, "IQ_DILUT_EPS_AFTER_EXTRA", J$3)</f>
        <v>0.45</v>
      </c>
      <c r="K201" s="9" cm="1">
        <f t="array" ref="K201">_xll.SNL.Clients.Office.Excel.Functions.SPG($A201, "IQ_DILUT_EPS_AFTER_EXTRA", K$3)</f>
        <v>0.57199999999999995</v>
      </c>
      <c r="L201" s="9" cm="1">
        <f t="array" ref="L201">_xll.SNL.Clients.Office.Excel.Functions.SPG($A201, "IQ_DILUT_EPS_AFTER_EXTRA", L$3)</f>
        <v>0.52</v>
      </c>
      <c r="M201" s="9" cm="1">
        <f t="array" ref="M201">_xll.SNL.Clients.Office.Excel.Functions.SPG($A201, "IQ_DILUT_EPS_AFTER_EXTRA", M$3)</f>
        <v>0.55000000000000004</v>
      </c>
      <c r="N201" s="9" cm="1">
        <f t="array" ref="N201">_xll.SNL.Clients.Office.Excel.Functions.SPG($A201, "IQ_DILUT_EPS_AFTER_EXTRA", N$3)</f>
        <v>0.33</v>
      </c>
      <c r="O201" s="9" cm="1">
        <f t="array" ref="O201">_xll.SNL.Clients.Office.Excel.Functions.SPG($A201, "IQ_DILUT_EPS_AFTER_EXTRA", O$3)</f>
        <v>0.32</v>
      </c>
      <c r="P201" s="9" cm="1">
        <f t="array" ref="P201">_xll.SNL.Clients.Office.Excel.Functions.SPG($A201, "IQ_DILUT_EPS_AFTER_EXTRA", P$3)</f>
        <v>0.47</v>
      </c>
      <c r="Q201" s="9" cm="1">
        <f t="array" ref="Q201">_xll.SNL.Clients.Office.Excel.Functions.SPG($A201, "IQ_DILUT_EPS_AFTER_EXTRA", Q$3)</f>
        <v>0.48</v>
      </c>
      <c r="R201" s="9" cm="1">
        <f t="array" ref="R201">_xll.SNL.Clients.Office.Excel.Functions.SPG($A201, "IQ_DILUT_EPS_AFTER_EXTRA", R$3)</f>
        <v>0.36</v>
      </c>
      <c r="S201" s="9" t="str" cm="1">
        <f t="array" ref="S201">_xll.SNL.Clients.Office.Excel.Functions.SPG($A201, "IQ_DILUT_EPS_AFTER_EXTRA", S$3)</f>
        <v>NA</v>
      </c>
      <c r="T201" s="9" cm="1">
        <f t="array" ref="T201">_xll.SNL.Clients.Office.Excel.Functions.SPG($A201, "IQ_DILUT_EPS_AFTER_EXTRA", T$3)</f>
        <v>0.41</v>
      </c>
      <c r="U201" s="9" cm="1">
        <f t="array" ref="U201">_xll.SNL.Clients.Office.Excel.Functions.SPG($A201, "IQ_DILUT_EPS_AFTER_EXTRA", U$3)</f>
        <v>0.35</v>
      </c>
      <c r="V201" s="9" cm="1">
        <f t="array" ref="V201">_xll.SNL.Clients.Office.Excel.Functions.SPG($A201, "IQ_DILUT_EPS_AFTER_EXTRA", V$3)</f>
        <v>0.38</v>
      </c>
      <c r="W201" s="9" t="str" cm="1">
        <f t="array" ref="W201">_xll.SNL.Clients.Office.Excel.Functions.SPG($A201, "IQ_DILUT_EPS_AFTER_EXTRA", W$3)</f>
        <v>NA</v>
      </c>
      <c r="X201" s="9" cm="1">
        <f t="array" ref="X201">_xll.SNL.Clients.Office.Excel.Functions.SPG($A201, "IQ_DILUT_EPS_AFTER_EXTRA", X$3)</f>
        <v>0.46</v>
      </c>
      <c r="Y201" s="9" cm="1">
        <f t="array" ref="Y201">_xll.SNL.Clients.Office.Excel.Functions.SPG($A201, "IQ_DILUT_EPS_AFTER_EXTRA", Y$3)</f>
        <v>0.54</v>
      </c>
      <c r="Z201" s="9" cm="1">
        <f t="array" ref="Z201">_xll.SNL.Clients.Office.Excel.Functions.SPG($A201, "IQ_DILUT_EPS_AFTER_EXTRA", Z$3)</f>
        <v>0.28999999999999998</v>
      </c>
    </row>
    <row r="202" spans="1:26" x14ac:dyDescent="0.3">
      <c r="A202" s="11" t="s">
        <v>1228</v>
      </c>
      <c r="B202" s="9" cm="1">
        <f t="array" ref="B202">_xll.SNL.Clients.Office.Excel.Functions.SPG($A202, "IQ_DILUT_EPS_AFTER_EXTRA", B$3)</f>
        <v>0.879</v>
      </c>
      <c r="C202" s="9" cm="1">
        <f t="array" ref="C202">_xll.SNL.Clients.Office.Excel.Functions.SPG($A202, "IQ_DILUT_EPS_AFTER_EXTRA", C$3)</f>
        <v>8.5999999999999993E-2</v>
      </c>
      <c r="D202" s="9" cm="1">
        <f t="array" ref="D202">_xll.SNL.Clients.Office.Excel.Functions.SPG($A202, "IQ_DILUT_EPS_AFTER_EXTRA", D$3)</f>
        <v>0.45200000000000001</v>
      </c>
      <c r="E202" s="9" cm="1">
        <f t="array" ref="E202">_xll.SNL.Clients.Office.Excel.Functions.SPG($A202, "IQ_DILUT_EPS_AFTER_EXTRA", E$3)</f>
        <v>0.69599999999999995</v>
      </c>
      <c r="F202" s="9" cm="1">
        <f t="array" ref="F202">_xll.SNL.Clients.Office.Excel.Functions.SPG($A202, "IQ_DILUT_EPS_AFTER_EXTRA", F$3)</f>
        <v>0.61299999999999999</v>
      </c>
      <c r="G202" s="9" cm="1">
        <f t="array" ref="G202">_xll.SNL.Clients.Office.Excel.Functions.SPG($A202, "IQ_DILUT_EPS_AFTER_EXTRA", G$3)</f>
        <v>0.71699999999999997</v>
      </c>
      <c r="H202" s="9" cm="1">
        <f t="array" ref="H202">_xll.SNL.Clients.Office.Excel.Functions.SPG($A202, "IQ_DILUT_EPS_AFTER_EXTRA", H$3)</f>
        <v>0.72599999999999998</v>
      </c>
      <c r="I202" s="9" cm="1">
        <f t="array" ref="I202">_xll.SNL.Clients.Office.Excel.Functions.SPG($A202, "IQ_DILUT_EPS_AFTER_EXTRA", I$3)</f>
        <v>0.71499999999999997</v>
      </c>
      <c r="J202" s="9" cm="1">
        <f t="array" ref="J202">_xll.SNL.Clients.Office.Excel.Functions.SPG($A202, "IQ_DILUT_EPS_AFTER_EXTRA", J$3)</f>
        <v>0.36899999999999999</v>
      </c>
      <c r="K202" s="9" cm="1">
        <f t="array" ref="K202">_xll.SNL.Clients.Office.Excel.Functions.SPG($A202, "IQ_DILUT_EPS_AFTER_EXTRA", K$3)</f>
        <v>1.073</v>
      </c>
      <c r="L202" s="9" cm="1">
        <f t="array" ref="L202">_xll.SNL.Clients.Office.Excel.Functions.SPG($A202, "IQ_DILUT_EPS_AFTER_EXTRA", L$3)</f>
        <v>1.0629999999999999</v>
      </c>
      <c r="M202" s="9" cm="1">
        <f t="array" ref="M202">_xll.SNL.Clients.Office.Excel.Functions.SPG($A202, "IQ_DILUT_EPS_AFTER_EXTRA", M$3)</f>
        <v>1.026</v>
      </c>
      <c r="N202" s="9" cm="1">
        <f t="array" ref="N202">_xll.SNL.Clients.Office.Excel.Functions.SPG($A202, "IQ_DILUT_EPS_AFTER_EXTRA", N$3)</f>
        <v>0.95299999999999996</v>
      </c>
      <c r="O202" s="9" cm="1">
        <f t="array" ref="O202">_xll.SNL.Clients.Office.Excel.Functions.SPG($A202, "IQ_DILUT_EPS_AFTER_EXTRA", O$3)</f>
        <v>0.30399999999999999</v>
      </c>
      <c r="P202" s="9" cm="1">
        <f t="array" ref="P202">_xll.SNL.Clients.Office.Excel.Functions.SPG($A202, "IQ_DILUT_EPS_AFTER_EXTRA", P$3)</f>
        <v>0.96899999999999997</v>
      </c>
      <c r="Q202" s="9" cm="1">
        <f t="array" ref="Q202">_xll.SNL.Clients.Office.Excel.Functions.SPG($A202, "IQ_DILUT_EPS_AFTER_EXTRA", Q$3)</f>
        <v>1.028</v>
      </c>
      <c r="R202" s="9" cm="1">
        <f t="array" ref="R202">_xll.SNL.Clients.Office.Excel.Functions.SPG($A202, "IQ_DILUT_EPS_AFTER_EXTRA", R$3)</f>
        <v>0.98799999999999999</v>
      </c>
      <c r="S202" s="9" cm="1">
        <f t="array" ref="S202">_xll.SNL.Clients.Office.Excel.Functions.SPG($A202, "IQ_DILUT_EPS_AFTER_EXTRA", S$3)</f>
        <v>0.82199999999999995</v>
      </c>
      <c r="T202" s="9" cm="1">
        <f t="array" ref="T202">_xll.SNL.Clients.Office.Excel.Functions.SPG($A202, "IQ_DILUT_EPS_AFTER_EXTRA", T$3)</f>
        <v>0.80500000000000005</v>
      </c>
      <c r="U202" s="9" cm="1">
        <f t="array" ref="U202">_xll.SNL.Clients.Office.Excel.Functions.SPG($A202, "IQ_DILUT_EPS_AFTER_EXTRA", U$3)</f>
        <v>0.56399999999999995</v>
      </c>
      <c r="V202" s="9" cm="1">
        <f t="array" ref="V202">_xll.SNL.Clients.Office.Excel.Functions.SPG($A202, "IQ_DILUT_EPS_AFTER_EXTRA", V$3)</f>
        <v>0.61799999999999999</v>
      </c>
      <c r="W202" s="9" cm="1">
        <f t="array" ref="W202">_xll.SNL.Clients.Office.Excel.Functions.SPG($A202, "IQ_DILUT_EPS_AFTER_EXTRA", W$3)</f>
        <v>0.70099999999999996</v>
      </c>
      <c r="X202" s="9" cm="1">
        <f t="array" ref="X202">_xll.SNL.Clients.Office.Excel.Functions.SPG($A202, "IQ_DILUT_EPS_AFTER_EXTRA", X$3)</f>
        <v>0.84299999999999997</v>
      </c>
      <c r="Y202" s="9" cm="1">
        <f t="array" ref="Y202">_xll.SNL.Clients.Office.Excel.Functions.SPG($A202, "IQ_DILUT_EPS_AFTER_EXTRA", Y$3)</f>
        <v>0.80100000000000005</v>
      </c>
      <c r="Z202" s="9" cm="1">
        <f t="array" ref="Z202">_xll.SNL.Clients.Office.Excel.Functions.SPG($A202, "IQ_DILUT_EPS_AFTER_EXTRA", Z$3)</f>
        <v>0.75</v>
      </c>
    </row>
    <row r="203" spans="1:26" x14ac:dyDescent="0.3">
      <c r="A203" s="11" t="s">
        <v>1229</v>
      </c>
      <c r="B203" s="9" cm="1">
        <f t="array" ref="B203">_xll.SNL.Clients.Office.Excel.Functions.SPG($A203, "IQ_DILUT_EPS_AFTER_EXTRA", B$3)</f>
        <v>0.47</v>
      </c>
      <c r="C203" s="9" cm="1">
        <f t="array" ref="C203">_xll.SNL.Clients.Office.Excel.Functions.SPG($A203, "IQ_DILUT_EPS_AFTER_EXTRA", C$3)</f>
        <v>0.46</v>
      </c>
      <c r="D203" s="9" cm="1">
        <f t="array" ref="D203">_xll.SNL.Clients.Office.Excel.Functions.SPG($A203, "IQ_DILUT_EPS_AFTER_EXTRA", D$3)</f>
        <v>0.45</v>
      </c>
      <c r="E203" s="9" cm="1">
        <f t="array" ref="E203">_xll.SNL.Clients.Office.Excel.Functions.SPG($A203, "IQ_DILUT_EPS_AFTER_EXTRA", E$3)</f>
        <v>0.46</v>
      </c>
      <c r="F203" s="9" cm="1">
        <f t="array" ref="F203">_xll.SNL.Clients.Office.Excel.Functions.SPG($A203, "IQ_DILUT_EPS_AFTER_EXTRA", F$3)</f>
        <v>0.439</v>
      </c>
      <c r="G203" s="9" cm="1">
        <f t="array" ref="G203">_xll.SNL.Clients.Office.Excel.Functions.SPG($A203, "IQ_DILUT_EPS_AFTER_EXTRA", G$3)</f>
        <v>0.46100000000000002</v>
      </c>
      <c r="H203" s="9" cm="1">
        <f t="array" ref="H203">_xll.SNL.Clients.Office.Excel.Functions.SPG($A203, "IQ_DILUT_EPS_AFTER_EXTRA", H$3)</f>
        <v>0.46</v>
      </c>
      <c r="I203" s="9" cm="1">
        <f t="array" ref="I203">_xll.SNL.Clients.Office.Excel.Functions.SPG($A203, "IQ_DILUT_EPS_AFTER_EXTRA", I$3)</f>
        <v>0.39</v>
      </c>
      <c r="J203" s="9" cm="1">
        <f t="array" ref="J203">_xll.SNL.Clients.Office.Excel.Functions.SPG($A203, "IQ_DILUT_EPS_AFTER_EXTRA", J$3)</f>
        <v>0.39</v>
      </c>
      <c r="K203" s="9" cm="1">
        <f t="array" ref="K203">_xll.SNL.Clients.Office.Excel.Functions.SPG($A203, "IQ_DILUT_EPS_AFTER_EXTRA", K$3)</f>
        <v>0.39800000000000002</v>
      </c>
      <c r="L203" s="9" cm="1">
        <f t="array" ref="L203">_xll.SNL.Clients.Office.Excel.Functions.SPG($A203, "IQ_DILUT_EPS_AFTER_EXTRA", L$3)</f>
        <v>0.39800000000000002</v>
      </c>
      <c r="M203" s="9" cm="1">
        <f t="array" ref="M203">_xll.SNL.Clients.Office.Excel.Functions.SPG($A203, "IQ_DILUT_EPS_AFTER_EXTRA", M$3)</f>
        <v>0.38</v>
      </c>
      <c r="N203" s="9" cm="1">
        <f t="array" ref="N203">_xll.SNL.Clients.Office.Excel.Functions.SPG($A203, "IQ_DILUT_EPS_AFTER_EXTRA", N$3)</f>
        <v>0.41</v>
      </c>
      <c r="O203" s="9" cm="1">
        <f t="array" ref="O203">_xll.SNL.Clients.Office.Excel.Functions.SPG($A203, "IQ_DILUT_EPS_AFTER_EXTRA", O$3)</f>
        <v>0.35099999999999998</v>
      </c>
      <c r="P203" s="9" cm="1">
        <f t="array" ref="P203">_xll.SNL.Clients.Office.Excel.Functions.SPG($A203, "IQ_DILUT_EPS_AFTER_EXTRA", P$3)</f>
        <v>0.36</v>
      </c>
      <c r="Q203" s="9" cm="1">
        <f t="array" ref="Q203">_xll.SNL.Clients.Office.Excel.Functions.SPG($A203, "IQ_DILUT_EPS_AFTER_EXTRA", Q$3)</f>
        <v>0.32700000000000001</v>
      </c>
      <c r="R203" s="9" cm="1">
        <f t="array" ref="R203">_xll.SNL.Clients.Office.Excel.Functions.SPG($A203, "IQ_DILUT_EPS_AFTER_EXTRA", R$3)</f>
        <v>0.27900000000000003</v>
      </c>
      <c r="S203" s="9" cm="1">
        <f t="array" ref="S203">_xll.SNL.Clients.Office.Excel.Functions.SPG($A203, "IQ_DILUT_EPS_AFTER_EXTRA", S$3)</f>
        <v>0.22800000000000001</v>
      </c>
      <c r="T203" s="9" cm="1">
        <f t="array" ref="T203">_xll.SNL.Clients.Office.Excel.Functions.SPG($A203, "IQ_DILUT_EPS_AFTER_EXTRA", T$3)</f>
        <v>0.129</v>
      </c>
      <c r="U203" s="9" cm="1">
        <f t="array" ref="U203">_xll.SNL.Clients.Office.Excel.Functions.SPG($A203, "IQ_DILUT_EPS_AFTER_EXTRA", U$3)</f>
        <v>0.09</v>
      </c>
      <c r="V203" s="9" cm="1">
        <f t="array" ref="V203">_xll.SNL.Clients.Office.Excel.Functions.SPG($A203, "IQ_DILUT_EPS_AFTER_EXTRA", V$3)</f>
        <v>7.0000000000000001E-3</v>
      </c>
      <c r="W203" s="9" cm="1">
        <f t="array" ref="W203">_xll.SNL.Clients.Office.Excel.Functions.SPG($A203, "IQ_DILUT_EPS_AFTER_EXTRA", W$3)</f>
        <v>0.16500000000000001</v>
      </c>
      <c r="X203" s="9" cm="1">
        <f t="array" ref="X203">_xll.SNL.Clients.Office.Excel.Functions.SPG($A203, "IQ_DILUT_EPS_AFTER_EXTRA", X$3)</f>
        <v>0.21</v>
      </c>
      <c r="Y203" s="9" cm="1">
        <f t="array" ref="Y203">_xll.SNL.Clients.Office.Excel.Functions.SPG($A203, "IQ_DILUT_EPS_AFTER_EXTRA", Y$3)</f>
        <v>0.187</v>
      </c>
      <c r="Z203" s="9" cm="1">
        <f t="array" ref="Z203">_xll.SNL.Clients.Office.Excel.Functions.SPG($A203, "IQ_DILUT_EPS_AFTER_EXTRA", Z$3)</f>
        <v>0.19700000000000001</v>
      </c>
    </row>
    <row r="204" spans="1:26" x14ac:dyDescent="0.3">
      <c r="A204" s="11" t="s">
        <v>1230</v>
      </c>
      <c r="B204" s="9" cm="1">
        <f t="array" ref="B204">_xll.SNL.Clients.Office.Excel.Functions.SPG($A204, "IQ_DILUT_EPS_AFTER_EXTRA", B$3)</f>
        <v>0.32</v>
      </c>
      <c r="C204" s="9" cm="1">
        <f t="array" ref="C204">_xll.SNL.Clients.Office.Excel.Functions.SPG($A204, "IQ_DILUT_EPS_AFTER_EXTRA", C$3)</f>
        <v>0.35</v>
      </c>
      <c r="D204" s="9" cm="1">
        <f t="array" ref="D204">_xll.SNL.Clients.Office.Excel.Functions.SPG($A204, "IQ_DILUT_EPS_AFTER_EXTRA", D$3)</f>
        <v>0.31</v>
      </c>
      <c r="E204" s="9" cm="1">
        <f t="array" ref="E204">_xll.SNL.Clients.Office.Excel.Functions.SPG($A204, "IQ_DILUT_EPS_AFTER_EXTRA", E$3)</f>
        <v>0.36</v>
      </c>
      <c r="F204" s="9" cm="1">
        <f t="array" ref="F204">_xll.SNL.Clients.Office.Excel.Functions.SPG($A204, "IQ_DILUT_EPS_AFTER_EXTRA", F$3)</f>
        <v>0.36799999999999999</v>
      </c>
      <c r="G204" s="9" cm="1">
        <f t="array" ref="G204">_xll.SNL.Clients.Office.Excel.Functions.SPG($A204, "IQ_DILUT_EPS_AFTER_EXTRA", G$3)</f>
        <v>0.438</v>
      </c>
      <c r="H204" s="9" cm="1">
        <f t="array" ref="H204">_xll.SNL.Clients.Office.Excel.Functions.SPG($A204, "IQ_DILUT_EPS_AFTER_EXTRA", H$3)</f>
        <v>0.38</v>
      </c>
      <c r="I204" s="9" cm="1">
        <f t="array" ref="I204">_xll.SNL.Clients.Office.Excel.Functions.SPG($A204, "IQ_DILUT_EPS_AFTER_EXTRA", I$3)</f>
        <v>0.41699999999999998</v>
      </c>
      <c r="J204" s="9" cm="1">
        <f t="array" ref="J204">_xll.SNL.Clients.Office.Excel.Functions.SPG($A204, "IQ_DILUT_EPS_AFTER_EXTRA", J$3)</f>
        <v>0.3</v>
      </c>
      <c r="K204" s="9" cm="1">
        <f t="array" ref="K204">_xll.SNL.Clients.Office.Excel.Functions.SPG($A204, "IQ_DILUT_EPS_AFTER_EXTRA", K$3)</f>
        <v>0.38200000000000001</v>
      </c>
      <c r="L204" s="9" cm="1">
        <f t="array" ref="L204">_xll.SNL.Clients.Office.Excel.Functions.SPG($A204, "IQ_DILUT_EPS_AFTER_EXTRA", L$3)</f>
        <v>0.36</v>
      </c>
      <c r="M204" s="9" cm="1">
        <f t="array" ref="M204">_xll.SNL.Clients.Office.Excel.Functions.SPG($A204, "IQ_DILUT_EPS_AFTER_EXTRA", M$3)</f>
        <v>0.32700000000000001</v>
      </c>
      <c r="N204" s="9" cm="1">
        <f t="array" ref="N204">_xll.SNL.Clients.Office.Excel.Functions.SPG($A204, "IQ_DILUT_EPS_AFTER_EXTRA", N$3)</f>
        <v>0.28999999999999998</v>
      </c>
      <c r="O204" s="9" cm="1">
        <f t="array" ref="O204">_xll.SNL.Clients.Office.Excel.Functions.SPG($A204, "IQ_DILUT_EPS_AFTER_EXTRA", O$3)</f>
        <v>0.36</v>
      </c>
      <c r="P204" s="9" cm="1">
        <f t="array" ref="P204">_xll.SNL.Clients.Office.Excel.Functions.SPG($A204, "IQ_DILUT_EPS_AFTER_EXTRA", P$3)</f>
        <v>0.35699999999999998</v>
      </c>
      <c r="Q204" s="9" cm="1">
        <f t="array" ref="Q204">_xll.SNL.Clients.Office.Excel.Functions.SPG($A204, "IQ_DILUT_EPS_AFTER_EXTRA", Q$3)</f>
        <v>0.308</v>
      </c>
      <c r="R204" s="9" cm="1">
        <f t="array" ref="R204">_xll.SNL.Clients.Office.Excel.Functions.SPG($A204, "IQ_DILUT_EPS_AFTER_EXTRA", R$3)</f>
        <v>0.41</v>
      </c>
      <c r="S204" s="9" cm="1">
        <f t="array" ref="S204">_xll.SNL.Clients.Office.Excel.Functions.SPG($A204, "IQ_DILUT_EPS_AFTER_EXTRA", S$3)</f>
        <v>0.26100000000000001</v>
      </c>
      <c r="T204" s="9" cm="1">
        <f t="array" ref="T204">_xll.SNL.Clients.Office.Excel.Functions.SPG($A204, "IQ_DILUT_EPS_AFTER_EXTRA", T$3)</f>
        <v>0.19600000000000001</v>
      </c>
      <c r="U204" s="9" cm="1">
        <f t="array" ref="U204">_xll.SNL.Clients.Office.Excel.Functions.SPG($A204, "IQ_DILUT_EPS_AFTER_EXTRA", U$3)</f>
        <v>0.24</v>
      </c>
      <c r="V204" s="9" cm="1">
        <f t="array" ref="V204">_xll.SNL.Clients.Office.Excel.Functions.SPG($A204, "IQ_DILUT_EPS_AFTER_EXTRA", V$3)</f>
        <v>4.8000000000000001E-2</v>
      </c>
      <c r="W204" s="9" cm="1">
        <f t="array" ref="W204">_xll.SNL.Clients.Office.Excel.Functions.SPG($A204, "IQ_DILUT_EPS_AFTER_EXTRA", W$3)</f>
        <v>0.27</v>
      </c>
      <c r="X204" s="9" cm="1">
        <f t="array" ref="X204">_xll.SNL.Clients.Office.Excel.Functions.SPG($A204, "IQ_DILUT_EPS_AFTER_EXTRA", X$3)</f>
        <v>0.27</v>
      </c>
      <c r="Y204" s="9" cm="1">
        <f t="array" ref="Y204">_xll.SNL.Clients.Office.Excel.Functions.SPG($A204, "IQ_DILUT_EPS_AFTER_EXTRA", Y$3)</f>
        <v>0.27700000000000002</v>
      </c>
      <c r="Z204" s="9" cm="1">
        <f t="array" ref="Z204">_xll.SNL.Clients.Office.Excel.Functions.SPG($A204, "IQ_DILUT_EPS_AFTER_EXTRA", Z$3)</f>
        <v>0.25</v>
      </c>
    </row>
    <row r="205" spans="1:26" x14ac:dyDescent="0.3">
      <c r="A205" s="11" t="s">
        <v>1231</v>
      </c>
      <c r="B205" s="9" cm="1">
        <f t="array" ref="B205">_xll.SNL.Clients.Office.Excel.Functions.SPG($A205, "IQ_DILUT_EPS_AFTER_EXTRA", B$3)</f>
        <v>0.54</v>
      </c>
      <c r="C205" s="9" cm="1">
        <f t="array" ref="C205">_xll.SNL.Clients.Office.Excel.Functions.SPG($A205, "IQ_DILUT_EPS_AFTER_EXTRA", C$3)</f>
        <v>0.68</v>
      </c>
      <c r="D205" s="9" cm="1">
        <f t="array" ref="D205">_xll.SNL.Clients.Office.Excel.Functions.SPG($A205, "IQ_DILUT_EPS_AFTER_EXTRA", D$3)</f>
        <v>0.55000000000000004</v>
      </c>
      <c r="E205" s="9" cm="1">
        <f t="array" ref="E205">_xll.SNL.Clients.Office.Excel.Functions.SPG($A205, "IQ_DILUT_EPS_AFTER_EXTRA", E$3)</f>
        <v>0.64</v>
      </c>
      <c r="F205" s="9" cm="1">
        <f t="array" ref="F205">_xll.SNL.Clients.Office.Excel.Functions.SPG($A205, "IQ_DILUT_EPS_AFTER_EXTRA", F$3)</f>
        <v>0.53</v>
      </c>
      <c r="G205" s="9" cm="1">
        <f t="array" ref="G205">_xll.SNL.Clients.Office.Excel.Functions.SPG($A205, "IQ_DILUT_EPS_AFTER_EXTRA", G$3)</f>
        <v>0.6</v>
      </c>
      <c r="H205" s="9" cm="1">
        <f t="array" ref="H205">_xll.SNL.Clients.Office.Excel.Functions.SPG($A205, "IQ_DILUT_EPS_AFTER_EXTRA", H$3)</f>
        <v>0.66</v>
      </c>
      <c r="I205" s="9" cm="1">
        <f t="array" ref="I205">_xll.SNL.Clients.Office.Excel.Functions.SPG($A205, "IQ_DILUT_EPS_AFTER_EXTRA", I$3)</f>
        <v>0.69</v>
      </c>
      <c r="J205" s="9" cm="1">
        <f t="array" ref="J205">_xll.SNL.Clients.Office.Excel.Functions.SPG($A205, "IQ_DILUT_EPS_AFTER_EXTRA", J$3)</f>
        <v>0.74</v>
      </c>
      <c r="K205" s="9" cm="1">
        <f t="array" ref="K205">_xll.SNL.Clients.Office.Excel.Functions.SPG($A205, "IQ_DILUT_EPS_AFTER_EXTRA", K$3)</f>
        <v>0.72899999999999998</v>
      </c>
      <c r="L205" s="9" cm="1">
        <f t="array" ref="L205">_xll.SNL.Clients.Office.Excel.Functions.SPG($A205, "IQ_DILUT_EPS_AFTER_EXTRA", L$3)</f>
        <v>0.59</v>
      </c>
      <c r="M205" s="9" cm="1">
        <f t="array" ref="M205">_xll.SNL.Clients.Office.Excel.Functions.SPG($A205, "IQ_DILUT_EPS_AFTER_EXTRA", M$3)</f>
        <v>0.55000000000000004</v>
      </c>
      <c r="N205" s="9" cm="1">
        <f t="array" ref="N205">_xll.SNL.Clients.Office.Excel.Functions.SPG($A205, "IQ_DILUT_EPS_AFTER_EXTRA", N$3)</f>
        <v>0.44</v>
      </c>
      <c r="O205" s="9" cm="1">
        <f t="array" ref="O205">_xll.SNL.Clients.Office.Excel.Functions.SPG($A205, "IQ_DILUT_EPS_AFTER_EXTRA", O$3)</f>
        <v>0.499</v>
      </c>
      <c r="P205" s="9" cm="1">
        <f t="array" ref="P205">_xll.SNL.Clients.Office.Excel.Functions.SPG($A205, "IQ_DILUT_EPS_AFTER_EXTRA", P$3)</f>
        <v>0.63</v>
      </c>
      <c r="Q205" s="9" cm="1">
        <f t="array" ref="Q205">_xll.SNL.Clients.Office.Excel.Functions.SPG($A205, "IQ_DILUT_EPS_AFTER_EXTRA", Q$3)</f>
        <v>0.52900000000000003</v>
      </c>
      <c r="R205" s="9" cm="1">
        <f t="array" ref="R205">_xll.SNL.Clients.Office.Excel.Functions.SPG($A205, "IQ_DILUT_EPS_AFTER_EXTRA", R$3)</f>
        <v>0.48</v>
      </c>
      <c r="S205" s="9" cm="1">
        <f t="array" ref="S205">_xll.SNL.Clients.Office.Excel.Functions.SPG($A205, "IQ_DILUT_EPS_AFTER_EXTRA", S$3)</f>
        <v>0.49</v>
      </c>
      <c r="T205" s="9" cm="1">
        <f t="array" ref="T205">_xll.SNL.Clients.Office.Excel.Functions.SPG($A205, "IQ_DILUT_EPS_AFTER_EXTRA", T$3)</f>
        <v>0.42</v>
      </c>
      <c r="U205" s="9" cm="1">
        <f t="array" ref="U205">_xll.SNL.Clients.Office.Excel.Functions.SPG($A205, "IQ_DILUT_EPS_AFTER_EXTRA", U$3)</f>
        <v>0.38</v>
      </c>
      <c r="V205" s="9" cm="1">
        <f t="array" ref="V205">_xll.SNL.Clients.Office.Excel.Functions.SPG($A205, "IQ_DILUT_EPS_AFTER_EXTRA", V$3)</f>
        <v>0.28999999999999998</v>
      </c>
      <c r="W205" s="9" cm="1">
        <f t="array" ref="W205">_xll.SNL.Clients.Office.Excel.Functions.SPG($A205, "IQ_DILUT_EPS_AFTER_EXTRA", W$3)</f>
        <v>0.49</v>
      </c>
      <c r="X205" s="9" cm="1">
        <f t="array" ref="X205">_xll.SNL.Clients.Office.Excel.Functions.SPG($A205, "IQ_DILUT_EPS_AFTER_EXTRA", X$3)</f>
        <v>0.51</v>
      </c>
      <c r="Y205" s="9" cm="1">
        <f t="array" ref="Y205">_xll.SNL.Clients.Office.Excel.Functions.SPG($A205, "IQ_DILUT_EPS_AFTER_EXTRA", Y$3)</f>
        <v>0.53</v>
      </c>
      <c r="Z205" s="9" cm="1">
        <f t="array" ref="Z205">_xll.SNL.Clients.Office.Excel.Functions.SPG($A205, "IQ_DILUT_EPS_AFTER_EXTRA", Z$3)</f>
        <v>0.46800000000000003</v>
      </c>
    </row>
    <row r="206" spans="1:26" x14ac:dyDescent="0.3">
      <c r="A206" s="11" t="s">
        <v>1232</v>
      </c>
      <c r="B206" s="9" cm="1">
        <f t="array" ref="B206">_xll.SNL.Clients.Office.Excel.Functions.SPG($A206, "IQ_DILUT_EPS_AFTER_EXTRA", B$3)</f>
        <v>0.46899999999999997</v>
      </c>
      <c r="C206" s="9" cm="1">
        <f t="array" ref="C206">_xll.SNL.Clients.Office.Excel.Functions.SPG($A206, "IQ_DILUT_EPS_AFTER_EXTRA", C$3)</f>
        <v>0.41</v>
      </c>
      <c r="D206" s="9" cm="1">
        <f t="array" ref="D206">_xll.SNL.Clients.Office.Excel.Functions.SPG($A206, "IQ_DILUT_EPS_AFTER_EXTRA", D$3)</f>
        <v>0.48</v>
      </c>
      <c r="E206" s="9" cm="1">
        <f t="array" ref="E206">_xll.SNL.Clients.Office.Excel.Functions.SPG($A206, "IQ_DILUT_EPS_AFTER_EXTRA", E$3)</f>
        <v>0.48</v>
      </c>
      <c r="F206" s="9" cm="1">
        <f t="array" ref="F206">_xll.SNL.Clients.Office.Excel.Functions.SPG($A206, "IQ_DILUT_EPS_AFTER_EXTRA", F$3)</f>
        <v>0.42</v>
      </c>
      <c r="G206" s="9" cm="1">
        <f t="array" ref="G206">_xll.SNL.Clients.Office.Excel.Functions.SPG($A206, "IQ_DILUT_EPS_AFTER_EXTRA", G$3)</f>
        <v>0.37</v>
      </c>
      <c r="H206" s="9" cm="1">
        <f t="array" ref="H206">_xll.SNL.Clients.Office.Excel.Functions.SPG($A206, "IQ_DILUT_EPS_AFTER_EXTRA", H$3)</f>
        <v>0.45600000000000002</v>
      </c>
      <c r="I206" s="9" cm="1">
        <f t="array" ref="I206">_xll.SNL.Clients.Office.Excel.Functions.SPG($A206, "IQ_DILUT_EPS_AFTER_EXTRA", I$3)</f>
        <v>0.48899999999999999</v>
      </c>
      <c r="J206" s="9" cm="1">
        <f t="array" ref="J206">_xll.SNL.Clients.Office.Excel.Functions.SPG($A206, "IQ_DILUT_EPS_AFTER_EXTRA", J$3)</f>
        <v>0.52</v>
      </c>
      <c r="K206" s="9" cm="1">
        <f t="array" ref="K206">_xll.SNL.Clients.Office.Excel.Functions.SPG($A206, "IQ_DILUT_EPS_AFTER_EXTRA", K$3)</f>
        <v>0.625</v>
      </c>
      <c r="L206" s="9" cm="1">
        <f t="array" ref="L206">_xll.SNL.Clients.Office.Excel.Functions.SPG($A206, "IQ_DILUT_EPS_AFTER_EXTRA", L$3)</f>
        <v>0.54</v>
      </c>
      <c r="M206" s="9" cm="1">
        <f t="array" ref="M206">_xll.SNL.Clients.Office.Excel.Functions.SPG($A206, "IQ_DILUT_EPS_AFTER_EXTRA", M$3)</f>
        <v>0.46</v>
      </c>
      <c r="N206" s="9" cm="1">
        <f t="array" ref="N206">_xll.SNL.Clients.Office.Excel.Functions.SPG($A206, "IQ_DILUT_EPS_AFTER_EXTRA", N$3)</f>
        <v>0.45</v>
      </c>
      <c r="O206" s="9" cm="1">
        <f t="array" ref="O206">_xll.SNL.Clients.Office.Excel.Functions.SPG($A206, "IQ_DILUT_EPS_AFTER_EXTRA", O$3)</f>
        <v>0.439</v>
      </c>
      <c r="P206" s="9" cm="1">
        <f t="array" ref="P206">_xll.SNL.Clients.Office.Excel.Functions.SPG($A206, "IQ_DILUT_EPS_AFTER_EXTRA", P$3)</f>
        <v>0.5</v>
      </c>
      <c r="Q206" s="9" cm="1">
        <f t="array" ref="Q206">_xll.SNL.Clients.Office.Excel.Functions.SPG($A206, "IQ_DILUT_EPS_AFTER_EXTRA", Q$3)</f>
        <v>0.67</v>
      </c>
      <c r="R206" s="9" cm="1">
        <f t="array" ref="R206">_xll.SNL.Clients.Office.Excel.Functions.SPG($A206, "IQ_DILUT_EPS_AFTER_EXTRA", R$3)</f>
        <v>0.44</v>
      </c>
      <c r="S206" s="9" cm="1">
        <f t="array" ref="S206">_xll.SNL.Clients.Office.Excel.Functions.SPG($A206, "IQ_DILUT_EPS_AFTER_EXTRA", S$3)</f>
        <v>0.47499999999999998</v>
      </c>
      <c r="T206" s="9" cm="1">
        <f t="array" ref="T206">_xll.SNL.Clients.Office.Excel.Functions.SPG($A206, "IQ_DILUT_EPS_AFTER_EXTRA", T$3)</f>
        <v>0.5</v>
      </c>
      <c r="U206" s="9" cm="1">
        <f t="array" ref="U206">_xll.SNL.Clients.Office.Excel.Functions.SPG($A206, "IQ_DILUT_EPS_AFTER_EXTRA", U$3)</f>
        <v>0.15</v>
      </c>
      <c r="V206" s="9" cm="1">
        <f t="array" ref="V206">_xll.SNL.Clients.Office.Excel.Functions.SPG($A206, "IQ_DILUT_EPS_AFTER_EXTRA", V$3)</f>
        <v>0.29899999999999999</v>
      </c>
      <c r="W206" s="9" cm="1">
        <f t="array" ref="W206">_xll.SNL.Clients.Office.Excel.Functions.SPG($A206, "IQ_DILUT_EPS_AFTER_EXTRA", W$3)</f>
        <v>0.52</v>
      </c>
      <c r="X206" s="9" cm="1">
        <f t="array" ref="X206">_xll.SNL.Clients.Office.Excel.Functions.SPG($A206, "IQ_DILUT_EPS_AFTER_EXTRA", X$3)</f>
        <v>0.56000000000000005</v>
      </c>
      <c r="Y206" s="9" cm="1">
        <f t="array" ref="Y206">_xll.SNL.Clients.Office.Excel.Functions.SPG($A206, "IQ_DILUT_EPS_AFTER_EXTRA", Y$3)</f>
        <v>0.53900000000000003</v>
      </c>
      <c r="Z206" s="9" cm="1">
        <f t="array" ref="Z206">_xll.SNL.Clients.Office.Excel.Functions.SPG($A206, "IQ_DILUT_EPS_AFTER_EXTRA", Z$3)</f>
        <v>0.51800000000000002</v>
      </c>
    </row>
    <row r="207" spans="1:26" x14ac:dyDescent="0.3">
      <c r="A207" s="11" t="s">
        <v>194</v>
      </c>
      <c r="B207" s="9" cm="1">
        <f t="array" ref="B207">_xll.SNL.Clients.Office.Excel.Functions.SPG($A207, "IQ_DILUT_EPS_AFTER_EXTRA", B$3)</f>
        <v>-0.124</v>
      </c>
      <c r="C207" s="9" cm="1">
        <f t="array" ref="C207">_xll.SNL.Clients.Office.Excel.Functions.SPG($A207, "IQ_DILUT_EPS_AFTER_EXTRA", C$3)</f>
        <v>-0.13900000000000001</v>
      </c>
      <c r="D207" s="9" cm="1">
        <f t="array" ref="D207">_xll.SNL.Clients.Office.Excel.Functions.SPG($A207, "IQ_DILUT_EPS_AFTER_EXTRA", D$3)</f>
        <v>0.51800000000000002</v>
      </c>
      <c r="E207" s="9" cm="1">
        <f t="array" ref="E207">_xll.SNL.Clients.Office.Excel.Functions.SPG($A207, "IQ_DILUT_EPS_AFTER_EXTRA", E$3)</f>
        <v>2.3479999999999999</v>
      </c>
      <c r="F207" s="9" cm="1">
        <f t="array" ref="F207">_xll.SNL.Clients.Office.Excel.Functions.SPG($A207, "IQ_DILUT_EPS_AFTER_EXTRA", F$3)</f>
        <v>-2.1999999999999999E-2</v>
      </c>
      <c r="G207" s="9" cm="1">
        <f t="array" ref="G207">_xll.SNL.Clients.Office.Excel.Functions.SPG($A207, "IQ_DILUT_EPS_AFTER_EXTRA", G$3)</f>
        <v>8.7550000000000008</v>
      </c>
      <c r="H207" s="9" cm="1">
        <f t="array" ref="H207">_xll.SNL.Clients.Office.Excel.Functions.SPG($A207, "IQ_DILUT_EPS_AFTER_EXTRA", H$3)</f>
        <v>-2.8000000000000001E-2</v>
      </c>
      <c r="I207" s="9" cm="1">
        <f t="array" ref="I207">_xll.SNL.Clients.Office.Excel.Functions.SPG($A207, "IQ_DILUT_EPS_AFTER_EXTRA", I$3)</f>
        <v>0.23899999999999999</v>
      </c>
      <c r="J207" s="9" cm="1">
        <f t="array" ref="J207">_xll.SNL.Clients.Office.Excel.Functions.SPG($A207, "IQ_DILUT_EPS_AFTER_EXTRA", J$3)</f>
        <v>1.5489999999999999</v>
      </c>
      <c r="K207" s="9" cm="1">
        <f t="array" ref="K207">_xll.SNL.Clients.Office.Excel.Functions.SPG($A207, "IQ_DILUT_EPS_AFTER_EXTRA", K$3)</f>
        <v>2.149</v>
      </c>
      <c r="L207" s="9" cm="1">
        <f t="array" ref="L207">_xll.SNL.Clients.Office.Excel.Functions.SPG($A207, "IQ_DILUT_EPS_AFTER_EXTRA", L$3)</f>
        <v>0.95199999999999996</v>
      </c>
      <c r="M207" s="9" cm="1">
        <f t="array" ref="M207">_xll.SNL.Clients.Office.Excel.Functions.SPG($A207, "IQ_DILUT_EPS_AFTER_EXTRA", M$3)</f>
        <v>1.0609999999999999</v>
      </c>
      <c r="N207" s="9" cm="1">
        <f t="array" ref="N207">_xll.SNL.Clients.Office.Excel.Functions.SPG($A207, "IQ_DILUT_EPS_AFTER_EXTRA", N$3)</f>
        <v>1.6319999999999999</v>
      </c>
      <c r="O207" s="9" cm="1">
        <f t="array" ref="O207">_xll.SNL.Clients.Office.Excel.Functions.SPG($A207, "IQ_DILUT_EPS_AFTER_EXTRA", O$3)</f>
        <v>1.484</v>
      </c>
      <c r="P207" s="9" cm="1">
        <f t="array" ref="P207">_xll.SNL.Clients.Office.Excel.Functions.SPG($A207, "IQ_DILUT_EPS_AFTER_EXTRA", P$3)</f>
        <v>1.2410000000000001</v>
      </c>
      <c r="Q207" s="9" cm="1">
        <f t="array" ref="Q207">_xll.SNL.Clients.Office.Excel.Functions.SPG($A207, "IQ_DILUT_EPS_AFTER_EXTRA", Q$3)</f>
        <v>1.585</v>
      </c>
      <c r="R207" s="9" cm="1">
        <f t="array" ref="R207">_xll.SNL.Clients.Office.Excel.Functions.SPG($A207, "IQ_DILUT_EPS_AFTER_EXTRA", R$3)</f>
        <v>1.3979999999999999</v>
      </c>
      <c r="S207" s="9" cm="1">
        <f t="array" ref="S207">_xll.SNL.Clients.Office.Excel.Functions.SPG($A207, "IQ_DILUT_EPS_AFTER_EXTRA", S$3)</f>
        <v>0.38100000000000001</v>
      </c>
      <c r="T207" s="9" cm="1">
        <f t="array" ref="T207">_xll.SNL.Clients.Office.Excel.Functions.SPG($A207, "IQ_DILUT_EPS_AFTER_EXTRA", T$3)</f>
        <v>0.84899999999999998</v>
      </c>
      <c r="U207" s="9" cm="1">
        <f t="array" ref="U207">_xll.SNL.Clients.Office.Excel.Functions.SPG($A207, "IQ_DILUT_EPS_AFTER_EXTRA", U$3)</f>
        <v>1.407</v>
      </c>
      <c r="V207" s="9" cm="1">
        <f t="array" ref="V207">_xll.SNL.Clients.Office.Excel.Functions.SPG($A207, "IQ_DILUT_EPS_AFTER_EXTRA", V$3)</f>
        <v>1.583</v>
      </c>
      <c r="W207" s="9" cm="1">
        <f t="array" ref="W207">_xll.SNL.Clients.Office.Excel.Functions.SPG($A207, "IQ_DILUT_EPS_AFTER_EXTRA", W$3)</f>
        <v>-2.5000000000000001E-2</v>
      </c>
      <c r="X207" s="9" cm="1">
        <f t="array" ref="X207">_xll.SNL.Clients.Office.Excel.Functions.SPG($A207, "IQ_DILUT_EPS_AFTER_EXTRA", X$3)</f>
        <v>0.68799999999999994</v>
      </c>
      <c r="Y207" s="9" cm="1">
        <f t="array" ref="Y207">_xll.SNL.Clients.Office.Excel.Functions.SPG($A207, "IQ_DILUT_EPS_AFTER_EXTRA", Y$3)</f>
        <v>1.323</v>
      </c>
      <c r="Z207" s="9" cm="1">
        <f t="array" ref="Z207">_xll.SNL.Clients.Office.Excel.Functions.SPG($A207, "IQ_DILUT_EPS_AFTER_EXTRA", Z$3)</f>
        <v>1.6220000000000001</v>
      </c>
    </row>
    <row r="208" spans="1:26" x14ac:dyDescent="0.3">
      <c r="A208" s="11" t="s">
        <v>1233</v>
      </c>
      <c r="B208" s="9" t="str" cm="1">
        <f t="array" ref="B208">_xll.SNL.Clients.Office.Excel.Functions.SPG($A208, "IQ_DILUT_EPS_AFTER_EXTRA", B$3)</f>
        <v>NA</v>
      </c>
      <c r="C208" s="9" cm="1">
        <f t="array" ref="C208">_xll.SNL.Clients.Office.Excel.Functions.SPG($A208, "IQ_DILUT_EPS_AFTER_EXTRA", C$3)</f>
        <v>0.50700000000000001</v>
      </c>
      <c r="D208" s="9" cm="1">
        <f t="array" ref="D208">_xll.SNL.Clients.Office.Excel.Functions.SPG($A208, "IQ_DILUT_EPS_AFTER_EXTRA", D$3)</f>
        <v>-0.34699999999999998</v>
      </c>
      <c r="E208" s="9" cm="1">
        <f t="array" ref="E208">_xll.SNL.Clients.Office.Excel.Functions.SPG($A208, "IQ_DILUT_EPS_AFTER_EXTRA", E$3)</f>
        <v>-0.13</v>
      </c>
      <c r="F208" s="9" cm="1">
        <f t="array" ref="F208">_xll.SNL.Clients.Office.Excel.Functions.SPG($A208, "IQ_DILUT_EPS_AFTER_EXTRA", F$3)</f>
        <v>8.4000000000000005E-2</v>
      </c>
      <c r="G208" s="9" cm="1">
        <f t="array" ref="G208">_xll.SNL.Clients.Office.Excel.Functions.SPG($A208, "IQ_DILUT_EPS_AFTER_EXTRA", G$3)</f>
        <v>-4.1319999999999997</v>
      </c>
      <c r="H208" s="9" cm="1">
        <f t="array" ref="H208">_xll.SNL.Clients.Office.Excel.Functions.SPG($A208, "IQ_DILUT_EPS_AFTER_EXTRA", H$3)</f>
        <v>0.29699999999999999</v>
      </c>
      <c r="I208" s="9" cm="1">
        <f t="array" ref="I208">_xll.SNL.Clients.Office.Excel.Functions.SPG($A208, "IQ_DILUT_EPS_AFTER_EXTRA", I$3)</f>
        <v>-5.2999999999999999E-2</v>
      </c>
      <c r="J208" s="9" cm="1">
        <f t="array" ref="J208">_xll.SNL.Clients.Office.Excel.Functions.SPG($A208, "IQ_DILUT_EPS_AFTER_EXTRA", J$3)</f>
        <v>0.38</v>
      </c>
      <c r="K208" s="9" t="str" cm="1">
        <f t="array" ref="K208">_xll.SNL.Clients.Office.Excel.Functions.SPG($A208, "IQ_DILUT_EPS_AFTER_EXTRA", K$3)</f>
        <v>NA</v>
      </c>
      <c r="L208" s="9" cm="1">
        <f t="array" ref="L208">_xll.SNL.Clients.Office.Excel.Functions.SPG($A208, "IQ_DILUT_EPS_AFTER_EXTRA", L$3)</f>
        <v>1.01</v>
      </c>
      <c r="M208" s="9" cm="1">
        <f t="array" ref="M208">_xll.SNL.Clients.Office.Excel.Functions.SPG($A208, "IQ_DILUT_EPS_AFTER_EXTRA", M$3)</f>
        <v>0.99</v>
      </c>
      <c r="N208" s="9" cm="1">
        <f t="array" ref="N208">_xll.SNL.Clients.Office.Excel.Functions.SPG($A208, "IQ_DILUT_EPS_AFTER_EXTRA", N$3)</f>
        <v>1.37</v>
      </c>
      <c r="O208" s="9" cm="1">
        <f t="array" ref="O208">_xll.SNL.Clients.Office.Excel.Functions.SPG($A208, "IQ_DILUT_EPS_AFTER_EXTRA", O$3)</f>
        <v>1.022</v>
      </c>
      <c r="P208" s="9" cm="1">
        <f t="array" ref="P208">_xll.SNL.Clients.Office.Excel.Functions.SPG($A208, "IQ_DILUT_EPS_AFTER_EXTRA", P$3)</f>
        <v>1.52</v>
      </c>
      <c r="Q208" s="9" cm="1">
        <f t="array" ref="Q208">_xll.SNL.Clients.Office.Excel.Functions.SPG($A208, "IQ_DILUT_EPS_AFTER_EXTRA", Q$3)</f>
        <v>4.09</v>
      </c>
      <c r="R208" s="9" cm="1">
        <f t="array" ref="R208">_xll.SNL.Clients.Office.Excel.Functions.SPG($A208, "IQ_DILUT_EPS_AFTER_EXTRA", R$3)</f>
        <v>1.93</v>
      </c>
      <c r="S208" s="9" cm="1">
        <f t="array" ref="S208">_xll.SNL.Clients.Office.Excel.Functions.SPG($A208, "IQ_DILUT_EPS_AFTER_EXTRA", S$3)</f>
        <v>1.169</v>
      </c>
      <c r="T208" s="9" cm="1">
        <f t="array" ref="T208">_xll.SNL.Clients.Office.Excel.Functions.SPG($A208, "IQ_DILUT_EPS_AFTER_EXTRA", T$3)</f>
        <v>2.52</v>
      </c>
      <c r="U208" s="9" cm="1">
        <f t="array" ref="U208">_xll.SNL.Clients.Office.Excel.Functions.SPG($A208, "IQ_DILUT_EPS_AFTER_EXTRA", U$3)</f>
        <v>0.43</v>
      </c>
      <c r="V208" s="9" cm="1">
        <f t="array" ref="V208">_xll.SNL.Clients.Office.Excel.Functions.SPG($A208, "IQ_DILUT_EPS_AFTER_EXTRA", V$3)</f>
        <v>-1.06</v>
      </c>
      <c r="W208" s="9" cm="1">
        <f t="array" ref="W208">_xll.SNL.Clients.Office.Excel.Functions.SPG($A208, "IQ_DILUT_EPS_AFTER_EXTRA", W$3)</f>
        <v>1.274</v>
      </c>
      <c r="X208" s="9" cm="1">
        <f t="array" ref="X208">_xll.SNL.Clients.Office.Excel.Functions.SPG($A208, "IQ_DILUT_EPS_AFTER_EXTRA", X$3)</f>
        <v>1.1599999999999999</v>
      </c>
      <c r="Y208" s="9" cm="1">
        <f t="array" ref="Y208">_xll.SNL.Clients.Office.Excel.Functions.SPG($A208, "IQ_DILUT_EPS_AFTER_EXTRA", Y$3)</f>
        <v>0.54200000000000004</v>
      </c>
      <c r="Z208" s="9" cm="1">
        <f t="array" ref="Z208">_xll.SNL.Clients.Office.Excel.Functions.SPG($A208, "IQ_DILUT_EPS_AFTER_EXTRA", Z$3)</f>
        <v>1.52</v>
      </c>
    </row>
    <row r="209" spans="1:26" x14ac:dyDescent="0.3">
      <c r="A209" s="11" t="s">
        <v>1234</v>
      </c>
      <c r="B209" s="9" cm="1">
        <f t="array" ref="B209">_xll.SNL.Clients.Office.Excel.Functions.SPG($A209, "IQ_DILUT_EPS_AFTER_EXTRA", B$3)</f>
        <v>0.08</v>
      </c>
      <c r="C209" s="9" cm="1">
        <f t="array" ref="C209">_xll.SNL.Clients.Office.Excel.Functions.SPG($A209, "IQ_DILUT_EPS_AFTER_EXTRA", C$3)</f>
        <v>0.126</v>
      </c>
      <c r="D209" s="9" cm="1">
        <f t="array" ref="D209">_xll.SNL.Clients.Office.Excel.Functions.SPG($A209, "IQ_DILUT_EPS_AFTER_EXTRA", D$3)</f>
        <v>0.24</v>
      </c>
      <c r="E209" s="9" cm="1">
        <f t="array" ref="E209">_xll.SNL.Clients.Office.Excel.Functions.SPG($A209, "IQ_DILUT_EPS_AFTER_EXTRA", E$3)</f>
        <v>0.25</v>
      </c>
      <c r="F209" s="9" cm="1">
        <f t="array" ref="F209">_xll.SNL.Clients.Office.Excel.Functions.SPG($A209, "IQ_DILUT_EPS_AFTER_EXTRA", F$3)</f>
        <v>0.28000000000000003</v>
      </c>
      <c r="G209" s="9" cm="1">
        <f t="array" ref="G209">_xll.SNL.Clients.Office.Excel.Functions.SPG($A209, "IQ_DILUT_EPS_AFTER_EXTRA", G$3)</f>
        <v>0.96699999999999997</v>
      </c>
      <c r="H209" s="9" cm="1">
        <f t="array" ref="H209">_xll.SNL.Clients.Office.Excel.Functions.SPG($A209, "IQ_DILUT_EPS_AFTER_EXTRA", H$3)</f>
        <v>5.6000000000000001E-2</v>
      </c>
      <c r="I209" s="9" cm="1">
        <f t="array" ref="I209">_xll.SNL.Clients.Office.Excel.Functions.SPG($A209, "IQ_DILUT_EPS_AFTER_EXTRA", I$3)</f>
        <v>0.01</v>
      </c>
      <c r="J209" s="9" cm="1">
        <f t="array" ref="J209">_xll.SNL.Clients.Office.Excel.Functions.SPG($A209, "IQ_DILUT_EPS_AFTER_EXTRA", J$3)</f>
        <v>1.7000000000000001E-2</v>
      </c>
      <c r="K209" s="9" cm="1">
        <f t="array" ref="K209">_xll.SNL.Clients.Office.Excel.Functions.SPG($A209, "IQ_DILUT_EPS_AFTER_EXTRA", K$3)</f>
        <v>-0.17799999999999999</v>
      </c>
      <c r="L209" s="9" cm="1">
        <f t="array" ref="L209">_xll.SNL.Clients.Office.Excel.Functions.SPG($A209, "IQ_DILUT_EPS_AFTER_EXTRA", L$3)</f>
        <v>5.6000000000000001E-2</v>
      </c>
      <c r="M209" s="9" cm="1">
        <f t="array" ref="M209">_xll.SNL.Clients.Office.Excel.Functions.SPG($A209, "IQ_DILUT_EPS_AFTER_EXTRA", M$3)</f>
        <v>0.38</v>
      </c>
      <c r="N209" s="9" cm="1">
        <f t="array" ref="N209">_xll.SNL.Clients.Office.Excel.Functions.SPG($A209, "IQ_DILUT_EPS_AFTER_EXTRA", N$3)</f>
        <v>0.38</v>
      </c>
      <c r="O209" s="9" cm="1">
        <f t="array" ref="O209">_xll.SNL.Clients.Office.Excel.Functions.SPG($A209, "IQ_DILUT_EPS_AFTER_EXTRA", O$3)</f>
        <v>0.33</v>
      </c>
      <c r="P209" s="9" cm="1">
        <f t="array" ref="P209">_xll.SNL.Clients.Office.Excel.Functions.SPG($A209, "IQ_DILUT_EPS_AFTER_EXTRA", P$3)</f>
        <v>0.26</v>
      </c>
      <c r="Q209" s="9" cm="1">
        <f t="array" ref="Q209">_xll.SNL.Clients.Office.Excel.Functions.SPG($A209, "IQ_DILUT_EPS_AFTER_EXTRA", Q$3)</f>
        <v>0.23</v>
      </c>
      <c r="R209" s="9" cm="1">
        <f t="array" ref="R209">_xll.SNL.Clients.Office.Excel.Functions.SPG($A209, "IQ_DILUT_EPS_AFTER_EXTRA", R$3)</f>
        <v>0.25</v>
      </c>
      <c r="S209" s="9" cm="1">
        <f t="array" ref="S209">_xll.SNL.Clients.Office.Excel.Functions.SPG($A209, "IQ_DILUT_EPS_AFTER_EXTRA", S$3)</f>
        <v>0.24299999999999999</v>
      </c>
      <c r="T209" s="9" cm="1">
        <f t="array" ref="T209">_xll.SNL.Clients.Office.Excel.Functions.SPG($A209, "IQ_DILUT_EPS_AFTER_EXTRA", T$3)</f>
        <v>0.28999999999999998</v>
      </c>
      <c r="U209" s="9" cm="1">
        <f t="array" ref="U209">_xll.SNL.Clients.Office.Excel.Functions.SPG($A209, "IQ_DILUT_EPS_AFTER_EXTRA", U$3)</f>
        <v>0.26</v>
      </c>
      <c r="V209" s="9" cm="1">
        <f t="array" ref="V209">_xll.SNL.Clients.Office.Excel.Functions.SPG($A209, "IQ_DILUT_EPS_AFTER_EXTRA", V$3)</f>
        <v>0.2</v>
      </c>
      <c r="W209" s="9" cm="1">
        <f t="array" ref="W209">_xll.SNL.Clients.Office.Excel.Functions.SPG($A209, "IQ_DILUT_EPS_AFTER_EXTRA", W$3)</f>
        <v>0.23899999999999999</v>
      </c>
      <c r="X209" s="9" cm="1">
        <f t="array" ref="X209">_xll.SNL.Clients.Office.Excel.Functions.SPG($A209, "IQ_DILUT_EPS_AFTER_EXTRA", X$3)</f>
        <v>0.11</v>
      </c>
      <c r="Y209" s="9" cm="1">
        <f t="array" ref="Y209">_xll.SNL.Clients.Office.Excel.Functions.SPG($A209, "IQ_DILUT_EPS_AFTER_EXTRA", Y$3)</f>
        <v>0.09</v>
      </c>
      <c r="Z209" s="9" cm="1">
        <f t="array" ref="Z209">_xll.SNL.Clients.Office.Excel.Functions.SPG($A209, "IQ_DILUT_EPS_AFTER_EXTRA", Z$3)</f>
        <v>7.0000000000000007E-2</v>
      </c>
    </row>
    <row r="210" spans="1:26" x14ac:dyDescent="0.3">
      <c r="A210" s="11" t="s">
        <v>1235</v>
      </c>
      <c r="B210" s="9" cm="1">
        <f t="array" ref="B210">_xll.SNL.Clients.Office.Excel.Functions.SPG($A210, "IQ_DILUT_EPS_AFTER_EXTRA", B$3)</f>
        <v>-6.2480000000000002</v>
      </c>
      <c r="C210" s="9" cm="1">
        <f t="array" ref="C210">_xll.SNL.Clients.Office.Excel.Functions.SPG($A210, "IQ_DILUT_EPS_AFTER_EXTRA", C$3)</f>
        <v>-0.68300000000000005</v>
      </c>
      <c r="D210" s="9" cm="1">
        <f t="array" ref="D210">_xll.SNL.Clients.Office.Excel.Functions.SPG($A210, "IQ_DILUT_EPS_AFTER_EXTRA", D$3)</f>
        <v>-0.315</v>
      </c>
      <c r="E210" s="9" cm="1">
        <f t="array" ref="E210">_xll.SNL.Clients.Office.Excel.Functions.SPG($A210, "IQ_DILUT_EPS_AFTER_EXTRA", E$3)</f>
        <v>-1.548</v>
      </c>
      <c r="F210" s="9" cm="1">
        <f t="array" ref="F210">_xll.SNL.Clients.Office.Excel.Functions.SPG($A210, "IQ_DILUT_EPS_AFTER_EXTRA", F$3)</f>
        <v>-1.1319999999999999</v>
      </c>
      <c r="G210" s="9" cm="1">
        <f t="array" ref="G210">_xll.SNL.Clients.Office.Excel.Functions.SPG($A210, "IQ_DILUT_EPS_AFTER_EXTRA", G$3)</f>
        <v>-0.61399999999999999</v>
      </c>
      <c r="H210" s="9" cm="1">
        <f t="array" ref="H210">_xll.SNL.Clients.Office.Excel.Functions.SPG($A210, "IQ_DILUT_EPS_AFTER_EXTRA", H$3)</f>
        <v>-0.158</v>
      </c>
      <c r="I210" s="9" cm="1">
        <f t="array" ref="I210">_xll.SNL.Clients.Office.Excel.Functions.SPG($A210, "IQ_DILUT_EPS_AFTER_EXTRA", I$3)</f>
        <v>0.34499999999999997</v>
      </c>
      <c r="J210" s="9" cm="1">
        <f t="array" ref="J210">_xll.SNL.Clients.Office.Excel.Functions.SPG($A210, "IQ_DILUT_EPS_AFTER_EXTRA", J$3)</f>
        <v>0.14099999999999999</v>
      </c>
      <c r="K210" s="9" cm="1">
        <f t="array" ref="K210">_xll.SNL.Clients.Office.Excel.Functions.SPG($A210, "IQ_DILUT_EPS_AFTER_EXTRA", K$3)</f>
        <v>0.37</v>
      </c>
      <c r="L210" s="9" cm="1">
        <f t="array" ref="L210">_xll.SNL.Clients.Office.Excel.Functions.SPG($A210, "IQ_DILUT_EPS_AFTER_EXTRA", L$3)</f>
        <v>0.68</v>
      </c>
      <c r="M210" s="9" cm="1">
        <f t="array" ref="M210">_xll.SNL.Clients.Office.Excel.Functions.SPG($A210, "IQ_DILUT_EPS_AFTER_EXTRA", M$3)</f>
        <v>0.748</v>
      </c>
      <c r="N210" s="9" t="str" cm="1">
        <f t="array" ref="N210">_xll.SNL.Clients.Office.Excel.Functions.SPG($A210, "IQ_DILUT_EPS_AFTER_EXTRA", N$3)</f>
        <v>NA</v>
      </c>
      <c r="O210" s="9" t="str" cm="1">
        <f t="array" ref="O210">_xll.SNL.Clients.Office.Excel.Functions.SPG($A210, "IQ_DILUT_EPS_AFTER_EXTRA", O$3)</f>
        <v>NA</v>
      </c>
      <c r="P210" s="9" t="str" cm="1">
        <f t="array" ref="P210">_xll.SNL.Clients.Office.Excel.Functions.SPG($A210, "IQ_DILUT_EPS_AFTER_EXTRA", P$3)</f>
        <v>NA</v>
      </c>
      <c r="Q210" s="9" t="str" cm="1">
        <f t="array" ref="Q210">_xll.SNL.Clients.Office.Excel.Functions.SPG($A210, "IQ_DILUT_EPS_AFTER_EXTRA", Q$3)</f>
        <v>NA</v>
      </c>
      <c r="R210" s="9" t="str" cm="1">
        <f t="array" ref="R210">_xll.SNL.Clients.Office.Excel.Functions.SPG($A210, "IQ_DILUT_EPS_AFTER_EXTRA", R$3)</f>
        <v>NA</v>
      </c>
      <c r="S210" s="9" t="str" cm="1">
        <f t="array" ref="S210">_xll.SNL.Clients.Office.Excel.Functions.SPG($A210, "IQ_DILUT_EPS_AFTER_EXTRA", S$3)</f>
        <v>NA</v>
      </c>
      <c r="T210" s="9" t="str" cm="1">
        <f t="array" ref="T210">_xll.SNL.Clients.Office.Excel.Functions.SPG($A210, "IQ_DILUT_EPS_AFTER_EXTRA", T$3)</f>
        <v>NA</v>
      </c>
      <c r="U210" s="9" t="str" cm="1">
        <f t="array" ref="U210">_xll.SNL.Clients.Office.Excel.Functions.SPG($A210, "IQ_DILUT_EPS_AFTER_EXTRA", U$3)</f>
        <v>NA</v>
      </c>
      <c r="V210" s="9" t="str" cm="1">
        <f t="array" ref="V210">_xll.SNL.Clients.Office.Excel.Functions.SPG($A210, "IQ_DILUT_EPS_AFTER_EXTRA", V$3)</f>
        <v>NA</v>
      </c>
      <c r="W210" s="9" t="str" cm="1">
        <f t="array" ref="W210">_xll.SNL.Clients.Office.Excel.Functions.SPG($A210, "IQ_DILUT_EPS_AFTER_EXTRA", W$3)</f>
        <v>NA</v>
      </c>
      <c r="X210" s="9" t="str" cm="1">
        <f t="array" ref="X210">_xll.SNL.Clients.Office.Excel.Functions.SPG($A210, "IQ_DILUT_EPS_AFTER_EXTRA", X$3)</f>
        <v>NA</v>
      </c>
      <c r="Y210" s="9" t="str" cm="1">
        <f t="array" ref="Y210">_xll.SNL.Clients.Office.Excel.Functions.SPG($A210, "IQ_DILUT_EPS_AFTER_EXTRA", Y$3)</f>
        <v>NA</v>
      </c>
      <c r="Z210" s="9" t="str" cm="1">
        <f t="array" ref="Z210">_xll.SNL.Clients.Office.Excel.Functions.SPG($A210, "IQ_DILUT_EPS_AFTER_EXTRA", Z$3)</f>
        <v>NA</v>
      </c>
    </row>
    <row r="211" spans="1:26" x14ac:dyDescent="0.3">
      <c r="A211" s="11" t="s">
        <v>1236</v>
      </c>
      <c r="B211" s="9" cm="1">
        <f t="array" ref="B211">_xll.SNL.Clients.Office.Excel.Functions.SPG($A211, "IQ_DILUT_EPS_AFTER_EXTRA", B$3)</f>
        <v>-1.677</v>
      </c>
      <c r="C211" s="9" cm="1">
        <f t="array" ref="C211">_xll.SNL.Clients.Office.Excel.Functions.SPG($A211, "IQ_DILUT_EPS_AFTER_EXTRA", C$3)</f>
        <v>-2.1240000000000001</v>
      </c>
      <c r="D211" s="9" cm="1">
        <f t="array" ref="D211">_xll.SNL.Clients.Office.Excel.Functions.SPG($A211, "IQ_DILUT_EPS_AFTER_EXTRA", D$3)</f>
        <v>-2.661</v>
      </c>
      <c r="E211" s="9" cm="1">
        <f t="array" ref="E211">_xll.SNL.Clients.Office.Excel.Functions.SPG($A211, "IQ_DILUT_EPS_AFTER_EXTRA", E$3)</f>
        <v>-24.081</v>
      </c>
      <c r="F211" s="9" cm="1">
        <f t="array" ref="F211">_xll.SNL.Clients.Office.Excel.Functions.SPG($A211, "IQ_DILUT_EPS_AFTER_EXTRA", F$3)</f>
        <v>-2.8069999999999999</v>
      </c>
      <c r="G211" s="9" cm="1">
        <f t="array" ref="G211">_xll.SNL.Clients.Office.Excel.Functions.SPG($A211, "IQ_DILUT_EPS_AFTER_EXTRA", G$3)</f>
        <v>3.9209999999999998</v>
      </c>
      <c r="H211" s="9" cm="1">
        <f t="array" ref="H211">_xll.SNL.Clients.Office.Excel.Functions.SPG($A211, "IQ_DILUT_EPS_AFTER_EXTRA", H$3)</f>
        <v>0.35799999999999998</v>
      </c>
      <c r="I211" s="9" cm="1">
        <f t="array" ref="I211">_xll.SNL.Clients.Office.Excel.Functions.SPG($A211, "IQ_DILUT_EPS_AFTER_EXTRA", I$3)</f>
        <v>0.75800000000000001</v>
      </c>
      <c r="J211" s="9" cm="1">
        <f t="array" ref="J211">_xll.SNL.Clients.Office.Excel.Functions.SPG($A211, "IQ_DILUT_EPS_AFTER_EXTRA", J$3)</f>
        <v>1.367</v>
      </c>
      <c r="K211" s="9" t="str" cm="1">
        <f t="array" ref="K211">_xll.SNL.Clients.Office.Excel.Functions.SPG($A211, "IQ_DILUT_EPS_AFTER_EXTRA", K$3)</f>
        <v>NA</v>
      </c>
      <c r="L211" s="9" cm="1">
        <f t="array" ref="L211">_xll.SNL.Clients.Office.Excel.Functions.SPG($A211, "IQ_DILUT_EPS_AFTER_EXTRA", L$3)</f>
        <v>1.93</v>
      </c>
      <c r="M211" s="9" cm="1">
        <f t="array" ref="M211">_xll.SNL.Clients.Office.Excel.Functions.SPG($A211, "IQ_DILUT_EPS_AFTER_EXTRA", M$3)</f>
        <v>2.04</v>
      </c>
      <c r="N211" s="9" cm="1">
        <f t="array" ref="N211">_xll.SNL.Clients.Office.Excel.Functions.SPG($A211, "IQ_DILUT_EPS_AFTER_EXTRA", N$3)</f>
        <v>1.57</v>
      </c>
      <c r="O211" s="9" cm="1">
        <f t="array" ref="O211">_xll.SNL.Clients.Office.Excel.Functions.SPG($A211, "IQ_DILUT_EPS_AFTER_EXTRA", O$3)</f>
        <v>1.4770000000000001</v>
      </c>
      <c r="P211" s="9" cm="1">
        <f t="array" ref="P211">_xll.SNL.Clients.Office.Excel.Functions.SPG($A211, "IQ_DILUT_EPS_AFTER_EXTRA", P$3)</f>
        <v>0.86199999999999999</v>
      </c>
      <c r="Q211" s="9" cm="1">
        <f t="array" ref="Q211">_xll.SNL.Clients.Office.Excel.Functions.SPG($A211, "IQ_DILUT_EPS_AFTER_EXTRA", Q$3)</f>
        <v>1.1100000000000001</v>
      </c>
      <c r="R211" s="9" cm="1">
        <f t="array" ref="R211">_xll.SNL.Clients.Office.Excel.Functions.SPG($A211, "IQ_DILUT_EPS_AFTER_EXTRA", R$3)</f>
        <v>0.39900000000000002</v>
      </c>
      <c r="S211" s="9" cm="1">
        <f t="array" ref="S211">_xll.SNL.Clients.Office.Excel.Functions.SPG($A211, "IQ_DILUT_EPS_AFTER_EXTRA", S$3)</f>
        <v>-0.17299999999999999</v>
      </c>
      <c r="T211" s="9" cm="1">
        <f t="array" ref="T211">_xll.SNL.Clients.Office.Excel.Functions.SPG($A211, "IQ_DILUT_EPS_AFTER_EXTRA", T$3)</f>
        <v>0.59799999999999998</v>
      </c>
      <c r="U211" s="9" cm="1">
        <f t="array" ref="U211">_xll.SNL.Clients.Office.Excel.Functions.SPG($A211, "IQ_DILUT_EPS_AFTER_EXTRA", U$3)</f>
        <v>0.111</v>
      </c>
      <c r="V211" s="9" cm="1">
        <f t="array" ref="V211">_xll.SNL.Clients.Office.Excel.Functions.SPG($A211, "IQ_DILUT_EPS_AFTER_EXTRA", V$3)</f>
        <v>0.29799999999999999</v>
      </c>
      <c r="W211" s="9" cm="1">
        <f t="array" ref="W211">_xll.SNL.Clients.Office.Excel.Functions.SPG($A211, "IQ_DILUT_EPS_AFTER_EXTRA", W$3)</f>
        <v>0.84799999999999998</v>
      </c>
      <c r="X211" s="9" cm="1">
        <f t="array" ref="X211">_xll.SNL.Clients.Office.Excel.Functions.SPG($A211, "IQ_DILUT_EPS_AFTER_EXTRA", X$3)</f>
        <v>0.78100000000000003</v>
      </c>
      <c r="Y211" s="9" cm="1">
        <f t="array" ref="Y211">_xll.SNL.Clients.Office.Excel.Functions.SPG($A211, "IQ_DILUT_EPS_AFTER_EXTRA", Y$3)</f>
        <v>0.77800000000000002</v>
      </c>
      <c r="Z211" s="9" cm="1">
        <f t="array" ref="Z211">_xll.SNL.Clients.Office.Excel.Functions.SPG($A211, "IQ_DILUT_EPS_AFTER_EXTRA", Z$3)</f>
        <v>0.63600000000000001</v>
      </c>
    </row>
    <row r="212" spans="1:26" x14ac:dyDescent="0.3">
      <c r="A212" s="11" t="s">
        <v>1237</v>
      </c>
      <c r="B212" s="9" cm="1">
        <f t="array" ref="B212">_xll.SNL.Clients.Office.Excel.Functions.SPG($A212, "IQ_DILUT_EPS_AFTER_EXTRA", B$3)</f>
        <v>0.26</v>
      </c>
      <c r="C212" s="9" cm="1">
        <f t="array" ref="C212">_xll.SNL.Clients.Office.Excel.Functions.SPG($A212, "IQ_DILUT_EPS_AFTER_EXTRA", C$3)</f>
        <v>0.27</v>
      </c>
      <c r="D212" s="9" cm="1">
        <f t="array" ref="D212">_xll.SNL.Clients.Office.Excel.Functions.SPG($A212, "IQ_DILUT_EPS_AFTER_EXTRA", D$3)</f>
        <v>0.27</v>
      </c>
      <c r="E212" s="9" cm="1">
        <f t="array" ref="E212">_xll.SNL.Clients.Office.Excel.Functions.SPG($A212, "IQ_DILUT_EPS_AFTER_EXTRA", E$3)</f>
        <v>0.26900000000000002</v>
      </c>
      <c r="F212" s="9" cm="1">
        <f t="array" ref="F212">_xll.SNL.Clients.Office.Excel.Functions.SPG($A212, "IQ_DILUT_EPS_AFTER_EXTRA", F$3)</f>
        <v>0.26</v>
      </c>
      <c r="G212" s="9" cm="1">
        <f t="array" ref="G212">_xll.SNL.Clients.Office.Excel.Functions.SPG($A212, "IQ_DILUT_EPS_AFTER_EXTRA", G$3)</f>
        <v>0.27</v>
      </c>
      <c r="H212" s="9" cm="1">
        <f t="array" ref="H212">_xll.SNL.Clients.Office.Excel.Functions.SPG($A212, "IQ_DILUT_EPS_AFTER_EXTRA", H$3)</f>
        <v>0.26700000000000002</v>
      </c>
      <c r="I212" s="9" cm="1">
        <f t="array" ref="I212">_xll.SNL.Clients.Office.Excel.Functions.SPG($A212, "IQ_DILUT_EPS_AFTER_EXTRA", I$3)</f>
        <v>0.27</v>
      </c>
      <c r="J212" s="9" cm="1">
        <f t="array" ref="J212">_xll.SNL.Clients.Office.Excel.Functions.SPG($A212, "IQ_DILUT_EPS_AFTER_EXTRA", J$3)</f>
        <v>0.26900000000000002</v>
      </c>
      <c r="K212" s="9" cm="1">
        <f t="array" ref="K212">_xll.SNL.Clients.Office.Excel.Functions.SPG($A212, "IQ_DILUT_EPS_AFTER_EXTRA", K$3)</f>
        <v>0.27200000000000002</v>
      </c>
      <c r="L212" s="9" cm="1">
        <f t="array" ref="L212">_xll.SNL.Clients.Office.Excel.Functions.SPG($A212, "IQ_DILUT_EPS_AFTER_EXTRA", L$3)</f>
        <v>0.29899999999999999</v>
      </c>
      <c r="M212" s="9" cm="1">
        <f t="array" ref="M212">_xll.SNL.Clients.Office.Excel.Functions.SPG($A212, "IQ_DILUT_EPS_AFTER_EXTRA", M$3)</f>
        <v>0.35</v>
      </c>
      <c r="N212" s="9" cm="1">
        <f t="array" ref="N212">_xll.SNL.Clients.Office.Excel.Functions.SPG($A212, "IQ_DILUT_EPS_AFTER_EXTRA", N$3)</f>
        <v>0.27800000000000002</v>
      </c>
      <c r="O212" s="9" cm="1">
        <f t="array" ref="O212">_xll.SNL.Clients.Office.Excel.Functions.SPG($A212, "IQ_DILUT_EPS_AFTER_EXTRA", O$3)</f>
        <v>0.3</v>
      </c>
      <c r="P212" s="9" cm="1">
        <f t="array" ref="P212">_xll.SNL.Clients.Office.Excel.Functions.SPG($A212, "IQ_DILUT_EPS_AFTER_EXTRA", P$3)</f>
        <v>0.27800000000000002</v>
      </c>
      <c r="Q212" s="9" cm="1">
        <f t="array" ref="Q212">_xll.SNL.Clients.Office.Excel.Functions.SPG($A212, "IQ_DILUT_EPS_AFTER_EXTRA", Q$3)</f>
        <v>0.26</v>
      </c>
      <c r="R212" s="9" cm="1">
        <f t="array" ref="R212">_xll.SNL.Clients.Office.Excel.Functions.SPG($A212, "IQ_DILUT_EPS_AFTER_EXTRA", R$3)</f>
        <v>0.27</v>
      </c>
      <c r="S212" s="9" cm="1">
        <f t="array" ref="S212">_xll.SNL.Clients.Office.Excel.Functions.SPG($A212, "IQ_DILUT_EPS_AFTER_EXTRA", S$3)</f>
        <v>0.27100000000000002</v>
      </c>
      <c r="T212" s="9" cm="1">
        <f t="array" ref="T212">_xll.SNL.Clients.Office.Excel.Functions.SPG($A212, "IQ_DILUT_EPS_AFTER_EXTRA", T$3)</f>
        <v>0.27</v>
      </c>
      <c r="U212" s="9" cm="1">
        <f t="array" ref="U212">_xll.SNL.Clients.Office.Excel.Functions.SPG($A212, "IQ_DILUT_EPS_AFTER_EXTRA", U$3)</f>
        <v>0.26</v>
      </c>
      <c r="V212" s="9" cm="1">
        <f t="array" ref="V212">_xll.SNL.Clients.Office.Excel.Functions.SPG($A212, "IQ_DILUT_EPS_AFTER_EXTRA", V$3)</f>
        <v>0.27</v>
      </c>
      <c r="W212" s="9" cm="1">
        <f t="array" ref="W212">_xll.SNL.Clients.Office.Excel.Functions.SPG($A212, "IQ_DILUT_EPS_AFTER_EXTRA", W$3)</f>
        <v>0.27400000000000002</v>
      </c>
      <c r="X212" s="9" cm="1">
        <f t="array" ref="X212">_xll.SNL.Clients.Office.Excel.Functions.SPG($A212, "IQ_DILUT_EPS_AFTER_EXTRA", X$3)</f>
        <v>0.26800000000000002</v>
      </c>
      <c r="Y212" s="9" cm="1">
        <f t="array" ref="Y212">_xll.SNL.Clients.Office.Excel.Functions.SPG($A212, "IQ_DILUT_EPS_AFTER_EXTRA", Y$3)</f>
        <v>0.26</v>
      </c>
      <c r="Z212" s="9" cm="1">
        <f t="array" ref="Z212">_xll.SNL.Clients.Office.Excel.Functions.SPG($A212, "IQ_DILUT_EPS_AFTER_EXTRA", Z$3)</f>
        <v>0.25700000000000001</v>
      </c>
    </row>
    <row r="213" spans="1:26" x14ac:dyDescent="0.3">
      <c r="A213" s="11" t="s">
        <v>1238</v>
      </c>
      <c r="B213" s="9" cm="1">
        <f t="array" ref="B213">_xll.SNL.Clients.Office.Excel.Functions.SPG($A213, "IQ_DILUT_EPS_AFTER_EXTRA", B$3)</f>
        <v>-6.23</v>
      </c>
      <c r="C213" s="9" cm="1">
        <f t="array" ref="C213">_xll.SNL.Clients.Office.Excel.Functions.SPG($A213, "IQ_DILUT_EPS_AFTER_EXTRA", C$3)</f>
        <v>-3.0000000000000001E-3</v>
      </c>
      <c r="D213" s="9" cm="1">
        <f t="array" ref="D213">_xll.SNL.Clients.Office.Excel.Functions.SPG($A213, "IQ_DILUT_EPS_AFTER_EXTRA", D$3)</f>
        <v>0.11</v>
      </c>
      <c r="E213" s="9" cm="1">
        <f t="array" ref="E213">_xll.SNL.Clients.Office.Excel.Functions.SPG($A213, "IQ_DILUT_EPS_AFTER_EXTRA", E$3)</f>
        <v>0.13</v>
      </c>
      <c r="F213" s="9" cm="1">
        <f t="array" ref="F213">_xll.SNL.Clients.Office.Excel.Functions.SPG($A213, "IQ_DILUT_EPS_AFTER_EXTRA", F$3)</f>
        <v>-8.4000000000000005E-2</v>
      </c>
      <c r="G213" s="9" cm="1">
        <f t="array" ref="G213">_xll.SNL.Clients.Office.Excel.Functions.SPG($A213, "IQ_DILUT_EPS_AFTER_EXTRA", G$3)</f>
        <v>9.6000000000000002E-2</v>
      </c>
      <c r="H213" s="9" cm="1">
        <f t="array" ref="H213">_xll.SNL.Clients.Office.Excel.Functions.SPG($A213, "IQ_DILUT_EPS_AFTER_EXTRA", H$3)</f>
        <v>0.83</v>
      </c>
      <c r="I213" s="9" cm="1">
        <f t="array" ref="I213">_xll.SNL.Clients.Office.Excel.Functions.SPG($A213, "IQ_DILUT_EPS_AFTER_EXTRA", I$3)</f>
        <v>0.93799999999999994</v>
      </c>
      <c r="J213" s="9" cm="1">
        <f t="array" ref="J213">_xll.SNL.Clients.Office.Excel.Functions.SPG($A213, "IQ_DILUT_EPS_AFTER_EXTRA", J$3)</f>
        <v>0.98</v>
      </c>
      <c r="K213" s="9" cm="1">
        <f t="array" ref="K213">_xll.SNL.Clients.Office.Excel.Functions.SPG($A213, "IQ_DILUT_EPS_AFTER_EXTRA", K$3)</f>
        <v>1.25</v>
      </c>
      <c r="L213" s="9" cm="1">
        <f t="array" ref="L213">_xll.SNL.Clients.Office.Excel.Functions.SPG($A213, "IQ_DILUT_EPS_AFTER_EXTRA", L$3)</f>
        <v>1.2</v>
      </c>
      <c r="M213" s="9" cm="1">
        <f t="array" ref="M213">_xll.SNL.Clients.Office.Excel.Functions.SPG($A213, "IQ_DILUT_EPS_AFTER_EXTRA", M$3)</f>
        <v>1.26</v>
      </c>
      <c r="N213" s="9" cm="1">
        <f t="array" ref="N213">_xll.SNL.Clients.Office.Excel.Functions.SPG($A213, "IQ_DILUT_EPS_AFTER_EXTRA", N$3)</f>
        <v>1.1299999999999999</v>
      </c>
      <c r="O213" s="9" cm="1">
        <f t="array" ref="O213">_xll.SNL.Clients.Office.Excel.Functions.SPG($A213, "IQ_DILUT_EPS_AFTER_EXTRA", O$3)</f>
        <v>0.89</v>
      </c>
      <c r="P213" s="9" cm="1">
        <f t="array" ref="P213">_xll.SNL.Clients.Office.Excel.Functions.SPG($A213, "IQ_DILUT_EPS_AFTER_EXTRA", P$3)</f>
        <v>1.03</v>
      </c>
      <c r="Q213" s="9" cm="1">
        <f t="array" ref="Q213">_xll.SNL.Clients.Office.Excel.Functions.SPG($A213, "IQ_DILUT_EPS_AFTER_EXTRA", Q$3)</f>
        <v>1.05</v>
      </c>
      <c r="R213" s="9" cm="1">
        <f t="array" ref="R213">_xll.SNL.Clients.Office.Excel.Functions.SPG($A213, "IQ_DILUT_EPS_AFTER_EXTRA", R$3)</f>
        <v>0.9</v>
      </c>
      <c r="S213" s="9" cm="1">
        <f t="array" ref="S213">_xll.SNL.Clients.Office.Excel.Functions.SPG($A213, "IQ_DILUT_EPS_AFTER_EXTRA", S$3)</f>
        <v>0.751</v>
      </c>
      <c r="T213" s="9" cm="1">
        <f t="array" ref="T213">_xll.SNL.Clients.Office.Excel.Functions.SPG($A213, "IQ_DILUT_EPS_AFTER_EXTRA", T$3)</f>
        <v>0.9</v>
      </c>
      <c r="U213" s="9" cm="1">
        <f t="array" ref="U213">_xll.SNL.Clients.Office.Excel.Functions.SPG($A213, "IQ_DILUT_EPS_AFTER_EXTRA", U$3)</f>
        <v>0.32</v>
      </c>
      <c r="V213" s="9" cm="1">
        <f t="array" ref="V213">_xll.SNL.Clients.Office.Excel.Functions.SPG($A213, "IQ_DILUT_EPS_AFTER_EXTRA", V$3)</f>
        <v>0.21</v>
      </c>
      <c r="W213" s="9" cm="1">
        <f t="array" ref="W213">_xll.SNL.Clients.Office.Excel.Functions.SPG($A213, "IQ_DILUT_EPS_AFTER_EXTRA", W$3)</f>
        <v>0.57999999999999996</v>
      </c>
      <c r="X213" s="9" cm="1">
        <f t="array" ref="X213">_xll.SNL.Clients.Office.Excel.Functions.SPG($A213, "IQ_DILUT_EPS_AFTER_EXTRA", X$3)</f>
        <v>0.75</v>
      </c>
      <c r="Y213" s="9" cm="1">
        <f t="array" ref="Y213">_xll.SNL.Clients.Office.Excel.Functions.SPG($A213, "IQ_DILUT_EPS_AFTER_EXTRA", Y$3)</f>
        <v>0.59</v>
      </c>
      <c r="Z213" s="9" cm="1">
        <f t="array" ref="Z213">_xll.SNL.Clients.Office.Excel.Functions.SPG($A213, "IQ_DILUT_EPS_AFTER_EXTRA", Z$3)</f>
        <v>0.46</v>
      </c>
    </row>
    <row r="214" spans="1:26" x14ac:dyDescent="0.3">
      <c r="A214" s="11" t="s">
        <v>1239</v>
      </c>
      <c r="B214" s="9" cm="1">
        <f t="array" ref="B214">_xll.SNL.Clients.Office.Excel.Functions.SPG($A214, "IQ_DILUT_EPS_AFTER_EXTRA", B$3)</f>
        <v>0.2</v>
      </c>
      <c r="C214" s="9" cm="1">
        <f t="array" ref="C214">_xll.SNL.Clients.Office.Excel.Functions.SPG($A214, "IQ_DILUT_EPS_AFTER_EXTRA", C$3)</f>
        <v>0.28499999999999998</v>
      </c>
      <c r="D214" s="9" cm="1">
        <f t="array" ref="D214">_xll.SNL.Clients.Office.Excel.Functions.SPG($A214, "IQ_DILUT_EPS_AFTER_EXTRA", D$3)</f>
        <v>0.29799999999999999</v>
      </c>
      <c r="E214" s="9" cm="1">
        <f t="array" ref="E214">_xll.SNL.Clients.Office.Excel.Functions.SPG($A214, "IQ_DILUT_EPS_AFTER_EXTRA", E$3)</f>
        <v>-0.115</v>
      </c>
      <c r="F214" s="9" cm="1">
        <f t="array" ref="F214">_xll.SNL.Clients.Office.Excel.Functions.SPG($A214, "IQ_DILUT_EPS_AFTER_EXTRA", F$3)</f>
        <v>0.35</v>
      </c>
      <c r="G214" s="9" cm="1">
        <f t="array" ref="G214">_xll.SNL.Clients.Office.Excel.Functions.SPG($A214, "IQ_DILUT_EPS_AFTER_EXTRA", G$3)</f>
        <v>0.28000000000000003</v>
      </c>
      <c r="H214" s="9" cm="1">
        <f t="array" ref="H214">_xll.SNL.Clients.Office.Excel.Functions.SPG($A214, "IQ_DILUT_EPS_AFTER_EXTRA", H$3)</f>
        <v>0.3</v>
      </c>
      <c r="I214" s="9" cm="1">
        <f t="array" ref="I214">_xll.SNL.Clients.Office.Excel.Functions.SPG($A214, "IQ_DILUT_EPS_AFTER_EXTRA", I$3)</f>
        <v>0.39</v>
      </c>
      <c r="J214" s="9" cm="1">
        <f t="array" ref="J214">_xll.SNL.Clients.Office.Excel.Functions.SPG($A214, "IQ_DILUT_EPS_AFTER_EXTRA", J$3)</f>
        <v>0.438</v>
      </c>
      <c r="K214" s="9" cm="1">
        <f t="array" ref="K214">_xll.SNL.Clients.Office.Excel.Functions.SPG($A214, "IQ_DILUT_EPS_AFTER_EXTRA", K$3)</f>
        <v>0.246</v>
      </c>
      <c r="L214" s="9" cm="1">
        <f t="array" ref="L214">_xll.SNL.Clients.Office.Excel.Functions.SPG($A214, "IQ_DILUT_EPS_AFTER_EXTRA", L$3)</f>
        <v>0.33900000000000002</v>
      </c>
      <c r="M214" s="9" cm="1">
        <f t="array" ref="M214">_xll.SNL.Clients.Office.Excel.Functions.SPG($A214, "IQ_DILUT_EPS_AFTER_EXTRA", M$3)</f>
        <v>-0.43099999999999999</v>
      </c>
      <c r="N214" s="9" cm="1">
        <f t="array" ref="N214">_xll.SNL.Clients.Office.Excel.Functions.SPG($A214, "IQ_DILUT_EPS_AFTER_EXTRA", N$3)</f>
        <v>-0.99</v>
      </c>
      <c r="O214" s="9" cm="1">
        <f t="array" ref="O214">_xll.SNL.Clients.Office.Excel.Functions.SPG($A214, "IQ_DILUT_EPS_AFTER_EXTRA", O$3)</f>
        <v>-2.0470000000000002</v>
      </c>
      <c r="P214" s="9" cm="1">
        <f t="array" ref="P214">_xll.SNL.Clients.Office.Excel.Functions.SPG($A214, "IQ_DILUT_EPS_AFTER_EXTRA", P$3)</f>
        <v>0.66700000000000004</v>
      </c>
      <c r="Q214" s="9" cm="1">
        <f t="array" ref="Q214">_xll.SNL.Clients.Office.Excel.Functions.SPG($A214, "IQ_DILUT_EPS_AFTER_EXTRA", Q$3)</f>
        <v>0.52</v>
      </c>
      <c r="R214" s="9" cm="1">
        <f t="array" ref="R214">_xll.SNL.Clients.Office.Excel.Functions.SPG($A214, "IQ_DILUT_EPS_AFTER_EXTRA", R$3)</f>
        <v>0.52900000000000003</v>
      </c>
      <c r="S214" s="9" cm="1">
        <f t="array" ref="S214">_xll.SNL.Clients.Office.Excel.Functions.SPG($A214, "IQ_DILUT_EPS_AFTER_EXTRA", S$3)</f>
        <v>0.65900000000000003</v>
      </c>
      <c r="T214" s="9" cm="1">
        <f t="array" ref="T214">_xll.SNL.Clients.Office.Excel.Functions.SPG($A214, "IQ_DILUT_EPS_AFTER_EXTRA", T$3)</f>
        <v>0.377</v>
      </c>
      <c r="U214" s="9" cm="1">
        <f t="array" ref="U214">_xll.SNL.Clients.Office.Excel.Functions.SPG($A214, "IQ_DILUT_EPS_AFTER_EXTRA", U$3)</f>
        <v>0.127</v>
      </c>
      <c r="V214" s="9" cm="1">
        <f t="array" ref="V214">_xll.SNL.Clients.Office.Excel.Functions.SPG($A214, "IQ_DILUT_EPS_AFTER_EXTRA", V$3)</f>
        <v>-0.27</v>
      </c>
      <c r="W214" s="9" cm="1">
        <f t="array" ref="W214">_xll.SNL.Clients.Office.Excel.Functions.SPG($A214, "IQ_DILUT_EPS_AFTER_EXTRA", W$3)</f>
        <v>0.42499999999999999</v>
      </c>
      <c r="X214" s="9" cm="1">
        <f t="array" ref="X214">_xll.SNL.Clients.Office.Excel.Functions.SPG($A214, "IQ_DILUT_EPS_AFTER_EXTRA", X$3)</f>
        <v>0.47799999999999998</v>
      </c>
      <c r="Y214" s="9" cm="1">
        <f t="array" ref="Y214">_xll.SNL.Clients.Office.Excel.Functions.SPG($A214, "IQ_DILUT_EPS_AFTER_EXTRA", Y$3)</f>
        <v>0.26800000000000002</v>
      </c>
      <c r="Z214" s="9" cm="1">
        <f t="array" ref="Z214">_xll.SNL.Clients.Office.Excel.Functions.SPG($A214, "IQ_DILUT_EPS_AFTER_EXTRA", Z$3)</f>
        <v>0.4</v>
      </c>
    </row>
    <row r="215" spans="1:26" x14ac:dyDescent="0.3">
      <c r="A215" s="11" t="s">
        <v>1240</v>
      </c>
      <c r="B215" s="9" cm="1">
        <f t="array" ref="B215">_xll.SNL.Clients.Office.Excel.Functions.SPG($A215, "IQ_DILUT_EPS_AFTER_EXTRA", B$3)</f>
        <v>0.67</v>
      </c>
      <c r="C215" s="9" cm="1">
        <f t="array" ref="C215">_xll.SNL.Clients.Office.Excel.Functions.SPG($A215, "IQ_DILUT_EPS_AFTER_EXTRA", C$3)</f>
        <v>0.71599999999999997</v>
      </c>
      <c r="D215" s="9" cm="1">
        <f t="array" ref="D215">_xll.SNL.Clients.Office.Excel.Functions.SPG($A215, "IQ_DILUT_EPS_AFTER_EXTRA", D$3)</f>
        <v>1.17</v>
      </c>
      <c r="E215" s="9" cm="1">
        <f t="array" ref="E215">_xll.SNL.Clients.Office.Excel.Functions.SPG($A215, "IQ_DILUT_EPS_AFTER_EXTRA", E$3)</f>
        <v>1.26</v>
      </c>
      <c r="F215" s="9" cm="1">
        <f t="array" ref="F215">_xll.SNL.Clients.Office.Excel.Functions.SPG($A215, "IQ_DILUT_EPS_AFTER_EXTRA", F$3)</f>
        <v>0.7</v>
      </c>
      <c r="G215" s="9" cm="1">
        <f t="array" ref="G215">_xll.SNL.Clients.Office.Excel.Functions.SPG($A215, "IQ_DILUT_EPS_AFTER_EXTRA", G$3)</f>
        <v>0.81799999999999995</v>
      </c>
      <c r="H215" s="9" cm="1">
        <f t="array" ref="H215">_xll.SNL.Clients.Office.Excel.Functions.SPG($A215, "IQ_DILUT_EPS_AFTER_EXTRA", H$3)</f>
        <v>1.23</v>
      </c>
      <c r="I215" s="9" cm="1">
        <f t="array" ref="I215">_xll.SNL.Clients.Office.Excel.Functions.SPG($A215, "IQ_DILUT_EPS_AFTER_EXTRA", I$3)</f>
        <v>1.27</v>
      </c>
      <c r="J215" s="9" cm="1">
        <f t="array" ref="J215">_xll.SNL.Clients.Office.Excel.Functions.SPG($A215, "IQ_DILUT_EPS_AFTER_EXTRA", J$3)</f>
        <v>0.79</v>
      </c>
      <c r="K215" s="9" cm="1">
        <f t="array" ref="K215">_xll.SNL.Clients.Office.Excel.Functions.SPG($A215, "IQ_DILUT_EPS_AFTER_EXTRA", K$3)</f>
        <v>0.83299999999999996</v>
      </c>
      <c r="L215" s="9" cm="1">
        <f t="array" ref="L215">_xll.SNL.Clients.Office.Excel.Functions.SPG($A215, "IQ_DILUT_EPS_AFTER_EXTRA", L$3)</f>
        <v>1.24</v>
      </c>
      <c r="M215" s="9" cm="1">
        <f t="array" ref="M215">_xll.SNL.Clients.Office.Excel.Functions.SPG($A215, "IQ_DILUT_EPS_AFTER_EXTRA", M$3)</f>
        <v>1.26</v>
      </c>
      <c r="N215" s="9" cm="1">
        <f t="array" ref="N215">_xll.SNL.Clients.Office.Excel.Functions.SPG($A215, "IQ_DILUT_EPS_AFTER_EXTRA", N$3)</f>
        <v>0.63</v>
      </c>
      <c r="O215" s="9" cm="1">
        <f t="array" ref="O215">_xll.SNL.Clients.Office.Excel.Functions.SPG($A215, "IQ_DILUT_EPS_AFTER_EXTRA", O$3)</f>
        <v>0.85</v>
      </c>
      <c r="P215" s="9" cm="1">
        <f t="array" ref="P215">_xll.SNL.Clients.Office.Excel.Functions.SPG($A215, "IQ_DILUT_EPS_AFTER_EXTRA", P$3)</f>
        <v>0.98</v>
      </c>
      <c r="Q215" s="9" cm="1">
        <f t="array" ref="Q215">_xll.SNL.Clients.Office.Excel.Functions.SPG($A215, "IQ_DILUT_EPS_AFTER_EXTRA", Q$3)</f>
        <v>0.83</v>
      </c>
      <c r="R215" s="9" cm="1">
        <f t="array" ref="R215">_xll.SNL.Clients.Office.Excel.Functions.SPG($A215, "IQ_DILUT_EPS_AFTER_EXTRA", R$3)</f>
        <v>0.59</v>
      </c>
      <c r="S215" s="9" cm="1">
        <f t="array" ref="S215">_xll.SNL.Clients.Office.Excel.Functions.SPG($A215, "IQ_DILUT_EPS_AFTER_EXTRA", S$3)</f>
        <v>0.57199999999999995</v>
      </c>
      <c r="T215" s="9" cm="1">
        <f t="array" ref="T215">_xll.SNL.Clients.Office.Excel.Functions.SPG($A215, "IQ_DILUT_EPS_AFTER_EXTRA", T$3)</f>
        <v>0.82</v>
      </c>
      <c r="U215" s="9" cm="1">
        <f t="array" ref="U215">_xll.SNL.Clients.Office.Excel.Functions.SPG($A215, "IQ_DILUT_EPS_AFTER_EXTRA", U$3)</f>
        <v>0.52</v>
      </c>
      <c r="V215" s="9" cm="1">
        <f t="array" ref="V215">_xll.SNL.Clients.Office.Excel.Functions.SPG($A215, "IQ_DILUT_EPS_AFTER_EXTRA", V$3)</f>
        <v>0.22900000000000001</v>
      </c>
      <c r="W215" s="9" cm="1">
        <f t="array" ref="W215">_xll.SNL.Clients.Office.Excel.Functions.SPG($A215, "IQ_DILUT_EPS_AFTER_EXTRA", W$3)</f>
        <v>0.42</v>
      </c>
      <c r="X215" s="9" cm="1">
        <f t="array" ref="X215">_xll.SNL.Clients.Office.Excel.Functions.SPG($A215, "IQ_DILUT_EPS_AFTER_EXTRA", X$3)</f>
        <v>0.72</v>
      </c>
      <c r="Y215" s="9" cm="1">
        <f t="array" ref="Y215">_xll.SNL.Clients.Office.Excel.Functions.SPG($A215, "IQ_DILUT_EPS_AFTER_EXTRA", Y$3)</f>
        <v>0.7</v>
      </c>
      <c r="Z215" s="9" cm="1">
        <f t="array" ref="Z215">_xll.SNL.Clients.Office.Excel.Functions.SPG($A215, "IQ_DILUT_EPS_AFTER_EXTRA", Z$3)</f>
        <v>0.19</v>
      </c>
    </row>
    <row r="216" spans="1:26" x14ac:dyDescent="0.3">
      <c r="A216" s="11" t="s">
        <v>1241</v>
      </c>
      <c r="B216" s="9" cm="1">
        <f t="array" ref="B216">_xll.SNL.Clients.Office.Excel.Functions.SPG($A216, "IQ_DILUT_EPS_AFTER_EXTRA", B$3)</f>
        <v>0.64</v>
      </c>
      <c r="C216" s="9" cm="1">
        <f t="array" ref="C216">_xll.SNL.Clients.Office.Excel.Functions.SPG($A216, "IQ_DILUT_EPS_AFTER_EXTRA", C$3)</f>
        <v>0.42199999999999999</v>
      </c>
      <c r="D216" s="9" cm="1">
        <f t="array" ref="D216">_xll.SNL.Clients.Office.Excel.Functions.SPG($A216, "IQ_DILUT_EPS_AFTER_EXTRA", D$3)</f>
        <v>0.878</v>
      </c>
      <c r="E216" s="9" cm="1">
        <f t="array" ref="E216">_xll.SNL.Clients.Office.Excel.Functions.SPG($A216, "IQ_DILUT_EPS_AFTER_EXTRA", E$3)</f>
        <v>1.119</v>
      </c>
      <c r="F216" s="9" cm="1">
        <f t="array" ref="F216">_xll.SNL.Clients.Office.Excel.Functions.SPG($A216, "IQ_DILUT_EPS_AFTER_EXTRA", F$3)</f>
        <v>0.54700000000000004</v>
      </c>
      <c r="G216" s="9" cm="1">
        <f t="array" ref="G216">_xll.SNL.Clients.Office.Excel.Functions.SPG($A216, "IQ_DILUT_EPS_AFTER_EXTRA", G$3)</f>
        <v>-2.2250000000000001</v>
      </c>
      <c r="H216" s="9" cm="1">
        <f t="array" ref="H216">_xll.SNL.Clients.Office.Excel.Functions.SPG($A216, "IQ_DILUT_EPS_AFTER_EXTRA", H$3)</f>
        <v>0.17</v>
      </c>
      <c r="I216" s="9" cm="1">
        <f t="array" ref="I216">_xll.SNL.Clients.Office.Excel.Functions.SPG($A216, "IQ_DILUT_EPS_AFTER_EXTRA", I$3)</f>
        <v>0.99</v>
      </c>
      <c r="J216" s="9" cm="1">
        <f t="array" ref="J216">_xll.SNL.Clients.Office.Excel.Functions.SPG($A216, "IQ_DILUT_EPS_AFTER_EXTRA", J$3)</f>
        <v>0.81</v>
      </c>
      <c r="K216" s="9" cm="1">
        <f t="array" ref="K216">_xll.SNL.Clients.Office.Excel.Functions.SPG($A216, "IQ_DILUT_EPS_AFTER_EXTRA", K$3)</f>
        <v>0.38</v>
      </c>
      <c r="L216" s="9" cm="1">
        <f t="array" ref="L216">_xll.SNL.Clients.Office.Excel.Functions.SPG($A216, "IQ_DILUT_EPS_AFTER_EXTRA", L$3)</f>
        <v>0.69</v>
      </c>
      <c r="M216" s="9" cm="1">
        <f t="array" ref="M216">_xll.SNL.Clients.Office.Excel.Functions.SPG($A216, "IQ_DILUT_EPS_AFTER_EXTRA", M$3)</f>
        <v>0.44</v>
      </c>
      <c r="N216" s="9" cm="1">
        <f t="array" ref="N216">_xll.SNL.Clients.Office.Excel.Functions.SPG($A216, "IQ_DILUT_EPS_AFTER_EXTRA", N$3)</f>
        <v>0.54</v>
      </c>
      <c r="O216" s="9" cm="1">
        <f t="array" ref="O216">_xll.SNL.Clients.Office.Excel.Functions.SPG($A216, "IQ_DILUT_EPS_AFTER_EXTRA", O$3)</f>
        <v>-0.23599999999999999</v>
      </c>
      <c r="P216" s="9" cm="1">
        <f t="array" ref="P216">_xll.SNL.Clients.Office.Excel.Functions.SPG($A216, "IQ_DILUT_EPS_AFTER_EXTRA", P$3)</f>
        <v>2.7E-2</v>
      </c>
      <c r="Q216" s="9" cm="1">
        <f t="array" ref="Q216">_xll.SNL.Clients.Office.Excel.Functions.SPG($A216, "IQ_DILUT_EPS_AFTER_EXTRA", Q$3)</f>
        <v>0.99</v>
      </c>
      <c r="R216" s="9" cm="1">
        <f t="array" ref="R216">_xll.SNL.Clients.Office.Excel.Functions.SPG($A216, "IQ_DILUT_EPS_AFTER_EXTRA", R$3)</f>
        <v>0.9</v>
      </c>
      <c r="S216" s="9" cm="1">
        <f t="array" ref="S216">_xll.SNL.Clients.Office.Excel.Functions.SPG($A216, "IQ_DILUT_EPS_AFTER_EXTRA", S$3)</f>
        <v>1.9E-2</v>
      </c>
      <c r="T216" s="9" cm="1">
        <f t="array" ref="T216">_xll.SNL.Clients.Office.Excel.Functions.SPG($A216, "IQ_DILUT_EPS_AFTER_EXTRA", T$3)</f>
        <v>0.36699999999999999</v>
      </c>
      <c r="U216" s="9" cm="1">
        <f t="array" ref="U216">_xll.SNL.Clients.Office.Excel.Functions.SPG($A216, "IQ_DILUT_EPS_AFTER_EXTRA", U$3)</f>
        <v>0.376</v>
      </c>
      <c r="V216" s="9" cm="1">
        <f t="array" ref="V216">_xll.SNL.Clients.Office.Excel.Functions.SPG($A216, "IQ_DILUT_EPS_AFTER_EXTRA", V$3)</f>
        <v>0.27</v>
      </c>
      <c r="W216" s="9" cm="1">
        <f t="array" ref="W216">_xll.SNL.Clients.Office.Excel.Functions.SPG($A216, "IQ_DILUT_EPS_AFTER_EXTRA", W$3)</f>
        <v>-0.53800000000000003</v>
      </c>
      <c r="X216" s="9" cm="1">
        <f t="array" ref="X216">_xll.SNL.Clients.Office.Excel.Functions.SPG($A216, "IQ_DILUT_EPS_AFTER_EXTRA", X$3)</f>
        <v>0.377</v>
      </c>
      <c r="Y216" s="9" cm="1">
        <f t="array" ref="Y216">_xll.SNL.Clients.Office.Excel.Functions.SPG($A216, "IQ_DILUT_EPS_AFTER_EXTRA", Y$3)</f>
        <v>0.78</v>
      </c>
      <c r="Z216" s="9" cm="1">
        <f t="array" ref="Z216">_xll.SNL.Clients.Office.Excel.Functions.SPG($A216, "IQ_DILUT_EPS_AFTER_EXTRA", Z$3)</f>
        <v>0.74</v>
      </c>
    </row>
    <row r="217" spans="1:26" x14ac:dyDescent="0.3">
      <c r="A217" s="11" t="s">
        <v>1622</v>
      </c>
      <c r="B217" s="9" cm="1">
        <f t="array" ref="B217">_xll.SNL.Clients.Office.Excel.Functions.SPG($A217, "IQ_DILUT_EPS_AFTER_EXTRA", B$3)</f>
        <v>-0.26100000000000001</v>
      </c>
      <c r="C217" s="9" cm="1">
        <f t="array" ref="C217">_xll.SNL.Clients.Office.Excel.Functions.SPG($A217, "IQ_DILUT_EPS_AFTER_EXTRA", C$3)</f>
        <v>0.36</v>
      </c>
      <c r="D217" s="9" cm="1">
        <f t="array" ref="D217">_xll.SNL.Clients.Office.Excel.Functions.SPG($A217, "IQ_DILUT_EPS_AFTER_EXTRA", D$3)</f>
        <v>0.24</v>
      </c>
      <c r="E217" s="9" cm="1">
        <f t="array" ref="E217">_xll.SNL.Clients.Office.Excel.Functions.SPG($A217, "IQ_DILUT_EPS_AFTER_EXTRA", E$3)</f>
        <v>-3.5000000000000003E-2</v>
      </c>
      <c r="F217" s="9" cm="1">
        <f t="array" ref="F217">_xll.SNL.Clients.Office.Excel.Functions.SPG($A217, "IQ_DILUT_EPS_AFTER_EXTRA", F$3)</f>
        <v>0.37</v>
      </c>
      <c r="G217" s="9" cm="1">
        <f t="array" ref="G217">_xll.SNL.Clients.Office.Excel.Functions.SPG($A217, "IQ_DILUT_EPS_AFTER_EXTRA", G$3)</f>
        <v>0.308</v>
      </c>
      <c r="H217" s="9" cm="1">
        <f t="array" ref="H217">_xll.SNL.Clients.Office.Excel.Functions.SPG($A217, "IQ_DILUT_EPS_AFTER_EXTRA", H$3)</f>
        <v>-0.15</v>
      </c>
      <c r="I217" s="9" cm="1">
        <f t="array" ref="I217">_xll.SNL.Clients.Office.Excel.Functions.SPG($A217, "IQ_DILUT_EPS_AFTER_EXTRA", I$3)</f>
        <v>-0.35199999999999998</v>
      </c>
      <c r="J217" s="9" cm="1">
        <f t="array" ref="J217">_xll.SNL.Clients.Office.Excel.Functions.SPG($A217, "IQ_DILUT_EPS_AFTER_EXTRA", J$3)</f>
        <v>-0.52</v>
      </c>
      <c r="K217" s="9" cm="1">
        <f t="array" ref="K217">_xll.SNL.Clients.Office.Excel.Functions.SPG($A217, "IQ_DILUT_EPS_AFTER_EXTRA", K$3)</f>
        <v>-6.5000000000000002E-2</v>
      </c>
      <c r="L217" s="9" cm="1">
        <f t="array" ref="L217">_xll.SNL.Clients.Office.Excel.Functions.SPG($A217, "IQ_DILUT_EPS_AFTER_EXTRA", L$3)</f>
        <v>-0.39</v>
      </c>
      <c r="M217" s="9" cm="1">
        <f t="array" ref="M217">_xll.SNL.Clients.Office.Excel.Functions.SPG($A217, "IQ_DILUT_EPS_AFTER_EXTRA", M$3)</f>
        <v>-0.45100000000000001</v>
      </c>
      <c r="N217" s="9" cm="1">
        <f t="array" ref="N217">_xll.SNL.Clients.Office.Excel.Functions.SPG($A217, "IQ_DILUT_EPS_AFTER_EXTRA", N$3)</f>
        <v>-0.40400000000000003</v>
      </c>
      <c r="O217" s="9" cm="1">
        <f t="array" ref="O217">_xll.SNL.Clients.Office.Excel.Functions.SPG($A217, "IQ_DILUT_EPS_AFTER_EXTRA", O$3)</f>
        <v>-0.214</v>
      </c>
      <c r="P217" s="9" cm="1">
        <f t="array" ref="P217">_xll.SNL.Clients.Office.Excel.Functions.SPG($A217, "IQ_DILUT_EPS_AFTER_EXTRA", P$3)</f>
        <v>-0.05</v>
      </c>
      <c r="Q217" s="9" cm="1">
        <f t="array" ref="Q217">_xll.SNL.Clients.Office.Excel.Functions.SPG($A217, "IQ_DILUT_EPS_AFTER_EXTRA", Q$3)</f>
        <v>-0.17299999999999999</v>
      </c>
      <c r="R217" s="9" cm="1">
        <f t="array" ref="R217">_xll.SNL.Clients.Office.Excel.Functions.SPG($A217, "IQ_DILUT_EPS_AFTER_EXTRA", R$3)</f>
        <v>-0.26200000000000001</v>
      </c>
      <c r="S217" s="9" cm="1">
        <f t="array" ref="S217">_xll.SNL.Clients.Office.Excel.Functions.SPG($A217, "IQ_DILUT_EPS_AFTER_EXTRA", S$3)</f>
        <v>-8.1000000000000003E-2</v>
      </c>
      <c r="T217" s="9" cm="1">
        <f t="array" ref="T217">_xll.SNL.Clients.Office.Excel.Functions.SPG($A217, "IQ_DILUT_EPS_AFTER_EXTRA", T$3)</f>
        <v>8.6999999999999994E-2</v>
      </c>
      <c r="U217" s="9" cm="1">
        <f t="array" ref="U217">_xll.SNL.Clients.Office.Excel.Functions.SPG($A217, "IQ_DILUT_EPS_AFTER_EXTRA", U$3)</f>
        <v>4.0000000000000001E-3</v>
      </c>
      <c r="V217" s="9" cm="1">
        <f t="array" ref="V217">_xll.SNL.Clients.Office.Excel.Functions.SPG($A217, "IQ_DILUT_EPS_AFTER_EXTRA", V$3)</f>
        <v>-0.1</v>
      </c>
      <c r="W217" s="9" cm="1">
        <f t="array" ref="W217">_xll.SNL.Clients.Office.Excel.Functions.SPG($A217, "IQ_DILUT_EPS_AFTER_EXTRA", W$3)</f>
        <v>0.125</v>
      </c>
      <c r="X217" s="9" cm="1">
        <f t="array" ref="X217">_xll.SNL.Clients.Office.Excel.Functions.SPG($A217, "IQ_DILUT_EPS_AFTER_EXTRA", X$3)</f>
        <v>0.08</v>
      </c>
      <c r="Y217" s="9" cm="1">
        <f t="array" ref="Y217">_xll.SNL.Clients.Office.Excel.Functions.SPG($A217, "IQ_DILUT_EPS_AFTER_EXTRA", Y$3)</f>
        <v>-0.16</v>
      </c>
      <c r="Z217" s="9" cm="1">
        <f t="array" ref="Z217">_xll.SNL.Clients.Office.Excel.Functions.SPG($A217, "IQ_DILUT_EPS_AFTER_EXTRA", Z$3)</f>
        <v>-0.1</v>
      </c>
    </row>
    <row r="218" spans="1:26" x14ac:dyDescent="0.3">
      <c r="A218" s="11" t="s">
        <v>1242</v>
      </c>
      <c r="B218" s="9" cm="1">
        <f t="array" ref="B218">_xll.SNL.Clients.Office.Excel.Functions.SPG($A218, "IQ_DILUT_EPS_AFTER_EXTRA", B$3)</f>
        <v>0.49</v>
      </c>
      <c r="C218" s="9" cm="1">
        <f t="array" ref="C218">_xll.SNL.Clients.Office.Excel.Functions.SPG($A218, "IQ_DILUT_EPS_AFTER_EXTRA", C$3)</f>
        <v>0.11</v>
      </c>
      <c r="D218" s="9" cm="1">
        <f t="array" ref="D218">_xll.SNL.Clients.Office.Excel.Functions.SPG($A218, "IQ_DILUT_EPS_AFTER_EXTRA", D$3)</f>
        <v>1.3</v>
      </c>
      <c r="E218" s="9" cm="1">
        <f t="array" ref="E218">_xll.SNL.Clients.Office.Excel.Functions.SPG($A218, "IQ_DILUT_EPS_AFTER_EXTRA", E$3)</f>
        <v>1.18</v>
      </c>
      <c r="F218" s="9" cm="1">
        <f t="array" ref="F218">_xll.SNL.Clients.Office.Excel.Functions.SPG($A218, "IQ_DILUT_EPS_AFTER_EXTRA", F$3)</f>
        <v>0.43</v>
      </c>
      <c r="G218" s="9" cm="1">
        <f t="array" ref="G218">_xll.SNL.Clients.Office.Excel.Functions.SPG($A218, "IQ_DILUT_EPS_AFTER_EXTRA", G$3)</f>
        <v>0.10100000000000001</v>
      </c>
      <c r="H218" s="9" cm="1">
        <f t="array" ref="H218">_xll.SNL.Clients.Office.Excel.Functions.SPG($A218, "IQ_DILUT_EPS_AFTER_EXTRA", H$3)</f>
        <v>0.88600000000000001</v>
      </c>
      <c r="I218" s="9" cm="1">
        <f t="array" ref="I218">_xll.SNL.Clients.Office.Excel.Functions.SPG($A218, "IQ_DILUT_EPS_AFTER_EXTRA", I$3)</f>
        <v>0.85</v>
      </c>
      <c r="J218" s="9" cm="1">
        <f t="array" ref="J218">_xll.SNL.Clients.Office.Excel.Functions.SPG($A218, "IQ_DILUT_EPS_AFTER_EXTRA", J$3)</f>
        <v>0.27</v>
      </c>
      <c r="K218" s="9" cm="1">
        <f t="array" ref="K218">_xll.SNL.Clients.Office.Excel.Functions.SPG($A218, "IQ_DILUT_EPS_AFTER_EXTRA", K$3)</f>
        <v>9.8000000000000004E-2</v>
      </c>
      <c r="L218" s="9" cm="1">
        <f t="array" ref="L218">_xll.SNL.Clients.Office.Excel.Functions.SPG($A218, "IQ_DILUT_EPS_AFTER_EXTRA", L$3)</f>
        <v>0.34</v>
      </c>
      <c r="M218" s="9" cm="1">
        <f t="array" ref="M218">_xll.SNL.Clients.Office.Excel.Functions.SPG($A218, "IQ_DILUT_EPS_AFTER_EXTRA", M$3)</f>
        <v>0.4</v>
      </c>
      <c r="N218" s="9" cm="1">
        <f t="array" ref="N218">_xll.SNL.Clients.Office.Excel.Functions.SPG($A218, "IQ_DILUT_EPS_AFTER_EXTRA", N$3)</f>
        <v>0.02</v>
      </c>
      <c r="O218" s="9" cm="1">
        <f t="array" ref="O218">_xll.SNL.Clients.Office.Excel.Functions.SPG($A218, "IQ_DILUT_EPS_AFTER_EXTRA", O$3)</f>
        <v>7.1999999999999995E-2</v>
      </c>
      <c r="P218" s="9" cm="1">
        <f t="array" ref="P218">_xll.SNL.Clients.Office.Excel.Functions.SPG($A218, "IQ_DILUT_EPS_AFTER_EXTRA", P$3)</f>
        <v>0.88900000000000001</v>
      </c>
      <c r="Q218" s="9" cm="1">
        <f t="array" ref="Q218">_xll.SNL.Clients.Office.Excel.Functions.SPG($A218, "IQ_DILUT_EPS_AFTER_EXTRA", Q$3)</f>
        <v>0.46800000000000003</v>
      </c>
      <c r="R218" s="9" cm="1">
        <f t="array" ref="R218">_xll.SNL.Clients.Office.Excel.Functions.SPG($A218, "IQ_DILUT_EPS_AFTER_EXTRA", R$3)</f>
        <v>5.8999999999999997E-2</v>
      </c>
      <c r="S218" s="9" cm="1">
        <f t="array" ref="S218">_xll.SNL.Clients.Office.Excel.Functions.SPG($A218, "IQ_DILUT_EPS_AFTER_EXTRA", S$3)</f>
        <v>1.2E-2</v>
      </c>
      <c r="T218" s="9" cm="1">
        <f t="array" ref="T218">_xll.SNL.Clients.Office.Excel.Functions.SPG($A218, "IQ_DILUT_EPS_AFTER_EXTRA", T$3)</f>
        <v>0.56999999999999995</v>
      </c>
      <c r="U218" s="9" cm="1">
        <f t="array" ref="U218">_xll.SNL.Clients.Office.Excel.Functions.SPG($A218, "IQ_DILUT_EPS_AFTER_EXTRA", U$3)</f>
        <v>0.56999999999999995</v>
      </c>
      <c r="V218" s="9" cm="1">
        <f t="array" ref="V218">_xll.SNL.Clients.Office.Excel.Functions.SPG($A218, "IQ_DILUT_EPS_AFTER_EXTRA", V$3)</f>
        <v>0.15</v>
      </c>
      <c r="W218" s="9" cm="1">
        <f t="array" ref="W218">_xll.SNL.Clients.Office.Excel.Functions.SPG($A218, "IQ_DILUT_EPS_AFTER_EXTRA", W$3)</f>
        <v>0.221</v>
      </c>
      <c r="X218" s="9" cm="1">
        <f t="array" ref="X218">_xll.SNL.Clients.Office.Excel.Functions.SPG($A218, "IQ_DILUT_EPS_AFTER_EXTRA", X$3)</f>
        <v>0.72</v>
      </c>
      <c r="Y218" s="9" cm="1">
        <f t="array" ref="Y218">_xll.SNL.Clients.Office.Excel.Functions.SPG($A218, "IQ_DILUT_EPS_AFTER_EXTRA", Y$3)</f>
        <v>0.70899999999999996</v>
      </c>
      <c r="Z218" s="9" cm="1">
        <f t="array" ref="Z218">_xll.SNL.Clients.Office.Excel.Functions.SPG($A218, "IQ_DILUT_EPS_AFTER_EXTRA", Z$3)</f>
        <v>0.15</v>
      </c>
    </row>
    <row r="219" spans="1:26" x14ac:dyDescent="0.3">
      <c r="A219" s="11" t="s">
        <v>1243</v>
      </c>
      <c r="B219" s="9" cm="1">
        <f t="array" ref="B219">_xll.SNL.Clients.Office.Excel.Functions.SPG($A219, "IQ_DILUT_EPS_AFTER_EXTRA", B$3)</f>
        <v>0.49</v>
      </c>
      <c r="C219" s="9" cm="1">
        <f t="array" ref="C219">_xll.SNL.Clients.Office.Excel.Functions.SPG($A219, "IQ_DILUT_EPS_AFTER_EXTRA", C$3)</f>
        <v>0.36099999999999999</v>
      </c>
      <c r="D219" s="9" cm="1">
        <f t="array" ref="D219">_xll.SNL.Clients.Office.Excel.Functions.SPG($A219, "IQ_DILUT_EPS_AFTER_EXTRA", D$3)</f>
        <v>0.33</v>
      </c>
      <c r="E219" s="9" cm="1">
        <f t="array" ref="E219">_xll.SNL.Clients.Office.Excel.Functions.SPG($A219, "IQ_DILUT_EPS_AFTER_EXTRA", E$3)</f>
        <v>0.51600000000000001</v>
      </c>
      <c r="F219" s="9" cm="1">
        <f t="array" ref="F219">_xll.SNL.Clients.Office.Excel.Functions.SPG($A219, "IQ_DILUT_EPS_AFTER_EXTRA", F$3)</f>
        <v>0.36</v>
      </c>
      <c r="G219" s="9" cm="1">
        <f t="array" ref="G219">_xll.SNL.Clients.Office.Excel.Functions.SPG($A219, "IQ_DILUT_EPS_AFTER_EXTRA", G$3)</f>
        <v>0.36899999999999999</v>
      </c>
      <c r="H219" s="9" cm="1">
        <f t="array" ref="H219">_xll.SNL.Clients.Office.Excel.Functions.SPG($A219, "IQ_DILUT_EPS_AFTER_EXTRA", H$3)</f>
        <v>0.42</v>
      </c>
      <c r="I219" s="9" cm="1">
        <f t="array" ref="I219">_xll.SNL.Clients.Office.Excel.Functions.SPG($A219, "IQ_DILUT_EPS_AFTER_EXTRA", I$3)</f>
        <v>0.46</v>
      </c>
      <c r="J219" s="9" cm="1">
        <f t="array" ref="J219">_xll.SNL.Clients.Office.Excel.Functions.SPG($A219, "IQ_DILUT_EPS_AFTER_EXTRA", J$3)</f>
        <v>0.39</v>
      </c>
      <c r="K219" s="9" cm="1">
        <f t="array" ref="K219">_xll.SNL.Clients.Office.Excel.Functions.SPG($A219, "IQ_DILUT_EPS_AFTER_EXTRA", K$3)</f>
        <v>0.46800000000000003</v>
      </c>
      <c r="L219" s="9" cm="1">
        <f t="array" ref="L219">_xll.SNL.Clients.Office.Excel.Functions.SPG($A219, "IQ_DILUT_EPS_AFTER_EXTRA", L$3)</f>
        <v>0.4</v>
      </c>
      <c r="M219" s="9" cm="1">
        <f t="array" ref="M219">_xll.SNL.Clients.Office.Excel.Functions.SPG($A219, "IQ_DILUT_EPS_AFTER_EXTRA", M$3)</f>
        <v>0.41899999999999998</v>
      </c>
      <c r="N219" s="9" cm="1">
        <f t="array" ref="N219">_xll.SNL.Clients.Office.Excel.Functions.SPG($A219, "IQ_DILUT_EPS_AFTER_EXTRA", N$3)</f>
        <v>0.38</v>
      </c>
      <c r="O219" s="9" cm="1">
        <f t="array" ref="O219">_xll.SNL.Clients.Office.Excel.Functions.SPG($A219, "IQ_DILUT_EPS_AFTER_EXTRA", O$3)</f>
        <v>0.36</v>
      </c>
      <c r="P219" s="9" cm="1">
        <f t="array" ref="P219">_xll.SNL.Clients.Office.Excel.Functions.SPG($A219, "IQ_DILUT_EPS_AFTER_EXTRA", P$3)</f>
        <v>0.44900000000000001</v>
      </c>
      <c r="Q219" s="9" cm="1">
        <f t="array" ref="Q219">_xll.SNL.Clients.Office.Excel.Functions.SPG($A219, "IQ_DILUT_EPS_AFTER_EXTRA", Q$3)</f>
        <v>0.38</v>
      </c>
      <c r="R219" s="9" cm="1">
        <f t="array" ref="R219">_xll.SNL.Clients.Office.Excel.Functions.SPG($A219, "IQ_DILUT_EPS_AFTER_EXTRA", R$3)</f>
        <v>0.43</v>
      </c>
      <c r="S219" s="9" cm="1">
        <f t="array" ref="S219">_xll.SNL.Clients.Office.Excel.Functions.SPG($A219, "IQ_DILUT_EPS_AFTER_EXTRA", S$3)</f>
        <v>0.3</v>
      </c>
      <c r="T219" s="9" cm="1">
        <f t="array" ref="T219">_xll.SNL.Clients.Office.Excel.Functions.SPG($A219, "IQ_DILUT_EPS_AFTER_EXTRA", T$3)</f>
        <v>0.38</v>
      </c>
      <c r="U219" s="9" cm="1">
        <f t="array" ref="U219">_xll.SNL.Clients.Office.Excel.Functions.SPG($A219, "IQ_DILUT_EPS_AFTER_EXTRA", U$3)</f>
        <v>0.24</v>
      </c>
      <c r="V219" s="9" cm="1">
        <f t="array" ref="V219">_xll.SNL.Clients.Office.Excel.Functions.SPG($A219, "IQ_DILUT_EPS_AFTER_EXTRA", V$3)</f>
        <v>0.159</v>
      </c>
      <c r="W219" s="9" cm="1">
        <f t="array" ref="W219">_xll.SNL.Clients.Office.Excel.Functions.SPG($A219, "IQ_DILUT_EPS_AFTER_EXTRA", W$3)</f>
        <v>0.28899999999999998</v>
      </c>
      <c r="X219" s="9" cm="1">
        <f t="array" ref="X219">_xll.SNL.Clients.Office.Excel.Functions.SPG($A219, "IQ_DILUT_EPS_AFTER_EXTRA", X$3)</f>
        <v>0.37</v>
      </c>
      <c r="Y219" s="9" cm="1">
        <f t="array" ref="Y219">_xll.SNL.Clients.Office.Excel.Functions.SPG($A219, "IQ_DILUT_EPS_AFTER_EXTRA", Y$3)</f>
        <v>0.35</v>
      </c>
      <c r="Z219" s="9" cm="1">
        <f t="array" ref="Z219">_xll.SNL.Clients.Office.Excel.Functions.SPG($A219, "IQ_DILUT_EPS_AFTER_EXTRA", Z$3)</f>
        <v>0.33</v>
      </c>
    </row>
    <row r="220" spans="1:26" x14ac:dyDescent="0.3">
      <c r="A220" s="11" t="s">
        <v>1244</v>
      </c>
      <c r="B220" s="9" t="str" cm="1">
        <f t="array" ref="B220">_xll.SNL.Clients.Office.Excel.Functions.SPG($A220, "IQ_DILUT_EPS_AFTER_EXTRA", B$3)</f>
        <v>NA</v>
      </c>
      <c r="C220" s="9" cm="1">
        <f t="array" ref="C220">_xll.SNL.Clients.Office.Excel.Functions.SPG($A220, "IQ_DILUT_EPS_AFTER_EXTRA", C$3)</f>
        <v>1.0669999999999999</v>
      </c>
      <c r="D220" s="9" cm="1">
        <f t="array" ref="D220">_xll.SNL.Clients.Office.Excel.Functions.SPG($A220, "IQ_DILUT_EPS_AFTER_EXTRA", D$3)</f>
        <v>2.5499999999999998</v>
      </c>
      <c r="E220" s="9" cm="1">
        <f t="array" ref="E220">_xll.SNL.Clients.Office.Excel.Functions.SPG($A220, "IQ_DILUT_EPS_AFTER_EXTRA", E$3)</f>
        <v>0.53</v>
      </c>
      <c r="F220" s="9" cm="1">
        <f t="array" ref="F220">_xll.SNL.Clients.Office.Excel.Functions.SPG($A220, "IQ_DILUT_EPS_AFTER_EXTRA", F$3)</f>
        <v>0.12</v>
      </c>
      <c r="G220" s="9" cm="1">
        <f t="array" ref="G220">_xll.SNL.Clients.Office.Excel.Functions.SPG($A220, "IQ_DILUT_EPS_AFTER_EXTRA", G$3)</f>
        <v>0.62</v>
      </c>
      <c r="H220" s="9" cm="1">
        <f t="array" ref="H220">_xll.SNL.Clients.Office.Excel.Functions.SPG($A220, "IQ_DILUT_EPS_AFTER_EXTRA", H$3)</f>
        <v>2.74</v>
      </c>
      <c r="I220" s="9" cm="1">
        <f t="array" ref="I220">_xll.SNL.Clients.Office.Excel.Functions.SPG($A220, "IQ_DILUT_EPS_AFTER_EXTRA", I$3)</f>
        <v>0.35</v>
      </c>
      <c r="J220" s="9" cm="1">
        <f t="array" ref="J220">_xll.SNL.Clients.Office.Excel.Functions.SPG($A220, "IQ_DILUT_EPS_AFTER_EXTRA", J$3)</f>
        <v>7.0000000000000007E-2</v>
      </c>
      <c r="K220" s="9" cm="1">
        <f t="array" ref="K220">_xll.SNL.Clients.Office.Excel.Functions.SPG($A220, "IQ_DILUT_EPS_AFTER_EXTRA", K$3)</f>
        <v>-5.5419999999999998</v>
      </c>
      <c r="L220" s="9" cm="1">
        <f t="array" ref="L220">_xll.SNL.Clients.Office.Excel.Functions.SPG($A220, "IQ_DILUT_EPS_AFTER_EXTRA", L$3)</f>
        <v>1.26</v>
      </c>
      <c r="M220" s="9" cm="1">
        <f t="array" ref="M220">_xll.SNL.Clients.Office.Excel.Functions.SPG($A220, "IQ_DILUT_EPS_AFTER_EXTRA", M$3)</f>
        <v>0.74</v>
      </c>
      <c r="N220" s="9" cm="1">
        <f t="array" ref="N220">_xll.SNL.Clients.Office.Excel.Functions.SPG($A220, "IQ_DILUT_EPS_AFTER_EXTRA", N$3)</f>
        <v>0.62</v>
      </c>
      <c r="O220" s="9" cm="1">
        <f t="array" ref="O220">_xll.SNL.Clients.Office.Excel.Functions.SPG($A220, "IQ_DILUT_EPS_AFTER_EXTRA", O$3)</f>
        <v>0.98499999999999999</v>
      </c>
      <c r="P220" s="9" cm="1">
        <f t="array" ref="P220">_xll.SNL.Clients.Office.Excel.Functions.SPG($A220, "IQ_DILUT_EPS_AFTER_EXTRA", P$3)</f>
        <v>2.16</v>
      </c>
      <c r="Q220" s="9" cm="1">
        <f t="array" ref="Q220">_xll.SNL.Clients.Office.Excel.Functions.SPG($A220, "IQ_DILUT_EPS_AFTER_EXTRA", Q$3)</f>
        <v>0.39</v>
      </c>
      <c r="R220" s="9" cm="1">
        <f t="array" ref="R220">_xll.SNL.Clients.Office.Excel.Functions.SPG($A220, "IQ_DILUT_EPS_AFTER_EXTRA", R$3)</f>
        <v>0.53</v>
      </c>
      <c r="S220" s="9" cm="1">
        <f t="array" ref="S220">_xll.SNL.Clients.Office.Excel.Functions.SPG($A220, "IQ_DILUT_EPS_AFTER_EXTRA", S$3)</f>
        <v>0.29799999999999999</v>
      </c>
      <c r="T220" s="9" cm="1">
        <f t="array" ref="T220">_xll.SNL.Clients.Office.Excel.Functions.SPG($A220, "IQ_DILUT_EPS_AFTER_EXTRA", T$3)</f>
        <v>1.29</v>
      </c>
      <c r="U220" s="9" cm="1">
        <f t="array" ref="U220">_xll.SNL.Clients.Office.Excel.Functions.SPG($A220, "IQ_DILUT_EPS_AFTER_EXTRA", U$3)</f>
        <v>-0.311</v>
      </c>
      <c r="V220" s="9" cm="1">
        <f t="array" ref="V220">_xll.SNL.Clients.Office.Excel.Functions.SPG($A220, "IQ_DILUT_EPS_AFTER_EXTRA", V$3)</f>
        <v>-0.82</v>
      </c>
      <c r="W220" s="9" cm="1">
        <f t="array" ref="W220">_xll.SNL.Clients.Office.Excel.Functions.SPG($A220, "IQ_DILUT_EPS_AFTER_EXTRA", W$3)</f>
        <v>0.51600000000000001</v>
      </c>
      <c r="X220" s="9" cm="1">
        <f t="array" ref="X220">_xll.SNL.Clients.Office.Excel.Functions.SPG($A220, "IQ_DILUT_EPS_AFTER_EXTRA", X$3)</f>
        <v>1.97</v>
      </c>
      <c r="Y220" s="9" cm="1">
        <f t="array" ref="Y220">_xll.SNL.Clients.Office.Excel.Functions.SPG($A220, "IQ_DILUT_EPS_AFTER_EXTRA", Y$3)</f>
        <v>0.22900000000000001</v>
      </c>
      <c r="Z220" s="9" cm="1">
        <f t="array" ref="Z220">_xll.SNL.Clients.Office.Excel.Functions.SPG($A220, "IQ_DILUT_EPS_AFTER_EXTRA", Z$3)</f>
        <v>0.24</v>
      </c>
    </row>
    <row r="221" spans="1:26" x14ac:dyDescent="0.3">
      <c r="A221" s="11" t="s">
        <v>1245</v>
      </c>
      <c r="B221" s="9" cm="1">
        <f t="array" ref="B221">_xll.SNL.Clients.Office.Excel.Functions.SPG($A221, "IQ_DILUT_EPS_AFTER_EXTRA", B$3)</f>
        <v>0.23899999999999999</v>
      </c>
      <c r="C221" s="9" cm="1">
        <f t="array" ref="C221">_xll.SNL.Clients.Office.Excel.Functions.SPG($A221, "IQ_DILUT_EPS_AFTER_EXTRA", C$3)</f>
        <v>0.13900000000000001</v>
      </c>
      <c r="D221" s="9" cm="1">
        <f t="array" ref="D221">_xll.SNL.Clients.Office.Excel.Functions.SPG($A221, "IQ_DILUT_EPS_AFTER_EXTRA", D$3)</f>
        <v>0.18</v>
      </c>
      <c r="E221" s="9" cm="1">
        <f t="array" ref="E221">_xll.SNL.Clients.Office.Excel.Functions.SPG($A221, "IQ_DILUT_EPS_AFTER_EXTRA", E$3)</f>
        <v>0.25900000000000001</v>
      </c>
      <c r="F221" s="9" cm="1">
        <f t="array" ref="F221">_xll.SNL.Clients.Office.Excel.Functions.SPG($A221, "IQ_DILUT_EPS_AFTER_EXTRA", F$3)</f>
        <v>0.15</v>
      </c>
      <c r="G221" s="9" cm="1">
        <f t="array" ref="G221">_xll.SNL.Clients.Office.Excel.Functions.SPG($A221, "IQ_DILUT_EPS_AFTER_EXTRA", G$3)</f>
        <v>0.23</v>
      </c>
      <c r="H221" s="9" cm="1">
        <f t="array" ref="H221">_xll.SNL.Clients.Office.Excel.Functions.SPG($A221, "IQ_DILUT_EPS_AFTER_EXTRA", H$3)</f>
        <v>0.28999999999999998</v>
      </c>
      <c r="I221" s="9" cm="1">
        <f t="array" ref="I221">_xll.SNL.Clients.Office.Excel.Functions.SPG($A221, "IQ_DILUT_EPS_AFTER_EXTRA", I$3)</f>
        <v>0.23</v>
      </c>
      <c r="J221" s="9" cm="1">
        <f t="array" ref="J221">_xll.SNL.Clients.Office.Excel.Functions.SPG($A221, "IQ_DILUT_EPS_AFTER_EXTRA", J$3)</f>
        <v>8.8999999999999996E-2</v>
      </c>
      <c r="K221" s="9" cm="1">
        <f t="array" ref="K221">_xll.SNL.Clients.Office.Excel.Functions.SPG($A221, "IQ_DILUT_EPS_AFTER_EXTRA", K$3)</f>
        <v>0.3</v>
      </c>
      <c r="L221" s="9" cm="1">
        <f t="array" ref="L221">_xll.SNL.Clients.Office.Excel.Functions.SPG($A221, "IQ_DILUT_EPS_AFTER_EXTRA", L$3)</f>
        <v>0.18</v>
      </c>
      <c r="M221" s="9" cm="1">
        <f t="array" ref="M221">_xll.SNL.Clients.Office.Excel.Functions.SPG($A221, "IQ_DILUT_EPS_AFTER_EXTRA", M$3)</f>
        <v>0.188</v>
      </c>
      <c r="N221" s="9" cm="1">
        <f t="array" ref="N221">_xll.SNL.Clients.Office.Excel.Functions.SPG($A221, "IQ_DILUT_EPS_AFTER_EXTRA", N$3)</f>
        <v>0.1</v>
      </c>
      <c r="O221" s="9" cm="1">
        <f t="array" ref="O221">_xll.SNL.Clients.Office.Excel.Functions.SPG($A221, "IQ_DILUT_EPS_AFTER_EXTRA", O$3)</f>
        <v>0.20899999999999999</v>
      </c>
      <c r="P221" s="9" cm="1">
        <f t="array" ref="P221">_xll.SNL.Clients.Office.Excel.Functions.SPG($A221, "IQ_DILUT_EPS_AFTER_EXTRA", P$3)</f>
        <v>0.22900000000000001</v>
      </c>
      <c r="Q221" s="9" cm="1">
        <f t="array" ref="Q221">_xll.SNL.Clients.Office.Excel.Functions.SPG($A221, "IQ_DILUT_EPS_AFTER_EXTRA", Q$3)</f>
        <v>0.33100000000000002</v>
      </c>
      <c r="R221" s="9" cm="1">
        <f t="array" ref="R221">_xll.SNL.Clients.Office.Excel.Functions.SPG($A221, "IQ_DILUT_EPS_AFTER_EXTRA", R$3)</f>
        <v>0.23</v>
      </c>
      <c r="S221" s="9" cm="1">
        <f t="array" ref="S221">_xll.SNL.Clients.Office.Excel.Functions.SPG($A221, "IQ_DILUT_EPS_AFTER_EXTRA", S$3)</f>
        <v>0.08</v>
      </c>
      <c r="T221" s="9" cm="1">
        <f t="array" ref="T221">_xll.SNL.Clients.Office.Excel.Functions.SPG($A221, "IQ_DILUT_EPS_AFTER_EXTRA", T$3)</f>
        <v>0.14000000000000001</v>
      </c>
      <c r="U221" s="9" cm="1">
        <f t="array" ref="U221">_xll.SNL.Clients.Office.Excel.Functions.SPG($A221, "IQ_DILUT_EPS_AFTER_EXTRA", U$3)</f>
        <v>-8.1000000000000003E-2</v>
      </c>
      <c r="V221" s="9" cm="1">
        <f t="array" ref="V221">_xll.SNL.Clients.Office.Excel.Functions.SPG($A221, "IQ_DILUT_EPS_AFTER_EXTRA", V$3)</f>
        <v>0.12</v>
      </c>
      <c r="W221" s="9" cm="1">
        <f t="array" ref="W221">_xll.SNL.Clients.Office.Excel.Functions.SPG($A221, "IQ_DILUT_EPS_AFTER_EXTRA", W$3)</f>
        <v>7.0000000000000007E-2</v>
      </c>
      <c r="X221" s="9" cm="1">
        <f t="array" ref="X221">_xll.SNL.Clients.Office.Excel.Functions.SPG($A221, "IQ_DILUT_EPS_AFTER_EXTRA", X$3)</f>
        <v>0.12</v>
      </c>
      <c r="Y221" s="9" cm="1">
        <f t="array" ref="Y221">_xll.SNL.Clients.Office.Excel.Functions.SPG($A221, "IQ_DILUT_EPS_AFTER_EXTRA", Y$3)</f>
        <v>6.9000000000000006E-2</v>
      </c>
      <c r="Z221" s="9" cm="1">
        <f t="array" ref="Z221">_xll.SNL.Clients.Office.Excel.Functions.SPG($A221, "IQ_DILUT_EPS_AFTER_EXTRA", Z$3)</f>
        <v>2.0790000000000002</v>
      </c>
    </row>
    <row r="222" spans="1:26" x14ac:dyDescent="0.3">
      <c r="A222" s="11" t="s">
        <v>1246</v>
      </c>
      <c r="B222" s="9" cm="1">
        <f t="array" ref="B222">_xll.SNL.Clients.Office.Excel.Functions.SPG($A222, "IQ_DILUT_EPS_AFTER_EXTRA", B$3)</f>
        <v>-4.0000000000000001E-3</v>
      </c>
      <c r="C222" s="9" cm="1">
        <f t="array" ref="C222">_xll.SNL.Clients.Office.Excel.Functions.SPG($A222, "IQ_DILUT_EPS_AFTER_EXTRA", C$3)</f>
        <v>0.49</v>
      </c>
      <c r="D222" s="9" cm="1">
        <f t="array" ref="D222">_xll.SNL.Clients.Office.Excel.Functions.SPG($A222, "IQ_DILUT_EPS_AFTER_EXTRA", D$3)</f>
        <v>0.51</v>
      </c>
      <c r="E222" s="9" cm="1">
        <f t="array" ref="E222">_xll.SNL.Clients.Office.Excel.Functions.SPG($A222, "IQ_DILUT_EPS_AFTER_EXTRA", E$3)</f>
        <v>0.59899999999999998</v>
      </c>
      <c r="F222" s="9" cm="1">
        <f t="array" ref="F222">_xll.SNL.Clients.Office.Excel.Functions.SPG($A222, "IQ_DILUT_EPS_AFTER_EXTRA", F$3)</f>
        <v>0.46899999999999997</v>
      </c>
      <c r="G222" s="9" cm="1">
        <f t="array" ref="G222">_xll.SNL.Clients.Office.Excel.Functions.SPG($A222, "IQ_DILUT_EPS_AFTER_EXTRA", G$3)</f>
        <v>0.56000000000000005</v>
      </c>
      <c r="H222" s="9" cm="1">
        <f t="array" ref="H222">_xll.SNL.Clients.Office.Excel.Functions.SPG($A222, "IQ_DILUT_EPS_AFTER_EXTRA", H$3)</f>
        <v>0.48</v>
      </c>
      <c r="I222" s="9" cm="1">
        <f t="array" ref="I222">_xll.SNL.Clients.Office.Excel.Functions.SPG($A222, "IQ_DILUT_EPS_AFTER_EXTRA", I$3)</f>
        <v>-0.05</v>
      </c>
      <c r="J222" s="9" cm="1">
        <f t="array" ref="J222">_xll.SNL.Clients.Office.Excel.Functions.SPG($A222, "IQ_DILUT_EPS_AFTER_EXTRA", J$3)</f>
        <v>0.24</v>
      </c>
      <c r="K222" s="9" cm="1">
        <f t="array" ref="K222">_xll.SNL.Clients.Office.Excel.Functions.SPG($A222, "IQ_DILUT_EPS_AFTER_EXTRA", K$3)</f>
        <v>-0.13</v>
      </c>
      <c r="L222" s="9" cm="1">
        <f t="array" ref="L222">_xll.SNL.Clients.Office.Excel.Functions.SPG($A222, "IQ_DILUT_EPS_AFTER_EXTRA", L$3)</f>
        <v>0.28999999999999998</v>
      </c>
      <c r="M222" s="9" cm="1">
        <f t="array" ref="M222">_xll.SNL.Clients.Office.Excel.Functions.SPG($A222, "IQ_DILUT_EPS_AFTER_EXTRA", M$3)</f>
        <v>0.21</v>
      </c>
      <c r="N222" s="9" cm="1">
        <f t="array" ref="N222">_xll.SNL.Clients.Office.Excel.Functions.SPG($A222, "IQ_DILUT_EPS_AFTER_EXTRA", N$3)</f>
        <v>0.35</v>
      </c>
      <c r="O222" s="9" cm="1">
        <f t="array" ref="O222">_xll.SNL.Clients.Office.Excel.Functions.SPG($A222, "IQ_DILUT_EPS_AFTER_EXTRA", O$3)</f>
        <v>0.6</v>
      </c>
      <c r="P222" s="9" cm="1">
        <f t="array" ref="P222">_xll.SNL.Clients.Office.Excel.Functions.SPG($A222, "IQ_DILUT_EPS_AFTER_EXTRA", P$3)</f>
        <v>0.47</v>
      </c>
      <c r="Q222" s="9" cm="1">
        <f t="array" ref="Q222">_xll.SNL.Clients.Office.Excel.Functions.SPG($A222, "IQ_DILUT_EPS_AFTER_EXTRA", Q$3)</f>
        <v>0.74</v>
      </c>
      <c r="R222" s="9" cm="1">
        <f t="array" ref="R222">_xll.SNL.Clients.Office.Excel.Functions.SPG($A222, "IQ_DILUT_EPS_AFTER_EXTRA", R$3)</f>
        <v>0.99</v>
      </c>
      <c r="S222" s="9" cm="1">
        <f t="array" ref="S222">_xll.SNL.Clients.Office.Excel.Functions.SPG($A222, "IQ_DILUT_EPS_AFTER_EXTRA", S$3)</f>
        <v>1.0249999999999999</v>
      </c>
      <c r="T222" s="9" cm="1">
        <f t="array" ref="T222">_xll.SNL.Clients.Office.Excel.Functions.SPG($A222, "IQ_DILUT_EPS_AFTER_EXTRA", T$3)</f>
        <v>0.73</v>
      </c>
      <c r="U222" s="9" cm="1">
        <f t="array" ref="U222">_xll.SNL.Clients.Office.Excel.Functions.SPG($A222, "IQ_DILUT_EPS_AFTER_EXTRA", U$3)</f>
        <v>-0.32</v>
      </c>
      <c r="V222" s="9" cm="1">
        <f t="array" ref="V222">_xll.SNL.Clients.Office.Excel.Functions.SPG($A222, "IQ_DILUT_EPS_AFTER_EXTRA", V$3)</f>
        <v>0.36</v>
      </c>
      <c r="W222" s="9" cm="1">
        <f t="array" ref="W222">_xll.SNL.Clients.Office.Excel.Functions.SPG($A222, "IQ_DILUT_EPS_AFTER_EXTRA", W$3)</f>
        <v>0.66700000000000004</v>
      </c>
      <c r="X222" s="9" cm="1">
        <f t="array" ref="X222">_xll.SNL.Clients.Office.Excel.Functions.SPG($A222, "IQ_DILUT_EPS_AFTER_EXTRA", X$3)</f>
        <v>0.48</v>
      </c>
      <c r="Y222" s="9" cm="1">
        <f t="array" ref="Y222">_xll.SNL.Clients.Office.Excel.Functions.SPG($A222, "IQ_DILUT_EPS_AFTER_EXTRA", Y$3)</f>
        <v>0.08</v>
      </c>
      <c r="Z222" s="9" cm="1">
        <f t="array" ref="Z222">_xll.SNL.Clients.Office.Excel.Functions.SPG($A222, "IQ_DILUT_EPS_AFTER_EXTRA", Z$3)</f>
        <v>0.25</v>
      </c>
    </row>
    <row r="223" spans="1:26" x14ac:dyDescent="0.3">
      <c r="A223" s="11" t="s">
        <v>1247</v>
      </c>
      <c r="B223" s="9" cm="1">
        <f t="array" ref="B223">_xll.SNL.Clients.Office.Excel.Functions.SPG($A223, "IQ_DILUT_EPS_AFTER_EXTRA", B$3)</f>
        <v>0.128</v>
      </c>
      <c r="C223" s="9" cm="1">
        <f t="array" ref="C223">_xll.SNL.Clients.Office.Excel.Functions.SPG($A223, "IQ_DILUT_EPS_AFTER_EXTRA", C$3)</f>
        <v>-6.0000000000000001E-3</v>
      </c>
      <c r="D223" s="9" cm="1">
        <f t="array" ref="D223">_xll.SNL.Clients.Office.Excel.Functions.SPG($A223, "IQ_DILUT_EPS_AFTER_EXTRA", D$3)</f>
        <v>0.193</v>
      </c>
      <c r="E223" s="9" cm="1">
        <f t="array" ref="E223">_xll.SNL.Clients.Office.Excel.Functions.SPG($A223, "IQ_DILUT_EPS_AFTER_EXTRA", E$3)</f>
        <v>0.17399999999999999</v>
      </c>
      <c r="F223" s="9" cm="1">
        <f t="array" ref="F223">_xll.SNL.Clients.Office.Excel.Functions.SPG($A223, "IQ_DILUT_EPS_AFTER_EXTRA", F$3)</f>
        <v>0.308</v>
      </c>
      <c r="G223" s="9" cm="1">
        <f t="array" ref="G223">_xll.SNL.Clients.Office.Excel.Functions.SPG($A223, "IQ_DILUT_EPS_AFTER_EXTRA", G$3)</f>
        <v>-0.47199999999999998</v>
      </c>
      <c r="H223" s="9" cm="1">
        <f t="array" ref="H223">_xll.SNL.Clients.Office.Excel.Functions.SPG($A223, "IQ_DILUT_EPS_AFTER_EXTRA", H$3)</f>
        <v>0.06</v>
      </c>
      <c r="I223" s="9" t="str" cm="1">
        <f t="array" ref="I223">_xll.SNL.Clients.Office.Excel.Functions.SPG($A223, "IQ_DILUT_EPS_AFTER_EXTRA", I$3)</f>
        <v>NA</v>
      </c>
      <c r="J223" s="9" cm="1">
        <f t="array" ref="J223">_xll.SNL.Clients.Office.Excel.Functions.SPG($A223, "IQ_DILUT_EPS_AFTER_EXTRA", J$3)</f>
        <v>0.24</v>
      </c>
      <c r="K223" s="9" cm="1">
        <f t="array" ref="K223">_xll.SNL.Clients.Office.Excel.Functions.SPG($A223, "IQ_DILUT_EPS_AFTER_EXTRA", K$3)</f>
        <v>0.752</v>
      </c>
      <c r="L223" s="9" cm="1">
        <f t="array" ref="L223">_xll.SNL.Clients.Office.Excel.Functions.SPG($A223, "IQ_DILUT_EPS_AFTER_EXTRA", L$3)</f>
        <v>0.27</v>
      </c>
      <c r="M223" s="9" cm="1">
        <f t="array" ref="M223">_xll.SNL.Clients.Office.Excel.Functions.SPG($A223, "IQ_DILUT_EPS_AFTER_EXTRA", M$3)</f>
        <v>0.308</v>
      </c>
      <c r="N223" s="9" cm="1">
        <f t="array" ref="N223">_xll.SNL.Clients.Office.Excel.Functions.SPG($A223, "IQ_DILUT_EPS_AFTER_EXTRA", N$3)</f>
        <v>0.46600000000000003</v>
      </c>
      <c r="O223" s="9" cm="1">
        <f t="array" ref="O223">_xll.SNL.Clients.Office.Excel.Functions.SPG($A223, "IQ_DILUT_EPS_AFTER_EXTRA", O$3)</f>
        <v>0.318</v>
      </c>
      <c r="P223" s="9" cm="1">
        <f t="array" ref="P223">_xll.SNL.Clients.Office.Excel.Functions.SPG($A223, "IQ_DILUT_EPS_AFTER_EXTRA", P$3)</f>
        <v>0.61299999999999999</v>
      </c>
      <c r="Q223" s="9" cm="1">
        <f t="array" ref="Q223">_xll.SNL.Clients.Office.Excel.Functions.SPG($A223, "IQ_DILUT_EPS_AFTER_EXTRA", Q$3)</f>
        <v>0.45100000000000001</v>
      </c>
      <c r="R223" s="9" cm="1">
        <f t="array" ref="R223">_xll.SNL.Clients.Office.Excel.Functions.SPG($A223, "IQ_DILUT_EPS_AFTER_EXTRA", R$3)</f>
        <v>0.37</v>
      </c>
      <c r="S223" s="9" cm="1">
        <f t="array" ref="S223">_xll.SNL.Clients.Office.Excel.Functions.SPG($A223, "IQ_DILUT_EPS_AFTER_EXTRA", S$3)</f>
        <v>0.51300000000000001</v>
      </c>
      <c r="T223" s="9" cm="1">
        <f t="array" ref="T223">_xll.SNL.Clients.Office.Excel.Functions.SPG($A223, "IQ_DILUT_EPS_AFTER_EXTRA", T$3)</f>
        <v>0.82099999999999995</v>
      </c>
      <c r="U223" s="9" cm="1">
        <f t="array" ref="U223">_xll.SNL.Clients.Office.Excel.Functions.SPG($A223, "IQ_DILUT_EPS_AFTER_EXTRA", U$3)</f>
        <v>-0.873</v>
      </c>
      <c r="V223" s="9" cm="1">
        <f t="array" ref="V223">_xll.SNL.Clients.Office.Excel.Functions.SPG($A223, "IQ_DILUT_EPS_AFTER_EXTRA", V$3)</f>
        <v>-0.13200000000000001</v>
      </c>
      <c r="W223" s="9" cm="1">
        <f t="array" ref="W223">_xll.SNL.Clients.Office.Excel.Functions.SPG($A223, "IQ_DILUT_EPS_AFTER_EXTRA", W$3)</f>
        <v>-3.4000000000000002E-2</v>
      </c>
      <c r="X223" s="9" cm="1">
        <f t="array" ref="X223">_xll.SNL.Clients.Office.Excel.Functions.SPG($A223, "IQ_DILUT_EPS_AFTER_EXTRA", X$3)</f>
        <v>3.5000000000000003E-2</v>
      </c>
      <c r="Y223" s="9" cm="1">
        <f t="array" ref="Y223">_xll.SNL.Clients.Office.Excel.Functions.SPG($A223, "IQ_DILUT_EPS_AFTER_EXTRA", Y$3)</f>
        <v>0.32900000000000001</v>
      </c>
      <c r="Z223" s="9" cm="1">
        <f t="array" ref="Z223">_xll.SNL.Clients.Office.Excel.Functions.SPG($A223, "IQ_DILUT_EPS_AFTER_EXTRA", Z$3)</f>
        <v>0.34100000000000003</v>
      </c>
    </row>
    <row r="224" spans="1:26" x14ac:dyDescent="0.3">
      <c r="A224" s="11" t="s">
        <v>1248</v>
      </c>
      <c r="B224" s="9" cm="1">
        <f t="array" ref="B224">_xll.SNL.Clients.Office.Excel.Functions.SPG($A224, "IQ_DILUT_EPS_AFTER_EXTRA", B$3)</f>
        <v>0.25</v>
      </c>
      <c r="C224" s="9" cm="1">
        <f t="array" ref="C224">_xll.SNL.Clients.Office.Excel.Functions.SPG($A224, "IQ_DILUT_EPS_AFTER_EXTRA", C$3)</f>
        <v>0.38800000000000001</v>
      </c>
      <c r="D224" s="9" cm="1">
        <f t="array" ref="D224">_xll.SNL.Clients.Office.Excel.Functions.SPG($A224, "IQ_DILUT_EPS_AFTER_EXTRA", D$3)</f>
        <v>0.27</v>
      </c>
      <c r="E224" s="9" cm="1">
        <f t="array" ref="E224">_xll.SNL.Clients.Office.Excel.Functions.SPG($A224, "IQ_DILUT_EPS_AFTER_EXTRA", E$3)</f>
        <v>0.29699999999999999</v>
      </c>
      <c r="F224" s="9" cm="1">
        <f t="array" ref="F224">_xll.SNL.Clients.Office.Excel.Functions.SPG($A224, "IQ_DILUT_EPS_AFTER_EXTRA", F$3)</f>
        <v>0.29799999999999999</v>
      </c>
      <c r="G224" s="9" cm="1">
        <f t="array" ref="G224">_xll.SNL.Clients.Office.Excel.Functions.SPG($A224, "IQ_DILUT_EPS_AFTER_EXTRA", G$3)</f>
        <v>0.3</v>
      </c>
      <c r="H224" s="9" cm="1">
        <f t="array" ref="H224">_xll.SNL.Clients.Office.Excel.Functions.SPG($A224, "IQ_DILUT_EPS_AFTER_EXTRA", H$3)</f>
        <v>0.30599999999999999</v>
      </c>
      <c r="I224" s="9" cm="1">
        <f t="array" ref="I224">_xll.SNL.Clients.Office.Excel.Functions.SPG($A224, "IQ_DILUT_EPS_AFTER_EXTRA", I$3)</f>
        <v>0.26</v>
      </c>
      <c r="J224" s="9" cm="1">
        <f t="array" ref="J224">_xll.SNL.Clients.Office.Excel.Functions.SPG($A224, "IQ_DILUT_EPS_AFTER_EXTRA", J$3)</f>
        <v>0.28000000000000003</v>
      </c>
      <c r="K224" s="9" cm="1">
        <f t="array" ref="K224">_xll.SNL.Clients.Office.Excel.Functions.SPG($A224, "IQ_DILUT_EPS_AFTER_EXTRA", K$3)</f>
        <v>0.57099999999999995</v>
      </c>
      <c r="L224" s="9" cm="1">
        <f t="array" ref="L224">_xll.SNL.Clients.Office.Excel.Functions.SPG($A224, "IQ_DILUT_EPS_AFTER_EXTRA", L$3)</f>
        <v>0.27</v>
      </c>
      <c r="M224" s="9" cm="1">
        <f t="array" ref="M224">_xll.SNL.Clients.Office.Excel.Functions.SPG($A224, "IQ_DILUT_EPS_AFTER_EXTRA", M$3)</f>
        <v>0.64</v>
      </c>
      <c r="N224" s="9" cm="1">
        <f t="array" ref="N224">_xll.SNL.Clients.Office.Excel.Functions.SPG($A224, "IQ_DILUT_EPS_AFTER_EXTRA", N$3)</f>
        <v>0.39</v>
      </c>
      <c r="O224" s="9" cm="1">
        <f t="array" ref="O224">_xll.SNL.Clients.Office.Excel.Functions.SPG($A224, "IQ_DILUT_EPS_AFTER_EXTRA", O$3)</f>
        <v>0.38600000000000001</v>
      </c>
      <c r="P224" s="9" cm="1">
        <f t="array" ref="P224">_xll.SNL.Clients.Office.Excel.Functions.SPG($A224, "IQ_DILUT_EPS_AFTER_EXTRA", P$3)</f>
        <v>0.3</v>
      </c>
      <c r="Q224" s="9" cm="1">
        <f t="array" ref="Q224">_xll.SNL.Clients.Office.Excel.Functions.SPG($A224, "IQ_DILUT_EPS_AFTER_EXTRA", Q$3)</f>
        <v>0.28000000000000003</v>
      </c>
      <c r="R224" s="9" cm="1">
        <f t="array" ref="R224">_xll.SNL.Clients.Office.Excel.Functions.SPG($A224, "IQ_DILUT_EPS_AFTER_EXTRA", R$3)</f>
        <v>0.4</v>
      </c>
      <c r="S224" s="9" cm="1">
        <f t="array" ref="S224">_xll.SNL.Clients.Office.Excel.Functions.SPG($A224, "IQ_DILUT_EPS_AFTER_EXTRA", S$3)</f>
        <v>0.77600000000000002</v>
      </c>
      <c r="T224" s="9" cm="1">
        <f t="array" ref="T224">_xll.SNL.Clients.Office.Excel.Functions.SPG($A224, "IQ_DILUT_EPS_AFTER_EXTRA", T$3)</f>
        <v>0.27</v>
      </c>
      <c r="U224" s="9" cm="1">
        <f t="array" ref="U224">_xll.SNL.Clients.Office.Excel.Functions.SPG($A224, "IQ_DILUT_EPS_AFTER_EXTRA", U$3)</f>
        <v>0.25700000000000001</v>
      </c>
      <c r="V224" s="9" cm="1">
        <f t="array" ref="V224">_xll.SNL.Clients.Office.Excel.Functions.SPG($A224, "IQ_DILUT_EPS_AFTER_EXTRA", V$3)</f>
        <v>0.29899999999999999</v>
      </c>
      <c r="W224" s="9" cm="1">
        <f t="array" ref="W224">_xll.SNL.Clients.Office.Excel.Functions.SPG($A224, "IQ_DILUT_EPS_AFTER_EXTRA", W$3)</f>
        <v>0.32600000000000001</v>
      </c>
      <c r="X224" s="9" cm="1">
        <f t="array" ref="X224">_xll.SNL.Clients.Office.Excel.Functions.SPG($A224, "IQ_DILUT_EPS_AFTER_EXTRA", X$3)</f>
        <v>0.28000000000000003</v>
      </c>
      <c r="Y224" s="9" cm="1">
        <f t="array" ref="Y224">_xll.SNL.Clients.Office.Excel.Functions.SPG($A224, "IQ_DILUT_EPS_AFTER_EXTRA", Y$3)</f>
        <v>0.316</v>
      </c>
      <c r="Z224" s="9" cm="1">
        <f t="array" ref="Z224">_xll.SNL.Clients.Office.Excel.Functions.SPG($A224, "IQ_DILUT_EPS_AFTER_EXTRA", Z$3)</f>
        <v>0.26</v>
      </c>
    </row>
    <row r="225" spans="1:26" x14ac:dyDescent="0.3">
      <c r="A225" s="11" t="s">
        <v>1249</v>
      </c>
      <c r="B225" s="9" cm="1">
        <f t="array" ref="B225">_xll.SNL.Clients.Office.Excel.Functions.SPG($A225, "IQ_DILUT_EPS_AFTER_EXTRA", B$3)</f>
        <v>0.69</v>
      </c>
      <c r="C225" s="9" cm="1">
        <f t="array" ref="C225">_xll.SNL.Clients.Office.Excel.Functions.SPG($A225, "IQ_DILUT_EPS_AFTER_EXTRA", C$3)</f>
        <v>1.502</v>
      </c>
      <c r="D225" s="9" cm="1">
        <f t="array" ref="D225">_xll.SNL.Clients.Office.Excel.Functions.SPG($A225, "IQ_DILUT_EPS_AFTER_EXTRA", D$3)</f>
        <v>1.1100000000000001</v>
      </c>
      <c r="E225" s="9" cm="1">
        <f t="array" ref="E225">_xll.SNL.Clients.Office.Excel.Functions.SPG($A225, "IQ_DILUT_EPS_AFTER_EXTRA", E$3)</f>
        <v>1.05</v>
      </c>
      <c r="F225" s="9" cm="1">
        <f t="array" ref="F225">_xll.SNL.Clients.Office.Excel.Functions.SPG($A225, "IQ_DILUT_EPS_AFTER_EXTRA", F$3)</f>
        <v>0.81</v>
      </c>
      <c r="G225" s="9" cm="1">
        <f t="array" ref="G225">_xll.SNL.Clients.Office.Excel.Functions.SPG($A225, "IQ_DILUT_EPS_AFTER_EXTRA", G$3)</f>
        <v>0.629</v>
      </c>
      <c r="H225" s="9" cm="1">
        <f t="array" ref="H225">_xll.SNL.Clients.Office.Excel.Functions.SPG($A225, "IQ_DILUT_EPS_AFTER_EXTRA", H$3)</f>
        <v>1.28</v>
      </c>
      <c r="I225" s="9" cm="1">
        <f t="array" ref="I225">_xll.SNL.Clients.Office.Excel.Functions.SPG($A225, "IQ_DILUT_EPS_AFTER_EXTRA", I$3)</f>
        <v>1</v>
      </c>
      <c r="J225" s="9" cm="1">
        <f t="array" ref="J225">_xll.SNL.Clients.Office.Excel.Functions.SPG($A225, "IQ_DILUT_EPS_AFTER_EXTRA", J$3)</f>
        <v>0.68</v>
      </c>
      <c r="K225" s="9" cm="1">
        <f t="array" ref="K225">_xll.SNL.Clients.Office.Excel.Functions.SPG($A225, "IQ_DILUT_EPS_AFTER_EXTRA", K$3)</f>
        <v>0.108</v>
      </c>
      <c r="L225" s="9" cm="1">
        <f t="array" ref="L225">_xll.SNL.Clients.Office.Excel.Functions.SPG($A225, "IQ_DILUT_EPS_AFTER_EXTRA", L$3)</f>
        <v>1.08</v>
      </c>
      <c r="M225" s="9" cm="1">
        <f t="array" ref="M225">_xll.SNL.Clients.Office.Excel.Functions.SPG($A225, "IQ_DILUT_EPS_AFTER_EXTRA", M$3)</f>
        <v>0.89900000000000002</v>
      </c>
      <c r="N225" s="9" cm="1">
        <f t="array" ref="N225">_xll.SNL.Clients.Office.Excel.Functions.SPG($A225, "IQ_DILUT_EPS_AFTER_EXTRA", N$3)</f>
        <v>0.47</v>
      </c>
      <c r="O225" s="9" cm="1">
        <f t="array" ref="O225">_xll.SNL.Clients.Office.Excel.Functions.SPG($A225, "IQ_DILUT_EPS_AFTER_EXTRA", O$3)</f>
        <v>0.27700000000000002</v>
      </c>
      <c r="P225" s="9" cm="1">
        <f t="array" ref="P225">_xll.SNL.Clients.Office.Excel.Functions.SPG($A225, "IQ_DILUT_EPS_AFTER_EXTRA", P$3)</f>
        <v>0.83099999999999996</v>
      </c>
      <c r="Q225" s="9" cm="1">
        <f t="array" ref="Q225">_xll.SNL.Clients.Office.Excel.Functions.SPG($A225, "IQ_DILUT_EPS_AFTER_EXTRA", Q$3)</f>
        <v>0.78700000000000003</v>
      </c>
      <c r="R225" s="9" cm="1">
        <f t="array" ref="R225">_xll.SNL.Clients.Office.Excel.Functions.SPG($A225, "IQ_DILUT_EPS_AFTER_EXTRA", R$3)</f>
        <v>0.38800000000000001</v>
      </c>
      <c r="S225" s="9" cm="1">
        <f t="array" ref="S225">_xll.SNL.Clients.Office.Excel.Functions.SPG($A225, "IQ_DILUT_EPS_AFTER_EXTRA", S$3)</f>
        <v>-0.26200000000000001</v>
      </c>
      <c r="T225" s="9" cm="1">
        <f t="array" ref="T225">_xll.SNL.Clients.Office.Excel.Functions.SPG($A225, "IQ_DILUT_EPS_AFTER_EXTRA", T$3)</f>
        <v>1.024</v>
      </c>
      <c r="U225" s="9" cm="1">
        <f t="array" ref="U225">_xll.SNL.Clients.Office.Excel.Functions.SPG($A225, "IQ_DILUT_EPS_AFTER_EXTRA", U$3)</f>
        <v>0.82599999999999996</v>
      </c>
      <c r="V225" s="9" cm="1">
        <f t="array" ref="V225">_xll.SNL.Clients.Office.Excel.Functions.SPG($A225, "IQ_DILUT_EPS_AFTER_EXTRA", V$3)</f>
        <v>0.36599999999999999</v>
      </c>
      <c r="W225" s="9" t="str" cm="1">
        <f t="array" ref="W225">_xll.SNL.Clients.Office.Excel.Functions.SPG($A225, "IQ_DILUT_EPS_AFTER_EXTRA", W$3)</f>
        <v>NA</v>
      </c>
      <c r="X225" s="9" cm="1">
        <f t="array" ref="X225">_xll.SNL.Clients.Office.Excel.Functions.SPG($A225, "IQ_DILUT_EPS_AFTER_EXTRA", X$3)</f>
        <v>0.75</v>
      </c>
      <c r="Y225" s="9" cm="1">
        <f t="array" ref="Y225">_xll.SNL.Clients.Office.Excel.Functions.SPG($A225, "IQ_DILUT_EPS_AFTER_EXTRA", Y$3)</f>
        <v>0.61</v>
      </c>
      <c r="Z225" s="9" cm="1">
        <f t="array" ref="Z225">_xll.SNL.Clients.Office.Excel.Functions.SPG($A225, "IQ_DILUT_EPS_AFTER_EXTRA", Z$3)</f>
        <v>0.19</v>
      </c>
    </row>
    <row r="226" spans="1:26" x14ac:dyDescent="0.3">
      <c r="A226" s="11" t="s">
        <v>1250</v>
      </c>
      <c r="B226" s="9" cm="1">
        <f t="array" ref="B226">_xll.SNL.Clients.Office.Excel.Functions.SPG($A226, "IQ_DILUT_EPS_AFTER_EXTRA", B$3)</f>
        <v>-0.32</v>
      </c>
      <c r="C226" s="9" cm="1">
        <f t="array" ref="C226">_xll.SNL.Clients.Office.Excel.Functions.SPG($A226, "IQ_DILUT_EPS_AFTER_EXTRA", C$3)</f>
        <v>-0.60399999999999998</v>
      </c>
      <c r="D226" s="9" cm="1">
        <f t="array" ref="D226">_xll.SNL.Clients.Office.Excel.Functions.SPG($A226, "IQ_DILUT_EPS_AFTER_EXTRA", D$3)</f>
        <v>-0.38900000000000001</v>
      </c>
      <c r="E226" s="9" cm="1">
        <f t="array" ref="E226">_xll.SNL.Clients.Office.Excel.Functions.SPG($A226, "IQ_DILUT_EPS_AFTER_EXTRA", E$3)</f>
        <v>-0.997</v>
      </c>
      <c r="F226" s="9" cm="1">
        <f t="array" ref="F226">_xll.SNL.Clients.Office.Excel.Functions.SPG($A226, "IQ_DILUT_EPS_AFTER_EXTRA", F$3)</f>
        <v>-0.82399999999999995</v>
      </c>
      <c r="G226" s="9" cm="1">
        <f t="array" ref="G226">_xll.SNL.Clients.Office.Excel.Functions.SPG($A226, "IQ_DILUT_EPS_AFTER_EXTRA", G$3)</f>
        <v>-0.752</v>
      </c>
      <c r="H226" s="9" cm="1">
        <f t="array" ref="H226">_xll.SNL.Clients.Office.Excel.Functions.SPG($A226, "IQ_DILUT_EPS_AFTER_EXTRA", H$3)</f>
        <v>-0.625</v>
      </c>
      <c r="I226" s="9" cm="1">
        <f t="array" ref="I226">_xll.SNL.Clients.Office.Excel.Functions.SPG($A226, "IQ_DILUT_EPS_AFTER_EXTRA", I$3)</f>
        <v>-0.68</v>
      </c>
      <c r="J226" s="9" cm="1">
        <f t="array" ref="J226">_xll.SNL.Clients.Office.Excel.Functions.SPG($A226, "IQ_DILUT_EPS_AFTER_EXTRA", J$3)</f>
        <v>-0.72299999999999998</v>
      </c>
      <c r="K226" s="9" cm="1">
        <f t="array" ref="K226">_xll.SNL.Clients.Office.Excel.Functions.SPG($A226, "IQ_DILUT_EPS_AFTER_EXTRA", K$3)</f>
        <v>-0.65900000000000003</v>
      </c>
      <c r="L226" s="9" cm="1">
        <f t="array" ref="L226">_xll.SNL.Clients.Office.Excel.Functions.SPG($A226, "IQ_DILUT_EPS_AFTER_EXTRA", L$3)</f>
        <v>-0.57999999999999996</v>
      </c>
      <c r="M226" s="9" cm="1">
        <f t="array" ref="M226">_xll.SNL.Clients.Office.Excel.Functions.SPG($A226, "IQ_DILUT_EPS_AFTER_EXTRA", M$3)</f>
        <v>-0.96199999999999997</v>
      </c>
      <c r="N226" s="9" cm="1">
        <f t="array" ref="N226">_xll.SNL.Clients.Office.Excel.Functions.SPG($A226, "IQ_DILUT_EPS_AFTER_EXTRA", N$3)</f>
        <v>0.11</v>
      </c>
      <c r="O226" s="9" cm="1">
        <f t="array" ref="O226">_xll.SNL.Clients.Office.Excel.Functions.SPG($A226, "IQ_DILUT_EPS_AFTER_EXTRA", O$3)</f>
        <v>-0.46700000000000003</v>
      </c>
      <c r="P226" s="9" cm="1">
        <f t="array" ref="P226">_xll.SNL.Clients.Office.Excel.Functions.SPG($A226, "IQ_DILUT_EPS_AFTER_EXTRA", P$3)</f>
        <v>0.13</v>
      </c>
      <c r="Q226" s="9" cm="1">
        <f t="array" ref="Q226">_xll.SNL.Clients.Office.Excel.Functions.SPG($A226, "IQ_DILUT_EPS_AFTER_EXTRA", Q$3)</f>
        <v>-0.38</v>
      </c>
      <c r="R226" s="9" cm="1">
        <f t="array" ref="R226">_xll.SNL.Clients.Office.Excel.Functions.SPG($A226, "IQ_DILUT_EPS_AFTER_EXTRA", R$3)</f>
        <v>-0.36</v>
      </c>
      <c r="S226" s="9" cm="1">
        <f t="array" ref="S226">_xll.SNL.Clients.Office.Excel.Functions.SPG($A226, "IQ_DILUT_EPS_AFTER_EXTRA", S$3)</f>
        <v>-0.23599999999999999</v>
      </c>
      <c r="T226" s="9" cm="1">
        <f t="array" ref="T226">_xll.SNL.Clients.Office.Excel.Functions.SPG($A226, "IQ_DILUT_EPS_AFTER_EXTRA", T$3)</f>
        <v>-0.35199999999999998</v>
      </c>
      <c r="U226" s="9" cm="1">
        <f t="array" ref="U226">_xll.SNL.Clients.Office.Excel.Functions.SPG($A226, "IQ_DILUT_EPS_AFTER_EXTRA", U$3)</f>
        <v>-0.9</v>
      </c>
      <c r="V226" s="9" cm="1">
        <f t="array" ref="V226">_xll.SNL.Clients.Office.Excel.Functions.SPG($A226, "IQ_DILUT_EPS_AFTER_EXTRA", V$3)</f>
        <v>-1.2350000000000001</v>
      </c>
      <c r="W226" s="9" cm="1">
        <f t="array" ref="W226">_xll.SNL.Clients.Office.Excel.Functions.SPG($A226, "IQ_DILUT_EPS_AFTER_EXTRA", W$3)</f>
        <v>0.83899999999999997</v>
      </c>
      <c r="X226" s="9" cm="1">
        <f t="array" ref="X226">_xll.SNL.Clients.Office.Excel.Functions.SPG($A226, "IQ_DILUT_EPS_AFTER_EXTRA", X$3)</f>
        <v>-0.36699999999999999</v>
      </c>
      <c r="Y226" s="9" cm="1">
        <f t="array" ref="Y226">_xll.SNL.Clients.Office.Excel.Functions.SPG($A226, "IQ_DILUT_EPS_AFTER_EXTRA", Y$3)</f>
        <v>-0.17299999999999999</v>
      </c>
      <c r="Z226" s="9" cm="1">
        <f t="array" ref="Z226">_xll.SNL.Clients.Office.Excel.Functions.SPG($A226, "IQ_DILUT_EPS_AFTER_EXTRA", Z$3)</f>
        <v>-3.6999999999999998E-2</v>
      </c>
    </row>
    <row r="227" spans="1:26" x14ac:dyDescent="0.3">
      <c r="A227" s="11" t="s">
        <v>1251</v>
      </c>
      <c r="B227" s="9" cm="1">
        <f t="array" ref="B227">_xll.SNL.Clients.Office.Excel.Functions.SPG($A227, "IQ_DILUT_EPS_AFTER_EXTRA", B$3)</f>
        <v>-0.871</v>
      </c>
      <c r="C227" s="9" cm="1">
        <f t="array" ref="C227">_xll.SNL.Clients.Office.Excel.Functions.SPG($A227, "IQ_DILUT_EPS_AFTER_EXTRA", C$3)</f>
        <v>-7.5999999999999998E-2</v>
      </c>
      <c r="D227" s="9" cm="1">
        <f t="array" ref="D227">_xll.SNL.Clients.Office.Excel.Functions.SPG($A227, "IQ_DILUT_EPS_AFTER_EXTRA", D$3)</f>
        <v>-0.33300000000000002</v>
      </c>
      <c r="E227" s="9" cm="1">
        <f t="array" ref="E227">_xll.SNL.Clients.Office.Excel.Functions.SPG($A227, "IQ_DILUT_EPS_AFTER_EXTRA", E$3)</f>
        <v>-0.20300000000000001</v>
      </c>
      <c r="F227" s="9" cm="1">
        <f t="array" ref="F227">_xll.SNL.Clients.Office.Excel.Functions.SPG($A227, "IQ_DILUT_EPS_AFTER_EXTRA", F$3)</f>
        <v>-0.152</v>
      </c>
      <c r="G227" s="9" cm="1">
        <f t="array" ref="G227">_xll.SNL.Clients.Office.Excel.Functions.SPG($A227, "IQ_DILUT_EPS_AFTER_EXTRA", G$3)</f>
        <v>-0.26200000000000001</v>
      </c>
      <c r="H227" s="9" cm="1">
        <f t="array" ref="H227">_xll.SNL.Clients.Office.Excel.Functions.SPG($A227, "IQ_DILUT_EPS_AFTER_EXTRA", H$3)</f>
        <v>-1.113</v>
      </c>
      <c r="I227" s="9" cm="1">
        <f t="array" ref="I227">_xll.SNL.Clients.Office.Excel.Functions.SPG($A227, "IQ_DILUT_EPS_AFTER_EXTRA", I$3)</f>
        <v>-0.30299999999999999</v>
      </c>
      <c r="J227" s="9" cm="1">
        <f t="array" ref="J227">_xll.SNL.Clients.Office.Excel.Functions.SPG($A227, "IQ_DILUT_EPS_AFTER_EXTRA", J$3)</f>
        <v>-0.06</v>
      </c>
      <c r="K227" s="9" cm="1">
        <f t="array" ref="K227">_xll.SNL.Clients.Office.Excel.Functions.SPG($A227, "IQ_DILUT_EPS_AFTER_EXTRA", K$3)</f>
        <v>-0.17299999999999999</v>
      </c>
      <c r="L227" s="9" cm="1">
        <f t="array" ref="L227">_xll.SNL.Clients.Office.Excel.Functions.SPG($A227, "IQ_DILUT_EPS_AFTER_EXTRA", L$3)</f>
        <v>9.0999999999999998E-2</v>
      </c>
      <c r="M227" s="9" cm="1">
        <f t="array" ref="M227">_xll.SNL.Clients.Office.Excel.Functions.SPG($A227, "IQ_DILUT_EPS_AFTER_EXTRA", M$3)</f>
        <v>-5.8000000000000003E-2</v>
      </c>
      <c r="N227" s="9" cm="1">
        <f t="array" ref="N227">_xll.SNL.Clients.Office.Excel.Functions.SPG($A227, "IQ_DILUT_EPS_AFTER_EXTRA", N$3)</f>
        <v>5.0999999999999997E-2</v>
      </c>
      <c r="O227" s="9" cm="1">
        <f t="array" ref="O227">_xll.SNL.Clients.Office.Excel.Functions.SPG($A227, "IQ_DILUT_EPS_AFTER_EXTRA", O$3)</f>
        <v>-7.8E-2</v>
      </c>
      <c r="P227" s="9" cm="1">
        <f t="array" ref="P227">_xll.SNL.Clients.Office.Excel.Functions.SPG($A227, "IQ_DILUT_EPS_AFTER_EXTRA", P$3)</f>
        <v>2.1000000000000001E-2</v>
      </c>
      <c r="Q227" s="9" cm="1">
        <f t="array" ref="Q227">_xll.SNL.Clients.Office.Excel.Functions.SPG($A227, "IQ_DILUT_EPS_AFTER_EXTRA", Q$3)</f>
        <v>-0.13700000000000001</v>
      </c>
      <c r="R227" s="9" cm="1">
        <f t="array" ref="R227">_xll.SNL.Clients.Office.Excel.Functions.SPG($A227, "IQ_DILUT_EPS_AFTER_EXTRA", R$3)</f>
        <v>-1.0999999999999999E-2</v>
      </c>
      <c r="S227" s="9" cm="1">
        <f t="array" ref="S227">_xll.SNL.Clients.Office.Excel.Functions.SPG($A227, "IQ_DILUT_EPS_AFTER_EXTRA", S$3)</f>
        <v>-0.15</v>
      </c>
      <c r="T227" s="9" cm="1">
        <f t="array" ref="T227">_xll.SNL.Clients.Office.Excel.Functions.SPG($A227, "IQ_DILUT_EPS_AFTER_EXTRA", T$3)</f>
        <v>-0.01</v>
      </c>
      <c r="U227" s="9" cm="1">
        <f t="array" ref="U227">_xll.SNL.Clients.Office.Excel.Functions.SPG($A227, "IQ_DILUT_EPS_AFTER_EXTRA", U$3)</f>
        <v>8.9999999999999993E-3</v>
      </c>
      <c r="V227" s="9" cm="1">
        <f t="array" ref="V227">_xll.SNL.Clients.Office.Excel.Functions.SPG($A227, "IQ_DILUT_EPS_AFTER_EXTRA", V$3)</f>
        <v>0.05</v>
      </c>
      <c r="W227" s="9" cm="1">
        <f t="array" ref="W227">_xll.SNL.Clients.Office.Excel.Functions.SPG($A227, "IQ_DILUT_EPS_AFTER_EXTRA", W$3)</f>
        <v>9.1999999999999998E-2</v>
      </c>
      <c r="X227" s="9" cm="1">
        <f t="array" ref="X227">_xll.SNL.Clients.Office.Excel.Functions.SPG($A227, "IQ_DILUT_EPS_AFTER_EXTRA", X$3)</f>
        <v>7.8E-2</v>
      </c>
      <c r="Y227" s="9" cm="1">
        <f t="array" ref="Y227">_xll.SNL.Clients.Office.Excel.Functions.SPG($A227, "IQ_DILUT_EPS_AFTER_EXTRA", Y$3)</f>
        <v>0.14799999999999999</v>
      </c>
      <c r="Z227" s="9" cm="1">
        <f t="array" ref="Z227">_xll.SNL.Clients.Office.Excel.Functions.SPG($A227, "IQ_DILUT_EPS_AFTER_EXTRA", Z$3)</f>
        <v>6.9000000000000006E-2</v>
      </c>
    </row>
    <row r="228" spans="1:26" x14ac:dyDescent="0.3">
      <c r="A228" s="11" t="s">
        <v>1252</v>
      </c>
      <c r="B228" s="9" t="str" cm="1">
        <f t="array" ref="B228">_xll.SNL.Clients.Office.Excel.Functions.SPG($A228, "IQ_DILUT_EPS_AFTER_EXTRA", B$3)</f>
        <v>NA</v>
      </c>
      <c r="C228" s="9" cm="1">
        <f t="array" ref="C228">_xll.SNL.Clients.Office.Excel.Functions.SPG($A228, "IQ_DILUT_EPS_AFTER_EXTRA", C$3)</f>
        <v>-0.55300000000000005</v>
      </c>
      <c r="D228" s="9" cm="1">
        <f t="array" ref="D228">_xll.SNL.Clients.Office.Excel.Functions.SPG($A228, "IQ_DILUT_EPS_AFTER_EXTRA", D$3)</f>
        <v>1.35</v>
      </c>
      <c r="E228" s="9" cm="1">
        <f t="array" ref="E228">_xll.SNL.Clients.Office.Excel.Functions.SPG($A228, "IQ_DILUT_EPS_AFTER_EXTRA", E$3)</f>
        <v>1.42</v>
      </c>
      <c r="F228" s="9" cm="1">
        <f t="array" ref="F228">_xll.SNL.Clients.Office.Excel.Functions.SPG($A228, "IQ_DILUT_EPS_AFTER_EXTRA", F$3)</f>
        <v>1.397</v>
      </c>
      <c r="G228" s="9" cm="1">
        <f t="array" ref="G228">_xll.SNL.Clients.Office.Excel.Functions.SPG($A228, "IQ_DILUT_EPS_AFTER_EXTRA", G$3)</f>
        <v>1.28</v>
      </c>
      <c r="H228" s="9" cm="1">
        <f t="array" ref="H228">_xll.SNL.Clients.Office.Excel.Functions.SPG($A228, "IQ_DILUT_EPS_AFTER_EXTRA", H$3)</f>
        <v>1.97</v>
      </c>
      <c r="I228" s="9" cm="1">
        <f t="array" ref="I228">_xll.SNL.Clients.Office.Excel.Functions.SPG($A228, "IQ_DILUT_EPS_AFTER_EXTRA", I$3)</f>
        <v>2.09</v>
      </c>
      <c r="J228" s="9" cm="1">
        <f t="array" ref="J228">_xll.SNL.Clients.Office.Excel.Functions.SPG($A228, "IQ_DILUT_EPS_AFTER_EXTRA", J$3)</f>
        <v>1.8080000000000001</v>
      </c>
      <c r="K228" s="9" cm="1">
        <f t="array" ref="K228">_xll.SNL.Clients.Office.Excel.Functions.SPG($A228, "IQ_DILUT_EPS_AFTER_EXTRA", K$3)</f>
        <v>1.53</v>
      </c>
      <c r="L228" s="9" cm="1">
        <f t="array" ref="L228">_xll.SNL.Clients.Office.Excel.Functions.SPG($A228, "IQ_DILUT_EPS_AFTER_EXTRA", L$3)</f>
        <v>2.41</v>
      </c>
      <c r="M228" s="9" cm="1">
        <f t="array" ref="M228">_xll.SNL.Clients.Office.Excel.Functions.SPG($A228, "IQ_DILUT_EPS_AFTER_EXTRA", M$3)</f>
        <v>2.0699999999999998</v>
      </c>
      <c r="N228" s="9" cm="1">
        <f t="array" ref="N228">_xll.SNL.Clients.Office.Excel.Functions.SPG($A228, "IQ_DILUT_EPS_AFTER_EXTRA", N$3)</f>
        <v>1.7509999999999999</v>
      </c>
      <c r="O228" s="9" cm="1">
        <f t="array" ref="O228">_xll.SNL.Clients.Office.Excel.Functions.SPG($A228, "IQ_DILUT_EPS_AFTER_EXTRA", O$3)</f>
        <v>1.4</v>
      </c>
      <c r="P228" s="9" cm="1">
        <f t="array" ref="P228">_xll.SNL.Clients.Office.Excel.Functions.SPG($A228, "IQ_DILUT_EPS_AFTER_EXTRA", P$3)</f>
        <v>1.69</v>
      </c>
      <c r="Q228" s="9" cm="1">
        <f t="array" ref="Q228">_xll.SNL.Clients.Office.Excel.Functions.SPG($A228, "IQ_DILUT_EPS_AFTER_EXTRA", Q$3)</f>
        <v>1.39</v>
      </c>
      <c r="R228" s="9" cm="1">
        <f t="array" ref="R228">_xll.SNL.Clients.Office.Excel.Functions.SPG($A228, "IQ_DILUT_EPS_AFTER_EXTRA", R$3)</f>
        <v>0.77700000000000002</v>
      </c>
      <c r="S228" s="9" cm="1">
        <f t="array" ref="S228">_xll.SNL.Clients.Office.Excel.Functions.SPG($A228, "IQ_DILUT_EPS_AFTER_EXTRA", S$3)</f>
        <v>0.37</v>
      </c>
      <c r="T228" s="9" cm="1">
        <f t="array" ref="T228">_xll.SNL.Clients.Office.Excel.Functions.SPG($A228, "IQ_DILUT_EPS_AFTER_EXTRA", T$3)</f>
        <v>0.66</v>
      </c>
      <c r="U228" s="9" cm="1">
        <f t="array" ref="U228">_xll.SNL.Clients.Office.Excel.Functions.SPG($A228, "IQ_DILUT_EPS_AFTER_EXTRA", U$3)</f>
        <v>0.63</v>
      </c>
      <c r="V228" s="9" cm="1">
        <f t="array" ref="V228">_xll.SNL.Clients.Office.Excel.Functions.SPG($A228, "IQ_DILUT_EPS_AFTER_EXTRA", V$3)</f>
        <v>-0.97199999999999998</v>
      </c>
      <c r="W228" s="9" cm="1">
        <f t="array" ref="W228">_xll.SNL.Clients.Office.Excel.Functions.SPG($A228, "IQ_DILUT_EPS_AFTER_EXTRA", W$3)</f>
        <v>0.25</v>
      </c>
      <c r="X228" s="9" cm="1">
        <f t="array" ref="X228">_xll.SNL.Clients.Office.Excel.Functions.SPG($A228, "IQ_DILUT_EPS_AFTER_EXTRA", X$3)</f>
        <v>0.68</v>
      </c>
      <c r="Y228" s="9" cm="1">
        <f t="array" ref="Y228">_xll.SNL.Clients.Office.Excel.Functions.SPG($A228, "IQ_DILUT_EPS_AFTER_EXTRA", Y$3)</f>
        <v>0.59</v>
      </c>
      <c r="Z228" s="9" cm="1">
        <f t="array" ref="Z228">_xll.SNL.Clients.Office.Excel.Functions.SPG($A228, "IQ_DILUT_EPS_AFTER_EXTRA", Z$3)</f>
        <v>0.39100000000000001</v>
      </c>
    </row>
    <row r="229" spans="1:26" x14ac:dyDescent="0.3">
      <c r="A229" s="11" t="s">
        <v>1253</v>
      </c>
      <c r="B229" s="9" cm="1">
        <f t="array" ref="B229">_xll.SNL.Clients.Office.Excel.Functions.SPG($A229, "IQ_DILUT_EPS_AFTER_EXTRA", B$3)</f>
        <v>0.09</v>
      </c>
      <c r="C229" s="9" cm="1">
        <f t="array" ref="C229">_xll.SNL.Clients.Office.Excel.Functions.SPG($A229, "IQ_DILUT_EPS_AFTER_EXTRA", C$3)</f>
        <v>-0.22500000000000001</v>
      </c>
      <c r="D229" s="9" cm="1">
        <f t="array" ref="D229">_xll.SNL.Clients.Office.Excel.Functions.SPG($A229, "IQ_DILUT_EPS_AFTER_EXTRA", D$3)</f>
        <v>0.08</v>
      </c>
      <c r="E229" s="9" cm="1">
        <f t="array" ref="E229">_xll.SNL.Clients.Office.Excel.Functions.SPG($A229, "IQ_DILUT_EPS_AFTER_EXTRA", E$3)</f>
        <v>7.0000000000000001E-3</v>
      </c>
      <c r="F229" s="9" cm="1">
        <f t="array" ref="F229">_xll.SNL.Clients.Office.Excel.Functions.SPG($A229, "IQ_DILUT_EPS_AFTER_EXTRA", F$3)</f>
        <v>0.23</v>
      </c>
      <c r="G229" s="9" cm="1">
        <f t="array" ref="G229">_xll.SNL.Clients.Office.Excel.Functions.SPG($A229, "IQ_DILUT_EPS_AFTER_EXTRA", G$3)</f>
        <v>0.11</v>
      </c>
      <c r="H229" s="9" cm="1">
        <f t="array" ref="H229">_xll.SNL.Clients.Office.Excel.Functions.SPG($A229, "IQ_DILUT_EPS_AFTER_EXTRA", H$3)</f>
        <v>0.16</v>
      </c>
      <c r="I229" s="9" cm="1">
        <f t="array" ref="I229">_xll.SNL.Clients.Office.Excel.Functions.SPG($A229, "IQ_DILUT_EPS_AFTER_EXTRA", I$3)</f>
        <v>0.67</v>
      </c>
      <c r="J229" s="9" cm="1">
        <f t="array" ref="J229">_xll.SNL.Clients.Office.Excel.Functions.SPG($A229, "IQ_DILUT_EPS_AFTER_EXTRA", J$3)</f>
        <v>0.15</v>
      </c>
      <c r="K229" s="9" cm="1">
        <f t="array" ref="K229">_xll.SNL.Clients.Office.Excel.Functions.SPG($A229, "IQ_DILUT_EPS_AFTER_EXTRA", K$3)</f>
        <v>0.20799999999999999</v>
      </c>
      <c r="L229" s="9" cm="1">
        <f t="array" ref="L229">_xll.SNL.Clients.Office.Excel.Functions.SPG($A229, "IQ_DILUT_EPS_AFTER_EXTRA", L$3)</f>
        <v>0.15</v>
      </c>
      <c r="M229" s="9" cm="1">
        <f t="array" ref="M229">_xll.SNL.Clients.Office.Excel.Functions.SPG($A229, "IQ_DILUT_EPS_AFTER_EXTRA", M$3)</f>
        <v>0.17</v>
      </c>
      <c r="N229" s="9" cm="1">
        <f t="array" ref="N229">_xll.SNL.Clients.Office.Excel.Functions.SPG($A229, "IQ_DILUT_EPS_AFTER_EXTRA", N$3)</f>
        <v>0.17799999999999999</v>
      </c>
      <c r="O229" s="9" cm="1">
        <f t="array" ref="O229">_xll.SNL.Clients.Office.Excel.Functions.SPG($A229, "IQ_DILUT_EPS_AFTER_EXTRA", O$3)</f>
        <v>1.675</v>
      </c>
      <c r="P229" s="9" cm="1">
        <f t="array" ref="P229">_xll.SNL.Clients.Office.Excel.Functions.SPG($A229, "IQ_DILUT_EPS_AFTER_EXTRA", P$3)</f>
        <v>9.5000000000000001E-2</v>
      </c>
      <c r="Q229" s="9" cm="1">
        <f t="array" ref="Q229">_xll.SNL.Clients.Office.Excel.Functions.SPG($A229, "IQ_DILUT_EPS_AFTER_EXTRA", Q$3)</f>
        <v>-0.63600000000000001</v>
      </c>
      <c r="R229" s="9" cm="1">
        <f t="array" ref="R229">_xll.SNL.Clients.Office.Excel.Functions.SPG($A229, "IQ_DILUT_EPS_AFTER_EXTRA", R$3)</f>
        <v>-9.0999999999999998E-2</v>
      </c>
      <c r="S229" s="9" cm="1">
        <f t="array" ref="S229">_xll.SNL.Clients.Office.Excel.Functions.SPG($A229, "IQ_DILUT_EPS_AFTER_EXTRA", S$3)</f>
        <v>0.01</v>
      </c>
      <c r="T229" s="9" cm="1">
        <f t="array" ref="T229">_xll.SNL.Clients.Office.Excel.Functions.SPG($A229, "IQ_DILUT_EPS_AFTER_EXTRA", T$3)</f>
        <v>-0.97099999999999997</v>
      </c>
      <c r="U229" s="9" cm="1">
        <f t="array" ref="U229">_xll.SNL.Clients.Office.Excel.Functions.SPG($A229, "IQ_DILUT_EPS_AFTER_EXTRA", U$3)</f>
        <v>-1.052</v>
      </c>
      <c r="V229" s="9" cm="1">
        <f t="array" ref="V229">_xll.SNL.Clients.Office.Excel.Functions.SPG($A229, "IQ_DILUT_EPS_AFTER_EXTRA", V$3)</f>
        <v>-1.044</v>
      </c>
      <c r="W229" s="9" cm="1">
        <f t="array" ref="W229">_xll.SNL.Clients.Office.Excel.Functions.SPG($A229, "IQ_DILUT_EPS_AFTER_EXTRA", W$3)</f>
        <v>-0.27600000000000002</v>
      </c>
      <c r="X229" s="9" cm="1">
        <f t="array" ref="X229">_xll.SNL.Clients.Office.Excel.Functions.SPG($A229, "IQ_DILUT_EPS_AFTER_EXTRA", X$3)</f>
        <v>-0.28299999999999997</v>
      </c>
      <c r="Y229" s="9" t="str" cm="1">
        <f t="array" ref="Y229">_xll.SNL.Clients.Office.Excel.Functions.SPG($A229, "IQ_DILUT_EPS_AFTER_EXTRA", Y$3)</f>
        <v>NA</v>
      </c>
      <c r="Z229" s="9" cm="1">
        <f t="array" ref="Z229">_xll.SNL.Clients.Office.Excel.Functions.SPG($A229, "IQ_DILUT_EPS_AFTER_EXTRA", Z$3)</f>
        <v>-0.20899999999999999</v>
      </c>
    </row>
    <row r="230" spans="1:26" x14ac:dyDescent="0.3">
      <c r="A230" s="11" t="s">
        <v>1254</v>
      </c>
      <c r="B230" s="9" cm="1">
        <f t="array" ref="B230">_xll.SNL.Clients.Office.Excel.Functions.SPG($A230, "IQ_DILUT_EPS_AFTER_EXTRA", B$3)</f>
        <v>0.09</v>
      </c>
      <c r="C230" s="9" cm="1">
        <f t="array" ref="C230">_xll.SNL.Clients.Office.Excel.Functions.SPG($A230, "IQ_DILUT_EPS_AFTER_EXTRA", C$3)</f>
        <v>0.11</v>
      </c>
      <c r="D230" s="9" cm="1">
        <f t="array" ref="D230">_xll.SNL.Clients.Office.Excel.Functions.SPG($A230, "IQ_DILUT_EPS_AFTER_EXTRA", D$3)</f>
        <v>0.18</v>
      </c>
      <c r="E230" s="9" cm="1">
        <f t="array" ref="E230">_xll.SNL.Clients.Office.Excel.Functions.SPG($A230, "IQ_DILUT_EPS_AFTER_EXTRA", E$3)</f>
        <v>0.02</v>
      </c>
      <c r="F230" s="9" cm="1">
        <f t="array" ref="F230">_xll.SNL.Clients.Office.Excel.Functions.SPG($A230, "IQ_DILUT_EPS_AFTER_EXTRA", F$3)</f>
        <v>1.37</v>
      </c>
      <c r="G230" s="9" cm="1">
        <f t="array" ref="G230">_xll.SNL.Clients.Office.Excel.Functions.SPG($A230, "IQ_DILUT_EPS_AFTER_EXTRA", G$3)</f>
        <v>-0.32700000000000001</v>
      </c>
      <c r="H230" s="9" cm="1">
        <f t="array" ref="H230">_xll.SNL.Clients.Office.Excel.Functions.SPG($A230, "IQ_DILUT_EPS_AFTER_EXTRA", H$3)</f>
        <v>7.83</v>
      </c>
      <c r="I230" s="9" cm="1">
        <f t="array" ref="I230">_xll.SNL.Clients.Office.Excel.Functions.SPG($A230, "IQ_DILUT_EPS_AFTER_EXTRA", I$3)</f>
        <v>0.4</v>
      </c>
      <c r="J230" s="9" cm="1">
        <f t="array" ref="J230">_xll.SNL.Clients.Office.Excel.Functions.SPG($A230, "IQ_DILUT_EPS_AFTER_EXTRA", J$3)</f>
        <v>0.38</v>
      </c>
      <c r="K230" s="9" cm="1">
        <f t="array" ref="K230">_xll.SNL.Clients.Office.Excel.Functions.SPG($A230, "IQ_DILUT_EPS_AFTER_EXTRA", K$3)</f>
        <v>0.35399999999999998</v>
      </c>
      <c r="L230" s="9" cm="1">
        <f t="array" ref="L230">_xll.SNL.Clients.Office.Excel.Functions.SPG($A230, "IQ_DILUT_EPS_AFTER_EXTRA", L$3)</f>
        <v>0.45</v>
      </c>
      <c r="M230" s="9" cm="1">
        <f t="array" ref="M230">_xll.SNL.Clients.Office.Excel.Functions.SPG($A230, "IQ_DILUT_EPS_AFTER_EXTRA", M$3)</f>
        <v>0.67</v>
      </c>
      <c r="N230" s="9" cm="1">
        <f t="array" ref="N230">_xll.SNL.Clients.Office.Excel.Functions.SPG($A230, "IQ_DILUT_EPS_AFTER_EXTRA", N$3)</f>
        <v>1.1200000000000001</v>
      </c>
      <c r="O230" s="9" cm="1">
        <f t="array" ref="O230">_xll.SNL.Clients.Office.Excel.Functions.SPG($A230, "IQ_DILUT_EPS_AFTER_EXTRA", O$3)</f>
        <v>0.59699999999999998</v>
      </c>
      <c r="P230" s="9" cm="1">
        <f t="array" ref="P230">_xll.SNL.Clients.Office.Excel.Functions.SPG($A230, "IQ_DILUT_EPS_AFTER_EXTRA", P$3)</f>
        <v>0.91</v>
      </c>
      <c r="Q230" s="9" cm="1">
        <f t="array" ref="Q230">_xll.SNL.Clients.Office.Excel.Functions.SPG($A230, "IQ_DILUT_EPS_AFTER_EXTRA", Q$3)</f>
        <v>3.26</v>
      </c>
      <c r="R230" s="9" cm="1">
        <f t="array" ref="R230">_xll.SNL.Clients.Office.Excel.Functions.SPG($A230, "IQ_DILUT_EPS_AFTER_EXTRA", R$3)</f>
        <v>0.35</v>
      </c>
      <c r="S230" s="9" cm="1">
        <f t="array" ref="S230">_xll.SNL.Clients.Office.Excel.Functions.SPG($A230, "IQ_DILUT_EPS_AFTER_EXTRA", S$3)</f>
        <v>-0.66300000000000003</v>
      </c>
      <c r="T230" s="9" cm="1">
        <f t="array" ref="T230">_xll.SNL.Clients.Office.Excel.Functions.SPG($A230, "IQ_DILUT_EPS_AFTER_EXTRA", T$3)</f>
        <v>-0.25</v>
      </c>
      <c r="U230" s="9" cm="1">
        <f t="array" ref="U230">_xll.SNL.Clients.Office.Excel.Functions.SPG($A230, "IQ_DILUT_EPS_AFTER_EXTRA", U$3)</f>
        <v>-2.8</v>
      </c>
      <c r="V230" s="9" cm="1">
        <f t="array" ref="V230">_xll.SNL.Clients.Office.Excel.Functions.SPG($A230, "IQ_DILUT_EPS_AFTER_EXTRA", V$3)</f>
        <v>-1.17</v>
      </c>
      <c r="W230" s="9" cm="1">
        <f t="array" ref="W230">_xll.SNL.Clients.Office.Excel.Functions.SPG($A230, "IQ_DILUT_EPS_AFTER_EXTRA", W$3)</f>
        <v>-0.28000000000000003</v>
      </c>
      <c r="X230" s="9" cm="1">
        <f t="array" ref="X230">_xll.SNL.Clients.Office.Excel.Functions.SPG($A230, "IQ_DILUT_EPS_AFTER_EXTRA", X$3)</f>
        <v>-0.34</v>
      </c>
      <c r="Y230" s="9" cm="1">
        <f t="array" ref="Y230">_xll.SNL.Clients.Office.Excel.Functions.SPG($A230, "IQ_DILUT_EPS_AFTER_EXTRA", Y$3)</f>
        <v>-0.52</v>
      </c>
      <c r="Z230" s="9" cm="1">
        <f t="array" ref="Z230">_xll.SNL.Clients.Office.Excel.Functions.SPG($A230, "IQ_DILUT_EPS_AFTER_EXTRA", Z$3)</f>
        <v>-0.29099999999999998</v>
      </c>
    </row>
    <row r="231" spans="1:26" x14ac:dyDescent="0.3">
      <c r="A231" s="11" t="s">
        <v>1255</v>
      </c>
      <c r="B231" s="9" cm="1">
        <f t="array" ref="B231">_xll.SNL.Clients.Office.Excel.Functions.SPG($A231, "IQ_DILUT_EPS_AFTER_EXTRA", B$3)</f>
        <v>0.09</v>
      </c>
      <c r="C231" s="9" cm="1">
        <f t="array" ref="C231">_xll.SNL.Clients.Office.Excel.Functions.SPG($A231, "IQ_DILUT_EPS_AFTER_EXTRA", C$3)</f>
        <v>0.57499999999999996</v>
      </c>
      <c r="D231" s="9" cm="1">
        <f t="array" ref="D231">_xll.SNL.Clients.Office.Excel.Functions.SPG($A231, "IQ_DILUT_EPS_AFTER_EXTRA", D$3)</f>
        <v>0.29399999999999998</v>
      </c>
      <c r="E231" s="9" cm="1">
        <f t="array" ref="E231">_xll.SNL.Clients.Office.Excel.Functions.SPG($A231, "IQ_DILUT_EPS_AFTER_EXTRA", E$3)</f>
        <v>0.24</v>
      </c>
      <c r="F231" s="9" cm="1">
        <f t="array" ref="F231">_xll.SNL.Clients.Office.Excel.Functions.SPG($A231, "IQ_DILUT_EPS_AFTER_EXTRA", F$3)</f>
        <v>5.0999999999999997E-2</v>
      </c>
      <c r="G231" s="9" cm="1">
        <f t="array" ref="G231">_xll.SNL.Clients.Office.Excel.Functions.SPG($A231, "IQ_DILUT_EPS_AFTER_EXTRA", G$3)</f>
        <v>0.14699999999999999</v>
      </c>
      <c r="H231" s="9" cm="1">
        <f t="array" ref="H231">_xll.SNL.Clients.Office.Excel.Functions.SPG($A231, "IQ_DILUT_EPS_AFTER_EXTRA", H$3)</f>
        <v>0.28000000000000003</v>
      </c>
      <c r="I231" s="9" cm="1">
        <f t="array" ref="I231">_xll.SNL.Clients.Office.Excel.Functions.SPG($A231, "IQ_DILUT_EPS_AFTER_EXTRA", I$3)</f>
        <v>0.15</v>
      </c>
      <c r="J231" s="9" cm="1">
        <f t="array" ref="J231">_xll.SNL.Clients.Office.Excel.Functions.SPG($A231, "IQ_DILUT_EPS_AFTER_EXTRA", J$3)</f>
        <v>-3.0000000000000001E-3</v>
      </c>
      <c r="K231" s="9" cm="1">
        <f t="array" ref="K231">_xll.SNL.Clients.Office.Excel.Functions.SPG($A231, "IQ_DILUT_EPS_AFTER_EXTRA", K$3)</f>
        <v>2.1999999999999999E-2</v>
      </c>
      <c r="L231" s="9" cm="1">
        <f t="array" ref="L231">_xll.SNL.Clients.Office.Excel.Functions.SPG($A231, "IQ_DILUT_EPS_AFTER_EXTRA", L$3)</f>
        <v>0.09</v>
      </c>
      <c r="M231" s="9" cm="1">
        <f t="array" ref="M231">_xll.SNL.Clients.Office.Excel.Functions.SPG($A231, "IQ_DILUT_EPS_AFTER_EXTRA", M$3)</f>
        <v>1.7000000000000001E-2</v>
      </c>
      <c r="N231" s="9" cm="1">
        <f t="array" ref="N231">_xll.SNL.Clients.Office.Excel.Functions.SPG($A231, "IQ_DILUT_EPS_AFTER_EXTRA", N$3)</f>
        <v>-0.112</v>
      </c>
      <c r="O231" s="9" cm="1">
        <f t="array" ref="O231">_xll.SNL.Clients.Office.Excel.Functions.SPG($A231, "IQ_DILUT_EPS_AFTER_EXTRA", O$3)</f>
        <v>1.2E-2</v>
      </c>
      <c r="P231" s="9" cm="1">
        <f t="array" ref="P231">_xll.SNL.Clients.Office.Excel.Functions.SPG($A231, "IQ_DILUT_EPS_AFTER_EXTRA", P$3)</f>
        <v>0.19</v>
      </c>
      <c r="Q231" s="9" cm="1">
        <f t="array" ref="Q231">_xll.SNL.Clients.Office.Excel.Functions.SPG($A231, "IQ_DILUT_EPS_AFTER_EXTRA", Q$3)</f>
        <v>7.0000000000000007E-2</v>
      </c>
      <c r="R231" s="9" cm="1">
        <f t="array" ref="R231">_xll.SNL.Clients.Office.Excel.Functions.SPG($A231, "IQ_DILUT_EPS_AFTER_EXTRA", R$3)</f>
        <v>-2.1999999999999999E-2</v>
      </c>
      <c r="S231" s="9" cm="1">
        <f t="array" ref="S231">_xll.SNL.Clients.Office.Excel.Functions.SPG($A231, "IQ_DILUT_EPS_AFTER_EXTRA", S$3)</f>
        <v>0.14799999999999999</v>
      </c>
      <c r="T231" s="9" cm="1">
        <f t="array" ref="T231">_xll.SNL.Clients.Office.Excel.Functions.SPG($A231, "IQ_DILUT_EPS_AFTER_EXTRA", T$3)</f>
        <v>0.17</v>
      </c>
      <c r="U231" s="9" cm="1">
        <f t="array" ref="U231">_xll.SNL.Clients.Office.Excel.Functions.SPG($A231, "IQ_DILUT_EPS_AFTER_EXTRA", U$3)</f>
        <v>0.19</v>
      </c>
      <c r="V231" s="9" cm="1">
        <f t="array" ref="V231">_xll.SNL.Clients.Office.Excel.Functions.SPG($A231, "IQ_DILUT_EPS_AFTER_EXTRA", V$3)</f>
        <v>-0.01</v>
      </c>
      <c r="W231" s="9" cm="1">
        <f t="array" ref="W231">_xll.SNL.Clients.Office.Excel.Functions.SPG($A231, "IQ_DILUT_EPS_AFTER_EXTRA", W$3)</f>
        <v>-5.2999999999999999E-2</v>
      </c>
      <c r="X231" s="9" cm="1">
        <f t="array" ref="X231">_xll.SNL.Clients.Office.Excel.Functions.SPG($A231, "IQ_DILUT_EPS_AFTER_EXTRA", X$3)</f>
        <v>0.06</v>
      </c>
      <c r="Y231" s="9" cm="1">
        <f t="array" ref="Y231">_xll.SNL.Clients.Office.Excel.Functions.SPG($A231, "IQ_DILUT_EPS_AFTER_EXTRA", Y$3)</f>
        <v>0.06</v>
      </c>
      <c r="Z231" s="9" cm="1">
        <f t="array" ref="Z231">_xll.SNL.Clients.Office.Excel.Functions.SPG($A231, "IQ_DILUT_EPS_AFTER_EXTRA", Z$3)</f>
        <v>0.16</v>
      </c>
    </row>
    <row r="232" spans="1:26" x14ac:dyDescent="0.3">
      <c r="A232" s="11" t="s">
        <v>1256</v>
      </c>
      <c r="B232" s="9" cm="1">
        <f t="array" ref="B232">_xll.SNL.Clients.Office.Excel.Functions.SPG($A232, "IQ_DILUT_EPS_AFTER_EXTRA", B$3)</f>
        <v>-0.77400000000000002</v>
      </c>
      <c r="C232" s="9" cm="1">
        <f t="array" ref="C232">_xll.SNL.Clients.Office.Excel.Functions.SPG($A232, "IQ_DILUT_EPS_AFTER_EXTRA", C$3)</f>
        <v>0.82599999999999996</v>
      </c>
      <c r="D232" s="9" cm="1">
        <f t="array" ref="D232">_xll.SNL.Clients.Office.Excel.Functions.SPG($A232, "IQ_DILUT_EPS_AFTER_EXTRA", D$3)</f>
        <v>1.5660000000000001</v>
      </c>
      <c r="E232" s="9" cm="1">
        <f t="array" ref="E232">_xll.SNL.Clients.Office.Excel.Functions.SPG($A232, "IQ_DILUT_EPS_AFTER_EXTRA", E$3)</f>
        <v>0.75800000000000001</v>
      </c>
      <c r="F232" s="9" cm="1">
        <f t="array" ref="F232">_xll.SNL.Clients.Office.Excel.Functions.SPG($A232, "IQ_DILUT_EPS_AFTER_EXTRA", F$3)</f>
        <v>-0.70399999999999996</v>
      </c>
      <c r="G232" s="9" cm="1">
        <f t="array" ref="G232">_xll.SNL.Clients.Office.Excel.Functions.SPG($A232, "IQ_DILUT_EPS_AFTER_EXTRA", G$3)</f>
        <v>0.59199999999999997</v>
      </c>
      <c r="H232" s="9" cm="1">
        <f t="array" ref="H232">_xll.SNL.Clients.Office.Excel.Functions.SPG($A232, "IQ_DILUT_EPS_AFTER_EXTRA", H$3)</f>
        <v>1.135</v>
      </c>
      <c r="I232" s="9" cm="1">
        <f t="array" ref="I232">_xll.SNL.Clients.Office.Excel.Functions.SPG($A232, "IQ_DILUT_EPS_AFTER_EXTRA", I$3)</f>
        <v>-0.39</v>
      </c>
      <c r="J232" s="9" cm="1">
        <f t="array" ref="J232">_xll.SNL.Clients.Office.Excel.Functions.SPG($A232, "IQ_DILUT_EPS_AFTER_EXTRA", J$3)</f>
        <v>-0.53</v>
      </c>
      <c r="K232" s="9" cm="1">
        <f t="array" ref="K232">_xll.SNL.Clients.Office.Excel.Functions.SPG($A232, "IQ_DILUT_EPS_AFTER_EXTRA", K$3)</f>
        <v>0.45700000000000002</v>
      </c>
      <c r="L232" s="9" cm="1">
        <f t="array" ref="L232">_xll.SNL.Clients.Office.Excel.Functions.SPG($A232, "IQ_DILUT_EPS_AFTER_EXTRA", L$3)</f>
        <v>1.365</v>
      </c>
      <c r="M232" s="9" cm="1">
        <f t="array" ref="M232">_xll.SNL.Clients.Office.Excel.Functions.SPG($A232, "IQ_DILUT_EPS_AFTER_EXTRA", M$3)</f>
        <v>0.38500000000000001</v>
      </c>
      <c r="N232" s="9" cm="1">
        <f t="array" ref="N232">_xll.SNL.Clients.Office.Excel.Functions.SPG($A232, "IQ_DILUT_EPS_AFTER_EXTRA", N$3)</f>
        <v>-0.58499999999999996</v>
      </c>
      <c r="O232" s="9" cm="1">
        <f t="array" ref="O232">_xll.SNL.Clients.Office.Excel.Functions.SPG($A232, "IQ_DILUT_EPS_AFTER_EXTRA", O$3)</f>
        <v>-0.28799999999999998</v>
      </c>
      <c r="P232" s="9" cm="1">
        <f t="array" ref="P232">_xll.SNL.Clients.Office.Excel.Functions.SPG($A232, "IQ_DILUT_EPS_AFTER_EXTRA", P$3)</f>
        <v>0.73</v>
      </c>
      <c r="Q232" s="9" cm="1">
        <f t="array" ref="Q232">_xll.SNL.Clients.Office.Excel.Functions.SPG($A232, "IQ_DILUT_EPS_AFTER_EXTRA", Q$3)</f>
        <v>1.109</v>
      </c>
      <c r="R232" s="9" cm="1">
        <f t="array" ref="R232">_xll.SNL.Clients.Office.Excel.Functions.SPG($A232, "IQ_DILUT_EPS_AFTER_EXTRA", R$3)</f>
        <v>-1.4490000000000001</v>
      </c>
      <c r="S232" s="9" t="str" cm="1">
        <f t="array" ref="S232">_xll.SNL.Clients.Office.Excel.Functions.SPG($A232, "IQ_DILUT_EPS_AFTER_EXTRA", S$3)</f>
        <v>NA</v>
      </c>
      <c r="T232" s="9" cm="1">
        <f t="array" ref="T232">_xll.SNL.Clients.Office.Excel.Functions.SPG($A232, "IQ_DILUT_EPS_AFTER_EXTRA", T$3)</f>
        <v>-2</v>
      </c>
      <c r="U232" s="9" cm="1">
        <f t="array" ref="U232">_xll.SNL.Clients.Office.Excel.Functions.SPG($A232, "IQ_DILUT_EPS_AFTER_EXTRA", U$3)</f>
        <v>7.0000000000000007E-2</v>
      </c>
      <c r="V232" s="9" cm="1">
        <f t="array" ref="V232">_xll.SNL.Clients.Office.Excel.Functions.SPG($A232, "IQ_DILUT_EPS_AFTER_EXTRA", V$3)</f>
        <v>-1.44</v>
      </c>
      <c r="W232" s="9" t="str" cm="1">
        <f t="array" ref="W232">_xll.SNL.Clients.Office.Excel.Functions.SPG($A232, "IQ_DILUT_EPS_AFTER_EXTRA", W$3)</f>
        <v>NA</v>
      </c>
      <c r="X232" s="9" cm="1">
        <f t="array" ref="X232">_xll.SNL.Clients.Office.Excel.Functions.SPG($A232, "IQ_DILUT_EPS_AFTER_EXTRA", X$3)</f>
        <v>0.97</v>
      </c>
      <c r="Y232" s="9" cm="1">
        <f t="array" ref="Y232">_xll.SNL.Clients.Office.Excel.Functions.SPG($A232, "IQ_DILUT_EPS_AFTER_EXTRA", Y$3)</f>
        <v>-0.52</v>
      </c>
      <c r="Z232" s="9" cm="1">
        <f t="array" ref="Z232">_xll.SNL.Clients.Office.Excel.Functions.SPG($A232, "IQ_DILUT_EPS_AFTER_EXTRA", Z$3)</f>
        <v>-1.34</v>
      </c>
    </row>
    <row r="233" spans="1:26" x14ac:dyDescent="0.3">
      <c r="A233" s="11" t="s">
        <v>1257</v>
      </c>
      <c r="B233" s="9" cm="1">
        <f t="array" ref="B233">_xll.SNL.Clients.Office.Excel.Functions.SPG($A233, "IQ_DILUT_EPS_AFTER_EXTRA", B$3)</f>
        <v>1.67</v>
      </c>
      <c r="C233" s="9" cm="1">
        <f t="array" ref="C233">_xll.SNL.Clients.Office.Excel.Functions.SPG($A233, "IQ_DILUT_EPS_AFTER_EXTRA", C$3)</f>
        <v>2.3170000000000002</v>
      </c>
      <c r="D233" s="9" cm="1">
        <f t="array" ref="D233">_xll.SNL.Clients.Office.Excel.Functions.SPG($A233, "IQ_DILUT_EPS_AFTER_EXTRA", D$3)</f>
        <v>1.98</v>
      </c>
      <c r="E233" s="9" cm="1">
        <f t="array" ref="E233">_xll.SNL.Clients.Office.Excel.Functions.SPG($A233, "IQ_DILUT_EPS_AFTER_EXTRA", E$3)</f>
        <v>2.3199999999999998</v>
      </c>
      <c r="F233" s="9" cm="1">
        <f t="array" ref="F233">_xll.SNL.Clients.Office.Excel.Functions.SPG($A233, "IQ_DILUT_EPS_AFTER_EXTRA", F$3)</f>
        <v>1.82</v>
      </c>
      <c r="G233" s="9" cm="1">
        <f t="array" ref="G233">_xll.SNL.Clients.Office.Excel.Functions.SPG($A233, "IQ_DILUT_EPS_AFTER_EXTRA", G$3)</f>
        <v>1.593</v>
      </c>
      <c r="H233" s="9" cm="1">
        <f t="array" ref="H233">_xll.SNL.Clients.Office.Excel.Functions.SPG($A233, "IQ_DILUT_EPS_AFTER_EXTRA", H$3)</f>
        <v>1.56</v>
      </c>
      <c r="I233" s="9" cm="1">
        <f t="array" ref="I233">_xll.SNL.Clients.Office.Excel.Functions.SPG($A233, "IQ_DILUT_EPS_AFTER_EXTRA", I$3)</f>
        <v>1.63</v>
      </c>
      <c r="J233" s="9" cm="1">
        <f t="array" ref="J233">_xll.SNL.Clients.Office.Excel.Functions.SPG($A233, "IQ_DILUT_EPS_AFTER_EXTRA", J$3)</f>
        <v>1.37</v>
      </c>
      <c r="K233" s="9" cm="1">
        <f t="array" ref="K233">_xll.SNL.Clients.Office.Excel.Functions.SPG($A233, "IQ_DILUT_EPS_AFTER_EXTRA", K$3)</f>
        <v>1.1850000000000001</v>
      </c>
      <c r="L233" s="9" cm="1">
        <f t="array" ref="L233">_xll.SNL.Clients.Office.Excel.Functions.SPG($A233, "IQ_DILUT_EPS_AFTER_EXTRA", L$3)</f>
        <v>1.57</v>
      </c>
      <c r="M233" s="9" cm="1">
        <f t="array" ref="M233">_xll.SNL.Clients.Office.Excel.Functions.SPG($A233, "IQ_DILUT_EPS_AFTER_EXTRA", M$3)</f>
        <v>2.08</v>
      </c>
      <c r="N233" s="9" cm="1">
        <f t="array" ref="N233">_xll.SNL.Clients.Office.Excel.Functions.SPG($A233, "IQ_DILUT_EPS_AFTER_EXTRA", N$3)</f>
        <v>1.2</v>
      </c>
      <c r="O233" s="9" cm="1">
        <f t="array" ref="O233">_xll.SNL.Clients.Office.Excel.Functions.SPG($A233, "IQ_DILUT_EPS_AFTER_EXTRA", O$3)</f>
        <v>1.24</v>
      </c>
      <c r="P233" s="9" cm="1">
        <f t="array" ref="P233">_xll.SNL.Clients.Office.Excel.Functions.SPG($A233, "IQ_DILUT_EPS_AFTER_EXTRA", P$3)</f>
        <v>0.95</v>
      </c>
      <c r="Q233" s="9" cm="1">
        <f t="array" ref="Q233">_xll.SNL.Clients.Office.Excel.Functions.SPG($A233, "IQ_DILUT_EPS_AFTER_EXTRA", Q$3)</f>
        <v>1.02</v>
      </c>
      <c r="R233" s="9" cm="1">
        <f t="array" ref="R233">_xll.SNL.Clients.Office.Excel.Functions.SPG($A233, "IQ_DILUT_EPS_AFTER_EXTRA", R$3)</f>
        <v>0.51</v>
      </c>
      <c r="S233" s="9" cm="1">
        <f t="array" ref="S233">_xll.SNL.Clients.Office.Excel.Functions.SPG($A233, "IQ_DILUT_EPS_AFTER_EXTRA", S$3)</f>
        <v>0.57899999999999996</v>
      </c>
      <c r="T233" s="9" cm="1">
        <f t="array" ref="T233">_xll.SNL.Clients.Office.Excel.Functions.SPG($A233, "IQ_DILUT_EPS_AFTER_EXTRA", T$3)</f>
        <v>0.68</v>
      </c>
      <c r="U233" s="9" cm="1">
        <f t="array" ref="U233">_xll.SNL.Clients.Office.Excel.Functions.SPG($A233, "IQ_DILUT_EPS_AFTER_EXTRA", U$3)</f>
        <v>0.66</v>
      </c>
      <c r="V233" s="9" cm="1">
        <f t="array" ref="V233">_xll.SNL.Clients.Office.Excel.Functions.SPG($A233, "IQ_DILUT_EPS_AFTER_EXTRA", V$3)</f>
        <v>0.31</v>
      </c>
      <c r="W233" s="9" cm="1">
        <f t="array" ref="W233">_xll.SNL.Clients.Office.Excel.Functions.SPG($A233, "IQ_DILUT_EPS_AFTER_EXTRA", W$3)</f>
        <v>0.316</v>
      </c>
      <c r="X233" s="9" cm="1">
        <f t="array" ref="X233">_xll.SNL.Clients.Office.Excel.Functions.SPG($A233, "IQ_DILUT_EPS_AFTER_EXTRA", X$3)</f>
        <v>0.31</v>
      </c>
      <c r="Y233" s="9" cm="1">
        <f t="array" ref="Y233">_xll.SNL.Clients.Office.Excel.Functions.SPG($A233, "IQ_DILUT_EPS_AFTER_EXTRA", Y$3)</f>
        <v>0.28499999999999998</v>
      </c>
      <c r="Z233" s="9" cm="1">
        <f t="array" ref="Z233">_xll.SNL.Clients.Office.Excel.Functions.SPG($A233, "IQ_DILUT_EPS_AFTER_EXTRA", Z$3)</f>
        <v>0.249</v>
      </c>
    </row>
    <row r="234" spans="1:26" x14ac:dyDescent="0.3">
      <c r="A234" s="11" t="s">
        <v>1258</v>
      </c>
      <c r="B234" s="9" cm="1">
        <f t="array" ref="B234">_xll.SNL.Clients.Office.Excel.Functions.SPG($A234, "IQ_DILUT_EPS_AFTER_EXTRA", B$3)</f>
        <v>0.03</v>
      </c>
      <c r="C234" s="9" cm="1">
        <f t="array" ref="C234">_xll.SNL.Clients.Office.Excel.Functions.SPG($A234, "IQ_DILUT_EPS_AFTER_EXTRA", C$3)</f>
        <v>5.6000000000000001E-2</v>
      </c>
      <c r="D234" s="9" cm="1">
        <f t="array" ref="D234">_xll.SNL.Clients.Office.Excel.Functions.SPG($A234, "IQ_DILUT_EPS_AFTER_EXTRA", D$3)</f>
        <v>0.05</v>
      </c>
      <c r="E234" s="9" cm="1">
        <f t="array" ref="E234">_xll.SNL.Clients.Office.Excel.Functions.SPG($A234, "IQ_DILUT_EPS_AFTER_EXTRA", E$3)</f>
        <v>-1.0999999999999999E-2</v>
      </c>
      <c r="F234" s="9" cm="1">
        <f t="array" ref="F234">_xll.SNL.Clients.Office.Excel.Functions.SPG($A234, "IQ_DILUT_EPS_AFTER_EXTRA", F$3)</f>
        <v>-5.1999999999999998E-2</v>
      </c>
      <c r="G234" s="9" cm="1">
        <f t="array" ref="G234">_xll.SNL.Clients.Office.Excel.Functions.SPG($A234, "IQ_DILUT_EPS_AFTER_EXTRA", G$3)</f>
        <v>3.7999999999999999E-2</v>
      </c>
      <c r="H234" s="9" cm="1">
        <f t="array" ref="H234">_xll.SNL.Clients.Office.Excel.Functions.SPG($A234, "IQ_DILUT_EPS_AFTER_EXTRA", H$3)</f>
        <v>8.9999999999999993E-3</v>
      </c>
      <c r="I234" s="9" cm="1">
        <f t="array" ref="I234">_xll.SNL.Clients.Office.Excel.Functions.SPG($A234, "IQ_DILUT_EPS_AFTER_EXTRA", I$3)</f>
        <v>0.03</v>
      </c>
      <c r="J234" s="9" cm="1">
        <f t="array" ref="J234">_xll.SNL.Clients.Office.Excel.Functions.SPG($A234, "IQ_DILUT_EPS_AFTER_EXTRA", J$3)</f>
        <v>-0.11</v>
      </c>
      <c r="K234" s="9" cm="1">
        <f t="array" ref="K234">_xll.SNL.Clients.Office.Excel.Functions.SPG($A234, "IQ_DILUT_EPS_AFTER_EXTRA", K$3)</f>
        <v>-9.0999999999999998E-2</v>
      </c>
      <c r="L234" s="9" cm="1">
        <f t="array" ref="L234">_xll.SNL.Clients.Office.Excel.Functions.SPG($A234, "IQ_DILUT_EPS_AFTER_EXTRA", L$3)</f>
        <v>-0.1</v>
      </c>
      <c r="M234" s="9" cm="1">
        <f t="array" ref="M234">_xll.SNL.Clients.Office.Excel.Functions.SPG($A234, "IQ_DILUT_EPS_AFTER_EXTRA", M$3)</f>
        <v>-0.2</v>
      </c>
      <c r="N234" s="9" cm="1">
        <f t="array" ref="N234">_xll.SNL.Clients.Office.Excel.Functions.SPG($A234, "IQ_DILUT_EPS_AFTER_EXTRA", N$3)</f>
        <v>-0.04</v>
      </c>
      <c r="O234" s="9" cm="1">
        <f t="array" ref="O234">_xll.SNL.Clients.Office.Excel.Functions.SPG($A234, "IQ_DILUT_EPS_AFTER_EXTRA", O$3)</f>
        <v>-5.6000000000000001E-2</v>
      </c>
      <c r="P234" s="9" cm="1">
        <f t="array" ref="P234">_xll.SNL.Clients.Office.Excel.Functions.SPG($A234, "IQ_DILUT_EPS_AFTER_EXTRA", P$3)</f>
        <v>-0.01</v>
      </c>
      <c r="Q234" s="9" cm="1">
        <f t="array" ref="Q234">_xll.SNL.Clients.Office.Excel.Functions.SPG($A234, "IQ_DILUT_EPS_AFTER_EXTRA", Q$3)</f>
        <v>-0.03</v>
      </c>
      <c r="R234" s="9" cm="1">
        <f t="array" ref="R234">_xll.SNL.Clients.Office.Excel.Functions.SPG($A234, "IQ_DILUT_EPS_AFTER_EXTRA", R$3)</f>
        <v>-0.04</v>
      </c>
      <c r="S234" s="9" cm="1">
        <f t="array" ref="S234">_xll.SNL.Clients.Office.Excel.Functions.SPG($A234, "IQ_DILUT_EPS_AFTER_EXTRA", S$3)</f>
        <v>-9.6000000000000002E-2</v>
      </c>
      <c r="T234" s="9" cm="1">
        <f t="array" ref="T234">_xll.SNL.Clients.Office.Excel.Functions.SPG($A234, "IQ_DILUT_EPS_AFTER_EXTRA", T$3)</f>
        <v>-2.1999999999999999E-2</v>
      </c>
      <c r="U234" s="9" cm="1">
        <f t="array" ref="U234">_xll.SNL.Clients.Office.Excel.Functions.SPG($A234, "IQ_DILUT_EPS_AFTER_EXTRA", U$3)</f>
        <v>-4.3999999999999997E-2</v>
      </c>
      <c r="V234" s="9" cm="1">
        <f t="array" ref="V234">_xll.SNL.Clients.Office.Excel.Functions.SPG($A234, "IQ_DILUT_EPS_AFTER_EXTRA", V$3)</f>
        <v>-0.16</v>
      </c>
      <c r="W234" s="9" cm="1">
        <f t="array" ref="W234">_xll.SNL.Clients.Office.Excel.Functions.SPG($A234, "IQ_DILUT_EPS_AFTER_EXTRA", W$3)</f>
        <v>7.5999999999999998E-2</v>
      </c>
      <c r="X234" s="9" cm="1">
        <f t="array" ref="X234">_xll.SNL.Clients.Office.Excel.Functions.SPG($A234, "IQ_DILUT_EPS_AFTER_EXTRA", X$3)</f>
        <v>0.19600000000000001</v>
      </c>
      <c r="Y234" s="9" cm="1">
        <f t="array" ref="Y234">_xll.SNL.Clients.Office.Excel.Functions.SPG($A234, "IQ_DILUT_EPS_AFTER_EXTRA", Y$3)</f>
        <v>0.16400000000000001</v>
      </c>
      <c r="Z234" s="9" cm="1">
        <f t="array" ref="Z234">_xll.SNL.Clients.Office.Excel.Functions.SPG($A234, "IQ_DILUT_EPS_AFTER_EXTRA", Z$3)</f>
        <v>3.5000000000000003E-2</v>
      </c>
    </row>
    <row r="235" spans="1:26" x14ac:dyDescent="0.3">
      <c r="A235" s="11" t="s">
        <v>1259</v>
      </c>
      <c r="B235" s="9" cm="1">
        <f t="array" ref="B235">_xll.SNL.Clients.Office.Excel.Functions.SPG($A235, "IQ_DILUT_EPS_AFTER_EXTRA", B$3)</f>
        <v>1.21</v>
      </c>
      <c r="C235" s="9" cm="1">
        <f t="array" ref="C235">_xll.SNL.Clients.Office.Excel.Functions.SPG($A235, "IQ_DILUT_EPS_AFTER_EXTRA", C$3)</f>
        <v>1.49</v>
      </c>
      <c r="D235" s="9" cm="1">
        <f t="array" ref="D235">_xll.SNL.Clients.Office.Excel.Functions.SPG($A235, "IQ_DILUT_EPS_AFTER_EXTRA", D$3)</f>
        <v>1.298</v>
      </c>
      <c r="E235" s="9" cm="1">
        <f t="array" ref="E235">_xll.SNL.Clients.Office.Excel.Functions.SPG($A235, "IQ_DILUT_EPS_AFTER_EXTRA", E$3)</f>
        <v>0.84</v>
      </c>
      <c r="F235" s="9" cm="1">
        <f t="array" ref="F235">_xll.SNL.Clients.Office.Excel.Functions.SPG($A235, "IQ_DILUT_EPS_AFTER_EXTRA", F$3)</f>
        <v>1.28</v>
      </c>
      <c r="G235" s="9" cm="1">
        <f t="array" ref="G235">_xll.SNL.Clients.Office.Excel.Functions.SPG($A235, "IQ_DILUT_EPS_AFTER_EXTRA", G$3)</f>
        <v>0.82</v>
      </c>
      <c r="H235" s="9" cm="1">
        <f t="array" ref="H235">_xll.SNL.Clients.Office.Excel.Functions.SPG($A235, "IQ_DILUT_EPS_AFTER_EXTRA", H$3)</f>
        <v>0.78500000000000003</v>
      </c>
      <c r="I235" s="9" cm="1">
        <f t="array" ref="I235">_xll.SNL.Clients.Office.Excel.Functions.SPG($A235, "IQ_DILUT_EPS_AFTER_EXTRA", I$3)</f>
        <v>0.9</v>
      </c>
      <c r="J235" s="9" cm="1">
        <f t="array" ref="J235">_xll.SNL.Clients.Office.Excel.Functions.SPG($A235, "IQ_DILUT_EPS_AFTER_EXTRA", J$3)</f>
        <v>-1.1739999999999999</v>
      </c>
      <c r="K235" s="9" cm="1">
        <f t="array" ref="K235">_xll.SNL.Clients.Office.Excel.Functions.SPG($A235, "IQ_DILUT_EPS_AFTER_EXTRA", K$3)</f>
        <v>0.88</v>
      </c>
      <c r="L235" s="9" cm="1">
        <f t="array" ref="L235">_xll.SNL.Clients.Office.Excel.Functions.SPG($A235, "IQ_DILUT_EPS_AFTER_EXTRA", L$3)</f>
        <v>-8.0039999999999996</v>
      </c>
      <c r="M235" s="9" cm="1">
        <f t="array" ref="M235">_xll.SNL.Clients.Office.Excel.Functions.SPG($A235, "IQ_DILUT_EPS_AFTER_EXTRA", M$3)</f>
        <v>2.6030000000000002</v>
      </c>
      <c r="N235" s="9" cm="1">
        <f t="array" ref="N235">_xll.SNL.Clients.Office.Excel.Functions.SPG($A235, "IQ_DILUT_EPS_AFTER_EXTRA", N$3)</f>
        <v>1.2310000000000001</v>
      </c>
      <c r="O235" s="9" cm="1">
        <f t="array" ref="O235">_xll.SNL.Clients.Office.Excel.Functions.SPG($A235, "IQ_DILUT_EPS_AFTER_EXTRA", O$3)</f>
        <v>0.35799999999999998</v>
      </c>
      <c r="P235" s="9" cm="1">
        <f t="array" ref="P235">_xll.SNL.Clients.Office.Excel.Functions.SPG($A235, "IQ_DILUT_EPS_AFTER_EXTRA", P$3)</f>
        <v>0.30099999999999999</v>
      </c>
      <c r="Q235" s="9" cm="1">
        <f t="array" ref="Q235">_xll.SNL.Clients.Office.Excel.Functions.SPG($A235, "IQ_DILUT_EPS_AFTER_EXTRA", Q$3)</f>
        <v>0.315</v>
      </c>
      <c r="R235" s="9" cm="1">
        <f t="array" ref="R235">_xll.SNL.Clients.Office.Excel.Functions.SPG($A235, "IQ_DILUT_EPS_AFTER_EXTRA", R$3)</f>
        <v>0.32100000000000001</v>
      </c>
      <c r="S235" s="9" cm="1">
        <f t="array" ref="S235">_xll.SNL.Clients.Office.Excel.Functions.SPG($A235, "IQ_DILUT_EPS_AFTER_EXTRA", S$3)</f>
        <v>0.55700000000000005</v>
      </c>
      <c r="T235" s="9" t="str" cm="1">
        <f t="array" ref="T235">_xll.SNL.Clients.Office.Excel.Functions.SPG($A235, "IQ_DILUT_EPS_AFTER_EXTRA", T$3)</f>
        <v>NA</v>
      </c>
      <c r="U235" s="9" cm="1">
        <f t="array" ref="U235">_xll.SNL.Clients.Office.Excel.Functions.SPG($A235, "IQ_DILUT_EPS_AFTER_EXTRA", U$3)</f>
        <v>0.5</v>
      </c>
      <c r="V235" s="9" cm="1">
        <f t="array" ref="V235">_xll.SNL.Clients.Office.Excel.Functions.SPG($A235, "IQ_DILUT_EPS_AFTER_EXTRA", V$3)</f>
        <v>0.02</v>
      </c>
      <c r="W235" s="9" cm="1">
        <f t="array" ref="W235">_xll.SNL.Clients.Office.Excel.Functions.SPG($A235, "IQ_DILUT_EPS_AFTER_EXTRA", W$3)</f>
        <v>0.24</v>
      </c>
      <c r="X235" s="9" cm="1">
        <f t="array" ref="X235">_xll.SNL.Clients.Office.Excel.Functions.SPG($A235, "IQ_DILUT_EPS_AFTER_EXTRA", X$3)</f>
        <v>0.36499999999999999</v>
      </c>
      <c r="Y235" s="9" cm="1">
        <f t="array" ref="Y235">_xll.SNL.Clients.Office.Excel.Functions.SPG($A235, "IQ_DILUT_EPS_AFTER_EXTRA", Y$3)</f>
        <v>0.318</v>
      </c>
      <c r="Z235" s="9" cm="1">
        <f t="array" ref="Z235">_xll.SNL.Clients.Office.Excel.Functions.SPG($A235, "IQ_DILUT_EPS_AFTER_EXTRA", Z$3)</f>
        <v>-2.9000000000000001E-2</v>
      </c>
    </row>
    <row r="236" spans="1:26" x14ac:dyDescent="0.3">
      <c r="A236" s="11" t="s">
        <v>1260</v>
      </c>
      <c r="B236" s="9" cm="1">
        <f t="array" ref="B236">_xll.SNL.Clients.Office.Excel.Functions.SPG($A236, "IQ_DILUT_EPS_AFTER_EXTRA", B$3)</f>
        <v>-0.24</v>
      </c>
      <c r="C236" s="9" cm="1">
        <f t="array" ref="C236">_xll.SNL.Clients.Office.Excel.Functions.SPG($A236, "IQ_DILUT_EPS_AFTER_EXTRA", C$3)</f>
        <v>2.4E-2</v>
      </c>
      <c r="D236" s="9" cm="1">
        <f t="array" ref="D236">_xll.SNL.Clients.Office.Excel.Functions.SPG($A236, "IQ_DILUT_EPS_AFTER_EXTRA", D$3)</f>
        <v>0.24</v>
      </c>
      <c r="E236" s="9" cm="1">
        <f t="array" ref="E236">_xll.SNL.Clients.Office.Excel.Functions.SPG($A236, "IQ_DILUT_EPS_AFTER_EXTRA", E$3)</f>
        <v>0.14000000000000001</v>
      </c>
      <c r="F236" s="9" cm="1">
        <f t="array" ref="F236">_xll.SNL.Clients.Office.Excel.Functions.SPG($A236, "IQ_DILUT_EPS_AFTER_EXTRA", F$3)</f>
        <v>-0.01</v>
      </c>
      <c r="G236" s="9" cm="1">
        <f t="array" ref="G236">_xll.SNL.Clients.Office.Excel.Functions.SPG($A236, "IQ_DILUT_EPS_AFTER_EXTRA", G$3)</f>
        <v>0.14000000000000001</v>
      </c>
      <c r="H236" s="9" cm="1">
        <f t="array" ref="H236">_xll.SNL.Clients.Office.Excel.Functions.SPG($A236, "IQ_DILUT_EPS_AFTER_EXTRA", H$3)</f>
        <v>0.27</v>
      </c>
      <c r="I236" s="9" cm="1">
        <f t="array" ref="I236">_xll.SNL.Clients.Office.Excel.Functions.SPG($A236, "IQ_DILUT_EPS_AFTER_EXTRA", I$3)</f>
        <v>0.24</v>
      </c>
      <c r="J236" s="9" cm="1">
        <f t="array" ref="J236">_xll.SNL.Clients.Office.Excel.Functions.SPG($A236, "IQ_DILUT_EPS_AFTER_EXTRA", J$3)</f>
        <v>0.14000000000000001</v>
      </c>
      <c r="K236" s="9" cm="1">
        <f t="array" ref="K236">_xll.SNL.Clients.Office.Excel.Functions.SPG($A236, "IQ_DILUT_EPS_AFTER_EXTRA", K$3)</f>
        <v>0.16</v>
      </c>
      <c r="L236" s="9" cm="1">
        <f t="array" ref="L236">_xll.SNL.Clients.Office.Excel.Functions.SPG($A236, "IQ_DILUT_EPS_AFTER_EXTRA", L$3)</f>
        <v>0.17</v>
      </c>
      <c r="M236" s="9" cm="1">
        <f t="array" ref="M236">_xll.SNL.Clients.Office.Excel.Functions.SPG($A236, "IQ_DILUT_EPS_AFTER_EXTRA", M$3)</f>
        <v>0.2</v>
      </c>
      <c r="N236" s="9" cm="1">
        <f t="array" ref="N236">_xll.SNL.Clients.Office.Excel.Functions.SPG($A236, "IQ_DILUT_EPS_AFTER_EXTRA", N$3)</f>
        <v>0.12</v>
      </c>
      <c r="O236" s="9" cm="1">
        <f t="array" ref="O236">_xll.SNL.Clients.Office.Excel.Functions.SPG($A236, "IQ_DILUT_EPS_AFTER_EXTRA", O$3)</f>
        <v>6.9000000000000006E-2</v>
      </c>
      <c r="P236" s="9" cm="1">
        <f t="array" ref="P236">_xll.SNL.Clients.Office.Excel.Functions.SPG($A236, "IQ_DILUT_EPS_AFTER_EXTRA", P$3)</f>
        <v>0.17</v>
      </c>
      <c r="Q236" s="9" cm="1">
        <f t="array" ref="Q236">_xll.SNL.Clients.Office.Excel.Functions.SPG($A236, "IQ_DILUT_EPS_AFTER_EXTRA", Q$3)</f>
        <v>0.2</v>
      </c>
      <c r="R236" s="9" cm="1">
        <f t="array" ref="R236">_xll.SNL.Clients.Office.Excel.Functions.SPG($A236, "IQ_DILUT_EPS_AFTER_EXTRA", R$3)</f>
        <v>0.19</v>
      </c>
      <c r="S236" s="9" cm="1">
        <f t="array" ref="S236">_xll.SNL.Clients.Office.Excel.Functions.SPG($A236, "IQ_DILUT_EPS_AFTER_EXTRA", S$3)</f>
        <v>0.24099999999999999</v>
      </c>
      <c r="T236" s="9" cm="1">
        <f t="array" ref="T236">_xll.SNL.Clients.Office.Excel.Functions.SPG($A236, "IQ_DILUT_EPS_AFTER_EXTRA", T$3)</f>
        <v>0.41</v>
      </c>
      <c r="U236" s="9" cm="1">
        <f t="array" ref="U236">_xll.SNL.Clients.Office.Excel.Functions.SPG($A236, "IQ_DILUT_EPS_AFTER_EXTRA", U$3)</f>
        <v>0.3</v>
      </c>
      <c r="V236" s="9" cm="1">
        <f t="array" ref="V236">_xll.SNL.Clients.Office.Excel.Functions.SPG($A236, "IQ_DILUT_EPS_AFTER_EXTRA", V$3)</f>
        <v>0.13</v>
      </c>
      <c r="W236" s="9" cm="1">
        <f t="array" ref="W236">_xll.SNL.Clients.Office.Excel.Functions.SPG($A236, "IQ_DILUT_EPS_AFTER_EXTRA", W$3)</f>
        <v>0.108</v>
      </c>
      <c r="X236" s="9" cm="1">
        <f t="array" ref="X236">_xll.SNL.Clients.Office.Excel.Functions.SPG($A236, "IQ_DILUT_EPS_AFTER_EXTRA", X$3)</f>
        <v>0.13</v>
      </c>
      <c r="Y236" s="9" cm="1">
        <f t="array" ref="Y236">_xll.SNL.Clients.Office.Excel.Functions.SPG($A236, "IQ_DILUT_EPS_AFTER_EXTRA", Y$3)</f>
        <v>-0.151</v>
      </c>
      <c r="Z236" s="9" cm="1">
        <f t="array" ref="Z236">_xll.SNL.Clients.Office.Excel.Functions.SPG($A236, "IQ_DILUT_EPS_AFTER_EXTRA", Z$3)</f>
        <v>5.5E-2</v>
      </c>
    </row>
    <row r="237" spans="1:26" x14ac:dyDescent="0.3">
      <c r="A237" s="11" t="s">
        <v>1261</v>
      </c>
      <c r="B237" s="9" cm="1">
        <f t="array" ref="B237">_xll.SNL.Clients.Office.Excel.Functions.SPG($A237, "IQ_DILUT_EPS_AFTER_EXTRA", B$3)</f>
        <v>9.6709999999999994</v>
      </c>
      <c r="C237" s="9" cm="1">
        <f t="array" ref="C237">_xll.SNL.Clients.Office.Excel.Functions.SPG($A237, "IQ_DILUT_EPS_AFTER_EXTRA", C$3)</f>
        <v>7.0919999999999996</v>
      </c>
      <c r="D237" s="9" cm="1">
        <f t="array" ref="D237">_xll.SNL.Clients.Office.Excel.Functions.SPG($A237, "IQ_DILUT_EPS_AFTER_EXTRA", D$3)</f>
        <v>8.6950000000000003</v>
      </c>
      <c r="E237" s="9" cm="1">
        <f t="array" ref="E237">_xll.SNL.Clients.Office.Excel.Functions.SPG($A237, "IQ_DILUT_EPS_AFTER_EXTRA", E$3)</f>
        <v>10.173</v>
      </c>
      <c r="F237" s="9" cm="1">
        <f t="array" ref="F237">_xll.SNL.Clients.Office.Excel.Functions.SPG($A237, "IQ_DILUT_EPS_AFTER_EXTRA", F$3)</f>
        <v>10.837</v>
      </c>
      <c r="G237" s="9" cm="1">
        <f t="array" ref="G237">_xll.SNL.Clients.Office.Excel.Functions.SPG($A237, "IQ_DILUT_EPS_AFTER_EXTRA", G$3)</f>
        <v>7.867</v>
      </c>
      <c r="H237" s="9" cm="1">
        <f t="array" ref="H237">_xll.SNL.Clients.Office.Excel.Functions.SPG($A237, "IQ_DILUT_EPS_AFTER_EXTRA", H$3)</f>
        <v>11.654999999999999</v>
      </c>
      <c r="I237" s="9" cm="1">
        <f t="array" ref="I237">_xll.SNL.Clients.Office.Excel.Functions.SPG($A237, "IQ_DILUT_EPS_AFTER_EXTRA", I$3)</f>
        <v>12.034000000000001</v>
      </c>
      <c r="J237" s="9" cm="1">
        <f t="array" ref="J237">_xll.SNL.Clients.Office.Excel.Functions.SPG($A237, "IQ_DILUT_EPS_AFTER_EXTRA", J$3)</f>
        <v>11.098000000000001</v>
      </c>
      <c r="K237" s="9" cm="1">
        <f t="array" ref="K237">_xll.SNL.Clients.Office.Excel.Functions.SPG($A237, "IQ_DILUT_EPS_AFTER_EXTRA", K$3)</f>
        <v>10.726000000000001</v>
      </c>
      <c r="L237" s="9" cm="1">
        <f t="array" ref="L237">_xll.SNL.Clients.Office.Excel.Functions.SPG($A237, "IQ_DILUT_EPS_AFTER_EXTRA", L$3)</f>
        <v>12.484999999999999</v>
      </c>
      <c r="M237" s="9" cm="1">
        <f t="array" ref="M237">_xll.SNL.Clients.Office.Excel.Functions.SPG($A237, "IQ_DILUT_EPS_AFTER_EXTRA", M$3)</f>
        <v>11.903</v>
      </c>
      <c r="N237" s="9" cm="1">
        <f t="array" ref="N237">_xll.SNL.Clients.Office.Excel.Functions.SPG($A237, "IQ_DILUT_EPS_AFTER_EXTRA", N$3)</f>
        <v>11.884</v>
      </c>
      <c r="O237" s="9" t="str" cm="1">
        <f t="array" ref="O237">_xll.SNL.Clients.Office.Excel.Functions.SPG($A237, "IQ_DILUT_EPS_AFTER_EXTRA", O$3)</f>
        <v>NA</v>
      </c>
      <c r="P237" s="9" cm="1">
        <f t="array" ref="P237">_xll.SNL.Clients.Office.Excel.Functions.SPG($A237, "IQ_DILUT_EPS_AFTER_EXTRA", P$3)</f>
        <v>9.3279999999999994</v>
      </c>
      <c r="Q237" s="9" cm="1">
        <f t="array" ref="Q237">_xll.SNL.Clients.Office.Excel.Functions.SPG($A237, "IQ_DILUT_EPS_AFTER_EXTRA", Q$3)</f>
        <v>10.353999999999999</v>
      </c>
      <c r="R237" s="9" cm="1">
        <f t="array" ref="R237">_xll.SNL.Clients.Office.Excel.Functions.SPG($A237, "IQ_DILUT_EPS_AFTER_EXTRA", R$3)</f>
        <v>5.5259999999999998</v>
      </c>
      <c r="S237" s="9" t="str" cm="1">
        <f t="array" ref="S237">_xll.SNL.Clients.Office.Excel.Functions.SPG($A237, "IQ_DILUT_EPS_AFTER_EXTRA", S$3)</f>
        <v>NA</v>
      </c>
      <c r="T237" s="9" cm="1">
        <f t="array" ref="T237">_xll.SNL.Clients.Office.Excel.Functions.SPG($A237, "IQ_DILUT_EPS_AFTER_EXTRA", T$3)</f>
        <v>6.83</v>
      </c>
      <c r="U237" s="9" cm="1">
        <f t="array" ref="U237">_xll.SNL.Clients.Office.Excel.Functions.SPG($A237, "IQ_DILUT_EPS_AFTER_EXTRA", U$3)</f>
        <v>1.63</v>
      </c>
      <c r="V237" s="9" cm="1">
        <f t="array" ref="V237">_xll.SNL.Clients.Office.Excel.Functions.SPG($A237, "IQ_DILUT_EPS_AFTER_EXTRA", V$3)</f>
        <v>1.61</v>
      </c>
      <c r="W237" s="9" cm="1">
        <f t="array" ref="W237">_xll.SNL.Clients.Office.Excel.Functions.SPG($A237, "IQ_DILUT_EPS_AFTER_EXTRA", W$3)</f>
        <v>2.5720000000000001</v>
      </c>
      <c r="X237" s="9" cm="1">
        <f t="array" ref="X237">_xll.SNL.Clients.Office.Excel.Functions.SPG($A237, "IQ_DILUT_EPS_AFTER_EXTRA", X$3)</f>
        <v>2.0379999999999998</v>
      </c>
      <c r="Y237" s="9" cm="1">
        <f t="array" ref="Y237">_xll.SNL.Clients.Office.Excel.Functions.SPG($A237, "IQ_DILUT_EPS_AFTER_EXTRA", Y$3)</f>
        <v>2.64</v>
      </c>
      <c r="Z237" s="9" cm="1">
        <f t="array" ref="Z237">_xll.SNL.Clients.Office.Excel.Functions.SPG($A237, "IQ_DILUT_EPS_AFTER_EXTRA", Z$3)</f>
        <v>2.08</v>
      </c>
    </row>
    <row r="238" spans="1:26" x14ac:dyDescent="0.3">
      <c r="A238" s="11" t="s">
        <v>1262</v>
      </c>
      <c r="B238" s="9" t="str" cm="1">
        <f t="array" ref="B238">_xll.SNL.Clients.Office.Excel.Functions.SPG($A238, "IQ_DILUT_EPS_AFTER_EXTRA", B$3)</f>
        <v>NA</v>
      </c>
      <c r="C238" s="9" cm="1">
        <f t="array" ref="C238">_xll.SNL.Clients.Office.Excel.Functions.SPG($A238, "IQ_DILUT_EPS_AFTER_EXTRA", C$3)</f>
        <v>1.099</v>
      </c>
      <c r="D238" s="9" cm="1">
        <f t="array" ref="D238">_xll.SNL.Clients.Office.Excel.Functions.SPG($A238, "IQ_DILUT_EPS_AFTER_EXTRA", D$3)</f>
        <v>-0.47</v>
      </c>
      <c r="E238" s="9" cm="1">
        <f t="array" ref="E238">_xll.SNL.Clients.Office.Excel.Functions.SPG($A238, "IQ_DILUT_EPS_AFTER_EXTRA", E$3)</f>
        <v>-0.28299999999999997</v>
      </c>
      <c r="F238" s="9" cm="1">
        <f t="array" ref="F238">_xll.SNL.Clients.Office.Excel.Functions.SPG($A238, "IQ_DILUT_EPS_AFTER_EXTRA", F$3)</f>
        <v>0.23100000000000001</v>
      </c>
      <c r="G238" s="9" cm="1">
        <f t="array" ref="G238">_xll.SNL.Clients.Office.Excel.Functions.SPG($A238, "IQ_DILUT_EPS_AFTER_EXTRA", G$3)</f>
        <v>1.849</v>
      </c>
      <c r="H238" s="9" cm="1">
        <f t="array" ref="H238">_xll.SNL.Clients.Office.Excel.Functions.SPG($A238, "IQ_DILUT_EPS_AFTER_EXTRA", H$3)</f>
        <v>0.82199999999999995</v>
      </c>
      <c r="I238" s="9" cm="1">
        <f t="array" ref="I238">_xll.SNL.Clients.Office.Excel.Functions.SPG($A238, "IQ_DILUT_EPS_AFTER_EXTRA", I$3)</f>
        <v>0.59099999999999997</v>
      </c>
      <c r="J238" s="9" cm="1">
        <f t="array" ref="J238">_xll.SNL.Clients.Office.Excel.Functions.SPG($A238, "IQ_DILUT_EPS_AFTER_EXTRA", J$3)</f>
        <v>-0.22</v>
      </c>
      <c r="K238" s="9" cm="1">
        <f t="array" ref="K238">_xll.SNL.Clients.Office.Excel.Functions.SPG($A238, "IQ_DILUT_EPS_AFTER_EXTRA", K$3)</f>
        <v>1.427</v>
      </c>
      <c r="L238" s="9" cm="1">
        <f t="array" ref="L238">_xll.SNL.Clients.Office.Excel.Functions.SPG($A238, "IQ_DILUT_EPS_AFTER_EXTRA", L$3)</f>
        <v>0.33700000000000002</v>
      </c>
      <c r="M238" s="9" cm="1">
        <f t="array" ref="M238">_xll.SNL.Clients.Office.Excel.Functions.SPG($A238, "IQ_DILUT_EPS_AFTER_EXTRA", M$3)</f>
        <v>0.35099999999999998</v>
      </c>
      <c r="N238" s="9" cm="1">
        <f t="array" ref="N238">_xll.SNL.Clients.Office.Excel.Functions.SPG($A238, "IQ_DILUT_EPS_AFTER_EXTRA", N$3)</f>
        <v>0.11799999999999999</v>
      </c>
      <c r="O238" s="9" cm="1">
        <f t="array" ref="O238">_xll.SNL.Clients.Office.Excel.Functions.SPG($A238, "IQ_DILUT_EPS_AFTER_EXTRA", O$3)</f>
        <v>1.0289999999999999</v>
      </c>
      <c r="P238" s="9" cm="1">
        <f t="array" ref="P238">_xll.SNL.Clients.Office.Excel.Functions.SPG($A238, "IQ_DILUT_EPS_AFTER_EXTRA", P$3)</f>
        <v>0.45</v>
      </c>
      <c r="Q238" s="9" cm="1">
        <f t="array" ref="Q238">_xll.SNL.Clients.Office.Excel.Functions.SPG($A238, "IQ_DILUT_EPS_AFTER_EXTRA", Q$3)</f>
        <v>0.91</v>
      </c>
      <c r="R238" s="9" cm="1">
        <f t="array" ref="R238">_xll.SNL.Clients.Office.Excel.Functions.SPG($A238, "IQ_DILUT_EPS_AFTER_EXTRA", R$3)</f>
        <v>0.18</v>
      </c>
      <c r="S238" s="9" cm="1">
        <f t="array" ref="S238">_xll.SNL.Clients.Office.Excel.Functions.SPG($A238, "IQ_DILUT_EPS_AFTER_EXTRA", S$3)</f>
        <v>1.08</v>
      </c>
      <c r="T238" s="9" cm="1">
        <f t="array" ref="T238">_xll.SNL.Clients.Office.Excel.Functions.SPG($A238, "IQ_DILUT_EPS_AFTER_EXTRA", T$3)</f>
        <v>0.41</v>
      </c>
      <c r="U238" s="9" cm="1">
        <f t="array" ref="U238">_xll.SNL.Clients.Office.Excel.Functions.SPG($A238, "IQ_DILUT_EPS_AFTER_EXTRA", U$3)</f>
        <v>-0.312</v>
      </c>
      <c r="V238" s="9" cm="1">
        <f t="array" ref="V238">_xll.SNL.Clients.Office.Excel.Functions.SPG($A238, "IQ_DILUT_EPS_AFTER_EXTRA", V$3)</f>
        <v>-2.4</v>
      </c>
      <c r="W238" s="9" cm="1">
        <f t="array" ref="W238">_xll.SNL.Clients.Office.Excel.Functions.SPG($A238, "IQ_DILUT_EPS_AFTER_EXTRA", W$3)</f>
        <v>1.1879999999999999</v>
      </c>
      <c r="X238" s="9" cm="1">
        <f t="array" ref="X238">_xll.SNL.Clients.Office.Excel.Functions.SPG($A238, "IQ_DILUT_EPS_AFTER_EXTRA", X$3)</f>
        <v>0.18</v>
      </c>
      <c r="Y238" s="9" cm="1">
        <f t="array" ref="Y238">_xll.SNL.Clients.Office.Excel.Functions.SPG($A238, "IQ_DILUT_EPS_AFTER_EXTRA", Y$3)</f>
        <v>0.35</v>
      </c>
      <c r="Z238" s="9" cm="1">
        <f t="array" ref="Z238">_xll.SNL.Clients.Office.Excel.Functions.SPG($A238, "IQ_DILUT_EPS_AFTER_EXTRA", Z$3)</f>
        <v>-0.27</v>
      </c>
    </row>
    <row r="239" spans="1:26" x14ac:dyDescent="0.3">
      <c r="A239" s="11" t="s">
        <v>1263</v>
      </c>
      <c r="B239" s="9" cm="1">
        <f t="array" ref="B239">_xll.SNL.Clients.Office.Excel.Functions.SPG($A239, "IQ_DILUT_EPS_AFTER_EXTRA", B$3)</f>
        <v>0.24</v>
      </c>
      <c r="C239" s="9" cm="1">
        <f t="array" ref="C239">_xll.SNL.Clients.Office.Excel.Functions.SPG($A239, "IQ_DILUT_EPS_AFTER_EXTRA", C$3)</f>
        <v>-0.13400000000000001</v>
      </c>
      <c r="D239" s="9" cm="1">
        <f t="array" ref="D239">_xll.SNL.Clients.Office.Excel.Functions.SPG($A239, "IQ_DILUT_EPS_AFTER_EXTRA", D$3)</f>
        <v>0.98</v>
      </c>
      <c r="E239" s="9" cm="1">
        <f t="array" ref="E239">_xll.SNL.Clients.Office.Excel.Functions.SPG($A239, "IQ_DILUT_EPS_AFTER_EXTRA", E$3)</f>
        <v>0.91</v>
      </c>
      <c r="F239" s="9" cm="1">
        <f t="array" ref="F239">_xll.SNL.Clients.Office.Excel.Functions.SPG($A239, "IQ_DILUT_EPS_AFTER_EXTRA", F$3)</f>
        <v>0.55000000000000004</v>
      </c>
      <c r="G239" s="9" cm="1">
        <f t="array" ref="G239">_xll.SNL.Clients.Office.Excel.Functions.SPG($A239, "IQ_DILUT_EPS_AFTER_EXTRA", G$3)</f>
        <v>0.79900000000000004</v>
      </c>
      <c r="H239" s="9" cm="1">
        <f t="array" ref="H239">_xll.SNL.Clients.Office.Excel.Functions.SPG($A239, "IQ_DILUT_EPS_AFTER_EXTRA", H$3)</f>
        <v>0.67</v>
      </c>
      <c r="I239" s="9" cm="1">
        <f t="array" ref="I239">_xll.SNL.Clients.Office.Excel.Functions.SPG($A239, "IQ_DILUT_EPS_AFTER_EXTRA", I$3)</f>
        <v>0.73</v>
      </c>
      <c r="J239" s="9" cm="1">
        <f t="array" ref="J239">_xll.SNL.Clients.Office.Excel.Functions.SPG($A239, "IQ_DILUT_EPS_AFTER_EXTRA", J$3)</f>
        <v>0.39</v>
      </c>
      <c r="K239" s="9" cm="1">
        <f t="array" ref="K239">_xll.SNL.Clients.Office.Excel.Functions.SPG($A239, "IQ_DILUT_EPS_AFTER_EXTRA", K$3)</f>
        <v>0.87</v>
      </c>
      <c r="L239" s="9" cm="1">
        <f t="array" ref="L239">_xll.SNL.Clients.Office.Excel.Functions.SPG($A239, "IQ_DILUT_EPS_AFTER_EXTRA", L$3)</f>
        <v>0.84</v>
      </c>
      <c r="M239" s="9" cm="1">
        <f t="array" ref="M239">_xll.SNL.Clients.Office.Excel.Functions.SPG($A239, "IQ_DILUT_EPS_AFTER_EXTRA", M$3)</f>
        <v>0.86</v>
      </c>
      <c r="N239" s="9" cm="1">
        <f t="array" ref="N239">_xll.SNL.Clients.Office.Excel.Functions.SPG($A239, "IQ_DILUT_EPS_AFTER_EXTRA", N$3)</f>
        <v>0.69</v>
      </c>
      <c r="O239" s="9" cm="1">
        <f t="array" ref="O239">_xll.SNL.Clients.Office.Excel.Functions.SPG($A239, "IQ_DILUT_EPS_AFTER_EXTRA", O$3)</f>
        <v>0.92700000000000005</v>
      </c>
      <c r="P239" s="9" cm="1">
        <f t="array" ref="P239">_xll.SNL.Clients.Office.Excel.Functions.SPG($A239, "IQ_DILUT_EPS_AFTER_EXTRA", P$3)</f>
        <v>0.57999999999999996</v>
      </c>
      <c r="Q239" s="9" cm="1">
        <f t="array" ref="Q239">_xll.SNL.Clients.Office.Excel.Functions.SPG($A239, "IQ_DILUT_EPS_AFTER_EXTRA", Q$3)</f>
        <v>0.9</v>
      </c>
      <c r="R239" s="9" cm="1">
        <f t="array" ref="R239">_xll.SNL.Clients.Office.Excel.Functions.SPG($A239, "IQ_DILUT_EPS_AFTER_EXTRA", R$3)</f>
        <v>0.56000000000000005</v>
      </c>
      <c r="S239" s="9" cm="1">
        <f t="array" ref="S239">_xll.SNL.Clients.Office.Excel.Functions.SPG($A239, "IQ_DILUT_EPS_AFTER_EXTRA", S$3)</f>
        <v>0.76800000000000002</v>
      </c>
      <c r="T239" s="9" cm="1">
        <f t="array" ref="T239">_xll.SNL.Clients.Office.Excel.Functions.SPG($A239, "IQ_DILUT_EPS_AFTER_EXTRA", T$3)</f>
        <v>0.79</v>
      </c>
      <c r="U239" s="9" cm="1">
        <f t="array" ref="U239">_xll.SNL.Clients.Office.Excel.Functions.SPG($A239, "IQ_DILUT_EPS_AFTER_EXTRA", U$3)</f>
        <v>0.61</v>
      </c>
      <c r="V239" s="9" cm="1">
        <f t="array" ref="V239">_xll.SNL.Clients.Office.Excel.Functions.SPG($A239, "IQ_DILUT_EPS_AFTER_EXTRA", V$3)</f>
        <v>0.19</v>
      </c>
      <c r="W239" s="9" cm="1">
        <f t="array" ref="W239">_xll.SNL.Clients.Office.Excel.Functions.SPG($A239, "IQ_DILUT_EPS_AFTER_EXTRA", W$3)</f>
        <v>0.62</v>
      </c>
      <c r="X239" s="9" cm="1">
        <f t="array" ref="X239">_xll.SNL.Clients.Office.Excel.Functions.SPG($A239, "IQ_DILUT_EPS_AFTER_EXTRA", X$3)</f>
        <v>0.97</v>
      </c>
      <c r="Y239" s="9" cm="1">
        <f t="array" ref="Y239">_xll.SNL.Clients.Office.Excel.Functions.SPG($A239, "IQ_DILUT_EPS_AFTER_EXTRA", Y$3)</f>
        <v>0.7</v>
      </c>
      <c r="Z239" s="9" cm="1">
        <f t="array" ref="Z239">_xll.SNL.Clients.Office.Excel.Functions.SPG($A239, "IQ_DILUT_EPS_AFTER_EXTRA", Z$3)</f>
        <v>0.24</v>
      </c>
    </row>
    <row r="240" spans="1:26" x14ac:dyDescent="0.3">
      <c r="A240" s="11" t="s">
        <v>1623</v>
      </c>
      <c r="B240" s="9" cm="1">
        <f t="array" ref="B240">_xll.SNL.Clients.Office.Excel.Functions.SPG($A240, "IQ_DILUT_EPS_AFTER_EXTRA", B$3)</f>
        <v>0.49</v>
      </c>
      <c r="C240" s="9" cm="1">
        <f t="array" ref="C240">_xll.SNL.Clients.Office.Excel.Functions.SPG($A240, "IQ_DILUT_EPS_AFTER_EXTRA", C$3)</f>
        <v>0.68600000000000005</v>
      </c>
      <c r="D240" s="9" cm="1">
        <f t="array" ref="D240">_xll.SNL.Clients.Office.Excel.Functions.SPG($A240, "IQ_DILUT_EPS_AFTER_EXTRA", D$3)</f>
        <v>1.17</v>
      </c>
      <c r="E240" s="9" cm="1">
        <f t="array" ref="E240">_xll.SNL.Clients.Office.Excel.Functions.SPG($A240, "IQ_DILUT_EPS_AFTER_EXTRA", E$3)</f>
        <v>0.63900000000000001</v>
      </c>
      <c r="F240" s="9" cm="1">
        <f t="array" ref="F240">_xll.SNL.Clients.Office.Excel.Functions.SPG($A240, "IQ_DILUT_EPS_AFTER_EXTRA", F$3)</f>
        <v>0.36</v>
      </c>
      <c r="G240" s="9" cm="1">
        <f t="array" ref="G240">_xll.SNL.Clients.Office.Excel.Functions.SPG($A240, "IQ_DILUT_EPS_AFTER_EXTRA", G$3)</f>
        <v>0.59099999999999997</v>
      </c>
      <c r="H240" s="9" cm="1">
        <f t="array" ref="H240">_xll.SNL.Clients.Office.Excel.Functions.SPG($A240, "IQ_DILUT_EPS_AFTER_EXTRA", H$3)</f>
        <v>1.1299999999999999</v>
      </c>
      <c r="I240" s="9" cm="1">
        <f t="array" ref="I240">_xll.SNL.Clients.Office.Excel.Functions.SPG($A240, "IQ_DILUT_EPS_AFTER_EXTRA", I$3)</f>
        <v>0.57999999999999996</v>
      </c>
      <c r="J240" s="9" cm="1">
        <f t="array" ref="J240">_xll.SNL.Clients.Office.Excel.Functions.SPG($A240, "IQ_DILUT_EPS_AFTER_EXTRA", J$3)</f>
        <v>0.37</v>
      </c>
      <c r="K240" s="9" cm="1">
        <f t="array" ref="K240">_xll.SNL.Clients.Office.Excel.Functions.SPG($A240, "IQ_DILUT_EPS_AFTER_EXTRA", K$3)</f>
        <v>1.0960000000000001</v>
      </c>
      <c r="L240" s="9" cm="1">
        <f t="array" ref="L240">_xll.SNL.Clients.Office.Excel.Functions.SPG($A240, "IQ_DILUT_EPS_AFTER_EXTRA", L$3)</f>
        <v>0.82</v>
      </c>
      <c r="M240" s="9" cm="1">
        <f t="array" ref="M240">_xll.SNL.Clients.Office.Excel.Functions.SPG($A240, "IQ_DILUT_EPS_AFTER_EXTRA", M$3)</f>
        <v>0.38</v>
      </c>
      <c r="N240" s="9" cm="1">
        <f t="array" ref="N240">_xll.SNL.Clients.Office.Excel.Functions.SPG($A240, "IQ_DILUT_EPS_AFTER_EXTRA", N$3)</f>
        <v>0.12</v>
      </c>
      <c r="O240" s="9" cm="1">
        <f t="array" ref="O240">_xll.SNL.Clients.Office.Excel.Functions.SPG($A240, "IQ_DILUT_EPS_AFTER_EXTRA", O$3)</f>
        <v>0.59899999999999998</v>
      </c>
      <c r="P240" s="9" cm="1">
        <f t="array" ref="P240">_xll.SNL.Clients.Office.Excel.Functions.SPG($A240, "IQ_DILUT_EPS_AFTER_EXTRA", P$3)</f>
        <v>0.64</v>
      </c>
      <c r="Q240" s="9" cm="1">
        <f t="array" ref="Q240">_xll.SNL.Clients.Office.Excel.Functions.SPG($A240, "IQ_DILUT_EPS_AFTER_EXTRA", Q$3)</f>
        <v>0.69</v>
      </c>
      <c r="R240" s="9" cm="1">
        <f t="array" ref="R240">_xll.SNL.Clients.Office.Excel.Functions.SPG($A240, "IQ_DILUT_EPS_AFTER_EXTRA", R$3)</f>
        <v>0.09</v>
      </c>
      <c r="S240" s="9" cm="1">
        <f t="array" ref="S240">_xll.SNL.Clients.Office.Excel.Functions.SPG($A240, "IQ_DILUT_EPS_AFTER_EXTRA", S$3)</f>
        <v>0.46</v>
      </c>
      <c r="T240" s="9" cm="1">
        <f t="array" ref="T240">_xll.SNL.Clients.Office.Excel.Functions.SPG($A240, "IQ_DILUT_EPS_AFTER_EXTRA", T$3)</f>
        <v>0.91</v>
      </c>
      <c r="U240" s="9" cm="1">
        <f t="array" ref="U240">_xll.SNL.Clients.Office.Excel.Functions.SPG($A240, "IQ_DILUT_EPS_AFTER_EXTRA", U$3)</f>
        <v>0.69</v>
      </c>
      <c r="V240" s="9" cm="1">
        <f t="array" ref="V240">_xll.SNL.Clients.Office.Excel.Functions.SPG($A240, "IQ_DILUT_EPS_AFTER_EXTRA", V$3)</f>
        <v>0.08</v>
      </c>
      <c r="W240" s="9" cm="1">
        <f t="array" ref="W240">_xll.SNL.Clients.Office.Excel.Functions.SPG($A240, "IQ_DILUT_EPS_AFTER_EXTRA", W$3)</f>
        <v>-0.193</v>
      </c>
      <c r="X240" s="9" cm="1">
        <f t="array" ref="X240">_xll.SNL.Clients.Office.Excel.Functions.SPG($A240, "IQ_DILUT_EPS_AFTER_EXTRA", X$3)</f>
        <v>0.33</v>
      </c>
      <c r="Y240" s="9" cm="1">
        <f t="array" ref="Y240">_xll.SNL.Clients.Office.Excel.Functions.SPG($A240, "IQ_DILUT_EPS_AFTER_EXTRA", Y$3)</f>
        <v>0.47</v>
      </c>
      <c r="Z240" s="9" cm="1">
        <f t="array" ref="Z240">_xll.SNL.Clients.Office.Excel.Functions.SPG($A240, "IQ_DILUT_EPS_AFTER_EXTRA", Z$3)</f>
        <v>0.20699999999999999</v>
      </c>
    </row>
    <row r="241" spans="1:26" x14ac:dyDescent="0.3">
      <c r="A241" s="11" t="s">
        <v>1264</v>
      </c>
      <c r="B241" s="9" cm="1">
        <f t="array" ref="B241">_xll.SNL.Clients.Office.Excel.Functions.SPG($A241, "IQ_DILUT_EPS_AFTER_EXTRA", B$3)</f>
        <v>0.439</v>
      </c>
      <c r="C241" s="9" cm="1">
        <f t="array" ref="C241">_xll.SNL.Clients.Office.Excel.Functions.SPG($A241, "IQ_DILUT_EPS_AFTER_EXTRA", C$3)</f>
        <v>0.50800000000000001</v>
      </c>
      <c r="D241" s="9" cm="1">
        <f t="array" ref="D241">_xll.SNL.Clients.Office.Excel.Functions.SPG($A241, "IQ_DILUT_EPS_AFTER_EXTRA", D$3)</f>
        <v>-0.17199999999999999</v>
      </c>
      <c r="E241" s="9" cm="1">
        <f t="array" ref="E241">_xll.SNL.Clients.Office.Excel.Functions.SPG($A241, "IQ_DILUT_EPS_AFTER_EXTRA", E$3)</f>
        <v>0.23</v>
      </c>
      <c r="F241" s="9" cm="1">
        <f t="array" ref="F241">_xll.SNL.Clients.Office.Excel.Functions.SPG($A241, "IQ_DILUT_EPS_AFTER_EXTRA", F$3)</f>
        <v>0.98299999999999998</v>
      </c>
      <c r="G241" s="9" cm="1">
        <f t="array" ref="G241">_xll.SNL.Clients.Office.Excel.Functions.SPG($A241, "IQ_DILUT_EPS_AFTER_EXTRA", G$3)</f>
        <v>0.74099999999999999</v>
      </c>
      <c r="H241" s="9" cm="1">
        <f t="array" ref="H241">_xll.SNL.Clients.Office.Excel.Functions.SPG($A241, "IQ_DILUT_EPS_AFTER_EXTRA", H$3)</f>
        <v>0.19600000000000001</v>
      </c>
      <c r="I241" s="9" cm="1">
        <f t="array" ref="I241">_xll.SNL.Clients.Office.Excel.Functions.SPG($A241, "IQ_DILUT_EPS_AFTER_EXTRA", I$3)</f>
        <v>0.13600000000000001</v>
      </c>
      <c r="J241" s="9" cm="1">
        <f t="array" ref="J241">_xll.SNL.Clients.Office.Excel.Functions.SPG($A241, "IQ_DILUT_EPS_AFTER_EXTRA", J$3)</f>
        <v>0.25600000000000001</v>
      </c>
      <c r="K241" s="9" cm="1">
        <f t="array" ref="K241">_xll.SNL.Clients.Office.Excel.Functions.SPG($A241, "IQ_DILUT_EPS_AFTER_EXTRA", K$3)</f>
        <v>-0.22500000000000001</v>
      </c>
      <c r="L241" s="9" cm="1">
        <f t="array" ref="L241">_xll.SNL.Clients.Office.Excel.Functions.SPG($A241, "IQ_DILUT_EPS_AFTER_EXTRA", L$3)</f>
        <v>0.38200000000000001</v>
      </c>
      <c r="M241" s="9" cm="1">
        <f t="array" ref="M241">_xll.SNL.Clients.Office.Excel.Functions.SPG($A241, "IQ_DILUT_EPS_AFTER_EXTRA", M$3)</f>
        <v>-0.21299999999999999</v>
      </c>
      <c r="N241" s="9" cm="1">
        <f t="array" ref="N241">_xll.SNL.Clients.Office.Excel.Functions.SPG($A241, "IQ_DILUT_EPS_AFTER_EXTRA", N$3)</f>
        <v>0.51</v>
      </c>
      <c r="O241" s="9" cm="1">
        <f t="array" ref="O241">_xll.SNL.Clients.Office.Excel.Functions.SPG($A241, "IQ_DILUT_EPS_AFTER_EXTRA", O$3)</f>
        <v>0.73499999999999999</v>
      </c>
      <c r="P241" s="9" cm="1">
        <f t="array" ref="P241">_xll.SNL.Clients.Office.Excel.Functions.SPG($A241, "IQ_DILUT_EPS_AFTER_EXTRA", P$3)</f>
        <v>-0.04</v>
      </c>
      <c r="Q241" s="9" cm="1">
        <f t="array" ref="Q241">_xll.SNL.Clients.Office.Excel.Functions.SPG($A241, "IQ_DILUT_EPS_AFTER_EXTRA", Q$3)</f>
        <v>0.19600000000000001</v>
      </c>
      <c r="R241" s="9" cm="1">
        <f t="array" ref="R241">_xll.SNL.Clients.Office.Excel.Functions.SPG($A241, "IQ_DILUT_EPS_AFTER_EXTRA", R$3)</f>
        <v>0.60799999999999998</v>
      </c>
      <c r="S241" s="9" cm="1">
        <f t="array" ref="S241">_xll.SNL.Clients.Office.Excel.Functions.SPG($A241, "IQ_DILUT_EPS_AFTER_EXTRA", S$3)</f>
        <v>0.29499999999999998</v>
      </c>
      <c r="T241" s="9" cm="1">
        <f t="array" ref="T241">_xll.SNL.Clients.Office.Excel.Functions.SPG($A241, "IQ_DILUT_EPS_AFTER_EXTRA", T$3)</f>
        <v>0.27700000000000002</v>
      </c>
      <c r="U241" s="9" cm="1">
        <f t="array" ref="U241">_xll.SNL.Clients.Office.Excel.Functions.SPG($A241, "IQ_DILUT_EPS_AFTER_EXTRA", U$3)</f>
        <v>0.16</v>
      </c>
      <c r="V241" s="9" cm="1">
        <f t="array" ref="V241">_xll.SNL.Clients.Office.Excel.Functions.SPG($A241, "IQ_DILUT_EPS_AFTER_EXTRA", V$3)</f>
        <v>0.35299999999999998</v>
      </c>
      <c r="W241" s="9" cm="1">
        <f t="array" ref="W241">_xll.SNL.Clients.Office.Excel.Functions.SPG($A241, "IQ_DILUT_EPS_AFTER_EXTRA", W$3)</f>
        <v>0.63700000000000001</v>
      </c>
      <c r="X241" s="9" cm="1">
        <f t="array" ref="X241">_xll.SNL.Clients.Office.Excel.Functions.SPG($A241, "IQ_DILUT_EPS_AFTER_EXTRA", X$3)</f>
        <v>0.13</v>
      </c>
      <c r="Y241" s="9" cm="1">
        <f t="array" ref="Y241">_xll.SNL.Clients.Office.Excel.Functions.SPG($A241, "IQ_DILUT_EPS_AFTER_EXTRA", Y$3)</f>
        <v>0.19</v>
      </c>
      <c r="Z241" s="9" cm="1">
        <f t="array" ref="Z241">_xll.SNL.Clients.Office.Excel.Functions.SPG($A241, "IQ_DILUT_EPS_AFTER_EXTRA", Z$3)</f>
        <v>0.21</v>
      </c>
    </row>
    <row r="242" spans="1:26" x14ac:dyDescent="0.3">
      <c r="A242" s="11" t="s">
        <v>1265</v>
      </c>
      <c r="B242" s="9" cm="1">
        <f t="array" ref="B242">_xll.SNL.Clients.Office.Excel.Functions.SPG($A242, "IQ_DILUT_EPS_AFTER_EXTRA", B$3)</f>
        <v>-2.5999999999999999E-2</v>
      </c>
      <c r="C242" s="9" cm="1">
        <f t="array" ref="C242">_xll.SNL.Clients.Office.Excel.Functions.SPG($A242, "IQ_DILUT_EPS_AFTER_EXTRA", C$3)</f>
        <v>-4.1000000000000002E-2</v>
      </c>
      <c r="D242" s="9" cm="1">
        <f t="array" ref="D242">_xll.SNL.Clients.Office.Excel.Functions.SPG($A242, "IQ_DILUT_EPS_AFTER_EXTRA", D$3)</f>
        <v>8.3000000000000004E-2</v>
      </c>
      <c r="E242" s="9" cm="1">
        <f t="array" ref="E242">_xll.SNL.Clients.Office.Excel.Functions.SPG($A242, "IQ_DILUT_EPS_AFTER_EXTRA", E$3)</f>
        <v>-0.85</v>
      </c>
      <c r="F242" s="9" cm="1">
        <f t="array" ref="F242">_xll.SNL.Clients.Office.Excel.Functions.SPG($A242, "IQ_DILUT_EPS_AFTER_EXTRA", F$3)</f>
        <v>-0.111</v>
      </c>
      <c r="G242" s="9" cm="1">
        <f t="array" ref="G242">_xll.SNL.Clients.Office.Excel.Functions.SPG($A242, "IQ_DILUT_EPS_AFTER_EXTRA", G$3)</f>
        <v>0.222</v>
      </c>
      <c r="H242" s="9" cm="1">
        <f t="array" ref="H242">_xll.SNL.Clients.Office.Excel.Functions.SPG($A242, "IQ_DILUT_EPS_AFTER_EXTRA", H$3)</f>
        <v>-0.114</v>
      </c>
      <c r="I242" s="9" cm="1">
        <f t="array" ref="I242">_xll.SNL.Clients.Office.Excel.Functions.SPG($A242, "IQ_DILUT_EPS_AFTER_EXTRA", I$3)</f>
        <v>-6.9000000000000006E-2</v>
      </c>
      <c r="J242" s="9" cm="1">
        <f t="array" ref="J242">_xll.SNL.Clients.Office.Excel.Functions.SPG($A242, "IQ_DILUT_EPS_AFTER_EXTRA", J$3)</f>
        <v>-9.8000000000000004E-2</v>
      </c>
      <c r="K242" s="9" cm="1">
        <f t="array" ref="K242">_xll.SNL.Clients.Office.Excel.Functions.SPG($A242, "IQ_DILUT_EPS_AFTER_EXTRA", K$3)</f>
        <v>-1.1950000000000001</v>
      </c>
      <c r="L242" s="9" cm="1">
        <f t="array" ref="L242">_xll.SNL.Clients.Office.Excel.Functions.SPG($A242, "IQ_DILUT_EPS_AFTER_EXTRA", L$3)</f>
        <v>0.22900000000000001</v>
      </c>
      <c r="M242" s="9" cm="1">
        <f t="array" ref="M242">_xll.SNL.Clients.Office.Excel.Functions.SPG($A242, "IQ_DILUT_EPS_AFTER_EXTRA", M$3)</f>
        <v>0.25800000000000001</v>
      </c>
      <c r="N242" s="9" cm="1">
        <f t="array" ref="N242">_xll.SNL.Clients.Office.Excel.Functions.SPG($A242, "IQ_DILUT_EPS_AFTER_EXTRA", N$3)</f>
        <v>0.33300000000000002</v>
      </c>
      <c r="O242" s="9" cm="1">
        <f t="array" ref="O242">_xll.SNL.Clients.Office.Excel.Functions.SPG($A242, "IQ_DILUT_EPS_AFTER_EXTRA", O$3)</f>
        <v>0.16800000000000001</v>
      </c>
      <c r="P242" s="9" cm="1">
        <f t="array" ref="P242">_xll.SNL.Clients.Office.Excel.Functions.SPG($A242, "IQ_DILUT_EPS_AFTER_EXTRA", P$3)</f>
        <v>0.42899999999999999</v>
      </c>
      <c r="Q242" s="9" cm="1">
        <f t="array" ref="Q242">_xll.SNL.Clients.Office.Excel.Functions.SPG($A242, "IQ_DILUT_EPS_AFTER_EXTRA", Q$3)</f>
        <v>0.36499999999999999</v>
      </c>
      <c r="R242" s="9" cm="1">
        <f t="array" ref="R242">_xll.SNL.Clients.Office.Excel.Functions.SPG($A242, "IQ_DILUT_EPS_AFTER_EXTRA", R$3)</f>
        <v>-0.75</v>
      </c>
      <c r="S242" s="9" cm="1">
        <f t="array" ref="S242">_xll.SNL.Clients.Office.Excel.Functions.SPG($A242, "IQ_DILUT_EPS_AFTER_EXTRA", S$3)</f>
        <v>-0.94699999999999995</v>
      </c>
      <c r="T242" s="9" cm="1">
        <f t="array" ref="T242">_xll.SNL.Clients.Office.Excel.Functions.SPG($A242, "IQ_DILUT_EPS_AFTER_EXTRA", T$3)</f>
        <v>0.29399999999999998</v>
      </c>
      <c r="U242" s="9" cm="1">
        <f t="array" ref="U242">_xll.SNL.Clients.Office.Excel.Functions.SPG($A242, "IQ_DILUT_EPS_AFTER_EXTRA", U$3)</f>
        <v>0.46</v>
      </c>
      <c r="V242" s="9" cm="1">
        <f t="array" ref="V242">_xll.SNL.Clients.Office.Excel.Functions.SPG($A242, "IQ_DILUT_EPS_AFTER_EXTRA", V$3)</f>
        <v>-2.5999999999999999E-2</v>
      </c>
      <c r="W242" s="9" cm="1">
        <f t="array" ref="W242">_xll.SNL.Clients.Office.Excel.Functions.SPG($A242, "IQ_DILUT_EPS_AFTER_EXTRA", W$3)</f>
        <v>0.5</v>
      </c>
      <c r="X242" s="9" cm="1">
        <f t="array" ref="X242">_xll.SNL.Clients.Office.Excel.Functions.SPG($A242, "IQ_DILUT_EPS_AFTER_EXTRA", X$3)</f>
        <v>0.50700000000000001</v>
      </c>
      <c r="Y242" s="9" cm="1">
        <f t="array" ref="Y242">_xll.SNL.Clients.Office.Excel.Functions.SPG($A242, "IQ_DILUT_EPS_AFTER_EXTRA", Y$3)</f>
        <v>0.41</v>
      </c>
      <c r="Z242" s="9" cm="1">
        <f t="array" ref="Z242">_xll.SNL.Clients.Office.Excel.Functions.SPG($A242, "IQ_DILUT_EPS_AFTER_EXTRA", Z$3)</f>
        <v>0.22</v>
      </c>
    </row>
    <row r="243" spans="1:26" x14ac:dyDescent="0.3">
      <c r="A243" s="11" t="s">
        <v>1266</v>
      </c>
      <c r="B243" s="9" cm="1">
        <f t="array" ref="B243">_xll.SNL.Clients.Office.Excel.Functions.SPG($A243, "IQ_DILUT_EPS_AFTER_EXTRA", B$3)</f>
        <v>0.57999999999999996</v>
      </c>
      <c r="C243" s="9" cm="1">
        <f t="array" ref="C243">_xll.SNL.Clients.Office.Excel.Functions.SPG($A243, "IQ_DILUT_EPS_AFTER_EXTRA", C$3)</f>
        <v>0.58099999999999996</v>
      </c>
      <c r="D243" s="9" cm="1">
        <f t="array" ref="D243">_xll.SNL.Clients.Office.Excel.Functions.SPG($A243, "IQ_DILUT_EPS_AFTER_EXTRA", D$3)</f>
        <v>0.49</v>
      </c>
      <c r="E243" s="9" cm="1">
        <f t="array" ref="E243">_xll.SNL.Clients.Office.Excel.Functions.SPG($A243, "IQ_DILUT_EPS_AFTER_EXTRA", E$3)</f>
        <v>0.47699999999999998</v>
      </c>
      <c r="F243" s="9" cm="1">
        <f t="array" ref="F243">_xll.SNL.Clients.Office.Excel.Functions.SPG($A243, "IQ_DILUT_EPS_AFTER_EXTRA", F$3)</f>
        <v>0.5</v>
      </c>
      <c r="G243" s="9" cm="1">
        <f t="array" ref="G243">_xll.SNL.Clients.Office.Excel.Functions.SPG($A243, "IQ_DILUT_EPS_AFTER_EXTRA", G$3)</f>
        <v>0.61099999999999999</v>
      </c>
      <c r="H243" s="9" cm="1">
        <f t="array" ref="H243">_xll.SNL.Clients.Office.Excel.Functions.SPG($A243, "IQ_DILUT_EPS_AFTER_EXTRA", H$3)</f>
        <v>0.61699999999999999</v>
      </c>
      <c r="I243" s="9" cm="1">
        <f t="array" ref="I243">_xll.SNL.Clients.Office.Excel.Functions.SPG($A243, "IQ_DILUT_EPS_AFTER_EXTRA", I$3)</f>
        <v>0.67</v>
      </c>
      <c r="J243" s="9" cm="1">
        <f t="array" ref="J243">_xll.SNL.Clients.Office.Excel.Functions.SPG($A243, "IQ_DILUT_EPS_AFTER_EXTRA", J$3)</f>
        <v>0.72</v>
      </c>
      <c r="K243" s="9" cm="1">
        <f t="array" ref="K243">_xll.SNL.Clients.Office.Excel.Functions.SPG($A243, "IQ_DILUT_EPS_AFTER_EXTRA", K$3)</f>
        <v>0.93</v>
      </c>
      <c r="L243" s="9" cm="1">
        <f t="array" ref="L243">_xll.SNL.Clients.Office.Excel.Functions.SPG($A243, "IQ_DILUT_EPS_AFTER_EXTRA", L$3)</f>
        <v>0.89</v>
      </c>
      <c r="M243" s="9" cm="1">
        <f t="array" ref="M243">_xll.SNL.Clients.Office.Excel.Functions.SPG($A243, "IQ_DILUT_EPS_AFTER_EXTRA", M$3)</f>
        <v>0.82</v>
      </c>
      <c r="N243" s="9" cm="1">
        <f t="array" ref="N243">_xll.SNL.Clients.Office.Excel.Functions.SPG($A243, "IQ_DILUT_EPS_AFTER_EXTRA", N$3)</f>
        <v>0.68</v>
      </c>
      <c r="O243" s="9" cm="1">
        <f t="array" ref="O243">_xll.SNL.Clients.Office.Excel.Functions.SPG($A243, "IQ_DILUT_EPS_AFTER_EXTRA", O$3)</f>
        <v>1.107</v>
      </c>
      <c r="P243" s="9" cm="1">
        <f t="array" ref="P243">_xll.SNL.Clients.Office.Excel.Functions.SPG($A243, "IQ_DILUT_EPS_AFTER_EXTRA", P$3)</f>
        <v>0.86</v>
      </c>
      <c r="Q243" s="9" cm="1">
        <f t="array" ref="Q243">_xll.SNL.Clients.Office.Excel.Functions.SPG($A243, "IQ_DILUT_EPS_AFTER_EXTRA", Q$3)</f>
        <v>0.72</v>
      </c>
      <c r="R243" s="9" cm="1">
        <f t="array" ref="R243">_xll.SNL.Clients.Office.Excel.Functions.SPG($A243, "IQ_DILUT_EPS_AFTER_EXTRA", R$3)</f>
        <v>0.54</v>
      </c>
      <c r="S243" s="9" cm="1">
        <f t="array" ref="S243">_xll.SNL.Clients.Office.Excel.Functions.SPG($A243, "IQ_DILUT_EPS_AFTER_EXTRA", S$3)</f>
        <v>0.46400000000000002</v>
      </c>
      <c r="T243" s="9" cm="1">
        <f t="array" ref="T243">_xll.SNL.Clients.Office.Excel.Functions.SPG($A243, "IQ_DILUT_EPS_AFTER_EXTRA", T$3)</f>
        <v>0.53</v>
      </c>
      <c r="U243" s="9" cm="1">
        <f t="array" ref="U243">_xll.SNL.Clients.Office.Excel.Functions.SPG($A243, "IQ_DILUT_EPS_AFTER_EXTRA", U$3)</f>
        <v>0.3</v>
      </c>
      <c r="V243" s="9" cm="1">
        <f t="array" ref="V243">_xll.SNL.Clients.Office.Excel.Functions.SPG($A243, "IQ_DILUT_EPS_AFTER_EXTRA", V$3)</f>
        <v>7.6999999999999999E-2</v>
      </c>
      <c r="W243" s="9" cm="1">
        <f t="array" ref="W243">_xll.SNL.Clients.Office.Excel.Functions.SPG($A243, "IQ_DILUT_EPS_AFTER_EXTRA", W$3)</f>
        <v>9.9000000000000005E-2</v>
      </c>
      <c r="X243" s="9" cm="1">
        <f t="array" ref="X243">_xll.SNL.Clients.Office.Excel.Functions.SPG($A243, "IQ_DILUT_EPS_AFTER_EXTRA", X$3)</f>
        <v>0.39800000000000002</v>
      </c>
      <c r="Y243" s="9" cm="1">
        <f t="array" ref="Y243">_xll.SNL.Clients.Office.Excel.Functions.SPG($A243, "IQ_DILUT_EPS_AFTER_EXTRA", Y$3)</f>
        <v>8.5999999999999993E-2</v>
      </c>
      <c r="Z243" s="9" cm="1">
        <f t="array" ref="Z243">_xll.SNL.Clients.Office.Excel.Functions.SPG($A243, "IQ_DILUT_EPS_AFTER_EXTRA", Z$3)</f>
        <v>0.47599999999999998</v>
      </c>
    </row>
    <row r="244" spans="1:26" x14ac:dyDescent="0.3">
      <c r="A244" s="11" t="s">
        <v>1267</v>
      </c>
      <c r="B244" s="9" cm="1">
        <f t="array" ref="B244">_xll.SNL.Clients.Office.Excel.Functions.SPG($A244, "IQ_DILUT_EPS_AFTER_EXTRA", B$3)</f>
        <v>0.05</v>
      </c>
      <c r="C244" s="9" cm="1">
        <f t="array" ref="C244">_xll.SNL.Clients.Office.Excel.Functions.SPG($A244, "IQ_DILUT_EPS_AFTER_EXTRA", C$3)</f>
        <v>0.31900000000000001</v>
      </c>
      <c r="D244" s="9" cm="1">
        <f t="array" ref="D244">_xll.SNL.Clients.Office.Excel.Functions.SPG($A244, "IQ_DILUT_EPS_AFTER_EXTRA", D$3)</f>
        <v>0.187</v>
      </c>
      <c r="E244" s="9" cm="1">
        <f t="array" ref="E244">_xll.SNL.Clients.Office.Excel.Functions.SPG($A244, "IQ_DILUT_EPS_AFTER_EXTRA", E$3)</f>
        <v>-0.11</v>
      </c>
      <c r="F244" s="9" cm="1">
        <f t="array" ref="F244">_xll.SNL.Clients.Office.Excel.Functions.SPG($A244, "IQ_DILUT_EPS_AFTER_EXTRA", F$3)</f>
        <v>-7.1999999999999995E-2</v>
      </c>
      <c r="G244" s="9" cm="1">
        <f t="array" ref="G244">_xll.SNL.Clients.Office.Excel.Functions.SPG($A244, "IQ_DILUT_EPS_AFTER_EXTRA", G$3)</f>
        <v>0.72899999999999998</v>
      </c>
      <c r="H244" s="9" cm="1">
        <f t="array" ref="H244">_xll.SNL.Clients.Office.Excel.Functions.SPG($A244, "IQ_DILUT_EPS_AFTER_EXTRA", H$3)</f>
        <v>-0.06</v>
      </c>
      <c r="I244" s="9" cm="1">
        <f t="array" ref="I244">_xll.SNL.Clients.Office.Excel.Functions.SPG($A244, "IQ_DILUT_EPS_AFTER_EXTRA", I$3)</f>
        <v>0.01</v>
      </c>
      <c r="J244" s="9" cm="1">
        <f t="array" ref="J244">_xll.SNL.Clients.Office.Excel.Functions.SPG($A244, "IQ_DILUT_EPS_AFTER_EXTRA", J$3)</f>
        <v>0.04</v>
      </c>
      <c r="K244" s="9" cm="1">
        <f t="array" ref="K244">_xll.SNL.Clients.Office.Excel.Functions.SPG($A244, "IQ_DILUT_EPS_AFTER_EXTRA", K$3)</f>
        <v>0.05</v>
      </c>
      <c r="L244" s="9" cm="1">
        <f t="array" ref="L244">_xll.SNL.Clients.Office.Excel.Functions.SPG($A244, "IQ_DILUT_EPS_AFTER_EXTRA", L$3)</f>
        <v>0.08</v>
      </c>
      <c r="M244" s="9" cm="1">
        <f t="array" ref="M244">_xll.SNL.Clients.Office.Excel.Functions.SPG($A244, "IQ_DILUT_EPS_AFTER_EXTRA", M$3)</f>
        <v>0.14000000000000001</v>
      </c>
      <c r="N244" s="9" cm="1">
        <f t="array" ref="N244">_xll.SNL.Clients.Office.Excel.Functions.SPG($A244, "IQ_DILUT_EPS_AFTER_EXTRA", N$3)</f>
        <v>-1.4999999999999999E-2</v>
      </c>
      <c r="O244" s="9" cm="1">
        <f t="array" ref="O244">_xll.SNL.Clients.Office.Excel.Functions.SPG($A244, "IQ_DILUT_EPS_AFTER_EXTRA", O$3)</f>
        <v>0.17899999999999999</v>
      </c>
      <c r="P244" s="9" cm="1">
        <f t="array" ref="P244">_xll.SNL.Clients.Office.Excel.Functions.SPG($A244, "IQ_DILUT_EPS_AFTER_EXTRA", P$3)</f>
        <v>0.01</v>
      </c>
      <c r="Q244" s="9" cm="1">
        <f t="array" ref="Q244">_xll.SNL.Clients.Office.Excel.Functions.SPG($A244, "IQ_DILUT_EPS_AFTER_EXTRA", Q$3)</f>
        <v>-0.02</v>
      </c>
      <c r="R244" s="9" cm="1">
        <f t="array" ref="R244">_xll.SNL.Clients.Office.Excel.Functions.SPG($A244, "IQ_DILUT_EPS_AFTER_EXTRA", R$3)</f>
        <v>-6.0999999999999999E-2</v>
      </c>
      <c r="S244" s="9" cm="1">
        <f t="array" ref="S244">_xll.SNL.Clients.Office.Excel.Functions.SPG($A244, "IQ_DILUT_EPS_AFTER_EXTRA", S$3)</f>
        <v>0.13400000000000001</v>
      </c>
      <c r="T244" s="9" cm="1">
        <f t="array" ref="T244">_xll.SNL.Clients.Office.Excel.Functions.SPG($A244, "IQ_DILUT_EPS_AFTER_EXTRA", T$3)</f>
        <v>-0.06</v>
      </c>
      <c r="U244" s="9" cm="1">
        <f t="array" ref="U244">_xll.SNL.Clients.Office.Excel.Functions.SPG($A244, "IQ_DILUT_EPS_AFTER_EXTRA", U$3)</f>
        <v>-0.159</v>
      </c>
      <c r="V244" s="9" cm="1">
        <f t="array" ref="V244">_xll.SNL.Clients.Office.Excel.Functions.SPG($A244, "IQ_DILUT_EPS_AFTER_EXTRA", V$3)</f>
        <v>-0.23</v>
      </c>
      <c r="W244" s="9" cm="1">
        <f t="array" ref="W244">_xll.SNL.Clients.Office.Excel.Functions.SPG($A244, "IQ_DILUT_EPS_AFTER_EXTRA", W$3)</f>
        <v>5.8000000000000003E-2</v>
      </c>
      <c r="X244" s="9" cm="1">
        <f t="array" ref="X244">_xll.SNL.Clients.Office.Excel.Functions.SPG($A244, "IQ_DILUT_EPS_AFTER_EXTRA", X$3)</f>
        <v>0.12</v>
      </c>
      <c r="Y244" s="9" cm="1">
        <f t="array" ref="Y244">_xll.SNL.Clients.Office.Excel.Functions.SPG($A244, "IQ_DILUT_EPS_AFTER_EXTRA", Y$3)</f>
        <v>-0.13300000000000001</v>
      </c>
      <c r="Z244" s="9" cm="1">
        <f t="array" ref="Z244">_xll.SNL.Clients.Office.Excel.Functions.SPG($A244, "IQ_DILUT_EPS_AFTER_EXTRA", Z$3)</f>
        <v>-0.128</v>
      </c>
    </row>
    <row r="245" spans="1:26" x14ac:dyDescent="0.3">
      <c r="A245" s="11" t="s">
        <v>1268</v>
      </c>
      <c r="B245" s="9" cm="1">
        <f t="array" ref="B245">_xll.SNL.Clients.Office.Excel.Functions.SPG($A245, "IQ_DILUT_EPS_AFTER_EXTRA", B$3)</f>
        <v>0.78</v>
      </c>
      <c r="C245" s="9" cm="1">
        <f t="array" ref="C245">_xll.SNL.Clients.Office.Excel.Functions.SPG($A245, "IQ_DILUT_EPS_AFTER_EXTRA", C$3)</f>
        <v>0.84799999999999998</v>
      </c>
      <c r="D245" s="9" cm="1">
        <f t="array" ref="D245">_xll.SNL.Clients.Office.Excel.Functions.SPG($A245, "IQ_DILUT_EPS_AFTER_EXTRA", D$3)</f>
        <v>0.79</v>
      </c>
      <c r="E245" s="9" cm="1">
        <f t="array" ref="E245">_xll.SNL.Clients.Office.Excel.Functions.SPG($A245, "IQ_DILUT_EPS_AFTER_EXTRA", E$3)</f>
        <v>0.2</v>
      </c>
      <c r="F245" s="9" cm="1">
        <f t="array" ref="F245">_xll.SNL.Clients.Office.Excel.Functions.SPG($A245, "IQ_DILUT_EPS_AFTER_EXTRA", F$3)</f>
        <v>0.67</v>
      </c>
      <c r="G245" s="9" cm="1">
        <f t="array" ref="G245">_xll.SNL.Clients.Office.Excel.Functions.SPG($A245, "IQ_DILUT_EPS_AFTER_EXTRA", G$3)</f>
        <v>0.44700000000000001</v>
      </c>
      <c r="H245" s="9" cm="1">
        <f t="array" ref="H245">_xll.SNL.Clients.Office.Excel.Functions.SPG($A245, "IQ_DILUT_EPS_AFTER_EXTRA", H$3)</f>
        <v>0.63</v>
      </c>
      <c r="I245" s="9" cm="1">
        <f t="array" ref="I245">_xll.SNL.Clients.Office.Excel.Functions.SPG($A245, "IQ_DILUT_EPS_AFTER_EXTRA", I$3)</f>
        <v>0.56000000000000005</v>
      </c>
      <c r="J245" s="9" cm="1">
        <f t="array" ref="J245">_xll.SNL.Clients.Office.Excel.Functions.SPG($A245, "IQ_DILUT_EPS_AFTER_EXTRA", J$3)</f>
        <v>0.48</v>
      </c>
      <c r="K245" s="9" cm="1">
        <f t="array" ref="K245">_xll.SNL.Clients.Office.Excel.Functions.SPG($A245, "IQ_DILUT_EPS_AFTER_EXTRA", K$3)</f>
        <v>0.78900000000000003</v>
      </c>
      <c r="L245" s="9" cm="1">
        <f t="array" ref="L245">_xll.SNL.Clients.Office.Excel.Functions.SPG($A245, "IQ_DILUT_EPS_AFTER_EXTRA", L$3)</f>
        <v>1.44</v>
      </c>
      <c r="M245" s="9" cm="1">
        <f t="array" ref="M245">_xll.SNL.Clients.Office.Excel.Functions.SPG($A245, "IQ_DILUT_EPS_AFTER_EXTRA", M$3)</f>
        <v>0.39</v>
      </c>
      <c r="N245" s="9" cm="1">
        <f t="array" ref="N245">_xll.SNL.Clients.Office.Excel.Functions.SPG($A245, "IQ_DILUT_EPS_AFTER_EXTRA", N$3)</f>
        <v>0.35</v>
      </c>
      <c r="O245" s="9" cm="1">
        <f t="array" ref="O245">_xll.SNL.Clients.Office.Excel.Functions.SPG($A245, "IQ_DILUT_EPS_AFTER_EXTRA", O$3)</f>
        <v>0.374</v>
      </c>
      <c r="P245" s="9" cm="1">
        <f t="array" ref="P245">_xll.SNL.Clients.Office.Excel.Functions.SPG($A245, "IQ_DILUT_EPS_AFTER_EXTRA", P$3)</f>
        <v>-0.17</v>
      </c>
      <c r="Q245" s="9" cm="1">
        <f t="array" ref="Q245">_xll.SNL.Clients.Office.Excel.Functions.SPG($A245, "IQ_DILUT_EPS_AFTER_EXTRA", Q$3)</f>
        <v>0.24</v>
      </c>
      <c r="R245" s="9" cm="1">
        <f t="array" ref="R245">_xll.SNL.Clients.Office.Excel.Functions.SPG($A245, "IQ_DILUT_EPS_AFTER_EXTRA", R$3)</f>
        <v>0.13</v>
      </c>
      <c r="S245" s="9" cm="1">
        <f t="array" ref="S245">_xll.SNL.Clients.Office.Excel.Functions.SPG($A245, "IQ_DILUT_EPS_AFTER_EXTRA", S$3)</f>
        <v>-6.0000000000000001E-3</v>
      </c>
      <c r="T245" s="9" cm="1">
        <f t="array" ref="T245">_xll.SNL.Clients.Office.Excel.Functions.SPG($A245, "IQ_DILUT_EPS_AFTER_EXTRA", T$3)</f>
        <v>-0.14000000000000001</v>
      </c>
      <c r="U245" s="9" cm="1">
        <f t="array" ref="U245">_xll.SNL.Clients.Office.Excel.Functions.SPG($A245, "IQ_DILUT_EPS_AFTER_EXTRA", U$3)</f>
        <v>-1.3420000000000001</v>
      </c>
      <c r="V245" s="9" cm="1">
        <f t="array" ref="V245">_xll.SNL.Clients.Office.Excel.Functions.SPG($A245, "IQ_DILUT_EPS_AFTER_EXTRA", V$3)</f>
        <v>-6.3</v>
      </c>
      <c r="W245" s="9" cm="1">
        <f t="array" ref="W245">_xll.SNL.Clients.Office.Excel.Functions.SPG($A245, "IQ_DILUT_EPS_AFTER_EXTRA", W$3)</f>
        <v>-5.92</v>
      </c>
      <c r="X245" s="9" cm="1">
        <f t="array" ref="X245">_xll.SNL.Clients.Office.Excel.Functions.SPG($A245, "IQ_DILUT_EPS_AFTER_EXTRA", X$3)</f>
        <v>-5.2619999999999996</v>
      </c>
      <c r="Y245" s="9" cm="1">
        <f t="array" ref="Y245">_xll.SNL.Clients.Office.Excel.Functions.SPG($A245, "IQ_DILUT_EPS_AFTER_EXTRA", Y$3)</f>
        <v>-3.72</v>
      </c>
      <c r="Z245" s="9" cm="1">
        <f t="array" ref="Z245">_xll.SNL.Clients.Office.Excel.Functions.SPG($A245, "IQ_DILUT_EPS_AFTER_EXTRA", Z$3)</f>
        <v>-9.1720000000000006</v>
      </c>
    </row>
    <row r="246" spans="1:26" x14ac:dyDescent="0.3">
      <c r="A246" s="11" t="s">
        <v>1269</v>
      </c>
      <c r="B246" s="9" cm="1">
        <f t="array" ref="B246">_xll.SNL.Clients.Office.Excel.Functions.SPG($A246, "IQ_DILUT_EPS_AFTER_EXTRA", B$3)</f>
        <v>0.78800000000000003</v>
      </c>
      <c r="C246" s="9" cm="1">
        <f t="array" ref="C246">_xll.SNL.Clients.Office.Excel.Functions.SPG($A246, "IQ_DILUT_EPS_AFTER_EXTRA", C$3)</f>
        <v>0.72</v>
      </c>
      <c r="D246" s="9" cm="1">
        <f t="array" ref="D246">_xll.SNL.Clients.Office.Excel.Functions.SPG($A246, "IQ_DILUT_EPS_AFTER_EXTRA", D$3)</f>
        <v>1.1599999999999999</v>
      </c>
      <c r="E246" s="9" cm="1">
        <f t="array" ref="E246">_xll.SNL.Clients.Office.Excel.Functions.SPG($A246, "IQ_DILUT_EPS_AFTER_EXTRA", E$3)</f>
        <v>1.38</v>
      </c>
      <c r="F246" s="9" cm="1">
        <f t="array" ref="F246">_xll.SNL.Clients.Office.Excel.Functions.SPG($A246, "IQ_DILUT_EPS_AFTER_EXTRA", F$3)</f>
        <v>0.66400000000000003</v>
      </c>
      <c r="G246" s="9" cm="1">
        <f t="array" ref="G246">_xll.SNL.Clients.Office.Excel.Functions.SPG($A246, "IQ_DILUT_EPS_AFTER_EXTRA", G$3)</f>
        <v>0.71</v>
      </c>
      <c r="H246" s="9" cm="1">
        <f t="array" ref="H246">_xll.SNL.Clients.Office.Excel.Functions.SPG($A246, "IQ_DILUT_EPS_AFTER_EXTRA", H$3)</f>
        <v>1.1000000000000001</v>
      </c>
      <c r="I246" s="9" cm="1">
        <f t="array" ref="I246">_xll.SNL.Clients.Office.Excel.Functions.SPG($A246, "IQ_DILUT_EPS_AFTER_EXTRA", I$3)</f>
        <v>1.1200000000000001</v>
      </c>
      <c r="J246" s="9" cm="1">
        <f t="array" ref="J246">_xll.SNL.Clients.Office.Excel.Functions.SPG($A246, "IQ_DILUT_EPS_AFTER_EXTRA", J$3)</f>
        <v>0.55100000000000005</v>
      </c>
      <c r="K246" s="9" cm="1">
        <f t="array" ref="K246">_xll.SNL.Clients.Office.Excel.Functions.SPG($A246, "IQ_DILUT_EPS_AFTER_EXTRA", K$3)</f>
        <v>0.51</v>
      </c>
      <c r="L246" s="9" cm="1">
        <f t="array" ref="L246">_xll.SNL.Clients.Office.Excel.Functions.SPG($A246, "IQ_DILUT_EPS_AFTER_EXTRA", L$3)</f>
        <v>0.86</v>
      </c>
      <c r="M246" s="9" cm="1">
        <f t="array" ref="M246">_xll.SNL.Clients.Office.Excel.Functions.SPG($A246, "IQ_DILUT_EPS_AFTER_EXTRA", M$3)</f>
        <v>0.94</v>
      </c>
      <c r="N246" s="9" cm="1">
        <f t="array" ref="N246">_xll.SNL.Clients.Office.Excel.Functions.SPG($A246, "IQ_DILUT_EPS_AFTER_EXTRA", N$3)</f>
        <v>0.501</v>
      </c>
      <c r="O246" s="9" cm="1">
        <f t="array" ref="O246">_xll.SNL.Clients.Office.Excel.Functions.SPG($A246, "IQ_DILUT_EPS_AFTER_EXTRA", O$3)</f>
        <v>0.48</v>
      </c>
      <c r="P246" s="9" cm="1">
        <f t="array" ref="P246">_xll.SNL.Clients.Office.Excel.Functions.SPG($A246, "IQ_DILUT_EPS_AFTER_EXTRA", P$3)</f>
        <v>0.67</v>
      </c>
      <c r="Q246" s="9" cm="1">
        <f t="array" ref="Q246">_xll.SNL.Clients.Office.Excel.Functions.SPG($A246, "IQ_DILUT_EPS_AFTER_EXTRA", Q$3)</f>
        <v>0.79</v>
      </c>
      <c r="R246" s="9" cm="1">
        <f t="array" ref="R246">_xll.SNL.Clients.Office.Excel.Functions.SPG($A246, "IQ_DILUT_EPS_AFTER_EXTRA", R$3)</f>
        <v>0.43</v>
      </c>
      <c r="S246" s="9" cm="1">
        <f t="array" ref="S246">_xll.SNL.Clients.Office.Excel.Functions.SPG($A246, "IQ_DILUT_EPS_AFTER_EXTRA", S$3)</f>
        <v>0.37</v>
      </c>
      <c r="T246" s="9" cm="1">
        <f t="array" ref="T246">_xll.SNL.Clients.Office.Excel.Functions.SPG($A246, "IQ_DILUT_EPS_AFTER_EXTRA", T$3)</f>
        <v>0.56999999999999995</v>
      </c>
      <c r="U246" s="9" cm="1">
        <f t="array" ref="U246">_xll.SNL.Clients.Office.Excel.Functions.SPG($A246, "IQ_DILUT_EPS_AFTER_EXTRA", U$3)</f>
        <v>0.55000000000000004</v>
      </c>
      <c r="V246" s="9" cm="1">
        <f t="array" ref="V246">_xll.SNL.Clients.Office.Excel.Functions.SPG($A246, "IQ_DILUT_EPS_AFTER_EXTRA", V$3)</f>
        <v>0.22</v>
      </c>
      <c r="W246" s="9" cm="1">
        <f t="array" ref="W246">_xll.SNL.Clients.Office.Excel.Functions.SPG($A246, "IQ_DILUT_EPS_AFTER_EXTRA", W$3)</f>
        <v>0.215</v>
      </c>
      <c r="X246" s="9" cm="1">
        <f t="array" ref="X246">_xll.SNL.Clients.Office.Excel.Functions.SPG($A246, "IQ_DILUT_EPS_AFTER_EXTRA", X$3)</f>
        <v>0.435</v>
      </c>
      <c r="Y246" s="9" cm="1">
        <f t="array" ref="Y246">_xll.SNL.Clients.Office.Excel.Functions.SPG($A246, "IQ_DILUT_EPS_AFTER_EXTRA", Y$3)</f>
        <v>0.46</v>
      </c>
      <c r="Z246" s="9" cm="1">
        <f t="array" ref="Z246">_xll.SNL.Clients.Office.Excel.Functions.SPG($A246, "IQ_DILUT_EPS_AFTER_EXTRA", Z$3)</f>
        <v>0.17599999999999999</v>
      </c>
    </row>
    <row r="247" spans="1:26" x14ac:dyDescent="0.3">
      <c r="A247" s="11" t="s">
        <v>1270</v>
      </c>
      <c r="B247" s="9" cm="1">
        <f t="array" ref="B247">_xll.SNL.Clients.Office.Excel.Functions.SPG($A247, "IQ_DILUT_EPS_AFTER_EXTRA", B$3)</f>
        <v>0.06</v>
      </c>
      <c r="C247" s="9" cm="1">
        <f t="array" ref="C247">_xll.SNL.Clients.Office.Excel.Functions.SPG($A247, "IQ_DILUT_EPS_AFTER_EXTRA", C$3)</f>
        <v>0.25</v>
      </c>
      <c r="D247" s="9" cm="1">
        <f t="array" ref="D247">_xll.SNL.Clients.Office.Excel.Functions.SPG($A247, "IQ_DILUT_EPS_AFTER_EXTRA", D$3)</f>
        <v>7.0000000000000007E-2</v>
      </c>
      <c r="E247" s="9" cm="1">
        <f t="array" ref="E247">_xll.SNL.Clients.Office.Excel.Functions.SPG($A247, "IQ_DILUT_EPS_AFTER_EXTRA", E$3)</f>
        <v>0.17</v>
      </c>
      <c r="F247" s="9" cm="1">
        <f t="array" ref="F247">_xll.SNL.Clients.Office.Excel.Functions.SPG($A247, "IQ_DILUT_EPS_AFTER_EXTRA", F$3)</f>
        <v>0.04</v>
      </c>
      <c r="G247" s="9" cm="1">
        <f t="array" ref="G247">_xll.SNL.Clients.Office.Excel.Functions.SPG($A247, "IQ_DILUT_EPS_AFTER_EXTRA", G$3)</f>
        <v>0.14000000000000001</v>
      </c>
      <c r="H247" s="9" cm="1">
        <f t="array" ref="H247">_xll.SNL.Clients.Office.Excel.Functions.SPG($A247, "IQ_DILUT_EPS_AFTER_EXTRA", H$3)</f>
        <v>0.05</v>
      </c>
      <c r="I247" s="9" cm="1">
        <f t="array" ref="I247">_xll.SNL.Clients.Office.Excel.Functions.SPG($A247, "IQ_DILUT_EPS_AFTER_EXTRA", I$3)</f>
        <v>0.13</v>
      </c>
      <c r="J247" s="9" cm="1">
        <f t="array" ref="J247">_xll.SNL.Clients.Office.Excel.Functions.SPG($A247, "IQ_DILUT_EPS_AFTER_EXTRA", J$3)</f>
        <v>0.04</v>
      </c>
      <c r="K247" s="9" cm="1">
        <f t="array" ref="K247">_xll.SNL.Clients.Office.Excel.Functions.SPG($A247, "IQ_DILUT_EPS_AFTER_EXTRA", K$3)</f>
        <v>7.5999999999999998E-2</v>
      </c>
      <c r="L247" s="9" cm="1">
        <f t="array" ref="L247">_xll.SNL.Clients.Office.Excel.Functions.SPG($A247, "IQ_DILUT_EPS_AFTER_EXTRA", L$3)</f>
        <v>0.1</v>
      </c>
      <c r="M247" s="9" cm="1">
        <f t="array" ref="M247">_xll.SNL.Clients.Office.Excel.Functions.SPG($A247, "IQ_DILUT_EPS_AFTER_EXTRA", M$3)</f>
        <v>0.28999999999999998</v>
      </c>
      <c r="N247" s="9" cm="1">
        <f t="array" ref="N247">_xll.SNL.Clients.Office.Excel.Functions.SPG($A247, "IQ_DILUT_EPS_AFTER_EXTRA", N$3)</f>
        <v>0.3</v>
      </c>
      <c r="O247" s="9" cm="1">
        <f t="array" ref="O247">_xll.SNL.Clients.Office.Excel.Functions.SPG($A247, "IQ_DILUT_EPS_AFTER_EXTRA", O$3)</f>
        <v>0.23</v>
      </c>
      <c r="P247" s="9" cm="1">
        <f t="array" ref="P247">_xll.SNL.Clients.Office.Excel.Functions.SPG($A247, "IQ_DILUT_EPS_AFTER_EXTRA", P$3)</f>
        <v>0.21</v>
      </c>
      <c r="Q247" s="9" cm="1">
        <f t="array" ref="Q247">_xll.SNL.Clients.Office.Excel.Functions.SPG($A247, "IQ_DILUT_EPS_AFTER_EXTRA", Q$3)</f>
        <v>0.16400000000000001</v>
      </c>
      <c r="R247" s="9" cm="1">
        <f t="array" ref="R247">_xll.SNL.Clients.Office.Excel.Functions.SPG($A247, "IQ_DILUT_EPS_AFTER_EXTRA", R$3)</f>
        <v>-0.85</v>
      </c>
      <c r="S247" s="9" cm="1">
        <f t="array" ref="S247">_xll.SNL.Clients.Office.Excel.Functions.SPG($A247, "IQ_DILUT_EPS_AFTER_EXTRA", S$3)</f>
        <v>0.124</v>
      </c>
      <c r="T247" s="9" cm="1">
        <f t="array" ref="T247">_xll.SNL.Clients.Office.Excel.Functions.SPG($A247, "IQ_DILUT_EPS_AFTER_EXTRA", T$3)</f>
        <v>7.1999999999999995E-2</v>
      </c>
      <c r="U247" s="9" cm="1">
        <f t="array" ref="U247">_xll.SNL.Clients.Office.Excel.Functions.SPG($A247, "IQ_DILUT_EPS_AFTER_EXTRA", U$3)</f>
        <v>8.5999999999999993E-2</v>
      </c>
      <c r="V247" s="9" cm="1">
        <f t="array" ref="V247">_xll.SNL.Clients.Office.Excel.Functions.SPG($A247, "IQ_DILUT_EPS_AFTER_EXTRA", V$3)</f>
        <v>-3.7999999999999999E-2</v>
      </c>
      <c r="W247" s="9" t="str" cm="1">
        <f t="array" ref="W247">_xll.SNL.Clients.Office.Excel.Functions.SPG($A247, "IQ_DILUT_EPS_AFTER_EXTRA", W$3)</f>
        <v>NA</v>
      </c>
      <c r="X247" s="9" t="str" cm="1">
        <f t="array" ref="X247">_xll.SNL.Clients.Office.Excel.Functions.SPG($A247, "IQ_DILUT_EPS_AFTER_EXTRA", X$3)</f>
        <v>NA</v>
      </c>
      <c r="Y247" s="9" t="str" cm="1">
        <f t="array" ref="Y247">_xll.SNL.Clients.Office.Excel.Functions.SPG($A247, "IQ_DILUT_EPS_AFTER_EXTRA", Y$3)</f>
        <v>NA</v>
      </c>
      <c r="Z247" s="9" t="str" cm="1">
        <f t="array" ref="Z247">_xll.SNL.Clients.Office.Excel.Functions.SPG($A247, "IQ_DILUT_EPS_AFTER_EXTRA", Z$3)</f>
        <v>NA</v>
      </c>
    </row>
    <row r="248" spans="1:26" x14ac:dyDescent="0.3">
      <c r="A248" s="11" t="s">
        <v>1271</v>
      </c>
      <c r="B248" s="9" cm="1">
        <f t="array" ref="B248">_xll.SNL.Clients.Office.Excel.Functions.SPG($A248, "IQ_DILUT_EPS_AFTER_EXTRA", B$3)</f>
        <v>5.3540000000000001</v>
      </c>
      <c r="C248" s="9" cm="1">
        <f t="array" ref="C248">_xll.SNL.Clients.Office.Excel.Functions.SPG($A248, "IQ_DILUT_EPS_AFTER_EXTRA", C$3)</f>
        <v>0.219</v>
      </c>
      <c r="D248" s="9" cm="1">
        <f t="array" ref="D248">_xll.SNL.Clients.Office.Excel.Functions.SPG($A248, "IQ_DILUT_EPS_AFTER_EXTRA", D$3)</f>
        <v>0.52</v>
      </c>
      <c r="E248" s="9" cm="1">
        <f t="array" ref="E248">_xll.SNL.Clients.Office.Excel.Functions.SPG($A248, "IQ_DILUT_EPS_AFTER_EXTRA", E$3)</f>
        <v>4.2359999999999998</v>
      </c>
      <c r="F248" s="9" cm="1">
        <f t="array" ref="F248">_xll.SNL.Clients.Office.Excel.Functions.SPG($A248, "IQ_DILUT_EPS_AFTER_EXTRA", F$3)</f>
        <v>3.8069999999999999</v>
      </c>
      <c r="G248" s="9" cm="1">
        <f t="array" ref="G248">_xll.SNL.Clients.Office.Excel.Functions.SPG($A248, "IQ_DILUT_EPS_AFTER_EXTRA", G$3)</f>
        <v>3.39</v>
      </c>
      <c r="H248" s="9" cm="1">
        <f t="array" ref="H248">_xll.SNL.Clients.Office.Excel.Functions.SPG($A248, "IQ_DILUT_EPS_AFTER_EXTRA", H$3)</f>
        <v>1.337</v>
      </c>
      <c r="I248" s="9" cm="1">
        <f t="array" ref="I248">_xll.SNL.Clients.Office.Excel.Functions.SPG($A248, "IQ_DILUT_EPS_AFTER_EXTRA", I$3)</f>
        <v>1.276</v>
      </c>
      <c r="J248" s="9" cm="1">
        <f t="array" ref="J248">_xll.SNL.Clients.Office.Excel.Functions.SPG($A248, "IQ_DILUT_EPS_AFTER_EXTRA", J$3)</f>
        <v>1.5369999999999999</v>
      </c>
      <c r="K248" s="9" cm="1">
        <f t="array" ref="K248">_xll.SNL.Clients.Office.Excel.Functions.SPG($A248, "IQ_DILUT_EPS_AFTER_EXTRA", K$3)</f>
        <v>0.13600000000000001</v>
      </c>
      <c r="L248" s="9" cm="1">
        <f t="array" ref="L248">_xll.SNL.Clients.Office.Excel.Functions.SPG($A248, "IQ_DILUT_EPS_AFTER_EXTRA", L$3)</f>
        <v>-5.66</v>
      </c>
      <c r="M248" s="9" cm="1">
        <f t="array" ref="M248">_xll.SNL.Clients.Office.Excel.Functions.SPG($A248, "IQ_DILUT_EPS_AFTER_EXTRA", M$3)</f>
        <v>-1.04</v>
      </c>
      <c r="N248" s="9" cm="1">
        <f t="array" ref="N248">_xll.SNL.Clients.Office.Excel.Functions.SPG($A248, "IQ_DILUT_EPS_AFTER_EXTRA", N$3)</f>
        <v>0.09</v>
      </c>
      <c r="O248" s="9" cm="1">
        <f t="array" ref="O248">_xll.SNL.Clients.Office.Excel.Functions.SPG($A248, "IQ_DILUT_EPS_AFTER_EXTRA", O$3)</f>
        <v>2E-3</v>
      </c>
      <c r="P248" s="9" cm="1">
        <f t="array" ref="P248">_xll.SNL.Clients.Office.Excel.Functions.SPG($A248, "IQ_DILUT_EPS_AFTER_EXTRA", P$3)</f>
        <v>-0.72</v>
      </c>
      <c r="Q248" s="9" cm="1">
        <f t="array" ref="Q248">_xll.SNL.Clients.Office.Excel.Functions.SPG($A248, "IQ_DILUT_EPS_AFTER_EXTRA", Q$3)</f>
        <v>0.24</v>
      </c>
      <c r="R248" s="9" cm="1">
        <f t="array" ref="R248">_xll.SNL.Clients.Office.Excel.Functions.SPG($A248, "IQ_DILUT_EPS_AFTER_EXTRA", R$3)</f>
        <v>0.749</v>
      </c>
      <c r="S248" s="9" cm="1">
        <f t="array" ref="S248">_xll.SNL.Clients.Office.Excel.Functions.SPG($A248, "IQ_DILUT_EPS_AFTER_EXTRA", S$3)</f>
        <v>0.34699999999999998</v>
      </c>
      <c r="T248" s="9" cm="1">
        <f t="array" ref="T248">_xll.SNL.Clients.Office.Excel.Functions.SPG($A248, "IQ_DILUT_EPS_AFTER_EXTRA", T$3)</f>
        <v>1.698</v>
      </c>
      <c r="U248" s="9" cm="1">
        <f t="array" ref="U248">_xll.SNL.Clients.Office.Excel.Functions.SPG($A248, "IQ_DILUT_EPS_AFTER_EXTRA", U$3)</f>
        <v>1.0760000000000001</v>
      </c>
      <c r="V248" s="9" cm="1">
        <f t="array" ref="V248">_xll.SNL.Clients.Office.Excel.Functions.SPG($A248, "IQ_DILUT_EPS_AFTER_EXTRA", V$3)</f>
        <v>7.0000000000000007E-2</v>
      </c>
      <c r="W248" s="9" cm="1">
        <f t="array" ref="W248">_xll.SNL.Clients.Office.Excel.Functions.SPG($A248, "IQ_DILUT_EPS_AFTER_EXTRA", W$3)</f>
        <v>0.82199999999999995</v>
      </c>
      <c r="X248" s="9" cm="1">
        <f t="array" ref="X248">_xll.SNL.Clients.Office.Excel.Functions.SPG($A248, "IQ_DILUT_EPS_AFTER_EXTRA", X$3)</f>
        <v>0.73</v>
      </c>
      <c r="Y248" s="9" cm="1">
        <f t="array" ref="Y248">_xll.SNL.Clients.Office.Excel.Functions.SPG($A248, "IQ_DILUT_EPS_AFTER_EXTRA", Y$3)</f>
        <v>0.89900000000000002</v>
      </c>
      <c r="Z248" s="9" cm="1">
        <f t="array" ref="Z248">_xll.SNL.Clients.Office.Excel.Functions.SPG($A248, "IQ_DILUT_EPS_AFTER_EXTRA", Z$3)</f>
        <v>0.81799999999999995</v>
      </c>
    </row>
    <row r="249" spans="1:26" x14ac:dyDescent="0.3">
      <c r="A249" s="11" t="s">
        <v>1272</v>
      </c>
      <c r="B249" s="9" cm="1">
        <f t="array" ref="B249">_xll.SNL.Clients.Office.Excel.Functions.SPG($A249, "IQ_DILUT_EPS_AFTER_EXTRA", B$3)</f>
        <v>0.23</v>
      </c>
      <c r="C249" s="9" cm="1">
        <f t="array" ref="C249">_xll.SNL.Clients.Office.Excel.Functions.SPG($A249, "IQ_DILUT_EPS_AFTER_EXTRA", C$3)</f>
        <v>0.16</v>
      </c>
      <c r="D249" s="9" cm="1">
        <f t="array" ref="D249">_xll.SNL.Clients.Office.Excel.Functions.SPG($A249, "IQ_DILUT_EPS_AFTER_EXTRA", D$3)</f>
        <v>0.19</v>
      </c>
      <c r="E249" s="9" cm="1">
        <f t="array" ref="E249">_xll.SNL.Clients.Office.Excel.Functions.SPG($A249, "IQ_DILUT_EPS_AFTER_EXTRA", E$3)</f>
        <v>-2.4E-2</v>
      </c>
      <c r="F249" s="9" cm="1">
        <f t="array" ref="F249">_xll.SNL.Clients.Office.Excel.Functions.SPG($A249, "IQ_DILUT_EPS_AFTER_EXTRA", F$3)</f>
        <v>0.20699999999999999</v>
      </c>
      <c r="G249" s="9" cm="1">
        <f t="array" ref="G249">_xll.SNL.Clients.Office.Excel.Functions.SPG($A249, "IQ_DILUT_EPS_AFTER_EXTRA", G$3)</f>
        <v>0.318</v>
      </c>
      <c r="H249" s="9" cm="1">
        <f t="array" ref="H249">_xll.SNL.Clients.Office.Excel.Functions.SPG($A249, "IQ_DILUT_EPS_AFTER_EXTRA", H$3)</f>
        <v>-7.0000000000000007E-2</v>
      </c>
      <c r="I249" s="9" cm="1">
        <f t="array" ref="I249">_xll.SNL.Clients.Office.Excel.Functions.SPG($A249, "IQ_DILUT_EPS_AFTER_EXTRA", I$3)</f>
        <v>0.11</v>
      </c>
      <c r="J249" s="9" cm="1">
        <f t="array" ref="J249">_xll.SNL.Clients.Office.Excel.Functions.SPG($A249, "IQ_DILUT_EPS_AFTER_EXTRA", J$3)</f>
        <v>0.157</v>
      </c>
      <c r="K249" s="9" cm="1">
        <f t="array" ref="K249">_xll.SNL.Clients.Office.Excel.Functions.SPG($A249, "IQ_DILUT_EPS_AFTER_EXTRA", K$3)</f>
        <v>0.21</v>
      </c>
      <c r="L249" s="9" cm="1">
        <f t="array" ref="L249">_xll.SNL.Clients.Office.Excel.Functions.SPG($A249, "IQ_DILUT_EPS_AFTER_EXTRA", L$3)</f>
        <v>4.0000000000000001E-3</v>
      </c>
      <c r="M249" s="9" cm="1">
        <f t="array" ref="M249">_xll.SNL.Clients.Office.Excel.Functions.SPG($A249, "IQ_DILUT_EPS_AFTER_EXTRA", M$3)</f>
        <v>0.09</v>
      </c>
      <c r="N249" s="9" cm="1">
        <f t="array" ref="N249">_xll.SNL.Clients.Office.Excel.Functions.SPG($A249, "IQ_DILUT_EPS_AFTER_EXTRA", N$3)</f>
        <v>0.15</v>
      </c>
      <c r="O249" s="9" cm="1">
        <f t="array" ref="O249">_xll.SNL.Clients.Office.Excel.Functions.SPG($A249, "IQ_DILUT_EPS_AFTER_EXTRA", O$3)</f>
        <v>2.8000000000000001E-2</v>
      </c>
      <c r="P249" s="9" cm="1">
        <f t="array" ref="P249">_xll.SNL.Clients.Office.Excel.Functions.SPG($A249, "IQ_DILUT_EPS_AFTER_EXTRA", P$3)</f>
        <v>0.127</v>
      </c>
      <c r="Q249" s="9" cm="1">
        <f t="array" ref="Q249">_xll.SNL.Clients.Office.Excel.Functions.SPG($A249, "IQ_DILUT_EPS_AFTER_EXTRA", Q$3)</f>
        <v>0.128</v>
      </c>
      <c r="R249" s="9" cm="1">
        <f t="array" ref="R249">_xll.SNL.Clients.Office.Excel.Functions.SPG($A249, "IQ_DILUT_EPS_AFTER_EXTRA", R$3)</f>
        <v>0.32900000000000001</v>
      </c>
      <c r="S249" s="9" cm="1">
        <f t="array" ref="S249">_xll.SNL.Clients.Office.Excel.Functions.SPG($A249, "IQ_DILUT_EPS_AFTER_EXTRA", S$3)</f>
        <v>0.37</v>
      </c>
      <c r="T249" s="9" cm="1">
        <f t="array" ref="T249">_xll.SNL.Clients.Office.Excel.Functions.SPG($A249, "IQ_DILUT_EPS_AFTER_EXTRA", T$3)</f>
        <v>0.37</v>
      </c>
      <c r="U249" s="9" cm="1">
        <f t="array" ref="U249">_xll.SNL.Clients.Office.Excel.Functions.SPG($A249, "IQ_DILUT_EPS_AFTER_EXTRA", U$3)</f>
        <v>0.309</v>
      </c>
      <c r="V249" s="9" cm="1">
        <f t="array" ref="V249">_xll.SNL.Clients.Office.Excel.Functions.SPG($A249, "IQ_DILUT_EPS_AFTER_EXTRA", V$3)</f>
        <v>0.27</v>
      </c>
      <c r="W249" s="9" cm="1">
        <f t="array" ref="W249">_xll.SNL.Clients.Office.Excel.Functions.SPG($A249, "IQ_DILUT_EPS_AFTER_EXTRA", W$3)</f>
        <v>0.254</v>
      </c>
      <c r="X249" s="9" cm="1">
        <f t="array" ref="X249">_xll.SNL.Clients.Office.Excel.Functions.SPG($A249, "IQ_DILUT_EPS_AFTER_EXTRA", X$3)</f>
        <v>0.247</v>
      </c>
      <c r="Y249" s="9" cm="1">
        <f t="array" ref="Y249">_xll.SNL.Clients.Office.Excel.Functions.SPG($A249, "IQ_DILUT_EPS_AFTER_EXTRA", Y$3)</f>
        <v>0.24</v>
      </c>
      <c r="Z249" s="9" cm="1">
        <f t="array" ref="Z249">_xll.SNL.Clients.Office.Excel.Functions.SPG($A249, "IQ_DILUT_EPS_AFTER_EXTRA", Z$3)</f>
        <v>0.12</v>
      </c>
    </row>
    <row r="250" spans="1:26" x14ac:dyDescent="0.3">
      <c r="A250" s="11" t="s">
        <v>1273</v>
      </c>
      <c r="B250" s="9" cm="1">
        <f t="array" ref="B250">_xll.SNL.Clients.Office.Excel.Functions.SPG($A250, "IQ_DILUT_EPS_AFTER_EXTRA", B$3)</f>
        <v>0.14000000000000001</v>
      </c>
      <c r="C250" s="9" cm="1">
        <f t="array" ref="C250">_xll.SNL.Clients.Office.Excel.Functions.SPG($A250, "IQ_DILUT_EPS_AFTER_EXTRA", C$3)</f>
        <v>0.16</v>
      </c>
      <c r="D250" s="9" cm="1">
        <f t="array" ref="D250">_xll.SNL.Clients.Office.Excel.Functions.SPG($A250, "IQ_DILUT_EPS_AFTER_EXTRA", D$3)</f>
        <v>0.188</v>
      </c>
      <c r="E250" s="9" cm="1">
        <f t="array" ref="E250">_xll.SNL.Clients.Office.Excel.Functions.SPG($A250, "IQ_DILUT_EPS_AFTER_EXTRA", E$3)</f>
        <v>0.13700000000000001</v>
      </c>
      <c r="F250" s="9" cm="1">
        <f t="array" ref="F250">_xll.SNL.Clients.Office.Excel.Functions.SPG($A250, "IQ_DILUT_EPS_AFTER_EXTRA", F$3)</f>
        <v>0.17</v>
      </c>
      <c r="G250" s="9" cm="1">
        <f t="array" ref="G250">_xll.SNL.Clients.Office.Excel.Functions.SPG($A250, "IQ_DILUT_EPS_AFTER_EXTRA", G$3)</f>
        <v>0.15</v>
      </c>
      <c r="H250" s="9" cm="1">
        <f t="array" ref="H250">_xll.SNL.Clients.Office.Excel.Functions.SPG($A250, "IQ_DILUT_EPS_AFTER_EXTRA", H$3)</f>
        <v>0.126</v>
      </c>
      <c r="I250" s="9" cm="1">
        <f t="array" ref="I250">_xll.SNL.Clients.Office.Excel.Functions.SPG($A250, "IQ_DILUT_EPS_AFTER_EXTRA", I$3)</f>
        <v>0.13</v>
      </c>
      <c r="J250" s="9" cm="1">
        <f t="array" ref="J250">_xll.SNL.Clients.Office.Excel.Functions.SPG($A250, "IQ_DILUT_EPS_AFTER_EXTRA", J$3)</f>
        <v>8.5999999999999993E-2</v>
      </c>
      <c r="K250" s="9" cm="1">
        <f t="array" ref="K250">_xll.SNL.Clients.Office.Excel.Functions.SPG($A250, "IQ_DILUT_EPS_AFTER_EXTRA", K$3)</f>
        <v>0.08</v>
      </c>
      <c r="L250" s="9" cm="1">
        <f t="array" ref="L250">_xll.SNL.Clients.Office.Excel.Functions.SPG($A250, "IQ_DILUT_EPS_AFTER_EXTRA", L$3)</f>
        <v>0.12</v>
      </c>
      <c r="M250" s="9" cm="1">
        <f t="array" ref="M250">_xll.SNL.Clients.Office.Excel.Functions.SPG($A250, "IQ_DILUT_EPS_AFTER_EXTRA", M$3)</f>
        <v>0.1</v>
      </c>
      <c r="N250" s="9" cm="1">
        <f t="array" ref="N250">_xll.SNL.Clients.Office.Excel.Functions.SPG($A250, "IQ_DILUT_EPS_AFTER_EXTRA", N$3)</f>
        <v>0.09</v>
      </c>
      <c r="O250" s="9" cm="1">
        <f t="array" ref="O250">_xll.SNL.Clients.Office.Excel.Functions.SPG($A250, "IQ_DILUT_EPS_AFTER_EXTRA", O$3)</f>
        <v>-0.02</v>
      </c>
      <c r="P250" s="9" cm="1">
        <f t="array" ref="P250">_xll.SNL.Clients.Office.Excel.Functions.SPG($A250, "IQ_DILUT_EPS_AFTER_EXTRA", P$3)</f>
        <v>4.8000000000000001E-2</v>
      </c>
      <c r="Q250" s="9" cm="1">
        <f t="array" ref="Q250">_xll.SNL.Clients.Office.Excel.Functions.SPG($A250, "IQ_DILUT_EPS_AFTER_EXTRA", Q$3)</f>
        <v>7.6999999999999999E-2</v>
      </c>
      <c r="R250" s="9" cm="1">
        <f t="array" ref="R250">_xll.SNL.Clients.Office.Excel.Functions.SPG($A250, "IQ_DILUT_EPS_AFTER_EXTRA", R$3)</f>
        <v>7.0000000000000007E-2</v>
      </c>
      <c r="S250" s="9" cm="1">
        <f t="array" ref="S250">_xll.SNL.Clients.Office.Excel.Functions.SPG($A250, "IQ_DILUT_EPS_AFTER_EXTRA", S$3)</f>
        <v>2.9000000000000001E-2</v>
      </c>
      <c r="T250" s="9" cm="1">
        <f t="array" ref="T250">_xll.SNL.Clients.Office.Excel.Functions.SPG($A250, "IQ_DILUT_EPS_AFTER_EXTRA", T$3)</f>
        <v>0.08</v>
      </c>
      <c r="U250" s="9" cm="1">
        <f t="array" ref="U250">_xll.SNL.Clients.Office.Excel.Functions.SPG($A250, "IQ_DILUT_EPS_AFTER_EXTRA", U$3)</f>
        <v>0.108</v>
      </c>
      <c r="V250" s="9" cm="1">
        <f t="array" ref="V250">_xll.SNL.Clients.Office.Excel.Functions.SPG($A250, "IQ_DILUT_EPS_AFTER_EXTRA", V$3)</f>
        <v>0.219</v>
      </c>
      <c r="W250" s="9" cm="1">
        <f t="array" ref="W250">_xll.SNL.Clients.Office.Excel.Functions.SPG($A250, "IQ_DILUT_EPS_AFTER_EXTRA", W$3)</f>
        <v>0.114</v>
      </c>
      <c r="X250" s="9" cm="1">
        <f t="array" ref="X250">_xll.SNL.Clients.Office.Excel.Functions.SPG($A250, "IQ_DILUT_EPS_AFTER_EXTRA", X$3)</f>
        <v>0.115</v>
      </c>
      <c r="Y250" s="9" cm="1">
        <f t="array" ref="Y250">_xll.SNL.Clients.Office.Excel.Functions.SPG($A250, "IQ_DILUT_EPS_AFTER_EXTRA", Y$3)</f>
        <v>7.0000000000000007E-2</v>
      </c>
      <c r="Z250" s="9" cm="1">
        <f t="array" ref="Z250">_xll.SNL.Clients.Office.Excel.Functions.SPG($A250, "IQ_DILUT_EPS_AFTER_EXTRA", Z$3)</f>
        <v>0.185</v>
      </c>
    </row>
    <row r="251" spans="1:26" x14ac:dyDescent="0.3">
      <c r="A251" s="11" t="s">
        <v>1274</v>
      </c>
      <c r="B251" s="9" cm="1">
        <f t="array" ref="B251">_xll.SNL.Clients.Office.Excel.Functions.SPG($A251, "IQ_DILUT_EPS_AFTER_EXTRA", B$3)</f>
        <v>-0.18</v>
      </c>
      <c r="C251" s="9" cm="1">
        <f t="array" ref="C251">_xll.SNL.Clients.Office.Excel.Functions.SPG($A251, "IQ_DILUT_EPS_AFTER_EXTRA", C$3)</f>
        <v>-0.03</v>
      </c>
      <c r="D251" s="9" cm="1">
        <f t="array" ref="D251">_xll.SNL.Clients.Office.Excel.Functions.SPG($A251, "IQ_DILUT_EPS_AFTER_EXTRA", D$3)</f>
        <v>-0.12</v>
      </c>
      <c r="E251" s="9" cm="1">
        <f t="array" ref="E251">_xll.SNL.Clients.Office.Excel.Functions.SPG($A251, "IQ_DILUT_EPS_AFTER_EXTRA", E$3)</f>
        <v>-4.3999999999999997E-2</v>
      </c>
      <c r="F251" s="9" cm="1">
        <f t="array" ref="F251">_xll.SNL.Clients.Office.Excel.Functions.SPG($A251, "IQ_DILUT_EPS_AFTER_EXTRA", F$3)</f>
        <v>-0.191</v>
      </c>
      <c r="G251" s="9" cm="1">
        <f t="array" ref="G251">_xll.SNL.Clients.Office.Excel.Functions.SPG($A251, "IQ_DILUT_EPS_AFTER_EXTRA", G$3)</f>
        <v>6.4000000000000001E-2</v>
      </c>
      <c r="H251" s="9" cm="1">
        <f t="array" ref="H251">_xll.SNL.Clients.Office.Excel.Functions.SPG($A251, "IQ_DILUT_EPS_AFTER_EXTRA", H$3)</f>
        <v>-0.14000000000000001</v>
      </c>
      <c r="I251" s="9" cm="1">
        <f t="array" ref="I251">_xll.SNL.Clients.Office.Excel.Functions.SPG($A251, "IQ_DILUT_EPS_AFTER_EXTRA", I$3)</f>
        <v>9.8000000000000004E-2</v>
      </c>
      <c r="J251" s="9" cm="1">
        <f t="array" ref="J251">_xll.SNL.Clients.Office.Excel.Functions.SPG($A251, "IQ_DILUT_EPS_AFTER_EXTRA", J$3)</f>
        <v>0.16</v>
      </c>
      <c r="K251" s="9" cm="1">
        <f t="array" ref="K251">_xll.SNL.Clients.Office.Excel.Functions.SPG($A251, "IQ_DILUT_EPS_AFTER_EXTRA", K$3)</f>
        <v>0.19</v>
      </c>
      <c r="L251" s="9" cm="1">
        <f t="array" ref="L251">_xll.SNL.Clients.Office.Excel.Functions.SPG($A251, "IQ_DILUT_EPS_AFTER_EXTRA", L$3)</f>
        <v>0.309</v>
      </c>
      <c r="M251" s="9" cm="1">
        <f t="array" ref="M251">_xll.SNL.Clients.Office.Excel.Functions.SPG($A251, "IQ_DILUT_EPS_AFTER_EXTRA", M$3)</f>
        <v>0.97</v>
      </c>
      <c r="N251" s="9" cm="1">
        <f t="array" ref="N251">_xll.SNL.Clients.Office.Excel.Functions.SPG($A251, "IQ_DILUT_EPS_AFTER_EXTRA", N$3)</f>
        <v>0.21</v>
      </c>
      <c r="O251" s="9" cm="1">
        <f t="array" ref="O251">_xll.SNL.Clients.Office.Excel.Functions.SPG($A251, "IQ_DILUT_EPS_AFTER_EXTRA", O$3)</f>
        <v>0.25800000000000001</v>
      </c>
      <c r="P251" s="9" cm="1">
        <f t="array" ref="P251">_xll.SNL.Clients.Office.Excel.Functions.SPG($A251, "IQ_DILUT_EPS_AFTER_EXTRA", P$3)</f>
        <v>0.308</v>
      </c>
      <c r="Q251" s="9" cm="1">
        <f t="array" ref="Q251">_xll.SNL.Clients.Office.Excel.Functions.SPG($A251, "IQ_DILUT_EPS_AFTER_EXTRA", Q$3)</f>
        <v>0.26</v>
      </c>
      <c r="R251" s="9" cm="1">
        <f t="array" ref="R251">_xll.SNL.Clients.Office.Excel.Functions.SPG($A251, "IQ_DILUT_EPS_AFTER_EXTRA", R$3)</f>
        <v>0.17</v>
      </c>
      <c r="S251" s="9" cm="1">
        <f t="array" ref="S251">_xll.SNL.Clients.Office.Excel.Functions.SPG($A251, "IQ_DILUT_EPS_AFTER_EXTRA", S$3)</f>
        <v>0.218</v>
      </c>
      <c r="T251" s="9" cm="1">
        <f t="array" ref="T251">_xll.SNL.Clients.Office.Excel.Functions.SPG($A251, "IQ_DILUT_EPS_AFTER_EXTRA", T$3)</f>
        <v>0.25</v>
      </c>
      <c r="U251" s="9" cm="1">
        <f t="array" ref="U251">_xll.SNL.Clients.Office.Excel.Functions.SPG($A251, "IQ_DILUT_EPS_AFTER_EXTRA", U$3)</f>
        <v>0.23599999999999999</v>
      </c>
      <c r="V251" s="9" cm="1">
        <f t="array" ref="V251">_xll.SNL.Clients.Office.Excel.Functions.SPG($A251, "IQ_DILUT_EPS_AFTER_EXTRA", V$3)</f>
        <v>0.16</v>
      </c>
      <c r="W251" s="9" cm="1">
        <f t="array" ref="W251">_xll.SNL.Clients.Office.Excel.Functions.SPG($A251, "IQ_DILUT_EPS_AFTER_EXTRA", W$3)</f>
        <v>0.156</v>
      </c>
      <c r="X251" s="9" cm="1">
        <f t="array" ref="X251">_xll.SNL.Clients.Office.Excel.Functions.SPG($A251, "IQ_DILUT_EPS_AFTER_EXTRA", X$3)</f>
        <v>0.25</v>
      </c>
      <c r="Y251" s="9" cm="1">
        <f t="array" ref="Y251">_xll.SNL.Clients.Office.Excel.Functions.SPG($A251, "IQ_DILUT_EPS_AFTER_EXTRA", Y$3)</f>
        <v>0.27</v>
      </c>
      <c r="Z251" s="9" cm="1">
        <f t="array" ref="Z251">_xll.SNL.Clients.Office.Excel.Functions.SPG($A251, "IQ_DILUT_EPS_AFTER_EXTRA", Z$3)</f>
        <v>0.21</v>
      </c>
    </row>
    <row r="252" spans="1:26" x14ac:dyDescent="0.3">
      <c r="A252" s="11" t="s">
        <v>1275</v>
      </c>
      <c r="B252" s="9" cm="1">
        <f t="array" ref="B252">_xll.SNL.Clients.Office.Excel.Functions.SPG($A252, "IQ_DILUT_EPS_AFTER_EXTRA", B$3)</f>
        <v>0.62</v>
      </c>
      <c r="C252" s="9" cm="1">
        <f t="array" ref="C252">_xll.SNL.Clients.Office.Excel.Functions.SPG($A252, "IQ_DILUT_EPS_AFTER_EXTRA", C$3)</f>
        <v>-0.73399999999999999</v>
      </c>
      <c r="D252" s="9" cm="1">
        <f t="array" ref="D252">_xll.SNL.Clients.Office.Excel.Functions.SPG($A252, "IQ_DILUT_EPS_AFTER_EXTRA", D$3)</f>
        <v>0.71</v>
      </c>
      <c r="E252" s="9" cm="1">
        <f t="array" ref="E252">_xll.SNL.Clients.Office.Excel.Functions.SPG($A252, "IQ_DILUT_EPS_AFTER_EXTRA", E$3)</f>
        <v>-0.255</v>
      </c>
      <c r="F252" s="9" cm="1">
        <f t="array" ref="F252">_xll.SNL.Clients.Office.Excel.Functions.SPG($A252, "IQ_DILUT_EPS_AFTER_EXTRA", F$3)</f>
        <v>0.67</v>
      </c>
      <c r="G252" s="9" cm="1">
        <f t="array" ref="G252">_xll.SNL.Clients.Office.Excel.Functions.SPG($A252, "IQ_DILUT_EPS_AFTER_EXTRA", G$3)</f>
        <v>0.71799999999999997</v>
      </c>
      <c r="H252" s="9" cm="1">
        <f t="array" ref="H252">_xll.SNL.Clients.Office.Excel.Functions.SPG($A252, "IQ_DILUT_EPS_AFTER_EXTRA", H$3)</f>
        <v>0.73</v>
      </c>
      <c r="I252" s="9" cm="1">
        <f t="array" ref="I252">_xll.SNL.Clients.Office.Excel.Functions.SPG($A252, "IQ_DILUT_EPS_AFTER_EXTRA", I$3)</f>
        <v>0.44</v>
      </c>
      <c r="J252" s="9" cm="1">
        <f t="array" ref="J252">_xll.SNL.Clients.Office.Excel.Functions.SPG($A252, "IQ_DILUT_EPS_AFTER_EXTRA", J$3)</f>
        <v>0.76</v>
      </c>
      <c r="K252" s="9" cm="1">
        <f t="array" ref="K252">_xll.SNL.Clients.Office.Excel.Functions.SPG($A252, "IQ_DILUT_EPS_AFTER_EXTRA", K$3)</f>
        <v>0.78400000000000003</v>
      </c>
      <c r="L252" s="9" cm="1">
        <f t="array" ref="L252">_xll.SNL.Clients.Office.Excel.Functions.SPG($A252, "IQ_DILUT_EPS_AFTER_EXTRA", L$3)</f>
        <v>1.02</v>
      </c>
      <c r="M252" s="9" cm="1">
        <f t="array" ref="M252">_xll.SNL.Clients.Office.Excel.Functions.SPG($A252, "IQ_DILUT_EPS_AFTER_EXTRA", M$3)</f>
        <v>1.19</v>
      </c>
      <c r="N252" s="9" cm="1">
        <f t="array" ref="N252">_xll.SNL.Clients.Office.Excel.Functions.SPG($A252, "IQ_DILUT_EPS_AFTER_EXTRA", N$3)</f>
        <v>0.9</v>
      </c>
      <c r="O252" s="9" cm="1">
        <f t="array" ref="O252">_xll.SNL.Clients.Office.Excel.Functions.SPG($A252, "IQ_DILUT_EPS_AFTER_EXTRA", O$3)</f>
        <v>0.61499999999999999</v>
      </c>
      <c r="P252" s="9" cm="1">
        <f t="array" ref="P252">_xll.SNL.Clients.Office.Excel.Functions.SPG($A252, "IQ_DILUT_EPS_AFTER_EXTRA", P$3)</f>
        <v>1.21</v>
      </c>
      <c r="Q252" s="9" cm="1">
        <f t="array" ref="Q252">_xll.SNL.Clients.Office.Excel.Functions.SPG($A252, "IQ_DILUT_EPS_AFTER_EXTRA", Q$3)</f>
        <v>1.03</v>
      </c>
      <c r="R252" s="9" cm="1">
        <f t="array" ref="R252">_xll.SNL.Clients.Office.Excel.Functions.SPG($A252, "IQ_DILUT_EPS_AFTER_EXTRA", R$3)</f>
        <v>0.74</v>
      </c>
      <c r="S252" s="9" cm="1">
        <f t="array" ref="S252">_xll.SNL.Clients.Office.Excel.Functions.SPG($A252, "IQ_DILUT_EPS_AFTER_EXTRA", S$3)</f>
        <v>0.28000000000000003</v>
      </c>
      <c r="T252" s="9" cm="1">
        <f t="array" ref="T252">_xll.SNL.Clients.Office.Excel.Functions.SPG($A252, "IQ_DILUT_EPS_AFTER_EXTRA", T$3)</f>
        <v>-1.353</v>
      </c>
      <c r="U252" s="9" cm="1">
        <f t="array" ref="U252">_xll.SNL.Clients.Office.Excel.Functions.SPG($A252, "IQ_DILUT_EPS_AFTER_EXTRA", U$3)</f>
        <v>-1.333</v>
      </c>
      <c r="V252" s="9" cm="1">
        <f t="array" ref="V252">_xll.SNL.Clients.Office.Excel.Functions.SPG($A252, "IQ_DILUT_EPS_AFTER_EXTRA", V$3)</f>
        <v>0.44</v>
      </c>
      <c r="W252" s="9" cm="1">
        <f t="array" ref="W252">_xll.SNL.Clients.Office.Excel.Functions.SPG($A252, "IQ_DILUT_EPS_AFTER_EXTRA", W$3)</f>
        <v>0.54400000000000004</v>
      </c>
      <c r="X252" s="9" cm="1">
        <f t="array" ref="X252">_xll.SNL.Clients.Office.Excel.Functions.SPG($A252, "IQ_DILUT_EPS_AFTER_EXTRA", X$3)</f>
        <v>0.51</v>
      </c>
      <c r="Y252" s="9" cm="1">
        <f t="array" ref="Y252">_xll.SNL.Clients.Office.Excel.Functions.SPG($A252, "IQ_DILUT_EPS_AFTER_EXTRA", Y$3)</f>
        <v>0.73</v>
      </c>
      <c r="Z252" s="9" cm="1">
        <f t="array" ref="Z252">_xll.SNL.Clients.Office.Excel.Functions.SPG($A252, "IQ_DILUT_EPS_AFTER_EXTRA", Z$3)</f>
        <v>0.62</v>
      </c>
    </row>
    <row r="253" spans="1:26" x14ac:dyDescent="0.3">
      <c r="A253" s="11" t="s">
        <v>1276</v>
      </c>
      <c r="B253" s="9" cm="1">
        <f t="array" ref="B253">_xll.SNL.Clients.Office.Excel.Functions.SPG($A253, "IQ_DILUT_EPS_AFTER_EXTRA", B$3)</f>
        <v>2.2229999999999999</v>
      </c>
      <c r="C253" s="9" cm="1">
        <f t="array" ref="C253">_xll.SNL.Clients.Office.Excel.Functions.SPG($A253, "IQ_DILUT_EPS_AFTER_EXTRA", C$3)</f>
        <v>2.17</v>
      </c>
      <c r="D253" s="9" cm="1">
        <f t="array" ref="D253">_xll.SNL.Clients.Office.Excel.Functions.SPG($A253, "IQ_DILUT_EPS_AFTER_EXTRA", D$3)</f>
        <v>0.74</v>
      </c>
      <c r="E253" s="9" cm="1">
        <f t="array" ref="E253">_xll.SNL.Clients.Office.Excel.Functions.SPG($A253, "IQ_DILUT_EPS_AFTER_EXTRA", E$3)</f>
        <v>0.26</v>
      </c>
      <c r="F253" s="9" cm="1">
        <f t="array" ref="F253">_xll.SNL.Clients.Office.Excel.Functions.SPG($A253, "IQ_DILUT_EPS_AFTER_EXTRA", F$3)</f>
        <v>1.78</v>
      </c>
      <c r="G253" s="9" cm="1">
        <f t="array" ref="G253">_xll.SNL.Clients.Office.Excel.Functions.SPG($A253, "IQ_DILUT_EPS_AFTER_EXTRA", G$3)</f>
        <v>3.19</v>
      </c>
      <c r="H253" s="9" cm="1">
        <f t="array" ref="H253">_xll.SNL.Clients.Office.Excel.Functions.SPG($A253, "IQ_DILUT_EPS_AFTER_EXTRA", H$3)</f>
        <v>1.1399999999999999</v>
      </c>
      <c r="I253" s="9" cm="1">
        <f t="array" ref="I253">_xll.SNL.Clients.Office.Excel.Functions.SPG($A253, "IQ_DILUT_EPS_AFTER_EXTRA", I$3)</f>
        <v>0.93899999999999995</v>
      </c>
      <c r="J253" s="9" cm="1">
        <f t="array" ref="J253">_xll.SNL.Clients.Office.Excel.Functions.SPG($A253, "IQ_DILUT_EPS_AFTER_EXTRA", J$3)</f>
        <v>1.5</v>
      </c>
      <c r="K253" s="9" cm="1">
        <f t="array" ref="K253">_xll.SNL.Clients.Office.Excel.Functions.SPG($A253, "IQ_DILUT_EPS_AFTER_EXTRA", K$3)</f>
        <v>2.15</v>
      </c>
      <c r="L253" s="9" cm="1">
        <f t="array" ref="L253">_xll.SNL.Clients.Office.Excel.Functions.SPG($A253, "IQ_DILUT_EPS_AFTER_EXTRA", L$3)</f>
        <v>1.28</v>
      </c>
      <c r="M253" s="9" cm="1">
        <f t="array" ref="M253">_xll.SNL.Clients.Office.Excel.Functions.SPG($A253, "IQ_DILUT_EPS_AFTER_EXTRA", M$3)</f>
        <v>1.02</v>
      </c>
      <c r="N253" s="9" cm="1">
        <f t="array" ref="N253">_xll.SNL.Clients.Office.Excel.Functions.SPG($A253, "IQ_DILUT_EPS_AFTER_EXTRA", N$3)</f>
        <v>1.64</v>
      </c>
      <c r="O253" s="9" cm="1">
        <f t="array" ref="O253">_xll.SNL.Clients.Office.Excel.Functions.SPG($A253, "IQ_DILUT_EPS_AFTER_EXTRA", O$3)</f>
        <v>3.1</v>
      </c>
      <c r="P253" s="9" cm="1">
        <f t="array" ref="P253">_xll.SNL.Clients.Office.Excel.Functions.SPG($A253, "IQ_DILUT_EPS_AFTER_EXTRA", P$3)</f>
        <v>2.11</v>
      </c>
      <c r="Q253" s="9" cm="1">
        <f t="array" ref="Q253">_xll.SNL.Clients.Office.Excel.Functions.SPG($A253, "IQ_DILUT_EPS_AFTER_EXTRA", Q$3)</f>
        <v>2.31</v>
      </c>
      <c r="R253" s="9" cm="1">
        <f t="array" ref="R253">_xll.SNL.Clients.Office.Excel.Functions.SPG($A253, "IQ_DILUT_EPS_AFTER_EXTRA", R$3)</f>
        <v>0.89600000000000002</v>
      </c>
      <c r="S253" s="9" cm="1">
        <f t="array" ref="S253">_xll.SNL.Clients.Office.Excel.Functions.SPG($A253, "IQ_DILUT_EPS_AFTER_EXTRA", S$3)</f>
        <v>3.34</v>
      </c>
      <c r="T253" s="9" cm="1">
        <f t="array" ref="T253">_xll.SNL.Clients.Office.Excel.Functions.SPG($A253, "IQ_DILUT_EPS_AFTER_EXTRA", T$3)</f>
        <v>3.43</v>
      </c>
      <c r="U253" s="9" cm="1">
        <f t="array" ref="U253">_xll.SNL.Clients.Office.Excel.Functions.SPG($A253, "IQ_DILUT_EPS_AFTER_EXTRA", U$3)</f>
        <v>2.37</v>
      </c>
      <c r="V253" s="9" cm="1">
        <f t="array" ref="V253">_xll.SNL.Clients.Office.Excel.Functions.SPG($A253, "IQ_DILUT_EPS_AFTER_EXTRA", V$3)</f>
        <v>-0.125</v>
      </c>
      <c r="W253" s="9" cm="1">
        <f t="array" ref="W253">_xll.SNL.Clients.Office.Excel.Functions.SPG($A253, "IQ_DILUT_EPS_AFTER_EXTRA", W$3)</f>
        <v>2.71</v>
      </c>
      <c r="X253" s="9" cm="1">
        <f t="array" ref="X253">_xll.SNL.Clients.Office.Excel.Functions.SPG($A253, "IQ_DILUT_EPS_AFTER_EXTRA", X$3)</f>
        <v>1.83</v>
      </c>
      <c r="Y253" s="9" cm="1">
        <f t="array" ref="Y253">_xll.SNL.Clients.Office.Excel.Functions.SPG($A253, "IQ_DILUT_EPS_AFTER_EXTRA", Y$3)</f>
        <v>1.61</v>
      </c>
      <c r="Z253" s="9" cm="1">
        <f t="array" ref="Z253">_xll.SNL.Clients.Office.Excel.Functions.SPG($A253, "IQ_DILUT_EPS_AFTER_EXTRA", Z$3)</f>
        <v>1.4470000000000001</v>
      </c>
    </row>
    <row r="254" spans="1:26" x14ac:dyDescent="0.3">
      <c r="A254" s="11" t="s">
        <v>1277</v>
      </c>
      <c r="B254" s="9" cm="1">
        <f t="array" ref="B254">_xll.SNL.Clients.Office.Excel.Functions.SPG($A254, "IQ_DILUT_EPS_AFTER_EXTRA", B$3)</f>
        <v>0.02</v>
      </c>
      <c r="C254" s="9" cm="1">
        <f t="array" ref="C254">_xll.SNL.Clients.Office.Excel.Functions.SPG($A254, "IQ_DILUT_EPS_AFTER_EXTRA", C$3)</f>
        <v>0.13</v>
      </c>
      <c r="D254" s="9" cm="1">
        <f t="array" ref="D254">_xll.SNL.Clients.Office.Excel.Functions.SPG($A254, "IQ_DILUT_EPS_AFTER_EXTRA", D$3)</f>
        <v>0.19</v>
      </c>
      <c r="E254" s="9" cm="1">
        <f t="array" ref="E254">_xll.SNL.Clients.Office.Excel.Functions.SPG($A254, "IQ_DILUT_EPS_AFTER_EXTRA", E$3)</f>
        <v>0.20799999999999999</v>
      </c>
      <c r="F254" s="9" cm="1">
        <f t="array" ref="F254">_xll.SNL.Clients.Office.Excel.Functions.SPG($A254, "IQ_DILUT_EPS_AFTER_EXTRA", F$3)</f>
        <v>-0.17299999999999999</v>
      </c>
      <c r="G254" s="9" cm="1">
        <f t="array" ref="G254">_xll.SNL.Clients.Office.Excel.Functions.SPG($A254, "IQ_DILUT_EPS_AFTER_EXTRA", G$3)</f>
        <v>-0.188</v>
      </c>
      <c r="H254" s="9" cm="1">
        <f t="array" ref="H254">_xll.SNL.Clients.Office.Excel.Functions.SPG($A254, "IQ_DILUT_EPS_AFTER_EXTRA", H$3)</f>
        <v>0.10100000000000001</v>
      </c>
      <c r="I254" s="9" cm="1">
        <f t="array" ref="I254">_xll.SNL.Clients.Office.Excel.Functions.SPG($A254, "IQ_DILUT_EPS_AFTER_EXTRA", I$3)</f>
        <v>4.7E-2</v>
      </c>
      <c r="J254" s="9" cm="1">
        <f t="array" ref="J254">_xll.SNL.Clients.Office.Excel.Functions.SPG($A254, "IQ_DILUT_EPS_AFTER_EXTRA", J$3)</f>
        <v>-3.4000000000000002E-2</v>
      </c>
      <c r="K254" s="9" cm="1">
        <f t="array" ref="K254">_xll.SNL.Clients.Office.Excel.Functions.SPG($A254, "IQ_DILUT_EPS_AFTER_EXTRA", K$3)</f>
        <v>1.7999999999999999E-2</v>
      </c>
      <c r="L254" s="9" cm="1">
        <f t="array" ref="L254">_xll.SNL.Clients.Office.Excel.Functions.SPG($A254, "IQ_DILUT_EPS_AFTER_EXTRA", L$3)</f>
        <v>-0.124</v>
      </c>
      <c r="M254" s="9" cm="1">
        <f t="array" ref="M254">_xll.SNL.Clients.Office.Excel.Functions.SPG($A254, "IQ_DILUT_EPS_AFTER_EXTRA", M$3)</f>
        <v>-0.2</v>
      </c>
      <c r="N254" s="9" cm="1">
        <f t="array" ref="N254">_xll.SNL.Clients.Office.Excel.Functions.SPG($A254, "IQ_DILUT_EPS_AFTER_EXTRA", N$3)</f>
        <v>-0.28000000000000003</v>
      </c>
      <c r="O254" s="9" cm="1">
        <f t="array" ref="O254">_xll.SNL.Clients.Office.Excel.Functions.SPG($A254, "IQ_DILUT_EPS_AFTER_EXTRA", O$3)</f>
        <v>-0.17299999999999999</v>
      </c>
      <c r="P254" s="9" cm="1">
        <f t="array" ref="P254">_xll.SNL.Clients.Office.Excel.Functions.SPG($A254, "IQ_DILUT_EPS_AFTER_EXTRA", P$3)</f>
        <v>-0.13</v>
      </c>
      <c r="Q254" s="9" cm="1">
        <f t="array" ref="Q254">_xll.SNL.Clients.Office.Excel.Functions.SPG($A254, "IQ_DILUT_EPS_AFTER_EXTRA", Q$3)</f>
        <v>-9.0999999999999998E-2</v>
      </c>
      <c r="R254" s="9" cm="1">
        <f t="array" ref="R254">_xll.SNL.Clients.Office.Excel.Functions.SPG($A254, "IQ_DILUT_EPS_AFTER_EXTRA", R$3)</f>
        <v>-2.1000000000000001E-2</v>
      </c>
      <c r="S254" s="9" cm="1">
        <f t="array" ref="S254">_xll.SNL.Clients.Office.Excel.Functions.SPG($A254, "IQ_DILUT_EPS_AFTER_EXTRA", S$3)</f>
        <v>2.7E-2</v>
      </c>
      <c r="T254" s="9" cm="1">
        <f t="array" ref="T254">_xll.SNL.Clients.Office.Excel.Functions.SPG($A254, "IQ_DILUT_EPS_AFTER_EXTRA", T$3)</f>
        <v>0.16</v>
      </c>
      <c r="U254" s="9" cm="1">
        <f t="array" ref="U254">_xll.SNL.Clients.Office.Excel.Functions.SPG($A254, "IQ_DILUT_EPS_AFTER_EXTRA", U$3)</f>
        <v>3.5999999999999997E-2</v>
      </c>
      <c r="V254" s="9" cm="1">
        <f t="array" ref="V254">_xll.SNL.Clients.Office.Excel.Functions.SPG($A254, "IQ_DILUT_EPS_AFTER_EXTRA", V$3)</f>
        <v>-9.4E-2</v>
      </c>
      <c r="W254" s="9" cm="1">
        <f t="array" ref="W254">_xll.SNL.Clients.Office.Excel.Functions.SPG($A254, "IQ_DILUT_EPS_AFTER_EXTRA", W$3)</f>
        <v>5.3999999999999999E-2</v>
      </c>
      <c r="X254" s="9" cm="1">
        <f t="array" ref="X254">_xll.SNL.Clients.Office.Excel.Functions.SPG($A254, "IQ_DILUT_EPS_AFTER_EXTRA", X$3)</f>
        <v>0.21</v>
      </c>
      <c r="Y254" s="9" cm="1">
        <f t="array" ref="Y254">_xll.SNL.Clients.Office.Excel.Functions.SPG($A254, "IQ_DILUT_EPS_AFTER_EXTRA", Y$3)</f>
        <v>0.11</v>
      </c>
      <c r="Z254" s="9" cm="1">
        <f t="array" ref="Z254">_xll.SNL.Clients.Office.Excel.Functions.SPG($A254, "IQ_DILUT_EPS_AFTER_EXTRA", Z$3)</f>
        <v>8.9999999999999993E-3</v>
      </c>
    </row>
    <row r="255" spans="1:26" x14ac:dyDescent="0.3">
      <c r="A255" s="11" t="s">
        <v>1278</v>
      </c>
      <c r="B255" s="9" cm="1">
        <f t="array" ref="B255">_xll.SNL.Clients.Office.Excel.Functions.SPG($A255, "IQ_DILUT_EPS_AFTER_EXTRA", B$3)</f>
        <v>0.01</v>
      </c>
      <c r="C255" s="9" cm="1">
        <f t="array" ref="C255">_xll.SNL.Clients.Office.Excel.Functions.SPG($A255, "IQ_DILUT_EPS_AFTER_EXTRA", C$3)</f>
        <v>0.54500000000000004</v>
      </c>
      <c r="D255" s="9" cm="1">
        <f t="array" ref="D255">_xll.SNL.Clients.Office.Excel.Functions.SPG($A255, "IQ_DILUT_EPS_AFTER_EXTRA", D$3)</f>
        <v>0.754</v>
      </c>
      <c r="E255" s="9" cm="1">
        <f t="array" ref="E255">_xll.SNL.Clients.Office.Excel.Functions.SPG($A255, "IQ_DILUT_EPS_AFTER_EXTRA", E$3)</f>
        <v>0.88400000000000001</v>
      </c>
      <c r="F255" s="9" cm="1">
        <f t="array" ref="F255">_xll.SNL.Clients.Office.Excel.Functions.SPG($A255, "IQ_DILUT_EPS_AFTER_EXTRA", F$3)</f>
        <v>0.84399999999999997</v>
      </c>
      <c r="G255" s="9" cm="1">
        <f t="array" ref="G255">_xll.SNL.Clients.Office.Excel.Functions.SPG($A255, "IQ_DILUT_EPS_AFTER_EXTRA", G$3)</f>
        <v>0.94299999999999995</v>
      </c>
      <c r="H255" s="9" cm="1">
        <f t="array" ref="H255">_xll.SNL.Clients.Office.Excel.Functions.SPG($A255, "IQ_DILUT_EPS_AFTER_EXTRA", H$3)</f>
        <v>0.76700000000000002</v>
      </c>
      <c r="I255" s="9" cm="1">
        <f t="array" ref="I255">_xll.SNL.Clients.Office.Excel.Functions.SPG($A255, "IQ_DILUT_EPS_AFTER_EXTRA", I$3)</f>
        <v>0.92600000000000005</v>
      </c>
      <c r="J255" s="9" cm="1">
        <f t="array" ref="J255">_xll.SNL.Clients.Office.Excel.Functions.SPG($A255, "IQ_DILUT_EPS_AFTER_EXTRA", J$3)</f>
        <v>1.55</v>
      </c>
      <c r="K255" s="9" cm="1">
        <f t="array" ref="K255">_xll.SNL.Clients.Office.Excel.Functions.SPG($A255, "IQ_DILUT_EPS_AFTER_EXTRA", K$3)</f>
        <v>0.91</v>
      </c>
      <c r="L255" s="9" cm="1">
        <f t="array" ref="L255">_xll.SNL.Clients.Office.Excel.Functions.SPG($A255, "IQ_DILUT_EPS_AFTER_EXTRA", L$3)</f>
        <v>0.42099999999999999</v>
      </c>
      <c r="M255" s="9" cm="1">
        <f t="array" ref="M255">_xll.SNL.Clients.Office.Excel.Functions.SPG($A255, "IQ_DILUT_EPS_AFTER_EXTRA", M$3)</f>
        <v>0.16300000000000001</v>
      </c>
      <c r="N255" s="9" cm="1">
        <f t="array" ref="N255">_xll.SNL.Clients.Office.Excel.Functions.SPG($A255, "IQ_DILUT_EPS_AFTER_EXTRA", N$3)</f>
        <v>-5.2999999999999999E-2</v>
      </c>
      <c r="O255" s="9" cm="1">
        <f t="array" ref="O255">_xll.SNL.Clients.Office.Excel.Functions.SPG($A255, "IQ_DILUT_EPS_AFTER_EXTRA", O$3)</f>
        <v>-0.48099999999999998</v>
      </c>
      <c r="P255" s="9" cm="1">
        <f t="array" ref="P255">_xll.SNL.Clients.Office.Excel.Functions.SPG($A255, "IQ_DILUT_EPS_AFTER_EXTRA", P$3)</f>
        <v>-0.73699999999999999</v>
      </c>
      <c r="Q255" s="9" cm="1">
        <f t="array" ref="Q255">_xll.SNL.Clients.Office.Excel.Functions.SPG($A255, "IQ_DILUT_EPS_AFTER_EXTRA", Q$3)</f>
        <v>-0.51900000000000002</v>
      </c>
      <c r="R255" s="9" cm="1">
        <f t="array" ref="R255">_xll.SNL.Clients.Office.Excel.Functions.SPG($A255, "IQ_DILUT_EPS_AFTER_EXTRA", R$3)</f>
        <v>-1.129</v>
      </c>
      <c r="S255" s="9" cm="1">
        <f t="array" ref="S255">_xll.SNL.Clients.Office.Excel.Functions.SPG($A255, "IQ_DILUT_EPS_AFTER_EXTRA", S$3)</f>
        <v>-0.66</v>
      </c>
      <c r="T255" s="9" cm="1">
        <f t="array" ref="T255">_xll.SNL.Clients.Office.Excel.Functions.SPG($A255, "IQ_DILUT_EPS_AFTER_EXTRA", T$3)</f>
        <v>-0.55200000000000005</v>
      </c>
      <c r="U255" s="9" cm="1">
        <f t="array" ref="U255">_xll.SNL.Clients.Office.Excel.Functions.SPG($A255, "IQ_DILUT_EPS_AFTER_EXTRA", U$3)</f>
        <v>-0.42699999999999999</v>
      </c>
      <c r="V255" s="9" cm="1">
        <f t="array" ref="V255">_xll.SNL.Clients.Office.Excel.Functions.SPG($A255, "IQ_DILUT_EPS_AFTER_EXTRA", V$3)</f>
        <v>-3.883</v>
      </c>
      <c r="W255" s="9" cm="1">
        <f t="array" ref="W255">_xll.SNL.Clients.Office.Excel.Functions.SPG($A255, "IQ_DILUT_EPS_AFTER_EXTRA", W$3)</f>
        <v>0.26900000000000002</v>
      </c>
      <c r="X255" s="9" cm="1">
        <f t="array" ref="X255">_xll.SNL.Clients.Office.Excel.Functions.SPG($A255, "IQ_DILUT_EPS_AFTER_EXTRA", X$3)</f>
        <v>0.371</v>
      </c>
      <c r="Y255" s="9" cm="1">
        <f t="array" ref="Y255">_xll.SNL.Clients.Office.Excel.Functions.SPG($A255, "IQ_DILUT_EPS_AFTER_EXTRA", Y$3)</f>
        <v>-1.421</v>
      </c>
      <c r="Z255" s="9" cm="1">
        <f t="array" ref="Z255">_xll.SNL.Clients.Office.Excel.Functions.SPG($A255, "IQ_DILUT_EPS_AFTER_EXTRA", Z$3)</f>
        <v>0.54900000000000004</v>
      </c>
    </row>
    <row r="256" spans="1:26" x14ac:dyDescent="0.3">
      <c r="A256" s="11" t="s">
        <v>1279</v>
      </c>
      <c r="B256" s="9" cm="1">
        <f t="array" ref="B256">_xll.SNL.Clients.Office.Excel.Functions.SPG($A256, "IQ_DILUT_EPS_AFTER_EXTRA", B$3)</f>
        <v>0.4</v>
      </c>
      <c r="C256" s="9" cm="1">
        <f t="array" ref="C256">_xll.SNL.Clients.Office.Excel.Functions.SPG($A256, "IQ_DILUT_EPS_AFTER_EXTRA", C$3)</f>
        <v>0.34100000000000003</v>
      </c>
      <c r="D256" s="9" cm="1">
        <f t="array" ref="D256">_xll.SNL.Clients.Office.Excel.Functions.SPG($A256, "IQ_DILUT_EPS_AFTER_EXTRA", D$3)</f>
        <v>0.33</v>
      </c>
      <c r="E256" s="9" cm="1">
        <f t="array" ref="E256">_xll.SNL.Clients.Office.Excel.Functions.SPG($A256, "IQ_DILUT_EPS_AFTER_EXTRA", E$3)</f>
        <v>0.40899999999999997</v>
      </c>
      <c r="F256" s="9" cm="1">
        <f t="array" ref="F256">_xll.SNL.Clients.Office.Excel.Functions.SPG($A256, "IQ_DILUT_EPS_AFTER_EXTRA", F$3)</f>
        <v>0.16</v>
      </c>
      <c r="G256" s="9" cm="1">
        <f t="array" ref="G256">_xll.SNL.Clients.Office.Excel.Functions.SPG($A256, "IQ_DILUT_EPS_AFTER_EXTRA", G$3)</f>
        <v>0.17899999999999999</v>
      </c>
      <c r="H256" s="9" cm="1">
        <f t="array" ref="H256">_xll.SNL.Clients.Office.Excel.Functions.SPG($A256, "IQ_DILUT_EPS_AFTER_EXTRA", H$3)</f>
        <v>0.51</v>
      </c>
      <c r="I256" s="9" cm="1">
        <f t="array" ref="I256">_xll.SNL.Clients.Office.Excel.Functions.SPG($A256, "IQ_DILUT_EPS_AFTER_EXTRA", I$3)</f>
        <v>0.48</v>
      </c>
      <c r="J256" s="9" cm="1">
        <f t="array" ref="J256">_xll.SNL.Clients.Office.Excel.Functions.SPG($A256, "IQ_DILUT_EPS_AFTER_EXTRA", J$3)</f>
        <v>0.57999999999999996</v>
      </c>
      <c r="K256" s="9" cm="1">
        <f t="array" ref="K256">_xll.SNL.Clients.Office.Excel.Functions.SPG($A256, "IQ_DILUT_EPS_AFTER_EXTRA", K$3)</f>
        <v>0.64100000000000001</v>
      </c>
      <c r="L256" s="9" cm="1">
        <f t="array" ref="L256">_xll.SNL.Clients.Office.Excel.Functions.SPG($A256, "IQ_DILUT_EPS_AFTER_EXTRA", L$3)</f>
        <v>0.59</v>
      </c>
      <c r="M256" s="9" cm="1">
        <f t="array" ref="M256">_xll.SNL.Clients.Office.Excel.Functions.SPG($A256, "IQ_DILUT_EPS_AFTER_EXTRA", M$3)</f>
        <v>0.52</v>
      </c>
      <c r="N256" s="9" cm="1">
        <f t="array" ref="N256">_xll.SNL.Clients.Office.Excel.Functions.SPG($A256, "IQ_DILUT_EPS_AFTER_EXTRA", N$3)</f>
        <v>0.56000000000000005</v>
      </c>
      <c r="O256" s="9" cm="1">
        <f t="array" ref="O256">_xll.SNL.Clients.Office.Excel.Functions.SPG($A256, "IQ_DILUT_EPS_AFTER_EXTRA", O$3)</f>
        <v>0.54700000000000004</v>
      </c>
      <c r="P256" s="9" cm="1">
        <f t="array" ref="P256">_xll.SNL.Clients.Office.Excel.Functions.SPG($A256, "IQ_DILUT_EPS_AFTER_EXTRA", P$3)</f>
        <v>0.57799999999999996</v>
      </c>
      <c r="Q256" s="9" cm="1">
        <f t="array" ref="Q256">_xll.SNL.Clients.Office.Excel.Functions.SPG($A256, "IQ_DILUT_EPS_AFTER_EXTRA", Q$3)</f>
        <v>0.9</v>
      </c>
      <c r="R256" s="9" cm="1">
        <f t="array" ref="R256">_xll.SNL.Clients.Office.Excel.Functions.SPG($A256, "IQ_DILUT_EPS_AFTER_EXTRA", R$3)</f>
        <v>0.7</v>
      </c>
      <c r="S256" s="9" cm="1">
        <f t="array" ref="S256">_xll.SNL.Clients.Office.Excel.Functions.SPG($A256, "IQ_DILUT_EPS_AFTER_EXTRA", S$3)</f>
        <v>0.65900000000000003</v>
      </c>
      <c r="T256" s="9" cm="1">
        <f t="array" ref="T256">_xll.SNL.Clients.Office.Excel.Functions.SPG($A256, "IQ_DILUT_EPS_AFTER_EXTRA", T$3)</f>
        <v>0.46</v>
      </c>
      <c r="U256" s="9" cm="1">
        <f t="array" ref="U256">_xll.SNL.Clients.Office.Excel.Functions.SPG($A256, "IQ_DILUT_EPS_AFTER_EXTRA", U$3)</f>
        <v>-0.17100000000000001</v>
      </c>
      <c r="V256" s="9" cm="1">
        <f t="array" ref="V256">_xll.SNL.Clients.Office.Excel.Functions.SPG($A256, "IQ_DILUT_EPS_AFTER_EXTRA", V$3)</f>
        <v>0.33300000000000002</v>
      </c>
      <c r="W256" s="9" cm="1">
        <f t="array" ref="W256">_xll.SNL.Clients.Office.Excel.Functions.SPG($A256, "IQ_DILUT_EPS_AFTER_EXTRA", W$3)</f>
        <v>0.46800000000000003</v>
      </c>
      <c r="X256" s="9" cm="1">
        <f t="array" ref="X256">_xll.SNL.Clients.Office.Excel.Functions.SPG($A256, "IQ_DILUT_EPS_AFTER_EXTRA", X$3)</f>
        <v>0.48</v>
      </c>
      <c r="Y256" s="9" cm="1">
        <f t="array" ref="Y256">_xll.SNL.Clients.Office.Excel.Functions.SPG($A256, "IQ_DILUT_EPS_AFTER_EXTRA", Y$3)</f>
        <v>0.43</v>
      </c>
      <c r="Z256" s="9" cm="1">
        <f t="array" ref="Z256">_xll.SNL.Clients.Office.Excel.Functions.SPG($A256, "IQ_DILUT_EPS_AFTER_EXTRA", Z$3)</f>
        <v>0.44900000000000001</v>
      </c>
    </row>
    <row r="257" spans="1:26" x14ac:dyDescent="0.3">
      <c r="A257" s="11" t="s">
        <v>1280</v>
      </c>
      <c r="B257" s="9" cm="1">
        <f t="array" ref="B257">_xll.SNL.Clients.Office.Excel.Functions.SPG($A257, "IQ_DILUT_EPS_AFTER_EXTRA", B$3)</f>
        <v>-1.4430000000000001</v>
      </c>
      <c r="C257" s="9" cm="1">
        <f t="array" ref="C257">_xll.SNL.Clients.Office.Excel.Functions.SPG($A257, "IQ_DILUT_EPS_AFTER_EXTRA", C$3)</f>
        <v>-1.56</v>
      </c>
      <c r="D257" s="9" cm="1">
        <f t="array" ref="D257">_xll.SNL.Clients.Office.Excel.Functions.SPG($A257, "IQ_DILUT_EPS_AFTER_EXTRA", D$3)</f>
        <v>-4.34</v>
      </c>
      <c r="E257" s="9" cm="1">
        <f t="array" ref="E257">_xll.SNL.Clients.Office.Excel.Functions.SPG($A257, "IQ_DILUT_EPS_AFTER_EXTRA", E$3)</f>
        <v>-2.827</v>
      </c>
      <c r="F257" s="9" cm="1">
        <f t="array" ref="F257">_xll.SNL.Clients.Office.Excel.Functions.SPG($A257, "IQ_DILUT_EPS_AFTER_EXTRA", F$3)</f>
        <v>-0.61</v>
      </c>
      <c r="G257" s="9" cm="1">
        <f t="array" ref="G257">_xll.SNL.Clients.Office.Excel.Functions.SPG($A257, "IQ_DILUT_EPS_AFTER_EXTRA", G$3)</f>
        <v>-1.31</v>
      </c>
      <c r="H257" s="9" cm="1">
        <f t="array" ref="H257">_xll.SNL.Clients.Office.Excel.Functions.SPG($A257, "IQ_DILUT_EPS_AFTER_EXTRA", H$3)</f>
        <v>0.91700000000000004</v>
      </c>
      <c r="I257" s="9" cm="1">
        <f t="array" ref="I257">_xll.SNL.Clients.Office.Excel.Functions.SPG($A257, "IQ_DILUT_EPS_AFTER_EXTRA", I$3)</f>
        <v>0.44</v>
      </c>
      <c r="J257" s="9" cm="1">
        <f t="array" ref="J257">_xll.SNL.Clients.Office.Excel.Functions.SPG($A257, "IQ_DILUT_EPS_AFTER_EXTRA", J$3)</f>
        <v>0.61</v>
      </c>
      <c r="K257" s="9" cm="1">
        <f t="array" ref="K257">_xll.SNL.Clients.Office.Excel.Functions.SPG($A257, "IQ_DILUT_EPS_AFTER_EXTRA", K$3)</f>
        <v>-1.2E-2</v>
      </c>
      <c r="L257" s="9" cm="1">
        <f t="array" ref="L257">_xll.SNL.Clients.Office.Excel.Functions.SPG($A257, "IQ_DILUT_EPS_AFTER_EXTRA", L$3)</f>
        <v>1.327</v>
      </c>
      <c r="M257" s="9" cm="1">
        <f t="array" ref="M257">_xll.SNL.Clients.Office.Excel.Functions.SPG($A257, "IQ_DILUT_EPS_AFTER_EXTRA", M$3)</f>
        <v>1.1299999999999999</v>
      </c>
      <c r="N257" s="9" cm="1">
        <f t="array" ref="N257">_xll.SNL.Clients.Office.Excel.Functions.SPG($A257, "IQ_DILUT_EPS_AFTER_EXTRA", N$3)</f>
        <v>0.81599999999999995</v>
      </c>
      <c r="O257" s="9" cm="1">
        <f t="array" ref="O257">_xll.SNL.Clients.Office.Excel.Functions.SPG($A257, "IQ_DILUT_EPS_AFTER_EXTRA", O$3)</f>
        <v>-1.444</v>
      </c>
      <c r="P257" s="9" cm="1">
        <f t="array" ref="P257">_xll.SNL.Clients.Office.Excel.Functions.SPG($A257, "IQ_DILUT_EPS_AFTER_EXTRA", P$3)</f>
        <v>1.133</v>
      </c>
      <c r="Q257" s="9" cm="1">
        <f t="array" ref="Q257">_xll.SNL.Clients.Office.Excel.Functions.SPG($A257, "IQ_DILUT_EPS_AFTER_EXTRA", Q$3)</f>
        <v>-1.05</v>
      </c>
      <c r="R257" s="9" cm="1">
        <f t="array" ref="R257">_xll.SNL.Clients.Office.Excel.Functions.SPG($A257, "IQ_DILUT_EPS_AFTER_EXTRA", R$3)</f>
        <v>1.21</v>
      </c>
      <c r="S257" s="9" cm="1">
        <f t="array" ref="S257">_xll.SNL.Clients.Office.Excel.Functions.SPG($A257, "IQ_DILUT_EPS_AFTER_EXTRA", S$3)</f>
        <v>-1.853</v>
      </c>
      <c r="T257" s="9" cm="1">
        <f t="array" ref="T257">_xll.SNL.Clients.Office.Excel.Functions.SPG($A257, "IQ_DILUT_EPS_AFTER_EXTRA", T$3)</f>
        <v>-1.423</v>
      </c>
      <c r="U257" s="9" cm="1">
        <f t="array" ref="U257">_xll.SNL.Clients.Office.Excel.Functions.SPG($A257, "IQ_DILUT_EPS_AFTER_EXTRA", U$3)</f>
        <v>-5.8819999999999997</v>
      </c>
      <c r="V257" s="9" cm="1">
        <f t="array" ref="V257">_xll.SNL.Clients.Office.Excel.Functions.SPG($A257, "IQ_DILUT_EPS_AFTER_EXTRA", V$3)</f>
        <v>-2.5070000000000001</v>
      </c>
      <c r="W257" s="9" cm="1">
        <f t="array" ref="W257">_xll.SNL.Clients.Office.Excel.Functions.SPG($A257, "IQ_DILUT_EPS_AFTER_EXTRA", W$3)</f>
        <v>-0.83799999999999997</v>
      </c>
      <c r="X257" s="9" cm="1">
        <f t="array" ref="X257">_xll.SNL.Clients.Office.Excel.Functions.SPG($A257, "IQ_DILUT_EPS_AFTER_EXTRA", X$3)</f>
        <v>1.26</v>
      </c>
      <c r="Y257" s="9" cm="1">
        <f t="array" ref="Y257">_xll.SNL.Clients.Office.Excel.Functions.SPG($A257, "IQ_DILUT_EPS_AFTER_EXTRA", Y$3)</f>
        <v>0.39600000000000002</v>
      </c>
      <c r="Z257" s="9" cm="1">
        <f t="array" ref="Z257">_xll.SNL.Clients.Office.Excel.Functions.SPG($A257, "IQ_DILUT_EPS_AFTER_EXTRA", Z$3)</f>
        <v>-1.75</v>
      </c>
    </row>
    <row r="258" spans="1:26" x14ac:dyDescent="0.3">
      <c r="A258" s="11" t="s">
        <v>1281</v>
      </c>
      <c r="B258" s="9" cm="1">
        <f t="array" ref="B258">_xll.SNL.Clients.Office.Excel.Functions.SPG($A258, "IQ_DILUT_EPS_AFTER_EXTRA", B$3)</f>
        <v>0.90500000000000003</v>
      </c>
      <c r="C258" s="9" cm="1">
        <f t="array" ref="C258">_xll.SNL.Clients.Office.Excel.Functions.SPG($A258, "IQ_DILUT_EPS_AFTER_EXTRA", C$3)</f>
        <v>-3.5000000000000003E-2</v>
      </c>
      <c r="D258" s="9" cm="1">
        <f t="array" ref="D258">_xll.SNL.Clients.Office.Excel.Functions.SPG($A258, "IQ_DILUT_EPS_AFTER_EXTRA", D$3)</f>
        <v>0.13700000000000001</v>
      </c>
      <c r="E258" s="9" cm="1">
        <f t="array" ref="E258">_xll.SNL.Clients.Office.Excel.Functions.SPG($A258, "IQ_DILUT_EPS_AFTER_EXTRA", E$3)</f>
        <v>0.59299999999999997</v>
      </c>
      <c r="F258" s="9" cm="1">
        <f t="array" ref="F258">_xll.SNL.Clients.Office.Excel.Functions.SPG($A258, "IQ_DILUT_EPS_AFTER_EXTRA", F$3)</f>
        <v>0.246</v>
      </c>
      <c r="G258" s="9" cm="1">
        <f t="array" ref="G258">_xll.SNL.Clients.Office.Excel.Functions.SPG($A258, "IQ_DILUT_EPS_AFTER_EXTRA", G$3)</f>
        <v>0.35899999999999999</v>
      </c>
      <c r="H258" s="9" cm="1">
        <f t="array" ref="H258">_xll.SNL.Clients.Office.Excel.Functions.SPG($A258, "IQ_DILUT_EPS_AFTER_EXTRA", H$3)</f>
        <v>0.20899999999999999</v>
      </c>
      <c r="I258" s="9" cm="1">
        <f t="array" ref="I258">_xll.SNL.Clients.Office.Excel.Functions.SPG($A258, "IQ_DILUT_EPS_AFTER_EXTRA", I$3)</f>
        <v>0.40100000000000002</v>
      </c>
      <c r="J258" s="9" cm="1">
        <f t="array" ref="J258">_xll.SNL.Clients.Office.Excel.Functions.SPG($A258, "IQ_DILUT_EPS_AFTER_EXTRA", J$3)</f>
        <v>0.41599999999999998</v>
      </c>
      <c r="K258" s="9" cm="1">
        <f t="array" ref="K258">_xll.SNL.Clients.Office.Excel.Functions.SPG($A258, "IQ_DILUT_EPS_AFTER_EXTRA", K$3)</f>
        <v>0.26200000000000001</v>
      </c>
      <c r="L258" s="9" cm="1">
        <f t="array" ref="L258">_xll.SNL.Clients.Office.Excel.Functions.SPG($A258, "IQ_DILUT_EPS_AFTER_EXTRA", L$3)</f>
        <v>0.36399999999999999</v>
      </c>
      <c r="M258" s="9" cm="1">
        <f t="array" ref="M258">_xll.SNL.Clients.Office.Excel.Functions.SPG($A258, "IQ_DILUT_EPS_AFTER_EXTRA", M$3)</f>
        <v>0.48</v>
      </c>
      <c r="N258" s="9" cm="1">
        <f t="array" ref="N258">_xll.SNL.Clients.Office.Excel.Functions.SPG($A258, "IQ_DILUT_EPS_AFTER_EXTRA", N$3)</f>
        <v>0.38400000000000001</v>
      </c>
      <c r="O258" s="9" cm="1">
        <f t="array" ref="O258">_xll.SNL.Clients.Office.Excel.Functions.SPG($A258, "IQ_DILUT_EPS_AFTER_EXTRA", O$3)</f>
        <v>1.194</v>
      </c>
      <c r="P258" s="9" cm="1">
        <f t="array" ref="P258">_xll.SNL.Clients.Office.Excel.Functions.SPG($A258, "IQ_DILUT_EPS_AFTER_EXTRA", P$3)</f>
        <v>0.69099999999999995</v>
      </c>
      <c r="Q258" s="9" cm="1">
        <f t="array" ref="Q258">_xll.SNL.Clients.Office.Excel.Functions.SPG($A258, "IQ_DILUT_EPS_AFTER_EXTRA", Q$3)</f>
        <v>0.56999999999999995</v>
      </c>
      <c r="R258" s="9" cm="1">
        <f t="array" ref="R258">_xll.SNL.Clients.Office.Excel.Functions.SPG($A258, "IQ_DILUT_EPS_AFTER_EXTRA", R$3)</f>
        <v>0.52400000000000002</v>
      </c>
      <c r="S258" s="9" cm="1">
        <f t="array" ref="S258">_xll.SNL.Clients.Office.Excel.Functions.SPG($A258, "IQ_DILUT_EPS_AFTER_EXTRA", S$3)</f>
        <v>0.79</v>
      </c>
      <c r="T258" s="9" cm="1">
        <f t="array" ref="T258">_xll.SNL.Clients.Office.Excel.Functions.SPG($A258, "IQ_DILUT_EPS_AFTER_EXTRA", T$3)</f>
        <v>0.38800000000000001</v>
      </c>
      <c r="U258" s="9" cm="1">
        <f t="array" ref="U258">_xll.SNL.Clients.Office.Excel.Functions.SPG($A258, "IQ_DILUT_EPS_AFTER_EXTRA", U$3)</f>
        <v>0.35599999999999998</v>
      </c>
      <c r="V258" s="9" cm="1">
        <f t="array" ref="V258">_xll.SNL.Clients.Office.Excel.Functions.SPG($A258, "IQ_DILUT_EPS_AFTER_EXTRA", V$3)</f>
        <v>1.786</v>
      </c>
      <c r="W258" s="9" cm="1">
        <f t="array" ref="W258">_xll.SNL.Clients.Office.Excel.Functions.SPG($A258, "IQ_DILUT_EPS_AFTER_EXTRA", W$3)</f>
        <v>0.57699999999999996</v>
      </c>
      <c r="X258" s="9" cm="1">
        <f t="array" ref="X258">_xll.SNL.Clients.Office.Excel.Functions.SPG($A258, "IQ_DILUT_EPS_AFTER_EXTRA", X$3)</f>
        <v>0.26900000000000002</v>
      </c>
      <c r="Y258" s="9" cm="1">
        <f t="array" ref="Y258">_xll.SNL.Clients.Office.Excel.Functions.SPG($A258, "IQ_DILUT_EPS_AFTER_EXTRA", Y$3)</f>
        <v>0.38</v>
      </c>
      <c r="Z258" s="9" cm="1">
        <f t="array" ref="Z258">_xll.SNL.Clients.Office.Excel.Functions.SPG($A258, "IQ_DILUT_EPS_AFTER_EXTRA", Z$3)</f>
        <v>7.0000000000000007E-2</v>
      </c>
    </row>
    <row r="259" spans="1:26" x14ac:dyDescent="0.3">
      <c r="A259" s="11" t="s">
        <v>1282</v>
      </c>
      <c r="B259" s="9" cm="1">
        <f t="array" ref="B259">_xll.SNL.Clients.Office.Excel.Functions.SPG($A259, "IQ_DILUT_EPS_AFTER_EXTRA", B$3)</f>
        <v>-0.57999999999999996</v>
      </c>
      <c r="C259" s="9" cm="1">
        <f t="array" ref="C259">_xll.SNL.Clients.Office.Excel.Functions.SPG($A259, "IQ_DILUT_EPS_AFTER_EXTRA", C$3)</f>
        <v>0.09</v>
      </c>
      <c r="D259" s="9" cm="1">
        <f t="array" ref="D259">_xll.SNL.Clients.Office.Excel.Functions.SPG($A259, "IQ_DILUT_EPS_AFTER_EXTRA", D$3)</f>
        <v>0.20499999999999999</v>
      </c>
      <c r="E259" s="9" cm="1">
        <f t="array" ref="E259">_xll.SNL.Clients.Office.Excel.Functions.SPG($A259, "IQ_DILUT_EPS_AFTER_EXTRA", E$3)</f>
        <v>-3.53</v>
      </c>
      <c r="F259" s="9" cm="1">
        <f t="array" ref="F259">_xll.SNL.Clients.Office.Excel.Functions.SPG($A259, "IQ_DILUT_EPS_AFTER_EXTRA", F$3)</f>
        <v>8.6999999999999994E-2</v>
      </c>
      <c r="G259" s="9" cm="1">
        <f t="array" ref="G259">_xll.SNL.Clients.Office.Excel.Functions.SPG($A259, "IQ_DILUT_EPS_AFTER_EXTRA", G$3)</f>
        <v>0.245</v>
      </c>
      <c r="H259" s="9" cm="1">
        <f t="array" ref="H259">_xll.SNL.Clients.Office.Excel.Functions.SPG($A259, "IQ_DILUT_EPS_AFTER_EXTRA", H$3)</f>
        <v>0.25700000000000001</v>
      </c>
      <c r="I259" s="9" cm="1">
        <f t="array" ref="I259">_xll.SNL.Clients.Office.Excel.Functions.SPG($A259, "IQ_DILUT_EPS_AFTER_EXTRA", I$3)</f>
        <v>0.61399999999999999</v>
      </c>
      <c r="J259" s="9" cm="1">
        <f t="array" ref="J259">_xll.SNL.Clients.Office.Excel.Functions.SPG($A259, "IQ_DILUT_EPS_AFTER_EXTRA", J$3)</f>
        <v>6.5979999999999999</v>
      </c>
      <c r="K259" s="9" cm="1">
        <f t="array" ref="K259">_xll.SNL.Clients.Office.Excel.Functions.SPG($A259, "IQ_DILUT_EPS_AFTER_EXTRA", K$3)</f>
        <v>0.65100000000000002</v>
      </c>
      <c r="L259" s="9" cm="1">
        <f t="array" ref="L259">_xll.SNL.Clients.Office.Excel.Functions.SPG($A259, "IQ_DILUT_EPS_AFTER_EXTRA", L$3)</f>
        <v>0.80200000000000005</v>
      </c>
      <c r="M259" s="9" cm="1">
        <f t="array" ref="M259">_xll.SNL.Clients.Office.Excel.Functions.SPG($A259, "IQ_DILUT_EPS_AFTER_EXTRA", M$3)</f>
        <v>0.68300000000000005</v>
      </c>
      <c r="N259" s="9" cm="1">
        <f t="array" ref="N259">_xll.SNL.Clients.Office.Excel.Functions.SPG($A259, "IQ_DILUT_EPS_AFTER_EXTRA", N$3)</f>
        <v>0.73799999999999999</v>
      </c>
      <c r="O259" s="9" cm="1">
        <f t="array" ref="O259">_xll.SNL.Clients.Office.Excel.Functions.SPG($A259, "IQ_DILUT_EPS_AFTER_EXTRA", O$3)</f>
        <v>0.67</v>
      </c>
      <c r="P259" s="9" cm="1">
        <f t="array" ref="P259">_xll.SNL.Clients.Office.Excel.Functions.SPG($A259, "IQ_DILUT_EPS_AFTER_EXTRA", P$3)</f>
        <v>0.73499999999999999</v>
      </c>
      <c r="Q259" s="9" cm="1">
        <f t="array" ref="Q259">_xll.SNL.Clients.Office.Excel.Functions.SPG($A259, "IQ_DILUT_EPS_AFTER_EXTRA", Q$3)</f>
        <v>0.53</v>
      </c>
      <c r="R259" s="9" cm="1">
        <f t="array" ref="R259">_xll.SNL.Clients.Office.Excel.Functions.SPG($A259, "IQ_DILUT_EPS_AFTER_EXTRA", R$3)</f>
        <v>1.03</v>
      </c>
      <c r="S259" s="9" cm="1">
        <f t="array" ref="S259">_xll.SNL.Clients.Office.Excel.Functions.SPG($A259, "IQ_DILUT_EPS_AFTER_EXTRA", S$3)</f>
        <v>1.01</v>
      </c>
      <c r="T259" s="9" cm="1">
        <f t="array" ref="T259">_xll.SNL.Clients.Office.Excel.Functions.SPG($A259, "IQ_DILUT_EPS_AFTER_EXTRA", T$3)</f>
        <v>-9.4E-2</v>
      </c>
      <c r="U259" s="9" cm="1">
        <f t="array" ref="U259">_xll.SNL.Clients.Office.Excel.Functions.SPG($A259, "IQ_DILUT_EPS_AFTER_EXTRA", U$3)</f>
        <v>0.32</v>
      </c>
      <c r="V259" s="9" cm="1">
        <f t="array" ref="V259">_xll.SNL.Clients.Office.Excel.Functions.SPG($A259, "IQ_DILUT_EPS_AFTER_EXTRA", V$3)</f>
        <v>-0.99</v>
      </c>
      <c r="W259" s="9" cm="1">
        <f t="array" ref="W259">_xll.SNL.Clients.Office.Excel.Functions.SPG($A259, "IQ_DILUT_EPS_AFTER_EXTRA", W$3)</f>
        <v>-0.05</v>
      </c>
      <c r="X259" s="9" cm="1">
        <f t="array" ref="X259">_xll.SNL.Clients.Office.Excel.Functions.SPG($A259, "IQ_DILUT_EPS_AFTER_EXTRA", X$3)</f>
        <v>0.39200000000000002</v>
      </c>
      <c r="Y259" s="9" cm="1">
        <f t="array" ref="Y259">_xll.SNL.Clients.Office.Excel.Functions.SPG($A259, "IQ_DILUT_EPS_AFTER_EXTRA", Y$3)</f>
        <v>0.48</v>
      </c>
      <c r="Z259" s="9" cm="1">
        <f t="array" ref="Z259">_xll.SNL.Clients.Office.Excel.Functions.SPG($A259, "IQ_DILUT_EPS_AFTER_EXTRA", Z$3)</f>
        <v>0.6</v>
      </c>
    </row>
    <row r="260" spans="1:26" x14ac:dyDescent="0.3">
      <c r="A260" s="11" t="s">
        <v>1283</v>
      </c>
      <c r="B260" s="9" cm="1">
        <f t="array" ref="B260">_xll.SNL.Clients.Office.Excel.Functions.SPG($A260, "IQ_DILUT_EPS_AFTER_EXTRA", B$3)</f>
        <v>0.65</v>
      </c>
      <c r="C260" s="9" cm="1">
        <f t="array" ref="C260">_xll.SNL.Clients.Office.Excel.Functions.SPG($A260, "IQ_DILUT_EPS_AFTER_EXTRA", C$3)</f>
        <v>0.54700000000000004</v>
      </c>
      <c r="D260" s="9" cm="1">
        <f t="array" ref="D260">_xll.SNL.Clients.Office.Excel.Functions.SPG($A260, "IQ_DILUT_EPS_AFTER_EXTRA", D$3)</f>
        <v>0.45700000000000002</v>
      </c>
      <c r="E260" s="9" cm="1">
        <f t="array" ref="E260">_xll.SNL.Clients.Office.Excel.Functions.SPG($A260, "IQ_DILUT_EPS_AFTER_EXTRA", E$3)</f>
        <v>0.31</v>
      </c>
      <c r="F260" s="9" cm="1">
        <f t="array" ref="F260">_xll.SNL.Clients.Office.Excel.Functions.SPG($A260, "IQ_DILUT_EPS_AFTER_EXTRA", F$3)</f>
        <v>0.42</v>
      </c>
      <c r="G260" s="9" cm="1">
        <f t="array" ref="G260">_xll.SNL.Clients.Office.Excel.Functions.SPG($A260, "IQ_DILUT_EPS_AFTER_EXTRA", G$3)</f>
        <v>0.44</v>
      </c>
      <c r="H260" s="9" cm="1">
        <f t="array" ref="H260">_xll.SNL.Clients.Office.Excel.Functions.SPG($A260, "IQ_DILUT_EPS_AFTER_EXTRA", H$3)</f>
        <v>0.56899999999999995</v>
      </c>
      <c r="I260" s="9" cm="1">
        <f t="array" ref="I260">_xll.SNL.Clients.Office.Excel.Functions.SPG($A260, "IQ_DILUT_EPS_AFTER_EXTRA", I$3)</f>
        <v>0.27900000000000003</v>
      </c>
      <c r="J260" s="9" cm="1">
        <f t="array" ref="J260">_xll.SNL.Clients.Office.Excel.Functions.SPG($A260, "IQ_DILUT_EPS_AFTER_EXTRA", J$3)</f>
        <v>0.39800000000000002</v>
      </c>
      <c r="K260" s="9" cm="1">
        <f t="array" ref="K260">_xll.SNL.Clients.Office.Excel.Functions.SPG($A260, "IQ_DILUT_EPS_AFTER_EXTRA", K$3)</f>
        <v>0.38900000000000001</v>
      </c>
      <c r="L260" s="9" cm="1">
        <f t="array" ref="L260">_xll.SNL.Clients.Office.Excel.Functions.SPG($A260, "IQ_DILUT_EPS_AFTER_EXTRA", L$3)</f>
        <v>0.497</v>
      </c>
      <c r="M260" s="9" cm="1">
        <f t="array" ref="M260">_xll.SNL.Clients.Office.Excel.Functions.SPG($A260, "IQ_DILUT_EPS_AFTER_EXTRA", M$3)</f>
        <v>0.45</v>
      </c>
      <c r="N260" s="9" cm="1">
        <f t="array" ref="N260">_xll.SNL.Clients.Office.Excel.Functions.SPG($A260, "IQ_DILUT_EPS_AFTER_EXTRA", N$3)</f>
        <v>0.28000000000000003</v>
      </c>
      <c r="O260" s="9" cm="1">
        <f t="array" ref="O260">_xll.SNL.Clients.Office.Excel.Functions.SPG($A260, "IQ_DILUT_EPS_AFTER_EXTRA", O$3)</f>
        <v>0.77900000000000003</v>
      </c>
      <c r="P260" s="9" cm="1">
        <f t="array" ref="P260">_xll.SNL.Clients.Office.Excel.Functions.SPG($A260, "IQ_DILUT_EPS_AFTER_EXTRA", P$3)</f>
        <v>1.1499999999999999</v>
      </c>
      <c r="Q260" s="9" cm="1">
        <f t="array" ref="Q260">_xll.SNL.Clients.Office.Excel.Functions.SPG($A260, "IQ_DILUT_EPS_AFTER_EXTRA", Q$3)</f>
        <v>1.21</v>
      </c>
      <c r="R260" s="9" cm="1">
        <f t="array" ref="R260">_xll.SNL.Clients.Office.Excel.Functions.SPG($A260, "IQ_DILUT_EPS_AFTER_EXTRA", R$3)</f>
        <v>1.46</v>
      </c>
      <c r="S260" s="9" cm="1">
        <f t="array" ref="S260">_xll.SNL.Clients.Office.Excel.Functions.SPG($A260, "IQ_DILUT_EPS_AFTER_EXTRA", S$3)</f>
        <v>1.339</v>
      </c>
      <c r="T260" s="9" cm="1">
        <f t="array" ref="T260">_xll.SNL.Clients.Office.Excel.Functions.SPG($A260, "IQ_DILUT_EPS_AFTER_EXTRA", T$3)</f>
        <v>1.698</v>
      </c>
      <c r="U260" s="9" cm="1">
        <f t="array" ref="U260">_xll.SNL.Clients.Office.Excel.Functions.SPG($A260, "IQ_DILUT_EPS_AFTER_EXTRA", U$3)</f>
        <v>1.421</v>
      </c>
      <c r="V260" s="9" cm="1">
        <f t="array" ref="V260">_xll.SNL.Clients.Office.Excel.Functions.SPG($A260, "IQ_DILUT_EPS_AFTER_EXTRA", V$3)</f>
        <v>0.54500000000000004</v>
      </c>
      <c r="W260" s="9" cm="1">
        <f t="array" ref="W260">_xll.SNL.Clients.Office.Excel.Functions.SPG($A260, "IQ_DILUT_EPS_AFTER_EXTRA", W$3)</f>
        <v>0.54400000000000004</v>
      </c>
      <c r="X260" s="9" cm="1">
        <f t="array" ref="X260">_xll.SNL.Clients.Office.Excel.Functions.SPG($A260, "IQ_DILUT_EPS_AFTER_EXTRA", X$3)</f>
        <v>0.86599999999999999</v>
      </c>
      <c r="Y260" s="9" cm="1">
        <f t="array" ref="Y260">_xll.SNL.Clients.Office.Excel.Functions.SPG($A260, "IQ_DILUT_EPS_AFTER_EXTRA", Y$3)</f>
        <v>0.61</v>
      </c>
      <c r="Z260" s="9" cm="1">
        <f t="array" ref="Z260">_xll.SNL.Clients.Office.Excel.Functions.SPG($A260, "IQ_DILUT_EPS_AFTER_EXTRA", Z$3)</f>
        <v>0.41399999999999998</v>
      </c>
    </row>
    <row r="261" spans="1:26" x14ac:dyDescent="0.3">
      <c r="A261" s="11" t="s">
        <v>1284</v>
      </c>
      <c r="B261" s="9" cm="1">
        <f t="array" ref="B261">_xll.SNL.Clients.Office.Excel.Functions.SPG($A261, "IQ_DILUT_EPS_AFTER_EXTRA", B$3)</f>
        <v>0.28999999999999998</v>
      </c>
      <c r="C261" s="9" cm="1">
        <f t="array" ref="C261">_xll.SNL.Clients.Office.Excel.Functions.SPG($A261, "IQ_DILUT_EPS_AFTER_EXTRA", C$3)</f>
        <v>0.79300000000000004</v>
      </c>
      <c r="D261" s="9" cm="1">
        <f t="array" ref="D261">_xll.SNL.Clients.Office.Excel.Functions.SPG($A261, "IQ_DILUT_EPS_AFTER_EXTRA", D$3)</f>
        <v>0.98</v>
      </c>
      <c r="E261" s="9" cm="1">
        <f t="array" ref="E261">_xll.SNL.Clients.Office.Excel.Functions.SPG($A261, "IQ_DILUT_EPS_AFTER_EXTRA", E$3)</f>
        <v>0.75</v>
      </c>
      <c r="F261" s="9" cm="1">
        <f t="array" ref="F261">_xll.SNL.Clients.Office.Excel.Functions.SPG($A261, "IQ_DILUT_EPS_AFTER_EXTRA", F$3)</f>
        <v>0.37</v>
      </c>
      <c r="G261" s="9" cm="1">
        <f t="array" ref="G261">_xll.SNL.Clients.Office.Excel.Functions.SPG($A261, "IQ_DILUT_EPS_AFTER_EXTRA", G$3)</f>
        <v>0.47799999999999998</v>
      </c>
      <c r="H261" s="9" cm="1">
        <f t="array" ref="H261">_xll.SNL.Clients.Office.Excel.Functions.SPG($A261, "IQ_DILUT_EPS_AFTER_EXTRA", H$3)</f>
        <v>0.8</v>
      </c>
      <c r="I261" s="9" cm="1">
        <f t="array" ref="I261">_xll.SNL.Clients.Office.Excel.Functions.SPG($A261, "IQ_DILUT_EPS_AFTER_EXTRA", I$3)</f>
        <v>-0.3</v>
      </c>
      <c r="J261" s="9" cm="1">
        <f t="array" ref="J261">_xll.SNL.Clients.Office.Excel.Functions.SPG($A261, "IQ_DILUT_EPS_AFTER_EXTRA", J$3)</f>
        <v>3.9E-2</v>
      </c>
      <c r="K261" s="9" cm="1">
        <f t="array" ref="K261">_xll.SNL.Clients.Office.Excel.Functions.SPG($A261, "IQ_DILUT_EPS_AFTER_EXTRA", K$3)</f>
        <v>0.39400000000000002</v>
      </c>
      <c r="L261" s="9" cm="1">
        <f t="array" ref="L261">_xll.SNL.Clients.Office.Excel.Functions.SPG($A261, "IQ_DILUT_EPS_AFTER_EXTRA", L$3)</f>
        <v>1.51</v>
      </c>
      <c r="M261" s="9" cm="1">
        <f t="array" ref="M261">_xll.SNL.Clients.Office.Excel.Functions.SPG($A261, "IQ_DILUT_EPS_AFTER_EXTRA", M$3)</f>
        <v>0.72</v>
      </c>
      <c r="N261" s="9" cm="1">
        <f t="array" ref="N261">_xll.SNL.Clients.Office.Excel.Functions.SPG($A261, "IQ_DILUT_EPS_AFTER_EXTRA", N$3)</f>
        <v>0.33</v>
      </c>
      <c r="O261" s="9" cm="1">
        <f t="array" ref="O261">_xll.SNL.Clients.Office.Excel.Functions.SPG($A261, "IQ_DILUT_EPS_AFTER_EXTRA", O$3)</f>
        <v>0.191</v>
      </c>
      <c r="P261" s="9" cm="1">
        <f t="array" ref="P261">_xll.SNL.Clients.Office.Excel.Functions.SPG($A261, "IQ_DILUT_EPS_AFTER_EXTRA", P$3)</f>
        <v>0.43</v>
      </c>
      <c r="Q261" s="9" cm="1">
        <f t="array" ref="Q261">_xll.SNL.Clients.Office.Excel.Functions.SPG($A261, "IQ_DILUT_EPS_AFTER_EXTRA", Q$3)</f>
        <v>0.39</v>
      </c>
      <c r="R261" s="9" cm="1">
        <f t="array" ref="R261">_xll.SNL.Clients.Office.Excel.Functions.SPG($A261, "IQ_DILUT_EPS_AFTER_EXTRA", R$3)</f>
        <v>0.34</v>
      </c>
      <c r="S261" s="9" cm="1">
        <f t="array" ref="S261">_xll.SNL.Clients.Office.Excel.Functions.SPG($A261, "IQ_DILUT_EPS_AFTER_EXTRA", S$3)</f>
        <v>0.52700000000000002</v>
      </c>
      <c r="T261" s="9" cm="1">
        <f t="array" ref="T261">_xll.SNL.Clients.Office.Excel.Functions.SPG($A261, "IQ_DILUT_EPS_AFTER_EXTRA", T$3)</f>
        <v>0.71</v>
      </c>
      <c r="U261" s="9" cm="1">
        <f t="array" ref="U261">_xll.SNL.Clients.Office.Excel.Functions.SPG($A261, "IQ_DILUT_EPS_AFTER_EXTRA", U$3)</f>
        <v>0.28999999999999998</v>
      </c>
      <c r="V261" s="9" cm="1">
        <f t="array" ref="V261">_xll.SNL.Clients.Office.Excel.Functions.SPG($A261, "IQ_DILUT_EPS_AFTER_EXTRA", V$3)</f>
        <v>-0.56100000000000005</v>
      </c>
      <c r="W261" s="9" cm="1">
        <f t="array" ref="W261">_xll.SNL.Clients.Office.Excel.Functions.SPG($A261, "IQ_DILUT_EPS_AFTER_EXTRA", W$3)</f>
        <v>1.105</v>
      </c>
      <c r="X261" s="9" cm="1">
        <f t="array" ref="X261">_xll.SNL.Clients.Office.Excel.Functions.SPG($A261, "IQ_DILUT_EPS_AFTER_EXTRA", X$3)</f>
        <v>1.07</v>
      </c>
      <c r="Y261" s="9" cm="1">
        <f t="array" ref="Y261">_xll.SNL.Clients.Office.Excel.Functions.SPG($A261, "IQ_DILUT_EPS_AFTER_EXTRA", Y$3)</f>
        <v>0.36</v>
      </c>
      <c r="Z261" s="9" cm="1">
        <f t="array" ref="Z261">_xll.SNL.Clients.Office.Excel.Functions.SPG($A261, "IQ_DILUT_EPS_AFTER_EXTRA", Z$3)</f>
        <v>0.02</v>
      </c>
    </row>
    <row r="262" spans="1:26" x14ac:dyDescent="0.3">
      <c r="A262" s="11" t="s">
        <v>1285</v>
      </c>
      <c r="B262" s="9" cm="1">
        <f t="array" ref="B262">_xll.SNL.Clients.Office.Excel.Functions.SPG($A262, "IQ_DILUT_EPS_AFTER_EXTRA", B$3)</f>
        <v>0.17</v>
      </c>
      <c r="C262" s="9" cm="1">
        <f t="array" ref="C262">_xll.SNL.Clients.Office.Excel.Functions.SPG($A262, "IQ_DILUT_EPS_AFTER_EXTRA", C$3)</f>
        <v>0.2</v>
      </c>
      <c r="D262" s="9" cm="1">
        <f t="array" ref="D262">_xll.SNL.Clients.Office.Excel.Functions.SPG($A262, "IQ_DILUT_EPS_AFTER_EXTRA", D$3)</f>
        <v>0.2</v>
      </c>
      <c r="E262" s="9" cm="1">
        <f t="array" ref="E262">_xll.SNL.Clients.Office.Excel.Functions.SPG($A262, "IQ_DILUT_EPS_AFTER_EXTRA", E$3)</f>
        <v>0.20899999999999999</v>
      </c>
      <c r="F262" s="9" cm="1">
        <f t="array" ref="F262">_xll.SNL.Clients.Office.Excel.Functions.SPG($A262, "IQ_DILUT_EPS_AFTER_EXTRA", F$3)</f>
        <v>0.21</v>
      </c>
      <c r="G262" s="9" cm="1">
        <f t="array" ref="G262">_xll.SNL.Clients.Office.Excel.Functions.SPG($A262, "IQ_DILUT_EPS_AFTER_EXTRA", G$3)</f>
        <v>0.219</v>
      </c>
      <c r="H262" s="9" cm="1">
        <f t="array" ref="H262">_xll.SNL.Clients.Office.Excel.Functions.SPG($A262, "IQ_DILUT_EPS_AFTER_EXTRA", H$3)</f>
        <v>0.25</v>
      </c>
      <c r="I262" s="9" cm="1">
        <f t="array" ref="I262">_xll.SNL.Clients.Office.Excel.Functions.SPG($A262, "IQ_DILUT_EPS_AFTER_EXTRA", I$3)</f>
        <v>0.317</v>
      </c>
      <c r="J262" s="9" cm="1">
        <f t="array" ref="J262">_xll.SNL.Clients.Office.Excel.Functions.SPG($A262, "IQ_DILUT_EPS_AFTER_EXTRA", J$3)</f>
        <v>0.32700000000000001</v>
      </c>
      <c r="K262" s="9" cm="1">
        <f t="array" ref="K262">_xll.SNL.Clients.Office.Excel.Functions.SPG($A262, "IQ_DILUT_EPS_AFTER_EXTRA", K$3)</f>
        <v>0.43</v>
      </c>
      <c r="L262" s="9" cm="1">
        <f t="array" ref="L262">_xll.SNL.Clients.Office.Excel.Functions.SPG($A262, "IQ_DILUT_EPS_AFTER_EXTRA", L$3)</f>
        <v>0.45</v>
      </c>
      <c r="M262" s="9" cm="1">
        <f t="array" ref="M262">_xll.SNL.Clients.Office.Excel.Functions.SPG($A262, "IQ_DILUT_EPS_AFTER_EXTRA", M$3)</f>
        <v>0.43</v>
      </c>
      <c r="N262" s="9" cm="1">
        <f t="array" ref="N262">_xll.SNL.Clients.Office.Excel.Functions.SPG($A262, "IQ_DILUT_EPS_AFTER_EXTRA", N$3)</f>
        <v>0.5</v>
      </c>
      <c r="O262" s="9" cm="1">
        <f t="array" ref="O262">_xll.SNL.Clients.Office.Excel.Functions.SPG($A262, "IQ_DILUT_EPS_AFTER_EXTRA", O$3)</f>
        <v>0.43</v>
      </c>
      <c r="P262" s="9" cm="1">
        <f t="array" ref="P262">_xll.SNL.Clients.Office.Excel.Functions.SPG($A262, "IQ_DILUT_EPS_AFTER_EXTRA", P$3)</f>
        <v>0.45</v>
      </c>
      <c r="Q262" s="9" cm="1">
        <f t="array" ref="Q262">_xll.SNL.Clients.Office.Excel.Functions.SPG($A262, "IQ_DILUT_EPS_AFTER_EXTRA", Q$3)</f>
        <v>0.43</v>
      </c>
      <c r="R262" s="9" cm="1">
        <f t="array" ref="R262">_xll.SNL.Clients.Office.Excel.Functions.SPG($A262, "IQ_DILUT_EPS_AFTER_EXTRA", R$3)</f>
        <v>0.35</v>
      </c>
      <c r="S262" s="9" cm="1">
        <f t="array" ref="S262">_xll.SNL.Clients.Office.Excel.Functions.SPG($A262, "IQ_DILUT_EPS_AFTER_EXTRA", S$3)</f>
        <v>0.23</v>
      </c>
      <c r="T262" s="9" cm="1">
        <f t="array" ref="T262">_xll.SNL.Clients.Office.Excel.Functions.SPG($A262, "IQ_DILUT_EPS_AFTER_EXTRA", T$3)</f>
        <v>0.247</v>
      </c>
      <c r="U262" s="9" cm="1">
        <f t="array" ref="U262">_xll.SNL.Clients.Office.Excel.Functions.SPG($A262, "IQ_DILUT_EPS_AFTER_EXTRA", U$3)</f>
        <v>0.217</v>
      </c>
      <c r="V262" s="9" cm="1">
        <f t="array" ref="V262">_xll.SNL.Clients.Office.Excel.Functions.SPG($A262, "IQ_DILUT_EPS_AFTER_EXTRA", V$3)</f>
        <v>0.20899999999999999</v>
      </c>
      <c r="W262" s="9" cm="1">
        <f t="array" ref="W262">_xll.SNL.Clients.Office.Excel.Functions.SPG($A262, "IQ_DILUT_EPS_AFTER_EXTRA", W$3)</f>
        <v>0.34</v>
      </c>
      <c r="X262" s="9" cm="1">
        <f t="array" ref="X262">_xll.SNL.Clients.Office.Excel.Functions.SPG($A262, "IQ_DILUT_EPS_AFTER_EXTRA", X$3)</f>
        <v>0.33600000000000002</v>
      </c>
      <c r="Y262" s="9" cm="1">
        <f t="array" ref="Y262">_xll.SNL.Clients.Office.Excel.Functions.SPG($A262, "IQ_DILUT_EPS_AFTER_EXTRA", Y$3)</f>
        <v>0.33700000000000002</v>
      </c>
      <c r="Z262" s="9" cm="1">
        <f t="array" ref="Z262">_xll.SNL.Clients.Office.Excel.Functions.SPG($A262, "IQ_DILUT_EPS_AFTER_EXTRA", Z$3)</f>
        <v>0.33800000000000002</v>
      </c>
    </row>
    <row r="263" spans="1:26" x14ac:dyDescent="0.3">
      <c r="A263" s="11" t="s">
        <v>1286</v>
      </c>
      <c r="B263" s="9" cm="1">
        <f t="array" ref="B263">_xll.SNL.Clients.Office.Excel.Functions.SPG($A263, "IQ_DILUT_EPS_AFTER_EXTRA", B$3)</f>
        <v>0.92</v>
      </c>
      <c r="C263" s="9" cm="1">
        <f t="array" ref="C263">_xll.SNL.Clients.Office.Excel.Functions.SPG($A263, "IQ_DILUT_EPS_AFTER_EXTRA", C$3)</f>
        <v>0.92</v>
      </c>
      <c r="D263" s="9" cm="1">
        <f t="array" ref="D263">_xll.SNL.Clients.Office.Excel.Functions.SPG($A263, "IQ_DILUT_EPS_AFTER_EXTRA", D$3)</f>
        <v>0.83</v>
      </c>
      <c r="E263" s="9" cm="1">
        <f t="array" ref="E263">_xll.SNL.Clients.Office.Excel.Functions.SPG($A263, "IQ_DILUT_EPS_AFTER_EXTRA", E$3)</f>
        <v>0.09</v>
      </c>
      <c r="F263" s="9" cm="1">
        <f t="array" ref="F263">_xll.SNL.Clients.Office.Excel.Functions.SPG($A263, "IQ_DILUT_EPS_AFTER_EXTRA", F$3)</f>
        <v>0.64</v>
      </c>
      <c r="G263" s="9" cm="1">
        <f t="array" ref="G263">_xll.SNL.Clients.Office.Excel.Functions.SPG($A263, "IQ_DILUT_EPS_AFTER_EXTRA", G$3)</f>
        <v>0.95599999999999996</v>
      </c>
      <c r="H263" s="9" cm="1">
        <f t="array" ref="H263">_xll.SNL.Clients.Office.Excel.Functions.SPG($A263, "IQ_DILUT_EPS_AFTER_EXTRA", H$3)</f>
        <v>0.28000000000000003</v>
      </c>
      <c r="I263" s="9" cm="1">
        <f t="array" ref="I263">_xll.SNL.Clients.Office.Excel.Functions.SPG($A263, "IQ_DILUT_EPS_AFTER_EXTRA", I$3)</f>
        <v>-0.31</v>
      </c>
      <c r="J263" s="9" cm="1">
        <f t="array" ref="J263">_xll.SNL.Clients.Office.Excel.Functions.SPG($A263, "IQ_DILUT_EPS_AFTER_EXTRA", J$3)</f>
        <v>0.16</v>
      </c>
      <c r="K263" s="9" cm="1">
        <f t="array" ref="K263">_xll.SNL.Clients.Office.Excel.Functions.SPG($A263, "IQ_DILUT_EPS_AFTER_EXTRA", K$3)</f>
        <v>-0.40500000000000003</v>
      </c>
      <c r="L263" s="9" cm="1">
        <f t="array" ref="L263">_xll.SNL.Clients.Office.Excel.Functions.SPG($A263, "IQ_DILUT_EPS_AFTER_EXTRA", L$3)</f>
        <v>0.49</v>
      </c>
      <c r="M263" s="9" cm="1">
        <f t="array" ref="M263">_xll.SNL.Clients.Office.Excel.Functions.SPG($A263, "IQ_DILUT_EPS_AFTER_EXTRA", M$3)</f>
        <v>-0.1</v>
      </c>
      <c r="N263" s="9" cm="1">
        <f t="array" ref="N263">_xll.SNL.Clients.Office.Excel.Functions.SPG($A263, "IQ_DILUT_EPS_AFTER_EXTRA", N$3)</f>
        <v>0.48</v>
      </c>
      <c r="O263" s="9" cm="1">
        <f t="array" ref="O263">_xll.SNL.Clients.Office.Excel.Functions.SPG($A263, "IQ_DILUT_EPS_AFTER_EXTRA", O$3)</f>
        <v>0.96</v>
      </c>
      <c r="P263" s="9" cm="1">
        <f t="array" ref="P263">_xll.SNL.Clients.Office.Excel.Functions.SPG($A263, "IQ_DILUT_EPS_AFTER_EXTRA", P$3)</f>
        <v>0.38800000000000001</v>
      </c>
      <c r="Q263" s="9" cm="1">
        <f t="array" ref="Q263">_xll.SNL.Clients.Office.Excel.Functions.SPG($A263, "IQ_DILUT_EPS_AFTER_EXTRA", Q$3)</f>
        <v>1.1100000000000001</v>
      </c>
      <c r="R263" s="9" cm="1">
        <f t="array" ref="R263">_xll.SNL.Clients.Office.Excel.Functions.SPG($A263, "IQ_DILUT_EPS_AFTER_EXTRA", R$3)</f>
        <v>0.93</v>
      </c>
      <c r="S263" s="9" cm="1">
        <f t="array" ref="S263">_xll.SNL.Clients.Office.Excel.Functions.SPG($A263, "IQ_DILUT_EPS_AFTER_EXTRA", S$3)</f>
        <v>1.133</v>
      </c>
      <c r="T263" s="9" cm="1">
        <f t="array" ref="T263">_xll.SNL.Clients.Office.Excel.Functions.SPG($A263, "IQ_DILUT_EPS_AFTER_EXTRA", T$3)</f>
        <v>0.87</v>
      </c>
      <c r="U263" s="9" cm="1">
        <f t="array" ref="U263">_xll.SNL.Clients.Office.Excel.Functions.SPG($A263, "IQ_DILUT_EPS_AFTER_EXTRA", U$3)</f>
        <v>0.71799999999999997</v>
      </c>
      <c r="V263" s="9" cm="1">
        <f t="array" ref="V263">_xll.SNL.Clients.Office.Excel.Functions.SPG($A263, "IQ_DILUT_EPS_AFTER_EXTRA", V$3)</f>
        <v>0.44</v>
      </c>
      <c r="W263" s="9" cm="1">
        <f t="array" ref="W263">_xll.SNL.Clients.Office.Excel.Functions.SPG($A263, "IQ_DILUT_EPS_AFTER_EXTRA", W$3)</f>
        <v>0.78400000000000003</v>
      </c>
      <c r="X263" s="9" cm="1">
        <f t="array" ref="X263">_xll.SNL.Clients.Office.Excel.Functions.SPG($A263, "IQ_DILUT_EPS_AFTER_EXTRA", X$3)</f>
        <v>0.6</v>
      </c>
      <c r="Y263" s="9" cm="1">
        <f t="array" ref="Y263">_xll.SNL.Clients.Office.Excel.Functions.SPG($A263, "IQ_DILUT_EPS_AFTER_EXTRA", Y$3)</f>
        <v>2.2389999999999999</v>
      </c>
      <c r="Z263" s="9" cm="1">
        <f t="array" ref="Z263">_xll.SNL.Clients.Office.Excel.Functions.SPG($A263, "IQ_DILUT_EPS_AFTER_EXTRA", Z$3)</f>
        <v>0.77</v>
      </c>
    </row>
    <row r="264" spans="1:26" x14ac:dyDescent="0.3">
      <c r="A264" s="11" t="s">
        <v>1287</v>
      </c>
      <c r="B264" s="9" cm="1">
        <f t="array" ref="B264">_xll.SNL.Clients.Office.Excel.Functions.SPG($A264, "IQ_DILUT_EPS_AFTER_EXTRA", B$3)</f>
        <v>0.44</v>
      </c>
      <c r="C264" s="9" cm="1">
        <f t="array" ref="C264">_xll.SNL.Clients.Office.Excel.Functions.SPG($A264, "IQ_DILUT_EPS_AFTER_EXTRA", C$3)</f>
        <v>0.4</v>
      </c>
      <c r="D264" s="9" cm="1">
        <f t="array" ref="D264">_xll.SNL.Clients.Office.Excel.Functions.SPG($A264, "IQ_DILUT_EPS_AFTER_EXTRA", D$3)</f>
        <v>0.39</v>
      </c>
      <c r="E264" s="9" cm="1">
        <f t="array" ref="E264">_xll.SNL.Clients.Office.Excel.Functions.SPG($A264, "IQ_DILUT_EPS_AFTER_EXTRA", E$3)</f>
        <v>0.47</v>
      </c>
      <c r="F264" s="9" cm="1">
        <f t="array" ref="F264">_xll.SNL.Clients.Office.Excel.Functions.SPG($A264, "IQ_DILUT_EPS_AFTER_EXTRA", F$3)</f>
        <v>0.44</v>
      </c>
      <c r="G264" s="9" cm="1">
        <f t="array" ref="G264">_xll.SNL.Clients.Office.Excel.Functions.SPG($A264, "IQ_DILUT_EPS_AFTER_EXTRA", G$3)</f>
        <v>0.46500000000000002</v>
      </c>
      <c r="H264" s="9" cm="1">
        <f t="array" ref="H264">_xll.SNL.Clients.Office.Excel.Functions.SPG($A264, "IQ_DILUT_EPS_AFTER_EXTRA", H$3)</f>
        <v>0.48</v>
      </c>
      <c r="I264" s="9" cm="1">
        <f t="array" ref="I264">_xll.SNL.Clients.Office.Excel.Functions.SPG($A264, "IQ_DILUT_EPS_AFTER_EXTRA", I$3)</f>
        <v>0.72</v>
      </c>
      <c r="J264" s="9" cm="1">
        <f t="array" ref="J264">_xll.SNL.Clients.Office.Excel.Functions.SPG($A264, "IQ_DILUT_EPS_AFTER_EXTRA", J$3)</f>
        <v>0.94</v>
      </c>
      <c r="K264" s="9" cm="1">
        <f t="array" ref="K264">_xll.SNL.Clients.Office.Excel.Functions.SPG($A264, "IQ_DILUT_EPS_AFTER_EXTRA", K$3)</f>
        <v>1.212</v>
      </c>
      <c r="L264" s="9" cm="1">
        <f t="array" ref="L264">_xll.SNL.Clients.Office.Excel.Functions.SPG($A264, "IQ_DILUT_EPS_AFTER_EXTRA", L$3)</f>
        <v>1.3049999999999999</v>
      </c>
      <c r="M264" s="9" cm="1">
        <f t="array" ref="M264">_xll.SNL.Clients.Office.Excel.Functions.SPG($A264, "IQ_DILUT_EPS_AFTER_EXTRA", M$3)</f>
        <v>1.5149999999999999</v>
      </c>
      <c r="N264" s="9" cm="1">
        <f t="array" ref="N264">_xll.SNL.Clients.Office.Excel.Functions.SPG($A264, "IQ_DILUT_EPS_AFTER_EXTRA", N$3)</f>
        <v>1.29</v>
      </c>
      <c r="O264" s="9" cm="1">
        <f t="array" ref="O264">_xll.SNL.Clients.Office.Excel.Functions.SPG($A264, "IQ_DILUT_EPS_AFTER_EXTRA", O$3)</f>
        <v>1.2390000000000001</v>
      </c>
      <c r="P264" s="9" cm="1">
        <f t="array" ref="P264">_xll.SNL.Clients.Office.Excel.Functions.SPG($A264, "IQ_DILUT_EPS_AFTER_EXTRA", P$3)</f>
        <v>0.64</v>
      </c>
      <c r="Q264" s="9" cm="1">
        <f t="array" ref="Q264">_xll.SNL.Clients.Office.Excel.Functions.SPG($A264, "IQ_DILUT_EPS_AFTER_EXTRA", Q$3)</f>
        <v>0.39</v>
      </c>
      <c r="R264" s="9" cm="1">
        <f t="array" ref="R264">_xll.SNL.Clients.Office.Excel.Functions.SPG($A264, "IQ_DILUT_EPS_AFTER_EXTRA", R$3)</f>
        <v>0.255</v>
      </c>
      <c r="S264" s="9" cm="1">
        <f t="array" ref="S264">_xll.SNL.Clients.Office.Excel.Functions.SPG($A264, "IQ_DILUT_EPS_AFTER_EXTRA", S$3)</f>
        <v>0.33</v>
      </c>
      <c r="T264" s="9" cm="1">
        <f t="array" ref="T264">_xll.SNL.Clients.Office.Excel.Functions.SPG($A264, "IQ_DILUT_EPS_AFTER_EXTRA", T$3)</f>
        <v>0.37</v>
      </c>
      <c r="U264" s="9" cm="1">
        <f t="array" ref="U264">_xll.SNL.Clients.Office.Excel.Functions.SPG($A264, "IQ_DILUT_EPS_AFTER_EXTRA", U$3)</f>
        <v>0.19500000000000001</v>
      </c>
      <c r="V264" s="9" cm="1">
        <f t="array" ref="V264">_xll.SNL.Clients.Office.Excel.Functions.SPG($A264, "IQ_DILUT_EPS_AFTER_EXTRA", V$3)</f>
        <v>0.2</v>
      </c>
      <c r="W264" s="9" cm="1">
        <f t="array" ref="W264">_xll.SNL.Clients.Office.Excel.Functions.SPG($A264, "IQ_DILUT_EPS_AFTER_EXTRA", W$3)</f>
        <v>0.42</v>
      </c>
      <c r="X264" s="9" cm="1">
        <f t="array" ref="X264">_xll.SNL.Clients.Office.Excel.Functions.SPG($A264, "IQ_DILUT_EPS_AFTER_EXTRA", X$3)</f>
        <v>0.39</v>
      </c>
      <c r="Y264" s="9" cm="1">
        <f t="array" ref="Y264">_xll.SNL.Clients.Office.Excel.Functions.SPG($A264, "IQ_DILUT_EPS_AFTER_EXTRA", Y$3)</f>
        <v>0.435</v>
      </c>
      <c r="Z264" s="9" cm="1">
        <f t="array" ref="Z264">_xll.SNL.Clients.Office.Excel.Functions.SPG($A264, "IQ_DILUT_EPS_AFTER_EXTRA", Z$3)</f>
        <v>0.35499999999999998</v>
      </c>
    </row>
    <row r="265" spans="1:26" x14ac:dyDescent="0.3">
      <c r="A265" s="11" t="s">
        <v>1288</v>
      </c>
      <c r="B265" s="9" cm="1">
        <f t="array" ref="B265">_xll.SNL.Clients.Office.Excel.Functions.SPG($A265, "IQ_DILUT_EPS_AFTER_EXTRA", B$3)</f>
        <v>-2.64</v>
      </c>
      <c r="C265" s="9" cm="1">
        <f t="array" ref="C265">_xll.SNL.Clients.Office.Excel.Functions.SPG($A265, "IQ_DILUT_EPS_AFTER_EXTRA", C$3)</f>
        <v>-2.39</v>
      </c>
      <c r="D265" s="9" cm="1">
        <f t="array" ref="D265">_xll.SNL.Clients.Office.Excel.Functions.SPG($A265, "IQ_DILUT_EPS_AFTER_EXTRA", D$3)</f>
        <v>-2.93</v>
      </c>
      <c r="E265" s="9" cm="1">
        <f t="array" ref="E265">_xll.SNL.Clients.Office.Excel.Functions.SPG($A265, "IQ_DILUT_EPS_AFTER_EXTRA", E$3)</f>
        <v>-1.712</v>
      </c>
      <c r="F265" s="9" cm="1">
        <f t="array" ref="F265">_xll.SNL.Clients.Office.Excel.Functions.SPG($A265, "IQ_DILUT_EPS_AFTER_EXTRA", F$3)</f>
        <v>0.50700000000000001</v>
      </c>
      <c r="G265" s="9" cm="1">
        <f t="array" ref="G265">_xll.SNL.Clients.Office.Excel.Functions.SPG($A265, "IQ_DILUT_EPS_AFTER_EXTRA", G$3)</f>
        <v>3.6019999999999999</v>
      </c>
      <c r="H265" s="9" cm="1">
        <f t="array" ref="H265">_xll.SNL.Clients.Office.Excel.Functions.SPG($A265, "IQ_DILUT_EPS_AFTER_EXTRA", H$3)</f>
        <v>-4.72</v>
      </c>
      <c r="I265" s="9" cm="1">
        <f t="array" ref="I265">_xll.SNL.Clients.Office.Excel.Functions.SPG($A265, "IQ_DILUT_EPS_AFTER_EXTRA", I$3)</f>
        <v>-0.93600000000000005</v>
      </c>
      <c r="J265" s="9" cm="1">
        <f t="array" ref="J265">_xll.SNL.Clients.Office.Excel.Functions.SPG($A265, "IQ_DILUT_EPS_AFTER_EXTRA", J$3)</f>
        <v>4.4550000000000001</v>
      </c>
      <c r="K265" s="9" t="str" cm="1">
        <f t="array" ref="K265">_xll.SNL.Clients.Office.Excel.Functions.SPG($A265, "IQ_DILUT_EPS_AFTER_EXTRA", K$3)</f>
        <v>NA</v>
      </c>
      <c r="L265" s="9" cm="1">
        <f t="array" ref="L265">_xll.SNL.Clients.Office.Excel.Functions.SPG($A265, "IQ_DILUT_EPS_AFTER_EXTRA", L$3)</f>
        <v>-0.74199999999999999</v>
      </c>
      <c r="M265" s="9" cm="1">
        <f t="array" ref="M265">_xll.SNL.Clients.Office.Excel.Functions.SPG($A265, "IQ_DILUT_EPS_AFTER_EXTRA", M$3)</f>
        <v>-10.02</v>
      </c>
      <c r="N265" s="9" cm="1">
        <f t="array" ref="N265">_xll.SNL.Clients.Office.Excel.Functions.SPG($A265, "IQ_DILUT_EPS_AFTER_EXTRA", N$3)</f>
        <v>-2.72</v>
      </c>
      <c r="O265" s="9" cm="1">
        <f t="array" ref="O265">_xll.SNL.Clients.Office.Excel.Functions.SPG($A265, "IQ_DILUT_EPS_AFTER_EXTRA", O$3)</f>
        <v>0.13500000000000001</v>
      </c>
      <c r="P265" s="9" cm="1">
        <f t="array" ref="P265">_xll.SNL.Clients.Office.Excel.Functions.SPG($A265, "IQ_DILUT_EPS_AFTER_EXTRA", P$3)</f>
        <v>0.64600000000000002</v>
      </c>
      <c r="Q265" s="9" cm="1">
        <f t="array" ref="Q265">_xll.SNL.Clients.Office.Excel.Functions.SPG($A265, "IQ_DILUT_EPS_AFTER_EXTRA", Q$3)</f>
        <v>2.0230000000000001</v>
      </c>
      <c r="R265" s="9" cm="1">
        <f t="array" ref="R265">_xll.SNL.Clients.Office.Excel.Functions.SPG($A265, "IQ_DILUT_EPS_AFTER_EXTRA", R$3)</f>
        <v>3.46</v>
      </c>
      <c r="S265" s="9" cm="1">
        <f t="array" ref="S265">_xll.SNL.Clients.Office.Excel.Functions.SPG($A265, "IQ_DILUT_EPS_AFTER_EXTRA", S$3)</f>
        <v>5.5919999999999996</v>
      </c>
      <c r="T265" s="9" cm="1">
        <f t="array" ref="T265">_xll.SNL.Clients.Office.Excel.Functions.SPG($A265, "IQ_DILUT_EPS_AFTER_EXTRA", T$3)</f>
        <v>2.0430000000000001</v>
      </c>
      <c r="U265" s="9" cm="1">
        <f t="array" ref="U265">_xll.SNL.Clients.Office.Excel.Functions.SPG($A265, "IQ_DILUT_EPS_AFTER_EXTRA", U$3)</f>
        <v>-1.135</v>
      </c>
      <c r="V265" s="9" cm="1">
        <f t="array" ref="V265">_xll.SNL.Clients.Office.Excel.Functions.SPG($A265, "IQ_DILUT_EPS_AFTER_EXTRA", V$3)</f>
        <v>-3.855</v>
      </c>
      <c r="W265" s="9" cm="1">
        <f t="array" ref="W265">_xll.SNL.Clients.Office.Excel.Functions.SPG($A265, "IQ_DILUT_EPS_AFTER_EXTRA", W$3)</f>
        <v>0.08</v>
      </c>
      <c r="X265" s="9" cm="1">
        <f t="array" ref="X265">_xll.SNL.Clients.Office.Excel.Functions.SPG($A265, "IQ_DILUT_EPS_AFTER_EXTRA", X$3)</f>
        <v>0.19</v>
      </c>
      <c r="Y265" s="9" cm="1">
        <f t="array" ref="Y265">_xll.SNL.Clients.Office.Excel.Functions.SPG($A265, "IQ_DILUT_EPS_AFTER_EXTRA", Y$3)</f>
        <v>0.16</v>
      </c>
      <c r="Z265" s="9" t="str" cm="1">
        <f t="array" ref="Z265">_xll.SNL.Clients.Office.Excel.Functions.SPG($A265, "IQ_DILUT_EPS_AFTER_EXTRA", Z$3)</f>
        <v>NA</v>
      </c>
    </row>
    <row r="266" spans="1:26" x14ac:dyDescent="0.3">
      <c r="A266" s="11" t="s">
        <v>1289</v>
      </c>
      <c r="B266" s="9" cm="1">
        <f t="array" ref="B266">_xll.SNL.Clients.Office.Excel.Functions.SPG($A266, "IQ_DILUT_EPS_AFTER_EXTRA", B$3)</f>
        <v>-0.13400000000000001</v>
      </c>
      <c r="C266" s="9" cm="1">
        <f t="array" ref="C266">_xll.SNL.Clients.Office.Excel.Functions.SPG($A266, "IQ_DILUT_EPS_AFTER_EXTRA", C$3)</f>
        <v>-0.122</v>
      </c>
      <c r="D266" s="9" cm="1">
        <f t="array" ref="D266">_xll.SNL.Clients.Office.Excel.Functions.SPG($A266, "IQ_DILUT_EPS_AFTER_EXTRA", D$3)</f>
        <v>-8.2000000000000003E-2</v>
      </c>
      <c r="E266" s="9" cm="1">
        <f t="array" ref="E266">_xll.SNL.Clients.Office.Excel.Functions.SPG($A266, "IQ_DILUT_EPS_AFTER_EXTRA", E$3)</f>
        <v>-0.152</v>
      </c>
      <c r="F266" s="9" cm="1">
        <f t="array" ref="F266">_xll.SNL.Clients.Office.Excel.Functions.SPG($A266, "IQ_DILUT_EPS_AFTER_EXTRA", F$3)</f>
        <v>-0.3</v>
      </c>
      <c r="G266" s="9" cm="1">
        <f t="array" ref="G266">_xll.SNL.Clients.Office.Excel.Functions.SPG($A266, "IQ_DILUT_EPS_AFTER_EXTRA", G$3)</f>
        <v>-0.40500000000000003</v>
      </c>
      <c r="H266" s="9" cm="1">
        <f t="array" ref="H266">_xll.SNL.Clients.Office.Excel.Functions.SPG($A266, "IQ_DILUT_EPS_AFTER_EXTRA", H$3)</f>
        <v>-0.36</v>
      </c>
      <c r="I266" s="9" cm="1">
        <f t="array" ref="I266">_xll.SNL.Clients.Office.Excel.Functions.SPG($A266, "IQ_DILUT_EPS_AFTER_EXTRA", I$3)</f>
        <v>-0.71</v>
      </c>
      <c r="J266" s="9" cm="1">
        <f t="array" ref="J266">_xll.SNL.Clients.Office.Excel.Functions.SPG($A266, "IQ_DILUT_EPS_AFTER_EXTRA", J$3)</f>
        <v>0</v>
      </c>
      <c r="K266" s="9" cm="1">
        <f t="array" ref="K266">_xll.SNL.Clients.Office.Excel.Functions.SPG($A266, "IQ_DILUT_EPS_AFTER_EXTRA", K$3)</f>
        <v>0.48799999999999999</v>
      </c>
      <c r="L266" s="9" cm="1">
        <f t="array" ref="L266">_xll.SNL.Clients.Office.Excel.Functions.SPG($A266, "IQ_DILUT_EPS_AFTER_EXTRA", L$3)</f>
        <v>1</v>
      </c>
      <c r="M266" s="9" cm="1">
        <f t="array" ref="M266">_xll.SNL.Clients.Office.Excel.Functions.SPG($A266, "IQ_DILUT_EPS_AFTER_EXTRA", M$3)</f>
        <v>0.74</v>
      </c>
      <c r="N266" s="9" cm="1">
        <f t="array" ref="N266">_xll.SNL.Clients.Office.Excel.Functions.SPG($A266, "IQ_DILUT_EPS_AFTER_EXTRA", N$3)</f>
        <v>0.28000000000000003</v>
      </c>
      <c r="O266" s="9" cm="1">
        <f t="array" ref="O266">_xll.SNL.Clients.Office.Excel.Functions.SPG($A266, "IQ_DILUT_EPS_AFTER_EXTRA", O$3)</f>
        <v>0.52</v>
      </c>
      <c r="P266" s="9" cm="1">
        <f t="array" ref="P266">_xll.SNL.Clients.Office.Excel.Functions.SPG($A266, "IQ_DILUT_EPS_AFTER_EXTRA", P$3)</f>
        <v>0.64</v>
      </c>
      <c r="Q266" s="9" cm="1">
        <f t="array" ref="Q266">_xll.SNL.Clients.Office.Excel.Functions.SPG($A266, "IQ_DILUT_EPS_AFTER_EXTRA", Q$3)</f>
        <v>0.79</v>
      </c>
      <c r="R266" s="9" cm="1">
        <f t="array" ref="R266">_xll.SNL.Clients.Office.Excel.Functions.SPG($A266, "IQ_DILUT_EPS_AFTER_EXTRA", R$3)</f>
        <v>0.51</v>
      </c>
      <c r="S266" s="9" cm="1">
        <f t="array" ref="S266">_xll.SNL.Clients.Office.Excel.Functions.SPG($A266, "IQ_DILUT_EPS_AFTER_EXTRA", S$3)</f>
        <v>0.52</v>
      </c>
      <c r="T266" s="9" cm="1">
        <f t="array" ref="T266">_xll.SNL.Clients.Office.Excel.Functions.SPG($A266, "IQ_DILUT_EPS_AFTER_EXTRA", T$3)</f>
        <v>0.45</v>
      </c>
      <c r="U266" s="9" cm="1">
        <f t="array" ref="U266">_xll.SNL.Clients.Office.Excel.Functions.SPG($A266, "IQ_DILUT_EPS_AFTER_EXTRA", U$3)</f>
        <v>0.29799999999999999</v>
      </c>
      <c r="V266" s="9" cm="1">
        <f t="array" ref="V266">_xll.SNL.Clients.Office.Excel.Functions.SPG($A266, "IQ_DILUT_EPS_AFTER_EXTRA", V$3)</f>
        <v>0.14899999999999999</v>
      </c>
      <c r="W266" s="9" cm="1">
        <f t="array" ref="W266">_xll.SNL.Clients.Office.Excel.Functions.SPG($A266, "IQ_DILUT_EPS_AFTER_EXTRA", W$3)</f>
        <v>0.34699999999999998</v>
      </c>
      <c r="X266" s="9" cm="1">
        <f t="array" ref="X266">_xll.SNL.Clients.Office.Excel.Functions.SPG($A266, "IQ_DILUT_EPS_AFTER_EXTRA", X$3)</f>
        <v>0.04</v>
      </c>
      <c r="Y266" s="9" cm="1">
        <f t="array" ref="Y266">_xll.SNL.Clients.Office.Excel.Functions.SPG($A266, "IQ_DILUT_EPS_AFTER_EXTRA", Y$3)</f>
        <v>0.01</v>
      </c>
      <c r="Z266" s="9" cm="1">
        <f t="array" ref="Z266">_xll.SNL.Clients.Office.Excel.Functions.SPG($A266, "IQ_DILUT_EPS_AFTER_EXTRA", Z$3)</f>
        <v>6.8000000000000005E-2</v>
      </c>
    </row>
    <row r="267" spans="1:26" x14ac:dyDescent="0.3">
      <c r="A267" s="11" t="s">
        <v>1290</v>
      </c>
      <c r="B267" s="9" cm="1">
        <f t="array" ref="B267">_xll.SNL.Clients.Office.Excel.Functions.SPG($A267, "IQ_DILUT_EPS_AFTER_EXTRA", B$3)</f>
        <v>-0.63100000000000001</v>
      </c>
      <c r="C267" s="9" cm="1">
        <f t="array" ref="C267">_xll.SNL.Clients.Office.Excel.Functions.SPG($A267, "IQ_DILUT_EPS_AFTER_EXTRA", C$3)</f>
        <v>-0.98099999999999998</v>
      </c>
      <c r="D267" s="9" cm="1">
        <f t="array" ref="D267">_xll.SNL.Clients.Office.Excel.Functions.SPG($A267, "IQ_DILUT_EPS_AFTER_EXTRA", D$3)</f>
        <v>-1.35</v>
      </c>
      <c r="E267" s="9" cm="1">
        <f t="array" ref="E267">_xll.SNL.Clients.Office.Excel.Functions.SPG($A267, "IQ_DILUT_EPS_AFTER_EXTRA", E$3)</f>
        <v>-0.88</v>
      </c>
      <c r="F267" s="9" cm="1">
        <f t="array" ref="F267">_xll.SNL.Clients.Office.Excel.Functions.SPG($A267, "IQ_DILUT_EPS_AFTER_EXTRA", F$3)</f>
        <v>-1.63</v>
      </c>
      <c r="G267" s="9" cm="1">
        <f t="array" ref="G267">_xll.SNL.Clients.Office.Excel.Functions.SPG($A267, "IQ_DILUT_EPS_AFTER_EXTRA", G$3)</f>
        <v>-0.71</v>
      </c>
      <c r="H267" s="9" cm="1">
        <f t="array" ref="H267">_xll.SNL.Clients.Office.Excel.Functions.SPG($A267, "IQ_DILUT_EPS_AFTER_EXTRA", H$3)</f>
        <v>0.3</v>
      </c>
      <c r="I267" s="9" cm="1">
        <f t="array" ref="I267">_xll.SNL.Clients.Office.Excel.Functions.SPG($A267, "IQ_DILUT_EPS_AFTER_EXTRA", I$3)</f>
        <v>-0.41299999999999998</v>
      </c>
      <c r="J267" s="9" cm="1">
        <f t="array" ref="J267">_xll.SNL.Clients.Office.Excel.Functions.SPG($A267, "IQ_DILUT_EPS_AFTER_EXTRA", J$3)</f>
        <v>-0.41</v>
      </c>
      <c r="K267" s="9" cm="1">
        <f t="array" ref="K267">_xll.SNL.Clients.Office.Excel.Functions.SPG($A267, "IQ_DILUT_EPS_AFTER_EXTRA", K$3)</f>
        <v>-0.64800000000000002</v>
      </c>
      <c r="L267" s="9" cm="1">
        <f t="array" ref="L267">_xll.SNL.Clients.Office.Excel.Functions.SPG($A267, "IQ_DILUT_EPS_AFTER_EXTRA", L$3)</f>
        <v>-0.55200000000000005</v>
      </c>
      <c r="M267" s="9" cm="1">
        <f t="array" ref="M267">_xll.SNL.Clients.Office.Excel.Functions.SPG($A267, "IQ_DILUT_EPS_AFTER_EXTRA", M$3)</f>
        <v>-0.313</v>
      </c>
      <c r="N267" s="9" cm="1">
        <f t="array" ref="N267">_xll.SNL.Clients.Office.Excel.Functions.SPG($A267, "IQ_DILUT_EPS_AFTER_EXTRA", N$3)</f>
        <v>-1.61</v>
      </c>
      <c r="O267" s="9" cm="1">
        <f t="array" ref="O267">_xll.SNL.Clients.Office.Excel.Functions.SPG($A267, "IQ_DILUT_EPS_AFTER_EXTRA", O$3)</f>
        <v>0.91700000000000004</v>
      </c>
      <c r="P267" s="9" cm="1">
        <f t="array" ref="P267">_xll.SNL.Clients.Office.Excel.Functions.SPG($A267, "IQ_DILUT_EPS_AFTER_EXTRA", P$3)</f>
        <v>1.43</v>
      </c>
      <c r="Q267" s="9" cm="1">
        <f t="array" ref="Q267">_xll.SNL.Clients.Office.Excel.Functions.SPG($A267, "IQ_DILUT_EPS_AFTER_EXTRA", Q$3)</f>
        <v>1.31</v>
      </c>
      <c r="R267" s="9" cm="1">
        <f t="array" ref="R267">_xll.SNL.Clients.Office.Excel.Functions.SPG($A267, "IQ_DILUT_EPS_AFTER_EXTRA", R$3)</f>
        <v>1.0900000000000001</v>
      </c>
      <c r="S267" s="9" cm="1">
        <f t="array" ref="S267">_xll.SNL.Clients.Office.Excel.Functions.SPG($A267, "IQ_DILUT_EPS_AFTER_EXTRA", S$3)</f>
        <v>1.2030000000000001</v>
      </c>
      <c r="T267" s="9" cm="1">
        <f t="array" ref="T267">_xll.SNL.Clients.Office.Excel.Functions.SPG($A267, "IQ_DILUT_EPS_AFTER_EXTRA", T$3)</f>
        <v>1.1599999999999999</v>
      </c>
      <c r="U267" s="9" cm="1">
        <f t="array" ref="U267">_xll.SNL.Clients.Office.Excel.Functions.SPG($A267, "IQ_DILUT_EPS_AFTER_EXTRA", U$3)</f>
        <v>0.88</v>
      </c>
      <c r="V267" s="9" cm="1">
        <f t="array" ref="V267">_xll.SNL.Clients.Office.Excel.Functions.SPG($A267, "IQ_DILUT_EPS_AFTER_EXTRA", V$3)</f>
        <v>0.78</v>
      </c>
      <c r="W267" s="9" cm="1">
        <f t="array" ref="W267">_xll.SNL.Clients.Office.Excel.Functions.SPG($A267, "IQ_DILUT_EPS_AFTER_EXTRA", W$3)</f>
        <v>0.96499999999999997</v>
      </c>
      <c r="X267" s="9" cm="1">
        <f t="array" ref="X267">_xll.SNL.Clients.Office.Excel.Functions.SPG($A267, "IQ_DILUT_EPS_AFTER_EXTRA", X$3)</f>
        <v>1.24</v>
      </c>
      <c r="Y267" s="9" cm="1">
        <f t="array" ref="Y267">_xll.SNL.Clients.Office.Excel.Functions.SPG($A267, "IQ_DILUT_EPS_AFTER_EXTRA", Y$3)</f>
        <v>1.06</v>
      </c>
      <c r="Z267" s="9" cm="1">
        <f t="array" ref="Z267">_xll.SNL.Clients.Office.Excel.Functions.SPG($A267, "IQ_DILUT_EPS_AFTER_EXTRA", Z$3)</f>
        <v>1.44</v>
      </c>
    </row>
    <row r="268" spans="1:26" x14ac:dyDescent="0.3">
      <c r="A268" s="11" t="s">
        <v>1291</v>
      </c>
      <c r="B268" s="9" cm="1">
        <f t="array" ref="B268">_xll.SNL.Clients.Office.Excel.Functions.SPG($A268, "IQ_DILUT_EPS_AFTER_EXTRA", B$3)</f>
        <v>-0.3</v>
      </c>
      <c r="C268" s="9" cm="1">
        <f t="array" ref="C268">_xll.SNL.Clients.Office.Excel.Functions.SPG($A268, "IQ_DILUT_EPS_AFTER_EXTRA", C$3)</f>
        <v>-0.219</v>
      </c>
      <c r="D268" s="9" cm="1">
        <f t="array" ref="D268">_xll.SNL.Clients.Office.Excel.Functions.SPG($A268, "IQ_DILUT_EPS_AFTER_EXTRA", D$3)</f>
        <v>8.0000000000000002E-3</v>
      </c>
      <c r="E268" s="9" cm="1">
        <f t="array" ref="E268">_xll.SNL.Clients.Office.Excel.Functions.SPG($A268, "IQ_DILUT_EPS_AFTER_EXTRA", E$3)</f>
        <v>0.34</v>
      </c>
      <c r="F268" s="9" cm="1">
        <f t="array" ref="F268">_xll.SNL.Clients.Office.Excel.Functions.SPG($A268, "IQ_DILUT_EPS_AFTER_EXTRA", F$3)</f>
        <v>1.1000000000000001</v>
      </c>
      <c r="G268" s="9" cm="1">
        <f t="array" ref="G268">_xll.SNL.Clients.Office.Excel.Functions.SPG($A268, "IQ_DILUT_EPS_AFTER_EXTRA", G$3)</f>
        <v>-0.56000000000000005</v>
      </c>
      <c r="H268" s="9" cm="1">
        <f t="array" ref="H268">_xll.SNL.Clients.Office.Excel.Functions.SPG($A268, "IQ_DILUT_EPS_AFTER_EXTRA", H$3)</f>
        <v>-0.59</v>
      </c>
      <c r="I268" s="9" cm="1">
        <f t="array" ref="I268">_xll.SNL.Clients.Office.Excel.Functions.SPG($A268, "IQ_DILUT_EPS_AFTER_EXTRA", I$3)</f>
        <v>-0.30199999999999999</v>
      </c>
      <c r="J268" s="9" cm="1">
        <f t="array" ref="J268">_xll.SNL.Clients.Office.Excel.Functions.SPG($A268, "IQ_DILUT_EPS_AFTER_EXTRA", J$3)</f>
        <v>-0.17</v>
      </c>
      <c r="K268" s="9" cm="1">
        <f t="array" ref="K268">_xll.SNL.Clients.Office.Excel.Functions.SPG($A268, "IQ_DILUT_EPS_AFTER_EXTRA", K$3)</f>
        <v>-6.0000000000000001E-3</v>
      </c>
      <c r="L268" s="9" cm="1">
        <f t="array" ref="L268">_xll.SNL.Clients.Office.Excel.Functions.SPG($A268, "IQ_DILUT_EPS_AFTER_EXTRA", L$3)</f>
        <v>-0.09</v>
      </c>
      <c r="M268" s="9" cm="1">
        <f t="array" ref="M268">_xll.SNL.Clients.Office.Excel.Functions.SPG($A268, "IQ_DILUT_EPS_AFTER_EXTRA", M$3)</f>
        <v>-0.45300000000000001</v>
      </c>
      <c r="N268" s="9" cm="1">
        <f t="array" ref="N268">_xll.SNL.Clients.Office.Excel.Functions.SPG($A268, "IQ_DILUT_EPS_AFTER_EXTRA", N$3)</f>
        <v>-0.41899999999999998</v>
      </c>
      <c r="O268" s="9" cm="1">
        <f t="array" ref="O268">_xll.SNL.Clients.Office.Excel.Functions.SPG($A268, "IQ_DILUT_EPS_AFTER_EXTRA", O$3)</f>
        <v>-0.81399999999999995</v>
      </c>
      <c r="P268" s="9" cm="1">
        <f t="array" ref="P268">_xll.SNL.Clients.Office.Excel.Functions.SPG($A268, "IQ_DILUT_EPS_AFTER_EXTRA", P$3)</f>
        <v>-0.53100000000000003</v>
      </c>
      <c r="Q268" s="9" cm="1">
        <f t="array" ref="Q268">_xll.SNL.Clients.Office.Excel.Functions.SPG($A268, "IQ_DILUT_EPS_AFTER_EXTRA", Q$3)</f>
        <v>-0.36899999999999999</v>
      </c>
      <c r="R268" s="9" cm="1">
        <f t="array" ref="R268">_xll.SNL.Clients.Office.Excel.Functions.SPG($A268, "IQ_DILUT_EPS_AFTER_EXTRA", R$3)</f>
        <v>-0.39800000000000002</v>
      </c>
      <c r="S268" s="9" cm="1">
        <f t="array" ref="S268">_xll.SNL.Clients.Office.Excel.Functions.SPG($A268, "IQ_DILUT_EPS_AFTER_EXTRA", S$3)</f>
        <v>-0.67700000000000005</v>
      </c>
      <c r="T268" s="9" cm="1">
        <f t="array" ref="T268">_xll.SNL.Clients.Office.Excel.Functions.SPG($A268, "IQ_DILUT_EPS_AFTER_EXTRA", T$3)</f>
        <v>-0.626</v>
      </c>
      <c r="U268" s="9" cm="1">
        <f t="array" ref="U268">_xll.SNL.Clients.Office.Excel.Functions.SPG($A268, "IQ_DILUT_EPS_AFTER_EXTRA", U$3)</f>
        <v>-0.77200000000000002</v>
      </c>
      <c r="V268" s="9" cm="1">
        <f t="array" ref="V268">_xll.SNL.Clients.Office.Excel.Functions.SPG($A268, "IQ_DILUT_EPS_AFTER_EXTRA", V$3)</f>
        <v>-0.193</v>
      </c>
      <c r="W268" s="9" cm="1">
        <f t="array" ref="W268">_xll.SNL.Clients.Office.Excel.Functions.SPG($A268, "IQ_DILUT_EPS_AFTER_EXTRA", W$3)</f>
        <v>-0.34599999999999997</v>
      </c>
      <c r="X268" s="9" cm="1">
        <f t="array" ref="X268">_xll.SNL.Clients.Office.Excel.Functions.SPG($A268, "IQ_DILUT_EPS_AFTER_EXTRA", X$3)</f>
        <v>-0.186</v>
      </c>
      <c r="Y268" s="9" cm="1">
        <f t="array" ref="Y268">_xll.SNL.Clients.Office.Excel.Functions.SPG($A268, "IQ_DILUT_EPS_AFTER_EXTRA", Y$3)</f>
        <v>-0.192</v>
      </c>
      <c r="Z268" s="9" cm="1">
        <f t="array" ref="Z268">_xll.SNL.Clients.Office.Excel.Functions.SPG($A268, "IQ_DILUT_EPS_AFTER_EXTRA", Z$3)</f>
        <v>-0.32800000000000001</v>
      </c>
    </row>
    <row r="269" spans="1:26" x14ac:dyDescent="0.3">
      <c r="A269" s="11" t="s">
        <v>1292</v>
      </c>
      <c r="B269" s="9" cm="1">
        <f t="array" ref="B269">_xll.SNL.Clients.Office.Excel.Functions.SPG($A269, "IQ_DILUT_EPS_AFTER_EXTRA", B$3)</f>
        <v>1.04</v>
      </c>
      <c r="C269" s="9" cm="1">
        <f t="array" ref="C269">_xll.SNL.Clients.Office.Excel.Functions.SPG($A269, "IQ_DILUT_EPS_AFTER_EXTRA", C$3)</f>
        <v>1.177</v>
      </c>
      <c r="D269" s="9" cm="1">
        <f t="array" ref="D269">_xll.SNL.Clients.Office.Excel.Functions.SPG($A269, "IQ_DILUT_EPS_AFTER_EXTRA", D$3)</f>
        <v>1.01</v>
      </c>
      <c r="E269" s="9" cm="1">
        <f t="array" ref="E269">_xll.SNL.Clients.Office.Excel.Functions.SPG($A269, "IQ_DILUT_EPS_AFTER_EXTRA", E$3)</f>
        <v>1.2090000000000001</v>
      </c>
      <c r="F269" s="9" cm="1">
        <f t="array" ref="F269">_xll.SNL.Clients.Office.Excel.Functions.SPG($A269, "IQ_DILUT_EPS_AFTER_EXTRA", F$3)</f>
        <v>1.1200000000000001</v>
      </c>
      <c r="G269" s="9" cm="1">
        <f t="array" ref="G269">_xll.SNL.Clients.Office.Excel.Functions.SPG($A269, "IQ_DILUT_EPS_AFTER_EXTRA", G$3)</f>
        <v>1.258</v>
      </c>
      <c r="H269" s="9" cm="1">
        <f t="array" ref="H269">_xll.SNL.Clients.Office.Excel.Functions.SPG($A269, "IQ_DILUT_EPS_AFTER_EXTRA", H$3)</f>
        <v>1.3779999999999999</v>
      </c>
      <c r="I269" s="9" cm="1">
        <f t="array" ref="I269">_xll.SNL.Clients.Office.Excel.Functions.SPG($A269, "IQ_DILUT_EPS_AFTER_EXTRA", I$3)</f>
        <v>1.42</v>
      </c>
      <c r="J269" s="9" cm="1">
        <f t="array" ref="J269">_xll.SNL.Clients.Office.Excel.Functions.SPG($A269, "IQ_DILUT_EPS_AFTER_EXTRA", J$3)</f>
        <v>1.36</v>
      </c>
      <c r="K269" s="9" cm="1">
        <f t="array" ref="K269">_xll.SNL.Clients.Office.Excel.Functions.SPG($A269, "IQ_DILUT_EPS_AFTER_EXTRA", K$3)</f>
        <v>1.6879999999999999</v>
      </c>
      <c r="L269" s="9" cm="1">
        <f t="array" ref="L269">_xll.SNL.Clients.Office.Excel.Functions.SPG($A269, "IQ_DILUT_EPS_AFTER_EXTRA", L$3)</f>
        <v>1.5680000000000001</v>
      </c>
      <c r="M269" s="9" cm="1">
        <f t="array" ref="M269">_xll.SNL.Clients.Office.Excel.Functions.SPG($A269, "IQ_DILUT_EPS_AFTER_EXTRA", M$3)</f>
        <v>1.32</v>
      </c>
      <c r="N269" s="9" cm="1">
        <f t="array" ref="N269">_xll.SNL.Clients.Office.Excel.Functions.SPG($A269, "IQ_DILUT_EPS_AFTER_EXTRA", N$3)</f>
        <v>1.1200000000000001</v>
      </c>
      <c r="O269" s="9" cm="1">
        <f t="array" ref="O269">_xll.SNL.Clients.Office.Excel.Functions.SPG($A269, "IQ_DILUT_EPS_AFTER_EXTRA", O$3)</f>
        <v>4.2000000000000003E-2</v>
      </c>
      <c r="P269" s="9" cm="1">
        <f t="array" ref="P269">_xll.SNL.Clients.Office.Excel.Functions.SPG($A269, "IQ_DILUT_EPS_AFTER_EXTRA", P$3)</f>
        <v>1.21</v>
      </c>
      <c r="Q269" s="9" cm="1">
        <f t="array" ref="Q269">_xll.SNL.Clients.Office.Excel.Functions.SPG($A269, "IQ_DILUT_EPS_AFTER_EXTRA", Q$3)</f>
        <v>1.137</v>
      </c>
      <c r="R269" s="9" cm="1">
        <f t="array" ref="R269">_xll.SNL.Clients.Office.Excel.Functions.SPG($A269, "IQ_DILUT_EPS_AFTER_EXTRA", R$3)</f>
        <v>1.26</v>
      </c>
      <c r="S269" s="9" cm="1">
        <f t="array" ref="S269">_xll.SNL.Clients.Office.Excel.Functions.SPG($A269, "IQ_DILUT_EPS_AFTER_EXTRA", S$3)</f>
        <v>1.0509999999999999</v>
      </c>
      <c r="T269" s="9" cm="1">
        <f t="array" ref="T269">_xll.SNL.Clients.Office.Excel.Functions.SPG($A269, "IQ_DILUT_EPS_AFTER_EXTRA", T$3)</f>
        <v>1.0580000000000001</v>
      </c>
      <c r="U269" s="9" cm="1">
        <f t="array" ref="U269">_xll.SNL.Clients.Office.Excel.Functions.SPG($A269, "IQ_DILUT_EPS_AFTER_EXTRA", U$3)</f>
        <v>0.75600000000000001</v>
      </c>
      <c r="V269" s="9" cm="1">
        <f t="array" ref="V269">_xll.SNL.Clients.Office.Excel.Functions.SPG($A269, "IQ_DILUT_EPS_AFTER_EXTRA", V$3)</f>
        <v>0.78</v>
      </c>
      <c r="W269" s="9" cm="1">
        <f t="array" ref="W269">_xll.SNL.Clients.Office.Excel.Functions.SPG($A269, "IQ_DILUT_EPS_AFTER_EXTRA", W$3)</f>
        <v>1.381</v>
      </c>
      <c r="X269" s="9" cm="1">
        <f t="array" ref="X269">_xll.SNL.Clients.Office.Excel.Functions.SPG($A269, "IQ_DILUT_EPS_AFTER_EXTRA", X$3)</f>
        <v>1.5089999999999999</v>
      </c>
      <c r="Y269" s="9" cm="1">
        <f t="array" ref="Y269">_xll.SNL.Clients.Office.Excel.Functions.SPG($A269, "IQ_DILUT_EPS_AFTER_EXTRA", Y$3)</f>
        <v>0.89</v>
      </c>
      <c r="Z269" s="9" cm="1">
        <f t="array" ref="Z269">_xll.SNL.Clients.Office.Excel.Functions.SPG($A269, "IQ_DILUT_EPS_AFTER_EXTRA", Z$3)</f>
        <v>1.25</v>
      </c>
    </row>
    <row r="270" spans="1:26" x14ac:dyDescent="0.3">
      <c r="A270" s="11" t="s">
        <v>1293</v>
      </c>
      <c r="B270" s="9" cm="1">
        <f t="array" ref="B270">_xll.SNL.Clients.Office.Excel.Functions.SPG($A270, "IQ_DILUT_EPS_AFTER_EXTRA", B$3)</f>
        <v>0.56000000000000005</v>
      </c>
      <c r="C270" s="9" cm="1">
        <f t="array" ref="C270">_xll.SNL.Clients.Office.Excel.Functions.SPG($A270, "IQ_DILUT_EPS_AFTER_EXTRA", C$3)</f>
        <v>0.45400000000000001</v>
      </c>
      <c r="D270" s="9" cm="1">
        <f t="array" ref="D270">_xll.SNL.Clients.Office.Excel.Functions.SPG($A270, "IQ_DILUT_EPS_AFTER_EXTRA", D$3)</f>
        <v>-2.95</v>
      </c>
      <c r="E270" s="9" cm="1">
        <f t="array" ref="E270">_xll.SNL.Clients.Office.Excel.Functions.SPG($A270, "IQ_DILUT_EPS_AFTER_EXTRA", E$3)</f>
        <v>-7.81</v>
      </c>
      <c r="F270" s="9" cm="1">
        <f t="array" ref="F270">_xll.SNL.Clients.Office.Excel.Functions.SPG($A270, "IQ_DILUT_EPS_AFTER_EXTRA", F$3)</f>
        <v>-1.544</v>
      </c>
      <c r="G270" s="9" cm="1">
        <f t="array" ref="G270">_xll.SNL.Clients.Office.Excel.Functions.SPG($A270, "IQ_DILUT_EPS_AFTER_EXTRA", G$3)</f>
        <v>-3.2320000000000002</v>
      </c>
      <c r="H270" s="9" cm="1">
        <f t="array" ref="H270">_xll.SNL.Clients.Office.Excel.Functions.SPG($A270, "IQ_DILUT_EPS_AFTER_EXTRA", H$3)</f>
        <v>0.69</v>
      </c>
      <c r="I270" s="9" cm="1">
        <f t="array" ref="I270">_xll.SNL.Clients.Office.Excel.Functions.SPG($A270, "IQ_DILUT_EPS_AFTER_EXTRA", I$3)</f>
        <v>0.97</v>
      </c>
      <c r="J270" s="9" cm="1">
        <f t="array" ref="J270">_xll.SNL.Clients.Office.Excel.Functions.SPG($A270, "IQ_DILUT_EPS_AFTER_EXTRA", J$3)</f>
        <v>1.35</v>
      </c>
      <c r="K270" s="9" cm="1">
        <f t="array" ref="K270">_xll.SNL.Clients.Office.Excel.Functions.SPG($A270, "IQ_DILUT_EPS_AFTER_EXTRA", K$3)</f>
        <v>0.41599999999999998</v>
      </c>
      <c r="L270" s="9" cm="1">
        <f t="array" ref="L270">_xll.SNL.Clients.Office.Excel.Functions.SPG($A270, "IQ_DILUT_EPS_AFTER_EXTRA", L$3)</f>
        <v>1.98</v>
      </c>
      <c r="M270" s="9" cm="1">
        <f t="array" ref="M270">_xll.SNL.Clients.Office.Excel.Functions.SPG($A270, "IQ_DILUT_EPS_AFTER_EXTRA", M$3)</f>
        <v>1.54</v>
      </c>
      <c r="N270" s="9" cm="1">
        <f t="array" ref="N270">_xll.SNL.Clients.Office.Excel.Functions.SPG($A270, "IQ_DILUT_EPS_AFTER_EXTRA", N$3)</f>
        <v>1.55</v>
      </c>
      <c r="O270" s="9" cm="1">
        <f t="array" ref="O270">_xll.SNL.Clients.Office.Excel.Functions.SPG($A270, "IQ_DILUT_EPS_AFTER_EXTRA", O$3)</f>
        <v>0.73899999999999999</v>
      </c>
      <c r="P270" s="9" cm="1">
        <f t="array" ref="P270">_xll.SNL.Clients.Office.Excel.Functions.SPG($A270, "IQ_DILUT_EPS_AFTER_EXTRA", P$3)</f>
        <v>-0.11</v>
      </c>
      <c r="Q270" s="9" cm="1">
        <f t="array" ref="Q270">_xll.SNL.Clients.Office.Excel.Functions.SPG($A270, "IQ_DILUT_EPS_AFTER_EXTRA", Q$3)</f>
        <v>1.1000000000000001</v>
      </c>
      <c r="R270" s="9" cm="1">
        <f t="array" ref="R270">_xll.SNL.Clients.Office.Excel.Functions.SPG($A270, "IQ_DILUT_EPS_AFTER_EXTRA", R$3)</f>
        <v>1.2</v>
      </c>
      <c r="S270" s="9" cm="1">
        <f t="array" ref="S270">_xll.SNL.Clients.Office.Excel.Functions.SPG($A270, "IQ_DILUT_EPS_AFTER_EXTRA", S$3)</f>
        <v>1.111</v>
      </c>
      <c r="T270" s="9" cm="1">
        <f t="array" ref="T270">_xll.SNL.Clients.Office.Excel.Functions.SPG($A270, "IQ_DILUT_EPS_AFTER_EXTRA", T$3)</f>
        <v>1.69</v>
      </c>
      <c r="U270" s="9" cm="1">
        <f t="array" ref="U270">_xll.SNL.Clients.Office.Excel.Functions.SPG($A270, "IQ_DILUT_EPS_AFTER_EXTRA", U$3)</f>
        <v>0.49</v>
      </c>
      <c r="V270" s="9" cm="1">
        <f t="array" ref="V270">_xll.SNL.Clients.Office.Excel.Functions.SPG($A270, "IQ_DILUT_EPS_AFTER_EXTRA", V$3)</f>
        <v>1.08</v>
      </c>
      <c r="W270" s="9" cm="1">
        <f t="array" ref="W270">_xll.SNL.Clients.Office.Excel.Functions.SPG($A270, "IQ_DILUT_EPS_AFTER_EXTRA", W$3)</f>
        <v>1.05</v>
      </c>
      <c r="X270" s="9" cm="1">
        <f t="array" ref="X270">_xll.SNL.Clients.Office.Excel.Functions.SPG($A270, "IQ_DILUT_EPS_AFTER_EXTRA", X$3)</f>
        <v>1.41</v>
      </c>
      <c r="Y270" s="9" cm="1">
        <f t="array" ref="Y270">_xll.SNL.Clients.Office.Excel.Functions.SPG($A270, "IQ_DILUT_EPS_AFTER_EXTRA", Y$3)</f>
        <v>1.34</v>
      </c>
      <c r="Z270" s="9" cm="1">
        <f t="array" ref="Z270">_xll.SNL.Clients.Office.Excel.Functions.SPG($A270, "IQ_DILUT_EPS_AFTER_EXTRA", Z$3)</f>
        <v>0.54</v>
      </c>
    </row>
    <row r="271" spans="1:26" x14ac:dyDescent="0.3">
      <c r="A271" s="11" t="s">
        <v>1294</v>
      </c>
      <c r="B271" s="9" cm="1">
        <f t="array" ref="B271">_xll.SNL.Clients.Office.Excel.Functions.SPG($A271, "IQ_DILUT_EPS_AFTER_EXTRA", B$3)</f>
        <v>1.31</v>
      </c>
      <c r="C271" s="9" cm="1">
        <f t="array" ref="C271">_xll.SNL.Clients.Office.Excel.Functions.SPG($A271, "IQ_DILUT_EPS_AFTER_EXTRA", C$3)</f>
        <v>-2.8220000000000001</v>
      </c>
      <c r="D271" s="9" cm="1">
        <f t="array" ref="D271">_xll.SNL.Clients.Office.Excel.Functions.SPG($A271, "IQ_DILUT_EPS_AFTER_EXTRA", D$3)</f>
        <v>1.33</v>
      </c>
      <c r="E271" s="9" cm="1">
        <f t="array" ref="E271">_xll.SNL.Clients.Office.Excel.Functions.SPG($A271, "IQ_DILUT_EPS_AFTER_EXTRA", E$3)</f>
        <v>1.24</v>
      </c>
      <c r="F271" s="9" cm="1">
        <f t="array" ref="F271">_xll.SNL.Clients.Office.Excel.Functions.SPG($A271, "IQ_DILUT_EPS_AFTER_EXTRA", F$3)</f>
        <v>1.65</v>
      </c>
      <c r="G271" s="9" cm="1">
        <f t="array" ref="G271">_xll.SNL.Clients.Office.Excel.Functions.SPG($A271, "IQ_DILUT_EPS_AFTER_EXTRA", G$3)</f>
        <v>1.5129999999999999</v>
      </c>
      <c r="H271" s="9" cm="1">
        <f t="array" ref="H271">_xll.SNL.Clients.Office.Excel.Functions.SPG($A271, "IQ_DILUT_EPS_AFTER_EXTRA", H$3)</f>
        <v>1.57</v>
      </c>
      <c r="I271" s="9" cm="1">
        <f t="array" ref="I271">_xll.SNL.Clients.Office.Excel.Functions.SPG($A271, "IQ_DILUT_EPS_AFTER_EXTRA", I$3)</f>
        <v>1.1599999999999999</v>
      </c>
      <c r="J271" s="9" cm="1">
        <f t="array" ref="J271">_xll.SNL.Clients.Office.Excel.Functions.SPG($A271, "IQ_DILUT_EPS_AFTER_EXTRA", J$3)</f>
        <v>1.33</v>
      </c>
      <c r="K271" s="9" cm="1">
        <f t="array" ref="K271">_xll.SNL.Clients.Office.Excel.Functions.SPG($A271, "IQ_DILUT_EPS_AFTER_EXTRA", K$3)</f>
        <v>1.022</v>
      </c>
      <c r="L271" s="9" cm="1">
        <f t="array" ref="L271">_xll.SNL.Clients.Office.Excel.Functions.SPG($A271, "IQ_DILUT_EPS_AFTER_EXTRA", L$3)</f>
        <v>1.55</v>
      </c>
      <c r="M271" s="9" cm="1">
        <f t="array" ref="M271">_xll.SNL.Clients.Office.Excel.Functions.SPG($A271, "IQ_DILUT_EPS_AFTER_EXTRA", M$3)</f>
        <v>1.29</v>
      </c>
      <c r="N271" s="9" cm="1">
        <f t="array" ref="N271">_xll.SNL.Clients.Office.Excel.Functions.SPG($A271, "IQ_DILUT_EPS_AFTER_EXTRA", N$3)</f>
        <v>1.46</v>
      </c>
      <c r="O271" s="9" cm="1">
        <f t="array" ref="O271">_xll.SNL.Clients.Office.Excel.Functions.SPG($A271, "IQ_DILUT_EPS_AFTER_EXTRA", O$3)</f>
        <v>0.96699999999999997</v>
      </c>
      <c r="P271" s="9" cm="1">
        <f t="array" ref="P271">_xll.SNL.Clients.Office.Excel.Functions.SPG($A271, "IQ_DILUT_EPS_AFTER_EXTRA", P$3)</f>
        <v>0.94</v>
      </c>
      <c r="Q271" s="9" cm="1">
        <f t="array" ref="Q271">_xll.SNL.Clients.Office.Excel.Functions.SPG($A271, "IQ_DILUT_EPS_AFTER_EXTRA", Q$3)</f>
        <v>0.9</v>
      </c>
      <c r="R271" s="9" cm="1">
        <f t="array" ref="R271">_xll.SNL.Clients.Office.Excel.Functions.SPG($A271, "IQ_DILUT_EPS_AFTER_EXTRA", R$3)</f>
        <v>0.94</v>
      </c>
      <c r="S271" s="9" cm="1">
        <f t="array" ref="S271">_xll.SNL.Clients.Office.Excel.Functions.SPG($A271, "IQ_DILUT_EPS_AFTER_EXTRA", S$3)</f>
        <v>0.91100000000000003</v>
      </c>
      <c r="T271" s="9" cm="1">
        <f t="array" ref="T271">_xll.SNL.Clients.Office.Excel.Functions.SPG($A271, "IQ_DILUT_EPS_AFTER_EXTRA", T$3)</f>
        <v>0.51</v>
      </c>
      <c r="U271" s="9" cm="1">
        <f t="array" ref="U271">_xll.SNL.Clients.Office.Excel.Functions.SPG($A271, "IQ_DILUT_EPS_AFTER_EXTRA", U$3)</f>
        <v>-1.62</v>
      </c>
      <c r="V271" s="9" cm="1">
        <f t="array" ref="V271">_xll.SNL.Clients.Office.Excel.Functions.SPG($A271, "IQ_DILUT_EPS_AFTER_EXTRA", V$3)</f>
        <v>1.34</v>
      </c>
      <c r="W271" s="9" cm="1">
        <f t="array" ref="W271">_xll.SNL.Clients.Office.Excel.Functions.SPG($A271, "IQ_DILUT_EPS_AFTER_EXTRA", W$3)</f>
        <v>1.2629999999999999</v>
      </c>
      <c r="X271" s="9" cm="1">
        <f t="array" ref="X271">_xll.SNL.Clients.Office.Excel.Functions.SPG($A271, "IQ_DILUT_EPS_AFTER_EXTRA", X$3)</f>
        <v>1.22</v>
      </c>
      <c r="Y271" s="9" cm="1">
        <f t="array" ref="Y271">_xll.SNL.Clients.Office.Excel.Functions.SPG($A271, "IQ_DILUT_EPS_AFTER_EXTRA", Y$3)</f>
        <v>0.9</v>
      </c>
      <c r="Z271" s="9" cm="1">
        <f t="array" ref="Z271">_xll.SNL.Clients.Office.Excel.Functions.SPG($A271, "IQ_DILUT_EPS_AFTER_EXTRA", Z$3)</f>
        <v>1.17</v>
      </c>
    </row>
    <row r="272" spans="1:26" x14ac:dyDescent="0.3">
      <c r="A272" s="11" t="s">
        <v>1295</v>
      </c>
      <c r="B272" s="9" cm="1">
        <f t="array" ref="B272">_xll.SNL.Clients.Office.Excel.Functions.SPG($A272, "IQ_DILUT_EPS_AFTER_EXTRA", B$3)</f>
        <v>1.03</v>
      </c>
      <c r="C272" s="9" cm="1">
        <f t="array" ref="C272">_xll.SNL.Clients.Office.Excel.Functions.SPG($A272, "IQ_DILUT_EPS_AFTER_EXTRA", C$3)</f>
        <v>1.3620000000000001</v>
      </c>
      <c r="D272" s="9" cm="1">
        <f t="array" ref="D272">_xll.SNL.Clients.Office.Excel.Functions.SPG($A272, "IQ_DILUT_EPS_AFTER_EXTRA", D$3)</f>
        <v>1.37</v>
      </c>
      <c r="E272" s="9" cm="1">
        <f t="array" ref="E272">_xll.SNL.Clients.Office.Excel.Functions.SPG($A272, "IQ_DILUT_EPS_AFTER_EXTRA", E$3)</f>
        <v>1.44</v>
      </c>
      <c r="F272" s="9" cm="1">
        <f t="array" ref="F272">_xll.SNL.Clients.Office.Excel.Functions.SPG($A272, "IQ_DILUT_EPS_AFTER_EXTRA", F$3)</f>
        <v>1.355</v>
      </c>
      <c r="G272" s="9" cm="1">
        <f t="array" ref="G272">_xll.SNL.Clients.Office.Excel.Functions.SPG($A272, "IQ_DILUT_EPS_AFTER_EXTRA", G$3)</f>
        <v>1.448</v>
      </c>
      <c r="H272" s="9" cm="1">
        <f t="array" ref="H272">_xll.SNL.Clients.Office.Excel.Functions.SPG($A272, "IQ_DILUT_EPS_AFTER_EXTRA", H$3)</f>
        <v>1.448</v>
      </c>
      <c r="I272" s="9" cm="1">
        <f t="array" ref="I272">_xll.SNL.Clients.Office.Excel.Functions.SPG($A272, "IQ_DILUT_EPS_AFTER_EXTRA", I$3)</f>
        <v>1.4370000000000001</v>
      </c>
      <c r="J272" s="9" cm="1">
        <f t="array" ref="J272">_xll.SNL.Clients.Office.Excel.Functions.SPG($A272, "IQ_DILUT_EPS_AFTER_EXTRA", J$3)</f>
        <v>1.4339999999999999</v>
      </c>
      <c r="K272" s="9" cm="1">
        <f t="array" ref="K272">_xll.SNL.Clients.Office.Excel.Functions.SPG($A272, "IQ_DILUT_EPS_AFTER_EXTRA", K$3)</f>
        <v>1.4570000000000001</v>
      </c>
      <c r="L272" s="9" cm="1">
        <f t="array" ref="L272">_xll.SNL.Clients.Office.Excel.Functions.SPG($A272, "IQ_DILUT_EPS_AFTER_EXTRA", L$3)</f>
        <v>1.319</v>
      </c>
      <c r="M272" s="9" cm="1">
        <f t="array" ref="M272">_xll.SNL.Clients.Office.Excel.Functions.SPG($A272, "IQ_DILUT_EPS_AFTER_EXTRA", M$3)</f>
        <v>1.417</v>
      </c>
      <c r="N272" s="9" cm="1">
        <f t="array" ref="N272">_xll.SNL.Clients.Office.Excel.Functions.SPG($A272, "IQ_DILUT_EPS_AFTER_EXTRA", N$3)</f>
        <v>1.323</v>
      </c>
      <c r="O272" s="9" cm="1">
        <f t="array" ref="O272">_xll.SNL.Clients.Office.Excel.Functions.SPG($A272, "IQ_DILUT_EPS_AFTER_EXTRA", O$3)</f>
        <v>1.143</v>
      </c>
      <c r="P272" s="9" cm="1">
        <f t="array" ref="P272">_xll.SNL.Clients.Office.Excel.Functions.SPG($A272, "IQ_DILUT_EPS_AFTER_EXTRA", P$3)</f>
        <v>1.1990000000000001</v>
      </c>
      <c r="Q272" s="9" cm="1">
        <f t="array" ref="Q272">_xll.SNL.Clients.Office.Excel.Functions.SPG($A272, "IQ_DILUT_EPS_AFTER_EXTRA", Q$3)</f>
        <v>1.175</v>
      </c>
      <c r="R272" s="9" cm="1">
        <f t="array" ref="R272">_xll.SNL.Clients.Office.Excel.Functions.SPG($A272, "IQ_DILUT_EPS_AFTER_EXTRA", R$3)</f>
        <v>1.0449999999999999</v>
      </c>
      <c r="S272" s="9" cm="1">
        <f t="array" ref="S272">_xll.SNL.Clients.Office.Excel.Functions.SPG($A272, "IQ_DILUT_EPS_AFTER_EXTRA", S$3)</f>
        <v>0.83799999999999997</v>
      </c>
      <c r="T272" s="9" cm="1">
        <f t="array" ref="T272">_xll.SNL.Clients.Office.Excel.Functions.SPG($A272, "IQ_DILUT_EPS_AFTER_EXTRA", T$3)</f>
        <v>0.86</v>
      </c>
      <c r="U272" s="9" cm="1">
        <f t="array" ref="U272">_xll.SNL.Clients.Office.Excel.Functions.SPG($A272, "IQ_DILUT_EPS_AFTER_EXTRA", U$3)</f>
        <v>0.73</v>
      </c>
      <c r="V272" s="9" cm="1">
        <f t="array" ref="V272">_xll.SNL.Clients.Office.Excel.Functions.SPG($A272, "IQ_DILUT_EPS_AFTER_EXTRA", V$3)</f>
        <v>0.72</v>
      </c>
      <c r="W272" s="9" cm="1">
        <f t="array" ref="W272">_xll.SNL.Clients.Office.Excel.Functions.SPG($A272, "IQ_DILUT_EPS_AFTER_EXTRA", W$3)</f>
        <v>0.78200000000000003</v>
      </c>
      <c r="X272" s="9" cm="1">
        <f t="array" ref="X272">_xll.SNL.Clients.Office.Excel.Functions.SPG($A272, "IQ_DILUT_EPS_AFTER_EXTRA", X$3)</f>
        <v>0.55000000000000004</v>
      </c>
      <c r="Y272" s="9" cm="1">
        <f t="array" ref="Y272">_xll.SNL.Clients.Office.Excel.Functions.SPG($A272, "IQ_DILUT_EPS_AFTER_EXTRA", Y$3)</f>
        <v>0.3</v>
      </c>
      <c r="Z272" s="9" cm="1">
        <f t="array" ref="Z272">_xll.SNL.Clients.Office.Excel.Functions.SPG($A272, "IQ_DILUT_EPS_AFTER_EXTRA", Z$3)</f>
        <v>0.33</v>
      </c>
    </row>
    <row r="273" spans="1:26" x14ac:dyDescent="0.3">
      <c r="A273" s="11" t="s">
        <v>1296</v>
      </c>
      <c r="B273" s="9" cm="1">
        <f t="array" ref="B273">_xll.SNL.Clients.Office.Excel.Functions.SPG($A273, "IQ_DILUT_EPS_AFTER_EXTRA", B$3)</f>
        <v>0.21</v>
      </c>
      <c r="C273" s="9" cm="1">
        <f t="array" ref="C273">_xll.SNL.Clients.Office.Excel.Functions.SPG($A273, "IQ_DILUT_EPS_AFTER_EXTRA", C$3)</f>
        <v>0.46400000000000002</v>
      </c>
      <c r="D273" s="9" cm="1">
        <f t="array" ref="D273">_xll.SNL.Clients.Office.Excel.Functions.SPG($A273, "IQ_DILUT_EPS_AFTER_EXTRA", D$3)</f>
        <v>1.99</v>
      </c>
      <c r="E273" s="9" cm="1">
        <f t="array" ref="E273">_xll.SNL.Clients.Office.Excel.Functions.SPG($A273, "IQ_DILUT_EPS_AFTER_EXTRA", E$3)</f>
        <v>0.59</v>
      </c>
      <c r="F273" s="9" cm="1">
        <f t="array" ref="F273">_xll.SNL.Clients.Office.Excel.Functions.SPG($A273, "IQ_DILUT_EPS_AFTER_EXTRA", F$3)</f>
        <v>0.51</v>
      </c>
      <c r="G273" s="9" cm="1">
        <f t="array" ref="G273">_xll.SNL.Clients.Office.Excel.Functions.SPG($A273, "IQ_DILUT_EPS_AFTER_EXTRA", G$3)</f>
        <v>0.56000000000000005</v>
      </c>
      <c r="H273" s="9" cm="1">
        <f t="array" ref="H273">_xll.SNL.Clients.Office.Excel.Functions.SPG($A273, "IQ_DILUT_EPS_AFTER_EXTRA", H$3)</f>
        <v>0.48</v>
      </c>
      <c r="I273" s="9" cm="1">
        <f t="array" ref="I273">_xll.SNL.Clients.Office.Excel.Functions.SPG($A273, "IQ_DILUT_EPS_AFTER_EXTRA", I$3)</f>
        <v>1.3</v>
      </c>
      <c r="J273" s="9" cm="1">
        <f t="array" ref="J273">_xll.SNL.Clients.Office.Excel.Functions.SPG($A273, "IQ_DILUT_EPS_AFTER_EXTRA", J$3)</f>
        <v>1.26</v>
      </c>
      <c r="K273" s="9" cm="1">
        <f t="array" ref="K273">_xll.SNL.Clients.Office.Excel.Functions.SPG($A273, "IQ_DILUT_EPS_AFTER_EXTRA", K$3)</f>
        <v>0.91200000000000003</v>
      </c>
      <c r="L273" s="9" t="str" cm="1">
        <f t="array" ref="L273">_xll.SNL.Clients.Office.Excel.Functions.SPG($A273, "IQ_DILUT_EPS_AFTER_EXTRA", L$3)</f>
        <v>NA</v>
      </c>
      <c r="M273" s="9" t="str" cm="1">
        <f t="array" ref="M273">_xll.SNL.Clients.Office.Excel.Functions.SPG($A273, "IQ_DILUT_EPS_AFTER_EXTRA", M$3)</f>
        <v>NA</v>
      </c>
      <c r="N273" s="9" t="str" cm="1">
        <f t="array" ref="N273">_xll.SNL.Clients.Office.Excel.Functions.SPG($A273, "IQ_DILUT_EPS_AFTER_EXTRA", N$3)</f>
        <v>NA</v>
      </c>
      <c r="O273" s="9" t="str" cm="1">
        <f t="array" ref="O273">_xll.SNL.Clients.Office.Excel.Functions.SPG($A273, "IQ_DILUT_EPS_AFTER_EXTRA", O$3)</f>
        <v>NA</v>
      </c>
      <c r="P273" s="9" t="str" cm="1">
        <f t="array" ref="P273">_xll.SNL.Clients.Office.Excel.Functions.SPG($A273, "IQ_DILUT_EPS_AFTER_EXTRA", P$3)</f>
        <v>NA</v>
      </c>
      <c r="Q273" s="9" t="str" cm="1">
        <f t="array" ref="Q273">_xll.SNL.Clients.Office.Excel.Functions.SPG($A273, "IQ_DILUT_EPS_AFTER_EXTRA", Q$3)</f>
        <v>NA</v>
      </c>
      <c r="R273" s="9" t="str" cm="1">
        <f t="array" ref="R273">_xll.SNL.Clients.Office.Excel.Functions.SPG($A273, "IQ_DILUT_EPS_AFTER_EXTRA", R$3)</f>
        <v>NA</v>
      </c>
      <c r="S273" s="9" t="str" cm="1">
        <f t="array" ref="S273">_xll.SNL.Clients.Office.Excel.Functions.SPG($A273, "IQ_DILUT_EPS_AFTER_EXTRA", S$3)</f>
        <v>NA</v>
      </c>
      <c r="T273" s="9" t="str" cm="1">
        <f t="array" ref="T273">_xll.SNL.Clients.Office.Excel.Functions.SPG($A273, "IQ_DILUT_EPS_AFTER_EXTRA", T$3)</f>
        <v>NA</v>
      </c>
      <c r="U273" s="9" t="str" cm="1">
        <f t="array" ref="U273">_xll.SNL.Clients.Office.Excel.Functions.SPG($A273, "IQ_DILUT_EPS_AFTER_EXTRA", U$3)</f>
        <v>NA</v>
      </c>
      <c r="V273" s="9" t="str" cm="1">
        <f t="array" ref="V273">_xll.SNL.Clients.Office.Excel.Functions.SPG($A273, "IQ_DILUT_EPS_AFTER_EXTRA", V$3)</f>
        <v>NA</v>
      </c>
      <c r="W273" s="9" t="str" cm="1">
        <f t="array" ref="W273">_xll.SNL.Clients.Office.Excel.Functions.SPG($A273, "IQ_DILUT_EPS_AFTER_EXTRA", W$3)</f>
        <v>NA</v>
      </c>
      <c r="X273" s="9" t="str" cm="1">
        <f t="array" ref="X273">_xll.SNL.Clients.Office.Excel.Functions.SPG($A273, "IQ_DILUT_EPS_AFTER_EXTRA", X$3)</f>
        <v>NA</v>
      </c>
      <c r="Y273" s="9" t="str" cm="1">
        <f t="array" ref="Y273">_xll.SNL.Clients.Office.Excel.Functions.SPG($A273, "IQ_DILUT_EPS_AFTER_EXTRA", Y$3)</f>
        <v>NA</v>
      </c>
      <c r="Z273" s="9" t="str" cm="1">
        <f t="array" ref="Z273">_xll.SNL.Clients.Office.Excel.Functions.SPG($A273, "IQ_DILUT_EPS_AFTER_EXTRA", Z$3)</f>
        <v>NA</v>
      </c>
    </row>
    <row r="274" spans="1:26" x14ac:dyDescent="0.3">
      <c r="A274" s="11" t="s">
        <v>1297</v>
      </c>
      <c r="B274" s="9" cm="1">
        <f t="array" ref="B274">_xll.SNL.Clients.Office.Excel.Functions.SPG($A274, "IQ_DILUT_EPS_AFTER_EXTRA", B$3)</f>
        <v>-0.74299999999999999</v>
      </c>
      <c r="C274" s="9" cm="1">
        <f t="array" ref="C274">_xll.SNL.Clients.Office.Excel.Functions.SPG($A274, "IQ_DILUT_EPS_AFTER_EXTRA", C$3)</f>
        <v>0.28199999999999997</v>
      </c>
      <c r="D274" s="9" cm="1">
        <f t="array" ref="D274">_xll.SNL.Clients.Office.Excel.Functions.SPG($A274, "IQ_DILUT_EPS_AFTER_EXTRA", D$3)</f>
        <v>1.9E-2</v>
      </c>
      <c r="E274" s="9" cm="1">
        <f t="array" ref="E274">_xll.SNL.Clients.Office.Excel.Functions.SPG($A274, "IQ_DILUT_EPS_AFTER_EXTRA", E$3)</f>
        <v>-0.55500000000000005</v>
      </c>
      <c r="F274" s="9" cm="1">
        <f t="array" ref="F274">_xll.SNL.Clients.Office.Excel.Functions.SPG($A274, "IQ_DILUT_EPS_AFTER_EXTRA", F$3)</f>
        <v>0.46200000000000002</v>
      </c>
      <c r="G274" s="9" cm="1">
        <f t="array" ref="G274">_xll.SNL.Clients.Office.Excel.Functions.SPG($A274, "IQ_DILUT_EPS_AFTER_EXTRA", G$3)</f>
        <v>0.76100000000000001</v>
      </c>
      <c r="H274" s="9" cm="1">
        <f t="array" ref="H274">_xll.SNL.Clients.Office.Excel.Functions.SPG($A274, "IQ_DILUT_EPS_AFTER_EXTRA", H$3)</f>
        <v>0.98399999999999999</v>
      </c>
      <c r="I274" s="9" cm="1">
        <f t="array" ref="I274">_xll.SNL.Clients.Office.Excel.Functions.SPG($A274, "IQ_DILUT_EPS_AFTER_EXTRA", I$3)</f>
        <v>0.02</v>
      </c>
      <c r="J274" s="9" cm="1">
        <f t="array" ref="J274">_xll.SNL.Clients.Office.Excel.Functions.SPG($A274, "IQ_DILUT_EPS_AFTER_EXTRA", J$3)</f>
        <v>0.41799999999999998</v>
      </c>
      <c r="K274" s="9" cm="1">
        <f t="array" ref="K274">_xll.SNL.Clients.Office.Excel.Functions.SPG($A274, "IQ_DILUT_EPS_AFTER_EXTRA", K$3)</f>
        <v>-0.98099999999999998</v>
      </c>
      <c r="L274" s="9" cm="1">
        <f t="array" ref="L274">_xll.SNL.Clients.Office.Excel.Functions.SPG($A274, "IQ_DILUT_EPS_AFTER_EXTRA", L$3)</f>
        <v>2.8039999999999998</v>
      </c>
      <c r="M274" s="9" cm="1">
        <f t="array" ref="M274">_xll.SNL.Clients.Office.Excel.Functions.SPG($A274, "IQ_DILUT_EPS_AFTER_EXTRA", M$3)</f>
        <v>1.2999999999999999E-2</v>
      </c>
      <c r="N274" s="9" cm="1">
        <f t="array" ref="N274">_xll.SNL.Clients.Office.Excel.Functions.SPG($A274, "IQ_DILUT_EPS_AFTER_EXTRA", N$3)</f>
        <v>0.19600000000000001</v>
      </c>
      <c r="O274" s="9" cm="1">
        <f t="array" ref="O274">_xll.SNL.Clients.Office.Excel.Functions.SPG($A274, "IQ_DILUT_EPS_AFTER_EXTRA", O$3)</f>
        <v>0.14099999999999999</v>
      </c>
      <c r="P274" s="9" cm="1">
        <f t="array" ref="P274">_xll.SNL.Clients.Office.Excel.Functions.SPG($A274, "IQ_DILUT_EPS_AFTER_EXTRA", P$3)</f>
        <v>0.90100000000000002</v>
      </c>
      <c r="Q274" s="9" cm="1">
        <f t="array" ref="Q274">_xll.SNL.Clients.Office.Excel.Functions.SPG($A274, "IQ_DILUT_EPS_AFTER_EXTRA", Q$3)</f>
        <v>0.89500000000000002</v>
      </c>
      <c r="R274" s="9" cm="1">
        <f t="array" ref="R274">_xll.SNL.Clients.Office.Excel.Functions.SPG($A274, "IQ_DILUT_EPS_AFTER_EXTRA", R$3)</f>
        <v>0.83899999999999997</v>
      </c>
      <c r="S274" s="9" cm="1">
        <f t="array" ref="S274">_xll.SNL.Clients.Office.Excel.Functions.SPG($A274, "IQ_DILUT_EPS_AFTER_EXTRA", S$3)</f>
        <v>0.48499999999999999</v>
      </c>
      <c r="T274" s="9" cm="1">
        <f t="array" ref="T274">_xll.SNL.Clients.Office.Excel.Functions.SPG($A274, "IQ_DILUT_EPS_AFTER_EXTRA", T$3)</f>
        <v>0.25900000000000001</v>
      </c>
      <c r="U274" s="9" cm="1">
        <f t="array" ref="U274">_xll.SNL.Clients.Office.Excel.Functions.SPG($A274, "IQ_DILUT_EPS_AFTER_EXTRA", U$3)</f>
        <v>0.68700000000000006</v>
      </c>
      <c r="V274" s="9" cm="1">
        <f t="array" ref="V274">_xll.SNL.Clients.Office.Excel.Functions.SPG($A274, "IQ_DILUT_EPS_AFTER_EXTRA", V$3)</f>
        <v>0.58699999999999997</v>
      </c>
      <c r="W274" s="9" cm="1">
        <f t="array" ref="W274">_xll.SNL.Clients.Office.Excel.Functions.SPG($A274, "IQ_DILUT_EPS_AFTER_EXTRA", W$3)</f>
        <v>0.41499999999999998</v>
      </c>
      <c r="X274" s="9" cm="1">
        <f t="array" ref="X274">_xll.SNL.Clients.Office.Excel.Functions.SPG($A274, "IQ_DILUT_EPS_AFTER_EXTRA", X$3)</f>
        <v>0.36099999999999999</v>
      </c>
      <c r="Y274" s="9" cm="1">
        <f t="array" ref="Y274">_xll.SNL.Clients.Office.Excel.Functions.SPG($A274, "IQ_DILUT_EPS_AFTER_EXTRA", Y$3)</f>
        <v>0.34300000000000003</v>
      </c>
      <c r="Z274" s="9" cm="1">
        <f t="array" ref="Z274">_xll.SNL.Clients.Office.Excel.Functions.SPG($A274, "IQ_DILUT_EPS_AFTER_EXTRA", Z$3)</f>
        <v>0.311</v>
      </c>
    </row>
    <row r="275" spans="1:26" x14ac:dyDescent="0.3">
      <c r="A275" s="11" t="s">
        <v>1298</v>
      </c>
      <c r="B275" s="9" cm="1">
        <f t="array" ref="B275">_xll.SNL.Clients.Office.Excel.Functions.SPG($A275, "IQ_DILUT_EPS_AFTER_EXTRA", B$3)</f>
        <v>0.22</v>
      </c>
      <c r="C275" s="9" cm="1">
        <f t="array" ref="C275">_xll.SNL.Clients.Office.Excel.Functions.SPG($A275, "IQ_DILUT_EPS_AFTER_EXTRA", C$3)</f>
        <v>0.999</v>
      </c>
      <c r="D275" s="9" cm="1">
        <f t="array" ref="D275">_xll.SNL.Clients.Office.Excel.Functions.SPG($A275, "IQ_DILUT_EPS_AFTER_EXTRA", D$3)</f>
        <v>1.52</v>
      </c>
      <c r="E275" s="9" cm="1">
        <f t="array" ref="E275">_xll.SNL.Clients.Office.Excel.Functions.SPG($A275, "IQ_DILUT_EPS_AFTER_EXTRA", E$3)</f>
        <v>2.27</v>
      </c>
      <c r="F275" s="9" cm="1">
        <f t="array" ref="F275">_xll.SNL.Clients.Office.Excel.Functions.SPG($A275, "IQ_DILUT_EPS_AFTER_EXTRA", F$3)</f>
        <v>1.74</v>
      </c>
      <c r="G275" s="9" cm="1">
        <f t="array" ref="G275">_xll.SNL.Clients.Office.Excel.Functions.SPG($A275, "IQ_DILUT_EPS_AFTER_EXTRA", G$3)</f>
        <v>2.415</v>
      </c>
      <c r="H275" s="9" cm="1">
        <f t="array" ref="H275">_xll.SNL.Clients.Office.Excel.Functions.SPG($A275, "IQ_DILUT_EPS_AFTER_EXTRA", H$3)</f>
        <v>1.62</v>
      </c>
      <c r="I275" s="9" cm="1">
        <f t="array" ref="I275">_xll.SNL.Clients.Office.Excel.Functions.SPG($A275, "IQ_DILUT_EPS_AFTER_EXTRA", I$3)</f>
        <v>2.17</v>
      </c>
      <c r="J275" s="9" cm="1">
        <f t="array" ref="J275">_xll.SNL.Clients.Office.Excel.Functions.SPG($A275, "IQ_DILUT_EPS_AFTER_EXTRA", J$3)</f>
        <v>1.34</v>
      </c>
      <c r="K275" s="9" cm="1">
        <f t="array" ref="K275">_xll.SNL.Clients.Office.Excel.Functions.SPG($A275, "IQ_DILUT_EPS_AFTER_EXTRA", K$3)</f>
        <v>2.1320000000000001</v>
      </c>
      <c r="L275" s="9" cm="1">
        <f t="array" ref="L275">_xll.SNL.Clients.Office.Excel.Functions.SPG($A275, "IQ_DILUT_EPS_AFTER_EXTRA", L$3)</f>
        <v>1.58</v>
      </c>
      <c r="M275" s="9" cm="1">
        <f t="array" ref="M275">_xll.SNL.Clients.Office.Excel.Functions.SPG($A275, "IQ_DILUT_EPS_AFTER_EXTRA", M$3)</f>
        <v>2.42</v>
      </c>
      <c r="N275" s="9" cm="1">
        <f t="array" ref="N275">_xll.SNL.Clients.Office.Excel.Functions.SPG($A275, "IQ_DILUT_EPS_AFTER_EXTRA", N$3)</f>
        <v>1.53</v>
      </c>
      <c r="O275" s="9" cm="1">
        <f t="array" ref="O275">_xll.SNL.Clients.Office.Excel.Functions.SPG($A275, "IQ_DILUT_EPS_AFTER_EXTRA", O$3)</f>
        <v>1.68</v>
      </c>
      <c r="P275" s="9" cm="1">
        <f t="array" ref="P275">_xll.SNL.Clients.Office.Excel.Functions.SPG($A275, "IQ_DILUT_EPS_AFTER_EXTRA", P$3)</f>
        <v>1.51</v>
      </c>
      <c r="Q275" s="9" cm="1">
        <f t="array" ref="Q275">_xll.SNL.Clients.Office.Excel.Functions.SPG($A275, "IQ_DILUT_EPS_AFTER_EXTRA", Q$3)</f>
        <v>1.58</v>
      </c>
      <c r="R275" s="9" cm="1">
        <f t="array" ref="R275">_xll.SNL.Clients.Office.Excel.Functions.SPG($A275, "IQ_DILUT_EPS_AFTER_EXTRA", R$3)</f>
        <v>1.18</v>
      </c>
      <c r="S275" s="9" cm="1">
        <f t="array" ref="S275">_xll.SNL.Clients.Office.Excel.Functions.SPG($A275, "IQ_DILUT_EPS_AFTER_EXTRA", S$3)</f>
        <v>1.4990000000000001</v>
      </c>
      <c r="T275" s="9" cm="1">
        <f t="array" ref="T275">_xll.SNL.Clients.Office.Excel.Functions.SPG($A275, "IQ_DILUT_EPS_AFTER_EXTRA", T$3)</f>
        <v>1.1000000000000001</v>
      </c>
      <c r="U275" s="9" cm="1">
        <f t="array" ref="U275">_xll.SNL.Clients.Office.Excel.Functions.SPG($A275, "IQ_DILUT_EPS_AFTER_EXTRA", U$3)</f>
        <v>1.32</v>
      </c>
      <c r="V275" s="9" cm="1">
        <f t="array" ref="V275">_xll.SNL.Clients.Office.Excel.Functions.SPG($A275, "IQ_DILUT_EPS_AFTER_EXTRA", V$3)</f>
        <v>0.95</v>
      </c>
      <c r="W275" s="9" cm="1">
        <f t="array" ref="W275">_xll.SNL.Clients.Office.Excel.Functions.SPG($A275, "IQ_DILUT_EPS_AFTER_EXTRA", W$3)</f>
        <v>1.2010000000000001</v>
      </c>
      <c r="X275" s="9" cm="1">
        <f t="array" ref="X275">_xll.SNL.Clients.Office.Excel.Functions.SPG($A275, "IQ_DILUT_EPS_AFTER_EXTRA", X$3)</f>
        <v>0.76</v>
      </c>
      <c r="Y275" s="9" cm="1">
        <f t="array" ref="Y275">_xll.SNL.Clients.Office.Excel.Functions.SPG($A275, "IQ_DILUT_EPS_AFTER_EXTRA", Y$3)</f>
        <v>1.38</v>
      </c>
      <c r="Z275" s="9" cm="1">
        <f t="array" ref="Z275">_xll.SNL.Clients.Office.Excel.Functions.SPG($A275, "IQ_DILUT_EPS_AFTER_EXTRA", Z$3)</f>
        <v>1.0900000000000001</v>
      </c>
    </row>
    <row r="276" spans="1:26" x14ac:dyDescent="0.3">
      <c r="A276" s="11" t="s">
        <v>1299</v>
      </c>
      <c r="B276" s="9" cm="1">
        <f t="array" ref="B276">_xll.SNL.Clients.Office.Excel.Functions.SPG($A276, "IQ_DILUT_EPS_AFTER_EXTRA", B$3)</f>
        <v>0.1</v>
      </c>
      <c r="C276" s="9" cm="1">
        <f t="array" ref="C276">_xll.SNL.Clients.Office.Excel.Functions.SPG($A276, "IQ_DILUT_EPS_AFTER_EXTRA", C$3)</f>
        <v>1.1419999999999999</v>
      </c>
      <c r="D276" s="9" cm="1">
        <f t="array" ref="D276">_xll.SNL.Clients.Office.Excel.Functions.SPG($A276, "IQ_DILUT_EPS_AFTER_EXTRA", D$3)</f>
        <v>0.6</v>
      </c>
      <c r="E276" s="9" cm="1">
        <f t="array" ref="E276">_xll.SNL.Clients.Office.Excel.Functions.SPG($A276, "IQ_DILUT_EPS_AFTER_EXTRA", E$3)</f>
        <v>0.32</v>
      </c>
      <c r="F276" s="9" cm="1">
        <f t="array" ref="F276">_xll.SNL.Clients.Office.Excel.Functions.SPG($A276, "IQ_DILUT_EPS_AFTER_EXTRA", F$3)</f>
        <v>-0.34</v>
      </c>
      <c r="G276" s="9" cm="1">
        <f t="array" ref="G276">_xll.SNL.Clients.Office.Excel.Functions.SPG($A276, "IQ_DILUT_EPS_AFTER_EXTRA", G$3)</f>
        <v>0.49099999999999999</v>
      </c>
      <c r="H276" s="9" cm="1">
        <f t="array" ref="H276">_xll.SNL.Clients.Office.Excel.Functions.SPG($A276, "IQ_DILUT_EPS_AFTER_EXTRA", H$3)</f>
        <v>-0.29099999999999998</v>
      </c>
      <c r="I276" s="9" cm="1">
        <f t="array" ref="I276">_xll.SNL.Clients.Office.Excel.Functions.SPG($A276, "IQ_DILUT_EPS_AFTER_EXTRA", I$3)</f>
        <v>-0.41</v>
      </c>
      <c r="J276" s="9" cm="1">
        <f t="array" ref="J276">_xll.SNL.Clients.Office.Excel.Functions.SPG($A276, "IQ_DILUT_EPS_AFTER_EXTRA", J$3)</f>
        <v>-0.53</v>
      </c>
      <c r="K276" s="9" cm="1">
        <f t="array" ref="K276">_xll.SNL.Clients.Office.Excel.Functions.SPG($A276, "IQ_DILUT_EPS_AFTER_EXTRA", K$3)</f>
        <v>0.104</v>
      </c>
      <c r="L276" s="9" cm="1">
        <f t="array" ref="L276">_xll.SNL.Clients.Office.Excel.Functions.SPG($A276, "IQ_DILUT_EPS_AFTER_EXTRA", L$3)</f>
        <v>-0.59699999999999998</v>
      </c>
      <c r="M276" s="9" cm="1">
        <f t="array" ref="M276">_xll.SNL.Clients.Office.Excel.Functions.SPG($A276, "IQ_DILUT_EPS_AFTER_EXTRA", M$3)</f>
        <v>-0.52500000000000002</v>
      </c>
      <c r="N276" s="9" cm="1">
        <f t="array" ref="N276">_xll.SNL.Clients.Office.Excel.Functions.SPG($A276, "IQ_DILUT_EPS_AFTER_EXTRA", N$3)</f>
        <v>-0.60699999999999998</v>
      </c>
      <c r="O276" s="9" cm="1">
        <f t="array" ref="O276">_xll.SNL.Clients.Office.Excel.Functions.SPG($A276, "IQ_DILUT_EPS_AFTER_EXTRA", O$3)</f>
        <v>-8.6999999999999994E-2</v>
      </c>
      <c r="P276" s="9" cm="1">
        <f t="array" ref="P276">_xll.SNL.Clients.Office.Excel.Functions.SPG($A276, "IQ_DILUT_EPS_AFTER_EXTRA", P$3)</f>
        <v>-0.38</v>
      </c>
      <c r="Q276" s="9" cm="1">
        <f t="array" ref="Q276">_xll.SNL.Clients.Office.Excel.Functions.SPG($A276, "IQ_DILUT_EPS_AFTER_EXTRA", Q$3)</f>
        <v>-0.48099999999999998</v>
      </c>
      <c r="R276" s="9" cm="1">
        <f t="array" ref="R276">_xll.SNL.Clients.Office.Excel.Functions.SPG($A276, "IQ_DILUT_EPS_AFTER_EXTRA", R$3)</f>
        <v>-0.6</v>
      </c>
      <c r="S276" s="9" cm="1">
        <f t="array" ref="S276">_xll.SNL.Clients.Office.Excel.Functions.SPG($A276, "IQ_DILUT_EPS_AFTER_EXTRA", S$3)</f>
        <v>-0.27700000000000002</v>
      </c>
      <c r="T276" s="9" cm="1">
        <f t="array" ref="T276">_xll.SNL.Clients.Office.Excel.Functions.SPG($A276, "IQ_DILUT_EPS_AFTER_EXTRA", T$3)</f>
        <v>-0.38700000000000001</v>
      </c>
      <c r="U276" s="9" cm="1">
        <f t="array" ref="U276">_xll.SNL.Clients.Office.Excel.Functions.SPG($A276, "IQ_DILUT_EPS_AFTER_EXTRA", U$3)</f>
        <v>-0.878</v>
      </c>
      <c r="V276" s="9" cm="1">
        <f t="array" ref="V276">_xll.SNL.Clients.Office.Excel.Functions.SPG($A276, "IQ_DILUT_EPS_AFTER_EXTRA", V$3)</f>
        <v>-0.67200000000000004</v>
      </c>
      <c r="W276" s="9" cm="1">
        <f t="array" ref="W276">_xll.SNL.Clients.Office.Excel.Functions.SPG($A276, "IQ_DILUT_EPS_AFTER_EXTRA", W$3)</f>
        <v>-0.377</v>
      </c>
      <c r="X276" s="9" cm="1">
        <f t="array" ref="X276">_xll.SNL.Clients.Office.Excel.Functions.SPG($A276, "IQ_DILUT_EPS_AFTER_EXTRA", X$3)</f>
        <v>-0.34399999999999997</v>
      </c>
      <c r="Y276" s="9" cm="1">
        <f t="array" ref="Y276">_xll.SNL.Clients.Office.Excel.Functions.SPG($A276, "IQ_DILUT_EPS_AFTER_EXTRA", Y$3)</f>
        <v>-0.32200000000000001</v>
      </c>
      <c r="Z276" s="9" cm="1">
        <f t="array" ref="Z276">_xll.SNL.Clients.Office.Excel.Functions.SPG($A276, "IQ_DILUT_EPS_AFTER_EXTRA", Z$3)</f>
        <v>-0.35299999999999998</v>
      </c>
    </row>
    <row r="277" spans="1:26" x14ac:dyDescent="0.3">
      <c r="A277" s="11" t="s">
        <v>1300</v>
      </c>
      <c r="B277" s="9" cm="1">
        <f t="array" ref="B277">_xll.SNL.Clients.Office.Excel.Functions.SPG($A277, "IQ_DILUT_EPS_AFTER_EXTRA", B$3)</f>
        <v>1.64</v>
      </c>
      <c r="C277" s="9" cm="1">
        <f t="array" ref="C277">_xll.SNL.Clients.Office.Excel.Functions.SPG($A277, "IQ_DILUT_EPS_AFTER_EXTRA", C$3)</f>
        <v>2.391</v>
      </c>
      <c r="D277" s="9" cm="1">
        <f t="array" ref="D277">_xll.SNL.Clients.Office.Excel.Functions.SPG($A277, "IQ_DILUT_EPS_AFTER_EXTRA", D$3)</f>
        <v>2.44</v>
      </c>
      <c r="E277" s="9" cm="1">
        <f t="array" ref="E277">_xll.SNL.Clients.Office.Excel.Functions.SPG($A277, "IQ_DILUT_EPS_AFTER_EXTRA", E$3)</f>
        <v>2.2999999999999998</v>
      </c>
      <c r="F277" s="9" cm="1">
        <f t="array" ref="F277">_xll.SNL.Clients.Office.Excel.Functions.SPG($A277, "IQ_DILUT_EPS_AFTER_EXTRA", F$3)</f>
        <v>1.97</v>
      </c>
      <c r="G277" s="9" cm="1">
        <f t="array" ref="G277">_xll.SNL.Clients.Office.Excel.Functions.SPG($A277, "IQ_DILUT_EPS_AFTER_EXTRA", G$3)</f>
        <v>2.29</v>
      </c>
      <c r="H277" s="9" cm="1">
        <f t="array" ref="H277">_xll.SNL.Clients.Office.Excel.Functions.SPG($A277, "IQ_DILUT_EPS_AFTER_EXTRA", H$3)</f>
        <v>2.4</v>
      </c>
      <c r="I277" s="9" cm="1">
        <f t="array" ref="I277">_xll.SNL.Clients.Office.Excel.Functions.SPG($A277, "IQ_DILUT_EPS_AFTER_EXTRA", I$3)</f>
        <v>2.1800000000000002</v>
      </c>
      <c r="J277" s="9" cm="1">
        <f t="array" ref="J277">_xll.SNL.Clients.Office.Excel.Functions.SPG($A277, "IQ_DILUT_EPS_AFTER_EXTRA", J$3)</f>
        <v>1.74</v>
      </c>
      <c r="K277" s="9" cm="1">
        <f t="array" ref="K277">_xll.SNL.Clients.Office.Excel.Functions.SPG($A277, "IQ_DILUT_EPS_AFTER_EXTRA", K$3)</f>
        <v>2.42</v>
      </c>
      <c r="L277" s="9" cm="1">
        <f t="array" ref="L277">_xll.SNL.Clients.Office.Excel.Functions.SPG($A277, "IQ_DILUT_EPS_AFTER_EXTRA", L$3)</f>
        <v>2.13</v>
      </c>
      <c r="M277" s="9" cm="1">
        <f t="array" ref="M277">_xll.SNL.Clients.Office.Excel.Functions.SPG($A277, "IQ_DILUT_EPS_AFTER_EXTRA", M$3)</f>
        <v>2.0699999999999998</v>
      </c>
      <c r="N277" s="9" cm="1">
        <f t="array" ref="N277">_xll.SNL.Clients.Office.Excel.Functions.SPG($A277, "IQ_DILUT_EPS_AFTER_EXTRA", N$3)</f>
        <v>1.1399999999999999</v>
      </c>
      <c r="O277" s="9" cm="1">
        <f t="array" ref="O277">_xll.SNL.Clients.Office.Excel.Functions.SPG($A277, "IQ_DILUT_EPS_AFTER_EXTRA", O$3)</f>
        <v>0.99</v>
      </c>
      <c r="P277" s="9" cm="1">
        <f t="array" ref="P277">_xll.SNL.Clients.Office.Excel.Functions.SPG($A277, "IQ_DILUT_EPS_AFTER_EXTRA", P$3)</f>
        <v>1.18</v>
      </c>
      <c r="Q277" s="9" cm="1">
        <f t="array" ref="Q277">_xll.SNL.Clients.Office.Excel.Functions.SPG($A277, "IQ_DILUT_EPS_AFTER_EXTRA", Q$3)</f>
        <v>1.26</v>
      </c>
      <c r="R277" s="9" cm="1">
        <f t="array" ref="R277">_xll.SNL.Clients.Office.Excel.Functions.SPG($A277, "IQ_DILUT_EPS_AFTER_EXTRA", R$3)</f>
        <v>0.57999999999999996</v>
      </c>
      <c r="S277" s="9" cm="1">
        <f t="array" ref="S277">_xll.SNL.Clients.Office.Excel.Functions.SPG($A277, "IQ_DILUT_EPS_AFTER_EXTRA", S$3)</f>
        <v>0.94</v>
      </c>
      <c r="T277" s="9" cm="1">
        <f t="array" ref="T277">_xll.SNL.Clients.Office.Excel.Functions.SPG($A277, "IQ_DILUT_EPS_AFTER_EXTRA", T$3)</f>
        <v>0.95</v>
      </c>
      <c r="U277" s="9" cm="1">
        <f t="array" ref="U277">_xll.SNL.Clients.Office.Excel.Functions.SPG($A277, "IQ_DILUT_EPS_AFTER_EXTRA", U$3)</f>
        <v>0.86</v>
      </c>
      <c r="V277" s="9" cm="1">
        <f t="array" ref="V277">_xll.SNL.Clients.Office.Excel.Functions.SPG($A277, "IQ_DILUT_EPS_AFTER_EXTRA", V$3)</f>
        <v>0.53</v>
      </c>
      <c r="W277" s="9" cm="1">
        <f t="array" ref="W277">_xll.SNL.Clients.Office.Excel.Functions.SPG($A277, "IQ_DILUT_EPS_AFTER_EXTRA", W$3)</f>
        <v>0.64</v>
      </c>
      <c r="X277" s="9" cm="1">
        <f t="array" ref="X277">_xll.SNL.Clients.Office.Excel.Functions.SPG($A277, "IQ_DILUT_EPS_AFTER_EXTRA", X$3)</f>
        <v>0.71</v>
      </c>
      <c r="Y277" s="9" cm="1">
        <f t="array" ref="Y277">_xll.SNL.Clients.Office.Excel.Functions.SPG($A277, "IQ_DILUT_EPS_AFTER_EXTRA", Y$3)</f>
        <v>0.63</v>
      </c>
      <c r="Z277" s="9" cm="1">
        <f t="array" ref="Z277">_xll.SNL.Clients.Office.Excel.Functions.SPG($A277, "IQ_DILUT_EPS_AFTER_EXTRA", Z$3)</f>
        <v>0.29799999999999999</v>
      </c>
    </row>
    <row r="278" spans="1:26" x14ac:dyDescent="0.3">
      <c r="A278" s="11" t="s">
        <v>1301</v>
      </c>
      <c r="B278" s="9" cm="1">
        <f t="array" ref="B278">_xll.SNL.Clients.Office.Excel.Functions.SPG($A278, "IQ_DILUT_EPS_AFTER_EXTRA", B$3)</f>
        <v>0.52</v>
      </c>
      <c r="C278" s="9" cm="1">
        <f t="array" ref="C278">_xll.SNL.Clients.Office.Excel.Functions.SPG($A278, "IQ_DILUT_EPS_AFTER_EXTRA", C$3)</f>
        <v>5.5E-2</v>
      </c>
      <c r="D278" s="9" cm="1">
        <f t="array" ref="D278">_xll.SNL.Clients.Office.Excel.Functions.SPG($A278, "IQ_DILUT_EPS_AFTER_EXTRA", D$3)</f>
        <v>0.23899999999999999</v>
      </c>
      <c r="E278" s="9" cm="1">
        <f t="array" ref="E278">_xll.SNL.Clients.Office.Excel.Functions.SPG($A278, "IQ_DILUT_EPS_AFTER_EXTRA", E$3)</f>
        <v>0.33700000000000002</v>
      </c>
      <c r="F278" s="9" cm="1">
        <f t="array" ref="F278">_xll.SNL.Clients.Office.Excel.Functions.SPG($A278, "IQ_DILUT_EPS_AFTER_EXTRA", F$3)</f>
        <v>0.35</v>
      </c>
      <c r="G278" s="9" cm="1">
        <f t="array" ref="G278">_xll.SNL.Clients.Office.Excel.Functions.SPG($A278, "IQ_DILUT_EPS_AFTER_EXTRA", G$3)</f>
        <v>5.8000000000000003E-2</v>
      </c>
      <c r="H278" s="9" cm="1">
        <f t="array" ref="H278">_xll.SNL.Clients.Office.Excel.Functions.SPG($A278, "IQ_DILUT_EPS_AFTER_EXTRA", H$3)</f>
        <v>0.28899999999999998</v>
      </c>
      <c r="I278" s="9" cm="1">
        <f t="array" ref="I278">_xll.SNL.Clients.Office.Excel.Functions.SPG($A278, "IQ_DILUT_EPS_AFTER_EXTRA", I$3)</f>
        <v>0.54</v>
      </c>
      <c r="J278" s="9" cm="1">
        <f t="array" ref="J278">_xll.SNL.Clients.Office.Excel.Functions.SPG($A278, "IQ_DILUT_EPS_AFTER_EXTRA", J$3)</f>
        <v>0.26</v>
      </c>
      <c r="K278" s="9" cm="1">
        <f t="array" ref="K278">_xll.SNL.Clients.Office.Excel.Functions.SPG($A278, "IQ_DILUT_EPS_AFTER_EXTRA", K$3)</f>
        <v>0.56999999999999995</v>
      </c>
      <c r="L278" s="9" cm="1">
        <f t="array" ref="L278">_xll.SNL.Clients.Office.Excel.Functions.SPG($A278, "IQ_DILUT_EPS_AFTER_EXTRA", L$3)</f>
        <v>1.24</v>
      </c>
      <c r="M278" s="9" cm="1">
        <f t="array" ref="M278">_xll.SNL.Clients.Office.Excel.Functions.SPG($A278, "IQ_DILUT_EPS_AFTER_EXTRA", M$3)</f>
        <v>1.96</v>
      </c>
      <c r="N278" s="9" cm="1">
        <f t="array" ref="N278">_xll.SNL.Clients.Office.Excel.Functions.SPG($A278, "IQ_DILUT_EPS_AFTER_EXTRA", N$3)</f>
        <v>1.99</v>
      </c>
      <c r="O278" s="9" cm="1">
        <f t="array" ref="O278">_xll.SNL.Clients.Office.Excel.Functions.SPG($A278, "IQ_DILUT_EPS_AFTER_EXTRA", O$3)</f>
        <v>1.18</v>
      </c>
      <c r="P278" s="9" cm="1">
        <f t="array" ref="P278">_xll.SNL.Clients.Office.Excel.Functions.SPG($A278, "IQ_DILUT_EPS_AFTER_EXTRA", P$3)</f>
        <v>1.278</v>
      </c>
      <c r="Q278" s="9" cm="1">
        <f t="array" ref="Q278">_xll.SNL.Clients.Office.Excel.Functions.SPG($A278, "IQ_DILUT_EPS_AFTER_EXTRA", Q$3)</f>
        <v>0.94</v>
      </c>
      <c r="R278" s="9" cm="1">
        <f t="array" ref="R278">_xll.SNL.Clients.Office.Excel.Functions.SPG($A278, "IQ_DILUT_EPS_AFTER_EXTRA", R$3)</f>
        <v>0.76</v>
      </c>
      <c r="S278" s="9" cm="1">
        <f t="array" ref="S278">_xll.SNL.Clients.Office.Excel.Functions.SPG($A278, "IQ_DILUT_EPS_AFTER_EXTRA", S$3)</f>
        <v>0.42</v>
      </c>
      <c r="T278" s="9" cm="1">
        <f t="array" ref="T278">_xll.SNL.Clients.Office.Excel.Functions.SPG($A278, "IQ_DILUT_EPS_AFTER_EXTRA", T$3)</f>
        <v>0.38</v>
      </c>
      <c r="U278" s="9" cm="1">
        <f t="array" ref="U278">_xll.SNL.Clients.Office.Excel.Functions.SPG($A278, "IQ_DILUT_EPS_AFTER_EXTRA", U$3)</f>
        <v>0.34</v>
      </c>
      <c r="V278" s="9" cm="1">
        <f t="array" ref="V278">_xll.SNL.Clients.Office.Excel.Functions.SPG($A278, "IQ_DILUT_EPS_AFTER_EXTRA", V$3)</f>
        <v>0.22600000000000001</v>
      </c>
      <c r="W278" s="9" cm="1">
        <f t="array" ref="W278">_xll.SNL.Clients.Office.Excel.Functions.SPG($A278, "IQ_DILUT_EPS_AFTER_EXTRA", W$3)</f>
        <v>2.9000000000000001E-2</v>
      </c>
      <c r="X278" s="9" cm="1">
        <f t="array" ref="X278">_xll.SNL.Clients.Office.Excel.Functions.SPG($A278, "IQ_DILUT_EPS_AFTER_EXTRA", X$3)</f>
        <v>-9.1999999999999998E-2</v>
      </c>
      <c r="Y278" s="9" cm="1">
        <f t="array" ref="Y278">_xll.SNL.Clients.Office.Excel.Functions.SPG($A278, "IQ_DILUT_EPS_AFTER_EXTRA", Y$3)</f>
        <v>0.11</v>
      </c>
      <c r="Z278" s="9" cm="1">
        <f t="array" ref="Z278">_xll.SNL.Clients.Office.Excel.Functions.SPG($A278, "IQ_DILUT_EPS_AFTER_EXTRA", Z$3)</f>
        <v>0.05</v>
      </c>
    </row>
    <row r="279" spans="1:26" x14ac:dyDescent="0.3">
      <c r="A279" s="11" t="s">
        <v>1302</v>
      </c>
      <c r="B279" s="9" cm="1">
        <f t="array" ref="B279">_xll.SNL.Clients.Office.Excel.Functions.SPG($A279, "IQ_DILUT_EPS_AFTER_EXTRA", B$3)</f>
        <v>-0.66300000000000003</v>
      </c>
      <c r="C279" s="9" cm="1">
        <f t="array" ref="C279">_xll.SNL.Clients.Office.Excel.Functions.SPG($A279, "IQ_DILUT_EPS_AFTER_EXTRA", C$3)</f>
        <v>0.90300000000000002</v>
      </c>
      <c r="D279" s="9" cm="1">
        <f t="array" ref="D279">_xll.SNL.Clients.Office.Excel.Functions.SPG($A279, "IQ_DILUT_EPS_AFTER_EXTRA", D$3)</f>
        <v>0.98599999999999999</v>
      </c>
      <c r="E279" s="9" t="str" cm="1">
        <f t="array" ref="E279">_xll.SNL.Clients.Office.Excel.Functions.SPG($A279, "IQ_DILUT_EPS_AFTER_EXTRA", E$3)</f>
        <v>NA</v>
      </c>
      <c r="F279" s="9" cm="1">
        <f t="array" ref="F279">_xll.SNL.Clients.Office.Excel.Functions.SPG($A279, "IQ_DILUT_EPS_AFTER_EXTRA", F$3)</f>
        <v>0.58799999999999997</v>
      </c>
      <c r="G279" s="9" t="str" cm="1">
        <f t="array" ref="G279">_xll.SNL.Clients.Office.Excel.Functions.SPG($A279, "IQ_DILUT_EPS_AFTER_EXTRA", G$3)</f>
        <v>NA</v>
      </c>
      <c r="H279" s="9" cm="1">
        <f t="array" ref="H279">_xll.SNL.Clients.Office.Excel.Functions.SPG($A279, "IQ_DILUT_EPS_AFTER_EXTRA", H$3)</f>
        <v>0.80300000000000005</v>
      </c>
      <c r="I279" s="9" t="str" cm="1">
        <f t="array" ref="I279">_xll.SNL.Clients.Office.Excel.Functions.SPG($A279, "IQ_DILUT_EPS_AFTER_EXTRA", I$3)</f>
        <v>NA</v>
      </c>
      <c r="J279" s="9" cm="1">
        <f t="array" ref="J279">_xll.SNL.Clients.Office.Excel.Functions.SPG($A279, "IQ_DILUT_EPS_AFTER_EXTRA", J$3)</f>
        <v>0.39</v>
      </c>
      <c r="K279" s="9" t="str" cm="1">
        <f t="array" ref="K279">_xll.SNL.Clients.Office.Excel.Functions.SPG($A279, "IQ_DILUT_EPS_AFTER_EXTRA", K$3)</f>
        <v>NA</v>
      </c>
      <c r="L279" s="9" cm="1">
        <f t="array" ref="L279">_xll.SNL.Clients.Office.Excel.Functions.SPG($A279, "IQ_DILUT_EPS_AFTER_EXTRA", L$3)</f>
        <v>0.48</v>
      </c>
      <c r="M279" s="9" cm="1">
        <f t="array" ref="M279">_xll.SNL.Clients.Office.Excel.Functions.SPG($A279, "IQ_DILUT_EPS_AFTER_EXTRA", M$3)</f>
        <v>0.62</v>
      </c>
      <c r="N279" s="9" cm="1">
        <f t="array" ref="N279">_xll.SNL.Clients.Office.Excel.Functions.SPG($A279, "IQ_DILUT_EPS_AFTER_EXTRA", N$3)</f>
        <v>0.34</v>
      </c>
      <c r="O279" s="9" t="str" cm="1">
        <f t="array" ref="O279">_xll.SNL.Clients.Office.Excel.Functions.SPG($A279, "IQ_DILUT_EPS_AFTER_EXTRA", O$3)</f>
        <v>NA</v>
      </c>
      <c r="P279" s="9" cm="1">
        <f t="array" ref="P279">_xll.SNL.Clients.Office.Excel.Functions.SPG($A279, "IQ_DILUT_EPS_AFTER_EXTRA", P$3)</f>
        <v>0.66</v>
      </c>
      <c r="Q279" s="9" cm="1">
        <f t="array" ref="Q279">_xll.SNL.Clients.Office.Excel.Functions.SPG($A279, "IQ_DILUT_EPS_AFTER_EXTRA", Q$3)</f>
        <v>0.89</v>
      </c>
      <c r="R279" s="9" cm="1">
        <f t="array" ref="R279">_xll.SNL.Clients.Office.Excel.Functions.SPG($A279, "IQ_DILUT_EPS_AFTER_EXTRA", R$3)</f>
        <v>0.65</v>
      </c>
      <c r="S279" s="9" cm="1">
        <f t="array" ref="S279">_xll.SNL.Clients.Office.Excel.Functions.SPG($A279, "IQ_DILUT_EPS_AFTER_EXTRA", S$3)</f>
        <v>0.46</v>
      </c>
      <c r="T279" s="9" cm="1">
        <f t="array" ref="T279">_xll.SNL.Clients.Office.Excel.Functions.SPG($A279, "IQ_DILUT_EPS_AFTER_EXTRA", T$3)</f>
        <v>0.92</v>
      </c>
      <c r="U279" s="9" cm="1">
        <f t="array" ref="U279">_xll.SNL.Clients.Office.Excel.Functions.SPG($A279, "IQ_DILUT_EPS_AFTER_EXTRA", U$3)</f>
        <v>0.01</v>
      </c>
      <c r="V279" s="9" cm="1">
        <f t="array" ref="V279">_xll.SNL.Clients.Office.Excel.Functions.SPG($A279, "IQ_DILUT_EPS_AFTER_EXTRA", V$3)</f>
        <v>0.94</v>
      </c>
      <c r="W279" s="9" cm="1">
        <f t="array" ref="W279">_xll.SNL.Clients.Office.Excel.Functions.SPG($A279, "IQ_DILUT_EPS_AFTER_EXTRA", W$3)</f>
        <v>0.33</v>
      </c>
      <c r="X279" s="9" cm="1">
        <f t="array" ref="X279">_xll.SNL.Clients.Office.Excel.Functions.SPG($A279, "IQ_DILUT_EPS_AFTER_EXTRA", X$3)</f>
        <v>0.92</v>
      </c>
      <c r="Y279" s="9" cm="1">
        <f t="array" ref="Y279">_xll.SNL.Clients.Office.Excel.Functions.SPG($A279, "IQ_DILUT_EPS_AFTER_EXTRA", Y$3)</f>
        <v>0.996</v>
      </c>
      <c r="Z279" s="9" cm="1">
        <f t="array" ref="Z279">_xll.SNL.Clients.Office.Excel.Functions.SPG($A279, "IQ_DILUT_EPS_AFTER_EXTRA", Z$3)</f>
        <v>0.65900000000000003</v>
      </c>
    </row>
    <row r="280" spans="1:26" x14ac:dyDescent="0.3">
      <c r="A280" s="11" t="s">
        <v>1303</v>
      </c>
      <c r="B280" s="9" cm="1">
        <f t="array" ref="B280">_xll.SNL.Clients.Office.Excel.Functions.SPG($A280, "IQ_DILUT_EPS_AFTER_EXTRA", B$3)</f>
        <v>-0.33100000000000002</v>
      </c>
      <c r="C280" s="9" cm="1">
        <f t="array" ref="C280">_xll.SNL.Clients.Office.Excel.Functions.SPG($A280, "IQ_DILUT_EPS_AFTER_EXTRA", C$3)</f>
        <v>0.253</v>
      </c>
      <c r="D280" s="9" cm="1">
        <f t="array" ref="D280">_xll.SNL.Clients.Office.Excel.Functions.SPG($A280, "IQ_DILUT_EPS_AFTER_EXTRA", D$3)</f>
        <v>-0.14000000000000001</v>
      </c>
      <c r="E280" s="9" cm="1">
        <f t="array" ref="E280">_xll.SNL.Clients.Office.Excel.Functions.SPG($A280, "IQ_DILUT_EPS_AFTER_EXTRA", E$3)</f>
        <v>-0.16</v>
      </c>
      <c r="F280" s="9" cm="1">
        <f t="array" ref="F280">_xll.SNL.Clients.Office.Excel.Functions.SPG($A280, "IQ_DILUT_EPS_AFTER_EXTRA", F$3)</f>
        <v>-4.2000000000000003E-2</v>
      </c>
      <c r="G280" s="9" cm="1">
        <f t="array" ref="G280">_xll.SNL.Clients.Office.Excel.Functions.SPG($A280, "IQ_DILUT_EPS_AFTER_EXTRA", G$3)</f>
        <v>0.252</v>
      </c>
      <c r="H280" s="9" cm="1">
        <f t="array" ref="H280">_xll.SNL.Clients.Office.Excel.Functions.SPG($A280, "IQ_DILUT_EPS_AFTER_EXTRA", H$3)</f>
        <v>0.24</v>
      </c>
      <c r="I280" s="9" cm="1">
        <f t="array" ref="I280">_xll.SNL.Clients.Office.Excel.Functions.SPG($A280, "IQ_DILUT_EPS_AFTER_EXTRA", I$3)</f>
        <v>0.05</v>
      </c>
      <c r="J280" s="9" cm="1">
        <f t="array" ref="J280">_xll.SNL.Clients.Office.Excel.Functions.SPG($A280, "IQ_DILUT_EPS_AFTER_EXTRA", J$3)</f>
        <v>0.28999999999999998</v>
      </c>
      <c r="K280" s="9" cm="1">
        <f t="array" ref="K280">_xll.SNL.Clients.Office.Excel.Functions.SPG($A280, "IQ_DILUT_EPS_AFTER_EXTRA", K$3)</f>
        <v>0.63</v>
      </c>
      <c r="L280" s="9" cm="1">
        <f t="array" ref="L280">_xll.SNL.Clients.Office.Excel.Functions.SPG($A280, "IQ_DILUT_EPS_AFTER_EXTRA", L$3)</f>
        <v>0.6</v>
      </c>
      <c r="M280" s="9" cm="1">
        <f t="array" ref="M280">_xll.SNL.Clients.Office.Excel.Functions.SPG($A280, "IQ_DILUT_EPS_AFTER_EXTRA", M$3)</f>
        <v>0.53900000000000003</v>
      </c>
      <c r="N280" s="9" cm="1">
        <f t="array" ref="N280">_xll.SNL.Clients.Office.Excel.Functions.SPG($A280, "IQ_DILUT_EPS_AFTER_EXTRA", N$3)</f>
        <v>0.39</v>
      </c>
      <c r="O280" s="9" cm="1">
        <f t="array" ref="O280">_xll.SNL.Clients.Office.Excel.Functions.SPG($A280, "IQ_DILUT_EPS_AFTER_EXTRA", O$3)</f>
        <v>0.52900000000000003</v>
      </c>
      <c r="P280" s="9" cm="1">
        <f t="array" ref="P280">_xll.SNL.Clients.Office.Excel.Functions.SPG($A280, "IQ_DILUT_EPS_AFTER_EXTRA", P$3)</f>
        <v>0.51</v>
      </c>
      <c r="Q280" s="9" cm="1">
        <f t="array" ref="Q280">_xll.SNL.Clients.Office.Excel.Functions.SPG($A280, "IQ_DILUT_EPS_AFTER_EXTRA", Q$3)</f>
        <v>0.41</v>
      </c>
      <c r="R280" s="9" cm="1">
        <f t="array" ref="R280">_xll.SNL.Clients.Office.Excel.Functions.SPG($A280, "IQ_DILUT_EPS_AFTER_EXTRA", R$3)</f>
        <v>0.53</v>
      </c>
      <c r="S280" s="9" cm="1">
        <f t="array" ref="S280">_xll.SNL.Clients.Office.Excel.Functions.SPG($A280, "IQ_DILUT_EPS_AFTER_EXTRA", S$3)</f>
        <v>1.0920000000000001</v>
      </c>
      <c r="T280" s="9" cm="1">
        <f t="array" ref="T280">_xll.SNL.Clients.Office.Excel.Functions.SPG($A280, "IQ_DILUT_EPS_AFTER_EXTRA", T$3)</f>
        <v>0.38</v>
      </c>
      <c r="U280" s="9" cm="1">
        <f t="array" ref="U280">_xll.SNL.Clients.Office.Excel.Functions.SPG($A280, "IQ_DILUT_EPS_AFTER_EXTRA", U$3)</f>
        <v>-4.0000000000000001E-3</v>
      </c>
      <c r="V280" s="9" cm="1">
        <f t="array" ref="V280">_xll.SNL.Clients.Office.Excel.Functions.SPG($A280, "IQ_DILUT_EPS_AFTER_EXTRA", V$3)</f>
        <v>0.108</v>
      </c>
      <c r="W280" s="9" cm="1">
        <f t="array" ref="W280">_xll.SNL.Clients.Office.Excel.Functions.SPG($A280, "IQ_DILUT_EPS_AFTER_EXTRA", W$3)</f>
        <v>0.17699999999999999</v>
      </c>
      <c r="X280" s="9" cm="1">
        <f t="array" ref="X280">_xll.SNL.Clients.Office.Excel.Functions.SPG($A280, "IQ_DILUT_EPS_AFTER_EXTRA", X$3)</f>
        <v>-0.32200000000000001</v>
      </c>
      <c r="Y280" s="9" cm="1">
        <f t="array" ref="Y280">_xll.SNL.Clients.Office.Excel.Functions.SPG($A280, "IQ_DILUT_EPS_AFTER_EXTRA", Y$3)</f>
        <v>0.34</v>
      </c>
      <c r="Z280" s="9" cm="1">
        <f t="array" ref="Z280">_xll.SNL.Clients.Office.Excel.Functions.SPG($A280, "IQ_DILUT_EPS_AFTER_EXTRA", Z$3)</f>
        <v>0.38</v>
      </c>
    </row>
    <row r="281" spans="1:26" x14ac:dyDescent="0.3">
      <c r="A281" s="11" t="s">
        <v>1304</v>
      </c>
      <c r="B281" s="9" cm="1">
        <f t="array" ref="B281">_xll.SNL.Clients.Office.Excel.Functions.SPG($A281, "IQ_DILUT_EPS_AFTER_EXTRA", B$3)</f>
        <v>3.45</v>
      </c>
      <c r="C281" s="9" cm="1">
        <f t="array" ref="C281">_xll.SNL.Clients.Office.Excel.Functions.SPG($A281, "IQ_DILUT_EPS_AFTER_EXTRA", C$3)</f>
        <v>4.0890000000000004</v>
      </c>
      <c r="D281" s="9" cm="1">
        <f t="array" ref="D281">_xll.SNL.Clients.Office.Excel.Functions.SPG($A281, "IQ_DILUT_EPS_AFTER_EXTRA", D$3)</f>
        <v>1.1399999999999999</v>
      </c>
      <c r="E281" s="9" cm="1">
        <f t="array" ref="E281">_xll.SNL.Clients.Office.Excel.Functions.SPG($A281, "IQ_DILUT_EPS_AFTER_EXTRA", E$3)</f>
        <v>3.93</v>
      </c>
      <c r="F281" s="9" cm="1">
        <f t="array" ref="F281">_xll.SNL.Clients.Office.Excel.Functions.SPG($A281, "IQ_DILUT_EPS_AFTER_EXTRA", F$3)</f>
        <v>2.88</v>
      </c>
      <c r="G281" s="9" cm="1">
        <f t="array" ref="G281">_xll.SNL.Clients.Office.Excel.Functions.SPG($A281, "IQ_DILUT_EPS_AFTER_EXTRA", G$3)</f>
        <v>1.4179999999999999</v>
      </c>
      <c r="H281" s="9" cm="1">
        <f t="array" ref="H281">_xll.SNL.Clients.Office.Excel.Functions.SPG($A281, "IQ_DILUT_EPS_AFTER_EXTRA", H$3)</f>
        <v>1.72</v>
      </c>
      <c r="I281" s="9" cm="1">
        <f t="array" ref="I281">_xll.SNL.Clients.Office.Excel.Functions.SPG($A281, "IQ_DILUT_EPS_AFTER_EXTRA", I$3)</f>
        <v>0.79</v>
      </c>
      <c r="J281" s="9" cm="1">
        <f t="array" ref="J281">_xll.SNL.Clients.Office.Excel.Functions.SPG($A281, "IQ_DILUT_EPS_AFTER_EXTRA", J$3)</f>
        <v>3.58</v>
      </c>
      <c r="K281" s="9" cm="1">
        <f t="array" ref="K281">_xll.SNL.Clients.Office.Excel.Functions.SPG($A281, "IQ_DILUT_EPS_AFTER_EXTRA", K$3)</f>
        <v>1.0760000000000001</v>
      </c>
      <c r="L281" s="9" cm="1">
        <f t="array" ref="L281">_xll.SNL.Clients.Office.Excel.Functions.SPG($A281, "IQ_DILUT_EPS_AFTER_EXTRA", L$3)</f>
        <v>0.74</v>
      </c>
      <c r="M281" s="9" cm="1">
        <f t="array" ref="M281">_xll.SNL.Clients.Office.Excel.Functions.SPG($A281, "IQ_DILUT_EPS_AFTER_EXTRA", M$3)</f>
        <v>0.69</v>
      </c>
      <c r="N281" s="9" cm="1">
        <f t="array" ref="N281">_xll.SNL.Clients.Office.Excel.Functions.SPG($A281, "IQ_DILUT_EPS_AFTER_EXTRA", N$3)</f>
        <v>0.57999999999999996</v>
      </c>
      <c r="O281" s="9" cm="1">
        <f t="array" ref="O281">_xll.SNL.Clients.Office.Excel.Functions.SPG($A281, "IQ_DILUT_EPS_AFTER_EXTRA", O$3)</f>
        <v>0.70099999999999996</v>
      </c>
      <c r="P281" s="9" cm="1">
        <f t="array" ref="P281">_xll.SNL.Clients.Office.Excel.Functions.SPG($A281, "IQ_DILUT_EPS_AFTER_EXTRA", P$3)</f>
        <v>0.83</v>
      </c>
      <c r="Q281" s="9" cm="1">
        <f t="array" ref="Q281">_xll.SNL.Clients.Office.Excel.Functions.SPG($A281, "IQ_DILUT_EPS_AFTER_EXTRA", Q$3)</f>
        <v>0.05</v>
      </c>
      <c r="R281" s="9" cm="1">
        <f t="array" ref="R281">_xll.SNL.Clients.Office.Excel.Functions.SPG($A281, "IQ_DILUT_EPS_AFTER_EXTRA", R$3)</f>
        <v>0.18</v>
      </c>
      <c r="S281" s="9" cm="1">
        <f t="array" ref="S281">_xll.SNL.Clients.Office.Excel.Functions.SPG($A281, "IQ_DILUT_EPS_AFTER_EXTRA", S$3)</f>
        <v>-4.9000000000000002E-2</v>
      </c>
      <c r="T281" s="9" cm="1">
        <f t="array" ref="T281">_xll.SNL.Clients.Office.Excel.Functions.SPG($A281, "IQ_DILUT_EPS_AFTER_EXTRA", T$3)</f>
        <v>0.76</v>
      </c>
      <c r="U281" s="9" cm="1">
        <f t="array" ref="U281">_xll.SNL.Clients.Office.Excel.Functions.SPG($A281, "IQ_DILUT_EPS_AFTER_EXTRA", U$3)</f>
        <v>0.72</v>
      </c>
      <c r="V281" s="9" cm="1">
        <f t="array" ref="V281">_xll.SNL.Clients.Office.Excel.Functions.SPG($A281, "IQ_DILUT_EPS_AFTER_EXTRA", V$3)</f>
        <v>4.0000000000000001E-3</v>
      </c>
      <c r="W281" s="9" cm="1">
        <f t="array" ref="W281">_xll.SNL.Clients.Office.Excel.Functions.SPG($A281, "IQ_DILUT_EPS_AFTER_EXTRA", W$3)</f>
        <v>0.44500000000000001</v>
      </c>
      <c r="X281" s="9" cm="1">
        <f t="array" ref="X281">_xll.SNL.Clients.Office.Excel.Functions.SPG($A281, "IQ_DILUT_EPS_AFTER_EXTRA", X$3)</f>
        <v>7.0000000000000007E-2</v>
      </c>
      <c r="Y281" s="9" cm="1">
        <f t="array" ref="Y281">_xll.SNL.Clients.Office.Excel.Functions.SPG($A281, "IQ_DILUT_EPS_AFTER_EXTRA", Y$3)</f>
        <v>0.24</v>
      </c>
      <c r="Z281" s="9" cm="1">
        <f t="array" ref="Z281">_xll.SNL.Clients.Office.Excel.Functions.SPG($A281, "IQ_DILUT_EPS_AFTER_EXTRA", Z$3)</f>
        <v>-0.09</v>
      </c>
    </row>
    <row r="282" spans="1:26" x14ac:dyDescent="0.3">
      <c r="A282" s="11" t="s">
        <v>1305</v>
      </c>
      <c r="B282" s="9" cm="1">
        <f t="array" ref="B282">_xll.SNL.Clients.Office.Excel.Functions.SPG($A282, "IQ_DILUT_EPS_AFTER_EXTRA", B$3)</f>
        <v>0.22</v>
      </c>
      <c r="C282" s="9" cm="1">
        <f t="array" ref="C282">_xll.SNL.Clients.Office.Excel.Functions.SPG($A282, "IQ_DILUT_EPS_AFTER_EXTRA", C$3)</f>
        <v>0.37</v>
      </c>
      <c r="D282" s="9" cm="1">
        <f t="array" ref="D282">_xll.SNL.Clients.Office.Excel.Functions.SPG($A282, "IQ_DILUT_EPS_AFTER_EXTRA", D$3)</f>
        <v>0.48</v>
      </c>
      <c r="E282" s="9" cm="1">
        <f t="array" ref="E282">_xll.SNL.Clients.Office.Excel.Functions.SPG($A282, "IQ_DILUT_EPS_AFTER_EXTRA", E$3)</f>
        <v>0.38</v>
      </c>
      <c r="F282" s="9" cm="1">
        <f t="array" ref="F282">_xll.SNL.Clients.Office.Excel.Functions.SPG($A282, "IQ_DILUT_EPS_AFTER_EXTRA", F$3)</f>
        <v>0.24</v>
      </c>
      <c r="G282" s="9" cm="1">
        <f t="array" ref="G282">_xll.SNL.Clients.Office.Excel.Functions.SPG($A282, "IQ_DILUT_EPS_AFTER_EXTRA", G$3)</f>
        <v>0.32900000000000001</v>
      </c>
      <c r="H282" s="9" cm="1">
        <f t="array" ref="H282">_xll.SNL.Clients.Office.Excel.Functions.SPG($A282, "IQ_DILUT_EPS_AFTER_EXTRA", H$3)</f>
        <v>0.17</v>
      </c>
      <c r="I282" s="9" cm="1">
        <f t="array" ref="I282">_xll.SNL.Clients.Office.Excel.Functions.SPG($A282, "IQ_DILUT_EPS_AFTER_EXTRA", I$3)</f>
        <v>0.26900000000000002</v>
      </c>
      <c r="J282" s="9" cm="1">
        <f t="array" ref="J282">_xll.SNL.Clients.Office.Excel.Functions.SPG($A282, "IQ_DILUT_EPS_AFTER_EXTRA", J$3)</f>
        <v>-1.2E-2</v>
      </c>
      <c r="K282" s="9" cm="1">
        <f t="array" ref="K282">_xll.SNL.Clients.Office.Excel.Functions.SPG($A282, "IQ_DILUT_EPS_AFTER_EXTRA", K$3)</f>
        <v>-0.41299999999999998</v>
      </c>
      <c r="L282" s="9" cm="1">
        <f t="array" ref="L282">_xll.SNL.Clients.Office.Excel.Functions.SPG($A282, "IQ_DILUT_EPS_AFTER_EXTRA", L$3)</f>
        <v>0.23499999999999999</v>
      </c>
      <c r="M282" s="9" cm="1">
        <f t="array" ref="M282">_xll.SNL.Clients.Office.Excel.Functions.SPG($A282, "IQ_DILUT_EPS_AFTER_EXTRA", M$3)</f>
        <v>0.27800000000000002</v>
      </c>
      <c r="N282" s="9" cm="1">
        <f t="array" ref="N282">_xll.SNL.Clients.Office.Excel.Functions.SPG($A282, "IQ_DILUT_EPS_AFTER_EXTRA", N$3)</f>
        <v>0.22</v>
      </c>
      <c r="O282" s="9" cm="1">
        <f t="array" ref="O282">_xll.SNL.Clients.Office.Excel.Functions.SPG($A282, "IQ_DILUT_EPS_AFTER_EXTRA", O$3)</f>
        <v>0.36499999999999999</v>
      </c>
      <c r="P282" s="9" cm="1">
        <f t="array" ref="P282">_xll.SNL.Clients.Office.Excel.Functions.SPG($A282, "IQ_DILUT_EPS_AFTER_EXTRA", P$3)</f>
        <v>0.183</v>
      </c>
      <c r="Q282" s="9" cm="1">
        <f t="array" ref="Q282">_xll.SNL.Clients.Office.Excel.Functions.SPG($A282, "IQ_DILUT_EPS_AFTER_EXTRA", Q$3)</f>
        <v>0.25900000000000001</v>
      </c>
      <c r="R282" s="9" cm="1">
        <f t="array" ref="R282">_xll.SNL.Clients.Office.Excel.Functions.SPG($A282, "IQ_DILUT_EPS_AFTER_EXTRA", R$3)</f>
        <v>0.11799999999999999</v>
      </c>
      <c r="S282" s="9" cm="1">
        <f t="array" ref="S282">_xll.SNL.Clients.Office.Excel.Functions.SPG($A282, "IQ_DILUT_EPS_AFTER_EXTRA", S$3)</f>
        <v>0.32800000000000001</v>
      </c>
      <c r="T282" s="9" cm="1">
        <f t="array" ref="T282">_xll.SNL.Clients.Office.Excel.Functions.SPG($A282, "IQ_DILUT_EPS_AFTER_EXTRA", T$3)</f>
        <v>0.1</v>
      </c>
      <c r="U282" s="9" cm="1">
        <f t="array" ref="U282">_xll.SNL.Clients.Office.Excel.Functions.SPG($A282, "IQ_DILUT_EPS_AFTER_EXTRA", U$3)</f>
        <v>0.08</v>
      </c>
      <c r="V282" s="9" cm="1">
        <f t="array" ref="V282">_xll.SNL.Clients.Office.Excel.Functions.SPG($A282, "IQ_DILUT_EPS_AFTER_EXTRA", V$3)</f>
        <v>-1.75</v>
      </c>
      <c r="W282" s="9" cm="1">
        <f t="array" ref="W282">_xll.SNL.Clients.Office.Excel.Functions.SPG($A282, "IQ_DILUT_EPS_AFTER_EXTRA", W$3)</f>
        <v>0.27900000000000003</v>
      </c>
      <c r="X282" s="9" cm="1">
        <f t="array" ref="X282">_xll.SNL.Clients.Office.Excel.Functions.SPG($A282, "IQ_DILUT_EPS_AFTER_EXTRA", X$3)</f>
        <v>0.44900000000000001</v>
      </c>
      <c r="Y282" s="9" cm="1">
        <f t="array" ref="Y282">_xll.SNL.Clients.Office.Excel.Functions.SPG($A282, "IQ_DILUT_EPS_AFTER_EXTRA", Y$3)</f>
        <v>0.498</v>
      </c>
      <c r="Z282" s="9" cm="1">
        <f t="array" ref="Z282">_xll.SNL.Clients.Office.Excel.Functions.SPG($A282, "IQ_DILUT_EPS_AFTER_EXTRA", Z$3)</f>
        <v>0.11799999999999999</v>
      </c>
    </row>
    <row r="283" spans="1:26" x14ac:dyDescent="0.3">
      <c r="A283" s="11" t="s">
        <v>1306</v>
      </c>
      <c r="B283" s="9" cm="1">
        <f t="array" ref="B283">_xll.SNL.Clients.Office.Excel.Functions.SPG($A283, "IQ_DILUT_EPS_AFTER_EXTRA", B$3)</f>
        <v>1</v>
      </c>
      <c r="C283" s="9" cm="1">
        <f t="array" ref="C283">_xll.SNL.Clients.Office.Excel.Functions.SPG($A283, "IQ_DILUT_EPS_AFTER_EXTRA", C$3)</f>
        <v>0.72199999999999998</v>
      </c>
      <c r="D283" s="9" cm="1">
        <f t="array" ref="D283">_xll.SNL.Clients.Office.Excel.Functions.SPG($A283, "IQ_DILUT_EPS_AFTER_EXTRA", D$3)</f>
        <v>1.84</v>
      </c>
      <c r="E283" s="9" cm="1">
        <f t="array" ref="E283">_xll.SNL.Clients.Office.Excel.Functions.SPG($A283, "IQ_DILUT_EPS_AFTER_EXTRA", E$3)</f>
        <v>2.91</v>
      </c>
      <c r="F283" s="9" cm="1">
        <f t="array" ref="F283">_xll.SNL.Clients.Office.Excel.Functions.SPG($A283, "IQ_DILUT_EPS_AFTER_EXTRA", F$3)</f>
        <v>2.92</v>
      </c>
      <c r="G283" s="9" cm="1">
        <f t="array" ref="G283">_xll.SNL.Clients.Office.Excel.Functions.SPG($A283, "IQ_DILUT_EPS_AFTER_EXTRA", G$3)</f>
        <v>2.6720000000000002</v>
      </c>
      <c r="H283" s="9" cm="1">
        <f t="array" ref="H283">_xll.SNL.Clients.Office.Excel.Functions.SPG($A283, "IQ_DILUT_EPS_AFTER_EXTRA", H$3)</f>
        <v>1.99</v>
      </c>
      <c r="I283" s="9" cm="1">
        <f t="array" ref="I283">_xll.SNL.Clients.Office.Excel.Functions.SPG($A283, "IQ_DILUT_EPS_AFTER_EXTRA", I$3)</f>
        <v>3.11</v>
      </c>
      <c r="J283" s="9" cm="1">
        <f t="array" ref="J283">_xll.SNL.Clients.Office.Excel.Functions.SPG($A283, "IQ_DILUT_EPS_AFTER_EXTRA", J$3)</f>
        <v>3.47</v>
      </c>
      <c r="K283" s="9" cm="1">
        <f t="array" ref="K283">_xll.SNL.Clients.Office.Excel.Functions.SPG($A283, "IQ_DILUT_EPS_AFTER_EXTRA", K$3)</f>
        <v>4.3959999999999999</v>
      </c>
      <c r="L283" s="9" cm="1">
        <f t="array" ref="L283">_xll.SNL.Clients.Office.Excel.Functions.SPG($A283, "IQ_DILUT_EPS_AFTER_EXTRA", L$3)</f>
        <v>2.2799999999999998</v>
      </c>
      <c r="M283" s="9" cm="1">
        <f t="array" ref="M283">_xll.SNL.Clients.Office.Excel.Functions.SPG($A283, "IQ_DILUT_EPS_AFTER_EXTRA", M$3)</f>
        <v>1.38</v>
      </c>
      <c r="N283" s="9" cm="1">
        <f t="array" ref="N283">_xll.SNL.Clients.Office.Excel.Functions.SPG($A283, "IQ_DILUT_EPS_AFTER_EXTRA", N$3)</f>
        <v>-0.26200000000000001</v>
      </c>
      <c r="O283" s="9" cm="1">
        <f t="array" ref="O283">_xll.SNL.Clients.Office.Excel.Functions.SPG($A283, "IQ_DILUT_EPS_AFTER_EXTRA", O$3)</f>
        <v>-0.67600000000000005</v>
      </c>
      <c r="P283" s="9" cm="1">
        <f t="array" ref="P283">_xll.SNL.Clients.Office.Excel.Functions.SPG($A283, "IQ_DILUT_EPS_AFTER_EXTRA", P$3)</f>
        <v>-1.44</v>
      </c>
      <c r="Q283" s="9" cm="1">
        <f t="array" ref="Q283">_xll.SNL.Clients.Office.Excel.Functions.SPG($A283, "IQ_DILUT_EPS_AFTER_EXTRA", Q$3)</f>
        <v>-0.67</v>
      </c>
      <c r="R283" s="9" cm="1">
        <f t="array" ref="R283">_xll.SNL.Clients.Office.Excel.Functions.SPG($A283, "IQ_DILUT_EPS_AFTER_EXTRA", R$3)</f>
        <v>-0.48</v>
      </c>
      <c r="S283" s="9" cm="1">
        <f t="array" ref="S283">_xll.SNL.Clients.Office.Excel.Functions.SPG($A283, "IQ_DILUT_EPS_AFTER_EXTRA", S$3)</f>
        <v>-4.1790000000000003</v>
      </c>
      <c r="T283" s="9" cm="1">
        <f t="array" ref="T283">_xll.SNL.Clients.Office.Excel.Functions.SPG($A283, "IQ_DILUT_EPS_AFTER_EXTRA", T$3)</f>
        <v>0.5</v>
      </c>
      <c r="U283" s="9" cm="1">
        <f t="array" ref="U283">_xll.SNL.Clients.Office.Excel.Functions.SPG($A283, "IQ_DILUT_EPS_AFTER_EXTRA", U$3)</f>
        <v>2.2400000000000002</v>
      </c>
      <c r="V283" s="9" cm="1">
        <f t="array" ref="V283">_xll.SNL.Clients.Office.Excel.Functions.SPG($A283, "IQ_DILUT_EPS_AFTER_EXTRA", V$3)</f>
        <v>1.1200000000000001</v>
      </c>
      <c r="W283" s="9" cm="1">
        <f t="array" ref="W283">_xll.SNL.Clients.Office.Excel.Functions.SPG($A283, "IQ_DILUT_EPS_AFTER_EXTRA", W$3)</f>
        <v>0.53700000000000003</v>
      </c>
      <c r="X283" s="9" cm="1">
        <f t="array" ref="X283">_xll.SNL.Clients.Office.Excel.Functions.SPG($A283, "IQ_DILUT_EPS_AFTER_EXTRA", X$3)</f>
        <v>-0.38</v>
      </c>
      <c r="Y283" s="9" cm="1">
        <f t="array" ref="Y283">_xll.SNL.Clients.Office.Excel.Functions.SPG($A283, "IQ_DILUT_EPS_AFTER_EXTRA", Y$3)</f>
        <v>-0.56999999999999995</v>
      </c>
      <c r="Z283" s="9" cm="1">
        <f t="array" ref="Z283">_xll.SNL.Clients.Office.Excel.Functions.SPG($A283, "IQ_DILUT_EPS_AFTER_EXTRA", Z$3)</f>
        <v>0.37</v>
      </c>
    </row>
    <row r="284" spans="1:26" x14ac:dyDescent="0.3">
      <c r="A284" s="11" t="s">
        <v>1307</v>
      </c>
      <c r="B284" s="9" cm="1">
        <f t="array" ref="B284">_xll.SNL.Clients.Office.Excel.Functions.SPG($A284, "IQ_DILUT_EPS_AFTER_EXTRA", B$3)</f>
        <v>1.32</v>
      </c>
      <c r="C284" s="9" cm="1">
        <f t="array" ref="C284">_xll.SNL.Clients.Office.Excel.Functions.SPG($A284, "IQ_DILUT_EPS_AFTER_EXTRA", C$3)</f>
        <v>0.75600000000000001</v>
      </c>
      <c r="D284" s="9" cm="1">
        <f t="array" ref="D284">_xll.SNL.Clients.Office.Excel.Functions.SPG($A284, "IQ_DILUT_EPS_AFTER_EXTRA", D$3)</f>
        <v>1.93</v>
      </c>
      <c r="E284" s="9" cm="1">
        <f t="array" ref="E284">_xll.SNL.Clients.Office.Excel.Functions.SPG($A284, "IQ_DILUT_EPS_AFTER_EXTRA", E$3)</f>
        <v>1.1399999999999999</v>
      </c>
      <c r="F284" s="9" cm="1">
        <f t="array" ref="F284">_xll.SNL.Clients.Office.Excel.Functions.SPG($A284, "IQ_DILUT_EPS_AFTER_EXTRA", F$3)</f>
        <v>1.27</v>
      </c>
      <c r="G284" s="9" cm="1">
        <f t="array" ref="G284">_xll.SNL.Clients.Office.Excel.Functions.SPG($A284, "IQ_DILUT_EPS_AFTER_EXTRA", G$3)</f>
        <v>0.32600000000000001</v>
      </c>
      <c r="H284" s="9" cm="1">
        <f t="array" ref="H284">_xll.SNL.Clients.Office.Excel.Functions.SPG($A284, "IQ_DILUT_EPS_AFTER_EXTRA", H$3)</f>
        <v>1.66</v>
      </c>
      <c r="I284" s="9" cm="1">
        <f t="array" ref="I284">_xll.SNL.Clients.Office.Excel.Functions.SPG($A284, "IQ_DILUT_EPS_AFTER_EXTRA", I$3)</f>
        <v>1.0900000000000001</v>
      </c>
      <c r="J284" s="9" cm="1">
        <f t="array" ref="J284">_xll.SNL.Clients.Office.Excel.Functions.SPG($A284, "IQ_DILUT_EPS_AFTER_EXTRA", J$3)</f>
        <v>1.68</v>
      </c>
      <c r="K284" s="9" cm="1">
        <f t="array" ref="K284">_xll.SNL.Clients.Office.Excel.Functions.SPG($A284, "IQ_DILUT_EPS_AFTER_EXTRA", K$3)</f>
        <v>0.52</v>
      </c>
      <c r="L284" s="9" cm="1">
        <f t="array" ref="L284">_xll.SNL.Clients.Office.Excel.Functions.SPG($A284, "IQ_DILUT_EPS_AFTER_EXTRA", L$3)</f>
        <v>1.3</v>
      </c>
      <c r="M284" s="9" cm="1">
        <f t="array" ref="M284">_xll.SNL.Clients.Office.Excel.Functions.SPG($A284, "IQ_DILUT_EPS_AFTER_EXTRA", M$3)</f>
        <v>0.86</v>
      </c>
      <c r="N284" s="9" cm="1">
        <f t="array" ref="N284">_xll.SNL.Clients.Office.Excel.Functions.SPG($A284, "IQ_DILUT_EPS_AFTER_EXTRA", N$3)</f>
        <v>1.1000000000000001</v>
      </c>
      <c r="O284" s="9" cm="1">
        <f t="array" ref="O284">_xll.SNL.Clients.Office.Excel.Functions.SPG($A284, "IQ_DILUT_EPS_AFTER_EXTRA", O$3)</f>
        <v>-3.9E-2</v>
      </c>
      <c r="P284" s="9" cm="1">
        <f t="array" ref="P284">_xll.SNL.Clients.Office.Excel.Functions.SPG($A284, "IQ_DILUT_EPS_AFTER_EXTRA", P$3)</f>
        <v>1.2</v>
      </c>
      <c r="Q284" s="9" cm="1">
        <f t="array" ref="Q284">_xll.SNL.Clients.Office.Excel.Functions.SPG($A284, "IQ_DILUT_EPS_AFTER_EXTRA", Q$3)</f>
        <v>0.71</v>
      </c>
      <c r="R284" s="9" cm="1">
        <f t="array" ref="R284">_xll.SNL.Clients.Office.Excel.Functions.SPG($A284, "IQ_DILUT_EPS_AFTER_EXTRA", R$3)</f>
        <v>0.87</v>
      </c>
      <c r="S284" s="9" cm="1">
        <f t="array" ref="S284">_xll.SNL.Clients.Office.Excel.Functions.SPG($A284, "IQ_DILUT_EPS_AFTER_EXTRA", S$3)</f>
        <v>0.46700000000000003</v>
      </c>
      <c r="T284" s="9" cm="1">
        <f t="array" ref="T284">_xll.SNL.Clients.Office.Excel.Functions.SPG($A284, "IQ_DILUT_EPS_AFTER_EXTRA", T$3)</f>
        <v>0.52</v>
      </c>
      <c r="U284" s="9" cm="1">
        <f t="array" ref="U284">_xll.SNL.Clients.Office.Excel.Functions.SPG($A284, "IQ_DILUT_EPS_AFTER_EXTRA", U$3)</f>
        <v>-0.1</v>
      </c>
      <c r="V284" s="9" cm="1">
        <f t="array" ref="V284">_xll.SNL.Clients.Office.Excel.Functions.SPG($A284, "IQ_DILUT_EPS_AFTER_EXTRA", V$3)</f>
        <v>0.31900000000000001</v>
      </c>
      <c r="W284" s="9" cm="1">
        <f t="array" ref="W284">_xll.SNL.Clients.Office.Excel.Functions.SPG($A284, "IQ_DILUT_EPS_AFTER_EXTRA", W$3)</f>
        <v>0.26</v>
      </c>
      <c r="X284" s="9" cm="1">
        <f t="array" ref="X284">_xll.SNL.Clients.Office.Excel.Functions.SPG($A284, "IQ_DILUT_EPS_AFTER_EXTRA", X$3)</f>
        <v>0.66</v>
      </c>
      <c r="Y284" s="9" cm="1">
        <f t="array" ref="Y284">_xll.SNL.Clients.Office.Excel.Functions.SPG($A284, "IQ_DILUT_EPS_AFTER_EXTRA", Y$3)</f>
        <v>0.39</v>
      </c>
      <c r="Z284" s="9" cm="1">
        <f t="array" ref="Z284">_xll.SNL.Clients.Office.Excel.Functions.SPG($A284, "IQ_DILUT_EPS_AFTER_EXTRA", Z$3)</f>
        <v>0.6</v>
      </c>
    </row>
    <row r="285" spans="1:26" x14ac:dyDescent="0.3">
      <c r="A285" s="11" t="s">
        <v>1308</v>
      </c>
      <c r="B285" s="9" cm="1">
        <f t="array" ref="B285">_xll.SNL.Clients.Office.Excel.Functions.SPG($A285, "IQ_DILUT_EPS_AFTER_EXTRA", B$3)</f>
        <v>1.42</v>
      </c>
      <c r="C285" s="9" cm="1">
        <f t="array" ref="C285">_xll.SNL.Clients.Office.Excel.Functions.SPG($A285, "IQ_DILUT_EPS_AFTER_EXTRA", C$3)</f>
        <v>1.27</v>
      </c>
      <c r="D285" s="9" cm="1">
        <f t="array" ref="D285">_xll.SNL.Clients.Office.Excel.Functions.SPG($A285, "IQ_DILUT_EPS_AFTER_EXTRA", D$3)</f>
        <v>1.7</v>
      </c>
      <c r="E285" s="9" cm="1">
        <f t="array" ref="E285">_xll.SNL.Clients.Office.Excel.Functions.SPG($A285, "IQ_DILUT_EPS_AFTER_EXTRA", E$3)</f>
        <v>1.1000000000000001</v>
      </c>
      <c r="F285" s="9" cm="1">
        <f t="array" ref="F285">_xll.SNL.Clients.Office.Excel.Functions.SPG($A285, "IQ_DILUT_EPS_AFTER_EXTRA", F$3)</f>
        <v>1.1200000000000001</v>
      </c>
      <c r="G285" s="9" cm="1">
        <f t="array" ref="G285">_xll.SNL.Clients.Office.Excel.Functions.SPG($A285, "IQ_DILUT_EPS_AFTER_EXTRA", G$3)</f>
        <v>0.95699999999999996</v>
      </c>
      <c r="H285" s="9" cm="1">
        <f t="array" ref="H285">_xll.SNL.Clients.Office.Excel.Functions.SPG($A285, "IQ_DILUT_EPS_AFTER_EXTRA", H$3)</f>
        <v>0.87</v>
      </c>
      <c r="I285" s="9" cm="1">
        <f t="array" ref="I285">_xll.SNL.Clients.Office.Excel.Functions.SPG($A285, "IQ_DILUT_EPS_AFTER_EXTRA", I$3)</f>
        <v>0.53</v>
      </c>
      <c r="J285" s="9" cm="1">
        <f t="array" ref="J285">_xll.SNL.Clients.Office.Excel.Functions.SPG($A285, "IQ_DILUT_EPS_AFTER_EXTRA", J$3)</f>
        <v>-0.26100000000000001</v>
      </c>
      <c r="K285" s="9" cm="1">
        <f t="array" ref="K285">_xll.SNL.Clients.Office.Excel.Functions.SPG($A285, "IQ_DILUT_EPS_AFTER_EXTRA", K$3)</f>
        <v>0.48599999999999999</v>
      </c>
      <c r="L285" s="9" cm="1">
        <f t="array" ref="L285">_xll.SNL.Clients.Office.Excel.Functions.SPG($A285, "IQ_DILUT_EPS_AFTER_EXTRA", L$3)</f>
        <v>0.09</v>
      </c>
      <c r="M285" s="9" cm="1">
        <f t="array" ref="M285">_xll.SNL.Clients.Office.Excel.Functions.SPG($A285, "IQ_DILUT_EPS_AFTER_EXTRA", M$3)</f>
        <v>-0.82</v>
      </c>
      <c r="N285" s="9" cm="1">
        <f t="array" ref="N285">_xll.SNL.Clients.Office.Excel.Functions.SPG($A285, "IQ_DILUT_EPS_AFTER_EXTRA", N$3)</f>
        <v>0.02</v>
      </c>
      <c r="O285" s="9" cm="1">
        <f t="array" ref="O285">_xll.SNL.Clients.Office.Excel.Functions.SPG($A285, "IQ_DILUT_EPS_AFTER_EXTRA", O$3)</f>
        <v>-1.3009999999999999</v>
      </c>
      <c r="P285" s="9" cm="1">
        <f t="array" ref="P285">_xll.SNL.Clients.Office.Excel.Functions.SPG($A285, "IQ_DILUT_EPS_AFTER_EXTRA", P$3)</f>
        <v>-4.1000000000000002E-2</v>
      </c>
      <c r="Q285" s="9" cm="1">
        <f t="array" ref="Q285">_xll.SNL.Clients.Office.Excel.Functions.SPG($A285, "IQ_DILUT_EPS_AFTER_EXTRA", Q$3)</f>
        <v>-0.73399999999999999</v>
      </c>
      <c r="R285" s="9" cm="1">
        <f t="array" ref="R285">_xll.SNL.Clients.Office.Excel.Functions.SPG($A285, "IQ_DILUT_EPS_AFTER_EXTRA", R$3)</f>
        <v>0.3</v>
      </c>
      <c r="S285" s="9" cm="1">
        <f t="array" ref="S285">_xll.SNL.Clients.Office.Excel.Functions.SPG($A285, "IQ_DILUT_EPS_AFTER_EXTRA", S$3)</f>
        <v>0.53100000000000003</v>
      </c>
      <c r="T285" s="9" cm="1">
        <f t="array" ref="T285">_xll.SNL.Clients.Office.Excel.Functions.SPG($A285, "IQ_DILUT_EPS_AFTER_EXTRA", T$3)</f>
        <v>-0.63</v>
      </c>
      <c r="U285" s="9" cm="1">
        <f t="array" ref="U285">_xll.SNL.Clients.Office.Excel.Functions.SPG($A285, "IQ_DILUT_EPS_AFTER_EXTRA", U$3)</f>
        <v>-1.5620000000000001</v>
      </c>
      <c r="V285" s="9" cm="1">
        <f t="array" ref="V285">_xll.SNL.Clients.Office.Excel.Functions.SPG($A285, "IQ_DILUT_EPS_AFTER_EXTRA", V$3)</f>
        <v>0.21</v>
      </c>
      <c r="W285" s="9" cm="1">
        <f t="array" ref="W285">_xll.SNL.Clients.Office.Excel.Functions.SPG($A285, "IQ_DILUT_EPS_AFTER_EXTRA", W$3)</f>
        <v>0.36799999999999999</v>
      </c>
      <c r="X285" s="9" cm="1">
        <f t="array" ref="X285">_xll.SNL.Clients.Office.Excel.Functions.SPG($A285, "IQ_DILUT_EPS_AFTER_EXTRA", X$3)</f>
        <v>0.42</v>
      </c>
      <c r="Y285" s="9" cm="1">
        <f t="array" ref="Y285">_xll.SNL.Clients.Office.Excel.Functions.SPG($A285, "IQ_DILUT_EPS_AFTER_EXTRA", Y$3)</f>
        <v>0.49</v>
      </c>
      <c r="Z285" s="9" cm="1">
        <f t="array" ref="Z285">_xll.SNL.Clients.Office.Excel.Functions.SPG($A285, "IQ_DILUT_EPS_AFTER_EXTRA", Z$3)</f>
        <v>-0.05</v>
      </c>
    </row>
    <row r="286" spans="1:26" x14ac:dyDescent="0.3">
      <c r="A286" s="11" t="s">
        <v>1309</v>
      </c>
      <c r="B286" s="9" cm="1">
        <f t="array" ref="B286">_xll.SNL.Clients.Office.Excel.Functions.SPG($A286, "IQ_DILUT_EPS_AFTER_EXTRA", B$3)</f>
        <v>0.248</v>
      </c>
      <c r="C286" s="9" cm="1">
        <f t="array" ref="C286">_xll.SNL.Clients.Office.Excel.Functions.SPG($A286, "IQ_DILUT_EPS_AFTER_EXTRA", C$3)</f>
        <v>0.26</v>
      </c>
      <c r="D286" s="9" cm="1">
        <f t="array" ref="D286">_xll.SNL.Clients.Office.Excel.Functions.SPG($A286, "IQ_DILUT_EPS_AFTER_EXTRA", D$3)</f>
        <v>1.5169999999999999</v>
      </c>
      <c r="E286" s="9" cm="1">
        <f t="array" ref="E286">_xll.SNL.Clients.Office.Excel.Functions.SPG($A286, "IQ_DILUT_EPS_AFTER_EXTRA", E$3)</f>
        <v>1.87</v>
      </c>
      <c r="F286" s="9" cm="1">
        <f t="array" ref="F286">_xll.SNL.Clients.Office.Excel.Functions.SPG($A286, "IQ_DILUT_EPS_AFTER_EXTRA", F$3)</f>
        <v>0.68799999999999994</v>
      </c>
      <c r="G286" s="9" cm="1">
        <f t="array" ref="G286">_xll.SNL.Clients.Office.Excel.Functions.SPG($A286, "IQ_DILUT_EPS_AFTER_EXTRA", G$3)</f>
        <v>0.376</v>
      </c>
      <c r="H286" s="9" cm="1">
        <f t="array" ref="H286">_xll.SNL.Clients.Office.Excel.Functions.SPG($A286, "IQ_DILUT_EPS_AFTER_EXTRA", H$3)</f>
        <v>1.5669999999999999</v>
      </c>
      <c r="I286" s="9" cm="1">
        <f t="array" ref="I286">_xll.SNL.Clients.Office.Excel.Functions.SPG($A286, "IQ_DILUT_EPS_AFTER_EXTRA", I$3)</f>
        <v>1.81</v>
      </c>
      <c r="J286" s="9" cm="1">
        <f t="array" ref="J286">_xll.SNL.Clients.Office.Excel.Functions.SPG($A286, "IQ_DILUT_EPS_AFTER_EXTRA", J$3)</f>
        <v>0.35699999999999998</v>
      </c>
      <c r="K286" s="9" cm="1">
        <f t="array" ref="K286">_xll.SNL.Clients.Office.Excel.Functions.SPG($A286, "IQ_DILUT_EPS_AFTER_EXTRA", K$3)</f>
        <v>0.34</v>
      </c>
      <c r="L286" s="9" cm="1">
        <f t="array" ref="L286">_xll.SNL.Clients.Office.Excel.Functions.SPG($A286, "IQ_DILUT_EPS_AFTER_EXTRA", L$3)</f>
        <v>0.89900000000000002</v>
      </c>
      <c r="M286" s="9" cm="1">
        <f t="array" ref="M286">_xll.SNL.Clients.Office.Excel.Functions.SPG($A286, "IQ_DILUT_EPS_AFTER_EXTRA", M$3)</f>
        <v>0.81</v>
      </c>
      <c r="N286" s="9" cm="1">
        <f t="array" ref="N286">_xll.SNL.Clients.Office.Excel.Functions.SPG($A286, "IQ_DILUT_EPS_AFTER_EXTRA", N$3)</f>
        <v>0.17</v>
      </c>
      <c r="O286" s="9" cm="1">
        <f t="array" ref="O286">_xll.SNL.Clients.Office.Excel.Functions.SPG($A286, "IQ_DILUT_EPS_AFTER_EXTRA", O$3)</f>
        <v>0.57999999999999996</v>
      </c>
      <c r="P286" s="9" cm="1">
        <f t="array" ref="P286">_xll.SNL.Clients.Office.Excel.Functions.SPG($A286, "IQ_DILUT_EPS_AFTER_EXTRA", P$3)</f>
        <v>0.98899999999999999</v>
      </c>
      <c r="Q286" s="9" cm="1">
        <f t="array" ref="Q286">_xll.SNL.Clients.Office.Excel.Functions.SPG($A286, "IQ_DILUT_EPS_AFTER_EXTRA", Q$3)</f>
        <v>1.51</v>
      </c>
      <c r="R286" s="9" cm="1">
        <f t="array" ref="R286">_xll.SNL.Clients.Office.Excel.Functions.SPG($A286, "IQ_DILUT_EPS_AFTER_EXTRA", R$3)</f>
        <v>0.31900000000000001</v>
      </c>
      <c r="S286" s="9" cm="1">
        <f t="array" ref="S286">_xll.SNL.Clients.Office.Excel.Functions.SPG($A286, "IQ_DILUT_EPS_AFTER_EXTRA", S$3)</f>
        <v>0.09</v>
      </c>
      <c r="T286" s="9" cm="1">
        <f t="array" ref="T286">_xll.SNL.Clients.Office.Excel.Functions.SPG($A286, "IQ_DILUT_EPS_AFTER_EXTRA", T$3)</f>
        <v>0.34100000000000003</v>
      </c>
      <c r="U286" s="9" cm="1">
        <f t="array" ref="U286">_xll.SNL.Clients.Office.Excel.Functions.SPG($A286, "IQ_DILUT_EPS_AFTER_EXTRA", U$3)</f>
        <v>-0.67</v>
      </c>
      <c r="V286" s="9" cm="1">
        <f t="array" ref="V286">_xll.SNL.Clients.Office.Excel.Functions.SPG($A286, "IQ_DILUT_EPS_AFTER_EXTRA", V$3)</f>
        <v>0.38</v>
      </c>
      <c r="W286" s="9" cm="1">
        <f t="array" ref="W286">_xll.SNL.Clients.Office.Excel.Functions.SPG($A286, "IQ_DILUT_EPS_AFTER_EXTRA", W$3)</f>
        <v>0.89</v>
      </c>
      <c r="X286" s="9" cm="1">
        <f t="array" ref="X286">_xll.SNL.Clients.Office.Excel.Functions.SPG($A286, "IQ_DILUT_EPS_AFTER_EXTRA", X$3)</f>
        <v>1.359</v>
      </c>
      <c r="Y286" s="9" cm="1">
        <f t="array" ref="Y286">_xll.SNL.Clients.Office.Excel.Functions.SPG($A286, "IQ_DILUT_EPS_AFTER_EXTRA", Y$3)</f>
        <v>1.63</v>
      </c>
      <c r="Z286" s="9" cm="1">
        <f t="array" ref="Z286">_xll.SNL.Clients.Office.Excel.Functions.SPG($A286, "IQ_DILUT_EPS_AFTER_EXTRA", Z$3)</f>
        <v>1.08</v>
      </c>
    </row>
    <row r="287" spans="1:26" x14ac:dyDescent="0.3">
      <c r="A287" s="11" t="s">
        <v>1310</v>
      </c>
      <c r="B287" s="9" cm="1">
        <f t="array" ref="B287">_xll.SNL.Clients.Office.Excel.Functions.SPG($A287, "IQ_DILUT_EPS_AFTER_EXTRA", B$3)</f>
        <v>-7.47</v>
      </c>
      <c r="C287" s="9" cm="1">
        <f t="array" ref="C287">_xll.SNL.Clients.Office.Excel.Functions.SPG($A287, "IQ_DILUT_EPS_AFTER_EXTRA", C$3)</f>
        <v>1.75</v>
      </c>
      <c r="D287" s="9" cm="1">
        <f t="array" ref="D287">_xll.SNL.Clients.Office.Excel.Functions.SPG($A287, "IQ_DILUT_EPS_AFTER_EXTRA", D$3)</f>
        <v>1.1299999999999999</v>
      </c>
      <c r="E287" s="9" cm="1">
        <f t="array" ref="E287">_xll.SNL.Clients.Office.Excel.Functions.SPG($A287, "IQ_DILUT_EPS_AFTER_EXTRA", E$3)</f>
        <v>-6.2869999999999999</v>
      </c>
      <c r="F287" s="9" cm="1">
        <f t="array" ref="F287">_xll.SNL.Clients.Office.Excel.Functions.SPG($A287, "IQ_DILUT_EPS_AFTER_EXTRA", F$3)</f>
        <v>1.26</v>
      </c>
      <c r="G287" s="9" cm="1">
        <f t="array" ref="G287">_xll.SNL.Clients.Office.Excel.Functions.SPG($A287, "IQ_DILUT_EPS_AFTER_EXTRA", G$3)</f>
        <v>1.93</v>
      </c>
      <c r="H287" s="9" cm="1">
        <f t="array" ref="H287">_xll.SNL.Clients.Office.Excel.Functions.SPG($A287, "IQ_DILUT_EPS_AFTER_EXTRA", H$3)</f>
        <v>1.0780000000000001</v>
      </c>
      <c r="I287" s="9" cm="1">
        <f t="array" ref="I287">_xll.SNL.Clients.Office.Excel.Functions.SPG($A287, "IQ_DILUT_EPS_AFTER_EXTRA", I$3)</f>
        <v>1.41</v>
      </c>
      <c r="J287" s="9" cm="1">
        <f t="array" ref="J287">_xll.SNL.Clients.Office.Excel.Functions.SPG($A287, "IQ_DILUT_EPS_AFTER_EXTRA", J$3)</f>
        <v>1.27</v>
      </c>
      <c r="K287" s="9" cm="1">
        <f t="array" ref="K287">_xll.SNL.Clients.Office.Excel.Functions.SPG($A287, "IQ_DILUT_EPS_AFTER_EXTRA", K$3)</f>
        <v>2.54</v>
      </c>
      <c r="L287" s="9" cm="1">
        <f t="array" ref="L287">_xll.SNL.Clients.Office.Excel.Functions.SPG($A287, "IQ_DILUT_EPS_AFTER_EXTRA", L$3)</f>
        <v>2.1659999999999999</v>
      </c>
      <c r="M287" s="9" cm="1">
        <f t="array" ref="M287">_xll.SNL.Clients.Office.Excel.Functions.SPG($A287, "IQ_DILUT_EPS_AFTER_EXTRA", M$3)</f>
        <v>1.0760000000000001</v>
      </c>
      <c r="N287" s="9" cm="1">
        <f t="array" ref="N287">_xll.SNL.Clients.Office.Excel.Functions.SPG($A287, "IQ_DILUT_EPS_AFTER_EXTRA", N$3)</f>
        <v>0.36699999999999999</v>
      </c>
      <c r="O287" s="9" cm="1">
        <f t="array" ref="O287">_xll.SNL.Clients.Office.Excel.Functions.SPG($A287, "IQ_DILUT_EPS_AFTER_EXTRA", O$3)</f>
        <v>1.85</v>
      </c>
      <c r="P287" s="9" cm="1">
        <f t="array" ref="P287">_xll.SNL.Clients.Office.Excel.Functions.SPG($A287, "IQ_DILUT_EPS_AFTER_EXTRA", P$3)</f>
        <v>1.8009999999999999</v>
      </c>
      <c r="Q287" s="9" cm="1">
        <f t="array" ref="Q287">_xll.SNL.Clients.Office.Excel.Functions.SPG($A287, "IQ_DILUT_EPS_AFTER_EXTRA", Q$3)</f>
        <v>1.79</v>
      </c>
      <c r="R287" s="9" cm="1">
        <f t="array" ref="R287">_xll.SNL.Clients.Office.Excel.Functions.SPG($A287, "IQ_DILUT_EPS_AFTER_EXTRA", R$3)</f>
        <v>1.58</v>
      </c>
      <c r="S287" s="9" cm="1">
        <f t="array" ref="S287">_xll.SNL.Clients.Office.Excel.Functions.SPG($A287, "IQ_DILUT_EPS_AFTER_EXTRA", S$3)</f>
        <v>2.21</v>
      </c>
      <c r="T287" s="9" cm="1">
        <f t="array" ref="T287">_xll.SNL.Clients.Office.Excel.Functions.SPG($A287, "IQ_DILUT_EPS_AFTER_EXTRA", T$3)</f>
        <v>1.643</v>
      </c>
      <c r="U287" s="9" cm="1">
        <f t="array" ref="U287">_xll.SNL.Clients.Office.Excel.Functions.SPG($A287, "IQ_DILUT_EPS_AFTER_EXTRA", U$3)</f>
        <v>1.417</v>
      </c>
      <c r="V287" s="9" cm="1">
        <f t="array" ref="V287">_xll.SNL.Clients.Office.Excel.Functions.SPG($A287, "IQ_DILUT_EPS_AFTER_EXTRA", V$3)</f>
        <v>0.5</v>
      </c>
      <c r="W287" s="9" cm="1">
        <f t="array" ref="W287">_xll.SNL.Clients.Office.Excel.Functions.SPG($A287, "IQ_DILUT_EPS_AFTER_EXTRA", W$3)</f>
        <v>0.33</v>
      </c>
      <c r="X287" s="9" cm="1">
        <f t="array" ref="X287">_xll.SNL.Clients.Office.Excel.Functions.SPG($A287, "IQ_DILUT_EPS_AFTER_EXTRA", X$3)</f>
        <v>0.85399999999999998</v>
      </c>
      <c r="Y287" s="9" cm="1">
        <f t="array" ref="Y287">_xll.SNL.Clients.Office.Excel.Functions.SPG($A287, "IQ_DILUT_EPS_AFTER_EXTRA", Y$3)</f>
        <v>0.499</v>
      </c>
      <c r="Z287" s="9" cm="1">
        <f t="array" ref="Z287">_xll.SNL.Clients.Office.Excel.Functions.SPG($A287, "IQ_DILUT_EPS_AFTER_EXTRA", Z$3)</f>
        <v>0.95799999999999996</v>
      </c>
    </row>
    <row r="288" spans="1:26" x14ac:dyDescent="0.3">
      <c r="A288" s="11" t="s">
        <v>1311</v>
      </c>
      <c r="B288" s="9" cm="1">
        <f t="array" ref="B288">_xll.SNL.Clients.Office.Excel.Functions.SPG($A288, "IQ_DILUT_EPS_AFTER_EXTRA", B$3)</f>
        <v>-0.48</v>
      </c>
      <c r="C288" s="9" cm="1">
        <f t="array" ref="C288">_xll.SNL.Clients.Office.Excel.Functions.SPG($A288, "IQ_DILUT_EPS_AFTER_EXTRA", C$3)</f>
        <v>4.4429999999999996</v>
      </c>
      <c r="D288" s="9" cm="1">
        <f t="array" ref="D288">_xll.SNL.Clients.Office.Excel.Functions.SPG($A288, "IQ_DILUT_EPS_AFTER_EXTRA", D$3)</f>
        <v>-6.37</v>
      </c>
      <c r="E288" s="9" cm="1">
        <f t="array" ref="E288">_xll.SNL.Clients.Office.Excel.Functions.SPG($A288, "IQ_DILUT_EPS_AFTER_EXTRA", E$3)</f>
        <v>3.391</v>
      </c>
      <c r="F288" s="9" cm="1">
        <f t="array" ref="F288">_xll.SNL.Clients.Office.Excel.Functions.SPG($A288, "IQ_DILUT_EPS_AFTER_EXTRA", F$3)</f>
        <v>9.94</v>
      </c>
      <c r="G288" s="9" cm="1">
        <f t="array" ref="G288">_xll.SNL.Clients.Office.Excel.Functions.SPG($A288, "IQ_DILUT_EPS_AFTER_EXTRA", G$3)</f>
        <v>-19.643999999999998</v>
      </c>
      <c r="H288" s="9" cm="1">
        <f t="array" ref="H288">_xll.SNL.Clients.Office.Excel.Functions.SPG($A288, "IQ_DILUT_EPS_AFTER_EXTRA", H$3)</f>
        <v>33.35</v>
      </c>
      <c r="I288" s="9" cm="1">
        <f t="array" ref="I288">_xll.SNL.Clients.Office.Excel.Functions.SPG($A288, "IQ_DILUT_EPS_AFTER_EXTRA", I$3)</f>
        <v>14.21</v>
      </c>
      <c r="J288" s="9" cm="1">
        <f t="array" ref="J288">_xll.SNL.Clients.Office.Excel.Functions.SPG($A288, "IQ_DILUT_EPS_AFTER_EXTRA", J$3)</f>
        <v>-18.113</v>
      </c>
      <c r="K288" s="9" cm="1">
        <f t="array" ref="K288">_xll.SNL.Clients.Office.Excel.Functions.SPG($A288, "IQ_DILUT_EPS_AFTER_EXTRA", K$3)</f>
        <v>-13.744</v>
      </c>
      <c r="L288" s="9" cm="1">
        <f t="array" ref="L288">_xll.SNL.Clients.Office.Excel.Functions.SPG($A288, "IQ_DILUT_EPS_AFTER_EXTRA", L$3)</f>
        <v>21.38</v>
      </c>
      <c r="M288" s="9" cm="1">
        <f t="array" ref="M288">_xll.SNL.Clients.Office.Excel.Functions.SPG($A288, "IQ_DILUT_EPS_AFTER_EXTRA", M$3)</f>
        <v>36.590000000000003</v>
      </c>
      <c r="N288" s="9" cm="1">
        <f t="array" ref="N288">_xll.SNL.Clients.Office.Excel.Functions.SPG($A288, "IQ_DILUT_EPS_AFTER_EXTRA", N$3)</f>
        <v>24.39</v>
      </c>
      <c r="O288" s="9" cm="1">
        <f t="array" ref="O288">_xll.SNL.Clients.Office.Excel.Functions.SPG($A288, "IQ_DILUT_EPS_AFTER_EXTRA", O$3)</f>
        <v>6.19</v>
      </c>
      <c r="P288" s="9" cm="1">
        <f t="array" ref="P288">_xll.SNL.Clients.Office.Excel.Functions.SPG($A288, "IQ_DILUT_EPS_AFTER_EXTRA", P$3)</f>
        <v>2.1800000000000002</v>
      </c>
      <c r="Q288" s="9" cm="1">
        <f t="array" ref="Q288">_xll.SNL.Clients.Office.Excel.Functions.SPG($A288, "IQ_DILUT_EPS_AFTER_EXTRA", Q$3)</f>
        <v>-5.7160000000000002</v>
      </c>
      <c r="R288" s="9" cm="1">
        <f t="array" ref="R288">_xll.SNL.Clients.Office.Excel.Functions.SPG($A288, "IQ_DILUT_EPS_AFTER_EXTRA", R$3)</f>
        <v>31.03</v>
      </c>
      <c r="S288" s="9" cm="1">
        <f t="array" ref="S288">_xll.SNL.Clients.Office.Excel.Functions.SPG($A288, "IQ_DILUT_EPS_AFTER_EXTRA", S$3)</f>
        <v>0.79400000000000004</v>
      </c>
      <c r="T288" s="9" cm="1">
        <f t="array" ref="T288">_xll.SNL.Clients.Office.Excel.Functions.SPG($A288, "IQ_DILUT_EPS_AFTER_EXTRA", T$3)</f>
        <v>-4.2809999999999997</v>
      </c>
      <c r="U288" s="9" cm="1">
        <f t="array" ref="U288">_xll.SNL.Clients.Office.Excel.Functions.SPG($A288, "IQ_DILUT_EPS_AFTER_EXTRA", U$3)</f>
        <v>-69.98</v>
      </c>
      <c r="V288" s="9" t="str" cm="1">
        <f t="array" ref="V288">_xll.SNL.Clients.Office.Excel.Functions.SPG($A288, "IQ_DILUT_EPS_AFTER_EXTRA", V$3)</f>
        <v>NA</v>
      </c>
      <c r="W288" s="9" t="str" cm="1">
        <f t="array" ref="W288">_xll.SNL.Clients.Office.Excel.Functions.SPG($A288, "IQ_DILUT_EPS_AFTER_EXTRA", W$3)</f>
        <v>NA</v>
      </c>
      <c r="X288" s="9" t="str" cm="1">
        <f t="array" ref="X288">_xll.SNL.Clients.Office.Excel.Functions.SPG($A288, "IQ_DILUT_EPS_AFTER_EXTRA", X$3)</f>
        <v>NA</v>
      </c>
      <c r="Y288" s="9" t="str" cm="1">
        <f t="array" ref="Y288">_xll.SNL.Clients.Office.Excel.Functions.SPG($A288, "IQ_DILUT_EPS_AFTER_EXTRA", Y$3)</f>
        <v>NA</v>
      </c>
      <c r="Z288" s="9" t="str" cm="1">
        <f t="array" ref="Z288">_xll.SNL.Clients.Office.Excel.Functions.SPG($A288, "IQ_DILUT_EPS_AFTER_EXTRA", Z$3)</f>
        <v>NA</v>
      </c>
    </row>
    <row r="289" spans="1:26" x14ac:dyDescent="0.3">
      <c r="A289" s="11" t="s">
        <v>1312</v>
      </c>
      <c r="B289" s="9" cm="1">
        <f t="array" ref="B289">_xll.SNL.Clients.Office.Excel.Functions.SPG($A289, "IQ_DILUT_EPS_AFTER_EXTRA", B$3)</f>
        <v>-0.56100000000000005</v>
      </c>
      <c r="C289" s="9" cm="1">
        <f t="array" ref="C289">_xll.SNL.Clients.Office.Excel.Functions.SPG($A289, "IQ_DILUT_EPS_AFTER_EXTRA", C$3)</f>
        <v>-0.72</v>
      </c>
      <c r="D289" s="9" cm="1">
        <f t="array" ref="D289">_xll.SNL.Clients.Office.Excel.Functions.SPG($A289, "IQ_DILUT_EPS_AFTER_EXTRA", D$3)</f>
        <v>-0.32100000000000001</v>
      </c>
      <c r="E289" s="9" cm="1">
        <f t="array" ref="E289">_xll.SNL.Clients.Office.Excel.Functions.SPG($A289, "IQ_DILUT_EPS_AFTER_EXTRA", E$3)</f>
        <v>-0.27300000000000002</v>
      </c>
      <c r="F289" s="9" cm="1">
        <f t="array" ref="F289">_xll.SNL.Clients.Office.Excel.Functions.SPG($A289, "IQ_DILUT_EPS_AFTER_EXTRA", F$3)</f>
        <v>-0.35499999999999998</v>
      </c>
      <c r="G289" s="9" cm="1">
        <f t="array" ref="G289">_xll.SNL.Clients.Office.Excel.Functions.SPG($A289, "IQ_DILUT_EPS_AFTER_EXTRA", G$3)</f>
        <v>-0.34799999999999998</v>
      </c>
      <c r="H289" s="9" cm="1">
        <f t="array" ref="H289">_xll.SNL.Clients.Office.Excel.Functions.SPG($A289, "IQ_DILUT_EPS_AFTER_EXTRA", H$3)</f>
        <v>-0.57999999999999996</v>
      </c>
      <c r="I289" s="9" cm="1">
        <f t="array" ref="I289">_xll.SNL.Clients.Office.Excel.Functions.SPG($A289, "IQ_DILUT_EPS_AFTER_EXTRA", I$3)</f>
        <v>-0.10299999999999999</v>
      </c>
      <c r="J289" s="9" cm="1">
        <f t="array" ref="J289">_xll.SNL.Clients.Office.Excel.Functions.SPG($A289, "IQ_DILUT_EPS_AFTER_EXTRA", J$3)</f>
        <v>0.186</v>
      </c>
      <c r="K289" s="9" cm="1">
        <f t="array" ref="K289">_xll.SNL.Clients.Office.Excel.Functions.SPG($A289, "IQ_DILUT_EPS_AFTER_EXTRA", K$3)</f>
        <v>-0.18</v>
      </c>
      <c r="L289" s="9" cm="1">
        <f t="array" ref="L289">_xll.SNL.Clients.Office.Excel.Functions.SPG($A289, "IQ_DILUT_EPS_AFTER_EXTRA", L$3)</f>
        <v>-0.17399999999999999</v>
      </c>
      <c r="M289" s="9" cm="1">
        <f t="array" ref="M289">_xll.SNL.Clients.Office.Excel.Functions.SPG($A289, "IQ_DILUT_EPS_AFTER_EXTRA", M$3)</f>
        <v>1.016</v>
      </c>
      <c r="N289" s="9" cm="1">
        <f t="array" ref="N289">_xll.SNL.Clients.Office.Excel.Functions.SPG($A289, "IQ_DILUT_EPS_AFTER_EXTRA", N$3)</f>
        <v>0</v>
      </c>
      <c r="O289" s="9" cm="1">
        <f t="array" ref="O289">_xll.SNL.Clients.Office.Excel.Functions.SPG($A289, "IQ_DILUT_EPS_AFTER_EXTRA", O$3)</f>
        <v>-0.45600000000000002</v>
      </c>
      <c r="P289" s="9" cm="1">
        <f t="array" ref="P289">_xll.SNL.Clients.Office.Excel.Functions.SPG($A289, "IQ_DILUT_EPS_AFTER_EXTRA", P$3)</f>
        <v>1E-3</v>
      </c>
      <c r="Q289" s="9" cm="1">
        <f t="array" ref="Q289">_xll.SNL.Clients.Office.Excel.Functions.SPG($A289, "IQ_DILUT_EPS_AFTER_EXTRA", Q$3)</f>
        <v>-0.03</v>
      </c>
      <c r="R289" s="9" cm="1">
        <f t="array" ref="R289">_xll.SNL.Clients.Office.Excel.Functions.SPG($A289, "IQ_DILUT_EPS_AFTER_EXTRA", R$3)</f>
        <v>-0.16</v>
      </c>
      <c r="S289" s="9" cm="1">
        <f t="array" ref="S289">_xll.SNL.Clients.Office.Excel.Functions.SPG($A289, "IQ_DILUT_EPS_AFTER_EXTRA", S$3)</f>
        <v>-0.35599999999999998</v>
      </c>
      <c r="T289" s="9" cm="1">
        <f t="array" ref="T289">_xll.SNL.Clients.Office.Excel.Functions.SPG($A289, "IQ_DILUT_EPS_AFTER_EXTRA", T$3)</f>
        <v>-0.18</v>
      </c>
      <c r="U289" s="9" cm="1">
        <f t="array" ref="U289">_xll.SNL.Clients.Office.Excel.Functions.SPG($A289, "IQ_DILUT_EPS_AFTER_EXTRA", U$3)</f>
        <v>-0.28199999999999997</v>
      </c>
      <c r="V289" s="9" cm="1">
        <f t="array" ref="V289">_xll.SNL.Clients.Office.Excel.Functions.SPG($A289, "IQ_DILUT_EPS_AFTER_EXTRA", V$3)</f>
        <v>0.31900000000000001</v>
      </c>
      <c r="W289" s="9" cm="1">
        <f t="array" ref="W289">_xll.SNL.Clients.Office.Excel.Functions.SPG($A289, "IQ_DILUT_EPS_AFTER_EXTRA", W$3)</f>
        <v>0.246</v>
      </c>
      <c r="X289" s="9" cm="1">
        <f t="array" ref="X289">_xll.SNL.Clients.Office.Excel.Functions.SPG($A289, "IQ_DILUT_EPS_AFTER_EXTRA", X$3)</f>
        <v>0.06</v>
      </c>
      <c r="Y289" s="9" cm="1">
        <f t="array" ref="Y289">_xll.SNL.Clients.Office.Excel.Functions.SPG($A289, "IQ_DILUT_EPS_AFTER_EXTRA", Y$3)</f>
        <v>-3.1E-2</v>
      </c>
      <c r="Z289" s="9" cm="1">
        <f t="array" ref="Z289">_xll.SNL.Clients.Office.Excel.Functions.SPG($A289, "IQ_DILUT_EPS_AFTER_EXTRA", Z$3)</f>
        <v>0.2</v>
      </c>
    </row>
    <row r="290" spans="1:26" x14ac:dyDescent="0.3">
      <c r="A290" s="11" t="s">
        <v>1313</v>
      </c>
      <c r="B290" s="9" cm="1">
        <f t="array" ref="B290">_xll.SNL.Clients.Office.Excel.Functions.SPG($A290, "IQ_DILUT_EPS_AFTER_EXTRA", B$3)</f>
        <v>-3.35</v>
      </c>
      <c r="C290" s="9" cm="1">
        <f t="array" ref="C290">_xll.SNL.Clients.Office.Excel.Functions.SPG($A290, "IQ_DILUT_EPS_AFTER_EXTRA", C$3)</f>
        <v>-0.219</v>
      </c>
      <c r="D290" s="9" cm="1">
        <f t="array" ref="D290">_xll.SNL.Clients.Office.Excel.Functions.SPG($A290, "IQ_DILUT_EPS_AFTER_EXTRA", D$3)</f>
        <v>1.2050000000000001</v>
      </c>
      <c r="E290" s="9" cm="1">
        <f t="array" ref="E290">_xll.SNL.Clients.Office.Excel.Functions.SPG($A290, "IQ_DILUT_EPS_AFTER_EXTRA", E$3)</f>
        <v>0.95</v>
      </c>
      <c r="F290" s="9" cm="1">
        <f t="array" ref="F290">_xll.SNL.Clients.Office.Excel.Functions.SPG($A290, "IQ_DILUT_EPS_AFTER_EXTRA", F$3)</f>
        <v>0.71299999999999997</v>
      </c>
      <c r="G290" s="9" cm="1">
        <f t="array" ref="G290">_xll.SNL.Clients.Office.Excel.Functions.SPG($A290, "IQ_DILUT_EPS_AFTER_EXTRA", G$3)</f>
        <v>2.5150000000000001</v>
      </c>
      <c r="H290" s="9" cm="1">
        <f t="array" ref="H290">_xll.SNL.Clients.Office.Excel.Functions.SPG($A290, "IQ_DILUT_EPS_AFTER_EXTRA", H$3)</f>
        <v>13.718</v>
      </c>
      <c r="I290" s="9" cm="1">
        <f t="array" ref="I290">_xll.SNL.Clients.Office.Excel.Functions.SPG($A290, "IQ_DILUT_EPS_AFTER_EXTRA", I$3)</f>
        <v>1.022</v>
      </c>
      <c r="J290" s="9" cm="1">
        <f t="array" ref="J290">_xll.SNL.Clients.Office.Excel.Functions.SPG($A290, "IQ_DILUT_EPS_AFTER_EXTRA", J$3)</f>
        <v>0.84499999999999997</v>
      </c>
      <c r="K290" s="9" cm="1">
        <f t="array" ref="K290">_xll.SNL.Clients.Office.Excel.Functions.SPG($A290, "IQ_DILUT_EPS_AFTER_EXTRA", K$3)</f>
        <v>1.3740000000000001</v>
      </c>
      <c r="L290" s="9" cm="1">
        <f t="array" ref="L290">_xll.SNL.Clients.Office.Excel.Functions.SPG($A290, "IQ_DILUT_EPS_AFTER_EXTRA", L$3)</f>
        <v>1.0649999999999999</v>
      </c>
      <c r="M290" s="9" cm="1">
        <f t="array" ref="M290">_xll.SNL.Clients.Office.Excel.Functions.SPG($A290, "IQ_DILUT_EPS_AFTER_EXTRA", M$3)</f>
        <v>1.04</v>
      </c>
      <c r="N290" s="9" cm="1">
        <f t="array" ref="N290">_xll.SNL.Clients.Office.Excel.Functions.SPG($A290, "IQ_DILUT_EPS_AFTER_EXTRA", N$3)</f>
        <v>0.79800000000000004</v>
      </c>
      <c r="O290" s="9" cm="1">
        <f t="array" ref="O290">_xll.SNL.Clients.Office.Excel.Functions.SPG($A290, "IQ_DILUT_EPS_AFTER_EXTRA", O$3)</f>
        <v>0.98</v>
      </c>
      <c r="P290" s="9" cm="1">
        <f t="array" ref="P290">_xll.SNL.Clients.Office.Excel.Functions.SPG($A290, "IQ_DILUT_EPS_AFTER_EXTRA", P$3)</f>
        <v>0.91</v>
      </c>
      <c r="Q290" s="9" cm="1">
        <f t="array" ref="Q290">_xll.SNL.Clients.Office.Excel.Functions.SPG($A290, "IQ_DILUT_EPS_AFTER_EXTRA", Q$3)</f>
        <v>0.95</v>
      </c>
      <c r="R290" s="9" cm="1">
        <f t="array" ref="R290">_xll.SNL.Clients.Office.Excel.Functions.SPG($A290, "IQ_DILUT_EPS_AFTER_EXTRA", R$3)</f>
        <v>0.84</v>
      </c>
      <c r="S290" s="9" cm="1">
        <f t="array" ref="S290">_xll.SNL.Clients.Office.Excel.Functions.SPG($A290, "IQ_DILUT_EPS_AFTER_EXTRA", S$3)</f>
        <v>0.94</v>
      </c>
      <c r="T290" s="9" cm="1">
        <f t="array" ref="T290">_xll.SNL.Clients.Office.Excel.Functions.SPG($A290, "IQ_DILUT_EPS_AFTER_EXTRA", T$3)</f>
        <v>0.53800000000000003</v>
      </c>
      <c r="U290" s="9" cm="1">
        <f t="array" ref="U290">_xll.SNL.Clients.Office.Excel.Functions.SPG($A290, "IQ_DILUT_EPS_AFTER_EXTRA", U$3)</f>
        <v>1.01</v>
      </c>
      <c r="V290" s="9" cm="1">
        <f t="array" ref="V290">_xll.SNL.Clients.Office.Excel.Functions.SPG($A290, "IQ_DILUT_EPS_AFTER_EXTRA", V$3)</f>
        <v>0.9</v>
      </c>
      <c r="W290" s="9" cm="1">
        <f t="array" ref="W290">_xll.SNL.Clients.Office.Excel.Functions.SPG($A290, "IQ_DILUT_EPS_AFTER_EXTRA", W$3)</f>
        <v>1.306</v>
      </c>
      <c r="X290" s="9" cm="1">
        <f t="array" ref="X290">_xll.SNL.Clients.Office.Excel.Functions.SPG($A290, "IQ_DILUT_EPS_AFTER_EXTRA", X$3)</f>
        <v>1.04</v>
      </c>
      <c r="Y290" s="9" cm="1">
        <f t="array" ref="Y290">_xll.SNL.Clients.Office.Excel.Functions.SPG($A290, "IQ_DILUT_EPS_AFTER_EXTRA", Y$3)</f>
        <v>1.0509999999999999</v>
      </c>
      <c r="Z290" s="9" cm="1">
        <f t="array" ref="Z290">_xll.SNL.Clients.Office.Excel.Functions.SPG($A290, "IQ_DILUT_EPS_AFTER_EXTRA", Z$3)</f>
        <v>0.61899999999999999</v>
      </c>
    </row>
    <row r="291" spans="1:26" x14ac:dyDescent="0.3">
      <c r="A291" s="11" t="s">
        <v>1314</v>
      </c>
      <c r="B291" s="9" cm="1">
        <f t="array" ref="B291">_xll.SNL.Clients.Office.Excel.Functions.SPG($A291, "IQ_DILUT_EPS_AFTER_EXTRA", B$3)</f>
        <v>-0.59</v>
      </c>
      <c r="C291" s="9" cm="1">
        <f t="array" ref="C291">_xll.SNL.Clients.Office.Excel.Functions.SPG($A291, "IQ_DILUT_EPS_AFTER_EXTRA", C$3)</f>
        <v>-0.13</v>
      </c>
      <c r="D291" s="9" cm="1">
        <f t="array" ref="D291">_xll.SNL.Clients.Office.Excel.Functions.SPG($A291, "IQ_DILUT_EPS_AFTER_EXTRA", D$3)</f>
        <v>-0.17299999999999999</v>
      </c>
      <c r="E291" s="9" cm="1">
        <f t="array" ref="E291">_xll.SNL.Clients.Office.Excel.Functions.SPG($A291, "IQ_DILUT_EPS_AFTER_EXTRA", E$3)</f>
        <v>7.0000000000000007E-2</v>
      </c>
      <c r="F291" s="9" cm="1">
        <f t="array" ref="F291">_xll.SNL.Clients.Office.Excel.Functions.SPG($A291, "IQ_DILUT_EPS_AFTER_EXTRA", F$3)</f>
        <v>-2.11</v>
      </c>
      <c r="G291" s="9" cm="1">
        <f t="array" ref="G291">_xll.SNL.Clients.Office.Excel.Functions.SPG($A291, "IQ_DILUT_EPS_AFTER_EXTRA", G$3)</f>
        <v>-0.30499999999999999</v>
      </c>
      <c r="H291" s="9" cm="1">
        <f t="array" ref="H291">_xll.SNL.Clients.Office.Excel.Functions.SPG($A291, "IQ_DILUT_EPS_AFTER_EXTRA", H$3)</f>
        <v>-0.46</v>
      </c>
      <c r="I291" s="9" cm="1">
        <f t="array" ref="I291">_xll.SNL.Clients.Office.Excel.Functions.SPG($A291, "IQ_DILUT_EPS_AFTER_EXTRA", I$3)</f>
        <v>0.41</v>
      </c>
      <c r="J291" s="9" cm="1">
        <f t="array" ref="J291">_xll.SNL.Clients.Office.Excel.Functions.SPG($A291, "IQ_DILUT_EPS_AFTER_EXTRA", J$3)</f>
        <v>-0.58599999999999997</v>
      </c>
      <c r="K291" s="9" cm="1">
        <f t="array" ref="K291">_xll.SNL.Clients.Office.Excel.Functions.SPG($A291, "IQ_DILUT_EPS_AFTER_EXTRA", K$3)</f>
        <v>7.3999999999999996E-2</v>
      </c>
      <c r="L291" s="9" cm="1">
        <f t="array" ref="L291">_xll.SNL.Clients.Office.Excel.Functions.SPG($A291, "IQ_DILUT_EPS_AFTER_EXTRA", L$3)</f>
        <v>0.17599999999999999</v>
      </c>
      <c r="M291" s="9" cm="1">
        <f t="array" ref="M291">_xll.SNL.Clients.Office.Excel.Functions.SPG($A291, "IQ_DILUT_EPS_AFTER_EXTRA", M$3)</f>
        <v>-0.58199999999999996</v>
      </c>
      <c r="N291" s="9" cm="1">
        <f t="array" ref="N291">_xll.SNL.Clients.Office.Excel.Functions.SPG($A291, "IQ_DILUT_EPS_AFTER_EXTRA", N$3)</f>
        <v>-0.79600000000000004</v>
      </c>
      <c r="O291" s="9" cm="1">
        <f t="array" ref="O291">_xll.SNL.Clients.Office.Excel.Functions.SPG($A291, "IQ_DILUT_EPS_AFTER_EXTRA", O$3)</f>
        <v>-0.40400000000000003</v>
      </c>
      <c r="P291" s="9" cm="1">
        <f t="array" ref="P291">_xll.SNL.Clients.Office.Excel.Functions.SPG($A291, "IQ_DILUT_EPS_AFTER_EXTRA", P$3)</f>
        <v>0.4</v>
      </c>
      <c r="Q291" s="9" cm="1">
        <f t="array" ref="Q291">_xll.SNL.Clients.Office.Excel.Functions.SPG($A291, "IQ_DILUT_EPS_AFTER_EXTRA", Q$3)</f>
        <v>0.2</v>
      </c>
      <c r="R291" s="9" cm="1">
        <f t="array" ref="R291">_xll.SNL.Clients.Office.Excel.Functions.SPG($A291, "IQ_DILUT_EPS_AFTER_EXTRA", R$3)</f>
        <v>-0.78100000000000003</v>
      </c>
      <c r="S291" s="9" cm="1">
        <f t="array" ref="S291">_xll.SNL.Clients.Office.Excel.Functions.SPG($A291, "IQ_DILUT_EPS_AFTER_EXTRA", S$3)</f>
        <v>-1.3129999999999999</v>
      </c>
      <c r="T291" s="9" cm="1">
        <f t="array" ref="T291">_xll.SNL.Clients.Office.Excel.Functions.SPG($A291, "IQ_DILUT_EPS_AFTER_EXTRA", T$3)</f>
        <v>-1.4430000000000001</v>
      </c>
      <c r="U291" s="9" cm="1">
        <f t="array" ref="U291">_xll.SNL.Clients.Office.Excel.Functions.SPG($A291, "IQ_DILUT_EPS_AFTER_EXTRA", U$3)</f>
        <v>-1.18</v>
      </c>
      <c r="V291" s="9" cm="1">
        <f t="array" ref="V291">_xll.SNL.Clients.Office.Excel.Functions.SPG($A291, "IQ_DILUT_EPS_AFTER_EXTRA", V$3)</f>
        <v>-0.97</v>
      </c>
      <c r="W291" s="9" cm="1">
        <f t="array" ref="W291">_xll.SNL.Clients.Office.Excel.Functions.SPG($A291, "IQ_DILUT_EPS_AFTER_EXTRA", W$3)</f>
        <v>0.56299999999999994</v>
      </c>
      <c r="X291" s="9" cm="1">
        <f t="array" ref="X291">_xll.SNL.Clients.Office.Excel.Functions.SPG($A291, "IQ_DILUT_EPS_AFTER_EXTRA", X$3)</f>
        <v>0.63</v>
      </c>
      <c r="Y291" s="9" cm="1">
        <f t="array" ref="Y291">_xll.SNL.Clients.Office.Excel.Functions.SPG($A291, "IQ_DILUT_EPS_AFTER_EXTRA", Y$3)</f>
        <v>0.59</v>
      </c>
      <c r="Z291" s="9" cm="1">
        <f t="array" ref="Z291">_xll.SNL.Clients.Office.Excel.Functions.SPG($A291, "IQ_DILUT_EPS_AFTER_EXTRA", Z$3)</f>
        <v>0.13800000000000001</v>
      </c>
    </row>
    <row r="292" spans="1:26" x14ac:dyDescent="0.3">
      <c r="A292" s="11" t="s">
        <v>1315</v>
      </c>
      <c r="B292" s="9" cm="1">
        <f t="array" ref="B292">_xll.SNL.Clients.Office.Excel.Functions.SPG($A292, "IQ_DILUT_EPS_AFTER_EXTRA", B$3)</f>
        <v>1.72</v>
      </c>
      <c r="C292" s="9" cm="1">
        <f t="array" ref="C292">_xll.SNL.Clients.Office.Excel.Functions.SPG($A292, "IQ_DILUT_EPS_AFTER_EXTRA", C$3)</f>
        <v>1.1599999999999999</v>
      </c>
      <c r="D292" s="9" cm="1">
        <f t="array" ref="D292">_xll.SNL.Clients.Office.Excel.Functions.SPG($A292, "IQ_DILUT_EPS_AFTER_EXTRA", D$3)</f>
        <v>1</v>
      </c>
      <c r="E292" s="9" cm="1">
        <f t="array" ref="E292">_xll.SNL.Clients.Office.Excel.Functions.SPG($A292, "IQ_DILUT_EPS_AFTER_EXTRA", E$3)</f>
        <v>0.85</v>
      </c>
      <c r="F292" s="9" cm="1">
        <f t="array" ref="F292">_xll.SNL.Clients.Office.Excel.Functions.SPG($A292, "IQ_DILUT_EPS_AFTER_EXTRA", F$3)</f>
        <v>1.1499999999999999</v>
      </c>
      <c r="G292" s="9" cm="1">
        <f t="array" ref="G292">_xll.SNL.Clients.Office.Excel.Functions.SPG($A292, "IQ_DILUT_EPS_AFTER_EXTRA", G$3)</f>
        <v>1.64</v>
      </c>
      <c r="H292" s="9" cm="1">
        <f t="array" ref="H292">_xll.SNL.Clients.Office.Excel.Functions.SPG($A292, "IQ_DILUT_EPS_AFTER_EXTRA", H$3)</f>
        <v>1.51</v>
      </c>
      <c r="I292" s="9" cm="1">
        <f t="array" ref="I292">_xll.SNL.Clients.Office.Excel.Functions.SPG($A292, "IQ_DILUT_EPS_AFTER_EXTRA", I$3)</f>
        <v>1.26</v>
      </c>
      <c r="J292" s="9" cm="1">
        <f t="array" ref="J292">_xll.SNL.Clients.Office.Excel.Functions.SPG($A292, "IQ_DILUT_EPS_AFTER_EXTRA", J$3)</f>
        <v>1.35</v>
      </c>
      <c r="K292" s="9" cm="1">
        <f t="array" ref="K292">_xll.SNL.Clients.Office.Excel.Functions.SPG($A292, "IQ_DILUT_EPS_AFTER_EXTRA", K$3)</f>
        <v>1.45</v>
      </c>
      <c r="L292" s="9" cm="1">
        <f t="array" ref="L292">_xll.SNL.Clients.Office.Excel.Functions.SPG($A292, "IQ_DILUT_EPS_AFTER_EXTRA", L$3)</f>
        <v>1.34</v>
      </c>
      <c r="M292" s="9" cm="1">
        <f t="array" ref="M292">_xll.SNL.Clients.Office.Excel.Functions.SPG($A292, "IQ_DILUT_EPS_AFTER_EXTRA", M$3)</f>
        <v>1.5</v>
      </c>
      <c r="N292" s="9" cm="1">
        <f t="array" ref="N292">_xll.SNL.Clients.Office.Excel.Functions.SPG($A292, "IQ_DILUT_EPS_AFTER_EXTRA", N$3)</f>
        <v>1.02</v>
      </c>
      <c r="O292" s="9" cm="1">
        <f t="array" ref="O292">_xll.SNL.Clients.Office.Excel.Functions.SPG($A292, "IQ_DILUT_EPS_AFTER_EXTRA", O$3)</f>
        <v>1.1399999999999999</v>
      </c>
      <c r="P292" s="9" cm="1">
        <f t="array" ref="P292">_xll.SNL.Clients.Office.Excel.Functions.SPG($A292, "IQ_DILUT_EPS_AFTER_EXTRA", P$3)</f>
        <v>1.66</v>
      </c>
      <c r="Q292" s="9" cm="1">
        <f t="array" ref="Q292">_xll.SNL.Clients.Office.Excel.Functions.SPG($A292, "IQ_DILUT_EPS_AFTER_EXTRA", Q$3)</f>
        <v>1.071</v>
      </c>
      <c r="R292" s="9" cm="1">
        <f t="array" ref="R292">_xll.SNL.Clients.Office.Excel.Functions.SPG($A292, "IQ_DILUT_EPS_AFTER_EXTRA", R$3)</f>
        <v>1.27</v>
      </c>
      <c r="S292" s="9" cm="1">
        <f t="array" ref="S292">_xll.SNL.Clients.Office.Excel.Functions.SPG($A292, "IQ_DILUT_EPS_AFTER_EXTRA", S$3)</f>
        <v>1.72</v>
      </c>
      <c r="T292" s="9" cm="1">
        <f t="array" ref="T292">_xll.SNL.Clients.Office.Excel.Functions.SPG($A292, "IQ_DILUT_EPS_AFTER_EXTRA", T$3)</f>
        <v>1.1100000000000001</v>
      </c>
      <c r="U292" s="9" cm="1">
        <f t="array" ref="U292">_xll.SNL.Clients.Office.Excel.Functions.SPG($A292, "IQ_DILUT_EPS_AFTER_EXTRA", U$3)</f>
        <v>0.89</v>
      </c>
      <c r="V292" s="9" cm="1">
        <f t="array" ref="V292">_xll.SNL.Clients.Office.Excel.Functions.SPG($A292, "IQ_DILUT_EPS_AFTER_EXTRA", V$3)</f>
        <v>1.17</v>
      </c>
      <c r="W292" s="9" cm="1">
        <f t="array" ref="W292">_xll.SNL.Clients.Office.Excel.Functions.SPG($A292, "IQ_DILUT_EPS_AFTER_EXTRA", W$3)</f>
        <v>1.52</v>
      </c>
      <c r="X292" s="9" cm="1">
        <f t="array" ref="X292">_xll.SNL.Clients.Office.Excel.Functions.SPG($A292, "IQ_DILUT_EPS_AFTER_EXTRA", X$3)</f>
        <v>1.1200000000000001</v>
      </c>
      <c r="Y292" s="9" cm="1">
        <f t="array" ref="Y292">_xll.SNL.Clients.Office.Excel.Functions.SPG($A292, "IQ_DILUT_EPS_AFTER_EXTRA", Y$3)</f>
        <v>0.98</v>
      </c>
      <c r="Z292" s="9" cm="1">
        <f t="array" ref="Z292">_xll.SNL.Clients.Office.Excel.Functions.SPG($A292, "IQ_DILUT_EPS_AFTER_EXTRA", Z$3)</f>
        <v>0.9</v>
      </c>
    </row>
    <row r="293" spans="1:26" x14ac:dyDescent="0.3">
      <c r="A293" s="11" t="s">
        <v>1316</v>
      </c>
      <c r="B293" s="9" t="str" cm="1">
        <f t="array" ref="B293">_xll.SNL.Clients.Office.Excel.Functions.SPG($A293, "IQ_DILUT_EPS_AFTER_EXTRA", B$3)</f>
        <v>NA</v>
      </c>
      <c r="C293" s="9" cm="1">
        <f t="array" ref="C293">_xll.SNL.Clients.Office.Excel.Functions.SPG($A293, "IQ_DILUT_EPS_AFTER_EXTRA", C$3)</f>
        <v>-0.43</v>
      </c>
      <c r="D293" s="9" cm="1">
        <f t="array" ref="D293">_xll.SNL.Clients.Office.Excel.Functions.SPG($A293, "IQ_DILUT_EPS_AFTER_EXTRA", D$3)</f>
        <v>0.74</v>
      </c>
      <c r="E293" s="9" cm="1">
        <f t="array" ref="E293">_xll.SNL.Clients.Office.Excel.Functions.SPG($A293, "IQ_DILUT_EPS_AFTER_EXTRA", E$3)</f>
        <v>-0.03</v>
      </c>
      <c r="F293" s="9" cm="1">
        <f t="array" ref="F293">_xll.SNL.Clients.Office.Excel.Functions.SPG($A293, "IQ_DILUT_EPS_AFTER_EXTRA", F$3)</f>
        <v>0.45500000000000002</v>
      </c>
      <c r="G293" s="9" cm="1">
        <f t="array" ref="G293">_xll.SNL.Clients.Office.Excel.Functions.SPG($A293, "IQ_DILUT_EPS_AFTER_EXTRA", G$3)</f>
        <v>-2.08</v>
      </c>
      <c r="H293" s="9" cm="1">
        <f t="array" ref="H293">_xll.SNL.Clients.Office.Excel.Functions.SPG($A293, "IQ_DILUT_EPS_AFTER_EXTRA", H$3)</f>
        <v>-0.35299999999999998</v>
      </c>
      <c r="I293" s="9" cm="1">
        <f t="array" ref="I293">_xll.SNL.Clients.Office.Excel.Functions.SPG($A293, "IQ_DILUT_EPS_AFTER_EXTRA", I$3)</f>
        <v>-1.67</v>
      </c>
      <c r="J293" s="9" cm="1">
        <f t="array" ref="J293">_xll.SNL.Clients.Office.Excel.Functions.SPG($A293, "IQ_DILUT_EPS_AFTER_EXTRA", J$3)</f>
        <v>1.2230000000000001</v>
      </c>
      <c r="K293" s="9" cm="1">
        <f t="array" ref="K293">_xll.SNL.Clients.Office.Excel.Functions.SPG($A293, "IQ_DILUT_EPS_AFTER_EXTRA", K$3)</f>
        <v>-1.29</v>
      </c>
      <c r="L293" s="9" cm="1">
        <f t="array" ref="L293">_xll.SNL.Clients.Office.Excel.Functions.SPG($A293, "IQ_DILUT_EPS_AFTER_EXTRA", L$3)</f>
        <v>0.68</v>
      </c>
      <c r="M293" s="9" cm="1">
        <f t="array" ref="M293">_xll.SNL.Clients.Office.Excel.Functions.SPG($A293, "IQ_DILUT_EPS_AFTER_EXTRA", M$3)</f>
        <v>-0.32</v>
      </c>
      <c r="N293" s="9" cm="1">
        <f t="array" ref="N293">_xll.SNL.Clients.Office.Excel.Functions.SPG($A293, "IQ_DILUT_EPS_AFTER_EXTRA", N$3)</f>
        <v>0.76500000000000001</v>
      </c>
      <c r="O293" s="9" cm="1">
        <f t="array" ref="O293">_xll.SNL.Clients.Office.Excel.Functions.SPG($A293, "IQ_DILUT_EPS_AFTER_EXTRA", O$3)</f>
        <v>0.63</v>
      </c>
      <c r="P293" s="9" cm="1">
        <f t="array" ref="P293">_xll.SNL.Clients.Office.Excel.Functions.SPG($A293, "IQ_DILUT_EPS_AFTER_EXTRA", P$3)</f>
        <v>0.99</v>
      </c>
      <c r="Q293" s="9" cm="1">
        <f t="array" ref="Q293">_xll.SNL.Clients.Office.Excel.Functions.SPG($A293, "IQ_DILUT_EPS_AFTER_EXTRA", Q$3)</f>
        <v>0.24</v>
      </c>
      <c r="R293" s="9" cm="1">
        <f t="array" ref="R293">_xll.SNL.Clients.Office.Excel.Functions.SPG($A293, "IQ_DILUT_EPS_AFTER_EXTRA", R$3)</f>
        <v>0.73599999999999999</v>
      </c>
      <c r="S293" s="9" cm="1">
        <f t="array" ref="S293">_xll.SNL.Clients.Office.Excel.Functions.SPG($A293, "IQ_DILUT_EPS_AFTER_EXTRA", S$3)</f>
        <v>0.39</v>
      </c>
      <c r="T293" s="9" cm="1">
        <f t="array" ref="T293">_xll.SNL.Clients.Office.Excel.Functions.SPG($A293, "IQ_DILUT_EPS_AFTER_EXTRA", T$3)</f>
        <v>1.22</v>
      </c>
      <c r="U293" s="9" cm="1">
        <f t="array" ref="U293">_xll.SNL.Clients.Office.Excel.Functions.SPG($A293, "IQ_DILUT_EPS_AFTER_EXTRA", U$3)</f>
        <v>0.28999999999999998</v>
      </c>
      <c r="V293" s="9" cm="1">
        <f t="array" ref="V293">_xll.SNL.Clients.Office.Excel.Functions.SPG($A293, "IQ_DILUT_EPS_AFTER_EXTRA", V$3)</f>
        <v>-2.8290000000000002</v>
      </c>
      <c r="W293" s="9" cm="1">
        <f t="array" ref="W293">_xll.SNL.Clients.Office.Excel.Functions.SPG($A293, "IQ_DILUT_EPS_AFTER_EXTRA", W$3)</f>
        <v>0.63</v>
      </c>
      <c r="X293" s="9" cm="1">
        <f t="array" ref="X293">_xll.SNL.Clients.Office.Excel.Functions.SPG($A293, "IQ_DILUT_EPS_AFTER_EXTRA", X$3)</f>
        <v>0.79</v>
      </c>
      <c r="Y293" s="9" cm="1">
        <f t="array" ref="Y293">_xll.SNL.Clients.Office.Excel.Functions.SPG($A293, "IQ_DILUT_EPS_AFTER_EXTRA", Y$3)</f>
        <v>0.06</v>
      </c>
      <c r="Z293" s="9" cm="1">
        <f t="array" ref="Z293">_xll.SNL.Clients.Office.Excel.Functions.SPG($A293, "IQ_DILUT_EPS_AFTER_EXTRA", Z$3)</f>
        <v>1.103</v>
      </c>
    </row>
    <row r="294" spans="1:26" x14ac:dyDescent="0.3">
      <c r="A294" s="11" t="s">
        <v>1624</v>
      </c>
      <c r="B294" s="9" cm="1">
        <f t="array" ref="B294">_xll.SNL.Clients.Office.Excel.Functions.SPG($A294, "IQ_DILUT_EPS_AFTER_EXTRA", B$3)</f>
        <v>2.04</v>
      </c>
      <c r="C294" s="9" cm="1">
        <f t="array" ref="C294">_xll.SNL.Clients.Office.Excel.Functions.SPG($A294, "IQ_DILUT_EPS_AFTER_EXTRA", C$3)</f>
        <v>2.0409999999999999</v>
      </c>
      <c r="D294" s="9" cm="1">
        <f t="array" ref="D294">_xll.SNL.Clients.Office.Excel.Functions.SPG($A294, "IQ_DILUT_EPS_AFTER_EXTRA", D$3)</f>
        <v>2.68</v>
      </c>
      <c r="E294" s="9" cm="1">
        <f t="array" ref="E294">_xll.SNL.Clients.Office.Excel.Functions.SPG($A294, "IQ_DILUT_EPS_AFTER_EXTRA", E$3)</f>
        <v>2.66</v>
      </c>
      <c r="F294" s="9" cm="1">
        <f t="array" ref="F294">_xll.SNL.Clients.Office.Excel.Functions.SPG($A294, "IQ_DILUT_EPS_AFTER_EXTRA", F$3)</f>
        <v>2.1</v>
      </c>
      <c r="G294" s="9" cm="1">
        <f t="array" ref="G294">_xll.SNL.Clients.Office.Excel.Functions.SPG($A294, "IQ_DILUT_EPS_AFTER_EXTRA", G$3)</f>
        <v>2.33</v>
      </c>
      <c r="H294" s="9" cm="1">
        <f t="array" ref="H294">_xll.SNL.Clients.Office.Excel.Functions.SPG($A294, "IQ_DILUT_EPS_AFTER_EXTRA", H$3)</f>
        <v>2.63</v>
      </c>
      <c r="I294" s="9" cm="1">
        <f t="array" ref="I294">_xll.SNL.Clients.Office.Excel.Functions.SPG($A294, "IQ_DILUT_EPS_AFTER_EXTRA", I$3)</f>
        <v>2.54</v>
      </c>
      <c r="J294" s="9" cm="1">
        <f t="array" ref="J294">_xll.SNL.Clients.Office.Excel.Functions.SPG($A294, "IQ_DILUT_EPS_AFTER_EXTRA", J$3)</f>
        <v>2.4</v>
      </c>
      <c r="K294" s="9" cm="1">
        <f t="array" ref="K294">_xll.SNL.Clients.Office.Excel.Functions.SPG($A294, "IQ_DILUT_EPS_AFTER_EXTRA", K$3)</f>
        <v>2.2309999999999999</v>
      </c>
      <c r="L294" s="9" cm="1">
        <f t="array" ref="L294">_xll.SNL.Clients.Office.Excel.Functions.SPG($A294, "IQ_DILUT_EPS_AFTER_EXTRA", L$3)</f>
        <v>2.35</v>
      </c>
      <c r="M294" s="9" cm="1">
        <f t="array" ref="M294">_xll.SNL.Clients.Office.Excel.Functions.SPG($A294, "IQ_DILUT_EPS_AFTER_EXTRA", M$3)</f>
        <v>2.2400000000000002</v>
      </c>
      <c r="N294" s="9" cm="1">
        <f t="array" ref="N294">_xll.SNL.Clients.Office.Excel.Functions.SPG($A294, "IQ_DILUT_EPS_AFTER_EXTRA", N$3)</f>
        <v>3.53</v>
      </c>
      <c r="O294" s="9" cm="1">
        <f t="array" ref="O294">_xll.SNL.Clients.Office.Excel.Functions.SPG($A294, "IQ_DILUT_EPS_AFTER_EXTRA", O$3)</f>
        <v>2.069</v>
      </c>
      <c r="P294" s="9" cm="1">
        <f t="array" ref="P294">_xll.SNL.Clients.Office.Excel.Functions.SPG($A294, "IQ_DILUT_EPS_AFTER_EXTRA", P$3)</f>
        <v>1.75</v>
      </c>
      <c r="Q294" s="9" cm="1">
        <f t="array" ref="Q294">_xll.SNL.Clients.Office.Excel.Functions.SPG($A294, "IQ_DILUT_EPS_AFTER_EXTRA", Q$3)</f>
        <v>1.96</v>
      </c>
      <c r="R294" s="9" cm="1">
        <f t="array" ref="R294">_xll.SNL.Clients.Office.Excel.Functions.SPG($A294, "IQ_DILUT_EPS_AFTER_EXTRA", R$3)</f>
        <v>1.43</v>
      </c>
      <c r="S294" s="9" cm="1">
        <f t="array" ref="S294">_xll.SNL.Clients.Office.Excel.Functions.SPG($A294, "IQ_DILUT_EPS_AFTER_EXTRA", S$3)</f>
        <v>1.389</v>
      </c>
      <c r="T294" s="9" cm="1">
        <f t="array" ref="T294">_xll.SNL.Clients.Office.Excel.Functions.SPG($A294, "IQ_DILUT_EPS_AFTER_EXTRA", T$3)</f>
        <v>1.28</v>
      </c>
      <c r="U294" s="9" cm="1">
        <f t="array" ref="U294">_xll.SNL.Clients.Office.Excel.Functions.SPG($A294, "IQ_DILUT_EPS_AFTER_EXTRA", U$3)</f>
        <v>1</v>
      </c>
      <c r="V294" s="9" cm="1">
        <f t="array" ref="V294">_xll.SNL.Clients.Office.Excel.Functions.SPG($A294, "IQ_DILUT_EPS_AFTER_EXTRA", V$3)</f>
        <v>1.0900000000000001</v>
      </c>
      <c r="W294" s="9" cm="1">
        <f t="array" ref="W294">_xll.SNL.Clients.Office.Excel.Functions.SPG($A294, "IQ_DILUT_EPS_AFTER_EXTRA", W$3)</f>
        <v>0.753</v>
      </c>
      <c r="X294" s="9" cm="1">
        <f t="array" ref="X294">_xll.SNL.Clients.Office.Excel.Functions.SPG($A294, "IQ_DILUT_EPS_AFTER_EXTRA", X$3)</f>
        <v>1.41</v>
      </c>
      <c r="Y294" s="9" cm="1">
        <f t="array" ref="Y294">_xll.SNL.Clients.Office.Excel.Functions.SPG($A294, "IQ_DILUT_EPS_AFTER_EXTRA", Y$3)</f>
        <v>1.42</v>
      </c>
      <c r="Z294" s="9" cm="1">
        <f t="array" ref="Z294">_xll.SNL.Clients.Office.Excel.Functions.SPG($A294, "IQ_DILUT_EPS_AFTER_EXTRA", Z$3)</f>
        <v>0.96</v>
      </c>
    </row>
    <row r="295" spans="1:26" x14ac:dyDescent="0.3">
      <c r="A295" s="11" t="s">
        <v>1317</v>
      </c>
      <c r="B295" s="9" cm="1">
        <f t="array" ref="B295">_xll.SNL.Clients.Office.Excel.Functions.SPG($A295, "IQ_DILUT_EPS_AFTER_EXTRA", B$3)</f>
        <v>1.31</v>
      </c>
      <c r="C295" s="9" cm="1">
        <f t="array" ref="C295">_xll.SNL.Clients.Office.Excel.Functions.SPG($A295, "IQ_DILUT_EPS_AFTER_EXTRA", C$3)</f>
        <v>0.432</v>
      </c>
      <c r="D295" s="9" cm="1">
        <f t="array" ref="D295">_xll.SNL.Clients.Office.Excel.Functions.SPG($A295, "IQ_DILUT_EPS_AFTER_EXTRA", D$3)</f>
        <v>0.74</v>
      </c>
      <c r="E295" s="9" cm="1">
        <f t="array" ref="E295">_xll.SNL.Clients.Office.Excel.Functions.SPG($A295, "IQ_DILUT_EPS_AFTER_EXTRA", E$3)</f>
        <v>0.19</v>
      </c>
      <c r="F295" s="9" cm="1">
        <f t="array" ref="F295">_xll.SNL.Clients.Office.Excel.Functions.SPG($A295, "IQ_DILUT_EPS_AFTER_EXTRA", F$3)</f>
        <v>1.1200000000000001</v>
      </c>
      <c r="G295" s="9" cm="1">
        <f t="array" ref="G295">_xll.SNL.Clients.Office.Excel.Functions.SPG($A295, "IQ_DILUT_EPS_AFTER_EXTRA", G$3)</f>
        <v>0.46100000000000002</v>
      </c>
      <c r="H295" s="9" cm="1">
        <f t="array" ref="H295">_xll.SNL.Clients.Office.Excel.Functions.SPG($A295, "IQ_DILUT_EPS_AFTER_EXTRA", H$3)</f>
        <v>0.33800000000000002</v>
      </c>
      <c r="I295" s="9" cm="1">
        <f t="array" ref="I295">_xll.SNL.Clients.Office.Excel.Functions.SPG($A295, "IQ_DILUT_EPS_AFTER_EXTRA", I$3)</f>
        <v>1.1399999999999999</v>
      </c>
      <c r="J295" s="9" cm="1">
        <f t="array" ref="J295">_xll.SNL.Clients.Office.Excel.Functions.SPG($A295, "IQ_DILUT_EPS_AFTER_EXTRA", J$3)</f>
        <v>0.99</v>
      </c>
      <c r="K295" s="9" cm="1">
        <f t="array" ref="K295">_xll.SNL.Clients.Office.Excel.Functions.SPG($A295, "IQ_DILUT_EPS_AFTER_EXTRA", K$3)</f>
        <v>-1.657</v>
      </c>
      <c r="L295" s="9" cm="1">
        <f t="array" ref="L295">_xll.SNL.Clients.Office.Excel.Functions.SPG($A295, "IQ_DILUT_EPS_AFTER_EXTRA", L$3)</f>
        <v>0.157</v>
      </c>
      <c r="M295" s="9" cm="1">
        <f t="array" ref="M295">_xll.SNL.Clients.Office.Excel.Functions.SPG($A295, "IQ_DILUT_EPS_AFTER_EXTRA", M$3)</f>
        <v>-0.87</v>
      </c>
      <c r="N295" s="9" cm="1">
        <f t="array" ref="N295">_xll.SNL.Clients.Office.Excel.Functions.SPG($A295, "IQ_DILUT_EPS_AFTER_EXTRA", N$3)</f>
        <v>0.51</v>
      </c>
      <c r="O295" s="9" cm="1">
        <f t="array" ref="O295">_xll.SNL.Clients.Office.Excel.Functions.SPG($A295, "IQ_DILUT_EPS_AFTER_EXTRA", O$3)</f>
        <v>0.107</v>
      </c>
      <c r="P295" s="9" cm="1">
        <f t="array" ref="P295">_xll.SNL.Clients.Office.Excel.Functions.SPG($A295, "IQ_DILUT_EPS_AFTER_EXTRA", P$3)</f>
        <v>-0.14499999999999999</v>
      </c>
      <c r="Q295" s="9" cm="1">
        <f t="array" ref="Q295">_xll.SNL.Clients.Office.Excel.Functions.SPG($A295, "IQ_DILUT_EPS_AFTER_EXTRA", Q$3)</f>
        <v>-1.42</v>
      </c>
      <c r="R295" s="9" cm="1">
        <f t="array" ref="R295">_xll.SNL.Clients.Office.Excel.Functions.SPG($A295, "IQ_DILUT_EPS_AFTER_EXTRA", R$3)</f>
        <v>0.28000000000000003</v>
      </c>
      <c r="S295" s="9" cm="1">
        <f t="array" ref="S295">_xll.SNL.Clients.Office.Excel.Functions.SPG($A295, "IQ_DILUT_EPS_AFTER_EXTRA", S$3)</f>
        <v>0.37</v>
      </c>
      <c r="T295" s="9" cm="1">
        <f t="array" ref="T295">_xll.SNL.Clients.Office.Excel.Functions.SPG($A295, "IQ_DILUT_EPS_AFTER_EXTRA", T$3)</f>
        <v>0.02</v>
      </c>
      <c r="U295" s="9" cm="1">
        <f t="array" ref="U295">_xll.SNL.Clients.Office.Excel.Functions.SPG($A295, "IQ_DILUT_EPS_AFTER_EXTRA", U$3)</f>
        <v>-0.41799999999999998</v>
      </c>
      <c r="V295" s="9" cm="1">
        <f t="array" ref="V295">_xll.SNL.Clients.Office.Excel.Functions.SPG($A295, "IQ_DILUT_EPS_AFTER_EXTRA", V$3)</f>
        <v>1.81</v>
      </c>
      <c r="W295" s="9" cm="1">
        <f t="array" ref="W295">_xll.SNL.Clients.Office.Excel.Functions.SPG($A295, "IQ_DILUT_EPS_AFTER_EXTRA", W$3)</f>
        <v>-0.66800000000000004</v>
      </c>
      <c r="X295" s="9" cm="1">
        <f t="array" ref="X295">_xll.SNL.Clients.Office.Excel.Functions.SPG($A295, "IQ_DILUT_EPS_AFTER_EXTRA", X$3)</f>
        <v>1.57</v>
      </c>
      <c r="Y295" s="9" cm="1">
        <f t="array" ref="Y295">_xll.SNL.Clients.Office.Excel.Functions.SPG($A295, "IQ_DILUT_EPS_AFTER_EXTRA", Y$3)</f>
        <v>1.18</v>
      </c>
      <c r="Z295" s="9" cm="1">
        <f t="array" ref="Z295">_xll.SNL.Clients.Office.Excel.Functions.SPG($A295, "IQ_DILUT_EPS_AFTER_EXTRA", Z$3)</f>
        <v>1.71</v>
      </c>
    </row>
    <row r="296" spans="1:26" x14ac:dyDescent="0.3">
      <c r="A296" s="11" t="s">
        <v>1318</v>
      </c>
      <c r="B296" s="9" cm="1">
        <f t="array" ref="B296">_xll.SNL.Clients.Office.Excel.Functions.SPG($A296, "IQ_DILUT_EPS_AFTER_EXTRA", B$3)</f>
        <v>0.40899999999999997</v>
      </c>
      <c r="C296" s="9" cm="1">
        <f t="array" ref="C296">_xll.SNL.Clients.Office.Excel.Functions.SPG($A296, "IQ_DILUT_EPS_AFTER_EXTRA", C$3)</f>
        <v>0.23</v>
      </c>
      <c r="D296" s="9" cm="1">
        <f t="array" ref="D296">_xll.SNL.Clients.Office.Excel.Functions.SPG($A296, "IQ_DILUT_EPS_AFTER_EXTRA", D$3)</f>
        <v>0.28000000000000003</v>
      </c>
      <c r="E296" s="9" cm="1">
        <f t="array" ref="E296">_xll.SNL.Clients.Office.Excel.Functions.SPG($A296, "IQ_DILUT_EPS_AFTER_EXTRA", E$3)</f>
        <v>0.47099999999999997</v>
      </c>
      <c r="F296" s="9" cm="1">
        <f t="array" ref="F296">_xll.SNL.Clients.Office.Excel.Functions.SPG($A296, "IQ_DILUT_EPS_AFTER_EXTRA", F$3)</f>
        <v>0.24</v>
      </c>
      <c r="G296" s="9" cm="1">
        <f t="array" ref="G296">_xll.SNL.Clients.Office.Excel.Functions.SPG($A296, "IQ_DILUT_EPS_AFTER_EXTRA", G$3)</f>
        <v>0.28999999999999998</v>
      </c>
      <c r="H296" s="9" cm="1">
        <f t="array" ref="H296">_xll.SNL.Clients.Office.Excel.Functions.SPG($A296, "IQ_DILUT_EPS_AFTER_EXTRA", H$3)</f>
        <v>0.37</v>
      </c>
      <c r="I296" s="9" cm="1">
        <f t="array" ref="I296">_xll.SNL.Clients.Office.Excel.Functions.SPG($A296, "IQ_DILUT_EPS_AFTER_EXTRA", I$3)</f>
        <v>0.45</v>
      </c>
      <c r="J296" s="9" cm="1">
        <f t="array" ref="J296">_xll.SNL.Clients.Office.Excel.Functions.SPG($A296, "IQ_DILUT_EPS_AFTER_EXTRA", J$3)</f>
        <v>0.39</v>
      </c>
      <c r="K296" s="9" cm="1">
        <f t="array" ref="K296">_xll.SNL.Clients.Office.Excel.Functions.SPG($A296, "IQ_DILUT_EPS_AFTER_EXTRA", K$3)</f>
        <v>0.27</v>
      </c>
      <c r="L296" s="9" cm="1">
        <f t="array" ref="L296">_xll.SNL.Clients.Office.Excel.Functions.SPG($A296, "IQ_DILUT_EPS_AFTER_EXTRA", L$3)</f>
        <v>0.34</v>
      </c>
      <c r="M296" s="9" cm="1">
        <f t="array" ref="M296">_xll.SNL.Clients.Office.Excel.Functions.SPG($A296, "IQ_DILUT_EPS_AFTER_EXTRA", M$3)</f>
        <v>0.501</v>
      </c>
      <c r="N296" s="9" cm="1">
        <f t="array" ref="N296">_xll.SNL.Clients.Office.Excel.Functions.SPG($A296, "IQ_DILUT_EPS_AFTER_EXTRA", N$3)</f>
        <v>0.42</v>
      </c>
      <c r="O296" s="9" cm="1">
        <f t="array" ref="O296">_xll.SNL.Clients.Office.Excel.Functions.SPG($A296, "IQ_DILUT_EPS_AFTER_EXTRA", O$3)</f>
        <v>0.37</v>
      </c>
      <c r="P296" s="9" cm="1">
        <f t="array" ref="P296">_xll.SNL.Clients.Office.Excel.Functions.SPG($A296, "IQ_DILUT_EPS_AFTER_EXTRA", P$3)</f>
        <v>0.43</v>
      </c>
      <c r="Q296" s="9" cm="1">
        <f t="array" ref="Q296">_xll.SNL.Clients.Office.Excel.Functions.SPG($A296, "IQ_DILUT_EPS_AFTER_EXTRA", Q$3)</f>
        <v>0.41799999999999998</v>
      </c>
      <c r="R296" s="9" cm="1">
        <f t="array" ref="R296">_xll.SNL.Clients.Office.Excel.Functions.SPG($A296, "IQ_DILUT_EPS_AFTER_EXTRA", R$3)</f>
        <v>0.25800000000000001</v>
      </c>
      <c r="S296" s="9" cm="1">
        <f t="array" ref="S296">_xll.SNL.Clients.Office.Excel.Functions.SPG($A296, "IQ_DILUT_EPS_AFTER_EXTRA", S$3)</f>
        <v>0.23</v>
      </c>
      <c r="T296" s="9" cm="1">
        <f t="array" ref="T296">_xll.SNL.Clients.Office.Excel.Functions.SPG($A296, "IQ_DILUT_EPS_AFTER_EXTRA", T$3)</f>
        <v>-0.26</v>
      </c>
      <c r="U296" s="9" cm="1">
        <f t="array" ref="U296">_xll.SNL.Clients.Office.Excel.Functions.SPG($A296, "IQ_DILUT_EPS_AFTER_EXTRA", U$3)</f>
        <v>-0.11</v>
      </c>
      <c r="V296" s="9" cm="1">
        <f t="array" ref="V296">_xll.SNL.Clients.Office.Excel.Functions.SPG($A296, "IQ_DILUT_EPS_AFTER_EXTRA", V$3)</f>
        <v>0.03</v>
      </c>
      <c r="W296" s="9" cm="1">
        <f t="array" ref="W296">_xll.SNL.Clients.Office.Excel.Functions.SPG($A296, "IQ_DILUT_EPS_AFTER_EXTRA", W$3)</f>
        <v>-7.0999999999999994E-2</v>
      </c>
      <c r="X296" s="9" cm="1">
        <f t="array" ref="X296">_xll.SNL.Clients.Office.Excel.Functions.SPG($A296, "IQ_DILUT_EPS_AFTER_EXTRA", X$3)</f>
        <v>7.8E-2</v>
      </c>
      <c r="Y296" s="9" cm="1">
        <f t="array" ref="Y296">_xll.SNL.Clients.Office.Excel.Functions.SPG($A296, "IQ_DILUT_EPS_AFTER_EXTRA", Y$3)</f>
        <v>0.73899999999999999</v>
      </c>
      <c r="Z296" s="9" cm="1">
        <f t="array" ref="Z296">_xll.SNL.Clients.Office.Excel.Functions.SPG($A296, "IQ_DILUT_EPS_AFTER_EXTRA", Z$3)</f>
        <v>0.82</v>
      </c>
    </row>
    <row r="297" spans="1:26" x14ac:dyDescent="0.3">
      <c r="A297" s="11" t="s">
        <v>1319</v>
      </c>
      <c r="B297" s="9" cm="1">
        <f t="array" ref="B297">_xll.SNL.Clients.Office.Excel.Functions.SPG($A297, "IQ_DILUT_EPS_AFTER_EXTRA", B$3)</f>
        <v>-0.3</v>
      </c>
      <c r="C297" s="9" cm="1">
        <f t="array" ref="C297">_xll.SNL.Clients.Office.Excel.Functions.SPG($A297, "IQ_DILUT_EPS_AFTER_EXTRA", C$3)</f>
        <v>0.23499999999999999</v>
      </c>
      <c r="D297" s="9" cm="1">
        <f t="array" ref="D297">_xll.SNL.Clients.Office.Excel.Functions.SPG($A297, "IQ_DILUT_EPS_AFTER_EXTRA", D$3)</f>
        <v>-0.56299999999999994</v>
      </c>
      <c r="E297" s="9" cm="1">
        <f t="array" ref="E297">_xll.SNL.Clients.Office.Excel.Functions.SPG($A297, "IQ_DILUT_EPS_AFTER_EXTRA", E$3)</f>
        <v>-0.43</v>
      </c>
      <c r="F297" s="9" cm="1">
        <f t="array" ref="F297">_xll.SNL.Clients.Office.Excel.Functions.SPG($A297, "IQ_DILUT_EPS_AFTER_EXTRA", F$3)</f>
        <v>0.19</v>
      </c>
      <c r="G297" s="9" cm="1">
        <f t="array" ref="G297">_xll.SNL.Clients.Office.Excel.Functions.SPG($A297, "IQ_DILUT_EPS_AFTER_EXTRA", G$3)</f>
        <v>-1.7889999999999999</v>
      </c>
      <c r="H297" s="9" cm="1">
        <f t="array" ref="H297">_xll.SNL.Clients.Office.Excel.Functions.SPG($A297, "IQ_DILUT_EPS_AFTER_EXTRA", H$3)</f>
        <v>-0.66100000000000003</v>
      </c>
      <c r="I297" s="9" cm="1">
        <f t="array" ref="I297">_xll.SNL.Clients.Office.Excel.Functions.SPG($A297, "IQ_DILUT_EPS_AFTER_EXTRA", I$3)</f>
        <v>0.28000000000000003</v>
      </c>
      <c r="J297" s="9" cm="1">
        <f t="array" ref="J297">_xll.SNL.Clients.Office.Excel.Functions.SPG($A297, "IQ_DILUT_EPS_AFTER_EXTRA", J$3)</f>
        <v>-0.3</v>
      </c>
      <c r="K297" s="9" cm="1">
        <f t="array" ref="K297">_xll.SNL.Clients.Office.Excel.Functions.SPG($A297, "IQ_DILUT_EPS_AFTER_EXTRA", K$3)</f>
        <v>1.2E-2</v>
      </c>
      <c r="L297" s="9" cm="1">
        <f t="array" ref="L297">_xll.SNL.Clients.Office.Excel.Functions.SPG($A297, "IQ_DILUT_EPS_AFTER_EXTRA", L$3)</f>
        <v>0.12</v>
      </c>
      <c r="M297" s="9" cm="1">
        <f t="array" ref="M297">_xll.SNL.Clients.Office.Excel.Functions.SPG($A297, "IQ_DILUT_EPS_AFTER_EXTRA", M$3)</f>
        <v>-7.2999999999999995E-2</v>
      </c>
      <c r="N297" s="9" cm="1">
        <f t="array" ref="N297">_xll.SNL.Clients.Office.Excel.Functions.SPG($A297, "IQ_DILUT_EPS_AFTER_EXTRA", N$3)</f>
        <v>0.24</v>
      </c>
      <c r="O297" s="9" cm="1">
        <f t="array" ref="O297">_xll.SNL.Clients.Office.Excel.Functions.SPG($A297, "IQ_DILUT_EPS_AFTER_EXTRA", O$3)</f>
        <v>0.27300000000000002</v>
      </c>
      <c r="P297" s="9" cm="1">
        <f t="array" ref="P297">_xll.SNL.Clients.Office.Excel.Functions.SPG($A297, "IQ_DILUT_EPS_AFTER_EXTRA", P$3)</f>
        <v>0.47</v>
      </c>
      <c r="Q297" s="9" cm="1">
        <f t="array" ref="Q297">_xll.SNL.Clients.Office.Excel.Functions.SPG($A297, "IQ_DILUT_EPS_AFTER_EXTRA", Q$3)</f>
        <v>1.53</v>
      </c>
      <c r="R297" s="9" cm="1">
        <f t="array" ref="R297">_xll.SNL.Clients.Office.Excel.Functions.SPG($A297, "IQ_DILUT_EPS_AFTER_EXTRA", R$3)</f>
        <v>-0.04</v>
      </c>
      <c r="S297" s="9" cm="1">
        <f t="array" ref="S297">_xll.SNL.Clients.Office.Excel.Functions.SPG($A297, "IQ_DILUT_EPS_AFTER_EXTRA", S$3)</f>
        <v>1.206</v>
      </c>
      <c r="T297" s="9" cm="1">
        <f t="array" ref="T297">_xll.SNL.Clients.Office.Excel.Functions.SPG($A297, "IQ_DILUT_EPS_AFTER_EXTRA", T$3)</f>
        <v>-0.18</v>
      </c>
      <c r="U297" s="9" cm="1">
        <f t="array" ref="U297">_xll.SNL.Clients.Office.Excel.Functions.SPG($A297, "IQ_DILUT_EPS_AFTER_EXTRA", U$3)</f>
        <v>-0.3</v>
      </c>
      <c r="V297" s="9" cm="1">
        <f t="array" ref="V297">_xll.SNL.Clients.Office.Excel.Functions.SPG($A297, "IQ_DILUT_EPS_AFTER_EXTRA", V$3)</f>
        <v>-7.0999999999999994E-2</v>
      </c>
      <c r="W297" s="9" cm="1">
        <f t="array" ref="W297">_xll.SNL.Clients.Office.Excel.Functions.SPG($A297, "IQ_DILUT_EPS_AFTER_EXTRA", W$3)</f>
        <v>1.113</v>
      </c>
      <c r="X297" s="9" cm="1">
        <f t="array" ref="X297">_xll.SNL.Clients.Office.Excel.Functions.SPG($A297, "IQ_DILUT_EPS_AFTER_EXTRA", X$3)</f>
        <v>0.14799999999999999</v>
      </c>
      <c r="Y297" s="9" cm="1">
        <f t="array" ref="Y297">_xll.SNL.Clients.Office.Excel.Functions.SPG($A297, "IQ_DILUT_EPS_AFTER_EXTRA", Y$3)</f>
        <v>0.36</v>
      </c>
      <c r="Z297" s="9" cm="1">
        <f t="array" ref="Z297">_xll.SNL.Clients.Office.Excel.Functions.SPG($A297, "IQ_DILUT_EPS_AFTER_EXTRA", Z$3)</f>
        <v>-0.04</v>
      </c>
    </row>
    <row r="298" spans="1:26" x14ac:dyDescent="0.3">
      <c r="A298" s="11" t="s">
        <v>1320</v>
      </c>
      <c r="B298" s="9" cm="1">
        <f t="array" ref="B298">_xll.SNL.Clients.Office.Excel.Functions.SPG($A298, "IQ_DILUT_EPS_AFTER_EXTRA", B$3)</f>
        <v>-0.153</v>
      </c>
      <c r="C298" s="9" cm="1">
        <f t="array" ref="C298">_xll.SNL.Clients.Office.Excel.Functions.SPG($A298, "IQ_DILUT_EPS_AFTER_EXTRA", C$3)</f>
        <v>0.21</v>
      </c>
      <c r="D298" s="9" cm="1">
        <f t="array" ref="D298">_xll.SNL.Clients.Office.Excel.Functions.SPG($A298, "IQ_DILUT_EPS_AFTER_EXTRA", D$3)</f>
        <v>-0.19</v>
      </c>
      <c r="E298" s="9" cm="1">
        <f t="array" ref="E298">_xll.SNL.Clients.Office.Excel.Functions.SPG($A298, "IQ_DILUT_EPS_AFTER_EXTRA", E$3)</f>
        <v>0.28999999999999998</v>
      </c>
      <c r="F298" s="9" cm="1">
        <f t="array" ref="F298">_xll.SNL.Clients.Office.Excel.Functions.SPG($A298, "IQ_DILUT_EPS_AFTER_EXTRA", F$3)</f>
        <v>-0.13</v>
      </c>
      <c r="G298" s="9" cm="1">
        <f t="array" ref="G298">_xll.SNL.Clients.Office.Excel.Functions.SPG($A298, "IQ_DILUT_EPS_AFTER_EXTRA", G$3)</f>
        <v>-0.27</v>
      </c>
      <c r="H298" s="9" cm="1">
        <f t="array" ref="H298">_xll.SNL.Clients.Office.Excel.Functions.SPG($A298, "IQ_DILUT_EPS_AFTER_EXTRA", H$3)</f>
        <v>0.31</v>
      </c>
      <c r="I298" s="9" cm="1">
        <f t="array" ref="I298">_xll.SNL.Clients.Office.Excel.Functions.SPG($A298, "IQ_DILUT_EPS_AFTER_EXTRA", I$3)</f>
        <v>-0.373</v>
      </c>
      <c r="J298" s="9" cm="1">
        <f t="array" ref="J298">_xll.SNL.Clients.Office.Excel.Functions.SPG($A298, "IQ_DILUT_EPS_AFTER_EXTRA", J$3)</f>
        <v>-0.45</v>
      </c>
      <c r="K298" s="9" cm="1">
        <f t="array" ref="K298">_xll.SNL.Clients.Office.Excel.Functions.SPG($A298, "IQ_DILUT_EPS_AFTER_EXTRA", K$3)</f>
        <v>0.21099999999999999</v>
      </c>
      <c r="L298" s="9" cm="1">
        <f t="array" ref="L298">_xll.SNL.Clients.Office.Excel.Functions.SPG($A298, "IQ_DILUT_EPS_AFTER_EXTRA", L$3)</f>
        <v>-0.7</v>
      </c>
      <c r="M298" s="9" cm="1">
        <f t="array" ref="M298">_xll.SNL.Clients.Office.Excel.Functions.SPG($A298, "IQ_DILUT_EPS_AFTER_EXTRA", M$3)</f>
        <v>0.28000000000000003</v>
      </c>
      <c r="N298" s="9" cm="1">
        <f t="array" ref="N298">_xll.SNL.Clients.Office.Excel.Functions.SPG($A298, "IQ_DILUT_EPS_AFTER_EXTRA", N$3)</f>
        <v>0.45400000000000001</v>
      </c>
      <c r="O298" s="9" cm="1">
        <f t="array" ref="O298">_xll.SNL.Clients.Office.Excel.Functions.SPG($A298, "IQ_DILUT_EPS_AFTER_EXTRA", O$3)</f>
        <v>0.58799999999999997</v>
      </c>
      <c r="P298" s="9" cm="1">
        <f t="array" ref="P298">_xll.SNL.Clients.Office.Excel.Functions.SPG($A298, "IQ_DILUT_EPS_AFTER_EXTRA", P$3)</f>
        <v>0.56999999999999995</v>
      </c>
      <c r="Q298" s="9" cm="1">
        <f t="array" ref="Q298">_xll.SNL.Clients.Office.Excel.Functions.SPG($A298, "IQ_DILUT_EPS_AFTER_EXTRA", Q$3)</f>
        <v>0.52</v>
      </c>
      <c r="R298" s="9" cm="1">
        <f t="array" ref="R298">_xll.SNL.Clients.Office.Excel.Functions.SPG($A298, "IQ_DILUT_EPS_AFTER_EXTRA", R$3)</f>
        <v>0.52</v>
      </c>
      <c r="S298" s="9" cm="1">
        <f t="array" ref="S298">_xll.SNL.Clients.Office.Excel.Functions.SPG($A298, "IQ_DILUT_EPS_AFTER_EXTRA", S$3)</f>
        <v>0.51700000000000002</v>
      </c>
      <c r="T298" s="9" cm="1">
        <f t="array" ref="T298">_xll.SNL.Clients.Office.Excel.Functions.SPG($A298, "IQ_DILUT_EPS_AFTER_EXTRA", T$3)</f>
        <v>0.56000000000000005</v>
      </c>
      <c r="U298" s="9" cm="1">
        <f t="array" ref="U298">_xll.SNL.Clients.Office.Excel.Functions.SPG($A298, "IQ_DILUT_EPS_AFTER_EXTRA", U$3)</f>
        <v>0.51500000000000001</v>
      </c>
      <c r="V298" s="9" cm="1">
        <f t="array" ref="V298">_xll.SNL.Clients.Office.Excel.Functions.SPG($A298, "IQ_DILUT_EPS_AFTER_EXTRA", V$3)</f>
        <v>-0.61299999999999999</v>
      </c>
      <c r="W298" s="9" cm="1">
        <f t="array" ref="W298">_xll.SNL.Clients.Office.Excel.Functions.SPG($A298, "IQ_DILUT_EPS_AFTER_EXTRA", W$3)</f>
        <v>0.43</v>
      </c>
      <c r="X298" s="9" cm="1">
        <f t="array" ref="X298">_xll.SNL.Clients.Office.Excel.Functions.SPG($A298, "IQ_DILUT_EPS_AFTER_EXTRA", X$3)</f>
        <v>0.41</v>
      </c>
      <c r="Y298" s="9" cm="1">
        <f t="array" ref="Y298">_xll.SNL.Clients.Office.Excel.Functions.SPG($A298, "IQ_DILUT_EPS_AFTER_EXTRA", Y$3)</f>
        <v>0.3</v>
      </c>
      <c r="Z298" s="9" cm="1">
        <f t="array" ref="Z298">_xll.SNL.Clients.Office.Excel.Functions.SPG($A298, "IQ_DILUT_EPS_AFTER_EXTRA", Z$3)</f>
        <v>0.43</v>
      </c>
    </row>
    <row r="299" spans="1:26" x14ac:dyDescent="0.3">
      <c r="A299" s="11" t="s">
        <v>1321</v>
      </c>
      <c r="B299" s="9" cm="1">
        <f t="array" ref="B299">_xll.SNL.Clients.Office.Excel.Functions.SPG($A299, "IQ_DILUT_EPS_AFTER_EXTRA", B$3)</f>
        <v>-2.3E-2</v>
      </c>
      <c r="C299" s="9" cm="1">
        <f t="array" ref="C299">_xll.SNL.Clients.Office.Excel.Functions.SPG($A299, "IQ_DILUT_EPS_AFTER_EXTRA", C$3)</f>
        <v>0.21</v>
      </c>
      <c r="D299" s="9" cm="1">
        <f t="array" ref="D299">_xll.SNL.Clients.Office.Excel.Functions.SPG($A299, "IQ_DILUT_EPS_AFTER_EXTRA", D$3)</f>
        <v>3.0000000000000001E-3</v>
      </c>
      <c r="E299" s="9" t="str" cm="1">
        <f t="array" ref="E299">_xll.SNL.Clients.Office.Excel.Functions.SPG($A299, "IQ_DILUT_EPS_AFTER_EXTRA", E$3)</f>
        <v>NA</v>
      </c>
      <c r="F299" s="9" cm="1">
        <f t="array" ref="F299">_xll.SNL.Clients.Office.Excel.Functions.SPG($A299, "IQ_DILUT_EPS_AFTER_EXTRA", F$3)</f>
        <v>2.8000000000000001E-2</v>
      </c>
      <c r="G299" s="9" t="str" cm="1">
        <f t="array" ref="G299">_xll.SNL.Clients.Office.Excel.Functions.SPG($A299, "IQ_DILUT_EPS_AFTER_EXTRA", G$3)</f>
        <v>NA</v>
      </c>
      <c r="H299" s="9" cm="1">
        <f t="array" ref="H299">_xll.SNL.Clients.Office.Excel.Functions.SPG($A299, "IQ_DILUT_EPS_AFTER_EXTRA", H$3)</f>
        <v>0.183</v>
      </c>
      <c r="I299" s="9" t="str" cm="1">
        <f t="array" ref="I299">_xll.SNL.Clients.Office.Excel.Functions.SPG($A299, "IQ_DILUT_EPS_AFTER_EXTRA", I$3)</f>
        <v>NA</v>
      </c>
      <c r="J299" s="9" cm="1">
        <f t="array" ref="J299">_xll.SNL.Clients.Office.Excel.Functions.SPG($A299, "IQ_DILUT_EPS_AFTER_EXTRA", J$3)</f>
        <v>-0.06</v>
      </c>
      <c r="K299" s="9" cm="1">
        <f t="array" ref="K299">_xll.SNL.Clients.Office.Excel.Functions.SPG($A299, "IQ_DILUT_EPS_AFTER_EXTRA", K$3)</f>
        <v>-2.286</v>
      </c>
      <c r="L299" s="9" cm="1">
        <f t="array" ref="L299">_xll.SNL.Clients.Office.Excel.Functions.SPG($A299, "IQ_DILUT_EPS_AFTER_EXTRA", L$3)</f>
        <v>0.03</v>
      </c>
      <c r="M299" s="9" cm="1">
        <f t="array" ref="M299">_xll.SNL.Clients.Office.Excel.Functions.SPG($A299, "IQ_DILUT_EPS_AFTER_EXTRA", M$3)</f>
        <v>-2.64</v>
      </c>
      <c r="N299" s="9" cm="1">
        <f t="array" ref="N299">_xll.SNL.Clients.Office.Excel.Functions.SPG($A299, "IQ_DILUT_EPS_AFTER_EXTRA", N$3)</f>
        <v>0.19</v>
      </c>
      <c r="O299" s="9" cm="1">
        <f t="array" ref="O299">_xll.SNL.Clients.Office.Excel.Functions.SPG($A299, "IQ_DILUT_EPS_AFTER_EXTRA", O$3)</f>
        <v>0.98399999999999999</v>
      </c>
      <c r="P299" s="9" cm="1">
        <f t="array" ref="P299">_xll.SNL.Clients.Office.Excel.Functions.SPG($A299, "IQ_DILUT_EPS_AFTER_EXTRA", P$3)</f>
        <v>0.28999999999999998</v>
      </c>
      <c r="Q299" s="9" cm="1">
        <f t="array" ref="Q299">_xll.SNL.Clients.Office.Excel.Functions.SPG($A299, "IQ_DILUT_EPS_AFTER_EXTRA", Q$3)</f>
        <v>0.182</v>
      </c>
      <c r="R299" s="9" cm="1">
        <f t="array" ref="R299">_xll.SNL.Clients.Office.Excel.Functions.SPG($A299, "IQ_DILUT_EPS_AFTER_EXTRA", R$3)</f>
        <v>0.13</v>
      </c>
      <c r="S299" s="9" cm="1">
        <f t="array" ref="S299">_xll.SNL.Clients.Office.Excel.Functions.SPG($A299, "IQ_DILUT_EPS_AFTER_EXTRA", S$3)</f>
        <v>0.316</v>
      </c>
      <c r="T299" s="9" cm="1">
        <f t="array" ref="T299">_xll.SNL.Clients.Office.Excel.Functions.SPG($A299, "IQ_DILUT_EPS_AFTER_EXTRA", T$3)</f>
        <v>0.06</v>
      </c>
      <c r="U299" s="9" cm="1">
        <f t="array" ref="U299">_xll.SNL.Clients.Office.Excel.Functions.SPG($A299, "IQ_DILUT_EPS_AFTER_EXTRA", U$3)</f>
        <v>-0.21299999999999999</v>
      </c>
      <c r="V299" s="9" cm="1">
        <f t="array" ref="V299">_xll.SNL.Clients.Office.Excel.Functions.SPG($A299, "IQ_DILUT_EPS_AFTER_EXTRA", V$3)</f>
        <v>-0.1</v>
      </c>
      <c r="W299" s="9" t="str" cm="1">
        <f t="array" ref="W299">_xll.SNL.Clients.Office.Excel.Functions.SPG($A299, "IQ_DILUT_EPS_AFTER_EXTRA", W$3)</f>
        <v>NA</v>
      </c>
      <c r="X299" s="9" cm="1">
        <f t="array" ref="X299">_xll.SNL.Clients.Office.Excel.Functions.SPG($A299, "IQ_DILUT_EPS_AFTER_EXTRA", X$3)</f>
        <v>0.27</v>
      </c>
      <c r="Y299" s="9" cm="1">
        <f t="array" ref="Y299">_xll.SNL.Clients.Office.Excel.Functions.SPG($A299, "IQ_DILUT_EPS_AFTER_EXTRA", Y$3)</f>
        <v>0.06</v>
      </c>
      <c r="Z299" s="9" cm="1">
        <f t="array" ref="Z299">_xll.SNL.Clients.Office.Excel.Functions.SPG($A299, "IQ_DILUT_EPS_AFTER_EXTRA", Z$3)</f>
        <v>-0.03</v>
      </c>
    </row>
    <row r="300" spans="1:26" x14ac:dyDescent="0.3">
      <c r="A300" s="11" t="s">
        <v>1322</v>
      </c>
      <c r="B300" s="9" t="str" cm="1">
        <f t="array" ref="B300">_xll.SNL.Clients.Office.Excel.Functions.SPG($A300, "IQ_DILUT_EPS_AFTER_EXTRA", B$3)</f>
        <v>NA</v>
      </c>
      <c r="C300" s="9" cm="1">
        <f t="array" ref="C300">_xll.SNL.Clients.Office.Excel.Functions.SPG($A300, "IQ_DILUT_EPS_AFTER_EXTRA", C$3)</f>
        <v>0.43</v>
      </c>
      <c r="D300" s="9" cm="1">
        <f t="array" ref="D300">_xll.SNL.Clients.Office.Excel.Functions.SPG($A300, "IQ_DILUT_EPS_AFTER_EXTRA", D$3)</f>
        <v>0.19800000000000001</v>
      </c>
      <c r="E300" s="9" cm="1">
        <f t="array" ref="E300">_xll.SNL.Clients.Office.Excel.Functions.SPG($A300, "IQ_DILUT_EPS_AFTER_EXTRA", E$3)</f>
        <v>0.59</v>
      </c>
      <c r="F300" s="9" cm="1">
        <f t="array" ref="F300">_xll.SNL.Clients.Office.Excel.Functions.SPG($A300, "IQ_DILUT_EPS_AFTER_EXTRA", F$3)</f>
        <v>-0.24299999999999999</v>
      </c>
      <c r="G300" s="9" cm="1">
        <f t="array" ref="G300">_xll.SNL.Clients.Office.Excel.Functions.SPG($A300, "IQ_DILUT_EPS_AFTER_EXTRA", G$3)</f>
        <v>1.67</v>
      </c>
      <c r="H300" s="9" cm="1">
        <f t="array" ref="H300">_xll.SNL.Clients.Office.Excel.Functions.SPG($A300, "IQ_DILUT_EPS_AFTER_EXTRA", H$3)</f>
        <v>0.53</v>
      </c>
      <c r="I300" s="9" cm="1">
        <f t="array" ref="I300">_xll.SNL.Clients.Office.Excel.Functions.SPG($A300, "IQ_DILUT_EPS_AFTER_EXTRA", I$3)</f>
        <v>0.52</v>
      </c>
      <c r="J300" s="9" cm="1">
        <f t="array" ref="J300">_xll.SNL.Clients.Office.Excel.Functions.SPG($A300, "IQ_DILUT_EPS_AFTER_EXTRA", J$3)</f>
        <v>0.127</v>
      </c>
      <c r="K300" s="9" cm="1">
        <f t="array" ref="K300">_xll.SNL.Clients.Office.Excel.Functions.SPG($A300, "IQ_DILUT_EPS_AFTER_EXTRA", K$3)</f>
        <v>-2.4820000000000002</v>
      </c>
      <c r="L300" s="9" cm="1">
        <f t="array" ref="L300">_xll.SNL.Clients.Office.Excel.Functions.SPG($A300, "IQ_DILUT_EPS_AFTER_EXTRA", L$3)</f>
        <v>0.82</v>
      </c>
      <c r="M300" s="9" cm="1">
        <f t="array" ref="M300">_xll.SNL.Clients.Office.Excel.Functions.SPG($A300, "IQ_DILUT_EPS_AFTER_EXTRA", M$3)</f>
        <v>1.1100000000000001</v>
      </c>
      <c r="N300" s="9" cm="1">
        <f t="array" ref="N300">_xll.SNL.Clients.Office.Excel.Functions.SPG($A300, "IQ_DILUT_EPS_AFTER_EXTRA", N$3)</f>
        <v>0.11</v>
      </c>
      <c r="O300" s="9" cm="1">
        <f t="array" ref="O300">_xll.SNL.Clients.Office.Excel.Functions.SPG($A300, "IQ_DILUT_EPS_AFTER_EXTRA", O$3)</f>
        <v>2.1640000000000001</v>
      </c>
      <c r="P300" s="9" cm="1">
        <f t="array" ref="P300">_xll.SNL.Clients.Office.Excel.Functions.SPG($A300, "IQ_DILUT_EPS_AFTER_EXTRA", P$3)</f>
        <v>1.65</v>
      </c>
      <c r="Q300" s="9" cm="1">
        <f t="array" ref="Q300">_xll.SNL.Clients.Office.Excel.Functions.SPG($A300, "IQ_DILUT_EPS_AFTER_EXTRA", Q$3)</f>
        <v>2.48</v>
      </c>
      <c r="R300" s="9" cm="1">
        <f t="array" ref="R300">_xll.SNL.Clients.Office.Excel.Functions.SPG($A300, "IQ_DILUT_EPS_AFTER_EXTRA", R$3)</f>
        <v>0.09</v>
      </c>
      <c r="S300" s="9" cm="1">
        <f t="array" ref="S300">_xll.SNL.Clients.Office.Excel.Functions.SPG($A300, "IQ_DILUT_EPS_AFTER_EXTRA", S$3)</f>
        <v>2.1920000000000002</v>
      </c>
      <c r="T300" s="9" cm="1">
        <f t="array" ref="T300">_xll.SNL.Clients.Office.Excel.Functions.SPG($A300, "IQ_DILUT_EPS_AFTER_EXTRA", T$3)</f>
        <v>-0.08</v>
      </c>
      <c r="U300" s="9" cm="1">
        <f t="array" ref="U300">_xll.SNL.Clients.Office.Excel.Functions.SPG($A300, "IQ_DILUT_EPS_AFTER_EXTRA", U$3)</f>
        <v>0.3</v>
      </c>
      <c r="V300" s="9" cm="1">
        <f t="array" ref="V300">_xll.SNL.Clients.Office.Excel.Functions.SPG($A300, "IQ_DILUT_EPS_AFTER_EXTRA", V$3)</f>
        <v>-3.52</v>
      </c>
      <c r="W300" s="9" cm="1">
        <f t="array" ref="W300">_xll.SNL.Clients.Office.Excel.Functions.SPG($A300, "IQ_DILUT_EPS_AFTER_EXTRA", W$3)</f>
        <v>1.7210000000000001</v>
      </c>
      <c r="X300" s="9" cm="1">
        <f t="array" ref="X300">_xll.SNL.Clients.Office.Excel.Functions.SPG($A300, "IQ_DILUT_EPS_AFTER_EXTRA", X$3)</f>
        <v>0.78</v>
      </c>
      <c r="Y300" s="9" cm="1">
        <f t="array" ref="Y300">_xll.SNL.Clients.Office.Excel.Functions.SPG($A300, "IQ_DILUT_EPS_AFTER_EXTRA", Y$3)</f>
        <v>1.51</v>
      </c>
      <c r="Z300" s="9" cm="1">
        <f t="array" ref="Z300">_xll.SNL.Clients.Office.Excel.Functions.SPG($A300, "IQ_DILUT_EPS_AFTER_EXTRA", Z$3)</f>
        <v>0.38</v>
      </c>
    </row>
    <row r="301" spans="1:26" x14ac:dyDescent="0.3">
      <c r="A301" s="11" t="s">
        <v>1323</v>
      </c>
      <c r="B301" s="9" cm="1">
        <f t="array" ref="B301">_xll.SNL.Clients.Office.Excel.Functions.SPG($A301, "IQ_DILUT_EPS_AFTER_EXTRA", B$3)</f>
        <v>0.76</v>
      </c>
      <c r="C301" s="9" cm="1">
        <f t="array" ref="C301">_xll.SNL.Clients.Office.Excel.Functions.SPG($A301, "IQ_DILUT_EPS_AFTER_EXTRA", C$3)</f>
        <v>1.1399999999999999</v>
      </c>
      <c r="D301" s="9" cm="1">
        <f t="array" ref="D301">_xll.SNL.Clients.Office.Excel.Functions.SPG($A301, "IQ_DILUT_EPS_AFTER_EXTRA", D$3)</f>
        <v>1.26</v>
      </c>
      <c r="E301" s="9" cm="1">
        <f t="array" ref="E301">_xll.SNL.Clients.Office.Excel.Functions.SPG($A301, "IQ_DILUT_EPS_AFTER_EXTRA", E$3)</f>
        <v>0.92</v>
      </c>
      <c r="F301" s="9" cm="1">
        <f t="array" ref="F301">_xll.SNL.Clients.Office.Excel.Functions.SPG($A301, "IQ_DILUT_EPS_AFTER_EXTRA", F$3)</f>
        <v>1.05</v>
      </c>
      <c r="G301" s="9" cm="1">
        <f t="array" ref="G301">_xll.SNL.Clients.Office.Excel.Functions.SPG($A301, "IQ_DILUT_EPS_AFTER_EXTRA", G$3)</f>
        <v>1.21</v>
      </c>
      <c r="H301" s="9" cm="1">
        <f t="array" ref="H301">_xll.SNL.Clients.Office.Excel.Functions.SPG($A301, "IQ_DILUT_EPS_AFTER_EXTRA", H$3)</f>
        <v>1.05</v>
      </c>
      <c r="I301" s="9" cm="1">
        <f t="array" ref="I301">_xll.SNL.Clients.Office.Excel.Functions.SPG($A301, "IQ_DILUT_EPS_AFTER_EXTRA", I$3)</f>
        <v>0.64</v>
      </c>
      <c r="J301" s="9" cm="1">
        <f t="array" ref="J301">_xll.SNL.Clients.Office.Excel.Functions.SPG($A301, "IQ_DILUT_EPS_AFTER_EXTRA", J$3)</f>
        <v>1.1599999999999999</v>
      </c>
      <c r="K301" s="9" cm="1">
        <f t="array" ref="K301">_xll.SNL.Clients.Office.Excel.Functions.SPG($A301, "IQ_DILUT_EPS_AFTER_EXTRA", K$3)</f>
        <v>0.90900000000000003</v>
      </c>
      <c r="L301" s="9" cm="1">
        <f t="array" ref="L301">_xll.SNL.Clients.Office.Excel.Functions.SPG($A301, "IQ_DILUT_EPS_AFTER_EXTRA", L$3)</f>
        <v>0.9</v>
      </c>
      <c r="M301" s="9" cm="1">
        <f t="array" ref="M301">_xll.SNL.Clients.Office.Excel.Functions.SPG($A301, "IQ_DILUT_EPS_AFTER_EXTRA", M$3)</f>
        <v>1.0900000000000001</v>
      </c>
      <c r="N301" s="9" cm="1">
        <f t="array" ref="N301">_xll.SNL.Clients.Office.Excel.Functions.SPG($A301, "IQ_DILUT_EPS_AFTER_EXTRA", N$3)</f>
        <v>1.4</v>
      </c>
      <c r="O301" s="9" cm="1">
        <f t="array" ref="O301">_xll.SNL.Clients.Office.Excel.Functions.SPG($A301, "IQ_DILUT_EPS_AFTER_EXTRA", O$3)</f>
        <v>0.75</v>
      </c>
      <c r="P301" s="9" cm="1">
        <f t="array" ref="P301">_xll.SNL.Clients.Office.Excel.Functions.SPG($A301, "IQ_DILUT_EPS_AFTER_EXTRA", P$3)</f>
        <v>1.07</v>
      </c>
      <c r="Q301" s="9" cm="1">
        <f t="array" ref="Q301">_xll.SNL.Clients.Office.Excel.Functions.SPG($A301, "IQ_DILUT_EPS_AFTER_EXTRA", Q$3)</f>
        <v>0.4</v>
      </c>
      <c r="R301" s="9" cm="1">
        <f t="array" ref="R301">_xll.SNL.Clients.Office.Excel.Functions.SPG($A301, "IQ_DILUT_EPS_AFTER_EXTRA", R$3)</f>
        <v>1.0900000000000001</v>
      </c>
      <c r="S301" s="9" cm="1">
        <f t="array" ref="S301">_xll.SNL.Clients.Office.Excel.Functions.SPG($A301, "IQ_DILUT_EPS_AFTER_EXTRA", S$3)</f>
        <v>0.73399999999999999</v>
      </c>
      <c r="T301" s="9" cm="1">
        <f t="array" ref="T301">_xll.SNL.Clients.Office.Excel.Functions.SPG($A301, "IQ_DILUT_EPS_AFTER_EXTRA", T$3)</f>
        <v>1.05</v>
      </c>
      <c r="U301" s="9" cm="1">
        <f t="array" ref="U301">_xll.SNL.Clients.Office.Excel.Functions.SPG($A301, "IQ_DILUT_EPS_AFTER_EXTRA", U$3)</f>
        <v>-0.58399999999999996</v>
      </c>
      <c r="V301" s="9" cm="1">
        <f t="array" ref="V301">_xll.SNL.Clients.Office.Excel.Functions.SPG($A301, "IQ_DILUT_EPS_AFTER_EXTRA", V$3)</f>
        <v>-0.05</v>
      </c>
      <c r="W301" s="9" cm="1">
        <f t="array" ref="W301">_xll.SNL.Clients.Office.Excel.Functions.SPG($A301, "IQ_DILUT_EPS_AFTER_EXTRA", W$3)</f>
        <v>0.499</v>
      </c>
      <c r="X301" s="9" cm="1">
        <f t="array" ref="X301">_xll.SNL.Clients.Office.Excel.Functions.SPG($A301, "IQ_DILUT_EPS_AFTER_EXTRA", X$3)</f>
        <v>0.25</v>
      </c>
      <c r="Y301" s="9" cm="1">
        <f t="array" ref="Y301">_xll.SNL.Clients.Office.Excel.Functions.SPG($A301, "IQ_DILUT_EPS_AFTER_EXTRA", Y$3)</f>
        <v>0.67</v>
      </c>
      <c r="Z301" s="9" cm="1">
        <f t="array" ref="Z301">_xll.SNL.Clients.Office.Excel.Functions.SPG($A301, "IQ_DILUT_EPS_AFTER_EXTRA", Z$3)</f>
        <v>0.27</v>
      </c>
    </row>
    <row r="302" spans="1:26" x14ac:dyDescent="0.3">
      <c r="A302" s="11" t="s">
        <v>1324</v>
      </c>
      <c r="B302" s="9" cm="1">
        <f t="array" ref="B302">_xll.SNL.Clients.Office.Excel.Functions.SPG($A302, "IQ_DILUT_EPS_AFTER_EXTRA", B$3)</f>
        <v>-0.68200000000000005</v>
      </c>
      <c r="C302" s="9" cm="1">
        <f t="array" ref="C302">_xll.SNL.Clients.Office.Excel.Functions.SPG($A302, "IQ_DILUT_EPS_AFTER_EXTRA", C$3)</f>
        <v>-0.50600000000000001</v>
      </c>
      <c r="D302" s="9" cm="1">
        <f t="array" ref="D302">_xll.SNL.Clients.Office.Excel.Functions.SPG($A302, "IQ_DILUT_EPS_AFTER_EXTRA", D$3)</f>
        <v>1.0900000000000001</v>
      </c>
      <c r="E302" s="9" cm="1">
        <f t="array" ref="E302">_xll.SNL.Clients.Office.Excel.Functions.SPG($A302, "IQ_DILUT_EPS_AFTER_EXTRA", E$3)</f>
        <v>1.25</v>
      </c>
      <c r="F302" s="9" cm="1">
        <f t="array" ref="F302">_xll.SNL.Clients.Office.Excel.Functions.SPG($A302, "IQ_DILUT_EPS_AFTER_EXTRA", F$3)</f>
        <v>0.59</v>
      </c>
      <c r="G302" s="9" cm="1">
        <f t="array" ref="G302">_xll.SNL.Clients.Office.Excel.Functions.SPG($A302, "IQ_DILUT_EPS_AFTER_EXTRA", G$3)</f>
        <v>0.59499999999999997</v>
      </c>
      <c r="H302" s="9" cm="1">
        <f t="array" ref="H302">_xll.SNL.Clients.Office.Excel.Functions.SPG($A302, "IQ_DILUT_EPS_AFTER_EXTRA", H$3)</f>
        <v>1.22</v>
      </c>
      <c r="I302" s="9" cm="1">
        <f t="array" ref="I302">_xll.SNL.Clients.Office.Excel.Functions.SPG($A302, "IQ_DILUT_EPS_AFTER_EXTRA", I$3)</f>
        <v>1.1499999999999999</v>
      </c>
      <c r="J302" s="9" cm="1">
        <f t="array" ref="J302">_xll.SNL.Clients.Office.Excel.Functions.SPG($A302, "IQ_DILUT_EPS_AFTER_EXTRA", J$3)</f>
        <v>1.19</v>
      </c>
      <c r="K302" s="9" cm="1">
        <f t="array" ref="K302">_xll.SNL.Clients.Office.Excel.Functions.SPG($A302, "IQ_DILUT_EPS_AFTER_EXTRA", K$3)</f>
        <v>0.64400000000000002</v>
      </c>
      <c r="L302" s="9" cm="1">
        <f t="array" ref="L302">_xll.SNL.Clients.Office.Excel.Functions.SPG($A302, "IQ_DILUT_EPS_AFTER_EXTRA", L$3)</f>
        <v>0.91</v>
      </c>
      <c r="M302" s="9" cm="1">
        <f t="array" ref="M302">_xll.SNL.Clients.Office.Excel.Functions.SPG($A302, "IQ_DILUT_EPS_AFTER_EXTRA", M$3)</f>
        <v>0.55000000000000004</v>
      </c>
      <c r="N302" s="9" cm="1">
        <f t="array" ref="N302">_xll.SNL.Clients.Office.Excel.Functions.SPG($A302, "IQ_DILUT_EPS_AFTER_EXTRA", N$3)</f>
        <v>0.86699999999999999</v>
      </c>
      <c r="O302" s="9" cm="1">
        <f t="array" ref="O302">_xll.SNL.Clients.Office.Excel.Functions.SPG($A302, "IQ_DILUT_EPS_AFTER_EXTRA", O$3)</f>
        <v>1.014</v>
      </c>
      <c r="P302" s="9" cm="1">
        <f t="array" ref="P302">_xll.SNL.Clients.Office.Excel.Functions.SPG($A302, "IQ_DILUT_EPS_AFTER_EXTRA", P$3)</f>
        <v>0.46700000000000003</v>
      </c>
      <c r="Q302" s="9" cm="1">
        <f t="array" ref="Q302">_xll.SNL.Clients.Office.Excel.Functions.SPG($A302, "IQ_DILUT_EPS_AFTER_EXTRA", Q$3)</f>
        <v>1.226</v>
      </c>
      <c r="R302" s="9" cm="1">
        <f t="array" ref="R302">_xll.SNL.Clients.Office.Excel.Functions.SPG($A302, "IQ_DILUT_EPS_AFTER_EXTRA", R$3)</f>
        <v>1.1819999999999999</v>
      </c>
      <c r="S302" s="9" cm="1">
        <f t="array" ref="S302">_xll.SNL.Clients.Office.Excel.Functions.SPG($A302, "IQ_DILUT_EPS_AFTER_EXTRA", S$3)</f>
        <v>0.85399999999999998</v>
      </c>
      <c r="T302" s="9" cm="1">
        <f t="array" ref="T302">_xll.SNL.Clients.Office.Excel.Functions.SPG($A302, "IQ_DILUT_EPS_AFTER_EXTRA", T$3)</f>
        <v>3.5329999999999999</v>
      </c>
      <c r="U302" s="9" cm="1">
        <f t="array" ref="U302">_xll.SNL.Clients.Office.Excel.Functions.SPG($A302, "IQ_DILUT_EPS_AFTER_EXTRA", U$3)</f>
        <v>1.39</v>
      </c>
      <c r="V302" s="9" cm="1">
        <f t="array" ref="V302">_xll.SNL.Clients.Office.Excel.Functions.SPG($A302, "IQ_DILUT_EPS_AFTER_EXTRA", V$3)</f>
        <v>-7.0000000000000007E-2</v>
      </c>
      <c r="W302" s="9" cm="1">
        <f t="array" ref="W302">_xll.SNL.Clients.Office.Excel.Functions.SPG($A302, "IQ_DILUT_EPS_AFTER_EXTRA", W$3)</f>
        <v>0.96299999999999997</v>
      </c>
      <c r="X302" s="9" cm="1">
        <f t="array" ref="X302">_xll.SNL.Clients.Office.Excel.Functions.SPG($A302, "IQ_DILUT_EPS_AFTER_EXTRA", X$3)</f>
        <v>0.94</v>
      </c>
      <c r="Y302" s="9" cm="1">
        <f t="array" ref="Y302">_xll.SNL.Clients.Office.Excel.Functions.SPG($A302, "IQ_DILUT_EPS_AFTER_EXTRA", Y$3)</f>
        <v>0.7</v>
      </c>
      <c r="Z302" s="9" cm="1">
        <f t="array" ref="Z302">_xll.SNL.Clients.Office.Excel.Functions.SPG($A302, "IQ_DILUT_EPS_AFTER_EXTRA", Z$3)</f>
        <v>0.56000000000000005</v>
      </c>
    </row>
    <row r="303" spans="1:26" x14ac:dyDescent="0.3">
      <c r="A303" s="11" t="s">
        <v>1325</v>
      </c>
      <c r="B303" s="9" t="str" cm="1">
        <f t="array" ref="B303">_xll.SNL.Clients.Office.Excel.Functions.SPG($A303, "IQ_DILUT_EPS_AFTER_EXTRA", B$3)</f>
        <v>NA</v>
      </c>
      <c r="C303" s="9" cm="1">
        <f t="array" ref="C303">_xll.SNL.Clients.Office.Excel.Functions.SPG($A303, "IQ_DILUT_EPS_AFTER_EXTRA", C$3)</f>
        <v>1.1020000000000001</v>
      </c>
      <c r="D303" s="9" cm="1">
        <f t="array" ref="D303">_xll.SNL.Clients.Office.Excel.Functions.SPG($A303, "IQ_DILUT_EPS_AFTER_EXTRA", D$3)</f>
        <v>1.1379999999999999</v>
      </c>
      <c r="E303" s="9" cm="1">
        <f t="array" ref="E303">_xll.SNL.Clients.Office.Excel.Functions.SPG($A303, "IQ_DILUT_EPS_AFTER_EXTRA", E$3)</f>
        <v>1.1679999999999999</v>
      </c>
      <c r="F303" s="9" cm="1">
        <f t="array" ref="F303">_xll.SNL.Clients.Office.Excel.Functions.SPG($A303, "IQ_DILUT_EPS_AFTER_EXTRA", F$3)</f>
        <v>1.244</v>
      </c>
      <c r="G303" s="9" cm="1">
        <f t="array" ref="G303">_xll.SNL.Clients.Office.Excel.Functions.SPG($A303, "IQ_DILUT_EPS_AFTER_EXTRA", G$3)</f>
        <v>1.131</v>
      </c>
      <c r="H303" s="9" cm="1">
        <f t="array" ref="H303">_xll.SNL.Clients.Office.Excel.Functions.SPG($A303, "IQ_DILUT_EPS_AFTER_EXTRA", H$3)</f>
        <v>-0.04</v>
      </c>
      <c r="I303" s="9" cm="1">
        <f t="array" ref="I303">_xll.SNL.Clients.Office.Excel.Functions.SPG($A303, "IQ_DILUT_EPS_AFTER_EXTRA", I$3)</f>
        <v>0.89200000000000002</v>
      </c>
      <c r="J303" s="9" cm="1">
        <f t="array" ref="J303">_xll.SNL.Clients.Office.Excel.Functions.SPG($A303, "IQ_DILUT_EPS_AFTER_EXTRA", J$3)</f>
        <v>0.90600000000000003</v>
      </c>
      <c r="K303" s="9" cm="1">
        <f t="array" ref="K303">_xll.SNL.Clients.Office.Excel.Functions.SPG($A303, "IQ_DILUT_EPS_AFTER_EXTRA", K$3)</f>
        <v>0.214</v>
      </c>
      <c r="L303" s="9" cm="1">
        <f t="array" ref="L303">_xll.SNL.Clients.Office.Excel.Functions.SPG($A303, "IQ_DILUT_EPS_AFTER_EXTRA", L$3)</f>
        <v>1.383</v>
      </c>
      <c r="M303" s="9" cm="1">
        <f t="array" ref="M303">_xll.SNL.Clients.Office.Excel.Functions.SPG($A303, "IQ_DILUT_EPS_AFTER_EXTRA", M$3)</f>
        <v>1.4510000000000001</v>
      </c>
      <c r="N303" s="9" cm="1">
        <f t="array" ref="N303">_xll.SNL.Clients.Office.Excel.Functions.SPG($A303, "IQ_DILUT_EPS_AFTER_EXTRA", N$3)</f>
        <v>1.698</v>
      </c>
      <c r="O303" s="9" cm="1">
        <f t="array" ref="O303">_xll.SNL.Clients.Office.Excel.Functions.SPG($A303, "IQ_DILUT_EPS_AFTER_EXTRA", O$3)</f>
        <v>1.5389999999999999</v>
      </c>
      <c r="P303" s="9" cm="1">
        <f t="array" ref="P303">_xll.SNL.Clients.Office.Excel.Functions.SPG($A303, "IQ_DILUT_EPS_AFTER_EXTRA", P$3)</f>
        <v>1.3839999999999999</v>
      </c>
      <c r="Q303" s="9" cm="1">
        <f t="array" ref="Q303">_xll.SNL.Clients.Office.Excel.Functions.SPG($A303, "IQ_DILUT_EPS_AFTER_EXTRA", Q$3)</f>
        <v>1.3680000000000001</v>
      </c>
      <c r="R303" s="9" cm="1">
        <f t="array" ref="R303">_xll.SNL.Clients.Office.Excel.Functions.SPG($A303, "IQ_DILUT_EPS_AFTER_EXTRA", R$3)</f>
        <v>1.2130000000000001</v>
      </c>
      <c r="S303" s="9" cm="1">
        <f t="array" ref="S303">_xll.SNL.Clients.Office.Excel.Functions.SPG($A303, "IQ_DILUT_EPS_AFTER_EXTRA", S$3)</f>
        <v>0.94199999999999995</v>
      </c>
      <c r="T303" s="9" cm="1">
        <f t="array" ref="T303">_xll.SNL.Clients.Office.Excel.Functions.SPG($A303, "IQ_DILUT_EPS_AFTER_EXTRA", T$3)</f>
        <v>0.50700000000000001</v>
      </c>
      <c r="U303" s="9" cm="1">
        <f t="array" ref="U303">_xll.SNL.Clients.Office.Excel.Functions.SPG($A303, "IQ_DILUT_EPS_AFTER_EXTRA", U$3)</f>
        <v>-0.58199999999999996</v>
      </c>
      <c r="V303" s="9" cm="1">
        <f t="array" ref="V303">_xll.SNL.Clients.Office.Excel.Functions.SPG($A303, "IQ_DILUT_EPS_AFTER_EXTRA", V$3)</f>
        <v>-1.4999999999999999E-2</v>
      </c>
      <c r="W303" s="9" cm="1">
        <f t="array" ref="W303">_xll.SNL.Clients.Office.Excel.Functions.SPG($A303, "IQ_DILUT_EPS_AFTER_EXTRA", W$3)</f>
        <v>0.36399999999999999</v>
      </c>
      <c r="X303" s="9" cm="1">
        <f t="array" ref="X303">_xll.SNL.Clients.Office.Excel.Functions.SPG($A303, "IQ_DILUT_EPS_AFTER_EXTRA", X$3)</f>
        <v>0.77400000000000002</v>
      </c>
      <c r="Y303" s="9" cm="1">
        <f t="array" ref="Y303">_xll.SNL.Clients.Office.Excel.Functions.SPG($A303, "IQ_DILUT_EPS_AFTER_EXTRA", Y$3)</f>
        <v>0.76400000000000001</v>
      </c>
      <c r="Z303" s="9" cm="1">
        <f t="array" ref="Z303">_xll.SNL.Clients.Office.Excel.Functions.SPG($A303, "IQ_DILUT_EPS_AFTER_EXTRA", Z$3)</f>
        <v>0.89400000000000002</v>
      </c>
    </row>
    <row r="304" spans="1:26" x14ac:dyDescent="0.3">
      <c r="A304" s="11" t="s">
        <v>1625</v>
      </c>
      <c r="B304" s="9" cm="1">
        <f t="array" ref="B304">_xll.SNL.Clients.Office.Excel.Functions.SPG($A304, "IQ_DILUT_EPS_AFTER_EXTRA", B$3)</f>
        <v>2.9000000000000001E-2</v>
      </c>
      <c r="C304" s="9" cm="1">
        <f t="array" ref="C304">_xll.SNL.Clients.Office.Excel.Functions.SPG($A304, "IQ_DILUT_EPS_AFTER_EXTRA", C$3)</f>
        <v>2.5999999999999999E-2</v>
      </c>
      <c r="D304" s="9" cm="1">
        <f t="array" ref="D304">_xll.SNL.Clients.Office.Excel.Functions.SPG($A304, "IQ_DILUT_EPS_AFTER_EXTRA", D$3)</f>
        <v>0.02</v>
      </c>
      <c r="E304" s="9" cm="1">
        <f t="array" ref="E304">_xll.SNL.Clients.Office.Excel.Functions.SPG($A304, "IQ_DILUT_EPS_AFTER_EXTRA", E$3)</f>
        <v>0.05</v>
      </c>
      <c r="F304" s="9" cm="1">
        <f t="array" ref="F304">_xll.SNL.Clients.Office.Excel.Functions.SPG($A304, "IQ_DILUT_EPS_AFTER_EXTRA", F$3)</f>
        <v>8.9999999999999993E-3</v>
      </c>
      <c r="G304" s="9" cm="1">
        <f t="array" ref="G304">_xll.SNL.Clients.Office.Excel.Functions.SPG($A304, "IQ_DILUT_EPS_AFTER_EXTRA", G$3)</f>
        <v>1.7999999999999999E-2</v>
      </c>
      <c r="H304" s="9" cm="1">
        <f t="array" ref="H304">_xll.SNL.Clients.Office.Excel.Functions.SPG($A304, "IQ_DILUT_EPS_AFTER_EXTRA", H$3)</f>
        <v>-1.2E-2</v>
      </c>
      <c r="I304" s="9" cm="1">
        <f t="array" ref="I304">_xll.SNL.Clients.Office.Excel.Functions.SPG($A304, "IQ_DILUT_EPS_AFTER_EXTRA", I$3)</f>
        <v>-2.1000000000000001E-2</v>
      </c>
      <c r="J304" s="9" cm="1">
        <f t="array" ref="J304">_xll.SNL.Clients.Office.Excel.Functions.SPG($A304, "IQ_DILUT_EPS_AFTER_EXTRA", J$3)</f>
        <v>-5.5E-2</v>
      </c>
      <c r="K304" s="9" cm="1">
        <f t="array" ref="K304">_xll.SNL.Clients.Office.Excel.Functions.SPG($A304, "IQ_DILUT_EPS_AFTER_EXTRA", K$3)</f>
        <v>-6.7000000000000004E-2</v>
      </c>
      <c r="L304" s="9" cm="1">
        <f t="array" ref="L304">_xll.SNL.Clients.Office.Excel.Functions.SPG($A304, "IQ_DILUT_EPS_AFTER_EXTRA", L$3)</f>
        <v>-6.3E-2</v>
      </c>
      <c r="M304" s="9" cm="1">
        <f t="array" ref="M304">_xll.SNL.Clients.Office.Excel.Functions.SPG($A304, "IQ_DILUT_EPS_AFTER_EXTRA", M$3)</f>
        <v>-3.6999999999999998E-2</v>
      </c>
      <c r="N304" s="9" cm="1">
        <f t="array" ref="N304">_xll.SNL.Clients.Office.Excel.Functions.SPG($A304, "IQ_DILUT_EPS_AFTER_EXTRA", N$3)</f>
        <v>-0.126</v>
      </c>
      <c r="O304" s="9" cm="1">
        <f t="array" ref="O304">_xll.SNL.Clients.Office.Excel.Functions.SPG($A304, "IQ_DILUT_EPS_AFTER_EXTRA", O$3)</f>
        <v>-2.1999999999999999E-2</v>
      </c>
      <c r="P304" s="9" cm="1">
        <f t="array" ref="P304">_xll.SNL.Clients.Office.Excel.Functions.SPG($A304, "IQ_DILUT_EPS_AFTER_EXTRA", P$3)</f>
        <v>-1.9E-2</v>
      </c>
      <c r="Q304" s="9" cm="1">
        <f t="array" ref="Q304">_xll.SNL.Clients.Office.Excel.Functions.SPG($A304, "IQ_DILUT_EPS_AFTER_EXTRA", Q$3)</f>
        <v>8.0000000000000002E-3</v>
      </c>
      <c r="R304" s="9" cm="1">
        <f t="array" ref="R304">_xll.SNL.Clients.Office.Excel.Functions.SPG($A304, "IQ_DILUT_EPS_AFTER_EXTRA", R$3)</f>
        <v>0.01</v>
      </c>
      <c r="S304" s="9" cm="1">
        <f t="array" ref="S304">_xll.SNL.Clients.Office.Excel.Functions.SPG($A304, "IQ_DILUT_EPS_AFTER_EXTRA", S$3)</f>
        <v>0.61699999999999999</v>
      </c>
      <c r="T304" s="9" cm="1">
        <f t="array" ref="T304">_xll.SNL.Clients.Office.Excel.Functions.SPG($A304, "IQ_DILUT_EPS_AFTER_EXTRA", T$3)</f>
        <v>1.7999999999999999E-2</v>
      </c>
      <c r="U304" s="9" cm="1">
        <f t="array" ref="U304">_xll.SNL.Clients.Office.Excel.Functions.SPG($A304, "IQ_DILUT_EPS_AFTER_EXTRA", U$3)</f>
        <v>-1.2E-2</v>
      </c>
      <c r="V304" s="9" cm="1">
        <f t="array" ref="V304">_xll.SNL.Clients.Office.Excel.Functions.SPG($A304, "IQ_DILUT_EPS_AFTER_EXTRA", V$3)</f>
        <v>-2E-3</v>
      </c>
      <c r="W304" s="9" cm="1">
        <f t="array" ref="W304">_xll.SNL.Clients.Office.Excel.Functions.SPG($A304, "IQ_DILUT_EPS_AFTER_EXTRA", W$3)</f>
        <v>2.4E-2</v>
      </c>
      <c r="X304" s="9" cm="1">
        <f t="array" ref="X304">_xll.SNL.Clients.Office.Excel.Functions.SPG($A304, "IQ_DILUT_EPS_AFTER_EXTRA", X$3)</f>
        <v>0.02</v>
      </c>
      <c r="Y304" s="9" cm="1">
        <f t="array" ref="Y304">_xll.SNL.Clients.Office.Excel.Functions.SPG($A304, "IQ_DILUT_EPS_AFTER_EXTRA", Y$3)</f>
        <v>3.6999999999999998E-2</v>
      </c>
      <c r="Z304" s="9" cm="1">
        <f t="array" ref="Z304">_xll.SNL.Clients.Office.Excel.Functions.SPG($A304, "IQ_DILUT_EPS_AFTER_EXTRA", Z$3)</f>
        <v>2.4E-2</v>
      </c>
    </row>
    <row r="305" spans="1:26" x14ac:dyDescent="0.3">
      <c r="A305" s="11" t="s">
        <v>1326</v>
      </c>
      <c r="B305" s="9" cm="1">
        <f t="array" ref="B305">_xll.SNL.Clients.Office.Excel.Functions.SPG($A305, "IQ_DILUT_EPS_AFTER_EXTRA", B$3)</f>
        <v>1.2</v>
      </c>
      <c r="C305" s="9" cm="1">
        <f t="array" ref="C305">_xll.SNL.Clients.Office.Excel.Functions.SPG($A305, "IQ_DILUT_EPS_AFTER_EXTRA", C$3)</f>
        <v>1.526</v>
      </c>
      <c r="D305" s="9" cm="1">
        <f t="array" ref="D305">_xll.SNL.Clients.Office.Excel.Functions.SPG($A305, "IQ_DILUT_EPS_AFTER_EXTRA", D$3)</f>
        <v>0.91</v>
      </c>
      <c r="E305" s="9" cm="1">
        <f t="array" ref="E305">_xll.SNL.Clients.Office.Excel.Functions.SPG($A305, "IQ_DILUT_EPS_AFTER_EXTRA", E$3)</f>
        <v>0.53</v>
      </c>
      <c r="F305" s="9" cm="1">
        <f t="array" ref="F305">_xll.SNL.Clients.Office.Excel.Functions.SPG($A305, "IQ_DILUT_EPS_AFTER_EXTRA", F$3)</f>
        <v>0.03</v>
      </c>
      <c r="G305" s="9" cm="1">
        <f t="array" ref="G305">_xll.SNL.Clients.Office.Excel.Functions.SPG($A305, "IQ_DILUT_EPS_AFTER_EXTRA", G$3)</f>
        <v>0.3</v>
      </c>
      <c r="H305" s="9" cm="1">
        <f t="array" ref="H305">_xll.SNL.Clients.Office.Excel.Functions.SPG($A305, "IQ_DILUT_EPS_AFTER_EXTRA", H$3)</f>
        <v>2.79</v>
      </c>
      <c r="I305" s="9" cm="1">
        <f t="array" ref="I305">_xll.SNL.Clients.Office.Excel.Functions.SPG($A305, "IQ_DILUT_EPS_AFTER_EXTRA", I$3)</f>
        <v>-1.25</v>
      </c>
      <c r="J305" s="9" cm="1">
        <f t="array" ref="J305">_xll.SNL.Clients.Office.Excel.Functions.SPG($A305, "IQ_DILUT_EPS_AFTER_EXTRA", J$3)</f>
        <v>-1.762</v>
      </c>
      <c r="K305" s="9" cm="1">
        <f t="array" ref="K305">_xll.SNL.Clients.Office.Excel.Functions.SPG($A305, "IQ_DILUT_EPS_AFTER_EXTRA", K$3)</f>
        <v>-1.2509999999999999</v>
      </c>
      <c r="L305" s="9" cm="1">
        <f t="array" ref="L305">_xll.SNL.Clients.Office.Excel.Functions.SPG($A305, "IQ_DILUT_EPS_AFTER_EXTRA", L$3)</f>
        <v>-1.17</v>
      </c>
      <c r="M305" s="9" cm="1">
        <f t="array" ref="M305">_xll.SNL.Clients.Office.Excel.Functions.SPG($A305, "IQ_DILUT_EPS_AFTER_EXTRA", M$3)</f>
        <v>-1.1000000000000001</v>
      </c>
      <c r="N305" s="9" cm="1">
        <f t="array" ref="N305">_xll.SNL.Clients.Office.Excel.Functions.SPG($A305, "IQ_DILUT_EPS_AFTER_EXTRA", N$3)</f>
        <v>-1.9890000000000001</v>
      </c>
      <c r="O305" s="9" cm="1">
        <f t="array" ref="O305">_xll.SNL.Clients.Office.Excel.Functions.SPG($A305, "IQ_DILUT_EPS_AFTER_EXTRA", O$3)</f>
        <v>-0.94399999999999995</v>
      </c>
      <c r="P305" s="9" cm="1">
        <f t="array" ref="P305">_xll.SNL.Clients.Office.Excel.Functions.SPG($A305, "IQ_DILUT_EPS_AFTER_EXTRA", P$3)</f>
        <v>-0.70199999999999996</v>
      </c>
      <c r="Q305" s="9" cm="1">
        <f t="array" ref="Q305">_xll.SNL.Clients.Office.Excel.Functions.SPG($A305, "IQ_DILUT_EPS_AFTER_EXTRA", Q$3)</f>
        <v>-0.73699999999999999</v>
      </c>
      <c r="R305" s="9" cm="1">
        <f t="array" ref="R305">_xll.SNL.Clients.Office.Excel.Functions.SPG($A305, "IQ_DILUT_EPS_AFTER_EXTRA", R$3)</f>
        <v>-0.74399999999999999</v>
      </c>
      <c r="S305" s="9" cm="1">
        <f t="array" ref="S305">_xll.SNL.Clients.Office.Excel.Functions.SPG($A305, "IQ_DILUT_EPS_AFTER_EXTRA", S$3)</f>
        <v>-0.52700000000000002</v>
      </c>
      <c r="T305" s="9" cm="1">
        <f t="array" ref="T305">_xll.SNL.Clients.Office.Excel.Functions.SPG($A305, "IQ_DILUT_EPS_AFTER_EXTRA", T$3)</f>
        <v>-0.48799999999999999</v>
      </c>
      <c r="U305" s="9" cm="1">
        <f t="array" ref="U305">_xll.SNL.Clients.Office.Excel.Functions.SPG($A305, "IQ_DILUT_EPS_AFTER_EXTRA", U$3)</f>
        <v>-0.372</v>
      </c>
      <c r="V305" s="9" cm="1">
        <f t="array" ref="V305">_xll.SNL.Clients.Office.Excel.Functions.SPG($A305, "IQ_DILUT_EPS_AFTER_EXTRA", V$3)</f>
        <v>-0.308</v>
      </c>
      <c r="W305" s="9" cm="1">
        <f t="array" ref="W305">_xll.SNL.Clients.Office.Excel.Functions.SPG($A305, "IQ_DILUT_EPS_AFTER_EXTRA", W$3)</f>
        <v>-0.309</v>
      </c>
      <c r="X305" s="9" cm="1">
        <f t="array" ref="X305">_xll.SNL.Clients.Office.Excel.Functions.SPG($A305, "IQ_DILUT_EPS_AFTER_EXTRA", X$3)</f>
        <v>-0.247</v>
      </c>
      <c r="Y305" s="9" cm="1">
        <f t="array" ref="Y305">_xll.SNL.Clients.Office.Excel.Functions.SPG($A305, "IQ_DILUT_EPS_AFTER_EXTRA", Y$3)</f>
        <v>-0.36799999999999999</v>
      </c>
      <c r="Z305" s="9" cm="1">
        <f t="array" ref="Z305">_xll.SNL.Clients.Office.Excel.Functions.SPG($A305, "IQ_DILUT_EPS_AFTER_EXTRA", Z$3)</f>
        <v>-0.28499999999999998</v>
      </c>
    </row>
    <row r="306" spans="1:26" x14ac:dyDescent="0.3">
      <c r="A306" s="11" t="s">
        <v>1327</v>
      </c>
      <c r="B306" s="9" cm="1">
        <f t="array" ref="B306">_xll.SNL.Clients.Office.Excel.Functions.SPG($A306, "IQ_DILUT_EPS_AFTER_EXTRA", B$3)</f>
        <v>-1.59</v>
      </c>
      <c r="C306" s="9" cm="1">
        <f t="array" ref="C306">_xll.SNL.Clients.Office.Excel.Functions.SPG($A306, "IQ_DILUT_EPS_AFTER_EXTRA", C$3)</f>
        <v>1.51</v>
      </c>
      <c r="D306" s="9" cm="1">
        <f t="array" ref="D306">_xll.SNL.Clients.Office.Excel.Functions.SPG($A306, "IQ_DILUT_EPS_AFTER_EXTRA", D$3)</f>
        <v>0.223</v>
      </c>
      <c r="E306" s="9" cm="1">
        <f t="array" ref="E306">_xll.SNL.Clients.Office.Excel.Functions.SPG($A306, "IQ_DILUT_EPS_AFTER_EXTRA", E$3)</f>
        <v>0.22</v>
      </c>
      <c r="F306" s="9" cm="1">
        <f t="array" ref="F306">_xll.SNL.Clients.Office.Excel.Functions.SPG($A306, "IQ_DILUT_EPS_AFTER_EXTRA", F$3)</f>
        <v>-1.83</v>
      </c>
      <c r="G306" s="9" cm="1">
        <f t="array" ref="G306">_xll.SNL.Clients.Office.Excel.Functions.SPG($A306, "IQ_DILUT_EPS_AFTER_EXTRA", G$3)</f>
        <v>0.16</v>
      </c>
      <c r="H306" s="9" cm="1">
        <f t="array" ref="H306">_xll.SNL.Clients.Office.Excel.Functions.SPG($A306, "IQ_DILUT_EPS_AFTER_EXTRA", H$3)</f>
        <v>0.4</v>
      </c>
      <c r="I306" s="9" cm="1">
        <f t="array" ref="I306">_xll.SNL.Clients.Office.Excel.Functions.SPG($A306, "IQ_DILUT_EPS_AFTER_EXTRA", I$3)</f>
        <v>7.0000000000000007E-2</v>
      </c>
      <c r="J306" s="9" cm="1">
        <f t="array" ref="J306">_xll.SNL.Clients.Office.Excel.Functions.SPG($A306, "IQ_DILUT_EPS_AFTER_EXTRA", J$3)</f>
        <v>0.26</v>
      </c>
      <c r="K306" s="9" cm="1">
        <f t="array" ref="K306">_xll.SNL.Clients.Office.Excel.Functions.SPG($A306, "IQ_DILUT_EPS_AFTER_EXTRA", K$3)</f>
        <v>0.25</v>
      </c>
      <c r="L306" s="9" cm="1">
        <f t="array" ref="L306">_xll.SNL.Clients.Office.Excel.Functions.SPG($A306, "IQ_DILUT_EPS_AFTER_EXTRA", L$3)</f>
        <v>1.109</v>
      </c>
      <c r="M306" s="9" cm="1">
        <f t="array" ref="M306">_xll.SNL.Clients.Office.Excel.Functions.SPG($A306, "IQ_DILUT_EPS_AFTER_EXTRA", M$3)</f>
        <v>1.99</v>
      </c>
      <c r="N306" s="9" cm="1">
        <f t="array" ref="N306">_xll.SNL.Clients.Office.Excel.Functions.SPG($A306, "IQ_DILUT_EPS_AFTER_EXTRA", N$3)</f>
        <v>1.86</v>
      </c>
      <c r="O306" s="9" cm="1">
        <f t="array" ref="O306">_xll.SNL.Clients.Office.Excel.Functions.SPG($A306, "IQ_DILUT_EPS_AFTER_EXTRA", O$3)</f>
        <v>2.11</v>
      </c>
      <c r="P306" s="9" cm="1">
        <f t="array" ref="P306">_xll.SNL.Clients.Office.Excel.Functions.SPG($A306, "IQ_DILUT_EPS_AFTER_EXTRA", P$3)</f>
        <v>2.1059999999999999</v>
      </c>
      <c r="Q306" s="9" cm="1">
        <f t="array" ref="Q306">_xll.SNL.Clients.Office.Excel.Functions.SPG($A306, "IQ_DILUT_EPS_AFTER_EXTRA", Q$3)</f>
        <v>1.79</v>
      </c>
      <c r="R306" s="9" cm="1">
        <f t="array" ref="R306">_xll.SNL.Clients.Office.Excel.Functions.SPG($A306, "IQ_DILUT_EPS_AFTER_EXTRA", R$3)</f>
        <v>1.1299999999999999</v>
      </c>
      <c r="S306" s="9" cm="1">
        <f t="array" ref="S306">_xll.SNL.Clients.Office.Excel.Functions.SPG($A306, "IQ_DILUT_EPS_AFTER_EXTRA", S$3)</f>
        <v>0.77</v>
      </c>
      <c r="T306" s="9" cm="1">
        <f t="array" ref="T306">_xll.SNL.Clients.Office.Excel.Functions.SPG($A306, "IQ_DILUT_EPS_AFTER_EXTRA", T$3)</f>
        <v>0.255</v>
      </c>
      <c r="U306" s="9" cm="1">
        <f t="array" ref="U306">_xll.SNL.Clients.Office.Excel.Functions.SPG($A306, "IQ_DILUT_EPS_AFTER_EXTRA", U$3)</f>
        <v>0.17899999999999999</v>
      </c>
      <c r="V306" s="9" cm="1">
        <f t="array" ref="V306">_xll.SNL.Clients.Office.Excel.Functions.SPG($A306, "IQ_DILUT_EPS_AFTER_EXTRA", V$3)</f>
        <v>0.187</v>
      </c>
      <c r="W306" s="9" cm="1">
        <f t="array" ref="W306">_xll.SNL.Clients.Office.Excel.Functions.SPG($A306, "IQ_DILUT_EPS_AFTER_EXTRA", W$3)</f>
        <v>0.21</v>
      </c>
      <c r="X306" s="9" cm="1">
        <f t="array" ref="X306">_xll.SNL.Clients.Office.Excel.Functions.SPG($A306, "IQ_DILUT_EPS_AFTER_EXTRA", X$3)</f>
        <v>0.10100000000000001</v>
      </c>
      <c r="Y306" s="9" cm="1">
        <f t="array" ref="Y306">_xll.SNL.Clients.Office.Excel.Functions.SPG($A306, "IQ_DILUT_EPS_AFTER_EXTRA", Y$3)</f>
        <v>0.02</v>
      </c>
      <c r="Z306" s="9" cm="1">
        <f t="array" ref="Z306">_xll.SNL.Clients.Office.Excel.Functions.SPG($A306, "IQ_DILUT_EPS_AFTER_EXTRA", Z$3)</f>
        <v>-5.3999999999999999E-2</v>
      </c>
    </row>
    <row r="307" spans="1:26" x14ac:dyDescent="0.3">
      <c r="A307" s="11" t="s">
        <v>1328</v>
      </c>
      <c r="B307" s="9" t="str" cm="1">
        <f t="array" ref="B307">_xll.SNL.Clients.Office.Excel.Functions.SPG($A307, "IQ_DILUT_EPS_AFTER_EXTRA", B$3)</f>
        <v>NA</v>
      </c>
      <c r="C307" s="9" cm="1">
        <f t="array" ref="C307">_xll.SNL.Clients.Office.Excel.Functions.SPG($A307, "IQ_DILUT_EPS_AFTER_EXTRA", C$3)</f>
        <v>0.68</v>
      </c>
      <c r="D307" s="9" cm="1">
        <f t="array" ref="D307">_xll.SNL.Clients.Office.Excel.Functions.SPG($A307, "IQ_DILUT_EPS_AFTER_EXTRA", D$3)</f>
        <v>0.71</v>
      </c>
      <c r="E307" s="9" cm="1">
        <f t="array" ref="E307">_xll.SNL.Clients.Office.Excel.Functions.SPG($A307, "IQ_DILUT_EPS_AFTER_EXTRA", E$3)</f>
        <v>0.61</v>
      </c>
      <c r="F307" s="9" cm="1">
        <f t="array" ref="F307">_xll.SNL.Clients.Office.Excel.Functions.SPG($A307, "IQ_DILUT_EPS_AFTER_EXTRA", F$3)</f>
        <v>0.91400000000000003</v>
      </c>
      <c r="G307" s="9" cm="1">
        <f t="array" ref="G307">_xll.SNL.Clients.Office.Excel.Functions.SPG($A307, "IQ_DILUT_EPS_AFTER_EXTRA", G$3)</f>
        <v>0.66</v>
      </c>
      <c r="H307" s="9" cm="1">
        <f t="array" ref="H307">_xll.SNL.Clients.Office.Excel.Functions.SPG($A307, "IQ_DILUT_EPS_AFTER_EXTRA", H$3)</f>
        <v>0.63</v>
      </c>
      <c r="I307" s="9" cm="1">
        <f t="array" ref="I307">_xll.SNL.Clients.Office.Excel.Functions.SPG($A307, "IQ_DILUT_EPS_AFTER_EXTRA", I$3)</f>
        <v>0.63</v>
      </c>
      <c r="J307" s="9" cm="1">
        <f t="array" ref="J307">_xll.SNL.Clients.Office.Excel.Functions.SPG($A307, "IQ_DILUT_EPS_AFTER_EXTRA", J$3)</f>
        <v>0.78500000000000003</v>
      </c>
      <c r="K307" s="9" cm="1">
        <f t="array" ref="K307">_xll.SNL.Clients.Office.Excel.Functions.SPG($A307, "IQ_DILUT_EPS_AFTER_EXTRA", K$3)</f>
        <v>0.73499999999999999</v>
      </c>
      <c r="L307" s="9" cm="1">
        <f t="array" ref="L307">_xll.SNL.Clients.Office.Excel.Functions.SPG($A307, "IQ_DILUT_EPS_AFTER_EXTRA", L$3)</f>
        <v>1.069</v>
      </c>
      <c r="M307" s="9" cm="1">
        <f t="array" ref="M307">_xll.SNL.Clients.Office.Excel.Functions.SPG($A307, "IQ_DILUT_EPS_AFTER_EXTRA", M$3)</f>
        <v>0.89</v>
      </c>
      <c r="N307" s="9" cm="1">
        <f t="array" ref="N307">_xll.SNL.Clients.Office.Excel.Functions.SPG($A307, "IQ_DILUT_EPS_AFTER_EXTRA", N$3)</f>
        <v>1.3320000000000001</v>
      </c>
      <c r="O307" s="9" cm="1">
        <f t="array" ref="O307">_xll.SNL.Clients.Office.Excel.Functions.SPG($A307, "IQ_DILUT_EPS_AFTER_EXTRA", O$3)</f>
        <v>0.65</v>
      </c>
      <c r="P307" s="9" cm="1">
        <f t="array" ref="P307">_xll.SNL.Clients.Office.Excel.Functions.SPG($A307, "IQ_DILUT_EPS_AFTER_EXTRA", P$3)</f>
        <v>0.89</v>
      </c>
      <c r="Q307" s="9" cm="1">
        <f t="array" ref="Q307">_xll.SNL.Clients.Office.Excel.Functions.SPG($A307, "IQ_DILUT_EPS_AFTER_EXTRA", Q$3)</f>
        <v>0.54</v>
      </c>
      <c r="R307" s="9" cm="1">
        <f t="array" ref="R307">_xll.SNL.Clients.Office.Excel.Functions.SPG($A307, "IQ_DILUT_EPS_AFTER_EXTRA", R$3)</f>
        <v>0.81</v>
      </c>
      <c r="S307" s="9" cm="1">
        <f t="array" ref="S307">_xll.SNL.Clients.Office.Excel.Functions.SPG($A307, "IQ_DILUT_EPS_AFTER_EXTRA", S$3)</f>
        <v>0.62</v>
      </c>
      <c r="T307" s="9" cm="1">
        <f t="array" ref="T307">_xll.SNL.Clients.Office.Excel.Functions.SPG($A307, "IQ_DILUT_EPS_AFTER_EXTRA", T$3)</f>
        <v>0.75</v>
      </c>
      <c r="U307" s="9" cm="1">
        <f t="array" ref="U307">_xll.SNL.Clients.Office.Excel.Functions.SPG($A307, "IQ_DILUT_EPS_AFTER_EXTRA", U$3)</f>
        <v>0.1</v>
      </c>
      <c r="V307" s="9" cm="1">
        <f t="array" ref="V307">_xll.SNL.Clients.Office.Excel.Functions.SPG($A307, "IQ_DILUT_EPS_AFTER_EXTRA", V$3)</f>
        <v>0.05</v>
      </c>
      <c r="W307" s="9" cm="1">
        <f t="array" ref="W307">_xll.SNL.Clients.Office.Excel.Functions.SPG($A307, "IQ_DILUT_EPS_AFTER_EXTRA", W$3)</f>
        <v>0.74</v>
      </c>
      <c r="X307" s="9" cm="1">
        <f t="array" ref="X307">_xll.SNL.Clients.Office.Excel.Functions.SPG($A307, "IQ_DILUT_EPS_AFTER_EXTRA", X$3)</f>
        <v>0.48</v>
      </c>
      <c r="Y307" s="9" cm="1">
        <f t="array" ref="Y307">_xll.SNL.Clients.Office.Excel.Functions.SPG($A307, "IQ_DILUT_EPS_AFTER_EXTRA", Y$3)</f>
        <v>0.38</v>
      </c>
      <c r="Z307" s="9" cm="1">
        <f t="array" ref="Z307">_xll.SNL.Clients.Office.Excel.Functions.SPG($A307, "IQ_DILUT_EPS_AFTER_EXTRA", Z$3)</f>
        <v>2.4E-2</v>
      </c>
    </row>
    <row r="308" spans="1:26" x14ac:dyDescent="0.3">
      <c r="A308" s="11" t="s">
        <v>1329</v>
      </c>
      <c r="B308" s="9" cm="1">
        <f t="array" ref="B308">_xll.SNL.Clients.Office.Excel.Functions.SPG($A308, "IQ_DILUT_EPS_AFTER_EXTRA", B$3)</f>
        <v>0.78</v>
      </c>
      <c r="C308" s="9" cm="1">
        <f t="array" ref="C308">_xll.SNL.Clients.Office.Excel.Functions.SPG($A308, "IQ_DILUT_EPS_AFTER_EXTRA", C$3)</f>
        <v>0.94099999999999995</v>
      </c>
      <c r="D308" s="9" cm="1">
        <f t="array" ref="D308">_xll.SNL.Clients.Office.Excel.Functions.SPG($A308, "IQ_DILUT_EPS_AFTER_EXTRA", D$3)</f>
        <v>0.90900000000000003</v>
      </c>
      <c r="E308" s="9" cm="1">
        <f t="array" ref="E308">_xll.SNL.Clients.Office.Excel.Functions.SPG($A308, "IQ_DILUT_EPS_AFTER_EXTRA", E$3)</f>
        <v>0.87</v>
      </c>
      <c r="F308" s="9" cm="1">
        <f t="array" ref="F308">_xll.SNL.Clients.Office.Excel.Functions.SPG($A308, "IQ_DILUT_EPS_AFTER_EXTRA", F$3)</f>
        <v>0.91</v>
      </c>
      <c r="G308" s="9" cm="1">
        <f t="array" ref="G308">_xll.SNL.Clients.Office.Excel.Functions.SPG($A308, "IQ_DILUT_EPS_AFTER_EXTRA", G$3)</f>
        <v>1.157</v>
      </c>
      <c r="H308" s="9" cm="1">
        <f t="array" ref="H308">_xll.SNL.Clients.Office.Excel.Functions.SPG($A308, "IQ_DILUT_EPS_AFTER_EXTRA", H$3)</f>
        <v>0.98</v>
      </c>
      <c r="I308" s="9" cm="1">
        <f t="array" ref="I308">_xll.SNL.Clients.Office.Excel.Functions.SPG($A308, "IQ_DILUT_EPS_AFTER_EXTRA", I$3)</f>
        <v>0.56999999999999995</v>
      </c>
      <c r="J308" s="9" cm="1">
        <f t="array" ref="J308">_xll.SNL.Clients.Office.Excel.Functions.SPG($A308, "IQ_DILUT_EPS_AFTER_EXTRA", J$3)</f>
        <v>0.94</v>
      </c>
      <c r="K308" s="9" cm="1">
        <f t="array" ref="K308">_xll.SNL.Clients.Office.Excel.Functions.SPG($A308, "IQ_DILUT_EPS_AFTER_EXTRA", K$3)</f>
        <v>1.0089999999999999</v>
      </c>
      <c r="L308" s="9" cm="1">
        <f t="array" ref="L308">_xll.SNL.Clients.Office.Excel.Functions.SPG($A308, "IQ_DILUT_EPS_AFTER_EXTRA", L$3)</f>
        <v>1.1100000000000001</v>
      </c>
      <c r="M308" s="9" cm="1">
        <f t="array" ref="M308">_xll.SNL.Clients.Office.Excel.Functions.SPG($A308, "IQ_DILUT_EPS_AFTER_EXTRA", M$3)</f>
        <v>1</v>
      </c>
      <c r="N308" s="9" cm="1">
        <f t="array" ref="N308">_xll.SNL.Clients.Office.Excel.Functions.SPG($A308, "IQ_DILUT_EPS_AFTER_EXTRA", N$3)</f>
        <v>0.92</v>
      </c>
      <c r="O308" s="9" cm="1">
        <f t="array" ref="O308">_xll.SNL.Clients.Office.Excel.Functions.SPG($A308, "IQ_DILUT_EPS_AFTER_EXTRA", O$3)</f>
        <v>0.94899999999999995</v>
      </c>
      <c r="P308" s="9" cm="1">
        <f t="array" ref="P308">_xll.SNL.Clients.Office.Excel.Functions.SPG($A308, "IQ_DILUT_EPS_AFTER_EXTRA", P$3)</f>
        <v>0.94</v>
      </c>
      <c r="Q308" s="9" cm="1">
        <f t="array" ref="Q308">_xll.SNL.Clients.Office.Excel.Functions.SPG($A308, "IQ_DILUT_EPS_AFTER_EXTRA", Q$3)</f>
        <v>0.95</v>
      </c>
      <c r="R308" s="9" cm="1">
        <f t="array" ref="R308">_xll.SNL.Clients.Office.Excel.Functions.SPG($A308, "IQ_DILUT_EPS_AFTER_EXTRA", R$3)</f>
        <v>0.9</v>
      </c>
      <c r="S308" s="9" cm="1">
        <f t="array" ref="S308">_xll.SNL.Clients.Office.Excel.Functions.SPG($A308, "IQ_DILUT_EPS_AFTER_EXTRA", S$3)</f>
        <v>0.96699999999999997</v>
      </c>
      <c r="T308" s="9" cm="1">
        <f t="array" ref="T308">_xll.SNL.Clients.Office.Excel.Functions.SPG($A308, "IQ_DILUT_EPS_AFTER_EXTRA", T$3)</f>
        <v>0.89</v>
      </c>
      <c r="U308" s="9" cm="1">
        <f t="array" ref="U308">_xll.SNL.Clients.Office.Excel.Functions.SPG($A308, "IQ_DILUT_EPS_AFTER_EXTRA", U$3)</f>
        <v>0.77</v>
      </c>
      <c r="V308" s="9" cm="1">
        <f t="array" ref="V308">_xll.SNL.Clients.Office.Excel.Functions.SPG($A308, "IQ_DILUT_EPS_AFTER_EXTRA", V$3)</f>
        <v>0.67</v>
      </c>
      <c r="W308" s="9" cm="1">
        <f t="array" ref="W308">_xll.SNL.Clients.Office.Excel.Functions.SPG($A308, "IQ_DILUT_EPS_AFTER_EXTRA", W$3)</f>
        <v>0.85899999999999999</v>
      </c>
      <c r="X308" s="9" cm="1">
        <f t="array" ref="X308">_xll.SNL.Clients.Office.Excel.Functions.SPG($A308, "IQ_DILUT_EPS_AFTER_EXTRA", X$3)</f>
        <v>0.83</v>
      </c>
      <c r="Y308" s="9" cm="1">
        <f t="array" ref="Y308">_xll.SNL.Clients.Office.Excel.Functions.SPG($A308, "IQ_DILUT_EPS_AFTER_EXTRA", Y$3)</f>
        <v>0.84799999999999998</v>
      </c>
      <c r="Z308" s="9" cm="1">
        <f t="array" ref="Z308">_xll.SNL.Clients.Office.Excel.Functions.SPG($A308, "IQ_DILUT_EPS_AFTER_EXTRA", Z$3)</f>
        <v>0.84</v>
      </c>
    </row>
    <row r="309" spans="1:26" x14ac:dyDescent="0.3">
      <c r="A309" s="11" t="s">
        <v>1330</v>
      </c>
      <c r="B309" s="9" cm="1">
        <f t="array" ref="B309">_xll.SNL.Clients.Office.Excel.Functions.SPG($A309, "IQ_DILUT_EPS_AFTER_EXTRA", B$3)</f>
        <v>1.94</v>
      </c>
      <c r="C309" s="9" cm="1">
        <f t="array" ref="C309">_xll.SNL.Clients.Office.Excel.Functions.SPG($A309, "IQ_DILUT_EPS_AFTER_EXTRA", C$3)</f>
        <v>0.375</v>
      </c>
      <c r="D309" s="9" cm="1">
        <f t="array" ref="D309">_xll.SNL.Clients.Office.Excel.Functions.SPG($A309, "IQ_DILUT_EPS_AFTER_EXTRA", D$3)</f>
        <v>1.39</v>
      </c>
      <c r="E309" s="9" cm="1">
        <f t="array" ref="E309">_xll.SNL.Clients.Office.Excel.Functions.SPG($A309, "IQ_DILUT_EPS_AFTER_EXTRA", E$3)</f>
        <v>2.4</v>
      </c>
      <c r="F309" s="9" cm="1">
        <f t="array" ref="F309">_xll.SNL.Clients.Office.Excel.Functions.SPG($A309, "IQ_DILUT_EPS_AFTER_EXTRA", F$3)</f>
        <v>1.44</v>
      </c>
      <c r="G309" s="9" cm="1">
        <f t="array" ref="G309">_xll.SNL.Clients.Office.Excel.Functions.SPG($A309, "IQ_DILUT_EPS_AFTER_EXTRA", G$3)</f>
        <v>-9.7000000000000003E-2</v>
      </c>
      <c r="H309" s="9" cm="1">
        <f t="array" ref="H309">_xll.SNL.Clients.Office.Excel.Functions.SPG($A309, "IQ_DILUT_EPS_AFTER_EXTRA", H$3)</f>
        <v>1.02</v>
      </c>
      <c r="I309" s="9" cm="1">
        <f t="array" ref="I309">_xll.SNL.Clients.Office.Excel.Functions.SPG($A309, "IQ_DILUT_EPS_AFTER_EXTRA", I$3)</f>
        <v>1.31</v>
      </c>
      <c r="J309" s="9" cm="1">
        <f t="array" ref="J309">_xll.SNL.Clients.Office.Excel.Functions.SPG($A309, "IQ_DILUT_EPS_AFTER_EXTRA", J$3)</f>
        <v>0.28799999999999998</v>
      </c>
      <c r="K309" s="9" cm="1">
        <f t="array" ref="K309">_xll.SNL.Clients.Office.Excel.Functions.SPG($A309, "IQ_DILUT_EPS_AFTER_EXTRA", K$3)</f>
        <v>-0.67900000000000005</v>
      </c>
      <c r="L309" s="9" cm="1">
        <f t="array" ref="L309">_xll.SNL.Clients.Office.Excel.Functions.SPG($A309, "IQ_DILUT_EPS_AFTER_EXTRA", L$3)</f>
        <v>2.4</v>
      </c>
      <c r="M309" s="9" cm="1">
        <f t="array" ref="M309">_xll.SNL.Clients.Office.Excel.Functions.SPG($A309, "IQ_DILUT_EPS_AFTER_EXTRA", M$3)</f>
        <v>6.06</v>
      </c>
      <c r="N309" s="9" cm="1">
        <f t="array" ref="N309">_xll.SNL.Clients.Office.Excel.Functions.SPG($A309, "IQ_DILUT_EPS_AFTER_EXTRA", N$3)</f>
        <v>7.71</v>
      </c>
      <c r="O309" s="9" cm="1">
        <f t="array" ref="O309">_xll.SNL.Clients.Office.Excel.Functions.SPG($A309, "IQ_DILUT_EPS_AFTER_EXTRA", O$3)</f>
        <v>3.2160000000000002</v>
      </c>
      <c r="P309" s="9" cm="1">
        <f t="array" ref="P309">_xll.SNL.Clients.Office.Excel.Functions.SPG($A309, "IQ_DILUT_EPS_AFTER_EXTRA", P$3)</f>
        <v>2.4900000000000002</v>
      </c>
      <c r="Q309" s="9" cm="1">
        <f t="array" ref="Q309">_xll.SNL.Clients.Office.Excel.Functions.SPG($A309, "IQ_DILUT_EPS_AFTER_EXTRA", Q$3)</f>
        <v>2.67</v>
      </c>
      <c r="R309" s="9" cm="1">
        <f t="array" ref="R309">_xll.SNL.Clients.Office.Excel.Functions.SPG($A309, "IQ_DILUT_EPS_AFTER_EXTRA", R$3)</f>
        <v>2.93</v>
      </c>
      <c r="S309" s="9" cm="1">
        <f t="array" ref="S309">_xll.SNL.Clients.Office.Excel.Functions.SPG($A309, "IQ_DILUT_EPS_AFTER_EXTRA", S$3)</f>
        <v>1.9179999999999999</v>
      </c>
      <c r="T309" s="9" cm="1">
        <f t="array" ref="T309">_xll.SNL.Clients.Office.Excel.Functions.SPG($A309, "IQ_DILUT_EPS_AFTER_EXTRA", T$3)</f>
        <v>2.7</v>
      </c>
      <c r="U309" s="9" cm="1">
        <f t="array" ref="U309">_xll.SNL.Clients.Office.Excel.Functions.SPG($A309, "IQ_DILUT_EPS_AFTER_EXTRA", U$3)</f>
        <v>0.52</v>
      </c>
      <c r="V309" s="9" cm="1">
        <f t="array" ref="V309">_xll.SNL.Clients.Office.Excel.Functions.SPG($A309, "IQ_DILUT_EPS_AFTER_EXTRA", V$3)</f>
        <v>1.1200000000000001</v>
      </c>
      <c r="W309" s="9" cm="1">
        <f t="array" ref="W309">_xll.SNL.Clients.Office.Excel.Functions.SPG($A309, "IQ_DILUT_EPS_AFTER_EXTRA", W$3)</f>
        <v>1.1419999999999999</v>
      </c>
      <c r="X309" s="9" cm="1">
        <f t="array" ref="X309">_xll.SNL.Clients.Office.Excel.Functions.SPG($A309, "IQ_DILUT_EPS_AFTER_EXTRA", X$3)</f>
        <v>1.42</v>
      </c>
      <c r="Y309" s="9" cm="1">
        <f t="array" ref="Y309">_xll.SNL.Clients.Office.Excel.Functions.SPG($A309, "IQ_DILUT_EPS_AFTER_EXTRA", Y$3)</f>
        <v>1.89</v>
      </c>
      <c r="Z309" s="9" cm="1">
        <f t="array" ref="Z309">_xll.SNL.Clients.Office.Excel.Functions.SPG($A309, "IQ_DILUT_EPS_AFTER_EXTRA", Z$3)</f>
        <v>1.379</v>
      </c>
    </row>
    <row r="310" spans="1:26" x14ac:dyDescent="0.3">
      <c r="A310" s="11" t="s">
        <v>1331</v>
      </c>
      <c r="B310" s="9" cm="1">
        <f t="array" ref="B310">_xll.SNL.Clients.Office.Excel.Functions.SPG($A310, "IQ_DILUT_EPS_AFTER_EXTRA", B$3)</f>
        <v>0.22</v>
      </c>
      <c r="C310" s="9" cm="1">
        <f t="array" ref="C310">_xll.SNL.Clients.Office.Excel.Functions.SPG($A310, "IQ_DILUT_EPS_AFTER_EXTRA", C$3)</f>
        <v>9.7000000000000003E-2</v>
      </c>
      <c r="D310" s="9" cm="1">
        <f t="array" ref="D310">_xll.SNL.Clients.Office.Excel.Functions.SPG($A310, "IQ_DILUT_EPS_AFTER_EXTRA", D$3)</f>
        <v>0.32700000000000001</v>
      </c>
      <c r="E310" s="9" cm="1">
        <f t="array" ref="E310">_xll.SNL.Clients.Office.Excel.Functions.SPG($A310, "IQ_DILUT_EPS_AFTER_EXTRA", E$3)</f>
        <v>-4.3899999999999997</v>
      </c>
      <c r="F310" s="9" cm="1">
        <f t="array" ref="F310">_xll.SNL.Clients.Office.Excel.Functions.SPG($A310, "IQ_DILUT_EPS_AFTER_EXTRA", F$3)</f>
        <v>0.23</v>
      </c>
      <c r="G310" s="9" cm="1">
        <f t="array" ref="G310">_xll.SNL.Clients.Office.Excel.Functions.SPG($A310, "IQ_DILUT_EPS_AFTER_EXTRA", G$3)</f>
        <v>-2.1789999999999998</v>
      </c>
      <c r="H310" s="9" cm="1">
        <f t="array" ref="H310">_xll.SNL.Clients.Office.Excel.Functions.SPG($A310, "IQ_DILUT_EPS_AFTER_EXTRA", H$3)</f>
        <v>0.38700000000000001</v>
      </c>
      <c r="I310" s="9" cm="1">
        <f t="array" ref="I310">_xll.SNL.Clients.Office.Excel.Functions.SPG($A310, "IQ_DILUT_EPS_AFTER_EXTRA", I$3)</f>
        <v>0.39800000000000002</v>
      </c>
      <c r="J310" s="9" cm="1">
        <f t="array" ref="J310">_xll.SNL.Clients.Office.Excel.Functions.SPG($A310, "IQ_DILUT_EPS_AFTER_EXTRA", J$3)</f>
        <v>0.39</v>
      </c>
      <c r="K310" s="9" cm="1">
        <f t="array" ref="K310">_xll.SNL.Clients.Office.Excel.Functions.SPG($A310, "IQ_DILUT_EPS_AFTER_EXTRA", K$3)</f>
        <v>0.38900000000000001</v>
      </c>
      <c r="L310" s="9" cm="1">
        <f t="array" ref="L310">_xll.SNL.Clients.Office.Excel.Functions.SPG($A310, "IQ_DILUT_EPS_AFTER_EXTRA", L$3)</f>
        <v>0.52</v>
      </c>
      <c r="M310" s="9" cm="1">
        <f t="array" ref="M310">_xll.SNL.Clients.Office.Excel.Functions.SPG($A310, "IQ_DILUT_EPS_AFTER_EXTRA", M$3)</f>
        <v>0.69799999999999995</v>
      </c>
      <c r="N310" s="9" cm="1">
        <f t="array" ref="N310">_xll.SNL.Clients.Office.Excel.Functions.SPG($A310, "IQ_DILUT_EPS_AFTER_EXTRA", N$3)</f>
        <v>0.66</v>
      </c>
      <c r="O310" s="9" cm="1">
        <f t="array" ref="O310">_xll.SNL.Clients.Office.Excel.Functions.SPG($A310, "IQ_DILUT_EPS_AFTER_EXTRA", O$3)</f>
        <v>0.76800000000000002</v>
      </c>
      <c r="P310" s="9" cm="1">
        <f t="array" ref="P310">_xll.SNL.Clients.Office.Excel.Functions.SPG($A310, "IQ_DILUT_EPS_AFTER_EXTRA", P$3)</f>
        <v>0.71</v>
      </c>
      <c r="Q310" s="9" cm="1">
        <f t="array" ref="Q310">_xll.SNL.Clients.Office.Excel.Functions.SPG($A310, "IQ_DILUT_EPS_AFTER_EXTRA", Q$3)</f>
        <v>0.82</v>
      </c>
      <c r="R310" s="9" cm="1">
        <f t="array" ref="R310">_xll.SNL.Clients.Office.Excel.Functions.SPG($A310, "IQ_DILUT_EPS_AFTER_EXTRA", R$3)</f>
        <v>0.64</v>
      </c>
      <c r="S310" s="9" cm="1">
        <f t="array" ref="S310">_xll.SNL.Clients.Office.Excel.Functions.SPG($A310, "IQ_DILUT_EPS_AFTER_EXTRA", S$3)</f>
        <v>0.78900000000000003</v>
      </c>
      <c r="T310" s="9" cm="1">
        <f t="array" ref="T310">_xll.SNL.Clients.Office.Excel.Functions.SPG($A310, "IQ_DILUT_EPS_AFTER_EXTRA", T$3)</f>
        <v>0.78800000000000003</v>
      </c>
      <c r="U310" s="9" cm="1">
        <f t="array" ref="U310">_xll.SNL.Clients.Office.Excel.Functions.SPG($A310, "IQ_DILUT_EPS_AFTER_EXTRA", U$3)</f>
        <v>-0.05</v>
      </c>
      <c r="V310" s="9" cm="1">
        <f t="array" ref="V310">_xll.SNL.Clients.Office.Excel.Functions.SPG($A310, "IQ_DILUT_EPS_AFTER_EXTRA", V$3)</f>
        <v>0.32600000000000001</v>
      </c>
      <c r="W310" s="9" cm="1">
        <f t="array" ref="W310">_xll.SNL.Clients.Office.Excel.Functions.SPG($A310, "IQ_DILUT_EPS_AFTER_EXTRA", W$3)</f>
        <v>0.64100000000000001</v>
      </c>
      <c r="X310" s="9" cm="1">
        <f t="array" ref="X310">_xll.SNL.Clients.Office.Excel.Functions.SPG($A310, "IQ_DILUT_EPS_AFTER_EXTRA", X$3)</f>
        <v>0.73799999999999999</v>
      </c>
      <c r="Y310" s="9" cm="1">
        <f t="array" ref="Y310">_xll.SNL.Clients.Office.Excel.Functions.SPG($A310, "IQ_DILUT_EPS_AFTER_EXTRA", Y$3)</f>
        <v>0.64</v>
      </c>
      <c r="Z310" s="9" cm="1">
        <f t="array" ref="Z310">_xll.SNL.Clients.Office.Excel.Functions.SPG($A310, "IQ_DILUT_EPS_AFTER_EXTRA", Z$3)</f>
        <v>0.45</v>
      </c>
    </row>
    <row r="311" spans="1:26" x14ac:dyDescent="0.3">
      <c r="A311" s="11" t="s">
        <v>1332</v>
      </c>
      <c r="B311" s="9" cm="1">
        <f t="array" ref="B311">_xll.SNL.Clients.Office.Excel.Functions.SPG($A311, "IQ_DILUT_EPS_AFTER_EXTRA", B$3)</f>
        <v>0.48</v>
      </c>
      <c r="C311" s="9" cm="1">
        <f t="array" ref="C311">_xll.SNL.Clients.Office.Excel.Functions.SPG($A311, "IQ_DILUT_EPS_AFTER_EXTRA", C$3)</f>
        <v>0.48099999999999998</v>
      </c>
      <c r="D311" s="9" cm="1">
        <f t="array" ref="D311">_xll.SNL.Clients.Office.Excel.Functions.SPG($A311, "IQ_DILUT_EPS_AFTER_EXTRA", D$3)</f>
        <v>0.49</v>
      </c>
      <c r="E311" s="9" cm="1">
        <f t="array" ref="E311">_xll.SNL.Clients.Office.Excel.Functions.SPG($A311, "IQ_DILUT_EPS_AFTER_EXTRA", E$3)</f>
        <v>0.52</v>
      </c>
      <c r="F311" s="9" cm="1">
        <f t="array" ref="F311">_xll.SNL.Clients.Office.Excel.Functions.SPG($A311, "IQ_DILUT_EPS_AFTER_EXTRA", F$3)</f>
        <v>0.44</v>
      </c>
      <c r="G311" s="9" cm="1">
        <f t="array" ref="G311">_xll.SNL.Clients.Office.Excel.Functions.SPG($A311, "IQ_DILUT_EPS_AFTER_EXTRA", G$3)</f>
        <v>0.37</v>
      </c>
      <c r="H311" s="9" cm="1">
        <f t="array" ref="H311">_xll.SNL.Clients.Office.Excel.Functions.SPG($A311, "IQ_DILUT_EPS_AFTER_EXTRA", H$3)</f>
        <v>0.33</v>
      </c>
      <c r="I311" s="9" cm="1">
        <f t="array" ref="I311">_xll.SNL.Clients.Office.Excel.Functions.SPG($A311, "IQ_DILUT_EPS_AFTER_EXTRA", I$3)</f>
        <v>0.36</v>
      </c>
      <c r="J311" s="9" cm="1">
        <f t="array" ref="J311">_xll.SNL.Clients.Office.Excel.Functions.SPG($A311, "IQ_DILUT_EPS_AFTER_EXTRA", J$3)</f>
        <v>0.27</v>
      </c>
      <c r="K311" s="9" cm="1">
        <f t="array" ref="K311">_xll.SNL.Clients.Office.Excel.Functions.SPG($A311, "IQ_DILUT_EPS_AFTER_EXTRA", K$3)</f>
        <v>0.25</v>
      </c>
      <c r="L311" s="9" cm="1">
        <f t="array" ref="L311">_xll.SNL.Clients.Office.Excel.Functions.SPG($A311, "IQ_DILUT_EPS_AFTER_EXTRA", L$3)</f>
        <v>0.248</v>
      </c>
      <c r="M311" s="9" cm="1">
        <f t="array" ref="M311">_xll.SNL.Clients.Office.Excel.Functions.SPG($A311, "IQ_DILUT_EPS_AFTER_EXTRA", M$3)</f>
        <v>0.16</v>
      </c>
      <c r="N311" s="9" cm="1">
        <f t="array" ref="N311">_xll.SNL.Clients.Office.Excel.Functions.SPG($A311, "IQ_DILUT_EPS_AFTER_EXTRA", N$3)</f>
        <v>0.27</v>
      </c>
      <c r="O311" s="9" cm="1">
        <f t="array" ref="O311">_xll.SNL.Clients.Office.Excel.Functions.SPG($A311, "IQ_DILUT_EPS_AFTER_EXTRA", O$3)</f>
        <v>0.27200000000000002</v>
      </c>
      <c r="P311" s="9" cm="1">
        <f t="array" ref="P311">_xll.SNL.Clients.Office.Excel.Functions.SPG($A311, "IQ_DILUT_EPS_AFTER_EXTRA", P$3)</f>
        <v>0.3</v>
      </c>
      <c r="Q311" s="9" cm="1">
        <f t="array" ref="Q311">_xll.SNL.Clients.Office.Excel.Functions.SPG($A311, "IQ_DILUT_EPS_AFTER_EXTRA", Q$3)</f>
        <v>0.4</v>
      </c>
      <c r="R311" s="9" cm="1">
        <f t="array" ref="R311">_xll.SNL.Clients.Office.Excel.Functions.SPG($A311, "IQ_DILUT_EPS_AFTER_EXTRA", R$3)</f>
        <v>0.28000000000000003</v>
      </c>
      <c r="S311" s="9" cm="1">
        <f t="array" ref="S311">_xll.SNL.Clients.Office.Excel.Functions.SPG($A311, "IQ_DILUT_EPS_AFTER_EXTRA", S$3)</f>
        <v>0.34499999999999997</v>
      </c>
      <c r="T311" s="9" cm="1">
        <f t="array" ref="T311">_xll.SNL.Clients.Office.Excel.Functions.SPG($A311, "IQ_DILUT_EPS_AFTER_EXTRA", T$3)</f>
        <v>0.37</v>
      </c>
      <c r="U311" s="9" cm="1">
        <f t="array" ref="U311">_xll.SNL.Clients.Office.Excel.Functions.SPG($A311, "IQ_DILUT_EPS_AFTER_EXTRA", U$3)</f>
        <v>0.17</v>
      </c>
      <c r="V311" s="9" cm="1">
        <f t="array" ref="V311">_xll.SNL.Clients.Office.Excel.Functions.SPG($A311, "IQ_DILUT_EPS_AFTER_EXTRA", V$3)</f>
        <v>0.157</v>
      </c>
      <c r="W311" s="9" cm="1">
        <f t="array" ref="W311">_xll.SNL.Clients.Office.Excel.Functions.SPG($A311, "IQ_DILUT_EPS_AFTER_EXTRA", W$3)</f>
        <v>0.22</v>
      </c>
      <c r="X311" s="9" cm="1">
        <f t="array" ref="X311">_xll.SNL.Clients.Office.Excel.Functions.SPG($A311, "IQ_DILUT_EPS_AFTER_EXTRA", X$3)</f>
        <v>0.25</v>
      </c>
      <c r="Y311" s="9" cm="1">
        <f t="array" ref="Y311">_xll.SNL.Clients.Office.Excel.Functions.SPG($A311, "IQ_DILUT_EPS_AFTER_EXTRA", Y$3)</f>
        <v>0.23</v>
      </c>
      <c r="Z311" s="9" cm="1">
        <f t="array" ref="Z311">_xll.SNL.Clients.Office.Excel.Functions.SPG($A311, "IQ_DILUT_EPS_AFTER_EXTRA", Z$3)</f>
        <v>0.17</v>
      </c>
    </row>
    <row r="312" spans="1:26" x14ac:dyDescent="0.3">
      <c r="A312" s="11" t="s">
        <v>1333</v>
      </c>
      <c r="B312" s="9" cm="1">
        <f t="array" ref="B312">_xll.SNL.Clients.Office.Excel.Functions.SPG($A312, "IQ_DILUT_EPS_AFTER_EXTRA", B$3)</f>
        <v>0.17</v>
      </c>
      <c r="C312" s="9" cm="1">
        <f t="array" ref="C312">_xll.SNL.Clients.Office.Excel.Functions.SPG($A312, "IQ_DILUT_EPS_AFTER_EXTRA", C$3)</f>
        <v>2.149</v>
      </c>
      <c r="D312" s="9" cm="1">
        <f t="array" ref="D312">_xll.SNL.Clients.Office.Excel.Functions.SPG($A312, "IQ_DILUT_EPS_AFTER_EXTRA", D$3)</f>
        <v>2.95</v>
      </c>
      <c r="E312" s="9" cm="1">
        <f t="array" ref="E312">_xll.SNL.Clients.Office.Excel.Functions.SPG($A312, "IQ_DILUT_EPS_AFTER_EXTRA", E$3)</f>
        <v>2.48</v>
      </c>
      <c r="F312" s="9" cm="1">
        <f t="array" ref="F312">_xll.SNL.Clients.Office.Excel.Functions.SPG($A312, "IQ_DILUT_EPS_AFTER_EXTRA", F$3)</f>
        <v>0.72</v>
      </c>
      <c r="G312" s="9" cm="1">
        <f t="array" ref="G312">_xll.SNL.Clients.Office.Excel.Functions.SPG($A312, "IQ_DILUT_EPS_AFTER_EXTRA", G$3)</f>
        <v>2.1890000000000001</v>
      </c>
      <c r="H312" s="9" cm="1">
        <f t="array" ref="H312">_xll.SNL.Clients.Office.Excel.Functions.SPG($A312, "IQ_DILUT_EPS_AFTER_EXTRA", H$3)</f>
        <v>2.84</v>
      </c>
      <c r="I312" s="9" cm="1">
        <f t="array" ref="I312">_xll.SNL.Clients.Office.Excel.Functions.SPG($A312, "IQ_DILUT_EPS_AFTER_EXTRA", I$3)</f>
        <v>2.25</v>
      </c>
      <c r="J312" s="9" cm="1">
        <f t="array" ref="J312">_xll.SNL.Clients.Office.Excel.Functions.SPG($A312, "IQ_DILUT_EPS_AFTER_EXTRA", J$3)</f>
        <v>1.1399999999999999</v>
      </c>
      <c r="K312" s="9" cm="1">
        <f t="array" ref="K312">_xll.SNL.Clients.Office.Excel.Functions.SPG($A312, "IQ_DILUT_EPS_AFTER_EXTRA", K$3)</f>
        <v>1.4450000000000001</v>
      </c>
      <c r="L312" s="9" cm="1">
        <f t="array" ref="L312">_xll.SNL.Clients.Office.Excel.Functions.SPG($A312, "IQ_DILUT_EPS_AFTER_EXTRA", L$3)</f>
        <v>3.85</v>
      </c>
      <c r="M312" s="9" cm="1">
        <f t="array" ref="M312">_xll.SNL.Clients.Office.Excel.Functions.SPG($A312, "IQ_DILUT_EPS_AFTER_EXTRA", M$3)</f>
        <v>5.2</v>
      </c>
      <c r="N312" s="9" cm="1">
        <f t="array" ref="N312">_xll.SNL.Clients.Office.Excel.Functions.SPG($A312, "IQ_DILUT_EPS_AFTER_EXTRA", N$3)</f>
        <v>3.25</v>
      </c>
      <c r="O312" s="9" cm="1">
        <f t="array" ref="O312">_xll.SNL.Clients.Office.Excel.Functions.SPG($A312, "IQ_DILUT_EPS_AFTER_EXTRA", O$3)</f>
        <v>4.5309999999999997</v>
      </c>
      <c r="P312" s="9" cm="1">
        <f t="array" ref="P312">_xll.SNL.Clients.Office.Excel.Functions.SPG($A312, "IQ_DILUT_EPS_AFTER_EXTRA", P$3)</f>
        <v>4.05</v>
      </c>
      <c r="Q312" s="9" cm="1">
        <f t="array" ref="Q312">_xll.SNL.Clients.Office.Excel.Functions.SPG($A312, "IQ_DILUT_EPS_AFTER_EXTRA", Q$3)</f>
        <v>4.71</v>
      </c>
      <c r="R312" s="9" cm="1">
        <f t="array" ref="R312">_xll.SNL.Clients.Office.Excel.Functions.SPG($A312, "IQ_DILUT_EPS_AFTER_EXTRA", R$3)</f>
        <v>3.95</v>
      </c>
      <c r="S312" s="9" cm="1">
        <f t="array" ref="S312">_xll.SNL.Clients.Office.Excel.Functions.SPG($A312, "IQ_DILUT_EPS_AFTER_EXTRA", S$3)</f>
        <v>5.343</v>
      </c>
      <c r="T312" s="9" cm="1">
        <f t="array" ref="T312">_xll.SNL.Clients.Office.Excel.Functions.SPG($A312, "IQ_DILUT_EPS_AFTER_EXTRA", T$3)</f>
        <v>3.52</v>
      </c>
      <c r="U312" s="9" cm="1">
        <f t="array" ref="U312">_xll.SNL.Clients.Office.Excel.Functions.SPG($A312, "IQ_DILUT_EPS_AFTER_EXTRA", U$3)</f>
        <v>2.21</v>
      </c>
      <c r="V312" s="9" cm="1">
        <f t="array" ref="V312">_xll.SNL.Clients.Office.Excel.Functions.SPG($A312, "IQ_DILUT_EPS_AFTER_EXTRA", V$3)</f>
        <v>1.67</v>
      </c>
      <c r="W312" s="9" cm="1">
        <f t="array" ref="W312">_xll.SNL.Clients.Office.Excel.Functions.SPG($A312, "IQ_DILUT_EPS_AFTER_EXTRA", W$3)</f>
        <v>2.5190000000000001</v>
      </c>
      <c r="X312" s="9" cm="1">
        <f t="array" ref="X312">_xll.SNL.Clients.Office.Excel.Functions.SPG($A312, "IQ_DILUT_EPS_AFTER_EXTRA", X$3)</f>
        <v>1.93</v>
      </c>
      <c r="Y312" s="9" cm="1">
        <f t="array" ref="Y312">_xll.SNL.Clients.Office.Excel.Functions.SPG($A312, "IQ_DILUT_EPS_AFTER_EXTRA", Y$3)</f>
        <v>1.82</v>
      </c>
      <c r="Z312" s="9" cm="1">
        <f t="array" ref="Z312">_xll.SNL.Clients.Office.Excel.Functions.SPG($A312, "IQ_DILUT_EPS_AFTER_EXTRA", Z$3)</f>
        <v>0.73</v>
      </c>
    </row>
    <row r="313" spans="1:26" x14ac:dyDescent="0.3">
      <c r="A313" s="11" t="s">
        <v>1334</v>
      </c>
      <c r="B313" s="9" cm="1">
        <f t="array" ref="B313">_xll.SNL.Clients.Office.Excel.Functions.SPG($A313, "IQ_DILUT_EPS_AFTER_EXTRA", B$3)</f>
        <v>0.12</v>
      </c>
      <c r="C313" s="9" cm="1">
        <f t="array" ref="C313">_xll.SNL.Clients.Office.Excel.Functions.SPG($A313, "IQ_DILUT_EPS_AFTER_EXTRA", C$3)</f>
        <v>0.31900000000000001</v>
      </c>
      <c r="D313" s="9" cm="1">
        <f t="array" ref="D313">_xll.SNL.Clients.Office.Excel.Functions.SPG($A313, "IQ_DILUT_EPS_AFTER_EXTRA", D$3)</f>
        <v>0.44</v>
      </c>
      <c r="E313" s="9" cm="1">
        <f t="array" ref="E313">_xll.SNL.Clients.Office.Excel.Functions.SPG($A313, "IQ_DILUT_EPS_AFTER_EXTRA", E$3)</f>
        <v>0.64</v>
      </c>
      <c r="F313" s="9" cm="1">
        <f t="array" ref="F313">_xll.SNL.Clients.Office.Excel.Functions.SPG($A313, "IQ_DILUT_EPS_AFTER_EXTRA", F$3)</f>
        <v>0.48</v>
      </c>
      <c r="G313" s="9" cm="1">
        <f t="array" ref="G313">_xll.SNL.Clients.Office.Excel.Functions.SPG($A313, "IQ_DILUT_EPS_AFTER_EXTRA", G$3)</f>
        <v>0.53500000000000003</v>
      </c>
      <c r="H313" s="9" cm="1">
        <f t="array" ref="H313">_xll.SNL.Clients.Office.Excel.Functions.SPG($A313, "IQ_DILUT_EPS_AFTER_EXTRA", H$3)</f>
        <v>0.85</v>
      </c>
      <c r="I313" s="9" cm="1">
        <f t="array" ref="I313">_xll.SNL.Clients.Office.Excel.Functions.SPG($A313, "IQ_DILUT_EPS_AFTER_EXTRA", I$3)</f>
        <v>0.87</v>
      </c>
      <c r="J313" s="9" cm="1">
        <f t="array" ref="J313">_xll.SNL.Clients.Office.Excel.Functions.SPG($A313, "IQ_DILUT_EPS_AFTER_EXTRA", J$3)</f>
        <v>0.89900000000000002</v>
      </c>
      <c r="K313" s="9" cm="1">
        <f t="array" ref="K313">_xll.SNL.Clients.Office.Excel.Functions.SPG($A313, "IQ_DILUT_EPS_AFTER_EXTRA", K$3)</f>
        <v>0.82399999999999995</v>
      </c>
      <c r="L313" s="9" cm="1">
        <f t="array" ref="L313">_xll.SNL.Clients.Office.Excel.Functions.SPG($A313, "IQ_DILUT_EPS_AFTER_EXTRA", L$3)</f>
        <v>0.77500000000000002</v>
      </c>
      <c r="M313" s="9" cm="1">
        <f t="array" ref="M313">_xll.SNL.Clients.Office.Excel.Functions.SPG($A313, "IQ_DILUT_EPS_AFTER_EXTRA", M$3)</f>
        <v>0.55300000000000005</v>
      </c>
      <c r="N313" s="9" cm="1">
        <f t="array" ref="N313">_xll.SNL.Clients.Office.Excel.Functions.SPG($A313, "IQ_DILUT_EPS_AFTER_EXTRA", N$3)</f>
        <v>-0.03</v>
      </c>
      <c r="O313" s="9" cm="1">
        <f t="array" ref="O313">_xll.SNL.Clients.Office.Excel.Functions.SPG($A313, "IQ_DILUT_EPS_AFTER_EXTRA", O$3)</f>
        <v>-0.307</v>
      </c>
      <c r="P313" s="9" cm="1">
        <f t="array" ref="P313">_xll.SNL.Clients.Office.Excel.Functions.SPG($A313, "IQ_DILUT_EPS_AFTER_EXTRA", P$3)</f>
        <v>-0.22</v>
      </c>
      <c r="Q313" s="9" cm="1">
        <f t="array" ref="Q313">_xll.SNL.Clients.Office.Excel.Functions.SPG($A313, "IQ_DILUT_EPS_AFTER_EXTRA", Q$3)</f>
        <v>-0.29299999999999998</v>
      </c>
      <c r="R313" s="9" cm="1">
        <f t="array" ref="R313">_xll.SNL.Clients.Office.Excel.Functions.SPG($A313, "IQ_DILUT_EPS_AFTER_EXTRA", R$3)</f>
        <v>-0.21</v>
      </c>
      <c r="S313" s="9" cm="1">
        <f t="array" ref="S313">_xll.SNL.Clients.Office.Excel.Functions.SPG($A313, "IQ_DILUT_EPS_AFTER_EXTRA", S$3)</f>
        <v>-0.41299999999999998</v>
      </c>
      <c r="T313" s="9" cm="1">
        <f t="array" ref="T313">_xll.SNL.Clients.Office.Excel.Functions.SPG($A313, "IQ_DILUT_EPS_AFTER_EXTRA", T$3)</f>
        <v>-0.41</v>
      </c>
      <c r="U313" s="9" cm="1">
        <f t="array" ref="U313">_xll.SNL.Clients.Office.Excel.Functions.SPG($A313, "IQ_DILUT_EPS_AFTER_EXTRA", U$3)</f>
        <v>-0.55000000000000004</v>
      </c>
      <c r="V313" s="9" cm="1">
        <f t="array" ref="V313">_xll.SNL.Clients.Office.Excel.Functions.SPG($A313, "IQ_DILUT_EPS_AFTER_EXTRA", V$3)</f>
        <v>0.02</v>
      </c>
      <c r="W313" s="9" cm="1">
        <f t="array" ref="W313">_xll.SNL.Clients.Office.Excel.Functions.SPG($A313, "IQ_DILUT_EPS_AFTER_EXTRA", W$3)</f>
        <v>-0.28299999999999997</v>
      </c>
      <c r="X313" s="9" cm="1">
        <f t="array" ref="X313">_xll.SNL.Clients.Office.Excel.Functions.SPG($A313, "IQ_DILUT_EPS_AFTER_EXTRA", X$3)</f>
        <v>0.14499999999999999</v>
      </c>
      <c r="Y313" s="9" cm="1">
        <f t="array" ref="Y313">_xll.SNL.Clients.Office.Excel.Functions.SPG($A313, "IQ_DILUT_EPS_AFTER_EXTRA", Y$3)</f>
        <v>0.315</v>
      </c>
      <c r="Z313" s="9" cm="1">
        <f t="array" ref="Z313">_xll.SNL.Clients.Office.Excel.Functions.SPG($A313, "IQ_DILUT_EPS_AFTER_EXTRA", Z$3)</f>
        <v>0.26200000000000001</v>
      </c>
    </row>
    <row r="314" spans="1:26" x14ac:dyDescent="0.3">
      <c r="A314" s="11" t="s">
        <v>1335</v>
      </c>
      <c r="B314" s="9" cm="1">
        <f t="array" ref="B314">_xll.SNL.Clients.Office.Excel.Functions.SPG($A314, "IQ_DILUT_EPS_AFTER_EXTRA", B$3)</f>
        <v>-2.2120000000000002</v>
      </c>
      <c r="C314" s="9" cm="1">
        <f t="array" ref="C314">_xll.SNL.Clients.Office.Excel.Functions.SPG($A314, "IQ_DILUT_EPS_AFTER_EXTRA", C$3)</f>
        <v>-1.641</v>
      </c>
      <c r="D314" s="9" cm="1">
        <f t="array" ref="D314">_xll.SNL.Clients.Office.Excel.Functions.SPG($A314, "IQ_DILUT_EPS_AFTER_EXTRA", D$3)</f>
        <v>-0.39</v>
      </c>
      <c r="E314" s="9" cm="1">
        <f t="array" ref="E314">_xll.SNL.Clients.Office.Excel.Functions.SPG($A314, "IQ_DILUT_EPS_AFTER_EXTRA", E$3)</f>
        <v>-2.88</v>
      </c>
      <c r="F314" s="9" cm="1">
        <f t="array" ref="F314">_xll.SNL.Clients.Office.Excel.Functions.SPG($A314, "IQ_DILUT_EPS_AFTER_EXTRA", F$3)</f>
        <v>4.75</v>
      </c>
      <c r="G314" s="9" cm="1">
        <f t="array" ref="G314">_xll.SNL.Clients.Office.Excel.Functions.SPG($A314, "IQ_DILUT_EPS_AFTER_EXTRA", G$3)</f>
        <v>1.032</v>
      </c>
      <c r="H314" s="9" cm="1">
        <f t="array" ref="H314">_xll.SNL.Clients.Office.Excel.Functions.SPG($A314, "IQ_DILUT_EPS_AFTER_EXTRA", H$3)</f>
        <v>-0.59099999999999997</v>
      </c>
      <c r="I314" s="9" cm="1">
        <f t="array" ref="I314">_xll.SNL.Clients.Office.Excel.Functions.SPG($A314, "IQ_DILUT_EPS_AFTER_EXTRA", I$3)</f>
        <v>0.13</v>
      </c>
      <c r="J314" s="9" cm="1">
        <f t="array" ref="J314">_xll.SNL.Clients.Office.Excel.Functions.SPG($A314, "IQ_DILUT_EPS_AFTER_EXTRA", J$3)</f>
        <v>2.3370000000000002</v>
      </c>
      <c r="K314" s="9" cm="1">
        <f t="array" ref="K314">_xll.SNL.Clients.Office.Excel.Functions.SPG($A314, "IQ_DILUT_EPS_AFTER_EXTRA", K$3)</f>
        <v>-1.0349999999999999</v>
      </c>
      <c r="L314" s="9" cm="1">
        <f t="array" ref="L314">_xll.SNL.Clients.Office.Excel.Functions.SPG($A314, "IQ_DILUT_EPS_AFTER_EXTRA", L$3)</f>
        <v>2.1000000000000001E-2</v>
      </c>
      <c r="M314" s="9" cm="1">
        <f t="array" ref="M314">_xll.SNL.Clients.Office.Excel.Functions.SPG($A314, "IQ_DILUT_EPS_AFTER_EXTRA", M$3)</f>
        <v>-5.0999999999999997E-2</v>
      </c>
      <c r="N314" s="9" cm="1">
        <f t="array" ref="N314">_xll.SNL.Clients.Office.Excel.Functions.SPG($A314, "IQ_DILUT_EPS_AFTER_EXTRA", N$3)</f>
        <v>-0.91600000000000004</v>
      </c>
      <c r="O314" s="9" t="str" cm="1">
        <f t="array" ref="O314">_xll.SNL.Clients.Office.Excel.Functions.SPG($A314, "IQ_DILUT_EPS_AFTER_EXTRA", O$3)</f>
        <v>NA</v>
      </c>
      <c r="P314" s="9" cm="1">
        <f t="array" ref="P314">_xll.SNL.Clients.Office.Excel.Functions.SPG($A314, "IQ_DILUT_EPS_AFTER_EXTRA", P$3)</f>
        <v>0.8</v>
      </c>
      <c r="Q314" s="9" cm="1">
        <f t="array" ref="Q314">_xll.SNL.Clients.Office.Excel.Functions.SPG($A314, "IQ_DILUT_EPS_AFTER_EXTRA", Q$3)</f>
        <v>1.79</v>
      </c>
      <c r="R314" s="9" cm="1">
        <f t="array" ref="R314">_xll.SNL.Clients.Office.Excel.Functions.SPG($A314, "IQ_DILUT_EPS_AFTER_EXTRA", R$3)</f>
        <v>1.05</v>
      </c>
      <c r="S314" s="9" cm="1">
        <f t="array" ref="S314">_xll.SNL.Clients.Office.Excel.Functions.SPG($A314, "IQ_DILUT_EPS_AFTER_EXTRA", S$3)</f>
        <v>0.35</v>
      </c>
      <c r="T314" s="9" cm="1">
        <f t="array" ref="T314">_xll.SNL.Clients.Office.Excel.Functions.SPG($A314, "IQ_DILUT_EPS_AFTER_EXTRA", T$3)</f>
        <v>-0.42</v>
      </c>
      <c r="U314" s="9" cm="1">
        <f t="array" ref="U314">_xll.SNL.Clients.Office.Excel.Functions.SPG($A314, "IQ_DILUT_EPS_AFTER_EXTRA", U$3)</f>
        <v>1.32</v>
      </c>
      <c r="V314" s="9" cm="1">
        <f t="array" ref="V314">_xll.SNL.Clients.Office.Excel.Functions.SPG($A314, "IQ_DILUT_EPS_AFTER_EXTRA", V$3)</f>
        <v>-1.46</v>
      </c>
      <c r="W314" s="9" cm="1">
        <f t="array" ref="W314">_xll.SNL.Clients.Office.Excel.Functions.SPG($A314, "IQ_DILUT_EPS_AFTER_EXTRA", W$3)</f>
        <v>-0.433</v>
      </c>
      <c r="X314" s="9" cm="1">
        <f t="array" ref="X314">_xll.SNL.Clients.Office.Excel.Functions.SPG($A314, "IQ_DILUT_EPS_AFTER_EXTRA", X$3)</f>
        <v>-0.81299999999999994</v>
      </c>
      <c r="Y314" s="9" cm="1">
        <f t="array" ref="Y314">_xll.SNL.Clients.Office.Excel.Functions.SPG($A314, "IQ_DILUT_EPS_AFTER_EXTRA", Y$3)</f>
        <v>-0.74</v>
      </c>
      <c r="Z314" s="9" cm="1">
        <f t="array" ref="Z314">_xll.SNL.Clients.Office.Excel.Functions.SPG($A314, "IQ_DILUT_EPS_AFTER_EXTRA", Z$3)</f>
        <v>31.32</v>
      </c>
    </row>
    <row r="315" spans="1:26" x14ac:dyDescent="0.3">
      <c r="A315" s="11" t="s">
        <v>1336</v>
      </c>
      <c r="B315" s="9" cm="1">
        <f t="array" ref="B315">_xll.SNL.Clients.Office.Excel.Functions.SPG($A315, "IQ_DILUT_EPS_AFTER_EXTRA", B$3)</f>
        <v>-4.4130000000000003</v>
      </c>
      <c r="C315" s="9" cm="1">
        <f t="array" ref="C315">_xll.SNL.Clients.Office.Excel.Functions.SPG($A315, "IQ_DILUT_EPS_AFTER_EXTRA", C$3)</f>
        <v>9.6310000000000002</v>
      </c>
      <c r="D315" s="9" cm="1">
        <f t="array" ref="D315">_xll.SNL.Clients.Office.Excel.Functions.SPG($A315, "IQ_DILUT_EPS_AFTER_EXTRA", D$3)</f>
        <v>-3.2909999999999999</v>
      </c>
      <c r="E315" s="9" cm="1">
        <f t="array" ref="E315">_xll.SNL.Clients.Office.Excel.Functions.SPG($A315, "IQ_DILUT_EPS_AFTER_EXTRA", E$3)</f>
        <v>5.109</v>
      </c>
      <c r="F315" s="9" cm="1">
        <f t="array" ref="F315">_xll.SNL.Clients.Office.Excel.Functions.SPG($A315, "IQ_DILUT_EPS_AFTER_EXTRA", F$3)</f>
        <v>6.931</v>
      </c>
      <c r="G315" s="9" cm="1">
        <f t="array" ref="G315">_xll.SNL.Clients.Office.Excel.Functions.SPG($A315, "IQ_DILUT_EPS_AFTER_EXTRA", G$3)</f>
        <v>-7.3440000000000003</v>
      </c>
      <c r="H315" s="9" cm="1">
        <f t="array" ref="H315">_xll.SNL.Clients.Office.Excel.Functions.SPG($A315, "IQ_DILUT_EPS_AFTER_EXTRA", H$3)</f>
        <v>4.79</v>
      </c>
      <c r="I315" s="9" cm="1">
        <f t="array" ref="I315">_xll.SNL.Clients.Office.Excel.Functions.SPG($A315, "IQ_DILUT_EPS_AFTER_EXTRA", I$3)</f>
        <v>2.944</v>
      </c>
      <c r="J315" s="9" cm="1">
        <f t="array" ref="J315">_xll.SNL.Clients.Office.Excel.Functions.SPG($A315, "IQ_DILUT_EPS_AFTER_EXTRA", J$3)</f>
        <v>-5.3730000000000002</v>
      </c>
      <c r="K315" s="9" cm="1">
        <f t="array" ref="K315">_xll.SNL.Clients.Office.Excel.Functions.SPG($A315, "IQ_DILUT_EPS_AFTER_EXTRA", K$3)</f>
        <v>4.782</v>
      </c>
      <c r="L315" s="9" cm="1">
        <f t="array" ref="L315">_xll.SNL.Clients.Office.Excel.Functions.SPG($A315, "IQ_DILUT_EPS_AFTER_EXTRA", L$3)</f>
        <v>-10.471</v>
      </c>
      <c r="M315" s="9" cm="1">
        <f t="array" ref="M315">_xll.SNL.Clients.Office.Excel.Functions.SPG($A315, "IQ_DILUT_EPS_AFTER_EXTRA", M$3)</f>
        <v>4.7830000000000004</v>
      </c>
      <c r="N315" s="9" cm="1">
        <f t="array" ref="N315">_xll.SNL.Clients.Office.Excel.Functions.SPG($A315, "IQ_DILUT_EPS_AFTER_EXTRA", N$3)</f>
        <v>8.3940000000000001</v>
      </c>
      <c r="O315" s="9" cm="1">
        <f t="array" ref="O315">_xll.SNL.Clients.Office.Excel.Functions.SPG($A315, "IQ_DILUT_EPS_AFTER_EXTRA", O$3)</f>
        <v>3.8380000000000001</v>
      </c>
      <c r="P315" s="9" cm="1">
        <f t="array" ref="P315">_xll.SNL.Clients.Office.Excel.Functions.SPG($A315, "IQ_DILUT_EPS_AFTER_EXTRA", P$3)</f>
        <v>1.68</v>
      </c>
      <c r="Q315" s="9" cm="1">
        <f t="array" ref="Q315">_xll.SNL.Clients.Office.Excel.Functions.SPG($A315, "IQ_DILUT_EPS_AFTER_EXTRA", Q$3)</f>
        <v>3.34</v>
      </c>
      <c r="R315" s="9" cm="1">
        <f t="array" ref="R315">_xll.SNL.Clients.Office.Excel.Functions.SPG($A315, "IQ_DILUT_EPS_AFTER_EXTRA", R$3)</f>
        <v>1.1599999999999999</v>
      </c>
      <c r="S315" s="9" cm="1">
        <f t="array" ref="S315">_xll.SNL.Clients.Office.Excel.Functions.SPG($A315, "IQ_DILUT_EPS_AFTER_EXTRA", S$3)</f>
        <v>0.74099999999999999</v>
      </c>
      <c r="T315" s="9" cm="1">
        <f t="array" ref="T315">_xll.SNL.Clients.Office.Excel.Functions.SPG($A315, "IQ_DILUT_EPS_AFTER_EXTRA", T$3)</f>
        <v>2.012</v>
      </c>
      <c r="U315" s="9" cm="1">
        <f t="array" ref="U315">_xll.SNL.Clients.Office.Excel.Functions.SPG($A315, "IQ_DILUT_EPS_AFTER_EXTRA", U$3)</f>
        <v>-0.49</v>
      </c>
      <c r="V315" s="9" cm="1">
        <f t="array" ref="V315">_xll.SNL.Clients.Office.Excel.Functions.SPG($A315, "IQ_DILUT_EPS_AFTER_EXTRA", V$3)</f>
        <v>0.14699999999999999</v>
      </c>
      <c r="W315" s="9" cm="1">
        <f t="array" ref="W315">_xll.SNL.Clients.Office.Excel.Functions.SPG($A315, "IQ_DILUT_EPS_AFTER_EXTRA", W$3)</f>
        <v>2.1509999999999998</v>
      </c>
      <c r="X315" s="9" cm="1">
        <f t="array" ref="X315">_xll.SNL.Clients.Office.Excel.Functions.SPG($A315, "IQ_DILUT_EPS_AFTER_EXTRA", X$3)</f>
        <v>-0.80800000000000005</v>
      </c>
      <c r="Y315" s="9" cm="1">
        <f t="array" ref="Y315">_xll.SNL.Clients.Office.Excel.Functions.SPG($A315, "IQ_DILUT_EPS_AFTER_EXTRA", Y$3)</f>
        <v>1.79</v>
      </c>
      <c r="Z315" s="9" cm="1">
        <f t="array" ref="Z315">_xll.SNL.Clients.Office.Excel.Functions.SPG($A315, "IQ_DILUT_EPS_AFTER_EXTRA", Z$3)</f>
        <v>1.22</v>
      </c>
    </row>
    <row r="316" spans="1:26" x14ac:dyDescent="0.3">
      <c r="A316" s="11" t="s">
        <v>1337</v>
      </c>
      <c r="B316" s="9" cm="1">
        <f t="array" ref="B316">_xll.SNL.Clients.Office.Excel.Functions.SPG($A316, "IQ_DILUT_EPS_AFTER_EXTRA", B$3)</f>
        <v>2.44</v>
      </c>
      <c r="C316" s="9" cm="1">
        <f t="array" ref="C316">_xll.SNL.Clients.Office.Excel.Functions.SPG($A316, "IQ_DILUT_EPS_AFTER_EXTRA", C$3)</f>
        <v>1.57</v>
      </c>
      <c r="D316" s="9" cm="1">
        <f t="array" ref="D316">_xll.SNL.Clients.Office.Excel.Functions.SPG($A316, "IQ_DILUT_EPS_AFTER_EXTRA", D$3)</f>
        <v>1.165</v>
      </c>
      <c r="E316" s="9" cm="1">
        <f t="array" ref="E316">_xll.SNL.Clients.Office.Excel.Functions.SPG($A316, "IQ_DILUT_EPS_AFTER_EXTRA", E$3)</f>
        <v>1.85</v>
      </c>
      <c r="F316" s="9" cm="1">
        <f t="array" ref="F316">_xll.SNL.Clients.Office.Excel.Functions.SPG($A316, "IQ_DILUT_EPS_AFTER_EXTRA", F$3)</f>
        <v>1.64</v>
      </c>
      <c r="G316" s="9" cm="1">
        <f t="array" ref="G316">_xll.SNL.Clients.Office.Excel.Functions.SPG($A316, "IQ_DILUT_EPS_AFTER_EXTRA", G$3)</f>
        <v>1.36</v>
      </c>
      <c r="H316" s="9" cm="1">
        <f t="array" ref="H316">_xll.SNL.Clients.Office.Excel.Functions.SPG($A316, "IQ_DILUT_EPS_AFTER_EXTRA", H$3)</f>
        <v>1.74</v>
      </c>
      <c r="I316" s="9" cm="1">
        <f t="array" ref="I316">_xll.SNL.Clients.Office.Excel.Functions.SPG($A316, "IQ_DILUT_EPS_AFTER_EXTRA", I$3)</f>
        <v>1.53</v>
      </c>
      <c r="J316" s="9" cm="1">
        <f t="array" ref="J316">_xll.SNL.Clients.Office.Excel.Functions.SPG($A316, "IQ_DILUT_EPS_AFTER_EXTRA", J$3)</f>
        <v>1.63</v>
      </c>
      <c r="K316" s="9" cm="1">
        <f t="array" ref="K316">_xll.SNL.Clients.Office.Excel.Functions.SPG($A316, "IQ_DILUT_EPS_AFTER_EXTRA", K$3)</f>
        <v>1.65</v>
      </c>
      <c r="L316" s="9" cm="1">
        <f t="array" ref="L316">_xll.SNL.Clients.Office.Excel.Functions.SPG($A316, "IQ_DILUT_EPS_AFTER_EXTRA", L$3)</f>
        <v>1.63</v>
      </c>
      <c r="M316" s="9" cm="1">
        <f t="array" ref="M316">_xll.SNL.Clients.Office.Excel.Functions.SPG($A316, "IQ_DILUT_EPS_AFTER_EXTRA", M$3)</f>
        <v>2.2799999999999998</v>
      </c>
      <c r="N316" s="9" cm="1">
        <f t="array" ref="N316">_xll.SNL.Clients.Office.Excel.Functions.SPG($A316, "IQ_DILUT_EPS_AFTER_EXTRA", N$3)</f>
        <v>1.32</v>
      </c>
      <c r="O316" s="9" cm="1">
        <f t="array" ref="O316">_xll.SNL.Clients.Office.Excel.Functions.SPG($A316, "IQ_DILUT_EPS_AFTER_EXTRA", O$3)</f>
        <v>0.72</v>
      </c>
      <c r="P316" s="9" cm="1">
        <f t="array" ref="P316">_xll.SNL.Clients.Office.Excel.Functions.SPG($A316, "IQ_DILUT_EPS_AFTER_EXTRA", P$3)</f>
        <v>0.53200000000000003</v>
      </c>
      <c r="Q316" s="9" cm="1">
        <f t="array" ref="Q316">_xll.SNL.Clients.Office.Excel.Functions.SPG($A316, "IQ_DILUT_EPS_AFTER_EXTRA", Q$3)</f>
        <v>1.61</v>
      </c>
      <c r="R316" s="9" cm="1">
        <f t="array" ref="R316">_xll.SNL.Clients.Office.Excel.Functions.SPG($A316, "IQ_DILUT_EPS_AFTER_EXTRA", R$3)</f>
        <v>1.08</v>
      </c>
      <c r="S316" s="9" cm="1">
        <f t="array" ref="S316">_xll.SNL.Clients.Office.Excel.Functions.SPG($A316, "IQ_DILUT_EPS_AFTER_EXTRA", S$3)</f>
        <v>0.65</v>
      </c>
      <c r="T316" s="9" cm="1">
        <f t="array" ref="T316">_xll.SNL.Clients.Office.Excel.Functions.SPG($A316, "IQ_DILUT_EPS_AFTER_EXTRA", T$3)</f>
        <v>1.349</v>
      </c>
      <c r="U316" s="9" cm="1">
        <f t="array" ref="U316">_xll.SNL.Clients.Office.Excel.Functions.SPG($A316, "IQ_DILUT_EPS_AFTER_EXTRA", U$3)</f>
        <v>0.93</v>
      </c>
      <c r="V316" s="9" cm="1">
        <f t="array" ref="V316">_xll.SNL.Clients.Office.Excel.Functions.SPG($A316, "IQ_DILUT_EPS_AFTER_EXTRA", V$3)</f>
        <v>0.51</v>
      </c>
      <c r="W316" s="9" cm="1">
        <f t="array" ref="W316">_xll.SNL.Clients.Office.Excel.Functions.SPG($A316, "IQ_DILUT_EPS_AFTER_EXTRA", W$3)</f>
        <v>0.77</v>
      </c>
      <c r="X316" s="9" cm="1">
        <f t="array" ref="X316">_xll.SNL.Clients.Office.Excel.Functions.SPG($A316, "IQ_DILUT_EPS_AFTER_EXTRA", X$3)</f>
        <v>0.13900000000000001</v>
      </c>
      <c r="Y316" s="9" cm="1">
        <f t="array" ref="Y316">_xll.SNL.Clients.Office.Excel.Functions.SPG($A316, "IQ_DILUT_EPS_AFTER_EXTRA", Y$3)</f>
        <v>0.26900000000000002</v>
      </c>
      <c r="Z316" s="9" cm="1">
        <f t="array" ref="Z316">_xll.SNL.Clients.Office.Excel.Functions.SPG($A316, "IQ_DILUT_EPS_AFTER_EXTRA", Z$3)</f>
        <v>-0.32</v>
      </c>
    </row>
    <row r="317" spans="1:26" x14ac:dyDescent="0.3">
      <c r="A317" s="11" t="s">
        <v>1338</v>
      </c>
      <c r="B317" s="9" cm="1">
        <f t="array" ref="B317">_xll.SNL.Clients.Office.Excel.Functions.SPG($A317, "IQ_DILUT_EPS_AFTER_EXTRA", B$3)</f>
        <v>0.22</v>
      </c>
      <c r="C317" s="9" cm="1">
        <f t="array" ref="C317">_xll.SNL.Clients.Office.Excel.Functions.SPG($A317, "IQ_DILUT_EPS_AFTER_EXTRA", C$3)</f>
        <v>0.18</v>
      </c>
      <c r="D317" s="9" cm="1">
        <f t="array" ref="D317">_xll.SNL.Clients.Office.Excel.Functions.SPG($A317, "IQ_DILUT_EPS_AFTER_EXTRA", D$3)</f>
        <v>0.2</v>
      </c>
      <c r="E317" s="9" cm="1">
        <f t="array" ref="E317">_xll.SNL.Clients.Office.Excel.Functions.SPG($A317, "IQ_DILUT_EPS_AFTER_EXTRA", E$3)</f>
        <v>0.19</v>
      </c>
      <c r="F317" s="9" cm="1">
        <f t="array" ref="F317">_xll.SNL.Clients.Office.Excel.Functions.SPG($A317, "IQ_DILUT_EPS_AFTER_EXTRA", F$3)</f>
        <v>0.18</v>
      </c>
      <c r="G317" s="9" cm="1">
        <f t="array" ref="G317">_xll.SNL.Clients.Office.Excel.Functions.SPG($A317, "IQ_DILUT_EPS_AFTER_EXTRA", G$3)</f>
        <v>0.06</v>
      </c>
      <c r="H317" s="9" cm="1">
        <f t="array" ref="H317">_xll.SNL.Clients.Office.Excel.Functions.SPG($A317, "IQ_DILUT_EPS_AFTER_EXTRA", H$3)</f>
        <v>0.19</v>
      </c>
      <c r="I317" s="9" cm="1">
        <f t="array" ref="I317">_xll.SNL.Clients.Office.Excel.Functions.SPG($A317, "IQ_DILUT_EPS_AFTER_EXTRA", I$3)</f>
        <v>0.21</v>
      </c>
      <c r="J317" s="9" cm="1">
        <f t="array" ref="J317">_xll.SNL.Clients.Office.Excel.Functions.SPG($A317, "IQ_DILUT_EPS_AFTER_EXTRA", J$3)</f>
        <v>0.13</v>
      </c>
      <c r="K317" s="9" cm="1">
        <f t="array" ref="K317">_xll.SNL.Clients.Office.Excel.Functions.SPG($A317, "IQ_DILUT_EPS_AFTER_EXTRA", K$3)</f>
        <v>0.12</v>
      </c>
      <c r="L317" s="9" cm="1">
        <f t="array" ref="L317">_xll.SNL.Clients.Office.Excel.Functions.SPG($A317, "IQ_DILUT_EPS_AFTER_EXTRA", L$3)</f>
        <v>0.25700000000000001</v>
      </c>
      <c r="M317" s="9" cm="1">
        <f t="array" ref="M317">_xll.SNL.Clients.Office.Excel.Functions.SPG($A317, "IQ_DILUT_EPS_AFTER_EXTRA", M$3)</f>
        <v>0.5</v>
      </c>
      <c r="N317" s="9" cm="1">
        <f t="array" ref="N317">_xll.SNL.Clients.Office.Excel.Functions.SPG($A317, "IQ_DILUT_EPS_AFTER_EXTRA", N$3)</f>
        <v>0.35</v>
      </c>
      <c r="O317" s="9" cm="1">
        <f t="array" ref="O317">_xll.SNL.Clients.Office.Excel.Functions.SPG($A317, "IQ_DILUT_EPS_AFTER_EXTRA", O$3)</f>
        <v>0.1</v>
      </c>
      <c r="P317" s="9" cm="1">
        <f t="array" ref="P317">_xll.SNL.Clients.Office.Excel.Functions.SPG($A317, "IQ_DILUT_EPS_AFTER_EXTRA", P$3)</f>
        <v>0.92900000000000005</v>
      </c>
      <c r="Q317" s="9" cm="1">
        <f t="array" ref="Q317">_xll.SNL.Clients.Office.Excel.Functions.SPG($A317, "IQ_DILUT_EPS_AFTER_EXTRA", Q$3)</f>
        <v>0.24</v>
      </c>
      <c r="R317" s="9" cm="1">
        <f t="array" ref="R317">_xll.SNL.Clients.Office.Excel.Functions.SPG($A317, "IQ_DILUT_EPS_AFTER_EXTRA", R$3)</f>
        <v>0.15</v>
      </c>
      <c r="S317" s="9" cm="1">
        <f t="array" ref="S317">_xll.SNL.Clients.Office.Excel.Functions.SPG($A317, "IQ_DILUT_EPS_AFTER_EXTRA", S$3)</f>
        <v>0.13</v>
      </c>
      <c r="T317" s="9" cm="1">
        <f t="array" ref="T317">_xll.SNL.Clients.Office.Excel.Functions.SPG($A317, "IQ_DILUT_EPS_AFTER_EXTRA", T$3)</f>
        <v>0.16</v>
      </c>
      <c r="U317" s="9" cm="1">
        <f t="array" ref="U317">_xll.SNL.Clients.Office.Excel.Functions.SPG($A317, "IQ_DILUT_EPS_AFTER_EXTRA", U$3)</f>
        <v>6.0000000000000001E-3</v>
      </c>
      <c r="V317" s="9" cm="1">
        <f t="array" ref="V317">_xll.SNL.Clients.Office.Excel.Functions.SPG($A317, "IQ_DILUT_EPS_AFTER_EXTRA", V$3)</f>
        <v>-0.13</v>
      </c>
      <c r="W317" s="9" cm="1">
        <f t="array" ref="W317">_xll.SNL.Clients.Office.Excel.Functions.SPG($A317, "IQ_DILUT_EPS_AFTER_EXTRA", W$3)</f>
        <v>-0.155</v>
      </c>
      <c r="X317" s="9" cm="1">
        <f t="array" ref="X317">_xll.SNL.Clients.Office.Excel.Functions.SPG($A317, "IQ_DILUT_EPS_AFTER_EXTRA", X$3)</f>
        <v>-0.157</v>
      </c>
      <c r="Y317" s="9" cm="1">
        <f t="array" ref="Y317">_xll.SNL.Clients.Office.Excel.Functions.SPG($A317, "IQ_DILUT_EPS_AFTER_EXTRA", Y$3)</f>
        <v>-0.14000000000000001</v>
      </c>
      <c r="Z317" s="9" cm="1">
        <f t="array" ref="Z317">_xll.SNL.Clients.Office.Excel.Functions.SPG($A317, "IQ_DILUT_EPS_AFTER_EXTRA", Z$3)</f>
        <v>-0.13200000000000001</v>
      </c>
    </row>
    <row r="318" spans="1:26" x14ac:dyDescent="0.3">
      <c r="A318" s="11" t="s">
        <v>1339</v>
      </c>
      <c r="B318" s="9" t="str" cm="1">
        <f t="array" ref="B318">_xll.SNL.Clients.Office.Excel.Functions.SPG($A318, "IQ_DILUT_EPS_AFTER_EXTRA", B$3)</f>
        <v>NA</v>
      </c>
      <c r="C318" s="9" cm="1">
        <f t="array" ref="C318">_xll.SNL.Clients.Office.Excel.Functions.SPG($A318, "IQ_DILUT_EPS_AFTER_EXTRA", C$3)</f>
        <v>0.16500000000000001</v>
      </c>
      <c r="D318" s="9" cm="1">
        <f t="array" ref="D318">_xll.SNL.Clients.Office.Excel.Functions.SPG($A318, "IQ_DILUT_EPS_AFTER_EXTRA", D$3)</f>
        <v>2.5999999999999999E-2</v>
      </c>
      <c r="E318" s="9" cm="1">
        <f t="array" ref="E318">_xll.SNL.Clients.Office.Excel.Functions.SPG($A318, "IQ_DILUT_EPS_AFTER_EXTRA", E$3)</f>
        <v>-0.112</v>
      </c>
      <c r="F318" s="9" cm="1">
        <f t="array" ref="F318">_xll.SNL.Clients.Office.Excel.Functions.SPG($A318, "IQ_DILUT_EPS_AFTER_EXTRA", F$3)</f>
        <v>-8.1000000000000003E-2</v>
      </c>
      <c r="G318" s="9" cm="1">
        <f t="array" ref="G318">_xll.SNL.Clients.Office.Excel.Functions.SPG($A318, "IQ_DILUT_EPS_AFTER_EXTRA", G$3)</f>
        <v>0.20899999999999999</v>
      </c>
      <c r="H318" s="9" cm="1">
        <f t="array" ref="H318">_xll.SNL.Clients.Office.Excel.Functions.SPG($A318, "IQ_DILUT_EPS_AFTER_EXTRA", H$3)</f>
        <v>7.2999999999999995E-2</v>
      </c>
      <c r="I318" s="9" cm="1">
        <f t="array" ref="I318">_xll.SNL.Clients.Office.Excel.Functions.SPG($A318, "IQ_DILUT_EPS_AFTER_EXTRA", I$3)</f>
        <v>-2.4E-2</v>
      </c>
      <c r="J318" s="9" cm="1">
        <f t="array" ref="J318">_xll.SNL.Clients.Office.Excel.Functions.SPG($A318, "IQ_DILUT_EPS_AFTER_EXTRA", J$3)</f>
        <v>-0.48199999999999998</v>
      </c>
      <c r="K318" s="9" cm="1">
        <f t="array" ref="K318">_xll.SNL.Clients.Office.Excel.Functions.SPG($A318, "IQ_DILUT_EPS_AFTER_EXTRA", K$3)</f>
        <v>-0.45800000000000002</v>
      </c>
      <c r="L318" s="9" cm="1">
        <f t="array" ref="L318">_xll.SNL.Clients.Office.Excel.Functions.SPG($A318, "IQ_DILUT_EPS_AFTER_EXTRA", L$3)</f>
        <v>-0.45400000000000001</v>
      </c>
      <c r="M318" s="9" cm="1">
        <f t="array" ref="M318">_xll.SNL.Clients.Office.Excel.Functions.SPG($A318, "IQ_DILUT_EPS_AFTER_EXTRA", M$3)</f>
        <v>-0.4</v>
      </c>
      <c r="N318" s="9" cm="1">
        <f t="array" ref="N318">_xll.SNL.Clients.Office.Excel.Functions.SPG($A318, "IQ_DILUT_EPS_AFTER_EXTRA", N$3)</f>
        <v>-0.43</v>
      </c>
      <c r="O318" s="9" cm="1">
        <f t="array" ref="O318">_xll.SNL.Clients.Office.Excel.Functions.SPG($A318, "IQ_DILUT_EPS_AFTER_EXTRA", O$3)</f>
        <v>-0.23</v>
      </c>
      <c r="P318" s="9" cm="1">
        <f t="array" ref="P318">_xll.SNL.Clients.Office.Excel.Functions.SPG($A318, "IQ_DILUT_EPS_AFTER_EXTRA", P$3)</f>
        <v>-9.5000000000000001E-2</v>
      </c>
      <c r="Q318" s="9" cm="1">
        <f t="array" ref="Q318">_xll.SNL.Clients.Office.Excel.Functions.SPG($A318, "IQ_DILUT_EPS_AFTER_EXTRA", Q$3)</f>
        <v>0.25</v>
      </c>
      <c r="R318" s="9" cm="1">
        <f t="array" ref="R318">_xll.SNL.Clients.Office.Excel.Functions.SPG($A318, "IQ_DILUT_EPS_AFTER_EXTRA", R$3)</f>
        <v>-0.48899999999999999</v>
      </c>
      <c r="S318" s="9" cm="1">
        <f t="array" ref="S318">_xll.SNL.Clients.Office.Excel.Functions.SPG($A318, "IQ_DILUT_EPS_AFTER_EXTRA", S$3)</f>
        <v>-0.18</v>
      </c>
      <c r="T318" s="9" cm="1">
        <f t="array" ref="T318">_xll.SNL.Clients.Office.Excel.Functions.SPG($A318, "IQ_DILUT_EPS_AFTER_EXTRA", T$3)</f>
        <v>-0.36299999999999999</v>
      </c>
      <c r="U318" s="9" cm="1">
        <f t="array" ref="U318">_xll.SNL.Clients.Office.Excel.Functions.SPG($A318, "IQ_DILUT_EPS_AFTER_EXTRA", U$3)</f>
        <v>-0.33100000000000002</v>
      </c>
      <c r="V318" s="9" t="str" cm="1">
        <f t="array" ref="V318">_xll.SNL.Clients.Office.Excel.Functions.SPG($A318, "IQ_DILUT_EPS_AFTER_EXTRA", V$3)</f>
        <v>NA</v>
      </c>
      <c r="W318" s="9" cm="1">
        <f t="array" ref="W318">_xll.SNL.Clients.Office.Excel.Functions.SPG($A318, "IQ_DILUT_EPS_AFTER_EXTRA", W$3)</f>
        <v>-0.56399999999999995</v>
      </c>
      <c r="X318" s="9" cm="1">
        <f t="array" ref="X318">_xll.SNL.Clients.Office.Excel.Functions.SPG($A318, "IQ_DILUT_EPS_AFTER_EXTRA", X$3)</f>
        <v>-0.59399999999999997</v>
      </c>
      <c r="Y318" s="9" cm="1">
        <f t="array" ref="Y318">_xll.SNL.Clients.Office.Excel.Functions.SPG($A318, "IQ_DILUT_EPS_AFTER_EXTRA", Y$3)</f>
        <v>-0.61199999999999999</v>
      </c>
      <c r="Z318" s="9" cm="1">
        <f t="array" ref="Z318">_xll.SNL.Clients.Office.Excel.Functions.SPG($A318, "IQ_DILUT_EPS_AFTER_EXTRA", Z$3)</f>
        <v>-0.67100000000000004</v>
      </c>
    </row>
    <row r="319" spans="1:26" x14ac:dyDescent="0.3">
      <c r="A319" s="11" t="s">
        <v>1340</v>
      </c>
      <c r="B319" s="9" cm="1">
        <f t="array" ref="B319">_xll.SNL.Clients.Office.Excel.Functions.SPG($A319, "IQ_DILUT_EPS_AFTER_EXTRA", B$3)</f>
        <v>0.45</v>
      </c>
      <c r="C319" s="9" cm="1">
        <f t="array" ref="C319">_xll.SNL.Clients.Office.Excel.Functions.SPG($A319, "IQ_DILUT_EPS_AFTER_EXTRA", C$3)</f>
        <v>0.39400000000000002</v>
      </c>
      <c r="D319" s="9" cm="1">
        <f t="array" ref="D319">_xll.SNL.Clients.Office.Excel.Functions.SPG($A319, "IQ_DILUT_EPS_AFTER_EXTRA", D$3)</f>
        <v>0.66</v>
      </c>
      <c r="E319" s="9" cm="1">
        <f t="array" ref="E319">_xll.SNL.Clients.Office.Excel.Functions.SPG($A319, "IQ_DILUT_EPS_AFTER_EXTRA", E$3)</f>
        <v>0.44</v>
      </c>
      <c r="F319" s="9" cm="1">
        <f t="array" ref="F319">_xll.SNL.Clients.Office.Excel.Functions.SPG($A319, "IQ_DILUT_EPS_AFTER_EXTRA", F$3)</f>
        <v>0.56000000000000005</v>
      </c>
      <c r="G319" s="9" cm="1">
        <f t="array" ref="G319">_xll.SNL.Clients.Office.Excel.Functions.SPG($A319, "IQ_DILUT_EPS_AFTER_EXTRA", G$3)</f>
        <v>0.67300000000000004</v>
      </c>
      <c r="H319" s="9" cm="1">
        <f t="array" ref="H319">_xll.SNL.Clients.Office.Excel.Functions.SPG($A319, "IQ_DILUT_EPS_AFTER_EXTRA", H$3)</f>
        <v>0.53600000000000003</v>
      </c>
      <c r="I319" s="9" cm="1">
        <f t="array" ref="I319">_xll.SNL.Clients.Office.Excel.Functions.SPG($A319, "IQ_DILUT_EPS_AFTER_EXTRA", I$3)</f>
        <v>0.14699999999999999</v>
      </c>
      <c r="J319" s="9" cm="1">
        <f t="array" ref="J319">_xll.SNL.Clients.Office.Excel.Functions.SPG($A319, "IQ_DILUT_EPS_AFTER_EXTRA", J$3)</f>
        <v>0.8</v>
      </c>
      <c r="K319" s="9" cm="1">
        <f t="array" ref="K319">_xll.SNL.Clients.Office.Excel.Functions.SPG($A319, "IQ_DILUT_EPS_AFTER_EXTRA", K$3)</f>
        <v>0.439</v>
      </c>
      <c r="L319" s="9" cm="1">
        <f t="array" ref="L319">_xll.SNL.Clients.Office.Excel.Functions.SPG($A319, "IQ_DILUT_EPS_AFTER_EXTRA", L$3)</f>
        <v>0.32</v>
      </c>
      <c r="M319" s="9" cm="1">
        <f t="array" ref="M319">_xll.SNL.Clients.Office.Excel.Functions.SPG($A319, "IQ_DILUT_EPS_AFTER_EXTRA", M$3)</f>
        <v>1.36</v>
      </c>
      <c r="N319" s="9" cm="1">
        <f t="array" ref="N319">_xll.SNL.Clients.Office.Excel.Functions.SPG($A319, "IQ_DILUT_EPS_AFTER_EXTRA", N$3)</f>
        <v>0.36</v>
      </c>
      <c r="O319" s="9" cm="1">
        <f t="array" ref="O319">_xll.SNL.Clients.Office.Excel.Functions.SPG($A319, "IQ_DILUT_EPS_AFTER_EXTRA", O$3)</f>
        <v>0.32</v>
      </c>
      <c r="P319" s="9" cm="1">
        <f t="array" ref="P319">_xll.SNL.Clients.Office.Excel.Functions.SPG($A319, "IQ_DILUT_EPS_AFTER_EXTRA", P$3)</f>
        <v>0.27800000000000002</v>
      </c>
      <c r="Q319" s="9" cm="1">
        <f t="array" ref="Q319">_xll.SNL.Clients.Office.Excel.Functions.SPG($A319, "IQ_DILUT_EPS_AFTER_EXTRA", Q$3)</f>
        <v>0.46</v>
      </c>
      <c r="R319" s="9" cm="1">
        <f t="array" ref="R319">_xll.SNL.Clients.Office.Excel.Functions.SPG($A319, "IQ_DILUT_EPS_AFTER_EXTRA", R$3)</f>
        <v>0.34899999999999998</v>
      </c>
      <c r="S319" s="9" cm="1">
        <f t="array" ref="S319">_xll.SNL.Clients.Office.Excel.Functions.SPG($A319, "IQ_DILUT_EPS_AFTER_EXTRA", S$3)</f>
        <v>0.44800000000000001</v>
      </c>
      <c r="T319" s="9" cm="1">
        <f t="array" ref="T319">_xll.SNL.Clients.Office.Excel.Functions.SPG($A319, "IQ_DILUT_EPS_AFTER_EXTRA", T$3)</f>
        <v>0.31</v>
      </c>
      <c r="U319" s="9" cm="1">
        <f t="array" ref="U319">_xll.SNL.Clients.Office.Excel.Functions.SPG($A319, "IQ_DILUT_EPS_AFTER_EXTRA", U$3)</f>
        <v>4.4999999999999998E-2</v>
      </c>
      <c r="V319" s="9" cm="1">
        <f t="array" ref="V319">_xll.SNL.Clients.Office.Excel.Functions.SPG($A319, "IQ_DILUT_EPS_AFTER_EXTRA", V$3)</f>
        <v>1.6</v>
      </c>
      <c r="W319" s="9" cm="1">
        <f t="array" ref="W319">_xll.SNL.Clients.Office.Excel.Functions.SPG($A319, "IQ_DILUT_EPS_AFTER_EXTRA", W$3)</f>
        <v>0.314</v>
      </c>
      <c r="X319" s="9" cm="1">
        <f t="array" ref="X319">_xll.SNL.Clients.Office.Excel.Functions.SPG($A319, "IQ_DILUT_EPS_AFTER_EXTRA", X$3)</f>
        <v>0.68</v>
      </c>
      <c r="Y319" s="9" cm="1">
        <f t="array" ref="Y319">_xll.SNL.Clients.Office.Excel.Functions.SPG($A319, "IQ_DILUT_EPS_AFTER_EXTRA", Y$3)</f>
        <v>0.51</v>
      </c>
      <c r="Z319" s="9" cm="1">
        <f t="array" ref="Z319">_xll.SNL.Clients.Office.Excel.Functions.SPG($A319, "IQ_DILUT_EPS_AFTER_EXTRA", Z$3)</f>
        <v>0.51</v>
      </c>
    </row>
    <row r="320" spans="1:26" x14ac:dyDescent="0.3">
      <c r="A320" s="11" t="s">
        <v>1341</v>
      </c>
      <c r="B320" s="9" cm="1">
        <f t="array" ref="B320">_xll.SNL.Clients.Office.Excel.Functions.SPG($A320, "IQ_DILUT_EPS_AFTER_EXTRA", B$3)</f>
        <v>-0.20300000000000001</v>
      </c>
      <c r="C320" s="9" cm="1">
        <f t="array" ref="C320">_xll.SNL.Clients.Office.Excel.Functions.SPG($A320, "IQ_DILUT_EPS_AFTER_EXTRA", C$3)</f>
        <v>0.08</v>
      </c>
      <c r="D320" s="9" cm="1">
        <f t="array" ref="D320">_xll.SNL.Clients.Office.Excel.Functions.SPG($A320, "IQ_DILUT_EPS_AFTER_EXTRA", D$3)</f>
        <v>-0.15</v>
      </c>
      <c r="E320" s="9" cm="1">
        <f t="array" ref="E320">_xll.SNL.Clients.Office.Excel.Functions.SPG($A320, "IQ_DILUT_EPS_AFTER_EXTRA", E$3)</f>
        <v>-0.05</v>
      </c>
      <c r="F320" s="9" cm="1">
        <f t="array" ref="F320">_xll.SNL.Clients.Office.Excel.Functions.SPG($A320, "IQ_DILUT_EPS_AFTER_EXTRA", F$3)</f>
        <v>5.8000000000000003E-2</v>
      </c>
      <c r="G320" s="9" cm="1">
        <f t="array" ref="G320">_xll.SNL.Clients.Office.Excel.Functions.SPG($A320, "IQ_DILUT_EPS_AFTER_EXTRA", G$3)</f>
        <v>-2.0310000000000001</v>
      </c>
      <c r="H320" s="9" cm="1">
        <f t="array" ref="H320">_xll.SNL.Clients.Office.Excel.Functions.SPG($A320, "IQ_DILUT_EPS_AFTER_EXTRA", H$3)</f>
        <v>-0.08</v>
      </c>
      <c r="I320" s="9" cm="1">
        <f t="array" ref="I320">_xll.SNL.Clients.Office.Excel.Functions.SPG($A320, "IQ_DILUT_EPS_AFTER_EXTRA", I$3)</f>
        <v>-8.8829999999999991</v>
      </c>
      <c r="J320" s="9" cm="1">
        <f t="array" ref="J320">_xll.SNL.Clients.Office.Excel.Functions.SPG($A320, "IQ_DILUT_EPS_AFTER_EXTRA", J$3)</f>
        <v>0.52</v>
      </c>
      <c r="K320" s="9" cm="1">
        <f t="array" ref="K320">_xll.SNL.Clients.Office.Excel.Functions.SPG($A320, "IQ_DILUT_EPS_AFTER_EXTRA", K$3)</f>
        <v>-3.09</v>
      </c>
      <c r="L320" s="9" cm="1">
        <f t="array" ref="L320">_xll.SNL.Clients.Office.Excel.Functions.SPG($A320, "IQ_DILUT_EPS_AFTER_EXTRA", L$3)</f>
        <v>0.56999999999999995</v>
      </c>
      <c r="M320" s="9" cm="1">
        <f t="array" ref="M320">_xll.SNL.Clients.Office.Excel.Functions.SPG($A320, "IQ_DILUT_EPS_AFTER_EXTRA", M$3)</f>
        <v>0.34</v>
      </c>
      <c r="N320" s="9" cm="1">
        <f t="array" ref="N320">_xll.SNL.Clients.Office.Excel.Functions.SPG($A320, "IQ_DILUT_EPS_AFTER_EXTRA", N$3)</f>
        <v>0.59</v>
      </c>
      <c r="O320" s="9" cm="1">
        <f t="array" ref="O320">_xll.SNL.Clients.Office.Excel.Functions.SPG($A320, "IQ_DILUT_EPS_AFTER_EXTRA", O$3)</f>
        <v>0.502</v>
      </c>
      <c r="P320" s="9" cm="1">
        <f t="array" ref="P320">_xll.SNL.Clients.Office.Excel.Functions.SPG($A320, "IQ_DILUT_EPS_AFTER_EXTRA", P$3)</f>
        <v>0.51</v>
      </c>
      <c r="Q320" s="9" cm="1">
        <f t="array" ref="Q320">_xll.SNL.Clients.Office.Excel.Functions.SPG($A320, "IQ_DILUT_EPS_AFTER_EXTRA", Q$3)</f>
        <v>0.46</v>
      </c>
      <c r="R320" s="9" cm="1">
        <f t="array" ref="R320">_xll.SNL.Clients.Office.Excel.Functions.SPG($A320, "IQ_DILUT_EPS_AFTER_EXTRA", R$3)</f>
        <v>0.439</v>
      </c>
      <c r="S320" s="9" cm="1">
        <f t="array" ref="S320">_xll.SNL.Clients.Office.Excel.Functions.SPG($A320, "IQ_DILUT_EPS_AFTER_EXTRA", S$3)</f>
        <v>-2.121</v>
      </c>
      <c r="T320" s="9" cm="1">
        <f t="array" ref="T320">_xll.SNL.Clients.Office.Excel.Functions.SPG($A320, "IQ_DILUT_EPS_AFTER_EXTRA", T$3)</f>
        <v>0.33900000000000002</v>
      </c>
      <c r="U320" s="9" cm="1">
        <f t="array" ref="U320">_xll.SNL.Clients.Office.Excel.Functions.SPG($A320, "IQ_DILUT_EPS_AFTER_EXTRA", U$3)</f>
        <v>0.34899999999999998</v>
      </c>
      <c r="V320" s="9" cm="1">
        <f t="array" ref="V320">_xll.SNL.Clients.Office.Excel.Functions.SPG($A320, "IQ_DILUT_EPS_AFTER_EXTRA", V$3)</f>
        <v>0.28999999999999998</v>
      </c>
      <c r="W320" s="9" cm="1">
        <f t="array" ref="W320">_xll.SNL.Clients.Office.Excel.Functions.SPG($A320, "IQ_DILUT_EPS_AFTER_EXTRA", W$3)</f>
        <v>0.20599999999999999</v>
      </c>
      <c r="X320" s="9" cm="1">
        <f t="array" ref="X320">_xll.SNL.Clients.Office.Excel.Functions.SPG($A320, "IQ_DILUT_EPS_AFTER_EXTRA", X$3)</f>
        <v>0.28000000000000003</v>
      </c>
      <c r="Y320" s="9" cm="1">
        <f t="array" ref="Y320">_xll.SNL.Clients.Office.Excel.Functions.SPG($A320, "IQ_DILUT_EPS_AFTER_EXTRA", Y$3)</f>
        <v>0.34599999999999997</v>
      </c>
      <c r="Z320" s="9" cm="1">
        <f t="array" ref="Z320">_xll.SNL.Clients.Office.Excel.Functions.SPG($A320, "IQ_DILUT_EPS_AFTER_EXTRA", Z$3)</f>
        <v>-5.77</v>
      </c>
    </row>
    <row r="321" spans="1:26" x14ac:dyDescent="0.3">
      <c r="A321" s="11" t="s">
        <v>1342</v>
      </c>
      <c r="B321" s="9" cm="1">
        <f t="array" ref="B321">_xll.SNL.Clients.Office.Excel.Functions.SPG($A321, "IQ_DILUT_EPS_AFTER_EXTRA", B$3)</f>
        <v>5.8999999999999997E-2</v>
      </c>
      <c r="C321" s="9" cm="1">
        <f t="array" ref="C321">_xll.SNL.Clients.Office.Excel.Functions.SPG($A321, "IQ_DILUT_EPS_AFTER_EXTRA", C$3)</f>
        <v>0.108</v>
      </c>
      <c r="D321" s="9" cm="1">
        <f t="array" ref="D321">_xll.SNL.Clients.Office.Excel.Functions.SPG($A321, "IQ_DILUT_EPS_AFTER_EXTRA", D$3)</f>
        <v>1.6E-2</v>
      </c>
      <c r="E321" s="9" cm="1">
        <f t="array" ref="E321">_xll.SNL.Clients.Office.Excel.Functions.SPG($A321, "IQ_DILUT_EPS_AFTER_EXTRA", E$3)</f>
        <v>0.01</v>
      </c>
      <c r="F321" s="9" cm="1">
        <f t="array" ref="F321">_xll.SNL.Clients.Office.Excel.Functions.SPG($A321, "IQ_DILUT_EPS_AFTER_EXTRA", F$3)</f>
        <v>-0.01</v>
      </c>
      <c r="G321" s="9" cm="1">
        <f t="array" ref="G321">_xll.SNL.Clients.Office.Excel.Functions.SPG($A321, "IQ_DILUT_EPS_AFTER_EXTRA", G$3)</f>
        <v>4.4999999999999998E-2</v>
      </c>
      <c r="H321" s="9" cm="1">
        <f t="array" ref="H321">_xll.SNL.Clients.Office.Excel.Functions.SPG($A321, "IQ_DILUT_EPS_AFTER_EXTRA", H$3)</f>
        <v>3.7999999999999999E-2</v>
      </c>
      <c r="I321" s="9" cm="1">
        <f t="array" ref="I321">_xll.SNL.Clients.Office.Excel.Functions.SPG($A321, "IQ_DILUT_EPS_AFTER_EXTRA", I$3)</f>
        <v>-3.4000000000000002E-2</v>
      </c>
      <c r="J321" s="9" cm="1">
        <f t="array" ref="J321">_xll.SNL.Clients.Office.Excel.Functions.SPG($A321, "IQ_DILUT_EPS_AFTER_EXTRA", J$3)</f>
        <v>3.3000000000000002E-2</v>
      </c>
      <c r="K321" s="9" cm="1">
        <f t="array" ref="K321">_xll.SNL.Clients.Office.Excel.Functions.SPG($A321, "IQ_DILUT_EPS_AFTER_EXTRA", K$3)</f>
        <v>0.13400000000000001</v>
      </c>
      <c r="L321" s="9" cm="1">
        <f t="array" ref="L321">_xll.SNL.Clients.Office.Excel.Functions.SPG($A321, "IQ_DILUT_EPS_AFTER_EXTRA", L$3)</f>
        <v>7.8E-2</v>
      </c>
      <c r="M321" s="9" cm="1">
        <f t="array" ref="M321">_xll.SNL.Clients.Office.Excel.Functions.SPG($A321, "IQ_DILUT_EPS_AFTER_EXTRA", M$3)</f>
        <v>0.13900000000000001</v>
      </c>
      <c r="N321" s="9" cm="1">
        <f t="array" ref="N321">_xll.SNL.Clients.Office.Excel.Functions.SPG($A321, "IQ_DILUT_EPS_AFTER_EXTRA", N$3)</f>
        <v>0.03</v>
      </c>
      <c r="O321" s="9" cm="1">
        <f t="array" ref="O321">_xll.SNL.Clients.Office.Excel.Functions.SPG($A321, "IQ_DILUT_EPS_AFTER_EXTRA", O$3)</f>
        <v>0.85899999999999999</v>
      </c>
      <c r="P321" s="9" cm="1">
        <f t="array" ref="P321">_xll.SNL.Clients.Office.Excel.Functions.SPG($A321, "IQ_DILUT_EPS_AFTER_EXTRA", P$3)</f>
        <v>1.7999999999999999E-2</v>
      </c>
      <c r="Q321" s="9" cm="1">
        <f t="array" ref="Q321">_xll.SNL.Clients.Office.Excel.Functions.SPG($A321, "IQ_DILUT_EPS_AFTER_EXTRA", Q$3)</f>
        <v>0.25800000000000001</v>
      </c>
      <c r="R321" s="9" cm="1">
        <f t="array" ref="R321">_xll.SNL.Clients.Office.Excel.Functions.SPG($A321, "IQ_DILUT_EPS_AFTER_EXTRA", R$3)</f>
        <v>0.14199999999999999</v>
      </c>
      <c r="S321" s="9" cm="1">
        <f t="array" ref="S321">_xll.SNL.Clients.Office.Excel.Functions.SPG($A321, "IQ_DILUT_EPS_AFTER_EXTRA", S$3)</f>
        <v>0.36099999999999999</v>
      </c>
      <c r="T321" s="9" cm="1">
        <f t="array" ref="T321">_xll.SNL.Clients.Office.Excel.Functions.SPG($A321, "IQ_DILUT_EPS_AFTER_EXTRA", T$3)</f>
        <v>0.14699999999999999</v>
      </c>
      <c r="U321" s="9" cm="1">
        <f t="array" ref="U321">_xll.SNL.Clients.Office.Excel.Functions.SPG($A321, "IQ_DILUT_EPS_AFTER_EXTRA", U$3)</f>
        <v>6.4000000000000001E-2</v>
      </c>
      <c r="V321" s="9" cm="1">
        <f t="array" ref="V321">_xll.SNL.Clients.Office.Excel.Functions.SPG($A321, "IQ_DILUT_EPS_AFTER_EXTRA", V$3)</f>
        <v>6.5000000000000002E-2</v>
      </c>
      <c r="W321" s="9" cm="1">
        <f t="array" ref="W321">_xll.SNL.Clients.Office.Excel.Functions.SPG($A321, "IQ_DILUT_EPS_AFTER_EXTRA", W$3)</f>
        <v>0.33600000000000002</v>
      </c>
      <c r="X321" s="9" cm="1">
        <f t="array" ref="X321">_xll.SNL.Clients.Office.Excel.Functions.SPG($A321, "IQ_DILUT_EPS_AFTER_EXTRA", X$3)</f>
        <v>0.59299999999999997</v>
      </c>
      <c r="Y321" s="9" cm="1">
        <f t="array" ref="Y321">_xll.SNL.Clients.Office.Excel.Functions.SPG($A321, "IQ_DILUT_EPS_AFTER_EXTRA", Y$3)</f>
        <v>9.2999999999999999E-2</v>
      </c>
      <c r="Z321" s="9" cm="1">
        <f t="array" ref="Z321">_xll.SNL.Clients.Office.Excel.Functions.SPG($A321, "IQ_DILUT_EPS_AFTER_EXTRA", Z$3)</f>
        <v>0.112</v>
      </c>
    </row>
    <row r="322" spans="1:26" x14ac:dyDescent="0.3">
      <c r="A322" s="11" t="s">
        <v>1343</v>
      </c>
      <c r="B322" s="9" cm="1">
        <f t="array" ref="B322">_xll.SNL.Clients.Office.Excel.Functions.SPG($A322, "IQ_DILUT_EPS_AFTER_EXTRA", B$3)</f>
        <v>3.98</v>
      </c>
      <c r="C322" s="9" cm="1">
        <f t="array" ref="C322">_xll.SNL.Clients.Office.Excel.Functions.SPG($A322, "IQ_DILUT_EPS_AFTER_EXTRA", C$3)</f>
        <v>4.7140000000000004</v>
      </c>
      <c r="D322" s="9" cm="1">
        <f t="array" ref="D322">_xll.SNL.Clients.Office.Excel.Functions.SPG($A322, "IQ_DILUT_EPS_AFTER_EXTRA", D$3)</f>
        <v>5.0999999999999996</v>
      </c>
      <c r="E322" s="9" cm="1">
        <f t="array" ref="E322">_xll.SNL.Clients.Office.Excel.Functions.SPG($A322, "IQ_DILUT_EPS_AFTER_EXTRA", E$3)</f>
        <v>5.12</v>
      </c>
      <c r="F322" s="9" cm="1">
        <f t="array" ref="F322">_xll.SNL.Clients.Office.Excel.Functions.SPG($A322, "IQ_DILUT_EPS_AFTER_EXTRA", F$3)</f>
        <v>4.78</v>
      </c>
      <c r="G322" s="9" cm="1">
        <f t="array" ref="G322">_xll.SNL.Clients.Office.Excel.Functions.SPG($A322, "IQ_DILUT_EPS_AFTER_EXTRA", G$3)</f>
        <v>3.6619999999999999</v>
      </c>
      <c r="H322" s="9" cm="1">
        <f t="array" ref="H322">_xll.SNL.Clients.Office.Excel.Functions.SPG($A322, "IQ_DILUT_EPS_AFTER_EXTRA", H$3)</f>
        <v>4.82</v>
      </c>
      <c r="I322" s="9" cm="1">
        <f t="array" ref="I322">_xll.SNL.Clients.Office.Excel.Functions.SPG($A322, "IQ_DILUT_EPS_AFTER_EXTRA", I$3)</f>
        <v>4.12</v>
      </c>
      <c r="J322" s="9" cm="1">
        <f t="array" ref="J322">_xll.SNL.Clients.Office.Excel.Functions.SPG($A322, "IQ_DILUT_EPS_AFTER_EXTRA", J$3)</f>
        <v>3.64</v>
      </c>
      <c r="K322" s="9" cm="1">
        <f t="array" ref="K322">_xll.SNL.Clients.Office.Excel.Functions.SPG($A322, "IQ_DILUT_EPS_AFTER_EXTRA", K$3)</f>
        <v>4.6580000000000004</v>
      </c>
      <c r="L322" s="9" cm="1">
        <f t="array" ref="L322">_xll.SNL.Clients.Office.Excel.Functions.SPG($A322, "IQ_DILUT_EPS_AFTER_EXTRA", L$3)</f>
        <v>4.67</v>
      </c>
      <c r="M322" s="9" cm="1">
        <f t="array" ref="M322">_xll.SNL.Clients.Office.Excel.Functions.SPG($A322, "IQ_DILUT_EPS_AFTER_EXTRA", M$3)</f>
        <v>4.79</v>
      </c>
      <c r="N322" s="9" cm="1">
        <f t="array" ref="N322">_xll.SNL.Clients.Office.Excel.Functions.SPG($A322, "IQ_DILUT_EPS_AFTER_EXTRA", N$3)</f>
        <v>3.16</v>
      </c>
      <c r="O322" s="9" cm="1">
        <f t="array" ref="O322">_xll.SNL.Clients.Office.Excel.Functions.SPG($A322, "IQ_DILUT_EPS_AFTER_EXTRA", O$3)</f>
        <v>3.827</v>
      </c>
      <c r="P322" s="9" cm="1">
        <f t="array" ref="P322">_xll.SNL.Clients.Office.Excel.Functions.SPG($A322, "IQ_DILUT_EPS_AFTER_EXTRA", P$3)</f>
        <v>3.03</v>
      </c>
      <c r="Q322" s="9" cm="1">
        <f t="array" ref="Q322">_xll.SNL.Clients.Office.Excel.Functions.SPG($A322, "IQ_DILUT_EPS_AFTER_EXTRA", Q$3)</f>
        <v>3.58</v>
      </c>
      <c r="R322" s="9" cm="1">
        <f t="array" ref="R322">_xll.SNL.Clients.Office.Excel.Functions.SPG($A322, "IQ_DILUT_EPS_AFTER_EXTRA", R$3)</f>
        <v>2.85</v>
      </c>
      <c r="S322" s="9" cm="1">
        <f t="array" ref="S322">_xll.SNL.Clients.Office.Excel.Functions.SPG($A322, "IQ_DILUT_EPS_AFTER_EXTRA", S$3)</f>
        <v>2.72</v>
      </c>
      <c r="T322" s="9" cm="1">
        <f t="array" ref="T322">_xll.SNL.Clients.Office.Excel.Functions.SPG($A322, "IQ_DILUT_EPS_AFTER_EXTRA", T$3)</f>
        <v>2.5099999999999998</v>
      </c>
      <c r="U322" s="9" cm="1">
        <f t="array" ref="U322">_xll.SNL.Clients.Office.Excel.Functions.SPG($A322, "IQ_DILUT_EPS_AFTER_EXTRA", U$3)</f>
        <v>1.89</v>
      </c>
      <c r="V322" s="9" cm="1">
        <f t="array" ref="V322">_xll.SNL.Clients.Office.Excel.Functions.SPG($A322, "IQ_DILUT_EPS_AFTER_EXTRA", V$3)</f>
        <v>1.0900000000000001</v>
      </c>
      <c r="W322" s="9" cm="1">
        <f t="array" ref="W322">_xll.SNL.Clients.Office.Excel.Functions.SPG($A322, "IQ_DILUT_EPS_AFTER_EXTRA", W$3)</f>
        <v>1.4359999999999999</v>
      </c>
      <c r="X322" s="9" cm="1">
        <f t="array" ref="X322">_xll.SNL.Clients.Office.Excel.Functions.SPG($A322, "IQ_DILUT_EPS_AFTER_EXTRA", X$3)</f>
        <v>1.32</v>
      </c>
      <c r="Y322" s="9" cm="1">
        <f t="array" ref="Y322">_xll.SNL.Clients.Office.Excel.Functions.SPG($A322, "IQ_DILUT_EPS_AFTER_EXTRA", Y$3)</f>
        <v>1.08</v>
      </c>
      <c r="Z322" s="9" cm="1">
        <f t="array" ref="Z322">_xll.SNL.Clients.Office.Excel.Functions.SPG($A322, "IQ_DILUT_EPS_AFTER_EXTRA", Z$3)</f>
        <v>0.63</v>
      </c>
    </row>
    <row r="323" spans="1:26" x14ac:dyDescent="0.3">
      <c r="A323" s="11" t="s">
        <v>1344</v>
      </c>
      <c r="B323" s="9" cm="1">
        <f t="array" ref="B323">_xll.SNL.Clients.Office.Excel.Functions.SPG($A323, "IQ_DILUT_EPS_AFTER_EXTRA", B$3)</f>
        <v>-0.59</v>
      </c>
      <c r="C323" s="9" cm="1">
        <f t="array" ref="C323">_xll.SNL.Clients.Office.Excel.Functions.SPG($A323, "IQ_DILUT_EPS_AFTER_EXTRA", C$3)</f>
        <v>4.5999999999999999E-2</v>
      </c>
      <c r="D323" s="9" cm="1">
        <f t="array" ref="D323">_xll.SNL.Clients.Office.Excel.Functions.SPG($A323, "IQ_DILUT_EPS_AFTER_EXTRA", D$3)</f>
        <v>-0.314</v>
      </c>
      <c r="E323" s="9" cm="1">
        <f t="array" ref="E323">_xll.SNL.Clients.Office.Excel.Functions.SPG($A323, "IQ_DILUT_EPS_AFTER_EXTRA", E$3)</f>
        <v>1.0589999999999999</v>
      </c>
      <c r="F323" s="9" cm="1">
        <f t="array" ref="F323">_xll.SNL.Clients.Office.Excel.Functions.SPG($A323, "IQ_DILUT_EPS_AFTER_EXTRA", F$3)</f>
        <v>1.57</v>
      </c>
      <c r="G323" s="9" cm="1">
        <f t="array" ref="G323">_xll.SNL.Clients.Office.Excel.Functions.SPG($A323, "IQ_DILUT_EPS_AFTER_EXTRA", G$3)</f>
        <v>0.59</v>
      </c>
      <c r="H323" s="9" cm="1">
        <f t="array" ref="H323">_xll.SNL.Clients.Office.Excel.Functions.SPG($A323, "IQ_DILUT_EPS_AFTER_EXTRA", H$3)</f>
        <v>-0.79</v>
      </c>
      <c r="I323" s="9" cm="1">
        <f t="array" ref="I323">_xll.SNL.Clients.Office.Excel.Functions.SPG($A323, "IQ_DILUT_EPS_AFTER_EXTRA", I$3)</f>
        <v>-0.38700000000000001</v>
      </c>
      <c r="J323" s="9" cm="1">
        <f t="array" ref="J323">_xll.SNL.Clients.Office.Excel.Functions.SPG($A323, "IQ_DILUT_EPS_AFTER_EXTRA", J$3)</f>
        <v>2.1800000000000002</v>
      </c>
      <c r="K323" s="9" cm="1">
        <f t="array" ref="K323">_xll.SNL.Clients.Office.Excel.Functions.SPG($A323, "IQ_DILUT_EPS_AFTER_EXTRA", K$3)</f>
        <v>0.84</v>
      </c>
      <c r="L323" s="9" cm="1">
        <f t="array" ref="L323">_xll.SNL.Clients.Office.Excel.Functions.SPG($A323, "IQ_DILUT_EPS_AFTER_EXTRA", L$3)</f>
        <v>-0.73299999999999998</v>
      </c>
      <c r="M323" s="9" cm="1">
        <f t="array" ref="M323">_xll.SNL.Clients.Office.Excel.Functions.SPG($A323, "IQ_DILUT_EPS_AFTER_EXTRA", M$3)</f>
        <v>1.117</v>
      </c>
      <c r="N323" s="9" cm="1">
        <f t="array" ref="N323">_xll.SNL.Clients.Office.Excel.Functions.SPG($A323, "IQ_DILUT_EPS_AFTER_EXTRA", N$3)</f>
        <v>1</v>
      </c>
      <c r="O323" s="9" cm="1">
        <f t="array" ref="O323">_xll.SNL.Clients.Office.Excel.Functions.SPG($A323, "IQ_DILUT_EPS_AFTER_EXTRA", O$3)</f>
        <v>0.65</v>
      </c>
      <c r="P323" s="9" cm="1">
        <f t="array" ref="P323">_xll.SNL.Clients.Office.Excel.Functions.SPG($A323, "IQ_DILUT_EPS_AFTER_EXTRA", P$3)</f>
        <v>-0.68</v>
      </c>
      <c r="Q323" s="9" cm="1">
        <f t="array" ref="Q323">_xll.SNL.Clients.Office.Excel.Functions.SPG($A323, "IQ_DILUT_EPS_AFTER_EXTRA", Q$3)</f>
        <v>2.0339999999999998</v>
      </c>
      <c r="R323" s="9" cm="1">
        <f t="array" ref="R323">_xll.SNL.Clients.Office.Excel.Functions.SPG($A323, "IQ_DILUT_EPS_AFTER_EXTRA", R$3)</f>
        <v>0.22</v>
      </c>
      <c r="S323" s="9" cm="1">
        <f t="array" ref="S323">_xll.SNL.Clients.Office.Excel.Functions.SPG($A323, "IQ_DILUT_EPS_AFTER_EXTRA", S$3)</f>
        <v>-1.6830000000000001</v>
      </c>
      <c r="T323" s="9" cm="1">
        <f t="array" ref="T323">_xll.SNL.Clients.Office.Excel.Functions.SPG($A323, "IQ_DILUT_EPS_AFTER_EXTRA", T$3)</f>
        <v>-1.181</v>
      </c>
      <c r="U323" s="9" t="str" cm="1">
        <f t="array" ref="U323">_xll.SNL.Clients.Office.Excel.Functions.SPG($A323, "IQ_DILUT_EPS_AFTER_EXTRA", U$3)</f>
        <v>NA</v>
      </c>
      <c r="V323" s="9" cm="1">
        <f t="array" ref="V323">_xll.SNL.Clients.Office.Excel.Functions.SPG($A323, "IQ_DILUT_EPS_AFTER_EXTRA", V$3)</f>
        <v>-4.9240000000000004</v>
      </c>
      <c r="W323" s="9" cm="1">
        <f t="array" ref="W323">_xll.SNL.Clients.Office.Excel.Functions.SPG($A323, "IQ_DILUT_EPS_AFTER_EXTRA", W$3)</f>
        <v>3.9369999999999998</v>
      </c>
      <c r="X323" s="9" cm="1">
        <f t="array" ref="X323">_xll.SNL.Clients.Office.Excel.Functions.SPG($A323, "IQ_DILUT_EPS_AFTER_EXTRA", X$3)</f>
        <v>-3.359</v>
      </c>
      <c r="Y323" s="9" t="str" cm="1">
        <f t="array" ref="Y323">_xll.SNL.Clients.Office.Excel.Functions.SPG($A323, "IQ_DILUT_EPS_AFTER_EXTRA", Y$3)</f>
        <v>NA</v>
      </c>
      <c r="Z323" s="9" cm="1">
        <f t="array" ref="Z323">_xll.SNL.Clients.Office.Excel.Functions.SPG($A323, "IQ_DILUT_EPS_AFTER_EXTRA", Z$3)</f>
        <v>1.48</v>
      </c>
    </row>
    <row r="324" spans="1:26" x14ac:dyDescent="0.3">
      <c r="A324" s="11" t="s">
        <v>1345</v>
      </c>
      <c r="B324" s="9" cm="1">
        <f t="array" ref="B324">_xll.SNL.Clients.Office.Excel.Functions.SPG($A324, "IQ_DILUT_EPS_AFTER_EXTRA", B$3)</f>
        <v>0.53700000000000003</v>
      </c>
      <c r="C324" s="9" cm="1">
        <f t="array" ref="C324">_xll.SNL.Clients.Office.Excel.Functions.SPG($A324, "IQ_DILUT_EPS_AFTER_EXTRA", C$3)</f>
        <v>0.44400000000000001</v>
      </c>
      <c r="D324" s="9" cm="1">
        <f t="array" ref="D324">_xll.SNL.Clients.Office.Excel.Functions.SPG($A324, "IQ_DILUT_EPS_AFTER_EXTRA", D$3)</f>
        <v>0.52</v>
      </c>
      <c r="E324" s="9" cm="1">
        <f t="array" ref="E324">_xll.SNL.Clients.Office.Excel.Functions.SPG($A324, "IQ_DILUT_EPS_AFTER_EXTRA", E$3)</f>
        <v>0.51</v>
      </c>
      <c r="F324" s="9" cm="1">
        <f t="array" ref="F324">_xll.SNL.Clients.Office.Excel.Functions.SPG($A324, "IQ_DILUT_EPS_AFTER_EXTRA", F$3)</f>
        <v>0.46</v>
      </c>
      <c r="G324" s="9" cm="1">
        <f t="array" ref="G324">_xll.SNL.Clients.Office.Excel.Functions.SPG($A324, "IQ_DILUT_EPS_AFTER_EXTRA", G$3)</f>
        <v>0.52700000000000002</v>
      </c>
      <c r="H324" s="9" cm="1">
        <f t="array" ref="H324">_xll.SNL.Clients.Office.Excel.Functions.SPG($A324, "IQ_DILUT_EPS_AFTER_EXTRA", H$3)</f>
        <v>0.53900000000000003</v>
      </c>
      <c r="I324" s="9" cm="1">
        <f t="array" ref="I324">_xll.SNL.Clients.Office.Excel.Functions.SPG($A324, "IQ_DILUT_EPS_AFTER_EXTRA", I$3)</f>
        <v>0.47699999999999998</v>
      </c>
      <c r="J324" s="9" cm="1">
        <f t="array" ref="J324">_xll.SNL.Clients.Office.Excel.Functions.SPG($A324, "IQ_DILUT_EPS_AFTER_EXTRA", J$3)</f>
        <v>0.496</v>
      </c>
      <c r="K324" s="9" cm="1">
        <f t="array" ref="K324">_xll.SNL.Clients.Office.Excel.Functions.SPG($A324, "IQ_DILUT_EPS_AFTER_EXTRA", K$3)</f>
        <v>1.204</v>
      </c>
      <c r="L324" s="9" cm="1">
        <f t="array" ref="L324">_xll.SNL.Clients.Office.Excel.Functions.SPG($A324, "IQ_DILUT_EPS_AFTER_EXTRA", L$3)</f>
        <v>1.286</v>
      </c>
      <c r="M324" s="9" cm="1">
        <f t="array" ref="M324">_xll.SNL.Clients.Office.Excel.Functions.SPG($A324, "IQ_DILUT_EPS_AFTER_EXTRA", M$3)</f>
        <v>1.3160000000000001</v>
      </c>
      <c r="N324" s="9" cm="1">
        <f t="array" ref="N324">_xll.SNL.Clients.Office.Excel.Functions.SPG($A324, "IQ_DILUT_EPS_AFTER_EXTRA", N$3)</f>
        <v>0.89900000000000002</v>
      </c>
      <c r="O324" s="9" cm="1">
        <f t="array" ref="O324">_xll.SNL.Clients.Office.Excel.Functions.SPG($A324, "IQ_DILUT_EPS_AFTER_EXTRA", O$3)</f>
        <v>0.82199999999999995</v>
      </c>
      <c r="P324" s="9" cm="1">
        <f t="array" ref="P324">_xll.SNL.Clients.Office.Excel.Functions.SPG($A324, "IQ_DILUT_EPS_AFTER_EXTRA", P$3)</f>
        <v>0.67400000000000004</v>
      </c>
      <c r="Q324" s="9" cm="1">
        <f t="array" ref="Q324">_xll.SNL.Clients.Office.Excel.Functions.SPG($A324, "IQ_DILUT_EPS_AFTER_EXTRA", Q$3)</f>
        <v>0.47599999999999998</v>
      </c>
      <c r="R324" s="9" cm="1">
        <f t="array" ref="R324">_xll.SNL.Clients.Office.Excel.Functions.SPG($A324, "IQ_DILUT_EPS_AFTER_EXTRA", R$3)</f>
        <v>0.372</v>
      </c>
      <c r="S324" s="9" cm="1">
        <f t="array" ref="S324">_xll.SNL.Clients.Office.Excel.Functions.SPG($A324, "IQ_DILUT_EPS_AFTER_EXTRA", S$3)</f>
        <v>0.158</v>
      </c>
      <c r="T324" s="9" cm="1">
        <f t="array" ref="T324">_xll.SNL.Clients.Office.Excel.Functions.SPG($A324, "IQ_DILUT_EPS_AFTER_EXTRA", T$3)</f>
        <v>0.05</v>
      </c>
      <c r="U324" s="9" cm="1">
        <f t="array" ref="U324">_xll.SNL.Clients.Office.Excel.Functions.SPG($A324, "IQ_DILUT_EPS_AFTER_EXTRA", U$3)</f>
        <v>-0.11</v>
      </c>
      <c r="V324" s="9" cm="1">
        <f t="array" ref="V324">_xll.SNL.Clients.Office.Excel.Functions.SPG($A324, "IQ_DILUT_EPS_AFTER_EXTRA", V$3)</f>
        <v>-7.3410000000000002</v>
      </c>
      <c r="W324" s="9" cm="1">
        <f t="array" ref="W324">_xll.SNL.Clients.Office.Excel.Functions.SPG($A324, "IQ_DILUT_EPS_AFTER_EXTRA", W$3)</f>
        <v>4.7E-2</v>
      </c>
      <c r="X324" s="9" cm="1">
        <f t="array" ref="X324">_xll.SNL.Clients.Office.Excel.Functions.SPG($A324, "IQ_DILUT_EPS_AFTER_EXTRA", X$3)</f>
        <v>4.7E-2</v>
      </c>
      <c r="Y324" s="9" cm="1">
        <f t="array" ref="Y324">_xll.SNL.Clients.Office.Excel.Functions.SPG($A324, "IQ_DILUT_EPS_AFTER_EXTRA", Y$3)</f>
        <v>0.11799999999999999</v>
      </c>
      <c r="Z324" s="9" cm="1">
        <f t="array" ref="Z324">_xll.SNL.Clients.Office.Excel.Functions.SPG($A324, "IQ_DILUT_EPS_AFTER_EXTRA", Z$3)</f>
        <v>0.08</v>
      </c>
    </row>
    <row r="325" spans="1:26" x14ac:dyDescent="0.3">
      <c r="A325" s="11" t="s">
        <v>1346</v>
      </c>
      <c r="B325" s="9" cm="1">
        <f t="array" ref="B325">_xll.SNL.Clients.Office.Excel.Functions.SPG($A325, "IQ_DILUT_EPS_AFTER_EXTRA", B$3)</f>
        <v>-1.55</v>
      </c>
      <c r="C325" s="9" cm="1">
        <f t="array" ref="C325">_xll.SNL.Clients.Office.Excel.Functions.SPG($A325, "IQ_DILUT_EPS_AFTER_EXTRA", C$3)</f>
        <v>1.246</v>
      </c>
      <c r="D325" s="9" cm="1">
        <f t="array" ref="D325">_xll.SNL.Clients.Office.Excel.Functions.SPG($A325, "IQ_DILUT_EPS_AFTER_EXTRA", D$3)</f>
        <v>-0.42299999999999999</v>
      </c>
      <c r="E325" s="9" cm="1">
        <f t="array" ref="E325">_xll.SNL.Clients.Office.Excel.Functions.SPG($A325, "IQ_DILUT_EPS_AFTER_EXTRA", E$3)</f>
        <v>-0.72</v>
      </c>
      <c r="F325" s="9" cm="1">
        <f t="array" ref="F325">_xll.SNL.Clients.Office.Excel.Functions.SPG($A325, "IQ_DILUT_EPS_AFTER_EXTRA", F$3)</f>
        <v>1.262</v>
      </c>
      <c r="G325" s="9" cm="1">
        <f t="array" ref="G325">_xll.SNL.Clients.Office.Excel.Functions.SPG($A325, "IQ_DILUT_EPS_AFTER_EXTRA", G$3)</f>
        <v>0.66800000000000004</v>
      </c>
      <c r="H325" s="9" cm="1">
        <f t="array" ref="H325">_xll.SNL.Clients.Office.Excel.Functions.SPG($A325, "IQ_DILUT_EPS_AFTER_EXTRA", H$3)</f>
        <v>-0.33900000000000002</v>
      </c>
      <c r="I325" s="9" cm="1">
        <f t="array" ref="I325">_xll.SNL.Clients.Office.Excel.Functions.SPG($A325, "IQ_DILUT_EPS_AFTER_EXTRA", I$3)</f>
        <v>-7.0000000000000007E-2</v>
      </c>
      <c r="J325" s="9" cm="1">
        <f t="array" ref="J325">_xll.SNL.Clients.Office.Excel.Functions.SPG($A325, "IQ_DILUT_EPS_AFTER_EXTRA", J$3)</f>
        <v>0.71599999999999997</v>
      </c>
      <c r="K325" s="9" cm="1">
        <f t="array" ref="K325">_xll.SNL.Clients.Office.Excel.Functions.SPG($A325, "IQ_DILUT_EPS_AFTER_EXTRA", K$3)</f>
        <v>-3.1309999999999998</v>
      </c>
      <c r="L325" s="9" cm="1">
        <f t="array" ref="L325">_xll.SNL.Clients.Office.Excel.Functions.SPG($A325, "IQ_DILUT_EPS_AFTER_EXTRA", L$3)</f>
        <v>-0.622</v>
      </c>
      <c r="M325" s="9" cm="1">
        <f t="array" ref="M325">_xll.SNL.Clients.Office.Excel.Functions.SPG($A325, "IQ_DILUT_EPS_AFTER_EXTRA", M$3)</f>
        <v>-1.9430000000000001</v>
      </c>
      <c r="N325" s="9" cm="1">
        <f t="array" ref="N325">_xll.SNL.Clients.Office.Excel.Functions.SPG($A325, "IQ_DILUT_EPS_AFTER_EXTRA", N$3)</f>
        <v>-0.16600000000000001</v>
      </c>
      <c r="O325" s="9" cm="1">
        <f t="array" ref="O325">_xll.SNL.Clients.Office.Excel.Functions.SPG($A325, "IQ_DILUT_EPS_AFTER_EXTRA", O$3)</f>
        <v>9.4E-2</v>
      </c>
      <c r="P325" s="9" cm="1">
        <f t="array" ref="P325">_xll.SNL.Clients.Office.Excel.Functions.SPG($A325, "IQ_DILUT_EPS_AFTER_EXTRA", P$3)</f>
        <v>-0.22</v>
      </c>
      <c r="Q325" s="9" cm="1">
        <f t="array" ref="Q325">_xll.SNL.Clients.Office.Excel.Functions.SPG($A325, "IQ_DILUT_EPS_AFTER_EXTRA", Q$3)</f>
        <v>-1.095</v>
      </c>
      <c r="R325" s="9" cm="1">
        <f t="array" ref="R325">_xll.SNL.Clients.Office.Excel.Functions.SPG($A325, "IQ_DILUT_EPS_AFTER_EXTRA", R$3)</f>
        <v>0.87</v>
      </c>
      <c r="S325" s="9" cm="1">
        <f t="array" ref="S325">_xll.SNL.Clients.Office.Excel.Functions.SPG($A325, "IQ_DILUT_EPS_AFTER_EXTRA", S$3)</f>
        <v>-0.10100000000000001</v>
      </c>
      <c r="T325" s="9" cm="1">
        <f t="array" ref="T325">_xll.SNL.Clients.Office.Excel.Functions.SPG($A325, "IQ_DILUT_EPS_AFTER_EXTRA", T$3)</f>
        <v>-6.3E-2</v>
      </c>
      <c r="U325" s="9" cm="1">
        <f t="array" ref="U325">_xll.SNL.Clients.Office.Excel.Functions.SPG($A325, "IQ_DILUT_EPS_AFTER_EXTRA", U$3)</f>
        <v>-0.13300000000000001</v>
      </c>
      <c r="V325" s="9" cm="1">
        <f t="array" ref="V325">_xll.SNL.Clients.Office.Excel.Functions.SPG($A325, "IQ_DILUT_EPS_AFTER_EXTRA", V$3)</f>
        <v>-0.122</v>
      </c>
      <c r="W325" s="9" cm="1">
        <f t="array" ref="W325">_xll.SNL.Clients.Office.Excel.Functions.SPG($A325, "IQ_DILUT_EPS_AFTER_EXTRA", W$3)</f>
        <v>-0.152</v>
      </c>
      <c r="X325" s="9" cm="1">
        <f t="array" ref="X325">_xll.SNL.Clients.Office.Excel.Functions.SPG($A325, "IQ_DILUT_EPS_AFTER_EXTRA", X$3)</f>
        <v>-0.11799999999999999</v>
      </c>
      <c r="Y325" s="9" cm="1">
        <f t="array" ref="Y325">_xll.SNL.Clients.Office.Excel.Functions.SPG($A325, "IQ_DILUT_EPS_AFTER_EXTRA", Y$3)</f>
        <v>-8.8999999999999996E-2</v>
      </c>
      <c r="Z325" s="9" cm="1">
        <f t="array" ref="Z325">_xll.SNL.Clients.Office.Excel.Functions.SPG($A325, "IQ_DILUT_EPS_AFTER_EXTRA", Z$3)</f>
        <v>-0.16500000000000001</v>
      </c>
    </row>
    <row r="326" spans="1:26" x14ac:dyDescent="0.3">
      <c r="A326" s="11" t="s">
        <v>1347</v>
      </c>
      <c r="B326" s="9" cm="1">
        <f t="array" ref="B326">_xll.SNL.Clients.Office.Excel.Functions.SPG($A326, "IQ_DILUT_EPS_AFTER_EXTRA", B$3)</f>
        <v>-0.114</v>
      </c>
      <c r="C326" s="9" cm="1">
        <f t="array" ref="C326">_xll.SNL.Clients.Office.Excel.Functions.SPG($A326, "IQ_DILUT_EPS_AFTER_EXTRA", C$3)</f>
        <v>0.217</v>
      </c>
      <c r="D326" s="9" cm="1">
        <f t="array" ref="D326">_xll.SNL.Clients.Office.Excel.Functions.SPG($A326, "IQ_DILUT_EPS_AFTER_EXTRA", D$3)</f>
        <v>-0.13900000000000001</v>
      </c>
      <c r="E326" s="9" cm="1">
        <f t="array" ref="E326">_xll.SNL.Clients.Office.Excel.Functions.SPG($A326, "IQ_DILUT_EPS_AFTER_EXTRA", E$3)</f>
        <v>-0.14299999999999999</v>
      </c>
      <c r="F326" s="9" cm="1">
        <f t="array" ref="F326">_xll.SNL.Clients.Office.Excel.Functions.SPG($A326, "IQ_DILUT_EPS_AFTER_EXTRA", F$3)</f>
        <v>-0.26</v>
      </c>
      <c r="G326" s="9" cm="1">
        <f t="array" ref="G326">_xll.SNL.Clients.Office.Excel.Functions.SPG($A326, "IQ_DILUT_EPS_AFTER_EXTRA", G$3)</f>
        <v>-0.26600000000000001</v>
      </c>
      <c r="H326" s="9" cm="1">
        <f t="array" ref="H326">_xll.SNL.Clients.Office.Excel.Functions.SPG($A326, "IQ_DILUT_EPS_AFTER_EXTRA", H$3)</f>
        <v>-0.24</v>
      </c>
      <c r="I326" s="9" cm="1">
        <f t="array" ref="I326">_xll.SNL.Clients.Office.Excel.Functions.SPG($A326, "IQ_DILUT_EPS_AFTER_EXTRA", I$3)</f>
        <v>-0.22700000000000001</v>
      </c>
      <c r="J326" s="9" cm="1">
        <f t="array" ref="J326">_xll.SNL.Clients.Office.Excel.Functions.SPG($A326, "IQ_DILUT_EPS_AFTER_EXTRA", J$3)</f>
        <v>-0.14899999999999999</v>
      </c>
      <c r="K326" s="9" cm="1">
        <f t="array" ref="K326">_xll.SNL.Clients.Office.Excel.Functions.SPG($A326, "IQ_DILUT_EPS_AFTER_EXTRA", K$3)</f>
        <v>0.2</v>
      </c>
      <c r="L326" s="9" cm="1">
        <f t="array" ref="L326">_xll.SNL.Clients.Office.Excel.Functions.SPG($A326, "IQ_DILUT_EPS_AFTER_EXTRA", L$3)</f>
        <v>0.53</v>
      </c>
      <c r="M326" s="9" cm="1">
        <f t="array" ref="M326">_xll.SNL.Clients.Office.Excel.Functions.SPG($A326, "IQ_DILUT_EPS_AFTER_EXTRA", M$3)</f>
        <v>1.0449999999999999</v>
      </c>
      <c r="N326" s="9" cm="1">
        <f t="array" ref="N326">_xll.SNL.Clients.Office.Excel.Functions.SPG($A326, "IQ_DILUT_EPS_AFTER_EXTRA", N$3)</f>
        <v>0.81</v>
      </c>
      <c r="O326" s="9" cm="1">
        <f t="array" ref="O326">_xll.SNL.Clients.Office.Excel.Functions.SPG($A326, "IQ_DILUT_EPS_AFTER_EXTRA", O$3)</f>
        <v>1.5389999999999999</v>
      </c>
      <c r="P326" s="9" cm="1">
        <f t="array" ref="P326">_xll.SNL.Clients.Office.Excel.Functions.SPG($A326, "IQ_DILUT_EPS_AFTER_EXTRA", P$3)</f>
        <v>0.84</v>
      </c>
      <c r="Q326" s="9" cm="1">
        <f t="array" ref="Q326">_xll.SNL.Clients.Office.Excel.Functions.SPG($A326, "IQ_DILUT_EPS_AFTER_EXTRA", Q$3)</f>
        <v>0.78500000000000003</v>
      </c>
      <c r="R326" s="9" cm="1">
        <f t="array" ref="R326">_xll.SNL.Clients.Office.Excel.Functions.SPG($A326, "IQ_DILUT_EPS_AFTER_EXTRA", R$3)</f>
        <v>0.37</v>
      </c>
      <c r="S326" s="9" cm="1">
        <f t="array" ref="S326">_xll.SNL.Clients.Office.Excel.Functions.SPG($A326, "IQ_DILUT_EPS_AFTER_EXTRA", S$3)</f>
        <v>0.59499999999999997</v>
      </c>
      <c r="T326" s="9" cm="1">
        <f t="array" ref="T326">_xll.SNL.Clients.Office.Excel.Functions.SPG($A326, "IQ_DILUT_EPS_AFTER_EXTRA", T$3)</f>
        <v>0.15</v>
      </c>
      <c r="U326" s="9" cm="1">
        <f t="array" ref="U326">_xll.SNL.Clients.Office.Excel.Functions.SPG($A326, "IQ_DILUT_EPS_AFTER_EXTRA", U$3)</f>
        <v>3.0000000000000001E-3</v>
      </c>
      <c r="V326" s="9" cm="1">
        <f t="array" ref="V326">_xll.SNL.Clients.Office.Excel.Functions.SPG($A326, "IQ_DILUT_EPS_AFTER_EXTRA", V$3)</f>
        <v>0.33</v>
      </c>
      <c r="W326" s="9" cm="1">
        <f t="array" ref="W326">_xll.SNL.Clients.Office.Excel.Functions.SPG($A326, "IQ_DILUT_EPS_AFTER_EXTRA", W$3)</f>
        <v>0.52500000000000002</v>
      </c>
      <c r="X326" s="9" cm="1">
        <f t="array" ref="X326">_xll.SNL.Clients.Office.Excel.Functions.SPG($A326, "IQ_DILUT_EPS_AFTER_EXTRA", X$3)</f>
        <v>0.48899999999999999</v>
      </c>
      <c r="Y326" s="9" cm="1">
        <f t="array" ref="Y326">_xll.SNL.Clients.Office.Excel.Functions.SPG($A326, "IQ_DILUT_EPS_AFTER_EXTRA", Y$3)</f>
        <v>0.54</v>
      </c>
      <c r="Z326" s="9" cm="1">
        <f t="array" ref="Z326">_xll.SNL.Clients.Office.Excel.Functions.SPG($A326, "IQ_DILUT_EPS_AFTER_EXTRA", Z$3)</f>
        <v>0.39800000000000002</v>
      </c>
    </row>
    <row r="327" spans="1:26" x14ac:dyDescent="0.3">
      <c r="A327" s="11" t="s">
        <v>1348</v>
      </c>
      <c r="B327" s="9" cm="1">
        <f t="array" ref="B327">_xll.SNL.Clients.Office.Excel.Functions.SPG($A327, "IQ_DILUT_EPS_AFTER_EXTRA", B$3)</f>
        <v>0.14000000000000001</v>
      </c>
      <c r="C327" s="9" cm="1">
        <f t="array" ref="C327">_xll.SNL.Clients.Office.Excel.Functions.SPG($A327, "IQ_DILUT_EPS_AFTER_EXTRA", C$3)</f>
        <v>0.77</v>
      </c>
      <c r="D327" s="9" cm="1">
        <f t="array" ref="D327">_xll.SNL.Clients.Office.Excel.Functions.SPG($A327, "IQ_DILUT_EPS_AFTER_EXTRA", D$3)</f>
        <v>0.17299999999999999</v>
      </c>
      <c r="E327" s="9" cm="1">
        <f t="array" ref="E327">_xll.SNL.Clients.Office.Excel.Functions.SPG($A327, "IQ_DILUT_EPS_AFTER_EXTRA", E$3)</f>
        <v>1.37</v>
      </c>
      <c r="F327" s="9" cm="1">
        <f t="array" ref="F327">_xll.SNL.Clients.Office.Excel.Functions.SPG($A327, "IQ_DILUT_EPS_AFTER_EXTRA", F$3)</f>
        <v>7.0000000000000007E-2</v>
      </c>
      <c r="G327" s="9" cm="1">
        <f t="array" ref="G327">_xll.SNL.Clients.Office.Excel.Functions.SPG($A327, "IQ_DILUT_EPS_AFTER_EXTRA", G$3)</f>
        <v>0.04</v>
      </c>
      <c r="H327" s="9" cm="1">
        <f t="array" ref="H327">_xll.SNL.Clients.Office.Excel.Functions.SPG($A327, "IQ_DILUT_EPS_AFTER_EXTRA", H$3)</f>
        <v>0.66100000000000003</v>
      </c>
      <c r="I327" s="9" cm="1">
        <f t="array" ref="I327">_xll.SNL.Clients.Office.Excel.Functions.SPG($A327, "IQ_DILUT_EPS_AFTER_EXTRA", I$3)</f>
        <v>1.98</v>
      </c>
      <c r="J327" s="9" cm="1">
        <f t="array" ref="J327">_xll.SNL.Clients.Office.Excel.Functions.SPG($A327, "IQ_DILUT_EPS_AFTER_EXTRA", J$3)</f>
        <v>1.35</v>
      </c>
      <c r="K327" s="9" cm="1">
        <f t="array" ref="K327">_xll.SNL.Clients.Office.Excel.Functions.SPG($A327, "IQ_DILUT_EPS_AFTER_EXTRA", K$3)</f>
        <v>0.89</v>
      </c>
      <c r="L327" s="9" cm="1">
        <f t="array" ref="L327">_xll.SNL.Clients.Office.Excel.Functions.SPG($A327, "IQ_DILUT_EPS_AFTER_EXTRA", L$3)</f>
        <v>1.7250000000000001</v>
      </c>
      <c r="M327" s="9" cm="1">
        <f t="array" ref="M327">_xll.SNL.Clients.Office.Excel.Functions.SPG($A327, "IQ_DILUT_EPS_AFTER_EXTRA", M$3)</f>
        <v>3.17</v>
      </c>
      <c r="N327" s="9" cm="1">
        <f t="array" ref="N327">_xll.SNL.Clients.Office.Excel.Functions.SPG($A327, "IQ_DILUT_EPS_AFTER_EXTRA", N$3)</f>
        <v>2.37</v>
      </c>
      <c r="O327" s="9" cm="1">
        <f t="array" ref="O327">_xll.SNL.Clients.Office.Excel.Functions.SPG($A327, "IQ_DILUT_EPS_AFTER_EXTRA", O$3)</f>
        <v>1.59</v>
      </c>
      <c r="P327" s="9" cm="1">
        <f t="array" ref="P327">_xll.SNL.Clients.Office.Excel.Functions.SPG($A327, "IQ_DILUT_EPS_AFTER_EXTRA", P$3)</f>
        <v>1.4470000000000001</v>
      </c>
      <c r="Q327" s="9" cm="1">
        <f t="array" ref="Q327">_xll.SNL.Clients.Office.Excel.Functions.SPG($A327, "IQ_DILUT_EPS_AFTER_EXTRA", Q$3)</f>
        <v>2.59</v>
      </c>
      <c r="R327" s="9" cm="1">
        <f t="array" ref="R327">_xll.SNL.Clients.Office.Excel.Functions.SPG($A327, "IQ_DILUT_EPS_AFTER_EXTRA", R$3)</f>
        <v>1.69</v>
      </c>
      <c r="S327" s="9" cm="1">
        <f t="array" ref="S327">_xll.SNL.Clients.Office.Excel.Functions.SPG($A327, "IQ_DILUT_EPS_AFTER_EXTRA", S$3)</f>
        <v>1.04</v>
      </c>
      <c r="T327" s="9" cm="1">
        <f t="array" ref="T327">_xll.SNL.Clients.Office.Excel.Functions.SPG($A327, "IQ_DILUT_EPS_AFTER_EXTRA", T$3)</f>
        <v>1.1319999999999999</v>
      </c>
      <c r="U327" s="9" cm="1">
        <f t="array" ref="U327">_xll.SNL.Clients.Office.Excel.Functions.SPG($A327, "IQ_DILUT_EPS_AFTER_EXTRA", U$3)</f>
        <v>1.58</v>
      </c>
      <c r="V327" s="9" cm="1">
        <f t="array" ref="V327">_xll.SNL.Clients.Office.Excel.Functions.SPG($A327, "IQ_DILUT_EPS_AFTER_EXTRA", V$3)</f>
        <v>0.23</v>
      </c>
      <c r="W327" s="9" cm="1">
        <f t="array" ref="W327">_xll.SNL.Clients.Office.Excel.Functions.SPG($A327, "IQ_DILUT_EPS_AFTER_EXTRA", W$3)</f>
        <v>0.41</v>
      </c>
      <c r="X327" s="9" cm="1">
        <f t="array" ref="X327">_xll.SNL.Clients.Office.Excel.Functions.SPG($A327, "IQ_DILUT_EPS_AFTER_EXTRA", X$3)</f>
        <v>0.30499999999999999</v>
      </c>
      <c r="Y327" s="9" cm="1">
        <f t="array" ref="Y327">_xll.SNL.Clients.Office.Excel.Functions.SPG($A327, "IQ_DILUT_EPS_AFTER_EXTRA", Y$3)</f>
        <v>0.84</v>
      </c>
      <c r="Z327" s="9" cm="1">
        <f t="array" ref="Z327">_xll.SNL.Clients.Office.Excel.Functions.SPG($A327, "IQ_DILUT_EPS_AFTER_EXTRA", Z$3)</f>
        <v>0.23</v>
      </c>
    </row>
    <row r="328" spans="1:26" x14ac:dyDescent="0.3">
      <c r="A328" s="11" t="s">
        <v>1349</v>
      </c>
      <c r="B328" s="9" cm="1">
        <f t="array" ref="B328">_xll.SNL.Clients.Office.Excel.Functions.SPG($A328, "IQ_DILUT_EPS_AFTER_EXTRA", B$3)</f>
        <v>0.05</v>
      </c>
      <c r="C328" s="9" cm="1">
        <f t="array" ref="C328">_xll.SNL.Clients.Office.Excel.Functions.SPG($A328, "IQ_DILUT_EPS_AFTER_EXTRA", C$3)</f>
        <v>6.9000000000000006E-2</v>
      </c>
      <c r="D328" s="9" cm="1">
        <f t="array" ref="D328">_xll.SNL.Clients.Office.Excel.Functions.SPG($A328, "IQ_DILUT_EPS_AFTER_EXTRA", D$3)</f>
        <v>4.5999999999999999E-2</v>
      </c>
      <c r="E328" s="9" cm="1">
        <f t="array" ref="E328">_xll.SNL.Clients.Office.Excel.Functions.SPG($A328, "IQ_DILUT_EPS_AFTER_EXTRA", E$3)</f>
        <v>9.7000000000000003E-2</v>
      </c>
      <c r="F328" s="9" cm="1">
        <f t="array" ref="F328">_xll.SNL.Clients.Office.Excel.Functions.SPG($A328, "IQ_DILUT_EPS_AFTER_EXTRA", F$3)</f>
        <v>0.11899999999999999</v>
      </c>
      <c r="G328" s="9" cm="1">
        <f t="array" ref="G328">_xll.SNL.Clients.Office.Excel.Functions.SPG($A328, "IQ_DILUT_EPS_AFTER_EXTRA", G$3)</f>
        <v>0.15</v>
      </c>
      <c r="H328" s="9" cm="1">
        <f t="array" ref="H328">_xll.SNL.Clients.Office.Excel.Functions.SPG($A328, "IQ_DILUT_EPS_AFTER_EXTRA", H$3)</f>
        <v>0.16700000000000001</v>
      </c>
      <c r="I328" s="9" cm="1">
        <f t="array" ref="I328">_xll.SNL.Clients.Office.Excel.Functions.SPG($A328, "IQ_DILUT_EPS_AFTER_EXTRA", I$3)</f>
        <v>0.26900000000000002</v>
      </c>
      <c r="J328" s="9" cm="1">
        <f t="array" ref="J328">_xll.SNL.Clients.Office.Excel.Functions.SPG($A328, "IQ_DILUT_EPS_AFTER_EXTRA", J$3)</f>
        <v>0.27700000000000002</v>
      </c>
      <c r="K328" s="9" cm="1">
        <f t="array" ref="K328">_xll.SNL.Clients.Office.Excel.Functions.SPG($A328, "IQ_DILUT_EPS_AFTER_EXTRA", K$3)</f>
        <v>0.315</v>
      </c>
      <c r="L328" s="9" cm="1">
        <f t="array" ref="L328">_xll.SNL.Clients.Office.Excel.Functions.SPG($A328, "IQ_DILUT_EPS_AFTER_EXTRA", L$3)</f>
        <v>0.316</v>
      </c>
      <c r="M328" s="9" cm="1">
        <f t="array" ref="M328">_xll.SNL.Clients.Office.Excel.Functions.SPG($A328, "IQ_DILUT_EPS_AFTER_EXTRA", M$3)</f>
        <v>0.38800000000000001</v>
      </c>
      <c r="N328" s="9" cm="1">
        <f t="array" ref="N328">_xll.SNL.Clients.Office.Excel.Functions.SPG($A328, "IQ_DILUT_EPS_AFTER_EXTRA", N$3)</f>
        <v>0.33</v>
      </c>
      <c r="O328" s="9" cm="1">
        <f t="array" ref="O328">_xll.SNL.Clients.Office.Excel.Functions.SPG($A328, "IQ_DILUT_EPS_AFTER_EXTRA", O$3)</f>
        <v>0.28999999999999998</v>
      </c>
      <c r="P328" s="9" cm="1">
        <f t="array" ref="P328">_xll.SNL.Clients.Office.Excel.Functions.SPG($A328, "IQ_DILUT_EPS_AFTER_EXTRA", P$3)</f>
        <v>0.25700000000000001</v>
      </c>
      <c r="Q328" s="9" cm="1">
        <f t="array" ref="Q328">_xll.SNL.Clients.Office.Excel.Functions.SPG($A328, "IQ_DILUT_EPS_AFTER_EXTRA", Q$3)</f>
        <v>0.25900000000000001</v>
      </c>
      <c r="R328" s="9" cm="1">
        <f t="array" ref="R328">_xll.SNL.Clients.Office.Excel.Functions.SPG($A328, "IQ_DILUT_EPS_AFTER_EXTRA", R$3)</f>
        <v>0.218</v>
      </c>
      <c r="S328" s="9" cm="1">
        <f t="array" ref="S328">_xll.SNL.Clients.Office.Excel.Functions.SPG($A328, "IQ_DILUT_EPS_AFTER_EXTRA", S$3)</f>
        <v>0.23699999999999999</v>
      </c>
      <c r="T328" s="9" cm="1">
        <f t="array" ref="T328">_xll.SNL.Clients.Office.Excel.Functions.SPG($A328, "IQ_DILUT_EPS_AFTER_EXTRA", T$3)</f>
        <v>0.218</v>
      </c>
      <c r="U328" s="9" cm="1">
        <f t="array" ref="U328">_xll.SNL.Clients.Office.Excel.Functions.SPG($A328, "IQ_DILUT_EPS_AFTER_EXTRA", U$3)</f>
        <v>0.22</v>
      </c>
      <c r="V328" s="9" cm="1">
        <f t="array" ref="V328">_xll.SNL.Clients.Office.Excel.Functions.SPG($A328, "IQ_DILUT_EPS_AFTER_EXTRA", V$3)</f>
        <v>0.16700000000000001</v>
      </c>
      <c r="W328" s="9" cm="1">
        <f t="array" ref="W328">_xll.SNL.Clients.Office.Excel.Functions.SPG($A328, "IQ_DILUT_EPS_AFTER_EXTRA", W$3)</f>
        <v>0.19</v>
      </c>
      <c r="X328" s="9" cm="1">
        <f t="array" ref="X328">_xll.SNL.Clients.Office.Excel.Functions.SPG($A328, "IQ_DILUT_EPS_AFTER_EXTRA", X$3)</f>
        <v>0.2</v>
      </c>
      <c r="Y328" s="9" cm="1">
        <f t="array" ref="Y328">_xll.SNL.Clients.Office.Excel.Functions.SPG($A328, "IQ_DILUT_EPS_AFTER_EXTRA", Y$3)</f>
        <v>0.185</v>
      </c>
      <c r="Z328" s="9" cm="1">
        <f t="array" ref="Z328">_xll.SNL.Clients.Office.Excel.Functions.SPG($A328, "IQ_DILUT_EPS_AFTER_EXTRA", Z$3)</f>
        <v>0.16600000000000001</v>
      </c>
    </row>
    <row r="329" spans="1:26" x14ac:dyDescent="0.3">
      <c r="A329" s="11" t="s">
        <v>1350</v>
      </c>
      <c r="B329" s="9" cm="1">
        <f t="array" ref="B329">_xll.SNL.Clients.Office.Excel.Functions.SPG($A329, "IQ_DILUT_EPS_AFTER_EXTRA", B$3)</f>
        <v>0.1</v>
      </c>
      <c r="C329" s="9" cm="1">
        <f t="array" ref="C329">_xll.SNL.Clients.Office.Excel.Functions.SPG($A329, "IQ_DILUT_EPS_AFTER_EXTRA", C$3)</f>
        <v>0.1</v>
      </c>
      <c r="D329" s="9" cm="1">
        <f t="array" ref="D329">_xll.SNL.Clients.Office.Excel.Functions.SPG($A329, "IQ_DILUT_EPS_AFTER_EXTRA", D$3)</f>
        <v>0.22</v>
      </c>
      <c r="E329" s="9" cm="1">
        <f t="array" ref="E329">_xll.SNL.Clients.Office.Excel.Functions.SPG($A329, "IQ_DILUT_EPS_AFTER_EXTRA", E$3)</f>
        <v>0.35</v>
      </c>
      <c r="F329" s="9" cm="1">
        <f t="array" ref="F329">_xll.SNL.Clients.Office.Excel.Functions.SPG($A329, "IQ_DILUT_EPS_AFTER_EXTRA", F$3)</f>
        <v>0.28999999999999998</v>
      </c>
      <c r="G329" s="9" cm="1">
        <f t="array" ref="G329">_xll.SNL.Clients.Office.Excel.Functions.SPG($A329, "IQ_DILUT_EPS_AFTER_EXTRA", G$3)</f>
        <v>0.28000000000000003</v>
      </c>
      <c r="H329" s="9" cm="1">
        <f t="array" ref="H329">_xll.SNL.Clients.Office.Excel.Functions.SPG($A329, "IQ_DILUT_EPS_AFTER_EXTRA", H$3)</f>
        <v>0.46</v>
      </c>
      <c r="I329" s="9" cm="1">
        <f t="array" ref="I329">_xll.SNL.Clients.Office.Excel.Functions.SPG($A329, "IQ_DILUT_EPS_AFTER_EXTRA", I$3)</f>
        <v>0.39</v>
      </c>
      <c r="J329" s="9" cm="1">
        <f t="array" ref="J329">_xll.SNL.Clients.Office.Excel.Functions.SPG($A329, "IQ_DILUT_EPS_AFTER_EXTRA", J$3)</f>
        <v>0.27</v>
      </c>
      <c r="K329" s="9" cm="1">
        <f t="array" ref="K329">_xll.SNL.Clients.Office.Excel.Functions.SPG($A329, "IQ_DILUT_EPS_AFTER_EXTRA", K$3)</f>
        <v>0.11899999999999999</v>
      </c>
      <c r="L329" s="9" cm="1">
        <f t="array" ref="L329">_xll.SNL.Clients.Office.Excel.Functions.SPG($A329, "IQ_DILUT_EPS_AFTER_EXTRA", L$3)</f>
        <v>0.40799999999999997</v>
      </c>
      <c r="M329" s="9" cm="1">
        <f t="array" ref="M329">_xll.SNL.Clients.Office.Excel.Functions.SPG($A329, "IQ_DILUT_EPS_AFTER_EXTRA", M$3)</f>
        <v>0.32</v>
      </c>
      <c r="N329" s="9" cm="1">
        <f t="array" ref="N329">_xll.SNL.Clients.Office.Excel.Functions.SPG($A329, "IQ_DILUT_EPS_AFTER_EXTRA", N$3)</f>
        <v>0.36599999999999999</v>
      </c>
      <c r="O329" s="9" t="str" cm="1">
        <f t="array" ref="O329">_xll.SNL.Clients.Office.Excel.Functions.SPG($A329, "IQ_DILUT_EPS_AFTER_EXTRA", O$3)</f>
        <v>NA</v>
      </c>
      <c r="P329" s="9" t="str" cm="1">
        <f t="array" ref="P329">_xll.SNL.Clients.Office.Excel.Functions.SPG($A329, "IQ_DILUT_EPS_AFTER_EXTRA", P$3)</f>
        <v>NA</v>
      </c>
      <c r="Q329" s="9" t="str" cm="1">
        <f t="array" ref="Q329">_xll.SNL.Clients.Office.Excel.Functions.SPG($A329, "IQ_DILUT_EPS_AFTER_EXTRA", Q$3)</f>
        <v>NA</v>
      </c>
      <c r="R329" s="9" t="str" cm="1">
        <f t="array" ref="R329">_xll.SNL.Clients.Office.Excel.Functions.SPG($A329, "IQ_DILUT_EPS_AFTER_EXTRA", R$3)</f>
        <v>NA</v>
      </c>
      <c r="S329" s="9" t="str" cm="1">
        <f t="array" ref="S329">_xll.SNL.Clients.Office.Excel.Functions.SPG($A329, "IQ_DILUT_EPS_AFTER_EXTRA", S$3)</f>
        <v>NA</v>
      </c>
      <c r="T329" s="9" t="str" cm="1">
        <f t="array" ref="T329">_xll.SNL.Clients.Office.Excel.Functions.SPG($A329, "IQ_DILUT_EPS_AFTER_EXTRA", T$3)</f>
        <v>NA</v>
      </c>
      <c r="U329" s="9" t="str" cm="1">
        <f t="array" ref="U329">_xll.SNL.Clients.Office.Excel.Functions.SPG($A329, "IQ_DILUT_EPS_AFTER_EXTRA", U$3)</f>
        <v>NA</v>
      </c>
      <c r="V329" s="9" t="str" cm="1">
        <f t="array" ref="V329">_xll.SNL.Clients.Office.Excel.Functions.SPG($A329, "IQ_DILUT_EPS_AFTER_EXTRA", V$3)</f>
        <v>NA</v>
      </c>
      <c r="W329" s="9" t="str" cm="1">
        <f t="array" ref="W329">_xll.SNL.Clients.Office.Excel.Functions.SPG($A329, "IQ_DILUT_EPS_AFTER_EXTRA", W$3)</f>
        <v>NA</v>
      </c>
      <c r="X329" s="9" t="str" cm="1">
        <f t="array" ref="X329">_xll.SNL.Clients.Office.Excel.Functions.SPG($A329, "IQ_DILUT_EPS_AFTER_EXTRA", X$3)</f>
        <v>NA</v>
      </c>
      <c r="Y329" s="9" t="str" cm="1">
        <f t="array" ref="Y329">_xll.SNL.Clients.Office.Excel.Functions.SPG($A329, "IQ_DILUT_EPS_AFTER_EXTRA", Y$3)</f>
        <v>NA</v>
      </c>
      <c r="Z329" s="9" t="str" cm="1">
        <f t="array" ref="Z329">_xll.SNL.Clients.Office.Excel.Functions.SPG($A329, "IQ_DILUT_EPS_AFTER_EXTRA", Z$3)</f>
        <v>NA</v>
      </c>
    </row>
    <row r="330" spans="1:26" x14ac:dyDescent="0.3">
      <c r="A330" s="11" t="s">
        <v>1351</v>
      </c>
      <c r="B330" s="9" cm="1">
        <f t="array" ref="B330">_xll.SNL.Clients.Office.Excel.Functions.SPG($A330, "IQ_DILUT_EPS_AFTER_EXTRA", B$3)</f>
        <v>0.85</v>
      </c>
      <c r="C330" s="9" cm="1">
        <f t="array" ref="C330">_xll.SNL.Clients.Office.Excel.Functions.SPG($A330, "IQ_DILUT_EPS_AFTER_EXTRA", C$3)</f>
        <v>-2.3530000000000002</v>
      </c>
      <c r="D330" s="9" cm="1">
        <f t="array" ref="D330">_xll.SNL.Clients.Office.Excel.Functions.SPG($A330, "IQ_DILUT_EPS_AFTER_EXTRA", D$3)</f>
        <v>1.07</v>
      </c>
      <c r="E330" s="9" cm="1">
        <f t="array" ref="E330">_xll.SNL.Clients.Office.Excel.Functions.SPG($A330, "IQ_DILUT_EPS_AFTER_EXTRA", E$3)</f>
        <v>0.91</v>
      </c>
      <c r="F330" s="9" cm="1">
        <f t="array" ref="F330">_xll.SNL.Clients.Office.Excel.Functions.SPG($A330, "IQ_DILUT_EPS_AFTER_EXTRA", F$3)</f>
        <v>0.64</v>
      </c>
      <c r="G330" s="9" cm="1">
        <f t="array" ref="G330">_xll.SNL.Clients.Office.Excel.Functions.SPG($A330, "IQ_DILUT_EPS_AFTER_EXTRA", G$3)</f>
        <v>0.93200000000000005</v>
      </c>
      <c r="H330" s="9" cm="1">
        <f t="array" ref="H330">_xll.SNL.Clients.Office.Excel.Functions.SPG($A330, "IQ_DILUT_EPS_AFTER_EXTRA", H$3)</f>
        <v>1.27</v>
      </c>
      <c r="I330" s="9" cm="1">
        <f t="array" ref="I330">_xll.SNL.Clients.Office.Excel.Functions.SPG($A330, "IQ_DILUT_EPS_AFTER_EXTRA", I$3)</f>
        <v>1.1499999999999999</v>
      </c>
      <c r="J330" s="9" cm="1">
        <f t="array" ref="J330">_xll.SNL.Clients.Office.Excel.Functions.SPG($A330, "IQ_DILUT_EPS_AFTER_EXTRA", J$3)</f>
        <v>1.23</v>
      </c>
      <c r="K330" s="9" cm="1">
        <f t="array" ref="K330">_xll.SNL.Clients.Office.Excel.Functions.SPG($A330, "IQ_DILUT_EPS_AFTER_EXTRA", K$3)</f>
        <v>1.379</v>
      </c>
      <c r="L330" s="9" cm="1">
        <f t="array" ref="L330">_xll.SNL.Clients.Office.Excel.Functions.SPG($A330, "IQ_DILUT_EPS_AFTER_EXTRA", L$3)</f>
        <v>0.96</v>
      </c>
      <c r="M330" s="9" cm="1">
        <f t="array" ref="M330">_xll.SNL.Clients.Office.Excel.Functions.SPG($A330, "IQ_DILUT_EPS_AFTER_EXTRA", M$3)</f>
        <v>1.1200000000000001</v>
      </c>
      <c r="N330" s="9" cm="1">
        <f t="array" ref="N330">_xll.SNL.Clients.Office.Excel.Functions.SPG($A330, "IQ_DILUT_EPS_AFTER_EXTRA", N$3)</f>
        <v>0.68</v>
      </c>
      <c r="O330" s="9" cm="1">
        <f t="array" ref="O330">_xll.SNL.Clients.Office.Excel.Functions.SPG($A330, "IQ_DILUT_EPS_AFTER_EXTRA", O$3)</f>
        <v>0.94199999999999995</v>
      </c>
      <c r="P330" s="9" cm="1">
        <f t="array" ref="P330">_xll.SNL.Clients.Office.Excel.Functions.SPG($A330, "IQ_DILUT_EPS_AFTER_EXTRA", P$3)</f>
        <v>0.88</v>
      </c>
      <c r="Q330" s="9" cm="1">
        <f t="array" ref="Q330">_xll.SNL.Clients.Office.Excel.Functions.SPG($A330, "IQ_DILUT_EPS_AFTER_EXTRA", Q$3)</f>
        <v>0.87</v>
      </c>
      <c r="R330" s="9" cm="1">
        <f t="array" ref="R330">_xll.SNL.Clients.Office.Excel.Functions.SPG($A330, "IQ_DILUT_EPS_AFTER_EXTRA", R$3)</f>
        <v>0.81</v>
      </c>
      <c r="S330" s="9" cm="1">
        <f t="array" ref="S330">_xll.SNL.Clients.Office.Excel.Functions.SPG($A330, "IQ_DILUT_EPS_AFTER_EXTRA", S$3)</f>
        <v>0.39</v>
      </c>
      <c r="T330" s="9" cm="1">
        <f t="array" ref="T330">_xll.SNL.Clients.Office.Excel.Functions.SPG($A330, "IQ_DILUT_EPS_AFTER_EXTRA", T$3)</f>
        <v>0.26900000000000002</v>
      </c>
      <c r="U330" s="9" cm="1">
        <f t="array" ref="U330">_xll.SNL.Clients.Office.Excel.Functions.SPG($A330, "IQ_DILUT_EPS_AFTER_EXTRA", U$3)</f>
        <v>0.28000000000000003</v>
      </c>
      <c r="V330" s="9" cm="1">
        <f t="array" ref="V330">_xll.SNL.Clients.Office.Excel.Functions.SPG($A330, "IQ_DILUT_EPS_AFTER_EXTRA", V$3)</f>
        <v>-0.19</v>
      </c>
      <c r="W330" s="9" cm="1">
        <f t="array" ref="W330">_xll.SNL.Clients.Office.Excel.Functions.SPG($A330, "IQ_DILUT_EPS_AFTER_EXTRA", W$3)</f>
        <v>0.84899999999999998</v>
      </c>
      <c r="X330" s="9" cm="1">
        <f t="array" ref="X330">_xll.SNL.Clients.Office.Excel.Functions.SPG($A330, "IQ_DILUT_EPS_AFTER_EXTRA", X$3)</f>
        <v>0.17</v>
      </c>
      <c r="Y330" s="9" cm="1">
        <f t="array" ref="Y330">_xll.SNL.Clients.Office.Excel.Functions.SPG($A330, "IQ_DILUT_EPS_AFTER_EXTRA", Y$3)</f>
        <v>0.75</v>
      </c>
      <c r="Z330" s="9" cm="1">
        <f t="array" ref="Z330">_xll.SNL.Clients.Office.Excel.Functions.SPG($A330, "IQ_DILUT_EPS_AFTER_EXTRA", Z$3)</f>
        <v>0.82</v>
      </c>
    </row>
    <row r="331" spans="1:26" x14ac:dyDescent="0.3">
      <c r="A331" s="11" t="s">
        <v>1352</v>
      </c>
      <c r="B331" s="9" cm="1">
        <f t="array" ref="B331">_xll.SNL.Clients.Office.Excel.Functions.SPG($A331, "IQ_DILUT_EPS_AFTER_EXTRA", B$3)</f>
        <v>2.1800000000000002</v>
      </c>
      <c r="C331" s="9" cm="1">
        <f t="array" ref="C331">_xll.SNL.Clients.Office.Excel.Functions.SPG($A331, "IQ_DILUT_EPS_AFTER_EXTRA", C$3)</f>
        <v>3.7959999999999998</v>
      </c>
      <c r="D331" s="9" cm="1">
        <f t="array" ref="D331">_xll.SNL.Clients.Office.Excel.Functions.SPG($A331, "IQ_DILUT_EPS_AFTER_EXTRA", D$3)</f>
        <v>5.89</v>
      </c>
      <c r="E331" s="9" cm="1">
        <f t="array" ref="E331">_xll.SNL.Clients.Office.Excel.Functions.SPG($A331, "IQ_DILUT_EPS_AFTER_EXTRA", E$3)</f>
        <v>3.31</v>
      </c>
      <c r="F331" s="9" cm="1">
        <f t="array" ref="F331">_xll.SNL.Clients.Office.Excel.Functions.SPG($A331, "IQ_DILUT_EPS_AFTER_EXTRA", F$3)</f>
        <v>1.04</v>
      </c>
      <c r="G331" s="9" cm="1">
        <f t="array" ref="G331">_xll.SNL.Clients.Office.Excel.Functions.SPG($A331, "IQ_DILUT_EPS_AFTER_EXTRA", G$3)</f>
        <v>1.7709999999999999</v>
      </c>
      <c r="H331" s="9" cm="1">
        <f t="array" ref="H331">_xll.SNL.Clients.Office.Excel.Functions.SPG($A331, "IQ_DILUT_EPS_AFTER_EXTRA", H$3)</f>
        <v>3.4</v>
      </c>
      <c r="I331" s="9" cm="1">
        <f t="array" ref="I331">_xll.SNL.Clients.Office.Excel.Functions.SPG($A331, "IQ_DILUT_EPS_AFTER_EXTRA", I$3)</f>
        <v>2.2599999999999998</v>
      </c>
      <c r="J331" s="9" cm="1">
        <f t="array" ref="J331">_xll.SNL.Clients.Office.Excel.Functions.SPG($A331, "IQ_DILUT_EPS_AFTER_EXTRA", J$3)</f>
        <v>0.94</v>
      </c>
      <c r="K331" s="9" cm="1">
        <f t="array" ref="K331">_xll.SNL.Clients.Office.Excel.Functions.SPG($A331, "IQ_DILUT_EPS_AFTER_EXTRA", K$3)</f>
        <v>2.093</v>
      </c>
      <c r="L331" s="9" cm="1">
        <f t="array" ref="L331">_xll.SNL.Clients.Office.Excel.Functions.SPG($A331, "IQ_DILUT_EPS_AFTER_EXTRA", L$3)</f>
        <v>6.89</v>
      </c>
      <c r="M331" s="9" cm="1">
        <f t="array" ref="M331">_xll.SNL.Clients.Office.Excel.Functions.SPG($A331, "IQ_DILUT_EPS_AFTER_EXTRA", M$3)</f>
        <v>9.49</v>
      </c>
      <c r="N331" s="9" cm="1">
        <f t="array" ref="N331">_xll.SNL.Clients.Office.Excel.Functions.SPG($A331, "IQ_DILUT_EPS_AFTER_EXTRA", N$3)</f>
        <v>8.23</v>
      </c>
      <c r="O331" s="9" cm="1">
        <f t="array" ref="O331">_xll.SNL.Clients.Office.Excel.Functions.SPG($A331, "IQ_DILUT_EPS_AFTER_EXTRA", O$3)</f>
        <v>9.4</v>
      </c>
      <c r="P331" s="9" cm="1">
        <f t="array" ref="P331">_xll.SNL.Clients.Office.Excel.Functions.SPG($A331, "IQ_DILUT_EPS_AFTER_EXTRA", P$3)</f>
        <v>6.53</v>
      </c>
      <c r="Q331" s="9" cm="1">
        <f t="array" ref="Q331">_xll.SNL.Clients.Office.Excel.Functions.SPG($A331, "IQ_DILUT_EPS_AFTER_EXTRA", Q$3)</f>
        <v>3.71</v>
      </c>
      <c r="R331" s="9" cm="1">
        <f t="array" ref="R331">_xll.SNL.Clients.Office.Excel.Functions.SPG($A331, "IQ_DILUT_EPS_AFTER_EXTRA", R$3)</f>
        <v>1.99</v>
      </c>
      <c r="S331" s="9" cm="1">
        <f t="array" ref="S331">_xll.SNL.Clients.Office.Excel.Functions.SPG($A331, "IQ_DILUT_EPS_AFTER_EXTRA", S$3)</f>
        <v>1.9570000000000001</v>
      </c>
      <c r="T331" s="9" cm="1">
        <f t="array" ref="T331">_xll.SNL.Clients.Office.Excel.Functions.SPG($A331, "IQ_DILUT_EPS_AFTER_EXTRA", T$3)</f>
        <v>1.63</v>
      </c>
      <c r="U331" s="9" cm="1">
        <f t="array" ref="U331">_xll.SNL.Clients.Office.Excel.Functions.SPG($A331, "IQ_DILUT_EPS_AFTER_EXTRA", U$3)</f>
        <v>0.76</v>
      </c>
      <c r="V331" s="9" cm="1">
        <f t="array" ref="V331">_xll.SNL.Clients.Office.Excel.Functions.SPG($A331, "IQ_DILUT_EPS_AFTER_EXTRA", V$3)</f>
        <v>8.7999999999999995E-2</v>
      </c>
      <c r="W331" s="9" cm="1">
        <f t="array" ref="W331">_xll.SNL.Clients.Office.Excel.Functions.SPG($A331, "IQ_DILUT_EPS_AFTER_EXTRA", W$3)</f>
        <v>0.36299999999999999</v>
      </c>
      <c r="X331" s="9" cm="1">
        <f t="array" ref="X331">_xll.SNL.Clients.Office.Excel.Functions.SPG($A331, "IQ_DILUT_EPS_AFTER_EXTRA", X$3)</f>
        <v>0.84</v>
      </c>
      <c r="Y331" s="9" cm="1">
        <f t="array" ref="Y331">_xll.SNL.Clients.Office.Excel.Functions.SPG($A331, "IQ_DILUT_EPS_AFTER_EXTRA", Y$3)</f>
        <v>0.43</v>
      </c>
      <c r="Z331" s="9" cm="1">
        <f t="array" ref="Z331">_xll.SNL.Clients.Office.Excel.Functions.SPG($A331, "IQ_DILUT_EPS_AFTER_EXTRA", Z$3)</f>
        <v>0.28999999999999998</v>
      </c>
    </row>
    <row r="332" spans="1:26" x14ac:dyDescent="0.3">
      <c r="A332" s="11" t="s">
        <v>1353</v>
      </c>
      <c r="B332" s="9" cm="1">
        <f t="array" ref="B332">_xll.SNL.Clients.Office.Excel.Functions.SPG($A332, "IQ_DILUT_EPS_AFTER_EXTRA", B$3)</f>
        <v>-0.28999999999999998</v>
      </c>
      <c r="C332" s="9" cm="1">
        <f t="array" ref="C332">_xll.SNL.Clients.Office.Excel.Functions.SPG($A332, "IQ_DILUT_EPS_AFTER_EXTRA", C$3)</f>
        <v>-0.112</v>
      </c>
      <c r="D332" s="9" cm="1">
        <f t="array" ref="D332">_xll.SNL.Clients.Office.Excel.Functions.SPG($A332, "IQ_DILUT_EPS_AFTER_EXTRA", D$3)</f>
        <v>-2.2050000000000001</v>
      </c>
      <c r="E332" s="9" cm="1">
        <f t="array" ref="E332">_xll.SNL.Clients.Office.Excel.Functions.SPG($A332, "IQ_DILUT_EPS_AFTER_EXTRA", E$3)</f>
        <v>5.8000000000000003E-2</v>
      </c>
      <c r="F332" s="9" cm="1">
        <f t="array" ref="F332">_xll.SNL.Clients.Office.Excel.Functions.SPG($A332, "IQ_DILUT_EPS_AFTER_EXTRA", F$3)</f>
        <v>0.28999999999999998</v>
      </c>
      <c r="G332" s="9" cm="1">
        <f t="array" ref="G332">_xll.SNL.Clients.Office.Excel.Functions.SPG($A332, "IQ_DILUT_EPS_AFTER_EXTRA", G$3)</f>
        <v>-7.3999999999999996E-2</v>
      </c>
      <c r="H332" s="9" cm="1">
        <f t="array" ref="H332">_xll.SNL.Clients.Office.Excel.Functions.SPG($A332, "IQ_DILUT_EPS_AFTER_EXTRA", H$3)</f>
        <v>0.56200000000000006</v>
      </c>
      <c r="I332" s="9" cm="1">
        <f t="array" ref="I332">_xll.SNL.Clients.Office.Excel.Functions.SPG($A332, "IQ_DILUT_EPS_AFTER_EXTRA", I$3)</f>
        <v>0.28000000000000003</v>
      </c>
      <c r="J332" s="9" cm="1">
        <f t="array" ref="J332">_xll.SNL.Clients.Office.Excel.Functions.SPG($A332, "IQ_DILUT_EPS_AFTER_EXTRA", J$3)</f>
        <v>0.28999999999999998</v>
      </c>
      <c r="K332" s="9" cm="1">
        <f t="array" ref="K332">_xll.SNL.Clients.Office.Excel.Functions.SPG($A332, "IQ_DILUT_EPS_AFTER_EXTRA", K$3)</f>
        <v>0.12</v>
      </c>
      <c r="L332" s="9" cm="1">
        <f t="array" ref="L332">_xll.SNL.Clients.Office.Excel.Functions.SPG($A332, "IQ_DILUT_EPS_AFTER_EXTRA", L$3)</f>
        <v>-2.6259999999999999</v>
      </c>
      <c r="M332" s="9" cm="1">
        <f t="array" ref="M332">_xll.SNL.Clients.Office.Excel.Functions.SPG($A332, "IQ_DILUT_EPS_AFTER_EXTRA", M$3)</f>
        <v>0.09</v>
      </c>
      <c r="N332" s="9" cm="1">
        <f t="array" ref="N332">_xll.SNL.Clients.Office.Excel.Functions.SPG($A332, "IQ_DILUT_EPS_AFTER_EXTRA", N$3)</f>
        <v>-0.06</v>
      </c>
      <c r="O332" s="9" cm="1">
        <f t="array" ref="O332">_xll.SNL.Clients.Office.Excel.Functions.SPG($A332, "IQ_DILUT_EPS_AFTER_EXTRA", O$3)</f>
        <v>-0.624</v>
      </c>
      <c r="P332" s="9" cm="1">
        <f t="array" ref="P332">_xll.SNL.Clients.Office.Excel.Functions.SPG($A332, "IQ_DILUT_EPS_AFTER_EXTRA", P$3)</f>
        <v>-0.122</v>
      </c>
      <c r="Q332" s="9" cm="1">
        <f t="array" ref="Q332">_xll.SNL.Clients.Office.Excel.Functions.SPG($A332, "IQ_DILUT_EPS_AFTER_EXTRA", Q$3)</f>
        <v>0.1</v>
      </c>
      <c r="R332" s="9" cm="1">
        <f t="array" ref="R332">_xll.SNL.Clients.Office.Excel.Functions.SPG($A332, "IQ_DILUT_EPS_AFTER_EXTRA", R$3)</f>
        <v>0.158</v>
      </c>
      <c r="S332" s="9" cm="1">
        <f t="array" ref="S332">_xll.SNL.Clients.Office.Excel.Functions.SPG($A332, "IQ_DILUT_EPS_AFTER_EXTRA", S$3)</f>
        <v>-0.06</v>
      </c>
      <c r="T332" s="9" cm="1">
        <f t="array" ref="T332">_xll.SNL.Clients.Office.Excel.Functions.SPG($A332, "IQ_DILUT_EPS_AFTER_EXTRA", T$3)</f>
        <v>0.23599999999999999</v>
      </c>
      <c r="U332" s="9" cm="1">
        <f t="array" ref="U332">_xll.SNL.Clients.Office.Excel.Functions.SPG($A332, "IQ_DILUT_EPS_AFTER_EXTRA", U$3)</f>
        <v>7.0000000000000007E-2</v>
      </c>
      <c r="V332" s="9" cm="1">
        <f t="array" ref="V332">_xll.SNL.Clients.Office.Excel.Functions.SPG($A332, "IQ_DILUT_EPS_AFTER_EXTRA", V$3)</f>
        <v>-2.7730000000000001</v>
      </c>
      <c r="W332" s="9" cm="1">
        <f t="array" ref="W332">_xll.SNL.Clients.Office.Excel.Functions.SPG($A332, "IQ_DILUT_EPS_AFTER_EXTRA", W$3)</f>
        <v>-0.34</v>
      </c>
      <c r="X332" s="9" cm="1">
        <f t="array" ref="X332">_xll.SNL.Clients.Office.Excel.Functions.SPG($A332, "IQ_DILUT_EPS_AFTER_EXTRA", X$3)</f>
        <v>-2.282</v>
      </c>
      <c r="Y332" s="9" cm="1">
        <f t="array" ref="Y332">_xll.SNL.Clients.Office.Excel.Functions.SPG($A332, "IQ_DILUT_EPS_AFTER_EXTRA", Y$3)</f>
        <v>0.46</v>
      </c>
      <c r="Z332" s="9" cm="1">
        <f t="array" ref="Z332">_xll.SNL.Clients.Office.Excel.Functions.SPG($A332, "IQ_DILUT_EPS_AFTER_EXTRA", Z$3)</f>
        <v>0.48</v>
      </c>
    </row>
    <row r="333" spans="1:26" x14ac:dyDescent="0.3">
      <c r="A333" s="11" t="s">
        <v>1354</v>
      </c>
      <c r="B333" s="9" cm="1">
        <f t="array" ref="B333">_xll.SNL.Clients.Office.Excel.Functions.SPG($A333, "IQ_DILUT_EPS_AFTER_EXTRA", B$3)</f>
        <v>-0.58299999999999996</v>
      </c>
      <c r="C333" s="9" cm="1">
        <f t="array" ref="C333">_xll.SNL.Clients.Office.Excel.Functions.SPG($A333, "IQ_DILUT_EPS_AFTER_EXTRA", C$3)</f>
        <v>-0.68500000000000005</v>
      </c>
      <c r="D333" s="9" cm="1">
        <f t="array" ref="D333">_xll.SNL.Clients.Office.Excel.Functions.SPG($A333, "IQ_DILUT_EPS_AFTER_EXTRA", D$3)</f>
        <v>-0.90100000000000002</v>
      </c>
      <c r="E333" s="9" cm="1">
        <f t="array" ref="E333">_xll.SNL.Clients.Office.Excel.Functions.SPG($A333, "IQ_DILUT_EPS_AFTER_EXTRA", E$3)</f>
        <v>-0.47</v>
      </c>
      <c r="F333" s="9" cm="1">
        <f t="array" ref="F333">_xll.SNL.Clients.Office.Excel.Functions.SPG($A333, "IQ_DILUT_EPS_AFTER_EXTRA", F$3)</f>
        <v>-0.88</v>
      </c>
      <c r="G333" s="9" cm="1">
        <f t="array" ref="G333">_xll.SNL.Clients.Office.Excel.Functions.SPG($A333, "IQ_DILUT_EPS_AFTER_EXTRA", G$3)</f>
        <v>-0.47599999999999998</v>
      </c>
      <c r="H333" s="9" cm="1">
        <f t="array" ref="H333">_xll.SNL.Clients.Office.Excel.Functions.SPG($A333, "IQ_DILUT_EPS_AFTER_EXTRA", H$3)</f>
        <v>-0.49</v>
      </c>
      <c r="I333" s="9" cm="1">
        <f t="array" ref="I333">_xll.SNL.Clients.Office.Excel.Functions.SPG($A333, "IQ_DILUT_EPS_AFTER_EXTRA", I$3)</f>
        <v>-5.3999999999999999E-2</v>
      </c>
      <c r="J333" s="9" cm="1">
        <f t="array" ref="J333">_xll.SNL.Clients.Office.Excel.Functions.SPG($A333, "IQ_DILUT_EPS_AFTER_EXTRA", J$3)</f>
        <v>0.12</v>
      </c>
      <c r="K333" s="9" cm="1">
        <f t="array" ref="K333">_xll.SNL.Clients.Office.Excel.Functions.SPG($A333, "IQ_DILUT_EPS_AFTER_EXTRA", K$3)</f>
        <v>0.38</v>
      </c>
      <c r="L333" s="9" cm="1">
        <f t="array" ref="L333">_xll.SNL.Clients.Office.Excel.Functions.SPG($A333, "IQ_DILUT_EPS_AFTER_EXTRA", L$3)</f>
        <v>0.35</v>
      </c>
      <c r="M333" s="9" cm="1">
        <f t="array" ref="M333">_xll.SNL.Clients.Office.Excel.Functions.SPG($A333, "IQ_DILUT_EPS_AFTER_EXTRA", M$3)</f>
        <v>0.4</v>
      </c>
      <c r="N333" s="9" cm="1">
        <f t="array" ref="N333">_xll.SNL.Clients.Office.Excel.Functions.SPG($A333, "IQ_DILUT_EPS_AFTER_EXTRA", N$3)</f>
        <v>0.42</v>
      </c>
      <c r="O333" s="9" cm="1">
        <f t="array" ref="O333">_xll.SNL.Clients.Office.Excel.Functions.SPG($A333, "IQ_DILUT_EPS_AFTER_EXTRA", O$3)</f>
        <v>0.35299999999999998</v>
      </c>
      <c r="P333" s="9" cm="1">
        <f t="array" ref="P333">_xll.SNL.Clients.Office.Excel.Functions.SPG($A333, "IQ_DILUT_EPS_AFTER_EXTRA", P$3)</f>
        <v>0.12</v>
      </c>
      <c r="Q333" s="9" cm="1">
        <f t="array" ref="Q333">_xll.SNL.Clients.Office.Excel.Functions.SPG($A333, "IQ_DILUT_EPS_AFTER_EXTRA", Q$3)</f>
        <v>0.01</v>
      </c>
      <c r="R333" s="9" cm="1">
        <f t="array" ref="R333">_xll.SNL.Clients.Office.Excel.Functions.SPG($A333, "IQ_DILUT_EPS_AFTER_EXTRA", R$3)</f>
        <v>0.05</v>
      </c>
      <c r="S333" s="9" cm="1">
        <f t="array" ref="S333">_xll.SNL.Clients.Office.Excel.Functions.SPG($A333, "IQ_DILUT_EPS_AFTER_EXTRA", S$3)</f>
        <v>-0.33200000000000002</v>
      </c>
      <c r="T333" s="9" cm="1">
        <f t="array" ref="T333">_xll.SNL.Clients.Office.Excel.Functions.SPG($A333, "IQ_DILUT_EPS_AFTER_EXTRA", T$3)</f>
        <v>-0.5</v>
      </c>
      <c r="U333" s="9" cm="1">
        <f t="array" ref="U333">_xll.SNL.Clients.Office.Excel.Functions.SPG($A333, "IQ_DILUT_EPS_AFTER_EXTRA", U$3)</f>
        <v>-0.3</v>
      </c>
      <c r="V333" s="9" cm="1">
        <f t="array" ref="V333">_xll.SNL.Clients.Office.Excel.Functions.SPG($A333, "IQ_DILUT_EPS_AFTER_EXTRA", V$3)</f>
        <v>-0.215</v>
      </c>
      <c r="W333" s="9" cm="1">
        <f t="array" ref="W333">_xll.SNL.Clients.Office.Excel.Functions.SPG($A333, "IQ_DILUT_EPS_AFTER_EXTRA", W$3)</f>
        <v>-0.113</v>
      </c>
      <c r="X333" s="9" cm="1">
        <f t="array" ref="X333">_xll.SNL.Clients.Office.Excel.Functions.SPG($A333, "IQ_DILUT_EPS_AFTER_EXTRA", X$3)</f>
        <v>-7.0000000000000007E-2</v>
      </c>
      <c r="Y333" s="9" cm="1">
        <f t="array" ref="Y333">_xll.SNL.Clients.Office.Excel.Functions.SPG($A333, "IQ_DILUT_EPS_AFTER_EXTRA", Y$3)</f>
        <v>-3.1E-2</v>
      </c>
      <c r="Z333" s="9" cm="1">
        <f t="array" ref="Z333">_xll.SNL.Clients.Office.Excel.Functions.SPG($A333, "IQ_DILUT_EPS_AFTER_EXTRA", Z$3)</f>
        <v>-7.0000000000000007E-2</v>
      </c>
    </row>
    <row r="334" spans="1:26" x14ac:dyDescent="0.3">
      <c r="A334" s="11" t="s">
        <v>1355</v>
      </c>
      <c r="B334" s="9" cm="1">
        <f t="array" ref="B334">_xll.SNL.Clients.Office.Excel.Functions.SPG($A334, "IQ_DILUT_EPS_AFTER_EXTRA", B$3)</f>
        <v>0.39800000000000002</v>
      </c>
      <c r="C334" s="9" cm="1">
        <f t="array" ref="C334">_xll.SNL.Clients.Office.Excel.Functions.SPG($A334, "IQ_DILUT_EPS_AFTER_EXTRA", C$3)</f>
        <v>0.25800000000000001</v>
      </c>
      <c r="D334" s="9" cm="1">
        <f t="array" ref="D334">_xll.SNL.Clients.Office.Excel.Functions.SPG($A334, "IQ_DILUT_EPS_AFTER_EXTRA", D$3)</f>
        <v>0.317</v>
      </c>
      <c r="E334" s="9" cm="1">
        <f t="array" ref="E334">_xll.SNL.Clients.Office.Excel.Functions.SPG($A334, "IQ_DILUT_EPS_AFTER_EXTRA", E$3)</f>
        <v>0.29599999999999999</v>
      </c>
      <c r="F334" s="9" cm="1">
        <f t="array" ref="F334">_xll.SNL.Clients.Office.Excel.Functions.SPG($A334, "IQ_DILUT_EPS_AFTER_EXTRA", F$3)</f>
        <v>0.495</v>
      </c>
      <c r="G334" s="9" cm="1">
        <f t="array" ref="G334">_xll.SNL.Clients.Office.Excel.Functions.SPG($A334, "IQ_DILUT_EPS_AFTER_EXTRA", G$3)</f>
        <v>0.83799999999999997</v>
      </c>
      <c r="H334" s="9" cm="1">
        <f t="array" ref="H334">_xll.SNL.Clients.Office.Excel.Functions.SPG($A334, "IQ_DILUT_EPS_AFTER_EXTRA", H$3)</f>
        <v>0.36399999999999999</v>
      </c>
      <c r="I334" s="9" cm="1">
        <f t="array" ref="I334">_xll.SNL.Clients.Office.Excel.Functions.SPG($A334, "IQ_DILUT_EPS_AFTER_EXTRA", I$3)</f>
        <v>0.63700000000000001</v>
      </c>
      <c r="J334" s="9" cm="1">
        <f t="array" ref="J334">_xll.SNL.Clients.Office.Excel.Functions.SPG($A334, "IQ_DILUT_EPS_AFTER_EXTRA", J$3)</f>
        <v>0.187</v>
      </c>
      <c r="K334" s="9" cm="1">
        <f t="array" ref="K334">_xll.SNL.Clients.Office.Excel.Functions.SPG($A334, "IQ_DILUT_EPS_AFTER_EXTRA", K$3)</f>
        <v>0.57399999999999995</v>
      </c>
      <c r="L334" s="9" cm="1">
        <f t="array" ref="L334">_xll.SNL.Clients.Office.Excel.Functions.SPG($A334, "IQ_DILUT_EPS_AFTER_EXTRA", L$3)</f>
        <v>0.72799999999999998</v>
      </c>
      <c r="M334" s="9" cm="1">
        <f t="array" ref="M334">_xll.SNL.Clients.Office.Excel.Functions.SPG($A334, "IQ_DILUT_EPS_AFTER_EXTRA", M$3)</f>
        <v>0.34799999999999998</v>
      </c>
      <c r="N334" s="9" cm="1">
        <f t="array" ref="N334">_xll.SNL.Clients.Office.Excel.Functions.SPG($A334, "IQ_DILUT_EPS_AFTER_EXTRA", N$3)</f>
        <v>0.14799999999999999</v>
      </c>
      <c r="O334" s="9" cm="1">
        <f t="array" ref="O334">_xll.SNL.Clients.Office.Excel.Functions.SPG($A334, "IQ_DILUT_EPS_AFTER_EXTRA", O$3)</f>
        <v>0.42499999999999999</v>
      </c>
      <c r="P334" s="9" cm="1">
        <f t="array" ref="P334">_xll.SNL.Clients.Office.Excel.Functions.SPG($A334, "IQ_DILUT_EPS_AFTER_EXTRA", P$3)</f>
        <v>0.68200000000000005</v>
      </c>
      <c r="Q334" s="9" cm="1">
        <f t="array" ref="Q334">_xll.SNL.Clients.Office.Excel.Functions.SPG($A334, "IQ_DILUT_EPS_AFTER_EXTRA", Q$3)</f>
        <v>0.498</v>
      </c>
      <c r="R334" s="9" cm="1">
        <f t="array" ref="R334">_xll.SNL.Clients.Office.Excel.Functions.SPG($A334, "IQ_DILUT_EPS_AFTER_EXTRA", R$3)</f>
        <v>0.26</v>
      </c>
      <c r="S334" s="9" cm="1">
        <f t="array" ref="S334">_xll.SNL.Clients.Office.Excel.Functions.SPG($A334, "IQ_DILUT_EPS_AFTER_EXTRA", S$3)</f>
        <v>0.56000000000000005</v>
      </c>
      <c r="T334" s="9" cm="1">
        <f t="array" ref="T334">_xll.SNL.Clients.Office.Excel.Functions.SPG($A334, "IQ_DILUT_EPS_AFTER_EXTRA", T$3)</f>
        <v>0.76</v>
      </c>
      <c r="U334" s="9" cm="1">
        <f t="array" ref="U334">_xll.SNL.Clients.Office.Excel.Functions.SPG($A334, "IQ_DILUT_EPS_AFTER_EXTRA", U$3)</f>
        <v>0.497</v>
      </c>
      <c r="V334" s="9" cm="1">
        <f t="array" ref="V334">_xll.SNL.Clients.Office.Excel.Functions.SPG($A334, "IQ_DILUT_EPS_AFTER_EXTRA", V$3)</f>
        <v>0.125</v>
      </c>
      <c r="W334" s="9" cm="1">
        <f t="array" ref="W334">_xll.SNL.Clients.Office.Excel.Functions.SPG($A334, "IQ_DILUT_EPS_AFTER_EXTRA", W$3)</f>
        <v>0.47399999999999998</v>
      </c>
      <c r="X334" s="9" cm="1">
        <f t="array" ref="X334">_xll.SNL.Clients.Office.Excel.Functions.SPG($A334, "IQ_DILUT_EPS_AFTER_EXTRA", X$3)</f>
        <v>0.68799999999999994</v>
      </c>
      <c r="Y334" s="9" cm="1">
        <f t="array" ref="Y334">_xll.SNL.Clients.Office.Excel.Functions.SPG($A334, "IQ_DILUT_EPS_AFTER_EXTRA", Y$3)</f>
        <v>0.312</v>
      </c>
      <c r="Z334" s="9" cm="1">
        <f t="array" ref="Z334">_xll.SNL.Clients.Office.Excel.Functions.SPG($A334, "IQ_DILUT_EPS_AFTER_EXTRA", Z$3)</f>
        <v>0.20799999999999999</v>
      </c>
    </row>
    <row r="335" spans="1:26" x14ac:dyDescent="0.3">
      <c r="A335" s="11" t="s">
        <v>1356</v>
      </c>
      <c r="B335" s="9" cm="1">
        <f t="array" ref="B335">_xll.SNL.Clients.Office.Excel.Functions.SPG($A335, "IQ_DILUT_EPS_AFTER_EXTRA", B$3)</f>
        <v>-0.2</v>
      </c>
      <c r="C335" s="9" cm="1">
        <f t="array" ref="C335">_xll.SNL.Clients.Office.Excel.Functions.SPG($A335, "IQ_DILUT_EPS_AFTER_EXTRA", C$3)</f>
        <v>-0.69</v>
      </c>
      <c r="D335" s="9" cm="1">
        <f t="array" ref="D335">_xll.SNL.Clients.Office.Excel.Functions.SPG($A335, "IQ_DILUT_EPS_AFTER_EXTRA", D$3)</f>
        <v>-1.34</v>
      </c>
      <c r="E335" s="9" cm="1">
        <f t="array" ref="E335">_xll.SNL.Clients.Office.Excel.Functions.SPG($A335, "IQ_DILUT_EPS_AFTER_EXTRA", E$3)</f>
        <v>-0.54</v>
      </c>
      <c r="F335" s="9" cm="1">
        <f t="array" ref="F335">_xll.SNL.Clients.Office.Excel.Functions.SPG($A335, "IQ_DILUT_EPS_AFTER_EXTRA", F$3)</f>
        <v>-1.46</v>
      </c>
      <c r="G335" s="9" cm="1">
        <f t="array" ref="G335">_xll.SNL.Clients.Office.Excel.Functions.SPG($A335, "IQ_DILUT_EPS_AFTER_EXTRA", G$3)</f>
        <v>-1.109</v>
      </c>
      <c r="H335" s="9" cm="1">
        <f t="array" ref="H335">_xll.SNL.Clients.Office.Excel.Functions.SPG($A335, "IQ_DILUT_EPS_AFTER_EXTRA", H$3)</f>
        <v>0.19</v>
      </c>
      <c r="I335" s="9" cm="1">
        <f t="array" ref="I335">_xll.SNL.Clients.Office.Excel.Functions.SPG($A335, "IQ_DILUT_EPS_AFTER_EXTRA", I$3)</f>
        <v>-7.0999999999999994E-2</v>
      </c>
      <c r="J335" s="9" cm="1">
        <f t="array" ref="J335">_xll.SNL.Clients.Office.Excel.Functions.SPG($A335, "IQ_DILUT_EPS_AFTER_EXTRA", J$3)</f>
        <v>0.05</v>
      </c>
      <c r="K335" s="9" cm="1">
        <f t="array" ref="K335">_xll.SNL.Clients.Office.Excel.Functions.SPG($A335, "IQ_DILUT_EPS_AFTER_EXTRA", K$3)</f>
        <v>-0.24099999999999999</v>
      </c>
      <c r="L335" s="9" cm="1">
        <f t="array" ref="L335">_xll.SNL.Clients.Office.Excel.Functions.SPG($A335, "IQ_DILUT_EPS_AFTER_EXTRA", L$3)</f>
        <v>0.37</v>
      </c>
      <c r="M335" s="9" cm="1">
        <f t="array" ref="M335">_xll.SNL.Clients.Office.Excel.Functions.SPG($A335, "IQ_DILUT_EPS_AFTER_EXTRA", M$3)</f>
        <v>0.316</v>
      </c>
      <c r="N335" s="9" cm="1">
        <f t="array" ref="N335">_xll.SNL.Clients.Office.Excel.Functions.SPG($A335, "IQ_DILUT_EPS_AFTER_EXTRA", N$3)</f>
        <v>1.05</v>
      </c>
      <c r="O335" s="9" cm="1">
        <f t="array" ref="O335">_xll.SNL.Clients.Office.Excel.Functions.SPG($A335, "IQ_DILUT_EPS_AFTER_EXTRA", O$3)</f>
        <v>0.34499999999999997</v>
      </c>
      <c r="P335" s="9" cm="1">
        <f t="array" ref="P335">_xll.SNL.Clients.Office.Excel.Functions.SPG($A335, "IQ_DILUT_EPS_AFTER_EXTRA", P$3)</f>
        <v>0.28699999999999998</v>
      </c>
      <c r="Q335" s="9" cm="1">
        <f t="array" ref="Q335">_xll.SNL.Clients.Office.Excel.Functions.SPG($A335, "IQ_DILUT_EPS_AFTER_EXTRA", Q$3)</f>
        <v>0.19</v>
      </c>
      <c r="R335" s="9" cm="1">
        <f t="array" ref="R335">_xll.SNL.Clients.Office.Excel.Functions.SPG($A335, "IQ_DILUT_EPS_AFTER_EXTRA", R$3)</f>
        <v>0.28000000000000003</v>
      </c>
      <c r="S335" s="9" cm="1">
        <f t="array" ref="S335">_xll.SNL.Clients.Office.Excel.Functions.SPG($A335, "IQ_DILUT_EPS_AFTER_EXTRA", S$3)</f>
        <v>0.2</v>
      </c>
      <c r="T335" s="9" cm="1">
        <f t="array" ref="T335">_xll.SNL.Clients.Office.Excel.Functions.SPG($A335, "IQ_DILUT_EPS_AFTER_EXTRA", T$3)</f>
        <v>0.246</v>
      </c>
      <c r="U335" s="9" cm="1">
        <f t="array" ref="U335">_xll.SNL.Clients.Office.Excel.Functions.SPG($A335, "IQ_DILUT_EPS_AFTER_EXTRA", U$3)</f>
        <v>0.20599999999999999</v>
      </c>
      <c r="V335" s="9" cm="1">
        <f t="array" ref="V335">_xll.SNL.Clients.Office.Excel.Functions.SPG($A335, "IQ_DILUT_EPS_AFTER_EXTRA", V$3)</f>
        <v>0.15</v>
      </c>
      <c r="W335" s="9" cm="1">
        <f t="array" ref="W335">_xll.SNL.Clients.Office.Excel.Functions.SPG($A335, "IQ_DILUT_EPS_AFTER_EXTRA", W$3)</f>
        <v>0.26100000000000001</v>
      </c>
      <c r="X335" s="9" cm="1">
        <f t="array" ref="X335">_xll.SNL.Clients.Office.Excel.Functions.SPG($A335, "IQ_DILUT_EPS_AFTER_EXTRA", X$3)</f>
        <v>0.2</v>
      </c>
      <c r="Y335" s="9" cm="1">
        <f t="array" ref="Y335">_xll.SNL.Clients.Office.Excel.Functions.SPG($A335, "IQ_DILUT_EPS_AFTER_EXTRA", Y$3)</f>
        <v>0.2</v>
      </c>
      <c r="Z335" s="9" cm="1">
        <f t="array" ref="Z335">_xll.SNL.Clients.Office.Excel.Functions.SPG($A335, "IQ_DILUT_EPS_AFTER_EXTRA", Z$3)</f>
        <v>0.19800000000000001</v>
      </c>
    </row>
    <row r="336" spans="1:26" x14ac:dyDescent="0.3">
      <c r="A336" s="11" t="s">
        <v>1357</v>
      </c>
      <c r="B336" s="9" cm="1">
        <f t="array" ref="B336">_xll.SNL.Clients.Office.Excel.Functions.SPG($A336, "IQ_DILUT_EPS_AFTER_EXTRA", B$3)</f>
        <v>-1.96</v>
      </c>
      <c r="C336" s="9" cm="1">
        <f t="array" ref="C336">_xll.SNL.Clients.Office.Excel.Functions.SPG($A336, "IQ_DILUT_EPS_AFTER_EXTRA", C$3)</f>
        <v>1.82</v>
      </c>
      <c r="D336" s="9" cm="1">
        <f t="array" ref="D336">_xll.SNL.Clients.Office.Excel.Functions.SPG($A336, "IQ_DILUT_EPS_AFTER_EXTRA", D$3)</f>
        <v>4.1689999999999996</v>
      </c>
      <c r="E336" s="9" cm="1">
        <f t="array" ref="E336">_xll.SNL.Clients.Office.Excel.Functions.SPG($A336, "IQ_DILUT_EPS_AFTER_EXTRA", E$3)</f>
        <v>1.1299999999999999</v>
      </c>
      <c r="F336" s="9" cm="1">
        <f t="array" ref="F336">_xll.SNL.Clients.Office.Excel.Functions.SPG($A336, "IQ_DILUT_EPS_AFTER_EXTRA", F$3)</f>
        <v>1.327</v>
      </c>
      <c r="G336" s="9" cm="1">
        <f t="array" ref="G336">_xll.SNL.Clients.Office.Excel.Functions.SPG($A336, "IQ_DILUT_EPS_AFTER_EXTRA", G$3)</f>
        <v>3.4569999999999999</v>
      </c>
      <c r="H336" s="9" cm="1">
        <f t="array" ref="H336">_xll.SNL.Clients.Office.Excel.Functions.SPG($A336, "IQ_DILUT_EPS_AFTER_EXTRA", H$3)</f>
        <v>-0.15</v>
      </c>
      <c r="I336" s="9" cm="1">
        <f t="array" ref="I336">_xll.SNL.Clients.Office.Excel.Functions.SPG($A336, "IQ_DILUT_EPS_AFTER_EXTRA", I$3)</f>
        <v>-0.75</v>
      </c>
      <c r="J336" s="9" cm="1">
        <f t="array" ref="J336">_xll.SNL.Clients.Office.Excel.Functions.SPG($A336, "IQ_DILUT_EPS_AFTER_EXTRA", J$3)</f>
        <v>-0.82</v>
      </c>
      <c r="K336" s="9" cm="1">
        <f t="array" ref="K336">_xll.SNL.Clients.Office.Excel.Functions.SPG($A336, "IQ_DILUT_EPS_AFTER_EXTRA", K$3)</f>
        <v>-0.122</v>
      </c>
      <c r="L336" s="9" cm="1">
        <f t="array" ref="L336">_xll.SNL.Clients.Office.Excel.Functions.SPG($A336, "IQ_DILUT_EPS_AFTER_EXTRA", L$3)</f>
        <v>-1.78</v>
      </c>
      <c r="M336" s="9" cm="1">
        <f t="array" ref="M336">_xll.SNL.Clients.Office.Excel.Functions.SPG($A336, "IQ_DILUT_EPS_AFTER_EXTRA", M$3)</f>
        <v>-3.8050000000000002</v>
      </c>
      <c r="N336" s="9" cm="1">
        <f t="array" ref="N336">_xll.SNL.Clients.Office.Excel.Functions.SPG($A336, "IQ_DILUT_EPS_AFTER_EXTRA", N$3)</f>
        <v>-3.56</v>
      </c>
      <c r="O336" s="9" cm="1">
        <f t="array" ref="O336">_xll.SNL.Clients.Office.Excel.Functions.SPG($A336, "IQ_DILUT_EPS_AFTER_EXTRA", O$3)</f>
        <v>0.55000000000000004</v>
      </c>
      <c r="P336" s="9" cm="1">
        <f t="array" ref="P336">_xll.SNL.Clients.Office.Excel.Functions.SPG($A336, "IQ_DILUT_EPS_AFTER_EXTRA", P$3)</f>
        <v>0.02</v>
      </c>
      <c r="Q336" s="9" cm="1">
        <f t="array" ref="Q336">_xll.SNL.Clients.Office.Excel.Functions.SPG($A336, "IQ_DILUT_EPS_AFTER_EXTRA", Q$3)</f>
        <v>1.97</v>
      </c>
      <c r="R336" s="9" cm="1">
        <f t="array" ref="R336">_xll.SNL.Clients.Office.Excel.Functions.SPG($A336, "IQ_DILUT_EPS_AFTER_EXTRA", R$3)</f>
        <v>1.93</v>
      </c>
      <c r="S336" s="9" cm="1">
        <f t="array" ref="S336">_xll.SNL.Clients.Office.Excel.Functions.SPG($A336, "IQ_DILUT_EPS_AFTER_EXTRA", S$3)</f>
        <v>3.012</v>
      </c>
      <c r="T336" s="9" cm="1">
        <f t="array" ref="T336">_xll.SNL.Clients.Office.Excel.Functions.SPG($A336, "IQ_DILUT_EPS_AFTER_EXTRA", T$3)</f>
        <v>2.1469999999999998</v>
      </c>
      <c r="U336" s="9" cm="1">
        <f t="array" ref="U336">_xll.SNL.Clients.Office.Excel.Functions.SPG($A336, "IQ_DILUT_EPS_AFTER_EXTRA", U$3)</f>
        <v>4.12</v>
      </c>
      <c r="V336" s="9" cm="1">
        <f t="array" ref="V336">_xll.SNL.Clients.Office.Excel.Functions.SPG($A336, "IQ_DILUT_EPS_AFTER_EXTRA", V$3)</f>
        <v>-2.5150000000000001</v>
      </c>
      <c r="W336" s="9" cm="1">
        <f t="array" ref="W336">_xll.SNL.Clients.Office.Excel.Functions.SPG($A336, "IQ_DILUT_EPS_AFTER_EXTRA", W$3)</f>
        <v>0.56999999999999995</v>
      </c>
      <c r="X336" s="9" cm="1">
        <f t="array" ref="X336">_xll.SNL.Clients.Office.Excel.Functions.SPG($A336, "IQ_DILUT_EPS_AFTER_EXTRA", X$3)</f>
        <v>1.25</v>
      </c>
      <c r="Y336" s="9" cm="1">
        <f t="array" ref="Y336">_xll.SNL.Clients.Office.Excel.Functions.SPG($A336, "IQ_DILUT_EPS_AFTER_EXTRA", Y$3)</f>
        <v>1.5</v>
      </c>
      <c r="Z336" s="9" cm="1">
        <f t="array" ref="Z336">_xll.SNL.Clients.Office.Excel.Functions.SPG($A336, "IQ_DILUT_EPS_AFTER_EXTRA", Z$3)</f>
        <v>2.4500000000000002</v>
      </c>
    </row>
    <row r="337" spans="1:26" x14ac:dyDescent="0.3">
      <c r="A337" s="11" t="s">
        <v>1358</v>
      </c>
      <c r="B337" s="9" cm="1">
        <f t="array" ref="B337">_xll.SNL.Clients.Office.Excel.Functions.SPG($A337, "IQ_DILUT_EPS_AFTER_EXTRA", B$3)</f>
        <v>-0.33</v>
      </c>
      <c r="C337" s="9" cm="1">
        <f t="array" ref="C337">_xll.SNL.Clients.Office.Excel.Functions.SPG($A337, "IQ_DILUT_EPS_AFTER_EXTRA", C$3)</f>
        <v>-0.3</v>
      </c>
      <c r="D337" s="9" cm="1">
        <f t="array" ref="D337">_xll.SNL.Clients.Office.Excel.Functions.SPG($A337, "IQ_DILUT_EPS_AFTER_EXTRA", D$3)</f>
        <v>-0.30099999999999999</v>
      </c>
      <c r="E337" s="9" cm="1">
        <f t="array" ref="E337">_xll.SNL.Clients.Office.Excel.Functions.SPG($A337, "IQ_DILUT_EPS_AFTER_EXTRA", E$3)</f>
        <v>-0.187</v>
      </c>
      <c r="F337" s="9" cm="1">
        <f t="array" ref="F337">_xll.SNL.Clients.Office.Excel.Functions.SPG($A337, "IQ_DILUT_EPS_AFTER_EXTRA", F$3)</f>
        <v>-0.77300000000000002</v>
      </c>
      <c r="G337" s="9" cm="1">
        <f t="array" ref="G337">_xll.SNL.Clients.Office.Excel.Functions.SPG($A337, "IQ_DILUT_EPS_AFTER_EXTRA", G$3)</f>
        <v>-0.79400000000000004</v>
      </c>
      <c r="H337" s="9" cm="1">
        <f t="array" ref="H337">_xll.SNL.Clients.Office.Excel.Functions.SPG($A337, "IQ_DILUT_EPS_AFTER_EXTRA", H$3)</f>
        <v>-0.64300000000000002</v>
      </c>
      <c r="I337" s="9" cm="1">
        <f t="array" ref="I337">_xll.SNL.Clients.Office.Excel.Functions.SPG($A337, "IQ_DILUT_EPS_AFTER_EXTRA", I$3)</f>
        <v>-0.14499999999999999</v>
      </c>
      <c r="J337" s="9" cm="1">
        <f t="array" ref="J337">_xll.SNL.Clients.Office.Excel.Functions.SPG($A337, "IQ_DILUT_EPS_AFTER_EXTRA", J$3)</f>
        <v>0.09</v>
      </c>
      <c r="K337" s="9" cm="1">
        <f t="array" ref="K337">_xll.SNL.Clients.Office.Excel.Functions.SPG($A337, "IQ_DILUT_EPS_AFTER_EXTRA", K$3)</f>
        <v>-0.19400000000000001</v>
      </c>
      <c r="L337" s="9" cm="1">
        <f t="array" ref="L337">_xll.SNL.Clients.Office.Excel.Functions.SPG($A337, "IQ_DILUT_EPS_AFTER_EXTRA", L$3)</f>
        <v>-0.26</v>
      </c>
      <c r="M337" s="9" cm="1">
        <f t="array" ref="M337">_xll.SNL.Clients.Office.Excel.Functions.SPG($A337, "IQ_DILUT_EPS_AFTER_EXTRA", M$3)</f>
        <v>0.29699999999999999</v>
      </c>
      <c r="N337" s="9" cm="1">
        <f t="array" ref="N337">_xll.SNL.Clients.Office.Excel.Functions.SPG($A337, "IQ_DILUT_EPS_AFTER_EXTRA", N$3)</f>
        <v>7.0000000000000007E-2</v>
      </c>
      <c r="O337" s="9" cm="1">
        <f t="array" ref="O337">_xll.SNL.Clients.Office.Excel.Functions.SPG($A337, "IQ_DILUT_EPS_AFTER_EXTRA", O$3)</f>
        <v>-0.05</v>
      </c>
      <c r="P337" s="9" cm="1">
        <f t="array" ref="P337">_xll.SNL.Clients.Office.Excel.Functions.SPG($A337, "IQ_DILUT_EPS_AFTER_EXTRA", P$3)</f>
        <v>-0.13</v>
      </c>
      <c r="Q337" s="9" cm="1">
        <f t="array" ref="Q337">_xll.SNL.Clients.Office.Excel.Functions.SPG($A337, "IQ_DILUT_EPS_AFTER_EXTRA", Q$3)</f>
        <v>0.32</v>
      </c>
      <c r="R337" s="9" cm="1">
        <f t="array" ref="R337">_xll.SNL.Clients.Office.Excel.Functions.SPG($A337, "IQ_DILUT_EPS_AFTER_EXTRA", R$3)</f>
        <v>0.28000000000000003</v>
      </c>
      <c r="S337" s="9" cm="1">
        <f t="array" ref="S337">_xll.SNL.Clients.Office.Excel.Functions.SPG($A337, "IQ_DILUT_EPS_AFTER_EXTRA", S$3)</f>
        <v>0.23</v>
      </c>
      <c r="T337" s="9" cm="1">
        <f t="array" ref="T337">_xll.SNL.Clients.Office.Excel.Functions.SPG($A337, "IQ_DILUT_EPS_AFTER_EXTRA", T$3)</f>
        <v>0.28799999999999998</v>
      </c>
      <c r="U337" s="9" cm="1">
        <f t="array" ref="U337">_xll.SNL.Clients.Office.Excel.Functions.SPG($A337, "IQ_DILUT_EPS_AFTER_EXTRA", U$3)</f>
        <v>0.498</v>
      </c>
      <c r="V337" s="9" cm="1">
        <f t="array" ref="V337">_xll.SNL.Clients.Office.Excel.Functions.SPG($A337, "IQ_DILUT_EPS_AFTER_EXTRA", V$3)</f>
        <v>0.43</v>
      </c>
      <c r="W337" s="9" cm="1">
        <f t="array" ref="W337">_xll.SNL.Clients.Office.Excel.Functions.SPG($A337, "IQ_DILUT_EPS_AFTER_EXTRA", W$3)</f>
        <v>0.28699999999999998</v>
      </c>
      <c r="X337" s="9" cm="1">
        <f t="array" ref="X337">_xll.SNL.Clients.Office.Excel.Functions.SPG($A337, "IQ_DILUT_EPS_AFTER_EXTRA", X$3)</f>
        <v>0.35</v>
      </c>
      <c r="Y337" s="9" cm="1">
        <f t="array" ref="Y337">_xll.SNL.Clients.Office.Excel.Functions.SPG($A337, "IQ_DILUT_EPS_AFTER_EXTRA", Y$3)</f>
        <v>0.249</v>
      </c>
      <c r="Z337" s="9" cm="1">
        <f t="array" ref="Z337">_xll.SNL.Clients.Office.Excel.Functions.SPG($A337, "IQ_DILUT_EPS_AFTER_EXTRA", Z$3)</f>
        <v>0.28999999999999998</v>
      </c>
    </row>
    <row r="338" spans="1:26" x14ac:dyDescent="0.3">
      <c r="A338" s="11" t="s">
        <v>1359</v>
      </c>
      <c r="B338" s="9" cm="1">
        <f t="array" ref="B338">_xll.SNL.Clients.Office.Excel.Functions.SPG($A338, "IQ_DILUT_EPS_AFTER_EXTRA", B$3)</f>
        <v>0.49</v>
      </c>
      <c r="C338" s="9" cm="1">
        <f t="array" ref="C338">_xll.SNL.Clients.Office.Excel.Functions.SPG($A338, "IQ_DILUT_EPS_AFTER_EXTRA", C$3)</f>
        <v>0.46100000000000002</v>
      </c>
      <c r="D338" s="9" cm="1">
        <f t="array" ref="D338">_xll.SNL.Clients.Office.Excel.Functions.SPG($A338, "IQ_DILUT_EPS_AFTER_EXTRA", D$3)</f>
        <v>0.48</v>
      </c>
      <c r="E338" s="9" cm="1">
        <f t="array" ref="E338">_xll.SNL.Clients.Office.Excel.Functions.SPG($A338, "IQ_DILUT_EPS_AFTER_EXTRA", E$3)</f>
        <v>0.61</v>
      </c>
      <c r="F338" s="9" cm="1">
        <f t="array" ref="F338">_xll.SNL.Clients.Office.Excel.Functions.SPG($A338, "IQ_DILUT_EPS_AFTER_EXTRA", F$3)</f>
        <v>0.48</v>
      </c>
      <c r="G338" s="9" cm="1">
        <f t="array" ref="G338">_xll.SNL.Clients.Office.Excel.Functions.SPG($A338, "IQ_DILUT_EPS_AFTER_EXTRA", G$3)</f>
        <v>0.47799999999999998</v>
      </c>
      <c r="H338" s="9" cm="1">
        <f t="array" ref="H338">_xll.SNL.Clients.Office.Excel.Functions.SPG($A338, "IQ_DILUT_EPS_AFTER_EXTRA", H$3)</f>
        <v>0.44</v>
      </c>
      <c r="I338" s="9" cm="1">
        <f t="array" ref="I338">_xll.SNL.Clients.Office.Excel.Functions.SPG($A338, "IQ_DILUT_EPS_AFTER_EXTRA", I$3)</f>
        <v>0.35</v>
      </c>
      <c r="J338" s="9" cm="1">
        <f t="array" ref="J338">_xll.SNL.Clients.Office.Excel.Functions.SPG($A338, "IQ_DILUT_EPS_AFTER_EXTRA", J$3)</f>
        <v>0.36</v>
      </c>
      <c r="K338" s="9" cm="1">
        <f t="array" ref="K338">_xll.SNL.Clients.Office.Excel.Functions.SPG($A338, "IQ_DILUT_EPS_AFTER_EXTRA", K$3)</f>
        <v>0.57799999999999996</v>
      </c>
      <c r="L338" s="9" cm="1">
        <f t="array" ref="L338">_xll.SNL.Clients.Office.Excel.Functions.SPG($A338, "IQ_DILUT_EPS_AFTER_EXTRA", L$3)</f>
        <v>0.26900000000000002</v>
      </c>
      <c r="M338" s="9" cm="1">
        <f t="array" ref="M338">_xll.SNL.Clients.Office.Excel.Functions.SPG($A338, "IQ_DILUT_EPS_AFTER_EXTRA", M$3)</f>
        <v>0.27</v>
      </c>
      <c r="N338" s="9" cm="1">
        <f t="array" ref="N338">_xll.SNL.Clients.Office.Excel.Functions.SPG($A338, "IQ_DILUT_EPS_AFTER_EXTRA", N$3)</f>
        <v>0.18</v>
      </c>
      <c r="O338" s="9" cm="1">
        <f t="array" ref="O338">_xll.SNL.Clients.Office.Excel.Functions.SPG($A338, "IQ_DILUT_EPS_AFTER_EXTRA", O$3)</f>
        <v>0.34899999999999998</v>
      </c>
      <c r="P338" s="9" cm="1">
        <f t="array" ref="P338">_xll.SNL.Clients.Office.Excel.Functions.SPG($A338, "IQ_DILUT_EPS_AFTER_EXTRA", P$3)</f>
        <v>0.21</v>
      </c>
      <c r="Q338" s="9" cm="1">
        <f t="array" ref="Q338">_xll.SNL.Clients.Office.Excel.Functions.SPG($A338, "IQ_DILUT_EPS_AFTER_EXTRA", Q$3)</f>
        <v>8.7999999999999995E-2</v>
      </c>
      <c r="R338" s="9" cm="1">
        <f t="array" ref="R338">_xll.SNL.Clients.Office.Excel.Functions.SPG($A338, "IQ_DILUT_EPS_AFTER_EXTRA", R$3)</f>
        <v>0.19</v>
      </c>
      <c r="S338" s="9" cm="1">
        <f t="array" ref="S338">_xll.SNL.Clients.Office.Excel.Functions.SPG($A338, "IQ_DILUT_EPS_AFTER_EXTRA", S$3)</f>
        <v>0.27300000000000002</v>
      </c>
      <c r="T338" s="9" cm="1">
        <f t="array" ref="T338">_xll.SNL.Clients.Office.Excel.Functions.SPG($A338, "IQ_DILUT_EPS_AFTER_EXTRA", T$3)</f>
        <v>-5.3999999999999999E-2</v>
      </c>
      <c r="U338" s="9" cm="1">
        <f t="array" ref="U338">_xll.SNL.Clients.Office.Excel.Functions.SPG($A338, "IQ_DILUT_EPS_AFTER_EXTRA", U$3)</f>
        <v>-0.34399999999999997</v>
      </c>
      <c r="V338" s="9" cm="1">
        <f t="array" ref="V338">_xll.SNL.Clients.Office.Excel.Functions.SPG($A338, "IQ_DILUT_EPS_AFTER_EXTRA", V$3)</f>
        <v>-0.06</v>
      </c>
      <c r="W338" s="9" cm="1">
        <f t="array" ref="W338">_xll.SNL.Clients.Office.Excel.Functions.SPG($A338, "IQ_DILUT_EPS_AFTER_EXTRA", W$3)</f>
        <v>-7.5999999999999998E-2</v>
      </c>
      <c r="X338" s="9" cm="1">
        <f t="array" ref="X338">_xll.SNL.Clients.Office.Excel.Functions.SPG($A338, "IQ_DILUT_EPS_AFTER_EXTRA", X$3)</f>
        <v>-6.2E-2</v>
      </c>
      <c r="Y338" s="9" cm="1">
        <f t="array" ref="Y338">_xll.SNL.Clients.Office.Excel.Functions.SPG($A338, "IQ_DILUT_EPS_AFTER_EXTRA", Y$3)</f>
        <v>0.12</v>
      </c>
      <c r="Z338" s="9" cm="1">
        <f t="array" ref="Z338">_xll.SNL.Clients.Office.Excel.Functions.SPG($A338, "IQ_DILUT_EPS_AFTER_EXTRA", Z$3)</f>
        <v>0.11</v>
      </c>
    </row>
    <row r="339" spans="1:26" x14ac:dyDescent="0.3">
      <c r="A339" s="11" t="s">
        <v>1360</v>
      </c>
      <c r="B339" s="9" cm="1">
        <f t="array" ref="B339">_xll.SNL.Clients.Office.Excel.Functions.SPG($A339, "IQ_DILUT_EPS_AFTER_EXTRA", B$3)</f>
        <v>1.69</v>
      </c>
      <c r="C339" s="9" cm="1">
        <f t="array" ref="C339">_xll.SNL.Clients.Office.Excel.Functions.SPG($A339, "IQ_DILUT_EPS_AFTER_EXTRA", C$3)</f>
        <v>2.359</v>
      </c>
      <c r="D339" s="9" cm="1">
        <f t="array" ref="D339">_xll.SNL.Clients.Office.Excel.Functions.SPG($A339, "IQ_DILUT_EPS_AFTER_EXTRA", D$3)</f>
        <v>2.67</v>
      </c>
      <c r="E339" s="9" cm="1">
        <f t="array" ref="E339">_xll.SNL.Clients.Office.Excel.Functions.SPG($A339, "IQ_DILUT_EPS_AFTER_EXTRA", E$3)</f>
        <v>3.1549999999999998</v>
      </c>
      <c r="F339" s="9" cm="1">
        <f t="array" ref="F339">_xll.SNL.Clients.Office.Excel.Functions.SPG($A339, "IQ_DILUT_EPS_AFTER_EXTRA", F$3)</f>
        <v>2.5299999999999998</v>
      </c>
      <c r="G339" s="9" cm="1">
        <f t="array" ref="G339">_xll.SNL.Clients.Office.Excel.Functions.SPG($A339, "IQ_DILUT_EPS_AFTER_EXTRA", G$3)</f>
        <v>2.6859999999999999</v>
      </c>
      <c r="H339" s="9" cm="1">
        <f t="array" ref="H339">_xll.SNL.Clients.Office.Excel.Functions.SPG($A339, "IQ_DILUT_EPS_AFTER_EXTRA", H$3)</f>
        <v>2.99</v>
      </c>
      <c r="I339" s="9" cm="1">
        <f t="array" ref="I339">_xll.SNL.Clients.Office.Excel.Functions.SPG($A339, "IQ_DILUT_EPS_AFTER_EXTRA", I$3)</f>
        <v>2.5099999999999998</v>
      </c>
      <c r="J339" s="9" cm="1">
        <f t="array" ref="J339">_xll.SNL.Clients.Office.Excel.Functions.SPG($A339, "IQ_DILUT_EPS_AFTER_EXTRA", J$3)</f>
        <v>1.77</v>
      </c>
      <c r="K339" s="9" cm="1">
        <f t="array" ref="K339">_xll.SNL.Clients.Office.Excel.Functions.SPG($A339, "IQ_DILUT_EPS_AFTER_EXTRA", K$3)</f>
        <v>3.5449999999999999</v>
      </c>
      <c r="L339" s="9" cm="1">
        <f t="array" ref="L339">_xll.SNL.Clients.Office.Excel.Functions.SPG($A339, "IQ_DILUT_EPS_AFTER_EXTRA", L$3)</f>
        <v>3.55</v>
      </c>
      <c r="M339" s="9" cm="1">
        <f t="array" ref="M339">_xll.SNL.Clients.Office.Excel.Functions.SPG($A339, "IQ_DILUT_EPS_AFTER_EXTRA", M$3)</f>
        <v>3.3849999999999998</v>
      </c>
      <c r="N339" s="9" cm="1">
        <f t="array" ref="N339">_xll.SNL.Clients.Office.Excel.Functions.SPG($A339, "IQ_DILUT_EPS_AFTER_EXTRA", N$3)</f>
        <v>2.895</v>
      </c>
      <c r="O339" s="9" cm="1">
        <f t="array" ref="O339">_xll.SNL.Clients.Office.Excel.Functions.SPG($A339, "IQ_DILUT_EPS_AFTER_EXTRA", O$3)</f>
        <v>3.1259999999999999</v>
      </c>
      <c r="P339" s="9" cm="1">
        <f t="array" ref="P339">_xll.SNL.Clients.Office.Excel.Functions.SPG($A339, "IQ_DILUT_EPS_AFTER_EXTRA", P$3)</f>
        <v>2.625</v>
      </c>
      <c r="Q339" s="9" cm="1">
        <f t="array" ref="Q339">_xll.SNL.Clients.Office.Excel.Functions.SPG($A339, "IQ_DILUT_EPS_AFTER_EXTRA", Q$3)</f>
        <v>2.1800000000000002</v>
      </c>
      <c r="R339" s="9" cm="1">
        <f t="array" ref="R339">_xll.SNL.Clients.Office.Excel.Functions.SPG($A339, "IQ_DILUT_EPS_AFTER_EXTRA", R$3)</f>
        <v>1.72</v>
      </c>
      <c r="S339" s="9" cm="1">
        <f t="array" ref="S339">_xll.SNL.Clients.Office.Excel.Functions.SPG($A339, "IQ_DILUT_EPS_AFTER_EXTRA", S$3)</f>
        <v>1.9830000000000001</v>
      </c>
      <c r="T339" s="9" cm="1">
        <f t="array" ref="T339">_xll.SNL.Clients.Office.Excel.Functions.SPG($A339, "IQ_DILUT_EPS_AFTER_EXTRA", T$3)</f>
        <v>1.42</v>
      </c>
      <c r="U339" s="9" cm="1">
        <f t="array" ref="U339">_xll.SNL.Clients.Office.Excel.Functions.SPG($A339, "IQ_DILUT_EPS_AFTER_EXTRA", U$3)</f>
        <v>1.19</v>
      </c>
      <c r="V339" s="9" cm="1">
        <f t="array" ref="V339">_xll.SNL.Clients.Office.Excel.Functions.SPG($A339, "IQ_DILUT_EPS_AFTER_EXTRA", V$3)</f>
        <v>0.91500000000000004</v>
      </c>
      <c r="W339" s="9" cm="1">
        <f t="array" ref="W339">_xll.SNL.Clients.Office.Excel.Functions.SPG($A339, "IQ_DILUT_EPS_AFTER_EXTRA", W$3)</f>
        <v>1.3240000000000001</v>
      </c>
      <c r="X339" s="9" cm="1">
        <f t="array" ref="X339">_xll.SNL.Clients.Office.Excel.Functions.SPG($A339, "IQ_DILUT_EPS_AFTER_EXTRA", X$3)</f>
        <v>0.89500000000000002</v>
      </c>
      <c r="Y339" s="9" cm="1">
        <f t="array" ref="Y339">_xll.SNL.Clients.Office.Excel.Functions.SPG($A339, "IQ_DILUT_EPS_AFTER_EXTRA", Y$3)</f>
        <v>0.65500000000000003</v>
      </c>
      <c r="Z339" s="9" cm="1">
        <f t="array" ref="Z339">_xll.SNL.Clients.Office.Excel.Functions.SPG($A339, "IQ_DILUT_EPS_AFTER_EXTRA", Z$3)</f>
        <v>0.32500000000000001</v>
      </c>
    </row>
    <row r="340" spans="1:26" x14ac:dyDescent="0.3">
      <c r="A340" s="11" t="s">
        <v>1361</v>
      </c>
      <c r="B340" s="9" t="str" cm="1">
        <f t="array" ref="B340">_xll.SNL.Clients.Office.Excel.Functions.SPG($A340, "IQ_DILUT_EPS_AFTER_EXTRA", B$3)</f>
        <v>NA</v>
      </c>
      <c r="C340" s="9" cm="1">
        <f t="array" ref="C340">_xll.SNL.Clients.Office.Excel.Functions.SPG($A340, "IQ_DILUT_EPS_AFTER_EXTRA", C$3)</f>
        <v>-0.31</v>
      </c>
      <c r="D340" s="9" cm="1">
        <f t="array" ref="D340">_xll.SNL.Clients.Office.Excel.Functions.SPG($A340, "IQ_DILUT_EPS_AFTER_EXTRA", D$3)</f>
        <v>0.63</v>
      </c>
      <c r="E340" s="9" cm="1">
        <f t="array" ref="E340">_xll.SNL.Clients.Office.Excel.Functions.SPG($A340, "IQ_DILUT_EPS_AFTER_EXTRA", E$3)</f>
        <v>0.62</v>
      </c>
      <c r="F340" s="9" cm="1">
        <f t="array" ref="F340">_xll.SNL.Clients.Office.Excel.Functions.SPG($A340, "IQ_DILUT_EPS_AFTER_EXTRA", F$3)</f>
        <v>-47.197000000000003</v>
      </c>
      <c r="G340" s="9" cm="1">
        <f t="array" ref="G340">_xll.SNL.Clients.Office.Excel.Functions.SPG($A340, "IQ_DILUT_EPS_AFTER_EXTRA", G$3)</f>
        <v>0.39</v>
      </c>
      <c r="H340" s="9" cm="1">
        <f t="array" ref="H340">_xll.SNL.Clients.Office.Excel.Functions.SPG($A340, "IQ_DILUT_EPS_AFTER_EXTRA", H$3)</f>
        <v>-0.23</v>
      </c>
      <c r="I340" s="9" cm="1">
        <f t="array" ref="I340">_xll.SNL.Clients.Office.Excel.Functions.SPG($A340, "IQ_DILUT_EPS_AFTER_EXTRA", I$3)</f>
        <v>-0.10199999999999999</v>
      </c>
      <c r="J340" s="9" cm="1">
        <f t="array" ref="J340">_xll.SNL.Clients.Office.Excel.Functions.SPG($A340, "IQ_DILUT_EPS_AFTER_EXTRA", J$3)</f>
        <v>0.11</v>
      </c>
      <c r="K340" s="9" cm="1">
        <f t="array" ref="K340">_xll.SNL.Clients.Office.Excel.Functions.SPG($A340, "IQ_DILUT_EPS_AFTER_EXTRA", K$3)</f>
        <v>0.08</v>
      </c>
      <c r="L340" s="9" cm="1">
        <f t="array" ref="L340">_xll.SNL.Clients.Office.Excel.Functions.SPG($A340, "IQ_DILUT_EPS_AFTER_EXTRA", L$3)</f>
        <v>0.24</v>
      </c>
      <c r="M340" s="9" cm="1">
        <f t="array" ref="M340">_xll.SNL.Clients.Office.Excel.Functions.SPG($A340, "IQ_DILUT_EPS_AFTER_EXTRA", M$3)</f>
        <v>-0.27300000000000002</v>
      </c>
      <c r="N340" s="9" cm="1">
        <f t="array" ref="N340">_xll.SNL.Clients.Office.Excel.Functions.SPG($A340, "IQ_DILUT_EPS_AFTER_EXTRA", N$3)</f>
        <v>-0.34499999999999997</v>
      </c>
      <c r="O340" s="9" cm="1">
        <f t="array" ref="O340">_xll.SNL.Clients.Office.Excel.Functions.SPG($A340, "IQ_DILUT_EPS_AFTER_EXTRA", O$3)</f>
        <v>-0.39400000000000002</v>
      </c>
      <c r="P340" s="9" cm="1">
        <f t="array" ref="P340">_xll.SNL.Clients.Office.Excel.Functions.SPG($A340, "IQ_DILUT_EPS_AFTER_EXTRA", P$3)</f>
        <v>0.7</v>
      </c>
      <c r="Q340" s="9" cm="1">
        <f t="array" ref="Q340">_xll.SNL.Clients.Office.Excel.Functions.SPG($A340, "IQ_DILUT_EPS_AFTER_EXTRA", Q$3)</f>
        <v>0.38</v>
      </c>
      <c r="R340" s="9" cm="1">
        <f t="array" ref="R340">_xll.SNL.Clients.Office.Excel.Functions.SPG($A340, "IQ_DILUT_EPS_AFTER_EXTRA", R$3)</f>
        <v>0.73899999999999999</v>
      </c>
      <c r="S340" s="9" cm="1">
        <f t="array" ref="S340">_xll.SNL.Clients.Office.Excel.Functions.SPG($A340, "IQ_DILUT_EPS_AFTER_EXTRA", S$3)</f>
        <v>-0.89</v>
      </c>
      <c r="T340" s="9" cm="1">
        <f t="array" ref="T340">_xll.SNL.Clients.Office.Excel.Functions.SPG($A340, "IQ_DILUT_EPS_AFTER_EXTRA", T$3)</f>
        <v>0.51</v>
      </c>
      <c r="U340" s="9" cm="1">
        <f t="array" ref="U340">_xll.SNL.Clients.Office.Excel.Functions.SPG($A340, "IQ_DILUT_EPS_AFTER_EXTRA", U$3)</f>
        <v>0.26</v>
      </c>
      <c r="V340" s="9" cm="1">
        <f t="array" ref="V340">_xll.SNL.Clients.Office.Excel.Functions.SPG($A340, "IQ_DILUT_EPS_AFTER_EXTRA", V$3)</f>
        <v>-0.35499999999999998</v>
      </c>
      <c r="W340" s="9" cm="1">
        <f t="array" ref="W340">_xll.SNL.Clients.Office.Excel.Functions.SPG($A340, "IQ_DILUT_EPS_AFTER_EXTRA", W$3)</f>
        <v>-1.0309999999999999</v>
      </c>
      <c r="X340" s="9" cm="1">
        <f t="array" ref="X340">_xll.SNL.Clients.Office.Excel.Functions.SPG($A340, "IQ_DILUT_EPS_AFTER_EXTRA", X$3)</f>
        <v>0.73</v>
      </c>
      <c r="Y340" s="9" cm="1">
        <f t="array" ref="Y340">_xll.SNL.Clients.Office.Excel.Functions.SPG($A340, "IQ_DILUT_EPS_AFTER_EXTRA", Y$3)</f>
        <v>1.1299999999999999</v>
      </c>
      <c r="Z340" s="9" cm="1">
        <f t="array" ref="Z340">_xll.SNL.Clients.Office.Excel.Functions.SPG($A340, "IQ_DILUT_EPS_AFTER_EXTRA", Z$3)</f>
        <v>0.34499999999999997</v>
      </c>
    </row>
    <row r="341" spans="1:26" x14ac:dyDescent="0.3">
      <c r="A341" s="11" t="s">
        <v>1362</v>
      </c>
      <c r="B341" s="9" cm="1">
        <f t="array" ref="B341">_xll.SNL.Clients.Office.Excel.Functions.SPG($A341, "IQ_DILUT_EPS_AFTER_EXTRA", B$3)</f>
        <v>0.03</v>
      </c>
      <c r="C341" s="9" cm="1">
        <f t="array" ref="C341">_xll.SNL.Clients.Office.Excel.Functions.SPG($A341, "IQ_DILUT_EPS_AFTER_EXTRA", C$3)</f>
        <v>-0.51800000000000002</v>
      </c>
      <c r="D341" s="9" cm="1">
        <f t="array" ref="D341">_xll.SNL.Clients.Office.Excel.Functions.SPG($A341, "IQ_DILUT_EPS_AFTER_EXTRA", D$3)</f>
        <v>-0.13700000000000001</v>
      </c>
      <c r="E341" s="9" cm="1">
        <f t="array" ref="E341">_xll.SNL.Clients.Office.Excel.Functions.SPG($A341, "IQ_DILUT_EPS_AFTER_EXTRA", E$3)</f>
        <v>0.10299999999999999</v>
      </c>
      <c r="F341" s="9" cm="1">
        <f t="array" ref="F341">_xll.SNL.Clients.Office.Excel.Functions.SPG($A341, "IQ_DILUT_EPS_AFTER_EXTRA", F$3)</f>
        <v>0.51700000000000002</v>
      </c>
      <c r="G341" s="9" cm="1">
        <f t="array" ref="G341">_xll.SNL.Clients.Office.Excel.Functions.SPG($A341, "IQ_DILUT_EPS_AFTER_EXTRA", G$3)</f>
        <v>0.03</v>
      </c>
      <c r="H341" s="9" cm="1">
        <f t="array" ref="H341">_xll.SNL.Clients.Office.Excel.Functions.SPG($A341, "IQ_DILUT_EPS_AFTER_EXTRA", H$3)</f>
        <v>0.52200000000000002</v>
      </c>
      <c r="I341" s="9" cm="1">
        <f t="array" ref="I341">_xll.SNL.Clients.Office.Excel.Functions.SPG($A341, "IQ_DILUT_EPS_AFTER_EXTRA", I$3)</f>
        <v>0.61499999999999999</v>
      </c>
      <c r="J341" s="9" cm="1">
        <f t="array" ref="J341">_xll.SNL.Clients.Office.Excel.Functions.SPG($A341, "IQ_DILUT_EPS_AFTER_EXTRA", J$3)</f>
        <v>0.30199999999999999</v>
      </c>
      <c r="K341" s="9" cm="1">
        <f t="array" ref="K341">_xll.SNL.Clients.Office.Excel.Functions.SPG($A341, "IQ_DILUT_EPS_AFTER_EXTRA", K$3)</f>
        <v>-0.746</v>
      </c>
      <c r="L341" s="9" cm="1">
        <f t="array" ref="L341">_xll.SNL.Clients.Office.Excel.Functions.SPG($A341, "IQ_DILUT_EPS_AFTER_EXTRA", L$3)</f>
        <v>-0.28999999999999998</v>
      </c>
      <c r="M341" s="9" cm="1">
        <f t="array" ref="M341">_xll.SNL.Clients.Office.Excel.Functions.SPG($A341, "IQ_DILUT_EPS_AFTER_EXTRA", M$3)</f>
        <v>1.42</v>
      </c>
      <c r="N341" s="9" cm="1">
        <f t="array" ref="N341">_xll.SNL.Clients.Office.Excel.Functions.SPG($A341, "IQ_DILUT_EPS_AFTER_EXTRA", N$3)</f>
        <v>0.70299999999999996</v>
      </c>
      <c r="O341" s="9" cm="1">
        <f t="array" ref="O341">_xll.SNL.Clients.Office.Excel.Functions.SPG($A341, "IQ_DILUT_EPS_AFTER_EXTRA", O$3)</f>
        <v>1.07</v>
      </c>
      <c r="P341" s="9" cm="1">
        <f t="array" ref="P341">_xll.SNL.Clients.Office.Excel.Functions.SPG($A341, "IQ_DILUT_EPS_AFTER_EXTRA", P$3)</f>
        <v>0.94399999999999995</v>
      </c>
      <c r="Q341" s="9" cm="1">
        <f t="array" ref="Q341">_xll.SNL.Clients.Office.Excel.Functions.SPG($A341, "IQ_DILUT_EPS_AFTER_EXTRA", Q$3)</f>
        <v>0.98399999999999999</v>
      </c>
      <c r="R341" s="9" cm="1">
        <f t="array" ref="R341">_xll.SNL.Clients.Office.Excel.Functions.SPG($A341, "IQ_DILUT_EPS_AFTER_EXTRA", R$3)</f>
        <v>0.19900000000000001</v>
      </c>
      <c r="S341" s="9" cm="1">
        <f t="array" ref="S341">_xll.SNL.Clients.Office.Excel.Functions.SPG($A341, "IQ_DILUT_EPS_AFTER_EXTRA", S$3)</f>
        <v>-0.28899999999999998</v>
      </c>
      <c r="T341" s="9" cm="1">
        <f t="array" ref="T341">_xll.SNL.Clients.Office.Excel.Functions.SPG($A341, "IQ_DILUT_EPS_AFTER_EXTRA", T$3)</f>
        <v>-0.31</v>
      </c>
      <c r="U341" s="9" cm="1">
        <f t="array" ref="U341">_xll.SNL.Clients.Office.Excel.Functions.SPG($A341, "IQ_DILUT_EPS_AFTER_EXTRA", U$3)</f>
        <v>-0.34</v>
      </c>
      <c r="V341" s="9" cm="1">
        <f t="array" ref="V341">_xll.SNL.Clients.Office.Excel.Functions.SPG($A341, "IQ_DILUT_EPS_AFTER_EXTRA", V$3)</f>
        <v>-0.443</v>
      </c>
      <c r="W341" s="9" cm="1">
        <f t="array" ref="W341">_xll.SNL.Clients.Office.Excel.Functions.SPG($A341, "IQ_DILUT_EPS_AFTER_EXTRA", W$3)</f>
        <v>-1.89</v>
      </c>
      <c r="X341" s="9" cm="1">
        <f t="array" ref="X341">_xll.SNL.Clients.Office.Excel.Functions.SPG($A341, "IQ_DILUT_EPS_AFTER_EXTRA", X$3)</f>
        <v>-0.38</v>
      </c>
      <c r="Y341" s="9" cm="1">
        <f t="array" ref="Y341">_xll.SNL.Clients.Office.Excel.Functions.SPG($A341, "IQ_DILUT_EPS_AFTER_EXTRA", Y$3)</f>
        <v>-0.27</v>
      </c>
      <c r="Z341" s="9" cm="1">
        <f t="array" ref="Z341">_xll.SNL.Clients.Office.Excel.Functions.SPG($A341, "IQ_DILUT_EPS_AFTER_EXTRA", Z$3)</f>
        <v>7.8E-2</v>
      </c>
    </row>
    <row r="342" spans="1:26" x14ac:dyDescent="0.3">
      <c r="A342" s="11" t="s">
        <v>1363</v>
      </c>
      <c r="B342" s="9" cm="1">
        <f t="array" ref="B342">_xll.SNL.Clients.Office.Excel.Functions.SPG($A342, "IQ_DILUT_EPS_AFTER_EXTRA", B$3)</f>
        <v>1.139</v>
      </c>
      <c r="C342" s="9" cm="1">
        <f t="array" ref="C342">_xll.SNL.Clients.Office.Excel.Functions.SPG($A342, "IQ_DILUT_EPS_AFTER_EXTRA", C$3)</f>
        <v>0.60599999999999998</v>
      </c>
      <c r="D342" s="9" cm="1">
        <f t="array" ref="D342">_xll.SNL.Clients.Office.Excel.Functions.SPG($A342, "IQ_DILUT_EPS_AFTER_EXTRA", D$3)</f>
        <v>1.1299999999999999</v>
      </c>
      <c r="E342" s="9" cm="1">
        <f t="array" ref="E342">_xll.SNL.Clients.Office.Excel.Functions.SPG($A342, "IQ_DILUT_EPS_AFTER_EXTRA", E$3)</f>
        <v>0.65800000000000003</v>
      </c>
      <c r="F342" s="9" cm="1">
        <f t="array" ref="F342">_xll.SNL.Clients.Office.Excel.Functions.SPG($A342, "IQ_DILUT_EPS_AFTER_EXTRA", F$3)</f>
        <v>0.93</v>
      </c>
      <c r="G342" s="9" cm="1">
        <f t="array" ref="G342">_xll.SNL.Clients.Office.Excel.Functions.SPG($A342, "IQ_DILUT_EPS_AFTER_EXTRA", G$3)</f>
        <v>0.55000000000000004</v>
      </c>
      <c r="H342" s="9" cm="1">
        <f t="array" ref="H342">_xll.SNL.Clients.Office.Excel.Functions.SPG($A342, "IQ_DILUT_EPS_AFTER_EXTRA", H$3)</f>
        <v>1.0469999999999999</v>
      </c>
      <c r="I342" s="9" cm="1">
        <f t="array" ref="I342">_xll.SNL.Clients.Office.Excel.Functions.SPG($A342, "IQ_DILUT_EPS_AFTER_EXTRA", I$3)</f>
        <v>0.79</v>
      </c>
      <c r="J342" s="9" cm="1">
        <f t="array" ref="J342">_xll.SNL.Clients.Office.Excel.Functions.SPG($A342, "IQ_DILUT_EPS_AFTER_EXTRA", J$3)</f>
        <v>0.85899999999999999</v>
      </c>
      <c r="K342" s="9" cm="1">
        <f t="array" ref="K342">_xll.SNL.Clients.Office.Excel.Functions.SPG($A342, "IQ_DILUT_EPS_AFTER_EXTRA", K$3)</f>
        <v>0.57999999999999996</v>
      </c>
      <c r="L342" s="9" cm="1">
        <f t="array" ref="L342">_xll.SNL.Clients.Office.Excel.Functions.SPG($A342, "IQ_DILUT_EPS_AFTER_EXTRA", L$3)</f>
        <v>0.93</v>
      </c>
      <c r="M342" s="9" cm="1">
        <f t="array" ref="M342">_xll.SNL.Clients.Office.Excel.Functions.SPG($A342, "IQ_DILUT_EPS_AFTER_EXTRA", M$3)</f>
        <v>0.6</v>
      </c>
      <c r="N342" s="9" cm="1">
        <f t="array" ref="N342">_xll.SNL.Clients.Office.Excel.Functions.SPG($A342, "IQ_DILUT_EPS_AFTER_EXTRA", N$3)</f>
        <v>0.95</v>
      </c>
      <c r="O342" s="9" cm="1">
        <f t="array" ref="O342">_xll.SNL.Clients.Office.Excel.Functions.SPG($A342, "IQ_DILUT_EPS_AFTER_EXTRA", O$3)</f>
        <v>0.35899999999999999</v>
      </c>
      <c r="P342" s="9" cm="1">
        <f t="array" ref="P342">_xll.SNL.Clients.Office.Excel.Functions.SPG($A342, "IQ_DILUT_EPS_AFTER_EXTRA", P$3)</f>
        <v>0.96599999999999997</v>
      </c>
      <c r="Q342" s="9" cm="1">
        <f t="array" ref="Q342">_xll.SNL.Clients.Office.Excel.Functions.SPG($A342, "IQ_DILUT_EPS_AFTER_EXTRA", Q$3)</f>
        <v>0.63</v>
      </c>
      <c r="R342" s="9" cm="1">
        <f t="array" ref="R342">_xll.SNL.Clients.Office.Excel.Functions.SPG($A342, "IQ_DILUT_EPS_AFTER_EXTRA", R$3)</f>
        <v>0.96599999999999997</v>
      </c>
      <c r="S342" s="9" cm="1">
        <f t="array" ref="S342">_xll.SNL.Clients.Office.Excel.Functions.SPG($A342, "IQ_DILUT_EPS_AFTER_EXTRA", S$3)</f>
        <v>0.437</v>
      </c>
      <c r="T342" s="9" cm="1">
        <f t="array" ref="T342">_xll.SNL.Clients.Office.Excel.Functions.SPG($A342, "IQ_DILUT_EPS_AFTER_EXTRA", T$3)</f>
        <v>0.879</v>
      </c>
      <c r="U342" s="9" cm="1">
        <f t="array" ref="U342">_xll.SNL.Clients.Office.Excel.Functions.SPG($A342, "IQ_DILUT_EPS_AFTER_EXTRA", U$3)</f>
        <v>0.53</v>
      </c>
      <c r="V342" s="9" cm="1">
        <f t="array" ref="V342">_xll.SNL.Clients.Office.Excel.Functions.SPG($A342, "IQ_DILUT_EPS_AFTER_EXTRA", V$3)</f>
        <v>0.75</v>
      </c>
      <c r="W342" s="9" cm="1">
        <f t="array" ref="W342">_xll.SNL.Clients.Office.Excel.Functions.SPG($A342, "IQ_DILUT_EPS_AFTER_EXTRA", W$3)</f>
        <v>0.48099999999999998</v>
      </c>
      <c r="X342" s="9" cm="1">
        <f t="array" ref="X342">_xll.SNL.Clients.Office.Excel.Functions.SPG($A342, "IQ_DILUT_EPS_AFTER_EXTRA", X$3)</f>
        <v>0.88400000000000001</v>
      </c>
      <c r="Y342" s="9" cm="1">
        <f t="array" ref="Y342">_xll.SNL.Clients.Office.Excel.Functions.SPG($A342, "IQ_DILUT_EPS_AFTER_EXTRA", Y$3)</f>
        <v>0.44800000000000001</v>
      </c>
      <c r="Z342" s="9" cm="1">
        <f t="array" ref="Z342">_xll.SNL.Clients.Office.Excel.Functions.SPG($A342, "IQ_DILUT_EPS_AFTER_EXTRA", Z$3)</f>
        <v>0.69199999999999995</v>
      </c>
    </row>
    <row r="343" spans="1:26" x14ac:dyDescent="0.3">
      <c r="A343" s="11" t="s">
        <v>1364</v>
      </c>
      <c r="B343" s="9" cm="1">
        <f t="array" ref="B343">_xll.SNL.Clients.Office.Excel.Functions.SPG($A343, "IQ_DILUT_EPS_AFTER_EXTRA", B$3)</f>
        <v>-0.14000000000000001</v>
      </c>
      <c r="C343" s="9" cm="1">
        <f t="array" ref="C343">_xll.SNL.Clients.Office.Excel.Functions.SPG($A343, "IQ_DILUT_EPS_AFTER_EXTRA", C$3)</f>
        <v>-1.91</v>
      </c>
      <c r="D343" s="9" cm="1">
        <f t="array" ref="D343">_xll.SNL.Clients.Office.Excel.Functions.SPG($A343, "IQ_DILUT_EPS_AFTER_EXTRA", D$3)</f>
        <v>1.07</v>
      </c>
      <c r="E343" s="9" cm="1">
        <f t="array" ref="E343">_xll.SNL.Clients.Office.Excel.Functions.SPG($A343, "IQ_DILUT_EPS_AFTER_EXTRA", E$3)</f>
        <v>1.43</v>
      </c>
      <c r="F343" s="9" cm="1">
        <f t="array" ref="F343">_xll.SNL.Clients.Office.Excel.Functions.SPG($A343, "IQ_DILUT_EPS_AFTER_EXTRA", F$3)</f>
        <v>0.92</v>
      </c>
      <c r="G343" s="9" cm="1">
        <f t="array" ref="G343">_xll.SNL.Clients.Office.Excel.Functions.SPG($A343, "IQ_DILUT_EPS_AFTER_EXTRA", G$3)</f>
        <v>1.391</v>
      </c>
      <c r="H343" s="9" cm="1">
        <f t="array" ref="H343">_xll.SNL.Clients.Office.Excel.Functions.SPG($A343, "IQ_DILUT_EPS_AFTER_EXTRA", H$3)</f>
        <v>0.57999999999999996</v>
      </c>
      <c r="I343" s="9" cm="1">
        <f t="array" ref="I343">_xll.SNL.Clients.Office.Excel.Functions.SPG($A343, "IQ_DILUT_EPS_AFTER_EXTRA", I$3)</f>
        <v>1.44</v>
      </c>
      <c r="J343" s="9" cm="1">
        <f t="array" ref="J343">_xll.SNL.Clients.Office.Excel.Functions.SPG($A343, "IQ_DILUT_EPS_AFTER_EXTRA", J$3)</f>
        <v>1.39</v>
      </c>
      <c r="K343" s="9" cm="1">
        <f t="array" ref="K343">_xll.SNL.Clients.Office.Excel.Functions.SPG($A343, "IQ_DILUT_EPS_AFTER_EXTRA", K$3)</f>
        <v>1.008</v>
      </c>
      <c r="L343" s="9" cm="1">
        <f t="array" ref="L343">_xll.SNL.Clients.Office.Excel.Functions.SPG($A343, "IQ_DILUT_EPS_AFTER_EXTRA", L$3)</f>
        <v>1.06</v>
      </c>
      <c r="M343" s="9" cm="1">
        <f t="array" ref="M343">_xll.SNL.Clients.Office.Excel.Functions.SPG($A343, "IQ_DILUT_EPS_AFTER_EXTRA", M$3)</f>
        <v>1.1499999999999999</v>
      </c>
      <c r="N343" s="9" cm="1">
        <f t="array" ref="N343">_xll.SNL.Clients.Office.Excel.Functions.SPG($A343, "IQ_DILUT_EPS_AFTER_EXTRA", N$3)</f>
        <v>1.6879999999999999</v>
      </c>
      <c r="O343" s="9" cm="1">
        <f t="array" ref="O343">_xll.SNL.Clients.Office.Excel.Functions.SPG($A343, "IQ_DILUT_EPS_AFTER_EXTRA", O$3)</f>
        <v>1.3680000000000001</v>
      </c>
      <c r="P343" s="9" cm="1">
        <f t="array" ref="P343">_xll.SNL.Clients.Office.Excel.Functions.SPG($A343, "IQ_DILUT_EPS_AFTER_EXTRA", P$3)</f>
        <v>1.0780000000000001</v>
      </c>
      <c r="Q343" s="9" cm="1">
        <f t="array" ref="Q343">_xll.SNL.Clients.Office.Excel.Functions.SPG($A343, "IQ_DILUT_EPS_AFTER_EXTRA", Q$3)</f>
        <v>0.91200000000000003</v>
      </c>
      <c r="R343" s="9" cm="1">
        <f t="array" ref="R343">_xll.SNL.Clients.Office.Excel.Functions.SPG($A343, "IQ_DILUT_EPS_AFTER_EXTRA", R$3)</f>
        <v>0.90300000000000002</v>
      </c>
      <c r="S343" s="9" cm="1">
        <f t="array" ref="S343">_xll.SNL.Clients.Office.Excel.Functions.SPG($A343, "IQ_DILUT_EPS_AFTER_EXTRA", S$3)</f>
        <v>0.68300000000000005</v>
      </c>
      <c r="T343" s="9" cm="1">
        <f t="array" ref="T343">_xll.SNL.Clients.Office.Excel.Functions.SPG($A343, "IQ_DILUT_EPS_AFTER_EXTRA", T$3)</f>
        <v>0.61</v>
      </c>
      <c r="U343" s="9" cm="1">
        <f t="array" ref="U343">_xll.SNL.Clients.Office.Excel.Functions.SPG($A343, "IQ_DILUT_EPS_AFTER_EXTRA", U$3)</f>
        <v>0.499</v>
      </c>
      <c r="V343" s="9" cm="1">
        <f t="array" ref="V343">_xll.SNL.Clients.Office.Excel.Functions.SPG($A343, "IQ_DILUT_EPS_AFTER_EXTRA", V$3)</f>
        <v>0.57499999999999996</v>
      </c>
      <c r="W343" s="9" cm="1">
        <f t="array" ref="W343">_xll.SNL.Clients.Office.Excel.Functions.SPG($A343, "IQ_DILUT_EPS_AFTER_EXTRA", W$3)</f>
        <v>0.755</v>
      </c>
      <c r="X343" s="9" cm="1">
        <f t="array" ref="X343">_xll.SNL.Clients.Office.Excel.Functions.SPG($A343, "IQ_DILUT_EPS_AFTER_EXTRA", X$3)</f>
        <v>0.47899999999999998</v>
      </c>
      <c r="Y343" s="9" cm="1">
        <f t="array" ref="Y343">_xll.SNL.Clients.Office.Excel.Functions.SPG($A343, "IQ_DILUT_EPS_AFTER_EXTRA", Y$3)</f>
        <v>0.46200000000000002</v>
      </c>
      <c r="Z343" s="9" cm="1">
        <f t="array" ref="Z343">_xll.SNL.Clients.Office.Excel.Functions.SPG($A343, "IQ_DILUT_EPS_AFTER_EXTRA", Z$3)</f>
        <v>0.56899999999999995</v>
      </c>
    </row>
    <row r="344" spans="1:26" x14ac:dyDescent="0.3">
      <c r="A344" s="11" t="s">
        <v>1365</v>
      </c>
      <c r="B344" s="9" cm="1">
        <f t="array" ref="B344">_xll.SNL.Clients.Office.Excel.Functions.SPG($A344, "IQ_DILUT_EPS_AFTER_EXTRA", B$3)</f>
        <v>0.52700000000000002</v>
      </c>
      <c r="C344" s="9" cm="1">
        <f t="array" ref="C344">_xll.SNL.Clients.Office.Excel.Functions.SPG($A344, "IQ_DILUT_EPS_AFTER_EXTRA", C$3)</f>
        <v>0.48899999999999999</v>
      </c>
      <c r="D344" s="9" cm="1">
        <f t="array" ref="D344">_xll.SNL.Clients.Office.Excel.Functions.SPG($A344, "IQ_DILUT_EPS_AFTER_EXTRA", D$3)</f>
        <v>0.79700000000000004</v>
      </c>
      <c r="E344" s="9" cm="1">
        <f t="array" ref="E344">_xll.SNL.Clients.Office.Excel.Functions.SPG($A344, "IQ_DILUT_EPS_AFTER_EXTRA", E$3)</f>
        <v>0.58699999999999997</v>
      </c>
      <c r="F344" s="9" cm="1">
        <f t="array" ref="F344">_xll.SNL.Clients.Office.Excel.Functions.SPG($A344, "IQ_DILUT_EPS_AFTER_EXTRA", F$3)</f>
        <v>0.59499999999999997</v>
      </c>
      <c r="G344" s="9" cm="1">
        <f t="array" ref="G344">_xll.SNL.Clients.Office.Excel.Functions.SPG($A344, "IQ_DILUT_EPS_AFTER_EXTRA", G$3)</f>
        <v>0.32</v>
      </c>
      <c r="H344" s="9" cm="1">
        <f t="array" ref="H344">_xll.SNL.Clients.Office.Excel.Functions.SPG($A344, "IQ_DILUT_EPS_AFTER_EXTRA", H$3)</f>
        <v>0.55800000000000005</v>
      </c>
      <c r="I344" s="9" cm="1">
        <f t="array" ref="I344">_xll.SNL.Clients.Office.Excel.Functions.SPG($A344, "IQ_DILUT_EPS_AFTER_EXTRA", I$3)</f>
        <v>0.55500000000000005</v>
      </c>
      <c r="J344" s="9" cm="1">
        <f t="array" ref="J344">_xll.SNL.Clients.Office.Excel.Functions.SPG($A344, "IQ_DILUT_EPS_AFTER_EXTRA", J$3)</f>
        <v>0.33</v>
      </c>
      <c r="K344" s="9" cm="1">
        <f t="array" ref="K344">_xll.SNL.Clients.Office.Excel.Functions.SPG($A344, "IQ_DILUT_EPS_AFTER_EXTRA", K$3)</f>
        <v>0.4</v>
      </c>
      <c r="L344" s="9" cm="1">
        <f t="array" ref="L344">_xll.SNL.Clients.Office.Excel.Functions.SPG($A344, "IQ_DILUT_EPS_AFTER_EXTRA", L$3)</f>
        <v>0.80500000000000005</v>
      </c>
      <c r="M344" s="9" cm="1">
        <f t="array" ref="M344">_xll.SNL.Clients.Office.Excel.Functions.SPG($A344, "IQ_DILUT_EPS_AFTER_EXTRA", M$3)</f>
        <v>0.5</v>
      </c>
      <c r="N344" s="9" cm="1">
        <f t="array" ref="N344">_xll.SNL.Clients.Office.Excel.Functions.SPG($A344, "IQ_DILUT_EPS_AFTER_EXTRA", N$3)</f>
        <v>0.68500000000000005</v>
      </c>
      <c r="O344" s="9" cm="1">
        <f t="array" ref="O344">_xll.SNL.Clients.Office.Excel.Functions.SPG($A344, "IQ_DILUT_EPS_AFTER_EXTRA", O$3)</f>
        <v>0.41099999999999998</v>
      </c>
      <c r="P344" s="9" cm="1">
        <f t="array" ref="P344">_xll.SNL.Clients.Office.Excel.Functions.SPG($A344, "IQ_DILUT_EPS_AFTER_EXTRA", P$3)</f>
        <v>0.65100000000000002</v>
      </c>
      <c r="Q344" s="9" cm="1">
        <f t="array" ref="Q344">_xll.SNL.Clients.Office.Excel.Functions.SPG($A344, "IQ_DILUT_EPS_AFTER_EXTRA", Q$3)</f>
        <v>0.62</v>
      </c>
      <c r="R344" s="9" cm="1">
        <f t="array" ref="R344">_xll.SNL.Clients.Office.Excel.Functions.SPG($A344, "IQ_DILUT_EPS_AFTER_EXTRA", R$3)</f>
        <v>0.39200000000000002</v>
      </c>
      <c r="S344" s="9" cm="1">
        <f t="array" ref="S344">_xll.SNL.Clients.Office.Excel.Functions.SPG($A344, "IQ_DILUT_EPS_AFTER_EXTRA", S$3)</f>
        <v>0.47</v>
      </c>
      <c r="T344" s="9" cm="1">
        <f t="array" ref="T344">_xll.SNL.Clients.Office.Excel.Functions.SPG($A344, "IQ_DILUT_EPS_AFTER_EXTRA", T$3)</f>
        <v>0.72399999999999998</v>
      </c>
      <c r="U344" s="9" cm="1">
        <f t="array" ref="U344">_xll.SNL.Clients.Office.Excel.Functions.SPG($A344, "IQ_DILUT_EPS_AFTER_EXTRA", U$3)</f>
        <v>0.55200000000000005</v>
      </c>
      <c r="V344" s="9" cm="1">
        <f t="array" ref="V344">_xll.SNL.Clients.Office.Excel.Functions.SPG($A344, "IQ_DILUT_EPS_AFTER_EXTRA", V$3)</f>
        <v>0.436</v>
      </c>
      <c r="W344" s="9" cm="1">
        <f t="array" ref="W344">_xll.SNL.Clients.Office.Excel.Functions.SPG($A344, "IQ_DILUT_EPS_AFTER_EXTRA", W$3)</f>
        <v>0.46</v>
      </c>
      <c r="X344" s="9" cm="1">
        <f t="array" ref="X344">_xll.SNL.Clients.Office.Excel.Functions.SPG($A344, "IQ_DILUT_EPS_AFTER_EXTRA", X$3)</f>
        <v>0.66300000000000003</v>
      </c>
      <c r="Y344" s="9" cm="1">
        <f t="array" ref="Y344">_xll.SNL.Clients.Office.Excel.Functions.SPG($A344, "IQ_DILUT_EPS_AFTER_EXTRA", Y$3)</f>
        <v>0.48799999999999999</v>
      </c>
      <c r="Z344" s="9" cm="1">
        <f t="array" ref="Z344">_xll.SNL.Clients.Office.Excel.Functions.SPG($A344, "IQ_DILUT_EPS_AFTER_EXTRA", Z$3)</f>
        <v>0.39400000000000002</v>
      </c>
    </row>
    <row r="345" spans="1:26" x14ac:dyDescent="0.3">
      <c r="A345" s="11" t="s">
        <v>1366</v>
      </c>
      <c r="B345" s="9" cm="1">
        <f t="array" ref="B345">_xll.SNL.Clients.Office.Excel.Functions.SPG($A345, "IQ_DILUT_EPS_AFTER_EXTRA", B$3)</f>
        <v>-0.19</v>
      </c>
      <c r="C345" s="9" cm="1">
        <f t="array" ref="C345">_xll.SNL.Clients.Office.Excel.Functions.SPG($A345, "IQ_DILUT_EPS_AFTER_EXTRA", C$3)</f>
        <v>0.49</v>
      </c>
      <c r="D345" s="9" cm="1">
        <f t="array" ref="D345">_xll.SNL.Clients.Office.Excel.Functions.SPG($A345, "IQ_DILUT_EPS_AFTER_EXTRA", D$3)</f>
        <v>-0.02</v>
      </c>
      <c r="E345" s="9" cm="1">
        <f t="array" ref="E345">_xll.SNL.Clients.Office.Excel.Functions.SPG($A345, "IQ_DILUT_EPS_AFTER_EXTRA", E$3)</f>
        <v>0.13400000000000001</v>
      </c>
      <c r="F345" s="9" cm="1">
        <f t="array" ref="F345">_xll.SNL.Clients.Office.Excel.Functions.SPG($A345, "IQ_DILUT_EPS_AFTER_EXTRA", F$3)</f>
        <v>0.3</v>
      </c>
      <c r="G345" s="9" cm="1">
        <f t="array" ref="G345">_xll.SNL.Clients.Office.Excel.Functions.SPG($A345, "IQ_DILUT_EPS_AFTER_EXTRA", G$3)</f>
        <v>0.45</v>
      </c>
      <c r="H345" s="9" cm="1">
        <f t="array" ref="H345">_xll.SNL.Clients.Office.Excel.Functions.SPG($A345, "IQ_DILUT_EPS_AFTER_EXTRA", H$3)</f>
        <v>0.22</v>
      </c>
      <c r="I345" s="9" cm="1">
        <f t="array" ref="I345">_xll.SNL.Clients.Office.Excel.Functions.SPG($A345, "IQ_DILUT_EPS_AFTER_EXTRA", I$3)</f>
        <v>-0.01</v>
      </c>
      <c r="J345" s="9" cm="1">
        <f t="array" ref="J345">_xll.SNL.Clients.Office.Excel.Functions.SPG($A345, "IQ_DILUT_EPS_AFTER_EXTRA", J$3)</f>
        <v>5.0000000000000001E-3</v>
      </c>
      <c r="K345" s="9" cm="1">
        <f t="array" ref="K345">_xll.SNL.Clients.Office.Excel.Functions.SPG($A345, "IQ_DILUT_EPS_AFTER_EXTRA", K$3)</f>
        <v>0.21</v>
      </c>
      <c r="L345" s="9" cm="1">
        <f t="array" ref="L345">_xll.SNL.Clients.Office.Excel.Functions.SPG($A345, "IQ_DILUT_EPS_AFTER_EXTRA", L$3)</f>
        <v>0.34</v>
      </c>
      <c r="M345" s="9" cm="1">
        <f t="array" ref="M345">_xll.SNL.Clients.Office.Excel.Functions.SPG($A345, "IQ_DILUT_EPS_AFTER_EXTRA", M$3)</f>
        <v>0.27100000000000002</v>
      </c>
      <c r="N345" s="9" cm="1">
        <f t="array" ref="N345">_xll.SNL.Clients.Office.Excel.Functions.SPG($A345, "IQ_DILUT_EPS_AFTER_EXTRA", N$3)</f>
        <v>0.19</v>
      </c>
      <c r="O345" s="9" cm="1">
        <f t="array" ref="O345">_xll.SNL.Clients.Office.Excel.Functions.SPG($A345, "IQ_DILUT_EPS_AFTER_EXTRA", O$3)</f>
        <v>-2.3E-2</v>
      </c>
      <c r="P345" s="9" cm="1">
        <f t="array" ref="P345">_xll.SNL.Clients.Office.Excel.Functions.SPG($A345, "IQ_DILUT_EPS_AFTER_EXTRA", P$3)</f>
        <v>-0.92600000000000005</v>
      </c>
      <c r="Q345" s="9" cm="1">
        <f t="array" ref="Q345">_xll.SNL.Clients.Office.Excel.Functions.SPG($A345, "IQ_DILUT_EPS_AFTER_EXTRA", Q$3)</f>
        <v>0.14699999999999999</v>
      </c>
      <c r="R345" s="9" cm="1">
        <f t="array" ref="R345">_xll.SNL.Clients.Office.Excel.Functions.SPG($A345, "IQ_DILUT_EPS_AFTER_EXTRA", R$3)</f>
        <v>0.7</v>
      </c>
      <c r="S345" s="9" cm="1">
        <f t="array" ref="S345">_xll.SNL.Clients.Office.Excel.Functions.SPG($A345, "IQ_DILUT_EPS_AFTER_EXTRA", S$3)</f>
        <v>0.87</v>
      </c>
      <c r="T345" s="9" cm="1">
        <f t="array" ref="T345">_xll.SNL.Clients.Office.Excel.Functions.SPG($A345, "IQ_DILUT_EPS_AFTER_EXTRA", T$3)</f>
        <v>1.24</v>
      </c>
      <c r="U345" s="9" cm="1">
        <f t="array" ref="U345">_xll.SNL.Clients.Office.Excel.Functions.SPG($A345, "IQ_DILUT_EPS_AFTER_EXTRA", U$3)</f>
        <v>-2.9540000000000002</v>
      </c>
      <c r="V345" s="9" cm="1">
        <f t="array" ref="V345">_xll.SNL.Clients.Office.Excel.Functions.SPG($A345, "IQ_DILUT_EPS_AFTER_EXTRA", V$3)</f>
        <v>0.64</v>
      </c>
      <c r="W345" s="9" cm="1">
        <f t="array" ref="W345">_xll.SNL.Clients.Office.Excel.Functions.SPG($A345, "IQ_DILUT_EPS_AFTER_EXTRA", W$3)</f>
        <v>1.32</v>
      </c>
      <c r="X345" s="9" cm="1">
        <f t="array" ref="X345">_xll.SNL.Clients.Office.Excel.Functions.SPG($A345, "IQ_DILUT_EPS_AFTER_EXTRA", X$3)</f>
        <v>0.81</v>
      </c>
      <c r="Y345" s="9" cm="1">
        <f t="array" ref="Y345">_xll.SNL.Clients.Office.Excel.Functions.SPG($A345, "IQ_DILUT_EPS_AFTER_EXTRA", Y$3)</f>
        <v>0.78100000000000003</v>
      </c>
      <c r="Z345" s="9" cm="1">
        <f t="array" ref="Z345">_xll.SNL.Clients.Office.Excel.Functions.SPG($A345, "IQ_DILUT_EPS_AFTER_EXTRA", Z$3)</f>
        <v>0.66</v>
      </c>
    </row>
    <row r="346" spans="1:26" x14ac:dyDescent="0.3">
      <c r="A346" s="11" t="s">
        <v>1626</v>
      </c>
      <c r="B346" s="9" cm="1">
        <f t="array" ref="B346">_xll.SNL.Clients.Office.Excel.Functions.SPG($A346, "IQ_DILUT_EPS_AFTER_EXTRA", B$3)</f>
        <v>0.39</v>
      </c>
      <c r="C346" s="9" t="str" cm="1">
        <f t="array" ref="C346">_xll.SNL.Clients.Office.Excel.Functions.SPG($A346, "IQ_DILUT_EPS_AFTER_EXTRA", C$3)</f>
        <v>NA</v>
      </c>
      <c r="D346" s="9" t="str" cm="1">
        <f t="array" ref="D346">_xll.SNL.Clients.Office.Excel.Functions.SPG($A346, "IQ_DILUT_EPS_AFTER_EXTRA", D$3)</f>
        <v>NA</v>
      </c>
      <c r="E346" s="9" t="str" cm="1">
        <f t="array" ref="E346">_xll.SNL.Clients.Office.Excel.Functions.SPG($A346, "IQ_DILUT_EPS_AFTER_EXTRA", E$3)</f>
        <v>NA</v>
      </c>
      <c r="F346" s="9" t="str" cm="1">
        <f t="array" ref="F346">_xll.SNL.Clients.Office.Excel.Functions.SPG($A346, "IQ_DILUT_EPS_AFTER_EXTRA", F$3)</f>
        <v>NA</v>
      </c>
      <c r="G346" s="9" t="str" cm="1">
        <f t="array" ref="G346">_xll.SNL.Clients.Office.Excel.Functions.SPG($A346, "IQ_DILUT_EPS_AFTER_EXTRA", G$3)</f>
        <v>NA</v>
      </c>
      <c r="H346" s="9" t="str" cm="1">
        <f t="array" ref="H346">_xll.SNL.Clients.Office.Excel.Functions.SPG($A346, "IQ_DILUT_EPS_AFTER_EXTRA", H$3)</f>
        <v>NA</v>
      </c>
      <c r="I346" s="9" t="str" cm="1">
        <f t="array" ref="I346">_xll.SNL.Clients.Office.Excel.Functions.SPG($A346, "IQ_DILUT_EPS_AFTER_EXTRA", I$3)</f>
        <v>NA</v>
      </c>
      <c r="J346" s="9" t="str" cm="1">
        <f t="array" ref="J346">_xll.SNL.Clients.Office.Excel.Functions.SPG($A346, "IQ_DILUT_EPS_AFTER_EXTRA", J$3)</f>
        <v>NA</v>
      </c>
      <c r="K346" s="9" t="str" cm="1">
        <f t="array" ref="K346">_xll.SNL.Clients.Office.Excel.Functions.SPG($A346, "IQ_DILUT_EPS_AFTER_EXTRA", K$3)</f>
        <v>NA</v>
      </c>
      <c r="L346" s="9" t="str" cm="1">
        <f t="array" ref="L346">_xll.SNL.Clients.Office.Excel.Functions.SPG($A346, "IQ_DILUT_EPS_AFTER_EXTRA", L$3)</f>
        <v>NA</v>
      </c>
      <c r="M346" s="9" t="str" cm="1">
        <f t="array" ref="M346">_xll.SNL.Clients.Office.Excel.Functions.SPG($A346, "IQ_DILUT_EPS_AFTER_EXTRA", M$3)</f>
        <v>NA</v>
      </c>
      <c r="N346" s="9" t="str" cm="1">
        <f t="array" ref="N346">_xll.SNL.Clients.Office.Excel.Functions.SPG($A346, "IQ_DILUT_EPS_AFTER_EXTRA", N$3)</f>
        <v>NA</v>
      </c>
      <c r="O346" s="9" t="str" cm="1">
        <f t="array" ref="O346">_xll.SNL.Clients.Office.Excel.Functions.SPG($A346, "IQ_DILUT_EPS_AFTER_EXTRA", O$3)</f>
        <v>NA</v>
      </c>
      <c r="P346" s="9" t="str" cm="1">
        <f t="array" ref="P346">_xll.SNL.Clients.Office.Excel.Functions.SPG($A346, "IQ_DILUT_EPS_AFTER_EXTRA", P$3)</f>
        <v>NA</v>
      </c>
      <c r="Q346" s="9" t="str" cm="1">
        <f t="array" ref="Q346">_xll.SNL.Clients.Office.Excel.Functions.SPG($A346, "IQ_DILUT_EPS_AFTER_EXTRA", Q$3)</f>
        <v>NA</v>
      </c>
      <c r="R346" s="9" t="str" cm="1">
        <f t="array" ref="R346">_xll.SNL.Clients.Office.Excel.Functions.SPG($A346, "IQ_DILUT_EPS_AFTER_EXTRA", R$3)</f>
        <v>NA</v>
      </c>
      <c r="S346" s="9" t="str" cm="1">
        <f t="array" ref="S346">_xll.SNL.Clients.Office.Excel.Functions.SPG($A346, "IQ_DILUT_EPS_AFTER_EXTRA", S$3)</f>
        <v>NA</v>
      </c>
      <c r="T346" s="9" t="str" cm="1">
        <f t="array" ref="T346">_xll.SNL.Clients.Office.Excel.Functions.SPG($A346, "IQ_DILUT_EPS_AFTER_EXTRA", T$3)</f>
        <v>NA</v>
      </c>
      <c r="U346" s="9" t="str" cm="1">
        <f t="array" ref="U346">_xll.SNL.Clients.Office.Excel.Functions.SPG($A346, "IQ_DILUT_EPS_AFTER_EXTRA", U$3)</f>
        <v>NA</v>
      </c>
      <c r="V346" s="9" t="str" cm="1">
        <f t="array" ref="V346">_xll.SNL.Clients.Office.Excel.Functions.SPG($A346, "IQ_DILUT_EPS_AFTER_EXTRA", V$3)</f>
        <v>NA</v>
      </c>
      <c r="W346" s="9" t="str" cm="1">
        <f t="array" ref="W346">_xll.SNL.Clients.Office.Excel.Functions.SPG($A346, "IQ_DILUT_EPS_AFTER_EXTRA", W$3)</f>
        <v>NA</v>
      </c>
      <c r="X346" s="9" t="str" cm="1">
        <f t="array" ref="X346">_xll.SNL.Clients.Office.Excel.Functions.SPG($A346, "IQ_DILUT_EPS_AFTER_EXTRA", X$3)</f>
        <v>NA</v>
      </c>
      <c r="Y346" s="9" t="str" cm="1">
        <f t="array" ref="Y346">_xll.SNL.Clients.Office.Excel.Functions.SPG($A346, "IQ_DILUT_EPS_AFTER_EXTRA", Y$3)</f>
        <v>NA</v>
      </c>
      <c r="Z346" s="9" t="str" cm="1">
        <f t="array" ref="Z346">_xll.SNL.Clients.Office.Excel.Functions.SPG($A346, "IQ_DILUT_EPS_AFTER_EXTRA", Z$3)</f>
        <v>NA</v>
      </c>
    </row>
    <row r="347" spans="1:26" x14ac:dyDescent="0.3">
      <c r="A347" s="11" t="s">
        <v>1367</v>
      </c>
      <c r="B347" s="9" cm="1">
        <f t="array" ref="B347">_xll.SNL.Clients.Office.Excel.Functions.SPG($A347, "IQ_DILUT_EPS_AFTER_EXTRA", B$3)</f>
        <v>-4.5140000000000002</v>
      </c>
      <c r="C347" s="9" cm="1">
        <f t="array" ref="C347">_xll.SNL.Clients.Office.Excel.Functions.SPG($A347, "IQ_DILUT_EPS_AFTER_EXTRA", C$3)</f>
        <v>1.6739999999999999</v>
      </c>
      <c r="D347" s="9" cm="1">
        <f t="array" ref="D347">_xll.SNL.Clients.Office.Excel.Functions.SPG($A347, "IQ_DILUT_EPS_AFTER_EXTRA", D$3)</f>
        <v>1.45</v>
      </c>
      <c r="E347" s="9" cm="1">
        <f t="array" ref="E347">_xll.SNL.Clients.Office.Excel.Functions.SPG($A347, "IQ_DILUT_EPS_AFTER_EXTRA", E$3)</f>
        <v>0.61</v>
      </c>
      <c r="F347" s="9" cm="1">
        <f t="array" ref="F347">_xll.SNL.Clients.Office.Excel.Functions.SPG($A347, "IQ_DILUT_EPS_AFTER_EXTRA", F$3)</f>
        <v>1.44</v>
      </c>
      <c r="G347" s="9" cm="1">
        <f t="array" ref="G347">_xll.SNL.Clients.Office.Excel.Functions.SPG($A347, "IQ_DILUT_EPS_AFTER_EXTRA", G$3)</f>
        <v>1.222</v>
      </c>
      <c r="H347" s="9" cm="1">
        <f t="array" ref="H347">_xll.SNL.Clients.Office.Excel.Functions.SPG($A347, "IQ_DILUT_EPS_AFTER_EXTRA", H$3)</f>
        <v>-0.59099999999999997</v>
      </c>
      <c r="I347" s="9" cm="1">
        <f t="array" ref="I347">_xll.SNL.Clients.Office.Excel.Functions.SPG($A347, "IQ_DILUT_EPS_AFTER_EXTRA", I$3)</f>
        <v>0.81799999999999995</v>
      </c>
      <c r="J347" s="9" cm="1">
        <f t="array" ref="J347">_xll.SNL.Clients.Office.Excel.Functions.SPG($A347, "IQ_DILUT_EPS_AFTER_EXTRA", J$3)</f>
        <v>1.1379999999999999</v>
      </c>
      <c r="K347" s="9" cm="1">
        <f t="array" ref="K347">_xll.SNL.Clients.Office.Excel.Functions.SPG($A347, "IQ_DILUT_EPS_AFTER_EXTRA", K$3)</f>
        <v>0.60899999999999999</v>
      </c>
      <c r="L347" s="9" cm="1">
        <f t="array" ref="L347">_xll.SNL.Clients.Office.Excel.Functions.SPG($A347, "IQ_DILUT_EPS_AFTER_EXTRA", L$3)</f>
        <v>0.41</v>
      </c>
      <c r="M347" s="9" cm="1">
        <f t="array" ref="M347">_xll.SNL.Clients.Office.Excel.Functions.SPG($A347, "IQ_DILUT_EPS_AFTER_EXTRA", M$3)</f>
        <v>1.36</v>
      </c>
      <c r="N347" s="9" cm="1">
        <f t="array" ref="N347">_xll.SNL.Clients.Office.Excel.Functions.SPG($A347, "IQ_DILUT_EPS_AFTER_EXTRA", N$3)</f>
        <v>1.33</v>
      </c>
      <c r="O347" s="9" cm="1">
        <f t="array" ref="O347">_xll.SNL.Clients.Office.Excel.Functions.SPG($A347, "IQ_DILUT_EPS_AFTER_EXTRA", O$3)</f>
        <v>1.23</v>
      </c>
      <c r="P347" s="9" cm="1">
        <f t="array" ref="P347">_xll.SNL.Clients.Office.Excel.Functions.SPG($A347, "IQ_DILUT_EPS_AFTER_EXTRA", P$3)</f>
        <v>1.22</v>
      </c>
      <c r="Q347" s="9" cm="1">
        <f t="array" ref="Q347">_xll.SNL.Clients.Office.Excel.Functions.SPG($A347, "IQ_DILUT_EPS_AFTER_EXTRA", Q$3)</f>
        <v>1.23</v>
      </c>
      <c r="R347" s="9" cm="1">
        <f t="array" ref="R347">_xll.SNL.Clients.Office.Excel.Functions.SPG($A347, "IQ_DILUT_EPS_AFTER_EXTRA", R$3)</f>
        <v>1.17</v>
      </c>
      <c r="S347" s="9" cm="1">
        <f t="array" ref="S347">_xll.SNL.Clients.Office.Excel.Functions.SPG($A347, "IQ_DILUT_EPS_AFTER_EXTRA", S$3)</f>
        <v>0.91200000000000003</v>
      </c>
      <c r="T347" s="9" cm="1">
        <f t="array" ref="T347">_xll.SNL.Clients.Office.Excel.Functions.SPG($A347, "IQ_DILUT_EPS_AFTER_EXTRA", T$3)</f>
        <v>0.83</v>
      </c>
      <c r="U347" s="9" cm="1">
        <f t="array" ref="U347">_xll.SNL.Clients.Office.Excel.Functions.SPG($A347, "IQ_DILUT_EPS_AFTER_EXTRA", U$3)</f>
        <v>0.42</v>
      </c>
      <c r="V347" s="9" cm="1">
        <f t="array" ref="V347">_xll.SNL.Clients.Office.Excel.Functions.SPG($A347, "IQ_DILUT_EPS_AFTER_EXTRA", V$3)</f>
        <v>1.1200000000000001</v>
      </c>
      <c r="W347" s="9" cm="1">
        <f t="array" ref="W347">_xll.SNL.Clients.Office.Excel.Functions.SPG($A347, "IQ_DILUT_EPS_AFTER_EXTRA", W$3)</f>
        <v>0.82599999999999996</v>
      </c>
      <c r="X347" s="9" cm="1">
        <f t="array" ref="X347">_xll.SNL.Clients.Office.Excel.Functions.SPG($A347, "IQ_DILUT_EPS_AFTER_EXTRA", X$3)</f>
        <v>1.08</v>
      </c>
      <c r="Y347" s="9" cm="1">
        <f t="array" ref="Y347">_xll.SNL.Clients.Office.Excel.Functions.SPG($A347, "IQ_DILUT_EPS_AFTER_EXTRA", Y$3)</f>
        <v>0.75</v>
      </c>
      <c r="Z347" s="9" cm="1">
        <f t="array" ref="Z347">_xll.SNL.Clients.Office.Excel.Functions.SPG($A347, "IQ_DILUT_EPS_AFTER_EXTRA", Z$3)</f>
        <v>1.1100000000000001</v>
      </c>
    </row>
    <row r="348" spans="1:26" x14ac:dyDescent="0.3">
      <c r="A348" s="11" t="s">
        <v>1368</v>
      </c>
      <c r="B348" s="9" cm="1">
        <f t="array" ref="B348">_xll.SNL.Clients.Office.Excel.Functions.SPG($A348, "IQ_DILUT_EPS_AFTER_EXTRA", B$3)</f>
        <v>0.08</v>
      </c>
      <c r="C348" s="9" cm="1">
        <f t="array" ref="C348">_xll.SNL.Clients.Office.Excel.Functions.SPG($A348, "IQ_DILUT_EPS_AFTER_EXTRA", C$3)</f>
        <v>0.02</v>
      </c>
      <c r="D348" s="9" cm="1">
        <f t="array" ref="D348">_xll.SNL.Clients.Office.Excel.Functions.SPG($A348, "IQ_DILUT_EPS_AFTER_EXTRA", D$3)</f>
        <v>6.9000000000000006E-2</v>
      </c>
      <c r="E348" s="9" cm="1">
        <f t="array" ref="E348">_xll.SNL.Clients.Office.Excel.Functions.SPG($A348, "IQ_DILUT_EPS_AFTER_EXTRA", E$3)</f>
        <v>6.9000000000000006E-2</v>
      </c>
      <c r="F348" s="9" cm="1">
        <f t="array" ref="F348">_xll.SNL.Clients.Office.Excel.Functions.SPG($A348, "IQ_DILUT_EPS_AFTER_EXTRA", F$3)</f>
        <v>0.05</v>
      </c>
      <c r="G348" s="9" cm="1">
        <f t="array" ref="G348">_xll.SNL.Clients.Office.Excel.Functions.SPG($A348, "IQ_DILUT_EPS_AFTER_EXTRA", G$3)</f>
        <v>0.03</v>
      </c>
      <c r="H348" s="9" cm="1">
        <f t="array" ref="H348">_xll.SNL.Clients.Office.Excel.Functions.SPG($A348, "IQ_DILUT_EPS_AFTER_EXTRA", H$3)</f>
        <v>0.06</v>
      </c>
      <c r="I348" s="9" cm="1">
        <f t="array" ref="I348">_xll.SNL.Clients.Office.Excel.Functions.SPG($A348, "IQ_DILUT_EPS_AFTER_EXTRA", I$3)</f>
        <v>0.08</v>
      </c>
      <c r="J348" s="9" cm="1">
        <f t="array" ref="J348">_xll.SNL.Clients.Office.Excel.Functions.SPG($A348, "IQ_DILUT_EPS_AFTER_EXTRA", J$3)</f>
        <v>0.06</v>
      </c>
      <c r="K348" s="9" cm="1">
        <f t="array" ref="K348">_xll.SNL.Clients.Office.Excel.Functions.SPG($A348, "IQ_DILUT_EPS_AFTER_EXTRA", K$3)</f>
        <v>0.05</v>
      </c>
      <c r="L348" s="9" cm="1">
        <f t="array" ref="L348">_xll.SNL.Clients.Office.Excel.Functions.SPG($A348, "IQ_DILUT_EPS_AFTER_EXTRA", L$3)</f>
        <v>7.0000000000000007E-2</v>
      </c>
      <c r="M348" s="9" cm="1">
        <f t="array" ref="M348">_xll.SNL.Clients.Office.Excel.Functions.SPG($A348, "IQ_DILUT_EPS_AFTER_EXTRA", M$3)</f>
        <v>0.11</v>
      </c>
      <c r="N348" s="9" cm="1">
        <f t="array" ref="N348">_xll.SNL.Clients.Office.Excel.Functions.SPG($A348, "IQ_DILUT_EPS_AFTER_EXTRA", N$3)</f>
        <v>0.11</v>
      </c>
      <c r="O348" s="9" cm="1">
        <f t="array" ref="O348">_xll.SNL.Clients.Office.Excel.Functions.SPG($A348, "IQ_DILUT_EPS_AFTER_EXTRA", O$3)</f>
        <v>0.108</v>
      </c>
      <c r="P348" s="9" cm="1">
        <f t="array" ref="P348">_xll.SNL.Clients.Office.Excel.Functions.SPG($A348, "IQ_DILUT_EPS_AFTER_EXTRA", P$3)</f>
        <v>0.08</v>
      </c>
      <c r="Q348" s="9" cm="1">
        <f t="array" ref="Q348">_xll.SNL.Clients.Office.Excel.Functions.SPG($A348, "IQ_DILUT_EPS_AFTER_EXTRA", Q$3)</f>
        <v>-0.42</v>
      </c>
      <c r="R348" s="9" cm="1">
        <f t="array" ref="R348">_xll.SNL.Clients.Office.Excel.Functions.SPG($A348, "IQ_DILUT_EPS_AFTER_EXTRA", R$3)</f>
        <v>0.09</v>
      </c>
      <c r="S348" s="9" cm="1">
        <f t="array" ref="S348">_xll.SNL.Clients.Office.Excel.Functions.SPG($A348, "IQ_DILUT_EPS_AFTER_EXTRA", S$3)</f>
        <v>0.14699999999999999</v>
      </c>
      <c r="T348" s="9" cm="1">
        <f t="array" ref="T348">_xll.SNL.Clients.Office.Excel.Functions.SPG($A348, "IQ_DILUT_EPS_AFTER_EXTRA", T$3)</f>
        <v>7.0000000000000007E-2</v>
      </c>
      <c r="U348" s="9" cm="1">
        <f t="array" ref="U348">_xll.SNL.Clients.Office.Excel.Functions.SPG($A348, "IQ_DILUT_EPS_AFTER_EXTRA", U$3)</f>
        <v>-3.3000000000000002E-2</v>
      </c>
      <c r="V348" s="9" cm="1">
        <f t="array" ref="V348">_xll.SNL.Clients.Office.Excel.Functions.SPG($A348, "IQ_DILUT_EPS_AFTER_EXTRA", V$3)</f>
        <v>3.2000000000000001E-2</v>
      </c>
      <c r="W348" s="9" t="str" cm="1">
        <f t="array" ref="W348">_xll.SNL.Clients.Office.Excel.Functions.SPG($A348, "IQ_DILUT_EPS_AFTER_EXTRA", W$3)</f>
        <v>NA</v>
      </c>
      <c r="X348" s="9" t="str" cm="1">
        <f t="array" ref="X348">_xll.SNL.Clients.Office.Excel.Functions.SPG($A348, "IQ_DILUT_EPS_AFTER_EXTRA", X$3)</f>
        <v>NA</v>
      </c>
      <c r="Y348" s="9" t="str" cm="1">
        <f t="array" ref="Y348">_xll.SNL.Clients.Office.Excel.Functions.SPG($A348, "IQ_DILUT_EPS_AFTER_EXTRA", Y$3)</f>
        <v>NA</v>
      </c>
      <c r="Z348" s="9" t="str" cm="1">
        <f t="array" ref="Z348">_xll.SNL.Clients.Office.Excel.Functions.SPG($A348, "IQ_DILUT_EPS_AFTER_EXTRA", Z$3)</f>
        <v>NA</v>
      </c>
    </row>
    <row r="349" spans="1:26" x14ac:dyDescent="0.3">
      <c r="A349" s="11" t="s">
        <v>1369</v>
      </c>
      <c r="B349" s="9" cm="1">
        <f t="array" ref="B349">_xll.SNL.Clients.Office.Excel.Functions.SPG($A349, "IQ_DILUT_EPS_AFTER_EXTRA", B$3)</f>
        <v>0.67800000000000005</v>
      </c>
      <c r="C349" s="9" cm="1">
        <f t="array" ref="C349">_xll.SNL.Clients.Office.Excel.Functions.SPG($A349, "IQ_DILUT_EPS_AFTER_EXTRA", C$3)</f>
        <v>1.266</v>
      </c>
      <c r="D349" s="9" cm="1">
        <f t="array" ref="D349">_xll.SNL.Clients.Office.Excel.Functions.SPG($A349, "IQ_DILUT_EPS_AFTER_EXTRA", D$3)</f>
        <v>0.23899999999999999</v>
      </c>
      <c r="E349" s="9" cm="1">
        <f t="array" ref="E349">_xll.SNL.Clients.Office.Excel.Functions.SPG($A349, "IQ_DILUT_EPS_AFTER_EXTRA", E$3)</f>
        <v>0.187</v>
      </c>
      <c r="F349" s="9" cm="1">
        <f t="array" ref="F349">_xll.SNL.Clients.Office.Excel.Functions.SPG($A349, "IQ_DILUT_EPS_AFTER_EXTRA", F$3)</f>
        <v>0.23499999999999999</v>
      </c>
      <c r="G349" s="9" cm="1">
        <f t="array" ref="G349">_xll.SNL.Clients.Office.Excel.Functions.SPG($A349, "IQ_DILUT_EPS_AFTER_EXTRA", G$3)</f>
        <v>-8.5000000000000006E-2</v>
      </c>
      <c r="H349" s="9" cm="1">
        <f t="array" ref="H349">_xll.SNL.Clients.Office.Excel.Functions.SPG($A349, "IQ_DILUT_EPS_AFTER_EXTRA", H$3)</f>
        <v>-0.161</v>
      </c>
      <c r="I349" s="9" cm="1">
        <f t="array" ref="I349">_xll.SNL.Clients.Office.Excel.Functions.SPG($A349, "IQ_DILUT_EPS_AFTER_EXTRA", I$3)</f>
        <v>-0.18</v>
      </c>
      <c r="J349" s="9" cm="1">
        <f t="array" ref="J349">_xll.SNL.Clients.Office.Excel.Functions.SPG($A349, "IQ_DILUT_EPS_AFTER_EXTRA", J$3)</f>
        <v>5.5E-2</v>
      </c>
      <c r="K349" s="9" cm="1">
        <f t="array" ref="K349">_xll.SNL.Clients.Office.Excel.Functions.SPG($A349, "IQ_DILUT_EPS_AFTER_EXTRA", K$3)</f>
        <v>0.157</v>
      </c>
      <c r="L349" s="9" cm="1">
        <f t="array" ref="L349">_xll.SNL.Clients.Office.Excel.Functions.SPG($A349, "IQ_DILUT_EPS_AFTER_EXTRA", L$3)</f>
        <v>0.4</v>
      </c>
      <c r="M349" s="9" cm="1">
        <f t="array" ref="M349">_xll.SNL.Clients.Office.Excel.Functions.SPG($A349, "IQ_DILUT_EPS_AFTER_EXTRA", M$3)</f>
        <v>0.60699999999999998</v>
      </c>
      <c r="N349" s="9" cm="1">
        <f t="array" ref="N349">_xll.SNL.Clients.Office.Excel.Functions.SPG($A349, "IQ_DILUT_EPS_AFTER_EXTRA", N$3)</f>
        <v>1.028</v>
      </c>
      <c r="O349" s="9" cm="1">
        <f t="array" ref="O349">_xll.SNL.Clients.Office.Excel.Functions.SPG($A349, "IQ_DILUT_EPS_AFTER_EXTRA", O$3)</f>
        <v>1.581</v>
      </c>
      <c r="P349" s="9" cm="1">
        <f t="array" ref="P349">_xll.SNL.Clients.Office.Excel.Functions.SPG($A349, "IQ_DILUT_EPS_AFTER_EXTRA", P$3)</f>
        <v>1.9730000000000001</v>
      </c>
      <c r="Q349" s="9" cm="1">
        <f t="array" ref="Q349">_xll.SNL.Clients.Office.Excel.Functions.SPG($A349, "IQ_DILUT_EPS_AFTER_EXTRA", Q$3)</f>
        <v>1.3</v>
      </c>
      <c r="R349" s="9" cm="1">
        <f t="array" ref="R349">_xll.SNL.Clients.Office.Excel.Functions.SPG($A349, "IQ_DILUT_EPS_AFTER_EXTRA", R$3)</f>
        <v>1.085</v>
      </c>
      <c r="S349" s="9" cm="1">
        <f t="array" ref="S349">_xll.SNL.Clients.Office.Excel.Functions.SPG($A349, "IQ_DILUT_EPS_AFTER_EXTRA", S$3)</f>
        <v>2.1800000000000002</v>
      </c>
      <c r="T349" s="9" cm="1">
        <f t="array" ref="T349">_xll.SNL.Clients.Office.Excel.Functions.SPG($A349, "IQ_DILUT_EPS_AFTER_EXTRA", T$3)</f>
        <v>0.59399999999999997</v>
      </c>
      <c r="U349" s="9" cm="1">
        <f t="array" ref="U349">_xll.SNL.Clients.Office.Excel.Functions.SPG($A349, "IQ_DILUT_EPS_AFTER_EXTRA", U$3)</f>
        <v>-0.104</v>
      </c>
      <c r="V349" s="9" cm="1">
        <f t="array" ref="V349">_xll.SNL.Clients.Office.Excel.Functions.SPG($A349, "IQ_DILUT_EPS_AFTER_EXTRA", V$3)</f>
        <v>0.47</v>
      </c>
      <c r="W349" s="9" cm="1">
        <f t="array" ref="W349">_xll.SNL.Clients.Office.Excel.Functions.SPG($A349, "IQ_DILUT_EPS_AFTER_EXTRA", W$3)</f>
        <v>0.42899999999999999</v>
      </c>
      <c r="X349" s="9" cm="1">
        <f t="array" ref="X349">_xll.SNL.Clients.Office.Excel.Functions.SPG($A349, "IQ_DILUT_EPS_AFTER_EXTRA", X$3)</f>
        <v>0.82199999999999995</v>
      </c>
      <c r="Y349" s="9" cm="1">
        <f t="array" ref="Y349">_xll.SNL.Clients.Office.Excel.Functions.SPG($A349, "IQ_DILUT_EPS_AFTER_EXTRA", Y$3)</f>
        <v>0.59799999999999998</v>
      </c>
      <c r="Z349" s="9" cm="1">
        <f t="array" ref="Z349">_xll.SNL.Clients.Office.Excel.Functions.SPG($A349, "IQ_DILUT_EPS_AFTER_EXTRA", Z$3)</f>
        <v>0.28599999999999998</v>
      </c>
    </row>
    <row r="350" spans="1:26" x14ac:dyDescent="0.3">
      <c r="A350" s="11" t="s">
        <v>1370</v>
      </c>
      <c r="B350" s="9" cm="1">
        <f t="array" ref="B350">_xll.SNL.Clients.Office.Excel.Functions.SPG($A350, "IQ_DILUT_EPS_AFTER_EXTRA", B$3)</f>
        <v>1.05</v>
      </c>
      <c r="C350" s="9" cm="1">
        <f t="array" ref="C350">_xll.SNL.Clients.Office.Excel.Functions.SPG($A350, "IQ_DILUT_EPS_AFTER_EXTRA", C$3)</f>
        <v>0.22900000000000001</v>
      </c>
      <c r="D350" s="9" cm="1">
        <f t="array" ref="D350">_xll.SNL.Clients.Office.Excel.Functions.SPG($A350, "IQ_DILUT_EPS_AFTER_EXTRA", D$3)</f>
        <v>1.47</v>
      </c>
      <c r="E350" s="9" cm="1">
        <f t="array" ref="E350">_xll.SNL.Clients.Office.Excel.Functions.SPG($A350, "IQ_DILUT_EPS_AFTER_EXTRA", E$3)</f>
        <v>1.19</v>
      </c>
      <c r="F350" s="9" cm="1">
        <f t="array" ref="F350">_xll.SNL.Clients.Office.Excel.Functions.SPG($A350, "IQ_DILUT_EPS_AFTER_EXTRA", F$3)</f>
        <v>0.93</v>
      </c>
      <c r="G350" s="9" cm="1">
        <f t="array" ref="G350">_xll.SNL.Clients.Office.Excel.Functions.SPG($A350, "IQ_DILUT_EPS_AFTER_EXTRA", G$3)</f>
        <v>0.93</v>
      </c>
      <c r="H350" s="9" cm="1">
        <f t="array" ref="H350">_xll.SNL.Clients.Office.Excel.Functions.SPG($A350, "IQ_DILUT_EPS_AFTER_EXTRA", H$3)</f>
        <v>1.23</v>
      </c>
      <c r="I350" s="9" cm="1">
        <f t="array" ref="I350">_xll.SNL.Clients.Office.Excel.Functions.SPG($A350, "IQ_DILUT_EPS_AFTER_EXTRA", I$3)</f>
        <v>1.1399999999999999</v>
      </c>
      <c r="J350" s="9" cm="1">
        <f t="array" ref="J350">_xll.SNL.Clients.Office.Excel.Functions.SPG($A350, "IQ_DILUT_EPS_AFTER_EXTRA", J$3)</f>
        <v>0.9</v>
      </c>
      <c r="K350" s="9" cm="1">
        <f t="array" ref="K350">_xll.SNL.Clients.Office.Excel.Functions.SPG($A350, "IQ_DILUT_EPS_AFTER_EXTRA", K$3)</f>
        <v>1.1399999999999999</v>
      </c>
      <c r="L350" s="9" cm="1">
        <f t="array" ref="L350">_xll.SNL.Clients.Office.Excel.Functions.SPG($A350, "IQ_DILUT_EPS_AFTER_EXTRA", L$3)</f>
        <v>1.41</v>
      </c>
      <c r="M350" s="9" cm="1">
        <f t="array" ref="M350">_xll.SNL.Clients.Office.Excel.Functions.SPG($A350, "IQ_DILUT_EPS_AFTER_EXTRA", M$3)</f>
        <v>0.99</v>
      </c>
      <c r="N350" s="9" cm="1">
        <f t="array" ref="N350">_xll.SNL.Clients.Office.Excel.Functions.SPG($A350, "IQ_DILUT_EPS_AFTER_EXTRA", N$3)</f>
        <v>0.92</v>
      </c>
      <c r="O350" s="9" cm="1">
        <f t="array" ref="O350">_xll.SNL.Clients.Office.Excel.Functions.SPG($A350, "IQ_DILUT_EPS_AFTER_EXTRA", O$3)</f>
        <v>1.02</v>
      </c>
      <c r="P350" s="9" cm="1">
        <f t="array" ref="P350">_xll.SNL.Clients.Office.Excel.Functions.SPG($A350, "IQ_DILUT_EPS_AFTER_EXTRA", P$3)</f>
        <v>1.1499999999999999</v>
      </c>
      <c r="Q350" s="9" cm="1">
        <f t="array" ref="Q350">_xll.SNL.Clients.Office.Excel.Functions.SPG($A350, "IQ_DILUT_EPS_AFTER_EXTRA", Q$3)</f>
        <v>0.93</v>
      </c>
      <c r="R350" s="9" cm="1">
        <f t="array" ref="R350">_xll.SNL.Clients.Office.Excel.Functions.SPG($A350, "IQ_DILUT_EPS_AFTER_EXTRA", R$3)</f>
        <v>0.42</v>
      </c>
      <c r="S350" s="9" cm="1">
        <f t="array" ref="S350">_xll.SNL.Clients.Office.Excel.Functions.SPG($A350, "IQ_DILUT_EPS_AFTER_EXTRA", S$3)</f>
        <v>0.80400000000000005</v>
      </c>
      <c r="T350" s="9" cm="1">
        <f t="array" ref="T350">_xll.SNL.Clients.Office.Excel.Functions.SPG($A350, "IQ_DILUT_EPS_AFTER_EXTRA", T$3)</f>
        <v>0.56999999999999995</v>
      </c>
      <c r="U350" s="9" cm="1">
        <f t="array" ref="U350">_xll.SNL.Clients.Office.Excel.Functions.SPG($A350, "IQ_DILUT_EPS_AFTER_EXTRA", U$3)</f>
        <v>-0.24</v>
      </c>
      <c r="V350" s="9" cm="1">
        <f t="array" ref="V350">_xll.SNL.Clients.Office.Excel.Functions.SPG($A350, "IQ_DILUT_EPS_AFTER_EXTRA", V$3)</f>
        <v>0.11</v>
      </c>
      <c r="W350" s="9" cm="1">
        <f t="array" ref="W350">_xll.SNL.Clients.Office.Excel.Functions.SPG($A350, "IQ_DILUT_EPS_AFTER_EXTRA", W$3)</f>
        <v>0.33</v>
      </c>
      <c r="X350" s="9" cm="1">
        <f t="array" ref="X350">_xll.SNL.Clients.Office.Excel.Functions.SPG($A350, "IQ_DILUT_EPS_AFTER_EXTRA", X$3)</f>
        <v>0.5</v>
      </c>
      <c r="Y350" s="9" cm="1">
        <f t="array" ref="Y350">_xll.SNL.Clients.Office.Excel.Functions.SPG($A350, "IQ_DILUT_EPS_AFTER_EXTRA", Y$3)</f>
        <v>0.5</v>
      </c>
      <c r="Z350" s="9" cm="1">
        <f t="array" ref="Z350">_xll.SNL.Clients.Office.Excel.Functions.SPG($A350, "IQ_DILUT_EPS_AFTER_EXTRA", Z$3)</f>
        <v>0.38</v>
      </c>
    </row>
    <row r="351" spans="1:26" x14ac:dyDescent="0.3">
      <c r="A351" s="11" t="s">
        <v>1371</v>
      </c>
      <c r="B351" s="9" t="str" cm="1">
        <f t="array" ref="B351">_xll.SNL.Clients.Office.Excel.Functions.SPG($A351, "IQ_DILUT_EPS_AFTER_EXTRA", B$3)</f>
        <v>NA</v>
      </c>
      <c r="C351" s="9" cm="1">
        <f t="array" ref="C351">_xll.SNL.Clients.Office.Excel.Functions.SPG($A351, "IQ_DILUT_EPS_AFTER_EXTRA", C$3)</f>
        <v>0.14199999999999999</v>
      </c>
      <c r="D351" s="9" cm="1">
        <f t="array" ref="D351">_xll.SNL.Clients.Office.Excel.Functions.SPG($A351, "IQ_DILUT_EPS_AFTER_EXTRA", D$3)</f>
        <v>0.17699999999999999</v>
      </c>
      <c r="E351" s="9" cm="1">
        <f t="array" ref="E351">_xll.SNL.Clients.Office.Excel.Functions.SPG($A351, "IQ_DILUT_EPS_AFTER_EXTRA", E$3)</f>
        <v>0.185</v>
      </c>
      <c r="F351" s="9" cm="1">
        <f t="array" ref="F351">_xll.SNL.Clients.Office.Excel.Functions.SPG($A351, "IQ_DILUT_EPS_AFTER_EXTRA", F$3)</f>
        <v>0.108</v>
      </c>
      <c r="G351" s="9" cm="1">
        <f t="array" ref="G351">_xll.SNL.Clients.Office.Excel.Functions.SPG($A351, "IQ_DILUT_EPS_AFTER_EXTRA", G$3)</f>
        <v>0.378</v>
      </c>
      <c r="H351" s="9" cm="1">
        <f t="array" ref="H351">_xll.SNL.Clients.Office.Excel.Functions.SPG($A351, "IQ_DILUT_EPS_AFTER_EXTRA", H$3)</f>
        <v>0.39900000000000002</v>
      </c>
      <c r="I351" s="9" cm="1">
        <f t="array" ref="I351">_xll.SNL.Clients.Office.Excel.Functions.SPG($A351, "IQ_DILUT_EPS_AFTER_EXTRA", I$3)</f>
        <v>0.27600000000000002</v>
      </c>
      <c r="J351" s="9" cm="1">
        <f t="array" ref="J351">_xll.SNL.Clients.Office.Excel.Functions.SPG($A351, "IQ_DILUT_EPS_AFTER_EXTRA", J$3)</f>
        <v>8.9999999999999993E-3</v>
      </c>
      <c r="K351" s="9" cm="1">
        <f t="array" ref="K351">_xll.SNL.Clients.Office.Excel.Functions.SPG($A351, "IQ_DILUT_EPS_AFTER_EXTRA", K$3)</f>
        <v>0.40799999999999997</v>
      </c>
      <c r="L351" s="9" cm="1">
        <f t="array" ref="L351">_xll.SNL.Clients.Office.Excel.Functions.SPG($A351, "IQ_DILUT_EPS_AFTER_EXTRA", L$3)</f>
        <v>0.40100000000000002</v>
      </c>
      <c r="M351" s="9" cm="1">
        <f t="array" ref="M351">_xll.SNL.Clients.Office.Excel.Functions.SPG($A351, "IQ_DILUT_EPS_AFTER_EXTRA", M$3)</f>
        <v>0.36699999999999999</v>
      </c>
      <c r="N351" s="9" cm="1">
        <f t="array" ref="N351">_xll.SNL.Clients.Office.Excel.Functions.SPG($A351, "IQ_DILUT_EPS_AFTER_EXTRA", N$3)</f>
        <v>0.25</v>
      </c>
      <c r="O351" s="9" cm="1">
        <f t="array" ref="O351">_xll.SNL.Clients.Office.Excel.Functions.SPG($A351, "IQ_DILUT_EPS_AFTER_EXTRA", O$3)</f>
        <v>0.48</v>
      </c>
      <c r="P351" s="9" cm="1">
        <f t="array" ref="P351">_xll.SNL.Clients.Office.Excel.Functions.SPG($A351, "IQ_DILUT_EPS_AFTER_EXTRA", P$3)</f>
        <v>0.61699999999999999</v>
      </c>
      <c r="Q351" s="9" cm="1">
        <f t="array" ref="Q351">_xll.SNL.Clients.Office.Excel.Functions.SPG($A351, "IQ_DILUT_EPS_AFTER_EXTRA", Q$3)</f>
        <v>0.46100000000000002</v>
      </c>
      <c r="R351" s="9" cm="1">
        <f t="array" ref="R351">_xll.SNL.Clients.Office.Excel.Functions.SPG($A351, "IQ_DILUT_EPS_AFTER_EXTRA", R$3)</f>
        <v>0.34499999999999997</v>
      </c>
      <c r="S351" s="9" cm="1">
        <f t="array" ref="S351">_xll.SNL.Clients.Office.Excel.Functions.SPG($A351, "IQ_DILUT_EPS_AFTER_EXTRA", S$3)</f>
        <v>0.19700000000000001</v>
      </c>
      <c r="T351" s="9" cm="1">
        <f t="array" ref="T351">_xll.SNL.Clients.Office.Excel.Functions.SPG($A351, "IQ_DILUT_EPS_AFTER_EXTRA", T$3)</f>
        <v>0.38</v>
      </c>
      <c r="U351" s="9" cm="1">
        <f t="array" ref="U351">_xll.SNL.Clients.Office.Excel.Functions.SPG($A351, "IQ_DILUT_EPS_AFTER_EXTRA", U$3)</f>
        <v>8.5999999999999993E-2</v>
      </c>
      <c r="V351" s="9" cm="1">
        <f t="array" ref="V351">_xll.SNL.Clients.Office.Excel.Functions.SPG($A351, "IQ_DILUT_EPS_AFTER_EXTRA", V$3)</f>
        <v>-0.11700000000000001</v>
      </c>
      <c r="W351" s="9" cm="1">
        <f t="array" ref="W351">_xll.SNL.Clients.Office.Excel.Functions.SPG($A351, "IQ_DILUT_EPS_AFTER_EXTRA", W$3)</f>
        <v>0.55600000000000005</v>
      </c>
      <c r="X351" s="9" cm="1">
        <f t="array" ref="X351">_xll.SNL.Clients.Office.Excel.Functions.SPG($A351, "IQ_DILUT_EPS_AFTER_EXTRA", X$3)</f>
        <v>0.59799999999999998</v>
      </c>
      <c r="Y351" s="9" cm="1">
        <f t="array" ref="Y351">_xll.SNL.Clients.Office.Excel.Functions.SPG($A351, "IQ_DILUT_EPS_AFTER_EXTRA", Y$3)</f>
        <v>0.66600000000000004</v>
      </c>
      <c r="Z351" s="9" cm="1">
        <f t="array" ref="Z351">_xll.SNL.Clients.Office.Excel.Functions.SPG($A351, "IQ_DILUT_EPS_AFTER_EXTRA", Z$3)</f>
        <v>0.49399999999999999</v>
      </c>
    </row>
    <row r="352" spans="1:26" x14ac:dyDescent="0.3">
      <c r="A352" s="11" t="s">
        <v>1372</v>
      </c>
      <c r="B352" s="9" cm="1">
        <f t="array" ref="B352">_xll.SNL.Clients.Office.Excel.Functions.SPG($A352, "IQ_DILUT_EPS_AFTER_EXTRA", B$3)</f>
        <v>1.75</v>
      </c>
      <c r="C352" s="9" cm="1">
        <f t="array" ref="C352">_xll.SNL.Clients.Office.Excel.Functions.SPG($A352, "IQ_DILUT_EPS_AFTER_EXTRA", C$3)</f>
        <v>1.64</v>
      </c>
      <c r="D352" s="9" cm="1">
        <f t="array" ref="D352">_xll.SNL.Clients.Office.Excel.Functions.SPG($A352, "IQ_DILUT_EPS_AFTER_EXTRA", D$3)</f>
        <v>1.319</v>
      </c>
      <c r="E352" s="9" cm="1">
        <f t="array" ref="E352">_xll.SNL.Clients.Office.Excel.Functions.SPG($A352, "IQ_DILUT_EPS_AFTER_EXTRA", E$3)</f>
        <v>1.74</v>
      </c>
      <c r="F352" s="9" cm="1">
        <f t="array" ref="F352">_xll.SNL.Clients.Office.Excel.Functions.SPG($A352, "IQ_DILUT_EPS_AFTER_EXTRA", F$3)</f>
        <v>1.86</v>
      </c>
      <c r="G352" s="9" cm="1">
        <f t="array" ref="G352">_xll.SNL.Clients.Office.Excel.Functions.SPG($A352, "IQ_DILUT_EPS_AFTER_EXTRA", G$3)</f>
        <v>1.48</v>
      </c>
      <c r="H352" s="9" cm="1">
        <f t="array" ref="H352">_xll.SNL.Clients.Office.Excel.Functions.SPG($A352, "IQ_DILUT_EPS_AFTER_EXTRA", H$3)</f>
        <v>1.2310000000000001</v>
      </c>
      <c r="I352" s="9" cm="1">
        <f t="array" ref="I352">_xll.SNL.Clients.Office.Excel.Functions.SPG($A352, "IQ_DILUT_EPS_AFTER_EXTRA", I$3)</f>
        <v>1.32</v>
      </c>
      <c r="J352" s="9" cm="1">
        <f t="array" ref="J352">_xll.SNL.Clients.Office.Excel.Functions.SPG($A352, "IQ_DILUT_EPS_AFTER_EXTRA", J$3)</f>
        <v>1.34</v>
      </c>
      <c r="K352" s="9" cm="1">
        <f t="array" ref="K352">_xll.SNL.Clients.Office.Excel.Functions.SPG($A352, "IQ_DILUT_EPS_AFTER_EXTRA", K$3)</f>
        <v>1.44</v>
      </c>
      <c r="L352" s="9" cm="1">
        <f t="array" ref="L352">_xll.SNL.Clients.Office.Excel.Functions.SPG($A352, "IQ_DILUT_EPS_AFTER_EXTRA", L$3)</f>
        <v>0.92</v>
      </c>
      <c r="M352" s="9" cm="1">
        <f t="array" ref="M352">_xll.SNL.Clients.Office.Excel.Functions.SPG($A352, "IQ_DILUT_EPS_AFTER_EXTRA", M$3)</f>
        <v>1.57</v>
      </c>
      <c r="N352" s="9" cm="1">
        <f t="array" ref="N352">_xll.SNL.Clients.Office.Excel.Functions.SPG($A352, "IQ_DILUT_EPS_AFTER_EXTRA", N$3)</f>
        <v>0.90900000000000003</v>
      </c>
      <c r="O352" s="9" cm="1">
        <f t="array" ref="O352">_xll.SNL.Clients.Office.Excel.Functions.SPG($A352, "IQ_DILUT_EPS_AFTER_EXTRA", O$3)</f>
        <v>1.44</v>
      </c>
      <c r="P352" s="9" cm="1">
        <f t="array" ref="P352">_xll.SNL.Clients.Office.Excel.Functions.SPG($A352, "IQ_DILUT_EPS_AFTER_EXTRA", P$3)</f>
        <v>1.07</v>
      </c>
      <c r="Q352" s="9" cm="1">
        <f t="array" ref="Q352">_xll.SNL.Clients.Office.Excel.Functions.SPG($A352, "IQ_DILUT_EPS_AFTER_EXTRA", Q$3)</f>
        <v>1.1200000000000001</v>
      </c>
      <c r="R352" s="9" cm="1">
        <f t="array" ref="R352">_xll.SNL.Clients.Office.Excel.Functions.SPG($A352, "IQ_DILUT_EPS_AFTER_EXTRA", R$3)</f>
        <v>1.51</v>
      </c>
      <c r="S352" s="9" cm="1">
        <f t="array" ref="S352">_xll.SNL.Clients.Office.Excel.Functions.SPG($A352, "IQ_DILUT_EPS_AFTER_EXTRA", S$3)</f>
        <v>1.17</v>
      </c>
      <c r="T352" s="9" cm="1">
        <f t="array" ref="T352">_xll.SNL.Clients.Office.Excel.Functions.SPG($A352, "IQ_DILUT_EPS_AFTER_EXTRA", T$3)</f>
        <v>-2.3959999999999999</v>
      </c>
      <c r="U352" s="9" cm="1">
        <f t="array" ref="U352">_xll.SNL.Clients.Office.Excel.Functions.SPG($A352, "IQ_DILUT_EPS_AFTER_EXTRA", U$3)</f>
        <v>-0.39</v>
      </c>
      <c r="V352" s="9" cm="1">
        <f t="array" ref="V352">_xll.SNL.Clients.Office.Excel.Functions.SPG($A352, "IQ_DILUT_EPS_AFTER_EXTRA", V$3)</f>
        <v>1.48</v>
      </c>
      <c r="W352" s="9" cm="1">
        <f t="array" ref="W352">_xll.SNL.Clients.Office.Excel.Functions.SPG($A352, "IQ_DILUT_EPS_AFTER_EXTRA", W$3)</f>
        <v>1.44</v>
      </c>
      <c r="X352" s="9" cm="1">
        <f t="array" ref="X352">_xll.SNL.Clients.Office.Excel.Functions.SPG($A352, "IQ_DILUT_EPS_AFTER_EXTRA", X$3)</f>
        <v>1.27</v>
      </c>
      <c r="Y352" s="9" cm="1">
        <f t="array" ref="Y352">_xll.SNL.Clients.Office.Excel.Functions.SPG($A352, "IQ_DILUT_EPS_AFTER_EXTRA", Y$3)</f>
        <v>1.31</v>
      </c>
      <c r="Z352" s="9" cm="1">
        <f t="array" ref="Z352">_xll.SNL.Clients.Office.Excel.Functions.SPG($A352, "IQ_DILUT_EPS_AFTER_EXTRA", Z$3)</f>
        <v>1.17</v>
      </c>
    </row>
    <row r="353" spans="1:26" x14ac:dyDescent="0.3">
      <c r="A353" s="11" t="s">
        <v>1373</v>
      </c>
      <c r="B353" s="9" cm="1">
        <f t="array" ref="B353">_xll.SNL.Clients.Office.Excel.Functions.SPG($A353, "IQ_DILUT_EPS_AFTER_EXTRA", B$3)</f>
        <v>-0.14000000000000001</v>
      </c>
      <c r="C353" s="9" cm="1">
        <f t="array" ref="C353">_xll.SNL.Clients.Office.Excel.Functions.SPG($A353, "IQ_DILUT_EPS_AFTER_EXTRA", C$3)</f>
        <v>-0.13700000000000001</v>
      </c>
      <c r="D353" s="9" cm="1">
        <f t="array" ref="D353">_xll.SNL.Clients.Office.Excel.Functions.SPG($A353, "IQ_DILUT_EPS_AFTER_EXTRA", D$3)</f>
        <v>-0.16</v>
      </c>
      <c r="E353" s="9" cm="1">
        <f t="array" ref="E353">_xll.SNL.Clients.Office.Excel.Functions.SPG($A353, "IQ_DILUT_EPS_AFTER_EXTRA", E$3)</f>
        <v>-0.21</v>
      </c>
      <c r="F353" s="9" cm="1">
        <f t="array" ref="F353">_xll.SNL.Clients.Office.Excel.Functions.SPG($A353, "IQ_DILUT_EPS_AFTER_EXTRA", F$3)</f>
        <v>-8.1000000000000003E-2</v>
      </c>
      <c r="G353" s="9" cm="1">
        <f t="array" ref="G353">_xll.SNL.Clients.Office.Excel.Functions.SPG($A353, "IQ_DILUT_EPS_AFTER_EXTRA", G$3)</f>
        <v>-0.105</v>
      </c>
      <c r="H353" s="9" cm="1">
        <f t="array" ref="H353">_xll.SNL.Clients.Office.Excel.Functions.SPG($A353, "IQ_DILUT_EPS_AFTER_EXTRA", H$3)</f>
        <v>-2.4E-2</v>
      </c>
      <c r="I353" s="9" cm="1">
        <f t="array" ref="I353">_xll.SNL.Clients.Office.Excel.Functions.SPG($A353, "IQ_DILUT_EPS_AFTER_EXTRA", I$3)</f>
        <v>0.04</v>
      </c>
      <c r="J353" s="9" cm="1">
        <f t="array" ref="J353">_xll.SNL.Clients.Office.Excel.Functions.SPG($A353, "IQ_DILUT_EPS_AFTER_EXTRA", J$3)</f>
        <v>0.19900000000000001</v>
      </c>
      <c r="K353" s="9" cm="1">
        <f t="array" ref="K353">_xll.SNL.Clients.Office.Excel.Functions.SPG($A353, "IQ_DILUT_EPS_AFTER_EXTRA", K$3)</f>
        <v>0.35399999999999998</v>
      </c>
      <c r="L353" s="9" cm="1">
        <f t="array" ref="L353">_xll.SNL.Clients.Office.Excel.Functions.SPG($A353, "IQ_DILUT_EPS_AFTER_EXTRA", L$3)</f>
        <v>0.33200000000000002</v>
      </c>
      <c r="M353" s="9" cm="1">
        <f t="array" ref="M353">_xll.SNL.Clients.Office.Excel.Functions.SPG($A353, "IQ_DILUT_EPS_AFTER_EXTRA", M$3)</f>
        <v>0.38400000000000001</v>
      </c>
      <c r="N353" s="9" cm="1">
        <f t="array" ref="N353">_xll.SNL.Clients.Office.Excel.Functions.SPG($A353, "IQ_DILUT_EPS_AFTER_EXTRA", N$3)</f>
        <v>0.44700000000000001</v>
      </c>
      <c r="O353" s="9" cm="1">
        <f t="array" ref="O353">_xll.SNL.Clients.Office.Excel.Functions.SPG($A353, "IQ_DILUT_EPS_AFTER_EXTRA", O$3)</f>
        <v>0.25900000000000001</v>
      </c>
      <c r="P353" s="9" cm="1">
        <f t="array" ref="P353">_xll.SNL.Clients.Office.Excel.Functions.SPG($A353, "IQ_DILUT_EPS_AFTER_EXTRA", P$3)</f>
        <v>0.22700000000000001</v>
      </c>
      <c r="Q353" s="9" cm="1">
        <f t="array" ref="Q353">_xll.SNL.Clients.Office.Excel.Functions.SPG($A353, "IQ_DILUT_EPS_AFTER_EXTRA", Q$3)</f>
        <v>0.14599999999999999</v>
      </c>
      <c r="R353" s="9" cm="1">
        <f t="array" ref="R353">_xll.SNL.Clients.Office.Excel.Functions.SPG($A353, "IQ_DILUT_EPS_AFTER_EXTRA", R$3)</f>
        <v>0.09</v>
      </c>
      <c r="S353" s="9" cm="1">
        <f t="array" ref="S353">_xll.SNL.Clients.Office.Excel.Functions.SPG($A353, "IQ_DILUT_EPS_AFTER_EXTRA", S$3)</f>
        <v>0.19900000000000001</v>
      </c>
      <c r="T353" s="9" cm="1">
        <f t="array" ref="T353">_xll.SNL.Clients.Office.Excel.Functions.SPG($A353, "IQ_DILUT_EPS_AFTER_EXTRA", T$3)</f>
        <v>0.20300000000000001</v>
      </c>
      <c r="U353" s="9" cm="1">
        <f t="array" ref="U353">_xll.SNL.Clients.Office.Excel.Functions.SPG($A353, "IQ_DILUT_EPS_AFTER_EXTRA", U$3)</f>
        <v>-0.91800000000000004</v>
      </c>
      <c r="V353" s="9" cm="1">
        <f t="array" ref="V353">_xll.SNL.Clients.Office.Excel.Functions.SPG($A353, "IQ_DILUT_EPS_AFTER_EXTRA", V$3)</f>
        <v>2.9000000000000001E-2</v>
      </c>
      <c r="W353" s="9" t="str" cm="1">
        <f t="array" ref="W353">_xll.SNL.Clients.Office.Excel.Functions.SPG($A353, "IQ_DILUT_EPS_AFTER_EXTRA", W$3)</f>
        <v>NA</v>
      </c>
      <c r="X353" s="9" t="str" cm="1">
        <f t="array" ref="X353">_xll.SNL.Clients.Office.Excel.Functions.SPG($A353, "IQ_DILUT_EPS_AFTER_EXTRA", X$3)</f>
        <v>NA</v>
      </c>
      <c r="Y353" s="9" t="str" cm="1">
        <f t="array" ref="Y353">_xll.SNL.Clients.Office.Excel.Functions.SPG($A353, "IQ_DILUT_EPS_AFTER_EXTRA", Y$3)</f>
        <v>NA</v>
      </c>
      <c r="Z353" s="9" t="str" cm="1">
        <f t="array" ref="Z353">_xll.SNL.Clients.Office.Excel.Functions.SPG($A353, "IQ_DILUT_EPS_AFTER_EXTRA", Z$3)</f>
        <v>NA</v>
      </c>
    </row>
    <row r="354" spans="1:26" x14ac:dyDescent="0.3">
      <c r="A354" s="11" t="s">
        <v>1374</v>
      </c>
      <c r="B354" s="9" cm="1">
        <f t="array" ref="B354">_xll.SNL.Clients.Office.Excel.Functions.SPG($A354, "IQ_DILUT_EPS_AFTER_EXTRA", B$3)</f>
        <v>1.35</v>
      </c>
      <c r="C354" s="9" cm="1">
        <f t="array" ref="C354">_xll.SNL.Clients.Office.Excel.Functions.SPG($A354, "IQ_DILUT_EPS_AFTER_EXTRA", C$3)</f>
        <v>3.1389999999999998</v>
      </c>
      <c r="D354" s="9" cm="1">
        <f t="array" ref="D354">_xll.SNL.Clients.Office.Excel.Functions.SPG($A354, "IQ_DILUT_EPS_AFTER_EXTRA", D$3)</f>
        <v>1.22</v>
      </c>
      <c r="E354" s="9" cm="1">
        <f t="array" ref="E354">_xll.SNL.Clients.Office.Excel.Functions.SPG($A354, "IQ_DILUT_EPS_AFTER_EXTRA", E$3)</f>
        <v>3.1</v>
      </c>
      <c r="F354" s="9" cm="1">
        <f t="array" ref="F354">_xll.SNL.Clients.Office.Excel.Functions.SPG($A354, "IQ_DILUT_EPS_AFTER_EXTRA", F$3)</f>
        <v>2.73</v>
      </c>
      <c r="G354" s="9" cm="1">
        <f t="array" ref="G354">_xll.SNL.Clients.Office.Excel.Functions.SPG($A354, "IQ_DILUT_EPS_AFTER_EXTRA", G$3)</f>
        <v>0.69199999999999995</v>
      </c>
      <c r="H354" s="9" cm="1">
        <f t="array" ref="H354">_xll.SNL.Clients.Office.Excel.Functions.SPG($A354, "IQ_DILUT_EPS_AFTER_EXTRA", H$3)</f>
        <v>4.0599999999999996</v>
      </c>
      <c r="I354" s="9" cm="1">
        <f t="array" ref="I354">_xll.SNL.Clients.Office.Excel.Functions.SPG($A354, "IQ_DILUT_EPS_AFTER_EXTRA", I$3)</f>
        <v>2.0699999999999998</v>
      </c>
      <c r="J354" s="9" cm="1">
        <f t="array" ref="J354">_xll.SNL.Clients.Office.Excel.Functions.SPG($A354, "IQ_DILUT_EPS_AFTER_EXTRA", J$3)</f>
        <v>0.52</v>
      </c>
      <c r="K354" s="9" cm="1">
        <f t="array" ref="K354">_xll.SNL.Clients.Office.Excel.Functions.SPG($A354, "IQ_DILUT_EPS_AFTER_EXTRA", K$3)</f>
        <v>6.0000000000000001E-3</v>
      </c>
      <c r="L354" s="9" cm="1">
        <f t="array" ref="L354">_xll.SNL.Clients.Office.Excel.Functions.SPG($A354, "IQ_DILUT_EPS_AFTER_EXTRA", L$3)</f>
        <v>1.55</v>
      </c>
      <c r="M354" s="9" cm="1">
        <f t="array" ref="M354">_xll.SNL.Clients.Office.Excel.Functions.SPG($A354, "IQ_DILUT_EPS_AFTER_EXTRA", M$3)</f>
        <v>2.0299999999999998</v>
      </c>
      <c r="N354" s="9" cm="1">
        <f t="array" ref="N354">_xll.SNL.Clients.Office.Excel.Functions.SPG($A354, "IQ_DILUT_EPS_AFTER_EXTRA", N$3)</f>
        <v>8.59</v>
      </c>
      <c r="O354" s="9" cm="1">
        <f t="array" ref="O354">_xll.SNL.Clients.Office.Excel.Functions.SPG($A354, "IQ_DILUT_EPS_AFTER_EXTRA", O$3)</f>
        <v>2.024</v>
      </c>
      <c r="P354" s="9" cm="1">
        <f t="array" ref="P354">_xll.SNL.Clients.Office.Excel.Functions.SPG($A354, "IQ_DILUT_EPS_AFTER_EXTRA", P$3)</f>
        <v>3.286</v>
      </c>
      <c r="Q354" s="9" cm="1">
        <f t="array" ref="Q354">_xll.SNL.Clients.Office.Excel.Functions.SPG($A354, "IQ_DILUT_EPS_AFTER_EXTRA", Q$3)</f>
        <v>4.8540000000000001</v>
      </c>
      <c r="R354" s="9" cm="1">
        <f t="array" ref="R354">_xll.SNL.Clients.Office.Excel.Functions.SPG($A354, "IQ_DILUT_EPS_AFTER_EXTRA", R$3)</f>
        <v>5.9210000000000003</v>
      </c>
      <c r="S354" s="9" cm="1">
        <f t="array" ref="S354">_xll.SNL.Clients.Office.Excel.Functions.SPG($A354, "IQ_DILUT_EPS_AFTER_EXTRA", S$3)</f>
        <v>1.9930000000000001</v>
      </c>
      <c r="T354" s="9" cm="1">
        <f t="array" ref="T354">_xll.SNL.Clients.Office.Excel.Functions.SPG($A354, "IQ_DILUT_EPS_AFTER_EXTRA", T$3)</f>
        <v>2.194</v>
      </c>
      <c r="U354" s="9" cm="1">
        <f t="array" ref="U354">_xll.SNL.Clients.Office.Excel.Functions.SPG($A354, "IQ_DILUT_EPS_AFTER_EXTRA", U$3)</f>
        <v>0.76700000000000002</v>
      </c>
      <c r="V354" s="9" cm="1">
        <f t="array" ref="V354">_xll.SNL.Clients.Office.Excel.Functions.SPG($A354, "IQ_DILUT_EPS_AFTER_EXTRA", V$3)</f>
        <v>-1.827</v>
      </c>
      <c r="W354" s="9" cm="1">
        <f t="array" ref="W354">_xll.SNL.Clients.Office.Excel.Functions.SPG($A354, "IQ_DILUT_EPS_AFTER_EXTRA", W$3)</f>
        <v>4.9800000000000004</v>
      </c>
      <c r="X354" s="9" cm="1">
        <f t="array" ref="X354">_xll.SNL.Clients.Office.Excel.Functions.SPG($A354, "IQ_DILUT_EPS_AFTER_EXTRA", X$3)</f>
        <v>0.9</v>
      </c>
      <c r="Y354" s="9" cm="1">
        <f t="array" ref="Y354">_xll.SNL.Clients.Office.Excel.Functions.SPG($A354, "IQ_DILUT_EPS_AFTER_EXTRA", Y$3)</f>
        <v>-0.96</v>
      </c>
      <c r="Z354" s="9" cm="1">
        <f t="array" ref="Z354">_xll.SNL.Clients.Office.Excel.Functions.SPG($A354, "IQ_DILUT_EPS_AFTER_EXTRA", Z$3)</f>
        <v>-2.0499999999999998</v>
      </c>
    </row>
    <row r="355" spans="1:26" x14ac:dyDescent="0.3">
      <c r="A355" s="11" t="s">
        <v>1627</v>
      </c>
      <c r="B355" s="9" cm="1">
        <f t="array" ref="B355">_xll.SNL.Clients.Office.Excel.Functions.SPG($A355, "IQ_DILUT_EPS_AFTER_EXTRA", B$3)</f>
        <v>0.32800000000000001</v>
      </c>
      <c r="C355" s="9" cm="1">
        <f t="array" ref="C355">_xll.SNL.Clients.Office.Excel.Functions.SPG($A355, "IQ_DILUT_EPS_AFTER_EXTRA", C$3)</f>
        <v>0.22</v>
      </c>
      <c r="D355" s="9" cm="1">
        <f t="array" ref="D355">_xll.SNL.Clients.Office.Excel.Functions.SPG($A355, "IQ_DILUT_EPS_AFTER_EXTRA", D$3)</f>
        <v>6.0999999999999999E-2</v>
      </c>
      <c r="E355" s="9" cm="1">
        <f t="array" ref="E355">_xll.SNL.Clients.Office.Excel.Functions.SPG($A355, "IQ_DILUT_EPS_AFTER_EXTRA", E$3)</f>
        <v>0.3</v>
      </c>
      <c r="F355" s="9" cm="1">
        <f t="array" ref="F355">_xll.SNL.Clients.Office.Excel.Functions.SPG($A355, "IQ_DILUT_EPS_AFTER_EXTRA", F$3)</f>
        <v>0.28000000000000003</v>
      </c>
      <c r="G355" s="9" cm="1">
        <f t="array" ref="G355">_xll.SNL.Clients.Office.Excel.Functions.SPG($A355, "IQ_DILUT_EPS_AFTER_EXTRA", G$3)</f>
        <v>0.09</v>
      </c>
      <c r="H355" s="9" cm="1">
        <f t="array" ref="H355">_xll.SNL.Clients.Office.Excel.Functions.SPG($A355, "IQ_DILUT_EPS_AFTER_EXTRA", H$3)</f>
        <v>0.11</v>
      </c>
      <c r="I355" s="9" cm="1">
        <f t="array" ref="I355">_xll.SNL.Clients.Office.Excel.Functions.SPG($A355, "IQ_DILUT_EPS_AFTER_EXTRA", I$3)</f>
        <v>0.157</v>
      </c>
      <c r="J355" s="9" cm="1">
        <f t="array" ref="J355">_xll.SNL.Clients.Office.Excel.Functions.SPG($A355, "IQ_DILUT_EPS_AFTER_EXTRA", J$3)</f>
        <v>0.13600000000000001</v>
      </c>
      <c r="K355" s="9" cm="1">
        <f t="array" ref="K355">_xll.SNL.Clients.Office.Excel.Functions.SPG($A355, "IQ_DILUT_EPS_AFTER_EXTRA", K$3)</f>
        <v>0.14000000000000001</v>
      </c>
      <c r="L355" s="9" cm="1">
        <f t="array" ref="L355">_xll.SNL.Clients.Office.Excel.Functions.SPG($A355, "IQ_DILUT_EPS_AFTER_EXTRA", L$3)</f>
        <v>3.9E-2</v>
      </c>
      <c r="M355" s="9" cm="1">
        <f t="array" ref="M355">_xll.SNL.Clients.Office.Excel.Functions.SPG($A355, "IQ_DILUT_EPS_AFTER_EXTRA", M$3)</f>
        <v>0.16900000000000001</v>
      </c>
      <c r="N355" s="9" cm="1">
        <f t="array" ref="N355">_xll.SNL.Clients.Office.Excel.Functions.SPG($A355, "IQ_DILUT_EPS_AFTER_EXTRA", N$3)</f>
        <v>0.15</v>
      </c>
      <c r="O355" s="9" cm="1">
        <f t="array" ref="O355">_xll.SNL.Clients.Office.Excel.Functions.SPG($A355, "IQ_DILUT_EPS_AFTER_EXTRA", O$3)</f>
        <v>0.12</v>
      </c>
      <c r="P355" s="9" cm="1">
        <f t="array" ref="P355">_xll.SNL.Clients.Office.Excel.Functions.SPG($A355, "IQ_DILUT_EPS_AFTER_EXTRA", P$3)</f>
        <v>0.11</v>
      </c>
      <c r="Q355" s="9" cm="1">
        <f t="array" ref="Q355">_xll.SNL.Clients.Office.Excel.Functions.SPG($A355, "IQ_DILUT_EPS_AFTER_EXTRA", Q$3)</f>
        <v>0.09</v>
      </c>
      <c r="R355" s="9" cm="1">
        <f t="array" ref="R355">_xll.SNL.Clients.Office.Excel.Functions.SPG($A355, "IQ_DILUT_EPS_AFTER_EXTRA", R$3)</f>
        <v>0.13</v>
      </c>
      <c r="S355" s="9" cm="1">
        <f t="array" ref="S355">_xll.SNL.Clients.Office.Excel.Functions.SPG($A355, "IQ_DILUT_EPS_AFTER_EXTRA", S$3)</f>
        <v>0.106</v>
      </c>
      <c r="T355" s="9" cm="1">
        <f t="array" ref="T355">_xll.SNL.Clients.Office.Excel.Functions.SPG($A355, "IQ_DILUT_EPS_AFTER_EXTRA", T$3)</f>
        <v>0.16</v>
      </c>
      <c r="U355" s="9" cm="1">
        <f t="array" ref="U355">_xll.SNL.Clients.Office.Excel.Functions.SPG($A355, "IQ_DILUT_EPS_AFTER_EXTRA", U$3)</f>
        <v>7.0000000000000007E-2</v>
      </c>
      <c r="V355" s="9" cm="1">
        <f t="array" ref="V355">_xll.SNL.Clients.Office.Excel.Functions.SPG($A355, "IQ_DILUT_EPS_AFTER_EXTRA", V$3)</f>
        <v>0.15</v>
      </c>
      <c r="W355" s="9" cm="1">
        <f t="array" ref="W355">_xll.SNL.Clients.Office.Excel.Functions.SPG($A355, "IQ_DILUT_EPS_AFTER_EXTRA", W$3)</f>
        <v>0.06</v>
      </c>
      <c r="X355" s="9" cm="1">
        <f t="array" ref="X355">_xll.SNL.Clients.Office.Excel.Functions.SPG($A355, "IQ_DILUT_EPS_AFTER_EXTRA", X$3)</f>
        <v>0.251</v>
      </c>
      <c r="Y355" s="9" cm="1">
        <f t="array" ref="Y355">_xll.SNL.Clients.Office.Excel.Functions.SPG($A355, "IQ_DILUT_EPS_AFTER_EXTRA", Y$3)</f>
        <v>0.21</v>
      </c>
      <c r="Z355" s="9" cm="1">
        <f t="array" ref="Z355">_xll.SNL.Clients.Office.Excel.Functions.SPG($A355, "IQ_DILUT_EPS_AFTER_EXTRA", Z$3)</f>
        <v>6.9000000000000006E-2</v>
      </c>
    </row>
    <row r="356" spans="1:26" x14ac:dyDescent="0.3">
      <c r="A356" s="11" t="s">
        <v>1375</v>
      </c>
      <c r="B356" s="9" cm="1">
        <f t="array" ref="B356">_xll.SNL.Clients.Office.Excel.Functions.SPG($A356, "IQ_DILUT_EPS_AFTER_EXTRA", B$3)</f>
        <v>1.45</v>
      </c>
      <c r="C356" s="9" cm="1">
        <f t="array" ref="C356">_xll.SNL.Clients.Office.Excel.Functions.SPG($A356, "IQ_DILUT_EPS_AFTER_EXTRA", C$3)</f>
        <v>0.98399999999999999</v>
      </c>
      <c r="D356" s="9" cm="1">
        <f t="array" ref="D356">_xll.SNL.Clients.Office.Excel.Functions.SPG($A356, "IQ_DILUT_EPS_AFTER_EXTRA", D$3)</f>
        <v>0.65</v>
      </c>
      <c r="E356" s="9" cm="1">
        <f t="array" ref="E356">_xll.SNL.Clients.Office.Excel.Functions.SPG($A356, "IQ_DILUT_EPS_AFTER_EXTRA", E$3)</f>
        <v>-0.91200000000000003</v>
      </c>
      <c r="F356" s="9" cm="1">
        <f t="array" ref="F356">_xll.SNL.Clients.Office.Excel.Functions.SPG($A356, "IQ_DILUT_EPS_AFTER_EXTRA", F$3)</f>
        <v>1.1200000000000001</v>
      </c>
      <c r="G356" s="9" cm="1">
        <f t="array" ref="G356">_xll.SNL.Clients.Office.Excel.Functions.SPG($A356, "IQ_DILUT_EPS_AFTER_EXTRA", G$3)</f>
        <v>1.4239999999999999</v>
      </c>
      <c r="H356" s="9" cm="1">
        <f t="array" ref="H356">_xll.SNL.Clients.Office.Excel.Functions.SPG($A356, "IQ_DILUT_EPS_AFTER_EXTRA", H$3)</f>
        <v>1.28</v>
      </c>
      <c r="I356" s="9" cm="1">
        <f t="array" ref="I356">_xll.SNL.Clients.Office.Excel.Functions.SPG($A356, "IQ_DILUT_EPS_AFTER_EXTRA", I$3)</f>
        <v>1.33</v>
      </c>
      <c r="J356" s="9" cm="1">
        <f t="array" ref="J356">_xll.SNL.Clients.Office.Excel.Functions.SPG($A356, "IQ_DILUT_EPS_AFTER_EXTRA", J$3)</f>
        <v>1.38</v>
      </c>
      <c r="K356" s="9" cm="1">
        <f t="array" ref="K356">_xll.SNL.Clients.Office.Excel.Functions.SPG($A356, "IQ_DILUT_EPS_AFTER_EXTRA", K$3)</f>
        <v>1.464</v>
      </c>
      <c r="L356" s="9" cm="1">
        <f t="array" ref="L356">_xll.SNL.Clients.Office.Excel.Functions.SPG($A356, "IQ_DILUT_EPS_AFTER_EXTRA", L$3)</f>
        <v>1.0900000000000001</v>
      </c>
      <c r="M356" s="9" cm="1">
        <f t="array" ref="M356">_xll.SNL.Clients.Office.Excel.Functions.SPG($A356, "IQ_DILUT_EPS_AFTER_EXTRA", M$3)</f>
        <v>1.1499999999999999</v>
      </c>
      <c r="N356" s="9" cm="1">
        <f t="array" ref="N356">_xll.SNL.Clients.Office.Excel.Functions.SPG($A356, "IQ_DILUT_EPS_AFTER_EXTRA", N$3)</f>
        <v>1.21</v>
      </c>
      <c r="O356" s="9" cm="1">
        <f t="array" ref="O356">_xll.SNL.Clients.Office.Excel.Functions.SPG($A356, "IQ_DILUT_EPS_AFTER_EXTRA", O$3)</f>
        <v>1.2030000000000001</v>
      </c>
      <c r="P356" s="9" cm="1">
        <f t="array" ref="P356">_xll.SNL.Clients.Office.Excel.Functions.SPG($A356, "IQ_DILUT_EPS_AFTER_EXTRA", P$3)</f>
        <v>1.35</v>
      </c>
      <c r="Q356" s="9" cm="1">
        <f t="array" ref="Q356">_xll.SNL.Clients.Office.Excel.Functions.SPG($A356, "IQ_DILUT_EPS_AFTER_EXTRA", Q$3)</f>
        <v>1.24</v>
      </c>
      <c r="R356" s="9" cm="1">
        <f t="array" ref="R356">_xll.SNL.Clients.Office.Excel.Functions.SPG($A356, "IQ_DILUT_EPS_AFTER_EXTRA", R$3)</f>
        <v>1.17</v>
      </c>
      <c r="S356" s="9" cm="1">
        <f t="array" ref="S356">_xll.SNL.Clients.Office.Excel.Functions.SPG($A356, "IQ_DILUT_EPS_AFTER_EXTRA", S$3)</f>
        <v>1.0649999999999999</v>
      </c>
      <c r="T356" s="9" cm="1">
        <f t="array" ref="T356">_xll.SNL.Clients.Office.Excel.Functions.SPG($A356, "IQ_DILUT_EPS_AFTER_EXTRA", T$3)</f>
        <v>1.02</v>
      </c>
      <c r="U356" s="9" cm="1">
        <f t="array" ref="U356">_xll.SNL.Clients.Office.Excel.Functions.SPG($A356, "IQ_DILUT_EPS_AFTER_EXTRA", U$3)</f>
        <v>0.8</v>
      </c>
      <c r="V356" s="9" cm="1">
        <f t="array" ref="V356">_xll.SNL.Clients.Office.Excel.Functions.SPG($A356, "IQ_DILUT_EPS_AFTER_EXTRA", V$3)</f>
        <v>0.59</v>
      </c>
      <c r="W356" s="9" cm="1">
        <f t="array" ref="W356">_xll.SNL.Clients.Office.Excel.Functions.SPG($A356, "IQ_DILUT_EPS_AFTER_EXTRA", W$3)</f>
        <v>0.76800000000000002</v>
      </c>
      <c r="X356" s="9" cm="1">
        <f t="array" ref="X356">_xll.SNL.Clients.Office.Excel.Functions.SPG($A356, "IQ_DILUT_EPS_AFTER_EXTRA", X$3)</f>
        <v>0.62</v>
      </c>
      <c r="Y356" s="9" cm="1">
        <f t="array" ref="Y356">_xll.SNL.Clients.Office.Excel.Functions.SPG($A356, "IQ_DILUT_EPS_AFTER_EXTRA", Y$3)</f>
        <v>0.43</v>
      </c>
      <c r="Z356" s="9" cm="1">
        <f t="array" ref="Z356">_xll.SNL.Clients.Office.Excel.Functions.SPG($A356, "IQ_DILUT_EPS_AFTER_EXTRA", Z$3)</f>
        <v>0.44</v>
      </c>
    </row>
    <row r="357" spans="1:26" x14ac:dyDescent="0.3">
      <c r="A357" s="11" t="s">
        <v>1376</v>
      </c>
      <c r="B357" s="9" cm="1">
        <f t="array" ref="B357">_xll.SNL.Clients.Office.Excel.Functions.SPG($A357, "IQ_DILUT_EPS_AFTER_EXTRA", B$3)</f>
        <v>-1E-3</v>
      </c>
      <c r="C357" s="9" cm="1">
        <f t="array" ref="C357">_xll.SNL.Clients.Office.Excel.Functions.SPG($A357, "IQ_DILUT_EPS_AFTER_EXTRA", C$3)</f>
        <v>-0.46800000000000003</v>
      </c>
      <c r="D357" s="9" cm="1">
        <f t="array" ref="D357">_xll.SNL.Clients.Office.Excel.Functions.SPG($A357, "IQ_DILUT_EPS_AFTER_EXTRA", D$3)</f>
        <v>-0.24299999999999999</v>
      </c>
      <c r="E357" s="9" cm="1">
        <f t="array" ref="E357">_xll.SNL.Clients.Office.Excel.Functions.SPG($A357, "IQ_DILUT_EPS_AFTER_EXTRA", E$3)</f>
        <v>-0.41</v>
      </c>
      <c r="F357" s="9" cm="1">
        <f t="array" ref="F357">_xll.SNL.Clients.Office.Excel.Functions.SPG($A357, "IQ_DILUT_EPS_AFTER_EXTRA", F$3)</f>
        <v>-0.28999999999999998</v>
      </c>
      <c r="G357" s="9" cm="1">
        <f t="array" ref="G357">_xll.SNL.Clients.Office.Excel.Functions.SPG($A357, "IQ_DILUT_EPS_AFTER_EXTRA", G$3)</f>
        <v>-0.36699999999999999</v>
      </c>
      <c r="H357" s="9" cm="1">
        <f t="array" ref="H357">_xll.SNL.Clients.Office.Excel.Functions.SPG($A357, "IQ_DILUT_EPS_AFTER_EXTRA", H$3)</f>
        <v>-0.75</v>
      </c>
      <c r="I357" s="9" cm="1">
        <f t="array" ref="I357">_xll.SNL.Clients.Office.Excel.Functions.SPG($A357, "IQ_DILUT_EPS_AFTER_EXTRA", I$3)</f>
        <v>-1.421</v>
      </c>
      <c r="J357" s="9" cm="1">
        <f t="array" ref="J357">_xll.SNL.Clients.Office.Excel.Functions.SPG($A357, "IQ_DILUT_EPS_AFTER_EXTRA", J$3)</f>
        <v>-0.67300000000000004</v>
      </c>
      <c r="K357" s="9" cm="1">
        <f t="array" ref="K357">_xll.SNL.Clients.Office.Excel.Functions.SPG($A357, "IQ_DILUT_EPS_AFTER_EXTRA", K$3)</f>
        <v>-0.51900000000000002</v>
      </c>
      <c r="L357" s="9" cm="1">
        <f t="array" ref="L357">_xll.SNL.Clients.Office.Excel.Functions.SPG($A357, "IQ_DILUT_EPS_AFTER_EXTRA", L$3)</f>
        <v>-0.435</v>
      </c>
      <c r="M357" s="9" cm="1">
        <f t="array" ref="M357">_xll.SNL.Clients.Office.Excel.Functions.SPG($A357, "IQ_DILUT_EPS_AFTER_EXTRA", M$3)</f>
        <v>-0.18</v>
      </c>
      <c r="N357" s="9" cm="1">
        <f t="array" ref="N357">_xll.SNL.Clients.Office.Excel.Functions.SPG($A357, "IQ_DILUT_EPS_AFTER_EXTRA", N$3)</f>
        <v>-0.26</v>
      </c>
      <c r="O357" s="9" cm="1">
        <f t="array" ref="O357">_xll.SNL.Clients.Office.Excel.Functions.SPG($A357, "IQ_DILUT_EPS_AFTER_EXTRA", O$3)</f>
        <v>-0.1</v>
      </c>
      <c r="P357" s="9" cm="1">
        <f t="array" ref="P357">_xll.SNL.Clients.Office.Excel.Functions.SPG($A357, "IQ_DILUT_EPS_AFTER_EXTRA", P$3)</f>
        <v>0.3</v>
      </c>
      <c r="Q357" s="9" cm="1">
        <f t="array" ref="Q357">_xll.SNL.Clients.Office.Excel.Functions.SPG($A357, "IQ_DILUT_EPS_AFTER_EXTRA", Q$3)</f>
        <v>-6.0999999999999999E-2</v>
      </c>
      <c r="R357" s="9" cm="1">
        <f t="array" ref="R357">_xll.SNL.Clients.Office.Excel.Functions.SPG($A357, "IQ_DILUT_EPS_AFTER_EXTRA", R$3)</f>
        <v>-0.52</v>
      </c>
      <c r="S357" s="9" cm="1">
        <f t="array" ref="S357">_xll.SNL.Clients.Office.Excel.Functions.SPG($A357, "IQ_DILUT_EPS_AFTER_EXTRA", S$3)</f>
        <v>-0.50700000000000001</v>
      </c>
      <c r="T357" s="9" cm="1">
        <f t="array" ref="T357">_xll.SNL.Clients.Office.Excel.Functions.SPG($A357, "IQ_DILUT_EPS_AFTER_EXTRA", T$3)</f>
        <v>-0.20300000000000001</v>
      </c>
      <c r="U357" s="9" cm="1">
        <f t="array" ref="U357">_xll.SNL.Clients.Office.Excel.Functions.SPG($A357, "IQ_DILUT_EPS_AFTER_EXTRA", U$3)</f>
        <v>-0.74299999999999999</v>
      </c>
      <c r="V357" s="9" cm="1">
        <f t="array" ref="V357">_xll.SNL.Clients.Office.Excel.Functions.SPG($A357, "IQ_DILUT_EPS_AFTER_EXTRA", V$3)</f>
        <v>-1.55</v>
      </c>
      <c r="W357" s="9" cm="1">
        <f t="array" ref="W357">_xll.SNL.Clients.Office.Excel.Functions.SPG($A357, "IQ_DILUT_EPS_AFTER_EXTRA", W$3)</f>
        <v>-0.112</v>
      </c>
      <c r="X357" s="9" cm="1">
        <f t="array" ref="X357">_xll.SNL.Clients.Office.Excel.Functions.SPG($A357, "IQ_DILUT_EPS_AFTER_EXTRA", X$3)</f>
        <v>-0.28000000000000003</v>
      </c>
      <c r="Y357" s="9" cm="1">
        <f t="array" ref="Y357">_xll.SNL.Clients.Office.Excel.Functions.SPG($A357, "IQ_DILUT_EPS_AFTER_EXTRA", Y$3)</f>
        <v>-6.2E-2</v>
      </c>
      <c r="Z357" s="9" cm="1">
        <f t="array" ref="Z357">_xll.SNL.Clients.Office.Excel.Functions.SPG($A357, "IQ_DILUT_EPS_AFTER_EXTRA", Z$3)</f>
        <v>0.09</v>
      </c>
    </row>
    <row r="358" spans="1:26" x14ac:dyDescent="0.3">
      <c r="A358" s="11" t="s">
        <v>1377</v>
      </c>
      <c r="B358" s="9" cm="1">
        <f t="array" ref="B358">_xll.SNL.Clients.Office.Excel.Functions.SPG($A358, "IQ_DILUT_EPS_AFTER_EXTRA", B$3)</f>
        <v>-0.04</v>
      </c>
      <c r="C358" s="9" cm="1">
        <f t="array" ref="C358">_xll.SNL.Clients.Office.Excel.Functions.SPG($A358, "IQ_DILUT_EPS_AFTER_EXTRA", C$3)</f>
        <v>0.01</v>
      </c>
      <c r="D358" s="9" cm="1">
        <f t="array" ref="D358">_xll.SNL.Clients.Office.Excel.Functions.SPG($A358, "IQ_DILUT_EPS_AFTER_EXTRA", D$3)</f>
        <v>5.8000000000000003E-2</v>
      </c>
      <c r="E358" s="9" cm="1">
        <f t="array" ref="E358">_xll.SNL.Clients.Office.Excel.Functions.SPG($A358, "IQ_DILUT_EPS_AFTER_EXTRA", E$3)</f>
        <v>0.05</v>
      </c>
      <c r="F358" s="9" cm="1">
        <f t="array" ref="F358">_xll.SNL.Clients.Office.Excel.Functions.SPG($A358, "IQ_DILUT_EPS_AFTER_EXTRA", F$3)</f>
        <v>0.04</v>
      </c>
      <c r="G358" s="9" cm="1">
        <f t="array" ref="G358">_xll.SNL.Clients.Office.Excel.Functions.SPG($A358, "IQ_DILUT_EPS_AFTER_EXTRA", G$3)</f>
        <v>0.05</v>
      </c>
      <c r="H358" s="9" cm="1">
        <f t="array" ref="H358">_xll.SNL.Clients.Office.Excel.Functions.SPG($A358, "IQ_DILUT_EPS_AFTER_EXTRA", H$3)</f>
        <v>0.03</v>
      </c>
      <c r="I358" s="9" cm="1">
        <f t="array" ref="I358">_xll.SNL.Clients.Office.Excel.Functions.SPG($A358, "IQ_DILUT_EPS_AFTER_EXTRA", I$3)</f>
        <v>0.02</v>
      </c>
      <c r="J358" s="9" cm="1">
        <f t="array" ref="J358">_xll.SNL.Clients.Office.Excel.Functions.SPG($A358, "IQ_DILUT_EPS_AFTER_EXTRA", J$3)</f>
        <v>0.02</v>
      </c>
      <c r="K358" s="9" cm="1">
        <f t="array" ref="K358">_xll.SNL.Clients.Office.Excel.Functions.SPG($A358, "IQ_DILUT_EPS_AFTER_EXTRA", K$3)</f>
        <v>3.9E-2</v>
      </c>
      <c r="L358" s="9" cm="1">
        <f t="array" ref="L358">_xll.SNL.Clients.Office.Excel.Functions.SPG($A358, "IQ_DILUT_EPS_AFTER_EXTRA", L$3)</f>
        <v>2E-3</v>
      </c>
      <c r="M358" s="9" cm="1">
        <f t="array" ref="M358">_xll.SNL.Clients.Office.Excel.Functions.SPG($A358, "IQ_DILUT_EPS_AFTER_EXTRA", M$3)</f>
        <v>0.02</v>
      </c>
      <c r="N358" s="9" cm="1">
        <f t="array" ref="N358">_xll.SNL.Clients.Office.Excel.Functions.SPG($A358, "IQ_DILUT_EPS_AFTER_EXTRA", N$3)</f>
        <v>2.8000000000000001E-2</v>
      </c>
      <c r="O358" s="9" cm="1">
        <f t="array" ref="O358">_xll.SNL.Clients.Office.Excel.Functions.SPG($A358, "IQ_DILUT_EPS_AFTER_EXTRA", O$3)</f>
        <v>0.01</v>
      </c>
      <c r="P358" s="9" cm="1">
        <f t="array" ref="P358">_xll.SNL.Clients.Office.Excel.Functions.SPG($A358, "IQ_DILUT_EPS_AFTER_EXTRA", P$3)</f>
        <v>0.01</v>
      </c>
      <c r="Q358" s="9" cm="1">
        <f t="array" ref="Q358">_xll.SNL.Clients.Office.Excel.Functions.SPG($A358, "IQ_DILUT_EPS_AFTER_EXTRA", Q$3)</f>
        <v>3.0000000000000001E-3</v>
      </c>
      <c r="R358" s="9" cm="1">
        <f t="array" ref="R358">_xll.SNL.Clients.Office.Excel.Functions.SPG($A358, "IQ_DILUT_EPS_AFTER_EXTRA", R$3)</f>
        <v>-0.03</v>
      </c>
      <c r="S358" s="9" cm="1">
        <f t="array" ref="S358">_xll.SNL.Clients.Office.Excel.Functions.SPG($A358, "IQ_DILUT_EPS_AFTER_EXTRA", S$3)</f>
        <v>-7.0000000000000007E-2</v>
      </c>
      <c r="T358" s="9" cm="1">
        <f t="array" ref="T358">_xll.SNL.Clients.Office.Excel.Functions.SPG($A358, "IQ_DILUT_EPS_AFTER_EXTRA", T$3)</f>
        <v>-0.01</v>
      </c>
      <c r="U358" s="9" cm="1">
        <f t="array" ref="U358">_xll.SNL.Clients.Office.Excel.Functions.SPG($A358, "IQ_DILUT_EPS_AFTER_EXTRA", U$3)</f>
        <v>0.02</v>
      </c>
      <c r="V358" s="9" t="str" cm="1">
        <f t="array" ref="V358">_xll.SNL.Clients.Office.Excel.Functions.SPG($A358, "IQ_DILUT_EPS_AFTER_EXTRA", V$3)</f>
        <v>NA</v>
      </c>
      <c r="W358" s="9" t="str" cm="1">
        <f t="array" ref="W358">_xll.SNL.Clients.Office.Excel.Functions.SPG($A358, "IQ_DILUT_EPS_AFTER_EXTRA", W$3)</f>
        <v>NA</v>
      </c>
      <c r="X358" s="9" t="str" cm="1">
        <f t="array" ref="X358">_xll.SNL.Clients.Office.Excel.Functions.SPG($A358, "IQ_DILUT_EPS_AFTER_EXTRA", X$3)</f>
        <v>NA</v>
      </c>
      <c r="Y358" s="9" t="str" cm="1">
        <f t="array" ref="Y358">_xll.SNL.Clients.Office.Excel.Functions.SPG($A358, "IQ_DILUT_EPS_AFTER_EXTRA", Y$3)</f>
        <v>NA</v>
      </c>
      <c r="Z358" s="9" t="str" cm="1">
        <f t="array" ref="Z358">_xll.SNL.Clients.Office.Excel.Functions.SPG($A358, "IQ_DILUT_EPS_AFTER_EXTRA", Z$3)</f>
        <v>NA</v>
      </c>
    </row>
    <row r="359" spans="1:26" x14ac:dyDescent="0.3">
      <c r="A359" s="11" t="s">
        <v>1378</v>
      </c>
      <c r="B359" s="9" cm="1">
        <f t="array" ref="B359">_xll.SNL.Clients.Office.Excel.Functions.SPG($A359, "IQ_DILUT_EPS_AFTER_EXTRA", B$3)</f>
        <v>0.63</v>
      </c>
      <c r="C359" s="9" cm="1">
        <f t="array" ref="C359">_xll.SNL.Clients.Office.Excel.Functions.SPG($A359, "IQ_DILUT_EPS_AFTER_EXTRA", C$3)</f>
        <v>0.72</v>
      </c>
      <c r="D359" s="9" cm="1">
        <f t="array" ref="D359">_xll.SNL.Clients.Office.Excel.Functions.SPG($A359, "IQ_DILUT_EPS_AFTER_EXTRA", D$3)</f>
        <v>0.86</v>
      </c>
      <c r="E359" s="9" cm="1">
        <f t="array" ref="E359">_xll.SNL.Clients.Office.Excel.Functions.SPG($A359, "IQ_DILUT_EPS_AFTER_EXTRA", E$3)</f>
        <v>0.68</v>
      </c>
      <c r="F359" s="9" cm="1">
        <f t="array" ref="F359">_xll.SNL.Clients.Office.Excel.Functions.SPG($A359, "IQ_DILUT_EPS_AFTER_EXTRA", F$3)</f>
        <v>0.82</v>
      </c>
      <c r="G359" s="9" cm="1">
        <f t="array" ref="G359">_xll.SNL.Clients.Office.Excel.Functions.SPG($A359, "IQ_DILUT_EPS_AFTER_EXTRA", G$3)</f>
        <v>0.87</v>
      </c>
      <c r="H359" s="9" cm="1">
        <f t="array" ref="H359">_xll.SNL.Clients.Office.Excel.Functions.SPG($A359, "IQ_DILUT_EPS_AFTER_EXTRA", H$3)</f>
        <v>0.94</v>
      </c>
      <c r="I359" s="9" cm="1">
        <f t="array" ref="I359">_xll.SNL.Clients.Office.Excel.Functions.SPG($A359, "IQ_DILUT_EPS_AFTER_EXTRA", I$3)</f>
        <v>0.85</v>
      </c>
      <c r="J359" s="9" cm="1">
        <f t="array" ref="J359">_xll.SNL.Clients.Office.Excel.Functions.SPG($A359, "IQ_DILUT_EPS_AFTER_EXTRA", J$3)</f>
        <v>1.06</v>
      </c>
      <c r="K359" s="9" cm="1">
        <f t="array" ref="K359">_xll.SNL.Clients.Office.Excel.Functions.SPG($A359, "IQ_DILUT_EPS_AFTER_EXTRA", K$3)</f>
        <v>0.437</v>
      </c>
      <c r="L359" s="9" cm="1">
        <f t="array" ref="L359">_xll.SNL.Clients.Office.Excel.Functions.SPG($A359, "IQ_DILUT_EPS_AFTER_EXTRA", L$3)</f>
        <v>0.5</v>
      </c>
      <c r="M359" s="9" cm="1">
        <f t="array" ref="M359">_xll.SNL.Clients.Office.Excel.Functions.SPG($A359, "IQ_DILUT_EPS_AFTER_EXTRA", M$3)</f>
        <v>0.67</v>
      </c>
      <c r="N359" s="9" cm="1">
        <f t="array" ref="N359">_xll.SNL.Clients.Office.Excel.Functions.SPG($A359, "IQ_DILUT_EPS_AFTER_EXTRA", N$3)</f>
        <v>0.6</v>
      </c>
      <c r="O359" s="9" cm="1">
        <f t="array" ref="O359">_xll.SNL.Clients.Office.Excel.Functions.SPG($A359, "IQ_DILUT_EPS_AFTER_EXTRA", O$3)</f>
        <v>0.74199999999999999</v>
      </c>
      <c r="P359" s="9" cm="1">
        <f t="array" ref="P359">_xll.SNL.Clients.Office.Excel.Functions.SPG($A359, "IQ_DILUT_EPS_AFTER_EXTRA", P$3)</f>
        <v>0.64</v>
      </c>
      <c r="Q359" s="9" cm="1">
        <f t="array" ref="Q359">_xll.SNL.Clients.Office.Excel.Functions.SPG($A359, "IQ_DILUT_EPS_AFTER_EXTRA", Q$3)</f>
        <v>0.77100000000000002</v>
      </c>
      <c r="R359" s="9" cm="1">
        <f t="array" ref="R359">_xll.SNL.Clients.Office.Excel.Functions.SPG($A359, "IQ_DILUT_EPS_AFTER_EXTRA", R$3)</f>
        <v>0.86</v>
      </c>
      <c r="S359" s="9" cm="1">
        <f t="array" ref="S359">_xll.SNL.Clients.Office.Excel.Functions.SPG($A359, "IQ_DILUT_EPS_AFTER_EXTRA", S$3)</f>
        <v>0.876</v>
      </c>
      <c r="T359" s="9" cm="1">
        <f t="array" ref="T359">_xll.SNL.Clients.Office.Excel.Functions.SPG($A359, "IQ_DILUT_EPS_AFTER_EXTRA", T$3)</f>
        <v>0.9</v>
      </c>
      <c r="U359" s="9" cm="1">
        <f t="array" ref="U359">_xll.SNL.Clients.Office.Excel.Functions.SPG($A359, "IQ_DILUT_EPS_AFTER_EXTRA", U$3)</f>
        <v>0.56999999999999995</v>
      </c>
      <c r="V359" s="9" cm="1">
        <f t="array" ref="V359">_xll.SNL.Clients.Office.Excel.Functions.SPG($A359, "IQ_DILUT_EPS_AFTER_EXTRA", V$3)</f>
        <v>0.5</v>
      </c>
      <c r="W359" s="9" cm="1">
        <f t="array" ref="W359">_xll.SNL.Clients.Office.Excel.Functions.SPG($A359, "IQ_DILUT_EPS_AFTER_EXTRA", W$3)</f>
        <v>0.61899999999999999</v>
      </c>
      <c r="X359" s="9" cm="1">
        <f t="array" ref="X359">_xll.SNL.Clients.Office.Excel.Functions.SPG($A359, "IQ_DILUT_EPS_AFTER_EXTRA", X$3)</f>
        <v>0.69</v>
      </c>
      <c r="Y359" s="9" cm="1">
        <f t="array" ref="Y359">_xll.SNL.Clients.Office.Excel.Functions.SPG($A359, "IQ_DILUT_EPS_AFTER_EXTRA", Y$3)</f>
        <v>0.64</v>
      </c>
      <c r="Z359" s="9" cm="1">
        <f t="array" ref="Z359">_xll.SNL.Clients.Office.Excel.Functions.SPG($A359, "IQ_DILUT_EPS_AFTER_EXTRA", Z$3)</f>
        <v>0.6</v>
      </c>
    </row>
    <row r="360" spans="1:26" x14ac:dyDescent="0.3">
      <c r="A360" s="11" t="s">
        <v>1379</v>
      </c>
      <c r="B360" s="9" t="str" cm="1">
        <f t="array" ref="B360">_xll.SNL.Clients.Office.Excel.Functions.SPG($A360, "IQ_DILUT_EPS_AFTER_EXTRA", B$3)</f>
        <v>NA</v>
      </c>
      <c r="C360" s="9" cm="1">
        <f t="array" ref="C360">_xll.SNL.Clients.Office.Excel.Functions.SPG($A360, "IQ_DILUT_EPS_AFTER_EXTRA", C$3)</f>
        <v>0.42</v>
      </c>
      <c r="D360" s="9" cm="1">
        <f t="array" ref="D360">_xll.SNL.Clients.Office.Excel.Functions.SPG($A360, "IQ_DILUT_EPS_AFTER_EXTRA", D$3)</f>
        <v>0.48799999999999999</v>
      </c>
      <c r="E360" s="9" cm="1">
        <f t="array" ref="E360">_xll.SNL.Clients.Office.Excel.Functions.SPG($A360, "IQ_DILUT_EPS_AFTER_EXTRA", E$3)</f>
        <v>0.60699999999999998</v>
      </c>
      <c r="F360" s="9" cm="1">
        <f t="array" ref="F360">_xll.SNL.Clients.Office.Excel.Functions.SPG($A360, "IQ_DILUT_EPS_AFTER_EXTRA", F$3)</f>
        <v>0.46700000000000003</v>
      </c>
      <c r="G360" s="9" cm="1">
        <f t="array" ref="G360">_xll.SNL.Clients.Office.Excel.Functions.SPG($A360, "IQ_DILUT_EPS_AFTER_EXTRA", G$3)</f>
        <v>0.42</v>
      </c>
      <c r="H360" s="9" cm="1">
        <f t="array" ref="H360">_xll.SNL.Clients.Office.Excel.Functions.SPG($A360, "IQ_DILUT_EPS_AFTER_EXTRA", H$3)</f>
        <v>0.46899999999999997</v>
      </c>
      <c r="I360" s="9" cm="1">
        <f t="array" ref="I360">_xll.SNL.Clients.Office.Excel.Functions.SPG($A360, "IQ_DILUT_EPS_AFTER_EXTRA", I$3)</f>
        <v>0.53</v>
      </c>
      <c r="J360" s="9" cm="1">
        <f t="array" ref="J360">_xll.SNL.Clients.Office.Excel.Functions.SPG($A360, "IQ_DILUT_EPS_AFTER_EXTRA", J$3)</f>
        <v>0.38900000000000001</v>
      </c>
      <c r="K360" s="9" cm="1">
        <f t="array" ref="K360">_xll.SNL.Clients.Office.Excel.Functions.SPG($A360, "IQ_DILUT_EPS_AFTER_EXTRA", K$3)</f>
        <v>0.36799999999999999</v>
      </c>
      <c r="L360" s="9" cm="1">
        <f t="array" ref="L360">_xll.SNL.Clients.Office.Excel.Functions.SPG($A360, "IQ_DILUT_EPS_AFTER_EXTRA", L$3)</f>
        <v>0.38600000000000001</v>
      </c>
      <c r="M360" s="9" cm="1">
        <f t="array" ref="M360">_xll.SNL.Clients.Office.Excel.Functions.SPG($A360, "IQ_DILUT_EPS_AFTER_EXTRA", M$3)</f>
        <v>0.38</v>
      </c>
      <c r="N360" s="9" cm="1">
        <f t="array" ref="N360">_xll.SNL.Clients.Office.Excel.Functions.SPG($A360, "IQ_DILUT_EPS_AFTER_EXTRA", N$3)</f>
        <v>0.36</v>
      </c>
      <c r="O360" s="9" cm="1">
        <f t="array" ref="O360">_xll.SNL.Clients.Office.Excel.Functions.SPG($A360, "IQ_DILUT_EPS_AFTER_EXTRA", O$3)</f>
        <v>0.33</v>
      </c>
      <c r="P360" s="9" cm="1">
        <f t="array" ref="P360">_xll.SNL.Clients.Office.Excel.Functions.SPG($A360, "IQ_DILUT_EPS_AFTER_EXTRA", P$3)</f>
        <v>0.42</v>
      </c>
      <c r="Q360" s="9" cm="1">
        <f t="array" ref="Q360">_xll.SNL.Clients.Office.Excel.Functions.SPG($A360, "IQ_DILUT_EPS_AFTER_EXTRA", Q$3)</f>
        <v>0.57699999999999996</v>
      </c>
      <c r="R360" s="9" cm="1">
        <f t="array" ref="R360">_xll.SNL.Clients.Office.Excel.Functions.SPG($A360, "IQ_DILUT_EPS_AFTER_EXTRA", R$3)</f>
        <v>0.41899999999999998</v>
      </c>
      <c r="S360" s="9" cm="1">
        <f t="array" ref="S360">_xll.SNL.Clients.Office.Excel.Functions.SPG($A360, "IQ_DILUT_EPS_AFTER_EXTRA", S$3)</f>
        <v>0.39</v>
      </c>
      <c r="T360" s="9" cm="1">
        <f t="array" ref="T360">_xll.SNL.Clients.Office.Excel.Functions.SPG($A360, "IQ_DILUT_EPS_AFTER_EXTRA", T$3)</f>
        <v>0.5</v>
      </c>
      <c r="U360" s="9" cm="1">
        <f t="array" ref="U360">_xll.SNL.Clients.Office.Excel.Functions.SPG($A360, "IQ_DILUT_EPS_AFTER_EXTRA", U$3)</f>
        <v>0.54900000000000004</v>
      </c>
      <c r="V360" s="9" cm="1">
        <f t="array" ref="V360">_xll.SNL.Clients.Office.Excel.Functions.SPG($A360, "IQ_DILUT_EPS_AFTER_EXTRA", V$3)</f>
        <v>0.38800000000000001</v>
      </c>
      <c r="W360" s="9" cm="1">
        <f t="array" ref="W360">_xll.SNL.Clients.Office.Excel.Functions.SPG($A360, "IQ_DILUT_EPS_AFTER_EXTRA", W$3)</f>
        <v>0.28000000000000003</v>
      </c>
      <c r="X360" s="9" cm="1">
        <f t="array" ref="X360">_xll.SNL.Clients.Office.Excel.Functions.SPG($A360, "IQ_DILUT_EPS_AFTER_EXTRA", X$3)</f>
        <v>0.35</v>
      </c>
      <c r="Y360" s="9" cm="1">
        <f t="array" ref="Y360">_xll.SNL.Clients.Office.Excel.Functions.SPG($A360, "IQ_DILUT_EPS_AFTER_EXTRA", Y$3)</f>
        <v>0.37</v>
      </c>
      <c r="Z360" s="9" cm="1">
        <f t="array" ref="Z360">_xll.SNL.Clients.Office.Excel.Functions.SPG($A360, "IQ_DILUT_EPS_AFTER_EXTRA", Z$3)</f>
        <v>0.28000000000000003</v>
      </c>
    </row>
    <row r="361" spans="1:26" x14ac:dyDescent="0.3">
      <c r="A361" s="11" t="s">
        <v>1380</v>
      </c>
      <c r="B361" s="9" cm="1">
        <f t="array" ref="B361">_xll.SNL.Clients.Office.Excel.Functions.SPG($A361, "IQ_DILUT_EPS_AFTER_EXTRA", B$3)</f>
        <v>2.0699999999999998</v>
      </c>
      <c r="C361" s="9" cm="1">
        <f t="array" ref="C361">_xll.SNL.Clients.Office.Excel.Functions.SPG($A361, "IQ_DILUT_EPS_AFTER_EXTRA", C$3)</f>
        <v>0.38700000000000001</v>
      </c>
      <c r="D361" s="9" cm="1">
        <f t="array" ref="D361">_xll.SNL.Clients.Office.Excel.Functions.SPG($A361, "IQ_DILUT_EPS_AFTER_EXTRA", D$3)</f>
        <v>2.73</v>
      </c>
      <c r="E361" s="9" cm="1">
        <f t="array" ref="E361">_xll.SNL.Clients.Office.Excel.Functions.SPG($A361, "IQ_DILUT_EPS_AFTER_EXTRA", E$3)</f>
        <v>1.73</v>
      </c>
      <c r="F361" s="9" cm="1">
        <f t="array" ref="F361">_xll.SNL.Clients.Office.Excel.Functions.SPG($A361, "IQ_DILUT_EPS_AFTER_EXTRA", F$3)</f>
        <v>1.69</v>
      </c>
      <c r="G361" s="9" cm="1">
        <f t="array" ref="G361">_xll.SNL.Clients.Office.Excel.Functions.SPG($A361, "IQ_DILUT_EPS_AFTER_EXTRA", G$3)</f>
        <v>1.8340000000000001</v>
      </c>
      <c r="H361" s="9" cm="1">
        <f t="array" ref="H361">_xll.SNL.Clients.Office.Excel.Functions.SPG($A361, "IQ_DILUT_EPS_AFTER_EXTRA", H$3)</f>
        <v>0.67900000000000005</v>
      </c>
      <c r="I361" s="9" cm="1">
        <f t="array" ref="I361">_xll.SNL.Clients.Office.Excel.Functions.SPG($A361, "IQ_DILUT_EPS_AFTER_EXTRA", I$3)</f>
        <v>1.06</v>
      </c>
      <c r="J361" s="9" cm="1">
        <f t="array" ref="J361">_xll.SNL.Clients.Office.Excel.Functions.SPG($A361, "IQ_DILUT_EPS_AFTER_EXTRA", J$3)</f>
        <v>0.76</v>
      </c>
      <c r="K361" s="9" cm="1">
        <f t="array" ref="K361">_xll.SNL.Clients.Office.Excel.Functions.SPG($A361, "IQ_DILUT_EPS_AFTER_EXTRA", K$3)</f>
        <v>0.41</v>
      </c>
      <c r="L361" s="9" cm="1">
        <f t="array" ref="L361">_xll.SNL.Clients.Office.Excel.Functions.SPG($A361, "IQ_DILUT_EPS_AFTER_EXTRA", L$3)</f>
        <v>-0.16</v>
      </c>
      <c r="M361" s="9" cm="1">
        <f t="array" ref="M361">_xll.SNL.Clients.Office.Excel.Functions.SPG($A361, "IQ_DILUT_EPS_AFTER_EXTRA", M$3)</f>
        <v>0.20699999999999999</v>
      </c>
      <c r="N361" s="9" cm="1">
        <f t="array" ref="N361">_xll.SNL.Clients.Office.Excel.Functions.SPG($A361, "IQ_DILUT_EPS_AFTER_EXTRA", N$3)</f>
        <v>0.99</v>
      </c>
      <c r="O361" s="9" cm="1">
        <f t="array" ref="O361">_xll.SNL.Clients.Office.Excel.Functions.SPG($A361, "IQ_DILUT_EPS_AFTER_EXTRA", O$3)</f>
        <v>1.0189999999999999</v>
      </c>
      <c r="P361" s="9" cm="1">
        <f t="array" ref="P361">_xll.SNL.Clients.Office.Excel.Functions.SPG($A361, "IQ_DILUT_EPS_AFTER_EXTRA", P$3)</f>
        <v>-0.22</v>
      </c>
      <c r="Q361" s="9" cm="1">
        <f t="array" ref="Q361">_xll.SNL.Clients.Office.Excel.Functions.SPG($A361, "IQ_DILUT_EPS_AFTER_EXTRA", Q$3)</f>
        <v>6.8</v>
      </c>
      <c r="R361" s="9" cm="1">
        <f t="array" ref="R361">_xll.SNL.Clients.Office.Excel.Functions.SPG($A361, "IQ_DILUT_EPS_AFTER_EXTRA", R$3)</f>
        <v>1.38</v>
      </c>
      <c r="S361" s="9" cm="1">
        <f t="array" ref="S361">_xll.SNL.Clients.Office.Excel.Functions.SPG($A361, "IQ_DILUT_EPS_AFTER_EXTRA", S$3)</f>
        <v>1.79</v>
      </c>
      <c r="T361" s="9" cm="1">
        <f t="array" ref="T361">_xll.SNL.Clients.Office.Excel.Functions.SPG($A361, "IQ_DILUT_EPS_AFTER_EXTRA", T$3)</f>
        <v>0.83899999999999997</v>
      </c>
      <c r="U361" s="9" cm="1">
        <f t="array" ref="U361">_xll.SNL.Clients.Office.Excel.Functions.SPG($A361, "IQ_DILUT_EPS_AFTER_EXTRA", U$3)</f>
        <v>1.84</v>
      </c>
      <c r="V361" s="9" cm="1">
        <f t="array" ref="V361">_xll.SNL.Clients.Office.Excel.Functions.SPG($A361, "IQ_DILUT_EPS_AFTER_EXTRA", V$3)</f>
        <v>-1.76</v>
      </c>
      <c r="W361" s="9" cm="1">
        <f t="array" ref="W361">_xll.SNL.Clients.Office.Excel.Functions.SPG($A361, "IQ_DILUT_EPS_AFTER_EXTRA", W$3)</f>
        <v>0.89100000000000001</v>
      </c>
      <c r="X361" s="9" cm="1">
        <f t="array" ref="X361">_xll.SNL.Clients.Office.Excel.Functions.SPG($A361, "IQ_DILUT_EPS_AFTER_EXTRA", X$3)</f>
        <v>1.27</v>
      </c>
      <c r="Y361" s="9" cm="1">
        <f t="array" ref="Y361">_xll.SNL.Clients.Office.Excel.Functions.SPG($A361, "IQ_DILUT_EPS_AFTER_EXTRA", Y$3)</f>
        <v>0.89</v>
      </c>
      <c r="Z361" s="9" cm="1">
        <f t="array" ref="Z361">_xll.SNL.Clients.Office.Excel.Functions.SPG($A361, "IQ_DILUT_EPS_AFTER_EXTRA", Z$3)</f>
        <v>1.39</v>
      </c>
    </row>
    <row r="362" spans="1:26" x14ac:dyDescent="0.3">
      <c r="A362" s="11" t="s">
        <v>1381</v>
      </c>
      <c r="B362" s="9" cm="1">
        <f t="array" ref="B362">_xll.SNL.Clients.Office.Excel.Functions.SPG($A362, "IQ_DILUT_EPS_AFTER_EXTRA", B$3)</f>
        <v>1.0660000000000001</v>
      </c>
      <c r="C362" s="9" cm="1">
        <f t="array" ref="C362">_xll.SNL.Clients.Office.Excel.Functions.SPG($A362, "IQ_DILUT_EPS_AFTER_EXTRA", C$3)</f>
        <v>2.9060000000000001</v>
      </c>
      <c r="D362" s="9" cm="1">
        <f t="array" ref="D362">_xll.SNL.Clients.Office.Excel.Functions.SPG($A362, "IQ_DILUT_EPS_AFTER_EXTRA", D$3)</f>
        <v>1.1339999999999999</v>
      </c>
      <c r="E362" s="9" cm="1">
        <f t="array" ref="E362">_xll.SNL.Clients.Office.Excel.Functions.SPG($A362, "IQ_DILUT_EPS_AFTER_EXTRA", E$3)</f>
        <v>0.85299999999999998</v>
      </c>
      <c r="F362" s="9" cm="1">
        <f t="array" ref="F362">_xll.SNL.Clients.Office.Excel.Functions.SPG($A362, "IQ_DILUT_EPS_AFTER_EXTRA", F$3)</f>
        <v>0.92300000000000004</v>
      </c>
      <c r="G362" s="9" cm="1">
        <f t="array" ref="G362">_xll.SNL.Clients.Office.Excel.Functions.SPG($A362, "IQ_DILUT_EPS_AFTER_EXTRA", G$3)</f>
        <v>1.85</v>
      </c>
      <c r="H362" s="9" cm="1">
        <f t="array" ref="H362">_xll.SNL.Clients.Office.Excel.Functions.SPG($A362, "IQ_DILUT_EPS_AFTER_EXTRA", H$3)</f>
        <v>0.98699999999999999</v>
      </c>
      <c r="I362" s="9" cm="1">
        <f t="array" ref="I362">_xll.SNL.Clients.Office.Excel.Functions.SPG($A362, "IQ_DILUT_EPS_AFTER_EXTRA", I$3)</f>
        <v>0.77400000000000002</v>
      </c>
      <c r="J362" s="9" cm="1">
        <f t="array" ref="J362">_xll.SNL.Clients.Office.Excel.Functions.SPG($A362, "IQ_DILUT_EPS_AFTER_EXTRA", J$3)</f>
        <v>1.2509999999999999</v>
      </c>
      <c r="K362" s="9" cm="1">
        <f t="array" ref="K362">_xll.SNL.Clients.Office.Excel.Functions.SPG($A362, "IQ_DILUT_EPS_AFTER_EXTRA", K$3)</f>
        <v>0.307</v>
      </c>
      <c r="L362" s="9" cm="1">
        <f t="array" ref="L362">_xll.SNL.Clients.Office.Excel.Functions.SPG($A362, "IQ_DILUT_EPS_AFTER_EXTRA", L$3)</f>
        <v>1.26</v>
      </c>
      <c r="M362" s="9" cm="1">
        <f t="array" ref="M362">_xll.SNL.Clients.Office.Excel.Functions.SPG($A362, "IQ_DILUT_EPS_AFTER_EXTRA", M$3)</f>
        <v>0.94399999999999995</v>
      </c>
      <c r="N362" s="9" cm="1">
        <f t="array" ref="N362">_xll.SNL.Clients.Office.Excel.Functions.SPG($A362, "IQ_DILUT_EPS_AFTER_EXTRA", N$3)</f>
        <v>0.41199999999999998</v>
      </c>
      <c r="O362" s="9" cm="1">
        <f t="array" ref="O362">_xll.SNL.Clients.Office.Excel.Functions.SPG($A362, "IQ_DILUT_EPS_AFTER_EXTRA", O$3)</f>
        <v>0.45900000000000002</v>
      </c>
      <c r="P362" s="9" cm="1">
        <f t="array" ref="P362">_xll.SNL.Clients.Office.Excel.Functions.SPG($A362, "IQ_DILUT_EPS_AFTER_EXTRA", P$3)</f>
        <v>0.58499999999999996</v>
      </c>
      <c r="Q362" s="9" cm="1">
        <f t="array" ref="Q362">_xll.SNL.Clients.Office.Excel.Functions.SPG($A362, "IQ_DILUT_EPS_AFTER_EXTRA", Q$3)</f>
        <v>1.3160000000000001</v>
      </c>
      <c r="R362" s="9" cm="1">
        <f t="array" ref="R362">_xll.SNL.Clients.Office.Excel.Functions.SPG($A362, "IQ_DILUT_EPS_AFTER_EXTRA", R$3)</f>
        <v>1.2749999999999999</v>
      </c>
      <c r="S362" s="9" cm="1">
        <f t="array" ref="S362">_xll.SNL.Clients.Office.Excel.Functions.SPG($A362, "IQ_DILUT_EPS_AFTER_EXTRA", S$3)</f>
        <v>1.9790000000000001</v>
      </c>
      <c r="T362" s="9" cm="1">
        <f t="array" ref="T362">_xll.SNL.Clients.Office.Excel.Functions.SPG($A362, "IQ_DILUT_EPS_AFTER_EXTRA", T$3)</f>
        <v>1.724</v>
      </c>
      <c r="U362" s="9" cm="1">
        <f t="array" ref="U362">_xll.SNL.Clients.Office.Excel.Functions.SPG($A362, "IQ_DILUT_EPS_AFTER_EXTRA", U$3)</f>
        <v>1.798</v>
      </c>
      <c r="V362" s="9" cm="1">
        <f t="array" ref="V362">_xll.SNL.Clients.Office.Excel.Functions.SPG($A362, "IQ_DILUT_EPS_AFTER_EXTRA", V$3)</f>
        <v>1.17</v>
      </c>
      <c r="W362" s="9" cm="1">
        <f t="array" ref="W362">_xll.SNL.Clients.Office.Excel.Functions.SPG($A362, "IQ_DILUT_EPS_AFTER_EXTRA", W$3)</f>
        <v>1.671</v>
      </c>
      <c r="X362" s="9" cm="1">
        <f t="array" ref="X362">_xll.SNL.Clients.Office.Excel.Functions.SPG($A362, "IQ_DILUT_EPS_AFTER_EXTRA", X$3)</f>
        <v>2.335</v>
      </c>
      <c r="Y362" s="9" cm="1">
        <f t="array" ref="Y362">_xll.SNL.Clients.Office.Excel.Functions.SPG($A362, "IQ_DILUT_EPS_AFTER_EXTRA", Y$3)</f>
        <v>1.1619999999999999</v>
      </c>
      <c r="Z362" s="9" cm="1">
        <f t="array" ref="Z362">_xll.SNL.Clients.Office.Excel.Functions.SPG($A362, "IQ_DILUT_EPS_AFTER_EXTRA", Z$3)</f>
        <v>0.84799999999999998</v>
      </c>
    </row>
    <row r="363" spans="1:26" x14ac:dyDescent="0.3">
      <c r="A363" s="11" t="s">
        <v>1382</v>
      </c>
      <c r="B363" s="9" cm="1">
        <f t="array" ref="B363">_xll.SNL.Clients.Office.Excel.Functions.SPG($A363, "IQ_DILUT_EPS_AFTER_EXTRA", B$3)</f>
        <v>0.18</v>
      </c>
      <c r="C363" s="9" cm="1">
        <f t="array" ref="C363">_xll.SNL.Clients.Office.Excel.Functions.SPG($A363, "IQ_DILUT_EPS_AFTER_EXTRA", C$3)</f>
        <v>-0.36299999999999999</v>
      </c>
      <c r="D363" s="9" cm="1">
        <f t="array" ref="D363">_xll.SNL.Clients.Office.Excel.Functions.SPG($A363, "IQ_DILUT_EPS_AFTER_EXTRA", D$3)</f>
        <v>-0.11</v>
      </c>
      <c r="E363" s="9" cm="1">
        <f t="array" ref="E363">_xll.SNL.Clients.Office.Excel.Functions.SPG($A363, "IQ_DILUT_EPS_AFTER_EXTRA", E$3)</f>
        <v>-0.04</v>
      </c>
      <c r="F363" s="9" cm="1">
        <f t="array" ref="F363">_xll.SNL.Clients.Office.Excel.Functions.SPG($A363, "IQ_DILUT_EPS_AFTER_EXTRA", F$3)</f>
        <v>0.14899999999999999</v>
      </c>
      <c r="G363" s="9" t="str" cm="1">
        <f t="array" ref="G363">_xll.SNL.Clients.Office.Excel.Functions.SPG($A363, "IQ_DILUT_EPS_AFTER_EXTRA", G$3)</f>
        <v>NA</v>
      </c>
      <c r="H363" s="9" cm="1">
        <f t="array" ref="H363">_xll.SNL.Clients.Office.Excel.Functions.SPG($A363, "IQ_DILUT_EPS_AFTER_EXTRA", H$3)</f>
        <v>-0.94399999999999995</v>
      </c>
      <c r="I363" s="9" cm="1">
        <f t="array" ref="I363">_xll.SNL.Clients.Office.Excel.Functions.SPG($A363, "IQ_DILUT_EPS_AFTER_EXTRA", I$3)</f>
        <v>7.1999999999999995E-2</v>
      </c>
      <c r="J363" s="9" cm="1">
        <f t="array" ref="J363">_xll.SNL.Clients.Office.Excel.Functions.SPG($A363, "IQ_DILUT_EPS_AFTER_EXTRA", J$3)</f>
        <v>0.23</v>
      </c>
      <c r="K363" s="9" cm="1">
        <f t="array" ref="K363">_xll.SNL.Clients.Office.Excel.Functions.SPG($A363, "IQ_DILUT_EPS_AFTER_EXTRA", K$3)</f>
        <v>-0.21199999999999999</v>
      </c>
      <c r="L363" s="9" cm="1">
        <f t="array" ref="L363">_xll.SNL.Clients.Office.Excel.Functions.SPG($A363, "IQ_DILUT_EPS_AFTER_EXTRA", L$3)</f>
        <v>0.14599999999999999</v>
      </c>
      <c r="M363" s="9" cm="1">
        <f t="array" ref="M363">_xll.SNL.Clients.Office.Excel.Functions.SPG($A363, "IQ_DILUT_EPS_AFTER_EXTRA", M$3)</f>
        <v>0.121</v>
      </c>
      <c r="N363" s="9" cm="1">
        <f t="array" ref="N363">_xll.SNL.Clients.Office.Excel.Functions.SPG($A363, "IQ_DILUT_EPS_AFTER_EXTRA", N$3)</f>
        <v>0.34200000000000003</v>
      </c>
      <c r="O363" s="9" cm="1">
        <f t="array" ref="O363">_xll.SNL.Clients.Office.Excel.Functions.SPG($A363, "IQ_DILUT_EPS_AFTER_EXTRA", O$3)</f>
        <v>7.5999999999999998E-2</v>
      </c>
      <c r="P363" s="9" cm="1">
        <f t="array" ref="P363">_xll.SNL.Clients.Office.Excel.Functions.SPG($A363, "IQ_DILUT_EPS_AFTER_EXTRA", P$3)</f>
        <v>0.45</v>
      </c>
      <c r="Q363" s="9" cm="1">
        <f t="array" ref="Q363">_xll.SNL.Clients.Office.Excel.Functions.SPG($A363, "IQ_DILUT_EPS_AFTER_EXTRA", Q$3)</f>
        <v>0.41599999999999998</v>
      </c>
      <c r="R363" s="9" cm="1">
        <f t="array" ref="R363">_xll.SNL.Clients.Office.Excel.Functions.SPG($A363, "IQ_DILUT_EPS_AFTER_EXTRA", R$3)</f>
        <v>0.47699999999999998</v>
      </c>
      <c r="S363" s="9" cm="1">
        <f t="array" ref="S363">_xll.SNL.Clients.Office.Excel.Functions.SPG($A363, "IQ_DILUT_EPS_AFTER_EXTRA", S$3)</f>
        <v>0.371</v>
      </c>
      <c r="T363" s="9" cm="1">
        <f t="array" ref="T363">_xll.SNL.Clients.Office.Excel.Functions.SPG($A363, "IQ_DILUT_EPS_AFTER_EXTRA", T$3)</f>
        <v>0.42</v>
      </c>
      <c r="U363" s="9" cm="1">
        <f t="array" ref="U363">_xll.SNL.Clients.Office.Excel.Functions.SPG($A363, "IQ_DILUT_EPS_AFTER_EXTRA", U$3)</f>
        <v>-0.55000000000000004</v>
      </c>
      <c r="V363" s="9" cm="1">
        <f t="array" ref="V363">_xll.SNL.Clients.Office.Excel.Functions.SPG($A363, "IQ_DILUT_EPS_AFTER_EXTRA", V$3)</f>
        <v>0.12</v>
      </c>
      <c r="W363" s="9" cm="1">
        <f t="array" ref="W363">_xll.SNL.Clients.Office.Excel.Functions.SPG($A363, "IQ_DILUT_EPS_AFTER_EXTRA", W$3)</f>
        <v>4.9000000000000002E-2</v>
      </c>
      <c r="X363" s="9" cm="1">
        <f t="array" ref="X363">_xll.SNL.Clients.Office.Excel.Functions.SPG($A363, "IQ_DILUT_EPS_AFTER_EXTRA", X$3)</f>
        <v>0.01</v>
      </c>
      <c r="Y363" s="9" cm="1">
        <f t="array" ref="Y363">_xll.SNL.Clients.Office.Excel.Functions.SPG($A363, "IQ_DILUT_EPS_AFTER_EXTRA", Y$3)</f>
        <v>0.13</v>
      </c>
      <c r="Z363" s="9" cm="1">
        <f t="array" ref="Z363">_xll.SNL.Clients.Office.Excel.Functions.SPG($A363, "IQ_DILUT_EPS_AFTER_EXTRA", Z$3)</f>
        <v>0.21</v>
      </c>
    </row>
    <row r="364" spans="1:26" x14ac:dyDescent="0.3">
      <c r="A364" s="11" t="s">
        <v>1383</v>
      </c>
      <c r="B364" s="9" cm="1">
        <f t="array" ref="B364">_xll.SNL.Clients.Office.Excel.Functions.SPG($A364, "IQ_DILUT_EPS_AFTER_EXTRA", B$3)</f>
        <v>-0.02</v>
      </c>
      <c r="C364" s="9" cm="1">
        <f t="array" ref="C364">_xll.SNL.Clients.Office.Excel.Functions.SPG($A364, "IQ_DILUT_EPS_AFTER_EXTRA", C$3)</f>
        <v>0.23</v>
      </c>
      <c r="D364" s="9" cm="1">
        <f t="array" ref="D364">_xll.SNL.Clients.Office.Excel.Functions.SPG($A364, "IQ_DILUT_EPS_AFTER_EXTRA", D$3)</f>
        <v>-0.02</v>
      </c>
      <c r="E364" s="9" cm="1">
        <f t="array" ref="E364">_xll.SNL.Clients.Office.Excel.Functions.SPG($A364, "IQ_DILUT_EPS_AFTER_EXTRA", E$3)</f>
        <v>0.32</v>
      </c>
      <c r="F364" s="9" cm="1">
        <f t="array" ref="F364">_xll.SNL.Clients.Office.Excel.Functions.SPG($A364, "IQ_DILUT_EPS_AFTER_EXTRA", F$3)</f>
        <v>0.64</v>
      </c>
      <c r="G364" s="9" cm="1">
        <f t="array" ref="G364">_xll.SNL.Clients.Office.Excel.Functions.SPG($A364, "IQ_DILUT_EPS_AFTER_EXTRA", G$3)</f>
        <v>-0.25</v>
      </c>
      <c r="H364" s="9" cm="1">
        <f t="array" ref="H364">_xll.SNL.Clients.Office.Excel.Functions.SPG($A364, "IQ_DILUT_EPS_AFTER_EXTRA", H$3)</f>
        <v>0.65</v>
      </c>
      <c r="I364" s="9" cm="1">
        <f t="array" ref="I364">_xll.SNL.Clients.Office.Excel.Functions.SPG($A364, "IQ_DILUT_EPS_AFTER_EXTRA", I$3)</f>
        <v>0.52</v>
      </c>
      <c r="J364" s="9" cm="1">
        <f t="array" ref="J364">_xll.SNL.Clients.Office.Excel.Functions.SPG($A364, "IQ_DILUT_EPS_AFTER_EXTRA", J$3)</f>
        <v>0.86</v>
      </c>
      <c r="K364" s="9" cm="1">
        <f t="array" ref="K364">_xll.SNL.Clients.Office.Excel.Functions.SPG($A364, "IQ_DILUT_EPS_AFTER_EXTRA", K$3)</f>
        <v>0.79</v>
      </c>
      <c r="L364" s="9" cm="1">
        <f t="array" ref="L364">_xll.SNL.Clients.Office.Excel.Functions.SPG($A364, "IQ_DILUT_EPS_AFTER_EXTRA", L$3)</f>
        <v>0.75</v>
      </c>
      <c r="M364" s="9" cm="1">
        <f t="array" ref="M364">_xll.SNL.Clients.Office.Excel.Functions.SPG($A364, "IQ_DILUT_EPS_AFTER_EXTRA", M$3)</f>
        <v>1.22</v>
      </c>
      <c r="N364" s="9" cm="1">
        <f t="array" ref="N364">_xll.SNL.Clients.Office.Excel.Functions.SPG($A364, "IQ_DILUT_EPS_AFTER_EXTRA", N$3)</f>
        <v>1.67</v>
      </c>
      <c r="O364" s="9" cm="1">
        <f t="array" ref="O364">_xll.SNL.Clients.Office.Excel.Functions.SPG($A364, "IQ_DILUT_EPS_AFTER_EXTRA", O$3)</f>
        <v>-7.2999999999999995E-2</v>
      </c>
      <c r="P364" s="9" cm="1">
        <f t="array" ref="P364">_xll.SNL.Clients.Office.Excel.Functions.SPG($A364, "IQ_DILUT_EPS_AFTER_EXTRA", P$3)</f>
        <v>1.04</v>
      </c>
      <c r="Q364" s="9" cm="1">
        <f t="array" ref="Q364">_xll.SNL.Clients.Office.Excel.Functions.SPG($A364, "IQ_DILUT_EPS_AFTER_EXTRA", Q$3)</f>
        <v>1.05</v>
      </c>
      <c r="R364" s="9" cm="1">
        <f t="array" ref="R364">_xll.SNL.Clients.Office.Excel.Functions.SPG($A364, "IQ_DILUT_EPS_AFTER_EXTRA", R$3)</f>
        <v>2</v>
      </c>
      <c r="S364" s="9" cm="1">
        <f t="array" ref="S364">_xll.SNL.Clients.Office.Excel.Functions.SPG($A364, "IQ_DILUT_EPS_AFTER_EXTRA", S$3)</f>
        <v>0.99399999999999999</v>
      </c>
      <c r="T364" s="9" cm="1">
        <f t="array" ref="T364">_xll.SNL.Clients.Office.Excel.Functions.SPG($A364, "IQ_DILUT_EPS_AFTER_EXTRA", T$3)</f>
        <v>1.07</v>
      </c>
      <c r="U364" s="9" cm="1">
        <f t="array" ref="U364">_xll.SNL.Clients.Office.Excel.Functions.SPG($A364, "IQ_DILUT_EPS_AFTER_EXTRA", U$3)</f>
        <v>0.64</v>
      </c>
      <c r="V364" s="9" cm="1">
        <f t="array" ref="V364">_xll.SNL.Clients.Office.Excel.Functions.SPG($A364, "IQ_DILUT_EPS_AFTER_EXTRA", V$3)</f>
        <v>-0.53</v>
      </c>
      <c r="W364" s="9" cm="1">
        <f t="array" ref="W364">_xll.SNL.Clients.Office.Excel.Functions.SPG($A364, "IQ_DILUT_EPS_AFTER_EXTRA", W$3)</f>
        <v>0.77100000000000002</v>
      </c>
      <c r="X364" s="9" cm="1">
        <f t="array" ref="X364">_xll.SNL.Clients.Office.Excel.Functions.SPG($A364, "IQ_DILUT_EPS_AFTER_EXTRA", X$3)</f>
        <v>0.63</v>
      </c>
      <c r="Y364" s="9" cm="1">
        <f t="array" ref="Y364">_xll.SNL.Clients.Office.Excel.Functions.SPG($A364, "IQ_DILUT_EPS_AFTER_EXTRA", Y$3)</f>
        <v>0.64</v>
      </c>
      <c r="Z364" s="9" cm="1">
        <f t="array" ref="Z364">_xll.SNL.Clients.Office.Excel.Functions.SPG($A364, "IQ_DILUT_EPS_AFTER_EXTRA", Z$3)</f>
        <v>0.52</v>
      </c>
    </row>
    <row r="365" spans="1:26" x14ac:dyDescent="0.3">
      <c r="A365" s="11" t="s">
        <v>1384</v>
      </c>
      <c r="B365" s="9" cm="1">
        <f t="array" ref="B365">_xll.SNL.Clients.Office.Excel.Functions.SPG($A365, "IQ_DILUT_EPS_AFTER_EXTRA", B$3)</f>
        <v>0.77</v>
      </c>
      <c r="C365" s="9" cm="1">
        <f t="array" ref="C365">_xll.SNL.Clients.Office.Excel.Functions.SPG($A365, "IQ_DILUT_EPS_AFTER_EXTRA", C$3)</f>
        <v>0.76</v>
      </c>
      <c r="D365" s="9" cm="1">
        <f t="array" ref="D365">_xll.SNL.Clients.Office.Excel.Functions.SPG($A365, "IQ_DILUT_EPS_AFTER_EXTRA", D$3)</f>
        <v>0.8</v>
      </c>
      <c r="E365" s="9" cm="1">
        <f t="array" ref="E365">_xll.SNL.Clients.Office.Excel.Functions.SPG($A365, "IQ_DILUT_EPS_AFTER_EXTRA", E$3)</f>
        <v>0.69</v>
      </c>
      <c r="F365" s="9" cm="1">
        <f t="array" ref="F365">_xll.SNL.Clients.Office.Excel.Functions.SPG($A365, "IQ_DILUT_EPS_AFTER_EXTRA", F$3)</f>
        <v>0.71</v>
      </c>
      <c r="G365" s="9" cm="1">
        <f t="array" ref="G365">_xll.SNL.Clients.Office.Excel.Functions.SPG($A365, "IQ_DILUT_EPS_AFTER_EXTRA", G$3)</f>
        <v>0.64200000000000002</v>
      </c>
      <c r="H365" s="9" cm="1">
        <f t="array" ref="H365">_xll.SNL.Clients.Office.Excel.Functions.SPG($A365, "IQ_DILUT_EPS_AFTER_EXTRA", H$3)</f>
        <v>0.54</v>
      </c>
      <c r="I365" s="9" cm="1">
        <f t="array" ref="I365">_xll.SNL.Clients.Office.Excel.Functions.SPG($A365, "IQ_DILUT_EPS_AFTER_EXTRA", I$3)</f>
        <v>0.7</v>
      </c>
      <c r="J365" s="9" cm="1">
        <f t="array" ref="J365">_xll.SNL.Clients.Office.Excel.Functions.SPG($A365, "IQ_DILUT_EPS_AFTER_EXTRA", J$3)</f>
        <v>0.78</v>
      </c>
      <c r="K365" s="9" cm="1">
        <f t="array" ref="K365">_xll.SNL.Clients.Office.Excel.Functions.SPG($A365, "IQ_DILUT_EPS_AFTER_EXTRA", K$3)</f>
        <v>0.84</v>
      </c>
      <c r="L365" s="9" cm="1">
        <f t="array" ref="L365">_xll.SNL.Clients.Office.Excel.Functions.SPG($A365, "IQ_DILUT_EPS_AFTER_EXTRA", L$3)</f>
        <v>0.9</v>
      </c>
      <c r="M365" s="9" cm="1">
        <f t="array" ref="M365">_xll.SNL.Clients.Office.Excel.Functions.SPG($A365, "IQ_DILUT_EPS_AFTER_EXTRA", M$3)</f>
        <v>0.88</v>
      </c>
      <c r="N365" s="9" cm="1">
        <f t="array" ref="N365">_xll.SNL.Clients.Office.Excel.Functions.SPG($A365, "IQ_DILUT_EPS_AFTER_EXTRA", N$3)</f>
        <v>0.9</v>
      </c>
      <c r="O365" s="9" cm="1">
        <f t="array" ref="O365">_xll.SNL.Clients.Office.Excel.Functions.SPG($A365, "IQ_DILUT_EPS_AFTER_EXTRA", O$3)</f>
        <v>0.85</v>
      </c>
      <c r="P365" s="9" cm="1">
        <f t="array" ref="P365">_xll.SNL.Clients.Office.Excel.Functions.SPG($A365, "IQ_DILUT_EPS_AFTER_EXTRA", P$3)</f>
        <v>0.86</v>
      </c>
      <c r="Q365" s="9" cm="1">
        <f t="array" ref="Q365">_xll.SNL.Clients.Office.Excel.Functions.SPG($A365, "IQ_DILUT_EPS_AFTER_EXTRA", Q$3)</f>
        <v>0.92</v>
      </c>
      <c r="R365" s="9" cm="1">
        <f t="array" ref="R365">_xll.SNL.Clients.Office.Excel.Functions.SPG($A365, "IQ_DILUT_EPS_AFTER_EXTRA", R$3)</f>
        <v>0.91</v>
      </c>
      <c r="S365" s="9" cm="1">
        <f t="array" ref="S365">_xll.SNL.Clients.Office.Excel.Functions.SPG($A365, "IQ_DILUT_EPS_AFTER_EXTRA", S$3)</f>
        <v>0.77</v>
      </c>
      <c r="T365" s="9" cm="1">
        <f t="array" ref="T365">_xll.SNL.Clients.Office.Excel.Functions.SPG($A365, "IQ_DILUT_EPS_AFTER_EXTRA", T$3)</f>
        <v>0.8</v>
      </c>
      <c r="U365" s="9" cm="1">
        <f t="array" ref="U365">_xll.SNL.Clients.Office.Excel.Functions.SPG($A365, "IQ_DILUT_EPS_AFTER_EXTRA", U$3)</f>
        <v>0.56000000000000005</v>
      </c>
      <c r="V365" s="9" cm="1">
        <f t="array" ref="V365">_xll.SNL.Clients.Office.Excel.Functions.SPG($A365, "IQ_DILUT_EPS_AFTER_EXTRA", V$3)</f>
        <v>0.23</v>
      </c>
      <c r="W365" s="9" cm="1">
        <f t="array" ref="W365">_xll.SNL.Clients.Office.Excel.Functions.SPG($A365, "IQ_DILUT_EPS_AFTER_EXTRA", W$3)</f>
        <v>0.65</v>
      </c>
      <c r="X365" s="9" cm="1">
        <f t="array" ref="X365">_xll.SNL.Clients.Office.Excel.Functions.SPG($A365, "IQ_DILUT_EPS_AFTER_EXTRA", X$3)</f>
        <v>0.73</v>
      </c>
      <c r="Y365" s="9" cm="1">
        <f t="array" ref="Y365">_xll.SNL.Clients.Office.Excel.Functions.SPG($A365, "IQ_DILUT_EPS_AFTER_EXTRA", Y$3)</f>
        <v>0.69</v>
      </c>
      <c r="Z365" s="9" cm="1">
        <f t="array" ref="Z365">_xll.SNL.Clients.Office.Excel.Functions.SPG($A365, "IQ_DILUT_EPS_AFTER_EXTRA", Z$3)</f>
        <v>0.66</v>
      </c>
    </row>
    <row r="366" spans="1:26" x14ac:dyDescent="0.3">
      <c r="A366" s="11" t="s">
        <v>1385</v>
      </c>
      <c r="B366" s="9" cm="1">
        <f t="array" ref="B366">_xll.SNL.Clients.Office.Excel.Functions.SPG($A366, "IQ_DILUT_EPS_AFTER_EXTRA", B$3)</f>
        <v>0.23</v>
      </c>
      <c r="C366" s="9" cm="1">
        <f t="array" ref="C366">_xll.SNL.Clients.Office.Excel.Functions.SPG($A366, "IQ_DILUT_EPS_AFTER_EXTRA", C$3)</f>
        <v>0.61699999999999999</v>
      </c>
      <c r="D366" s="9" cm="1">
        <f t="array" ref="D366">_xll.SNL.Clients.Office.Excel.Functions.SPG($A366, "IQ_DILUT_EPS_AFTER_EXTRA", D$3)</f>
        <v>0.32</v>
      </c>
      <c r="E366" s="9" cm="1">
        <f t="array" ref="E366">_xll.SNL.Clients.Office.Excel.Functions.SPG($A366, "IQ_DILUT_EPS_AFTER_EXTRA", E$3)</f>
        <v>0.39</v>
      </c>
      <c r="F366" s="9" cm="1">
        <f t="array" ref="F366">_xll.SNL.Clients.Office.Excel.Functions.SPG($A366, "IQ_DILUT_EPS_AFTER_EXTRA", F$3)</f>
        <v>-0.112</v>
      </c>
      <c r="G366" s="9" cm="1">
        <f t="array" ref="G366">_xll.SNL.Clients.Office.Excel.Functions.SPG($A366, "IQ_DILUT_EPS_AFTER_EXTRA", G$3)</f>
        <v>-2.34</v>
      </c>
      <c r="H366" s="9" cm="1">
        <f t="array" ref="H366">_xll.SNL.Clients.Office.Excel.Functions.SPG($A366, "IQ_DILUT_EPS_AFTER_EXTRA", H$3)</f>
        <v>-0.82199999999999995</v>
      </c>
      <c r="I366" s="9" cm="1">
        <f t="array" ref="I366">_xll.SNL.Clients.Office.Excel.Functions.SPG($A366, "IQ_DILUT_EPS_AFTER_EXTRA", I$3)</f>
        <v>0.75</v>
      </c>
      <c r="J366" s="9" cm="1">
        <f t="array" ref="J366">_xll.SNL.Clients.Office.Excel.Functions.SPG($A366, "IQ_DILUT_EPS_AFTER_EXTRA", J$3)</f>
        <v>0.51</v>
      </c>
      <c r="K366" s="9" cm="1">
        <f t="array" ref="K366">_xll.SNL.Clients.Office.Excel.Functions.SPG($A366, "IQ_DILUT_EPS_AFTER_EXTRA", K$3)</f>
        <v>9.9000000000000005E-2</v>
      </c>
      <c r="L366" s="9" cm="1">
        <f t="array" ref="L366">_xll.SNL.Clients.Office.Excel.Functions.SPG($A366, "IQ_DILUT_EPS_AFTER_EXTRA", L$3)</f>
        <v>0.90700000000000003</v>
      </c>
      <c r="M366" s="9" t="str" cm="1">
        <f t="array" ref="M366">_xll.SNL.Clients.Office.Excel.Functions.SPG($A366, "IQ_DILUT_EPS_AFTER_EXTRA", M$3)</f>
        <v>NA</v>
      </c>
      <c r="N366" s="9" t="str" cm="1">
        <f t="array" ref="N366">_xll.SNL.Clients.Office.Excel.Functions.SPG($A366, "IQ_DILUT_EPS_AFTER_EXTRA", N$3)</f>
        <v>NA</v>
      </c>
      <c r="O366" s="9" t="str" cm="1">
        <f t="array" ref="O366">_xll.SNL.Clients.Office.Excel.Functions.SPG($A366, "IQ_DILUT_EPS_AFTER_EXTRA", O$3)</f>
        <v>NA</v>
      </c>
      <c r="P366" s="9" t="str" cm="1">
        <f t="array" ref="P366">_xll.SNL.Clients.Office.Excel.Functions.SPG($A366, "IQ_DILUT_EPS_AFTER_EXTRA", P$3)</f>
        <v>NA</v>
      </c>
      <c r="Q366" s="9" t="str" cm="1">
        <f t="array" ref="Q366">_xll.SNL.Clients.Office.Excel.Functions.SPG($A366, "IQ_DILUT_EPS_AFTER_EXTRA", Q$3)</f>
        <v>NA</v>
      </c>
      <c r="R366" s="9" t="str" cm="1">
        <f t="array" ref="R366">_xll.SNL.Clients.Office.Excel.Functions.SPG($A366, "IQ_DILUT_EPS_AFTER_EXTRA", R$3)</f>
        <v>NA</v>
      </c>
      <c r="S366" s="9" t="str" cm="1">
        <f t="array" ref="S366">_xll.SNL.Clients.Office.Excel.Functions.SPG($A366, "IQ_DILUT_EPS_AFTER_EXTRA", S$3)</f>
        <v>NA</v>
      </c>
      <c r="T366" s="9" t="str" cm="1">
        <f t="array" ref="T366">_xll.SNL.Clients.Office.Excel.Functions.SPG($A366, "IQ_DILUT_EPS_AFTER_EXTRA", T$3)</f>
        <v>NA</v>
      </c>
      <c r="U366" s="9" t="str" cm="1">
        <f t="array" ref="U366">_xll.SNL.Clients.Office.Excel.Functions.SPG($A366, "IQ_DILUT_EPS_AFTER_EXTRA", U$3)</f>
        <v>NA</v>
      </c>
      <c r="V366" s="9" t="str" cm="1">
        <f t="array" ref="V366">_xll.SNL.Clients.Office.Excel.Functions.SPG($A366, "IQ_DILUT_EPS_AFTER_EXTRA", V$3)</f>
        <v>NA</v>
      </c>
      <c r="W366" s="9" t="str" cm="1">
        <f t="array" ref="W366">_xll.SNL.Clients.Office.Excel.Functions.SPG($A366, "IQ_DILUT_EPS_AFTER_EXTRA", W$3)</f>
        <v>NA</v>
      </c>
      <c r="X366" s="9" t="str" cm="1">
        <f t="array" ref="X366">_xll.SNL.Clients.Office.Excel.Functions.SPG($A366, "IQ_DILUT_EPS_AFTER_EXTRA", X$3)</f>
        <v>NA</v>
      </c>
      <c r="Y366" s="9" t="str" cm="1">
        <f t="array" ref="Y366">_xll.SNL.Clients.Office.Excel.Functions.SPG($A366, "IQ_DILUT_EPS_AFTER_EXTRA", Y$3)</f>
        <v>NA</v>
      </c>
      <c r="Z366" s="9" t="str" cm="1">
        <f t="array" ref="Z366">_xll.SNL.Clients.Office.Excel.Functions.SPG($A366, "IQ_DILUT_EPS_AFTER_EXTRA", Z$3)</f>
        <v>NA</v>
      </c>
    </row>
    <row r="367" spans="1:26" x14ac:dyDescent="0.3">
      <c r="A367" s="11" t="s">
        <v>1386</v>
      </c>
      <c r="B367" s="9" cm="1">
        <f t="array" ref="B367">_xll.SNL.Clients.Office.Excel.Functions.SPG($A367, "IQ_DILUT_EPS_AFTER_EXTRA", B$3)</f>
        <v>-0.15</v>
      </c>
      <c r="C367" s="9" cm="1">
        <f t="array" ref="C367">_xll.SNL.Clients.Office.Excel.Functions.SPG($A367, "IQ_DILUT_EPS_AFTER_EXTRA", C$3)</f>
        <v>-9.7000000000000003E-2</v>
      </c>
      <c r="D367" s="9" cm="1">
        <f t="array" ref="D367">_xll.SNL.Clients.Office.Excel.Functions.SPG($A367, "IQ_DILUT_EPS_AFTER_EXTRA", D$3)</f>
        <v>7.4139999999999997</v>
      </c>
      <c r="E367" s="9" cm="1">
        <f t="array" ref="E367">_xll.SNL.Clients.Office.Excel.Functions.SPG($A367, "IQ_DILUT_EPS_AFTER_EXTRA", E$3)</f>
        <v>-0.53500000000000003</v>
      </c>
      <c r="F367" s="9" cm="1">
        <f t="array" ref="F367">_xll.SNL.Clients.Office.Excel.Functions.SPG($A367, "IQ_DILUT_EPS_AFTER_EXTRA", F$3)</f>
        <v>-0.311</v>
      </c>
      <c r="G367" s="9" cm="1">
        <f t="array" ref="G367">_xll.SNL.Clients.Office.Excel.Functions.SPG($A367, "IQ_DILUT_EPS_AFTER_EXTRA", G$3)</f>
        <v>-2.2879999999999998</v>
      </c>
      <c r="H367" s="9" cm="1">
        <f t="array" ref="H367">_xll.SNL.Clients.Office.Excel.Functions.SPG($A367, "IQ_DILUT_EPS_AFTER_EXTRA", H$3)</f>
        <v>-0.94399999999999995</v>
      </c>
      <c r="I367" s="9" cm="1">
        <f t="array" ref="I367">_xll.SNL.Clients.Office.Excel.Functions.SPG($A367, "IQ_DILUT_EPS_AFTER_EXTRA", I$3)</f>
        <v>9.2999999999999999E-2</v>
      </c>
      <c r="J367" s="9" cm="1">
        <f t="array" ref="J367">_xll.SNL.Clients.Office.Excel.Functions.SPG($A367, "IQ_DILUT_EPS_AFTER_EXTRA", J$3)</f>
        <v>1.4999999999999999E-2</v>
      </c>
      <c r="K367" s="9" cm="1">
        <f t="array" ref="K367">_xll.SNL.Clients.Office.Excel.Functions.SPG($A367, "IQ_DILUT_EPS_AFTER_EXTRA", K$3)</f>
        <v>-0.152</v>
      </c>
      <c r="L367" s="9" cm="1">
        <f t="array" ref="L367">_xll.SNL.Clients.Office.Excel.Functions.SPG($A367, "IQ_DILUT_EPS_AFTER_EXTRA", L$3)</f>
        <v>0.46</v>
      </c>
      <c r="M367" s="9" cm="1">
        <f t="array" ref="M367">_xll.SNL.Clients.Office.Excel.Functions.SPG($A367, "IQ_DILUT_EPS_AFTER_EXTRA", M$3)</f>
        <v>0.26300000000000001</v>
      </c>
      <c r="N367" s="9" cm="1">
        <f t="array" ref="N367">_xll.SNL.Clients.Office.Excel.Functions.SPG($A367, "IQ_DILUT_EPS_AFTER_EXTRA", N$3)</f>
        <v>-0.28000000000000003</v>
      </c>
      <c r="O367" s="9" cm="1">
        <f t="array" ref="O367">_xll.SNL.Clients.Office.Excel.Functions.SPG($A367, "IQ_DILUT_EPS_AFTER_EXTRA", O$3)</f>
        <v>0.42799999999999999</v>
      </c>
      <c r="P367" s="9" cm="1">
        <f t="array" ref="P367">_xll.SNL.Clients.Office.Excel.Functions.SPG($A367, "IQ_DILUT_EPS_AFTER_EXTRA", P$3)</f>
        <v>0.06</v>
      </c>
      <c r="Q367" s="9" cm="1">
        <f t="array" ref="Q367">_xll.SNL.Clients.Office.Excel.Functions.SPG($A367, "IQ_DILUT_EPS_AFTER_EXTRA", Q$3)</f>
        <v>-0.1</v>
      </c>
      <c r="R367" s="9" cm="1">
        <f t="array" ref="R367">_xll.SNL.Clients.Office.Excel.Functions.SPG($A367, "IQ_DILUT_EPS_AFTER_EXTRA", R$3)</f>
        <v>0.19</v>
      </c>
      <c r="S367" s="9" t="str" cm="1">
        <f t="array" ref="S367">_xll.SNL.Clients.Office.Excel.Functions.SPG($A367, "IQ_DILUT_EPS_AFTER_EXTRA", S$3)</f>
        <v>NA</v>
      </c>
      <c r="T367" s="9" cm="1">
        <f t="array" ref="T367">_xll.SNL.Clients.Office.Excel.Functions.SPG($A367, "IQ_DILUT_EPS_AFTER_EXTRA", T$3)</f>
        <v>0.19</v>
      </c>
      <c r="U367" s="9" cm="1">
        <f t="array" ref="U367">_xll.SNL.Clients.Office.Excel.Functions.SPG($A367, "IQ_DILUT_EPS_AFTER_EXTRA", U$3)</f>
        <v>0.44</v>
      </c>
      <c r="V367" s="9" cm="1">
        <f t="array" ref="V367">_xll.SNL.Clients.Office.Excel.Functions.SPG($A367, "IQ_DILUT_EPS_AFTER_EXTRA", V$3)</f>
        <v>0.13</v>
      </c>
      <c r="W367" s="9" cm="1">
        <f t="array" ref="W367">_xll.SNL.Clients.Office.Excel.Functions.SPG($A367, "IQ_DILUT_EPS_AFTER_EXTRA", W$3)</f>
        <v>2.617</v>
      </c>
      <c r="X367" s="9" cm="1">
        <f t="array" ref="X367">_xll.SNL.Clients.Office.Excel.Functions.SPG($A367, "IQ_DILUT_EPS_AFTER_EXTRA", X$3)</f>
        <v>8.7999999999999995E-2</v>
      </c>
      <c r="Y367" s="9" cm="1">
        <f t="array" ref="Y367">_xll.SNL.Clients.Office.Excel.Functions.SPG($A367, "IQ_DILUT_EPS_AFTER_EXTRA", Y$3)</f>
        <v>0.57599999999999996</v>
      </c>
      <c r="Z367" s="9" cm="1">
        <f t="array" ref="Z367">_xll.SNL.Clients.Office.Excel.Functions.SPG($A367, "IQ_DILUT_EPS_AFTER_EXTRA", Z$3)</f>
        <v>0.2</v>
      </c>
    </row>
    <row r="368" spans="1:26" x14ac:dyDescent="0.3">
      <c r="A368" s="11" t="s">
        <v>1628</v>
      </c>
      <c r="B368" s="9" cm="1">
        <f t="array" ref="B368">_xll.SNL.Clients.Office.Excel.Functions.SPG($A368, "IQ_DILUT_EPS_AFTER_EXTRA", B$3)</f>
        <v>-0.05</v>
      </c>
      <c r="C368" s="9" cm="1">
        <f t="array" ref="C368">_xll.SNL.Clients.Office.Excel.Functions.SPG($A368, "IQ_DILUT_EPS_AFTER_EXTRA", C$3)</f>
        <v>-2.1040000000000001</v>
      </c>
      <c r="D368" s="9" cm="1">
        <f t="array" ref="D368">_xll.SNL.Clients.Office.Excel.Functions.SPG($A368, "IQ_DILUT_EPS_AFTER_EXTRA", D$3)</f>
        <v>-0.06</v>
      </c>
      <c r="E368" s="9" cm="1">
        <f t="array" ref="E368">_xll.SNL.Clients.Office.Excel.Functions.SPG($A368, "IQ_DILUT_EPS_AFTER_EXTRA", E$3)</f>
        <v>-2.5000000000000001E-2</v>
      </c>
      <c r="F368" s="9" cm="1">
        <f t="array" ref="F368">_xll.SNL.Clients.Office.Excel.Functions.SPG($A368, "IQ_DILUT_EPS_AFTER_EXTRA", F$3)</f>
        <v>-0.01</v>
      </c>
      <c r="G368" s="9" cm="1">
        <f t="array" ref="G368">_xll.SNL.Clients.Office.Excel.Functions.SPG($A368, "IQ_DILUT_EPS_AFTER_EXTRA", G$3)</f>
        <v>-0.02</v>
      </c>
      <c r="H368" s="9" cm="1">
        <f t="array" ref="H368">_xll.SNL.Clients.Office.Excel.Functions.SPG($A368, "IQ_DILUT_EPS_AFTER_EXTRA", H$3)</f>
        <v>7.0000000000000001E-3</v>
      </c>
      <c r="I368" s="9" cm="1">
        <f t="array" ref="I368">_xll.SNL.Clients.Office.Excel.Functions.SPG($A368, "IQ_DILUT_EPS_AFTER_EXTRA", I$3)</f>
        <v>2.5999999999999999E-2</v>
      </c>
      <c r="J368" s="9" cm="1">
        <f t="array" ref="J368">_xll.SNL.Clients.Office.Excel.Functions.SPG($A368, "IQ_DILUT_EPS_AFTER_EXTRA", J$3)</f>
        <v>3.7999999999999999E-2</v>
      </c>
      <c r="K368" s="9" cm="1">
        <f t="array" ref="K368">_xll.SNL.Clients.Office.Excel.Functions.SPG($A368, "IQ_DILUT_EPS_AFTER_EXTRA", K$3)</f>
        <v>-0.19400000000000001</v>
      </c>
      <c r="L368" s="9" cm="1">
        <f t="array" ref="L368">_xll.SNL.Clients.Office.Excel.Functions.SPG($A368, "IQ_DILUT_EPS_AFTER_EXTRA", L$3)</f>
        <v>4.8000000000000001E-2</v>
      </c>
      <c r="M368" s="9" cm="1">
        <f t="array" ref="M368">_xll.SNL.Clients.Office.Excel.Functions.SPG($A368, "IQ_DILUT_EPS_AFTER_EXTRA", M$3)</f>
        <v>0.13900000000000001</v>
      </c>
      <c r="N368" s="9" cm="1">
        <f t="array" ref="N368">_xll.SNL.Clients.Office.Excel.Functions.SPG($A368, "IQ_DILUT_EPS_AFTER_EXTRA", N$3)</f>
        <v>0.05</v>
      </c>
      <c r="O368" s="9" cm="1">
        <f t="array" ref="O368">_xll.SNL.Clients.Office.Excel.Functions.SPG($A368, "IQ_DILUT_EPS_AFTER_EXTRA", O$3)</f>
        <v>0.1</v>
      </c>
      <c r="P368" s="9" cm="1">
        <f t="array" ref="P368">_xll.SNL.Clients.Office.Excel.Functions.SPG($A368, "IQ_DILUT_EPS_AFTER_EXTRA", P$3)</f>
        <v>0.159</v>
      </c>
      <c r="Q368" s="9" cm="1">
        <f t="array" ref="Q368">_xll.SNL.Clients.Office.Excel.Functions.SPG($A368, "IQ_DILUT_EPS_AFTER_EXTRA", Q$3)</f>
        <v>0.14599999999999999</v>
      </c>
      <c r="R368" s="9" cm="1">
        <f t="array" ref="R368">_xll.SNL.Clients.Office.Excel.Functions.SPG($A368, "IQ_DILUT_EPS_AFTER_EXTRA", R$3)</f>
        <v>0.12</v>
      </c>
      <c r="S368" s="9" cm="1">
        <f t="array" ref="S368">_xll.SNL.Clients.Office.Excel.Functions.SPG($A368, "IQ_DILUT_EPS_AFTER_EXTRA", S$3)</f>
        <v>0.14899999999999999</v>
      </c>
      <c r="T368" s="9" cm="1">
        <f t="array" ref="T368">_xll.SNL.Clients.Office.Excel.Functions.SPG($A368, "IQ_DILUT_EPS_AFTER_EXTRA", T$3)</f>
        <v>0.15</v>
      </c>
      <c r="U368" s="9" cm="1">
        <f t="array" ref="U368">_xll.SNL.Clients.Office.Excel.Functions.SPG($A368, "IQ_DILUT_EPS_AFTER_EXTRA", U$3)</f>
        <v>0.15</v>
      </c>
      <c r="V368" s="9" cm="1">
        <f t="array" ref="V368">_xll.SNL.Clients.Office.Excel.Functions.SPG($A368, "IQ_DILUT_EPS_AFTER_EXTRA", V$3)</f>
        <v>0.115</v>
      </c>
      <c r="W368" s="9" cm="1">
        <f t="array" ref="W368">_xll.SNL.Clients.Office.Excel.Functions.SPG($A368, "IQ_DILUT_EPS_AFTER_EXTRA", W$3)</f>
        <v>0.155</v>
      </c>
      <c r="X368" s="9" cm="1">
        <f t="array" ref="X368">_xll.SNL.Clients.Office.Excel.Functions.SPG($A368, "IQ_DILUT_EPS_AFTER_EXTRA", X$3)</f>
        <v>0.14000000000000001</v>
      </c>
      <c r="Y368" s="9" cm="1">
        <f t="array" ref="Y368">_xll.SNL.Clients.Office.Excel.Functions.SPG($A368, "IQ_DILUT_EPS_AFTER_EXTRA", Y$3)</f>
        <v>0.15</v>
      </c>
      <c r="Z368" s="9" cm="1">
        <f t="array" ref="Z368">_xll.SNL.Clients.Office.Excel.Functions.SPG($A368, "IQ_DILUT_EPS_AFTER_EXTRA", Z$3)</f>
        <v>0.125</v>
      </c>
    </row>
    <row r="369" spans="1:26" x14ac:dyDescent="0.3">
      <c r="A369" s="11" t="s">
        <v>1387</v>
      </c>
      <c r="B369" s="9" cm="1">
        <f t="array" ref="B369">_xll.SNL.Clients.Office.Excel.Functions.SPG($A369, "IQ_DILUT_EPS_AFTER_EXTRA", B$3)</f>
        <v>-0.20399999999999999</v>
      </c>
      <c r="C369" s="9" cm="1">
        <f t="array" ref="C369">_xll.SNL.Clients.Office.Excel.Functions.SPG($A369, "IQ_DILUT_EPS_AFTER_EXTRA", C$3)</f>
        <v>-0.121</v>
      </c>
      <c r="D369" s="9" cm="1">
        <f t="array" ref="D369">_xll.SNL.Clients.Office.Excel.Functions.SPG($A369, "IQ_DILUT_EPS_AFTER_EXTRA", D$3)</f>
        <v>-0.14000000000000001</v>
      </c>
      <c r="E369" s="9" cm="1">
        <f t="array" ref="E369">_xll.SNL.Clients.Office.Excel.Functions.SPG($A369, "IQ_DILUT_EPS_AFTER_EXTRA", E$3)</f>
        <v>-0.15</v>
      </c>
      <c r="F369" s="9" cm="1">
        <f t="array" ref="F369">_xll.SNL.Clients.Office.Excel.Functions.SPG($A369, "IQ_DILUT_EPS_AFTER_EXTRA", F$3)</f>
        <v>-0.215</v>
      </c>
      <c r="G369" s="9" cm="1">
        <f t="array" ref="G369">_xll.SNL.Clients.Office.Excel.Functions.SPG($A369, "IQ_DILUT_EPS_AFTER_EXTRA", G$3)</f>
        <v>-0.114</v>
      </c>
      <c r="H369" s="9" cm="1">
        <f t="array" ref="H369">_xll.SNL.Clients.Office.Excel.Functions.SPG($A369, "IQ_DILUT_EPS_AFTER_EXTRA", H$3)</f>
        <v>-0.15</v>
      </c>
      <c r="I369" s="9" cm="1">
        <f t="array" ref="I369">_xll.SNL.Clients.Office.Excel.Functions.SPG($A369, "IQ_DILUT_EPS_AFTER_EXTRA", I$3)</f>
        <v>-0.19400000000000001</v>
      </c>
      <c r="J369" s="9" cm="1">
        <f t="array" ref="J369">_xll.SNL.Clients.Office.Excel.Functions.SPG($A369, "IQ_DILUT_EPS_AFTER_EXTRA", J$3)</f>
        <v>-0.25</v>
      </c>
      <c r="K369" s="9" cm="1">
        <f t="array" ref="K369">_xll.SNL.Clients.Office.Excel.Functions.SPG($A369, "IQ_DILUT_EPS_AFTER_EXTRA", K$3)</f>
        <v>-0.182</v>
      </c>
      <c r="L369" s="9" cm="1">
        <f t="array" ref="L369">_xll.SNL.Clients.Office.Excel.Functions.SPG($A369, "IQ_DILUT_EPS_AFTER_EXTRA", L$3)</f>
        <v>-0.3</v>
      </c>
      <c r="M369" s="9" cm="1">
        <f t="array" ref="M369">_xll.SNL.Clients.Office.Excel.Functions.SPG($A369, "IQ_DILUT_EPS_AFTER_EXTRA", M$3)</f>
        <v>-0.28499999999999998</v>
      </c>
      <c r="N369" s="9" cm="1">
        <f t="array" ref="N369">_xll.SNL.Clients.Office.Excel.Functions.SPG($A369, "IQ_DILUT_EPS_AFTER_EXTRA", N$3)</f>
        <v>-0.4</v>
      </c>
      <c r="O369" s="9" cm="1">
        <f t="array" ref="O369">_xll.SNL.Clients.Office.Excel.Functions.SPG($A369, "IQ_DILUT_EPS_AFTER_EXTRA", O$3)</f>
        <v>-0.34399999999999997</v>
      </c>
      <c r="P369" s="9" cm="1">
        <f t="array" ref="P369">_xll.SNL.Clients.Office.Excel.Functions.SPG($A369, "IQ_DILUT_EPS_AFTER_EXTRA", P$3)</f>
        <v>-0.17</v>
      </c>
      <c r="Q369" s="9" cm="1">
        <f t="array" ref="Q369">_xll.SNL.Clients.Office.Excel.Functions.SPG($A369, "IQ_DILUT_EPS_AFTER_EXTRA", Q$3)</f>
        <v>0.59</v>
      </c>
      <c r="R369" s="9" cm="1">
        <f t="array" ref="R369">_xll.SNL.Clients.Office.Excel.Functions.SPG($A369, "IQ_DILUT_EPS_AFTER_EXTRA", R$3)</f>
        <v>-0.19</v>
      </c>
      <c r="S369" s="9" cm="1">
        <f t="array" ref="S369">_xll.SNL.Clients.Office.Excel.Functions.SPG($A369, "IQ_DILUT_EPS_AFTER_EXTRA", S$3)</f>
        <v>0.13300000000000001</v>
      </c>
      <c r="T369" s="9" cm="1">
        <f t="array" ref="T369">_xll.SNL.Clients.Office.Excel.Functions.SPG($A369, "IQ_DILUT_EPS_AFTER_EXTRA", T$3)</f>
        <v>2.3E-2</v>
      </c>
      <c r="U369" s="9" cm="1">
        <f t="array" ref="U369">_xll.SNL.Clients.Office.Excel.Functions.SPG($A369, "IQ_DILUT_EPS_AFTER_EXTRA", U$3)</f>
        <v>-6.3E-2</v>
      </c>
      <c r="V369" s="9" cm="1">
        <f t="array" ref="V369">_xll.SNL.Clients.Office.Excel.Functions.SPG($A369, "IQ_DILUT_EPS_AFTER_EXTRA", V$3)</f>
        <v>-7.0000000000000007E-2</v>
      </c>
      <c r="W369" s="9" cm="1">
        <f t="array" ref="W369">_xll.SNL.Clients.Office.Excel.Functions.SPG($A369, "IQ_DILUT_EPS_AFTER_EXTRA", W$3)</f>
        <v>5.8000000000000003E-2</v>
      </c>
      <c r="X369" s="9" cm="1">
        <f t="array" ref="X369">_xll.SNL.Clients.Office.Excel.Functions.SPG($A369, "IQ_DILUT_EPS_AFTER_EXTRA", X$3)</f>
        <v>0.02</v>
      </c>
      <c r="Y369" s="9" cm="1">
        <f t="array" ref="Y369">_xll.SNL.Clients.Office.Excel.Functions.SPG($A369, "IQ_DILUT_EPS_AFTER_EXTRA", Y$3)</f>
        <v>0.02</v>
      </c>
      <c r="Z369" s="9" cm="1">
        <f t="array" ref="Z369">_xll.SNL.Clients.Office.Excel.Functions.SPG($A369, "IQ_DILUT_EPS_AFTER_EXTRA", Z$3)</f>
        <v>-0.03</v>
      </c>
    </row>
    <row r="370" spans="1:26" x14ac:dyDescent="0.3">
      <c r="A370" s="11" t="s">
        <v>1388</v>
      </c>
      <c r="B370" s="9" cm="1">
        <f t="array" ref="B370">_xll.SNL.Clients.Office.Excel.Functions.SPG($A370, "IQ_DILUT_EPS_AFTER_EXTRA", B$3)</f>
        <v>0.25800000000000001</v>
      </c>
      <c r="C370" s="9" cm="1">
        <f t="array" ref="C370">_xll.SNL.Clients.Office.Excel.Functions.SPG($A370, "IQ_DILUT_EPS_AFTER_EXTRA", C$3)</f>
        <v>0.67</v>
      </c>
      <c r="D370" s="9" cm="1">
        <f t="array" ref="D370">_xll.SNL.Clients.Office.Excel.Functions.SPG($A370, "IQ_DILUT_EPS_AFTER_EXTRA", D$3)</f>
        <v>0.126</v>
      </c>
      <c r="E370" s="9" cm="1">
        <f t="array" ref="E370">_xll.SNL.Clients.Office.Excel.Functions.SPG($A370, "IQ_DILUT_EPS_AFTER_EXTRA", E$3)</f>
        <v>-6.2039999999999997</v>
      </c>
      <c r="F370" s="9" cm="1">
        <f t="array" ref="F370">_xll.SNL.Clients.Office.Excel.Functions.SPG($A370, "IQ_DILUT_EPS_AFTER_EXTRA", F$3)</f>
        <v>-0.46</v>
      </c>
      <c r="G370" s="9" cm="1">
        <f t="array" ref="G370">_xll.SNL.Clients.Office.Excel.Functions.SPG($A370, "IQ_DILUT_EPS_AFTER_EXTRA", G$3)</f>
        <v>-1.87</v>
      </c>
      <c r="H370" s="9" cm="1">
        <f t="array" ref="H370">_xll.SNL.Clients.Office.Excel.Functions.SPG($A370, "IQ_DILUT_EPS_AFTER_EXTRA", H$3)</f>
        <v>0.28999999999999998</v>
      </c>
      <c r="I370" s="9" cm="1">
        <f t="array" ref="I370">_xll.SNL.Clients.Office.Excel.Functions.SPG($A370, "IQ_DILUT_EPS_AFTER_EXTRA", I$3)</f>
        <v>-0.06</v>
      </c>
      <c r="J370" s="9" cm="1">
        <f t="array" ref="J370">_xll.SNL.Clients.Office.Excel.Functions.SPG($A370, "IQ_DILUT_EPS_AFTER_EXTRA", J$3)</f>
        <v>-4.4999999999999998E-2</v>
      </c>
      <c r="K370" s="9" cm="1">
        <f t="array" ref="K370">_xll.SNL.Clients.Office.Excel.Functions.SPG($A370, "IQ_DILUT_EPS_AFTER_EXTRA", K$3)</f>
        <v>0.72</v>
      </c>
      <c r="L370" s="9" cm="1">
        <f t="array" ref="L370">_xll.SNL.Clients.Office.Excel.Functions.SPG($A370, "IQ_DILUT_EPS_AFTER_EXTRA", L$3)</f>
        <v>0.24</v>
      </c>
      <c r="M370" s="9" cm="1">
        <f t="array" ref="M370">_xll.SNL.Clients.Office.Excel.Functions.SPG($A370, "IQ_DILUT_EPS_AFTER_EXTRA", M$3)</f>
        <v>-0.1</v>
      </c>
      <c r="N370" s="9" cm="1">
        <f t="array" ref="N370">_xll.SNL.Clients.Office.Excel.Functions.SPG($A370, "IQ_DILUT_EPS_AFTER_EXTRA", N$3)</f>
        <v>-0.114</v>
      </c>
      <c r="O370" s="9" cm="1">
        <f t="array" ref="O370">_xll.SNL.Clients.Office.Excel.Functions.SPG($A370, "IQ_DILUT_EPS_AFTER_EXTRA", O$3)</f>
        <v>0.64</v>
      </c>
      <c r="P370" s="9" cm="1">
        <f t="array" ref="P370">_xll.SNL.Clients.Office.Excel.Functions.SPG($A370, "IQ_DILUT_EPS_AFTER_EXTRA", P$3)</f>
        <v>0.106</v>
      </c>
      <c r="Q370" s="9" cm="1">
        <f t="array" ref="Q370">_xll.SNL.Clients.Office.Excel.Functions.SPG($A370, "IQ_DILUT_EPS_AFTER_EXTRA", Q$3)</f>
        <v>-0.154</v>
      </c>
      <c r="R370" s="9" cm="1">
        <f t="array" ref="R370">_xll.SNL.Clients.Office.Excel.Functions.SPG($A370, "IQ_DILUT_EPS_AFTER_EXTRA", R$3)</f>
        <v>0.14799999999999999</v>
      </c>
      <c r="S370" s="9" cm="1">
        <f t="array" ref="S370">_xll.SNL.Clients.Office.Excel.Functions.SPG($A370, "IQ_DILUT_EPS_AFTER_EXTRA", S$3)</f>
        <v>0.39</v>
      </c>
      <c r="T370" s="9" cm="1">
        <f t="array" ref="T370">_xll.SNL.Clients.Office.Excel.Functions.SPG($A370, "IQ_DILUT_EPS_AFTER_EXTRA", T$3)</f>
        <v>-0.05</v>
      </c>
      <c r="U370" s="9" cm="1">
        <f t="array" ref="U370">_xll.SNL.Clients.Office.Excel.Functions.SPG($A370, "IQ_DILUT_EPS_AFTER_EXTRA", U$3)</f>
        <v>-0.24099999999999999</v>
      </c>
      <c r="V370" s="9" cm="1">
        <f t="array" ref="V370">_xll.SNL.Clients.Office.Excel.Functions.SPG($A370, "IQ_DILUT_EPS_AFTER_EXTRA", V$3)</f>
        <v>9.1999999999999998E-2</v>
      </c>
      <c r="W370" s="9" cm="1">
        <f t="array" ref="W370">_xll.SNL.Clients.Office.Excel.Functions.SPG($A370, "IQ_DILUT_EPS_AFTER_EXTRA", W$3)</f>
        <v>0.49</v>
      </c>
      <c r="X370" s="9" cm="1">
        <f t="array" ref="X370">_xll.SNL.Clients.Office.Excel.Functions.SPG($A370, "IQ_DILUT_EPS_AFTER_EXTRA", X$3)</f>
        <v>-0.23100000000000001</v>
      </c>
      <c r="Y370" s="9" cm="1">
        <f t="array" ref="Y370">_xll.SNL.Clients.Office.Excel.Functions.SPG($A370, "IQ_DILUT_EPS_AFTER_EXTRA", Y$3)</f>
        <v>-0.38</v>
      </c>
      <c r="Z370" s="9" cm="1">
        <f t="array" ref="Z370">_xll.SNL.Clients.Office.Excel.Functions.SPG($A370, "IQ_DILUT_EPS_AFTER_EXTRA", Z$3)</f>
        <v>0.245</v>
      </c>
    </row>
    <row r="371" spans="1:26" x14ac:dyDescent="0.3">
      <c r="A371" s="11" t="s">
        <v>1389</v>
      </c>
      <c r="B371" s="9" cm="1">
        <f t="array" ref="B371">_xll.SNL.Clients.Office.Excel.Functions.SPG($A371, "IQ_DILUT_EPS_AFTER_EXTRA", B$3)</f>
        <v>0.33</v>
      </c>
      <c r="C371" s="9" cm="1">
        <f t="array" ref="C371">_xll.SNL.Clients.Office.Excel.Functions.SPG($A371, "IQ_DILUT_EPS_AFTER_EXTRA", C$3)</f>
        <v>-0.46200000000000002</v>
      </c>
      <c r="D371" s="9" cm="1">
        <f t="array" ref="D371">_xll.SNL.Clients.Office.Excel.Functions.SPG($A371, "IQ_DILUT_EPS_AFTER_EXTRA", D$3)</f>
        <v>0.35799999999999998</v>
      </c>
      <c r="E371" s="9" cm="1">
        <f t="array" ref="E371">_xll.SNL.Clients.Office.Excel.Functions.SPG($A371, "IQ_DILUT_EPS_AFTER_EXTRA", E$3)</f>
        <v>-0.28999999999999998</v>
      </c>
      <c r="F371" s="9" cm="1">
        <f t="array" ref="F371">_xll.SNL.Clients.Office.Excel.Functions.SPG($A371, "IQ_DILUT_EPS_AFTER_EXTRA", F$3)</f>
        <v>-0.75</v>
      </c>
      <c r="G371" s="9" cm="1">
        <f t="array" ref="G371">_xll.SNL.Clients.Office.Excel.Functions.SPG($A371, "IQ_DILUT_EPS_AFTER_EXTRA", G$3)</f>
        <v>0.34100000000000003</v>
      </c>
      <c r="H371" s="9" cm="1">
        <f t="array" ref="H371">_xll.SNL.Clients.Office.Excel.Functions.SPG($A371, "IQ_DILUT_EPS_AFTER_EXTRA", H$3)</f>
        <v>-1.042</v>
      </c>
      <c r="I371" s="9" cm="1">
        <f t="array" ref="I371">_xll.SNL.Clients.Office.Excel.Functions.SPG($A371, "IQ_DILUT_EPS_AFTER_EXTRA", I$3)</f>
        <v>-0.41</v>
      </c>
      <c r="J371" s="9" cm="1">
        <f t="array" ref="J371">_xll.SNL.Clients.Office.Excel.Functions.SPG($A371, "IQ_DILUT_EPS_AFTER_EXTRA", J$3)</f>
        <v>0.11</v>
      </c>
      <c r="K371" s="9" cm="1">
        <f t="array" ref="K371">_xll.SNL.Clients.Office.Excel.Functions.SPG($A371, "IQ_DILUT_EPS_AFTER_EXTRA", K$3)</f>
        <v>-0.52</v>
      </c>
      <c r="L371" s="9" cm="1">
        <f t="array" ref="L371">_xll.SNL.Clients.Office.Excel.Functions.SPG($A371, "IQ_DILUT_EPS_AFTER_EXTRA", L$3)</f>
        <v>-1.3340000000000001</v>
      </c>
      <c r="M371" s="9" cm="1">
        <f t="array" ref="M371">_xll.SNL.Clients.Office.Excel.Functions.SPG($A371, "IQ_DILUT_EPS_AFTER_EXTRA", M$3)</f>
        <v>-0.86499999999999999</v>
      </c>
      <c r="N371" s="9" cm="1">
        <f t="array" ref="N371">_xll.SNL.Clients.Office.Excel.Functions.SPG($A371, "IQ_DILUT_EPS_AFTER_EXTRA", N$3)</f>
        <v>-0.89</v>
      </c>
      <c r="O371" s="9" cm="1">
        <f t="array" ref="O371">_xll.SNL.Clients.Office.Excel.Functions.SPG($A371, "IQ_DILUT_EPS_AFTER_EXTRA", O$3)</f>
        <v>0.23699999999999999</v>
      </c>
      <c r="P371" s="9" cm="1">
        <f t="array" ref="P371">_xll.SNL.Clients.Office.Excel.Functions.SPG($A371, "IQ_DILUT_EPS_AFTER_EXTRA", P$3)</f>
        <v>0.38900000000000001</v>
      </c>
      <c r="Q371" s="9" cm="1">
        <f t="array" ref="Q371">_xll.SNL.Clients.Office.Excel.Functions.SPG($A371, "IQ_DILUT_EPS_AFTER_EXTRA", Q$3)</f>
        <v>0.44</v>
      </c>
      <c r="R371" s="9" cm="1">
        <f t="array" ref="R371">_xll.SNL.Clients.Office.Excel.Functions.SPG($A371, "IQ_DILUT_EPS_AFTER_EXTRA", R$3)</f>
        <v>0.44</v>
      </c>
      <c r="S371" s="9" cm="1">
        <f t="array" ref="S371">_xll.SNL.Clients.Office.Excel.Functions.SPG($A371, "IQ_DILUT_EPS_AFTER_EXTRA", S$3)</f>
        <v>0.68200000000000005</v>
      </c>
      <c r="T371" s="9" cm="1">
        <f t="array" ref="T371">_xll.SNL.Clients.Office.Excel.Functions.SPG($A371, "IQ_DILUT_EPS_AFTER_EXTRA", T$3)</f>
        <v>0.93899999999999995</v>
      </c>
      <c r="U371" s="9" cm="1">
        <f t="array" ref="U371">_xll.SNL.Clients.Office.Excel.Functions.SPG($A371, "IQ_DILUT_EPS_AFTER_EXTRA", U$3)</f>
        <v>1.1020000000000001</v>
      </c>
      <c r="V371" s="9" cm="1">
        <f t="array" ref="V371">_xll.SNL.Clients.Office.Excel.Functions.SPG($A371, "IQ_DILUT_EPS_AFTER_EXTRA", V$3)</f>
        <v>-6.84</v>
      </c>
      <c r="W371" s="9" cm="1">
        <f t="array" ref="W371">_xll.SNL.Clients.Office.Excel.Functions.SPG($A371, "IQ_DILUT_EPS_AFTER_EXTRA", W$3)</f>
        <v>0.78300000000000003</v>
      </c>
      <c r="X371" s="9" cm="1">
        <f t="array" ref="X371">_xll.SNL.Clients.Office.Excel.Functions.SPG($A371, "IQ_DILUT_EPS_AFTER_EXTRA", X$3)</f>
        <v>0.58699999999999997</v>
      </c>
      <c r="Y371" s="9" cm="1">
        <f t="array" ref="Y371">_xll.SNL.Clients.Office.Excel.Functions.SPG($A371, "IQ_DILUT_EPS_AFTER_EXTRA", Y$3)</f>
        <v>0.32</v>
      </c>
      <c r="Z371" s="9" cm="1">
        <f t="array" ref="Z371">_xll.SNL.Clients.Office.Excel.Functions.SPG($A371, "IQ_DILUT_EPS_AFTER_EXTRA", Z$3)</f>
        <v>0.81299999999999994</v>
      </c>
    </row>
    <row r="372" spans="1:26" x14ac:dyDescent="0.3">
      <c r="A372" s="11" t="s">
        <v>1390</v>
      </c>
      <c r="B372" s="9" cm="1">
        <f t="array" ref="B372">_xll.SNL.Clients.Office.Excel.Functions.SPG($A372, "IQ_DILUT_EPS_AFTER_EXTRA", B$3)</f>
        <v>-0.09</v>
      </c>
      <c r="C372" s="9" cm="1">
        <f t="array" ref="C372">_xll.SNL.Clients.Office.Excel.Functions.SPG($A372, "IQ_DILUT_EPS_AFTER_EXTRA", C$3)</f>
        <v>-0.13</v>
      </c>
      <c r="D372" s="9" cm="1">
        <f t="array" ref="D372">_xll.SNL.Clients.Office.Excel.Functions.SPG($A372, "IQ_DILUT_EPS_AFTER_EXTRA", D$3)</f>
        <v>-0.48</v>
      </c>
      <c r="E372" s="9" cm="1">
        <f t="array" ref="E372">_xll.SNL.Clients.Office.Excel.Functions.SPG($A372, "IQ_DILUT_EPS_AFTER_EXTRA", E$3)</f>
        <v>0.108</v>
      </c>
      <c r="F372" s="9" cm="1">
        <f t="array" ref="F372">_xll.SNL.Clients.Office.Excel.Functions.SPG($A372, "IQ_DILUT_EPS_AFTER_EXTRA", F$3)</f>
        <v>-2.1999999999999999E-2</v>
      </c>
      <c r="G372" s="9" cm="1">
        <f t="array" ref="G372">_xll.SNL.Clients.Office.Excel.Functions.SPG($A372, "IQ_DILUT_EPS_AFTER_EXTRA", G$3)</f>
        <v>-0.21</v>
      </c>
      <c r="H372" s="9" cm="1">
        <f t="array" ref="H372">_xll.SNL.Clients.Office.Excel.Functions.SPG($A372, "IQ_DILUT_EPS_AFTER_EXTRA", H$3)</f>
        <v>-0.53</v>
      </c>
      <c r="I372" s="9" cm="1">
        <f t="array" ref="I372">_xll.SNL.Clients.Office.Excel.Functions.SPG($A372, "IQ_DILUT_EPS_AFTER_EXTRA", I$3)</f>
        <v>0.04</v>
      </c>
      <c r="J372" s="9" cm="1">
        <f t="array" ref="J372">_xll.SNL.Clients.Office.Excel.Functions.SPG($A372, "IQ_DILUT_EPS_AFTER_EXTRA", J$3)</f>
        <v>-0.25</v>
      </c>
      <c r="K372" s="9" cm="1">
        <f t="array" ref="K372">_xll.SNL.Clients.Office.Excel.Functions.SPG($A372, "IQ_DILUT_EPS_AFTER_EXTRA", K$3)</f>
        <v>-0.60799999999999998</v>
      </c>
      <c r="L372" s="9" cm="1">
        <f t="array" ref="L372">_xll.SNL.Clients.Office.Excel.Functions.SPG($A372, "IQ_DILUT_EPS_AFTER_EXTRA", L$3)</f>
        <v>4.5999999999999999E-2</v>
      </c>
      <c r="M372" s="9" cm="1">
        <f t="array" ref="M372">_xll.SNL.Clients.Office.Excel.Functions.SPG($A372, "IQ_DILUT_EPS_AFTER_EXTRA", M$3)</f>
        <v>0.48</v>
      </c>
      <c r="N372" s="9" cm="1">
        <f t="array" ref="N372">_xll.SNL.Clients.Office.Excel.Functions.SPG($A372, "IQ_DILUT_EPS_AFTER_EXTRA", N$3)</f>
        <v>0.54</v>
      </c>
      <c r="O372" s="9" cm="1">
        <f t="array" ref="O372">_xll.SNL.Clients.Office.Excel.Functions.SPG($A372, "IQ_DILUT_EPS_AFTER_EXTRA", O$3)</f>
        <v>0.34</v>
      </c>
      <c r="P372" s="9" cm="1">
        <f t="array" ref="P372">_xll.SNL.Clients.Office.Excel.Functions.SPG($A372, "IQ_DILUT_EPS_AFTER_EXTRA", P$3)</f>
        <v>0.44</v>
      </c>
      <c r="Q372" s="9" cm="1">
        <f t="array" ref="Q372">_xll.SNL.Clients.Office.Excel.Functions.SPG($A372, "IQ_DILUT_EPS_AFTER_EXTRA", Q$3)</f>
        <v>0.46</v>
      </c>
      <c r="R372" s="9" cm="1">
        <f t="array" ref="R372">_xll.SNL.Clients.Office.Excel.Functions.SPG($A372, "IQ_DILUT_EPS_AFTER_EXTRA", R$3)</f>
        <v>0.20899999999999999</v>
      </c>
      <c r="S372" s="9" cm="1">
        <f t="array" ref="S372">_xll.SNL.Clients.Office.Excel.Functions.SPG($A372, "IQ_DILUT_EPS_AFTER_EXTRA", S$3)</f>
        <v>0.29899999999999999</v>
      </c>
      <c r="T372" s="9" cm="1">
        <f t="array" ref="T372">_xll.SNL.Clients.Office.Excel.Functions.SPG($A372, "IQ_DILUT_EPS_AFTER_EXTRA", T$3)</f>
        <v>0.71</v>
      </c>
      <c r="U372" s="9" cm="1">
        <f t="array" ref="U372">_xll.SNL.Clients.Office.Excel.Functions.SPG($A372, "IQ_DILUT_EPS_AFTER_EXTRA", U$3)</f>
        <v>0.18</v>
      </c>
      <c r="V372" s="9" cm="1">
        <f t="array" ref="V372">_xll.SNL.Clients.Office.Excel.Functions.SPG($A372, "IQ_DILUT_EPS_AFTER_EXTRA", V$3)</f>
        <v>-3.02</v>
      </c>
      <c r="W372" s="9" cm="1">
        <f t="array" ref="W372">_xll.SNL.Clients.Office.Excel.Functions.SPG($A372, "IQ_DILUT_EPS_AFTER_EXTRA", W$3)</f>
        <v>1.871</v>
      </c>
      <c r="X372" s="9" cm="1">
        <f t="array" ref="X372">_xll.SNL.Clients.Office.Excel.Functions.SPG($A372, "IQ_DILUT_EPS_AFTER_EXTRA", X$3)</f>
        <v>-1.4790000000000001</v>
      </c>
      <c r="Y372" s="9" cm="1">
        <f t="array" ref="Y372">_xll.SNL.Clients.Office.Excel.Functions.SPG($A372, "IQ_DILUT_EPS_AFTER_EXTRA", Y$3)</f>
        <v>0.21199999999999999</v>
      </c>
      <c r="Z372" s="9" cm="1">
        <f t="array" ref="Z372">_xll.SNL.Clients.Office.Excel.Functions.SPG($A372, "IQ_DILUT_EPS_AFTER_EXTRA", Z$3)</f>
        <v>-0.36199999999999999</v>
      </c>
    </row>
    <row r="373" spans="1:26" x14ac:dyDescent="0.3">
      <c r="A373" s="11" t="s">
        <v>1391</v>
      </c>
      <c r="B373" s="9" cm="1">
        <f t="array" ref="B373">_xll.SNL.Clients.Office.Excel.Functions.SPG($A373, "IQ_DILUT_EPS_AFTER_EXTRA", B$3)</f>
        <v>-0.27100000000000002</v>
      </c>
      <c r="C373" s="9" cm="1">
        <f t="array" ref="C373">_xll.SNL.Clients.Office.Excel.Functions.SPG($A373, "IQ_DILUT_EPS_AFTER_EXTRA", C$3)</f>
        <v>-1.06</v>
      </c>
      <c r="D373" s="9" cm="1">
        <f t="array" ref="D373">_xll.SNL.Clients.Office.Excel.Functions.SPG($A373, "IQ_DILUT_EPS_AFTER_EXTRA", D$3)</f>
        <v>-0.35</v>
      </c>
      <c r="E373" s="9" cm="1">
        <f t="array" ref="E373">_xll.SNL.Clients.Office.Excel.Functions.SPG($A373, "IQ_DILUT_EPS_AFTER_EXTRA", E$3)</f>
        <v>0.4</v>
      </c>
      <c r="F373" s="9" cm="1">
        <f t="array" ref="F373">_xll.SNL.Clients.Office.Excel.Functions.SPG($A373, "IQ_DILUT_EPS_AFTER_EXTRA", F$3)</f>
        <v>1</v>
      </c>
      <c r="G373" s="9" cm="1">
        <f t="array" ref="G373">_xll.SNL.Clients.Office.Excel.Functions.SPG($A373, "IQ_DILUT_EPS_AFTER_EXTRA", G$3)</f>
        <v>0.69899999999999995</v>
      </c>
      <c r="H373" s="9" cm="1">
        <f t="array" ref="H373">_xll.SNL.Clients.Office.Excel.Functions.SPG($A373, "IQ_DILUT_EPS_AFTER_EXTRA", H$3)</f>
        <v>1.28</v>
      </c>
      <c r="I373" s="9" cm="1">
        <f t="array" ref="I373">_xll.SNL.Clients.Office.Excel.Functions.SPG($A373, "IQ_DILUT_EPS_AFTER_EXTRA", I$3)</f>
        <v>-0.154</v>
      </c>
      <c r="J373" s="9" cm="1">
        <f t="array" ref="J373">_xll.SNL.Clients.Office.Excel.Functions.SPG($A373, "IQ_DILUT_EPS_AFTER_EXTRA", J$3)</f>
        <v>-0.152</v>
      </c>
      <c r="K373" s="9" cm="1">
        <f t="array" ref="K373">_xll.SNL.Clients.Office.Excel.Functions.SPG($A373, "IQ_DILUT_EPS_AFTER_EXTRA", K$3)</f>
        <v>0.14799999999999999</v>
      </c>
      <c r="L373" s="9" cm="1">
        <f t="array" ref="L373">_xll.SNL.Clients.Office.Excel.Functions.SPG($A373, "IQ_DILUT_EPS_AFTER_EXTRA", L$3)</f>
        <v>-2.3E-2</v>
      </c>
      <c r="M373" s="9" cm="1">
        <f t="array" ref="M373">_xll.SNL.Clients.Office.Excel.Functions.SPG($A373, "IQ_DILUT_EPS_AFTER_EXTRA", M$3)</f>
        <v>-0.30399999999999999</v>
      </c>
      <c r="N373" s="9" cm="1">
        <f t="array" ref="N373">_xll.SNL.Clients.Office.Excel.Functions.SPG($A373, "IQ_DILUT_EPS_AFTER_EXTRA", N$3)</f>
        <v>-0.182</v>
      </c>
      <c r="O373" s="9" cm="1">
        <f t="array" ref="O373">_xll.SNL.Clients.Office.Excel.Functions.SPG($A373, "IQ_DILUT_EPS_AFTER_EXTRA", O$3)</f>
        <v>1.3919999999999999</v>
      </c>
      <c r="P373" s="9" cm="1">
        <f t="array" ref="P373">_xll.SNL.Clients.Office.Excel.Functions.SPG($A373, "IQ_DILUT_EPS_AFTER_EXTRA", P$3)</f>
        <v>-0.214</v>
      </c>
      <c r="Q373" s="9" cm="1">
        <f t="array" ref="Q373">_xll.SNL.Clients.Office.Excel.Functions.SPG($A373, "IQ_DILUT_EPS_AFTER_EXTRA", Q$3)</f>
        <v>-0.14000000000000001</v>
      </c>
      <c r="R373" s="9" cm="1">
        <f t="array" ref="R373">_xll.SNL.Clients.Office.Excel.Functions.SPG($A373, "IQ_DILUT_EPS_AFTER_EXTRA", R$3)</f>
        <v>-0.27400000000000002</v>
      </c>
      <c r="S373" s="9" cm="1">
        <f t="array" ref="S373">_xll.SNL.Clients.Office.Excel.Functions.SPG($A373, "IQ_DILUT_EPS_AFTER_EXTRA", S$3)</f>
        <v>-0.16900000000000001</v>
      </c>
      <c r="T373" s="9" cm="1">
        <f t="array" ref="T373">_xll.SNL.Clients.Office.Excel.Functions.SPG($A373, "IQ_DILUT_EPS_AFTER_EXTRA", T$3)</f>
        <v>1.19</v>
      </c>
      <c r="U373" s="9" cm="1">
        <f t="array" ref="U373">_xll.SNL.Clients.Office.Excel.Functions.SPG($A373, "IQ_DILUT_EPS_AFTER_EXTRA", U$3)</f>
        <v>-0.38200000000000001</v>
      </c>
      <c r="V373" s="9" cm="1">
        <f t="array" ref="V373">_xll.SNL.Clients.Office.Excel.Functions.SPG($A373, "IQ_DILUT_EPS_AFTER_EXTRA", V$3)</f>
        <v>1.08</v>
      </c>
      <c r="W373" s="9" cm="1">
        <f t="array" ref="W373">_xll.SNL.Clients.Office.Excel.Functions.SPG($A373, "IQ_DILUT_EPS_AFTER_EXTRA", W$3)</f>
        <v>-0.52900000000000003</v>
      </c>
      <c r="X373" s="9" cm="1">
        <f t="array" ref="X373">_xll.SNL.Clients.Office.Excel.Functions.SPG($A373, "IQ_DILUT_EPS_AFTER_EXTRA", X$3)</f>
        <v>4.84</v>
      </c>
      <c r="Y373" s="9" cm="1">
        <f t="array" ref="Y373">_xll.SNL.Clients.Office.Excel.Functions.SPG($A373, "IQ_DILUT_EPS_AFTER_EXTRA", Y$3)</f>
        <v>-8.3000000000000004E-2</v>
      </c>
      <c r="Z373" s="9" cm="1">
        <f t="array" ref="Z373">_xll.SNL.Clients.Office.Excel.Functions.SPG($A373, "IQ_DILUT_EPS_AFTER_EXTRA", Z$3)</f>
        <v>-0.19</v>
      </c>
    </row>
    <row r="374" spans="1:26" x14ac:dyDescent="0.3">
      <c r="A374" s="11" t="s">
        <v>1392</v>
      </c>
      <c r="B374" s="9" cm="1">
        <f t="array" ref="B374">_xll.SNL.Clients.Office.Excel.Functions.SPG($A374, "IQ_DILUT_EPS_AFTER_EXTRA", B$3)</f>
        <v>1.28</v>
      </c>
      <c r="C374" s="9" cm="1">
        <f t="array" ref="C374">_xll.SNL.Clients.Office.Excel.Functions.SPG($A374, "IQ_DILUT_EPS_AFTER_EXTRA", C$3)</f>
        <v>1.07</v>
      </c>
      <c r="D374" s="9" cm="1">
        <f t="array" ref="D374">_xll.SNL.Clients.Office.Excel.Functions.SPG($A374, "IQ_DILUT_EPS_AFTER_EXTRA", D$3)</f>
        <v>1.1499999999999999</v>
      </c>
      <c r="E374" s="9" cm="1">
        <f t="array" ref="E374">_xll.SNL.Clients.Office.Excel.Functions.SPG($A374, "IQ_DILUT_EPS_AFTER_EXTRA", E$3)</f>
        <v>1.1299999999999999</v>
      </c>
      <c r="F374" s="9" cm="1">
        <f t="array" ref="F374">_xll.SNL.Clients.Office.Excel.Functions.SPG($A374, "IQ_DILUT_EPS_AFTER_EXTRA", F$3)</f>
        <v>1.08</v>
      </c>
      <c r="G374" s="9" cm="1">
        <f t="array" ref="G374">_xll.SNL.Clients.Office.Excel.Functions.SPG($A374, "IQ_DILUT_EPS_AFTER_EXTRA", G$3)</f>
        <v>1.0109999999999999</v>
      </c>
      <c r="H374" s="9" cm="1">
        <f t="array" ref="H374">_xll.SNL.Clients.Office.Excel.Functions.SPG($A374, "IQ_DILUT_EPS_AFTER_EXTRA", H$3)</f>
        <v>1</v>
      </c>
      <c r="I374" s="9" cm="1">
        <f t="array" ref="I374">_xll.SNL.Clients.Office.Excel.Functions.SPG($A374, "IQ_DILUT_EPS_AFTER_EXTRA", I$3)</f>
        <v>0.95</v>
      </c>
      <c r="J374" s="9" cm="1">
        <f t="array" ref="J374">_xll.SNL.Clients.Office.Excel.Functions.SPG($A374, "IQ_DILUT_EPS_AFTER_EXTRA", J$3)</f>
        <v>0.88</v>
      </c>
      <c r="K374" s="9" cm="1">
        <f t="array" ref="K374">_xll.SNL.Clients.Office.Excel.Functions.SPG($A374, "IQ_DILUT_EPS_AFTER_EXTRA", K$3)</f>
        <v>0.86</v>
      </c>
      <c r="L374" s="9" cm="1">
        <f t="array" ref="L374">_xll.SNL.Clients.Office.Excel.Functions.SPG($A374, "IQ_DILUT_EPS_AFTER_EXTRA", L$3)</f>
        <v>0.9</v>
      </c>
      <c r="M374" s="9" cm="1">
        <f t="array" ref="M374">_xll.SNL.Clients.Office.Excel.Functions.SPG($A374, "IQ_DILUT_EPS_AFTER_EXTRA", M$3)</f>
        <v>0.86</v>
      </c>
      <c r="N374" s="9" cm="1">
        <f t="array" ref="N374">_xll.SNL.Clients.Office.Excel.Functions.SPG($A374, "IQ_DILUT_EPS_AFTER_EXTRA", N$3)</f>
        <v>0.77</v>
      </c>
      <c r="O374" s="9" cm="1">
        <f t="array" ref="O374">_xll.SNL.Clients.Office.Excel.Functions.SPG($A374, "IQ_DILUT_EPS_AFTER_EXTRA", O$3)</f>
        <v>0.69299999999999995</v>
      </c>
      <c r="P374" s="9" cm="1">
        <f t="array" ref="P374">_xll.SNL.Clients.Office.Excel.Functions.SPG($A374, "IQ_DILUT_EPS_AFTER_EXTRA", P$3)</f>
        <v>0.69</v>
      </c>
      <c r="Q374" s="9" cm="1">
        <f t="array" ref="Q374">_xll.SNL.Clients.Office.Excel.Functions.SPG($A374, "IQ_DILUT_EPS_AFTER_EXTRA", Q$3)</f>
        <v>0.65500000000000003</v>
      </c>
      <c r="R374" s="9" cm="1">
        <f t="array" ref="R374">_xll.SNL.Clients.Office.Excel.Functions.SPG($A374, "IQ_DILUT_EPS_AFTER_EXTRA", R$3)</f>
        <v>0.61</v>
      </c>
      <c r="S374" s="9" cm="1">
        <f t="array" ref="S374">_xll.SNL.Clients.Office.Excel.Functions.SPG($A374, "IQ_DILUT_EPS_AFTER_EXTRA", S$3)</f>
        <v>0.56799999999999995</v>
      </c>
      <c r="T374" s="9" cm="1">
        <f t="array" ref="T374">_xll.SNL.Clients.Office.Excel.Functions.SPG($A374, "IQ_DILUT_EPS_AFTER_EXTRA", T$3)</f>
        <v>0.45</v>
      </c>
      <c r="U374" s="9" cm="1">
        <f t="array" ref="U374">_xll.SNL.Clients.Office.Excel.Functions.SPG($A374, "IQ_DILUT_EPS_AFTER_EXTRA", U$3)</f>
        <v>0.36</v>
      </c>
      <c r="V374" s="9" cm="1">
        <f t="array" ref="V374">_xll.SNL.Clients.Office.Excel.Functions.SPG($A374, "IQ_DILUT_EPS_AFTER_EXTRA", V$3)</f>
        <v>0.74299999999999999</v>
      </c>
      <c r="W374" s="9" cm="1">
        <f t="array" ref="W374">_xll.SNL.Clients.Office.Excel.Functions.SPG($A374, "IQ_DILUT_EPS_AFTER_EXTRA", W$3)</f>
        <v>0.71899999999999997</v>
      </c>
      <c r="X374" s="9" cm="1">
        <f t="array" ref="X374">_xll.SNL.Clients.Office.Excel.Functions.SPG($A374, "IQ_DILUT_EPS_AFTER_EXTRA", X$3)</f>
        <v>0.69299999999999995</v>
      </c>
      <c r="Y374" s="9" cm="1">
        <f t="array" ref="Y374">_xll.SNL.Clients.Office.Excel.Functions.SPG($A374, "IQ_DILUT_EPS_AFTER_EXTRA", Y$3)</f>
        <v>0.56000000000000005</v>
      </c>
      <c r="Z374" s="9" cm="1">
        <f t="array" ref="Z374">_xll.SNL.Clients.Office.Excel.Functions.SPG($A374, "IQ_DILUT_EPS_AFTER_EXTRA", Z$3)</f>
        <v>0.48</v>
      </c>
    </row>
    <row r="375" spans="1:26" x14ac:dyDescent="0.3">
      <c r="A375" s="11" t="s">
        <v>1393</v>
      </c>
      <c r="B375" s="9" cm="1">
        <f t="array" ref="B375">_xll.SNL.Clients.Office.Excel.Functions.SPG($A375, "IQ_DILUT_EPS_AFTER_EXTRA", B$3)</f>
        <v>1.39</v>
      </c>
      <c r="C375" s="9" cm="1">
        <f t="array" ref="C375">_xll.SNL.Clients.Office.Excel.Functions.SPG($A375, "IQ_DILUT_EPS_AFTER_EXTRA", C$3)</f>
        <v>0.71499999999999997</v>
      </c>
      <c r="D375" s="9" cm="1">
        <f t="array" ref="D375">_xll.SNL.Clients.Office.Excel.Functions.SPG($A375, "IQ_DILUT_EPS_AFTER_EXTRA", D$3)</f>
        <v>2.96</v>
      </c>
      <c r="E375" s="9" cm="1">
        <f t="array" ref="E375">_xll.SNL.Clients.Office.Excel.Functions.SPG($A375, "IQ_DILUT_EPS_AFTER_EXTRA", E$3)</f>
        <v>1.36</v>
      </c>
      <c r="F375" s="9" cm="1">
        <f t="array" ref="F375">_xll.SNL.Clients.Office.Excel.Functions.SPG($A375, "IQ_DILUT_EPS_AFTER_EXTRA", F$3)</f>
        <v>0.11</v>
      </c>
      <c r="G375" s="9" cm="1">
        <f t="array" ref="G375">_xll.SNL.Clients.Office.Excel.Functions.SPG($A375, "IQ_DILUT_EPS_AFTER_EXTRA", G$3)</f>
        <v>3.9009999999999998</v>
      </c>
      <c r="H375" s="9" cm="1">
        <f t="array" ref="H375">_xll.SNL.Clients.Office.Excel.Functions.SPG($A375, "IQ_DILUT_EPS_AFTER_EXTRA", H$3)</f>
        <v>0.28000000000000003</v>
      </c>
      <c r="I375" s="9" cm="1">
        <f t="array" ref="I375">_xll.SNL.Clients.Office.Excel.Functions.SPG($A375, "IQ_DILUT_EPS_AFTER_EXTRA", I$3)</f>
        <v>1.88</v>
      </c>
      <c r="J375" s="9" cm="1">
        <f t="array" ref="J375">_xll.SNL.Clients.Office.Excel.Functions.SPG($A375, "IQ_DILUT_EPS_AFTER_EXTRA", J$3)</f>
        <v>3.98</v>
      </c>
      <c r="K375" s="9" cm="1">
        <f t="array" ref="K375">_xll.SNL.Clients.Office.Excel.Functions.SPG($A375, "IQ_DILUT_EPS_AFTER_EXTRA", K$3)</f>
        <v>1.639</v>
      </c>
      <c r="L375" s="9" cm="1">
        <f t="array" ref="L375">_xll.SNL.Clients.Office.Excel.Functions.SPG($A375, "IQ_DILUT_EPS_AFTER_EXTRA", L$3)</f>
        <v>6.7729999999999997</v>
      </c>
      <c r="M375" s="9" cm="1">
        <f t="array" ref="M375">_xll.SNL.Clients.Office.Excel.Functions.SPG($A375, "IQ_DILUT_EPS_AFTER_EXTRA", M$3)</f>
        <v>2.74</v>
      </c>
      <c r="N375" s="9" cm="1">
        <f t="array" ref="N375">_xll.SNL.Clients.Office.Excel.Functions.SPG($A375, "IQ_DILUT_EPS_AFTER_EXTRA", N$3)</f>
        <v>-2.92</v>
      </c>
      <c r="O375" s="9" cm="1">
        <f t="array" ref="O375">_xll.SNL.Clients.Office.Excel.Functions.SPG($A375, "IQ_DILUT_EPS_AFTER_EXTRA", O$3)</f>
        <v>2.0920000000000001</v>
      </c>
      <c r="P375" s="9" cm="1">
        <f t="array" ref="P375">_xll.SNL.Clients.Office.Excel.Functions.SPG($A375, "IQ_DILUT_EPS_AFTER_EXTRA", P$3)</f>
        <v>0.13</v>
      </c>
      <c r="Q375" s="9" cm="1">
        <f t="array" ref="Q375">_xll.SNL.Clients.Office.Excel.Functions.SPG($A375, "IQ_DILUT_EPS_AFTER_EXTRA", Q$3)</f>
        <v>-1.5529999999999999</v>
      </c>
      <c r="R375" s="9" cm="1">
        <f t="array" ref="R375">_xll.SNL.Clients.Office.Excel.Functions.SPG($A375, "IQ_DILUT_EPS_AFTER_EXTRA", R$3)</f>
        <v>-1.73</v>
      </c>
      <c r="S375" s="9" cm="1">
        <f t="array" ref="S375">_xll.SNL.Clients.Office.Excel.Functions.SPG($A375, "IQ_DILUT_EPS_AFTER_EXTRA", S$3)</f>
        <v>-3.2160000000000002</v>
      </c>
      <c r="T375" s="9" cm="1">
        <f t="array" ref="T375">_xll.SNL.Clients.Office.Excel.Functions.SPG($A375, "IQ_DILUT_EPS_AFTER_EXTRA", T$3)</f>
        <v>-5.44</v>
      </c>
      <c r="U375" s="9" cm="1">
        <f t="array" ref="U375">_xll.SNL.Clients.Office.Excel.Functions.SPG($A375, "IQ_DILUT_EPS_AFTER_EXTRA", U$3)</f>
        <v>-21.74</v>
      </c>
      <c r="V375" s="9" cm="1">
        <f t="array" ref="V375">_xll.SNL.Clients.Office.Excel.Functions.SPG($A375, "IQ_DILUT_EPS_AFTER_EXTRA", V$3)</f>
        <v>7.33</v>
      </c>
      <c r="W375" s="9" cm="1">
        <f t="array" ref="W375">_xll.SNL.Clients.Office.Excel.Functions.SPG($A375, "IQ_DILUT_EPS_AFTER_EXTRA", W$3)</f>
        <v>-2.7160000000000002</v>
      </c>
      <c r="X375" s="9" cm="1">
        <f t="array" ref="X375">_xll.SNL.Clients.Office.Excel.Functions.SPG($A375, "IQ_DILUT_EPS_AFTER_EXTRA", X$3)</f>
        <v>2.38</v>
      </c>
      <c r="Y375" s="9" cm="1">
        <f t="array" ref="Y375">_xll.SNL.Clients.Office.Excel.Functions.SPG($A375, "IQ_DILUT_EPS_AFTER_EXTRA", Y$3)</f>
        <v>1.173</v>
      </c>
      <c r="Z375" s="9" cm="1">
        <f t="array" ref="Z375">_xll.SNL.Clients.Office.Excel.Functions.SPG($A375, "IQ_DILUT_EPS_AFTER_EXTRA", Z$3)</f>
        <v>-2.9</v>
      </c>
    </row>
    <row r="376" spans="1:26" x14ac:dyDescent="0.3">
      <c r="A376" s="11" t="s">
        <v>1394</v>
      </c>
      <c r="B376" s="9" cm="1">
        <f t="array" ref="B376">_xll.SNL.Clients.Office.Excel.Functions.SPG($A376, "IQ_DILUT_EPS_AFTER_EXTRA", B$3)</f>
        <v>0.34</v>
      </c>
      <c r="C376" s="9" cm="1">
        <f t="array" ref="C376">_xll.SNL.Clients.Office.Excel.Functions.SPG($A376, "IQ_DILUT_EPS_AFTER_EXTRA", C$3)</f>
        <v>0.26</v>
      </c>
      <c r="D376" s="9" cm="1">
        <f t="array" ref="D376">_xll.SNL.Clients.Office.Excel.Functions.SPG($A376, "IQ_DILUT_EPS_AFTER_EXTRA", D$3)</f>
        <v>0.26</v>
      </c>
      <c r="E376" s="9" cm="1">
        <f t="array" ref="E376">_xll.SNL.Clients.Office.Excel.Functions.SPG($A376, "IQ_DILUT_EPS_AFTER_EXTRA", E$3)</f>
        <v>3.6999999999999998E-2</v>
      </c>
      <c r="F376" s="9" cm="1">
        <f t="array" ref="F376">_xll.SNL.Clients.Office.Excel.Functions.SPG($A376, "IQ_DILUT_EPS_AFTER_EXTRA", F$3)</f>
        <v>0.22900000000000001</v>
      </c>
      <c r="G376" s="9" cm="1">
        <f t="array" ref="G376">_xll.SNL.Clients.Office.Excel.Functions.SPG($A376, "IQ_DILUT_EPS_AFTER_EXTRA", G$3)</f>
        <v>0.22900000000000001</v>
      </c>
      <c r="H376" s="9" cm="1">
        <f t="array" ref="H376">_xll.SNL.Clients.Office.Excel.Functions.SPG($A376, "IQ_DILUT_EPS_AFTER_EXTRA", H$3)</f>
        <v>0.309</v>
      </c>
      <c r="I376" s="9" cm="1">
        <f t="array" ref="I376">_xll.SNL.Clients.Office.Excel.Functions.SPG($A376, "IQ_DILUT_EPS_AFTER_EXTRA", I$3)</f>
        <v>0.26</v>
      </c>
      <c r="J376" s="9" cm="1">
        <f t="array" ref="J376">_xll.SNL.Clients.Office.Excel.Functions.SPG($A376, "IQ_DILUT_EPS_AFTER_EXTRA", J$3)</f>
        <v>0.26</v>
      </c>
      <c r="K376" s="9" cm="1">
        <f t="array" ref="K376">_xll.SNL.Clients.Office.Excel.Functions.SPG($A376, "IQ_DILUT_EPS_AFTER_EXTRA", K$3)</f>
        <v>0.26700000000000002</v>
      </c>
      <c r="L376" s="9" cm="1">
        <f t="array" ref="L376">_xll.SNL.Clients.Office.Excel.Functions.SPG($A376, "IQ_DILUT_EPS_AFTER_EXTRA", L$3)</f>
        <v>0.28999999999999998</v>
      </c>
      <c r="M376" s="9" cm="1">
        <f t="array" ref="M376">_xll.SNL.Clients.Office.Excel.Functions.SPG($A376, "IQ_DILUT_EPS_AFTER_EXTRA", M$3)</f>
        <v>0.26</v>
      </c>
      <c r="N376" s="9" cm="1">
        <f t="array" ref="N376">_xll.SNL.Clients.Office.Excel.Functions.SPG($A376, "IQ_DILUT_EPS_AFTER_EXTRA", N$3)</f>
        <v>0.22</v>
      </c>
      <c r="O376" s="9" cm="1">
        <f t="array" ref="O376">_xll.SNL.Clients.Office.Excel.Functions.SPG($A376, "IQ_DILUT_EPS_AFTER_EXTRA", O$3)</f>
        <v>0.23899999999999999</v>
      </c>
      <c r="P376" s="9" cm="1">
        <f t="array" ref="P376">_xll.SNL.Clients.Office.Excel.Functions.SPG($A376, "IQ_DILUT_EPS_AFTER_EXTRA", P$3)</f>
        <v>0.27</v>
      </c>
      <c r="Q376" s="9" cm="1">
        <f t="array" ref="Q376">_xll.SNL.Clients.Office.Excel.Functions.SPG($A376, "IQ_DILUT_EPS_AFTER_EXTRA", Q$3)</f>
        <v>0.38</v>
      </c>
      <c r="R376" s="9" cm="1">
        <f t="array" ref="R376">_xll.SNL.Clients.Office.Excel.Functions.SPG($A376, "IQ_DILUT_EPS_AFTER_EXTRA", R$3)</f>
        <v>0.31900000000000001</v>
      </c>
      <c r="S376" s="9" cm="1">
        <f t="array" ref="S376">_xll.SNL.Clients.Office.Excel.Functions.SPG($A376, "IQ_DILUT_EPS_AFTER_EXTRA", S$3)</f>
        <v>0.27100000000000002</v>
      </c>
      <c r="T376" s="9" cm="1">
        <f t="array" ref="T376">_xll.SNL.Clients.Office.Excel.Functions.SPG($A376, "IQ_DILUT_EPS_AFTER_EXTRA", T$3)</f>
        <v>0.3</v>
      </c>
      <c r="U376" s="9" cm="1">
        <f t="array" ref="U376">_xll.SNL.Clients.Office.Excel.Functions.SPG($A376, "IQ_DILUT_EPS_AFTER_EXTRA", U$3)</f>
        <v>-5.0999999999999997E-2</v>
      </c>
      <c r="V376" s="9" cm="1">
        <f t="array" ref="V376">_xll.SNL.Clients.Office.Excel.Functions.SPG($A376, "IQ_DILUT_EPS_AFTER_EXTRA", V$3)</f>
        <v>7.0000000000000007E-2</v>
      </c>
      <c r="W376" s="9" cm="1">
        <f t="array" ref="W376">_xll.SNL.Clients.Office.Excel.Functions.SPG($A376, "IQ_DILUT_EPS_AFTER_EXTRA", W$3)</f>
        <v>0.24</v>
      </c>
      <c r="X376" s="9" cm="1">
        <f t="array" ref="X376">_xll.SNL.Clients.Office.Excel.Functions.SPG($A376, "IQ_DILUT_EPS_AFTER_EXTRA", X$3)</f>
        <v>0.31</v>
      </c>
      <c r="Y376" s="9" cm="1">
        <f t="array" ref="Y376">_xll.SNL.Clients.Office.Excel.Functions.SPG($A376, "IQ_DILUT_EPS_AFTER_EXTRA", Y$3)</f>
        <v>0.25</v>
      </c>
      <c r="Z376" s="9" cm="1">
        <f t="array" ref="Z376">_xll.SNL.Clients.Office.Excel.Functions.SPG($A376, "IQ_DILUT_EPS_AFTER_EXTRA", Z$3)</f>
        <v>0.24</v>
      </c>
    </row>
    <row r="377" spans="1:26" x14ac:dyDescent="0.3">
      <c r="A377" s="11" t="s">
        <v>1395</v>
      </c>
      <c r="B377" s="9" cm="1">
        <f t="array" ref="B377">_xll.SNL.Clients.Office.Excel.Functions.SPG($A377, "IQ_DILUT_EPS_AFTER_EXTRA", B$3)</f>
        <v>2.1800000000000002</v>
      </c>
      <c r="C377" s="9" cm="1">
        <f t="array" ref="C377">_xll.SNL.Clients.Office.Excel.Functions.SPG($A377, "IQ_DILUT_EPS_AFTER_EXTRA", C$3)</f>
        <v>1.119</v>
      </c>
      <c r="D377" s="9" cm="1">
        <f t="array" ref="D377">_xll.SNL.Clients.Office.Excel.Functions.SPG($A377, "IQ_DILUT_EPS_AFTER_EXTRA", D$3)</f>
        <v>-0.71</v>
      </c>
      <c r="E377" s="9" cm="1">
        <f t="array" ref="E377">_xll.SNL.Clients.Office.Excel.Functions.SPG($A377, "IQ_DILUT_EPS_AFTER_EXTRA", E$3)</f>
        <v>-7.2999999999999995E-2</v>
      </c>
      <c r="F377" s="9" cm="1">
        <f t="array" ref="F377">_xll.SNL.Clients.Office.Excel.Functions.SPG($A377, "IQ_DILUT_EPS_AFTER_EXTRA", F$3)</f>
        <v>1.69</v>
      </c>
      <c r="G377" s="9" cm="1">
        <f t="array" ref="G377">_xll.SNL.Clients.Office.Excel.Functions.SPG($A377, "IQ_DILUT_EPS_AFTER_EXTRA", G$3)</f>
        <v>1.2050000000000001</v>
      </c>
      <c r="H377" s="9" cm="1">
        <f t="array" ref="H377">_xll.SNL.Clients.Office.Excel.Functions.SPG($A377, "IQ_DILUT_EPS_AFTER_EXTRA", H$3)</f>
        <v>-0.65400000000000003</v>
      </c>
      <c r="I377" s="9" cm="1">
        <f t="array" ref="I377">_xll.SNL.Clients.Office.Excel.Functions.SPG($A377, "IQ_DILUT_EPS_AFTER_EXTRA", I$3)</f>
        <v>0.03</v>
      </c>
      <c r="J377" s="9" cm="1">
        <f t="array" ref="J377">_xll.SNL.Clients.Office.Excel.Functions.SPG($A377, "IQ_DILUT_EPS_AFTER_EXTRA", J$3)</f>
        <v>2.0099999999999998</v>
      </c>
      <c r="K377" s="9" cm="1">
        <f t="array" ref="K377">_xll.SNL.Clients.Office.Excel.Functions.SPG($A377, "IQ_DILUT_EPS_AFTER_EXTRA", K$3)</f>
        <v>1.36</v>
      </c>
      <c r="L377" s="9" cm="1">
        <f t="array" ref="L377">_xll.SNL.Clients.Office.Excel.Functions.SPG($A377, "IQ_DILUT_EPS_AFTER_EXTRA", L$3)</f>
        <v>-0.56100000000000005</v>
      </c>
      <c r="M377" s="9" cm="1">
        <f t="array" ref="M377">_xll.SNL.Clients.Office.Excel.Functions.SPG($A377, "IQ_DILUT_EPS_AFTER_EXTRA", M$3)</f>
        <v>0.05</v>
      </c>
      <c r="N377" s="9" cm="1">
        <f t="array" ref="N377">_xll.SNL.Clients.Office.Excel.Functions.SPG($A377, "IQ_DILUT_EPS_AFTER_EXTRA", N$3)</f>
        <v>1.8</v>
      </c>
      <c r="O377" s="9" cm="1">
        <f t="array" ref="O377">_xll.SNL.Clients.Office.Excel.Functions.SPG($A377, "IQ_DILUT_EPS_AFTER_EXTRA", O$3)</f>
        <v>1.3120000000000001</v>
      </c>
      <c r="P377" s="9" cm="1">
        <f t="array" ref="P377">_xll.SNL.Clients.Office.Excel.Functions.SPG($A377, "IQ_DILUT_EPS_AFTER_EXTRA", P$3)</f>
        <v>-0.67300000000000004</v>
      </c>
      <c r="Q377" s="9" cm="1">
        <f t="array" ref="Q377">_xll.SNL.Clients.Office.Excel.Functions.SPG($A377, "IQ_DILUT_EPS_AFTER_EXTRA", Q$3)</f>
        <v>-2.4E-2</v>
      </c>
      <c r="R377" s="9" cm="1">
        <f t="array" ref="R377">_xll.SNL.Clients.Office.Excel.Functions.SPG($A377, "IQ_DILUT_EPS_AFTER_EXTRA", R$3)</f>
        <v>1.94</v>
      </c>
      <c r="S377" s="9" cm="1">
        <f t="array" ref="S377">_xll.SNL.Clients.Office.Excel.Functions.SPG($A377, "IQ_DILUT_EPS_AFTER_EXTRA", S$3)</f>
        <v>1.7</v>
      </c>
      <c r="T377" s="9" cm="1">
        <f t="array" ref="T377">_xll.SNL.Clients.Office.Excel.Functions.SPG($A377, "IQ_DILUT_EPS_AFTER_EXTRA", T$3)</f>
        <v>-0.58599999999999997</v>
      </c>
      <c r="U377" s="9" cm="1">
        <f t="array" ref="U377">_xll.SNL.Clients.Office.Excel.Functions.SPG($A377, "IQ_DILUT_EPS_AFTER_EXTRA", U$3)</f>
        <v>-0.161</v>
      </c>
      <c r="V377" s="9" cm="1">
        <f t="array" ref="V377">_xll.SNL.Clients.Office.Excel.Functions.SPG($A377, "IQ_DILUT_EPS_AFTER_EXTRA", V$3)</f>
        <v>1.5549999999999999</v>
      </c>
      <c r="W377" s="9" cm="1">
        <f t="array" ref="W377">_xll.SNL.Clients.Office.Excel.Functions.SPG($A377, "IQ_DILUT_EPS_AFTER_EXTRA", W$3)</f>
        <v>1.204</v>
      </c>
      <c r="X377" s="9" cm="1">
        <f t="array" ref="X377">_xll.SNL.Clients.Office.Excel.Functions.SPG($A377, "IQ_DILUT_EPS_AFTER_EXTRA", X$3)</f>
        <v>-0.63600000000000001</v>
      </c>
      <c r="Y377" s="9" cm="1">
        <f t="array" ref="Y377">_xll.SNL.Clients.Office.Excel.Functions.SPG($A377, "IQ_DILUT_EPS_AFTER_EXTRA", Y$3)</f>
        <v>3.6999999999999998E-2</v>
      </c>
      <c r="Z377" s="9" cm="1">
        <f t="array" ref="Z377">_xll.SNL.Clients.Office.Excel.Functions.SPG($A377, "IQ_DILUT_EPS_AFTER_EXTRA", Z$3)</f>
        <v>1.4930000000000001</v>
      </c>
    </row>
    <row r="378" spans="1:26" x14ac:dyDescent="0.3">
      <c r="A378" s="11" t="s">
        <v>1396</v>
      </c>
      <c r="B378" s="9" cm="1">
        <f t="array" ref="B378">_xll.SNL.Clients.Office.Excel.Functions.SPG($A378, "IQ_DILUT_EPS_AFTER_EXTRA", B$3)</f>
        <v>7.0000000000000001E-3</v>
      </c>
      <c r="C378" s="9" cm="1">
        <f t="array" ref="C378">_xll.SNL.Clients.Office.Excel.Functions.SPG($A378, "IQ_DILUT_EPS_AFTER_EXTRA", C$3)</f>
        <v>0.08</v>
      </c>
      <c r="D378" s="9" cm="1">
        <f t="array" ref="D378">_xll.SNL.Clients.Office.Excel.Functions.SPG($A378, "IQ_DILUT_EPS_AFTER_EXTRA", D$3)</f>
        <v>0.27</v>
      </c>
      <c r="E378" s="9" cm="1">
        <f t="array" ref="E378">_xll.SNL.Clients.Office.Excel.Functions.SPG($A378, "IQ_DILUT_EPS_AFTER_EXTRA", E$3)</f>
        <v>8.1000000000000003E-2</v>
      </c>
      <c r="F378" s="9" cm="1">
        <f t="array" ref="F378">_xll.SNL.Clients.Office.Excel.Functions.SPG($A378, "IQ_DILUT_EPS_AFTER_EXTRA", F$3)</f>
        <v>1E-3</v>
      </c>
      <c r="G378" s="9" cm="1">
        <f t="array" ref="G378">_xll.SNL.Clients.Office.Excel.Functions.SPG($A378, "IQ_DILUT_EPS_AFTER_EXTRA", G$3)</f>
        <v>0.16600000000000001</v>
      </c>
      <c r="H378" s="9" cm="1">
        <f t="array" ref="H378">_xll.SNL.Clients.Office.Excel.Functions.SPG($A378, "IQ_DILUT_EPS_AFTER_EXTRA", H$3)</f>
        <v>0.21</v>
      </c>
      <c r="I378" s="9" cm="1">
        <f t="array" ref="I378">_xll.SNL.Clients.Office.Excel.Functions.SPG($A378, "IQ_DILUT_EPS_AFTER_EXTRA", I$3)</f>
        <v>0.23200000000000001</v>
      </c>
      <c r="J378" s="9" cm="1">
        <f t="array" ref="J378">_xll.SNL.Clients.Office.Excel.Functions.SPG($A378, "IQ_DILUT_EPS_AFTER_EXTRA", J$3)</f>
        <v>9.7000000000000003E-2</v>
      </c>
      <c r="K378" s="9" cm="1">
        <f t="array" ref="K378">_xll.SNL.Clients.Office.Excel.Functions.SPG($A378, "IQ_DILUT_EPS_AFTER_EXTRA", K$3)</f>
        <v>0.13</v>
      </c>
      <c r="L378" s="9" cm="1">
        <f t="array" ref="L378">_xll.SNL.Clients.Office.Excel.Functions.SPG($A378, "IQ_DILUT_EPS_AFTER_EXTRA", L$3)</f>
        <v>0.26200000000000001</v>
      </c>
      <c r="M378" s="9" cm="1">
        <f t="array" ref="M378">_xll.SNL.Clients.Office.Excel.Functions.SPG($A378, "IQ_DILUT_EPS_AFTER_EXTRA", M$3)</f>
        <v>0.28199999999999997</v>
      </c>
      <c r="N378" s="9" cm="1">
        <f t="array" ref="N378">_xll.SNL.Clients.Office.Excel.Functions.SPG($A378, "IQ_DILUT_EPS_AFTER_EXTRA", N$3)</f>
        <v>0.14299999999999999</v>
      </c>
      <c r="O378" s="9" cm="1">
        <f t="array" ref="O378">_xll.SNL.Clients.Office.Excel.Functions.SPG($A378, "IQ_DILUT_EPS_AFTER_EXTRA", O$3)</f>
        <v>0.255</v>
      </c>
      <c r="P378" s="9" cm="1">
        <f t="array" ref="P378">_xll.SNL.Clients.Office.Excel.Functions.SPG($A378, "IQ_DILUT_EPS_AFTER_EXTRA", P$3)</f>
        <v>0.20799999999999999</v>
      </c>
      <c r="Q378" s="9" cm="1">
        <f t="array" ref="Q378">_xll.SNL.Clients.Office.Excel.Functions.SPG($A378, "IQ_DILUT_EPS_AFTER_EXTRA", Q$3)</f>
        <v>0.22700000000000001</v>
      </c>
      <c r="R378" s="9" cm="1">
        <f t="array" ref="R378">_xll.SNL.Clients.Office.Excel.Functions.SPG($A378, "IQ_DILUT_EPS_AFTER_EXTRA", R$3)</f>
        <v>0.10299999999999999</v>
      </c>
      <c r="S378" s="9" cm="1">
        <f t="array" ref="S378">_xll.SNL.Clients.Office.Excel.Functions.SPG($A378, "IQ_DILUT_EPS_AFTER_EXTRA", S$3)</f>
        <v>8.7999999999999995E-2</v>
      </c>
      <c r="T378" s="9" cm="1">
        <f t="array" ref="T378">_xll.SNL.Clients.Office.Excel.Functions.SPG($A378, "IQ_DILUT_EPS_AFTER_EXTRA", T$3)</f>
        <v>0.152</v>
      </c>
      <c r="U378" s="9" cm="1">
        <f t="array" ref="U378">_xll.SNL.Clients.Office.Excel.Functions.SPG($A378, "IQ_DILUT_EPS_AFTER_EXTRA", U$3)</f>
        <v>0.09</v>
      </c>
      <c r="V378" s="9" cm="1">
        <f t="array" ref="V378">_xll.SNL.Clients.Office.Excel.Functions.SPG($A378, "IQ_DILUT_EPS_AFTER_EXTRA", V$3)</f>
        <v>8.2000000000000003E-2</v>
      </c>
      <c r="W378" s="9" cm="1">
        <f t="array" ref="W378">_xll.SNL.Clients.Office.Excel.Functions.SPG($A378, "IQ_DILUT_EPS_AFTER_EXTRA", W$3)</f>
        <v>7.0000000000000007E-2</v>
      </c>
      <c r="X378" s="9" cm="1">
        <f t="array" ref="X378">_xll.SNL.Clients.Office.Excel.Functions.SPG($A378, "IQ_DILUT_EPS_AFTER_EXTRA", X$3)</f>
        <v>0.115</v>
      </c>
      <c r="Y378" s="9" cm="1">
        <f t="array" ref="Y378">_xll.SNL.Clients.Office.Excel.Functions.SPG($A378, "IQ_DILUT_EPS_AFTER_EXTRA", Y$3)</f>
        <v>0.17499999999999999</v>
      </c>
      <c r="Z378" s="9" cm="1">
        <f t="array" ref="Z378">_xll.SNL.Clients.Office.Excel.Functions.SPG($A378, "IQ_DILUT_EPS_AFTER_EXTRA", Z$3)</f>
        <v>0.11</v>
      </c>
    </row>
    <row r="379" spans="1:26" x14ac:dyDescent="0.3">
      <c r="A379" s="11" t="s">
        <v>1397</v>
      </c>
      <c r="B379" s="9" cm="1">
        <f t="array" ref="B379">_xll.SNL.Clients.Office.Excel.Functions.SPG($A379, "IQ_DILUT_EPS_AFTER_EXTRA", B$3)</f>
        <v>-0.104</v>
      </c>
      <c r="C379" s="9" cm="1">
        <f t="array" ref="C379">_xll.SNL.Clients.Office.Excel.Functions.SPG($A379, "IQ_DILUT_EPS_AFTER_EXTRA", C$3)</f>
        <v>-1.0089999999999999</v>
      </c>
      <c r="D379" s="9" cm="1">
        <f t="array" ref="D379">_xll.SNL.Clients.Office.Excel.Functions.SPG($A379, "IQ_DILUT_EPS_AFTER_EXTRA", D$3)</f>
        <v>-0.52</v>
      </c>
      <c r="E379" s="9" cm="1">
        <f t="array" ref="E379">_xll.SNL.Clients.Office.Excel.Functions.SPG($A379, "IQ_DILUT_EPS_AFTER_EXTRA", E$3)</f>
        <v>0.36</v>
      </c>
      <c r="F379" s="9" cm="1">
        <f t="array" ref="F379">_xll.SNL.Clients.Office.Excel.Functions.SPG($A379, "IQ_DILUT_EPS_AFTER_EXTRA", F$3)</f>
        <v>0.45</v>
      </c>
      <c r="G379" s="9" cm="1">
        <f t="array" ref="G379">_xll.SNL.Clients.Office.Excel.Functions.SPG($A379, "IQ_DILUT_EPS_AFTER_EXTRA", G$3)</f>
        <v>-3.0569999999999999</v>
      </c>
      <c r="H379" s="9" cm="1">
        <f t="array" ref="H379">_xll.SNL.Clients.Office.Excel.Functions.SPG($A379, "IQ_DILUT_EPS_AFTER_EXTRA", H$3)</f>
        <v>0.32</v>
      </c>
      <c r="I379" s="9" cm="1">
        <f t="array" ref="I379">_xll.SNL.Clients.Office.Excel.Functions.SPG($A379, "IQ_DILUT_EPS_AFTER_EXTRA", I$3)</f>
        <v>0.69</v>
      </c>
      <c r="J379" s="9" cm="1">
        <f t="array" ref="J379">_xll.SNL.Clients.Office.Excel.Functions.SPG($A379, "IQ_DILUT_EPS_AFTER_EXTRA", J$3)</f>
        <v>1.29</v>
      </c>
      <c r="K379" s="9" cm="1">
        <f t="array" ref="K379">_xll.SNL.Clients.Office.Excel.Functions.SPG($A379, "IQ_DILUT_EPS_AFTER_EXTRA", K$3)</f>
        <v>8.2000000000000003E-2</v>
      </c>
      <c r="L379" s="9" cm="1">
        <f t="array" ref="L379">_xll.SNL.Clients.Office.Excel.Functions.SPG($A379, "IQ_DILUT_EPS_AFTER_EXTRA", L$3)</f>
        <v>1.45</v>
      </c>
      <c r="M379" s="9" cm="1">
        <f t="array" ref="M379">_xll.SNL.Clients.Office.Excel.Functions.SPG($A379, "IQ_DILUT_EPS_AFTER_EXTRA", M$3)</f>
        <v>1.59</v>
      </c>
      <c r="N379" s="9" cm="1">
        <f t="array" ref="N379">_xll.SNL.Clients.Office.Excel.Functions.SPG($A379, "IQ_DILUT_EPS_AFTER_EXTRA", N$3)</f>
        <v>0.55000000000000004</v>
      </c>
      <c r="O379" s="9" cm="1">
        <f t="array" ref="O379">_xll.SNL.Clients.Office.Excel.Functions.SPG($A379, "IQ_DILUT_EPS_AFTER_EXTRA", O$3)</f>
        <v>0.27</v>
      </c>
      <c r="P379" s="9" cm="1">
        <f t="array" ref="P379">_xll.SNL.Clients.Office.Excel.Functions.SPG($A379, "IQ_DILUT_EPS_AFTER_EXTRA", P$3)</f>
        <v>0.52400000000000002</v>
      </c>
      <c r="Q379" s="9" cm="1">
        <f t="array" ref="Q379">_xll.SNL.Clients.Office.Excel.Functions.SPG($A379, "IQ_DILUT_EPS_AFTER_EXTRA", Q$3)</f>
        <v>0.73</v>
      </c>
      <c r="R379" s="9" cm="1">
        <f t="array" ref="R379">_xll.SNL.Clients.Office.Excel.Functions.SPG($A379, "IQ_DILUT_EPS_AFTER_EXTRA", R$3)</f>
        <v>-0.62</v>
      </c>
      <c r="S379" s="9" cm="1">
        <f t="array" ref="S379">_xll.SNL.Clients.Office.Excel.Functions.SPG($A379, "IQ_DILUT_EPS_AFTER_EXTRA", S$3)</f>
        <v>-0.188</v>
      </c>
      <c r="T379" s="9" cm="1">
        <f t="array" ref="T379">_xll.SNL.Clients.Office.Excel.Functions.SPG($A379, "IQ_DILUT_EPS_AFTER_EXTRA", T$3)</f>
        <v>2.06</v>
      </c>
      <c r="U379" s="9" cm="1">
        <f t="array" ref="U379">_xll.SNL.Clients.Office.Excel.Functions.SPG($A379, "IQ_DILUT_EPS_AFTER_EXTRA", U$3)</f>
        <v>-0.64400000000000002</v>
      </c>
      <c r="V379" s="9" cm="1">
        <f t="array" ref="V379">_xll.SNL.Clients.Office.Excel.Functions.SPG($A379, "IQ_DILUT_EPS_AFTER_EXTRA", V$3)</f>
        <v>0.32</v>
      </c>
      <c r="W379" s="9" cm="1">
        <f t="array" ref="W379">_xll.SNL.Clients.Office.Excel.Functions.SPG($A379, "IQ_DILUT_EPS_AFTER_EXTRA", W$3)</f>
        <v>0.192</v>
      </c>
      <c r="X379" s="9" cm="1">
        <f t="array" ref="X379">_xll.SNL.Clients.Office.Excel.Functions.SPG($A379, "IQ_DILUT_EPS_AFTER_EXTRA", X$3)</f>
        <v>-3.6970000000000001</v>
      </c>
      <c r="Y379" s="9" cm="1">
        <f t="array" ref="Y379">_xll.SNL.Clients.Office.Excel.Functions.SPG($A379, "IQ_DILUT_EPS_AFTER_EXTRA", Y$3)</f>
        <v>0.41399999999999998</v>
      </c>
      <c r="Z379" s="9" cm="1">
        <f t="array" ref="Z379">_xll.SNL.Clients.Office.Excel.Functions.SPG($A379, "IQ_DILUT_EPS_AFTER_EXTRA", Z$3)</f>
        <v>0.51</v>
      </c>
    </row>
    <row r="380" spans="1:26" x14ac:dyDescent="0.3">
      <c r="A380" s="11" t="s">
        <v>1398</v>
      </c>
      <c r="B380" s="9" cm="1">
        <f t="array" ref="B380">_xll.SNL.Clients.Office.Excel.Functions.SPG($A380, "IQ_DILUT_EPS_AFTER_EXTRA", B$3)</f>
        <v>0.49</v>
      </c>
      <c r="C380" s="9" cm="1">
        <f t="array" ref="C380">_xll.SNL.Clients.Office.Excel.Functions.SPG($A380, "IQ_DILUT_EPS_AFTER_EXTRA", C$3)</f>
        <v>0.54900000000000004</v>
      </c>
      <c r="D380" s="9" cm="1">
        <f t="array" ref="D380">_xll.SNL.Clients.Office.Excel.Functions.SPG($A380, "IQ_DILUT_EPS_AFTER_EXTRA", D$3)</f>
        <v>0.4</v>
      </c>
      <c r="E380" s="9" cm="1">
        <f t="array" ref="E380">_xll.SNL.Clients.Office.Excel.Functions.SPG($A380, "IQ_DILUT_EPS_AFTER_EXTRA", E$3)</f>
        <v>0.34</v>
      </c>
      <c r="F380" s="9" cm="1">
        <f t="array" ref="F380">_xll.SNL.Clients.Office.Excel.Functions.SPG($A380, "IQ_DILUT_EPS_AFTER_EXTRA", F$3)</f>
        <v>0.15</v>
      </c>
      <c r="G380" s="9" cm="1">
        <f t="array" ref="G380">_xll.SNL.Clients.Office.Excel.Functions.SPG($A380, "IQ_DILUT_EPS_AFTER_EXTRA", G$3)</f>
        <v>0.42899999999999999</v>
      </c>
      <c r="H380" s="9" cm="1">
        <f t="array" ref="H380">_xll.SNL.Clients.Office.Excel.Functions.SPG($A380, "IQ_DILUT_EPS_AFTER_EXTRA", H$3)</f>
        <v>0.28999999999999998</v>
      </c>
      <c r="I380" s="9" cm="1">
        <f t="array" ref="I380">_xll.SNL.Clients.Office.Excel.Functions.SPG($A380, "IQ_DILUT_EPS_AFTER_EXTRA", I$3)</f>
        <v>0.189</v>
      </c>
      <c r="J380" s="9" cm="1">
        <f t="array" ref="J380">_xll.SNL.Clients.Office.Excel.Functions.SPG($A380, "IQ_DILUT_EPS_AFTER_EXTRA", J$3)</f>
        <v>0.04</v>
      </c>
      <c r="K380" s="9" cm="1">
        <f t="array" ref="K380">_xll.SNL.Clients.Office.Excel.Functions.SPG($A380, "IQ_DILUT_EPS_AFTER_EXTRA", K$3)</f>
        <v>0.22800000000000001</v>
      </c>
      <c r="L380" s="9" cm="1">
        <f t="array" ref="L380">_xll.SNL.Clients.Office.Excel.Functions.SPG($A380, "IQ_DILUT_EPS_AFTER_EXTRA", L$3)</f>
        <v>0.18</v>
      </c>
      <c r="M380" s="9" cm="1">
        <f t="array" ref="M380">_xll.SNL.Clients.Office.Excel.Functions.SPG($A380, "IQ_DILUT_EPS_AFTER_EXTRA", M$3)</f>
        <v>3.6999999999999998E-2</v>
      </c>
      <c r="N380" s="9" cm="1">
        <f t="array" ref="N380">_xll.SNL.Clients.Office.Excel.Functions.SPG($A380, "IQ_DILUT_EPS_AFTER_EXTRA", N$3)</f>
        <v>-0.192</v>
      </c>
      <c r="O380" s="9" cm="1">
        <f t="array" ref="O380">_xll.SNL.Clients.Office.Excel.Functions.SPG($A380, "IQ_DILUT_EPS_AFTER_EXTRA", O$3)</f>
        <v>-0.38900000000000001</v>
      </c>
      <c r="P380" s="9" cm="1">
        <f t="array" ref="P380">_xll.SNL.Clients.Office.Excel.Functions.SPG($A380, "IQ_DILUT_EPS_AFTER_EXTRA", P$3)</f>
        <v>-7.3999999999999996E-2</v>
      </c>
      <c r="Q380" s="9" cm="1">
        <f t="array" ref="Q380">_xll.SNL.Clients.Office.Excel.Functions.SPG($A380, "IQ_DILUT_EPS_AFTER_EXTRA", Q$3)</f>
        <v>0.06</v>
      </c>
      <c r="R380" s="9" cm="1">
        <f t="array" ref="R380">_xll.SNL.Clients.Office.Excel.Functions.SPG($A380, "IQ_DILUT_EPS_AFTER_EXTRA", R$3)</f>
        <v>-9.4E-2</v>
      </c>
      <c r="S380" s="9" cm="1">
        <f t="array" ref="S380">_xll.SNL.Clients.Office.Excel.Functions.SPG($A380, "IQ_DILUT_EPS_AFTER_EXTRA", S$3)</f>
        <v>-0.252</v>
      </c>
      <c r="T380" s="9" cm="1">
        <f t="array" ref="T380">_xll.SNL.Clients.Office.Excel.Functions.SPG($A380, "IQ_DILUT_EPS_AFTER_EXTRA", T$3)</f>
        <v>-0.8</v>
      </c>
      <c r="U380" s="9" cm="1">
        <f t="array" ref="U380">_xll.SNL.Clients.Office.Excel.Functions.SPG($A380, "IQ_DILUT_EPS_AFTER_EXTRA", U$3)</f>
        <v>-0.25</v>
      </c>
      <c r="V380" s="9" cm="1">
        <f t="array" ref="V380">_xll.SNL.Clients.Office.Excel.Functions.SPG($A380, "IQ_DILUT_EPS_AFTER_EXTRA", V$3)</f>
        <v>-3.7109999999999999</v>
      </c>
      <c r="W380" s="9" cm="1">
        <f t="array" ref="W380">_xll.SNL.Clients.Office.Excel.Functions.SPG($A380, "IQ_DILUT_EPS_AFTER_EXTRA", W$3)</f>
        <v>-2.6579999999999999</v>
      </c>
      <c r="X380" s="9" cm="1">
        <f t="array" ref="X380">_xll.SNL.Clients.Office.Excel.Functions.SPG($A380, "IQ_DILUT_EPS_AFTER_EXTRA", X$3)</f>
        <v>-0.26</v>
      </c>
      <c r="Y380" s="9" cm="1">
        <f t="array" ref="Y380">_xll.SNL.Clients.Office.Excel.Functions.SPG($A380, "IQ_DILUT_EPS_AFTER_EXTRA", Y$3)</f>
        <v>-0.36</v>
      </c>
      <c r="Z380" s="9" cm="1">
        <f t="array" ref="Z380">_xll.SNL.Clients.Office.Excel.Functions.SPG($A380, "IQ_DILUT_EPS_AFTER_EXTRA", Z$3)</f>
        <v>-0.252</v>
      </c>
    </row>
    <row r="381" spans="1:26" x14ac:dyDescent="0.3">
      <c r="A381" s="11" t="s">
        <v>1399</v>
      </c>
      <c r="B381" s="9" cm="1">
        <f t="array" ref="B381">_xll.SNL.Clients.Office.Excel.Functions.SPG($A381, "IQ_DILUT_EPS_AFTER_EXTRA", B$3)</f>
        <v>1</v>
      </c>
      <c r="C381" s="9" cm="1">
        <f t="array" ref="C381">_xll.SNL.Clients.Office.Excel.Functions.SPG($A381, "IQ_DILUT_EPS_AFTER_EXTRA", C$3)</f>
        <v>1.091</v>
      </c>
      <c r="D381" s="9" cm="1">
        <f t="array" ref="D381">_xll.SNL.Clients.Office.Excel.Functions.SPG($A381, "IQ_DILUT_EPS_AFTER_EXTRA", D$3)</f>
        <v>1</v>
      </c>
      <c r="E381" s="9" cm="1">
        <f t="array" ref="E381">_xll.SNL.Clients.Office.Excel.Functions.SPG($A381, "IQ_DILUT_EPS_AFTER_EXTRA", E$3)</f>
        <v>1.08</v>
      </c>
      <c r="F381" s="9" cm="1">
        <f t="array" ref="F381">_xll.SNL.Clients.Office.Excel.Functions.SPG($A381, "IQ_DILUT_EPS_AFTER_EXTRA", F$3)</f>
        <v>1.05</v>
      </c>
      <c r="G381" s="9" cm="1">
        <f t="array" ref="G381">_xll.SNL.Clients.Office.Excel.Functions.SPG($A381, "IQ_DILUT_EPS_AFTER_EXTRA", G$3)</f>
        <v>0.99</v>
      </c>
      <c r="H381" s="9" cm="1">
        <f t="array" ref="H381">_xll.SNL.Clients.Office.Excel.Functions.SPG($A381, "IQ_DILUT_EPS_AFTER_EXTRA", H$3)</f>
        <v>0.95</v>
      </c>
      <c r="I381" s="9" cm="1">
        <f t="array" ref="I381">_xll.SNL.Clients.Office.Excel.Functions.SPG($A381, "IQ_DILUT_EPS_AFTER_EXTRA", I$3)</f>
        <v>0.93</v>
      </c>
      <c r="J381" s="9" cm="1">
        <f t="array" ref="J381">_xll.SNL.Clients.Office.Excel.Functions.SPG($A381, "IQ_DILUT_EPS_AFTER_EXTRA", J$3)</f>
        <v>0.96</v>
      </c>
      <c r="K381" s="9" cm="1">
        <f t="array" ref="K381">_xll.SNL.Clients.Office.Excel.Functions.SPG($A381, "IQ_DILUT_EPS_AFTER_EXTRA", K$3)</f>
        <v>0.97099999999999997</v>
      </c>
      <c r="L381" s="9" cm="1">
        <f t="array" ref="L381">_xll.SNL.Clients.Office.Excel.Functions.SPG($A381, "IQ_DILUT_EPS_AFTER_EXTRA", L$3)</f>
        <v>0.87</v>
      </c>
      <c r="M381" s="9" cm="1">
        <f t="array" ref="M381">_xll.SNL.Clients.Office.Excel.Functions.SPG($A381, "IQ_DILUT_EPS_AFTER_EXTRA", M$3)</f>
        <v>0.84</v>
      </c>
      <c r="N381" s="9" cm="1">
        <f t="array" ref="N381">_xll.SNL.Clients.Office.Excel.Functions.SPG($A381, "IQ_DILUT_EPS_AFTER_EXTRA", N$3)</f>
        <v>0.76</v>
      </c>
      <c r="O381" s="9" cm="1">
        <f t="array" ref="O381">_xll.SNL.Clients.Office.Excel.Functions.SPG($A381, "IQ_DILUT_EPS_AFTER_EXTRA", O$3)</f>
        <v>0.65800000000000003</v>
      </c>
      <c r="P381" s="9" cm="1">
        <f t="array" ref="P381">_xll.SNL.Clients.Office.Excel.Functions.SPG($A381, "IQ_DILUT_EPS_AFTER_EXTRA", P$3)</f>
        <v>0.81</v>
      </c>
      <c r="Q381" s="9" cm="1">
        <f t="array" ref="Q381">_xll.SNL.Clients.Office.Excel.Functions.SPG($A381, "IQ_DILUT_EPS_AFTER_EXTRA", Q$3)</f>
        <v>0.78</v>
      </c>
      <c r="R381" s="9" cm="1">
        <f t="array" ref="R381">_xll.SNL.Clients.Office.Excel.Functions.SPG($A381, "IQ_DILUT_EPS_AFTER_EXTRA", R$3)</f>
        <v>0.56000000000000005</v>
      </c>
      <c r="S381" s="9" cm="1">
        <f t="array" ref="S381">_xll.SNL.Clients.Office.Excel.Functions.SPG($A381, "IQ_DILUT_EPS_AFTER_EXTRA", S$3)</f>
        <v>0.42199999999999999</v>
      </c>
      <c r="T381" s="9" cm="1">
        <f t="array" ref="T381">_xll.SNL.Clients.Office.Excel.Functions.SPG($A381, "IQ_DILUT_EPS_AFTER_EXTRA", T$3)</f>
        <v>0.5</v>
      </c>
      <c r="U381" s="9" cm="1">
        <f t="array" ref="U381">_xll.SNL.Clients.Office.Excel.Functions.SPG($A381, "IQ_DILUT_EPS_AFTER_EXTRA", U$3)</f>
        <v>0.39</v>
      </c>
      <c r="V381" s="9" cm="1">
        <f t="array" ref="V381">_xll.SNL.Clients.Office.Excel.Functions.SPG($A381, "IQ_DILUT_EPS_AFTER_EXTRA", V$3)</f>
        <v>3.0000000000000001E-3</v>
      </c>
      <c r="W381" s="9" cm="1">
        <f t="array" ref="W381">_xll.SNL.Clients.Office.Excel.Functions.SPG($A381, "IQ_DILUT_EPS_AFTER_EXTRA", W$3)</f>
        <v>-5.0999999999999997E-2</v>
      </c>
      <c r="X381" s="9" cm="1">
        <f t="array" ref="X381">_xll.SNL.Clients.Office.Excel.Functions.SPG($A381, "IQ_DILUT_EPS_AFTER_EXTRA", X$3)</f>
        <v>0.11</v>
      </c>
      <c r="Y381" s="9" cm="1">
        <f t="array" ref="Y381">_xll.SNL.Clients.Office.Excel.Functions.SPG($A381, "IQ_DILUT_EPS_AFTER_EXTRA", Y$3)</f>
        <v>0.43</v>
      </c>
      <c r="Z381" s="9" cm="1">
        <f t="array" ref="Z381">_xll.SNL.Clients.Office.Excel.Functions.SPG($A381, "IQ_DILUT_EPS_AFTER_EXTRA", Z$3)</f>
        <v>0.42</v>
      </c>
    </row>
    <row r="382" spans="1:26" x14ac:dyDescent="0.3">
      <c r="A382" s="11" t="s">
        <v>1400</v>
      </c>
      <c r="B382" s="9" cm="1">
        <f t="array" ref="B382">_xll.SNL.Clients.Office.Excel.Functions.SPG($A382, "IQ_DILUT_EPS_AFTER_EXTRA", B$3)</f>
        <v>-0.151</v>
      </c>
      <c r="C382" s="9" cm="1">
        <f t="array" ref="C382">_xll.SNL.Clients.Office.Excel.Functions.SPG($A382, "IQ_DILUT_EPS_AFTER_EXTRA", C$3)</f>
        <v>0.33500000000000002</v>
      </c>
      <c r="D382" s="9" cm="1">
        <f t="array" ref="D382">_xll.SNL.Clients.Office.Excel.Functions.SPG($A382, "IQ_DILUT_EPS_AFTER_EXTRA", D$3)</f>
        <v>0.187</v>
      </c>
      <c r="E382" s="9" cm="1">
        <f t="array" ref="E382">_xll.SNL.Clients.Office.Excel.Functions.SPG($A382, "IQ_DILUT_EPS_AFTER_EXTRA", E$3)</f>
        <v>0.08</v>
      </c>
      <c r="F382" s="9" cm="1">
        <f t="array" ref="F382">_xll.SNL.Clients.Office.Excel.Functions.SPG($A382, "IQ_DILUT_EPS_AFTER_EXTRA", F$3)</f>
        <v>-0.34300000000000003</v>
      </c>
      <c r="G382" s="9" cm="1">
        <f t="array" ref="G382">_xll.SNL.Clients.Office.Excel.Functions.SPG($A382, "IQ_DILUT_EPS_AFTER_EXTRA", G$3)</f>
        <v>-0.318</v>
      </c>
      <c r="H382" s="9" cm="1">
        <f t="array" ref="H382">_xll.SNL.Clients.Office.Excel.Functions.SPG($A382, "IQ_DILUT_EPS_AFTER_EXTRA", H$3)</f>
        <v>0.12</v>
      </c>
      <c r="I382" s="9" cm="1">
        <f t="array" ref="I382">_xll.SNL.Clients.Office.Excel.Functions.SPG($A382, "IQ_DILUT_EPS_AFTER_EXTRA", I$3)</f>
        <v>7.5999999999999998E-2</v>
      </c>
      <c r="J382" s="9" cm="1">
        <f t="array" ref="J382">_xll.SNL.Clients.Office.Excel.Functions.SPG($A382, "IQ_DILUT_EPS_AFTER_EXTRA", J$3)</f>
        <v>-0.33400000000000002</v>
      </c>
      <c r="K382" s="9" cm="1">
        <f t="array" ref="K382">_xll.SNL.Clients.Office.Excel.Functions.SPG($A382, "IQ_DILUT_EPS_AFTER_EXTRA", K$3)</f>
        <v>-0.64100000000000001</v>
      </c>
      <c r="L382" s="9" cm="1">
        <f t="array" ref="L382">_xll.SNL.Clients.Office.Excel.Functions.SPG($A382, "IQ_DILUT_EPS_AFTER_EXTRA", L$3)</f>
        <v>0.37</v>
      </c>
      <c r="M382" s="9" cm="1">
        <f t="array" ref="M382">_xll.SNL.Clients.Office.Excel.Functions.SPG($A382, "IQ_DILUT_EPS_AFTER_EXTRA", M$3)</f>
        <v>0.2</v>
      </c>
      <c r="N382" s="9" cm="1">
        <f t="array" ref="N382">_xll.SNL.Clients.Office.Excel.Functions.SPG($A382, "IQ_DILUT_EPS_AFTER_EXTRA", N$3)</f>
        <v>0.17</v>
      </c>
      <c r="O382" s="9" cm="1">
        <f t="array" ref="O382">_xll.SNL.Clients.Office.Excel.Functions.SPG($A382, "IQ_DILUT_EPS_AFTER_EXTRA", O$3)</f>
        <v>0.28000000000000003</v>
      </c>
      <c r="P382" s="9" cm="1">
        <f t="array" ref="P382">_xll.SNL.Clients.Office.Excel.Functions.SPG($A382, "IQ_DILUT_EPS_AFTER_EXTRA", P$3)</f>
        <v>0.61</v>
      </c>
      <c r="Q382" s="9" cm="1">
        <f t="array" ref="Q382">_xll.SNL.Clients.Office.Excel.Functions.SPG($A382, "IQ_DILUT_EPS_AFTER_EXTRA", Q$3)</f>
        <v>0.43</v>
      </c>
      <c r="R382" s="9" cm="1">
        <f t="array" ref="R382">_xll.SNL.Clients.Office.Excel.Functions.SPG($A382, "IQ_DILUT_EPS_AFTER_EXTRA", R$3)</f>
        <v>0.3</v>
      </c>
      <c r="S382" s="9" cm="1">
        <f t="array" ref="S382">_xll.SNL.Clients.Office.Excel.Functions.SPG($A382, "IQ_DILUT_EPS_AFTER_EXTRA", S$3)</f>
        <v>0.379</v>
      </c>
      <c r="T382" s="9" cm="1">
        <f t="array" ref="T382">_xll.SNL.Clients.Office.Excel.Functions.SPG($A382, "IQ_DILUT_EPS_AFTER_EXTRA", T$3)</f>
        <v>0.2</v>
      </c>
      <c r="U382" s="9" cm="1">
        <f t="array" ref="U382">_xll.SNL.Clients.Office.Excel.Functions.SPG($A382, "IQ_DILUT_EPS_AFTER_EXTRA", U$3)</f>
        <v>-0.10100000000000001</v>
      </c>
      <c r="V382" s="9" cm="1">
        <f t="array" ref="V382">_xll.SNL.Clients.Office.Excel.Functions.SPG($A382, "IQ_DILUT_EPS_AFTER_EXTRA", V$3)</f>
        <v>0.26</v>
      </c>
      <c r="W382" s="9" cm="1">
        <f t="array" ref="W382">_xll.SNL.Clients.Office.Excel.Functions.SPG($A382, "IQ_DILUT_EPS_AFTER_EXTRA", W$3)</f>
        <v>0.50900000000000001</v>
      </c>
      <c r="X382" s="9" cm="1">
        <f t="array" ref="X382">_xll.SNL.Clients.Office.Excel.Functions.SPG($A382, "IQ_DILUT_EPS_AFTER_EXTRA", X$3)</f>
        <v>0.46</v>
      </c>
      <c r="Y382" s="9" cm="1">
        <f t="array" ref="Y382">_xll.SNL.Clients.Office.Excel.Functions.SPG($A382, "IQ_DILUT_EPS_AFTER_EXTRA", Y$3)</f>
        <v>0.37</v>
      </c>
      <c r="Z382" s="9" cm="1">
        <f t="array" ref="Z382">_xll.SNL.Clients.Office.Excel.Functions.SPG($A382, "IQ_DILUT_EPS_AFTER_EXTRA", Z$3)</f>
        <v>0.08</v>
      </c>
    </row>
    <row r="383" spans="1:26" x14ac:dyDescent="0.3">
      <c r="A383" s="11" t="s">
        <v>1401</v>
      </c>
      <c r="B383" s="9" cm="1">
        <f t="array" ref="B383">_xll.SNL.Clients.Office.Excel.Functions.SPG($A383, "IQ_DILUT_EPS_AFTER_EXTRA", B$3)</f>
        <v>0.18</v>
      </c>
      <c r="C383" s="9" cm="1">
        <f t="array" ref="C383">_xll.SNL.Clients.Office.Excel.Functions.SPG($A383, "IQ_DILUT_EPS_AFTER_EXTRA", C$3)</f>
        <v>0.21199999999999999</v>
      </c>
      <c r="D383" s="9" cm="1">
        <f t="array" ref="D383">_xll.SNL.Clients.Office.Excel.Functions.SPG($A383, "IQ_DILUT_EPS_AFTER_EXTRA", D$3)</f>
        <v>0.12</v>
      </c>
      <c r="E383" s="9" cm="1">
        <f t="array" ref="E383">_xll.SNL.Clients.Office.Excel.Functions.SPG($A383, "IQ_DILUT_EPS_AFTER_EXTRA", E$3)</f>
        <v>-4.0000000000000001E-3</v>
      </c>
      <c r="F383" s="9" cm="1">
        <f t="array" ref="F383">_xll.SNL.Clients.Office.Excel.Functions.SPG($A383, "IQ_DILUT_EPS_AFTER_EXTRA", F$3)</f>
        <v>0.05</v>
      </c>
      <c r="G383" s="9" t="str" cm="1">
        <f t="array" ref="G383">_xll.SNL.Clients.Office.Excel.Functions.SPG($A383, "IQ_DILUT_EPS_AFTER_EXTRA", G$3)</f>
        <v>NA</v>
      </c>
      <c r="H383" s="9" cm="1">
        <f t="array" ref="H383">_xll.SNL.Clients.Office.Excel.Functions.SPG($A383, "IQ_DILUT_EPS_AFTER_EXTRA", H$3)</f>
        <v>0.01</v>
      </c>
      <c r="I383" s="9" cm="1">
        <f t="array" ref="I383">_xll.SNL.Clients.Office.Excel.Functions.SPG($A383, "IQ_DILUT_EPS_AFTER_EXTRA", I$3)</f>
        <v>-1.87</v>
      </c>
      <c r="J383" s="9" cm="1">
        <f t="array" ref="J383">_xll.SNL.Clients.Office.Excel.Functions.SPG($A383, "IQ_DILUT_EPS_AFTER_EXTRA", J$3)</f>
        <v>0.01</v>
      </c>
      <c r="K383" s="9" cm="1">
        <f t="array" ref="K383">_xll.SNL.Clients.Office.Excel.Functions.SPG($A383, "IQ_DILUT_EPS_AFTER_EXTRA", K$3)</f>
        <v>0.17299999999999999</v>
      </c>
      <c r="L383" s="9" cm="1">
        <f t="array" ref="L383">_xll.SNL.Clients.Office.Excel.Functions.SPG($A383, "IQ_DILUT_EPS_AFTER_EXTRA", L$3)</f>
        <v>-0.14699999999999999</v>
      </c>
      <c r="M383" s="9" cm="1">
        <f t="array" ref="M383">_xll.SNL.Clients.Office.Excel.Functions.SPG($A383, "IQ_DILUT_EPS_AFTER_EXTRA", M$3)</f>
        <v>1.2529999999999999</v>
      </c>
      <c r="N383" s="9" cm="1">
        <f t="array" ref="N383">_xll.SNL.Clients.Office.Excel.Functions.SPG($A383, "IQ_DILUT_EPS_AFTER_EXTRA", N$3)</f>
        <v>-6.3E-2</v>
      </c>
      <c r="O383" s="9" cm="1">
        <f t="array" ref="O383">_xll.SNL.Clients.Office.Excel.Functions.SPG($A383, "IQ_DILUT_EPS_AFTER_EXTRA", O$3)</f>
        <v>-5.1999999999999998E-2</v>
      </c>
      <c r="P383" s="9" cm="1">
        <f t="array" ref="P383">_xll.SNL.Clients.Office.Excel.Functions.SPG($A383, "IQ_DILUT_EPS_AFTER_EXTRA", P$3)</f>
        <v>-9.6000000000000002E-2</v>
      </c>
      <c r="Q383" s="9" cm="1">
        <f t="array" ref="Q383">_xll.SNL.Clients.Office.Excel.Functions.SPG($A383, "IQ_DILUT_EPS_AFTER_EXTRA", Q$3)</f>
        <v>1.2E-2</v>
      </c>
      <c r="R383" s="9" cm="1">
        <f t="array" ref="R383">_xll.SNL.Clients.Office.Excel.Functions.SPG($A383, "IQ_DILUT_EPS_AFTER_EXTRA", R$3)</f>
        <v>0.28999999999999998</v>
      </c>
      <c r="S383" s="9" cm="1">
        <f t="array" ref="S383">_xll.SNL.Clients.Office.Excel.Functions.SPG($A383, "IQ_DILUT_EPS_AFTER_EXTRA", S$3)</f>
        <v>-0.33</v>
      </c>
      <c r="T383" s="9" cm="1">
        <f t="array" ref="T383">_xll.SNL.Clients.Office.Excel.Functions.SPG($A383, "IQ_DILUT_EPS_AFTER_EXTRA", T$3)</f>
        <v>0.23</v>
      </c>
      <c r="U383" s="9" cm="1">
        <f t="array" ref="U383">_xll.SNL.Clients.Office.Excel.Functions.SPG($A383, "IQ_DILUT_EPS_AFTER_EXTRA", U$3)</f>
        <v>-0.22600000000000001</v>
      </c>
      <c r="V383" s="9" cm="1">
        <f t="array" ref="V383">_xll.SNL.Clients.Office.Excel.Functions.SPG($A383, "IQ_DILUT_EPS_AFTER_EXTRA", V$3)</f>
        <v>0.02</v>
      </c>
      <c r="W383" s="9" cm="1">
        <f t="array" ref="W383">_xll.SNL.Clients.Office.Excel.Functions.SPG($A383, "IQ_DILUT_EPS_AFTER_EXTRA", W$3)</f>
        <v>0.15</v>
      </c>
      <c r="X383" s="9" cm="1">
        <f t="array" ref="X383">_xll.SNL.Clients.Office.Excel.Functions.SPG($A383, "IQ_DILUT_EPS_AFTER_EXTRA", X$3)</f>
        <v>0.26700000000000002</v>
      </c>
      <c r="Y383" s="9" cm="1">
        <f t="array" ref="Y383">_xll.SNL.Clients.Office.Excel.Functions.SPG($A383, "IQ_DILUT_EPS_AFTER_EXTRA", Y$3)</f>
        <v>0.41</v>
      </c>
      <c r="Z383" s="9" cm="1">
        <f t="array" ref="Z383">_xll.SNL.Clients.Office.Excel.Functions.SPG($A383, "IQ_DILUT_EPS_AFTER_EXTRA", Z$3)</f>
        <v>0.57699999999999996</v>
      </c>
    </row>
    <row r="384" spans="1:26" x14ac:dyDescent="0.3">
      <c r="A384" s="11" t="s">
        <v>1402</v>
      </c>
      <c r="B384" s="9" cm="1">
        <f t="array" ref="B384">_xll.SNL.Clients.Office.Excel.Functions.SPG($A384, "IQ_DILUT_EPS_AFTER_EXTRA", B$3)</f>
        <v>0.33</v>
      </c>
      <c r="C384" s="9" cm="1">
        <f t="array" ref="C384">_xll.SNL.Clients.Office.Excel.Functions.SPG($A384, "IQ_DILUT_EPS_AFTER_EXTRA", C$3)</f>
        <v>0.41199999999999998</v>
      </c>
      <c r="D384" s="9" cm="1">
        <f t="array" ref="D384">_xll.SNL.Clients.Office.Excel.Functions.SPG($A384, "IQ_DILUT_EPS_AFTER_EXTRA", D$3)</f>
        <v>1.38</v>
      </c>
      <c r="E384" s="9" cm="1">
        <f t="array" ref="E384">_xll.SNL.Clients.Office.Excel.Functions.SPG($A384, "IQ_DILUT_EPS_AFTER_EXTRA", E$3)</f>
        <v>0.75</v>
      </c>
      <c r="F384" s="9" cm="1">
        <f t="array" ref="F384">_xll.SNL.Clients.Office.Excel.Functions.SPG($A384, "IQ_DILUT_EPS_AFTER_EXTRA", F$3)</f>
        <v>0.78</v>
      </c>
      <c r="G384" s="9" cm="1">
        <f t="array" ref="G384">_xll.SNL.Clients.Office.Excel.Functions.SPG($A384, "IQ_DILUT_EPS_AFTER_EXTRA", G$3)</f>
        <v>2.1280000000000001</v>
      </c>
      <c r="H384" s="9" cm="1">
        <f t="array" ref="H384">_xll.SNL.Clients.Office.Excel.Functions.SPG($A384, "IQ_DILUT_EPS_AFTER_EXTRA", H$3)</f>
        <v>0.22700000000000001</v>
      </c>
      <c r="I384" s="9" cm="1">
        <f t="array" ref="I384">_xll.SNL.Clients.Office.Excel.Functions.SPG($A384, "IQ_DILUT_EPS_AFTER_EXTRA", I$3)</f>
        <v>0.94799999999999995</v>
      </c>
      <c r="J384" s="9" cm="1">
        <f t="array" ref="J384">_xll.SNL.Clients.Office.Excel.Functions.SPG($A384, "IQ_DILUT_EPS_AFTER_EXTRA", J$3)</f>
        <v>0.69</v>
      </c>
      <c r="K384" s="9" cm="1">
        <f t="array" ref="K384">_xll.SNL.Clients.Office.Excel.Functions.SPG($A384, "IQ_DILUT_EPS_AFTER_EXTRA", K$3)</f>
        <v>0.42099999999999999</v>
      </c>
      <c r="L384" s="9" cm="1">
        <f t="array" ref="L384">_xll.SNL.Clients.Office.Excel.Functions.SPG($A384, "IQ_DILUT_EPS_AFTER_EXTRA", L$3)</f>
        <v>0.89</v>
      </c>
      <c r="M384" s="9" cm="1">
        <f t="array" ref="M384">_xll.SNL.Clients.Office.Excel.Functions.SPG($A384, "IQ_DILUT_EPS_AFTER_EXTRA", M$3)</f>
        <v>0.92</v>
      </c>
      <c r="N384" s="9" cm="1">
        <f t="array" ref="N384">_xll.SNL.Clients.Office.Excel.Functions.SPG($A384, "IQ_DILUT_EPS_AFTER_EXTRA", N$3)</f>
        <v>1.36</v>
      </c>
      <c r="O384" s="9" cm="1">
        <f t="array" ref="O384">_xll.SNL.Clients.Office.Excel.Functions.SPG($A384, "IQ_DILUT_EPS_AFTER_EXTRA", O$3)</f>
        <v>0.79200000000000004</v>
      </c>
      <c r="P384" s="9" cm="1">
        <f t="array" ref="P384">_xll.SNL.Clients.Office.Excel.Functions.SPG($A384, "IQ_DILUT_EPS_AFTER_EXTRA", P$3)</f>
        <v>1.27</v>
      </c>
      <c r="Q384" s="9" cm="1">
        <f t="array" ref="Q384">_xll.SNL.Clients.Office.Excel.Functions.SPG($A384, "IQ_DILUT_EPS_AFTER_EXTRA", Q$3)</f>
        <v>1.6839999999999999</v>
      </c>
      <c r="R384" s="9" cm="1">
        <f t="array" ref="R384">_xll.SNL.Clients.Office.Excel.Functions.SPG($A384, "IQ_DILUT_EPS_AFTER_EXTRA", R$3)</f>
        <v>1.5740000000000001</v>
      </c>
      <c r="S384" s="9" cm="1">
        <f t="array" ref="S384">_xll.SNL.Clients.Office.Excel.Functions.SPG($A384, "IQ_DILUT_EPS_AFTER_EXTRA", S$3)</f>
        <v>1.448</v>
      </c>
      <c r="T384" s="9" cm="1">
        <f t="array" ref="T384">_xll.SNL.Clients.Office.Excel.Functions.SPG($A384, "IQ_DILUT_EPS_AFTER_EXTRA", T$3)</f>
        <v>2.1579999999999999</v>
      </c>
      <c r="U384" s="9" cm="1">
        <f t="array" ref="U384">_xll.SNL.Clients.Office.Excel.Functions.SPG($A384, "IQ_DILUT_EPS_AFTER_EXTRA", U$3)</f>
        <v>2.1360000000000001</v>
      </c>
      <c r="V384" s="9" cm="1">
        <f t="array" ref="V384">_xll.SNL.Clients.Office.Excel.Functions.SPG($A384, "IQ_DILUT_EPS_AFTER_EXTRA", V$3)</f>
        <v>2.7730000000000001</v>
      </c>
      <c r="W384" s="9" t="str" cm="1">
        <f t="array" ref="W384">_xll.SNL.Clients.Office.Excel.Functions.SPG($A384, "IQ_DILUT_EPS_AFTER_EXTRA", W$3)</f>
        <v>NA</v>
      </c>
      <c r="X384" s="9" t="str" cm="1">
        <f t="array" ref="X384">_xll.SNL.Clients.Office.Excel.Functions.SPG($A384, "IQ_DILUT_EPS_AFTER_EXTRA", X$3)</f>
        <v>NA</v>
      </c>
      <c r="Y384" s="9" t="str" cm="1">
        <f t="array" ref="Y384">_xll.SNL.Clients.Office.Excel.Functions.SPG($A384, "IQ_DILUT_EPS_AFTER_EXTRA", Y$3)</f>
        <v>NA</v>
      </c>
      <c r="Z384" s="9" t="str" cm="1">
        <f t="array" ref="Z384">_xll.SNL.Clients.Office.Excel.Functions.SPG($A384, "IQ_DILUT_EPS_AFTER_EXTRA", Z$3)</f>
        <v>NA</v>
      </c>
    </row>
    <row r="385" spans="1:26" x14ac:dyDescent="0.3">
      <c r="A385" s="11" t="s">
        <v>1403</v>
      </c>
      <c r="B385" s="9" cm="1">
        <f t="array" ref="B385">_xll.SNL.Clients.Office.Excel.Functions.SPG($A385, "IQ_DILUT_EPS_AFTER_EXTRA", B$3)</f>
        <v>2.4</v>
      </c>
      <c r="C385" s="9" cm="1">
        <f t="array" ref="C385">_xll.SNL.Clients.Office.Excel.Functions.SPG($A385, "IQ_DILUT_EPS_AFTER_EXTRA", C$3)</f>
        <v>2.2200000000000002</v>
      </c>
      <c r="D385" s="9" cm="1">
        <f t="array" ref="D385">_xll.SNL.Clients.Office.Excel.Functions.SPG($A385, "IQ_DILUT_EPS_AFTER_EXTRA", D$3)</f>
        <v>1.05</v>
      </c>
      <c r="E385" s="9" cm="1">
        <f t="array" ref="E385">_xll.SNL.Clients.Office.Excel.Functions.SPG($A385, "IQ_DILUT_EPS_AFTER_EXTRA", E$3)</f>
        <v>2.5529999999999999</v>
      </c>
      <c r="F385" s="9" cm="1">
        <f t="array" ref="F385">_xll.SNL.Clients.Office.Excel.Functions.SPG($A385, "IQ_DILUT_EPS_AFTER_EXTRA", F$3)</f>
        <v>1.95</v>
      </c>
      <c r="G385" s="9" cm="1">
        <f t="array" ref="G385">_xll.SNL.Clients.Office.Excel.Functions.SPG($A385, "IQ_DILUT_EPS_AFTER_EXTRA", G$3)</f>
        <v>2.11</v>
      </c>
      <c r="H385" s="9" cm="1">
        <f t="array" ref="H385">_xll.SNL.Clients.Office.Excel.Functions.SPG($A385, "IQ_DILUT_EPS_AFTER_EXTRA", H$3)</f>
        <v>0.75</v>
      </c>
      <c r="I385" s="9" cm="1">
        <f t="array" ref="I385">_xll.SNL.Clients.Office.Excel.Functions.SPG($A385, "IQ_DILUT_EPS_AFTER_EXTRA", I$3)</f>
        <v>2.4569999999999999</v>
      </c>
      <c r="J385" s="9" cm="1">
        <f t="array" ref="J385">_xll.SNL.Clients.Office.Excel.Functions.SPG($A385, "IQ_DILUT_EPS_AFTER_EXTRA", J$3)</f>
        <v>1.27</v>
      </c>
      <c r="K385" s="9" cm="1">
        <f t="array" ref="K385">_xll.SNL.Clients.Office.Excel.Functions.SPG($A385, "IQ_DILUT_EPS_AFTER_EXTRA", K$3)</f>
        <v>0.96</v>
      </c>
      <c r="L385" s="9" cm="1">
        <f t="array" ref="L385">_xll.SNL.Clients.Office.Excel.Functions.SPG($A385, "IQ_DILUT_EPS_AFTER_EXTRA", L$3)</f>
        <v>0.65</v>
      </c>
      <c r="M385" s="9" cm="1">
        <f t="array" ref="M385">_xll.SNL.Clients.Office.Excel.Functions.SPG($A385, "IQ_DILUT_EPS_AFTER_EXTRA", M$3)</f>
        <v>1.9410000000000001</v>
      </c>
      <c r="N385" s="9" cm="1">
        <f t="array" ref="N385">_xll.SNL.Clients.Office.Excel.Functions.SPG($A385, "IQ_DILUT_EPS_AFTER_EXTRA", N$3)</f>
        <v>2.41</v>
      </c>
      <c r="O385" s="9" cm="1">
        <f t="array" ref="O385">_xll.SNL.Clients.Office.Excel.Functions.SPG($A385, "IQ_DILUT_EPS_AFTER_EXTRA", O$3)</f>
        <v>1.0900000000000001</v>
      </c>
      <c r="P385" s="9" cm="1">
        <f t="array" ref="P385">_xll.SNL.Clients.Office.Excel.Functions.SPG($A385, "IQ_DILUT_EPS_AFTER_EXTRA", P$3)</f>
        <v>1.04</v>
      </c>
      <c r="Q385" s="9" cm="1">
        <f t="array" ref="Q385">_xll.SNL.Clients.Office.Excel.Functions.SPG($A385, "IQ_DILUT_EPS_AFTER_EXTRA", Q$3)</f>
        <v>1.4019999999999999</v>
      </c>
      <c r="R385" s="9" cm="1">
        <f t="array" ref="R385">_xll.SNL.Clients.Office.Excel.Functions.SPG($A385, "IQ_DILUT_EPS_AFTER_EXTRA", R$3)</f>
        <v>1.03</v>
      </c>
      <c r="S385" s="9" cm="1">
        <f t="array" ref="S385">_xll.SNL.Clients.Office.Excel.Functions.SPG($A385, "IQ_DILUT_EPS_AFTER_EXTRA", S$3)</f>
        <v>1.1000000000000001</v>
      </c>
      <c r="T385" s="9" cm="1">
        <f t="array" ref="T385">_xll.SNL.Clients.Office.Excel.Functions.SPG($A385, "IQ_DILUT_EPS_AFTER_EXTRA", T$3)</f>
        <v>0.51</v>
      </c>
      <c r="U385" s="9" cm="1">
        <f t="array" ref="U385">_xll.SNL.Clients.Office.Excel.Functions.SPG($A385, "IQ_DILUT_EPS_AFTER_EXTRA", U$3)</f>
        <v>0.76200000000000001</v>
      </c>
      <c r="V385" s="9" cm="1">
        <f t="array" ref="V385">_xll.SNL.Clients.Office.Excel.Functions.SPG($A385, "IQ_DILUT_EPS_AFTER_EXTRA", V$3)</f>
        <v>1.06</v>
      </c>
      <c r="W385" s="9" cm="1">
        <f t="array" ref="W385">_xll.SNL.Clients.Office.Excel.Functions.SPG($A385, "IQ_DILUT_EPS_AFTER_EXTRA", W$3)</f>
        <v>1.1200000000000001</v>
      </c>
      <c r="X385" s="9" cm="1">
        <f t="array" ref="X385">_xll.SNL.Clients.Office.Excel.Functions.SPG($A385, "IQ_DILUT_EPS_AFTER_EXTRA", X$3)</f>
        <v>1.1000000000000001</v>
      </c>
      <c r="Y385" s="9" cm="1">
        <f t="array" ref="Y385">_xll.SNL.Clients.Office.Excel.Functions.SPG($A385, "IQ_DILUT_EPS_AFTER_EXTRA", Y$3)</f>
        <v>0.88200000000000001</v>
      </c>
      <c r="Z385" s="9" cm="1">
        <f t="array" ref="Z385">_xll.SNL.Clients.Office.Excel.Functions.SPG($A385, "IQ_DILUT_EPS_AFTER_EXTRA", Z$3)</f>
        <v>1.05</v>
      </c>
    </row>
    <row r="386" spans="1:26" x14ac:dyDescent="0.3">
      <c r="A386" s="11" t="s">
        <v>1404</v>
      </c>
      <c r="B386" s="9" cm="1">
        <f t="array" ref="B386">_xll.SNL.Clients.Office.Excel.Functions.SPG($A386, "IQ_DILUT_EPS_AFTER_EXTRA", B$3)</f>
        <v>1.62</v>
      </c>
      <c r="C386" s="9" cm="1">
        <f t="array" ref="C386">_xll.SNL.Clients.Office.Excel.Functions.SPG($A386, "IQ_DILUT_EPS_AFTER_EXTRA", C$3)</f>
        <v>1.3</v>
      </c>
      <c r="D386" s="9" cm="1">
        <f t="array" ref="D386">_xll.SNL.Clients.Office.Excel.Functions.SPG($A386, "IQ_DILUT_EPS_AFTER_EXTRA", D$3)</f>
        <v>2.0299999999999998</v>
      </c>
      <c r="E386" s="9" cm="1">
        <f t="array" ref="E386">_xll.SNL.Clients.Office.Excel.Functions.SPG($A386, "IQ_DILUT_EPS_AFTER_EXTRA", E$3)</f>
        <v>2.0699999999999998</v>
      </c>
      <c r="F386" s="9" cm="1">
        <f t="array" ref="F386">_xll.SNL.Clients.Office.Excel.Functions.SPG($A386, "IQ_DILUT_EPS_AFTER_EXTRA", F$3)</f>
        <v>1.77</v>
      </c>
      <c r="G386" s="9" cm="1">
        <f t="array" ref="G386">_xll.SNL.Clients.Office.Excel.Functions.SPG($A386, "IQ_DILUT_EPS_AFTER_EXTRA", G$3)</f>
        <v>1.371</v>
      </c>
      <c r="H386" s="9" cm="1">
        <f t="array" ref="H386">_xll.SNL.Clients.Office.Excel.Functions.SPG($A386, "IQ_DILUT_EPS_AFTER_EXTRA", H$3)</f>
        <v>2.19</v>
      </c>
      <c r="I386" s="9" cm="1">
        <f t="array" ref="I386">_xll.SNL.Clients.Office.Excel.Functions.SPG($A386, "IQ_DILUT_EPS_AFTER_EXTRA", I$3)</f>
        <v>1.95</v>
      </c>
      <c r="J386" s="9" cm="1">
        <f t="array" ref="J386">_xll.SNL.Clients.Office.Excel.Functions.SPG($A386, "IQ_DILUT_EPS_AFTER_EXTRA", J$3)</f>
        <v>1.49</v>
      </c>
      <c r="K386" s="9" cm="1">
        <f t="array" ref="K386">_xll.SNL.Clients.Office.Excel.Functions.SPG($A386, "IQ_DILUT_EPS_AFTER_EXTRA", K$3)</f>
        <v>1</v>
      </c>
      <c r="L386" s="9" cm="1">
        <f t="array" ref="L386">_xll.SNL.Clients.Office.Excel.Functions.SPG($A386, "IQ_DILUT_EPS_AFTER_EXTRA", L$3)</f>
        <v>2.0099999999999998</v>
      </c>
      <c r="M386" s="9" cm="1">
        <f t="array" ref="M386">_xll.SNL.Clients.Office.Excel.Functions.SPG($A386, "IQ_DILUT_EPS_AFTER_EXTRA", M$3)</f>
        <v>2.0499999999999998</v>
      </c>
      <c r="N386" s="9" cm="1">
        <f t="array" ref="N386">_xll.SNL.Clients.Office.Excel.Functions.SPG($A386, "IQ_DILUT_EPS_AFTER_EXTRA", N$3)</f>
        <v>1.72</v>
      </c>
      <c r="O386" s="9" cm="1">
        <f t="array" ref="O386">_xll.SNL.Clients.Office.Excel.Functions.SPG($A386, "IQ_DILUT_EPS_AFTER_EXTRA", O$3)</f>
        <v>1.2390000000000001</v>
      </c>
      <c r="P386" s="9" cm="1">
        <f t="array" ref="P386">_xll.SNL.Clients.Office.Excel.Functions.SPG($A386, "IQ_DILUT_EPS_AFTER_EXTRA", P$3)</f>
        <v>1.26</v>
      </c>
      <c r="Q386" s="9" cm="1">
        <f t="array" ref="Q386">_xll.SNL.Clients.Office.Excel.Functions.SPG($A386, "IQ_DILUT_EPS_AFTER_EXTRA", Q$3)</f>
        <v>1.01</v>
      </c>
      <c r="R386" s="9" cm="1">
        <f t="array" ref="R386">_xll.SNL.Clients.Office.Excel.Functions.SPG($A386, "IQ_DILUT_EPS_AFTER_EXTRA", R$3)</f>
        <v>0.73</v>
      </c>
      <c r="S386" s="9" cm="1">
        <f t="array" ref="S386">_xll.SNL.Clients.Office.Excel.Functions.SPG($A386, "IQ_DILUT_EPS_AFTER_EXTRA", S$3)</f>
        <v>0.45200000000000001</v>
      </c>
      <c r="T386" s="9" cm="1">
        <f t="array" ref="T386">_xll.SNL.Clients.Office.Excel.Functions.SPG($A386, "IQ_DILUT_EPS_AFTER_EXTRA", T$3)</f>
        <v>0.87</v>
      </c>
      <c r="U386" s="9" cm="1">
        <f t="array" ref="U386">_xll.SNL.Clients.Office.Excel.Functions.SPG($A386, "IQ_DILUT_EPS_AFTER_EXTRA", U$3)</f>
        <v>0.41899999999999998</v>
      </c>
      <c r="V386" s="9" cm="1">
        <f t="array" ref="V386">_xll.SNL.Clients.Office.Excel.Functions.SPG($A386, "IQ_DILUT_EPS_AFTER_EXTRA", V$3)</f>
        <v>0.6</v>
      </c>
      <c r="W386" s="9" cm="1">
        <f t="array" ref="W386">_xll.SNL.Clients.Office.Excel.Functions.SPG($A386, "IQ_DILUT_EPS_AFTER_EXTRA", W$3)</f>
        <v>0.5</v>
      </c>
      <c r="X386" s="9" cm="1">
        <f t="array" ref="X386">_xll.SNL.Clients.Office.Excel.Functions.SPG($A386, "IQ_DILUT_EPS_AFTER_EXTRA", X$3)</f>
        <v>0.62</v>
      </c>
      <c r="Y386" s="9" cm="1">
        <f t="array" ref="Y386">_xll.SNL.Clients.Office.Excel.Functions.SPG($A386, "IQ_DILUT_EPS_AFTER_EXTRA", Y$3)</f>
        <v>0.38800000000000001</v>
      </c>
      <c r="Z386" s="9" cm="1">
        <f t="array" ref="Z386">_xll.SNL.Clients.Office.Excel.Functions.SPG($A386, "IQ_DILUT_EPS_AFTER_EXTRA", Z$3)</f>
        <v>0.66</v>
      </c>
    </row>
    <row r="387" spans="1:26" x14ac:dyDescent="0.3">
      <c r="A387" s="11" t="s">
        <v>1405</v>
      </c>
      <c r="B387" s="9" cm="1">
        <f t="array" ref="B387">_xll.SNL.Clients.Office.Excel.Functions.SPG($A387, "IQ_DILUT_EPS_AFTER_EXTRA", B$3)</f>
        <v>-0.14000000000000001</v>
      </c>
      <c r="C387" s="9" cm="1">
        <f t="array" ref="C387">_xll.SNL.Clients.Office.Excel.Functions.SPG($A387, "IQ_DILUT_EPS_AFTER_EXTRA", C$3)</f>
        <v>0.43099999999999999</v>
      </c>
      <c r="D387" s="9" cm="1">
        <f t="array" ref="D387">_xll.SNL.Clients.Office.Excel.Functions.SPG($A387, "IQ_DILUT_EPS_AFTER_EXTRA", D$3)</f>
        <v>0.19500000000000001</v>
      </c>
      <c r="E387" s="9" cm="1">
        <f t="array" ref="E387">_xll.SNL.Clients.Office.Excel.Functions.SPG($A387, "IQ_DILUT_EPS_AFTER_EXTRA", E$3)</f>
        <v>1.038</v>
      </c>
      <c r="F387" s="9" cm="1">
        <f t="array" ref="F387">_xll.SNL.Clients.Office.Excel.Functions.SPG($A387, "IQ_DILUT_EPS_AFTER_EXTRA", F$3)</f>
        <v>-0.182</v>
      </c>
      <c r="G387" s="9" cm="1">
        <f t="array" ref="G387">_xll.SNL.Clients.Office.Excel.Functions.SPG($A387, "IQ_DILUT_EPS_AFTER_EXTRA", G$3)</f>
        <v>0.33500000000000002</v>
      </c>
      <c r="H387" s="9" cm="1">
        <f t="array" ref="H387">_xll.SNL.Clients.Office.Excel.Functions.SPG($A387, "IQ_DILUT_EPS_AFTER_EXTRA", H$3)</f>
        <v>9.1999999999999998E-2</v>
      </c>
      <c r="I387" s="9" cm="1">
        <f t="array" ref="I387">_xll.SNL.Clients.Office.Excel.Functions.SPG($A387, "IQ_DILUT_EPS_AFTER_EXTRA", I$3)</f>
        <v>-2.9550000000000001</v>
      </c>
      <c r="J387" s="9" cm="1">
        <f t="array" ref="J387">_xll.SNL.Clients.Office.Excel.Functions.SPG($A387, "IQ_DILUT_EPS_AFTER_EXTRA", J$3)</f>
        <v>-0.19500000000000001</v>
      </c>
      <c r="K387" s="9" cm="1">
        <f t="array" ref="K387">_xll.SNL.Clients.Office.Excel.Functions.SPG($A387, "IQ_DILUT_EPS_AFTER_EXTRA", K$3)</f>
        <v>0.33900000000000002</v>
      </c>
      <c r="L387" s="9" cm="1">
        <f t="array" ref="L387">_xll.SNL.Clients.Office.Excel.Functions.SPG($A387, "IQ_DILUT_EPS_AFTER_EXTRA", L$3)</f>
        <v>0.23599999999999999</v>
      </c>
      <c r="M387" s="9" cm="1">
        <f t="array" ref="M387">_xll.SNL.Clients.Office.Excel.Functions.SPG($A387, "IQ_DILUT_EPS_AFTER_EXTRA", M$3)</f>
        <v>0.28599999999999998</v>
      </c>
      <c r="N387" s="9" cm="1">
        <f t="array" ref="N387">_xll.SNL.Clients.Office.Excel.Functions.SPG($A387, "IQ_DILUT_EPS_AFTER_EXTRA", N$3)</f>
        <v>-4.1000000000000002E-2</v>
      </c>
      <c r="O387" s="9" cm="1">
        <f t="array" ref="O387">_xll.SNL.Clients.Office.Excel.Functions.SPG($A387, "IQ_DILUT_EPS_AFTER_EXTRA", O$3)</f>
        <v>0.38200000000000001</v>
      </c>
      <c r="P387" s="9" cm="1">
        <f t="array" ref="P387">_xll.SNL.Clients.Office.Excel.Functions.SPG($A387, "IQ_DILUT_EPS_AFTER_EXTRA", P$3)</f>
        <v>0.184</v>
      </c>
      <c r="Q387" s="9" cm="1">
        <f t="array" ref="Q387">_xll.SNL.Clients.Office.Excel.Functions.SPG($A387, "IQ_DILUT_EPS_AFTER_EXTRA", Q$3)</f>
        <v>-5.6000000000000001E-2</v>
      </c>
      <c r="R387" s="9" cm="1">
        <f t="array" ref="R387">_xll.SNL.Clients.Office.Excel.Functions.SPG($A387, "IQ_DILUT_EPS_AFTER_EXTRA", R$3)</f>
        <v>-0.53300000000000003</v>
      </c>
      <c r="S387" s="9" cm="1">
        <f t="array" ref="S387">_xll.SNL.Clients.Office.Excel.Functions.SPG($A387, "IQ_DILUT_EPS_AFTER_EXTRA", S$3)</f>
        <v>-2.1999999999999999E-2</v>
      </c>
      <c r="T387" s="9" cm="1">
        <f t="array" ref="T387">_xll.SNL.Clients.Office.Excel.Functions.SPG($A387, "IQ_DILUT_EPS_AFTER_EXTRA", T$3)</f>
        <v>-0.14499999999999999</v>
      </c>
      <c r="U387" s="9" cm="1">
        <f t="array" ref="U387">_xll.SNL.Clients.Office.Excel.Functions.SPG($A387, "IQ_DILUT_EPS_AFTER_EXTRA", U$3)</f>
        <v>-0.45100000000000001</v>
      </c>
      <c r="V387" s="9" cm="1">
        <f t="array" ref="V387">_xll.SNL.Clients.Office.Excel.Functions.SPG($A387, "IQ_DILUT_EPS_AFTER_EXTRA", V$3)</f>
        <v>4.1000000000000002E-2</v>
      </c>
      <c r="W387" s="9" cm="1">
        <f t="array" ref="W387">_xll.SNL.Clients.Office.Excel.Functions.SPG($A387, "IQ_DILUT_EPS_AFTER_EXTRA", W$3)</f>
        <v>0.317</v>
      </c>
      <c r="X387" s="9" cm="1">
        <f t="array" ref="X387">_xll.SNL.Clients.Office.Excel.Functions.SPG($A387, "IQ_DILUT_EPS_AFTER_EXTRA", X$3)</f>
        <v>0.27400000000000002</v>
      </c>
      <c r="Y387" s="9" cm="1">
        <f t="array" ref="Y387">_xll.SNL.Clients.Office.Excel.Functions.SPG($A387, "IQ_DILUT_EPS_AFTER_EXTRA", Y$3)</f>
        <v>0.35799999999999998</v>
      </c>
      <c r="Z387" s="9" cm="1">
        <f t="array" ref="Z387">_xll.SNL.Clients.Office.Excel.Functions.SPG($A387, "IQ_DILUT_EPS_AFTER_EXTRA", Z$3)</f>
        <v>0.04</v>
      </c>
    </row>
    <row r="388" spans="1:26" x14ac:dyDescent="0.3">
      <c r="A388" s="11" t="s">
        <v>1406</v>
      </c>
      <c r="B388" s="9" cm="1">
        <f t="array" ref="B388">_xll.SNL.Clients.Office.Excel.Functions.SPG($A388, "IQ_DILUT_EPS_AFTER_EXTRA", B$3)</f>
        <v>-0.32300000000000001</v>
      </c>
      <c r="C388" s="9" cm="1">
        <f t="array" ref="C388">_xll.SNL.Clients.Office.Excel.Functions.SPG($A388, "IQ_DILUT_EPS_AFTER_EXTRA", C$3)</f>
        <v>-3.84</v>
      </c>
      <c r="D388" s="9" cm="1">
        <f t="array" ref="D388">_xll.SNL.Clients.Office.Excel.Functions.SPG($A388, "IQ_DILUT_EPS_AFTER_EXTRA", D$3)</f>
        <v>-0.17</v>
      </c>
      <c r="E388" s="9" cm="1">
        <f t="array" ref="E388">_xll.SNL.Clients.Office.Excel.Functions.SPG($A388, "IQ_DILUT_EPS_AFTER_EXTRA", E$3)</f>
        <v>-0.42</v>
      </c>
      <c r="F388" s="9" cm="1">
        <f t="array" ref="F388">_xll.SNL.Clients.Office.Excel.Functions.SPG($A388, "IQ_DILUT_EPS_AFTER_EXTRA", F$3)</f>
        <v>-0.28999999999999998</v>
      </c>
      <c r="G388" s="9" cm="1">
        <f t="array" ref="G388">_xll.SNL.Clients.Office.Excel.Functions.SPG($A388, "IQ_DILUT_EPS_AFTER_EXTRA", G$3)</f>
        <v>0.23300000000000001</v>
      </c>
      <c r="H388" s="9" cm="1">
        <f t="array" ref="H388">_xll.SNL.Clients.Office.Excel.Functions.SPG($A388, "IQ_DILUT_EPS_AFTER_EXTRA", H$3)</f>
        <v>-8.4000000000000005E-2</v>
      </c>
      <c r="I388" s="9" cm="1">
        <f t="array" ref="I388">_xll.SNL.Clients.Office.Excel.Functions.SPG($A388, "IQ_DILUT_EPS_AFTER_EXTRA", I$3)</f>
        <v>-0.373</v>
      </c>
      <c r="J388" s="9" cm="1">
        <f t="array" ref="J388">_xll.SNL.Clients.Office.Excel.Functions.SPG($A388, "IQ_DILUT_EPS_AFTER_EXTRA", J$3)</f>
        <v>-0.32500000000000001</v>
      </c>
      <c r="K388" s="9" cm="1">
        <f t="array" ref="K388">_xll.SNL.Clients.Office.Excel.Functions.SPG($A388, "IQ_DILUT_EPS_AFTER_EXTRA", K$3)</f>
        <v>-0.77300000000000002</v>
      </c>
      <c r="L388" s="9" cm="1">
        <f t="array" ref="L388">_xll.SNL.Clients.Office.Excel.Functions.SPG($A388, "IQ_DILUT_EPS_AFTER_EXTRA", L$3)</f>
        <v>0.16</v>
      </c>
      <c r="M388" s="9" cm="1">
        <f t="array" ref="M388">_xll.SNL.Clients.Office.Excel.Functions.SPG($A388, "IQ_DILUT_EPS_AFTER_EXTRA", M$3)</f>
        <v>0.37</v>
      </c>
      <c r="N388" s="9" cm="1">
        <f t="array" ref="N388">_xll.SNL.Clients.Office.Excel.Functions.SPG($A388, "IQ_DILUT_EPS_AFTER_EXTRA", N$3)</f>
        <v>0.52</v>
      </c>
      <c r="O388" s="9" cm="1">
        <f t="array" ref="O388">_xll.SNL.Clients.Office.Excel.Functions.SPG($A388, "IQ_DILUT_EPS_AFTER_EXTRA", O$3)</f>
        <v>0.55900000000000005</v>
      </c>
      <c r="P388" s="9" cm="1">
        <f t="array" ref="P388">_xll.SNL.Clients.Office.Excel.Functions.SPG($A388, "IQ_DILUT_EPS_AFTER_EXTRA", P$3)</f>
        <v>0.57999999999999996</v>
      </c>
      <c r="Q388" s="9" cm="1">
        <f t="array" ref="Q388">_xll.SNL.Clients.Office.Excel.Functions.SPG($A388, "IQ_DILUT_EPS_AFTER_EXTRA", Q$3)</f>
        <v>0.87</v>
      </c>
      <c r="R388" s="9" cm="1">
        <f t="array" ref="R388">_xll.SNL.Clients.Office.Excel.Functions.SPG($A388, "IQ_DILUT_EPS_AFTER_EXTRA", R$3)</f>
        <v>0.98</v>
      </c>
      <c r="S388" s="9" cm="1">
        <f t="array" ref="S388">_xll.SNL.Clients.Office.Excel.Functions.SPG($A388, "IQ_DILUT_EPS_AFTER_EXTRA", S$3)</f>
        <v>0.72499999999999998</v>
      </c>
      <c r="T388" s="9" cm="1">
        <f t="array" ref="T388">_xll.SNL.Clients.Office.Excel.Functions.SPG($A388, "IQ_DILUT_EPS_AFTER_EXTRA", T$3)</f>
        <v>0.75800000000000001</v>
      </c>
      <c r="U388" s="9" cm="1">
        <f t="array" ref="U388">_xll.SNL.Clients.Office.Excel.Functions.SPG($A388, "IQ_DILUT_EPS_AFTER_EXTRA", U$3)</f>
        <v>-0.91</v>
      </c>
      <c r="V388" s="9" cm="1">
        <f t="array" ref="V388">_xll.SNL.Clients.Office.Excel.Functions.SPG($A388, "IQ_DILUT_EPS_AFTER_EXTRA", V$3)</f>
        <v>-0.19</v>
      </c>
      <c r="W388" s="9" cm="1">
        <f t="array" ref="W388">_xll.SNL.Clients.Office.Excel.Functions.SPG($A388, "IQ_DILUT_EPS_AFTER_EXTRA", W$3)</f>
        <v>-0.65100000000000002</v>
      </c>
      <c r="X388" s="9" cm="1">
        <f t="array" ref="X388">_xll.SNL.Clients.Office.Excel.Functions.SPG($A388, "IQ_DILUT_EPS_AFTER_EXTRA", X$3)</f>
        <v>0.02</v>
      </c>
      <c r="Y388" s="9" cm="1">
        <f t="array" ref="Y388">_xll.SNL.Clients.Office.Excel.Functions.SPG($A388, "IQ_DILUT_EPS_AFTER_EXTRA", Y$3)</f>
        <v>-0.17499999999999999</v>
      </c>
      <c r="Z388" s="9" cm="1">
        <f t="array" ref="Z388">_xll.SNL.Clients.Office.Excel.Functions.SPG($A388, "IQ_DILUT_EPS_AFTER_EXTRA", Z$3)</f>
        <v>-0.23300000000000001</v>
      </c>
    </row>
    <row r="389" spans="1:26" x14ac:dyDescent="0.3">
      <c r="A389" s="11" t="s">
        <v>1407</v>
      </c>
      <c r="B389" s="9" t="str" cm="1">
        <f t="array" ref="B389">_xll.SNL.Clients.Office.Excel.Functions.SPG($A389, "IQ_DILUT_EPS_AFTER_EXTRA", B$3)</f>
        <v>NA</v>
      </c>
      <c r="C389" s="9" cm="1">
        <f t="array" ref="C389">_xll.SNL.Clients.Office.Excel.Functions.SPG($A389, "IQ_DILUT_EPS_AFTER_EXTRA", C$3)</f>
        <v>1.1299999999999999</v>
      </c>
      <c r="D389" s="9" cm="1">
        <f t="array" ref="D389">_xll.SNL.Clients.Office.Excel.Functions.SPG($A389, "IQ_DILUT_EPS_AFTER_EXTRA", D$3)</f>
        <v>-0.251</v>
      </c>
      <c r="E389" s="9" cm="1">
        <f t="array" ref="E389">_xll.SNL.Clients.Office.Excel.Functions.SPG($A389, "IQ_DILUT_EPS_AFTER_EXTRA", E$3)</f>
        <v>2.57</v>
      </c>
      <c r="F389" s="9" cm="1">
        <f t="array" ref="F389">_xll.SNL.Clients.Office.Excel.Functions.SPG($A389, "IQ_DILUT_EPS_AFTER_EXTRA", F$3)</f>
        <v>2.42</v>
      </c>
      <c r="G389" s="9" cm="1">
        <f t="array" ref="G389">_xll.SNL.Clients.Office.Excel.Functions.SPG($A389, "IQ_DILUT_EPS_AFTER_EXTRA", G$3)</f>
        <v>-3.8530000000000002</v>
      </c>
      <c r="H389" s="9" cm="1">
        <f t="array" ref="H389">_xll.SNL.Clients.Office.Excel.Functions.SPG($A389, "IQ_DILUT_EPS_AFTER_EXTRA", H$3)</f>
        <v>0.68</v>
      </c>
      <c r="I389" s="9" cm="1">
        <f t="array" ref="I389">_xll.SNL.Clients.Office.Excel.Functions.SPG($A389, "IQ_DILUT_EPS_AFTER_EXTRA", I$3)</f>
        <v>3.22</v>
      </c>
      <c r="J389" s="9" cm="1">
        <f t="array" ref="J389">_xll.SNL.Clients.Office.Excel.Functions.SPG($A389, "IQ_DILUT_EPS_AFTER_EXTRA", J$3)</f>
        <v>3.64</v>
      </c>
      <c r="K389" s="9" cm="1">
        <f t="array" ref="K389">_xll.SNL.Clients.Office.Excel.Functions.SPG($A389, "IQ_DILUT_EPS_AFTER_EXTRA", K$3)</f>
        <v>1.99</v>
      </c>
      <c r="L389" s="9" cm="1">
        <f t="array" ref="L389">_xll.SNL.Clients.Office.Excel.Functions.SPG($A389, "IQ_DILUT_EPS_AFTER_EXTRA", L$3)</f>
        <v>1.22</v>
      </c>
      <c r="M389" s="9" cm="1">
        <f t="array" ref="M389">_xll.SNL.Clients.Office.Excel.Functions.SPG($A389, "IQ_DILUT_EPS_AFTER_EXTRA", M$3)</f>
        <v>3.49</v>
      </c>
      <c r="N389" s="9" cm="1">
        <f t="array" ref="N389">_xll.SNL.Clients.Office.Excel.Functions.SPG($A389, "IQ_DILUT_EPS_AFTER_EXTRA", N$3)</f>
        <v>3.45</v>
      </c>
      <c r="O389" s="9" cm="1">
        <f t="array" ref="O389">_xll.SNL.Clients.Office.Excel.Functions.SPG($A389, "IQ_DILUT_EPS_AFTER_EXTRA", O$3)</f>
        <v>1.4930000000000001</v>
      </c>
      <c r="P389" s="9" cm="1">
        <f t="array" ref="P389">_xll.SNL.Clients.Office.Excel.Functions.SPG($A389, "IQ_DILUT_EPS_AFTER_EXTRA", P$3)</f>
        <v>1.54</v>
      </c>
      <c r="Q389" s="9" cm="1">
        <f t="array" ref="Q389">_xll.SNL.Clients.Office.Excel.Functions.SPG($A389, "IQ_DILUT_EPS_AFTER_EXTRA", Q$3)</f>
        <v>3.05</v>
      </c>
      <c r="R389" s="9" cm="1">
        <f t="array" ref="R389">_xll.SNL.Clients.Office.Excel.Functions.SPG($A389, "IQ_DILUT_EPS_AFTER_EXTRA", R$3)</f>
        <v>1.7</v>
      </c>
      <c r="S389" s="9" cm="1">
        <f t="array" ref="S389">_xll.SNL.Clients.Office.Excel.Functions.SPG($A389, "IQ_DILUT_EPS_AFTER_EXTRA", S$3)</f>
        <v>-0.73699999999999999</v>
      </c>
      <c r="T389" s="9" cm="1">
        <f t="array" ref="T389">_xll.SNL.Clients.Office.Excel.Functions.SPG($A389, "IQ_DILUT_EPS_AFTER_EXTRA", T$3)</f>
        <v>-0.64</v>
      </c>
      <c r="U389" s="9" cm="1">
        <f t="array" ref="U389">_xll.SNL.Clients.Office.Excel.Functions.SPG($A389, "IQ_DILUT_EPS_AFTER_EXTRA", U$3)</f>
        <v>-0.37</v>
      </c>
      <c r="V389" s="9" cm="1">
        <f t="array" ref="V389">_xll.SNL.Clients.Office.Excel.Functions.SPG($A389, "IQ_DILUT_EPS_AFTER_EXTRA", V$3)</f>
        <v>-4.0199999999999996</v>
      </c>
      <c r="W389" s="9" cm="1">
        <f t="array" ref="W389">_xll.SNL.Clients.Office.Excel.Functions.SPG($A389, "IQ_DILUT_EPS_AFTER_EXTRA", W$3)</f>
        <v>0.90100000000000002</v>
      </c>
      <c r="X389" s="9" cm="1">
        <f t="array" ref="X389">_xll.SNL.Clients.Office.Excel.Functions.SPG($A389, "IQ_DILUT_EPS_AFTER_EXTRA", X$3)</f>
        <v>9.9000000000000005E-2</v>
      </c>
      <c r="Y389" s="9" cm="1">
        <f t="array" ref="Y389">_xll.SNL.Clients.Office.Excel.Functions.SPG($A389, "IQ_DILUT_EPS_AFTER_EXTRA", Y$3)</f>
        <v>1.76</v>
      </c>
      <c r="Z389" s="9" cm="1">
        <f t="array" ref="Z389">_xll.SNL.Clients.Office.Excel.Functions.SPG($A389, "IQ_DILUT_EPS_AFTER_EXTRA", Z$3)</f>
        <v>1.29</v>
      </c>
    </row>
    <row r="390" spans="1:26" x14ac:dyDescent="0.3">
      <c r="A390" s="11" t="s">
        <v>1408</v>
      </c>
      <c r="B390" s="9" cm="1">
        <f t="array" ref="B390">_xll.SNL.Clients.Office.Excel.Functions.SPG($A390, "IQ_DILUT_EPS_AFTER_EXTRA", B$3)</f>
        <v>0.37</v>
      </c>
      <c r="C390" s="9" cm="1">
        <f t="array" ref="C390">_xll.SNL.Clients.Office.Excel.Functions.SPG($A390, "IQ_DILUT_EPS_AFTER_EXTRA", C$3)</f>
        <v>0.35</v>
      </c>
      <c r="D390" s="9" cm="1">
        <f t="array" ref="D390">_xll.SNL.Clients.Office.Excel.Functions.SPG($A390, "IQ_DILUT_EPS_AFTER_EXTRA", D$3)</f>
        <v>0.37</v>
      </c>
      <c r="E390" s="9" cm="1">
        <f t="array" ref="E390">_xll.SNL.Clients.Office.Excel.Functions.SPG($A390, "IQ_DILUT_EPS_AFTER_EXTRA", E$3)</f>
        <v>0.43</v>
      </c>
      <c r="F390" s="9" cm="1">
        <f t="array" ref="F390">_xll.SNL.Clients.Office.Excel.Functions.SPG($A390, "IQ_DILUT_EPS_AFTER_EXTRA", F$3)</f>
        <v>0.49</v>
      </c>
      <c r="G390" s="9" cm="1">
        <f t="array" ref="G390">_xll.SNL.Clients.Office.Excel.Functions.SPG($A390, "IQ_DILUT_EPS_AFTER_EXTRA", G$3)</f>
        <v>-1.43</v>
      </c>
      <c r="H390" s="9" cm="1">
        <f t="array" ref="H390">_xll.SNL.Clients.Office.Excel.Functions.SPG($A390, "IQ_DILUT_EPS_AFTER_EXTRA", H$3)</f>
        <v>0.48</v>
      </c>
      <c r="I390" s="9" cm="1">
        <f t="array" ref="I390">_xll.SNL.Clients.Office.Excel.Functions.SPG($A390, "IQ_DILUT_EPS_AFTER_EXTRA", I$3)</f>
        <v>0.6</v>
      </c>
      <c r="J390" s="9" cm="1">
        <f t="array" ref="J390">_xll.SNL.Clients.Office.Excel.Functions.SPG($A390, "IQ_DILUT_EPS_AFTER_EXTRA", J$3)</f>
        <v>0.65800000000000003</v>
      </c>
      <c r="K390" s="9" cm="1">
        <f t="array" ref="K390">_xll.SNL.Clients.Office.Excel.Functions.SPG($A390, "IQ_DILUT_EPS_AFTER_EXTRA", K$3)</f>
        <v>0.77</v>
      </c>
      <c r="L390" s="9" cm="1">
        <f t="array" ref="L390">_xll.SNL.Clients.Office.Excel.Functions.SPG($A390, "IQ_DILUT_EPS_AFTER_EXTRA", L$3)</f>
        <v>0.77</v>
      </c>
      <c r="M390" s="9" cm="1">
        <f t="array" ref="M390">_xll.SNL.Clients.Office.Excel.Functions.SPG($A390, "IQ_DILUT_EPS_AFTER_EXTRA", M$3)</f>
        <v>0.73</v>
      </c>
      <c r="N390" s="9" cm="1">
        <f t="array" ref="N390">_xll.SNL.Clients.Office.Excel.Functions.SPG($A390, "IQ_DILUT_EPS_AFTER_EXTRA", N$3)</f>
        <v>0.7</v>
      </c>
      <c r="O390" s="9" cm="1">
        <f t="array" ref="O390">_xll.SNL.Clients.Office.Excel.Functions.SPG($A390, "IQ_DILUT_EPS_AFTER_EXTRA", O$3)</f>
        <v>0.89900000000000002</v>
      </c>
      <c r="P390" s="9" cm="1">
        <f t="array" ref="P390">_xll.SNL.Clients.Office.Excel.Functions.SPG($A390, "IQ_DILUT_EPS_AFTER_EXTRA", P$3)</f>
        <v>0.95</v>
      </c>
      <c r="Q390" s="9" cm="1">
        <f t="array" ref="Q390">_xll.SNL.Clients.Office.Excel.Functions.SPG($A390, "IQ_DILUT_EPS_AFTER_EXTRA", Q$3)</f>
        <v>1.0089999999999999</v>
      </c>
      <c r="R390" s="9" cm="1">
        <f t="array" ref="R390">_xll.SNL.Clients.Office.Excel.Functions.SPG($A390, "IQ_DILUT_EPS_AFTER_EXTRA", R$3)</f>
        <v>0.72</v>
      </c>
      <c r="S390" s="9" cm="1">
        <f t="array" ref="S390">_xll.SNL.Clients.Office.Excel.Functions.SPG($A390, "IQ_DILUT_EPS_AFTER_EXTRA", S$3)</f>
        <v>0.71399999999999997</v>
      </c>
      <c r="T390" s="9" cm="1">
        <f t="array" ref="T390">_xll.SNL.Clients.Office.Excel.Functions.SPG($A390, "IQ_DILUT_EPS_AFTER_EXTRA", T$3)</f>
        <v>0.7</v>
      </c>
      <c r="U390" s="9" cm="1">
        <f t="array" ref="U390">_xll.SNL.Clients.Office.Excel.Functions.SPG($A390, "IQ_DILUT_EPS_AFTER_EXTRA", U$3)</f>
        <v>-1.41</v>
      </c>
      <c r="V390" s="9" cm="1">
        <f t="array" ref="V390">_xll.SNL.Clients.Office.Excel.Functions.SPG($A390, "IQ_DILUT_EPS_AFTER_EXTRA", V$3)</f>
        <v>0.43</v>
      </c>
      <c r="W390" s="9" cm="1">
        <f t="array" ref="W390">_xll.SNL.Clients.Office.Excel.Functions.SPG($A390, "IQ_DILUT_EPS_AFTER_EXTRA", W$3)</f>
        <v>0.68100000000000005</v>
      </c>
      <c r="X390" s="9" cm="1">
        <f t="array" ref="X390">_xll.SNL.Clients.Office.Excel.Functions.SPG($A390, "IQ_DILUT_EPS_AFTER_EXTRA", X$3)</f>
        <v>0.69</v>
      </c>
      <c r="Y390" s="9" cm="1">
        <f t="array" ref="Y390">_xll.SNL.Clients.Office.Excel.Functions.SPG($A390, "IQ_DILUT_EPS_AFTER_EXTRA", Y$3)</f>
        <v>0.62</v>
      </c>
      <c r="Z390" s="9" cm="1">
        <f t="array" ref="Z390">_xll.SNL.Clients.Office.Excel.Functions.SPG($A390, "IQ_DILUT_EPS_AFTER_EXTRA", Z$3)</f>
        <v>0.61899999999999999</v>
      </c>
    </row>
    <row r="391" spans="1:26" x14ac:dyDescent="0.3">
      <c r="A391" s="11" t="s">
        <v>1409</v>
      </c>
      <c r="B391" s="9" cm="1">
        <f t="array" ref="B391">_xll.SNL.Clients.Office.Excel.Functions.SPG($A391, "IQ_DILUT_EPS_AFTER_EXTRA", B$3)</f>
        <v>0.1</v>
      </c>
      <c r="C391" s="9" cm="1">
        <f t="array" ref="C391">_xll.SNL.Clients.Office.Excel.Functions.SPG($A391, "IQ_DILUT_EPS_AFTER_EXTRA", C$3)</f>
        <v>0.33100000000000002</v>
      </c>
      <c r="D391" s="9" cm="1">
        <f t="array" ref="D391">_xll.SNL.Clients.Office.Excel.Functions.SPG($A391, "IQ_DILUT_EPS_AFTER_EXTRA", D$3)</f>
        <v>-3.11</v>
      </c>
      <c r="E391" s="9" cm="1">
        <f t="array" ref="E391">_xll.SNL.Clients.Office.Excel.Functions.SPG($A391, "IQ_DILUT_EPS_AFTER_EXTRA", E$3)</f>
        <v>0.38900000000000001</v>
      </c>
      <c r="F391" s="9" cm="1">
        <f t="array" ref="F391">_xll.SNL.Clients.Office.Excel.Functions.SPG($A391, "IQ_DILUT_EPS_AFTER_EXTRA", F$3)</f>
        <v>0.192</v>
      </c>
      <c r="G391" s="9" cm="1">
        <f t="array" ref="G391">_xll.SNL.Clients.Office.Excel.Functions.SPG($A391, "IQ_DILUT_EPS_AFTER_EXTRA", G$3)</f>
        <v>0.53600000000000003</v>
      </c>
      <c r="H391" s="9" cm="1">
        <f t="array" ref="H391">_xll.SNL.Clients.Office.Excel.Functions.SPG($A391, "IQ_DILUT_EPS_AFTER_EXTRA", H$3)</f>
        <v>0.22800000000000001</v>
      </c>
      <c r="I391" s="9" cm="1">
        <f t="array" ref="I391">_xll.SNL.Clients.Office.Excel.Functions.SPG($A391, "IQ_DILUT_EPS_AFTER_EXTRA", I$3)</f>
        <v>0.51500000000000001</v>
      </c>
      <c r="J391" s="9" cm="1">
        <f t="array" ref="J391">_xll.SNL.Clients.Office.Excel.Functions.SPG($A391, "IQ_DILUT_EPS_AFTER_EXTRA", J$3)</f>
        <v>-0.43</v>
      </c>
      <c r="K391" s="9" cm="1">
        <f t="array" ref="K391">_xll.SNL.Clients.Office.Excel.Functions.SPG($A391, "IQ_DILUT_EPS_AFTER_EXTRA", K$3)</f>
        <v>-0.28999999999999998</v>
      </c>
      <c r="L391" s="9" cm="1">
        <f t="array" ref="L391">_xll.SNL.Clients.Office.Excel.Functions.SPG($A391, "IQ_DILUT_EPS_AFTER_EXTRA", L$3)</f>
        <v>-0.02</v>
      </c>
      <c r="M391" s="9" cm="1">
        <f t="array" ref="M391">_xll.SNL.Clients.Office.Excel.Functions.SPG($A391, "IQ_DILUT_EPS_AFTER_EXTRA", M$3)</f>
        <v>0.39900000000000002</v>
      </c>
      <c r="N391" s="9" cm="1">
        <f t="array" ref="N391">_xll.SNL.Clients.Office.Excel.Functions.SPG($A391, "IQ_DILUT_EPS_AFTER_EXTRA", N$3)</f>
        <v>0.15</v>
      </c>
      <c r="O391" s="9" cm="1">
        <f t="array" ref="O391">_xll.SNL.Clients.Office.Excel.Functions.SPG($A391, "IQ_DILUT_EPS_AFTER_EXTRA", O$3)</f>
        <v>-0.115</v>
      </c>
      <c r="P391" s="9" cm="1">
        <f t="array" ref="P391">_xll.SNL.Clients.Office.Excel.Functions.SPG($A391, "IQ_DILUT_EPS_AFTER_EXTRA", P$3)</f>
        <v>0.39</v>
      </c>
      <c r="Q391" s="9" cm="1">
        <f t="array" ref="Q391">_xll.SNL.Clients.Office.Excel.Functions.SPG($A391, "IQ_DILUT_EPS_AFTER_EXTRA", Q$3)</f>
        <v>0.42</v>
      </c>
      <c r="R391" s="9" cm="1">
        <f t="array" ref="R391">_xll.SNL.Clients.Office.Excel.Functions.SPG($A391, "IQ_DILUT_EPS_AFTER_EXTRA", R$3)</f>
        <v>0.23</v>
      </c>
      <c r="S391" s="9" cm="1">
        <f t="array" ref="S391">_xll.SNL.Clients.Office.Excel.Functions.SPG($A391, "IQ_DILUT_EPS_AFTER_EXTRA", S$3)</f>
        <v>0.32600000000000001</v>
      </c>
      <c r="T391" s="9" cm="1">
        <f t="array" ref="T391">_xll.SNL.Clients.Office.Excel.Functions.SPG($A391, "IQ_DILUT_EPS_AFTER_EXTRA", T$3)</f>
        <v>2.94</v>
      </c>
      <c r="U391" s="9" cm="1">
        <f t="array" ref="U391">_xll.SNL.Clients.Office.Excel.Functions.SPG($A391, "IQ_DILUT_EPS_AFTER_EXTRA", U$3)</f>
        <v>-0.17199999999999999</v>
      </c>
      <c r="V391" s="9" cm="1">
        <f t="array" ref="V391">_xll.SNL.Clients.Office.Excel.Functions.SPG($A391, "IQ_DILUT_EPS_AFTER_EXTRA", V$3)</f>
        <v>0.19</v>
      </c>
      <c r="W391" s="9" cm="1">
        <f t="array" ref="W391">_xll.SNL.Clients.Office.Excel.Functions.SPG($A391, "IQ_DILUT_EPS_AFTER_EXTRA", W$3)</f>
        <v>-0.12</v>
      </c>
      <c r="X391" s="9" cm="1">
        <f t="array" ref="X391">_xll.SNL.Clients.Office.Excel.Functions.SPG($A391, "IQ_DILUT_EPS_AFTER_EXTRA", X$3)</f>
        <v>-0.15</v>
      </c>
      <c r="Y391" s="9" cm="1">
        <f t="array" ref="Y391">_xll.SNL.Clients.Office.Excel.Functions.SPG($A391, "IQ_DILUT_EPS_AFTER_EXTRA", Y$3)</f>
        <v>0.06</v>
      </c>
      <c r="Z391" s="9" cm="1">
        <f t="array" ref="Z391">_xll.SNL.Clients.Office.Excel.Functions.SPG($A391, "IQ_DILUT_EPS_AFTER_EXTRA", Z$3)</f>
        <v>-7.0000000000000007E-2</v>
      </c>
    </row>
    <row r="392" spans="1:26" x14ac:dyDescent="0.3">
      <c r="A392" s="11" t="s">
        <v>1410</v>
      </c>
      <c r="B392" s="9" cm="1">
        <f t="array" ref="B392">_xll.SNL.Clients.Office.Excel.Functions.SPG($A392, "IQ_DILUT_EPS_AFTER_EXTRA", B$3)</f>
        <v>1.57</v>
      </c>
      <c r="C392" s="9" cm="1">
        <f t="array" ref="C392">_xll.SNL.Clients.Office.Excel.Functions.SPG($A392, "IQ_DILUT_EPS_AFTER_EXTRA", C$3)</f>
        <v>1.284</v>
      </c>
      <c r="D392" s="9" cm="1">
        <f t="array" ref="D392">_xll.SNL.Clients.Office.Excel.Functions.SPG($A392, "IQ_DILUT_EPS_AFTER_EXTRA", D$3)</f>
        <v>1.1499999999999999</v>
      </c>
      <c r="E392" s="9" cm="1">
        <f t="array" ref="E392">_xll.SNL.Clients.Office.Excel.Functions.SPG($A392, "IQ_DILUT_EPS_AFTER_EXTRA", E$3)</f>
        <v>1</v>
      </c>
      <c r="F392" s="9" cm="1">
        <f t="array" ref="F392">_xll.SNL.Clients.Office.Excel.Functions.SPG($A392, "IQ_DILUT_EPS_AFTER_EXTRA", F$3)</f>
        <v>1.04</v>
      </c>
      <c r="G392" s="9" cm="1">
        <f t="array" ref="G392">_xll.SNL.Clients.Office.Excel.Functions.SPG($A392, "IQ_DILUT_EPS_AFTER_EXTRA", G$3)</f>
        <v>1.0309999999999999</v>
      </c>
      <c r="H392" s="9" cm="1">
        <f t="array" ref="H392">_xll.SNL.Clients.Office.Excel.Functions.SPG($A392, "IQ_DILUT_EPS_AFTER_EXTRA", H$3)</f>
        <v>0.73</v>
      </c>
      <c r="I392" s="9" cm="1">
        <f t="array" ref="I392">_xll.SNL.Clients.Office.Excel.Functions.SPG($A392, "IQ_DILUT_EPS_AFTER_EXTRA", I$3)</f>
        <v>0.69</v>
      </c>
      <c r="J392" s="9" cm="1">
        <f t="array" ref="J392">_xll.SNL.Clients.Office.Excel.Functions.SPG($A392, "IQ_DILUT_EPS_AFTER_EXTRA", J$3)</f>
        <v>0.68</v>
      </c>
      <c r="K392" s="9" cm="1">
        <f t="array" ref="K392">_xll.SNL.Clients.Office.Excel.Functions.SPG($A392, "IQ_DILUT_EPS_AFTER_EXTRA", K$3)</f>
        <v>0.73099999999999998</v>
      </c>
      <c r="L392" s="9" cm="1">
        <f t="array" ref="L392">_xll.SNL.Clients.Office.Excel.Functions.SPG($A392, "IQ_DILUT_EPS_AFTER_EXTRA", L$3)</f>
        <v>0.17</v>
      </c>
      <c r="M392" s="9" cm="1">
        <f t="array" ref="M392">_xll.SNL.Clients.Office.Excel.Functions.SPG($A392, "IQ_DILUT_EPS_AFTER_EXTRA", M$3)</f>
        <v>0.56999999999999995</v>
      </c>
      <c r="N392" s="9" cm="1">
        <f t="array" ref="N392">_xll.SNL.Clients.Office.Excel.Functions.SPG($A392, "IQ_DILUT_EPS_AFTER_EXTRA", N$3)</f>
        <v>0.56000000000000005</v>
      </c>
      <c r="O392" s="9" cm="1">
        <f t="array" ref="O392">_xll.SNL.Clients.Office.Excel.Functions.SPG($A392, "IQ_DILUT_EPS_AFTER_EXTRA", O$3)</f>
        <v>0.64100000000000001</v>
      </c>
      <c r="P392" s="9" cm="1">
        <f t="array" ref="P392">_xll.SNL.Clients.Office.Excel.Functions.SPG($A392, "IQ_DILUT_EPS_AFTER_EXTRA", P$3)</f>
        <v>0.01</v>
      </c>
      <c r="Q392" s="9" cm="1">
        <f t="array" ref="Q392">_xll.SNL.Clients.Office.Excel.Functions.SPG($A392, "IQ_DILUT_EPS_AFTER_EXTRA", Q$3)</f>
        <v>0.47</v>
      </c>
      <c r="R392" s="9" cm="1">
        <f t="array" ref="R392">_xll.SNL.Clients.Office.Excel.Functions.SPG($A392, "IQ_DILUT_EPS_AFTER_EXTRA", R$3)</f>
        <v>0.63</v>
      </c>
      <c r="S392" s="9" cm="1">
        <f t="array" ref="S392">_xll.SNL.Clients.Office.Excel.Functions.SPG($A392, "IQ_DILUT_EPS_AFTER_EXTRA", S$3)</f>
        <v>-7.8E-2</v>
      </c>
      <c r="T392" s="9" cm="1">
        <f t="array" ref="T392">_xll.SNL.Clients.Office.Excel.Functions.SPG($A392, "IQ_DILUT_EPS_AFTER_EXTRA", T$3)</f>
        <v>-0.62</v>
      </c>
      <c r="U392" s="9" cm="1">
        <f t="array" ref="U392">_xll.SNL.Clients.Office.Excel.Functions.SPG($A392, "IQ_DILUT_EPS_AFTER_EXTRA", U$3)</f>
        <v>0.48</v>
      </c>
      <c r="V392" s="9" cm="1">
        <f t="array" ref="V392">_xll.SNL.Clients.Office.Excel.Functions.SPG($A392, "IQ_DILUT_EPS_AFTER_EXTRA", V$3)</f>
        <v>0.48</v>
      </c>
      <c r="W392" s="9" cm="1">
        <f t="array" ref="W392">_xll.SNL.Clients.Office.Excel.Functions.SPG($A392, "IQ_DILUT_EPS_AFTER_EXTRA", W$3)</f>
        <v>0.45300000000000001</v>
      </c>
      <c r="X392" s="9" cm="1">
        <f t="array" ref="X392">_xll.SNL.Clients.Office.Excel.Functions.SPG($A392, "IQ_DILUT_EPS_AFTER_EXTRA", X$3)</f>
        <v>0.31</v>
      </c>
      <c r="Y392" s="9" cm="1">
        <f t="array" ref="Y392">_xll.SNL.Clients.Office.Excel.Functions.SPG($A392, "IQ_DILUT_EPS_AFTER_EXTRA", Y$3)</f>
        <v>0.3</v>
      </c>
      <c r="Z392" s="9" cm="1">
        <f t="array" ref="Z392">_xll.SNL.Clients.Office.Excel.Functions.SPG($A392, "IQ_DILUT_EPS_AFTER_EXTRA", Z$3)</f>
        <v>-0.85</v>
      </c>
    </row>
    <row r="393" spans="1:26" x14ac:dyDescent="0.3">
      <c r="A393" s="11" t="s">
        <v>1411</v>
      </c>
      <c r="B393" s="9" cm="1">
        <f t="array" ref="B393">_xll.SNL.Clients.Office.Excel.Functions.SPG($A393, "IQ_DILUT_EPS_AFTER_EXTRA", B$3)</f>
        <v>0.27</v>
      </c>
      <c r="C393" s="9" cm="1">
        <f t="array" ref="C393">_xll.SNL.Clients.Office.Excel.Functions.SPG($A393, "IQ_DILUT_EPS_AFTER_EXTRA", C$3)</f>
        <v>0.44600000000000001</v>
      </c>
      <c r="D393" s="9" cm="1">
        <f t="array" ref="D393">_xll.SNL.Clients.Office.Excel.Functions.SPG($A393, "IQ_DILUT_EPS_AFTER_EXTRA", D$3)</f>
        <v>1.27</v>
      </c>
      <c r="E393" s="9" cm="1">
        <f t="array" ref="E393">_xll.SNL.Clients.Office.Excel.Functions.SPG($A393, "IQ_DILUT_EPS_AFTER_EXTRA", E$3)</f>
        <v>0.37</v>
      </c>
      <c r="F393" s="9" cm="1">
        <f t="array" ref="F393">_xll.SNL.Clients.Office.Excel.Functions.SPG($A393, "IQ_DILUT_EPS_AFTER_EXTRA", F$3)</f>
        <v>0.44</v>
      </c>
      <c r="G393" s="9" cm="1">
        <f t="array" ref="G393">_xll.SNL.Clients.Office.Excel.Functions.SPG($A393, "IQ_DILUT_EPS_AFTER_EXTRA", G$3)</f>
        <v>0.80100000000000005</v>
      </c>
      <c r="H393" s="9" cm="1">
        <f t="array" ref="H393">_xll.SNL.Clients.Office.Excel.Functions.SPG($A393, "IQ_DILUT_EPS_AFTER_EXTRA", H$3)</f>
        <v>0.48</v>
      </c>
      <c r="I393" s="9" cm="1">
        <f t="array" ref="I393">_xll.SNL.Clients.Office.Excel.Functions.SPG($A393, "IQ_DILUT_EPS_AFTER_EXTRA", I$3)</f>
        <v>0.54</v>
      </c>
      <c r="J393" s="9" cm="1">
        <f t="array" ref="J393">_xll.SNL.Clients.Office.Excel.Functions.SPG($A393, "IQ_DILUT_EPS_AFTER_EXTRA", J$3)</f>
        <v>0.65</v>
      </c>
      <c r="K393" s="9" cm="1">
        <f t="array" ref="K393">_xll.SNL.Clients.Office.Excel.Functions.SPG($A393, "IQ_DILUT_EPS_AFTER_EXTRA", K$3)</f>
        <v>0.66400000000000003</v>
      </c>
      <c r="L393" s="9" cm="1">
        <f t="array" ref="L393">_xll.SNL.Clients.Office.Excel.Functions.SPG($A393, "IQ_DILUT_EPS_AFTER_EXTRA", L$3)</f>
        <v>0.23</v>
      </c>
      <c r="M393" s="9" cm="1">
        <f t="array" ref="M393">_xll.SNL.Clients.Office.Excel.Functions.SPG($A393, "IQ_DILUT_EPS_AFTER_EXTRA", M$3)</f>
        <v>0.7</v>
      </c>
      <c r="N393" s="9" cm="1">
        <f t="array" ref="N393">_xll.SNL.Clients.Office.Excel.Functions.SPG($A393, "IQ_DILUT_EPS_AFTER_EXTRA", N$3)</f>
        <v>0.28999999999999998</v>
      </c>
      <c r="O393" s="9" cm="1">
        <f t="array" ref="O393">_xll.SNL.Clients.Office.Excel.Functions.SPG($A393, "IQ_DILUT_EPS_AFTER_EXTRA", O$3)</f>
        <v>0.67600000000000005</v>
      </c>
      <c r="P393" s="9" cm="1">
        <f t="array" ref="P393">_xll.SNL.Clients.Office.Excel.Functions.SPG($A393, "IQ_DILUT_EPS_AFTER_EXTRA", P$3)</f>
        <v>0.79</v>
      </c>
      <c r="Q393" s="9" cm="1">
        <f t="array" ref="Q393">_xll.SNL.Clients.Office.Excel.Functions.SPG($A393, "IQ_DILUT_EPS_AFTER_EXTRA", Q$3)</f>
        <v>-2.3010000000000002</v>
      </c>
      <c r="R393" s="9" cm="1">
        <f t="array" ref="R393">_xll.SNL.Clients.Office.Excel.Functions.SPG($A393, "IQ_DILUT_EPS_AFTER_EXTRA", R$3)</f>
        <v>0.92500000000000004</v>
      </c>
      <c r="S393" s="9" cm="1">
        <f t="array" ref="S393">_xll.SNL.Clients.Office.Excel.Functions.SPG($A393, "IQ_DILUT_EPS_AFTER_EXTRA", S$3)</f>
        <v>0.28499999999999998</v>
      </c>
      <c r="T393" s="9" cm="1">
        <f t="array" ref="T393">_xll.SNL.Clients.Office.Excel.Functions.SPG($A393, "IQ_DILUT_EPS_AFTER_EXTRA", T$3)</f>
        <v>0.35</v>
      </c>
      <c r="U393" s="9" cm="1">
        <f t="array" ref="U393">_xll.SNL.Clients.Office.Excel.Functions.SPG($A393, "IQ_DILUT_EPS_AFTER_EXTRA", U$3)</f>
        <v>0.48</v>
      </c>
      <c r="V393" s="9" cm="1">
        <f t="array" ref="V393">_xll.SNL.Clients.Office.Excel.Functions.SPG($A393, "IQ_DILUT_EPS_AFTER_EXTRA", V$3)</f>
        <v>0.15</v>
      </c>
      <c r="W393" s="9" cm="1">
        <f t="array" ref="W393">_xll.SNL.Clients.Office.Excel.Functions.SPG($A393, "IQ_DILUT_EPS_AFTER_EXTRA", W$3)</f>
        <v>-0.17899999999999999</v>
      </c>
      <c r="X393" s="9" cm="1">
        <f t="array" ref="X393">_xll.SNL.Clients.Office.Excel.Functions.SPG($A393, "IQ_DILUT_EPS_AFTER_EXTRA", X$3)</f>
        <v>-0.1</v>
      </c>
      <c r="Y393" s="9" cm="1">
        <f t="array" ref="Y393">_xll.SNL.Clients.Office.Excel.Functions.SPG($A393, "IQ_DILUT_EPS_AFTER_EXTRA", Y$3)</f>
        <v>0.15</v>
      </c>
      <c r="Z393" s="9" cm="1">
        <f t="array" ref="Z393">_xll.SNL.Clients.Office.Excel.Functions.SPG($A393, "IQ_DILUT_EPS_AFTER_EXTRA", Z$3)</f>
        <v>-0.12</v>
      </c>
    </row>
    <row r="394" spans="1:26" x14ac:dyDescent="0.3">
      <c r="A394" s="11" t="s">
        <v>1412</v>
      </c>
      <c r="B394" s="9" cm="1">
        <f t="array" ref="B394">_xll.SNL.Clients.Office.Excel.Functions.SPG($A394, "IQ_DILUT_EPS_AFTER_EXTRA", B$3)</f>
        <v>-0.56999999999999995</v>
      </c>
      <c r="C394" s="9" cm="1">
        <f t="array" ref="C394">_xll.SNL.Clients.Office.Excel.Functions.SPG($A394, "IQ_DILUT_EPS_AFTER_EXTRA", C$3)</f>
        <v>-1.016</v>
      </c>
      <c r="D394" s="9" cm="1">
        <f t="array" ref="D394">_xll.SNL.Clients.Office.Excel.Functions.SPG($A394, "IQ_DILUT_EPS_AFTER_EXTRA", D$3)</f>
        <v>0.13</v>
      </c>
      <c r="E394" s="9" cm="1">
        <f t="array" ref="E394">_xll.SNL.Clients.Office.Excel.Functions.SPG($A394, "IQ_DILUT_EPS_AFTER_EXTRA", E$3)</f>
        <v>0.32</v>
      </c>
      <c r="F394" s="9" cm="1">
        <f t="array" ref="F394">_xll.SNL.Clients.Office.Excel.Functions.SPG($A394, "IQ_DILUT_EPS_AFTER_EXTRA", F$3)</f>
        <v>-6.4000000000000001E-2</v>
      </c>
      <c r="G394" s="9" cm="1">
        <f t="array" ref="G394">_xll.SNL.Clients.Office.Excel.Functions.SPG($A394, "IQ_DILUT_EPS_AFTER_EXTRA", G$3)</f>
        <v>4.7759999999999998</v>
      </c>
      <c r="H394" s="9" cm="1">
        <f t="array" ref="H394">_xll.SNL.Clients.Office.Excel.Functions.SPG($A394, "IQ_DILUT_EPS_AFTER_EXTRA", H$3)</f>
        <v>2.79</v>
      </c>
      <c r="I394" s="9" cm="1">
        <f t="array" ref="I394">_xll.SNL.Clients.Office.Excel.Functions.SPG($A394, "IQ_DILUT_EPS_AFTER_EXTRA", I$3)</f>
        <v>0.49</v>
      </c>
      <c r="J394" s="9" cm="1">
        <f t="array" ref="J394">_xll.SNL.Clients.Office.Excel.Functions.SPG($A394, "IQ_DILUT_EPS_AFTER_EXTRA", J$3)</f>
        <v>3.9</v>
      </c>
      <c r="K394" s="9" cm="1">
        <f t="array" ref="K394">_xll.SNL.Clients.Office.Excel.Functions.SPG($A394, "IQ_DILUT_EPS_AFTER_EXTRA", K$3)</f>
        <v>1.4019999999999999</v>
      </c>
      <c r="L394" s="9" cm="1">
        <f t="array" ref="L394">_xll.SNL.Clients.Office.Excel.Functions.SPG($A394, "IQ_DILUT_EPS_AFTER_EXTRA", L$3)</f>
        <v>4.47</v>
      </c>
      <c r="M394" s="9" cm="1">
        <f t="array" ref="M394">_xll.SNL.Clients.Office.Excel.Functions.SPG($A394, "IQ_DILUT_EPS_AFTER_EXTRA", M$3)</f>
        <v>2.5</v>
      </c>
      <c r="N394" s="9" cm="1">
        <f t="array" ref="N394">_xll.SNL.Clients.Office.Excel.Functions.SPG($A394, "IQ_DILUT_EPS_AFTER_EXTRA", N$3)</f>
        <v>-2.31</v>
      </c>
      <c r="O394" s="9" cm="1">
        <f t="array" ref="O394">_xll.SNL.Clients.Office.Excel.Functions.SPG($A394, "IQ_DILUT_EPS_AFTER_EXTRA", O$3)</f>
        <v>0.13200000000000001</v>
      </c>
      <c r="P394" s="9" cm="1">
        <f t="array" ref="P394">_xll.SNL.Clients.Office.Excel.Functions.SPG($A394, "IQ_DILUT_EPS_AFTER_EXTRA", P$3)</f>
        <v>1.37</v>
      </c>
      <c r="Q394" s="9" cm="1">
        <f t="array" ref="Q394">_xll.SNL.Clients.Office.Excel.Functions.SPG($A394, "IQ_DILUT_EPS_AFTER_EXTRA", Q$3)</f>
        <v>-1.84</v>
      </c>
      <c r="R394" s="9" cm="1">
        <f t="array" ref="R394">_xll.SNL.Clients.Office.Excel.Functions.SPG($A394, "IQ_DILUT_EPS_AFTER_EXTRA", R$3)</f>
        <v>-1.1499999999999999</v>
      </c>
      <c r="S394" s="9" cm="1">
        <f t="array" ref="S394">_xll.SNL.Clients.Office.Excel.Functions.SPG($A394, "IQ_DILUT_EPS_AFTER_EXTRA", S$3)</f>
        <v>-2.4790000000000001</v>
      </c>
      <c r="T394" s="9" cm="1">
        <f t="array" ref="T394">_xll.SNL.Clients.Office.Excel.Functions.SPG($A394, "IQ_DILUT_EPS_AFTER_EXTRA", T$3)</f>
        <v>-0.27</v>
      </c>
      <c r="U394" s="9" cm="1">
        <f t="array" ref="U394">_xll.SNL.Clients.Office.Excel.Functions.SPG($A394, "IQ_DILUT_EPS_AFTER_EXTRA", U$3)</f>
        <v>-0.76100000000000001</v>
      </c>
      <c r="V394" s="9" cm="1">
        <f t="array" ref="V394">_xll.SNL.Clients.Office.Excel.Functions.SPG($A394, "IQ_DILUT_EPS_AFTER_EXTRA", V$3)</f>
        <v>-4.1829999999999998</v>
      </c>
      <c r="W394" s="9" cm="1">
        <f t="array" ref="W394">_xll.SNL.Clients.Office.Excel.Functions.SPG($A394, "IQ_DILUT_EPS_AFTER_EXTRA", W$3)</f>
        <v>0.67300000000000004</v>
      </c>
      <c r="X394" s="9" cm="1">
        <f t="array" ref="X394">_xll.SNL.Clients.Office.Excel.Functions.SPG($A394, "IQ_DILUT_EPS_AFTER_EXTRA", X$3)</f>
        <v>-1.65</v>
      </c>
      <c r="Y394" s="9" cm="1">
        <f t="array" ref="Y394">_xll.SNL.Clients.Office.Excel.Functions.SPG($A394, "IQ_DILUT_EPS_AFTER_EXTRA", Y$3)</f>
        <v>0.55700000000000005</v>
      </c>
      <c r="Z394" s="9" cm="1">
        <f t="array" ref="Z394">_xll.SNL.Clients.Office.Excel.Functions.SPG($A394, "IQ_DILUT_EPS_AFTER_EXTRA", Z$3)</f>
        <v>1.137</v>
      </c>
    </row>
    <row r="395" spans="1:26" x14ac:dyDescent="0.3">
      <c r="A395" s="11" t="s">
        <v>1413</v>
      </c>
      <c r="B395" s="9" cm="1">
        <f t="array" ref="B395">_xll.SNL.Clients.Office.Excel.Functions.SPG($A395, "IQ_DILUT_EPS_AFTER_EXTRA", B$3)</f>
        <v>2.6</v>
      </c>
      <c r="C395" s="9" cm="1">
        <f t="array" ref="C395">_xll.SNL.Clients.Office.Excel.Functions.SPG($A395, "IQ_DILUT_EPS_AFTER_EXTRA", C$3)</f>
        <v>2.37</v>
      </c>
      <c r="D395" s="9" cm="1">
        <f t="array" ref="D395">_xll.SNL.Clients.Office.Excel.Functions.SPG($A395, "IQ_DILUT_EPS_AFTER_EXTRA", D$3)</f>
        <v>2.35</v>
      </c>
      <c r="E395" s="9" cm="1">
        <f t="array" ref="E395">_xll.SNL.Clients.Office.Excel.Functions.SPG($A395, "IQ_DILUT_EPS_AFTER_EXTRA", E$3)</f>
        <v>2.42</v>
      </c>
      <c r="F395" s="9" cm="1">
        <f t="array" ref="F395">_xll.SNL.Clients.Office.Excel.Functions.SPG($A395, "IQ_DILUT_EPS_AFTER_EXTRA", F$3)</f>
        <v>2.17</v>
      </c>
      <c r="G395" s="9" cm="1">
        <f t="array" ref="G395">_xll.SNL.Clients.Office.Excel.Functions.SPG($A395, "IQ_DILUT_EPS_AFTER_EXTRA", G$3)</f>
        <v>1.5089999999999999</v>
      </c>
      <c r="H395" s="9" cm="1">
        <f t="array" ref="H395">_xll.SNL.Clients.Office.Excel.Functions.SPG($A395, "IQ_DILUT_EPS_AFTER_EXTRA", H$3)</f>
        <v>2.2799999999999998</v>
      </c>
      <c r="I395" s="9" cm="1">
        <f t="array" ref="I395">_xll.SNL.Clients.Office.Excel.Functions.SPG($A395, "IQ_DILUT_EPS_AFTER_EXTRA", I$3)</f>
        <v>1.94</v>
      </c>
      <c r="J395" s="9" cm="1">
        <f t="array" ref="J395">_xll.SNL.Clients.Office.Excel.Functions.SPG($A395, "IQ_DILUT_EPS_AFTER_EXTRA", J$3)</f>
        <v>2.0699999999999998</v>
      </c>
      <c r="K395" s="9" cm="1">
        <f t="array" ref="K395">_xll.SNL.Clients.Office.Excel.Functions.SPG($A395, "IQ_DILUT_EPS_AFTER_EXTRA", K$3)</f>
        <v>2.0110000000000001</v>
      </c>
      <c r="L395" s="9" cm="1">
        <f t="array" ref="L395">_xll.SNL.Clients.Office.Excel.Functions.SPG($A395, "IQ_DILUT_EPS_AFTER_EXTRA", L$3)</f>
        <v>2.57</v>
      </c>
      <c r="M395" s="9" cm="1">
        <f t="array" ref="M395">_xll.SNL.Clients.Office.Excel.Functions.SPG($A395, "IQ_DILUT_EPS_AFTER_EXTRA", M$3)</f>
        <v>2.1</v>
      </c>
      <c r="N395" s="9" cm="1">
        <f t="array" ref="N395">_xll.SNL.Clients.Office.Excel.Functions.SPG($A395, "IQ_DILUT_EPS_AFTER_EXTRA", N$3)</f>
        <v>2.38</v>
      </c>
      <c r="O395" s="9" cm="1">
        <f t="array" ref="O395">_xll.SNL.Clients.Office.Excel.Functions.SPG($A395, "IQ_DILUT_EPS_AFTER_EXTRA", O$3)</f>
        <v>2.2290000000000001</v>
      </c>
      <c r="P395" s="9" cm="1">
        <f t="array" ref="P395">_xll.SNL.Clients.Office.Excel.Functions.SPG($A395, "IQ_DILUT_EPS_AFTER_EXTRA", P$3)</f>
        <v>2.16</v>
      </c>
      <c r="Q395" s="9" cm="1">
        <f t="array" ref="Q395">_xll.SNL.Clients.Office.Excel.Functions.SPG($A395, "IQ_DILUT_EPS_AFTER_EXTRA", Q$3)</f>
        <v>2.38</v>
      </c>
      <c r="R395" s="9" cm="1">
        <f t="array" ref="R395">_xll.SNL.Clients.Office.Excel.Functions.SPG($A395, "IQ_DILUT_EPS_AFTER_EXTRA", R$3)</f>
        <v>2.61</v>
      </c>
      <c r="S395" s="9" cm="1">
        <f t="array" ref="S395">_xll.SNL.Clients.Office.Excel.Functions.SPG($A395, "IQ_DILUT_EPS_AFTER_EXTRA", S$3)</f>
        <v>2.758</v>
      </c>
      <c r="T395" s="9" cm="1">
        <f t="array" ref="T395">_xll.SNL.Clients.Office.Excel.Functions.SPG($A395, "IQ_DILUT_EPS_AFTER_EXTRA", T$3)</f>
        <v>1.88</v>
      </c>
      <c r="U395" s="9" cm="1">
        <f t="array" ref="U395">_xll.SNL.Clients.Office.Excel.Functions.SPG($A395, "IQ_DILUT_EPS_AFTER_EXTRA", U$3)</f>
        <v>1.8</v>
      </c>
      <c r="V395" s="9" cm="1">
        <f t="array" ref="V395">_xll.SNL.Clients.Office.Excel.Functions.SPG($A395, "IQ_DILUT_EPS_AFTER_EXTRA", V$3)</f>
        <v>1.36</v>
      </c>
      <c r="W395" s="9" cm="1">
        <f t="array" ref="W395">_xll.SNL.Clients.Office.Excel.Functions.SPG($A395, "IQ_DILUT_EPS_AFTER_EXTRA", W$3)</f>
        <v>1.4510000000000001</v>
      </c>
      <c r="X395" s="9" cm="1">
        <f t="array" ref="X395">_xll.SNL.Clients.Office.Excel.Functions.SPG($A395, "IQ_DILUT_EPS_AFTER_EXTRA", X$3)</f>
        <v>1.89</v>
      </c>
      <c r="Y395" s="9" cm="1">
        <f t="array" ref="Y395">_xll.SNL.Clients.Office.Excel.Functions.SPG($A395, "IQ_DILUT_EPS_AFTER_EXTRA", Y$3)</f>
        <v>1.33</v>
      </c>
      <c r="Z395" s="9" cm="1">
        <f t="array" ref="Z395">_xll.SNL.Clients.Office.Excel.Functions.SPG($A395, "IQ_DILUT_EPS_AFTER_EXTRA", Z$3)</f>
        <v>1.62</v>
      </c>
    </row>
    <row r="396" spans="1:26" x14ac:dyDescent="0.3">
      <c r="A396" s="11" t="s">
        <v>1414</v>
      </c>
      <c r="B396" s="9" cm="1">
        <f t="array" ref="B396">_xll.SNL.Clients.Office.Excel.Functions.SPG($A396, "IQ_DILUT_EPS_AFTER_EXTRA", B$3)</f>
        <v>3.11</v>
      </c>
      <c r="C396" s="9" cm="1">
        <f t="array" ref="C396">_xll.SNL.Clients.Office.Excel.Functions.SPG($A396, "IQ_DILUT_EPS_AFTER_EXTRA", C$3)</f>
        <v>1.29</v>
      </c>
      <c r="D396" s="9" cm="1">
        <f t="array" ref="D396">_xll.SNL.Clients.Office.Excel.Functions.SPG($A396, "IQ_DILUT_EPS_AFTER_EXTRA", D$3)</f>
        <v>1.345</v>
      </c>
      <c r="E396" s="9" cm="1">
        <f t="array" ref="E396">_xll.SNL.Clients.Office.Excel.Functions.SPG($A396, "IQ_DILUT_EPS_AFTER_EXTRA", E$3)</f>
        <v>1.66</v>
      </c>
      <c r="F396" s="9" cm="1">
        <f t="array" ref="F396">_xll.SNL.Clients.Office.Excel.Functions.SPG($A396, "IQ_DILUT_EPS_AFTER_EXTRA", F$3)</f>
        <v>2.56</v>
      </c>
      <c r="G396" s="9" cm="1">
        <f t="array" ref="G396">_xll.SNL.Clients.Office.Excel.Functions.SPG($A396, "IQ_DILUT_EPS_AFTER_EXTRA", G$3)</f>
        <v>1.06</v>
      </c>
      <c r="H396" s="9" cm="1">
        <f t="array" ref="H396">_xll.SNL.Clients.Office.Excel.Functions.SPG($A396, "IQ_DILUT_EPS_AFTER_EXTRA", H$3)</f>
        <v>1.361</v>
      </c>
      <c r="I396" s="9" cm="1">
        <f t="array" ref="I396">_xll.SNL.Clients.Office.Excel.Functions.SPG($A396, "IQ_DILUT_EPS_AFTER_EXTRA", I$3)</f>
        <v>1.679</v>
      </c>
      <c r="J396" s="9" cm="1">
        <f t="array" ref="J396">_xll.SNL.Clients.Office.Excel.Functions.SPG($A396, "IQ_DILUT_EPS_AFTER_EXTRA", J$3)</f>
        <v>1.986</v>
      </c>
      <c r="K396" s="9" cm="1">
        <f t="array" ref="K396">_xll.SNL.Clients.Office.Excel.Functions.SPG($A396, "IQ_DILUT_EPS_AFTER_EXTRA", K$3)</f>
        <v>0.97699999999999998</v>
      </c>
      <c r="L396" s="9" cm="1">
        <f t="array" ref="L396">_xll.SNL.Clients.Office.Excel.Functions.SPG($A396, "IQ_DILUT_EPS_AFTER_EXTRA", L$3)</f>
        <v>0.80300000000000005</v>
      </c>
      <c r="M396" s="9" cm="1">
        <f t="array" ref="M396">_xll.SNL.Clients.Office.Excel.Functions.SPG($A396, "IQ_DILUT_EPS_AFTER_EXTRA", M$3)</f>
        <v>0.76</v>
      </c>
      <c r="N396" s="9" cm="1">
        <f t="array" ref="N396">_xll.SNL.Clients.Office.Excel.Functions.SPG($A396, "IQ_DILUT_EPS_AFTER_EXTRA", N$3)</f>
        <v>1.657</v>
      </c>
      <c r="O396" s="9" cm="1">
        <f t="array" ref="O396">_xll.SNL.Clients.Office.Excel.Functions.SPG($A396, "IQ_DILUT_EPS_AFTER_EXTRA", O$3)</f>
        <v>1.9950000000000001</v>
      </c>
      <c r="P396" s="9" cm="1">
        <f t="array" ref="P396">_xll.SNL.Clients.Office.Excel.Functions.SPG($A396, "IQ_DILUT_EPS_AFTER_EXTRA", P$3)</f>
        <v>0.499</v>
      </c>
      <c r="Q396" s="9" cm="1">
        <f t="array" ref="Q396">_xll.SNL.Clients.Office.Excel.Functions.SPG($A396, "IQ_DILUT_EPS_AFTER_EXTRA", Q$3)</f>
        <v>1.21</v>
      </c>
      <c r="R396" s="9" cm="1">
        <f t="array" ref="R396">_xll.SNL.Clients.Office.Excel.Functions.SPG($A396, "IQ_DILUT_EPS_AFTER_EXTRA", R$3)</f>
        <v>1.8380000000000001</v>
      </c>
      <c r="S396" s="9" cm="1">
        <f t="array" ref="S396">_xll.SNL.Clients.Office.Excel.Functions.SPG($A396, "IQ_DILUT_EPS_AFTER_EXTRA", S$3)</f>
        <v>0.83799999999999997</v>
      </c>
      <c r="T396" s="9" cm="1">
        <f t="array" ref="T396">_xll.SNL.Clients.Office.Excel.Functions.SPG($A396, "IQ_DILUT_EPS_AFTER_EXTRA", T$3)</f>
        <v>0.371</v>
      </c>
      <c r="U396" s="9" cm="1">
        <f t="array" ref="U396">_xll.SNL.Clients.Office.Excel.Functions.SPG($A396, "IQ_DILUT_EPS_AFTER_EXTRA", U$3)</f>
        <v>0.52500000000000002</v>
      </c>
      <c r="V396" s="9" cm="1">
        <f t="array" ref="V396">_xll.SNL.Clients.Office.Excel.Functions.SPG($A396, "IQ_DILUT_EPS_AFTER_EXTRA", V$3)</f>
        <v>1.454</v>
      </c>
      <c r="W396" s="9" cm="1">
        <f t="array" ref="W396">_xll.SNL.Clients.Office.Excel.Functions.SPG($A396, "IQ_DILUT_EPS_AFTER_EXTRA", W$3)</f>
        <v>0.56000000000000005</v>
      </c>
      <c r="X396" s="9" cm="1">
        <f t="array" ref="X396">_xll.SNL.Clients.Office.Excel.Functions.SPG($A396, "IQ_DILUT_EPS_AFTER_EXTRA", X$3)</f>
        <v>0.53300000000000003</v>
      </c>
      <c r="Y396" s="9" cm="1">
        <f t="array" ref="Y396">_xll.SNL.Clients.Office.Excel.Functions.SPG($A396, "IQ_DILUT_EPS_AFTER_EXTRA", Y$3)</f>
        <v>0.75</v>
      </c>
      <c r="Z396" s="9" cm="1">
        <f t="array" ref="Z396">_xll.SNL.Clients.Office.Excel.Functions.SPG($A396, "IQ_DILUT_EPS_AFTER_EXTRA", Z$3)</f>
        <v>0.81</v>
      </c>
    </row>
    <row r="397" spans="1:26" x14ac:dyDescent="0.3">
      <c r="A397" s="11" t="s">
        <v>1415</v>
      </c>
      <c r="B397" s="9" cm="1">
        <f t="array" ref="B397">_xll.SNL.Clients.Office.Excel.Functions.SPG($A397, "IQ_DILUT_EPS_AFTER_EXTRA", B$3)</f>
        <v>1.1100000000000001</v>
      </c>
      <c r="C397" s="9" cm="1">
        <f t="array" ref="C397">_xll.SNL.Clients.Office.Excel.Functions.SPG($A397, "IQ_DILUT_EPS_AFTER_EXTRA", C$3)</f>
        <v>0.42799999999999999</v>
      </c>
      <c r="D397" s="9" cm="1">
        <f t="array" ref="D397">_xll.SNL.Clients.Office.Excel.Functions.SPG($A397, "IQ_DILUT_EPS_AFTER_EXTRA", D$3)</f>
        <v>1.2</v>
      </c>
      <c r="E397" s="9" cm="1">
        <f t="array" ref="E397">_xll.SNL.Clients.Office.Excel.Functions.SPG($A397, "IQ_DILUT_EPS_AFTER_EXTRA", E$3)</f>
        <v>1.44</v>
      </c>
      <c r="F397" s="9" cm="1">
        <f t="array" ref="F397">_xll.SNL.Clients.Office.Excel.Functions.SPG($A397, "IQ_DILUT_EPS_AFTER_EXTRA", F$3)</f>
        <v>1.06</v>
      </c>
      <c r="G397" s="9" cm="1">
        <f t="array" ref="G397">_xll.SNL.Clients.Office.Excel.Functions.SPG($A397, "IQ_DILUT_EPS_AFTER_EXTRA", G$3)</f>
        <v>0.93799999999999994</v>
      </c>
      <c r="H397" s="9" cm="1">
        <f t="array" ref="H397">_xll.SNL.Clients.Office.Excel.Functions.SPG($A397, "IQ_DILUT_EPS_AFTER_EXTRA", H$3)</f>
        <v>1.2070000000000001</v>
      </c>
      <c r="I397" s="9" cm="1">
        <f t="array" ref="I397">_xll.SNL.Clients.Office.Excel.Functions.SPG($A397, "IQ_DILUT_EPS_AFTER_EXTRA", I$3)</f>
        <v>1.2929999999999999</v>
      </c>
      <c r="J397" s="9" cm="1">
        <f t="array" ref="J397">_xll.SNL.Clients.Office.Excel.Functions.SPG($A397, "IQ_DILUT_EPS_AFTER_EXTRA", J$3)</f>
        <v>0.89800000000000002</v>
      </c>
      <c r="K397" s="9" cm="1">
        <f t="array" ref="K397">_xll.SNL.Clients.Office.Excel.Functions.SPG($A397, "IQ_DILUT_EPS_AFTER_EXTRA", K$3)</f>
        <v>1.121</v>
      </c>
      <c r="L397" s="9" cm="1">
        <f t="array" ref="L397">_xll.SNL.Clients.Office.Excel.Functions.SPG($A397, "IQ_DILUT_EPS_AFTER_EXTRA", L$3)</f>
        <v>1.619</v>
      </c>
      <c r="M397" s="9" cm="1">
        <f t="array" ref="M397">_xll.SNL.Clients.Office.Excel.Functions.SPG($A397, "IQ_DILUT_EPS_AFTER_EXTRA", M$3)</f>
        <v>3.1909999999999998</v>
      </c>
      <c r="N397" s="9" cm="1">
        <f t="array" ref="N397">_xll.SNL.Clients.Office.Excel.Functions.SPG($A397, "IQ_DILUT_EPS_AFTER_EXTRA", N$3)</f>
        <v>3.0270000000000001</v>
      </c>
      <c r="O397" s="9" cm="1">
        <f t="array" ref="O397">_xll.SNL.Clients.Office.Excel.Functions.SPG($A397, "IQ_DILUT_EPS_AFTER_EXTRA", O$3)</f>
        <v>1.7470000000000001</v>
      </c>
      <c r="P397" s="9" cm="1">
        <f t="array" ref="P397">_xll.SNL.Clients.Office.Excel.Functions.SPG($A397, "IQ_DILUT_EPS_AFTER_EXTRA", P$3)</f>
        <v>1.633</v>
      </c>
      <c r="Q397" s="9" cm="1">
        <f t="array" ref="Q397">_xll.SNL.Clients.Office.Excel.Functions.SPG($A397, "IQ_DILUT_EPS_AFTER_EXTRA", Q$3)</f>
        <v>1.68</v>
      </c>
      <c r="R397" s="9" cm="1">
        <f t="array" ref="R397">_xll.SNL.Clients.Office.Excel.Functions.SPG($A397, "IQ_DILUT_EPS_AFTER_EXTRA", R$3)</f>
        <v>1.36</v>
      </c>
      <c r="S397" s="9" cm="1">
        <f t="array" ref="S397">_xll.SNL.Clients.Office.Excel.Functions.SPG($A397, "IQ_DILUT_EPS_AFTER_EXTRA", S$3)</f>
        <v>1.087</v>
      </c>
      <c r="T397" s="9" cm="1">
        <f t="array" ref="T397">_xll.SNL.Clients.Office.Excel.Functions.SPG($A397, "IQ_DILUT_EPS_AFTER_EXTRA", T$3)</f>
        <v>1.08</v>
      </c>
      <c r="U397" s="9" cm="1">
        <f t="array" ref="U397">_xll.SNL.Clients.Office.Excel.Functions.SPG($A397, "IQ_DILUT_EPS_AFTER_EXTRA", U$3)</f>
        <v>0.02</v>
      </c>
      <c r="V397" s="9" cm="1">
        <f t="array" ref="V397">_xll.SNL.Clients.Office.Excel.Functions.SPG($A397, "IQ_DILUT_EPS_AFTER_EXTRA", V$3)</f>
        <v>0.60699999999999998</v>
      </c>
      <c r="W397" s="9" cm="1">
        <f t="array" ref="W397">_xll.SNL.Clients.Office.Excel.Functions.SPG($A397, "IQ_DILUT_EPS_AFTER_EXTRA", W$3)</f>
        <v>0.57299999999999995</v>
      </c>
      <c r="X397" s="9" cm="1">
        <f t="array" ref="X397">_xll.SNL.Clients.Office.Excel.Functions.SPG($A397, "IQ_DILUT_EPS_AFTER_EXTRA", X$3)</f>
        <v>0.61299999999999999</v>
      </c>
      <c r="Y397" s="9" cm="1">
        <f t="array" ref="Y397">_xll.SNL.Clients.Office.Excel.Functions.SPG($A397, "IQ_DILUT_EPS_AFTER_EXTRA", Y$3)</f>
        <v>0.78700000000000003</v>
      </c>
      <c r="Z397" s="9" cm="1">
        <f t="array" ref="Z397">_xll.SNL.Clients.Office.Excel.Functions.SPG($A397, "IQ_DILUT_EPS_AFTER_EXTRA", Z$3)</f>
        <v>0.6</v>
      </c>
    </row>
    <row r="398" spans="1:26" x14ac:dyDescent="0.3">
      <c r="A398" s="11" t="s">
        <v>1416</v>
      </c>
      <c r="B398" s="9" cm="1">
        <f t="array" ref="B398">_xll.SNL.Clients.Office.Excel.Functions.SPG($A398, "IQ_DILUT_EPS_AFTER_EXTRA", B$3)</f>
        <v>3.0000000000000001E-3</v>
      </c>
      <c r="C398" s="9" cm="1">
        <f t="array" ref="C398">_xll.SNL.Clients.Office.Excel.Functions.SPG($A398, "IQ_DILUT_EPS_AFTER_EXTRA", C$3)</f>
        <v>-0.13800000000000001</v>
      </c>
      <c r="D398" s="9" cm="1">
        <f t="array" ref="D398">_xll.SNL.Clients.Office.Excel.Functions.SPG($A398, "IQ_DILUT_EPS_AFTER_EXTRA", D$3)</f>
        <v>-2.5</v>
      </c>
      <c r="E398" s="9" cm="1">
        <f t="array" ref="E398">_xll.SNL.Clients.Office.Excel.Functions.SPG($A398, "IQ_DILUT_EPS_AFTER_EXTRA", E$3)</f>
        <v>2.8000000000000001E-2</v>
      </c>
      <c r="F398" s="9" cm="1">
        <f t="array" ref="F398">_xll.SNL.Clients.Office.Excel.Functions.SPG($A398, "IQ_DILUT_EPS_AFTER_EXTRA", F$3)</f>
        <v>0.126</v>
      </c>
      <c r="G398" s="9" cm="1">
        <f t="array" ref="G398">_xll.SNL.Clients.Office.Excel.Functions.SPG($A398, "IQ_DILUT_EPS_AFTER_EXTRA", G$3)</f>
        <v>0.14599999999999999</v>
      </c>
      <c r="H398" s="9" cm="1">
        <f t="array" ref="H398">_xll.SNL.Clients.Office.Excel.Functions.SPG($A398, "IQ_DILUT_EPS_AFTER_EXTRA", H$3)</f>
        <v>0</v>
      </c>
      <c r="I398" s="9" cm="1">
        <f t="array" ref="I398">_xll.SNL.Clients.Office.Excel.Functions.SPG($A398, "IQ_DILUT_EPS_AFTER_EXTRA", I$3)</f>
        <v>0.4</v>
      </c>
      <c r="J398" s="9" cm="1">
        <f t="array" ref="J398">_xll.SNL.Clients.Office.Excel.Functions.SPG($A398, "IQ_DILUT_EPS_AFTER_EXTRA", J$3)</f>
        <v>0.46</v>
      </c>
      <c r="K398" s="9" cm="1">
        <f t="array" ref="K398">_xll.SNL.Clients.Office.Excel.Functions.SPG($A398, "IQ_DILUT_EPS_AFTER_EXTRA", K$3)</f>
        <v>0.44900000000000001</v>
      </c>
      <c r="L398" s="9" cm="1">
        <f t="array" ref="L398">_xll.SNL.Clients.Office.Excel.Functions.SPG($A398, "IQ_DILUT_EPS_AFTER_EXTRA", L$3)</f>
        <v>0.28000000000000003</v>
      </c>
      <c r="M398" s="9" cm="1">
        <f t="array" ref="M398">_xll.SNL.Clients.Office.Excel.Functions.SPG($A398, "IQ_DILUT_EPS_AFTER_EXTRA", M$3)</f>
        <v>0.1</v>
      </c>
      <c r="N398" s="9" cm="1">
        <f t="array" ref="N398">_xll.SNL.Clients.Office.Excel.Functions.SPG($A398, "IQ_DILUT_EPS_AFTER_EXTRA", N$3)</f>
        <v>-0.13400000000000001</v>
      </c>
      <c r="O398" s="9" t="str" cm="1">
        <f t="array" ref="O398">_xll.SNL.Clients.Office.Excel.Functions.SPG($A398, "IQ_DILUT_EPS_AFTER_EXTRA", O$3)</f>
        <v>NA</v>
      </c>
      <c r="P398" s="9" cm="1">
        <f t="array" ref="P398">_xll.SNL.Clients.Office.Excel.Functions.SPG($A398, "IQ_DILUT_EPS_AFTER_EXTRA", P$3)</f>
        <v>-0.44</v>
      </c>
      <c r="Q398" s="9" cm="1">
        <f t="array" ref="Q398">_xll.SNL.Clients.Office.Excel.Functions.SPG($A398, "IQ_DILUT_EPS_AFTER_EXTRA", Q$3)</f>
        <v>-0.55000000000000004</v>
      </c>
      <c r="R398" s="9" cm="1">
        <f t="array" ref="R398">_xll.SNL.Clients.Office.Excel.Functions.SPG($A398, "IQ_DILUT_EPS_AFTER_EXTRA", R$3)</f>
        <v>-0.56999999999999995</v>
      </c>
      <c r="S398" s="9" cm="1">
        <f t="array" ref="S398">_xll.SNL.Clients.Office.Excel.Functions.SPG($A398, "IQ_DILUT_EPS_AFTER_EXTRA", S$3)</f>
        <v>-0.56799999999999995</v>
      </c>
      <c r="T398" s="9" cm="1">
        <f t="array" ref="T398">_xll.SNL.Clients.Office.Excel.Functions.SPG($A398, "IQ_DILUT_EPS_AFTER_EXTRA", T$3)</f>
        <v>-0.6</v>
      </c>
      <c r="U398" s="9" cm="1">
        <f t="array" ref="U398">_xll.SNL.Clients.Office.Excel.Functions.SPG($A398, "IQ_DILUT_EPS_AFTER_EXTRA", U$3)</f>
        <v>-0.81</v>
      </c>
      <c r="V398" s="9" cm="1">
        <f t="array" ref="V398">_xll.SNL.Clients.Office.Excel.Functions.SPG($A398, "IQ_DILUT_EPS_AFTER_EXTRA", V$3)</f>
        <v>-2.2799999999999998</v>
      </c>
      <c r="W398" s="9" cm="1">
        <f t="array" ref="W398">_xll.SNL.Clients.Office.Excel.Functions.SPG($A398, "IQ_DILUT_EPS_AFTER_EXTRA", W$3)</f>
        <v>-0.44500000000000001</v>
      </c>
      <c r="X398" s="9" cm="1">
        <f t="array" ref="X398">_xll.SNL.Clients.Office.Excel.Functions.SPG($A398, "IQ_DILUT_EPS_AFTER_EXTRA", X$3)</f>
        <v>-1.3129999999999999</v>
      </c>
      <c r="Y398" s="9" cm="1">
        <f t="array" ref="Y398">_xll.SNL.Clients.Office.Excel.Functions.SPG($A398, "IQ_DILUT_EPS_AFTER_EXTRA", Y$3)</f>
        <v>-0.24</v>
      </c>
      <c r="Z398" s="9" cm="1">
        <f t="array" ref="Z398">_xll.SNL.Clients.Office.Excel.Functions.SPG($A398, "IQ_DILUT_EPS_AFTER_EXTRA", Z$3)</f>
        <v>-0.14000000000000001</v>
      </c>
    </row>
    <row r="399" spans="1:26" x14ac:dyDescent="0.3">
      <c r="A399" s="11" t="s">
        <v>1417</v>
      </c>
      <c r="B399" s="9" cm="1">
        <f t="array" ref="B399">_xll.SNL.Clients.Office.Excel.Functions.SPG($A399, "IQ_DILUT_EPS_AFTER_EXTRA", B$3)</f>
        <v>0.05</v>
      </c>
      <c r="C399" s="9" cm="1">
        <f t="array" ref="C399">_xll.SNL.Clients.Office.Excel.Functions.SPG($A399, "IQ_DILUT_EPS_AFTER_EXTRA", C$3)</f>
        <v>4.4999999999999998E-2</v>
      </c>
      <c r="D399" s="9" cm="1">
        <f t="array" ref="D399">_xll.SNL.Clients.Office.Excel.Functions.SPG($A399, "IQ_DILUT_EPS_AFTER_EXTRA", D$3)</f>
        <v>0.11</v>
      </c>
      <c r="E399" s="9" cm="1">
        <f t="array" ref="E399">_xll.SNL.Clients.Office.Excel.Functions.SPG($A399, "IQ_DILUT_EPS_AFTER_EXTRA", E$3)</f>
        <v>0.09</v>
      </c>
      <c r="F399" s="9" cm="1">
        <f t="array" ref="F399">_xll.SNL.Clients.Office.Excel.Functions.SPG($A399, "IQ_DILUT_EPS_AFTER_EXTRA", F$3)</f>
        <v>0.08</v>
      </c>
      <c r="G399" s="9" cm="1">
        <f t="array" ref="G399">_xll.SNL.Clients.Office.Excel.Functions.SPG($A399, "IQ_DILUT_EPS_AFTER_EXTRA", G$3)</f>
        <v>7.3999999999999996E-2</v>
      </c>
      <c r="H399" s="9" cm="1">
        <f t="array" ref="H399">_xll.SNL.Clients.Office.Excel.Functions.SPG($A399, "IQ_DILUT_EPS_AFTER_EXTRA", H$3)</f>
        <v>0.03</v>
      </c>
      <c r="I399" s="9" cm="1">
        <f t="array" ref="I399">_xll.SNL.Clients.Office.Excel.Functions.SPG($A399, "IQ_DILUT_EPS_AFTER_EXTRA", I$3)</f>
        <v>0.12</v>
      </c>
      <c r="J399" s="9" cm="1">
        <f t="array" ref="J399">_xll.SNL.Clients.Office.Excel.Functions.SPG($A399, "IQ_DILUT_EPS_AFTER_EXTRA", J$3)</f>
        <v>0.02</v>
      </c>
      <c r="K399" s="9" cm="1">
        <f t="array" ref="K399">_xll.SNL.Clients.Office.Excel.Functions.SPG($A399, "IQ_DILUT_EPS_AFTER_EXTRA", K$3)</f>
        <v>-2.9000000000000001E-2</v>
      </c>
      <c r="L399" s="9" cm="1">
        <f t="array" ref="L399">_xll.SNL.Clients.Office.Excel.Functions.SPG($A399, "IQ_DILUT_EPS_AFTER_EXTRA", L$3)</f>
        <v>-0.08</v>
      </c>
      <c r="M399" s="9" cm="1">
        <f t="array" ref="M399">_xll.SNL.Clients.Office.Excel.Functions.SPG($A399, "IQ_DILUT_EPS_AFTER_EXTRA", M$3)</f>
        <v>0.01</v>
      </c>
      <c r="N399" s="9" cm="1">
        <f t="array" ref="N399">_xll.SNL.Clients.Office.Excel.Functions.SPG($A399, "IQ_DILUT_EPS_AFTER_EXTRA", N$3)</f>
        <v>5.8999999999999997E-2</v>
      </c>
      <c r="O399" s="9" cm="1">
        <f t="array" ref="O399">_xll.SNL.Clients.Office.Excel.Functions.SPG($A399, "IQ_DILUT_EPS_AFTER_EXTRA", O$3)</f>
        <v>-5.6000000000000001E-2</v>
      </c>
      <c r="P399" s="9" cm="1">
        <f t="array" ref="P399">_xll.SNL.Clients.Office.Excel.Functions.SPG($A399, "IQ_DILUT_EPS_AFTER_EXTRA", P$3)</f>
        <v>2E-3</v>
      </c>
      <c r="Q399" s="9" cm="1">
        <f t="array" ref="Q399">_xll.SNL.Clients.Office.Excel.Functions.SPG($A399, "IQ_DILUT_EPS_AFTER_EXTRA", Q$3)</f>
        <v>-0.63</v>
      </c>
      <c r="R399" s="9" cm="1">
        <f t="array" ref="R399">_xll.SNL.Clients.Office.Excel.Functions.SPG($A399, "IQ_DILUT_EPS_AFTER_EXTRA", R$3)</f>
        <v>-0.14899999999999999</v>
      </c>
      <c r="S399" s="9" cm="1">
        <f t="array" ref="S399">_xll.SNL.Clients.Office.Excel.Functions.SPG($A399, "IQ_DILUT_EPS_AFTER_EXTRA", S$3)</f>
        <v>-0.28499999999999998</v>
      </c>
      <c r="T399" s="9" cm="1">
        <f t="array" ref="T399">_xll.SNL.Clients.Office.Excel.Functions.SPG($A399, "IQ_DILUT_EPS_AFTER_EXTRA", T$3)</f>
        <v>-0.05</v>
      </c>
      <c r="U399" s="9" cm="1">
        <f t="array" ref="U399">_xll.SNL.Clients.Office.Excel.Functions.SPG($A399, "IQ_DILUT_EPS_AFTER_EXTRA", U$3)</f>
        <v>-0.217</v>
      </c>
      <c r="V399" s="9" cm="1">
        <f t="array" ref="V399">_xll.SNL.Clients.Office.Excel.Functions.SPG($A399, "IQ_DILUT_EPS_AFTER_EXTRA", V$3)</f>
        <v>-0.47299999999999998</v>
      </c>
      <c r="W399" s="9" t="str" cm="1">
        <f t="array" ref="W399">_xll.SNL.Clients.Office.Excel.Functions.SPG($A399, "IQ_DILUT_EPS_AFTER_EXTRA", W$3)</f>
        <v>NA</v>
      </c>
      <c r="X399" s="9" t="str" cm="1">
        <f t="array" ref="X399">_xll.SNL.Clients.Office.Excel.Functions.SPG($A399, "IQ_DILUT_EPS_AFTER_EXTRA", X$3)</f>
        <v>NA</v>
      </c>
      <c r="Y399" s="9" t="str" cm="1">
        <f t="array" ref="Y399">_xll.SNL.Clients.Office.Excel.Functions.SPG($A399, "IQ_DILUT_EPS_AFTER_EXTRA", Y$3)</f>
        <v>NA</v>
      </c>
      <c r="Z399" s="9" t="str" cm="1">
        <f t="array" ref="Z399">_xll.SNL.Clients.Office.Excel.Functions.SPG($A399, "IQ_DILUT_EPS_AFTER_EXTRA", Z$3)</f>
        <v>NA</v>
      </c>
    </row>
    <row r="400" spans="1:26" x14ac:dyDescent="0.3">
      <c r="A400" s="11" t="s">
        <v>1418</v>
      </c>
      <c r="B400" s="9" cm="1">
        <f t="array" ref="B400">_xll.SNL.Clients.Office.Excel.Functions.SPG($A400, "IQ_DILUT_EPS_AFTER_EXTRA", B$3)</f>
        <v>0.51</v>
      </c>
      <c r="C400" s="9" cm="1">
        <f t="array" ref="C400">_xll.SNL.Clients.Office.Excel.Functions.SPG($A400, "IQ_DILUT_EPS_AFTER_EXTRA", C$3)</f>
        <v>0.78800000000000003</v>
      </c>
      <c r="D400" s="9" cm="1">
        <f t="array" ref="D400">_xll.SNL.Clients.Office.Excel.Functions.SPG($A400, "IQ_DILUT_EPS_AFTER_EXTRA", D$3)</f>
        <v>1.02</v>
      </c>
      <c r="E400" s="9" cm="1">
        <f t="array" ref="E400">_xll.SNL.Clients.Office.Excel.Functions.SPG($A400, "IQ_DILUT_EPS_AFTER_EXTRA", E$3)</f>
        <v>0.99</v>
      </c>
      <c r="F400" s="9" cm="1">
        <f t="array" ref="F400">_xll.SNL.Clients.Office.Excel.Functions.SPG($A400, "IQ_DILUT_EPS_AFTER_EXTRA", F$3)</f>
        <v>0.499</v>
      </c>
      <c r="G400" s="9" cm="1">
        <f t="array" ref="G400">_xll.SNL.Clients.Office.Excel.Functions.SPG($A400, "IQ_DILUT_EPS_AFTER_EXTRA", G$3)</f>
        <v>0.9</v>
      </c>
      <c r="H400" s="9" cm="1">
        <f t="array" ref="H400">_xll.SNL.Clients.Office.Excel.Functions.SPG($A400, "IQ_DILUT_EPS_AFTER_EXTRA", H$3)</f>
        <v>0.97</v>
      </c>
      <c r="I400" s="9" cm="1">
        <f t="array" ref="I400">_xll.SNL.Clients.Office.Excel.Functions.SPG($A400, "IQ_DILUT_EPS_AFTER_EXTRA", I$3)</f>
        <v>0.75</v>
      </c>
      <c r="J400" s="9" cm="1">
        <f t="array" ref="J400">_xll.SNL.Clients.Office.Excel.Functions.SPG($A400, "IQ_DILUT_EPS_AFTER_EXTRA", J$3)</f>
        <v>0.53900000000000003</v>
      </c>
      <c r="K400" s="9" cm="1">
        <f t="array" ref="K400">_xll.SNL.Clients.Office.Excel.Functions.SPG($A400, "IQ_DILUT_EPS_AFTER_EXTRA", K$3)</f>
        <v>0.71</v>
      </c>
      <c r="L400" s="9" cm="1">
        <f t="array" ref="L400">_xll.SNL.Clients.Office.Excel.Functions.SPG($A400, "IQ_DILUT_EPS_AFTER_EXTRA", L$3)</f>
        <v>0.88</v>
      </c>
      <c r="M400" s="9" cm="1">
        <f t="array" ref="M400">_xll.SNL.Clients.Office.Excel.Functions.SPG($A400, "IQ_DILUT_EPS_AFTER_EXTRA", M$3)</f>
        <v>0.96</v>
      </c>
      <c r="N400" s="9" cm="1">
        <f t="array" ref="N400">_xll.SNL.Clients.Office.Excel.Functions.SPG($A400, "IQ_DILUT_EPS_AFTER_EXTRA", N$3)</f>
        <v>0.83</v>
      </c>
      <c r="O400" s="9" cm="1">
        <f t="array" ref="O400">_xll.SNL.Clients.Office.Excel.Functions.SPG($A400, "IQ_DILUT_EPS_AFTER_EXTRA", O$3)</f>
        <v>0.85</v>
      </c>
      <c r="P400" s="9" cm="1">
        <f t="array" ref="P400">_xll.SNL.Clients.Office.Excel.Functions.SPG($A400, "IQ_DILUT_EPS_AFTER_EXTRA", P$3)</f>
        <v>0.76</v>
      </c>
      <c r="Q400" s="9" cm="1">
        <f t="array" ref="Q400">_xll.SNL.Clients.Office.Excel.Functions.SPG($A400, "IQ_DILUT_EPS_AFTER_EXTRA", Q$3)</f>
        <v>0.66</v>
      </c>
      <c r="R400" s="9" cm="1">
        <f t="array" ref="R400">_xll.SNL.Clients.Office.Excel.Functions.SPG($A400, "IQ_DILUT_EPS_AFTER_EXTRA", R$3)</f>
        <v>0.38900000000000001</v>
      </c>
      <c r="S400" s="9" cm="1">
        <f t="array" ref="S400">_xll.SNL.Clients.Office.Excel.Functions.SPG($A400, "IQ_DILUT_EPS_AFTER_EXTRA", S$3)</f>
        <v>0.62</v>
      </c>
      <c r="T400" s="9" cm="1">
        <f t="array" ref="T400">_xll.SNL.Clients.Office.Excel.Functions.SPG($A400, "IQ_DILUT_EPS_AFTER_EXTRA", T$3)</f>
        <v>0.64</v>
      </c>
      <c r="U400" s="9" cm="1">
        <f t="array" ref="U400">_xll.SNL.Clients.Office.Excel.Functions.SPG($A400, "IQ_DILUT_EPS_AFTER_EXTRA", U$3)</f>
        <v>0.28999999999999998</v>
      </c>
      <c r="V400" s="9" cm="1">
        <f t="array" ref="V400">_xll.SNL.Clients.Office.Excel.Functions.SPG($A400, "IQ_DILUT_EPS_AFTER_EXTRA", V$3)</f>
        <v>0.56000000000000005</v>
      </c>
      <c r="W400" s="9" cm="1">
        <f t="array" ref="W400">_xll.SNL.Clients.Office.Excel.Functions.SPG($A400, "IQ_DILUT_EPS_AFTER_EXTRA", W$3)</f>
        <v>0.83</v>
      </c>
      <c r="X400" s="9" cm="1">
        <f t="array" ref="X400">_xll.SNL.Clients.Office.Excel.Functions.SPG($A400, "IQ_DILUT_EPS_AFTER_EXTRA", X$3)</f>
        <v>0.9</v>
      </c>
      <c r="Y400" s="9" cm="1">
        <f t="array" ref="Y400">_xll.SNL.Clients.Office.Excel.Functions.SPG($A400, "IQ_DILUT_EPS_AFTER_EXTRA", Y$3)</f>
        <v>0.89</v>
      </c>
      <c r="Z400" s="9" cm="1">
        <f t="array" ref="Z400">_xll.SNL.Clients.Office.Excel.Functions.SPG($A400, "IQ_DILUT_EPS_AFTER_EXTRA", Z$3)</f>
        <v>0.48</v>
      </c>
    </row>
    <row r="401" spans="1:26" x14ac:dyDescent="0.3">
      <c r="A401" s="11" t="s">
        <v>1419</v>
      </c>
      <c r="B401" s="9" cm="1">
        <f t="array" ref="B401">_xll.SNL.Clients.Office.Excel.Functions.SPG($A401, "IQ_DILUT_EPS_AFTER_EXTRA", B$3)</f>
        <v>-0.08</v>
      </c>
      <c r="C401" s="9" cm="1">
        <f t="array" ref="C401">_xll.SNL.Clients.Office.Excel.Functions.SPG($A401, "IQ_DILUT_EPS_AFTER_EXTRA", C$3)</f>
        <v>0.01</v>
      </c>
      <c r="D401" s="9" cm="1">
        <f t="array" ref="D401">_xll.SNL.Clients.Office.Excel.Functions.SPG($A401, "IQ_DILUT_EPS_AFTER_EXTRA", D$3)</f>
        <v>5.7000000000000002E-2</v>
      </c>
      <c r="E401" s="9" cm="1">
        <f t="array" ref="E401">_xll.SNL.Clients.Office.Excel.Functions.SPG($A401, "IQ_DILUT_EPS_AFTER_EXTRA", E$3)</f>
        <v>0.04</v>
      </c>
      <c r="F401" s="9" cm="1">
        <f t="array" ref="F401">_xll.SNL.Clients.Office.Excel.Functions.SPG($A401, "IQ_DILUT_EPS_AFTER_EXTRA", F$3)</f>
        <v>-0.01</v>
      </c>
      <c r="G401" s="9" cm="1">
        <f t="array" ref="G401">_xll.SNL.Clients.Office.Excel.Functions.SPG($A401, "IQ_DILUT_EPS_AFTER_EXTRA", G$3)</f>
        <v>0.02</v>
      </c>
      <c r="H401" s="9" cm="1">
        <f t="array" ref="H401">_xll.SNL.Clients.Office.Excel.Functions.SPG($A401, "IQ_DILUT_EPS_AFTER_EXTRA", H$3)</f>
        <v>-0.13</v>
      </c>
      <c r="I401" s="9" cm="1">
        <f t="array" ref="I401">_xll.SNL.Clients.Office.Excel.Functions.SPG($A401, "IQ_DILUT_EPS_AFTER_EXTRA", I$3)</f>
        <v>0.17</v>
      </c>
      <c r="J401" s="9" cm="1">
        <f t="array" ref="J401">_xll.SNL.Clients.Office.Excel.Functions.SPG($A401, "IQ_DILUT_EPS_AFTER_EXTRA", J$3)</f>
        <v>8.9999999999999993E-3</v>
      </c>
      <c r="K401" s="9" cm="1">
        <f t="array" ref="K401">_xll.SNL.Clients.Office.Excel.Functions.SPG($A401, "IQ_DILUT_EPS_AFTER_EXTRA", K$3)</f>
        <v>0.01</v>
      </c>
      <c r="L401" s="9" cm="1">
        <f t="array" ref="L401">_xll.SNL.Clients.Office.Excel.Functions.SPG($A401, "IQ_DILUT_EPS_AFTER_EXTRA", L$3)</f>
        <v>3.6999999999999998E-2</v>
      </c>
      <c r="M401" s="9" cm="1">
        <f t="array" ref="M401">_xll.SNL.Clients.Office.Excel.Functions.SPG($A401, "IQ_DILUT_EPS_AFTER_EXTRA", M$3)</f>
        <v>-3.1E-2</v>
      </c>
      <c r="N401" s="9" cm="1">
        <f t="array" ref="N401">_xll.SNL.Clients.Office.Excel.Functions.SPG($A401, "IQ_DILUT_EPS_AFTER_EXTRA", N$3)</f>
        <v>-0.11</v>
      </c>
      <c r="O401" s="9" cm="1">
        <f t="array" ref="O401">_xll.SNL.Clients.Office.Excel.Functions.SPG($A401, "IQ_DILUT_EPS_AFTER_EXTRA", O$3)</f>
        <v>-0.19</v>
      </c>
      <c r="P401" s="9" cm="1">
        <f t="array" ref="P401">_xll.SNL.Clients.Office.Excel.Functions.SPG($A401, "IQ_DILUT_EPS_AFTER_EXTRA", P$3)</f>
        <v>-6.5000000000000002E-2</v>
      </c>
      <c r="Q401" s="9" cm="1">
        <f t="array" ref="Q401">_xll.SNL.Clients.Office.Excel.Functions.SPG($A401, "IQ_DILUT_EPS_AFTER_EXTRA", Q$3)</f>
        <v>-0.121</v>
      </c>
      <c r="R401" s="9" cm="1">
        <f t="array" ref="R401">_xll.SNL.Clients.Office.Excel.Functions.SPG($A401, "IQ_DILUT_EPS_AFTER_EXTRA", R$3)</f>
        <v>-0.21</v>
      </c>
      <c r="S401" s="9" cm="1">
        <f t="array" ref="S401">_xll.SNL.Clients.Office.Excel.Functions.SPG($A401, "IQ_DILUT_EPS_AFTER_EXTRA", S$3)</f>
        <v>-0.91100000000000003</v>
      </c>
      <c r="T401" s="9" cm="1">
        <f t="array" ref="T401">_xll.SNL.Clients.Office.Excel.Functions.SPG($A401, "IQ_DILUT_EPS_AFTER_EXTRA", T$3)</f>
        <v>-0.08</v>
      </c>
      <c r="U401" s="9" cm="1">
        <f t="array" ref="U401">_xll.SNL.Clients.Office.Excel.Functions.SPG($A401, "IQ_DILUT_EPS_AFTER_EXTRA", U$3)</f>
        <v>-0.111</v>
      </c>
      <c r="V401" s="9" cm="1">
        <f t="array" ref="V401">_xll.SNL.Clients.Office.Excel.Functions.SPG($A401, "IQ_DILUT_EPS_AFTER_EXTRA", V$3)</f>
        <v>-0.02</v>
      </c>
      <c r="W401" s="9" cm="1">
        <f t="array" ref="W401">_xll.SNL.Clients.Office.Excel.Functions.SPG($A401, "IQ_DILUT_EPS_AFTER_EXTRA", W$3)</f>
        <v>-4.1000000000000002E-2</v>
      </c>
      <c r="X401" s="9" cm="1">
        <f t="array" ref="X401">_xll.SNL.Clients.Office.Excel.Functions.SPG($A401, "IQ_DILUT_EPS_AFTER_EXTRA", X$3)</f>
        <v>-2.1000000000000001E-2</v>
      </c>
      <c r="Y401" s="9" cm="1">
        <f t="array" ref="Y401">_xll.SNL.Clients.Office.Excel.Functions.SPG($A401, "IQ_DILUT_EPS_AFTER_EXTRA", Y$3)</f>
        <v>-2.1999999999999999E-2</v>
      </c>
      <c r="Z401" s="9" cm="1">
        <f t="array" ref="Z401">_xll.SNL.Clients.Office.Excel.Functions.SPG($A401, "IQ_DILUT_EPS_AFTER_EXTRA", Z$3)</f>
        <v>-8.3000000000000004E-2</v>
      </c>
    </row>
    <row r="402" spans="1:26" x14ac:dyDescent="0.3">
      <c r="A402" s="11" t="s">
        <v>1420</v>
      </c>
      <c r="B402" s="9" cm="1">
        <f t="array" ref="B402">_xll.SNL.Clients.Office.Excel.Functions.SPG($A402, "IQ_DILUT_EPS_AFTER_EXTRA", B$3)</f>
        <v>0.27</v>
      </c>
      <c r="C402" s="9" cm="1">
        <f t="array" ref="C402">_xll.SNL.Clients.Office.Excel.Functions.SPG($A402, "IQ_DILUT_EPS_AFTER_EXTRA", C$3)</f>
        <v>0.221</v>
      </c>
      <c r="D402" s="9" cm="1">
        <f t="array" ref="D402">_xll.SNL.Clients.Office.Excel.Functions.SPG($A402, "IQ_DILUT_EPS_AFTER_EXTRA", D$3)</f>
        <v>0.73699999999999999</v>
      </c>
      <c r="E402" s="9" cm="1">
        <f t="array" ref="E402">_xll.SNL.Clients.Office.Excel.Functions.SPG($A402, "IQ_DILUT_EPS_AFTER_EXTRA", E$3)</f>
        <v>1.417</v>
      </c>
      <c r="F402" s="9" cm="1">
        <f t="array" ref="F402">_xll.SNL.Clients.Office.Excel.Functions.SPG($A402, "IQ_DILUT_EPS_AFTER_EXTRA", F$3)</f>
        <v>0.29499999999999998</v>
      </c>
      <c r="G402" s="9" cm="1">
        <f t="array" ref="G402">_xll.SNL.Clients.Office.Excel.Functions.SPG($A402, "IQ_DILUT_EPS_AFTER_EXTRA", G$3)</f>
        <v>1.304</v>
      </c>
      <c r="H402" s="9" cm="1">
        <f t="array" ref="H402">_xll.SNL.Clients.Office.Excel.Functions.SPG($A402, "IQ_DILUT_EPS_AFTER_EXTRA", H$3)</f>
        <v>0.82</v>
      </c>
      <c r="I402" s="9" cm="1">
        <f t="array" ref="I402">_xll.SNL.Clients.Office.Excel.Functions.SPG($A402, "IQ_DILUT_EPS_AFTER_EXTRA", I$3)</f>
        <v>1.149</v>
      </c>
      <c r="J402" s="9" cm="1">
        <f t="array" ref="J402">_xll.SNL.Clients.Office.Excel.Functions.SPG($A402, "IQ_DILUT_EPS_AFTER_EXTRA", J$3)</f>
        <v>1.68</v>
      </c>
      <c r="K402" s="9" cm="1">
        <f t="array" ref="K402">_xll.SNL.Clients.Office.Excel.Functions.SPG($A402, "IQ_DILUT_EPS_AFTER_EXTRA", K$3)</f>
        <v>3.9039999999999999</v>
      </c>
      <c r="L402" s="9" cm="1">
        <f t="array" ref="L402">_xll.SNL.Clients.Office.Excel.Functions.SPG($A402, "IQ_DILUT_EPS_AFTER_EXTRA", L$3)</f>
        <v>2.3330000000000002</v>
      </c>
      <c r="M402" s="9" cm="1">
        <f t="array" ref="M402">_xll.SNL.Clients.Office.Excel.Functions.SPG($A402, "IQ_DILUT_EPS_AFTER_EXTRA", M$3)</f>
        <v>2.5449999999999999</v>
      </c>
      <c r="N402" s="9" cm="1">
        <f t="array" ref="N402">_xll.SNL.Clients.Office.Excel.Functions.SPG($A402, "IQ_DILUT_EPS_AFTER_EXTRA", N$3)</f>
        <v>-0.877</v>
      </c>
      <c r="O402" s="9" cm="1">
        <f t="array" ref="O402">_xll.SNL.Clients.Office.Excel.Functions.SPG($A402, "IQ_DILUT_EPS_AFTER_EXTRA", O$3)</f>
        <v>3.927</v>
      </c>
      <c r="P402" s="9" cm="1">
        <f t="array" ref="P402">_xll.SNL.Clients.Office.Excel.Functions.SPG($A402, "IQ_DILUT_EPS_AFTER_EXTRA", P$3)</f>
        <v>-0.38500000000000001</v>
      </c>
      <c r="Q402" s="9" cm="1">
        <f t="array" ref="Q402">_xll.SNL.Clients.Office.Excel.Functions.SPG($A402, "IQ_DILUT_EPS_AFTER_EXTRA", Q$3)</f>
        <v>-0.28299999999999997</v>
      </c>
      <c r="R402" s="9" cm="1">
        <f t="array" ref="R402">_xll.SNL.Clients.Office.Excel.Functions.SPG($A402, "IQ_DILUT_EPS_AFTER_EXTRA", R$3)</f>
        <v>-0.81399999999999995</v>
      </c>
      <c r="S402" s="9" cm="1">
        <f t="array" ref="S402">_xll.SNL.Clients.Office.Excel.Functions.SPG($A402, "IQ_DILUT_EPS_AFTER_EXTRA", S$3)</f>
        <v>-1.32</v>
      </c>
      <c r="T402" s="9" cm="1">
        <f t="array" ref="T402">_xll.SNL.Clients.Office.Excel.Functions.SPG($A402, "IQ_DILUT_EPS_AFTER_EXTRA", T$3)</f>
        <v>-0.68600000000000005</v>
      </c>
      <c r="U402" s="9" cm="1">
        <f t="array" ref="U402">_xll.SNL.Clients.Office.Excel.Functions.SPG($A402, "IQ_DILUT_EPS_AFTER_EXTRA", U$3)</f>
        <v>-15.782999999999999</v>
      </c>
      <c r="V402" s="9" cm="1">
        <f t="array" ref="V402">_xll.SNL.Clients.Office.Excel.Functions.SPG($A402, "IQ_DILUT_EPS_AFTER_EXTRA", V$3)</f>
        <v>-1.3340000000000001</v>
      </c>
      <c r="W402" s="9" cm="1">
        <f t="array" ref="W402">_xll.SNL.Clients.Office.Excel.Functions.SPG($A402, "IQ_DILUT_EPS_AFTER_EXTRA", W$3)</f>
        <v>-2.98</v>
      </c>
      <c r="X402" s="9" cm="1">
        <f t="array" ref="X402">_xll.SNL.Clients.Office.Excel.Functions.SPG($A402, "IQ_DILUT_EPS_AFTER_EXTRA", X$3)</f>
        <v>-0.81</v>
      </c>
      <c r="Y402" s="9" cm="1">
        <f t="array" ref="Y402">_xll.SNL.Clients.Office.Excel.Functions.SPG($A402, "IQ_DILUT_EPS_AFTER_EXTRA", Y$3)</f>
        <v>0.33900000000000002</v>
      </c>
      <c r="Z402" s="9" cm="1">
        <f t="array" ref="Z402">_xll.SNL.Clients.Office.Excel.Functions.SPG($A402, "IQ_DILUT_EPS_AFTER_EXTRA", Z$3)</f>
        <v>1.119</v>
      </c>
    </row>
    <row r="403" spans="1:26" x14ac:dyDescent="0.3">
      <c r="A403" s="11" t="s">
        <v>1421</v>
      </c>
      <c r="B403" s="9" cm="1">
        <f t="array" ref="B403">_xll.SNL.Clients.Office.Excel.Functions.SPG($A403, "IQ_DILUT_EPS_AFTER_EXTRA", B$3)</f>
        <v>-0.37</v>
      </c>
      <c r="C403" s="9" cm="1">
        <f t="array" ref="C403">_xll.SNL.Clients.Office.Excel.Functions.SPG($A403, "IQ_DILUT_EPS_AFTER_EXTRA", C$3)</f>
        <v>-0.51300000000000001</v>
      </c>
      <c r="D403" s="9" cm="1">
        <f t="array" ref="D403">_xll.SNL.Clients.Office.Excel.Functions.SPG($A403, "IQ_DILUT_EPS_AFTER_EXTRA", D$3)</f>
        <v>0.24099999999999999</v>
      </c>
      <c r="E403" s="9" cm="1">
        <f t="array" ref="E403">_xll.SNL.Clients.Office.Excel.Functions.SPG($A403, "IQ_DILUT_EPS_AFTER_EXTRA", E$3)</f>
        <v>0.156</v>
      </c>
      <c r="F403" s="9" cm="1">
        <f t="array" ref="F403">_xll.SNL.Clients.Office.Excel.Functions.SPG($A403, "IQ_DILUT_EPS_AFTER_EXTRA", F$3)</f>
        <v>-0.32500000000000001</v>
      </c>
      <c r="G403" s="9" cm="1">
        <f t="array" ref="G403">_xll.SNL.Clients.Office.Excel.Functions.SPG($A403, "IQ_DILUT_EPS_AFTER_EXTRA", G$3)</f>
        <v>-0.374</v>
      </c>
      <c r="H403" s="9" cm="1">
        <f t="array" ref="H403">_xll.SNL.Clients.Office.Excel.Functions.SPG($A403, "IQ_DILUT_EPS_AFTER_EXTRA", H$3)</f>
        <v>-0.56999999999999995</v>
      </c>
      <c r="I403" s="9" cm="1">
        <f t="array" ref="I403">_xll.SNL.Clients.Office.Excel.Functions.SPG($A403, "IQ_DILUT_EPS_AFTER_EXTRA", I$3)</f>
        <v>0.24299999999999999</v>
      </c>
      <c r="J403" s="9" cm="1">
        <f t="array" ref="J403">_xll.SNL.Clients.Office.Excel.Functions.SPG($A403, "IQ_DILUT_EPS_AFTER_EXTRA", J$3)</f>
        <v>-0.27</v>
      </c>
      <c r="K403" s="9" cm="1">
        <f t="array" ref="K403">_xll.SNL.Clients.Office.Excel.Functions.SPG($A403, "IQ_DILUT_EPS_AFTER_EXTRA", K$3)</f>
        <v>-0.33700000000000002</v>
      </c>
      <c r="L403" s="9" cm="1">
        <f t="array" ref="L403">_xll.SNL.Clients.Office.Excel.Functions.SPG($A403, "IQ_DILUT_EPS_AFTER_EXTRA", L$3)</f>
        <v>0.1</v>
      </c>
      <c r="M403" s="9" cm="1">
        <f t="array" ref="M403">_xll.SNL.Clients.Office.Excel.Functions.SPG($A403, "IQ_DILUT_EPS_AFTER_EXTRA", M$3)</f>
        <v>0.123</v>
      </c>
      <c r="N403" s="9" cm="1">
        <f t="array" ref="N403">_xll.SNL.Clients.Office.Excel.Functions.SPG($A403, "IQ_DILUT_EPS_AFTER_EXTRA", N$3)</f>
        <v>-0.85</v>
      </c>
      <c r="O403" s="9" cm="1">
        <f t="array" ref="O403">_xll.SNL.Clients.Office.Excel.Functions.SPG($A403, "IQ_DILUT_EPS_AFTER_EXTRA", O$3)</f>
        <v>-0.41099999999999998</v>
      </c>
      <c r="P403" s="9" cm="1">
        <f t="array" ref="P403">_xll.SNL.Clients.Office.Excel.Functions.SPG($A403, "IQ_DILUT_EPS_AFTER_EXTRA", P$3)</f>
        <v>-0.34</v>
      </c>
      <c r="Q403" s="9" cm="1">
        <f t="array" ref="Q403">_xll.SNL.Clients.Office.Excel.Functions.SPG($A403, "IQ_DILUT_EPS_AFTER_EXTRA", Q$3)</f>
        <v>-7.0000000000000007E-2</v>
      </c>
      <c r="R403" s="9" cm="1">
        <f t="array" ref="R403">_xll.SNL.Clients.Office.Excel.Functions.SPG($A403, "IQ_DILUT_EPS_AFTER_EXTRA", R$3)</f>
        <v>-0.98399999999999999</v>
      </c>
      <c r="S403" s="9" cm="1">
        <f t="array" ref="S403">_xll.SNL.Clients.Office.Excel.Functions.SPG($A403, "IQ_DILUT_EPS_AFTER_EXTRA", S$3)</f>
        <v>-1.39</v>
      </c>
      <c r="T403" s="9" cm="1">
        <f t="array" ref="T403">_xll.SNL.Clients.Office.Excel.Functions.SPG($A403, "IQ_DILUT_EPS_AFTER_EXTRA", T$3)</f>
        <v>-1.06</v>
      </c>
      <c r="U403" s="9" cm="1">
        <f t="array" ref="U403">_xll.SNL.Clients.Office.Excel.Functions.SPG($A403, "IQ_DILUT_EPS_AFTER_EXTRA", U$3)</f>
        <v>-1.0620000000000001</v>
      </c>
      <c r="V403" s="9" cm="1">
        <f t="array" ref="V403">_xll.SNL.Clients.Office.Excel.Functions.SPG($A403, "IQ_DILUT_EPS_AFTER_EXTRA", V$3)</f>
        <v>0.25900000000000001</v>
      </c>
      <c r="W403" s="9" cm="1">
        <f t="array" ref="W403">_xll.SNL.Clients.Office.Excel.Functions.SPG($A403, "IQ_DILUT_EPS_AFTER_EXTRA", W$3)</f>
        <v>0.08</v>
      </c>
      <c r="X403" s="9" cm="1">
        <f t="array" ref="X403">_xll.SNL.Clients.Office.Excel.Functions.SPG($A403, "IQ_DILUT_EPS_AFTER_EXTRA", X$3)</f>
        <v>0.16600000000000001</v>
      </c>
      <c r="Y403" s="9" cm="1">
        <f t="array" ref="Y403">_xll.SNL.Clients.Office.Excel.Functions.SPG($A403, "IQ_DILUT_EPS_AFTER_EXTRA", Y$3)</f>
        <v>0.4</v>
      </c>
      <c r="Z403" s="9" cm="1">
        <f t="array" ref="Z403">_xll.SNL.Clients.Office.Excel.Functions.SPG($A403, "IQ_DILUT_EPS_AFTER_EXTRA", Z$3)</f>
        <v>-0.02</v>
      </c>
    </row>
    <row r="404" spans="1:26" x14ac:dyDescent="0.3">
      <c r="A404" s="11" t="s">
        <v>1422</v>
      </c>
      <c r="B404" s="9" cm="1">
        <f t="array" ref="B404">_xll.SNL.Clients.Office.Excel.Functions.SPG($A404, "IQ_DILUT_EPS_AFTER_EXTRA", B$3)</f>
        <v>0.24</v>
      </c>
      <c r="C404" s="9" cm="1">
        <f t="array" ref="C404">_xll.SNL.Clients.Office.Excel.Functions.SPG($A404, "IQ_DILUT_EPS_AFTER_EXTRA", C$3)</f>
        <v>0.35799999999999998</v>
      </c>
      <c r="D404" s="9" cm="1">
        <f t="array" ref="D404">_xll.SNL.Clients.Office.Excel.Functions.SPG($A404, "IQ_DILUT_EPS_AFTER_EXTRA", D$3)</f>
        <v>0.23</v>
      </c>
      <c r="E404" s="9" cm="1">
        <f t="array" ref="E404">_xll.SNL.Clients.Office.Excel.Functions.SPG($A404, "IQ_DILUT_EPS_AFTER_EXTRA", E$3)</f>
        <v>-1.84</v>
      </c>
      <c r="F404" s="9" cm="1">
        <f t="array" ref="F404">_xll.SNL.Clients.Office.Excel.Functions.SPG($A404, "IQ_DILUT_EPS_AFTER_EXTRA", F$3)</f>
        <v>4.9000000000000002E-2</v>
      </c>
      <c r="G404" s="9" cm="1">
        <f t="array" ref="G404">_xll.SNL.Clients.Office.Excel.Functions.SPG($A404, "IQ_DILUT_EPS_AFTER_EXTRA", G$3)</f>
        <v>-1.504</v>
      </c>
      <c r="H404" s="9" cm="1">
        <f t="array" ref="H404">_xll.SNL.Clients.Office.Excel.Functions.SPG($A404, "IQ_DILUT_EPS_AFTER_EXTRA", H$3)</f>
        <v>0.25900000000000001</v>
      </c>
      <c r="I404" s="9" cm="1">
        <f t="array" ref="I404">_xll.SNL.Clients.Office.Excel.Functions.SPG($A404, "IQ_DILUT_EPS_AFTER_EXTRA", I$3)</f>
        <v>0.34</v>
      </c>
      <c r="J404" s="9" cm="1">
        <f t="array" ref="J404">_xll.SNL.Clients.Office.Excel.Functions.SPG($A404, "IQ_DILUT_EPS_AFTER_EXTRA", J$3)</f>
        <v>0.17</v>
      </c>
      <c r="K404" s="9" cm="1">
        <f t="array" ref="K404">_xll.SNL.Clients.Office.Excel.Functions.SPG($A404, "IQ_DILUT_EPS_AFTER_EXTRA", K$3)</f>
        <v>0.36099999999999999</v>
      </c>
      <c r="L404" s="9" cm="1">
        <f t="array" ref="L404">_xll.SNL.Clients.Office.Excel.Functions.SPG($A404, "IQ_DILUT_EPS_AFTER_EXTRA", L$3)</f>
        <v>0.373</v>
      </c>
      <c r="M404" s="9" cm="1">
        <f t="array" ref="M404">_xll.SNL.Clients.Office.Excel.Functions.SPG($A404, "IQ_DILUT_EPS_AFTER_EXTRA", M$3)</f>
        <v>0.318</v>
      </c>
      <c r="N404" s="9" cm="1">
        <f t="array" ref="N404">_xll.SNL.Clients.Office.Excel.Functions.SPG($A404, "IQ_DILUT_EPS_AFTER_EXTRA", N$3)</f>
        <v>-0.25</v>
      </c>
      <c r="O404" s="9" cm="1">
        <f t="array" ref="O404">_xll.SNL.Clients.Office.Excel.Functions.SPG($A404, "IQ_DILUT_EPS_AFTER_EXTRA", O$3)</f>
        <v>0.55100000000000005</v>
      </c>
      <c r="P404" s="9" cm="1">
        <f t="array" ref="P404">_xll.SNL.Clients.Office.Excel.Functions.SPG($A404, "IQ_DILUT_EPS_AFTER_EXTRA", P$3)</f>
        <v>0.35799999999999998</v>
      </c>
      <c r="Q404" s="9" cm="1">
        <f t="array" ref="Q404">_xll.SNL.Clients.Office.Excel.Functions.SPG($A404, "IQ_DILUT_EPS_AFTER_EXTRA", Q$3)</f>
        <v>0.41199999999999998</v>
      </c>
      <c r="R404" s="9" cm="1">
        <f t="array" ref="R404">_xll.SNL.Clients.Office.Excel.Functions.SPG($A404, "IQ_DILUT_EPS_AFTER_EXTRA", R$3)</f>
        <v>0.20399999999999999</v>
      </c>
      <c r="S404" s="9" cm="1">
        <f t="array" ref="S404">_xll.SNL.Clients.Office.Excel.Functions.SPG($A404, "IQ_DILUT_EPS_AFTER_EXTRA", S$3)</f>
        <v>-0.75600000000000001</v>
      </c>
      <c r="T404" s="9" cm="1">
        <f t="array" ref="T404">_xll.SNL.Clients.Office.Excel.Functions.SPG($A404, "IQ_DILUT_EPS_AFTER_EXTRA", T$3)</f>
        <v>-0.48899999999999999</v>
      </c>
      <c r="U404" s="9" cm="1">
        <f t="array" ref="U404">_xll.SNL.Clients.Office.Excel.Functions.SPG($A404, "IQ_DILUT_EPS_AFTER_EXTRA", U$3)</f>
        <v>-8.0340000000000007</v>
      </c>
      <c r="V404" s="9" cm="1">
        <f t="array" ref="V404">_xll.SNL.Clients.Office.Excel.Functions.SPG($A404, "IQ_DILUT_EPS_AFTER_EXTRA", V$3)</f>
        <v>-0.22600000000000001</v>
      </c>
      <c r="W404" s="9" cm="1">
        <f t="array" ref="W404">_xll.SNL.Clients.Office.Excel.Functions.SPG($A404, "IQ_DILUT_EPS_AFTER_EXTRA", W$3)</f>
        <v>0.112</v>
      </c>
      <c r="X404" s="9" cm="1">
        <f t="array" ref="X404">_xll.SNL.Clients.Office.Excel.Functions.SPG($A404, "IQ_DILUT_EPS_AFTER_EXTRA", X$3)</f>
        <v>-15.234</v>
      </c>
      <c r="Y404" s="9" cm="1">
        <f t="array" ref="Y404">_xll.SNL.Clients.Office.Excel.Functions.SPG($A404, "IQ_DILUT_EPS_AFTER_EXTRA", Y$3)</f>
        <v>-0.105</v>
      </c>
      <c r="Z404" s="9" cm="1">
        <f t="array" ref="Z404">_xll.SNL.Clients.Office.Excel.Functions.SPG($A404, "IQ_DILUT_EPS_AFTER_EXTRA", Z$3)</f>
        <v>-2.8090000000000002</v>
      </c>
    </row>
    <row r="405" spans="1:26" x14ac:dyDescent="0.3">
      <c r="A405" s="11" t="s">
        <v>1423</v>
      </c>
      <c r="B405" s="9" cm="1">
        <f t="array" ref="B405">_xll.SNL.Clients.Office.Excel.Functions.SPG($A405, "IQ_DILUT_EPS_AFTER_EXTRA", B$3)</f>
        <v>0.09</v>
      </c>
      <c r="C405" s="9" cm="1">
        <f t="array" ref="C405">_xll.SNL.Clients.Office.Excel.Functions.SPG($A405, "IQ_DILUT_EPS_AFTER_EXTRA", C$3)</f>
        <v>9.8000000000000004E-2</v>
      </c>
      <c r="D405" s="9" cm="1">
        <f t="array" ref="D405">_xll.SNL.Clients.Office.Excel.Functions.SPG($A405, "IQ_DILUT_EPS_AFTER_EXTRA", D$3)</f>
        <v>-0.46600000000000003</v>
      </c>
      <c r="E405" s="9" cm="1">
        <f t="array" ref="E405">_xll.SNL.Clients.Office.Excel.Functions.SPG($A405, "IQ_DILUT_EPS_AFTER_EXTRA", E$3)</f>
        <v>0.1</v>
      </c>
      <c r="F405" s="9" cm="1">
        <f t="array" ref="F405">_xll.SNL.Clients.Office.Excel.Functions.SPG($A405, "IQ_DILUT_EPS_AFTER_EXTRA", F$3)</f>
        <v>-0.26200000000000001</v>
      </c>
      <c r="G405" s="9" cm="1">
        <f t="array" ref="G405">_xll.SNL.Clients.Office.Excel.Functions.SPG($A405, "IQ_DILUT_EPS_AFTER_EXTRA", G$3)</f>
        <v>-0.38600000000000001</v>
      </c>
      <c r="H405" s="9" cm="1">
        <f t="array" ref="H405">_xll.SNL.Clients.Office.Excel.Functions.SPG($A405, "IQ_DILUT_EPS_AFTER_EXTRA", H$3)</f>
        <v>-2.5390000000000001</v>
      </c>
      <c r="I405" s="9" cm="1">
        <f t="array" ref="I405">_xll.SNL.Clients.Office.Excel.Functions.SPG($A405, "IQ_DILUT_EPS_AFTER_EXTRA", I$3)</f>
        <v>-0.497</v>
      </c>
      <c r="J405" s="9" cm="1">
        <f t="array" ref="J405">_xll.SNL.Clients.Office.Excel.Functions.SPG($A405, "IQ_DILUT_EPS_AFTER_EXTRA", J$3)</f>
        <v>-0.55400000000000005</v>
      </c>
      <c r="K405" s="9" cm="1">
        <f t="array" ref="K405">_xll.SNL.Clients.Office.Excel.Functions.SPG($A405, "IQ_DILUT_EPS_AFTER_EXTRA", K$3)</f>
        <v>0.10199999999999999</v>
      </c>
      <c r="L405" s="9" t="str" cm="1">
        <f t="array" ref="L405">_xll.SNL.Clients.Office.Excel.Functions.SPG($A405, "IQ_DILUT_EPS_AFTER_EXTRA", L$3)</f>
        <v>NA</v>
      </c>
      <c r="M405" s="9" cm="1">
        <f t="array" ref="M405">_xll.SNL.Clients.Office.Excel.Functions.SPG($A405, "IQ_DILUT_EPS_AFTER_EXTRA", M$3)</f>
        <v>0.44</v>
      </c>
      <c r="N405" s="9" cm="1">
        <f t="array" ref="N405">_xll.SNL.Clients.Office.Excel.Functions.SPG($A405, "IQ_DILUT_EPS_AFTER_EXTRA", N$3)</f>
        <v>0.04</v>
      </c>
      <c r="O405" s="9" cm="1">
        <f t="array" ref="O405">_xll.SNL.Clients.Office.Excel.Functions.SPG($A405, "IQ_DILUT_EPS_AFTER_EXTRA", O$3)</f>
        <v>0.37</v>
      </c>
      <c r="P405" s="9" cm="1">
        <f t="array" ref="P405">_xll.SNL.Clients.Office.Excel.Functions.SPG($A405, "IQ_DILUT_EPS_AFTER_EXTRA", P$3)</f>
        <v>0.39100000000000001</v>
      </c>
      <c r="Q405" s="9" cm="1">
        <f t="array" ref="Q405">_xll.SNL.Clients.Office.Excel.Functions.SPG($A405, "IQ_DILUT_EPS_AFTER_EXTRA", Q$3)</f>
        <v>-0.15</v>
      </c>
      <c r="R405" s="9" cm="1">
        <f t="array" ref="R405">_xll.SNL.Clients.Office.Excel.Functions.SPG($A405, "IQ_DILUT_EPS_AFTER_EXTRA", R$3)</f>
        <v>0.12</v>
      </c>
      <c r="S405" s="9" cm="1">
        <f t="array" ref="S405">_xll.SNL.Clients.Office.Excel.Functions.SPG($A405, "IQ_DILUT_EPS_AFTER_EXTRA", S$3)</f>
        <v>0.04</v>
      </c>
      <c r="T405" s="9" cm="1">
        <f t="array" ref="T405">_xll.SNL.Clients.Office.Excel.Functions.SPG($A405, "IQ_DILUT_EPS_AFTER_EXTRA", T$3)</f>
        <v>0.14899999999999999</v>
      </c>
      <c r="U405" s="9" cm="1">
        <f t="array" ref="U405">_xll.SNL.Clients.Office.Excel.Functions.SPG($A405, "IQ_DILUT_EPS_AFTER_EXTRA", U$3)</f>
        <v>1.4999999999999999E-2</v>
      </c>
      <c r="V405" s="9" cm="1">
        <f t="array" ref="V405">_xll.SNL.Clients.Office.Excel.Functions.SPG($A405, "IQ_DILUT_EPS_AFTER_EXTRA", V$3)</f>
        <v>-0.20499999999999999</v>
      </c>
      <c r="W405" s="9" cm="1">
        <f t="array" ref="W405">_xll.SNL.Clients.Office.Excel.Functions.SPG($A405, "IQ_DILUT_EPS_AFTER_EXTRA", W$3)</f>
        <v>5.0000000000000001E-3</v>
      </c>
      <c r="X405" s="9" cm="1">
        <f t="array" ref="X405">_xll.SNL.Clients.Office.Excel.Functions.SPG($A405, "IQ_DILUT_EPS_AFTER_EXTRA", X$3)</f>
        <v>0.11700000000000001</v>
      </c>
      <c r="Y405" s="9" cm="1">
        <f t="array" ref="Y405">_xll.SNL.Clients.Office.Excel.Functions.SPG($A405, "IQ_DILUT_EPS_AFTER_EXTRA", Y$3)</f>
        <v>0.04</v>
      </c>
      <c r="Z405" s="9" cm="1">
        <f t="array" ref="Z405">_xll.SNL.Clients.Office.Excel.Functions.SPG($A405, "IQ_DILUT_EPS_AFTER_EXTRA", Z$3)</f>
        <v>0.27500000000000002</v>
      </c>
    </row>
    <row r="406" spans="1:26" x14ac:dyDescent="0.3">
      <c r="A406" s="11" t="s">
        <v>1424</v>
      </c>
      <c r="B406" s="9" cm="1">
        <f t="array" ref="B406">_xll.SNL.Clients.Office.Excel.Functions.SPG($A406, "IQ_DILUT_EPS_AFTER_EXTRA", B$3)</f>
        <v>0.68</v>
      </c>
      <c r="C406" s="9" cm="1">
        <f t="array" ref="C406">_xll.SNL.Clients.Office.Excel.Functions.SPG($A406, "IQ_DILUT_EPS_AFTER_EXTRA", C$3)</f>
        <v>-0.879</v>
      </c>
      <c r="D406" s="9" cm="1">
        <f t="array" ref="D406">_xll.SNL.Clients.Office.Excel.Functions.SPG($A406, "IQ_DILUT_EPS_AFTER_EXTRA", D$3)</f>
        <v>-0.24099999999999999</v>
      </c>
      <c r="E406" s="9" cm="1">
        <f t="array" ref="E406">_xll.SNL.Clients.Office.Excel.Functions.SPG($A406, "IQ_DILUT_EPS_AFTER_EXTRA", E$3)</f>
        <v>-0.18</v>
      </c>
      <c r="F406" s="9" cm="1">
        <f t="array" ref="F406">_xll.SNL.Clients.Office.Excel.Functions.SPG($A406, "IQ_DILUT_EPS_AFTER_EXTRA", F$3)</f>
        <v>-0.76</v>
      </c>
      <c r="G406" s="9" cm="1">
        <f t="array" ref="G406">_xll.SNL.Clients.Office.Excel.Functions.SPG($A406, "IQ_DILUT_EPS_AFTER_EXTRA", G$3)</f>
        <v>-2.367</v>
      </c>
      <c r="H406" s="9" cm="1">
        <f t="array" ref="H406">_xll.SNL.Clients.Office.Excel.Functions.SPG($A406, "IQ_DILUT_EPS_AFTER_EXTRA", H$3)</f>
        <v>-4.8029999999999999</v>
      </c>
      <c r="I406" s="9" cm="1">
        <f t="array" ref="I406">_xll.SNL.Clients.Office.Excel.Functions.SPG($A406, "IQ_DILUT_EPS_AFTER_EXTRA", I$3)</f>
        <v>0.46</v>
      </c>
      <c r="J406" s="9" cm="1">
        <f t="array" ref="J406">_xll.SNL.Clients.Office.Excel.Functions.SPG($A406, "IQ_DILUT_EPS_AFTER_EXTRA", J$3)</f>
        <v>3.052</v>
      </c>
      <c r="K406" s="9" cm="1">
        <f t="array" ref="K406">_xll.SNL.Clients.Office.Excel.Functions.SPG($A406, "IQ_DILUT_EPS_AFTER_EXTRA", K$3)</f>
        <v>0.13300000000000001</v>
      </c>
      <c r="L406" s="9" cm="1">
        <f t="array" ref="L406">_xll.SNL.Clients.Office.Excel.Functions.SPG($A406, "IQ_DILUT_EPS_AFTER_EXTRA", L$3)</f>
        <v>0.72099999999999997</v>
      </c>
      <c r="M406" s="9" cm="1">
        <f t="array" ref="M406">_xll.SNL.Clients.Office.Excel.Functions.SPG($A406, "IQ_DILUT_EPS_AFTER_EXTRA", M$3)</f>
        <v>0.154</v>
      </c>
      <c r="N406" s="9" cm="1">
        <f t="array" ref="N406">_xll.SNL.Clients.Office.Excel.Functions.SPG($A406, "IQ_DILUT_EPS_AFTER_EXTRA", N$3)</f>
        <v>0.28899999999999998</v>
      </c>
      <c r="O406" s="9" cm="1">
        <f t="array" ref="O406">_xll.SNL.Clients.Office.Excel.Functions.SPG($A406, "IQ_DILUT_EPS_AFTER_EXTRA", O$3)</f>
        <v>0.26800000000000002</v>
      </c>
      <c r="P406" s="9" cm="1">
        <f t="array" ref="P406">_xll.SNL.Clients.Office.Excel.Functions.SPG($A406, "IQ_DILUT_EPS_AFTER_EXTRA", P$3)</f>
        <v>0.52200000000000002</v>
      </c>
      <c r="Q406" s="9" cm="1">
        <f t="array" ref="Q406">_xll.SNL.Clients.Office.Excel.Functions.SPG($A406, "IQ_DILUT_EPS_AFTER_EXTRA", Q$3)</f>
        <v>1.17</v>
      </c>
      <c r="R406" s="9" cm="1">
        <f t="array" ref="R406">_xll.SNL.Clients.Office.Excel.Functions.SPG($A406, "IQ_DILUT_EPS_AFTER_EXTRA", R$3)</f>
        <v>0.54900000000000004</v>
      </c>
      <c r="S406" s="9" cm="1">
        <f t="array" ref="S406">_xll.SNL.Clients.Office.Excel.Functions.SPG($A406, "IQ_DILUT_EPS_AFTER_EXTRA", S$3)</f>
        <v>6.4000000000000001E-2</v>
      </c>
      <c r="T406" s="9" cm="1">
        <f t="array" ref="T406">_xll.SNL.Clients.Office.Excel.Functions.SPG($A406, "IQ_DILUT_EPS_AFTER_EXTRA", T$3)</f>
        <v>0.93400000000000005</v>
      </c>
      <c r="U406" s="9" cm="1">
        <f t="array" ref="U406">_xll.SNL.Clients.Office.Excel.Functions.SPG($A406, "IQ_DILUT_EPS_AFTER_EXTRA", U$3)</f>
        <v>-1.69</v>
      </c>
      <c r="V406" s="9" cm="1">
        <f t="array" ref="V406">_xll.SNL.Clients.Office.Excel.Functions.SPG($A406, "IQ_DILUT_EPS_AFTER_EXTRA", V$3)</f>
        <v>-5.26</v>
      </c>
      <c r="W406" s="9" cm="1">
        <f t="array" ref="W406">_xll.SNL.Clients.Office.Excel.Functions.SPG($A406, "IQ_DILUT_EPS_AFTER_EXTRA", W$3)</f>
        <v>-0.80700000000000005</v>
      </c>
      <c r="X406" s="9" cm="1">
        <f t="array" ref="X406">_xll.SNL.Clients.Office.Excel.Functions.SPG($A406, "IQ_DILUT_EPS_AFTER_EXTRA", X$3)</f>
        <v>0.38</v>
      </c>
      <c r="Y406" s="9" cm="1">
        <f t="array" ref="Y406">_xll.SNL.Clients.Office.Excel.Functions.SPG($A406, "IQ_DILUT_EPS_AFTER_EXTRA", Y$3)</f>
        <v>0.44</v>
      </c>
      <c r="Z406" s="9" cm="1">
        <f t="array" ref="Z406">_xll.SNL.Clients.Office.Excel.Functions.SPG($A406, "IQ_DILUT_EPS_AFTER_EXTRA", Z$3)</f>
        <v>0.35</v>
      </c>
    </row>
    <row r="407" spans="1:26" x14ac:dyDescent="0.3">
      <c r="A407" s="11" t="s">
        <v>1425</v>
      </c>
      <c r="B407" s="9" cm="1">
        <f t="array" ref="B407">_xll.SNL.Clients.Office.Excel.Functions.SPG($A407, "IQ_DILUT_EPS_AFTER_EXTRA", B$3)</f>
        <v>-0.01</v>
      </c>
      <c r="C407" s="9" cm="1">
        <f t="array" ref="C407">_xll.SNL.Clients.Office.Excel.Functions.SPG($A407, "IQ_DILUT_EPS_AFTER_EXTRA", C$3)</f>
        <v>0.41399999999999998</v>
      </c>
      <c r="D407" s="9" cm="1">
        <f t="array" ref="D407">_xll.SNL.Clients.Office.Excel.Functions.SPG($A407, "IQ_DILUT_EPS_AFTER_EXTRA", D$3)</f>
        <v>0.35499999999999998</v>
      </c>
      <c r="E407" s="9" cm="1">
        <f t="array" ref="E407">_xll.SNL.Clients.Office.Excel.Functions.SPG($A407, "IQ_DILUT_EPS_AFTER_EXTRA", E$3)</f>
        <v>0.17</v>
      </c>
      <c r="F407" s="9" cm="1">
        <f t="array" ref="F407">_xll.SNL.Clients.Office.Excel.Functions.SPG($A407, "IQ_DILUT_EPS_AFTER_EXTRA", F$3)</f>
        <v>0.39100000000000001</v>
      </c>
      <c r="G407" s="9" cm="1">
        <f t="array" ref="G407">_xll.SNL.Clients.Office.Excel.Functions.SPG($A407, "IQ_DILUT_EPS_AFTER_EXTRA", G$3)</f>
        <v>0.438</v>
      </c>
      <c r="H407" s="9" cm="1">
        <f t="array" ref="H407">_xll.SNL.Clients.Office.Excel.Functions.SPG($A407, "IQ_DILUT_EPS_AFTER_EXTRA", H$3)</f>
        <v>0.51500000000000001</v>
      </c>
      <c r="I407" s="9" cm="1">
        <f t="array" ref="I407">_xll.SNL.Clients.Office.Excel.Functions.SPG($A407, "IQ_DILUT_EPS_AFTER_EXTRA", I$3)</f>
        <v>0.16</v>
      </c>
      <c r="J407" s="9" cm="1">
        <f t="array" ref="J407">_xll.SNL.Clients.Office.Excel.Functions.SPG($A407, "IQ_DILUT_EPS_AFTER_EXTRA", J$3)</f>
        <v>0.498</v>
      </c>
      <c r="K407" s="9" cm="1">
        <f t="array" ref="K407">_xll.SNL.Clients.Office.Excel.Functions.SPG($A407, "IQ_DILUT_EPS_AFTER_EXTRA", K$3)</f>
        <v>-6.6000000000000003E-2</v>
      </c>
      <c r="L407" s="9" cm="1">
        <f t="array" ref="L407">_xll.SNL.Clients.Office.Excel.Functions.SPG($A407, "IQ_DILUT_EPS_AFTER_EXTRA", L$3)</f>
        <v>0.01</v>
      </c>
      <c r="M407" s="9" cm="1">
        <f t="array" ref="M407">_xll.SNL.Clients.Office.Excel.Functions.SPG($A407, "IQ_DILUT_EPS_AFTER_EXTRA", M$3)</f>
        <v>-0.88400000000000001</v>
      </c>
      <c r="N407" s="9" cm="1">
        <f t="array" ref="N407">_xll.SNL.Clients.Office.Excel.Functions.SPG($A407, "IQ_DILUT_EPS_AFTER_EXTRA", N$3)</f>
        <v>-0.32</v>
      </c>
      <c r="O407" s="9" cm="1">
        <f t="array" ref="O407">_xll.SNL.Clients.Office.Excel.Functions.SPG($A407, "IQ_DILUT_EPS_AFTER_EXTRA", O$3)</f>
        <v>-0.28599999999999998</v>
      </c>
      <c r="P407" s="9" cm="1">
        <f t="array" ref="P407">_xll.SNL.Clients.Office.Excel.Functions.SPG($A407, "IQ_DILUT_EPS_AFTER_EXTRA", P$3)</f>
        <v>-0.45100000000000001</v>
      </c>
      <c r="Q407" s="9" cm="1">
        <f t="array" ref="Q407">_xll.SNL.Clients.Office.Excel.Functions.SPG($A407, "IQ_DILUT_EPS_AFTER_EXTRA", Q$3)</f>
        <v>0.32</v>
      </c>
      <c r="R407" s="9" cm="1">
        <f t="array" ref="R407">_xll.SNL.Clients.Office.Excel.Functions.SPG($A407, "IQ_DILUT_EPS_AFTER_EXTRA", R$3)</f>
        <v>0.66700000000000004</v>
      </c>
      <c r="S407" s="9" cm="1">
        <f t="array" ref="S407">_xll.SNL.Clients.Office.Excel.Functions.SPG($A407, "IQ_DILUT_EPS_AFTER_EXTRA", S$3)</f>
        <v>0.77800000000000002</v>
      </c>
      <c r="T407" s="9" cm="1">
        <f t="array" ref="T407">_xll.SNL.Clients.Office.Excel.Functions.SPG($A407, "IQ_DILUT_EPS_AFTER_EXTRA", T$3)</f>
        <v>0.93899999999999995</v>
      </c>
      <c r="U407" s="9" cm="1">
        <f t="array" ref="U407">_xll.SNL.Clients.Office.Excel.Functions.SPG($A407, "IQ_DILUT_EPS_AFTER_EXTRA", U$3)</f>
        <v>4.51</v>
      </c>
      <c r="V407" s="9" cm="1">
        <f t="array" ref="V407">_xll.SNL.Clients.Office.Excel.Functions.SPG($A407, "IQ_DILUT_EPS_AFTER_EXTRA", V$3)</f>
        <v>-5.9950000000000001</v>
      </c>
      <c r="W407" s="9" cm="1">
        <f t="array" ref="W407">_xll.SNL.Clients.Office.Excel.Functions.SPG($A407, "IQ_DILUT_EPS_AFTER_EXTRA", W$3)</f>
        <v>0.54900000000000004</v>
      </c>
      <c r="X407" s="9" cm="1">
        <f t="array" ref="X407">_xll.SNL.Clients.Office.Excel.Functions.SPG($A407, "IQ_DILUT_EPS_AFTER_EXTRA", X$3)</f>
        <v>0.71399999999999997</v>
      </c>
      <c r="Y407" s="9" cm="1">
        <f t="array" ref="Y407">_xll.SNL.Clients.Office.Excel.Functions.SPG($A407, "IQ_DILUT_EPS_AFTER_EXTRA", Y$3)</f>
        <v>0.496</v>
      </c>
      <c r="Z407" s="9" cm="1">
        <f t="array" ref="Z407">_xll.SNL.Clients.Office.Excel.Functions.SPG($A407, "IQ_DILUT_EPS_AFTER_EXTRA", Z$3)</f>
        <v>0.68100000000000005</v>
      </c>
    </row>
    <row r="408" spans="1:26" x14ac:dyDescent="0.3">
      <c r="A408" s="11" t="s">
        <v>1426</v>
      </c>
      <c r="B408" s="9" cm="1">
        <f t="array" ref="B408">_xll.SNL.Clients.Office.Excel.Functions.SPG($A408, "IQ_DILUT_EPS_AFTER_EXTRA", B$3)</f>
        <v>0.65</v>
      </c>
      <c r="C408" s="9" cm="1">
        <f t="array" ref="C408">_xll.SNL.Clients.Office.Excel.Functions.SPG($A408, "IQ_DILUT_EPS_AFTER_EXTRA", C$3)</f>
        <v>0.46200000000000002</v>
      </c>
      <c r="D408" s="9" cm="1">
        <f t="array" ref="D408">_xll.SNL.Clients.Office.Excel.Functions.SPG($A408, "IQ_DILUT_EPS_AFTER_EXTRA", D$3)</f>
        <v>0.56999999999999995</v>
      </c>
      <c r="E408" s="9" cm="1">
        <f t="array" ref="E408">_xll.SNL.Clients.Office.Excel.Functions.SPG($A408, "IQ_DILUT_EPS_AFTER_EXTRA", E$3)</f>
        <v>0.56999999999999995</v>
      </c>
      <c r="F408" s="9" cm="1">
        <f t="array" ref="F408">_xll.SNL.Clients.Office.Excel.Functions.SPG($A408, "IQ_DILUT_EPS_AFTER_EXTRA", F$3)</f>
        <v>0.59</v>
      </c>
      <c r="G408" s="9" cm="1">
        <f t="array" ref="G408">_xll.SNL.Clients.Office.Excel.Functions.SPG($A408, "IQ_DILUT_EPS_AFTER_EXTRA", G$3)</f>
        <v>0.255</v>
      </c>
      <c r="H408" s="9" cm="1">
        <f t="array" ref="H408">_xll.SNL.Clients.Office.Excel.Functions.SPG($A408, "IQ_DILUT_EPS_AFTER_EXTRA", H$3)</f>
        <v>0.62</v>
      </c>
      <c r="I408" s="9" cm="1">
        <f t="array" ref="I408">_xll.SNL.Clients.Office.Excel.Functions.SPG($A408, "IQ_DILUT_EPS_AFTER_EXTRA", I$3)</f>
        <v>0.8</v>
      </c>
      <c r="J408" s="9" cm="1">
        <f t="array" ref="J408">_xll.SNL.Clients.Office.Excel.Functions.SPG($A408, "IQ_DILUT_EPS_AFTER_EXTRA", J$3)</f>
        <v>0.5</v>
      </c>
      <c r="K408" s="9" cm="1">
        <f t="array" ref="K408">_xll.SNL.Clients.Office.Excel.Functions.SPG($A408, "IQ_DILUT_EPS_AFTER_EXTRA", K$3)</f>
        <v>0.23</v>
      </c>
      <c r="L408" s="9" cm="1">
        <f t="array" ref="L408">_xll.SNL.Clients.Office.Excel.Functions.SPG($A408, "IQ_DILUT_EPS_AFTER_EXTRA", L$3)</f>
        <v>0.32</v>
      </c>
      <c r="M408" s="9" cm="1">
        <f t="array" ref="M408">_xll.SNL.Clients.Office.Excel.Functions.SPG($A408, "IQ_DILUT_EPS_AFTER_EXTRA", M$3)</f>
        <v>0.37</v>
      </c>
      <c r="N408" s="9" cm="1">
        <f t="array" ref="N408">_xll.SNL.Clients.Office.Excel.Functions.SPG($A408, "IQ_DILUT_EPS_AFTER_EXTRA", N$3)</f>
        <v>0.46</v>
      </c>
      <c r="O408" s="9" cm="1">
        <f t="array" ref="O408">_xll.SNL.Clients.Office.Excel.Functions.SPG($A408, "IQ_DILUT_EPS_AFTER_EXTRA", O$3)</f>
        <v>0.35</v>
      </c>
      <c r="P408" s="9" cm="1">
        <f t="array" ref="P408">_xll.SNL.Clients.Office.Excel.Functions.SPG($A408, "IQ_DILUT_EPS_AFTER_EXTRA", P$3)</f>
        <v>0.39</v>
      </c>
      <c r="Q408" s="9" cm="1">
        <f t="array" ref="Q408">_xll.SNL.Clients.Office.Excel.Functions.SPG($A408, "IQ_DILUT_EPS_AFTER_EXTRA", Q$3)</f>
        <v>0.37</v>
      </c>
      <c r="R408" s="9" cm="1">
        <f t="array" ref="R408">_xll.SNL.Clients.Office.Excel.Functions.SPG($A408, "IQ_DILUT_EPS_AFTER_EXTRA", R$3)</f>
        <v>0.43</v>
      </c>
      <c r="S408" s="9" cm="1">
        <f t="array" ref="S408">_xll.SNL.Clients.Office.Excel.Functions.SPG($A408, "IQ_DILUT_EPS_AFTER_EXTRA", S$3)</f>
        <v>0.38</v>
      </c>
      <c r="T408" s="9" cm="1">
        <f t="array" ref="T408">_xll.SNL.Clients.Office.Excel.Functions.SPG($A408, "IQ_DILUT_EPS_AFTER_EXTRA", T$3)</f>
        <v>0.56000000000000005</v>
      </c>
      <c r="U408" s="9" cm="1">
        <f t="array" ref="U408">_xll.SNL.Clients.Office.Excel.Functions.SPG($A408, "IQ_DILUT_EPS_AFTER_EXTRA", U$3)</f>
        <v>0.4</v>
      </c>
      <c r="V408" s="9" cm="1">
        <f t="array" ref="V408">_xll.SNL.Clients.Office.Excel.Functions.SPG($A408, "IQ_DILUT_EPS_AFTER_EXTRA", V$3)</f>
        <v>0.41</v>
      </c>
      <c r="W408" s="9" cm="1">
        <f t="array" ref="W408">_xll.SNL.Clients.Office.Excel.Functions.SPG($A408, "IQ_DILUT_EPS_AFTER_EXTRA", W$3)</f>
        <v>0.38100000000000001</v>
      </c>
      <c r="X408" s="9" cm="1">
        <f t="array" ref="X408">_xll.SNL.Clients.Office.Excel.Functions.SPG($A408, "IQ_DILUT_EPS_AFTER_EXTRA", X$3)</f>
        <v>0.248</v>
      </c>
      <c r="Y408" s="9" cm="1">
        <f t="array" ref="Y408">_xll.SNL.Clients.Office.Excel.Functions.SPG($A408, "IQ_DILUT_EPS_AFTER_EXTRA", Y$3)</f>
        <v>-1.0999999999999999E-2</v>
      </c>
      <c r="Z408" s="9" cm="1">
        <f t="array" ref="Z408">_xll.SNL.Clients.Office.Excel.Functions.SPG($A408, "IQ_DILUT_EPS_AFTER_EXTRA", Z$3)</f>
        <v>0.34399999999999997</v>
      </c>
    </row>
    <row r="409" spans="1:26" x14ac:dyDescent="0.3">
      <c r="A409" s="11" t="s">
        <v>1427</v>
      </c>
      <c r="B409" s="9" cm="1">
        <f t="array" ref="B409">_xll.SNL.Clients.Office.Excel.Functions.SPG($A409, "IQ_DILUT_EPS_AFTER_EXTRA", B$3)</f>
        <v>0.51</v>
      </c>
      <c r="C409" s="9" cm="1">
        <f t="array" ref="C409">_xll.SNL.Clients.Office.Excel.Functions.SPG($A409, "IQ_DILUT_EPS_AFTER_EXTRA", C$3)</f>
        <v>7.9000000000000001E-2</v>
      </c>
      <c r="D409" s="9" cm="1">
        <f t="array" ref="D409">_xll.SNL.Clients.Office.Excel.Functions.SPG($A409, "IQ_DILUT_EPS_AFTER_EXTRA", D$3)</f>
        <v>0.17</v>
      </c>
      <c r="E409" s="9" cm="1">
        <f t="array" ref="E409">_xll.SNL.Clients.Office.Excel.Functions.SPG($A409, "IQ_DILUT_EPS_AFTER_EXTRA", E$3)</f>
        <v>1.9E-2</v>
      </c>
      <c r="F409" s="9" cm="1">
        <f t="array" ref="F409">_xll.SNL.Clients.Office.Excel.Functions.SPG($A409, "IQ_DILUT_EPS_AFTER_EXTRA", F$3)</f>
        <v>0.20799999999999999</v>
      </c>
      <c r="G409" s="9" cm="1">
        <f t="array" ref="G409">_xll.SNL.Clients.Office.Excel.Functions.SPG($A409, "IQ_DILUT_EPS_AFTER_EXTRA", G$3)</f>
        <v>0.03</v>
      </c>
      <c r="H409" s="9" cm="1">
        <f t="array" ref="H409">_xll.SNL.Clients.Office.Excel.Functions.SPG($A409, "IQ_DILUT_EPS_AFTER_EXTRA", H$3)</f>
        <v>-0.2</v>
      </c>
      <c r="I409" s="9" cm="1">
        <f t="array" ref="I409">_xll.SNL.Clients.Office.Excel.Functions.SPG($A409, "IQ_DILUT_EPS_AFTER_EXTRA", I$3)</f>
        <v>0.28399999999999997</v>
      </c>
      <c r="J409" s="9" cm="1">
        <f t="array" ref="J409">_xll.SNL.Clients.Office.Excel.Functions.SPG($A409, "IQ_DILUT_EPS_AFTER_EXTRA", J$3)</f>
        <v>0.248</v>
      </c>
      <c r="K409" s="9" cm="1">
        <f t="array" ref="K409">_xll.SNL.Clients.Office.Excel.Functions.SPG($A409, "IQ_DILUT_EPS_AFTER_EXTRA", K$3)</f>
        <v>0.17799999999999999</v>
      </c>
      <c r="L409" s="9" cm="1">
        <f t="array" ref="L409">_xll.SNL.Clients.Office.Excel.Functions.SPG($A409, "IQ_DILUT_EPS_AFTER_EXTRA", L$3)</f>
        <v>9.5000000000000001E-2</v>
      </c>
      <c r="M409" s="9" cm="1">
        <f t="array" ref="M409">_xll.SNL.Clients.Office.Excel.Functions.SPG($A409, "IQ_DILUT_EPS_AFTER_EXTRA", M$3)</f>
        <v>0.18099999999999999</v>
      </c>
      <c r="N409" s="9" cm="1">
        <f t="array" ref="N409">_xll.SNL.Clients.Office.Excel.Functions.SPG($A409, "IQ_DILUT_EPS_AFTER_EXTRA", N$3)</f>
        <v>0.437</v>
      </c>
      <c r="O409" s="9" cm="1">
        <f t="array" ref="O409">_xll.SNL.Clients.Office.Excel.Functions.SPG($A409, "IQ_DILUT_EPS_AFTER_EXTRA", O$3)</f>
        <v>0.43099999999999999</v>
      </c>
      <c r="P409" s="9" cm="1">
        <f t="array" ref="P409">_xll.SNL.Clients.Office.Excel.Functions.SPG($A409, "IQ_DILUT_EPS_AFTER_EXTRA", P$3)</f>
        <v>0.16</v>
      </c>
      <c r="Q409" s="9" cm="1">
        <f t="array" ref="Q409">_xll.SNL.Clients.Office.Excel.Functions.SPG($A409, "IQ_DILUT_EPS_AFTER_EXTRA", Q$3)</f>
        <v>0.42</v>
      </c>
      <c r="R409" s="9" cm="1">
        <f t="array" ref="R409">_xll.SNL.Clients.Office.Excel.Functions.SPG($A409, "IQ_DILUT_EPS_AFTER_EXTRA", R$3)</f>
        <v>0.3</v>
      </c>
      <c r="S409" s="9" cm="1">
        <f t="array" ref="S409">_xll.SNL.Clients.Office.Excel.Functions.SPG($A409, "IQ_DILUT_EPS_AFTER_EXTRA", S$3)</f>
        <v>0.316</v>
      </c>
      <c r="T409" s="9" cm="1">
        <f t="array" ref="T409">_xll.SNL.Clients.Office.Excel.Functions.SPG($A409, "IQ_DILUT_EPS_AFTER_EXTRA", T$3)</f>
        <v>0.3</v>
      </c>
      <c r="U409" s="9" cm="1">
        <f t="array" ref="U409">_xll.SNL.Clients.Office.Excel.Functions.SPG($A409, "IQ_DILUT_EPS_AFTER_EXTRA", U$3)</f>
        <v>0.13900000000000001</v>
      </c>
      <c r="V409" s="9" cm="1">
        <f t="array" ref="V409">_xll.SNL.Clients.Office.Excel.Functions.SPG($A409, "IQ_DILUT_EPS_AFTER_EXTRA", V$3)</f>
        <v>0.33</v>
      </c>
      <c r="W409" s="9" cm="1">
        <f t="array" ref="W409">_xll.SNL.Clients.Office.Excel.Functions.SPG($A409, "IQ_DILUT_EPS_AFTER_EXTRA", W$3)</f>
        <v>0.28999999999999998</v>
      </c>
      <c r="X409" s="9" cm="1">
        <f t="array" ref="X409">_xll.SNL.Clients.Office.Excel.Functions.SPG($A409, "IQ_DILUT_EPS_AFTER_EXTRA", X$3)</f>
        <v>0.06</v>
      </c>
      <c r="Y409" s="9" cm="1">
        <f t="array" ref="Y409">_xll.SNL.Clients.Office.Excel.Functions.SPG($A409, "IQ_DILUT_EPS_AFTER_EXTRA", Y$3)</f>
        <v>0.217</v>
      </c>
      <c r="Z409" s="9" cm="1">
        <f t="array" ref="Z409">_xll.SNL.Clients.Office.Excel.Functions.SPG($A409, "IQ_DILUT_EPS_AFTER_EXTRA", Z$3)</f>
        <v>0.36699999999999999</v>
      </c>
    </row>
    <row r="410" spans="1:26" x14ac:dyDescent="0.3">
      <c r="A410" s="11" t="s">
        <v>1428</v>
      </c>
      <c r="B410" s="9" cm="1">
        <f t="array" ref="B410">_xll.SNL.Clients.Office.Excel.Functions.SPG($A410, "IQ_DILUT_EPS_AFTER_EXTRA", B$3)</f>
        <v>0.20799999999999999</v>
      </c>
      <c r="C410" s="9" cm="1">
        <f t="array" ref="C410">_xll.SNL.Clients.Office.Excel.Functions.SPG($A410, "IQ_DILUT_EPS_AFTER_EXTRA", C$3)</f>
        <v>0.15</v>
      </c>
      <c r="D410" s="9" cm="1">
        <f t="array" ref="D410">_xll.SNL.Clients.Office.Excel.Functions.SPG($A410, "IQ_DILUT_EPS_AFTER_EXTRA", D$3)</f>
        <v>9.4E-2</v>
      </c>
      <c r="E410" s="9" cm="1">
        <f t="array" ref="E410">_xll.SNL.Clients.Office.Excel.Functions.SPG($A410, "IQ_DILUT_EPS_AFTER_EXTRA", E$3)</f>
        <v>0.124</v>
      </c>
      <c r="F410" s="9" cm="1">
        <f t="array" ref="F410">_xll.SNL.Clients.Office.Excel.Functions.SPG($A410, "IQ_DILUT_EPS_AFTER_EXTRA", F$3)</f>
        <v>0.14399999999999999</v>
      </c>
      <c r="G410" s="9" cm="1">
        <f t="array" ref="G410">_xll.SNL.Clients.Office.Excel.Functions.SPG($A410, "IQ_DILUT_EPS_AFTER_EXTRA", G$3)</f>
        <v>0.11</v>
      </c>
      <c r="H410" s="9" cm="1">
        <f t="array" ref="H410">_xll.SNL.Clients.Office.Excel.Functions.SPG($A410, "IQ_DILUT_EPS_AFTER_EXTRA", H$3)</f>
        <v>0.10299999999999999</v>
      </c>
      <c r="I410" s="9" cm="1">
        <f t="array" ref="I410">_xll.SNL.Clients.Office.Excel.Functions.SPG($A410, "IQ_DILUT_EPS_AFTER_EXTRA", I$3)</f>
        <v>0.123</v>
      </c>
      <c r="J410" s="9" cm="1">
        <f t="array" ref="J410">_xll.SNL.Clients.Office.Excel.Functions.SPG($A410, "IQ_DILUT_EPS_AFTER_EXTRA", J$3)</f>
        <v>0.14099999999999999</v>
      </c>
      <c r="K410" s="9" cm="1">
        <f t="array" ref="K410">_xll.SNL.Clients.Office.Excel.Functions.SPG($A410, "IQ_DILUT_EPS_AFTER_EXTRA", K$3)</f>
        <v>0.12</v>
      </c>
      <c r="L410" s="9" cm="1">
        <f t="array" ref="L410">_xll.SNL.Clients.Office.Excel.Functions.SPG($A410, "IQ_DILUT_EPS_AFTER_EXTRA", L$3)</f>
        <v>9.2999999999999999E-2</v>
      </c>
      <c r="M410" s="9" cm="1">
        <f t="array" ref="M410">_xll.SNL.Clients.Office.Excel.Functions.SPG($A410, "IQ_DILUT_EPS_AFTER_EXTRA", M$3)</f>
        <v>0.11799999999999999</v>
      </c>
      <c r="N410" s="9" cm="1">
        <f t="array" ref="N410">_xll.SNL.Clients.Office.Excel.Functions.SPG($A410, "IQ_DILUT_EPS_AFTER_EXTRA", N$3)</f>
        <v>8.8999999999999996E-2</v>
      </c>
      <c r="O410" s="9" cm="1">
        <f t="array" ref="O410">_xll.SNL.Clients.Office.Excel.Functions.SPG($A410, "IQ_DILUT_EPS_AFTER_EXTRA", O$3)</f>
        <v>-5.6000000000000001E-2</v>
      </c>
      <c r="P410" s="9" cm="1">
        <f t="array" ref="P410">_xll.SNL.Clients.Office.Excel.Functions.SPG($A410, "IQ_DILUT_EPS_AFTER_EXTRA", P$3)</f>
        <v>0.13400000000000001</v>
      </c>
      <c r="Q410" s="9" cm="1">
        <f t="array" ref="Q410">_xll.SNL.Clients.Office.Excel.Functions.SPG($A410, "IQ_DILUT_EPS_AFTER_EXTRA", Q$3)</f>
        <v>0.06</v>
      </c>
      <c r="R410" s="9" cm="1">
        <f t="array" ref="R410">_xll.SNL.Clients.Office.Excel.Functions.SPG($A410, "IQ_DILUT_EPS_AFTER_EXTRA", R$3)</f>
        <v>1E-3</v>
      </c>
      <c r="S410" s="9" cm="1">
        <f t="array" ref="S410">_xll.SNL.Clients.Office.Excel.Functions.SPG($A410, "IQ_DILUT_EPS_AFTER_EXTRA", S$3)</f>
        <v>-0.13700000000000001</v>
      </c>
      <c r="T410" s="9" cm="1">
        <f t="array" ref="T410">_xll.SNL.Clients.Office.Excel.Functions.SPG($A410, "IQ_DILUT_EPS_AFTER_EXTRA", T$3)</f>
        <v>0.121</v>
      </c>
      <c r="U410" s="9" cm="1">
        <f t="array" ref="U410">_xll.SNL.Clients.Office.Excel.Functions.SPG($A410, "IQ_DILUT_EPS_AFTER_EXTRA", U$3)</f>
        <v>-5.8000000000000003E-2</v>
      </c>
      <c r="V410" s="9" cm="1">
        <f t="array" ref="V410">_xll.SNL.Clients.Office.Excel.Functions.SPG($A410, "IQ_DILUT_EPS_AFTER_EXTRA", V$3)</f>
        <v>0.10100000000000001</v>
      </c>
      <c r="W410" s="9" cm="1">
        <f t="array" ref="W410">_xll.SNL.Clients.Office.Excel.Functions.SPG($A410, "IQ_DILUT_EPS_AFTER_EXTRA", W$3)</f>
        <v>0.06</v>
      </c>
      <c r="X410" s="9" cm="1">
        <f t="array" ref="X410">_xll.SNL.Clients.Office.Excel.Functions.SPG($A410, "IQ_DILUT_EPS_AFTER_EXTRA", X$3)</f>
        <v>-0.27400000000000002</v>
      </c>
      <c r="Y410" s="9" cm="1">
        <f t="array" ref="Y410">_xll.SNL.Clients.Office.Excel.Functions.SPG($A410, "IQ_DILUT_EPS_AFTER_EXTRA", Y$3)</f>
        <v>-0.38800000000000001</v>
      </c>
      <c r="Z410" s="9" cm="1">
        <f t="array" ref="Z410">_xll.SNL.Clients.Office.Excel.Functions.SPG($A410, "IQ_DILUT_EPS_AFTER_EXTRA", Z$3)</f>
        <v>-5.5E-2</v>
      </c>
    </row>
    <row r="411" spans="1:26" x14ac:dyDescent="0.3">
      <c r="A411" s="11" t="s">
        <v>1429</v>
      </c>
      <c r="B411" s="9" cm="1">
        <f t="array" ref="B411">_xll.SNL.Clients.Office.Excel.Functions.SPG($A411, "IQ_DILUT_EPS_AFTER_EXTRA", B$3)</f>
        <v>0.63</v>
      </c>
      <c r="C411" s="9" cm="1">
        <f t="array" ref="C411">_xll.SNL.Clients.Office.Excel.Functions.SPG($A411, "IQ_DILUT_EPS_AFTER_EXTRA", C$3)</f>
        <v>0.113</v>
      </c>
      <c r="D411" s="9" cm="1">
        <f t="array" ref="D411">_xll.SNL.Clients.Office.Excel.Functions.SPG($A411, "IQ_DILUT_EPS_AFTER_EXTRA", D$3)</f>
        <v>0.7</v>
      </c>
      <c r="E411" s="9" cm="1">
        <f t="array" ref="E411">_xll.SNL.Clients.Office.Excel.Functions.SPG($A411, "IQ_DILUT_EPS_AFTER_EXTRA", E$3)</f>
        <v>0.31</v>
      </c>
      <c r="F411" s="9" cm="1">
        <f t="array" ref="F411">_xll.SNL.Clients.Office.Excel.Functions.SPG($A411, "IQ_DILUT_EPS_AFTER_EXTRA", F$3)</f>
        <v>0.62</v>
      </c>
      <c r="G411" s="9" cm="1">
        <f t="array" ref="G411">_xll.SNL.Clients.Office.Excel.Functions.SPG($A411, "IQ_DILUT_EPS_AFTER_EXTRA", G$3)</f>
        <v>0.70199999999999996</v>
      </c>
      <c r="H411" s="9" cm="1">
        <f t="array" ref="H411">_xll.SNL.Clients.Office.Excel.Functions.SPG($A411, "IQ_DILUT_EPS_AFTER_EXTRA", H$3)</f>
        <v>-2.1000000000000001E-2</v>
      </c>
      <c r="I411" s="9" cm="1">
        <f t="array" ref="I411">_xll.SNL.Clients.Office.Excel.Functions.SPG($A411, "IQ_DILUT_EPS_AFTER_EXTRA", I$3)</f>
        <v>0.74</v>
      </c>
      <c r="J411" s="9" cm="1">
        <f t="array" ref="J411">_xll.SNL.Clients.Office.Excel.Functions.SPG($A411, "IQ_DILUT_EPS_AFTER_EXTRA", J$3)</f>
        <v>0.745</v>
      </c>
      <c r="K411" s="9" cm="1">
        <f t="array" ref="K411">_xll.SNL.Clients.Office.Excel.Functions.SPG($A411, "IQ_DILUT_EPS_AFTER_EXTRA", K$3)</f>
        <v>1.59</v>
      </c>
      <c r="L411" s="9" cm="1">
        <f t="array" ref="L411">_xll.SNL.Clients.Office.Excel.Functions.SPG($A411, "IQ_DILUT_EPS_AFTER_EXTRA", L$3)</f>
        <v>1.89</v>
      </c>
      <c r="M411" s="9" t="str" cm="1">
        <f t="array" ref="M411">_xll.SNL.Clients.Office.Excel.Functions.SPG($A411, "IQ_DILUT_EPS_AFTER_EXTRA", M$3)</f>
        <v>NA</v>
      </c>
      <c r="N411" s="9" t="str" cm="1">
        <f t="array" ref="N411">_xll.SNL.Clients.Office.Excel.Functions.SPG($A411, "IQ_DILUT_EPS_AFTER_EXTRA", N$3)</f>
        <v>NA</v>
      </c>
      <c r="O411" s="9" t="str" cm="1">
        <f t="array" ref="O411">_xll.SNL.Clients.Office.Excel.Functions.SPG($A411, "IQ_DILUT_EPS_AFTER_EXTRA", O$3)</f>
        <v>NA</v>
      </c>
      <c r="P411" s="9" t="str" cm="1">
        <f t="array" ref="P411">_xll.SNL.Clients.Office.Excel.Functions.SPG($A411, "IQ_DILUT_EPS_AFTER_EXTRA", P$3)</f>
        <v>NA</v>
      </c>
      <c r="Q411" s="9" t="str" cm="1">
        <f t="array" ref="Q411">_xll.SNL.Clients.Office.Excel.Functions.SPG($A411, "IQ_DILUT_EPS_AFTER_EXTRA", Q$3)</f>
        <v>NA</v>
      </c>
      <c r="R411" s="9" t="str" cm="1">
        <f t="array" ref="R411">_xll.SNL.Clients.Office.Excel.Functions.SPG($A411, "IQ_DILUT_EPS_AFTER_EXTRA", R$3)</f>
        <v>NA</v>
      </c>
      <c r="S411" s="9" t="str" cm="1">
        <f t="array" ref="S411">_xll.SNL.Clients.Office.Excel.Functions.SPG($A411, "IQ_DILUT_EPS_AFTER_EXTRA", S$3)</f>
        <v>NA</v>
      </c>
      <c r="T411" s="9" t="str" cm="1">
        <f t="array" ref="T411">_xll.SNL.Clients.Office.Excel.Functions.SPG($A411, "IQ_DILUT_EPS_AFTER_EXTRA", T$3)</f>
        <v>NA</v>
      </c>
      <c r="U411" s="9" t="str" cm="1">
        <f t="array" ref="U411">_xll.SNL.Clients.Office.Excel.Functions.SPG($A411, "IQ_DILUT_EPS_AFTER_EXTRA", U$3)</f>
        <v>NA</v>
      </c>
      <c r="V411" s="9" t="str" cm="1">
        <f t="array" ref="V411">_xll.SNL.Clients.Office.Excel.Functions.SPG($A411, "IQ_DILUT_EPS_AFTER_EXTRA", V$3)</f>
        <v>NA</v>
      </c>
      <c r="W411" s="9" t="str" cm="1">
        <f t="array" ref="W411">_xll.SNL.Clients.Office.Excel.Functions.SPG($A411, "IQ_DILUT_EPS_AFTER_EXTRA", W$3)</f>
        <v>NA</v>
      </c>
      <c r="X411" s="9" t="str" cm="1">
        <f t="array" ref="X411">_xll.SNL.Clients.Office.Excel.Functions.SPG($A411, "IQ_DILUT_EPS_AFTER_EXTRA", X$3)</f>
        <v>NA</v>
      </c>
      <c r="Y411" s="9" t="str" cm="1">
        <f t="array" ref="Y411">_xll.SNL.Clients.Office.Excel.Functions.SPG($A411, "IQ_DILUT_EPS_AFTER_EXTRA", Y$3)</f>
        <v>NA</v>
      </c>
      <c r="Z411" s="9" t="str" cm="1">
        <f t="array" ref="Z411">_xll.SNL.Clients.Office.Excel.Functions.SPG($A411, "IQ_DILUT_EPS_AFTER_EXTRA", Z$3)</f>
        <v>NA</v>
      </c>
    </row>
    <row r="412" spans="1:26" x14ac:dyDescent="0.3">
      <c r="A412" s="11" t="s">
        <v>1430</v>
      </c>
      <c r="B412" s="9" t="str" cm="1">
        <f t="array" ref="B412">_xll.SNL.Clients.Office.Excel.Functions.SPG($A412, "IQ_DILUT_EPS_AFTER_EXTRA", B$3)</f>
        <v>NA</v>
      </c>
      <c r="C412" s="9" cm="1">
        <f t="array" ref="C412">_xll.SNL.Clients.Office.Excel.Functions.SPG($A412, "IQ_DILUT_EPS_AFTER_EXTRA", C$3)</f>
        <v>0.68</v>
      </c>
      <c r="D412" s="9" cm="1">
        <f t="array" ref="D412">_xll.SNL.Clients.Office.Excel.Functions.SPG($A412, "IQ_DILUT_EPS_AFTER_EXTRA", D$3)</f>
        <v>0.54</v>
      </c>
      <c r="E412" s="9" cm="1">
        <f t="array" ref="E412">_xll.SNL.Clients.Office.Excel.Functions.SPG($A412, "IQ_DILUT_EPS_AFTER_EXTRA", E$3)</f>
        <v>0.55000000000000004</v>
      </c>
      <c r="F412" s="9" cm="1">
        <f t="array" ref="F412">_xll.SNL.Clients.Office.Excel.Functions.SPG($A412, "IQ_DILUT_EPS_AFTER_EXTRA", F$3)</f>
        <v>0.57999999999999996</v>
      </c>
      <c r="G412" s="9" cm="1">
        <f t="array" ref="G412">_xll.SNL.Clients.Office.Excel.Functions.SPG($A412, "IQ_DILUT_EPS_AFTER_EXTRA", G$3)</f>
        <v>0.42</v>
      </c>
      <c r="H412" s="9" cm="1">
        <f t="array" ref="H412">_xll.SNL.Clients.Office.Excel.Functions.SPG($A412, "IQ_DILUT_EPS_AFTER_EXTRA", H$3)</f>
        <v>0.71899999999999997</v>
      </c>
      <c r="I412" s="9" cm="1">
        <f t="array" ref="I412">_xll.SNL.Clients.Office.Excel.Functions.SPG($A412, "IQ_DILUT_EPS_AFTER_EXTRA", I$3)</f>
        <v>0.44</v>
      </c>
      <c r="J412" s="9" cm="1">
        <f t="array" ref="J412">_xll.SNL.Clients.Office.Excel.Functions.SPG($A412, "IQ_DILUT_EPS_AFTER_EXTRA", J$3)</f>
        <v>0.65</v>
      </c>
      <c r="K412" s="9" cm="1">
        <f t="array" ref="K412">_xll.SNL.Clients.Office.Excel.Functions.SPG($A412, "IQ_DILUT_EPS_AFTER_EXTRA", K$3)</f>
        <v>0.23</v>
      </c>
      <c r="L412" s="9" cm="1">
        <f t="array" ref="L412">_xll.SNL.Clients.Office.Excel.Functions.SPG($A412, "IQ_DILUT_EPS_AFTER_EXTRA", L$3)</f>
        <v>0.6</v>
      </c>
      <c r="M412" s="9" cm="1">
        <f t="array" ref="M412">_xll.SNL.Clients.Office.Excel.Functions.SPG($A412, "IQ_DILUT_EPS_AFTER_EXTRA", M$3)</f>
        <v>0.51</v>
      </c>
      <c r="N412" s="9" cm="1">
        <f t="array" ref="N412">_xll.SNL.Clients.Office.Excel.Functions.SPG($A412, "IQ_DILUT_EPS_AFTER_EXTRA", N$3)</f>
        <v>0.45</v>
      </c>
      <c r="O412" s="9" cm="1">
        <f t="array" ref="O412">_xll.SNL.Clients.Office.Excel.Functions.SPG($A412, "IQ_DILUT_EPS_AFTER_EXTRA", O$3)</f>
        <v>0.38</v>
      </c>
      <c r="P412" s="9" cm="1">
        <f t="array" ref="P412">_xll.SNL.Clients.Office.Excel.Functions.SPG($A412, "IQ_DILUT_EPS_AFTER_EXTRA", P$3)</f>
        <v>0.32200000000000001</v>
      </c>
      <c r="Q412" s="9" cm="1">
        <f t="array" ref="Q412">_xll.SNL.Clients.Office.Excel.Functions.SPG($A412, "IQ_DILUT_EPS_AFTER_EXTRA", Q$3)</f>
        <v>0.28000000000000003</v>
      </c>
      <c r="R412" s="9" cm="1">
        <f t="array" ref="R412">_xll.SNL.Clients.Office.Excel.Functions.SPG($A412, "IQ_DILUT_EPS_AFTER_EXTRA", R$3)</f>
        <v>0.17</v>
      </c>
      <c r="S412" s="9" cm="1">
        <f t="array" ref="S412">_xll.SNL.Clients.Office.Excel.Functions.SPG($A412, "IQ_DILUT_EPS_AFTER_EXTRA", S$3)</f>
        <v>0.129</v>
      </c>
      <c r="T412" s="9" cm="1">
        <f t="array" ref="T412">_xll.SNL.Clients.Office.Excel.Functions.SPG($A412, "IQ_DILUT_EPS_AFTER_EXTRA", T$3)</f>
        <v>0.1</v>
      </c>
      <c r="U412" s="9" cm="1">
        <f t="array" ref="U412">_xll.SNL.Clients.Office.Excel.Functions.SPG($A412, "IQ_DILUT_EPS_AFTER_EXTRA", U$3)</f>
        <v>0.16600000000000001</v>
      </c>
      <c r="V412" s="9" cm="1">
        <f t="array" ref="V412">_xll.SNL.Clients.Office.Excel.Functions.SPG($A412, "IQ_DILUT_EPS_AFTER_EXTRA", V$3)</f>
        <v>9.7000000000000003E-2</v>
      </c>
      <c r="W412" s="9" cm="1">
        <f t="array" ref="W412">_xll.SNL.Clients.Office.Excel.Functions.SPG($A412, "IQ_DILUT_EPS_AFTER_EXTRA", W$3)</f>
        <v>0.157</v>
      </c>
      <c r="X412" s="9" cm="1">
        <f t="array" ref="X412">_xll.SNL.Clients.Office.Excel.Functions.SPG($A412, "IQ_DILUT_EPS_AFTER_EXTRA", X$3)</f>
        <v>0.14499999999999999</v>
      </c>
      <c r="Y412" s="9" cm="1">
        <f t="array" ref="Y412">_xll.SNL.Clients.Office.Excel.Functions.SPG($A412, "IQ_DILUT_EPS_AFTER_EXTRA", Y$3)</f>
        <v>9.6000000000000002E-2</v>
      </c>
      <c r="Z412" s="9" cm="1">
        <f t="array" ref="Z412">_xll.SNL.Clients.Office.Excel.Functions.SPG($A412, "IQ_DILUT_EPS_AFTER_EXTRA", Z$3)</f>
        <v>0.125</v>
      </c>
    </row>
    <row r="413" spans="1:26" x14ac:dyDescent="0.3">
      <c r="A413" s="11" t="s">
        <v>1431</v>
      </c>
      <c r="B413" s="9" cm="1">
        <f t="array" ref="B413">_xll.SNL.Clients.Office.Excel.Functions.SPG($A413, "IQ_DILUT_EPS_AFTER_EXTRA", B$3)</f>
        <v>3.65</v>
      </c>
      <c r="C413" s="9" cm="1">
        <f t="array" ref="C413">_xll.SNL.Clients.Office.Excel.Functions.SPG($A413, "IQ_DILUT_EPS_AFTER_EXTRA", C$3)</f>
        <v>3.8730000000000002</v>
      </c>
      <c r="D413" s="9" cm="1">
        <f t="array" ref="D413">_xll.SNL.Clients.Office.Excel.Functions.SPG($A413, "IQ_DILUT_EPS_AFTER_EXTRA", D$3)</f>
        <v>1.96</v>
      </c>
      <c r="E413" s="9" cm="1">
        <f t="array" ref="E413">_xll.SNL.Clients.Office.Excel.Functions.SPG($A413, "IQ_DILUT_EPS_AFTER_EXTRA", E$3)</f>
        <v>1.97</v>
      </c>
      <c r="F413" s="9" cm="1">
        <f t="array" ref="F413">_xll.SNL.Clients.Office.Excel.Functions.SPG($A413, "IQ_DILUT_EPS_AFTER_EXTRA", F$3)</f>
        <v>2.4300000000000002</v>
      </c>
      <c r="G413" s="9" cm="1">
        <f t="array" ref="G413">_xll.SNL.Clients.Office.Excel.Functions.SPG($A413, "IQ_DILUT_EPS_AFTER_EXTRA", G$3)</f>
        <v>2.9910000000000001</v>
      </c>
      <c r="H413" s="9" cm="1">
        <f t="array" ref="H413">_xll.SNL.Clients.Office.Excel.Functions.SPG($A413, "IQ_DILUT_EPS_AFTER_EXTRA", H$3)</f>
        <v>0.22</v>
      </c>
      <c r="I413" s="9" cm="1">
        <f t="array" ref="I413">_xll.SNL.Clients.Office.Excel.Functions.SPG($A413, "IQ_DILUT_EPS_AFTER_EXTRA", I$3)</f>
        <v>0.23</v>
      </c>
      <c r="J413" s="9" cm="1">
        <f t="array" ref="J413">_xll.SNL.Clients.Office.Excel.Functions.SPG($A413, "IQ_DILUT_EPS_AFTER_EXTRA", J$3)</f>
        <v>1.49</v>
      </c>
      <c r="K413" s="9" cm="1">
        <f t="array" ref="K413">_xll.SNL.Clients.Office.Excel.Functions.SPG($A413, "IQ_DILUT_EPS_AFTER_EXTRA", K$3)</f>
        <v>2.2519999999999998</v>
      </c>
      <c r="L413" s="9" cm="1">
        <f t="array" ref="L413">_xll.SNL.Clients.Office.Excel.Functions.SPG($A413, "IQ_DILUT_EPS_AFTER_EXTRA", L$3)</f>
        <v>0.87</v>
      </c>
      <c r="M413" s="9" cm="1">
        <f t="array" ref="M413">_xll.SNL.Clients.Office.Excel.Functions.SPG($A413, "IQ_DILUT_EPS_AFTER_EXTRA", M$3)</f>
        <v>1.26</v>
      </c>
      <c r="N413" s="9" cm="1">
        <f t="array" ref="N413">_xll.SNL.Clients.Office.Excel.Functions.SPG($A413, "IQ_DILUT_EPS_AFTER_EXTRA", N$3)</f>
        <v>2.12</v>
      </c>
      <c r="O413" s="9" cm="1">
        <f t="array" ref="O413">_xll.SNL.Clients.Office.Excel.Functions.SPG($A413, "IQ_DILUT_EPS_AFTER_EXTRA", O$3)</f>
        <v>6.5419999999999998</v>
      </c>
      <c r="P413" s="9" cm="1">
        <f t="array" ref="P413">_xll.SNL.Clients.Office.Excel.Functions.SPG($A413, "IQ_DILUT_EPS_AFTER_EXTRA", P$3)</f>
        <v>2.68</v>
      </c>
      <c r="Q413" s="9" cm="1">
        <f t="array" ref="Q413">_xll.SNL.Clients.Office.Excel.Functions.SPG($A413, "IQ_DILUT_EPS_AFTER_EXTRA", Q$3)</f>
        <v>4.12</v>
      </c>
      <c r="R413" s="9" cm="1">
        <f t="array" ref="R413">_xll.SNL.Clients.Office.Excel.Functions.SPG($A413, "IQ_DILUT_EPS_AFTER_EXTRA", R$3)</f>
        <v>3</v>
      </c>
      <c r="S413" s="9" cm="1">
        <f t="array" ref="S413">_xll.SNL.Clients.Office.Excel.Functions.SPG($A413, "IQ_DILUT_EPS_AFTER_EXTRA", S$3)</f>
        <v>2.66</v>
      </c>
      <c r="T413" s="9" cm="1">
        <f t="array" ref="T413">_xll.SNL.Clients.Office.Excel.Functions.SPG($A413, "IQ_DILUT_EPS_AFTER_EXTRA", T$3)</f>
        <v>0.78</v>
      </c>
      <c r="U413" s="9" cm="1">
        <f t="array" ref="U413">_xll.SNL.Clients.Office.Excel.Functions.SPG($A413, "IQ_DILUT_EPS_AFTER_EXTRA", U$3)</f>
        <v>0.1</v>
      </c>
      <c r="V413" s="9" cm="1">
        <f t="array" ref="V413">_xll.SNL.Clients.Office.Excel.Functions.SPG($A413, "IQ_DILUT_EPS_AFTER_EXTRA", V$3)</f>
        <v>-1.07</v>
      </c>
      <c r="W413" s="9" cm="1">
        <f t="array" ref="W413">_xll.SNL.Clients.Office.Excel.Functions.SPG($A413, "IQ_DILUT_EPS_AFTER_EXTRA", W$3)</f>
        <v>2.6619999999999999</v>
      </c>
      <c r="X413" s="9" cm="1">
        <f t="array" ref="X413">_xll.SNL.Clients.Office.Excel.Functions.SPG($A413, "IQ_DILUT_EPS_AFTER_EXTRA", X$3)</f>
        <v>3.0960000000000001</v>
      </c>
      <c r="Y413" s="9" cm="1">
        <f t="array" ref="Y413">_xll.SNL.Clients.Office.Excel.Functions.SPG($A413, "IQ_DILUT_EPS_AFTER_EXTRA", Y$3)</f>
        <v>0.72</v>
      </c>
      <c r="Z413" s="9" cm="1">
        <f t="array" ref="Z413">_xll.SNL.Clients.Office.Excel.Functions.SPG($A413, "IQ_DILUT_EPS_AFTER_EXTRA", Z$3)</f>
        <v>1.32</v>
      </c>
    </row>
    <row r="414" spans="1:26" x14ac:dyDescent="0.3">
      <c r="A414" s="11" t="s">
        <v>1432</v>
      </c>
      <c r="B414" s="9" cm="1">
        <f t="array" ref="B414">_xll.SNL.Clients.Office.Excel.Functions.SPG($A414, "IQ_DILUT_EPS_AFTER_EXTRA", B$3)</f>
        <v>0.19</v>
      </c>
      <c r="C414" s="9" cm="1">
        <f t="array" ref="C414">_xll.SNL.Clients.Office.Excel.Functions.SPG($A414, "IQ_DILUT_EPS_AFTER_EXTRA", C$3)</f>
        <v>-0.20499999999999999</v>
      </c>
      <c r="D414" s="9" cm="1">
        <f t="array" ref="D414">_xll.SNL.Clients.Office.Excel.Functions.SPG($A414, "IQ_DILUT_EPS_AFTER_EXTRA", D$3)</f>
        <v>-0.75</v>
      </c>
      <c r="E414" s="9" t="str" cm="1">
        <f t="array" ref="E414">_xll.SNL.Clients.Office.Excel.Functions.SPG($A414, "IQ_DILUT_EPS_AFTER_EXTRA", E$3)</f>
        <v>NA</v>
      </c>
      <c r="F414" s="9" cm="1">
        <f t="array" ref="F414">_xll.SNL.Clients.Office.Excel.Functions.SPG($A414, "IQ_DILUT_EPS_AFTER_EXTRA", F$3)</f>
        <v>-1.2999999999999999E-2</v>
      </c>
      <c r="G414" s="9" cm="1">
        <f t="array" ref="G414">_xll.SNL.Clients.Office.Excel.Functions.SPG($A414, "IQ_DILUT_EPS_AFTER_EXTRA", G$3)</f>
        <v>-1.2709999999999999</v>
      </c>
      <c r="H414" s="9" cm="1">
        <f t="array" ref="H414">_xll.SNL.Clients.Office.Excel.Functions.SPG($A414, "IQ_DILUT_EPS_AFTER_EXTRA", H$3)</f>
        <v>-6.8000000000000005E-2</v>
      </c>
      <c r="I414" s="9" t="str" cm="1">
        <f t="array" ref="I414">_xll.SNL.Clients.Office.Excel.Functions.SPG($A414, "IQ_DILUT_EPS_AFTER_EXTRA", I$3)</f>
        <v>NA</v>
      </c>
      <c r="J414" s="9" cm="1">
        <f t="array" ref="J414">_xll.SNL.Clients.Office.Excel.Functions.SPG($A414, "IQ_DILUT_EPS_AFTER_EXTRA", J$3)</f>
        <v>-4.3999999999999997E-2</v>
      </c>
      <c r="K414" s="9" cm="1">
        <f t="array" ref="K414">_xll.SNL.Clients.Office.Excel.Functions.SPG($A414, "IQ_DILUT_EPS_AFTER_EXTRA", K$3)</f>
        <v>0.04</v>
      </c>
      <c r="L414" s="9" cm="1">
        <f t="array" ref="L414">_xll.SNL.Clients.Office.Excel.Functions.SPG($A414, "IQ_DILUT_EPS_AFTER_EXTRA", L$3)</f>
        <v>0.03</v>
      </c>
      <c r="M414" s="9" cm="1">
        <f t="array" ref="M414">_xll.SNL.Clients.Office.Excel.Functions.SPG($A414, "IQ_DILUT_EPS_AFTER_EXTRA", M$3)</f>
        <v>0.02</v>
      </c>
      <c r="N414" s="9" cm="1">
        <f t="array" ref="N414">_xll.SNL.Clients.Office.Excel.Functions.SPG($A414, "IQ_DILUT_EPS_AFTER_EXTRA", N$3)</f>
        <v>0.12</v>
      </c>
      <c r="O414" s="9" cm="1">
        <f t="array" ref="O414">_xll.SNL.Clients.Office.Excel.Functions.SPG($A414, "IQ_DILUT_EPS_AFTER_EXTRA", O$3)</f>
        <v>7.0000000000000001E-3</v>
      </c>
      <c r="P414" s="9" cm="1">
        <f t="array" ref="P414">_xll.SNL.Clients.Office.Excel.Functions.SPG($A414, "IQ_DILUT_EPS_AFTER_EXTRA", P$3)</f>
        <v>5.1999999999999998E-2</v>
      </c>
      <c r="Q414" s="9" cm="1">
        <f t="array" ref="Q414">_xll.SNL.Clients.Office.Excel.Functions.SPG($A414, "IQ_DILUT_EPS_AFTER_EXTRA", Q$3)</f>
        <v>0.114</v>
      </c>
      <c r="R414" s="9" cm="1">
        <f t="array" ref="R414">_xll.SNL.Clients.Office.Excel.Functions.SPG($A414, "IQ_DILUT_EPS_AFTER_EXTRA", R$3)</f>
        <v>-0.182</v>
      </c>
      <c r="S414" s="9" cm="1">
        <f t="array" ref="S414">_xll.SNL.Clients.Office.Excel.Functions.SPG($A414, "IQ_DILUT_EPS_AFTER_EXTRA", S$3)</f>
        <v>0.11</v>
      </c>
      <c r="T414" s="9" cm="1">
        <f t="array" ref="T414">_xll.SNL.Clients.Office.Excel.Functions.SPG($A414, "IQ_DILUT_EPS_AFTER_EXTRA", T$3)</f>
        <v>6.4000000000000001E-2</v>
      </c>
      <c r="U414" s="9" cm="1">
        <f t="array" ref="U414">_xll.SNL.Clients.Office.Excel.Functions.SPG($A414, "IQ_DILUT_EPS_AFTER_EXTRA", U$3)</f>
        <v>-0.02</v>
      </c>
      <c r="V414" s="9" cm="1">
        <f t="array" ref="V414">_xll.SNL.Clients.Office.Excel.Functions.SPG($A414, "IQ_DILUT_EPS_AFTER_EXTRA", V$3)</f>
        <v>-1.2210000000000001</v>
      </c>
      <c r="W414" s="9" cm="1">
        <f t="array" ref="W414">_xll.SNL.Clients.Office.Excel.Functions.SPG($A414, "IQ_DILUT_EPS_AFTER_EXTRA", W$3)</f>
        <v>1.03</v>
      </c>
      <c r="X414" s="9" cm="1">
        <f t="array" ref="X414">_xll.SNL.Clients.Office.Excel.Functions.SPG($A414, "IQ_DILUT_EPS_AFTER_EXTRA", X$3)</f>
        <v>-1.9E-2</v>
      </c>
      <c r="Y414" s="9" cm="1">
        <f t="array" ref="Y414">_xll.SNL.Clients.Office.Excel.Functions.SPG($A414, "IQ_DILUT_EPS_AFTER_EXTRA", Y$3)</f>
        <v>0.129</v>
      </c>
      <c r="Z414" s="9" cm="1">
        <f t="array" ref="Z414">_xll.SNL.Clients.Office.Excel.Functions.SPG($A414, "IQ_DILUT_EPS_AFTER_EXTRA", Z$3)</f>
        <v>-1.4E-2</v>
      </c>
    </row>
    <row r="415" spans="1:26" x14ac:dyDescent="0.3">
      <c r="A415" s="11" t="s">
        <v>1433</v>
      </c>
      <c r="B415" s="9" cm="1">
        <f t="array" ref="B415">_xll.SNL.Clients.Office.Excel.Functions.SPG($A415, "IQ_DILUT_EPS_AFTER_EXTRA", B$3)</f>
        <v>1.9930000000000001</v>
      </c>
      <c r="C415" s="9" cm="1">
        <f t="array" ref="C415">_xll.SNL.Clients.Office.Excel.Functions.SPG($A415, "IQ_DILUT_EPS_AFTER_EXTRA", C$3)</f>
        <v>1.83</v>
      </c>
      <c r="D415" s="9" cm="1">
        <f t="array" ref="D415">_xll.SNL.Clients.Office.Excel.Functions.SPG($A415, "IQ_DILUT_EPS_AFTER_EXTRA", D$3)</f>
        <v>0.79500000000000004</v>
      </c>
      <c r="E415" s="9" cm="1">
        <f t="array" ref="E415">_xll.SNL.Clients.Office.Excel.Functions.SPG($A415, "IQ_DILUT_EPS_AFTER_EXTRA", E$3)</f>
        <v>1.0640000000000001</v>
      </c>
      <c r="F415" s="9" cm="1">
        <f t="array" ref="F415">_xll.SNL.Clients.Office.Excel.Functions.SPG($A415, "IQ_DILUT_EPS_AFTER_EXTRA", F$3)</f>
        <v>1.2210000000000001</v>
      </c>
      <c r="G415" s="9" cm="1">
        <f t="array" ref="G415">_xll.SNL.Clients.Office.Excel.Functions.SPG($A415, "IQ_DILUT_EPS_AFTER_EXTRA", G$3)</f>
        <v>0.98199999999999998</v>
      </c>
      <c r="H415" s="9" cm="1">
        <f t="array" ref="H415">_xll.SNL.Clients.Office.Excel.Functions.SPG($A415, "IQ_DILUT_EPS_AFTER_EXTRA", H$3)</f>
        <v>0.67500000000000004</v>
      </c>
      <c r="I415" s="9" cm="1">
        <f t="array" ref="I415">_xll.SNL.Clients.Office.Excel.Functions.SPG($A415, "IQ_DILUT_EPS_AFTER_EXTRA", I$3)</f>
        <v>0.86099999999999999</v>
      </c>
      <c r="J415" s="9" cm="1">
        <f t="array" ref="J415">_xll.SNL.Clients.Office.Excel.Functions.SPG($A415, "IQ_DILUT_EPS_AFTER_EXTRA", J$3)</f>
        <v>0.66700000000000004</v>
      </c>
      <c r="K415" s="9" cm="1">
        <f t="array" ref="K415">_xll.SNL.Clients.Office.Excel.Functions.SPG($A415, "IQ_DILUT_EPS_AFTER_EXTRA", K$3)</f>
        <v>0.94399999999999995</v>
      </c>
      <c r="L415" s="9" cm="1">
        <f t="array" ref="L415">_xll.SNL.Clients.Office.Excel.Functions.SPG($A415, "IQ_DILUT_EPS_AFTER_EXTRA", L$3)</f>
        <v>0.82099999999999995</v>
      </c>
      <c r="M415" s="9" cm="1">
        <f t="array" ref="M415">_xll.SNL.Clients.Office.Excel.Functions.SPG($A415, "IQ_DILUT_EPS_AFTER_EXTRA", M$3)</f>
        <v>0.74299999999999999</v>
      </c>
      <c r="N415" s="9" cm="1">
        <f t="array" ref="N415">_xll.SNL.Clients.Office.Excel.Functions.SPG($A415, "IQ_DILUT_EPS_AFTER_EXTRA", N$3)</f>
        <v>0.998</v>
      </c>
      <c r="O415" s="9" cm="1">
        <f t="array" ref="O415">_xll.SNL.Clients.Office.Excel.Functions.SPG($A415, "IQ_DILUT_EPS_AFTER_EXTRA", O$3)</f>
        <v>1.2669999999999999</v>
      </c>
      <c r="P415" s="9" cm="1">
        <f t="array" ref="P415">_xll.SNL.Clients.Office.Excel.Functions.SPG($A415, "IQ_DILUT_EPS_AFTER_EXTRA", P$3)</f>
        <v>0.81499999999999995</v>
      </c>
      <c r="Q415" s="9" cm="1">
        <f t="array" ref="Q415">_xll.SNL.Clients.Office.Excel.Functions.SPG($A415, "IQ_DILUT_EPS_AFTER_EXTRA", Q$3)</f>
        <v>0.88900000000000001</v>
      </c>
      <c r="R415" s="9" cm="1">
        <f t="array" ref="R415">_xll.SNL.Clients.Office.Excel.Functions.SPG($A415, "IQ_DILUT_EPS_AFTER_EXTRA", R$3)</f>
        <v>1.0289999999999999</v>
      </c>
      <c r="S415" s="9" cm="1">
        <f t="array" ref="S415">_xll.SNL.Clients.Office.Excel.Functions.SPG($A415, "IQ_DILUT_EPS_AFTER_EXTRA", S$3)</f>
        <v>1.8740000000000001</v>
      </c>
      <c r="T415" s="9" cm="1">
        <f t="array" ref="T415">_xll.SNL.Clients.Office.Excel.Functions.SPG($A415, "IQ_DILUT_EPS_AFTER_EXTRA", T$3)</f>
        <v>1.2150000000000001</v>
      </c>
      <c r="U415" s="9" cm="1">
        <f t="array" ref="U415">_xll.SNL.Clients.Office.Excel.Functions.SPG($A415, "IQ_DILUT_EPS_AFTER_EXTRA", U$3)</f>
        <v>0.86399999999999999</v>
      </c>
      <c r="V415" s="9" cm="1">
        <f t="array" ref="V415">_xll.SNL.Clients.Office.Excel.Functions.SPG($A415, "IQ_DILUT_EPS_AFTER_EXTRA", V$3)</f>
        <v>0.72099999999999997</v>
      </c>
      <c r="W415" s="9" cm="1">
        <f t="array" ref="W415">_xll.SNL.Clients.Office.Excel.Functions.SPG($A415, "IQ_DILUT_EPS_AFTER_EXTRA", W$3)</f>
        <v>0.69399999999999995</v>
      </c>
      <c r="X415" s="9" cm="1">
        <f t="array" ref="X415">_xll.SNL.Clients.Office.Excel.Functions.SPG($A415, "IQ_DILUT_EPS_AFTER_EXTRA", X$3)</f>
        <v>0.27900000000000003</v>
      </c>
      <c r="Y415" s="9" cm="1">
        <f t="array" ref="Y415">_xll.SNL.Clients.Office.Excel.Functions.SPG($A415, "IQ_DILUT_EPS_AFTER_EXTRA", Y$3)</f>
        <v>0.19600000000000001</v>
      </c>
      <c r="Z415" s="9" cm="1">
        <f t="array" ref="Z415">_xll.SNL.Clients.Office.Excel.Functions.SPG($A415, "IQ_DILUT_EPS_AFTER_EXTRA", Z$3)</f>
        <v>4.5999999999999999E-2</v>
      </c>
    </row>
    <row r="416" spans="1:26" x14ac:dyDescent="0.3">
      <c r="A416" s="11" t="s">
        <v>1434</v>
      </c>
      <c r="B416" s="9" cm="1">
        <f t="array" ref="B416">_xll.SNL.Clients.Office.Excel.Functions.SPG($A416, "IQ_DILUT_EPS_AFTER_EXTRA", B$3)</f>
        <v>1.41</v>
      </c>
      <c r="C416" s="9" cm="1">
        <f t="array" ref="C416">_xll.SNL.Clients.Office.Excel.Functions.SPG($A416, "IQ_DILUT_EPS_AFTER_EXTRA", C$3)</f>
        <v>1.34</v>
      </c>
      <c r="D416" s="9" cm="1">
        <f t="array" ref="D416">_xll.SNL.Clients.Office.Excel.Functions.SPG($A416, "IQ_DILUT_EPS_AFTER_EXTRA", D$3)</f>
        <v>1.486</v>
      </c>
      <c r="E416" s="9" cm="1">
        <f t="array" ref="E416">_xll.SNL.Clients.Office.Excel.Functions.SPG($A416, "IQ_DILUT_EPS_AFTER_EXTRA", E$3)</f>
        <v>0.91</v>
      </c>
      <c r="F416" s="9" cm="1">
        <f t="array" ref="F416">_xll.SNL.Clients.Office.Excel.Functions.SPG($A416, "IQ_DILUT_EPS_AFTER_EXTRA", F$3)</f>
        <v>0.57999999999999996</v>
      </c>
      <c r="G416" s="9" cm="1">
        <f t="array" ref="G416">_xll.SNL.Clients.Office.Excel.Functions.SPG($A416, "IQ_DILUT_EPS_AFTER_EXTRA", G$3)</f>
        <v>1.04</v>
      </c>
      <c r="H416" s="9" cm="1">
        <f t="array" ref="H416">_xll.SNL.Clients.Office.Excel.Functions.SPG($A416, "IQ_DILUT_EPS_AFTER_EXTRA", H$3)</f>
        <v>1.44</v>
      </c>
      <c r="I416" s="9" cm="1">
        <f t="array" ref="I416">_xll.SNL.Clients.Office.Excel.Functions.SPG($A416, "IQ_DILUT_EPS_AFTER_EXTRA", I$3)</f>
        <v>0.56000000000000005</v>
      </c>
      <c r="J416" s="9" cm="1">
        <f t="array" ref="J416">_xll.SNL.Clients.Office.Excel.Functions.SPG($A416, "IQ_DILUT_EPS_AFTER_EXTRA", J$3)</f>
        <v>1.45</v>
      </c>
      <c r="K416" s="9" cm="1">
        <f t="array" ref="K416">_xll.SNL.Clients.Office.Excel.Functions.SPG($A416, "IQ_DILUT_EPS_AFTER_EXTRA", K$3)</f>
        <v>1.49</v>
      </c>
      <c r="L416" s="9" cm="1">
        <f t="array" ref="L416">_xll.SNL.Clients.Office.Excel.Functions.SPG($A416, "IQ_DILUT_EPS_AFTER_EXTRA", L$3)</f>
        <v>1.778</v>
      </c>
      <c r="M416" s="9" cm="1">
        <f t="array" ref="M416">_xll.SNL.Clients.Office.Excel.Functions.SPG($A416, "IQ_DILUT_EPS_AFTER_EXTRA", M$3)</f>
        <v>1.33</v>
      </c>
      <c r="N416" s="9" cm="1">
        <f t="array" ref="N416">_xll.SNL.Clients.Office.Excel.Functions.SPG($A416, "IQ_DILUT_EPS_AFTER_EXTRA", N$3)</f>
        <v>0.95</v>
      </c>
      <c r="O416" s="9" cm="1">
        <f t="array" ref="O416">_xll.SNL.Clients.Office.Excel.Functions.SPG($A416, "IQ_DILUT_EPS_AFTER_EXTRA", O$3)</f>
        <v>0.82</v>
      </c>
      <c r="P416" s="9" cm="1">
        <f t="array" ref="P416">_xll.SNL.Clients.Office.Excel.Functions.SPG($A416, "IQ_DILUT_EPS_AFTER_EXTRA", P$3)</f>
        <v>1.159</v>
      </c>
      <c r="Q416" s="9" cm="1">
        <f t="array" ref="Q416">_xll.SNL.Clients.Office.Excel.Functions.SPG($A416, "IQ_DILUT_EPS_AFTER_EXTRA", Q$3)</f>
        <v>0.95</v>
      </c>
      <c r="R416" s="9" cm="1">
        <f t="array" ref="R416">_xll.SNL.Clients.Office.Excel.Functions.SPG($A416, "IQ_DILUT_EPS_AFTER_EXTRA", R$3)</f>
        <v>1.42</v>
      </c>
      <c r="S416" s="9" cm="1">
        <f t="array" ref="S416">_xll.SNL.Clients.Office.Excel.Functions.SPG($A416, "IQ_DILUT_EPS_AFTER_EXTRA", S$3)</f>
        <v>1.23</v>
      </c>
      <c r="T416" s="9" cm="1">
        <f t="array" ref="T416">_xll.SNL.Clients.Office.Excel.Functions.SPG($A416, "IQ_DILUT_EPS_AFTER_EXTRA", T$3)</f>
        <v>1.2709999999999999</v>
      </c>
      <c r="U416" s="9" cm="1">
        <f t="array" ref="U416">_xll.SNL.Clients.Office.Excel.Functions.SPG($A416, "IQ_DILUT_EPS_AFTER_EXTRA", U$3)</f>
        <v>1.2</v>
      </c>
      <c r="V416" s="9" cm="1">
        <f t="array" ref="V416">_xll.SNL.Clients.Office.Excel.Functions.SPG($A416, "IQ_DILUT_EPS_AFTER_EXTRA", V$3)</f>
        <v>0.43</v>
      </c>
      <c r="W416" s="9" cm="1">
        <f t="array" ref="W416">_xll.SNL.Clients.Office.Excel.Functions.SPG($A416, "IQ_DILUT_EPS_AFTER_EXTRA", W$3)</f>
        <v>1.03</v>
      </c>
      <c r="X416" s="9" cm="1">
        <f t="array" ref="X416">_xll.SNL.Clients.Office.Excel.Functions.SPG($A416, "IQ_DILUT_EPS_AFTER_EXTRA", X$3)</f>
        <v>1.2370000000000001</v>
      </c>
      <c r="Y416" s="9" cm="1">
        <f t="array" ref="Y416">_xll.SNL.Clients.Office.Excel.Functions.SPG($A416, "IQ_DILUT_EPS_AFTER_EXTRA", Y$3)</f>
        <v>0.81</v>
      </c>
      <c r="Z416" s="9" cm="1">
        <f t="array" ref="Z416">_xll.SNL.Clients.Office.Excel.Functions.SPG($A416, "IQ_DILUT_EPS_AFTER_EXTRA", Z$3)</f>
        <v>0.79</v>
      </c>
    </row>
    <row r="417" spans="1:26" x14ac:dyDescent="0.3">
      <c r="A417" s="11" t="s">
        <v>1435</v>
      </c>
      <c r="B417" s="9" cm="1">
        <f t="array" ref="B417">_xll.SNL.Clients.Office.Excel.Functions.SPG($A417, "IQ_DILUT_EPS_AFTER_EXTRA", B$3)</f>
        <v>3.81</v>
      </c>
      <c r="C417" s="9" cm="1">
        <f t="array" ref="C417">_xll.SNL.Clients.Office.Excel.Functions.SPG($A417, "IQ_DILUT_EPS_AFTER_EXTRA", C$3)</f>
        <v>2.86</v>
      </c>
      <c r="D417" s="9" cm="1">
        <f t="array" ref="D417">_xll.SNL.Clients.Office.Excel.Functions.SPG($A417, "IQ_DILUT_EPS_AFTER_EXTRA", D$3)</f>
        <v>3.7679999999999998</v>
      </c>
      <c r="E417" s="9" cm="1">
        <f t="array" ref="E417">_xll.SNL.Clients.Office.Excel.Functions.SPG($A417, "IQ_DILUT_EPS_AFTER_EXTRA", E$3)</f>
        <v>3.79</v>
      </c>
      <c r="F417" s="9" cm="1">
        <f t="array" ref="F417">_xll.SNL.Clients.Office.Excel.Functions.SPG($A417, "IQ_DILUT_EPS_AFTER_EXTRA", F$3)</f>
        <v>2.75</v>
      </c>
      <c r="G417" s="9" cm="1">
        <f t="array" ref="G417">_xll.SNL.Clients.Office.Excel.Functions.SPG($A417, "IQ_DILUT_EPS_AFTER_EXTRA", G$3)</f>
        <v>1.98</v>
      </c>
      <c r="H417" s="9" cm="1">
        <f t="array" ref="H417">_xll.SNL.Clients.Office.Excel.Functions.SPG($A417, "IQ_DILUT_EPS_AFTER_EXTRA", H$3)</f>
        <v>2.1760000000000002</v>
      </c>
      <c r="I417" s="9" cm="1">
        <f t="array" ref="I417">_xll.SNL.Clients.Office.Excel.Functions.SPG($A417, "IQ_DILUT_EPS_AFTER_EXTRA", I$3)</f>
        <v>1.52</v>
      </c>
      <c r="J417" s="9" cm="1">
        <f t="array" ref="J417">_xll.SNL.Clients.Office.Excel.Functions.SPG($A417, "IQ_DILUT_EPS_AFTER_EXTRA", J$3)</f>
        <v>0.7</v>
      </c>
      <c r="K417" s="9" cm="1">
        <f t="array" ref="K417">_xll.SNL.Clients.Office.Excel.Functions.SPG($A417, "IQ_DILUT_EPS_AFTER_EXTRA", K$3)</f>
        <v>9.8000000000000004E-2</v>
      </c>
      <c r="L417" s="9" cm="1">
        <f t="array" ref="L417">_xll.SNL.Clients.Office.Excel.Functions.SPG($A417, "IQ_DILUT_EPS_AFTER_EXTRA", L$3)</f>
        <v>0.73099999999999998</v>
      </c>
      <c r="M417" s="9" cm="1">
        <f t="array" ref="M417">_xll.SNL.Clients.Office.Excel.Functions.SPG($A417, "IQ_DILUT_EPS_AFTER_EXTRA", M$3)</f>
        <v>0.76</v>
      </c>
      <c r="N417" s="9" cm="1">
        <f t="array" ref="N417">_xll.SNL.Clients.Office.Excel.Functions.SPG($A417, "IQ_DILUT_EPS_AFTER_EXTRA", N$3)</f>
        <v>-0.10299999999999999</v>
      </c>
      <c r="O417" s="9" cm="1">
        <f t="array" ref="O417">_xll.SNL.Clients.Office.Excel.Functions.SPG($A417, "IQ_DILUT_EPS_AFTER_EXTRA", O$3)</f>
        <v>-0.24199999999999999</v>
      </c>
      <c r="P417" s="9" cm="1">
        <f t="array" ref="P417">_xll.SNL.Clients.Office.Excel.Functions.SPG($A417, "IQ_DILUT_EPS_AFTER_EXTRA", P$3)</f>
        <v>0.26800000000000002</v>
      </c>
      <c r="Q417" s="9" cm="1">
        <f t="array" ref="Q417">_xll.SNL.Clients.Office.Excel.Functions.SPG($A417, "IQ_DILUT_EPS_AFTER_EXTRA", Q$3)</f>
        <v>-0.17399999999999999</v>
      </c>
      <c r="R417" s="9" cm="1">
        <f t="array" ref="R417">_xll.SNL.Clients.Office.Excel.Functions.SPG($A417, "IQ_DILUT_EPS_AFTER_EXTRA", R$3)</f>
        <v>-0.02</v>
      </c>
      <c r="S417" s="9" cm="1">
        <f t="array" ref="S417">_xll.SNL.Clients.Office.Excel.Functions.SPG($A417, "IQ_DILUT_EPS_AFTER_EXTRA", S$3)</f>
        <v>-3.1E-2</v>
      </c>
      <c r="T417" s="9" cm="1">
        <f t="array" ref="T417">_xll.SNL.Clients.Office.Excel.Functions.SPG($A417, "IQ_DILUT_EPS_AFTER_EXTRA", T$3)</f>
        <v>0.25</v>
      </c>
      <c r="U417" s="9" cm="1">
        <f t="array" ref="U417">_xll.SNL.Clients.Office.Excel.Functions.SPG($A417, "IQ_DILUT_EPS_AFTER_EXTRA", U$3)</f>
        <v>0.29899999999999999</v>
      </c>
      <c r="V417" s="9" cm="1">
        <f t="array" ref="V417">_xll.SNL.Clients.Office.Excel.Functions.SPG($A417, "IQ_DILUT_EPS_AFTER_EXTRA", V$3)</f>
        <v>0.63900000000000001</v>
      </c>
      <c r="W417" s="9" cm="1">
        <f t="array" ref="W417">_xll.SNL.Clients.Office.Excel.Functions.SPG($A417, "IQ_DILUT_EPS_AFTER_EXTRA", W$3)</f>
        <v>0.23899999999999999</v>
      </c>
      <c r="X417" s="9" cm="1">
        <f t="array" ref="X417">_xll.SNL.Clients.Office.Excel.Functions.SPG($A417, "IQ_DILUT_EPS_AFTER_EXTRA", X$3)</f>
        <v>0.56000000000000005</v>
      </c>
      <c r="Y417" s="9" cm="1">
        <f t="array" ref="Y417">_xll.SNL.Clients.Office.Excel.Functions.SPG($A417, "IQ_DILUT_EPS_AFTER_EXTRA", Y$3)</f>
        <v>0.44</v>
      </c>
      <c r="Z417" s="9" cm="1">
        <f t="array" ref="Z417">_xll.SNL.Clients.Office.Excel.Functions.SPG($A417, "IQ_DILUT_EPS_AFTER_EXTRA", Z$3)</f>
        <v>0.08</v>
      </c>
    </row>
    <row r="418" spans="1:26" x14ac:dyDescent="0.3">
      <c r="A418" s="11" t="s">
        <v>1436</v>
      </c>
      <c r="B418" s="9" cm="1">
        <f t="array" ref="B418">_xll.SNL.Clients.Office.Excel.Functions.SPG($A418, "IQ_DILUT_EPS_AFTER_EXTRA", B$3)</f>
        <v>0.09</v>
      </c>
      <c r="C418" s="9" cm="1">
        <f t="array" ref="C418">_xll.SNL.Clients.Office.Excel.Functions.SPG($A418, "IQ_DILUT_EPS_AFTER_EXTRA", C$3)</f>
        <v>0.46800000000000003</v>
      </c>
      <c r="D418" s="9" cm="1">
        <f t="array" ref="D418">_xll.SNL.Clients.Office.Excel.Functions.SPG($A418, "IQ_DILUT_EPS_AFTER_EXTRA", D$3)</f>
        <v>0.68899999999999995</v>
      </c>
      <c r="E418" s="9" cm="1">
        <f t="array" ref="E418">_xll.SNL.Clients.Office.Excel.Functions.SPG($A418, "IQ_DILUT_EPS_AFTER_EXTRA", E$3)</f>
        <v>0.54</v>
      </c>
      <c r="F418" s="9" cm="1">
        <f t="array" ref="F418">_xll.SNL.Clients.Office.Excel.Functions.SPG($A418, "IQ_DILUT_EPS_AFTER_EXTRA", F$3)</f>
        <v>8.7999999999999995E-2</v>
      </c>
      <c r="G418" s="9" cm="1">
        <f t="array" ref="G418">_xll.SNL.Clients.Office.Excel.Functions.SPG($A418, "IQ_DILUT_EPS_AFTER_EXTRA", G$3)</f>
        <v>-0.224</v>
      </c>
      <c r="H418" s="9" cm="1">
        <f t="array" ref="H418">_xll.SNL.Clients.Office.Excel.Functions.SPG($A418, "IQ_DILUT_EPS_AFTER_EXTRA", H$3)</f>
        <v>-0.312</v>
      </c>
      <c r="I418" s="9" cm="1">
        <f t="array" ref="I418">_xll.SNL.Clients.Office.Excel.Functions.SPG($A418, "IQ_DILUT_EPS_AFTER_EXTRA", I$3)</f>
        <v>-0.1</v>
      </c>
      <c r="J418" s="9" cm="1">
        <f t="array" ref="J418">_xll.SNL.Clients.Office.Excel.Functions.SPG($A418, "IQ_DILUT_EPS_AFTER_EXTRA", J$3)</f>
        <v>-1.502</v>
      </c>
      <c r="K418" s="9" cm="1">
        <f t="array" ref="K418">_xll.SNL.Clients.Office.Excel.Functions.SPG($A418, "IQ_DILUT_EPS_AFTER_EXTRA", K$3)</f>
        <v>0.40899999999999997</v>
      </c>
      <c r="L418" s="9" cm="1">
        <f t="array" ref="L418">_xll.SNL.Clients.Office.Excel.Functions.SPG($A418, "IQ_DILUT_EPS_AFTER_EXTRA", L$3)</f>
        <v>0.63</v>
      </c>
      <c r="M418" s="9" cm="1">
        <f t="array" ref="M418">_xll.SNL.Clients.Office.Excel.Functions.SPG($A418, "IQ_DILUT_EPS_AFTER_EXTRA", M$3)</f>
        <v>0.91</v>
      </c>
      <c r="N418" s="9" cm="1">
        <f t="array" ref="N418">_xll.SNL.Clients.Office.Excel.Functions.SPG($A418, "IQ_DILUT_EPS_AFTER_EXTRA", N$3)</f>
        <v>0.97</v>
      </c>
      <c r="O418" s="9" cm="1">
        <f t="array" ref="O418">_xll.SNL.Clients.Office.Excel.Functions.SPG($A418, "IQ_DILUT_EPS_AFTER_EXTRA", O$3)</f>
        <v>0.78900000000000003</v>
      </c>
      <c r="P418" s="9" cm="1">
        <f t="array" ref="P418">_xll.SNL.Clients.Office.Excel.Functions.SPG($A418, "IQ_DILUT_EPS_AFTER_EXTRA", P$3)</f>
        <v>0.76</v>
      </c>
      <c r="Q418" s="9" cm="1">
        <f t="array" ref="Q418">_xll.SNL.Clients.Office.Excel.Functions.SPG($A418, "IQ_DILUT_EPS_AFTER_EXTRA", Q$3)</f>
        <v>1.22</v>
      </c>
      <c r="R418" s="9" cm="1">
        <f t="array" ref="R418">_xll.SNL.Clients.Office.Excel.Functions.SPG($A418, "IQ_DILUT_EPS_AFTER_EXTRA", R$3)</f>
        <v>1.27</v>
      </c>
      <c r="S418" s="9" cm="1">
        <f t="array" ref="S418">_xll.SNL.Clients.Office.Excel.Functions.SPG($A418, "IQ_DILUT_EPS_AFTER_EXTRA", S$3)</f>
        <v>0.65200000000000002</v>
      </c>
      <c r="T418" s="9" cm="1">
        <f t="array" ref="T418">_xll.SNL.Clients.Office.Excel.Functions.SPG($A418, "IQ_DILUT_EPS_AFTER_EXTRA", T$3)</f>
        <v>0.92</v>
      </c>
      <c r="U418" s="9" cm="1">
        <f t="array" ref="U418">_xll.SNL.Clients.Office.Excel.Functions.SPG($A418, "IQ_DILUT_EPS_AFTER_EXTRA", U$3)</f>
        <v>1.26</v>
      </c>
      <c r="V418" s="9" cm="1">
        <f t="array" ref="V418">_xll.SNL.Clients.Office.Excel.Functions.SPG($A418, "IQ_DILUT_EPS_AFTER_EXTRA", V$3)</f>
        <v>0.42</v>
      </c>
      <c r="W418" s="9" cm="1">
        <f t="array" ref="W418">_xll.SNL.Clients.Office.Excel.Functions.SPG($A418, "IQ_DILUT_EPS_AFTER_EXTRA", W$3)</f>
        <v>0.59899999999999998</v>
      </c>
      <c r="X418" s="9" cm="1">
        <f t="array" ref="X418">_xll.SNL.Clients.Office.Excel.Functions.SPG($A418, "IQ_DILUT_EPS_AFTER_EXTRA", X$3)</f>
        <v>0.55000000000000004</v>
      </c>
      <c r="Y418" s="9" cm="1">
        <f t="array" ref="Y418">_xll.SNL.Clients.Office.Excel.Functions.SPG($A418, "IQ_DILUT_EPS_AFTER_EXTRA", Y$3)</f>
        <v>0.41</v>
      </c>
      <c r="Z418" s="9" cm="1">
        <f t="array" ref="Z418">_xll.SNL.Clients.Office.Excel.Functions.SPG($A418, "IQ_DILUT_EPS_AFTER_EXTRA", Z$3)</f>
        <v>0.33600000000000002</v>
      </c>
    </row>
    <row r="419" spans="1:26" x14ac:dyDescent="0.3">
      <c r="A419" s="11" t="s">
        <v>1437</v>
      </c>
      <c r="B419" s="9" cm="1">
        <f t="array" ref="B419">_xll.SNL.Clients.Office.Excel.Functions.SPG($A419, "IQ_DILUT_EPS_AFTER_EXTRA", B$3)</f>
        <v>2.23</v>
      </c>
      <c r="C419" s="9" cm="1">
        <f t="array" ref="C419">_xll.SNL.Clients.Office.Excel.Functions.SPG($A419, "IQ_DILUT_EPS_AFTER_EXTRA", C$3)</f>
        <v>2.25</v>
      </c>
      <c r="D419" s="9" cm="1">
        <f t="array" ref="D419">_xll.SNL.Clients.Office.Excel.Functions.SPG($A419, "IQ_DILUT_EPS_AFTER_EXTRA", D$3)</f>
        <v>2.46</v>
      </c>
      <c r="E419" s="9" cm="1">
        <f t="array" ref="E419">_xll.SNL.Clients.Office.Excel.Functions.SPG($A419, "IQ_DILUT_EPS_AFTER_EXTRA", E$3)</f>
        <v>2.48</v>
      </c>
      <c r="F419" s="9" cm="1">
        <f t="array" ref="F419">_xll.SNL.Clients.Office.Excel.Functions.SPG($A419, "IQ_DILUT_EPS_AFTER_EXTRA", F$3)</f>
        <v>2.44</v>
      </c>
      <c r="G419" s="9" cm="1">
        <f t="array" ref="G419">_xll.SNL.Clients.Office.Excel.Functions.SPG($A419, "IQ_DILUT_EPS_AFTER_EXTRA", G$3)</f>
        <v>2.5960000000000001</v>
      </c>
      <c r="H419" s="9" cm="1">
        <f t="array" ref="H419">_xll.SNL.Clients.Office.Excel.Functions.SPG($A419, "IQ_DILUT_EPS_AFTER_EXTRA", H$3)</f>
        <v>2.71</v>
      </c>
      <c r="I419" s="9" cm="1">
        <f t="array" ref="I419">_xll.SNL.Clients.Office.Excel.Functions.SPG($A419, "IQ_DILUT_EPS_AFTER_EXTRA", I$3)</f>
        <v>2.61</v>
      </c>
      <c r="J419" s="9" cm="1">
        <f t="array" ref="J419">_xll.SNL.Clients.Office.Excel.Functions.SPG($A419, "IQ_DILUT_EPS_AFTER_EXTRA", J$3)</f>
        <v>2.61</v>
      </c>
      <c r="K419" s="9" cm="1">
        <f t="array" ref="K419">_xll.SNL.Clients.Office.Excel.Functions.SPG($A419, "IQ_DILUT_EPS_AFTER_EXTRA", K$3)</f>
        <v>2.7090000000000001</v>
      </c>
      <c r="L419" s="9" cm="1">
        <f t="array" ref="L419">_xll.SNL.Clients.Office.Excel.Functions.SPG($A419, "IQ_DILUT_EPS_AFTER_EXTRA", L$3)</f>
        <v>2.4</v>
      </c>
      <c r="M419" s="9" cm="1">
        <f t="array" ref="M419">_xll.SNL.Clients.Office.Excel.Functions.SPG($A419, "IQ_DILUT_EPS_AFTER_EXTRA", M$3)</f>
        <v>1.87</v>
      </c>
      <c r="N419" s="9" cm="1">
        <f t="array" ref="N419">_xll.SNL.Clients.Office.Excel.Functions.SPG($A419, "IQ_DILUT_EPS_AFTER_EXTRA", N$3)</f>
        <v>1.74</v>
      </c>
      <c r="O419" s="9" cm="1">
        <f t="array" ref="O419">_xll.SNL.Clients.Office.Excel.Functions.SPG($A419, "IQ_DILUT_EPS_AFTER_EXTRA", O$3)</f>
        <v>1.8</v>
      </c>
      <c r="P419" s="9" cm="1">
        <f t="array" ref="P419">_xll.SNL.Clients.Office.Excel.Functions.SPG($A419, "IQ_DILUT_EPS_AFTER_EXTRA", P$3)</f>
        <v>1.756</v>
      </c>
      <c r="Q419" s="9" cm="1">
        <f t="array" ref="Q419">_xll.SNL.Clients.Office.Excel.Functions.SPG($A419, "IQ_DILUT_EPS_AFTER_EXTRA", Q$3)</f>
        <v>1.4359999999999999</v>
      </c>
      <c r="R419" s="9" cm="1">
        <f t="array" ref="R419">_xll.SNL.Clients.Office.Excel.Functions.SPG($A419, "IQ_DILUT_EPS_AFTER_EXTRA", R$3)</f>
        <v>1.417</v>
      </c>
      <c r="S419" s="9" cm="1">
        <f t="array" ref="S419">_xll.SNL.Clients.Office.Excel.Functions.SPG($A419, "IQ_DILUT_EPS_AFTER_EXTRA", S$3)</f>
        <v>1.399</v>
      </c>
      <c r="T419" s="9" cm="1">
        <f t="array" ref="T419">_xll.SNL.Clients.Office.Excel.Functions.SPG($A419, "IQ_DILUT_EPS_AFTER_EXTRA", T$3)</f>
        <v>1.1459999999999999</v>
      </c>
      <c r="U419" s="9" cm="1">
        <f t="array" ref="U419">_xll.SNL.Clients.Office.Excel.Functions.SPG($A419, "IQ_DILUT_EPS_AFTER_EXTRA", U$3)</f>
        <v>1.026</v>
      </c>
      <c r="V419" s="9" cm="1">
        <f t="array" ref="V419">_xll.SNL.Clients.Office.Excel.Functions.SPG($A419, "IQ_DILUT_EPS_AFTER_EXTRA", V$3)</f>
        <v>1.08</v>
      </c>
      <c r="W419" s="9" cm="1">
        <f t="array" ref="W419">_xll.SNL.Clients.Office.Excel.Functions.SPG($A419, "IQ_DILUT_EPS_AFTER_EXTRA", W$3)</f>
        <v>1.31</v>
      </c>
      <c r="X419" s="9" cm="1">
        <f t="array" ref="X419">_xll.SNL.Clients.Office.Excel.Functions.SPG($A419, "IQ_DILUT_EPS_AFTER_EXTRA", X$3)</f>
        <v>1.3160000000000001</v>
      </c>
      <c r="Y419" s="9" cm="1">
        <f t="array" ref="Y419">_xll.SNL.Clients.Office.Excel.Functions.SPG($A419, "IQ_DILUT_EPS_AFTER_EXTRA", Y$3)</f>
        <v>1.306</v>
      </c>
      <c r="Z419" s="9" cm="1">
        <f t="array" ref="Z419">_xll.SNL.Clients.Office.Excel.Functions.SPG($A419, "IQ_DILUT_EPS_AFTER_EXTRA", Z$3)</f>
        <v>1.2270000000000001</v>
      </c>
    </row>
    <row r="420" spans="1:26" x14ac:dyDescent="0.3">
      <c r="A420" s="11" t="s">
        <v>1438</v>
      </c>
      <c r="B420" s="9" cm="1">
        <f t="array" ref="B420">_xll.SNL.Clients.Office.Excel.Functions.SPG($A420, "IQ_DILUT_EPS_AFTER_EXTRA", B$3)</f>
        <v>0.31</v>
      </c>
      <c r="C420" s="9" cm="1">
        <f t="array" ref="C420">_xll.SNL.Clients.Office.Excel.Functions.SPG($A420, "IQ_DILUT_EPS_AFTER_EXTRA", C$3)</f>
        <v>-1.016</v>
      </c>
      <c r="D420" s="9" cm="1">
        <f t="array" ref="D420">_xll.SNL.Clients.Office.Excel.Functions.SPG($A420, "IQ_DILUT_EPS_AFTER_EXTRA", D$3)</f>
        <v>0.70399999999999996</v>
      </c>
      <c r="E420" s="9" cm="1">
        <f t="array" ref="E420">_xll.SNL.Clients.Office.Excel.Functions.SPG($A420, "IQ_DILUT_EPS_AFTER_EXTRA", E$3)</f>
        <v>0.57099999999999995</v>
      </c>
      <c r="F420" s="9" cm="1">
        <f t="array" ref="F420">_xll.SNL.Clients.Office.Excel.Functions.SPG($A420, "IQ_DILUT_EPS_AFTER_EXTRA", F$3)</f>
        <v>-0.36299999999999999</v>
      </c>
      <c r="G420" s="9" cm="1">
        <f t="array" ref="G420">_xll.SNL.Clients.Office.Excel.Functions.SPG($A420, "IQ_DILUT_EPS_AFTER_EXTRA", G$3)</f>
        <v>0.45</v>
      </c>
      <c r="H420" s="9" cm="1">
        <f t="array" ref="H420">_xll.SNL.Clients.Office.Excel.Functions.SPG($A420, "IQ_DILUT_EPS_AFTER_EXTRA", H$3)</f>
        <v>0.375</v>
      </c>
      <c r="I420" s="9" cm="1">
        <f t="array" ref="I420">_xll.SNL.Clients.Office.Excel.Functions.SPG($A420, "IQ_DILUT_EPS_AFTER_EXTRA", I$3)</f>
        <v>0.18</v>
      </c>
      <c r="J420" s="9" cm="1">
        <f t="array" ref="J420">_xll.SNL.Clients.Office.Excel.Functions.SPG($A420, "IQ_DILUT_EPS_AFTER_EXTRA", J$3)</f>
        <v>0.39</v>
      </c>
      <c r="K420" s="9" cm="1">
        <f t="array" ref="K420">_xll.SNL.Clients.Office.Excel.Functions.SPG($A420, "IQ_DILUT_EPS_AFTER_EXTRA", K$3)</f>
        <v>0.53900000000000003</v>
      </c>
      <c r="L420" s="9" cm="1">
        <f t="array" ref="L420">_xll.SNL.Clients.Office.Excel.Functions.SPG($A420, "IQ_DILUT_EPS_AFTER_EXTRA", L$3)</f>
        <v>0.36</v>
      </c>
      <c r="M420" s="9" cm="1">
        <f t="array" ref="M420">_xll.SNL.Clients.Office.Excel.Functions.SPG($A420, "IQ_DILUT_EPS_AFTER_EXTRA", M$3)</f>
        <v>0.24099999999999999</v>
      </c>
      <c r="N420" s="9" cm="1">
        <f t="array" ref="N420">_xll.SNL.Clients.Office.Excel.Functions.SPG($A420, "IQ_DILUT_EPS_AFTER_EXTRA", N$3)</f>
        <v>0.32</v>
      </c>
      <c r="O420" s="9" cm="1">
        <f t="array" ref="O420">_xll.SNL.Clients.Office.Excel.Functions.SPG($A420, "IQ_DILUT_EPS_AFTER_EXTRA", O$3)</f>
        <v>0.62</v>
      </c>
      <c r="P420" s="9" cm="1">
        <f t="array" ref="P420">_xll.SNL.Clients.Office.Excel.Functions.SPG($A420, "IQ_DILUT_EPS_AFTER_EXTRA", P$3)</f>
        <v>0.97399999999999998</v>
      </c>
      <c r="Q420" s="9" cm="1">
        <f t="array" ref="Q420">_xll.SNL.Clients.Office.Excel.Functions.SPG($A420, "IQ_DILUT_EPS_AFTER_EXTRA", Q$3)</f>
        <v>0.40100000000000002</v>
      </c>
      <c r="R420" s="9" cm="1">
        <f t="array" ref="R420">_xll.SNL.Clients.Office.Excel.Functions.SPG($A420, "IQ_DILUT_EPS_AFTER_EXTRA", R$3)</f>
        <v>0.39</v>
      </c>
      <c r="S420" s="9" cm="1">
        <f t="array" ref="S420">_xll.SNL.Clients.Office.Excel.Functions.SPG($A420, "IQ_DILUT_EPS_AFTER_EXTRA", S$3)</f>
        <v>0.36</v>
      </c>
      <c r="T420" s="9" cm="1">
        <f t="array" ref="T420">_xll.SNL.Clients.Office.Excel.Functions.SPG($A420, "IQ_DILUT_EPS_AFTER_EXTRA", T$3)</f>
        <v>1.19</v>
      </c>
      <c r="U420" s="9" cm="1">
        <f t="array" ref="U420">_xll.SNL.Clients.Office.Excel.Functions.SPG($A420, "IQ_DILUT_EPS_AFTER_EXTRA", U$3)</f>
        <v>-0.31</v>
      </c>
      <c r="V420" s="9" cm="1">
        <f t="array" ref="V420">_xll.SNL.Clients.Office.Excel.Functions.SPG($A420, "IQ_DILUT_EPS_AFTER_EXTRA", V$3)</f>
        <v>0.54</v>
      </c>
      <c r="W420" s="9" cm="1">
        <f t="array" ref="W420">_xll.SNL.Clients.Office.Excel.Functions.SPG($A420, "IQ_DILUT_EPS_AFTER_EXTRA", W$3)</f>
        <v>-6.8730000000000002</v>
      </c>
      <c r="X420" s="9" cm="1">
        <f t="array" ref="X420">_xll.SNL.Clients.Office.Excel.Functions.SPG($A420, "IQ_DILUT_EPS_AFTER_EXTRA", X$3)</f>
        <v>0.48799999999999999</v>
      </c>
      <c r="Y420" s="9" cm="1">
        <f t="array" ref="Y420">_xll.SNL.Clients.Office.Excel.Functions.SPG($A420, "IQ_DILUT_EPS_AFTER_EXTRA", Y$3)</f>
        <v>-4.6550000000000002</v>
      </c>
      <c r="Z420" s="9" cm="1">
        <f t="array" ref="Z420">_xll.SNL.Clients.Office.Excel.Functions.SPG($A420, "IQ_DILUT_EPS_AFTER_EXTRA", Z$3)</f>
        <v>0.48599999999999999</v>
      </c>
    </row>
    <row r="421" spans="1:26" x14ac:dyDescent="0.3">
      <c r="A421" s="11" t="s">
        <v>1439</v>
      </c>
      <c r="B421" s="9" cm="1">
        <f t="array" ref="B421">_xll.SNL.Clients.Office.Excel.Functions.SPG($A421, "IQ_DILUT_EPS_AFTER_EXTRA", B$3)</f>
        <v>1.01</v>
      </c>
      <c r="C421" s="9" cm="1">
        <f t="array" ref="C421">_xll.SNL.Clients.Office.Excel.Functions.SPG($A421, "IQ_DILUT_EPS_AFTER_EXTRA", C$3)</f>
        <v>1.22</v>
      </c>
      <c r="D421" s="9" cm="1">
        <f t="array" ref="D421">_xll.SNL.Clients.Office.Excel.Functions.SPG($A421, "IQ_DILUT_EPS_AFTER_EXTRA", D$3)</f>
        <v>1.0900000000000001</v>
      </c>
      <c r="E421" s="9" cm="1">
        <f t="array" ref="E421">_xll.SNL.Clients.Office.Excel.Functions.SPG($A421, "IQ_DILUT_EPS_AFTER_EXTRA", E$3)</f>
        <v>0.98</v>
      </c>
      <c r="F421" s="9" cm="1">
        <f t="array" ref="F421">_xll.SNL.Clients.Office.Excel.Functions.SPG($A421, "IQ_DILUT_EPS_AFTER_EXTRA", F$3)</f>
        <v>0.98</v>
      </c>
      <c r="G421" s="9" cm="1">
        <f t="array" ref="G421">_xll.SNL.Clients.Office.Excel.Functions.SPG($A421, "IQ_DILUT_EPS_AFTER_EXTRA", G$3)</f>
        <v>1.06</v>
      </c>
      <c r="H421" s="9" cm="1">
        <f t="array" ref="H421">_xll.SNL.Clients.Office.Excel.Functions.SPG($A421, "IQ_DILUT_EPS_AFTER_EXTRA", H$3)</f>
        <v>1.07</v>
      </c>
      <c r="I421" s="9" cm="1">
        <f t="array" ref="I421">_xll.SNL.Clients.Office.Excel.Functions.SPG($A421, "IQ_DILUT_EPS_AFTER_EXTRA", I$3)</f>
        <v>1.06</v>
      </c>
      <c r="J421" s="9" cm="1">
        <f t="array" ref="J421">_xll.SNL.Clients.Office.Excel.Functions.SPG($A421, "IQ_DILUT_EPS_AFTER_EXTRA", J$3)</f>
        <v>-4.8310000000000004</v>
      </c>
      <c r="K421" s="9" cm="1">
        <f t="array" ref="K421">_xll.SNL.Clients.Office.Excel.Functions.SPG($A421, "IQ_DILUT_EPS_AFTER_EXTRA", K$3)</f>
        <v>1.04</v>
      </c>
      <c r="L421" s="9" cm="1">
        <f t="array" ref="L421">_xll.SNL.Clients.Office.Excel.Functions.SPG($A421, "IQ_DILUT_EPS_AFTER_EXTRA", L$3)</f>
        <v>1.02</v>
      </c>
      <c r="M421" s="9" cm="1">
        <f t="array" ref="M421">_xll.SNL.Clients.Office.Excel.Functions.SPG($A421, "IQ_DILUT_EPS_AFTER_EXTRA", M$3)</f>
        <v>1.0900000000000001</v>
      </c>
      <c r="N421" s="9" cm="1">
        <f t="array" ref="N421">_xll.SNL.Clients.Office.Excel.Functions.SPG($A421, "IQ_DILUT_EPS_AFTER_EXTRA", N$3)</f>
        <v>1.02</v>
      </c>
      <c r="O421" s="9" cm="1">
        <f t="array" ref="O421">_xll.SNL.Clients.Office.Excel.Functions.SPG($A421, "IQ_DILUT_EPS_AFTER_EXTRA", O$3)</f>
        <v>0.99</v>
      </c>
      <c r="P421" s="9" cm="1">
        <f t="array" ref="P421">_xll.SNL.Clients.Office.Excel.Functions.SPG($A421, "IQ_DILUT_EPS_AFTER_EXTRA", P$3)</f>
        <v>0.89</v>
      </c>
      <c r="Q421" s="9" cm="1">
        <f t="array" ref="Q421">_xll.SNL.Clients.Office.Excel.Functions.SPG($A421, "IQ_DILUT_EPS_AFTER_EXTRA", Q$3)</f>
        <v>1.1399999999999999</v>
      </c>
      <c r="R421" s="9" cm="1">
        <f t="array" ref="R421">_xll.SNL.Clients.Office.Excel.Functions.SPG($A421, "IQ_DILUT_EPS_AFTER_EXTRA", R$3)</f>
        <v>0.7</v>
      </c>
      <c r="S421" s="9" cm="1">
        <f t="array" ref="S421">_xll.SNL.Clients.Office.Excel.Functions.SPG($A421, "IQ_DILUT_EPS_AFTER_EXTRA", S$3)</f>
        <v>0.81</v>
      </c>
      <c r="T421" s="9" cm="1">
        <f t="array" ref="T421">_xll.SNL.Clients.Office.Excel.Functions.SPG($A421, "IQ_DILUT_EPS_AFTER_EXTRA", T$3)</f>
        <v>0.88</v>
      </c>
      <c r="U421" s="9" cm="1">
        <f t="array" ref="U421">_xll.SNL.Clients.Office.Excel.Functions.SPG($A421, "IQ_DILUT_EPS_AFTER_EXTRA", U$3)</f>
        <v>0.86</v>
      </c>
      <c r="V421" s="9" cm="1">
        <f t="array" ref="V421">_xll.SNL.Clients.Office.Excel.Functions.SPG($A421, "IQ_DILUT_EPS_AFTER_EXTRA", V$3)</f>
        <v>0.73</v>
      </c>
      <c r="W421" s="9" cm="1">
        <f t="array" ref="W421">_xll.SNL.Clients.Office.Excel.Functions.SPG($A421, "IQ_DILUT_EPS_AFTER_EXTRA", W$3)</f>
        <v>0.75</v>
      </c>
      <c r="X421" s="9" cm="1">
        <f t="array" ref="X421">_xll.SNL.Clients.Office.Excel.Functions.SPG($A421, "IQ_DILUT_EPS_AFTER_EXTRA", X$3)</f>
        <v>0.65</v>
      </c>
      <c r="Y421" s="9" cm="1">
        <f t="array" ref="Y421">_xll.SNL.Clients.Office.Excel.Functions.SPG($A421, "IQ_DILUT_EPS_AFTER_EXTRA", Y$3)</f>
        <v>0.65</v>
      </c>
      <c r="Z421" s="9" cm="1">
        <f t="array" ref="Z421">_xll.SNL.Clients.Office.Excel.Functions.SPG($A421, "IQ_DILUT_EPS_AFTER_EXTRA", Z$3)</f>
        <v>-2.6829999999999998</v>
      </c>
    </row>
    <row r="422" spans="1:26" x14ac:dyDescent="0.3">
      <c r="A422" s="11" t="s">
        <v>1440</v>
      </c>
      <c r="B422" s="9" cm="1">
        <f t="array" ref="B422">_xll.SNL.Clients.Office.Excel.Functions.SPG($A422, "IQ_DILUT_EPS_AFTER_EXTRA", B$3)</f>
        <v>1.45</v>
      </c>
      <c r="C422" s="9" cm="1">
        <f t="array" ref="C422">_xll.SNL.Clients.Office.Excel.Functions.SPG($A422, "IQ_DILUT_EPS_AFTER_EXTRA", C$3)</f>
        <v>1.21</v>
      </c>
      <c r="D422" s="9" cm="1">
        <f t="array" ref="D422">_xll.SNL.Clients.Office.Excel.Functions.SPG($A422, "IQ_DILUT_EPS_AFTER_EXTRA", D$3)</f>
        <v>0.94599999999999995</v>
      </c>
      <c r="E422" s="9" cm="1">
        <f t="array" ref="E422">_xll.SNL.Clients.Office.Excel.Functions.SPG($A422, "IQ_DILUT_EPS_AFTER_EXTRA", E$3)</f>
        <v>1.08</v>
      </c>
      <c r="F422" s="9" cm="1">
        <f t="array" ref="F422">_xll.SNL.Clients.Office.Excel.Functions.SPG($A422, "IQ_DILUT_EPS_AFTER_EXTRA", F$3)</f>
        <v>1.3089999999999999</v>
      </c>
      <c r="G422" s="9" cm="1">
        <f t="array" ref="G422">_xll.SNL.Clients.Office.Excel.Functions.SPG($A422, "IQ_DILUT_EPS_AFTER_EXTRA", G$3)</f>
        <v>1.236</v>
      </c>
      <c r="H422" s="9" cm="1">
        <f t="array" ref="H422">_xll.SNL.Clients.Office.Excel.Functions.SPG($A422, "IQ_DILUT_EPS_AFTER_EXTRA", H$3)</f>
        <v>0.49099999999999999</v>
      </c>
      <c r="I422" s="9" cm="1">
        <f t="array" ref="I422">_xll.SNL.Clients.Office.Excel.Functions.SPG($A422, "IQ_DILUT_EPS_AFTER_EXTRA", I$3)</f>
        <v>0.94</v>
      </c>
      <c r="J422" s="9" cm="1">
        <f t="array" ref="J422">_xll.SNL.Clients.Office.Excel.Functions.SPG($A422, "IQ_DILUT_EPS_AFTER_EXTRA", J$3)</f>
        <v>1.018</v>
      </c>
      <c r="K422" s="9" cm="1">
        <f t="array" ref="K422">_xll.SNL.Clients.Office.Excel.Functions.SPG($A422, "IQ_DILUT_EPS_AFTER_EXTRA", K$3)</f>
        <v>1.05</v>
      </c>
      <c r="L422" s="9" cm="1">
        <f t="array" ref="L422">_xll.SNL.Clients.Office.Excel.Functions.SPG($A422, "IQ_DILUT_EPS_AFTER_EXTRA", L$3)</f>
        <v>0.749</v>
      </c>
      <c r="M422" s="9" cm="1">
        <f t="array" ref="M422">_xll.SNL.Clients.Office.Excel.Functions.SPG($A422, "IQ_DILUT_EPS_AFTER_EXTRA", M$3)</f>
        <v>0.61899999999999999</v>
      </c>
      <c r="N422" s="9" cm="1">
        <f t="array" ref="N422">_xll.SNL.Clients.Office.Excel.Functions.SPG($A422, "IQ_DILUT_EPS_AFTER_EXTRA", N$3)</f>
        <v>1.026</v>
      </c>
      <c r="O422" s="9" cm="1">
        <f t="array" ref="O422">_xll.SNL.Clients.Office.Excel.Functions.SPG($A422, "IQ_DILUT_EPS_AFTER_EXTRA", O$3)</f>
        <v>0.98</v>
      </c>
      <c r="P422" s="9" cm="1">
        <f t="array" ref="P422">_xll.SNL.Clients.Office.Excel.Functions.SPG($A422, "IQ_DILUT_EPS_AFTER_EXTRA", P$3)</f>
        <v>0.628</v>
      </c>
      <c r="Q422" s="9" cm="1">
        <f t="array" ref="Q422">_xll.SNL.Clients.Office.Excel.Functions.SPG($A422, "IQ_DILUT_EPS_AFTER_EXTRA", Q$3)</f>
        <v>0.72899999999999998</v>
      </c>
      <c r="R422" s="9" cm="1">
        <f t="array" ref="R422">_xll.SNL.Clients.Office.Excel.Functions.SPG($A422, "IQ_DILUT_EPS_AFTER_EXTRA", R$3)</f>
        <v>0.92</v>
      </c>
      <c r="S422" s="9" cm="1">
        <f t="array" ref="S422">_xll.SNL.Clients.Office.Excel.Functions.SPG($A422, "IQ_DILUT_EPS_AFTER_EXTRA", S$3)</f>
        <v>0.89700000000000002</v>
      </c>
      <c r="T422" s="9" cm="1">
        <f t="array" ref="T422">_xll.SNL.Clients.Office.Excel.Functions.SPG($A422, "IQ_DILUT_EPS_AFTER_EXTRA", T$3)</f>
        <v>0.65</v>
      </c>
      <c r="U422" s="9" cm="1">
        <f t="array" ref="U422">_xll.SNL.Clients.Office.Excel.Functions.SPG($A422, "IQ_DILUT_EPS_AFTER_EXTRA", U$3)</f>
        <v>0.41</v>
      </c>
      <c r="V422" s="9" cm="1">
        <f t="array" ref="V422">_xll.SNL.Clients.Office.Excel.Functions.SPG($A422, "IQ_DILUT_EPS_AFTER_EXTRA", V$3)</f>
        <v>0.84399999999999997</v>
      </c>
      <c r="W422" s="9" cm="1">
        <f t="array" ref="W422">_xll.SNL.Clients.Office.Excel.Functions.SPG($A422, "IQ_DILUT_EPS_AFTER_EXTRA", W$3)</f>
        <v>0.64</v>
      </c>
      <c r="X422" s="9" cm="1">
        <f t="array" ref="X422">_xll.SNL.Clients.Office.Excel.Functions.SPG($A422, "IQ_DILUT_EPS_AFTER_EXTRA", X$3)</f>
        <v>0.66900000000000004</v>
      </c>
      <c r="Y422" s="9" cm="1">
        <f t="array" ref="Y422">_xll.SNL.Clients.Office.Excel.Functions.SPG($A422, "IQ_DILUT_EPS_AFTER_EXTRA", Y$3)</f>
        <v>0.46</v>
      </c>
      <c r="Z422" s="9" cm="1">
        <f t="array" ref="Z422">_xll.SNL.Clients.Office.Excel.Functions.SPG($A422, "IQ_DILUT_EPS_AFTER_EXTRA", Z$3)</f>
        <v>0.78700000000000003</v>
      </c>
    </row>
    <row r="423" spans="1:26" x14ac:dyDescent="0.3">
      <c r="A423" s="11" t="s">
        <v>1441</v>
      </c>
      <c r="B423" s="9" cm="1">
        <f t="array" ref="B423">_xll.SNL.Clients.Office.Excel.Functions.SPG($A423, "IQ_DILUT_EPS_AFTER_EXTRA", B$3)</f>
        <v>0.03</v>
      </c>
      <c r="C423" s="9" cm="1">
        <f t="array" ref="C423">_xll.SNL.Clients.Office.Excel.Functions.SPG($A423, "IQ_DILUT_EPS_AFTER_EXTRA", C$3)</f>
        <v>0.03</v>
      </c>
      <c r="D423" s="9" cm="1">
        <f t="array" ref="D423">_xll.SNL.Clients.Office.Excel.Functions.SPG($A423, "IQ_DILUT_EPS_AFTER_EXTRA", D$3)</f>
        <v>0.03</v>
      </c>
      <c r="E423" s="9" cm="1">
        <f t="array" ref="E423">_xll.SNL.Clients.Office.Excel.Functions.SPG($A423, "IQ_DILUT_EPS_AFTER_EXTRA", E$3)</f>
        <v>2.9000000000000001E-2</v>
      </c>
      <c r="F423" s="9" cm="1">
        <f t="array" ref="F423">_xll.SNL.Clients.Office.Excel.Functions.SPG($A423, "IQ_DILUT_EPS_AFTER_EXTRA", F$3)</f>
        <v>0.02</v>
      </c>
      <c r="G423" s="9" cm="1">
        <f t="array" ref="G423">_xll.SNL.Clients.Office.Excel.Functions.SPG($A423, "IQ_DILUT_EPS_AFTER_EXTRA", G$3)</f>
        <v>2.4E-2</v>
      </c>
      <c r="H423" s="9" cm="1">
        <f t="array" ref="H423">_xll.SNL.Clients.Office.Excel.Functions.SPG($A423, "IQ_DILUT_EPS_AFTER_EXTRA", H$3)</f>
        <v>4.8000000000000001E-2</v>
      </c>
      <c r="I423" s="9" cm="1">
        <f t="array" ref="I423">_xll.SNL.Clients.Office.Excel.Functions.SPG($A423, "IQ_DILUT_EPS_AFTER_EXTRA", I$3)</f>
        <v>0.06</v>
      </c>
      <c r="J423" s="9" cm="1">
        <f t="array" ref="J423">_xll.SNL.Clients.Office.Excel.Functions.SPG($A423, "IQ_DILUT_EPS_AFTER_EXTRA", J$3)</f>
        <v>0.06</v>
      </c>
      <c r="K423" s="9" cm="1">
        <f t="array" ref="K423">_xll.SNL.Clients.Office.Excel.Functions.SPG($A423, "IQ_DILUT_EPS_AFTER_EXTRA", K$3)</f>
        <v>0.14000000000000001</v>
      </c>
      <c r="L423" s="9" cm="1">
        <f t="array" ref="L423">_xll.SNL.Clients.Office.Excel.Functions.SPG($A423, "IQ_DILUT_EPS_AFTER_EXTRA", L$3)</f>
        <v>0.01</v>
      </c>
      <c r="M423" s="9" cm="1">
        <f t="array" ref="M423">_xll.SNL.Clients.Office.Excel.Functions.SPG($A423, "IQ_DILUT_EPS_AFTER_EXTRA", M$3)</f>
        <v>-0.1</v>
      </c>
      <c r="N423" s="9" cm="1">
        <f t="array" ref="N423">_xll.SNL.Clients.Office.Excel.Functions.SPG($A423, "IQ_DILUT_EPS_AFTER_EXTRA", N$3)</f>
        <v>-0.16200000000000001</v>
      </c>
      <c r="O423" s="9" cm="1">
        <f t="array" ref="O423">_xll.SNL.Clients.Office.Excel.Functions.SPG($A423, "IQ_DILUT_EPS_AFTER_EXTRA", O$3)</f>
        <v>-0.112</v>
      </c>
      <c r="P423" s="9" cm="1">
        <f t="array" ref="P423">_xll.SNL.Clients.Office.Excel.Functions.SPG($A423, "IQ_DILUT_EPS_AFTER_EXTRA", P$3)</f>
        <v>-0.09</v>
      </c>
      <c r="Q423" s="9" cm="1">
        <f t="array" ref="Q423">_xll.SNL.Clients.Office.Excel.Functions.SPG($A423, "IQ_DILUT_EPS_AFTER_EXTRA", Q$3)</f>
        <v>-1.679</v>
      </c>
      <c r="R423" s="9" cm="1">
        <f t="array" ref="R423">_xll.SNL.Clients.Office.Excel.Functions.SPG($A423, "IQ_DILUT_EPS_AFTER_EXTRA", R$3)</f>
        <v>5.6000000000000001E-2</v>
      </c>
      <c r="S423" s="9" cm="1">
        <f t="array" ref="S423">_xll.SNL.Clients.Office.Excel.Functions.SPG($A423, "IQ_DILUT_EPS_AFTER_EXTRA", S$3)</f>
        <v>0.04</v>
      </c>
      <c r="T423" s="9" cm="1">
        <f t="array" ref="T423">_xll.SNL.Clients.Office.Excel.Functions.SPG($A423, "IQ_DILUT_EPS_AFTER_EXTRA", T$3)</f>
        <v>0.17399999999999999</v>
      </c>
      <c r="U423" s="9" cm="1">
        <f t="array" ref="U423">_xll.SNL.Clients.Office.Excel.Functions.SPG($A423, "IQ_DILUT_EPS_AFTER_EXTRA", U$3)</f>
        <v>5.5E-2</v>
      </c>
      <c r="V423" s="9" cm="1">
        <f t="array" ref="V423">_xll.SNL.Clients.Office.Excel.Functions.SPG($A423, "IQ_DILUT_EPS_AFTER_EXTRA", V$3)</f>
        <v>5.6000000000000001E-2</v>
      </c>
      <c r="W423" s="9" t="str" cm="1">
        <f t="array" ref="W423">_xll.SNL.Clients.Office.Excel.Functions.SPG($A423, "IQ_DILUT_EPS_AFTER_EXTRA", W$3)</f>
        <v>NA</v>
      </c>
      <c r="X423" s="9" t="str" cm="1">
        <f t="array" ref="X423">_xll.SNL.Clients.Office.Excel.Functions.SPG($A423, "IQ_DILUT_EPS_AFTER_EXTRA", X$3)</f>
        <v>NA</v>
      </c>
      <c r="Y423" s="9" t="str" cm="1">
        <f t="array" ref="Y423">_xll.SNL.Clients.Office.Excel.Functions.SPG($A423, "IQ_DILUT_EPS_AFTER_EXTRA", Y$3)</f>
        <v>NA</v>
      </c>
      <c r="Z423" s="9" t="str" cm="1">
        <f t="array" ref="Z423">_xll.SNL.Clients.Office.Excel.Functions.SPG($A423, "IQ_DILUT_EPS_AFTER_EXTRA", Z$3)</f>
        <v>NA</v>
      </c>
    </row>
    <row r="424" spans="1:26" x14ac:dyDescent="0.3">
      <c r="A424" s="11" t="s">
        <v>1442</v>
      </c>
      <c r="B424" s="9" cm="1">
        <f t="array" ref="B424">_xll.SNL.Clients.Office.Excel.Functions.SPG($A424, "IQ_DILUT_EPS_AFTER_EXTRA", B$3)</f>
        <v>-0.114</v>
      </c>
      <c r="C424" s="9" cm="1">
        <f t="array" ref="C424">_xll.SNL.Clients.Office.Excel.Functions.SPG($A424, "IQ_DILUT_EPS_AFTER_EXTRA", C$3)</f>
        <v>0.316</v>
      </c>
      <c r="D424" s="9" cm="1">
        <f t="array" ref="D424">_xll.SNL.Clients.Office.Excel.Functions.SPG($A424, "IQ_DILUT_EPS_AFTER_EXTRA", D$3)</f>
        <v>0.32</v>
      </c>
      <c r="E424" s="9" cm="1">
        <f t="array" ref="E424">_xll.SNL.Clients.Office.Excel.Functions.SPG($A424, "IQ_DILUT_EPS_AFTER_EXTRA", E$3)</f>
        <v>0.3</v>
      </c>
      <c r="F424" s="9" cm="1">
        <f t="array" ref="F424">_xll.SNL.Clients.Office.Excel.Functions.SPG($A424, "IQ_DILUT_EPS_AFTER_EXTRA", F$3)</f>
        <v>0.09</v>
      </c>
      <c r="G424" s="9" cm="1">
        <f t="array" ref="G424">_xll.SNL.Clients.Office.Excel.Functions.SPG($A424, "IQ_DILUT_EPS_AFTER_EXTRA", G$3)</f>
        <v>0.125</v>
      </c>
      <c r="H424" s="9" cm="1">
        <f t="array" ref="H424">_xll.SNL.Clients.Office.Excel.Functions.SPG($A424, "IQ_DILUT_EPS_AFTER_EXTRA", H$3)</f>
        <v>-0.95399999999999996</v>
      </c>
      <c r="I424" s="9" cm="1">
        <f t="array" ref="I424">_xll.SNL.Clients.Office.Excel.Functions.SPG($A424, "IQ_DILUT_EPS_AFTER_EXTRA", I$3)</f>
        <v>0.19700000000000001</v>
      </c>
      <c r="J424" s="9" cm="1">
        <f t="array" ref="J424">_xll.SNL.Clients.Office.Excel.Functions.SPG($A424, "IQ_DILUT_EPS_AFTER_EXTRA", J$3)</f>
        <v>-0.114</v>
      </c>
      <c r="K424" s="9" cm="1">
        <f t="array" ref="K424">_xll.SNL.Clients.Office.Excel.Functions.SPG($A424, "IQ_DILUT_EPS_AFTER_EXTRA", K$3)</f>
        <v>0.25800000000000001</v>
      </c>
      <c r="L424" s="9" cm="1">
        <f t="array" ref="L424">_xll.SNL.Clients.Office.Excel.Functions.SPG($A424, "IQ_DILUT_EPS_AFTER_EXTRA", L$3)</f>
        <v>-0.17</v>
      </c>
      <c r="M424" s="9" cm="1">
        <f t="array" ref="M424">_xll.SNL.Clients.Office.Excel.Functions.SPG($A424, "IQ_DILUT_EPS_AFTER_EXTRA", M$3)</f>
        <v>-3.1E-2</v>
      </c>
      <c r="N424" s="9" cm="1">
        <f t="array" ref="N424">_xll.SNL.Clients.Office.Excel.Functions.SPG($A424, "IQ_DILUT_EPS_AFTER_EXTRA", N$3)</f>
        <v>-7.0000000000000007E-2</v>
      </c>
      <c r="O424" s="9" cm="1">
        <f t="array" ref="O424">_xll.SNL.Clients.Office.Excel.Functions.SPG($A424, "IQ_DILUT_EPS_AFTER_EXTRA", O$3)</f>
        <v>0.59499999999999997</v>
      </c>
      <c r="P424" s="9" cm="1">
        <f t="array" ref="P424">_xll.SNL.Clients.Office.Excel.Functions.SPG($A424, "IQ_DILUT_EPS_AFTER_EXTRA", P$3)</f>
        <v>0.22600000000000001</v>
      </c>
      <c r="Q424" s="9" cm="1">
        <f t="array" ref="Q424">_xll.SNL.Clients.Office.Excel.Functions.SPG($A424, "IQ_DILUT_EPS_AFTER_EXTRA", Q$3)</f>
        <v>1.7</v>
      </c>
      <c r="R424" s="9" cm="1">
        <f t="array" ref="R424">_xll.SNL.Clients.Office.Excel.Functions.SPG($A424, "IQ_DILUT_EPS_AFTER_EXTRA", R$3)</f>
        <v>0.14000000000000001</v>
      </c>
      <c r="S424" s="9" cm="1">
        <f t="array" ref="S424">_xll.SNL.Clients.Office.Excel.Functions.SPG($A424, "IQ_DILUT_EPS_AFTER_EXTRA", S$3)</f>
        <v>0.26500000000000001</v>
      </c>
      <c r="T424" s="9" cm="1">
        <f t="array" ref="T424">_xll.SNL.Clients.Office.Excel.Functions.SPG($A424, "IQ_DILUT_EPS_AFTER_EXTRA", T$3)</f>
        <v>-2.7829999999999999</v>
      </c>
      <c r="U424" s="9" cm="1">
        <f t="array" ref="U424">_xll.SNL.Clients.Office.Excel.Functions.SPG($A424, "IQ_DILUT_EPS_AFTER_EXTRA", U$3)</f>
        <v>-0.34</v>
      </c>
      <c r="V424" s="9" cm="1">
        <f t="array" ref="V424">_xll.SNL.Clients.Office.Excel.Functions.SPG($A424, "IQ_DILUT_EPS_AFTER_EXTRA", V$3)</f>
        <v>-0.41</v>
      </c>
      <c r="W424" s="9" cm="1">
        <f t="array" ref="W424">_xll.SNL.Clients.Office.Excel.Functions.SPG($A424, "IQ_DILUT_EPS_AFTER_EXTRA", W$3)</f>
        <v>-1.1040000000000001</v>
      </c>
      <c r="X424" s="9" cm="1">
        <f t="array" ref="X424">_xll.SNL.Clients.Office.Excel.Functions.SPG($A424, "IQ_DILUT_EPS_AFTER_EXTRA", X$3)</f>
        <v>0.32</v>
      </c>
      <c r="Y424" s="9" cm="1">
        <f t="array" ref="Y424">_xll.SNL.Clients.Office.Excel.Functions.SPG($A424, "IQ_DILUT_EPS_AFTER_EXTRA", Y$3)</f>
        <v>0.21</v>
      </c>
      <c r="Z424" s="9" cm="1">
        <f t="array" ref="Z424">_xll.SNL.Clients.Office.Excel.Functions.SPG($A424, "IQ_DILUT_EPS_AFTER_EXTRA", Z$3)</f>
        <v>0.59</v>
      </c>
    </row>
    <row r="425" spans="1:26" x14ac:dyDescent="0.3">
      <c r="A425" s="11" t="s">
        <v>1443</v>
      </c>
      <c r="B425" s="9" cm="1">
        <f t="array" ref="B425">_xll.SNL.Clients.Office.Excel.Functions.SPG($A425, "IQ_DILUT_EPS_AFTER_EXTRA", B$3)</f>
        <v>0.83</v>
      </c>
      <c r="C425" s="9" cm="1">
        <f t="array" ref="C425">_xll.SNL.Clients.Office.Excel.Functions.SPG($A425, "IQ_DILUT_EPS_AFTER_EXTRA", C$3)</f>
        <v>1.345</v>
      </c>
      <c r="D425" s="9" cm="1">
        <f t="array" ref="D425">_xll.SNL.Clients.Office.Excel.Functions.SPG($A425, "IQ_DILUT_EPS_AFTER_EXTRA", D$3)</f>
        <v>1.94</v>
      </c>
      <c r="E425" s="9" cm="1">
        <f t="array" ref="E425">_xll.SNL.Clients.Office.Excel.Functions.SPG($A425, "IQ_DILUT_EPS_AFTER_EXTRA", E$3)</f>
        <v>0.77</v>
      </c>
      <c r="F425" s="9" cm="1">
        <f t="array" ref="F425">_xll.SNL.Clients.Office.Excel.Functions.SPG($A425, "IQ_DILUT_EPS_AFTER_EXTRA", F$3)</f>
        <v>0.49</v>
      </c>
      <c r="G425" s="9" cm="1">
        <f t="array" ref="G425">_xll.SNL.Clients.Office.Excel.Functions.SPG($A425, "IQ_DILUT_EPS_AFTER_EXTRA", G$3)</f>
        <v>0.40500000000000003</v>
      </c>
      <c r="H425" s="9" cm="1">
        <f t="array" ref="H425">_xll.SNL.Clients.Office.Excel.Functions.SPG($A425, "IQ_DILUT_EPS_AFTER_EXTRA", H$3)</f>
        <v>0.76</v>
      </c>
      <c r="I425" s="9" cm="1">
        <f t="array" ref="I425">_xll.SNL.Clients.Office.Excel.Functions.SPG($A425, "IQ_DILUT_EPS_AFTER_EXTRA", I$3)</f>
        <v>0.79</v>
      </c>
      <c r="J425" s="9" cm="1">
        <f t="array" ref="J425">_xll.SNL.Clients.Office.Excel.Functions.SPG($A425, "IQ_DILUT_EPS_AFTER_EXTRA", J$3)</f>
        <v>1</v>
      </c>
      <c r="K425" s="9" cm="1">
        <f t="array" ref="K425">_xll.SNL.Clients.Office.Excel.Functions.SPG($A425, "IQ_DILUT_EPS_AFTER_EXTRA", K$3)</f>
        <v>0.73599999999999999</v>
      </c>
      <c r="L425" s="9" cm="1">
        <f t="array" ref="L425">_xll.SNL.Clients.Office.Excel.Functions.SPG($A425, "IQ_DILUT_EPS_AFTER_EXTRA", L$3)</f>
        <v>0.317</v>
      </c>
      <c r="M425" s="9" cm="1">
        <f t="array" ref="M425">_xll.SNL.Clients.Office.Excel.Functions.SPG($A425, "IQ_DILUT_EPS_AFTER_EXTRA", M$3)</f>
        <v>0.36799999999999999</v>
      </c>
      <c r="N425" s="9" cm="1">
        <f t="array" ref="N425">_xll.SNL.Clients.Office.Excel.Functions.SPG($A425, "IQ_DILUT_EPS_AFTER_EXTRA", N$3)</f>
        <v>0.49</v>
      </c>
      <c r="O425" s="9" cm="1">
        <f t="array" ref="O425">_xll.SNL.Clients.Office.Excel.Functions.SPG($A425, "IQ_DILUT_EPS_AFTER_EXTRA", O$3)</f>
        <v>0.59199999999999997</v>
      </c>
      <c r="P425" s="9" cm="1">
        <f t="array" ref="P425">_xll.SNL.Clients.Office.Excel.Functions.SPG($A425, "IQ_DILUT_EPS_AFTER_EXTRA", P$3)</f>
        <v>0.86</v>
      </c>
      <c r="Q425" s="9" cm="1">
        <f t="array" ref="Q425">_xll.SNL.Clients.Office.Excel.Functions.SPG($A425, "IQ_DILUT_EPS_AFTER_EXTRA", Q$3)</f>
        <v>1.02</v>
      </c>
      <c r="R425" s="9" cm="1">
        <f t="array" ref="R425">_xll.SNL.Clients.Office.Excel.Functions.SPG($A425, "IQ_DILUT_EPS_AFTER_EXTRA", R$3)</f>
        <v>1.1599999999999999</v>
      </c>
      <c r="S425" s="9" cm="1">
        <f t="array" ref="S425">_xll.SNL.Clients.Office.Excel.Functions.SPG($A425, "IQ_DILUT_EPS_AFTER_EXTRA", S$3)</f>
        <v>0.59099999999999997</v>
      </c>
      <c r="T425" s="9" cm="1">
        <f t="array" ref="T425">_xll.SNL.Clients.Office.Excel.Functions.SPG($A425, "IQ_DILUT_EPS_AFTER_EXTRA", T$3)</f>
        <v>1.609</v>
      </c>
      <c r="U425" s="9" cm="1">
        <f t="array" ref="U425">_xll.SNL.Clients.Office.Excel.Functions.SPG($A425, "IQ_DILUT_EPS_AFTER_EXTRA", U$3)</f>
        <v>1.0089999999999999</v>
      </c>
      <c r="V425" s="9" cm="1">
        <f t="array" ref="V425">_xll.SNL.Clients.Office.Excel.Functions.SPG($A425, "IQ_DILUT_EPS_AFTER_EXTRA", V$3)</f>
        <v>-4.1260000000000003</v>
      </c>
      <c r="W425" s="9" t="str" cm="1">
        <f t="array" ref="W425">_xll.SNL.Clients.Office.Excel.Functions.SPG($A425, "IQ_DILUT_EPS_AFTER_EXTRA", W$3)</f>
        <v>NA</v>
      </c>
      <c r="X425" s="9" cm="1">
        <f t="array" ref="X425">_xll.SNL.Clients.Office.Excel.Functions.SPG($A425, "IQ_DILUT_EPS_AFTER_EXTRA", X$3)</f>
        <v>0.57999999999999996</v>
      </c>
      <c r="Y425" s="9" cm="1">
        <f t="array" ref="Y425">_xll.SNL.Clients.Office.Excel.Functions.SPG($A425, "IQ_DILUT_EPS_AFTER_EXTRA", Y$3)</f>
        <v>0.62</v>
      </c>
      <c r="Z425" s="9" cm="1">
        <f t="array" ref="Z425">_xll.SNL.Clients.Office.Excel.Functions.SPG($A425, "IQ_DILUT_EPS_AFTER_EXTRA", Z$3)</f>
        <v>0.82</v>
      </c>
    </row>
    <row r="426" spans="1:26" x14ac:dyDescent="0.3">
      <c r="A426" s="11" t="s">
        <v>1444</v>
      </c>
      <c r="B426" s="9" cm="1">
        <f t="array" ref="B426">_xll.SNL.Clients.Office.Excel.Functions.SPG($A426, "IQ_DILUT_EPS_AFTER_EXTRA", B$3)</f>
        <v>0.24</v>
      </c>
      <c r="C426" s="9" cm="1">
        <f t="array" ref="C426">_xll.SNL.Clients.Office.Excel.Functions.SPG($A426, "IQ_DILUT_EPS_AFTER_EXTRA", C$3)</f>
        <v>2.7E-2</v>
      </c>
      <c r="D426" s="9" cm="1">
        <f t="array" ref="D426">_xll.SNL.Clients.Office.Excel.Functions.SPG($A426, "IQ_DILUT_EPS_AFTER_EXTRA", D$3)</f>
        <v>0.65</v>
      </c>
      <c r="E426" s="9" cm="1">
        <f t="array" ref="E426">_xll.SNL.Clients.Office.Excel.Functions.SPG($A426, "IQ_DILUT_EPS_AFTER_EXTRA", E$3)</f>
        <v>0.37</v>
      </c>
      <c r="F426" s="9" cm="1">
        <f t="array" ref="F426">_xll.SNL.Clients.Office.Excel.Functions.SPG($A426, "IQ_DILUT_EPS_AFTER_EXTRA", F$3)</f>
        <v>0.51</v>
      </c>
      <c r="G426" s="9" cm="1">
        <f t="array" ref="G426">_xll.SNL.Clients.Office.Excel.Functions.SPG($A426, "IQ_DILUT_EPS_AFTER_EXTRA", G$3)</f>
        <v>0.34200000000000003</v>
      </c>
      <c r="H426" s="9" cm="1">
        <f t="array" ref="H426">_xll.SNL.Clients.Office.Excel.Functions.SPG($A426, "IQ_DILUT_EPS_AFTER_EXTRA", H$3)</f>
        <v>0.42</v>
      </c>
      <c r="I426" s="9" cm="1">
        <f t="array" ref="I426">_xll.SNL.Clients.Office.Excel.Functions.SPG($A426, "IQ_DILUT_EPS_AFTER_EXTRA", I$3)</f>
        <v>0.27</v>
      </c>
      <c r="J426" s="9" cm="1">
        <f t="array" ref="J426">_xll.SNL.Clients.Office.Excel.Functions.SPG($A426, "IQ_DILUT_EPS_AFTER_EXTRA", J$3)</f>
        <v>0.53</v>
      </c>
      <c r="K426" s="9" cm="1">
        <f t="array" ref="K426">_xll.SNL.Clients.Office.Excel.Functions.SPG($A426, "IQ_DILUT_EPS_AFTER_EXTRA", K$3)</f>
        <v>0.54</v>
      </c>
      <c r="L426" s="9" cm="1">
        <f t="array" ref="L426">_xll.SNL.Clients.Office.Excel.Functions.SPG($A426, "IQ_DILUT_EPS_AFTER_EXTRA", L$3)</f>
        <v>0.5</v>
      </c>
      <c r="M426" s="9" cm="1">
        <f t="array" ref="M426">_xll.SNL.Clients.Office.Excel.Functions.SPG($A426, "IQ_DILUT_EPS_AFTER_EXTRA", M$3)</f>
        <v>0.66</v>
      </c>
      <c r="N426" s="9" cm="1">
        <f t="array" ref="N426">_xll.SNL.Clients.Office.Excel.Functions.SPG($A426, "IQ_DILUT_EPS_AFTER_EXTRA", N$3)</f>
        <v>0.46</v>
      </c>
      <c r="O426" s="9" cm="1">
        <f t="array" ref="O426">_xll.SNL.Clients.Office.Excel.Functions.SPG($A426, "IQ_DILUT_EPS_AFTER_EXTRA", O$3)</f>
        <v>0.33100000000000002</v>
      </c>
      <c r="P426" s="9" cm="1">
        <f t="array" ref="P426">_xll.SNL.Clients.Office.Excel.Functions.SPG($A426, "IQ_DILUT_EPS_AFTER_EXTRA", P$3)</f>
        <v>0.7</v>
      </c>
      <c r="Q426" s="9" cm="1">
        <f t="array" ref="Q426">_xll.SNL.Clients.Office.Excel.Functions.SPG($A426, "IQ_DILUT_EPS_AFTER_EXTRA", Q$3)</f>
        <v>0.3</v>
      </c>
      <c r="R426" s="9" cm="1">
        <f t="array" ref="R426">_xll.SNL.Clients.Office.Excel.Functions.SPG($A426, "IQ_DILUT_EPS_AFTER_EXTRA", R$3)</f>
        <v>0.42</v>
      </c>
      <c r="S426" s="9" cm="1">
        <f t="array" ref="S426">_xll.SNL.Clients.Office.Excel.Functions.SPG($A426, "IQ_DILUT_EPS_AFTER_EXTRA", S$3)</f>
        <v>0.39</v>
      </c>
      <c r="T426" s="9" cm="1">
        <f t="array" ref="T426">_xll.SNL.Clients.Office.Excel.Functions.SPG($A426, "IQ_DILUT_EPS_AFTER_EXTRA", T$3)</f>
        <v>0.53</v>
      </c>
      <c r="U426" s="9" cm="1">
        <f t="array" ref="U426">_xll.SNL.Clients.Office.Excel.Functions.SPG($A426, "IQ_DILUT_EPS_AFTER_EXTRA", U$3)</f>
        <v>0.37</v>
      </c>
      <c r="V426" s="9" cm="1">
        <f t="array" ref="V426">_xll.SNL.Clients.Office.Excel.Functions.SPG($A426, "IQ_DILUT_EPS_AFTER_EXTRA", V$3)</f>
        <v>0.46</v>
      </c>
      <c r="W426" s="9" cm="1">
        <f t="array" ref="W426">_xll.SNL.Clients.Office.Excel.Functions.SPG($A426, "IQ_DILUT_EPS_AFTER_EXTRA", W$3)</f>
        <v>-0.11</v>
      </c>
      <c r="X426" s="9" cm="1">
        <f t="array" ref="X426">_xll.SNL.Clients.Office.Excel.Functions.SPG($A426, "IQ_DILUT_EPS_AFTER_EXTRA", X$3)</f>
        <v>0.3</v>
      </c>
      <c r="Y426" s="9" cm="1">
        <f t="array" ref="Y426">_xll.SNL.Clients.Office.Excel.Functions.SPG($A426, "IQ_DILUT_EPS_AFTER_EXTRA", Y$3)</f>
        <v>0.18</v>
      </c>
      <c r="Z426" s="9" cm="1">
        <f t="array" ref="Z426">_xll.SNL.Clients.Office.Excel.Functions.SPG($A426, "IQ_DILUT_EPS_AFTER_EXTRA", Z$3)</f>
        <v>0.20899999999999999</v>
      </c>
    </row>
    <row r="427" spans="1:26" x14ac:dyDescent="0.3">
      <c r="A427" s="11" t="s">
        <v>1445</v>
      </c>
      <c r="B427" s="9" cm="1">
        <f t="array" ref="B427">_xll.SNL.Clients.Office.Excel.Functions.SPG($A427, "IQ_DILUT_EPS_AFTER_EXTRA", B$3)</f>
        <v>0.17</v>
      </c>
      <c r="C427" s="9" cm="1">
        <f t="array" ref="C427">_xll.SNL.Clients.Office.Excel.Functions.SPG($A427, "IQ_DILUT_EPS_AFTER_EXTRA", C$3)</f>
        <v>0.11600000000000001</v>
      </c>
      <c r="D427" s="9" cm="1">
        <f t="array" ref="D427">_xll.SNL.Clients.Office.Excel.Functions.SPG($A427, "IQ_DILUT_EPS_AFTER_EXTRA", D$3)</f>
        <v>0.11</v>
      </c>
      <c r="E427" s="9" cm="1">
        <f t="array" ref="E427">_xll.SNL.Clients.Office.Excel.Functions.SPG($A427, "IQ_DILUT_EPS_AFTER_EXTRA", E$3)</f>
        <v>0.17</v>
      </c>
      <c r="F427" s="9" cm="1">
        <f t="array" ref="F427">_xll.SNL.Clients.Office.Excel.Functions.SPG($A427, "IQ_DILUT_EPS_AFTER_EXTRA", F$3)</f>
        <v>0.17</v>
      </c>
      <c r="G427" s="9" cm="1">
        <f t="array" ref="G427">_xll.SNL.Clients.Office.Excel.Functions.SPG($A427, "IQ_DILUT_EPS_AFTER_EXTRA", G$3)</f>
        <v>0.14000000000000001</v>
      </c>
      <c r="H427" s="9" cm="1">
        <f t="array" ref="H427">_xll.SNL.Clients.Office.Excel.Functions.SPG($A427, "IQ_DILUT_EPS_AFTER_EXTRA", H$3)</f>
        <v>0.16</v>
      </c>
      <c r="I427" s="9" cm="1">
        <f t="array" ref="I427">_xll.SNL.Clients.Office.Excel.Functions.SPG($A427, "IQ_DILUT_EPS_AFTER_EXTRA", I$3)</f>
        <v>0.15</v>
      </c>
      <c r="J427" s="9" cm="1">
        <f t="array" ref="J427">_xll.SNL.Clients.Office.Excel.Functions.SPG($A427, "IQ_DILUT_EPS_AFTER_EXTRA", J$3)</f>
        <v>0.18</v>
      </c>
      <c r="K427" s="9" cm="1">
        <f t="array" ref="K427">_xll.SNL.Clients.Office.Excel.Functions.SPG($A427, "IQ_DILUT_EPS_AFTER_EXTRA", K$3)</f>
        <v>0.03</v>
      </c>
      <c r="L427" s="9" cm="1">
        <f t="array" ref="L427">_xll.SNL.Clients.Office.Excel.Functions.SPG($A427, "IQ_DILUT_EPS_AFTER_EXTRA", L$3)</f>
        <v>0.13</v>
      </c>
      <c r="M427" s="9" cm="1">
        <f t="array" ref="M427">_xll.SNL.Clients.Office.Excel.Functions.SPG($A427, "IQ_DILUT_EPS_AFTER_EXTRA", M$3)</f>
        <v>0.09</v>
      </c>
      <c r="N427" s="9" cm="1">
        <f t="array" ref="N427">_xll.SNL.Clients.Office.Excel.Functions.SPG($A427, "IQ_DILUT_EPS_AFTER_EXTRA", N$3)</f>
        <v>0.05</v>
      </c>
      <c r="O427" s="9" cm="1">
        <f t="array" ref="O427">_xll.SNL.Clients.Office.Excel.Functions.SPG($A427, "IQ_DILUT_EPS_AFTER_EXTRA", O$3)</f>
        <v>0.15</v>
      </c>
      <c r="P427" s="9" cm="1">
        <f t="array" ref="P427">_xll.SNL.Clients.Office.Excel.Functions.SPG($A427, "IQ_DILUT_EPS_AFTER_EXTRA", P$3)</f>
        <v>0.17</v>
      </c>
      <c r="Q427" s="9" cm="1">
        <f t="array" ref="Q427">_xll.SNL.Clients.Office.Excel.Functions.SPG($A427, "IQ_DILUT_EPS_AFTER_EXTRA", Q$3)</f>
        <v>0.19</v>
      </c>
      <c r="R427" s="9" cm="1">
        <f t="array" ref="R427">_xll.SNL.Clients.Office.Excel.Functions.SPG($A427, "IQ_DILUT_EPS_AFTER_EXTRA", R$3)</f>
        <v>0.15</v>
      </c>
      <c r="S427" s="9" cm="1">
        <f t="array" ref="S427">_xll.SNL.Clients.Office.Excel.Functions.SPG($A427, "IQ_DILUT_EPS_AFTER_EXTRA", S$3)</f>
        <v>0.4</v>
      </c>
      <c r="T427" s="9" cm="1">
        <f t="array" ref="T427">_xll.SNL.Clients.Office.Excel.Functions.SPG($A427, "IQ_DILUT_EPS_AFTER_EXTRA", T$3)</f>
        <v>0.05</v>
      </c>
      <c r="U427" s="9" cm="1">
        <f t="array" ref="U427">_xll.SNL.Clients.Office.Excel.Functions.SPG($A427, "IQ_DILUT_EPS_AFTER_EXTRA", U$3)</f>
        <v>-1.2E-2</v>
      </c>
      <c r="V427" s="9" cm="1">
        <f t="array" ref="V427">_xll.SNL.Clients.Office.Excel.Functions.SPG($A427, "IQ_DILUT_EPS_AFTER_EXTRA", V$3)</f>
        <v>0.04</v>
      </c>
      <c r="W427" s="9" cm="1">
        <f t="array" ref="W427">_xll.SNL.Clients.Office.Excel.Functions.SPG($A427, "IQ_DILUT_EPS_AFTER_EXTRA", W$3)</f>
        <v>-6.9000000000000006E-2</v>
      </c>
      <c r="X427" s="9" cm="1">
        <f t="array" ref="X427">_xll.SNL.Clients.Office.Excel.Functions.SPG($A427, "IQ_DILUT_EPS_AFTER_EXTRA", X$3)</f>
        <v>-1.1000000000000001</v>
      </c>
      <c r="Y427" s="9" cm="1">
        <f t="array" ref="Y427">_xll.SNL.Clients.Office.Excel.Functions.SPG($A427, "IQ_DILUT_EPS_AFTER_EXTRA", Y$3)</f>
        <v>0.76300000000000001</v>
      </c>
      <c r="Z427" s="9" cm="1">
        <f t="array" ref="Z427">_xll.SNL.Clients.Office.Excel.Functions.SPG($A427, "IQ_DILUT_EPS_AFTER_EXTRA", Z$3)</f>
        <v>5.0000000000000001E-3</v>
      </c>
    </row>
    <row r="428" spans="1:26" x14ac:dyDescent="0.3">
      <c r="A428" s="11" t="s">
        <v>1446</v>
      </c>
      <c r="B428" s="9" cm="1">
        <f t="array" ref="B428">_xll.SNL.Clients.Office.Excel.Functions.SPG($A428, "IQ_DILUT_EPS_AFTER_EXTRA", B$3)</f>
        <v>0.09</v>
      </c>
      <c r="C428" s="9" cm="1">
        <f t="array" ref="C428">_xll.SNL.Clients.Office.Excel.Functions.SPG($A428, "IQ_DILUT_EPS_AFTER_EXTRA", C$3)</f>
        <v>-0.16600000000000001</v>
      </c>
      <c r="D428" s="9" cm="1">
        <f t="array" ref="D428">_xll.SNL.Clients.Office.Excel.Functions.SPG($A428, "IQ_DILUT_EPS_AFTER_EXTRA", D$3)</f>
        <v>-1.32</v>
      </c>
      <c r="E428" s="9" cm="1">
        <f t="array" ref="E428">_xll.SNL.Clients.Office.Excel.Functions.SPG($A428, "IQ_DILUT_EPS_AFTER_EXTRA", E$3)</f>
        <v>-3.4000000000000002E-2</v>
      </c>
      <c r="F428" s="9" cm="1">
        <f t="array" ref="F428">_xll.SNL.Clients.Office.Excel.Functions.SPG($A428, "IQ_DILUT_EPS_AFTER_EXTRA", F$3)</f>
        <v>0.18</v>
      </c>
      <c r="G428" s="9" cm="1">
        <f t="array" ref="G428">_xll.SNL.Clients.Office.Excel.Functions.SPG($A428, "IQ_DILUT_EPS_AFTER_EXTRA", G$3)</f>
        <v>-0.155</v>
      </c>
      <c r="H428" s="9" cm="1">
        <f t="array" ref="H428">_xll.SNL.Clients.Office.Excel.Functions.SPG($A428, "IQ_DILUT_EPS_AFTER_EXTRA", H$3)</f>
        <v>0.31</v>
      </c>
      <c r="I428" s="9" cm="1">
        <f t="array" ref="I428">_xll.SNL.Clients.Office.Excel.Functions.SPG($A428, "IQ_DILUT_EPS_AFTER_EXTRA", I$3)</f>
        <v>0.34</v>
      </c>
      <c r="J428" s="9" cm="1">
        <f t="array" ref="J428">_xll.SNL.Clients.Office.Excel.Functions.SPG($A428, "IQ_DILUT_EPS_AFTER_EXTRA", J$3)</f>
        <v>0.25</v>
      </c>
      <c r="K428" s="9" cm="1">
        <f t="array" ref="K428">_xll.SNL.Clients.Office.Excel.Functions.SPG($A428, "IQ_DILUT_EPS_AFTER_EXTRA", K$3)</f>
        <v>0.11700000000000001</v>
      </c>
      <c r="L428" s="9" cm="1">
        <f t="array" ref="L428">_xll.SNL.Clients.Office.Excel.Functions.SPG($A428, "IQ_DILUT_EPS_AFTER_EXTRA", L$3)</f>
        <v>9.6000000000000002E-2</v>
      </c>
      <c r="M428" s="9" cm="1">
        <f t="array" ref="M428">_xll.SNL.Clients.Office.Excel.Functions.SPG($A428, "IQ_DILUT_EPS_AFTER_EXTRA", M$3)</f>
        <v>-0.32</v>
      </c>
      <c r="N428" s="9" cm="1">
        <f t="array" ref="N428">_xll.SNL.Clients.Office.Excel.Functions.SPG($A428, "IQ_DILUT_EPS_AFTER_EXTRA", N$3)</f>
        <v>0.11</v>
      </c>
      <c r="O428" s="9" cm="1">
        <f t="array" ref="O428">_xll.SNL.Clients.Office.Excel.Functions.SPG($A428, "IQ_DILUT_EPS_AFTER_EXTRA", O$3)</f>
        <v>-0.19900000000000001</v>
      </c>
      <c r="P428" s="9" cm="1">
        <f t="array" ref="P428">_xll.SNL.Clients.Office.Excel.Functions.SPG($A428, "IQ_DILUT_EPS_AFTER_EXTRA", P$3)</f>
        <v>-0.05</v>
      </c>
      <c r="Q428" s="9" cm="1">
        <f t="array" ref="Q428">_xll.SNL.Clients.Office.Excel.Functions.SPG($A428, "IQ_DILUT_EPS_AFTER_EXTRA", Q$3)</f>
        <v>-8.3000000000000004E-2</v>
      </c>
      <c r="R428" s="9" cm="1">
        <f t="array" ref="R428">_xll.SNL.Clients.Office.Excel.Functions.SPG($A428, "IQ_DILUT_EPS_AFTER_EXTRA", R$3)</f>
        <v>-0.20100000000000001</v>
      </c>
      <c r="S428" s="9" cm="1">
        <f t="array" ref="S428">_xll.SNL.Clients.Office.Excel.Functions.SPG($A428, "IQ_DILUT_EPS_AFTER_EXTRA", S$3)</f>
        <v>-0.44</v>
      </c>
      <c r="T428" s="9" cm="1">
        <f t="array" ref="T428">_xll.SNL.Clients.Office.Excel.Functions.SPG($A428, "IQ_DILUT_EPS_AFTER_EXTRA", T$3)</f>
        <v>-0.28999999999999998</v>
      </c>
      <c r="U428" s="9" cm="1">
        <f t="array" ref="U428">_xll.SNL.Clients.Office.Excel.Functions.SPG($A428, "IQ_DILUT_EPS_AFTER_EXTRA", U$3)</f>
        <v>-0.26</v>
      </c>
      <c r="V428" s="9" cm="1">
        <f t="array" ref="V428">_xll.SNL.Clients.Office.Excel.Functions.SPG($A428, "IQ_DILUT_EPS_AFTER_EXTRA", V$3)</f>
        <v>-0.08</v>
      </c>
      <c r="W428" s="9" cm="1">
        <f t="array" ref="W428">_xll.SNL.Clients.Office.Excel.Functions.SPG($A428, "IQ_DILUT_EPS_AFTER_EXTRA", W$3)</f>
        <v>0.218</v>
      </c>
      <c r="X428" s="9" cm="1">
        <f t="array" ref="X428">_xll.SNL.Clients.Office.Excel.Functions.SPG($A428, "IQ_DILUT_EPS_AFTER_EXTRA", X$3)</f>
        <v>0.33</v>
      </c>
      <c r="Y428" s="9" cm="1">
        <f t="array" ref="Y428">_xll.SNL.Clients.Office.Excel.Functions.SPG($A428, "IQ_DILUT_EPS_AFTER_EXTRA", Y$3)</f>
        <v>0.35</v>
      </c>
      <c r="Z428" s="9" cm="1">
        <f t="array" ref="Z428">_xll.SNL.Clients.Office.Excel.Functions.SPG($A428, "IQ_DILUT_EPS_AFTER_EXTRA", Z$3)</f>
        <v>0.67</v>
      </c>
    </row>
    <row r="429" spans="1:26" x14ac:dyDescent="0.3">
      <c r="A429" s="11" t="s">
        <v>1447</v>
      </c>
      <c r="B429" s="9" cm="1">
        <f t="array" ref="B429">_xll.SNL.Clients.Office.Excel.Functions.SPG($A429, "IQ_DILUT_EPS_AFTER_EXTRA", B$3)</f>
        <v>-0.19</v>
      </c>
      <c r="C429" s="9" cm="1">
        <f t="array" ref="C429">_xll.SNL.Clients.Office.Excel.Functions.SPG($A429, "IQ_DILUT_EPS_AFTER_EXTRA", C$3)</f>
        <v>1.9850000000000001</v>
      </c>
      <c r="D429" s="9" cm="1">
        <f t="array" ref="D429">_xll.SNL.Clients.Office.Excel.Functions.SPG($A429, "IQ_DILUT_EPS_AFTER_EXTRA", D$3)</f>
        <v>-0.54</v>
      </c>
      <c r="E429" s="9" cm="1">
        <f t="array" ref="E429">_xll.SNL.Clients.Office.Excel.Functions.SPG($A429, "IQ_DILUT_EPS_AFTER_EXTRA", E$3)</f>
        <v>-0.5</v>
      </c>
      <c r="F429" s="9" cm="1">
        <f t="array" ref="F429">_xll.SNL.Clients.Office.Excel.Functions.SPG($A429, "IQ_DILUT_EPS_AFTER_EXTRA", F$3)</f>
        <v>3.26</v>
      </c>
      <c r="G429" s="9" cm="1">
        <f t="array" ref="G429">_xll.SNL.Clients.Office.Excel.Functions.SPG($A429, "IQ_DILUT_EPS_AFTER_EXTRA", G$3)</f>
        <v>0.44</v>
      </c>
      <c r="H429" s="9" cm="1">
        <f t="array" ref="H429">_xll.SNL.Clients.Office.Excel.Functions.SPG($A429, "IQ_DILUT_EPS_AFTER_EXTRA", H$3)</f>
        <v>-0.57999999999999996</v>
      </c>
      <c r="I429" s="9" cm="1">
        <f t="array" ref="I429">_xll.SNL.Clients.Office.Excel.Functions.SPG($A429, "IQ_DILUT_EPS_AFTER_EXTRA", I$3)</f>
        <v>-0.68</v>
      </c>
      <c r="J429" s="9" cm="1">
        <f t="array" ref="J429">_xll.SNL.Clients.Office.Excel.Functions.SPG($A429, "IQ_DILUT_EPS_AFTER_EXTRA", J$3)</f>
        <v>-0.67</v>
      </c>
      <c r="K429" s="9" cm="1">
        <f t="array" ref="K429">_xll.SNL.Clients.Office.Excel.Functions.SPG($A429, "IQ_DILUT_EPS_AFTER_EXTRA", K$3)</f>
        <v>-0.69699999999999995</v>
      </c>
      <c r="L429" s="9" cm="1">
        <f t="array" ref="L429">_xll.SNL.Clients.Office.Excel.Functions.SPG($A429, "IQ_DILUT_EPS_AFTER_EXTRA", L$3)</f>
        <v>-0.64</v>
      </c>
      <c r="M429" s="9" cm="1">
        <f t="array" ref="M429">_xll.SNL.Clients.Office.Excel.Functions.SPG($A429, "IQ_DILUT_EPS_AFTER_EXTRA", M$3)</f>
        <v>-0.84</v>
      </c>
      <c r="N429" s="9" cm="1">
        <f t="array" ref="N429">_xll.SNL.Clients.Office.Excel.Functions.SPG($A429, "IQ_DILUT_EPS_AFTER_EXTRA", N$3)</f>
        <v>-0.43</v>
      </c>
      <c r="O429" s="9" cm="1">
        <f t="array" ref="O429">_xll.SNL.Clients.Office.Excel.Functions.SPG($A429, "IQ_DILUT_EPS_AFTER_EXTRA", O$3)</f>
        <v>-0.76600000000000001</v>
      </c>
      <c r="P429" s="9" cm="1">
        <f t="array" ref="P429">_xll.SNL.Clients.Office.Excel.Functions.SPG($A429, "IQ_DILUT_EPS_AFTER_EXTRA", P$3)</f>
        <v>-0.70399999999999996</v>
      </c>
      <c r="Q429" s="9" cm="1">
        <f t="array" ref="Q429">_xll.SNL.Clients.Office.Excel.Functions.SPG($A429, "IQ_DILUT_EPS_AFTER_EXTRA", Q$3)</f>
        <v>-0.68700000000000006</v>
      </c>
      <c r="R429" s="9" cm="1">
        <f t="array" ref="R429">_xll.SNL.Clients.Office.Excel.Functions.SPG($A429, "IQ_DILUT_EPS_AFTER_EXTRA", R$3)</f>
        <v>-0.54300000000000004</v>
      </c>
      <c r="S429" s="9" cm="1">
        <f t="array" ref="S429">_xll.SNL.Clients.Office.Excel.Functions.SPG($A429, "IQ_DILUT_EPS_AFTER_EXTRA", S$3)</f>
        <v>-0.47699999999999998</v>
      </c>
      <c r="T429" s="9" cm="1">
        <f t="array" ref="T429">_xll.SNL.Clients.Office.Excel.Functions.SPG($A429, "IQ_DILUT_EPS_AFTER_EXTRA", T$3)</f>
        <v>-0.20799999999999999</v>
      </c>
      <c r="U429" s="9" cm="1">
        <f t="array" ref="U429">_xll.SNL.Clients.Office.Excel.Functions.SPG($A429, "IQ_DILUT_EPS_AFTER_EXTRA", U$3)</f>
        <v>-0.59199999999999997</v>
      </c>
      <c r="V429" s="9" cm="1">
        <f t="array" ref="V429">_xll.SNL.Clients.Office.Excel.Functions.SPG($A429, "IQ_DILUT_EPS_AFTER_EXTRA", V$3)</f>
        <v>-0.72499999999999998</v>
      </c>
      <c r="W429" s="9" cm="1">
        <f t="array" ref="W429">_xll.SNL.Clients.Office.Excel.Functions.SPG($A429, "IQ_DILUT_EPS_AFTER_EXTRA", W$3)</f>
        <v>-0.63400000000000001</v>
      </c>
      <c r="X429" s="9" cm="1">
        <f t="array" ref="X429">_xll.SNL.Clients.Office.Excel.Functions.SPG($A429, "IQ_DILUT_EPS_AFTER_EXTRA", X$3)</f>
        <v>-0.60899999999999999</v>
      </c>
      <c r="Y429" s="9" cm="1">
        <f t="array" ref="Y429">_xll.SNL.Clients.Office.Excel.Functions.SPG($A429, "IQ_DILUT_EPS_AFTER_EXTRA", Y$3)</f>
        <v>-1.1830000000000001</v>
      </c>
      <c r="Z429" s="9" cm="1">
        <f t="array" ref="Z429">_xll.SNL.Clients.Office.Excel.Functions.SPG($A429, "IQ_DILUT_EPS_AFTER_EXTRA", Z$3)</f>
        <v>-0.57999999999999996</v>
      </c>
    </row>
    <row r="430" spans="1:26" x14ac:dyDescent="0.3">
      <c r="A430" s="11" t="s">
        <v>1448</v>
      </c>
      <c r="B430" s="9" cm="1">
        <f t="array" ref="B430">_xll.SNL.Clients.Office.Excel.Functions.SPG($A430, "IQ_DILUT_EPS_AFTER_EXTRA", B$3)</f>
        <v>0.14899999999999999</v>
      </c>
      <c r="C430" s="9" cm="1">
        <f t="array" ref="C430">_xll.SNL.Clients.Office.Excel.Functions.SPG($A430, "IQ_DILUT_EPS_AFTER_EXTRA", C$3)</f>
        <v>-1.7000000000000001E-2</v>
      </c>
      <c r="D430" s="9" cm="1">
        <f t="array" ref="D430">_xll.SNL.Clients.Office.Excel.Functions.SPG($A430, "IQ_DILUT_EPS_AFTER_EXTRA", D$3)</f>
        <v>0.28799999999999998</v>
      </c>
      <c r="E430" s="9" cm="1">
        <f t="array" ref="E430">_xll.SNL.Clients.Office.Excel.Functions.SPG($A430, "IQ_DILUT_EPS_AFTER_EXTRA", E$3)</f>
        <v>0.17899999999999999</v>
      </c>
      <c r="F430" s="9" cm="1">
        <f t="array" ref="F430">_xll.SNL.Clients.Office.Excel.Functions.SPG($A430, "IQ_DILUT_EPS_AFTER_EXTRA", F$3)</f>
        <v>0.2</v>
      </c>
      <c r="G430" s="9" cm="1">
        <f t="array" ref="G430">_xll.SNL.Clients.Office.Excel.Functions.SPG($A430, "IQ_DILUT_EPS_AFTER_EXTRA", G$3)</f>
        <v>0.27100000000000002</v>
      </c>
      <c r="H430" s="9" cm="1">
        <f t="array" ref="H430">_xll.SNL.Clients.Office.Excel.Functions.SPG($A430, "IQ_DILUT_EPS_AFTER_EXTRA", H$3)</f>
        <v>0.30599999999999999</v>
      </c>
      <c r="I430" s="9" cm="1">
        <f t="array" ref="I430">_xll.SNL.Clients.Office.Excel.Functions.SPG($A430, "IQ_DILUT_EPS_AFTER_EXTRA", I$3)</f>
        <v>-1.4999999999999999E-2</v>
      </c>
      <c r="J430" s="9" cm="1">
        <f t="array" ref="J430">_xll.SNL.Clients.Office.Excel.Functions.SPG($A430, "IQ_DILUT_EPS_AFTER_EXTRA", J$3)</f>
        <v>0.1</v>
      </c>
      <c r="K430" s="9" cm="1">
        <f t="array" ref="K430">_xll.SNL.Clients.Office.Excel.Functions.SPG($A430, "IQ_DILUT_EPS_AFTER_EXTRA", K$3)</f>
        <v>-4.24</v>
      </c>
      <c r="L430" s="9" cm="1">
        <f t="array" ref="L430">_xll.SNL.Clients.Office.Excel.Functions.SPG($A430, "IQ_DILUT_EPS_AFTER_EXTRA", L$3)</f>
        <v>0.14000000000000001</v>
      </c>
      <c r="M430" s="9" cm="1">
        <f t="array" ref="M430">_xll.SNL.Clients.Office.Excel.Functions.SPG($A430, "IQ_DILUT_EPS_AFTER_EXTRA", M$3)</f>
        <v>0.09</v>
      </c>
      <c r="N430" s="9" cm="1">
        <f t="array" ref="N430">_xll.SNL.Clients.Office.Excel.Functions.SPG($A430, "IQ_DILUT_EPS_AFTER_EXTRA", N$3)</f>
        <v>0.185</v>
      </c>
      <c r="O430" s="9" cm="1">
        <f t="array" ref="O430">_xll.SNL.Clients.Office.Excel.Functions.SPG($A430, "IQ_DILUT_EPS_AFTER_EXTRA", O$3)</f>
        <v>0.432</v>
      </c>
      <c r="P430" s="9" cm="1">
        <f t="array" ref="P430">_xll.SNL.Clients.Office.Excel.Functions.SPG($A430, "IQ_DILUT_EPS_AFTER_EXTRA", P$3)</f>
        <v>0.17</v>
      </c>
      <c r="Q430" s="9" cm="1">
        <f t="array" ref="Q430">_xll.SNL.Clients.Office.Excel.Functions.SPG($A430, "IQ_DILUT_EPS_AFTER_EXTRA", Q$3)</f>
        <v>0.46600000000000003</v>
      </c>
      <c r="R430" s="9" cm="1">
        <f t="array" ref="R430">_xll.SNL.Clients.Office.Excel.Functions.SPG($A430, "IQ_DILUT_EPS_AFTER_EXTRA", R$3)</f>
        <v>0.13</v>
      </c>
      <c r="S430" s="9" cm="1">
        <f t="array" ref="S430">_xll.SNL.Clients.Office.Excel.Functions.SPG($A430, "IQ_DILUT_EPS_AFTER_EXTRA", S$3)</f>
        <v>0.35099999999999998</v>
      </c>
      <c r="T430" s="9" cm="1">
        <f t="array" ref="T430">_xll.SNL.Clients.Office.Excel.Functions.SPG($A430, "IQ_DILUT_EPS_AFTER_EXTRA", T$3)</f>
        <v>0.55000000000000004</v>
      </c>
      <c r="U430" s="9" cm="1">
        <f t="array" ref="U430">_xll.SNL.Clients.Office.Excel.Functions.SPG($A430, "IQ_DILUT_EPS_AFTER_EXTRA", U$3)</f>
        <v>0.47</v>
      </c>
      <c r="V430" s="9" cm="1">
        <f t="array" ref="V430">_xll.SNL.Clients.Office.Excel.Functions.SPG($A430, "IQ_DILUT_EPS_AFTER_EXTRA", V$3)</f>
        <v>0.52</v>
      </c>
      <c r="W430" s="9" cm="1">
        <f t="array" ref="W430">_xll.SNL.Clients.Office.Excel.Functions.SPG($A430, "IQ_DILUT_EPS_AFTER_EXTRA", W$3)</f>
        <v>0.56100000000000005</v>
      </c>
      <c r="X430" s="9" cm="1">
        <f t="array" ref="X430">_xll.SNL.Clients.Office.Excel.Functions.SPG($A430, "IQ_DILUT_EPS_AFTER_EXTRA", X$3)</f>
        <v>0.62</v>
      </c>
      <c r="Y430" s="9" cm="1">
        <f t="array" ref="Y430">_xll.SNL.Clients.Office.Excel.Functions.SPG($A430, "IQ_DILUT_EPS_AFTER_EXTRA", Y$3)</f>
        <v>0.6</v>
      </c>
      <c r="Z430" s="9" cm="1">
        <f t="array" ref="Z430">_xll.SNL.Clients.Office.Excel.Functions.SPG($A430, "IQ_DILUT_EPS_AFTER_EXTRA", Z$3)</f>
        <v>0.56999999999999995</v>
      </c>
    </row>
    <row r="431" spans="1:26" x14ac:dyDescent="0.3">
      <c r="A431" s="11" t="s">
        <v>1449</v>
      </c>
      <c r="B431" s="9" cm="1">
        <f t="array" ref="B431">_xll.SNL.Clients.Office.Excel.Functions.SPG($A431, "IQ_DILUT_EPS_AFTER_EXTRA", B$3)</f>
        <v>0.49</v>
      </c>
      <c r="C431" s="9" cm="1">
        <f t="array" ref="C431">_xll.SNL.Clients.Office.Excel.Functions.SPG($A431, "IQ_DILUT_EPS_AFTER_EXTRA", C$3)</f>
        <v>0.371</v>
      </c>
      <c r="D431" s="9" cm="1">
        <f t="array" ref="D431">_xll.SNL.Clients.Office.Excel.Functions.SPG($A431, "IQ_DILUT_EPS_AFTER_EXTRA", D$3)</f>
        <v>0.35699999999999998</v>
      </c>
      <c r="E431" s="9" cm="1">
        <f t="array" ref="E431">_xll.SNL.Clients.Office.Excel.Functions.SPG($A431, "IQ_DILUT_EPS_AFTER_EXTRA", E$3)</f>
        <v>-0.112</v>
      </c>
      <c r="F431" s="9" cm="1">
        <f t="array" ref="F431">_xll.SNL.Clients.Office.Excel.Functions.SPG($A431, "IQ_DILUT_EPS_AFTER_EXTRA", F$3)</f>
        <v>0.42599999999999999</v>
      </c>
      <c r="G431" s="9" cm="1">
        <f t="array" ref="G431">_xll.SNL.Clients.Office.Excel.Functions.SPG($A431, "IQ_DILUT_EPS_AFTER_EXTRA", G$3)</f>
        <v>0.36</v>
      </c>
      <c r="H431" s="9" cm="1">
        <f t="array" ref="H431">_xll.SNL.Clients.Office.Excel.Functions.SPG($A431, "IQ_DILUT_EPS_AFTER_EXTRA", H$3)</f>
        <v>0.38</v>
      </c>
      <c r="I431" s="9" cm="1">
        <f t="array" ref="I431">_xll.SNL.Clients.Office.Excel.Functions.SPG($A431, "IQ_DILUT_EPS_AFTER_EXTRA", I$3)</f>
        <v>0.42799999999999999</v>
      </c>
      <c r="J431" s="9" cm="1">
        <f t="array" ref="J431">_xll.SNL.Clients.Office.Excel.Functions.SPG($A431, "IQ_DILUT_EPS_AFTER_EXTRA", J$3)</f>
        <v>0.54</v>
      </c>
      <c r="K431" s="9" cm="1">
        <f t="array" ref="K431">_xll.SNL.Clients.Office.Excel.Functions.SPG($A431, "IQ_DILUT_EPS_AFTER_EXTRA", K$3)</f>
        <v>0.65900000000000003</v>
      </c>
      <c r="L431" s="9" cm="1">
        <f t="array" ref="L431">_xll.SNL.Clients.Office.Excel.Functions.SPG($A431, "IQ_DILUT_EPS_AFTER_EXTRA", L$3)</f>
        <v>0.57999999999999996</v>
      </c>
      <c r="M431" s="9" cm="1">
        <f t="array" ref="M431">_xll.SNL.Clients.Office.Excel.Functions.SPG($A431, "IQ_DILUT_EPS_AFTER_EXTRA", M$3)</f>
        <v>0.52800000000000002</v>
      </c>
      <c r="N431" s="9" cm="1">
        <f t="array" ref="N431">_xll.SNL.Clients.Office.Excel.Functions.SPG($A431, "IQ_DILUT_EPS_AFTER_EXTRA", N$3)</f>
        <v>0.57999999999999996</v>
      </c>
      <c r="O431" s="9" cm="1">
        <f t="array" ref="O431">_xll.SNL.Clients.Office.Excel.Functions.SPG($A431, "IQ_DILUT_EPS_AFTER_EXTRA", O$3)</f>
        <v>0.49</v>
      </c>
      <c r="P431" s="9" cm="1">
        <f t="array" ref="P431">_xll.SNL.Clients.Office.Excel.Functions.SPG($A431, "IQ_DILUT_EPS_AFTER_EXTRA", P$3)</f>
        <v>0.48599999999999999</v>
      </c>
      <c r="Q431" s="9" cm="1">
        <f t="array" ref="Q431">_xll.SNL.Clients.Office.Excel.Functions.SPG($A431, "IQ_DILUT_EPS_AFTER_EXTRA", Q$3)</f>
        <v>0.57999999999999996</v>
      </c>
      <c r="R431" s="9" cm="1">
        <f t="array" ref="R431">_xll.SNL.Clients.Office.Excel.Functions.SPG($A431, "IQ_DILUT_EPS_AFTER_EXTRA", R$3)</f>
        <v>0.63</v>
      </c>
      <c r="S431" s="9" cm="1">
        <f t="array" ref="S431">_xll.SNL.Clients.Office.Excel.Functions.SPG($A431, "IQ_DILUT_EPS_AFTER_EXTRA", S$3)</f>
        <v>0.52500000000000002</v>
      </c>
      <c r="T431" s="9" cm="1">
        <f t="array" ref="T431">_xll.SNL.Clients.Office.Excel.Functions.SPG($A431, "IQ_DILUT_EPS_AFTER_EXTRA", T$3)</f>
        <v>0.37</v>
      </c>
      <c r="U431" s="9" cm="1">
        <f t="array" ref="U431">_xll.SNL.Clients.Office.Excel.Functions.SPG($A431, "IQ_DILUT_EPS_AFTER_EXTRA", U$3)</f>
        <v>0.22</v>
      </c>
      <c r="V431" s="9" cm="1">
        <f t="array" ref="V431">_xll.SNL.Clients.Office.Excel.Functions.SPG($A431, "IQ_DILUT_EPS_AFTER_EXTRA", V$3)</f>
        <v>0.23</v>
      </c>
      <c r="W431" s="9" cm="1">
        <f t="array" ref="W431">_xll.SNL.Clients.Office.Excel.Functions.SPG($A431, "IQ_DILUT_EPS_AFTER_EXTRA", W$3)</f>
        <v>0.4</v>
      </c>
      <c r="X431" s="9" cm="1">
        <f t="array" ref="X431">_xll.SNL.Clients.Office.Excel.Functions.SPG($A431, "IQ_DILUT_EPS_AFTER_EXTRA", X$3)</f>
        <v>0.48699999999999999</v>
      </c>
      <c r="Y431" s="9" cm="1">
        <f t="array" ref="Y431">_xll.SNL.Clients.Office.Excel.Functions.SPG($A431, "IQ_DILUT_EPS_AFTER_EXTRA", Y$3)</f>
        <v>0.376</v>
      </c>
      <c r="Z431" s="9" cm="1">
        <f t="array" ref="Z431">_xll.SNL.Clients.Office.Excel.Functions.SPG($A431, "IQ_DILUT_EPS_AFTER_EXTRA", Z$3)</f>
        <v>0.47699999999999998</v>
      </c>
    </row>
    <row r="432" spans="1:26" x14ac:dyDescent="0.3">
      <c r="A432" s="11" t="s">
        <v>1450</v>
      </c>
      <c r="B432" s="9" cm="1">
        <f t="array" ref="B432">_xll.SNL.Clients.Office.Excel.Functions.SPG($A432, "IQ_DILUT_EPS_AFTER_EXTRA", B$3)</f>
        <v>-1.1080000000000001</v>
      </c>
      <c r="C432" s="9" cm="1">
        <f t="array" ref="C432">_xll.SNL.Clients.Office.Excel.Functions.SPG($A432, "IQ_DILUT_EPS_AFTER_EXTRA", C$3)</f>
        <v>10.699</v>
      </c>
      <c r="D432" s="9" cm="1">
        <f t="array" ref="D432">_xll.SNL.Clients.Office.Excel.Functions.SPG($A432, "IQ_DILUT_EPS_AFTER_EXTRA", D$3)</f>
        <v>1.65</v>
      </c>
      <c r="E432" s="9" cm="1">
        <f t="array" ref="E432">_xll.SNL.Clients.Office.Excel.Functions.SPG($A432, "IQ_DILUT_EPS_AFTER_EXTRA", E$3)</f>
        <v>0.97</v>
      </c>
      <c r="F432" s="9" cm="1">
        <f t="array" ref="F432">_xll.SNL.Clients.Office.Excel.Functions.SPG($A432, "IQ_DILUT_EPS_AFTER_EXTRA", F$3)</f>
        <v>-1.288</v>
      </c>
      <c r="G432" s="9" cm="1">
        <f t="array" ref="G432">_xll.SNL.Clients.Office.Excel.Functions.SPG($A432, "IQ_DILUT_EPS_AFTER_EXTRA", G$3)</f>
        <v>-0.626</v>
      </c>
      <c r="H432" s="9" cm="1">
        <f t="array" ref="H432">_xll.SNL.Clients.Office.Excel.Functions.SPG($A432, "IQ_DILUT_EPS_AFTER_EXTRA", H$3)</f>
        <v>1.4119999999999999</v>
      </c>
      <c r="I432" s="9" cm="1">
        <f t="array" ref="I432">_xll.SNL.Clients.Office.Excel.Functions.SPG($A432, "IQ_DILUT_EPS_AFTER_EXTRA", I$3)</f>
        <v>0.47799999999999998</v>
      </c>
      <c r="J432" s="9" cm="1">
        <f t="array" ref="J432">_xll.SNL.Clients.Office.Excel.Functions.SPG($A432, "IQ_DILUT_EPS_AFTER_EXTRA", J$3)</f>
        <v>-0.99399999999999999</v>
      </c>
      <c r="K432" s="9" cm="1">
        <f t="array" ref="K432">_xll.SNL.Clients.Office.Excel.Functions.SPG($A432, "IQ_DILUT_EPS_AFTER_EXTRA", K$3)</f>
        <v>-0.25700000000000001</v>
      </c>
      <c r="L432" s="9" cm="1">
        <f t="array" ref="L432">_xll.SNL.Clients.Office.Excel.Functions.SPG($A432, "IQ_DILUT_EPS_AFTER_EXTRA", L$3)</f>
        <v>1.288</v>
      </c>
      <c r="M432" s="9" cm="1">
        <f t="array" ref="M432">_xll.SNL.Clients.Office.Excel.Functions.SPG($A432, "IQ_DILUT_EPS_AFTER_EXTRA", M$3)</f>
        <v>0.79900000000000004</v>
      </c>
      <c r="N432" s="9" cm="1">
        <f t="array" ref="N432">_xll.SNL.Clients.Office.Excel.Functions.SPG($A432, "IQ_DILUT_EPS_AFTER_EXTRA", N$3)</f>
        <v>-1.319</v>
      </c>
      <c r="O432" s="9" cm="1">
        <f t="array" ref="O432">_xll.SNL.Clients.Office.Excel.Functions.SPG($A432, "IQ_DILUT_EPS_AFTER_EXTRA", O$3)</f>
        <v>-1.2390000000000001</v>
      </c>
      <c r="P432" s="9" cm="1">
        <f t="array" ref="P432">_xll.SNL.Clients.Office.Excel.Functions.SPG($A432, "IQ_DILUT_EPS_AFTER_EXTRA", P$3)</f>
        <v>0.45900000000000002</v>
      </c>
      <c r="Q432" s="9" cm="1">
        <f t="array" ref="Q432">_xll.SNL.Clients.Office.Excel.Functions.SPG($A432, "IQ_DILUT_EPS_AFTER_EXTRA", Q$3)</f>
        <v>-2.0310000000000001</v>
      </c>
      <c r="R432" s="9" cm="1">
        <f t="array" ref="R432">_xll.SNL.Clients.Office.Excel.Functions.SPG($A432, "IQ_DILUT_EPS_AFTER_EXTRA", R$3)</f>
        <v>-2.214</v>
      </c>
      <c r="S432" s="9" cm="1">
        <f t="array" ref="S432">_xll.SNL.Clients.Office.Excel.Functions.SPG($A432, "IQ_DILUT_EPS_AFTER_EXTRA", S$3)</f>
        <v>-2.5779999999999998</v>
      </c>
      <c r="T432" s="9" cm="1">
        <f t="array" ref="T432">_xll.SNL.Clients.Office.Excel.Functions.SPG($A432, "IQ_DILUT_EPS_AFTER_EXTRA", T$3)</f>
        <v>-1.595</v>
      </c>
      <c r="U432" s="9" cm="1">
        <f t="array" ref="U432">_xll.SNL.Clients.Office.Excel.Functions.SPG($A432, "IQ_DILUT_EPS_AFTER_EXTRA", U$3)</f>
        <v>-10.189</v>
      </c>
      <c r="V432" s="9" cm="1">
        <f t="array" ref="V432">_xll.SNL.Clients.Office.Excel.Functions.SPG($A432, "IQ_DILUT_EPS_AFTER_EXTRA", V$3)</f>
        <v>-4.2919999999999998</v>
      </c>
      <c r="W432" s="9" cm="1">
        <f t="array" ref="W432">_xll.SNL.Clients.Office.Excel.Functions.SPG($A432, "IQ_DILUT_EPS_AFTER_EXTRA", W$3)</f>
        <v>-0.307</v>
      </c>
      <c r="X432" s="9" cm="1">
        <f t="array" ref="X432">_xll.SNL.Clients.Office.Excel.Functions.SPG($A432, "IQ_DILUT_EPS_AFTER_EXTRA", X$3)</f>
        <v>1.5329999999999999</v>
      </c>
      <c r="Y432" s="9" cm="1">
        <f t="array" ref="Y432">_xll.SNL.Clients.Office.Excel.Functions.SPG($A432, "IQ_DILUT_EPS_AFTER_EXTRA", Y$3)</f>
        <v>0.67900000000000005</v>
      </c>
      <c r="Z432" s="9" cm="1">
        <f t="array" ref="Z432">_xll.SNL.Clients.Office.Excel.Functions.SPG($A432, "IQ_DILUT_EPS_AFTER_EXTRA", Z$3)</f>
        <v>-0.89400000000000002</v>
      </c>
    </row>
    <row r="433" spans="1:26" x14ac:dyDescent="0.3">
      <c r="A433" s="11" t="s">
        <v>1451</v>
      </c>
      <c r="B433" s="9" cm="1">
        <f t="array" ref="B433">_xll.SNL.Clients.Office.Excel.Functions.SPG($A433, "IQ_DILUT_EPS_AFTER_EXTRA", B$3)</f>
        <v>0.33</v>
      </c>
      <c r="C433" s="9" cm="1">
        <f t="array" ref="C433">_xll.SNL.Clients.Office.Excel.Functions.SPG($A433, "IQ_DILUT_EPS_AFTER_EXTRA", C$3)</f>
        <v>0.43</v>
      </c>
      <c r="D433" s="9" cm="1">
        <f t="array" ref="D433">_xll.SNL.Clients.Office.Excel.Functions.SPG($A433, "IQ_DILUT_EPS_AFTER_EXTRA", D$3)</f>
        <v>-0.184</v>
      </c>
      <c r="E433" s="9" cm="1">
        <f t="array" ref="E433">_xll.SNL.Clients.Office.Excel.Functions.SPG($A433, "IQ_DILUT_EPS_AFTER_EXTRA", E$3)</f>
        <v>4.0000000000000001E-3</v>
      </c>
      <c r="F433" s="9" cm="1">
        <f t="array" ref="F433">_xll.SNL.Clients.Office.Excel.Functions.SPG($A433, "IQ_DILUT_EPS_AFTER_EXTRA", F$3)</f>
        <v>2.8000000000000001E-2</v>
      </c>
      <c r="G433" s="9" cm="1">
        <f t="array" ref="G433">_xll.SNL.Clients.Office.Excel.Functions.SPG($A433, "IQ_DILUT_EPS_AFTER_EXTRA", G$3)</f>
        <v>-1.31</v>
      </c>
      <c r="H433" s="9" cm="1">
        <f t="array" ref="H433">_xll.SNL.Clients.Office.Excel.Functions.SPG($A433, "IQ_DILUT_EPS_AFTER_EXTRA", H$3)</f>
        <v>0.99</v>
      </c>
      <c r="I433" s="9" cm="1">
        <f t="array" ref="I433">_xll.SNL.Clients.Office.Excel.Functions.SPG($A433, "IQ_DILUT_EPS_AFTER_EXTRA", I$3)</f>
        <v>-0.442</v>
      </c>
      <c r="J433" s="9" cm="1">
        <f t="array" ref="J433">_xll.SNL.Clients.Office.Excel.Functions.SPG($A433, "IQ_DILUT_EPS_AFTER_EXTRA", J$3)</f>
        <v>-1.395</v>
      </c>
      <c r="K433" s="9" cm="1">
        <f t="array" ref="K433">_xll.SNL.Clients.Office.Excel.Functions.SPG($A433, "IQ_DILUT_EPS_AFTER_EXTRA", K$3)</f>
        <v>-0.16</v>
      </c>
      <c r="L433" s="9" cm="1">
        <f t="array" ref="L433">_xll.SNL.Clients.Office.Excel.Functions.SPG($A433, "IQ_DILUT_EPS_AFTER_EXTRA", L$3)</f>
        <v>1.82</v>
      </c>
      <c r="M433" s="9" cm="1">
        <f t="array" ref="M433">_xll.SNL.Clients.Office.Excel.Functions.SPG($A433, "IQ_DILUT_EPS_AFTER_EXTRA", M$3)</f>
        <v>0.65</v>
      </c>
      <c r="N433" s="9" cm="1">
        <f t="array" ref="N433">_xll.SNL.Clients.Office.Excel.Functions.SPG($A433, "IQ_DILUT_EPS_AFTER_EXTRA", N$3)</f>
        <v>1.9530000000000001</v>
      </c>
      <c r="O433" s="9" cm="1">
        <f t="array" ref="O433">_xll.SNL.Clients.Office.Excel.Functions.SPG($A433, "IQ_DILUT_EPS_AFTER_EXTRA", O$3)</f>
        <v>1.95</v>
      </c>
      <c r="P433" s="9" cm="1">
        <f t="array" ref="P433">_xll.SNL.Clients.Office.Excel.Functions.SPG($A433, "IQ_DILUT_EPS_AFTER_EXTRA", P$3)</f>
        <v>2.84</v>
      </c>
      <c r="Q433" s="9" cm="1">
        <f t="array" ref="Q433">_xll.SNL.Clients.Office.Excel.Functions.SPG($A433, "IQ_DILUT_EPS_AFTER_EXTRA", Q$3)</f>
        <v>2.5099999999999998</v>
      </c>
      <c r="R433" s="9" cm="1">
        <f t="array" ref="R433">_xll.SNL.Clients.Office.Excel.Functions.SPG($A433, "IQ_DILUT_EPS_AFTER_EXTRA", R$3)</f>
        <v>2.5950000000000002</v>
      </c>
      <c r="S433" s="9" cm="1">
        <f t="array" ref="S433">_xll.SNL.Clients.Office.Excel.Functions.SPG($A433, "IQ_DILUT_EPS_AFTER_EXTRA", S$3)</f>
        <v>1.74</v>
      </c>
      <c r="T433" s="9" cm="1">
        <f t="array" ref="T433">_xll.SNL.Clients.Office.Excel.Functions.SPG($A433, "IQ_DILUT_EPS_AFTER_EXTRA", T$3)</f>
        <v>1.18</v>
      </c>
      <c r="U433" s="9" cm="1">
        <f t="array" ref="U433">_xll.SNL.Clients.Office.Excel.Functions.SPG($A433, "IQ_DILUT_EPS_AFTER_EXTRA", U$3)</f>
        <v>0.83</v>
      </c>
      <c r="V433" s="9" cm="1">
        <f t="array" ref="V433">_xll.SNL.Clients.Office.Excel.Functions.SPG($A433, "IQ_DILUT_EPS_AFTER_EXTRA", V$3)</f>
        <v>0.42699999999999999</v>
      </c>
      <c r="W433" s="9" cm="1">
        <f t="array" ref="W433">_xll.SNL.Clients.Office.Excel.Functions.SPG($A433, "IQ_DILUT_EPS_AFTER_EXTRA", W$3)</f>
        <v>1.36</v>
      </c>
      <c r="X433" s="9" cm="1">
        <f t="array" ref="X433">_xll.SNL.Clients.Office.Excel.Functions.SPG($A433, "IQ_DILUT_EPS_AFTER_EXTRA", X$3)</f>
        <v>0.7</v>
      </c>
      <c r="Y433" s="9" cm="1">
        <f t="array" ref="Y433">_xll.SNL.Clients.Office.Excel.Functions.SPG($A433, "IQ_DILUT_EPS_AFTER_EXTRA", Y$3)</f>
        <v>0.33</v>
      </c>
      <c r="Z433" s="9" cm="1">
        <f t="array" ref="Z433">_xll.SNL.Clients.Office.Excel.Functions.SPG($A433, "IQ_DILUT_EPS_AFTER_EXTRA", Z$3)</f>
        <v>0.496</v>
      </c>
    </row>
    <row r="434" spans="1:26" x14ac:dyDescent="0.3">
      <c r="A434" s="11" t="s">
        <v>1452</v>
      </c>
      <c r="B434" s="9" cm="1">
        <f t="array" ref="B434">_xll.SNL.Clients.Office.Excel.Functions.SPG($A434, "IQ_DILUT_EPS_AFTER_EXTRA", B$3)</f>
        <v>0.73</v>
      </c>
      <c r="C434" s="9" cm="1">
        <f t="array" ref="C434">_xll.SNL.Clients.Office.Excel.Functions.SPG($A434, "IQ_DILUT_EPS_AFTER_EXTRA", C$3)</f>
        <v>0.79900000000000004</v>
      </c>
      <c r="D434" s="9" cm="1">
        <f t="array" ref="D434">_xll.SNL.Clients.Office.Excel.Functions.SPG($A434, "IQ_DILUT_EPS_AFTER_EXTRA", D$3)</f>
        <v>1.8089999999999999</v>
      </c>
      <c r="E434" s="9" cm="1">
        <f t="array" ref="E434">_xll.SNL.Clients.Office.Excel.Functions.SPG($A434, "IQ_DILUT_EPS_AFTER_EXTRA", E$3)</f>
        <v>1.94</v>
      </c>
      <c r="F434" s="9" cm="1">
        <f t="array" ref="F434">_xll.SNL.Clients.Office.Excel.Functions.SPG($A434, "IQ_DILUT_EPS_AFTER_EXTRA", F$3)</f>
        <v>1.9550000000000001</v>
      </c>
      <c r="G434" s="9" cm="1">
        <f t="array" ref="G434">_xll.SNL.Clients.Office.Excel.Functions.SPG($A434, "IQ_DILUT_EPS_AFTER_EXTRA", G$3)</f>
        <v>1.123</v>
      </c>
      <c r="H434" s="9" cm="1">
        <f t="array" ref="H434">_xll.SNL.Clients.Office.Excel.Functions.SPG($A434, "IQ_DILUT_EPS_AFTER_EXTRA", H$3)</f>
        <v>1.87</v>
      </c>
      <c r="I434" s="9" cm="1">
        <f t="array" ref="I434">_xll.SNL.Clients.Office.Excel.Functions.SPG($A434, "IQ_DILUT_EPS_AFTER_EXTRA", I$3)</f>
        <v>1.63</v>
      </c>
      <c r="J434" s="9" cm="1">
        <f t="array" ref="J434">_xll.SNL.Clients.Office.Excel.Functions.SPG($A434, "IQ_DILUT_EPS_AFTER_EXTRA", J$3)</f>
        <v>1.64</v>
      </c>
      <c r="K434" s="9" cm="1">
        <f t="array" ref="K434">_xll.SNL.Clients.Office.Excel.Functions.SPG($A434, "IQ_DILUT_EPS_AFTER_EXTRA", K$3)</f>
        <v>-4.2350000000000003</v>
      </c>
      <c r="L434" s="9" cm="1">
        <f t="array" ref="L434">_xll.SNL.Clients.Office.Excel.Functions.SPG($A434, "IQ_DILUT_EPS_AFTER_EXTRA", L$3)</f>
        <v>1.44</v>
      </c>
      <c r="M434" s="9" cm="1">
        <f t="array" ref="M434">_xll.SNL.Clients.Office.Excel.Functions.SPG($A434, "IQ_DILUT_EPS_AFTER_EXTRA", M$3)</f>
        <v>0.8</v>
      </c>
      <c r="N434" s="9" cm="1">
        <f t="array" ref="N434">_xll.SNL.Clients.Office.Excel.Functions.SPG($A434, "IQ_DILUT_EPS_AFTER_EXTRA", N$3)</f>
        <v>1.107</v>
      </c>
      <c r="O434" s="9" cm="1">
        <f t="array" ref="O434">_xll.SNL.Clients.Office.Excel.Functions.SPG($A434, "IQ_DILUT_EPS_AFTER_EXTRA", O$3)</f>
        <v>1.008</v>
      </c>
      <c r="P434" s="9" cm="1">
        <f t="array" ref="P434">_xll.SNL.Clients.Office.Excel.Functions.SPG($A434, "IQ_DILUT_EPS_AFTER_EXTRA", P$3)</f>
        <v>1.73</v>
      </c>
      <c r="Q434" s="9" cm="1">
        <f t="array" ref="Q434">_xll.SNL.Clients.Office.Excel.Functions.SPG($A434, "IQ_DILUT_EPS_AFTER_EXTRA", Q$3)</f>
        <v>1.8779999999999999</v>
      </c>
      <c r="R434" s="9" cm="1">
        <f t="array" ref="R434">_xll.SNL.Clients.Office.Excel.Functions.SPG($A434, "IQ_DILUT_EPS_AFTER_EXTRA", R$3)</f>
        <v>2.15</v>
      </c>
      <c r="S434" s="9" cm="1">
        <f t="array" ref="S434">_xll.SNL.Clients.Office.Excel.Functions.SPG($A434, "IQ_DILUT_EPS_AFTER_EXTRA", S$3)</f>
        <v>2.7090000000000001</v>
      </c>
      <c r="T434" s="9" cm="1">
        <f t="array" ref="T434">_xll.SNL.Clients.Office.Excel.Functions.SPG($A434, "IQ_DILUT_EPS_AFTER_EXTRA", T$3)</f>
        <v>1.53</v>
      </c>
      <c r="U434" s="9" cm="1">
        <f t="array" ref="U434">_xll.SNL.Clients.Office.Excel.Functions.SPG($A434, "IQ_DILUT_EPS_AFTER_EXTRA", U$3)</f>
        <v>-0.435</v>
      </c>
      <c r="V434" s="9" cm="1">
        <f t="array" ref="V434">_xll.SNL.Clients.Office.Excel.Functions.SPG($A434, "IQ_DILUT_EPS_AFTER_EXTRA", V$3)</f>
        <v>-1.6</v>
      </c>
      <c r="W434" s="9" cm="1">
        <f t="array" ref="W434">_xll.SNL.Clients.Office.Excel.Functions.SPG($A434, "IQ_DILUT_EPS_AFTER_EXTRA", W$3)</f>
        <v>0.86</v>
      </c>
      <c r="X434" s="9" cm="1">
        <f t="array" ref="X434">_xll.SNL.Clients.Office.Excel.Functions.SPG($A434, "IQ_DILUT_EPS_AFTER_EXTRA", X$3)</f>
        <v>-0.80400000000000005</v>
      </c>
      <c r="Y434" s="9" cm="1">
        <f t="array" ref="Y434">_xll.SNL.Clients.Office.Excel.Functions.SPG($A434, "IQ_DILUT_EPS_AFTER_EXTRA", Y$3)</f>
        <v>1.169</v>
      </c>
      <c r="Z434" s="9" cm="1">
        <f t="array" ref="Z434">_xll.SNL.Clients.Office.Excel.Functions.SPG($A434, "IQ_DILUT_EPS_AFTER_EXTRA", Z$3)</f>
        <v>1.03</v>
      </c>
    </row>
    <row r="435" spans="1:26" x14ac:dyDescent="0.3">
      <c r="A435" s="11" t="s">
        <v>1453</v>
      </c>
      <c r="B435" s="9" t="str" cm="1">
        <f t="array" ref="B435">_xll.SNL.Clients.Office.Excel.Functions.SPG($A435, "IQ_DILUT_EPS_AFTER_EXTRA", B$3)</f>
        <v>NA</v>
      </c>
      <c r="C435" s="9" cm="1">
        <f t="array" ref="C435">_xll.SNL.Clients.Office.Excel.Functions.SPG($A435, "IQ_DILUT_EPS_AFTER_EXTRA", C$3)</f>
        <v>-0.32</v>
      </c>
      <c r="D435" s="9" cm="1">
        <f t="array" ref="D435">_xll.SNL.Clients.Office.Excel.Functions.SPG($A435, "IQ_DILUT_EPS_AFTER_EXTRA", D$3)</f>
        <v>-0.29799999999999999</v>
      </c>
      <c r="E435" s="9" cm="1">
        <f t="array" ref="E435">_xll.SNL.Clients.Office.Excel.Functions.SPG($A435, "IQ_DILUT_EPS_AFTER_EXTRA", E$3)</f>
        <v>0.77</v>
      </c>
      <c r="F435" s="9" cm="1">
        <f t="array" ref="F435">_xll.SNL.Clients.Office.Excel.Functions.SPG($A435, "IQ_DILUT_EPS_AFTER_EXTRA", F$3)</f>
        <v>0.46</v>
      </c>
      <c r="G435" s="9" cm="1">
        <f t="array" ref="G435">_xll.SNL.Clients.Office.Excel.Functions.SPG($A435, "IQ_DILUT_EPS_AFTER_EXTRA", G$3)</f>
        <v>0.19</v>
      </c>
      <c r="H435" s="9" cm="1">
        <f t="array" ref="H435">_xll.SNL.Clients.Office.Excel.Functions.SPG($A435, "IQ_DILUT_EPS_AFTER_EXTRA", H$3)</f>
        <v>0.83099999999999996</v>
      </c>
      <c r="I435" s="9" cm="1">
        <f t="array" ref="I435">_xll.SNL.Clients.Office.Excel.Functions.SPG($A435, "IQ_DILUT_EPS_AFTER_EXTRA", I$3)</f>
        <v>0.96</v>
      </c>
      <c r="J435" s="9" cm="1">
        <f t="array" ref="J435">_xll.SNL.Clients.Office.Excel.Functions.SPG($A435, "IQ_DILUT_EPS_AFTER_EXTRA", J$3)</f>
        <v>0.65</v>
      </c>
      <c r="K435" s="9" cm="1">
        <f t="array" ref="K435">_xll.SNL.Clients.Office.Excel.Functions.SPG($A435, "IQ_DILUT_EPS_AFTER_EXTRA", K$3)</f>
        <v>5.8000000000000003E-2</v>
      </c>
      <c r="L435" s="9" cm="1">
        <f t="array" ref="L435">_xll.SNL.Clients.Office.Excel.Functions.SPG($A435, "IQ_DILUT_EPS_AFTER_EXTRA", L$3)</f>
        <v>0.749</v>
      </c>
      <c r="M435" s="9" cm="1">
        <f t="array" ref="M435">_xll.SNL.Clients.Office.Excel.Functions.SPG($A435, "IQ_DILUT_EPS_AFTER_EXTRA", M$3)</f>
        <v>0.78</v>
      </c>
      <c r="N435" s="9" cm="1">
        <f t="array" ref="N435">_xll.SNL.Clients.Office.Excel.Functions.SPG($A435, "IQ_DILUT_EPS_AFTER_EXTRA", N$3)</f>
        <v>0.8</v>
      </c>
      <c r="O435" s="9" cm="1">
        <f t="array" ref="O435">_xll.SNL.Clients.Office.Excel.Functions.SPG($A435, "IQ_DILUT_EPS_AFTER_EXTRA", O$3)</f>
        <v>0.33900000000000002</v>
      </c>
      <c r="P435" s="9" cm="1">
        <f t="array" ref="P435">_xll.SNL.Clients.Office.Excel.Functions.SPG($A435, "IQ_DILUT_EPS_AFTER_EXTRA", P$3)</f>
        <v>0.62</v>
      </c>
      <c r="Q435" s="9" cm="1">
        <f t="array" ref="Q435">_xll.SNL.Clients.Office.Excel.Functions.SPG($A435, "IQ_DILUT_EPS_AFTER_EXTRA", Q$3)</f>
        <v>0.41</v>
      </c>
      <c r="R435" s="9" cm="1">
        <f t="array" ref="R435">_xll.SNL.Clients.Office.Excel.Functions.SPG($A435, "IQ_DILUT_EPS_AFTER_EXTRA", R$3)</f>
        <v>0.43</v>
      </c>
      <c r="S435" s="9" cm="1">
        <f t="array" ref="S435">_xll.SNL.Clients.Office.Excel.Functions.SPG($A435, "IQ_DILUT_EPS_AFTER_EXTRA", S$3)</f>
        <v>0.23899999999999999</v>
      </c>
      <c r="T435" s="9" cm="1">
        <f t="array" ref="T435">_xll.SNL.Clients.Office.Excel.Functions.SPG($A435, "IQ_DILUT_EPS_AFTER_EXTRA", T$3)</f>
        <v>0.67</v>
      </c>
      <c r="U435" s="9" cm="1">
        <f t="array" ref="U435">_xll.SNL.Clients.Office.Excel.Functions.SPG($A435, "IQ_DILUT_EPS_AFTER_EXTRA", U$3)</f>
        <v>0.33</v>
      </c>
      <c r="V435" s="9" cm="1">
        <f t="array" ref="V435">_xll.SNL.Clients.Office.Excel.Functions.SPG($A435, "IQ_DILUT_EPS_AFTER_EXTRA", V$3)</f>
        <v>0.16800000000000001</v>
      </c>
      <c r="W435" s="9" cm="1">
        <f t="array" ref="W435">_xll.SNL.Clients.Office.Excel.Functions.SPG($A435, "IQ_DILUT_EPS_AFTER_EXTRA", W$3)</f>
        <v>0</v>
      </c>
      <c r="X435" s="9" cm="1">
        <f t="array" ref="X435">_xll.SNL.Clients.Office.Excel.Functions.SPG($A435, "IQ_DILUT_EPS_AFTER_EXTRA", X$3)</f>
        <v>-0.94199999999999995</v>
      </c>
      <c r="Y435" s="9" cm="1">
        <f t="array" ref="Y435">_xll.SNL.Clients.Office.Excel.Functions.SPG($A435, "IQ_DILUT_EPS_AFTER_EXTRA", Y$3)</f>
        <v>0.36</v>
      </c>
      <c r="Z435" s="9" cm="1">
        <f t="array" ref="Z435">_xll.SNL.Clients.Office.Excel.Functions.SPG($A435, "IQ_DILUT_EPS_AFTER_EXTRA", Z$3)</f>
        <v>-0.73</v>
      </c>
    </row>
    <row r="436" spans="1:26" x14ac:dyDescent="0.3">
      <c r="A436" s="11" t="s">
        <v>1454</v>
      </c>
      <c r="B436" s="9" cm="1">
        <f t="array" ref="B436">_xll.SNL.Clients.Office.Excel.Functions.SPG($A436, "IQ_DILUT_EPS_AFTER_EXTRA", B$3)</f>
        <v>-0.19</v>
      </c>
      <c r="C436" s="9" cm="1">
        <f t="array" ref="C436">_xll.SNL.Clients.Office.Excel.Functions.SPG($A436, "IQ_DILUT_EPS_AFTER_EXTRA", C$3)</f>
        <v>-2.6579999999999999</v>
      </c>
      <c r="D436" s="9" cm="1">
        <f t="array" ref="D436">_xll.SNL.Clients.Office.Excel.Functions.SPG($A436, "IQ_DILUT_EPS_AFTER_EXTRA", D$3)</f>
        <v>-0.3</v>
      </c>
      <c r="E436" s="9" cm="1">
        <f t="array" ref="E436">_xll.SNL.Clients.Office.Excel.Functions.SPG($A436, "IQ_DILUT_EPS_AFTER_EXTRA", E$3)</f>
        <v>-2.2010000000000001</v>
      </c>
      <c r="F436" s="9" cm="1">
        <f t="array" ref="F436">_xll.SNL.Clients.Office.Excel.Functions.SPG($A436, "IQ_DILUT_EPS_AFTER_EXTRA", F$3)</f>
        <v>-25.501000000000001</v>
      </c>
      <c r="G436" s="9" cm="1">
        <f t="array" ref="G436">_xll.SNL.Clients.Office.Excel.Functions.SPG($A436, "IQ_DILUT_EPS_AFTER_EXTRA", G$3)</f>
        <v>0.105</v>
      </c>
      <c r="H436" s="9" cm="1">
        <f t="array" ref="H436">_xll.SNL.Clients.Office.Excel.Functions.SPG($A436, "IQ_DILUT_EPS_AFTER_EXTRA", H$3)</f>
        <v>-0.19</v>
      </c>
      <c r="I436" s="9" cm="1">
        <f t="array" ref="I436">_xll.SNL.Clients.Office.Excel.Functions.SPG($A436, "IQ_DILUT_EPS_AFTER_EXTRA", I$3)</f>
        <v>-0.8</v>
      </c>
      <c r="J436" s="9" cm="1">
        <f t="array" ref="J436">_xll.SNL.Clients.Office.Excel.Functions.SPG($A436, "IQ_DILUT_EPS_AFTER_EXTRA", J$3)</f>
        <v>0.73</v>
      </c>
      <c r="K436" s="9" cm="1">
        <f t="array" ref="K436">_xll.SNL.Clients.Office.Excel.Functions.SPG($A436, "IQ_DILUT_EPS_AFTER_EXTRA", K$3)</f>
        <v>0.45700000000000002</v>
      </c>
      <c r="L436" s="9" cm="1">
        <f t="array" ref="L436">_xll.SNL.Clients.Office.Excel.Functions.SPG($A436, "IQ_DILUT_EPS_AFTER_EXTRA", L$3)</f>
        <v>0.28000000000000003</v>
      </c>
      <c r="M436" s="9" cm="1">
        <f t="array" ref="M436">_xll.SNL.Clients.Office.Excel.Functions.SPG($A436, "IQ_DILUT_EPS_AFTER_EXTRA", M$3)</f>
        <v>0.36</v>
      </c>
      <c r="N436" s="9" cm="1">
        <f t="array" ref="N436">_xll.SNL.Clients.Office.Excel.Functions.SPG($A436, "IQ_DILUT_EPS_AFTER_EXTRA", N$3)</f>
        <v>11.31</v>
      </c>
      <c r="O436" s="9" cm="1">
        <f t="array" ref="O436">_xll.SNL.Clients.Office.Excel.Functions.SPG($A436, "IQ_DILUT_EPS_AFTER_EXTRA", O$3)</f>
        <v>6.8650000000000002</v>
      </c>
      <c r="P436" s="9" cm="1">
        <f t="array" ref="P436">_xll.SNL.Clients.Office.Excel.Functions.SPG($A436, "IQ_DILUT_EPS_AFTER_EXTRA", P$3)</f>
        <v>5.08</v>
      </c>
      <c r="Q436" s="9" cm="1">
        <f t="array" ref="Q436">_xll.SNL.Clients.Office.Excel.Functions.SPG($A436, "IQ_DILUT_EPS_AFTER_EXTRA", Q$3)</f>
        <v>0.45</v>
      </c>
      <c r="R436" s="9" cm="1">
        <f t="array" ref="R436">_xll.SNL.Clients.Office.Excel.Functions.SPG($A436, "IQ_DILUT_EPS_AFTER_EXTRA", R$3)</f>
        <v>4.09</v>
      </c>
      <c r="S436" s="9" cm="1">
        <f t="array" ref="S436">_xll.SNL.Clients.Office.Excel.Functions.SPG($A436, "IQ_DILUT_EPS_AFTER_EXTRA", S$3)</f>
        <v>10.776999999999999</v>
      </c>
      <c r="T436" s="9" cm="1">
        <f t="array" ref="T436">_xll.SNL.Clients.Office.Excel.Functions.SPG($A436, "IQ_DILUT_EPS_AFTER_EXTRA", T$3)</f>
        <v>5.33</v>
      </c>
      <c r="U436" s="9" cm="1">
        <f t="array" ref="U436">_xll.SNL.Clients.Office.Excel.Functions.SPG($A436, "IQ_DILUT_EPS_AFTER_EXTRA", U$3)</f>
        <v>1.5509999999999999</v>
      </c>
      <c r="V436" s="9" cm="1">
        <f t="array" ref="V436">_xll.SNL.Clients.Office.Excel.Functions.SPG($A436, "IQ_DILUT_EPS_AFTER_EXTRA", V$3)</f>
        <v>0.93100000000000005</v>
      </c>
      <c r="W436" s="9" cm="1">
        <f t="array" ref="W436">_xll.SNL.Clients.Office.Excel.Functions.SPG($A436, "IQ_DILUT_EPS_AFTER_EXTRA", W$3)</f>
        <v>0.71199999999999997</v>
      </c>
      <c r="X436" s="9" cm="1">
        <f t="array" ref="X436">_xll.SNL.Clients.Office.Excel.Functions.SPG($A436, "IQ_DILUT_EPS_AFTER_EXTRA", X$3)</f>
        <v>0.379</v>
      </c>
      <c r="Y436" s="9" cm="1">
        <f t="array" ref="Y436">_xll.SNL.Clients.Office.Excel.Functions.SPG($A436, "IQ_DILUT_EPS_AFTER_EXTRA", Y$3)</f>
        <v>0.03</v>
      </c>
      <c r="Z436" s="9" cm="1">
        <f t="array" ref="Z436">_xll.SNL.Clients.Office.Excel.Functions.SPG($A436, "IQ_DILUT_EPS_AFTER_EXTRA", Z$3)</f>
        <v>0.59699999999999998</v>
      </c>
    </row>
    <row r="437" spans="1:26" x14ac:dyDescent="0.3">
      <c r="A437" s="11" t="s">
        <v>1455</v>
      </c>
      <c r="B437" s="9" cm="1">
        <f t="array" ref="B437">_xll.SNL.Clients.Office.Excel.Functions.SPG($A437, "IQ_DILUT_EPS_AFTER_EXTRA", B$3)</f>
        <v>7.8E-2</v>
      </c>
      <c r="C437" s="9" cm="1">
        <f t="array" ref="C437">_xll.SNL.Clients.Office.Excel.Functions.SPG($A437, "IQ_DILUT_EPS_AFTER_EXTRA", C$3)</f>
        <v>-0.03</v>
      </c>
      <c r="D437" s="9" cm="1">
        <f t="array" ref="D437">_xll.SNL.Clients.Office.Excel.Functions.SPG($A437, "IQ_DILUT_EPS_AFTER_EXTRA", D$3)</f>
        <v>-2.4E-2</v>
      </c>
      <c r="E437" s="9" cm="1">
        <f t="array" ref="E437">_xll.SNL.Clients.Office.Excel.Functions.SPG($A437, "IQ_DILUT_EPS_AFTER_EXTRA", E$3)</f>
        <v>-4.1000000000000002E-2</v>
      </c>
      <c r="F437" s="9" cm="1">
        <f t="array" ref="F437">_xll.SNL.Clients.Office.Excel.Functions.SPG($A437, "IQ_DILUT_EPS_AFTER_EXTRA", F$3)</f>
        <v>-0.13</v>
      </c>
      <c r="G437" s="9" cm="1">
        <f t="array" ref="G437">_xll.SNL.Clients.Office.Excel.Functions.SPG($A437, "IQ_DILUT_EPS_AFTER_EXTRA", G$3)</f>
        <v>-0.21099999999999999</v>
      </c>
      <c r="H437" s="9" cm="1">
        <f t="array" ref="H437">_xll.SNL.Clients.Office.Excel.Functions.SPG($A437, "IQ_DILUT_EPS_AFTER_EXTRA", H$3)</f>
        <v>-0.19400000000000001</v>
      </c>
      <c r="I437" s="9" cm="1">
        <f t="array" ref="I437">_xll.SNL.Clients.Office.Excel.Functions.SPG($A437, "IQ_DILUT_EPS_AFTER_EXTRA", I$3)</f>
        <v>-1.0329999999999999</v>
      </c>
      <c r="J437" s="9" cm="1">
        <f t="array" ref="J437">_xll.SNL.Clients.Office.Excel.Functions.SPG($A437, "IQ_DILUT_EPS_AFTER_EXTRA", J$3)</f>
        <v>-0.01</v>
      </c>
      <c r="K437" s="9" cm="1">
        <f t="array" ref="K437">_xll.SNL.Clients.Office.Excel.Functions.SPG($A437, "IQ_DILUT_EPS_AFTER_EXTRA", K$3)</f>
        <v>-0.15</v>
      </c>
      <c r="L437" s="9" cm="1">
        <f t="array" ref="L437">_xll.SNL.Clients.Office.Excel.Functions.SPG($A437, "IQ_DILUT_EPS_AFTER_EXTRA", L$3)</f>
        <v>-8.5000000000000006E-2</v>
      </c>
      <c r="M437" s="9" cm="1">
        <f t="array" ref="M437">_xll.SNL.Clients.Office.Excel.Functions.SPG($A437, "IQ_DILUT_EPS_AFTER_EXTRA", M$3)</f>
        <v>-9.0999999999999998E-2</v>
      </c>
      <c r="N437" s="9" cm="1">
        <f t="array" ref="N437">_xll.SNL.Clients.Office.Excel.Functions.SPG($A437, "IQ_DILUT_EPS_AFTER_EXTRA", N$3)</f>
        <v>0.04</v>
      </c>
      <c r="O437" s="9" cm="1">
        <f t="array" ref="O437">_xll.SNL.Clients.Office.Excel.Functions.SPG($A437, "IQ_DILUT_EPS_AFTER_EXTRA", O$3)</f>
        <v>-0.10299999999999999</v>
      </c>
      <c r="P437" s="9" cm="1">
        <f t="array" ref="P437">_xll.SNL.Clients.Office.Excel.Functions.SPG($A437, "IQ_DILUT_EPS_AFTER_EXTRA", P$3)</f>
        <v>5.7000000000000002E-2</v>
      </c>
      <c r="Q437" s="9" cm="1">
        <f t="array" ref="Q437">_xll.SNL.Clients.Office.Excel.Functions.SPG($A437, "IQ_DILUT_EPS_AFTER_EXTRA", Q$3)</f>
        <v>0.06</v>
      </c>
      <c r="R437" s="9" cm="1">
        <f t="array" ref="R437">_xll.SNL.Clients.Office.Excel.Functions.SPG($A437, "IQ_DILUT_EPS_AFTER_EXTRA", R$3)</f>
        <v>0.09</v>
      </c>
      <c r="S437" s="9" cm="1">
        <f t="array" ref="S437">_xll.SNL.Clients.Office.Excel.Functions.SPG($A437, "IQ_DILUT_EPS_AFTER_EXTRA", S$3)</f>
        <v>8.9999999999999993E-3</v>
      </c>
      <c r="T437" s="9" cm="1">
        <f t="array" ref="T437">_xll.SNL.Clients.Office.Excel.Functions.SPG($A437, "IQ_DILUT_EPS_AFTER_EXTRA", T$3)</f>
        <v>0.27</v>
      </c>
      <c r="U437" s="9" cm="1">
        <f t="array" ref="U437">_xll.SNL.Clients.Office.Excel.Functions.SPG($A437, "IQ_DILUT_EPS_AFTER_EXTRA", U$3)</f>
        <v>2.9000000000000001E-2</v>
      </c>
      <c r="V437" s="9" cm="1">
        <f t="array" ref="V437">_xll.SNL.Clients.Office.Excel.Functions.SPG($A437, "IQ_DILUT_EPS_AFTER_EXTRA", V$3)</f>
        <v>0.26</v>
      </c>
      <c r="W437" s="9" cm="1">
        <f t="array" ref="W437">_xll.SNL.Clients.Office.Excel.Functions.SPG($A437, "IQ_DILUT_EPS_AFTER_EXTRA", W$3)</f>
        <v>0.03</v>
      </c>
      <c r="X437" s="9" cm="1">
        <f t="array" ref="X437">_xll.SNL.Clients.Office.Excel.Functions.SPG($A437, "IQ_DILUT_EPS_AFTER_EXTRA", X$3)</f>
        <v>0.02</v>
      </c>
      <c r="Y437" s="9" cm="1">
        <f t="array" ref="Y437">_xll.SNL.Clients.Office.Excel.Functions.SPG($A437, "IQ_DILUT_EPS_AFTER_EXTRA", Y$3)</f>
        <v>6.0999999999999999E-2</v>
      </c>
      <c r="Z437" s="9" cm="1">
        <f t="array" ref="Z437">_xll.SNL.Clients.Office.Excel.Functions.SPG($A437, "IQ_DILUT_EPS_AFTER_EXTRA", Z$3)</f>
        <v>1.9E-2</v>
      </c>
    </row>
    <row r="438" spans="1:26" x14ac:dyDescent="0.3">
      <c r="A438" s="11" t="s">
        <v>1456</v>
      </c>
      <c r="B438" s="9" cm="1">
        <f t="array" ref="B438">_xll.SNL.Clients.Office.Excel.Functions.SPG($A438, "IQ_DILUT_EPS_AFTER_EXTRA", B$3)</f>
        <v>0.98</v>
      </c>
      <c r="C438" s="9" cm="1">
        <f t="array" ref="C438">_xll.SNL.Clients.Office.Excel.Functions.SPG($A438, "IQ_DILUT_EPS_AFTER_EXTRA", C$3)</f>
        <v>0.97599999999999998</v>
      </c>
      <c r="D438" s="9" cm="1">
        <f t="array" ref="D438">_xll.SNL.Clients.Office.Excel.Functions.SPG($A438, "IQ_DILUT_EPS_AFTER_EXTRA", D$3)</f>
        <v>0.99</v>
      </c>
      <c r="E438" s="9" cm="1">
        <f t="array" ref="E438">_xll.SNL.Clients.Office.Excel.Functions.SPG($A438, "IQ_DILUT_EPS_AFTER_EXTRA", E$3)</f>
        <v>0.98</v>
      </c>
      <c r="F438" s="9" cm="1">
        <f t="array" ref="F438">_xll.SNL.Clients.Office.Excel.Functions.SPG($A438, "IQ_DILUT_EPS_AFTER_EXTRA", F$3)</f>
        <v>0.98</v>
      </c>
      <c r="G438" s="9" cm="1">
        <f t="array" ref="G438">_xll.SNL.Clients.Office.Excel.Functions.SPG($A438, "IQ_DILUT_EPS_AFTER_EXTRA", G$3)</f>
        <v>0.91300000000000003</v>
      </c>
      <c r="H438" s="9" cm="1">
        <f t="array" ref="H438">_xll.SNL.Clients.Office.Excel.Functions.SPG($A438, "IQ_DILUT_EPS_AFTER_EXTRA", H$3)</f>
        <v>0.98</v>
      </c>
      <c r="I438" s="9" cm="1">
        <f t="array" ref="I438">_xll.SNL.Clients.Office.Excel.Functions.SPG($A438, "IQ_DILUT_EPS_AFTER_EXTRA", I$3)</f>
        <v>0.91</v>
      </c>
      <c r="J438" s="9" cm="1">
        <f t="array" ref="J438">_xll.SNL.Clients.Office.Excel.Functions.SPG($A438, "IQ_DILUT_EPS_AFTER_EXTRA", J$3)</f>
        <v>0.98</v>
      </c>
      <c r="K438" s="9" cm="1">
        <f t="array" ref="K438">_xll.SNL.Clients.Office.Excel.Functions.SPG($A438, "IQ_DILUT_EPS_AFTER_EXTRA", K$3)</f>
        <v>1.0109999999999999</v>
      </c>
      <c r="L438" s="9" cm="1">
        <f t="array" ref="L438">_xll.SNL.Clients.Office.Excel.Functions.SPG($A438, "IQ_DILUT_EPS_AFTER_EXTRA", L$3)</f>
        <v>1.2</v>
      </c>
      <c r="M438" s="9" cm="1">
        <f t="array" ref="M438">_xll.SNL.Clients.Office.Excel.Functions.SPG($A438, "IQ_DILUT_EPS_AFTER_EXTRA", M$3)</f>
        <v>1.1499999999999999</v>
      </c>
      <c r="N438" s="9" cm="1">
        <f t="array" ref="N438">_xll.SNL.Clients.Office.Excel.Functions.SPG($A438, "IQ_DILUT_EPS_AFTER_EXTRA", N$3)</f>
        <v>1.01</v>
      </c>
      <c r="O438" s="9" cm="1">
        <f t="array" ref="O438">_xll.SNL.Clients.Office.Excel.Functions.SPG($A438, "IQ_DILUT_EPS_AFTER_EXTRA", O$3)</f>
        <v>1.0720000000000001</v>
      </c>
      <c r="P438" s="9" cm="1">
        <f t="array" ref="P438">_xll.SNL.Clients.Office.Excel.Functions.SPG($A438, "IQ_DILUT_EPS_AFTER_EXTRA", P$3)</f>
        <v>0.67</v>
      </c>
      <c r="Q438" s="9" cm="1">
        <f t="array" ref="Q438">_xll.SNL.Clients.Office.Excel.Functions.SPG($A438, "IQ_DILUT_EPS_AFTER_EXTRA", Q$3)</f>
        <v>0.8</v>
      </c>
      <c r="R438" s="9" cm="1">
        <f t="array" ref="R438">_xll.SNL.Clients.Office.Excel.Functions.SPG($A438, "IQ_DILUT_EPS_AFTER_EXTRA", R$3)</f>
        <v>0.64</v>
      </c>
      <c r="S438" s="9" cm="1">
        <f t="array" ref="S438">_xll.SNL.Clients.Office.Excel.Functions.SPG($A438, "IQ_DILUT_EPS_AFTER_EXTRA", S$3)</f>
        <v>0.754</v>
      </c>
      <c r="T438" s="9" cm="1">
        <f t="array" ref="T438">_xll.SNL.Clients.Office.Excel.Functions.SPG($A438, "IQ_DILUT_EPS_AFTER_EXTRA", T$3)</f>
        <v>0.69899999999999995</v>
      </c>
      <c r="U438" s="9" cm="1">
        <f t="array" ref="U438">_xll.SNL.Clients.Office.Excel.Functions.SPG($A438, "IQ_DILUT_EPS_AFTER_EXTRA", U$3)</f>
        <v>-0.155</v>
      </c>
      <c r="V438" s="9" cm="1">
        <f t="array" ref="V438">_xll.SNL.Clients.Office.Excel.Functions.SPG($A438, "IQ_DILUT_EPS_AFTER_EXTRA", V$3)</f>
        <v>0.7</v>
      </c>
      <c r="W438" s="9" cm="1">
        <f t="array" ref="W438">_xll.SNL.Clients.Office.Excel.Functions.SPG($A438, "IQ_DILUT_EPS_AFTER_EXTRA", W$3)</f>
        <v>0.78800000000000003</v>
      </c>
      <c r="X438" s="9" cm="1">
        <f t="array" ref="X438">_xll.SNL.Clients.Office.Excel.Functions.SPG($A438, "IQ_DILUT_EPS_AFTER_EXTRA", X$3)</f>
        <v>0.83</v>
      </c>
      <c r="Y438" s="9" cm="1">
        <f t="array" ref="Y438">_xll.SNL.Clients.Office.Excel.Functions.SPG($A438, "IQ_DILUT_EPS_AFTER_EXTRA", Y$3)</f>
        <v>0.78</v>
      </c>
      <c r="Z438" s="9" cm="1">
        <f t="array" ref="Z438">_xll.SNL.Clients.Office.Excel.Functions.SPG($A438, "IQ_DILUT_EPS_AFTER_EXTRA", Z$3)</f>
        <v>0.78</v>
      </c>
    </row>
    <row r="439" spans="1:26" x14ac:dyDescent="0.3">
      <c r="A439" s="11" t="s">
        <v>1457</v>
      </c>
      <c r="B439" s="9" cm="1">
        <f t="array" ref="B439">_xll.SNL.Clients.Office.Excel.Functions.SPG($A439, "IQ_DILUT_EPS_AFTER_EXTRA", B$3)</f>
        <v>-0.51</v>
      </c>
      <c r="C439" s="9" cm="1">
        <f t="array" ref="C439">_xll.SNL.Clients.Office.Excel.Functions.SPG($A439, "IQ_DILUT_EPS_AFTER_EXTRA", C$3)</f>
        <v>7.2999999999999995E-2</v>
      </c>
      <c r="D439" s="9" cm="1">
        <f t="array" ref="D439">_xll.SNL.Clients.Office.Excel.Functions.SPG($A439, "IQ_DILUT_EPS_AFTER_EXTRA", D$3)</f>
        <v>0.04</v>
      </c>
      <c r="E439" s="9" cm="1">
        <f t="array" ref="E439">_xll.SNL.Clients.Office.Excel.Functions.SPG($A439, "IQ_DILUT_EPS_AFTER_EXTRA", E$3)</f>
        <v>-4.1000000000000002E-2</v>
      </c>
      <c r="F439" s="9" cm="1">
        <f t="array" ref="F439">_xll.SNL.Clients.Office.Excel.Functions.SPG($A439, "IQ_DILUT_EPS_AFTER_EXTRA", F$3)</f>
        <v>-0.04</v>
      </c>
      <c r="G439" s="9" cm="1">
        <f t="array" ref="G439">_xll.SNL.Clients.Office.Excel.Functions.SPG($A439, "IQ_DILUT_EPS_AFTER_EXTRA", G$3)</f>
        <v>-2.7E-2</v>
      </c>
      <c r="H439" s="9" cm="1">
        <f t="array" ref="H439">_xll.SNL.Clients.Office.Excel.Functions.SPG($A439, "IQ_DILUT_EPS_AFTER_EXTRA", H$3)</f>
        <v>0.25</v>
      </c>
      <c r="I439" s="9" cm="1">
        <f t="array" ref="I439">_xll.SNL.Clients.Office.Excel.Functions.SPG($A439, "IQ_DILUT_EPS_AFTER_EXTRA", I$3)</f>
        <v>0.122</v>
      </c>
      <c r="J439" s="9" cm="1">
        <f t="array" ref="J439">_xll.SNL.Clients.Office.Excel.Functions.SPG($A439, "IQ_DILUT_EPS_AFTER_EXTRA", J$3)</f>
        <v>-0.36399999999999999</v>
      </c>
      <c r="K439" s="9" cm="1">
        <f t="array" ref="K439">_xll.SNL.Clients.Office.Excel.Functions.SPG($A439, "IQ_DILUT_EPS_AFTER_EXTRA", K$3)</f>
        <v>-1.9E-2</v>
      </c>
      <c r="L439" s="9" cm="1">
        <f t="array" ref="L439">_xll.SNL.Clients.Office.Excel.Functions.SPG($A439, "IQ_DILUT_EPS_AFTER_EXTRA", L$3)</f>
        <v>0.01</v>
      </c>
      <c r="M439" s="9" cm="1">
        <f t="array" ref="M439">_xll.SNL.Clients.Office.Excel.Functions.SPG($A439, "IQ_DILUT_EPS_AFTER_EXTRA", M$3)</f>
        <v>0.13100000000000001</v>
      </c>
      <c r="N439" s="9" cm="1">
        <f t="array" ref="N439">_xll.SNL.Clients.Office.Excel.Functions.SPG($A439, "IQ_DILUT_EPS_AFTER_EXTRA", N$3)</f>
        <v>0.05</v>
      </c>
      <c r="O439" s="9" cm="1">
        <f t="array" ref="O439">_xll.SNL.Clients.Office.Excel.Functions.SPG($A439, "IQ_DILUT_EPS_AFTER_EXTRA", O$3)</f>
        <v>-7.8E-2</v>
      </c>
      <c r="P439" s="9" cm="1">
        <f t="array" ref="P439">_xll.SNL.Clients.Office.Excel.Functions.SPG($A439, "IQ_DILUT_EPS_AFTER_EXTRA", P$3)</f>
        <v>0.3</v>
      </c>
      <c r="Q439" s="9" cm="1">
        <f t="array" ref="Q439">_xll.SNL.Clients.Office.Excel.Functions.SPG($A439, "IQ_DILUT_EPS_AFTER_EXTRA", Q$3)</f>
        <v>0.05</v>
      </c>
      <c r="R439" s="9" cm="1">
        <f t="array" ref="R439">_xll.SNL.Clients.Office.Excel.Functions.SPG($A439, "IQ_DILUT_EPS_AFTER_EXTRA", R$3)</f>
        <v>0.18</v>
      </c>
      <c r="S439" s="9" cm="1">
        <f t="array" ref="S439">_xll.SNL.Clients.Office.Excel.Functions.SPG($A439, "IQ_DILUT_EPS_AFTER_EXTRA", S$3)</f>
        <v>0.11600000000000001</v>
      </c>
      <c r="T439" s="9" cm="1">
        <f t="array" ref="T439">_xll.SNL.Clients.Office.Excel.Functions.SPG($A439, "IQ_DILUT_EPS_AFTER_EXTRA", T$3)</f>
        <v>0.12</v>
      </c>
      <c r="U439" s="9" cm="1">
        <f t="array" ref="U439">_xll.SNL.Clients.Office.Excel.Functions.SPG($A439, "IQ_DILUT_EPS_AFTER_EXTRA", U$3)</f>
        <v>-0.21</v>
      </c>
      <c r="V439" s="9" cm="1">
        <f t="array" ref="V439">_xll.SNL.Clients.Office.Excel.Functions.SPG($A439, "IQ_DILUT_EPS_AFTER_EXTRA", V$3)</f>
        <v>-0.33</v>
      </c>
      <c r="W439" s="9" cm="1">
        <f t="array" ref="W439">_xll.SNL.Clients.Office.Excel.Functions.SPG($A439, "IQ_DILUT_EPS_AFTER_EXTRA", W$3)</f>
        <v>0.19900000000000001</v>
      </c>
      <c r="X439" s="9" cm="1">
        <f t="array" ref="X439">_xll.SNL.Clients.Office.Excel.Functions.SPG($A439, "IQ_DILUT_EPS_AFTER_EXTRA", X$3)</f>
        <v>0.06</v>
      </c>
      <c r="Y439" s="9" cm="1">
        <f t="array" ref="Y439">_xll.SNL.Clients.Office.Excel.Functions.SPG($A439, "IQ_DILUT_EPS_AFTER_EXTRA", Y$3)</f>
        <v>9.9000000000000005E-2</v>
      </c>
      <c r="Z439" s="9" cm="1">
        <f t="array" ref="Z439">_xll.SNL.Clients.Office.Excel.Functions.SPG($A439, "IQ_DILUT_EPS_AFTER_EXTRA", Z$3)</f>
        <v>-0.08</v>
      </c>
    </row>
    <row r="440" spans="1:26" x14ac:dyDescent="0.3">
      <c r="A440" s="11" t="s">
        <v>1458</v>
      </c>
      <c r="B440" s="9" cm="1">
        <f t="array" ref="B440">_xll.SNL.Clients.Office.Excel.Functions.SPG($A440, "IQ_DILUT_EPS_AFTER_EXTRA", B$3)</f>
        <v>0.44900000000000001</v>
      </c>
      <c r="C440" s="9" cm="1">
        <f t="array" ref="C440">_xll.SNL.Clients.Office.Excel.Functions.SPG($A440, "IQ_DILUT_EPS_AFTER_EXTRA", C$3)</f>
        <v>-1.9019999999999999</v>
      </c>
      <c r="D440" s="9" cm="1">
        <f t="array" ref="D440">_xll.SNL.Clients.Office.Excel.Functions.SPG($A440, "IQ_DILUT_EPS_AFTER_EXTRA", D$3)</f>
        <v>-6.9000000000000006E-2</v>
      </c>
      <c r="E440" s="9" cm="1">
        <f t="array" ref="E440">_xll.SNL.Clients.Office.Excel.Functions.SPG($A440, "IQ_DILUT_EPS_AFTER_EXTRA", E$3)</f>
        <v>-0.22700000000000001</v>
      </c>
      <c r="F440" s="9" cm="1">
        <f t="array" ref="F440">_xll.SNL.Clients.Office.Excel.Functions.SPG($A440, "IQ_DILUT_EPS_AFTER_EXTRA", F$3)</f>
        <v>-0.45700000000000002</v>
      </c>
      <c r="G440" s="9" cm="1">
        <f t="array" ref="G440">_xll.SNL.Clients.Office.Excel.Functions.SPG($A440, "IQ_DILUT_EPS_AFTER_EXTRA", G$3)</f>
        <v>4.3999999999999997E-2</v>
      </c>
      <c r="H440" s="9" cm="1">
        <f t="array" ref="H440">_xll.SNL.Clients.Office.Excel.Functions.SPG($A440, "IQ_DILUT_EPS_AFTER_EXTRA", H$3)</f>
        <v>0.249</v>
      </c>
      <c r="I440" s="9" cm="1">
        <f t="array" ref="I440">_xll.SNL.Clients.Office.Excel.Functions.SPG($A440, "IQ_DILUT_EPS_AFTER_EXTRA", I$3)</f>
        <v>1.7270000000000001</v>
      </c>
      <c r="J440" s="9" cm="1">
        <f t="array" ref="J440">_xll.SNL.Clients.Office.Excel.Functions.SPG($A440, "IQ_DILUT_EPS_AFTER_EXTRA", J$3)</f>
        <v>0.29099999999999998</v>
      </c>
      <c r="K440" s="9" t="str" cm="1">
        <f t="array" ref="K440">_xll.SNL.Clients.Office.Excel.Functions.SPG($A440, "IQ_DILUT_EPS_AFTER_EXTRA", K$3)</f>
        <v>NA</v>
      </c>
      <c r="L440" s="9" cm="1">
        <f t="array" ref="L440">_xll.SNL.Clients.Office.Excel.Functions.SPG($A440, "IQ_DILUT_EPS_AFTER_EXTRA", L$3)</f>
        <v>0.502</v>
      </c>
      <c r="M440" s="9" cm="1">
        <f t="array" ref="M440">_xll.SNL.Clients.Office.Excel.Functions.SPG($A440, "IQ_DILUT_EPS_AFTER_EXTRA", M$3)</f>
        <v>0.44800000000000001</v>
      </c>
      <c r="N440" s="9" cm="1">
        <f t="array" ref="N440">_xll.SNL.Clients.Office.Excel.Functions.SPG($A440, "IQ_DILUT_EPS_AFTER_EXTRA", N$3)</f>
        <v>0.64300000000000002</v>
      </c>
      <c r="O440" s="9" cm="1">
        <f t="array" ref="O440">_xll.SNL.Clients.Office.Excel.Functions.SPG($A440, "IQ_DILUT_EPS_AFTER_EXTRA", O$3)</f>
        <v>0.68600000000000005</v>
      </c>
      <c r="P440" s="9" cm="1">
        <f t="array" ref="P440">_xll.SNL.Clients.Office.Excel.Functions.SPG($A440, "IQ_DILUT_EPS_AFTER_EXTRA", P$3)</f>
        <v>0.6</v>
      </c>
      <c r="Q440" s="9" cm="1">
        <f t="array" ref="Q440">_xll.SNL.Clients.Office.Excel.Functions.SPG($A440, "IQ_DILUT_EPS_AFTER_EXTRA", Q$3)</f>
        <v>0.376</v>
      </c>
      <c r="R440" s="9" cm="1">
        <f t="array" ref="R440">_xll.SNL.Clients.Office.Excel.Functions.SPG($A440, "IQ_DILUT_EPS_AFTER_EXTRA", R$3)</f>
        <v>0.48599999999999999</v>
      </c>
      <c r="S440" s="9" cm="1">
        <f t="array" ref="S440">_xll.SNL.Clients.Office.Excel.Functions.SPG($A440, "IQ_DILUT_EPS_AFTER_EXTRA", S$3)</f>
        <v>0.49</v>
      </c>
      <c r="T440" s="9" cm="1">
        <f t="array" ref="T440">_xll.SNL.Clients.Office.Excel.Functions.SPG($A440, "IQ_DILUT_EPS_AFTER_EXTRA", T$3)</f>
        <v>0.626</v>
      </c>
      <c r="U440" s="9" cm="1">
        <f t="array" ref="U440">_xll.SNL.Clients.Office.Excel.Functions.SPG($A440, "IQ_DILUT_EPS_AFTER_EXTRA", U$3)</f>
        <v>0.61399999999999999</v>
      </c>
      <c r="V440" s="9" cm="1">
        <f t="array" ref="V440">_xll.SNL.Clients.Office.Excel.Functions.SPG($A440, "IQ_DILUT_EPS_AFTER_EXTRA", V$3)</f>
        <v>-0.98</v>
      </c>
      <c r="W440" s="9" cm="1">
        <f t="array" ref="W440">_xll.SNL.Clients.Office.Excel.Functions.SPG($A440, "IQ_DILUT_EPS_AFTER_EXTRA", W$3)</f>
        <v>0.43099999999999999</v>
      </c>
      <c r="X440" s="9" cm="1">
        <f t="array" ref="X440">_xll.SNL.Clients.Office.Excel.Functions.SPG($A440, "IQ_DILUT_EPS_AFTER_EXTRA", X$3)</f>
        <v>0.27</v>
      </c>
      <c r="Y440" s="9" cm="1">
        <f t="array" ref="Y440">_xll.SNL.Clients.Office.Excel.Functions.SPG($A440, "IQ_DILUT_EPS_AFTER_EXTRA", Y$3)</f>
        <v>0.245</v>
      </c>
      <c r="Z440" s="9" cm="1">
        <f t="array" ref="Z440">_xll.SNL.Clients.Office.Excel.Functions.SPG($A440, "IQ_DILUT_EPS_AFTER_EXTRA", Z$3)</f>
        <v>0.9</v>
      </c>
    </row>
    <row r="441" spans="1:26" x14ac:dyDescent="0.3">
      <c r="A441" s="11" t="s">
        <v>1459</v>
      </c>
      <c r="B441" s="9" cm="1">
        <f t="array" ref="B441">_xll.SNL.Clients.Office.Excel.Functions.SPG($A441, "IQ_DILUT_EPS_AFTER_EXTRA", B$3)</f>
        <v>9.8000000000000004E-2</v>
      </c>
      <c r="C441" s="9" cm="1">
        <f t="array" ref="C441">_xll.SNL.Clients.Office.Excel.Functions.SPG($A441, "IQ_DILUT_EPS_AFTER_EXTRA", C$3)</f>
        <v>-0.08</v>
      </c>
      <c r="D441" s="9" cm="1">
        <f t="array" ref="D441">_xll.SNL.Clients.Office.Excel.Functions.SPG($A441, "IQ_DILUT_EPS_AFTER_EXTRA", D$3)</f>
        <v>0.09</v>
      </c>
      <c r="E441" s="9" cm="1">
        <f t="array" ref="E441">_xll.SNL.Clients.Office.Excel.Functions.SPG($A441, "IQ_DILUT_EPS_AFTER_EXTRA", E$3)</f>
        <v>9.7000000000000003E-2</v>
      </c>
      <c r="F441" s="9" cm="1">
        <f t="array" ref="F441">_xll.SNL.Clients.Office.Excel.Functions.SPG($A441, "IQ_DILUT_EPS_AFTER_EXTRA", F$3)</f>
        <v>0.20599999999999999</v>
      </c>
      <c r="G441" s="9" cm="1">
        <f t="array" ref="G441">_xll.SNL.Clients.Office.Excel.Functions.SPG($A441, "IQ_DILUT_EPS_AFTER_EXTRA", G$3)</f>
        <v>0.14799999999999999</v>
      </c>
      <c r="H441" s="9" cm="1">
        <f t="array" ref="H441">_xll.SNL.Clients.Office.Excel.Functions.SPG($A441, "IQ_DILUT_EPS_AFTER_EXTRA", H$3)</f>
        <v>-0.28999999999999998</v>
      </c>
      <c r="I441" s="9" cm="1">
        <f t="array" ref="I441">_xll.SNL.Clients.Office.Excel.Functions.SPG($A441, "IQ_DILUT_EPS_AFTER_EXTRA", I$3)</f>
        <v>2E-3</v>
      </c>
      <c r="J441" s="9" cm="1">
        <f t="array" ref="J441">_xll.SNL.Clients.Office.Excel.Functions.SPG($A441, "IQ_DILUT_EPS_AFTER_EXTRA", J$3)</f>
        <v>1.6E-2</v>
      </c>
      <c r="K441" s="9" cm="1">
        <f t="array" ref="K441">_xll.SNL.Clients.Office.Excel.Functions.SPG($A441, "IQ_DILUT_EPS_AFTER_EXTRA", K$3)</f>
        <v>-0.39600000000000002</v>
      </c>
      <c r="L441" s="9" cm="1">
        <f t="array" ref="L441">_xll.SNL.Clients.Office.Excel.Functions.SPG($A441, "IQ_DILUT_EPS_AFTER_EXTRA", L$3)</f>
        <v>-0.44400000000000001</v>
      </c>
      <c r="M441" s="9" cm="1">
        <f t="array" ref="M441">_xll.SNL.Clients.Office.Excel.Functions.SPG($A441, "IQ_DILUT_EPS_AFTER_EXTRA", M$3)</f>
        <v>-0.85</v>
      </c>
      <c r="N441" s="9" cm="1">
        <f t="array" ref="N441">_xll.SNL.Clients.Office.Excel.Functions.SPG($A441, "IQ_DILUT_EPS_AFTER_EXTRA", N$3)</f>
        <v>0.24299999999999999</v>
      </c>
      <c r="O441" s="9" cm="1">
        <f t="array" ref="O441">_xll.SNL.Clients.Office.Excel.Functions.SPG($A441, "IQ_DILUT_EPS_AFTER_EXTRA", O$3)</f>
        <v>0.34300000000000003</v>
      </c>
      <c r="P441" s="9" cm="1">
        <f t="array" ref="P441">_xll.SNL.Clients.Office.Excel.Functions.SPG($A441, "IQ_DILUT_EPS_AFTER_EXTRA", P$3)</f>
        <v>0.65100000000000002</v>
      </c>
      <c r="Q441" s="9" cm="1">
        <f t="array" ref="Q441">_xll.SNL.Clients.Office.Excel.Functions.SPG($A441, "IQ_DILUT_EPS_AFTER_EXTRA", Q$3)</f>
        <v>0.66400000000000003</v>
      </c>
      <c r="R441" s="9" cm="1">
        <f t="array" ref="R441">_xll.SNL.Clients.Office.Excel.Functions.SPG($A441, "IQ_DILUT_EPS_AFTER_EXTRA", R$3)</f>
        <v>0.71799999999999997</v>
      </c>
      <c r="S441" s="9" cm="1">
        <f t="array" ref="S441">_xll.SNL.Clients.Office.Excel.Functions.SPG($A441, "IQ_DILUT_EPS_AFTER_EXTRA", S$3)</f>
        <v>0.38200000000000001</v>
      </c>
      <c r="T441" s="9" cm="1">
        <f t="array" ref="T441">_xll.SNL.Clients.Office.Excel.Functions.SPG($A441, "IQ_DILUT_EPS_AFTER_EXTRA", T$3)</f>
        <v>1.0229999999999999</v>
      </c>
      <c r="U441" s="9" cm="1">
        <f t="array" ref="U441">_xll.SNL.Clients.Office.Excel.Functions.SPG($A441, "IQ_DILUT_EPS_AFTER_EXTRA", U$3)</f>
        <v>0.97</v>
      </c>
      <c r="V441" s="9" cm="1">
        <f t="array" ref="V441">_xll.SNL.Clients.Office.Excel.Functions.SPG($A441, "IQ_DILUT_EPS_AFTER_EXTRA", V$3)</f>
        <v>-8.2390000000000008</v>
      </c>
      <c r="W441" s="9" cm="1">
        <f t="array" ref="W441">_xll.SNL.Clients.Office.Excel.Functions.SPG($A441, "IQ_DILUT_EPS_AFTER_EXTRA", W$3)</f>
        <v>0.375</v>
      </c>
      <c r="X441" s="9" cm="1">
        <f t="array" ref="X441">_xll.SNL.Clients.Office.Excel.Functions.SPG($A441, "IQ_DILUT_EPS_AFTER_EXTRA", X$3)</f>
        <v>0.309</v>
      </c>
      <c r="Y441" s="9" cm="1">
        <f t="array" ref="Y441">_xll.SNL.Clients.Office.Excel.Functions.SPG($A441, "IQ_DILUT_EPS_AFTER_EXTRA", Y$3)</f>
        <v>0.29799999999999999</v>
      </c>
      <c r="Z441" s="9" cm="1">
        <f t="array" ref="Z441">_xll.SNL.Clients.Office.Excel.Functions.SPG($A441, "IQ_DILUT_EPS_AFTER_EXTRA", Z$3)</f>
        <v>0.48799999999999999</v>
      </c>
    </row>
    <row r="442" spans="1:26" x14ac:dyDescent="0.3">
      <c r="A442" s="11" t="s">
        <v>1460</v>
      </c>
      <c r="B442" s="9" cm="1">
        <f t="array" ref="B442">_xll.SNL.Clients.Office.Excel.Functions.SPG($A442, "IQ_DILUT_EPS_AFTER_EXTRA", B$3)</f>
        <v>0.65</v>
      </c>
      <c r="C442" s="9" cm="1">
        <f t="array" ref="C442">_xll.SNL.Clients.Office.Excel.Functions.SPG($A442, "IQ_DILUT_EPS_AFTER_EXTRA", C$3)</f>
        <v>0.69299999999999995</v>
      </c>
      <c r="D442" s="9" cm="1">
        <f t="array" ref="D442">_xll.SNL.Clients.Office.Excel.Functions.SPG($A442, "IQ_DILUT_EPS_AFTER_EXTRA", D$3)</f>
        <v>1.18</v>
      </c>
      <c r="E442" s="9" cm="1">
        <f t="array" ref="E442">_xll.SNL.Clients.Office.Excel.Functions.SPG($A442, "IQ_DILUT_EPS_AFTER_EXTRA", E$3)</f>
        <v>0.68899999999999995</v>
      </c>
      <c r="F442" s="9" cm="1">
        <f t="array" ref="F442">_xll.SNL.Clients.Office.Excel.Functions.SPG($A442, "IQ_DILUT_EPS_AFTER_EXTRA", F$3)</f>
        <v>0.7</v>
      </c>
      <c r="G442" s="9" cm="1">
        <f t="array" ref="G442">_xll.SNL.Clients.Office.Excel.Functions.SPG($A442, "IQ_DILUT_EPS_AFTER_EXTRA", G$3)</f>
        <v>0.49099999999999999</v>
      </c>
      <c r="H442" s="9" cm="1">
        <f t="array" ref="H442">_xll.SNL.Clients.Office.Excel.Functions.SPG($A442, "IQ_DILUT_EPS_AFTER_EXTRA", H$3)</f>
        <v>0.74</v>
      </c>
      <c r="I442" s="9" cm="1">
        <f t="array" ref="I442">_xll.SNL.Clients.Office.Excel.Functions.SPG($A442, "IQ_DILUT_EPS_AFTER_EXTRA", I$3)</f>
        <v>0.51</v>
      </c>
      <c r="J442" s="9" cm="1">
        <f t="array" ref="J442">_xll.SNL.Clients.Office.Excel.Functions.SPG($A442, "IQ_DILUT_EPS_AFTER_EXTRA", J$3)</f>
        <v>0.82</v>
      </c>
      <c r="K442" s="9" cm="1">
        <f t="array" ref="K442">_xll.SNL.Clients.Office.Excel.Functions.SPG($A442, "IQ_DILUT_EPS_AFTER_EXTRA", K$3)</f>
        <v>0.82</v>
      </c>
      <c r="L442" s="9" cm="1">
        <f t="array" ref="L442">_xll.SNL.Clients.Office.Excel.Functions.SPG($A442, "IQ_DILUT_EPS_AFTER_EXTRA", L$3)</f>
        <v>0.83</v>
      </c>
      <c r="M442" s="9" cm="1">
        <f t="array" ref="M442">_xll.SNL.Clients.Office.Excel.Functions.SPG($A442, "IQ_DILUT_EPS_AFTER_EXTRA", M$3)</f>
        <v>0.71</v>
      </c>
      <c r="N442" s="9" cm="1">
        <f t="array" ref="N442">_xll.SNL.Clients.Office.Excel.Functions.SPG($A442, "IQ_DILUT_EPS_AFTER_EXTRA", N$3)</f>
        <v>0.6</v>
      </c>
      <c r="O442" s="9" cm="1">
        <f t="array" ref="O442">_xll.SNL.Clients.Office.Excel.Functions.SPG($A442, "IQ_DILUT_EPS_AFTER_EXTRA", O$3)</f>
        <v>0.65900000000000003</v>
      </c>
      <c r="P442" s="9" cm="1">
        <f t="array" ref="P442">_xll.SNL.Clients.Office.Excel.Functions.SPG($A442, "IQ_DILUT_EPS_AFTER_EXTRA", P$3)</f>
        <v>0.71</v>
      </c>
      <c r="Q442" s="9" cm="1">
        <f t="array" ref="Q442">_xll.SNL.Clients.Office.Excel.Functions.SPG($A442, "IQ_DILUT_EPS_AFTER_EXTRA", Q$3)</f>
        <v>0.72</v>
      </c>
      <c r="R442" s="9" cm="1">
        <f t="array" ref="R442">_xll.SNL.Clients.Office.Excel.Functions.SPG($A442, "IQ_DILUT_EPS_AFTER_EXTRA", R$3)</f>
        <v>1.02</v>
      </c>
      <c r="S442" s="9" cm="1">
        <f t="array" ref="S442">_xll.SNL.Clients.Office.Excel.Functions.SPG($A442, "IQ_DILUT_EPS_AFTER_EXTRA", S$3)</f>
        <v>0.56000000000000005</v>
      </c>
      <c r="T442" s="9" cm="1">
        <f t="array" ref="T442">_xll.SNL.Clients.Office.Excel.Functions.SPG($A442, "IQ_DILUT_EPS_AFTER_EXTRA", T$3)</f>
        <v>0.53</v>
      </c>
      <c r="U442" s="9" cm="1">
        <f t="array" ref="U442">_xll.SNL.Clients.Office.Excel.Functions.SPG($A442, "IQ_DILUT_EPS_AFTER_EXTRA", U$3)</f>
        <v>0.35799999999999998</v>
      </c>
      <c r="V442" s="9" cm="1">
        <f t="array" ref="V442">_xll.SNL.Clients.Office.Excel.Functions.SPG($A442, "IQ_DILUT_EPS_AFTER_EXTRA", V$3)</f>
        <v>3.5999999999999997E-2</v>
      </c>
      <c r="W442" s="9" cm="1">
        <f t="array" ref="W442">_xll.SNL.Clients.Office.Excel.Functions.SPG($A442, "IQ_DILUT_EPS_AFTER_EXTRA", W$3)</f>
        <v>0.66900000000000004</v>
      </c>
      <c r="X442" s="9" cm="1">
        <f t="array" ref="X442">_xll.SNL.Clients.Office.Excel.Functions.SPG($A442, "IQ_DILUT_EPS_AFTER_EXTRA", X$3)</f>
        <v>0.64</v>
      </c>
      <c r="Y442" s="9" cm="1">
        <f t="array" ref="Y442">_xll.SNL.Clients.Office.Excel.Functions.SPG($A442, "IQ_DILUT_EPS_AFTER_EXTRA", Y$3)</f>
        <v>0.79800000000000004</v>
      </c>
      <c r="Z442" s="9" cm="1">
        <f t="array" ref="Z442">_xll.SNL.Clients.Office.Excel.Functions.SPG($A442, "IQ_DILUT_EPS_AFTER_EXTRA", Z$3)</f>
        <v>0.77</v>
      </c>
    </row>
    <row r="443" spans="1:26" x14ac:dyDescent="0.3">
      <c r="A443" s="11" t="s">
        <v>1461</v>
      </c>
      <c r="B443" s="9" cm="1">
        <f t="array" ref="B443">_xll.SNL.Clients.Office.Excel.Functions.SPG($A443, "IQ_DILUT_EPS_AFTER_EXTRA", B$3)</f>
        <v>-0.02</v>
      </c>
      <c r="C443" s="9" cm="1">
        <f t="array" ref="C443">_xll.SNL.Clients.Office.Excel.Functions.SPG($A443, "IQ_DILUT_EPS_AFTER_EXTRA", C$3)</f>
        <v>7.9000000000000001E-2</v>
      </c>
      <c r="D443" s="9" cm="1">
        <f t="array" ref="D443">_xll.SNL.Clients.Office.Excel.Functions.SPG($A443, "IQ_DILUT_EPS_AFTER_EXTRA", D$3)</f>
        <v>7.0000000000000007E-2</v>
      </c>
      <c r="E443" s="9" cm="1">
        <f t="array" ref="E443">_xll.SNL.Clients.Office.Excel.Functions.SPG($A443, "IQ_DILUT_EPS_AFTER_EXTRA", E$3)</f>
        <v>0.17100000000000001</v>
      </c>
      <c r="F443" s="9" cm="1">
        <f t="array" ref="F443">_xll.SNL.Clients.Office.Excel.Functions.SPG($A443, "IQ_DILUT_EPS_AFTER_EXTRA", F$3)</f>
        <v>0.28999999999999998</v>
      </c>
      <c r="G443" s="9" cm="1">
        <f t="array" ref="G443">_xll.SNL.Clients.Office.Excel.Functions.SPG($A443, "IQ_DILUT_EPS_AFTER_EXTRA", G$3)</f>
        <v>0.55800000000000005</v>
      </c>
      <c r="H443" s="9" cm="1">
        <f t="array" ref="H443">_xll.SNL.Clients.Office.Excel.Functions.SPG($A443, "IQ_DILUT_EPS_AFTER_EXTRA", H$3)</f>
        <v>0.14000000000000001</v>
      </c>
      <c r="I443" s="9" cm="1">
        <f t="array" ref="I443">_xll.SNL.Clients.Office.Excel.Functions.SPG($A443, "IQ_DILUT_EPS_AFTER_EXTRA", I$3)</f>
        <v>0.34</v>
      </c>
      <c r="J443" s="9" cm="1">
        <f t="array" ref="J443">_xll.SNL.Clients.Office.Excel.Functions.SPG($A443, "IQ_DILUT_EPS_AFTER_EXTRA", J$3)</f>
        <v>0.38</v>
      </c>
      <c r="K443" s="9" cm="1">
        <f t="array" ref="K443">_xll.SNL.Clients.Office.Excel.Functions.SPG($A443, "IQ_DILUT_EPS_AFTER_EXTRA", K$3)</f>
        <v>0.26</v>
      </c>
      <c r="L443" s="9" cm="1">
        <f t="array" ref="L443">_xll.SNL.Clients.Office.Excel.Functions.SPG($A443, "IQ_DILUT_EPS_AFTER_EXTRA", L$3)</f>
        <v>0.42</v>
      </c>
      <c r="M443" s="9" cm="1">
        <f t="array" ref="M443">_xll.SNL.Clients.Office.Excel.Functions.SPG($A443, "IQ_DILUT_EPS_AFTER_EXTRA", M$3)</f>
        <v>0.63</v>
      </c>
      <c r="N443" s="9" cm="1">
        <f t="array" ref="N443">_xll.SNL.Clients.Office.Excel.Functions.SPG($A443, "IQ_DILUT_EPS_AFTER_EXTRA", N$3)</f>
        <v>0.57999999999999996</v>
      </c>
      <c r="O443" s="9" cm="1">
        <f t="array" ref="O443">_xll.SNL.Clients.Office.Excel.Functions.SPG($A443, "IQ_DILUT_EPS_AFTER_EXTRA", O$3)</f>
        <v>0.44600000000000001</v>
      </c>
      <c r="P443" s="9" cm="1">
        <f t="array" ref="P443">_xll.SNL.Clients.Office.Excel.Functions.SPG($A443, "IQ_DILUT_EPS_AFTER_EXTRA", P$3)</f>
        <v>0.46</v>
      </c>
      <c r="Q443" s="9" cm="1">
        <f t="array" ref="Q443">_xll.SNL.Clients.Office.Excel.Functions.SPG($A443, "IQ_DILUT_EPS_AFTER_EXTRA", Q$3)</f>
        <v>0.39</v>
      </c>
      <c r="R443" s="9" cm="1">
        <f t="array" ref="R443">_xll.SNL.Clients.Office.Excel.Functions.SPG($A443, "IQ_DILUT_EPS_AFTER_EXTRA", R$3)</f>
        <v>0.33</v>
      </c>
      <c r="S443" s="9" cm="1">
        <f t="array" ref="S443">_xll.SNL.Clients.Office.Excel.Functions.SPG($A443, "IQ_DILUT_EPS_AFTER_EXTRA", S$3)</f>
        <v>0.437</v>
      </c>
      <c r="T443" s="9" cm="1">
        <f t="array" ref="T443">_xll.SNL.Clients.Office.Excel.Functions.SPG($A443, "IQ_DILUT_EPS_AFTER_EXTRA", T$3)</f>
        <v>0.6</v>
      </c>
      <c r="U443" s="9" cm="1">
        <f t="array" ref="U443">_xll.SNL.Clients.Office.Excel.Functions.SPG($A443, "IQ_DILUT_EPS_AFTER_EXTRA", U$3)</f>
        <v>-0.62</v>
      </c>
      <c r="V443" s="9" cm="1">
        <f t="array" ref="V443">_xll.SNL.Clients.Office.Excel.Functions.SPG($A443, "IQ_DILUT_EPS_AFTER_EXTRA", V$3)</f>
        <v>-0.17100000000000001</v>
      </c>
      <c r="W443" s="9" cm="1">
        <f t="array" ref="W443">_xll.SNL.Clients.Office.Excel.Functions.SPG($A443, "IQ_DILUT_EPS_AFTER_EXTRA", W$3)</f>
        <v>-7.2999999999999995E-2</v>
      </c>
      <c r="X443" s="9" cm="1">
        <f t="array" ref="X443">_xll.SNL.Clients.Office.Excel.Functions.SPG($A443, "IQ_DILUT_EPS_AFTER_EXTRA", X$3)</f>
        <v>0.06</v>
      </c>
      <c r="Y443" s="9" cm="1">
        <f t="array" ref="Y443">_xll.SNL.Clients.Office.Excel.Functions.SPG($A443, "IQ_DILUT_EPS_AFTER_EXTRA", Y$3)</f>
        <v>-0.09</v>
      </c>
      <c r="Z443" s="9" cm="1">
        <f t="array" ref="Z443">_xll.SNL.Clients.Office.Excel.Functions.SPG($A443, "IQ_DILUT_EPS_AFTER_EXTRA", Z$3)</f>
        <v>0.39</v>
      </c>
    </row>
    <row r="444" spans="1:26" x14ac:dyDescent="0.3">
      <c r="A444" s="11" t="s">
        <v>1462</v>
      </c>
      <c r="B444" s="9" t="str" cm="1">
        <f t="array" ref="B444">_xll.SNL.Clients.Office.Excel.Functions.SPG($A444, "IQ_DILUT_EPS_AFTER_EXTRA", B$3)</f>
        <v>NA</v>
      </c>
      <c r="C444" s="9" cm="1">
        <f t="array" ref="C444">_xll.SNL.Clients.Office.Excel.Functions.SPG($A444, "IQ_DILUT_EPS_AFTER_EXTRA", C$3)</f>
        <v>0.629</v>
      </c>
      <c r="D444" s="9" cm="1">
        <f t="array" ref="D444">_xll.SNL.Clients.Office.Excel.Functions.SPG($A444, "IQ_DILUT_EPS_AFTER_EXTRA", D$3)</f>
        <v>1.38</v>
      </c>
      <c r="E444" s="9" cm="1">
        <f t="array" ref="E444">_xll.SNL.Clients.Office.Excel.Functions.SPG($A444, "IQ_DILUT_EPS_AFTER_EXTRA", E$3)</f>
        <v>0.7</v>
      </c>
      <c r="F444" s="9" cm="1">
        <f t="array" ref="F444">_xll.SNL.Clients.Office.Excel.Functions.SPG($A444, "IQ_DILUT_EPS_AFTER_EXTRA", F$3)</f>
        <v>0.57999999999999996</v>
      </c>
      <c r="G444" s="9" cm="1">
        <f t="array" ref="G444">_xll.SNL.Clients.Office.Excel.Functions.SPG($A444, "IQ_DILUT_EPS_AFTER_EXTRA", G$3)</f>
        <v>1.17</v>
      </c>
      <c r="H444" s="9" cm="1">
        <f t="array" ref="H444">_xll.SNL.Clients.Office.Excel.Functions.SPG($A444, "IQ_DILUT_EPS_AFTER_EXTRA", H$3)</f>
        <v>1.4870000000000001</v>
      </c>
      <c r="I444" s="9" cm="1">
        <f t="array" ref="I444">_xll.SNL.Clients.Office.Excel.Functions.SPG($A444, "IQ_DILUT_EPS_AFTER_EXTRA", I$3)</f>
        <v>0.51900000000000002</v>
      </c>
      <c r="J444" s="9" cm="1">
        <f t="array" ref="J444">_xll.SNL.Clients.Office.Excel.Functions.SPG($A444, "IQ_DILUT_EPS_AFTER_EXTRA", J$3)</f>
        <v>0.3</v>
      </c>
      <c r="K444" s="9" cm="1">
        <f t="array" ref="K444">_xll.SNL.Clients.Office.Excel.Functions.SPG($A444, "IQ_DILUT_EPS_AFTER_EXTRA", K$3)</f>
        <v>0.46800000000000003</v>
      </c>
      <c r="L444" s="9" cm="1">
        <f t="array" ref="L444">_xll.SNL.Clients.Office.Excel.Functions.SPG($A444, "IQ_DILUT_EPS_AFTER_EXTRA", L$3)</f>
        <v>0.18099999999999999</v>
      </c>
      <c r="M444" s="9" cm="1">
        <f t="array" ref="M444">_xll.SNL.Clients.Office.Excel.Functions.SPG($A444, "IQ_DILUT_EPS_AFTER_EXTRA", M$3)</f>
        <v>0.629</v>
      </c>
      <c r="N444" s="9" cm="1">
        <f t="array" ref="N444">_xll.SNL.Clients.Office.Excel.Functions.SPG($A444, "IQ_DILUT_EPS_AFTER_EXTRA", N$3)</f>
        <v>0.29099999999999998</v>
      </c>
      <c r="O444" s="9" cm="1">
        <f t="array" ref="O444">_xll.SNL.Clients.Office.Excel.Functions.SPG($A444, "IQ_DILUT_EPS_AFTER_EXTRA", O$3)</f>
        <v>1.2030000000000001</v>
      </c>
      <c r="P444" s="9" cm="1">
        <f t="array" ref="P444">_xll.SNL.Clients.Office.Excel.Functions.SPG($A444, "IQ_DILUT_EPS_AFTER_EXTRA", P$3)</f>
        <v>0.85399999999999998</v>
      </c>
      <c r="Q444" s="9" cm="1">
        <f t="array" ref="Q444">_xll.SNL.Clients.Office.Excel.Functions.SPG($A444, "IQ_DILUT_EPS_AFTER_EXTRA", Q$3)</f>
        <v>0.437</v>
      </c>
      <c r="R444" s="9" cm="1">
        <f t="array" ref="R444">_xll.SNL.Clients.Office.Excel.Functions.SPG($A444, "IQ_DILUT_EPS_AFTER_EXTRA", R$3)</f>
        <v>0.432</v>
      </c>
      <c r="S444" s="9" cm="1">
        <f t="array" ref="S444">_xll.SNL.Clients.Office.Excel.Functions.SPG($A444, "IQ_DILUT_EPS_AFTER_EXTRA", S$3)</f>
        <v>0.19700000000000001</v>
      </c>
      <c r="T444" s="9" cm="1">
        <f t="array" ref="T444">_xll.SNL.Clients.Office.Excel.Functions.SPG($A444, "IQ_DILUT_EPS_AFTER_EXTRA", T$3)</f>
        <v>0.48</v>
      </c>
      <c r="U444" s="9" cm="1">
        <f t="array" ref="U444">_xll.SNL.Clients.Office.Excel.Functions.SPG($A444, "IQ_DILUT_EPS_AFTER_EXTRA", U$3)</f>
        <v>-9.4E-2</v>
      </c>
      <c r="V444" s="9" cm="1">
        <f t="array" ref="V444">_xll.SNL.Clients.Office.Excel.Functions.SPG($A444, "IQ_DILUT_EPS_AFTER_EXTRA", V$3)</f>
        <v>-0.40400000000000003</v>
      </c>
      <c r="W444" s="9" cm="1">
        <f t="array" ref="W444">_xll.SNL.Clients.Office.Excel.Functions.SPG($A444, "IQ_DILUT_EPS_AFTER_EXTRA", W$3)</f>
        <v>0.23200000000000001</v>
      </c>
      <c r="X444" s="9" cm="1">
        <f t="array" ref="X444">_xll.SNL.Clients.Office.Excel.Functions.SPG($A444, "IQ_DILUT_EPS_AFTER_EXTRA", X$3)</f>
        <v>-0.108</v>
      </c>
      <c r="Y444" s="9" cm="1">
        <f t="array" ref="Y444">_xll.SNL.Clients.Office.Excel.Functions.SPG($A444, "IQ_DILUT_EPS_AFTER_EXTRA", Y$3)</f>
        <v>0.11899999999999999</v>
      </c>
      <c r="Z444" s="9" cm="1">
        <f t="array" ref="Z444">_xll.SNL.Clients.Office.Excel.Functions.SPG($A444, "IQ_DILUT_EPS_AFTER_EXTRA", Z$3)</f>
        <v>0.14899999999999999</v>
      </c>
    </row>
    <row r="445" spans="1:26" x14ac:dyDescent="0.3">
      <c r="A445" s="11" t="s">
        <v>1463</v>
      </c>
      <c r="B445" s="9" cm="1">
        <f t="array" ref="B445">_xll.SNL.Clients.Office.Excel.Functions.SPG($A445, "IQ_DILUT_EPS_AFTER_EXTRA", B$3)</f>
        <v>0.17</v>
      </c>
      <c r="C445" s="9" cm="1">
        <f t="array" ref="C445">_xll.SNL.Clients.Office.Excel.Functions.SPG($A445, "IQ_DILUT_EPS_AFTER_EXTRA", C$3)</f>
        <v>0.52900000000000003</v>
      </c>
      <c r="D445" s="9" cm="1">
        <f t="array" ref="D445">_xll.SNL.Clients.Office.Excel.Functions.SPG($A445, "IQ_DILUT_EPS_AFTER_EXTRA", D$3)</f>
        <v>0.64</v>
      </c>
      <c r="E445" s="9" cm="1">
        <f t="array" ref="E445">_xll.SNL.Clients.Office.Excel.Functions.SPG($A445, "IQ_DILUT_EPS_AFTER_EXTRA", E$3)</f>
        <v>0.66</v>
      </c>
      <c r="F445" s="9" cm="1">
        <f t="array" ref="F445">_xll.SNL.Clients.Office.Excel.Functions.SPG($A445, "IQ_DILUT_EPS_AFTER_EXTRA", F$3)</f>
        <v>0.61</v>
      </c>
      <c r="G445" s="9" cm="1">
        <f t="array" ref="G445">_xll.SNL.Clients.Office.Excel.Functions.SPG($A445, "IQ_DILUT_EPS_AFTER_EXTRA", G$3)</f>
        <v>0.83699999999999997</v>
      </c>
      <c r="H445" s="9" cm="1">
        <f t="array" ref="H445">_xll.SNL.Clients.Office.Excel.Functions.SPG($A445, "IQ_DILUT_EPS_AFTER_EXTRA", H$3)</f>
        <v>0.9</v>
      </c>
      <c r="I445" s="9" cm="1">
        <f t="array" ref="I445">_xll.SNL.Clients.Office.Excel.Functions.SPG($A445, "IQ_DILUT_EPS_AFTER_EXTRA", I$3)</f>
        <v>1</v>
      </c>
      <c r="J445" s="9" cm="1">
        <f t="array" ref="J445">_xll.SNL.Clients.Office.Excel.Functions.SPG($A445, "IQ_DILUT_EPS_AFTER_EXTRA", J$3)</f>
        <v>1.1399999999999999</v>
      </c>
      <c r="K445" s="9" cm="1">
        <f t="array" ref="K445">_xll.SNL.Clients.Office.Excel.Functions.SPG($A445, "IQ_DILUT_EPS_AFTER_EXTRA", K$3)</f>
        <v>1.3779999999999999</v>
      </c>
      <c r="L445" s="9" cm="1">
        <f t="array" ref="L445">_xll.SNL.Clients.Office.Excel.Functions.SPG($A445, "IQ_DILUT_EPS_AFTER_EXTRA", L$3)</f>
        <v>1.53</v>
      </c>
      <c r="M445" s="9" cm="1">
        <f t="array" ref="M445">_xll.SNL.Clients.Office.Excel.Functions.SPG($A445, "IQ_DILUT_EPS_AFTER_EXTRA", M$3)</f>
        <v>1.6</v>
      </c>
      <c r="N445" s="9" cm="1">
        <f t="array" ref="N445">_xll.SNL.Clients.Office.Excel.Functions.SPG($A445, "IQ_DILUT_EPS_AFTER_EXTRA", N$3)</f>
        <v>1.52</v>
      </c>
      <c r="O445" s="9" cm="1">
        <f t="array" ref="O445">_xll.SNL.Clients.Office.Excel.Functions.SPG($A445, "IQ_DILUT_EPS_AFTER_EXTRA", O$3)</f>
        <v>1.5109999999999999</v>
      </c>
      <c r="P445" s="9" cm="1">
        <f t="array" ref="P445">_xll.SNL.Clients.Office.Excel.Functions.SPG($A445, "IQ_DILUT_EPS_AFTER_EXTRA", P$3)</f>
        <v>1.53</v>
      </c>
      <c r="Q445" s="9" cm="1">
        <f t="array" ref="Q445">_xll.SNL.Clients.Office.Excel.Functions.SPG($A445, "IQ_DILUT_EPS_AFTER_EXTRA", Q$3)</f>
        <v>1.33</v>
      </c>
      <c r="R445" s="9" cm="1">
        <f t="array" ref="R445">_xll.SNL.Clients.Office.Excel.Functions.SPG($A445, "IQ_DILUT_EPS_AFTER_EXTRA", R$3)</f>
        <v>0.98</v>
      </c>
      <c r="S445" s="9" cm="1">
        <f t="array" ref="S445">_xll.SNL.Clients.Office.Excel.Functions.SPG($A445, "IQ_DILUT_EPS_AFTER_EXTRA", S$3)</f>
        <v>0.83099999999999996</v>
      </c>
      <c r="T445" s="9" cm="1">
        <f t="array" ref="T445">_xll.SNL.Clients.Office.Excel.Functions.SPG($A445, "IQ_DILUT_EPS_AFTER_EXTRA", T$3)</f>
        <v>0.67</v>
      </c>
      <c r="U445" s="9" cm="1">
        <f t="array" ref="U445">_xll.SNL.Clients.Office.Excel.Functions.SPG($A445, "IQ_DILUT_EPS_AFTER_EXTRA", U$3)</f>
        <v>0.40899999999999997</v>
      </c>
      <c r="V445" s="9" cm="1">
        <f t="array" ref="V445">_xll.SNL.Clients.Office.Excel.Functions.SPG($A445, "IQ_DILUT_EPS_AFTER_EXTRA", V$3)</f>
        <v>0.79</v>
      </c>
      <c r="W445" s="9" cm="1">
        <f t="array" ref="W445">_xll.SNL.Clients.Office.Excel.Functions.SPG($A445, "IQ_DILUT_EPS_AFTER_EXTRA", W$3)</f>
        <v>0.98</v>
      </c>
      <c r="X445" s="9" cm="1">
        <f t="array" ref="X445">_xll.SNL.Clients.Office.Excel.Functions.SPG($A445, "IQ_DILUT_EPS_AFTER_EXTRA", X$3)</f>
        <v>1.01</v>
      </c>
      <c r="Y445" s="9" cm="1">
        <f t="array" ref="Y445">_xll.SNL.Clients.Office.Excel.Functions.SPG($A445, "IQ_DILUT_EPS_AFTER_EXTRA", Y$3)</f>
        <v>0.98</v>
      </c>
      <c r="Z445" s="9" cm="1">
        <f t="array" ref="Z445">_xll.SNL.Clients.Office.Excel.Functions.SPG($A445, "IQ_DILUT_EPS_AFTER_EXTRA", Z$3)</f>
        <v>0.93</v>
      </c>
    </row>
    <row r="446" spans="1:26" x14ac:dyDescent="0.3">
      <c r="A446" s="11" t="s">
        <v>1464</v>
      </c>
      <c r="B446" s="9" cm="1">
        <f t="array" ref="B446">_xll.SNL.Clients.Office.Excel.Functions.SPG($A446, "IQ_DILUT_EPS_AFTER_EXTRA", B$3)</f>
        <v>-0.08</v>
      </c>
      <c r="C446" s="9" cm="1">
        <f t="array" ref="C446">_xll.SNL.Clients.Office.Excel.Functions.SPG($A446, "IQ_DILUT_EPS_AFTER_EXTRA", C$3)</f>
        <v>-0.03</v>
      </c>
      <c r="D446" s="9" cm="1">
        <f t="array" ref="D446">_xll.SNL.Clients.Office.Excel.Functions.SPG($A446, "IQ_DILUT_EPS_AFTER_EXTRA", D$3)</f>
        <v>0.57499999999999996</v>
      </c>
      <c r="E446" s="9" cm="1">
        <f t="array" ref="E446">_xll.SNL.Clients.Office.Excel.Functions.SPG($A446, "IQ_DILUT_EPS_AFTER_EXTRA", E$3)</f>
        <v>0.435</v>
      </c>
      <c r="F446" s="9" cm="1">
        <f t="array" ref="F446">_xll.SNL.Clients.Office.Excel.Functions.SPG($A446, "IQ_DILUT_EPS_AFTER_EXTRA", F$3)</f>
        <v>0.41899999999999998</v>
      </c>
      <c r="G446" s="9" cm="1">
        <f t="array" ref="G446">_xll.SNL.Clients.Office.Excel.Functions.SPG($A446, "IQ_DILUT_EPS_AFTER_EXTRA", G$3)</f>
        <v>1.24</v>
      </c>
      <c r="H446" s="9" cm="1">
        <f t="array" ref="H446">_xll.SNL.Clients.Office.Excel.Functions.SPG($A446, "IQ_DILUT_EPS_AFTER_EXTRA", H$3)</f>
        <v>1.02</v>
      </c>
      <c r="I446" s="9" cm="1">
        <f t="array" ref="I446">_xll.SNL.Clients.Office.Excel.Functions.SPG($A446, "IQ_DILUT_EPS_AFTER_EXTRA", I$3)</f>
        <v>0.96</v>
      </c>
      <c r="J446" s="9" cm="1">
        <f t="array" ref="J446">_xll.SNL.Clients.Office.Excel.Functions.SPG($A446, "IQ_DILUT_EPS_AFTER_EXTRA", J$3)</f>
        <v>-0.19</v>
      </c>
      <c r="K446" s="9" cm="1">
        <f t="array" ref="K446">_xll.SNL.Clients.Office.Excel.Functions.SPG($A446, "IQ_DILUT_EPS_AFTER_EXTRA", K$3)</f>
        <v>3.5840000000000001</v>
      </c>
      <c r="L446" s="9" cm="1">
        <f t="array" ref="L446">_xll.SNL.Clients.Office.Excel.Functions.SPG($A446, "IQ_DILUT_EPS_AFTER_EXTRA", L$3)</f>
        <v>0.78</v>
      </c>
      <c r="M446" s="9" cm="1">
        <f t="array" ref="M446">_xll.SNL.Clients.Office.Excel.Functions.SPG($A446, "IQ_DILUT_EPS_AFTER_EXTRA", M$3)</f>
        <v>0.94</v>
      </c>
      <c r="N446" s="9" cm="1">
        <f t="array" ref="N446">_xll.SNL.Clients.Office.Excel.Functions.SPG($A446, "IQ_DILUT_EPS_AFTER_EXTRA", N$3)</f>
        <v>0.87</v>
      </c>
      <c r="O446" s="9" cm="1">
        <f t="array" ref="O446">_xll.SNL.Clients.Office.Excel.Functions.SPG($A446, "IQ_DILUT_EPS_AFTER_EXTRA", O$3)</f>
        <v>1.228</v>
      </c>
      <c r="P446" s="9" cm="1">
        <f t="array" ref="P446">_xll.SNL.Clients.Office.Excel.Functions.SPG($A446, "IQ_DILUT_EPS_AFTER_EXTRA", P$3)</f>
        <v>1.33</v>
      </c>
      <c r="Q446" s="9" cm="1">
        <f t="array" ref="Q446">_xll.SNL.Clients.Office.Excel.Functions.SPG($A446, "IQ_DILUT_EPS_AFTER_EXTRA", Q$3)</f>
        <v>1.52</v>
      </c>
      <c r="R446" s="9" cm="1">
        <f t="array" ref="R446">_xll.SNL.Clients.Office.Excel.Functions.SPG($A446, "IQ_DILUT_EPS_AFTER_EXTRA", R$3)</f>
        <v>1.66</v>
      </c>
      <c r="S446" s="9" cm="1">
        <f t="array" ref="S446">_xll.SNL.Clients.Office.Excel.Functions.SPG($A446, "IQ_DILUT_EPS_AFTER_EXTRA", S$3)</f>
        <v>0.81</v>
      </c>
      <c r="T446" s="9" cm="1">
        <f t="array" ref="T446">_xll.SNL.Clients.Office.Excel.Functions.SPG($A446, "IQ_DILUT_EPS_AFTER_EXTRA", T$3)</f>
        <v>0.37</v>
      </c>
      <c r="U446" s="9" cm="1">
        <f t="array" ref="U446">_xll.SNL.Clients.Office.Excel.Functions.SPG($A446, "IQ_DILUT_EPS_AFTER_EXTRA", U$3)</f>
        <v>0.77700000000000002</v>
      </c>
      <c r="V446" s="9" cm="1">
        <f t="array" ref="V446">_xll.SNL.Clients.Office.Excel.Functions.SPG($A446, "IQ_DILUT_EPS_AFTER_EXTRA", V$3)</f>
        <v>0.71</v>
      </c>
      <c r="W446" s="9" cm="1">
        <f t="array" ref="W446">_xll.SNL.Clients.Office.Excel.Functions.SPG($A446, "IQ_DILUT_EPS_AFTER_EXTRA", W$3)</f>
        <v>-1.5509999999999999</v>
      </c>
      <c r="X446" s="9" cm="1">
        <f t="array" ref="X446">_xll.SNL.Clients.Office.Excel.Functions.SPG($A446, "IQ_DILUT_EPS_AFTER_EXTRA", X$3)</f>
        <v>1.25</v>
      </c>
      <c r="Y446" s="9" cm="1">
        <f t="array" ref="Y446">_xll.SNL.Clients.Office.Excel.Functions.SPG($A446, "IQ_DILUT_EPS_AFTER_EXTRA", Y$3)</f>
        <v>1.3</v>
      </c>
      <c r="Z446" s="9" cm="1">
        <f t="array" ref="Z446">_xll.SNL.Clients.Office.Excel.Functions.SPG($A446, "IQ_DILUT_EPS_AFTER_EXTRA", Z$3)</f>
        <v>1.52</v>
      </c>
    </row>
    <row r="447" spans="1:26" x14ac:dyDescent="0.3">
      <c r="A447" s="11" t="s">
        <v>1465</v>
      </c>
      <c r="B447" s="9" cm="1">
        <f t="array" ref="B447">_xll.SNL.Clients.Office.Excel.Functions.SPG($A447, "IQ_DILUT_EPS_AFTER_EXTRA", B$3)</f>
        <v>5.6000000000000001E-2</v>
      </c>
      <c r="C447" s="9" cm="1">
        <f t="array" ref="C447">_xll.SNL.Clients.Office.Excel.Functions.SPG($A447, "IQ_DILUT_EPS_AFTER_EXTRA", C$3)</f>
        <v>5.8000000000000003E-2</v>
      </c>
      <c r="D447" s="9" cm="1">
        <f t="array" ref="D447">_xll.SNL.Clients.Office.Excel.Functions.SPG($A447, "IQ_DILUT_EPS_AFTER_EXTRA", D$3)</f>
        <v>8.7999999999999995E-2</v>
      </c>
      <c r="E447" s="9" cm="1">
        <f t="array" ref="E447">_xll.SNL.Clients.Office.Excel.Functions.SPG($A447, "IQ_DILUT_EPS_AFTER_EXTRA", E$3)</f>
        <v>0.15</v>
      </c>
      <c r="F447" s="9" cm="1">
        <f t="array" ref="F447">_xll.SNL.Clients.Office.Excel.Functions.SPG($A447, "IQ_DILUT_EPS_AFTER_EXTRA", F$3)</f>
        <v>0.128</v>
      </c>
      <c r="G447" s="9" cm="1">
        <f t="array" ref="G447">_xll.SNL.Clients.Office.Excel.Functions.SPG($A447, "IQ_DILUT_EPS_AFTER_EXTRA", G$3)</f>
        <v>0.183</v>
      </c>
      <c r="H447" s="9" cm="1">
        <f t="array" ref="H447">_xll.SNL.Clients.Office.Excel.Functions.SPG($A447, "IQ_DILUT_EPS_AFTER_EXTRA", H$3)</f>
        <v>0.08</v>
      </c>
      <c r="I447" s="9" cm="1">
        <f t="array" ref="I447">_xll.SNL.Clients.Office.Excel.Functions.SPG($A447, "IQ_DILUT_EPS_AFTER_EXTRA", I$3)</f>
        <v>0.3</v>
      </c>
      <c r="J447" s="9" cm="1">
        <f t="array" ref="J447">_xll.SNL.Clients.Office.Excel.Functions.SPG($A447, "IQ_DILUT_EPS_AFTER_EXTRA", J$3)</f>
        <v>0.32900000000000001</v>
      </c>
      <c r="K447" s="9" cm="1">
        <f t="array" ref="K447">_xll.SNL.Clients.Office.Excel.Functions.SPG($A447, "IQ_DILUT_EPS_AFTER_EXTRA", K$3)</f>
        <v>0.39400000000000002</v>
      </c>
      <c r="L447" s="9" cm="1">
        <f t="array" ref="L447">_xll.SNL.Clients.Office.Excel.Functions.SPG($A447, "IQ_DILUT_EPS_AFTER_EXTRA", L$3)</f>
        <v>0.32</v>
      </c>
      <c r="M447" s="9" cm="1">
        <f t="array" ref="M447">_xll.SNL.Clients.Office.Excel.Functions.SPG($A447, "IQ_DILUT_EPS_AFTER_EXTRA", M$3)</f>
        <v>0.217</v>
      </c>
      <c r="N447" s="9" cm="1">
        <f t="array" ref="N447">_xll.SNL.Clients.Office.Excel.Functions.SPG($A447, "IQ_DILUT_EPS_AFTER_EXTRA", N$3)</f>
        <v>7.0000000000000007E-2</v>
      </c>
      <c r="O447" s="9" cm="1">
        <f t="array" ref="O447">_xll.SNL.Clients.Office.Excel.Functions.SPG($A447, "IQ_DILUT_EPS_AFTER_EXTRA", O$3)</f>
        <v>4.9000000000000002E-2</v>
      </c>
      <c r="P447" s="9" cm="1">
        <f t="array" ref="P447">_xll.SNL.Clients.Office.Excel.Functions.SPG($A447, "IQ_DILUT_EPS_AFTER_EXTRA", P$3)</f>
        <v>0.02</v>
      </c>
      <c r="Q447" s="9" cm="1">
        <f t="array" ref="Q447">_xll.SNL.Clients.Office.Excel.Functions.SPG($A447, "IQ_DILUT_EPS_AFTER_EXTRA", Q$3)</f>
        <v>-3.0000000000000001E-3</v>
      </c>
      <c r="R447" s="9" cm="1">
        <f t="array" ref="R447">_xll.SNL.Clients.Office.Excel.Functions.SPG($A447, "IQ_DILUT_EPS_AFTER_EXTRA", R$3)</f>
        <v>-0.05</v>
      </c>
      <c r="S447" s="9" cm="1">
        <f t="array" ref="S447">_xll.SNL.Clients.Office.Excel.Functions.SPG($A447, "IQ_DILUT_EPS_AFTER_EXTRA", S$3)</f>
        <v>-0.05</v>
      </c>
      <c r="T447" s="9" cm="1">
        <f t="array" ref="T447">_xll.SNL.Clients.Office.Excel.Functions.SPG($A447, "IQ_DILUT_EPS_AFTER_EXTRA", T$3)</f>
        <v>-0.08</v>
      </c>
      <c r="U447" s="9" cm="1">
        <f t="array" ref="U447">_xll.SNL.Clients.Office.Excel.Functions.SPG($A447, "IQ_DILUT_EPS_AFTER_EXTRA", U$3)</f>
        <v>-0.12</v>
      </c>
      <c r="V447" s="9" cm="1">
        <f t="array" ref="V447">_xll.SNL.Clients.Office.Excel.Functions.SPG($A447, "IQ_DILUT_EPS_AFTER_EXTRA", V$3)</f>
        <v>-0.76</v>
      </c>
      <c r="W447" s="9" cm="1">
        <f t="array" ref="W447">_xll.SNL.Clients.Office.Excel.Functions.SPG($A447, "IQ_DILUT_EPS_AFTER_EXTRA", W$3)</f>
        <v>-0.11</v>
      </c>
      <c r="X447" s="9" cm="1">
        <f t="array" ref="X447">_xll.SNL.Clients.Office.Excel.Functions.SPG($A447, "IQ_DILUT_EPS_AFTER_EXTRA", X$3)</f>
        <v>-0.33</v>
      </c>
      <c r="Y447" s="9" cm="1">
        <f t="array" ref="Y447">_xll.SNL.Clients.Office.Excel.Functions.SPG($A447, "IQ_DILUT_EPS_AFTER_EXTRA", Y$3)</f>
        <v>2.9000000000000001E-2</v>
      </c>
      <c r="Z447" s="9" cm="1">
        <f t="array" ref="Z447">_xll.SNL.Clients.Office.Excel.Functions.SPG($A447, "IQ_DILUT_EPS_AFTER_EXTRA", Z$3)</f>
        <v>-5.0000000000000001E-3</v>
      </c>
    </row>
    <row r="448" spans="1:26" x14ac:dyDescent="0.3">
      <c r="A448" s="11" t="s">
        <v>1466</v>
      </c>
      <c r="B448" s="9" cm="1">
        <f t="array" ref="B448">_xll.SNL.Clients.Office.Excel.Functions.SPG($A448, "IQ_DILUT_EPS_AFTER_EXTRA", B$3)</f>
        <v>0.73</v>
      </c>
      <c r="C448" s="9" cm="1">
        <f t="array" ref="C448">_xll.SNL.Clients.Office.Excel.Functions.SPG($A448, "IQ_DILUT_EPS_AFTER_EXTRA", C$3)</f>
        <v>0.91</v>
      </c>
      <c r="D448" s="9" cm="1">
        <f t="array" ref="D448">_xll.SNL.Clients.Office.Excel.Functions.SPG($A448, "IQ_DILUT_EPS_AFTER_EXTRA", D$3)</f>
        <v>0.97</v>
      </c>
      <c r="E448" s="9" cm="1">
        <f t="array" ref="E448">_xll.SNL.Clients.Office.Excel.Functions.SPG($A448, "IQ_DILUT_EPS_AFTER_EXTRA", E$3)</f>
        <v>0.97</v>
      </c>
      <c r="F448" s="9" cm="1">
        <f t="array" ref="F448">_xll.SNL.Clients.Office.Excel.Functions.SPG($A448, "IQ_DILUT_EPS_AFTER_EXTRA", F$3)</f>
        <v>0.88</v>
      </c>
      <c r="G448" s="9" cm="1">
        <f t="array" ref="G448">_xll.SNL.Clients.Office.Excel.Functions.SPG($A448, "IQ_DILUT_EPS_AFTER_EXTRA", G$3)</f>
        <v>0.95799999999999996</v>
      </c>
      <c r="H448" s="9" cm="1">
        <f t="array" ref="H448">_xll.SNL.Clients.Office.Excel.Functions.SPG($A448, "IQ_DILUT_EPS_AFTER_EXTRA", H$3)</f>
        <v>0.96</v>
      </c>
      <c r="I448" s="9" cm="1">
        <f t="array" ref="I448">_xll.SNL.Clients.Office.Excel.Functions.SPG($A448, "IQ_DILUT_EPS_AFTER_EXTRA", I$3)</f>
        <v>1.17</v>
      </c>
      <c r="J448" s="9" cm="1">
        <f t="array" ref="J448">_xll.SNL.Clients.Office.Excel.Functions.SPG($A448, "IQ_DILUT_EPS_AFTER_EXTRA", J$3)</f>
        <v>1.07</v>
      </c>
      <c r="K448" s="9" cm="1">
        <f t="array" ref="K448">_xll.SNL.Clients.Office.Excel.Functions.SPG($A448, "IQ_DILUT_EPS_AFTER_EXTRA", K$3)</f>
        <v>1.1599999999999999</v>
      </c>
      <c r="L448" s="9" cm="1">
        <f t="array" ref="L448">_xll.SNL.Clients.Office.Excel.Functions.SPG($A448, "IQ_DILUT_EPS_AFTER_EXTRA", L$3)</f>
        <v>1.06</v>
      </c>
      <c r="M448" s="9" cm="1">
        <f t="array" ref="M448">_xll.SNL.Clients.Office.Excel.Functions.SPG($A448, "IQ_DILUT_EPS_AFTER_EXTRA", M$3)</f>
        <v>1.28</v>
      </c>
      <c r="N448" s="9" cm="1">
        <f t="array" ref="N448">_xll.SNL.Clients.Office.Excel.Functions.SPG($A448, "IQ_DILUT_EPS_AFTER_EXTRA", N$3)</f>
        <v>1.0669999999999999</v>
      </c>
      <c r="O448" s="9" cm="1">
        <f t="array" ref="O448">_xll.SNL.Clients.Office.Excel.Functions.SPG($A448, "IQ_DILUT_EPS_AFTER_EXTRA", O$3)</f>
        <v>0.78600000000000003</v>
      </c>
      <c r="P448" s="9" cm="1">
        <f t="array" ref="P448">_xll.SNL.Clients.Office.Excel.Functions.SPG($A448, "IQ_DILUT_EPS_AFTER_EXTRA", P$3)</f>
        <v>0.8</v>
      </c>
      <c r="Q448" s="9" cm="1">
        <f t="array" ref="Q448">_xll.SNL.Clients.Office.Excel.Functions.SPG($A448, "IQ_DILUT_EPS_AFTER_EXTRA", Q$3)</f>
        <v>0.66700000000000004</v>
      </c>
      <c r="R448" s="9" cm="1">
        <f t="array" ref="R448">_xll.SNL.Clients.Office.Excel.Functions.SPG($A448, "IQ_DILUT_EPS_AFTER_EXTRA", R$3)</f>
        <v>0.52700000000000002</v>
      </c>
      <c r="S448" s="9" cm="1">
        <f t="array" ref="S448">_xll.SNL.Clients.Office.Excel.Functions.SPG($A448, "IQ_DILUT_EPS_AFTER_EXTRA", S$3)</f>
        <v>0.47699999999999998</v>
      </c>
      <c r="T448" s="9" cm="1">
        <f t="array" ref="T448">_xll.SNL.Clients.Office.Excel.Functions.SPG($A448, "IQ_DILUT_EPS_AFTER_EXTRA", T$3)</f>
        <v>0.4</v>
      </c>
      <c r="U448" s="9" cm="1">
        <f t="array" ref="U448">_xll.SNL.Clients.Office.Excel.Functions.SPG($A448, "IQ_DILUT_EPS_AFTER_EXTRA", U$3)</f>
        <v>0.2</v>
      </c>
      <c r="V448" s="9" cm="1">
        <f t="array" ref="V448">_xll.SNL.Clients.Office.Excel.Functions.SPG($A448, "IQ_DILUT_EPS_AFTER_EXTRA", V$3)</f>
        <v>0.27300000000000002</v>
      </c>
      <c r="W448" s="9" cm="1">
        <f t="array" ref="W448">_xll.SNL.Clients.Office.Excel.Functions.SPG($A448, "IQ_DILUT_EPS_AFTER_EXTRA", W$3)</f>
        <v>0.27900000000000003</v>
      </c>
      <c r="X448" s="9" cm="1">
        <f t="array" ref="X448">_xll.SNL.Clients.Office.Excel.Functions.SPG($A448, "IQ_DILUT_EPS_AFTER_EXTRA", X$3)</f>
        <v>0.46700000000000003</v>
      </c>
      <c r="Y448" s="9" cm="1">
        <f t="array" ref="Y448">_xll.SNL.Clients.Office.Excel.Functions.SPG($A448, "IQ_DILUT_EPS_AFTER_EXTRA", Y$3)</f>
        <v>0.48899999999999999</v>
      </c>
      <c r="Z448" s="9" cm="1">
        <f t="array" ref="Z448">_xll.SNL.Clients.Office.Excel.Functions.SPG($A448, "IQ_DILUT_EPS_AFTER_EXTRA", Z$3)</f>
        <v>0.436</v>
      </c>
    </row>
    <row r="449" spans="1:26" x14ac:dyDescent="0.3">
      <c r="A449" s="11" t="s">
        <v>1467</v>
      </c>
      <c r="B449" s="9" cm="1">
        <f t="array" ref="B449">_xll.SNL.Clients.Office.Excel.Functions.SPG($A449, "IQ_DILUT_EPS_AFTER_EXTRA", B$3)</f>
        <v>-0.184</v>
      </c>
      <c r="C449" s="9" cm="1">
        <f t="array" ref="C449">_xll.SNL.Clients.Office.Excel.Functions.SPG($A449, "IQ_DILUT_EPS_AFTER_EXTRA", C$3)</f>
        <v>-0.152</v>
      </c>
      <c r="D449" s="9" cm="1">
        <f t="array" ref="D449">_xll.SNL.Clients.Office.Excel.Functions.SPG($A449, "IQ_DILUT_EPS_AFTER_EXTRA", D$3)</f>
        <v>-1.8120000000000001</v>
      </c>
      <c r="E449" s="9" cm="1">
        <f t="array" ref="E449">_xll.SNL.Clients.Office.Excel.Functions.SPG($A449, "IQ_DILUT_EPS_AFTER_EXTRA", E$3)</f>
        <v>-0.06</v>
      </c>
      <c r="F449" s="9" cm="1">
        <f t="array" ref="F449">_xll.SNL.Clients.Office.Excel.Functions.SPG($A449, "IQ_DILUT_EPS_AFTER_EXTRA", F$3)</f>
        <v>-0.13</v>
      </c>
      <c r="G449" s="9" cm="1">
        <f t="array" ref="G449">_xll.SNL.Clients.Office.Excel.Functions.SPG($A449, "IQ_DILUT_EPS_AFTER_EXTRA", G$3)</f>
        <v>0.01</v>
      </c>
      <c r="H449" s="9" cm="1">
        <f t="array" ref="H449">_xll.SNL.Clients.Office.Excel.Functions.SPG($A449, "IQ_DILUT_EPS_AFTER_EXTRA", H$3)</f>
        <v>-0.01</v>
      </c>
      <c r="I449" s="9" cm="1">
        <f t="array" ref="I449">_xll.SNL.Clients.Office.Excel.Functions.SPG($A449, "IQ_DILUT_EPS_AFTER_EXTRA", I$3)</f>
        <v>2.5999999999999999E-2</v>
      </c>
      <c r="J449" s="9" t="str" cm="1">
        <f t="array" ref="J449">_xll.SNL.Clients.Office.Excel.Functions.SPG($A449, "IQ_DILUT_EPS_AFTER_EXTRA", J$3)</f>
        <v>NA</v>
      </c>
      <c r="K449" s="9" cm="1">
        <f t="array" ref="K449">_xll.SNL.Clients.Office.Excel.Functions.SPG($A449, "IQ_DILUT_EPS_AFTER_EXTRA", K$3)</f>
        <v>-3.5000000000000003E-2</v>
      </c>
      <c r="L449" s="9" cm="1">
        <f t="array" ref="L449">_xll.SNL.Clients.Office.Excel.Functions.SPG($A449, "IQ_DILUT_EPS_AFTER_EXTRA", L$3)</f>
        <v>0.11</v>
      </c>
      <c r="M449" s="9" cm="1">
        <f t="array" ref="M449">_xll.SNL.Clients.Office.Excel.Functions.SPG($A449, "IQ_DILUT_EPS_AFTER_EXTRA", M$3)</f>
        <v>0.38</v>
      </c>
      <c r="N449" s="9" cm="1">
        <f t="array" ref="N449">_xll.SNL.Clients.Office.Excel.Functions.SPG($A449, "IQ_DILUT_EPS_AFTER_EXTRA", N$3)</f>
        <v>0.33900000000000002</v>
      </c>
      <c r="O449" s="9" cm="1">
        <f t="array" ref="O449">_xll.SNL.Clients.Office.Excel.Functions.SPG($A449, "IQ_DILUT_EPS_AFTER_EXTRA", O$3)</f>
        <v>0.36099999999999999</v>
      </c>
      <c r="P449" s="9" cm="1">
        <f t="array" ref="P449">_xll.SNL.Clients.Office.Excel.Functions.SPG($A449, "IQ_DILUT_EPS_AFTER_EXTRA", P$3)</f>
        <v>0.28699999999999998</v>
      </c>
      <c r="Q449" s="9" t="str" cm="1">
        <f t="array" ref="Q449">_xll.SNL.Clients.Office.Excel.Functions.SPG($A449, "IQ_DILUT_EPS_AFTER_EXTRA", Q$3)</f>
        <v>NA</v>
      </c>
      <c r="R449" s="9" t="str" cm="1">
        <f t="array" ref="R449">_xll.SNL.Clients.Office.Excel.Functions.SPG($A449, "IQ_DILUT_EPS_AFTER_EXTRA", R$3)</f>
        <v>NA</v>
      </c>
      <c r="S449" s="9" t="str" cm="1">
        <f t="array" ref="S449">_xll.SNL.Clients.Office.Excel.Functions.SPG($A449, "IQ_DILUT_EPS_AFTER_EXTRA", S$3)</f>
        <v>NA</v>
      </c>
      <c r="T449" s="9" t="str" cm="1">
        <f t="array" ref="T449">_xll.SNL.Clients.Office.Excel.Functions.SPG($A449, "IQ_DILUT_EPS_AFTER_EXTRA", T$3)</f>
        <v>NA</v>
      </c>
      <c r="U449" s="9" t="str" cm="1">
        <f t="array" ref="U449">_xll.SNL.Clients.Office.Excel.Functions.SPG($A449, "IQ_DILUT_EPS_AFTER_EXTRA", U$3)</f>
        <v>NA</v>
      </c>
      <c r="V449" s="9" t="str" cm="1">
        <f t="array" ref="V449">_xll.SNL.Clients.Office.Excel.Functions.SPG($A449, "IQ_DILUT_EPS_AFTER_EXTRA", V$3)</f>
        <v>NA</v>
      </c>
      <c r="W449" s="9" t="str" cm="1">
        <f t="array" ref="W449">_xll.SNL.Clients.Office.Excel.Functions.SPG($A449, "IQ_DILUT_EPS_AFTER_EXTRA", W$3)</f>
        <v>NA</v>
      </c>
      <c r="X449" s="9" t="str" cm="1">
        <f t="array" ref="X449">_xll.SNL.Clients.Office.Excel.Functions.SPG($A449, "IQ_DILUT_EPS_AFTER_EXTRA", X$3)</f>
        <v>NA</v>
      </c>
      <c r="Y449" s="9" t="str" cm="1">
        <f t="array" ref="Y449">_xll.SNL.Clients.Office.Excel.Functions.SPG($A449, "IQ_DILUT_EPS_AFTER_EXTRA", Y$3)</f>
        <v>NA</v>
      </c>
      <c r="Z449" s="9" t="str" cm="1">
        <f t="array" ref="Z449">_xll.SNL.Clients.Office.Excel.Functions.SPG($A449, "IQ_DILUT_EPS_AFTER_EXTRA", Z$3)</f>
        <v>NA</v>
      </c>
    </row>
    <row r="450" spans="1:26" x14ac:dyDescent="0.3">
      <c r="A450" s="11" t="s">
        <v>1629</v>
      </c>
      <c r="B450" s="9" cm="1">
        <f t="array" ref="B450">_xll.SNL.Clients.Office.Excel.Functions.SPG($A450, "IQ_DILUT_EPS_AFTER_EXTRA", B$3)</f>
        <v>0.998</v>
      </c>
      <c r="C450" s="9" cm="1">
        <f t="array" ref="C450">_xll.SNL.Clients.Office.Excel.Functions.SPG($A450, "IQ_DILUT_EPS_AFTER_EXTRA", C$3)</f>
        <v>1.1279999999999999</v>
      </c>
      <c r="D450" s="9" cm="1">
        <f t="array" ref="D450">_xll.SNL.Clients.Office.Excel.Functions.SPG($A450, "IQ_DILUT_EPS_AFTER_EXTRA", D$3)</f>
        <v>0.93899999999999995</v>
      </c>
      <c r="E450" s="9" cm="1">
        <f t="array" ref="E450">_xll.SNL.Clients.Office.Excel.Functions.SPG($A450, "IQ_DILUT_EPS_AFTER_EXTRA", E$3)</f>
        <v>1.6459999999999999</v>
      </c>
      <c r="F450" s="9" cm="1">
        <f t="array" ref="F450">_xll.SNL.Clients.Office.Excel.Functions.SPG($A450, "IQ_DILUT_EPS_AFTER_EXTRA", F$3)</f>
        <v>0.67</v>
      </c>
      <c r="G450" s="9" cm="1">
        <f t="array" ref="G450">_xll.SNL.Clients.Office.Excel.Functions.SPG($A450, "IQ_DILUT_EPS_AFTER_EXTRA", G$3)</f>
        <v>2.339</v>
      </c>
      <c r="H450" s="9" cm="1">
        <f t="array" ref="H450">_xll.SNL.Clients.Office.Excel.Functions.SPG($A450, "IQ_DILUT_EPS_AFTER_EXTRA", H$3)</f>
        <v>0.63700000000000001</v>
      </c>
      <c r="I450" s="9" cm="1">
        <f t="array" ref="I450">_xll.SNL.Clients.Office.Excel.Functions.SPG($A450, "IQ_DILUT_EPS_AFTER_EXTRA", I$3)</f>
        <v>1.1519999999999999</v>
      </c>
      <c r="J450" s="9" cm="1">
        <f t="array" ref="J450">_xll.SNL.Clients.Office.Excel.Functions.SPG($A450, "IQ_DILUT_EPS_AFTER_EXTRA", J$3)</f>
        <v>1.0209999999999999</v>
      </c>
      <c r="K450" s="9" cm="1">
        <f t="array" ref="K450">_xll.SNL.Clients.Office.Excel.Functions.SPG($A450, "IQ_DILUT_EPS_AFTER_EXTRA", K$3)</f>
        <v>0.98</v>
      </c>
      <c r="L450" s="9" cm="1">
        <f t="array" ref="L450">_xll.SNL.Clients.Office.Excel.Functions.SPG($A450, "IQ_DILUT_EPS_AFTER_EXTRA", L$3)</f>
        <v>0.79500000000000004</v>
      </c>
      <c r="M450" s="9" cm="1">
        <f t="array" ref="M450">_xll.SNL.Clients.Office.Excel.Functions.SPG($A450, "IQ_DILUT_EPS_AFTER_EXTRA", M$3)</f>
        <v>0.90500000000000003</v>
      </c>
      <c r="N450" s="9" cm="1">
        <f t="array" ref="N450">_xll.SNL.Clients.Office.Excel.Functions.SPG($A450, "IQ_DILUT_EPS_AFTER_EXTRA", N$3)</f>
        <v>-0.45</v>
      </c>
      <c r="O450" s="9" cm="1">
        <f t="array" ref="O450">_xll.SNL.Clients.Office.Excel.Functions.SPG($A450, "IQ_DILUT_EPS_AFTER_EXTRA", O$3)</f>
        <v>-0.109</v>
      </c>
      <c r="P450" s="9" cm="1">
        <f t="array" ref="P450">_xll.SNL.Clients.Office.Excel.Functions.SPG($A450, "IQ_DILUT_EPS_AFTER_EXTRA", P$3)</f>
        <v>-0.16</v>
      </c>
      <c r="Q450" s="9" cm="1">
        <f t="array" ref="Q450">_xll.SNL.Clients.Office.Excel.Functions.SPG($A450, "IQ_DILUT_EPS_AFTER_EXTRA", Q$3)</f>
        <v>-1.052</v>
      </c>
      <c r="R450" s="9" cm="1">
        <f t="array" ref="R450">_xll.SNL.Clients.Office.Excel.Functions.SPG($A450, "IQ_DILUT_EPS_AFTER_EXTRA", R$3)</f>
        <v>-1.901</v>
      </c>
      <c r="S450" s="9" cm="1">
        <f t="array" ref="S450">_xll.SNL.Clients.Office.Excel.Functions.SPG($A450, "IQ_DILUT_EPS_AFTER_EXTRA", S$3)</f>
        <v>-1.45</v>
      </c>
      <c r="T450" s="9" cm="1">
        <f t="array" ref="T450">_xll.SNL.Clients.Office.Excel.Functions.SPG($A450, "IQ_DILUT_EPS_AFTER_EXTRA", T$3)</f>
        <v>-2.14</v>
      </c>
      <c r="U450" s="9" cm="1">
        <f t="array" ref="U450">_xll.SNL.Clients.Office.Excel.Functions.SPG($A450, "IQ_DILUT_EPS_AFTER_EXTRA", U$3)</f>
        <v>-3.16</v>
      </c>
      <c r="V450" s="9" cm="1">
        <f t="array" ref="V450">_xll.SNL.Clients.Office.Excel.Functions.SPG($A450, "IQ_DILUT_EPS_AFTER_EXTRA", V$3)</f>
        <v>-0.85</v>
      </c>
      <c r="W450" s="9" cm="1">
        <f t="array" ref="W450">_xll.SNL.Clients.Office.Excel.Functions.SPG($A450, "IQ_DILUT_EPS_AFTER_EXTRA", W$3)</f>
        <v>0.85499999999999998</v>
      </c>
      <c r="X450" s="9" cm="1">
        <f t="array" ref="X450">_xll.SNL.Clients.Office.Excel.Functions.SPG($A450, "IQ_DILUT_EPS_AFTER_EXTRA", X$3)</f>
        <v>0.43</v>
      </c>
      <c r="Y450" s="9" cm="1">
        <f t="array" ref="Y450">_xll.SNL.Clients.Office.Excel.Functions.SPG($A450, "IQ_DILUT_EPS_AFTER_EXTRA", Y$3)</f>
        <v>0.95</v>
      </c>
      <c r="Z450" s="9" cm="1">
        <f t="array" ref="Z450">_xll.SNL.Clients.Office.Excel.Functions.SPG($A450, "IQ_DILUT_EPS_AFTER_EXTRA", Z$3)</f>
        <v>0.56999999999999995</v>
      </c>
    </row>
    <row r="451" spans="1:26" x14ac:dyDescent="0.3">
      <c r="A451" s="11" t="s">
        <v>1468</v>
      </c>
      <c r="B451" s="9" cm="1">
        <f t="array" ref="B451">_xll.SNL.Clients.Office.Excel.Functions.SPG($A451, "IQ_DILUT_EPS_AFTER_EXTRA", B$3)</f>
        <v>0.87</v>
      </c>
      <c r="C451" s="9" cm="1">
        <f t="array" ref="C451">_xll.SNL.Clients.Office.Excel.Functions.SPG($A451, "IQ_DILUT_EPS_AFTER_EXTRA", C$3)</f>
        <v>0.85599999999999998</v>
      </c>
      <c r="D451" s="9" cm="1">
        <f t="array" ref="D451">_xll.SNL.Clients.Office.Excel.Functions.SPG($A451, "IQ_DILUT_EPS_AFTER_EXTRA", D$3)</f>
        <v>0.85</v>
      </c>
      <c r="E451" s="9" cm="1">
        <f t="array" ref="E451">_xll.SNL.Clients.Office.Excel.Functions.SPG($A451, "IQ_DILUT_EPS_AFTER_EXTRA", E$3)</f>
        <v>0.89200000000000002</v>
      </c>
      <c r="F451" s="9" cm="1">
        <f t="array" ref="F451">_xll.SNL.Clients.Office.Excel.Functions.SPG($A451, "IQ_DILUT_EPS_AFTER_EXTRA", F$3)</f>
        <v>0.81</v>
      </c>
      <c r="G451" s="9" cm="1">
        <f t="array" ref="G451">_xll.SNL.Clients.Office.Excel.Functions.SPG($A451, "IQ_DILUT_EPS_AFTER_EXTRA", G$3)</f>
        <v>0.96499999999999997</v>
      </c>
      <c r="H451" s="9" cm="1">
        <f t="array" ref="H451">_xll.SNL.Clients.Office.Excel.Functions.SPG($A451, "IQ_DILUT_EPS_AFTER_EXTRA", H$3)</f>
        <v>0.87</v>
      </c>
      <c r="I451" s="9" cm="1">
        <f t="array" ref="I451">_xll.SNL.Clients.Office.Excel.Functions.SPG($A451, "IQ_DILUT_EPS_AFTER_EXTRA", I$3)</f>
        <v>0.89</v>
      </c>
      <c r="J451" s="9" cm="1">
        <f t="array" ref="J451">_xll.SNL.Clients.Office.Excel.Functions.SPG($A451, "IQ_DILUT_EPS_AFTER_EXTRA", J$3)</f>
        <v>1.02</v>
      </c>
      <c r="K451" s="9" cm="1">
        <f t="array" ref="K451">_xll.SNL.Clients.Office.Excel.Functions.SPG($A451, "IQ_DILUT_EPS_AFTER_EXTRA", K$3)</f>
        <v>1.03</v>
      </c>
      <c r="L451" s="9" cm="1">
        <f t="array" ref="L451">_xll.SNL.Clients.Office.Excel.Functions.SPG($A451, "IQ_DILUT_EPS_AFTER_EXTRA", L$3)</f>
        <v>0.95</v>
      </c>
      <c r="M451" s="9" cm="1">
        <f t="array" ref="M451">_xll.SNL.Clients.Office.Excel.Functions.SPG($A451, "IQ_DILUT_EPS_AFTER_EXTRA", M$3)</f>
        <v>0.73599999999999999</v>
      </c>
      <c r="N451" s="9" cm="1">
        <f t="array" ref="N451">_xll.SNL.Clients.Office.Excel.Functions.SPG($A451, "IQ_DILUT_EPS_AFTER_EXTRA", N$3)</f>
        <v>0.74</v>
      </c>
      <c r="O451" s="9" cm="1">
        <f t="array" ref="O451">_xll.SNL.Clients.Office.Excel.Functions.SPG($A451, "IQ_DILUT_EPS_AFTER_EXTRA", O$3)</f>
        <v>0.56999999999999995</v>
      </c>
      <c r="P451" s="9" cm="1">
        <f t="array" ref="P451">_xll.SNL.Clients.Office.Excel.Functions.SPG($A451, "IQ_DILUT_EPS_AFTER_EXTRA", P$3)</f>
        <v>0.7</v>
      </c>
      <c r="Q451" s="9" cm="1">
        <f t="array" ref="Q451">_xll.SNL.Clients.Office.Excel.Functions.SPG($A451, "IQ_DILUT_EPS_AFTER_EXTRA", Q$3)</f>
        <v>0.72</v>
      </c>
      <c r="R451" s="9" cm="1">
        <f t="array" ref="R451">_xll.SNL.Clients.Office.Excel.Functions.SPG($A451, "IQ_DILUT_EPS_AFTER_EXTRA", R$3)</f>
        <v>0.81</v>
      </c>
      <c r="S451" s="9" cm="1">
        <f t="array" ref="S451">_xll.SNL.Clients.Office.Excel.Functions.SPG($A451, "IQ_DILUT_EPS_AFTER_EXTRA", S$3)</f>
        <v>0.61099999999999999</v>
      </c>
      <c r="T451" s="9" cm="1">
        <f t="array" ref="T451">_xll.SNL.Clients.Office.Excel.Functions.SPG($A451, "IQ_DILUT_EPS_AFTER_EXTRA", T$3)</f>
        <v>0.42699999999999999</v>
      </c>
      <c r="U451" s="9" cm="1">
        <f t="array" ref="U451">_xll.SNL.Clients.Office.Excel.Functions.SPG($A451, "IQ_DILUT_EPS_AFTER_EXTRA", U$3)</f>
        <v>-0.85</v>
      </c>
      <c r="V451" s="9" cm="1">
        <f t="array" ref="V451">_xll.SNL.Clients.Office.Excel.Functions.SPG($A451, "IQ_DILUT_EPS_AFTER_EXTRA", V$3)</f>
        <v>0.33600000000000002</v>
      </c>
      <c r="W451" s="9" cm="1">
        <f t="array" ref="W451">_xll.SNL.Clients.Office.Excel.Functions.SPG($A451, "IQ_DILUT_EPS_AFTER_EXTRA", W$3)</f>
        <v>0.61899999999999999</v>
      </c>
      <c r="X451" s="9" cm="1">
        <f t="array" ref="X451">_xll.SNL.Clients.Office.Excel.Functions.SPG($A451, "IQ_DILUT_EPS_AFTER_EXTRA", X$3)</f>
        <v>0.78800000000000003</v>
      </c>
      <c r="Y451" s="9" cm="1">
        <f t="array" ref="Y451">_xll.SNL.Clients.Office.Excel.Functions.SPG($A451, "IQ_DILUT_EPS_AFTER_EXTRA", Y$3)</f>
        <v>0.76200000000000001</v>
      </c>
      <c r="Z451" s="9" cm="1">
        <f t="array" ref="Z451">_xll.SNL.Clients.Office.Excel.Functions.SPG($A451, "IQ_DILUT_EPS_AFTER_EXTRA", Z$3)</f>
        <v>0.66400000000000003</v>
      </c>
    </row>
    <row r="452" spans="1:26" x14ac:dyDescent="0.3">
      <c r="A452" s="11" t="s">
        <v>1469</v>
      </c>
      <c r="B452" s="9" cm="1">
        <f t="array" ref="B452">_xll.SNL.Clients.Office.Excel.Functions.SPG($A452, "IQ_DILUT_EPS_AFTER_EXTRA", B$3)</f>
        <v>8.6999999999999994E-2</v>
      </c>
      <c r="C452" s="9" cm="1">
        <f t="array" ref="C452">_xll.SNL.Clients.Office.Excel.Functions.SPG($A452, "IQ_DILUT_EPS_AFTER_EXTRA", C$3)</f>
        <v>-0.2</v>
      </c>
      <c r="D452" s="9" cm="1">
        <f t="array" ref="D452">_xll.SNL.Clients.Office.Excel.Functions.SPG($A452, "IQ_DILUT_EPS_AFTER_EXTRA", D$3)</f>
        <v>-0.16300000000000001</v>
      </c>
      <c r="E452" s="9" cm="1">
        <f t="array" ref="E452">_xll.SNL.Clients.Office.Excel.Functions.SPG($A452, "IQ_DILUT_EPS_AFTER_EXTRA", E$3)</f>
        <v>-0.182</v>
      </c>
      <c r="F452" s="9" cm="1">
        <f t="array" ref="F452">_xll.SNL.Clients.Office.Excel.Functions.SPG($A452, "IQ_DILUT_EPS_AFTER_EXTRA", F$3)</f>
        <v>-0.19</v>
      </c>
      <c r="G452" s="9" cm="1">
        <f t="array" ref="G452">_xll.SNL.Clients.Office.Excel.Functions.SPG($A452, "IQ_DILUT_EPS_AFTER_EXTRA", G$3)</f>
        <v>-0.254</v>
      </c>
      <c r="H452" s="9" cm="1">
        <f t="array" ref="H452">_xll.SNL.Clients.Office.Excel.Functions.SPG($A452, "IQ_DILUT_EPS_AFTER_EXTRA", H$3)</f>
        <v>-0.61399999999999999</v>
      </c>
      <c r="I452" s="9" cm="1">
        <f t="array" ref="I452">_xll.SNL.Clients.Office.Excel.Functions.SPG($A452, "IQ_DILUT_EPS_AFTER_EXTRA", I$3)</f>
        <v>-0.39</v>
      </c>
      <c r="J452" s="9" cm="1">
        <f t="array" ref="J452">_xll.SNL.Clients.Office.Excel.Functions.SPG($A452, "IQ_DILUT_EPS_AFTER_EXTRA", J$3)</f>
        <v>-0.317</v>
      </c>
      <c r="K452" s="9" cm="1">
        <f t="array" ref="K452">_xll.SNL.Clients.Office.Excel.Functions.SPG($A452, "IQ_DILUT_EPS_AFTER_EXTRA", K$3)</f>
        <v>-0.50900000000000001</v>
      </c>
      <c r="L452" s="9" cm="1">
        <f t="array" ref="L452">_xll.SNL.Clients.Office.Excel.Functions.SPG($A452, "IQ_DILUT_EPS_AFTER_EXTRA", L$3)</f>
        <v>-0.43099999999999999</v>
      </c>
      <c r="M452" s="9" cm="1">
        <f t="array" ref="M452">_xll.SNL.Clients.Office.Excel.Functions.SPG($A452, "IQ_DILUT_EPS_AFTER_EXTRA", M$3)</f>
        <v>-0.59099999999999997</v>
      </c>
      <c r="N452" s="9" cm="1">
        <f t="array" ref="N452">_xll.SNL.Clients.Office.Excel.Functions.SPG($A452, "IQ_DILUT_EPS_AFTER_EXTRA", N$3)</f>
        <v>0.123</v>
      </c>
      <c r="O452" s="9" cm="1">
        <f t="array" ref="O452">_xll.SNL.Clients.Office.Excel.Functions.SPG($A452, "IQ_DILUT_EPS_AFTER_EXTRA", O$3)</f>
        <v>-0.59399999999999997</v>
      </c>
      <c r="P452" s="9" cm="1">
        <f t="array" ref="P452">_xll.SNL.Clients.Office.Excel.Functions.SPG($A452, "IQ_DILUT_EPS_AFTER_EXTRA", P$3)</f>
        <v>-0.749</v>
      </c>
      <c r="Q452" s="9" cm="1">
        <f t="array" ref="Q452">_xll.SNL.Clients.Office.Excel.Functions.SPG($A452, "IQ_DILUT_EPS_AFTER_EXTRA", Q$3)</f>
        <v>-0.79</v>
      </c>
      <c r="R452" s="9" cm="1">
        <f t="array" ref="R452">_xll.SNL.Clients.Office.Excel.Functions.SPG($A452, "IQ_DILUT_EPS_AFTER_EXTRA", R$3)</f>
        <v>-0.84099999999999997</v>
      </c>
      <c r="S452" s="9" cm="1">
        <f t="array" ref="S452">_xll.SNL.Clients.Office.Excel.Functions.SPG($A452, "IQ_DILUT_EPS_AFTER_EXTRA", S$3)</f>
        <v>-1.0249999999999999</v>
      </c>
      <c r="T452" s="9" cm="1">
        <f t="array" ref="T452">_xll.SNL.Clients.Office.Excel.Functions.SPG($A452, "IQ_DILUT_EPS_AFTER_EXTRA", T$3)</f>
        <v>-1.0620000000000001</v>
      </c>
      <c r="U452" s="9" cm="1">
        <f t="array" ref="U452">_xll.SNL.Clients.Office.Excel.Functions.SPG($A452, "IQ_DILUT_EPS_AFTER_EXTRA", U$3)</f>
        <v>-1.605</v>
      </c>
      <c r="V452" s="9" cm="1">
        <f t="array" ref="V452">_xll.SNL.Clients.Office.Excel.Functions.SPG($A452, "IQ_DILUT_EPS_AFTER_EXTRA", V$3)</f>
        <v>-0.77800000000000002</v>
      </c>
      <c r="W452" s="9" cm="1">
        <f t="array" ref="W452">_xll.SNL.Clients.Office.Excel.Functions.SPG($A452, "IQ_DILUT_EPS_AFTER_EXTRA", W$3)</f>
        <v>3.5999999999999997E-2</v>
      </c>
      <c r="X452" s="9" cm="1">
        <f t="array" ref="X452">_xll.SNL.Clients.Office.Excel.Functions.SPG($A452, "IQ_DILUT_EPS_AFTER_EXTRA", X$3)</f>
        <v>0.22800000000000001</v>
      </c>
      <c r="Y452" s="9" cm="1">
        <f t="array" ref="Y452">_xll.SNL.Clients.Office.Excel.Functions.SPG($A452, "IQ_DILUT_EPS_AFTER_EXTRA", Y$3)</f>
        <v>0.10199999999999999</v>
      </c>
      <c r="Z452" s="9" cm="1">
        <f t="array" ref="Z452">_xll.SNL.Clients.Office.Excel.Functions.SPG($A452, "IQ_DILUT_EPS_AFTER_EXTRA", Z$3)</f>
        <v>0.20499999999999999</v>
      </c>
    </row>
    <row r="453" spans="1:26" x14ac:dyDescent="0.3">
      <c r="A453" s="11" t="s">
        <v>1470</v>
      </c>
      <c r="B453" s="9" cm="1">
        <f t="array" ref="B453">_xll.SNL.Clients.Office.Excel.Functions.SPG($A453, "IQ_DILUT_EPS_AFTER_EXTRA", B$3)</f>
        <v>0.41</v>
      </c>
      <c r="C453" s="9" cm="1">
        <f t="array" ref="C453">_xll.SNL.Clients.Office.Excel.Functions.SPG($A453, "IQ_DILUT_EPS_AFTER_EXTRA", C$3)</f>
        <v>0.36</v>
      </c>
      <c r="D453" s="9" cm="1">
        <f t="array" ref="D453">_xll.SNL.Clients.Office.Excel.Functions.SPG($A453, "IQ_DILUT_EPS_AFTER_EXTRA", D$3)</f>
        <v>0.27</v>
      </c>
      <c r="E453" s="9" cm="1">
        <f t="array" ref="E453">_xll.SNL.Clients.Office.Excel.Functions.SPG($A453, "IQ_DILUT_EPS_AFTER_EXTRA", E$3)</f>
        <v>0.41499999999999998</v>
      </c>
      <c r="F453" s="9" cm="1">
        <f t="array" ref="F453">_xll.SNL.Clients.Office.Excel.Functions.SPG($A453, "IQ_DILUT_EPS_AFTER_EXTRA", F$3)</f>
        <v>0.43</v>
      </c>
      <c r="G453" s="9" cm="1">
        <f t="array" ref="G453">_xll.SNL.Clients.Office.Excel.Functions.SPG($A453, "IQ_DILUT_EPS_AFTER_EXTRA", G$3)</f>
        <v>0.57899999999999996</v>
      </c>
      <c r="H453" s="9" cm="1">
        <f t="array" ref="H453">_xll.SNL.Clients.Office.Excel.Functions.SPG($A453, "IQ_DILUT_EPS_AFTER_EXTRA", H$3)</f>
        <v>-1.81</v>
      </c>
      <c r="I453" s="9" cm="1">
        <f t="array" ref="I453">_xll.SNL.Clients.Office.Excel.Functions.SPG($A453, "IQ_DILUT_EPS_AFTER_EXTRA", I$3)</f>
        <v>0.34599999999999997</v>
      </c>
      <c r="J453" s="9" cm="1">
        <f t="array" ref="J453">_xll.SNL.Clients.Office.Excel.Functions.SPG($A453, "IQ_DILUT_EPS_AFTER_EXTRA", J$3)</f>
        <v>7.0000000000000007E-2</v>
      </c>
      <c r="K453" s="9" cm="1">
        <f t="array" ref="K453">_xll.SNL.Clients.Office.Excel.Functions.SPG($A453, "IQ_DILUT_EPS_AFTER_EXTRA", K$3)</f>
        <v>0.35</v>
      </c>
      <c r="L453" s="9" cm="1">
        <f t="array" ref="L453">_xll.SNL.Clients.Office.Excel.Functions.SPG($A453, "IQ_DILUT_EPS_AFTER_EXTRA", L$3)</f>
        <v>1.04</v>
      </c>
      <c r="M453" s="9" cm="1">
        <f t="array" ref="M453">_xll.SNL.Clients.Office.Excel.Functions.SPG($A453, "IQ_DILUT_EPS_AFTER_EXTRA", M$3)</f>
        <v>0.35899999999999999</v>
      </c>
      <c r="N453" s="9" cm="1">
        <f t="array" ref="N453">_xll.SNL.Clients.Office.Excel.Functions.SPG($A453, "IQ_DILUT_EPS_AFTER_EXTRA", N$3)</f>
        <v>0.42</v>
      </c>
      <c r="O453" s="9" cm="1">
        <f t="array" ref="O453">_xll.SNL.Clients.Office.Excel.Functions.SPG($A453, "IQ_DILUT_EPS_AFTER_EXTRA", O$3)</f>
        <v>0.376</v>
      </c>
      <c r="P453" s="9" cm="1">
        <f t="array" ref="P453">_xll.SNL.Clients.Office.Excel.Functions.SPG($A453, "IQ_DILUT_EPS_AFTER_EXTRA", P$3)</f>
        <v>0.378</v>
      </c>
      <c r="Q453" s="9" cm="1">
        <f t="array" ref="Q453">_xll.SNL.Clients.Office.Excel.Functions.SPG($A453, "IQ_DILUT_EPS_AFTER_EXTRA", Q$3)</f>
        <v>0.27600000000000002</v>
      </c>
      <c r="R453" s="9" cm="1">
        <f t="array" ref="R453">_xll.SNL.Clients.Office.Excel.Functions.SPG($A453, "IQ_DILUT_EPS_AFTER_EXTRA", R$3)</f>
        <v>0.318</v>
      </c>
      <c r="S453" s="9" cm="1">
        <f t="array" ref="S453">_xll.SNL.Clients.Office.Excel.Functions.SPG($A453, "IQ_DILUT_EPS_AFTER_EXTRA", S$3)</f>
        <v>0.28999999999999998</v>
      </c>
      <c r="T453" s="9" cm="1">
        <f t="array" ref="T453">_xll.SNL.Clients.Office.Excel.Functions.SPG($A453, "IQ_DILUT_EPS_AFTER_EXTRA", T$3)</f>
        <v>0.27700000000000002</v>
      </c>
      <c r="U453" s="9" cm="1">
        <f t="array" ref="U453">_xll.SNL.Clients.Office.Excel.Functions.SPG($A453, "IQ_DILUT_EPS_AFTER_EXTRA", U$3)</f>
        <v>0.24</v>
      </c>
      <c r="V453" s="9" cm="1">
        <f t="array" ref="V453">_xll.SNL.Clients.Office.Excel.Functions.SPG($A453, "IQ_DILUT_EPS_AFTER_EXTRA", V$3)</f>
        <v>0.36</v>
      </c>
      <c r="W453" s="9" cm="1">
        <f t="array" ref="W453">_xll.SNL.Clients.Office.Excel.Functions.SPG($A453, "IQ_DILUT_EPS_AFTER_EXTRA", W$3)</f>
        <v>0.252</v>
      </c>
      <c r="X453" s="9" cm="1">
        <f t="array" ref="X453">_xll.SNL.Clients.Office.Excel.Functions.SPG($A453, "IQ_DILUT_EPS_AFTER_EXTRA", X$3)</f>
        <v>0.15</v>
      </c>
      <c r="Y453" s="9" cm="1">
        <f t="array" ref="Y453">_xll.SNL.Clients.Office.Excel.Functions.SPG($A453, "IQ_DILUT_EPS_AFTER_EXTRA", Y$3)</f>
        <v>0.17599999999999999</v>
      </c>
      <c r="Z453" s="9" cm="1">
        <f t="array" ref="Z453">_xll.SNL.Clients.Office.Excel.Functions.SPG($A453, "IQ_DILUT_EPS_AFTER_EXTRA", Z$3)</f>
        <v>0.36199999999999999</v>
      </c>
    </row>
    <row r="454" spans="1:26" x14ac:dyDescent="0.3">
      <c r="A454" s="11" t="s">
        <v>1471</v>
      </c>
      <c r="B454" s="9" cm="1">
        <f t="array" ref="B454">_xll.SNL.Clients.Office.Excel.Functions.SPG($A454, "IQ_DILUT_EPS_AFTER_EXTRA", B$3)</f>
        <v>1.48</v>
      </c>
      <c r="C454" s="9" cm="1">
        <f t="array" ref="C454">_xll.SNL.Clients.Office.Excel.Functions.SPG($A454, "IQ_DILUT_EPS_AFTER_EXTRA", C$3)</f>
        <v>0.54</v>
      </c>
      <c r="D454" s="9" cm="1">
        <f t="array" ref="D454">_xll.SNL.Clients.Office.Excel.Functions.SPG($A454, "IQ_DILUT_EPS_AFTER_EXTRA", D$3)</f>
        <v>1.73</v>
      </c>
      <c r="E454" s="9" cm="1">
        <f t="array" ref="E454">_xll.SNL.Clients.Office.Excel.Functions.SPG($A454, "IQ_DILUT_EPS_AFTER_EXTRA", E$3)</f>
        <v>1.127</v>
      </c>
      <c r="F454" s="9" cm="1">
        <f t="array" ref="F454">_xll.SNL.Clients.Office.Excel.Functions.SPG($A454, "IQ_DILUT_EPS_AFTER_EXTRA", F$3)</f>
        <v>1.36</v>
      </c>
      <c r="G454" s="9" cm="1">
        <f t="array" ref="G454">_xll.SNL.Clients.Office.Excel.Functions.SPG($A454, "IQ_DILUT_EPS_AFTER_EXTRA", G$3)</f>
        <v>0.83099999999999996</v>
      </c>
      <c r="H454" s="9" cm="1">
        <f t="array" ref="H454">_xll.SNL.Clients.Office.Excel.Functions.SPG($A454, "IQ_DILUT_EPS_AFTER_EXTRA", H$3)</f>
        <v>0.13</v>
      </c>
      <c r="I454" s="9" cm="1">
        <f t="array" ref="I454">_xll.SNL.Clients.Office.Excel.Functions.SPG($A454, "IQ_DILUT_EPS_AFTER_EXTRA", I$3)</f>
        <v>1.1499999999999999</v>
      </c>
      <c r="J454" s="9" cm="1">
        <f t="array" ref="J454">_xll.SNL.Clients.Office.Excel.Functions.SPG($A454, "IQ_DILUT_EPS_AFTER_EXTRA", J$3)</f>
        <v>-0.84</v>
      </c>
      <c r="K454" s="9" cm="1">
        <f t="array" ref="K454">_xll.SNL.Clients.Office.Excel.Functions.SPG($A454, "IQ_DILUT_EPS_AFTER_EXTRA", K$3)</f>
        <v>1.671</v>
      </c>
      <c r="L454" s="9" cm="1">
        <f t="array" ref="L454">_xll.SNL.Clients.Office.Excel.Functions.SPG($A454, "IQ_DILUT_EPS_AFTER_EXTRA", L$3)</f>
        <v>0.42</v>
      </c>
      <c r="M454" s="9" cm="1">
        <f t="array" ref="M454">_xll.SNL.Clients.Office.Excel.Functions.SPG($A454, "IQ_DILUT_EPS_AFTER_EXTRA", M$3)</f>
        <v>0.53</v>
      </c>
      <c r="N454" s="9" cm="1">
        <f t="array" ref="N454">_xll.SNL.Clients.Office.Excel.Functions.SPG($A454, "IQ_DILUT_EPS_AFTER_EXTRA", N$3)</f>
        <v>0.53</v>
      </c>
      <c r="O454" s="9" cm="1">
        <f t="array" ref="O454">_xll.SNL.Clients.Office.Excel.Functions.SPG($A454, "IQ_DILUT_EPS_AFTER_EXTRA", O$3)</f>
        <v>2.2200000000000002</v>
      </c>
      <c r="P454" s="9" cm="1">
        <f t="array" ref="P454">_xll.SNL.Clients.Office.Excel.Functions.SPG($A454, "IQ_DILUT_EPS_AFTER_EXTRA", P$3)</f>
        <v>1.64</v>
      </c>
      <c r="Q454" s="9" cm="1">
        <f t="array" ref="Q454">_xll.SNL.Clients.Office.Excel.Functions.SPG($A454, "IQ_DILUT_EPS_AFTER_EXTRA", Q$3)</f>
        <v>2.4900000000000002</v>
      </c>
      <c r="R454" s="9" cm="1">
        <f t="array" ref="R454">_xll.SNL.Clients.Office.Excel.Functions.SPG($A454, "IQ_DILUT_EPS_AFTER_EXTRA", R$3)</f>
        <v>2.42</v>
      </c>
      <c r="S454" s="9" cm="1">
        <f t="array" ref="S454">_xll.SNL.Clients.Office.Excel.Functions.SPG($A454, "IQ_DILUT_EPS_AFTER_EXTRA", S$3)</f>
        <v>3.629</v>
      </c>
      <c r="T454" s="9" cm="1">
        <f t="array" ref="T454">_xll.SNL.Clients.Office.Excel.Functions.SPG($A454, "IQ_DILUT_EPS_AFTER_EXTRA", T$3)</f>
        <v>2.96</v>
      </c>
      <c r="U454" s="9" cm="1">
        <f t="array" ref="U454">_xll.SNL.Clients.Office.Excel.Functions.SPG($A454, "IQ_DILUT_EPS_AFTER_EXTRA", U$3)</f>
        <v>2.78</v>
      </c>
      <c r="V454" s="9" cm="1">
        <f t="array" ref="V454">_xll.SNL.Clients.Office.Excel.Functions.SPG($A454, "IQ_DILUT_EPS_AFTER_EXTRA", V$3)</f>
        <v>-0.13</v>
      </c>
      <c r="W454" s="9" cm="1">
        <f t="array" ref="W454">_xll.SNL.Clients.Office.Excel.Functions.SPG($A454, "IQ_DILUT_EPS_AFTER_EXTRA", W$3)</f>
        <v>1.82</v>
      </c>
      <c r="X454" s="9" cm="1">
        <f t="array" ref="X454">_xll.SNL.Clients.Office.Excel.Functions.SPG($A454, "IQ_DILUT_EPS_AFTER_EXTRA", X$3)</f>
        <v>1.01</v>
      </c>
      <c r="Y454" s="9" cm="1">
        <f t="array" ref="Y454">_xll.SNL.Clients.Office.Excel.Functions.SPG($A454, "IQ_DILUT_EPS_AFTER_EXTRA", Y$3)</f>
        <v>1.68</v>
      </c>
      <c r="Z454" s="9" cm="1">
        <f t="array" ref="Z454">_xll.SNL.Clients.Office.Excel.Functions.SPG($A454, "IQ_DILUT_EPS_AFTER_EXTRA", Z$3)</f>
        <v>1.95</v>
      </c>
    </row>
    <row r="455" spans="1:26" x14ac:dyDescent="0.3">
      <c r="A455" s="11" t="s">
        <v>1472</v>
      </c>
      <c r="B455" s="9" cm="1">
        <f t="array" ref="B455">_xll.SNL.Clients.Office.Excel.Functions.SPG($A455, "IQ_DILUT_EPS_AFTER_EXTRA", B$3)</f>
        <v>0.38</v>
      </c>
      <c r="C455" s="9" cm="1">
        <f t="array" ref="C455">_xll.SNL.Clients.Office.Excel.Functions.SPG($A455, "IQ_DILUT_EPS_AFTER_EXTRA", C$3)</f>
        <v>0.57999999999999996</v>
      </c>
      <c r="D455" s="9" cm="1">
        <f t="array" ref="D455">_xll.SNL.Clients.Office.Excel.Functions.SPG($A455, "IQ_DILUT_EPS_AFTER_EXTRA", D$3)</f>
        <v>0.45400000000000001</v>
      </c>
      <c r="E455" s="9" cm="1">
        <f t="array" ref="E455">_xll.SNL.Clients.Office.Excel.Functions.SPG($A455, "IQ_DILUT_EPS_AFTER_EXTRA", E$3)</f>
        <v>0.36</v>
      </c>
      <c r="F455" s="9" cm="1">
        <f t="array" ref="F455">_xll.SNL.Clients.Office.Excel.Functions.SPG($A455, "IQ_DILUT_EPS_AFTER_EXTRA", F$3)</f>
        <v>0.27</v>
      </c>
      <c r="G455" s="9" cm="1">
        <f t="array" ref="G455">_xll.SNL.Clients.Office.Excel.Functions.SPG($A455, "IQ_DILUT_EPS_AFTER_EXTRA", G$3)</f>
        <v>0.35</v>
      </c>
      <c r="H455" s="9" cm="1">
        <f t="array" ref="H455">_xll.SNL.Clients.Office.Excel.Functions.SPG($A455, "IQ_DILUT_EPS_AFTER_EXTRA", H$3)</f>
        <v>0.38900000000000001</v>
      </c>
      <c r="I455" s="9" cm="1">
        <f t="array" ref="I455">_xll.SNL.Clients.Office.Excel.Functions.SPG($A455, "IQ_DILUT_EPS_AFTER_EXTRA", I$3)</f>
        <v>0.46</v>
      </c>
      <c r="J455" s="9" cm="1">
        <f t="array" ref="J455">_xll.SNL.Clients.Office.Excel.Functions.SPG($A455, "IQ_DILUT_EPS_AFTER_EXTRA", J$3)</f>
        <v>0.37</v>
      </c>
      <c r="K455" s="9" cm="1">
        <f t="array" ref="K455">_xll.SNL.Clients.Office.Excel.Functions.SPG($A455, "IQ_DILUT_EPS_AFTER_EXTRA", K$3)</f>
        <v>0.46</v>
      </c>
      <c r="L455" s="9" cm="1">
        <f t="array" ref="L455">_xll.SNL.Clients.Office.Excel.Functions.SPG($A455, "IQ_DILUT_EPS_AFTER_EXTRA", L$3)</f>
        <v>0.19500000000000001</v>
      </c>
      <c r="M455" s="9" cm="1">
        <f t="array" ref="M455">_xll.SNL.Clients.Office.Excel.Functions.SPG($A455, "IQ_DILUT_EPS_AFTER_EXTRA", M$3)</f>
        <v>0.43</v>
      </c>
      <c r="N455" s="9" cm="1">
        <f t="array" ref="N455">_xll.SNL.Clients.Office.Excel.Functions.SPG($A455, "IQ_DILUT_EPS_AFTER_EXTRA", N$3)</f>
        <v>0.42</v>
      </c>
      <c r="O455" s="9" cm="1">
        <f t="array" ref="O455">_xll.SNL.Clients.Office.Excel.Functions.SPG($A455, "IQ_DILUT_EPS_AFTER_EXTRA", O$3)</f>
        <v>0.6</v>
      </c>
      <c r="P455" s="9" cm="1">
        <f t="array" ref="P455">_xll.SNL.Clients.Office.Excel.Functions.SPG($A455, "IQ_DILUT_EPS_AFTER_EXTRA", P$3)</f>
        <v>0.59699999999999998</v>
      </c>
      <c r="Q455" s="9" cm="1">
        <f t="array" ref="Q455">_xll.SNL.Clients.Office.Excel.Functions.SPG($A455, "IQ_DILUT_EPS_AFTER_EXTRA", Q$3)</f>
        <v>0.66</v>
      </c>
      <c r="R455" s="9" cm="1">
        <f t="array" ref="R455">_xll.SNL.Clients.Office.Excel.Functions.SPG($A455, "IQ_DILUT_EPS_AFTER_EXTRA", R$3)</f>
        <v>0.34</v>
      </c>
      <c r="S455" s="9" cm="1">
        <f t="array" ref="S455">_xll.SNL.Clients.Office.Excel.Functions.SPG($A455, "IQ_DILUT_EPS_AFTER_EXTRA", S$3)</f>
        <v>0.5</v>
      </c>
      <c r="T455" s="9" cm="1">
        <f t="array" ref="T455">_xll.SNL.Clients.Office.Excel.Functions.SPG($A455, "IQ_DILUT_EPS_AFTER_EXTRA", T$3)</f>
        <v>0.625</v>
      </c>
      <c r="U455" s="9" cm="1">
        <f t="array" ref="U455">_xll.SNL.Clients.Office.Excel.Functions.SPG($A455, "IQ_DILUT_EPS_AFTER_EXTRA", U$3)</f>
        <v>-0.21</v>
      </c>
      <c r="V455" s="9" cm="1">
        <f t="array" ref="V455">_xll.SNL.Clients.Office.Excel.Functions.SPG($A455, "IQ_DILUT_EPS_AFTER_EXTRA", V$3)</f>
        <v>0.11600000000000001</v>
      </c>
      <c r="W455" s="9" cm="1">
        <f t="array" ref="W455">_xll.SNL.Clients.Office.Excel.Functions.SPG($A455, "IQ_DILUT_EPS_AFTER_EXTRA", W$3)</f>
        <v>0.45</v>
      </c>
      <c r="X455" s="9" cm="1">
        <f t="array" ref="X455">_xll.SNL.Clients.Office.Excel.Functions.SPG($A455, "IQ_DILUT_EPS_AFTER_EXTRA", X$3)</f>
        <v>0.57699999999999996</v>
      </c>
      <c r="Y455" s="9" cm="1">
        <f t="array" ref="Y455">_xll.SNL.Clients.Office.Excel.Functions.SPG($A455, "IQ_DILUT_EPS_AFTER_EXTRA", Y$3)</f>
        <v>0.59</v>
      </c>
      <c r="Z455" s="9" cm="1">
        <f t="array" ref="Z455">_xll.SNL.Clients.Office.Excel.Functions.SPG($A455, "IQ_DILUT_EPS_AFTER_EXTRA", Z$3)</f>
        <v>0.54</v>
      </c>
    </row>
    <row r="456" spans="1:26" x14ac:dyDescent="0.3">
      <c r="A456" s="11" t="s">
        <v>1630</v>
      </c>
      <c r="B456" s="9" cm="1">
        <f t="array" ref="B456">_xll.SNL.Clients.Office.Excel.Functions.SPG($A456, "IQ_DILUT_EPS_AFTER_EXTRA", B$3)</f>
        <v>-13.331</v>
      </c>
      <c r="C456" s="9" cm="1">
        <f t="array" ref="C456">_xll.SNL.Clients.Office.Excel.Functions.SPG($A456, "IQ_DILUT_EPS_AFTER_EXTRA", C$3)</f>
        <v>0.90500000000000003</v>
      </c>
      <c r="D456" s="9" cm="1">
        <f t="array" ref="D456">_xll.SNL.Clients.Office.Excel.Functions.SPG($A456, "IQ_DILUT_EPS_AFTER_EXTRA", D$3)</f>
        <v>1.4650000000000001</v>
      </c>
      <c r="E456" s="9" t="str" cm="1">
        <f t="array" ref="E456">_xll.SNL.Clients.Office.Excel.Functions.SPG($A456, "IQ_DILUT_EPS_AFTER_EXTRA", E$3)</f>
        <v>NA</v>
      </c>
      <c r="F456" s="9" cm="1">
        <f t="array" ref="F456">_xll.SNL.Clients.Office.Excel.Functions.SPG($A456, "IQ_DILUT_EPS_AFTER_EXTRA", F$3)</f>
        <v>0.186</v>
      </c>
      <c r="G456" s="9" t="str" cm="1">
        <f t="array" ref="G456">_xll.SNL.Clients.Office.Excel.Functions.SPG($A456, "IQ_DILUT_EPS_AFTER_EXTRA", G$3)</f>
        <v>NA</v>
      </c>
      <c r="H456" s="9" t="str" cm="1">
        <f t="array" ref="H456">_xll.SNL.Clients.Office.Excel.Functions.SPG($A456, "IQ_DILUT_EPS_AFTER_EXTRA", H$3)</f>
        <v>NA</v>
      </c>
      <c r="I456" s="9" t="str" cm="1">
        <f t="array" ref="I456">_xll.SNL.Clients.Office.Excel.Functions.SPG($A456, "IQ_DILUT_EPS_AFTER_EXTRA", I$3)</f>
        <v>NA</v>
      </c>
      <c r="J456" s="9" t="str" cm="1">
        <f t="array" ref="J456">_xll.SNL.Clients.Office.Excel.Functions.SPG($A456, "IQ_DILUT_EPS_AFTER_EXTRA", J$3)</f>
        <v>NA</v>
      </c>
      <c r="K456" s="9" t="str" cm="1">
        <f t="array" ref="K456">_xll.SNL.Clients.Office.Excel.Functions.SPG($A456, "IQ_DILUT_EPS_AFTER_EXTRA", K$3)</f>
        <v>NA</v>
      </c>
      <c r="L456" s="9" t="str" cm="1">
        <f t="array" ref="L456">_xll.SNL.Clients.Office.Excel.Functions.SPG($A456, "IQ_DILUT_EPS_AFTER_EXTRA", L$3)</f>
        <v>NA</v>
      </c>
      <c r="M456" s="9" t="str" cm="1">
        <f t="array" ref="M456">_xll.SNL.Clients.Office.Excel.Functions.SPG($A456, "IQ_DILUT_EPS_AFTER_EXTRA", M$3)</f>
        <v>NA</v>
      </c>
      <c r="N456" s="9" t="str" cm="1">
        <f t="array" ref="N456">_xll.SNL.Clients.Office.Excel.Functions.SPG($A456, "IQ_DILUT_EPS_AFTER_EXTRA", N$3)</f>
        <v>NA</v>
      </c>
      <c r="O456" s="9" t="str" cm="1">
        <f t="array" ref="O456">_xll.SNL.Clients.Office.Excel.Functions.SPG($A456, "IQ_DILUT_EPS_AFTER_EXTRA", O$3)</f>
        <v>NA</v>
      </c>
      <c r="P456" s="9" t="str" cm="1">
        <f t="array" ref="P456">_xll.SNL.Clients.Office.Excel.Functions.SPG($A456, "IQ_DILUT_EPS_AFTER_EXTRA", P$3)</f>
        <v>NA</v>
      </c>
      <c r="Q456" s="9" t="str" cm="1">
        <f t="array" ref="Q456">_xll.SNL.Clients.Office.Excel.Functions.SPG($A456, "IQ_DILUT_EPS_AFTER_EXTRA", Q$3)</f>
        <v>NA</v>
      </c>
      <c r="R456" s="9" t="str" cm="1">
        <f t="array" ref="R456">_xll.SNL.Clients.Office.Excel.Functions.SPG($A456, "IQ_DILUT_EPS_AFTER_EXTRA", R$3)</f>
        <v>NA</v>
      </c>
      <c r="S456" s="9" t="str" cm="1">
        <f t="array" ref="S456">_xll.SNL.Clients.Office.Excel.Functions.SPG($A456, "IQ_DILUT_EPS_AFTER_EXTRA", S$3)</f>
        <v>NA</v>
      </c>
      <c r="T456" s="9" t="str" cm="1">
        <f t="array" ref="T456">_xll.SNL.Clients.Office.Excel.Functions.SPG($A456, "IQ_DILUT_EPS_AFTER_EXTRA", T$3)</f>
        <v>NA</v>
      </c>
      <c r="U456" s="9" t="str" cm="1">
        <f t="array" ref="U456">_xll.SNL.Clients.Office.Excel.Functions.SPG($A456, "IQ_DILUT_EPS_AFTER_EXTRA", U$3)</f>
        <v>NA</v>
      </c>
      <c r="V456" s="9" t="str" cm="1">
        <f t="array" ref="V456">_xll.SNL.Clients.Office.Excel.Functions.SPG($A456, "IQ_DILUT_EPS_AFTER_EXTRA", V$3)</f>
        <v>NA</v>
      </c>
      <c r="W456" s="9" t="str" cm="1">
        <f t="array" ref="W456">_xll.SNL.Clients.Office.Excel.Functions.SPG($A456, "IQ_DILUT_EPS_AFTER_EXTRA", W$3)</f>
        <v>NA</v>
      </c>
      <c r="X456" s="9" t="str" cm="1">
        <f t="array" ref="X456">_xll.SNL.Clients.Office.Excel.Functions.SPG($A456, "IQ_DILUT_EPS_AFTER_EXTRA", X$3)</f>
        <v>NA</v>
      </c>
      <c r="Y456" s="9" t="str" cm="1">
        <f t="array" ref="Y456">_xll.SNL.Clients.Office.Excel.Functions.SPG($A456, "IQ_DILUT_EPS_AFTER_EXTRA", Y$3)</f>
        <v>NA</v>
      </c>
      <c r="Z456" s="9" t="str" cm="1">
        <f t="array" ref="Z456">_xll.SNL.Clients.Office.Excel.Functions.SPG($A456, "IQ_DILUT_EPS_AFTER_EXTRA", Z$3)</f>
        <v>NA</v>
      </c>
    </row>
    <row r="457" spans="1:26" x14ac:dyDescent="0.3">
      <c r="A457" s="11" t="s">
        <v>1473</v>
      </c>
      <c r="B457" s="9" cm="1">
        <f t="array" ref="B457">_xll.SNL.Clients.Office.Excel.Functions.SPG($A457, "IQ_DILUT_EPS_AFTER_EXTRA", B$3)</f>
        <v>1.1599999999999999</v>
      </c>
      <c r="C457" s="9" cm="1">
        <f t="array" ref="C457">_xll.SNL.Clients.Office.Excel.Functions.SPG($A457, "IQ_DILUT_EPS_AFTER_EXTRA", C$3)</f>
        <v>1.1599999999999999</v>
      </c>
      <c r="D457" s="9" cm="1">
        <f t="array" ref="D457">_xll.SNL.Clients.Office.Excel.Functions.SPG($A457, "IQ_DILUT_EPS_AFTER_EXTRA", D$3)</f>
        <v>1.0920000000000001</v>
      </c>
      <c r="E457" s="9" cm="1">
        <f t="array" ref="E457">_xll.SNL.Clients.Office.Excel.Functions.SPG($A457, "IQ_DILUT_EPS_AFTER_EXTRA", E$3)</f>
        <v>0.91</v>
      </c>
      <c r="F457" s="9" cm="1">
        <f t="array" ref="F457">_xll.SNL.Clients.Office.Excel.Functions.SPG($A457, "IQ_DILUT_EPS_AFTER_EXTRA", F$3)</f>
        <v>0.93</v>
      </c>
      <c r="G457" s="9" cm="1">
        <f t="array" ref="G457">_xll.SNL.Clients.Office.Excel.Functions.SPG($A457, "IQ_DILUT_EPS_AFTER_EXTRA", G$3)</f>
        <v>0.98</v>
      </c>
      <c r="H457" s="9" cm="1">
        <f t="array" ref="H457">_xll.SNL.Clients.Office.Excel.Functions.SPG($A457, "IQ_DILUT_EPS_AFTER_EXTRA", H$3)</f>
        <v>1.0389999999999999</v>
      </c>
      <c r="I457" s="9" cm="1">
        <f t="array" ref="I457">_xll.SNL.Clients.Office.Excel.Functions.SPG($A457, "IQ_DILUT_EPS_AFTER_EXTRA", I$3)</f>
        <v>1.28</v>
      </c>
      <c r="J457" s="9" cm="1">
        <f t="array" ref="J457">_xll.SNL.Clients.Office.Excel.Functions.SPG($A457, "IQ_DILUT_EPS_AFTER_EXTRA", J$3)</f>
        <v>1.33</v>
      </c>
      <c r="K457" s="9" cm="1">
        <f t="array" ref="K457">_xll.SNL.Clients.Office.Excel.Functions.SPG($A457, "IQ_DILUT_EPS_AFTER_EXTRA", K$3)</f>
        <v>1.54</v>
      </c>
      <c r="L457" s="9" cm="1">
        <f t="array" ref="L457">_xll.SNL.Clients.Office.Excel.Functions.SPG($A457, "IQ_DILUT_EPS_AFTER_EXTRA", L$3)</f>
        <v>0.97799999999999998</v>
      </c>
      <c r="M457" s="9" cm="1">
        <f t="array" ref="M457">_xll.SNL.Clients.Office.Excel.Functions.SPG($A457, "IQ_DILUT_EPS_AFTER_EXTRA", M$3)</f>
        <v>1.25</v>
      </c>
      <c r="N457" s="9" cm="1">
        <f t="array" ref="N457">_xll.SNL.Clients.Office.Excel.Functions.SPG($A457, "IQ_DILUT_EPS_AFTER_EXTRA", N$3)</f>
        <v>0.76</v>
      </c>
      <c r="O457" s="9" cm="1">
        <f t="array" ref="O457">_xll.SNL.Clients.Office.Excel.Functions.SPG($A457, "IQ_DILUT_EPS_AFTER_EXTRA", O$3)</f>
        <v>0.85</v>
      </c>
      <c r="P457" s="9" cm="1">
        <f t="array" ref="P457">_xll.SNL.Clients.Office.Excel.Functions.SPG($A457, "IQ_DILUT_EPS_AFTER_EXTRA", P$3)</f>
        <v>0.55100000000000005</v>
      </c>
      <c r="Q457" s="9" cm="1">
        <f t="array" ref="Q457">_xll.SNL.Clients.Office.Excel.Functions.SPG($A457, "IQ_DILUT_EPS_AFTER_EXTRA", Q$3)</f>
        <v>1.74</v>
      </c>
      <c r="R457" s="9" cm="1">
        <f t="array" ref="R457">_xll.SNL.Clients.Office.Excel.Functions.SPG($A457, "IQ_DILUT_EPS_AFTER_EXTRA", R$3)</f>
        <v>0.7</v>
      </c>
      <c r="S457" s="9" cm="1">
        <f t="array" ref="S457">_xll.SNL.Clients.Office.Excel.Functions.SPG($A457, "IQ_DILUT_EPS_AFTER_EXTRA", S$3)</f>
        <v>0.72</v>
      </c>
      <c r="T457" s="9" cm="1">
        <f t="array" ref="T457">_xll.SNL.Clients.Office.Excel.Functions.SPG($A457, "IQ_DILUT_EPS_AFTER_EXTRA", T$3)</f>
        <v>0.749</v>
      </c>
      <c r="U457" s="9" cm="1">
        <f t="array" ref="U457">_xll.SNL.Clients.Office.Excel.Functions.SPG($A457, "IQ_DILUT_EPS_AFTER_EXTRA", U$3)</f>
        <v>0.64</v>
      </c>
      <c r="V457" s="9" cm="1">
        <f t="array" ref="V457">_xll.SNL.Clients.Office.Excel.Functions.SPG($A457, "IQ_DILUT_EPS_AFTER_EXTRA", V$3)</f>
        <v>6.9000000000000006E-2</v>
      </c>
      <c r="W457" s="9" cm="1">
        <f t="array" ref="W457">_xll.SNL.Clients.Office.Excel.Functions.SPG($A457, "IQ_DILUT_EPS_AFTER_EXTRA", W$3)</f>
        <v>0.53</v>
      </c>
      <c r="X457" s="9" cm="1">
        <f t="array" ref="X457">_xll.SNL.Clients.Office.Excel.Functions.SPG($A457, "IQ_DILUT_EPS_AFTER_EXTRA", X$3)</f>
        <v>0.27300000000000002</v>
      </c>
      <c r="Y457" s="9" cm="1">
        <f t="array" ref="Y457">_xll.SNL.Clients.Office.Excel.Functions.SPG($A457, "IQ_DILUT_EPS_AFTER_EXTRA", Y$3)</f>
        <v>0.6</v>
      </c>
      <c r="Z457" s="9" cm="1">
        <f t="array" ref="Z457">_xll.SNL.Clients.Office.Excel.Functions.SPG($A457, "IQ_DILUT_EPS_AFTER_EXTRA", Z$3)</f>
        <v>0.56999999999999995</v>
      </c>
    </row>
    <row r="458" spans="1:26" x14ac:dyDescent="0.3">
      <c r="A458" s="11" t="s">
        <v>1474</v>
      </c>
      <c r="B458" s="9" cm="1">
        <f t="array" ref="B458">_xll.SNL.Clients.Office.Excel.Functions.SPG($A458, "IQ_DILUT_EPS_AFTER_EXTRA", B$3)</f>
        <v>0.28999999999999998</v>
      </c>
      <c r="C458" s="9" cm="1">
        <f t="array" ref="C458">_xll.SNL.Clients.Office.Excel.Functions.SPG($A458, "IQ_DILUT_EPS_AFTER_EXTRA", C$3)</f>
        <v>0.21199999999999999</v>
      </c>
      <c r="D458" s="9" cm="1">
        <f t="array" ref="D458">_xll.SNL.Clients.Office.Excel.Functions.SPG($A458, "IQ_DILUT_EPS_AFTER_EXTRA", D$3)</f>
        <v>0.48</v>
      </c>
      <c r="E458" s="9" cm="1">
        <f t="array" ref="E458">_xll.SNL.Clients.Office.Excel.Functions.SPG($A458, "IQ_DILUT_EPS_AFTER_EXTRA", E$3)</f>
        <v>0.48</v>
      </c>
      <c r="F458" s="9" cm="1">
        <f t="array" ref="F458">_xll.SNL.Clients.Office.Excel.Functions.SPG($A458, "IQ_DILUT_EPS_AFTER_EXTRA", F$3)</f>
        <v>0.45</v>
      </c>
      <c r="G458" s="9" cm="1">
        <f t="array" ref="G458">_xll.SNL.Clients.Office.Excel.Functions.SPG($A458, "IQ_DILUT_EPS_AFTER_EXTRA", G$3)</f>
        <v>0.432</v>
      </c>
      <c r="H458" s="9" cm="1">
        <f t="array" ref="H458">_xll.SNL.Clients.Office.Excel.Functions.SPG($A458, "IQ_DILUT_EPS_AFTER_EXTRA", H$3)</f>
        <v>0.41699999999999998</v>
      </c>
      <c r="I458" s="9" cm="1">
        <f t="array" ref="I458">_xll.SNL.Clients.Office.Excel.Functions.SPG($A458, "IQ_DILUT_EPS_AFTER_EXTRA", I$3)</f>
        <v>0.43</v>
      </c>
      <c r="J458" s="9" cm="1">
        <f t="array" ref="J458">_xll.SNL.Clients.Office.Excel.Functions.SPG($A458, "IQ_DILUT_EPS_AFTER_EXTRA", J$3)</f>
        <v>0.44600000000000001</v>
      </c>
      <c r="K458" s="9" cm="1">
        <f t="array" ref="K458">_xll.SNL.Clients.Office.Excel.Functions.SPG($A458, "IQ_DILUT_EPS_AFTER_EXTRA", K$3)</f>
        <v>0.377</v>
      </c>
      <c r="L458" s="9" cm="1">
        <f t="array" ref="L458">_xll.SNL.Clients.Office.Excel.Functions.SPG($A458, "IQ_DILUT_EPS_AFTER_EXTRA", L$3)</f>
        <v>0.38</v>
      </c>
      <c r="M458" s="9" cm="1">
        <f t="array" ref="M458">_xll.SNL.Clients.Office.Excel.Functions.SPG($A458, "IQ_DILUT_EPS_AFTER_EXTRA", M$3)</f>
        <v>0.42599999999999999</v>
      </c>
      <c r="N458" s="9" cm="1">
        <f t="array" ref="N458">_xll.SNL.Clients.Office.Excel.Functions.SPG($A458, "IQ_DILUT_EPS_AFTER_EXTRA", N$3)</f>
        <v>0.44</v>
      </c>
      <c r="O458" s="9" cm="1">
        <f t="array" ref="O458">_xll.SNL.Clients.Office.Excel.Functions.SPG($A458, "IQ_DILUT_EPS_AFTER_EXTRA", O$3)</f>
        <v>0.39700000000000002</v>
      </c>
      <c r="P458" s="9" cm="1">
        <f t="array" ref="P458">_xll.SNL.Clients.Office.Excel.Functions.SPG($A458, "IQ_DILUT_EPS_AFTER_EXTRA", P$3)</f>
        <v>0.436</v>
      </c>
      <c r="Q458" s="9" cm="1">
        <f t="array" ref="Q458">_xll.SNL.Clients.Office.Excel.Functions.SPG($A458, "IQ_DILUT_EPS_AFTER_EXTRA", Q$3)</f>
        <v>0.42</v>
      </c>
      <c r="R458" s="9" cm="1">
        <f t="array" ref="R458">_xll.SNL.Clients.Office.Excel.Functions.SPG($A458, "IQ_DILUT_EPS_AFTER_EXTRA", R$3)</f>
        <v>0.317</v>
      </c>
      <c r="S458" s="9" cm="1">
        <f t="array" ref="S458">_xll.SNL.Clients.Office.Excel.Functions.SPG($A458, "IQ_DILUT_EPS_AFTER_EXTRA", S$3)</f>
        <v>0.28000000000000003</v>
      </c>
      <c r="T458" s="9" cm="1">
        <f t="array" ref="T458">_xll.SNL.Clients.Office.Excel.Functions.SPG($A458, "IQ_DILUT_EPS_AFTER_EXTRA", T$3)</f>
        <v>0.28000000000000003</v>
      </c>
      <c r="U458" s="9" cm="1">
        <f t="array" ref="U458">_xll.SNL.Clients.Office.Excel.Functions.SPG($A458, "IQ_DILUT_EPS_AFTER_EXTRA", U$3)</f>
        <v>0.23699999999999999</v>
      </c>
      <c r="V458" s="9" cm="1">
        <f t="array" ref="V458">_xll.SNL.Clients.Office.Excel.Functions.SPG($A458, "IQ_DILUT_EPS_AFTER_EXTRA", V$3)</f>
        <v>0.44900000000000001</v>
      </c>
      <c r="W458" s="9" cm="1">
        <f t="array" ref="W458">_xll.SNL.Clients.Office.Excel.Functions.SPG($A458, "IQ_DILUT_EPS_AFTER_EXTRA", W$3)</f>
        <v>0.27100000000000002</v>
      </c>
      <c r="X458" s="9" cm="1">
        <f t="array" ref="X458">_xll.SNL.Clients.Office.Excel.Functions.SPG($A458, "IQ_DILUT_EPS_AFTER_EXTRA", X$3)</f>
        <v>0.39</v>
      </c>
      <c r="Y458" s="9" cm="1">
        <f t="array" ref="Y458">_xll.SNL.Clients.Office.Excel.Functions.SPG($A458, "IQ_DILUT_EPS_AFTER_EXTRA", Y$3)</f>
        <v>0.44800000000000001</v>
      </c>
      <c r="Z458" s="9" cm="1">
        <f t="array" ref="Z458">_xll.SNL.Clients.Office.Excel.Functions.SPG($A458, "IQ_DILUT_EPS_AFTER_EXTRA", Z$3)</f>
        <v>0.46</v>
      </c>
    </row>
    <row r="459" spans="1:26" x14ac:dyDescent="0.3">
      <c r="A459" s="11" t="s">
        <v>1475</v>
      </c>
      <c r="B459" s="9" cm="1">
        <f t="array" ref="B459">_xll.SNL.Clients.Office.Excel.Functions.SPG($A459, "IQ_DILUT_EPS_AFTER_EXTRA", B$3)</f>
        <v>0.74</v>
      </c>
      <c r="C459" s="9" cm="1">
        <f t="array" ref="C459">_xll.SNL.Clients.Office.Excel.Functions.SPG($A459, "IQ_DILUT_EPS_AFTER_EXTRA", C$3)</f>
        <v>0.7</v>
      </c>
      <c r="D459" s="9" cm="1">
        <f t="array" ref="D459">_xll.SNL.Clients.Office.Excel.Functions.SPG($A459, "IQ_DILUT_EPS_AFTER_EXTRA", D$3)</f>
        <v>0.69</v>
      </c>
      <c r="E459" s="9" cm="1">
        <f t="array" ref="E459">_xll.SNL.Clients.Office.Excel.Functions.SPG($A459, "IQ_DILUT_EPS_AFTER_EXTRA", E$3)</f>
        <v>0.64800000000000002</v>
      </c>
      <c r="F459" s="9" cm="1">
        <f t="array" ref="F459">_xll.SNL.Clients.Office.Excel.Functions.SPG($A459, "IQ_DILUT_EPS_AFTER_EXTRA", F$3)</f>
        <v>0.5</v>
      </c>
      <c r="G459" s="9" cm="1">
        <f t="array" ref="G459">_xll.SNL.Clients.Office.Excel.Functions.SPG($A459, "IQ_DILUT_EPS_AFTER_EXTRA", G$3)</f>
        <v>1.29</v>
      </c>
      <c r="H459" s="9" cm="1">
        <f t="array" ref="H459">_xll.SNL.Clients.Office.Excel.Functions.SPG($A459, "IQ_DILUT_EPS_AFTER_EXTRA", H$3)</f>
        <v>0.61</v>
      </c>
      <c r="I459" s="9" t="str" cm="1">
        <f t="array" ref="I459">_xll.SNL.Clients.Office.Excel.Functions.SPG($A459, "IQ_DILUT_EPS_AFTER_EXTRA", I$3)</f>
        <v>NA</v>
      </c>
      <c r="J459" s="9" cm="1">
        <f t="array" ref="J459">_xll.SNL.Clients.Office.Excel.Functions.SPG($A459, "IQ_DILUT_EPS_AFTER_EXTRA", J$3)</f>
        <v>0.83</v>
      </c>
      <c r="K459" s="9" cm="1">
        <f t="array" ref="K459">_xll.SNL.Clients.Office.Excel.Functions.SPG($A459, "IQ_DILUT_EPS_AFTER_EXTRA", K$3)</f>
        <v>1.01</v>
      </c>
      <c r="L459" s="9" cm="1">
        <f t="array" ref="L459">_xll.SNL.Clients.Office.Excel.Functions.SPG($A459, "IQ_DILUT_EPS_AFTER_EXTRA", L$3)</f>
        <v>0.94</v>
      </c>
      <c r="M459" s="9" cm="1">
        <f t="array" ref="M459">_xll.SNL.Clients.Office.Excel.Functions.SPG($A459, "IQ_DILUT_EPS_AFTER_EXTRA", M$3)</f>
        <v>0.78</v>
      </c>
      <c r="N459" s="9" cm="1">
        <f t="array" ref="N459">_xll.SNL.Clients.Office.Excel.Functions.SPG($A459, "IQ_DILUT_EPS_AFTER_EXTRA", N$3)</f>
        <v>0.91</v>
      </c>
      <c r="O459" s="9" cm="1">
        <f t="array" ref="O459">_xll.SNL.Clients.Office.Excel.Functions.SPG($A459, "IQ_DILUT_EPS_AFTER_EXTRA", O$3)</f>
        <v>0.89400000000000002</v>
      </c>
      <c r="P459" s="9" cm="1">
        <f t="array" ref="P459">_xll.SNL.Clients.Office.Excel.Functions.SPG($A459, "IQ_DILUT_EPS_AFTER_EXTRA", P$3)</f>
        <v>0.86</v>
      </c>
      <c r="Q459" s="9" cm="1">
        <f t="array" ref="Q459">_xll.SNL.Clients.Office.Excel.Functions.SPG($A459, "IQ_DILUT_EPS_AFTER_EXTRA", Q$3)</f>
        <v>0.92600000000000005</v>
      </c>
      <c r="R459" s="9" cm="1">
        <f t="array" ref="R459">_xll.SNL.Clients.Office.Excel.Functions.SPG($A459, "IQ_DILUT_EPS_AFTER_EXTRA", R$3)</f>
        <v>0.51300000000000001</v>
      </c>
      <c r="S459" s="9" cm="1">
        <f t="array" ref="S459">_xll.SNL.Clients.Office.Excel.Functions.SPG($A459, "IQ_DILUT_EPS_AFTER_EXTRA", S$3)</f>
        <v>-0.56100000000000005</v>
      </c>
      <c r="T459" s="9" cm="1">
        <f t="array" ref="T459">_xll.SNL.Clients.Office.Excel.Functions.SPG($A459, "IQ_DILUT_EPS_AFTER_EXTRA", T$3)</f>
        <v>-0.47099999999999997</v>
      </c>
      <c r="U459" s="9" cm="1">
        <f t="array" ref="U459">_xll.SNL.Clients.Office.Excel.Functions.SPG($A459, "IQ_DILUT_EPS_AFTER_EXTRA", U$3)</f>
        <v>-8.5690000000000008</v>
      </c>
      <c r="V459" s="9" cm="1">
        <f t="array" ref="V459">_xll.SNL.Clients.Office.Excel.Functions.SPG($A459, "IQ_DILUT_EPS_AFTER_EXTRA", V$3)</f>
        <v>6.8000000000000005E-2</v>
      </c>
      <c r="W459" s="9" cm="1">
        <f t="array" ref="W459">_xll.SNL.Clients.Office.Excel.Functions.SPG($A459, "IQ_DILUT_EPS_AFTER_EXTRA", W$3)</f>
        <v>0.45</v>
      </c>
      <c r="X459" s="9" cm="1">
        <f t="array" ref="X459">_xll.SNL.Clients.Office.Excel.Functions.SPG($A459, "IQ_DILUT_EPS_AFTER_EXTRA", X$3)</f>
        <v>0.45</v>
      </c>
      <c r="Y459" s="9" t="str" cm="1">
        <f t="array" ref="Y459">_xll.SNL.Clients.Office.Excel.Functions.SPG($A459, "IQ_DILUT_EPS_AFTER_EXTRA", Y$3)</f>
        <v>NA</v>
      </c>
      <c r="Z459" s="9" cm="1">
        <f t="array" ref="Z459">_xll.SNL.Clients.Office.Excel.Functions.SPG($A459, "IQ_DILUT_EPS_AFTER_EXTRA", Z$3)</f>
        <v>0.45</v>
      </c>
    </row>
    <row r="460" spans="1:26" x14ac:dyDescent="0.3">
      <c r="A460" s="11" t="s">
        <v>1476</v>
      </c>
      <c r="B460" s="9" cm="1">
        <f t="array" ref="B460">_xll.SNL.Clients.Office.Excel.Functions.SPG($A460, "IQ_DILUT_EPS_AFTER_EXTRA", B$3)</f>
        <v>0.14899999999999999</v>
      </c>
      <c r="C460" s="9" cm="1">
        <f t="array" ref="C460">_xll.SNL.Clients.Office.Excel.Functions.SPG($A460, "IQ_DILUT_EPS_AFTER_EXTRA", C$3)</f>
        <v>0.18</v>
      </c>
      <c r="D460" s="9" cm="1">
        <f t="array" ref="D460">_xll.SNL.Clients.Office.Excel.Functions.SPG($A460, "IQ_DILUT_EPS_AFTER_EXTRA", D$3)</f>
        <v>0.17</v>
      </c>
      <c r="E460" s="9" cm="1">
        <f t="array" ref="E460">_xll.SNL.Clients.Office.Excel.Functions.SPG($A460, "IQ_DILUT_EPS_AFTER_EXTRA", E$3)</f>
        <v>0.2</v>
      </c>
      <c r="F460" s="9" cm="1">
        <f t="array" ref="F460">_xll.SNL.Clients.Office.Excel.Functions.SPG($A460, "IQ_DILUT_EPS_AFTER_EXTRA", F$3)</f>
        <v>0.1</v>
      </c>
      <c r="G460" s="9" cm="1">
        <f t="array" ref="G460">_xll.SNL.Clients.Office.Excel.Functions.SPG($A460, "IQ_DILUT_EPS_AFTER_EXTRA", G$3)</f>
        <v>0.156</v>
      </c>
      <c r="H460" s="9" cm="1">
        <f t="array" ref="H460">_xll.SNL.Clients.Office.Excel.Functions.SPG($A460, "IQ_DILUT_EPS_AFTER_EXTRA", H$3)</f>
        <v>0.2</v>
      </c>
      <c r="I460" s="9" cm="1">
        <f t="array" ref="I460">_xll.SNL.Clients.Office.Excel.Functions.SPG($A460, "IQ_DILUT_EPS_AFTER_EXTRA", I$3)</f>
        <v>0.43</v>
      </c>
      <c r="J460" s="9" cm="1">
        <f t="array" ref="J460">_xll.SNL.Clients.Office.Excel.Functions.SPG($A460, "IQ_DILUT_EPS_AFTER_EXTRA", J$3)</f>
        <v>0.55000000000000004</v>
      </c>
      <c r="K460" s="9" cm="1">
        <f t="array" ref="K460">_xll.SNL.Clients.Office.Excel.Functions.SPG($A460, "IQ_DILUT_EPS_AFTER_EXTRA", K$3)</f>
        <v>0.61199999999999999</v>
      </c>
      <c r="L460" s="9" cm="1">
        <f t="array" ref="L460">_xll.SNL.Clients.Office.Excel.Functions.SPG($A460, "IQ_DILUT_EPS_AFTER_EXTRA", L$3)</f>
        <v>0.7</v>
      </c>
      <c r="M460" s="9" cm="1">
        <f t="array" ref="M460">_xll.SNL.Clients.Office.Excel.Functions.SPG($A460, "IQ_DILUT_EPS_AFTER_EXTRA", M$3)</f>
        <v>0.72899999999999998</v>
      </c>
      <c r="N460" s="9" cm="1">
        <f t="array" ref="N460">_xll.SNL.Clients.Office.Excel.Functions.SPG($A460, "IQ_DILUT_EPS_AFTER_EXTRA", N$3)</f>
        <v>0.51800000000000002</v>
      </c>
      <c r="O460" s="9" cm="1">
        <f t="array" ref="O460">_xll.SNL.Clients.Office.Excel.Functions.SPG($A460, "IQ_DILUT_EPS_AFTER_EXTRA", O$3)</f>
        <v>0.752</v>
      </c>
      <c r="P460" s="9" cm="1">
        <f t="array" ref="P460">_xll.SNL.Clients.Office.Excel.Functions.SPG($A460, "IQ_DILUT_EPS_AFTER_EXTRA", P$3)</f>
        <v>0.61899999999999999</v>
      </c>
      <c r="Q460" s="9" cm="1">
        <f t="array" ref="Q460">_xll.SNL.Clients.Office.Excel.Functions.SPG($A460, "IQ_DILUT_EPS_AFTER_EXTRA", Q$3)</f>
        <v>0.6</v>
      </c>
      <c r="R460" s="9" cm="1">
        <f t="array" ref="R460">_xll.SNL.Clients.Office.Excel.Functions.SPG($A460, "IQ_DILUT_EPS_AFTER_EXTRA", R$3)</f>
        <v>0.309</v>
      </c>
      <c r="S460" s="9" cm="1">
        <f t="array" ref="S460">_xll.SNL.Clients.Office.Excel.Functions.SPG($A460, "IQ_DILUT_EPS_AFTER_EXTRA", S$3)</f>
        <v>0.43</v>
      </c>
      <c r="T460" s="9" cm="1">
        <f t="array" ref="T460">_xll.SNL.Clients.Office.Excel.Functions.SPG($A460, "IQ_DILUT_EPS_AFTER_EXTRA", T$3)</f>
        <v>0.25</v>
      </c>
      <c r="U460" s="9" cm="1">
        <f t="array" ref="U460">_xll.SNL.Clients.Office.Excel.Functions.SPG($A460, "IQ_DILUT_EPS_AFTER_EXTRA", U$3)</f>
        <v>0.26</v>
      </c>
      <c r="V460" s="9" cm="1">
        <f t="array" ref="V460">_xll.SNL.Clients.Office.Excel.Functions.SPG($A460, "IQ_DILUT_EPS_AFTER_EXTRA", V$3)</f>
        <v>0.247</v>
      </c>
      <c r="W460" s="9" cm="1">
        <f t="array" ref="W460">_xll.SNL.Clients.Office.Excel.Functions.SPG($A460, "IQ_DILUT_EPS_AFTER_EXTRA", W$3)</f>
        <v>0.316</v>
      </c>
      <c r="X460" s="9" cm="1">
        <f t="array" ref="X460">_xll.SNL.Clients.Office.Excel.Functions.SPG($A460, "IQ_DILUT_EPS_AFTER_EXTRA", X$3)</f>
        <v>0.11</v>
      </c>
      <c r="Y460" s="9" cm="1">
        <f t="array" ref="Y460">_xll.SNL.Clients.Office.Excel.Functions.SPG($A460, "IQ_DILUT_EPS_AFTER_EXTRA", Y$3)</f>
        <v>0.19</v>
      </c>
      <c r="Z460" s="9" cm="1">
        <f t="array" ref="Z460">_xll.SNL.Clients.Office.Excel.Functions.SPG($A460, "IQ_DILUT_EPS_AFTER_EXTRA", Z$3)</f>
        <v>0.20799999999999999</v>
      </c>
    </row>
    <row r="461" spans="1:26" x14ac:dyDescent="0.3">
      <c r="A461" s="11" t="s">
        <v>1477</v>
      </c>
      <c r="B461" s="9" cm="1">
        <f t="array" ref="B461">_xll.SNL.Clients.Office.Excel.Functions.SPG($A461, "IQ_DILUT_EPS_AFTER_EXTRA", B$3)</f>
        <v>-0.13</v>
      </c>
      <c r="C461" s="9" cm="1">
        <f t="array" ref="C461">_xll.SNL.Clients.Office.Excel.Functions.SPG($A461, "IQ_DILUT_EPS_AFTER_EXTRA", C$3)</f>
        <v>1.71</v>
      </c>
      <c r="D461" s="9" cm="1">
        <f t="array" ref="D461">_xll.SNL.Clients.Office.Excel.Functions.SPG($A461, "IQ_DILUT_EPS_AFTER_EXTRA", D$3)</f>
        <v>-2.21</v>
      </c>
      <c r="E461" s="9" cm="1">
        <f t="array" ref="E461">_xll.SNL.Clients.Office.Excel.Functions.SPG($A461, "IQ_DILUT_EPS_AFTER_EXTRA", E$3)</f>
        <v>1.234</v>
      </c>
      <c r="F461" s="9" cm="1">
        <f t="array" ref="F461">_xll.SNL.Clients.Office.Excel.Functions.SPG($A461, "IQ_DILUT_EPS_AFTER_EXTRA", F$3)</f>
        <v>-0.91100000000000003</v>
      </c>
      <c r="G461" s="9" cm="1">
        <f t="array" ref="G461">_xll.SNL.Clients.Office.Excel.Functions.SPG($A461, "IQ_DILUT_EPS_AFTER_EXTRA", G$3)</f>
        <v>2.4500000000000002</v>
      </c>
      <c r="H461" s="9" cm="1">
        <f t="array" ref="H461">_xll.SNL.Clients.Office.Excel.Functions.SPG($A461, "IQ_DILUT_EPS_AFTER_EXTRA", H$3)</f>
        <v>-2.35</v>
      </c>
      <c r="I461" s="9" cm="1">
        <f t="array" ref="I461">_xll.SNL.Clients.Office.Excel.Functions.SPG($A461, "IQ_DILUT_EPS_AFTER_EXTRA", I$3)</f>
        <v>2.2650000000000001</v>
      </c>
      <c r="J461" s="9" cm="1">
        <f t="array" ref="J461">_xll.SNL.Clients.Office.Excel.Functions.SPG($A461, "IQ_DILUT_EPS_AFTER_EXTRA", J$3)</f>
        <v>-0.56999999999999995</v>
      </c>
      <c r="K461" s="9" cm="1">
        <f t="array" ref="K461">_xll.SNL.Clients.Office.Excel.Functions.SPG($A461, "IQ_DILUT_EPS_AFTER_EXTRA", K$3)</f>
        <v>2.12</v>
      </c>
      <c r="L461" s="9" cm="1">
        <f t="array" ref="L461">_xll.SNL.Clients.Office.Excel.Functions.SPG($A461, "IQ_DILUT_EPS_AFTER_EXTRA", L$3)</f>
        <v>-1.33</v>
      </c>
      <c r="M461" s="9" cm="1">
        <f t="array" ref="M461">_xll.SNL.Clients.Office.Excel.Functions.SPG($A461, "IQ_DILUT_EPS_AFTER_EXTRA", M$3)</f>
        <v>1.4770000000000001</v>
      </c>
      <c r="N461" s="9" cm="1">
        <f t="array" ref="N461">_xll.SNL.Clients.Office.Excel.Functions.SPG($A461, "IQ_DILUT_EPS_AFTER_EXTRA", N$3)</f>
        <v>-0.442</v>
      </c>
      <c r="O461" s="9" cm="1">
        <f t="array" ref="O461">_xll.SNL.Clients.Office.Excel.Functions.SPG($A461, "IQ_DILUT_EPS_AFTER_EXTRA", O$3)</f>
        <v>1.91</v>
      </c>
      <c r="P461" s="9" cm="1">
        <f t="array" ref="P461">_xll.SNL.Clients.Office.Excel.Functions.SPG($A461, "IQ_DILUT_EPS_AFTER_EXTRA", P$3)</f>
        <v>-0.70299999999999996</v>
      </c>
      <c r="Q461" s="9" cm="1">
        <f t="array" ref="Q461">_xll.SNL.Clients.Office.Excel.Functions.SPG($A461, "IQ_DILUT_EPS_AFTER_EXTRA", Q$3)</f>
        <v>0.215</v>
      </c>
      <c r="R461" s="9" cm="1">
        <f t="array" ref="R461">_xll.SNL.Clients.Office.Excel.Functions.SPG($A461, "IQ_DILUT_EPS_AFTER_EXTRA", R$3)</f>
        <v>-0.41</v>
      </c>
      <c r="S461" s="9" cm="1">
        <f t="array" ref="S461">_xll.SNL.Clients.Office.Excel.Functions.SPG($A461, "IQ_DILUT_EPS_AFTER_EXTRA", S$3)</f>
        <v>1.02</v>
      </c>
      <c r="T461" s="9" cm="1">
        <f t="array" ref="T461">_xll.SNL.Clients.Office.Excel.Functions.SPG($A461, "IQ_DILUT_EPS_AFTER_EXTRA", T$3)</f>
        <v>-1.1599999999999999</v>
      </c>
      <c r="U461" s="9" cm="1">
        <f t="array" ref="U461">_xll.SNL.Clients.Office.Excel.Functions.SPG($A461, "IQ_DILUT_EPS_AFTER_EXTRA", U$3)</f>
        <v>-0.38</v>
      </c>
      <c r="V461" s="9" cm="1">
        <f t="array" ref="V461">_xll.SNL.Clients.Office.Excel.Functions.SPG($A461, "IQ_DILUT_EPS_AFTER_EXTRA", V$3)</f>
        <v>-1.2549999999999999</v>
      </c>
      <c r="W461" s="9" cm="1">
        <f t="array" ref="W461">_xll.SNL.Clients.Office.Excel.Functions.SPG($A461, "IQ_DILUT_EPS_AFTER_EXTRA", W$3)</f>
        <v>2.02</v>
      </c>
      <c r="X461" s="9" cm="1">
        <f t="array" ref="X461">_xll.SNL.Clients.Office.Excel.Functions.SPG($A461, "IQ_DILUT_EPS_AFTER_EXTRA", X$3)</f>
        <v>-1.68</v>
      </c>
      <c r="Y461" s="9" cm="1">
        <f t="array" ref="Y461">_xll.SNL.Clients.Office.Excel.Functions.SPG($A461, "IQ_DILUT_EPS_AFTER_EXTRA", Y$3)</f>
        <v>0.501</v>
      </c>
      <c r="Z461" s="9" cm="1">
        <f t="array" ref="Z461">_xll.SNL.Clients.Office.Excel.Functions.SPG($A461, "IQ_DILUT_EPS_AFTER_EXTRA", Z$3)</f>
        <v>-0.36</v>
      </c>
    </row>
    <row r="462" spans="1:26" x14ac:dyDescent="0.3">
      <c r="A462" s="11" t="s">
        <v>1478</v>
      </c>
      <c r="B462" s="9" cm="1">
        <f t="array" ref="B462">_xll.SNL.Clients.Office.Excel.Functions.SPG($A462, "IQ_DILUT_EPS_AFTER_EXTRA", B$3)</f>
        <v>-0.81899999999999995</v>
      </c>
      <c r="C462" s="9" cm="1">
        <f t="array" ref="C462">_xll.SNL.Clients.Office.Excel.Functions.SPG($A462, "IQ_DILUT_EPS_AFTER_EXTRA", C$3)</f>
        <v>-0.55200000000000005</v>
      </c>
      <c r="D462" s="9" cm="1">
        <f t="array" ref="D462">_xll.SNL.Clients.Office.Excel.Functions.SPG($A462, "IQ_DILUT_EPS_AFTER_EXTRA", D$3)</f>
        <v>-0.52400000000000002</v>
      </c>
      <c r="E462" s="9" cm="1">
        <f t="array" ref="E462">_xll.SNL.Clients.Office.Excel.Functions.SPG($A462, "IQ_DILUT_EPS_AFTER_EXTRA", E$3)</f>
        <v>-0.74299999999999999</v>
      </c>
      <c r="F462" s="9" cm="1">
        <f t="array" ref="F462">_xll.SNL.Clients.Office.Excel.Functions.SPG($A462, "IQ_DILUT_EPS_AFTER_EXTRA", F$3)</f>
        <v>-0.75700000000000001</v>
      </c>
      <c r="G462" s="9" cm="1">
        <f t="array" ref="G462">_xll.SNL.Clients.Office.Excel.Functions.SPG($A462, "IQ_DILUT_EPS_AFTER_EXTRA", G$3)</f>
        <v>-0.42599999999999999</v>
      </c>
      <c r="H462" s="9" cm="1">
        <f t="array" ref="H462">_xll.SNL.Clients.Office.Excel.Functions.SPG($A462, "IQ_DILUT_EPS_AFTER_EXTRA", H$3)</f>
        <v>-0.86199999999999999</v>
      </c>
      <c r="I462" s="9" cm="1">
        <f t="array" ref="I462">_xll.SNL.Clients.Office.Excel.Functions.SPG($A462, "IQ_DILUT_EPS_AFTER_EXTRA", I$3)</f>
        <v>0.06</v>
      </c>
      <c r="J462" s="9" cm="1">
        <f t="array" ref="J462">_xll.SNL.Clients.Office.Excel.Functions.SPG($A462, "IQ_DILUT_EPS_AFTER_EXTRA", J$3)</f>
        <v>1.75</v>
      </c>
      <c r="K462" s="9" cm="1">
        <f t="array" ref="K462">_xll.SNL.Clients.Office.Excel.Functions.SPG($A462, "IQ_DILUT_EPS_AFTER_EXTRA", K$3)</f>
        <v>-0.39</v>
      </c>
      <c r="L462" s="9" cm="1">
        <f t="array" ref="L462">_xll.SNL.Clients.Office.Excel.Functions.SPG($A462, "IQ_DILUT_EPS_AFTER_EXTRA", L$3)</f>
        <v>-0.56000000000000005</v>
      </c>
      <c r="M462" s="9" cm="1">
        <f t="array" ref="M462">_xll.SNL.Clients.Office.Excel.Functions.SPG($A462, "IQ_DILUT_EPS_AFTER_EXTRA", M$3)</f>
        <v>-0.67</v>
      </c>
      <c r="N462" s="9" cm="1">
        <f t="array" ref="N462">_xll.SNL.Clients.Office.Excel.Functions.SPG($A462, "IQ_DILUT_EPS_AFTER_EXTRA", N$3)</f>
        <v>-0.48499999999999999</v>
      </c>
      <c r="O462" s="9" cm="1">
        <f t="array" ref="O462">_xll.SNL.Clients.Office.Excel.Functions.SPG($A462, "IQ_DILUT_EPS_AFTER_EXTRA", O$3)</f>
        <v>-0.433</v>
      </c>
      <c r="P462" s="9" cm="1">
        <f t="array" ref="P462">_xll.SNL.Clients.Office.Excel.Functions.SPG($A462, "IQ_DILUT_EPS_AFTER_EXTRA", P$3)</f>
        <v>-0.495</v>
      </c>
      <c r="Q462" s="9" cm="1">
        <f t="array" ref="Q462">_xll.SNL.Clients.Office.Excel.Functions.SPG($A462, "IQ_DILUT_EPS_AFTER_EXTRA", Q$3)</f>
        <v>-0.49099999999999999</v>
      </c>
      <c r="R462" s="9" cm="1">
        <f t="array" ref="R462">_xll.SNL.Clients.Office.Excel.Functions.SPG($A462, "IQ_DILUT_EPS_AFTER_EXTRA", R$3)</f>
        <v>0</v>
      </c>
      <c r="S462" s="9" cm="1">
        <f t="array" ref="S462">_xll.SNL.Clients.Office.Excel.Functions.SPG($A462, "IQ_DILUT_EPS_AFTER_EXTRA", S$3)</f>
        <v>-0.16400000000000001</v>
      </c>
      <c r="T462" s="9" cm="1">
        <f t="array" ref="T462">_xll.SNL.Clients.Office.Excel.Functions.SPG($A462, "IQ_DILUT_EPS_AFTER_EXTRA", T$3)</f>
        <v>0.05</v>
      </c>
      <c r="U462" s="9" cm="1">
        <f t="array" ref="U462">_xll.SNL.Clients.Office.Excel.Functions.SPG($A462, "IQ_DILUT_EPS_AFTER_EXTRA", U$3)</f>
        <v>-5.2999999999999999E-2</v>
      </c>
      <c r="V462" s="9" cm="1">
        <f t="array" ref="V462">_xll.SNL.Clients.Office.Excel.Functions.SPG($A462, "IQ_DILUT_EPS_AFTER_EXTRA", V$3)</f>
        <v>-0.34</v>
      </c>
      <c r="W462" s="9" cm="1">
        <f t="array" ref="W462">_xll.SNL.Clients.Office.Excel.Functions.SPG($A462, "IQ_DILUT_EPS_AFTER_EXTRA", W$3)</f>
        <v>-1.1060000000000001</v>
      </c>
      <c r="X462" s="9" cm="1">
        <f t="array" ref="X462">_xll.SNL.Clients.Office.Excel.Functions.SPG($A462, "IQ_DILUT_EPS_AFTER_EXTRA", X$3)</f>
        <v>-0.26</v>
      </c>
      <c r="Y462" s="9" cm="1">
        <f t="array" ref="Y462">_xll.SNL.Clients.Office.Excel.Functions.SPG($A462, "IQ_DILUT_EPS_AFTER_EXTRA", Y$3)</f>
        <v>-1.0999999999999999E-2</v>
      </c>
      <c r="Z462" s="9" cm="1">
        <f t="array" ref="Z462">_xll.SNL.Clients.Office.Excel.Functions.SPG($A462, "IQ_DILUT_EPS_AFTER_EXTRA", Z$3)</f>
        <v>-0.97599999999999998</v>
      </c>
    </row>
    <row r="463" spans="1:26" x14ac:dyDescent="0.3">
      <c r="A463" s="11" t="s">
        <v>1479</v>
      </c>
      <c r="B463" s="9" cm="1">
        <f t="array" ref="B463">_xll.SNL.Clients.Office.Excel.Functions.SPG($A463, "IQ_DILUT_EPS_AFTER_EXTRA", B$3)</f>
        <v>0.37</v>
      </c>
      <c r="C463" s="9" cm="1">
        <f t="array" ref="C463">_xll.SNL.Clients.Office.Excel.Functions.SPG($A463, "IQ_DILUT_EPS_AFTER_EXTRA", C$3)</f>
        <v>0.4</v>
      </c>
      <c r="D463" s="9" cm="1">
        <f t="array" ref="D463">_xll.SNL.Clients.Office.Excel.Functions.SPG($A463, "IQ_DILUT_EPS_AFTER_EXTRA", D$3)</f>
        <v>0.36</v>
      </c>
      <c r="E463" s="9" cm="1">
        <f t="array" ref="E463">_xll.SNL.Clients.Office.Excel.Functions.SPG($A463, "IQ_DILUT_EPS_AFTER_EXTRA", E$3)</f>
        <v>0.35899999999999999</v>
      </c>
      <c r="F463" s="9" cm="1">
        <f t="array" ref="F463">_xll.SNL.Clients.Office.Excel.Functions.SPG($A463, "IQ_DILUT_EPS_AFTER_EXTRA", F$3)</f>
        <v>0.30599999999999999</v>
      </c>
      <c r="G463" s="9" cm="1">
        <f t="array" ref="G463">_xll.SNL.Clients.Office.Excel.Functions.SPG($A463, "IQ_DILUT_EPS_AFTER_EXTRA", G$3)</f>
        <v>0.33900000000000002</v>
      </c>
      <c r="H463" s="9" cm="1">
        <f t="array" ref="H463">_xll.SNL.Clients.Office.Excel.Functions.SPG($A463, "IQ_DILUT_EPS_AFTER_EXTRA", H$3)</f>
        <v>0.36899999999999999</v>
      </c>
      <c r="I463" s="9" cm="1">
        <f t="array" ref="I463">_xll.SNL.Clients.Office.Excel.Functions.SPG($A463, "IQ_DILUT_EPS_AFTER_EXTRA", I$3)</f>
        <v>0.36799999999999999</v>
      </c>
      <c r="J463" s="9" cm="1">
        <f t="array" ref="J463">_xll.SNL.Clients.Office.Excel.Functions.SPG($A463, "IQ_DILUT_EPS_AFTER_EXTRA", J$3)</f>
        <v>0.14399999999999999</v>
      </c>
      <c r="K463" s="9" cm="1">
        <f t="array" ref="K463">_xll.SNL.Clients.Office.Excel.Functions.SPG($A463, "IQ_DILUT_EPS_AFTER_EXTRA", K$3)</f>
        <v>0.33800000000000002</v>
      </c>
      <c r="L463" s="9" cm="1">
        <f t="array" ref="L463">_xll.SNL.Clients.Office.Excel.Functions.SPG($A463, "IQ_DILUT_EPS_AFTER_EXTRA", L$3)</f>
        <v>0.47</v>
      </c>
      <c r="M463" s="9" cm="1">
        <f t="array" ref="M463">_xll.SNL.Clients.Office.Excel.Functions.SPG($A463, "IQ_DILUT_EPS_AFTER_EXTRA", M$3)</f>
        <v>0.53</v>
      </c>
      <c r="N463" s="9" cm="1">
        <f t="array" ref="N463">_xll.SNL.Clients.Office.Excel.Functions.SPG($A463, "IQ_DILUT_EPS_AFTER_EXTRA", N$3)</f>
        <v>0.33700000000000002</v>
      </c>
      <c r="O463" s="9" cm="1">
        <f t="array" ref="O463">_xll.SNL.Clients.Office.Excel.Functions.SPG($A463, "IQ_DILUT_EPS_AFTER_EXTRA", O$3)</f>
        <v>0.61699999999999999</v>
      </c>
      <c r="P463" s="9" cm="1">
        <f t="array" ref="P463">_xll.SNL.Clients.Office.Excel.Functions.SPG($A463, "IQ_DILUT_EPS_AFTER_EXTRA", P$3)</f>
        <v>0.4</v>
      </c>
      <c r="Q463" s="9" cm="1">
        <f t="array" ref="Q463">_xll.SNL.Clients.Office.Excel.Functions.SPG($A463, "IQ_DILUT_EPS_AFTER_EXTRA", Q$3)</f>
        <v>0.56000000000000005</v>
      </c>
      <c r="R463" s="9" cm="1">
        <f t="array" ref="R463">_xll.SNL.Clients.Office.Excel.Functions.SPG($A463, "IQ_DILUT_EPS_AFTER_EXTRA", R$3)</f>
        <v>0.6</v>
      </c>
      <c r="S463" s="9" cm="1">
        <f t="array" ref="S463">_xll.SNL.Clients.Office.Excel.Functions.SPG($A463, "IQ_DILUT_EPS_AFTER_EXTRA", S$3)</f>
        <v>0.52300000000000002</v>
      </c>
      <c r="T463" s="9" cm="1">
        <f t="array" ref="T463">_xll.SNL.Clients.Office.Excel.Functions.SPG($A463, "IQ_DILUT_EPS_AFTER_EXTRA", T$3)</f>
        <v>0.41899999999999998</v>
      </c>
      <c r="U463" s="9" cm="1">
        <f t="array" ref="U463">_xll.SNL.Clients.Office.Excel.Functions.SPG($A463, "IQ_DILUT_EPS_AFTER_EXTRA", U$3)</f>
        <v>0.47</v>
      </c>
      <c r="V463" s="9" cm="1">
        <f t="array" ref="V463">_xll.SNL.Clients.Office.Excel.Functions.SPG($A463, "IQ_DILUT_EPS_AFTER_EXTRA", V$3)</f>
        <v>0.01</v>
      </c>
      <c r="W463" s="9" cm="1">
        <f t="array" ref="W463">_xll.SNL.Clients.Office.Excel.Functions.SPG($A463, "IQ_DILUT_EPS_AFTER_EXTRA", W$3)</f>
        <v>0.52</v>
      </c>
      <c r="X463" s="9" cm="1">
        <f t="array" ref="X463">_xll.SNL.Clients.Office.Excel.Functions.SPG($A463, "IQ_DILUT_EPS_AFTER_EXTRA", X$3)</f>
        <v>0.49</v>
      </c>
      <c r="Y463" s="9" cm="1">
        <f t="array" ref="Y463">_xll.SNL.Clients.Office.Excel.Functions.SPG($A463, "IQ_DILUT_EPS_AFTER_EXTRA", Y$3)</f>
        <v>0.45</v>
      </c>
      <c r="Z463" s="9" cm="1">
        <f t="array" ref="Z463">_xll.SNL.Clients.Office.Excel.Functions.SPG($A463, "IQ_DILUT_EPS_AFTER_EXTRA", Z$3)</f>
        <v>0.44</v>
      </c>
    </row>
    <row r="464" spans="1:26" x14ac:dyDescent="0.3">
      <c r="A464" s="11" t="s">
        <v>1480</v>
      </c>
      <c r="B464" s="9" cm="1">
        <f t="array" ref="B464">_xll.SNL.Clients.Office.Excel.Functions.SPG($A464, "IQ_DILUT_EPS_AFTER_EXTRA", B$3)</f>
        <v>0.76700000000000002</v>
      </c>
      <c r="C464" s="9" cm="1">
        <f t="array" ref="C464">_xll.SNL.Clients.Office.Excel.Functions.SPG($A464, "IQ_DILUT_EPS_AFTER_EXTRA", C$3)</f>
        <v>-5.5E-2</v>
      </c>
      <c r="D464" s="9" cm="1">
        <f t="array" ref="D464">_xll.SNL.Clients.Office.Excel.Functions.SPG($A464, "IQ_DILUT_EPS_AFTER_EXTRA", D$3)</f>
        <v>0.629</v>
      </c>
      <c r="E464" s="9" cm="1">
        <f t="array" ref="E464">_xll.SNL.Clients.Office.Excel.Functions.SPG($A464, "IQ_DILUT_EPS_AFTER_EXTRA", E$3)</f>
        <v>0.67300000000000004</v>
      </c>
      <c r="F464" s="9" cm="1">
        <f t="array" ref="F464">_xll.SNL.Clients.Office.Excel.Functions.SPG($A464, "IQ_DILUT_EPS_AFTER_EXTRA", F$3)</f>
        <v>0.56000000000000005</v>
      </c>
      <c r="G464" s="9" cm="1">
        <f t="array" ref="G464">_xll.SNL.Clients.Office.Excel.Functions.SPG($A464, "IQ_DILUT_EPS_AFTER_EXTRA", G$3)</f>
        <v>0.85499999999999998</v>
      </c>
      <c r="H464" s="9" cm="1">
        <f t="array" ref="H464">_xll.SNL.Clients.Office.Excel.Functions.SPG($A464, "IQ_DILUT_EPS_AFTER_EXTRA", H$3)</f>
        <v>0.39200000000000002</v>
      </c>
      <c r="I464" s="9" cm="1">
        <f t="array" ref="I464">_xll.SNL.Clients.Office.Excel.Functions.SPG($A464, "IQ_DILUT_EPS_AFTER_EXTRA", I$3)</f>
        <v>0.68600000000000005</v>
      </c>
      <c r="J464" s="9" cm="1">
        <f t="array" ref="J464">_xll.SNL.Clients.Office.Excel.Functions.SPG($A464, "IQ_DILUT_EPS_AFTER_EXTRA", J$3)</f>
        <v>0.43</v>
      </c>
      <c r="K464" s="9" cm="1">
        <f t="array" ref="K464">_xll.SNL.Clients.Office.Excel.Functions.SPG($A464, "IQ_DILUT_EPS_AFTER_EXTRA", K$3)</f>
        <v>0.64600000000000002</v>
      </c>
      <c r="L464" s="9" cm="1">
        <f t="array" ref="L464">_xll.SNL.Clients.Office.Excel.Functions.SPG($A464, "IQ_DILUT_EPS_AFTER_EXTRA", L$3)</f>
        <v>0.92100000000000004</v>
      </c>
      <c r="M464" s="9" cm="1">
        <f t="array" ref="M464">_xll.SNL.Clients.Office.Excel.Functions.SPG($A464, "IQ_DILUT_EPS_AFTER_EXTRA", M$3)</f>
        <v>0.76700000000000002</v>
      </c>
      <c r="N464" s="9" cm="1">
        <f t="array" ref="N464">_xll.SNL.Clients.Office.Excel.Functions.SPG($A464, "IQ_DILUT_EPS_AFTER_EXTRA", N$3)</f>
        <v>0.997</v>
      </c>
      <c r="O464" s="9" cm="1">
        <f t="array" ref="O464">_xll.SNL.Clients.Office.Excel.Functions.SPG($A464, "IQ_DILUT_EPS_AFTER_EXTRA", O$3)</f>
        <v>1.204</v>
      </c>
      <c r="P464" s="9" cm="1">
        <f t="array" ref="P464">_xll.SNL.Clients.Office.Excel.Functions.SPG($A464, "IQ_DILUT_EPS_AFTER_EXTRA", P$3)</f>
        <v>0.70899999999999996</v>
      </c>
      <c r="Q464" s="9" cm="1">
        <f t="array" ref="Q464">_xll.SNL.Clients.Office.Excel.Functions.SPG($A464, "IQ_DILUT_EPS_AFTER_EXTRA", Q$3)</f>
        <v>0.70699999999999996</v>
      </c>
      <c r="R464" s="9" cm="1">
        <f t="array" ref="R464">_xll.SNL.Clients.Office.Excel.Functions.SPG($A464, "IQ_DILUT_EPS_AFTER_EXTRA", R$3)</f>
        <v>0.70799999999999996</v>
      </c>
      <c r="S464" s="9" cm="1">
        <f t="array" ref="S464">_xll.SNL.Clients.Office.Excel.Functions.SPG($A464, "IQ_DILUT_EPS_AFTER_EXTRA", S$3)</f>
        <v>0.91300000000000003</v>
      </c>
      <c r="T464" s="9" cm="1">
        <f t="array" ref="T464">_xll.SNL.Clients.Office.Excel.Functions.SPG($A464, "IQ_DILUT_EPS_AFTER_EXTRA", T$3)</f>
        <v>0.86199999999999999</v>
      </c>
      <c r="U464" s="9" cm="1">
        <f t="array" ref="U464">_xll.SNL.Clients.Office.Excel.Functions.SPG($A464, "IQ_DILUT_EPS_AFTER_EXTRA", U$3)</f>
        <v>0.63900000000000001</v>
      </c>
      <c r="V464" s="9" cm="1">
        <f t="array" ref="V464">_xll.SNL.Clients.Office.Excel.Functions.SPG($A464, "IQ_DILUT_EPS_AFTER_EXTRA", V$3)</f>
        <v>0.81799999999999995</v>
      </c>
      <c r="W464" s="9" cm="1">
        <f t="array" ref="W464">_xll.SNL.Clients.Office.Excel.Functions.SPG($A464, "IQ_DILUT_EPS_AFTER_EXTRA", W$3)</f>
        <v>0.67100000000000004</v>
      </c>
      <c r="X464" s="9" cm="1">
        <f t="array" ref="X464">_xll.SNL.Clients.Office.Excel.Functions.SPG($A464, "IQ_DILUT_EPS_AFTER_EXTRA", X$3)</f>
        <v>0.436</v>
      </c>
      <c r="Y464" s="9" cm="1">
        <f t="array" ref="Y464">_xll.SNL.Clients.Office.Excel.Functions.SPG($A464, "IQ_DILUT_EPS_AFTER_EXTRA", Y$3)</f>
        <v>0.21</v>
      </c>
      <c r="Z464" s="9" cm="1">
        <f t="array" ref="Z464">_xll.SNL.Clients.Office.Excel.Functions.SPG($A464, "IQ_DILUT_EPS_AFTER_EXTRA", Z$3)</f>
        <v>0.36599999999999999</v>
      </c>
    </row>
    <row r="465" spans="1:26" x14ac:dyDescent="0.3">
      <c r="A465" s="11" t="s">
        <v>1481</v>
      </c>
      <c r="B465" s="9" cm="1">
        <f t="array" ref="B465">_xll.SNL.Clients.Office.Excel.Functions.SPG($A465, "IQ_DILUT_EPS_AFTER_EXTRA", B$3)</f>
        <v>0.44</v>
      </c>
      <c r="C465" s="9" cm="1">
        <f t="array" ref="C465">_xll.SNL.Clients.Office.Excel.Functions.SPG($A465, "IQ_DILUT_EPS_AFTER_EXTRA", C$3)</f>
        <v>-0.13200000000000001</v>
      </c>
      <c r="D465" s="9" cm="1">
        <f t="array" ref="D465">_xll.SNL.Clients.Office.Excel.Functions.SPG($A465, "IQ_DILUT_EPS_AFTER_EXTRA", D$3)</f>
        <v>0.42899999999999999</v>
      </c>
      <c r="E465" s="9" cm="1">
        <f t="array" ref="E465">_xll.SNL.Clients.Office.Excel.Functions.SPG($A465, "IQ_DILUT_EPS_AFTER_EXTRA", E$3)</f>
        <v>0.59899999999999998</v>
      </c>
      <c r="F465" s="9" cm="1">
        <f t="array" ref="F465">_xll.SNL.Clients.Office.Excel.Functions.SPG($A465, "IQ_DILUT_EPS_AFTER_EXTRA", F$3)</f>
        <v>0.77</v>
      </c>
      <c r="G465" s="9" t="str" cm="1">
        <f t="array" ref="G465">_xll.SNL.Clients.Office.Excel.Functions.SPG($A465, "IQ_DILUT_EPS_AFTER_EXTRA", G$3)</f>
        <v>NA</v>
      </c>
      <c r="H465" s="9" cm="1">
        <f t="array" ref="H465">_xll.SNL.Clients.Office.Excel.Functions.SPG($A465, "IQ_DILUT_EPS_AFTER_EXTRA", H$3)</f>
        <v>0.376</v>
      </c>
      <c r="I465" s="9" cm="1">
        <f t="array" ref="I465">_xll.SNL.Clients.Office.Excel.Functions.SPG($A465, "IQ_DILUT_EPS_AFTER_EXTRA", I$3)</f>
        <v>0.61499999999999999</v>
      </c>
      <c r="J465" s="9" cm="1">
        <f t="array" ref="J465">_xll.SNL.Clients.Office.Excel.Functions.SPG($A465, "IQ_DILUT_EPS_AFTER_EXTRA", J$3)</f>
        <v>0.55700000000000005</v>
      </c>
      <c r="K465" s="9" cm="1">
        <f t="array" ref="K465">_xll.SNL.Clients.Office.Excel.Functions.SPG($A465, "IQ_DILUT_EPS_AFTER_EXTRA", K$3)</f>
        <v>0.216</v>
      </c>
      <c r="L465" s="9" cm="1">
        <f t="array" ref="L465">_xll.SNL.Clients.Office.Excel.Functions.SPG($A465, "IQ_DILUT_EPS_AFTER_EXTRA", L$3)</f>
        <v>0.214</v>
      </c>
      <c r="M465" s="9" cm="1">
        <f t="array" ref="M465">_xll.SNL.Clients.Office.Excel.Functions.SPG($A465, "IQ_DILUT_EPS_AFTER_EXTRA", M$3)</f>
        <v>0.42699999999999999</v>
      </c>
      <c r="N465" s="9" cm="1">
        <f t="array" ref="N465">_xll.SNL.Clients.Office.Excel.Functions.SPG($A465, "IQ_DILUT_EPS_AFTER_EXTRA", N$3)</f>
        <v>0.36799999999999999</v>
      </c>
      <c r="O465" s="9" cm="1">
        <f t="array" ref="O465">_xll.SNL.Clients.Office.Excel.Functions.SPG($A465, "IQ_DILUT_EPS_AFTER_EXTRA", O$3)</f>
        <v>0.372</v>
      </c>
      <c r="P465" s="9" cm="1">
        <f t="array" ref="P465">_xll.SNL.Clients.Office.Excel.Functions.SPG($A465, "IQ_DILUT_EPS_AFTER_EXTRA", P$3)</f>
        <v>0.56999999999999995</v>
      </c>
      <c r="Q465" s="9" cm="1">
        <f t="array" ref="Q465">_xll.SNL.Clients.Office.Excel.Functions.SPG($A465, "IQ_DILUT_EPS_AFTER_EXTRA", Q$3)</f>
        <v>1.222</v>
      </c>
      <c r="R465" s="9" cm="1">
        <f t="array" ref="R465">_xll.SNL.Clients.Office.Excel.Functions.SPG($A465, "IQ_DILUT_EPS_AFTER_EXTRA", R$3)</f>
        <v>0.82</v>
      </c>
      <c r="S465" s="9" cm="1">
        <f t="array" ref="S465">_xll.SNL.Clients.Office.Excel.Functions.SPG($A465, "IQ_DILUT_EPS_AFTER_EXTRA", S$3)</f>
        <v>0.57299999999999995</v>
      </c>
      <c r="T465" s="9" cm="1">
        <f t="array" ref="T465">_xll.SNL.Clients.Office.Excel.Functions.SPG($A465, "IQ_DILUT_EPS_AFTER_EXTRA", T$3)</f>
        <v>0.56999999999999995</v>
      </c>
      <c r="U465" s="9" cm="1">
        <f t="array" ref="U465">_xll.SNL.Clients.Office.Excel.Functions.SPG($A465, "IQ_DILUT_EPS_AFTER_EXTRA", U$3)</f>
        <v>0.38600000000000001</v>
      </c>
      <c r="V465" s="9" cm="1">
        <f t="array" ref="V465">_xll.SNL.Clients.Office.Excel.Functions.SPG($A465, "IQ_DILUT_EPS_AFTER_EXTRA", V$3)</f>
        <v>0.39600000000000002</v>
      </c>
      <c r="W465" s="9" cm="1">
        <f t="array" ref="W465">_xll.SNL.Clients.Office.Excel.Functions.SPG($A465, "IQ_DILUT_EPS_AFTER_EXTRA", W$3)</f>
        <v>0.23899999999999999</v>
      </c>
      <c r="X465" s="9" cm="1">
        <f t="array" ref="X465">_xll.SNL.Clients.Office.Excel.Functions.SPG($A465, "IQ_DILUT_EPS_AFTER_EXTRA", X$3)</f>
        <v>0.22800000000000001</v>
      </c>
      <c r="Y465" s="9" cm="1">
        <f t="array" ref="Y465">_xll.SNL.Clients.Office.Excel.Functions.SPG($A465, "IQ_DILUT_EPS_AFTER_EXTRA", Y$3)</f>
        <v>0.33</v>
      </c>
      <c r="Z465" s="9" cm="1">
        <f t="array" ref="Z465">_xll.SNL.Clients.Office.Excel.Functions.SPG($A465, "IQ_DILUT_EPS_AFTER_EXTRA", Z$3)</f>
        <v>0.3</v>
      </c>
    </row>
    <row r="466" spans="1:26" x14ac:dyDescent="0.3">
      <c r="A466" s="11" t="s">
        <v>1482</v>
      </c>
      <c r="B466" s="9" t="str" cm="1">
        <f t="array" ref="B466">_xll.SNL.Clients.Office.Excel.Functions.SPG($A466, "IQ_DILUT_EPS_AFTER_EXTRA", B$3)</f>
        <v>NA</v>
      </c>
      <c r="C466" s="9" cm="1">
        <f t="array" ref="C466">_xll.SNL.Clients.Office.Excel.Functions.SPG($A466, "IQ_DILUT_EPS_AFTER_EXTRA", C$3)</f>
        <v>0.434</v>
      </c>
      <c r="D466" s="9" cm="1">
        <f t="array" ref="D466">_xll.SNL.Clients.Office.Excel.Functions.SPG($A466, "IQ_DILUT_EPS_AFTER_EXTRA", D$3)</f>
        <v>-0.10100000000000001</v>
      </c>
      <c r="E466" s="9" cm="1">
        <f t="array" ref="E466">_xll.SNL.Clients.Office.Excel.Functions.SPG($A466, "IQ_DILUT_EPS_AFTER_EXTRA", E$3)</f>
        <v>-2.61</v>
      </c>
      <c r="F466" s="9" cm="1">
        <f t="array" ref="F466">_xll.SNL.Clients.Office.Excel.Functions.SPG($A466, "IQ_DILUT_EPS_AFTER_EXTRA", F$3)</f>
        <v>-0.36</v>
      </c>
      <c r="G466" s="9" cm="1">
        <f t="array" ref="G466">_xll.SNL.Clients.Office.Excel.Functions.SPG($A466, "IQ_DILUT_EPS_AFTER_EXTRA", G$3)</f>
        <v>-9.9819999999999993</v>
      </c>
      <c r="H466" s="9" cm="1">
        <f t="array" ref="H466">_xll.SNL.Clients.Office.Excel.Functions.SPG($A466, "IQ_DILUT_EPS_AFTER_EXTRA", H$3)</f>
        <v>-0.6</v>
      </c>
      <c r="I466" s="9" cm="1">
        <f t="array" ref="I466">_xll.SNL.Clients.Office.Excel.Functions.SPG($A466, "IQ_DILUT_EPS_AFTER_EXTRA", I$3)</f>
        <v>-5.97</v>
      </c>
      <c r="J466" s="9" cm="1">
        <f t="array" ref="J466">_xll.SNL.Clients.Office.Excel.Functions.SPG($A466, "IQ_DILUT_EPS_AFTER_EXTRA", J$3)</f>
        <v>-0.46</v>
      </c>
      <c r="K466" s="9" cm="1">
        <f t="array" ref="K466">_xll.SNL.Clients.Office.Excel.Functions.SPG($A466, "IQ_DILUT_EPS_AFTER_EXTRA", K$3)</f>
        <v>-0.80200000000000005</v>
      </c>
      <c r="L466" s="9" cm="1">
        <f t="array" ref="L466">_xll.SNL.Clients.Office.Excel.Functions.SPG($A466, "IQ_DILUT_EPS_AFTER_EXTRA", L$3)</f>
        <v>0.35699999999999998</v>
      </c>
      <c r="M466" s="9" cm="1">
        <f t="array" ref="M466">_xll.SNL.Clients.Office.Excel.Functions.SPG($A466, "IQ_DILUT_EPS_AFTER_EXTRA", M$3)</f>
        <v>0.81</v>
      </c>
      <c r="N466" s="9" cm="1">
        <f t="array" ref="N466">_xll.SNL.Clients.Office.Excel.Functions.SPG($A466, "IQ_DILUT_EPS_AFTER_EXTRA", N$3)</f>
        <v>0.59</v>
      </c>
      <c r="O466" s="9" cm="1">
        <f t="array" ref="O466">_xll.SNL.Clients.Office.Excel.Functions.SPG($A466, "IQ_DILUT_EPS_AFTER_EXTRA", O$3)</f>
        <v>0.54100000000000004</v>
      </c>
      <c r="P466" s="9" cm="1">
        <f t="array" ref="P466">_xll.SNL.Clients.Office.Excel.Functions.SPG($A466, "IQ_DILUT_EPS_AFTER_EXTRA", P$3)</f>
        <v>0.53</v>
      </c>
      <c r="Q466" s="9" cm="1">
        <f t="array" ref="Q466">_xll.SNL.Clients.Office.Excel.Functions.SPG($A466, "IQ_DILUT_EPS_AFTER_EXTRA", Q$3)</f>
        <v>0.5</v>
      </c>
      <c r="R466" s="9" cm="1">
        <f t="array" ref="R466">_xll.SNL.Clients.Office.Excel.Functions.SPG($A466, "IQ_DILUT_EPS_AFTER_EXTRA", R$3)</f>
        <v>0.36</v>
      </c>
      <c r="S466" s="9" cm="1">
        <f t="array" ref="S466">_xll.SNL.Clients.Office.Excel.Functions.SPG($A466, "IQ_DILUT_EPS_AFTER_EXTRA", S$3)</f>
        <v>0.24</v>
      </c>
      <c r="T466" s="9" cm="1">
        <f t="array" ref="T466">_xll.SNL.Clients.Office.Excel.Functions.SPG($A466, "IQ_DILUT_EPS_AFTER_EXTRA", T$3)</f>
        <v>0.28000000000000003</v>
      </c>
      <c r="U466" s="9" cm="1">
        <f t="array" ref="U466">_xll.SNL.Clients.Office.Excel.Functions.SPG($A466, "IQ_DILUT_EPS_AFTER_EXTRA", U$3)</f>
        <v>0.24</v>
      </c>
      <c r="V466" s="9" cm="1">
        <f t="array" ref="V466">_xll.SNL.Clients.Office.Excel.Functions.SPG($A466, "IQ_DILUT_EPS_AFTER_EXTRA", V$3)</f>
        <v>0.14699999999999999</v>
      </c>
      <c r="W466" s="9" cm="1">
        <f t="array" ref="W466">_xll.SNL.Clients.Office.Excel.Functions.SPG($A466, "IQ_DILUT_EPS_AFTER_EXTRA", W$3)</f>
        <v>3.9E-2</v>
      </c>
      <c r="X466" s="9" cm="1">
        <f t="array" ref="X466">_xll.SNL.Clients.Office.Excel.Functions.SPG($A466, "IQ_DILUT_EPS_AFTER_EXTRA", X$3)</f>
        <v>0.21</v>
      </c>
      <c r="Y466" s="9" cm="1">
        <f t="array" ref="Y466">_xll.SNL.Clients.Office.Excel.Functions.SPG($A466, "IQ_DILUT_EPS_AFTER_EXTRA", Y$3)</f>
        <v>0.03</v>
      </c>
      <c r="Z466" s="9" cm="1">
        <f t="array" ref="Z466">_xll.SNL.Clients.Office.Excel.Functions.SPG($A466, "IQ_DILUT_EPS_AFTER_EXTRA", Z$3)</f>
        <v>0.19</v>
      </c>
    </row>
    <row r="467" spans="1:26" x14ac:dyDescent="0.3">
      <c r="A467" s="11" t="s">
        <v>1483</v>
      </c>
      <c r="B467" s="9" cm="1">
        <f t="array" ref="B467">_xll.SNL.Clients.Office.Excel.Functions.SPG($A467, "IQ_DILUT_EPS_AFTER_EXTRA", B$3)</f>
        <v>0.81</v>
      </c>
      <c r="C467" s="9" cm="1">
        <f t="array" ref="C467">_xll.SNL.Clients.Office.Excel.Functions.SPG($A467, "IQ_DILUT_EPS_AFTER_EXTRA", C$3)</f>
        <v>0.71</v>
      </c>
      <c r="D467" s="9" cm="1">
        <f t="array" ref="D467">_xll.SNL.Clients.Office.Excel.Functions.SPG($A467, "IQ_DILUT_EPS_AFTER_EXTRA", D$3)</f>
        <v>0.77</v>
      </c>
      <c r="E467" s="9" cm="1">
        <f t="array" ref="E467">_xll.SNL.Clients.Office.Excel.Functions.SPG($A467, "IQ_DILUT_EPS_AFTER_EXTRA", E$3)</f>
        <v>0.73</v>
      </c>
      <c r="F467" s="9" cm="1">
        <f t="array" ref="F467">_xll.SNL.Clients.Office.Excel.Functions.SPG($A467, "IQ_DILUT_EPS_AFTER_EXTRA", F$3)</f>
        <v>0.73</v>
      </c>
      <c r="G467" s="9" cm="1">
        <f t="array" ref="G467">_xll.SNL.Clients.Office.Excel.Functions.SPG($A467, "IQ_DILUT_EPS_AFTER_EXTRA", G$3)</f>
        <v>-0.14099999999999999</v>
      </c>
      <c r="H467" s="9" cm="1">
        <f t="array" ref="H467">_xll.SNL.Clients.Office.Excel.Functions.SPG($A467, "IQ_DILUT_EPS_AFTER_EXTRA", H$3)</f>
        <v>0.75</v>
      </c>
      <c r="I467" s="9" cm="1">
        <f t="array" ref="I467">_xll.SNL.Clients.Office.Excel.Functions.SPG($A467, "IQ_DILUT_EPS_AFTER_EXTRA", I$3)</f>
        <v>0.80900000000000005</v>
      </c>
      <c r="J467" s="9" cm="1">
        <f t="array" ref="J467">_xll.SNL.Clients.Office.Excel.Functions.SPG($A467, "IQ_DILUT_EPS_AFTER_EXTRA", J$3)</f>
        <v>0.8</v>
      </c>
      <c r="K467" s="9" cm="1">
        <f t="array" ref="K467">_xll.SNL.Clients.Office.Excel.Functions.SPG($A467, "IQ_DILUT_EPS_AFTER_EXTRA", K$3)</f>
        <v>0.69</v>
      </c>
      <c r="L467" s="9" cm="1">
        <f t="array" ref="L467">_xll.SNL.Clients.Office.Excel.Functions.SPG($A467, "IQ_DILUT_EPS_AFTER_EXTRA", L$3)</f>
        <v>0.85</v>
      </c>
      <c r="M467" s="9" cm="1">
        <f t="array" ref="M467">_xll.SNL.Clients.Office.Excel.Functions.SPG($A467, "IQ_DILUT_EPS_AFTER_EXTRA", M$3)</f>
        <v>0.92</v>
      </c>
      <c r="N467" s="9" cm="1">
        <f t="array" ref="N467">_xll.SNL.Clients.Office.Excel.Functions.SPG($A467, "IQ_DILUT_EPS_AFTER_EXTRA", N$3)</f>
        <v>0.88</v>
      </c>
      <c r="O467" s="9" cm="1">
        <f t="array" ref="O467">_xll.SNL.Clients.Office.Excel.Functions.SPG($A467, "IQ_DILUT_EPS_AFTER_EXTRA", O$3)</f>
        <v>0.65</v>
      </c>
      <c r="P467" s="9" cm="1">
        <f t="array" ref="P467">_xll.SNL.Clients.Office.Excel.Functions.SPG($A467, "IQ_DILUT_EPS_AFTER_EXTRA", P$3)</f>
        <v>0.8</v>
      </c>
      <c r="Q467" s="9" cm="1">
        <f t="array" ref="Q467">_xll.SNL.Clients.Office.Excel.Functions.SPG($A467, "IQ_DILUT_EPS_AFTER_EXTRA", Q$3)</f>
        <v>0.61</v>
      </c>
      <c r="R467" s="9" cm="1">
        <f t="array" ref="R467">_xll.SNL.Clients.Office.Excel.Functions.SPG($A467, "IQ_DILUT_EPS_AFTER_EXTRA", R$3)</f>
        <v>0.749</v>
      </c>
      <c r="S467" s="9" cm="1">
        <f t="array" ref="S467">_xll.SNL.Clients.Office.Excel.Functions.SPG($A467, "IQ_DILUT_EPS_AFTER_EXTRA", S$3)</f>
        <v>0.59499999999999997</v>
      </c>
      <c r="T467" s="9" cm="1">
        <f t="array" ref="T467">_xll.SNL.Clients.Office.Excel.Functions.SPG($A467, "IQ_DILUT_EPS_AFTER_EXTRA", T$3)</f>
        <v>0.77800000000000002</v>
      </c>
      <c r="U467" s="9" cm="1">
        <f t="array" ref="U467">_xll.SNL.Clients.Office.Excel.Functions.SPG($A467, "IQ_DILUT_EPS_AFTER_EXTRA", U$3)</f>
        <v>0.72</v>
      </c>
      <c r="V467" s="9" cm="1">
        <f t="array" ref="V467">_xll.SNL.Clients.Office.Excel.Functions.SPG($A467, "IQ_DILUT_EPS_AFTER_EXTRA", V$3)</f>
        <v>0.49</v>
      </c>
      <c r="W467" s="9" cm="1">
        <f t="array" ref="W467">_xll.SNL.Clients.Office.Excel.Functions.SPG($A467, "IQ_DILUT_EPS_AFTER_EXTRA", W$3)</f>
        <v>-0.40100000000000002</v>
      </c>
      <c r="X467" s="9" cm="1">
        <f t="array" ref="X467">_xll.SNL.Clients.Office.Excel.Functions.SPG($A467, "IQ_DILUT_EPS_AFTER_EXTRA", X$3)</f>
        <v>0.75</v>
      </c>
      <c r="Y467" s="9" cm="1">
        <f t="array" ref="Y467">_xll.SNL.Clients.Office.Excel.Functions.SPG($A467, "IQ_DILUT_EPS_AFTER_EXTRA", Y$3)</f>
        <v>0.81</v>
      </c>
      <c r="Z467" s="9" cm="1">
        <f t="array" ref="Z467">_xll.SNL.Clients.Office.Excel.Functions.SPG($A467, "IQ_DILUT_EPS_AFTER_EXTRA", Z$3)</f>
        <v>0.77700000000000002</v>
      </c>
    </row>
    <row r="468" spans="1:26" x14ac:dyDescent="0.3">
      <c r="A468" s="11" t="s">
        <v>1484</v>
      </c>
      <c r="B468" s="9" cm="1">
        <f t="array" ref="B468">_xll.SNL.Clients.Office.Excel.Functions.SPG($A468, "IQ_DILUT_EPS_AFTER_EXTRA", B$3)</f>
        <v>1.1579999999999999</v>
      </c>
      <c r="C468" s="9" cm="1">
        <f t="array" ref="C468">_xll.SNL.Clients.Office.Excel.Functions.SPG($A468, "IQ_DILUT_EPS_AFTER_EXTRA", C$3)</f>
        <v>1.1879999999999999</v>
      </c>
      <c r="D468" s="9" cm="1">
        <f t="array" ref="D468">_xll.SNL.Clients.Office.Excel.Functions.SPG($A468, "IQ_DILUT_EPS_AFTER_EXTRA", D$3)</f>
        <v>1.0980000000000001</v>
      </c>
      <c r="E468" s="9" cm="1">
        <f t="array" ref="E468">_xll.SNL.Clients.Office.Excel.Functions.SPG($A468, "IQ_DILUT_EPS_AFTER_EXTRA", E$3)</f>
        <v>0.95</v>
      </c>
      <c r="F468" s="9" cm="1">
        <f t="array" ref="F468">_xll.SNL.Clients.Office.Excel.Functions.SPG($A468, "IQ_DILUT_EPS_AFTER_EXTRA", F$3)</f>
        <v>0.91800000000000004</v>
      </c>
      <c r="G468" s="9" cm="1">
        <f t="array" ref="G468">_xll.SNL.Clients.Office.Excel.Functions.SPG($A468, "IQ_DILUT_EPS_AFTER_EXTRA", G$3)</f>
        <v>0.76900000000000002</v>
      </c>
      <c r="H468" s="9" cm="1">
        <f t="array" ref="H468">_xll.SNL.Clients.Office.Excel.Functions.SPG($A468, "IQ_DILUT_EPS_AFTER_EXTRA", H$3)</f>
        <v>0.98</v>
      </c>
      <c r="I468" s="9" cm="1">
        <f t="array" ref="I468">_xll.SNL.Clients.Office.Excel.Functions.SPG($A468, "IQ_DILUT_EPS_AFTER_EXTRA", I$3)</f>
        <v>0.98</v>
      </c>
      <c r="J468" s="9" cm="1">
        <f t="array" ref="J468">_xll.SNL.Clients.Office.Excel.Functions.SPG($A468, "IQ_DILUT_EPS_AFTER_EXTRA", J$3)</f>
        <v>1.06</v>
      </c>
      <c r="K468" s="9" cm="1">
        <f t="array" ref="K468">_xll.SNL.Clients.Office.Excel.Functions.SPG($A468, "IQ_DILUT_EPS_AFTER_EXTRA", K$3)</f>
        <v>1.24</v>
      </c>
      <c r="L468" s="9" cm="1">
        <f t="array" ref="L468">_xll.SNL.Clients.Office.Excel.Functions.SPG($A468, "IQ_DILUT_EPS_AFTER_EXTRA", L$3)</f>
        <v>1.17</v>
      </c>
      <c r="M468" s="9" cm="1">
        <f t="array" ref="M468">_xll.SNL.Clients.Office.Excel.Functions.SPG($A468, "IQ_DILUT_EPS_AFTER_EXTRA", M$3)</f>
        <v>1.1399999999999999</v>
      </c>
      <c r="N468" s="9" cm="1">
        <f t="array" ref="N468">_xll.SNL.Clients.Office.Excel.Functions.SPG($A468, "IQ_DILUT_EPS_AFTER_EXTRA", N$3)</f>
        <v>1.06</v>
      </c>
      <c r="O468" s="9" cm="1">
        <f t="array" ref="O468">_xll.SNL.Clients.Office.Excel.Functions.SPG($A468, "IQ_DILUT_EPS_AFTER_EXTRA", O$3)</f>
        <v>0.98899999999999999</v>
      </c>
      <c r="P468" s="9" cm="1">
        <f t="array" ref="P468">_xll.SNL.Clients.Office.Excel.Functions.SPG($A468, "IQ_DILUT_EPS_AFTER_EXTRA", P$3)</f>
        <v>0.96</v>
      </c>
      <c r="Q468" s="9" cm="1">
        <f t="array" ref="Q468">_xll.SNL.Clients.Office.Excel.Functions.SPG($A468, "IQ_DILUT_EPS_AFTER_EXTRA", Q$3)</f>
        <v>0.92</v>
      </c>
      <c r="R468" s="9" cm="1">
        <f t="array" ref="R468">_xll.SNL.Clients.Office.Excel.Functions.SPG($A468, "IQ_DILUT_EPS_AFTER_EXTRA", R$3)</f>
        <v>0.95</v>
      </c>
      <c r="S468" s="9" cm="1">
        <f t="array" ref="S468">_xll.SNL.Clients.Office.Excel.Functions.SPG($A468, "IQ_DILUT_EPS_AFTER_EXTRA", S$3)</f>
        <v>0.94</v>
      </c>
      <c r="T468" s="9" cm="1">
        <f t="array" ref="T468">_xll.SNL.Clients.Office.Excel.Functions.SPG($A468, "IQ_DILUT_EPS_AFTER_EXTRA", T$3)</f>
        <v>0.8</v>
      </c>
      <c r="U468" s="9" cm="1">
        <f t="array" ref="U468">_xll.SNL.Clients.Office.Excel.Functions.SPG($A468, "IQ_DILUT_EPS_AFTER_EXTRA", U$3)</f>
        <v>0.75</v>
      </c>
      <c r="V468" s="9" cm="1">
        <f t="array" ref="V468">_xll.SNL.Clients.Office.Excel.Functions.SPG($A468, "IQ_DILUT_EPS_AFTER_EXTRA", V$3)</f>
        <v>0.64</v>
      </c>
      <c r="W468" s="9" cm="1">
        <f t="array" ref="W468">_xll.SNL.Clients.Office.Excel.Functions.SPG($A468, "IQ_DILUT_EPS_AFTER_EXTRA", W$3)</f>
        <v>0.76</v>
      </c>
      <c r="X468" s="9" cm="1">
        <f t="array" ref="X468">_xll.SNL.Clients.Office.Excel.Functions.SPG($A468, "IQ_DILUT_EPS_AFTER_EXTRA", X$3)</f>
        <v>0.69</v>
      </c>
      <c r="Y468" s="9" cm="1">
        <f t="array" ref="Y468">_xll.SNL.Clients.Office.Excel.Functions.SPG($A468, "IQ_DILUT_EPS_AFTER_EXTRA", Y$3)</f>
        <v>0.66</v>
      </c>
      <c r="Z468" s="9" cm="1">
        <f t="array" ref="Z468">_xll.SNL.Clients.Office.Excel.Functions.SPG($A468, "IQ_DILUT_EPS_AFTER_EXTRA", Z$3)</f>
        <v>0.65</v>
      </c>
    </row>
    <row r="469" spans="1:26" x14ac:dyDescent="0.3">
      <c r="A469" s="11" t="s">
        <v>1485</v>
      </c>
      <c r="B469" s="9" cm="1">
        <f t="array" ref="B469">_xll.SNL.Clients.Office.Excel.Functions.SPG($A469, "IQ_DILUT_EPS_AFTER_EXTRA", B$3)</f>
        <v>0.1</v>
      </c>
      <c r="C469" s="9" cm="1">
        <f t="array" ref="C469">_xll.SNL.Clients.Office.Excel.Functions.SPG($A469, "IQ_DILUT_EPS_AFTER_EXTRA", C$3)</f>
        <v>0.217</v>
      </c>
      <c r="D469" s="9" cm="1">
        <f t="array" ref="D469">_xll.SNL.Clients.Office.Excel.Functions.SPG($A469, "IQ_DILUT_EPS_AFTER_EXTRA", D$3)</f>
        <v>-0.26</v>
      </c>
      <c r="E469" s="9" cm="1">
        <f t="array" ref="E469">_xll.SNL.Clients.Office.Excel.Functions.SPG($A469, "IQ_DILUT_EPS_AFTER_EXTRA", E$3)</f>
        <v>0.23</v>
      </c>
      <c r="F469" s="9" cm="1">
        <f t="array" ref="F469">_xll.SNL.Clients.Office.Excel.Functions.SPG($A469, "IQ_DILUT_EPS_AFTER_EXTRA", F$3)</f>
        <v>0.05</v>
      </c>
      <c r="G469" s="9" cm="1">
        <f t="array" ref="G469">_xll.SNL.Clients.Office.Excel.Functions.SPG($A469, "IQ_DILUT_EPS_AFTER_EXTRA", G$3)</f>
        <v>0.16500000000000001</v>
      </c>
      <c r="H469" s="9" cm="1">
        <f t="array" ref="H469">_xll.SNL.Clients.Office.Excel.Functions.SPG($A469, "IQ_DILUT_EPS_AFTER_EXTRA", H$3)</f>
        <v>0.185</v>
      </c>
      <c r="I469" s="9" cm="1">
        <f t="array" ref="I469">_xll.SNL.Clients.Office.Excel.Functions.SPG($A469, "IQ_DILUT_EPS_AFTER_EXTRA", I$3)</f>
        <v>0.16500000000000001</v>
      </c>
      <c r="J469" s="9" cm="1">
        <f t="array" ref="J469">_xll.SNL.Clients.Office.Excel.Functions.SPG($A469, "IQ_DILUT_EPS_AFTER_EXTRA", J$3)</f>
        <v>-0.04</v>
      </c>
      <c r="K469" s="9" cm="1">
        <f t="array" ref="K469">_xll.SNL.Clients.Office.Excel.Functions.SPG($A469, "IQ_DILUT_EPS_AFTER_EXTRA", K$3)</f>
        <v>-0.2</v>
      </c>
      <c r="L469" s="9" cm="1">
        <f t="array" ref="L469">_xll.SNL.Clients.Office.Excel.Functions.SPG($A469, "IQ_DILUT_EPS_AFTER_EXTRA", L$3)</f>
        <v>-5.1999999999999998E-2</v>
      </c>
      <c r="M469" s="9" cm="1">
        <f t="array" ref="M469">_xll.SNL.Clients.Office.Excel.Functions.SPG($A469, "IQ_DILUT_EPS_AFTER_EXTRA", M$3)</f>
        <v>-0.03</v>
      </c>
      <c r="N469" s="9" cm="1">
        <f t="array" ref="N469">_xll.SNL.Clients.Office.Excel.Functions.SPG($A469, "IQ_DILUT_EPS_AFTER_EXTRA", N$3)</f>
        <v>-0.26</v>
      </c>
      <c r="O469" s="9" cm="1">
        <f t="array" ref="O469">_xll.SNL.Clients.Office.Excel.Functions.SPG($A469, "IQ_DILUT_EPS_AFTER_EXTRA", O$3)</f>
        <v>-0.249</v>
      </c>
      <c r="P469" s="9" cm="1">
        <f t="array" ref="P469">_xll.SNL.Clients.Office.Excel.Functions.SPG($A469, "IQ_DILUT_EPS_AFTER_EXTRA", P$3)</f>
        <v>-0.06</v>
      </c>
      <c r="Q469" s="9" cm="1">
        <f t="array" ref="Q469">_xll.SNL.Clients.Office.Excel.Functions.SPG($A469, "IQ_DILUT_EPS_AFTER_EXTRA", Q$3)</f>
        <v>4.7E-2</v>
      </c>
      <c r="R469" s="9" cm="1">
        <f t="array" ref="R469">_xll.SNL.Clients.Office.Excel.Functions.SPG($A469, "IQ_DILUT_EPS_AFTER_EXTRA", R$3)</f>
        <v>1.2999999999999999E-2</v>
      </c>
      <c r="S469" s="9" cm="1">
        <f t="array" ref="S469">_xll.SNL.Clients.Office.Excel.Functions.SPG($A469, "IQ_DILUT_EPS_AFTER_EXTRA", S$3)</f>
        <v>-0.50900000000000001</v>
      </c>
      <c r="T469" s="9" cm="1">
        <f t="array" ref="T469">_xll.SNL.Clients.Office.Excel.Functions.SPG($A469, "IQ_DILUT_EPS_AFTER_EXTRA", T$3)</f>
        <v>-0.15</v>
      </c>
      <c r="U469" s="9" cm="1">
        <f t="array" ref="U469">_xll.SNL.Clients.Office.Excel.Functions.SPG($A469, "IQ_DILUT_EPS_AFTER_EXTRA", U$3)</f>
        <v>-0.435</v>
      </c>
      <c r="V469" s="9" cm="1">
        <f t="array" ref="V469">_xll.SNL.Clients.Office.Excel.Functions.SPG($A469, "IQ_DILUT_EPS_AFTER_EXTRA", V$3)</f>
        <v>-0.03</v>
      </c>
      <c r="W469" s="9" cm="1">
        <f t="array" ref="W469">_xll.SNL.Clients.Office.Excel.Functions.SPG($A469, "IQ_DILUT_EPS_AFTER_EXTRA", W$3)</f>
        <v>-6.9000000000000006E-2</v>
      </c>
      <c r="X469" s="9" cm="1">
        <f t="array" ref="X469">_xll.SNL.Clients.Office.Excel.Functions.SPG($A469, "IQ_DILUT_EPS_AFTER_EXTRA", X$3)</f>
        <v>0.31</v>
      </c>
      <c r="Y469" s="9" cm="1">
        <f t="array" ref="Y469">_xll.SNL.Clients.Office.Excel.Functions.SPG($A469, "IQ_DILUT_EPS_AFTER_EXTRA", Y$3)</f>
        <v>0.28999999999999998</v>
      </c>
      <c r="Z469" s="9" cm="1">
        <f t="array" ref="Z469">_xll.SNL.Clients.Office.Excel.Functions.SPG($A469, "IQ_DILUT_EPS_AFTER_EXTRA", Z$3)</f>
        <v>0.08</v>
      </c>
    </row>
    <row r="470" spans="1:26" x14ac:dyDescent="0.3">
      <c r="A470" s="11" t="s">
        <v>1486</v>
      </c>
      <c r="B470" s="9" cm="1">
        <f t="array" ref="B470">_xll.SNL.Clients.Office.Excel.Functions.SPG($A470, "IQ_DILUT_EPS_AFTER_EXTRA", B$3)</f>
        <v>-0.193</v>
      </c>
      <c r="C470" s="9" cm="1">
        <f t="array" ref="C470">_xll.SNL.Clients.Office.Excel.Functions.SPG($A470, "IQ_DILUT_EPS_AFTER_EXTRA", C$3)</f>
        <v>-8.3000000000000004E-2</v>
      </c>
      <c r="D470" s="9" cm="1">
        <f t="array" ref="D470">_xll.SNL.Clients.Office.Excel.Functions.SPG($A470, "IQ_DILUT_EPS_AFTER_EXTRA", D$3)</f>
        <v>-0.129</v>
      </c>
      <c r="E470" s="9" cm="1">
        <f t="array" ref="E470">_xll.SNL.Clients.Office.Excel.Functions.SPG($A470, "IQ_DILUT_EPS_AFTER_EXTRA", E$3)</f>
        <v>-0.24199999999999999</v>
      </c>
      <c r="F470" s="9" cm="1">
        <f t="array" ref="F470">_xll.SNL.Clients.Office.Excel.Functions.SPG($A470, "IQ_DILUT_EPS_AFTER_EXTRA", F$3)</f>
        <v>4.25</v>
      </c>
      <c r="G470" s="9" cm="1">
        <f t="array" ref="G470">_xll.SNL.Clients.Office.Excel.Functions.SPG($A470, "IQ_DILUT_EPS_AFTER_EXTRA", G$3)</f>
        <v>5.0999999999999997E-2</v>
      </c>
      <c r="H470" s="9" cm="1">
        <f t="array" ref="H470">_xll.SNL.Clients.Office.Excel.Functions.SPG($A470, "IQ_DILUT_EPS_AFTER_EXTRA", H$3)</f>
        <v>0.03</v>
      </c>
      <c r="I470" s="9" cm="1">
        <f t="array" ref="I470">_xll.SNL.Clients.Office.Excel.Functions.SPG($A470, "IQ_DILUT_EPS_AFTER_EXTRA", I$3)</f>
        <v>3.3000000000000002E-2</v>
      </c>
      <c r="J470" s="9" cm="1">
        <f t="array" ref="J470">_xll.SNL.Clients.Office.Excel.Functions.SPG($A470, "IQ_DILUT_EPS_AFTER_EXTRA", J$3)</f>
        <v>3.5999999999999997E-2</v>
      </c>
      <c r="K470" s="9" cm="1">
        <f t="array" ref="K470">_xll.SNL.Clients.Office.Excel.Functions.SPG($A470, "IQ_DILUT_EPS_AFTER_EXTRA", K$3)</f>
        <v>-0.04</v>
      </c>
      <c r="L470" s="9" cm="1">
        <f t="array" ref="L470">_xll.SNL.Clients.Office.Excel.Functions.SPG($A470, "IQ_DILUT_EPS_AFTER_EXTRA", L$3)</f>
        <v>-5.3999999999999999E-2</v>
      </c>
      <c r="M470" s="9" cm="1">
        <f t="array" ref="M470">_xll.SNL.Clients.Office.Excel.Functions.SPG($A470, "IQ_DILUT_EPS_AFTER_EXTRA", M$3)</f>
        <v>-6.4000000000000001E-2</v>
      </c>
      <c r="N470" s="9" cm="1">
        <f t="array" ref="N470">_xll.SNL.Clients.Office.Excel.Functions.SPG($A470, "IQ_DILUT_EPS_AFTER_EXTRA", N$3)</f>
        <v>-1.2E-2</v>
      </c>
      <c r="O470" s="9" cm="1">
        <f t="array" ref="O470">_xll.SNL.Clients.Office.Excel.Functions.SPG($A470, "IQ_DILUT_EPS_AFTER_EXTRA", O$3)</f>
        <v>2.8000000000000001E-2</v>
      </c>
      <c r="P470" s="9" cm="1">
        <f t="array" ref="P470">_xll.SNL.Clients.Office.Excel.Functions.SPG($A470, "IQ_DILUT_EPS_AFTER_EXTRA", P$3)</f>
        <v>17.861999999999998</v>
      </c>
      <c r="Q470" s="9" cm="1">
        <f t="array" ref="Q470">_xll.SNL.Clients.Office.Excel.Functions.SPG($A470, "IQ_DILUT_EPS_AFTER_EXTRA", Q$3)</f>
        <v>1.06</v>
      </c>
      <c r="R470" s="9" cm="1">
        <f t="array" ref="R470">_xll.SNL.Clients.Office.Excel.Functions.SPG($A470, "IQ_DILUT_EPS_AFTER_EXTRA", R$3)</f>
        <v>1.0289999999999999</v>
      </c>
      <c r="S470" s="9" cm="1">
        <f t="array" ref="S470">_xll.SNL.Clients.Office.Excel.Functions.SPG($A470, "IQ_DILUT_EPS_AFTER_EXTRA", S$3)</f>
        <v>0.96299999999999997</v>
      </c>
      <c r="T470" s="9" cm="1">
        <f t="array" ref="T470">_xll.SNL.Clients.Office.Excel.Functions.SPG($A470, "IQ_DILUT_EPS_AFTER_EXTRA", T$3)</f>
        <v>0.7</v>
      </c>
      <c r="U470" s="9" cm="1">
        <f t="array" ref="U470">_xll.SNL.Clients.Office.Excel.Functions.SPG($A470, "IQ_DILUT_EPS_AFTER_EXTRA", U$3)</f>
        <v>0.58599999999999997</v>
      </c>
      <c r="V470" s="9" cm="1">
        <f t="array" ref="V470">_xll.SNL.Clients.Office.Excel.Functions.SPG($A470, "IQ_DILUT_EPS_AFTER_EXTRA", V$3)</f>
        <v>0.26600000000000001</v>
      </c>
      <c r="W470" s="9" cm="1">
        <f t="array" ref="W470">_xll.SNL.Clients.Office.Excel.Functions.SPG($A470, "IQ_DILUT_EPS_AFTER_EXTRA", W$3)</f>
        <v>0.28799999999999998</v>
      </c>
      <c r="X470" s="9" cm="1">
        <f t="array" ref="X470">_xll.SNL.Clients.Office.Excel.Functions.SPG($A470, "IQ_DILUT_EPS_AFTER_EXTRA", X$3)</f>
        <v>0.28299999999999997</v>
      </c>
      <c r="Y470" s="9" t="str" cm="1">
        <f t="array" ref="Y470">_xll.SNL.Clients.Office.Excel.Functions.SPG($A470, "IQ_DILUT_EPS_AFTER_EXTRA", Y$3)</f>
        <v>NA</v>
      </c>
      <c r="Z470" s="9" cm="1">
        <f t="array" ref="Z470">_xll.SNL.Clients.Office.Excel.Functions.SPG($A470, "IQ_DILUT_EPS_AFTER_EXTRA", Z$3)</f>
        <v>0.27900000000000003</v>
      </c>
    </row>
    <row r="471" spans="1:26" x14ac:dyDescent="0.3">
      <c r="A471" s="11" t="s">
        <v>1487</v>
      </c>
      <c r="B471" s="9" t="str" cm="1">
        <f t="array" ref="B471">_xll.SNL.Clients.Office.Excel.Functions.SPG($A471, "IQ_DILUT_EPS_AFTER_EXTRA", B$3)</f>
        <v>NA</v>
      </c>
      <c r="C471" s="9" cm="1">
        <f t="array" ref="C471">_xll.SNL.Clients.Office.Excel.Functions.SPG($A471, "IQ_DILUT_EPS_AFTER_EXTRA", C$3)</f>
        <v>0.53200000000000003</v>
      </c>
      <c r="D471" s="9" cm="1">
        <f t="array" ref="D471">_xll.SNL.Clients.Office.Excel.Functions.SPG($A471, "IQ_DILUT_EPS_AFTER_EXTRA", D$3)</f>
        <v>0.7</v>
      </c>
      <c r="E471" s="9" cm="1">
        <f t="array" ref="E471">_xll.SNL.Clients.Office.Excel.Functions.SPG($A471, "IQ_DILUT_EPS_AFTER_EXTRA", E$3)</f>
        <v>0.82</v>
      </c>
      <c r="F471" s="9" cm="1">
        <f t="array" ref="F471">_xll.SNL.Clients.Office.Excel.Functions.SPG($A471, "IQ_DILUT_EPS_AFTER_EXTRA", F$3)</f>
        <v>0.63</v>
      </c>
      <c r="G471" s="9" cm="1">
        <f t="array" ref="G471">_xll.SNL.Clients.Office.Excel.Functions.SPG($A471, "IQ_DILUT_EPS_AFTER_EXTRA", G$3)</f>
        <v>0.56999999999999995</v>
      </c>
      <c r="H471" s="9" cm="1">
        <f t="array" ref="H471">_xll.SNL.Clients.Office.Excel.Functions.SPG($A471, "IQ_DILUT_EPS_AFTER_EXTRA", H$3)</f>
        <v>0.8</v>
      </c>
      <c r="I471" s="9" cm="1">
        <f t="array" ref="I471">_xll.SNL.Clients.Office.Excel.Functions.SPG($A471, "IQ_DILUT_EPS_AFTER_EXTRA", I$3)</f>
        <v>0.71</v>
      </c>
      <c r="J471" s="9" cm="1">
        <f t="array" ref="J471">_xll.SNL.Clients.Office.Excel.Functions.SPG($A471, "IQ_DILUT_EPS_AFTER_EXTRA", J$3)</f>
        <v>0.6</v>
      </c>
      <c r="K471" s="9" cm="1">
        <f t="array" ref="K471">_xll.SNL.Clients.Office.Excel.Functions.SPG($A471, "IQ_DILUT_EPS_AFTER_EXTRA", K$3)</f>
        <v>0.78500000000000003</v>
      </c>
      <c r="L471" s="9" cm="1">
        <f t="array" ref="L471">_xll.SNL.Clients.Office.Excel.Functions.SPG($A471, "IQ_DILUT_EPS_AFTER_EXTRA", L$3)</f>
        <v>1.18</v>
      </c>
      <c r="M471" s="9" cm="1">
        <f t="array" ref="M471">_xll.SNL.Clients.Office.Excel.Functions.SPG($A471, "IQ_DILUT_EPS_AFTER_EXTRA", M$3)</f>
        <v>1.04</v>
      </c>
      <c r="N471" s="9" cm="1">
        <f t="array" ref="N471">_xll.SNL.Clients.Office.Excel.Functions.SPG($A471, "IQ_DILUT_EPS_AFTER_EXTRA", N$3)</f>
        <v>0.95</v>
      </c>
      <c r="O471" s="9" cm="1">
        <f t="array" ref="O471">_xll.SNL.Clients.Office.Excel.Functions.SPG($A471, "IQ_DILUT_EPS_AFTER_EXTRA", O$3)</f>
        <v>0.72899999999999998</v>
      </c>
      <c r="P471" s="9" cm="1">
        <f t="array" ref="P471">_xll.SNL.Clients.Office.Excel.Functions.SPG($A471, "IQ_DILUT_EPS_AFTER_EXTRA", P$3)</f>
        <v>1.64</v>
      </c>
      <c r="Q471" s="9" cm="1">
        <f t="array" ref="Q471">_xll.SNL.Clients.Office.Excel.Functions.SPG($A471, "IQ_DILUT_EPS_AFTER_EXTRA", Q$3)</f>
        <v>1.54</v>
      </c>
      <c r="R471" s="9" cm="1">
        <f t="array" ref="R471">_xll.SNL.Clients.Office.Excel.Functions.SPG($A471, "IQ_DILUT_EPS_AFTER_EXTRA", R$3)</f>
        <v>1.51</v>
      </c>
      <c r="S471" s="9" cm="1">
        <f t="array" ref="S471">_xll.SNL.Clients.Office.Excel.Functions.SPG($A471, "IQ_DILUT_EPS_AFTER_EXTRA", S$3)</f>
        <v>0.25900000000000001</v>
      </c>
      <c r="T471" s="9" cm="1">
        <f t="array" ref="T471">_xll.SNL.Clients.Office.Excel.Functions.SPG($A471, "IQ_DILUT_EPS_AFTER_EXTRA", T$3)</f>
        <v>0.51</v>
      </c>
      <c r="U471" s="9" cm="1">
        <f t="array" ref="U471">_xll.SNL.Clients.Office.Excel.Functions.SPG($A471, "IQ_DILUT_EPS_AFTER_EXTRA", U$3)</f>
        <v>0.35</v>
      </c>
      <c r="V471" s="9" cm="1">
        <f t="array" ref="V471">_xll.SNL.Clients.Office.Excel.Functions.SPG($A471, "IQ_DILUT_EPS_AFTER_EXTRA", V$3)</f>
        <v>-0.57999999999999996</v>
      </c>
      <c r="W471" s="9" cm="1">
        <f t="array" ref="W471">_xll.SNL.Clients.Office.Excel.Functions.SPG($A471, "IQ_DILUT_EPS_AFTER_EXTRA", W$3)</f>
        <v>0.122</v>
      </c>
      <c r="X471" s="9" cm="1">
        <f t="array" ref="X471">_xll.SNL.Clients.Office.Excel.Functions.SPG($A471, "IQ_DILUT_EPS_AFTER_EXTRA", X$3)</f>
        <v>0.47</v>
      </c>
      <c r="Y471" s="9" cm="1">
        <f t="array" ref="Y471">_xll.SNL.Clients.Office.Excel.Functions.SPG($A471, "IQ_DILUT_EPS_AFTER_EXTRA", Y$3)</f>
        <v>0.4</v>
      </c>
      <c r="Z471" s="9" cm="1">
        <f t="array" ref="Z471">_xll.SNL.Clients.Office.Excel.Functions.SPG($A471, "IQ_DILUT_EPS_AFTER_EXTRA", Z$3)</f>
        <v>0.45500000000000002</v>
      </c>
    </row>
    <row r="472" spans="1:26" x14ac:dyDescent="0.3">
      <c r="A472" s="11" t="s">
        <v>1488</v>
      </c>
      <c r="B472" s="9" cm="1">
        <f t="array" ref="B472">_xll.SNL.Clients.Office.Excel.Functions.SPG($A472, "IQ_DILUT_EPS_AFTER_EXTRA", B$3)</f>
        <v>0.53</v>
      </c>
      <c r="C472" s="9" cm="1">
        <f t="array" ref="C472">_xll.SNL.Clients.Office.Excel.Functions.SPG($A472, "IQ_DILUT_EPS_AFTER_EXTRA", C$3)</f>
        <v>-4.1000000000000002E-2</v>
      </c>
      <c r="D472" s="9" cm="1">
        <f t="array" ref="D472">_xll.SNL.Clients.Office.Excel.Functions.SPG($A472, "IQ_DILUT_EPS_AFTER_EXTRA", D$3)</f>
        <v>0.5</v>
      </c>
      <c r="E472" s="9" cm="1">
        <f t="array" ref="E472">_xll.SNL.Clients.Office.Excel.Functions.SPG($A472, "IQ_DILUT_EPS_AFTER_EXTRA", E$3)</f>
        <v>0.1</v>
      </c>
      <c r="F472" s="9" cm="1">
        <f t="array" ref="F472">_xll.SNL.Clients.Office.Excel.Functions.SPG($A472, "IQ_DILUT_EPS_AFTER_EXTRA", F$3)</f>
        <v>0.45</v>
      </c>
      <c r="G472" s="9" cm="1">
        <f t="array" ref="G472">_xll.SNL.Clients.Office.Excel.Functions.SPG($A472, "IQ_DILUT_EPS_AFTER_EXTRA", G$3)</f>
        <v>-0.03</v>
      </c>
      <c r="H472" s="9" cm="1">
        <f t="array" ref="H472">_xll.SNL.Clients.Office.Excel.Functions.SPG($A472, "IQ_DILUT_EPS_AFTER_EXTRA", H$3)</f>
        <v>0.79</v>
      </c>
      <c r="I472" s="9" cm="1">
        <f t="array" ref="I472">_xll.SNL.Clients.Office.Excel.Functions.SPG($A472, "IQ_DILUT_EPS_AFTER_EXTRA", I$3)</f>
        <v>1.37</v>
      </c>
      <c r="J472" s="9" cm="1">
        <f t="array" ref="J472">_xll.SNL.Clients.Office.Excel.Functions.SPG($A472, "IQ_DILUT_EPS_AFTER_EXTRA", J$3)</f>
        <v>0.9</v>
      </c>
      <c r="K472" s="9" cm="1">
        <f t="array" ref="K472">_xll.SNL.Clients.Office.Excel.Functions.SPG($A472, "IQ_DILUT_EPS_AFTER_EXTRA", K$3)</f>
        <v>0.19500000000000001</v>
      </c>
      <c r="L472" s="9" cm="1">
        <f t="array" ref="L472">_xll.SNL.Clients.Office.Excel.Functions.SPG($A472, "IQ_DILUT_EPS_AFTER_EXTRA", L$3)</f>
        <v>0.64</v>
      </c>
      <c r="M472" s="9" cm="1">
        <f t="array" ref="M472">_xll.SNL.Clients.Office.Excel.Functions.SPG($A472, "IQ_DILUT_EPS_AFTER_EXTRA", M$3)</f>
        <v>0.53</v>
      </c>
      <c r="N472" s="9" cm="1">
        <f t="array" ref="N472">_xll.SNL.Clients.Office.Excel.Functions.SPG($A472, "IQ_DILUT_EPS_AFTER_EXTRA", N$3)</f>
        <v>0.71</v>
      </c>
      <c r="O472" s="9" cm="1">
        <f t="array" ref="O472">_xll.SNL.Clients.Office.Excel.Functions.SPG($A472, "IQ_DILUT_EPS_AFTER_EXTRA", O$3)</f>
        <v>0.45100000000000001</v>
      </c>
      <c r="P472" s="9" cm="1">
        <f t="array" ref="P472">_xll.SNL.Clients.Office.Excel.Functions.SPG($A472, "IQ_DILUT_EPS_AFTER_EXTRA", P$3)</f>
        <v>0.43</v>
      </c>
      <c r="Q472" s="9" cm="1">
        <f t="array" ref="Q472">_xll.SNL.Clients.Office.Excel.Functions.SPG($A472, "IQ_DILUT_EPS_AFTER_EXTRA", Q$3)</f>
        <v>0.79</v>
      </c>
      <c r="R472" s="9" cm="1">
        <f t="array" ref="R472">_xll.SNL.Clients.Office.Excel.Functions.SPG($A472, "IQ_DILUT_EPS_AFTER_EXTRA", R$3)</f>
        <v>0.79</v>
      </c>
      <c r="S472" s="9" cm="1">
        <f t="array" ref="S472">_xll.SNL.Clients.Office.Excel.Functions.SPG($A472, "IQ_DILUT_EPS_AFTER_EXTRA", S$3)</f>
        <v>0.69399999999999995</v>
      </c>
      <c r="T472" s="9" cm="1">
        <f t="array" ref="T472">_xll.SNL.Clients.Office.Excel.Functions.SPG($A472, "IQ_DILUT_EPS_AFTER_EXTRA", T$3)</f>
        <v>0.62</v>
      </c>
      <c r="U472" s="9" cm="1">
        <f t="array" ref="U472">_xll.SNL.Clients.Office.Excel.Functions.SPG($A472, "IQ_DILUT_EPS_AFTER_EXTRA", U$3)</f>
        <v>0.53</v>
      </c>
      <c r="V472" s="9" cm="1">
        <f t="array" ref="V472">_xll.SNL.Clients.Office.Excel.Functions.SPG($A472, "IQ_DILUT_EPS_AFTER_EXTRA", V$3)</f>
        <v>0.12</v>
      </c>
      <c r="W472" s="9" cm="1">
        <f t="array" ref="W472">_xll.SNL.Clients.Office.Excel.Functions.SPG($A472, "IQ_DILUT_EPS_AFTER_EXTRA", W$3)</f>
        <v>0.123</v>
      </c>
      <c r="X472" s="9" cm="1">
        <f t="array" ref="X472">_xll.SNL.Clients.Office.Excel.Functions.SPG($A472, "IQ_DILUT_EPS_AFTER_EXTRA", X$3)</f>
        <v>0.14000000000000001</v>
      </c>
      <c r="Y472" s="9" cm="1">
        <f t="array" ref="Y472">_xll.SNL.Clients.Office.Excel.Functions.SPG($A472, "IQ_DILUT_EPS_AFTER_EXTRA", Y$3)</f>
        <v>0.09</v>
      </c>
      <c r="Z472" s="9" cm="1">
        <f t="array" ref="Z472">_xll.SNL.Clients.Office.Excel.Functions.SPG($A472, "IQ_DILUT_EPS_AFTER_EXTRA", Z$3)</f>
        <v>0.21</v>
      </c>
    </row>
    <row r="473" spans="1:26" x14ac:dyDescent="0.3">
      <c r="A473" s="11" t="s">
        <v>1489</v>
      </c>
      <c r="B473" s="9" t="str" cm="1">
        <f t="array" ref="B473">_xll.SNL.Clients.Office.Excel.Functions.SPG($A473, "IQ_DILUT_EPS_AFTER_EXTRA", B$3)</f>
        <v>NA</v>
      </c>
      <c r="C473" s="9" cm="1">
        <f t="array" ref="C473">_xll.SNL.Clients.Office.Excel.Functions.SPG($A473, "IQ_DILUT_EPS_AFTER_EXTRA", C$3)</f>
        <v>2.2890000000000001</v>
      </c>
      <c r="D473" s="9" cm="1">
        <f t="array" ref="D473">_xll.SNL.Clients.Office.Excel.Functions.SPG($A473, "IQ_DILUT_EPS_AFTER_EXTRA", D$3)</f>
        <v>0.12</v>
      </c>
      <c r="E473" s="9" cm="1">
        <f t="array" ref="E473">_xll.SNL.Clients.Office.Excel.Functions.SPG($A473, "IQ_DILUT_EPS_AFTER_EXTRA", E$3)</f>
        <v>-2.2810000000000001</v>
      </c>
      <c r="F473" s="9" cm="1">
        <f t="array" ref="F473">_xll.SNL.Clients.Office.Excel.Functions.SPG($A473, "IQ_DILUT_EPS_AFTER_EXTRA", F$3)</f>
        <v>-0.9</v>
      </c>
      <c r="G473" s="9" cm="1">
        <f t="array" ref="G473">_xll.SNL.Clients.Office.Excel.Functions.SPG($A473, "IQ_DILUT_EPS_AFTER_EXTRA", G$3)</f>
        <v>11.749000000000001</v>
      </c>
      <c r="H473" s="9" cm="1">
        <f t="array" ref="H473">_xll.SNL.Clients.Office.Excel.Functions.SPG($A473, "IQ_DILUT_EPS_AFTER_EXTRA", H$3)</f>
        <v>6.7000000000000004E-2</v>
      </c>
      <c r="I473" s="9" cm="1">
        <f t="array" ref="I473">_xll.SNL.Clients.Office.Excel.Functions.SPG($A473, "IQ_DILUT_EPS_AFTER_EXTRA", I$3)</f>
        <v>1.383</v>
      </c>
      <c r="J473" s="9" cm="1">
        <f t="array" ref="J473">_xll.SNL.Clients.Office.Excel.Functions.SPG($A473, "IQ_DILUT_EPS_AFTER_EXTRA", J$3)</f>
        <v>1.7869999999999999</v>
      </c>
      <c r="K473" s="9" cm="1">
        <f t="array" ref="K473">_xll.SNL.Clients.Office.Excel.Functions.SPG($A473, "IQ_DILUT_EPS_AFTER_EXTRA", K$3)</f>
        <v>5.4960000000000004</v>
      </c>
      <c r="L473" s="9" cm="1">
        <f t="array" ref="L473">_xll.SNL.Clients.Office.Excel.Functions.SPG($A473, "IQ_DILUT_EPS_AFTER_EXTRA", L$3)</f>
        <v>0.6</v>
      </c>
      <c r="M473" s="9" cm="1">
        <f t="array" ref="M473">_xll.SNL.Clients.Office.Excel.Functions.SPG($A473, "IQ_DILUT_EPS_AFTER_EXTRA", M$3)</f>
        <v>2.5830000000000002</v>
      </c>
      <c r="N473" s="9" cm="1">
        <f t="array" ref="N473">_xll.SNL.Clients.Office.Excel.Functions.SPG($A473, "IQ_DILUT_EPS_AFTER_EXTRA", N$3)</f>
        <v>-1.89</v>
      </c>
      <c r="O473" s="9" cm="1">
        <f t="array" ref="O473">_xll.SNL.Clients.Office.Excel.Functions.SPG($A473, "IQ_DILUT_EPS_AFTER_EXTRA", O$3)</f>
        <v>4.9109999999999996</v>
      </c>
      <c r="P473" s="9" cm="1">
        <f t="array" ref="P473">_xll.SNL.Clients.Office.Excel.Functions.SPG($A473, "IQ_DILUT_EPS_AFTER_EXTRA", P$3)</f>
        <v>1.454</v>
      </c>
      <c r="Q473" s="9" cm="1">
        <f t="array" ref="Q473">_xll.SNL.Clients.Office.Excel.Functions.SPG($A473, "IQ_DILUT_EPS_AFTER_EXTRA", Q$3)</f>
        <v>3.5990000000000002</v>
      </c>
      <c r="R473" s="9" cm="1">
        <f t="array" ref="R473">_xll.SNL.Clients.Office.Excel.Functions.SPG($A473, "IQ_DILUT_EPS_AFTER_EXTRA", R$3)</f>
        <v>2.2320000000000002</v>
      </c>
      <c r="S473" s="9" cm="1">
        <f t="array" ref="S473">_xll.SNL.Clients.Office.Excel.Functions.SPG($A473, "IQ_DILUT_EPS_AFTER_EXTRA", S$3)</f>
        <v>3.9769999999999999</v>
      </c>
      <c r="T473" s="9" cm="1">
        <f t="array" ref="T473">_xll.SNL.Clients.Office.Excel.Functions.SPG($A473, "IQ_DILUT_EPS_AFTER_EXTRA", T$3)</f>
        <v>1.7000000000000001E-2</v>
      </c>
      <c r="U473" s="9" cm="1">
        <f t="array" ref="U473">_xll.SNL.Clients.Office.Excel.Functions.SPG($A473, "IQ_DILUT_EPS_AFTER_EXTRA", U$3)</f>
        <v>-1.7310000000000001</v>
      </c>
      <c r="V473" s="9" cm="1">
        <f t="array" ref="V473">_xll.SNL.Clients.Office.Excel.Functions.SPG($A473, "IQ_DILUT_EPS_AFTER_EXTRA", V$3)</f>
        <v>-3.9630000000000001</v>
      </c>
      <c r="W473" s="9" cm="1">
        <f t="array" ref="W473">_xll.SNL.Clients.Office.Excel.Functions.SPG($A473, "IQ_DILUT_EPS_AFTER_EXTRA", W$3)</f>
        <v>3</v>
      </c>
      <c r="X473" s="9" cm="1">
        <f t="array" ref="X473">_xll.SNL.Clients.Office.Excel.Functions.SPG($A473, "IQ_DILUT_EPS_AFTER_EXTRA", X$3)</f>
        <v>-0.84399999999999997</v>
      </c>
      <c r="Y473" s="9" cm="1">
        <f t="array" ref="Y473">_xll.SNL.Clients.Office.Excel.Functions.SPG($A473, "IQ_DILUT_EPS_AFTER_EXTRA", Y$3)</f>
        <v>-0.86</v>
      </c>
      <c r="Z473" s="9" cm="1">
        <f t="array" ref="Z473">_xll.SNL.Clients.Office.Excel.Functions.SPG($A473, "IQ_DILUT_EPS_AFTER_EXTRA", Z$3)</f>
        <v>-0.35299999999999998</v>
      </c>
    </row>
    <row r="474" spans="1:26" x14ac:dyDescent="0.3">
      <c r="A474" s="11" t="s">
        <v>1490</v>
      </c>
      <c r="B474" s="9" cm="1">
        <f t="array" ref="B474">_xll.SNL.Clients.Office.Excel.Functions.SPG($A474, "IQ_DILUT_EPS_AFTER_EXTRA", B$3)</f>
        <v>0.25700000000000001</v>
      </c>
      <c r="C474" s="9" cm="1">
        <f t="array" ref="C474">_xll.SNL.Clients.Office.Excel.Functions.SPG($A474, "IQ_DILUT_EPS_AFTER_EXTRA", C$3)</f>
        <v>0.378</v>
      </c>
      <c r="D474" s="9" cm="1">
        <f t="array" ref="D474">_xll.SNL.Clients.Office.Excel.Functions.SPG($A474, "IQ_DILUT_EPS_AFTER_EXTRA", D$3)</f>
        <v>0.19700000000000001</v>
      </c>
      <c r="E474" s="9" cm="1">
        <f t="array" ref="E474">_xll.SNL.Clients.Office.Excel.Functions.SPG($A474, "IQ_DILUT_EPS_AFTER_EXTRA", E$3)</f>
        <v>0.32</v>
      </c>
      <c r="F474" s="9" cm="1">
        <f t="array" ref="F474">_xll.SNL.Clients.Office.Excel.Functions.SPG($A474, "IQ_DILUT_EPS_AFTER_EXTRA", F$3)</f>
        <v>0.31</v>
      </c>
      <c r="G474" s="9" cm="1">
        <f t="array" ref="G474">_xll.SNL.Clients.Office.Excel.Functions.SPG($A474, "IQ_DILUT_EPS_AFTER_EXTRA", G$3)</f>
        <v>0.188</v>
      </c>
      <c r="H474" s="9" cm="1">
        <f t="array" ref="H474">_xll.SNL.Clients.Office.Excel.Functions.SPG($A474, "IQ_DILUT_EPS_AFTER_EXTRA", H$3)</f>
        <v>0.37</v>
      </c>
      <c r="I474" s="9" cm="1">
        <f t="array" ref="I474">_xll.SNL.Clients.Office.Excel.Functions.SPG($A474, "IQ_DILUT_EPS_AFTER_EXTRA", I$3)</f>
        <v>0.45900000000000002</v>
      </c>
      <c r="J474" s="9" cm="1">
        <f t="array" ref="J474">_xll.SNL.Clients.Office.Excel.Functions.SPG($A474, "IQ_DILUT_EPS_AFTER_EXTRA", J$3)</f>
        <v>0.35799999999999998</v>
      </c>
      <c r="K474" s="9" cm="1">
        <f t="array" ref="K474">_xll.SNL.Clients.Office.Excel.Functions.SPG($A474, "IQ_DILUT_EPS_AFTER_EXTRA", K$3)</f>
        <v>0.65600000000000003</v>
      </c>
      <c r="L474" s="9" cm="1">
        <f t="array" ref="L474">_xll.SNL.Clients.Office.Excel.Functions.SPG($A474, "IQ_DILUT_EPS_AFTER_EXTRA", L$3)</f>
        <v>0.63</v>
      </c>
      <c r="M474" s="9" cm="1">
        <f t="array" ref="M474">_xll.SNL.Clients.Office.Excel.Functions.SPG($A474, "IQ_DILUT_EPS_AFTER_EXTRA", M$3)</f>
        <v>0.21</v>
      </c>
      <c r="N474" s="9" cm="1">
        <f t="array" ref="N474">_xll.SNL.Clients.Office.Excel.Functions.SPG($A474, "IQ_DILUT_EPS_AFTER_EXTRA", N$3)</f>
        <v>0.57899999999999996</v>
      </c>
      <c r="O474" s="9" cm="1">
        <f t="array" ref="O474">_xll.SNL.Clients.Office.Excel.Functions.SPG($A474, "IQ_DILUT_EPS_AFTER_EXTRA", O$3)</f>
        <v>0.42</v>
      </c>
      <c r="P474" s="9" cm="1">
        <f t="array" ref="P474">_xll.SNL.Clients.Office.Excel.Functions.SPG($A474, "IQ_DILUT_EPS_AFTER_EXTRA", P$3)</f>
        <v>0.74</v>
      </c>
      <c r="Q474" s="9" cm="1">
        <f t="array" ref="Q474">_xll.SNL.Clients.Office.Excel.Functions.SPG($A474, "IQ_DILUT_EPS_AFTER_EXTRA", Q$3)</f>
        <v>0.69</v>
      </c>
      <c r="R474" s="9" cm="1">
        <f t="array" ref="R474">_xll.SNL.Clients.Office.Excel.Functions.SPG($A474, "IQ_DILUT_EPS_AFTER_EXTRA", R$3)</f>
        <v>0.62</v>
      </c>
      <c r="S474" s="9" cm="1">
        <f t="array" ref="S474">_xll.SNL.Clients.Office.Excel.Functions.SPG($A474, "IQ_DILUT_EPS_AFTER_EXTRA", S$3)</f>
        <v>0.48</v>
      </c>
      <c r="T474" s="9" cm="1">
        <f t="array" ref="T474">_xll.SNL.Clients.Office.Excel.Functions.SPG($A474, "IQ_DILUT_EPS_AFTER_EXTRA", T$3)</f>
        <v>0.6</v>
      </c>
      <c r="U474" s="9" cm="1">
        <f t="array" ref="U474">_xll.SNL.Clients.Office.Excel.Functions.SPG($A474, "IQ_DILUT_EPS_AFTER_EXTRA", U$3)</f>
        <v>0.54</v>
      </c>
      <c r="V474" s="9" cm="1">
        <f t="array" ref="V474">_xll.SNL.Clients.Office.Excel.Functions.SPG($A474, "IQ_DILUT_EPS_AFTER_EXTRA", V$3)</f>
        <v>0.67800000000000005</v>
      </c>
      <c r="W474" s="9" cm="1">
        <f t="array" ref="W474">_xll.SNL.Clients.Office.Excel.Functions.SPG($A474, "IQ_DILUT_EPS_AFTER_EXTRA", W$3)</f>
        <v>0.48799999999999999</v>
      </c>
      <c r="X474" s="9" cm="1">
        <f t="array" ref="X474">_xll.SNL.Clients.Office.Excel.Functions.SPG($A474, "IQ_DILUT_EPS_AFTER_EXTRA", X$3)</f>
        <v>0.84</v>
      </c>
      <c r="Y474" s="9" cm="1">
        <f t="array" ref="Y474">_xll.SNL.Clients.Office.Excel.Functions.SPG($A474, "IQ_DILUT_EPS_AFTER_EXTRA", Y$3)</f>
        <v>0.57899999999999996</v>
      </c>
      <c r="Z474" s="9" cm="1">
        <f t="array" ref="Z474">_xll.SNL.Clients.Office.Excel.Functions.SPG($A474, "IQ_DILUT_EPS_AFTER_EXTRA", Z$3)</f>
        <v>0.51</v>
      </c>
    </row>
    <row r="475" spans="1:26" x14ac:dyDescent="0.3">
      <c r="A475" s="11" t="s">
        <v>1491</v>
      </c>
      <c r="B475" s="9" cm="1">
        <f t="array" ref="B475">_xll.SNL.Clients.Office.Excel.Functions.SPG($A475, "IQ_DILUT_EPS_AFTER_EXTRA", B$3)</f>
        <v>0.15</v>
      </c>
      <c r="C475" s="9" cm="1">
        <f t="array" ref="C475">_xll.SNL.Clients.Office.Excel.Functions.SPG($A475, "IQ_DILUT_EPS_AFTER_EXTRA", C$3)</f>
        <v>0.01</v>
      </c>
      <c r="D475" s="9" cm="1">
        <f t="array" ref="D475">_xll.SNL.Clients.Office.Excel.Functions.SPG($A475, "IQ_DILUT_EPS_AFTER_EXTRA", D$3)</f>
        <v>3.9E-2</v>
      </c>
      <c r="E475" s="9" cm="1">
        <f t="array" ref="E475">_xll.SNL.Clients.Office.Excel.Functions.SPG($A475, "IQ_DILUT_EPS_AFTER_EXTRA", E$3)</f>
        <v>0.15</v>
      </c>
      <c r="F475" s="9" cm="1">
        <f t="array" ref="F475">_xll.SNL.Clients.Office.Excel.Functions.SPG($A475, "IQ_DILUT_EPS_AFTER_EXTRA", F$3)</f>
        <v>0.2</v>
      </c>
      <c r="G475" s="9" cm="1">
        <f t="array" ref="G475">_xll.SNL.Clients.Office.Excel.Functions.SPG($A475, "IQ_DILUT_EPS_AFTER_EXTRA", G$3)</f>
        <v>9.8000000000000004E-2</v>
      </c>
      <c r="H475" s="9" cm="1">
        <f t="array" ref="H475">_xll.SNL.Clients.Office.Excel.Functions.SPG($A475, "IQ_DILUT_EPS_AFTER_EXTRA", H$3)</f>
        <v>2.5999999999999999E-2</v>
      </c>
      <c r="I475" s="9" cm="1">
        <f t="array" ref="I475">_xll.SNL.Clients.Office.Excel.Functions.SPG($A475, "IQ_DILUT_EPS_AFTER_EXTRA", I$3)</f>
        <v>0.2</v>
      </c>
      <c r="J475" s="9" cm="1">
        <f t="array" ref="J475">_xll.SNL.Clients.Office.Excel.Functions.SPG($A475, "IQ_DILUT_EPS_AFTER_EXTRA", J$3)</f>
        <v>0.2</v>
      </c>
      <c r="K475" s="9" cm="1">
        <f t="array" ref="K475">_xll.SNL.Clients.Office.Excel.Functions.SPG($A475, "IQ_DILUT_EPS_AFTER_EXTRA", K$3)</f>
        <v>0.06</v>
      </c>
      <c r="L475" s="9" cm="1">
        <f t="array" ref="L475">_xll.SNL.Clients.Office.Excel.Functions.SPG($A475, "IQ_DILUT_EPS_AFTER_EXTRA", L$3)</f>
        <v>0.04</v>
      </c>
      <c r="M475" s="9" cm="1">
        <f t="array" ref="M475">_xll.SNL.Clients.Office.Excel.Functions.SPG($A475, "IQ_DILUT_EPS_AFTER_EXTRA", M$3)</f>
        <v>0.2</v>
      </c>
      <c r="N475" s="9" cm="1">
        <f t="array" ref="N475">_xll.SNL.Clients.Office.Excel.Functions.SPG($A475, "IQ_DILUT_EPS_AFTER_EXTRA", N$3)</f>
        <v>0.21</v>
      </c>
      <c r="O475" s="9" cm="1">
        <f t="array" ref="O475">_xll.SNL.Clients.Office.Excel.Functions.SPG($A475, "IQ_DILUT_EPS_AFTER_EXTRA", O$3)</f>
        <v>0.15</v>
      </c>
      <c r="P475" s="9" cm="1">
        <f t="array" ref="P475">_xll.SNL.Clients.Office.Excel.Functions.SPG($A475, "IQ_DILUT_EPS_AFTER_EXTRA", P$3)</f>
        <v>0.01</v>
      </c>
      <c r="Q475" s="9" cm="1">
        <f t="array" ref="Q475">_xll.SNL.Clients.Office.Excel.Functions.SPG($A475, "IQ_DILUT_EPS_AFTER_EXTRA", Q$3)</f>
        <v>0.18</v>
      </c>
      <c r="R475" s="9" cm="1">
        <f t="array" ref="R475">_xll.SNL.Clients.Office.Excel.Functions.SPG($A475, "IQ_DILUT_EPS_AFTER_EXTRA", R$3)</f>
        <v>0.15</v>
      </c>
      <c r="S475" s="9" cm="1">
        <f t="array" ref="S475">_xll.SNL.Clients.Office.Excel.Functions.SPG($A475, "IQ_DILUT_EPS_AFTER_EXTRA", S$3)</f>
        <v>0.12</v>
      </c>
      <c r="T475" s="9" cm="1">
        <f t="array" ref="T475">_xll.SNL.Clients.Office.Excel.Functions.SPG($A475, "IQ_DILUT_EPS_AFTER_EXTRA", T$3)</f>
        <v>0.111</v>
      </c>
      <c r="U475" s="9" cm="1">
        <f t="array" ref="U475">_xll.SNL.Clients.Office.Excel.Functions.SPG($A475, "IQ_DILUT_EPS_AFTER_EXTRA", U$3)</f>
        <v>0.16</v>
      </c>
      <c r="V475" s="9" cm="1">
        <f t="array" ref="V475">_xll.SNL.Clients.Office.Excel.Functions.SPG($A475, "IQ_DILUT_EPS_AFTER_EXTRA", V$3)</f>
        <v>0.12</v>
      </c>
      <c r="W475" s="9" cm="1">
        <f t="array" ref="W475">_xll.SNL.Clients.Office.Excel.Functions.SPG($A475, "IQ_DILUT_EPS_AFTER_EXTRA", W$3)</f>
        <v>0.11</v>
      </c>
      <c r="X475" s="9" cm="1">
        <f t="array" ref="X475">_xll.SNL.Clients.Office.Excel.Functions.SPG($A475, "IQ_DILUT_EPS_AFTER_EXTRA", X$3)</f>
        <v>0.11700000000000001</v>
      </c>
      <c r="Y475" s="9" cm="1">
        <f t="array" ref="Y475">_xll.SNL.Clients.Office.Excel.Functions.SPG($A475, "IQ_DILUT_EPS_AFTER_EXTRA", Y$3)</f>
        <v>0.16</v>
      </c>
      <c r="Z475" s="9" cm="1">
        <f t="array" ref="Z475">_xll.SNL.Clients.Office.Excel.Functions.SPG($A475, "IQ_DILUT_EPS_AFTER_EXTRA", Z$3)</f>
        <v>0.12</v>
      </c>
    </row>
    <row r="476" spans="1:26" x14ac:dyDescent="0.3">
      <c r="A476" s="11" t="s">
        <v>1492</v>
      </c>
      <c r="B476" s="9" cm="1">
        <f t="array" ref="B476">_xll.SNL.Clients.Office.Excel.Functions.SPG($A476, "IQ_DILUT_EPS_AFTER_EXTRA", B$3)</f>
        <v>0.49</v>
      </c>
      <c r="C476" s="9" cm="1">
        <f t="array" ref="C476">_xll.SNL.Clients.Office.Excel.Functions.SPG($A476, "IQ_DILUT_EPS_AFTER_EXTRA", C$3)</f>
        <v>-0.11</v>
      </c>
      <c r="D476" s="9" cm="1">
        <f t="array" ref="D476">_xll.SNL.Clients.Office.Excel.Functions.SPG($A476, "IQ_DILUT_EPS_AFTER_EXTRA", D$3)</f>
        <v>2.7E-2</v>
      </c>
      <c r="E476" s="9" cm="1">
        <f t="array" ref="E476">_xll.SNL.Clients.Office.Excel.Functions.SPG($A476, "IQ_DILUT_EPS_AFTER_EXTRA", E$3)</f>
        <v>0.59799999999999998</v>
      </c>
      <c r="F476" s="9" cm="1">
        <f t="array" ref="F476">_xll.SNL.Clients.Office.Excel.Functions.SPG($A476, "IQ_DILUT_EPS_AFTER_EXTRA", F$3)</f>
        <v>0.49</v>
      </c>
      <c r="G476" s="9" cm="1">
        <f t="array" ref="G476">_xll.SNL.Clients.Office.Excel.Functions.SPG($A476, "IQ_DILUT_EPS_AFTER_EXTRA", G$3)</f>
        <v>0.5</v>
      </c>
      <c r="H476" s="9" cm="1">
        <f t="array" ref="H476">_xll.SNL.Clients.Office.Excel.Functions.SPG($A476, "IQ_DILUT_EPS_AFTER_EXTRA", H$3)</f>
        <v>0.32</v>
      </c>
      <c r="I476" s="9" cm="1">
        <f t="array" ref="I476">_xll.SNL.Clients.Office.Excel.Functions.SPG($A476, "IQ_DILUT_EPS_AFTER_EXTRA", I$3)</f>
        <v>0.307</v>
      </c>
      <c r="J476" s="9" cm="1">
        <f t="array" ref="J476">_xll.SNL.Clients.Office.Excel.Functions.SPG($A476, "IQ_DILUT_EPS_AFTER_EXTRA", J$3)</f>
        <v>0.74</v>
      </c>
      <c r="K476" s="9" cm="1">
        <f t="array" ref="K476">_xll.SNL.Clients.Office.Excel.Functions.SPG($A476, "IQ_DILUT_EPS_AFTER_EXTRA", K$3)</f>
        <v>-0.16600000000000001</v>
      </c>
      <c r="L476" s="9" cm="1">
        <f t="array" ref="L476">_xll.SNL.Clients.Office.Excel.Functions.SPG($A476, "IQ_DILUT_EPS_AFTER_EXTRA", L$3)</f>
        <v>-0.61399999999999999</v>
      </c>
      <c r="M476" s="9" cm="1">
        <f t="array" ref="M476">_xll.SNL.Clients.Office.Excel.Functions.SPG($A476, "IQ_DILUT_EPS_AFTER_EXTRA", M$3)</f>
        <v>-0.38</v>
      </c>
      <c r="N476" s="9" cm="1">
        <f t="array" ref="N476">_xll.SNL.Clients.Office.Excel.Functions.SPG($A476, "IQ_DILUT_EPS_AFTER_EXTRA", N$3)</f>
        <v>-1.36</v>
      </c>
      <c r="O476" s="9" cm="1">
        <f t="array" ref="O476">_xll.SNL.Clients.Office.Excel.Functions.SPG($A476, "IQ_DILUT_EPS_AFTER_EXTRA", O$3)</f>
        <v>-0.82899999999999996</v>
      </c>
      <c r="P476" s="9" cm="1">
        <f t="array" ref="P476">_xll.SNL.Clients.Office.Excel.Functions.SPG($A476, "IQ_DILUT_EPS_AFTER_EXTRA", P$3)</f>
        <v>-0.34399999999999997</v>
      </c>
      <c r="Q476" s="9" cm="1">
        <f t="array" ref="Q476">_xll.SNL.Clients.Office.Excel.Functions.SPG($A476, "IQ_DILUT_EPS_AFTER_EXTRA", Q$3)</f>
        <v>0.38700000000000001</v>
      </c>
      <c r="R476" s="9" cm="1">
        <f t="array" ref="R476">_xll.SNL.Clients.Office.Excel.Functions.SPG($A476, "IQ_DILUT_EPS_AFTER_EXTRA", R$3)</f>
        <v>1.3260000000000001</v>
      </c>
      <c r="S476" s="9" cm="1">
        <f t="array" ref="S476">_xll.SNL.Clients.Office.Excel.Functions.SPG($A476, "IQ_DILUT_EPS_AFTER_EXTRA", S$3)</f>
        <v>1.427</v>
      </c>
      <c r="T476" s="9" cm="1">
        <f t="array" ref="T476">_xll.SNL.Clients.Office.Excel.Functions.SPG($A476, "IQ_DILUT_EPS_AFTER_EXTRA", T$3)</f>
        <v>0.73</v>
      </c>
      <c r="U476" s="9" cm="1">
        <f t="array" ref="U476">_xll.SNL.Clients.Office.Excel.Functions.SPG($A476, "IQ_DILUT_EPS_AFTER_EXTRA", U$3)</f>
        <v>1.345</v>
      </c>
      <c r="V476" s="9" cm="1">
        <f t="array" ref="V476">_xll.SNL.Clients.Office.Excel.Functions.SPG($A476, "IQ_DILUT_EPS_AFTER_EXTRA", V$3)</f>
        <v>-1.9910000000000001</v>
      </c>
      <c r="W476" s="9" cm="1">
        <f t="array" ref="W476">_xll.SNL.Clients.Office.Excel.Functions.SPG($A476, "IQ_DILUT_EPS_AFTER_EXTRA", W$3)</f>
        <v>0.31900000000000001</v>
      </c>
      <c r="X476" s="9" cm="1">
        <f t="array" ref="X476">_xll.SNL.Clients.Office.Excel.Functions.SPG($A476, "IQ_DILUT_EPS_AFTER_EXTRA", X$3)</f>
        <v>-0.16400000000000001</v>
      </c>
      <c r="Y476" s="9" cm="1">
        <f t="array" ref="Y476">_xll.SNL.Clients.Office.Excel.Functions.SPG($A476, "IQ_DILUT_EPS_AFTER_EXTRA", Y$3)</f>
        <v>0.57099999999999995</v>
      </c>
      <c r="Z476" s="9" cm="1">
        <f t="array" ref="Z476">_xll.SNL.Clients.Office.Excel.Functions.SPG($A476, "IQ_DILUT_EPS_AFTER_EXTRA", Z$3)</f>
        <v>1.4339999999999999</v>
      </c>
    </row>
    <row r="477" spans="1:26" x14ac:dyDescent="0.3">
      <c r="A477" s="11" t="s">
        <v>1493</v>
      </c>
      <c r="B477" s="9" cm="1">
        <f t="array" ref="B477">_xll.SNL.Clients.Office.Excel.Functions.SPG($A477, "IQ_DILUT_EPS_AFTER_EXTRA", B$3)</f>
        <v>5.8999999999999997E-2</v>
      </c>
      <c r="C477" s="9" cm="1">
        <f t="array" ref="C477">_xll.SNL.Clients.Office.Excel.Functions.SPG($A477, "IQ_DILUT_EPS_AFTER_EXTRA", C$3)</f>
        <v>-0.253</v>
      </c>
      <c r="D477" s="9" cm="1">
        <f t="array" ref="D477">_xll.SNL.Clients.Office.Excel.Functions.SPG($A477, "IQ_DILUT_EPS_AFTER_EXTRA", D$3)</f>
        <v>6.07</v>
      </c>
      <c r="E477" s="9" cm="1">
        <f t="array" ref="E477">_xll.SNL.Clients.Office.Excel.Functions.SPG($A477, "IQ_DILUT_EPS_AFTER_EXTRA", E$3)</f>
        <v>4.4400000000000004</v>
      </c>
      <c r="F477" s="9" cm="1">
        <f t="array" ref="F477">_xll.SNL.Clients.Office.Excel.Functions.SPG($A477, "IQ_DILUT_EPS_AFTER_EXTRA", F$3)</f>
        <v>-0.50600000000000001</v>
      </c>
      <c r="G477" s="9" t="str" cm="1">
        <f t="array" ref="G477">_xll.SNL.Clients.Office.Excel.Functions.SPG($A477, "IQ_DILUT_EPS_AFTER_EXTRA", G$3)</f>
        <v>NA</v>
      </c>
      <c r="H477" s="9" cm="1">
        <f t="array" ref="H477">_xll.SNL.Clients.Office.Excel.Functions.SPG($A477, "IQ_DILUT_EPS_AFTER_EXTRA", H$3)</f>
        <v>0.87</v>
      </c>
      <c r="I477" s="9" cm="1">
        <f t="array" ref="I477">_xll.SNL.Clients.Office.Excel.Functions.SPG($A477, "IQ_DILUT_EPS_AFTER_EXTRA", I$3)</f>
        <v>0.04</v>
      </c>
      <c r="J477" s="9" cm="1">
        <f t="array" ref="J477">_xll.SNL.Clients.Office.Excel.Functions.SPG($A477, "IQ_DILUT_EPS_AFTER_EXTRA", J$3)</f>
        <v>0.23599999999999999</v>
      </c>
      <c r="K477" s="9" cm="1">
        <f t="array" ref="K477">_xll.SNL.Clients.Office.Excel.Functions.SPG($A477, "IQ_DILUT_EPS_AFTER_EXTRA", K$3)</f>
        <v>0.442</v>
      </c>
      <c r="L477" s="9" cm="1">
        <f t="array" ref="L477">_xll.SNL.Clients.Office.Excel.Functions.SPG($A477, "IQ_DILUT_EPS_AFTER_EXTRA", L$3)</f>
        <v>1.1839999999999999</v>
      </c>
      <c r="M477" s="9" cm="1">
        <f t="array" ref="M477">_xll.SNL.Clients.Office.Excel.Functions.SPG($A477, "IQ_DILUT_EPS_AFTER_EXTRA", M$3)</f>
        <v>1.075</v>
      </c>
      <c r="N477" s="9" cm="1">
        <f t="array" ref="N477">_xll.SNL.Clients.Office.Excel.Functions.SPG($A477, "IQ_DILUT_EPS_AFTER_EXTRA", N$3)</f>
        <v>0.2</v>
      </c>
      <c r="O477" s="9" cm="1">
        <f t="array" ref="O477">_xll.SNL.Clients.Office.Excel.Functions.SPG($A477, "IQ_DILUT_EPS_AFTER_EXTRA", O$3)</f>
        <v>1.0620000000000001</v>
      </c>
      <c r="P477" s="9" cm="1">
        <f t="array" ref="P477">_xll.SNL.Clients.Office.Excel.Functions.SPG($A477, "IQ_DILUT_EPS_AFTER_EXTRA", P$3)</f>
        <v>0.47599999999999998</v>
      </c>
      <c r="Q477" s="9" cm="1">
        <f t="array" ref="Q477">_xll.SNL.Clients.Office.Excel.Functions.SPG($A477, "IQ_DILUT_EPS_AFTER_EXTRA", Q$3)</f>
        <v>0.25700000000000001</v>
      </c>
      <c r="R477" s="9" cm="1">
        <f t="array" ref="R477">_xll.SNL.Clients.Office.Excel.Functions.SPG($A477, "IQ_DILUT_EPS_AFTER_EXTRA", R$3)</f>
        <v>0.2</v>
      </c>
      <c r="S477" s="9" cm="1">
        <f t="array" ref="S477">_xll.SNL.Clients.Office.Excel.Functions.SPG($A477, "IQ_DILUT_EPS_AFTER_EXTRA", S$3)</f>
        <v>-0.13400000000000001</v>
      </c>
      <c r="T477" s="9" cm="1">
        <f t="array" ref="T477">_xll.SNL.Clients.Office.Excel.Functions.SPG($A477, "IQ_DILUT_EPS_AFTER_EXTRA", T$3)</f>
        <v>0.04</v>
      </c>
      <c r="U477" s="9" cm="1">
        <f t="array" ref="U477">_xll.SNL.Clients.Office.Excel.Functions.SPG($A477, "IQ_DILUT_EPS_AFTER_EXTRA", U$3)</f>
        <v>-0.20200000000000001</v>
      </c>
      <c r="V477" s="9" cm="1">
        <f t="array" ref="V477">_xll.SNL.Clients.Office.Excel.Functions.SPG($A477, "IQ_DILUT_EPS_AFTER_EXTRA", V$3)</f>
        <v>0.6</v>
      </c>
      <c r="W477" s="9" cm="1">
        <f t="array" ref="W477">_xll.SNL.Clients.Office.Excel.Functions.SPG($A477, "IQ_DILUT_EPS_AFTER_EXTRA", W$3)</f>
        <v>0.20100000000000001</v>
      </c>
      <c r="X477" s="9" cm="1">
        <f t="array" ref="X477">_xll.SNL.Clients.Office.Excel.Functions.SPG($A477, "IQ_DILUT_EPS_AFTER_EXTRA", X$3)</f>
        <v>0.32</v>
      </c>
      <c r="Y477" s="9" cm="1">
        <f t="array" ref="Y477">_xll.SNL.Clients.Office.Excel.Functions.SPG($A477, "IQ_DILUT_EPS_AFTER_EXTRA", Y$3)</f>
        <v>0.193</v>
      </c>
      <c r="Z477" s="9" cm="1">
        <f t="array" ref="Z477">_xll.SNL.Clients.Office.Excel.Functions.SPG($A477, "IQ_DILUT_EPS_AFTER_EXTRA", Z$3)</f>
        <v>0.6</v>
      </c>
    </row>
    <row r="478" spans="1:26" x14ac:dyDescent="0.3">
      <c r="A478" s="11" t="s">
        <v>1494</v>
      </c>
      <c r="B478" s="9" cm="1">
        <f t="array" ref="B478">_xll.SNL.Clients.Office.Excel.Functions.SPG($A478, "IQ_DILUT_EPS_AFTER_EXTRA", B$3)</f>
        <v>-1.01</v>
      </c>
      <c r="C478" s="9" cm="1">
        <f t="array" ref="C478">_xll.SNL.Clients.Office.Excel.Functions.SPG($A478, "IQ_DILUT_EPS_AFTER_EXTRA", C$3)</f>
        <v>-0.80400000000000005</v>
      </c>
      <c r="D478" s="9" cm="1">
        <f t="array" ref="D478">_xll.SNL.Clients.Office.Excel.Functions.SPG($A478, "IQ_DILUT_EPS_AFTER_EXTRA", D$3)</f>
        <v>-0.83099999999999996</v>
      </c>
      <c r="E478" s="9" cm="1">
        <f t="array" ref="E478">_xll.SNL.Clients.Office.Excel.Functions.SPG($A478, "IQ_DILUT_EPS_AFTER_EXTRA", E$3)</f>
        <v>-1.1639999999999999</v>
      </c>
      <c r="F478" s="9" cm="1">
        <f t="array" ref="F478">_xll.SNL.Clients.Office.Excel.Functions.SPG($A478, "IQ_DILUT_EPS_AFTER_EXTRA", F$3)</f>
        <v>-1.2609999999999999</v>
      </c>
      <c r="G478" s="9" cm="1">
        <f t="array" ref="G478">_xll.SNL.Clients.Office.Excel.Functions.SPG($A478, "IQ_DILUT_EPS_AFTER_EXTRA", G$3)</f>
        <v>-0.89100000000000001</v>
      </c>
      <c r="H478" s="9" cm="1">
        <f t="array" ref="H478">_xll.SNL.Clients.Office.Excel.Functions.SPG($A478, "IQ_DILUT_EPS_AFTER_EXTRA", H$3)</f>
        <v>-0.81200000000000006</v>
      </c>
      <c r="I478" s="9" cm="1">
        <f t="array" ref="I478">_xll.SNL.Clients.Office.Excel.Functions.SPG($A478, "IQ_DILUT_EPS_AFTER_EXTRA", I$3)</f>
        <v>-1.1739999999999999</v>
      </c>
      <c r="J478" s="9" cm="1">
        <f t="array" ref="J478">_xll.SNL.Clients.Office.Excel.Functions.SPG($A478, "IQ_DILUT_EPS_AFTER_EXTRA", J$3)</f>
        <v>-0.76</v>
      </c>
      <c r="K478" s="9" cm="1">
        <f t="array" ref="K478">_xll.SNL.Clients.Office.Excel.Functions.SPG($A478, "IQ_DILUT_EPS_AFTER_EXTRA", K$3)</f>
        <v>-7.0999999999999994E-2</v>
      </c>
      <c r="L478" s="9" cm="1">
        <f t="array" ref="L478">_xll.SNL.Clients.Office.Excel.Functions.SPG($A478, "IQ_DILUT_EPS_AFTER_EXTRA", L$3)</f>
        <v>0.26</v>
      </c>
      <c r="M478" s="9" cm="1">
        <f t="array" ref="M478">_xll.SNL.Clients.Office.Excel.Functions.SPG($A478, "IQ_DILUT_EPS_AFTER_EXTRA", M$3)</f>
        <v>0.56999999999999995</v>
      </c>
      <c r="N478" s="9" cm="1">
        <f t="array" ref="N478">_xll.SNL.Clients.Office.Excel.Functions.SPG($A478, "IQ_DILUT_EPS_AFTER_EXTRA", N$3)</f>
        <v>0.27</v>
      </c>
      <c r="O478" s="9" cm="1">
        <f t="array" ref="O478">_xll.SNL.Clients.Office.Excel.Functions.SPG($A478, "IQ_DILUT_EPS_AFTER_EXTRA", O$3)</f>
        <v>0.9</v>
      </c>
      <c r="P478" s="9" cm="1">
        <f t="array" ref="P478">_xll.SNL.Clients.Office.Excel.Functions.SPG($A478, "IQ_DILUT_EPS_AFTER_EXTRA", P$3)</f>
        <v>0.66</v>
      </c>
      <c r="Q478" s="9" cm="1">
        <f t="array" ref="Q478">_xll.SNL.Clients.Office.Excel.Functions.SPG($A478, "IQ_DILUT_EPS_AFTER_EXTRA", Q$3)</f>
        <v>0.1</v>
      </c>
      <c r="R478" s="9" cm="1">
        <f t="array" ref="R478">_xll.SNL.Clients.Office.Excel.Functions.SPG($A478, "IQ_DILUT_EPS_AFTER_EXTRA", R$3)</f>
        <v>-0.2</v>
      </c>
      <c r="S478" s="9" cm="1">
        <f t="array" ref="S478">_xll.SNL.Clients.Office.Excel.Functions.SPG($A478, "IQ_DILUT_EPS_AFTER_EXTRA", S$3)</f>
        <v>0.105</v>
      </c>
      <c r="T478" s="9" cm="1">
        <f t="array" ref="T478">_xll.SNL.Clients.Office.Excel.Functions.SPG($A478, "IQ_DILUT_EPS_AFTER_EXTRA", T$3)</f>
        <v>-0.04</v>
      </c>
      <c r="U478" s="9" cm="1">
        <f t="array" ref="U478">_xll.SNL.Clients.Office.Excel.Functions.SPG($A478, "IQ_DILUT_EPS_AFTER_EXTRA", U$3)</f>
        <v>-0.36499999999999999</v>
      </c>
      <c r="V478" s="9" cm="1">
        <f t="array" ref="V478">_xll.SNL.Clients.Office.Excel.Functions.SPG($A478, "IQ_DILUT_EPS_AFTER_EXTRA", V$3)</f>
        <v>-0.33900000000000002</v>
      </c>
      <c r="W478" s="9" cm="1">
        <f t="array" ref="W478">_xll.SNL.Clients.Office.Excel.Functions.SPG($A478, "IQ_DILUT_EPS_AFTER_EXTRA", W$3)</f>
        <v>0.05</v>
      </c>
      <c r="X478" s="9" cm="1">
        <f t="array" ref="X478">_xll.SNL.Clients.Office.Excel.Functions.SPG($A478, "IQ_DILUT_EPS_AFTER_EXTRA", X$3)</f>
        <v>0.108</v>
      </c>
      <c r="Y478" s="9" cm="1">
        <f t="array" ref="Y478">_xll.SNL.Clients.Office.Excel.Functions.SPG($A478, "IQ_DILUT_EPS_AFTER_EXTRA", Y$3)</f>
        <v>-0.54500000000000004</v>
      </c>
      <c r="Z478" s="9" cm="1">
        <f t="array" ref="Z478">_xll.SNL.Clients.Office.Excel.Functions.SPG($A478, "IQ_DILUT_EPS_AFTER_EXTRA", Z$3)</f>
        <v>-0.28699999999999998</v>
      </c>
    </row>
    <row r="479" spans="1:26" x14ac:dyDescent="0.3">
      <c r="A479" s="11" t="s">
        <v>1495</v>
      </c>
      <c r="B479" s="9" cm="1">
        <f t="array" ref="B479">_xll.SNL.Clients.Office.Excel.Functions.SPG($A479, "IQ_DILUT_EPS_AFTER_EXTRA", B$3)</f>
        <v>-2.19</v>
      </c>
      <c r="C479" s="9" cm="1">
        <f t="array" ref="C479">_xll.SNL.Clients.Office.Excel.Functions.SPG($A479, "IQ_DILUT_EPS_AFTER_EXTRA", C$3)</f>
        <v>-2.762</v>
      </c>
      <c r="D479" s="9" cm="1">
        <f t="array" ref="D479">_xll.SNL.Clients.Office.Excel.Functions.SPG($A479, "IQ_DILUT_EPS_AFTER_EXTRA", D$3)</f>
        <v>1.1000000000000001</v>
      </c>
      <c r="E479" s="9" cm="1">
        <f t="array" ref="E479">_xll.SNL.Clients.Office.Excel.Functions.SPG($A479, "IQ_DILUT_EPS_AFTER_EXTRA", E$3)</f>
        <v>1.08</v>
      </c>
      <c r="F479" s="9" cm="1">
        <f t="array" ref="F479">_xll.SNL.Clients.Office.Excel.Functions.SPG($A479, "IQ_DILUT_EPS_AFTER_EXTRA", F$3)</f>
        <v>-2.6339999999999999</v>
      </c>
      <c r="G479" s="9" cm="1">
        <f t="array" ref="G479">_xll.SNL.Clients.Office.Excel.Functions.SPG($A479, "IQ_DILUT_EPS_AFTER_EXTRA", G$3)</f>
        <v>-0.19700000000000001</v>
      </c>
      <c r="H479" s="9" cm="1">
        <f t="array" ref="H479">_xll.SNL.Clients.Office.Excel.Functions.SPG($A479, "IQ_DILUT_EPS_AFTER_EXTRA", H$3)</f>
        <v>4.21</v>
      </c>
      <c r="I479" s="9" cm="1">
        <f t="array" ref="I479">_xll.SNL.Clients.Office.Excel.Functions.SPG($A479, "IQ_DILUT_EPS_AFTER_EXTRA", I$3)</f>
        <v>1.04</v>
      </c>
      <c r="J479" s="9" cm="1">
        <f t="array" ref="J479">_xll.SNL.Clients.Office.Excel.Functions.SPG($A479, "IQ_DILUT_EPS_AFTER_EXTRA", J$3)</f>
        <v>-2.61</v>
      </c>
      <c r="K479" s="9" cm="1">
        <f t="array" ref="K479">_xll.SNL.Clients.Office.Excel.Functions.SPG($A479, "IQ_DILUT_EPS_AFTER_EXTRA", K$3)</f>
        <v>0.219</v>
      </c>
      <c r="L479" s="9" cm="1">
        <f t="array" ref="L479">_xll.SNL.Clients.Office.Excel.Functions.SPG($A479, "IQ_DILUT_EPS_AFTER_EXTRA", L$3)</f>
        <v>5.86</v>
      </c>
      <c r="M479" s="9" cm="1">
        <f t="array" ref="M479">_xll.SNL.Clients.Office.Excel.Functions.SPG($A479, "IQ_DILUT_EPS_AFTER_EXTRA", M$3)</f>
        <v>0.89</v>
      </c>
      <c r="N479" s="9" cm="1">
        <f t="array" ref="N479">_xll.SNL.Clients.Office.Excel.Functions.SPG($A479, "IQ_DILUT_EPS_AFTER_EXTRA", N$3)</f>
        <v>-1.5620000000000001</v>
      </c>
      <c r="O479" s="9" cm="1">
        <f t="array" ref="O479">_xll.SNL.Clients.Office.Excel.Functions.SPG($A479, "IQ_DILUT_EPS_AFTER_EXTRA", O$3)</f>
        <v>-0.48099999999999998</v>
      </c>
      <c r="P479" s="9" cm="1">
        <f t="array" ref="P479">_xll.SNL.Clients.Office.Excel.Functions.SPG($A479, "IQ_DILUT_EPS_AFTER_EXTRA", P$3)</f>
        <v>2.6</v>
      </c>
      <c r="Q479" s="9" cm="1">
        <f t="array" ref="Q479">_xll.SNL.Clients.Office.Excel.Functions.SPG($A479, "IQ_DILUT_EPS_AFTER_EXTRA", Q$3)</f>
        <v>-1.04</v>
      </c>
      <c r="R479" s="9" cm="1">
        <f t="array" ref="R479">_xll.SNL.Clients.Office.Excel.Functions.SPG($A479, "IQ_DILUT_EPS_AFTER_EXTRA", R$3)</f>
        <v>-1.952</v>
      </c>
      <c r="S479" s="9" cm="1">
        <f t="array" ref="S479">_xll.SNL.Clients.Office.Excel.Functions.SPG($A479, "IQ_DILUT_EPS_AFTER_EXTRA", S$3)</f>
        <v>-1.87</v>
      </c>
      <c r="T479" s="9" cm="1">
        <f t="array" ref="T479">_xll.SNL.Clients.Office.Excel.Functions.SPG($A479, "IQ_DILUT_EPS_AFTER_EXTRA", T$3)</f>
        <v>-2.4119999999999999</v>
      </c>
      <c r="U479" s="9" cm="1">
        <f t="array" ref="U479">_xll.SNL.Clients.Office.Excel.Functions.SPG($A479, "IQ_DILUT_EPS_AFTER_EXTRA", U$3)</f>
        <v>-2.35</v>
      </c>
      <c r="V479" s="9" cm="1">
        <f t="array" ref="V479">_xll.SNL.Clients.Office.Excel.Functions.SPG($A479, "IQ_DILUT_EPS_AFTER_EXTRA", V$3)</f>
        <v>-3.83</v>
      </c>
      <c r="W479" s="9" cm="1">
        <f t="array" ref="W479">_xll.SNL.Clients.Office.Excel.Functions.SPG($A479, "IQ_DILUT_EPS_AFTER_EXTRA", W$3)</f>
        <v>4.9000000000000002E-2</v>
      </c>
      <c r="X479" s="9" cm="1">
        <f t="array" ref="X479">_xll.SNL.Clients.Office.Excel.Functions.SPG($A479, "IQ_DILUT_EPS_AFTER_EXTRA", X$3)</f>
        <v>3.34</v>
      </c>
      <c r="Y479" s="9" cm="1">
        <f t="array" ref="Y479">_xll.SNL.Clients.Office.Excel.Functions.SPG($A479, "IQ_DILUT_EPS_AFTER_EXTRA", Y$3)</f>
        <v>1.1100000000000001</v>
      </c>
      <c r="Z479" s="9" cm="1">
        <f t="array" ref="Z479">_xll.SNL.Clients.Office.Excel.Functions.SPG($A479, "IQ_DILUT_EPS_AFTER_EXTRA", Z$3)</f>
        <v>-1.49</v>
      </c>
    </row>
    <row r="480" spans="1:26" x14ac:dyDescent="0.3">
      <c r="A480" s="11" t="s">
        <v>1496</v>
      </c>
      <c r="B480" s="9" cm="1">
        <f t="array" ref="B480">_xll.SNL.Clients.Office.Excel.Functions.SPG($A480, "IQ_DILUT_EPS_AFTER_EXTRA", B$3)</f>
        <v>2.42</v>
      </c>
      <c r="C480" s="9" cm="1">
        <f t="array" ref="C480">_xll.SNL.Clients.Office.Excel.Functions.SPG($A480, "IQ_DILUT_EPS_AFTER_EXTRA", C$3)</f>
        <v>2.3279999999999998</v>
      </c>
      <c r="D480" s="9" cm="1">
        <f t="array" ref="D480">_xll.SNL.Clients.Office.Excel.Functions.SPG($A480, "IQ_DILUT_EPS_AFTER_EXTRA", D$3)</f>
        <v>2.16</v>
      </c>
      <c r="E480" s="9" cm="1">
        <f t="array" ref="E480">_xll.SNL.Clients.Office.Excel.Functions.SPG($A480, "IQ_DILUT_EPS_AFTER_EXTRA", E$3)</f>
        <v>1.82</v>
      </c>
      <c r="F480" s="9" cm="1">
        <f t="array" ref="F480">_xll.SNL.Clients.Office.Excel.Functions.SPG($A480, "IQ_DILUT_EPS_AFTER_EXTRA", F$3)</f>
        <v>1.45</v>
      </c>
      <c r="G480" s="9" cm="1">
        <f t="array" ref="G480">_xll.SNL.Clients.Office.Excel.Functions.SPG($A480, "IQ_DILUT_EPS_AFTER_EXTRA", G$3)</f>
        <v>0.41899999999999998</v>
      </c>
      <c r="H480" s="9" cm="1">
        <f t="array" ref="H480">_xll.SNL.Clients.Office.Excel.Functions.SPG($A480, "IQ_DILUT_EPS_AFTER_EXTRA", H$3)</f>
        <v>0.55000000000000004</v>
      </c>
      <c r="I480" s="9" cm="1">
        <f t="array" ref="I480">_xll.SNL.Clients.Office.Excel.Functions.SPG($A480, "IQ_DILUT_EPS_AFTER_EXTRA", I$3)</f>
        <v>0.35</v>
      </c>
      <c r="J480" s="9" cm="1">
        <f t="array" ref="J480">_xll.SNL.Clients.Office.Excel.Functions.SPG($A480, "IQ_DILUT_EPS_AFTER_EXTRA", J$3)</f>
        <v>-0.45</v>
      </c>
      <c r="K480" s="9" cm="1">
        <f t="array" ref="K480">_xll.SNL.Clients.Office.Excel.Functions.SPG($A480, "IQ_DILUT_EPS_AFTER_EXTRA", K$3)</f>
        <v>-0.93100000000000005</v>
      </c>
      <c r="L480" s="9" cm="1">
        <f t="array" ref="L480">_xll.SNL.Clients.Office.Excel.Functions.SPG($A480, "IQ_DILUT_EPS_AFTER_EXTRA", L$3)</f>
        <v>0.95599999999999996</v>
      </c>
      <c r="M480" s="9" cm="1">
        <f t="array" ref="M480">_xll.SNL.Clients.Office.Excel.Functions.SPG($A480, "IQ_DILUT_EPS_AFTER_EXTRA", M$3)</f>
        <v>1.0680000000000001</v>
      </c>
      <c r="N480" s="9" cm="1">
        <f t="array" ref="N480">_xll.SNL.Clients.Office.Excel.Functions.SPG($A480, "IQ_DILUT_EPS_AFTER_EXTRA", N$3)</f>
        <v>0.35</v>
      </c>
      <c r="O480" s="9" cm="1">
        <f t="array" ref="O480">_xll.SNL.Clients.Office.Excel.Functions.SPG($A480, "IQ_DILUT_EPS_AFTER_EXTRA", O$3)</f>
        <v>8.1000000000000003E-2</v>
      </c>
      <c r="P480" s="9" cm="1">
        <f t="array" ref="P480">_xll.SNL.Clients.Office.Excel.Functions.SPG($A480, "IQ_DILUT_EPS_AFTER_EXTRA", P$3)</f>
        <v>0.19</v>
      </c>
      <c r="Q480" s="9" cm="1">
        <f t="array" ref="Q480">_xll.SNL.Clients.Office.Excel.Functions.SPG($A480, "IQ_DILUT_EPS_AFTER_EXTRA", Q$3)</f>
        <v>1.22</v>
      </c>
      <c r="R480" s="9" cm="1">
        <f t="array" ref="R480">_xll.SNL.Clients.Office.Excel.Functions.SPG($A480, "IQ_DILUT_EPS_AFTER_EXTRA", R$3)</f>
        <v>0.71</v>
      </c>
      <c r="S480" s="9" cm="1">
        <f t="array" ref="S480">_xll.SNL.Clients.Office.Excel.Functions.SPG($A480, "IQ_DILUT_EPS_AFTER_EXTRA", S$3)</f>
        <v>-0.92600000000000005</v>
      </c>
      <c r="T480" s="9" cm="1">
        <f t="array" ref="T480">_xll.SNL.Clients.Office.Excel.Functions.SPG($A480, "IQ_DILUT_EPS_AFTER_EXTRA", T$3)</f>
        <v>0.66</v>
      </c>
      <c r="U480" s="9" cm="1">
        <f t="array" ref="U480">_xll.SNL.Clients.Office.Excel.Functions.SPG($A480, "IQ_DILUT_EPS_AFTER_EXTRA", U$3)</f>
        <v>-0.51300000000000001</v>
      </c>
      <c r="V480" s="9" cm="1">
        <f t="array" ref="V480">_xll.SNL.Clients.Office.Excel.Functions.SPG($A480, "IQ_DILUT_EPS_AFTER_EXTRA", V$3)</f>
        <v>0.59</v>
      </c>
      <c r="W480" s="9" cm="1">
        <f t="array" ref="W480">_xll.SNL.Clients.Office.Excel.Functions.SPG($A480, "IQ_DILUT_EPS_AFTER_EXTRA", W$3)</f>
        <v>1.427</v>
      </c>
      <c r="X480" s="9" cm="1">
        <f t="array" ref="X480">_xll.SNL.Clients.Office.Excel.Functions.SPG($A480, "IQ_DILUT_EPS_AFTER_EXTRA", X$3)</f>
        <v>1.79</v>
      </c>
      <c r="Y480" s="9" cm="1">
        <f t="array" ref="Y480">_xll.SNL.Clients.Office.Excel.Functions.SPG($A480, "IQ_DILUT_EPS_AFTER_EXTRA", Y$3)</f>
        <v>1.71</v>
      </c>
      <c r="Z480" s="9" cm="1">
        <f t="array" ref="Z480">_xll.SNL.Clients.Office.Excel.Functions.SPG($A480, "IQ_DILUT_EPS_AFTER_EXTRA", Z$3)</f>
        <v>1.69</v>
      </c>
    </row>
    <row r="481" spans="1:26" x14ac:dyDescent="0.3">
      <c r="A481" s="11" t="s">
        <v>1497</v>
      </c>
      <c r="B481" s="9" cm="1">
        <f t="array" ref="B481">_xll.SNL.Clients.Office.Excel.Functions.SPG($A481, "IQ_DILUT_EPS_AFTER_EXTRA", B$3)</f>
        <v>-0.30399999999999999</v>
      </c>
      <c r="C481" s="9" cm="1">
        <f t="array" ref="C481">_xll.SNL.Clients.Office.Excel.Functions.SPG($A481, "IQ_DILUT_EPS_AFTER_EXTRA", C$3)</f>
        <v>0.125</v>
      </c>
      <c r="D481" s="9" cm="1">
        <f t="array" ref="D481">_xll.SNL.Clients.Office.Excel.Functions.SPG($A481, "IQ_DILUT_EPS_AFTER_EXTRA", D$3)</f>
        <v>-0.21299999999999999</v>
      </c>
      <c r="E481" s="9" cm="1">
        <f t="array" ref="E481">_xll.SNL.Clients.Office.Excel.Functions.SPG($A481, "IQ_DILUT_EPS_AFTER_EXTRA", E$3)</f>
        <v>-0.04</v>
      </c>
      <c r="F481" s="9" cm="1">
        <f t="array" ref="F481">_xll.SNL.Clients.Office.Excel.Functions.SPG($A481, "IQ_DILUT_EPS_AFTER_EXTRA", F$3)</f>
        <v>0.19800000000000001</v>
      </c>
      <c r="G481" s="9" cm="1">
        <f t="array" ref="G481">_xll.SNL.Clients.Office.Excel.Functions.SPG($A481, "IQ_DILUT_EPS_AFTER_EXTRA", G$3)</f>
        <v>-2.6139999999999999</v>
      </c>
      <c r="H481" s="9" cm="1">
        <f t="array" ref="H481">_xll.SNL.Clients.Office.Excel.Functions.SPG($A481, "IQ_DILUT_EPS_AFTER_EXTRA", H$3)</f>
        <v>-0.38</v>
      </c>
      <c r="I481" s="9" cm="1">
        <f t="array" ref="I481">_xll.SNL.Clients.Office.Excel.Functions.SPG($A481, "IQ_DILUT_EPS_AFTER_EXTRA", I$3)</f>
        <v>-5.6289999999999996</v>
      </c>
      <c r="J481" s="9" cm="1">
        <f t="array" ref="J481">_xll.SNL.Clients.Office.Excel.Functions.SPG($A481, "IQ_DILUT_EPS_AFTER_EXTRA", J$3)</f>
        <v>-0.63</v>
      </c>
      <c r="K481" s="9" cm="1">
        <f t="array" ref="K481">_xll.SNL.Clients.Office.Excel.Functions.SPG($A481, "IQ_DILUT_EPS_AFTER_EXTRA", K$3)</f>
        <v>-1.071</v>
      </c>
      <c r="L481" s="9" cm="1">
        <f t="array" ref="L481">_xll.SNL.Clients.Office.Excel.Functions.SPG($A481, "IQ_DILUT_EPS_AFTER_EXTRA", L$3)</f>
        <v>0.107</v>
      </c>
      <c r="M481" s="9" cm="1">
        <f t="array" ref="M481">_xll.SNL.Clients.Office.Excel.Functions.SPG($A481, "IQ_DILUT_EPS_AFTER_EXTRA", M$3)</f>
        <v>-0.7</v>
      </c>
      <c r="N481" s="9" cm="1">
        <f t="array" ref="N481">_xll.SNL.Clients.Office.Excel.Functions.SPG($A481, "IQ_DILUT_EPS_AFTER_EXTRA", N$3)</f>
        <v>0.113</v>
      </c>
      <c r="O481" s="9" cm="1">
        <f t="array" ref="O481">_xll.SNL.Clients.Office.Excel.Functions.SPG($A481, "IQ_DILUT_EPS_AFTER_EXTRA", O$3)</f>
        <v>-0.85099999999999998</v>
      </c>
      <c r="P481" s="9" cm="1">
        <f t="array" ref="P481">_xll.SNL.Clients.Office.Excel.Functions.SPG($A481, "IQ_DILUT_EPS_AFTER_EXTRA", P$3)</f>
        <v>5.9119999999999999</v>
      </c>
      <c r="Q481" s="9" cm="1">
        <f t="array" ref="Q481">_xll.SNL.Clients.Office.Excel.Functions.SPG($A481, "IQ_DILUT_EPS_AFTER_EXTRA", Q$3)</f>
        <v>1.5569999999999999</v>
      </c>
      <c r="R481" s="9" cm="1">
        <f t="array" ref="R481">_xll.SNL.Clients.Office.Excel.Functions.SPG($A481, "IQ_DILUT_EPS_AFTER_EXTRA", R$3)</f>
        <v>-0.113</v>
      </c>
      <c r="S481" s="9" cm="1">
        <f t="array" ref="S481">_xll.SNL.Clients.Office.Excel.Functions.SPG($A481, "IQ_DILUT_EPS_AFTER_EXTRA", S$3)</f>
        <v>2.5529999999999999</v>
      </c>
      <c r="T481" s="9" cm="1">
        <f t="array" ref="T481">_xll.SNL.Clients.Office.Excel.Functions.SPG($A481, "IQ_DILUT_EPS_AFTER_EXTRA", T$3)</f>
        <v>0.19600000000000001</v>
      </c>
      <c r="U481" s="9" cm="1">
        <f t="array" ref="U481">_xll.SNL.Clients.Office.Excel.Functions.SPG($A481, "IQ_DILUT_EPS_AFTER_EXTRA", U$3)</f>
        <v>0.78700000000000003</v>
      </c>
      <c r="V481" s="9" cm="1">
        <f t="array" ref="V481">_xll.SNL.Clients.Office.Excel.Functions.SPG($A481, "IQ_DILUT_EPS_AFTER_EXTRA", V$3)</f>
        <v>1.552</v>
      </c>
      <c r="W481" s="9" cm="1">
        <f t="array" ref="W481">_xll.SNL.Clients.Office.Excel.Functions.SPG($A481, "IQ_DILUT_EPS_AFTER_EXTRA", W$3)</f>
        <v>0.215</v>
      </c>
      <c r="X481" s="9" cm="1">
        <f t="array" ref="X481">_xll.SNL.Clients.Office.Excel.Functions.SPG($A481, "IQ_DILUT_EPS_AFTER_EXTRA", X$3)</f>
        <v>0.42599999999999999</v>
      </c>
      <c r="Y481" s="9" cm="1">
        <f t="array" ref="Y481">_xll.SNL.Clients.Office.Excel.Functions.SPG($A481, "IQ_DILUT_EPS_AFTER_EXTRA", Y$3)</f>
        <v>2.056</v>
      </c>
      <c r="Z481" s="9" cm="1">
        <f t="array" ref="Z481">_xll.SNL.Clients.Office.Excel.Functions.SPG($A481, "IQ_DILUT_EPS_AFTER_EXTRA", Z$3)</f>
        <v>0.55600000000000005</v>
      </c>
    </row>
    <row r="482" spans="1:26" x14ac:dyDescent="0.3">
      <c r="A482" s="11" t="s">
        <v>1498</v>
      </c>
      <c r="B482" s="9" cm="1">
        <f t="array" ref="B482">_xll.SNL.Clients.Office.Excel.Functions.SPG($A482, "IQ_DILUT_EPS_AFTER_EXTRA", B$3)</f>
        <v>1.59</v>
      </c>
      <c r="C482" s="9" cm="1">
        <f t="array" ref="C482">_xll.SNL.Clients.Office.Excel.Functions.SPG($A482, "IQ_DILUT_EPS_AFTER_EXTRA", C$3)</f>
        <v>1.64</v>
      </c>
      <c r="D482" s="9" cm="1">
        <f t="array" ref="D482">_xll.SNL.Clients.Office.Excel.Functions.SPG($A482, "IQ_DILUT_EPS_AFTER_EXTRA", D$3)</f>
        <v>2.09</v>
      </c>
      <c r="E482" s="9" cm="1">
        <f t="array" ref="E482">_xll.SNL.Clients.Office.Excel.Functions.SPG($A482, "IQ_DILUT_EPS_AFTER_EXTRA", E$3)</f>
        <v>1.82</v>
      </c>
      <c r="F482" s="9" cm="1">
        <f t="array" ref="F482">_xll.SNL.Clients.Office.Excel.Functions.SPG($A482, "IQ_DILUT_EPS_AFTER_EXTRA", F$3)</f>
        <v>1.1299999999999999</v>
      </c>
      <c r="G482" s="9" cm="1">
        <f t="array" ref="G482">_xll.SNL.Clients.Office.Excel.Functions.SPG($A482, "IQ_DILUT_EPS_AFTER_EXTRA", G$3)</f>
        <v>2.12</v>
      </c>
      <c r="H482" s="9" cm="1">
        <f t="array" ref="H482">_xll.SNL.Clients.Office.Excel.Functions.SPG($A482, "IQ_DILUT_EPS_AFTER_EXTRA", H$3)</f>
        <v>1.88</v>
      </c>
      <c r="I482" s="9" cm="1">
        <f t="array" ref="I482">_xll.SNL.Clients.Office.Excel.Functions.SPG($A482, "IQ_DILUT_EPS_AFTER_EXTRA", I$3)</f>
        <v>1.2450000000000001</v>
      </c>
      <c r="J482" s="9" cm="1">
        <f t="array" ref="J482">_xll.SNL.Clients.Office.Excel.Functions.SPG($A482, "IQ_DILUT_EPS_AFTER_EXTRA", J$3)</f>
        <v>1.627</v>
      </c>
      <c r="K482" s="9" cm="1">
        <f t="array" ref="K482">_xll.SNL.Clients.Office.Excel.Functions.SPG($A482, "IQ_DILUT_EPS_AFTER_EXTRA", K$3)</f>
        <v>2.093</v>
      </c>
      <c r="L482" s="9" cm="1">
        <f t="array" ref="L482">_xll.SNL.Clients.Office.Excel.Functions.SPG($A482, "IQ_DILUT_EPS_AFTER_EXTRA", L$3)</f>
        <v>3.87</v>
      </c>
      <c r="M482" s="9" cm="1">
        <f t="array" ref="M482">_xll.SNL.Clients.Office.Excel.Functions.SPG($A482, "IQ_DILUT_EPS_AFTER_EXTRA", M$3)</f>
        <v>2.5979999999999999</v>
      </c>
      <c r="N482" s="9" cm="1">
        <f t="array" ref="N482">_xll.SNL.Clients.Office.Excel.Functions.SPG($A482, "IQ_DILUT_EPS_AFTER_EXTRA", N$3)</f>
        <v>0.39900000000000002</v>
      </c>
      <c r="O482" s="9" cm="1">
        <f t="array" ref="O482">_xll.SNL.Clients.Office.Excel.Functions.SPG($A482, "IQ_DILUT_EPS_AFTER_EXTRA", O$3)</f>
        <v>3.4249999999999998</v>
      </c>
      <c r="P482" s="9" cm="1">
        <f t="array" ref="P482">_xll.SNL.Clients.Office.Excel.Functions.SPG($A482, "IQ_DILUT_EPS_AFTER_EXTRA", P$3)</f>
        <v>0.69</v>
      </c>
      <c r="Q482" s="9" cm="1">
        <f t="array" ref="Q482">_xll.SNL.Clients.Office.Excel.Functions.SPG($A482, "IQ_DILUT_EPS_AFTER_EXTRA", Q$3)</f>
        <v>-1.8839999999999999</v>
      </c>
      <c r="R482" s="9" cm="1">
        <f t="array" ref="R482">_xll.SNL.Clients.Office.Excel.Functions.SPG($A482, "IQ_DILUT_EPS_AFTER_EXTRA", R$3)</f>
        <v>-2.1949999999999998</v>
      </c>
      <c r="S482" s="9" cm="1">
        <f t="array" ref="S482">_xll.SNL.Clients.Office.Excel.Functions.SPG($A482, "IQ_DILUT_EPS_AFTER_EXTRA", S$3)</f>
        <v>-1.4419999999999999</v>
      </c>
      <c r="T482" s="9" cm="1">
        <f t="array" ref="T482">_xll.SNL.Clients.Office.Excel.Functions.SPG($A482, "IQ_DILUT_EPS_AFTER_EXTRA", T$3)</f>
        <v>-0.86</v>
      </c>
      <c r="U482" s="9" cm="1">
        <f t="array" ref="U482">_xll.SNL.Clients.Office.Excel.Functions.SPG($A482, "IQ_DILUT_EPS_AFTER_EXTRA", U$3)</f>
        <v>-0.79100000000000004</v>
      </c>
      <c r="V482" s="9" cm="1">
        <f t="array" ref="V482">_xll.SNL.Clients.Office.Excel.Functions.SPG($A482, "IQ_DILUT_EPS_AFTER_EXTRA", V$3)</f>
        <v>-3.6440000000000001</v>
      </c>
      <c r="W482" s="9" cm="1">
        <f t="array" ref="W482">_xll.SNL.Clients.Office.Excel.Functions.SPG($A482, "IQ_DILUT_EPS_AFTER_EXTRA", W$3)</f>
        <v>-0.90400000000000003</v>
      </c>
      <c r="X482" s="9" cm="1">
        <f t="array" ref="X482">_xll.SNL.Clients.Office.Excel.Functions.SPG($A482, "IQ_DILUT_EPS_AFTER_EXTRA", X$3)</f>
        <v>0.37</v>
      </c>
      <c r="Y482" s="9" cm="1">
        <f t="array" ref="Y482">_xll.SNL.Clients.Office.Excel.Functions.SPG($A482, "IQ_DILUT_EPS_AFTER_EXTRA", Y$3)</f>
        <v>0.44900000000000001</v>
      </c>
      <c r="Z482" s="9" cm="1">
        <f t="array" ref="Z482">_xll.SNL.Clients.Office.Excel.Functions.SPG($A482, "IQ_DILUT_EPS_AFTER_EXTRA", Z$3)</f>
        <v>-1.5820000000000001</v>
      </c>
    </row>
    <row r="483" spans="1:26" x14ac:dyDescent="0.3">
      <c r="A483" s="11" t="s">
        <v>1499</v>
      </c>
      <c r="B483" s="9" cm="1">
        <f t="array" ref="B483">_xll.SNL.Clients.Office.Excel.Functions.SPG($A483, "IQ_DILUT_EPS_AFTER_EXTRA", B$3)</f>
        <v>-1.7</v>
      </c>
      <c r="C483" s="9" cm="1">
        <f t="array" ref="C483">_xll.SNL.Clients.Office.Excel.Functions.SPG($A483, "IQ_DILUT_EPS_AFTER_EXTRA", C$3)</f>
        <v>-5.4429999999999996</v>
      </c>
      <c r="D483" s="9" cm="1">
        <f t="array" ref="D483">_xll.SNL.Clients.Office.Excel.Functions.SPG($A483, "IQ_DILUT_EPS_AFTER_EXTRA", D$3)</f>
        <v>-21.135000000000002</v>
      </c>
      <c r="E483" s="9" cm="1">
        <f t="array" ref="E483">_xll.SNL.Clients.Office.Excel.Functions.SPG($A483, "IQ_DILUT_EPS_AFTER_EXTRA", E$3)</f>
        <v>-2.31</v>
      </c>
      <c r="F483" s="9" cm="1">
        <f t="array" ref="F483">_xll.SNL.Clients.Office.Excel.Functions.SPG($A483, "IQ_DILUT_EPS_AFTER_EXTRA", F$3)</f>
        <v>-2.7530000000000001</v>
      </c>
      <c r="G483" s="9" cm="1">
        <f t="array" ref="G483">_xll.SNL.Clients.Office.Excel.Functions.SPG($A483, "IQ_DILUT_EPS_AFTER_EXTRA", G$3)</f>
        <v>-2.8809999999999998</v>
      </c>
      <c r="H483" s="9" cm="1">
        <f t="array" ref="H483">_xll.SNL.Clients.Office.Excel.Functions.SPG($A483, "IQ_DILUT_EPS_AFTER_EXTRA", H$3)</f>
        <v>-1.08</v>
      </c>
      <c r="I483" s="9" cm="1">
        <f t="array" ref="I483">_xll.SNL.Clients.Office.Excel.Functions.SPG($A483, "IQ_DILUT_EPS_AFTER_EXTRA", I$3)</f>
        <v>2.0299999999999998</v>
      </c>
      <c r="J483" s="9" cm="1">
        <f t="array" ref="J483">_xll.SNL.Clients.Office.Excel.Functions.SPG($A483, "IQ_DILUT_EPS_AFTER_EXTRA", J$3)</f>
        <v>2.347</v>
      </c>
      <c r="K483" s="9" cm="1">
        <f t="array" ref="K483">_xll.SNL.Clients.Office.Excel.Functions.SPG($A483, "IQ_DILUT_EPS_AFTER_EXTRA", K$3)</f>
        <v>0.36399999999999999</v>
      </c>
      <c r="L483" s="9" cm="1">
        <f t="array" ref="L483">_xll.SNL.Clients.Office.Excel.Functions.SPG($A483, "IQ_DILUT_EPS_AFTER_EXTRA", L$3)</f>
        <v>0.43099999999999999</v>
      </c>
      <c r="M483" s="9" cm="1">
        <f t="array" ref="M483">_xll.SNL.Clients.Office.Excel.Functions.SPG($A483, "IQ_DILUT_EPS_AFTER_EXTRA", M$3)</f>
        <v>0.26700000000000002</v>
      </c>
      <c r="N483" s="9" cm="1">
        <f t="array" ref="N483">_xll.SNL.Clients.Office.Excel.Functions.SPG($A483, "IQ_DILUT_EPS_AFTER_EXTRA", N$3)</f>
        <v>0.59799999999999998</v>
      </c>
      <c r="O483" s="9" cm="1">
        <f t="array" ref="O483">_xll.SNL.Clients.Office.Excel.Functions.SPG($A483, "IQ_DILUT_EPS_AFTER_EXTRA", O$3)</f>
        <v>0.74099999999999999</v>
      </c>
      <c r="P483" s="9" cm="1">
        <f t="array" ref="P483">_xll.SNL.Clients.Office.Excel.Functions.SPG($A483, "IQ_DILUT_EPS_AFTER_EXTRA", P$3)</f>
        <v>0.95799999999999996</v>
      </c>
      <c r="Q483" s="9" cm="1">
        <f t="array" ref="Q483">_xll.SNL.Clients.Office.Excel.Functions.SPG($A483, "IQ_DILUT_EPS_AFTER_EXTRA", Q$3)</f>
        <v>0.81599999999999995</v>
      </c>
      <c r="R483" s="9" cm="1">
        <f t="array" ref="R483">_xll.SNL.Clients.Office.Excel.Functions.SPG($A483, "IQ_DILUT_EPS_AFTER_EXTRA", R$3)</f>
        <v>0.54700000000000004</v>
      </c>
      <c r="S483" s="9" cm="1">
        <f t="array" ref="S483">_xll.SNL.Clients.Office.Excel.Functions.SPG($A483, "IQ_DILUT_EPS_AFTER_EXTRA", S$3)</f>
        <v>0.33</v>
      </c>
      <c r="T483" s="9" cm="1">
        <f t="array" ref="T483">_xll.SNL.Clients.Office.Excel.Functions.SPG($A483, "IQ_DILUT_EPS_AFTER_EXTRA", T$3)</f>
        <v>0.82599999999999996</v>
      </c>
      <c r="U483" s="9" cm="1">
        <f t="array" ref="U483">_xll.SNL.Clients.Office.Excel.Functions.SPG($A483, "IQ_DILUT_EPS_AFTER_EXTRA", U$3)</f>
        <v>0.7</v>
      </c>
      <c r="V483" s="9" cm="1">
        <f t="array" ref="V483">_xll.SNL.Clients.Office.Excel.Functions.SPG($A483, "IQ_DILUT_EPS_AFTER_EXTRA", V$3)</f>
        <v>0.81</v>
      </c>
      <c r="W483" s="9" cm="1">
        <f t="array" ref="W483">_xll.SNL.Clients.Office.Excel.Functions.SPG($A483, "IQ_DILUT_EPS_AFTER_EXTRA", W$3)</f>
        <v>1.0289999999999999</v>
      </c>
      <c r="X483" s="9" cm="1">
        <f t="array" ref="X483">_xll.SNL.Clients.Office.Excel.Functions.SPG($A483, "IQ_DILUT_EPS_AFTER_EXTRA", X$3)</f>
        <v>0.81</v>
      </c>
      <c r="Y483" s="9" cm="1">
        <f t="array" ref="Y483">_xll.SNL.Clients.Office.Excel.Functions.SPG($A483, "IQ_DILUT_EPS_AFTER_EXTRA", Y$3)</f>
        <v>0.65900000000000003</v>
      </c>
      <c r="Z483" s="9" cm="1">
        <f t="array" ref="Z483">_xll.SNL.Clients.Office.Excel.Functions.SPG($A483, "IQ_DILUT_EPS_AFTER_EXTRA", Z$3)</f>
        <v>0.39</v>
      </c>
    </row>
    <row r="484" spans="1:26" x14ac:dyDescent="0.3">
      <c r="A484" s="11" t="s">
        <v>1500</v>
      </c>
      <c r="B484" s="9" cm="1">
        <f t="array" ref="B484">_xll.SNL.Clients.Office.Excel.Functions.SPG($A484, "IQ_DILUT_EPS_AFTER_EXTRA", B$3)</f>
        <v>2.04</v>
      </c>
      <c r="C484" s="9" cm="1">
        <f t="array" ref="C484">_xll.SNL.Clients.Office.Excel.Functions.SPG($A484, "IQ_DILUT_EPS_AFTER_EXTRA", C$3)</f>
        <v>1.6759999999999999</v>
      </c>
      <c r="D484" s="9" cm="1">
        <f t="array" ref="D484">_xll.SNL.Clients.Office.Excel.Functions.SPG($A484, "IQ_DILUT_EPS_AFTER_EXTRA", D$3)</f>
        <v>2.13</v>
      </c>
      <c r="E484" s="9" cm="1">
        <f t="array" ref="E484">_xll.SNL.Clients.Office.Excel.Functions.SPG($A484, "IQ_DILUT_EPS_AFTER_EXTRA", E$3)</f>
        <v>1.18</v>
      </c>
      <c r="F484" s="9" cm="1">
        <f t="array" ref="F484">_xll.SNL.Clients.Office.Excel.Functions.SPG($A484, "IQ_DILUT_EPS_AFTER_EXTRA", F$3)</f>
        <v>1.2</v>
      </c>
      <c r="G484" s="9" cm="1">
        <f t="array" ref="G484">_xll.SNL.Clients.Office.Excel.Functions.SPG($A484, "IQ_DILUT_EPS_AFTER_EXTRA", G$3)</f>
        <v>1.1220000000000001</v>
      </c>
      <c r="H484" s="9" cm="1">
        <f t="array" ref="H484">_xll.SNL.Clients.Office.Excel.Functions.SPG($A484, "IQ_DILUT_EPS_AFTER_EXTRA", H$3)</f>
        <v>1.92</v>
      </c>
      <c r="I484" s="9" cm="1">
        <f t="array" ref="I484">_xll.SNL.Clients.Office.Excel.Functions.SPG($A484, "IQ_DILUT_EPS_AFTER_EXTRA", I$3)</f>
        <v>0.65</v>
      </c>
      <c r="J484" s="9" cm="1">
        <f t="array" ref="J484">_xll.SNL.Clients.Office.Excel.Functions.SPG($A484, "IQ_DILUT_EPS_AFTER_EXTRA", J$3)</f>
        <v>1.29</v>
      </c>
      <c r="K484" s="9" cm="1">
        <f t="array" ref="K484">_xll.SNL.Clients.Office.Excel.Functions.SPG($A484, "IQ_DILUT_EPS_AFTER_EXTRA", K$3)</f>
        <v>-5.2309999999999999</v>
      </c>
      <c r="L484" s="9" cm="1">
        <f t="array" ref="L484">_xll.SNL.Clients.Office.Excel.Functions.SPG($A484, "IQ_DILUT_EPS_AFTER_EXTRA", L$3)</f>
        <v>2.23</v>
      </c>
      <c r="M484" s="9" cm="1">
        <f t="array" ref="M484">_xll.SNL.Clients.Office.Excel.Functions.SPG($A484, "IQ_DILUT_EPS_AFTER_EXTRA", M$3)</f>
        <v>2.34</v>
      </c>
      <c r="N484" s="9" cm="1">
        <f t="array" ref="N484">_xll.SNL.Clients.Office.Excel.Functions.SPG($A484, "IQ_DILUT_EPS_AFTER_EXTRA", N$3)</f>
        <v>2.33</v>
      </c>
      <c r="O484" s="9" cm="1">
        <f t="array" ref="O484">_xll.SNL.Clients.Office.Excel.Functions.SPG($A484, "IQ_DILUT_EPS_AFTER_EXTRA", O$3)</f>
        <v>2.2589999999999999</v>
      </c>
      <c r="P484" s="9" cm="1">
        <f t="array" ref="P484">_xll.SNL.Clients.Office.Excel.Functions.SPG($A484, "IQ_DILUT_EPS_AFTER_EXTRA", P$3)</f>
        <v>1.9550000000000001</v>
      </c>
      <c r="Q484" s="9" cm="1">
        <f t="array" ref="Q484">_xll.SNL.Clients.Office.Excel.Functions.SPG($A484, "IQ_DILUT_EPS_AFTER_EXTRA", Q$3)</f>
        <v>2.625</v>
      </c>
      <c r="R484" s="9" cm="1">
        <f t="array" ref="R484">_xll.SNL.Clients.Office.Excel.Functions.SPG($A484, "IQ_DILUT_EPS_AFTER_EXTRA", R$3)</f>
        <v>1.2410000000000001</v>
      </c>
      <c r="S484" s="9" cm="1">
        <f t="array" ref="S484">_xll.SNL.Clients.Office.Excel.Functions.SPG($A484, "IQ_DILUT_EPS_AFTER_EXTRA", S$3)</f>
        <v>1.302</v>
      </c>
      <c r="T484" s="9" cm="1">
        <f t="array" ref="T484">_xll.SNL.Clients.Office.Excel.Functions.SPG($A484, "IQ_DILUT_EPS_AFTER_EXTRA", T$3)</f>
        <v>1.3460000000000001</v>
      </c>
      <c r="U484" s="9" cm="1">
        <f t="array" ref="U484">_xll.SNL.Clients.Office.Excel.Functions.SPG($A484, "IQ_DILUT_EPS_AFTER_EXTRA", U$3)</f>
        <v>0.70499999999999996</v>
      </c>
      <c r="V484" s="9" cm="1">
        <f t="array" ref="V484">_xll.SNL.Clients.Office.Excel.Functions.SPG($A484, "IQ_DILUT_EPS_AFTER_EXTRA", V$3)</f>
        <v>-4.6779999999999999</v>
      </c>
      <c r="W484" s="9" cm="1">
        <f t="array" ref="W484">_xll.SNL.Clients.Office.Excel.Functions.SPG($A484, "IQ_DILUT_EPS_AFTER_EXTRA", W$3)</f>
        <v>1.046</v>
      </c>
      <c r="X484" s="9" cm="1">
        <f t="array" ref="X484">_xll.SNL.Clients.Office.Excel.Functions.SPG($A484, "IQ_DILUT_EPS_AFTER_EXTRA", X$3)</f>
        <v>0.65600000000000003</v>
      </c>
      <c r="Y484" s="9" cm="1">
        <f t="array" ref="Y484">_xll.SNL.Clients.Office.Excel.Functions.SPG($A484, "IQ_DILUT_EPS_AFTER_EXTRA", Y$3)</f>
        <v>0.61599999999999999</v>
      </c>
      <c r="Z484" s="9" cm="1">
        <f t="array" ref="Z484">_xll.SNL.Clients.Office.Excel.Functions.SPG($A484, "IQ_DILUT_EPS_AFTER_EXTRA", Z$3)</f>
        <v>0.98599999999999999</v>
      </c>
    </row>
    <row r="485" spans="1:26" x14ac:dyDescent="0.3">
      <c r="A485" s="11" t="s">
        <v>1501</v>
      </c>
      <c r="B485" s="9" cm="1">
        <f t="array" ref="B485">_xll.SNL.Clients.Office.Excel.Functions.SPG($A485, "IQ_DILUT_EPS_AFTER_EXTRA", B$3)</f>
        <v>-0.58499999999999996</v>
      </c>
      <c r="C485" s="9" cm="1">
        <f t="array" ref="C485">_xll.SNL.Clients.Office.Excel.Functions.SPG($A485, "IQ_DILUT_EPS_AFTER_EXTRA", C$3)</f>
        <v>0.4</v>
      </c>
      <c r="D485" s="9" cm="1">
        <f t="array" ref="D485">_xll.SNL.Clients.Office.Excel.Functions.SPG($A485, "IQ_DILUT_EPS_AFTER_EXTRA", D$3)</f>
        <v>-0.441</v>
      </c>
      <c r="E485" s="9" cm="1">
        <f t="array" ref="E485">_xll.SNL.Clients.Office.Excel.Functions.SPG($A485, "IQ_DILUT_EPS_AFTER_EXTRA", E$3)</f>
        <v>0.03</v>
      </c>
      <c r="F485" s="9" cm="1">
        <f t="array" ref="F485">_xll.SNL.Clients.Office.Excel.Functions.SPG($A485, "IQ_DILUT_EPS_AFTER_EXTRA", F$3)</f>
        <v>-0.56299999999999994</v>
      </c>
      <c r="G485" s="9" cm="1">
        <f t="array" ref="G485">_xll.SNL.Clients.Office.Excel.Functions.SPG($A485, "IQ_DILUT_EPS_AFTER_EXTRA", G$3)</f>
        <v>0.64</v>
      </c>
      <c r="H485" s="9" cm="1">
        <f t="array" ref="H485">_xll.SNL.Clients.Office.Excel.Functions.SPG($A485, "IQ_DILUT_EPS_AFTER_EXTRA", H$3)</f>
        <v>-0.247</v>
      </c>
      <c r="I485" s="9" cm="1">
        <f t="array" ref="I485">_xll.SNL.Clients.Office.Excel.Functions.SPG($A485, "IQ_DILUT_EPS_AFTER_EXTRA", I$3)</f>
        <v>-0.184</v>
      </c>
      <c r="J485" s="9" cm="1">
        <f t="array" ref="J485">_xll.SNL.Clients.Office.Excel.Functions.SPG($A485, "IQ_DILUT_EPS_AFTER_EXTRA", J$3)</f>
        <v>-0.24</v>
      </c>
      <c r="K485" s="9" cm="1">
        <f t="array" ref="K485">_xll.SNL.Clients.Office.Excel.Functions.SPG($A485, "IQ_DILUT_EPS_AFTER_EXTRA", K$3)</f>
        <v>0.56999999999999995</v>
      </c>
      <c r="L485" s="9" cm="1">
        <f t="array" ref="L485">_xll.SNL.Clients.Office.Excel.Functions.SPG($A485, "IQ_DILUT_EPS_AFTER_EXTRA", L$3)</f>
        <v>-0.504</v>
      </c>
      <c r="M485" s="9" cm="1">
        <f t="array" ref="M485">_xll.SNL.Clients.Office.Excel.Functions.SPG($A485, "IQ_DILUT_EPS_AFTER_EXTRA", M$3)</f>
        <v>-5.0000000000000001E-3</v>
      </c>
      <c r="N485" s="9" cm="1">
        <f t="array" ref="N485">_xll.SNL.Clients.Office.Excel.Functions.SPG($A485, "IQ_DILUT_EPS_AFTER_EXTRA", N$3)</f>
        <v>0.06</v>
      </c>
      <c r="O485" s="9" cm="1">
        <f t="array" ref="O485">_xll.SNL.Clients.Office.Excel.Functions.SPG($A485, "IQ_DILUT_EPS_AFTER_EXTRA", O$3)</f>
        <v>0.87</v>
      </c>
      <c r="P485" s="9" cm="1">
        <f t="array" ref="P485">_xll.SNL.Clients.Office.Excel.Functions.SPG($A485, "IQ_DILUT_EPS_AFTER_EXTRA", P$3)</f>
        <v>-6.9000000000000006E-2</v>
      </c>
      <c r="Q485" s="9" cm="1">
        <f t="array" ref="Q485">_xll.SNL.Clients.Office.Excel.Functions.SPG($A485, "IQ_DILUT_EPS_AFTER_EXTRA", Q$3)</f>
        <v>0.12</v>
      </c>
      <c r="R485" s="9" cm="1">
        <f t="array" ref="R485">_xll.SNL.Clients.Office.Excel.Functions.SPG($A485, "IQ_DILUT_EPS_AFTER_EXTRA", R$3)</f>
        <v>0.12</v>
      </c>
      <c r="S485" s="9" cm="1">
        <f t="array" ref="S485">_xll.SNL.Clients.Office.Excel.Functions.SPG($A485, "IQ_DILUT_EPS_AFTER_EXTRA", S$3)</f>
        <v>1.01</v>
      </c>
      <c r="T485" s="9" cm="1">
        <f t="array" ref="T485">_xll.SNL.Clients.Office.Excel.Functions.SPG($A485, "IQ_DILUT_EPS_AFTER_EXTRA", T$3)</f>
        <v>0.151</v>
      </c>
      <c r="U485" s="9" cm="1">
        <f t="array" ref="U485">_xll.SNL.Clients.Office.Excel.Functions.SPG($A485, "IQ_DILUT_EPS_AFTER_EXTRA", U$3)</f>
        <v>-0.52</v>
      </c>
      <c r="V485" s="9" cm="1">
        <f t="array" ref="V485">_xll.SNL.Clients.Office.Excel.Functions.SPG($A485, "IQ_DILUT_EPS_AFTER_EXTRA", V$3)</f>
        <v>-0.48</v>
      </c>
      <c r="W485" s="9" cm="1">
        <f t="array" ref="W485">_xll.SNL.Clients.Office.Excel.Functions.SPG($A485, "IQ_DILUT_EPS_AFTER_EXTRA", W$3)</f>
        <v>0.6</v>
      </c>
      <c r="X485" s="9" cm="1">
        <f t="array" ref="X485">_xll.SNL.Clients.Office.Excel.Functions.SPG($A485, "IQ_DILUT_EPS_AFTER_EXTRA", X$3)</f>
        <v>-0.27600000000000002</v>
      </c>
      <c r="Y485" s="9" cm="1">
        <f t="array" ref="Y485">_xll.SNL.Clients.Office.Excel.Functions.SPG($A485, "IQ_DILUT_EPS_AFTER_EXTRA", Y$3)</f>
        <v>-0.13300000000000001</v>
      </c>
      <c r="Z485" s="9" cm="1">
        <f t="array" ref="Z485">_xll.SNL.Clients.Office.Excel.Functions.SPG($A485, "IQ_DILUT_EPS_AFTER_EXTRA", Z$3)</f>
        <v>-0.223</v>
      </c>
    </row>
    <row r="486" spans="1:26" x14ac:dyDescent="0.3">
      <c r="A486" s="11" t="s">
        <v>1502</v>
      </c>
      <c r="B486" s="9" cm="1">
        <f t="array" ref="B486">_xll.SNL.Clients.Office.Excel.Functions.SPG($A486, "IQ_DILUT_EPS_AFTER_EXTRA", B$3)</f>
        <v>0.70699999999999996</v>
      </c>
      <c r="C486" s="9" cm="1">
        <f t="array" ref="C486">_xll.SNL.Clients.Office.Excel.Functions.SPG($A486, "IQ_DILUT_EPS_AFTER_EXTRA", C$3)</f>
        <v>0.71099999999999997</v>
      </c>
      <c r="D486" s="9" cm="1">
        <f t="array" ref="D486">_xll.SNL.Clients.Office.Excel.Functions.SPG($A486, "IQ_DILUT_EPS_AFTER_EXTRA", D$3)</f>
        <v>0.67700000000000005</v>
      </c>
      <c r="E486" s="9" cm="1">
        <f t="array" ref="E486">_xll.SNL.Clients.Office.Excel.Functions.SPG($A486, "IQ_DILUT_EPS_AFTER_EXTRA", E$3)</f>
        <v>0.81</v>
      </c>
      <c r="F486" s="9" cm="1">
        <f t="array" ref="F486">_xll.SNL.Clients.Office.Excel.Functions.SPG($A486, "IQ_DILUT_EPS_AFTER_EXTRA", F$3)</f>
        <v>0.71</v>
      </c>
      <c r="G486" s="9" cm="1">
        <f t="array" ref="G486">_xll.SNL.Clients.Office.Excel.Functions.SPG($A486, "IQ_DILUT_EPS_AFTER_EXTRA", G$3)</f>
        <v>0.57199999999999995</v>
      </c>
      <c r="H486" s="9" cm="1">
        <f t="array" ref="H486">_xll.SNL.Clients.Office.Excel.Functions.SPG($A486, "IQ_DILUT_EPS_AFTER_EXTRA", H$3)</f>
        <v>0.6</v>
      </c>
      <c r="I486" s="9" cm="1">
        <f t="array" ref="I486">_xll.SNL.Clients.Office.Excel.Functions.SPG($A486, "IQ_DILUT_EPS_AFTER_EXTRA", I$3)</f>
        <v>0.81</v>
      </c>
      <c r="J486" s="9" cm="1">
        <f t="array" ref="J486">_xll.SNL.Clients.Office.Excel.Functions.SPG($A486, "IQ_DILUT_EPS_AFTER_EXTRA", J$3)</f>
        <v>0.83</v>
      </c>
      <c r="K486" s="9" cm="1">
        <f t="array" ref="K486">_xll.SNL.Clients.Office.Excel.Functions.SPG($A486, "IQ_DILUT_EPS_AFTER_EXTRA", K$3)</f>
        <v>0.86699999999999999</v>
      </c>
      <c r="L486" s="9" cm="1">
        <f t="array" ref="L486">_xll.SNL.Clients.Office.Excel.Functions.SPG($A486, "IQ_DILUT_EPS_AFTER_EXTRA", L$3)</f>
        <v>0.83899999999999997</v>
      </c>
      <c r="M486" s="9" cm="1">
        <f t="array" ref="M486">_xll.SNL.Clients.Office.Excel.Functions.SPG($A486, "IQ_DILUT_EPS_AFTER_EXTRA", M$3)</f>
        <v>0.79</v>
      </c>
      <c r="N486" s="9" cm="1">
        <f t="array" ref="N486">_xll.SNL.Clients.Office.Excel.Functions.SPG($A486, "IQ_DILUT_EPS_AFTER_EXTRA", N$3)</f>
        <v>0.77</v>
      </c>
      <c r="O486" s="9" cm="1">
        <f t="array" ref="O486">_xll.SNL.Clients.Office.Excel.Functions.SPG($A486, "IQ_DILUT_EPS_AFTER_EXTRA", O$3)</f>
        <v>0.88</v>
      </c>
      <c r="P486" s="9" cm="1">
        <f t="array" ref="P486">_xll.SNL.Clients.Office.Excel.Functions.SPG($A486, "IQ_DILUT_EPS_AFTER_EXTRA", P$3)</f>
        <v>0.9</v>
      </c>
      <c r="Q486" s="9" cm="1">
        <f t="array" ref="Q486">_xll.SNL.Clients.Office.Excel.Functions.SPG($A486, "IQ_DILUT_EPS_AFTER_EXTRA", Q$3)</f>
        <v>0.65</v>
      </c>
      <c r="R486" s="9" cm="1">
        <f t="array" ref="R486">_xll.SNL.Clients.Office.Excel.Functions.SPG($A486, "IQ_DILUT_EPS_AFTER_EXTRA", R$3)</f>
        <v>1.038</v>
      </c>
      <c r="S486" s="9" cm="1">
        <f t="array" ref="S486">_xll.SNL.Clients.Office.Excel.Functions.SPG($A486, "IQ_DILUT_EPS_AFTER_EXTRA", S$3)</f>
        <v>0.89200000000000002</v>
      </c>
      <c r="T486" s="9" cm="1">
        <f t="array" ref="T486">_xll.SNL.Clients.Office.Excel.Functions.SPG($A486, "IQ_DILUT_EPS_AFTER_EXTRA", T$3)</f>
        <v>0.81899999999999995</v>
      </c>
      <c r="U486" s="9" cm="1">
        <f t="array" ref="U486">_xll.SNL.Clients.Office.Excel.Functions.SPG($A486, "IQ_DILUT_EPS_AFTER_EXTRA", U$3)</f>
        <v>0.65</v>
      </c>
      <c r="V486" s="9" cm="1">
        <f t="array" ref="V486">_xll.SNL.Clients.Office.Excel.Functions.SPG($A486, "IQ_DILUT_EPS_AFTER_EXTRA", V$3)</f>
        <v>0.11700000000000001</v>
      </c>
      <c r="W486" s="9" cm="1">
        <f t="array" ref="W486">_xll.SNL.Clients.Office.Excel.Functions.SPG($A486, "IQ_DILUT_EPS_AFTER_EXTRA", W$3)</f>
        <v>0.51</v>
      </c>
      <c r="X486" s="9" cm="1">
        <f t="array" ref="X486">_xll.SNL.Clients.Office.Excel.Functions.SPG($A486, "IQ_DILUT_EPS_AFTER_EXTRA", X$3)</f>
        <v>0.57999999999999996</v>
      </c>
      <c r="Y486" s="9" cm="1">
        <f t="array" ref="Y486">_xll.SNL.Clients.Office.Excel.Functions.SPG($A486, "IQ_DILUT_EPS_AFTER_EXTRA", Y$3)</f>
        <v>0.55000000000000004</v>
      </c>
      <c r="Z486" s="9" cm="1">
        <f t="array" ref="Z486">_xll.SNL.Clients.Office.Excel.Functions.SPG($A486, "IQ_DILUT_EPS_AFTER_EXTRA", Z$3)</f>
        <v>0.55800000000000005</v>
      </c>
    </row>
    <row r="487" spans="1:26" x14ac:dyDescent="0.3">
      <c r="A487" s="11" t="s">
        <v>1503</v>
      </c>
      <c r="B487" s="9" t="str" cm="1">
        <f t="array" ref="B487">_xll.SNL.Clients.Office.Excel.Functions.SPG($A487, "IQ_DILUT_EPS_AFTER_EXTRA", B$3)</f>
        <v>NA</v>
      </c>
      <c r="C487" s="9" cm="1">
        <f t="array" ref="C487">_xll.SNL.Clients.Office.Excel.Functions.SPG($A487, "IQ_DILUT_EPS_AFTER_EXTRA", C$3)</f>
        <v>-1.044</v>
      </c>
      <c r="D487" s="9" cm="1">
        <f t="array" ref="D487">_xll.SNL.Clients.Office.Excel.Functions.SPG($A487, "IQ_DILUT_EPS_AFTER_EXTRA", D$3)</f>
        <v>0.32</v>
      </c>
      <c r="E487" s="9" cm="1">
        <f t="array" ref="E487">_xll.SNL.Clients.Office.Excel.Functions.SPG($A487, "IQ_DILUT_EPS_AFTER_EXTRA", E$3)</f>
        <v>0.34</v>
      </c>
      <c r="F487" s="9" cm="1">
        <f t="array" ref="F487">_xll.SNL.Clients.Office.Excel.Functions.SPG($A487, "IQ_DILUT_EPS_AFTER_EXTRA", F$3)</f>
        <v>0.37</v>
      </c>
      <c r="G487" s="9" cm="1">
        <f t="array" ref="G487">_xll.SNL.Clients.Office.Excel.Functions.SPG($A487, "IQ_DILUT_EPS_AFTER_EXTRA", G$3)</f>
        <v>0.3</v>
      </c>
      <c r="H487" s="9" cm="1">
        <f t="array" ref="H487">_xll.SNL.Clients.Office.Excel.Functions.SPG($A487, "IQ_DILUT_EPS_AFTER_EXTRA", H$3)</f>
        <v>0.32</v>
      </c>
      <c r="I487" s="9" cm="1">
        <f t="array" ref="I487">_xll.SNL.Clients.Office.Excel.Functions.SPG($A487, "IQ_DILUT_EPS_AFTER_EXTRA", I$3)</f>
        <v>0.56000000000000005</v>
      </c>
      <c r="J487" s="9" cm="1">
        <f t="array" ref="J487">_xll.SNL.Clients.Office.Excel.Functions.SPG($A487, "IQ_DILUT_EPS_AFTER_EXTRA", J$3)</f>
        <v>0.32</v>
      </c>
      <c r="K487" s="9" cm="1">
        <f t="array" ref="K487">_xll.SNL.Clients.Office.Excel.Functions.SPG($A487, "IQ_DILUT_EPS_AFTER_EXTRA", K$3)</f>
        <v>1.7999999999999999E-2</v>
      </c>
      <c r="L487" s="9" cm="1">
        <f t="array" ref="L487">_xll.SNL.Clients.Office.Excel.Functions.SPG($A487, "IQ_DILUT_EPS_AFTER_EXTRA", L$3)</f>
        <v>0.26</v>
      </c>
      <c r="M487" s="9" cm="1">
        <f t="array" ref="M487">_xll.SNL.Clients.Office.Excel.Functions.SPG($A487, "IQ_DILUT_EPS_AFTER_EXTRA", M$3)</f>
        <v>0.14000000000000001</v>
      </c>
      <c r="N487" s="9" cm="1">
        <f t="array" ref="N487">_xll.SNL.Clients.Office.Excel.Functions.SPG($A487, "IQ_DILUT_EPS_AFTER_EXTRA", N$3)</f>
        <v>0.53</v>
      </c>
      <c r="O487" s="9" cm="1">
        <f t="array" ref="O487">_xll.SNL.Clients.Office.Excel.Functions.SPG($A487, "IQ_DILUT_EPS_AFTER_EXTRA", O$3)</f>
        <v>0.61</v>
      </c>
      <c r="P487" s="9" cm="1">
        <f t="array" ref="P487">_xll.SNL.Clients.Office.Excel.Functions.SPG($A487, "IQ_DILUT_EPS_AFTER_EXTRA", P$3)</f>
        <v>0.42</v>
      </c>
      <c r="Q487" s="9" cm="1">
        <f t="array" ref="Q487">_xll.SNL.Clients.Office.Excel.Functions.SPG($A487, "IQ_DILUT_EPS_AFTER_EXTRA", Q$3)</f>
        <v>0.47</v>
      </c>
      <c r="R487" s="9" cm="1">
        <f t="array" ref="R487">_xll.SNL.Clients.Office.Excel.Functions.SPG($A487, "IQ_DILUT_EPS_AFTER_EXTRA", R$3)</f>
        <v>0.54</v>
      </c>
      <c r="S487" s="9" cm="1">
        <f t="array" ref="S487">_xll.SNL.Clients.Office.Excel.Functions.SPG($A487, "IQ_DILUT_EPS_AFTER_EXTRA", S$3)</f>
        <v>0.33800000000000002</v>
      </c>
      <c r="T487" s="9" cm="1">
        <f t="array" ref="T487">_xll.SNL.Clients.Office.Excel.Functions.SPG($A487, "IQ_DILUT_EPS_AFTER_EXTRA", T$3)</f>
        <v>0.55800000000000005</v>
      </c>
      <c r="U487" s="9" cm="1">
        <f t="array" ref="U487">_xll.SNL.Clients.Office.Excel.Functions.SPG($A487, "IQ_DILUT_EPS_AFTER_EXTRA", U$3)</f>
        <v>0.79700000000000004</v>
      </c>
      <c r="V487" s="9" cm="1">
        <f t="array" ref="V487">_xll.SNL.Clients.Office.Excel.Functions.SPG($A487, "IQ_DILUT_EPS_AFTER_EXTRA", V$3)</f>
        <v>0.42599999999999999</v>
      </c>
      <c r="W487" s="9" cm="1">
        <f t="array" ref="W487">_xll.SNL.Clients.Office.Excel.Functions.SPG($A487, "IQ_DILUT_EPS_AFTER_EXTRA", W$3)</f>
        <v>0.14799999999999999</v>
      </c>
      <c r="X487" s="9" cm="1">
        <f t="array" ref="X487">_xll.SNL.Clients.Office.Excel.Functions.SPG($A487, "IQ_DILUT_EPS_AFTER_EXTRA", X$3)</f>
        <v>-1.0999999999999999E-2</v>
      </c>
      <c r="Y487" s="9" cm="1">
        <f t="array" ref="Y487">_xll.SNL.Clients.Office.Excel.Functions.SPG($A487, "IQ_DILUT_EPS_AFTER_EXTRA", Y$3)</f>
        <v>-0.191</v>
      </c>
      <c r="Z487" s="9" cm="1">
        <f t="array" ref="Z487">_xll.SNL.Clients.Office.Excel.Functions.SPG($A487, "IQ_DILUT_EPS_AFTER_EXTRA", Z$3)</f>
        <v>0.20699999999999999</v>
      </c>
    </row>
    <row r="488" spans="1:26" x14ac:dyDescent="0.3">
      <c r="A488" s="11" t="s">
        <v>1504</v>
      </c>
      <c r="B488" s="9" t="str" cm="1">
        <f t="array" ref="B488">_xll.SNL.Clients.Office.Excel.Functions.SPG($A488, "IQ_DILUT_EPS_AFTER_EXTRA", B$3)</f>
        <v>NA</v>
      </c>
      <c r="C488" s="9" cm="1">
        <f t="array" ref="C488">_xll.SNL.Clients.Office.Excel.Functions.SPG($A488, "IQ_DILUT_EPS_AFTER_EXTRA", C$3)</f>
        <v>0.371</v>
      </c>
      <c r="D488" s="9" cm="1">
        <f t="array" ref="D488">_xll.SNL.Clients.Office.Excel.Functions.SPG($A488, "IQ_DILUT_EPS_AFTER_EXTRA", D$3)</f>
        <v>0.04</v>
      </c>
      <c r="E488" s="9" cm="1">
        <f t="array" ref="E488">_xll.SNL.Clients.Office.Excel.Functions.SPG($A488, "IQ_DILUT_EPS_AFTER_EXTRA", E$3)</f>
        <v>7.0000000000000001E-3</v>
      </c>
      <c r="F488" s="9" cm="1">
        <f t="array" ref="F488">_xll.SNL.Clients.Office.Excel.Functions.SPG($A488, "IQ_DILUT_EPS_AFTER_EXTRA", F$3)</f>
        <v>3.9E-2</v>
      </c>
      <c r="G488" s="9" cm="1">
        <f t="array" ref="G488">_xll.SNL.Clients.Office.Excel.Functions.SPG($A488, "IQ_DILUT_EPS_AFTER_EXTRA", G$3)</f>
        <v>7.0000000000000007E-2</v>
      </c>
      <c r="H488" s="9" cm="1">
        <f t="array" ref="H488">_xll.SNL.Clients.Office.Excel.Functions.SPG($A488, "IQ_DILUT_EPS_AFTER_EXTRA", H$3)</f>
        <v>0.06</v>
      </c>
      <c r="I488" s="9" cm="1">
        <f t="array" ref="I488">_xll.SNL.Clients.Office.Excel.Functions.SPG($A488, "IQ_DILUT_EPS_AFTER_EXTRA", I$3)</f>
        <v>3.9E-2</v>
      </c>
      <c r="J488" s="9" cm="1">
        <f t="array" ref="J488">_xll.SNL.Clients.Office.Excel.Functions.SPG($A488, "IQ_DILUT_EPS_AFTER_EXTRA", J$3)</f>
        <v>0.01</v>
      </c>
      <c r="K488" s="9" cm="1">
        <f t="array" ref="K488">_xll.SNL.Clients.Office.Excel.Functions.SPG($A488, "IQ_DILUT_EPS_AFTER_EXTRA", K$3)</f>
        <v>-3.0000000000000001E-3</v>
      </c>
      <c r="L488" s="9" cm="1">
        <f t="array" ref="L488">_xll.SNL.Clients.Office.Excel.Functions.SPG($A488, "IQ_DILUT_EPS_AFTER_EXTRA", L$3)</f>
        <v>-2.3E-2</v>
      </c>
      <c r="M488" s="9" cm="1">
        <f t="array" ref="M488">_xll.SNL.Clients.Office.Excel.Functions.SPG($A488, "IQ_DILUT_EPS_AFTER_EXTRA", M$3)</f>
        <v>-9.1999999999999998E-2</v>
      </c>
      <c r="N488" s="9" cm="1">
        <f t="array" ref="N488">_xll.SNL.Clients.Office.Excel.Functions.SPG($A488, "IQ_DILUT_EPS_AFTER_EXTRA", N$3)</f>
        <v>-0.1</v>
      </c>
      <c r="O488" s="9" cm="1">
        <f t="array" ref="O488">_xll.SNL.Clients.Office.Excel.Functions.SPG($A488, "IQ_DILUT_EPS_AFTER_EXTRA", O$3)</f>
        <v>-0.14399999999999999</v>
      </c>
      <c r="P488" s="9" cm="1">
        <f t="array" ref="P488">_xll.SNL.Clients.Office.Excel.Functions.SPG($A488, "IQ_DILUT_EPS_AFTER_EXTRA", P$3)</f>
        <v>-0.109</v>
      </c>
      <c r="Q488" s="9" cm="1">
        <f t="array" ref="Q488">_xll.SNL.Clients.Office.Excel.Functions.SPG($A488, "IQ_DILUT_EPS_AFTER_EXTRA", Q$3)</f>
        <v>-0.193</v>
      </c>
      <c r="R488" s="9" cm="1">
        <f t="array" ref="R488">_xll.SNL.Clients.Office.Excel.Functions.SPG($A488, "IQ_DILUT_EPS_AFTER_EXTRA", R$3)</f>
        <v>-0.14799999999999999</v>
      </c>
      <c r="S488" s="9" cm="1">
        <f t="array" ref="S488">_xll.SNL.Clients.Office.Excel.Functions.SPG($A488, "IQ_DILUT_EPS_AFTER_EXTRA", S$3)</f>
        <v>-0.11899999999999999</v>
      </c>
      <c r="T488" s="9" cm="1">
        <f t="array" ref="T488">_xll.SNL.Clients.Office.Excel.Functions.SPG($A488, "IQ_DILUT_EPS_AFTER_EXTRA", T$3)</f>
        <v>-0.20699999999999999</v>
      </c>
      <c r="U488" s="9" cm="1">
        <f t="array" ref="U488">_xll.SNL.Clients.Office.Excel.Functions.SPG($A488, "IQ_DILUT_EPS_AFTER_EXTRA", U$3)</f>
        <v>1.4999999999999999E-2</v>
      </c>
      <c r="V488" s="9" cm="1">
        <f t="array" ref="V488">_xll.SNL.Clients.Office.Excel.Functions.SPG($A488, "IQ_DILUT_EPS_AFTER_EXTRA", V$3)</f>
        <v>-0.125</v>
      </c>
      <c r="W488" s="9" t="str" cm="1">
        <f t="array" ref="W488">_xll.SNL.Clients.Office.Excel.Functions.SPG($A488, "IQ_DILUT_EPS_AFTER_EXTRA", W$3)</f>
        <v>NA</v>
      </c>
      <c r="X488" s="9" t="str" cm="1">
        <f t="array" ref="X488">_xll.SNL.Clients.Office.Excel.Functions.SPG($A488, "IQ_DILUT_EPS_AFTER_EXTRA", X$3)</f>
        <v>NA</v>
      </c>
      <c r="Y488" s="9" t="str" cm="1">
        <f t="array" ref="Y488">_xll.SNL.Clients.Office.Excel.Functions.SPG($A488, "IQ_DILUT_EPS_AFTER_EXTRA", Y$3)</f>
        <v>NA</v>
      </c>
      <c r="Z488" s="9" t="str" cm="1">
        <f t="array" ref="Z488">_xll.SNL.Clients.Office.Excel.Functions.SPG($A488, "IQ_DILUT_EPS_AFTER_EXTRA", Z$3)</f>
        <v>NA</v>
      </c>
    </row>
    <row r="489" spans="1:26" x14ac:dyDescent="0.3">
      <c r="A489" s="11" t="s">
        <v>1505</v>
      </c>
      <c r="B489" s="9" cm="1">
        <f t="array" ref="B489">_xll.SNL.Clients.Office.Excel.Functions.SPG($A489, "IQ_DILUT_EPS_AFTER_EXTRA", B$3)</f>
        <v>0.57999999999999996</v>
      </c>
      <c r="C489" s="9" cm="1">
        <f t="array" ref="C489">_xll.SNL.Clients.Office.Excel.Functions.SPG($A489, "IQ_DILUT_EPS_AFTER_EXTRA", C$3)</f>
        <v>0.46600000000000003</v>
      </c>
      <c r="D489" s="9" cm="1">
        <f t="array" ref="D489">_xll.SNL.Clients.Office.Excel.Functions.SPG($A489, "IQ_DILUT_EPS_AFTER_EXTRA", D$3)</f>
        <v>0.62</v>
      </c>
      <c r="E489" s="9" cm="1">
        <f t="array" ref="E489">_xll.SNL.Clients.Office.Excel.Functions.SPG($A489, "IQ_DILUT_EPS_AFTER_EXTRA", E$3)</f>
        <v>0.48</v>
      </c>
      <c r="F489" s="9" cm="1">
        <f t="array" ref="F489">_xll.SNL.Clients.Office.Excel.Functions.SPG($A489, "IQ_DILUT_EPS_AFTER_EXTRA", F$3)</f>
        <v>0.48</v>
      </c>
      <c r="G489" s="9" cm="1">
        <f t="array" ref="G489">_xll.SNL.Clients.Office.Excel.Functions.SPG($A489, "IQ_DILUT_EPS_AFTER_EXTRA", G$3)</f>
        <v>0.51</v>
      </c>
      <c r="H489" s="9" cm="1">
        <f t="array" ref="H489">_xll.SNL.Clients.Office.Excel.Functions.SPG($A489, "IQ_DILUT_EPS_AFTER_EXTRA", H$3)</f>
        <v>0.45</v>
      </c>
      <c r="I489" s="9" cm="1">
        <f t="array" ref="I489">_xll.SNL.Clients.Office.Excel.Functions.SPG($A489, "IQ_DILUT_EPS_AFTER_EXTRA", I$3)</f>
        <v>0.39</v>
      </c>
      <c r="J489" s="9" cm="1">
        <f t="array" ref="J489">_xll.SNL.Clients.Office.Excel.Functions.SPG($A489, "IQ_DILUT_EPS_AFTER_EXTRA", J$3)</f>
        <v>0.41</v>
      </c>
      <c r="K489" s="9" cm="1">
        <f t="array" ref="K489">_xll.SNL.Clients.Office.Excel.Functions.SPG($A489, "IQ_DILUT_EPS_AFTER_EXTRA", K$3)</f>
        <v>0.43</v>
      </c>
      <c r="L489" s="9" cm="1">
        <f t="array" ref="L489">_xll.SNL.Clients.Office.Excel.Functions.SPG($A489, "IQ_DILUT_EPS_AFTER_EXTRA", L$3)</f>
        <v>0.43</v>
      </c>
      <c r="M489" s="9" cm="1">
        <f t="array" ref="M489">_xll.SNL.Clients.Office.Excel.Functions.SPG($A489, "IQ_DILUT_EPS_AFTER_EXTRA", M$3)</f>
        <v>0.28999999999999998</v>
      </c>
      <c r="N489" s="9" cm="1">
        <f t="array" ref="N489">_xll.SNL.Clients.Office.Excel.Functions.SPG($A489, "IQ_DILUT_EPS_AFTER_EXTRA", N$3)</f>
        <v>0.34</v>
      </c>
      <c r="O489" s="9" cm="1">
        <f t="array" ref="O489">_xll.SNL.Clients.Office.Excel.Functions.SPG($A489, "IQ_DILUT_EPS_AFTER_EXTRA", O$3)</f>
        <v>0.35</v>
      </c>
      <c r="P489" s="9" cm="1">
        <f t="array" ref="P489">_xll.SNL.Clients.Office.Excel.Functions.SPG($A489, "IQ_DILUT_EPS_AFTER_EXTRA", P$3)</f>
        <v>0.31</v>
      </c>
      <c r="Q489" s="9" cm="1">
        <f t="array" ref="Q489">_xll.SNL.Clients.Office.Excel.Functions.SPG($A489, "IQ_DILUT_EPS_AFTER_EXTRA", Q$3)</f>
        <v>0.28000000000000003</v>
      </c>
      <c r="R489" s="9" cm="1">
        <f t="array" ref="R489">_xll.SNL.Clients.Office.Excel.Functions.SPG($A489, "IQ_DILUT_EPS_AFTER_EXTRA", R$3)</f>
        <v>0.28000000000000003</v>
      </c>
      <c r="S489" s="9" cm="1">
        <f t="array" ref="S489">_xll.SNL.Clients.Office.Excel.Functions.SPG($A489, "IQ_DILUT_EPS_AFTER_EXTRA", S$3)</f>
        <v>0.37</v>
      </c>
      <c r="T489" s="9" cm="1">
        <f t="array" ref="T489">_xll.SNL.Clients.Office.Excel.Functions.SPG($A489, "IQ_DILUT_EPS_AFTER_EXTRA", T$3)</f>
        <v>0.31</v>
      </c>
      <c r="U489" s="9" cm="1">
        <f t="array" ref="U489">_xll.SNL.Clients.Office.Excel.Functions.SPG($A489, "IQ_DILUT_EPS_AFTER_EXTRA", U$3)</f>
        <v>0.31</v>
      </c>
      <c r="V489" s="9" cm="1">
        <f t="array" ref="V489">_xll.SNL.Clients.Office.Excel.Functions.SPG($A489, "IQ_DILUT_EPS_AFTER_EXTRA", V$3)</f>
        <v>0.26</v>
      </c>
      <c r="W489" s="9" cm="1">
        <f t="array" ref="W489">_xll.SNL.Clients.Office.Excel.Functions.SPG($A489, "IQ_DILUT_EPS_AFTER_EXTRA", W$3)</f>
        <v>0.26100000000000001</v>
      </c>
      <c r="X489" s="9" cm="1">
        <f t="array" ref="X489">_xll.SNL.Clients.Office.Excel.Functions.SPG($A489, "IQ_DILUT_EPS_AFTER_EXTRA", X$3)</f>
        <v>0.25</v>
      </c>
      <c r="Y489" s="9" cm="1">
        <f t="array" ref="Y489">_xll.SNL.Clients.Office.Excel.Functions.SPG($A489, "IQ_DILUT_EPS_AFTER_EXTRA", Y$3)</f>
        <v>0.24</v>
      </c>
      <c r="Z489" s="9" cm="1">
        <f t="array" ref="Z489">_xll.SNL.Clients.Office.Excel.Functions.SPG($A489, "IQ_DILUT_EPS_AFTER_EXTRA", Z$3)</f>
        <v>0.19</v>
      </c>
    </row>
    <row r="490" spans="1:26" x14ac:dyDescent="0.3">
      <c r="A490" s="11" t="s">
        <v>1506</v>
      </c>
      <c r="B490" s="9" cm="1">
        <f t="array" ref="B490">_xll.SNL.Clients.Office.Excel.Functions.SPG($A490, "IQ_DILUT_EPS_AFTER_EXTRA", B$3)</f>
        <v>1.089</v>
      </c>
      <c r="C490" s="9" cm="1">
        <f t="array" ref="C490">_xll.SNL.Clients.Office.Excel.Functions.SPG($A490, "IQ_DILUT_EPS_AFTER_EXTRA", C$3)</f>
        <v>1.21</v>
      </c>
      <c r="D490" s="9" cm="1">
        <f t="array" ref="D490">_xll.SNL.Clients.Office.Excel.Functions.SPG($A490, "IQ_DILUT_EPS_AFTER_EXTRA", D$3)</f>
        <v>1.0649999999999999</v>
      </c>
      <c r="E490" s="9" cm="1">
        <f t="array" ref="E490">_xll.SNL.Clients.Office.Excel.Functions.SPG($A490, "IQ_DILUT_EPS_AFTER_EXTRA", E$3)</f>
        <v>0.93899999999999995</v>
      </c>
      <c r="F490" s="9" cm="1">
        <f t="array" ref="F490">_xll.SNL.Clients.Office.Excel.Functions.SPG($A490, "IQ_DILUT_EPS_AFTER_EXTRA", F$3)</f>
        <v>1.046</v>
      </c>
      <c r="G490" s="9" cm="1">
        <f t="array" ref="G490">_xll.SNL.Clients.Office.Excel.Functions.SPG($A490, "IQ_DILUT_EPS_AFTER_EXTRA", G$3)</f>
        <v>0.66700000000000004</v>
      </c>
      <c r="H490" s="9" cm="1">
        <f t="array" ref="H490">_xll.SNL.Clients.Office.Excel.Functions.SPG($A490, "IQ_DILUT_EPS_AFTER_EXTRA", H$3)</f>
        <v>-0.44</v>
      </c>
      <c r="I490" s="9" cm="1">
        <f t="array" ref="I490">_xll.SNL.Clients.Office.Excel.Functions.SPG($A490, "IQ_DILUT_EPS_AFTER_EXTRA", I$3)</f>
        <v>0.77100000000000002</v>
      </c>
      <c r="J490" s="9" cm="1">
        <f t="array" ref="J490">_xll.SNL.Clients.Office.Excel.Functions.SPG($A490, "IQ_DILUT_EPS_AFTER_EXTRA", J$3)</f>
        <v>0.92</v>
      </c>
      <c r="K490" s="9" cm="1">
        <f t="array" ref="K490">_xll.SNL.Clients.Office.Excel.Functions.SPG($A490, "IQ_DILUT_EPS_AFTER_EXTRA", K$3)</f>
        <v>-0.60399999999999998</v>
      </c>
      <c r="L490" s="9" cm="1">
        <f t="array" ref="L490">_xll.SNL.Clients.Office.Excel.Functions.SPG($A490, "IQ_DILUT_EPS_AFTER_EXTRA", L$3)</f>
        <v>6.6000000000000003E-2</v>
      </c>
      <c r="M490" s="9" cm="1">
        <f t="array" ref="M490">_xll.SNL.Clients.Office.Excel.Functions.SPG($A490, "IQ_DILUT_EPS_AFTER_EXTRA", M$3)</f>
        <v>0.27800000000000002</v>
      </c>
      <c r="N490" s="9" cm="1">
        <f t="array" ref="N490">_xll.SNL.Clients.Office.Excel.Functions.SPG($A490, "IQ_DILUT_EPS_AFTER_EXTRA", N$3)</f>
        <v>0.246</v>
      </c>
      <c r="O490" s="9" cm="1">
        <f t="array" ref="O490">_xll.SNL.Clients.Office.Excel.Functions.SPG($A490, "IQ_DILUT_EPS_AFTER_EXTRA", O$3)</f>
        <v>0.13300000000000001</v>
      </c>
      <c r="P490" s="9" cm="1">
        <f t="array" ref="P490">_xll.SNL.Clients.Office.Excel.Functions.SPG($A490, "IQ_DILUT_EPS_AFTER_EXTRA", P$3)</f>
        <v>7.0819999999999999</v>
      </c>
      <c r="Q490" s="9" cm="1">
        <f t="array" ref="Q490">_xll.SNL.Clients.Office.Excel.Functions.SPG($A490, "IQ_DILUT_EPS_AFTER_EXTRA", Q$3)</f>
        <v>1.33</v>
      </c>
      <c r="R490" s="9" cm="1">
        <f t="array" ref="R490">_xll.SNL.Clients.Office.Excel.Functions.SPG($A490, "IQ_DILUT_EPS_AFTER_EXTRA", R$3)</f>
        <v>0.58199999999999996</v>
      </c>
      <c r="S490" s="9" cm="1">
        <f t="array" ref="S490">_xll.SNL.Clients.Office.Excel.Functions.SPG($A490, "IQ_DILUT_EPS_AFTER_EXTRA", S$3)</f>
        <v>0.57099999999999995</v>
      </c>
      <c r="T490" s="9" cm="1">
        <f t="array" ref="T490">_xll.SNL.Clients.Office.Excel.Functions.SPG($A490, "IQ_DILUT_EPS_AFTER_EXTRA", T$3)</f>
        <v>0.497</v>
      </c>
      <c r="U490" s="9" cm="1">
        <f t="array" ref="U490">_xll.SNL.Clients.Office.Excel.Functions.SPG($A490, "IQ_DILUT_EPS_AFTER_EXTRA", U$3)</f>
        <v>0.59099999999999997</v>
      </c>
      <c r="V490" s="9" cm="1">
        <f t="array" ref="V490">_xll.SNL.Clients.Office.Excel.Functions.SPG($A490, "IQ_DILUT_EPS_AFTER_EXTRA", V$3)</f>
        <v>0.499</v>
      </c>
      <c r="W490" s="9" cm="1">
        <f t="array" ref="W490">_xll.SNL.Clients.Office.Excel.Functions.SPG($A490, "IQ_DILUT_EPS_AFTER_EXTRA", W$3)</f>
        <v>0.68400000000000005</v>
      </c>
      <c r="X490" s="9" cm="1">
        <f t="array" ref="X490">_xll.SNL.Clients.Office.Excel.Functions.SPG($A490, "IQ_DILUT_EPS_AFTER_EXTRA", X$3)</f>
        <v>0.47699999999999998</v>
      </c>
      <c r="Y490" s="9" cm="1">
        <f t="array" ref="Y490">_xll.SNL.Clients.Office.Excel.Functions.SPG($A490, "IQ_DILUT_EPS_AFTER_EXTRA", Y$3)</f>
        <v>0.42599999999999999</v>
      </c>
      <c r="Z490" s="9" cm="1">
        <f t="array" ref="Z490">_xll.SNL.Clients.Office.Excel.Functions.SPG($A490, "IQ_DILUT_EPS_AFTER_EXTRA", Z$3)</f>
        <v>-2.1000000000000001E-2</v>
      </c>
    </row>
    <row r="491" spans="1:26" x14ac:dyDescent="0.3">
      <c r="A491" s="11" t="s">
        <v>1507</v>
      </c>
      <c r="B491" s="9" cm="1">
        <f t="array" ref="B491">_xll.SNL.Clients.Office.Excel.Functions.SPG($A491, "IQ_DILUT_EPS_AFTER_EXTRA", B$3)</f>
        <v>-1.1000000000000001</v>
      </c>
      <c r="C491" s="9" cm="1">
        <f t="array" ref="C491">_xll.SNL.Clients.Office.Excel.Functions.SPG($A491, "IQ_DILUT_EPS_AFTER_EXTRA", C$3)</f>
        <v>-0.69499999999999995</v>
      </c>
      <c r="D491" s="9" cm="1">
        <f t="array" ref="D491">_xll.SNL.Clients.Office.Excel.Functions.SPG($A491, "IQ_DILUT_EPS_AFTER_EXTRA", D$3)</f>
        <v>0.2</v>
      </c>
      <c r="E491" s="9" cm="1">
        <f t="array" ref="E491">_xll.SNL.Clients.Office.Excel.Functions.SPG($A491, "IQ_DILUT_EPS_AFTER_EXTRA", E$3)</f>
        <v>0.15</v>
      </c>
      <c r="F491" s="9" cm="1">
        <f t="array" ref="F491">_xll.SNL.Clients.Office.Excel.Functions.SPG($A491, "IQ_DILUT_EPS_AFTER_EXTRA", F$3)</f>
        <v>-7.0000000000000007E-2</v>
      </c>
      <c r="G491" s="9" cm="1">
        <f t="array" ref="G491">_xll.SNL.Clients.Office.Excel.Functions.SPG($A491, "IQ_DILUT_EPS_AFTER_EXTRA", G$3)</f>
        <v>0.159</v>
      </c>
      <c r="H491" s="9" cm="1">
        <f t="array" ref="H491">_xll.SNL.Clients.Office.Excel.Functions.SPG($A491, "IQ_DILUT_EPS_AFTER_EXTRA", H$3)</f>
        <v>9.9000000000000005E-2</v>
      </c>
      <c r="I491" s="9" cm="1">
        <f t="array" ref="I491">_xll.SNL.Clients.Office.Excel.Functions.SPG($A491, "IQ_DILUT_EPS_AFTER_EXTRA", I$3)</f>
        <v>0.12</v>
      </c>
      <c r="J491" s="9" cm="1">
        <f t="array" ref="J491">_xll.SNL.Clients.Office.Excel.Functions.SPG($A491, "IQ_DILUT_EPS_AFTER_EXTRA", J$3)</f>
        <v>0.05</v>
      </c>
      <c r="K491" s="9" cm="1">
        <f t="array" ref="K491">_xll.SNL.Clients.Office.Excel.Functions.SPG($A491, "IQ_DILUT_EPS_AFTER_EXTRA", K$3)</f>
        <v>0.13</v>
      </c>
      <c r="L491" s="9" cm="1">
        <f t="array" ref="L491">_xll.SNL.Clients.Office.Excel.Functions.SPG($A491, "IQ_DILUT_EPS_AFTER_EXTRA", L$3)</f>
        <v>0.21</v>
      </c>
      <c r="M491" s="9" cm="1">
        <f t="array" ref="M491">_xll.SNL.Clients.Office.Excel.Functions.SPG($A491, "IQ_DILUT_EPS_AFTER_EXTRA", M$3)</f>
        <v>0.26</v>
      </c>
      <c r="N491" s="9" cm="1">
        <f t="array" ref="N491">_xll.SNL.Clients.Office.Excel.Functions.SPG($A491, "IQ_DILUT_EPS_AFTER_EXTRA", N$3)</f>
        <v>0.19</v>
      </c>
      <c r="O491" s="9" cm="1">
        <f t="array" ref="O491">_xll.SNL.Clients.Office.Excel.Functions.SPG($A491, "IQ_DILUT_EPS_AFTER_EXTRA", O$3)</f>
        <v>0.1</v>
      </c>
      <c r="P491" s="9" cm="1">
        <f t="array" ref="P491">_xll.SNL.Clients.Office.Excel.Functions.SPG($A491, "IQ_DILUT_EPS_AFTER_EXTRA", P$3)</f>
        <v>0.12</v>
      </c>
      <c r="Q491" s="9" cm="1">
        <f t="array" ref="Q491">_xll.SNL.Clients.Office.Excel.Functions.SPG($A491, "IQ_DILUT_EPS_AFTER_EXTRA", Q$3)</f>
        <v>0.17</v>
      </c>
      <c r="R491" s="9" cm="1">
        <f t="array" ref="R491">_xll.SNL.Clients.Office.Excel.Functions.SPG($A491, "IQ_DILUT_EPS_AFTER_EXTRA", R$3)</f>
        <v>0.1</v>
      </c>
      <c r="S491" s="9" cm="1">
        <f t="array" ref="S491">_xll.SNL.Clients.Office.Excel.Functions.SPG($A491, "IQ_DILUT_EPS_AFTER_EXTRA", S$3)</f>
        <v>6.9000000000000006E-2</v>
      </c>
      <c r="T491" s="9" cm="1">
        <f t="array" ref="T491">_xll.SNL.Clients.Office.Excel.Functions.SPG($A491, "IQ_DILUT_EPS_AFTER_EXTRA", T$3)</f>
        <v>0.08</v>
      </c>
      <c r="U491" s="9" cm="1">
        <f t="array" ref="U491">_xll.SNL.Clients.Office.Excel.Functions.SPG($A491, "IQ_DILUT_EPS_AFTER_EXTRA", U$3)</f>
        <v>-0.03</v>
      </c>
      <c r="V491" s="9" cm="1">
        <f t="array" ref="V491">_xll.SNL.Clients.Office.Excel.Functions.SPG($A491, "IQ_DILUT_EPS_AFTER_EXTRA", V$3)</f>
        <v>-3.0000000000000001E-3</v>
      </c>
      <c r="W491" s="9" cm="1">
        <f t="array" ref="W491">_xll.SNL.Clients.Office.Excel.Functions.SPG($A491, "IQ_DILUT_EPS_AFTER_EXTRA", W$3)</f>
        <v>0.14000000000000001</v>
      </c>
      <c r="X491" s="9" cm="1">
        <f t="array" ref="X491">_xll.SNL.Clients.Office.Excel.Functions.SPG($A491, "IQ_DILUT_EPS_AFTER_EXTRA", X$3)</f>
        <v>0.05</v>
      </c>
      <c r="Y491" s="9" cm="1">
        <f t="array" ref="Y491">_xll.SNL.Clients.Office.Excel.Functions.SPG($A491, "IQ_DILUT_EPS_AFTER_EXTRA", Y$3)</f>
        <v>0.08</v>
      </c>
      <c r="Z491" s="9" cm="1">
        <f t="array" ref="Z491">_xll.SNL.Clients.Office.Excel.Functions.SPG($A491, "IQ_DILUT_EPS_AFTER_EXTRA", Z$3)</f>
        <v>0.03</v>
      </c>
    </row>
    <row r="492" spans="1:26" x14ac:dyDescent="0.3">
      <c r="A492" s="11" t="s">
        <v>1508</v>
      </c>
      <c r="B492" s="9" cm="1">
        <f t="array" ref="B492">_xll.SNL.Clients.Office.Excel.Functions.SPG($A492, "IQ_DILUT_EPS_AFTER_EXTRA", B$3)</f>
        <v>0.55900000000000005</v>
      </c>
      <c r="C492" s="9" cm="1">
        <f t="array" ref="C492">_xll.SNL.Clients.Office.Excel.Functions.SPG($A492, "IQ_DILUT_EPS_AFTER_EXTRA", C$3)</f>
        <v>-0.10100000000000001</v>
      </c>
      <c r="D492" s="9" cm="1">
        <f t="array" ref="D492">_xll.SNL.Clients.Office.Excel.Functions.SPG($A492, "IQ_DILUT_EPS_AFTER_EXTRA", D$3)</f>
        <v>0.17199999999999999</v>
      </c>
      <c r="E492" s="9" cm="1">
        <f t="array" ref="E492">_xll.SNL.Clients.Office.Excel.Functions.SPG($A492, "IQ_DILUT_EPS_AFTER_EXTRA", E$3)</f>
        <v>0.76900000000000002</v>
      </c>
      <c r="F492" s="9" cm="1">
        <f t="array" ref="F492">_xll.SNL.Clients.Office.Excel.Functions.SPG($A492, "IQ_DILUT_EPS_AFTER_EXTRA", F$3)</f>
        <v>0.39400000000000002</v>
      </c>
      <c r="G492" s="9" cm="1">
        <f t="array" ref="G492">_xll.SNL.Clients.Office.Excel.Functions.SPG($A492, "IQ_DILUT_EPS_AFTER_EXTRA", G$3)</f>
        <v>0.28799999999999998</v>
      </c>
      <c r="H492" s="9" cm="1">
        <f t="array" ref="H492">_xll.SNL.Clients.Office.Excel.Functions.SPG($A492, "IQ_DILUT_EPS_AFTER_EXTRA", H$3)</f>
        <v>0.30199999999999999</v>
      </c>
      <c r="I492" s="9" cm="1">
        <f t="array" ref="I492">_xll.SNL.Clients.Office.Excel.Functions.SPG($A492, "IQ_DILUT_EPS_AFTER_EXTRA", I$3)</f>
        <v>0.41399999999999998</v>
      </c>
      <c r="J492" s="9" cm="1">
        <f t="array" ref="J492">_xll.SNL.Clients.Office.Excel.Functions.SPG($A492, "IQ_DILUT_EPS_AFTER_EXTRA", J$3)</f>
        <v>0.53500000000000003</v>
      </c>
      <c r="K492" s="9" cm="1">
        <f t="array" ref="K492">_xll.SNL.Clients.Office.Excel.Functions.SPG($A492, "IQ_DILUT_EPS_AFTER_EXTRA", K$3)</f>
        <v>0.36199999999999999</v>
      </c>
      <c r="L492" s="9" cm="1">
        <f t="array" ref="L492">_xll.SNL.Clients.Office.Excel.Functions.SPG($A492, "IQ_DILUT_EPS_AFTER_EXTRA", L$3)</f>
        <v>0.40600000000000003</v>
      </c>
      <c r="M492" s="9" cm="1">
        <f t="array" ref="M492">_xll.SNL.Clients.Office.Excel.Functions.SPG($A492, "IQ_DILUT_EPS_AFTER_EXTRA", M$3)</f>
        <v>0.85499999999999998</v>
      </c>
      <c r="N492" s="9" cm="1">
        <f t="array" ref="N492">_xll.SNL.Clients.Office.Excel.Functions.SPG($A492, "IQ_DILUT_EPS_AFTER_EXTRA", N$3)</f>
        <v>0.86</v>
      </c>
      <c r="O492" s="9" cm="1">
        <f t="array" ref="O492">_xll.SNL.Clients.Office.Excel.Functions.SPG($A492, "IQ_DILUT_EPS_AFTER_EXTRA", O$3)</f>
        <v>0.82699999999999996</v>
      </c>
      <c r="P492" s="9" cm="1">
        <f t="array" ref="P492">_xll.SNL.Clients.Office.Excel.Functions.SPG($A492, "IQ_DILUT_EPS_AFTER_EXTRA", P$3)</f>
        <v>1.0629999999999999</v>
      </c>
      <c r="Q492" s="9" cm="1">
        <f t="array" ref="Q492">_xll.SNL.Clients.Office.Excel.Functions.SPG($A492, "IQ_DILUT_EPS_AFTER_EXTRA", Q$3)</f>
        <v>1.1919999999999999</v>
      </c>
      <c r="R492" s="9" cm="1">
        <f t="array" ref="R492">_xll.SNL.Clients.Office.Excel.Functions.SPG($A492, "IQ_DILUT_EPS_AFTER_EXTRA", R$3)</f>
        <v>0.91900000000000004</v>
      </c>
      <c r="S492" s="9" cm="1">
        <f t="array" ref="S492">_xll.SNL.Clients.Office.Excel.Functions.SPG($A492, "IQ_DILUT_EPS_AFTER_EXTRA", S$3)</f>
        <v>0.39800000000000002</v>
      </c>
      <c r="T492" s="9" cm="1">
        <f t="array" ref="T492">_xll.SNL.Clients.Office.Excel.Functions.SPG($A492, "IQ_DILUT_EPS_AFTER_EXTRA", T$3)</f>
        <v>1.2569999999999999</v>
      </c>
      <c r="U492" s="9" cm="1">
        <f t="array" ref="U492">_xll.SNL.Clients.Office.Excel.Functions.SPG($A492, "IQ_DILUT_EPS_AFTER_EXTRA", U$3)</f>
        <v>0.48099999999999998</v>
      </c>
      <c r="V492" s="9" cm="1">
        <f t="array" ref="V492">_xll.SNL.Clients.Office.Excel.Functions.SPG($A492, "IQ_DILUT_EPS_AFTER_EXTRA", V$3)</f>
        <v>0.377</v>
      </c>
      <c r="W492" s="9" cm="1">
        <f t="array" ref="W492">_xll.SNL.Clients.Office.Excel.Functions.SPG($A492, "IQ_DILUT_EPS_AFTER_EXTRA", W$3)</f>
        <v>0.50600000000000001</v>
      </c>
      <c r="X492" s="9" cm="1">
        <f t="array" ref="X492">_xll.SNL.Clients.Office.Excel.Functions.SPG($A492, "IQ_DILUT_EPS_AFTER_EXTRA", X$3)</f>
        <v>0.65300000000000002</v>
      </c>
      <c r="Y492" s="9" cm="1">
        <f t="array" ref="Y492">_xll.SNL.Clients.Office.Excel.Functions.SPG($A492, "IQ_DILUT_EPS_AFTER_EXTRA", Y$3)</f>
        <v>0.85099999999999998</v>
      </c>
      <c r="Z492" s="9" cm="1">
        <f t="array" ref="Z492">_xll.SNL.Clients.Office.Excel.Functions.SPG($A492, "IQ_DILUT_EPS_AFTER_EXTRA", Z$3)</f>
        <v>0.53100000000000003</v>
      </c>
    </row>
    <row r="493" spans="1:26" x14ac:dyDescent="0.3">
      <c r="A493" s="11" t="s">
        <v>1509</v>
      </c>
      <c r="B493" s="9" cm="1">
        <f t="array" ref="B493">_xll.SNL.Clients.Office.Excel.Functions.SPG($A493, "IQ_DILUT_EPS_AFTER_EXTRA", B$3)</f>
        <v>1.806</v>
      </c>
      <c r="C493" s="9" cm="1">
        <f t="array" ref="C493">_xll.SNL.Clients.Office.Excel.Functions.SPG($A493, "IQ_DILUT_EPS_AFTER_EXTRA", C$3)</f>
        <v>6.9000000000000006E-2</v>
      </c>
      <c r="D493" s="9" cm="1">
        <f t="array" ref="D493">_xll.SNL.Clients.Office.Excel.Functions.SPG($A493, "IQ_DILUT_EPS_AFTER_EXTRA", D$3)</f>
        <v>1.5309999999999999</v>
      </c>
      <c r="E493" s="9" cm="1">
        <f t="array" ref="E493">_xll.SNL.Clients.Office.Excel.Functions.SPG($A493, "IQ_DILUT_EPS_AFTER_EXTRA", E$3)</f>
        <v>1.6439999999999999</v>
      </c>
      <c r="F493" s="9" cm="1">
        <f t="array" ref="F493">_xll.SNL.Clients.Office.Excel.Functions.SPG($A493, "IQ_DILUT_EPS_AFTER_EXTRA", F$3)</f>
        <v>1.3380000000000001</v>
      </c>
      <c r="G493" s="9" cm="1">
        <f t="array" ref="G493">_xll.SNL.Clients.Office.Excel.Functions.SPG($A493, "IQ_DILUT_EPS_AFTER_EXTRA", G$3)</f>
        <v>1.593</v>
      </c>
      <c r="H493" s="9" cm="1">
        <f t="array" ref="H493">_xll.SNL.Clients.Office.Excel.Functions.SPG($A493, "IQ_DILUT_EPS_AFTER_EXTRA", H$3)</f>
        <v>1.573</v>
      </c>
      <c r="I493" s="9" cm="1">
        <f t="array" ref="I493">_xll.SNL.Clients.Office.Excel.Functions.SPG($A493, "IQ_DILUT_EPS_AFTER_EXTRA", I$3)</f>
        <v>1.6850000000000001</v>
      </c>
      <c r="J493" s="9" cm="1">
        <f t="array" ref="J493">_xll.SNL.Clients.Office.Excel.Functions.SPG($A493, "IQ_DILUT_EPS_AFTER_EXTRA", J$3)</f>
        <v>6.7649999999999997</v>
      </c>
      <c r="K493" s="9" cm="1">
        <f t="array" ref="K493">_xll.SNL.Clients.Office.Excel.Functions.SPG($A493, "IQ_DILUT_EPS_AFTER_EXTRA", K$3)</f>
        <v>1.6870000000000001</v>
      </c>
      <c r="L493" s="9" cm="1">
        <f t="array" ref="L493">_xll.SNL.Clients.Office.Excel.Functions.SPG($A493, "IQ_DILUT_EPS_AFTER_EXTRA", L$3)</f>
        <v>1.526</v>
      </c>
      <c r="M493" s="9" cm="1">
        <f t="array" ref="M493">_xll.SNL.Clients.Office.Excel.Functions.SPG($A493, "IQ_DILUT_EPS_AFTER_EXTRA", M$3)</f>
        <v>1.103</v>
      </c>
      <c r="N493" s="9" cm="1">
        <f t="array" ref="N493">_xll.SNL.Clients.Office.Excel.Functions.SPG($A493, "IQ_DILUT_EPS_AFTER_EXTRA", N$3)</f>
        <v>1.4330000000000001</v>
      </c>
      <c r="O493" s="9" cm="1">
        <f t="array" ref="O493">_xll.SNL.Clients.Office.Excel.Functions.SPG($A493, "IQ_DILUT_EPS_AFTER_EXTRA", O$3)</f>
        <v>1.236</v>
      </c>
      <c r="P493" s="9" cm="1">
        <f t="array" ref="P493">_xll.SNL.Clients.Office.Excel.Functions.SPG($A493, "IQ_DILUT_EPS_AFTER_EXTRA", P$3)</f>
        <v>1.3</v>
      </c>
      <c r="Q493" s="9" cm="1">
        <f t="array" ref="Q493">_xll.SNL.Clients.Office.Excel.Functions.SPG($A493, "IQ_DILUT_EPS_AFTER_EXTRA", Q$3)</f>
        <v>1.133</v>
      </c>
      <c r="R493" s="9" cm="1">
        <f t="array" ref="R493">_xll.SNL.Clients.Office.Excel.Functions.SPG($A493, "IQ_DILUT_EPS_AFTER_EXTRA", R$3)</f>
        <v>0.113</v>
      </c>
      <c r="S493" s="9" cm="1">
        <f t="array" ref="S493">_xll.SNL.Clients.Office.Excel.Functions.SPG($A493, "IQ_DILUT_EPS_AFTER_EXTRA", S$3)</f>
        <v>0.92900000000000005</v>
      </c>
      <c r="T493" s="9" cm="1">
        <f t="array" ref="T493">_xll.SNL.Clients.Office.Excel.Functions.SPG($A493, "IQ_DILUT_EPS_AFTER_EXTRA", T$3)</f>
        <v>0.78900000000000003</v>
      </c>
      <c r="U493" s="9" cm="1">
        <f t="array" ref="U493">_xll.SNL.Clients.Office.Excel.Functions.SPG($A493, "IQ_DILUT_EPS_AFTER_EXTRA", U$3)</f>
        <v>0.15</v>
      </c>
      <c r="V493" s="9" cm="1">
        <f t="array" ref="V493">_xll.SNL.Clients.Office.Excel.Functions.SPG($A493, "IQ_DILUT_EPS_AFTER_EXTRA", V$3)</f>
        <v>-0.51200000000000001</v>
      </c>
      <c r="W493" s="9" cm="1">
        <f t="array" ref="W493">_xll.SNL.Clients.Office.Excel.Functions.SPG($A493, "IQ_DILUT_EPS_AFTER_EXTRA", W$3)</f>
        <v>0.98599999999999999</v>
      </c>
      <c r="X493" s="9" cm="1">
        <f t="array" ref="X493">_xll.SNL.Clients.Office.Excel.Functions.SPG($A493, "IQ_DILUT_EPS_AFTER_EXTRA", X$3)</f>
        <v>1</v>
      </c>
      <c r="Y493" s="9" cm="1">
        <f t="array" ref="Y493">_xll.SNL.Clients.Office.Excel.Functions.SPG($A493, "IQ_DILUT_EPS_AFTER_EXTRA", Y$3)</f>
        <v>0.997</v>
      </c>
      <c r="Z493" s="9" cm="1">
        <f t="array" ref="Z493">_xll.SNL.Clients.Office.Excel.Functions.SPG($A493, "IQ_DILUT_EPS_AFTER_EXTRA", Z$3)</f>
        <v>2.0910000000000002</v>
      </c>
    </row>
    <row r="494" spans="1:26" x14ac:dyDescent="0.3">
      <c r="A494" s="11" t="s">
        <v>1510</v>
      </c>
      <c r="B494" s="9" cm="1">
        <f t="array" ref="B494">_xll.SNL.Clients.Office.Excel.Functions.SPG($A494, "IQ_DILUT_EPS_AFTER_EXTRA", B$3)</f>
        <v>0.46</v>
      </c>
      <c r="C494" s="9" cm="1">
        <f t="array" ref="C494">_xll.SNL.Clients.Office.Excel.Functions.SPG($A494, "IQ_DILUT_EPS_AFTER_EXTRA", C$3)</f>
        <v>0.47</v>
      </c>
      <c r="D494" s="9" cm="1">
        <f t="array" ref="D494">_xll.SNL.Clients.Office.Excel.Functions.SPG($A494, "IQ_DILUT_EPS_AFTER_EXTRA", D$3)</f>
        <v>0.63</v>
      </c>
      <c r="E494" s="9" cm="1">
        <f t="array" ref="E494">_xll.SNL.Clients.Office.Excel.Functions.SPG($A494, "IQ_DILUT_EPS_AFTER_EXTRA", E$3)</f>
        <v>0.55500000000000005</v>
      </c>
      <c r="F494" s="9" cm="1">
        <f t="array" ref="F494">_xll.SNL.Clients.Office.Excel.Functions.SPG($A494, "IQ_DILUT_EPS_AFTER_EXTRA", F$3)</f>
        <v>0.49</v>
      </c>
      <c r="G494" s="9" cm="1">
        <f t="array" ref="G494">_xll.SNL.Clients.Office.Excel.Functions.SPG($A494, "IQ_DILUT_EPS_AFTER_EXTRA", G$3)</f>
        <v>0.51</v>
      </c>
      <c r="H494" s="9" cm="1">
        <f t="array" ref="H494">_xll.SNL.Clients.Office.Excel.Functions.SPG($A494, "IQ_DILUT_EPS_AFTER_EXTRA", H$3)</f>
        <v>0.57999999999999996</v>
      </c>
      <c r="I494" s="9" cm="1">
        <f t="array" ref="I494">_xll.SNL.Clients.Office.Excel.Functions.SPG($A494, "IQ_DILUT_EPS_AFTER_EXTRA", I$3)</f>
        <v>0.66</v>
      </c>
      <c r="J494" s="9" cm="1">
        <f t="array" ref="J494">_xll.SNL.Clients.Office.Excel.Functions.SPG($A494, "IQ_DILUT_EPS_AFTER_EXTRA", J$3)</f>
        <v>0.7</v>
      </c>
      <c r="K494" s="9" cm="1">
        <f t="array" ref="K494">_xll.SNL.Clients.Office.Excel.Functions.SPG($A494, "IQ_DILUT_EPS_AFTER_EXTRA", K$3)</f>
        <v>3.9E-2</v>
      </c>
      <c r="L494" s="9" cm="1">
        <f t="array" ref="L494">_xll.SNL.Clients.Office.Excel.Functions.SPG($A494, "IQ_DILUT_EPS_AFTER_EXTRA", L$3)</f>
        <v>0.5</v>
      </c>
      <c r="M494" s="9" cm="1">
        <f t="array" ref="M494">_xll.SNL.Clients.Office.Excel.Functions.SPG($A494, "IQ_DILUT_EPS_AFTER_EXTRA", M$3)</f>
        <v>0.56000000000000005</v>
      </c>
      <c r="N494" s="9" cm="1">
        <f t="array" ref="N494">_xll.SNL.Clients.Office.Excel.Functions.SPG($A494, "IQ_DILUT_EPS_AFTER_EXTRA", N$3)</f>
        <v>0.64</v>
      </c>
      <c r="O494" s="9" cm="1">
        <f t="array" ref="O494">_xll.SNL.Clients.Office.Excel.Functions.SPG($A494, "IQ_DILUT_EPS_AFTER_EXTRA", O$3)</f>
        <v>1.044</v>
      </c>
      <c r="P494" s="9" cm="1">
        <f t="array" ref="P494">_xll.SNL.Clients.Office.Excel.Functions.SPG($A494, "IQ_DILUT_EPS_AFTER_EXTRA", P$3)</f>
        <v>0.93</v>
      </c>
      <c r="Q494" s="9" cm="1">
        <f t="array" ref="Q494">_xll.SNL.Clients.Office.Excel.Functions.SPG($A494, "IQ_DILUT_EPS_AFTER_EXTRA", Q$3)</f>
        <v>1.1200000000000001</v>
      </c>
      <c r="R494" s="9" cm="1">
        <f t="array" ref="R494">_xll.SNL.Clients.Office.Excel.Functions.SPG($A494, "IQ_DILUT_EPS_AFTER_EXTRA", R$3)</f>
        <v>0.89</v>
      </c>
      <c r="S494" s="9" cm="1">
        <f t="array" ref="S494">_xll.SNL.Clients.Office.Excel.Functions.SPG($A494, "IQ_DILUT_EPS_AFTER_EXTRA", S$3)</f>
        <v>0.77900000000000003</v>
      </c>
      <c r="T494" s="9" cm="1">
        <f t="array" ref="T494">_xll.SNL.Clients.Office.Excel.Functions.SPG($A494, "IQ_DILUT_EPS_AFTER_EXTRA", T$3)</f>
        <v>0.79</v>
      </c>
      <c r="U494" s="9" cm="1">
        <f t="array" ref="U494">_xll.SNL.Clients.Office.Excel.Functions.SPG($A494, "IQ_DILUT_EPS_AFTER_EXTRA", U$3)</f>
        <v>0.48</v>
      </c>
      <c r="V494" s="9" cm="1">
        <f t="array" ref="V494">_xll.SNL.Clients.Office.Excel.Functions.SPG($A494, "IQ_DILUT_EPS_AFTER_EXTRA", V$3)</f>
        <v>0.17</v>
      </c>
      <c r="W494" s="9" cm="1">
        <f t="array" ref="W494">_xll.SNL.Clients.Office.Excel.Functions.SPG($A494, "IQ_DILUT_EPS_AFTER_EXTRA", W$3)</f>
        <v>0.66100000000000003</v>
      </c>
      <c r="X494" s="9" cm="1">
        <f t="array" ref="X494">_xll.SNL.Clients.Office.Excel.Functions.SPG($A494, "IQ_DILUT_EPS_AFTER_EXTRA", X$3)</f>
        <v>0.56999999999999995</v>
      </c>
      <c r="Y494" s="9" cm="1">
        <f t="array" ref="Y494">_xll.SNL.Clients.Office.Excel.Functions.SPG($A494, "IQ_DILUT_EPS_AFTER_EXTRA", Y$3)</f>
        <v>0.66</v>
      </c>
      <c r="Z494" s="9" cm="1">
        <f t="array" ref="Z494">_xll.SNL.Clients.Office.Excel.Functions.SPG($A494, "IQ_DILUT_EPS_AFTER_EXTRA", Z$3)</f>
        <v>0.57999999999999996</v>
      </c>
    </row>
    <row r="495" spans="1:26" x14ac:dyDescent="0.3">
      <c r="A495" s="11" t="s">
        <v>1511</v>
      </c>
      <c r="B495" s="9" cm="1">
        <f t="array" ref="B495">_xll.SNL.Clients.Office.Excel.Functions.SPG($A495, "IQ_DILUT_EPS_AFTER_EXTRA", B$3)</f>
        <v>0.86</v>
      </c>
      <c r="C495" s="9" cm="1">
        <f t="array" ref="C495">_xll.SNL.Clients.Office.Excel.Functions.SPG($A495, "IQ_DILUT_EPS_AFTER_EXTRA", C$3)</f>
        <v>0.14699999999999999</v>
      </c>
      <c r="D495" s="9" cm="1">
        <f t="array" ref="D495">_xll.SNL.Clients.Office.Excel.Functions.SPG($A495, "IQ_DILUT_EPS_AFTER_EXTRA", D$3)</f>
        <v>1.03</v>
      </c>
      <c r="E495" s="9" cm="1">
        <f t="array" ref="E495">_xll.SNL.Clients.Office.Excel.Functions.SPG($A495, "IQ_DILUT_EPS_AFTER_EXTRA", E$3)</f>
        <v>0.41699999999999998</v>
      </c>
      <c r="F495" s="9" cm="1">
        <f t="array" ref="F495">_xll.SNL.Clients.Office.Excel.Functions.SPG($A495, "IQ_DILUT_EPS_AFTER_EXTRA", F$3)</f>
        <v>0.60899999999999999</v>
      </c>
      <c r="G495" s="9" cm="1">
        <f t="array" ref="G495">_xll.SNL.Clients.Office.Excel.Functions.SPG($A495, "IQ_DILUT_EPS_AFTER_EXTRA", G$3)</f>
        <v>-5.1999999999999998E-2</v>
      </c>
      <c r="H495" s="9" cm="1">
        <f t="array" ref="H495">_xll.SNL.Clients.Office.Excel.Functions.SPG($A495, "IQ_DILUT_EPS_AFTER_EXTRA", H$3)</f>
        <v>0.55000000000000004</v>
      </c>
      <c r="I495" s="9" cm="1">
        <f t="array" ref="I495">_xll.SNL.Clients.Office.Excel.Functions.SPG($A495, "IQ_DILUT_EPS_AFTER_EXTRA", I$3)</f>
        <v>0.55000000000000004</v>
      </c>
      <c r="J495" s="9" cm="1">
        <f t="array" ref="J495">_xll.SNL.Clients.Office.Excel.Functions.SPG($A495, "IQ_DILUT_EPS_AFTER_EXTRA", J$3)</f>
        <v>0.7</v>
      </c>
      <c r="K495" s="9" cm="1">
        <f t="array" ref="K495">_xll.SNL.Clients.Office.Excel.Functions.SPG($A495, "IQ_DILUT_EPS_AFTER_EXTRA", K$3)</f>
        <v>0.47499999999999998</v>
      </c>
      <c r="L495" s="9" cm="1">
        <f t="array" ref="L495">_xll.SNL.Clients.Office.Excel.Functions.SPG($A495, "IQ_DILUT_EPS_AFTER_EXTRA", L$3)</f>
        <v>1.71</v>
      </c>
      <c r="M495" s="9" cm="1">
        <f t="array" ref="M495">_xll.SNL.Clients.Office.Excel.Functions.SPG($A495, "IQ_DILUT_EPS_AFTER_EXTRA", M$3)</f>
        <v>2.2599999999999998</v>
      </c>
      <c r="N495" s="9" cm="1">
        <f t="array" ref="N495">_xll.SNL.Clients.Office.Excel.Functions.SPG($A495, "IQ_DILUT_EPS_AFTER_EXTRA", N$3)</f>
        <v>1.93</v>
      </c>
      <c r="O495" s="9" cm="1">
        <f t="array" ref="O495">_xll.SNL.Clients.Office.Excel.Functions.SPG($A495, "IQ_DILUT_EPS_AFTER_EXTRA", O$3)</f>
        <v>0.72799999999999998</v>
      </c>
      <c r="P495" s="9" cm="1">
        <f t="array" ref="P495">_xll.SNL.Clients.Office.Excel.Functions.SPG($A495, "IQ_DILUT_EPS_AFTER_EXTRA", P$3)</f>
        <v>1.59</v>
      </c>
      <c r="Q495" s="9" cm="1">
        <f t="array" ref="Q495">_xll.SNL.Clients.Office.Excel.Functions.SPG($A495, "IQ_DILUT_EPS_AFTER_EXTRA", Q$3)</f>
        <v>1.85</v>
      </c>
      <c r="R495" s="9" cm="1">
        <f t="array" ref="R495">_xll.SNL.Clients.Office.Excel.Functions.SPG($A495, "IQ_DILUT_EPS_AFTER_EXTRA", R$3)</f>
        <v>1.74</v>
      </c>
      <c r="S495" s="9" cm="1">
        <f t="array" ref="S495">_xll.SNL.Clients.Office.Excel.Functions.SPG($A495, "IQ_DILUT_EPS_AFTER_EXTRA", S$3)</f>
        <v>1.3</v>
      </c>
      <c r="T495" s="9" cm="1">
        <f t="array" ref="T495">_xll.SNL.Clients.Office.Excel.Functions.SPG($A495, "IQ_DILUT_EPS_AFTER_EXTRA", T$3)</f>
        <v>1.43</v>
      </c>
      <c r="U495" s="9" cm="1">
        <f t="array" ref="U495">_xll.SNL.Clients.Office.Excel.Functions.SPG($A495, "IQ_DILUT_EPS_AFTER_EXTRA", U$3)</f>
        <v>1.54</v>
      </c>
      <c r="V495" s="9" cm="1">
        <f t="array" ref="V495">_xll.SNL.Clients.Office.Excel.Functions.SPG($A495, "IQ_DILUT_EPS_AFTER_EXTRA", V$3)</f>
        <v>1.18</v>
      </c>
      <c r="W495" s="9" cm="1">
        <f t="array" ref="W495">_xll.SNL.Clients.Office.Excel.Functions.SPG($A495, "IQ_DILUT_EPS_AFTER_EXTRA", W$3)</f>
        <v>0.94</v>
      </c>
      <c r="X495" s="9" cm="1">
        <f t="array" ref="X495">_xll.SNL.Clients.Office.Excel.Functions.SPG($A495, "IQ_DILUT_EPS_AFTER_EXTRA", X$3)</f>
        <v>1.1100000000000001</v>
      </c>
      <c r="Y495" s="9" cm="1">
        <f t="array" ref="Y495">_xll.SNL.Clients.Office.Excel.Functions.SPG($A495, "IQ_DILUT_EPS_AFTER_EXTRA", Y$3)</f>
        <v>1.3</v>
      </c>
      <c r="Z495" s="9" cm="1">
        <f t="array" ref="Z495">_xll.SNL.Clients.Office.Excel.Functions.SPG($A495, "IQ_DILUT_EPS_AFTER_EXTRA", Z$3)</f>
        <v>1.07</v>
      </c>
    </row>
    <row r="496" spans="1:26" x14ac:dyDescent="0.3">
      <c r="A496" s="11" t="s">
        <v>1512</v>
      </c>
      <c r="B496" s="9" t="str" cm="1">
        <f t="array" ref="B496">_xll.SNL.Clients.Office.Excel.Functions.SPG($A496, "IQ_DILUT_EPS_AFTER_EXTRA", B$3)</f>
        <v>NA</v>
      </c>
      <c r="C496" s="9" cm="1">
        <f t="array" ref="C496">_xll.SNL.Clients.Office.Excel.Functions.SPG($A496, "IQ_DILUT_EPS_AFTER_EXTRA", C$3)</f>
        <v>-2.61</v>
      </c>
      <c r="D496" s="9" cm="1">
        <f t="array" ref="D496">_xll.SNL.Clients.Office.Excel.Functions.SPG($A496, "IQ_DILUT_EPS_AFTER_EXTRA", D$3)</f>
        <v>0.25600000000000001</v>
      </c>
      <c r="E496" s="9" cm="1">
        <f t="array" ref="E496">_xll.SNL.Clients.Office.Excel.Functions.SPG($A496, "IQ_DILUT_EPS_AFTER_EXTRA", E$3)</f>
        <v>0.20100000000000001</v>
      </c>
      <c r="F496" s="9" cm="1">
        <f t="array" ref="F496">_xll.SNL.Clients.Office.Excel.Functions.SPG($A496, "IQ_DILUT_EPS_AFTER_EXTRA", F$3)</f>
        <v>0.47899999999999998</v>
      </c>
      <c r="G496" s="9" cm="1">
        <f t="array" ref="G496">_xll.SNL.Clients.Office.Excel.Functions.SPG($A496, "IQ_DILUT_EPS_AFTER_EXTRA", G$3)</f>
        <v>-0.32</v>
      </c>
      <c r="H496" s="9" cm="1">
        <f t="array" ref="H496">_xll.SNL.Clients.Office.Excel.Functions.SPG($A496, "IQ_DILUT_EPS_AFTER_EXTRA", H$3)</f>
        <v>0.41599999999999998</v>
      </c>
      <c r="I496" s="9" cm="1">
        <f t="array" ref="I496">_xll.SNL.Clients.Office.Excel.Functions.SPG($A496, "IQ_DILUT_EPS_AFTER_EXTRA", I$3)</f>
        <v>0.33800000000000002</v>
      </c>
      <c r="J496" s="9" cm="1">
        <f t="array" ref="J496">_xll.SNL.Clients.Office.Excel.Functions.SPG($A496, "IQ_DILUT_EPS_AFTER_EXTRA", J$3)</f>
        <v>0.438</v>
      </c>
      <c r="K496" s="9" cm="1">
        <f t="array" ref="K496">_xll.SNL.Clients.Office.Excel.Functions.SPG($A496, "IQ_DILUT_EPS_AFTER_EXTRA", K$3)</f>
        <v>-0.112</v>
      </c>
      <c r="L496" s="9" cm="1">
        <f t="array" ref="L496">_xll.SNL.Clients.Office.Excel.Functions.SPG($A496, "IQ_DILUT_EPS_AFTER_EXTRA", L$3)</f>
        <v>-0.48</v>
      </c>
      <c r="M496" s="9" cm="1">
        <f t="array" ref="M496">_xll.SNL.Clients.Office.Excel.Functions.SPG($A496, "IQ_DILUT_EPS_AFTER_EXTRA", M$3)</f>
        <v>-0.18099999999999999</v>
      </c>
      <c r="N496" s="9" cm="1">
        <f t="array" ref="N496">_xll.SNL.Clients.Office.Excel.Functions.SPG($A496, "IQ_DILUT_EPS_AFTER_EXTRA", N$3)</f>
        <v>0.68799999999999994</v>
      </c>
      <c r="O496" s="9" cm="1">
        <f t="array" ref="O496">_xll.SNL.Clients.Office.Excel.Functions.SPG($A496, "IQ_DILUT_EPS_AFTER_EXTRA", O$3)</f>
        <v>0.83199999999999996</v>
      </c>
      <c r="P496" s="9" cm="1">
        <f t="array" ref="P496">_xll.SNL.Clients.Office.Excel.Functions.SPG($A496, "IQ_DILUT_EPS_AFTER_EXTRA", P$3)</f>
        <v>1.4510000000000001</v>
      </c>
      <c r="Q496" s="9" cm="1">
        <f t="array" ref="Q496">_xll.SNL.Clients.Office.Excel.Functions.SPG($A496, "IQ_DILUT_EPS_AFTER_EXTRA", Q$3)</f>
        <v>1.0620000000000001</v>
      </c>
      <c r="R496" s="9" cm="1">
        <f t="array" ref="R496">_xll.SNL.Clients.Office.Excel.Functions.SPG($A496, "IQ_DILUT_EPS_AFTER_EXTRA", R$3)</f>
        <v>1.2549999999999999</v>
      </c>
      <c r="S496" s="9" cm="1">
        <f t="array" ref="S496">_xll.SNL.Clients.Office.Excel.Functions.SPG($A496, "IQ_DILUT_EPS_AFTER_EXTRA", S$3)</f>
        <v>0.87</v>
      </c>
      <c r="T496" s="9" cm="1">
        <f t="array" ref="T496">_xll.SNL.Clients.Office.Excel.Functions.SPG($A496, "IQ_DILUT_EPS_AFTER_EXTRA", T$3)</f>
        <v>-2.7E-2</v>
      </c>
      <c r="U496" s="9" t="str" cm="1">
        <f t="array" ref="U496">_xll.SNL.Clients.Office.Excel.Functions.SPG($A496, "IQ_DILUT_EPS_AFTER_EXTRA", U$3)</f>
        <v>NA</v>
      </c>
      <c r="V496" s="9" t="str" cm="1">
        <f t="array" ref="V496">_xll.SNL.Clients.Office.Excel.Functions.SPG($A496, "IQ_DILUT_EPS_AFTER_EXTRA", V$3)</f>
        <v>NA</v>
      </c>
      <c r="W496" s="9" t="str" cm="1">
        <f t="array" ref="W496">_xll.SNL.Clients.Office.Excel.Functions.SPG($A496, "IQ_DILUT_EPS_AFTER_EXTRA", W$3)</f>
        <v>NA</v>
      </c>
      <c r="X496" s="9" t="str" cm="1">
        <f t="array" ref="X496">_xll.SNL.Clients.Office.Excel.Functions.SPG($A496, "IQ_DILUT_EPS_AFTER_EXTRA", X$3)</f>
        <v>NA</v>
      </c>
      <c r="Y496" s="9" t="str" cm="1">
        <f t="array" ref="Y496">_xll.SNL.Clients.Office.Excel.Functions.SPG($A496, "IQ_DILUT_EPS_AFTER_EXTRA", Y$3)</f>
        <v>NA</v>
      </c>
      <c r="Z496" s="9" t="str" cm="1">
        <f t="array" ref="Z496">_xll.SNL.Clients.Office.Excel.Functions.SPG($A496, "IQ_DILUT_EPS_AFTER_EXTRA", Z$3)</f>
        <v>NA</v>
      </c>
    </row>
    <row r="497" spans="1:26" x14ac:dyDescent="0.3">
      <c r="A497" s="11" t="s">
        <v>1631</v>
      </c>
      <c r="B497" s="9" cm="1">
        <f t="array" ref="B497">_xll.SNL.Clients.Office.Excel.Functions.SPG($A497, "IQ_DILUT_EPS_AFTER_EXTRA", B$3)</f>
        <v>1.28</v>
      </c>
      <c r="C497" s="9" cm="1">
        <f t="array" ref="C497">_xll.SNL.Clients.Office.Excel.Functions.SPG($A497, "IQ_DILUT_EPS_AFTER_EXTRA", C$3)</f>
        <v>3.637</v>
      </c>
      <c r="D497" s="9" cm="1">
        <f t="array" ref="D497">_xll.SNL.Clients.Office.Excel.Functions.SPG($A497, "IQ_DILUT_EPS_AFTER_EXTRA", D$3)</f>
        <v>1.97</v>
      </c>
      <c r="E497" s="9" cm="1">
        <f t="array" ref="E497">_xll.SNL.Clients.Office.Excel.Functions.SPG($A497, "IQ_DILUT_EPS_AFTER_EXTRA", E$3)</f>
        <v>1.67</v>
      </c>
      <c r="F497" s="9" cm="1">
        <f t="array" ref="F497">_xll.SNL.Clients.Office.Excel.Functions.SPG($A497, "IQ_DILUT_EPS_AFTER_EXTRA", F$3)</f>
        <v>1</v>
      </c>
      <c r="G497" s="9" cm="1">
        <f t="array" ref="G497">_xll.SNL.Clients.Office.Excel.Functions.SPG($A497, "IQ_DILUT_EPS_AFTER_EXTRA", G$3)</f>
        <v>1.2809999999999999</v>
      </c>
      <c r="H497" s="9" cm="1">
        <f t="array" ref="H497">_xll.SNL.Clients.Office.Excel.Functions.SPG($A497, "IQ_DILUT_EPS_AFTER_EXTRA", H$3)</f>
        <v>1.26</v>
      </c>
      <c r="I497" s="9" cm="1">
        <f t="array" ref="I497">_xll.SNL.Clients.Office.Excel.Functions.SPG($A497, "IQ_DILUT_EPS_AFTER_EXTRA", I$3)</f>
        <v>1.27</v>
      </c>
      <c r="J497" s="9" cm="1">
        <f t="array" ref="J497">_xll.SNL.Clients.Office.Excel.Functions.SPG($A497, "IQ_DILUT_EPS_AFTER_EXTRA", J$3)</f>
        <v>0.64</v>
      </c>
      <c r="K497" s="9" t="str" cm="1">
        <f t="array" ref="K497">_xll.SNL.Clients.Office.Excel.Functions.SPG($A497, "IQ_DILUT_EPS_AFTER_EXTRA", K$3)</f>
        <v>NA</v>
      </c>
      <c r="L497" s="9" cm="1">
        <f t="array" ref="L497">_xll.SNL.Clients.Office.Excel.Functions.SPG($A497, "IQ_DILUT_EPS_AFTER_EXTRA", L$3)</f>
        <v>0.97199999999999998</v>
      </c>
      <c r="M497" s="9" cm="1">
        <f t="array" ref="M497">_xll.SNL.Clients.Office.Excel.Functions.SPG($A497, "IQ_DILUT_EPS_AFTER_EXTRA", M$3)</f>
        <v>0.85899999999999999</v>
      </c>
      <c r="N497" s="9" cm="1">
        <f t="array" ref="N497">_xll.SNL.Clients.Office.Excel.Functions.SPG($A497, "IQ_DILUT_EPS_AFTER_EXTRA", N$3)</f>
        <v>0.64300000000000002</v>
      </c>
      <c r="O497" s="9" t="str" cm="1">
        <f t="array" ref="O497">_xll.SNL.Clients.Office.Excel.Functions.SPG($A497, "IQ_DILUT_EPS_AFTER_EXTRA", O$3)</f>
        <v>NA</v>
      </c>
      <c r="P497" s="9" cm="1">
        <f t="array" ref="P497">_xll.SNL.Clients.Office.Excel.Functions.SPG($A497, "IQ_DILUT_EPS_AFTER_EXTRA", P$3)</f>
        <v>0.72</v>
      </c>
      <c r="Q497" s="9" cm="1">
        <f t="array" ref="Q497">_xll.SNL.Clients.Office.Excel.Functions.SPG($A497, "IQ_DILUT_EPS_AFTER_EXTRA", Q$3)</f>
        <v>0.69</v>
      </c>
      <c r="R497" s="9" cm="1">
        <f t="array" ref="R497">_xll.SNL.Clients.Office.Excel.Functions.SPG($A497, "IQ_DILUT_EPS_AFTER_EXTRA", R$3)</f>
        <v>0.37</v>
      </c>
      <c r="S497" s="9" cm="1">
        <f t="array" ref="S497">_xll.SNL.Clients.Office.Excel.Functions.SPG($A497, "IQ_DILUT_EPS_AFTER_EXTRA", S$3)</f>
        <v>0.20399999999999999</v>
      </c>
      <c r="T497" s="9" cm="1">
        <f t="array" ref="T497">_xll.SNL.Clients.Office.Excel.Functions.SPG($A497, "IQ_DILUT_EPS_AFTER_EXTRA", T$3)</f>
        <v>0.54</v>
      </c>
      <c r="U497" s="9" cm="1">
        <f t="array" ref="U497">_xll.SNL.Clients.Office.Excel.Functions.SPG($A497, "IQ_DILUT_EPS_AFTER_EXTRA", U$3)</f>
        <v>0.65</v>
      </c>
      <c r="V497" s="9" cm="1">
        <f t="array" ref="V497">_xll.SNL.Clients.Office.Excel.Functions.SPG($A497, "IQ_DILUT_EPS_AFTER_EXTRA", V$3)</f>
        <v>0.11</v>
      </c>
      <c r="W497" s="9" cm="1">
        <f t="array" ref="W497">_xll.SNL.Clients.Office.Excel.Functions.SPG($A497, "IQ_DILUT_EPS_AFTER_EXTRA", W$3)</f>
        <v>0.79</v>
      </c>
      <c r="X497" s="9" cm="1">
        <f t="array" ref="X497">_xll.SNL.Clients.Office.Excel.Functions.SPG($A497, "IQ_DILUT_EPS_AFTER_EXTRA", X$3)</f>
        <v>0.3</v>
      </c>
      <c r="Y497" s="9" cm="1">
        <f t="array" ref="Y497">_xll.SNL.Clients.Office.Excel.Functions.SPG($A497, "IQ_DILUT_EPS_AFTER_EXTRA", Y$3)</f>
        <v>0.28999999999999998</v>
      </c>
      <c r="Z497" s="9" cm="1">
        <f t="array" ref="Z497">_xll.SNL.Clients.Office.Excel.Functions.SPG($A497, "IQ_DILUT_EPS_AFTER_EXTRA", Z$3)</f>
        <v>6.9000000000000006E-2</v>
      </c>
    </row>
    <row r="498" spans="1:26" x14ac:dyDescent="0.3">
      <c r="A498" s="11" t="s">
        <v>1513</v>
      </c>
      <c r="B498" s="9" cm="1">
        <f t="array" ref="B498">_xll.SNL.Clients.Office.Excel.Functions.SPG($A498, "IQ_DILUT_EPS_AFTER_EXTRA", B$3)</f>
        <v>0.56999999999999995</v>
      </c>
      <c r="C498" s="9" cm="1">
        <f t="array" ref="C498">_xll.SNL.Clients.Office.Excel.Functions.SPG($A498, "IQ_DILUT_EPS_AFTER_EXTRA", C$3)</f>
        <v>0.47899999999999998</v>
      </c>
      <c r="D498" s="9" cm="1">
        <f t="array" ref="D498">_xll.SNL.Clients.Office.Excel.Functions.SPG($A498, "IQ_DILUT_EPS_AFTER_EXTRA", D$3)</f>
        <v>0.77</v>
      </c>
      <c r="E498" s="9" cm="1">
        <f t="array" ref="E498">_xll.SNL.Clients.Office.Excel.Functions.SPG($A498, "IQ_DILUT_EPS_AFTER_EXTRA", E$3)</f>
        <v>0.49</v>
      </c>
      <c r="F498" s="9" cm="1">
        <f t="array" ref="F498">_xll.SNL.Clients.Office.Excel.Functions.SPG($A498, "IQ_DILUT_EPS_AFTER_EXTRA", F$3)</f>
        <v>0.6</v>
      </c>
      <c r="G498" s="9" cm="1">
        <f t="array" ref="G498">_xll.SNL.Clients.Office.Excel.Functions.SPG($A498, "IQ_DILUT_EPS_AFTER_EXTRA", G$3)</f>
        <v>0.48799999999999999</v>
      </c>
      <c r="H498" s="9" cm="1">
        <f t="array" ref="H498">_xll.SNL.Clients.Office.Excel.Functions.SPG($A498, "IQ_DILUT_EPS_AFTER_EXTRA", H$3)</f>
        <v>0.87</v>
      </c>
      <c r="I498" s="9" cm="1">
        <f t="array" ref="I498">_xll.SNL.Clients.Office.Excel.Functions.SPG($A498, "IQ_DILUT_EPS_AFTER_EXTRA", I$3)</f>
        <v>0.46</v>
      </c>
      <c r="J498" s="9" cm="1">
        <f t="array" ref="J498">_xll.SNL.Clients.Office.Excel.Functions.SPG($A498, "IQ_DILUT_EPS_AFTER_EXTRA", J$3)</f>
        <v>0.48</v>
      </c>
      <c r="K498" s="9" cm="1">
        <f t="array" ref="K498">_xll.SNL.Clients.Office.Excel.Functions.SPG($A498, "IQ_DILUT_EPS_AFTER_EXTRA", K$3)</f>
        <v>0.41299999999999998</v>
      </c>
      <c r="L498" s="9" cm="1">
        <f t="array" ref="L498">_xll.SNL.Clients.Office.Excel.Functions.SPG($A498, "IQ_DILUT_EPS_AFTER_EXTRA", L$3)</f>
        <v>0.79</v>
      </c>
      <c r="M498" s="9" cm="1">
        <f t="array" ref="M498">_xll.SNL.Clients.Office.Excel.Functions.SPG($A498, "IQ_DILUT_EPS_AFTER_EXTRA", M$3)</f>
        <v>0.62</v>
      </c>
      <c r="N498" s="9" cm="1">
        <f t="array" ref="N498">_xll.SNL.Clients.Office.Excel.Functions.SPG($A498, "IQ_DILUT_EPS_AFTER_EXTRA", N$3)</f>
        <v>0.94</v>
      </c>
      <c r="O498" s="9" cm="1">
        <f t="array" ref="O498">_xll.SNL.Clients.Office.Excel.Functions.SPG($A498, "IQ_DILUT_EPS_AFTER_EXTRA", O$3)</f>
        <v>0.81200000000000006</v>
      </c>
      <c r="P498" s="9" cm="1">
        <f t="array" ref="P498">_xll.SNL.Clients.Office.Excel.Functions.SPG($A498, "IQ_DILUT_EPS_AFTER_EXTRA", P$3)</f>
        <v>0.82</v>
      </c>
      <c r="Q498" s="9" cm="1">
        <f t="array" ref="Q498">_xll.SNL.Clients.Office.Excel.Functions.SPG($A498, "IQ_DILUT_EPS_AFTER_EXTRA", Q$3)</f>
        <v>0.45</v>
      </c>
      <c r="R498" s="9" cm="1">
        <f t="array" ref="R498">_xll.SNL.Clients.Office.Excel.Functions.SPG($A498, "IQ_DILUT_EPS_AFTER_EXTRA", R$3)</f>
        <v>0.26</v>
      </c>
      <c r="S498" s="9" cm="1">
        <f t="array" ref="S498">_xll.SNL.Clients.Office.Excel.Functions.SPG($A498, "IQ_DILUT_EPS_AFTER_EXTRA", S$3)</f>
        <v>0.28000000000000003</v>
      </c>
      <c r="T498" s="9" cm="1">
        <f t="array" ref="T498">_xll.SNL.Clients.Office.Excel.Functions.SPG($A498, "IQ_DILUT_EPS_AFTER_EXTRA", T$3)</f>
        <v>-0.09</v>
      </c>
      <c r="U498" s="9" cm="1">
        <f t="array" ref="U498">_xll.SNL.Clients.Office.Excel.Functions.SPG($A498, "IQ_DILUT_EPS_AFTER_EXTRA", U$3)</f>
        <v>-0.21099999999999999</v>
      </c>
      <c r="V498" s="9" cm="1">
        <f t="array" ref="V498">_xll.SNL.Clients.Office.Excel.Functions.SPG($A498, "IQ_DILUT_EPS_AFTER_EXTRA", V$3)</f>
        <v>-0.221</v>
      </c>
      <c r="W498" s="9" cm="1">
        <f t="array" ref="W498">_xll.SNL.Clients.Office.Excel.Functions.SPG($A498, "IQ_DILUT_EPS_AFTER_EXTRA", W$3)</f>
        <v>0.20899999999999999</v>
      </c>
      <c r="X498" s="9" cm="1">
        <f t="array" ref="X498">_xll.SNL.Clients.Office.Excel.Functions.SPG($A498, "IQ_DILUT_EPS_AFTER_EXTRA", X$3)</f>
        <v>0.63</v>
      </c>
      <c r="Y498" s="9" cm="1">
        <f t="array" ref="Y498">_xll.SNL.Clients.Office.Excel.Functions.SPG($A498, "IQ_DILUT_EPS_AFTER_EXTRA", Y$3)</f>
        <v>0.44</v>
      </c>
      <c r="Z498" s="9" cm="1">
        <f t="array" ref="Z498">_xll.SNL.Clients.Office.Excel.Functions.SPG($A498, "IQ_DILUT_EPS_AFTER_EXTRA", Z$3)</f>
        <v>0.41</v>
      </c>
    </row>
    <row r="499" spans="1:26" x14ac:dyDescent="0.3">
      <c r="A499" s="11" t="s">
        <v>1514</v>
      </c>
      <c r="B499" s="9" cm="1">
        <f t="array" ref="B499">_xll.SNL.Clients.Office.Excel.Functions.SPG($A499, "IQ_DILUT_EPS_AFTER_EXTRA", B$3)</f>
        <v>0.11</v>
      </c>
      <c r="C499" s="9" cm="1">
        <f t="array" ref="C499">_xll.SNL.Clients.Office.Excel.Functions.SPG($A499, "IQ_DILUT_EPS_AFTER_EXTRA", C$3)</f>
        <v>0.80400000000000005</v>
      </c>
      <c r="D499" s="9" cm="1">
        <f t="array" ref="D499">_xll.SNL.Clients.Office.Excel.Functions.SPG($A499, "IQ_DILUT_EPS_AFTER_EXTRA", D$3)</f>
        <v>1.07</v>
      </c>
      <c r="E499" s="9" cm="1">
        <f t="array" ref="E499">_xll.SNL.Clients.Office.Excel.Functions.SPG($A499, "IQ_DILUT_EPS_AFTER_EXTRA", E$3)</f>
        <v>0.62</v>
      </c>
      <c r="F499" s="9" cm="1">
        <f t="array" ref="F499">_xll.SNL.Clients.Office.Excel.Functions.SPG($A499, "IQ_DILUT_EPS_AFTER_EXTRA", F$3)</f>
        <v>0.11</v>
      </c>
      <c r="G499" s="9" cm="1">
        <f t="array" ref="G499">_xll.SNL.Clients.Office.Excel.Functions.SPG($A499, "IQ_DILUT_EPS_AFTER_EXTRA", G$3)</f>
        <v>0.318</v>
      </c>
      <c r="H499" s="9" cm="1">
        <f t="array" ref="H499">_xll.SNL.Clients.Office.Excel.Functions.SPG($A499, "IQ_DILUT_EPS_AFTER_EXTRA", H$3)</f>
        <v>0.51</v>
      </c>
      <c r="I499" s="9" cm="1">
        <f t="array" ref="I499">_xll.SNL.Clients.Office.Excel.Functions.SPG($A499, "IQ_DILUT_EPS_AFTER_EXTRA", I$3)</f>
        <v>0.57399999999999995</v>
      </c>
      <c r="J499" s="9" cm="1">
        <f t="array" ref="J499">_xll.SNL.Clients.Office.Excel.Functions.SPG($A499, "IQ_DILUT_EPS_AFTER_EXTRA", J$3)</f>
        <v>-0.30099999999999999</v>
      </c>
      <c r="K499" s="9" cm="1">
        <f t="array" ref="K499">_xll.SNL.Clients.Office.Excel.Functions.SPG($A499, "IQ_DILUT_EPS_AFTER_EXTRA", K$3)</f>
        <v>0.48799999999999999</v>
      </c>
      <c r="L499" s="9" cm="1">
        <f t="array" ref="L499">_xll.SNL.Clients.Office.Excel.Functions.SPG($A499, "IQ_DILUT_EPS_AFTER_EXTRA", L$3)</f>
        <v>1.08</v>
      </c>
      <c r="M499" s="9" cm="1">
        <f t="array" ref="M499">_xll.SNL.Clients.Office.Excel.Functions.SPG($A499, "IQ_DILUT_EPS_AFTER_EXTRA", M$3)</f>
        <v>2.2599999999999998</v>
      </c>
      <c r="N499" s="9" cm="1">
        <f t="array" ref="N499">_xll.SNL.Clients.Office.Excel.Functions.SPG($A499, "IQ_DILUT_EPS_AFTER_EXTRA", N$3)</f>
        <v>2.11</v>
      </c>
      <c r="O499" s="9" cm="1">
        <f t="array" ref="O499">_xll.SNL.Clients.Office.Excel.Functions.SPG($A499, "IQ_DILUT_EPS_AFTER_EXTRA", O$3)</f>
        <v>3.1179999999999999</v>
      </c>
      <c r="P499" s="9" cm="1">
        <f t="array" ref="P499">_xll.SNL.Clients.Office.Excel.Functions.SPG($A499, "IQ_DILUT_EPS_AFTER_EXTRA", P$3)</f>
        <v>3.26</v>
      </c>
      <c r="Q499" s="9" cm="1">
        <f t="array" ref="Q499">_xll.SNL.Clients.Office.Excel.Functions.SPG($A499, "IQ_DILUT_EPS_AFTER_EXTRA", Q$3)</f>
        <v>3.496</v>
      </c>
      <c r="R499" s="9" cm="1">
        <f t="array" ref="R499">_xll.SNL.Clients.Office.Excel.Functions.SPG($A499, "IQ_DILUT_EPS_AFTER_EXTRA", R$3)</f>
        <v>2.0049999999999999</v>
      </c>
      <c r="S499" s="9" cm="1">
        <f t="array" ref="S499">_xll.SNL.Clients.Office.Excel.Functions.SPG($A499, "IQ_DILUT_EPS_AFTER_EXTRA", S$3)</f>
        <v>2.2160000000000002</v>
      </c>
      <c r="T499" s="9" cm="1">
        <f t="array" ref="T499">_xll.SNL.Clients.Office.Excel.Functions.SPG($A499, "IQ_DILUT_EPS_AFTER_EXTRA", T$3)</f>
        <v>2.21</v>
      </c>
      <c r="U499" s="9" cm="1">
        <f t="array" ref="U499">_xll.SNL.Clients.Office.Excel.Functions.SPG($A499, "IQ_DILUT_EPS_AFTER_EXTRA", U$3)</f>
        <v>1.44</v>
      </c>
      <c r="V499" s="9" cm="1">
        <f t="array" ref="V499">_xll.SNL.Clients.Office.Excel.Functions.SPG($A499, "IQ_DILUT_EPS_AFTER_EXTRA", V$3)</f>
        <v>0.219</v>
      </c>
      <c r="W499" s="9" cm="1">
        <f t="array" ref="W499">_xll.SNL.Clients.Office.Excel.Functions.SPG($A499, "IQ_DILUT_EPS_AFTER_EXTRA", W$3)</f>
        <v>-4.0000000000000001E-3</v>
      </c>
      <c r="X499" s="9" cm="1">
        <f t="array" ref="X499">_xll.SNL.Clients.Office.Excel.Functions.SPG($A499, "IQ_DILUT_EPS_AFTER_EXTRA", X$3)</f>
        <v>2.78</v>
      </c>
      <c r="Y499" s="9" cm="1">
        <f t="array" ref="Y499">_xll.SNL.Clients.Office.Excel.Functions.SPG($A499, "IQ_DILUT_EPS_AFTER_EXTRA", Y$3)</f>
        <v>0.81</v>
      </c>
      <c r="Z499" s="9" cm="1">
        <f t="array" ref="Z499">_xll.SNL.Clients.Office.Excel.Functions.SPG($A499, "IQ_DILUT_EPS_AFTER_EXTRA", Z$3)</f>
        <v>-0.28999999999999998</v>
      </c>
    </row>
    <row r="500" spans="1:26" x14ac:dyDescent="0.3">
      <c r="A500" s="11" t="s">
        <v>1515</v>
      </c>
      <c r="B500" s="9" cm="1">
        <f t="array" ref="B500">_xll.SNL.Clients.Office.Excel.Functions.SPG($A500, "IQ_DILUT_EPS_AFTER_EXTRA", B$3)</f>
        <v>1.41</v>
      </c>
      <c r="C500" s="9" cm="1">
        <f t="array" ref="C500">_xll.SNL.Clients.Office.Excel.Functions.SPG($A500, "IQ_DILUT_EPS_AFTER_EXTRA", C$3)</f>
        <v>1.6930000000000001</v>
      </c>
      <c r="D500" s="9" cm="1">
        <f t="array" ref="D500">_xll.SNL.Clients.Office.Excel.Functions.SPG($A500, "IQ_DILUT_EPS_AFTER_EXTRA", D$3)</f>
        <v>1.5449999999999999</v>
      </c>
      <c r="E500" s="9" cm="1">
        <f t="array" ref="E500">_xll.SNL.Clients.Office.Excel.Functions.SPG($A500, "IQ_DILUT_EPS_AFTER_EXTRA", E$3)</f>
        <v>1.2529999999999999</v>
      </c>
      <c r="F500" s="9" cm="1">
        <f t="array" ref="F500">_xll.SNL.Clients.Office.Excel.Functions.SPG($A500, "IQ_DILUT_EPS_AFTER_EXTRA", F$3)</f>
        <v>1.0900000000000001</v>
      </c>
      <c r="G500" s="9" cm="1">
        <f t="array" ref="G500">_xll.SNL.Clients.Office.Excel.Functions.SPG($A500, "IQ_DILUT_EPS_AFTER_EXTRA", G$3)</f>
        <v>1.42</v>
      </c>
      <c r="H500" s="9" cm="1">
        <f t="array" ref="H500">_xll.SNL.Clients.Office.Excel.Functions.SPG($A500, "IQ_DILUT_EPS_AFTER_EXTRA", H$3)</f>
        <v>1.048</v>
      </c>
      <c r="I500" s="9" cm="1">
        <f t="array" ref="I500">_xll.SNL.Clients.Office.Excel.Functions.SPG($A500, "IQ_DILUT_EPS_AFTER_EXTRA", I$3)</f>
        <v>1.4470000000000001</v>
      </c>
      <c r="J500" s="9" cm="1">
        <f t="array" ref="J500">_xll.SNL.Clients.Office.Excel.Functions.SPG($A500, "IQ_DILUT_EPS_AFTER_EXTRA", J$3)</f>
        <v>0.86699999999999999</v>
      </c>
      <c r="K500" s="9" cm="1">
        <f t="array" ref="K500">_xll.SNL.Clients.Office.Excel.Functions.SPG($A500, "IQ_DILUT_EPS_AFTER_EXTRA", K$3)</f>
        <v>1.607</v>
      </c>
      <c r="L500" s="9" cm="1">
        <f t="array" ref="L500">_xll.SNL.Clients.Office.Excel.Functions.SPG($A500, "IQ_DILUT_EPS_AFTER_EXTRA", L$3)</f>
        <v>1.105</v>
      </c>
      <c r="M500" s="9" cm="1">
        <f t="array" ref="M500">_xll.SNL.Clients.Office.Excel.Functions.SPG($A500, "IQ_DILUT_EPS_AFTER_EXTRA", M$3)</f>
        <v>1.0529999999999999</v>
      </c>
      <c r="N500" s="9" cm="1">
        <f t="array" ref="N500">_xll.SNL.Clients.Office.Excel.Functions.SPG($A500, "IQ_DILUT_EPS_AFTER_EXTRA", N$3)</f>
        <v>1.3819999999999999</v>
      </c>
      <c r="O500" s="9" cm="1">
        <f t="array" ref="O500">_xll.SNL.Clients.Office.Excel.Functions.SPG($A500, "IQ_DILUT_EPS_AFTER_EXTRA", O$3)</f>
        <v>0.90700000000000003</v>
      </c>
      <c r="P500" s="9" cm="1">
        <f t="array" ref="P500">_xll.SNL.Clients.Office.Excel.Functions.SPG($A500, "IQ_DILUT_EPS_AFTER_EXTRA", P$3)</f>
        <v>0.16</v>
      </c>
      <c r="Q500" s="9" cm="1">
        <f t="array" ref="Q500">_xll.SNL.Clients.Office.Excel.Functions.SPG($A500, "IQ_DILUT_EPS_AFTER_EXTRA", Q$3)</f>
        <v>0.74199999999999999</v>
      </c>
      <c r="R500" s="9" cm="1">
        <f t="array" ref="R500">_xll.SNL.Clients.Office.Excel.Functions.SPG($A500, "IQ_DILUT_EPS_AFTER_EXTRA", R$3)</f>
        <v>1.2130000000000001</v>
      </c>
      <c r="S500" s="9" cm="1">
        <f t="array" ref="S500">_xll.SNL.Clients.Office.Excel.Functions.SPG($A500, "IQ_DILUT_EPS_AFTER_EXTRA", S$3)</f>
        <v>0.436</v>
      </c>
      <c r="T500" s="9" cm="1">
        <f t="array" ref="T500">_xll.SNL.Clients.Office.Excel.Functions.SPG($A500, "IQ_DILUT_EPS_AFTER_EXTRA", T$3)</f>
        <v>1.724</v>
      </c>
      <c r="U500" s="9" cm="1">
        <f t="array" ref="U500">_xll.SNL.Clients.Office.Excel.Functions.SPG($A500, "IQ_DILUT_EPS_AFTER_EXTRA", U$3)</f>
        <v>0.83099999999999996</v>
      </c>
      <c r="V500" s="9" cm="1">
        <f t="array" ref="V500">_xll.SNL.Clients.Office.Excel.Functions.SPG($A500, "IQ_DILUT_EPS_AFTER_EXTRA", V$3)</f>
        <v>0.88900000000000001</v>
      </c>
      <c r="W500" s="9" cm="1">
        <f t="array" ref="W500">_xll.SNL.Clients.Office.Excel.Functions.SPG($A500, "IQ_DILUT_EPS_AFTER_EXTRA", W$3)</f>
        <v>0.373</v>
      </c>
      <c r="X500" s="9" cm="1">
        <f t="array" ref="X500">_xll.SNL.Clients.Office.Excel.Functions.SPG($A500, "IQ_DILUT_EPS_AFTER_EXTRA", X$3)</f>
        <v>0.622</v>
      </c>
      <c r="Y500" s="9" cm="1">
        <f t="array" ref="Y500">_xll.SNL.Clients.Office.Excel.Functions.SPG($A500, "IQ_DILUT_EPS_AFTER_EXTRA", Y$3)</f>
        <v>0.373</v>
      </c>
      <c r="Z500" s="9" cm="1">
        <f t="array" ref="Z500">_xll.SNL.Clients.Office.Excel.Functions.SPG($A500, "IQ_DILUT_EPS_AFTER_EXTRA", Z$3)</f>
        <v>0.53800000000000003</v>
      </c>
    </row>
    <row r="501" spans="1:26" x14ac:dyDescent="0.3">
      <c r="A501" s="11" t="s">
        <v>1516</v>
      </c>
      <c r="B501" s="9" cm="1">
        <f t="array" ref="B501">_xll.SNL.Clients.Office.Excel.Functions.SPG($A501, "IQ_DILUT_EPS_AFTER_EXTRA", B$3)</f>
        <v>1.24</v>
      </c>
      <c r="C501" s="9" cm="1">
        <f t="array" ref="C501">_xll.SNL.Clients.Office.Excel.Functions.SPG($A501, "IQ_DILUT_EPS_AFTER_EXTRA", C$3)</f>
        <v>1.05</v>
      </c>
      <c r="D501" s="9" cm="1">
        <f t="array" ref="D501">_xll.SNL.Clients.Office.Excel.Functions.SPG($A501, "IQ_DILUT_EPS_AFTER_EXTRA", D$3)</f>
        <v>1.1499999999999999</v>
      </c>
      <c r="E501" s="9" cm="1">
        <f t="array" ref="E501">_xll.SNL.Clients.Office.Excel.Functions.SPG($A501, "IQ_DILUT_EPS_AFTER_EXTRA", E$3)</f>
        <v>1.24</v>
      </c>
      <c r="F501" s="9" cm="1">
        <f t="array" ref="F501">_xll.SNL.Clients.Office.Excel.Functions.SPG($A501, "IQ_DILUT_EPS_AFTER_EXTRA", F$3)</f>
        <v>1.23</v>
      </c>
      <c r="G501" s="9" cm="1">
        <f t="array" ref="G501">_xll.SNL.Clients.Office.Excel.Functions.SPG($A501, "IQ_DILUT_EPS_AFTER_EXTRA", G$3)</f>
        <v>1.629</v>
      </c>
      <c r="H501" s="9" cm="1">
        <f t="array" ref="H501">_xll.SNL.Clients.Office.Excel.Functions.SPG($A501, "IQ_DILUT_EPS_AFTER_EXTRA", H$3)</f>
        <v>0.77</v>
      </c>
      <c r="I501" s="9" cm="1">
        <f t="array" ref="I501">_xll.SNL.Clients.Office.Excel.Functions.SPG($A501, "IQ_DILUT_EPS_AFTER_EXTRA", I$3)</f>
        <v>0.59</v>
      </c>
      <c r="J501" s="9" cm="1">
        <f t="array" ref="J501">_xll.SNL.Clients.Office.Excel.Functions.SPG($A501, "IQ_DILUT_EPS_AFTER_EXTRA", J$3)</f>
        <v>-0.09</v>
      </c>
      <c r="K501" s="9" cm="1">
        <f t="array" ref="K501">_xll.SNL.Clients.Office.Excel.Functions.SPG($A501, "IQ_DILUT_EPS_AFTER_EXTRA", K$3)</f>
        <v>0.76100000000000001</v>
      </c>
      <c r="L501" s="9" cm="1">
        <f t="array" ref="L501">_xll.SNL.Clients.Office.Excel.Functions.SPG($A501, "IQ_DILUT_EPS_AFTER_EXTRA", L$3)</f>
        <v>0.25</v>
      </c>
      <c r="M501" s="9" cm="1">
        <f t="array" ref="M501">_xll.SNL.Clients.Office.Excel.Functions.SPG($A501, "IQ_DILUT_EPS_AFTER_EXTRA", M$3)</f>
        <v>0.63</v>
      </c>
      <c r="N501" s="9" cm="1">
        <f t="array" ref="N501">_xll.SNL.Clients.Office.Excel.Functions.SPG($A501, "IQ_DILUT_EPS_AFTER_EXTRA", N$3)</f>
        <v>0.28999999999999998</v>
      </c>
      <c r="O501" s="9" cm="1">
        <f t="array" ref="O501">_xll.SNL.Clients.Office.Excel.Functions.SPG($A501, "IQ_DILUT_EPS_AFTER_EXTRA", O$3)</f>
        <v>0.9</v>
      </c>
      <c r="P501" s="9" cm="1">
        <f t="array" ref="P501">_xll.SNL.Clients.Office.Excel.Functions.SPG($A501, "IQ_DILUT_EPS_AFTER_EXTRA", P$3)</f>
        <v>0.16</v>
      </c>
      <c r="Q501" s="9" cm="1">
        <f t="array" ref="Q501">_xll.SNL.Clients.Office.Excel.Functions.SPG($A501, "IQ_DILUT_EPS_AFTER_EXTRA", Q$3)</f>
        <v>0.83</v>
      </c>
      <c r="R501" s="9" cm="1">
        <f t="array" ref="R501">_xll.SNL.Clients.Office.Excel.Functions.SPG($A501, "IQ_DILUT_EPS_AFTER_EXTRA", R$3)</f>
        <v>0.39900000000000002</v>
      </c>
      <c r="S501" s="9" cm="1">
        <f t="array" ref="S501">_xll.SNL.Clients.Office.Excel.Functions.SPG($A501, "IQ_DILUT_EPS_AFTER_EXTRA", S$3)</f>
        <v>0.24299999999999999</v>
      </c>
      <c r="T501" s="9" cm="1">
        <f t="array" ref="T501">_xll.SNL.Clients.Office.Excel.Functions.SPG($A501, "IQ_DILUT_EPS_AFTER_EXTRA", T$3)</f>
        <v>0.47</v>
      </c>
      <c r="U501" s="9" cm="1">
        <f t="array" ref="U501">_xll.SNL.Clients.Office.Excel.Functions.SPG($A501, "IQ_DILUT_EPS_AFTER_EXTRA", U$3)</f>
        <v>1.55</v>
      </c>
      <c r="V501" s="9" cm="1">
        <f t="array" ref="V501">_xll.SNL.Clients.Office.Excel.Functions.SPG($A501, "IQ_DILUT_EPS_AFTER_EXTRA", V$3)</f>
        <v>1.6</v>
      </c>
      <c r="W501" s="9" cm="1">
        <f t="array" ref="W501">_xll.SNL.Clients.Office.Excel.Functions.SPG($A501, "IQ_DILUT_EPS_AFTER_EXTRA", W$3)</f>
        <v>1.29</v>
      </c>
      <c r="X501" s="9" cm="1">
        <f t="array" ref="X501">_xll.SNL.Clients.Office.Excel.Functions.SPG($A501, "IQ_DILUT_EPS_AFTER_EXTRA", X$3)</f>
        <v>0.75</v>
      </c>
      <c r="Y501" s="9" cm="1">
        <f t="array" ref="Y501">_xll.SNL.Clients.Office.Excel.Functions.SPG($A501, "IQ_DILUT_EPS_AFTER_EXTRA", Y$3)</f>
        <v>1.1000000000000001</v>
      </c>
      <c r="Z501" s="9" cm="1">
        <f t="array" ref="Z501">_xll.SNL.Clients.Office.Excel.Functions.SPG($A501, "IQ_DILUT_EPS_AFTER_EXTRA", Z$3)</f>
        <v>0.52</v>
      </c>
    </row>
    <row r="502" spans="1:26" x14ac:dyDescent="0.3">
      <c r="A502" s="11" t="s">
        <v>1517</v>
      </c>
      <c r="B502" s="9" cm="1">
        <f t="array" ref="B502">_xll.SNL.Clients.Office.Excel.Functions.SPG($A502, "IQ_DILUT_EPS_AFTER_EXTRA", B$3)</f>
        <v>2.02</v>
      </c>
      <c r="C502" s="9" cm="1">
        <f t="array" ref="C502">_xll.SNL.Clients.Office.Excel.Functions.SPG($A502, "IQ_DILUT_EPS_AFTER_EXTRA", C$3)</f>
        <v>2.0299999999999998</v>
      </c>
      <c r="D502" s="9" cm="1">
        <f t="array" ref="D502">_xll.SNL.Clients.Office.Excel.Functions.SPG($A502, "IQ_DILUT_EPS_AFTER_EXTRA", D$3)</f>
        <v>0.94</v>
      </c>
      <c r="E502" s="9" cm="1">
        <f t="array" ref="E502">_xll.SNL.Clients.Office.Excel.Functions.SPG($A502, "IQ_DILUT_EPS_AFTER_EXTRA", E$3)</f>
        <v>1.4179999999999999</v>
      </c>
      <c r="F502" s="9" cm="1">
        <f t="array" ref="F502">_xll.SNL.Clients.Office.Excel.Functions.SPG($A502, "IQ_DILUT_EPS_AFTER_EXTRA", F$3)</f>
        <v>1.6</v>
      </c>
      <c r="G502" s="9" cm="1">
        <f t="array" ref="G502">_xll.SNL.Clients.Office.Excel.Functions.SPG($A502, "IQ_DILUT_EPS_AFTER_EXTRA", G$3)</f>
        <v>1.54</v>
      </c>
      <c r="H502" s="9" cm="1">
        <f t="array" ref="H502">_xll.SNL.Clients.Office.Excel.Functions.SPG($A502, "IQ_DILUT_EPS_AFTER_EXTRA", H$3)</f>
        <v>0.11</v>
      </c>
      <c r="I502" s="9" cm="1">
        <f t="array" ref="I502">_xll.SNL.Clients.Office.Excel.Functions.SPG($A502, "IQ_DILUT_EPS_AFTER_EXTRA", I$3)</f>
        <v>1.0109999999999999</v>
      </c>
      <c r="J502" s="9" cm="1">
        <f t="array" ref="J502">_xll.SNL.Clients.Office.Excel.Functions.SPG($A502, "IQ_DILUT_EPS_AFTER_EXTRA", J$3)</f>
        <v>1.3</v>
      </c>
      <c r="K502" s="9" cm="1">
        <f t="array" ref="K502">_xll.SNL.Clients.Office.Excel.Functions.SPG($A502, "IQ_DILUT_EPS_AFTER_EXTRA", K$3)</f>
        <v>1.19</v>
      </c>
      <c r="L502" s="9" cm="1">
        <f t="array" ref="L502">_xll.SNL.Clients.Office.Excel.Functions.SPG($A502, "IQ_DILUT_EPS_AFTER_EXTRA", L$3)</f>
        <v>-0.54</v>
      </c>
      <c r="M502" s="9" cm="1">
        <f t="array" ref="M502">_xll.SNL.Clients.Office.Excel.Functions.SPG($A502, "IQ_DILUT_EPS_AFTER_EXTRA", M$3)</f>
        <v>0.65200000000000002</v>
      </c>
      <c r="N502" s="9" cm="1">
        <f t="array" ref="N502">_xll.SNL.Clients.Office.Excel.Functions.SPG($A502, "IQ_DILUT_EPS_AFTER_EXTRA", N$3)</f>
        <v>1.02</v>
      </c>
      <c r="O502" s="9" cm="1">
        <f t="array" ref="O502">_xll.SNL.Clients.Office.Excel.Functions.SPG($A502, "IQ_DILUT_EPS_AFTER_EXTRA", O$3)</f>
        <v>1</v>
      </c>
      <c r="P502" s="9" cm="1">
        <f t="array" ref="P502">_xll.SNL.Clients.Office.Excel.Functions.SPG($A502, "IQ_DILUT_EPS_AFTER_EXTRA", P$3)</f>
        <v>-0.15</v>
      </c>
      <c r="Q502" s="9" cm="1">
        <f t="array" ref="Q502">_xll.SNL.Clients.Office.Excel.Functions.SPG($A502, "IQ_DILUT_EPS_AFTER_EXTRA", Q$3)</f>
        <v>0.253</v>
      </c>
      <c r="R502" s="9" cm="1">
        <f t="array" ref="R502">_xll.SNL.Clients.Office.Excel.Functions.SPG($A502, "IQ_DILUT_EPS_AFTER_EXTRA", R$3)</f>
        <v>0.56999999999999995</v>
      </c>
      <c r="S502" s="9" cm="1">
        <f t="array" ref="S502">_xll.SNL.Clients.Office.Excel.Functions.SPG($A502, "IQ_DILUT_EPS_AFTER_EXTRA", S$3)</f>
        <v>0.6</v>
      </c>
      <c r="T502" s="9" cm="1">
        <f t="array" ref="T502">_xll.SNL.Clients.Office.Excel.Functions.SPG($A502, "IQ_DILUT_EPS_AFTER_EXTRA", T$3)</f>
        <v>0.3</v>
      </c>
      <c r="U502" s="9" cm="1">
        <f t="array" ref="U502">_xll.SNL.Clients.Office.Excel.Functions.SPG($A502, "IQ_DILUT_EPS_AFTER_EXTRA", U$3)</f>
        <v>0.121</v>
      </c>
      <c r="V502" s="9" cm="1">
        <f t="array" ref="V502">_xll.SNL.Clients.Office.Excel.Functions.SPG($A502, "IQ_DILUT_EPS_AFTER_EXTRA", V$3)</f>
        <v>0.22</v>
      </c>
      <c r="W502" s="9" cm="1">
        <f t="array" ref="W502">_xll.SNL.Clients.Office.Excel.Functions.SPG($A502, "IQ_DILUT_EPS_AFTER_EXTRA", W$3)</f>
        <v>0.52</v>
      </c>
      <c r="X502" s="9" cm="1">
        <f t="array" ref="X502">_xll.SNL.Clients.Office.Excel.Functions.SPG($A502, "IQ_DILUT_EPS_AFTER_EXTRA", X$3)</f>
        <v>-0.25</v>
      </c>
      <c r="Y502" s="9" cm="1">
        <f t="array" ref="Y502">_xll.SNL.Clients.Office.Excel.Functions.SPG($A502, "IQ_DILUT_EPS_AFTER_EXTRA", Y$3)</f>
        <v>7.6999999999999999E-2</v>
      </c>
      <c r="Z502" s="9" cm="1">
        <f t="array" ref="Z502">_xll.SNL.Clients.Office.Excel.Functions.SPG($A502, "IQ_DILUT_EPS_AFTER_EXTRA", Z$3)</f>
        <v>0.44</v>
      </c>
    </row>
    <row r="503" spans="1:26" x14ac:dyDescent="0.3">
      <c r="A503" s="11" t="s">
        <v>1518</v>
      </c>
      <c r="B503" s="9" cm="1">
        <f t="array" ref="B503">_xll.SNL.Clients.Office.Excel.Functions.SPG($A503, "IQ_DILUT_EPS_AFTER_EXTRA", B$3)</f>
        <v>0.46</v>
      </c>
      <c r="C503" s="9" cm="1">
        <f t="array" ref="C503">_xll.SNL.Clients.Office.Excel.Functions.SPG($A503, "IQ_DILUT_EPS_AFTER_EXTRA", C$3)</f>
        <v>0.626</v>
      </c>
      <c r="D503" s="9" cm="1">
        <f t="array" ref="D503">_xll.SNL.Clients.Office.Excel.Functions.SPG($A503, "IQ_DILUT_EPS_AFTER_EXTRA", D$3)</f>
        <v>0.28000000000000003</v>
      </c>
      <c r="E503" s="9" cm="1">
        <f t="array" ref="E503">_xll.SNL.Clients.Office.Excel.Functions.SPG($A503, "IQ_DILUT_EPS_AFTER_EXTRA", E$3)</f>
        <v>0.47</v>
      </c>
      <c r="F503" s="9" cm="1">
        <f t="array" ref="F503">_xll.SNL.Clients.Office.Excel.Functions.SPG($A503, "IQ_DILUT_EPS_AFTER_EXTRA", F$3)</f>
        <v>0.4</v>
      </c>
      <c r="G503" s="9" cm="1">
        <f t="array" ref="G503">_xll.SNL.Clients.Office.Excel.Functions.SPG($A503, "IQ_DILUT_EPS_AFTER_EXTRA", G$3)</f>
        <v>0.57999999999999996</v>
      </c>
      <c r="H503" s="9" cm="1">
        <f t="array" ref="H503">_xll.SNL.Clients.Office.Excel.Functions.SPG($A503, "IQ_DILUT_EPS_AFTER_EXTRA", H$3)</f>
        <v>0.41899999999999998</v>
      </c>
      <c r="I503" s="9" cm="1">
        <f t="array" ref="I503">_xll.SNL.Clients.Office.Excel.Functions.SPG($A503, "IQ_DILUT_EPS_AFTER_EXTRA", I$3)</f>
        <v>0.91</v>
      </c>
      <c r="J503" s="9" cm="1">
        <f t="array" ref="J503">_xll.SNL.Clients.Office.Excel.Functions.SPG($A503, "IQ_DILUT_EPS_AFTER_EXTRA", J$3)</f>
        <v>0.81</v>
      </c>
      <c r="K503" s="9" cm="1">
        <f t="array" ref="K503">_xll.SNL.Clients.Office.Excel.Functions.SPG($A503, "IQ_DILUT_EPS_AFTER_EXTRA", K$3)</f>
        <v>1.0609999999999999</v>
      </c>
      <c r="L503" s="9" cm="1">
        <f t="array" ref="L503">_xll.SNL.Clients.Office.Excel.Functions.SPG($A503, "IQ_DILUT_EPS_AFTER_EXTRA", L$3)</f>
        <v>1.03</v>
      </c>
      <c r="M503" s="9" cm="1">
        <f t="array" ref="M503">_xll.SNL.Clients.Office.Excel.Functions.SPG($A503, "IQ_DILUT_EPS_AFTER_EXTRA", M$3)</f>
        <v>1.17</v>
      </c>
      <c r="N503" s="9" cm="1">
        <f t="array" ref="N503">_xll.SNL.Clients.Office.Excel.Functions.SPG($A503, "IQ_DILUT_EPS_AFTER_EXTRA", N$3)</f>
        <v>1.7</v>
      </c>
      <c r="O503" s="9" cm="1">
        <f t="array" ref="O503">_xll.SNL.Clients.Office.Excel.Functions.SPG($A503, "IQ_DILUT_EPS_AFTER_EXTRA", O$3)</f>
        <v>2.14</v>
      </c>
      <c r="P503" s="9" cm="1">
        <f t="array" ref="P503">_xll.SNL.Clients.Office.Excel.Functions.SPG($A503, "IQ_DILUT_EPS_AFTER_EXTRA", P$3)</f>
        <v>1.98</v>
      </c>
      <c r="Q503" s="9" cm="1">
        <f t="array" ref="Q503">_xll.SNL.Clients.Office.Excel.Functions.SPG($A503, "IQ_DILUT_EPS_AFTER_EXTRA", Q$3)</f>
        <v>2.5</v>
      </c>
      <c r="R503" s="9" cm="1">
        <f t="array" ref="R503">_xll.SNL.Clients.Office.Excel.Functions.SPG($A503, "IQ_DILUT_EPS_AFTER_EXTRA", R$3)</f>
        <v>2.16</v>
      </c>
      <c r="S503" s="9" cm="1">
        <f t="array" ref="S503">_xll.SNL.Clients.Office.Excel.Functions.SPG($A503, "IQ_DILUT_EPS_AFTER_EXTRA", S$3)</f>
        <v>1.776</v>
      </c>
      <c r="T503" s="9" cm="1">
        <f t="array" ref="T503">_xll.SNL.Clients.Office.Excel.Functions.SPG($A503, "IQ_DILUT_EPS_AFTER_EXTRA", T$3)</f>
        <v>1.39</v>
      </c>
      <c r="U503" s="9" cm="1">
        <f t="array" ref="U503">_xll.SNL.Clients.Office.Excel.Functions.SPG($A503, "IQ_DILUT_EPS_AFTER_EXTRA", U$3)</f>
        <v>1.05</v>
      </c>
      <c r="V503" s="9" cm="1">
        <f t="array" ref="V503">_xll.SNL.Clients.Office.Excel.Functions.SPG($A503, "IQ_DILUT_EPS_AFTER_EXTRA", V$3)</f>
        <v>0.87</v>
      </c>
      <c r="W503" s="9" cm="1">
        <f t="array" ref="W503">_xll.SNL.Clients.Office.Excel.Functions.SPG($A503, "IQ_DILUT_EPS_AFTER_EXTRA", W$3)</f>
        <v>0.45</v>
      </c>
      <c r="X503" s="9" cm="1">
        <f t="array" ref="X503">_xll.SNL.Clients.Office.Excel.Functions.SPG($A503, "IQ_DILUT_EPS_AFTER_EXTRA", X$3)</f>
        <v>0.27</v>
      </c>
      <c r="Y503" s="9" cm="1">
        <f t="array" ref="Y503">_xll.SNL.Clients.Office.Excel.Functions.SPG($A503, "IQ_DILUT_EPS_AFTER_EXTRA", Y$3)</f>
        <v>0.35</v>
      </c>
      <c r="Z503" s="9" cm="1">
        <f t="array" ref="Z503">_xll.SNL.Clients.Office.Excel.Functions.SPG($A503, "IQ_DILUT_EPS_AFTER_EXTRA", Z$3)</f>
        <v>0.74</v>
      </c>
    </row>
    <row r="504" spans="1:26" x14ac:dyDescent="0.3">
      <c r="A504" s="11" t="s">
        <v>1519</v>
      </c>
      <c r="B504" s="9" cm="1">
        <f t="array" ref="B504">_xll.SNL.Clients.Office.Excel.Functions.SPG($A504, "IQ_DILUT_EPS_AFTER_EXTRA", B$3)</f>
        <v>-4.2999999999999997E-2</v>
      </c>
      <c r="C504" s="9" cm="1">
        <f t="array" ref="C504">_xll.SNL.Clients.Office.Excel.Functions.SPG($A504, "IQ_DILUT_EPS_AFTER_EXTRA", C$3)</f>
        <v>-0.02</v>
      </c>
      <c r="D504" s="9" cm="1">
        <f t="array" ref="D504">_xll.SNL.Clients.Office.Excel.Functions.SPG($A504, "IQ_DILUT_EPS_AFTER_EXTRA", D$3)</f>
        <v>-0.04</v>
      </c>
      <c r="E504" s="9" cm="1">
        <f t="array" ref="E504">_xll.SNL.Clients.Office.Excel.Functions.SPG($A504, "IQ_DILUT_EPS_AFTER_EXTRA", E$3)</f>
        <v>0.22800000000000001</v>
      </c>
      <c r="F504" s="9" cm="1">
        <f t="array" ref="F504">_xll.SNL.Clients.Office.Excel.Functions.SPG($A504, "IQ_DILUT_EPS_AFTER_EXTRA", F$3)</f>
        <v>-0.02</v>
      </c>
      <c r="G504" s="9" cm="1">
        <f t="array" ref="G504">_xll.SNL.Clients.Office.Excel.Functions.SPG($A504, "IQ_DILUT_EPS_AFTER_EXTRA", G$3)</f>
        <v>-0.16</v>
      </c>
      <c r="H504" s="9" cm="1">
        <f t="array" ref="H504">_xll.SNL.Clients.Office.Excel.Functions.SPG($A504, "IQ_DILUT_EPS_AFTER_EXTRA", H$3)</f>
        <v>-5.0999999999999997E-2</v>
      </c>
      <c r="I504" s="9" cm="1">
        <f t="array" ref="I504">_xll.SNL.Clients.Office.Excel.Functions.SPG($A504, "IQ_DILUT_EPS_AFTER_EXTRA", I$3)</f>
        <v>-0.01</v>
      </c>
      <c r="J504" s="9" cm="1">
        <f t="array" ref="J504">_xll.SNL.Clients.Office.Excel.Functions.SPG($A504, "IQ_DILUT_EPS_AFTER_EXTRA", J$3)</f>
        <v>-0.05</v>
      </c>
      <c r="K504" s="9" cm="1">
        <f t="array" ref="K504">_xll.SNL.Clients.Office.Excel.Functions.SPG($A504, "IQ_DILUT_EPS_AFTER_EXTRA", K$3)</f>
        <v>-0.114</v>
      </c>
      <c r="L504" s="9" cm="1">
        <f t="array" ref="L504">_xll.SNL.Clients.Office.Excel.Functions.SPG($A504, "IQ_DILUT_EPS_AFTER_EXTRA", L$3)</f>
        <v>-5.0000000000000001E-3</v>
      </c>
      <c r="M504" s="9" cm="1">
        <f t="array" ref="M504">_xll.SNL.Clients.Office.Excel.Functions.SPG($A504, "IQ_DILUT_EPS_AFTER_EXTRA", M$3)</f>
        <v>6.8000000000000005E-2</v>
      </c>
      <c r="N504" s="9" cm="1">
        <f t="array" ref="N504">_xll.SNL.Clients.Office.Excel.Functions.SPG($A504, "IQ_DILUT_EPS_AFTER_EXTRA", N$3)</f>
        <v>-0.11799999999999999</v>
      </c>
      <c r="O504" s="9" cm="1">
        <f t="array" ref="O504">_xll.SNL.Clients.Office.Excel.Functions.SPG($A504, "IQ_DILUT_EPS_AFTER_EXTRA", O$3)</f>
        <v>-0.14599999999999999</v>
      </c>
      <c r="P504" s="9" cm="1">
        <f t="array" ref="P504">_xll.SNL.Clients.Office.Excel.Functions.SPG($A504, "IQ_DILUT_EPS_AFTER_EXTRA", P$3)</f>
        <v>-0.105</v>
      </c>
      <c r="Q504" s="9" cm="1">
        <f t="array" ref="Q504">_xll.SNL.Clients.Office.Excel.Functions.SPG($A504, "IQ_DILUT_EPS_AFTER_EXTRA", Q$3)</f>
        <v>-0.214</v>
      </c>
      <c r="R504" s="9" cm="1">
        <f t="array" ref="R504">_xll.SNL.Clients.Office.Excel.Functions.SPG($A504, "IQ_DILUT_EPS_AFTER_EXTRA", R$3)</f>
        <v>-0.33600000000000002</v>
      </c>
      <c r="S504" s="9" cm="1">
        <f t="array" ref="S504">_xll.SNL.Clients.Office.Excel.Functions.SPG($A504, "IQ_DILUT_EPS_AFTER_EXTRA", S$3)</f>
        <v>-0.45</v>
      </c>
      <c r="T504" s="9" cm="1">
        <f t="array" ref="T504">_xll.SNL.Clients.Office.Excel.Functions.SPG($A504, "IQ_DILUT_EPS_AFTER_EXTRA", T$3)</f>
        <v>-0.36699999999999999</v>
      </c>
      <c r="U504" s="9" cm="1">
        <f t="array" ref="U504">_xll.SNL.Clients.Office.Excel.Functions.SPG($A504, "IQ_DILUT_EPS_AFTER_EXTRA", U$3)</f>
        <v>-0.52</v>
      </c>
      <c r="V504" s="9" cm="1">
        <f t="array" ref="V504">_xll.SNL.Clients.Office.Excel.Functions.SPG($A504, "IQ_DILUT_EPS_AFTER_EXTRA", V$3)</f>
        <v>-0.184</v>
      </c>
      <c r="W504" s="9" cm="1">
        <f t="array" ref="W504">_xll.SNL.Clients.Office.Excel.Functions.SPG($A504, "IQ_DILUT_EPS_AFTER_EXTRA", W$3)</f>
        <v>0.05</v>
      </c>
      <c r="X504" s="9" cm="1">
        <f t="array" ref="X504">_xll.SNL.Clients.Office.Excel.Functions.SPG($A504, "IQ_DILUT_EPS_AFTER_EXTRA", X$3)</f>
        <v>7.0000000000000007E-2</v>
      </c>
      <c r="Y504" s="9" cm="1">
        <f t="array" ref="Y504">_xll.SNL.Clients.Office.Excel.Functions.SPG($A504, "IQ_DILUT_EPS_AFTER_EXTRA", Y$3)</f>
        <v>0.43</v>
      </c>
      <c r="Z504" s="9" cm="1">
        <f t="array" ref="Z504">_xll.SNL.Clients.Office.Excel.Functions.SPG($A504, "IQ_DILUT_EPS_AFTER_EXTRA", Z$3)</f>
        <v>8.7999999999999995E-2</v>
      </c>
    </row>
    <row r="505" spans="1:26" x14ac:dyDescent="0.3">
      <c r="A505" s="11" t="s">
        <v>1520</v>
      </c>
      <c r="B505" s="9" cm="1">
        <f t="array" ref="B505">_xll.SNL.Clients.Office.Excel.Functions.SPG($A505, "IQ_DILUT_EPS_AFTER_EXTRA", B$3)</f>
        <v>0.66</v>
      </c>
      <c r="C505" s="9" cm="1">
        <f t="array" ref="C505">_xll.SNL.Clients.Office.Excel.Functions.SPG($A505, "IQ_DILUT_EPS_AFTER_EXTRA", C$3)</f>
        <v>0.24</v>
      </c>
      <c r="D505" s="9" cm="1">
        <f t="array" ref="D505">_xll.SNL.Clients.Office.Excel.Functions.SPG($A505, "IQ_DILUT_EPS_AFTER_EXTRA", D$3)</f>
        <v>0.04</v>
      </c>
      <c r="E505" s="9" cm="1">
        <f t="array" ref="E505">_xll.SNL.Clients.Office.Excel.Functions.SPG($A505, "IQ_DILUT_EPS_AFTER_EXTRA", E$3)</f>
        <v>0.03</v>
      </c>
      <c r="F505" s="9" cm="1">
        <f t="array" ref="F505">_xll.SNL.Clients.Office.Excel.Functions.SPG($A505, "IQ_DILUT_EPS_AFTER_EXTRA", F$3)</f>
        <v>0.64</v>
      </c>
      <c r="G505" s="9" cm="1">
        <f t="array" ref="G505">_xll.SNL.Clients.Office.Excel.Functions.SPG($A505, "IQ_DILUT_EPS_AFTER_EXTRA", G$3)</f>
        <v>9.9000000000000005E-2</v>
      </c>
      <c r="H505" s="9" cm="1">
        <f t="array" ref="H505">_xll.SNL.Clients.Office.Excel.Functions.SPG($A505, "IQ_DILUT_EPS_AFTER_EXTRA", H$3)</f>
        <v>0.13</v>
      </c>
      <c r="I505" s="9" cm="1">
        <f t="array" ref="I505">_xll.SNL.Clients.Office.Excel.Functions.SPG($A505, "IQ_DILUT_EPS_AFTER_EXTRA", I$3)</f>
        <v>0.35</v>
      </c>
      <c r="J505" s="9" cm="1">
        <f t="array" ref="J505">_xll.SNL.Clients.Office.Excel.Functions.SPG($A505, "IQ_DILUT_EPS_AFTER_EXTRA", J$3)</f>
        <v>0.64</v>
      </c>
      <c r="K505" s="9" cm="1">
        <f t="array" ref="K505">_xll.SNL.Clients.Office.Excel.Functions.SPG($A505, "IQ_DILUT_EPS_AFTER_EXTRA", K$3)</f>
        <v>0.121</v>
      </c>
      <c r="L505" s="9" cm="1">
        <f t="array" ref="L505">_xll.SNL.Clients.Office.Excel.Functions.SPG($A505, "IQ_DILUT_EPS_AFTER_EXTRA", L$3)</f>
        <v>0.18</v>
      </c>
      <c r="M505" s="9" cm="1">
        <f t="array" ref="M505">_xll.SNL.Clients.Office.Excel.Functions.SPG($A505, "IQ_DILUT_EPS_AFTER_EXTRA", M$3)</f>
        <v>-7.0000000000000007E-2</v>
      </c>
      <c r="N505" s="9" cm="1">
        <f t="array" ref="N505">_xll.SNL.Clients.Office.Excel.Functions.SPG($A505, "IQ_DILUT_EPS_AFTER_EXTRA", N$3)</f>
        <v>0.06</v>
      </c>
      <c r="O505" s="9" cm="1">
        <f t="array" ref="O505">_xll.SNL.Clients.Office.Excel.Functions.SPG($A505, "IQ_DILUT_EPS_AFTER_EXTRA", O$3)</f>
        <v>-1.9E-2</v>
      </c>
      <c r="P505" s="9" cm="1">
        <f t="array" ref="P505">_xll.SNL.Clients.Office.Excel.Functions.SPG($A505, "IQ_DILUT_EPS_AFTER_EXTRA", P$3)</f>
        <v>0.22</v>
      </c>
      <c r="Q505" s="9" cm="1">
        <f t="array" ref="Q505">_xll.SNL.Clients.Office.Excel.Functions.SPG($A505, "IQ_DILUT_EPS_AFTER_EXTRA", Q$3)</f>
        <v>0.84</v>
      </c>
      <c r="R505" s="9" cm="1">
        <f t="array" ref="R505">_xll.SNL.Clients.Office.Excel.Functions.SPG($A505, "IQ_DILUT_EPS_AFTER_EXTRA", R$3)</f>
        <v>0.318</v>
      </c>
      <c r="S505" s="9" cm="1">
        <f t="array" ref="S505">_xll.SNL.Clients.Office.Excel.Functions.SPG($A505, "IQ_DILUT_EPS_AFTER_EXTRA", S$3)</f>
        <v>-0.17599999999999999</v>
      </c>
      <c r="T505" s="9" cm="1">
        <f t="array" ref="T505">_xll.SNL.Clients.Office.Excel.Functions.SPG($A505, "IQ_DILUT_EPS_AFTER_EXTRA", T$3)</f>
        <v>0.06</v>
      </c>
      <c r="U505" s="9" cm="1">
        <f t="array" ref="U505">_xll.SNL.Clients.Office.Excel.Functions.SPG($A505, "IQ_DILUT_EPS_AFTER_EXTRA", U$3)</f>
        <v>-0.13</v>
      </c>
      <c r="V505" s="9" cm="1">
        <f t="array" ref="V505">_xll.SNL.Clients.Office.Excel.Functions.SPG($A505, "IQ_DILUT_EPS_AFTER_EXTRA", V$3)</f>
        <v>0.15</v>
      </c>
      <c r="W505" s="9" cm="1">
        <f t="array" ref="W505">_xll.SNL.Clients.Office.Excel.Functions.SPG($A505, "IQ_DILUT_EPS_AFTER_EXTRA", W$3)</f>
        <v>0.10199999999999999</v>
      </c>
      <c r="X505" s="9" t="str" cm="1">
        <f t="array" ref="X505">_xll.SNL.Clients.Office.Excel.Functions.SPG($A505, "IQ_DILUT_EPS_AFTER_EXTRA", X$3)</f>
        <v>NA</v>
      </c>
      <c r="Y505" s="9" t="str" cm="1">
        <f t="array" ref="Y505">_xll.SNL.Clients.Office.Excel.Functions.SPG($A505, "IQ_DILUT_EPS_AFTER_EXTRA", Y$3)</f>
        <v>NA</v>
      </c>
      <c r="Z505" s="9" t="str" cm="1">
        <f t="array" ref="Z505">_xll.SNL.Clients.Office.Excel.Functions.SPG($A505, "IQ_DILUT_EPS_AFTER_EXTRA", Z$3)</f>
        <v>NA</v>
      </c>
    </row>
    <row r="506" spans="1:26" x14ac:dyDescent="0.3">
      <c r="A506" s="11" t="s">
        <v>1521</v>
      </c>
      <c r="B506" s="9" cm="1">
        <f t="array" ref="B506">_xll.SNL.Clients.Office.Excel.Functions.SPG($A506, "IQ_DILUT_EPS_AFTER_EXTRA", B$3)</f>
        <v>0.2</v>
      </c>
      <c r="C506" s="9" cm="1">
        <f t="array" ref="C506">_xll.SNL.Clients.Office.Excel.Functions.SPG($A506, "IQ_DILUT_EPS_AFTER_EXTRA", C$3)</f>
        <v>0.26900000000000002</v>
      </c>
      <c r="D506" s="9" cm="1">
        <f t="array" ref="D506">_xll.SNL.Clients.Office.Excel.Functions.SPG($A506, "IQ_DILUT_EPS_AFTER_EXTRA", D$3)</f>
        <v>0.36</v>
      </c>
      <c r="E506" s="9" cm="1">
        <f t="array" ref="E506">_xll.SNL.Clients.Office.Excel.Functions.SPG($A506, "IQ_DILUT_EPS_AFTER_EXTRA", E$3)</f>
        <v>0.25</v>
      </c>
      <c r="F506" s="9" cm="1">
        <f t="array" ref="F506">_xll.SNL.Clients.Office.Excel.Functions.SPG($A506, "IQ_DILUT_EPS_AFTER_EXTRA", F$3)</f>
        <v>0.23</v>
      </c>
      <c r="G506" s="9" cm="1">
        <f t="array" ref="G506">_xll.SNL.Clients.Office.Excel.Functions.SPG($A506, "IQ_DILUT_EPS_AFTER_EXTRA", G$3)</f>
        <v>0.16300000000000001</v>
      </c>
      <c r="H506" s="9" cm="1">
        <f t="array" ref="H506">_xll.SNL.Clients.Office.Excel.Functions.SPG($A506, "IQ_DILUT_EPS_AFTER_EXTRA", H$3)</f>
        <v>0.08</v>
      </c>
      <c r="I506" s="9" cm="1">
        <f t="array" ref="I506">_xll.SNL.Clients.Office.Excel.Functions.SPG($A506, "IQ_DILUT_EPS_AFTER_EXTRA", I$3)</f>
        <v>0.24</v>
      </c>
      <c r="J506" s="9" cm="1">
        <f t="array" ref="J506">_xll.SNL.Clients.Office.Excel.Functions.SPG($A506, "IQ_DILUT_EPS_AFTER_EXTRA", J$3)</f>
        <v>0.19</v>
      </c>
      <c r="K506" s="9" cm="1">
        <f t="array" ref="K506">_xll.SNL.Clients.Office.Excel.Functions.SPG($A506, "IQ_DILUT_EPS_AFTER_EXTRA", K$3)</f>
        <v>0.14099999999999999</v>
      </c>
      <c r="L506" s="9" cm="1">
        <f t="array" ref="L506">_xll.SNL.Clients.Office.Excel.Functions.SPG($A506, "IQ_DILUT_EPS_AFTER_EXTRA", L$3)</f>
        <v>0.49</v>
      </c>
      <c r="M506" s="9" cm="1">
        <f t="array" ref="M506">_xll.SNL.Clients.Office.Excel.Functions.SPG($A506, "IQ_DILUT_EPS_AFTER_EXTRA", M$3)</f>
        <v>0.21</v>
      </c>
      <c r="N506" s="9" cm="1">
        <f t="array" ref="N506">_xll.SNL.Clients.Office.Excel.Functions.SPG($A506, "IQ_DILUT_EPS_AFTER_EXTRA", N$3)</f>
        <v>0.35</v>
      </c>
      <c r="O506" s="9" cm="1">
        <f t="array" ref="O506">_xll.SNL.Clients.Office.Excel.Functions.SPG($A506, "IQ_DILUT_EPS_AFTER_EXTRA", O$3)</f>
        <v>0.15</v>
      </c>
      <c r="P506" s="9" cm="1">
        <f t="array" ref="P506">_xll.SNL.Clients.Office.Excel.Functions.SPG($A506, "IQ_DILUT_EPS_AFTER_EXTRA", P$3)</f>
        <v>0.27</v>
      </c>
      <c r="Q506" s="9" cm="1">
        <f t="array" ref="Q506">_xll.SNL.Clients.Office.Excel.Functions.SPG($A506, "IQ_DILUT_EPS_AFTER_EXTRA", Q$3)</f>
        <v>-0.11</v>
      </c>
      <c r="R506" s="9" cm="1">
        <f t="array" ref="R506">_xll.SNL.Clients.Office.Excel.Functions.SPG($A506, "IQ_DILUT_EPS_AFTER_EXTRA", R$3)</f>
        <v>0.19900000000000001</v>
      </c>
      <c r="S506" s="9" cm="1">
        <f t="array" ref="S506">_xll.SNL.Clients.Office.Excel.Functions.SPG($A506, "IQ_DILUT_EPS_AFTER_EXTRA", S$3)</f>
        <v>-0.06</v>
      </c>
      <c r="T506" s="9" cm="1">
        <f t="array" ref="T506">_xll.SNL.Clients.Office.Excel.Functions.SPG($A506, "IQ_DILUT_EPS_AFTER_EXTRA", T$3)</f>
        <v>-3.3000000000000002E-2</v>
      </c>
      <c r="U506" s="9" cm="1">
        <f t="array" ref="U506">_xll.SNL.Clients.Office.Excel.Functions.SPG($A506, "IQ_DILUT_EPS_AFTER_EXTRA", U$3)</f>
        <v>7.9000000000000001E-2</v>
      </c>
      <c r="V506" s="9" cm="1">
        <f t="array" ref="V506">_xll.SNL.Clients.Office.Excel.Functions.SPG($A506, "IQ_DILUT_EPS_AFTER_EXTRA", V$3)</f>
        <v>5.8999999999999997E-2</v>
      </c>
      <c r="W506" s="9" cm="1">
        <f t="array" ref="W506">_xll.SNL.Clients.Office.Excel.Functions.SPG($A506, "IQ_DILUT_EPS_AFTER_EXTRA", W$3)</f>
        <v>-1.6E-2</v>
      </c>
      <c r="X506" s="9" cm="1">
        <f t="array" ref="X506">_xll.SNL.Clients.Office.Excel.Functions.SPG($A506, "IQ_DILUT_EPS_AFTER_EXTRA", X$3)</f>
        <v>-1.8129999999999999</v>
      </c>
      <c r="Y506" s="9" cm="1">
        <f t="array" ref="Y506">_xll.SNL.Clients.Office.Excel.Functions.SPG($A506, "IQ_DILUT_EPS_AFTER_EXTRA", Y$3)</f>
        <v>0.03</v>
      </c>
      <c r="Z506" s="9" cm="1">
        <f t="array" ref="Z506">_xll.SNL.Clients.Office.Excel.Functions.SPG($A506, "IQ_DILUT_EPS_AFTER_EXTRA", Z$3)</f>
        <v>0.15</v>
      </c>
    </row>
    <row r="507" spans="1:26" x14ac:dyDescent="0.3">
      <c r="A507" s="11" t="s">
        <v>1522</v>
      </c>
      <c r="B507" s="9" cm="1">
        <f t="array" ref="B507">_xll.SNL.Clients.Office.Excel.Functions.SPG($A507, "IQ_DILUT_EPS_AFTER_EXTRA", B$3)</f>
        <v>0.19600000000000001</v>
      </c>
      <c r="C507" s="9" cm="1">
        <f t="array" ref="C507">_xll.SNL.Clients.Office.Excel.Functions.SPG($A507, "IQ_DILUT_EPS_AFTER_EXTRA", C$3)</f>
        <v>-12.510999999999999</v>
      </c>
      <c r="D507" s="9" cm="1">
        <f t="array" ref="D507">_xll.SNL.Clients.Office.Excel.Functions.SPG($A507, "IQ_DILUT_EPS_AFTER_EXTRA", D$3)</f>
        <v>-0.374</v>
      </c>
      <c r="E507" s="9" cm="1">
        <f t="array" ref="E507">_xll.SNL.Clients.Office.Excel.Functions.SPG($A507, "IQ_DILUT_EPS_AFTER_EXTRA", E$3)</f>
        <v>0.54900000000000004</v>
      </c>
      <c r="F507" s="9" cm="1">
        <f t="array" ref="F507">_xll.SNL.Clients.Office.Excel.Functions.SPG($A507, "IQ_DILUT_EPS_AFTER_EXTRA", F$3)</f>
        <v>-0.4</v>
      </c>
      <c r="G507" s="9" cm="1">
        <f t="array" ref="G507">_xll.SNL.Clients.Office.Excel.Functions.SPG($A507, "IQ_DILUT_EPS_AFTER_EXTRA", G$3)</f>
        <v>-1.603</v>
      </c>
      <c r="H507" s="9" cm="1">
        <f t="array" ref="H507">_xll.SNL.Clients.Office.Excel.Functions.SPG($A507, "IQ_DILUT_EPS_AFTER_EXTRA", H$3)</f>
        <v>-4.9210000000000003</v>
      </c>
      <c r="I507" s="9" cm="1">
        <f t="array" ref="I507">_xll.SNL.Clients.Office.Excel.Functions.SPG($A507, "IQ_DILUT_EPS_AFTER_EXTRA", I$3)</f>
        <v>0.252</v>
      </c>
      <c r="J507" s="9" cm="1">
        <f t="array" ref="J507">_xll.SNL.Clients.Office.Excel.Functions.SPG($A507, "IQ_DILUT_EPS_AFTER_EXTRA", J$3)</f>
        <v>-1.1200000000000001</v>
      </c>
      <c r="K507" s="9" cm="1">
        <f t="array" ref="K507">_xll.SNL.Clients.Office.Excel.Functions.SPG($A507, "IQ_DILUT_EPS_AFTER_EXTRA", K$3)</f>
        <v>0.28699999999999998</v>
      </c>
      <c r="L507" s="9" cm="1">
        <f t="array" ref="L507">_xll.SNL.Clients.Office.Excel.Functions.SPG($A507, "IQ_DILUT_EPS_AFTER_EXTRA", L$3)</f>
        <v>0.95599999999999996</v>
      </c>
      <c r="M507" s="9" cm="1">
        <f t="array" ref="M507">_xll.SNL.Clients.Office.Excel.Functions.SPG($A507, "IQ_DILUT_EPS_AFTER_EXTRA", M$3)</f>
        <v>-0.06</v>
      </c>
      <c r="N507" s="9" cm="1">
        <f t="array" ref="N507">_xll.SNL.Clients.Office.Excel.Functions.SPG($A507, "IQ_DILUT_EPS_AFTER_EXTRA", N$3)</f>
        <v>-0.42099999999999999</v>
      </c>
      <c r="O507" s="9" cm="1">
        <f t="array" ref="O507">_xll.SNL.Clients.Office.Excel.Functions.SPG($A507, "IQ_DILUT_EPS_AFTER_EXTRA", O$3)</f>
        <v>-0.189</v>
      </c>
      <c r="P507" s="9" cm="1">
        <f t="array" ref="P507">_xll.SNL.Clients.Office.Excel.Functions.SPG($A507, "IQ_DILUT_EPS_AFTER_EXTRA", P$3)</f>
        <v>0.11</v>
      </c>
      <c r="Q507" s="9" cm="1">
        <f t="array" ref="Q507">_xll.SNL.Clients.Office.Excel.Functions.SPG($A507, "IQ_DILUT_EPS_AFTER_EXTRA", Q$3)</f>
        <v>-0.20200000000000001</v>
      </c>
      <c r="R507" s="9" cm="1">
        <f t="array" ref="R507">_xll.SNL.Clients.Office.Excel.Functions.SPG($A507, "IQ_DILUT_EPS_AFTER_EXTRA", R$3)</f>
        <v>-0.12</v>
      </c>
      <c r="S507" s="9" cm="1">
        <f t="array" ref="S507">_xll.SNL.Clients.Office.Excel.Functions.SPG($A507, "IQ_DILUT_EPS_AFTER_EXTRA", S$3)</f>
        <v>-0.88</v>
      </c>
      <c r="T507" s="9" cm="1">
        <f t="array" ref="T507">_xll.SNL.Clients.Office.Excel.Functions.SPG($A507, "IQ_DILUT_EPS_AFTER_EXTRA", T$3)</f>
        <v>0.28000000000000003</v>
      </c>
      <c r="U507" s="9" cm="1">
        <f t="array" ref="U507">_xll.SNL.Clients.Office.Excel.Functions.SPG($A507, "IQ_DILUT_EPS_AFTER_EXTRA", U$3)</f>
        <v>-0.113</v>
      </c>
      <c r="V507" s="9" cm="1">
        <f t="array" ref="V507">_xll.SNL.Clients.Office.Excel.Functions.SPG($A507, "IQ_DILUT_EPS_AFTER_EXTRA", V$3)</f>
        <v>-0.23499999999999999</v>
      </c>
      <c r="W507" s="9" cm="1">
        <f t="array" ref="W507">_xll.SNL.Clients.Office.Excel.Functions.SPG($A507, "IQ_DILUT_EPS_AFTER_EXTRA", W$3)</f>
        <v>0.1</v>
      </c>
      <c r="X507" s="9" cm="1">
        <f t="array" ref="X507">_xll.SNL.Clients.Office.Excel.Functions.SPG($A507, "IQ_DILUT_EPS_AFTER_EXTRA", X$3)</f>
        <v>0.23</v>
      </c>
      <c r="Y507" s="9" cm="1">
        <f t="array" ref="Y507">_xll.SNL.Clients.Office.Excel.Functions.SPG($A507, "IQ_DILUT_EPS_AFTER_EXTRA", Y$3)</f>
        <v>-1.0999999999999999E-2</v>
      </c>
      <c r="Z507" s="9" cm="1">
        <f t="array" ref="Z507">_xll.SNL.Clients.Office.Excel.Functions.SPG($A507, "IQ_DILUT_EPS_AFTER_EXTRA", Z$3)</f>
        <v>-0.122</v>
      </c>
    </row>
    <row r="508" spans="1:26" x14ac:dyDescent="0.3">
      <c r="A508" s="11" t="s">
        <v>1523</v>
      </c>
      <c r="B508" s="9" cm="1">
        <f t="array" ref="B508">_xll.SNL.Clients.Office.Excel.Functions.SPG($A508, "IQ_DILUT_EPS_AFTER_EXTRA", B$3)</f>
        <v>6.0000000000000001E-3</v>
      </c>
      <c r="C508" s="9" cm="1">
        <f t="array" ref="C508">_xll.SNL.Clients.Office.Excel.Functions.SPG($A508, "IQ_DILUT_EPS_AFTER_EXTRA", C$3)</f>
        <v>-1.6E-2</v>
      </c>
      <c r="D508" s="9" cm="1">
        <f t="array" ref="D508">_xll.SNL.Clients.Office.Excel.Functions.SPG($A508, "IQ_DILUT_EPS_AFTER_EXTRA", D$3)</f>
        <v>-4.0000000000000001E-3</v>
      </c>
      <c r="E508" s="9" cm="1">
        <f t="array" ref="E508">_xll.SNL.Clients.Office.Excel.Functions.SPG($A508, "IQ_DILUT_EPS_AFTER_EXTRA", E$3)</f>
        <v>0.11</v>
      </c>
      <c r="F508" s="9" cm="1">
        <f t="array" ref="F508">_xll.SNL.Clients.Office.Excel.Functions.SPG($A508, "IQ_DILUT_EPS_AFTER_EXTRA", F$3)</f>
        <v>4.5999999999999999E-2</v>
      </c>
      <c r="G508" s="9" cm="1">
        <f t="array" ref="G508">_xll.SNL.Clients.Office.Excel.Functions.SPG($A508, "IQ_DILUT_EPS_AFTER_EXTRA", G$3)</f>
        <v>0.60499999999999998</v>
      </c>
      <c r="H508" s="9" cm="1">
        <f t="array" ref="H508">_xll.SNL.Clients.Office.Excel.Functions.SPG($A508, "IQ_DILUT_EPS_AFTER_EXTRA", H$3)</f>
        <v>0.06</v>
      </c>
      <c r="I508" s="9" cm="1">
        <f t="array" ref="I508">_xll.SNL.Clients.Office.Excel.Functions.SPG($A508, "IQ_DILUT_EPS_AFTER_EXTRA", I$3)</f>
        <v>0.19</v>
      </c>
      <c r="J508" s="9" cm="1">
        <f t="array" ref="J508">_xll.SNL.Clients.Office.Excel.Functions.SPG($A508, "IQ_DILUT_EPS_AFTER_EXTRA", J$3)</f>
        <v>0.08</v>
      </c>
      <c r="K508" s="9" cm="1">
        <f t="array" ref="K508">_xll.SNL.Clients.Office.Excel.Functions.SPG($A508, "IQ_DILUT_EPS_AFTER_EXTRA", K$3)</f>
        <v>6.7000000000000004E-2</v>
      </c>
      <c r="L508" s="9" cm="1">
        <f t="array" ref="L508">_xll.SNL.Clients.Office.Excel.Functions.SPG($A508, "IQ_DILUT_EPS_AFTER_EXTRA", L$3)</f>
        <v>0.08</v>
      </c>
      <c r="M508" s="9" cm="1">
        <f t="array" ref="M508">_xll.SNL.Clients.Office.Excel.Functions.SPG($A508, "IQ_DILUT_EPS_AFTER_EXTRA", M$3)</f>
        <v>0.14699999999999999</v>
      </c>
      <c r="N508" s="9" cm="1">
        <f t="array" ref="N508">_xll.SNL.Clients.Office.Excel.Functions.SPG($A508, "IQ_DILUT_EPS_AFTER_EXTRA", N$3)</f>
        <v>4.7E-2</v>
      </c>
      <c r="O508" s="9" cm="1">
        <f t="array" ref="O508">_xll.SNL.Clients.Office.Excel.Functions.SPG($A508, "IQ_DILUT_EPS_AFTER_EXTRA", O$3)</f>
        <v>0.61399999999999999</v>
      </c>
      <c r="P508" s="9" cm="1">
        <f t="array" ref="P508">_xll.SNL.Clients.Office.Excel.Functions.SPG($A508, "IQ_DILUT_EPS_AFTER_EXTRA", P$3)</f>
        <v>-0.13500000000000001</v>
      </c>
      <c r="Q508" s="9" cm="1">
        <f t="array" ref="Q508">_xll.SNL.Clients.Office.Excel.Functions.SPG($A508, "IQ_DILUT_EPS_AFTER_EXTRA", Q$3)</f>
        <v>-0.16300000000000001</v>
      </c>
      <c r="R508" s="9" cm="1">
        <f t="array" ref="R508">_xll.SNL.Clients.Office.Excel.Functions.SPG($A508, "IQ_DILUT_EPS_AFTER_EXTRA", R$3)</f>
        <v>-0.26400000000000001</v>
      </c>
      <c r="S508" s="9" cm="1">
        <f t="array" ref="S508">_xll.SNL.Clients.Office.Excel.Functions.SPG($A508, "IQ_DILUT_EPS_AFTER_EXTRA", S$3)</f>
        <v>-0.192</v>
      </c>
      <c r="T508" s="9" cm="1">
        <f t="array" ref="T508">_xll.SNL.Clients.Office.Excel.Functions.SPG($A508, "IQ_DILUT_EPS_AFTER_EXTRA", T$3)</f>
        <v>-0.432</v>
      </c>
      <c r="U508" s="9" cm="1">
        <f t="array" ref="U508">_xll.SNL.Clients.Office.Excel.Functions.SPG($A508, "IQ_DILUT_EPS_AFTER_EXTRA", U$3)</f>
        <v>-0.55300000000000005</v>
      </c>
      <c r="V508" s="9" cm="1">
        <f t="array" ref="V508">_xll.SNL.Clients.Office.Excel.Functions.SPG($A508, "IQ_DILUT_EPS_AFTER_EXTRA", V$3)</f>
        <v>-0.748</v>
      </c>
      <c r="W508" s="9" cm="1">
        <f t="array" ref="W508">_xll.SNL.Clients.Office.Excel.Functions.SPG($A508, "IQ_DILUT_EPS_AFTER_EXTRA", W$3)</f>
        <v>0.182</v>
      </c>
      <c r="X508" s="9" cm="1">
        <f t="array" ref="X508">_xll.SNL.Clients.Office.Excel.Functions.SPG($A508, "IQ_DILUT_EPS_AFTER_EXTRA", X$3)</f>
        <v>0.123</v>
      </c>
      <c r="Y508" s="9" cm="1">
        <f t="array" ref="Y508">_xll.SNL.Clients.Office.Excel.Functions.SPG($A508, "IQ_DILUT_EPS_AFTER_EXTRA", Y$3)</f>
        <v>0.17799999999999999</v>
      </c>
      <c r="Z508" s="9" cm="1">
        <f t="array" ref="Z508">_xll.SNL.Clients.Office.Excel.Functions.SPG($A508, "IQ_DILUT_EPS_AFTER_EXTRA", Z$3)</f>
        <v>5.7000000000000002E-2</v>
      </c>
    </row>
    <row r="509" spans="1:26" x14ac:dyDescent="0.3">
      <c r="A509" s="11" t="s">
        <v>1524</v>
      </c>
      <c r="B509" s="9" cm="1">
        <f t="array" ref="B509">_xll.SNL.Clients.Office.Excel.Functions.SPG($A509, "IQ_DILUT_EPS_AFTER_EXTRA", B$3)</f>
        <v>-0.21199999999999999</v>
      </c>
      <c r="C509" s="9" cm="1">
        <f t="array" ref="C509">_xll.SNL.Clients.Office.Excel.Functions.SPG($A509, "IQ_DILUT_EPS_AFTER_EXTRA", C$3)</f>
        <v>0.27100000000000002</v>
      </c>
      <c r="D509" s="9" cm="1">
        <f t="array" ref="D509">_xll.SNL.Clients.Office.Excel.Functions.SPG($A509, "IQ_DILUT_EPS_AFTER_EXTRA", D$3)</f>
        <v>0.69</v>
      </c>
      <c r="E509" s="9" cm="1">
        <f t="array" ref="E509">_xll.SNL.Clients.Office.Excel.Functions.SPG($A509, "IQ_DILUT_EPS_AFTER_EXTRA", E$3)</f>
        <v>0.36</v>
      </c>
      <c r="F509" s="9" cm="1">
        <f t="array" ref="F509">_xll.SNL.Clients.Office.Excel.Functions.SPG($A509, "IQ_DILUT_EPS_AFTER_EXTRA", F$3)</f>
        <v>2E-3</v>
      </c>
      <c r="G509" s="9" cm="1">
        <f t="array" ref="G509">_xll.SNL.Clients.Office.Excel.Functions.SPG($A509, "IQ_DILUT_EPS_AFTER_EXTRA", G$3)</f>
        <v>1.7999999999999999E-2</v>
      </c>
      <c r="H509" s="9" cm="1">
        <f t="array" ref="H509">_xll.SNL.Clients.Office.Excel.Functions.SPG($A509, "IQ_DILUT_EPS_AFTER_EXTRA", H$3)</f>
        <v>-0.29299999999999998</v>
      </c>
      <c r="I509" s="9" cm="1">
        <f t="array" ref="I509">_xll.SNL.Clients.Office.Excel.Functions.SPG($A509, "IQ_DILUT_EPS_AFTER_EXTRA", I$3)</f>
        <v>-0.02</v>
      </c>
      <c r="J509" s="9" cm="1">
        <f t="array" ref="J509">_xll.SNL.Clients.Office.Excel.Functions.SPG($A509, "IQ_DILUT_EPS_AFTER_EXTRA", J$3)</f>
        <v>0.28599999999999998</v>
      </c>
      <c r="K509" s="9" cm="1">
        <f t="array" ref="K509">_xll.SNL.Clients.Office.Excel.Functions.SPG($A509, "IQ_DILUT_EPS_AFTER_EXTRA", K$3)</f>
        <v>0.42499999999999999</v>
      </c>
      <c r="L509" s="9" cm="1">
        <f t="array" ref="L509">_xll.SNL.Clients.Office.Excel.Functions.SPG($A509, "IQ_DILUT_EPS_AFTER_EXTRA", L$3)</f>
        <v>0.03</v>
      </c>
      <c r="M509" s="9" cm="1">
        <f t="array" ref="M509">_xll.SNL.Clients.Office.Excel.Functions.SPG($A509, "IQ_DILUT_EPS_AFTER_EXTRA", M$3)</f>
        <v>0.14299999999999999</v>
      </c>
      <c r="N509" s="9" cm="1">
        <f t="array" ref="N509">_xll.SNL.Clients.Office.Excel.Functions.SPG($A509, "IQ_DILUT_EPS_AFTER_EXTRA", N$3)</f>
        <v>0.432</v>
      </c>
      <c r="O509" s="9" cm="1">
        <f t="array" ref="O509">_xll.SNL.Clients.Office.Excel.Functions.SPG($A509, "IQ_DILUT_EPS_AFTER_EXTRA", O$3)</f>
        <v>4.1000000000000002E-2</v>
      </c>
      <c r="P509" s="9" cm="1">
        <f t="array" ref="P509">_xll.SNL.Clients.Office.Excel.Functions.SPG($A509, "IQ_DILUT_EPS_AFTER_EXTRA", P$3)</f>
        <v>0.4</v>
      </c>
      <c r="Q509" s="9" cm="1">
        <f t="array" ref="Q509">_xll.SNL.Clients.Office.Excel.Functions.SPG($A509, "IQ_DILUT_EPS_AFTER_EXTRA", Q$3)</f>
        <v>0.43</v>
      </c>
      <c r="R509" s="9" cm="1">
        <f t="array" ref="R509">_xll.SNL.Clients.Office.Excel.Functions.SPG($A509, "IQ_DILUT_EPS_AFTER_EXTRA", R$3)</f>
        <v>0.108</v>
      </c>
      <c r="S509" s="9" cm="1">
        <f t="array" ref="S509">_xll.SNL.Clients.Office.Excel.Functions.SPG($A509, "IQ_DILUT_EPS_AFTER_EXTRA", S$3)</f>
        <v>0.56999999999999995</v>
      </c>
      <c r="T509" s="9" cm="1">
        <f t="array" ref="T509">_xll.SNL.Clients.Office.Excel.Functions.SPG($A509, "IQ_DILUT_EPS_AFTER_EXTRA", T$3)</f>
        <v>0.74</v>
      </c>
      <c r="U509" s="9" cm="1">
        <f t="array" ref="U509">_xll.SNL.Clients.Office.Excel.Functions.SPG($A509, "IQ_DILUT_EPS_AFTER_EXTRA", U$3)</f>
        <v>0.65</v>
      </c>
      <c r="V509" s="9" cm="1">
        <f t="array" ref="V509">_xll.SNL.Clients.Office.Excel.Functions.SPG($A509, "IQ_DILUT_EPS_AFTER_EXTRA", V$3)</f>
        <v>0.4</v>
      </c>
      <c r="W509" s="9" cm="1">
        <f t="array" ref="W509">_xll.SNL.Clients.Office.Excel.Functions.SPG($A509, "IQ_DILUT_EPS_AFTER_EXTRA", W$3)</f>
        <v>0.62</v>
      </c>
      <c r="X509" s="9" cm="1">
        <f t="array" ref="X509">_xll.SNL.Clients.Office.Excel.Functions.SPG($A509, "IQ_DILUT_EPS_AFTER_EXTRA", X$3)</f>
        <v>0.54</v>
      </c>
      <c r="Y509" s="9" cm="1">
        <f t="array" ref="Y509">_xll.SNL.Clients.Office.Excel.Functions.SPG($A509, "IQ_DILUT_EPS_AFTER_EXTRA", Y$3)</f>
        <v>0.61</v>
      </c>
      <c r="Z509" s="9" cm="1">
        <f t="array" ref="Z509">_xll.SNL.Clients.Office.Excel.Functions.SPG($A509, "IQ_DILUT_EPS_AFTER_EXTRA", Z$3)</f>
        <v>0.34</v>
      </c>
    </row>
    <row r="510" spans="1:26" x14ac:dyDescent="0.3">
      <c r="A510" s="11" t="s">
        <v>1525</v>
      </c>
      <c r="B510" s="9" cm="1">
        <f t="array" ref="B510">_xll.SNL.Clients.Office.Excel.Functions.SPG($A510, "IQ_DILUT_EPS_AFTER_EXTRA", B$3)</f>
        <v>0.65</v>
      </c>
      <c r="C510" s="9" cm="1">
        <f t="array" ref="C510">_xll.SNL.Clients.Office.Excel.Functions.SPG($A510, "IQ_DILUT_EPS_AFTER_EXTRA", C$3)</f>
        <v>1.92</v>
      </c>
      <c r="D510" s="9" cm="1">
        <f t="array" ref="D510">_xll.SNL.Clients.Office.Excel.Functions.SPG($A510, "IQ_DILUT_EPS_AFTER_EXTRA", D$3)</f>
        <v>2.27</v>
      </c>
      <c r="E510" s="9" cm="1">
        <f t="array" ref="E510">_xll.SNL.Clients.Office.Excel.Functions.SPG($A510, "IQ_DILUT_EPS_AFTER_EXTRA", E$3)</f>
        <v>1.98</v>
      </c>
      <c r="F510" s="9" cm="1">
        <f t="array" ref="F510">_xll.SNL.Clients.Office.Excel.Functions.SPG($A510, "IQ_DILUT_EPS_AFTER_EXTRA", F$3)</f>
        <v>1.02</v>
      </c>
      <c r="G510" s="9" cm="1">
        <f t="array" ref="G510">_xll.SNL.Clients.Office.Excel.Functions.SPG($A510, "IQ_DILUT_EPS_AFTER_EXTRA", G$3)</f>
        <v>1.1679999999999999</v>
      </c>
      <c r="H510" s="9" cm="1">
        <f t="array" ref="H510">_xll.SNL.Clients.Office.Excel.Functions.SPG($A510, "IQ_DILUT_EPS_AFTER_EXTRA", H$3)</f>
        <v>1.37</v>
      </c>
      <c r="I510" s="9" cm="1">
        <f t="array" ref="I510">_xll.SNL.Clients.Office.Excel.Functions.SPG($A510, "IQ_DILUT_EPS_AFTER_EXTRA", I$3)</f>
        <v>1.1399999999999999</v>
      </c>
      <c r="J510" s="9" cm="1">
        <f t="array" ref="J510">_xll.SNL.Clients.Office.Excel.Functions.SPG($A510, "IQ_DILUT_EPS_AFTER_EXTRA", J$3)</f>
        <v>2.25</v>
      </c>
      <c r="K510" s="9" cm="1">
        <f t="array" ref="K510">_xll.SNL.Clients.Office.Excel.Functions.SPG($A510, "IQ_DILUT_EPS_AFTER_EXTRA", K$3)</f>
        <v>2.1320000000000001</v>
      </c>
      <c r="L510" s="9" cm="1">
        <f t="array" ref="L510">_xll.SNL.Clients.Office.Excel.Functions.SPG($A510, "IQ_DILUT_EPS_AFTER_EXTRA", L$3)</f>
        <v>1.274</v>
      </c>
      <c r="M510" s="9" cm="1">
        <f t="array" ref="M510">_xll.SNL.Clients.Office.Excel.Functions.SPG($A510, "IQ_DILUT_EPS_AFTER_EXTRA", M$3)</f>
        <v>-1.323</v>
      </c>
      <c r="N510" s="9" cm="1">
        <f t="array" ref="N510">_xll.SNL.Clients.Office.Excel.Functions.SPG($A510, "IQ_DILUT_EPS_AFTER_EXTRA", N$3)</f>
        <v>0.59399999999999997</v>
      </c>
      <c r="O510" s="9" cm="1">
        <f t="array" ref="O510">_xll.SNL.Clients.Office.Excel.Functions.SPG($A510, "IQ_DILUT_EPS_AFTER_EXTRA", O$3)</f>
        <v>1.41</v>
      </c>
      <c r="P510" s="9" cm="1">
        <f t="array" ref="P510">_xll.SNL.Clients.Office.Excel.Functions.SPG($A510, "IQ_DILUT_EPS_AFTER_EXTRA", P$3)</f>
        <v>2.0920000000000001</v>
      </c>
      <c r="Q510" s="9" cm="1">
        <f t="array" ref="Q510">_xll.SNL.Clients.Office.Excel.Functions.SPG($A510, "IQ_DILUT_EPS_AFTER_EXTRA", Q$3)</f>
        <v>2.6190000000000002</v>
      </c>
      <c r="R510" s="9" cm="1">
        <f t="array" ref="R510">_xll.SNL.Clients.Office.Excel.Functions.SPG($A510, "IQ_DILUT_EPS_AFTER_EXTRA", R$3)</f>
        <v>1.407</v>
      </c>
      <c r="S510" s="9" cm="1">
        <f t="array" ref="S510">_xll.SNL.Clients.Office.Excel.Functions.SPG($A510, "IQ_DILUT_EPS_AFTER_EXTRA", S$3)</f>
        <v>1.474</v>
      </c>
      <c r="T510" s="9" cm="1">
        <f t="array" ref="T510">_xll.SNL.Clients.Office.Excel.Functions.SPG($A510, "IQ_DILUT_EPS_AFTER_EXTRA", T$3)</f>
        <v>1.1559999999999999</v>
      </c>
      <c r="U510" s="9" t="str" cm="1">
        <f t="array" ref="U510">_xll.SNL.Clients.Office.Excel.Functions.SPG($A510, "IQ_DILUT_EPS_AFTER_EXTRA", U$3)</f>
        <v>NA</v>
      </c>
      <c r="V510" s="9" t="str" cm="1">
        <f t="array" ref="V510">_xll.SNL.Clients.Office.Excel.Functions.SPG($A510, "IQ_DILUT_EPS_AFTER_EXTRA", V$3)</f>
        <v>NA</v>
      </c>
      <c r="W510" s="9" t="str" cm="1">
        <f t="array" ref="W510">_xll.SNL.Clients.Office.Excel.Functions.SPG($A510, "IQ_DILUT_EPS_AFTER_EXTRA", W$3)</f>
        <v>NA</v>
      </c>
      <c r="X510" s="9" t="str" cm="1">
        <f t="array" ref="X510">_xll.SNL.Clients.Office.Excel.Functions.SPG($A510, "IQ_DILUT_EPS_AFTER_EXTRA", X$3)</f>
        <v>NA</v>
      </c>
      <c r="Y510" s="9" t="str" cm="1">
        <f t="array" ref="Y510">_xll.SNL.Clients.Office.Excel.Functions.SPG($A510, "IQ_DILUT_EPS_AFTER_EXTRA", Y$3)</f>
        <v>NA</v>
      </c>
      <c r="Z510" s="9" t="str" cm="1">
        <f t="array" ref="Z510">_xll.SNL.Clients.Office.Excel.Functions.SPG($A510, "IQ_DILUT_EPS_AFTER_EXTRA", Z$3)</f>
        <v>NA</v>
      </c>
    </row>
    <row r="511" spans="1:26" x14ac:dyDescent="0.3">
      <c r="A511" s="11" t="s">
        <v>1526</v>
      </c>
      <c r="B511" s="9" cm="1">
        <f t="array" ref="B511">_xll.SNL.Clients.Office.Excel.Functions.SPG($A511, "IQ_DILUT_EPS_AFTER_EXTRA", B$3)</f>
        <v>-5.5E-2</v>
      </c>
      <c r="C511" s="9" cm="1">
        <f t="array" ref="C511">_xll.SNL.Clients.Office.Excel.Functions.SPG($A511, "IQ_DILUT_EPS_AFTER_EXTRA", C$3)</f>
        <v>-0.36099999999999999</v>
      </c>
      <c r="D511" s="9" cm="1">
        <f t="array" ref="D511">_xll.SNL.Clients.Office.Excel.Functions.SPG($A511, "IQ_DILUT_EPS_AFTER_EXTRA", D$3)</f>
        <v>0.48899999999999999</v>
      </c>
      <c r="E511" s="9" cm="1">
        <f t="array" ref="E511">_xll.SNL.Clients.Office.Excel.Functions.SPG($A511, "IQ_DILUT_EPS_AFTER_EXTRA", E$3)</f>
        <v>6.7000000000000004E-2</v>
      </c>
      <c r="F511" s="9" cm="1">
        <f t="array" ref="F511">_xll.SNL.Clients.Office.Excel.Functions.SPG($A511, "IQ_DILUT_EPS_AFTER_EXTRA", F$3)</f>
        <v>-0.71</v>
      </c>
      <c r="G511" s="9" cm="1">
        <f t="array" ref="G511">_xll.SNL.Clients.Office.Excel.Functions.SPG($A511, "IQ_DILUT_EPS_AFTER_EXTRA", G$3)</f>
        <v>0.68500000000000005</v>
      </c>
      <c r="H511" s="9" cm="1">
        <f t="array" ref="H511">_xll.SNL.Clients.Office.Excel.Functions.SPG($A511, "IQ_DILUT_EPS_AFTER_EXTRA", H$3)</f>
        <v>-0.02</v>
      </c>
      <c r="I511" s="9" cm="1">
        <f t="array" ref="I511">_xll.SNL.Clients.Office.Excel.Functions.SPG($A511, "IQ_DILUT_EPS_AFTER_EXTRA", I$3)</f>
        <v>0.109</v>
      </c>
      <c r="J511" s="9" cm="1">
        <f t="array" ref="J511">_xll.SNL.Clients.Office.Excel.Functions.SPG($A511, "IQ_DILUT_EPS_AFTER_EXTRA", J$3)</f>
        <v>0.84</v>
      </c>
      <c r="K511" s="9" cm="1">
        <f t="array" ref="K511">_xll.SNL.Clients.Office.Excel.Functions.SPG($A511, "IQ_DILUT_EPS_AFTER_EXTRA", K$3)</f>
        <v>3.3000000000000002E-2</v>
      </c>
      <c r="L511" s="9" cm="1">
        <f t="array" ref="L511">_xll.SNL.Clients.Office.Excel.Functions.SPG($A511, "IQ_DILUT_EPS_AFTER_EXTRA", L$3)</f>
        <v>2.99</v>
      </c>
      <c r="M511" s="9" cm="1">
        <f t="array" ref="M511">_xll.SNL.Clients.Office.Excel.Functions.SPG($A511, "IQ_DILUT_EPS_AFTER_EXTRA", M$3)</f>
        <v>2.33</v>
      </c>
      <c r="N511" s="9" cm="1">
        <f t="array" ref="N511">_xll.SNL.Clients.Office.Excel.Functions.SPG($A511, "IQ_DILUT_EPS_AFTER_EXTRA", N$3)</f>
        <v>-0.81</v>
      </c>
      <c r="O511" s="9" cm="1">
        <f t="array" ref="O511">_xll.SNL.Clients.Office.Excel.Functions.SPG($A511, "IQ_DILUT_EPS_AFTER_EXTRA", O$3)</f>
        <v>0.97899999999999998</v>
      </c>
      <c r="P511" s="9" cm="1">
        <f t="array" ref="P511">_xll.SNL.Clients.Office.Excel.Functions.SPG($A511, "IQ_DILUT_EPS_AFTER_EXTRA", P$3)</f>
        <v>-0.20399999999999999</v>
      </c>
      <c r="Q511" s="9" cm="1">
        <f t="array" ref="Q511">_xll.SNL.Clients.Office.Excel.Functions.SPG($A511, "IQ_DILUT_EPS_AFTER_EXTRA", Q$3)</f>
        <v>-1.54</v>
      </c>
      <c r="R511" s="9" cm="1">
        <f t="array" ref="R511">_xll.SNL.Clients.Office.Excel.Functions.SPG($A511, "IQ_DILUT_EPS_AFTER_EXTRA", R$3)</f>
        <v>-1.492</v>
      </c>
      <c r="S511" s="9" cm="1">
        <f t="array" ref="S511">_xll.SNL.Clients.Office.Excel.Functions.SPG($A511, "IQ_DILUT_EPS_AFTER_EXTRA", S$3)</f>
        <v>-5.7279999999999998</v>
      </c>
      <c r="T511" s="9" cm="1">
        <f t="array" ref="T511">_xll.SNL.Clients.Office.Excel.Functions.SPG($A511, "IQ_DILUT_EPS_AFTER_EXTRA", T$3)</f>
        <v>-0.73</v>
      </c>
      <c r="U511" s="9" cm="1">
        <f t="array" ref="U511">_xll.SNL.Clients.Office.Excel.Functions.SPG($A511, "IQ_DILUT_EPS_AFTER_EXTRA", U$3)</f>
        <v>-2.14</v>
      </c>
      <c r="V511" s="9" cm="1">
        <f t="array" ref="V511">_xll.SNL.Clients.Office.Excel.Functions.SPG($A511, "IQ_DILUT_EPS_AFTER_EXTRA", V$3)</f>
        <v>2.69</v>
      </c>
      <c r="W511" s="9" cm="1">
        <f t="array" ref="W511">_xll.SNL.Clients.Office.Excel.Functions.SPG($A511, "IQ_DILUT_EPS_AFTER_EXTRA", W$3)</f>
        <v>6.0000000000000001E-3</v>
      </c>
      <c r="X511" s="9" cm="1">
        <f t="array" ref="X511">_xll.SNL.Clients.Office.Excel.Functions.SPG($A511, "IQ_DILUT_EPS_AFTER_EXTRA", X$3)</f>
        <v>1.35</v>
      </c>
      <c r="Y511" s="9" cm="1">
        <f t="array" ref="Y511">_xll.SNL.Clients.Office.Excel.Functions.SPG($A511, "IQ_DILUT_EPS_AFTER_EXTRA", Y$3)</f>
        <v>1.74</v>
      </c>
      <c r="Z511" s="9" cm="1">
        <f t="array" ref="Z511">_xll.SNL.Clients.Office.Excel.Functions.SPG($A511, "IQ_DILUT_EPS_AFTER_EXTRA", Z$3)</f>
        <v>-2.024</v>
      </c>
    </row>
    <row r="512" spans="1:26" x14ac:dyDescent="0.3">
      <c r="A512" s="11" t="s">
        <v>1527</v>
      </c>
      <c r="B512" s="9" cm="1">
        <f t="array" ref="B512">_xll.SNL.Clients.Office.Excel.Functions.SPG($A512, "IQ_DILUT_EPS_AFTER_EXTRA", B$3)</f>
        <v>-1.966</v>
      </c>
      <c r="C512" s="9" cm="1">
        <f t="array" ref="C512">_xll.SNL.Clients.Office.Excel.Functions.SPG($A512, "IQ_DILUT_EPS_AFTER_EXTRA", C$3)</f>
        <v>1.0999999999999999E-2</v>
      </c>
      <c r="D512" s="9" cm="1">
        <f t="array" ref="D512">_xll.SNL.Clients.Office.Excel.Functions.SPG($A512, "IQ_DILUT_EPS_AFTER_EXTRA", D$3)</f>
        <v>-0.35499999999999998</v>
      </c>
      <c r="E512" s="9" cm="1">
        <f t="array" ref="E512">_xll.SNL.Clients.Office.Excel.Functions.SPG($A512, "IQ_DILUT_EPS_AFTER_EXTRA", E$3)</f>
        <v>-0.47399999999999998</v>
      </c>
      <c r="F512" s="9" cm="1">
        <f t="array" ref="F512">_xll.SNL.Clients.Office.Excel.Functions.SPG($A512, "IQ_DILUT_EPS_AFTER_EXTRA", F$3)</f>
        <v>-0.65400000000000003</v>
      </c>
      <c r="G512" s="9" cm="1">
        <f t="array" ref="G512">_xll.SNL.Clients.Office.Excel.Functions.SPG($A512, "IQ_DILUT_EPS_AFTER_EXTRA", G$3)</f>
        <v>-0.45900000000000002</v>
      </c>
      <c r="H512" s="9" cm="1">
        <f t="array" ref="H512">_xll.SNL.Clients.Office.Excel.Functions.SPG($A512, "IQ_DILUT_EPS_AFTER_EXTRA", H$3)</f>
        <v>-0.50600000000000001</v>
      </c>
      <c r="I512" s="9" cm="1">
        <f t="array" ref="I512">_xll.SNL.Clients.Office.Excel.Functions.SPG($A512, "IQ_DILUT_EPS_AFTER_EXTRA", I$3)</f>
        <v>-0.55200000000000005</v>
      </c>
      <c r="J512" s="9" cm="1">
        <f t="array" ref="J512">_xll.SNL.Clients.Office.Excel.Functions.SPG($A512, "IQ_DILUT_EPS_AFTER_EXTRA", J$3)</f>
        <v>-1.919</v>
      </c>
      <c r="K512" s="9" cm="1">
        <f t="array" ref="K512">_xll.SNL.Clients.Office.Excel.Functions.SPG($A512, "IQ_DILUT_EPS_AFTER_EXTRA", K$3)</f>
        <v>-0.246</v>
      </c>
      <c r="L512" s="9" cm="1">
        <f t="array" ref="L512">_xll.SNL.Clients.Office.Excel.Functions.SPG($A512, "IQ_DILUT_EPS_AFTER_EXTRA", L$3)</f>
        <v>-0.76200000000000001</v>
      </c>
      <c r="M512" s="9" cm="1">
        <f t="array" ref="M512">_xll.SNL.Clients.Office.Excel.Functions.SPG($A512, "IQ_DILUT_EPS_AFTER_EXTRA", M$3)</f>
        <v>-0.24</v>
      </c>
      <c r="N512" s="9" cm="1">
        <f t="array" ref="N512">_xll.SNL.Clients.Office.Excel.Functions.SPG($A512, "IQ_DILUT_EPS_AFTER_EXTRA", N$3)</f>
        <v>-0.23</v>
      </c>
      <c r="O512" s="9" cm="1">
        <f t="array" ref="O512">_xll.SNL.Clients.Office.Excel.Functions.SPG($A512, "IQ_DILUT_EPS_AFTER_EXTRA", O$3)</f>
        <v>0.16600000000000001</v>
      </c>
      <c r="P512" s="9" cm="1">
        <f t="array" ref="P512">_xll.SNL.Clients.Office.Excel.Functions.SPG($A512, "IQ_DILUT_EPS_AFTER_EXTRA", P$3)</f>
        <v>0.09</v>
      </c>
      <c r="Q512" s="9" cm="1">
        <f t="array" ref="Q512">_xll.SNL.Clients.Office.Excel.Functions.SPG($A512, "IQ_DILUT_EPS_AFTER_EXTRA", Q$3)</f>
        <v>0.06</v>
      </c>
      <c r="R512" s="9" cm="1">
        <f t="array" ref="R512">_xll.SNL.Clients.Office.Excel.Functions.SPG($A512, "IQ_DILUT_EPS_AFTER_EXTRA", R$3)</f>
        <v>-8.1000000000000003E-2</v>
      </c>
      <c r="S512" s="9" cm="1">
        <f t="array" ref="S512">_xll.SNL.Clients.Office.Excel.Functions.SPG($A512, "IQ_DILUT_EPS_AFTER_EXTRA", S$3)</f>
        <v>0.26400000000000001</v>
      </c>
      <c r="T512" s="9" cm="1">
        <f t="array" ref="T512">_xll.SNL.Clients.Office.Excel.Functions.SPG($A512, "IQ_DILUT_EPS_AFTER_EXTRA", T$3)</f>
        <v>-0.153</v>
      </c>
      <c r="U512" s="9" cm="1">
        <f t="array" ref="U512">_xll.SNL.Clients.Office.Excel.Functions.SPG($A512, "IQ_DILUT_EPS_AFTER_EXTRA", U$3)</f>
        <v>-0.45</v>
      </c>
      <c r="V512" s="9" cm="1">
        <f t="array" ref="V512">_xll.SNL.Clients.Office.Excel.Functions.SPG($A512, "IQ_DILUT_EPS_AFTER_EXTRA", V$3)</f>
        <v>-0.249</v>
      </c>
      <c r="W512" s="9" cm="1">
        <f t="array" ref="W512">_xll.SNL.Clients.Office.Excel.Functions.SPG($A512, "IQ_DILUT_EPS_AFTER_EXTRA", W$3)</f>
        <v>4.2000000000000003E-2</v>
      </c>
      <c r="X512" s="9" cm="1">
        <f t="array" ref="X512">_xll.SNL.Clients.Office.Excel.Functions.SPG($A512, "IQ_DILUT_EPS_AFTER_EXTRA", X$3)</f>
        <v>-8.7999999999999995E-2</v>
      </c>
      <c r="Y512" s="9" cm="1">
        <f t="array" ref="Y512">_xll.SNL.Clients.Office.Excel.Functions.SPG($A512, "IQ_DILUT_EPS_AFTER_EXTRA", Y$3)</f>
        <v>-2.5999999999999999E-2</v>
      </c>
      <c r="Z512" s="9" cm="1">
        <f t="array" ref="Z512">_xll.SNL.Clients.Office.Excel.Functions.SPG($A512, "IQ_DILUT_EPS_AFTER_EXTRA", Z$3)</f>
        <v>-0.39800000000000002</v>
      </c>
    </row>
    <row r="513" spans="1:26" x14ac:dyDescent="0.3">
      <c r="A513" s="11" t="s">
        <v>1528</v>
      </c>
      <c r="B513" s="9" cm="1">
        <f t="array" ref="B513">_xll.SNL.Clients.Office.Excel.Functions.SPG($A513, "IQ_DILUT_EPS_AFTER_EXTRA", B$3)</f>
        <v>0.16900000000000001</v>
      </c>
      <c r="C513" s="9" cm="1">
        <f t="array" ref="C513">_xll.SNL.Clients.Office.Excel.Functions.SPG($A513, "IQ_DILUT_EPS_AFTER_EXTRA", C$3)</f>
        <v>0.23</v>
      </c>
      <c r="D513" s="9" cm="1">
        <f t="array" ref="D513">_xll.SNL.Clients.Office.Excel.Functions.SPG($A513, "IQ_DILUT_EPS_AFTER_EXTRA", D$3)</f>
        <v>0.22</v>
      </c>
      <c r="E513" s="9" cm="1">
        <f t="array" ref="E513">_xll.SNL.Clients.Office.Excel.Functions.SPG($A513, "IQ_DILUT_EPS_AFTER_EXTRA", E$3)</f>
        <v>0.22</v>
      </c>
      <c r="F513" s="9" cm="1">
        <f t="array" ref="F513">_xll.SNL.Clients.Office.Excel.Functions.SPG($A513, "IQ_DILUT_EPS_AFTER_EXTRA", F$3)</f>
        <v>0.2</v>
      </c>
      <c r="G513" s="9" cm="1">
        <f t="array" ref="G513">_xll.SNL.Clients.Office.Excel.Functions.SPG($A513, "IQ_DILUT_EPS_AFTER_EXTRA", G$3)</f>
        <v>0.221</v>
      </c>
      <c r="H513" s="9" cm="1">
        <f t="array" ref="H513">_xll.SNL.Clients.Office.Excel.Functions.SPG($A513, "IQ_DILUT_EPS_AFTER_EXTRA", H$3)</f>
        <v>0.26</v>
      </c>
      <c r="I513" s="9" cm="1">
        <f t="array" ref="I513">_xll.SNL.Clients.Office.Excel.Functions.SPG($A513, "IQ_DILUT_EPS_AFTER_EXTRA", I$3)</f>
        <v>0.22900000000000001</v>
      </c>
      <c r="J513" s="9" cm="1">
        <f t="array" ref="J513">_xll.SNL.Clients.Office.Excel.Functions.SPG($A513, "IQ_DILUT_EPS_AFTER_EXTRA", J$3)</f>
        <v>0.22</v>
      </c>
      <c r="K513" s="9" cm="1">
        <f t="array" ref="K513">_xll.SNL.Clients.Office.Excel.Functions.SPG($A513, "IQ_DILUT_EPS_AFTER_EXTRA", K$3)</f>
        <v>0.14699999999999999</v>
      </c>
      <c r="L513" s="9" cm="1">
        <f t="array" ref="L513">_xll.SNL.Clients.Office.Excel.Functions.SPG($A513, "IQ_DILUT_EPS_AFTER_EXTRA", L$3)</f>
        <v>0.22</v>
      </c>
      <c r="M513" s="9" cm="1">
        <f t="array" ref="M513">_xll.SNL.Clients.Office.Excel.Functions.SPG($A513, "IQ_DILUT_EPS_AFTER_EXTRA", M$3)</f>
        <v>0.189</v>
      </c>
      <c r="N513" s="9" cm="1">
        <f t="array" ref="N513">_xll.SNL.Clients.Office.Excel.Functions.SPG($A513, "IQ_DILUT_EPS_AFTER_EXTRA", N$3)</f>
        <v>0.19</v>
      </c>
      <c r="O513" s="9" cm="1">
        <f t="array" ref="O513">_xll.SNL.Clients.Office.Excel.Functions.SPG($A513, "IQ_DILUT_EPS_AFTER_EXTRA", O$3)</f>
        <v>0.125</v>
      </c>
      <c r="P513" s="9" cm="1">
        <f t="array" ref="P513">_xll.SNL.Clients.Office.Excel.Functions.SPG($A513, "IQ_DILUT_EPS_AFTER_EXTRA", P$3)</f>
        <v>-0.11</v>
      </c>
      <c r="Q513" s="9" cm="1">
        <f t="array" ref="Q513">_xll.SNL.Clients.Office.Excel.Functions.SPG($A513, "IQ_DILUT_EPS_AFTER_EXTRA", Q$3)</f>
        <v>0.02</v>
      </c>
      <c r="R513" s="9" cm="1">
        <f t="array" ref="R513">_xll.SNL.Clients.Office.Excel.Functions.SPG($A513, "IQ_DILUT_EPS_AFTER_EXTRA", R$3)</f>
        <v>0.04</v>
      </c>
      <c r="S513" s="9" cm="1">
        <f t="array" ref="S513">_xll.SNL.Clients.Office.Excel.Functions.SPG($A513, "IQ_DILUT_EPS_AFTER_EXTRA", S$3)</f>
        <v>0</v>
      </c>
      <c r="T513" s="9" cm="1">
        <f t="array" ref="T513">_xll.SNL.Clients.Office.Excel.Functions.SPG($A513, "IQ_DILUT_EPS_AFTER_EXTRA", T$3)</f>
        <v>0.13900000000000001</v>
      </c>
      <c r="U513" s="9" cm="1">
        <f t="array" ref="U513">_xll.SNL.Clients.Office.Excel.Functions.SPG($A513, "IQ_DILUT_EPS_AFTER_EXTRA", U$3)</f>
        <v>-0.25</v>
      </c>
      <c r="V513" s="9" cm="1">
        <f t="array" ref="V513">_xll.SNL.Clients.Office.Excel.Functions.SPG($A513, "IQ_DILUT_EPS_AFTER_EXTRA", V$3)</f>
        <v>-0.3</v>
      </c>
      <c r="W513" s="9" cm="1">
        <f t="array" ref="W513">_xll.SNL.Clients.Office.Excel.Functions.SPG($A513, "IQ_DILUT_EPS_AFTER_EXTRA", W$3)</f>
        <v>-0.13300000000000001</v>
      </c>
      <c r="X513" s="9" cm="1">
        <f t="array" ref="X513">_xll.SNL.Clients.Office.Excel.Functions.SPG($A513, "IQ_DILUT_EPS_AFTER_EXTRA", X$3)</f>
        <v>0.25</v>
      </c>
      <c r="Y513" s="9" cm="1">
        <f t="array" ref="Y513">_xll.SNL.Clients.Office.Excel.Functions.SPG($A513, "IQ_DILUT_EPS_AFTER_EXTRA", Y$3)</f>
        <v>0.14599999999999999</v>
      </c>
      <c r="Z513" s="9" cm="1">
        <f t="array" ref="Z513">_xll.SNL.Clients.Office.Excel.Functions.SPG($A513, "IQ_DILUT_EPS_AFTER_EXTRA", Z$3)</f>
        <v>0.66</v>
      </c>
    </row>
    <row r="514" spans="1:26" x14ac:dyDescent="0.3">
      <c r="A514" s="11" t="s">
        <v>1529</v>
      </c>
      <c r="B514" s="9" t="str" cm="1">
        <f t="array" ref="B514">_xll.SNL.Clients.Office.Excel.Functions.SPG($A514, "IQ_DILUT_EPS_AFTER_EXTRA", B$3)</f>
        <v>NA</v>
      </c>
      <c r="C514" s="9" t="str" cm="1">
        <f t="array" ref="C514">_xll.SNL.Clients.Office.Excel.Functions.SPG($A514, "IQ_DILUT_EPS_AFTER_EXTRA", C$3)</f>
        <v>NA</v>
      </c>
      <c r="D514" s="9" cm="1">
        <f t="array" ref="D514">_xll.SNL.Clients.Office.Excel.Functions.SPG($A514, "IQ_DILUT_EPS_AFTER_EXTRA", D$3)</f>
        <v>-0.376</v>
      </c>
      <c r="E514" s="9" cm="1">
        <f t="array" ref="E514">_xll.SNL.Clients.Office.Excel.Functions.SPG($A514, "IQ_DILUT_EPS_AFTER_EXTRA", E$3)</f>
        <v>-1.2190000000000001</v>
      </c>
      <c r="F514" s="9" t="str" cm="1">
        <f t="array" ref="F514">_xll.SNL.Clients.Office.Excel.Functions.SPG($A514, "IQ_DILUT_EPS_AFTER_EXTRA", F$3)</f>
        <v>NA</v>
      </c>
      <c r="G514" s="9" t="str" cm="1">
        <f t="array" ref="G514">_xll.SNL.Clients.Office.Excel.Functions.SPG($A514, "IQ_DILUT_EPS_AFTER_EXTRA", G$3)</f>
        <v>NA</v>
      </c>
      <c r="H514" s="9" cm="1">
        <f t="array" ref="H514">_xll.SNL.Clients.Office.Excel.Functions.SPG($A514, "IQ_DILUT_EPS_AFTER_EXTRA", H$3)</f>
        <v>-0.24</v>
      </c>
      <c r="I514" s="9" t="str" cm="1">
        <f t="array" ref="I514">_xll.SNL.Clients.Office.Excel.Functions.SPG($A514, "IQ_DILUT_EPS_AFTER_EXTRA", I$3)</f>
        <v>NA</v>
      </c>
      <c r="J514" s="9" t="str" cm="1">
        <f t="array" ref="J514">_xll.SNL.Clients.Office.Excel.Functions.SPG($A514, "IQ_DILUT_EPS_AFTER_EXTRA", J$3)</f>
        <v>NA</v>
      </c>
      <c r="K514" s="9" t="str" cm="1">
        <f t="array" ref="K514">_xll.SNL.Clients.Office.Excel.Functions.SPG($A514, "IQ_DILUT_EPS_AFTER_EXTRA", K$3)</f>
        <v>NA</v>
      </c>
      <c r="L514" s="9" t="str" cm="1">
        <f t="array" ref="L514">_xll.SNL.Clients.Office.Excel.Functions.SPG($A514, "IQ_DILUT_EPS_AFTER_EXTRA", L$3)</f>
        <v>NA</v>
      </c>
      <c r="M514" s="9" t="str" cm="1">
        <f t="array" ref="M514">_xll.SNL.Clients.Office.Excel.Functions.SPG($A514, "IQ_DILUT_EPS_AFTER_EXTRA", M$3)</f>
        <v>NA</v>
      </c>
      <c r="N514" s="9" t="str" cm="1">
        <f t="array" ref="N514">_xll.SNL.Clients.Office.Excel.Functions.SPG($A514, "IQ_DILUT_EPS_AFTER_EXTRA", N$3)</f>
        <v>NA</v>
      </c>
      <c r="O514" s="9" t="str" cm="1">
        <f t="array" ref="O514">_xll.SNL.Clients.Office.Excel.Functions.SPG($A514, "IQ_DILUT_EPS_AFTER_EXTRA", O$3)</f>
        <v>NA</v>
      </c>
      <c r="P514" s="9" t="str" cm="1">
        <f t="array" ref="P514">_xll.SNL.Clients.Office.Excel.Functions.SPG($A514, "IQ_DILUT_EPS_AFTER_EXTRA", P$3)</f>
        <v>NA</v>
      </c>
      <c r="Q514" s="9" t="str" cm="1">
        <f t="array" ref="Q514">_xll.SNL.Clients.Office.Excel.Functions.SPG($A514, "IQ_DILUT_EPS_AFTER_EXTRA", Q$3)</f>
        <v>NA</v>
      </c>
      <c r="R514" s="9" t="str" cm="1">
        <f t="array" ref="R514">_xll.SNL.Clients.Office.Excel.Functions.SPG($A514, "IQ_DILUT_EPS_AFTER_EXTRA", R$3)</f>
        <v>NA</v>
      </c>
      <c r="S514" s="9" t="str" cm="1">
        <f t="array" ref="S514">_xll.SNL.Clients.Office.Excel.Functions.SPG($A514, "IQ_DILUT_EPS_AFTER_EXTRA", S$3)</f>
        <v>NA</v>
      </c>
      <c r="T514" s="9" t="str" cm="1">
        <f t="array" ref="T514">_xll.SNL.Clients.Office.Excel.Functions.SPG($A514, "IQ_DILUT_EPS_AFTER_EXTRA", T$3)</f>
        <v>NA</v>
      </c>
      <c r="U514" s="9" t="str" cm="1">
        <f t="array" ref="U514">_xll.SNL.Clients.Office.Excel.Functions.SPG($A514, "IQ_DILUT_EPS_AFTER_EXTRA", U$3)</f>
        <v>NA</v>
      </c>
      <c r="V514" s="9" t="str" cm="1">
        <f t="array" ref="V514">_xll.SNL.Clients.Office.Excel.Functions.SPG($A514, "IQ_DILUT_EPS_AFTER_EXTRA", V$3)</f>
        <v>NA</v>
      </c>
      <c r="W514" s="9" t="str" cm="1">
        <f t="array" ref="W514">_xll.SNL.Clients.Office.Excel.Functions.SPG($A514, "IQ_DILUT_EPS_AFTER_EXTRA", W$3)</f>
        <v>NA</v>
      </c>
      <c r="X514" s="9" t="str" cm="1">
        <f t="array" ref="X514">_xll.SNL.Clients.Office.Excel.Functions.SPG($A514, "IQ_DILUT_EPS_AFTER_EXTRA", X$3)</f>
        <v>NA</v>
      </c>
      <c r="Y514" s="9" t="str" cm="1">
        <f t="array" ref="Y514">_xll.SNL.Clients.Office.Excel.Functions.SPG($A514, "IQ_DILUT_EPS_AFTER_EXTRA", Y$3)</f>
        <v>NA</v>
      </c>
      <c r="Z514" s="9" t="str" cm="1">
        <f t="array" ref="Z514">_xll.SNL.Clients.Office.Excel.Functions.SPG($A514, "IQ_DILUT_EPS_AFTER_EXTRA", Z$3)</f>
        <v>NA</v>
      </c>
    </row>
    <row r="515" spans="1:26" x14ac:dyDescent="0.3">
      <c r="A515" s="11" t="s">
        <v>1530</v>
      </c>
      <c r="B515" s="9" cm="1">
        <f t="array" ref="B515">_xll.SNL.Clients.Office.Excel.Functions.SPG($A515, "IQ_DILUT_EPS_AFTER_EXTRA", B$3)</f>
        <v>0.36</v>
      </c>
      <c r="C515" s="9" cm="1">
        <f t="array" ref="C515">_xll.SNL.Clients.Office.Excel.Functions.SPG($A515, "IQ_DILUT_EPS_AFTER_EXTRA", C$3)</f>
        <v>1.101</v>
      </c>
      <c r="D515" s="9" cm="1">
        <f t="array" ref="D515">_xll.SNL.Clients.Office.Excel.Functions.SPG($A515, "IQ_DILUT_EPS_AFTER_EXTRA", D$3)</f>
        <v>0.88900000000000001</v>
      </c>
      <c r="E515" s="9" cm="1">
        <f t="array" ref="E515">_xll.SNL.Clients.Office.Excel.Functions.SPG($A515, "IQ_DILUT_EPS_AFTER_EXTRA", E$3)</f>
        <v>0.48</v>
      </c>
      <c r="F515" s="9" cm="1">
        <f t="array" ref="F515">_xll.SNL.Clients.Office.Excel.Functions.SPG($A515, "IQ_DILUT_EPS_AFTER_EXTRA", F$3)</f>
        <v>1.06</v>
      </c>
      <c r="G515" s="9" cm="1">
        <f t="array" ref="G515">_xll.SNL.Clients.Office.Excel.Functions.SPG($A515, "IQ_DILUT_EPS_AFTER_EXTRA", G$3)</f>
        <v>0.39800000000000002</v>
      </c>
      <c r="H515" s="9" cm="1">
        <f t="array" ref="H515">_xll.SNL.Clients.Office.Excel.Functions.SPG($A515, "IQ_DILUT_EPS_AFTER_EXTRA", H$3)</f>
        <v>0.47799999999999998</v>
      </c>
      <c r="I515" s="9" cm="1">
        <f t="array" ref="I515">_xll.SNL.Clients.Office.Excel.Functions.SPG($A515, "IQ_DILUT_EPS_AFTER_EXTRA", I$3)</f>
        <v>0.91700000000000004</v>
      </c>
      <c r="J515" s="9" cm="1">
        <f t="array" ref="J515">_xll.SNL.Clients.Office.Excel.Functions.SPG($A515, "IQ_DILUT_EPS_AFTER_EXTRA", J$3)</f>
        <v>0.46</v>
      </c>
      <c r="K515" s="9" cm="1">
        <f t="array" ref="K515">_xll.SNL.Clients.Office.Excel.Functions.SPG($A515, "IQ_DILUT_EPS_AFTER_EXTRA", K$3)</f>
        <v>0.97399999999999998</v>
      </c>
      <c r="L515" s="9" cm="1">
        <f t="array" ref="L515">_xll.SNL.Clients.Office.Excel.Functions.SPG($A515, "IQ_DILUT_EPS_AFTER_EXTRA", L$3)</f>
        <v>0.65</v>
      </c>
      <c r="M515" s="9" cm="1">
        <f t="array" ref="M515">_xll.SNL.Clients.Office.Excel.Functions.SPG($A515, "IQ_DILUT_EPS_AFTER_EXTRA", M$3)</f>
        <v>0.58799999999999997</v>
      </c>
      <c r="N515" s="9" cm="1">
        <f t="array" ref="N515">_xll.SNL.Clients.Office.Excel.Functions.SPG($A515, "IQ_DILUT_EPS_AFTER_EXTRA", N$3)</f>
        <v>0.6</v>
      </c>
      <c r="O515" s="9" cm="1">
        <f t="array" ref="O515">_xll.SNL.Clients.Office.Excel.Functions.SPG($A515, "IQ_DILUT_EPS_AFTER_EXTRA", O$3)</f>
        <v>0.57999999999999996</v>
      </c>
      <c r="P515" s="9" cm="1">
        <f t="array" ref="P515">_xll.SNL.Clients.Office.Excel.Functions.SPG($A515, "IQ_DILUT_EPS_AFTER_EXTRA", P$3)</f>
        <v>0.57899999999999996</v>
      </c>
      <c r="Q515" s="9" cm="1">
        <f t="array" ref="Q515">_xll.SNL.Clients.Office.Excel.Functions.SPG($A515, "IQ_DILUT_EPS_AFTER_EXTRA", Q$3)</f>
        <v>0.48</v>
      </c>
      <c r="R515" s="9" cm="1">
        <f t="array" ref="R515">_xll.SNL.Clients.Office.Excel.Functions.SPG($A515, "IQ_DILUT_EPS_AFTER_EXTRA", R$3)</f>
        <v>0.51</v>
      </c>
      <c r="S515" s="9" cm="1">
        <f t="array" ref="S515">_xll.SNL.Clients.Office.Excel.Functions.SPG($A515, "IQ_DILUT_EPS_AFTER_EXTRA", S$3)</f>
        <v>1.107</v>
      </c>
      <c r="T515" s="9" cm="1">
        <f t="array" ref="T515">_xll.SNL.Clients.Office.Excel.Functions.SPG($A515, "IQ_DILUT_EPS_AFTER_EXTRA", T$3)</f>
        <v>0.6</v>
      </c>
      <c r="U515" s="9" cm="1">
        <f t="array" ref="U515">_xll.SNL.Clients.Office.Excel.Functions.SPG($A515, "IQ_DILUT_EPS_AFTER_EXTRA", U$3)</f>
        <v>0.09</v>
      </c>
      <c r="V515" s="9" cm="1">
        <f t="array" ref="V515">_xll.SNL.Clients.Office.Excel.Functions.SPG($A515, "IQ_DILUT_EPS_AFTER_EXTRA", V$3)</f>
        <v>0.39</v>
      </c>
      <c r="W515" s="9" cm="1">
        <f t="array" ref="W515">_xll.SNL.Clients.Office.Excel.Functions.SPG($A515, "IQ_DILUT_EPS_AFTER_EXTRA", W$3)</f>
        <v>0.38</v>
      </c>
      <c r="X515" s="9" cm="1">
        <f t="array" ref="X515">_xll.SNL.Clients.Office.Excel.Functions.SPG($A515, "IQ_DILUT_EPS_AFTER_EXTRA", X$3)</f>
        <v>0.22</v>
      </c>
      <c r="Y515" s="9" cm="1">
        <f t="array" ref="Y515">_xll.SNL.Clients.Office.Excel.Functions.SPG($A515, "IQ_DILUT_EPS_AFTER_EXTRA", Y$3)</f>
        <v>0.36799999999999999</v>
      </c>
      <c r="Z515" s="9" cm="1">
        <f t="array" ref="Z515">_xll.SNL.Clients.Office.Excel.Functions.SPG($A515, "IQ_DILUT_EPS_AFTER_EXTRA", Z$3)</f>
        <v>0.34</v>
      </c>
    </row>
    <row r="516" spans="1:26" x14ac:dyDescent="0.3">
      <c r="A516" s="11" t="s">
        <v>421</v>
      </c>
      <c r="B516" s="9" cm="1">
        <f t="array" ref="B516">_xll.SNL.Clients.Office.Excel.Functions.SPG($A516, "IQ_DILUT_EPS_AFTER_EXTRA", B$3)</f>
        <v>2.0680000000000001</v>
      </c>
      <c r="C516" s="9" cm="1">
        <f t="array" ref="C516">_xll.SNL.Clients.Office.Excel.Functions.SPG($A516, "IQ_DILUT_EPS_AFTER_EXTRA", C$3)</f>
        <v>-2.95</v>
      </c>
      <c r="D516" s="9" cm="1">
        <f t="array" ref="D516">_xll.SNL.Clients.Office.Excel.Functions.SPG($A516, "IQ_DILUT_EPS_AFTER_EXTRA", D$3)</f>
        <v>2.3620000000000001</v>
      </c>
      <c r="E516" s="9" cm="1">
        <f t="array" ref="E516">_xll.SNL.Clients.Office.Excel.Functions.SPG($A516, "IQ_DILUT_EPS_AFTER_EXTRA", E$3)</f>
        <v>1.6870000000000001</v>
      </c>
      <c r="F516" s="9" cm="1">
        <f t="array" ref="F516">_xll.SNL.Clients.Office.Excel.Functions.SPG($A516, "IQ_DILUT_EPS_AFTER_EXTRA", F$3)</f>
        <v>0.32</v>
      </c>
      <c r="G516" s="9" cm="1">
        <f t="array" ref="G516">_xll.SNL.Clients.Office.Excel.Functions.SPG($A516, "IQ_DILUT_EPS_AFTER_EXTRA", G$3)</f>
        <v>0.65800000000000003</v>
      </c>
      <c r="H516" s="9" cm="1">
        <f t="array" ref="H516">_xll.SNL.Clients.Office.Excel.Functions.SPG($A516, "IQ_DILUT_EPS_AFTER_EXTRA", H$3)</f>
        <v>2.899</v>
      </c>
      <c r="I516" s="9" cm="1">
        <f t="array" ref="I516">_xll.SNL.Clients.Office.Excel.Functions.SPG($A516, "IQ_DILUT_EPS_AFTER_EXTRA", I$3)</f>
        <v>2.3479999999999999</v>
      </c>
      <c r="J516" s="9" cm="1">
        <f t="array" ref="J516">_xll.SNL.Clients.Office.Excel.Functions.SPG($A516, "IQ_DILUT_EPS_AFTER_EXTRA", J$3)</f>
        <v>1.6180000000000001</v>
      </c>
      <c r="K516" s="9" cm="1">
        <f t="array" ref="K516">_xll.SNL.Clients.Office.Excel.Functions.SPG($A516, "IQ_DILUT_EPS_AFTER_EXTRA", K$3)</f>
        <v>1.659</v>
      </c>
      <c r="L516" s="9" cm="1">
        <f t="array" ref="L516">_xll.SNL.Clients.Office.Excel.Functions.SPG($A516, "IQ_DILUT_EPS_AFTER_EXTRA", L$3)</f>
        <v>2.16</v>
      </c>
      <c r="M516" s="9" cm="1">
        <f t="array" ref="M516">_xll.SNL.Clients.Office.Excel.Functions.SPG($A516, "IQ_DILUT_EPS_AFTER_EXTRA", M$3)</f>
        <v>2.2290000000000001</v>
      </c>
      <c r="N516" s="9" cm="1">
        <f t="array" ref="N516">_xll.SNL.Clients.Office.Excel.Functions.SPG($A516, "IQ_DILUT_EPS_AFTER_EXTRA", N$3)</f>
        <v>1.625</v>
      </c>
      <c r="O516" s="9" cm="1">
        <f t="array" ref="O516">_xll.SNL.Clients.Office.Excel.Functions.SPG($A516, "IQ_DILUT_EPS_AFTER_EXTRA", O$3)</f>
        <v>2.7029999999999998</v>
      </c>
      <c r="P516" s="9" cm="1">
        <f t="array" ref="P516">_xll.SNL.Clients.Office.Excel.Functions.SPG($A516, "IQ_DILUT_EPS_AFTER_EXTRA", P$3)</f>
        <v>4.1929999999999996</v>
      </c>
      <c r="Q516" s="9" cm="1">
        <f t="array" ref="Q516">_xll.SNL.Clients.Office.Excel.Functions.SPG($A516, "IQ_DILUT_EPS_AFTER_EXTRA", Q$3)</f>
        <v>1.7589999999999999</v>
      </c>
      <c r="R516" s="9" cm="1">
        <f t="array" ref="R516">_xll.SNL.Clients.Office.Excel.Functions.SPG($A516, "IQ_DILUT_EPS_AFTER_EXTRA", R$3)</f>
        <v>1.58</v>
      </c>
      <c r="S516" s="9" cm="1">
        <f t="array" ref="S516">_xll.SNL.Clients.Office.Excel.Functions.SPG($A516, "IQ_DILUT_EPS_AFTER_EXTRA", S$3)</f>
        <v>1.61</v>
      </c>
      <c r="T516" s="9" cm="1">
        <f t="array" ref="T516">_xll.SNL.Clients.Office.Excel.Functions.SPG($A516, "IQ_DILUT_EPS_AFTER_EXTRA", T$3)</f>
        <v>2.46</v>
      </c>
      <c r="U516" s="9" cm="1">
        <f t="array" ref="U516">_xll.SNL.Clients.Office.Excel.Functions.SPG($A516, "IQ_DILUT_EPS_AFTER_EXTRA", U$3)</f>
        <v>0.24</v>
      </c>
      <c r="V516" s="9" cm="1">
        <f t="array" ref="V516">_xll.SNL.Clients.Office.Excel.Functions.SPG($A516, "IQ_DILUT_EPS_AFTER_EXTRA", V$3)</f>
        <v>2.78</v>
      </c>
      <c r="W516" s="9" cm="1">
        <f t="array" ref="W516">_xll.SNL.Clients.Office.Excel.Functions.SPG($A516, "IQ_DILUT_EPS_AFTER_EXTRA", W$3)</f>
        <v>2.29</v>
      </c>
      <c r="X516" s="9" cm="1">
        <f t="array" ref="X516">_xll.SNL.Clients.Office.Excel.Functions.SPG($A516, "IQ_DILUT_EPS_AFTER_EXTRA", X$3)</f>
        <v>4.8499999999999996</v>
      </c>
      <c r="Y516" s="9" cm="1">
        <f t="array" ref="Y516">_xll.SNL.Clients.Office.Excel.Functions.SPG($A516, "IQ_DILUT_EPS_AFTER_EXTRA", Y$3)</f>
        <v>1.7709999999999999</v>
      </c>
      <c r="Z516" s="9" cm="1">
        <f t="array" ref="Z516">_xll.SNL.Clients.Office.Excel.Functions.SPG($A516, "IQ_DILUT_EPS_AFTER_EXTRA", Z$3)</f>
        <v>0.86799999999999999</v>
      </c>
    </row>
    <row r="517" spans="1:26" x14ac:dyDescent="0.3">
      <c r="A517" s="11" t="s">
        <v>1531</v>
      </c>
      <c r="B517" s="9" cm="1">
        <f t="array" ref="B517">_xll.SNL.Clients.Office.Excel.Functions.SPG($A517, "IQ_DILUT_EPS_AFTER_EXTRA", B$3)</f>
        <v>-0.09</v>
      </c>
      <c r="C517" s="9" cm="1">
        <f t="array" ref="C517">_xll.SNL.Clients.Office.Excel.Functions.SPG($A517, "IQ_DILUT_EPS_AFTER_EXTRA", C$3)</f>
        <v>-0.1</v>
      </c>
      <c r="D517" s="9" cm="1">
        <f t="array" ref="D517">_xll.SNL.Clients.Office.Excel.Functions.SPG($A517, "IQ_DILUT_EPS_AFTER_EXTRA", D$3)</f>
        <v>-0.73</v>
      </c>
      <c r="E517" s="9" cm="1">
        <f t="array" ref="E517">_xll.SNL.Clients.Office.Excel.Functions.SPG($A517, "IQ_DILUT_EPS_AFTER_EXTRA", E$3)</f>
        <v>-0.13</v>
      </c>
      <c r="F517" s="9" cm="1">
        <f t="array" ref="F517">_xll.SNL.Clients.Office.Excel.Functions.SPG($A517, "IQ_DILUT_EPS_AFTER_EXTRA", F$3)</f>
        <v>0.1</v>
      </c>
      <c r="G517" s="9" cm="1">
        <f t="array" ref="G517">_xll.SNL.Clients.Office.Excel.Functions.SPG($A517, "IQ_DILUT_EPS_AFTER_EXTRA", G$3)</f>
        <v>-4.6340000000000003</v>
      </c>
      <c r="H517" s="9" cm="1">
        <f t="array" ref="H517">_xll.SNL.Clients.Office.Excel.Functions.SPG($A517, "IQ_DILUT_EPS_AFTER_EXTRA", H$3)</f>
        <v>-0.159</v>
      </c>
      <c r="I517" s="9" cm="1">
        <f t="array" ref="I517">_xll.SNL.Clients.Office.Excel.Functions.SPG($A517, "IQ_DILUT_EPS_AFTER_EXTRA", I$3)</f>
        <v>-0.17</v>
      </c>
      <c r="J517" s="9" cm="1">
        <f t="array" ref="J517">_xll.SNL.Clients.Office.Excel.Functions.SPG($A517, "IQ_DILUT_EPS_AFTER_EXTRA", J$3)</f>
        <v>-0.08</v>
      </c>
      <c r="K517" s="9" cm="1">
        <f t="array" ref="K517">_xll.SNL.Clients.Office.Excel.Functions.SPG($A517, "IQ_DILUT_EPS_AFTER_EXTRA", K$3)</f>
        <v>-0.376</v>
      </c>
      <c r="L517" s="9" cm="1">
        <f t="array" ref="L517">_xll.SNL.Clients.Office.Excel.Functions.SPG($A517, "IQ_DILUT_EPS_AFTER_EXTRA", L$3)</f>
        <v>-0.22</v>
      </c>
      <c r="M517" s="9" cm="1">
        <f t="array" ref="M517">_xll.SNL.Clients.Office.Excel.Functions.SPG($A517, "IQ_DILUT_EPS_AFTER_EXTRA", M$3)</f>
        <v>0.15</v>
      </c>
      <c r="N517" s="9" cm="1">
        <f t="array" ref="N517">_xll.SNL.Clients.Office.Excel.Functions.SPG($A517, "IQ_DILUT_EPS_AFTER_EXTRA", N$3)</f>
        <v>0.371</v>
      </c>
      <c r="O517" s="9" cm="1">
        <f t="array" ref="O517">_xll.SNL.Clients.Office.Excel.Functions.SPG($A517, "IQ_DILUT_EPS_AFTER_EXTRA", O$3)</f>
        <v>0.104</v>
      </c>
      <c r="P517" s="9" cm="1">
        <f t="array" ref="P517">_xll.SNL.Clients.Office.Excel.Functions.SPG($A517, "IQ_DILUT_EPS_AFTER_EXTRA", P$3)</f>
        <v>0.23300000000000001</v>
      </c>
      <c r="Q517" s="9" cm="1">
        <f t="array" ref="Q517">_xll.SNL.Clients.Office.Excel.Functions.SPG($A517, "IQ_DILUT_EPS_AFTER_EXTRA", Q$3)</f>
        <v>0.17</v>
      </c>
      <c r="R517" s="9" cm="1">
        <f t="array" ref="R517">_xll.SNL.Clients.Office.Excel.Functions.SPG($A517, "IQ_DILUT_EPS_AFTER_EXTRA", R$3)</f>
        <v>0.48299999999999998</v>
      </c>
      <c r="S517" s="9" cm="1">
        <f t="array" ref="S517">_xll.SNL.Clients.Office.Excel.Functions.SPG($A517, "IQ_DILUT_EPS_AFTER_EXTRA", S$3)</f>
        <v>0.122</v>
      </c>
      <c r="T517" s="9" cm="1">
        <f t="array" ref="T517">_xll.SNL.Clients.Office.Excel.Functions.SPG($A517, "IQ_DILUT_EPS_AFTER_EXTRA", T$3)</f>
        <v>0.66100000000000003</v>
      </c>
      <c r="U517" s="9" cm="1">
        <f t="array" ref="U517">_xll.SNL.Clients.Office.Excel.Functions.SPG($A517, "IQ_DILUT_EPS_AFTER_EXTRA", U$3)</f>
        <v>0.56000000000000005</v>
      </c>
      <c r="V517" s="9" cm="1">
        <f t="array" ref="V517">_xll.SNL.Clients.Office.Excel.Functions.SPG($A517, "IQ_DILUT_EPS_AFTER_EXTRA", V$3)</f>
        <v>0.58599999999999997</v>
      </c>
      <c r="W517" s="9" cm="1">
        <f t="array" ref="W517">_xll.SNL.Clients.Office.Excel.Functions.SPG($A517, "IQ_DILUT_EPS_AFTER_EXTRA", W$3)</f>
        <v>9.6000000000000002E-2</v>
      </c>
      <c r="X517" s="9" cm="1">
        <f t="array" ref="X517">_xll.SNL.Clients.Office.Excel.Functions.SPG($A517, "IQ_DILUT_EPS_AFTER_EXTRA", X$3)</f>
        <v>0.14699999999999999</v>
      </c>
      <c r="Y517" s="9" cm="1">
        <f t="array" ref="Y517">_xll.SNL.Clients.Office.Excel.Functions.SPG($A517, "IQ_DILUT_EPS_AFTER_EXTRA", Y$3)</f>
        <v>0.27600000000000002</v>
      </c>
      <c r="Z517" s="9" cm="1">
        <f t="array" ref="Z517">_xll.SNL.Clients.Office.Excel.Functions.SPG($A517, "IQ_DILUT_EPS_AFTER_EXTRA", Z$3)</f>
        <v>0.5</v>
      </c>
    </row>
    <row r="518" spans="1:26" x14ac:dyDescent="0.3">
      <c r="A518" s="11" t="s">
        <v>1532</v>
      </c>
      <c r="B518" s="9" cm="1">
        <f t="array" ref="B518">_xll.SNL.Clients.Office.Excel.Functions.SPG($A518, "IQ_DILUT_EPS_AFTER_EXTRA", B$3)</f>
        <v>0.69</v>
      </c>
      <c r="C518" s="9" cm="1">
        <f t="array" ref="C518">_xll.SNL.Clients.Office.Excel.Functions.SPG($A518, "IQ_DILUT_EPS_AFTER_EXTRA", C$3)</f>
        <v>0.34599999999999997</v>
      </c>
      <c r="D518" s="9" cm="1">
        <f t="array" ref="D518">_xll.SNL.Clients.Office.Excel.Functions.SPG($A518, "IQ_DILUT_EPS_AFTER_EXTRA", D$3)</f>
        <v>1.0900000000000001</v>
      </c>
      <c r="E518" s="9" cm="1">
        <f t="array" ref="E518">_xll.SNL.Clients.Office.Excel.Functions.SPG($A518, "IQ_DILUT_EPS_AFTER_EXTRA", E$3)</f>
        <v>1.45</v>
      </c>
      <c r="F518" s="9" cm="1">
        <f t="array" ref="F518">_xll.SNL.Clients.Office.Excel.Functions.SPG($A518, "IQ_DILUT_EPS_AFTER_EXTRA", F$3)</f>
        <v>1.49</v>
      </c>
      <c r="G518" s="9" cm="1">
        <f t="array" ref="G518">_xll.SNL.Clients.Office.Excel.Functions.SPG($A518, "IQ_DILUT_EPS_AFTER_EXTRA", G$3)</f>
        <v>1.637</v>
      </c>
      <c r="H518" s="9" cm="1">
        <f t="array" ref="H518">_xll.SNL.Clients.Office.Excel.Functions.SPG($A518, "IQ_DILUT_EPS_AFTER_EXTRA", H$3)</f>
        <v>1.21</v>
      </c>
      <c r="I518" s="9" cm="1">
        <f t="array" ref="I518">_xll.SNL.Clients.Office.Excel.Functions.SPG($A518, "IQ_DILUT_EPS_AFTER_EXTRA", I$3)</f>
        <v>1.68</v>
      </c>
      <c r="J518" s="9" cm="1">
        <f t="array" ref="J518">_xll.SNL.Clients.Office.Excel.Functions.SPG($A518, "IQ_DILUT_EPS_AFTER_EXTRA", J$3)</f>
        <v>1.3</v>
      </c>
      <c r="K518" s="9" cm="1">
        <f t="array" ref="K518">_xll.SNL.Clients.Office.Excel.Functions.SPG($A518, "IQ_DILUT_EPS_AFTER_EXTRA", K$3)</f>
        <v>1.2789999999999999</v>
      </c>
      <c r="L518" s="9" cm="1">
        <f t="array" ref="L518">_xll.SNL.Clients.Office.Excel.Functions.SPG($A518, "IQ_DILUT_EPS_AFTER_EXTRA", L$3)</f>
        <v>0.83</v>
      </c>
      <c r="M518" s="9" cm="1">
        <f t="array" ref="M518">_xll.SNL.Clients.Office.Excel.Functions.SPG($A518, "IQ_DILUT_EPS_AFTER_EXTRA", M$3)</f>
        <v>0.89</v>
      </c>
      <c r="N518" s="9" cm="1">
        <f t="array" ref="N518">_xll.SNL.Clients.Office.Excel.Functions.SPG($A518, "IQ_DILUT_EPS_AFTER_EXTRA", N$3)</f>
        <v>0.55000000000000004</v>
      </c>
      <c r="O518" s="9" cm="1">
        <f t="array" ref="O518">_xll.SNL.Clients.Office.Excel.Functions.SPG($A518, "IQ_DILUT_EPS_AFTER_EXTRA", O$3)</f>
        <v>0.41699999999999998</v>
      </c>
      <c r="P518" s="9" cm="1">
        <f t="array" ref="P518">_xll.SNL.Clients.Office.Excel.Functions.SPG($A518, "IQ_DILUT_EPS_AFTER_EXTRA", P$3)</f>
        <v>1.1399999999999999</v>
      </c>
      <c r="Q518" s="9" cm="1">
        <f t="array" ref="Q518">_xll.SNL.Clients.Office.Excel.Functions.SPG($A518, "IQ_DILUT_EPS_AFTER_EXTRA", Q$3)</f>
        <v>0.51</v>
      </c>
      <c r="R518" s="9" cm="1">
        <f t="array" ref="R518">_xll.SNL.Clients.Office.Excel.Functions.SPG($A518, "IQ_DILUT_EPS_AFTER_EXTRA", R$3)</f>
        <v>1.37</v>
      </c>
      <c r="S518" s="9" cm="1">
        <f t="array" ref="S518">_xll.SNL.Clients.Office.Excel.Functions.SPG($A518, "IQ_DILUT_EPS_AFTER_EXTRA", S$3)</f>
        <v>0.13100000000000001</v>
      </c>
      <c r="T518" s="9" cm="1">
        <f t="array" ref="T518">_xll.SNL.Clients.Office.Excel.Functions.SPG($A518, "IQ_DILUT_EPS_AFTER_EXTRA", T$3)</f>
        <v>0.63</v>
      </c>
      <c r="U518" s="9" cm="1">
        <f t="array" ref="U518">_xll.SNL.Clients.Office.Excel.Functions.SPG($A518, "IQ_DILUT_EPS_AFTER_EXTRA", U$3)</f>
        <v>0.77</v>
      </c>
      <c r="V518" s="9" cm="1">
        <f t="array" ref="V518">_xll.SNL.Clients.Office.Excel.Functions.SPG($A518, "IQ_DILUT_EPS_AFTER_EXTRA", V$3)</f>
        <v>0.28000000000000003</v>
      </c>
      <c r="W518" s="9" cm="1">
        <f t="array" ref="W518">_xll.SNL.Clients.Office.Excel.Functions.SPG($A518, "IQ_DILUT_EPS_AFTER_EXTRA", W$3)</f>
        <v>0.59</v>
      </c>
      <c r="X518" s="9" cm="1">
        <f t="array" ref="X518">_xll.SNL.Clients.Office.Excel.Functions.SPG($A518, "IQ_DILUT_EPS_AFTER_EXTRA", X$3)</f>
        <v>0.79</v>
      </c>
      <c r="Y518" s="9" cm="1">
        <f t="array" ref="Y518">_xll.SNL.Clients.Office.Excel.Functions.SPG($A518, "IQ_DILUT_EPS_AFTER_EXTRA", Y$3)</f>
        <v>0.81</v>
      </c>
      <c r="Z518" s="9" cm="1">
        <f t="array" ref="Z518">_xll.SNL.Clients.Office.Excel.Functions.SPG($A518, "IQ_DILUT_EPS_AFTER_EXTRA", Z$3)</f>
        <v>0.28999999999999998</v>
      </c>
    </row>
    <row r="519" spans="1:26" x14ac:dyDescent="0.3">
      <c r="A519" s="11" t="s">
        <v>1632</v>
      </c>
      <c r="B519" s="9" cm="1">
        <f t="array" ref="B519">_xll.SNL.Clients.Office.Excel.Functions.SPG($A519, "IQ_DILUT_EPS_AFTER_EXTRA", B$3)</f>
        <v>0.45</v>
      </c>
      <c r="C519" s="9" cm="1">
        <f t="array" ref="C519">_xll.SNL.Clients.Office.Excel.Functions.SPG($A519, "IQ_DILUT_EPS_AFTER_EXTRA", C$3)</f>
        <v>0.251</v>
      </c>
      <c r="D519" s="9" cm="1">
        <f t="array" ref="D519">_xll.SNL.Clients.Office.Excel.Functions.SPG($A519, "IQ_DILUT_EPS_AFTER_EXTRA", D$3)</f>
        <v>0.33</v>
      </c>
      <c r="E519" s="9" cm="1">
        <f t="array" ref="E519">_xll.SNL.Clients.Office.Excel.Functions.SPG($A519, "IQ_DILUT_EPS_AFTER_EXTRA", E$3)</f>
        <v>0.38</v>
      </c>
      <c r="F519" s="9" cm="1">
        <f t="array" ref="F519">_xll.SNL.Clients.Office.Excel.Functions.SPG($A519, "IQ_DILUT_EPS_AFTER_EXTRA", F$3)</f>
        <v>0.2</v>
      </c>
      <c r="G519" s="9" cm="1">
        <f t="array" ref="G519">_xll.SNL.Clients.Office.Excel.Functions.SPG($A519, "IQ_DILUT_EPS_AFTER_EXTRA", G$3)</f>
        <v>-7.1999999999999995E-2</v>
      </c>
      <c r="H519" s="9" cm="1">
        <f t="array" ref="H519">_xll.SNL.Clients.Office.Excel.Functions.SPG($A519, "IQ_DILUT_EPS_AFTER_EXTRA", H$3)</f>
        <v>0.12</v>
      </c>
      <c r="I519" s="9" cm="1">
        <f t="array" ref="I519">_xll.SNL.Clients.Office.Excel.Functions.SPG($A519, "IQ_DILUT_EPS_AFTER_EXTRA", I$3)</f>
        <v>0.16800000000000001</v>
      </c>
      <c r="J519" s="9" cm="1">
        <f t="array" ref="J519">_xll.SNL.Clients.Office.Excel.Functions.SPG($A519, "IQ_DILUT_EPS_AFTER_EXTRA", J$3)</f>
        <v>0.39</v>
      </c>
      <c r="K519" s="9" cm="1">
        <f t="array" ref="K519">_xll.SNL.Clients.Office.Excel.Functions.SPG($A519, "IQ_DILUT_EPS_AFTER_EXTRA", K$3)</f>
        <v>-7.4999999999999997E-2</v>
      </c>
      <c r="L519" s="9" cm="1">
        <f t="array" ref="L519">_xll.SNL.Clients.Office.Excel.Functions.SPG($A519, "IQ_DILUT_EPS_AFTER_EXTRA", L$3)</f>
        <v>7.8E-2</v>
      </c>
      <c r="M519" s="9" cm="1">
        <f t="array" ref="M519">_xll.SNL.Clients.Office.Excel.Functions.SPG($A519, "IQ_DILUT_EPS_AFTER_EXTRA", M$3)</f>
        <v>-0.04</v>
      </c>
      <c r="N519" s="9" cm="1">
        <f t="array" ref="N519">_xll.SNL.Clients.Office.Excel.Functions.SPG($A519, "IQ_DILUT_EPS_AFTER_EXTRA", N$3)</f>
        <v>0.33</v>
      </c>
      <c r="O519" s="9" cm="1">
        <f t="array" ref="O519">_xll.SNL.Clients.Office.Excel.Functions.SPG($A519, "IQ_DILUT_EPS_AFTER_EXTRA", O$3)</f>
        <v>0.28999999999999998</v>
      </c>
      <c r="P519" s="9" cm="1">
        <f t="array" ref="P519">_xll.SNL.Clients.Office.Excel.Functions.SPG($A519, "IQ_DILUT_EPS_AFTER_EXTRA", P$3)</f>
        <v>0.15</v>
      </c>
      <c r="Q519" s="9" cm="1">
        <f t="array" ref="Q519">_xll.SNL.Clients.Office.Excel.Functions.SPG($A519, "IQ_DILUT_EPS_AFTER_EXTRA", Q$3)</f>
        <v>0.39</v>
      </c>
      <c r="R519" s="9" cm="1">
        <f t="array" ref="R519">_xll.SNL.Clients.Office.Excel.Functions.SPG($A519, "IQ_DILUT_EPS_AFTER_EXTRA", R$3)</f>
        <v>0.47</v>
      </c>
      <c r="S519" s="9" cm="1">
        <f t="array" ref="S519">_xll.SNL.Clients.Office.Excel.Functions.SPG($A519, "IQ_DILUT_EPS_AFTER_EXTRA", S$3)</f>
        <v>4.5999999999999999E-2</v>
      </c>
      <c r="T519" s="9" cm="1">
        <f t="array" ref="T519">_xll.SNL.Clients.Office.Excel.Functions.SPG($A519, "IQ_DILUT_EPS_AFTER_EXTRA", T$3)</f>
        <v>-0.01</v>
      </c>
      <c r="U519" s="9" cm="1">
        <f t="array" ref="U519">_xll.SNL.Clients.Office.Excel.Functions.SPG($A519, "IQ_DILUT_EPS_AFTER_EXTRA", U$3)</f>
        <v>-0.4</v>
      </c>
      <c r="V519" s="9" cm="1">
        <f t="array" ref="V519">_xll.SNL.Clients.Office.Excel.Functions.SPG($A519, "IQ_DILUT_EPS_AFTER_EXTRA", V$3)</f>
        <v>1.51</v>
      </c>
      <c r="W519" s="9" cm="1">
        <f t="array" ref="W519">_xll.SNL.Clients.Office.Excel.Functions.SPG($A519, "IQ_DILUT_EPS_AFTER_EXTRA", W$3)</f>
        <v>-0.17399999999999999</v>
      </c>
      <c r="X519" s="9" cm="1">
        <f t="array" ref="X519">_xll.SNL.Clients.Office.Excel.Functions.SPG($A519, "IQ_DILUT_EPS_AFTER_EXTRA", X$3)</f>
        <v>8.7999999999999995E-2</v>
      </c>
      <c r="Y519" s="9" cm="1">
        <f t="array" ref="Y519">_xll.SNL.Clients.Office.Excel.Functions.SPG($A519, "IQ_DILUT_EPS_AFTER_EXTRA", Y$3)</f>
        <v>-0.01</v>
      </c>
      <c r="Z519" s="9" cm="1">
        <f t="array" ref="Z519">_xll.SNL.Clients.Office.Excel.Functions.SPG($A519, "IQ_DILUT_EPS_AFTER_EXTRA", Z$3)</f>
        <v>-0.09</v>
      </c>
    </row>
    <row r="520" spans="1:26" x14ac:dyDescent="0.3">
      <c r="A520" s="11" t="s">
        <v>1533</v>
      </c>
      <c r="B520" s="9" cm="1">
        <f t="array" ref="B520">_xll.SNL.Clients.Office.Excel.Functions.SPG($A520, "IQ_DILUT_EPS_AFTER_EXTRA", B$3)</f>
        <v>0.47</v>
      </c>
      <c r="C520" s="9" cm="1">
        <f t="array" ref="C520">_xll.SNL.Clients.Office.Excel.Functions.SPG($A520, "IQ_DILUT_EPS_AFTER_EXTRA", C$3)</f>
        <v>0.76300000000000001</v>
      </c>
      <c r="D520" s="9" cm="1">
        <f t="array" ref="D520">_xll.SNL.Clients.Office.Excel.Functions.SPG($A520, "IQ_DILUT_EPS_AFTER_EXTRA", D$3)</f>
        <v>0.37</v>
      </c>
      <c r="E520" s="9" cm="1">
        <f t="array" ref="E520">_xll.SNL.Clients.Office.Excel.Functions.SPG($A520, "IQ_DILUT_EPS_AFTER_EXTRA", E$3)</f>
        <v>0.36899999999999999</v>
      </c>
      <c r="F520" s="9" cm="1">
        <f t="array" ref="F520">_xll.SNL.Clients.Office.Excel.Functions.SPG($A520, "IQ_DILUT_EPS_AFTER_EXTRA", F$3)</f>
        <v>0.4</v>
      </c>
      <c r="G520" s="9" cm="1">
        <f t="array" ref="G520">_xll.SNL.Clients.Office.Excel.Functions.SPG($A520, "IQ_DILUT_EPS_AFTER_EXTRA", G$3)</f>
        <v>0.66900000000000004</v>
      </c>
      <c r="H520" s="9" cm="1">
        <f t="array" ref="H520">_xll.SNL.Clients.Office.Excel.Functions.SPG($A520, "IQ_DILUT_EPS_AFTER_EXTRA", H$3)</f>
        <v>0.35899999999999999</v>
      </c>
      <c r="I520" s="9" cm="1">
        <f t="array" ref="I520">_xll.SNL.Clients.Office.Excel.Functions.SPG($A520, "IQ_DILUT_EPS_AFTER_EXTRA", I$3)</f>
        <v>0.48</v>
      </c>
      <c r="J520" s="9" cm="1">
        <f t="array" ref="J520">_xll.SNL.Clients.Office.Excel.Functions.SPG($A520, "IQ_DILUT_EPS_AFTER_EXTRA", J$3)</f>
        <v>0.28999999999999998</v>
      </c>
      <c r="K520" s="9" cm="1">
        <f t="array" ref="K520">_xll.SNL.Clients.Office.Excel.Functions.SPG($A520, "IQ_DILUT_EPS_AFTER_EXTRA", K$3)</f>
        <v>0.76900000000000002</v>
      </c>
      <c r="L520" s="9" cm="1">
        <f t="array" ref="L520">_xll.SNL.Clients.Office.Excel.Functions.SPG($A520, "IQ_DILUT_EPS_AFTER_EXTRA", L$3)</f>
        <v>0.29599999999999999</v>
      </c>
      <c r="M520" s="9" cm="1">
        <f t="array" ref="M520">_xll.SNL.Clients.Office.Excel.Functions.SPG($A520, "IQ_DILUT_EPS_AFTER_EXTRA", M$3)</f>
        <v>1.28</v>
      </c>
      <c r="N520" s="9" cm="1">
        <f t="array" ref="N520">_xll.SNL.Clients.Office.Excel.Functions.SPG($A520, "IQ_DILUT_EPS_AFTER_EXTRA", N$3)</f>
        <v>0.26</v>
      </c>
      <c r="O520" s="9" cm="1">
        <f t="array" ref="O520">_xll.SNL.Clients.Office.Excel.Functions.SPG($A520, "IQ_DILUT_EPS_AFTER_EXTRA", O$3)</f>
        <v>0.433</v>
      </c>
      <c r="P520" s="9" cm="1">
        <f t="array" ref="P520">_xll.SNL.Clients.Office.Excel.Functions.SPG($A520, "IQ_DILUT_EPS_AFTER_EXTRA", P$3)</f>
        <v>0.3</v>
      </c>
      <c r="Q520" s="9" cm="1">
        <f t="array" ref="Q520">_xll.SNL.Clients.Office.Excel.Functions.SPG($A520, "IQ_DILUT_EPS_AFTER_EXTRA", Q$3)</f>
        <v>0.249</v>
      </c>
      <c r="R520" s="9" cm="1">
        <f t="array" ref="R520">_xll.SNL.Clients.Office.Excel.Functions.SPG($A520, "IQ_DILUT_EPS_AFTER_EXTRA", R$3)</f>
        <v>0.23599999999999999</v>
      </c>
      <c r="S520" s="9" cm="1">
        <f t="array" ref="S520">_xll.SNL.Clients.Office.Excel.Functions.SPG($A520, "IQ_DILUT_EPS_AFTER_EXTRA", S$3)</f>
        <v>0.193</v>
      </c>
      <c r="T520" s="9" cm="1">
        <f t="array" ref="T520">_xll.SNL.Clients.Office.Excel.Functions.SPG($A520, "IQ_DILUT_EPS_AFTER_EXTRA", T$3)</f>
        <v>0.33</v>
      </c>
      <c r="U520" s="9" cm="1">
        <f t="array" ref="U520">_xll.SNL.Clients.Office.Excel.Functions.SPG($A520, "IQ_DILUT_EPS_AFTER_EXTRA", U$3)</f>
        <v>0.45</v>
      </c>
      <c r="V520" s="9" cm="1">
        <f t="array" ref="V520">_xll.SNL.Clients.Office.Excel.Functions.SPG($A520, "IQ_DILUT_EPS_AFTER_EXTRA", V$3)</f>
        <v>0.19</v>
      </c>
      <c r="W520" s="9" cm="1">
        <f t="array" ref="W520">_xll.SNL.Clients.Office.Excel.Functions.SPG($A520, "IQ_DILUT_EPS_AFTER_EXTRA", W$3)</f>
        <v>0.22</v>
      </c>
      <c r="X520" s="9" cm="1">
        <f t="array" ref="X520">_xll.SNL.Clients.Office.Excel.Functions.SPG($A520, "IQ_DILUT_EPS_AFTER_EXTRA", X$3)</f>
        <v>0.22</v>
      </c>
      <c r="Y520" s="9" cm="1">
        <f t="array" ref="Y520">_xll.SNL.Clients.Office.Excel.Functions.SPG($A520, "IQ_DILUT_EPS_AFTER_EXTRA", Y$3)</f>
        <v>0.16</v>
      </c>
      <c r="Z520" s="9" cm="1">
        <f t="array" ref="Z520">_xll.SNL.Clients.Office.Excel.Functions.SPG($A520, "IQ_DILUT_EPS_AFTER_EXTRA", Z$3)</f>
        <v>0.25</v>
      </c>
    </row>
    <row r="521" spans="1:26" x14ac:dyDescent="0.3">
      <c r="A521" s="11" t="s">
        <v>1534</v>
      </c>
      <c r="B521" s="9" cm="1">
        <f t="array" ref="B521">_xll.SNL.Clients.Office.Excel.Functions.SPG($A521, "IQ_DILUT_EPS_AFTER_EXTRA", B$3)</f>
        <v>0.03</v>
      </c>
      <c r="C521" s="9" cm="1">
        <f t="array" ref="C521">_xll.SNL.Clients.Office.Excel.Functions.SPG($A521, "IQ_DILUT_EPS_AFTER_EXTRA", C$3)</f>
        <v>0.15</v>
      </c>
      <c r="D521" s="9" cm="1">
        <f t="array" ref="D521">_xll.SNL.Clients.Office.Excel.Functions.SPG($A521, "IQ_DILUT_EPS_AFTER_EXTRA", D$3)</f>
        <v>0.02</v>
      </c>
      <c r="E521" s="9" cm="1">
        <f t="array" ref="E521">_xll.SNL.Clients.Office.Excel.Functions.SPG($A521, "IQ_DILUT_EPS_AFTER_EXTRA", E$3)</f>
        <v>0.04</v>
      </c>
      <c r="F521" s="9" cm="1">
        <f t="array" ref="F521">_xll.SNL.Clients.Office.Excel.Functions.SPG($A521, "IQ_DILUT_EPS_AFTER_EXTRA", F$3)</f>
        <v>-7.2999999999999995E-2</v>
      </c>
      <c r="G521" s="9" cm="1">
        <f t="array" ref="G521">_xll.SNL.Clients.Office.Excel.Functions.SPG($A521, "IQ_DILUT_EPS_AFTER_EXTRA", G$3)</f>
        <v>-0.10100000000000001</v>
      </c>
      <c r="H521" s="9" cm="1">
        <f t="array" ref="H521">_xll.SNL.Clients.Office.Excel.Functions.SPG($A521, "IQ_DILUT_EPS_AFTER_EXTRA", H$3)</f>
        <v>0.73</v>
      </c>
      <c r="I521" s="9" cm="1">
        <f t="array" ref="I521">_xll.SNL.Clients.Office.Excel.Functions.SPG($A521, "IQ_DILUT_EPS_AFTER_EXTRA", I$3)</f>
        <v>-0.34</v>
      </c>
      <c r="J521" s="9" cm="1">
        <f t="array" ref="J521">_xll.SNL.Clients.Office.Excel.Functions.SPG($A521, "IQ_DILUT_EPS_AFTER_EXTRA", J$3)</f>
        <v>-0.28000000000000003</v>
      </c>
      <c r="K521" s="9" cm="1">
        <f t="array" ref="K521">_xll.SNL.Clients.Office.Excel.Functions.SPG($A521, "IQ_DILUT_EPS_AFTER_EXTRA", K$3)</f>
        <v>-0.38700000000000001</v>
      </c>
      <c r="L521" s="9" cm="1">
        <f t="array" ref="L521">_xll.SNL.Clients.Office.Excel.Functions.SPG($A521, "IQ_DILUT_EPS_AFTER_EXTRA", L$3)</f>
        <v>-0.26500000000000001</v>
      </c>
      <c r="M521" s="9" cm="1">
        <f t="array" ref="M521">_xll.SNL.Clients.Office.Excel.Functions.SPG($A521, "IQ_DILUT_EPS_AFTER_EXTRA", M$3)</f>
        <v>-0.30099999999999999</v>
      </c>
      <c r="N521" s="9" cm="1">
        <f t="array" ref="N521">_xll.SNL.Clients.Office.Excel.Functions.SPG($A521, "IQ_DILUT_EPS_AFTER_EXTRA", N$3)</f>
        <v>-0.51300000000000001</v>
      </c>
      <c r="O521" s="9" cm="1">
        <f t="array" ref="O521">_xll.SNL.Clients.Office.Excel.Functions.SPG($A521, "IQ_DILUT_EPS_AFTER_EXTRA", O$3)</f>
        <v>-0.70399999999999996</v>
      </c>
      <c r="P521" s="9" cm="1">
        <f t="array" ref="P521">_xll.SNL.Clients.Office.Excel.Functions.SPG($A521, "IQ_DILUT_EPS_AFTER_EXTRA", P$3)</f>
        <v>-0.65</v>
      </c>
      <c r="Q521" s="9" cm="1">
        <f t="array" ref="Q521">_xll.SNL.Clients.Office.Excel.Functions.SPG($A521, "IQ_DILUT_EPS_AFTER_EXTRA", Q$3)</f>
        <v>-0.59399999999999997</v>
      </c>
      <c r="R521" s="9" cm="1">
        <f t="array" ref="R521">_xll.SNL.Clients.Office.Excel.Functions.SPG($A521, "IQ_DILUT_EPS_AFTER_EXTRA", R$3)</f>
        <v>-0.68700000000000006</v>
      </c>
      <c r="S521" s="9" cm="1">
        <f t="array" ref="S521">_xll.SNL.Clients.Office.Excel.Functions.SPG($A521, "IQ_DILUT_EPS_AFTER_EXTRA", S$3)</f>
        <v>-0.71</v>
      </c>
      <c r="T521" s="9" cm="1">
        <f t="array" ref="T521">_xll.SNL.Clients.Office.Excel.Functions.SPG($A521, "IQ_DILUT_EPS_AFTER_EXTRA", T$3)</f>
        <v>-0.73099999999999998</v>
      </c>
      <c r="U521" s="9" cm="1">
        <f t="array" ref="U521">_xll.SNL.Clients.Office.Excel.Functions.SPG($A521, "IQ_DILUT_EPS_AFTER_EXTRA", U$3)</f>
        <v>-0.47099999999999997</v>
      </c>
      <c r="V521" s="9" cm="1">
        <f t="array" ref="V521">_xll.SNL.Clients.Office.Excel.Functions.SPG($A521, "IQ_DILUT_EPS_AFTER_EXTRA", V$3)</f>
        <v>-0.48499999999999999</v>
      </c>
      <c r="W521" s="9" cm="1">
        <f t="array" ref="W521">_xll.SNL.Clients.Office.Excel.Functions.SPG($A521, "IQ_DILUT_EPS_AFTER_EXTRA", W$3)</f>
        <v>-0.41299999999999998</v>
      </c>
      <c r="X521" s="9" cm="1">
        <f t="array" ref="X521">_xll.SNL.Clients.Office.Excel.Functions.SPG($A521, "IQ_DILUT_EPS_AFTER_EXTRA", X$3)</f>
        <v>-0.69099999999999995</v>
      </c>
      <c r="Y521" s="9" cm="1">
        <f t="array" ref="Y521">_xll.SNL.Clients.Office.Excel.Functions.SPG($A521, "IQ_DILUT_EPS_AFTER_EXTRA", Y$3)</f>
        <v>-0.41699999999999998</v>
      </c>
      <c r="Z521" s="9" cm="1">
        <f t="array" ref="Z521">_xll.SNL.Clients.Office.Excel.Functions.SPG($A521, "IQ_DILUT_EPS_AFTER_EXTRA", Z$3)</f>
        <v>-0.433</v>
      </c>
    </row>
    <row r="522" spans="1:26" x14ac:dyDescent="0.3">
      <c r="A522" s="11" t="s">
        <v>1535</v>
      </c>
      <c r="B522" s="9" cm="1">
        <f t="array" ref="B522">_xll.SNL.Clients.Office.Excel.Functions.SPG($A522, "IQ_DILUT_EPS_AFTER_EXTRA", B$3)</f>
        <v>8.0000000000000002E-3</v>
      </c>
      <c r="C522" s="9" cm="1">
        <f t="array" ref="C522">_xll.SNL.Clients.Office.Excel.Functions.SPG($A522, "IQ_DILUT_EPS_AFTER_EXTRA", C$3)</f>
        <v>1.306</v>
      </c>
      <c r="D522" s="9" cm="1">
        <f t="array" ref="D522">_xll.SNL.Clients.Office.Excel.Functions.SPG($A522, "IQ_DILUT_EPS_AFTER_EXTRA", D$3)</f>
        <v>0.8</v>
      </c>
      <c r="E522" s="9" cm="1">
        <f t="array" ref="E522">_xll.SNL.Clients.Office.Excel.Functions.SPG($A522, "IQ_DILUT_EPS_AFTER_EXTRA", E$3)</f>
        <v>1.05</v>
      </c>
      <c r="F522" s="9" cm="1">
        <f t="array" ref="F522">_xll.SNL.Clients.Office.Excel.Functions.SPG($A522, "IQ_DILUT_EPS_AFTER_EXTRA", F$3)</f>
        <v>0.16</v>
      </c>
      <c r="G522" s="9" cm="1">
        <f t="array" ref="G522">_xll.SNL.Clients.Office.Excel.Functions.SPG($A522, "IQ_DILUT_EPS_AFTER_EXTRA", G$3)</f>
        <v>1.486</v>
      </c>
      <c r="H522" s="9" cm="1">
        <f t="array" ref="H522">_xll.SNL.Clients.Office.Excel.Functions.SPG($A522, "IQ_DILUT_EPS_AFTER_EXTRA", H$3)</f>
        <v>0.28000000000000003</v>
      </c>
      <c r="I522" s="9" cm="1">
        <f t="array" ref="I522">_xll.SNL.Clients.Office.Excel.Functions.SPG($A522, "IQ_DILUT_EPS_AFTER_EXTRA", I$3)</f>
        <v>1.61</v>
      </c>
      <c r="J522" s="9" cm="1">
        <f t="array" ref="J522">_xll.SNL.Clients.Office.Excel.Functions.SPG($A522, "IQ_DILUT_EPS_AFTER_EXTRA", J$3)</f>
        <v>-0.44</v>
      </c>
      <c r="K522" s="9" cm="1">
        <f t="array" ref="K522">_xll.SNL.Clients.Office.Excel.Functions.SPG($A522, "IQ_DILUT_EPS_AFTER_EXTRA", K$3)</f>
        <v>0.25700000000000001</v>
      </c>
      <c r="L522" s="9" cm="1">
        <f t="array" ref="L522">_xll.SNL.Clients.Office.Excel.Functions.SPG($A522, "IQ_DILUT_EPS_AFTER_EXTRA", L$3)</f>
        <v>1.0640000000000001</v>
      </c>
      <c r="M522" s="9" cm="1">
        <f t="array" ref="M522">_xll.SNL.Clients.Office.Excel.Functions.SPG($A522, "IQ_DILUT_EPS_AFTER_EXTRA", M$3)</f>
        <v>2.319</v>
      </c>
      <c r="N522" s="9" cm="1">
        <f t="array" ref="N522">_xll.SNL.Clients.Office.Excel.Functions.SPG($A522, "IQ_DILUT_EPS_AFTER_EXTRA", N$3)</f>
        <v>0.16300000000000001</v>
      </c>
      <c r="O522" s="9" cm="1">
        <f t="array" ref="O522">_xll.SNL.Clients.Office.Excel.Functions.SPG($A522, "IQ_DILUT_EPS_AFTER_EXTRA", O$3)</f>
        <v>0.85299999999999998</v>
      </c>
      <c r="P522" s="9" cm="1">
        <f t="array" ref="P522">_xll.SNL.Clients.Office.Excel.Functions.SPG($A522, "IQ_DILUT_EPS_AFTER_EXTRA", P$3)</f>
        <v>0.46500000000000002</v>
      </c>
      <c r="Q522" s="9" cm="1">
        <f t="array" ref="Q522">_xll.SNL.Clients.Office.Excel.Functions.SPG($A522, "IQ_DILUT_EPS_AFTER_EXTRA", Q$3)</f>
        <v>1.2929999999999999</v>
      </c>
      <c r="R522" s="9" cm="1">
        <f t="array" ref="R522">_xll.SNL.Clients.Office.Excel.Functions.SPG($A522, "IQ_DILUT_EPS_AFTER_EXTRA", R$3)</f>
        <v>0.45500000000000002</v>
      </c>
      <c r="S522" s="9" cm="1">
        <f t="array" ref="S522">_xll.SNL.Clients.Office.Excel.Functions.SPG($A522, "IQ_DILUT_EPS_AFTER_EXTRA", S$3)</f>
        <v>0.47699999999999998</v>
      </c>
      <c r="T522" s="9" cm="1">
        <f t="array" ref="T522">_xll.SNL.Clients.Office.Excel.Functions.SPG($A522, "IQ_DILUT_EPS_AFTER_EXTRA", T$3)</f>
        <v>-3.2000000000000001E-2</v>
      </c>
      <c r="U522" s="9" t="str" cm="1">
        <f t="array" ref="U522">_xll.SNL.Clients.Office.Excel.Functions.SPG($A522, "IQ_DILUT_EPS_AFTER_EXTRA", U$3)</f>
        <v>NA</v>
      </c>
      <c r="V522" s="9" cm="1">
        <f t="array" ref="V522">_xll.SNL.Clients.Office.Excel.Functions.SPG($A522, "IQ_DILUT_EPS_AFTER_EXTRA", V$3)</f>
        <v>-1.1499999999999999</v>
      </c>
      <c r="W522" s="9" cm="1">
        <f t="array" ref="W522">_xll.SNL.Clients.Office.Excel.Functions.SPG($A522, "IQ_DILUT_EPS_AFTER_EXTRA", W$3)</f>
        <v>0.19</v>
      </c>
      <c r="X522" s="9" cm="1">
        <f t="array" ref="X522">_xll.SNL.Clients.Office.Excel.Functions.SPG($A522, "IQ_DILUT_EPS_AFTER_EXTRA", X$3)</f>
        <v>-0.13</v>
      </c>
      <c r="Y522" s="9" cm="1">
        <f t="array" ref="Y522">_xll.SNL.Clients.Office.Excel.Functions.SPG($A522, "IQ_DILUT_EPS_AFTER_EXTRA", Y$3)</f>
        <v>0.91</v>
      </c>
      <c r="Z522" s="9" cm="1">
        <f t="array" ref="Z522">_xll.SNL.Clients.Office.Excel.Functions.SPG($A522, "IQ_DILUT_EPS_AFTER_EXTRA", Z$3)</f>
        <v>-0.43099999999999999</v>
      </c>
    </row>
    <row r="523" spans="1:26" x14ac:dyDescent="0.3">
      <c r="A523" s="11" t="s">
        <v>1536</v>
      </c>
      <c r="B523" s="9" cm="1">
        <f t="array" ref="B523">_xll.SNL.Clients.Office.Excel.Functions.SPG($A523, "IQ_DILUT_EPS_AFTER_EXTRA", B$3)</f>
        <v>1.19</v>
      </c>
      <c r="C523" s="9" cm="1">
        <f t="array" ref="C523">_xll.SNL.Clients.Office.Excel.Functions.SPG($A523, "IQ_DILUT_EPS_AFTER_EXTRA", C$3)</f>
        <v>1.147</v>
      </c>
      <c r="D523" s="9" cm="1">
        <f t="array" ref="D523">_xll.SNL.Clients.Office.Excel.Functions.SPG($A523, "IQ_DILUT_EPS_AFTER_EXTRA", D$3)</f>
        <v>1.04</v>
      </c>
      <c r="E523" s="9" cm="1">
        <f t="array" ref="E523">_xll.SNL.Clients.Office.Excel.Functions.SPG($A523, "IQ_DILUT_EPS_AFTER_EXTRA", E$3)</f>
        <v>1.05</v>
      </c>
      <c r="F523" s="9" cm="1">
        <f t="array" ref="F523">_xll.SNL.Clients.Office.Excel.Functions.SPG($A523, "IQ_DILUT_EPS_AFTER_EXTRA", F$3)</f>
        <v>1.06</v>
      </c>
      <c r="G523" s="9" cm="1">
        <f t="array" ref="G523">_xll.SNL.Clients.Office.Excel.Functions.SPG($A523, "IQ_DILUT_EPS_AFTER_EXTRA", G$3)</f>
        <v>0.80900000000000005</v>
      </c>
      <c r="H523" s="9" cm="1">
        <f t="array" ref="H523">_xll.SNL.Clients.Office.Excel.Functions.SPG($A523, "IQ_DILUT_EPS_AFTER_EXTRA", H$3)</f>
        <v>0.92</v>
      </c>
      <c r="I523" s="9" cm="1">
        <f t="array" ref="I523">_xll.SNL.Clients.Office.Excel.Functions.SPG($A523, "IQ_DILUT_EPS_AFTER_EXTRA", I$3)</f>
        <v>0.89</v>
      </c>
      <c r="J523" s="9" cm="1">
        <f t="array" ref="J523">_xll.SNL.Clients.Office.Excel.Functions.SPG($A523, "IQ_DILUT_EPS_AFTER_EXTRA", J$3)</f>
        <v>0.88</v>
      </c>
      <c r="K523" s="9" t="str" cm="1">
        <f t="array" ref="K523">_xll.SNL.Clients.Office.Excel.Functions.SPG($A523, "IQ_DILUT_EPS_AFTER_EXTRA", K$3)</f>
        <v>NA</v>
      </c>
      <c r="L523" s="9" cm="1">
        <f t="array" ref="L523">_xll.SNL.Clients.Office.Excel.Functions.SPG($A523, "IQ_DILUT_EPS_AFTER_EXTRA", L$3)</f>
        <v>0.54</v>
      </c>
      <c r="M523" s="9" cm="1">
        <f t="array" ref="M523">_xll.SNL.Clients.Office.Excel.Functions.SPG($A523, "IQ_DILUT_EPS_AFTER_EXTRA", M$3)</f>
        <v>0.53</v>
      </c>
      <c r="N523" s="9" cm="1">
        <f t="array" ref="N523">_xll.SNL.Clients.Office.Excel.Functions.SPG($A523, "IQ_DILUT_EPS_AFTER_EXTRA", N$3)</f>
        <v>0.5</v>
      </c>
      <c r="O523" s="9" cm="1">
        <f t="array" ref="O523">_xll.SNL.Clients.Office.Excel.Functions.SPG($A523, "IQ_DILUT_EPS_AFTER_EXTRA", O$3)</f>
        <v>0.47099999999999997</v>
      </c>
      <c r="P523" s="9" cm="1">
        <f t="array" ref="P523">_xll.SNL.Clients.Office.Excel.Functions.SPG($A523, "IQ_DILUT_EPS_AFTER_EXTRA", P$3)</f>
        <v>0.48099999999999998</v>
      </c>
      <c r="Q523" s="9" cm="1">
        <f t="array" ref="Q523">_xll.SNL.Clients.Office.Excel.Functions.SPG($A523, "IQ_DILUT_EPS_AFTER_EXTRA", Q$3)</f>
        <v>0.495</v>
      </c>
      <c r="R523" s="9" cm="1">
        <f t="array" ref="R523">_xll.SNL.Clients.Office.Excel.Functions.SPG($A523, "IQ_DILUT_EPS_AFTER_EXTRA", R$3)</f>
        <v>0.438</v>
      </c>
      <c r="S523" s="9" cm="1">
        <f t="array" ref="S523">_xll.SNL.Clients.Office.Excel.Functions.SPG($A523, "IQ_DILUT_EPS_AFTER_EXTRA", S$3)</f>
        <v>0.41299999999999998</v>
      </c>
      <c r="T523" s="9" cm="1">
        <f t="array" ref="T523">_xll.SNL.Clients.Office.Excel.Functions.SPG($A523, "IQ_DILUT_EPS_AFTER_EXTRA", T$3)</f>
        <v>0.40200000000000002</v>
      </c>
      <c r="U523" s="9" cm="1">
        <f t="array" ref="U523">_xll.SNL.Clients.Office.Excel.Functions.SPG($A523, "IQ_DILUT_EPS_AFTER_EXTRA", U$3)</f>
        <v>0.34599999999999997</v>
      </c>
      <c r="V523" s="9" cm="1">
        <f t="array" ref="V523">_xll.SNL.Clients.Office.Excel.Functions.SPG($A523, "IQ_DILUT_EPS_AFTER_EXTRA", V$3)</f>
        <v>0.22</v>
      </c>
      <c r="W523" s="9" cm="1">
        <f t="array" ref="W523">_xll.SNL.Clients.Office.Excel.Functions.SPG($A523, "IQ_DILUT_EPS_AFTER_EXTRA", W$3)</f>
        <v>2.5000000000000001E-2</v>
      </c>
      <c r="X523" s="9" cm="1">
        <f t="array" ref="X523">_xll.SNL.Clients.Office.Excel.Functions.SPG($A523, "IQ_DILUT_EPS_AFTER_EXTRA", X$3)</f>
        <v>0.35899999999999999</v>
      </c>
      <c r="Y523" s="9" cm="1">
        <f t="array" ref="Y523">_xll.SNL.Clients.Office.Excel.Functions.SPG($A523, "IQ_DILUT_EPS_AFTER_EXTRA", Y$3)</f>
        <v>0.2</v>
      </c>
      <c r="Z523" s="9" cm="1">
        <f t="array" ref="Z523">_xll.SNL.Clients.Office.Excel.Functions.SPG($A523, "IQ_DILUT_EPS_AFTER_EXTRA", Z$3)</f>
        <v>0.317</v>
      </c>
    </row>
    <row r="524" spans="1:26" x14ac:dyDescent="0.3">
      <c r="A524" s="11" t="s">
        <v>1537</v>
      </c>
      <c r="B524" s="9" t="str" cm="1">
        <f t="array" ref="B524">_xll.SNL.Clients.Office.Excel.Functions.SPG($A524, "IQ_DILUT_EPS_AFTER_EXTRA", B$3)</f>
        <v>NA</v>
      </c>
      <c r="C524" s="9" cm="1">
        <f t="array" ref="C524">_xll.SNL.Clients.Office.Excel.Functions.SPG($A524, "IQ_DILUT_EPS_AFTER_EXTRA", C$3)</f>
        <v>1.536</v>
      </c>
      <c r="D524" s="9" cm="1">
        <f t="array" ref="D524">_xll.SNL.Clients.Office.Excel.Functions.SPG($A524, "IQ_DILUT_EPS_AFTER_EXTRA", D$3)</f>
        <v>0.88</v>
      </c>
      <c r="E524" s="9" cm="1">
        <f t="array" ref="E524">_xll.SNL.Clients.Office.Excel.Functions.SPG($A524, "IQ_DILUT_EPS_AFTER_EXTRA", E$3)</f>
        <v>0.78</v>
      </c>
      <c r="F524" s="9" cm="1">
        <f t="array" ref="F524">_xll.SNL.Clients.Office.Excel.Functions.SPG($A524, "IQ_DILUT_EPS_AFTER_EXTRA", F$3)</f>
        <v>0.69</v>
      </c>
      <c r="G524" s="9" cm="1">
        <f t="array" ref="G524">_xll.SNL.Clients.Office.Excel.Functions.SPG($A524, "IQ_DILUT_EPS_AFTER_EXTRA", G$3)</f>
        <v>1.587</v>
      </c>
      <c r="H524" s="9" cm="1">
        <f t="array" ref="H524">_xll.SNL.Clients.Office.Excel.Functions.SPG($A524, "IQ_DILUT_EPS_AFTER_EXTRA", H$3)</f>
        <v>1.04</v>
      </c>
      <c r="I524" s="9" cm="1">
        <f t="array" ref="I524">_xll.SNL.Clients.Office.Excel.Functions.SPG($A524, "IQ_DILUT_EPS_AFTER_EXTRA", I$3)</f>
        <v>0.92</v>
      </c>
      <c r="J524" s="9" cm="1">
        <f t="array" ref="J524">_xll.SNL.Clients.Office.Excel.Functions.SPG($A524, "IQ_DILUT_EPS_AFTER_EXTRA", J$3)</f>
        <v>0.86</v>
      </c>
      <c r="K524" s="9" cm="1">
        <f t="array" ref="K524">_xll.SNL.Clients.Office.Excel.Functions.SPG($A524, "IQ_DILUT_EPS_AFTER_EXTRA", K$3)</f>
        <v>1.7569999999999999</v>
      </c>
      <c r="L524" s="9" cm="1">
        <f t="array" ref="L524">_xll.SNL.Clients.Office.Excel.Functions.SPG($A524, "IQ_DILUT_EPS_AFTER_EXTRA", L$3)</f>
        <v>1.24</v>
      </c>
      <c r="M524" s="9" cm="1">
        <f t="array" ref="M524">_xll.SNL.Clients.Office.Excel.Functions.SPG($A524, "IQ_DILUT_EPS_AFTER_EXTRA", M$3)</f>
        <v>1.01</v>
      </c>
      <c r="N524" s="9" cm="1">
        <f t="array" ref="N524">_xll.SNL.Clients.Office.Excel.Functions.SPG($A524, "IQ_DILUT_EPS_AFTER_EXTRA", N$3)</f>
        <v>1.1200000000000001</v>
      </c>
      <c r="O524" s="9" cm="1">
        <f t="array" ref="O524">_xll.SNL.Clients.Office.Excel.Functions.SPG($A524, "IQ_DILUT_EPS_AFTER_EXTRA", O$3)</f>
        <v>1.698</v>
      </c>
      <c r="P524" s="9" cm="1">
        <f t="array" ref="P524">_xll.SNL.Clients.Office.Excel.Functions.SPG($A524, "IQ_DILUT_EPS_AFTER_EXTRA", P$3)</f>
        <v>1.26</v>
      </c>
      <c r="Q524" s="9" cm="1">
        <f t="array" ref="Q524">_xll.SNL.Clients.Office.Excel.Functions.SPG($A524, "IQ_DILUT_EPS_AFTER_EXTRA", Q$3)</f>
        <v>1.04</v>
      </c>
      <c r="R524" s="9" cm="1">
        <f t="array" ref="R524">_xll.SNL.Clients.Office.Excel.Functions.SPG($A524, "IQ_DILUT_EPS_AFTER_EXTRA", R$3)</f>
        <v>1.1599999999999999</v>
      </c>
      <c r="S524" s="9" cm="1">
        <f t="array" ref="S524">_xll.SNL.Clients.Office.Excel.Functions.SPG($A524, "IQ_DILUT_EPS_AFTER_EXTRA", S$3)</f>
        <v>1.3360000000000001</v>
      </c>
      <c r="T524" s="9" cm="1">
        <f t="array" ref="T524">_xll.SNL.Clients.Office.Excel.Functions.SPG($A524, "IQ_DILUT_EPS_AFTER_EXTRA", T$3)</f>
        <v>0.85</v>
      </c>
      <c r="U524" s="9" cm="1">
        <f t="array" ref="U524">_xll.SNL.Clients.Office.Excel.Functions.SPG($A524, "IQ_DILUT_EPS_AFTER_EXTRA", U$3)</f>
        <v>0.71</v>
      </c>
      <c r="V524" s="9" cm="1">
        <f t="array" ref="V524">_xll.SNL.Clients.Office.Excel.Functions.SPG($A524, "IQ_DILUT_EPS_AFTER_EXTRA", V$3)</f>
        <v>-0.24199999999999999</v>
      </c>
      <c r="W524" s="9" cm="1">
        <f t="array" ref="W524">_xll.SNL.Clients.Office.Excel.Functions.SPG($A524, "IQ_DILUT_EPS_AFTER_EXTRA", W$3)</f>
        <v>0.95799999999999996</v>
      </c>
      <c r="X524" s="9" cm="1">
        <f t="array" ref="X524">_xll.SNL.Clients.Office.Excel.Functions.SPG($A524, "IQ_DILUT_EPS_AFTER_EXTRA", X$3)</f>
        <v>0.53</v>
      </c>
      <c r="Y524" s="9" cm="1">
        <f t="array" ref="Y524">_xll.SNL.Clients.Office.Excel.Functions.SPG($A524, "IQ_DILUT_EPS_AFTER_EXTRA", Y$3)</f>
        <v>0.33700000000000002</v>
      </c>
      <c r="Z524" s="9" cm="1">
        <f t="array" ref="Z524">_xll.SNL.Clients.Office.Excel.Functions.SPG($A524, "IQ_DILUT_EPS_AFTER_EXTRA", Z$3)</f>
        <v>0.31</v>
      </c>
    </row>
    <row r="525" spans="1:26" x14ac:dyDescent="0.3">
      <c r="A525" s="11" t="s">
        <v>1538</v>
      </c>
      <c r="B525" s="9" cm="1">
        <f t="array" ref="B525">_xll.SNL.Clients.Office.Excel.Functions.SPG($A525, "IQ_DILUT_EPS_AFTER_EXTRA", B$3)</f>
        <v>0.67</v>
      </c>
      <c r="C525" s="9" cm="1">
        <f t="array" ref="C525">_xll.SNL.Clients.Office.Excel.Functions.SPG($A525, "IQ_DILUT_EPS_AFTER_EXTRA", C$3)</f>
        <v>0.82899999999999996</v>
      </c>
      <c r="D525" s="9" cm="1">
        <f t="array" ref="D525">_xll.SNL.Clients.Office.Excel.Functions.SPG($A525, "IQ_DILUT_EPS_AFTER_EXTRA", D$3)</f>
        <v>0.61</v>
      </c>
      <c r="E525" s="9" cm="1">
        <f t="array" ref="E525">_xll.SNL.Clients.Office.Excel.Functions.SPG($A525, "IQ_DILUT_EPS_AFTER_EXTRA", E$3)</f>
        <v>1.08</v>
      </c>
      <c r="F525" s="9" cm="1">
        <f t="array" ref="F525">_xll.SNL.Clients.Office.Excel.Functions.SPG($A525, "IQ_DILUT_EPS_AFTER_EXTRA", F$3)</f>
        <v>0.68</v>
      </c>
      <c r="G525" s="9" cm="1">
        <f t="array" ref="G525">_xll.SNL.Clients.Office.Excel.Functions.SPG($A525, "IQ_DILUT_EPS_AFTER_EXTRA", G$3)</f>
        <v>0.26500000000000001</v>
      </c>
      <c r="H525" s="9" cm="1">
        <f t="array" ref="H525">_xll.SNL.Clients.Office.Excel.Functions.SPG($A525, "IQ_DILUT_EPS_AFTER_EXTRA", H$3)</f>
        <v>0.37</v>
      </c>
      <c r="I525" s="9" cm="1">
        <f t="array" ref="I525">_xll.SNL.Clients.Office.Excel.Functions.SPG($A525, "IQ_DILUT_EPS_AFTER_EXTRA", I$3)</f>
        <v>0.87</v>
      </c>
      <c r="J525" s="9" cm="1">
        <f t="array" ref="J525">_xll.SNL.Clients.Office.Excel.Functions.SPG($A525, "IQ_DILUT_EPS_AFTER_EXTRA", J$3)</f>
        <v>0.56000000000000005</v>
      </c>
      <c r="K525" s="9" cm="1">
        <f t="array" ref="K525">_xll.SNL.Clients.Office.Excel.Functions.SPG($A525, "IQ_DILUT_EPS_AFTER_EXTRA", K$3)</f>
        <v>-6.7000000000000004E-2</v>
      </c>
      <c r="L525" s="9" cm="1">
        <f t="array" ref="L525">_xll.SNL.Clients.Office.Excel.Functions.SPG($A525, "IQ_DILUT_EPS_AFTER_EXTRA", L$3)</f>
        <v>-0.05</v>
      </c>
      <c r="M525" s="9" cm="1">
        <f t="array" ref="M525">_xll.SNL.Clients.Office.Excel.Functions.SPG($A525, "IQ_DILUT_EPS_AFTER_EXTRA", M$3)</f>
        <v>0.5</v>
      </c>
      <c r="N525" s="9" cm="1">
        <f t="array" ref="N525">_xll.SNL.Clients.Office.Excel.Functions.SPG($A525, "IQ_DILUT_EPS_AFTER_EXTRA", N$3)</f>
        <v>0.45</v>
      </c>
      <c r="O525" s="9" cm="1">
        <f t="array" ref="O525">_xll.SNL.Clients.Office.Excel.Functions.SPG($A525, "IQ_DILUT_EPS_AFTER_EXTRA", O$3)</f>
        <v>6.5000000000000002E-2</v>
      </c>
      <c r="P525" s="9" cm="1">
        <f t="array" ref="P525">_xll.SNL.Clients.Office.Excel.Functions.SPG($A525, "IQ_DILUT_EPS_AFTER_EXTRA", P$3)</f>
        <v>0.64</v>
      </c>
      <c r="Q525" s="9" cm="1">
        <f t="array" ref="Q525">_xll.SNL.Clients.Office.Excel.Functions.SPG($A525, "IQ_DILUT_EPS_AFTER_EXTRA", Q$3)</f>
        <v>0.311</v>
      </c>
      <c r="R525" s="9" cm="1">
        <f t="array" ref="R525">_xll.SNL.Clients.Office.Excel.Functions.SPG($A525, "IQ_DILUT_EPS_AFTER_EXTRA", R$3)</f>
        <v>-0.03</v>
      </c>
      <c r="S525" s="9" cm="1">
        <f t="array" ref="S525">_xll.SNL.Clients.Office.Excel.Functions.SPG($A525, "IQ_DILUT_EPS_AFTER_EXTRA", S$3)</f>
        <v>-0.85099999999999998</v>
      </c>
      <c r="T525" s="9" cm="1">
        <f t="array" ref="T525">_xll.SNL.Clients.Office.Excel.Functions.SPG($A525, "IQ_DILUT_EPS_AFTER_EXTRA", T$3)</f>
        <v>-0.76</v>
      </c>
      <c r="U525" s="9" cm="1">
        <f t="array" ref="U525">_xll.SNL.Clients.Office.Excel.Functions.SPG($A525, "IQ_DILUT_EPS_AFTER_EXTRA", U$3)</f>
        <v>-1.61</v>
      </c>
      <c r="V525" s="9" cm="1">
        <f t="array" ref="V525">_xll.SNL.Clients.Office.Excel.Functions.SPG($A525, "IQ_DILUT_EPS_AFTER_EXTRA", V$3)</f>
        <v>-3.1110000000000002</v>
      </c>
      <c r="W525" s="9" cm="1">
        <f t="array" ref="W525">_xll.SNL.Clients.Office.Excel.Functions.SPG($A525, "IQ_DILUT_EPS_AFTER_EXTRA", W$3)</f>
        <v>1.103</v>
      </c>
      <c r="X525" s="9" cm="1">
        <f t="array" ref="X525">_xll.SNL.Clients.Office.Excel.Functions.SPG($A525, "IQ_DILUT_EPS_AFTER_EXTRA", X$3)</f>
        <v>0.36</v>
      </c>
      <c r="Y525" s="9" cm="1">
        <f t="array" ref="Y525">_xll.SNL.Clients.Office.Excel.Functions.SPG($A525, "IQ_DILUT_EPS_AFTER_EXTRA", Y$3)</f>
        <v>0.79</v>
      </c>
      <c r="Z525" s="9" cm="1">
        <f t="array" ref="Z525">_xll.SNL.Clients.Office.Excel.Functions.SPG($A525, "IQ_DILUT_EPS_AFTER_EXTRA", Z$3)</f>
        <v>0.6</v>
      </c>
    </row>
    <row r="526" spans="1:26" x14ac:dyDescent="0.3">
      <c r="A526" s="11" t="s">
        <v>1539</v>
      </c>
      <c r="B526" s="9" cm="1">
        <f t="array" ref="B526">_xll.SNL.Clients.Office.Excel.Functions.SPG($A526, "IQ_DILUT_EPS_AFTER_EXTRA", B$3)</f>
        <v>0.25</v>
      </c>
      <c r="C526" s="9" cm="1">
        <f t="array" ref="C526">_xll.SNL.Clients.Office.Excel.Functions.SPG($A526, "IQ_DILUT_EPS_AFTER_EXTRA", C$3)</f>
        <v>0.54700000000000004</v>
      </c>
      <c r="D526" s="9" cm="1">
        <f t="array" ref="D526">_xll.SNL.Clients.Office.Excel.Functions.SPG($A526, "IQ_DILUT_EPS_AFTER_EXTRA", D$3)</f>
        <v>0.33600000000000002</v>
      </c>
      <c r="E526" s="9" cm="1">
        <f t="array" ref="E526">_xll.SNL.Clients.Office.Excel.Functions.SPG($A526, "IQ_DILUT_EPS_AFTER_EXTRA", E$3)</f>
        <v>0.36699999999999999</v>
      </c>
      <c r="F526" s="9" cm="1">
        <f t="array" ref="F526">_xll.SNL.Clients.Office.Excel.Functions.SPG($A526, "IQ_DILUT_EPS_AFTER_EXTRA", F$3)</f>
        <v>0.05</v>
      </c>
      <c r="G526" s="9" cm="1">
        <f t="array" ref="G526">_xll.SNL.Clients.Office.Excel.Functions.SPG($A526, "IQ_DILUT_EPS_AFTER_EXTRA", G$3)</f>
        <v>0.42399999999999999</v>
      </c>
      <c r="H526" s="9" cm="1">
        <f t="array" ref="H526">_xll.SNL.Clients.Office.Excel.Functions.SPG($A526, "IQ_DILUT_EPS_AFTER_EXTRA", H$3)</f>
        <v>0.19</v>
      </c>
      <c r="I526" s="9" cm="1">
        <f t="array" ref="I526">_xll.SNL.Clients.Office.Excel.Functions.SPG($A526, "IQ_DILUT_EPS_AFTER_EXTRA", I$3)</f>
        <v>0.247</v>
      </c>
      <c r="J526" s="9" cm="1">
        <f t="array" ref="J526">_xll.SNL.Clients.Office.Excel.Functions.SPG($A526, "IQ_DILUT_EPS_AFTER_EXTRA", J$3)</f>
        <v>3.6999999999999998E-2</v>
      </c>
      <c r="K526" s="9" cm="1">
        <f t="array" ref="K526">_xll.SNL.Clients.Office.Excel.Functions.SPG($A526, "IQ_DILUT_EPS_AFTER_EXTRA", K$3)</f>
        <v>-8.0000000000000002E-3</v>
      </c>
      <c r="L526" s="9" cm="1">
        <f t="array" ref="L526">_xll.SNL.Clients.Office.Excel.Functions.SPG($A526, "IQ_DILUT_EPS_AFTER_EXTRA", L$3)</f>
        <v>0.21299999999999999</v>
      </c>
      <c r="M526" s="9" cm="1">
        <f t="array" ref="M526">_xll.SNL.Clients.Office.Excel.Functions.SPG($A526, "IQ_DILUT_EPS_AFTER_EXTRA", M$3)</f>
        <v>0.41899999999999998</v>
      </c>
      <c r="N526" s="9" cm="1">
        <f t="array" ref="N526">_xll.SNL.Clients.Office.Excel.Functions.SPG($A526, "IQ_DILUT_EPS_AFTER_EXTRA", N$3)</f>
        <v>3.6999999999999998E-2</v>
      </c>
      <c r="O526" s="9" cm="1">
        <f t="array" ref="O526">_xll.SNL.Clients.Office.Excel.Functions.SPG($A526, "IQ_DILUT_EPS_AFTER_EXTRA", O$3)</f>
        <v>0.20599999999999999</v>
      </c>
      <c r="P526" s="9" cm="1">
        <f t="array" ref="P526">_xll.SNL.Clients.Office.Excel.Functions.SPG($A526, "IQ_DILUT_EPS_AFTER_EXTRA", P$3)</f>
        <v>9.2999999999999999E-2</v>
      </c>
      <c r="Q526" s="9" cm="1">
        <f t="array" ref="Q526">_xll.SNL.Clients.Office.Excel.Functions.SPG($A526, "IQ_DILUT_EPS_AFTER_EXTRA", Q$3)</f>
        <v>0.03</v>
      </c>
      <c r="R526" s="9" cm="1">
        <f t="array" ref="R526">_xll.SNL.Clients.Office.Excel.Functions.SPG($A526, "IQ_DILUT_EPS_AFTER_EXTRA", R$3)</f>
        <v>-0.49199999999999999</v>
      </c>
      <c r="S526" s="9" cm="1">
        <f t="array" ref="S526">_xll.SNL.Clients.Office.Excel.Functions.SPG($A526, "IQ_DILUT_EPS_AFTER_EXTRA", S$3)</f>
        <v>-1.0269999999999999</v>
      </c>
      <c r="T526" s="9" cm="1">
        <f t="array" ref="T526">_xll.SNL.Clients.Office.Excel.Functions.SPG($A526, "IQ_DILUT_EPS_AFTER_EXTRA", T$3)</f>
        <v>-0.315</v>
      </c>
      <c r="U526" s="9" cm="1">
        <f t="array" ref="U526">_xll.SNL.Clients.Office.Excel.Functions.SPG($A526, "IQ_DILUT_EPS_AFTER_EXTRA", U$3)</f>
        <v>-0.622</v>
      </c>
      <c r="V526" s="9" cm="1">
        <f t="array" ref="V526">_xll.SNL.Clients.Office.Excel.Functions.SPG($A526, "IQ_DILUT_EPS_AFTER_EXTRA", V$3)</f>
        <v>-0.48</v>
      </c>
      <c r="W526" s="9" cm="1">
        <f t="array" ref="W526">_xll.SNL.Clients.Office.Excel.Functions.SPG($A526, "IQ_DILUT_EPS_AFTER_EXTRA", W$3)</f>
        <v>0.35399999999999998</v>
      </c>
      <c r="X526" s="9" cm="1">
        <f t="array" ref="X526">_xll.SNL.Clients.Office.Excel.Functions.SPG($A526, "IQ_DILUT_EPS_AFTER_EXTRA", X$3)</f>
        <v>0.15</v>
      </c>
      <c r="Y526" s="9" cm="1">
        <f t="array" ref="Y526">_xll.SNL.Clients.Office.Excel.Functions.SPG($A526, "IQ_DILUT_EPS_AFTER_EXTRA", Y$3)</f>
        <v>0.26</v>
      </c>
      <c r="Z526" s="9" cm="1">
        <f t="array" ref="Z526">_xll.SNL.Clients.Office.Excel.Functions.SPG($A526, "IQ_DILUT_EPS_AFTER_EXTRA", Z$3)</f>
        <v>3.7999999999999999E-2</v>
      </c>
    </row>
    <row r="527" spans="1:26" x14ac:dyDescent="0.3">
      <c r="A527" s="11" t="s">
        <v>1633</v>
      </c>
      <c r="B527" s="9" cm="1">
        <f t="array" ref="B527">_xll.SNL.Clients.Office.Excel.Functions.SPG($A527, "IQ_DILUT_EPS_AFTER_EXTRA", B$3)</f>
        <v>-0.03</v>
      </c>
      <c r="C527" s="9" cm="1">
        <f t="array" ref="C527">_xll.SNL.Clients.Office.Excel.Functions.SPG($A527, "IQ_DILUT_EPS_AFTER_EXTRA", C$3)</f>
        <v>-0.06</v>
      </c>
      <c r="D527" s="9" cm="1">
        <f t="array" ref="D527">_xll.SNL.Clients.Office.Excel.Functions.SPG($A527, "IQ_DILUT_EPS_AFTER_EXTRA", D$3)</f>
        <v>-0.18</v>
      </c>
      <c r="E527" s="9" cm="1">
        <f t="array" ref="E527">_xll.SNL.Clients.Office.Excel.Functions.SPG($A527, "IQ_DILUT_EPS_AFTER_EXTRA", E$3)</f>
        <v>0.46</v>
      </c>
      <c r="F527" s="9" cm="1">
        <f t="array" ref="F527">_xll.SNL.Clients.Office.Excel.Functions.SPG($A527, "IQ_DILUT_EPS_AFTER_EXTRA", F$3)</f>
        <v>0.36</v>
      </c>
      <c r="G527" s="9" cm="1">
        <f t="array" ref="G527">_xll.SNL.Clients.Office.Excel.Functions.SPG($A527, "IQ_DILUT_EPS_AFTER_EXTRA", G$3)</f>
        <v>-0.13</v>
      </c>
      <c r="H527" s="9" cm="1">
        <f t="array" ref="H527">_xll.SNL.Clients.Office.Excel.Functions.SPG($A527, "IQ_DILUT_EPS_AFTER_EXTRA", H$3)</f>
        <v>0.08</v>
      </c>
      <c r="I527" s="9" cm="1">
        <f t="array" ref="I527">_xll.SNL.Clients.Office.Excel.Functions.SPG($A527, "IQ_DILUT_EPS_AFTER_EXTRA", I$3)</f>
        <v>-2.5219999999999998</v>
      </c>
      <c r="J527" s="9" cm="1">
        <f t="array" ref="J527">_xll.SNL.Clients.Office.Excel.Functions.SPG($A527, "IQ_DILUT_EPS_AFTER_EXTRA", J$3)</f>
        <v>0.96</v>
      </c>
      <c r="K527" s="9" cm="1">
        <f t="array" ref="K527">_xll.SNL.Clients.Office.Excel.Functions.SPG($A527, "IQ_DILUT_EPS_AFTER_EXTRA", K$3)</f>
        <v>-0.64700000000000002</v>
      </c>
      <c r="L527" s="9" cm="1">
        <f t="array" ref="L527">_xll.SNL.Clients.Office.Excel.Functions.SPG($A527, "IQ_DILUT_EPS_AFTER_EXTRA", L$3)</f>
        <v>1.52</v>
      </c>
      <c r="M527" s="9" cm="1">
        <f t="array" ref="M527">_xll.SNL.Clients.Office.Excel.Functions.SPG($A527, "IQ_DILUT_EPS_AFTER_EXTRA", M$3)</f>
        <v>1.26</v>
      </c>
      <c r="N527" s="9" cm="1">
        <f t="array" ref="N527">_xll.SNL.Clients.Office.Excel.Functions.SPG($A527, "IQ_DILUT_EPS_AFTER_EXTRA", N$3)</f>
        <v>1.43</v>
      </c>
      <c r="O527" s="9" cm="1">
        <f t="array" ref="O527">_xll.SNL.Clients.Office.Excel.Functions.SPG($A527, "IQ_DILUT_EPS_AFTER_EXTRA", O$3)</f>
        <v>1.3979999999999999</v>
      </c>
      <c r="P527" s="9" cm="1">
        <f t="array" ref="P527">_xll.SNL.Clients.Office.Excel.Functions.SPG($A527, "IQ_DILUT_EPS_AFTER_EXTRA", P$3)</f>
        <v>1.27</v>
      </c>
      <c r="Q527" s="9" cm="1">
        <f t="array" ref="Q527">_xll.SNL.Clients.Office.Excel.Functions.SPG($A527, "IQ_DILUT_EPS_AFTER_EXTRA", Q$3)</f>
        <v>0.39</v>
      </c>
      <c r="R527" s="9" cm="1">
        <f t="array" ref="R527">_xll.SNL.Clients.Office.Excel.Functions.SPG($A527, "IQ_DILUT_EPS_AFTER_EXTRA", R$3)</f>
        <v>0.56999999999999995</v>
      </c>
      <c r="S527" s="9" cm="1">
        <f t="array" ref="S527">_xll.SNL.Clients.Office.Excel.Functions.SPG($A527, "IQ_DILUT_EPS_AFTER_EXTRA", S$3)</f>
        <v>0.113</v>
      </c>
      <c r="T527" s="9" cm="1">
        <f t="array" ref="T527">_xll.SNL.Clients.Office.Excel.Functions.SPG($A527, "IQ_DILUT_EPS_AFTER_EXTRA", T$3)</f>
        <v>0.46</v>
      </c>
      <c r="U527" s="9" cm="1">
        <f t="array" ref="U527">_xll.SNL.Clients.Office.Excel.Functions.SPG($A527, "IQ_DILUT_EPS_AFTER_EXTRA", U$3)</f>
        <v>0.14599999999999999</v>
      </c>
      <c r="V527" s="9" cm="1">
        <f t="array" ref="V527">_xll.SNL.Clients.Office.Excel.Functions.SPG($A527, "IQ_DILUT_EPS_AFTER_EXTRA", V$3)</f>
        <v>0.60899999999999999</v>
      </c>
      <c r="W527" s="9" cm="1">
        <f t="array" ref="W527">_xll.SNL.Clients.Office.Excel.Functions.SPG($A527, "IQ_DILUT_EPS_AFTER_EXTRA", W$3)</f>
        <v>-1.946</v>
      </c>
      <c r="X527" s="9" cm="1">
        <f t="array" ref="X527">_xll.SNL.Clients.Office.Excel.Functions.SPG($A527, "IQ_DILUT_EPS_AFTER_EXTRA", X$3)</f>
        <v>0.46</v>
      </c>
      <c r="Y527" s="9" cm="1">
        <f t="array" ref="Y527">_xll.SNL.Clients.Office.Excel.Functions.SPG($A527, "IQ_DILUT_EPS_AFTER_EXTRA", Y$3)</f>
        <v>0.56999999999999995</v>
      </c>
      <c r="Z527" s="9" cm="1">
        <f t="array" ref="Z527">_xll.SNL.Clients.Office.Excel.Functions.SPG($A527, "IQ_DILUT_EPS_AFTER_EXTRA", Z$3)</f>
        <v>0.55000000000000004</v>
      </c>
    </row>
    <row r="528" spans="1:26" x14ac:dyDescent="0.3">
      <c r="A528" s="11" t="s">
        <v>1540</v>
      </c>
      <c r="B528" s="9" cm="1">
        <f t="array" ref="B528">_xll.SNL.Clients.Office.Excel.Functions.SPG($A528, "IQ_DILUT_EPS_AFTER_EXTRA", B$3)</f>
        <v>0.14000000000000001</v>
      </c>
      <c r="C528" s="9" cm="1">
        <f t="array" ref="C528">_xll.SNL.Clients.Office.Excel.Functions.SPG($A528, "IQ_DILUT_EPS_AFTER_EXTRA", C$3)</f>
        <v>0.107</v>
      </c>
      <c r="D528" s="9" cm="1">
        <f t="array" ref="D528">_xll.SNL.Clients.Office.Excel.Functions.SPG($A528, "IQ_DILUT_EPS_AFTER_EXTRA", D$3)</f>
        <v>0.19</v>
      </c>
      <c r="E528" s="9" cm="1">
        <f t="array" ref="E528">_xll.SNL.Clients.Office.Excel.Functions.SPG($A528, "IQ_DILUT_EPS_AFTER_EXTRA", E$3)</f>
        <v>-0.26300000000000001</v>
      </c>
      <c r="F528" s="9" cm="1">
        <f t="array" ref="F528">_xll.SNL.Clients.Office.Excel.Functions.SPG($A528, "IQ_DILUT_EPS_AFTER_EXTRA", F$3)</f>
        <v>0.14000000000000001</v>
      </c>
      <c r="G528" s="9" cm="1">
        <f t="array" ref="G528">_xll.SNL.Clients.Office.Excel.Functions.SPG($A528, "IQ_DILUT_EPS_AFTER_EXTRA", G$3)</f>
        <v>0.16900000000000001</v>
      </c>
      <c r="H528" s="9" cm="1">
        <f t="array" ref="H528">_xll.SNL.Clients.Office.Excel.Functions.SPG($A528, "IQ_DILUT_EPS_AFTER_EXTRA", H$3)</f>
        <v>0.16</v>
      </c>
      <c r="I528" s="9" cm="1">
        <f t="array" ref="I528">_xll.SNL.Clients.Office.Excel.Functions.SPG($A528, "IQ_DILUT_EPS_AFTER_EXTRA", I$3)</f>
        <v>0.2</v>
      </c>
      <c r="J528" s="9" cm="1">
        <f t="array" ref="J528">_xll.SNL.Clients.Office.Excel.Functions.SPG($A528, "IQ_DILUT_EPS_AFTER_EXTRA", J$3)</f>
        <v>0.19</v>
      </c>
      <c r="K528" s="9" cm="1">
        <f t="array" ref="K528">_xll.SNL.Clients.Office.Excel.Functions.SPG($A528, "IQ_DILUT_EPS_AFTER_EXTRA", K$3)</f>
        <v>0.27800000000000002</v>
      </c>
      <c r="L528" s="9" cm="1">
        <f t="array" ref="L528">_xll.SNL.Clients.Office.Excel.Functions.SPG($A528, "IQ_DILUT_EPS_AFTER_EXTRA", L$3)</f>
        <v>0.26</v>
      </c>
      <c r="M528" s="9" cm="1">
        <f t="array" ref="M528">_xll.SNL.Clients.Office.Excel.Functions.SPG($A528, "IQ_DILUT_EPS_AFTER_EXTRA", M$3)</f>
        <v>0.36799999999999999</v>
      </c>
      <c r="N528" s="9" cm="1">
        <f t="array" ref="N528">_xll.SNL.Clients.Office.Excel.Functions.SPG($A528, "IQ_DILUT_EPS_AFTER_EXTRA", N$3)</f>
        <v>0.26</v>
      </c>
      <c r="O528" s="9" cm="1">
        <f t="array" ref="O528">_xll.SNL.Clients.Office.Excel.Functions.SPG($A528, "IQ_DILUT_EPS_AFTER_EXTRA", O$3)</f>
        <v>-0.35899999999999999</v>
      </c>
      <c r="P528" s="9" cm="1">
        <f t="array" ref="P528">_xll.SNL.Clients.Office.Excel.Functions.SPG($A528, "IQ_DILUT_EPS_AFTER_EXTRA", P$3)</f>
        <v>0.23899999999999999</v>
      </c>
      <c r="Q528" s="9" cm="1">
        <f t="array" ref="Q528">_xll.SNL.Clients.Office.Excel.Functions.SPG($A528, "IQ_DILUT_EPS_AFTER_EXTRA", Q$3)</f>
        <v>0.28899999999999998</v>
      </c>
      <c r="R528" s="9" cm="1">
        <f t="array" ref="R528">_xll.SNL.Clients.Office.Excel.Functions.SPG($A528, "IQ_DILUT_EPS_AFTER_EXTRA", R$3)</f>
        <v>0.40899999999999997</v>
      </c>
      <c r="S528" s="9" cm="1">
        <f t="array" ref="S528">_xll.SNL.Clients.Office.Excel.Functions.SPG($A528, "IQ_DILUT_EPS_AFTER_EXTRA", S$3)</f>
        <v>9.9000000000000005E-2</v>
      </c>
      <c r="T528" s="9" cm="1">
        <f t="array" ref="T528">_xll.SNL.Clients.Office.Excel.Functions.SPG($A528, "IQ_DILUT_EPS_AFTER_EXTRA", T$3)</f>
        <v>0.32700000000000001</v>
      </c>
      <c r="U528" s="9" cm="1">
        <f t="array" ref="U528">_xll.SNL.Clients.Office.Excel.Functions.SPG($A528, "IQ_DILUT_EPS_AFTER_EXTRA", U$3)</f>
        <v>0.30599999999999999</v>
      </c>
      <c r="V528" s="9" cm="1">
        <f t="array" ref="V528">_xll.SNL.Clients.Office.Excel.Functions.SPG($A528, "IQ_DILUT_EPS_AFTER_EXTRA", V$3)</f>
        <v>0.21</v>
      </c>
      <c r="W528" s="9" cm="1">
        <f t="array" ref="W528">_xll.SNL.Clients.Office.Excel.Functions.SPG($A528, "IQ_DILUT_EPS_AFTER_EXTRA", W$3)</f>
        <v>0.31900000000000001</v>
      </c>
      <c r="X528" s="9" cm="1">
        <f t="array" ref="X528">_xll.SNL.Clients.Office.Excel.Functions.SPG($A528, "IQ_DILUT_EPS_AFTER_EXTRA", X$3)</f>
        <v>0.38500000000000001</v>
      </c>
      <c r="Y528" s="9" cm="1">
        <f t="array" ref="Y528">_xll.SNL.Clients.Office.Excel.Functions.SPG($A528, "IQ_DILUT_EPS_AFTER_EXTRA", Y$3)</f>
        <v>0.35</v>
      </c>
      <c r="Z528" s="9" cm="1">
        <f t="array" ref="Z528">_xll.SNL.Clients.Office.Excel.Functions.SPG($A528, "IQ_DILUT_EPS_AFTER_EXTRA", Z$3)</f>
        <v>0.34</v>
      </c>
    </row>
    <row r="529" spans="1:26" x14ac:dyDescent="0.3">
      <c r="A529" s="11" t="s">
        <v>1541</v>
      </c>
      <c r="B529" s="9" cm="1">
        <f t="array" ref="B529">_xll.SNL.Clients.Office.Excel.Functions.SPG($A529, "IQ_DILUT_EPS_AFTER_EXTRA", B$3)</f>
        <v>1.56</v>
      </c>
      <c r="C529" s="9" cm="1">
        <f t="array" ref="C529">_xll.SNL.Clients.Office.Excel.Functions.SPG($A529, "IQ_DILUT_EPS_AFTER_EXTRA", C$3)</f>
        <v>1.72</v>
      </c>
      <c r="D529" s="9" cm="1">
        <f t="array" ref="D529">_xll.SNL.Clients.Office.Excel.Functions.SPG($A529, "IQ_DILUT_EPS_AFTER_EXTRA", D$3)</f>
        <v>1.92</v>
      </c>
      <c r="E529" s="9" cm="1">
        <f t="array" ref="E529">_xll.SNL.Clients.Office.Excel.Functions.SPG($A529, "IQ_DILUT_EPS_AFTER_EXTRA", E$3)</f>
        <v>1.06</v>
      </c>
      <c r="F529" s="9" cm="1">
        <f t="array" ref="F529">_xll.SNL.Clients.Office.Excel.Functions.SPG($A529, "IQ_DILUT_EPS_AFTER_EXTRA", F$3)</f>
        <v>1.032</v>
      </c>
      <c r="G529" s="9" cm="1">
        <f t="array" ref="G529">_xll.SNL.Clients.Office.Excel.Functions.SPG($A529, "IQ_DILUT_EPS_AFTER_EXTRA", G$3)</f>
        <v>0.96099999999999997</v>
      </c>
      <c r="H529" s="9" cm="1">
        <f t="array" ref="H529">_xll.SNL.Clients.Office.Excel.Functions.SPG($A529, "IQ_DILUT_EPS_AFTER_EXTRA", H$3)</f>
        <v>0.79600000000000004</v>
      </c>
      <c r="I529" s="9" cm="1">
        <f t="array" ref="I529">_xll.SNL.Clients.Office.Excel.Functions.SPG($A529, "IQ_DILUT_EPS_AFTER_EXTRA", I$3)</f>
        <v>0.64300000000000002</v>
      </c>
      <c r="J529" s="9" cm="1">
        <f t="array" ref="J529">_xll.SNL.Clients.Office.Excel.Functions.SPG($A529, "IQ_DILUT_EPS_AFTER_EXTRA", J$3)</f>
        <v>0.97099999999999997</v>
      </c>
      <c r="K529" s="9" cm="1">
        <f t="array" ref="K529">_xll.SNL.Clients.Office.Excel.Functions.SPG($A529, "IQ_DILUT_EPS_AFTER_EXTRA", K$3)</f>
        <v>-0.51</v>
      </c>
      <c r="L529" s="9" cm="1">
        <f t="array" ref="L529">_xll.SNL.Clients.Office.Excel.Functions.SPG($A529, "IQ_DILUT_EPS_AFTER_EXTRA", L$3)</f>
        <v>0.60899999999999999</v>
      </c>
      <c r="M529" s="9" cm="1">
        <f t="array" ref="M529">_xll.SNL.Clients.Office.Excel.Functions.SPG($A529, "IQ_DILUT_EPS_AFTER_EXTRA", M$3)</f>
        <v>0.09</v>
      </c>
      <c r="N529" s="9" cm="1">
        <f t="array" ref="N529">_xll.SNL.Clients.Office.Excel.Functions.SPG($A529, "IQ_DILUT_EPS_AFTER_EXTRA", N$3)</f>
        <v>0.38</v>
      </c>
      <c r="O529" s="9" cm="1">
        <f t="array" ref="O529">_xll.SNL.Clients.Office.Excel.Functions.SPG($A529, "IQ_DILUT_EPS_AFTER_EXTRA", O$3)</f>
        <v>0.32</v>
      </c>
      <c r="P529" s="9" cm="1">
        <f t="array" ref="P529">_xll.SNL.Clients.Office.Excel.Functions.SPG($A529, "IQ_DILUT_EPS_AFTER_EXTRA", P$3)</f>
        <v>0.94599999999999995</v>
      </c>
      <c r="Q529" s="9" cm="1">
        <f t="array" ref="Q529">_xll.SNL.Clients.Office.Excel.Functions.SPG($A529, "IQ_DILUT_EPS_AFTER_EXTRA", Q$3)</f>
        <v>0.59</v>
      </c>
      <c r="R529" s="9" cm="1">
        <f t="array" ref="R529">_xll.SNL.Clients.Office.Excel.Functions.SPG($A529, "IQ_DILUT_EPS_AFTER_EXTRA", R$3)</f>
        <v>-0.28000000000000003</v>
      </c>
      <c r="S529" s="9" cm="1">
        <f t="array" ref="S529">_xll.SNL.Clients.Office.Excel.Functions.SPG($A529, "IQ_DILUT_EPS_AFTER_EXTRA", S$3)</f>
        <v>-0.30599999999999999</v>
      </c>
      <c r="T529" s="9" cm="1">
        <f t="array" ref="T529">_xll.SNL.Clients.Office.Excel.Functions.SPG($A529, "IQ_DILUT_EPS_AFTER_EXTRA", T$3)</f>
        <v>-8.9999999999999993E-3</v>
      </c>
      <c r="U529" s="9" cm="1">
        <f t="array" ref="U529">_xll.SNL.Clients.Office.Excel.Functions.SPG($A529, "IQ_DILUT_EPS_AFTER_EXTRA", U$3)</f>
        <v>0.83</v>
      </c>
      <c r="V529" s="9" cm="1">
        <f t="array" ref="V529">_xll.SNL.Clients.Office.Excel.Functions.SPG($A529, "IQ_DILUT_EPS_AFTER_EXTRA", V$3)</f>
        <v>0.41</v>
      </c>
      <c r="W529" s="9" cm="1">
        <f t="array" ref="W529">_xll.SNL.Clients.Office.Excel.Functions.SPG($A529, "IQ_DILUT_EPS_AFTER_EXTRA", W$3)</f>
        <v>0.23</v>
      </c>
      <c r="X529" s="9" cm="1">
        <f t="array" ref="X529">_xll.SNL.Clients.Office.Excel.Functions.SPG($A529, "IQ_DILUT_EPS_AFTER_EXTRA", X$3)</f>
        <v>1.06</v>
      </c>
      <c r="Y529" s="9" cm="1">
        <f t="array" ref="Y529">_xll.SNL.Clients.Office.Excel.Functions.SPG($A529, "IQ_DILUT_EPS_AFTER_EXTRA", Y$3)</f>
        <v>0.46</v>
      </c>
      <c r="Z529" s="9" cm="1">
        <f t="array" ref="Z529">_xll.SNL.Clients.Office.Excel.Functions.SPG($A529, "IQ_DILUT_EPS_AFTER_EXTRA", Z$3)</f>
        <v>0.08</v>
      </c>
    </row>
    <row r="530" spans="1:26" x14ac:dyDescent="0.3">
      <c r="A530" s="11" t="s">
        <v>1542</v>
      </c>
      <c r="B530" s="9" cm="1">
        <f t="array" ref="B530">_xll.SNL.Clients.Office.Excel.Functions.SPG($A530, "IQ_DILUT_EPS_AFTER_EXTRA", B$3)</f>
        <v>-0.2</v>
      </c>
      <c r="C530" s="9" cm="1">
        <f t="array" ref="C530">_xll.SNL.Clients.Office.Excel.Functions.SPG($A530, "IQ_DILUT_EPS_AFTER_EXTRA", C$3)</f>
        <v>-0.89800000000000002</v>
      </c>
      <c r="D530" s="9" cm="1">
        <f t="array" ref="D530">_xll.SNL.Clients.Office.Excel.Functions.SPG($A530, "IQ_DILUT_EPS_AFTER_EXTRA", D$3)</f>
        <v>-0.5</v>
      </c>
      <c r="E530" s="9" cm="1">
        <f t="array" ref="E530">_xll.SNL.Clients.Office.Excel.Functions.SPG($A530, "IQ_DILUT_EPS_AFTER_EXTRA", E$3)</f>
        <v>1.165</v>
      </c>
      <c r="F530" s="9" cm="1">
        <f t="array" ref="F530">_xll.SNL.Clients.Office.Excel.Functions.SPG($A530, "IQ_DILUT_EPS_AFTER_EXTRA", F$3)</f>
        <v>-0.59</v>
      </c>
      <c r="G530" s="9" cm="1">
        <f t="array" ref="G530">_xll.SNL.Clients.Office.Excel.Functions.SPG($A530, "IQ_DILUT_EPS_AFTER_EXTRA", G$3)</f>
        <v>0.27900000000000003</v>
      </c>
      <c r="H530" s="9" cm="1">
        <f t="array" ref="H530">_xll.SNL.Clients.Office.Excel.Functions.SPG($A530, "IQ_DILUT_EPS_AFTER_EXTRA", H$3)</f>
        <v>-1.22</v>
      </c>
      <c r="I530" s="9" cm="1">
        <f t="array" ref="I530">_xll.SNL.Clients.Office.Excel.Functions.SPG($A530, "IQ_DILUT_EPS_AFTER_EXTRA", I$3)</f>
        <v>-7.0000000000000007E-2</v>
      </c>
      <c r="J530" s="9" cm="1">
        <f t="array" ref="J530">_xll.SNL.Clients.Office.Excel.Functions.SPG($A530, "IQ_DILUT_EPS_AFTER_EXTRA", J$3)</f>
        <v>-0.27400000000000002</v>
      </c>
      <c r="K530" s="9" cm="1">
        <f t="array" ref="K530">_xll.SNL.Clients.Office.Excel.Functions.SPG($A530, "IQ_DILUT_EPS_AFTER_EXTRA", K$3)</f>
        <v>7.0000000000000001E-3</v>
      </c>
      <c r="L530" s="9" cm="1">
        <f t="array" ref="L530">_xll.SNL.Clients.Office.Excel.Functions.SPG($A530, "IQ_DILUT_EPS_AFTER_EXTRA", L$3)</f>
        <v>-7.1999999999999995E-2</v>
      </c>
      <c r="M530" s="9" cm="1">
        <f t="array" ref="M530">_xll.SNL.Clients.Office.Excel.Functions.SPG($A530, "IQ_DILUT_EPS_AFTER_EXTRA", M$3)</f>
        <v>-7.2999999999999995E-2</v>
      </c>
      <c r="N530" s="9" cm="1">
        <f t="array" ref="N530">_xll.SNL.Clients.Office.Excel.Functions.SPG($A530, "IQ_DILUT_EPS_AFTER_EXTRA", N$3)</f>
        <v>-0.17399999999999999</v>
      </c>
      <c r="O530" s="9" cm="1">
        <f t="array" ref="O530">_xll.SNL.Clients.Office.Excel.Functions.SPG($A530, "IQ_DILUT_EPS_AFTER_EXTRA", O$3)</f>
        <v>-8.1000000000000003E-2</v>
      </c>
      <c r="P530" s="9" cm="1">
        <f t="array" ref="P530">_xll.SNL.Clients.Office.Excel.Functions.SPG($A530, "IQ_DILUT_EPS_AFTER_EXTRA", P$3)</f>
        <v>0.499</v>
      </c>
      <c r="Q530" s="9" cm="1">
        <f t="array" ref="Q530">_xll.SNL.Clients.Office.Excel.Functions.SPG($A530, "IQ_DILUT_EPS_AFTER_EXTRA", Q$3)</f>
        <v>-0.06</v>
      </c>
      <c r="R530" s="9" cm="1">
        <f t="array" ref="R530">_xll.SNL.Clients.Office.Excel.Functions.SPG($A530, "IQ_DILUT_EPS_AFTER_EXTRA", R$3)</f>
        <v>-0.40200000000000002</v>
      </c>
      <c r="S530" s="9" cm="1">
        <f t="array" ref="S530">_xll.SNL.Clients.Office.Excel.Functions.SPG($A530, "IQ_DILUT_EPS_AFTER_EXTRA", S$3)</f>
        <v>-1.274</v>
      </c>
      <c r="T530" s="9" cm="1">
        <f t="array" ref="T530">_xll.SNL.Clients.Office.Excel.Functions.SPG($A530, "IQ_DILUT_EPS_AFTER_EXTRA", T$3)</f>
        <v>-0.15</v>
      </c>
      <c r="U530" s="9" cm="1">
        <f t="array" ref="U530">_xll.SNL.Clients.Office.Excel.Functions.SPG($A530, "IQ_DILUT_EPS_AFTER_EXTRA", U$3)</f>
        <v>-0.18</v>
      </c>
      <c r="V530" s="9" cm="1">
        <f t="array" ref="V530">_xll.SNL.Clients.Office.Excel.Functions.SPG($A530, "IQ_DILUT_EPS_AFTER_EXTRA", V$3)</f>
        <v>0.05</v>
      </c>
      <c r="W530" s="9" cm="1">
        <f t="array" ref="W530">_xll.SNL.Clients.Office.Excel.Functions.SPG($A530, "IQ_DILUT_EPS_AFTER_EXTRA", W$3)</f>
        <v>0.188</v>
      </c>
      <c r="X530" s="9" cm="1">
        <f t="array" ref="X530">_xll.SNL.Clients.Office.Excel.Functions.SPG($A530, "IQ_DILUT_EPS_AFTER_EXTRA", X$3)</f>
        <v>0.32600000000000001</v>
      </c>
      <c r="Y530" s="9" cm="1">
        <f t="array" ref="Y530">_xll.SNL.Clients.Office.Excel.Functions.SPG($A530, "IQ_DILUT_EPS_AFTER_EXTRA", Y$3)</f>
        <v>0.109</v>
      </c>
      <c r="Z530" s="9" cm="1">
        <f t="array" ref="Z530">_xll.SNL.Clients.Office.Excel.Functions.SPG($A530, "IQ_DILUT_EPS_AFTER_EXTRA", Z$3)</f>
        <v>0.05</v>
      </c>
    </row>
    <row r="531" spans="1:26" x14ac:dyDescent="0.3">
      <c r="A531" s="11" t="s">
        <v>1543</v>
      </c>
      <c r="B531" s="9" cm="1">
        <f t="array" ref="B531">_xll.SNL.Clients.Office.Excel.Functions.SPG($A531, "IQ_DILUT_EPS_AFTER_EXTRA", B$3)</f>
        <v>0.36</v>
      </c>
      <c r="C531" s="9" cm="1">
        <f t="array" ref="C531">_xll.SNL.Clients.Office.Excel.Functions.SPG($A531, "IQ_DILUT_EPS_AFTER_EXTRA", C$3)</f>
        <v>0.38</v>
      </c>
      <c r="D531" s="9" cm="1">
        <f t="array" ref="D531">_xll.SNL.Clients.Office.Excel.Functions.SPG($A531, "IQ_DILUT_EPS_AFTER_EXTRA", D$3)</f>
        <v>0.28999999999999998</v>
      </c>
      <c r="E531" s="9" cm="1">
        <f t="array" ref="E531">_xll.SNL.Clients.Office.Excel.Functions.SPG($A531, "IQ_DILUT_EPS_AFTER_EXTRA", E$3)</f>
        <v>0.41</v>
      </c>
      <c r="F531" s="9" cm="1">
        <f t="array" ref="F531">_xll.SNL.Clients.Office.Excel.Functions.SPG($A531, "IQ_DILUT_EPS_AFTER_EXTRA", F$3)</f>
        <v>0.33</v>
      </c>
      <c r="G531" s="9" cm="1">
        <f t="array" ref="G531">_xll.SNL.Clients.Office.Excel.Functions.SPG($A531, "IQ_DILUT_EPS_AFTER_EXTRA", G$3)</f>
        <v>0.35</v>
      </c>
      <c r="H531" s="9" cm="1">
        <f t="array" ref="H531">_xll.SNL.Clients.Office.Excel.Functions.SPG($A531, "IQ_DILUT_EPS_AFTER_EXTRA", H$3)</f>
        <v>0.36</v>
      </c>
      <c r="I531" s="9" cm="1">
        <f t="array" ref="I531">_xll.SNL.Clients.Office.Excel.Functions.SPG($A531, "IQ_DILUT_EPS_AFTER_EXTRA", I$3)</f>
        <v>0.35</v>
      </c>
      <c r="J531" s="9" cm="1">
        <f t="array" ref="J531">_xll.SNL.Clients.Office.Excel.Functions.SPG($A531, "IQ_DILUT_EPS_AFTER_EXTRA", J$3)</f>
        <v>0.25</v>
      </c>
      <c r="K531" s="9" cm="1">
        <f t="array" ref="K531">_xll.SNL.Clients.Office.Excel.Functions.SPG($A531, "IQ_DILUT_EPS_AFTER_EXTRA", K$3)</f>
        <v>0.36</v>
      </c>
      <c r="L531" s="9" cm="1">
        <f t="array" ref="L531">_xll.SNL.Clients.Office.Excel.Functions.SPG($A531, "IQ_DILUT_EPS_AFTER_EXTRA", L$3)</f>
        <v>0.3</v>
      </c>
      <c r="M531" s="9" cm="1">
        <f t="array" ref="M531">_xll.SNL.Clients.Office.Excel.Functions.SPG($A531, "IQ_DILUT_EPS_AFTER_EXTRA", M$3)</f>
        <v>0.38</v>
      </c>
      <c r="N531" s="9" cm="1">
        <f t="array" ref="N531">_xll.SNL.Clients.Office.Excel.Functions.SPG($A531, "IQ_DILUT_EPS_AFTER_EXTRA", N$3)</f>
        <v>0.18</v>
      </c>
      <c r="O531" s="9" cm="1">
        <f t="array" ref="O531">_xll.SNL.Clients.Office.Excel.Functions.SPG($A531, "IQ_DILUT_EPS_AFTER_EXTRA", O$3)</f>
        <v>0.22</v>
      </c>
      <c r="P531" s="9" cm="1">
        <f t="array" ref="P531">_xll.SNL.Clients.Office.Excel.Functions.SPG($A531, "IQ_DILUT_EPS_AFTER_EXTRA", P$3)</f>
        <v>0.19</v>
      </c>
      <c r="Q531" s="9" cm="1">
        <f t="array" ref="Q531">_xll.SNL.Clients.Office.Excel.Functions.SPG($A531, "IQ_DILUT_EPS_AFTER_EXTRA", Q$3)</f>
        <v>0.06</v>
      </c>
      <c r="R531" s="9" cm="1">
        <f t="array" ref="R531">_xll.SNL.Clients.Office.Excel.Functions.SPG($A531, "IQ_DILUT_EPS_AFTER_EXTRA", R$3)</f>
        <v>-0.27400000000000002</v>
      </c>
      <c r="S531" s="9" cm="1">
        <f t="array" ref="S531">_xll.SNL.Clients.Office.Excel.Functions.SPG($A531, "IQ_DILUT_EPS_AFTER_EXTRA", S$3)</f>
        <v>0.22600000000000001</v>
      </c>
      <c r="T531" s="9" cm="1">
        <f t="array" ref="T531">_xll.SNL.Clients.Office.Excel.Functions.SPG($A531, "IQ_DILUT_EPS_AFTER_EXTRA", T$3)</f>
        <v>-0.41199999999999998</v>
      </c>
      <c r="U531" s="9" cm="1">
        <f t="array" ref="U531">_xll.SNL.Clients.Office.Excel.Functions.SPG($A531, "IQ_DILUT_EPS_AFTER_EXTRA", U$3)</f>
        <v>0.16700000000000001</v>
      </c>
      <c r="V531" s="9" cm="1">
        <f t="array" ref="V531">_xll.SNL.Clients.Office.Excel.Functions.SPG($A531, "IQ_DILUT_EPS_AFTER_EXTRA", V$3)</f>
        <v>0.106</v>
      </c>
      <c r="W531" s="9" cm="1">
        <f t="array" ref="W531">_xll.SNL.Clients.Office.Excel.Functions.SPG($A531, "IQ_DILUT_EPS_AFTER_EXTRA", W$3)</f>
        <v>9.5000000000000001E-2</v>
      </c>
      <c r="X531" s="9" cm="1">
        <f t="array" ref="X531">_xll.SNL.Clients.Office.Excel.Functions.SPG($A531, "IQ_DILUT_EPS_AFTER_EXTRA", X$3)</f>
        <v>-0.81499999999999995</v>
      </c>
      <c r="Y531" s="9" cm="1">
        <f t="array" ref="Y531">_xll.SNL.Clients.Office.Excel.Functions.SPG($A531, "IQ_DILUT_EPS_AFTER_EXTRA", Y$3)</f>
        <v>0.16</v>
      </c>
      <c r="Z531" s="9" cm="1">
        <f t="array" ref="Z531">_xll.SNL.Clients.Office.Excel.Functions.SPG($A531, "IQ_DILUT_EPS_AFTER_EXTRA", Z$3)</f>
        <v>0.15</v>
      </c>
    </row>
    <row r="532" spans="1:26" x14ac:dyDescent="0.3">
      <c r="A532" s="11" t="s">
        <v>1544</v>
      </c>
      <c r="B532" s="9" cm="1">
        <f t="array" ref="B532">_xll.SNL.Clients.Office.Excel.Functions.SPG($A532, "IQ_DILUT_EPS_AFTER_EXTRA", B$3)</f>
        <v>0.3</v>
      </c>
      <c r="C532" s="9" cm="1">
        <f t="array" ref="C532">_xll.SNL.Clients.Office.Excel.Functions.SPG($A532, "IQ_DILUT_EPS_AFTER_EXTRA", C$3)</f>
        <v>0.32</v>
      </c>
      <c r="D532" s="9" cm="1">
        <f t="array" ref="D532">_xll.SNL.Clients.Office.Excel.Functions.SPG($A532, "IQ_DILUT_EPS_AFTER_EXTRA", D$3)</f>
        <v>0.28899999999999998</v>
      </c>
      <c r="E532" s="9" cm="1">
        <f t="array" ref="E532">_xll.SNL.Clients.Office.Excel.Functions.SPG($A532, "IQ_DILUT_EPS_AFTER_EXTRA", E$3)</f>
        <v>0.42</v>
      </c>
      <c r="F532" s="9" cm="1">
        <f t="array" ref="F532">_xll.SNL.Clients.Office.Excel.Functions.SPG($A532, "IQ_DILUT_EPS_AFTER_EXTRA", F$3)</f>
        <v>0.23899999999999999</v>
      </c>
      <c r="G532" s="9" cm="1">
        <f t="array" ref="G532">_xll.SNL.Clients.Office.Excel.Functions.SPG($A532, "IQ_DILUT_EPS_AFTER_EXTRA", G$3)</f>
        <v>0.22</v>
      </c>
      <c r="H532" s="9" cm="1">
        <f t="array" ref="H532">_xll.SNL.Clients.Office.Excel.Functions.SPG($A532, "IQ_DILUT_EPS_AFTER_EXTRA", H$3)</f>
        <v>0.33</v>
      </c>
      <c r="I532" s="9" cm="1">
        <f t="array" ref="I532">_xll.SNL.Clients.Office.Excel.Functions.SPG($A532, "IQ_DILUT_EPS_AFTER_EXTRA", I$3)</f>
        <v>0.59599999999999997</v>
      </c>
      <c r="J532" s="9" cm="1">
        <f t="array" ref="J532">_xll.SNL.Clients.Office.Excel.Functions.SPG($A532, "IQ_DILUT_EPS_AFTER_EXTRA", J$3)</f>
        <v>0.17799999999999999</v>
      </c>
      <c r="K532" s="9" cm="1">
        <f t="array" ref="K532">_xll.SNL.Clients.Office.Excel.Functions.SPG($A532, "IQ_DILUT_EPS_AFTER_EXTRA", K$3)</f>
        <v>0.48199999999999998</v>
      </c>
      <c r="L532" s="9" cm="1">
        <f t="array" ref="L532">_xll.SNL.Clients.Office.Excel.Functions.SPG($A532, "IQ_DILUT_EPS_AFTER_EXTRA", L$3)</f>
        <v>0.21</v>
      </c>
      <c r="M532" s="9" cm="1">
        <f t="array" ref="M532">_xll.SNL.Clients.Office.Excel.Functions.SPG($A532, "IQ_DILUT_EPS_AFTER_EXTRA", M$3)</f>
        <v>0.28899999999999998</v>
      </c>
      <c r="N532" s="9" cm="1">
        <f t="array" ref="N532">_xll.SNL.Clients.Office.Excel.Functions.SPG($A532, "IQ_DILUT_EPS_AFTER_EXTRA", N$3)</f>
        <v>0.22800000000000001</v>
      </c>
      <c r="O532" s="9" cm="1">
        <f t="array" ref="O532">_xll.SNL.Clients.Office.Excel.Functions.SPG($A532, "IQ_DILUT_EPS_AFTER_EXTRA", O$3)</f>
        <v>0.54200000000000004</v>
      </c>
      <c r="P532" s="9" cm="1">
        <f t="array" ref="P532">_xll.SNL.Clients.Office.Excel.Functions.SPG($A532, "IQ_DILUT_EPS_AFTER_EXTRA", P$3)</f>
        <v>0.25800000000000001</v>
      </c>
      <c r="Q532" s="9" cm="1">
        <f t="array" ref="Q532">_xll.SNL.Clients.Office.Excel.Functions.SPG($A532, "IQ_DILUT_EPS_AFTER_EXTRA", Q$3)</f>
        <v>0.41</v>
      </c>
      <c r="R532" s="9" cm="1">
        <f t="array" ref="R532">_xll.SNL.Clients.Office.Excel.Functions.SPG($A532, "IQ_DILUT_EPS_AFTER_EXTRA", R$3)</f>
        <v>0.05</v>
      </c>
      <c r="S532" s="9" cm="1">
        <f t="array" ref="S532">_xll.SNL.Clients.Office.Excel.Functions.SPG($A532, "IQ_DILUT_EPS_AFTER_EXTRA", S$3)</f>
        <v>0.33600000000000002</v>
      </c>
      <c r="T532" s="9" cm="1">
        <f t="array" ref="T532">_xll.SNL.Clients.Office.Excel.Functions.SPG($A532, "IQ_DILUT_EPS_AFTER_EXTRA", T$3)</f>
        <v>0.13</v>
      </c>
      <c r="U532" s="9" cm="1">
        <f t="array" ref="U532">_xll.SNL.Clients.Office.Excel.Functions.SPG($A532, "IQ_DILUT_EPS_AFTER_EXTRA", U$3)</f>
        <v>0.32600000000000001</v>
      </c>
      <c r="V532" s="9" cm="1">
        <f t="array" ref="V532">_xll.SNL.Clients.Office.Excel.Functions.SPG($A532, "IQ_DILUT_EPS_AFTER_EXTRA", V$3)</f>
        <v>-2.5999999999999999E-2</v>
      </c>
      <c r="W532" s="9" cm="1">
        <f t="array" ref="W532">_xll.SNL.Clients.Office.Excel.Functions.SPG($A532, "IQ_DILUT_EPS_AFTER_EXTRA", W$3)</f>
        <v>0.14599999999999999</v>
      </c>
      <c r="X532" s="9" cm="1">
        <f t="array" ref="X532">_xll.SNL.Clients.Office.Excel.Functions.SPG($A532, "IQ_DILUT_EPS_AFTER_EXTRA", X$3)</f>
        <v>9.5000000000000001E-2</v>
      </c>
      <c r="Y532" s="9" cm="1">
        <f t="array" ref="Y532">_xll.SNL.Clients.Office.Excel.Functions.SPG($A532, "IQ_DILUT_EPS_AFTER_EXTRA", Y$3)</f>
        <v>0.17199999999999999</v>
      </c>
      <c r="Z532" s="9" cm="1">
        <f t="array" ref="Z532">_xll.SNL.Clients.Office.Excel.Functions.SPG($A532, "IQ_DILUT_EPS_AFTER_EXTRA", Z$3)</f>
        <v>3.3000000000000002E-2</v>
      </c>
    </row>
    <row r="533" spans="1:26" x14ac:dyDescent="0.3">
      <c r="A533" s="11" t="s">
        <v>1545</v>
      </c>
      <c r="B533" s="9" cm="1">
        <f t="array" ref="B533">_xll.SNL.Clients.Office.Excel.Functions.SPG($A533, "IQ_DILUT_EPS_AFTER_EXTRA", B$3)</f>
        <v>-0.222</v>
      </c>
      <c r="C533" s="9" cm="1">
        <f t="array" ref="C533">_xll.SNL.Clients.Office.Excel.Functions.SPG($A533, "IQ_DILUT_EPS_AFTER_EXTRA", C$3)</f>
        <v>0.185</v>
      </c>
      <c r="D533" s="9" cm="1">
        <f t="array" ref="D533">_xll.SNL.Clients.Office.Excel.Functions.SPG($A533, "IQ_DILUT_EPS_AFTER_EXTRA", D$3)</f>
        <v>-2.65</v>
      </c>
      <c r="E533" s="9" cm="1">
        <f t="array" ref="E533">_xll.SNL.Clients.Office.Excel.Functions.SPG($A533, "IQ_DILUT_EPS_AFTER_EXTRA", E$3)</f>
        <v>0.15</v>
      </c>
      <c r="F533" s="9" cm="1">
        <f t="array" ref="F533">_xll.SNL.Clients.Office.Excel.Functions.SPG($A533, "IQ_DILUT_EPS_AFTER_EXTRA", F$3)</f>
        <v>0.22</v>
      </c>
      <c r="G533" s="9" cm="1">
        <f t="array" ref="G533">_xll.SNL.Clients.Office.Excel.Functions.SPG($A533, "IQ_DILUT_EPS_AFTER_EXTRA", G$3)</f>
        <v>-7.391</v>
      </c>
      <c r="H533" s="9" cm="1">
        <f t="array" ref="H533">_xll.SNL.Clients.Office.Excel.Functions.SPG($A533, "IQ_DILUT_EPS_AFTER_EXTRA", H$3)</f>
        <v>-0.78</v>
      </c>
      <c r="I533" s="9" cm="1">
        <f t="array" ref="I533">_xll.SNL.Clients.Office.Excel.Functions.SPG($A533, "IQ_DILUT_EPS_AFTER_EXTRA", I$3)</f>
        <v>0.43</v>
      </c>
      <c r="J533" s="9" cm="1">
        <f t="array" ref="J533">_xll.SNL.Clients.Office.Excel.Functions.SPG($A533, "IQ_DILUT_EPS_AFTER_EXTRA", J$3)</f>
        <v>0.25</v>
      </c>
      <c r="K533" s="9" cm="1">
        <f t="array" ref="K533">_xll.SNL.Clients.Office.Excel.Functions.SPG($A533, "IQ_DILUT_EPS_AFTER_EXTRA", K$3)</f>
        <v>-1.4750000000000001</v>
      </c>
      <c r="L533" s="9" cm="1">
        <f t="array" ref="L533">_xll.SNL.Clients.Office.Excel.Functions.SPG($A533, "IQ_DILUT_EPS_AFTER_EXTRA", L$3)</f>
        <v>0.37</v>
      </c>
      <c r="M533" s="9" cm="1">
        <f t="array" ref="M533">_xll.SNL.Clients.Office.Excel.Functions.SPG($A533, "IQ_DILUT_EPS_AFTER_EXTRA", M$3)</f>
        <v>1.61</v>
      </c>
      <c r="N533" s="9" cm="1">
        <f t="array" ref="N533">_xll.SNL.Clients.Office.Excel.Functions.SPG($A533, "IQ_DILUT_EPS_AFTER_EXTRA", N$3)</f>
        <v>0.88</v>
      </c>
      <c r="O533" s="9" cm="1">
        <f t="array" ref="O533">_xll.SNL.Clients.Office.Excel.Functions.SPG($A533, "IQ_DILUT_EPS_AFTER_EXTRA", O$3)</f>
        <v>0.13300000000000001</v>
      </c>
      <c r="P533" s="9" cm="1">
        <f t="array" ref="P533">_xll.SNL.Clients.Office.Excel.Functions.SPG($A533, "IQ_DILUT_EPS_AFTER_EXTRA", P$3)</f>
        <v>0.95</v>
      </c>
      <c r="Q533" s="9" cm="1">
        <f t="array" ref="Q533">_xll.SNL.Clients.Office.Excel.Functions.SPG($A533, "IQ_DILUT_EPS_AFTER_EXTRA", Q$3)</f>
        <v>0.66</v>
      </c>
      <c r="R533" s="9" cm="1">
        <f t="array" ref="R533">_xll.SNL.Clients.Office.Excel.Functions.SPG($A533, "IQ_DILUT_EPS_AFTER_EXTRA", R$3)</f>
        <v>1.07</v>
      </c>
      <c r="S533" s="9" cm="1">
        <f t="array" ref="S533">_xll.SNL.Clients.Office.Excel.Functions.SPG($A533, "IQ_DILUT_EPS_AFTER_EXTRA", S$3)</f>
        <v>3.31</v>
      </c>
      <c r="T533" s="9" cm="1">
        <f t="array" ref="T533">_xll.SNL.Clients.Office.Excel.Functions.SPG($A533, "IQ_DILUT_EPS_AFTER_EXTRA", T$3)</f>
        <v>-5.0000000000000001E-3</v>
      </c>
      <c r="U533" s="9" cm="1">
        <f t="array" ref="U533">_xll.SNL.Clients.Office.Excel.Functions.SPG($A533, "IQ_DILUT_EPS_AFTER_EXTRA", U$3)</f>
        <v>0.34</v>
      </c>
      <c r="V533" s="9" cm="1">
        <f t="array" ref="V533">_xll.SNL.Clients.Office.Excel.Functions.SPG($A533, "IQ_DILUT_EPS_AFTER_EXTRA", V$3)</f>
        <v>0.8</v>
      </c>
      <c r="W533" s="9" cm="1">
        <f t="array" ref="W533">_xll.SNL.Clients.Office.Excel.Functions.SPG($A533, "IQ_DILUT_EPS_AFTER_EXTRA", W$3)</f>
        <v>-6.0999999999999999E-2</v>
      </c>
      <c r="X533" s="9" cm="1">
        <f t="array" ref="X533">_xll.SNL.Clients.Office.Excel.Functions.SPG($A533, "IQ_DILUT_EPS_AFTER_EXTRA", X$3)</f>
        <v>-0.01</v>
      </c>
      <c r="Y533" s="9" cm="1">
        <f t="array" ref="Y533">_xll.SNL.Clients.Office.Excel.Functions.SPG($A533, "IQ_DILUT_EPS_AFTER_EXTRA", Y$3)</f>
        <v>7.0999999999999994E-2</v>
      </c>
      <c r="Z533" s="9" cm="1">
        <f t="array" ref="Z533">_xll.SNL.Clients.Office.Excel.Functions.SPG($A533, "IQ_DILUT_EPS_AFTER_EXTRA", Z$3)</f>
        <v>0.57599999999999996</v>
      </c>
    </row>
    <row r="534" spans="1:26" x14ac:dyDescent="0.3">
      <c r="A534" s="11" t="s">
        <v>1546</v>
      </c>
      <c r="B534" s="9" cm="1">
        <f t="array" ref="B534">_xll.SNL.Clients.Office.Excel.Functions.SPG($A534, "IQ_DILUT_EPS_AFTER_EXTRA", B$3)</f>
        <v>0.82799999999999996</v>
      </c>
      <c r="C534" s="9" cm="1">
        <f t="array" ref="C534">_xll.SNL.Clients.Office.Excel.Functions.SPG($A534, "IQ_DILUT_EPS_AFTER_EXTRA", C$3)</f>
        <v>0.69899999999999995</v>
      </c>
      <c r="D534" s="9" cm="1">
        <f t="array" ref="D534">_xll.SNL.Clients.Office.Excel.Functions.SPG($A534, "IQ_DILUT_EPS_AFTER_EXTRA", D$3)</f>
        <v>0.87</v>
      </c>
      <c r="E534" s="9" cm="1">
        <f t="array" ref="E534">_xll.SNL.Clients.Office.Excel.Functions.SPG($A534, "IQ_DILUT_EPS_AFTER_EXTRA", E$3)</f>
        <v>0.94</v>
      </c>
      <c r="F534" s="9" cm="1">
        <f t="array" ref="F534">_xll.SNL.Clients.Office.Excel.Functions.SPG($A534, "IQ_DILUT_EPS_AFTER_EXTRA", F$3)</f>
        <v>0.89</v>
      </c>
      <c r="G534" s="9" cm="1">
        <f t="array" ref="G534">_xll.SNL.Clients.Office.Excel.Functions.SPG($A534, "IQ_DILUT_EPS_AFTER_EXTRA", G$3)</f>
        <v>0.70399999999999996</v>
      </c>
      <c r="H534" s="9" cm="1">
        <f t="array" ref="H534">_xll.SNL.Clients.Office.Excel.Functions.SPG($A534, "IQ_DILUT_EPS_AFTER_EXTRA", H$3)</f>
        <v>0.49</v>
      </c>
      <c r="I534" s="9" cm="1">
        <f t="array" ref="I534">_xll.SNL.Clients.Office.Excel.Functions.SPG($A534, "IQ_DILUT_EPS_AFTER_EXTRA", I$3)</f>
        <v>0.43</v>
      </c>
      <c r="J534" s="9" cm="1">
        <f t="array" ref="J534">_xll.SNL.Clients.Office.Excel.Functions.SPG($A534, "IQ_DILUT_EPS_AFTER_EXTRA", J$3)</f>
        <v>0.21</v>
      </c>
      <c r="K534" s="9" cm="1">
        <f t="array" ref="K534">_xll.SNL.Clients.Office.Excel.Functions.SPG($A534, "IQ_DILUT_EPS_AFTER_EXTRA", K$3)</f>
        <v>0.20699999999999999</v>
      </c>
      <c r="L534" s="9" cm="1">
        <f t="array" ref="L534">_xll.SNL.Clients.Office.Excel.Functions.SPG($A534, "IQ_DILUT_EPS_AFTER_EXTRA", L$3)</f>
        <v>0.1</v>
      </c>
      <c r="M534" s="9" cm="1">
        <f t="array" ref="M534">_xll.SNL.Clients.Office.Excel.Functions.SPG($A534, "IQ_DILUT_EPS_AFTER_EXTRA", M$3)</f>
        <v>-0.61199999999999999</v>
      </c>
      <c r="N534" s="9" cm="1">
        <f t="array" ref="N534">_xll.SNL.Clients.Office.Excel.Functions.SPG($A534, "IQ_DILUT_EPS_AFTER_EXTRA", N$3)</f>
        <v>-0.29399999999999998</v>
      </c>
      <c r="O534" s="9" cm="1">
        <f t="array" ref="O534">_xll.SNL.Clients.Office.Excel.Functions.SPG($A534, "IQ_DILUT_EPS_AFTER_EXTRA", O$3)</f>
        <v>-0.91900000000000004</v>
      </c>
      <c r="P534" s="9" cm="1">
        <f t="array" ref="P534">_xll.SNL.Clients.Office.Excel.Functions.SPG($A534, "IQ_DILUT_EPS_AFTER_EXTRA", P$3)</f>
        <v>-0.64</v>
      </c>
      <c r="Q534" s="9" cm="1">
        <f t="array" ref="Q534">_xll.SNL.Clients.Office.Excel.Functions.SPG($A534, "IQ_DILUT_EPS_AFTER_EXTRA", Q$3)</f>
        <v>-0.72</v>
      </c>
      <c r="R534" s="9" cm="1">
        <f t="array" ref="R534">_xll.SNL.Clients.Office.Excel.Functions.SPG($A534, "IQ_DILUT_EPS_AFTER_EXTRA", R$3)</f>
        <v>-0.87</v>
      </c>
      <c r="S534" s="9" cm="1">
        <f t="array" ref="S534">_xll.SNL.Clients.Office.Excel.Functions.SPG($A534, "IQ_DILUT_EPS_AFTER_EXTRA", S$3)</f>
        <v>-0.72</v>
      </c>
      <c r="T534" s="9" cm="1">
        <f t="array" ref="T534">_xll.SNL.Clients.Office.Excel.Functions.SPG($A534, "IQ_DILUT_EPS_AFTER_EXTRA", T$3)</f>
        <v>-0.94</v>
      </c>
      <c r="U534" s="9" cm="1">
        <f t="array" ref="U534">_xll.SNL.Clients.Office.Excel.Functions.SPG($A534, "IQ_DILUT_EPS_AFTER_EXTRA", U$3)</f>
        <v>-2.7450000000000001</v>
      </c>
      <c r="V534" s="9" cm="1">
        <f t="array" ref="V534">_xll.SNL.Clients.Office.Excel.Functions.SPG($A534, "IQ_DILUT_EPS_AFTER_EXTRA", V$3)</f>
        <v>-0.46</v>
      </c>
      <c r="W534" s="9" cm="1">
        <f t="array" ref="W534">_xll.SNL.Clients.Office.Excel.Functions.SPG($A534, "IQ_DILUT_EPS_AFTER_EXTRA", W$3)</f>
        <v>-1.5149999999999999</v>
      </c>
      <c r="X534" s="9" cm="1">
        <f t="array" ref="X534">_xll.SNL.Clients.Office.Excel.Functions.SPG($A534, "IQ_DILUT_EPS_AFTER_EXTRA", X$3)</f>
        <v>-1.1499999999999999</v>
      </c>
      <c r="Y534" s="9" cm="1">
        <f t="array" ref="Y534">_xll.SNL.Clients.Office.Excel.Functions.SPG($A534, "IQ_DILUT_EPS_AFTER_EXTRA", Y$3)</f>
        <v>-0.42499999999999999</v>
      </c>
      <c r="Z534" s="9" cm="1">
        <f t="array" ref="Z534">_xll.SNL.Clients.Office.Excel.Functions.SPG($A534, "IQ_DILUT_EPS_AFTER_EXTRA", Z$3)</f>
        <v>-0.58399999999999996</v>
      </c>
    </row>
    <row r="535" spans="1:26" x14ac:dyDescent="0.3">
      <c r="A535" s="11" t="s">
        <v>1547</v>
      </c>
      <c r="B535" s="9" cm="1">
        <f t="array" ref="B535">_xll.SNL.Clients.Office.Excel.Functions.SPG($A535, "IQ_DILUT_EPS_AFTER_EXTRA", B$3)</f>
        <v>-0.01</v>
      </c>
      <c r="C535" s="9" cm="1">
        <f t="array" ref="C535">_xll.SNL.Clients.Office.Excel.Functions.SPG($A535, "IQ_DILUT_EPS_AFTER_EXTRA", C$3)</f>
        <v>2.1000000000000001E-2</v>
      </c>
      <c r="D535" s="9" cm="1">
        <f t="array" ref="D535">_xll.SNL.Clients.Office.Excel.Functions.SPG($A535, "IQ_DILUT_EPS_AFTER_EXTRA", D$3)</f>
        <v>-0.253</v>
      </c>
      <c r="E535" s="9" cm="1">
        <f t="array" ref="E535">_xll.SNL.Clients.Office.Excel.Functions.SPG($A535, "IQ_DILUT_EPS_AFTER_EXTRA", E$3)</f>
        <v>0.03</v>
      </c>
      <c r="F535" s="9" cm="1">
        <f t="array" ref="F535">_xll.SNL.Clients.Office.Excel.Functions.SPG($A535, "IQ_DILUT_EPS_AFTER_EXTRA", F$3)</f>
        <v>0.14000000000000001</v>
      </c>
      <c r="G535" s="9" cm="1">
        <f t="array" ref="G535">_xll.SNL.Clients.Office.Excel.Functions.SPG($A535, "IQ_DILUT_EPS_AFTER_EXTRA", G$3)</f>
        <v>-4.7E-2</v>
      </c>
      <c r="H535" s="9" cm="1">
        <f t="array" ref="H535">_xll.SNL.Clients.Office.Excel.Functions.SPG($A535, "IQ_DILUT_EPS_AFTER_EXTRA", H$3)</f>
        <v>0.308</v>
      </c>
      <c r="I535" s="9" cm="1">
        <f t="array" ref="I535">_xll.SNL.Clients.Office.Excel.Functions.SPG($A535, "IQ_DILUT_EPS_AFTER_EXTRA", I$3)</f>
        <v>0.48</v>
      </c>
      <c r="J535" s="9" cm="1">
        <f t="array" ref="J535">_xll.SNL.Clients.Office.Excel.Functions.SPG($A535, "IQ_DILUT_EPS_AFTER_EXTRA", J$3)</f>
        <v>0.5</v>
      </c>
      <c r="K535" s="9" cm="1">
        <f t="array" ref="K535">_xll.SNL.Clients.Office.Excel.Functions.SPG($A535, "IQ_DILUT_EPS_AFTER_EXTRA", K$3)</f>
        <v>0.66500000000000004</v>
      </c>
      <c r="L535" s="9" cm="1">
        <f t="array" ref="L535">_xll.SNL.Clients.Office.Excel.Functions.SPG($A535, "IQ_DILUT_EPS_AFTER_EXTRA", L$3)</f>
        <v>0.68</v>
      </c>
      <c r="M535" s="9" cm="1">
        <f t="array" ref="M535">_xll.SNL.Clients.Office.Excel.Functions.SPG($A535, "IQ_DILUT_EPS_AFTER_EXTRA", M$3)</f>
        <v>1.06</v>
      </c>
      <c r="N535" s="9" cm="1">
        <f t="array" ref="N535">_xll.SNL.Clients.Office.Excel.Functions.SPG($A535, "IQ_DILUT_EPS_AFTER_EXTRA", N$3)</f>
        <v>0.37</v>
      </c>
      <c r="O535" s="9" cm="1">
        <f t="array" ref="O535">_xll.SNL.Clients.Office.Excel.Functions.SPG($A535, "IQ_DILUT_EPS_AFTER_EXTRA", O$3)</f>
        <v>0.438</v>
      </c>
      <c r="P535" s="9" cm="1">
        <f t="array" ref="P535">_xll.SNL.Clients.Office.Excel.Functions.SPG($A535, "IQ_DILUT_EPS_AFTER_EXTRA", P$3)</f>
        <v>0.17899999999999999</v>
      </c>
      <c r="Q535" s="9" cm="1">
        <f t="array" ref="Q535">_xll.SNL.Clients.Office.Excel.Functions.SPG($A535, "IQ_DILUT_EPS_AFTER_EXTRA", Q$3)</f>
        <v>-4.4999999999999998E-2</v>
      </c>
      <c r="R535" s="9" cm="1">
        <f t="array" ref="R535">_xll.SNL.Clients.Office.Excel.Functions.SPG($A535, "IQ_DILUT_EPS_AFTER_EXTRA", R$3)</f>
        <v>0.22</v>
      </c>
      <c r="S535" s="9" cm="1">
        <f t="array" ref="S535">_xll.SNL.Clients.Office.Excel.Functions.SPG($A535, "IQ_DILUT_EPS_AFTER_EXTRA", S$3)</f>
        <v>-0.28000000000000003</v>
      </c>
      <c r="T535" s="9" cm="1">
        <f t="array" ref="T535">_xll.SNL.Clients.Office.Excel.Functions.SPG($A535, "IQ_DILUT_EPS_AFTER_EXTRA", T$3)</f>
        <v>-0.21</v>
      </c>
      <c r="U535" s="9" cm="1">
        <f t="array" ref="U535">_xll.SNL.Clients.Office.Excel.Functions.SPG($A535, "IQ_DILUT_EPS_AFTER_EXTRA", U$3)</f>
        <v>-8.3000000000000004E-2</v>
      </c>
      <c r="V535" s="9" cm="1">
        <f t="array" ref="V535">_xll.SNL.Clients.Office.Excel.Functions.SPG($A535, "IQ_DILUT_EPS_AFTER_EXTRA", V$3)</f>
        <v>-0.42199999999999999</v>
      </c>
      <c r="W535" s="9" cm="1">
        <f t="array" ref="W535">_xll.SNL.Clients.Office.Excel.Functions.SPG($A535, "IQ_DILUT_EPS_AFTER_EXTRA", W$3)</f>
        <v>-0.41199999999999998</v>
      </c>
      <c r="X535" s="9" cm="1">
        <f t="array" ref="X535">_xll.SNL.Clients.Office.Excel.Functions.SPG($A535, "IQ_DILUT_EPS_AFTER_EXTRA", X$3)</f>
        <v>-0.33</v>
      </c>
      <c r="Y535" s="9" cm="1">
        <f t="array" ref="Y535">_xll.SNL.Clients.Office.Excel.Functions.SPG($A535, "IQ_DILUT_EPS_AFTER_EXTRA", Y$3)</f>
        <v>-0.12</v>
      </c>
      <c r="Z535" s="9" cm="1">
        <f t="array" ref="Z535">_xll.SNL.Clients.Office.Excel.Functions.SPG($A535, "IQ_DILUT_EPS_AFTER_EXTRA", Z$3)</f>
        <v>0.02</v>
      </c>
    </row>
    <row r="536" spans="1:26" x14ac:dyDescent="0.3">
      <c r="A536" s="11" t="s">
        <v>1548</v>
      </c>
      <c r="B536" s="9" cm="1">
        <f t="array" ref="B536">_xll.SNL.Clients.Office.Excel.Functions.SPG($A536, "IQ_DILUT_EPS_AFTER_EXTRA", B$3)</f>
        <v>1.37</v>
      </c>
      <c r="C536" s="9" cm="1">
        <f t="array" ref="C536">_xll.SNL.Clients.Office.Excel.Functions.SPG($A536, "IQ_DILUT_EPS_AFTER_EXTRA", C$3)</f>
        <v>1.379</v>
      </c>
      <c r="D536" s="9" cm="1">
        <f t="array" ref="D536">_xll.SNL.Clients.Office.Excel.Functions.SPG($A536, "IQ_DILUT_EPS_AFTER_EXTRA", D$3)</f>
        <v>1.3</v>
      </c>
      <c r="E536" s="9" cm="1">
        <f t="array" ref="E536">_xll.SNL.Clients.Office.Excel.Functions.SPG($A536, "IQ_DILUT_EPS_AFTER_EXTRA", E$3)</f>
        <v>1.1000000000000001</v>
      </c>
      <c r="F536" s="9" cm="1">
        <f t="array" ref="F536">_xll.SNL.Clients.Office.Excel.Functions.SPG($A536, "IQ_DILUT_EPS_AFTER_EXTRA", F$3)</f>
        <v>1.18</v>
      </c>
      <c r="G536" s="9" cm="1">
        <f t="array" ref="G536">_xll.SNL.Clients.Office.Excel.Functions.SPG($A536, "IQ_DILUT_EPS_AFTER_EXTRA", G$3)</f>
        <v>1.0549999999999999</v>
      </c>
      <c r="H536" s="9" cm="1">
        <f t="array" ref="H536">_xll.SNL.Clients.Office.Excel.Functions.SPG($A536, "IQ_DILUT_EPS_AFTER_EXTRA", H$3)</f>
        <v>-2.3519999999999999</v>
      </c>
      <c r="I536" s="9" cm="1">
        <f t="array" ref="I536">_xll.SNL.Clients.Office.Excel.Functions.SPG($A536, "IQ_DILUT_EPS_AFTER_EXTRA", I$3)</f>
        <v>0.59</v>
      </c>
      <c r="J536" s="9" cm="1">
        <f t="array" ref="J536">_xll.SNL.Clients.Office.Excel.Functions.SPG($A536, "IQ_DILUT_EPS_AFTER_EXTRA", J$3)</f>
        <v>1.35</v>
      </c>
      <c r="K536" s="9" cm="1">
        <f t="array" ref="K536">_xll.SNL.Clients.Office.Excel.Functions.SPG($A536, "IQ_DILUT_EPS_AFTER_EXTRA", K$3)</f>
        <v>1.36</v>
      </c>
      <c r="L536" s="9" cm="1">
        <f t="array" ref="L536">_xll.SNL.Clients.Office.Excel.Functions.SPG($A536, "IQ_DILUT_EPS_AFTER_EXTRA", L$3)</f>
        <v>1.48</v>
      </c>
      <c r="M536" s="9" cm="1">
        <f t="array" ref="M536">_xll.SNL.Clients.Office.Excel.Functions.SPG($A536, "IQ_DILUT_EPS_AFTER_EXTRA", M$3)</f>
        <v>1.45</v>
      </c>
      <c r="N536" s="9" cm="1">
        <f t="array" ref="N536">_xll.SNL.Clients.Office.Excel.Functions.SPG($A536, "IQ_DILUT_EPS_AFTER_EXTRA", N$3)</f>
        <v>1.6</v>
      </c>
      <c r="O536" s="9" cm="1">
        <f t="array" ref="O536">_xll.SNL.Clients.Office.Excel.Functions.SPG($A536, "IQ_DILUT_EPS_AFTER_EXTRA", O$3)</f>
        <v>1.3280000000000001</v>
      </c>
      <c r="P536" s="9" cm="1">
        <f t="array" ref="P536">_xll.SNL.Clients.Office.Excel.Functions.SPG($A536, "IQ_DILUT_EPS_AFTER_EXTRA", P$3)</f>
        <v>1.45</v>
      </c>
      <c r="Q536" s="9" cm="1">
        <f t="array" ref="Q536">_xll.SNL.Clients.Office.Excel.Functions.SPG($A536, "IQ_DILUT_EPS_AFTER_EXTRA", Q$3)</f>
        <v>1.54</v>
      </c>
      <c r="R536" s="9" cm="1">
        <f t="array" ref="R536">_xll.SNL.Clients.Office.Excel.Functions.SPG($A536, "IQ_DILUT_EPS_AFTER_EXTRA", R$3)</f>
        <v>1.72</v>
      </c>
      <c r="S536" s="9" cm="1">
        <f t="array" ref="S536">_xll.SNL.Clients.Office.Excel.Functions.SPG($A536, "IQ_DILUT_EPS_AFTER_EXTRA", S$3)</f>
        <v>1.61</v>
      </c>
      <c r="T536" s="9" cm="1">
        <f t="array" ref="T536">_xll.SNL.Clients.Office.Excel.Functions.SPG($A536, "IQ_DILUT_EPS_AFTER_EXTRA", T$3)</f>
        <v>1.63</v>
      </c>
      <c r="U536" s="9" cm="1">
        <f t="array" ref="U536">_xll.SNL.Clients.Office.Excel.Functions.SPG($A536, "IQ_DILUT_EPS_AFTER_EXTRA", U$3)</f>
        <v>1.44</v>
      </c>
      <c r="V536" s="9" cm="1">
        <f t="array" ref="V536">_xll.SNL.Clients.Office.Excel.Functions.SPG($A536, "IQ_DILUT_EPS_AFTER_EXTRA", V$3)</f>
        <v>0.53</v>
      </c>
      <c r="W536" s="9" cm="1">
        <f t="array" ref="W536">_xll.SNL.Clients.Office.Excel.Functions.SPG($A536, "IQ_DILUT_EPS_AFTER_EXTRA", W$3)</f>
        <v>1.401</v>
      </c>
      <c r="X536" s="9" cm="1">
        <f t="array" ref="X536">_xll.SNL.Clients.Office.Excel.Functions.SPG($A536, "IQ_DILUT_EPS_AFTER_EXTRA", X$3)</f>
        <v>1.34</v>
      </c>
      <c r="Y536" s="9" cm="1">
        <f t="array" ref="Y536">_xll.SNL.Clients.Office.Excel.Functions.SPG($A536, "IQ_DILUT_EPS_AFTER_EXTRA", Y$3)</f>
        <v>1.27</v>
      </c>
      <c r="Z536" s="9" cm="1">
        <f t="array" ref="Z536">_xll.SNL.Clients.Office.Excel.Functions.SPG($A536, "IQ_DILUT_EPS_AFTER_EXTRA", Z$3)</f>
        <v>1.37</v>
      </c>
    </row>
    <row r="537" spans="1:26" x14ac:dyDescent="0.3">
      <c r="A537" s="11" t="s">
        <v>1549</v>
      </c>
      <c r="B537" s="9" cm="1">
        <f t="array" ref="B537">_xll.SNL.Clients.Office.Excel.Functions.SPG($A537, "IQ_DILUT_EPS_AFTER_EXTRA", B$3)</f>
        <v>0.248</v>
      </c>
      <c r="C537" s="9" cm="1">
        <f t="array" ref="C537">_xll.SNL.Clients.Office.Excel.Functions.SPG($A537, "IQ_DILUT_EPS_AFTER_EXTRA", C$3)</f>
        <v>0.307</v>
      </c>
      <c r="D537" s="9" cm="1">
        <f t="array" ref="D537">_xll.SNL.Clients.Office.Excel.Functions.SPG($A537, "IQ_DILUT_EPS_AFTER_EXTRA", D$3)</f>
        <v>0.44700000000000001</v>
      </c>
      <c r="E537" s="9" cm="1">
        <f t="array" ref="E537">_xll.SNL.Clients.Office.Excel.Functions.SPG($A537, "IQ_DILUT_EPS_AFTER_EXTRA", E$3)</f>
        <v>0.21299999999999999</v>
      </c>
      <c r="F537" s="9" cm="1">
        <f t="array" ref="F537">_xll.SNL.Clients.Office.Excel.Functions.SPG($A537, "IQ_DILUT_EPS_AFTER_EXTRA", F$3)</f>
        <v>0.215</v>
      </c>
      <c r="G537" s="9" cm="1">
        <f t="array" ref="G537">_xll.SNL.Clients.Office.Excel.Functions.SPG($A537, "IQ_DILUT_EPS_AFTER_EXTRA", G$3)</f>
        <v>0.39900000000000002</v>
      </c>
      <c r="H537" s="9" cm="1">
        <f t="array" ref="H537">_xll.SNL.Clients.Office.Excel.Functions.SPG($A537, "IQ_DILUT_EPS_AFTER_EXTRA", H$3)</f>
        <v>0.46600000000000003</v>
      </c>
      <c r="I537" s="9" cm="1">
        <f t="array" ref="I537">_xll.SNL.Clients.Office.Excel.Functions.SPG($A537, "IQ_DILUT_EPS_AFTER_EXTRA", I$3)</f>
        <v>0.19800000000000001</v>
      </c>
      <c r="J537" s="9" cm="1">
        <f t="array" ref="J537">_xll.SNL.Clients.Office.Excel.Functions.SPG($A537, "IQ_DILUT_EPS_AFTER_EXTRA", J$3)</f>
        <v>0.18</v>
      </c>
      <c r="K537" s="9" cm="1">
        <f t="array" ref="K537">_xll.SNL.Clients.Office.Excel.Functions.SPG($A537, "IQ_DILUT_EPS_AFTER_EXTRA", K$3)</f>
        <v>0.33900000000000002</v>
      </c>
      <c r="L537" s="9" cm="1">
        <f t="array" ref="L537">_xll.SNL.Clients.Office.Excel.Functions.SPG($A537, "IQ_DILUT_EPS_AFTER_EXTRA", L$3)</f>
        <v>0.35299999999999998</v>
      </c>
      <c r="M537" s="9" cm="1">
        <f t="array" ref="M537">_xll.SNL.Clients.Office.Excel.Functions.SPG($A537, "IQ_DILUT_EPS_AFTER_EXTRA", M$3)</f>
        <v>0.159</v>
      </c>
      <c r="N537" s="9" cm="1">
        <f t="array" ref="N537">_xll.SNL.Clients.Office.Excel.Functions.SPG($A537, "IQ_DILUT_EPS_AFTER_EXTRA", N$3)</f>
        <v>0.159</v>
      </c>
      <c r="O537" s="9" cm="1">
        <f t="array" ref="O537">_xll.SNL.Clients.Office.Excel.Functions.SPG($A537, "IQ_DILUT_EPS_AFTER_EXTRA", O$3)</f>
        <v>0.26500000000000001</v>
      </c>
      <c r="P537" s="9" cm="1">
        <f t="array" ref="P537">_xll.SNL.Clients.Office.Excel.Functions.SPG($A537, "IQ_DILUT_EPS_AFTER_EXTRA", P$3)</f>
        <v>0.32700000000000001</v>
      </c>
      <c r="Q537" s="9" cm="1">
        <f t="array" ref="Q537">_xll.SNL.Clients.Office.Excel.Functions.SPG($A537, "IQ_DILUT_EPS_AFTER_EXTRA", Q$3)</f>
        <v>0.129</v>
      </c>
      <c r="R537" s="9" cm="1">
        <f t="array" ref="R537">_xll.SNL.Clients.Office.Excel.Functions.SPG($A537, "IQ_DILUT_EPS_AFTER_EXTRA", R$3)</f>
        <v>0.14099999999999999</v>
      </c>
      <c r="S537" s="9" cm="1">
        <f t="array" ref="S537">_xll.SNL.Clients.Office.Excel.Functions.SPG($A537, "IQ_DILUT_EPS_AFTER_EXTRA", S$3)</f>
        <v>0.19500000000000001</v>
      </c>
      <c r="T537" s="9" cm="1">
        <f t="array" ref="T537">_xll.SNL.Clients.Office.Excel.Functions.SPG($A537, "IQ_DILUT_EPS_AFTER_EXTRA", T$3)</f>
        <v>0.32100000000000001</v>
      </c>
      <c r="U537" s="9" cm="1">
        <f t="array" ref="U537">_xll.SNL.Clients.Office.Excel.Functions.SPG($A537, "IQ_DILUT_EPS_AFTER_EXTRA", U$3)</f>
        <v>9.6000000000000002E-2</v>
      </c>
      <c r="V537" s="9" cm="1">
        <f t="array" ref="V537">_xll.SNL.Clients.Office.Excel.Functions.SPG($A537, "IQ_DILUT_EPS_AFTER_EXTRA", V$3)</f>
        <v>0.155</v>
      </c>
      <c r="W537" s="9" cm="1">
        <f t="array" ref="W537">_xll.SNL.Clients.Office.Excel.Functions.SPG($A537, "IQ_DILUT_EPS_AFTER_EXTRA", W$3)</f>
        <v>0.187</v>
      </c>
      <c r="X537" s="9" cm="1">
        <f t="array" ref="X537">_xll.SNL.Clients.Office.Excel.Functions.SPG($A537, "IQ_DILUT_EPS_AFTER_EXTRA", X$3)</f>
        <v>0.38300000000000001</v>
      </c>
      <c r="Y537" s="9" cm="1">
        <f t="array" ref="Y537">_xll.SNL.Clients.Office.Excel.Functions.SPG($A537, "IQ_DILUT_EPS_AFTER_EXTRA", Y$3)</f>
        <v>0.14799999999999999</v>
      </c>
      <c r="Z537" s="9" cm="1">
        <f t="array" ref="Z537">_xll.SNL.Clients.Office.Excel.Functions.SPG($A537, "IQ_DILUT_EPS_AFTER_EXTRA", Z$3)</f>
        <v>0.114</v>
      </c>
    </row>
    <row r="538" spans="1:26" x14ac:dyDescent="0.3">
      <c r="A538" s="11" t="s">
        <v>1550</v>
      </c>
      <c r="B538" s="9" cm="1">
        <f t="array" ref="B538">_xll.SNL.Clients.Office.Excel.Functions.SPG($A538, "IQ_DILUT_EPS_AFTER_EXTRA", B$3)</f>
        <v>0.01</v>
      </c>
      <c r="C538" s="9" cm="1">
        <f t="array" ref="C538">_xll.SNL.Clients.Office.Excel.Functions.SPG($A538, "IQ_DILUT_EPS_AFTER_EXTRA", C$3)</f>
        <v>-8.2609999999999992</v>
      </c>
      <c r="D538" s="9" cm="1">
        <f t="array" ref="D538">_xll.SNL.Clients.Office.Excel.Functions.SPG($A538, "IQ_DILUT_EPS_AFTER_EXTRA", D$3)</f>
        <v>-0.02</v>
      </c>
      <c r="E538" s="9" cm="1">
        <f t="array" ref="E538">_xll.SNL.Clients.Office.Excel.Functions.SPG($A538, "IQ_DILUT_EPS_AFTER_EXTRA", E$3)</f>
        <v>0.32</v>
      </c>
      <c r="F538" s="9" cm="1">
        <f t="array" ref="F538">_xll.SNL.Clients.Office.Excel.Functions.SPG($A538, "IQ_DILUT_EPS_AFTER_EXTRA", F$3)</f>
        <v>3.5000000000000003E-2</v>
      </c>
      <c r="G538" s="9" cm="1">
        <f t="array" ref="G538">_xll.SNL.Clients.Office.Excel.Functions.SPG($A538, "IQ_DILUT_EPS_AFTER_EXTRA", G$3)</f>
        <v>-0.41799999999999998</v>
      </c>
      <c r="H538" s="9" cm="1">
        <f t="array" ref="H538">_xll.SNL.Clients.Office.Excel.Functions.SPG($A538, "IQ_DILUT_EPS_AFTER_EXTRA", H$3)</f>
        <v>0.156</v>
      </c>
      <c r="I538" s="9" cm="1">
        <f t="array" ref="I538">_xll.SNL.Clients.Office.Excel.Functions.SPG($A538, "IQ_DILUT_EPS_AFTER_EXTRA", I$3)</f>
        <v>0.59099999999999997</v>
      </c>
      <c r="J538" s="9" cm="1">
        <f t="array" ref="J538">_xll.SNL.Clients.Office.Excel.Functions.SPG($A538, "IQ_DILUT_EPS_AFTER_EXTRA", J$3)</f>
        <v>0.13200000000000001</v>
      </c>
      <c r="K538" s="9" cm="1">
        <f t="array" ref="K538">_xll.SNL.Clients.Office.Excel.Functions.SPG($A538, "IQ_DILUT_EPS_AFTER_EXTRA", K$3)</f>
        <v>-0.39300000000000002</v>
      </c>
      <c r="L538" s="9" cm="1">
        <f t="array" ref="L538">_xll.SNL.Clients.Office.Excel.Functions.SPG($A538, "IQ_DILUT_EPS_AFTER_EXTRA", L$3)</f>
        <v>0.19900000000000001</v>
      </c>
      <c r="M538" s="9" cm="1">
        <f t="array" ref="M538">_xll.SNL.Clients.Office.Excel.Functions.SPG($A538, "IQ_DILUT_EPS_AFTER_EXTRA", M$3)</f>
        <v>0.53300000000000003</v>
      </c>
      <c r="N538" s="9" cm="1">
        <f t="array" ref="N538">_xll.SNL.Clients.Office.Excel.Functions.SPG($A538, "IQ_DILUT_EPS_AFTER_EXTRA", N$3)</f>
        <v>0.44</v>
      </c>
      <c r="O538" s="9" cm="1">
        <f t="array" ref="O538">_xll.SNL.Clients.Office.Excel.Functions.SPG($A538, "IQ_DILUT_EPS_AFTER_EXTRA", O$3)</f>
        <v>-0.14099999999999999</v>
      </c>
      <c r="P538" s="9" cm="1">
        <f t="array" ref="P538">_xll.SNL.Clients.Office.Excel.Functions.SPG($A538, "IQ_DILUT_EPS_AFTER_EXTRA", P$3)</f>
        <v>-0.09</v>
      </c>
      <c r="Q538" s="9" cm="1">
        <f t="array" ref="Q538">_xll.SNL.Clients.Office.Excel.Functions.SPG($A538, "IQ_DILUT_EPS_AFTER_EXTRA", Q$3)</f>
        <v>0.47</v>
      </c>
      <c r="R538" s="9" cm="1">
        <f t="array" ref="R538">_xll.SNL.Clients.Office.Excel.Functions.SPG($A538, "IQ_DILUT_EPS_AFTER_EXTRA", R$3)</f>
        <v>2.19</v>
      </c>
      <c r="S538" s="9" cm="1">
        <f t="array" ref="S538">_xll.SNL.Clients.Office.Excel.Functions.SPG($A538, "IQ_DILUT_EPS_AFTER_EXTRA", S$3)</f>
        <v>-0.43099999999999999</v>
      </c>
      <c r="T538" s="9" cm="1">
        <f t="array" ref="T538">_xll.SNL.Clients.Office.Excel.Functions.SPG($A538, "IQ_DILUT_EPS_AFTER_EXTRA", T$3)</f>
        <v>0.54</v>
      </c>
      <c r="U538" s="9" cm="1">
        <f t="array" ref="U538">_xll.SNL.Clients.Office.Excel.Functions.SPG($A538, "IQ_DILUT_EPS_AFTER_EXTRA", U$3)</f>
        <v>-1.7809999999999999</v>
      </c>
      <c r="V538" s="9" cm="1">
        <f t="array" ref="V538">_xll.SNL.Clients.Office.Excel.Functions.SPG($A538, "IQ_DILUT_EPS_AFTER_EXTRA", V$3)</f>
        <v>0.3</v>
      </c>
      <c r="W538" s="9" cm="1">
        <f t="array" ref="W538">_xll.SNL.Clients.Office.Excel.Functions.SPG($A538, "IQ_DILUT_EPS_AFTER_EXTRA", W$3)</f>
        <v>-0.316</v>
      </c>
      <c r="X538" s="9" cm="1">
        <f t="array" ref="X538">_xll.SNL.Clients.Office.Excel.Functions.SPG($A538, "IQ_DILUT_EPS_AFTER_EXTRA", X$3)</f>
        <v>0.32</v>
      </c>
      <c r="Y538" s="9" cm="1">
        <f t="array" ref="Y538">_xll.SNL.Clients.Office.Excel.Functions.SPG($A538, "IQ_DILUT_EPS_AFTER_EXTRA", Y$3)</f>
        <v>0.3</v>
      </c>
      <c r="Z538" s="9" cm="1">
        <f t="array" ref="Z538">_xll.SNL.Clients.Office.Excel.Functions.SPG($A538, "IQ_DILUT_EPS_AFTER_EXTRA", Z$3)</f>
        <v>0.5</v>
      </c>
    </row>
    <row r="539" spans="1:26" x14ac:dyDescent="0.3">
      <c r="A539" s="11" t="s">
        <v>1551</v>
      </c>
      <c r="B539" s="9" cm="1">
        <f t="array" ref="B539">_xll.SNL.Clients.Office.Excel.Functions.SPG($A539, "IQ_DILUT_EPS_AFTER_EXTRA", B$3)</f>
        <v>0.70199999999999996</v>
      </c>
      <c r="C539" s="9" cm="1">
        <f t="array" ref="C539">_xll.SNL.Clients.Office.Excel.Functions.SPG($A539, "IQ_DILUT_EPS_AFTER_EXTRA", C$3)</f>
        <v>0.2</v>
      </c>
      <c r="D539" s="9" cm="1">
        <f t="array" ref="D539">_xll.SNL.Clients.Office.Excel.Functions.SPG($A539, "IQ_DILUT_EPS_AFTER_EXTRA", D$3)</f>
        <v>0.12</v>
      </c>
      <c r="E539" s="9" cm="1">
        <f t="array" ref="E539">_xll.SNL.Clients.Office.Excel.Functions.SPG($A539, "IQ_DILUT_EPS_AFTER_EXTRA", E$3)</f>
        <v>0.35</v>
      </c>
      <c r="F539" s="9" cm="1">
        <f t="array" ref="F539">_xll.SNL.Clients.Office.Excel.Functions.SPG($A539, "IQ_DILUT_EPS_AFTER_EXTRA", F$3)</f>
        <v>0.35</v>
      </c>
      <c r="G539" s="9" cm="1">
        <f t="array" ref="G539">_xll.SNL.Clients.Office.Excel.Functions.SPG($A539, "IQ_DILUT_EPS_AFTER_EXTRA", G$3)</f>
        <v>0.113</v>
      </c>
      <c r="H539" s="9" cm="1">
        <f t="array" ref="H539">_xll.SNL.Clients.Office.Excel.Functions.SPG($A539, "IQ_DILUT_EPS_AFTER_EXTRA", H$3)</f>
        <v>-0.78</v>
      </c>
      <c r="I539" s="9" cm="1">
        <f t="array" ref="I539">_xll.SNL.Clients.Office.Excel.Functions.SPG($A539, "IQ_DILUT_EPS_AFTER_EXTRA", I$3)</f>
        <v>-3.1E-2</v>
      </c>
      <c r="J539" s="9" cm="1">
        <f t="array" ref="J539">_xll.SNL.Clients.Office.Excel.Functions.SPG($A539, "IQ_DILUT_EPS_AFTER_EXTRA", J$3)</f>
        <v>-8.2000000000000003E-2</v>
      </c>
      <c r="K539" s="9" cm="1">
        <f t="array" ref="K539">_xll.SNL.Clients.Office.Excel.Functions.SPG($A539, "IQ_DILUT_EPS_AFTER_EXTRA", K$3)</f>
        <v>-0.21</v>
      </c>
      <c r="L539" s="9" cm="1">
        <f t="array" ref="L539">_xll.SNL.Clients.Office.Excel.Functions.SPG($A539, "IQ_DILUT_EPS_AFTER_EXTRA", L$3)</f>
        <v>-0.246</v>
      </c>
      <c r="M539" s="9" cm="1">
        <f t="array" ref="M539">_xll.SNL.Clients.Office.Excel.Functions.SPG($A539, "IQ_DILUT_EPS_AFTER_EXTRA", M$3)</f>
        <v>-0.41199999999999998</v>
      </c>
      <c r="N539" s="9" cm="1">
        <f t="array" ref="N539">_xll.SNL.Clients.Office.Excel.Functions.SPG($A539, "IQ_DILUT_EPS_AFTER_EXTRA", N$3)</f>
        <v>-0.38</v>
      </c>
      <c r="O539" s="9" cm="1">
        <f t="array" ref="O539">_xll.SNL.Clients.Office.Excel.Functions.SPG($A539, "IQ_DILUT_EPS_AFTER_EXTRA", O$3)</f>
        <v>-0.45600000000000002</v>
      </c>
      <c r="P539" s="9" cm="1">
        <f t="array" ref="P539">_xll.SNL.Clients.Office.Excel.Functions.SPG($A539, "IQ_DILUT_EPS_AFTER_EXTRA", P$3)</f>
        <v>-0.46800000000000003</v>
      </c>
      <c r="Q539" s="9" cm="1">
        <f t="array" ref="Q539">_xll.SNL.Clients.Office.Excel.Functions.SPG($A539, "IQ_DILUT_EPS_AFTER_EXTRA", Q$3)</f>
        <v>-0.38600000000000001</v>
      </c>
      <c r="R539" s="9" cm="1">
        <f t="array" ref="R539">_xll.SNL.Clients.Office.Excel.Functions.SPG($A539, "IQ_DILUT_EPS_AFTER_EXTRA", R$3)</f>
        <v>-0.28899999999999998</v>
      </c>
      <c r="S539" s="9" cm="1">
        <f t="array" ref="S539">_xll.SNL.Clients.Office.Excel.Functions.SPG($A539, "IQ_DILUT_EPS_AFTER_EXTRA", S$3)</f>
        <v>-0.23200000000000001</v>
      </c>
      <c r="T539" s="9" cm="1">
        <f t="array" ref="T539">_xll.SNL.Clients.Office.Excel.Functions.SPG($A539, "IQ_DILUT_EPS_AFTER_EXTRA", T$3)</f>
        <v>-0.187</v>
      </c>
      <c r="U539" s="9" cm="1">
        <f t="array" ref="U539">_xll.SNL.Clients.Office.Excel.Functions.SPG($A539, "IQ_DILUT_EPS_AFTER_EXTRA", U$3)</f>
        <v>-0.36399999999999999</v>
      </c>
      <c r="V539" s="9" cm="1">
        <f t="array" ref="V539">_xll.SNL.Clients.Office.Excel.Functions.SPG($A539, "IQ_DILUT_EPS_AFTER_EXTRA", V$3)</f>
        <v>-0.41699999999999998</v>
      </c>
      <c r="W539" s="9" cm="1">
        <f t="array" ref="W539">_xll.SNL.Clients.Office.Excel.Functions.SPG($A539, "IQ_DILUT_EPS_AFTER_EXTRA", W$3)</f>
        <v>-0.433</v>
      </c>
      <c r="X539" s="9" cm="1">
        <f t="array" ref="X539">_xll.SNL.Clients.Office.Excel.Functions.SPG($A539, "IQ_DILUT_EPS_AFTER_EXTRA", X$3)</f>
        <v>-0.39200000000000002</v>
      </c>
      <c r="Y539" s="9" cm="1">
        <f t="array" ref="Y539">_xll.SNL.Clients.Office.Excel.Functions.SPG($A539, "IQ_DILUT_EPS_AFTER_EXTRA", Y$3)</f>
        <v>-0.7</v>
      </c>
      <c r="Z539" s="9" cm="1">
        <f t="array" ref="Z539">_xll.SNL.Clients.Office.Excel.Functions.SPG($A539, "IQ_DILUT_EPS_AFTER_EXTRA", Z$3)</f>
        <v>-4.8609999999999998</v>
      </c>
    </row>
    <row r="540" spans="1:26" x14ac:dyDescent="0.3">
      <c r="A540" s="11" t="s">
        <v>1552</v>
      </c>
      <c r="B540" s="9" cm="1">
        <f t="array" ref="B540">_xll.SNL.Clients.Office.Excel.Functions.SPG($A540, "IQ_DILUT_EPS_AFTER_EXTRA", B$3)</f>
        <v>-0.63200000000000001</v>
      </c>
      <c r="C540" s="9" cm="1">
        <f t="array" ref="C540">_xll.SNL.Clients.Office.Excel.Functions.SPG($A540, "IQ_DILUT_EPS_AFTER_EXTRA", C$3)</f>
        <v>1.1419999999999999</v>
      </c>
      <c r="D540" s="9" cm="1">
        <f t="array" ref="D540">_xll.SNL.Clients.Office.Excel.Functions.SPG($A540, "IQ_DILUT_EPS_AFTER_EXTRA", D$3)</f>
        <v>-7.0000000000000007E-2</v>
      </c>
      <c r="E540" s="9" cm="1">
        <f t="array" ref="E540">_xll.SNL.Clients.Office.Excel.Functions.SPG($A540, "IQ_DILUT_EPS_AFTER_EXTRA", E$3)</f>
        <v>-0.32</v>
      </c>
      <c r="F540" s="9" cm="1">
        <f t="array" ref="F540">_xll.SNL.Clients.Office.Excel.Functions.SPG($A540, "IQ_DILUT_EPS_AFTER_EXTRA", F$3)</f>
        <v>-0.22</v>
      </c>
      <c r="G540" s="9" cm="1">
        <f t="array" ref="G540">_xll.SNL.Clients.Office.Excel.Functions.SPG($A540, "IQ_DILUT_EPS_AFTER_EXTRA", G$3)</f>
        <v>0.13700000000000001</v>
      </c>
      <c r="H540" s="9" cm="1">
        <f t="array" ref="H540">_xll.SNL.Clients.Office.Excel.Functions.SPG($A540, "IQ_DILUT_EPS_AFTER_EXTRA", H$3)</f>
        <v>0.122</v>
      </c>
      <c r="I540" s="9" cm="1">
        <f t="array" ref="I540">_xll.SNL.Clients.Office.Excel.Functions.SPG($A540, "IQ_DILUT_EPS_AFTER_EXTRA", I$3)</f>
        <v>0.40600000000000003</v>
      </c>
      <c r="J540" s="9" cm="1">
        <f t="array" ref="J540">_xll.SNL.Clients.Office.Excel.Functions.SPG($A540, "IQ_DILUT_EPS_AFTER_EXTRA", J$3)</f>
        <v>0.26800000000000002</v>
      </c>
      <c r="K540" s="9" cm="1">
        <f t="array" ref="K540">_xll.SNL.Clients.Office.Excel.Functions.SPG($A540, "IQ_DILUT_EPS_AFTER_EXTRA", K$3)</f>
        <v>-0.41199999999999998</v>
      </c>
      <c r="L540" s="9" cm="1">
        <f t="array" ref="L540">_xll.SNL.Clients.Office.Excel.Functions.SPG($A540, "IQ_DILUT_EPS_AFTER_EXTRA", L$3)</f>
        <v>-1.613</v>
      </c>
      <c r="M540" s="9" cm="1">
        <f t="array" ref="M540">_xll.SNL.Clients.Office.Excel.Functions.SPG($A540, "IQ_DILUT_EPS_AFTER_EXTRA", M$3)</f>
        <v>-0.52500000000000002</v>
      </c>
      <c r="N540" s="9" cm="1">
        <f t="array" ref="N540">_xll.SNL.Clients.Office.Excel.Functions.SPG($A540, "IQ_DILUT_EPS_AFTER_EXTRA", N$3)</f>
        <v>-5.6000000000000001E-2</v>
      </c>
      <c r="O540" s="9" cm="1">
        <f t="array" ref="O540">_xll.SNL.Clients.Office.Excel.Functions.SPG($A540, "IQ_DILUT_EPS_AFTER_EXTRA", O$3)</f>
        <v>-0.52200000000000002</v>
      </c>
      <c r="P540" s="9" cm="1">
        <f t="array" ref="P540">_xll.SNL.Clients.Office.Excel.Functions.SPG($A540, "IQ_DILUT_EPS_AFTER_EXTRA", P$3)</f>
        <v>0.12</v>
      </c>
      <c r="Q540" s="9" cm="1">
        <f t="array" ref="Q540">_xll.SNL.Clients.Office.Excel.Functions.SPG($A540, "IQ_DILUT_EPS_AFTER_EXTRA", Q$3)</f>
        <v>0.14000000000000001</v>
      </c>
      <c r="R540" s="9" cm="1">
        <f t="array" ref="R540">_xll.SNL.Clients.Office.Excel.Functions.SPG($A540, "IQ_DILUT_EPS_AFTER_EXTRA", R$3)</f>
        <v>2.7E-2</v>
      </c>
      <c r="S540" s="9" cm="1">
        <f t="array" ref="S540">_xll.SNL.Clients.Office.Excel.Functions.SPG($A540, "IQ_DILUT_EPS_AFTER_EXTRA", S$3)</f>
        <v>0.60499999999999998</v>
      </c>
      <c r="T540" s="9" cm="1">
        <f t="array" ref="T540">_xll.SNL.Clients.Office.Excel.Functions.SPG($A540, "IQ_DILUT_EPS_AFTER_EXTRA", T$3)</f>
        <v>0.21199999999999999</v>
      </c>
      <c r="U540" s="9" cm="1">
        <f t="array" ref="U540">_xll.SNL.Clients.Office.Excel.Functions.SPG($A540, "IQ_DILUT_EPS_AFTER_EXTRA", U$3)</f>
        <v>-3.1E-2</v>
      </c>
      <c r="V540" s="9" cm="1">
        <f t="array" ref="V540">_xll.SNL.Clients.Office.Excel.Functions.SPG($A540, "IQ_DILUT_EPS_AFTER_EXTRA", V$3)</f>
        <v>-0.55400000000000005</v>
      </c>
      <c r="W540" s="9" cm="1">
        <f t="array" ref="W540">_xll.SNL.Clients.Office.Excel.Functions.SPG($A540, "IQ_DILUT_EPS_AFTER_EXTRA", W$3)</f>
        <v>0.27200000000000002</v>
      </c>
      <c r="X540" s="9" cm="1">
        <f t="array" ref="X540">_xll.SNL.Clients.Office.Excel.Functions.SPG($A540, "IQ_DILUT_EPS_AFTER_EXTRA", X$3)</f>
        <v>-3.1579999999999999</v>
      </c>
      <c r="Y540" s="9" cm="1">
        <f t="array" ref="Y540">_xll.SNL.Clients.Office.Excel.Functions.SPG($A540, "IQ_DILUT_EPS_AFTER_EXTRA", Y$3)</f>
        <v>-3.052</v>
      </c>
      <c r="Z540" s="9" cm="1">
        <f t="array" ref="Z540">_xll.SNL.Clients.Office.Excel.Functions.SPG($A540, "IQ_DILUT_EPS_AFTER_EXTRA", Z$3)</f>
        <v>-0.48099999999999998</v>
      </c>
    </row>
    <row r="541" spans="1:26" x14ac:dyDescent="0.3">
      <c r="A541" s="11" t="s">
        <v>1553</v>
      </c>
      <c r="B541" s="9" cm="1">
        <f t="array" ref="B541">_xll.SNL.Clients.Office.Excel.Functions.SPG($A541, "IQ_DILUT_EPS_AFTER_EXTRA", B$3)</f>
        <v>0.69899999999999995</v>
      </c>
      <c r="C541" s="9" cm="1">
        <f t="array" ref="C541">_xll.SNL.Clients.Office.Excel.Functions.SPG($A541, "IQ_DILUT_EPS_AFTER_EXTRA", C$3)</f>
        <v>1.371</v>
      </c>
      <c r="D541" s="9" cm="1">
        <f t="array" ref="D541">_xll.SNL.Clients.Office.Excel.Functions.SPG($A541, "IQ_DILUT_EPS_AFTER_EXTRA", D$3)</f>
        <v>1.18</v>
      </c>
      <c r="E541" s="9" cm="1">
        <f t="array" ref="E541">_xll.SNL.Clients.Office.Excel.Functions.SPG($A541, "IQ_DILUT_EPS_AFTER_EXTRA", E$3)</f>
        <v>1.25</v>
      </c>
      <c r="F541" s="9" cm="1">
        <f t="array" ref="F541">_xll.SNL.Clients.Office.Excel.Functions.SPG($A541, "IQ_DILUT_EPS_AFTER_EXTRA", F$3)</f>
        <v>1.03</v>
      </c>
      <c r="G541" s="9" cm="1">
        <f t="array" ref="G541">_xll.SNL.Clients.Office.Excel.Functions.SPG($A541, "IQ_DILUT_EPS_AFTER_EXTRA", G$3)</f>
        <v>1.365</v>
      </c>
      <c r="H541" s="9" cm="1">
        <f t="array" ref="H541">_xll.SNL.Clients.Office.Excel.Functions.SPG($A541, "IQ_DILUT_EPS_AFTER_EXTRA", H$3)</f>
        <v>0.76</v>
      </c>
      <c r="I541" s="9" cm="1">
        <f t="array" ref="I541">_xll.SNL.Clients.Office.Excel.Functions.SPG($A541, "IQ_DILUT_EPS_AFTER_EXTRA", I$3)</f>
        <v>0.6</v>
      </c>
      <c r="J541" s="9" cm="1">
        <f t="array" ref="J541">_xll.SNL.Clients.Office.Excel.Functions.SPG($A541, "IQ_DILUT_EPS_AFTER_EXTRA", J$3)</f>
        <v>0.73</v>
      </c>
      <c r="K541" s="9" cm="1">
        <f t="array" ref="K541">_xll.SNL.Clients.Office.Excel.Functions.SPG($A541, "IQ_DILUT_EPS_AFTER_EXTRA", K$3)</f>
        <v>1.982</v>
      </c>
      <c r="L541" s="9" cm="1">
        <f t="array" ref="L541">_xll.SNL.Clients.Office.Excel.Functions.SPG($A541, "IQ_DILUT_EPS_AFTER_EXTRA", L$3)</f>
        <v>1.45</v>
      </c>
      <c r="M541" s="9" cm="1">
        <f t="array" ref="M541">_xll.SNL.Clients.Office.Excel.Functions.SPG($A541, "IQ_DILUT_EPS_AFTER_EXTRA", M$3)</f>
        <v>1.33</v>
      </c>
      <c r="N541" s="9" cm="1">
        <f t="array" ref="N541">_xll.SNL.Clients.Office.Excel.Functions.SPG($A541, "IQ_DILUT_EPS_AFTER_EXTRA", N$3)</f>
        <v>0.81</v>
      </c>
      <c r="O541" s="9" cm="1">
        <f t="array" ref="O541">_xll.SNL.Clients.Office.Excel.Functions.SPG($A541, "IQ_DILUT_EPS_AFTER_EXTRA", O$3)</f>
        <v>1.319</v>
      </c>
      <c r="P541" s="9" cm="1">
        <f t="array" ref="P541">_xll.SNL.Clients.Office.Excel.Functions.SPG($A541, "IQ_DILUT_EPS_AFTER_EXTRA", P$3)</f>
        <v>1.17</v>
      </c>
      <c r="Q541" s="9" cm="1">
        <f t="array" ref="Q541">_xll.SNL.Clients.Office.Excel.Functions.SPG($A541, "IQ_DILUT_EPS_AFTER_EXTRA", Q$3)</f>
        <v>1</v>
      </c>
      <c r="R541" s="9" cm="1">
        <f t="array" ref="R541">_xll.SNL.Clients.Office.Excel.Functions.SPG($A541, "IQ_DILUT_EPS_AFTER_EXTRA", R$3)</f>
        <v>0.59</v>
      </c>
      <c r="S541" s="9" cm="1">
        <f t="array" ref="S541">_xll.SNL.Clients.Office.Excel.Functions.SPG($A541, "IQ_DILUT_EPS_AFTER_EXTRA", S$3)</f>
        <v>0.92</v>
      </c>
      <c r="T541" s="9" cm="1">
        <f t="array" ref="T541">_xll.SNL.Clients.Office.Excel.Functions.SPG($A541, "IQ_DILUT_EPS_AFTER_EXTRA", T$3)</f>
        <v>0.61</v>
      </c>
      <c r="U541" s="9" cm="1">
        <f t="array" ref="U541">_xll.SNL.Clients.Office.Excel.Functions.SPG($A541, "IQ_DILUT_EPS_AFTER_EXTRA", U$3)</f>
        <v>0.43</v>
      </c>
      <c r="V541" s="9" cm="1">
        <f t="array" ref="V541">_xll.SNL.Clients.Office.Excel.Functions.SPG($A541, "IQ_DILUT_EPS_AFTER_EXTRA", V$3)</f>
        <v>0.23699999999999999</v>
      </c>
      <c r="W541" s="9" cm="1">
        <f t="array" ref="W541">_xll.SNL.Clients.Office.Excel.Functions.SPG($A541, "IQ_DILUT_EPS_AFTER_EXTRA", W$3)</f>
        <v>0.85</v>
      </c>
      <c r="X541" s="9" cm="1">
        <f t="array" ref="X541">_xll.SNL.Clients.Office.Excel.Functions.SPG($A541, "IQ_DILUT_EPS_AFTER_EXTRA", X$3)</f>
        <v>0.44</v>
      </c>
      <c r="Y541" s="9" cm="1">
        <f t="array" ref="Y541">_xll.SNL.Clients.Office.Excel.Functions.SPG($A541, "IQ_DILUT_EPS_AFTER_EXTRA", Y$3)</f>
        <v>0.18</v>
      </c>
      <c r="Z541" s="9" cm="1">
        <f t="array" ref="Z541">_xll.SNL.Clients.Office.Excel.Functions.SPG($A541, "IQ_DILUT_EPS_AFTER_EXTRA", Z$3)</f>
        <v>0</v>
      </c>
    </row>
    <row r="542" spans="1:26" x14ac:dyDescent="0.3">
      <c r="A542" s="11" t="s">
        <v>1554</v>
      </c>
      <c r="B542" s="9" cm="1">
        <f t="array" ref="B542">_xll.SNL.Clients.Office.Excel.Functions.SPG($A542, "IQ_DILUT_EPS_AFTER_EXTRA", B$3)</f>
        <v>0.26700000000000002</v>
      </c>
      <c r="C542" s="9" cm="1">
        <f t="array" ref="C542">_xll.SNL.Clients.Office.Excel.Functions.SPG($A542, "IQ_DILUT_EPS_AFTER_EXTRA", C$3)</f>
        <v>0.33800000000000002</v>
      </c>
      <c r="D542" s="9" cm="1">
        <f t="array" ref="D542">_xll.SNL.Clients.Office.Excel.Functions.SPG($A542, "IQ_DILUT_EPS_AFTER_EXTRA", D$3)</f>
        <v>0.377</v>
      </c>
      <c r="E542" s="9" cm="1">
        <f t="array" ref="E542">_xll.SNL.Clients.Office.Excel.Functions.SPG($A542, "IQ_DILUT_EPS_AFTER_EXTRA", E$3)</f>
        <v>0.65</v>
      </c>
      <c r="F542" s="9" cm="1">
        <f t="array" ref="F542">_xll.SNL.Clients.Office.Excel.Functions.SPG($A542, "IQ_DILUT_EPS_AFTER_EXTRA", F$3)</f>
        <v>0.27900000000000003</v>
      </c>
      <c r="G542" s="9" cm="1">
        <f t="array" ref="G542">_xll.SNL.Clients.Office.Excel.Functions.SPG($A542, "IQ_DILUT_EPS_AFTER_EXTRA", G$3)</f>
        <v>0.745</v>
      </c>
      <c r="H542" s="9" cm="1">
        <f t="array" ref="H542">_xll.SNL.Clients.Office.Excel.Functions.SPG($A542, "IQ_DILUT_EPS_AFTER_EXTRA", H$3)</f>
        <v>0.25800000000000001</v>
      </c>
      <c r="I542" s="9" cm="1">
        <f t="array" ref="I542">_xll.SNL.Clients.Office.Excel.Functions.SPG($A542, "IQ_DILUT_EPS_AFTER_EXTRA", I$3)</f>
        <v>0.20200000000000001</v>
      </c>
      <c r="J542" s="9" cm="1">
        <f t="array" ref="J542">_xll.SNL.Clients.Office.Excel.Functions.SPG($A542, "IQ_DILUT_EPS_AFTER_EXTRA", J$3)</f>
        <v>5.2999999999999999E-2</v>
      </c>
      <c r="K542" s="9" cm="1">
        <f t="array" ref="K542">_xll.SNL.Clients.Office.Excel.Functions.SPG($A542, "IQ_DILUT_EPS_AFTER_EXTRA", K$3)</f>
        <v>0.375</v>
      </c>
      <c r="L542" s="9" cm="1">
        <f t="array" ref="L542">_xll.SNL.Clients.Office.Excel.Functions.SPG($A542, "IQ_DILUT_EPS_AFTER_EXTRA", L$3)</f>
        <v>0.309</v>
      </c>
      <c r="M542" s="9" cm="1">
        <f t="array" ref="M542">_xll.SNL.Clients.Office.Excel.Functions.SPG($A542, "IQ_DILUT_EPS_AFTER_EXTRA", M$3)</f>
        <v>4.4999999999999998E-2</v>
      </c>
      <c r="N542" s="9" cm="1">
        <f t="array" ref="N542">_xll.SNL.Clients.Office.Excel.Functions.SPG($A542, "IQ_DILUT_EPS_AFTER_EXTRA", N$3)</f>
        <v>-8.0000000000000002E-3</v>
      </c>
      <c r="O542" s="9" cm="1">
        <f t="array" ref="O542">_xll.SNL.Clients.Office.Excel.Functions.SPG($A542, "IQ_DILUT_EPS_AFTER_EXTRA", O$3)</f>
        <v>1.3959999999999999</v>
      </c>
      <c r="P542" s="9" cm="1">
        <f t="array" ref="P542">_xll.SNL.Clients.Office.Excel.Functions.SPG($A542, "IQ_DILUT_EPS_AFTER_EXTRA", P$3)</f>
        <v>0.32500000000000001</v>
      </c>
      <c r="Q542" s="9" cm="1">
        <f t="array" ref="Q542">_xll.SNL.Clients.Office.Excel.Functions.SPG($A542, "IQ_DILUT_EPS_AFTER_EXTRA", Q$3)</f>
        <v>0.124</v>
      </c>
      <c r="R542" s="9" cm="1">
        <f t="array" ref="R542">_xll.SNL.Clients.Office.Excel.Functions.SPG($A542, "IQ_DILUT_EPS_AFTER_EXTRA", R$3)</f>
        <v>2.7E-2</v>
      </c>
      <c r="S542" s="9" cm="1">
        <f t="array" ref="S542">_xll.SNL.Clients.Office.Excel.Functions.SPG($A542, "IQ_DILUT_EPS_AFTER_EXTRA", S$3)</f>
        <v>-1.1339999999999999</v>
      </c>
      <c r="T542" s="9" cm="1">
        <f t="array" ref="T542">_xll.SNL.Clients.Office.Excel.Functions.SPG($A542, "IQ_DILUT_EPS_AFTER_EXTRA", T$3)</f>
        <v>0.21</v>
      </c>
      <c r="U542" s="9" cm="1">
        <f t="array" ref="U542">_xll.SNL.Clients.Office.Excel.Functions.SPG($A542, "IQ_DILUT_EPS_AFTER_EXTRA", U$3)</f>
        <v>-1.764</v>
      </c>
      <c r="V542" s="9" cm="1">
        <f t="array" ref="V542">_xll.SNL.Clients.Office.Excel.Functions.SPG($A542, "IQ_DILUT_EPS_AFTER_EXTRA", V$3)</f>
        <v>1.37</v>
      </c>
      <c r="W542" s="9" cm="1">
        <f t="array" ref="W542">_xll.SNL.Clients.Office.Excel.Functions.SPG($A542, "IQ_DILUT_EPS_AFTER_EXTRA", W$3)</f>
        <v>0.17799999999999999</v>
      </c>
      <c r="X542" s="9" cm="1">
        <f t="array" ref="X542">_xll.SNL.Clients.Office.Excel.Functions.SPG($A542, "IQ_DILUT_EPS_AFTER_EXTRA", X$3)</f>
        <v>0.38700000000000001</v>
      </c>
      <c r="Y542" s="9" cm="1">
        <f t="array" ref="Y542">_xll.SNL.Clients.Office.Excel.Functions.SPG($A542, "IQ_DILUT_EPS_AFTER_EXTRA", Y$3)</f>
        <v>0.28299999999999997</v>
      </c>
      <c r="Z542" s="9" cm="1">
        <f t="array" ref="Z542">_xll.SNL.Clients.Office.Excel.Functions.SPG($A542, "IQ_DILUT_EPS_AFTER_EXTRA", Z$3)</f>
        <v>0.23100000000000001</v>
      </c>
    </row>
    <row r="543" spans="1:26" x14ac:dyDescent="0.3">
      <c r="A543" s="11" t="s">
        <v>1555</v>
      </c>
      <c r="B543" s="9" cm="1">
        <f t="array" ref="B543">_xll.SNL.Clients.Office.Excel.Functions.SPG($A543, "IQ_DILUT_EPS_AFTER_EXTRA", B$3)</f>
        <v>-0.08</v>
      </c>
      <c r="C543" s="9" cm="1">
        <f t="array" ref="C543">_xll.SNL.Clients.Office.Excel.Functions.SPG($A543, "IQ_DILUT_EPS_AFTER_EXTRA", C$3)</f>
        <v>7.0000000000000001E-3</v>
      </c>
      <c r="D543" s="9" cm="1">
        <f t="array" ref="D543">_xll.SNL.Clients.Office.Excel.Functions.SPG($A543, "IQ_DILUT_EPS_AFTER_EXTRA", D$3)</f>
        <v>0.27</v>
      </c>
      <c r="E543" s="9" cm="1">
        <f t="array" ref="E543">_xll.SNL.Clients.Office.Excel.Functions.SPG($A543, "IQ_DILUT_EPS_AFTER_EXTRA", E$3)</f>
        <v>0.17</v>
      </c>
      <c r="F543" s="9" cm="1">
        <f t="array" ref="F543">_xll.SNL.Clients.Office.Excel.Functions.SPG($A543, "IQ_DILUT_EPS_AFTER_EXTRA", F$3)</f>
        <v>-0.43</v>
      </c>
      <c r="G543" s="9" cm="1">
        <f t="array" ref="G543">_xll.SNL.Clients.Office.Excel.Functions.SPG($A543, "IQ_DILUT_EPS_AFTER_EXTRA", G$3)</f>
        <v>0.22600000000000001</v>
      </c>
      <c r="H543" s="9" cm="1">
        <f t="array" ref="H543">_xll.SNL.Clients.Office.Excel.Functions.SPG($A543, "IQ_DILUT_EPS_AFTER_EXTRA", H$3)</f>
        <v>0.19</v>
      </c>
      <c r="I543" s="9" cm="1">
        <f t="array" ref="I543">_xll.SNL.Clients.Office.Excel.Functions.SPG($A543, "IQ_DILUT_EPS_AFTER_EXTRA", I$3)</f>
        <v>0.17</v>
      </c>
      <c r="J543" s="9" cm="1">
        <f t="array" ref="J543">_xll.SNL.Clients.Office.Excel.Functions.SPG($A543, "IQ_DILUT_EPS_AFTER_EXTRA", J$3)</f>
        <v>-0.52</v>
      </c>
      <c r="K543" s="9" cm="1">
        <f t="array" ref="K543">_xll.SNL.Clients.Office.Excel.Functions.SPG($A543, "IQ_DILUT_EPS_AFTER_EXTRA", K$3)</f>
        <v>-1.4E-2</v>
      </c>
      <c r="L543" s="9" cm="1">
        <f t="array" ref="L543">_xll.SNL.Clients.Office.Excel.Functions.SPG($A543, "IQ_DILUT_EPS_AFTER_EXTRA", L$3)</f>
        <v>0.17</v>
      </c>
      <c r="M543" s="9" cm="1">
        <f t="array" ref="M543">_xll.SNL.Clients.Office.Excel.Functions.SPG($A543, "IQ_DILUT_EPS_AFTER_EXTRA", M$3)</f>
        <v>0.21</v>
      </c>
      <c r="N543" s="9" cm="1">
        <f t="array" ref="N543">_xll.SNL.Clients.Office.Excel.Functions.SPG($A543, "IQ_DILUT_EPS_AFTER_EXTRA", N$3)</f>
        <v>-0.24399999999999999</v>
      </c>
      <c r="O543" s="9" cm="1">
        <f t="array" ref="O543">_xll.SNL.Clients.Office.Excel.Functions.SPG($A543, "IQ_DILUT_EPS_AFTER_EXTRA", O$3)</f>
        <v>-0.21099999999999999</v>
      </c>
      <c r="P543" s="9" cm="1">
        <f t="array" ref="P543">_xll.SNL.Clients.Office.Excel.Functions.SPG($A543, "IQ_DILUT_EPS_AFTER_EXTRA", P$3)</f>
        <v>7.0000000000000001E-3</v>
      </c>
      <c r="Q543" s="9" cm="1">
        <f t="array" ref="Q543">_xll.SNL.Clients.Office.Excel.Functions.SPG($A543, "IQ_DILUT_EPS_AFTER_EXTRA", Q$3)</f>
        <v>-0.29199999999999998</v>
      </c>
      <c r="R543" s="9" cm="1">
        <f t="array" ref="R543">_xll.SNL.Clients.Office.Excel.Functions.SPG($A543, "IQ_DILUT_EPS_AFTER_EXTRA", R$3)</f>
        <v>-0.59</v>
      </c>
      <c r="S543" s="9" cm="1">
        <f t="array" ref="S543">_xll.SNL.Clients.Office.Excel.Functions.SPG($A543, "IQ_DILUT_EPS_AFTER_EXTRA", S$3)</f>
        <v>-0.53300000000000003</v>
      </c>
      <c r="T543" s="9" cm="1">
        <f t="array" ref="T543">_xll.SNL.Clients.Office.Excel.Functions.SPG($A543, "IQ_DILUT_EPS_AFTER_EXTRA", T$3)</f>
        <v>-0.36</v>
      </c>
      <c r="U543" s="9" cm="1">
        <f t="array" ref="U543">_xll.SNL.Clients.Office.Excel.Functions.SPG($A543, "IQ_DILUT_EPS_AFTER_EXTRA", U$3)</f>
        <v>-1.1399999999999999</v>
      </c>
      <c r="V543" s="9" cm="1">
        <f t="array" ref="V543">_xll.SNL.Clients.Office.Excel.Functions.SPG($A543, "IQ_DILUT_EPS_AFTER_EXTRA", V$3)</f>
        <v>-0.12</v>
      </c>
      <c r="W543" s="9" cm="1">
        <f t="array" ref="W543">_xll.SNL.Clients.Office.Excel.Functions.SPG($A543, "IQ_DILUT_EPS_AFTER_EXTRA", W$3)</f>
        <v>0.11</v>
      </c>
      <c r="X543" s="9" cm="1">
        <f t="array" ref="X543">_xll.SNL.Clients.Office.Excel.Functions.SPG($A543, "IQ_DILUT_EPS_AFTER_EXTRA", X$3)</f>
        <v>0.35899999999999999</v>
      </c>
      <c r="Y543" s="9" cm="1">
        <f t="array" ref="Y543">_xll.SNL.Clients.Office.Excel.Functions.SPG($A543, "IQ_DILUT_EPS_AFTER_EXTRA", Y$3)</f>
        <v>0.24</v>
      </c>
      <c r="Z543" s="9" cm="1">
        <f t="array" ref="Z543">_xll.SNL.Clients.Office.Excel.Functions.SPG($A543, "IQ_DILUT_EPS_AFTER_EXTRA", Z$3)</f>
        <v>0.18</v>
      </c>
    </row>
    <row r="544" spans="1:26" x14ac:dyDescent="0.3">
      <c r="A544" s="11" t="s">
        <v>1556</v>
      </c>
      <c r="B544" s="9" cm="1">
        <f t="array" ref="B544">_xll.SNL.Clients.Office.Excel.Functions.SPG($A544, "IQ_DILUT_EPS_AFTER_EXTRA", B$3)</f>
        <v>-3.4000000000000002E-2</v>
      </c>
      <c r="C544" s="9" cm="1">
        <f t="array" ref="C544">_xll.SNL.Clients.Office.Excel.Functions.SPG($A544, "IQ_DILUT_EPS_AFTER_EXTRA", C$3)</f>
        <v>0.121</v>
      </c>
      <c r="D544" s="9" cm="1">
        <f t="array" ref="D544">_xll.SNL.Clients.Office.Excel.Functions.SPG($A544, "IQ_DILUT_EPS_AFTER_EXTRA", D$3)</f>
        <v>0.19</v>
      </c>
      <c r="E544" s="9" cm="1">
        <f t="array" ref="E544">_xll.SNL.Clients.Office.Excel.Functions.SPG($A544, "IQ_DILUT_EPS_AFTER_EXTRA", E$3)</f>
        <v>0.08</v>
      </c>
      <c r="F544" s="9" cm="1">
        <f t="array" ref="F544">_xll.SNL.Clients.Office.Excel.Functions.SPG($A544, "IQ_DILUT_EPS_AFTER_EXTRA", F$3)</f>
        <v>0.14000000000000001</v>
      </c>
      <c r="G544" s="9" cm="1">
        <f t="array" ref="G544">_xll.SNL.Clients.Office.Excel.Functions.SPG($A544, "IQ_DILUT_EPS_AFTER_EXTRA", G$3)</f>
        <v>0.38</v>
      </c>
      <c r="H544" s="9" cm="1">
        <f t="array" ref="H544">_xll.SNL.Clients.Office.Excel.Functions.SPG($A544, "IQ_DILUT_EPS_AFTER_EXTRA", H$3)</f>
        <v>0.51</v>
      </c>
      <c r="I544" s="9" cm="1">
        <f t="array" ref="I544">_xll.SNL.Clients.Office.Excel.Functions.SPG($A544, "IQ_DILUT_EPS_AFTER_EXTRA", I$3)</f>
        <v>0.28999999999999998</v>
      </c>
      <c r="J544" s="9" cm="1">
        <f t="array" ref="J544">_xll.SNL.Clients.Office.Excel.Functions.SPG($A544, "IQ_DILUT_EPS_AFTER_EXTRA", J$3)</f>
        <v>0.43</v>
      </c>
      <c r="K544" s="9" cm="1">
        <f t="array" ref="K544">_xll.SNL.Clients.Office.Excel.Functions.SPG($A544, "IQ_DILUT_EPS_AFTER_EXTRA", K$3)</f>
        <v>0.67</v>
      </c>
      <c r="L544" s="9" cm="1">
        <f t="array" ref="L544">_xll.SNL.Clients.Office.Excel.Functions.SPG($A544, "IQ_DILUT_EPS_AFTER_EXTRA", L$3)</f>
        <v>0.62</v>
      </c>
      <c r="M544" s="9" cm="1">
        <f t="array" ref="M544">_xll.SNL.Clients.Office.Excel.Functions.SPG($A544, "IQ_DILUT_EPS_AFTER_EXTRA", M$3)</f>
        <v>1.74</v>
      </c>
      <c r="N544" s="9" cm="1">
        <f t="array" ref="N544">_xll.SNL.Clients.Office.Excel.Functions.SPG($A544, "IQ_DILUT_EPS_AFTER_EXTRA", N$3)</f>
        <v>0.93</v>
      </c>
      <c r="O544" s="9" cm="1">
        <f t="array" ref="O544">_xll.SNL.Clients.Office.Excel.Functions.SPG($A544, "IQ_DILUT_EPS_AFTER_EXTRA", O$3)</f>
        <v>1.0209999999999999</v>
      </c>
      <c r="P544" s="9" cm="1">
        <f t="array" ref="P544">_xll.SNL.Clients.Office.Excel.Functions.SPG($A544, "IQ_DILUT_EPS_AFTER_EXTRA", P$3)</f>
        <v>0.94</v>
      </c>
      <c r="Q544" s="9" cm="1">
        <f t="array" ref="Q544">_xll.SNL.Clients.Office.Excel.Functions.SPG($A544, "IQ_DILUT_EPS_AFTER_EXTRA", Q$3)</f>
        <v>1.08</v>
      </c>
      <c r="R544" s="9" cm="1">
        <f t="array" ref="R544">_xll.SNL.Clients.Office.Excel.Functions.SPG($A544, "IQ_DILUT_EPS_AFTER_EXTRA", R$3)</f>
        <v>1.32</v>
      </c>
      <c r="S544" s="9" cm="1">
        <f t="array" ref="S544">_xll.SNL.Clients.Office.Excel.Functions.SPG($A544, "IQ_DILUT_EPS_AFTER_EXTRA", S$3)</f>
        <v>1.246</v>
      </c>
      <c r="T544" s="9" cm="1">
        <f t="array" ref="T544">_xll.SNL.Clients.Office.Excel.Functions.SPG($A544, "IQ_DILUT_EPS_AFTER_EXTRA", T$3)</f>
        <v>0.89</v>
      </c>
      <c r="U544" s="9" cm="1">
        <f t="array" ref="U544">_xll.SNL.Clients.Office.Excel.Functions.SPG($A544, "IQ_DILUT_EPS_AFTER_EXTRA", U$3)</f>
        <v>0.56000000000000005</v>
      </c>
      <c r="V544" s="9" cm="1">
        <f t="array" ref="V544">_xll.SNL.Clients.Office.Excel.Functions.SPG($A544, "IQ_DILUT_EPS_AFTER_EXTRA", V$3)</f>
        <v>-0.183</v>
      </c>
      <c r="W544" s="9" cm="1">
        <f t="array" ref="W544">_xll.SNL.Clients.Office.Excel.Functions.SPG($A544, "IQ_DILUT_EPS_AFTER_EXTRA", W$3)</f>
        <v>0.66400000000000003</v>
      </c>
      <c r="X544" s="9" cm="1">
        <f t="array" ref="X544">_xll.SNL.Clients.Office.Excel.Functions.SPG($A544, "IQ_DILUT_EPS_AFTER_EXTRA", X$3)</f>
        <v>0.55900000000000005</v>
      </c>
      <c r="Y544" s="9" cm="1">
        <f t="array" ref="Y544">_xll.SNL.Clients.Office.Excel.Functions.SPG($A544, "IQ_DILUT_EPS_AFTER_EXTRA", Y$3)</f>
        <v>0.48</v>
      </c>
      <c r="Z544" s="9" cm="1">
        <f t="array" ref="Z544">_xll.SNL.Clients.Office.Excel.Functions.SPG($A544, "IQ_DILUT_EPS_AFTER_EXTRA", Z$3)</f>
        <v>0.55000000000000004</v>
      </c>
    </row>
    <row r="545" spans="1:26" x14ac:dyDescent="0.3">
      <c r="A545" s="11" t="s">
        <v>1557</v>
      </c>
      <c r="B545" s="9" t="str" cm="1">
        <f t="array" ref="B545">_xll.SNL.Clients.Office.Excel.Functions.SPG($A545, "IQ_DILUT_EPS_AFTER_EXTRA", B$3)</f>
        <v>NA</v>
      </c>
      <c r="C545" s="9" cm="1">
        <f t="array" ref="C545">_xll.SNL.Clients.Office.Excel.Functions.SPG($A545, "IQ_DILUT_EPS_AFTER_EXTRA", C$3)</f>
        <v>0.189</v>
      </c>
      <c r="D545" s="9" cm="1">
        <f t="array" ref="D545">_xll.SNL.Clients.Office.Excel.Functions.SPG($A545, "IQ_DILUT_EPS_AFTER_EXTRA", D$3)</f>
        <v>0.15</v>
      </c>
      <c r="E545" s="9" cm="1">
        <f t="array" ref="E545">_xll.SNL.Clients.Office.Excel.Functions.SPG($A545, "IQ_DILUT_EPS_AFTER_EXTRA", E$3)</f>
        <v>-0.183</v>
      </c>
      <c r="F545" s="9" cm="1">
        <f t="array" ref="F545">_xll.SNL.Clients.Office.Excel.Functions.SPG($A545, "IQ_DILUT_EPS_AFTER_EXTRA", F$3)</f>
        <v>7.0389999999999997</v>
      </c>
      <c r="G545" s="9" cm="1">
        <f t="array" ref="G545">_xll.SNL.Clients.Office.Excel.Functions.SPG($A545, "IQ_DILUT_EPS_AFTER_EXTRA", G$3)</f>
        <v>-0.20699999999999999</v>
      </c>
      <c r="H545" s="9" cm="1">
        <f t="array" ref="H545">_xll.SNL.Clients.Office.Excel.Functions.SPG($A545, "IQ_DILUT_EPS_AFTER_EXTRA", H$3)</f>
        <v>-1.7000000000000001E-2</v>
      </c>
      <c r="I545" s="9" cm="1">
        <f t="array" ref="I545">_xll.SNL.Clients.Office.Excel.Functions.SPG($A545, "IQ_DILUT_EPS_AFTER_EXTRA", I$3)</f>
        <v>-0.27700000000000002</v>
      </c>
      <c r="J545" s="9" t="str" cm="1">
        <f t="array" ref="J545">_xll.SNL.Clients.Office.Excel.Functions.SPG($A545, "IQ_DILUT_EPS_AFTER_EXTRA", J$3)</f>
        <v>NA</v>
      </c>
      <c r="K545" s="9" cm="1">
        <f t="array" ref="K545">_xll.SNL.Clients.Office.Excel.Functions.SPG($A545, "IQ_DILUT_EPS_AFTER_EXTRA", K$3)</f>
        <v>7.5999999999999998E-2</v>
      </c>
      <c r="L545" s="9" t="str" cm="1">
        <f t="array" ref="L545">_xll.SNL.Clients.Office.Excel.Functions.SPG($A545, "IQ_DILUT_EPS_AFTER_EXTRA", L$3)</f>
        <v>NA</v>
      </c>
      <c r="M545" s="9" cm="1">
        <f t="array" ref="M545">_xll.SNL.Clients.Office.Excel.Functions.SPG($A545, "IQ_DILUT_EPS_AFTER_EXTRA", M$3)</f>
        <v>-0.16</v>
      </c>
      <c r="N545" s="9" cm="1">
        <f t="array" ref="N545">_xll.SNL.Clients.Office.Excel.Functions.SPG($A545, "IQ_DILUT_EPS_AFTER_EXTRA", N$3)</f>
        <v>-0.16400000000000001</v>
      </c>
      <c r="O545" s="9" cm="1">
        <f t="array" ref="O545">_xll.SNL.Clients.Office.Excel.Functions.SPG($A545, "IQ_DILUT_EPS_AFTER_EXTRA", O$3)</f>
        <v>0.11</v>
      </c>
      <c r="P545" s="9" cm="1">
        <f t="array" ref="P545">_xll.SNL.Clients.Office.Excel.Functions.SPG($A545, "IQ_DILUT_EPS_AFTER_EXTRA", P$3)</f>
        <v>-0.14099999999999999</v>
      </c>
      <c r="Q545" s="9" cm="1">
        <f t="array" ref="Q545">_xll.SNL.Clients.Office.Excel.Functions.SPG($A545, "IQ_DILUT_EPS_AFTER_EXTRA", Q$3)</f>
        <v>-0.47199999999999998</v>
      </c>
      <c r="R545" s="9" cm="1">
        <f t="array" ref="R545">_xll.SNL.Clients.Office.Excel.Functions.SPG($A545, "IQ_DILUT_EPS_AFTER_EXTRA", R$3)</f>
        <v>-1.2689999999999999</v>
      </c>
      <c r="S545" s="9" cm="1">
        <f t="array" ref="S545">_xll.SNL.Clients.Office.Excel.Functions.SPG($A545, "IQ_DILUT_EPS_AFTER_EXTRA", S$3)</f>
        <v>-1.3</v>
      </c>
      <c r="T545" s="9" cm="1">
        <f t="array" ref="T545">_xll.SNL.Clients.Office.Excel.Functions.SPG($A545, "IQ_DILUT_EPS_AFTER_EXTRA", T$3)</f>
        <v>-0.64400000000000002</v>
      </c>
      <c r="U545" s="9" cm="1">
        <f t="array" ref="U545">_xll.SNL.Clients.Office.Excel.Functions.SPG($A545, "IQ_DILUT_EPS_AFTER_EXTRA", U$3)</f>
        <v>-5.32</v>
      </c>
      <c r="V545" s="9" cm="1">
        <f t="array" ref="V545">_xll.SNL.Clients.Office.Excel.Functions.SPG($A545, "IQ_DILUT_EPS_AFTER_EXTRA", V$3)</f>
        <v>-1.456</v>
      </c>
      <c r="W545" s="9" cm="1">
        <f t="array" ref="W545">_xll.SNL.Clients.Office.Excel.Functions.SPG($A545, "IQ_DILUT_EPS_AFTER_EXTRA", W$3)</f>
        <v>-0.26200000000000001</v>
      </c>
      <c r="X545" s="9" cm="1">
        <f t="array" ref="X545">_xll.SNL.Clients.Office.Excel.Functions.SPG($A545, "IQ_DILUT_EPS_AFTER_EXTRA", X$3)</f>
        <v>0.84</v>
      </c>
      <c r="Y545" s="9" cm="1">
        <f t="array" ref="Y545">_xll.SNL.Clients.Office.Excel.Functions.SPG($A545, "IQ_DILUT_EPS_AFTER_EXTRA", Y$3)</f>
        <v>0.32900000000000001</v>
      </c>
      <c r="Z545" s="9" cm="1">
        <f t="array" ref="Z545">_xll.SNL.Clients.Office.Excel.Functions.SPG($A545, "IQ_DILUT_EPS_AFTER_EXTRA", Z$3)</f>
        <v>-4.01</v>
      </c>
    </row>
    <row r="546" spans="1:26" x14ac:dyDescent="0.3">
      <c r="A546" s="11" t="s">
        <v>1558</v>
      </c>
      <c r="B546" s="9" cm="1">
        <f t="array" ref="B546">_xll.SNL.Clients.Office.Excel.Functions.SPG($A546, "IQ_DILUT_EPS_AFTER_EXTRA", B$3)</f>
        <v>-3.5000000000000003E-2</v>
      </c>
      <c r="C546" s="9" cm="1">
        <f t="array" ref="C546">_xll.SNL.Clients.Office.Excel.Functions.SPG($A546, "IQ_DILUT_EPS_AFTER_EXTRA", C$3)</f>
        <v>3.9E-2</v>
      </c>
      <c r="D546" s="9" cm="1">
        <f t="array" ref="D546">_xll.SNL.Clients.Office.Excel.Functions.SPG($A546, "IQ_DILUT_EPS_AFTER_EXTRA", D$3)</f>
        <v>0.03</v>
      </c>
      <c r="E546" s="9" cm="1">
        <f t="array" ref="E546">_xll.SNL.Clients.Office.Excel.Functions.SPG($A546, "IQ_DILUT_EPS_AFTER_EXTRA", E$3)</f>
        <v>-0.13900000000000001</v>
      </c>
      <c r="F546" s="9" cm="1">
        <f t="array" ref="F546">_xll.SNL.Clients.Office.Excel.Functions.SPG($A546, "IQ_DILUT_EPS_AFTER_EXTRA", F$3)</f>
        <v>-0.16300000000000001</v>
      </c>
      <c r="G546" s="9" cm="1">
        <f t="array" ref="G546">_xll.SNL.Clients.Office.Excel.Functions.SPG($A546, "IQ_DILUT_EPS_AFTER_EXTRA", G$3)</f>
        <v>-5.1999999999999998E-2</v>
      </c>
      <c r="H546" s="9" cm="1">
        <f t="array" ref="H546">_xll.SNL.Clients.Office.Excel.Functions.SPG($A546, "IQ_DILUT_EPS_AFTER_EXTRA", H$3)</f>
        <v>-0.1</v>
      </c>
      <c r="I546" s="9" cm="1">
        <f t="array" ref="I546">_xll.SNL.Clients.Office.Excel.Functions.SPG($A546, "IQ_DILUT_EPS_AFTER_EXTRA", I$3)</f>
        <v>-0.33100000000000002</v>
      </c>
      <c r="J546" s="9" cm="1">
        <f t="array" ref="J546">_xll.SNL.Clients.Office.Excel.Functions.SPG($A546, "IQ_DILUT_EPS_AFTER_EXTRA", J$3)</f>
        <v>-0.60299999999999998</v>
      </c>
      <c r="K546" s="9" cm="1">
        <f t="array" ref="K546">_xll.SNL.Clients.Office.Excel.Functions.SPG($A546, "IQ_DILUT_EPS_AFTER_EXTRA", K$3)</f>
        <v>-0.22700000000000001</v>
      </c>
      <c r="L546" s="9" cm="1">
        <f t="array" ref="L546">_xll.SNL.Clients.Office.Excel.Functions.SPG($A546, "IQ_DILUT_EPS_AFTER_EXTRA", L$3)</f>
        <v>-0.317</v>
      </c>
      <c r="M546" s="9" cm="1">
        <f t="array" ref="M546">_xll.SNL.Clients.Office.Excel.Functions.SPG($A546, "IQ_DILUT_EPS_AFTER_EXTRA", M$3)</f>
        <v>-0.33400000000000002</v>
      </c>
      <c r="N546" s="9" cm="1">
        <f t="array" ref="N546">_xll.SNL.Clients.Office.Excel.Functions.SPG($A546, "IQ_DILUT_EPS_AFTER_EXTRA", N$3)</f>
        <v>-0.218</v>
      </c>
      <c r="O546" s="9" cm="1">
        <f t="array" ref="O546">_xll.SNL.Clients.Office.Excel.Functions.SPG($A546, "IQ_DILUT_EPS_AFTER_EXTRA", O$3)</f>
        <v>-0.17399999999999999</v>
      </c>
      <c r="P546" s="9" cm="1">
        <f t="array" ref="P546">_xll.SNL.Clients.Office.Excel.Functions.SPG($A546, "IQ_DILUT_EPS_AFTER_EXTRA", P$3)</f>
        <v>-0.16900000000000001</v>
      </c>
      <c r="Q546" s="9" cm="1">
        <f t="array" ref="Q546">_xll.SNL.Clients.Office.Excel.Functions.SPG($A546, "IQ_DILUT_EPS_AFTER_EXTRA", Q$3)</f>
        <v>-0.23</v>
      </c>
      <c r="R546" s="9" cm="1">
        <f t="array" ref="R546">_xll.SNL.Clients.Office.Excel.Functions.SPG($A546, "IQ_DILUT_EPS_AFTER_EXTRA", R$3)</f>
        <v>-0.314</v>
      </c>
      <c r="S546" s="9" cm="1">
        <f t="array" ref="S546">_xll.SNL.Clients.Office.Excel.Functions.SPG($A546, "IQ_DILUT_EPS_AFTER_EXTRA", S$3)</f>
        <v>-9.2999999999999999E-2</v>
      </c>
      <c r="T546" s="9" cm="1">
        <f t="array" ref="T546">_xll.SNL.Clients.Office.Excel.Functions.SPG($A546, "IQ_DILUT_EPS_AFTER_EXTRA", T$3)</f>
        <v>-7.1999999999999995E-2</v>
      </c>
      <c r="U546" s="9" cm="1">
        <f t="array" ref="U546">_xll.SNL.Clients.Office.Excel.Functions.SPG($A546, "IQ_DILUT_EPS_AFTER_EXTRA", U$3)</f>
        <v>3.7999999999999999E-2</v>
      </c>
      <c r="V546" s="9" cm="1">
        <f t="array" ref="V546">_xll.SNL.Clients.Office.Excel.Functions.SPG($A546, "IQ_DILUT_EPS_AFTER_EXTRA", V$3)</f>
        <v>-3.2000000000000001E-2</v>
      </c>
      <c r="W546" s="9" cm="1">
        <f t="array" ref="W546">_xll.SNL.Clients.Office.Excel.Functions.SPG($A546, "IQ_DILUT_EPS_AFTER_EXTRA", W$3)</f>
        <v>1.7000000000000001E-2</v>
      </c>
      <c r="X546" s="9" cm="1">
        <f t="array" ref="X546">_xll.SNL.Clients.Office.Excel.Functions.SPG($A546, "IQ_DILUT_EPS_AFTER_EXTRA", X$3)</f>
        <v>0.02</v>
      </c>
      <c r="Y546" s="9" cm="1">
        <f t="array" ref="Y546">_xll.SNL.Clients.Office.Excel.Functions.SPG($A546, "IQ_DILUT_EPS_AFTER_EXTRA", Y$3)</f>
        <v>-0.06</v>
      </c>
      <c r="Z546" s="9" cm="1">
        <f t="array" ref="Z546">_xll.SNL.Clients.Office.Excel.Functions.SPG($A546, "IQ_DILUT_EPS_AFTER_EXTRA", Z$3)</f>
        <v>-3.7999999999999999E-2</v>
      </c>
    </row>
    <row r="547" spans="1:26" x14ac:dyDescent="0.3">
      <c r="A547" s="11" t="s">
        <v>1559</v>
      </c>
      <c r="B547" s="9" cm="1">
        <f t="array" ref="B547">_xll.SNL.Clients.Office.Excel.Functions.SPG($A547, "IQ_DILUT_EPS_AFTER_EXTRA", B$3)</f>
        <v>0.75</v>
      </c>
      <c r="C547" s="9" cm="1">
        <f t="array" ref="C547">_xll.SNL.Clients.Office.Excel.Functions.SPG($A547, "IQ_DILUT_EPS_AFTER_EXTRA", C$3)</f>
        <v>0.59299999999999997</v>
      </c>
      <c r="D547" s="9" cm="1">
        <f t="array" ref="D547">_xll.SNL.Clients.Office.Excel.Functions.SPG($A547, "IQ_DILUT_EPS_AFTER_EXTRA", D$3)</f>
        <v>0.67700000000000005</v>
      </c>
      <c r="E547" s="9" cm="1">
        <f t="array" ref="E547">_xll.SNL.Clients.Office.Excel.Functions.SPG($A547, "IQ_DILUT_EPS_AFTER_EXTRA", E$3)</f>
        <v>0.66</v>
      </c>
      <c r="F547" s="9" cm="1">
        <f t="array" ref="F547">_xll.SNL.Clients.Office.Excel.Functions.SPG($A547, "IQ_DILUT_EPS_AFTER_EXTRA", F$3)</f>
        <v>0.63700000000000001</v>
      </c>
      <c r="G547" s="9" cm="1">
        <f t="array" ref="G547">_xll.SNL.Clients.Office.Excel.Functions.SPG($A547, "IQ_DILUT_EPS_AFTER_EXTRA", G$3)</f>
        <v>0.51</v>
      </c>
      <c r="H547" s="9" cm="1">
        <f t="array" ref="H547">_xll.SNL.Clients.Office.Excel.Functions.SPG($A547, "IQ_DILUT_EPS_AFTER_EXTRA", H$3)</f>
        <v>0.77</v>
      </c>
      <c r="I547" s="9" cm="1">
        <f t="array" ref="I547">_xll.SNL.Clients.Office.Excel.Functions.SPG($A547, "IQ_DILUT_EPS_AFTER_EXTRA", I$3)</f>
        <v>0.86</v>
      </c>
      <c r="J547" s="9" cm="1">
        <f t="array" ref="J547">_xll.SNL.Clients.Office.Excel.Functions.SPG($A547, "IQ_DILUT_EPS_AFTER_EXTRA", J$3)</f>
        <v>0.93</v>
      </c>
      <c r="K547" s="9" cm="1">
        <f t="array" ref="K547">_xll.SNL.Clients.Office.Excel.Functions.SPG($A547, "IQ_DILUT_EPS_AFTER_EXTRA", K$3)</f>
        <v>1.091</v>
      </c>
      <c r="L547" s="9" cm="1">
        <f t="array" ref="L547">_xll.SNL.Clients.Office.Excel.Functions.SPG($A547, "IQ_DILUT_EPS_AFTER_EXTRA", L$3)</f>
        <v>1.01</v>
      </c>
      <c r="M547" s="9" cm="1">
        <f t="array" ref="M547">_xll.SNL.Clients.Office.Excel.Functions.SPG($A547, "IQ_DILUT_EPS_AFTER_EXTRA", M$3)</f>
        <v>0.93</v>
      </c>
      <c r="N547" s="9" cm="1">
        <f t="array" ref="N547">_xll.SNL.Clients.Office.Excel.Functions.SPG($A547, "IQ_DILUT_EPS_AFTER_EXTRA", N$3)</f>
        <v>0.89</v>
      </c>
      <c r="O547" s="9" cm="1">
        <f t="array" ref="O547">_xll.SNL.Clients.Office.Excel.Functions.SPG($A547, "IQ_DILUT_EPS_AFTER_EXTRA", O$3)</f>
        <v>0.84499999999999997</v>
      </c>
      <c r="P547" s="9" cm="1">
        <f t="array" ref="P547">_xll.SNL.Clients.Office.Excel.Functions.SPG($A547, "IQ_DILUT_EPS_AFTER_EXTRA", P$3)</f>
        <v>0.871</v>
      </c>
      <c r="Q547" s="9" cm="1">
        <f t="array" ref="Q547">_xll.SNL.Clients.Office.Excel.Functions.SPG($A547, "IQ_DILUT_EPS_AFTER_EXTRA", Q$3)</f>
        <v>0.748</v>
      </c>
      <c r="R547" s="9" cm="1">
        <f t="array" ref="R547">_xll.SNL.Clients.Office.Excel.Functions.SPG($A547, "IQ_DILUT_EPS_AFTER_EXTRA", R$3)</f>
        <v>0.73</v>
      </c>
      <c r="S547" s="9" cm="1">
        <f t="array" ref="S547">_xll.SNL.Clients.Office.Excel.Functions.SPG($A547, "IQ_DILUT_EPS_AFTER_EXTRA", S$3)</f>
        <v>0.71599999999999997</v>
      </c>
      <c r="T547" s="9" cm="1">
        <f t="array" ref="T547">_xll.SNL.Clients.Office.Excel.Functions.SPG($A547, "IQ_DILUT_EPS_AFTER_EXTRA", T$3)</f>
        <v>0.73</v>
      </c>
      <c r="U547" s="9" cm="1">
        <f t="array" ref="U547">_xll.SNL.Clients.Office.Excel.Functions.SPG($A547, "IQ_DILUT_EPS_AFTER_EXTRA", U$3)</f>
        <v>0.58399999999999996</v>
      </c>
      <c r="V547" s="9" cm="1">
        <f t="array" ref="V547">_xll.SNL.Clients.Office.Excel.Functions.SPG($A547, "IQ_DILUT_EPS_AFTER_EXTRA", V$3)</f>
        <v>0.68799999999999994</v>
      </c>
      <c r="W547" s="9" cm="1">
        <f t="array" ref="W547">_xll.SNL.Clients.Office.Excel.Functions.SPG($A547, "IQ_DILUT_EPS_AFTER_EXTRA", W$3)</f>
        <v>0.71699999999999997</v>
      </c>
      <c r="X547" s="9" cm="1">
        <f t="array" ref="X547">_xll.SNL.Clients.Office.Excel.Functions.SPG($A547, "IQ_DILUT_EPS_AFTER_EXTRA", X$3)</f>
        <v>0.75900000000000001</v>
      </c>
      <c r="Y547" s="9" cm="1">
        <f t="array" ref="Y547">_xll.SNL.Clients.Office.Excel.Functions.SPG($A547, "IQ_DILUT_EPS_AFTER_EXTRA", Y$3)</f>
        <v>0.755</v>
      </c>
      <c r="Z547" s="9" cm="1">
        <f t="array" ref="Z547">_xll.SNL.Clients.Office.Excel.Functions.SPG($A547, "IQ_DILUT_EPS_AFTER_EXTRA", Z$3)</f>
        <v>0.75</v>
      </c>
    </row>
    <row r="548" spans="1:26" x14ac:dyDescent="0.3">
      <c r="A548" s="11" t="s">
        <v>1560</v>
      </c>
      <c r="B548" s="9" cm="1">
        <f t="array" ref="B548">_xll.SNL.Clients.Office.Excel.Functions.SPG($A548, "IQ_DILUT_EPS_AFTER_EXTRA", B$3)</f>
        <v>0.88</v>
      </c>
      <c r="C548" s="9" cm="1">
        <f t="array" ref="C548">_xll.SNL.Clients.Office.Excel.Functions.SPG($A548, "IQ_DILUT_EPS_AFTER_EXTRA", C$3)</f>
        <v>0.92</v>
      </c>
      <c r="D548" s="9" cm="1">
        <f t="array" ref="D548">_xll.SNL.Clients.Office.Excel.Functions.SPG($A548, "IQ_DILUT_EPS_AFTER_EXTRA", D$3)</f>
        <v>0.83899999999999997</v>
      </c>
      <c r="E548" s="9" cm="1">
        <f t="array" ref="E548">_xll.SNL.Clients.Office.Excel.Functions.SPG($A548, "IQ_DILUT_EPS_AFTER_EXTRA", E$3)</f>
        <v>1.206</v>
      </c>
      <c r="F548" s="9" cm="1">
        <f t="array" ref="F548">_xll.SNL.Clients.Office.Excel.Functions.SPG($A548, "IQ_DILUT_EPS_AFTER_EXTRA", F$3)</f>
        <v>0.67500000000000004</v>
      </c>
      <c r="G548" s="9" cm="1">
        <f t="array" ref="G548">_xll.SNL.Clients.Office.Excel.Functions.SPG($A548, "IQ_DILUT_EPS_AFTER_EXTRA", G$3)</f>
        <v>0.58599999999999997</v>
      </c>
      <c r="H548" s="9" cm="1">
        <f t="array" ref="H548">_xll.SNL.Clients.Office.Excel.Functions.SPG($A548, "IQ_DILUT_EPS_AFTER_EXTRA", H$3)</f>
        <v>0.55700000000000005</v>
      </c>
      <c r="I548" s="9" cm="1">
        <f t="array" ref="I548">_xll.SNL.Clients.Office.Excel.Functions.SPG($A548, "IQ_DILUT_EPS_AFTER_EXTRA", I$3)</f>
        <v>0.73299999999999998</v>
      </c>
      <c r="J548" s="9" cm="1">
        <f t="array" ref="J548">_xll.SNL.Clients.Office.Excel.Functions.SPG($A548, "IQ_DILUT_EPS_AFTER_EXTRA", J$3)</f>
        <v>0.82299999999999995</v>
      </c>
      <c r="K548" s="9" cm="1">
        <f t="array" ref="K548">_xll.SNL.Clients.Office.Excel.Functions.SPG($A548, "IQ_DILUT_EPS_AFTER_EXTRA", K$3)</f>
        <v>-0.55900000000000005</v>
      </c>
      <c r="L548" s="9" cm="1">
        <f t="array" ref="L548">_xll.SNL.Clients.Office.Excel.Functions.SPG($A548, "IQ_DILUT_EPS_AFTER_EXTRA", L$3)</f>
        <v>0.69</v>
      </c>
      <c r="M548" s="9" cm="1">
        <f t="array" ref="M548">_xll.SNL.Clients.Office.Excel.Functions.SPG($A548, "IQ_DILUT_EPS_AFTER_EXTRA", M$3)</f>
        <v>0.55900000000000005</v>
      </c>
      <c r="N548" s="9" cm="1">
        <f t="array" ref="N548">_xll.SNL.Clients.Office.Excel.Functions.SPG($A548, "IQ_DILUT_EPS_AFTER_EXTRA", N$3)</f>
        <v>0.47</v>
      </c>
      <c r="O548" s="9" cm="1">
        <f t="array" ref="O548">_xll.SNL.Clients.Office.Excel.Functions.SPG($A548, "IQ_DILUT_EPS_AFTER_EXTRA", O$3)</f>
        <v>0.41699999999999998</v>
      </c>
      <c r="P548" s="9" cm="1">
        <f t="array" ref="P548">_xll.SNL.Clients.Office.Excel.Functions.SPG($A548, "IQ_DILUT_EPS_AFTER_EXTRA", P$3)</f>
        <v>0.33900000000000002</v>
      </c>
      <c r="Q548" s="9" cm="1">
        <f t="array" ref="Q548">_xll.SNL.Clients.Office.Excel.Functions.SPG($A548, "IQ_DILUT_EPS_AFTER_EXTRA", Q$3)</f>
        <v>0.75900000000000001</v>
      </c>
      <c r="R548" s="9" cm="1">
        <f t="array" ref="R548">_xll.SNL.Clients.Office.Excel.Functions.SPG($A548, "IQ_DILUT_EPS_AFTER_EXTRA", R$3)</f>
        <v>0.82</v>
      </c>
      <c r="S548" s="9" cm="1">
        <f t="array" ref="S548">_xll.SNL.Clients.Office.Excel.Functions.SPG($A548, "IQ_DILUT_EPS_AFTER_EXTRA", S$3)</f>
        <v>0.8</v>
      </c>
      <c r="T548" s="9" cm="1">
        <f t="array" ref="T548">_xll.SNL.Clients.Office.Excel.Functions.SPG($A548, "IQ_DILUT_EPS_AFTER_EXTRA", T$3)</f>
        <v>0.85799999999999998</v>
      </c>
      <c r="U548" s="9" cm="1">
        <f t="array" ref="U548">_xll.SNL.Clients.Office.Excel.Functions.SPG($A548, "IQ_DILUT_EPS_AFTER_EXTRA", U$3)</f>
        <v>0.50700000000000001</v>
      </c>
      <c r="V548" s="9" cm="1">
        <f t="array" ref="V548">_xll.SNL.Clients.Office.Excel.Functions.SPG($A548, "IQ_DILUT_EPS_AFTER_EXTRA", V$3)</f>
        <v>0.34</v>
      </c>
      <c r="W548" s="9" cm="1">
        <f t="array" ref="W548">_xll.SNL.Clients.Office.Excel.Functions.SPG($A548, "IQ_DILUT_EPS_AFTER_EXTRA", W$3)</f>
        <v>0.51900000000000002</v>
      </c>
      <c r="X548" s="9" cm="1">
        <f t="array" ref="X548">_xll.SNL.Clients.Office.Excel.Functions.SPG($A548, "IQ_DILUT_EPS_AFTER_EXTRA", X$3)</f>
        <v>0.63800000000000001</v>
      </c>
      <c r="Y548" s="9" cm="1">
        <f t="array" ref="Y548">_xll.SNL.Clients.Office.Excel.Functions.SPG($A548, "IQ_DILUT_EPS_AFTER_EXTRA", Y$3)</f>
        <v>0.65</v>
      </c>
      <c r="Z548" s="9" cm="1">
        <f t="array" ref="Z548">_xll.SNL.Clients.Office.Excel.Functions.SPG($A548, "IQ_DILUT_EPS_AFTER_EXTRA", Z$3)</f>
        <v>0.51</v>
      </c>
    </row>
    <row r="549" spans="1:26" x14ac:dyDescent="0.3">
      <c r="A549" s="11" t="s">
        <v>1561</v>
      </c>
      <c r="B549" s="9" cm="1">
        <f t="array" ref="B549">_xll.SNL.Clients.Office.Excel.Functions.SPG($A549, "IQ_DILUT_EPS_AFTER_EXTRA", B$3)</f>
        <v>0.31</v>
      </c>
      <c r="C549" s="9" cm="1">
        <f t="array" ref="C549">_xll.SNL.Clients.Office.Excel.Functions.SPG($A549, "IQ_DILUT_EPS_AFTER_EXTRA", C$3)</f>
        <v>5.0999999999999997E-2</v>
      </c>
      <c r="D549" s="9" cm="1">
        <f t="array" ref="D549">_xll.SNL.Clients.Office.Excel.Functions.SPG($A549, "IQ_DILUT_EPS_AFTER_EXTRA", D$3)</f>
        <v>0.14000000000000001</v>
      </c>
      <c r="E549" s="9" cm="1">
        <f t="array" ref="E549">_xll.SNL.Clients.Office.Excel.Functions.SPG($A549, "IQ_DILUT_EPS_AFTER_EXTRA", E$3)</f>
        <v>0.25</v>
      </c>
      <c r="F549" s="9" cm="1">
        <f t="array" ref="F549">_xll.SNL.Clients.Office.Excel.Functions.SPG($A549, "IQ_DILUT_EPS_AFTER_EXTRA", F$3)</f>
        <v>0.1</v>
      </c>
      <c r="G549" s="9" cm="1">
        <f t="array" ref="G549">_xll.SNL.Clients.Office.Excel.Functions.SPG($A549, "IQ_DILUT_EPS_AFTER_EXTRA", G$3)</f>
        <v>0.16800000000000001</v>
      </c>
      <c r="H549" s="9" cm="1">
        <f t="array" ref="H549">_xll.SNL.Clients.Office.Excel.Functions.SPG($A549, "IQ_DILUT_EPS_AFTER_EXTRA", H$3)</f>
        <v>-0.36</v>
      </c>
      <c r="I549" s="9" cm="1">
        <f t="array" ref="I549">_xll.SNL.Clients.Office.Excel.Functions.SPG($A549, "IQ_DILUT_EPS_AFTER_EXTRA", I$3)</f>
        <v>6.6000000000000003E-2</v>
      </c>
      <c r="J549" s="9" cm="1">
        <f t="array" ref="J549">_xll.SNL.Clients.Office.Excel.Functions.SPG($A549, "IQ_DILUT_EPS_AFTER_EXTRA", J$3)</f>
        <v>-0.06</v>
      </c>
      <c r="K549" s="9" cm="1">
        <f t="array" ref="K549">_xll.SNL.Clients.Office.Excel.Functions.SPG($A549, "IQ_DILUT_EPS_AFTER_EXTRA", K$3)</f>
        <v>5.8999999999999997E-2</v>
      </c>
      <c r="L549" s="9" cm="1">
        <f t="array" ref="L549">_xll.SNL.Clients.Office.Excel.Functions.SPG($A549, "IQ_DILUT_EPS_AFTER_EXTRA", L$3)</f>
        <v>0.42</v>
      </c>
      <c r="M549" s="9" cm="1">
        <f t="array" ref="M549">_xll.SNL.Clients.Office.Excel.Functions.SPG($A549, "IQ_DILUT_EPS_AFTER_EXTRA", M$3)</f>
        <v>0.27</v>
      </c>
      <c r="N549" s="9" cm="1">
        <f t="array" ref="N549">_xll.SNL.Clients.Office.Excel.Functions.SPG($A549, "IQ_DILUT_EPS_AFTER_EXTRA", N$3)</f>
        <v>0.16800000000000001</v>
      </c>
      <c r="O549" s="9" cm="1">
        <f t="array" ref="O549">_xll.SNL.Clients.Office.Excel.Functions.SPG($A549, "IQ_DILUT_EPS_AFTER_EXTRA", O$3)</f>
        <v>7.9000000000000001E-2</v>
      </c>
      <c r="P549" s="9" cm="1">
        <f t="array" ref="P549">_xll.SNL.Clients.Office.Excel.Functions.SPG($A549, "IQ_DILUT_EPS_AFTER_EXTRA", P$3)</f>
        <v>0.19</v>
      </c>
      <c r="Q549" s="9" cm="1">
        <f t="array" ref="Q549">_xll.SNL.Clients.Office.Excel.Functions.SPG($A549, "IQ_DILUT_EPS_AFTER_EXTRA", Q$3)</f>
        <v>0.26</v>
      </c>
      <c r="R549" s="9" cm="1">
        <f t="array" ref="R549">_xll.SNL.Clients.Office.Excel.Functions.SPG($A549, "IQ_DILUT_EPS_AFTER_EXTRA", R$3)</f>
        <v>-0.03</v>
      </c>
      <c r="S549" s="9" cm="1">
        <f t="array" ref="S549">_xll.SNL.Clients.Office.Excel.Functions.SPG($A549, "IQ_DILUT_EPS_AFTER_EXTRA", S$3)</f>
        <v>0.34599999999999997</v>
      </c>
      <c r="T549" s="9" cm="1">
        <f t="array" ref="T549">_xll.SNL.Clients.Office.Excel.Functions.SPG($A549, "IQ_DILUT_EPS_AFTER_EXTRA", T$3)</f>
        <v>-0.39200000000000002</v>
      </c>
      <c r="U549" s="9" cm="1">
        <f t="array" ref="U549">_xll.SNL.Clients.Office.Excel.Functions.SPG($A549, "IQ_DILUT_EPS_AFTER_EXTRA", U$3)</f>
        <v>1.71</v>
      </c>
      <c r="V549" s="9" cm="1">
        <f t="array" ref="V549">_xll.SNL.Clients.Office.Excel.Functions.SPG($A549, "IQ_DILUT_EPS_AFTER_EXTRA", V$3)</f>
        <v>-1.0999999999999999E-2</v>
      </c>
      <c r="W549" s="9" cm="1">
        <f t="array" ref="W549">_xll.SNL.Clients.Office.Excel.Functions.SPG($A549, "IQ_DILUT_EPS_AFTER_EXTRA", W$3)</f>
        <v>0.189</v>
      </c>
      <c r="X549" s="9" cm="1">
        <f t="array" ref="X549">_xll.SNL.Clients.Office.Excel.Functions.SPG($A549, "IQ_DILUT_EPS_AFTER_EXTRA", X$3)</f>
        <v>0.14699999999999999</v>
      </c>
      <c r="Y549" s="9" cm="1">
        <f t="array" ref="Y549">_xll.SNL.Clients.Office.Excel.Functions.SPG($A549, "IQ_DILUT_EPS_AFTER_EXTRA", Y$3)</f>
        <v>4.7E-2</v>
      </c>
      <c r="Z549" s="9" cm="1">
        <f t="array" ref="Z549">_xll.SNL.Clients.Office.Excel.Functions.SPG($A549, "IQ_DILUT_EPS_AFTER_EXTRA", Z$3)</f>
        <v>-3.1E-2</v>
      </c>
    </row>
    <row r="550" spans="1:26" x14ac:dyDescent="0.3">
      <c r="A550" s="11" t="s">
        <v>1562</v>
      </c>
      <c r="B550" s="9" cm="1">
        <f t="array" ref="B550">_xll.SNL.Clients.Office.Excel.Functions.SPG($A550, "IQ_DILUT_EPS_AFTER_EXTRA", B$3)</f>
        <v>-0.89100000000000001</v>
      </c>
      <c r="C550" s="9" cm="1">
        <f t="array" ref="C550">_xll.SNL.Clients.Office.Excel.Functions.SPG($A550, "IQ_DILUT_EPS_AFTER_EXTRA", C$3)</f>
        <v>2.528</v>
      </c>
      <c r="D550" s="9" cm="1">
        <f t="array" ref="D550">_xll.SNL.Clients.Office.Excel.Functions.SPG($A550, "IQ_DILUT_EPS_AFTER_EXTRA", D$3)</f>
        <v>-2.42</v>
      </c>
      <c r="E550" s="9" cm="1">
        <f t="array" ref="E550">_xll.SNL.Clients.Office.Excel.Functions.SPG($A550, "IQ_DILUT_EPS_AFTER_EXTRA", E$3)</f>
        <v>0.39100000000000001</v>
      </c>
      <c r="F550" s="9" cm="1">
        <f t="array" ref="F550">_xll.SNL.Clients.Office.Excel.Functions.SPG($A550, "IQ_DILUT_EPS_AFTER_EXTRA", F$3)</f>
        <v>1.732</v>
      </c>
      <c r="G550" s="9" cm="1">
        <f t="array" ref="G550">_xll.SNL.Clients.Office.Excel.Functions.SPG($A550, "IQ_DILUT_EPS_AFTER_EXTRA", G$3)</f>
        <v>-4.6980000000000004</v>
      </c>
      <c r="H550" s="9" cm="1">
        <f t="array" ref="H550">_xll.SNL.Clients.Office.Excel.Functions.SPG($A550, "IQ_DILUT_EPS_AFTER_EXTRA", H$3)</f>
        <v>2.8109999999999999</v>
      </c>
      <c r="I550" s="9" cm="1">
        <f t="array" ref="I550">_xll.SNL.Clients.Office.Excel.Functions.SPG($A550, "IQ_DILUT_EPS_AFTER_EXTRA", I$3)</f>
        <v>1.804</v>
      </c>
      <c r="J550" s="9" cm="1">
        <f t="array" ref="J550">_xll.SNL.Clients.Office.Excel.Functions.SPG($A550, "IQ_DILUT_EPS_AFTER_EXTRA", J$3)</f>
        <v>-2.0499999999999998</v>
      </c>
      <c r="K550" s="9" cm="1">
        <f t="array" ref="K550">_xll.SNL.Clients.Office.Excel.Functions.SPG($A550, "IQ_DILUT_EPS_AFTER_EXTRA", K$3)</f>
        <v>-3.0259999999999998</v>
      </c>
      <c r="L550" s="9" cm="1">
        <f t="array" ref="L550">_xll.SNL.Clients.Office.Excel.Functions.SPG($A550, "IQ_DILUT_EPS_AFTER_EXTRA", L$3)</f>
        <v>2.782</v>
      </c>
      <c r="M550" s="9" cm="1">
        <f t="array" ref="M550">_xll.SNL.Clients.Office.Excel.Functions.SPG($A550, "IQ_DILUT_EPS_AFTER_EXTRA", M$3)</f>
        <v>-1.0049999999999999</v>
      </c>
      <c r="N550" s="9" cm="1">
        <f t="array" ref="N550">_xll.SNL.Clients.Office.Excel.Functions.SPG($A550, "IQ_DILUT_EPS_AFTER_EXTRA", N$3)</f>
        <v>2.8620000000000001</v>
      </c>
      <c r="O550" s="9" cm="1">
        <f t="array" ref="O550">_xll.SNL.Clients.Office.Excel.Functions.SPG($A550, "IQ_DILUT_EPS_AFTER_EXTRA", O$3)</f>
        <v>-0.33200000000000002</v>
      </c>
      <c r="P550" s="9" cm="1">
        <f t="array" ref="P550">_xll.SNL.Clients.Office.Excel.Functions.SPG($A550, "IQ_DILUT_EPS_AFTER_EXTRA", P$3)</f>
        <v>0.66</v>
      </c>
      <c r="Q550" s="9" cm="1">
        <f t="array" ref="Q550">_xll.SNL.Clients.Office.Excel.Functions.SPG($A550, "IQ_DILUT_EPS_AFTER_EXTRA", Q$3)</f>
        <v>-1.9279999999999999</v>
      </c>
      <c r="R550" s="9" cm="1">
        <f t="array" ref="R550">_xll.SNL.Clients.Office.Excel.Functions.SPG($A550, "IQ_DILUT_EPS_AFTER_EXTRA", R$3)</f>
        <v>2.9420000000000002</v>
      </c>
      <c r="S550" s="9" cm="1">
        <f t="array" ref="S550">_xll.SNL.Clients.Office.Excel.Functions.SPG($A550, "IQ_DILUT_EPS_AFTER_EXTRA", S$3)</f>
        <v>2.6160000000000001</v>
      </c>
      <c r="T550" s="9" cm="1">
        <f t="array" ref="T550">_xll.SNL.Clients.Office.Excel.Functions.SPG($A550, "IQ_DILUT_EPS_AFTER_EXTRA", T$3)</f>
        <v>2.573</v>
      </c>
      <c r="U550" s="9" cm="1">
        <f t="array" ref="U550">_xll.SNL.Clients.Office.Excel.Functions.SPG($A550, "IQ_DILUT_EPS_AFTER_EXTRA", U$3)</f>
        <v>-2.8149999999999999</v>
      </c>
      <c r="V550" s="9" cm="1">
        <f t="array" ref="V550">_xll.SNL.Clients.Office.Excel.Functions.SPG($A550, "IQ_DILUT_EPS_AFTER_EXTRA", V$3)</f>
        <v>-27.64</v>
      </c>
      <c r="W550" s="9" cm="1">
        <f t="array" ref="W550">_xll.SNL.Clients.Office.Excel.Functions.SPG($A550, "IQ_DILUT_EPS_AFTER_EXTRA", W$3)</f>
        <v>1.5940000000000001</v>
      </c>
      <c r="X550" s="9" cm="1">
        <f t="array" ref="X550">_xll.SNL.Clients.Office.Excel.Functions.SPG($A550, "IQ_DILUT_EPS_AFTER_EXTRA", X$3)</f>
        <v>4.0069999999999997</v>
      </c>
      <c r="Y550" s="9" cm="1">
        <f t="array" ref="Y550">_xll.SNL.Clients.Office.Excel.Functions.SPG($A550, "IQ_DILUT_EPS_AFTER_EXTRA", Y$3)</f>
        <v>-1.605</v>
      </c>
      <c r="Z550" s="9" cm="1">
        <f t="array" ref="Z550">_xll.SNL.Clients.Office.Excel.Functions.SPG($A550, "IQ_DILUT_EPS_AFTER_EXTRA", Z$3)</f>
        <v>-0.72</v>
      </c>
    </row>
    <row r="551" spans="1:26" x14ac:dyDescent="0.3">
      <c r="A551" s="11" t="s">
        <v>1563</v>
      </c>
      <c r="B551" s="9" cm="1">
        <f t="array" ref="B551">_xll.SNL.Clients.Office.Excel.Functions.SPG($A551, "IQ_DILUT_EPS_AFTER_EXTRA", B$3)</f>
        <v>0.79700000000000004</v>
      </c>
      <c r="C551" s="9" cm="1">
        <f t="array" ref="C551">_xll.SNL.Clients.Office.Excel.Functions.SPG($A551, "IQ_DILUT_EPS_AFTER_EXTRA", C$3)</f>
        <v>0.52300000000000002</v>
      </c>
      <c r="D551" s="9" cm="1">
        <f t="array" ref="D551">_xll.SNL.Clients.Office.Excel.Functions.SPG($A551, "IQ_DILUT_EPS_AFTER_EXTRA", D$3)</f>
        <v>0.38500000000000001</v>
      </c>
      <c r="E551" s="9" cm="1">
        <f t="array" ref="E551">_xll.SNL.Clients.Office.Excel.Functions.SPG($A551, "IQ_DILUT_EPS_AFTER_EXTRA", E$3)</f>
        <v>0.46700000000000003</v>
      </c>
      <c r="F551" s="9" cm="1">
        <f t="array" ref="F551">_xll.SNL.Clients.Office.Excel.Functions.SPG($A551, "IQ_DILUT_EPS_AFTER_EXTRA", F$3)</f>
        <v>0.46400000000000002</v>
      </c>
      <c r="G551" s="9" cm="1">
        <f t="array" ref="G551">_xll.SNL.Clients.Office.Excel.Functions.SPG($A551, "IQ_DILUT_EPS_AFTER_EXTRA", G$3)</f>
        <v>-0.38200000000000001</v>
      </c>
      <c r="H551" s="9" cm="1">
        <f t="array" ref="H551">_xll.SNL.Clients.Office.Excel.Functions.SPG($A551, "IQ_DILUT_EPS_AFTER_EXTRA", H$3)</f>
        <v>0.50600000000000001</v>
      </c>
      <c r="I551" s="9" cm="1">
        <f t="array" ref="I551">_xll.SNL.Clients.Office.Excel.Functions.SPG($A551, "IQ_DILUT_EPS_AFTER_EXTRA", I$3)</f>
        <v>0.64</v>
      </c>
      <c r="J551" s="9" cm="1">
        <f t="array" ref="J551">_xll.SNL.Clients.Office.Excel.Functions.SPG($A551, "IQ_DILUT_EPS_AFTER_EXTRA", J$3)</f>
        <v>0.57599999999999996</v>
      </c>
      <c r="K551" s="9" cm="1">
        <f t="array" ref="K551">_xll.SNL.Clients.Office.Excel.Functions.SPG($A551, "IQ_DILUT_EPS_AFTER_EXTRA", K$3)</f>
        <v>-1.4999999999999999E-2</v>
      </c>
      <c r="L551" s="9" cm="1">
        <f t="array" ref="L551">_xll.SNL.Clients.Office.Excel.Functions.SPG($A551, "IQ_DILUT_EPS_AFTER_EXTRA", L$3)</f>
        <v>0.72399999999999998</v>
      </c>
      <c r="M551" s="9" cm="1">
        <f t="array" ref="M551">_xll.SNL.Clients.Office.Excel.Functions.SPG($A551, "IQ_DILUT_EPS_AFTER_EXTRA", M$3)</f>
        <v>0.873</v>
      </c>
      <c r="N551" s="9" cm="1">
        <f t="array" ref="N551">_xll.SNL.Clients.Office.Excel.Functions.SPG($A551, "IQ_DILUT_EPS_AFTER_EXTRA", N$3)</f>
        <v>0.67</v>
      </c>
      <c r="O551" s="9" cm="1">
        <f t="array" ref="O551">_xll.SNL.Clients.Office.Excel.Functions.SPG($A551, "IQ_DILUT_EPS_AFTER_EXTRA", O$3)</f>
        <v>0.72199999999999998</v>
      </c>
      <c r="P551" s="9" cm="1">
        <f t="array" ref="P551">_xll.SNL.Clients.Office.Excel.Functions.SPG($A551, "IQ_DILUT_EPS_AFTER_EXTRA", P$3)</f>
        <v>0.65600000000000003</v>
      </c>
      <c r="Q551" s="9" cm="1">
        <f t="array" ref="Q551">_xll.SNL.Clients.Office.Excel.Functions.SPG($A551, "IQ_DILUT_EPS_AFTER_EXTRA", Q$3)</f>
        <v>0.81699999999999995</v>
      </c>
      <c r="R551" s="9" cm="1">
        <f t="array" ref="R551">_xll.SNL.Clients.Office.Excel.Functions.SPG($A551, "IQ_DILUT_EPS_AFTER_EXTRA", R$3)</f>
        <v>0.21</v>
      </c>
      <c r="S551" s="9" cm="1">
        <f t="array" ref="S551">_xll.SNL.Clients.Office.Excel.Functions.SPG($A551, "IQ_DILUT_EPS_AFTER_EXTRA", S$3)</f>
        <v>0.68</v>
      </c>
      <c r="T551" s="9" cm="1">
        <f t="array" ref="T551">_xll.SNL.Clients.Office.Excel.Functions.SPG($A551, "IQ_DILUT_EPS_AFTER_EXTRA", T$3)</f>
        <v>0.61</v>
      </c>
      <c r="U551" s="9" cm="1">
        <f t="array" ref="U551">_xll.SNL.Clients.Office.Excel.Functions.SPG($A551, "IQ_DILUT_EPS_AFTER_EXTRA", U$3)</f>
        <v>0.98899999999999999</v>
      </c>
      <c r="V551" s="9" cm="1">
        <f t="array" ref="V551">_xll.SNL.Clients.Office.Excel.Functions.SPG($A551, "IQ_DILUT_EPS_AFTER_EXTRA", V$3)</f>
        <v>0.20200000000000001</v>
      </c>
      <c r="W551" s="9" cm="1">
        <f t="array" ref="W551">_xll.SNL.Clients.Office.Excel.Functions.SPG($A551, "IQ_DILUT_EPS_AFTER_EXTRA", W$3)</f>
        <v>0.55100000000000005</v>
      </c>
      <c r="X551" s="9" cm="1">
        <f t="array" ref="X551">_xll.SNL.Clients.Office.Excel.Functions.SPG($A551, "IQ_DILUT_EPS_AFTER_EXTRA", X$3)</f>
        <v>0.65500000000000003</v>
      </c>
      <c r="Y551" s="9" cm="1">
        <f t="array" ref="Y551">_xll.SNL.Clients.Office.Excel.Functions.SPG($A551, "IQ_DILUT_EPS_AFTER_EXTRA", Y$3)</f>
        <v>0.84599999999999997</v>
      </c>
      <c r="Z551" s="9" cm="1">
        <f t="array" ref="Z551">_xll.SNL.Clients.Office.Excel.Functions.SPG($A551, "IQ_DILUT_EPS_AFTER_EXTRA", Z$3)</f>
        <v>0.39400000000000002</v>
      </c>
    </row>
    <row r="552" spans="1:26" x14ac:dyDescent="0.3">
      <c r="A552" s="11" t="s">
        <v>1564</v>
      </c>
      <c r="B552" s="9" cm="1">
        <f t="array" ref="B552">_xll.SNL.Clients.Office.Excel.Functions.SPG($A552, "IQ_DILUT_EPS_AFTER_EXTRA", B$3)</f>
        <v>2.21</v>
      </c>
      <c r="C552" s="9" cm="1">
        <f t="array" ref="C552">_xll.SNL.Clients.Office.Excel.Functions.SPG($A552, "IQ_DILUT_EPS_AFTER_EXTRA", C$3)</f>
        <v>2.1030000000000002</v>
      </c>
      <c r="D552" s="9" cm="1">
        <f t="array" ref="D552">_xll.SNL.Clients.Office.Excel.Functions.SPG($A552, "IQ_DILUT_EPS_AFTER_EXTRA", D$3)</f>
        <v>2.11</v>
      </c>
      <c r="E552" s="9" cm="1">
        <f t="array" ref="E552">_xll.SNL.Clients.Office.Excel.Functions.SPG($A552, "IQ_DILUT_EPS_AFTER_EXTRA", E$3)</f>
        <v>1.75</v>
      </c>
      <c r="F552" s="9" cm="1">
        <f t="array" ref="F552">_xll.SNL.Clients.Office.Excel.Functions.SPG($A552, "IQ_DILUT_EPS_AFTER_EXTRA", F$3)</f>
        <v>1.64</v>
      </c>
      <c r="G552" s="9" cm="1">
        <f t="array" ref="G552">_xll.SNL.Clients.Office.Excel.Functions.SPG($A552, "IQ_DILUT_EPS_AFTER_EXTRA", G$3)</f>
        <v>1.5</v>
      </c>
      <c r="H552" s="9" cm="1">
        <f t="array" ref="H552">_xll.SNL.Clients.Office.Excel.Functions.SPG($A552, "IQ_DILUT_EPS_AFTER_EXTRA", H$3)</f>
        <v>1.52</v>
      </c>
      <c r="I552" s="9" cm="1">
        <f t="array" ref="I552">_xll.SNL.Clients.Office.Excel.Functions.SPG($A552, "IQ_DILUT_EPS_AFTER_EXTRA", I$3)</f>
        <v>1.55</v>
      </c>
      <c r="J552" s="9" cm="1">
        <f t="array" ref="J552">_xll.SNL.Clients.Office.Excel.Functions.SPG($A552, "IQ_DILUT_EPS_AFTER_EXTRA", J$3)</f>
        <v>1.27</v>
      </c>
      <c r="K552" s="9" cm="1">
        <f t="array" ref="K552">_xll.SNL.Clients.Office.Excel.Functions.SPG($A552, "IQ_DILUT_EPS_AFTER_EXTRA", K$3)</f>
        <v>1.0960000000000001</v>
      </c>
      <c r="L552" s="9" cm="1">
        <f t="array" ref="L552">_xll.SNL.Clients.Office.Excel.Functions.SPG($A552, "IQ_DILUT_EPS_AFTER_EXTRA", L$3)</f>
        <v>2.56</v>
      </c>
      <c r="M552" s="9" cm="1">
        <f t="array" ref="M552">_xll.SNL.Clients.Office.Excel.Functions.SPG($A552, "IQ_DILUT_EPS_AFTER_EXTRA", M$3)</f>
        <v>1.17</v>
      </c>
      <c r="N552" s="9" cm="1">
        <f t="array" ref="N552">_xll.SNL.Clients.Office.Excel.Functions.SPG($A552, "IQ_DILUT_EPS_AFTER_EXTRA", N$3)</f>
        <v>0.64</v>
      </c>
      <c r="O552" s="9" cm="1">
        <f t="array" ref="O552">_xll.SNL.Clients.Office.Excel.Functions.SPG($A552, "IQ_DILUT_EPS_AFTER_EXTRA", O$3)</f>
        <v>0.42499999999999999</v>
      </c>
      <c r="P552" s="9" cm="1">
        <f t="array" ref="P552">_xll.SNL.Clients.Office.Excel.Functions.SPG($A552, "IQ_DILUT_EPS_AFTER_EXTRA", P$3)</f>
        <v>0.5</v>
      </c>
      <c r="Q552" s="9" cm="1">
        <f t="array" ref="Q552">_xll.SNL.Clients.Office.Excel.Functions.SPG($A552, "IQ_DILUT_EPS_AFTER_EXTRA", Q$3)</f>
        <v>0.62</v>
      </c>
      <c r="R552" s="9" cm="1">
        <f t="array" ref="R552">_xll.SNL.Clients.Office.Excel.Functions.SPG($A552, "IQ_DILUT_EPS_AFTER_EXTRA", R$3)</f>
        <v>0.55000000000000004</v>
      </c>
      <c r="S552" s="9" cm="1">
        <f t="array" ref="S552">_xll.SNL.Clients.Office.Excel.Functions.SPG($A552, "IQ_DILUT_EPS_AFTER_EXTRA", S$3)</f>
        <v>0.55300000000000005</v>
      </c>
      <c r="T552" s="9" cm="1">
        <f t="array" ref="T552">_xll.SNL.Clients.Office.Excel.Functions.SPG($A552, "IQ_DILUT_EPS_AFTER_EXTRA", T$3)</f>
        <v>0.39900000000000002</v>
      </c>
      <c r="U552" s="9" cm="1">
        <f t="array" ref="U552">_xll.SNL.Clients.Office.Excel.Functions.SPG($A552, "IQ_DILUT_EPS_AFTER_EXTRA", U$3)</f>
        <v>0.31</v>
      </c>
      <c r="V552" s="9" cm="1">
        <f t="array" ref="V552">_xll.SNL.Clients.Office.Excel.Functions.SPG($A552, "IQ_DILUT_EPS_AFTER_EXTRA", V$3)</f>
        <v>0.52</v>
      </c>
      <c r="W552" s="9" cm="1">
        <f t="array" ref="W552">_xll.SNL.Clients.Office.Excel.Functions.SPG($A552, "IQ_DILUT_EPS_AFTER_EXTRA", W$3)</f>
        <v>0.76700000000000002</v>
      </c>
      <c r="X552" s="9" cm="1">
        <f t="array" ref="X552">_xll.SNL.Clients.Office.Excel.Functions.SPG($A552, "IQ_DILUT_EPS_AFTER_EXTRA", X$3)</f>
        <v>0.75</v>
      </c>
      <c r="Y552" s="9" cm="1">
        <f t="array" ref="Y552">_xll.SNL.Clients.Office.Excel.Functions.SPG($A552, "IQ_DILUT_EPS_AFTER_EXTRA", Y$3)</f>
        <v>0.61899999999999999</v>
      </c>
      <c r="Z552" s="9" cm="1">
        <f t="array" ref="Z552">_xll.SNL.Clients.Office.Excel.Functions.SPG($A552, "IQ_DILUT_EPS_AFTER_EXTRA", Z$3)</f>
        <v>0.5</v>
      </c>
    </row>
    <row r="553" spans="1:26" x14ac:dyDescent="0.3">
      <c r="A553" s="11" t="s">
        <v>1565</v>
      </c>
      <c r="B553" s="9" cm="1">
        <f t="array" ref="B553">_xll.SNL.Clients.Office.Excel.Functions.SPG($A553, "IQ_DILUT_EPS_AFTER_EXTRA", B$3)</f>
        <v>-0.111</v>
      </c>
      <c r="C553" s="9" cm="1">
        <f t="array" ref="C553">_xll.SNL.Clients.Office.Excel.Functions.SPG($A553, "IQ_DILUT_EPS_AFTER_EXTRA", C$3)</f>
        <v>0.35899999999999999</v>
      </c>
      <c r="D553" s="9" cm="1">
        <f t="array" ref="D553">_xll.SNL.Clients.Office.Excel.Functions.SPG($A553, "IQ_DILUT_EPS_AFTER_EXTRA", D$3)</f>
        <v>-5.0999999999999997E-2</v>
      </c>
      <c r="E553" s="9" cm="1">
        <f t="array" ref="E553">_xll.SNL.Clients.Office.Excel.Functions.SPG($A553, "IQ_DILUT_EPS_AFTER_EXTRA", E$3)</f>
        <v>0.42</v>
      </c>
      <c r="F553" s="9" cm="1">
        <f t="array" ref="F553">_xll.SNL.Clients.Office.Excel.Functions.SPG($A553, "IQ_DILUT_EPS_AFTER_EXTRA", F$3)</f>
        <v>-0.21099999999999999</v>
      </c>
      <c r="G553" s="9" cm="1">
        <f t="array" ref="G553">_xll.SNL.Clients.Office.Excel.Functions.SPG($A553, "IQ_DILUT_EPS_AFTER_EXTRA", G$3)</f>
        <v>-8.8999999999999996E-2</v>
      </c>
      <c r="H553" s="9" cm="1">
        <f t="array" ref="H553">_xll.SNL.Clients.Office.Excel.Functions.SPG($A553, "IQ_DILUT_EPS_AFTER_EXTRA", H$3)</f>
        <v>-0.32400000000000001</v>
      </c>
      <c r="I553" s="9" cm="1">
        <f t="array" ref="I553">_xll.SNL.Clients.Office.Excel.Functions.SPG($A553, "IQ_DILUT_EPS_AFTER_EXTRA", I$3)</f>
        <v>-0.21</v>
      </c>
      <c r="J553" s="9" cm="1">
        <f t="array" ref="J553">_xll.SNL.Clients.Office.Excel.Functions.SPG($A553, "IQ_DILUT_EPS_AFTER_EXTRA", J$3)</f>
        <v>-0.08</v>
      </c>
      <c r="K553" s="9" cm="1">
        <f t="array" ref="K553">_xll.SNL.Clients.Office.Excel.Functions.SPG($A553, "IQ_DILUT_EPS_AFTER_EXTRA", K$3)</f>
        <v>0.6</v>
      </c>
      <c r="L553" s="9" cm="1">
        <f t="array" ref="L553">_xll.SNL.Clients.Office.Excel.Functions.SPG($A553, "IQ_DILUT_EPS_AFTER_EXTRA", L$3)</f>
        <v>0.21</v>
      </c>
      <c r="M553" s="9" cm="1">
        <f t="array" ref="M553">_xll.SNL.Clients.Office.Excel.Functions.SPG($A553, "IQ_DILUT_EPS_AFTER_EXTRA", M$3)</f>
        <v>-0.56000000000000005</v>
      </c>
      <c r="N553" s="9" cm="1">
        <f t="array" ref="N553">_xll.SNL.Clients.Office.Excel.Functions.SPG($A553, "IQ_DILUT_EPS_AFTER_EXTRA", N$3)</f>
        <v>0.61</v>
      </c>
      <c r="O553" s="9" cm="1">
        <f t="array" ref="O553">_xll.SNL.Clients.Office.Excel.Functions.SPG($A553, "IQ_DILUT_EPS_AFTER_EXTRA", O$3)</f>
        <v>1.0009999999999999</v>
      </c>
      <c r="P553" s="9" cm="1">
        <f t="array" ref="P553">_xll.SNL.Clients.Office.Excel.Functions.SPG($A553, "IQ_DILUT_EPS_AFTER_EXTRA", P$3)</f>
        <v>0.7</v>
      </c>
      <c r="Q553" s="9" cm="1">
        <f t="array" ref="Q553">_xll.SNL.Clients.Office.Excel.Functions.SPG($A553, "IQ_DILUT_EPS_AFTER_EXTRA", Q$3)</f>
        <v>0.39</v>
      </c>
      <c r="R553" s="9" cm="1">
        <f t="array" ref="R553">_xll.SNL.Clients.Office.Excel.Functions.SPG($A553, "IQ_DILUT_EPS_AFTER_EXTRA", R$3)</f>
        <v>0.6</v>
      </c>
      <c r="S553" s="9" cm="1">
        <f t="array" ref="S553">_xll.SNL.Clients.Office.Excel.Functions.SPG($A553, "IQ_DILUT_EPS_AFTER_EXTRA", S$3)</f>
        <v>0.54300000000000004</v>
      </c>
      <c r="T553" s="9" cm="1">
        <f t="array" ref="T553">_xll.SNL.Clients.Office.Excel.Functions.SPG($A553, "IQ_DILUT_EPS_AFTER_EXTRA", T$3)</f>
        <v>0.59</v>
      </c>
      <c r="U553" s="9" cm="1">
        <f t="array" ref="U553">_xll.SNL.Clients.Office.Excel.Functions.SPG($A553, "IQ_DILUT_EPS_AFTER_EXTRA", U$3)</f>
        <v>0.52</v>
      </c>
      <c r="V553" s="9" cm="1">
        <f t="array" ref="V553">_xll.SNL.Clients.Office.Excel.Functions.SPG($A553, "IQ_DILUT_EPS_AFTER_EXTRA", V$3)</f>
        <v>0.23</v>
      </c>
      <c r="W553" s="9" cm="1">
        <f t="array" ref="W553">_xll.SNL.Clients.Office.Excel.Functions.SPG($A553, "IQ_DILUT_EPS_AFTER_EXTRA", W$3)</f>
        <v>-0.25900000000000001</v>
      </c>
      <c r="X553" s="9" cm="1">
        <f t="array" ref="X553">_xll.SNL.Clients.Office.Excel.Functions.SPG($A553, "IQ_DILUT_EPS_AFTER_EXTRA", X$3)</f>
        <v>0.01</v>
      </c>
      <c r="Y553" s="9" cm="1">
        <f t="array" ref="Y553">_xll.SNL.Clients.Office.Excel.Functions.SPG($A553, "IQ_DILUT_EPS_AFTER_EXTRA", Y$3)</f>
        <v>-0.01</v>
      </c>
      <c r="Z553" s="9" cm="1">
        <f t="array" ref="Z553">_xll.SNL.Clients.Office.Excel.Functions.SPG($A553, "IQ_DILUT_EPS_AFTER_EXTRA", Z$3)</f>
        <v>1.4999999999999999E-2</v>
      </c>
    </row>
    <row r="554" spans="1:26" x14ac:dyDescent="0.3">
      <c r="A554" s="11" t="s">
        <v>1566</v>
      </c>
      <c r="B554" s="9" cm="1">
        <f t="array" ref="B554">_xll.SNL.Clients.Office.Excel.Functions.SPG($A554, "IQ_DILUT_EPS_AFTER_EXTRA", B$3)</f>
        <v>1.31</v>
      </c>
      <c r="C554" s="9" cm="1">
        <f t="array" ref="C554">_xll.SNL.Clients.Office.Excel.Functions.SPG($A554, "IQ_DILUT_EPS_AFTER_EXTRA", C$3)</f>
        <v>2.31</v>
      </c>
      <c r="D554" s="9" cm="1">
        <f t="array" ref="D554">_xll.SNL.Clients.Office.Excel.Functions.SPG($A554, "IQ_DILUT_EPS_AFTER_EXTRA", D$3)</f>
        <v>2.391</v>
      </c>
      <c r="E554" s="9" cm="1">
        <f t="array" ref="E554">_xll.SNL.Clients.Office.Excel.Functions.SPG($A554, "IQ_DILUT_EPS_AFTER_EXTRA", E$3)</f>
        <v>2.0299999999999998</v>
      </c>
      <c r="F554" s="9" cm="1">
        <f t="array" ref="F554">_xll.SNL.Clients.Office.Excel.Functions.SPG($A554, "IQ_DILUT_EPS_AFTER_EXTRA", F$3)</f>
        <v>1.0900000000000001</v>
      </c>
      <c r="G554" s="9" cm="1">
        <f t="array" ref="G554">_xll.SNL.Clients.Office.Excel.Functions.SPG($A554, "IQ_DILUT_EPS_AFTER_EXTRA", G$3)</f>
        <v>2.2599999999999998</v>
      </c>
      <c r="H554" s="9" cm="1">
        <f t="array" ref="H554">_xll.SNL.Clients.Office.Excel.Functions.SPG($A554, "IQ_DILUT_EPS_AFTER_EXTRA", H$3)</f>
        <v>1.47</v>
      </c>
      <c r="I554" s="9" cm="1">
        <f t="array" ref="I554">_xll.SNL.Clients.Office.Excel.Functions.SPG($A554, "IQ_DILUT_EPS_AFTER_EXTRA", I$3)</f>
        <v>1.29</v>
      </c>
      <c r="J554" s="9" cm="1">
        <f t="array" ref="J554">_xll.SNL.Clients.Office.Excel.Functions.SPG($A554, "IQ_DILUT_EPS_AFTER_EXTRA", J$3)</f>
        <v>0.95</v>
      </c>
      <c r="K554" s="9" cm="1">
        <f t="array" ref="K554">_xll.SNL.Clients.Office.Excel.Functions.SPG($A554, "IQ_DILUT_EPS_AFTER_EXTRA", K$3)</f>
        <v>1.81</v>
      </c>
      <c r="L554" s="9" cm="1">
        <f t="array" ref="L554">_xll.SNL.Clients.Office.Excel.Functions.SPG($A554, "IQ_DILUT_EPS_AFTER_EXTRA", L$3)</f>
        <v>1.391</v>
      </c>
      <c r="M554" s="9" cm="1">
        <f t="array" ref="M554">_xll.SNL.Clients.Office.Excel.Functions.SPG($A554, "IQ_DILUT_EPS_AFTER_EXTRA", M$3)</f>
        <v>1.33</v>
      </c>
      <c r="N554" s="9" cm="1">
        <f t="array" ref="N554">_xll.SNL.Clients.Office.Excel.Functions.SPG($A554, "IQ_DILUT_EPS_AFTER_EXTRA", N$3)</f>
        <v>0.97</v>
      </c>
      <c r="O554" s="9" cm="1">
        <f t="array" ref="O554">_xll.SNL.Clients.Office.Excel.Functions.SPG($A554, "IQ_DILUT_EPS_AFTER_EXTRA", O$3)</f>
        <v>1.77</v>
      </c>
      <c r="P554" s="9" cm="1">
        <f t="array" ref="P554">_xll.SNL.Clients.Office.Excel.Functions.SPG($A554, "IQ_DILUT_EPS_AFTER_EXTRA", P$3)</f>
        <v>1.8180000000000001</v>
      </c>
      <c r="Q554" s="9" cm="1">
        <f t="array" ref="Q554">_xll.SNL.Clients.Office.Excel.Functions.SPG($A554, "IQ_DILUT_EPS_AFTER_EXTRA", Q$3)</f>
        <v>2.21</v>
      </c>
      <c r="R554" s="9" cm="1">
        <f t="array" ref="R554">_xll.SNL.Clients.Office.Excel.Functions.SPG($A554, "IQ_DILUT_EPS_AFTER_EXTRA", R$3)</f>
        <v>1.71</v>
      </c>
      <c r="S554" s="9" cm="1">
        <f t="array" ref="S554">_xll.SNL.Clients.Office.Excel.Functions.SPG($A554, "IQ_DILUT_EPS_AFTER_EXTRA", S$3)</f>
        <v>2.2000000000000002</v>
      </c>
      <c r="T554" s="9" cm="1">
        <f t="array" ref="T554">_xll.SNL.Clients.Office.Excel.Functions.SPG($A554, "IQ_DILUT_EPS_AFTER_EXTRA", T$3)</f>
        <v>1.663</v>
      </c>
      <c r="U554" s="9" cm="1">
        <f t="array" ref="U554">_xll.SNL.Clients.Office.Excel.Functions.SPG($A554, "IQ_DILUT_EPS_AFTER_EXTRA", U$3)</f>
        <v>1.1200000000000001</v>
      </c>
      <c r="V554" s="9" cm="1">
        <f t="array" ref="V554">_xll.SNL.Clients.Office.Excel.Functions.SPG($A554, "IQ_DILUT_EPS_AFTER_EXTRA", V$3)</f>
        <v>1.82</v>
      </c>
      <c r="W554" s="9" cm="1">
        <f t="array" ref="W554">_xll.SNL.Clients.Office.Excel.Functions.SPG($A554, "IQ_DILUT_EPS_AFTER_EXTRA", W$3)</f>
        <v>2.52</v>
      </c>
      <c r="X554" s="9" cm="1">
        <f t="array" ref="X554">_xll.SNL.Clients.Office.Excel.Functions.SPG($A554, "IQ_DILUT_EPS_AFTER_EXTRA", X$3)</f>
        <v>2.3959999999999999</v>
      </c>
      <c r="Y554" s="9" cm="1">
        <f t="array" ref="Y554">_xll.SNL.Clients.Office.Excel.Functions.SPG($A554, "IQ_DILUT_EPS_AFTER_EXTRA", Y$3)</f>
        <v>2.46</v>
      </c>
      <c r="Z554" s="9" cm="1">
        <f t="array" ref="Z554">_xll.SNL.Clients.Office.Excel.Functions.SPG($A554, "IQ_DILUT_EPS_AFTER_EXTRA", Z$3)</f>
        <v>2.48</v>
      </c>
    </row>
    <row r="555" spans="1:26" x14ac:dyDescent="0.3">
      <c r="A555" s="11" t="s">
        <v>1567</v>
      </c>
      <c r="B555" s="9" cm="1">
        <f t="array" ref="B555">_xll.SNL.Clients.Office.Excel.Functions.SPG($A555, "IQ_DILUT_EPS_AFTER_EXTRA", B$3)</f>
        <v>0.57799999999999996</v>
      </c>
      <c r="C555" s="9" cm="1">
        <f t="array" ref="C555">_xll.SNL.Clients.Office.Excel.Functions.SPG($A555, "IQ_DILUT_EPS_AFTER_EXTRA", C$3)</f>
        <v>0.61</v>
      </c>
      <c r="D555" s="9" cm="1">
        <f t="array" ref="D555">_xll.SNL.Clients.Office.Excel.Functions.SPG($A555, "IQ_DILUT_EPS_AFTER_EXTRA", D$3)</f>
        <v>0.38</v>
      </c>
      <c r="E555" s="9" cm="1">
        <f t="array" ref="E555">_xll.SNL.Clients.Office.Excel.Functions.SPG($A555, "IQ_DILUT_EPS_AFTER_EXTRA", E$3)</f>
        <v>0.54</v>
      </c>
      <c r="F555" s="9" cm="1">
        <f t="array" ref="F555">_xll.SNL.Clients.Office.Excel.Functions.SPG($A555, "IQ_DILUT_EPS_AFTER_EXTRA", F$3)</f>
        <v>0.50700000000000001</v>
      </c>
      <c r="G555" s="9" cm="1">
        <f t="array" ref="G555">_xll.SNL.Clients.Office.Excel.Functions.SPG($A555, "IQ_DILUT_EPS_AFTER_EXTRA", G$3)</f>
        <v>0.105</v>
      </c>
      <c r="H555" s="9" cm="1">
        <f t="array" ref="H555">_xll.SNL.Clients.Office.Excel.Functions.SPG($A555, "IQ_DILUT_EPS_AFTER_EXTRA", H$3)</f>
        <v>0.39</v>
      </c>
      <c r="I555" s="9" cm="1">
        <f t="array" ref="I555">_xll.SNL.Clients.Office.Excel.Functions.SPG($A555, "IQ_DILUT_EPS_AFTER_EXTRA", I$3)</f>
        <v>0.52900000000000003</v>
      </c>
      <c r="J555" s="9" cm="1">
        <f t="array" ref="J555">_xll.SNL.Clients.Office.Excel.Functions.SPG($A555, "IQ_DILUT_EPS_AFTER_EXTRA", J$3)</f>
        <v>0.52</v>
      </c>
      <c r="K555" s="9" cm="1">
        <f t="array" ref="K555">_xll.SNL.Clients.Office.Excel.Functions.SPG($A555, "IQ_DILUT_EPS_AFTER_EXTRA", K$3)</f>
        <v>0.74</v>
      </c>
      <c r="L555" s="9" cm="1">
        <f t="array" ref="L555">_xll.SNL.Clients.Office.Excel.Functions.SPG($A555, "IQ_DILUT_EPS_AFTER_EXTRA", L$3)</f>
        <v>0.74</v>
      </c>
      <c r="M555" s="9" cm="1">
        <f t="array" ref="M555">_xll.SNL.Clients.Office.Excel.Functions.SPG($A555, "IQ_DILUT_EPS_AFTER_EXTRA", M$3)</f>
        <v>0.60699999999999998</v>
      </c>
      <c r="N555" s="9" cm="1">
        <f t="array" ref="N555">_xll.SNL.Clients.Office.Excel.Functions.SPG($A555, "IQ_DILUT_EPS_AFTER_EXTRA", N$3)</f>
        <v>0.43</v>
      </c>
      <c r="O555" s="9" cm="1">
        <f t="array" ref="O555">_xll.SNL.Clients.Office.Excel.Functions.SPG($A555, "IQ_DILUT_EPS_AFTER_EXTRA", O$3)</f>
        <v>0.55600000000000005</v>
      </c>
      <c r="P555" s="9" cm="1">
        <f t="array" ref="P555">_xll.SNL.Clients.Office.Excel.Functions.SPG($A555, "IQ_DILUT_EPS_AFTER_EXTRA", P$3)</f>
        <v>0.82</v>
      </c>
      <c r="Q555" s="9" cm="1">
        <f t="array" ref="Q555">_xll.SNL.Clients.Office.Excel.Functions.SPG($A555, "IQ_DILUT_EPS_AFTER_EXTRA", Q$3)</f>
        <v>0.78</v>
      </c>
      <c r="R555" s="9" cm="1">
        <f t="array" ref="R555">_xll.SNL.Clients.Office.Excel.Functions.SPG($A555, "IQ_DILUT_EPS_AFTER_EXTRA", R$3)</f>
        <v>0.81899999999999995</v>
      </c>
      <c r="S555" s="9" cm="1">
        <f t="array" ref="S555">_xll.SNL.Clients.Office.Excel.Functions.SPG($A555, "IQ_DILUT_EPS_AFTER_EXTRA", S$3)</f>
        <v>0.64900000000000002</v>
      </c>
      <c r="T555" s="9" cm="1">
        <f t="array" ref="T555">_xll.SNL.Clients.Office.Excel.Functions.SPG($A555, "IQ_DILUT_EPS_AFTER_EXTRA", T$3)</f>
        <v>0.52</v>
      </c>
      <c r="U555" s="9" cm="1">
        <f t="array" ref="U555">_xll.SNL.Clients.Office.Excel.Functions.SPG($A555, "IQ_DILUT_EPS_AFTER_EXTRA", U$3)</f>
        <v>0.316</v>
      </c>
      <c r="V555" s="9" cm="1">
        <f t="array" ref="V555">_xll.SNL.Clients.Office.Excel.Functions.SPG($A555, "IQ_DILUT_EPS_AFTER_EXTRA", V$3)</f>
        <v>0.39900000000000002</v>
      </c>
      <c r="W555" s="9" cm="1">
        <f t="array" ref="W555">_xll.SNL.Clients.Office.Excel.Functions.SPG($A555, "IQ_DILUT_EPS_AFTER_EXTRA", W$3)</f>
        <v>0.61</v>
      </c>
      <c r="X555" s="9" cm="1">
        <f t="array" ref="X555">_xll.SNL.Clients.Office.Excel.Functions.SPG($A555, "IQ_DILUT_EPS_AFTER_EXTRA", X$3)</f>
        <v>0.6</v>
      </c>
      <c r="Y555" s="9" cm="1">
        <f t="array" ref="Y555">_xll.SNL.Clients.Office.Excel.Functions.SPG($A555, "IQ_DILUT_EPS_AFTER_EXTRA", Y$3)</f>
        <v>0.54900000000000004</v>
      </c>
      <c r="Z555" s="9" cm="1">
        <f t="array" ref="Z555">_xll.SNL.Clients.Office.Excel.Functions.SPG($A555, "IQ_DILUT_EPS_AFTER_EXTRA", Z$3)</f>
        <v>0.55000000000000004</v>
      </c>
    </row>
    <row r="556" spans="1:26" x14ac:dyDescent="0.3">
      <c r="A556" s="11" t="s">
        <v>1568</v>
      </c>
      <c r="B556" s="9" cm="1">
        <f t="array" ref="B556">_xll.SNL.Clients.Office.Excel.Functions.SPG($A556, "IQ_DILUT_EPS_AFTER_EXTRA", B$3)</f>
        <v>0.67</v>
      </c>
      <c r="C556" s="9" cm="1">
        <f t="array" ref="C556">_xll.SNL.Clients.Office.Excel.Functions.SPG($A556, "IQ_DILUT_EPS_AFTER_EXTRA", C$3)</f>
        <v>1.2070000000000001</v>
      </c>
      <c r="D556" s="9" cm="1">
        <f t="array" ref="D556">_xll.SNL.Clients.Office.Excel.Functions.SPG($A556, "IQ_DILUT_EPS_AFTER_EXTRA", D$3)</f>
        <v>0.76</v>
      </c>
      <c r="E556" s="9" cm="1">
        <f t="array" ref="E556">_xll.SNL.Clients.Office.Excel.Functions.SPG($A556, "IQ_DILUT_EPS_AFTER_EXTRA", E$3)</f>
        <v>-0.11</v>
      </c>
      <c r="F556" s="9" cm="1">
        <f t="array" ref="F556">_xll.SNL.Clients.Office.Excel.Functions.SPG($A556, "IQ_DILUT_EPS_AFTER_EXTRA", F$3)</f>
        <v>0.52</v>
      </c>
      <c r="G556" s="9" cm="1">
        <f t="array" ref="G556">_xll.SNL.Clients.Office.Excel.Functions.SPG($A556, "IQ_DILUT_EPS_AFTER_EXTRA", G$3)</f>
        <v>0.76900000000000002</v>
      </c>
      <c r="H556" s="9" cm="1">
        <f t="array" ref="H556">_xll.SNL.Clients.Office.Excel.Functions.SPG($A556, "IQ_DILUT_EPS_AFTER_EXTRA", H$3)</f>
        <v>0.25</v>
      </c>
      <c r="I556" s="9" cm="1">
        <f t="array" ref="I556">_xll.SNL.Clients.Office.Excel.Functions.SPG($A556, "IQ_DILUT_EPS_AFTER_EXTRA", I$3)</f>
        <v>-2.2330000000000001</v>
      </c>
      <c r="J556" s="9" cm="1">
        <f t="array" ref="J556">_xll.SNL.Clients.Office.Excel.Functions.SPG($A556, "IQ_DILUT_EPS_AFTER_EXTRA", J$3)</f>
        <v>2.8000000000000001E-2</v>
      </c>
      <c r="K556" s="9" cm="1">
        <f t="array" ref="K556">_xll.SNL.Clients.Office.Excel.Functions.SPG($A556, "IQ_DILUT_EPS_AFTER_EXTRA", K$3)</f>
        <v>0.77300000000000002</v>
      </c>
      <c r="L556" s="9" cm="1">
        <f t="array" ref="L556">_xll.SNL.Clients.Office.Excel.Functions.SPG($A556, "IQ_DILUT_EPS_AFTER_EXTRA", L$3)</f>
        <v>-0.91200000000000003</v>
      </c>
      <c r="M556" s="9" cm="1">
        <f t="array" ref="M556">_xll.SNL.Clients.Office.Excel.Functions.SPG($A556, "IQ_DILUT_EPS_AFTER_EXTRA", M$3)</f>
        <v>-0.42</v>
      </c>
      <c r="N556" s="9" cm="1">
        <f t="array" ref="N556">_xll.SNL.Clients.Office.Excel.Functions.SPG($A556, "IQ_DILUT_EPS_AFTER_EXTRA", N$3)</f>
        <v>1.1200000000000001</v>
      </c>
      <c r="O556" s="9" cm="1">
        <f t="array" ref="O556">_xll.SNL.Clients.Office.Excel.Functions.SPG($A556, "IQ_DILUT_EPS_AFTER_EXTRA", O$3)</f>
        <v>2.2829999999999999</v>
      </c>
      <c r="P556" s="9" cm="1">
        <f t="array" ref="P556">_xll.SNL.Clients.Office.Excel.Functions.SPG($A556, "IQ_DILUT_EPS_AFTER_EXTRA", P$3)</f>
        <v>-0.38200000000000001</v>
      </c>
      <c r="Q556" s="9" cm="1">
        <f t="array" ref="Q556">_xll.SNL.Clients.Office.Excel.Functions.SPG($A556, "IQ_DILUT_EPS_AFTER_EXTRA", Q$3)</f>
        <v>0.54</v>
      </c>
      <c r="R556" s="9" cm="1">
        <f t="array" ref="R556">_xll.SNL.Clients.Office.Excel.Functions.SPG($A556, "IQ_DILUT_EPS_AFTER_EXTRA", R$3)</f>
        <v>0.74</v>
      </c>
      <c r="S556" s="9" cm="1">
        <f t="array" ref="S556">_xll.SNL.Clients.Office.Excel.Functions.SPG($A556, "IQ_DILUT_EPS_AFTER_EXTRA", S$3)</f>
        <v>-0.35499999999999998</v>
      </c>
      <c r="T556" s="9" cm="1">
        <f t="array" ref="T556">_xll.SNL.Clients.Office.Excel.Functions.SPG($A556, "IQ_DILUT_EPS_AFTER_EXTRA", T$3)</f>
        <v>-1.49</v>
      </c>
      <c r="U556" s="9" cm="1">
        <f t="array" ref="U556">_xll.SNL.Clients.Office.Excel.Functions.SPG($A556, "IQ_DILUT_EPS_AFTER_EXTRA", U$3)</f>
        <v>0.23799999999999999</v>
      </c>
      <c r="V556" s="9" cm="1">
        <f t="array" ref="V556">_xll.SNL.Clients.Office.Excel.Functions.SPG($A556, "IQ_DILUT_EPS_AFTER_EXTRA", V$3)</f>
        <v>-2.9</v>
      </c>
      <c r="W556" s="9" cm="1">
        <f t="array" ref="W556">_xll.SNL.Clients.Office.Excel.Functions.SPG($A556, "IQ_DILUT_EPS_AFTER_EXTRA", W$3)</f>
        <v>-0.92500000000000004</v>
      </c>
      <c r="X556" s="9" cm="1">
        <f t="array" ref="X556">_xll.SNL.Clients.Office.Excel.Functions.SPG($A556, "IQ_DILUT_EPS_AFTER_EXTRA", X$3)</f>
        <v>-9.2999999999999999E-2</v>
      </c>
      <c r="Y556" s="9" cm="1">
        <f t="array" ref="Y556">_xll.SNL.Clients.Office.Excel.Functions.SPG($A556, "IQ_DILUT_EPS_AFTER_EXTRA", Y$3)</f>
        <v>-0.17</v>
      </c>
      <c r="Z556" s="9" cm="1">
        <f t="array" ref="Z556">_xll.SNL.Clients.Office.Excel.Functions.SPG($A556, "IQ_DILUT_EPS_AFTER_EXTRA", Z$3)</f>
        <v>1.74</v>
      </c>
    </row>
    <row r="557" spans="1:26" x14ac:dyDescent="0.3">
      <c r="A557" s="11" t="s">
        <v>1569</v>
      </c>
      <c r="B557" s="9" t="str" cm="1">
        <f t="array" ref="B557">_xll.SNL.Clients.Office.Excel.Functions.SPG($A557, "IQ_DILUT_EPS_AFTER_EXTRA", B$3)</f>
        <v>NA</v>
      </c>
      <c r="C557" s="9" cm="1">
        <f t="array" ref="C557">_xll.SNL.Clients.Office.Excel.Functions.SPG($A557, "IQ_DILUT_EPS_AFTER_EXTRA", C$3)</f>
        <v>-0.05</v>
      </c>
      <c r="D557" s="9" cm="1">
        <f t="array" ref="D557">_xll.SNL.Clients.Office.Excel.Functions.SPG($A557, "IQ_DILUT_EPS_AFTER_EXTRA", D$3)</f>
        <v>-0.35199999999999998</v>
      </c>
      <c r="E557" s="9" cm="1">
        <f t="array" ref="E557">_xll.SNL.Clients.Office.Excel.Functions.SPG($A557, "IQ_DILUT_EPS_AFTER_EXTRA", E$3)</f>
        <v>-0.63</v>
      </c>
      <c r="F557" s="9" cm="1">
        <f t="array" ref="F557">_xll.SNL.Clients.Office.Excel.Functions.SPG($A557, "IQ_DILUT_EPS_AFTER_EXTRA", F$3)</f>
        <v>-0.35399999999999998</v>
      </c>
      <c r="G557" s="9" cm="1">
        <f t="array" ref="G557">_xll.SNL.Clients.Office.Excel.Functions.SPG($A557, "IQ_DILUT_EPS_AFTER_EXTRA", G$3)</f>
        <v>-0.253</v>
      </c>
      <c r="H557" s="9" cm="1">
        <f t="array" ref="H557">_xll.SNL.Clients.Office.Excel.Functions.SPG($A557, "IQ_DILUT_EPS_AFTER_EXTRA", H$3)</f>
        <v>-0.67</v>
      </c>
      <c r="I557" s="9" cm="1">
        <f t="array" ref="I557">_xll.SNL.Clients.Office.Excel.Functions.SPG($A557, "IQ_DILUT_EPS_AFTER_EXTRA", I$3)</f>
        <v>-1.1599999999999999</v>
      </c>
      <c r="J557" s="9" cm="1">
        <f t="array" ref="J557">_xll.SNL.Clients.Office.Excel.Functions.SPG($A557, "IQ_DILUT_EPS_AFTER_EXTRA", J$3)</f>
        <v>0.11799999999999999</v>
      </c>
      <c r="K557" s="9" cm="1">
        <f t="array" ref="K557">_xll.SNL.Clients.Office.Excel.Functions.SPG($A557, "IQ_DILUT_EPS_AFTER_EXTRA", K$3)</f>
        <v>0.31</v>
      </c>
      <c r="L557" s="9" cm="1">
        <f t="array" ref="L557">_xll.SNL.Clients.Office.Excel.Functions.SPG($A557, "IQ_DILUT_EPS_AFTER_EXTRA", L$3)</f>
        <v>1.07</v>
      </c>
      <c r="M557" s="9" cm="1">
        <f t="array" ref="M557">_xll.SNL.Clients.Office.Excel.Functions.SPG($A557, "IQ_DILUT_EPS_AFTER_EXTRA", M$3)</f>
        <v>0.629</v>
      </c>
      <c r="N557" s="9" cm="1">
        <f t="array" ref="N557">_xll.SNL.Clients.Office.Excel.Functions.SPG($A557, "IQ_DILUT_EPS_AFTER_EXTRA", N$3)</f>
        <v>1.1000000000000001</v>
      </c>
      <c r="O557" s="9" cm="1">
        <f t="array" ref="O557">_xll.SNL.Clients.Office.Excel.Functions.SPG($A557, "IQ_DILUT_EPS_AFTER_EXTRA", O$3)</f>
        <v>1.08</v>
      </c>
      <c r="P557" s="9" cm="1">
        <f t="array" ref="P557">_xll.SNL.Clients.Office.Excel.Functions.SPG($A557, "IQ_DILUT_EPS_AFTER_EXTRA", P$3)</f>
        <v>1.25</v>
      </c>
      <c r="Q557" s="9" cm="1">
        <f t="array" ref="Q557">_xll.SNL.Clients.Office.Excel.Functions.SPG($A557, "IQ_DILUT_EPS_AFTER_EXTRA", Q$3)</f>
        <v>0.69799999999999995</v>
      </c>
      <c r="R557" s="9" cm="1">
        <f t="array" ref="R557">_xll.SNL.Clients.Office.Excel.Functions.SPG($A557, "IQ_DILUT_EPS_AFTER_EXTRA", R$3)</f>
        <v>0.79</v>
      </c>
      <c r="S557" s="9" cm="1">
        <f t="array" ref="S557">_xll.SNL.Clients.Office.Excel.Functions.SPG($A557, "IQ_DILUT_EPS_AFTER_EXTRA", S$3)</f>
        <v>1.0109999999999999</v>
      </c>
      <c r="T557" s="9" cm="1">
        <f t="array" ref="T557">_xll.SNL.Clients.Office.Excel.Functions.SPG($A557, "IQ_DILUT_EPS_AFTER_EXTRA", T$3)</f>
        <v>-0.03</v>
      </c>
      <c r="U557" s="9" cm="1">
        <f t="array" ref="U557">_xll.SNL.Clients.Office.Excel.Functions.SPG($A557, "IQ_DILUT_EPS_AFTER_EXTRA", U$3)</f>
        <v>0.89300000000000002</v>
      </c>
      <c r="V557" s="9" cm="1">
        <f t="array" ref="V557">_xll.SNL.Clients.Office.Excel.Functions.SPG($A557, "IQ_DILUT_EPS_AFTER_EXTRA", V$3)</f>
        <v>1.5960000000000001</v>
      </c>
      <c r="W557" s="9" cm="1">
        <f t="array" ref="W557">_xll.SNL.Clients.Office.Excel.Functions.SPG($A557, "IQ_DILUT_EPS_AFTER_EXTRA", W$3)</f>
        <v>-0.57399999999999995</v>
      </c>
      <c r="X557" s="9" cm="1">
        <f t="array" ref="X557">_xll.SNL.Clients.Office.Excel.Functions.SPG($A557, "IQ_DILUT_EPS_AFTER_EXTRA", X$3)</f>
        <v>-7.2149999999999999</v>
      </c>
      <c r="Y557" s="9" cm="1">
        <f t="array" ref="Y557">_xll.SNL.Clients.Office.Excel.Functions.SPG($A557, "IQ_DILUT_EPS_AFTER_EXTRA", Y$3)</f>
        <v>0.36399999999999999</v>
      </c>
      <c r="Z557" s="9" cm="1">
        <f t="array" ref="Z557">_xll.SNL.Clients.Office.Excel.Functions.SPG($A557, "IQ_DILUT_EPS_AFTER_EXTRA", Z$3)</f>
        <v>1.1180000000000001</v>
      </c>
    </row>
    <row r="558" spans="1:26" x14ac:dyDescent="0.3">
      <c r="A558" s="11" t="s">
        <v>1570</v>
      </c>
      <c r="B558" s="9" cm="1">
        <f t="array" ref="B558">_xll.SNL.Clients.Office.Excel.Functions.SPG($A558, "IQ_DILUT_EPS_AFTER_EXTRA", B$3)</f>
        <v>0.05</v>
      </c>
      <c r="C558" s="9" cm="1">
        <f t="array" ref="C558">_xll.SNL.Clients.Office.Excel.Functions.SPG($A558, "IQ_DILUT_EPS_AFTER_EXTRA", C$3)</f>
        <v>0.08</v>
      </c>
      <c r="D558" s="9" cm="1">
        <f t="array" ref="D558">_xll.SNL.Clients.Office.Excel.Functions.SPG($A558, "IQ_DILUT_EPS_AFTER_EXTRA", D$3)</f>
        <v>0.05</v>
      </c>
      <c r="E558" s="9" cm="1">
        <f t="array" ref="E558">_xll.SNL.Clients.Office.Excel.Functions.SPG($A558, "IQ_DILUT_EPS_AFTER_EXTRA", E$3)</f>
        <v>7.0000000000000007E-2</v>
      </c>
      <c r="F558" s="9" cm="1">
        <f t="array" ref="F558">_xll.SNL.Clients.Office.Excel.Functions.SPG($A558, "IQ_DILUT_EPS_AFTER_EXTRA", F$3)</f>
        <v>0.16400000000000001</v>
      </c>
      <c r="G558" s="9" cm="1">
        <f t="array" ref="G558">_xll.SNL.Clients.Office.Excel.Functions.SPG($A558, "IQ_DILUT_EPS_AFTER_EXTRA", G$3)</f>
        <v>0.128</v>
      </c>
      <c r="H558" s="9" cm="1">
        <f t="array" ref="H558">_xll.SNL.Clients.Office.Excel.Functions.SPG($A558, "IQ_DILUT_EPS_AFTER_EXTRA", H$3)</f>
        <v>-0.504</v>
      </c>
      <c r="I558" s="9" cm="1">
        <f t="array" ref="I558">_xll.SNL.Clients.Office.Excel.Functions.SPG($A558, "IQ_DILUT_EPS_AFTER_EXTRA", I$3)</f>
        <v>0.107</v>
      </c>
      <c r="J558" s="9" cm="1">
        <f t="array" ref="J558">_xll.SNL.Clients.Office.Excel.Functions.SPG($A558, "IQ_DILUT_EPS_AFTER_EXTRA", J$3)</f>
        <v>-8.2000000000000003E-2</v>
      </c>
      <c r="K558" s="9" cm="1">
        <f t="array" ref="K558">_xll.SNL.Clients.Office.Excel.Functions.SPG($A558, "IQ_DILUT_EPS_AFTER_EXTRA", K$3)</f>
        <v>0.14699999999999999</v>
      </c>
      <c r="L558" s="9" cm="1">
        <f t="array" ref="L558">_xll.SNL.Clients.Office.Excel.Functions.SPG($A558, "IQ_DILUT_EPS_AFTER_EXTRA", L$3)</f>
        <v>-0.66100000000000003</v>
      </c>
      <c r="M558" s="9" cm="1">
        <f t="array" ref="M558">_xll.SNL.Clients.Office.Excel.Functions.SPG($A558, "IQ_DILUT_EPS_AFTER_EXTRA", M$3)</f>
        <v>0.21099999999999999</v>
      </c>
      <c r="N558" s="9" cm="1">
        <f t="array" ref="N558">_xll.SNL.Clients.Office.Excel.Functions.SPG($A558, "IQ_DILUT_EPS_AFTER_EXTRA", N$3)</f>
        <v>0.20699999999999999</v>
      </c>
      <c r="O558" s="9" cm="1">
        <f t="array" ref="O558">_xll.SNL.Clients.Office.Excel.Functions.SPG($A558, "IQ_DILUT_EPS_AFTER_EXTRA", O$3)</f>
        <v>0.152</v>
      </c>
      <c r="P558" s="9" cm="1">
        <f t="array" ref="P558">_xll.SNL.Clients.Office.Excel.Functions.SPG($A558, "IQ_DILUT_EPS_AFTER_EXTRA", P$3)</f>
        <v>0.17399999999999999</v>
      </c>
      <c r="Q558" s="9" cm="1">
        <f t="array" ref="Q558">_xll.SNL.Clients.Office.Excel.Functions.SPG($A558, "IQ_DILUT_EPS_AFTER_EXTRA", Q$3)</f>
        <v>0.19700000000000001</v>
      </c>
      <c r="R558" s="9" cm="1">
        <f t="array" ref="R558">_xll.SNL.Clients.Office.Excel.Functions.SPG($A558, "IQ_DILUT_EPS_AFTER_EXTRA", R$3)</f>
        <v>-0.02</v>
      </c>
      <c r="S558" s="9" cm="1">
        <f t="array" ref="S558">_xll.SNL.Clients.Office.Excel.Functions.SPG($A558, "IQ_DILUT_EPS_AFTER_EXTRA", S$3)</f>
        <v>-0.20399999999999999</v>
      </c>
      <c r="T558" s="9" cm="1">
        <f t="array" ref="T558">_xll.SNL.Clients.Office.Excel.Functions.SPG($A558, "IQ_DILUT_EPS_AFTER_EXTRA", T$3)</f>
        <v>3.5999999999999997E-2</v>
      </c>
      <c r="U558" s="9" cm="1">
        <f t="array" ref="U558">_xll.SNL.Clients.Office.Excel.Functions.SPG($A558, "IQ_DILUT_EPS_AFTER_EXTRA", U$3)</f>
        <v>-3.06</v>
      </c>
      <c r="V558" s="9" cm="1">
        <f t="array" ref="V558">_xll.SNL.Clients.Office.Excel.Functions.SPG($A558, "IQ_DILUT_EPS_AFTER_EXTRA", V$3)</f>
        <v>-0.41099999999999998</v>
      </c>
      <c r="W558" s="9" cm="1">
        <f t="array" ref="W558">_xll.SNL.Clients.Office.Excel.Functions.SPG($A558, "IQ_DILUT_EPS_AFTER_EXTRA", W$3)</f>
        <v>-6.7000000000000004E-2</v>
      </c>
      <c r="X558" s="9" cm="1">
        <f t="array" ref="X558">_xll.SNL.Clients.Office.Excel.Functions.SPG($A558, "IQ_DILUT_EPS_AFTER_EXTRA", X$3)</f>
        <v>-0.10100000000000001</v>
      </c>
      <c r="Y558" s="9" cm="1">
        <f t="array" ref="Y558">_xll.SNL.Clients.Office.Excel.Functions.SPG($A558, "IQ_DILUT_EPS_AFTER_EXTRA", Y$3)</f>
        <v>0.2</v>
      </c>
      <c r="Z558" s="9" cm="1">
        <f t="array" ref="Z558">_xll.SNL.Clients.Office.Excel.Functions.SPG($A558, "IQ_DILUT_EPS_AFTER_EXTRA", Z$3)</f>
        <v>6.0000000000000001E-3</v>
      </c>
    </row>
    <row r="559" spans="1:26" x14ac:dyDescent="0.3">
      <c r="A559" s="11" t="s">
        <v>1571</v>
      </c>
      <c r="B559" s="9" cm="1">
        <f t="array" ref="B559">_xll.SNL.Clients.Office.Excel.Functions.SPG($A559, "IQ_DILUT_EPS_AFTER_EXTRA", B$3)</f>
        <v>1.69</v>
      </c>
      <c r="C559" s="9" cm="1">
        <f t="array" ref="C559">_xll.SNL.Clients.Office.Excel.Functions.SPG($A559, "IQ_DILUT_EPS_AFTER_EXTRA", C$3)</f>
        <v>0.96899999999999997</v>
      </c>
      <c r="D559" s="9" t="str" cm="1">
        <f t="array" ref="D559">_xll.SNL.Clients.Office.Excel.Functions.SPG($A559, "IQ_DILUT_EPS_AFTER_EXTRA", D$3)</f>
        <v>NA</v>
      </c>
      <c r="E559" s="9" cm="1">
        <f t="array" ref="E559">_xll.SNL.Clients.Office.Excel.Functions.SPG($A559, "IQ_DILUT_EPS_AFTER_EXTRA", E$3)</f>
        <v>0.26700000000000002</v>
      </c>
      <c r="F559" s="9" cm="1">
        <f t="array" ref="F559">_xll.SNL.Clients.Office.Excel.Functions.SPG($A559, "IQ_DILUT_EPS_AFTER_EXTRA", F$3)</f>
        <v>1.6890000000000001</v>
      </c>
      <c r="G559" s="9" cm="1">
        <f t="array" ref="G559">_xll.SNL.Clients.Office.Excel.Functions.SPG($A559, "IQ_DILUT_EPS_AFTER_EXTRA", G$3)</f>
        <v>0.95799999999999996</v>
      </c>
      <c r="H559" s="9" cm="1">
        <f t="array" ref="H559">_xll.SNL.Clients.Office.Excel.Functions.SPG($A559, "IQ_DILUT_EPS_AFTER_EXTRA", H$3)</f>
        <v>8.6999999999999994E-2</v>
      </c>
      <c r="I559" s="9" cm="1">
        <f t="array" ref="I559">_xll.SNL.Clients.Office.Excel.Functions.SPG($A559, "IQ_DILUT_EPS_AFTER_EXTRA", I$3)</f>
        <v>0.26300000000000001</v>
      </c>
      <c r="J559" s="9" cm="1">
        <f t="array" ref="J559">_xll.SNL.Clients.Office.Excel.Functions.SPG($A559, "IQ_DILUT_EPS_AFTER_EXTRA", J$3)</f>
        <v>1.506</v>
      </c>
      <c r="K559" s="9" cm="1">
        <f t="array" ref="K559">_xll.SNL.Clients.Office.Excel.Functions.SPG($A559, "IQ_DILUT_EPS_AFTER_EXTRA", K$3)</f>
        <v>0.90800000000000003</v>
      </c>
      <c r="L559" s="9" cm="1">
        <f t="array" ref="L559">_xll.SNL.Clients.Office.Excel.Functions.SPG($A559, "IQ_DILUT_EPS_AFTER_EXTRA", L$3)</f>
        <v>3.1E-2</v>
      </c>
      <c r="M559" s="9" cm="1">
        <f t="array" ref="M559">_xll.SNL.Clients.Office.Excel.Functions.SPG($A559, "IQ_DILUT_EPS_AFTER_EXTRA", M$3)</f>
        <v>0.3</v>
      </c>
      <c r="N559" s="9" cm="1">
        <f t="array" ref="N559">_xll.SNL.Clients.Office.Excel.Functions.SPG($A559, "IQ_DILUT_EPS_AFTER_EXTRA", N$3)</f>
        <v>1.3440000000000001</v>
      </c>
      <c r="O559" s="9" cm="1">
        <f t="array" ref="O559">_xll.SNL.Clients.Office.Excel.Functions.SPG($A559, "IQ_DILUT_EPS_AFTER_EXTRA", O$3)</f>
        <v>0.91200000000000003</v>
      </c>
      <c r="P559" s="9" t="str" cm="1">
        <f t="array" ref="P559">_xll.SNL.Clients.Office.Excel.Functions.SPG($A559, "IQ_DILUT_EPS_AFTER_EXTRA", P$3)</f>
        <v>NA</v>
      </c>
      <c r="Q559" s="9" cm="1">
        <f t="array" ref="Q559">_xll.SNL.Clients.Office.Excel.Functions.SPG($A559, "IQ_DILUT_EPS_AFTER_EXTRA", Q$3)</f>
        <v>0.18</v>
      </c>
      <c r="R559" s="9" cm="1">
        <f t="array" ref="R559">_xll.SNL.Clients.Office.Excel.Functions.SPG($A559, "IQ_DILUT_EPS_AFTER_EXTRA", R$3)</f>
        <v>1.26</v>
      </c>
      <c r="S559" s="9" cm="1">
        <f t="array" ref="S559">_xll.SNL.Clients.Office.Excel.Functions.SPG($A559, "IQ_DILUT_EPS_AFTER_EXTRA", S$3)</f>
        <v>0.9</v>
      </c>
      <c r="T559" s="9" cm="1">
        <f t="array" ref="T559">_xll.SNL.Clients.Office.Excel.Functions.SPG($A559, "IQ_DILUT_EPS_AFTER_EXTRA", T$3)</f>
        <v>0.02</v>
      </c>
      <c r="U559" s="9" cm="1">
        <f t="array" ref="U559">_xll.SNL.Clients.Office.Excel.Functions.SPG($A559, "IQ_DILUT_EPS_AFTER_EXTRA", U$3)</f>
        <v>0.20699999999999999</v>
      </c>
      <c r="V559" s="9" cm="1">
        <f t="array" ref="V559">_xll.SNL.Clients.Office.Excel.Functions.SPG($A559, "IQ_DILUT_EPS_AFTER_EXTRA", V$3)</f>
        <v>1.018</v>
      </c>
      <c r="W559" s="9" cm="1">
        <f t="array" ref="W559">_xll.SNL.Clients.Office.Excel.Functions.SPG($A559, "IQ_DILUT_EPS_AFTER_EXTRA", W$3)</f>
        <v>0.76900000000000002</v>
      </c>
      <c r="X559" s="9" cm="1">
        <f t="array" ref="X559">_xll.SNL.Clients.Office.Excel.Functions.SPG($A559, "IQ_DILUT_EPS_AFTER_EXTRA", X$3)</f>
        <v>0.15</v>
      </c>
      <c r="Y559" s="9" cm="1">
        <f t="array" ref="Y559">_xll.SNL.Clients.Office.Excel.Functions.SPG($A559, "IQ_DILUT_EPS_AFTER_EXTRA", Y$3)</f>
        <v>0.26900000000000002</v>
      </c>
      <c r="Z559" s="9" cm="1">
        <f t="array" ref="Z559">_xll.SNL.Clients.Office.Excel.Functions.SPG($A559, "IQ_DILUT_EPS_AFTER_EXTRA", Z$3)</f>
        <v>1.78</v>
      </c>
    </row>
    <row r="560" spans="1:26" x14ac:dyDescent="0.3">
      <c r="A560" s="11" t="s">
        <v>1572</v>
      </c>
      <c r="B560" s="9" t="str" cm="1">
        <f t="array" ref="B560">_xll.SNL.Clients.Office.Excel.Functions.SPG($A560, "IQ_DILUT_EPS_AFTER_EXTRA", B$3)</f>
        <v>NA</v>
      </c>
      <c r="C560" s="9" cm="1">
        <f t="array" ref="C560">_xll.SNL.Clients.Office.Excel.Functions.SPG($A560, "IQ_DILUT_EPS_AFTER_EXTRA", C$3)</f>
        <v>2.37</v>
      </c>
      <c r="D560" s="9" cm="1">
        <f t="array" ref="D560">_xll.SNL.Clients.Office.Excel.Functions.SPG($A560, "IQ_DILUT_EPS_AFTER_EXTRA", D$3)</f>
        <v>1.03</v>
      </c>
      <c r="E560" s="9" cm="1">
        <f t="array" ref="E560">_xll.SNL.Clients.Office.Excel.Functions.SPG($A560, "IQ_DILUT_EPS_AFTER_EXTRA", E$3)</f>
        <v>5.0000000000000001E-3</v>
      </c>
      <c r="F560" s="9" cm="1">
        <f t="array" ref="F560">_xll.SNL.Clients.Office.Excel.Functions.SPG($A560, "IQ_DILUT_EPS_AFTER_EXTRA", F$3)</f>
        <v>1.6080000000000001</v>
      </c>
      <c r="G560" s="9" cm="1">
        <f t="array" ref="G560">_xll.SNL.Clients.Office.Excel.Functions.SPG($A560, "IQ_DILUT_EPS_AFTER_EXTRA", G$3)</f>
        <v>2.12</v>
      </c>
      <c r="H560" s="9" cm="1">
        <f t="array" ref="H560">_xll.SNL.Clients.Office.Excel.Functions.SPG($A560, "IQ_DILUT_EPS_AFTER_EXTRA", H$3)</f>
        <v>1.1200000000000001</v>
      </c>
      <c r="I560" s="9" cm="1">
        <f t="array" ref="I560">_xll.SNL.Clients.Office.Excel.Functions.SPG($A560, "IQ_DILUT_EPS_AFTER_EXTRA", I$3)</f>
        <v>-8.3000000000000004E-2</v>
      </c>
      <c r="J560" s="9" cm="1">
        <f t="array" ref="J560">_xll.SNL.Clients.Office.Excel.Functions.SPG($A560, "IQ_DILUT_EPS_AFTER_EXTRA", J$3)</f>
        <v>2.149</v>
      </c>
      <c r="K560" s="9" cm="1">
        <f t="array" ref="K560">_xll.SNL.Clients.Office.Excel.Functions.SPG($A560, "IQ_DILUT_EPS_AFTER_EXTRA", K$3)</f>
        <v>1.67</v>
      </c>
      <c r="L560" s="9" cm="1">
        <f t="array" ref="L560">_xll.SNL.Clients.Office.Excel.Functions.SPG($A560, "IQ_DILUT_EPS_AFTER_EXTRA", L$3)</f>
        <v>0.88</v>
      </c>
      <c r="M560" s="9" cm="1">
        <f t="array" ref="M560">_xll.SNL.Clients.Office.Excel.Functions.SPG($A560, "IQ_DILUT_EPS_AFTER_EXTRA", M$3)</f>
        <v>0.27</v>
      </c>
      <c r="N560" s="9" cm="1">
        <f t="array" ref="N560">_xll.SNL.Clients.Office.Excel.Functions.SPG($A560, "IQ_DILUT_EPS_AFTER_EXTRA", N$3)</f>
        <v>1.03</v>
      </c>
      <c r="O560" s="9" cm="1">
        <f t="array" ref="O560">_xll.SNL.Clients.Office.Excel.Functions.SPG($A560, "IQ_DILUT_EPS_AFTER_EXTRA", O$3)</f>
        <v>1.4</v>
      </c>
      <c r="P560" s="9" cm="1">
        <f t="array" ref="P560">_xll.SNL.Clients.Office.Excel.Functions.SPG($A560, "IQ_DILUT_EPS_AFTER_EXTRA", P$3)</f>
        <v>0.78</v>
      </c>
      <c r="Q560" s="9" cm="1">
        <f t="array" ref="Q560">_xll.SNL.Clients.Office.Excel.Functions.SPG($A560, "IQ_DILUT_EPS_AFTER_EXTRA", Q$3)</f>
        <v>0.25700000000000001</v>
      </c>
      <c r="R560" s="9" cm="1">
        <f t="array" ref="R560">_xll.SNL.Clients.Office.Excel.Functions.SPG($A560, "IQ_DILUT_EPS_AFTER_EXTRA", R$3)</f>
        <v>1.587</v>
      </c>
      <c r="S560" s="9" cm="1">
        <f t="array" ref="S560">_xll.SNL.Clients.Office.Excel.Functions.SPG($A560, "IQ_DILUT_EPS_AFTER_EXTRA", S$3)</f>
        <v>1.34</v>
      </c>
      <c r="T560" s="9" cm="1">
        <f t="array" ref="T560">_xll.SNL.Clients.Office.Excel.Functions.SPG($A560, "IQ_DILUT_EPS_AFTER_EXTRA", T$3)</f>
        <v>0.3</v>
      </c>
      <c r="U560" s="9" cm="1">
        <f t="array" ref="U560">_xll.SNL.Clients.Office.Excel.Functions.SPG($A560, "IQ_DILUT_EPS_AFTER_EXTRA", U$3)</f>
        <v>0.28999999999999998</v>
      </c>
      <c r="V560" s="9" cm="1">
        <f t="array" ref="V560">_xll.SNL.Clients.Office.Excel.Functions.SPG($A560, "IQ_DILUT_EPS_AFTER_EXTRA", V$3)</f>
        <v>0.629</v>
      </c>
      <c r="W560" s="9" cm="1">
        <f t="array" ref="W560">_xll.SNL.Clients.Office.Excel.Functions.SPG($A560, "IQ_DILUT_EPS_AFTER_EXTRA", W$3)</f>
        <v>1.04</v>
      </c>
      <c r="X560" s="9" cm="1">
        <f t="array" ref="X560">_xll.SNL.Clients.Office.Excel.Functions.SPG($A560, "IQ_DILUT_EPS_AFTER_EXTRA", X$3)</f>
        <v>1.1100000000000001</v>
      </c>
      <c r="Y560" s="9" cm="1">
        <f t="array" ref="Y560">_xll.SNL.Clients.Office.Excel.Functions.SPG($A560, "IQ_DILUT_EPS_AFTER_EXTRA", Y$3)</f>
        <v>0.08</v>
      </c>
      <c r="Z560" s="9" cm="1">
        <f t="array" ref="Z560">_xll.SNL.Clients.Office.Excel.Functions.SPG($A560, "IQ_DILUT_EPS_AFTER_EXTRA", Z$3)</f>
        <v>1.24</v>
      </c>
    </row>
    <row r="561" spans="1:26" x14ac:dyDescent="0.3">
      <c r="A561" s="11" t="s">
        <v>1573</v>
      </c>
      <c r="B561" s="9" cm="1">
        <f t="array" ref="B561">_xll.SNL.Clients.Office.Excel.Functions.SPG($A561, "IQ_DILUT_EPS_AFTER_EXTRA", B$3)</f>
        <v>0.34</v>
      </c>
      <c r="C561" s="9" cm="1">
        <f t="array" ref="C561">_xll.SNL.Clients.Office.Excel.Functions.SPG($A561, "IQ_DILUT_EPS_AFTER_EXTRA", C$3)</f>
        <v>0.33800000000000002</v>
      </c>
      <c r="D561" s="9" cm="1">
        <f t="array" ref="D561">_xll.SNL.Clients.Office.Excel.Functions.SPG($A561, "IQ_DILUT_EPS_AFTER_EXTRA", D$3)</f>
        <v>0.28899999999999998</v>
      </c>
      <c r="E561" s="9" cm="1">
        <f t="array" ref="E561">_xll.SNL.Clients.Office.Excel.Functions.SPG($A561, "IQ_DILUT_EPS_AFTER_EXTRA", E$3)</f>
        <v>0.38</v>
      </c>
      <c r="F561" s="9" cm="1">
        <f t="array" ref="F561">_xll.SNL.Clients.Office.Excel.Functions.SPG($A561, "IQ_DILUT_EPS_AFTER_EXTRA", F$3)</f>
        <v>0.38</v>
      </c>
      <c r="G561" s="9" cm="1">
        <f t="array" ref="G561">_xll.SNL.Clients.Office.Excel.Functions.SPG($A561, "IQ_DILUT_EPS_AFTER_EXTRA", G$3)</f>
        <v>0.26</v>
      </c>
      <c r="H561" s="9" cm="1">
        <f t="array" ref="H561">_xll.SNL.Clients.Office.Excel.Functions.SPG($A561, "IQ_DILUT_EPS_AFTER_EXTRA", H$3)</f>
        <v>0.28000000000000003</v>
      </c>
      <c r="I561" s="9" cm="1">
        <f t="array" ref="I561">_xll.SNL.Clients.Office.Excel.Functions.SPG($A561, "IQ_DILUT_EPS_AFTER_EXTRA", I$3)</f>
        <v>0.25</v>
      </c>
      <c r="J561" s="9" cm="1">
        <f t="array" ref="J561">_xll.SNL.Clients.Office.Excel.Functions.SPG($A561, "IQ_DILUT_EPS_AFTER_EXTRA", J$3)</f>
        <v>0.32</v>
      </c>
      <c r="K561" s="9" cm="1">
        <f t="array" ref="K561">_xll.SNL.Clients.Office.Excel.Functions.SPG($A561, "IQ_DILUT_EPS_AFTER_EXTRA", K$3)</f>
        <v>0.40899999999999997</v>
      </c>
      <c r="L561" s="9" cm="1">
        <f t="array" ref="L561">_xll.SNL.Clients.Office.Excel.Functions.SPG($A561, "IQ_DILUT_EPS_AFTER_EXTRA", L$3)</f>
        <v>0.35</v>
      </c>
      <c r="M561" s="9" cm="1">
        <f t="array" ref="M561">_xll.SNL.Clients.Office.Excel.Functions.SPG($A561, "IQ_DILUT_EPS_AFTER_EXTRA", M$3)</f>
        <v>0.379</v>
      </c>
      <c r="N561" s="9" cm="1">
        <f t="array" ref="N561">_xll.SNL.Clients.Office.Excel.Functions.SPG($A561, "IQ_DILUT_EPS_AFTER_EXTRA", N$3)</f>
        <v>0.39</v>
      </c>
      <c r="O561" s="9" cm="1">
        <f t="array" ref="O561">_xll.SNL.Clients.Office.Excel.Functions.SPG($A561, "IQ_DILUT_EPS_AFTER_EXTRA", O$3)</f>
        <v>6.6479999999999997</v>
      </c>
      <c r="P561" s="9" cm="1">
        <f t="array" ref="P561">_xll.SNL.Clients.Office.Excel.Functions.SPG($A561, "IQ_DILUT_EPS_AFTER_EXTRA", P$3)</f>
        <v>0.38800000000000001</v>
      </c>
      <c r="Q561" s="9" cm="1">
        <f t="array" ref="Q561">_xll.SNL.Clients.Office.Excel.Functions.SPG($A561, "IQ_DILUT_EPS_AFTER_EXTRA", Q$3)</f>
        <v>0.48</v>
      </c>
      <c r="R561" s="9" cm="1">
        <f t="array" ref="R561">_xll.SNL.Clients.Office.Excel.Functions.SPG($A561, "IQ_DILUT_EPS_AFTER_EXTRA", R$3)</f>
        <v>0.40600000000000003</v>
      </c>
      <c r="S561" s="9" cm="1">
        <f t="array" ref="S561">_xll.SNL.Clients.Office.Excel.Functions.SPG($A561, "IQ_DILUT_EPS_AFTER_EXTRA", S$3)</f>
        <v>0.36</v>
      </c>
      <c r="T561" s="9" cm="1">
        <f t="array" ref="T561">_xll.SNL.Clients.Office.Excel.Functions.SPG($A561, "IQ_DILUT_EPS_AFTER_EXTRA", T$3)</f>
        <v>0.378</v>
      </c>
      <c r="U561" s="9" cm="1">
        <f t="array" ref="U561">_xll.SNL.Clients.Office.Excel.Functions.SPG($A561, "IQ_DILUT_EPS_AFTER_EXTRA", U$3)</f>
        <v>0.34</v>
      </c>
      <c r="V561" s="9" cm="1">
        <f t="array" ref="V561">_xll.SNL.Clients.Office.Excel.Functions.SPG($A561, "IQ_DILUT_EPS_AFTER_EXTRA", V$3)</f>
        <v>0.33</v>
      </c>
      <c r="W561" s="9" cm="1">
        <f t="array" ref="W561">_xll.SNL.Clients.Office.Excel.Functions.SPG($A561, "IQ_DILUT_EPS_AFTER_EXTRA", W$3)</f>
        <v>0.42499999999999999</v>
      </c>
      <c r="X561" s="9" cm="1">
        <f t="array" ref="X561">_xll.SNL.Clients.Office.Excel.Functions.SPG($A561, "IQ_DILUT_EPS_AFTER_EXTRA", X$3)</f>
        <v>0.33900000000000002</v>
      </c>
      <c r="Y561" s="9" cm="1">
        <f t="array" ref="Y561">_xll.SNL.Clients.Office.Excel.Functions.SPG($A561, "IQ_DILUT_EPS_AFTER_EXTRA", Y$3)</f>
        <v>0.31</v>
      </c>
      <c r="Z561" s="9" cm="1">
        <f t="array" ref="Z561">_xll.SNL.Clients.Office.Excel.Functions.SPG($A561, "IQ_DILUT_EPS_AFTER_EXTRA", Z$3)</f>
        <v>0.307</v>
      </c>
    </row>
    <row r="562" spans="1:26" x14ac:dyDescent="0.3">
      <c r="A562" s="11" t="s">
        <v>1574</v>
      </c>
      <c r="B562" s="9" cm="1">
        <f t="array" ref="B562">_xll.SNL.Clients.Office.Excel.Functions.SPG($A562, "IQ_DILUT_EPS_AFTER_EXTRA", B$3)</f>
        <v>0.42</v>
      </c>
      <c r="C562" s="9" cm="1">
        <f t="array" ref="C562">_xll.SNL.Clients.Office.Excel.Functions.SPG($A562, "IQ_DILUT_EPS_AFTER_EXTRA", C$3)</f>
        <v>0.55000000000000004</v>
      </c>
      <c r="D562" s="9" cm="1">
        <f t="array" ref="D562">_xll.SNL.Clients.Office.Excel.Functions.SPG($A562, "IQ_DILUT_EPS_AFTER_EXTRA", D$3)</f>
        <v>0.55000000000000004</v>
      </c>
      <c r="E562" s="9" cm="1">
        <f t="array" ref="E562">_xll.SNL.Clients.Office.Excel.Functions.SPG($A562, "IQ_DILUT_EPS_AFTER_EXTRA", E$3)</f>
        <v>0.61</v>
      </c>
      <c r="F562" s="9" cm="1">
        <f t="array" ref="F562">_xll.SNL.Clients.Office.Excel.Functions.SPG($A562, "IQ_DILUT_EPS_AFTER_EXTRA", F$3)</f>
        <v>0.5</v>
      </c>
      <c r="G562" s="9" cm="1">
        <f t="array" ref="G562">_xll.SNL.Clients.Office.Excel.Functions.SPG($A562, "IQ_DILUT_EPS_AFTER_EXTRA", G$3)</f>
        <v>-0.20799999999999999</v>
      </c>
      <c r="H562" s="9" cm="1">
        <f t="array" ref="H562">_xll.SNL.Clients.Office.Excel.Functions.SPG($A562, "IQ_DILUT_EPS_AFTER_EXTRA", H$3)</f>
        <v>7.9000000000000001E-2</v>
      </c>
      <c r="I562" s="9" cm="1">
        <f t="array" ref="I562">_xll.SNL.Clients.Office.Excel.Functions.SPG($A562, "IQ_DILUT_EPS_AFTER_EXTRA", I$3)</f>
        <v>-0.83</v>
      </c>
      <c r="J562" s="9" cm="1">
        <f t="array" ref="J562">_xll.SNL.Clients.Office.Excel.Functions.SPG($A562, "IQ_DILUT_EPS_AFTER_EXTRA", J$3)</f>
        <v>0.84</v>
      </c>
      <c r="K562" s="9" cm="1">
        <f t="array" ref="K562">_xll.SNL.Clients.Office.Excel.Functions.SPG($A562, "IQ_DILUT_EPS_AFTER_EXTRA", K$3)</f>
        <v>0.05</v>
      </c>
      <c r="L562" s="9" cm="1">
        <f t="array" ref="L562">_xll.SNL.Clients.Office.Excel.Functions.SPG($A562, "IQ_DILUT_EPS_AFTER_EXTRA", L$3)</f>
        <v>-0.104</v>
      </c>
      <c r="M562" s="9" cm="1">
        <f t="array" ref="M562">_xll.SNL.Clients.Office.Excel.Functions.SPG($A562, "IQ_DILUT_EPS_AFTER_EXTRA", M$3)</f>
        <v>0.33</v>
      </c>
      <c r="N562" s="9" cm="1">
        <f t="array" ref="N562">_xll.SNL.Clients.Office.Excel.Functions.SPG($A562, "IQ_DILUT_EPS_AFTER_EXTRA", N$3)</f>
        <v>-0.08</v>
      </c>
      <c r="O562" s="9" cm="1">
        <f t="array" ref="O562">_xll.SNL.Clients.Office.Excel.Functions.SPG($A562, "IQ_DILUT_EPS_AFTER_EXTRA", O$3)</f>
        <v>0.157</v>
      </c>
      <c r="P562" s="9" cm="1">
        <f t="array" ref="P562">_xll.SNL.Clients.Office.Excel.Functions.SPG($A562, "IQ_DILUT_EPS_AFTER_EXTRA", P$3)</f>
        <v>0.31</v>
      </c>
      <c r="Q562" s="9" cm="1">
        <f t="array" ref="Q562">_xll.SNL.Clients.Office.Excel.Functions.SPG($A562, "IQ_DILUT_EPS_AFTER_EXTRA", Q$3)</f>
        <v>0.9</v>
      </c>
      <c r="R562" s="9" cm="1">
        <f t="array" ref="R562">_xll.SNL.Clients.Office.Excel.Functions.SPG($A562, "IQ_DILUT_EPS_AFTER_EXTRA", R$3)</f>
        <v>0.64</v>
      </c>
      <c r="S562" s="9" cm="1">
        <f t="array" ref="S562">_xll.SNL.Clients.Office.Excel.Functions.SPG($A562, "IQ_DILUT_EPS_AFTER_EXTRA", S$3)</f>
        <v>1</v>
      </c>
      <c r="T562" s="9" cm="1">
        <f t="array" ref="T562">_xll.SNL.Clients.Office.Excel.Functions.SPG($A562, "IQ_DILUT_EPS_AFTER_EXTRA", T$3)</f>
        <v>1.1499999999999999</v>
      </c>
      <c r="U562" s="9" cm="1">
        <f t="array" ref="U562">_xll.SNL.Clients.Office.Excel.Functions.SPG($A562, "IQ_DILUT_EPS_AFTER_EXTRA", U$3)</f>
        <v>0.7</v>
      </c>
      <c r="V562" s="9" cm="1">
        <f t="array" ref="V562">_xll.SNL.Clients.Office.Excel.Functions.SPG($A562, "IQ_DILUT_EPS_AFTER_EXTRA", V$3)</f>
        <v>0.88</v>
      </c>
      <c r="W562" s="9" cm="1">
        <f t="array" ref="W562">_xll.SNL.Clients.Office.Excel.Functions.SPG($A562, "IQ_DILUT_EPS_AFTER_EXTRA", W$3)</f>
        <v>0.71099999999999997</v>
      </c>
      <c r="X562" s="9" cm="1">
        <f t="array" ref="X562">_xll.SNL.Clients.Office.Excel.Functions.SPG($A562, "IQ_DILUT_EPS_AFTER_EXTRA", X$3)</f>
        <v>0.56000000000000005</v>
      </c>
      <c r="Y562" s="9" cm="1">
        <f t="array" ref="Y562">_xll.SNL.Clients.Office.Excel.Functions.SPG($A562, "IQ_DILUT_EPS_AFTER_EXTRA", Y$3)</f>
        <v>1.7</v>
      </c>
      <c r="Z562" s="9" cm="1">
        <f t="array" ref="Z562">_xll.SNL.Clients.Office.Excel.Functions.SPG($A562, "IQ_DILUT_EPS_AFTER_EXTRA", Z$3)</f>
        <v>0.13</v>
      </c>
    </row>
    <row r="563" spans="1:26" x14ac:dyDescent="0.3">
      <c r="A563" s="11" t="s">
        <v>1575</v>
      </c>
      <c r="B563" s="9" cm="1">
        <f t="array" ref="B563">_xll.SNL.Clients.Office.Excel.Functions.SPG($A563, "IQ_DILUT_EPS_AFTER_EXTRA", B$3)</f>
        <v>6.5000000000000002E-2</v>
      </c>
      <c r="C563" s="9" cm="1">
        <f t="array" ref="C563">_xll.SNL.Clients.Office.Excel.Functions.SPG($A563, "IQ_DILUT_EPS_AFTER_EXTRA", C$3)</f>
        <v>0.23499999999999999</v>
      </c>
      <c r="D563" s="9" cm="1">
        <f t="array" ref="D563">_xll.SNL.Clients.Office.Excel.Functions.SPG($A563, "IQ_DILUT_EPS_AFTER_EXTRA", D$3)</f>
        <v>7.2999999999999995E-2</v>
      </c>
      <c r="E563" s="9" cm="1">
        <f t="array" ref="E563">_xll.SNL.Clients.Office.Excel.Functions.SPG($A563, "IQ_DILUT_EPS_AFTER_EXTRA", E$3)</f>
        <v>0.25800000000000001</v>
      </c>
      <c r="F563" s="9" cm="1">
        <f t="array" ref="F563">_xll.SNL.Clients.Office.Excel.Functions.SPG($A563, "IQ_DILUT_EPS_AFTER_EXTRA", F$3)</f>
        <v>2.1999999999999999E-2</v>
      </c>
      <c r="G563" s="9" cm="1">
        <f t="array" ref="G563">_xll.SNL.Clients.Office.Excel.Functions.SPG($A563, "IQ_DILUT_EPS_AFTER_EXTRA", G$3)</f>
        <v>1.88</v>
      </c>
      <c r="H563" s="9" cm="1">
        <f t="array" ref="H563">_xll.SNL.Clients.Office.Excel.Functions.SPG($A563, "IQ_DILUT_EPS_AFTER_EXTRA", H$3)</f>
        <v>0.307</v>
      </c>
      <c r="I563" s="9" cm="1">
        <f t="array" ref="I563">_xll.SNL.Clients.Office.Excel.Functions.SPG($A563, "IQ_DILUT_EPS_AFTER_EXTRA", I$3)</f>
        <v>8.6999999999999994E-2</v>
      </c>
      <c r="J563" s="9" cm="1">
        <f t="array" ref="J563">_xll.SNL.Clients.Office.Excel.Functions.SPG($A563, "IQ_DILUT_EPS_AFTER_EXTRA", J$3)</f>
        <v>-0.16300000000000001</v>
      </c>
      <c r="K563" s="9" cm="1">
        <f t="array" ref="K563">_xll.SNL.Clients.Office.Excel.Functions.SPG($A563, "IQ_DILUT_EPS_AFTER_EXTRA", K$3)</f>
        <v>0.11600000000000001</v>
      </c>
      <c r="L563" s="9" cm="1">
        <f t="array" ref="L563">_xll.SNL.Clients.Office.Excel.Functions.SPG($A563, "IQ_DILUT_EPS_AFTER_EXTRA", L$3)</f>
        <v>9.7000000000000003E-2</v>
      </c>
      <c r="M563" s="9" cm="1">
        <f t="array" ref="M563">_xll.SNL.Clients.Office.Excel.Functions.SPG($A563, "IQ_DILUT_EPS_AFTER_EXTRA", M$3)</f>
        <v>9.9000000000000005E-2</v>
      </c>
      <c r="N563" s="9" cm="1">
        <f t="array" ref="N563">_xll.SNL.Clients.Office.Excel.Functions.SPG($A563, "IQ_DILUT_EPS_AFTER_EXTRA", N$3)</f>
        <v>0.08</v>
      </c>
      <c r="O563" s="9" cm="1">
        <f t="array" ref="O563">_xll.SNL.Clients.Office.Excel.Functions.SPG($A563, "IQ_DILUT_EPS_AFTER_EXTRA", O$3)</f>
        <v>0.36199999999999999</v>
      </c>
      <c r="P563" s="9" cm="1">
        <f t="array" ref="P563">_xll.SNL.Clients.Office.Excel.Functions.SPG($A563, "IQ_DILUT_EPS_AFTER_EXTRA", P$3)</f>
        <v>0.23699999999999999</v>
      </c>
      <c r="Q563" s="9" cm="1">
        <f t="array" ref="Q563">_xll.SNL.Clients.Office.Excel.Functions.SPG($A563, "IQ_DILUT_EPS_AFTER_EXTRA", Q$3)</f>
        <v>0.107</v>
      </c>
      <c r="R563" s="9" cm="1">
        <f t="array" ref="R563">_xll.SNL.Clients.Office.Excel.Functions.SPG($A563, "IQ_DILUT_EPS_AFTER_EXTRA", R$3)</f>
        <v>0.17</v>
      </c>
      <c r="S563" s="9" cm="1">
        <f t="array" ref="S563">_xll.SNL.Clients.Office.Excel.Functions.SPG($A563, "IQ_DILUT_EPS_AFTER_EXTRA", S$3)</f>
        <v>0.16200000000000001</v>
      </c>
      <c r="T563" s="9" cm="1">
        <f t="array" ref="T563">_xll.SNL.Clients.Office.Excel.Functions.SPG($A563, "IQ_DILUT_EPS_AFTER_EXTRA", T$3)</f>
        <v>-0.05</v>
      </c>
      <c r="U563" s="9" cm="1">
        <f t="array" ref="U563">_xll.SNL.Clients.Office.Excel.Functions.SPG($A563, "IQ_DILUT_EPS_AFTER_EXTRA", U$3)</f>
        <v>0.26800000000000002</v>
      </c>
      <c r="V563" s="9" cm="1">
        <f t="array" ref="V563">_xll.SNL.Clients.Office.Excel.Functions.SPG($A563, "IQ_DILUT_EPS_AFTER_EXTRA", V$3)</f>
        <v>0.4</v>
      </c>
      <c r="W563" s="9" cm="1">
        <f t="array" ref="W563">_xll.SNL.Clients.Office.Excel.Functions.SPG($A563, "IQ_DILUT_EPS_AFTER_EXTRA", W$3)</f>
        <v>-2.1000000000000001E-2</v>
      </c>
      <c r="X563" s="9" cm="1">
        <f t="array" ref="X563">_xll.SNL.Clients.Office.Excel.Functions.SPG($A563, "IQ_DILUT_EPS_AFTER_EXTRA", X$3)</f>
        <v>0.44600000000000001</v>
      </c>
      <c r="Y563" s="9" cm="1">
        <f t="array" ref="Y563">_xll.SNL.Clients.Office.Excel.Functions.SPG($A563, "IQ_DILUT_EPS_AFTER_EXTRA", Y$3)</f>
        <v>0.22</v>
      </c>
      <c r="Z563" s="9" cm="1">
        <f t="array" ref="Z563">_xll.SNL.Clients.Office.Excel.Functions.SPG($A563, "IQ_DILUT_EPS_AFTER_EXTRA", Z$3)</f>
        <v>0.219</v>
      </c>
    </row>
    <row r="564" spans="1:26" x14ac:dyDescent="0.3">
      <c r="A564" s="11" t="s">
        <v>1576</v>
      </c>
      <c r="B564" s="9" t="str" cm="1">
        <f t="array" ref="B564">_xll.SNL.Clients.Office.Excel.Functions.SPG($A564, "IQ_DILUT_EPS_AFTER_EXTRA", B$3)</f>
        <v>NA</v>
      </c>
      <c r="C564" s="9" cm="1">
        <f t="array" ref="C564">_xll.SNL.Clients.Office.Excel.Functions.SPG($A564, "IQ_DILUT_EPS_AFTER_EXTRA", C$3)</f>
        <v>1.2709999999999999</v>
      </c>
      <c r="D564" s="9" cm="1">
        <f t="array" ref="D564">_xll.SNL.Clients.Office.Excel.Functions.SPG($A564, "IQ_DILUT_EPS_AFTER_EXTRA", D$3)</f>
        <v>1.1000000000000001</v>
      </c>
      <c r="E564" s="9" cm="1">
        <f t="array" ref="E564">_xll.SNL.Clients.Office.Excel.Functions.SPG($A564, "IQ_DILUT_EPS_AFTER_EXTRA", E$3)</f>
        <v>1.24</v>
      </c>
      <c r="F564" s="9" cm="1">
        <f t="array" ref="F564">_xll.SNL.Clients.Office.Excel.Functions.SPG($A564, "IQ_DILUT_EPS_AFTER_EXTRA", F$3)</f>
        <v>0.65</v>
      </c>
      <c r="G564" s="9" cm="1">
        <f t="array" ref="G564">_xll.SNL.Clients.Office.Excel.Functions.SPG($A564, "IQ_DILUT_EPS_AFTER_EXTRA", G$3)</f>
        <v>0.502</v>
      </c>
      <c r="H564" s="9" cm="1">
        <f t="array" ref="H564">_xll.SNL.Clients.Office.Excel.Functions.SPG($A564, "IQ_DILUT_EPS_AFTER_EXTRA", H$3)</f>
        <v>0.88</v>
      </c>
      <c r="I564" s="9" cm="1">
        <f t="array" ref="I564">_xll.SNL.Clients.Office.Excel.Functions.SPG($A564, "IQ_DILUT_EPS_AFTER_EXTRA", I$3)</f>
        <v>1.1000000000000001</v>
      </c>
      <c r="J564" s="9" cm="1">
        <f t="array" ref="J564">_xll.SNL.Clients.Office.Excel.Functions.SPG($A564, "IQ_DILUT_EPS_AFTER_EXTRA", J$3)</f>
        <v>0.56000000000000005</v>
      </c>
      <c r="K564" s="9" cm="1">
        <f t="array" ref="K564">_xll.SNL.Clients.Office.Excel.Functions.SPG($A564, "IQ_DILUT_EPS_AFTER_EXTRA", K$3)</f>
        <v>0.33900000000000002</v>
      </c>
      <c r="L564" s="9" cm="1">
        <f t="array" ref="L564">_xll.SNL.Clients.Office.Excel.Functions.SPG($A564, "IQ_DILUT_EPS_AFTER_EXTRA", L$3)</f>
        <v>0.4</v>
      </c>
      <c r="M564" s="9" cm="1">
        <f t="array" ref="M564">_xll.SNL.Clients.Office.Excel.Functions.SPG($A564, "IQ_DILUT_EPS_AFTER_EXTRA", M$3)</f>
        <v>0.63900000000000001</v>
      </c>
      <c r="N564" s="9" cm="1">
        <f t="array" ref="N564">_xll.SNL.Clients.Office.Excel.Functions.SPG($A564, "IQ_DILUT_EPS_AFTER_EXTRA", N$3)</f>
        <v>0.33</v>
      </c>
      <c r="O564" s="9" cm="1">
        <f t="array" ref="O564">_xll.SNL.Clients.Office.Excel.Functions.SPG($A564, "IQ_DILUT_EPS_AFTER_EXTRA", O$3)</f>
        <v>0.41699999999999998</v>
      </c>
      <c r="P564" s="9" cm="1">
        <f t="array" ref="P564">_xll.SNL.Clients.Office.Excel.Functions.SPG($A564, "IQ_DILUT_EPS_AFTER_EXTRA", P$3)</f>
        <v>0.89</v>
      </c>
      <c r="Q564" s="9" cm="1">
        <f t="array" ref="Q564">_xll.SNL.Clients.Office.Excel.Functions.SPG($A564, "IQ_DILUT_EPS_AFTER_EXTRA", Q$3)</f>
        <v>1.28</v>
      </c>
      <c r="R564" s="9" cm="1">
        <f t="array" ref="R564">_xll.SNL.Clients.Office.Excel.Functions.SPG($A564, "IQ_DILUT_EPS_AFTER_EXTRA", R$3)</f>
        <v>0.54</v>
      </c>
      <c r="S564" s="9" cm="1">
        <f t="array" ref="S564">_xll.SNL.Clients.Office.Excel.Functions.SPG($A564, "IQ_DILUT_EPS_AFTER_EXTRA", S$3)</f>
        <v>0.28599999999999998</v>
      </c>
      <c r="T564" s="9" cm="1">
        <f t="array" ref="T564">_xll.SNL.Clients.Office.Excel.Functions.SPG($A564, "IQ_DILUT_EPS_AFTER_EXTRA", T$3)</f>
        <v>0.78</v>
      </c>
      <c r="U564" s="9" cm="1">
        <f t="array" ref="U564">_xll.SNL.Clients.Office.Excel.Functions.SPG($A564, "IQ_DILUT_EPS_AFTER_EXTRA", U$3)</f>
        <v>0.35</v>
      </c>
      <c r="V564" s="9" cm="1">
        <f t="array" ref="V564">_xll.SNL.Clients.Office.Excel.Functions.SPG($A564, "IQ_DILUT_EPS_AFTER_EXTRA", V$3)</f>
        <v>-1.4139999999999999</v>
      </c>
      <c r="W564" s="9" cm="1">
        <f t="array" ref="W564">_xll.SNL.Clients.Office.Excel.Functions.SPG($A564, "IQ_DILUT_EPS_AFTER_EXTRA", W$3)</f>
        <v>0.19500000000000001</v>
      </c>
      <c r="X564" s="9" cm="1">
        <f t="array" ref="X564">_xll.SNL.Clients.Office.Excel.Functions.SPG($A564, "IQ_DILUT_EPS_AFTER_EXTRA", X$3)</f>
        <v>0.56000000000000005</v>
      </c>
      <c r="Y564" s="9" cm="1">
        <f t="array" ref="Y564">_xll.SNL.Clients.Office.Excel.Functions.SPG($A564, "IQ_DILUT_EPS_AFTER_EXTRA", Y$3)</f>
        <v>0.60899999999999999</v>
      </c>
      <c r="Z564" s="9" cm="1">
        <f t="array" ref="Z564">_xll.SNL.Clients.Office.Excel.Functions.SPG($A564, "IQ_DILUT_EPS_AFTER_EXTRA", Z$3)</f>
        <v>0.31</v>
      </c>
    </row>
    <row r="565" spans="1:26" x14ac:dyDescent="0.3">
      <c r="A565" s="11" t="s">
        <v>1577</v>
      </c>
      <c r="B565" s="9" cm="1">
        <f t="array" ref="B565">_xll.SNL.Clients.Office.Excel.Functions.SPG($A565, "IQ_DILUT_EPS_AFTER_EXTRA", B$3)</f>
        <v>0.49</v>
      </c>
      <c r="C565" s="9" cm="1">
        <f t="array" ref="C565">_xll.SNL.Clients.Office.Excel.Functions.SPG($A565, "IQ_DILUT_EPS_AFTER_EXTRA", C$3)</f>
        <v>0.22900000000000001</v>
      </c>
      <c r="D565" s="9" cm="1">
        <f t="array" ref="D565">_xll.SNL.Clients.Office.Excel.Functions.SPG($A565, "IQ_DILUT_EPS_AFTER_EXTRA", D$3)</f>
        <v>0.55600000000000005</v>
      </c>
      <c r="E565" s="9" cm="1">
        <f t="array" ref="E565">_xll.SNL.Clients.Office.Excel.Functions.SPG($A565, "IQ_DILUT_EPS_AFTER_EXTRA", E$3)</f>
        <v>0.54</v>
      </c>
      <c r="F565" s="9" cm="1">
        <f t="array" ref="F565">_xll.SNL.Clients.Office.Excel.Functions.SPG($A565, "IQ_DILUT_EPS_AFTER_EXTRA", F$3)</f>
        <v>0.86</v>
      </c>
      <c r="G565" s="9" cm="1">
        <f t="array" ref="G565">_xll.SNL.Clients.Office.Excel.Functions.SPG($A565, "IQ_DILUT_EPS_AFTER_EXTRA", G$3)</f>
        <v>0.87</v>
      </c>
      <c r="H565" s="9" cm="1">
        <f t="array" ref="H565">_xll.SNL.Clients.Office.Excel.Functions.SPG($A565, "IQ_DILUT_EPS_AFTER_EXTRA", H$3)</f>
        <v>0.59</v>
      </c>
      <c r="I565" s="9" cm="1">
        <f t="array" ref="I565">_xll.SNL.Clients.Office.Excel.Functions.SPG($A565, "IQ_DILUT_EPS_AFTER_EXTRA", I$3)</f>
        <v>0.89</v>
      </c>
      <c r="J565" s="9" cm="1">
        <f t="array" ref="J565">_xll.SNL.Clients.Office.Excel.Functions.SPG($A565, "IQ_DILUT_EPS_AFTER_EXTRA", J$3)</f>
        <v>0.95</v>
      </c>
      <c r="K565" s="9" cm="1">
        <f t="array" ref="K565">_xll.SNL.Clients.Office.Excel.Functions.SPG($A565, "IQ_DILUT_EPS_AFTER_EXTRA", K$3)</f>
        <v>0.65900000000000003</v>
      </c>
      <c r="L565" s="9" cm="1">
        <f t="array" ref="L565">_xll.SNL.Clients.Office.Excel.Functions.SPG($A565, "IQ_DILUT_EPS_AFTER_EXTRA", L$3)</f>
        <v>0.77700000000000002</v>
      </c>
      <c r="M565" s="9" cm="1">
        <f t="array" ref="M565">_xll.SNL.Clients.Office.Excel.Functions.SPG($A565, "IQ_DILUT_EPS_AFTER_EXTRA", M$3)</f>
        <v>0.997</v>
      </c>
      <c r="N565" s="9" cm="1">
        <f t="array" ref="N565">_xll.SNL.Clients.Office.Excel.Functions.SPG($A565, "IQ_DILUT_EPS_AFTER_EXTRA", N$3)</f>
        <v>1.1499999999999999</v>
      </c>
      <c r="O565" s="9" cm="1">
        <f t="array" ref="O565">_xll.SNL.Clients.Office.Excel.Functions.SPG($A565, "IQ_DILUT_EPS_AFTER_EXTRA", O$3)</f>
        <v>1.0329999999999999</v>
      </c>
      <c r="P565" s="9" cm="1">
        <f t="array" ref="P565">_xll.SNL.Clients.Office.Excel.Functions.SPG($A565, "IQ_DILUT_EPS_AFTER_EXTRA", P$3)</f>
        <v>1.36</v>
      </c>
      <c r="Q565" s="9" cm="1">
        <f t="array" ref="Q565">_xll.SNL.Clients.Office.Excel.Functions.SPG($A565, "IQ_DILUT_EPS_AFTER_EXTRA", Q$3)</f>
        <v>1.87</v>
      </c>
      <c r="R565" s="9" cm="1">
        <f t="array" ref="R565">_xll.SNL.Clients.Office.Excel.Functions.SPG($A565, "IQ_DILUT_EPS_AFTER_EXTRA", R$3)</f>
        <v>1.45</v>
      </c>
      <c r="S565" s="9" cm="1">
        <f t="array" ref="S565">_xll.SNL.Clients.Office.Excel.Functions.SPG($A565, "IQ_DILUT_EPS_AFTER_EXTRA", S$3)</f>
        <v>1.861</v>
      </c>
      <c r="T565" s="9" cm="1">
        <f t="array" ref="T565">_xll.SNL.Clients.Office.Excel.Functions.SPG($A565, "IQ_DILUT_EPS_AFTER_EXTRA", T$3)</f>
        <v>1.44</v>
      </c>
      <c r="U565" s="9" cm="1">
        <f t="array" ref="U565">_xll.SNL.Clients.Office.Excel.Functions.SPG($A565, "IQ_DILUT_EPS_AFTER_EXTRA", U$3)</f>
        <v>1.32</v>
      </c>
      <c r="V565" s="9" cm="1">
        <f t="array" ref="V565">_xll.SNL.Clients.Office.Excel.Functions.SPG($A565, "IQ_DILUT_EPS_AFTER_EXTRA", V$3)</f>
        <v>1.23</v>
      </c>
      <c r="W565" s="9" cm="1">
        <f t="array" ref="W565">_xll.SNL.Clients.Office.Excel.Functions.SPG($A565, "IQ_DILUT_EPS_AFTER_EXTRA", W$3)</f>
        <v>1.4139999999999999</v>
      </c>
      <c r="X565" s="9" cm="1">
        <f t="array" ref="X565">_xll.SNL.Clients.Office.Excel.Functions.SPG($A565, "IQ_DILUT_EPS_AFTER_EXTRA", X$3)</f>
        <v>1.0900000000000001</v>
      </c>
      <c r="Y565" s="9" cm="1">
        <f t="array" ref="Y565">_xll.SNL.Clients.Office.Excel.Functions.SPG($A565, "IQ_DILUT_EPS_AFTER_EXTRA", Y$3)</f>
        <v>0.91</v>
      </c>
      <c r="Z565" s="9" cm="1">
        <f t="array" ref="Z565">_xll.SNL.Clients.Office.Excel.Functions.SPG($A565, "IQ_DILUT_EPS_AFTER_EXTRA", Z$3)</f>
        <v>1.01</v>
      </c>
    </row>
    <row r="566" spans="1:26" x14ac:dyDescent="0.3">
      <c r="A566" s="11" t="s">
        <v>1578</v>
      </c>
      <c r="B566" s="9" cm="1">
        <f t="array" ref="B566">_xll.SNL.Clients.Office.Excel.Functions.SPG($A566, "IQ_DILUT_EPS_AFTER_EXTRA", B$3)</f>
        <v>0.20300000000000001</v>
      </c>
      <c r="C566" s="9" cm="1">
        <f t="array" ref="C566">_xll.SNL.Clients.Office.Excel.Functions.SPG($A566, "IQ_DILUT_EPS_AFTER_EXTRA", C$3)</f>
        <v>0.25600000000000001</v>
      </c>
      <c r="D566" s="9" cm="1">
        <f t="array" ref="D566">_xll.SNL.Clients.Office.Excel.Functions.SPG($A566, "IQ_DILUT_EPS_AFTER_EXTRA", D$3)</f>
        <v>0.35899999999999999</v>
      </c>
      <c r="E566" s="9" cm="1">
        <f t="array" ref="E566">_xll.SNL.Clients.Office.Excel.Functions.SPG($A566, "IQ_DILUT_EPS_AFTER_EXTRA", E$3)</f>
        <v>0.247</v>
      </c>
      <c r="F566" s="9" cm="1">
        <f t="array" ref="F566">_xll.SNL.Clients.Office.Excel.Functions.SPG($A566, "IQ_DILUT_EPS_AFTER_EXTRA", F$3)</f>
        <v>0.37</v>
      </c>
      <c r="G566" s="9" cm="1">
        <f t="array" ref="G566">_xll.SNL.Clients.Office.Excel.Functions.SPG($A566, "IQ_DILUT_EPS_AFTER_EXTRA", G$3)</f>
        <v>0.36499999999999999</v>
      </c>
      <c r="H566" s="9" cm="1">
        <f t="array" ref="H566">_xll.SNL.Clients.Office.Excel.Functions.SPG($A566, "IQ_DILUT_EPS_AFTER_EXTRA", H$3)</f>
        <v>0.42099999999999999</v>
      </c>
      <c r="I566" s="9" cm="1">
        <f t="array" ref="I566">_xll.SNL.Clients.Office.Excel.Functions.SPG($A566, "IQ_DILUT_EPS_AFTER_EXTRA", I$3)</f>
        <v>-1.6140000000000001</v>
      </c>
      <c r="J566" s="9" cm="1">
        <f t="array" ref="J566">_xll.SNL.Clients.Office.Excel.Functions.SPG($A566, "IQ_DILUT_EPS_AFTER_EXTRA", J$3)</f>
        <v>0.16700000000000001</v>
      </c>
      <c r="K566" s="9" cm="1">
        <f t="array" ref="K566">_xll.SNL.Clients.Office.Excel.Functions.SPG($A566, "IQ_DILUT_EPS_AFTER_EXTRA", K$3)</f>
        <v>2.0110000000000001</v>
      </c>
      <c r="L566" s="9" cm="1">
        <f t="array" ref="L566">_xll.SNL.Clients.Office.Excel.Functions.SPG($A566, "IQ_DILUT_EPS_AFTER_EXTRA", L$3)</f>
        <v>0.27</v>
      </c>
      <c r="M566" s="9" cm="1">
        <f t="array" ref="M566">_xll.SNL.Clients.Office.Excel.Functions.SPG($A566, "IQ_DILUT_EPS_AFTER_EXTRA", M$3)</f>
        <v>0.184</v>
      </c>
      <c r="N566" s="9" cm="1">
        <f t="array" ref="N566">_xll.SNL.Clients.Office.Excel.Functions.SPG($A566, "IQ_DILUT_EPS_AFTER_EXTRA", N$3)</f>
        <v>0.24299999999999999</v>
      </c>
      <c r="O566" s="9" cm="1">
        <f t="array" ref="O566">_xll.SNL.Clients.Office.Excel.Functions.SPG($A566, "IQ_DILUT_EPS_AFTER_EXTRA", O$3)</f>
        <v>0.156</v>
      </c>
      <c r="P566" s="9" cm="1">
        <f t="array" ref="P566">_xll.SNL.Clients.Office.Excel.Functions.SPG($A566, "IQ_DILUT_EPS_AFTER_EXTRA", P$3)</f>
        <v>0.17</v>
      </c>
      <c r="Q566" s="9" cm="1">
        <f t="array" ref="Q566">_xll.SNL.Clients.Office.Excel.Functions.SPG($A566, "IQ_DILUT_EPS_AFTER_EXTRA", Q$3)</f>
        <v>0.12</v>
      </c>
      <c r="R566" s="9" cm="1">
        <f t="array" ref="R566">_xll.SNL.Clients.Office.Excel.Functions.SPG($A566, "IQ_DILUT_EPS_AFTER_EXTRA", R$3)</f>
        <v>0.05</v>
      </c>
      <c r="S566" s="9" cm="1">
        <f t="array" ref="S566">_xll.SNL.Clients.Office.Excel.Functions.SPG($A566, "IQ_DILUT_EPS_AFTER_EXTRA", S$3)</f>
        <v>-2E-3</v>
      </c>
      <c r="T566" s="9" cm="1">
        <f t="array" ref="T566">_xll.SNL.Clients.Office.Excel.Functions.SPG($A566, "IQ_DILUT_EPS_AFTER_EXTRA", T$3)</f>
        <v>0.01</v>
      </c>
      <c r="U566" s="9" cm="1">
        <f t="array" ref="U566">_xll.SNL.Clients.Office.Excel.Functions.SPG($A566, "IQ_DILUT_EPS_AFTER_EXTRA", U$3)</f>
        <v>-0.17299999999999999</v>
      </c>
      <c r="V566" s="9" cm="1">
        <f t="array" ref="V566">_xll.SNL.Clients.Office.Excel.Functions.SPG($A566, "IQ_DILUT_EPS_AFTER_EXTRA", V$3)</f>
        <v>-1.2E-2</v>
      </c>
      <c r="W566" s="9" cm="1">
        <f t="array" ref="W566">_xll.SNL.Clients.Office.Excel.Functions.SPG($A566, "IQ_DILUT_EPS_AFTER_EXTRA", W$3)</f>
        <v>-0.69199999999999995</v>
      </c>
      <c r="X566" s="9" cm="1">
        <f t="array" ref="X566">_xll.SNL.Clients.Office.Excel.Functions.SPG($A566, "IQ_DILUT_EPS_AFTER_EXTRA", X$3)</f>
        <v>-0.25</v>
      </c>
      <c r="Y566" s="9" cm="1">
        <f t="array" ref="Y566">_xll.SNL.Clients.Office.Excel.Functions.SPG($A566, "IQ_DILUT_EPS_AFTER_EXTRA", Y$3)</f>
        <v>-0.33</v>
      </c>
      <c r="Z566" s="9" cm="1">
        <f t="array" ref="Z566">_xll.SNL.Clients.Office.Excel.Functions.SPG($A566, "IQ_DILUT_EPS_AFTER_EXTRA", Z$3)</f>
        <v>-0.4</v>
      </c>
    </row>
    <row r="567" spans="1:26" x14ac:dyDescent="0.3">
      <c r="A567" s="11" t="s">
        <v>1579</v>
      </c>
      <c r="B567" s="9" cm="1">
        <f t="array" ref="B567">_xll.SNL.Clients.Office.Excel.Functions.SPG($A567, "IQ_DILUT_EPS_AFTER_EXTRA", B$3)</f>
        <v>-0.23</v>
      </c>
      <c r="C567" s="9" cm="1">
        <f t="array" ref="C567">_xll.SNL.Clients.Office.Excel.Functions.SPG($A567, "IQ_DILUT_EPS_AFTER_EXTRA", C$3)</f>
        <v>0.375</v>
      </c>
      <c r="D567" s="9" cm="1">
        <f t="array" ref="D567">_xll.SNL.Clients.Office.Excel.Functions.SPG($A567, "IQ_DILUT_EPS_AFTER_EXTRA", D$3)</f>
        <v>-0.02</v>
      </c>
      <c r="E567" s="9" cm="1">
        <f t="array" ref="E567">_xll.SNL.Clients.Office.Excel.Functions.SPG($A567, "IQ_DILUT_EPS_AFTER_EXTRA", E$3)</f>
        <v>-0.1</v>
      </c>
      <c r="F567" s="9" cm="1">
        <f t="array" ref="F567">_xll.SNL.Clients.Office.Excel.Functions.SPG($A567, "IQ_DILUT_EPS_AFTER_EXTRA", F$3)</f>
        <v>-0.08</v>
      </c>
      <c r="G567" s="9" cm="1">
        <f t="array" ref="G567">_xll.SNL.Clients.Office.Excel.Functions.SPG($A567, "IQ_DILUT_EPS_AFTER_EXTRA", G$3)</f>
        <v>0.254</v>
      </c>
      <c r="H567" s="9" cm="1">
        <f t="array" ref="H567">_xll.SNL.Clients.Office.Excel.Functions.SPG($A567, "IQ_DILUT_EPS_AFTER_EXTRA", H$3)</f>
        <v>-0.08</v>
      </c>
      <c r="I567" s="9" cm="1">
        <f t="array" ref="I567">_xll.SNL.Clients.Office.Excel.Functions.SPG($A567, "IQ_DILUT_EPS_AFTER_EXTRA", I$3)</f>
        <v>-0.11</v>
      </c>
      <c r="J567" s="9" cm="1">
        <f t="array" ref="J567">_xll.SNL.Clients.Office.Excel.Functions.SPG($A567, "IQ_DILUT_EPS_AFTER_EXTRA", J$3)</f>
        <v>-0.16</v>
      </c>
      <c r="K567" s="9" cm="1">
        <f t="array" ref="K567">_xll.SNL.Clients.Office.Excel.Functions.SPG($A567, "IQ_DILUT_EPS_AFTER_EXTRA", K$3)</f>
        <v>0.124</v>
      </c>
      <c r="L567" s="9" cm="1">
        <f t="array" ref="L567">_xll.SNL.Clients.Office.Excel.Functions.SPG($A567, "IQ_DILUT_EPS_AFTER_EXTRA", L$3)</f>
        <v>-0.14000000000000001</v>
      </c>
      <c r="M567" s="9" cm="1">
        <f t="array" ref="M567">_xll.SNL.Clients.Office.Excel.Functions.SPG($A567, "IQ_DILUT_EPS_AFTER_EXTRA", M$3)</f>
        <v>-0.19</v>
      </c>
      <c r="N567" s="9" cm="1">
        <f t="array" ref="N567">_xll.SNL.Clients.Office.Excel.Functions.SPG($A567, "IQ_DILUT_EPS_AFTER_EXTRA", N$3)</f>
        <v>-0.151</v>
      </c>
      <c r="O567" s="9" cm="1">
        <f t="array" ref="O567">_xll.SNL.Clients.Office.Excel.Functions.SPG($A567, "IQ_DILUT_EPS_AFTER_EXTRA", O$3)</f>
        <v>9.1999999999999998E-2</v>
      </c>
      <c r="P567" s="9" cm="1">
        <f t="array" ref="P567">_xll.SNL.Clients.Office.Excel.Functions.SPG($A567, "IQ_DILUT_EPS_AFTER_EXTRA", P$3)</f>
        <v>-0.11</v>
      </c>
      <c r="Q567" s="9" cm="1">
        <f t="array" ref="Q567">_xll.SNL.Clients.Office.Excel.Functions.SPG($A567, "IQ_DILUT_EPS_AFTER_EXTRA", Q$3)</f>
        <v>-8.2000000000000003E-2</v>
      </c>
      <c r="R567" s="9" cm="1">
        <f t="array" ref="R567">_xll.SNL.Clients.Office.Excel.Functions.SPG($A567, "IQ_DILUT_EPS_AFTER_EXTRA", R$3)</f>
        <v>-7.1999999999999995E-2</v>
      </c>
      <c r="S567" s="9" cm="1">
        <f t="array" ref="S567">_xll.SNL.Clients.Office.Excel.Functions.SPG($A567, "IQ_DILUT_EPS_AFTER_EXTRA", S$3)</f>
        <v>0.25600000000000001</v>
      </c>
      <c r="T567" s="9" cm="1">
        <f t="array" ref="T567">_xll.SNL.Clients.Office.Excel.Functions.SPG($A567, "IQ_DILUT_EPS_AFTER_EXTRA", T$3)</f>
        <v>0.08</v>
      </c>
      <c r="U567" s="9" cm="1">
        <f t="array" ref="U567">_xll.SNL.Clients.Office.Excel.Functions.SPG($A567, "IQ_DILUT_EPS_AFTER_EXTRA", U$3)</f>
        <v>-0.183</v>
      </c>
      <c r="V567" s="9" cm="1">
        <f t="array" ref="V567">_xll.SNL.Clients.Office.Excel.Functions.SPG($A567, "IQ_DILUT_EPS_AFTER_EXTRA", V$3)</f>
        <v>-0.105</v>
      </c>
      <c r="W567" s="9" cm="1">
        <f t="array" ref="W567">_xll.SNL.Clients.Office.Excel.Functions.SPG($A567, "IQ_DILUT_EPS_AFTER_EXTRA", W$3)</f>
        <v>0.20599999999999999</v>
      </c>
      <c r="X567" s="9" cm="1">
        <f t="array" ref="X567">_xll.SNL.Clients.Office.Excel.Functions.SPG($A567, "IQ_DILUT_EPS_AFTER_EXTRA", X$3)</f>
        <v>7.0000000000000007E-2</v>
      </c>
      <c r="Y567" s="9" cm="1">
        <f t="array" ref="Y567">_xll.SNL.Clients.Office.Excel.Functions.SPG($A567, "IQ_DILUT_EPS_AFTER_EXTRA", Y$3)</f>
        <v>-0.45</v>
      </c>
      <c r="Z567" s="9" cm="1">
        <f t="array" ref="Z567">_xll.SNL.Clients.Office.Excel.Functions.SPG($A567, "IQ_DILUT_EPS_AFTER_EXTRA", Z$3)</f>
        <v>-6.5000000000000002E-2</v>
      </c>
    </row>
    <row r="568" spans="1:26" x14ac:dyDescent="0.3">
      <c r="A568" s="11" t="s">
        <v>1580</v>
      </c>
      <c r="B568" s="9" cm="1">
        <f t="array" ref="B568">_xll.SNL.Clients.Office.Excel.Functions.SPG($A568, "IQ_DILUT_EPS_AFTER_EXTRA", B$3)</f>
        <v>-0.115</v>
      </c>
      <c r="C568" s="9" cm="1">
        <f t="array" ref="C568">_xll.SNL.Clients.Office.Excel.Functions.SPG($A568, "IQ_DILUT_EPS_AFTER_EXTRA", C$3)</f>
        <v>-0.14599999999999999</v>
      </c>
      <c r="D568" s="9" cm="1">
        <f t="array" ref="D568">_xll.SNL.Clients.Office.Excel.Functions.SPG($A568, "IQ_DILUT_EPS_AFTER_EXTRA", D$3)</f>
        <v>-0.104</v>
      </c>
      <c r="E568" s="9" cm="1">
        <f t="array" ref="E568">_xll.SNL.Clients.Office.Excel.Functions.SPG($A568, "IQ_DILUT_EPS_AFTER_EXTRA", E$3)</f>
        <v>3.2000000000000001E-2</v>
      </c>
      <c r="F568" s="9" cm="1">
        <f t="array" ref="F568">_xll.SNL.Clients.Office.Excel.Functions.SPG($A568, "IQ_DILUT_EPS_AFTER_EXTRA", F$3)</f>
        <v>-4.2000000000000003E-2</v>
      </c>
      <c r="G568" s="9" cm="1">
        <f t="array" ref="G568">_xll.SNL.Clients.Office.Excel.Functions.SPG($A568, "IQ_DILUT_EPS_AFTER_EXTRA", G$3)</f>
        <v>-5.5E-2</v>
      </c>
      <c r="H568" s="9" cm="1">
        <f t="array" ref="H568">_xll.SNL.Clients.Office.Excel.Functions.SPG($A568, "IQ_DILUT_EPS_AFTER_EXTRA", H$3)</f>
        <v>-0.59499999999999997</v>
      </c>
      <c r="I568" s="9" cm="1">
        <f t="array" ref="I568">_xll.SNL.Clients.Office.Excel.Functions.SPG($A568, "IQ_DILUT_EPS_AFTER_EXTRA", I$3)</f>
        <v>-0.29899999999999999</v>
      </c>
      <c r="J568" s="9" cm="1">
        <f t="array" ref="J568">_xll.SNL.Clients.Office.Excel.Functions.SPG($A568, "IQ_DILUT_EPS_AFTER_EXTRA", J$3)</f>
        <v>-0.26800000000000002</v>
      </c>
      <c r="K568" s="9" cm="1">
        <f t="array" ref="K568">_xll.SNL.Clients.Office.Excel.Functions.SPG($A568, "IQ_DILUT_EPS_AFTER_EXTRA", K$3)</f>
        <v>0.34599999999999997</v>
      </c>
      <c r="L568" s="9" cm="1">
        <f t="array" ref="L568">_xll.SNL.Clients.Office.Excel.Functions.SPG($A568, "IQ_DILUT_EPS_AFTER_EXTRA", L$3)</f>
        <v>-1.097</v>
      </c>
      <c r="M568" s="9" cm="1">
        <f t="array" ref="M568">_xll.SNL.Clients.Office.Excel.Functions.SPG($A568, "IQ_DILUT_EPS_AFTER_EXTRA", M$3)</f>
        <v>0.25</v>
      </c>
      <c r="N568" s="9" cm="1">
        <f t="array" ref="N568">_xll.SNL.Clients.Office.Excel.Functions.SPG($A568, "IQ_DILUT_EPS_AFTER_EXTRA", N$3)</f>
        <v>-0.13200000000000001</v>
      </c>
      <c r="O568" s="9" cm="1">
        <f t="array" ref="O568">_xll.SNL.Clients.Office.Excel.Functions.SPG($A568, "IQ_DILUT_EPS_AFTER_EXTRA", O$3)</f>
        <v>-0.49099999999999999</v>
      </c>
      <c r="P568" s="9" cm="1">
        <f t="array" ref="P568">_xll.SNL.Clients.Office.Excel.Functions.SPG($A568, "IQ_DILUT_EPS_AFTER_EXTRA", P$3)</f>
        <v>-0.33300000000000002</v>
      </c>
      <c r="Q568" s="9" cm="1">
        <f t="array" ref="Q568">_xll.SNL.Clients.Office.Excel.Functions.SPG($A568, "IQ_DILUT_EPS_AFTER_EXTRA", Q$3)</f>
        <v>-0.81100000000000005</v>
      </c>
      <c r="R568" s="9" cm="1">
        <f t="array" ref="R568">_xll.SNL.Clients.Office.Excel.Functions.SPG($A568, "IQ_DILUT_EPS_AFTER_EXTRA", R$3)</f>
        <v>3.3000000000000002E-2</v>
      </c>
      <c r="S568" s="9" cm="1">
        <f t="array" ref="S568">_xll.SNL.Clients.Office.Excel.Functions.SPG($A568, "IQ_DILUT_EPS_AFTER_EXTRA", S$3)</f>
        <v>0.61099999999999999</v>
      </c>
      <c r="T568" s="9" cm="1">
        <f t="array" ref="T568">_xll.SNL.Clients.Office.Excel.Functions.SPG($A568, "IQ_DILUT_EPS_AFTER_EXTRA", T$3)</f>
        <v>-0.48899999999999999</v>
      </c>
      <c r="U568" s="9" cm="1">
        <f t="array" ref="U568">_xll.SNL.Clients.Office.Excel.Functions.SPG($A568, "IQ_DILUT_EPS_AFTER_EXTRA", U$3)</f>
        <v>-0.41299999999999998</v>
      </c>
      <c r="V568" s="9" cm="1">
        <f t="array" ref="V568">_xll.SNL.Clients.Office.Excel.Functions.SPG($A568, "IQ_DILUT_EPS_AFTER_EXTRA", V$3)</f>
        <v>-0.47199999999999998</v>
      </c>
      <c r="W568" s="9" cm="1">
        <f t="array" ref="W568">_xll.SNL.Clients.Office.Excel.Functions.SPG($A568, "IQ_DILUT_EPS_AFTER_EXTRA", W$3)</f>
        <v>-0.63600000000000001</v>
      </c>
      <c r="X568" s="9" cm="1">
        <f t="array" ref="X568">_xll.SNL.Clients.Office.Excel.Functions.SPG($A568, "IQ_DILUT_EPS_AFTER_EXTRA", X$3)</f>
        <v>-0.65100000000000002</v>
      </c>
      <c r="Y568" s="9" cm="1">
        <f t="array" ref="Y568">_xll.SNL.Clients.Office.Excel.Functions.SPG($A568, "IQ_DILUT_EPS_AFTER_EXTRA", Y$3)</f>
        <v>-0.42899999999999999</v>
      </c>
      <c r="Z568" s="9" cm="1">
        <f t="array" ref="Z568">_xll.SNL.Clients.Office.Excel.Functions.SPG($A568, "IQ_DILUT_EPS_AFTER_EXTRA", Z$3)</f>
        <v>2.6669999999999998</v>
      </c>
    </row>
    <row r="569" spans="1:26" x14ac:dyDescent="0.3">
      <c r="A569" s="11" t="s">
        <v>1581</v>
      </c>
      <c r="B569" s="9" cm="1">
        <f t="array" ref="B569">_xll.SNL.Clients.Office.Excel.Functions.SPG($A569, "IQ_DILUT_EPS_AFTER_EXTRA", B$3)</f>
        <v>0.53</v>
      </c>
      <c r="C569" s="9" cm="1">
        <f t="array" ref="C569">_xll.SNL.Clients.Office.Excel.Functions.SPG($A569, "IQ_DILUT_EPS_AFTER_EXTRA", C$3)</f>
        <v>0.45</v>
      </c>
      <c r="D569" s="9" cm="1">
        <f t="array" ref="D569">_xll.SNL.Clients.Office.Excel.Functions.SPG($A569, "IQ_DILUT_EPS_AFTER_EXTRA", D$3)</f>
        <v>0.56000000000000005</v>
      </c>
      <c r="E569" s="9" cm="1">
        <f t="array" ref="E569">_xll.SNL.Clients.Office.Excel.Functions.SPG($A569, "IQ_DILUT_EPS_AFTER_EXTRA", E$3)</f>
        <v>0.5</v>
      </c>
      <c r="F569" s="9" cm="1">
        <f t="array" ref="F569">_xll.SNL.Clients.Office.Excel.Functions.SPG($A569, "IQ_DILUT_EPS_AFTER_EXTRA", F$3)</f>
        <v>0.44</v>
      </c>
      <c r="G569" s="9" cm="1">
        <f t="array" ref="G569">_xll.SNL.Clients.Office.Excel.Functions.SPG($A569, "IQ_DILUT_EPS_AFTER_EXTRA", G$3)</f>
        <v>6.0999999999999999E-2</v>
      </c>
      <c r="H569" s="9" cm="1">
        <f t="array" ref="H569">_xll.SNL.Clients.Office.Excel.Functions.SPG($A569, "IQ_DILUT_EPS_AFTER_EXTRA", H$3)</f>
        <v>0.6</v>
      </c>
      <c r="I569" s="9" cm="1">
        <f t="array" ref="I569">_xll.SNL.Clients.Office.Excel.Functions.SPG($A569, "IQ_DILUT_EPS_AFTER_EXTRA", I$3)</f>
        <v>0.62</v>
      </c>
      <c r="J569" s="9" cm="1">
        <f t="array" ref="J569">_xll.SNL.Clients.Office.Excel.Functions.SPG($A569, "IQ_DILUT_EPS_AFTER_EXTRA", J$3)</f>
        <v>0.7</v>
      </c>
      <c r="K569" s="9" cm="1">
        <f t="array" ref="K569">_xll.SNL.Clients.Office.Excel.Functions.SPG($A569, "IQ_DILUT_EPS_AFTER_EXTRA", K$3)</f>
        <v>0.73</v>
      </c>
      <c r="L569" s="9" cm="1">
        <f t="array" ref="L569">_xll.SNL.Clients.Office.Excel.Functions.SPG($A569, "IQ_DILUT_EPS_AFTER_EXTRA", L$3)</f>
        <v>0.79</v>
      </c>
      <c r="M569" s="9" cm="1">
        <f t="array" ref="M569">_xll.SNL.Clients.Office.Excel.Functions.SPG($A569, "IQ_DILUT_EPS_AFTER_EXTRA", M$3)</f>
        <v>0.54</v>
      </c>
      <c r="N569" s="9" cm="1">
        <f t="array" ref="N569">_xll.SNL.Clients.Office.Excel.Functions.SPG($A569, "IQ_DILUT_EPS_AFTER_EXTRA", N$3)</f>
        <v>0.65</v>
      </c>
      <c r="O569" s="9" cm="1">
        <f t="array" ref="O569">_xll.SNL.Clients.Office.Excel.Functions.SPG($A569, "IQ_DILUT_EPS_AFTER_EXTRA", O$3)</f>
        <v>0.82299999999999995</v>
      </c>
      <c r="P569" s="9" cm="1">
        <f t="array" ref="P569">_xll.SNL.Clients.Office.Excel.Functions.SPG($A569, "IQ_DILUT_EPS_AFTER_EXTRA", P$3)</f>
        <v>0.73</v>
      </c>
      <c r="Q569" s="9" cm="1">
        <f t="array" ref="Q569">_xll.SNL.Clients.Office.Excel.Functions.SPG($A569, "IQ_DILUT_EPS_AFTER_EXTRA", Q$3)</f>
        <v>0.59</v>
      </c>
      <c r="R569" s="9" cm="1">
        <f t="array" ref="R569">_xll.SNL.Clients.Office.Excel.Functions.SPG($A569, "IQ_DILUT_EPS_AFTER_EXTRA", R$3)</f>
        <v>0.64</v>
      </c>
      <c r="S569" s="9" cm="1">
        <f t="array" ref="S569">_xll.SNL.Clients.Office.Excel.Functions.SPG($A569, "IQ_DILUT_EPS_AFTER_EXTRA", S$3)</f>
        <v>0.45900000000000002</v>
      </c>
      <c r="T569" s="9" cm="1">
        <f t="array" ref="T569">_xll.SNL.Clients.Office.Excel.Functions.SPG($A569, "IQ_DILUT_EPS_AFTER_EXTRA", T$3)</f>
        <v>0.46</v>
      </c>
      <c r="U569" s="9" cm="1">
        <f t="array" ref="U569">_xll.SNL.Clients.Office.Excel.Functions.SPG($A569, "IQ_DILUT_EPS_AFTER_EXTRA", U$3)</f>
        <v>0.48</v>
      </c>
      <c r="V569" s="9" cm="1">
        <f t="array" ref="V569">_xll.SNL.Clients.Office.Excel.Functions.SPG($A569, "IQ_DILUT_EPS_AFTER_EXTRA", V$3)</f>
        <v>0.08</v>
      </c>
      <c r="W569" s="9" cm="1">
        <f t="array" ref="W569">_xll.SNL.Clients.Office.Excel.Functions.SPG($A569, "IQ_DILUT_EPS_AFTER_EXTRA", W$3)</f>
        <v>0.55400000000000005</v>
      </c>
      <c r="X569" s="9" cm="1">
        <f t="array" ref="X569">_xll.SNL.Clients.Office.Excel.Functions.SPG($A569, "IQ_DILUT_EPS_AFTER_EXTRA", X$3)</f>
        <v>0.51</v>
      </c>
      <c r="Y569" s="9" cm="1">
        <f t="array" ref="Y569">_xll.SNL.Clients.Office.Excel.Functions.SPG($A569, "IQ_DILUT_EPS_AFTER_EXTRA", Y$3)</f>
        <v>0.49</v>
      </c>
      <c r="Z569" s="9" cm="1">
        <f t="array" ref="Z569">_xll.SNL.Clients.Office.Excel.Functions.SPG($A569, "IQ_DILUT_EPS_AFTER_EXTRA", Z$3)</f>
        <v>0.13</v>
      </c>
    </row>
    <row r="570" spans="1:26" x14ac:dyDescent="0.3">
      <c r="A570" s="11" t="s">
        <v>1582</v>
      </c>
      <c r="B570" s="9" cm="1">
        <f t="array" ref="B570">_xll.SNL.Clients.Office.Excel.Functions.SPG($A570, "IQ_DILUT_EPS_AFTER_EXTRA", B$3)</f>
        <v>0.2</v>
      </c>
      <c r="C570" s="9" cm="1">
        <f t="array" ref="C570">_xll.SNL.Clients.Office.Excel.Functions.SPG($A570, "IQ_DILUT_EPS_AFTER_EXTRA", C$3)</f>
        <v>-0.40799999999999997</v>
      </c>
      <c r="D570" s="9" cm="1">
        <f t="array" ref="D570">_xll.SNL.Clients.Office.Excel.Functions.SPG($A570, "IQ_DILUT_EPS_AFTER_EXTRA", D$3)</f>
        <v>0.21</v>
      </c>
      <c r="E570" s="9" cm="1">
        <f t="array" ref="E570">_xll.SNL.Clients.Office.Excel.Functions.SPG($A570, "IQ_DILUT_EPS_AFTER_EXTRA", E$3)</f>
        <v>0.2</v>
      </c>
      <c r="F570" s="9" cm="1">
        <f t="array" ref="F570">_xll.SNL.Clients.Office.Excel.Functions.SPG($A570, "IQ_DILUT_EPS_AFTER_EXTRA", F$3)</f>
        <v>0.17</v>
      </c>
      <c r="G570" s="9" cm="1">
        <f t="array" ref="G570">_xll.SNL.Clients.Office.Excel.Functions.SPG($A570, "IQ_DILUT_EPS_AFTER_EXTRA", G$3)</f>
        <v>1.7999999999999999E-2</v>
      </c>
      <c r="H570" s="9" cm="1">
        <f t="array" ref="H570">_xll.SNL.Clients.Office.Excel.Functions.SPG($A570, "IQ_DILUT_EPS_AFTER_EXTRA", H$3)</f>
        <v>0.18</v>
      </c>
      <c r="I570" s="9" cm="1">
        <f t="array" ref="I570">_xll.SNL.Clients.Office.Excel.Functions.SPG($A570, "IQ_DILUT_EPS_AFTER_EXTRA", I$3)</f>
        <v>0.126</v>
      </c>
      <c r="J570" s="9" cm="1">
        <f t="array" ref="J570">_xll.SNL.Clients.Office.Excel.Functions.SPG($A570, "IQ_DILUT_EPS_AFTER_EXTRA", J$3)</f>
        <v>0.03</v>
      </c>
      <c r="K570" s="9" cm="1">
        <f t="array" ref="K570">_xll.SNL.Clients.Office.Excel.Functions.SPG($A570, "IQ_DILUT_EPS_AFTER_EXTRA", K$3)</f>
        <v>0.12</v>
      </c>
      <c r="L570" s="9" cm="1">
        <f t="array" ref="L570">_xll.SNL.Clients.Office.Excel.Functions.SPG($A570, "IQ_DILUT_EPS_AFTER_EXTRA", L$3)</f>
        <v>0.15</v>
      </c>
      <c r="M570" s="9" cm="1">
        <f t="array" ref="M570">_xll.SNL.Clients.Office.Excel.Functions.SPG($A570, "IQ_DILUT_EPS_AFTER_EXTRA", M$3)</f>
        <v>0.15</v>
      </c>
      <c r="N570" s="9" cm="1">
        <f t="array" ref="N570">_xll.SNL.Clients.Office.Excel.Functions.SPG($A570, "IQ_DILUT_EPS_AFTER_EXTRA", N$3)</f>
        <v>0.06</v>
      </c>
      <c r="O570" s="9" cm="1">
        <f t="array" ref="O570">_xll.SNL.Clients.Office.Excel.Functions.SPG($A570, "IQ_DILUT_EPS_AFTER_EXTRA", O$3)</f>
        <v>0.112</v>
      </c>
      <c r="P570" s="9" cm="1">
        <f t="array" ref="P570">_xll.SNL.Clients.Office.Excel.Functions.SPG($A570, "IQ_DILUT_EPS_AFTER_EXTRA", P$3)</f>
        <v>0.14000000000000001</v>
      </c>
      <c r="Q570" s="9" cm="1">
        <f t="array" ref="Q570">_xll.SNL.Clients.Office.Excel.Functions.SPG($A570, "IQ_DILUT_EPS_AFTER_EXTRA", Q$3)</f>
        <v>0.02</v>
      </c>
      <c r="R570" s="9" cm="1">
        <f t="array" ref="R570">_xll.SNL.Clients.Office.Excel.Functions.SPG($A570, "IQ_DILUT_EPS_AFTER_EXTRA", R$3)</f>
        <v>-5.5E-2</v>
      </c>
      <c r="S570" s="9" cm="1">
        <f t="array" ref="S570">_xll.SNL.Clients.Office.Excel.Functions.SPG($A570, "IQ_DILUT_EPS_AFTER_EXTRA", S$3)</f>
        <v>-0.09</v>
      </c>
      <c r="T570" s="9" cm="1">
        <f t="array" ref="T570">_xll.SNL.Clients.Office.Excel.Functions.SPG($A570, "IQ_DILUT_EPS_AFTER_EXTRA", T$3)</f>
        <v>6.9000000000000006E-2</v>
      </c>
      <c r="U570" s="9" cm="1">
        <f t="array" ref="U570">_xll.SNL.Clients.Office.Excel.Functions.SPG($A570, "IQ_DILUT_EPS_AFTER_EXTRA", U$3)</f>
        <v>-0.15</v>
      </c>
      <c r="V570" s="9" cm="1">
        <f t="array" ref="V570">_xll.SNL.Clients.Office.Excel.Functions.SPG($A570, "IQ_DILUT_EPS_AFTER_EXTRA", V$3)</f>
        <v>0.13500000000000001</v>
      </c>
      <c r="W570" s="9" cm="1">
        <f t="array" ref="W570">_xll.SNL.Clients.Office.Excel.Functions.SPG($A570, "IQ_DILUT_EPS_AFTER_EXTRA", W$3)</f>
        <v>5.8000000000000003E-2</v>
      </c>
      <c r="X570" s="9" cm="1">
        <f t="array" ref="X570">_xll.SNL.Clients.Office.Excel.Functions.SPG($A570, "IQ_DILUT_EPS_AFTER_EXTRA", X$3)</f>
        <v>0.11</v>
      </c>
      <c r="Y570" s="9" cm="1">
        <f t="array" ref="Y570">_xll.SNL.Clients.Office.Excel.Functions.SPG($A570, "IQ_DILUT_EPS_AFTER_EXTRA", Y$3)</f>
        <v>0.02</v>
      </c>
      <c r="Z570" s="9" cm="1">
        <f t="array" ref="Z570">_xll.SNL.Clients.Office.Excel.Functions.SPG($A570, "IQ_DILUT_EPS_AFTER_EXTRA", Z$3)</f>
        <v>1.7999999999999999E-2</v>
      </c>
    </row>
    <row r="571" spans="1:26" x14ac:dyDescent="0.3">
      <c r="A571" s="11" t="s">
        <v>1583</v>
      </c>
      <c r="B571" s="9" cm="1">
        <f t="array" ref="B571">_xll.SNL.Clients.Office.Excel.Functions.SPG($A571, "IQ_DILUT_EPS_AFTER_EXTRA", B$3)</f>
        <v>-0.21099999999999999</v>
      </c>
      <c r="C571" s="9" cm="1">
        <f t="array" ref="C571">_xll.SNL.Clients.Office.Excel.Functions.SPG($A571, "IQ_DILUT_EPS_AFTER_EXTRA", C$3)</f>
        <v>6.0000000000000001E-3</v>
      </c>
      <c r="D571" s="9" cm="1">
        <f t="array" ref="D571">_xll.SNL.Clients.Office.Excel.Functions.SPG($A571, "IQ_DILUT_EPS_AFTER_EXTRA", D$3)</f>
        <v>-0.02</v>
      </c>
      <c r="E571" s="9" cm="1">
        <f t="array" ref="E571">_xll.SNL.Clients.Office.Excel.Functions.SPG($A571, "IQ_DILUT_EPS_AFTER_EXTRA", E$3)</f>
        <v>3.7999999999999999E-2</v>
      </c>
      <c r="F571" s="9" cm="1">
        <f t="array" ref="F571">_xll.SNL.Clients.Office.Excel.Functions.SPG($A571, "IQ_DILUT_EPS_AFTER_EXTRA", F$3)</f>
        <v>4.4999999999999998E-2</v>
      </c>
      <c r="G571" s="9" cm="1">
        <f t="array" ref="G571">_xll.SNL.Clients.Office.Excel.Functions.SPG($A571, "IQ_DILUT_EPS_AFTER_EXTRA", G$3)</f>
        <v>0.09</v>
      </c>
      <c r="H571" s="9" cm="1">
        <f t="array" ref="H571">_xll.SNL.Clients.Office.Excel.Functions.SPG($A571, "IQ_DILUT_EPS_AFTER_EXTRA", H$3)</f>
        <v>0.71899999999999997</v>
      </c>
      <c r="I571" s="9" cm="1">
        <f t="array" ref="I571">_xll.SNL.Clients.Office.Excel.Functions.SPG($A571, "IQ_DILUT_EPS_AFTER_EXTRA", I$3)</f>
        <v>0.37</v>
      </c>
      <c r="J571" s="9" cm="1">
        <f t="array" ref="J571">_xll.SNL.Clients.Office.Excel.Functions.SPG($A571, "IQ_DILUT_EPS_AFTER_EXTRA", J$3)</f>
        <v>0.28000000000000003</v>
      </c>
      <c r="K571" s="9" cm="1">
        <f t="array" ref="K571">_xll.SNL.Clients.Office.Excel.Functions.SPG($A571, "IQ_DILUT_EPS_AFTER_EXTRA", K$3)</f>
        <v>0.25600000000000001</v>
      </c>
      <c r="L571" s="9" t="str" cm="1">
        <f t="array" ref="L571">_xll.SNL.Clients.Office.Excel.Functions.SPG($A571, "IQ_DILUT_EPS_AFTER_EXTRA", L$3)</f>
        <v>NA</v>
      </c>
      <c r="M571" s="9" t="str" cm="1">
        <f t="array" ref="M571">_xll.SNL.Clients.Office.Excel.Functions.SPG($A571, "IQ_DILUT_EPS_AFTER_EXTRA", M$3)</f>
        <v>NA</v>
      </c>
      <c r="N571" s="9" t="str" cm="1">
        <f t="array" ref="N571">_xll.SNL.Clients.Office.Excel.Functions.SPG($A571, "IQ_DILUT_EPS_AFTER_EXTRA", N$3)</f>
        <v>NA</v>
      </c>
      <c r="O571" s="9" t="str" cm="1">
        <f t="array" ref="O571">_xll.SNL.Clients.Office.Excel.Functions.SPG($A571, "IQ_DILUT_EPS_AFTER_EXTRA", O$3)</f>
        <v>NA</v>
      </c>
      <c r="P571" s="9" t="str" cm="1">
        <f t="array" ref="P571">_xll.SNL.Clients.Office.Excel.Functions.SPG($A571, "IQ_DILUT_EPS_AFTER_EXTRA", P$3)</f>
        <v>NA</v>
      </c>
      <c r="Q571" s="9" t="str" cm="1">
        <f t="array" ref="Q571">_xll.SNL.Clients.Office.Excel.Functions.SPG($A571, "IQ_DILUT_EPS_AFTER_EXTRA", Q$3)</f>
        <v>NA</v>
      </c>
      <c r="R571" s="9" t="str" cm="1">
        <f t="array" ref="R571">_xll.SNL.Clients.Office.Excel.Functions.SPG($A571, "IQ_DILUT_EPS_AFTER_EXTRA", R$3)</f>
        <v>NA</v>
      </c>
      <c r="S571" s="9" t="str" cm="1">
        <f t="array" ref="S571">_xll.SNL.Clients.Office.Excel.Functions.SPG($A571, "IQ_DILUT_EPS_AFTER_EXTRA", S$3)</f>
        <v>NA</v>
      </c>
      <c r="T571" s="9" t="str" cm="1">
        <f t="array" ref="T571">_xll.SNL.Clients.Office.Excel.Functions.SPG($A571, "IQ_DILUT_EPS_AFTER_EXTRA", T$3)</f>
        <v>NA</v>
      </c>
      <c r="U571" s="9" t="str" cm="1">
        <f t="array" ref="U571">_xll.SNL.Clients.Office.Excel.Functions.SPG($A571, "IQ_DILUT_EPS_AFTER_EXTRA", U$3)</f>
        <v>NA</v>
      </c>
      <c r="V571" s="9" t="str" cm="1">
        <f t="array" ref="V571">_xll.SNL.Clients.Office.Excel.Functions.SPG($A571, "IQ_DILUT_EPS_AFTER_EXTRA", V$3)</f>
        <v>NA</v>
      </c>
      <c r="W571" s="9" t="str" cm="1">
        <f t="array" ref="W571">_xll.SNL.Clients.Office.Excel.Functions.SPG($A571, "IQ_DILUT_EPS_AFTER_EXTRA", W$3)</f>
        <v>NA</v>
      </c>
      <c r="X571" s="9" t="str" cm="1">
        <f t="array" ref="X571">_xll.SNL.Clients.Office.Excel.Functions.SPG($A571, "IQ_DILUT_EPS_AFTER_EXTRA", X$3)</f>
        <v>NA</v>
      </c>
      <c r="Y571" s="9" t="str" cm="1">
        <f t="array" ref="Y571">_xll.SNL.Clients.Office.Excel.Functions.SPG($A571, "IQ_DILUT_EPS_AFTER_EXTRA", Y$3)</f>
        <v>NA</v>
      </c>
      <c r="Z571" s="9" t="str" cm="1">
        <f t="array" ref="Z571">_xll.SNL.Clients.Office.Excel.Functions.SPG($A571, "IQ_DILUT_EPS_AFTER_EXTRA", Z$3)</f>
        <v>NA</v>
      </c>
    </row>
    <row r="572" spans="1:26" x14ac:dyDescent="0.3">
      <c r="A572" s="11" t="s">
        <v>1584</v>
      </c>
      <c r="B572" s="9" t="str" cm="1">
        <f t="array" ref="B572">_xll.SNL.Clients.Office.Excel.Functions.SPG($A572, "IQ_DILUT_EPS_AFTER_EXTRA", B$3)</f>
        <v>NA</v>
      </c>
      <c r="C572" s="9" cm="1">
        <f t="array" ref="C572">_xll.SNL.Clients.Office.Excel.Functions.SPG($A572, "IQ_DILUT_EPS_AFTER_EXTRA", C$3)</f>
        <v>-1.23</v>
      </c>
      <c r="D572" s="9" cm="1">
        <f t="array" ref="D572">_xll.SNL.Clients.Office.Excel.Functions.SPG($A572, "IQ_DILUT_EPS_AFTER_EXTRA", D$3)</f>
        <v>-1.0720000000000001</v>
      </c>
      <c r="E572" s="9" cm="1">
        <f t="array" ref="E572">_xll.SNL.Clients.Office.Excel.Functions.SPG($A572, "IQ_DILUT_EPS_AFTER_EXTRA", E$3)</f>
        <v>-0.26</v>
      </c>
      <c r="F572" s="9" cm="1">
        <f t="array" ref="F572">_xll.SNL.Clients.Office.Excel.Functions.SPG($A572, "IQ_DILUT_EPS_AFTER_EXTRA", F$3)</f>
        <v>-0.8</v>
      </c>
      <c r="G572" s="9" cm="1">
        <f t="array" ref="G572">_xll.SNL.Clients.Office.Excel.Functions.SPG($A572, "IQ_DILUT_EPS_AFTER_EXTRA", G$3)</f>
        <v>-0.99399999999999999</v>
      </c>
      <c r="H572" s="9" cm="1">
        <f t="array" ref="H572">_xll.SNL.Clients.Office.Excel.Functions.SPG($A572, "IQ_DILUT_EPS_AFTER_EXTRA", H$3)</f>
        <v>-6.1609999999999996</v>
      </c>
      <c r="I572" s="9" cm="1">
        <f t="array" ref="I572">_xll.SNL.Clients.Office.Excel.Functions.SPG($A572, "IQ_DILUT_EPS_AFTER_EXTRA", I$3)</f>
        <v>-0.83</v>
      </c>
      <c r="J572" s="9" t="str" cm="1">
        <f t="array" ref="J572">_xll.SNL.Clients.Office.Excel.Functions.SPG($A572, "IQ_DILUT_EPS_AFTER_EXTRA", J$3)</f>
        <v>NA</v>
      </c>
      <c r="K572" s="9" cm="1">
        <f t="array" ref="K572">_xll.SNL.Clients.Office.Excel.Functions.SPG($A572, "IQ_DILUT_EPS_AFTER_EXTRA", K$3)</f>
        <v>-0.55500000000000005</v>
      </c>
      <c r="L572" s="9" cm="1">
        <f t="array" ref="L572">_xll.SNL.Clients.Office.Excel.Functions.SPG($A572, "IQ_DILUT_EPS_AFTER_EXTRA", L$3)</f>
        <v>-0.63700000000000001</v>
      </c>
      <c r="M572" s="9" cm="1">
        <f t="array" ref="M572">_xll.SNL.Clients.Office.Excel.Functions.SPG($A572, "IQ_DILUT_EPS_AFTER_EXTRA", M$3)</f>
        <v>-0.28799999999999998</v>
      </c>
      <c r="N572" s="9" cm="1">
        <f t="array" ref="N572">_xll.SNL.Clients.Office.Excel.Functions.SPG($A572, "IQ_DILUT_EPS_AFTER_EXTRA", N$3)</f>
        <v>-0.39100000000000001</v>
      </c>
      <c r="O572" s="9" cm="1">
        <f t="array" ref="O572">_xll.SNL.Clients.Office.Excel.Functions.SPG($A572, "IQ_DILUT_EPS_AFTER_EXTRA", O$3)</f>
        <v>-9.1999999999999998E-2</v>
      </c>
      <c r="P572" s="9" cm="1">
        <f t="array" ref="P572">_xll.SNL.Clients.Office.Excel.Functions.SPG($A572, "IQ_DILUT_EPS_AFTER_EXTRA", P$3)</f>
        <v>4.3999999999999997E-2</v>
      </c>
      <c r="Q572" s="9" cm="1">
        <f t="array" ref="Q572">_xll.SNL.Clients.Office.Excel.Functions.SPG($A572, "IQ_DILUT_EPS_AFTER_EXTRA", Q$3)</f>
        <v>0.23699999999999999</v>
      </c>
      <c r="R572" s="9" cm="1">
        <f t="array" ref="R572">_xll.SNL.Clients.Office.Excel.Functions.SPG($A572, "IQ_DILUT_EPS_AFTER_EXTRA", R$3)</f>
        <v>0.105</v>
      </c>
      <c r="S572" s="9" cm="1">
        <f t="array" ref="S572">_xll.SNL.Clients.Office.Excel.Functions.SPG($A572, "IQ_DILUT_EPS_AFTER_EXTRA", S$3)</f>
        <v>9.9000000000000005E-2</v>
      </c>
      <c r="T572" s="9" cm="1">
        <f t="array" ref="T572">_xll.SNL.Clients.Office.Excel.Functions.SPG($A572, "IQ_DILUT_EPS_AFTER_EXTRA", T$3)</f>
        <v>2.9000000000000001E-2</v>
      </c>
      <c r="U572" s="9" cm="1">
        <f t="array" ref="U572">_xll.SNL.Clients.Office.Excel.Functions.SPG($A572, "IQ_DILUT_EPS_AFTER_EXTRA", U$3)</f>
        <v>-0.2</v>
      </c>
      <c r="V572" s="9" cm="1">
        <f t="array" ref="V572">_xll.SNL.Clients.Office.Excel.Functions.SPG($A572, "IQ_DILUT_EPS_AFTER_EXTRA", V$3)</f>
        <v>2.5000000000000001E-2</v>
      </c>
      <c r="W572" s="9" cm="1">
        <f t="array" ref="W572">_xll.SNL.Clients.Office.Excel.Functions.SPG($A572, "IQ_DILUT_EPS_AFTER_EXTRA", W$3)</f>
        <v>0.1</v>
      </c>
      <c r="X572" s="9" cm="1">
        <f t="array" ref="X572">_xll.SNL.Clients.Office.Excel.Functions.SPG($A572, "IQ_DILUT_EPS_AFTER_EXTRA", X$3)</f>
        <v>0.05</v>
      </c>
      <c r="Y572" s="9" cm="1">
        <f t="array" ref="Y572">_xll.SNL.Clients.Office.Excel.Functions.SPG($A572, "IQ_DILUT_EPS_AFTER_EXTRA", Y$3)</f>
        <v>-0.19</v>
      </c>
      <c r="Z572" s="9" cm="1">
        <f t="array" ref="Z572">_xll.SNL.Clients.Office.Excel.Functions.SPG($A572, "IQ_DILUT_EPS_AFTER_EXTRA", Z$3)</f>
        <v>3.4000000000000002E-2</v>
      </c>
    </row>
    <row r="573" spans="1:26" x14ac:dyDescent="0.3">
      <c r="A573" s="11" t="s">
        <v>1585</v>
      </c>
      <c r="B573" s="9" cm="1">
        <f t="array" ref="B573">_xll.SNL.Clients.Office.Excel.Functions.SPG($A573, "IQ_DILUT_EPS_AFTER_EXTRA", B$3)</f>
        <v>8.7999999999999995E-2</v>
      </c>
      <c r="C573" s="9" cm="1">
        <f t="array" ref="C573">_xll.SNL.Clients.Office.Excel.Functions.SPG($A573, "IQ_DILUT_EPS_AFTER_EXTRA", C$3)</f>
        <v>0.04</v>
      </c>
      <c r="D573" s="9" cm="1">
        <f t="array" ref="D573">_xll.SNL.Clients.Office.Excel.Functions.SPG($A573, "IQ_DILUT_EPS_AFTER_EXTRA", D$3)</f>
        <v>-0.01</v>
      </c>
      <c r="E573" s="9" cm="1">
        <f t="array" ref="E573">_xll.SNL.Clients.Office.Excel.Functions.SPG($A573, "IQ_DILUT_EPS_AFTER_EXTRA", E$3)</f>
        <v>-0.1</v>
      </c>
      <c r="F573" s="9" cm="1">
        <f t="array" ref="F573">_xll.SNL.Clients.Office.Excel.Functions.SPG($A573, "IQ_DILUT_EPS_AFTER_EXTRA", F$3)</f>
        <v>-0.11</v>
      </c>
      <c r="G573" s="9" cm="1">
        <f t="array" ref="G573">_xll.SNL.Clients.Office.Excel.Functions.SPG($A573, "IQ_DILUT_EPS_AFTER_EXTRA", G$3)</f>
        <v>4.8000000000000001E-2</v>
      </c>
      <c r="H573" s="9" cm="1">
        <f t="array" ref="H573">_xll.SNL.Clients.Office.Excel.Functions.SPG($A573, "IQ_DILUT_EPS_AFTER_EXTRA", H$3)</f>
        <v>0.04</v>
      </c>
      <c r="I573" s="9" cm="1">
        <f t="array" ref="I573">_xll.SNL.Clients.Office.Excel.Functions.SPG($A573, "IQ_DILUT_EPS_AFTER_EXTRA", I$3)</f>
        <v>0</v>
      </c>
      <c r="J573" s="9" cm="1">
        <f t="array" ref="J573">_xll.SNL.Clients.Office.Excel.Functions.SPG($A573, "IQ_DILUT_EPS_AFTER_EXTRA", J$3)</f>
        <v>-7.0000000000000007E-2</v>
      </c>
      <c r="K573" s="9" cm="1">
        <f t="array" ref="K573">_xll.SNL.Clients.Office.Excel.Functions.SPG($A573, "IQ_DILUT_EPS_AFTER_EXTRA", K$3)</f>
        <v>3.6999999999999998E-2</v>
      </c>
      <c r="L573" s="9" cm="1">
        <f t="array" ref="L573">_xll.SNL.Clients.Office.Excel.Functions.SPG($A573, "IQ_DILUT_EPS_AFTER_EXTRA", L$3)</f>
        <v>0.14000000000000001</v>
      </c>
      <c r="M573" s="9" cm="1">
        <f t="array" ref="M573">_xll.SNL.Clients.Office.Excel.Functions.SPG($A573, "IQ_DILUT_EPS_AFTER_EXTRA", M$3)</f>
        <v>7.2999999999999995E-2</v>
      </c>
      <c r="N573" s="9" cm="1">
        <f t="array" ref="N573">_xll.SNL.Clients.Office.Excel.Functions.SPG($A573, "IQ_DILUT_EPS_AFTER_EXTRA", N$3)</f>
        <v>0.08</v>
      </c>
      <c r="O573" s="9" cm="1">
        <f t="array" ref="O573">_xll.SNL.Clients.Office.Excel.Functions.SPG($A573, "IQ_DILUT_EPS_AFTER_EXTRA", O$3)</f>
        <v>0.14000000000000001</v>
      </c>
      <c r="P573" s="9" cm="1">
        <f t="array" ref="P573">_xll.SNL.Clients.Office.Excel.Functions.SPG($A573, "IQ_DILUT_EPS_AFTER_EXTRA", P$3)</f>
        <v>-0.24</v>
      </c>
      <c r="Q573" s="9" cm="1">
        <f t="array" ref="Q573">_xll.SNL.Clients.Office.Excel.Functions.SPG($A573, "IQ_DILUT_EPS_AFTER_EXTRA", Q$3)</f>
        <v>1.4E-2</v>
      </c>
      <c r="R573" s="9" cm="1">
        <f t="array" ref="R573">_xll.SNL.Clients.Office.Excel.Functions.SPG($A573, "IQ_DILUT_EPS_AFTER_EXTRA", R$3)</f>
        <v>7.0000000000000007E-2</v>
      </c>
      <c r="S573" s="9" cm="1">
        <f t="array" ref="S573">_xll.SNL.Clients.Office.Excel.Functions.SPG($A573, "IQ_DILUT_EPS_AFTER_EXTRA", S$3)</f>
        <v>0.11899999999999999</v>
      </c>
      <c r="T573" s="9" cm="1">
        <f t="array" ref="T573">_xll.SNL.Clients.Office.Excel.Functions.SPG($A573, "IQ_DILUT_EPS_AFTER_EXTRA", T$3)</f>
        <v>0.08</v>
      </c>
      <c r="U573" s="9" cm="1">
        <f t="array" ref="U573">_xll.SNL.Clients.Office.Excel.Functions.SPG($A573, "IQ_DILUT_EPS_AFTER_EXTRA", U$3)</f>
        <v>0.112</v>
      </c>
      <c r="V573" s="9" cm="1">
        <f t="array" ref="V573">_xll.SNL.Clients.Office.Excel.Functions.SPG($A573, "IQ_DILUT_EPS_AFTER_EXTRA", V$3)</f>
        <v>-0.14299999999999999</v>
      </c>
      <c r="W573" s="9" cm="1">
        <f t="array" ref="W573">_xll.SNL.Clients.Office.Excel.Functions.SPG($A573, "IQ_DILUT_EPS_AFTER_EXTRA", W$3)</f>
        <v>0.12</v>
      </c>
      <c r="X573" s="9" cm="1">
        <f t="array" ref="X573">_xll.SNL.Clients.Office.Excel.Functions.SPG($A573, "IQ_DILUT_EPS_AFTER_EXTRA", X$3)</f>
        <v>0.03</v>
      </c>
      <c r="Y573" s="9" cm="1">
        <f t="array" ref="Y573">_xll.SNL.Clients.Office.Excel.Functions.SPG($A573, "IQ_DILUT_EPS_AFTER_EXTRA", Y$3)</f>
        <v>4.9000000000000002E-2</v>
      </c>
      <c r="Z573" s="9" cm="1">
        <f t="array" ref="Z573">_xll.SNL.Clients.Office.Excel.Functions.SPG($A573, "IQ_DILUT_EPS_AFTER_EXTRA", Z$3)</f>
        <v>-2.1000000000000001E-2</v>
      </c>
    </row>
    <row r="574" spans="1:26" x14ac:dyDescent="0.3">
      <c r="A574" s="11" t="s">
        <v>1586</v>
      </c>
      <c r="B574" s="9" cm="1">
        <f t="array" ref="B574">_xll.SNL.Clients.Office.Excel.Functions.SPG($A574, "IQ_DILUT_EPS_AFTER_EXTRA", B$3)</f>
        <v>5.6000000000000001E-2</v>
      </c>
      <c r="C574" s="9" cm="1">
        <f t="array" ref="C574">_xll.SNL.Clients.Office.Excel.Functions.SPG($A574, "IQ_DILUT_EPS_AFTER_EXTRA", C$3)</f>
        <v>0.22700000000000001</v>
      </c>
      <c r="D574" s="9" cm="1">
        <f t="array" ref="D574">_xll.SNL.Clients.Office.Excel.Functions.SPG($A574, "IQ_DILUT_EPS_AFTER_EXTRA", D$3)</f>
        <v>0.25600000000000001</v>
      </c>
      <c r="E574" s="9" cm="1">
        <f t="array" ref="E574">_xll.SNL.Clients.Office.Excel.Functions.SPG($A574, "IQ_DILUT_EPS_AFTER_EXTRA", E$3)</f>
        <v>-0.03</v>
      </c>
      <c r="F574" s="9" cm="1">
        <f t="array" ref="F574">_xll.SNL.Clients.Office.Excel.Functions.SPG($A574, "IQ_DILUT_EPS_AFTER_EXTRA", F$3)</f>
        <v>-0.33</v>
      </c>
      <c r="G574" s="9" cm="1">
        <f t="array" ref="G574">_xll.SNL.Clients.Office.Excel.Functions.SPG($A574, "IQ_DILUT_EPS_AFTER_EXTRA", G$3)</f>
        <v>0.19</v>
      </c>
      <c r="H574" s="9" cm="1">
        <f t="array" ref="H574">_xll.SNL.Clients.Office.Excel.Functions.SPG($A574, "IQ_DILUT_EPS_AFTER_EXTRA", H$3)</f>
        <v>0.37</v>
      </c>
      <c r="I574" s="9" cm="1">
        <f t="array" ref="I574">_xll.SNL.Clients.Office.Excel.Functions.SPG($A574, "IQ_DILUT_EPS_AFTER_EXTRA", I$3)</f>
        <v>0.38</v>
      </c>
      <c r="J574" s="9" cm="1">
        <f t="array" ref="J574">_xll.SNL.Clients.Office.Excel.Functions.SPG($A574, "IQ_DILUT_EPS_AFTER_EXTRA", J$3)</f>
        <v>0.25</v>
      </c>
      <c r="K574" s="9" cm="1">
        <f t="array" ref="K574">_xll.SNL.Clients.Office.Excel.Functions.SPG($A574, "IQ_DILUT_EPS_AFTER_EXTRA", K$3)</f>
        <v>0.18</v>
      </c>
      <c r="L574" s="9" cm="1">
        <f t="array" ref="L574">_xll.SNL.Clients.Office.Excel.Functions.SPG($A574, "IQ_DILUT_EPS_AFTER_EXTRA", L$3)</f>
        <v>0.04</v>
      </c>
      <c r="M574" s="9" cm="1">
        <f t="array" ref="M574">_xll.SNL.Clients.Office.Excel.Functions.SPG($A574, "IQ_DILUT_EPS_AFTER_EXTRA", M$3)</f>
        <v>0.24</v>
      </c>
      <c r="N574" s="9" cm="1">
        <f t="array" ref="N574">_xll.SNL.Clients.Office.Excel.Functions.SPG($A574, "IQ_DILUT_EPS_AFTER_EXTRA", N$3)</f>
        <v>0.11</v>
      </c>
      <c r="O574" s="9" cm="1">
        <f t="array" ref="O574">_xll.SNL.Clients.Office.Excel.Functions.SPG($A574, "IQ_DILUT_EPS_AFTER_EXTRA", O$3)</f>
        <v>0.20100000000000001</v>
      </c>
      <c r="P574" s="9" cm="1">
        <f t="array" ref="P574">_xll.SNL.Clients.Office.Excel.Functions.SPG($A574, "IQ_DILUT_EPS_AFTER_EXTRA", P$3)</f>
        <v>0.28999999999999998</v>
      </c>
      <c r="Q574" s="9" cm="1">
        <f t="array" ref="Q574">_xll.SNL.Clients.Office.Excel.Functions.SPG($A574, "IQ_DILUT_EPS_AFTER_EXTRA", Q$3)</f>
        <v>0.43</v>
      </c>
      <c r="R574" s="9" cm="1">
        <f t="array" ref="R574">_xll.SNL.Clients.Office.Excel.Functions.SPG($A574, "IQ_DILUT_EPS_AFTER_EXTRA", R$3)</f>
        <v>0.34</v>
      </c>
      <c r="S574" s="9" cm="1">
        <f t="array" ref="S574">_xll.SNL.Clients.Office.Excel.Functions.SPG($A574, "IQ_DILUT_EPS_AFTER_EXTRA", S$3)</f>
        <v>0.25600000000000001</v>
      </c>
      <c r="T574" s="9" cm="1">
        <f t="array" ref="T574">_xll.SNL.Clients.Office.Excel.Functions.SPG($A574, "IQ_DILUT_EPS_AFTER_EXTRA", T$3)</f>
        <v>0.13</v>
      </c>
      <c r="U574" s="9" cm="1">
        <f t="array" ref="U574">_xll.SNL.Clients.Office.Excel.Functions.SPG($A574, "IQ_DILUT_EPS_AFTER_EXTRA", U$3)</f>
        <v>0.06</v>
      </c>
      <c r="V574" s="9" cm="1">
        <f t="array" ref="V574">_xll.SNL.Clients.Office.Excel.Functions.SPG($A574, "IQ_DILUT_EPS_AFTER_EXTRA", V$3)</f>
        <v>-4.2999999999999997E-2</v>
      </c>
      <c r="W574" s="9" cm="1">
        <f t="array" ref="W574">_xll.SNL.Clients.Office.Excel.Functions.SPG($A574, "IQ_DILUT_EPS_AFTER_EXTRA", W$3)</f>
        <v>3.1E-2</v>
      </c>
      <c r="X574" s="9" cm="1">
        <f t="array" ref="X574">_xll.SNL.Clients.Office.Excel.Functions.SPG($A574, "IQ_DILUT_EPS_AFTER_EXTRA", X$3)</f>
        <v>0.14000000000000001</v>
      </c>
      <c r="Y574" s="9" cm="1">
        <f t="array" ref="Y574">_xll.SNL.Clients.Office.Excel.Functions.SPG($A574, "IQ_DILUT_EPS_AFTER_EXTRA", Y$3)</f>
        <v>0.06</v>
      </c>
      <c r="Z574" s="9" cm="1">
        <f t="array" ref="Z574">_xll.SNL.Clients.Office.Excel.Functions.SPG($A574, "IQ_DILUT_EPS_AFTER_EXTRA", Z$3)</f>
        <v>0.1</v>
      </c>
    </row>
    <row r="575" spans="1:26" x14ac:dyDescent="0.3">
      <c r="A575" s="11" t="s">
        <v>1587</v>
      </c>
      <c r="B575" s="9" t="str" cm="1">
        <f t="array" ref="B575">_xll.SNL.Clients.Office.Excel.Functions.SPG($A575, "IQ_DILUT_EPS_AFTER_EXTRA", B$3)</f>
        <v>NA</v>
      </c>
      <c r="C575" s="9" cm="1">
        <f t="array" ref="C575">_xll.SNL.Clients.Office.Excel.Functions.SPG($A575, "IQ_DILUT_EPS_AFTER_EXTRA", C$3)</f>
        <v>2.3210000000000002</v>
      </c>
      <c r="D575" s="9" cm="1">
        <f t="array" ref="D575">_xll.SNL.Clients.Office.Excel.Functions.SPG($A575, "IQ_DILUT_EPS_AFTER_EXTRA", D$3)</f>
        <v>-0.71</v>
      </c>
      <c r="E575" s="9" cm="1">
        <f t="array" ref="E575">_xll.SNL.Clients.Office.Excel.Functions.SPG($A575, "IQ_DILUT_EPS_AFTER_EXTRA", E$3)</f>
        <v>0.4</v>
      </c>
      <c r="F575" s="9" cm="1">
        <f t="array" ref="F575">_xll.SNL.Clients.Office.Excel.Functions.SPG($A575, "IQ_DILUT_EPS_AFTER_EXTRA", F$3)</f>
        <v>-5.0999999999999997E-2</v>
      </c>
      <c r="G575" s="9" cm="1">
        <f t="array" ref="G575">_xll.SNL.Clients.Office.Excel.Functions.SPG($A575, "IQ_DILUT_EPS_AFTER_EXTRA", G$3)</f>
        <v>2.294</v>
      </c>
      <c r="H575" s="9" cm="1">
        <f t="array" ref="H575">_xll.SNL.Clients.Office.Excel.Functions.SPG($A575, "IQ_DILUT_EPS_AFTER_EXTRA", H$3)</f>
        <v>-0.92200000000000004</v>
      </c>
      <c r="I575" s="9" cm="1">
        <f t="array" ref="I575">_xll.SNL.Clients.Office.Excel.Functions.SPG($A575, "IQ_DILUT_EPS_AFTER_EXTRA", I$3)</f>
        <v>-0.02</v>
      </c>
      <c r="J575" s="9" cm="1">
        <f t="array" ref="J575">_xll.SNL.Clients.Office.Excel.Functions.SPG($A575, "IQ_DILUT_EPS_AFTER_EXTRA", J$3)</f>
        <v>0.01</v>
      </c>
      <c r="K575" s="9" cm="1">
        <f t="array" ref="K575">_xll.SNL.Clients.Office.Excel.Functions.SPG($A575, "IQ_DILUT_EPS_AFTER_EXTRA", K$3)</f>
        <v>2.0880000000000001</v>
      </c>
      <c r="L575" s="9" cm="1">
        <f t="array" ref="L575">_xll.SNL.Clients.Office.Excel.Functions.SPG($A575, "IQ_DILUT_EPS_AFTER_EXTRA", L$3)</f>
        <v>0.28999999999999998</v>
      </c>
      <c r="M575" s="9" cm="1">
        <f t="array" ref="M575">_xll.SNL.Clients.Office.Excel.Functions.SPG($A575, "IQ_DILUT_EPS_AFTER_EXTRA", M$3)</f>
        <v>0.83</v>
      </c>
      <c r="N575" s="9" cm="1">
        <f t="array" ref="N575">_xll.SNL.Clients.Office.Excel.Functions.SPG($A575, "IQ_DILUT_EPS_AFTER_EXTRA", N$3)</f>
        <v>0.93</v>
      </c>
      <c r="O575" s="9" cm="1">
        <f t="array" ref="O575">_xll.SNL.Clients.Office.Excel.Functions.SPG($A575, "IQ_DILUT_EPS_AFTER_EXTRA", O$3)</f>
        <v>2.6869999999999998</v>
      </c>
      <c r="P575" s="9" cm="1">
        <f t="array" ref="P575">_xll.SNL.Clients.Office.Excel.Functions.SPG($A575, "IQ_DILUT_EPS_AFTER_EXTRA", P$3)</f>
        <v>0.81</v>
      </c>
      <c r="Q575" s="9" cm="1">
        <f t="array" ref="Q575">_xll.SNL.Clients.Office.Excel.Functions.SPG($A575, "IQ_DILUT_EPS_AFTER_EXTRA", Q$3)</f>
        <v>1.71</v>
      </c>
      <c r="R575" s="9" cm="1">
        <f t="array" ref="R575">_xll.SNL.Clients.Office.Excel.Functions.SPG($A575, "IQ_DILUT_EPS_AFTER_EXTRA", R$3)</f>
        <v>1.97</v>
      </c>
      <c r="S575" s="9" cm="1">
        <f t="array" ref="S575">_xll.SNL.Clients.Office.Excel.Functions.SPG($A575, "IQ_DILUT_EPS_AFTER_EXTRA", S$3)</f>
        <v>3.2</v>
      </c>
      <c r="T575" s="9" cm="1">
        <f t="array" ref="T575">_xll.SNL.Clients.Office.Excel.Functions.SPG($A575, "IQ_DILUT_EPS_AFTER_EXTRA", T$3)</f>
        <v>1.62</v>
      </c>
      <c r="U575" s="9" cm="1">
        <f t="array" ref="U575">_xll.SNL.Clients.Office.Excel.Functions.SPG($A575, "IQ_DILUT_EPS_AFTER_EXTRA", U$3)</f>
        <v>-2.2599999999999998</v>
      </c>
      <c r="V575" s="9" t="str" cm="1">
        <f t="array" ref="V575">_xll.SNL.Clients.Office.Excel.Functions.SPG($A575, "IQ_DILUT_EPS_AFTER_EXTRA", V$3)</f>
        <v>NA</v>
      </c>
      <c r="W575" s="9" t="str" cm="1">
        <f t="array" ref="W575">_xll.SNL.Clients.Office.Excel.Functions.SPG($A575, "IQ_DILUT_EPS_AFTER_EXTRA", W$3)</f>
        <v>NA</v>
      </c>
      <c r="X575" s="9" t="str" cm="1">
        <f t="array" ref="X575">_xll.SNL.Clients.Office.Excel.Functions.SPG($A575, "IQ_DILUT_EPS_AFTER_EXTRA", X$3)</f>
        <v>NA</v>
      </c>
      <c r="Y575" s="9" t="str" cm="1">
        <f t="array" ref="Y575">_xll.SNL.Clients.Office.Excel.Functions.SPG($A575, "IQ_DILUT_EPS_AFTER_EXTRA", Y$3)</f>
        <v>NA</v>
      </c>
      <c r="Z575" s="9" t="str" cm="1">
        <f t="array" ref="Z575">_xll.SNL.Clients.Office.Excel.Functions.SPG($A575, "IQ_DILUT_EPS_AFTER_EXTRA", Z$3)</f>
        <v>NA</v>
      </c>
    </row>
    <row r="576" spans="1:26" x14ac:dyDescent="0.3">
      <c r="A576" s="11" t="s">
        <v>1588</v>
      </c>
      <c r="B576" s="9" cm="1">
        <f t="array" ref="B576">_xll.SNL.Clients.Office.Excel.Functions.SPG($A576, "IQ_DILUT_EPS_AFTER_EXTRA", B$3)</f>
        <v>-0.88</v>
      </c>
      <c r="C576" s="9" cm="1">
        <f t="array" ref="C576">_xll.SNL.Clients.Office.Excel.Functions.SPG($A576, "IQ_DILUT_EPS_AFTER_EXTRA", C$3)</f>
        <v>-0.76400000000000001</v>
      </c>
      <c r="D576" s="9" cm="1">
        <f t="array" ref="D576">_xll.SNL.Clients.Office.Excel.Functions.SPG($A576, "IQ_DILUT_EPS_AFTER_EXTRA", D$3)</f>
        <v>-1.5640000000000001</v>
      </c>
      <c r="E576" s="9" cm="1">
        <f t="array" ref="E576">_xll.SNL.Clients.Office.Excel.Functions.SPG($A576, "IQ_DILUT_EPS_AFTER_EXTRA", E$3)</f>
        <v>-1.016</v>
      </c>
      <c r="F576" s="9" cm="1">
        <f t="array" ref="F576">_xll.SNL.Clients.Office.Excel.Functions.SPG($A576, "IQ_DILUT_EPS_AFTER_EXTRA", F$3)</f>
        <v>-0.48299999999999998</v>
      </c>
      <c r="G576" s="9" cm="1">
        <f t="array" ref="G576">_xll.SNL.Clients.Office.Excel.Functions.SPG($A576, "IQ_DILUT_EPS_AFTER_EXTRA", G$3)</f>
        <v>-0.86599999999999999</v>
      </c>
      <c r="H576" s="9" cm="1">
        <f t="array" ref="H576">_xll.SNL.Clients.Office.Excel.Functions.SPG($A576, "IQ_DILUT_EPS_AFTER_EXTRA", H$3)</f>
        <v>-1.2170000000000001</v>
      </c>
      <c r="I576" s="9" cm="1">
        <f t="array" ref="I576">_xll.SNL.Clients.Office.Excel.Functions.SPG($A576, "IQ_DILUT_EPS_AFTER_EXTRA", I$3)</f>
        <v>-1.4530000000000001</v>
      </c>
      <c r="J576" s="9" cm="1">
        <f t="array" ref="J576">_xll.SNL.Clients.Office.Excel.Functions.SPG($A576, "IQ_DILUT_EPS_AFTER_EXTRA", J$3)</f>
        <v>-1.0549999999999999</v>
      </c>
      <c r="K576" s="9" cm="1">
        <f t="array" ref="K576">_xll.SNL.Clients.Office.Excel.Functions.SPG($A576, "IQ_DILUT_EPS_AFTER_EXTRA", K$3)</f>
        <v>-0.76300000000000001</v>
      </c>
      <c r="L576" s="9" cm="1">
        <f t="array" ref="L576">_xll.SNL.Clients.Office.Excel.Functions.SPG($A576, "IQ_DILUT_EPS_AFTER_EXTRA", L$3)</f>
        <v>1.3</v>
      </c>
      <c r="M576" s="9" cm="1">
        <f t="array" ref="M576">_xll.SNL.Clients.Office.Excel.Functions.SPG($A576, "IQ_DILUT_EPS_AFTER_EXTRA", M$3)</f>
        <v>-0.57999999999999996</v>
      </c>
      <c r="N576" s="9" cm="1">
        <f t="array" ref="N576">_xll.SNL.Clients.Office.Excel.Functions.SPG($A576, "IQ_DILUT_EPS_AFTER_EXTRA", N$3)</f>
        <v>3.85</v>
      </c>
      <c r="O576" s="9" cm="1">
        <f t="array" ref="O576">_xll.SNL.Clients.Office.Excel.Functions.SPG($A576, "IQ_DILUT_EPS_AFTER_EXTRA", O$3)</f>
        <v>3.927</v>
      </c>
      <c r="P576" s="9" cm="1">
        <f t="array" ref="P576">_xll.SNL.Clients.Office.Excel.Functions.SPG($A576, "IQ_DILUT_EPS_AFTER_EXTRA", P$3)</f>
        <v>0.82</v>
      </c>
      <c r="Q576" s="9" cm="1">
        <f t="array" ref="Q576">_xll.SNL.Clients.Office.Excel.Functions.SPG($A576, "IQ_DILUT_EPS_AFTER_EXTRA", Q$3)</f>
        <v>0.46</v>
      </c>
      <c r="R576" s="9" cm="1">
        <f t="array" ref="R576">_xll.SNL.Clients.Office.Excel.Functions.SPG($A576, "IQ_DILUT_EPS_AFTER_EXTRA", R$3)</f>
        <v>-1.3220000000000001</v>
      </c>
      <c r="S576" s="9" cm="1">
        <f t="array" ref="S576">_xll.SNL.Clients.Office.Excel.Functions.SPG($A576, "IQ_DILUT_EPS_AFTER_EXTRA", S$3)</f>
        <v>-0.83099999999999996</v>
      </c>
      <c r="T576" s="9" cm="1">
        <f t="array" ref="T576">_xll.SNL.Clients.Office.Excel.Functions.SPG($A576, "IQ_DILUT_EPS_AFTER_EXTRA", T$3)</f>
        <v>-0.67300000000000004</v>
      </c>
      <c r="U576" s="9" cm="1">
        <f t="array" ref="U576">_xll.SNL.Clients.Office.Excel.Functions.SPG($A576, "IQ_DILUT_EPS_AFTER_EXTRA", U$3)</f>
        <v>-0.27100000000000002</v>
      </c>
      <c r="V576" s="9" cm="1">
        <f t="array" ref="V576">_xll.SNL.Clients.Office.Excel.Functions.SPG($A576, "IQ_DILUT_EPS_AFTER_EXTRA", V$3)</f>
        <v>-0.71299999999999997</v>
      </c>
      <c r="W576" s="9" cm="1">
        <f t="array" ref="W576">_xll.SNL.Clients.Office.Excel.Functions.SPG($A576, "IQ_DILUT_EPS_AFTER_EXTRA", W$3)</f>
        <v>-0.69399999999999995</v>
      </c>
      <c r="X576" s="9" cm="1">
        <f t="array" ref="X576">_xll.SNL.Clients.Office.Excel.Functions.SPG($A576, "IQ_DILUT_EPS_AFTER_EXTRA", X$3)</f>
        <v>-4.601</v>
      </c>
      <c r="Y576" s="9" cm="1">
        <f t="array" ref="Y576">_xll.SNL.Clients.Office.Excel.Functions.SPG($A576, "IQ_DILUT_EPS_AFTER_EXTRA", Y$3)</f>
        <v>-3.637</v>
      </c>
      <c r="Z576" s="9" cm="1">
        <f t="array" ref="Z576">_xll.SNL.Clients.Office.Excel.Functions.SPG($A576, "IQ_DILUT_EPS_AFTER_EXTRA", Z$3)</f>
        <v>-3.1850000000000001</v>
      </c>
    </row>
    <row r="577" spans="1:26" x14ac:dyDescent="0.3">
      <c r="A577" s="11" t="s">
        <v>1589</v>
      </c>
      <c r="B577" s="9" cm="1">
        <f t="array" ref="B577">_xll.SNL.Clients.Office.Excel.Functions.SPG($A577, "IQ_DILUT_EPS_AFTER_EXTRA", B$3)</f>
        <v>1.08</v>
      </c>
      <c r="C577" s="9" cm="1">
        <f t="array" ref="C577">_xll.SNL.Clients.Office.Excel.Functions.SPG($A577, "IQ_DILUT_EPS_AFTER_EXTRA", C$3)</f>
        <v>1.0289999999999999</v>
      </c>
      <c r="D577" s="9" cm="1">
        <f t="array" ref="D577">_xll.SNL.Clients.Office.Excel.Functions.SPG($A577, "IQ_DILUT_EPS_AFTER_EXTRA", D$3)</f>
        <v>0.64</v>
      </c>
      <c r="E577" s="9" cm="1">
        <f t="array" ref="E577">_xll.SNL.Clients.Office.Excel.Functions.SPG($A577, "IQ_DILUT_EPS_AFTER_EXTRA", E$3)</f>
        <v>0.71</v>
      </c>
      <c r="F577" s="9" cm="1">
        <f t="array" ref="F577">_xll.SNL.Clients.Office.Excel.Functions.SPG($A577, "IQ_DILUT_EPS_AFTER_EXTRA", F$3)</f>
        <v>0.59</v>
      </c>
      <c r="G577" s="9" cm="1">
        <f t="array" ref="G577">_xll.SNL.Clients.Office.Excel.Functions.SPG($A577, "IQ_DILUT_EPS_AFTER_EXTRA", G$3)</f>
        <v>4.2999999999999997E-2</v>
      </c>
      <c r="H577" s="9" cm="1">
        <f t="array" ref="H577">_xll.SNL.Clients.Office.Excel.Functions.SPG($A577, "IQ_DILUT_EPS_AFTER_EXTRA", H$3)</f>
        <v>0.63</v>
      </c>
      <c r="I577" s="9" cm="1">
        <f t="array" ref="I577">_xll.SNL.Clients.Office.Excel.Functions.SPG($A577, "IQ_DILUT_EPS_AFTER_EXTRA", I$3)</f>
        <v>0.16</v>
      </c>
      <c r="J577" s="9" cm="1">
        <f t="array" ref="J577">_xll.SNL.Clients.Office.Excel.Functions.SPG($A577, "IQ_DILUT_EPS_AFTER_EXTRA", J$3)</f>
        <v>0.56000000000000005</v>
      </c>
      <c r="K577" s="9" cm="1">
        <f t="array" ref="K577">_xll.SNL.Clients.Office.Excel.Functions.SPG($A577, "IQ_DILUT_EPS_AFTER_EXTRA", K$3)</f>
        <v>0.25900000000000001</v>
      </c>
      <c r="L577" s="9" cm="1">
        <f t="array" ref="L577">_xll.SNL.Clients.Office.Excel.Functions.SPG($A577, "IQ_DILUT_EPS_AFTER_EXTRA", L$3)</f>
        <v>0.37</v>
      </c>
      <c r="M577" s="9" cm="1">
        <f t="array" ref="M577">_xll.SNL.Clients.Office.Excel.Functions.SPG($A577, "IQ_DILUT_EPS_AFTER_EXTRA", M$3)</f>
        <v>0.78</v>
      </c>
      <c r="N577" s="9" cm="1">
        <f t="array" ref="N577">_xll.SNL.Clients.Office.Excel.Functions.SPG($A577, "IQ_DILUT_EPS_AFTER_EXTRA", N$3)</f>
        <v>0.98599999999999999</v>
      </c>
      <c r="O577" s="9" cm="1">
        <f t="array" ref="O577">_xll.SNL.Clients.Office.Excel.Functions.SPG($A577, "IQ_DILUT_EPS_AFTER_EXTRA", O$3)</f>
        <v>0.89400000000000002</v>
      </c>
      <c r="P577" s="9" cm="1">
        <f t="array" ref="P577">_xll.SNL.Clients.Office.Excel.Functions.SPG($A577, "IQ_DILUT_EPS_AFTER_EXTRA", P$3)</f>
        <v>0.59</v>
      </c>
      <c r="Q577" s="9" cm="1">
        <f t="array" ref="Q577">_xll.SNL.Clients.Office.Excel.Functions.SPG($A577, "IQ_DILUT_EPS_AFTER_EXTRA", Q$3)</f>
        <v>0.5</v>
      </c>
      <c r="R577" s="9" cm="1">
        <f t="array" ref="R577">_xll.SNL.Clients.Office.Excel.Functions.SPG($A577, "IQ_DILUT_EPS_AFTER_EXTRA", R$3)</f>
        <v>1.897</v>
      </c>
      <c r="S577" s="9" cm="1">
        <f t="array" ref="S577">_xll.SNL.Clients.Office.Excel.Functions.SPG($A577, "IQ_DILUT_EPS_AFTER_EXTRA", S$3)</f>
        <v>0.875</v>
      </c>
      <c r="T577" s="9" cm="1">
        <f t="array" ref="T577">_xll.SNL.Clients.Office.Excel.Functions.SPG($A577, "IQ_DILUT_EPS_AFTER_EXTRA", T$3)</f>
        <v>0.92</v>
      </c>
      <c r="U577" s="9" cm="1">
        <f t="array" ref="U577">_xll.SNL.Clients.Office.Excel.Functions.SPG($A577, "IQ_DILUT_EPS_AFTER_EXTRA", U$3)</f>
        <v>1.5840000000000001</v>
      </c>
      <c r="V577" s="9" cm="1">
        <f t="array" ref="V577">_xll.SNL.Clients.Office.Excel.Functions.SPG($A577, "IQ_DILUT_EPS_AFTER_EXTRA", V$3)</f>
        <v>1.8</v>
      </c>
      <c r="W577" s="9" cm="1">
        <f t="array" ref="W577">_xll.SNL.Clients.Office.Excel.Functions.SPG($A577, "IQ_DILUT_EPS_AFTER_EXTRA", W$3)</f>
        <v>-0.155</v>
      </c>
      <c r="X577" s="9" cm="1">
        <f t="array" ref="X577">_xll.SNL.Clients.Office.Excel.Functions.SPG($A577, "IQ_DILUT_EPS_AFTER_EXTRA", X$3)</f>
        <v>-4.1000000000000002E-2</v>
      </c>
      <c r="Y577" s="9" cm="1">
        <f t="array" ref="Y577">_xll.SNL.Clients.Office.Excel.Functions.SPG($A577, "IQ_DILUT_EPS_AFTER_EXTRA", Y$3)</f>
        <v>-0.27</v>
      </c>
      <c r="Z577" s="9" cm="1">
        <f t="array" ref="Z577">_xll.SNL.Clients.Office.Excel.Functions.SPG($A577, "IQ_DILUT_EPS_AFTER_EXTRA", Z$3)</f>
        <v>-6.6000000000000003E-2</v>
      </c>
    </row>
    <row r="578" spans="1:26" x14ac:dyDescent="0.3">
      <c r="A578" s="11" t="s">
        <v>1590</v>
      </c>
      <c r="B578" s="9" cm="1">
        <f t="array" ref="B578">_xll.SNL.Clients.Office.Excel.Functions.SPG($A578, "IQ_DILUT_EPS_AFTER_EXTRA", B$3)</f>
        <v>4.05</v>
      </c>
      <c r="C578" s="9" cm="1">
        <f t="array" ref="C578">_xll.SNL.Clients.Office.Excel.Functions.SPG($A578, "IQ_DILUT_EPS_AFTER_EXTRA", C$3)</f>
        <v>4.665</v>
      </c>
      <c r="D578" s="9" cm="1">
        <f t="array" ref="D578">_xll.SNL.Clients.Office.Excel.Functions.SPG($A578, "IQ_DILUT_EPS_AFTER_EXTRA", D$3)</f>
        <v>5.71</v>
      </c>
      <c r="E578" s="9" cm="1">
        <f t="array" ref="E578">_xll.SNL.Clients.Office.Excel.Functions.SPG($A578, "IQ_DILUT_EPS_AFTER_EXTRA", E$3)</f>
        <v>2.4300000000000002</v>
      </c>
      <c r="F578" s="9" cm="1">
        <f t="array" ref="F578">_xll.SNL.Clients.Office.Excel.Functions.SPG($A578, "IQ_DILUT_EPS_AFTER_EXTRA", F$3)</f>
        <v>4.0999999999999996</v>
      </c>
      <c r="G578" s="9" cm="1">
        <f t="array" ref="G578">_xll.SNL.Clients.Office.Excel.Functions.SPG($A578, "IQ_DILUT_EPS_AFTER_EXTRA", G$3)</f>
        <v>4.2080000000000002</v>
      </c>
      <c r="H578" s="9" cm="1">
        <f t="array" ref="H578">_xll.SNL.Clients.Office.Excel.Functions.SPG($A578, "IQ_DILUT_EPS_AFTER_EXTRA", H$3)</f>
        <v>4.1900000000000004</v>
      </c>
      <c r="I578" s="9" cm="1">
        <f t="array" ref="I578">_xll.SNL.Clients.Office.Excel.Functions.SPG($A578, "IQ_DILUT_EPS_AFTER_EXTRA", I$3)</f>
        <v>4.0999999999999996</v>
      </c>
      <c r="J578" s="9" cm="1">
        <f t="array" ref="J578">_xll.SNL.Clients.Office.Excel.Functions.SPG($A578, "IQ_DILUT_EPS_AFTER_EXTRA", J$3)</f>
        <v>5.21</v>
      </c>
      <c r="K578" s="9" cm="1">
        <f t="array" ref="K578">_xll.SNL.Clients.Office.Excel.Functions.SPG($A578, "IQ_DILUT_EPS_AFTER_EXTRA", K$3)</f>
        <v>4.766</v>
      </c>
      <c r="L578" s="9" cm="1">
        <f t="array" ref="L578">_xll.SNL.Clients.Office.Excel.Functions.SPG($A578, "IQ_DILUT_EPS_AFTER_EXTRA", L$3)</f>
        <v>4.25</v>
      </c>
      <c r="M578" s="9" cm="1">
        <f t="array" ref="M578">_xll.SNL.Clients.Office.Excel.Functions.SPG($A578, "IQ_DILUT_EPS_AFTER_EXTRA", M$3)</f>
        <v>2.29</v>
      </c>
      <c r="N578" s="9" cm="1">
        <f t="array" ref="N578">_xll.SNL.Clients.Office.Excel.Functions.SPG($A578, "IQ_DILUT_EPS_AFTER_EXTRA", N$3)</f>
        <v>4.22</v>
      </c>
      <c r="O578" s="9" cm="1">
        <f t="array" ref="O578">_xll.SNL.Clients.Office.Excel.Functions.SPG($A578, "IQ_DILUT_EPS_AFTER_EXTRA", O$3)</f>
        <v>6.2869999999999999</v>
      </c>
      <c r="P578" s="9" cm="1">
        <f t="array" ref="P578">_xll.SNL.Clients.Office.Excel.Functions.SPG($A578, "IQ_DILUT_EPS_AFTER_EXTRA", P$3)</f>
        <v>7.36</v>
      </c>
      <c r="Q578" s="9" cm="1">
        <f t="array" ref="Q578">_xll.SNL.Clients.Office.Excel.Functions.SPG($A578, "IQ_DILUT_EPS_AFTER_EXTRA", Q$3)</f>
        <v>7.86</v>
      </c>
      <c r="R578" s="9" cm="1">
        <f t="array" ref="R578">_xll.SNL.Clients.Office.Excel.Functions.SPG($A578, "IQ_DILUT_EPS_AFTER_EXTRA", R$3)</f>
        <v>4.54</v>
      </c>
      <c r="S578" s="9" cm="1">
        <f t="array" ref="S578">_xll.SNL.Clients.Office.Excel.Functions.SPG($A578, "IQ_DILUT_EPS_AFTER_EXTRA", S$3)</f>
        <v>5.3970000000000002</v>
      </c>
      <c r="T578" s="9" cm="1">
        <f t="array" ref="T578">_xll.SNL.Clients.Office.Excel.Functions.SPG($A578, "IQ_DILUT_EPS_AFTER_EXTRA", T$3)</f>
        <v>3.71</v>
      </c>
      <c r="U578" s="9" cm="1">
        <f t="array" ref="U578">_xll.SNL.Clients.Office.Excel.Functions.SPG($A578, "IQ_DILUT_EPS_AFTER_EXTRA", U$3)</f>
        <v>1.43</v>
      </c>
      <c r="V578" s="9" cm="1">
        <f t="array" ref="V578">_xll.SNL.Clients.Office.Excel.Functions.SPG($A578, "IQ_DILUT_EPS_AFTER_EXTRA", V$3)</f>
        <v>-0.57999999999999996</v>
      </c>
      <c r="W578" s="9" cm="1">
        <f t="array" ref="W578">_xll.SNL.Clients.Office.Excel.Functions.SPG($A578, "IQ_DILUT_EPS_AFTER_EXTRA", W$3)</f>
        <v>2.8319999999999999</v>
      </c>
      <c r="X578" s="9" cm="1">
        <f t="array" ref="X578">_xll.SNL.Clients.Office.Excel.Functions.SPG($A578, "IQ_DILUT_EPS_AFTER_EXTRA", X$3)</f>
        <v>2.9529999999999998</v>
      </c>
      <c r="Y578" s="9" cm="1">
        <f t="array" ref="Y578">_xll.SNL.Clients.Office.Excel.Functions.SPG($A578, "IQ_DILUT_EPS_AFTER_EXTRA", Y$3)</f>
        <v>3.2629999999999999</v>
      </c>
      <c r="Z578" s="9" cm="1">
        <f t="array" ref="Z578">_xll.SNL.Clients.Office.Excel.Functions.SPG($A578, "IQ_DILUT_EPS_AFTER_EXTRA", Z$3)</f>
        <v>2.613</v>
      </c>
    </row>
    <row r="579" spans="1:26" x14ac:dyDescent="0.3">
      <c r="A579" s="11" t="s">
        <v>1591</v>
      </c>
      <c r="B579" s="9" cm="1">
        <f t="array" ref="B579">_xll.SNL.Clients.Office.Excel.Functions.SPG($A579, "IQ_DILUT_EPS_AFTER_EXTRA", B$3)</f>
        <v>-0.03</v>
      </c>
      <c r="C579" s="9" cm="1">
        <f t="array" ref="C579">_xll.SNL.Clients.Office.Excel.Functions.SPG($A579, "IQ_DILUT_EPS_AFTER_EXTRA", C$3)</f>
        <v>-0.48699999999999999</v>
      </c>
      <c r="D579" s="9" cm="1">
        <f t="array" ref="D579">_xll.SNL.Clients.Office.Excel.Functions.SPG($A579, "IQ_DILUT_EPS_AFTER_EXTRA", D$3)</f>
        <v>-0.14099999999999999</v>
      </c>
      <c r="E579" s="9" cm="1">
        <f t="array" ref="E579">_xll.SNL.Clients.Office.Excel.Functions.SPG($A579, "IQ_DILUT_EPS_AFTER_EXTRA", E$3)</f>
        <v>0.17</v>
      </c>
      <c r="F579" s="9" cm="1">
        <f t="array" ref="F579">_xll.SNL.Clients.Office.Excel.Functions.SPG($A579, "IQ_DILUT_EPS_AFTER_EXTRA", F$3)</f>
        <v>0.22</v>
      </c>
      <c r="G579" s="9" cm="1">
        <f t="array" ref="G579">_xll.SNL.Clients.Office.Excel.Functions.SPG($A579, "IQ_DILUT_EPS_AFTER_EXTRA", G$3)</f>
        <v>0.36799999999999999</v>
      </c>
      <c r="H579" s="9" cm="1">
        <f t="array" ref="H579">_xll.SNL.Clients.Office.Excel.Functions.SPG($A579, "IQ_DILUT_EPS_AFTER_EXTRA", H$3)</f>
        <v>0.47</v>
      </c>
      <c r="I579" s="9" cm="1">
        <f t="array" ref="I579">_xll.SNL.Clients.Office.Excel.Functions.SPG($A579, "IQ_DILUT_EPS_AFTER_EXTRA", I$3)</f>
        <v>0.68</v>
      </c>
      <c r="J579" s="9" cm="1">
        <f t="array" ref="J579">_xll.SNL.Clients.Office.Excel.Functions.SPG($A579, "IQ_DILUT_EPS_AFTER_EXTRA", J$3)</f>
        <v>0.79</v>
      </c>
      <c r="K579" s="9" cm="1">
        <f t="array" ref="K579">_xll.SNL.Clients.Office.Excel.Functions.SPG($A579, "IQ_DILUT_EPS_AFTER_EXTRA", K$3)</f>
        <v>0.51400000000000001</v>
      </c>
      <c r="L579" s="9" cm="1">
        <f t="array" ref="L579">_xll.SNL.Clients.Office.Excel.Functions.SPG($A579, "IQ_DILUT_EPS_AFTER_EXTRA", L$3)</f>
        <v>0.98</v>
      </c>
      <c r="M579" s="9" cm="1">
        <f t="array" ref="M579">_xll.SNL.Clients.Office.Excel.Functions.SPG($A579, "IQ_DILUT_EPS_AFTER_EXTRA", M$3)</f>
        <v>0.78</v>
      </c>
      <c r="N579" s="9" cm="1">
        <f t="array" ref="N579">_xll.SNL.Clients.Office.Excel.Functions.SPG($A579, "IQ_DILUT_EPS_AFTER_EXTRA", N$3)</f>
        <v>0.71</v>
      </c>
      <c r="O579" s="9" cm="1">
        <f t="array" ref="O579">_xll.SNL.Clients.Office.Excel.Functions.SPG($A579, "IQ_DILUT_EPS_AFTER_EXTRA", O$3)</f>
        <v>0.25</v>
      </c>
      <c r="P579" s="9" cm="1">
        <f t="array" ref="P579">_xll.SNL.Clients.Office.Excel.Functions.SPG($A579, "IQ_DILUT_EPS_AFTER_EXTRA", P$3)</f>
        <v>0.66800000000000004</v>
      </c>
      <c r="Q579" s="9" cm="1">
        <f t="array" ref="Q579">_xll.SNL.Clients.Office.Excel.Functions.SPG($A579, "IQ_DILUT_EPS_AFTER_EXTRA", Q$3)</f>
        <v>0.64</v>
      </c>
      <c r="R579" s="9" cm="1">
        <f t="array" ref="R579">_xll.SNL.Clients.Office.Excel.Functions.SPG($A579, "IQ_DILUT_EPS_AFTER_EXTRA", R$3)</f>
        <v>0.49</v>
      </c>
      <c r="S579" s="9" cm="1">
        <f t="array" ref="S579">_xll.SNL.Clients.Office.Excel.Functions.SPG($A579, "IQ_DILUT_EPS_AFTER_EXTRA", S$3)</f>
        <v>0.25900000000000001</v>
      </c>
      <c r="T579" s="9" cm="1">
        <f t="array" ref="T579">_xll.SNL.Clients.Office.Excel.Functions.SPG($A579, "IQ_DILUT_EPS_AFTER_EXTRA", T$3)</f>
        <v>0.23</v>
      </c>
      <c r="U579" s="9" cm="1">
        <f t="array" ref="U579">_xll.SNL.Clients.Office.Excel.Functions.SPG($A579, "IQ_DILUT_EPS_AFTER_EXTRA", U$3)</f>
        <v>0.17</v>
      </c>
      <c r="V579" s="9" cm="1">
        <f t="array" ref="V579">_xll.SNL.Clients.Office.Excel.Functions.SPG($A579, "IQ_DILUT_EPS_AFTER_EXTRA", V$3)</f>
        <v>0.188</v>
      </c>
      <c r="W579" s="9" cm="1">
        <f t="array" ref="W579">_xll.SNL.Clients.Office.Excel.Functions.SPG($A579, "IQ_DILUT_EPS_AFTER_EXTRA", W$3)</f>
        <v>9.7000000000000003E-2</v>
      </c>
      <c r="X579" s="9" cm="1">
        <f t="array" ref="X579">_xll.SNL.Clients.Office.Excel.Functions.SPG($A579, "IQ_DILUT_EPS_AFTER_EXTRA", X$3)</f>
        <v>0.20799999999999999</v>
      </c>
      <c r="Y579" s="9" cm="1">
        <f t="array" ref="Y579">_xll.SNL.Clients.Office.Excel.Functions.SPG($A579, "IQ_DILUT_EPS_AFTER_EXTRA", Y$3)</f>
        <v>0.308</v>
      </c>
      <c r="Z579" s="9" cm="1">
        <f t="array" ref="Z579">_xll.SNL.Clients.Office.Excel.Functions.SPG($A579, "IQ_DILUT_EPS_AFTER_EXTRA", Z$3)</f>
        <v>0.52</v>
      </c>
    </row>
    <row r="580" spans="1:26" x14ac:dyDescent="0.3">
      <c r="A580" s="11" t="s">
        <v>1592</v>
      </c>
      <c r="B580" s="9" cm="1">
        <f t="array" ref="B580">_xll.SNL.Clients.Office.Excel.Functions.SPG($A580, "IQ_DILUT_EPS_AFTER_EXTRA", B$3)</f>
        <v>-0.501</v>
      </c>
      <c r="C580" s="9" cm="1">
        <f t="array" ref="C580">_xll.SNL.Clients.Office.Excel.Functions.SPG($A580, "IQ_DILUT_EPS_AFTER_EXTRA", C$3)</f>
        <v>-9.6039999999999992</v>
      </c>
      <c r="D580" s="9" cm="1">
        <f t="array" ref="D580">_xll.SNL.Clients.Office.Excel.Functions.SPG($A580, "IQ_DILUT_EPS_AFTER_EXTRA", D$3)</f>
        <v>5.73</v>
      </c>
      <c r="E580" s="9" cm="1">
        <f t="array" ref="E580">_xll.SNL.Clients.Office.Excel.Functions.SPG($A580, "IQ_DILUT_EPS_AFTER_EXTRA", E$3)</f>
        <v>0.97599999999999998</v>
      </c>
      <c r="F580" s="9" cm="1">
        <f t="array" ref="F580">_xll.SNL.Clients.Office.Excel.Functions.SPG($A580, "IQ_DILUT_EPS_AFTER_EXTRA", F$3)</f>
        <v>-1.87</v>
      </c>
      <c r="G580" s="9" cm="1">
        <f t="array" ref="G580">_xll.SNL.Clients.Office.Excel.Functions.SPG($A580, "IQ_DILUT_EPS_AFTER_EXTRA", G$3)</f>
        <v>9.4380000000000006</v>
      </c>
      <c r="H580" s="9" cm="1">
        <f t="array" ref="H580">_xll.SNL.Clients.Office.Excel.Functions.SPG($A580, "IQ_DILUT_EPS_AFTER_EXTRA", H$3)</f>
        <v>0.26</v>
      </c>
      <c r="I580" s="9" cm="1">
        <f t="array" ref="I580">_xll.SNL.Clients.Office.Excel.Functions.SPG($A580, "IQ_DILUT_EPS_AFTER_EXTRA", I$3)</f>
        <v>16.3</v>
      </c>
      <c r="J580" s="9" cm="1">
        <f t="array" ref="J580">_xll.SNL.Clients.Office.Excel.Functions.SPG($A580, "IQ_DILUT_EPS_AFTER_EXTRA", J$3)</f>
        <v>6.89</v>
      </c>
      <c r="K580" s="9" cm="1">
        <f t="array" ref="K580">_xll.SNL.Clients.Office.Excel.Functions.SPG($A580, "IQ_DILUT_EPS_AFTER_EXTRA", K$3)</f>
        <v>7.1269999999999998</v>
      </c>
      <c r="L580" s="9" cm="1">
        <f t="array" ref="L580">_xll.SNL.Clients.Office.Excel.Functions.SPG($A580, "IQ_DILUT_EPS_AFTER_EXTRA", L$3)</f>
        <v>20.079999999999998</v>
      </c>
      <c r="M580" s="9" cm="1">
        <f t="array" ref="M580">_xll.SNL.Clients.Office.Excel.Functions.SPG($A580, "IQ_DILUT_EPS_AFTER_EXTRA", M$3)</f>
        <v>15.41</v>
      </c>
      <c r="N580" s="9" cm="1">
        <f t="array" ref="N580">_xll.SNL.Clients.Office.Excel.Functions.SPG($A580, "IQ_DILUT_EPS_AFTER_EXTRA", N$3)</f>
        <v>-5.18</v>
      </c>
      <c r="O580" s="9" cm="1">
        <f t="array" ref="O580">_xll.SNL.Clients.Office.Excel.Functions.SPG($A580, "IQ_DILUT_EPS_AFTER_EXTRA", O$3)</f>
        <v>12.84</v>
      </c>
      <c r="P580" s="9" cm="1">
        <f t="array" ref="P580">_xll.SNL.Clients.Office.Excel.Functions.SPG($A580, "IQ_DILUT_EPS_AFTER_EXTRA", P$3)</f>
        <v>8.56</v>
      </c>
      <c r="Q580" s="9" cm="1">
        <f t="array" ref="Q580">_xll.SNL.Clients.Office.Excel.Functions.SPG($A580, "IQ_DILUT_EPS_AFTER_EXTRA", Q$3)</f>
        <v>-10.47</v>
      </c>
      <c r="R580" s="9" cm="1">
        <f t="array" ref="R580">_xll.SNL.Clients.Office.Excel.Functions.SPG($A580, "IQ_DILUT_EPS_AFTER_EXTRA", R$3)</f>
        <v>-6.33</v>
      </c>
      <c r="S580" s="9" cm="1">
        <f t="array" ref="S580">_xll.SNL.Clients.Office.Excel.Functions.SPG($A580, "IQ_DILUT_EPS_AFTER_EXTRA", S$3)</f>
        <v>-14.18</v>
      </c>
      <c r="T580" s="9" cm="1">
        <f t="array" ref="T580">_xll.SNL.Clients.Office.Excel.Functions.SPG($A580, "IQ_DILUT_EPS_AFTER_EXTRA", T$3)</f>
        <v>-20.32</v>
      </c>
      <c r="U580" s="9" cm="1">
        <f t="array" ref="U580">_xll.SNL.Clients.Office.Excel.Functions.SPG($A580, "IQ_DILUT_EPS_AFTER_EXTRA", U$3)</f>
        <v>-46.752000000000002</v>
      </c>
      <c r="V580" s="9" cm="1">
        <f t="array" ref="V580">_xll.SNL.Clients.Office.Excel.Functions.SPG($A580, "IQ_DILUT_EPS_AFTER_EXTRA", V$3)</f>
        <v>6.39</v>
      </c>
      <c r="W580" s="9" cm="1">
        <f t="array" ref="W580">_xll.SNL.Clients.Office.Excel.Functions.SPG($A580, "IQ_DILUT_EPS_AFTER_EXTRA", W$3)</f>
        <v>-20.863</v>
      </c>
      <c r="X580" s="9" cm="1">
        <f t="array" ref="X580">_xll.SNL.Clients.Office.Excel.Functions.SPG($A580, "IQ_DILUT_EPS_AFTER_EXTRA", X$3)</f>
        <v>-22.86</v>
      </c>
      <c r="Y580" s="9" cm="1">
        <f t="array" ref="Y580">_xll.SNL.Clients.Office.Excel.Functions.SPG($A580, "IQ_DILUT_EPS_AFTER_EXTRA", Y$3)</f>
        <v>14.98</v>
      </c>
      <c r="Z580" s="9" cm="1">
        <f t="array" ref="Z580">_xll.SNL.Clients.Office.Excel.Functions.SPG($A580, "IQ_DILUT_EPS_AFTER_EXTRA", Z$3)</f>
        <v>-0.82399999999999995</v>
      </c>
    </row>
    <row r="581" spans="1:26" x14ac:dyDescent="0.3">
      <c r="A581" s="11" t="s">
        <v>1593</v>
      </c>
      <c r="B581" s="9" cm="1">
        <f t="array" ref="B581">_xll.SNL.Clients.Office.Excel.Functions.SPG($A581, "IQ_DILUT_EPS_AFTER_EXTRA", B$3)</f>
        <v>0.64900000000000002</v>
      </c>
      <c r="C581" s="9" cm="1">
        <f t="array" ref="C581">_xll.SNL.Clients.Office.Excel.Functions.SPG($A581, "IQ_DILUT_EPS_AFTER_EXTRA", C$3)</f>
        <v>0.53600000000000003</v>
      </c>
      <c r="D581" s="9" cm="1">
        <f t="array" ref="D581">_xll.SNL.Clients.Office.Excel.Functions.SPG($A581, "IQ_DILUT_EPS_AFTER_EXTRA", D$3)</f>
        <v>0.70799999999999996</v>
      </c>
      <c r="E581" s="9" cm="1">
        <f t="array" ref="E581">_xll.SNL.Clients.Office.Excel.Functions.SPG($A581, "IQ_DILUT_EPS_AFTER_EXTRA", E$3)</f>
        <v>0.748</v>
      </c>
      <c r="F581" s="9" cm="1">
        <f t="array" ref="F581">_xll.SNL.Clients.Office.Excel.Functions.SPG($A581, "IQ_DILUT_EPS_AFTER_EXTRA", F$3)</f>
        <v>0.17</v>
      </c>
      <c r="G581" s="9" cm="1">
        <f t="array" ref="G581">_xll.SNL.Clients.Office.Excel.Functions.SPG($A581, "IQ_DILUT_EPS_AFTER_EXTRA", G$3)</f>
        <v>0.85</v>
      </c>
      <c r="H581" s="9" cm="1">
        <f t="array" ref="H581">_xll.SNL.Clients.Office.Excel.Functions.SPG($A581, "IQ_DILUT_EPS_AFTER_EXTRA", H$3)</f>
        <v>0.71699999999999997</v>
      </c>
      <c r="I581" s="9" cm="1">
        <f t="array" ref="I581">_xll.SNL.Clients.Office.Excel.Functions.SPG($A581, "IQ_DILUT_EPS_AFTER_EXTRA", I$3)</f>
        <v>0.89</v>
      </c>
      <c r="J581" s="9" cm="1">
        <f t="array" ref="J581">_xll.SNL.Clients.Office.Excel.Functions.SPG($A581, "IQ_DILUT_EPS_AFTER_EXTRA", J$3)</f>
        <v>0.95</v>
      </c>
      <c r="K581" s="9" cm="1">
        <f t="array" ref="K581">_xll.SNL.Clients.Office.Excel.Functions.SPG($A581, "IQ_DILUT_EPS_AFTER_EXTRA", K$3)</f>
        <v>1.1599999999999999</v>
      </c>
      <c r="L581" s="9" cm="1">
        <f t="array" ref="L581">_xll.SNL.Clients.Office.Excel.Functions.SPG($A581, "IQ_DILUT_EPS_AFTER_EXTRA", L$3)</f>
        <v>1.0680000000000001</v>
      </c>
      <c r="M581" s="9" cm="1">
        <f t="array" ref="M581">_xll.SNL.Clients.Office.Excel.Functions.SPG($A581, "IQ_DILUT_EPS_AFTER_EXTRA", M$3)</f>
        <v>0.91</v>
      </c>
      <c r="N581" s="9" cm="1">
        <f t="array" ref="N581">_xll.SNL.Clients.Office.Excel.Functions.SPG($A581, "IQ_DILUT_EPS_AFTER_EXTRA", N$3)</f>
        <v>0.7</v>
      </c>
      <c r="O581" s="9" cm="1">
        <f t="array" ref="O581">_xll.SNL.Clients.Office.Excel.Functions.SPG($A581, "IQ_DILUT_EPS_AFTER_EXTRA", O$3)</f>
        <v>0.71</v>
      </c>
      <c r="P581" s="9" cm="1">
        <f t="array" ref="P581">_xll.SNL.Clients.Office.Excel.Functions.SPG($A581, "IQ_DILUT_EPS_AFTER_EXTRA", P$3)</f>
        <v>0.72199999999999998</v>
      </c>
      <c r="Q581" s="9" cm="1">
        <f t="array" ref="Q581">_xll.SNL.Clients.Office.Excel.Functions.SPG($A581, "IQ_DILUT_EPS_AFTER_EXTRA", Q$3)</f>
        <v>0.61</v>
      </c>
      <c r="R581" s="9" cm="1">
        <f t="array" ref="R581">_xll.SNL.Clients.Office.Excel.Functions.SPG($A581, "IQ_DILUT_EPS_AFTER_EXTRA", R$3)</f>
        <v>0.55900000000000005</v>
      </c>
      <c r="S581" s="9" cm="1">
        <f t="array" ref="S581">_xll.SNL.Clients.Office.Excel.Functions.SPG($A581, "IQ_DILUT_EPS_AFTER_EXTRA", S$3)</f>
        <v>0.51</v>
      </c>
      <c r="T581" s="9" cm="1">
        <f t="array" ref="T581">_xll.SNL.Clients.Office.Excel.Functions.SPG($A581, "IQ_DILUT_EPS_AFTER_EXTRA", T$3)</f>
        <v>0.45400000000000001</v>
      </c>
      <c r="U581" s="9" cm="1">
        <f t="array" ref="U581">_xll.SNL.Clients.Office.Excel.Functions.SPG($A581, "IQ_DILUT_EPS_AFTER_EXTRA", U$3)</f>
        <v>0.46</v>
      </c>
      <c r="V581" s="9" cm="1">
        <f t="array" ref="V581">_xll.SNL.Clients.Office.Excel.Functions.SPG($A581, "IQ_DILUT_EPS_AFTER_EXTRA", V$3)</f>
        <v>0.47</v>
      </c>
      <c r="W581" s="9" cm="1">
        <f t="array" ref="W581">_xll.SNL.Clients.Office.Excel.Functions.SPG($A581, "IQ_DILUT_EPS_AFTER_EXTRA", W$3)</f>
        <v>0.86</v>
      </c>
      <c r="X581" s="9" cm="1">
        <f t="array" ref="X581">_xll.SNL.Clients.Office.Excel.Functions.SPG($A581, "IQ_DILUT_EPS_AFTER_EXTRA", X$3)</f>
        <v>0.66</v>
      </c>
      <c r="Y581" s="9" cm="1">
        <f t="array" ref="Y581">_xll.SNL.Clients.Office.Excel.Functions.SPG($A581, "IQ_DILUT_EPS_AFTER_EXTRA", Y$3)</f>
        <v>0.67</v>
      </c>
      <c r="Z581" s="9" cm="1">
        <f t="array" ref="Z581">_xll.SNL.Clients.Office.Excel.Functions.SPG($A581, "IQ_DILUT_EPS_AFTER_EXTRA", Z$3)</f>
        <v>0.63</v>
      </c>
    </row>
    <row r="582" spans="1:26" x14ac:dyDescent="0.3">
      <c r="A582" s="11" t="s">
        <v>1594</v>
      </c>
      <c r="B582" s="9" cm="1">
        <f t="array" ref="B582">_xll.SNL.Clients.Office.Excel.Functions.SPG($A582, "IQ_DILUT_EPS_AFTER_EXTRA", B$3)</f>
        <v>0.08</v>
      </c>
      <c r="C582" s="9" cm="1">
        <f t="array" ref="C582">_xll.SNL.Clients.Office.Excel.Functions.SPG($A582, "IQ_DILUT_EPS_AFTER_EXTRA", C$3)</f>
        <v>1.319</v>
      </c>
      <c r="D582" s="9" cm="1">
        <f t="array" ref="D582">_xll.SNL.Clients.Office.Excel.Functions.SPG($A582, "IQ_DILUT_EPS_AFTER_EXTRA", D$3)</f>
        <v>0.84899999999999998</v>
      </c>
      <c r="E582" s="9" cm="1">
        <f t="array" ref="E582">_xll.SNL.Clients.Office.Excel.Functions.SPG($A582, "IQ_DILUT_EPS_AFTER_EXTRA", E$3)</f>
        <v>0.66900000000000004</v>
      </c>
      <c r="F582" s="9" cm="1">
        <f t="array" ref="F582">_xll.SNL.Clients.Office.Excel.Functions.SPG($A582, "IQ_DILUT_EPS_AFTER_EXTRA", F$3)</f>
        <v>0.35</v>
      </c>
      <c r="G582" s="9" cm="1">
        <f t="array" ref="G582">_xll.SNL.Clients.Office.Excel.Functions.SPG($A582, "IQ_DILUT_EPS_AFTER_EXTRA", G$3)</f>
        <v>0.93300000000000005</v>
      </c>
      <c r="H582" s="9" cm="1">
        <f t="array" ref="H582">_xll.SNL.Clients.Office.Excel.Functions.SPG($A582, "IQ_DILUT_EPS_AFTER_EXTRA", H$3)</f>
        <v>0.63900000000000001</v>
      </c>
      <c r="I582" s="9" cm="1">
        <f t="array" ref="I582">_xll.SNL.Clients.Office.Excel.Functions.SPG($A582, "IQ_DILUT_EPS_AFTER_EXTRA", I$3)</f>
        <v>0.82</v>
      </c>
      <c r="J582" s="9" cm="1">
        <f t="array" ref="J582">_xll.SNL.Clients.Office.Excel.Functions.SPG($A582, "IQ_DILUT_EPS_AFTER_EXTRA", J$3)</f>
        <v>0.79100000000000004</v>
      </c>
      <c r="K582" s="9" cm="1">
        <f t="array" ref="K582">_xll.SNL.Clients.Office.Excel.Functions.SPG($A582, "IQ_DILUT_EPS_AFTER_EXTRA", K$3)</f>
        <v>1.24</v>
      </c>
      <c r="L582" s="9" cm="1">
        <f t="array" ref="L582">_xll.SNL.Clients.Office.Excel.Functions.SPG($A582, "IQ_DILUT_EPS_AFTER_EXTRA", L$3)</f>
        <v>1.3959999999999999</v>
      </c>
      <c r="M582" s="9" cm="1">
        <f t="array" ref="M582">_xll.SNL.Clients.Office.Excel.Functions.SPG($A582, "IQ_DILUT_EPS_AFTER_EXTRA", M$3)</f>
        <v>1.613</v>
      </c>
      <c r="N582" s="9" cm="1">
        <f t="array" ref="N582">_xll.SNL.Clients.Office.Excel.Functions.SPG($A582, "IQ_DILUT_EPS_AFTER_EXTRA", N$3)</f>
        <v>2.117</v>
      </c>
      <c r="O582" s="9" cm="1">
        <f t="array" ref="O582">_xll.SNL.Clients.Office.Excel.Functions.SPG($A582, "IQ_DILUT_EPS_AFTER_EXTRA", O$3)</f>
        <v>2.4180000000000001</v>
      </c>
      <c r="P582" s="9" cm="1">
        <f t="array" ref="P582">_xll.SNL.Clients.Office.Excel.Functions.SPG($A582, "IQ_DILUT_EPS_AFTER_EXTRA", P$3)</f>
        <v>2.2050000000000001</v>
      </c>
      <c r="Q582" s="9" cm="1">
        <f t="array" ref="Q582">_xll.SNL.Clients.Office.Excel.Functions.SPG($A582, "IQ_DILUT_EPS_AFTER_EXTRA", Q$3)</f>
        <v>1.7290000000000001</v>
      </c>
      <c r="R582" s="9" cm="1">
        <f t="array" ref="R582">_xll.SNL.Clients.Office.Excel.Functions.SPG($A582, "IQ_DILUT_EPS_AFTER_EXTRA", R$3)</f>
        <v>1.794</v>
      </c>
      <c r="S582" s="9" cm="1">
        <f t="array" ref="S582">_xll.SNL.Clients.Office.Excel.Functions.SPG($A582, "IQ_DILUT_EPS_AFTER_EXTRA", S$3)</f>
        <v>2.585</v>
      </c>
      <c r="T582" s="9" cm="1">
        <f t="array" ref="T582">_xll.SNL.Clients.Office.Excel.Functions.SPG($A582, "IQ_DILUT_EPS_AFTER_EXTRA", T$3)</f>
        <v>1.663</v>
      </c>
      <c r="U582" s="9" cm="1">
        <f t="array" ref="U582">_xll.SNL.Clients.Office.Excel.Functions.SPG($A582, "IQ_DILUT_EPS_AFTER_EXTRA", U$3)</f>
        <v>1.9510000000000001</v>
      </c>
      <c r="V582" s="9" cm="1">
        <f t="array" ref="V582">_xll.SNL.Clients.Office.Excel.Functions.SPG($A582, "IQ_DILUT_EPS_AFTER_EXTRA", V$3)</f>
        <v>1.488</v>
      </c>
      <c r="W582" s="9" cm="1">
        <f t="array" ref="W582">_xll.SNL.Clients.Office.Excel.Functions.SPG($A582, "IQ_DILUT_EPS_AFTER_EXTRA", W$3)</f>
        <v>1.34</v>
      </c>
      <c r="X582" s="9" cm="1">
        <f t="array" ref="X582">_xll.SNL.Clients.Office.Excel.Functions.SPG($A582, "IQ_DILUT_EPS_AFTER_EXTRA", X$3)</f>
        <v>1.387</v>
      </c>
      <c r="Y582" s="9" cm="1">
        <f t="array" ref="Y582">_xll.SNL.Clients.Office.Excel.Functions.SPG($A582, "IQ_DILUT_EPS_AFTER_EXTRA", Y$3)</f>
        <v>1.33</v>
      </c>
      <c r="Z582" s="9" cm="1">
        <f t="array" ref="Z582">_xll.SNL.Clients.Office.Excel.Functions.SPG($A582, "IQ_DILUT_EPS_AFTER_EXTRA", Z$3)</f>
        <v>1.393</v>
      </c>
    </row>
    <row r="583" spans="1:26" x14ac:dyDescent="0.3">
      <c r="A583" s="11" t="s">
        <v>1595</v>
      </c>
      <c r="B583" s="9" cm="1">
        <f t="array" ref="B583">_xll.SNL.Clients.Office.Excel.Functions.SPG($A583, "IQ_DILUT_EPS_AFTER_EXTRA", B$3)</f>
        <v>-0.16</v>
      </c>
      <c r="C583" s="9" cm="1">
        <f t="array" ref="C583">_xll.SNL.Clients.Office.Excel.Functions.SPG($A583, "IQ_DILUT_EPS_AFTER_EXTRA", C$3)</f>
        <v>2.1000000000000001E-2</v>
      </c>
      <c r="D583" s="9" cm="1">
        <f t="array" ref="D583">_xll.SNL.Clients.Office.Excel.Functions.SPG($A583, "IQ_DILUT_EPS_AFTER_EXTRA", D$3)</f>
        <v>0.79800000000000004</v>
      </c>
      <c r="E583" s="9" cm="1">
        <f t="array" ref="E583">_xll.SNL.Clients.Office.Excel.Functions.SPG($A583, "IQ_DILUT_EPS_AFTER_EXTRA", E$3)</f>
        <v>1.35</v>
      </c>
      <c r="F583" s="9" cm="1">
        <f t="array" ref="F583">_xll.SNL.Clients.Office.Excel.Functions.SPG($A583, "IQ_DILUT_EPS_AFTER_EXTRA", F$3)</f>
        <v>2.62</v>
      </c>
      <c r="G583" s="9" cm="1">
        <f t="array" ref="G583">_xll.SNL.Clients.Office.Excel.Functions.SPG($A583, "IQ_DILUT_EPS_AFTER_EXTRA", G$3)</f>
        <v>2.4769999999999999</v>
      </c>
      <c r="H583" s="9" cm="1">
        <f t="array" ref="H583">_xll.SNL.Clients.Office.Excel.Functions.SPG($A583, "IQ_DILUT_EPS_AFTER_EXTRA", H$3)</f>
        <v>1.64</v>
      </c>
      <c r="I583" s="9" cm="1">
        <f t="array" ref="I583">_xll.SNL.Clients.Office.Excel.Functions.SPG($A583, "IQ_DILUT_EPS_AFTER_EXTRA", I$3)</f>
        <v>1.5780000000000001</v>
      </c>
      <c r="J583" s="9" cm="1">
        <f t="array" ref="J583">_xll.SNL.Clients.Office.Excel.Functions.SPG($A583, "IQ_DILUT_EPS_AFTER_EXTRA", J$3)</f>
        <v>3.51</v>
      </c>
      <c r="K583" s="9" cm="1">
        <f t="array" ref="K583">_xll.SNL.Clients.Office.Excel.Functions.SPG($A583, "IQ_DILUT_EPS_AFTER_EXTRA", K$3)</f>
        <v>1.9219999999999999</v>
      </c>
      <c r="L583" s="9" cm="1">
        <f t="array" ref="L583">_xll.SNL.Clients.Office.Excel.Functions.SPG($A583, "IQ_DILUT_EPS_AFTER_EXTRA", L$3)</f>
        <v>1.9</v>
      </c>
      <c r="M583" s="9" cm="1">
        <f t="array" ref="M583">_xll.SNL.Clients.Office.Excel.Functions.SPG($A583, "IQ_DILUT_EPS_AFTER_EXTRA", M$3)</f>
        <v>5.74</v>
      </c>
      <c r="N583" s="9" cm="1">
        <f t="array" ref="N583">_xll.SNL.Clients.Office.Excel.Functions.SPG($A583, "IQ_DILUT_EPS_AFTER_EXTRA", N$3)</f>
        <v>2.8370000000000002</v>
      </c>
      <c r="O583" s="9" cm="1">
        <f t="array" ref="O583">_xll.SNL.Clients.Office.Excel.Functions.SPG($A583, "IQ_DILUT_EPS_AFTER_EXTRA", O$3)</f>
        <v>2.6829999999999998</v>
      </c>
      <c r="P583" s="9" cm="1">
        <f t="array" ref="P583">_xll.SNL.Clients.Office.Excel.Functions.SPG($A583, "IQ_DILUT_EPS_AFTER_EXTRA", P$3)</f>
        <v>0.74</v>
      </c>
      <c r="Q583" s="9" cm="1">
        <f t="array" ref="Q583">_xll.SNL.Clients.Office.Excel.Functions.SPG($A583, "IQ_DILUT_EPS_AFTER_EXTRA", Q$3)</f>
        <v>-9.0999999999999998E-2</v>
      </c>
      <c r="R583" s="9" cm="1">
        <f t="array" ref="R583">_xll.SNL.Clients.Office.Excel.Functions.SPG($A583, "IQ_DILUT_EPS_AFTER_EXTRA", R$3)</f>
        <v>-0.42</v>
      </c>
      <c r="S583" s="9" cm="1">
        <f t="array" ref="S583">_xll.SNL.Clients.Office.Excel.Functions.SPG($A583, "IQ_DILUT_EPS_AFTER_EXTRA", S$3)</f>
        <v>-0.66</v>
      </c>
      <c r="T583" s="9" cm="1">
        <f t="array" ref="T583">_xll.SNL.Clients.Office.Excel.Functions.SPG($A583, "IQ_DILUT_EPS_AFTER_EXTRA", T$3)</f>
        <v>-0.28199999999999997</v>
      </c>
      <c r="U583" s="9" cm="1">
        <f t="array" ref="U583">_xll.SNL.Clients.Office.Excel.Functions.SPG($A583, "IQ_DILUT_EPS_AFTER_EXTRA", U$3)</f>
        <v>-0.18</v>
      </c>
      <c r="V583" s="9" cm="1">
        <f t="array" ref="V583">_xll.SNL.Clients.Office.Excel.Functions.SPG($A583, "IQ_DILUT_EPS_AFTER_EXTRA", V$3)</f>
        <v>0.42</v>
      </c>
      <c r="W583" s="9" cm="1">
        <f t="array" ref="W583">_xll.SNL.Clients.Office.Excel.Functions.SPG($A583, "IQ_DILUT_EPS_AFTER_EXTRA", W$3)</f>
        <v>0.40600000000000003</v>
      </c>
      <c r="X583" s="9" cm="1">
        <f t="array" ref="X583">_xll.SNL.Clients.Office.Excel.Functions.SPG($A583, "IQ_DILUT_EPS_AFTER_EXTRA", X$3)</f>
        <v>0.87</v>
      </c>
      <c r="Y583" s="9" cm="1">
        <f t="array" ref="Y583">_xll.SNL.Clients.Office.Excel.Functions.SPG($A583, "IQ_DILUT_EPS_AFTER_EXTRA", Y$3)</f>
        <v>2.4300000000000002</v>
      </c>
      <c r="Z583" s="9" cm="1">
        <f t="array" ref="Z583">_xll.SNL.Clients.Office.Excel.Functions.SPG($A583, "IQ_DILUT_EPS_AFTER_EXTRA", Z$3)</f>
        <v>2.14</v>
      </c>
    </row>
    <row r="584" spans="1:26" x14ac:dyDescent="0.3">
      <c r="A584" s="11" t="s">
        <v>1596</v>
      </c>
      <c r="B584" s="9" cm="1">
        <f t="array" ref="B584">_xll.SNL.Clients.Office.Excel.Functions.SPG($A584, "IQ_DILUT_EPS_AFTER_EXTRA", B$3)</f>
        <v>2.19</v>
      </c>
      <c r="C584" s="9" cm="1">
        <f t="array" ref="C584">_xll.SNL.Clients.Office.Excel.Functions.SPG($A584, "IQ_DILUT_EPS_AFTER_EXTRA", C$3)</f>
        <v>1.39</v>
      </c>
      <c r="D584" s="9" cm="1">
        <f t="array" ref="D584">_xll.SNL.Clients.Office.Excel.Functions.SPG($A584, "IQ_DILUT_EPS_AFTER_EXTRA", D$3)</f>
        <v>1.23</v>
      </c>
      <c r="E584" s="9" cm="1">
        <f t="array" ref="E584">_xll.SNL.Clients.Office.Excel.Functions.SPG($A584, "IQ_DILUT_EPS_AFTER_EXTRA", E$3)</f>
        <v>1.4590000000000001</v>
      </c>
      <c r="F584" s="9" cm="1">
        <f t="array" ref="F584">_xll.SNL.Clients.Office.Excel.Functions.SPG($A584, "IQ_DILUT_EPS_AFTER_EXTRA", F$3)</f>
        <v>1.1399999999999999</v>
      </c>
      <c r="G584" s="9" cm="1">
        <f t="array" ref="G584">_xll.SNL.Clients.Office.Excel.Functions.SPG($A584, "IQ_DILUT_EPS_AFTER_EXTRA", G$3)</f>
        <v>1.28</v>
      </c>
      <c r="H584" s="9" cm="1">
        <f t="array" ref="H584">_xll.SNL.Clients.Office.Excel.Functions.SPG($A584, "IQ_DILUT_EPS_AFTER_EXTRA", H$3)</f>
        <v>1.21</v>
      </c>
      <c r="I584" s="9" cm="1">
        <f t="array" ref="I584">_xll.SNL.Clients.Office.Excel.Functions.SPG($A584, "IQ_DILUT_EPS_AFTER_EXTRA", I$3)</f>
        <v>1.38</v>
      </c>
      <c r="J584" s="9" cm="1">
        <f t="array" ref="J584">_xll.SNL.Clients.Office.Excel.Functions.SPG($A584, "IQ_DILUT_EPS_AFTER_EXTRA", J$3)</f>
        <v>1.21</v>
      </c>
      <c r="K584" s="9" cm="1">
        <f t="array" ref="K584">_xll.SNL.Clients.Office.Excel.Functions.SPG($A584, "IQ_DILUT_EPS_AFTER_EXTRA", K$3)</f>
        <v>1.02</v>
      </c>
      <c r="L584" s="9" cm="1">
        <f t="array" ref="L584">_xll.SNL.Clients.Office.Excel.Functions.SPG($A584, "IQ_DILUT_EPS_AFTER_EXTRA", L$3)</f>
        <v>1.079</v>
      </c>
      <c r="M584" s="9" cm="1">
        <f t="array" ref="M584">_xll.SNL.Clients.Office.Excel.Functions.SPG($A584, "IQ_DILUT_EPS_AFTER_EXTRA", M$3)</f>
        <v>1.056</v>
      </c>
      <c r="N584" s="9" cm="1">
        <f t="array" ref="N584">_xll.SNL.Clients.Office.Excel.Functions.SPG($A584, "IQ_DILUT_EPS_AFTER_EXTRA", N$3)</f>
        <v>1.41</v>
      </c>
      <c r="O584" s="9" cm="1">
        <f t="array" ref="O584">_xll.SNL.Clients.Office.Excel.Functions.SPG($A584, "IQ_DILUT_EPS_AFTER_EXTRA", O$3)</f>
        <v>1.34</v>
      </c>
      <c r="P584" s="9" cm="1">
        <f t="array" ref="P584">_xll.SNL.Clients.Office.Excel.Functions.SPG($A584, "IQ_DILUT_EPS_AFTER_EXTRA", P$3)</f>
        <v>0.61099999999999999</v>
      </c>
      <c r="Q584" s="9" cm="1">
        <f t="array" ref="Q584">_xll.SNL.Clients.Office.Excel.Functions.SPG($A584, "IQ_DILUT_EPS_AFTER_EXTRA", Q$3)</f>
        <v>1.52</v>
      </c>
      <c r="R584" s="9" cm="1">
        <f t="array" ref="R584">_xll.SNL.Clients.Office.Excel.Functions.SPG($A584, "IQ_DILUT_EPS_AFTER_EXTRA", R$3)</f>
        <v>1.24</v>
      </c>
      <c r="S584" s="9" cm="1">
        <f t="array" ref="S584">_xll.SNL.Clients.Office.Excel.Functions.SPG($A584, "IQ_DILUT_EPS_AFTER_EXTRA", S$3)</f>
        <v>1.7190000000000001</v>
      </c>
      <c r="T584" s="9" cm="1">
        <f t="array" ref="T584">_xll.SNL.Clients.Office.Excel.Functions.SPG($A584, "IQ_DILUT_EPS_AFTER_EXTRA", T$3)</f>
        <v>1.421</v>
      </c>
      <c r="U584" s="9" cm="1">
        <f t="array" ref="U584">_xll.SNL.Clients.Office.Excel.Functions.SPG($A584, "IQ_DILUT_EPS_AFTER_EXTRA", U$3)</f>
        <v>1.0569999999999999</v>
      </c>
      <c r="V584" s="9" cm="1">
        <f t="array" ref="V584">_xll.SNL.Clients.Office.Excel.Functions.SPG($A584, "IQ_DILUT_EPS_AFTER_EXTRA", V$3)</f>
        <v>1.04</v>
      </c>
      <c r="W584" s="9" cm="1">
        <f t="array" ref="W584">_xll.SNL.Clients.Office.Excel.Functions.SPG($A584, "IQ_DILUT_EPS_AFTER_EXTRA", W$3)</f>
        <v>0.88</v>
      </c>
      <c r="X584" s="9" cm="1">
        <f t="array" ref="X584">_xll.SNL.Clients.Office.Excel.Functions.SPG($A584, "IQ_DILUT_EPS_AFTER_EXTRA", X$3)</f>
        <v>0.622</v>
      </c>
      <c r="Y584" s="9" cm="1">
        <f t="array" ref="Y584">_xll.SNL.Clients.Office.Excel.Functions.SPG($A584, "IQ_DILUT_EPS_AFTER_EXTRA", Y$3)</f>
        <v>1.3</v>
      </c>
      <c r="Z584" s="9" cm="1">
        <f t="array" ref="Z584">_xll.SNL.Clients.Office.Excel.Functions.SPG($A584, "IQ_DILUT_EPS_AFTER_EXTRA", Z$3)</f>
        <v>1.1399999999999999</v>
      </c>
    </row>
    <row r="585" spans="1:26" x14ac:dyDescent="0.3">
      <c r="A585" s="11" t="s">
        <v>1597</v>
      </c>
      <c r="B585" s="9" cm="1">
        <f t="array" ref="B585">_xll.SNL.Clients.Office.Excel.Functions.SPG($A585, "IQ_DILUT_EPS_AFTER_EXTRA", B$3)</f>
        <v>-0.16300000000000001</v>
      </c>
      <c r="C585" s="9" cm="1">
        <f t="array" ref="C585">_xll.SNL.Clients.Office.Excel.Functions.SPG($A585, "IQ_DILUT_EPS_AFTER_EXTRA", C$3)</f>
        <v>0.191</v>
      </c>
      <c r="D585" s="9" cm="1">
        <f t="array" ref="D585">_xll.SNL.Clients.Office.Excel.Functions.SPG($A585, "IQ_DILUT_EPS_AFTER_EXTRA", D$3)</f>
        <v>0.106</v>
      </c>
      <c r="E585" s="9" cm="1">
        <f t="array" ref="E585">_xll.SNL.Clients.Office.Excel.Functions.SPG($A585, "IQ_DILUT_EPS_AFTER_EXTRA", E$3)</f>
        <v>0.15</v>
      </c>
      <c r="F585" s="9" cm="1">
        <f t="array" ref="F585">_xll.SNL.Clients.Office.Excel.Functions.SPG($A585, "IQ_DILUT_EPS_AFTER_EXTRA", F$3)</f>
        <v>9.9000000000000005E-2</v>
      </c>
      <c r="G585" s="9" cm="1">
        <f t="array" ref="G585">_xll.SNL.Clients.Office.Excel.Functions.SPG($A585, "IQ_DILUT_EPS_AFTER_EXTRA", G$3)</f>
        <v>0.37</v>
      </c>
      <c r="H585" s="9" cm="1">
        <f t="array" ref="H585">_xll.SNL.Clients.Office.Excel.Functions.SPG($A585, "IQ_DILUT_EPS_AFTER_EXTRA", H$3)</f>
        <v>0.37</v>
      </c>
      <c r="I585" s="9" cm="1">
        <f t="array" ref="I585">_xll.SNL.Clients.Office.Excel.Functions.SPG($A585, "IQ_DILUT_EPS_AFTER_EXTRA", I$3)</f>
        <v>0.47</v>
      </c>
      <c r="J585" s="9" cm="1">
        <f t="array" ref="J585">_xll.SNL.Clients.Office.Excel.Functions.SPG($A585, "IQ_DILUT_EPS_AFTER_EXTRA", J$3)</f>
        <v>0.55000000000000004</v>
      </c>
      <c r="K585" s="9" cm="1">
        <f t="array" ref="K585">_xll.SNL.Clients.Office.Excel.Functions.SPG($A585, "IQ_DILUT_EPS_AFTER_EXTRA", K$3)</f>
        <v>0.94499999999999995</v>
      </c>
      <c r="L585" s="9" cm="1">
        <f t="array" ref="L585">_xll.SNL.Clients.Office.Excel.Functions.SPG($A585, "IQ_DILUT_EPS_AFTER_EXTRA", L$3)</f>
        <v>0.86</v>
      </c>
      <c r="M585" s="9" cm="1">
        <f t="array" ref="M585">_xll.SNL.Clients.Office.Excel.Functions.SPG($A585, "IQ_DILUT_EPS_AFTER_EXTRA", M$3)</f>
        <v>1.1200000000000001</v>
      </c>
      <c r="N585" s="9" cm="1">
        <f t="array" ref="N585">_xll.SNL.Clients.Office.Excel.Functions.SPG($A585, "IQ_DILUT_EPS_AFTER_EXTRA", N$3)</f>
        <v>0.82</v>
      </c>
      <c r="O585" s="9" cm="1">
        <f t="array" ref="O585">_xll.SNL.Clients.Office.Excel.Functions.SPG($A585, "IQ_DILUT_EPS_AFTER_EXTRA", O$3)</f>
        <v>1.1459999999999999</v>
      </c>
      <c r="P585" s="9" cm="1">
        <f t="array" ref="P585">_xll.SNL.Clients.Office.Excel.Functions.SPG($A585, "IQ_DILUT_EPS_AFTER_EXTRA", P$3)</f>
        <v>0.94</v>
      </c>
      <c r="Q585" s="9" cm="1">
        <f t="array" ref="Q585">_xll.SNL.Clients.Office.Excel.Functions.SPG($A585, "IQ_DILUT_EPS_AFTER_EXTRA", Q$3)</f>
        <v>1.06</v>
      </c>
      <c r="R585" s="9" cm="1">
        <f t="array" ref="R585">_xll.SNL.Clients.Office.Excel.Functions.SPG($A585, "IQ_DILUT_EPS_AFTER_EXTRA", R$3)</f>
        <v>0.68</v>
      </c>
      <c r="S585" s="9" cm="1">
        <f t="array" ref="S585">_xll.SNL.Clients.Office.Excel.Functions.SPG($A585, "IQ_DILUT_EPS_AFTER_EXTRA", S$3)</f>
        <v>0.877</v>
      </c>
      <c r="T585" s="9" cm="1">
        <f t="array" ref="T585">_xll.SNL.Clients.Office.Excel.Functions.SPG($A585, "IQ_DILUT_EPS_AFTER_EXTRA", T$3)</f>
        <v>0.67</v>
      </c>
      <c r="U585" s="9" cm="1">
        <f t="array" ref="U585">_xll.SNL.Clients.Office.Excel.Functions.SPG($A585, "IQ_DILUT_EPS_AFTER_EXTRA", U$3)</f>
        <v>0.56000000000000005</v>
      </c>
      <c r="V585" s="9" cm="1">
        <f t="array" ref="V585">_xll.SNL.Clients.Office.Excel.Functions.SPG($A585, "IQ_DILUT_EPS_AFTER_EXTRA", V$3)</f>
        <v>0.33</v>
      </c>
      <c r="W585" s="9" cm="1">
        <f t="array" ref="W585">_xll.SNL.Clients.Office.Excel.Functions.SPG($A585, "IQ_DILUT_EPS_AFTER_EXTRA", W$3)</f>
        <v>0.69199999999999995</v>
      </c>
      <c r="X585" s="9" cm="1">
        <f t="array" ref="X585">_xll.SNL.Clients.Office.Excel.Functions.SPG($A585, "IQ_DILUT_EPS_AFTER_EXTRA", X$3)</f>
        <v>0.56000000000000005</v>
      </c>
      <c r="Y585" s="9" cm="1">
        <f t="array" ref="Y585">_xll.SNL.Clients.Office.Excel.Functions.SPG($A585, "IQ_DILUT_EPS_AFTER_EXTRA", Y$3)</f>
        <v>0.62</v>
      </c>
      <c r="Z585" s="9" cm="1">
        <f t="array" ref="Z585">_xll.SNL.Clients.Office.Excel.Functions.SPG($A585, "IQ_DILUT_EPS_AFTER_EXTRA", Z$3)</f>
        <v>0.51</v>
      </c>
    </row>
    <row r="586" spans="1:26" x14ac:dyDescent="0.3">
      <c r="A586" s="11" t="s">
        <v>1598</v>
      </c>
      <c r="B586" s="9" cm="1">
        <f t="array" ref="B586">_xll.SNL.Clients.Office.Excel.Functions.SPG($A586, "IQ_DILUT_EPS_AFTER_EXTRA", B$3)</f>
        <v>1.1599999999999999</v>
      </c>
      <c r="C586" s="9" cm="1">
        <f t="array" ref="C586">_xll.SNL.Clients.Office.Excel.Functions.SPG($A586, "IQ_DILUT_EPS_AFTER_EXTRA", C$3)</f>
        <v>1.1870000000000001</v>
      </c>
      <c r="D586" s="9" cm="1">
        <f t="array" ref="D586">_xll.SNL.Clients.Office.Excel.Functions.SPG($A586, "IQ_DILUT_EPS_AFTER_EXTRA", D$3)</f>
        <v>1.31</v>
      </c>
      <c r="E586" s="9" cm="1">
        <f t="array" ref="E586">_xll.SNL.Clients.Office.Excel.Functions.SPG($A586, "IQ_DILUT_EPS_AFTER_EXTRA", E$3)</f>
        <v>1.329</v>
      </c>
      <c r="F586" s="9" cm="1">
        <f t="array" ref="F586">_xll.SNL.Clients.Office.Excel.Functions.SPG($A586, "IQ_DILUT_EPS_AFTER_EXTRA", F$3)</f>
        <v>1.365</v>
      </c>
      <c r="G586" s="9" cm="1">
        <f t="array" ref="G586">_xll.SNL.Clients.Office.Excel.Functions.SPG($A586, "IQ_DILUT_EPS_AFTER_EXTRA", G$3)</f>
        <v>1.48</v>
      </c>
      <c r="H586" s="9" cm="1">
        <f t="array" ref="H586">_xll.SNL.Clients.Office.Excel.Functions.SPG($A586, "IQ_DILUT_EPS_AFTER_EXTRA", H$3)</f>
        <v>1.56</v>
      </c>
      <c r="I586" s="9" cm="1">
        <f t="array" ref="I586">_xll.SNL.Clients.Office.Excel.Functions.SPG($A586, "IQ_DILUT_EPS_AFTER_EXTRA", I$3)</f>
        <v>1.51</v>
      </c>
      <c r="J586" s="9" cm="1">
        <f t="array" ref="J586">_xll.SNL.Clients.Office.Excel.Functions.SPG($A586, "IQ_DILUT_EPS_AFTER_EXTRA", J$3)</f>
        <v>1.506</v>
      </c>
      <c r="K586" s="9" cm="1">
        <f t="array" ref="K586">_xll.SNL.Clients.Office.Excel.Functions.SPG($A586, "IQ_DILUT_EPS_AFTER_EXTRA", K$3)</f>
        <v>1.462</v>
      </c>
      <c r="L586" s="9" cm="1">
        <f t="array" ref="L586">_xll.SNL.Clients.Office.Excel.Functions.SPG($A586, "IQ_DILUT_EPS_AFTER_EXTRA", L$3)</f>
        <v>1.29</v>
      </c>
      <c r="M586" s="9" cm="1">
        <f t="array" ref="M586">_xll.SNL.Clients.Office.Excel.Functions.SPG($A586, "IQ_DILUT_EPS_AFTER_EXTRA", M$3)</f>
        <v>0.94</v>
      </c>
      <c r="N586" s="9" cm="1">
        <f t="array" ref="N586">_xll.SNL.Clients.Office.Excel.Functions.SPG($A586, "IQ_DILUT_EPS_AFTER_EXTRA", N$3)</f>
        <v>0.84</v>
      </c>
      <c r="O586" s="9" cm="1">
        <f t="array" ref="O586">_xll.SNL.Clients.Office.Excel.Functions.SPG($A586, "IQ_DILUT_EPS_AFTER_EXTRA", O$3)</f>
        <v>0.80800000000000005</v>
      </c>
      <c r="P586" s="9" cm="1">
        <f t="array" ref="P586">_xll.SNL.Clients.Office.Excel.Functions.SPG($A586, "IQ_DILUT_EPS_AFTER_EXTRA", P$3)</f>
        <v>0.82</v>
      </c>
      <c r="Q586" s="9" cm="1">
        <f t="array" ref="Q586">_xll.SNL.Clients.Office.Excel.Functions.SPG($A586, "IQ_DILUT_EPS_AFTER_EXTRA", Q$3)</f>
        <v>0.84</v>
      </c>
      <c r="R586" s="9" cm="1">
        <f t="array" ref="R586">_xll.SNL.Clients.Office.Excel.Functions.SPG($A586, "IQ_DILUT_EPS_AFTER_EXTRA", R$3)</f>
        <v>0.75</v>
      </c>
      <c r="S586" s="9" cm="1">
        <f t="array" ref="S586">_xll.SNL.Clients.Office.Excel.Functions.SPG($A586, "IQ_DILUT_EPS_AFTER_EXTRA", S$3)</f>
        <v>0.88100000000000001</v>
      </c>
      <c r="T586" s="9" cm="1">
        <f t="array" ref="T586">_xll.SNL.Clients.Office.Excel.Functions.SPG($A586, "IQ_DILUT_EPS_AFTER_EXTRA", T$3)</f>
        <v>0.74</v>
      </c>
      <c r="U586" s="9" cm="1">
        <f t="array" ref="U586">_xll.SNL.Clients.Office.Excel.Functions.SPG($A586, "IQ_DILUT_EPS_AFTER_EXTRA", U$3)</f>
        <v>0.72</v>
      </c>
      <c r="V586" s="9" cm="1">
        <f t="array" ref="V586">_xll.SNL.Clients.Office.Excel.Functions.SPG($A586, "IQ_DILUT_EPS_AFTER_EXTRA", V$3)</f>
        <v>0.627</v>
      </c>
      <c r="W586" s="9" cm="1">
        <f t="array" ref="W586">_xll.SNL.Clients.Office.Excel.Functions.SPG($A586, "IQ_DILUT_EPS_AFTER_EXTRA", W$3)</f>
        <v>0.76600000000000001</v>
      </c>
      <c r="X586" s="9" cm="1">
        <f t="array" ref="X586">_xll.SNL.Clients.Office.Excel.Functions.SPG($A586, "IQ_DILUT_EPS_AFTER_EXTRA", X$3)</f>
        <v>0.75</v>
      </c>
      <c r="Y586" s="9" cm="1">
        <f t="array" ref="Y586">_xll.SNL.Clients.Office.Excel.Functions.SPG($A586, "IQ_DILUT_EPS_AFTER_EXTRA", Y$3)</f>
        <v>0.72799999999999998</v>
      </c>
      <c r="Z586" s="9" cm="1">
        <f t="array" ref="Z586">_xll.SNL.Clients.Office.Excel.Functions.SPG($A586, "IQ_DILUT_EPS_AFTER_EXTRA", Z$3)</f>
        <v>0.73</v>
      </c>
    </row>
    <row r="587" spans="1:26" x14ac:dyDescent="0.3">
      <c r="A587" s="11" t="s">
        <v>1599</v>
      </c>
      <c r="B587" s="9" cm="1">
        <f t="array" ref="B587">_xll.SNL.Clients.Office.Excel.Functions.SPG($A587, "IQ_DILUT_EPS_AFTER_EXTRA", B$3)</f>
        <v>7.0000000000000007E-2</v>
      </c>
      <c r="C587" s="9" cm="1">
        <f t="array" ref="C587">_xll.SNL.Clients.Office.Excel.Functions.SPG($A587, "IQ_DILUT_EPS_AFTER_EXTRA", C$3)</f>
        <v>0.33800000000000002</v>
      </c>
      <c r="D587" s="9" cm="1">
        <f t="array" ref="D587">_xll.SNL.Clients.Office.Excel.Functions.SPG($A587, "IQ_DILUT_EPS_AFTER_EXTRA", D$3)</f>
        <v>0.15</v>
      </c>
      <c r="E587" s="9" cm="1">
        <f t="array" ref="E587">_xll.SNL.Clients.Office.Excel.Functions.SPG($A587, "IQ_DILUT_EPS_AFTER_EXTRA", E$3)</f>
        <v>0.05</v>
      </c>
      <c r="F587" s="9" cm="1">
        <f t="array" ref="F587">_xll.SNL.Clients.Office.Excel.Functions.SPG($A587, "IQ_DILUT_EPS_AFTER_EXTRA", F$3)</f>
        <v>0.18</v>
      </c>
      <c r="G587" s="9" cm="1">
        <f t="array" ref="G587">_xll.SNL.Clients.Office.Excel.Functions.SPG($A587, "IQ_DILUT_EPS_AFTER_EXTRA", G$3)</f>
        <v>3.1E-2</v>
      </c>
      <c r="H587" s="9" cm="1">
        <f t="array" ref="H587">_xll.SNL.Clients.Office.Excel.Functions.SPG($A587, "IQ_DILUT_EPS_AFTER_EXTRA", H$3)</f>
        <v>0.05</v>
      </c>
      <c r="I587" s="9" cm="1">
        <f t="array" ref="I587">_xll.SNL.Clients.Office.Excel.Functions.SPG($A587, "IQ_DILUT_EPS_AFTER_EXTRA", I$3)</f>
        <v>0.22</v>
      </c>
      <c r="J587" s="9" cm="1">
        <f t="array" ref="J587">_xll.SNL.Clients.Office.Excel.Functions.SPG($A587, "IQ_DILUT_EPS_AFTER_EXTRA", J$3)</f>
        <v>7.8E-2</v>
      </c>
      <c r="K587" s="9" cm="1">
        <f t="array" ref="K587">_xll.SNL.Clients.Office.Excel.Functions.SPG($A587, "IQ_DILUT_EPS_AFTER_EXTRA", K$3)</f>
        <v>0.39900000000000002</v>
      </c>
      <c r="L587" s="9" cm="1">
        <f t="array" ref="L587">_xll.SNL.Clients.Office.Excel.Functions.SPG($A587, "IQ_DILUT_EPS_AFTER_EXTRA", L$3)</f>
        <v>7.9000000000000001E-2</v>
      </c>
      <c r="M587" s="9" cm="1">
        <f t="array" ref="M587">_xll.SNL.Clients.Office.Excel.Functions.SPG($A587, "IQ_DILUT_EPS_AFTER_EXTRA", M$3)</f>
        <v>8.7999999999999995E-2</v>
      </c>
      <c r="N587" s="9" cm="1">
        <f t="array" ref="N587">_xll.SNL.Clients.Office.Excel.Functions.SPG($A587, "IQ_DILUT_EPS_AFTER_EXTRA", N$3)</f>
        <v>0.14000000000000001</v>
      </c>
      <c r="O587" s="9" cm="1">
        <f t="array" ref="O587">_xll.SNL.Clients.Office.Excel.Functions.SPG($A587, "IQ_DILUT_EPS_AFTER_EXTRA", O$3)</f>
        <v>5.0999999999999997E-2</v>
      </c>
      <c r="P587" s="9" cm="1">
        <f t="array" ref="P587">_xll.SNL.Clients.Office.Excel.Functions.SPG($A587, "IQ_DILUT_EPS_AFTER_EXTRA", P$3)</f>
        <v>0.06</v>
      </c>
      <c r="Q587" s="9" cm="1">
        <f t="array" ref="Q587">_xll.SNL.Clients.Office.Excel.Functions.SPG($A587, "IQ_DILUT_EPS_AFTER_EXTRA", Q$3)</f>
        <v>0.11799999999999999</v>
      </c>
      <c r="R587" s="9" cm="1">
        <f t="array" ref="R587">_xll.SNL.Clients.Office.Excel.Functions.SPG($A587, "IQ_DILUT_EPS_AFTER_EXTRA", R$3)</f>
        <v>0.03</v>
      </c>
      <c r="S587" s="9" cm="1">
        <f t="array" ref="S587">_xll.SNL.Clients.Office.Excel.Functions.SPG($A587, "IQ_DILUT_EPS_AFTER_EXTRA", S$3)</f>
        <v>6.9000000000000006E-2</v>
      </c>
      <c r="T587" s="9" cm="1">
        <f t="array" ref="T587">_xll.SNL.Clients.Office.Excel.Functions.SPG($A587, "IQ_DILUT_EPS_AFTER_EXTRA", T$3)</f>
        <v>0.02</v>
      </c>
      <c r="U587" s="9" cm="1">
        <f t="array" ref="U587">_xll.SNL.Clients.Office.Excel.Functions.SPG($A587, "IQ_DILUT_EPS_AFTER_EXTRA", U$3)</f>
        <v>0.01</v>
      </c>
      <c r="V587" s="9" cm="1">
        <f t="array" ref="V587">_xll.SNL.Clients.Office.Excel.Functions.SPG($A587, "IQ_DILUT_EPS_AFTER_EXTRA", V$3)</f>
        <v>3.7999999999999999E-2</v>
      </c>
      <c r="W587" s="9" cm="1">
        <f t="array" ref="W587">_xll.SNL.Clients.Office.Excel.Functions.SPG($A587, "IQ_DILUT_EPS_AFTER_EXTRA", W$3)</f>
        <v>0.38300000000000001</v>
      </c>
      <c r="X587" s="9" cm="1">
        <f t="array" ref="X587">_xll.SNL.Clients.Office.Excel.Functions.SPG($A587, "IQ_DILUT_EPS_AFTER_EXTRA", X$3)</f>
        <v>0.04</v>
      </c>
      <c r="Y587" s="9" cm="1">
        <f t="array" ref="Y587">_xll.SNL.Clients.Office.Excel.Functions.SPG($A587, "IQ_DILUT_EPS_AFTER_EXTRA", Y$3)</f>
        <v>7.6999999999999999E-2</v>
      </c>
      <c r="Z587" s="9" cm="1">
        <f t="array" ref="Z587">_xll.SNL.Clients.Office.Excel.Functions.SPG($A587, "IQ_DILUT_EPS_AFTER_EXTRA", Z$3)</f>
        <v>6.9000000000000006E-2</v>
      </c>
    </row>
    <row r="588" spans="1:26" x14ac:dyDescent="0.3">
      <c r="A588" s="11" t="s">
        <v>1634</v>
      </c>
      <c r="B588" s="9" cm="1">
        <f t="array" ref="B588">_xll.SNL.Clients.Office.Excel.Functions.SPG($A588, "IQ_DILUT_EPS_AFTER_EXTRA", B$3)</f>
        <v>0.23</v>
      </c>
      <c r="C588" s="9" cm="1">
        <f t="array" ref="C588">_xll.SNL.Clients.Office.Excel.Functions.SPG($A588, "IQ_DILUT_EPS_AFTER_EXTRA", C$3)</f>
        <v>0.47899999999999998</v>
      </c>
      <c r="D588" s="9" cm="1">
        <f t="array" ref="D588">_xll.SNL.Clients.Office.Excel.Functions.SPG($A588, "IQ_DILUT_EPS_AFTER_EXTRA", D$3)</f>
        <v>-0.374</v>
      </c>
      <c r="E588" s="9" cm="1">
        <f t="array" ref="E588">_xll.SNL.Clients.Office.Excel.Functions.SPG($A588, "IQ_DILUT_EPS_AFTER_EXTRA", E$3)</f>
        <v>-0.25</v>
      </c>
      <c r="F588" s="9" cm="1">
        <f t="array" ref="F588">_xll.SNL.Clients.Office.Excel.Functions.SPG($A588, "IQ_DILUT_EPS_AFTER_EXTRA", F$3)</f>
        <v>0.28999999999999998</v>
      </c>
      <c r="G588" s="9" cm="1">
        <f t="array" ref="G588">_xll.SNL.Clients.Office.Excel.Functions.SPG($A588, "IQ_DILUT_EPS_AFTER_EXTRA", G$3)</f>
        <v>0.441</v>
      </c>
      <c r="H588" s="9" cm="1">
        <f t="array" ref="H588">_xll.SNL.Clients.Office.Excel.Functions.SPG($A588, "IQ_DILUT_EPS_AFTER_EXTRA", H$3)</f>
        <v>0.46</v>
      </c>
      <c r="I588" s="9" cm="1">
        <f t="array" ref="I588">_xll.SNL.Clients.Office.Excel.Functions.SPG($A588, "IQ_DILUT_EPS_AFTER_EXTRA", I$3)</f>
        <v>0.43</v>
      </c>
      <c r="J588" s="9" cm="1">
        <f t="array" ref="J588">_xll.SNL.Clients.Office.Excel.Functions.SPG($A588, "IQ_DILUT_EPS_AFTER_EXTRA", J$3)</f>
        <v>1.002</v>
      </c>
      <c r="K588" s="9" cm="1">
        <f t="array" ref="K588">_xll.SNL.Clients.Office.Excel.Functions.SPG($A588, "IQ_DILUT_EPS_AFTER_EXTRA", K$3)</f>
        <v>0.40799999999999997</v>
      </c>
      <c r="L588" s="9" cm="1">
        <f t="array" ref="L588">_xll.SNL.Clients.Office.Excel.Functions.SPG($A588, "IQ_DILUT_EPS_AFTER_EXTRA", L$3)</f>
        <v>0.59099999999999997</v>
      </c>
      <c r="M588" s="9" cm="1">
        <f t="array" ref="M588">_xll.SNL.Clients.Office.Excel.Functions.SPG($A588, "IQ_DILUT_EPS_AFTER_EXTRA", M$3)</f>
        <v>0.318</v>
      </c>
      <c r="N588" s="9" cm="1">
        <f t="array" ref="N588">_xll.SNL.Clients.Office.Excel.Functions.SPG($A588, "IQ_DILUT_EPS_AFTER_EXTRA", N$3)</f>
        <v>0.223</v>
      </c>
      <c r="O588" s="9" cm="1">
        <f t="array" ref="O588">_xll.SNL.Clients.Office.Excel.Functions.SPG($A588, "IQ_DILUT_EPS_AFTER_EXTRA", O$3)</f>
        <v>0.32100000000000001</v>
      </c>
      <c r="P588" s="9" cm="1">
        <f t="array" ref="P588">_xll.SNL.Clients.Office.Excel.Functions.SPG($A588, "IQ_DILUT_EPS_AFTER_EXTRA", P$3)</f>
        <v>0.25700000000000001</v>
      </c>
      <c r="Q588" s="9" t="str" cm="1">
        <f t="array" ref="Q588">_xll.SNL.Clients.Office.Excel.Functions.SPG($A588, "IQ_DILUT_EPS_AFTER_EXTRA", Q$3)</f>
        <v>NA</v>
      </c>
      <c r="R588" s="9" cm="1">
        <f t="array" ref="R588">_xll.SNL.Clients.Office.Excel.Functions.SPG($A588, "IQ_DILUT_EPS_AFTER_EXTRA", R$3)</f>
        <v>1.9E-2</v>
      </c>
      <c r="S588" s="9" cm="1">
        <f t="array" ref="S588">_xll.SNL.Clients.Office.Excel.Functions.SPG($A588, "IQ_DILUT_EPS_AFTER_EXTRA", S$3)</f>
        <v>2.3E-2</v>
      </c>
      <c r="T588" s="9" cm="1">
        <f t="array" ref="T588">_xll.SNL.Clients.Office.Excel.Functions.SPG($A588, "IQ_DILUT_EPS_AFTER_EXTRA", T$3)</f>
        <v>-0.03</v>
      </c>
      <c r="U588" s="9" cm="1">
        <f t="array" ref="U588">_xll.SNL.Clients.Office.Excel.Functions.SPG($A588, "IQ_DILUT_EPS_AFTER_EXTRA", U$3)</f>
        <v>-0.14000000000000001</v>
      </c>
      <c r="V588" s="9" cm="1">
        <f t="array" ref="V588">_xll.SNL.Clients.Office.Excel.Functions.SPG($A588, "IQ_DILUT_EPS_AFTER_EXTRA", V$3)</f>
        <v>0.81499999999999995</v>
      </c>
      <c r="W588" s="9" cm="1">
        <f t="array" ref="W588">_xll.SNL.Clients.Office.Excel.Functions.SPG($A588, "IQ_DILUT_EPS_AFTER_EXTRA", W$3)</f>
        <v>-0.93400000000000005</v>
      </c>
      <c r="X588" s="9" cm="1">
        <f t="array" ref="X588">_xll.SNL.Clients.Office.Excel.Functions.SPG($A588, "IQ_DILUT_EPS_AFTER_EXTRA", X$3)</f>
        <v>6.0000000000000001E-3</v>
      </c>
      <c r="Y588" s="9" cm="1">
        <f t="array" ref="Y588">_xll.SNL.Clients.Office.Excel.Functions.SPG($A588, "IQ_DILUT_EPS_AFTER_EXTRA", Y$3)</f>
        <v>-0.1</v>
      </c>
      <c r="Z588" s="9" cm="1">
        <f t="array" ref="Z588">_xll.SNL.Clients.Office.Excel.Functions.SPG($A588, "IQ_DILUT_EPS_AFTER_EXTRA", Z$3)</f>
        <v>-8.5000000000000006E-2</v>
      </c>
    </row>
    <row r="589" spans="1:26" x14ac:dyDescent="0.3">
      <c r="A589" s="11" t="s">
        <v>1600</v>
      </c>
      <c r="B589" s="9" cm="1">
        <f t="array" ref="B589">_xll.SNL.Clients.Office.Excel.Functions.SPG($A589, "IQ_DILUT_EPS_AFTER_EXTRA", B$3)</f>
        <v>-0.02</v>
      </c>
      <c r="C589" s="9" cm="1">
        <f t="array" ref="C589">_xll.SNL.Clients.Office.Excel.Functions.SPG($A589, "IQ_DILUT_EPS_AFTER_EXTRA", C$3)</f>
        <v>-0.182</v>
      </c>
      <c r="D589" s="9" cm="1">
        <f t="array" ref="D589">_xll.SNL.Clients.Office.Excel.Functions.SPG($A589, "IQ_DILUT_EPS_AFTER_EXTRA", D$3)</f>
        <v>-1.0349999999999999</v>
      </c>
      <c r="E589" s="9" cm="1">
        <f t="array" ref="E589">_xll.SNL.Clients.Office.Excel.Functions.SPG($A589, "IQ_DILUT_EPS_AFTER_EXTRA", E$3)</f>
        <v>0.96099999999999997</v>
      </c>
      <c r="F589" s="9" cm="1">
        <f t="array" ref="F589">_xll.SNL.Clients.Office.Excel.Functions.SPG($A589, "IQ_DILUT_EPS_AFTER_EXTRA", F$3)</f>
        <v>-0.435</v>
      </c>
      <c r="G589" s="9" cm="1">
        <f t="array" ref="G589">_xll.SNL.Clients.Office.Excel.Functions.SPG($A589, "IQ_DILUT_EPS_AFTER_EXTRA", G$3)</f>
        <v>0.77800000000000002</v>
      </c>
      <c r="H589" s="9" cm="1">
        <f t="array" ref="H589">_xll.SNL.Clients.Office.Excel.Functions.SPG($A589, "IQ_DILUT_EPS_AFTER_EXTRA", H$3)</f>
        <v>1.2789999999999999</v>
      </c>
      <c r="I589" s="9" cm="1">
        <f t="array" ref="I589">_xll.SNL.Clients.Office.Excel.Functions.SPG($A589, "IQ_DILUT_EPS_AFTER_EXTRA", I$3)</f>
        <v>1.7030000000000001</v>
      </c>
      <c r="J589" s="9" cm="1">
        <f t="array" ref="J589">_xll.SNL.Clients.Office.Excel.Functions.SPG($A589, "IQ_DILUT_EPS_AFTER_EXTRA", J$3)</f>
        <v>1.5209999999999999</v>
      </c>
      <c r="K589" s="9" cm="1">
        <f t="array" ref="K589">_xll.SNL.Clients.Office.Excel.Functions.SPG($A589, "IQ_DILUT_EPS_AFTER_EXTRA", K$3)</f>
        <v>1.73</v>
      </c>
      <c r="L589" s="9" cm="1">
        <f t="array" ref="L589">_xll.SNL.Clients.Office.Excel.Functions.SPG($A589, "IQ_DILUT_EPS_AFTER_EXTRA", L$3)</f>
        <v>2.6040000000000001</v>
      </c>
      <c r="M589" s="9" cm="1">
        <f t="array" ref="M589">_xll.SNL.Clients.Office.Excel.Functions.SPG($A589, "IQ_DILUT_EPS_AFTER_EXTRA", M$3)</f>
        <v>3.57</v>
      </c>
      <c r="N589" s="9" cm="1">
        <f t="array" ref="N589">_xll.SNL.Clients.Office.Excel.Functions.SPG($A589, "IQ_DILUT_EPS_AFTER_EXTRA", N$3)</f>
        <v>2.69</v>
      </c>
      <c r="O589" s="9" cm="1">
        <f t="array" ref="O589">_xll.SNL.Clients.Office.Excel.Functions.SPG($A589, "IQ_DILUT_EPS_AFTER_EXTRA", O$3)</f>
        <v>2.9</v>
      </c>
      <c r="P589" s="9" cm="1">
        <f t="array" ref="P589">_xll.SNL.Clients.Office.Excel.Functions.SPG($A589, "IQ_DILUT_EPS_AFTER_EXTRA", P$3)</f>
        <v>2.4470000000000001</v>
      </c>
      <c r="Q589" s="9" cm="1">
        <f t="array" ref="Q589">_xll.SNL.Clients.Office.Excel.Functions.SPG($A589, "IQ_DILUT_EPS_AFTER_EXTRA", Q$3)</f>
        <v>2.0499999999999998</v>
      </c>
      <c r="R589" s="9" cm="1">
        <f t="array" ref="R589">_xll.SNL.Clients.Office.Excel.Functions.SPG($A589, "IQ_DILUT_EPS_AFTER_EXTRA", R$3)</f>
        <v>2.04</v>
      </c>
      <c r="S589" s="9" cm="1">
        <f t="array" ref="S589">_xll.SNL.Clients.Office.Excel.Functions.SPG($A589, "IQ_DILUT_EPS_AFTER_EXTRA", S$3)</f>
        <v>1.7</v>
      </c>
      <c r="T589" s="9" cm="1">
        <f t="array" ref="T589">_xll.SNL.Clients.Office.Excel.Functions.SPG($A589, "IQ_DILUT_EPS_AFTER_EXTRA", T$3)</f>
        <v>1.2549999999999999</v>
      </c>
      <c r="U589" s="9" cm="1">
        <f t="array" ref="U589">_xll.SNL.Clients.Office.Excel.Functions.SPG($A589, "IQ_DILUT_EPS_AFTER_EXTRA", U$3)</f>
        <v>-0.37</v>
      </c>
      <c r="V589" s="9" cm="1">
        <f t="array" ref="V589">_xll.SNL.Clients.Office.Excel.Functions.SPG($A589, "IQ_DILUT_EPS_AFTER_EXTRA", V$3)</f>
        <v>0.51</v>
      </c>
      <c r="W589" s="9" cm="1">
        <f t="array" ref="W589">_xll.SNL.Clients.Office.Excel.Functions.SPG($A589, "IQ_DILUT_EPS_AFTER_EXTRA", W$3)</f>
        <v>0.439</v>
      </c>
      <c r="X589" s="9" cm="1">
        <f t="array" ref="X589">_xll.SNL.Clients.Office.Excel.Functions.SPG($A589, "IQ_DILUT_EPS_AFTER_EXTRA", X$3)</f>
        <v>1.0009999999999999</v>
      </c>
      <c r="Y589" s="9" cm="1">
        <f t="array" ref="Y589">_xll.SNL.Clients.Office.Excel.Functions.SPG($A589, "IQ_DILUT_EPS_AFTER_EXTRA", Y$3)</f>
        <v>1.1399999999999999</v>
      </c>
      <c r="Z589" s="9" cm="1">
        <f t="array" ref="Z589">_xll.SNL.Clients.Office.Excel.Functions.SPG($A589, "IQ_DILUT_EPS_AFTER_EXTRA", Z$3)</f>
        <v>0.68</v>
      </c>
    </row>
    <row r="590" spans="1:26" x14ac:dyDescent="0.3">
      <c r="A590" s="11" t="s">
        <v>1601</v>
      </c>
      <c r="B590" s="9" cm="1">
        <f t="array" ref="B590">_xll.SNL.Clients.Office.Excel.Functions.SPG($A590, "IQ_DILUT_EPS_AFTER_EXTRA", B$3)</f>
        <v>0.16800000000000001</v>
      </c>
      <c r="C590" s="9" cm="1">
        <f t="array" ref="C590">_xll.SNL.Clients.Office.Excel.Functions.SPG($A590, "IQ_DILUT_EPS_AFTER_EXTRA", C$3)</f>
        <v>0.17699999999999999</v>
      </c>
      <c r="D590" s="9" cm="1">
        <f t="array" ref="D590">_xll.SNL.Clients.Office.Excel.Functions.SPG($A590, "IQ_DILUT_EPS_AFTER_EXTRA", D$3)</f>
        <v>-0.13</v>
      </c>
      <c r="E590" s="9" cm="1">
        <f t="array" ref="E590">_xll.SNL.Clients.Office.Excel.Functions.SPG($A590, "IQ_DILUT_EPS_AFTER_EXTRA", E$3)</f>
        <v>0.13500000000000001</v>
      </c>
      <c r="F590" s="9" cm="1">
        <f t="array" ref="F590">_xll.SNL.Clients.Office.Excel.Functions.SPG($A590, "IQ_DILUT_EPS_AFTER_EXTRA", F$3)</f>
        <v>0.13400000000000001</v>
      </c>
      <c r="G590" s="9" cm="1">
        <f t="array" ref="G590">_xll.SNL.Clients.Office.Excel.Functions.SPG($A590, "IQ_DILUT_EPS_AFTER_EXTRA", G$3)</f>
        <v>0.13500000000000001</v>
      </c>
      <c r="H590" s="9" cm="1">
        <f t="array" ref="H590">_xll.SNL.Clients.Office.Excel.Functions.SPG($A590, "IQ_DILUT_EPS_AFTER_EXTRA", H$3)</f>
        <v>7.2999999999999995E-2</v>
      </c>
      <c r="I590" s="9" cm="1">
        <f t="array" ref="I590">_xll.SNL.Clients.Office.Excel.Functions.SPG($A590, "IQ_DILUT_EPS_AFTER_EXTRA", I$3)</f>
        <v>0.317</v>
      </c>
      <c r="J590" s="9" cm="1">
        <f t="array" ref="J590">_xll.SNL.Clients.Office.Excel.Functions.SPG($A590, "IQ_DILUT_EPS_AFTER_EXTRA", J$3)</f>
        <v>0.10100000000000001</v>
      </c>
      <c r="K590" s="9" cm="1">
        <f t="array" ref="K590">_xll.SNL.Clients.Office.Excel.Functions.SPG($A590, "IQ_DILUT_EPS_AFTER_EXTRA", K$3)</f>
        <v>-0.17499999999999999</v>
      </c>
      <c r="L590" s="9" cm="1">
        <f t="array" ref="L590">_xll.SNL.Clients.Office.Excel.Functions.SPG($A590, "IQ_DILUT_EPS_AFTER_EXTRA", L$3)</f>
        <v>0.503</v>
      </c>
      <c r="M590" s="9" cm="1">
        <f t="array" ref="M590">_xll.SNL.Clients.Office.Excel.Functions.SPG($A590, "IQ_DILUT_EPS_AFTER_EXTRA", M$3)</f>
        <v>5.8999999999999997E-2</v>
      </c>
      <c r="N590" s="9" cm="1">
        <f t="array" ref="N590">_xll.SNL.Clients.Office.Excel.Functions.SPG($A590, "IQ_DILUT_EPS_AFTER_EXTRA", N$3)</f>
        <v>-0.08</v>
      </c>
      <c r="O590" s="9" cm="1">
        <f t="array" ref="O590">_xll.SNL.Clients.Office.Excel.Functions.SPG($A590, "IQ_DILUT_EPS_AFTER_EXTRA", O$3)</f>
        <v>6.2E-2</v>
      </c>
      <c r="P590" s="9" cm="1">
        <f t="array" ref="P590">_xll.SNL.Clients.Office.Excel.Functions.SPG($A590, "IQ_DILUT_EPS_AFTER_EXTRA", P$3)</f>
        <v>3.5999999999999997E-2</v>
      </c>
      <c r="Q590" s="9" cm="1">
        <f t="array" ref="Q590">_xll.SNL.Clients.Office.Excel.Functions.SPG($A590, "IQ_DILUT_EPS_AFTER_EXTRA", Q$3)</f>
        <v>0.108</v>
      </c>
      <c r="R590" s="9" cm="1">
        <f t="array" ref="R590">_xll.SNL.Clients.Office.Excel.Functions.SPG($A590, "IQ_DILUT_EPS_AFTER_EXTRA", R$3)</f>
        <v>0.09</v>
      </c>
      <c r="S590" s="9" cm="1">
        <f t="array" ref="S590">_xll.SNL.Clients.Office.Excel.Functions.SPG($A590, "IQ_DILUT_EPS_AFTER_EXTRA", S$3)</f>
        <v>-9.7000000000000003E-2</v>
      </c>
      <c r="T590" s="9" cm="1">
        <f t="array" ref="T590">_xll.SNL.Clients.Office.Excel.Functions.SPG($A590, "IQ_DILUT_EPS_AFTER_EXTRA", T$3)</f>
        <v>-0.01</v>
      </c>
      <c r="U590" s="9" cm="1">
        <f t="array" ref="U590">_xll.SNL.Clients.Office.Excel.Functions.SPG($A590, "IQ_DILUT_EPS_AFTER_EXTRA", U$3)</f>
        <v>-9.0999999999999998E-2</v>
      </c>
      <c r="V590" s="9" cm="1">
        <f t="array" ref="V590">_xll.SNL.Clients.Office.Excel.Functions.SPG($A590, "IQ_DILUT_EPS_AFTER_EXTRA", V$3)</f>
        <v>-0.06</v>
      </c>
      <c r="W590" s="9" cm="1">
        <f t="array" ref="W590">_xll.SNL.Clients.Office.Excel.Functions.SPG($A590, "IQ_DILUT_EPS_AFTER_EXTRA", W$3)</f>
        <v>-0.17399999999999999</v>
      </c>
      <c r="X590" s="9" cm="1">
        <f t="array" ref="X590">_xll.SNL.Clients.Office.Excel.Functions.SPG($A590, "IQ_DILUT_EPS_AFTER_EXTRA", X$3)</f>
        <v>0.02</v>
      </c>
      <c r="Y590" s="9" cm="1">
        <f t="array" ref="Y590">_xll.SNL.Clients.Office.Excel.Functions.SPG($A590, "IQ_DILUT_EPS_AFTER_EXTRA", Y$3)</f>
        <v>0.01</v>
      </c>
      <c r="Z590" s="9" cm="1">
        <f t="array" ref="Z590">_xll.SNL.Clients.Office.Excel.Functions.SPG($A590, "IQ_DILUT_EPS_AFTER_EXTRA", Z$3)</f>
        <v>5.1999999999999998E-2</v>
      </c>
    </row>
    <row r="591" spans="1:26" x14ac:dyDescent="0.3">
      <c r="A591" s="11" t="s">
        <v>1602</v>
      </c>
      <c r="B591" s="9" cm="1">
        <f t="array" ref="B591">_xll.SNL.Clients.Office.Excel.Functions.SPG($A591, "IQ_DILUT_EPS_AFTER_EXTRA", B$3)</f>
        <v>0.2</v>
      </c>
      <c r="C591" s="9" cm="1">
        <f t="array" ref="C591">_xll.SNL.Clients.Office.Excel.Functions.SPG($A591, "IQ_DILUT_EPS_AFTER_EXTRA", C$3)</f>
        <v>0.218</v>
      </c>
      <c r="D591" s="9" cm="1">
        <f t="array" ref="D591">_xll.SNL.Clients.Office.Excel.Functions.SPG($A591, "IQ_DILUT_EPS_AFTER_EXTRA", D$3)</f>
        <v>-0.13</v>
      </c>
      <c r="E591" s="9" cm="1">
        <f t="array" ref="E591">_xll.SNL.Clients.Office.Excel.Functions.SPG($A591, "IQ_DILUT_EPS_AFTER_EXTRA", E$3)</f>
        <v>0.36</v>
      </c>
      <c r="F591" s="9" cm="1">
        <f t="array" ref="F591">_xll.SNL.Clients.Office.Excel.Functions.SPG($A591, "IQ_DILUT_EPS_AFTER_EXTRA", F$3)</f>
        <v>0.37</v>
      </c>
      <c r="G591" s="9" cm="1">
        <f t="array" ref="G591">_xll.SNL.Clients.Office.Excel.Functions.SPG($A591, "IQ_DILUT_EPS_AFTER_EXTRA", G$3)</f>
        <v>0.17399999999999999</v>
      </c>
      <c r="H591" s="9" cm="1">
        <f t="array" ref="H591">_xll.SNL.Clients.Office.Excel.Functions.SPG($A591, "IQ_DILUT_EPS_AFTER_EXTRA", H$3)</f>
        <v>0.48799999999999999</v>
      </c>
      <c r="I591" s="9" cm="1">
        <f t="array" ref="I591">_xll.SNL.Clients.Office.Excel.Functions.SPG($A591, "IQ_DILUT_EPS_AFTER_EXTRA", I$3)</f>
        <v>0.314</v>
      </c>
      <c r="J591" s="9" cm="1">
        <f t="array" ref="J591">_xll.SNL.Clients.Office.Excel.Functions.SPG($A591, "IQ_DILUT_EPS_AFTER_EXTRA", J$3)</f>
        <v>0.3</v>
      </c>
      <c r="K591" s="9" cm="1">
        <f t="array" ref="K591">_xll.SNL.Clients.Office.Excel.Functions.SPG($A591, "IQ_DILUT_EPS_AFTER_EXTRA", K$3)</f>
        <v>-1.798</v>
      </c>
      <c r="L591" s="9" cm="1">
        <f t="array" ref="L591">_xll.SNL.Clients.Office.Excel.Functions.SPG($A591, "IQ_DILUT_EPS_AFTER_EXTRA", L$3)</f>
        <v>0.26700000000000002</v>
      </c>
      <c r="M591" s="9" t="str" cm="1">
        <f t="array" ref="M591">_xll.SNL.Clients.Office.Excel.Functions.SPG($A591, "IQ_DILUT_EPS_AFTER_EXTRA", M$3)</f>
        <v>NA</v>
      </c>
      <c r="N591" s="9" t="str" cm="1">
        <f t="array" ref="N591">_xll.SNL.Clients.Office.Excel.Functions.SPG($A591, "IQ_DILUT_EPS_AFTER_EXTRA", N$3)</f>
        <v>NA</v>
      </c>
      <c r="O591" s="9" t="str" cm="1">
        <f t="array" ref="O591">_xll.SNL.Clients.Office.Excel.Functions.SPG($A591, "IQ_DILUT_EPS_AFTER_EXTRA", O$3)</f>
        <v>NA</v>
      </c>
      <c r="P591" s="9" t="str" cm="1">
        <f t="array" ref="P591">_xll.SNL.Clients.Office.Excel.Functions.SPG($A591, "IQ_DILUT_EPS_AFTER_EXTRA", P$3)</f>
        <v>NA</v>
      </c>
      <c r="Q591" s="9" t="str" cm="1">
        <f t="array" ref="Q591">_xll.SNL.Clients.Office.Excel.Functions.SPG($A591, "IQ_DILUT_EPS_AFTER_EXTRA", Q$3)</f>
        <v>NA</v>
      </c>
      <c r="R591" s="9" t="str" cm="1">
        <f t="array" ref="R591">_xll.SNL.Clients.Office.Excel.Functions.SPG($A591, "IQ_DILUT_EPS_AFTER_EXTRA", R$3)</f>
        <v>NA</v>
      </c>
      <c r="S591" s="9" t="str" cm="1">
        <f t="array" ref="S591">_xll.SNL.Clients.Office.Excel.Functions.SPG($A591, "IQ_DILUT_EPS_AFTER_EXTRA", S$3)</f>
        <v>NA</v>
      </c>
      <c r="T591" s="9" t="str" cm="1">
        <f t="array" ref="T591">_xll.SNL.Clients.Office.Excel.Functions.SPG($A591, "IQ_DILUT_EPS_AFTER_EXTRA", T$3)</f>
        <v>NA</v>
      </c>
      <c r="U591" s="9" t="str" cm="1">
        <f t="array" ref="U591">_xll.SNL.Clients.Office.Excel.Functions.SPG($A591, "IQ_DILUT_EPS_AFTER_EXTRA", U$3)</f>
        <v>NA</v>
      </c>
      <c r="V591" s="9" t="str" cm="1">
        <f t="array" ref="V591">_xll.SNL.Clients.Office.Excel.Functions.SPG($A591, "IQ_DILUT_EPS_AFTER_EXTRA", V$3)</f>
        <v>NA</v>
      </c>
      <c r="W591" s="9" t="str" cm="1">
        <f t="array" ref="W591">_xll.SNL.Clients.Office.Excel.Functions.SPG($A591, "IQ_DILUT_EPS_AFTER_EXTRA", W$3)</f>
        <v>NA</v>
      </c>
      <c r="X591" s="9" t="str" cm="1">
        <f t="array" ref="X591">_xll.SNL.Clients.Office.Excel.Functions.SPG($A591, "IQ_DILUT_EPS_AFTER_EXTRA", X$3)</f>
        <v>NA</v>
      </c>
      <c r="Y591" s="9" t="str" cm="1">
        <f t="array" ref="Y591">_xll.SNL.Clients.Office.Excel.Functions.SPG($A591, "IQ_DILUT_EPS_AFTER_EXTRA", Y$3)</f>
        <v>NA</v>
      </c>
      <c r="Z591" s="9" t="str" cm="1">
        <f t="array" ref="Z591">_xll.SNL.Clients.Office.Excel.Functions.SPG($A591, "IQ_DILUT_EPS_AFTER_EXTRA", Z$3)</f>
        <v>NA</v>
      </c>
    </row>
    <row r="592" spans="1:26" x14ac:dyDescent="0.3">
      <c r="A592" s="11" t="s">
        <v>1603</v>
      </c>
      <c r="B592" s="9" cm="1">
        <f t="array" ref="B592">_xll.SNL.Clients.Office.Excel.Functions.SPG($A592, "IQ_DILUT_EPS_AFTER_EXTRA", B$3)</f>
        <v>-1.855</v>
      </c>
      <c r="C592" s="9" cm="1">
        <f t="array" ref="C592">_xll.SNL.Clients.Office.Excel.Functions.SPG($A592, "IQ_DILUT_EPS_AFTER_EXTRA", C$3)</f>
        <v>-2.8849999999999998</v>
      </c>
      <c r="D592" s="9" cm="1">
        <f t="array" ref="D592">_xll.SNL.Clients.Office.Excel.Functions.SPG($A592, "IQ_DILUT_EPS_AFTER_EXTRA", D$3)</f>
        <v>-2.23</v>
      </c>
      <c r="E592" s="9" cm="1">
        <f t="array" ref="E592">_xll.SNL.Clients.Office.Excel.Functions.SPG($A592, "IQ_DILUT_EPS_AFTER_EXTRA", E$3)</f>
        <v>-1.385</v>
      </c>
      <c r="F592" s="9" cm="1">
        <f t="array" ref="F592">_xll.SNL.Clients.Office.Excel.Functions.SPG($A592, "IQ_DILUT_EPS_AFTER_EXTRA", F$3)</f>
        <v>-1.1830000000000001</v>
      </c>
      <c r="G592" s="9" cm="1">
        <f t="array" ref="G592">_xll.SNL.Clients.Office.Excel.Functions.SPG($A592, "IQ_DILUT_EPS_AFTER_EXTRA", G$3)</f>
        <v>-1.1519999999999999</v>
      </c>
      <c r="H592" s="9" cm="1">
        <f t="array" ref="H592">_xll.SNL.Clients.Office.Excel.Functions.SPG($A592, "IQ_DILUT_EPS_AFTER_EXTRA", H$3)</f>
        <v>-3.165</v>
      </c>
      <c r="I592" s="9" cm="1">
        <f t="array" ref="I592">_xll.SNL.Clients.Office.Excel.Functions.SPG($A592, "IQ_DILUT_EPS_AFTER_EXTRA", I$3)</f>
        <v>-0.91100000000000003</v>
      </c>
      <c r="J592" s="9" cm="1">
        <f t="array" ref="J592">_xll.SNL.Clients.Office.Excel.Functions.SPG($A592, "IQ_DILUT_EPS_AFTER_EXTRA", J$3)</f>
        <v>-0.8</v>
      </c>
      <c r="K592" s="9" cm="1">
        <f t="array" ref="K592">_xll.SNL.Clients.Office.Excel.Functions.SPG($A592, "IQ_DILUT_EPS_AFTER_EXTRA", K$3)</f>
        <v>-0.73099999999999998</v>
      </c>
      <c r="L592" s="9" cm="1">
        <f t="array" ref="L592">_xll.SNL.Clients.Office.Excel.Functions.SPG($A592, "IQ_DILUT_EPS_AFTER_EXTRA", L$3)</f>
        <v>-0.21099999999999999</v>
      </c>
      <c r="M592" s="9" t="str" cm="1">
        <f t="array" ref="M592">_xll.SNL.Clients.Office.Excel.Functions.SPG($A592, "IQ_DILUT_EPS_AFTER_EXTRA", M$3)</f>
        <v>NA</v>
      </c>
      <c r="N592" s="9" cm="1">
        <f t="array" ref="N592">_xll.SNL.Clients.Office.Excel.Functions.SPG($A592, "IQ_DILUT_EPS_AFTER_EXTRA", N$3)</f>
        <v>-0.53800000000000003</v>
      </c>
      <c r="O592" s="9" cm="1">
        <f t="array" ref="O592">_xll.SNL.Clients.Office.Excel.Functions.SPG($A592, "IQ_DILUT_EPS_AFTER_EXTRA", O$3)</f>
        <v>-0.82499999999999996</v>
      </c>
      <c r="P592" s="9" cm="1">
        <f t="array" ref="P592">_xll.SNL.Clients.Office.Excel.Functions.SPG($A592, "IQ_DILUT_EPS_AFTER_EXTRA", P$3)</f>
        <v>-0.60499999999999998</v>
      </c>
      <c r="Q592" s="9" cm="1">
        <f t="array" ref="Q592">_xll.SNL.Clients.Office.Excel.Functions.SPG($A592, "IQ_DILUT_EPS_AFTER_EXTRA", Q$3)</f>
        <v>-1.2789999999999999</v>
      </c>
      <c r="R592" s="9" cm="1">
        <f t="array" ref="R592">_xll.SNL.Clients.Office.Excel.Functions.SPG($A592, "IQ_DILUT_EPS_AFTER_EXTRA", R$3)</f>
        <v>-0.96499999999999997</v>
      </c>
      <c r="S592" s="9" cm="1">
        <f t="array" ref="S592">_xll.SNL.Clients.Office.Excel.Functions.SPG($A592, "IQ_DILUT_EPS_AFTER_EXTRA", S$3)</f>
        <v>-0.75</v>
      </c>
      <c r="T592" s="9" cm="1">
        <f t="array" ref="T592">_xll.SNL.Clients.Office.Excel.Functions.SPG($A592, "IQ_DILUT_EPS_AFTER_EXTRA", T$3)</f>
        <v>-1.681</v>
      </c>
      <c r="U592" s="9" cm="1">
        <f t="array" ref="U592">_xll.SNL.Clients.Office.Excel.Functions.SPG($A592, "IQ_DILUT_EPS_AFTER_EXTRA", U$3)</f>
        <v>-0.36399999999999999</v>
      </c>
      <c r="V592" s="9" cm="1">
        <f t="array" ref="V592">_xll.SNL.Clients.Office.Excel.Functions.SPG($A592, "IQ_DILUT_EPS_AFTER_EXTRA", V$3)</f>
        <v>-0.55600000000000005</v>
      </c>
      <c r="W592" s="9" cm="1">
        <f t="array" ref="W592">_xll.SNL.Clients.Office.Excel.Functions.SPG($A592, "IQ_DILUT_EPS_AFTER_EXTRA", W$3)</f>
        <v>-0.503</v>
      </c>
      <c r="X592" s="9" cm="1">
        <f t="array" ref="X592">_xll.SNL.Clients.Office.Excel.Functions.SPG($A592, "IQ_DILUT_EPS_AFTER_EXTRA", X$3)</f>
        <v>-0.35299999999999998</v>
      </c>
      <c r="Y592" s="9" cm="1">
        <f t="array" ref="Y592">_xll.SNL.Clients.Office.Excel.Functions.SPG($A592, "IQ_DILUT_EPS_AFTER_EXTRA", Y$3)</f>
        <v>-1.262</v>
      </c>
      <c r="Z592" s="9" cm="1">
        <f t="array" ref="Z592">_xll.SNL.Clients.Office.Excel.Functions.SPG($A592, "IQ_DILUT_EPS_AFTER_EXTRA", Z$3)</f>
        <v>-2.198</v>
      </c>
    </row>
    <row r="593" spans="1:26" x14ac:dyDescent="0.3">
      <c r="A593" s="11" t="s">
        <v>1604</v>
      </c>
      <c r="B593" s="9" cm="1">
        <f t="array" ref="B593">_xll.SNL.Clients.Office.Excel.Functions.SPG($A593, "IQ_DILUT_EPS_AFTER_EXTRA", B$3)</f>
        <v>0.13</v>
      </c>
      <c r="C593" s="9" cm="1">
        <f t="array" ref="C593">_xll.SNL.Clients.Office.Excel.Functions.SPG($A593, "IQ_DILUT_EPS_AFTER_EXTRA", C$3)</f>
        <v>0.29699999999999999</v>
      </c>
      <c r="D593" s="9" cm="1">
        <f t="array" ref="D593">_xll.SNL.Clients.Office.Excel.Functions.SPG($A593, "IQ_DILUT_EPS_AFTER_EXTRA", D$3)</f>
        <v>0.28000000000000003</v>
      </c>
      <c r="E593" s="9" cm="1">
        <f t="array" ref="E593">_xll.SNL.Clients.Office.Excel.Functions.SPG($A593, "IQ_DILUT_EPS_AFTER_EXTRA", E$3)</f>
        <v>0.17</v>
      </c>
      <c r="F593" s="9" cm="1">
        <f t="array" ref="F593">_xll.SNL.Clients.Office.Excel.Functions.SPG($A593, "IQ_DILUT_EPS_AFTER_EXTRA", F$3)</f>
        <v>-0.19</v>
      </c>
      <c r="G593" s="9" cm="1">
        <f t="array" ref="G593">_xll.SNL.Clients.Office.Excel.Functions.SPG($A593, "IQ_DILUT_EPS_AFTER_EXTRA", G$3)</f>
        <v>-1.149</v>
      </c>
      <c r="H593" s="9" cm="1">
        <f t="array" ref="H593">_xll.SNL.Clients.Office.Excel.Functions.SPG($A593, "IQ_DILUT_EPS_AFTER_EXTRA", H$3)</f>
        <v>0.106</v>
      </c>
      <c r="I593" s="9" cm="1">
        <f t="array" ref="I593">_xll.SNL.Clients.Office.Excel.Functions.SPG($A593, "IQ_DILUT_EPS_AFTER_EXTRA", I$3)</f>
        <v>0.29599999999999999</v>
      </c>
      <c r="J593" s="9" cm="1">
        <f t="array" ref="J593">_xll.SNL.Clients.Office.Excel.Functions.SPG($A593, "IQ_DILUT_EPS_AFTER_EXTRA", J$3)</f>
        <v>0.23</v>
      </c>
      <c r="K593" s="9" cm="1">
        <f t="array" ref="K593">_xll.SNL.Clients.Office.Excel.Functions.SPG($A593, "IQ_DILUT_EPS_AFTER_EXTRA", K$3)</f>
        <v>-4.5549999999999997</v>
      </c>
      <c r="L593" s="9" cm="1">
        <f t="array" ref="L593">_xll.SNL.Clients.Office.Excel.Functions.SPG($A593, "IQ_DILUT_EPS_AFTER_EXTRA", L$3)</f>
        <v>0.48</v>
      </c>
      <c r="M593" s="9" cm="1">
        <f t="array" ref="M593">_xll.SNL.Clients.Office.Excel.Functions.SPG($A593, "IQ_DILUT_EPS_AFTER_EXTRA", M$3)</f>
        <v>1.53</v>
      </c>
      <c r="N593" s="9" cm="1">
        <f t="array" ref="N593">_xll.SNL.Clients.Office.Excel.Functions.SPG($A593, "IQ_DILUT_EPS_AFTER_EXTRA", N$3)</f>
        <v>0.11700000000000001</v>
      </c>
      <c r="O593" s="9" cm="1">
        <f t="array" ref="O593">_xll.SNL.Clients.Office.Excel.Functions.SPG($A593, "IQ_DILUT_EPS_AFTER_EXTRA", O$3)</f>
        <v>-0.17399999999999999</v>
      </c>
      <c r="P593" s="9" cm="1">
        <f t="array" ref="P593">_xll.SNL.Clients.Office.Excel.Functions.SPG($A593, "IQ_DILUT_EPS_AFTER_EXTRA", P$3)</f>
        <v>-2E-3</v>
      </c>
      <c r="Q593" s="9" cm="1">
        <f t="array" ref="Q593">_xll.SNL.Clients.Office.Excel.Functions.SPG($A593, "IQ_DILUT_EPS_AFTER_EXTRA", Q$3)</f>
        <v>0.53</v>
      </c>
      <c r="R593" s="9" cm="1">
        <f t="array" ref="R593">_xll.SNL.Clients.Office.Excel.Functions.SPG($A593, "IQ_DILUT_EPS_AFTER_EXTRA", R$3)</f>
        <v>0.45</v>
      </c>
      <c r="S593" s="9" cm="1">
        <f t="array" ref="S593">_xll.SNL.Clients.Office.Excel.Functions.SPG($A593, "IQ_DILUT_EPS_AFTER_EXTRA", S$3)</f>
        <v>-2.1070000000000002</v>
      </c>
      <c r="T593" s="9" cm="1">
        <f t="array" ref="T593">_xll.SNL.Clients.Office.Excel.Functions.SPG($A593, "IQ_DILUT_EPS_AFTER_EXTRA", T$3)</f>
        <v>0.26900000000000002</v>
      </c>
      <c r="U593" s="9" cm="1">
        <f t="array" ref="U593">_xll.SNL.Clients.Office.Excel.Functions.SPG($A593, "IQ_DILUT_EPS_AFTER_EXTRA", U$3)</f>
        <v>-2.1999999999999999E-2</v>
      </c>
      <c r="V593" s="9" cm="1">
        <f t="array" ref="V593">_xll.SNL.Clients.Office.Excel.Functions.SPG($A593, "IQ_DILUT_EPS_AFTER_EXTRA", V$3)</f>
        <v>0.158</v>
      </c>
      <c r="W593" s="9" cm="1">
        <f t="array" ref="W593">_xll.SNL.Clients.Office.Excel.Functions.SPG($A593, "IQ_DILUT_EPS_AFTER_EXTRA", W$3)</f>
        <v>-1.0999999999999999E-2</v>
      </c>
      <c r="X593" s="9" cm="1">
        <f t="array" ref="X593">_xll.SNL.Clients.Office.Excel.Functions.SPG($A593, "IQ_DILUT_EPS_AFTER_EXTRA", X$3)</f>
        <v>0.56999999999999995</v>
      </c>
      <c r="Y593" s="9" cm="1">
        <f t="array" ref="Y593">_xll.SNL.Clients.Office.Excel.Functions.SPG($A593, "IQ_DILUT_EPS_AFTER_EXTRA", Y$3)</f>
        <v>0.45</v>
      </c>
      <c r="Z593" s="9" cm="1">
        <f t="array" ref="Z593">_xll.SNL.Clients.Office.Excel.Functions.SPG($A593, "IQ_DILUT_EPS_AFTER_EXTRA", Z$3)</f>
        <v>0.43</v>
      </c>
    </row>
    <row r="594" spans="1:26" x14ac:dyDescent="0.3">
      <c r="A594" s="11" t="s">
        <v>1605</v>
      </c>
      <c r="B594" s="9" cm="1">
        <f t="array" ref="B594">_xll.SNL.Clients.Office.Excel.Functions.SPG($A594, "IQ_DILUT_EPS_AFTER_EXTRA", B$3)</f>
        <v>8.1300000000000008</v>
      </c>
      <c r="C594" s="9" cm="1">
        <f t="array" ref="C594">_xll.SNL.Clients.Office.Excel.Functions.SPG($A594, "IQ_DILUT_EPS_AFTER_EXTRA", C$3)</f>
        <v>2.4500000000000002</v>
      </c>
      <c r="D594" s="9" cm="1">
        <f t="array" ref="D594">_xll.SNL.Clients.Office.Excel.Functions.SPG($A594, "IQ_DILUT_EPS_AFTER_EXTRA", D$3)</f>
        <v>3.99</v>
      </c>
      <c r="E594" s="9" cm="1">
        <f t="array" ref="E594">_xll.SNL.Clients.Office.Excel.Functions.SPG($A594, "IQ_DILUT_EPS_AFTER_EXTRA", E$3)</f>
        <v>1.79</v>
      </c>
      <c r="F594" s="9" cm="1">
        <f t="array" ref="F594">_xll.SNL.Clients.Office.Excel.Functions.SPG($A594, "IQ_DILUT_EPS_AFTER_EXTRA", F$3)</f>
        <v>6.09</v>
      </c>
      <c r="G594" s="9" cm="1">
        <f t="array" ref="G594">_xll.SNL.Clients.Office.Excel.Functions.SPG($A594, "IQ_DILUT_EPS_AFTER_EXTRA", G$3)</f>
        <v>2.84</v>
      </c>
      <c r="H594" s="9" cm="1">
        <f t="array" ref="H594">_xll.SNL.Clients.Office.Excel.Functions.SPG($A594, "IQ_DILUT_EPS_AFTER_EXTRA", H$3)</f>
        <v>2.71</v>
      </c>
      <c r="I594" s="9" cm="1">
        <f t="array" ref="I594">_xll.SNL.Clients.Office.Excel.Functions.SPG($A594, "IQ_DILUT_EPS_AFTER_EXTRA", I$3)</f>
        <v>1.62</v>
      </c>
      <c r="J594" s="9" cm="1">
        <f t="array" ref="J594">_xll.SNL.Clients.Office.Excel.Functions.SPG($A594, "IQ_DILUT_EPS_AFTER_EXTRA", J$3)</f>
        <v>4.1980000000000004</v>
      </c>
      <c r="K594" s="9" cm="1">
        <f t="array" ref="K594">_xll.SNL.Clients.Office.Excel.Functions.SPG($A594, "IQ_DILUT_EPS_AFTER_EXTRA", K$3)</f>
        <v>0.99</v>
      </c>
      <c r="L594" s="9" cm="1">
        <f t="array" ref="L594">_xll.SNL.Clients.Office.Excel.Functions.SPG($A594, "IQ_DILUT_EPS_AFTER_EXTRA", L$3)</f>
        <v>-0.111</v>
      </c>
      <c r="M594" s="9" cm="1">
        <f t="array" ref="M594">_xll.SNL.Clients.Office.Excel.Functions.SPG($A594, "IQ_DILUT_EPS_AFTER_EXTRA", M$3)</f>
        <v>-1.498</v>
      </c>
      <c r="N594" s="9" cm="1">
        <f t="array" ref="N594">_xll.SNL.Clients.Office.Excel.Functions.SPG($A594, "IQ_DILUT_EPS_AFTER_EXTRA", N$3)</f>
        <v>2.9729999999999999</v>
      </c>
      <c r="O594" s="9" cm="1">
        <f t="array" ref="O594">_xll.SNL.Clients.Office.Excel.Functions.SPG($A594, "IQ_DILUT_EPS_AFTER_EXTRA", O$3)</f>
        <v>1.1399999999999999</v>
      </c>
      <c r="P594" s="9" cm="1">
        <f t="array" ref="P594">_xll.SNL.Clients.Office.Excel.Functions.SPG($A594, "IQ_DILUT_EPS_AFTER_EXTRA", P$3)</f>
        <v>1.94</v>
      </c>
      <c r="Q594" s="9" cm="1">
        <f t="array" ref="Q594">_xll.SNL.Clients.Office.Excel.Functions.SPG($A594, "IQ_DILUT_EPS_AFTER_EXTRA", Q$3)</f>
        <v>2.44</v>
      </c>
      <c r="R594" s="9" cm="1">
        <f t="array" ref="R594">_xll.SNL.Clients.Office.Excel.Functions.SPG($A594, "IQ_DILUT_EPS_AFTER_EXTRA", R$3)</f>
        <v>6.95</v>
      </c>
      <c r="S594" s="9" cm="1">
        <f t="array" ref="S594">_xll.SNL.Clients.Office.Excel.Functions.SPG($A594, "IQ_DILUT_EPS_AFTER_EXTRA", S$3)</f>
        <v>2.25</v>
      </c>
      <c r="T594" s="9" cm="1">
        <f t="array" ref="T594">_xll.SNL.Clients.Office.Excel.Functions.SPG($A594, "IQ_DILUT_EPS_AFTER_EXTRA", T$3)</f>
        <v>1.954</v>
      </c>
      <c r="U594" s="9" cm="1">
        <f t="array" ref="U594">_xll.SNL.Clients.Office.Excel.Functions.SPG($A594, "IQ_DILUT_EPS_AFTER_EXTRA", U$3)</f>
        <v>2.2400000000000002</v>
      </c>
      <c r="V594" s="9" cm="1">
        <f t="array" ref="V594">_xll.SNL.Clients.Office.Excel.Functions.SPG($A594, "IQ_DILUT_EPS_AFTER_EXTRA", V$3)</f>
        <v>3.1840000000000002</v>
      </c>
      <c r="W594" s="9" cm="1">
        <f t="array" ref="W594">_xll.SNL.Clients.Office.Excel.Functions.SPG($A594, "IQ_DILUT_EPS_AFTER_EXTRA", W$3)</f>
        <v>-0.87</v>
      </c>
      <c r="X594" s="9" cm="1">
        <f t="array" ref="X594">_xll.SNL.Clients.Office.Excel.Functions.SPG($A594, "IQ_DILUT_EPS_AFTER_EXTRA", X$3)</f>
        <v>0.31</v>
      </c>
      <c r="Y594" s="9" cm="1">
        <f t="array" ref="Y594">_xll.SNL.Clients.Office.Excel.Functions.SPG($A594, "IQ_DILUT_EPS_AFTER_EXTRA", Y$3)</f>
        <v>0.97</v>
      </c>
      <c r="Z594" s="9" cm="1">
        <f t="array" ref="Z594">_xll.SNL.Clients.Office.Excel.Functions.SPG($A594, "IQ_DILUT_EPS_AFTER_EXTRA", Z$3)</f>
        <v>4.2190000000000003</v>
      </c>
    </row>
    <row r="595" spans="1:26" x14ac:dyDescent="0.3">
      <c r="A595" s="11" t="s">
        <v>1606</v>
      </c>
      <c r="B595" s="9" cm="1">
        <f t="array" ref="B595">_xll.SNL.Clients.Office.Excel.Functions.SPG($A595, "IQ_DILUT_EPS_AFTER_EXTRA", B$3)</f>
        <v>-0.371</v>
      </c>
      <c r="C595" s="9" cm="1">
        <f t="array" ref="C595">_xll.SNL.Clients.Office.Excel.Functions.SPG($A595, "IQ_DILUT_EPS_AFTER_EXTRA", C$3)</f>
        <v>-1.7729999999999999</v>
      </c>
      <c r="D595" s="9" cm="1">
        <f t="array" ref="D595">_xll.SNL.Clients.Office.Excel.Functions.SPG($A595, "IQ_DILUT_EPS_AFTER_EXTRA", D$3)</f>
        <v>0.56999999999999995</v>
      </c>
      <c r="E595" s="9" cm="1">
        <f t="array" ref="E595">_xll.SNL.Clients.Office.Excel.Functions.SPG($A595, "IQ_DILUT_EPS_AFTER_EXTRA", E$3)</f>
        <v>1.81</v>
      </c>
      <c r="F595" s="9" cm="1">
        <f t="array" ref="F595">_xll.SNL.Clients.Office.Excel.Functions.SPG($A595, "IQ_DILUT_EPS_AFTER_EXTRA", F$3)</f>
        <v>0.45</v>
      </c>
      <c r="G595" s="9" cm="1">
        <f t="array" ref="G595">_xll.SNL.Clients.Office.Excel.Functions.SPG($A595, "IQ_DILUT_EPS_AFTER_EXTRA", G$3)</f>
        <v>-0.57899999999999996</v>
      </c>
      <c r="H595" s="9" cm="1">
        <f t="array" ref="H595">_xll.SNL.Clients.Office.Excel.Functions.SPG($A595, "IQ_DILUT_EPS_AFTER_EXTRA", H$3)</f>
        <v>0.57899999999999996</v>
      </c>
      <c r="I595" s="9" cm="1">
        <f t="array" ref="I595">_xll.SNL.Clients.Office.Excel.Functions.SPG($A595, "IQ_DILUT_EPS_AFTER_EXTRA", I$3)</f>
        <v>0.48</v>
      </c>
      <c r="J595" s="9" cm="1">
        <f t="array" ref="J595">_xll.SNL.Clients.Office.Excel.Functions.SPG($A595, "IQ_DILUT_EPS_AFTER_EXTRA", J$3)</f>
        <v>0.36</v>
      </c>
      <c r="K595" s="9" cm="1">
        <f t="array" ref="K595">_xll.SNL.Clients.Office.Excel.Functions.SPG($A595, "IQ_DILUT_EPS_AFTER_EXTRA", K$3)</f>
        <v>0.33700000000000002</v>
      </c>
      <c r="L595" s="9" cm="1">
        <f t="array" ref="L595">_xll.SNL.Clients.Office.Excel.Functions.SPG($A595, "IQ_DILUT_EPS_AFTER_EXTRA", L$3)</f>
        <v>0.68</v>
      </c>
      <c r="M595" s="9" cm="1">
        <f t="array" ref="M595">_xll.SNL.Clients.Office.Excel.Functions.SPG($A595, "IQ_DILUT_EPS_AFTER_EXTRA", M$3)</f>
        <v>0.39</v>
      </c>
      <c r="N595" s="9" cm="1">
        <f t="array" ref="N595">_xll.SNL.Clients.Office.Excel.Functions.SPG($A595, "IQ_DILUT_EPS_AFTER_EXTRA", N$3)</f>
        <v>0.41</v>
      </c>
      <c r="O595" s="9" cm="1">
        <f t="array" ref="O595">_xll.SNL.Clients.Office.Excel.Functions.SPG($A595, "IQ_DILUT_EPS_AFTER_EXTRA", O$3)</f>
        <v>0.23899999999999999</v>
      </c>
      <c r="P595" s="9" cm="1">
        <f t="array" ref="P595">_xll.SNL.Clients.Office.Excel.Functions.SPG($A595, "IQ_DILUT_EPS_AFTER_EXTRA", P$3)</f>
        <v>0.34</v>
      </c>
      <c r="Q595" s="9" cm="1">
        <f t="array" ref="Q595">_xll.SNL.Clients.Office.Excel.Functions.SPG($A595, "IQ_DILUT_EPS_AFTER_EXTRA", Q$3)</f>
        <v>0.27800000000000002</v>
      </c>
      <c r="R595" s="9" cm="1">
        <f t="array" ref="R595">_xll.SNL.Clients.Office.Excel.Functions.SPG($A595, "IQ_DILUT_EPS_AFTER_EXTRA", R$3)</f>
        <v>0.3</v>
      </c>
      <c r="S595" s="9" cm="1">
        <f t="array" ref="S595">_xll.SNL.Clients.Office.Excel.Functions.SPG($A595, "IQ_DILUT_EPS_AFTER_EXTRA", S$3)</f>
        <v>-5.5E-2</v>
      </c>
      <c r="T595" s="9" cm="1">
        <f t="array" ref="T595">_xll.SNL.Clients.Office.Excel.Functions.SPG($A595, "IQ_DILUT_EPS_AFTER_EXTRA", T$3)</f>
        <v>1.29</v>
      </c>
      <c r="U595" s="9" cm="1">
        <f t="array" ref="U595">_xll.SNL.Clients.Office.Excel.Functions.SPG($A595, "IQ_DILUT_EPS_AFTER_EXTRA", U$3)</f>
        <v>-0.161</v>
      </c>
      <c r="V595" s="9" cm="1">
        <f t="array" ref="V595">_xll.SNL.Clients.Office.Excel.Functions.SPG($A595, "IQ_DILUT_EPS_AFTER_EXTRA", V$3)</f>
        <v>0.63</v>
      </c>
      <c r="W595" s="9" cm="1">
        <f t="array" ref="W595">_xll.SNL.Clients.Office.Excel.Functions.SPG($A595, "IQ_DILUT_EPS_AFTER_EXTRA", W$3)</f>
        <v>0.85199999999999998</v>
      </c>
      <c r="X595" s="9" cm="1">
        <f t="array" ref="X595">_xll.SNL.Clients.Office.Excel.Functions.SPG($A595, "IQ_DILUT_EPS_AFTER_EXTRA", X$3)</f>
        <v>0.73</v>
      </c>
      <c r="Y595" s="9" cm="1">
        <f t="array" ref="Y595">_xll.SNL.Clients.Office.Excel.Functions.SPG($A595, "IQ_DILUT_EPS_AFTER_EXTRA", Y$3)</f>
        <v>0.55000000000000004</v>
      </c>
      <c r="Z595" s="9" cm="1">
        <f t="array" ref="Z595">_xll.SNL.Clients.Office.Excel.Functions.SPG($A595, "IQ_DILUT_EPS_AFTER_EXTRA", Z$3)</f>
        <v>0.55000000000000004</v>
      </c>
    </row>
    <row r="596" spans="1:26" x14ac:dyDescent="0.3">
      <c r="A596" s="11" t="s">
        <v>1607</v>
      </c>
      <c r="B596" s="9" cm="1">
        <f t="array" ref="B596">_xll.SNL.Clients.Office.Excel.Functions.SPG($A596, "IQ_DILUT_EPS_AFTER_EXTRA", B$3)</f>
        <v>0.79</v>
      </c>
      <c r="C596" s="9" cm="1">
        <f t="array" ref="C596">_xll.SNL.Clients.Office.Excel.Functions.SPG($A596, "IQ_DILUT_EPS_AFTER_EXTRA", C$3)</f>
        <v>0.56000000000000005</v>
      </c>
      <c r="D596" s="9" cm="1">
        <f t="array" ref="D596">_xll.SNL.Clients.Office.Excel.Functions.SPG($A596, "IQ_DILUT_EPS_AFTER_EXTRA", D$3)</f>
        <v>0.48</v>
      </c>
      <c r="E596" s="9" cm="1">
        <f t="array" ref="E596">_xll.SNL.Clients.Office.Excel.Functions.SPG($A596, "IQ_DILUT_EPS_AFTER_EXTRA", E$3)</f>
        <v>-0.64300000000000002</v>
      </c>
      <c r="F596" s="9" cm="1">
        <f t="array" ref="F596">_xll.SNL.Clients.Office.Excel.Functions.SPG($A596, "IQ_DILUT_EPS_AFTER_EXTRA", F$3)</f>
        <v>0.44</v>
      </c>
      <c r="G596" s="9" cm="1">
        <f t="array" ref="G596">_xll.SNL.Clients.Office.Excel.Functions.SPG($A596, "IQ_DILUT_EPS_AFTER_EXTRA", G$3)</f>
        <v>0.49</v>
      </c>
      <c r="H596" s="9" cm="1">
        <f t="array" ref="H596">_xll.SNL.Clients.Office.Excel.Functions.SPG($A596, "IQ_DILUT_EPS_AFTER_EXTRA", H$3)</f>
        <v>1.93</v>
      </c>
      <c r="I596" s="9" cm="1">
        <f t="array" ref="I596">_xll.SNL.Clients.Office.Excel.Functions.SPG($A596, "IQ_DILUT_EPS_AFTER_EXTRA", I$3)</f>
        <v>2.601</v>
      </c>
      <c r="J596" s="9" cm="1">
        <f t="array" ref="J596">_xll.SNL.Clients.Office.Excel.Functions.SPG($A596, "IQ_DILUT_EPS_AFTER_EXTRA", J$3)</f>
        <v>0.94</v>
      </c>
      <c r="K596" s="9" t="str" cm="1">
        <f t="array" ref="K596">_xll.SNL.Clients.Office.Excel.Functions.SPG($A596, "IQ_DILUT_EPS_AFTER_EXTRA", K$3)</f>
        <v>NA</v>
      </c>
      <c r="L596" s="9" cm="1">
        <f t="array" ref="L596">_xll.SNL.Clients.Office.Excel.Functions.SPG($A596, "IQ_DILUT_EPS_AFTER_EXTRA", L$3)</f>
        <v>1.3</v>
      </c>
      <c r="M596" s="9" cm="1">
        <f t="array" ref="M596">_xll.SNL.Clients.Office.Excel.Functions.SPG($A596, "IQ_DILUT_EPS_AFTER_EXTRA", M$3)</f>
        <v>1.619</v>
      </c>
      <c r="N596" s="9" cm="1">
        <f t="array" ref="N596">_xll.SNL.Clients.Office.Excel.Functions.SPG($A596, "IQ_DILUT_EPS_AFTER_EXTRA", N$3)</f>
        <v>1.1100000000000001</v>
      </c>
      <c r="O596" s="9" cm="1">
        <f t="array" ref="O596">_xll.SNL.Clients.Office.Excel.Functions.SPG($A596, "IQ_DILUT_EPS_AFTER_EXTRA", O$3)</f>
        <v>2.15</v>
      </c>
      <c r="P596" s="9" cm="1">
        <f t="array" ref="P596">_xll.SNL.Clients.Office.Excel.Functions.SPG($A596, "IQ_DILUT_EPS_AFTER_EXTRA", P$3)</f>
        <v>2.5499999999999998</v>
      </c>
      <c r="Q596" s="9" cm="1">
        <f t="array" ref="Q596">_xll.SNL.Clients.Office.Excel.Functions.SPG($A596, "IQ_DILUT_EPS_AFTER_EXTRA", Q$3)</f>
        <v>2.149</v>
      </c>
      <c r="R596" s="9" cm="1">
        <f t="array" ref="R596">_xll.SNL.Clients.Office.Excel.Functions.SPG($A596, "IQ_DILUT_EPS_AFTER_EXTRA", R$3)</f>
        <v>1.27</v>
      </c>
      <c r="S596" s="9" cm="1">
        <f t="array" ref="S596">_xll.SNL.Clients.Office.Excel.Functions.SPG($A596, "IQ_DILUT_EPS_AFTER_EXTRA", S$3)</f>
        <v>-1.4</v>
      </c>
      <c r="T596" s="9" cm="1">
        <f t="array" ref="T596">_xll.SNL.Clients.Office.Excel.Functions.SPG($A596, "IQ_DILUT_EPS_AFTER_EXTRA", T$3)</f>
        <v>11.22</v>
      </c>
      <c r="U596" s="9" cm="1">
        <f t="array" ref="U596">_xll.SNL.Clients.Office.Excel.Functions.SPG($A596, "IQ_DILUT_EPS_AFTER_EXTRA", U$3)</f>
        <v>0.29599999999999999</v>
      </c>
      <c r="V596" s="9" cm="1">
        <f t="array" ref="V596">_xll.SNL.Clients.Office.Excel.Functions.SPG($A596, "IQ_DILUT_EPS_AFTER_EXTRA", V$3)</f>
        <v>0.27</v>
      </c>
      <c r="W596" s="9" cm="1">
        <f t="array" ref="W596">_xll.SNL.Clients.Office.Excel.Functions.SPG($A596, "IQ_DILUT_EPS_AFTER_EXTRA", W$3)</f>
        <v>0.93</v>
      </c>
      <c r="X596" s="9" cm="1">
        <f t="array" ref="X596">_xll.SNL.Clients.Office.Excel.Functions.SPG($A596, "IQ_DILUT_EPS_AFTER_EXTRA", X$3)</f>
        <v>-0.09</v>
      </c>
      <c r="Y596" s="9" cm="1">
        <f t="array" ref="Y596">_xll.SNL.Clients.Office.Excel.Functions.SPG($A596, "IQ_DILUT_EPS_AFTER_EXTRA", Y$3)</f>
        <v>0.65800000000000003</v>
      </c>
      <c r="Z596" s="9" cm="1">
        <f t="array" ref="Z596">_xll.SNL.Clients.Office.Excel.Functions.SPG($A596, "IQ_DILUT_EPS_AFTER_EXTRA", Z$3)</f>
        <v>0.46</v>
      </c>
    </row>
    <row r="597" spans="1:26" x14ac:dyDescent="0.3">
      <c r="A597" s="11" t="s">
        <v>1608</v>
      </c>
      <c r="B597" s="9" cm="1">
        <f t="array" ref="B597">_xll.SNL.Clients.Office.Excel.Functions.SPG($A597, "IQ_DILUT_EPS_AFTER_EXTRA", B$3)</f>
        <v>0.27</v>
      </c>
      <c r="C597" s="9" cm="1">
        <f t="array" ref="C597">_xll.SNL.Clients.Office.Excel.Functions.SPG($A597, "IQ_DILUT_EPS_AFTER_EXTRA", C$3)</f>
        <v>0.25</v>
      </c>
      <c r="D597" s="9" cm="1">
        <f t="array" ref="D597">_xll.SNL.Clients.Office.Excel.Functions.SPG($A597, "IQ_DILUT_EPS_AFTER_EXTRA", D$3)</f>
        <v>0.56000000000000005</v>
      </c>
      <c r="E597" s="9" cm="1">
        <f t="array" ref="E597">_xll.SNL.Clients.Office.Excel.Functions.SPG($A597, "IQ_DILUT_EPS_AFTER_EXTRA", E$3)</f>
        <v>1.056</v>
      </c>
      <c r="F597" s="9" cm="1">
        <f t="array" ref="F597">_xll.SNL.Clients.Office.Excel.Functions.SPG($A597, "IQ_DILUT_EPS_AFTER_EXTRA", F$3)</f>
        <v>0.98</v>
      </c>
      <c r="G597" s="9" cm="1">
        <f t="array" ref="G597">_xll.SNL.Clients.Office.Excel.Functions.SPG($A597, "IQ_DILUT_EPS_AFTER_EXTRA", G$3)</f>
        <v>-0.122</v>
      </c>
      <c r="H597" s="9" cm="1">
        <f t="array" ref="H597">_xll.SNL.Clients.Office.Excel.Functions.SPG($A597, "IQ_DILUT_EPS_AFTER_EXTRA", H$3)</f>
        <v>1.1870000000000001</v>
      </c>
      <c r="I597" s="9" cm="1">
        <f t="array" ref="I597">_xll.SNL.Clients.Office.Excel.Functions.SPG($A597, "IQ_DILUT_EPS_AFTER_EXTRA", I$3)</f>
        <v>1.365</v>
      </c>
      <c r="J597" s="9" cm="1">
        <f t="array" ref="J597">_xll.SNL.Clients.Office.Excel.Functions.SPG($A597, "IQ_DILUT_EPS_AFTER_EXTRA", J$3)</f>
        <v>0.11</v>
      </c>
      <c r="K597" s="9" cm="1">
        <f t="array" ref="K597">_xll.SNL.Clients.Office.Excel.Functions.SPG($A597, "IQ_DILUT_EPS_AFTER_EXTRA", K$3)</f>
        <v>-0.32</v>
      </c>
      <c r="L597" s="9" t="str" cm="1">
        <f t="array" ref="L597">_xll.SNL.Clients.Office.Excel.Functions.SPG($A597, "IQ_DILUT_EPS_AFTER_EXTRA", L$3)</f>
        <v>NA</v>
      </c>
      <c r="M597" s="9" t="str" cm="1">
        <f t="array" ref="M597">_xll.SNL.Clients.Office.Excel.Functions.SPG($A597, "IQ_DILUT_EPS_AFTER_EXTRA", M$3)</f>
        <v>NA</v>
      </c>
      <c r="N597" s="9" t="str" cm="1">
        <f t="array" ref="N597">_xll.SNL.Clients.Office.Excel.Functions.SPG($A597, "IQ_DILUT_EPS_AFTER_EXTRA", N$3)</f>
        <v>NA</v>
      </c>
      <c r="O597" s="9" t="str" cm="1">
        <f t="array" ref="O597">_xll.SNL.Clients.Office.Excel.Functions.SPG($A597, "IQ_DILUT_EPS_AFTER_EXTRA", O$3)</f>
        <v>NA</v>
      </c>
      <c r="P597" s="9" t="str" cm="1">
        <f t="array" ref="P597">_xll.SNL.Clients.Office.Excel.Functions.SPG($A597, "IQ_DILUT_EPS_AFTER_EXTRA", P$3)</f>
        <v>NA</v>
      </c>
      <c r="Q597" s="9" t="str" cm="1">
        <f t="array" ref="Q597">_xll.SNL.Clients.Office.Excel.Functions.SPG($A597, "IQ_DILUT_EPS_AFTER_EXTRA", Q$3)</f>
        <v>NA</v>
      </c>
      <c r="R597" s="9" t="str" cm="1">
        <f t="array" ref="R597">_xll.SNL.Clients.Office.Excel.Functions.SPG($A597, "IQ_DILUT_EPS_AFTER_EXTRA", R$3)</f>
        <v>NA</v>
      </c>
      <c r="S597" s="9" t="str" cm="1">
        <f t="array" ref="S597">_xll.SNL.Clients.Office.Excel.Functions.SPG($A597, "IQ_DILUT_EPS_AFTER_EXTRA", S$3)</f>
        <v>NA</v>
      </c>
      <c r="T597" s="9" t="str" cm="1">
        <f t="array" ref="T597">_xll.SNL.Clients.Office.Excel.Functions.SPG($A597, "IQ_DILUT_EPS_AFTER_EXTRA", T$3)</f>
        <v>NA</v>
      </c>
      <c r="U597" s="9" t="str" cm="1">
        <f t="array" ref="U597">_xll.SNL.Clients.Office.Excel.Functions.SPG($A597, "IQ_DILUT_EPS_AFTER_EXTRA", U$3)</f>
        <v>NA</v>
      </c>
      <c r="V597" s="9" t="str" cm="1">
        <f t="array" ref="V597">_xll.SNL.Clients.Office.Excel.Functions.SPG($A597, "IQ_DILUT_EPS_AFTER_EXTRA", V$3)</f>
        <v>NA</v>
      </c>
      <c r="W597" s="9" t="str" cm="1">
        <f t="array" ref="W597">_xll.SNL.Clients.Office.Excel.Functions.SPG($A597, "IQ_DILUT_EPS_AFTER_EXTRA", W$3)</f>
        <v>NA</v>
      </c>
      <c r="X597" s="9" t="str" cm="1">
        <f t="array" ref="X597">_xll.SNL.Clients.Office.Excel.Functions.SPG($A597, "IQ_DILUT_EPS_AFTER_EXTRA", X$3)</f>
        <v>NA</v>
      </c>
      <c r="Y597" s="9" t="str" cm="1">
        <f t="array" ref="Y597">_xll.SNL.Clients.Office.Excel.Functions.SPG($A597, "IQ_DILUT_EPS_AFTER_EXTRA", Y$3)</f>
        <v>NA</v>
      </c>
      <c r="Z597" s="9" t="str" cm="1">
        <f t="array" ref="Z597">_xll.SNL.Clients.Office.Excel.Functions.SPG($A597, "IQ_DILUT_EPS_AFTER_EXTRA", Z$3)</f>
        <v>NA</v>
      </c>
    </row>
    <row r="598" spans="1:26" x14ac:dyDescent="0.3">
      <c r="A598" s="11" t="s">
        <v>1609</v>
      </c>
      <c r="B598" s="9" cm="1">
        <f t="array" ref="B598">_xll.SNL.Clients.Office.Excel.Functions.SPG($A598, "IQ_DILUT_EPS_AFTER_EXTRA", B$3)</f>
        <v>1.1200000000000001</v>
      </c>
      <c r="C598" s="9" cm="1">
        <f t="array" ref="C598">_xll.SNL.Clients.Office.Excel.Functions.SPG($A598, "IQ_DILUT_EPS_AFTER_EXTRA", C$3)</f>
        <v>1.08</v>
      </c>
      <c r="D598" s="9" cm="1">
        <f t="array" ref="D598">_xll.SNL.Clients.Office.Excel.Functions.SPG($A598, "IQ_DILUT_EPS_AFTER_EXTRA", D$3)</f>
        <v>1.08</v>
      </c>
      <c r="E598" s="9" cm="1">
        <f t="array" ref="E598">_xll.SNL.Clients.Office.Excel.Functions.SPG($A598, "IQ_DILUT_EPS_AFTER_EXTRA", E$3)</f>
        <v>1.1579999999999999</v>
      </c>
      <c r="F598" s="9" cm="1">
        <f t="array" ref="F598">_xll.SNL.Clients.Office.Excel.Functions.SPG($A598, "IQ_DILUT_EPS_AFTER_EXTRA", F$3)</f>
        <v>1.0900000000000001</v>
      </c>
      <c r="G598" s="9" cm="1">
        <f t="array" ref="G598">_xll.SNL.Clients.Office.Excel.Functions.SPG($A598, "IQ_DILUT_EPS_AFTER_EXTRA", G$3)</f>
        <v>1.052</v>
      </c>
      <c r="H598" s="9" cm="1">
        <f t="array" ref="H598">_xll.SNL.Clients.Office.Excel.Functions.SPG($A598, "IQ_DILUT_EPS_AFTER_EXTRA", H$3)</f>
        <v>1.2170000000000001</v>
      </c>
      <c r="I598" s="9" cm="1">
        <f t="array" ref="I598">_xll.SNL.Clients.Office.Excel.Functions.SPG($A598, "IQ_DILUT_EPS_AFTER_EXTRA", I$3)</f>
        <v>1.119</v>
      </c>
      <c r="J598" s="9" cm="1">
        <f t="array" ref="J598">_xll.SNL.Clients.Office.Excel.Functions.SPG($A598, "IQ_DILUT_EPS_AFTER_EXTRA", J$3)</f>
        <v>1.01</v>
      </c>
      <c r="K598" s="9" cm="1">
        <f t="array" ref="K598">_xll.SNL.Clients.Office.Excel.Functions.SPG($A598, "IQ_DILUT_EPS_AFTER_EXTRA", K$3)</f>
        <v>1.359</v>
      </c>
      <c r="L598" s="9" cm="1">
        <f t="array" ref="L598">_xll.SNL.Clients.Office.Excel.Functions.SPG($A598, "IQ_DILUT_EPS_AFTER_EXTRA", L$3)</f>
        <v>1.1599999999999999</v>
      </c>
      <c r="M598" s="9" cm="1">
        <f t="array" ref="M598">_xll.SNL.Clients.Office.Excel.Functions.SPG($A598, "IQ_DILUT_EPS_AFTER_EXTRA", M$3)</f>
        <v>0.94</v>
      </c>
      <c r="N598" s="9" cm="1">
        <f t="array" ref="N598">_xll.SNL.Clients.Office.Excel.Functions.SPG($A598, "IQ_DILUT_EPS_AFTER_EXTRA", N$3)</f>
        <v>5.8999999999999997E-2</v>
      </c>
      <c r="O598" s="9" cm="1">
        <f t="array" ref="O598">_xll.SNL.Clients.Office.Excel.Functions.SPG($A598, "IQ_DILUT_EPS_AFTER_EXTRA", O$3)</f>
        <v>1.1779999999999999</v>
      </c>
      <c r="P598" s="9" cm="1">
        <f t="array" ref="P598">_xll.SNL.Clients.Office.Excel.Functions.SPG($A598, "IQ_DILUT_EPS_AFTER_EXTRA", P$3)</f>
        <v>1.1399999999999999</v>
      </c>
      <c r="Q598" s="9" cm="1">
        <f t="array" ref="Q598">_xll.SNL.Clients.Office.Excel.Functions.SPG($A598, "IQ_DILUT_EPS_AFTER_EXTRA", Q$3)</f>
        <v>2.0099999999999998</v>
      </c>
      <c r="R598" s="9" cm="1">
        <f t="array" ref="R598">_xll.SNL.Clients.Office.Excel.Functions.SPG($A598, "IQ_DILUT_EPS_AFTER_EXTRA", R$3)</f>
        <v>1.36</v>
      </c>
      <c r="S598" s="9" cm="1">
        <f t="array" ref="S598">_xll.SNL.Clients.Office.Excel.Functions.SPG($A598, "IQ_DILUT_EPS_AFTER_EXTRA", S$3)</f>
        <v>1.2030000000000001</v>
      </c>
      <c r="T598" s="9" cm="1">
        <f t="array" ref="T598">_xll.SNL.Clients.Office.Excel.Functions.SPG($A598, "IQ_DILUT_EPS_AFTER_EXTRA", T$3)</f>
        <v>1.0089999999999999</v>
      </c>
      <c r="U598" s="9" cm="1">
        <f t="array" ref="U598">_xll.SNL.Clients.Office.Excel.Functions.SPG($A598, "IQ_DILUT_EPS_AFTER_EXTRA", U$3)</f>
        <v>-0.14000000000000001</v>
      </c>
      <c r="V598" s="9" cm="1">
        <f t="array" ref="V598">_xll.SNL.Clients.Office.Excel.Functions.SPG($A598, "IQ_DILUT_EPS_AFTER_EXTRA", V$3)</f>
        <v>0.21</v>
      </c>
      <c r="W598" s="9" cm="1">
        <f t="array" ref="W598">_xll.SNL.Clients.Office.Excel.Functions.SPG($A598, "IQ_DILUT_EPS_AFTER_EXTRA", W$3)</f>
        <v>0.872</v>
      </c>
      <c r="X598" s="9" cm="1">
        <f t="array" ref="X598">_xll.SNL.Clients.Office.Excel.Functions.SPG($A598, "IQ_DILUT_EPS_AFTER_EXTRA", X$3)</f>
        <v>1.0189999999999999</v>
      </c>
      <c r="Y598" s="9" cm="1">
        <f t="array" ref="Y598">_xll.SNL.Clients.Office.Excel.Functions.SPG($A598, "IQ_DILUT_EPS_AFTER_EXTRA", Y$3)</f>
        <v>0.68</v>
      </c>
      <c r="Z598" s="9" cm="1">
        <f t="array" ref="Z598">_xll.SNL.Clients.Office.Excel.Functions.SPG($A598, "IQ_DILUT_EPS_AFTER_EXTRA", Z$3)</f>
        <v>0.33</v>
      </c>
    </row>
    <row r="599" spans="1:26" x14ac:dyDescent="0.3">
      <c r="A599" s="11" t="s">
        <v>1610</v>
      </c>
      <c r="B599" s="9" cm="1">
        <f t="array" ref="B599">_xll.SNL.Clients.Office.Excel.Functions.SPG($A599, "IQ_DILUT_EPS_AFTER_EXTRA", B$3)</f>
        <v>-0.66</v>
      </c>
      <c r="C599" s="9" cm="1">
        <f t="array" ref="C599">_xll.SNL.Clients.Office.Excel.Functions.SPG($A599, "IQ_DILUT_EPS_AFTER_EXTRA", C$3)</f>
        <v>-0.73099999999999998</v>
      </c>
      <c r="D599" s="9" cm="1">
        <f t="array" ref="D599">_xll.SNL.Clients.Office.Excel.Functions.SPG($A599, "IQ_DILUT_EPS_AFTER_EXTRA", D$3)</f>
        <v>-0.70499999999999996</v>
      </c>
      <c r="E599" s="9" cm="1">
        <f t="array" ref="E599">_xll.SNL.Clients.Office.Excel.Functions.SPG($A599, "IQ_DILUT_EPS_AFTER_EXTRA", E$3)</f>
        <v>-1.07</v>
      </c>
      <c r="F599" s="9" cm="1">
        <f t="array" ref="F599">_xll.SNL.Clients.Office.Excel.Functions.SPG($A599, "IQ_DILUT_EPS_AFTER_EXTRA", F$3)</f>
        <v>-1.2</v>
      </c>
      <c r="G599" s="9" cm="1">
        <f t="array" ref="G599">_xll.SNL.Clients.Office.Excel.Functions.SPG($A599, "IQ_DILUT_EPS_AFTER_EXTRA", G$3)</f>
        <v>-0.43</v>
      </c>
      <c r="H599" s="9" cm="1">
        <f t="array" ref="H599">_xll.SNL.Clients.Office.Excel.Functions.SPG($A599, "IQ_DILUT_EPS_AFTER_EXTRA", H$3)</f>
        <v>-0.4</v>
      </c>
      <c r="I599" s="9" cm="1">
        <f t="array" ref="I599">_xll.SNL.Clients.Office.Excel.Functions.SPG($A599, "IQ_DILUT_EPS_AFTER_EXTRA", I$3)</f>
        <v>-0.36699999999999999</v>
      </c>
      <c r="J599" s="9" cm="1">
        <f t="array" ref="J599">_xll.SNL.Clients.Office.Excel.Functions.SPG($A599, "IQ_DILUT_EPS_AFTER_EXTRA", J$3)</f>
        <v>-1.0169999999999999</v>
      </c>
      <c r="K599" s="9" cm="1">
        <f t="array" ref="K599">_xll.SNL.Clients.Office.Excel.Functions.SPG($A599, "IQ_DILUT_EPS_AFTER_EXTRA", K$3)</f>
        <v>-0.20599999999999999</v>
      </c>
      <c r="L599" s="9" cm="1">
        <f t="array" ref="L599">_xll.SNL.Clients.Office.Excel.Functions.SPG($A599, "IQ_DILUT_EPS_AFTER_EXTRA", L$3)</f>
        <v>-0.54900000000000004</v>
      </c>
      <c r="M599" s="9" cm="1">
        <f t="array" ref="M599">_xll.SNL.Clients.Office.Excel.Functions.SPG($A599, "IQ_DILUT_EPS_AFTER_EXTRA", M$3)</f>
        <v>-0.56999999999999995</v>
      </c>
      <c r="N599" s="9" cm="1">
        <f t="array" ref="N599">_xll.SNL.Clients.Office.Excel.Functions.SPG($A599, "IQ_DILUT_EPS_AFTER_EXTRA", N$3)</f>
        <v>0.39</v>
      </c>
      <c r="O599" s="9" cm="1">
        <f t="array" ref="O599">_xll.SNL.Clients.Office.Excel.Functions.SPG($A599, "IQ_DILUT_EPS_AFTER_EXTRA", O$3)</f>
        <v>1.214</v>
      </c>
      <c r="P599" s="9" cm="1">
        <f t="array" ref="P599">_xll.SNL.Clients.Office.Excel.Functions.SPG($A599, "IQ_DILUT_EPS_AFTER_EXTRA", P$3)</f>
        <v>-0.69</v>
      </c>
      <c r="Q599" s="9" cm="1">
        <f t="array" ref="Q599">_xll.SNL.Clients.Office.Excel.Functions.SPG($A599, "IQ_DILUT_EPS_AFTER_EXTRA", Q$3)</f>
        <v>0.87</v>
      </c>
      <c r="R599" s="9" cm="1">
        <f t="array" ref="R599">_xll.SNL.Clients.Office.Excel.Functions.SPG($A599, "IQ_DILUT_EPS_AFTER_EXTRA", R$3)</f>
        <v>-4.2999999999999997E-2</v>
      </c>
      <c r="S599" s="9" cm="1">
        <f t="array" ref="S599">_xll.SNL.Clients.Office.Excel.Functions.SPG($A599, "IQ_DILUT_EPS_AFTER_EXTRA", S$3)</f>
        <v>-0.24099999999999999</v>
      </c>
      <c r="T599" s="9" cm="1">
        <f t="array" ref="T599">_xll.SNL.Clients.Office.Excel.Functions.SPG($A599, "IQ_DILUT_EPS_AFTER_EXTRA", T$3)</f>
        <v>-0.22</v>
      </c>
      <c r="U599" s="9" cm="1">
        <f t="array" ref="U599">_xll.SNL.Clients.Office.Excel.Functions.SPG($A599, "IQ_DILUT_EPS_AFTER_EXTRA", U$3)</f>
        <v>-0.61399999999999999</v>
      </c>
      <c r="V599" s="9" cm="1">
        <f t="array" ref="V599">_xll.SNL.Clients.Office.Excel.Functions.SPG($A599, "IQ_DILUT_EPS_AFTER_EXTRA", V$3)</f>
        <v>-0.14199999999999999</v>
      </c>
      <c r="W599" s="9" cm="1">
        <f t="array" ref="W599">_xll.SNL.Clients.Office.Excel.Functions.SPG($A599, "IQ_DILUT_EPS_AFTER_EXTRA", W$3)</f>
        <v>-0.47399999999999998</v>
      </c>
      <c r="X599" s="9" cm="1">
        <f t="array" ref="X599">_xll.SNL.Clients.Office.Excel.Functions.SPG($A599, "IQ_DILUT_EPS_AFTER_EXTRA", X$3)</f>
        <v>-0.18</v>
      </c>
      <c r="Y599" s="9" cm="1">
        <f t="array" ref="Y599">_xll.SNL.Clients.Office.Excel.Functions.SPG($A599, "IQ_DILUT_EPS_AFTER_EXTRA", Y$3)</f>
        <v>-0.28399999999999997</v>
      </c>
      <c r="Z599" s="9" cm="1">
        <f t="array" ref="Z599">_xll.SNL.Clients.Office.Excel.Functions.SPG($A599, "IQ_DILUT_EPS_AFTER_EXTRA", Z$3)</f>
        <v>1.38</v>
      </c>
    </row>
    <row r="600" spans="1:26" x14ac:dyDescent="0.3">
      <c r="A600" s="11" t="s">
        <v>1611</v>
      </c>
      <c r="B600" s="9" cm="1">
        <f t="array" ref="B600">_xll.SNL.Clients.Office.Excel.Functions.SPG($A600, "IQ_DILUT_EPS_AFTER_EXTRA", B$3)</f>
        <v>0.15</v>
      </c>
      <c r="C600" s="9" cm="1">
        <f t="array" ref="C600">_xll.SNL.Clients.Office.Excel.Functions.SPG($A600, "IQ_DILUT_EPS_AFTER_EXTRA", C$3)</f>
        <v>-0.01</v>
      </c>
      <c r="D600" s="9" cm="1">
        <f t="array" ref="D600">_xll.SNL.Clients.Office.Excel.Functions.SPG($A600, "IQ_DILUT_EPS_AFTER_EXTRA", D$3)</f>
        <v>-7.0999999999999994E-2</v>
      </c>
      <c r="E600" s="9" cm="1">
        <f t="array" ref="E600">_xll.SNL.Clients.Office.Excel.Functions.SPG($A600, "IQ_DILUT_EPS_AFTER_EXTRA", E$3)</f>
        <v>0.14899999999999999</v>
      </c>
      <c r="F600" s="9" cm="1">
        <f t="array" ref="F600">_xll.SNL.Clients.Office.Excel.Functions.SPG($A600, "IQ_DILUT_EPS_AFTER_EXTRA", F$3)</f>
        <v>0.08</v>
      </c>
      <c r="G600" s="9" cm="1">
        <f t="array" ref="G600">_xll.SNL.Clients.Office.Excel.Functions.SPG($A600, "IQ_DILUT_EPS_AFTER_EXTRA", G$3)</f>
        <v>7.0999999999999994E-2</v>
      </c>
      <c r="H600" s="9" cm="1">
        <f t="array" ref="H600">_xll.SNL.Clients.Office.Excel.Functions.SPG($A600, "IQ_DILUT_EPS_AFTER_EXTRA", H$3)</f>
        <v>-0.08</v>
      </c>
      <c r="I600" s="9" cm="1">
        <f t="array" ref="I600">_xll.SNL.Clients.Office.Excel.Functions.SPG($A600, "IQ_DILUT_EPS_AFTER_EXTRA", I$3)</f>
        <v>0.12</v>
      </c>
      <c r="J600" s="9" cm="1">
        <f t="array" ref="J600">_xll.SNL.Clients.Office.Excel.Functions.SPG($A600, "IQ_DILUT_EPS_AFTER_EXTRA", J$3)</f>
        <v>5.6000000000000001E-2</v>
      </c>
      <c r="K600" s="9" cm="1">
        <f t="array" ref="K600">_xll.SNL.Clients.Office.Excel.Functions.SPG($A600, "IQ_DILUT_EPS_AFTER_EXTRA", K$3)</f>
        <v>0.31</v>
      </c>
      <c r="L600" s="9" cm="1">
        <f t="array" ref="L600">_xll.SNL.Clients.Office.Excel.Functions.SPG($A600, "IQ_DILUT_EPS_AFTER_EXTRA", L$3)</f>
        <v>-1.6E-2</v>
      </c>
      <c r="M600" s="9" cm="1">
        <f t="array" ref="M600">_xll.SNL.Clients.Office.Excel.Functions.SPG($A600, "IQ_DILUT_EPS_AFTER_EXTRA", M$3)</f>
        <v>0.24</v>
      </c>
      <c r="N600" s="9" cm="1">
        <f t="array" ref="N600">_xll.SNL.Clients.Office.Excel.Functions.SPG($A600, "IQ_DILUT_EPS_AFTER_EXTRA", N$3)</f>
        <v>-0.05</v>
      </c>
      <c r="O600" s="9" cm="1">
        <f t="array" ref="O600">_xll.SNL.Clients.Office.Excel.Functions.SPG($A600, "IQ_DILUT_EPS_AFTER_EXTRA", O$3)</f>
        <v>-0.20200000000000001</v>
      </c>
      <c r="P600" s="9" cm="1">
        <f t="array" ref="P600">_xll.SNL.Clients.Office.Excel.Functions.SPG($A600, "IQ_DILUT_EPS_AFTER_EXTRA", P$3)</f>
        <v>-0.2</v>
      </c>
      <c r="Q600" s="9" cm="1">
        <f t="array" ref="Q600">_xll.SNL.Clients.Office.Excel.Functions.SPG($A600, "IQ_DILUT_EPS_AFTER_EXTRA", Q$3)</f>
        <v>-0.36899999999999999</v>
      </c>
      <c r="R600" s="9" cm="1">
        <f t="array" ref="R600">_xll.SNL.Clients.Office.Excel.Functions.SPG($A600, "IQ_DILUT_EPS_AFTER_EXTRA", R$3)</f>
        <v>-0.5</v>
      </c>
      <c r="S600" s="9" cm="1">
        <f t="array" ref="S600">_xll.SNL.Clients.Office.Excel.Functions.SPG($A600, "IQ_DILUT_EPS_AFTER_EXTRA", S$3)</f>
        <v>0.21299999999999999</v>
      </c>
      <c r="T600" s="9" cm="1">
        <f t="array" ref="T600">_xll.SNL.Clients.Office.Excel.Functions.SPG($A600, "IQ_DILUT_EPS_AFTER_EXTRA", T$3)</f>
        <v>-0.46</v>
      </c>
      <c r="U600" s="9" cm="1">
        <f t="array" ref="U600">_xll.SNL.Clients.Office.Excel.Functions.SPG($A600, "IQ_DILUT_EPS_AFTER_EXTRA", U$3)</f>
        <v>-0.88</v>
      </c>
      <c r="V600" s="9" cm="1">
        <f t="array" ref="V600">_xll.SNL.Clients.Office.Excel.Functions.SPG($A600, "IQ_DILUT_EPS_AFTER_EXTRA", V$3)</f>
        <v>-0.32100000000000001</v>
      </c>
      <c r="W600" s="9" cm="1">
        <f t="array" ref="W600">_xll.SNL.Clients.Office.Excel.Functions.SPG($A600, "IQ_DILUT_EPS_AFTER_EXTRA", W$3)</f>
        <v>0.13700000000000001</v>
      </c>
      <c r="X600" s="9" cm="1">
        <f t="array" ref="X600">_xll.SNL.Clients.Office.Excel.Functions.SPG($A600, "IQ_DILUT_EPS_AFTER_EXTRA", X$3)</f>
        <v>0.09</v>
      </c>
      <c r="Y600" s="9" cm="1">
        <f t="array" ref="Y600">_xll.SNL.Clients.Office.Excel.Functions.SPG($A600, "IQ_DILUT_EPS_AFTER_EXTRA", Y$3)</f>
        <v>0.11</v>
      </c>
      <c r="Z600" s="9" cm="1">
        <f t="array" ref="Z600">_xll.SNL.Clients.Office.Excel.Functions.SPG($A600, "IQ_DILUT_EPS_AFTER_EXTRA", Z$3)</f>
        <v>0.14699999999999999</v>
      </c>
    </row>
    <row r="601" spans="1:26" x14ac:dyDescent="0.3">
      <c r="A601" s="11" t="s">
        <v>1612</v>
      </c>
      <c r="B601" s="9" cm="1">
        <f t="array" ref="B601">_xll.SNL.Clients.Office.Excel.Functions.SPG($A601, "IQ_DILUT_EPS_AFTER_EXTRA", B$3)</f>
        <v>-0.751</v>
      </c>
      <c r="C601" s="9" cm="1">
        <f t="array" ref="C601">_xll.SNL.Clients.Office.Excel.Functions.SPG($A601, "IQ_DILUT_EPS_AFTER_EXTRA", C$3)</f>
        <v>-0.20499999999999999</v>
      </c>
      <c r="D601" s="9" cm="1">
        <f t="array" ref="D601">_xll.SNL.Clients.Office.Excel.Functions.SPG($A601, "IQ_DILUT_EPS_AFTER_EXTRA", D$3)</f>
        <v>-9.7230000000000008</v>
      </c>
      <c r="E601" s="9" cm="1">
        <f t="array" ref="E601">_xll.SNL.Clients.Office.Excel.Functions.SPG($A601, "IQ_DILUT_EPS_AFTER_EXTRA", E$3)</f>
        <v>0.11</v>
      </c>
      <c r="F601" s="9" cm="1">
        <f t="array" ref="F601">_xll.SNL.Clients.Office.Excel.Functions.SPG($A601, "IQ_DILUT_EPS_AFTER_EXTRA", F$3)</f>
        <v>-0.94399999999999995</v>
      </c>
      <c r="G601" s="9" cm="1">
        <f t="array" ref="G601">_xll.SNL.Clients.Office.Excel.Functions.SPG($A601, "IQ_DILUT_EPS_AFTER_EXTRA", G$3)</f>
        <v>-0.496</v>
      </c>
      <c r="H601" s="9" cm="1">
        <f t="array" ref="H601">_xll.SNL.Clients.Office.Excel.Functions.SPG($A601, "IQ_DILUT_EPS_AFTER_EXTRA", H$3)</f>
        <v>0.28000000000000003</v>
      </c>
      <c r="I601" s="9" cm="1">
        <f t="array" ref="I601">_xll.SNL.Clients.Office.Excel.Functions.SPG($A601, "IQ_DILUT_EPS_AFTER_EXTRA", I$3)</f>
        <v>-0.41</v>
      </c>
      <c r="J601" s="9" cm="1">
        <f t="array" ref="J601">_xll.SNL.Clients.Office.Excel.Functions.SPG($A601, "IQ_DILUT_EPS_AFTER_EXTRA", J$3)</f>
        <v>0.42799999999999999</v>
      </c>
      <c r="K601" s="9" cm="1">
        <f t="array" ref="K601">_xll.SNL.Clients.Office.Excel.Functions.SPG($A601, "IQ_DILUT_EPS_AFTER_EXTRA", K$3)</f>
        <v>0.71699999999999997</v>
      </c>
      <c r="L601" s="9" cm="1">
        <f t="array" ref="L601">_xll.SNL.Clients.Office.Excel.Functions.SPG($A601, "IQ_DILUT_EPS_AFTER_EXTRA", L$3)</f>
        <v>-2.4860000000000002</v>
      </c>
      <c r="M601" s="9" cm="1">
        <f t="array" ref="M601">_xll.SNL.Clients.Office.Excel.Functions.SPG($A601, "IQ_DILUT_EPS_AFTER_EXTRA", M$3)</f>
        <v>-0.05</v>
      </c>
      <c r="N601" s="9" cm="1">
        <f t="array" ref="N601">_xll.SNL.Clients.Office.Excel.Functions.SPG($A601, "IQ_DILUT_EPS_AFTER_EXTRA", N$3)</f>
        <v>-0.38400000000000001</v>
      </c>
      <c r="O601" s="9" cm="1">
        <f t="array" ref="O601">_xll.SNL.Clients.Office.Excel.Functions.SPG($A601, "IQ_DILUT_EPS_AFTER_EXTRA", O$3)</f>
        <v>-3.964</v>
      </c>
      <c r="P601" s="9" cm="1">
        <f t="array" ref="P601">_xll.SNL.Clients.Office.Excel.Functions.SPG($A601, "IQ_DILUT_EPS_AFTER_EXTRA", P$3)</f>
        <v>0.47899999999999998</v>
      </c>
      <c r="Q601" s="9" cm="1">
        <f t="array" ref="Q601">_xll.SNL.Clients.Office.Excel.Functions.SPG($A601, "IQ_DILUT_EPS_AFTER_EXTRA", Q$3)</f>
        <v>0.46</v>
      </c>
      <c r="R601" s="9" cm="1">
        <f t="array" ref="R601">_xll.SNL.Clients.Office.Excel.Functions.SPG($A601, "IQ_DILUT_EPS_AFTER_EXTRA", R$3)</f>
        <v>0.17899999999999999</v>
      </c>
      <c r="S601" s="9" cm="1">
        <f t="array" ref="S601">_xll.SNL.Clients.Office.Excel.Functions.SPG($A601, "IQ_DILUT_EPS_AFTER_EXTRA", S$3)</f>
        <v>0.35799999999999998</v>
      </c>
      <c r="T601" s="9" cm="1">
        <f t="array" ref="T601">_xll.SNL.Clients.Office.Excel.Functions.SPG($A601, "IQ_DILUT_EPS_AFTER_EXTRA", T$3)</f>
        <v>0.40699999999999997</v>
      </c>
      <c r="U601" s="9" cm="1">
        <f t="array" ref="U601">_xll.SNL.Clients.Office.Excel.Functions.SPG($A601, "IQ_DILUT_EPS_AFTER_EXTRA", U$3)</f>
        <v>0.11</v>
      </c>
      <c r="V601" s="9" cm="1">
        <f t="array" ref="V601">_xll.SNL.Clients.Office.Excel.Functions.SPG($A601, "IQ_DILUT_EPS_AFTER_EXTRA", V$3)</f>
        <v>-0.03</v>
      </c>
      <c r="W601" s="9" cm="1">
        <f t="array" ref="W601">_xll.SNL.Clients.Office.Excel.Functions.SPG($A601, "IQ_DILUT_EPS_AFTER_EXTRA", W$3)</f>
        <v>3.609</v>
      </c>
      <c r="X601" s="9" cm="1">
        <f t="array" ref="X601">_xll.SNL.Clients.Office.Excel.Functions.SPG($A601, "IQ_DILUT_EPS_AFTER_EXTRA", X$3)</f>
        <v>0.95599999999999996</v>
      </c>
      <c r="Y601" s="9" cm="1">
        <f t="array" ref="Y601">_xll.SNL.Clients.Office.Excel.Functions.SPG($A601, "IQ_DILUT_EPS_AFTER_EXTRA", Y$3)</f>
        <v>0.75700000000000001</v>
      </c>
      <c r="Z601" s="9" cm="1">
        <f t="array" ref="Z601">_xll.SNL.Clients.Office.Excel.Functions.SPG($A601, "IQ_DILUT_EPS_AFTER_EXTRA", Z$3)</f>
        <v>0.55400000000000005</v>
      </c>
    </row>
    <row r="602" spans="1:26" x14ac:dyDescent="0.3">
      <c r="A602" s="11" t="s">
        <v>1613</v>
      </c>
      <c r="B602" s="9" cm="1">
        <f t="array" ref="B602">_xll.SNL.Clients.Office.Excel.Functions.SPG($A602, "IQ_DILUT_EPS_AFTER_EXTRA", B$3)</f>
        <v>0.31</v>
      </c>
      <c r="C602" s="9" cm="1">
        <f t="array" ref="C602">_xll.SNL.Clients.Office.Excel.Functions.SPG($A602, "IQ_DILUT_EPS_AFTER_EXTRA", C$3)</f>
        <v>0.32200000000000001</v>
      </c>
      <c r="D602" s="9" cm="1">
        <f t="array" ref="D602">_xll.SNL.Clients.Office.Excel.Functions.SPG($A602, "IQ_DILUT_EPS_AFTER_EXTRA", D$3)</f>
        <v>0.53900000000000003</v>
      </c>
      <c r="E602" s="9" cm="1">
        <f t="array" ref="E602">_xll.SNL.Clients.Office.Excel.Functions.SPG($A602, "IQ_DILUT_EPS_AFTER_EXTRA", E$3)</f>
        <v>0.54</v>
      </c>
      <c r="F602" s="9" cm="1">
        <f t="array" ref="F602">_xll.SNL.Clients.Office.Excel.Functions.SPG($A602, "IQ_DILUT_EPS_AFTER_EXTRA", F$3)</f>
        <v>0.24</v>
      </c>
      <c r="G602" s="9" cm="1">
        <f t="array" ref="G602">_xll.SNL.Clients.Office.Excel.Functions.SPG($A602, "IQ_DILUT_EPS_AFTER_EXTRA", G$3)</f>
        <v>0.43</v>
      </c>
      <c r="H602" s="9" cm="1">
        <f t="array" ref="H602">_xll.SNL.Clients.Office.Excel.Functions.SPG($A602, "IQ_DILUT_EPS_AFTER_EXTRA", H$3)</f>
        <v>0.49</v>
      </c>
      <c r="I602" s="9" cm="1">
        <f t="array" ref="I602">_xll.SNL.Clients.Office.Excel.Functions.SPG($A602, "IQ_DILUT_EPS_AFTER_EXTRA", I$3)</f>
        <v>0.56999999999999995</v>
      </c>
      <c r="J602" s="9" cm="1">
        <f t="array" ref="J602">_xll.SNL.Clients.Office.Excel.Functions.SPG($A602, "IQ_DILUT_EPS_AFTER_EXTRA", J$3)</f>
        <v>0.41</v>
      </c>
      <c r="K602" s="9" cm="1">
        <f t="array" ref="K602">_xll.SNL.Clients.Office.Excel.Functions.SPG($A602, "IQ_DILUT_EPS_AFTER_EXTRA", K$3)</f>
        <v>0.3</v>
      </c>
      <c r="L602" s="9" cm="1">
        <f t="array" ref="L602">_xll.SNL.Clients.Office.Excel.Functions.SPG($A602, "IQ_DILUT_EPS_AFTER_EXTRA", L$3)</f>
        <v>0.48</v>
      </c>
      <c r="M602" s="9" cm="1">
        <f t="array" ref="M602">_xll.SNL.Clients.Office.Excel.Functions.SPG($A602, "IQ_DILUT_EPS_AFTER_EXTRA", M$3)</f>
        <v>0.43</v>
      </c>
      <c r="N602" s="9" cm="1">
        <f t="array" ref="N602">_xll.SNL.Clients.Office.Excel.Functions.SPG($A602, "IQ_DILUT_EPS_AFTER_EXTRA", N$3)</f>
        <v>0.28000000000000003</v>
      </c>
      <c r="O602" s="9" cm="1">
        <f t="array" ref="O602">_xll.SNL.Clients.Office.Excel.Functions.SPG($A602, "IQ_DILUT_EPS_AFTER_EXTRA", O$3)</f>
        <v>0.22</v>
      </c>
      <c r="P602" s="9" cm="1">
        <f t="array" ref="P602">_xll.SNL.Clients.Office.Excel.Functions.SPG($A602, "IQ_DILUT_EPS_AFTER_EXTRA", P$3)</f>
        <v>0.3</v>
      </c>
      <c r="Q602" s="9" cm="1">
        <f t="array" ref="Q602">_xll.SNL.Clients.Office.Excel.Functions.SPG($A602, "IQ_DILUT_EPS_AFTER_EXTRA", Q$3)</f>
        <v>0.36899999999999999</v>
      </c>
      <c r="R602" s="9" cm="1">
        <f t="array" ref="R602">_xll.SNL.Clients.Office.Excel.Functions.SPG($A602, "IQ_DILUT_EPS_AFTER_EXTRA", R$3)</f>
        <v>0.248</v>
      </c>
      <c r="S602" s="9" cm="1">
        <f t="array" ref="S602">_xll.SNL.Clients.Office.Excel.Functions.SPG($A602, "IQ_DILUT_EPS_AFTER_EXTRA", S$3)</f>
        <v>0.22</v>
      </c>
      <c r="T602" s="9" cm="1">
        <f t="array" ref="T602">_xll.SNL.Clients.Office.Excel.Functions.SPG($A602, "IQ_DILUT_EPS_AFTER_EXTRA", T$3)</f>
        <v>0.23899999999999999</v>
      </c>
      <c r="U602" s="9" cm="1">
        <f t="array" ref="U602">_xll.SNL.Clients.Office.Excel.Functions.SPG($A602, "IQ_DILUT_EPS_AFTER_EXTRA", U$3)</f>
        <v>0.14399999999999999</v>
      </c>
      <c r="V602" s="9" cm="1">
        <f t="array" ref="V602">_xll.SNL.Clients.Office.Excel.Functions.SPG($A602, "IQ_DILUT_EPS_AFTER_EXTRA", V$3)</f>
        <v>5.8000000000000003E-2</v>
      </c>
      <c r="W602" s="9" cm="1">
        <f t="array" ref="W602">_xll.SNL.Clients.Office.Excel.Functions.SPG($A602, "IQ_DILUT_EPS_AFTER_EXTRA", W$3)</f>
        <v>0.16700000000000001</v>
      </c>
      <c r="X602" s="9" cm="1">
        <f t="array" ref="X602">_xll.SNL.Clients.Office.Excel.Functions.SPG($A602, "IQ_DILUT_EPS_AFTER_EXTRA", X$3)</f>
        <v>0.16300000000000001</v>
      </c>
      <c r="Y602" s="9" cm="1">
        <f t="array" ref="Y602">_xll.SNL.Clients.Office.Excel.Functions.SPG($A602, "IQ_DILUT_EPS_AFTER_EXTRA", Y$3)</f>
        <v>0.109</v>
      </c>
      <c r="Z602" s="9" cm="1">
        <f t="array" ref="Z602">_xll.SNL.Clients.Office.Excel.Functions.SPG($A602, "IQ_DILUT_EPS_AFTER_EXTRA", Z$3)</f>
        <v>6.7000000000000004E-2</v>
      </c>
    </row>
    <row r="603" spans="1:26" x14ac:dyDescent="0.3">
      <c r="A603" s="11" t="s">
        <v>1614</v>
      </c>
      <c r="B603" s="9" cm="1">
        <f t="array" ref="B603">_xll.SNL.Clients.Office.Excel.Functions.SPG($A603, "IQ_DILUT_EPS_AFTER_EXTRA", B$3)</f>
        <v>0.36</v>
      </c>
      <c r="C603" s="9" cm="1">
        <f t="array" ref="C603">_xll.SNL.Clients.Office.Excel.Functions.SPG($A603, "IQ_DILUT_EPS_AFTER_EXTRA", C$3)</f>
        <v>0.624</v>
      </c>
      <c r="D603" s="9" cm="1">
        <f t="array" ref="D603">_xll.SNL.Clients.Office.Excel.Functions.SPG($A603, "IQ_DILUT_EPS_AFTER_EXTRA", D$3)</f>
        <v>0.56000000000000005</v>
      </c>
      <c r="E603" s="9" cm="1">
        <f t="array" ref="E603">_xll.SNL.Clients.Office.Excel.Functions.SPG($A603, "IQ_DILUT_EPS_AFTER_EXTRA", E$3)</f>
        <v>0.54</v>
      </c>
      <c r="F603" s="9" cm="1">
        <f t="array" ref="F603">_xll.SNL.Clients.Office.Excel.Functions.SPG($A603, "IQ_DILUT_EPS_AFTER_EXTRA", F$3)</f>
        <v>0.2</v>
      </c>
      <c r="G603" s="9" cm="1">
        <f t="array" ref="G603">_xll.SNL.Clients.Office.Excel.Functions.SPG($A603, "IQ_DILUT_EPS_AFTER_EXTRA", G$3)</f>
        <v>0.38100000000000001</v>
      </c>
      <c r="H603" s="9" cm="1">
        <f t="array" ref="H603">_xll.SNL.Clients.Office.Excel.Functions.SPG($A603, "IQ_DILUT_EPS_AFTER_EXTRA", H$3)</f>
        <v>0.79</v>
      </c>
      <c r="I603" s="9" cm="1">
        <f t="array" ref="I603">_xll.SNL.Clients.Office.Excel.Functions.SPG($A603, "IQ_DILUT_EPS_AFTER_EXTRA", I$3)</f>
        <v>0.21</v>
      </c>
      <c r="J603" s="9" cm="1">
        <f t="array" ref="J603">_xll.SNL.Clients.Office.Excel.Functions.SPG($A603, "IQ_DILUT_EPS_AFTER_EXTRA", J$3)</f>
        <v>-0.02</v>
      </c>
      <c r="K603" s="9" cm="1">
        <f t="array" ref="K603">_xll.SNL.Clients.Office.Excel.Functions.SPG($A603, "IQ_DILUT_EPS_AFTER_EXTRA", K$3)</f>
        <v>0.28599999999999998</v>
      </c>
      <c r="L603" s="9" cm="1">
        <f t="array" ref="L603">_xll.SNL.Clients.Office.Excel.Functions.SPG($A603, "IQ_DILUT_EPS_AFTER_EXTRA", L$3)</f>
        <v>0.129</v>
      </c>
      <c r="M603" s="9" cm="1">
        <f t="array" ref="M603">_xll.SNL.Clients.Office.Excel.Functions.SPG($A603, "IQ_DILUT_EPS_AFTER_EXTRA", M$3)</f>
        <v>0.11</v>
      </c>
      <c r="N603" s="9" cm="1">
        <f t="array" ref="N603">_xll.SNL.Clients.Office.Excel.Functions.SPG($A603, "IQ_DILUT_EPS_AFTER_EXTRA", N$3)</f>
        <v>-1.2999999999999999E-2</v>
      </c>
      <c r="O603" s="9" cm="1">
        <f t="array" ref="O603">_xll.SNL.Clients.Office.Excel.Functions.SPG($A603, "IQ_DILUT_EPS_AFTER_EXTRA", O$3)</f>
        <v>0.29899999999999999</v>
      </c>
      <c r="P603" s="9" cm="1">
        <f t="array" ref="P603">_xll.SNL.Clients.Office.Excel.Functions.SPG($A603, "IQ_DILUT_EPS_AFTER_EXTRA", P$3)</f>
        <v>0.23</v>
      </c>
      <c r="Q603" s="9" cm="1">
        <f t="array" ref="Q603">_xll.SNL.Clients.Office.Excel.Functions.SPG($A603, "IQ_DILUT_EPS_AFTER_EXTRA", Q$3)</f>
        <v>0.05</v>
      </c>
      <c r="R603" s="9" cm="1">
        <f t="array" ref="R603">_xll.SNL.Clients.Office.Excel.Functions.SPG($A603, "IQ_DILUT_EPS_AFTER_EXTRA", R$3)</f>
        <v>-0.08</v>
      </c>
      <c r="S603" s="9" cm="1">
        <f t="array" ref="S603">_xll.SNL.Clients.Office.Excel.Functions.SPG($A603, "IQ_DILUT_EPS_AFTER_EXTRA", S$3)</f>
        <v>0.27100000000000002</v>
      </c>
      <c r="T603" s="9" cm="1">
        <f t="array" ref="T603">_xll.SNL.Clients.Office.Excel.Functions.SPG($A603, "IQ_DILUT_EPS_AFTER_EXTRA", T$3)</f>
        <v>-1.4E-2</v>
      </c>
      <c r="U603" s="9" cm="1">
        <f t="array" ref="U603">_xll.SNL.Clients.Office.Excel.Functions.SPG($A603, "IQ_DILUT_EPS_AFTER_EXTRA", U$3)</f>
        <v>-0.33100000000000002</v>
      </c>
      <c r="V603" s="9" cm="1">
        <f t="array" ref="V603">_xll.SNL.Clients.Office.Excel.Functions.SPG($A603, "IQ_DILUT_EPS_AFTER_EXTRA", V$3)</f>
        <v>-0.22</v>
      </c>
      <c r="W603" s="9" cm="1">
        <f t="array" ref="W603">_xll.SNL.Clients.Office.Excel.Functions.SPG($A603, "IQ_DILUT_EPS_AFTER_EXTRA", W$3)</f>
        <v>0.22900000000000001</v>
      </c>
      <c r="X603" s="9" cm="1">
        <f t="array" ref="X603">_xll.SNL.Clients.Office.Excel.Functions.SPG($A603, "IQ_DILUT_EPS_AFTER_EXTRA", X$3)</f>
        <v>0.14000000000000001</v>
      </c>
      <c r="Y603" s="9" cm="1">
        <f t="array" ref="Y603">_xll.SNL.Clients.Office.Excel.Functions.SPG($A603, "IQ_DILUT_EPS_AFTER_EXTRA", Y$3)</f>
        <v>0.16</v>
      </c>
      <c r="Z603" s="9" cm="1">
        <f t="array" ref="Z603">_xll.SNL.Clients.Office.Excel.Functions.SPG($A603, "IQ_DILUT_EPS_AFTER_EXTRA", Z$3)</f>
        <v>1.7000000000000001E-2</v>
      </c>
    </row>
    <row r="604" spans="1:26" x14ac:dyDescent="0.3">
      <c r="A604" s="11" t="s">
        <v>1615</v>
      </c>
      <c r="B604" s="9" cm="1">
        <f t="array" ref="B604">_xll.SNL.Clients.Office.Excel.Functions.SPG($A604, "IQ_DILUT_EPS_AFTER_EXTRA", B$3)</f>
        <v>0.56200000000000006</v>
      </c>
      <c r="C604" s="9" cm="1">
        <f t="array" ref="C604">_xll.SNL.Clients.Office.Excel.Functions.SPG($A604, "IQ_DILUT_EPS_AFTER_EXTRA", C$3)</f>
        <v>1.373</v>
      </c>
      <c r="D604" s="9" cm="1">
        <f t="array" ref="D604">_xll.SNL.Clients.Office.Excel.Functions.SPG($A604, "IQ_DILUT_EPS_AFTER_EXTRA", D$3)</f>
        <v>-1.1100000000000001</v>
      </c>
      <c r="E604" s="9" cm="1">
        <f t="array" ref="E604">_xll.SNL.Clients.Office.Excel.Functions.SPG($A604, "IQ_DILUT_EPS_AFTER_EXTRA", E$3)</f>
        <v>0.77100000000000002</v>
      </c>
      <c r="F604" s="9" cm="1">
        <f t="array" ref="F604">_xll.SNL.Clients.Office.Excel.Functions.SPG($A604, "IQ_DILUT_EPS_AFTER_EXTRA", F$3)</f>
        <v>0.23</v>
      </c>
      <c r="G604" s="9" cm="1">
        <f t="array" ref="G604">_xll.SNL.Clients.Office.Excel.Functions.SPG($A604, "IQ_DILUT_EPS_AFTER_EXTRA", G$3)</f>
        <v>1.2410000000000001</v>
      </c>
      <c r="H604" s="9" cm="1">
        <f t="array" ref="H604">_xll.SNL.Clients.Office.Excel.Functions.SPG($A604, "IQ_DILUT_EPS_AFTER_EXTRA", H$3)</f>
        <v>-0.67200000000000004</v>
      </c>
      <c r="I604" s="9" cm="1">
        <f t="array" ref="I604">_xll.SNL.Clients.Office.Excel.Functions.SPG($A604, "IQ_DILUT_EPS_AFTER_EXTRA", I$3)</f>
        <v>0.35599999999999998</v>
      </c>
      <c r="J604" s="9" cm="1">
        <f t="array" ref="J604">_xll.SNL.Clients.Office.Excel.Functions.SPG($A604, "IQ_DILUT_EPS_AFTER_EXTRA", J$3)</f>
        <v>-0.16200000000000001</v>
      </c>
      <c r="K604" s="9" t="str" cm="1">
        <f t="array" ref="K604">_xll.SNL.Clients.Office.Excel.Functions.SPG($A604, "IQ_DILUT_EPS_AFTER_EXTRA", K$3)</f>
        <v>NA</v>
      </c>
      <c r="L604" s="9" cm="1">
        <f t="array" ref="L604">_xll.SNL.Clients.Office.Excel.Functions.SPG($A604, "IQ_DILUT_EPS_AFTER_EXTRA", L$3)</f>
        <v>0.38800000000000001</v>
      </c>
      <c r="M604" s="9" cm="1">
        <f t="array" ref="M604">_xll.SNL.Clients.Office.Excel.Functions.SPG($A604, "IQ_DILUT_EPS_AFTER_EXTRA", M$3)</f>
        <v>-0.99</v>
      </c>
      <c r="N604" s="9" cm="1">
        <f t="array" ref="N604">_xll.SNL.Clients.Office.Excel.Functions.SPG($A604, "IQ_DILUT_EPS_AFTER_EXTRA", N$3)</f>
        <v>0.51</v>
      </c>
      <c r="O604" s="9" t="str" cm="1">
        <f t="array" ref="O604">_xll.SNL.Clients.Office.Excel.Functions.SPG($A604, "IQ_DILUT_EPS_AFTER_EXTRA", O$3)</f>
        <v>NA</v>
      </c>
      <c r="P604" s="9" cm="1">
        <f t="array" ref="P604">_xll.SNL.Clients.Office.Excel.Functions.SPG($A604, "IQ_DILUT_EPS_AFTER_EXTRA", P$3)</f>
        <v>0.877</v>
      </c>
      <c r="Q604" s="9" cm="1">
        <f t="array" ref="Q604">_xll.SNL.Clients.Office.Excel.Functions.SPG($A604, "IQ_DILUT_EPS_AFTER_EXTRA", Q$3)</f>
        <v>0.34899999999999998</v>
      </c>
      <c r="R604" s="9" cm="1">
        <f t="array" ref="R604">_xll.SNL.Clients.Office.Excel.Functions.SPG($A604, "IQ_DILUT_EPS_AFTER_EXTRA", R$3)</f>
        <v>1.6679999999999999</v>
      </c>
      <c r="S604" s="9" t="str" cm="1">
        <f t="array" ref="S604">_xll.SNL.Clients.Office.Excel.Functions.SPG($A604, "IQ_DILUT_EPS_AFTER_EXTRA", S$3)</f>
        <v>NA</v>
      </c>
      <c r="T604" s="9" cm="1">
        <f t="array" ref="T604">_xll.SNL.Clients.Office.Excel.Functions.SPG($A604, "IQ_DILUT_EPS_AFTER_EXTRA", T$3)</f>
        <v>1.31</v>
      </c>
      <c r="U604" s="9" cm="1">
        <f t="array" ref="U604">_xll.SNL.Clients.Office.Excel.Functions.SPG($A604, "IQ_DILUT_EPS_AFTER_EXTRA", U$3)</f>
        <v>0.8</v>
      </c>
      <c r="V604" s="9" cm="1">
        <f t="array" ref="V604">_xll.SNL.Clients.Office.Excel.Functions.SPG($A604, "IQ_DILUT_EPS_AFTER_EXTRA", V$3)</f>
        <v>-0.13400000000000001</v>
      </c>
      <c r="W604" s="9" cm="1">
        <f t="array" ref="W604">_xll.SNL.Clients.Office.Excel.Functions.SPG($A604, "IQ_DILUT_EPS_AFTER_EXTRA", W$3)</f>
        <v>2.4449999999999998</v>
      </c>
      <c r="X604" s="9" cm="1">
        <f t="array" ref="X604">_xll.SNL.Clients.Office.Excel.Functions.SPG($A604, "IQ_DILUT_EPS_AFTER_EXTRA", X$3)</f>
        <v>0.62</v>
      </c>
      <c r="Y604" s="9" cm="1">
        <f t="array" ref="Y604">_xll.SNL.Clients.Office.Excel.Functions.SPG($A604, "IQ_DILUT_EPS_AFTER_EXTRA", Y$3)</f>
        <v>0.66</v>
      </c>
      <c r="Z604" s="9" cm="1">
        <f t="array" ref="Z604">_xll.SNL.Clients.Office.Excel.Functions.SPG($A604, "IQ_DILUT_EPS_AFTER_EXTRA", Z$3)</f>
        <v>0.66</v>
      </c>
    </row>
    <row r="605" spans="1:26" x14ac:dyDescent="0.3">
      <c r="A605" s="11" t="s">
        <v>1616</v>
      </c>
      <c r="B605" s="9" cm="1">
        <f t="array" ref="B605">_xll.SNL.Clients.Office.Excel.Functions.SPG($A605, "IQ_DILUT_EPS_AFTER_EXTRA", B$3)</f>
        <v>0.255</v>
      </c>
      <c r="C605" s="9" cm="1">
        <f t="array" ref="C605">_xll.SNL.Clients.Office.Excel.Functions.SPG($A605, "IQ_DILUT_EPS_AFTER_EXTRA", C$3)</f>
        <v>0.21299999999999999</v>
      </c>
      <c r="D605" s="9" cm="1">
        <f t="array" ref="D605">_xll.SNL.Clients.Office.Excel.Functions.SPG($A605, "IQ_DILUT_EPS_AFTER_EXTRA", D$3)</f>
        <v>0.25</v>
      </c>
      <c r="E605" s="9" cm="1">
        <f t="array" ref="E605">_xll.SNL.Clients.Office.Excel.Functions.SPG($A605, "IQ_DILUT_EPS_AFTER_EXTRA", E$3)</f>
        <v>0.26400000000000001</v>
      </c>
      <c r="F605" s="9" cm="1">
        <f t="array" ref="F605">_xll.SNL.Clients.Office.Excel.Functions.SPG($A605, "IQ_DILUT_EPS_AFTER_EXTRA", F$3)</f>
        <v>0.192</v>
      </c>
      <c r="G605" s="9" cm="1">
        <f t="array" ref="G605">_xll.SNL.Clients.Office.Excel.Functions.SPG($A605, "IQ_DILUT_EPS_AFTER_EXTRA", G$3)</f>
        <v>0.08</v>
      </c>
      <c r="H605" s="9" cm="1">
        <f t="array" ref="H605">_xll.SNL.Clients.Office.Excel.Functions.SPG($A605, "IQ_DILUT_EPS_AFTER_EXTRA", H$3)</f>
        <v>0.23499999999999999</v>
      </c>
      <c r="I605" s="9" cm="1">
        <f t="array" ref="I605">_xll.SNL.Clients.Office.Excel.Functions.SPG($A605, "IQ_DILUT_EPS_AFTER_EXTRA", I$3)</f>
        <v>0.19900000000000001</v>
      </c>
      <c r="J605" s="9" cm="1">
        <f t="array" ref="J605">_xll.SNL.Clients.Office.Excel.Functions.SPG($A605, "IQ_DILUT_EPS_AFTER_EXTRA", J$3)</f>
        <v>0.129</v>
      </c>
      <c r="K605" s="9" cm="1">
        <f t="array" ref="K605">_xll.SNL.Clients.Office.Excel.Functions.SPG($A605, "IQ_DILUT_EPS_AFTER_EXTRA", K$3)</f>
        <v>0.08</v>
      </c>
      <c r="L605" s="9" cm="1">
        <f t="array" ref="L605">_xll.SNL.Clients.Office.Excel.Functions.SPG($A605, "IQ_DILUT_EPS_AFTER_EXTRA", L$3)</f>
        <v>-0.11</v>
      </c>
      <c r="M605" s="9" cm="1">
        <f t="array" ref="M605">_xll.SNL.Clients.Office.Excel.Functions.SPG($A605, "IQ_DILUT_EPS_AFTER_EXTRA", M$3)</f>
        <v>0.28000000000000003</v>
      </c>
      <c r="N605" s="9" cm="1">
        <f t="array" ref="N605">_xll.SNL.Clients.Office.Excel.Functions.SPG($A605, "IQ_DILUT_EPS_AFTER_EXTRA", N$3)</f>
        <v>0.23599999999999999</v>
      </c>
      <c r="O605" s="9" cm="1">
        <f t="array" ref="O605">_xll.SNL.Clients.Office.Excel.Functions.SPG($A605, "IQ_DILUT_EPS_AFTER_EXTRA", O$3)</f>
        <v>-0.51800000000000002</v>
      </c>
      <c r="P605" s="9" cm="1">
        <f t="array" ref="P605">_xll.SNL.Clients.Office.Excel.Functions.SPG($A605, "IQ_DILUT_EPS_AFTER_EXTRA", P$3)</f>
        <v>0.51400000000000001</v>
      </c>
      <c r="Q605" s="9" cm="1">
        <f t="array" ref="Q605">_xll.SNL.Clients.Office.Excel.Functions.SPG($A605, "IQ_DILUT_EPS_AFTER_EXTRA", Q$3)</f>
        <v>0.59299999999999997</v>
      </c>
      <c r="R605" s="9" cm="1">
        <f t="array" ref="R605">_xll.SNL.Clients.Office.Excel.Functions.SPG($A605, "IQ_DILUT_EPS_AFTER_EXTRA", R$3)</f>
        <v>0.40400000000000003</v>
      </c>
      <c r="S605" s="9" t="str" cm="1">
        <f t="array" ref="S605">_xll.SNL.Clients.Office.Excel.Functions.SPG($A605, "IQ_DILUT_EPS_AFTER_EXTRA", S$3)</f>
        <v>NA</v>
      </c>
      <c r="T605" s="9" cm="1">
        <f t="array" ref="T605">_xll.SNL.Clients.Office.Excel.Functions.SPG($A605, "IQ_DILUT_EPS_AFTER_EXTRA", T$3)</f>
        <v>0.37</v>
      </c>
      <c r="U605" s="9" cm="1">
        <f t="array" ref="U605">_xll.SNL.Clients.Office.Excel.Functions.SPG($A605, "IQ_DILUT_EPS_AFTER_EXTRA", U$3)</f>
        <v>0.28999999999999998</v>
      </c>
      <c r="V605" s="9" cm="1">
        <f t="array" ref="V605">_xll.SNL.Clients.Office.Excel.Functions.SPG($A605, "IQ_DILUT_EPS_AFTER_EXTRA", V$3)</f>
        <v>0.113</v>
      </c>
      <c r="W605" s="9" cm="1">
        <f t="array" ref="W605">_xll.SNL.Clients.Office.Excel.Functions.SPG($A605, "IQ_DILUT_EPS_AFTER_EXTRA", W$3)</f>
        <v>0.39200000000000002</v>
      </c>
      <c r="X605" s="9" cm="1">
        <f t="array" ref="X605">_xll.SNL.Clients.Office.Excel.Functions.SPG($A605, "IQ_DILUT_EPS_AFTER_EXTRA", X$3)</f>
        <v>0.45700000000000002</v>
      </c>
      <c r="Y605" s="9" cm="1">
        <f t="array" ref="Y605">_xll.SNL.Clients.Office.Excel.Functions.SPG($A605, "IQ_DILUT_EPS_AFTER_EXTRA", Y$3)</f>
        <v>0.376</v>
      </c>
      <c r="Z605" s="9" cm="1">
        <f t="array" ref="Z605">_xll.SNL.Clients.Office.Excel.Functions.SPG($A605, "IQ_DILUT_EPS_AFTER_EXTRA", Z$3)</f>
        <v>0.38300000000000001</v>
      </c>
    </row>
    <row r="606" spans="1:26" x14ac:dyDescent="0.3">
      <c r="B606" s="9" t="str" cm="1">
        <f t="array" ref="B606">_xll.SNL.Clients.Office.Excel.Functions.SPG($A606, "IQ_DILUT_EPS_AFTER_EXTRA", B$3)</f>
        <v>#INVALID COMPANY ID</v>
      </c>
      <c r="C606" s="9" t="str" cm="1">
        <f t="array" ref="C606">_xll.SNL.Clients.Office.Excel.Functions.SPG($A606, "IQ_DILUT_EPS_AFTER_EXTRA", C$3)</f>
        <v>#INVALID COMPANY ID</v>
      </c>
      <c r="D606" s="9" t="str" cm="1">
        <f t="array" ref="D606">_xll.SNL.Clients.Office.Excel.Functions.SPG($A606, "IQ_DILUT_EPS_AFTER_EXTRA", D$3)</f>
        <v>#INVALID COMPANY ID</v>
      </c>
      <c r="E606" s="9" t="str" cm="1">
        <f t="array" ref="E606">_xll.SNL.Clients.Office.Excel.Functions.SPG($A606, "IQ_DILUT_EPS_AFTER_EXTRA", E$3)</f>
        <v>#INVALID COMPANY ID</v>
      </c>
      <c r="F606" s="9" t="str" cm="1">
        <f t="array" ref="F606">_xll.SNL.Clients.Office.Excel.Functions.SPG($A606, "IQ_DILUT_EPS_AFTER_EXTRA", F$3)</f>
        <v>#INVALID COMPANY ID</v>
      </c>
      <c r="G606" s="9" t="str" cm="1">
        <f t="array" ref="G606">_xll.SNL.Clients.Office.Excel.Functions.SPG($A606, "IQ_DILUT_EPS_AFTER_EXTRA", G$3)</f>
        <v>#INVALID COMPANY ID</v>
      </c>
      <c r="H606" s="9" t="str" cm="1">
        <f t="array" ref="H606">_xll.SNL.Clients.Office.Excel.Functions.SPG($A606, "IQ_DILUT_EPS_AFTER_EXTRA", H$3)</f>
        <v>#INVALID COMPANY ID</v>
      </c>
      <c r="I606" s="9" t="str" cm="1">
        <f t="array" ref="I606">_xll.SNL.Clients.Office.Excel.Functions.SPG($A606, "IQ_DILUT_EPS_AFTER_EXTRA", I$3)</f>
        <v>#INVALID COMPANY ID</v>
      </c>
      <c r="J606" s="9" t="str" cm="1">
        <f t="array" ref="J606">_xll.SNL.Clients.Office.Excel.Functions.SPG($A606, "IQ_DILUT_EPS_AFTER_EXTRA", J$3)</f>
        <v>#INVALID COMPANY ID</v>
      </c>
      <c r="K606" s="9" t="str" cm="1">
        <f t="array" ref="K606">_xll.SNL.Clients.Office.Excel.Functions.SPG($A606, "IQ_DILUT_EPS_AFTER_EXTRA", K$3)</f>
        <v>#INVALID COMPANY ID</v>
      </c>
      <c r="L606" s="9" t="str" cm="1">
        <f t="array" ref="L606">_xll.SNL.Clients.Office.Excel.Functions.SPG($A606, "IQ_DILUT_EPS_AFTER_EXTRA", L$3)</f>
        <v>#INVALID COMPANY ID</v>
      </c>
      <c r="M606" s="9" t="str" cm="1">
        <f t="array" ref="M606">_xll.SNL.Clients.Office.Excel.Functions.SPG($A606, "IQ_DILUT_EPS_AFTER_EXTRA", M$3)</f>
        <v>#INVALID COMPANY ID</v>
      </c>
      <c r="N606" s="9" t="str" cm="1">
        <f t="array" ref="N606">_xll.SNL.Clients.Office.Excel.Functions.SPG($A606, "IQ_DILUT_EPS_AFTER_EXTRA", N$3)</f>
        <v>#INVALID COMPANY ID</v>
      </c>
      <c r="O606" s="9" t="str" cm="1">
        <f t="array" ref="O606">_xll.SNL.Clients.Office.Excel.Functions.SPG($A606, "IQ_DILUT_EPS_AFTER_EXTRA", O$3)</f>
        <v>#INVALID COMPANY ID</v>
      </c>
      <c r="P606" s="9" t="str" cm="1">
        <f t="array" ref="P606">_xll.SNL.Clients.Office.Excel.Functions.SPG($A606, "IQ_DILUT_EPS_AFTER_EXTRA", P$3)</f>
        <v>#INVALID COMPANY ID</v>
      </c>
      <c r="Q606" s="9" t="str" cm="1">
        <f t="array" ref="Q606">_xll.SNL.Clients.Office.Excel.Functions.SPG($A606, "IQ_DILUT_EPS_AFTER_EXTRA", Q$3)</f>
        <v>#INVALID COMPANY ID</v>
      </c>
      <c r="R606" s="9" t="str" cm="1">
        <f t="array" ref="R606">_xll.SNL.Clients.Office.Excel.Functions.SPG($A606, "IQ_DILUT_EPS_AFTER_EXTRA", R$3)</f>
        <v>#INVALID COMPANY ID</v>
      </c>
      <c r="S606" s="9" t="str" cm="1">
        <f t="array" ref="S606">_xll.SNL.Clients.Office.Excel.Functions.SPG($A606, "IQ_DILUT_EPS_AFTER_EXTRA", S$3)</f>
        <v>#INVALID COMPANY ID</v>
      </c>
      <c r="T606" s="9" t="str" cm="1">
        <f t="array" ref="T606">_xll.SNL.Clients.Office.Excel.Functions.SPG($A606, "IQ_DILUT_EPS_AFTER_EXTRA", T$3)</f>
        <v>#INVALID COMPANY ID</v>
      </c>
      <c r="U606" s="9" t="str" cm="1">
        <f t="array" ref="U606">_xll.SNL.Clients.Office.Excel.Functions.SPG($A606, "IQ_DILUT_EPS_AFTER_EXTRA", U$3)</f>
        <v>#INVALID COMPANY ID</v>
      </c>
      <c r="V606" s="9" t="str" cm="1">
        <f t="array" ref="V606">_xll.SNL.Clients.Office.Excel.Functions.SPG($A606, "IQ_DILUT_EPS_AFTER_EXTRA", V$3)</f>
        <v>#INVALID COMPANY ID</v>
      </c>
      <c r="W606" s="9" t="str" cm="1">
        <f t="array" ref="W606">_xll.SNL.Clients.Office.Excel.Functions.SPG($A606, "IQ_DILUT_EPS_AFTER_EXTRA", W$3)</f>
        <v>#INVALID COMPANY ID</v>
      </c>
      <c r="X606" s="9" t="str" cm="1">
        <f t="array" ref="X606">_xll.SNL.Clients.Office.Excel.Functions.SPG($A606, "IQ_DILUT_EPS_AFTER_EXTRA", X$3)</f>
        <v>#INVALID COMPANY ID</v>
      </c>
      <c r="Y606" s="9" t="str" cm="1">
        <f t="array" ref="Y606">_xll.SNL.Clients.Office.Excel.Functions.SPG($A606, "IQ_DILUT_EPS_AFTER_EXTRA", Y$3)</f>
        <v>#INVALID COMPANY ID</v>
      </c>
      <c r="Z606" s="9" t="str" cm="1">
        <f t="array" ref="Z606">_xll.SNL.Clients.Office.Excel.Functions.SPG($A606, "IQ_DILUT_EPS_AFTER_EXTRA", Z$3)</f>
        <v>#INVALID COMPANY ID</v>
      </c>
    </row>
    <row r="607" spans="1:26" x14ac:dyDescent="0.3">
      <c r="B607" s="9" t="str" cm="1">
        <f t="array" ref="B607">_xll.SNL.Clients.Office.Excel.Functions.SPG($A607, "IQ_DILUT_EPS_AFTER_EXTRA", B$3)</f>
        <v>#INVALID COMPANY ID</v>
      </c>
      <c r="C607" s="9" t="str" cm="1">
        <f t="array" ref="C607">_xll.SNL.Clients.Office.Excel.Functions.SPG($A607, "IQ_DILUT_EPS_AFTER_EXTRA", C$3)</f>
        <v>#INVALID COMPANY ID</v>
      </c>
      <c r="D607" s="9" t="str" cm="1">
        <f t="array" ref="D607">_xll.SNL.Clients.Office.Excel.Functions.SPG($A607, "IQ_DILUT_EPS_AFTER_EXTRA", D$3)</f>
        <v>#INVALID COMPANY ID</v>
      </c>
      <c r="E607" s="9" t="str" cm="1">
        <f t="array" ref="E607">_xll.SNL.Clients.Office.Excel.Functions.SPG($A607, "IQ_DILUT_EPS_AFTER_EXTRA", E$3)</f>
        <v>#INVALID COMPANY ID</v>
      </c>
      <c r="F607" s="9" t="str" cm="1">
        <f t="array" ref="F607">_xll.SNL.Clients.Office.Excel.Functions.SPG($A607, "IQ_DILUT_EPS_AFTER_EXTRA", F$3)</f>
        <v>#INVALID COMPANY ID</v>
      </c>
      <c r="G607" s="9" t="str" cm="1">
        <f t="array" ref="G607">_xll.SNL.Clients.Office.Excel.Functions.SPG($A607, "IQ_DILUT_EPS_AFTER_EXTRA", G$3)</f>
        <v>#INVALID COMPANY ID</v>
      </c>
      <c r="H607" s="9" t="str" cm="1">
        <f t="array" ref="H607">_xll.SNL.Clients.Office.Excel.Functions.SPG($A607, "IQ_DILUT_EPS_AFTER_EXTRA", H$3)</f>
        <v>#INVALID COMPANY ID</v>
      </c>
      <c r="I607" s="9" t="str" cm="1">
        <f t="array" ref="I607">_xll.SNL.Clients.Office.Excel.Functions.SPG($A607, "IQ_DILUT_EPS_AFTER_EXTRA", I$3)</f>
        <v>#INVALID COMPANY ID</v>
      </c>
      <c r="J607" s="9" t="str" cm="1">
        <f t="array" ref="J607">_xll.SNL.Clients.Office.Excel.Functions.SPG($A607, "IQ_DILUT_EPS_AFTER_EXTRA", J$3)</f>
        <v>#INVALID COMPANY ID</v>
      </c>
      <c r="K607" s="9" t="str" cm="1">
        <f t="array" ref="K607">_xll.SNL.Clients.Office.Excel.Functions.SPG($A607, "IQ_DILUT_EPS_AFTER_EXTRA", K$3)</f>
        <v>#INVALID COMPANY ID</v>
      </c>
      <c r="L607" s="9" t="str" cm="1">
        <f t="array" ref="L607">_xll.SNL.Clients.Office.Excel.Functions.SPG($A607, "IQ_DILUT_EPS_AFTER_EXTRA", L$3)</f>
        <v>#INVALID COMPANY ID</v>
      </c>
      <c r="M607" s="9" t="str" cm="1">
        <f t="array" ref="M607">_xll.SNL.Clients.Office.Excel.Functions.SPG($A607, "IQ_DILUT_EPS_AFTER_EXTRA", M$3)</f>
        <v>#INVALID COMPANY ID</v>
      </c>
      <c r="N607" s="9" t="str" cm="1">
        <f t="array" ref="N607">_xll.SNL.Clients.Office.Excel.Functions.SPG($A607, "IQ_DILUT_EPS_AFTER_EXTRA", N$3)</f>
        <v>#INVALID COMPANY ID</v>
      </c>
      <c r="O607" s="9" t="str" cm="1">
        <f t="array" ref="O607">_xll.SNL.Clients.Office.Excel.Functions.SPG($A607, "IQ_DILUT_EPS_AFTER_EXTRA", O$3)</f>
        <v>#INVALID COMPANY ID</v>
      </c>
      <c r="P607" s="9" t="str" cm="1">
        <f t="array" ref="P607">_xll.SNL.Clients.Office.Excel.Functions.SPG($A607, "IQ_DILUT_EPS_AFTER_EXTRA", P$3)</f>
        <v>#INVALID COMPANY ID</v>
      </c>
      <c r="Q607" s="9" t="str" cm="1">
        <f t="array" ref="Q607">_xll.SNL.Clients.Office.Excel.Functions.SPG($A607, "IQ_DILUT_EPS_AFTER_EXTRA", Q$3)</f>
        <v>#INVALID COMPANY ID</v>
      </c>
      <c r="R607" s="9" t="str" cm="1">
        <f t="array" ref="R607">_xll.SNL.Clients.Office.Excel.Functions.SPG($A607, "IQ_DILUT_EPS_AFTER_EXTRA", R$3)</f>
        <v>#INVALID COMPANY ID</v>
      </c>
      <c r="S607" s="9" t="str" cm="1">
        <f t="array" ref="S607">_xll.SNL.Clients.Office.Excel.Functions.SPG($A607, "IQ_DILUT_EPS_AFTER_EXTRA", S$3)</f>
        <v>#INVALID COMPANY ID</v>
      </c>
      <c r="T607" s="9" t="str" cm="1">
        <f t="array" ref="T607">_xll.SNL.Clients.Office.Excel.Functions.SPG($A607, "IQ_DILUT_EPS_AFTER_EXTRA", T$3)</f>
        <v>#INVALID COMPANY ID</v>
      </c>
      <c r="U607" s="9" t="str" cm="1">
        <f t="array" ref="U607">_xll.SNL.Clients.Office.Excel.Functions.SPG($A607, "IQ_DILUT_EPS_AFTER_EXTRA", U$3)</f>
        <v>#INVALID COMPANY ID</v>
      </c>
      <c r="V607" s="9" t="str" cm="1">
        <f t="array" ref="V607">_xll.SNL.Clients.Office.Excel.Functions.SPG($A607, "IQ_DILUT_EPS_AFTER_EXTRA", V$3)</f>
        <v>#INVALID COMPANY ID</v>
      </c>
      <c r="W607" s="9" t="str" cm="1">
        <f t="array" ref="W607">_xll.SNL.Clients.Office.Excel.Functions.SPG($A607, "IQ_DILUT_EPS_AFTER_EXTRA", W$3)</f>
        <v>#INVALID COMPANY ID</v>
      </c>
      <c r="X607" s="9" t="str" cm="1">
        <f t="array" ref="X607">_xll.SNL.Clients.Office.Excel.Functions.SPG($A607, "IQ_DILUT_EPS_AFTER_EXTRA", X$3)</f>
        <v>#INVALID COMPANY ID</v>
      </c>
      <c r="Y607" s="9" t="str" cm="1">
        <f t="array" ref="Y607">_xll.SNL.Clients.Office.Excel.Functions.SPG($A607, "IQ_DILUT_EPS_AFTER_EXTRA", Y$3)</f>
        <v>#INVALID COMPANY ID</v>
      </c>
      <c r="Z607" s="9" t="str" cm="1">
        <f t="array" ref="Z607">_xll.SNL.Clients.Office.Excel.Functions.SPG($A607, "IQ_DILUT_EPS_AFTER_EXTRA", Z$3)</f>
        <v>#INVALID COMPANY ID</v>
      </c>
    </row>
    <row r="608" spans="1:26" x14ac:dyDescent="0.3">
      <c r="B608" s="9" t="str" cm="1">
        <f t="array" ref="B608">_xll.SNL.Clients.Office.Excel.Functions.SPG($A608, "IQ_DILUT_EPS_AFTER_EXTRA", B$3)</f>
        <v>#INVALID COMPANY ID</v>
      </c>
      <c r="C608" s="9" t="str" cm="1">
        <f t="array" ref="C608">_xll.SNL.Clients.Office.Excel.Functions.SPG($A608, "IQ_DILUT_EPS_AFTER_EXTRA", C$3)</f>
        <v>#INVALID COMPANY ID</v>
      </c>
      <c r="D608" s="9" t="str" cm="1">
        <f t="array" ref="D608">_xll.SNL.Clients.Office.Excel.Functions.SPG($A608, "IQ_DILUT_EPS_AFTER_EXTRA", D$3)</f>
        <v>#INVALID COMPANY ID</v>
      </c>
      <c r="E608" s="9" t="str" cm="1">
        <f t="array" ref="E608">_xll.SNL.Clients.Office.Excel.Functions.SPG($A608, "IQ_DILUT_EPS_AFTER_EXTRA", E$3)</f>
        <v>#INVALID COMPANY ID</v>
      </c>
      <c r="F608" s="9" t="str" cm="1">
        <f t="array" ref="F608">_xll.SNL.Clients.Office.Excel.Functions.SPG($A608, "IQ_DILUT_EPS_AFTER_EXTRA", F$3)</f>
        <v>#INVALID COMPANY ID</v>
      </c>
      <c r="G608" s="9" t="str" cm="1">
        <f t="array" ref="G608">_xll.SNL.Clients.Office.Excel.Functions.SPG($A608, "IQ_DILUT_EPS_AFTER_EXTRA", G$3)</f>
        <v>#INVALID COMPANY ID</v>
      </c>
      <c r="H608" s="9" t="str" cm="1">
        <f t="array" ref="H608">_xll.SNL.Clients.Office.Excel.Functions.SPG($A608, "IQ_DILUT_EPS_AFTER_EXTRA", H$3)</f>
        <v>#INVALID COMPANY ID</v>
      </c>
      <c r="I608" s="9" t="str" cm="1">
        <f t="array" ref="I608">_xll.SNL.Clients.Office.Excel.Functions.SPG($A608, "IQ_DILUT_EPS_AFTER_EXTRA", I$3)</f>
        <v>#INVALID COMPANY ID</v>
      </c>
      <c r="J608" s="9" t="str" cm="1">
        <f t="array" ref="J608">_xll.SNL.Clients.Office.Excel.Functions.SPG($A608, "IQ_DILUT_EPS_AFTER_EXTRA", J$3)</f>
        <v>#INVALID COMPANY ID</v>
      </c>
      <c r="K608" s="9" t="str" cm="1">
        <f t="array" ref="K608">_xll.SNL.Clients.Office.Excel.Functions.SPG($A608, "IQ_DILUT_EPS_AFTER_EXTRA", K$3)</f>
        <v>#INVALID COMPANY ID</v>
      </c>
      <c r="L608" s="9" t="str" cm="1">
        <f t="array" ref="L608">_xll.SNL.Clients.Office.Excel.Functions.SPG($A608, "IQ_DILUT_EPS_AFTER_EXTRA", L$3)</f>
        <v>#INVALID COMPANY ID</v>
      </c>
      <c r="M608" s="9" t="str" cm="1">
        <f t="array" ref="M608">_xll.SNL.Clients.Office.Excel.Functions.SPG($A608, "IQ_DILUT_EPS_AFTER_EXTRA", M$3)</f>
        <v>#INVALID COMPANY ID</v>
      </c>
      <c r="N608" s="9" t="str" cm="1">
        <f t="array" ref="N608">_xll.SNL.Clients.Office.Excel.Functions.SPG($A608, "IQ_DILUT_EPS_AFTER_EXTRA", N$3)</f>
        <v>#INVALID COMPANY ID</v>
      </c>
      <c r="O608" s="9" t="str" cm="1">
        <f t="array" ref="O608">_xll.SNL.Clients.Office.Excel.Functions.SPG($A608, "IQ_DILUT_EPS_AFTER_EXTRA", O$3)</f>
        <v>#INVALID COMPANY ID</v>
      </c>
      <c r="P608" s="9" t="str" cm="1">
        <f t="array" ref="P608">_xll.SNL.Clients.Office.Excel.Functions.SPG($A608, "IQ_DILUT_EPS_AFTER_EXTRA", P$3)</f>
        <v>#INVALID COMPANY ID</v>
      </c>
      <c r="Q608" s="9" t="str" cm="1">
        <f t="array" ref="Q608">_xll.SNL.Clients.Office.Excel.Functions.SPG($A608, "IQ_DILUT_EPS_AFTER_EXTRA", Q$3)</f>
        <v>#INVALID COMPANY ID</v>
      </c>
      <c r="R608" s="9" t="str" cm="1">
        <f t="array" ref="R608">_xll.SNL.Clients.Office.Excel.Functions.SPG($A608, "IQ_DILUT_EPS_AFTER_EXTRA", R$3)</f>
        <v>#INVALID COMPANY ID</v>
      </c>
      <c r="S608" s="9" t="str" cm="1">
        <f t="array" ref="S608">_xll.SNL.Clients.Office.Excel.Functions.SPG($A608, "IQ_DILUT_EPS_AFTER_EXTRA", S$3)</f>
        <v>#INVALID COMPANY ID</v>
      </c>
      <c r="T608" s="9" t="str" cm="1">
        <f t="array" ref="T608">_xll.SNL.Clients.Office.Excel.Functions.SPG($A608, "IQ_DILUT_EPS_AFTER_EXTRA", T$3)</f>
        <v>#INVALID COMPANY ID</v>
      </c>
      <c r="U608" s="9" t="str" cm="1">
        <f t="array" ref="U608">_xll.SNL.Clients.Office.Excel.Functions.SPG($A608, "IQ_DILUT_EPS_AFTER_EXTRA", U$3)</f>
        <v>#INVALID COMPANY ID</v>
      </c>
      <c r="V608" s="9" t="str" cm="1">
        <f t="array" ref="V608">_xll.SNL.Clients.Office.Excel.Functions.SPG($A608, "IQ_DILUT_EPS_AFTER_EXTRA", V$3)</f>
        <v>#INVALID COMPANY ID</v>
      </c>
      <c r="W608" s="9" t="str" cm="1">
        <f t="array" ref="W608">_xll.SNL.Clients.Office.Excel.Functions.SPG($A608, "IQ_DILUT_EPS_AFTER_EXTRA", W$3)</f>
        <v>#INVALID COMPANY ID</v>
      </c>
      <c r="X608" s="9" t="str" cm="1">
        <f t="array" ref="X608">_xll.SNL.Clients.Office.Excel.Functions.SPG($A608, "IQ_DILUT_EPS_AFTER_EXTRA", X$3)</f>
        <v>#INVALID COMPANY ID</v>
      </c>
      <c r="Y608" s="9" t="str" cm="1">
        <f t="array" ref="Y608">_xll.SNL.Clients.Office.Excel.Functions.SPG($A608, "IQ_DILUT_EPS_AFTER_EXTRA", Y$3)</f>
        <v>#INVALID COMPANY ID</v>
      </c>
      <c r="Z608" s="9" t="str" cm="1">
        <f t="array" ref="Z608">_xll.SNL.Clients.Office.Excel.Functions.SPG($A608, "IQ_DILUT_EPS_AFTER_EXTRA", Z$3)</f>
        <v>#INVALID COMPANY ID</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A3A0E-7EE1-41C9-B7E1-0575A46E0FFF}">
  <dimension ref="A1:Z608"/>
  <sheetViews>
    <sheetView workbookViewId="0">
      <pane xSplit="1" ySplit="3" topLeftCell="B4" activePane="bottomRight" state="frozen"/>
      <selection pane="topRight" activeCell="B1" sqref="B1"/>
      <selection pane="bottomLeft" activeCell="A3" sqref="A3"/>
      <selection pane="bottomRight" activeCell="C36" sqref="C35:C36"/>
    </sheetView>
  </sheetViews>
  <sheetFormatPr defaultRowHeight="14.4" x14ac:dyDescent="0.3"/>
  <cols>
    <col min="1" max="1" width="15.88671875" bestFit="1" customWidth="1"/>
    <col min="2" max="2" width="15.88671875" customWidth="1"/>
    <col min="3" max="22" width="20.33203125" bestFit="1" customWidth="1"/>
    <col min="23" max="26" width="20.21875" bestFit="1" customWidth="1"/>
  </cols>
  <sheetData>
    <row r="1" spans="1:26" x14ac:dyDescent="0.3">
      <c r="B1">
        <v>2025</v>
      </c>
      <c r="C1">
        <v>2024</v>
      </c>
      <c r="D1">
        <v>2024</v>
      </c>
      <c r="E1">
        <v>2024</v>
      </c>
      <c r="F1">
        <v>2024</v>
      </c>
      <c r="G1">
        <v>2023</v>
      </c>
      <c r="H1">
        <v>2023</v>
      </c>
      <c r="I1">
        <v>2023</v>
      </c>
      <c r="J1">
        <v>2023</v>
      </c>
      <c r="K1">
        <v>2022</v>
      </c>
      <c r="L1">
        <v>2022</v>
      </c>
      <c r="M1">
        <v>2022</v>
      </c>
      <c r="N1">
        <v>2022</v>
      </c>
      <c r="O1">
        <v>2021</v>
      </c>
      <c r="P1">
        <v>2021</v>
      </c>
      <c r="Q1">
        <v>2021</v>
      </c>
      <c r="R1">
        <v>2021</v>
      </c>
      <c r="S1">
        <v>2020</v>
      </c>
      <c r="T1">
        <v>2020</v>
      </c>
      <c r="U1">
        <v>2020</v>
      </c>
      <c r="V1">
        <v>2020</v>
      </c>
      <c r="W1">
        <v>2019</v>
      </c>
      <c r="X1">
        <v>2019</v>
      </c>
      <c r="Y1">
        <v>2019</v>
      </c>
      <c r="Z1">
        <v>2019</v>
      </c>
    </row>
    <row r="2" spans="1:26" x14ac:dyDescent="0.3">
      <c r="B2">
        <v>1</v>
      </c>
      <c r="C2">
        <v>4</v>
      </c>
      <c r="D2">
        <v>3</v>
      </c>
      <c r="E2">
        <v>2</v>
      </c>
      <c r="F2">
        <v>1</v>
      </c>
      <c r="G2">
        <v>4</v>
      </c>
      <c r="H2">
        <v>3</v>
      </c>
      <c r="I2">
        <v>2</v>
      </c>
      <c r="J2">
        <v>1</v>
      </c>
      <c r="K2">
        <v>4</v>
      </c>
      <c r="L2">
        <v>3</v>
      </c>
      <c r="M2">
        <v>2</v>
      </c>
      <c r="N2">
        <v>1</v>
      </c>
      <c r="O2">
        <v>4</v>
      </c>
      <c r="P2">
        <v>3</v>
      </c>
      <c r="Q2">
        <v>2</v>
      </c>
      <c r="R2">
        <v>1</v>
      </c>
      <c r="S2">
        <v>4</v>
      </c>
      <c r="T2">
        <v>3</v>
      </c>
      <c r="U2">
        <v>2</v>
      </c>
      <c r="V2">
        <v>1</v>
      </c>
      <c r="W2">
        <v>4</v>
      </c>
      <c r="X2">
        <v>3</v>
      </c>
      <c r="Y2">
        <v>2</v>
      </c>
      <c r="Z2">
        <v>1</v>
      </c>
    </row>
    <row r="3" spans="1:26" x14ac:dyDescent="0.3">
      <c r="A3" t="str" cm="1">
        <f t="array" ref="A3">_xll.ciqfunctions.udf.CIQRANGE("^SML", "IQ_CONSTITUENTS", 1, 700, , , , , "Constituents")</f>
        <v>Constituents</v>
      </c>
      <c r="B3" t="str">
        <f>_xlfn.CONCAT("CQ",B2,B1)</f>
        <v>CQ12025</v>
      </c>
      <c r="C3" t="str">
        <f>_xlfn.CONCAT("CQ",C2,C1)</f>
        <v>CQ42024</v>
      </c>
      <c r="D3" t="str">
        <f t="shared" ref="D3:Z3" si="0">_xlfn.CONCAT("CQ",D2,D1)</f>
        <v>CQ32024</v>
      </c>
      <c r="E3" t="str">
        <f t="shared" si="0"/>
        <v>CQ22024</v>
      </c>
      <c r="F3" t="str">
        <f t="shared" si="0"/>
        <v>CQ12024</v>
      </c>
      <c r="G3" t="str">
        <f t="shared" si="0"/>
        <v>CQ42023</v>
      </c>
      <c r="H3" t="str">
        <f t="shared" si="0"/>
        <v>CQ32023</v>
      </c>
      <c r="I3" t="str">
        <f t="shared" si="0"/>
        <v>CQ22023</v>
      </c>
      <c r="J3" t="str">
        <f t="shared" si="0"/>
        <v>CQ12023</v>
      </c>
      <c r="K3" t="str">
        <f t="shared" si="0"/>
        <v>CQ42022</v>
      </c>
      <c r="L3" t="str">
        <f t="shared" si="0"/>
        <v>CQ32022</v>
      </c>
      <c r="M3" t="str">
        <f t="shared" si="0"/>
        <v>CQ22022</v>
      </c>
      <c r="N3" t="str">
        <f t="shared" si="0"/>
        <v>CQ12022</v>
      </c>
      <c r="O3" t="str">
        <f t="shared" si="0"/>
        <v>CQ42021</v>
      </c>
      <c r="P3" t="str">
        <f t="shared" si="0"/>
        <v>CQ32021</v>
      </c>
      <c r="Q3" t="str">
        <f t="shared" si="0"/>
        <v>CQ22021</v>
      </c>
      <c r="R3" t="str">
        <f t="shared" si="0"/>
        <v>CQ12021</v>
      </c>
      <c r="S3" t="str">
        <f t="shared" si="0"/>
        <v>CQ42020</v>
      </c>
      <c r="T3" t="str">
        <f t="shared" si="0"/>
        <v>CQ32020</v>
      </c>
      <c r="U3" t="str">
        <f t="shared" si="0"/>
        <v>CQ22020</v>
      </c>
      <c r="V3" t="str">
        <f t="shared" si="0"/>
        <v>CQ12020</v>
      </c>
      <c r="W3" t="str">
        <f t="shared" si="0"/>
        <v>CQ42019</v>
      </c>
      <c r="X3" t="str">
        <f t="shared" si="0"/>
        <v>CQ32019</v>
      </c>
      <c r="Y3" t="str">
        <f t="shared" si="0"/>
        <v>CQ22019</v>
      </c>
      <c r="Z3" t="str">
        <f t="shared" si="0"/>
        <v>CQ12019</v>
      </c>
    </row>
    <row r="4" spans="1:26" x14ac:dyDescent="0.3">
      <c r="A4" s="11" t="s">
        <v>1037</v>
      </c>
      <c r="B4" s="4" cm="1">
        <f t="array" ref="B4">_xll.SNL.Clients.Office.Excel.Functions.SPG($A4, "SP_TOTAL_REV", B$3)</f>
        <v>66137</v>
      </c>
      <c r="C4" s="4" cm="1">
        <f t="array" ref="C4">_xll.SNL.Clients.Office.Excel.Functions.SPG($A4, "SP_TOTAL_REV", C$3)</f>
        <v>74204</v>
      </c>
      <c r="D4" s="4" cm="1">
        <f t="array" ref="D4">_xll.SNL.Clients.Office.Excel.Functions.SPG($A4, "SP_TOTAL_REV", D$3)</f>
        <v>66721</v>
      </c>
      <c r="E4" s="4" cm="1">
        <f t="array" ref="E4">_xll.SNL.Clients.Office.Excel.Functions.SPG($A4, "SP_TOTAL_REV", E$3)</f>
        <v>60096</v>
      </c>
      <c r="F4" s="4" cm="1">
        <f t="array" ref="F4">_xll.SNL.Clients.Office.Excel.Functions.SPG($A4, "SP_TOTAL_REV", F$3)</f>
        <v>60675</v>
      </c>
      <c r="G4" s="4" cm="1">
        <f t="array" ref="G4">_xll.SNL.Clients.Office.Excel.Functions.SPG($A4, "SP_TOTAL_REV", G$3)</f>
        <v>70417</v>
      </c>
      <c r="H4" s="4" cm="1">
        <f t="array" ref="H4">_xll.SNL.Clients.Office.Excel.Functions.SPG($A4, "SP_TOTAL_REV", H$3)</f>
        <v>57775</v>
      </c>
      <c r="I4" s="4" cm="1">
        <f t="array" ref="I4">_xll.SNL.Clients.Office.Excel.Functions.SPG($A4, "SP_TOTAL_REV", I$3)</f>
        <v>65817</v>
      </c>
      <c r="J4" s="4" cm="1">
        <f t="array" ref="J4">_xll.SNL.Clients.Office.Excel.Functions.SPG($A4, "SP_TOTAL_REV", J$3)</f>
        <v>57691</v>
      </c>
      <c r="K4" s="4" cm="1">
        <f t="array" ref="K4">_xll.SNL.Clients.Office.Excel.Functions.SPG($A4, "SP_TOTAL_REV", K$3)</f>
        <v>77634</v>
      </c>
      <c r="L4" s="4" cm="1">
        <f t="array" ref="L4">_xll.SNL.Clients.Office.Excel.Functions.SPG($A4, "SP_TOTAL_REV", L$3)</f>
        <v>72059</v>
      </c>
      <c r="M4" s="4" cm="1">
        <f t="array" ref="M4">_xll.SNL.Clients.Office.Excel.Functions.SPG($A4, "SP_TOTAL_REV", M$3)</f>
        <v>67973</v>
      </c>
      <c r="N4" s="4" cm="1">
        <f t="array" ref="N4">_xll.SNL.Clients.Office.Excel.Functions.SPG($A4, "SP_TOTAL_REV", N$3)</f>
        <v>62672</v>
      </c>
      <c r="O4" s="4" cm="1">
        <f t="array" ref="O4">_xll.SNL.Clients.Office.Excel.Functions.SPG($A4, "SP_TOTAL_REV", O$3)</f>
        <v>70671</v>
      </c>
      <c r="P4" s="4" cm="1">
        <f t="array" ref="P4">_xll.SNL.Clients.Office.Excel.Functions.SPG($A4, "SP_TOTAL_REV", P$3)</f>
        <v>65360</v>
      </c>
      <c r="Q4" s="4" cm="1">
        <f t="array" ref="Q4">_xll.SNL.Clients.Office.Excel.Functions.SPG($A4, "SP_TOTAL_REV", Q$3)</f>
        <v>59168</v>
      </c>
      <c r="R4" s="4" cm="1">
        <f t="array" ref="R4">_xll.SNL.Clients.Office.Excel.Functions.SPG($A4, "SP_TOTAL_REV", R$3)</f>
        <v>54843</v>
      </c>
      <c r="S4" s="4" cm="1">
        <f t="array" ref="S4">_xll.SNL.Clients.Office.Excel.Functions.SPG($A4, "SP_TOTAL_REV", S$3)</f>
        <v>62655</v>
      </c>
      <c r="T4" s="4" cm="1">
        <f t="array" ref="T4">_xll.SNL.Clients.Office.Excel.Functions.SPG($A4, "SP_TOTAL_REV", T$3)</f>
        <v>56608</v>
      </c>
      <c r="U4" s="4" cm="1">
        <f t="array" ref="U4">_xll.SNL.Clients.Office.Excel.Functions.SPG($A4, "SP_TOTAL_REV", U$3)</f>
        <v>52500</v>
      </c>
      <c r="V4" s="4" cm="1">
        <f t="array" ref="V4">_xll.SNL.Clients.Office.Excel.Functions.SPG($A4, "SP_TOTAL_REV", V$3)</f>
        <v>53764</v>
      </c>
      <c r="W4" s="4" cm="1">
        <f t="array" ref="W4">_xll.SNL.Clients.Office.Excel.Functions.SPG($A4, "SP_TOTAL_REV", W$3)</f>
        <v>60316</v>
      </c>
      <c r="X4" s="4" cm="1">
        <f t="array" ref="X4">_xll.SNL.Clients.Office.Excel.Functions.SPG($A4, "SP_TOTAL_REV", X$3)</f>
        <v>52833</v>
      </c>
      <c r="Y4" s="4" cm="1">
        <f t="array" ref="Y4">_xll.SNL.Clients.Office.Excel.Functions.SPG($A4, "SP_TOTAL_REV", Y$3)</f>
        <v>49189</v>
      </c>
      <c r="Z4" s="4" cm="1">
        <f t="array" ref="Z4">_xll.SNL.Clients.Office.Excel.Functions.SPG($A4, "SP_TOTAL_REV", Z$3)</f>
        <v>50290</v>
      </c>
    </row>
    <row r="5" spans="1:26" x14ac:dyDescent="0.3">
      <c r="A5" s="11" t="s">
        <v>1038</v>
      </c>
      <c r="B5" s="4" cm="1">
        <f t="array" ref="B5">_xll.SNL.Clients.Office.Excel.Functions.SPG($A5, "SP_TOTAL_REV", B$3)</f>
        <v>678200</v>
      </c>
      <c r="C5" s="4" cm="1">
        <f t="array" ref="C5">_xll.SNL.Clients.Office.Excel.Functions.SPG($A5, "SP_TOTAL_REV", C$3)</f>
        <v>686100</v>
      </c>
      <c r="D5" s="4" cm="1">
        <f t="array" ref="D5">_xll.SNL.Clients.Office.Excel.Functions.SPG($A5, "SP_TOTAL_REV", D$3)</f>
        <v>661700</v>
      </c>
      <c r="E5" s="4" cm="1">
        <f t="array" ref="E5">_xll.SNL.Clients.Office.Excel.Functions.SPG($A5, "SP_TOTAL_REV", E$3)</f>
        <v>656500</v>
      </c>
      <c r="F5" s="4" cm="1">
        <f t="array" ref="F5">_xll.SNL.Clients.Office.Excel.Functions.SPG($A5, "SP_TOTAL_REV", F$3)</f>
        <v>567300</v>
      </c>
      <c r="G5" s="4" cm="1">
        <f t="array" ref="G5">_xll.SNL.Clients.Office.Excel.Functions.SPG($A5, "SP_TOTAL_REV", G$3)</f>
        <v>545400</v>
      </c>
      <c r="H5" s="4" cm="1">
        <f t="array" ref="H5">_xll.SNL.Clients.Office.Excel.Functions.SPG($A5, "SP_TOTAL_REV", H$3)</f>
        <v>549700</v>
      </c>
      <c r="I5" s="4" cm="1">
        <f t="array" ref="I5">_xll.SNL.Clients.Office.Excel.Functions.SPG($A5, "SP_TOTAL_REV", I$3)</f>
        <v>553300</v>
      </c>
      <c r="J5" s="4" cm="1">
        <f t="array" ref="J5">_xll.SNL.Clients.Office.Excel.Functions.SPG($A5, "SP_TOTAL_REV", J$3)</f>
        <v>521100</v>
      </c>
      <c r="K5" s="4" cm="1">
        <f t="array" ref="K5">_xll.SNL.Clients.Office.Excel.Functions.SPG($A5, "SP_TOTAL_REV", K$3)</f>
        <v>469800</v>
      </c>
      <c r="L5" s="4" cm="1">
        <f t="array" ref="L5">_xll.SNL.Clients.Office.Excel.Functions.SPG($A5, "SP_TOTAL_REV", L$3)</f>
        <v>446300</v>
      </c>
      <c r="M5" s="4" cm="1">
        <f t="array" ref="M5">_xll.SNL.Clients.Office.Excel.Functions.SPG($A5, "SP_TOTAL_REV", M$3)</f>
        <v>476100</v>
      </c>
      <c r="N5" s="4" cm="1">
        <f t="array" ref="N5">_xll.SNL.Clients.Office.Excel.Functions.SPG($A5, "SP_TOTAL_REV", N$3)</f>
        <v>452200</v>
      </c>
      <c r="O5" s="4" cm="1">
        <f t="array" ref="O5">_xll.SNL.Clients.Office.Excel.Functions.SPG($A5, "SP_TOTAL_REV", O$3)</f>
        <v>436600</v>
      </c>
      <c r="P5" s="4" cm="1">
        <f t="array" ref="P5">_xll.SNL.Clients.Office.Excel.Functions.SPG($A5, "SP_TOTAL_REV", P$3)</f>
        <v>455100</v>
      </c>
      <c r="Q5" s="4" cm="1">
        <f t="array" ref="Q5">_xll.SNL.Clients.Office.Excel.Functions.SPG($A5, "SP_TOTAL_REV", Q$3)</f>
        <v>437600</v>
      </c>
      <c r="R5" s="4" cm="1">
        <f t="array" ref="R5">_xll.SNL.Clients.Office.Excel.Functions.SPG($A5, "SP_TOTAL_REV", R$3)</f>
        <v>410300</v>
      </c>
      <c r="S5" s="4" cm="1">
        <f t="array" ref="S5">_xll.SNL.Clients.Office.Excel.Functions.SPG($A5, "SP_TOTAL_REV", S$3)</f>
        <v>403600</v>
      </c>
      <c r="T5" s="4" cm="1">
        <f t="array" ref="T5">_xll.SNL.Clients.Office.Excel.Functions.SPG($A5, "SP_TOTAL_REV", T$3)</f>
        <v>400800</v>
      </c>
      <c r="U5" s="4" cm="1">
        <f t="array" ref="U5">_xll.SNL.Clients.Office.Excel.Functions.SPG($A5, "SP_TOTAL_REV", U$3)</f>
        <v>416500</v>
      </c>
      <c r="V5" s="4" cm="1">
        <f t="array" ref="V5">_xll.SNL.Clients.Office.Excel.Functions.SPG($A5, "SP_TOTAL_REV", V$3)</f>
        <v>553100</v>
      </c>
      <c r="W5" s="4" cm="1">
        <f t="array" ref="W5">_xll.SNL.Clients.Office.Excel.Functions.SPG($A5, "SP_TOTAL_REV", W$3)</f>
        <v>560900</v>
      </c>
      <c r="X5" s="4" cm="1">
        <f t="array" ref="X5">_xll.SNL.Clients.Office.Excel.Functions.SPG($A5, "SP_TOTAL_REV", X$3)</f>
        <v>541500</v>
      </c>
      <c r="Y5" s="4" cm="1">
        <f t="array" ref="Y5">_xll.SNL.Clients.Office.Excel.Functions.SPG($A5, "SP_TOTAL_REV", Y$3)</f>
        <v>562700</v>
      </c>
      <c r="Z5" s="4" cm="1">
        <f t="array" ref="Z5">_xll.SNL.Clients.Office.Excel.Functions.SPG($A5, "SP_TOTAL_REV", Z$3)</f>
        <v>529500</v>
      </c>
    </row>
    <row r="6" spans="1:26" x14ac:dyDescent="0.3">
      <c r="A6" s="11" t="s">
        <v>1039</v>
      </c>
      <c r="B6" s="4" t="str" cm="1">
        <f t="array" ref="B6">_xll.SNL.Clients.Office.Excel.Functions.SPG($A6, "SP_TOTAL_REV", B$3)</f>
        <v>NA</v>
      </c>
      <c r="C6" s="4" cm="1">
        <f t="array" ref="C6">_xll.SNL.Clients.Office.Excel.Functions.SPG($A6, "SP_TOTAL_REV", C$3)</f>
        <v>2114900</v>
      </c>
      <c r="D6" s="4" cm="1">
        <f t="array" ref="D6">_xll.SNL.Clients.Office.Excel.Functions.SPG($A6, "SP_TOTAL_REV", D$3)</f>
        <v>2177400</v>
      </c>
      <c r="E6" s="4" cm="1">
        <f t="array" ref="E6">_xll.SNL.Clients.Office.Excel.Functions.SPG($A6, "SP_TOTAL_REV", E$3)</f>
        <v>2094200</v>
      </c>
      <c r="F6" s="4" cm="1">
        <f t="array" ref="F6">_xll.SNL.Clients.Office.Excel.Functions.SPG($A6, "SP_TOTAL_REV", F$3)</f>
        <v>2018200</v>
      </c>
      <c r="G6" s="4" cm="1">
        <f t="array" ref="G6">_xll.SNL.Clients.Office.Excel.Functions.SPG($A6, "SP_TOTAL_REV", G$3)</f>
        <v>2069600</v>
      </c>
      <c r="H6" s="4" cm="1">
        <f t="array" ref="H6">_xll.SNL.Clients.Office.Excel.Functions.SPG($A6, "SP_TOTAL_REV", H$3)</f>
        <v>2092900</v>
      </c>
      <c r="I6" s="4" cm="1">
        <f t="array" ref="I6">_xll.SNL.Clients.Office.Excel.Functions.SPG($A6, "SP_TOTAL_REV", I$3)</f>
        <v>2028200</v>
      </c>
      <c r="J6" s="4" cm="1">
        <f t="array" ref="J6">_xll.SNL.Clients.Office.Excel.Functions.SPG($A6, "SP_TOTAL_REV", J$3)</f>
        <v>1984000</v>
      </c>
      <c r="K6" s="4" cm="1">
        <f t="array" ref="K6">_xll.SNL.Clients.Office.Excel.Functions.SPG($A6, "SP_TOTAL_REV", K$3)</f>
        <v>1991300</v>
      </c>
      <c r="L6" s="4" cm="1">
        <f t="array" ref="L6">_xll.SNL.Clients.Office.Excel.Functions.SPG($A6, "SP_TOTAL_REV", L$3)</f>
        <v>2011100</v>
      </c>
      <c r="M6" s="4" cm="1">
        <f t="array" ref="M6">_xll.SNL.Clients.Office.Excel.Functions.SPG($A6, "SP_TOTAL_REV", M$3)</f>
        <v>1961400</v>
      </c>
      <c r="N6" s="4" cm="1">
        <f t="array" ref="N6">_xll.SNL.Clients.Office.Excel.Functions.SPG($A6, "SP_TOTAL_REV", N$3)</f>
        <v>1897800</v>
      </c>
      <c r="O6" s="4" cm="1">
        <f t="array" ref="O6">_xll.SNL.Clients.Office.Excel.Functions.SPG($A6, "SP_TOTAL_REV", O$3)</f>
        <v>1936200</v>
      </c>
      <c r="P6" s="4" cm="1">
        <f t="array" ref="P6">_xll.SNL.Clients.Office.Excel.Functions.SPG($A6, "SP_TOTAL_REV", P$3)</f>
        <v>1695600</v>
      </c>
      <c r="Q6" s="4" cm="1">
        <f t="array" ref="Q6">_xll.SNL.Clients.Office.Excel.Functions.SPG($A6, "SP_TOTAL_REV", Q$3)</f>
        <v>1543100</v>
      </c>
      <c r="R6" s="4" cm="1">
        <f t="array" ref="R6">_xll.SNL.Clients.Office.Excel.Functions.SPG($A6, "SP_TOTAL_REV", R$3)</f>
        <v>1497400</v>
      </c>
      <c r="S6" s="4" cm="1">
        <f t="array" ref="S6">_xll.SNL.Clients.Office.Excel.Functions.SPG($A6, "SP_TOTAL_REV", S$3)</f>
        <v>1492400</v>
      </c>
      <c r="T6" s="4" cm="1">
        <f t="array" ref="T6">_xll.SNL.Clients.Office.Excel.Functions.SPG($A6, "SP_TOTAL_REV", T$3)</f>
        <v>1484600</v>
      </c>
      <c r="U6" s="4" cm="1">
        <f t="array" ref="U6">_xll.SNL.Clients.Office.Excel.Functions.SPG($A6, "SP_TOTAL_REV", U$3)</f>
        <v>1394100</v>
      </c>
      <c r="V6" s="4" cm="1">
        <f t="array" ref="V6">_xll.SNL.Clients.Office.Excel.Functions.SPG($A6, "SP_TOTAL_REV", V$3)</f>
        <v>1496000</v>
      </c>
      <c r="W6" s="4" cm="1">
        <f t="array" ref="W6">_xll.SNL.Clients.Office.Excel.Functions.SPG($A6, "SP_TOTAL_REV", W$3)</f>
        <v>1612900</v>
      </c>
      <c r="X6" s="4" t="str" cm="1">
        <f t="array" ref="X6">_xll.SNL.Clients.Office.Excel.Functions.SPG($A6, "SP_TOTAL_REV", X$3)</f>
        <v>NA</v>
      </c>
      <c r="Y6" s="4" cm="1">
        <f t="array" ref="Y6">_xll.SNL.Clients.Office.Excel.Functions.SPG($A6, "SP_TOTAL_REV", Y$3)</f>
        <v>1647900</v>
      </c>
      <c r="Z6" s="4" cm="1">
        <f t="array" ref="Z6">_xll.SNL.Clients.Office.Excel.Functions.SPG($A6, "SP_TOTAL_REV", Z$3)</f>
        <v>1594700</v>
      </c>
    </row>
    <row r="7" spans="1:26" x14ac:dyDescent="0.3">
      <c r="A7" s="11" t="s">
        <v>1040</v>
      </c>
      <c r="B7" s="4" t="str" cm="1">
        <f t="array" ref="B7">_xll.SNL.Clients.Office.Excel.Functions.SPG($A7, "SP_TOTAL_REV", B$3)</f>
        <v>NA</v>
      </c>
      <c r="C7" s="4" cm="1">
        <f t="array" ref="C7">_xll.SNL.Clients.Office.Excel.Functions.SPG($A7, "SP_TOTAL_REV", C$3)</f>
        <v>1676920</v>
      </c>
      <c r="D7" s="4" cm="1">
        <f t="array" ref="D7">_xll.SNL.Clients.Office.Excel.Functions.SPG($A7, "SP_TOTAL_REV", D$3)</f>
        <v>1343330</v>
      </c>
      <c r="E7" s="4" cm="1">
        <f t="array" ref="E7">_xll.SNL.Clients.Office.Excel.Functions.SPG($A7, "SP_TOTAL_REV", E$3)</f>
        <v>1548980</v>
      </c>
      <c r="F7" s="4" cm="1">
        <f t="array" ref="F7">_xll.SNL.Clients.Office.Excel.Functions.SPG($A7, "SP_TOTAL_REV", F$3)</f>
        <v>1364220</v>
      </c>
      <c r="G7" s="4" cm="1">
        <f t="array" ref="G7">_xll.SNL.Clients.Office.Excel.Functions.SPG($A7, "SP_TOTAL_REV", G$3)</f>
        <v>1794828</v>
      </c>
      <c r="H7" s="4" cm="1">
        <f t="array" ref="H7">_xll.SNL.Clients.Office.Excel.Functions.SPG($A7, "SP_TOTAL_REV", H$3)</f>
        <v>1397777</v>
      </c>
      <c r="I7" s="4" cm="1">
        <f t="array" ref="I7">_xll.SNL.Clients.Office.Excel.Functions.SPG($A7, "SP_TOTAL_REV", I$3)</f>
        <v>1583077</v>
      </c>
      <c r="J7" s="4" cm="1">
        <f t="array" ref="J7">_xll.SNL.Clients.Office.Excel.Functions.SPG($A7, "SP_TOTAL_REV", J$3)</f>
        <v>1383609</v>
      </c>
      <c r="K7" s="4" cm="1">
        <f t="array" ref="K7">_xll.SNL.Clients.Office.Excel.Functions.SPG($A7, "SP_TOTAL_REV", K$3)</f>
        <v>1746503</v>
      </c>
      <c r="L7" s="4" cm="1">
        <f t="array" ref="L7">_xll.SNL.Clients.Office.Excel.Functions.SPG($A7, "SP_TOTAL_REV", L$3)</f>
        <v>1493925</v>
      </c>
      <c r="M7" s="4" cm="1">
        <f t="array" ref="M7">_xll.SNL.Clients.Office.Excel.Functions.SPG($A7, "SP_TOTAL_REV", M$3)</f>
        <v>1686915</v>
      </c>
      <c r="N7" s="4" cm="1">
        <f t="array" ref="N7">_xll.SNL.Clients.Office.Excel.Functions.SPG($A7, "SP_TOTAL_REV", N$3)</f>
        <v>1467730</v>
      </c>
      <c r="O7" s="4" cm="1">
        <f t="array" ref="O7">_xll.SNL.Clients.Office.Excel.Functions.SPG($A7, "SP_TOTAL_REV", O$3)</f>
        <v>1808470</v>
      </c>
      <c r="P7" s="4" cm="1">
        <f t="array" ref="P7">_xll.SNL.Clients.Office.Excel.Functions.SPG($A7, "SP_TOTAL_REV", P$3)</f>
        <v>1592795</v>
      </c>
      <c r="Q7" s="4" cm="1">
        <f t="array" ref="Q7">_xll.SNL.Clients.Office.Excel.Functions.SPG($A7, "SP_TOTAL_REV", Q$3)</f>
        <v>1791530</v>
      </c>
      <c r="R7" s="4" cm="1">
        <f t="array" ref="R7">_xll.SNL.Clients.Office.Excel.Functions.SPG($A7, "SP_TOTAL_REV", R$3)</f>
        <v>1580333</v>
      </c>
      <c r="S7" s="4" cm="1">
        <f t="array" ref="S7">_xll.SNL.Clients.Office.Excel.Functions.SPG($A7, "SP_TOTAL_REV", S$3)</f>
        <v>1597436</v>
      </c>
      <c r="T7" s="4" cm="1">
        <f t="array" ref="T7">_xll.SNL.Clients.Office.Excel.Functions.SPG($A7, "SP_TOTAL_REV", T$3)</f>
        <v>1349076</v>
      </c>
      <c r="U7" s="4" cm="1">
        <f t="array" ref="U7">_xll.SNL.Clients.Office.Excel.Functions.SPG($A7, "SP_TOTAL_REV", U$3)</f>
        <v>1606420</v>
      </c>
      <c r="V7" s="4" cm="1">
        <f t="array" ref="V7">_xll.SNL.Clients.Office.Excel.Functions.SPG($A7, "SP_TOTAL_REV", V$3)</f>
        <v>1136301</v>
      </c>
      <c r="W7" s="4" cm="1">
        <f t="array" ref="W7">_xll.SNL.Clients.Office.Excel.Functions.SPG($A7, "SP_TOTAL_REV", W$3)</f>
        <v>1370492</v>
      </c>
      <c r="X7" s="4" cm="1">
        <f t="array" ref="X7">_xll.SNL.Clients.Office.Excel.Functions.SPG($A7, "SP_TOTAL_REV", X$3)</f>
        <v>1145203</v>
      </c>
      <c r="Y7" s="4" cm="1">
        <f t="array" ref="Y7">_xll.SNL.Clients.Office.Excel.Functions.SPG($A7, "SP_TOTAL_REV", Y$3)</f>
        <v>1237410</v>
      </c>
      <c r="Z7" s="4" cm="1">
        <f t="array" ref="Z7">_xll.SNL.Clients.Office.Excel.Functions.SPG($A7, "SP_TOTAL_REV", Z$3)</f>
        <v>1076792</v>
      </c>
    </row>
    <row r="8" spans="1:26" x14ac:dyDescent="0.3">
      <c r="A8" s="11" t="s">
        <v>1041</v>
      </c>
      <c r="B8" s="4" cm="1">
        <f t="array" ref="B8">_xll.SNL.Clients.Office.Excel.Functions.SPG($A8, "SP_TOTAL_REV", B$3)</f>
        <v>244317</v>
      </c>
      <c r="C8" s="4" cm="1">
        <f t="array" ref="C8">_xll.SNL.Clients.Office.Excel.Functions.SPG($A8, "SP_TOTAL_REV", C$3)</f>
        <v>259602</v>
      </c>
      <c r="D8" s="4" cm="1">
        <f t="array" ref="D8">_xll.SNL.Clients.Office.Excel.Functions.SPG($A8, "SP_TOTAL_REV", D$3)</f>
        <v>250401</v>
      </c>
      <c r="E8" s="4" cm="1">
        <f t="array" ref="E8">_xll.SNL.Clients.Office.Excel.Functions.SPG($A8, "SP_TOTAL_REV", E$3)</f>
        <v>241963</v>
      </c>
      <c r="F8" s="4" cm="1">
        <f t="array" ref="F8">_xll.SNL.Clients.Office.Excel.Functions.SPG($A8, "SP_TOTAL_REV", F$3)</f>
        <v>205831</v>
      </c>
      <c r="G8" s="4" cm="1">
        <f t="array" ref="G8">_xll.SNL.Clients.Office.Excel.Functions.SPG($A8, "SP_TOTAL_REV", G$3)</f>
        <v>231041</v>
      </c>
      <c r="H8" s="4" cm="1">
        <f t="array" ref="H8">_xll.SNL.Clients.Office.Excel.Functions.SPG($A8, "SP_TOTAL_REV", H$3)</f>
        <v>211699</v>
      </c>
      <c r="I8" s="4" cm="1">
        <f t="array" ref="I8">_xll.SNL.Clients.Office.Excel.Functions.SPG($A8, "SP_TOTAL_REV", I$3)</f>
        <v>165235</v>
      </c>
      <c r="J8" s="4" cm="1">
        <f t="array" ref="J8">_xll.SNL.Clients.Office.Excel.Functions.SPG($A8, "SP_TOTAL_REV", J$3)</f>
        <v>118462</v>
      </c>
      <c r="K8" s="4" cm="1">
        <f t="array" ref="K8">_xll.SNL.Clients.Office.Excel.Functions.SPG($A8, "SP_TOTAL_REV", K$3)</f>
        <v>136490</v>
      </c>
      <c r="L8" s="4" cm="1">
        <f t="array" ref="L8">_xll.SNL.Clients.Office.Excel.Functions.SPG($A8, "SP_TOTAL_REV", L$3)</f>
        <v>130714</v>
      </c>
      <c r="M8" s="4" cm="1">
        <f t="array" ref="M8">_xll.SNL.Clients.Office.Excel.Functions.SPG($A8, "SP_TOTAL_REV", M$3)</f>
        <v>134563</v>
      </c>
      <c r="N8" s="4" cm="1">
        <f t="array" ref="N8">_xll.SNL.Clients.Office.Excel.Functions.SPG($A8, "SP_TOTAL_REV", N$3)</f>
        <v>115468</v>
      </c>
      <c r="O8" s="4" cm="1">
        <f t="array" ref="O8">_xll.SNL.Clients.Office.Excel.Functions.SPG($A8, "SP_TOTAL_REV", O$3)</f>
        <v>130758</v>
      </c>
      <c r="P8" s="4" cm="1">
        <f t="array" ref="P8">_xll.SNL.Clients.Office.Excel.Functions.SPG($A8, "SP_TOTAL_REV", P$3)</f>
        <v>131612</v>
      </c>
      <c r="Q8" s="4" cm="1">
        <f t="array" ref="Q8">_xll.SNL.Clients.Office.Excel.Functions.SPG($A8, "SP_TOTAL_REV", Q$3)</f>
        <v>115221</v>
      </c>
      <c r="R8" s="4" cm="1">
        <f t="array" ref="R8">_xll.SNL.Clients.Office.Excel.Functions.SPG($A8, "SP_TOTAL_REV", R$3)</f>
        <v>106554</v>
      </c>
      <c r="S8" s="4" cm="1">
        <f t="array" ref="S8">_xll.SNL.Clients.Office.Excel.Functions.SPG($A8, "SP_TOTAL_REV", S$3)</f>
        <v>121007</v>
      </c>
      <c r="T8" s="4" cm="1">
        <f t="array" ref="T8">_xll.SNL.Clients.Office.Excel.Functions.SPG($A8, "SP_TOTAL_REV", T$3)</f>
        <v>120577</v>
      </c>
      <c r="U8" s="4" cm="1">
        <f t="array" ref="U8">_xll.SNL.Clients.Office.Excel.Functions.SPG($A8, "SP_TOTAL_REV", U$3)</f>
        <v>110103</v>
      </c>
      <c r="V8" s="4" cm="1">
        <f t="array" ref="V8">_xll.SNL.Clients.Office.Excel.Functions.SPG($A8, "SP_TOTAL_REV", V$3)</f>
        <v>90068</v>
      </c>
      <c r="W8" s="4" cm="1">
        <f t="array" ref="W8">_xll.SNL.Clients.Office.Excel.Functions.SPG($A8, "SP_TOTAL_REV", W$3)</f>
        <v>98326</v>
      </c>
      <c r="X8" s="4" cm="1">
        <f t="array" ref="X8">_xll.SNL.Clients.Office.Excel.Functions.SPG($A8, "SP_TOTAL_REV", X$3)</f>
        <v>94586</v>
      </c>
      <c r="Y8" s="4" cm="1">
        <f t="array" ref="Y8">_xll.SNL.Clients.Office.Excel.Functions.SPG($A8, "SP_TOTAL_REV", Y$3)</f>
        <v>83205</v>
      </c>
      <c r="Z8" s="4" cm="1">
        <f t="array" ref="Z8">_xll.SNL.Clients.Office.Excel.Functions.SPG($A8, "SP_TOTAL_REV", Z$3)</f>
        <v>62959</v>
      </c>
    </row>
    <row r="9" spans="1:26" x14ac:dyDescent="0.3">
      <c r="A9" s="11" t="s">
        <v>1042</v>
      </c>
      <c r="B9" s="4" cm="1">
        <f t="array" ref="B9">_xll.SNL.Clients.Office.Excel.Functions.SPG($A9, "SP_TOTAL_REV", B$3)</f>
        <v>107859</v>
      </c>
      <c r="C9" s="4" cm="1">
        <f t="array" ref="C9">_xll.SNL.Clients.Office.Excel.Functions.SPG($A9, "SP_TOTAL_REV", C$3)</f>
        <v>98154</v>
      </c>
      <c r="D9" s="4" cm="1">
        <f t="array" ref="D9">_xll.SNL.Clients.Office.Excel.Functions.SPG($A9, "SP_TOTAL_REV", D$3)</f>
        <v>119727</v>
      </c>
      <c r="E9" s="4" cm="1">
        <f t="array" ref="E9">_xll.SNL.Clients.Office.Excel.Functions.SPG($A9, "SP_TOTAL_REV", E$3)</f>
        <v>93103</v>
      </c>
      <c r="F9" s="4" cm="1">
        <f t="array" ref="F9">_xll.SNL.Clients.Office.Excel.Functions.SPG($A9, "SP_TOTAL_REV", F$3)</f>
        <v>95264</v>
      </c>
      <c r="G9" s="4" cm="1">
        <f t="array" ref="G9">_xll.SNL.Clients.Office.Excel.Functions.SPG($A9, "SP_TOTAL_REV", G$3)</f>
        <v>88626</v>
      </c>
      <c r="H9" s="4" cm="1">
        <f t="array" ref="H9">_xll.SNL.Clients.Office.Excel.Functions.SPG($A9, "SP_TOTAL_REV", H$3)</f>
        <v>81424</v>
      </c>
      <c r="I9" s="4" cm="1">
        <f t="array" ref="I9">_xll.SNL.Clients.Office.Excel.Functions.SPG($A9, "SP_TOTAL_REV", I$3)</f>
        <v>93484</v>
      </c>
      <c r="J9" s="4" cm="1">
        <f t="array" ref="J9">_xll.SNL.Clients.Office.Excel.Functions.SPG($A9, "SP_TOTAL_REV", J$3)</f>
        <v>115016</v>
      </c>
      <c r="K9" s="4" cm="1">
        <f t="array" ref="K9">_xll.SNL.Clients.Office.Excel.Functions.SPG($A9, "SP_TOTAL_REV", K$3)</f>
        <v>86120</v>
      </c>
      <c r="L9" s="4" cm="1">
        <f t="array" ref="L9">_xll.SNL.Clients.Office.Excel.Functions.SPG($A9, "SP_TOTAL_REV", L$3)</f>
        <v>33579</v>
      </c>
      <c r="M9" s="4" cm="1">
        <f t="array" ref="M9">_xll.SNL.Clients.Office.Excel.Functions.SPG($A9, "SP_TOTAL_REV", M$3)</f>
        <v>88838</v>
      </c>
      <c r="N9" s="4" cm="1">
        <f t="array" ref="N9">_xll.SNL.Clients.Office.Excel.Functions.SPG($A9, "SP_TOTAL_REV", N$3)</f>
        <v>86757</v>
      </c>
      <c r="O9" s="4" cm="1">
        <f t="array" ref="O9">_xll.SNL.Clients.Office.Excel.Functions.SPG($A9, "SP_TOTAL_REV", O$3)</f>
        <v>84854</v>
      </c>
      <c r="P9" s="4" cm="1">
        <f t="array" ref="P9">_xll.SNL.Clients.Office.Excel.Functions.SPG($A9, "SP_TOTAL_REV", P$3)</f>
        <v>74622</v>
      </c>
      <c r="Q9" s="4" cm="1">
        <f t="array" ref="Q9">_xll.SNL.Clients.Office.Excel.Functions.SPG($A9, "SP_TOTAL_REV", Q$3)</f>
        <v>76010</v>
      </c>
      <c r="R9" s="4" cm="1">
        <f t="array" ref="R9">_xll.SNL.Clients.Office.Excel.Functions.SPG($A9, "SP_TOTAL_REV", R$3)</f>
        <v>68902</v>
      </c>
      <c r="S9" s="4" cm="1">
        <f t="array" ref="S9">_xll.SNL.Clients.Office.Excel.Functions.SPG($A9, "SP_TOTAL_REV", S$3)</f>
        <v>68473</v>
      </c>
      <c r="T9" s="4" cm="1">
        <f t="array" ref="T9">_xll.SNL.Clients.Office.Excel.Functions.SPG($A9, "SP_TOTAL_REV", T$3)</f>
        <v>51287</v>
      </c>
      <c r="U9" s="4" cm="1">
        <f t="array" ref="U9">_xll.SNL.Clients.Office.Excel.Functions.SPG($A9, "SP_TOTAL_REV", U$3)</f>
        <v>61459</v>
      </c>
      <c r="V9" s="4" cm="1">
        <f t="array" ref="V9">_xll.SNL.Clients.Office.Excel.Functions.SPG($A9, "SP_TOTAL_REV", V$3)</f>
        <v>76411</v>
      </c>
      <c r="W9" s="4" t="str" cm="1">
        <f t="array" ref="W9">_xll.SNL.Clients.Office.Excel.Functions.SPG($A9, "SP_TOTAL_REV", W$3)</f>
        <v>NA</v>
      </c>
      <c r="X9" s="4" cm="1">
        <f t="array" ref="X9">_xll.SNL.Clients.Office.Excel.Functions.SPG($A9, "SP_TOTAL_REV", X$3)</f>
        <v>81375</v>
      </c>
      <c r="Y9" s="4" cm="1">
        <f t="array" ref="Y9">_xll.SNL.Clients.Office.Excel.Functions.SPG($A9, "SP_TOTAL_REV", Y$3)</f>
        <v>78234</v>
      </c>
      <c r="Z9" s="4" cm="1">
        <f t="array" ref="Z9">_xll.SNL.Clients.Office.Excel.Functions.SPG($A9, "SP_TOTAL_REV", Z$3)</f>
        <v>79240</v>
      </c>
    </row>
    <row r="10" spans="1:26" x14ac:dyDescent="0.3">
      <c r="A10" s="11" t="s">
        <v>1043</v>
      </c>
      <c r="B10" s="4" cm="1">
        <f t="array" ref="B10">_xll.SNL.Clients.Office.Excel.Functions.SPG($A10, "SP_TOTAL_REV", B$3)</f>
        <v>119900</v>
      </c>
      <c r="C10" s="4" cm="1">
        <f t="array" ref="C10">_xll.SNL.Clients.Office.Excel.Functions.SPG($A10, "SP_TOTAL_REV", C$3)</f>
        <v>167800</v>
      </c>
      <c r="D10" s="4" cm="1">
        <f t="array" ref="D10">_xll.SNL.Clients.Office.Excel.Functions.SPG($A10, "SP_TOTAL_REV", D$3)</f>
        <v>123100</v>
      </c>
      <c r="E10" s="4" cm="1">
        <f t="array" ref="E10">_xll.SNL.Clients.Office.Excel.Functions.SPG($A10, "SP_TOTAL_REV", E$3)</f>
        <v>109000</v>
      </c>
      <c r="F10" s="4" cm="1">
        <f t="array" ref="F10">_xll.SNL.Clients.Office.Excel.Functions.SPG($A10, "SP_TOTAL_REV", F$3)</f>
        <v>105700</v>
      </c>
      <c r="G10" s="4" cm="1">
        <f t="array" ref="G10">_xll.SNL.Clients.Office.Excel.Functions.SPG($A10, "SP_TOTAL_REV", G$3)</f>
        <v>131200</v>
      </c>
      <c r="H10" s="4" cm="1">
        <f t="array" ref="H10">_xll.SNL.Clients.Office.Excel.Functions.SPG($A10, "SP_TOTAL_REV", H$3)</f>
        <v>107300</v>
      </c>
      <c r="I10" s="4" cm="1">
        <f t="array" ref="I10">_xll.SNL.Clients.Office.Excel.Functions.SPG($A10, "SP_TOTAL_REV", I$3)</f>
        <v>96300</v>
      </c>
      <c r="J10" s="4" cm="1">
        <f t="array" ref="J10">_xll.SNL.Clients.Office.Excel.Functions.SPG($A10, "SP_TOTAL_REV", J$3)</f>
        <v>91800</v>
      </c>
      <c r="K10" s="4" cm="1">
        <f t="array" ref="K10">_xll.SNL.Clients.Office.Excel.Functions.SPG($A10, "SP_TOTAL_REV", K$3)</f>
        <v>122700</v>
      </c>
      <c r="L10" s="4" cm="1">
        <f t="array" ref="L10">_xll.SNL.Clients.Office.Excel.Functions.SPG($A10, "SP_TOTAL_REV", L$3)</f>
        <v>86800</v>
      </c>
      <c r="M10" s="4" cm="1">
        <f t="array" ref="M10">_xll.SNL.Clients.Office.Excel.Functions.SPG($A10, "SP_TOTAL_REV", M$3)</f>
        <v>95500</v>
      </c>
      <c r="N10" s="4" cm="1">
        <f t="array" ref="N10">_xll.SNL.Clients.Office.Excel.Functions.SPG($A10, "SP_TOTAL_REV", N$3)</f>
        <v>112200</v>
      </c>
      <c r="O10" s="4" cm="1">
        <f t="array" ref="O10">_xll.SNL.Clients.Office.Excel.Functions.SPG($A10, "SP_TOTAL_REV", O$3)</f>
        <v>162900</v>
      </c>
      <c r="P10" s="4" cm="1">
        <f t="array" ref="P10">_xll.SNL.Clients.Office.Excel.Functions.SPG($A10, "SP_TOTAL_REV", P$3)</f>
        <v>117200</v>
      </c>
      <c r="Q10" s="4" cm="1">
        <f t="array" ref="Q10">_xll.SNL.Clients.Office.Excel.Functions.SPG($A10, "SP_TOTAL_REV", Q$3)</f>
        <v>131100</v>
      </c>
      <c r="R10" s="4" cm="1">
        <f t="array" ref="R10">_xll.SNL.Clients.Office.Excel.Functions.SPG($A10, "SP_TOTAL_REV", R$3)</f>
        <v>109700</v>
      </c>
      <c r="S10" s="4" cm="1">
        <f t="array" ref="S10">_xll.SNL.Clients.Office.Excel.Functions.SPG($A10, "SP_TOTAL_REV", S$3)</f>
        <v>119500</v>
      </c>
      <c r="T10" s="4" cm="1">
        <f t="array" ref="T10">_xll.SNL.Clients.Office.Excel.Functions.SPG($A10, "SP_TOTAL_REV", T$3)</f>
        <v>126400</v>
      </c>
      <c r="U10" s="4" cm="1">
        <f t="array" ref="U10">_xll.SNL.Clients.Office.Excel.Functions.SPG($A10, "SP_TOTAL_REV", U$3)</f>
        <v>120400</v>
      </c>
      <c r="V10" s="4" cm="1">
        <f t="array" ref="V10">_xll.SNL.Clients.Office.Excel.Functions.SPG($A10, "SP_TOTAL_REV", V$3)</f>
        <v>128600</v>
      </c>
      <c r="W10" s="4" cm="1">
        <f t="array" ref="W10">_xll.SNL.Clients.Office.Excel.Functions.SPG($A10, "SP_TOTAL_REV", W$3)</f>
        <v>206200</v>
      </c>
      <c r="X10" s="4" cm="1">
        <f t="array" ref="X10">_xll.SNL.Clients.Office.Excel.Functions.SPG($A10, "SP_TOTAL_REV", X$3)</f>
        <v>196900</v>
      </c>
      <c r="Y10" s="4" cm="1">
        <f t="array" ref="Y10">_xll.SNL.Clients.Office.Excel.Functions.SPG($A10, "SP_TOTAL_REV", Y$3)</f>
        <v>205800</v>
      </c>
      <c r="Z10" s="4" cm="1">
        <f t="array" ref="Z10">_xll.SNL.Clients.Office.Excel.Functions.SPG($A10, "SP_TOTAL_REV", Z$3)</f>
        <v>206200</v>
      </c>
    </row>
    <row r="11" spans="1:26" x14ac:dyDescent="0.3">
      <c r="A11" s="11" t="s">
        <v>1044</v>
      </c>
      <c r="B11" s="4" cm="1">
        <f t="array" ref="B11">_xll.SNL.Clients.Office.Excel.Functions.SPG($A11, "SP_TOTAL_REV", B$3)</f>
        <v>394565</v>
      </c>
      <c r="C11" s="4" cm="1">
        <f t="array" ref="C11">_xll.SNL.Clients.Office.Excel.Functions.SPG($A11, "SP_TOTAL_REV", C$3)</f>
        <v>453038</v>
      </c>
      <c r="D11" s="4" cm="1">
        <f t="array" ref="D11">_xll.SNL.Clients.Office.Excel.Functions.SPG($A11, "SP_TOTAL_REV", D$3)</f>
        <v>451752</v>
      </c>
      <c r="E11" s="4" cm="1">
        <f t="array" ref="E11">_xll.SNL.Clients.Office.Excel.Functions.SPG($A11, "SP_TOTAL_REV", E$3)</f>
        <v>373479</v>
      </c>
      <c r="F11" s="4" cm="1">
        <f t="array" ref="F11">_xll.SNL.Clients.Office.Excel.Functions.SPG($A11, "SP_TOTAL_REV", F$3)</f>
        <v>316019</v>
      </c>
      <c r="G11" s="4" cm="1">
        <f t="array" ref="G11">_xll.SNL.Clients.Office.Excel.Functions.SPG($A11, "SP_TOTAL_REV", G$3)</f>
        <v>476563</v>
      </c>
      <c r="H11" s="4" cm="1">
        <f t="array" ref="H11">_xll.SNL.Clients.Office.Excel.Functions.SPG($A11, "SP_TOTAL_REV", H$3)</f>
        <v>363015</v>
      </c>
      <c r="I11" s="4" cm="1">
        <f t="array" ref="I11">_xll.SNL.Clients.Office.Excel.Functions.SPG($A11, "SP_TOTAL_REV", I$3)</f>
        <v>323325</v>
      </c>
      <c r="J11" s="4" cm="1">
        <f t="array" ref="J11">_xll.SNL.Clients.Office.Excel.Functions.SPG($A11, "SP_TOTAL_REV", J$3)</f>
        <v>289676</v>
      </c>
      <c r="K11" s="4" cm="1">
        <f t="array" ref="K11">_xll.SNL.Clients.Office.Excel.Functions.SPG($A11, "SP_TOTAL_REV", K$3)</f>
        <v>451805</v>
      </c>
      <c r="L11" s="4" cm="1">
        <f t="array" ref="L11">_xll.SNL.Clients.Office.Excel.Functions.SPG($A11, "SP_TOTAL_REV", L$3)</f>
        <v>306591</v>
      </c>
      <c r="M11" s="4" cm="1">
        <f t="array" ref="M11">_xll.SNL.Clients.Office.Excel.Functions.SPG($A11, "SP_TOTAL_REV", M$3)</f>
        <v>340425</v>
      </c>
      <c r="N11" s="4" cm="1">
        <f t="array" ref="N11">_xll.SNL.Clients.Office.Excel.Functions.SPG($A11, "SP_TOTAL_REV", N$3)</f>
        <v>323080</v>
      </c>
      <c r="O11" s="4" cm="1">
        <f t="array" ref="O11">_xll.SNL.Clients.Office.Excel.Functions.SPG($A11, "SP_TOTAL_REV", O$3)</f>
        <v>466829</v>
      </c>
      <c r="P11" s="4" cm="1">
        <f t="array" ref="P11">_xll.SNL.Clients.Office.Excel.Functions.SPG($A11, "SP_TOTAL_REV", P$3)</f>
        <v>316914</v>
      </c>
      <c r="Q11" s="4" cm="1">
        <f t="array" ref="Q11">_xll.SNL.Clients.Office.Excel.Functions.SPG($A11, "SP_TOTAL_REV", Q$3)</f>
        <v>301669</v>
      </c>
      <c r="R11" s="4" cm="1">
        <f t="array" ref="R11">_xll.SNL.Clients.Office.Excel.Functions.SPG($A11, "SP_TOTAL_REV", R$3)</f>
        <v>285186</v>
      </c>
      <c r="S11" s="4" cm="1">
        <f t="array" ref="S11">_xll.SNL.Clients.Office.Excel.Functions.SPG($A11, "SP_TOTAL_REV", S$3)</f>
        <v>387044</v>
      </c>
      <c r="T11" s="4" cm="1">
        <f t="array" ref="T11">_xll.SNL.Clients.Office.Excel.Functions.SPG($A11, "SP_TOTAL_REV", T$3)</f>
        <v>315883</v>
      </c>
      <c r="U11" s="4" cm="1">
        <f t="array" ref="U11">_xll.SNL.Clients.Office.Excel.Functions.SPG($A11, "SP_TOTAL_REV", U$3)</f>
        <v>299910</v>
      </c>
      <c r="V11" s="4" cm="1">
        <f t="array" ref="V11">_xll.SNL.Clients.Office.Excel.Functions.SPG($A11, "SP_TOTAL_REV", V$3)</f>
        <v>291485</v>
      </c>
      <c r="W11" s="4" cm="1">
        <f t="array" ref="W11">_xll.SNL.Clients.Office.Excel.Functions.SPG($A11, "SP_TOTAL_REV", W$3)</f>
        <v>399920</v>
      </c>
      <c r="X11" s="4" cm="1">
        <f t="array" ref="X11">_xll.SNL.Clients.Office.Excel.Functions.SPG($A11, "SP_TOTAL_REV", X$3)</f>
        <v>354901</v>
      </c>
      <c r="Y11" s="4" cm="1">
        <f t="array" ref="Y11">_xll.SNL.Clients.Office.Excel.Functions.SPG($A11, "SP_TOTAL_REV", Y$3)</f>
        <v>297618</v>
      </c>
      <c r="Z11" s="4" cm="1">
        <f t="array" ref="Z11">_xll.SNL.Clients.Office.Excel.Functions.SPG($A11, "SP_TOTAL_REV", Z$3)</f>
        <v>205855</v>
      </c>
    </row>
    <row r="12" spans="1:26" x14ac:dyDescent="0.3">
      <c r="A12" s="11" t="s">
        <v>1617</v>
      </c>
      <c r="B12" s="4" cm="1">
        <f t="array" ref="B12">_xll.SNL.Clients.Office.Excel.Functions.SPG($A12, "SP_TOTAL_REV", B$3)</f>
        <v>703372</v>
      </c>
      <c r="C12" s="4" cm="1">
        <f t="array" ref="C12">_xll.SNL.Clients.Office.Excel.Functions.SPG($A12, "SP_TOTAL_REV", C$3)</f>
        <v>445169</v>
      </c>
      <c r="D12" s="4" cm="1">
        <f t="array" ref="D12">_xll.SNL.Clients.Office.Excel.Functions.SPG($A12, "SP_TOTAL_REV", D$3)</f>
        <v>620501</v>
      </c>
      <c r="E12" s="4" cm="1">
        <f t="array" ref="E12">_xll.SNL.Clients.Office.Excel.Functions.SPG($A12, "SP_TOTAL_REV", E$3)</f>
        <v>683867</v>
      </c>
      <c r="F12" s="4" cm="1">
        <f t="array" ref="F12">_xll.SNL.Clients.Office.Excel.Functions.SPG($A12, "SP_TOTAL_REV", F$3)</f>
        <v>707554</v>
      </c>
      <c r="G12" s="4" cm="1">
        <f t="array" ref="G12">_xll.SNL.Clients.Office.Excel.Functions.SPG($A12, "SP_TOTAL_REV", G$3)</f>
        <v>412961</v>
      </c>
      <c r="H12" s="4" cm="1">
        <f t="array" ref="H12">_xll.SNL.Clients.Office.Excel.Functions.SPG($A12, "SP_TOTAL_REV", H$3)</f>
        <v>593381</v>
      </c>
      <c r="I12" s="4" cm="1">
        <f t="array" ref="I12">_xll.SNL.Clients.Office.Excel.Functions.SPG($A12, "SP_TOTAL_REV", I$3)</f>
        <v>689363</v>
      </c>
      <c r="J12" s="4" cm="1">
        <f t="array" ref="J12">_xll.SNL.Clients.Office.Excel.Functions.SPG($A12, "SP_TOTAL_REV", J$3)</f>
        <v>686290</v>
      </c>
      <c r="K12" s="4" cm="1">
        <f t="array" ref="K12">_xll.SNL.Clients.Office.Excel.Functions.SPG($A12, "SP_TOTAL_REV", K$3)</f>
        <v>447404</v>
      </c>
      <c r="L12" s="4" cm="1">
        <f t="array" ref="L12">_xll.SNL.Clients.Office.Excel.Functions.SPG($A12, "SP_TOTAL_REV", L$3)</f>
        <v>558246</v>
      </c>
      <c r="M12" s="4" cm="1">
        <f t="array" ref="M12">_xll.SNL.Clients.Office.Excel.Functions.SPG($A12, "SP_TOTAL_REV", M$3)</f>
        <v>658599</v>
      </c>
      <c r="N12" s="4" cm="1">
        <f t="array" ref="N12">_xll.SNL.Clients.Office.Excel.Functions.SPG($A12, "SP_TOTAL_REV", N$3)</f>
        <v>606087</v>
      </c>
      <c r="O12" s="4" cm="1">
        <f t="array" ref="O12">_xll.SNL.Clients.Office.Excel.Functions.SPG($A12, "SP_TOTAL_REV", O$3)</f>
        <v>420566</v>
      </c>
      <c r="P12" s="4" cm="1">
        <f t="array" ref="P12">_xll.SNL.Clients.Office.Excel.Functions.SPG($A12, "SP_TOTAL_REV", P$3)</f>
        <v>521629</v>
      </c>
      <c r="Q12" s="4" cm="1">
        <f t="array" ref="Q12">_xll.SNL.Clients.Office.Excel.Functions.SPG($A12, "SP_TOTAL_REV", Q$3)</f>
        <v>624850</v>
      </c>
      <c r="R12" s="4" cm="1">
        <f t="array" ref="R12">_xll.SNL.Clients.Office.Excel.Functions.SPG($A12, "SP_TOTAL_REV", R$3)</f>
        <v>580885</v>
      </c>
      <c r="S12" s="4" cm="1">
        <f t="array" ref="S12">_xll.SNL.Clients.Office.Excel.Functions.SPG($A12, "SP_TOTAL_REV", S$3)</f>
        <v>420494</v>
      </c>
      <c r="T12" s="4" cm="1">
        <f t="array" ref="T12">_xll.SNL.Clients.Office.Excel.Functions.SPG($A12, "SP_TOTAL_REV", T$3)</f>
        <v>482932</v>
      </c>
      <c r="U12" s="4" cm="1">
        <f t="array" ref="U12">_xll.SNL.Clients.Office.Excel.Functions.SPG($A12, "SP_TOTAL_REV", U$3)</f>
        <v>300002</v>
      </c>
      <c r="V12" s="4" cm="1">
        <f t="array" ref="V12">_xll.SNL.Clients.Office.Excel.Functions.SPG($A12, "SP_TOTAL_REV", V$3)</f>
        <v>408741</v>
      </c>
      <c r="W12" s="4" cm="1">
        <f t="array" ref="W12">_xll.SNL.Clients.Office.Excel.Functions.SPG($A12, "SP_TOTAL_REV", W$3)</f>
        <v>368271</v>
      </c>
      <c r="X12" s="4" cm="1">
        <f t="array" ref="X12">_xll.SNL.Clients.Office.Excel.Functions.SPG($A12, "SP_TOTAL_REV", X$3)</f>
        <v>417166</v>
      </c>
      <c r="Y12" s="4" cm="1">
        <f t="array" ref="Y12">_xll.SNL.Clients.Office.Excel.Functions.SPG($A12, "SP_TOTAL_REV", Y$3)</f>
        <v>462218</v>
      </c>
      <c r="Z12" s="4" cm="1">
        <f t="array" ref="Z12">_xll.SNL.Clients.Office.Excel.Functions.SPG($A12, "SP_TOTAL_REV", Z$3)</f>
        <v>433702</v>
      </c>
    </row>
    <row r="13" spans="1:26" x14ac:dyDescent="0.3">
      <c r="A13" s="11" t="s">
        <v>1045</v>
      </c>
      <c r="B13" s="4" cm="1">
        <f t="array" ref="B13">_xll.SNL.Clients.Office.Excel.Functions.SPG($A13, "SP_TOTAL_REV", B$3)</f>
        <v>777882</v>
      </c>
      <c r="C13" s="4" cm="1">
        <f t="array" ref="C13">_xll.SNL.Clients.Office.Excel.Functions.SPG($A13, "SP_TOTAL_REV", C$3)</f>
        <v>856645</v>
      </c>
      <c r="D13" s="4" cm="1">
        <f t="array" ref="D13">_xll.SNL.Clients.Office.Excel.Functions.SPG($A13, "SP_TOTAL_REV", D$3)</f>
        <v>805858</v>
      </c>
      <c r="E13" s="4" cm="1">
        <f t="array" ref="E13">_xll.SNL.Clients.Office.Excel.Functions.SPG($A13, "SP_TOTAL_REV", E$3)</f>
        <v>805975</v>
      </c>
      <c r="F13" s="4" cm="1">
        <f t="array" ref="F13">_xll.SNL.Clients.Office.Excel.Functions.SPG($A13, "SP_TOTAL_REV", F$3)</f>
        <v>792497</v>
      </c>
      <c r="G13" s="4" cm="1">
        <f t="array" ref="G13">_xll.SNL.Clients.Office.Excel.Functions.SPG($A13, "SP_TOTAL_REV", G$3)</f>
        <v>858234</v>
      </c>
      <c r="H13" s="4" cm="1">
        <f t="array" ref="H13">_xll.SNL.Clients.Office.Excel.Functions.SPG($A13, "SP_TOTAL_REV", H$3)</f>
        <v>804031</v>
      </c>
      <c r="I13" s="4" cm="1">
        <f t="array" ref="I13">_xll.SNL.Clients.Office.Excel.Functions.SPG($A13, "SP_TOTAL_REV", I$3)</f>
        <v>793286</v>
      </c>
      <c r="J13" s="4" cm="1">
        <f t="array" ref="J13">_xll.SNL.Clients.Office.Excel.Functions.SPG($A13, "SP_TOTAL_REV", J$3)</f>
        <v>744626</v>
      </c>
      <c r="K13" s="4" cm="1">
        <f t="array" ref="K13">_xll.SNL.Clients.Office.Excel.Functions.SPG($A13, "SP_TOTAL_REV", K$3)</f>
        <v>780283</v>
      </c>
      <c r="L13" s="4" cm="1">
        <f t="array" ref="L13">_xll.SNL.Clients.Office.Excel.Functions.SPG($A13, "SP_TOTAL_REV", L$3)</f>
        <v>756495</v>
      </c>
      <c r="M13" s="4" cm="1">
        <f t="array" ref="M13">_xll.SNL.Clients.Office.Excel.Functions.SPG($A13, "SP_TOTAL_REV", M$3)</f>
        <v>727614</v>
      </c>
      <c r="N13" s="4" cm="1">
        <f t="array" ref="N13">_xll.SNL.Clients.Office.Excel.Functions.SPG($A13, "SP_TOTAL_REV", N$3)</f>
        <v>706203</v>
      </c>
      <c r="O13" s="4" cm="1">
        <f t="array" ref="O13">_xll.SNL.Clients.Office.Excel.Functions.SPG($A13, "SP_TOTAL_REV", O$3)</f>
        <v>712701</v>
      </c>
      <c r="P13" s="4" cm="1">
        <f t="array" ref="P13">_xll.SNL.Clients.Office.Excel.Functions.SPG($A13, "SP_TOTAL_REV", P$3)</f>
        <v>653293</v>
      </c>
      <c r="Q13" s="4" cm="1">
        <f t="array" ref="Q13">_xll.SNL.Clients.Office.Excel.Functions.SPG($A13, "SP_TOTAL_REV", Q$3)</f>
        <v>617017</v>
      </c>
      <c r="R13" s="4" cm="1">
        <f t="array" ref="R13">_xll.SNL.Clients.Office.Excel.Functions.SPG($A13, "SP_TOTAL_REV", R$3)</f>
        <v>482119</v>
      </c>
      <c r="S13" s="4" cm="1">
        <f t="array" ref="S13">_xll.SNL.Clients.Office.Excel.Functions.SPG($A13, "SP_TOTAL_REV", S$3)</f>
        <v>362706</v>
      </c>
      <c r="T13" s="4" cm="1">
        <f t="array" ref="T13">_xll.SNL.Clients.Office.Excel.Functions.SPG($A13, "SP_TOTAL_REV", T$3)</f>
        <v>284405</v>
      </c>
      <c r="U13" s="4" cm="1">
        <f t="array" ref="U13">_xll.SNL.Clients.Office.Excel.Functions.SPG($A13, "SP_TOTAL_REV", U$3)</f>
        <v>232116</v>
      </c>
      <c r="V13" s="4" cm="1">
        <f t="array" ref="V13">_xll.SNL.Clients.Office.Excel.Functions.SPG($A13, "SP_TOTAL_REV", V$3)</f>
        <v>191439</v>
      </c>
      <c r="W13" s="4" cm="1">
        <f t="array" ref="W13">_xll.SNL.Clients.Office.Excel.Functions.SPG($A13, "SP_TOTAL_REV", W$3)</f>
        <v>149541</v>
      </c>
      <c r="X13" s="4" cm="1">
        <f t="array" ref="X13">_xll.SNL.Clients.Office.Excel.Functions.SPG($A13, "SP_TOTAL_REV", X$3)</f>
        <v>136451</v>
      </c>
      <c r="Y13" s="4" cm="1">
        <f t="array" ref="Y13">_xll.SNL.Clients.Office.Excel.Functions.SPG($A13, "SP_TOTAL_REV", Y$3)</f>
        <v>124154</v>
      </c>
      <c r="Z13" s="4" cm="1">
        <f t="array" ref="Z13">_xll.SNL.Clients.Office.Excel.Functions.SPG($A13, "SP_TOTAL_REV", Z$3)</f>
        <v>119498.274</v>
      </c>
    </row>
    <row r="14" spans="1:26" x14ac:dyDescent="0.3">
      <c r="A14" s="11" t="s">
        <v>1046</v>
      </c>
      <c r="B14" s="4" cm="1">
        <f t="array" ref="B14">_xll.SNL.Clients.Office.Excel.Functions.SPG($A14, "SP_TOTAL_REV", B$3)</f>
        <v>337708</v>
      </c>
      <c r="C14" s="4" cm="1">
        <f t="array" ref="C14">_xll.SNL.Clients.Office.Excel.Functions.SPG($A14, "SP_TOTAL_REV", C$3)</f>
        <v>297144</v>
      </c>
      <c r="D14" s="4" cm="1">
        <f t="array" ref="D14">_xll.SNL.Clients.Office.Excel.Functions.SPG($A14, "SP_TOTAL_REV", D$3)</f>
        <v>289787</v>
      </c>
      <c r="E14" s="4" cm="1">
        <f t="array" ref="E14">_xll.SNL.Clients.Office.Excel.Functions.SPG($A14, "SP_TOTAL_REV", E$3)</f>
        <v>286922</v>
      </c>
      <c r="F14" s="4" cm="1">
        <f t="array" ref="F14">_xll.SNL.Clients.Office.Excel.Functions.SPG($A14, "SP_TOTAL_REV", F$3)</f>
        <v>280746</v>
      </c>
      <c r="G14" s="4" cm="1">
        <f t="array" ref="G14">_xll.SNL.Clients.Office.Excel.Functions.SPG($A14, "SP_TOTAL_REV", G$3)</f>
        <v>276351</v>
      </c>
      <c r="H14" s="4" cm="1">
        <f t="array" ref="H14">_xll.SNL.Clients.Office.Excel.Functions.SPG($A14, "SP_TOTAL_REV", H$3)</f>
        <v>270721</v>
      </c>
      <c r="I14" s="4" cm="1">
        <f t="array" ref="I14">_xll.SNL.Clients.Office.Excel.Functions.SPG($A14, "SP_TOTAL_REV", I$3)</f>
        <v>259980</v>
      </c>
      <c r="J14" s="4" cm="1">
        <f t="array" ref="J14">_xll.SNL.Clients.Office.Excel.Functions.SPG($A14, "SP_TOTAL_REV", J$3)</f>
        <v>251599</v>
      </c>
      <c r="K14" s="4" cm="1">
        <f t="array" ref="K14">_xll.SNL.Clients.Office.Excel.Functions.SPG($A14, "SP_TOTAL_REV", K$3)</f>
        <v>247050</v>
      </c>
      <c r="L14" s="4" cm="1">
        <f t="array" ref="L14">_xll.SNL.Clients.Office.Excel.Functions.SPG($A14, "SP_TOTAL_REV", L$3)</f>
        <v>240495</v>
      </c>
      <c r="M14" s="4" cm="1">
        <f t="array" ref="M14">_xll.SNL.Clients.Office.Excel.Functions.SPG($A14, "SP_TOTAL_REV", M$3)</f>
        <v>236940</v>
      </c>
      <c r="N14" s="4" cm="1">
        <f t="array" ref="N14">_xll.SNL.Clients.Office.Excel.Functions.SPG($A14, "SP_TOTAL_REV", N$3)</f>
        <v>226634</v>
      </c>
      <c r="O14" s="4" cm="1">
        <f t="array" ref="O14">_xll.SNL.Clients.Office.Excel.Functions.SPG($A14, "SP_TOTAL_REV", O$3)</f>
        <v>224642</v>
      </c>
      <c r="P14" s="4" cm="1">
        <f t="array" ref="P14">_xll.SNL.Clients.Office.Excel.Functions.SPG($A14, "SP_TOTAL_REV", P$3)</f>
        <v>216662</v>
      </c>
      <c r="Q14" s="4" cm="1">
        <f t="array" ref="Q14">_xll.SNL.Clients.Office.Excel.Functions.SPG($A14, "SP_TOTAL_REV", Q$3)</f>
        <v>217893</v>
      </c>
      <c r="R14" s="4" cm="1">
        <f t="array" ref="R14">_xll.SNL.Clients.Office.Excel.Functions.SPG($A14, "SP_TOTAL_REV", R$3)</f>
        <v>205302</v>
      </c>
      <c r="S14" s="4" cm="1">
        <f t="array" ref="S14">_xll.SNL.Clients.Office.Excel.Functions.SPG($A14, "SP_TOTAL_REV", S$3)</f>
        <v>195996</v>
      </c>
      <c r="T14" s="4" cm="1">
        <f t="array" ref="T14">_xll.SNL.Clients.Office.Excel.Functions.SPG($A14, "SP_TOTAL_REV", T$3)</f>
        <v>193987</v>
      </c>
      <c r="U14" s="4" cm="1">
        <f t="array" ref="U14">_xll.SNL.Clients.Office.Excel.Functions.SPG($A14, "SP_TOTAL_REV", U$3)</f>
        <v>184576</v>
      </c>
      <c r="V14" s="4" cm="1">
        <f t="array" ref="V14">_xll.SNL.Clients.Office.Excel.Functions.SPG($A14, "SP_TOTAL_REV", V$3)</f>
        <v>190216</v>
      </c>
      <c r="W14" s="4" cm="1">
        <f t="array" ref="W14">_xll.SNL.Clients.Office.Excel.Functions.SPG($A14, "SP_TOTAL_REV", W$3)</f>
        <v>192376</v>
      </c>
      <c r="X14" s="4" cm="1">
        <f t="array" ref="X14">_xll.SNL.Clients.Office.Excel.Functions.SPG($A14, "SP_TOTAL_REV", X$3)</f>
        <v>168993</v>
      </c>
      <c r="Y14" s="4" cm="1">
        <f t="array" ref="Y14">_xll.SNL.Clients.Office.Excel.Functions.SPG($A14, "SP_TOTAL_REV", Y$3)</f>
        <v>148915</v>
      </c>
      <c r="Z14" s="4" cm="1">
        <f t="array" ref="Z14">_xll.SNL.Clients.Office.Excel.Functions.SPG($A14, "SP_TOTAL_REV", Z$3)</f>
        <v>138507</v>
      </c>
    </row>
    <row r="15" spans="1:26" x14ac:dyDescent="0.3">
      <c r="A15" s="11" t="s">
        <v>1047</v>
      </c>
      <c r="B15" s="4" cm="1">
        <f t="array" ref="B15">_xll.SNL.Clients.Office.Excel.Functions.SPG($A15, "SP_TOTAL_REV", B$3)</f>
        <v>87670</v>
      </c>
      <c r="C15" s="4" cm="1">
        <f t="array" ref="C15">_xll.SNL.Clients.Office.Excel.Functions.SPG($A15, "SP_TOTAL_REV", C$3)</f>
        <v>119168</v>
      </c>
      <c r="D15" s="4" cm="1">
        <f t="array" ref="D15">_xll.SNL.Clients.Office.Excel.Functions.SPG($A15, "SP_TOTAL_REV", D$3)</f>
        <v>86101</v>
      </c>
      <c r="E15" s="4" cm="1">
        <f t="array" ref="E15">_xll.SNL.Clients.Office.Excel.Functions.SPG($A15, "SP_TOTAL_REV", E$3)</f>
        <v>87350</v>
      </c>
      <c r="F15" s="4" cm="1">
        <f t="array" ref="F15">_xll.SNL.Clients.Office.Excel.Functions.SPG($A15, "SP_TOTAL_REV", F$3)</f>
        <v>83405</v>
      </c>
      <c r="G15" s="4" cm="1">
        <f t="array" ref="G15">_xll.SNL.Clients.Office.Excel.Functions.SPG($A15, "SP_TOTAL_REV", G$3)</f>
        <v>86867</v>
      </c>
      <c r="H15" s="4" cm="1">
        <f t="array" ref="H15">_xll.SNL.Clients.Office.Excel.Functions.SPG($A15, "SP_TOTAL_REV", H$3)</f>
        <v>101397</v>
      </c>
      <c r="I15" s="4" cm="1">
        <f t="array" ref="I15">_xll.SNL.Clients.Office.Excel.Functions.SPG($A15, "SP_TOTAL_REV", I$3)</f>
        <v>83217</v>
      </c>
      <c r="J15" s="4" cm="1">
        <f t="array" ref="J15">_xll.SNL.Clients.Office.Excel.Functions.SPG($A15, "SP_TOTAL_REV", J$3)</f>
        <v>117307</v>
      </c>
      <c r="K15" s="4" t="str" cm="1">
        <f t="array" ref="K15">_xll.SNL.Clients.Office.Excel.Functions.SPG($A15, "SP_TOTAL_REV", K$3)</f>
        <v>NA</v>
      </c>
      <c r="L15" s="4" cm="1">
        <f t="array" ref="L15">_xll.SNL.Clients.Office.Excel.Functions.SPG($A15, "SP_TOTAL_REV", L$3)</f>
        <v>89297</v>
      </c>
      <c r="M15" s="4" cm="1">
        <f t="array" ref="M15">_xll.SNL.Clients.Office.Excel.Functions.SPG($A15, "SP_TOTAL_REV", M$3)</f>
        <v>107815</v>
      </c>
      <c r="N15" s="4" cm="1">
        <f t="array" ref="N15">_xll.SNL.Clients.Office.Excel.Functions.SPG($A15, "SP_TOTAL_REV", N$3)</f>
        <v>138532</v>
      </c>
      <c r="O15" s="4" t="str" cm="1">
        <f t="array" ref="O15">_xll.SNL.Clients.Office.Excel.Functions.SPG($A15, "SP_TOTAL_REV", O$3)</f>
        <v>NA</v>
      </c>
      <c r="P15" s="4" cm="1">
        <f t="array" ref="P15">_xll.SNL.Clients.Office.Excel.Functions.SPG($A15, "SP_TOTAL_REV", P$3)</f>
        <v>219379</v>
      </c>
      <c r="Q15" s="4" cm="1">
        <f t="array" ref="Q15">_xll.SNL.Clients.Office.Excel.Functions.SPG($A15, "SP_TOTAL_REV", Q$3)</f>
        <v>222272</v>
      </c>
      <c r="R15" s="4" cm="1">
        <f t="array" ref="R15">_xll.SNL.Clients.Office.Excel.Functions.SPG($A15, "SP_TOTAL_REV", R$3)</f>
        <v>221596</v>
      </c>
      <c r="S15" s="4" cm="1">
        <f t="array" ref="S15">_xll.SNL.Clients.Office.Excel.Functions.SPG($A15, "SP_TOTAL_REV", S$3)</f>
        <v>433927</v>
      </c>
      <c r="T15" s="4" cm="1">
        <f t="array" ref="T15">_xll.SNL.Clients.Office.Excel.Functions.SPG($A15, "SP_TOTAL_REV", T$3)</f>
        <v>202797</v>
      </c>
      <c r="U15" s="4" cm="1">
        <f t="array" ref="U15">_xll.SNL.Clients.Office.Excel.Functions.SPG($A15, "SP_TOTAL_REV", U$3)</f>
        <v>137631</v>
      </c>
      <c r="V15" s="4" cm="1">
        <f t="array" ref="V15">_xll.SNL.Clients.Office.Excel.Functions.SPG($A15, "SP_TOTAL_REV", V$3)</f>
        <v>117665</v>
      </c>
      <c r="W15" s="4" cm="1">
        <f t="array" ref="W15">_xll.SNL.Clients.Office.Excel.Functions.SPG($A15, "SP_TOTAL_REV", W$3)</f>
        <v>90518</v>
      </c>
      <c r="X15" s="4" cm="1">
        <f t="array" ref="X15">_xll.SNL.Clients.Office.Excel.Functions.SPG($A15, "SP_TOTAL_REV", X$3)</f>
        <v>57867</v>
      </c>
      <c r="Y15" s="4" cm="1">
        <f t="array" ref="Y15">_xll.SNL.Clients.Office.Excel.Functions.SPG($A15, "SP_TOTAL_REV", Y$3)</f>
        <v>75115</v>
      </c>
      <c r="Z15" s="4" cm="1">
        <f t="array" ref="Z15">_xll.SNL.Clients.Office.Excel.Functions.SPG($A15, "SP_TOTAL_REV", Z$3)</f>
        <v>56567</v>
      </c>
    </row>
    <row r="16" spans="1:26" x14ac:dyDescent="0.3">
      <c r="A16" s="11" t="s">
        <v>1048</v>
      </c>
      <c r="B16" s="4" cm="1">
        <f t="array" ref="B16">_xll.SNL.Clients.Office.Excel.Functions.SPG($A16, "SP_TOTAL_REV", B$3)</f>
        <v>3611000</v>
      </c>
      <c r="C16" s="4" cm="1">
        <f t="array" ref="C16">_xll.SNL.Clients.Office.Excel.Functions.SPG($A16, "SP_TOTAL_REV", C$3)</f>
        <v>3495000</v>
      </c>
      <c r="D16" s="4" cm="1">
        <f t="array" ref="D16">_xll.SNL.Clients.Office.Excel.Functions.SPG($A16, "SP_TOTAL_REV", D$3)</f>
        <v>3562000</v>
      </c>
      <c r="E16" s="4" cm="1">
        <f t="array" ref="E16">_xll.SNL.Clients.Office.Excel.Functions.SPG($A16, "SP_TOTAL_REV", E$3)</f>
        <v>3716000</v>
      </c>
      <c r="F16" s="4" cm="1">
        <f t="array" ref="F16">_xll.SNL.Clients.Office.Excel.Functions.SPG($A16, "SP_TOTAL_REV", F$3)</f>
        <v>3750000</v>
      </c>
      <c r="G16" s="4" cm="1">
        <f t="array" ref="G16">_xll.SNL.Clients.Office.Excel.Functions.SPG($A16, "SP_TOTAL_REV", G$3)</f>
        <v>3660000</v>
      </c>
      <c r="H16" s="4" cm="1">
        <f t="array" ref="H16">_xll.SNL.Clients.Office.Excel.Functions.SPG($A16, "SP_TOTAL_REV", H$3)</f>
        <v>3729000</v>
      </c>
      <c r="I16" s="4" cm="1">
        <f t="array" ref="I16">_xll.SNL.Clients.Office.Excel.Functions.SPG($A16, "SP_TOTAL_REV", I$3)</f>
        <v>4055000</v>
      </c>
      <c r="J16" s="4" cm="1">
        <f t="array" ref="J16">_xll.SNL.Clients.Office.Excel.Functions.SPG($A16, "SP_TOTAL_REV", J$3)</f>
        <v>3912000</v>
      </c>
      <c r="K16" s="4" cm="1">
        <f t="array" ref="K16">_xll.SNL.Clients.Office.Excel.Functions.SPG($A16, "SP_TOTAL_REV", K$3)</f>
        <v>3699000</v>
      </c>
      <c r="L16" s="4" cm="1">
        <f t="array" ref="L16">_xll.SNL.Clients.Office.Excel.Functions.SPG($A16, "SP_TOTAL_REV", L$3)</f>
        <v>3650000</v>
      </c>
      <c r="M16" s="4" cm="1">
        <f t="array" ref="M16">_xll.SNL.Clients.Office.Excel.Functions.SPG($A16, "SP_TOTAL_REV", M$3)</f>
        <v>3485000</v>
      </c>
      <c r="N16" s="4" cm="1">
        <f t="array" ref="N16">_xll.SNL.Clients.Office.Excel.Functions.SPG($A16, "SP_TOTAL_REV", N$3)</f>
        <v>3506000</v>
      </c>
      <c r="O16" s="4" cm="1">
        <f t="array" ref="O16">_xll.SNL.Clients.Office.Excel.Functions.SPG($A16, "SP_TOTAL_REV", O$3)</f>
        <v>3480000</v>
      </c>
      <c r="P16" s="4" cm="1">
        <f t="array" ref="P16">_xll.SNL.Clients.Office.Excel.Functions.SPG($A16, "SP_TOTAL_REV", P$3)</f>
        <v>2771000</v>
      </c>
      <c r="Q16" s="4" cm="1">
        <f t="array" ref="Q16">_xll.SNL.Clients.Office.Excel.Functions.SPG($A16, "SP_TOTAL_REV", Q$3)</f>
        <v>3242000</v>
      </c>
      <c r="R16" s="4" cm="1">
        <f t="array" ref="R16">_xll.SNL.Clients.Office.Excel.Functions.SPG($A16, "SP_TOTAL_REV", R$3)</f>
        <v>3819000</v>
      </c>
      <c r="S16" s="4" cm="1">
        <f t="array" ref="S16">_xll.SNL.Clients.Office.Excel.Functions.SPG($A16, "SP_TOTAL_REV", S$3)</f>
        <v>3848000</v>
      </c>
      <c r="T16" s="4" cm="1">
        <f t="array" ref="T16">_xll.SNL.Clients.Office.Excel.Functions.SPG($A16, "SP_TOTAL_REV", T$3)</f>
        <v>3597000</v>
      </c>
      <c r="U16" s="4" cm="1">
        <f t="array" ref="U16">_xll.SNL.Clients.Office.Excel.Functions.SPG($A16, "SP_TOTAL_REV", U$3)</f>
        <v>1626000</v>
      </c>
      <c r="V16" s="4" cm="1">
        <f t="array" ref="V16">_xll.SNL.Clients.Office.Excel.Functions.SPG($A16, "SP_TOTAL_REV", V$3)</f>
        <v>3511000</v>
      </c>
      <c r="W16" s="4" cm="1">
        <f t="array" ref="W16">_xll.SNL.Clients.Office.Excel.Functions.SPG($A16, "SP_TOTAL_REV", W$3)</f>
        <v>3936000</v>
      </c>
      <c r="X16" s="4" cm="1">
        <f t="array" ref="X16">_xll.SNL.Clients.Office.Excel.Functions.SPG($A16, "SP_TOTAL_REV", X$3)</f>
        <v>3921000</v>
      </c>
      <c r="Y16" s="4" cm="1">
        <f t="array" ref="Y16">_xll.SNL.Clients.Office.Excel.Functions.SPG($A16, "SP_TOTAL_REV", Y$3)</f>
        <v>4219000</v>
      </c>
      <c r="Z16" s="4" cm="1">
        <f t="array" ref="Z16">_xll.SNL.Clients.Office.Excel.Functions.SPG($A16, "SP_TOTAL_REV", Z$3)</f>
        <v>4228000</v>
      </c>
    </row>
    <row r="17" spans="1:26" x14ac:dyDescent="0.3">
      <c r="A17" s="11" t="s">
        <v>1049</v>
      </c>
      <c r="B17" s="4" cm="1">
        <f t="array" ref="B17">_xll.SNL.Clients.Office.Excel.Functions.SPG($A17, "SP_TOTAL_REV", B$3)</f>
        <v>114802</v>
      </c>
      <c r="C17" s="4" cm="1">
        <f t="array" ref="C17">_xll.SNL.Clients.Office.Excel.Functions.SPG($A17, "SP_TOTAL_REV", C$3)</f>
        <v>117549</v>
      </c>
      <c r="D17" s="4" cm="1">
        <f t="array" ref="D17">_xll.SNL.Clients.Office.Excel.Functions.SPG($A17, "SP_TOTAL_REV", D$3)</f>
        <v>119839</v>
      </c>
      <c r="E17" s="4" cm="1">
        <f t="array" ref="E17">_xll.SNL.Clients.Office.Excel.Functions.SPG($A17, "SP_TOTAL_REV", E$3)</f>
        <v>107191</v>
      </c>
      <c r="F17" s="4" cm="1">
        <f t="array" ref="F17">_xll.SNL.Clients.Office.Excel.Functions.SPG($A17, "SP_TOTAL_REV", F$3)</f>
        <v>81875</v>
      </c>
      <c r="G17" s="4" cm="1">
        <f t="array" ref="G17">_xll.SNL.Clients.Office.Excel.Functions.SPG($A17, "SP_TOTAL_REV", G$3)</f>
        <v>73904</v>
      </c>
      <c r="H17" s="4" cm="1">
        <f t="array" ref="H17">_xll.SNL.Clients.Office.Excel.Functions.SPG($A17, "SP_TOTAL_REV", H$3)</f>
        <v>67275</v>
      </c>
      <c r="I17" s="4" cm="1">
        <f t="array" ref="I17">_xll.SNL.Clients.Office.Excel.Functions.SPG($A17, "SP_TOTAL_REV", I$3)</f>
        <v>60123</v>
      </c>
      <c r="J17" s="4" cm="1">
        <f t="array" ref="J17">_xll.SNL.Clients.Office.Excel.Functions.SPG($A17, "SP_TOTAL_REV", J$3)</f>
        <v>56914</v>
      </c>
      <c r="K17" s="4" cm="1">
        <f t="array" ref="K17">_xll.SNL.Clients.Office.Excel.Functions.SPG($A17, "SP_TOTAL_REV", K$3)</f>
        <v>49981.762999999999</v>
      </c>
      <c r="L17" s="4" cm="1">
        <f t="array" ref="L17">_xll.SNL.Clients.Office.Excel.Functions.SPG($A17, "SP_TOTAL_REV", L$3)</f>
        <v>41090.137000000002</v>
      </c>
      <c r="M17" s="4" cm="1">
        <f t="array" ref="M17">_xll.SNL.Clients.Office.Excel.Functions.SPG($A17, "SP_TOTAL_REV", M$3)</f>
        <v>33905.006999999998</v>
      </c>
      <c r="N17" s="4" cm="1">
        <f t="array" ref="N17">_xll.SNL.Clients.Office.Excel.Functions.SPG($A17, "SP_TOTAL_REV", N$3)</f>
        <v>29103.093000000001</v>
      </c>
      <c r="O17" s="4" cm="1">
        <f t="array" ref="O17">_xll.SNL.Clients.Office.Excel.Functions.SPG($A17, "SP_TOTAL_REV", O$3)</f>
        <v>26382.866999999998</v>
      </c>
      <c r="P17" s="4" cm="1">
        <f t="array" ref="P17">_xll.SNL.Clients.Office.Excel.Functions.SPG($A17, "SP_TOTAL_REV", P$3)</f>
        <v>20680.55</v>
      </c>
      <c r="Q17" s="4" cm="1">
        <f t="array" ref="Q17">_xll.SNL.Clients.Office.Excel.Functions.SPG($A17, "SP_TOTAL_REV", Q$3)</f>
        <v>17830.59</v>
      </c>
      <c r="R17" s="4" cm="1">
        <f t="array" ref="R17">_xll.SNL.Clients.Office.Excel.Functions.SPG($A17, "SP_TOTAL_REV", R$3)</f>
        <v>16048.618</v>
      </c>
      <c r="S17" s="4" cm="1">
        <f t="array" ref="S17">_xll.SNL.Clients.Office.Excel.Functions.SPG($A17, "SP_TOTAL_REV", S$3)</f>
        <v>13956.087</v>
      </c>
      <c r="T17" s="4" cm="1">
        <f t="array" ref="T17">_xll.SNL.Clients.Office.Excel.Functions.SPG($A17, "SP_TOTAL_REV", T$3)</f>
        <v>10276.358</v>
      </c>
      <c r="U17" s="4" cm="1">
        <f t="array" ref="U17">_xll.SNL.Clients.Office.Excel.Functions.SPG($A17, "SP_TOTAL_REV", U$3)</f>
        <v>7787.5940000000001</v>
      </c>
      <c r="V17" s="4" cm="1">
        <f t="array" ref="V17">_xll.SNL.Clients.Office.Excel.Functions.SPG($A17, "SP_TOTAL_REV", V$3)</f>
        <v>10199.744000000001</v>
      </c>
      <c r="W17" s="4" cm="1">
        <f t="array" ref="W17">_xll.SNL.Clients.Office.Excel.Functions.SPG($A17, "SP_TOTAL_REV", W$3)</f>
        <v>12037.049000000001</v>
      </c>
      <c r="X17" s="4" cm="1">
        <f t="array" ref="X17">_xll.SNL.Clients.Office.Excel.Functions.SPG($A17, "SP_TOTAL_REV", X$3)</f>
        <v>7222.5029999999997</v>
      </c>
      <c r="Y17" s="4" cm="1">
        <f t="array" ref="Y17">_xll.SNL.Clients.Office.Excel.Functions.SPG($A17, "SP_TOTAL_REV", Y$3)</f>
        <v>6560.942</v>
      </c>
      <c r="Z17" s="4" cm="1">
        <f t="array" ref="Z17">_xll.SNL.Clients.Office.Excel.Functions.SPG($A17, "SP_TOTAL_REV", Z$3)</f>
        <v>3528.5889999999999</v>
      </c>
    </row>
    <row r="18" spans="1:26" x14ac:dyDescent="0.3">
      <c r="A18" s="11" t="s">
        <v>1050</v>
      </c>
      <c r="B18" s="4" cm="1">
        <f t="array" ref="B18">_xll.SNL.Clients.Office.Excel.Functions.SPG($A18, "SP_TOTAL_REV", B$3)</f>
        <v>466055</v>
      </c>
      <c r="C18" s="4" cm="1">
        <f t="array" ref="C18">_xll.SNL.Clients.Office.Excel.Functions.SPG($A18, "SP_TOTAL_REV", C$3)</f>
        <v>447729</v>
      </c>
      <c r="D18" s="4" cm="1">
        <f t="array" ref="D18">_xll.SNL.Clients.Office.Excel.Functions.SPG($A18, "SP_TOTAL_REV", D$3)</f>
        <v>417400</v>
      </c>
      <c r="E18" s="4" cm="1">
        <f t="array" ref="E18">_xll.SNL.Clients.Office.Excel.Functions.SPG($A18, "SP_TOTAL_REV", E$3)</f>
        <v>409907</v>
      </c>
      <c r="F18" s="4" cm="1">
        <f t="array" ref="F18">_xll.SNL.Clients.Office.Excel.Functions.SPG($A18, "SP_TOTAL_REV", F$3)</f>
        <v>412658</v>
      </c>
      <c r="G18" s="4" cm="1">
        <f t="array" ref="G18">_xll.SNL.Clients.Office.Excel.Functions.SPG($A18, "SP_TOTAL_REV", G$3)</f>
        <v>393242</v>
      </c>
      <c r="H18" s="4" cm="1">
        <f t="array" ref="H18">_xll.SNL.Clients.Office.Excel.Functions.SPG($A18, "SP_TOTAL_REV", H$3)</f>
        <v>368845</v>
      </c>
      <c r="I18" s="4" cm="1">
        <f t="array" ref="I18">_xll.SNL.Clients.Office.Excel.Functions.SPG($A18, "SP_TOTAL_REV", I$3)</f>
        <v>364641</v>
      </c>
      <c r="J18" s="4" cm="1">
        <f t="array" ref="J18">_xll.SNL.Clients.Office.Excel.Functions.SPG($A18, "SP_TOTAL_REV", J$3)</f>
        <v>369082</v>
      </c>
      <c r="K18" s="4" cm="1">
        <f t="array" ref="K18">_xll.SNL.Clients.Office.Excel.Functions.SPG($A18, "SP_TOTAL_REV", K$3)</f>
        <v>362834</v>
      </c>
      <c r="L18" s="4" cm="1">
        <f t="array" ref="L18">_xll.SNL.Clients.Office.Excel.Functions.SPG($A18, "SP_TOTAL_REV", L$3)</f>
        <v>354269</v>
      </c>
      <c r="M18" s="4" cm="1">
        <f t="array" ref="M18">_xll.SNL.Clients.Office.Excel.Functions.SPG($A18, "SP_TOTAL_REV", M$3)</f>
        <v>360647</v>
      </c>
      <c r="N18" s="4" cm="1">
        <f t="array" ref="N18">_xll.SNL.Clients.Office.Excel.Functions.SPG($A18, "SP_TOTAL_REV", N$3)</f>
        <v>364281</v>
      </c>
      <c r="O18" s="4" cm="1">
        <f t="array" ref="O18">_xll.SNL.Clients.Office.Excel.Functions.SPG($A18, "SP_TOTAL_REV", O$3)</f>
        <v>367844</v>
      </c>
      <c r="P18" s="4" cm="1">
        <f t="array" ref="P18">_xll.SNL.Clients.Office.Excel.Functions.SPG($A18, "SP_TOTAL_REV", P$3)</f>
        <v>289070</v>
      </c>
      <c r="Q18" s="4" cm="1">
        <f t="array" ref="Q18">_xll.SNL.Clients.Office.Excel.Functions.SPG($A18, "SP_TOTAL_REV", Q$3)</f>
        <v>223466</v>
      </c>
      <c r="R18" s="4" cm="1">
        <f t="array" ref="R18">_xll.SNL.Clients.Office.Excel.Functions.SPG($A18, "SP_TOTAL_REV", R$3)</f>
        <v>230213</v>
      </c>
      <c r="S18" s="4" cm="1">
        <f t="array" ref="S18">_xll.SNL.Clients.Office.Excel.Functions.SPG($A18, "SP_TOTAL_REV", S$3)</f>
        <v>234396</v>
      </c>
      <c r="T18" s="4" cm="1">
        <f t="array" ref="T18">_xll.SNL.Clients.Office.Excel.Functions.SPG($A18, "SP_TOTAL_REV", T$3)</f>
        <v>218826</v>
      </c>
      <c r="U18" s="4" cm="1">
        <f t="array" ref="U18">_xll.SNL.Clients.Office.Excel.Functions.SPG($A18, "SP_TOTAL_REV", U$3)</f>
        <v>259729</v>
      </c>
      <c r="V18" s="4" cm="1">
        <f t="array" ref="V18">_xll.SNL.Clients.Office.Excel.Functions.SPG($A18, "SP_TOTAL_REV", V$3)</f>
        <v>271487</v>
      </c>
      <c r="W18" s="4" cm="1">
        <f t="array" ref="W18">_xll.SNL.Clients.Office.Excel.Functions.SPG($A18, "SP_TOTAL_REV", W$3)</f>
        <v>266172</v>
      </c>
      <c r="X18" s="4" cm="1">
        <f t="array" ref="X18">_xll.SNL.Clients.Office.Excel.Functions.SPG($A18, "SP_TOTAL_REV", X$3)</f>
        <v>254613</v>
      </c>
      <c r="Y18" s="4" cm="1">
        <f t="array" ref="Y18">_xll.SNL.Clients.Office.Excel.Functions.SPG($A18, "SP_TOTAL_REV", Y$3)</f>
        <v>264240</v>
      </c>
      <c r="Z18" s="4" cm="1">
        <f t="array" ref="Z18">_xll.SNL.Clients.Office.Excel.Functions.SPG($A18, "SP_TOTAL_REV", Z$3)</f>
        <v>258703</v>
      </c>
    </row>
    <row r="19" spans="1:26" x14ac:dyDescent="0.3">
      <c r="A19" s="11" t="s">
        <v>1051</v>
      </c>
      <c r="B19" s="4" t="str" cm="1">
        <f t="array" ref="B19">_xll.SNL.Clients.Office.Excel.Functions.SPG($A19, "SP_TOTAL_REV", B$3)</f>
        <v>NA</v>
      </c>
      <c r="C19" s="4" cm="1">
        <f t="array" ref="C19">_xll.SNL.Clients.Office.Excel.Functions.SPG($A19, "SP_TOTAL_REV", C$3)</f>
        <v>1996025</v>
      </c>
      <c r="D19" s="4" cm="1">
        <f t="array" ref="D19">_xll.SNL.Clients.Office.Excel.Functions.SPG($A19, "SP_TOTAL_REV", D$3)</f>
        <v>2147991</v>
      </c>
      <c r="E19" s="4" t="str" cm="1">
        <f t="array" ref="E19">_xll.SNL.Clients.Office.Excel.Functions.SPG($A19, "SP_TOTAL_REV", E$3)</f>
        <v>NA</v>
      </c>
      <c r="F19" s="4" cm="1">
        <f t="array" ref="F19">_xll.SNL.Clients.Office.Excel.Functions.SPG($A19, "SP_TOTAL_REV", F$3)</f>
        <v>3406254</v>
      </c>
      <c r="G19" s="4" cm="1">
        <f t="array" ref="G19">_xll.SNL.Clients.Office.Excel.Functions.SPG($A19, "SP_TOTAL_REV", G$3)</f>
        <v>2014405</v>
      </c>
      <c r="H19" s="4" cm="1">
        <f t="array" ref="H19">_xll.SNL.Clients.Office.Excel.Functions.SPG($A19, "SP_TOTAL_REV", H$3)</f>
        <v>2218205</v>
      </c>
      <c r="I19" s="4" t="str" cm="1">
        <f t="array" ref="I19">_xll.SNL.Clients.Office.Excel.Functions.SPG($A19, "SP_TOTAL_REV", I$3)</f>
        <v>NA</v>
      </c>
      <c r="J19" s="4" cm="1">
        <f t="array" ref="J19">_xll.SNL.Clients.Office.Excel.Functions.SPG($A19, "SP_TOTAL_REV", J$3)</f>
        <v>3417594</v>
      </c>
      <c r="K19" s="4" cm="1">
        <f t="array" ref="K19">_xll.SNL.Clients.Office.Excel.Functions.SPG($A19, "SP_TOTAL_REV", K$3)</f>
        <v>2473745</v>
      </c>
      <c r="L19" s="4" cm="1">
        <f t="array" ref="L19">_xll.SNL.Clients.Office.Excel.Functions.SPG($A19, "SP_TOTAL_REV", L$3)</f>
        <v>2641341</v>
      </c>
      <c r="M19" s="4" cm="1">
        <f t="array" ref="M19">_xll.SNL.Clients.Office.Excel.Functions.SPG($A19, "SP_TOTAL_REV", M$3)</f>
        <v>2665426</v>
      </c>
      <c r="N19" s="4" cm="1">
        <f t="array" ref="N19">_xll.SNL.Clients.Office.Excel.Functions.SPG($A19, "SP_TOTAL_REV", N$3)</f>
        <v>3374210</v>
      </c>
      <c r="O19" s="4" cm="1">
        <f t="array" ref="O19">_xll.SNL.Clients.Office.Excel.Functions.SPG($A19, "SP_TOTAL_REV", O$3)</f>
        <v>2396975</v>
      </c>
      <c r="P19" s="4" cm="1">
        <f t="array" ref="P19">_xll.SNL.Clients.Office.Excel.Functions.SPG($A19, "SP_TOTAL_REV", P$3)</f>
        <v>2621229</v>
      </c>
      <c r="Q19" s="4" cm="1">
        <f t="array" ref="Q19">_xll.SNL.Clients.Office.Excel.Functions.SPG($A19, "SP_TOTAL_REV", Q$3)</f>
        <v>2649415</v>
      </c>
      <c r="R19" s="4" cm="1">
        <f t="array" ref="R19">_xll.SNL.Clients.Office.Excel.Functions.SPG($A19, "SP_TOTAL_REV", R$3)</f>
        <v>3330370</v>
      </c>
      <c r="S19" s="4" cm="1">
        <f t="array" ref="S19">_xll.SNL.Clients.Office.Excel.Functions.SPG($A19, "SP_TOTAL_REV", S$3)</f>
        <v>2365131</v>
      </c>
      <c r="T19" s="4" cm="1">
        <f t="array" ref="T19">_xll.SNL.Clients.Office.Excel.Functions.SPG($A19, "SP_TOTAL_REV", T$3)</f>
        <v>2541928</v>
      </c>
      <c r="U19" s="4" cm="1">
        <f t="array" ref="U19">_xll.SNL.Clients.Office.Excel.Functions.SPG($A19, "SP_TOTAL_REV", U$3)</f>
        <v>2501380</v>
      </c>
      <c r="V19" s="4" cm="1">
        <f t="array" ref="V19">_xll.SNL.Clients.Office.Excel.Functions.SPG($A19, "SP_TOTAL_REV", V$3)</f>
        <v>2697882</v>
      </c>
      <c r="W19" s="4" cm="1">
        <f t="array" ref="W19">_xll.SNL.Clients.Office.Excel.Functions.SPG($A19, "SP_TOTAL_REV", W$3)</f>
        <v>2112614</v>
      </c>
      <c r="X19" s="4" cm="1">
        <f t="array" ref="X19">_xll.SNL.Clients.Office.Excel.Functions.SPG($A19, "SP_TOTAL_REV", X$3)</f>
        <v>2312106</v>
      </c>
      <c r="Y19" s="4" cm="1">
        <f t="array" ref="Y19">_xll.SNL.Clients.Office.Excel.Functions.SPG($A19, "SP_TOTAL_REV", Y$3)</f>
        <v>2332246</v>
      </c>
      <c r="Z19" s="4" cm="1">
        <f t="array" ref="Z19">_xll.SNL.Clients.Office.Excel.Functions.SPG($A19, "SP_TOTAL_REV", Z$3)</f>
        <v>2952036</v>
      </c>
    </row>
    <row r="20" spans="1:26" x14ac:dyDescent="0.3">
      <c r="A20" s="11" t="s">
        <v>1052</v>
      </c>
      <c r="B20" s="4" cm="1">
        <f t="array" ref="B20">_xll.SNL.Clients.Office.Excel.Functions.SPG($A20, "SP_TOTAL_REV", B$3)</f>
        <v>404600</v>
      </c>
      <c r="C20" s="4" cm="1">
        <f t="array" ref="C20">_xll.SNL.Clients.Office.Excel.Functions.SPG($A20, "SP_TOTAL_REV", C$3)</f>
        <v>415403</v>
      </c>
      <c r="D20" s="4" cm="1">
        <f t="array" ref="D20">_xll.SNL.Clients.Office.Excel.Functions.SPG($A20, "SP_TOTAL_REV", D$3)</f>
        <v>374217</v>
      </c>
      <c r="E20" s="4" cm="1">
        <f t="array" ref="E20">_xll.SNL.Clients.Office.Excel.Functions.SPG($A20, "SP_TOTAL_REV", E$3)</f>
        <v>364947</v>
      </c>
      <c r="F20" s="4" cm="1">
        <f t="array" ref="F20">_xll.SNL.Clients.Office.Excel.Functions.SPG($A20, "SP_TOTAL_REV", F$3)</f>
        <v>327500</v>
      </c>
      <c r="G20" s="4" cm="1">
        <f t="array" ref="G20">_xll.SNL.Clients.Office.Excel.Functions.SPG($A20, "SP_TOTAL_REV", G$3)</f>
        <v>405271</v>
      </c>
      <c r="H20" s="4" cm="1">
        <f t="array" ref="H20">_xll.SNL.Clients.Office.Excel.Functions.SPG($A20, "SP_TOTAL_REV", H$3)</f>
        <v>409991</v>
      </c>
      <c r="I20" s="4" cm="1">
        <f t="array" ref="I20">_xll.SNL.Clients.Office.Excel.Functions.SPG($A20, "SP_TOTAL_REV", I$3)</f>
        <v>415508</v>
      </c>
      <c r="J20" s="4" cm="1">
        <f t="array" ref="J20">_xll.SNL.Clients.Office.Excel.Functions.SPG($A20, "SP_TOTAL_REV", J$3)</f>
        <v>425040</v>
      </c>
      <c r="K20" s="4" cm="1">
        <f t="array" ref="K20">_xll.SNL.Clients.Office.Excel.Functions.SPG($A20, "SP_TOTAL_REV", K$3)</f>
        <v>490740</v>
      </c>
      <c r="L20" s="4" cm="1">
        <f t="array" ref="L20">_xll.SNL.Clients.Office.Excel.Functions.SPG($A20, "SP_TOTAL_REV", L$3)</f>
        <v>516274</v>
      </c>
      <c r="M20" s="4" cm="1">
        <f t="array" ref="M20">_xll.SNL.Clients.Office.Excel.Functions.SPG($A20, "SP_TOTAL_REV", M$3)</f>
        <v>440949</v>
      </c>
      <c r="N20" s="4" cm="1">
        <f t="array" ref="N20">_xll.SNL.Clients.Office.Excel.Functions.SPG($A20, "SP_TOTAL_REV", N$3)</f>
        <v>397459</v>
      </c>
      <c r="O20" s="4" cm="1">
        <f t="array" ref="O20">_xll.SNL.Clients.Office.Excel.Functions.SPG($A20, "SP_TOTAL_REV", O$3)</f>
        <v>396930</v>
      </c>
      <c r="P20" s="4" cm="1">
        <f t="array" ref="P20">_xll.SNL.Clients.Office.Excel.Functions.SPG($A20, "SP_TOTAL_REV", P$3)</f>
        <v>346093</v>
      </c>
      <c r="Q20" s="4" cm="1">
        <f t="array" ref="Q20">_xll.SNL.Clients.Office.Excel.Functions.SPG($A20, "SP_TOTAL_REV", Q$3)</f>
        <v>361311</v>
      </c>
      <c r="R20" s="4" cm="1">
        <f t="array" ref="R20">_xll.SNL.Clients.Office.Excel.Functions.SPG($A20, "SP_TOTAL_REV", R$3)</f>
        <v>351620</v>
      </c>
      <c r="S20" s="4" cm="1">
        <f t="array" ref="S20">_xll.SNL.Clients.Office.Excel.Functions.SPG($A20, "SP_TOTAL_REV", S$3)</f>
        <v>370969</v>
      </c>
      <c r="T20" s="4" cm="1">
        <f t="array" ref="T20">_xll.SNL.Clients.Office.Excel.Functions.SPG($A20, "SP_TOTAL_REV", T$3)</f>
        <v>389521</v>
      </c>
      <c r="U20" s="4" cm="1">
        <f t="array" ref="U20">_xll.SNL.Clients.Office.Excel.Functions.SPG($A20, "SP_TOTAL_REV", U$3)</f>
        <v>339880</v>
      </c>
      <c r="V20" s="4" cm="1">
        <f t="array" ref="V20">_xll.SNL.Clients.Office.Excel.Functions.SPG($A20, "SP_TOTAL_REV", V$3)</f>
        <v>315456</v>
      </c>
      <c r="W20" s="4" cm="1">
        <f t="array" ref="W20">_xll.SNL.Clients.Office.Excel.Functions.SPG($A20, "SP_TOTAL_REV", W$3)</f>
        <v>338268</v>
      </c>
      <c r="X20" s="4" cm="1">
        <f t="array" ref="X20">_xll.SNL.Clients.Office.Excel.Functions.SPG($A20, "SP_TOTAL_REV", X$3)</f>
        <v>175127</v>
      </c>
      <c r="Y20" s="4" cm="1">
        <f t="array" ref="Y20">_xll.SNL.Clients.Office.Excel.Functions.SPG($A20, "SP_TOTAL_REV", Y$3)</f>
        <v>134810</v>
      </c>
      <c r="Z20" s="4" cm="1">
        <f t="array" ref="Z20">_xll.SNL.Clients.Office.Excel.Functions.SPG($A20, "SP_TOTAL_REV", Z$3)</f>
        <v>140743</v>
      </c>
    </row>
    <row r="21" spans="1:26" x14ac:dyDescent="0.3">
      <c r="A21" s="11" t="s">
        <v>1053</v>
      </c>
      <c r="B21" s="4" cm="1">
        <f t="array" ref="B21">_xll.SNL.Clients.Office.Excel.Functions.SPG($A21, "SP_TOTAL_REV", B$3)</f>
        <v>377791</v>
      </c>
      <c r="C21" s="4" cm="1">
        <f t="array" ref="C21">_xll.SNL.Clients.Office.Excel.Functions.SPG($A21, "SP_TOTAL_REV", C$3)</f>
        <v>329062</v>
      </c>
      <c r="D21" s="4" cm="1">
        <f t="array" ref="D21">_xll.SNL.Clients.Office.Excel.Functions.SPG($A21, "SP_TOTAL_REV", D$3)</f>
        <v>398187</v>
      </c>
      <c r="E21" s="4" cm="1">
        <f t="array" ref="E21">_xll.SNL.Clients.Office.Excel.Functions.SPG($A21, "SP_TOTAL_REV", E$3)</f>
        <v>453479</v>
      </c>
      <c r="F21" s="4" cm="1">
        <f t="array" ref="F21">_xll.SNL.Clients.Office.Excel.Functions.SPG($A21, "SP_TOTAL_REV", F$3)</f>
        <v>336829</v>
      </c>
      <c r="G21" s="4" cm="1">
        <f t="array" ref="G21">_xll.SNL.Clients.Office.Excel.Functions.SPG($A21, "SP_TOTAL_REV", G$3)</f>
        <v>382208</v>
      </c>
      <c r="H21" s="4" cm="1">
        <f t="array" ref="H21">_xll.SNL.Clients.Office.Excel.Functions.SPG($A21, "SP_TOTAL_REV", H$3)</f>
        <v>322907</v>
      </c>
      <c r="I21" s="4" cm="1">
        <f t="array" ref="I21">_xll.SNL.Clients.Office.Excel.Functions.SPG($A21, "SP_TOTAL_REV", I$3)</f>
        <v>427940</v>
      </c>
      <c r="J21" s="4" cm="1">
        <f t="array" ref="J21">_xll.SNL.Clients.Office.Excel.Functions.SPG($A21, "SP_TOTAL_REV", J$3)</f>
        <v>400544</v>
      </c>
      <c r="K21" s="4" cm="1">
        <f t="array" ref="K21">_xll.SNL.Clients.Office.Excel.Functions.SPG($A21, "SP_TOTAL_REV", K$3)</f>
        <v>404062</v>
      </c>
      <c r="L21" s="4" cm="1">
        <f t="array" ref="L21">_xll.SNL.Clients.Office.Excel.Functions.SPG($A21, "SP_TOTAL_REV", L$3)</f>
        <v>478769</v>
      </c>
      <c r="M21" s="4" cm="1">
        <f t="array" ref="M21">_xll.SNL.Clients.Office.Excel.Functions.SPG($A21, "SP_TOTAL_REV", M$3)</f>
        <v>583736</v>
      </c>
      <c r="N21" s="4" cm="1">
        <f t="array" ref="N21">_xll.SNL.Clients.Office.Excel.Functions.SPG($A21, "SP_TOTAL_REV", N$3)</f>
        <v>479073</v>
      </c>
      <c r="O21" s="4" cm="1">
        <f t="array" ref="O21">_xll.SNL.Clients.Office.Excel.Functions.SPG($A21, "SP_TOTAL_REV", O$3)</f>
        <v>424064</v>
      </c>
      <c r="P21" s="4" cm="1">
        <f t="array" ref="P21">_xll.SNL.Clients.Office.Excel.Functions.SPG($A21, "SP_TOTAL_REV", P$3)</f>
        <v>446495</v>
      </c>
      <c r="Q21" s="4" cm="1">
        <f t="array" ref="Q21">_xll.SNL.Clients.Office.Excel.Functions.SPG($A21, "SP_TOTAL_REV", Q$3)</f>
        <v>437682</v>
      </c>
      <c r="R21" s="4" cm="1">
        <f t="array" ref="R21">_xll.SNL.Clients.Office.Excel.Functions.SPG($A21, "SP_TOTAL_REV", R$3)</f>
        <v>376383</v>
      </c>
      <c r="S21" s="4" cm="1">
        <f t="array" ref="S21">_xll.SNL.Clients.Office.Excel.Functions.SPG($A21, "SP_TOTAL_REV", S$3)</f>
        <v>340273</v>
      </c>
      <c r="T21" s="4" cm="1">
        <f t="array" ref="T21">_xll.SNL.Clients.Office.Excel.Functions.SPG($A21, "SP_TOTAL_REV", T$3)</f>
        <v>281910</v>
      </c>
      <c r="U21" s="4" cm="1">
        <f t="array" ref="U21">_xll.SNL.Clients.Office.Excel.Functions.SPG($A21, "SP_TOTAL_REV", U$3)</f>
        <v>233022</v>
      </c>
      <c r="V21" s="4" cm="1">
        <f t="array" ref="V21">_xll.SNL.Clients.Office.Excel.Functions.SPG($A21, "SP_TOTAL_REV", V$3)</f>
        <v>302713</v>
      </c>
      <c r="W21" s="4" cm="1">
        <f t="array" ref="W21">_xll.SNL.Clients.Office.Excel.Functions.SPG($A21, "SP_TOTAL_REV", W$3)</f>
        <v>326650</v>
      </c>
      <c r="X21" s="4" cm="1">
        <f t="array" ref="X21">_xll.SNL.Clients.Office.Excel.Functions.SPG($A21, "SP_TOTAL_REV", X$3)</f>
        <v>310633</v>
      </c>
      <c r="Y21" s="4" cm="1">
        <f t="array" ref="Y21">_xll.SNL.Clients.Office.Excel.Functions.SPG($A21, "SP_TOTAL_REV", Y$3)</f>
        <v>345215</v>
      </c>
      <c r="Z21" s="4" cm="1">
        <f t="array" ref="Z21">_xll.SNL.Clients.Office.Excel.Functions.SPG($A21, "SP_TOTAL_REV", Z$3)</f>
        <v>314895</v>
      </c>
    </row>
    <row r="22" spans="1:26" x14ac:dyDescent="0.3">
      <c r="A22" s="11" t="s">
        <v>1054</v>
      </c>
      <c r="B22" s="4" t="str" cm="1">
        <f t="array" ref="B22">_xll.SNL.Clients.Office.Excel.Functions.SPG($A22, "SP_TOTAL_REV", B$3)</f>
        <v>NA</v>
      </c>
      <c r="C22" s="4" cm="1">
        <f t="array" ref="C22">_xll.SNL.Clients.Office.Excel.Functions.SPG($A22, "SP_TOTAL_REV", C$3)</f>
        <v>167636</v>
      </c>
      <c r="D22" s="4" cm="1">
        <f t="array" ref="D22">_xll.SNL.Clients.Office.Excel.Functions.SPG($A22, "SP_TOTAL_REV", D$3)</f>
        <v>188458</v>
      </c>
      <c r="E22" s="4" cm="1">
        <f t="array" ref="E22">_xll.SNL.Clients.Office.Excel.Functions.SPG($A22, "SP_TOTAL_REV", E$3)</f>
        <v>189483</v>
      </c>
      <c r="F22" s="4" cm="1">
        <f t="array" ref="F22">_xll.SNL.Clients.Office.Excel.Functions.SPG($A22, "SP_TOTAL_REV", F$3)</f>
        <v>196979</v>
      </c>
      <c r="G22" s="4" cm="1">
        <f t="array" ref="G22">_xll.SNL.Clients.Office.Excel.Functions.SPG($A22, "SP_TOTAL_REV", G$3)</f>
        <v>186578</v>
      </c>
      <c r="H22" s="4" cm="1">
        <f t="array" ref="H22">_xll.SNL.Clients.Office.Excel.Functions.SPG($A22, "SP_TOTAL_REV", H$3)</f>
        <v>180816</v>
      </c>
      <c r="I22" s="4" cm="1">
        <f t="array" ref="I22">_xll.SNL.Clients.Office.Excel.Functions.SPG($A22, "SP_TOTAL_REV", I$3)</f>
        <v>152347</v>
      </c>
      <c r="J22" s="4" cm="1">
        <f t="array" ref="J22">_xll.SNL.Clients.Office.Excel.Functions.SPG($A22, "SP_TOTAL_REV", J$3)</f>
        <v>186041</v>
      </c>
      <c r="K22" s="4" cm="1">
        <f t="array" ref="K22">_xll.SNL.Clients.Office.Excel.Functions.SPG($A22, "SP_TOTAL_REV", K$3)</f>
        <v>134395</v>
      </c>
      <c r="L22" s="4" cm="1">
        <f t="array" ref="L22">_xll.SNL.Clients.Office.Excel.Functions.SPG($A22, "SP_TOTAL_REV", L$3)</f>
        <v>111584</v>
      </c>
      <c r="M22" s="4" cm="1">
        <f t="array" ref="M22">_xll.SNL.Clients.Office.Excel.Functions.SPG($A22, "SP_TOTAL_REV", M$3)</f>
        <v>108516</v>
      </c>
      <c r="N22" s="4" cm="1">
        <f t="array" ref="N22">_xll.SNL.Clients.Office.Excel.Functions.SPG($A22, "SP_TOTAL_REV", N$3)</f>
        <v>132622</v>
      </c>
      <c r="O22" s="4" cm="1">
        <f t="array" ref="O22">_xll.SNL.Clients.Office.Excel.Functions.SPG($A22, "SP_TOTAL_REV", O$3)</f>
        <v>90093</v>
      </c>
      <c r="P22" s="4" cm="1">
        <f t="array" ref="P22">_xll.SNL.Clients.Office.Excel.Functions.SPG($A22, "SP_TOTAL_REV", P$3)</f>
        <v>122008</v>
      </c>
      <c r="Q22" s="4" cm="1">
        <f t="array" ref="Q22">_xll.SNL.Clients.Office.Excel.Functions.SPG($A22, "SP_TOTAL_REV", Q$3)</f>
        <v>101009</v>
      </c>
      <c r="R22" s="4" cm="1">
        <f t="array" ref="R22">_xll.SNL.Clients.Office.Excel.Functions.SPG($A22, "SP_TOTAL_REV", R$3)</f>
        <v>136015</v>
      </c>
      <c r="S22" s="4" cm="1">
        <f t="array" ref="S22">_xll.SNL.Clients.Office.Excel.Functions.SPG($A22, "SP_TOTAL_REV", S$3)</f>
        <v>78782</v>
      </c>
      <c r="T22" s="4" cm="1">
        <f t="array" ref="T22">_xll.SNL.Clients.Office.Excel.Functions.SPG($A22, "SP_TOTAL_REV", T$3)</f>
        <v>92665</v>
      </c>
      <c r="U22" s="4" cm="1">
        <f t="array" ref="U22">_xll.SNL.Clients.Office.Excel.Functions.SPG($A22, "SP_TOTAL_REV", U$3)</f>
        <v>87450</v>
      </c>
      <c r="V22" s="4" t="str" cm="1">
        <f t="array" ref="V22">_xll.SNL.Clients.Office.Excel.Functions.SPG($A22, "SP_TOTAL_REV", V$3)</f>
        <v>NA</v>
      </c>
      <c r="W22" s="4" cm="1">
        <f t="array" ref="W22">_xll.SNL.Clients.Office.Excel.Functions.SPG($A22, "SP_TOTAL_REV", W$3)</f>
        <v>61891</v>
      </c>
      <c r="X22" s="4" cm="1">
        <f t="array" ref="X22">_xll.SNL.Clients.Office.Excel.Functions.SPG($A22, "SP_TOTAL_REV", X$3)</f>
        <v>83271</v>
      </c>
      <c r="Y22" s="4" cm="1">
        <f t="array" ref="Y22">_xll.SNL.Clients.Office.Excel.Functions.SPG($A22, "SP_TOTAL_REV", Y$3)</f>
        <v>86911</v>
      </c>
      <c r="Z22" s="4" cm="1">
        <f t="array" ref="Z22">_xll.SNL.Clients.Office.Excel.Functions.SPG($A22, "SP_TOTAL_REV", Z$3)</f>
        <v>87930</v>
      </c>
    </row>
    <row r="23" spans="1:26" x14ac:dyDescent="0.3">
      <c r="A23" s="11" t="s">
        <v>1055</v>
      </c>
      <c r="B23" s="4" t="str" cm="1">
        <f t="array" ref="B23">_xll.SNL.Clients.Office.Excel.Functions.SPG($A23, "SP_TOTAL_REV", B$3)</f>
        <v>NA</v>
      </c>
      <c r="C23" s="4" cm="1">
        <f t="array" ref="C23">_xll.SNL.Clients.Office.Excel.Functions.SPG($A23, "SP_TOTAL_REV", C$3)</f>
        <v>69561</v>
      </c>
      <c r="D23" s="4" cm="1">
        <f t="array" ref="D23">_xll.SNL.Clients.Office.Excel.Functions.SPG($A23, "SP_TOTAL_REV", D$3)</f>
        <v>68279</v>
      </c>
      <c r="E23" s="4" cm="1">
        <f t="array" ref="E23">_xll.SNL.Clients.Office.Excel.Functions.SPG($A23, "SP_TOTAL_REV", E$3)</f>
        <v>63512</v>
      </c>
      <c r="F23" s="4" cm="1">
        <f t="array" ref="F23">_xll.SNL.Clients.Office.Excel.Functions.SPG($A23, "SP_TOTAL_REV", F$3)</f>
        <v>62221</v>
      </c>
      <c r="G23" s="4" cm="1">
        <f t="array" ref="G23">_xll.SNL.Clients.Office.Excel.Functions.SPG($A23, "SP_TOTAL_REV", G$3)</f>
        <v>60566</v>
      </c>
      <c r="H23" s="4" cm="1">
        <f t="array" ref="H23">_xll.SNL.Clients.Office.Excel.Functions.SPG($A23, "SP_TOTAL_REV", H$3)</f>
        <v>58616</v>
      </c>
      <c r="I23" s="4" cm="1">
        <f t="array" ref="I23">_xll.SNL.Clients.Office.Excel.Functions.SPG($A23, "SP_TOTAL_REV", I$3)</f>
        <v>56059</v>
      </c>
      <c r="J23" s="4" cm="1">
        <f t="array" ref="J23">_xll.SNL.Clients.Office.Excel.Functions.SPG($A23, "SP_TOTAL_REV", J$3)</f>
        <v>52897</v>
      </c>
      <c r="K23" s="4" cm="1">
        <f t="array" ref="K23">_xll.SNL.Clients.Office.Excel.Functions.SPG($A23, "SP_TOTAL_REV", K$3)</f>
        <v>49920</v>
      </c>
      <c r="L23" s="4" cm="1">
        <f t="array" ref="L23">_xll.SNL.Clients.Office.Excel.Functions.SPG($A23, "SP_TOTAL_REV", L$3)</f>
        <v>47742</v>
      </c>
      <c r="M23" s="4" cm="1">
        <f t="array" ref="M23">_xll.SNL.Clients.Office.Excel.Functions.SPG($A23, "SP_TOTAL_REV", M$3)</f>
        <v>47506</v>
      </c>
      <c r="N23" s="4" cm="1">
        <f t="array" ref="N23">_xll.SNL.Clients.Office.Excel.Functions.SPG($A23, "SP_TOTAL_REV", N$3)</f>
        <v>46558</v>
      </c>
      <c r="O23" s="4" cm="1">
        <f t="array" ref="O23">_xll.SNL.Clients.Office.Excel.Functions.SPG($A23, "SP_TOTAL_REV", O$3)</f>
        <v>39460</v>
      </c>
      <c r="P23" s="4" cm="1">
        <f t="array" ref="P23">_xll.SNL.Clients.Office.Excel.Functions.SPG($A23, "SP_TOTAL_REV", P$3)</f>
        <v>37892</v>
      </c>
      <c r="Q23" s="4" cm="1">
        <f t="array" ref="Q23">_xll.SNL.Clients.Office.Excel.Functions.SPG($A23, "SP_TOTAL_REV", Q$3)</f>
        <v>38725</v>
      </c>
      <c r="R23" s="4" cm="1">
        <f t="array" ref="R23">_xll.SNL.Clients.Office.Excel.Functions.SPG($A23, "SP_TOTAL_REV", R$3)</f>
        <v>36336</v>
      </c>
      <c r="S23" s="4" cm="1">
        <f t="array" ref="S23">_xll.SNL.Clients.Office.Excel.Functions.SPG($A23, "SP_TOTAL_REV", S$3)</f>
        <v>36675</v>
      </c>
      <c r="T23" s="4" cm="1">
        <f t="array" ref="T23">_xll.SNL.Clients.Office.Excel.Functions.SPG($A23, "SP_TOTAL_REV", T$3)</f>
        <v>34360</v>
      </c>
      <c r="U23" s="4" cm="1">
        <f t="array" ref="U23">_xll.SNL.Clients.Office.Excel.Functions.SPG($A23, "SP_TOTAL_REV", U$3)</f>
        <v>29807</v>
      </c>
      <c r="V23" s="4" cm="1">
        <f t="array" ref="V23">_xll.SNL.Clients.Office.Excel.Functions.SPG($A23, "SP_TOTAL_REV", V$3)</f>
        <v>39658</v>
      </c>
      <c r="W23" s="4" cm="1">
        <f t="array" ref="W23">_xll.SNL.Clients.Office.Excel.Functions.SPG($A23, "SP_TOTAL_REV", W$3)</f>
        <v>41987</v>
      </c>
      <c r="X23" s="4" cm="1">
        <f t="array" ref="X23">_xll.SNL.Clients.Office.Excel.Functions.SPG($A23, "SP_TOTAL_REV", X$3)</f>
        <v>40722</v>
      </c>
      <c r="Y23" s="4" cm="1">
        <f t="array" ref="Y23">_xll.SNL.Clients.Office.Excel.Functions.SPG($A23, "SP_TOTAL_REV", Y$3)</f>
        <v>38389</v>
      </c>
      <c r="Z23" s="4" cm="1">
        <f t="array" ref="Z23">_xll.SNL.Clients.Office.Excel.Functions.SPG($A23, "SP_TOTAL_REV", Z$3)</f>
        <v>36618</v>
      </c>
    </row>
    <row r="24" spans="1:26" x14ac:dyDescent="0.3">
      <c r="A24" s="11" t="s">
        <v>1056</v>
      </c>
      <c r="B24" s="4" cm="1">
        <f t="array" ref="B24">_xll.SNL.Clients.Office.Excel.Functions.SPG($A24, "SP_TOTAL_REV", B$3)</f>
        <v>738282</v>
      </c>
      <c r="C24" s="4" cm="1">
        <f t="array" ref="C24">_xll.SNL.Clients.Office.Excel.Functions.SPG($A24, "SP_TOTAL_REV", C$3)</f>
        <v>712895</v>
      </c>
      <c r="D24" s="4" cm="1">
        <f t="array" ref="D24">_xll.SNL.Clients.Office.Excel.Functions.SPG($A24, "SP_TOTAL_REV", D$3)</f>
        <v>690164</v>
      </c>
      <c r="E24" s="4" cm="1">
        <f t="array" ref="E24">_xll.SNL.Clients.Office.Excel.Functions.SPG($A24, "SP_TOTAL_REV", E$3)</f>
        <v>667288</v>
      </c>
      <c r="F24" s="4" cm="1">
        <f t="array" ref="F24">_xll.SNL.Clients.Office.Excel.Functions.SPG($A24, "SP_TOTAL_REV", F$3)</f>
        <v>663310</v>
      </c>
      <c r="G24" s="4" cm="1">
        <f t="array" ref="G24">_xll.SNL.Clients.Office.Excel.Functions.SPG($A24, "SP_TOTAL_REV", G$3)</f>
        <v>716568</v>
      </c>
      <c r="H24" s="4" cm="1">
        <f t="array" ref="H24">_xll.SNL.Clients.Office.Excel.Functions.SPG($A24, "SP_TOTAL_REV", H$3)</f>
        <v>659364</v>
      </c>
      <c r="I24" s="4" cm="1">
        <f t="array" ref="I24">_xll.SNL.Clients.Office.Excel.Functions.SPG($A24, "SP_TOTAL_REV", I$3)</f>
        <v>672904</v>
      </c>
      <c r="J24" s="4" cm="1">
        <f t="array" ref="J24">_xll.SNL.Clients.Office.Excel.Functions.SPG($A24, "SP_TOTAL_REV", J$3)</f>
        <v>636142</v>
      </c>
      <c r="K24" s="4" cm="1">
        <f t="array" ref="K24">_xll.SNL.Clients.Office.Excel.Functions.SPG($A24, "SP_TOTAL_REV", K$3)</f>
        <v>601610</v>
      </c>
      <c r="L24" s="4" cm="1">
        <f t="array" ref="L24">_xll.SNL.Clients.Office.Excel.Functions.SPG($A24, "SP_TOTAL_REV", L$3)</f>
        <v>561334</v>
      </c>
      <c r="M24" s="4" cm="1">
        <f t="array" ref="M24">_xll.SNL.Clients.Office.Excel.Functions.SPG($A24, "SP_TOTAL_REV", M$3)</f>
        <v>557696</v>
      </c>
      <c r="N24" s="4" cm="1">
        <f t="array" ref="N24">_xll.SNL.Clients.Office.Excel.Functions.SPG($A24, "SP_TOTAL_REV", N$3)</f>
        <v>596661</v>
      </c>
      <c r="O24" s="4" cm="1">
        <f t="array" ref="O24">_xll.SNL.Clients.Office.Excel.Functions.SPG($A24, "SP_TOTAL_REV", O$3)</f>
        <v>597176</v>
      </c>
      <c r="P24" s="4" cm="1">
        <f t="array" ref="P24">_xll.SNL.Clients.Office.Excel.Functions.SPG($A24, "SP_TOTAL_REV", P$3)</f>
        <v>524509</v>
      </c>
      <c r="Q24" s="4" cm="1">
        <f t="array" ref="Q24">_xll.SNL.Clients.Office.Excel.Functions.SPG($A24, "SP_TOTAL_REV", Q$3)</f>
        <v>491877</v>
      </c>
      <c r="R24" s="4" cm="1">
        <f t="array" ref="R24">_xll.SNL.Clients.Office.Excel.Functions.SPG($A24, "SP_TOTAL_REV", R$3)</f>
        <v>474827</v>
      </c>
      <c r="S24" s="4" cm="1">
        <f t="array" ref="S24">_xll.SNL.Clients.Office.Excel.Functions.SPG($A24, "SP_TOTAL_REV", S$3)</f>
        <v>489102</v>
      </c>
      <c r="T24" s="4" cm="1">
        <f t="array" ref="T24">_xll.SNL.Clients.Office.Excel.Functions.SPG($A24, "SP_TOTAL_REV", T$3)</f>
        <v>493601</v>
      </c>
      <c r="U24" s="4" cm="1">
        <f t="array" ref="U24">_xll.SNL.Clients.Office.Excel.Functions.SPG($A24, "SP_TOTAL_REV", U$3)</f>
        <v>521349</v>
      </c>
      <c r="V24" s="4" cm="1">
        <f t="array" ref="V24">_xll.SNL.Clients.Office.Excel.Functions.SPG($A24, "SP_TOTAL_REV", V$3)</f>
        <v>511387</v>
      </c>
      <c r="W24" s="4" cm="1">
        <f t="array" ref="W24">_xll.SNL.Clients.Office.Excel.Functions.SPG($A24, "SP_TOTAL_REV", W$3)</f>
        <v>548556</v>
      </c>
      <c r="X24" s="4" cm="1">
        <f t="array" ref="X24">_xll.SNL.Clients.Office.Excel.Functions.SPG($A24, "SP_TOTAL_REV", X$3)</f>
        <v>530902</v>
      </c>
      <c r="Y24" s="4" cm="1">
        <f t="array" ref="Y24">_xll.SNL.Clients.Office.Excel.Functions.SPG($A24, "SP_TOTAL_REV", Y$3)</f>
        <v>471395</v>
      </c>
      <c r="Z24" s="4" cm="1">
        <f t="array" ref="Z24">_xll.SNL.Clients.Office.Excel.Functions.SPG($A24, "SP_TOTAL_REV", Z$3)</f>
        <v>466051</v>
      </c>
    </row>
    <row r="25" spans="1:26" x14ac:dyDescent="0.3">
      <c r="A25" s="11" t="s">
        <v>1057</v>
      </c>
      <c r="B25" s="4" cm="1">
        <f t="array" ref="B25">_xll.SNL.Clients.Office.Excel.Functions.SPG($A25, "SP_TOTAL_REV", B$3)</f>
        <v>390950</v>
      </c>
      <c r="C25" s="4" cm="1">
        <f t="array" ref="C25">_xll.SNL.Clients.Office.Excel.Functions.SPG($A25, "SP_TOTAL_REV", C$3)</f>
        <v>385323</v>
      </c>
      <c r="D25" s="4" cm="1">
        <f t="array" ref="D25">_xll.SNL.Clients.Office.Excel.Functions.SPG($A25, "SP_TOTAL_REV", D$3)</f>
        <v>401301</v>
      </c>
      <c r="E25" s="4" cm="1">
        <f t="array" ref="E25">_xll.SNL.Clients.Office.Excel.Functions.SPG($A25, "SP_TOTAL_REV", E$3)</f>
        <v>416303</v>
      </c>
      <c r="F25" s="4" cm="1">
        <f t="array" ref="F25">_xll.SNL.Clients.Office.Excel.Functions.SPG($A25, "SP_TOTAL_REV", F$3)</f>
        <v>425586</v>
      </c>
      <c r="G25" s="4" cm="1">
        <f t="array" ref="G25">_xll.SNL.Clients.Office.Excel.Functions.SPG($A25, "SP_TOTAL_REV", G$3)</f>
        <v>417542</v>
      </c>
      <c r="H25" s="4" cm="1">
        <f t="array" ref="H25">_xll.SNL.Clients.Office.Excel.Functions.SPG($A25, "SP_TOTAL_REV", H$3)</f>
        <v>419644</v>
      </c>
      <c r="I25" s="4" cm="1">
        <f t="array" ref="I25">_xll.SNL.Clients.Office.Excel.Functions.SPG($A25, "SP_TOTAL_REV", I$3)</f>
        <v>440694</v>
      </c>
      <c r="J25" s="4" cm="1">
        <f t="array" ref="J25">_xll.SNL.Clients.Office.Excel.Functions.SPG($A25, "SP_TOTAL_REV", J$3)</f>
        <v>411771</v>
      </c>
      <c r="K25" s="4" cm="1">
        <f t="array" ref="K25">_xll.SNL.Clients.Office.Excel.Functions.SPG($A25, "SP_TOTAL_REV", K$3)</f>
        <v>386604</v>
      </c>
      <c r="L25" s="4" cm="1">
        <f t="array" ref="L25">_xll.SNL.Clients.Office.Excel.Functions.SPG($A25, "SP_TOTAL_REV", L$3)</f>
        <v>368793</v>
      </c>
      <c r="M25" s="4" cm="1">
        <f t="array" ref="M25">_xll.SNL.Clients.Office.Excel.Functions.SPG($A25, "SP_TOTAL_REV", M$3)</f>
        <v>396214</v>
      </c>
      <c r="N25" s="4" cm="1">
        <f t="array" ref="N25">_xll.SNL.Clients.Office.Excel.Functions.SPG($A25, "SP_TOTAL_REV", N$3)</f>
        <v>362005</v>
      </c>
      <c r="O25" s="4" cm="1">
        <f t="array" ref="O25">_xll.SNL.Clients.Office.Excel.Functions.SPG($A25, "SP_TOTAL_REV", O$3)</f>
        <v>337173</v>
      </c>
      <c r="P25" s="4" cm="1">
        <f t="array" ref="P25">_xll.SNL.Clients.Office.Excel.Functions.SPG($A25, "SP_TOTAL_REV", P$3)</f>
        <v>338311</v>
      </c>
      <c r="Q25" s="4" cm="1">
        <f t="array" ref="Q25">_xll.SNL.Clients.Office.Excel.Functions.SPG($A25, "SP_TOTAL_REV", Q$3)</f>
        <v>347550</v>
      </c>
      <c r="R25" s="4" cm="1">
        <f t="array" ref="R25">_xll.SNL.Clients.Office.Excel.Functions.SPG($A25, "SP_TOTAL_REV", R$3)</f>
        <v>311189</v>
      </c>
      <c r="S25" s="4" cm="1">
        <f t="array" ref="S25">_xll.SNL.Clients.Office.Excel.Functions.SPG($A25, "SP_TOTAL_REV", S$3)</f>
        <v>288624</v>
      </c>
      <c r="T25" s="4" cm="1">
        <f t="array" ref="T25">_xll.SNL.Clients.Office.Excel.Functions.SPG($A25, "SP_TOTAL_REV", T$3)</f>
        <v>291759</v>
      </c>
      <c r="U25" s="4" cm="1">
        <f t="array" ref="U25">_xll.SNL.Clients.Office.Excel.Functions.SPG($A25, "SP_TOTAL_REV", U$3)</f>
        <v>268635</v>
      </c>
      <c r="V25" s="4" cm="1">
        <f t="array" ref="V25">_xll.SNL.Clients.Office.Excel.Functions.SPG($A25, "SP_TOTAL_REV", V$3)</f>
        <v>314448</v>
      </c>
      <c r="W25" s="4" cm="1">
        <f t="array" ref="W25">_xll.SNL.Clients.Office.Excel.Functions.SPG($A25, "SP_TOTAL_REV", W$3)</f>
        <v>300189</v>
      </c>
      <c r="X25" s="4" cm="1">
        <f t="array" ref="X25">_xll.SNL.Clients.Office.Excel.Functions.SPG($A25, "SP_TOTAL_REV", X$3)</f>
        <v>271829</v>
      </c>
      <c r="Y25" s="4" cm="1">
        <f t="array" ref="Y25">_xll.SNL.Clients.Office.Excel.Functions.SPG($A25, "SP_TOTAL_REV", Y$3)</f>
        <v>285186</v>
      </c>
      <c r="Z25" s="4" cm="1">
        <f t="array" ref="Z25">_xll.SNL.Clients.Office.Excel.Functions.SPG($A25, "SP_TOTAL_REV", Z$3)</f>
        <v>261934</v>
      </c>
    </row>
    <row r="26" spans="1:26" x14ac:dyDescent="0.3">
      <c r="A26" s="11" t="s">
        <v>1058</v>
      </c>
      <c r="B26" s="4" cm="1">
        <f t="array" ref="B26">_xll.SNL.Clients.Office.Excel.Functions.SPG($A26, "SP_TOTAL_REV", B$3)</f>
        <v>238822</v>
      </c>
      <c r="C26" s="4" cm="1">
        <f t="array" ref="C26">_xll.SNL.Clients.Office.Excel.Functions.SPG($A26, "SP_TOTAL_REV", C$3)</f>
        <v>242240</v>
      </c>
      <c r="D26" s="4" cm="1">
        <f t="array" ref="D26">_xll.SNL.Clients.Office.Excel.Functions.SPG($A26, "SP_TOTAL_REV", D$3)</f>
        <v>240497</v>
      </c>
      <c r="E26" s="4" cm="1">
        <f t="array" ref="E26">_xll.SNL.Clients.Office.Excel.Functions.SPG($A26, "SP_TOTAL_REV", E$3)</f>
        <v>233807</v>
      </c>
      <c r="F26" s="4" cm="1">
        <f t="array" ref="F26">_xll.SNL.Clients.Office.Excel.Functions.SPG($A26, "SP_TOTAL_REV", F$3)</f>
        <v>223283</v>
      </c>
      <c r="G26" s="4" cm="1">
        <f t="array" ref="G26">_xll.SNL.Clients.Office.Excel.Functions.SPG($A26, "SP_TOTAL_REV", G$3)</f>
        <v>226237</v>
      </c>
      <c r="H26" s="4" cm="1">
        <f t="array" ref="H26">_xll.SNL.Clients.Office.Excel.Functions.SPG($A26, "SP_TOTAL_REV", H$3)</f>
        <v>221854</v>
      </c>
      <c r="I26" s="4" cm="1">
        <f t="array" ref="I26">_xll.SNL.Clients.Office.Excel.Functions.SPG($A26, "SP_TOTAL_REV", I$3)</f>
        <v>223875</v>
      </c>
      <c r="J26" s="4" cm="1">
        <f t="array" ref="J26">_xll.SNL.Clients.Office.Excel.Functions.SPG($A26, "SP_TOTAL_REV", J$3)</f>
        <v>209716</v>
      </c>
      <c r="K26" s="4" cm="1">
        <f t="array" ref="K26">_xll.SNL.Clients.Office.Excel.Functions.SPG($A26, "SP_TOTAL_REV", K$3)</f>
        <v>208139</v>
      </c>
      <c r="L26" s="4" cm="1">
        <f t="array" ref="L26">_xll.SNL.Clients.Office.Excel.Functions.SPG($A26, "SP_TOTAL_REV", L$3)</f>
        <v>216138</v>
      </c>
      <c r="M26" s="4" cm="1">
        <f t="array" ref="M26">_xll.SNL.Clients.Office.Excel.Functions.SPG($A26, "SP_TOTAL_REV", M$3)</f>
        <v>212845</v>
      </c>
      <c r="N26" s="4" cm="1">
        <f t="array" ref="N26">_xll.SNL.Clients.Office.Excel.Functions.SPG($A26, "SP_TOTAL_REV", N$3)</f>
        <v>205437</v>
      </c>
      <c r="O26" s="4" cm="1">
        <f t="array" ref="O26">_xll.SNL.Clients.Office.Excel.Functions.SPG($A26, "SP_TOTAL_REV", O$3)</f>
        <v>195290</v>
      </c>
      <c r="P26" s="4" cm="1">
        <f t="array" ref="P26">_xll.SNL.Clients.Office.Excel.Functions.SPG($A26, "SP_TOTAL_REV", P$3)</f>
        <v>192324</v>
      </c>
      <c r="Q26" s="4" cm="1">
        <f t="array" ref="Q26">_xll.SNL.Clients.Office.Excel.Functions.SPG($A26, "SP_TOTAL_REV", Q$3)</f>
        <v>188857</v>
      </c>
      <c r="R26" s="4" cm="1">
        <f t="array" ref="R26">_xll.SNL.Clients.Office.Excel.Functions.SPG($A26, "SP_TOTAL_REV", R$3)</f>
        <v>172498</v>
      </c>
      <c r="S26" s="4" cm="1">
        <f t="array" ref="S26">_xll.SNL.Clients.Office.Excel.Functions.SPG($A26, "SP_TOTAL_REV", S$3)</f>
        <v>165576</v>
      </c>
      <c r="T26" s="4" cm="1">
        <f t="array" ref="T26">_xll.SNL.Clients.Office.Excel.Functions.SPG($A26, "SP_TOTAL_REV", T$3)</f>
        <v>158851</v>
      </c>
      <c r="U26" s="4" cm="1">
        <f t="array" ref="U26">_xll.SNL.Clients.Office.Excel.Functions.SPG($A26, "SP_TOTAL_REV", U$3)</f>
        <v>141637</v>
      </c>
      <c r="V26" s="4" cm="1">
        <f t="array" ref="V26">_xll.SNL.Clients.Office.Excel.Functions.SPG($A26, "SP_TOTAL_REV", V$3)</f>
        <v>151939</v>
      </c>
      <c r="W26" s="4" cm="1">
        <f t="array" ref="W26">_xll.SNL.Clients.Office.Excel.Functions.SPG($A26, "SP_TOTAL_REV", W$3)</f>
        <v>140488</v>
      </c>
      <c r="X26" s="4" cm="1">
        <f t="array" ref="X26">_xll.SNL.Clients.Office.Excel.Functions.SPG($A26, "SP_TOTAL_REV", X$3)</f>
        <v>127880</v>
      </c>
      <c r="Y26" s="4" cm="1">
        <f t="array" ref="Y26">_xll.SNL.Clients.Office.Excel.Functions.SPG($A26, "SP_TOTAL_REV", Y$3)</f>
        <v>121660</v>
      </c>
      <c r="Z26" s="4" cm="1">
        <f t="array" ref="Z26">_xll.SNL.Clients.Office.Excel.Functions.SPG($A26, "SP_TOTAL_REV", Z$3)</f>
        <v>112335</v>
      </c>
    </row>
    <row r="27" spans="1:26" x14ac:dyDescent="0.3">
      <c r="A27" s="11" t="s">
        <v>1059</v>
      </c>
      <c r="B27" s="4" cm="1">
        <f t="array" ref="B27">_xll.SNL.Clients.Office.Excel.Functions.SPG($A27, "SP_TOTAL_REV", B$3)</f>
        <v>288774</v>
      </c>
      <c r="C27" s="4" cm="1">
        <f t="array" ref="C27">_xll.SNL.Clients.Office.Excel.Functions.SPG($A27, "SP_TOTAL_REV", C$3)</f>
        <v>286905</v>
      </c>
      <c r="D27" s="4" cm="1">
        <f t="array" ref="D27">_xll.SNL.Clients.Office.Excel.Functions.SPG($A27, "SP_TOTAL_REV", D$3)</f>
        <v>298386</v>
      </c>
      <c r="E27" s="4" cm="1">
        <f t="array" ref="E27">_xll.SNL.Clients.Office.Excel.Functions.SPG($A27, "SP_TOTAL_REV", E$3)</f>
        <v>331994</v>
      </c>
      <c r="F27" s="4" cm="1">
        <f t="array" ref="F27">_xll.SNL.Clients.Office.Excel.Functions.SPG($A27, "SP_TOTAL_REV", F$3)</f>
        <v>313330</v>
      </c>
      <c r="G27" s="4" cm="1">
        <f t="array" ref="G27">_xll.SNL.Clients.Office.Excel.Functions.SPG($A27, "SP_TOTAL_REV", G$3)</f>
        <v>323584</v>
      </c>
      <c r="H27" s="4" cm="1">
        <f t="array" ref="H27">_xll.SNL.Clients.Office.Excel.Functions.SPG($A27, "SP_TOTAL_REV", H$3)</f>
        <v>281106</v>
      </c>
      <c r="I27" s="4" cm="1">
        <f t="array" ref="I27">_xll.SNL.Clients.Office.Excel.Functions.SPG($A27, "SP_TOTAL_REV", I$3)</f>
        <v>274123</v>
      </c>
      <c r="J27" s="4" cm="1">
        <f t="array" ref="J27">_xll.SNL.Clients.Office.Excel.Functions.SPG($A27, "SP_TOTAL_REV", J$3)</f>
        <v>269096</v>
      </c>
      <c r="K27" s="4" cm="1">
        <f t="array" ref="K27">_xll.SNL.Clients.Office.Excel.Functions.SPG($A27, "SP_TOTAL_REV", K$3)</f>
        <v>268786</v>
      </c>
      <c r="L27" s="4" cm="1">
        <f t="array" ref="L27">_xll.SNL.Clients.Office.Excel.Functions.SPG($A27, "SP_TOTAL_REV", L$3)</f>
        <v>260563</v>
      </c>
      <c r="M27" s="4" cm="1">
        <f t="array" ref="M27">_xll.SNL.Clients.Office.Excel.Functions.SPG($A27, "SP_TOTAL_REV", M$3)</f>
        <v>261369</v>
      </c>
      <c r="N27" s="4" cm="1">
        <f t="array" ref="N27">_xll.SNL.Clients.Office.Excel.Functions.SPG($A27, "SP_TOTAL_REV", N$3)</f>
        <v>244169</v>
      </c>
      <c r="O27" s="4" cm="1">
        <f t="array" ref="O27">_xll.SNL.Clients.Office.Excel.Functions.SPG($A27, "SP_TOTAL_REV", O$3)</f>
        <v>239918</v>
      </c>
      <c r="P27" s="4" cm="1">
        <f t="array" ref="P27">_xll.SNL.Clients.Office.Excel.Functions.SPG($A27, "SP_TOTAL_REV", P$3)</f>
        <v>232442</v>
      </c>
      <c r="Q27" s="4" cm="1">
        <f t="array" ref="Q27">_xll.SNL.Clients.Office.Excel.Functions.SPG($A27, "SP_TOTAL_REV", Q$3)</f>
        <v>234519</v>
      </c>
      <c r="R27" s="4" cm="1">
        <f t="array" ref="R27">_xll.SNL.Clients.Office.Excel.Functions.SPG($A27, "SP_TOTAL_REV", R$3)</f>
        <v>222362</v>
      </c>
      <c r="S27" s="4" cm="1">
        <f t="array" ref="S27">_xll.SNL.Clients.Office.Excel.Functions.SPG($A27, "SP_TOTAL_REV", S$3)</f>
        <v>226857</v>
      </c>
      <c r="T27" s="4" cm="1">
        <f t="array" ref="T27">_xll.SNL.Clients.Office.Excel.Functions.SPG($A27, "SP_TOTAL_REV", T$3)</f>
        <v>211999</v>
      </c>
      <c r="U27" s="4" cm="1">
        <f t="array" ref="U27">_xll.SNL.Clients.Office.Excel.Functions.SPG($A27, "SP_TOTAL_REV", U$3)</f>
        <v>225990</v>
      </c>
      <c r="V27" s="4" cm="1">
        <f t="array" ref="V27">_xll.SNL.Clients.Office.Excel.Functions.SPG($A27, "SP_TOTAL_REV", V$3)</f>
        <v>235764</v>
      </c>
      <c r="W27" s="4" cm="1">
        <f t="array" ref="W27">_xll.SNL.Clients.Office.Excel.Functions.SPG($A27, "SP_TOTAL_REV", W$3)</f>
        <v>257678</v>
      </c>
      <c r="X27" s="4" cm="1">
        <f t="array" ref="X27">_xll.SNL.Clients.Office.Excel.Functions.SPG($A27, "SP_TOTAL_REV", X$3)</f>
        <v>271133</v>
      </c>
      <c r="Y27" s="4" cm="1">
        <f t="array" ref="Y27">_xll.SNL.Clients.Office.Excel.Functions.SPG($A27, "SP_TOTAL_REV", Y$3)</f>
        <v>273949</v>
      </c>
      <c r="Z27" s="4" cm="1">
        <f t="array" ref="Z27">_xll.SNL.Clients.Office.Excel.Functions.SPG($A27, "SP_TOTAL_REV", Z$3)</f>
        <v>251373</v>
      </c>
    </row>
    <row r="28" spans="1:26" x14ac:dyDescent="0.3">
      <c r="A28" s="11" t="s">
        <v>1060</v>
      </c>
      <c r="B28" s="4" cm="1">
        <f t="array" ref="B28">_xll.SNL.Clients.Office.Excel.Functions.SPG($A28, "SP_TOTAL_REV", B$3)</f>
        <v>56814</v>
      </c>
      <c r="C28" s="4" cm="1">
        <f t="array" ref="C28">_xll.SNL.Clients.Office.Excel.Functions.SPG($A28, "SP_TOTAL_REV", C$3)</f>
        <v>63539</v>
      </c>
      <c r="D28" s="4" cm="1">
        <f t="array" ref="D28">_xll.SNL.Clients.Office.Excel.Functions.SPG($A28, "SP_TOTAL_REV", D$3)</f>
        <v>64940</v>
      </c>
      <c r="E28" s="4" cm="1">
        <f t="array" ref="E28">_xll.SNL.Clients.Office.Excel.Functions.SPG($A28, "SP_TOTAL_REV", E$3)</f>
        <v>52574</v>
      </c>
      <c r="F28" s="4" cm="1">
        <f t="array" ref="F28">_xll.SNL.Clients.Office.Excel.Functions.SPG($A28, "SP_TOTAL_REV", F$3)</f>
        <v>65517</v>
      </c>
      <c r="G28" s="4" cm="1">
        <f t="array" ref="G28">_xll.SNL.Clients.Office.Excel.Functions.SPG($A28, "SP_TOTAL_REV", G$3)</f>
        <v>50138</v>
      </c>
      <c r="H28" s="4" cm="1">
        <f t="array" ref="H28">_xll.SNL.Clients.Office.Excel.Functions.SPG($A28, "SP_TOTAL_REV", H$3)</f>
        <v>53590</v>
      </c>
      <c r="I28" s="4" cm="1">
        <f t="array" ref="I28">_xll.SNL.Clients.Office.Excel.Functions.SPG($A28, "SP_TOTAL_REV", I$3)</f>
        <v>53596</v>
      </c>
      <c r="J28" s="4" cm="1">
        <f t="array" ref="J28">_xll.SNL.Clients.Office.Excel.Functions.SPG($A28, "SP_TOTAL_REV", J$3)</f>
        <v>50698</v>
      </c>
      <c r="K28" s="4" cm="1">
        <f t="array" ref="K28">_xll.SNL.Clients.Office.Excel.Functions.SPG($A28, "SP_TOTAL_REV", K$3)</f>
        <v>70400</v>
      </c>
      <c r="L28" s="4" cm="1">
        <f t="array" ref="L28">_xll.SNL.Clients.Office.Excel.Functions.SPG($A28, "SP_TOTAL_REV", L$3)</f>
        <v>97500</v>
      </c>
      <c r="M28" s="4" cm="1">
        <f t="array" ref="M28">_xll.SNL.Clients.Office.Excel.Functions.SPG($A28, "SP_TOTAL_REV", M$3)</f>
        <v>88800</v>
      </c>
      <c r="N28" s="4" cm="1">
        <f t="array" ref="N28">_xll.SNL.Clients.Office.Excel.Functions.SPG($A28, "SP_TOTAL_REV", N$3)</f>
        <v>99700</v>
      </c>
      <c r="O28" s="4" cm="1">
        <f t="array" ref="O28">_xll.SNL.Clients.Office.Excel.Functions.SPG($A28, "SP_TOTAL_REV", O$3)</f>
        <v>92800</v>
      </c>
      <c r="P28" s="4" cm="1">
        <f t="array" ref="P28">_xll.SNL.Clients.Office.Excel.Functions.SPG($A28, "SP_TOTAL_REV", P$3)</f>
        <v>86800</v>
      </c>
      <c r="Q28" s="4" cm="1">
        <f t="array" ref="Q28">_xll.SNL.Clients.Office.Excel.Functions.SPG($A28, "SP_TOTAL_REV", Q$3)</f>
        <v>94900</v>
      </c>
      <c r="R28" s="4" cm="1">
        <f t="array" ref="R28">_xll.SNL.Clients.Office.Excel.Functions.SPG($A28, "SP_TOTAL_REV", R$3)</f>
        <v>84100</v>
      </c>
      <c r="S28" s="4" cm="1">
        <f t="array" ref="S28">_xll.SNL.Clients.Office.Excel.Functions.SPG($A28, "SP_TOTAL_REV", S$3)</f>
        <v>74300</v>
      </c>
      <c r="T28" s="4" cm="1">
        <f t="array" ref="T28">_xll.SNL.Clients.Office.Excel.Functions.SPG($A28, "SP_TOTAL_REV", T$3)</f>
        <v>79600</v>
      </c>
      <c r="U28" s="4" cm="1">
        <f t="array" ref="U28">_xll.SNL.Clients.Office.Excel.Functions.SPG($A28, "SP_TOTAL_REV", U$3)</f>
        <v>73400</v>
      </c>
      <c r="V28" s="4" cm="1">
        <f t="array" ref="V28">_xll.SNL.Clients.Office.Excel.Functions.SPG($A28, "SP_TOTAL_REV", V$3)</f>
        <v>84200</v>
      </c>
      <c r="W28" s="4" cm="1">
        <f t="array" ref="W28">_xll.SNL.Clients.Office.Excel.Functions.SPG($A28, "SP_TOTAL_REV", W$3)</f>
        <v>107300</v>
      </c>
      <c r="X28" s="4" cm="1">
        <f t="array" ref="X28">_xll.SNL.Clients.Office.Excel.Functions.SPG($A28, "SP_TOTAL_REV", X$3)</f>
        <v>92100</v>
      </c>
      <c r="Y28" s="4" cm="1">
        <f t="array" ref="Y28">_xll.SNL.Clients.Office.Excel.Functions.SPG($A28, "SP_TOTAL_REV", Y$3)</f>
        <v>110700</v>
      </c>
      <c r="Z28" s="4" cm="1">
        <f t="array" ref="Z28">_xll.SNL.Clients.Office.Excel.Functions.SPG($A28, "SP_TOTAL_REV", Z$3)</f>
        <v>131100</v>
      </c>
    </row>
    <row r="29" spans="1:26" x14ac:dyDescent="0.3">
      <c r="A29" s="11" t="s">
        <v>1061</v>
      </c>
      <c r="B29" s="4" cm="1">
        <f t="array" ref="B29">_xll.SNL.Clients.Office.Excel.Functions.SPG($A29, "SP_TOTAL_REV", B$3)</f>
        <v>306510</v>
      </c>
      <c r="C29" s="4" cm="1">
        <f t="array" ref="C29">_xll.SNL.Clients.Office.Excel.Functions.SPG($A29, "SP_TOTAL_REV", C$3)</f>
        <v>429986</v>
      </c>
      <c r="D29" s="4" cm="1">
        <f t="array" ref="D29">_xll.SNL.Clients.Office.Excel.Functions.SPG($A29, "SP_TOTAL_REV", D$3)</f>
        <v>378143</v>
      </c>
      <c r="E29" s="4" cm="1">
        <f t="array" ref="E29">_xll.SNL.Clients.Office.Excel.Functions.SPG($A29, "SP_TOTAL_REV", E$3)</f>
        <v>399131</v>
      </c>
      <c r="F29" s="4" cm="1">
        <f t="array" ref="F29">_xll.SNL.Clients.Office.Excel.Functions.SPG($A29, "SP_TOTAL_REV", F$3)</f>
        <v>350372</v>
      </c>
      <c r="G29" s="4" cm="1">
        <f t="array" ref="G29">_xll.SNL.Clients.Office.Excel.Functions.SPG($A29, "SP_TOTAL_REV", G$3)</f>
        <v>377475</v>
      </c>
      <c r="H29" s="4" cm="1">
        <f t="array" ref="H29">_xll.SNL.Clients.Office.Excel.Functions.SPG($A29, "SP_TOTAL_REV", H$3)</f>
        <v>380938</v>
      </c>
      <c r="I29" s="4" cm="1">
        <f t="array" ref="I29">_xll.SNL.Clients.Office.Excel.Functions.SPG($A29, "SP_TOTAL_REV", I$3)</f>
        <v>617397</v>
      </c>
      <c r="J29" s="4" cm="1">
        <f t="array" ref="J29">_xll.SNL.Clients.Office.Excel.Functions.SPG($A29, "SP_TOTAL_REV", J$3)</f>
        <v>287595</v>
      </c>
      <c r="K29" s="4" t="str" cm="1">
        <f t="array" ref="K29">_xll.SNL.Clients.Office.Excel.Functions.SPG($A29, "SP_TOTAL_REV", K$3)</f>
        <v>NA</v>
      </c>
      <c r="L29" s="4" cm="1">
        <f t="array" ref="L29">_xll.SNL.Clients.Office.Excel.Functions.SPG($A29, "SP_TOTAL_REV", L$3)</f>
        <v>252357</v>
      </c>
      <c r="M29" s="4" cm="1">
        <f t="array" ref="M29">_xll.SNL.Clients.Office.Excel.Functions.SPG($A29, "SP_TOTAL_REV", M$3)</f>
        <v>276219</v>
      </c>
      <c r="N29" s="4" cm="1">
        <f t="array" ref="N29">_xll.SNL.Clients.Office.Excel.Functions.SPG($A29, "SP_TOTAL_REV", N$3)</f>
        <v>278545</v>
      </c>
      <c r="O29" s="4" cm="1">
        <f t="array" ref="O29">_xll.SNL.Clients.Office.Excel.Functions.SPG($A29, "SP_TOTAL_REV", O$3)</f>
        <v>324463</v>
      </c>
      <c r="P29" s="4" cm="1">
        <f t="array" ref="P29">_xll.SNL.Clients.Office.Excel.Functions.SPG($A29, "SP_TOTAL_REV", P$3)</f>
        <v>294141</v>
      </c>
      <c r="Q29" s="4" cm="1">
        <f t="array" ref="Q29">_xll.SNL.Clients.Office.Excel.Functions.SPG($A29, "SP_TOTAL_REV", Q$3)</f>
        <v>303717</v>
      </c>
      <c r="R29" s="4" cm="1">
        <f t="array" ref="R29">_xll.SNL.Clients.Office.Excel.Functions.SPG($A29, "SP_TOTAL_REV", R$3)</f>
        <v>251430</v>
      </c>
      <c r="S29" s="4" cm="1">
        <f t="array" ref="S29">_xll.SNL.Clients.Office.Excel.Functions.SPG($A29, "SP_TOTAL_REV", S$3)</f>
        <v>279995</v>
      </c>
      <c r="T29" s="4" cm="1">
        <f t="array" ref="T29">_xll.SNL.Clients.Office.Excel.Functions.SPG($A29, "SP_TOTAL_REV", T$3)</f>
        <v>265012</v>
      </c>
      <c r="U29" s="4" cm="1">
        <f t="array" ref="U29">_xll.SNL.Clients.Office.Excel.Functions.SPG($A29, "SP_TOTAL_REV", U$3)</f>
        <v>247529</v>
      </c>
      <c r="V29" s="4" cm="1">
        <f t="array" ref="V29">_xll.SNL.Clients.Office.Excel.Functions.SPG($A29, "SP_TOTAL_REV", V$3)</f>
        <v>246220</v>
      </c>
      <c r="W29" s="4" cm="1">
        <f t="array" ref="W29">_xll.SNL.Clients.Office.Excel.Functions.SPG($A29, "SP_TOTAL_REV", W$3)</f>
        <v>412730</v>
      </c>
      <c r="X29" s="4" cm="1">
        <f t="array" ref="X29">_xll.SNL.Clients.Office.Excel.Functions.SPG($A29, "SP_TOTAL_REV", X$3)</f>
        <v>255243</v>
      </c>
      <c r="Y29" s="4" cm="1">
        <f t="array" ref="Y29">_xll.SNL.Clients.Office.Excel.Functions.SPG($A29, "SP_TOTAL_REV", Y$3)</f>
        <v>279872</v>
      </c>
      <c r="Z29" s="4" cm="1">
        <f t="array" ref="Z29">_xll.SNL.Clients.Office.Excel.Functions.SPG($A29, "SP_TOTAL_REV", Z$3)</f>
        <v>223102</v>
      </c>
    </row>
    <row r="30" spans="1:26" x14ac:dyDescent="0.3">
      <c r="A30" s="11" t="s">
        <v>1062</v>
      </c>
      <c r="B30" s="4" cm="1">
        <f t="array" ref="B30">_xll.SNL.Clients.Office.Excel.Functions.SPG($A30, "SP_TOTAL_REV", B$3)</f>
        <v>699074</v>
      </c>
      <c r="C30" s="4" cm="1">
        <f t="array" ref="C30">_xll.SNL.Clients.Office.Excel.Functions.SPG($A30, "SP_TOTAL_REV", C$3)</f>
        <v>627705</v>
      </c>
      <c r="D30" s="4" cm="1">
        <f t="array" ref="D30">_xll.SNL.Clients.Office.Excel.Functions.SPG($A30, "SP_TOTAL_REV", D$3)</f>
        <v>562196</v>
      </c>
      <c r="E30" s="4" cm="1">
        <f t="array" ref="E30">_xll.SNL.Clients.Office.Excel.Functions.SPG($A30, "SP_TOTAL_REV", E$3)</f>
        <v>666283</v>
      </c>
      <c r="F30" s="4" cm="1">
        <f t="array" ref="F30">_xll.SNL.Clients.Office.Excel.Functions.SPG($A30, "SP_TOTAL_REV", F$3)</f>
        <v>656406</v>
      </c>
      <c r="G30" s="4" cm="1">
        <f t="array" ref="G30">_xll.SNL.Clients.Office.Excel.Functions.SPG($A30, "SP_TOTAL_REV", G$3)</f>
        <v>611002</v>
      </c>
      <c r="H30" s="4" cm="1">
        <f t="array" ref="H30">_xll.SNL.Clients.Office.Excel.Functions.SPG($A30, "SP_TOTAL_REV", H$3)</f>
        <v>565359</v>
      </c>
      <c r="I30" s="4" cm="1">
        <f t="array" ref="I30">_xll.SNL.Clients.Office.Excel.Functions.SPG($A30, "SP_TOTAL_REV", I$3)</f>
        <v>683810</v>
      </c>
      <c r="J30" s="4" cm="1">
        <f t="array" ref="J30">_xll.SNL.Clients.Office.Excel.Functions.SPG($A30, "SP_TOTAL_REV", J$3)</f>
        <v>649687</v>
      </c>
      <c r="K30" s="4" cm="1">
        <f t="array" ref="K30">_xll.SNL.Clients.Office.Excel.Functions.SPG($A30, "SP_TOTAL_REV", K$3)</f>
        <v>611549</v>
      </c>
      <c r="L30" s="4" cm="1">
        <f t="array" ref="L30">_xll.SNL.Clients.Office.Excel.Functions.SPG($A30, "SP_TOTAL_REV", L$3)</f>
        <v>560325</v>
      </c>
      <c r="M30" s="4" cm="1">
        <f t="array" ref="M30">_xll.SNL.Clients.Office.Excel.Functions.SPG($A30, "SP_TOTAL_REV", M$3)</f>
        <v>629847</v>
      </c>
      <c r="N30" s="4" cm="1">
        <f t="array" ref="N30">_xll.SNL.Clients.Office.Excel.Functions.SPG($A30, "SP_TOTAL_REV", N$3)</f>
        <v>500109</v>
      </c>
      <c r="O30" s="4" cm="1">
        <f t="array" ref="O30">_xll.SNL.Clients.Office.Excel.Functions.SPG($A30, "SP_TOTAL_REV", O$3)</f>
        <v>496884</v>
      </c>
      <c r="P30" s="4" cm="1">
        <f t="array" ref="P30">_xll.SNL.Clients.Office.Excel.Functions.SPG($A30, "SP_TOTAL_REV", P$3)</f>
        <v>459469</v>
      </c>
      <c r="Q30" s="4" cm="1">
        <f t="array" ref="Q30">_xll.SNL.Clients.Office.Excel.Functions.SPG($A30, "SP_TOTAL_REV", Q$3)</f>
        <v>472433</v>
      </c>
      <c r="R30" s="4" cm="1">
        <f t="array" ref="R30">_xll.SNL.Clients.Office.Excel.Functions.SPG($A30, "SP_TOTAL_REV", R$3)</f>
        <v>279124</v>
      </c>
      <c r="S30" s="4" cm="1">
        <f t="array" ref="S30">_xll.SNL.Clients.Office.Excel.Functions.SPG($A30, "SP_TOTAL_REV", S$3)</f>
        <v>246561</v>
      </c>
      <c r="T30" s="4" cm="1">
        <f t="array" ref="T30">_xll.SNL.Clients.Office.Excel.Functions.SPG($A30, "SP_TOTAL_REV", T$3)</f>
        <v>200984</v>
      </c>
      <c r="U30" s="4" cm="1">
        <f t="array" ref="U30">_xll.SNL.Clients.Office.Excel.Functions.SPG($A30, "SP_TOTAL_REV", U$3)</f>
        <v>133347</v>
      </c>
      <c r="V30" s="4" cm="1">
        <f t="array" ref="V30">_xll.SNL.Clients.Office.Excel.Functions.SPG($A30, "SP_TOTAL_REV", V$3)</f>
        <v>409181</v>
      </c>
      <c r="W30" s="4" cm="1">
        <f t="array" ref="W30">_xll.SNL.Clients.Office.Excel.Functions.SPG($A30, "SP_TOTAL_REV", W$3)</f>
        <v>461073</v>
      </c>
      <c r="X30" s="4" cm="1">
        <f t="array" ref="X30">_xll.SNL.Clients.Office.Excel.Functions.SPG($A30, "SP_TOTAL_REV", X$3)</f>
        <v>436509</v>
      </c>
      <c r="Y30" s="4" cm="1">
        <f t="array" ref="Y30">_xll.SNL.Clients.Office.Excel.Functions.SPG($A30, "SP_TOTAL_REV", Y$3)</f>
        <v>491759</v>
      </c>
      <c r="Z30" s="4" cm="1">
        <f t="array" ref="Z30">_xll.SNL.Clients.Office.Excel.Functions.SPG($A30, "SP_TOTAL_REV", Z$3)</f>
        <v>451622</v>
      </c>
    </row>
    <row r="31" spans="1:26" x14ac:dyDescent="0.3">
      <c r="A31" s="11" t="s">
        <v>1063</v>
      </c>
      <c r="B31" s="4" cm="1">
        <f t="array" ref="B31">_xll.SNL.Clients.Office.Excel.Functions.SPG($A31, "SP_TOTAL_REV", B$3)</f>
        <v>164635</v>
      </c>
      <c r="C31" s="4" cm="1">
        <f t="array" ref="C31">_xll.SNL.Clients.Office.Excel.Functions.SPG($A31, "SP_TOTAL_REV", C$3)</f>
        <v>173156</v>
      </c>
      <c r="D31" s="4" cm="1">
        <f t="array" ref="D31">_xll.SNL.Clients.Office.Excel.Functions.SPG($A31, "SP_TOTAL_REV", D$3)</f>
        <v>181887</v>
      </c>
      <c r="E31" s="4" cm="1">
        <f t="array" ref="E31">_xll.SNL.Clients.Office.Excel.Functions.SPG($A31, "SP_TOTAL_REV", E$3)</f>
        <v>161296</v>
      </c>
      <c r="F31" s="4" cm="1">
        <f t="array" ref="F31">_xll.SNL.Clients.Office.Excel.Functions.SPG($A31, "SP_TOTAL_REV", F$3)</f>
        <v>150060</v>
      </c>
      <c r="G31" s="4" cm="1">
        <f t="array" ref="G31">_xll.SNL.Clients.Office.Excel.Functions.SPG($A31, "SP_TOTAL_REV", G$3)</f>
        <v>165285</v>
      </c>
      <c r="H31" s="4" cm="1">
        <f t="array" ref="H31">_xll.SNL.Clients.Office.Excel.Functions.SPG($A31, "SP_TOTAL_REV", H$3)</f>
        <v>180633</v>
      </c>
      <c r="I31" s="4" cm="1">
        <f t="array" ref="I31">_xll.SNL.Clients.Office.Excel.Functions.SPG($A31, "SP_TOTAL_REV", I$3)</f>
        <v>161525</v>
      </c>
      <c r="J31" s="4" cm="1">
        <f t="array" ref="J31">_xll.SNL.Clients.Office.Excel.Functions.SPG($A31, "SP_TOTAL_REV", J$3)</f>
        <v>132560</v>
      </c>
      <c r="K31" s="4" cm="1">
        <f t="array" ref="K31">_xll.SNL.Clients.Office.Excel.Functions.SPG($A31, "SP_TOTAL_REV", K$3)</f>
        <v>188760</v>
      </c>
      <c r="L31" s="4" cm="1">
        <f t="array" ref="L31">_xll.SNL.Clients.Office.Excel.Functions.SPG($A31, "SP_TOTAL_REV", L$3)</f>
        <v>208476</v>
      </c>
      <c r="M31" s="4" cm="1">
        <f t="array" ref="M31">_xll.SNL.Clients.Office.Excel.Functions.SPG($A31, "SP_TOTAL_REV", M$3)</f>
        <v>193959</v>
      </c>
      <c r="N31" s="4" cm="1">
        <f t="array" ref="N31">_xll.SNL.Clients.Office.Excel.Functions.SPG($A31, "SP_TOTAL_REV", N$3)</f>
        <v>203239</v>
      </c>
      <c r="O31" s="4" cm="1">
        <f t="array" ref="O31">_xll.SNL.Clients.Office.Excel.Functions.SPG($A31, "SP_TOTAL_REV", O$3)</f>
        <v>193319</v>
      </c>
      <c r="P31" s="4" cm="1">
        <f t="array" ref="P31">_xll.SNL.Clients.Office.Excel.Functions.SPG($A31, "SP_TOTAL_REV", P$3)</f>
        <v>187035</v>
      </c>
      <c r="Q31" s="4" cm="1">
        <f t="array" ref="Q31">_xll.SNL.Clients.Office.Excel.Functions.SPG($A31, "SP_TOTAL_REV", Q$3)</f>
        <v>177309</v>
      </c>
      <c r="R31" s="4" cm="1">
        <f t="array" ref="R31">_xll.SNL.Clients.Office.Excel.Functions.SPG($A31, "SP_TOTAL_REV", R$3)</f>
        <v>169212</v>
      </c>
      <c r="S31" s="4" cm="1">
        <f t="array" ref="S31">_xll.SNL.Clients.Office.Excel.Functions.SPG($A31, "SP_TOTAL_REV", S$3)</f>
        <v>158830</v>
      </c>
      <c r="T31" s="4" cm="1">
        <f t="array" ref="T31">_xll.SNL.Clients.Office.Excel.Functions.SPG($A31, "SP_TOTAL_REV", T$3)</f>
        <v>151551</v>
      </c>
      <c r="U31" s="4" cm="1">
        <f t="array" ref="U31">_xll.SNL.Clients.Office.Excel.Functions.SPG($A31, "SP_TOTAL_REV", U$3)</f>
        <v>122395</v>
      </c>
      <c r="V31" s="4" cm="1">
        <f t="array" ref="V31">_xll.SNL.Clients.Office.Excel.Functions.SPG($A31, "SP_TOTAL_REV", V$3)</f>
        <v>106852</v>
      </c>
      <c r="W31" s="4" cm="1">
        <f t="array" ref="W31">_xll.SNL.Clients.Office.Excel.Functions.SPG($A31, "SP_TOTAL_REV", W$3)</f>
        <v>117860</v>
      </c>
      <c r="X31" s="4" cm="1">
        <f t="array" ref="X31">_xll.SNL.Clients.Office.Excel.Functions.SPG($A31, "SP_TOTAL_REV", X$3)</f>
        <v>117802</v>
      </c>
      <c r="Y31" s="4" cm="1">
        <f t="array" ref="Y31">_xll.SNL.Clients.Office.Excel.Functions.SPG($A31, "SP_TOTAL_REV", Y$3)</f>
        <v>111856</v>
      </c>
      <c r="Z31" s="4" cm="1">
        <f t="array" ref="Z31">_xll.SNL.Clients.Office.Excel.Functions.SPG($A31, "SP_TOTAL_REV", Z$3)</f>
        <v>109067</v>
      </c>
    </row>
    <row r="32" spans="1:26" x14ac:dyDescent="0.3">
      <c r="A32" s="11" t="s">
        <v>1064</v>
      </c>
      <c r="B32" s="4" cm="1">
        <f t="array" ref="B32">_xll.SNL.Clients.Office.Excel.Functions.SPG($A32, "SP_TOTAL_REV", B$3)</f>
        <v>531957</v>
      </c>
      <c r="C32" s="4" cm="1">
        <f t="array" ref="C32">_xll.SNL.Clients.Office.Excel.Functions.SPG($A32, "SP_TOTAL_REV", C$3)</f>
        <v>617347</v>
      </c>
      <c r="D32" s="4" cm="1">
        <f t="array" ref="D32">_xll.SNL.Clients.Office.Excel.Functions.SPG($A32, "SP_TOTAL_REV", D$3)</f>
        <v>671897</v>
      </c>
      <c r="E32" s="4" cm="1">
        <f t="array" ref="E32">_xll.SNL.Clients.Office.Excel.Functions.SPG($A32, "SP_TOTAL_REV", E$3)</f>
        <v>803969</v>
      </c>
      <c r="F32" s="4" cm="1">
        <f t="array" ref="F32">_xll.SNL.Clients.Office.Excel.Functions.SPG($A32, "SP_TOTAL_REV", F$3)</f>
        <v>864072</v>
      </c>
      <c r="G32" s="4" cm="1">
        <f t="array" ref="G32">_xll.SNL.Clients.Office.Excel.Functions.SPG($A32, "SP_TOTAL_REV", G$3)</f>
        <v>959991</v>
      </c>
      <c r="H32" s="4" cm="1">
        <f t="array" ref="H32">_xll.SNL.Clients.Office.Excel.Functions.SPG($A32, "SP_TOTAL_REV", H$3)</f>
        <v>741820</v>
      </c>
      <c r="I32" s="4" cm="1">
        <f t="array" ref="I32">_xll.SNL.Clients.Office.Excel.Functions.SPG($A32, "SP_TOTAL_REV", I$3)</f>
        <v>858371</v>
      </c>
      <c r="J32" s="4" cm="1">
        <f t="array" ref="J32">_xll.SNL.Clients.Office.Excel.Functions.SPG($A32, "SP_TOTAL_REV", J$3)</f>
        <v>911235</v>
      </c>
      <c r="K32" s="4" cm="1">
        <f t="array" ref="K32">_xll.SNL.Clients.Office.Excel.Functions.SPG($A32, "SP_TOTAL_REV", K$3)</f>
        <v>823448</v>
      </c>
      <c r="L32" s="4" cm="1">
        <f t="array" ref="L32">_xll.SNL.Clients.Office.Excel.Functions.SPG($A32, "SP_TOTAL_REV", L$3)</f>
        <v>869768</v>
      </c>
      <c r="M32" s="4" cm="1">
        <f t="array" ref="M32">_xll.SNL.Clients.Office.Excel.Functions.SPG($A32, "SP_TOTAL_REV", M$3)</f>
        <v>1336412</v>
      </c>
      <c r="N32" s="4" cm="1">
        <f t="array" ref="N32">_xll.SNL.Clients.Office.Excel.Functions.SPG($A32, "SP_TOTAL_REV", N$3)</f>
        <v>1071964</v>
      </c>
      <c r="O32" s="4" cm="1">
        <f t="array" ref="O32">_xll.SNL.Clients.Office.Excel.Functions.SPG($A32, "SP_TOTAL_REV", O$3)</f>
        <v>828317</v>
      </c>
      <c r="P32" s="4" cm="1">
        <f t="array" ref="P32">_xll.SNL.Clients.Office.Excel.Functions.SPG($A32, "SP_TOTAL_REV", P$3)</f>
        <v>648841</v>
      </c>
      <c r="Q32" s="4" cm="1">
        <f t="array" ref="Q32">_xll.SNL.Clients.Office.Excel.Functions.SPG($A32, "SP_TOTAL_REV", Q$3)</f>
        <v>395275</v>
      </c>
      <c r="R32" s="4" cm="1">
        <f t="array" ref="R32">_xll.SNL.Clients.Office.Excel.Functions.SPG($A32, "SP_TOTAL_REV", R$3)</f>
        <v>386253</v>
      </c>
      <c r="S32" s="4" cm="1">
        <f t="array" ref="S32">_xll.SNL.Clients.Office.Excel.Functions.SPG($A32, "SP_TOTAL_REV", S$3)</f>
        <v>323851</v>
      </c>
      <c r="T32" s="4" cm="1">
        <f t="array" ref="T32">_xll.SNL.Clients.Office.Excel.Functions.SPG($A32, "SP_TOTAL_REV", T$3)</f>
        <v>335592</v>
      </c>
      <c r="U32" s="4" cm="1">
        <f t="array" ref="U32">_xll.SNL.Clients.Office.Excel.Functions.SPG($A32, "SP_TOTAL_REV", U$3)</f>
        <v>353940</v>
      </c>
      <c r="V32" s="4" cm="1">
        <f t="array" ref="V32">_xll.SNL.Clients.Office.Excel.Functions.SPG($A32, "SP_TOTAL_REV", V$3)</f>
        <v>402804</v>
      </c>
      <c r="W32" s="4" cm="1">
        <f t="array" ref="W32">_xll.SNL.Clients.Office.Excel.Functions.SPG($A32, "SP_TOTAL_REV", W$3)</f>
        <v>210096</v>
      </c>
      <c r="X32" s="4" cm="1">
        <f t="array" ref="X32">_xll.SNL.Clients.Office.Excel.Functions.SPG($A32, "SP_TOTAL_REV", X$3)</f>
        <v>525864</v>
      </c>
      <c r="Y32" s="4" cm="1">
        <f t="array" ref="Y32">_xll.SNL.Clients.Office.Excel.Functions.SPG($A32, "SP_TOTAL_REV", Y$3)</f>
        <v>656206</v>
      </c>
      <c r="Z32" s="4" cm="1">
        <f t="array" ref="Z32">_xll.SNL.Clients.Office.Excel.Functions.SPG($A32, "SP_TOTAL_REV", Z$3)</f>
        <v>609114</v>
      </c>
    </row>
    <row r="33" spans="1:26" x14ac:dyDescent="0.3">
      <c r="A33" s="11" t="s">
        <v>1065</v>
      </c>
      <c r="B33" s="4" cm="1">
        <f t="array" ref="B33">_xll.SNL.Clients.Office.Excel.Functions.SPG($A33, "SP_TOTAL_REV", B$3)</f>
        <v>3491000</v>
      </c>
      <c r="C33" s="4" cm="1">
        <f t="array" ref="C33">_xll.SNL.Clients.Office.Excel.Functions.SPG($A33, "SP_TOTAL_REV", C$3)</f>
        <v>3416000</v>
      </c>
      <c r="D33" s="4" cm="1">
        <f t="array" ref="D33">_xll.SNL.Clients.Office.Excel.Functions.SPG($A33, "SP_TOTAL_REV", D$3)</f>
        <v>2212120</v>
      </c>
      <c r="E33" s="4" cm="1">
        <f t="array" ref="E33">_xll.SNL.Clients.Office.Excel.Functions.SPG($A33, "SP_TOTAL_REV", E$3)</f>
        <v>2141924</v>
      </c>
      <c r="F33" s="4" cm="1">
        <f t="array" ref="F33">_xll.SNL.Clients.Office.Excel.Functions.SPG($A33, "SP_TOTAL_REV", F$3)</f>
        <v>2051000</v>
      </c>
      <c r="G33" s="4" cm="1">
        <f t="array" ref="G33">_xll.SNL.Clients.Office.Excel.Functions.SPG($A33, "SP_TOTAL_REV", G$3)</f>
        <v>1983000</v>
      </c>
      <c r="H33" s="4" cm="1">
        <f t="array" ref="H33">_xll.SNL.Clients.Office.Excel.Functions.SPG($A33, "SP_TOTAL_REV", H$3)</f>
        <v>2136840</v>
      </c>
      <c r="I33" s="4" cm="1">
        <f t="array" ref="I33">_xll.SNL.Clients.Office.Excel.Functions.SPG($A33, "SP_TOTAL_REV", I$3)</f>
        <v>1956475</v>
      </c>
      <c r="J33" s="4" cm="1">
        <f t="array" ref="J33">_xll.SNL.Clients.Office.Excel.Functions.SPG($A33, "SP_TOTAL_REV", J$3)</f>
        <v>1928477</v>
      </c>
      <c r="K33" s="4" cm="1">
        <f t="array" ref="K33">_xll.SNL.Clients.Office.Excel.Functions.SPG($A33, "SP_TOTAL_REV", K$3)</f>
        <v>1843208</v>
      </c>
      <c r="L33" s="4" t="str" cm="1">
        <f t="array" ref="L33">_xll.SNL.Clients.Office.Excel.Functions.SPG($A33, "SP_TOTAL_REV", L$3)</f>
        <v>NA</v>
      </c>
      <c r="M33" s="4" t="str" cm="1">
        <f t="array" ref="M33">_xll.SNL.Clients.Office.Excel.Functions.SPG($A33, "SP_TOTAL_REV", M$3)</f>
        <v>NA</v>
      </c>
      <c r="N33" s="4" t="str" cm="1">
        <f t="array" ref="N33">_xll.SNL.Clients.Office.Excel.Functions.SPG($A33, "SP_TOTAL_REV", N$3)</f>
        <v>NA</v>
      </c>
      <c r="O33" s="4" t="str" cm="1">
        <f t="array" ref="O33">_xll.SNL.Clients.Office.Excel.Functions.SPG($A33, "SP_TOTAL_REV", O$3)</f>
        <v>NA</v>
      </c>
      <c r="P33" s="4" t="str" cm="1">
        <f t="array" ref="P33">_xll.SNL.Clients.Office.Excel.Functions.SPG($A33, "SP_TOTAL_REV", P$3)</f>
        <v>NA</v>
      </c>
      <c r="Q33" s="4" t="str" cm="1">
        <f t="array" ref="Q33">_xll.SNL.Clients.Office.Excel.Functions.SPG($A33, "SP_TOTAL_REV", Q$3)</f>
        <v>NA</v>
      </c>
      <c r="R33" s="4" t="str" cm="1">
        <f t="array" ref="R33">_xll.SNL.Clients.Office.Excel.Functions.SPG($A33, "SP_TOTAL_REV", R$3)</f>
        <v>NA</v>
      </c>
      <c r="S33" s="4" t="str" cm="1">
        <f t="array" ref="S33">_xll.SNL.Clients.Office.Excel.Functions.SPG($A33, "SP_TOTAL_REV", S$3)</f>
        <v>NA</v>
      </c>
      <c r="T33" s="4" t="str" cm="1">
        <f t="array" ref="T33">_xll.SNL.Clients.Office.Excel.Functions.SPG($A33, "SP_TOTAL_REV", T$3)</f>
        <v>NA</v>
      </c>
      <c r="U33" s="4" t="str" cm="1">
        <f t="array" ref="U33">_xll.SNL.Clients.Office.Excel.Functions.SPG($A33, "SP_TOTAL_REV", U$3)</f>
        <v>NA</v>
      </c>
      <c r="V33" s="4" t="str" cm="1">
        <f t="array" ref="V33">_xll.SNL.Clients.Office.Excel.Functions.SPG($A33, "SP_TOTAL_REV", V$3)</f>
        <v>NA</v>
      </c>
      <c r="W33" s="4" t="str" cm="1">
        <f t="array" ref="W33">_xll.SNL.Clients.Office.Excel.Functions.SPG($A33, "SP_TOTAL_REV", W$3)</f>
        <v>NA</v>
      </c>
      <c r="X33" s="4" t="str" cm="1">
        <f t="array" ref="X33">_xll.SNL.Clients.Office.Excel.Functions.SPG($A33, "SP_TOTAL_REV", X$3)</f>
        <v>NA</v>
      </c>
      <c r="Y33" s="4" t="str" cm="1">
        <f t="array" ref="Y33">_xll.SNL.Clients.Office.Excel.Functions.SPG($A33, "SP_TOTAL_REV", Y$3)</f>
        <v>NA</v>
      </c>
      <c r="Z33" s="4" t="str" cm="1">
        <f t="array" ref="Z33">_xll.SNL.Clients.Office.Excel.Functions.SPG($A33, "SP_TOTAL_REV", Z$3)</f>
        <v>NA</v>
      </c>
    </row>
    <row r="34" spans="1:26" x14ac:dyDescent="0.3">
      <c r="A34" s="11" t="s">
        <v>1066</v>
      </c>
      <c r="B34" s="4" cm="1">
        <f t="array" ref="B34">_xll.SNL.Clients.Office.Excel.Functions.SPG($A34, "SP_TOTAL_REV", B$3)</f>
        <v>109939</v>
      </c>
      <c r="C34" s="4" cm="1">
        <f t="array" ref="C34">_xll.SNL.Clients.Office.Excel.Functions.SPG($A34, "SP_TOTAL_REV", C$3)</f>
        <v>118940</v>
      </c>
      <c r="D34" s="4" cm="1">
        <f t="array" ref="D34">_xll.SNL.Clients.Office.Excel.Functions.SPG($A34, "SP_TOTAL_REV", D$3)</f>
        <v>124784</v>
      </c>
      <c r="E34" s="4" cm="1">
        <f t="array" ref="E34">_xll.SNL.Clients.Office.Excel.Functions.SPG($A34, "SP_TOTAL_REV", E$3)</f>
        <v>111880</v>
      </c>
      <c r="F34" s="4" cm="1">
        <f t="array" ref="F34">_xll.SNL.Clients.Office.Excel.Functions.SPG($A34, "SP_TOTAL_REV", F$3)</f>
        <v>121284</v>
      </c>
      <c r="G34" s="4" cm="1">
        <f t="array" ref="G34">_xll.SNL.Clients.Office.Excel.Functions.SPG($A34, "SP_TOTAL_REV", G$3)</f>
        <v>113159</v>
      </c>
      <c r="H34" s="4" cm="1">
        <f t="array" ref="H34">_xll.SNL.Clients.Office.Excel.Functions.SPG($A34, "SP_TOTAL_REV", H$3)</f>
        <v>111812</v>
      </c>
      <c r="I34" s="4" cm="1">
        <f t="array" ref="I34">_xll.SNL.Clients.Office.Excel.Functions.SPG($A34, "SP_TOTAL_REV", I$3)</f>
        <v>110181</v>
      </c>
      <c r="J34" s="4" cm="1">
        <f t="array" ref="J34">_xll.SNL.Clients.Office.Excel.Functions.SPG($A34, "SP_TOTAL_REV", J$3)</f>
        <v>114703</v>
      </c>
      <c r="K34" s="4" cm="1">
        <f t="array" ref="K34">_xll.SNL.Clients.Office.Excel.Functions.SPG($A34, "SP_TOTAL_REV", K$3)</f>
        <v>106108</v>
      </c>
      <c r="L34" s="4" cm="1">
        <f t="array" ref="L34">_xll.SNL.Clients.Office.Excel.Functions.SPG($A34, "SP_TOTAL_REV", L$3)</f>
        <v>111083</v>
      </c>
      <c r="M34" s="4" cm="1">
        <f t="array" ref="M34">_xll.SNL.Clients.Office.Excel.Functions.SPG($A34, "SP_TOTAL_REV", M$3)</f>
        <v>104176</v>
      </c>
      <c r="N34" s="4" cm="1">
        <f t="array" ref="N34">_xll.SNL.Clients.Office.Excel.Functions.SPG($A34, "SP_TOTAL_REV", N$3)</f>
        <v>101506</v>
      </c>
      <c r="O34" s="4" cm="1">
        <f t="array" ref="O34">_xll.SNL.Clients.Office.Excel.Functions.SPG($A34, "SP_TOTAL_REV", O$3)</f>
        <v>101795</v>
      </c>
      <c r="P34" s="4" cm="1">
        <f t="array" ref="P34">_xll.SNL.Clients.Office.Excel.Functions.SPG($A34, "SP_TOTAL_REV", P$3)</f>
        <v>98384</v>
      </c>
      <c r="Q34" s="4" cm="1">
        <f t="array" ref="Q34">_xll.SNL.Clients.Office.Excel.Functions.SPG($A34, "SP_TOTAL_REV", Q$3)</f>
        <v>91909</v>
      </c>
      <c r="R34" s="4" cm="1">
        <f t="array" ref="R34">_xll.SNL.Clients.Office.Excel.Functions.SPG($A34, "SP_TOTAL_REV", R$3)</f>
        <v>84060</v>
      </c>
      <c r="S34" s="4" cm="1">
        <f t="array" ref="S34">_xll.SNL.Clients.Office.Excel.Functions.SPG($A34, "SP_TOTAL_REV", S$3)</f>
        <v>81919</v>
      </c>
      <c r="T34" s="4" cm="1">
        <f t="array" ref="T34">_xll.SNL.Clients.Office.Excel.Functions.SPG($A34, "SP_TOTAL_REV", T$3)</f>
        <v>83855</v>
      </c>
      <c r="U34" s="4" cm="1">
        <f t="array" ref="U34">_xll.SNL.Clients.Office.Excel.Functions.SPG($A34, "SP_TOTAL_REV", U$3)</f>
        <v>82180</v>
      </c>
      <c r="V34" s="4" cm="1">
        <f t="array" ref="V34">_xll.SNL.Clients.Office.Excel.Functions.SPG($A34, "SP_TOTAL_REV", V$3)</f>
        <v>97057</v>
      </c>
      <c r="W34" s="4" cm="1">
        <f t="array" ref="W34">_xll.SNL.Clients.Office.Excel.Functions.SPG($A34, "SP_TOTAL_REV", W$3)</f>
        <v>99345</v>
      </c>
      <c r="X34" s="4" cm="1">
        <f t="array" ref="X34">_xll.SNL.Clients.Office.Excel.Functions.SPG($A34, "SP_TOTAL_REV", X$3)</f>
        <v>98499</v>
      </c>
      <c r="Y34" s="4" cm="1">
        <f t="array" ref="Y34">_xll.SNL.Clients.Office.Excel.Functions.SPG($A34, "SP_TOTAL_REV", Y$3)</f>
        <v>84269</v>
      </c>
      <c r="Z34" s="4" cm="1">
        <f t="array" ref="Z34">_xll.SNL.Clients.Office.Excel.Functions.SPG($A34, "SP_TOTAL_REV", Z$3)</f>
        <v>85326</v>
      </c>
    </row>
    <row r="35" spans="1:26" x14ac:dyDescent="0.3">
      <c r="A35" s="11" t="s">
        <v>1067</v>
      </c>
      <c r="B35" s="4" cm="1">
        <f t="array" ref="B35">_xll.SNL.Clients.Office.Excel.Functions.SPG($A35, "SP_TOTAL_REV", B$3)</f>
        <v>1411300</v>
      </c>
      <c r="C35" s="4" cm="1">
        <f t="array" ref="C35">_xll.SNL.Clients.Office.Excel.Functions.SPG($A35, "SP_TOTAL_REV", C$3)</f>
        <v>1380800</v>
      </c>
      <c r="D35" s="4" cm="1">
        <f t="array" ref="D35">_xll.SNL.Clients.Office.Excel.Functions.SPG($A35, "SP_TOTAL_REV", D$3)</f>
        <v>1504900</v>
      </c>
      <c r="E35" s="4" cm="1">
        <f t="array" ref="E35">_xll.SNL.Clients.Office.Excel.Functions.SPG($A35, "SP_TOTAL_REV", E$3)</f>
        <v>1632300</v>
      </c>
      <c r="F35" s="4" cm="1">
        <f t="array" ref="F35">_xll.SNL.Clients.Office.Excel.Functions.SPG($A35, "SP_TOTAL_REV", F$3)</f>
        <v>1606900</v>
      </c>
      <c r="G35" s="4" cm="1">
        <f t="array" ref="G35">_xll.SNL.Clients.Office.Excel.Functions.SPG($A35, "SP_TOTAL_REV", G$3)</f>
        <v>1463000</v>
      </c>
      <c r="H35" s="4" cm="1">
        <f t="array" ref="H35">_xll.SNL.Clients.Office.Excel.Functions.SPG($A35, "SP_TOTAL_REV", H$3)</f>
        <v>1551900</v>
      </c>
      <c r="I35" s="4" cm="1">
        <f t="array" ref="I35">_xll.SNL.Clients.Office.Excel.Functions.SPG($A35, "SP_TOTAL_REV", I$3)</f>
        <v>1570700</v>
      </c>
      <c r="J35" s="4" cm="1">
        <f t="array" ref="J35">_xll.SNL.Clients.Office.Excel.Functions.SPG($A35, "SP_TOTAL_REV", J$3)</f>
        <v>1493900</v>
      </c>
      <c r="K35" s="4" cm="1">
        <f t="array" ref="K35">_xll.SNL.Clients.Office.Excel.Functions.SPG($A35, "SP_TOTAL_REV", K$3)</f>
        <v>1392700</v>
      </c>
      <c r="L35" s="4" cm="1">
        <f t="array" ref="L35">_xll.SNL.Clients.Office.Excel.Functions.SPG($A35, "SP_TOTAL_REV", L$3)</f>
        <v>1535200</v>
      </c>
      <c r="M35" s="4" cm="1">
        <f t="array" ref="M35">_xll.SNL.Clients.Office.Excel.Functions.SPG($A35, "SP_TOTAL_REV", M$3)</f>
        <v>1438300</v>
      </c>
      <c r="N35" s="4" cm="1">
        <f t="array" ref="N35">_xll.SNL.Clients.Office.Excel.Functions.SPG($A35, "SP_TOTAL_REV", N$3)</f>
        <v>1436200</v>
      </c>
      <c r="O35" s="4" cm="1">
        <f t="array" ref="O35">_xll.SNL.Clients.Office.Excel.Functions.SPG($A35, "SP_TOTAL_REV", O$3)</f>
        <v>1235100</v>
      </c>
      <c r="P35" s="4" cm="1">
        <f t="array" ref="P35">_xll.SNL.Clients.Office.Excel.Functions.SPG($A35, "SP_TOTAL_REV", P$3)</f>
        <v>1213100</v>
      </c>
      <c r="Q35" s="4" cm="1">
        <f t="array" ref="Q35">_xll.SNL.Clients.Office.Excel.Functions.SPG($A35, "SP_TOTAL_REV", Q$3)</f>
        <v>1283300</v>
      </c>
      <c r="R35" s="4" cm="1">
        <f t="array" ref="R35">_xll.SNL.Clients.Office.Excel.Functions.SPG($A35, "SP_TOTAL_REV", R$3)</f>
        <v>1425100</v>
      </c>
      <c r="S35" s="4" cm="1">
        <f t="array" ref="S35">_xll.SNL.Clients.Office.Excel.Functions.SPG($A35, "SP_TOTAL_REV", S$3)</f>
        <v>1437900</v>
      </c>
      <c r="T35" s="4" cm="1">
        <f t="array" ref="T35">_xll.SNL.Clients.Office.Excel.Functions.SPG($A35, "SP_TOTAL_REV", T$3)</f>
        <v>1414100</v>
      </c>
      <c r="U35" s="4" cm="1">
        <f t="array" ref="U35">_xll.SNL.Clients.Office.Excel.Functions.SPG($A35, "SP_TOTAL_REV", U$3)</f>
        <v>515300</v>
      </c>
      <c r="V35" s="4" cm="1">
        <f t="array" ref="V35">_xll.SNL.Clients.Office.Excel.Functions.SPG($A35, "SP_TOTAL_REV", V$3)</f>
        <v>1343500</v>
      </c>
      <c r="W35" s="4" cm="1">
        <f t="array" ref="W35">_xll.SNL.Clients.Office.Excel.Functions.SPG($A35, "SP_TOTAL_REV", W$3)</f>
        <v>1430000</v>
      </c>
      <c r="X35" s="4" cm="1">
        <f t="array" ref="X35">_xll.SNL.Clients.Office.Excel.Functions.SPG($A35, "SP_TOTAL_REV", X$3)</f>
        <v>1677400</v>
      </c>
      <c r="Y35" s="4" cm="1">
        <f t="array" ref="Y35">_xll.SNL.Clients.Office.Excel.Functions.SPG($A35, "SP_TOTAL_REV", Y$3)</f>
        <v>1704300</v>
      </c>
      <c r="Z35" s="4" cm="1">
        <f t="array" ref="Z35">_xll.SNL.Clients.Office.Excel.Functions.SPG($A35, "SP_TOTAL_REV", Z$3)</f>
        <v>1719200</v>
      </c>
    </row>
    <row r="36" spans="1:26" x14ac:dyDescent="0.3">
      <c r="A36" s="11" t="s">
        <v>1068</v>
      </c>
      <c r="B36" s="4" t="str" cm="1">
        <f t="array" ref="B36">_xll.SNL.Clients.Office.Excel.Functions.SPG($A36, "SP_TOTAL_REV", B$3)</f>
        <v>NA</v>
      </c>
      <c r="C36" s="4" cm="1">
        <f t="array" ref="C36">_xll.SNL.Clients.Office.Excel.Functions.SPG($A36, "SP_TOTAL_REV", C$3)</f>
        <v>1604633</v>
      </c>
      <c r="D36" s="4" cm="1">
        <f t="array" ref="D36">_xll.SNL.Clients.Office.Excel.Functions.SPG($A36, "SP_TOTAL_REV", D$3)</f>
        <v>1289094</v>
      </c>
      <c r="E36" s="4" cm="1">
        <f t="array" ref="E36">_xll.SNL.Clients.Office.Excel.Functions.SPG($A36, "SP_TOTAL_REV", E$3)</f>
        <v>1291058</v>
      </c>
      <c r="F36" s="4" cm="1">
        <f t="array" ref="F36">_xll.SNL.Clients.Office.Excel.Functions.SPG($A36, "SP_TOTAL_REV", F$3)</f>
        <v>1143867</v>
      </c>
      <c r="G36" s="4" cm="1">
        <f t="array" ref="G36">_xll.SNL.Clients.Office.Excel.Functions.SPG($A36, "SP_TOTAL_REV", G$3)</f>
        <v>1678911</v>
      </c>
      <c r="H36" s="4" cm="1">
        <f t="array" ref="H36">_xll.SNL.Clients.Office.Excel.Functions.SPG($A36, "SP_TOTAL_REV", H$3)</f>
        <v>1301055</v>
      </c>
      <c r="I36" s="4" cm="1">
        <f t="array" ref="I36">_xll.SNL.Clients.Office.Excel.Functions.SPG($A36, "SP_TOTAL_REV", I$3)</f>
        <v>1200879</v>
      </c>
      <c r="J36" s="4" cm="1">
        <f t="array" ref="J36">_xll.SNL.Clients.Office.Excel.Functions.SPG($A36, "SP_TOTAL_REV", J$3)</f>
        <v>1080926</v>
      </c>
      <c r="K36" s="4" cm="1">
        <f t="array" ref="K36">_xll.SNL.Clients.Office.Excel.Functions.SPG($A36, "SP_TOTAL_REV", K$3)</f>
        <v>1496088</v>
      </c>
      <c r="L36" s="4" cm="1">
        <f t="array" ref="L36">_xll.SNL.Clients.Office.Excel.Functions.SPG($A36, "SP_TOTAL_REV", L$3)</f>
        <v>1240583</v>
      </c>
      <c r="M36" s="4" cm="1">
        <f t="array" ref="M36">_xll.SNL.Clients.Office.Excel.Functions.SPG($A36, "SP_TOTAL_REV", M$3)</f>
        <v>1198124</v>
      </c>
      <c r="N36" s="4" cm="1">
        <f t="array" ref="N36">_xll.SNL.Clients.Office.Excel.Functions.SPG($A36, "SP_TOTAL_REV", N$3)</f>
        <v>1055037</v>
      </c>
      <c r="O36" s="4" cm="1">
        <f t="array" ref="O36">_xll.SNL.Clients.Office.Excel.Functions.SPG($A36, "SP_TOTAL_REV", O$3)</f>
        <v>1507937</v>
      </c>
      <c r="P36" s="4" cm="1">
        <f t="array" ref="P36">_xll.SNL.Clients.Office.Excel.Functions.SPG($A36, "SP_TOTAL_REV", P$3)</f>
        <v>1274078</v>
      </c>
      <c r="Q36" s="4" cm="1">
        <f t="array" ref="Q36">_xll.SNL.Clients.Office.Excel.Functions.SPG($A36, "SP_TOTAL_REV", Q$3)</f>
        <v>1194156</v>
      </c>
      <c r="R36" s="4" cm="1">
        <f t="array" ref="R36">_xll.SNL.Clients.Office.Excel.Functions.SPG($A36, "SP_TOTAL_REV", R$3)</f>
        <v>1034614</v>
      </c>
      <c r="S36" s="4" cm="1">
        <f t="array" ref="S36">_xll.SNL.Clients.Office.Excel.Functions.SPG($A36, "SP_TOTAL_REV", S$3)</f>
        <v>1292294</v>
      </c>
      <c r="T36" s="4" cm="1">
        <f t="array" ref="T36">_xll.SNL.Clients.Office.Excel.Functions.SPG($A36, "SP_TOTAL_REV", T$3)</f>
        <v>1031617</v>
      </c>
      <c r="U36" s="4" cm="1">
        <f t="array" ref="U36">_xll.SNL.Clients.Office.Excel.Functions.SPG($A36, "SP_TOTAL_REV", U$3)</f>
        <v>883510</v>
      </c>
      <c r="V36" s="4" cm="1">
        <f t="array" ref="V36">_xll.SNL.Clients.Office.Excel.Functions.SPG($A36, "SP_TOTAL_REV", V$3)</f>
        <v>551692</v>
      </c>
      <c r="W36" s="4" cm="1">
        <f t="array" ref="W36">_xll.SNL.Clients.Office.Excel.Functions.SPG($A36, "SP_TOTAL_REV", W$3)</f>
        <v>1314631</v>
      </c>
      <c r="X36" s="4" cm="1">
        <f t="array" ref="X36">_xll.SNL.Clients.Office.Excel.Functions.SPG($A36, "SP_TOTAL_REV", X$3)</f>
        <v>1066412</v>
      </c>
      <c r="Y36" s="4" cm="1">
        <f t="array" ref="Y36">_xll.SNL.Clients.Office.Excel.Functions.SPG($A36, "SP_TOTAL_REV", Y$3)</f>
        <v>1040879</v>
      </c>
      <c r="Z36" s="4" cm="1">
        <f t="array" ref="Z36">_xll.SNL.Clients.Office.Excel.Functions.SPG($A36, "SP_TOTAL_REV", Z$3)</f>
        <v>886290</v>
      </c>
    </row>
    <row r="37" spans="1:26" x14ac:dyDescent="0.3">
      <c r="A37" s="11" t="s">
        <v>1069</v>
      </c>
      <c r="B37" s="4" cm="1">
        <f t="array" ref="B37">_xll.SNL.Clients.Office.Excel.Functions.SPG($A37, "SP_TOTAL_REV", B$3)</f>
        <v>148013</v>
      </c>
      <c r="C37" s="4" cm="1">
        <f t="array" ref="C37">_xll.SNL.Clients.Office.Excel.Functions.SPG($A37, "SP_TOTAL_REV", C$3)</f>
        <v>143098</v>
      </c>
      <c r="D37" s="4" cm="1">
        <f t="array" ref="D37">_xll.SNL.Clients.Office.Excel.Functions.SPG($A37, "SP_TOTAL_REV", D$3)</f>
        <v>161782</v>
      </c>
      <c r="E37" s="4" cm="1">
        <f t="array" ref="E37">_xll.SNL.Clients.Office.Excel.Functions.SPG($A37, "SP_TOTAL_REV", E$3)</f>
        <v>155328</v>
      </c>
      <c r="F37" s="4" cm="1">
        <f t="array" ref="F37">_xll.SNL.Clients.Office.Excel.Functions.SPG($A37, "SP_TOTAL_REV", F$3)</f>
        <v>135251</v>
      </c>
      <c r="G37" s="4" cm="1">
        <f t="array" ref="G37">_xll.SNL.Clients.Office.Excel.Functions.SPG($A37, "SP_TOTAL_REV", G$3)</f>
        <v>125180</v>
      </c>
      <c r="H37" s="4" cm="1">
        <f t="array" ref="H37">_xll.SNL.Clients.Office.Excel.Functions.SPG($A37, "SP_TOTAL_REV", H$3)</f>
        <v>151696</v>
      </c>
      <c r="I37" s="4" cm="1">
        <f t="array" ref="I37">_xll.SNL.Clients.Office.Excel.Functions.SPG($A37, "SP_TOTAL_REV", I$3)</f>
        <v>157400</v>
      </c>
      <c r="J37" s="4" cm="1">
        <f t="array" ref="J37">_xll.SNL.Clients.Office.Excel.Functions.SPG($A37, "SP_TOTAL_REV", J$3)</f>
        <v>161423</v>
      </c>
      <c r="K37" s="4" cm="1">
        <f t="array" ref="K37">_xll.SNL.Clients.Office.Excel.Functions.SPG($A37, "SP_TOTAL_REV", K$3)</f>
        <v>125367</v>
      </c>
      <c r="L37" s="4" cm="1">
        <f t="array" ref="L37">_xll.SNL.Clients.Office.Excel.Functions.SPG($A37, "SP_TOTAL_REV", L$3)</f>
        <v>134984</v>
      </c>
      <c r="M37" s="4" cm="1">
        <f t="array" ref="M37">_xll.SNL.Clients.Office.Excel.Functions.SPG($A37, "SP_TOTAL_REV", M$3)</f>
        <v>122607</v>
      </c>
      <c r="N37" s="4" cm="1">
        <f t="array" ref="N37">_xll.SNL.Clients.Office.Excel.Functions.SPG($A37, "SP_TOTAL_REV", N$3)</f>
        <v>108570</v>
      </c>
      <c r="O37" s="4" cm="1">
        <f t="array" ref="O37">_xll.SNL.Clients.Office.Excel.Functions.SPG($A37, "SP_TOTAL_REV", O$3)</f>
        <v>116624</v>
      </c>
      <c r="P37" s="4" cm="1">
        <f t="array" ref="P37">_xll.SNL.Clients.Office.Excel.Functions.SPG($A37, "SP_TOTAL_REV", P$3)</f>
        <v>136755</v>
      </c>
      <c r="Q37" s="4" cm="1">
        <f t="array" ref="Q37">_xll.SNL.Clients.Office.Excel.Functions.SPG($A37, "SP_TOTAL_REV", Q$3)</f>
        <v>128414</v>
      </c>
      <c r="R37" s="4" cm="1">
        <f t="array" ref="R37">_xll.SNL.Clients.Office.Excel.Functions.SPG($A37, "SP_TOTAL_REV", R$3)</f>
        <v>117060</v>
      </c>
      <c r="S37" s="4" cm="1">
        <f t="array" ref="S37">_xll.SNL.Clients.Office.Excel.Functions.SPG($A37, "SP_TOTAL_REV", S$3)</f>
        <v>124200</v>
      </c>
      <c r="T37" s="4" cm="1">
        <f t="array" ref="T37">_xll.SNL.Clients.Office.Excel.Functions.SPG($A37, "SP_TOTAL_REV", T$3)</f>
        <v>133688</v>
      </c>
      <c r="U37" s="4" cm="1">
        <f t="array" ref="U37">_xll.SNL.Clients.Office.Excel.Functions.SPG($A37, "SP_TOTAL_REV", U$3)</f>
        <v>121278</v>
      </c>
      <c r="V37" s="4" cm="1">
        <f t="array" ref="V37">_xll.SNL.Clients.Office.Excel.Functions.SPG($A37, "SP_TOTAL_REV", V$3)</f>
        <v>109077</v>
      </c>
      <c r="W37" s="4" cm="1">
        <f t="array" ref="W37">_xll.SNL.Clients.Office.Excel.Functions.SPG($A37, "SP_TOTAL_REV", W$3)</f>
        <v>112993</v>
      </c>
      <c r="X37" s="4" cm="1">
        <f t="array" ref="X37">_xll.SNL.Clients.Office.Excel.Functions.SPG($A37, "SP_TOTAL_REV", X$3)</f>
        <v>134496</v>
      </c>
      <c r="Y37" s="4" cm="1">
        <f t="array" ref="Y37">_xll.SNL.Clients.Office.Excel.Functions.SPG($A37, "SP_TOTAL_REV", Y$3)</f>
        <v>124647</v>
      </c>
      <c r="Z37" s="4" cm="1">
        <f t="array" ref="Z37">_xll.SNL.Clients.Office.Excel.Functions.SPG($A37, "SP_TOTAL_REV", Z$3)</f>
        <v>101733</v>
      </c>
    </row>
    <row r="38" spans="1:26" x14ac:dyDescent="0.3">
      <c r="A38" s="11" t="s">
        <v>1070</v>
      </c>
      <c r="B38" s="4" t="str" cm="1">
        <f t="array" ref="B38">_xll.SNL.Clients.Office.Excel.Functions.SPG($A38, "SP_TOTAL_REV", B$3)</f>
        <v>NA</v>
      </c>
      <c r="C38" s="4" cm="1">
        <f t="array" ref="C38">_xll.SNL.Clients.Office.Excel.Functions.SPG($A38, "SP_TOTAL_REV", C$3)</f>
        <v>397580</v>
      </c>
      <c r="D38" s="4" cm="1">
        <f t="array" ref="D38">_xll.SNL.Clients.Office.Excel.Functions.SPG($A38, "SP_TOTAL_REV", D$3)</f>
        <v>452482</v>
      </c>
      <c r="E38" s="4" cm="1">
        <f t="array" ref="E38">_xll.SNL.Clients.Office.Excel.Functions.SPG($A38, "SP_TOTAL_REV", E$3)</f>
        <v>459128</v>
      </c>
      <c r="F38" s="4" cm="1">
        <f t="array" ref="F38">_xll.SNL.Clients.Office.Excel.Functions.SPG($A38, "SP_TOTAL_REV", F$3)</f>
        <v>453278</v>
      </c>
      <c r="G38" s="4" cm="1">
        <f t="array" ref="G38">_xll.SNL.Clients.Office.Excel.Functions.SPG($A38, "SP_TOTAL_REV", G$3)</f>
        <v>422102</v>
      </c>
      <c r="H38" s="4" cm="1">
        <f t="array" ref="H38">_xll.SNL.Clients.Office.Excel.Functions.SPG($A38, "SP_TOTAL_REV", H$3)</f>
        <v>473867</v>
      </c>
      <c r="I38" s="4" cm="1">
        <f t="array" ref="I38">_xll.SNL.Clients.Office.Excel.Functions.SPG($A38, "SP_TOTAL_REV", I$3)</f>
        <v>498255</v>
      </c>
      <c r="J38" s="4" cm="1">
        <f t="array" ref="J38">_xll.SNL.Clients.Office.Excel.Functions.SPG($A38, "SP_TOTAL_REV", J$3)</f>
        <v>481095</v>
      </c>
      <c r="K38" s="4" cm="1">
        <f t="array" ref="K38">_xll.SNL.Clients.Office.Excel.Functions.SPG($A38, "SP_TOTAL_REV", K$3)</f>
        <v>480713</v>
      </c>
      <c r="L38" s="4" cm="1">
        <f t="array" ref="L38">_xll.SNL.Clients.Office.Excel.Functions.SPG($A38, "SP_TOTAL_REV", L$3)</f>
        <v>561499</v>
      </c>
      <c r="M38" s="4" cm="1">
        <f t="array" ref="M38">_xll.SNL.Clients.Office.Excel.Functions.SPG($A38, "SP_TOTAL_REV", M$3)</f>
        <v>542893</v>
      </c>
      <c r="N38" s="4" cm="1">
        <f t="array" ref="N38">_xll.SNL.Clients.Office.Excel.Functions.SPG($A38, "SP_TOTAL_REV", N$3)</f>
        <v>501706</v>
      </c>
      <c r="O38" s="4" cm="1">
        <f t="array" ref="O38">_xll.SNL.Clients.Office.Excel.Functions.SPG($A38, "SP_TOTAL_REV", O$3)</f>
        <v>459736</v>
      </c>
      <c r="P38" s="4" cm="1">
        <f t="array" ref="P38">_xll.SNL.Clients.Office.Excel.Functions.SPG($A38, "SP_TOTAL_REV", P$3)</f>
        <v>453163</v>
      </c>
      <c r="Q38" s="4" cm="1">
        <f t="array" ref="Q38">_xll.SNL.Clients.Office.Excel.Functions.SPG($A38, "SP_TOTAL_REV", Q$3)</f>
        <v>442581</v>
      </c>
      <c r="R38" s="4" cm="1">
        <f t="array" ref="R38">_xll.SNL.Clients.Office.Excel.Functions.SPG($A38, "SP_TOTAL_REV", R$3)</f>
        <v>473390</v>
      </c>
      <c r="S38" s="4" cm="1">
        <f t="array" ref="S38">_xll.SNL.Clients.Office.Excel.Functions.SPG($A38, "SP_TOTAL_REV", S$3)</f>
        <v>431954</v>
      </c>
      <c r="T38" s="4" cm="1">
        <f t="array" ref="T38">_xll.SNL.Clients.Office.Excel.Functions.SPG($A38, "SP_TOTAL_REV", T$3)</f>
        <v>448583</v>
      </c>
      <c r="U38" s="4" cm="1">
        <f t="array" ref="U38">_xll.SNL.Clients.Office.Excel.Functions.SPG($A38, "SP_TOTAL_REV", U$3)</f>
        <v>390087</v>
      </c>
      <c r="V38" s="4" cm="1">
        <f t="array" ref="V38">_xll.SNL.Clients.Office.Excel.Functions.SPG($A38, "SP_TOTAL_REV", V$3)</f>
        <v>399197</v>
      </c>
      <c r="W38" s="4" cm="1">
        <f t="array" ref="W38">_xll.SNL.Clients.Office.Excel.Functions.SPG($A38, "SP_TOTAL_REV", W$3)</f>
        <v>395755</v>
      </c>
      <c r="X38" s="4" cm="1">
        <f t="array" ref="X38">_xll.SNL.Clients.Office.Excel.Functions.SPG($A38, "SP_TOTAL_REV", X$3)</f>
        <v>428016</v>
      </c>
      <c r="Y38" s="4" cm="1">
        <f t="array" ref="Y38">_xll.SNL.Clients.Office.Excel.Functions.SPG($A38, "SP_TOTAL_REV", Y$3)</f>
        <v>427365</v>
      </c>
      <c r="Z38" s="4" cm="1">
        <f t="array" ref="Z38">_xll.SNL.Clients.Office.Excel.Functions.SPG($A38, "SP_TOTAL_REV", Z$3)</f>
        <v>407399</v>
      </c>
    </row>
    <row r="39" spans="1:26" x14ac:dyDescent="0.3">
      <c r="A39" s="11" t="s">
        <v>1071</v>
      </c>
      <c r="B39" s="4" cm="1">
        <f t="array" ref="B39">_xll.SNL.Clients.Office.Excel.Functions.SPG($A39, "SP_TOTAL_REV", B$3)</f>
        <v>285850</v>
      </c>
      <c r="C39" s="4" cm="1">
        <f t="array" ref="C39">_xll.SNL.Clients.Office.Excel.Functions.SPG($A39, "SP_TOTAL_REV", C$3)</f>
        <v>290780</v>
      </c>
      <c r="D39" s="4" cm="1">
        <f t="array" ref="D39">_xll.SNL.Clients.Office.Excel.Functions.SPG($A39, "SP_TOTAL_REV", D$3)</f>
        <v>283769</v>
      </c>
      <c r="E39" s="4" cm="1">
        <f t="array" ref="E39">_xll.SNL.Clients.Office.Excel.Functions.SPG($A39, "SP_TOTAL_REV", E$3)</f>
        <v>287612</v>
      </c>
      <c r="F39" s="4" cm="1">
        <f t="array" ref="F39">_xll.SNL.Clients.Office.Excel.Functions.SPG($A39, "SP_TOTAL_REV", F$3)</f>
        <v>266268</v>
      </c>
      <c r="G39" s="4" cm="1">
        <f t="array" ref="G39">_xll.SNL.Clients.Office.Excel.Functions.SPG($A39, "SP_TOTAL_REV", G$3)</f>
        <v>262349</v>
      </c>
      <c r="H39" s="4" cm="1">
        <f t="array" ref="H39">_xll.SNL.Clients.Office.Excel.Functions.SPG($A39, "SP_TOTAL_REV", H$3)</f>
        <v>270932</v>
      </c>
      <c r="I39" s="4" cm="1">
        <f t="array" ref="I39">_xll.SNL.Clients.Office.Excel.Functions.SPG($A39, "SP_TOTAL_REV", I$3)</f>
        <v>276889</v>
      </c>
      <c r="J39" s="4" cm="1">
        <f t="array" ref="J39">_xll.SNL.Clients.Office.Excel.Functions.SPG($A39, "SP_TOTAL_REV", J$3)</f>
        <v>267216</v>
      </c>
      <c r="K39" s="4" cm="1">
        <f t="array" ref="K39">_xll.SNL.Clients.Office.Excel.Functions.SPG($A39, "SP_TOTAL_REV", K$3)</f>
        <v>272485</v>
      </c>
      <c r="L39" s="4" cm="1">
        <f t="array" ref="L39">_xll.SNL.Clients.Office.Excel.Functions.SPG($A39, "SP_TOTAL_REV", L$3)</f>
        <v>278250</v>
      </c>
      <c r="M39" s="4" cm="1">
        <f t="array" ref="M39">_xll.SNL.Clients.Office.Excel.Functions.SPG($A39, "SP_TOTAL_REV", M$3)</f>
        <v>275205</v>
      </c>
      <c r="N39" s="4" cm="1">
        <f t="array" ref="N39">_xll.SNL.Clients.Office.Excel.Functions.SPG($A39, "SP_TOTAL_REV", N$3)</f>
        <v>259455</v>
      </c>
      <c r="O39" s="4" cm="1">
        <f t="array" ref="O39">_xll.SNL.Clients.Office.Excel.Functions.SPG($A39, "SP_TOTAL_REV", O$3)</f>
        <v>248606</v>
      </c>
      <c r="P39" s="4" cm="1">
        <f t="array" ref="P39">_xll.SNL.Clients.Office.Excel.Functions.SPG($A39, "SP_TOTAL_REV", P$3)</f>
        <v>238223</v>
      </c>
      <c r="Q39" s="4" cm="1">
        <f t="array" ref="Q39">_xll.SNL.Clients.Office.Excel.Functions.SPG($A39, "SP_TOTAL_REV", Q$3)</f>
        <v>251092</v>
      </c>
      <c r="R39" s="4" cm="1">
        <f t="array" ref="R39">_xll.SNL.Clients.Office.Excel.Functions.SPG($A39, "SP_TOTAL_REV", R$3)</f>
        <v>282347</v>
      </c>
      <c r="S39" s="4" cm="1">
        <f t="array" ref="S39">_xll.SNL.Clients.Office.Excel.Functions.SPG($A39, "SP_TOTAL_REV", S$3)</f>
        <v>275599</v>
      </c>
      <c r="T39" s="4" cm="1">
        <f t="array" ref="T39">_xll.SNL.Clients.Office.Excel.Functions.SPG($A39, "SP_TOTAL_REV", T$3)</f>
        <v>321453</v>
      </c>
      <c r="U39" s="4" cm="1">
        <f t="array" ref="U39">_xll.SNL.Clients.Office.Excel.Functions.SPG($A39, "SP_TOTAL_REV", U$3)</f>
        <v>283929</v>
      </c>
      <c r="V39" s="4" cm="1">
        <f t="array" ref="V39">_xll.SNL.Clients.Office.Excel.Functions.SPG($A39, "SP_TOTAL_REV", V$3)</f>
        <v>202324</v>
      </c>
      <c r="W39" s="4" cm="1">
        <f t="array" ref="W39">_xll.SNL.Clients.Office.Excel.Functions.SPG($A39, "SP_TOTAL_REV", W$3)</f>
        <v>211216</v>
      </c>
      <c r="X39" s="4" cm="1">
        <f t="array" ref="X39">_xll.SNL.Clients.Office.Excel.Functions.SPG($A39, "SP_TOTAL_REV", X$3)</f>
        <v>221427</v>
      </c>
      <c r="Y39" s="4" cm="1">
        <f t="array" ref="Y39">_xll.SNL.Clients.Office.Excel.Functions.SPG($A39, "SP_TOTAL_REV", Y$3)</f>
        <v>136887</v>
      </c>
      <c r="Z39" s="4" cm="1">
        <f t="array" ref="Z39">_xll.SNL.Clients.Office.Excel.Functions.SPG($A39, "SP_TOTAL_REV", Z$3)</f>
        <v>130166</v>
      </c>
    </row>
    <row r="40" spans="1:26" x14ac:dyDescent="0.3">
      <c r="A40" s="11" t="s">
        <v>1072</v>
      </c>
      <c r="B40" s="4" cm="1">
        <f t="array" ref="B40">_xll.SNL.Clients.Office.Excel.Functions.SPG($A40, "SP_TOTAL_REV", B$3)</f>
        <v>72597</v>
      </c>
      <c r="C40" s="4" cm="1">
        <f t="array" ref="C40">_xll.SNL.Clients.Office.Excel.Functions.SPG($A40, "SP_TOTAL_REV", C$3)</f>
        <v>74029</v>
      </c>
      <c r="D40" s="4" cm="1">
        <f t="array" ref="D40">_xll.SNL.Clients.Office.Excel.Functions.SPG($A40, "SP_TOTAL_REV", D$3)</f>
        <v>78695</v>
      </c>
      <c r="E40" s="4" cm="1">
        <f t="array" ref="E40">_xll.SNL.Clients.Office.Excel.Functions.SPG($A40, "SP_TOTAL_REV", E$3)</f>
        <v>75830</v>
      </c>
      <c r="F40" s="4" cm="1">
        <f t="array" ref="F40">_xll.SNL.Clients.Office.Excel.Functions.SPG($A40, "SP_TOTAL_REV", F$3)</f>
        <v>80489</v>
      </c>
      <c r="G40" s="4" cm="1">
        <f t="array" ref="G40">_xll.SNL.Clients.Office.Excel.Functions.SPG($A40, "SP_TOTAL_REV", G$3)</f>
        <v>80116</v>
      </c>
      <c r="H40" s="4" cm="1">
        <f t="array" ref="H40">_xll.SNL.Clients.Office.Excel.Functions.SPG($A40, "SP_TOTAL_REV", H$3)</f>
        <v>72640</v>
      </c>
      <c r="I40" s="4" cm="1">
        <f t="array" ref="I40">_xll.SNL.Clients.Office.Excel.Functions.SPG($A40, "SP_TOTAL_REV", I$3)</f>
        <v>75659</v>
      </c>
      <c r="J40" s="4" cm="1">
        <f t="array" ref="J40">_xll.SNL.Clients.Office.Excel.Functions.SPG($A40, "SP_TOTAL_REV", J$3)</f>
        <v>78438</v>
      </c>
      <c r="K40" s="4" cm="1">
        <f t="array" ref="K40">_xll.SNL.Clients.Office.Excel.Functions.SPG($A40, "SP_TOTAL_REV", K$3)</f>
        <v>79772</v>
      </c>
      <c r="L40" s="4" cm="1">
        <f t="array" ref="L40">_xll.SNL.Clients.Office.Excel.Functions.SPG($A40, "SP_TOTAL_REV", L$3)</f>
        <v>71378</v>
      </c>
      <c r="M40" s="4" cm="1">
        <f t="array" ref="M40">_xll.SNL.Clients.Office.Excel.Functions.SPG($A40, "SP_TOTAL_REV", M$3)</f>
        <v>68036</v>
      </c>
      <c r="N40" s="4" cm="1">
        <f t="array" ref="N40">_xll.SNL.Clients.Office.Excel.Functions.SPG($A40, "SP_TOTAL_REV", N$3)</f>
        <v>75560</v>
      </c>
      <c r="O40" s="4" cm="1">
        <f t="array" ref="O40">_xll.SNL.Clients.Office.Excel.Functions.SPG($A40, "SP_TOTAL_REV", O$3)</f>
        <v>78381</v>
      </c>
      <c r="P40" s="4" cm="1">
        <f t="array" ref="P40">_xll.SNL.Clients.Office.Excel.Functions.SPG($A40, "SP_TOTAL_REV", P$3)</f>
        <v>73045</v>
      </c>
      <c r="Q40" s="4" cm="1">
        <f t="array" ref="Q40">_xll.SNL.Clients.Office.Excel.Functions.SPG($A40, "SP_TOTAL_REV", Q$3)</f>
        <v>81159</v>
      </c>
      <c r="R40" s="4" cm="1">
        <f t="array" ref="R40">_xll.SNL.Clients.Office.Excel.Functions.SPG($A40, "SP_TOTAL_REV", R$3)</f>
        <v>83328</v>
      </c>
      <c r="S40" s="4" cm="1">
        <f t="array" ref="S40">_xll.SNL.Clients.Office.Excel.Functions.SPG($A40, "SP_TOTAL_REV", S$3)</f>
        <v>88250</v>
      </c>
      <c r="T40" s="4" cm="1">
        <f t="array" ref="T40">_xll.SNL.Clients.Office.Excel.Functions.SPG($A40, "SP_TOTAL_REV", T$3)</f>
        <v>83005</v>
      </c>
      <c r="U40" s="4" cm="1">
        <f t="array" ref="U40">_xll.SNL.Clients.Office.Excel.Functions.SPG($A40, "SP_TOTAL_REV", U$3)</f>
        <v>89111</v>
      </c>
      <c r="V40" s="4" cm="1">
        <f t="array" ref="V40">_xll.SNL.Clients.Office.Excel.Functions.SPG($A40, "SP_TOTAL_REV", V$3)</f>
        <v>79169</v>
      </c>
      <c r="W40" s="4" cm="1">
        <f t="array" ref="W40">_xll.SNL.Clients.Office.Excel.Functions.SPG($A40, "SP_TOTAL_REV", W$3)</f>
        <v>91940</v>
      </c>
      <c r="X40" s="4" cm="1">
        <f t="array" ref="X40">_xll.SNL.Clients.Office.Excel.Functions.SPG($A40, "SP_TOTAL_REV", X$3)</f>
        <v>91490</v>
      </c>
      <c r="Y40" s="4" cm="1">
        <f t="array" ref="Y40">_xll.SNL.Clients.Office.Excel.Functions.SPG($A40, "SP_TOTAL_REV", Y$3)</f>
        <v>91753</v>
      </c>
      <c r="Z40" s="4" cm="1">
        <f t="array" ref="Z40">_xll.SNL.Clients.Office.Excel.Functions.SPG($A40, "SP_TOTAL_REV", Z$3)</f>
        <v>95190</v>
      </c>
    </row>
    <row r="41" spans="1:26" x14ac:dyDescent="0.3">
      <c r="A41" s="11" t="s">
        <v>1073</v>
      </c>
      <c r="B41" s="4" cm="1">
        <f t="array" ref="B41">_xll.SNL.Clients.Office.Excel.Functions.SPG($A41, "SP_TOTAL_REV", B$3)</f>
        <v>689533</v>
      </c>
      <c r="C41" s="4" cm="1">
        <f t="array" ref="C41">_xll.SNL.Clients.Office.Excel.Functions.SPG($A41, "SP_TOTAL_REV", C$3)</f>
        <v>734709</v>
      </c>
      <c r="D41" s="4" cm="1">
        <f t="array" ref="D41">_xll.SNL.Clients.Office.Excel.Functions.SPG($A41, "SP_TOTAL_REV", D$3)</f>
        <v>687509</v>
      </c>
      <c r="E41" s="4" cm="1">
        <f t="array" ref="E41">_xll.SNL.Clients.Office.Excel.Functions.SPG($A41, "SP_TOTAL_REV", E$3)</f>
        <v>740685</v>
      </c>
      <c r="F41" s="4" cm="1">
        <f t="array" ref="F41">_xll.SNL.Clients.Office.Excel.Functions.SPG($A41, "SP_TOTAL_REV", F$3)</f>
        <v>820878</v>
      </c>
      <c r="G41" s="4" cm="1">
        <f t="array" ref="G41">_xll.SNL.Clients.Office.Excel.Functions.SPG($A41, "SP_TOTAL_REV", G$3)</f>
        <v>818269</v>
      </c>
      <c r="H41" s="4" cm="1">
        <f t="array" ref="H41">_xll.SNL.Clients.Office.Excel.Functions.SPG($A41, "SP_TOTAL_REV", H$3)</f>
        <v>853463</v>
      </c>
      <c r="I41" s="4" cm="1">
        <f t="array" ref="I41">_xll.SNL.Clients.Office.Excel.Functions.SPG($A41, "SP_TOTAL_REV", I$3)</f>
        <v>991299</v>
      </c>
      <c r="J41" s="4" cm="1">
        <f t="array" ref="J41">_xll.SNL.Clients.Office.Excel.Functions.SPG($A41, "SP_TOTAL_REV", J$3)</f>
        <v>1126223</v>
      </c>
      <c r="K41" s="4" cm="1">
        <f t="array" ref="K41">_xll.SNL.Clients.Office.Excel.Functions.SPG($A41, "SP_TOTAL_REV", K$3)</f>
        <v>1125511</v>
      </c>
      <c r="L41" s="4" cm="1">
        <f t="array" ref="L41">_xll.SNL.Clients.Office.Excel.Functions.SPG($A41, "SP_TOTAL_REV", L$3)</f>
        <v>1138586</v>
      </c>
      <c r="M41" s="4" cm="1">
        <f t="array" ref="M41">_xll.SNL.Clients.Office.Excel.Functions.SPG($A41, "SP_TOTAL_REV", M$3)</f>
        <v>1426607</v>
      </c>
      <c r="N41" s="4" cm="1">
        <f t="array" ref="N41">_xll.SNL.Clients.Office.Excel.Functions.SPG($A41, "SP_TOTAL_REV", N$3)</f>
        <v>1552538</v>
      </c>
      <c r="O41" s="4" cm="1">
        <f t="array" ref="O41">_xll.SNL.Clients.Office.Excel.Functions.SPG($A41, "SP_TOTAL_REV", O$3)</f>
        <v>1363045</v>
      </c>
      <c r="P41" s="4" cm="1">
        <f t="array" ref="P41">_xll.SNL.Clients.Office.Excel.Functions.SPG($A41, "SP_TOTAL_REV", P$3)</f>
        <v>877800</v>
      </c>
      <c r="Q41" s="4" cm="1">
        <f t="array" ref="Q41">_xll.SNL.Clients.Office.Excel.Functions.SPG($A41, "SP_TOTAL_REV", Q$3)</f>
        <v>857445</v>
      </c>
      <c r="R41" s="4" cm="1">
        <f t="array" ref="R41">_xll.SNL.Clients.Office.Excel.Functions.SPG($A41, "SP_TOTAL_REV", R$3)</f>
        <v>885945</v>
      </c>
      <c r="S41" s="4" cm="1">
        <f t="array" ref="S41">_xll.SNL.Clients.Office.Excel.Functions.SPG($A41, "SP_TOTAL_REV", S$3)</f>
        <v>631271</v>
      </c>
      <c r="T41" s="4" cm="1">
        <f t="array" ref="T41">_xll.SNL.Clients.Office.Excel.Functions.SPG($A41, "SP_TOTAL_REV", T$3)</f>
        <v>551631</v>
      </c>
      <c r="U41" s="4" cm="1">
        <f t="array" ref="U41">_xll.SNL.Clients.Office.Excel.Functions.SPG($A41, "SP_TOTAL_REV", U$3)</f>
        <v>608351</v>
      </c>
      <c r="V41" s="4" cm="1">
        <f t="array" ref="V41">_xll.SNL.Clients.Office.Excel.Functions.SPG($A41, "SP_TOTAL_REV", V$3)</f>
        <v>602461</v>
      </c>
      <c r="W41" s="4" cm="1">
        <f t="array" ref="W41">_xll.SNL.Clients.Office.Excel.Functions.SPG($A41, "SP_TOTAL_REV", W$3)</f>
        <v>586892</v>
      </c>
      <c r="X41" s="4" cm="1">
        <f t="array" ref="X41">_xll.SNL.Clients.Office.Excel.Functions.SPG($A41, "SP_TOTAL_REV", X$3)</f>
        <v>567597</v>
      </c>
      <c r="Y41" s="4" cm="1">
        <f t="array" ref="Y41">_xll.SNL.Clients.Office.Excel.Functions.SPG($A41, "SP_TOTAL_REV", Y$3)</f>
        <v>535177</v>
      </c>
      <c r="Z41" s="4" cm="1">
        <f t="array" ref="Z41">_xll.SNL.Clients.Office.Excel.Functions.SPG($A41, "SP_TOTAL_REV", Z$3)</f>
        <v>532441</v>
      </c>
    </row>
    <row r="42" spans="1:26" x14ac:dyDescent="0.3">
      <c r="A42" s="11" t="s">
        <v>1074</v>
      </c>
      <c r="B42" s="4" cm="1">
        <f t="array" ref="B42">_xll.SNL.Clients.Office.Excel.Functions.SPG($A42, "SP_TOTAL_REV", B$3)</f>
        <v>170528</v>
      </c>
      <c r="C42" s="4" cm="1">
        <f t="array" ref="C42">_xll.SNL.Clients.Office.Excel.Functions.SPG($A42, "SP_TOTAL_REV", C$3)</f>
        <v>186523</v>
      </c>
      <c r="D42" s="4" cm="1">
        <f t="array" ref="D42">_xll.SNL.Clients.Office.Excel.Functions.SPG($A42, "SP_TOTAL_REV", D$3)</f>
        <v>191214</v>
      </c>
      <c r="E42" s="4" cm="1">
        <f t="array" ref="E42">_xll.SNL.Clients.Office.Excel.Functions.SPG($A42, "SP_TOTAL_REV", E$3)</f>
        <v>182394</v>
      </c>
      <c r="F42" s="4" cm="1">
        <f t="array" ref="F42">_xll.SNL.Clients.Office.Excel.Functions.SPG($A42, "SP_TOTAL_REV", F$3)</f>
        <v>171836</v>
      </c>
      <c r="G42" s="4" cm="1">
        <f t="array" ref="G42">_xll.SNL.Clients.Office.Excel.Functions.SPG($A42, "SP_TOTAL_REV", G$3)</f>
        <v>178105</v>
      </c>
      <c r="H42" s="4" cm="1">
        <f t="array" ref="H42">_xll.SNL.Clients.Office.Excel.Functions.SPG($A42, "SP_TOTAL_REV", H$3)</f>
        <v>180556</v>
      </c>
      <c r="I42" s="4" cm="1">
        <f t="array" ref="I42">_xll.SNL.Clients.Office.Excel.Functions.SPG($A42, "SP_TOTAL_REV", I$3)</f>
        <v>145712</v>
      </c>
      <c r="J42" s="4" cm="1">
        <f t="array" ref="J42">_xll.SNL.Clients.Office.Excel.Functions.SPG($A42, "SP_TOTAL_REV", J$3)</f>
        <v>140022</v>
      </c>
      <c r="K42" s="4" cm="1">
        <f t="array" ref="K42">_xll.SNL.Clients.Office.Excel.Functions.SPG($A42, "SP_TOTAL_REV", K$3)</f>
        <v>135023</v>
      </c>
      <c r="L42" s="4" cm="1">
        <f t="array" ref="L42">_xll.SNL.Clients.Office.Excel.Functions.SPG($A42, "SP_TOTAL_REV", L$3)</f>
        <v>120129</v>
      </c>
      <c r="M42" s="4" cm="1">
        <f t="array" ref="M42">_xll.SNL.Clients.Office.Excel.Functions.SPG($A42, "SP_TOTAL_REV", M$3)</f>
        <v>123467</v>
      </c>
      <c r="N42" s="4" cm="1">
        <f t="array" ref="N42">_xll.SNL.Clients.Office.Excel.Functions.SPG($A42, "SP_TOTAL_REV", N$3)</f>
        <v>120368</v>
      </c>
      <c r="O42" s="4" cm="1">
        <f t="array" ref="O42">_xll.SNL.Clients.Office.Excel.Functions.SPG($A42, "SP_TOTAL_REV", O$3)</f>
        <v>120887</v>
      </c>
      <c r="P42" s="4" cm="1">
        <f t="array" ref="P42">_xll.SNL.Clients.Office.Excel.Functions.SPG($A42, "SP_TOTAL_REV", P$3)</f>
        <v>112198</v>
      </c>
      <c r="Q42" s="4" cm="1">
        <f t="array" ref="Q42">_xll.SNL.Clients.Office.Excel.Functions.SPG($A42, "SP_TOTAL_REV", Q$3)</f>
        <v>101663</v>
      </c>
      <c r="R42" s="4" cm="1">
        <f t="array" ref="R42">_xll.SNL.Clients.Office.Excel.Functions.SPG($A42, "SP_TOTAL_REV", R$3)</f>
        <v>103020</v>
      </c>
      <c r="S42" s="4" cm="1">
        <f t="array" ref="S42">_xll.SNL.Clients.Office.Excel.Functions.SPG($A42, "SP_TOTAL_REV", S$3)</f>
        <v>95921</v>
      </c>
      <c r="T42" s="4" cm="1">
        <f t="array" ref="T42">_xll.SNL.Clients.Office.Excel.Functions.SPG($A42, "SP_TOTAL_REV", T$3)</f>
        <v>83431</v>
      </c>
      <c r="U42" s="4" cm="1">
        <f t="array" ref="U42">_xll.SNL.Clients.Office.Excel.Functions.SPG($A42, "SP_TOTAL_REV", U$3)</f>
        <v>85806</v>
      </c>
      <c r="V42" s="4" cm="1">
        <f t="array" ref="V42">_xll.SNL.Clients.Office.Excel.Functions.SPG($A42, "SP_TOTAL_REV", V$3)</f>
        <v>84688</v>
      </c>
      <c r="W42" s="4" cm="1">
        <f t="array" ref="W42">_xll.SNL.Clients.Office.Excel.Functions.SPG($A42, "SP_TOTAL_REV", W$3)</f>
        <v>83383</v>
      </c>
      <c r="X42" s="4" cm="1">
        <f t="array" ref="X42">_xll.SNL.Clients.Office.Excel.Functions.SPG($A42, "SP_TOTAL_REV", X$3)</f>
        <v>80137</v>
      </c>
      <c r="Y42" s="4" cm="1">
        <f t="array" ref="Y42">_xll.SNL.Clients.Office.Excel.Functions.SPG($A42, "SP_TOTAL_REV", Y$3)</f>
        <v>79047</v>
      </c>
      <c r="Z42" s="4" cm="1">
        <f t="array" ref="Z42">_xll.SNL.Clients.Office.Excel.Functions.SPG($A42, "SP_TOTAL_REV", Z$3)</f>
        <v>79790</v>
      </c>
    </row>
    <row r="43" spans="1:26" x14ac:dyDescent="0.3">
      <c r="A43" s="11" t="s">
        <v>1618</v>
      </c>
      <c r="B43" s="4" cm="1">
        <f t="array" ref="B43">_xll.SNL.Clients.Office.Excel.Functions.SPG($A43, "SP_TOTAL_REV", B$3)</f>
        <v>245913</v>
      </c>
      <c r="C43" s="4" cm="1">
        <f t="array" ref="C43">_xll.SNL.Clients.Office.Excel.Functions.SPG($A43, "SP_TOTAL_REV", C$3)</f>
        <v>267869</v>
      </c>
      <c r="D43" s="4" cm="1">
        <f t="array" ref="D43">_xll.SNL.Clients.Office.Excel.Functions.SPG($A43, "SP_TOTAL_REV", D$3)</f>
        <v>296719</v>
      </c>
      <c r="E43" s="4" cm="1">
        <f t="array" ref="E43">_xll.SNL.Clients.Office.Excel.Functions.SPG($A43, "SP_TOTAL_REV", E$3)</f>
        <v>315134</v>
      </c>
      <c r="F43" s="4" cm="1">
        <f t="array" ref="F43">_xll.SNL.Clients.Office.Excel.Functions.SPG($A43, "SP_TOTAL_REV", F$3)</f>
        <v>305390</v>
      </c>
      <c r="G43" s="4" cm="1">
        <f t="array" ref="G43">_xll.SNL.Clients.Office.Excel.Functions.SPG($A43, "SP_TOTAL_REV", G$3)</f>
        <v>300433</v>
      </c>
      <c r="H43" s="4" cm="1">
        <f t="array" ref="H43">_xll.SNL.Clients.Office.Excel.Functions.SPG($A43, "SP_TOTAL_REV", H$3)</f>
        <v>351231</v>
      </c>
      <c r="I43" s="4" cm="1">
        <f t="array" ref="I43">_xll.SNL.Clients.Office.Excel.Functions.SPG($A43, "SP_TOTAL_REV", I$3)</f>
        <v>351587</v>
      </c>
      <c r="J43" s="4" cm="1">
        <f t="array" ref="J43">_xll.SNL.Clients.Office.Excel.Functions.SPG($A43, "SP_TOTAL_REV", J$3)</f>
        <v>355497</v>
      </c>
      <c r="K43" s="4" t="str" cm="1">
        <f t="array" ref="K43">_xll.SNL.Clients.Office.Excel.Functions.SPG($A43, "SP_TOTAL_REV", K$3)</f>
        <v>NA</v>
      </c>
      <c r="L43" s="4" cm="1">
        <f t="array" ref="L43">_xll.SNL.Clients.Office.Excel.Functions.SPG($A43, "SP_TOTAL_REV", L$3)</f>
        <v>498036</v>
      </c>
      <c r="M43" s="4" cm="1">
        <f t="array" ref="M43">_xll.SNL.Clients.Office.Excel.Functions.SPG($A43, "SP_TOTAL_REV", M$3)</f>
        <v>515782</v>
      </c>
      <c r="N43" s="4" cm="1">
        <f t="array" ref="N43">_xll.SNL.Clients.Office.Excel.Functions.SPG($A43, "SP_TOTAL_REV", N$3)</f>
        <v>436159</v>
      </c>
      <c r="O43" s="4" cm="1">
        <f t="array" ref="O43">_xll.SNL.Clients.Office.Excel.Functions.SPG($A43, "SP_TOTAL_REV", O$3)</f>
        <v>415856</v>
      </c>
      <c r="P43" s="4" cm="1">
        <f t="array" ref="P43">_xll.SNL.Clients.Office.Excel.Functions.SPG($A43, "SP_TOTAL_REV", P$3)</f>
        <v>461565</v>
      </c>
      <c r="Q43" s="4" cm="1">
        <f t="array" ref="Q43">_xll.SNL.Clients.Office.Excel.Functions.SPG($A43, "SP_TOTAL_REV", Q$3)</f>
        <v>420988</v>
      </c>
      <c r="R43" s="4" cm="1">
        <f t="array" ref="R43">_xll.SNL.Clients.Office.Excel.Functions.SPG($A43, "SP_TOTAL_REV", R$3)</f>
        <v>387029</v>
      </c>
      <c r="S43" s="4" cm="1">
        <f t="array" ref="S43">_xll.SNL.Clients.Office.Excel.Functions.SPG($A43, "SP_TOTAL_REV", S$3)</f>
        <v>359301</v>
      </c>
      <c r="T43" s="4" cm="1">
        <f t="array" ref="T43">_xll.SNL.Clients.Office.Excel.Functions.SPG($A43, "SP_TOTAL_REV", T$3)</f>
        <v>389913</v>
      </c>
      <c r="U43" s="4" cm="1">
        <f t="array" ref="U43">_xll.SNL.Clients.Office.Excel.Functions.SPG($A43, "SP_TOTAL_REV", U$3)</f>
        <v>375061</v>
      </c>
      <c r="V43" s="4" cm="1">
        <f t="array" ref="V43">_xll.SNL.Clients.Office.Excel.Functions.SPG($A43, "SP_TOTAL_REV", V$3)</f>
        <v>343650</v>
      </c>
      <c r="W43" s="4" cm="1">
        <f t="array" ref="W43">_xll.SNL.Clients.Office.Excel.Functions.SPG($A43, "SP_TOTAL_REV", W$3)</f>
        <v>321508</v>
      </c>
      <c r="X43" s="4" cm="1">
        <f t="array" ref="X43">_xll.SNL.Clients.Office.Excel.Functions.SPG($A43, "SP_TOTAL_REV", X$3)</f>
        <v>357358</v>
      </c>
      <c r="Y43" s="4" cm="1">
        <f t="array" ref="Y43">_xll.SNL.Clients.Office.Excel.Functions.SPG($A43, "SP_TOTAL_REV", Y$3)</f>
        <v>343896</v>
      </c>
      <c r="Z43" s="4" cm="1">
        <f t="array" ref="Z43">_xll.SNL.Clients.Office.Excel.Functions.SPG($A43, "SP_TOTAL_REV", Z$3)</f>
        <v>303443</v>
      </c>
    </row>
    <row r="44" spans="1:26" x14ac:dyDescent="0.3">
      <c r="A44" s="11" t="s">
        <v>1075</v>
      </c>
      <c r="B44" s="4" cm="1">
        <f t="array" ref="B44">_xll.SNL.Clients.Office.Excel.Functions.SPG($A44, "SP_TOTAL_REV", B$3)</f>
        <v>197122</v>
      </c>
      <c r="C44" s="4" cm="1">
        <f t="array" ref="C44">_xll.SNL.Clients.Office.Excel.Functions.SPG($A44, "SP_TOTAL_REV", C$3)</f>
        <v>190574</v>
      </c>
      <c r="D44" s="4" cm="1">
        <f t="array" ref="D44">_xll.SNL.Clients.Office.Excel.Functions.SPG($A44, "SP_TOTAL_REV", D$3)</f>
        <v>148332</v>
      </c>
      <c r="E44" s="4" cm="1">
        <f t="array" ref="E44">_xll.SNL.Clients.Office.Excel.Functions.SPG($A44, "SP_TOTAL_REV", E$3)</f>
        <v>138040</v>
      </c>
      <c r="F44" s="4" cm="1">
        <f t="array" ref="F44">_xll.SNL.Clients.Office.Excel.Functions.SPG($A44, "SP_TOTAL_REV", F$3)</f>
        <v>137430</v>
      </c>
      <c r="G44" s="4" cm="1">
        <f t="array" ref="G44">_xll.SNL.Clients.Office.Excel.Functions.SPG($A44, "SP_TOTAL_REV", G$3)</f>
        <v>131654</v>
      </c>
      <c r="H44" s="4" cm="1">
        <f t="array" ref="H44">_xll.SNL.Clients.Office.Excel.Functions.SPG($A44, "SP_TOTAL_REV", H$3)</f>
        <v>131829</v>
      </c>
      <c r="I44" s="4" cm="1">
        <f t="array" ref="I44">_xll.SNL.Clients.Office.Excel.Functions.SPG($A44, "SP_TOTAL_REV", I$3)</f>
        <v>116547</v>
      </c>
      <c r="J44" s="4" cm="1">
        <f t="array" ref="J44">_xll.SNL.Clients.Office.Excel.Functions.SPG($A44, "SP_TOTAL_REV", J$3)</f>
        <v>106786</v>
      </c>
      <c r="K44" s="4" cm="1">
        <f t="array" ref="K44">_xll.SNL.Clients.Office.Excel.Functions.SPG($A44, "SP_TOTAL_REV", K$3)</f>
        <v>94232</v>
      </c>
      <c r="L44" s="4" cm="1">
        <f t="array" ref="L44">_xll.SNL.Clients.Office.Excel.Functions.SPG($A44, "SP_TOTAL_REV", L$3)</f>
        <v>83821</v>
      </c>
      <c r="M44" s="4" cm="1">
        <f t="array" ref="M44">_xll.SNL.Clients.Office.Excel.Functions.SPG($A44, "SP_TOTAL_REV", M$3)</f>
        <v>73855</v>
      </c>
      <c r="N44" s="4" cm="1">
        <f t="array" ref="N44">_xll.SNL.Clients.Office.Excel.Functions.SPG($A44, "SP_TOTAL_REV", N$3)</f>
        <v>64477</v>
      </c>
      <c r="O44" s="4" cm="1">
        <f t="array" ref="O44">_xll.SNL.Clients.Office.Excel.Functions.SPG($A44, "SP_TOTAL_REV", O$3)</f>
        <v>60929</v>
      </c>
      <c r="P44" s="4" cm="1">
        <f t="array" ref="P44">_xll.SNL.Clients.Office.Excel.Functions.SPG($A44, "SP_TOTAL_REV", P$3)</f>
        <v>52061</v>
      </c>
      <c r="Q44" s="4" cm="1">
        <f t="array" ref="Q44">_xll.SNL.Clients.Office.Excel.Functions.SPG($A44, "SP_TOTAL_REV", Q$3)</f>
        <v>48625</v>
      </c>
      <c r="R44" s="4" cm="1">
        <f t="array" ref="R44">_xll.SNL.Clients.Office.Excel.Functions.SPG($A44, "SP_TOTAL_REV", R$3)</f>
        <v>54521</v>
      </c>
      <c r="S44" s="4" cm="1">
        <f t="array" ref="S44">_xll.SNL.Clients.Office.Excel.Functions.SPG($A44, "SP_TOTAL_REV", S$3)</f>
        <v>57252</v>
      </c>
      <c r="T44" s="4" cm="1">
        <f t="array" ref="T44">_xll.SNL.Clients.Office.Excel.Functions.SPG($A44, "SP_TOTAL_REV", T$3)</f>
        <v>52979</v>
      </c>
      <c r="U44" s="4" cm="1">
        <f t="array" ref="U44">_xll.SNL.Clients.Office.Excel.Functions.SPG($A44, "SP_TOTAL_REV", U$3)</f>
        <v>48470</v>
      </c>
      <c r="V44" s="4" cm="1">
        <f t="array" ref="V44">_xll.SNL.Clients.Office.Excel.Functions.SPG($A44, "SP_TOTAL_REV", V$3)</f>
        <v>49774</v>
      </c>
      <c r="W44" s="4" cm="1">
        <f t="array" ref="W44">_xll.SNL.Clients.Office.Excel.Functions.SPG($A44, "SP_TOTAL_REV", W$3)</f>
        <v>47966</v>
      </c>
      <c r="X44" s="4" cm="1">
        <f t="array" ref="X44">_xll.SNL.Clients.Office.Excel.Functions.SPG($A44, "SP_TOTAL_REV", X$3)</f>
        <v>51337</v>
      </c>
      <c r="Y44" s="4" cm="1">
        <f t="array" ref="Y44">_xll.SNL.Clients.Office.Excel.Functions.SPG($A44, "SP_TOTAL_REV", Y$3)</f>
        <v>54357</v>
      </c>
      <c r="Z44" s="4" cm="1">
        <f t="array" ref="Z44">_xll.SNL.Clients.Office.Excel.Functions.SPG($A44, "SP_TOTAL_REV", Z$3)</f>
        <v>52887</v>
      </c>
    </row>
    <row r="45" spans="1:26" x14ac:dyDescent="0.3">
      <c r="A45" s="11" t="s">
        <v>1076</v>
      </c>
      <c r="B45" s="4" cm="1">
        <f t="array" ref="B45">_xll.SNL.Clients.Office.Excel.Functions.SPG($A45, "SP_TOTAL_REV", B$3)</f>
        <v>345694</v>
      </c>
      <c r="C45" s="4" cm="1">
        <f t="array" ref="C45">_xll.SNL.Clients.Office.Excel.Functions.SPG($A45, "SP_TOTAL_REV", C$3)</f>
        <v>341344</v>
      </c>
      <c r="D45" s="4" cm="1">
        <f t="array" ref="D45">_xll.SNL.Clients.Office.Excel.Functions.SPG($A45, "SP_TOTAL_REV", D$3)</f>
        <v>342440</v>
      </c>
      <c r="E45" s="4" cm="1">
        <f t="array" ref="E45">_xll.SNL.Clients.Office.Excel.Functions.SPG($A45, "SP_TOTAL_REV", E$3)</f>
        <v>331516</v>
      </c>
      <c r="F45" s="4" cm="1">
        <f t="array" ref="F45">_xll.SNL.Clients.Office.Excel.Functions.SPG($A45, "SP_TOTAL_REV", F$3)</f>
        <v>361840</v>
      </c>
      <c r="G45" s="4" cm="1">
        <f t="array" ref="G45">_xll.SNL.Clients.Office.Excel.Functions.SPG($A45, "SP_TOTAL_REV", G$3)</f>
        <v>339714</v>
      </c>
      <c r="H45" s="4" cm="1">
        <f t="array" ref="H45">_xll.SNL.Clients.Office.Excel.Functions.SPG($A45, "SP_TOTAL_REV", H$3)</f>
        <v>353675</v>
      </c>
      <c r="I45" s="4" cm="1">
        <f t="array" ref="I45">_xll.SNL.Clients.Office.Excel.Functions.SPG($A45, "SP_TOTAL_REV", I$3)</f>
        <v>361713</v>
      </c>
      <c r="J45" s="4" cm="1">
        <f t="array" ref="J45">_xll.SNL.Clients.Office.Excel.Functions.SPG($A45, "SP_TOTAL_REV", J$3)</f>
        <v>344105</v>
      </c>
      <c r="K45" s="4" cm="1">
        <f t="array" ref="K45">_xll.SNL.Clients.Office.Excel.Functions.SPG($A45, "SP_TOTAL_REV", K$3)</f>
        <v>367847</v>
      </c>
      <c r="L45" s="4" cm="1">
        <f t="array" ref="L45">_xll.SNL.Clients.Office.Excel.Functions.SPG($A45, "SP_TOTAL_REV", L$3)</f>
        <v>372109</v>
      </c>
      <c r="M45" s="4" cm="1">
        <f t="array" ref="M45">_xll.SNL.Clients.Office.Excel.Functions.SPG($A45, "SP_TOTAL_REV", M$3)</f>
        <v>356635</v>
      </c>
      <c r="N45" s="4" cm="1">
        <f t="array" ref="N45">_xll.SNL.Clients.Office.Excel.Functions.SPG($A45, "SP_TOTAL_REV", N$3)</f>
        <v>327957</v>
      </c>
      <c r="O45" s="4" cm="1">
        <f t="array" ref="O45">_xll.SNL.Clients.Office.Excel.Functions.SPG($A45, "SP_TOTAL_REV", O$3)</f>
        <v>334217</v>
      </c>
      <c r="P45" s="4" cm="1">
        <f t="array" ref="P45">_xll.SNL.Clients.Office.Excel.Functions.SPG($A45, "SP_TOTAL_REV", P$3)</f>
        <v>325797</v>
      </c>
      <c r="Q45" s="4" cm="1">
        <f t="array" ref="Q45">_xll.SNL.Clients.Office.Excel.Functions.SPG($A45, "SP_TOTAL_REV", Q$3)</f>
        <v>326006</v>
      </c>
      <c r="R45" s="4" cm="1">
        <f t="array" ref="R45">_xll.SNL.Clients.Office.Excel.Functions.SPG($A45, "SP_TOTAL_REV", R$3)</f>
        <v>308612</v>
      </c>
      <c r="S45" s="4" cm="1">
        <f t="array" ref="S45">_xll.SNL.Clients.Office.Excel.Functions.SPG($A45, "SP_TOTAL_REV", S$3)</f>
        <v>313583</v>
      </c>
      <c r="T45" s="4" cm="1">
        <f t="array" ref="T45">_xll.SNL.Clients.Office.Excel.Functions.SPG($A45, "SP_TOTAL_REV", T$3)</f>
        <v>319483</v>
      </c>
      <c r="U45" s="4" cm="1">
        <f t="array" ref="U45">_xll.SNL.Clients.Office.Excel.Functions.SPG($A45, "SP_TOTAL_REV", U$3)</f>
        <v>289095</v>
      </c>
      <c r="V45" s="4" cm="1">
        <f t="array" ref="V45">_xll.SNL.Clients.Office.Excel.Functions.SPG($A45, "SP_TOTAL_REV", V$3)</f>
        <v>337099</v>
      </c>
      <c r="W45" s="4" cm="1">
        <f t="array" ref="W45">_xll.SNL.Clients.Office.Excel.Functions.SPG($A45, "SP_TOTAL_REV", W$3)</f>
        <v>337916</v>
      </c>
      <c r="X45" s="4" cm="1">
        <f t="array" ref="X45">_xll.SNL.Clients.Office.Excel.Functions.SPG($A45, "SP_TOTAL_REV", X$3)</f>
        <v>357058</v>
      </c>
      <c r="Y45" s="4" cm="1">
        <f t="array" ref="Y45">_xll.SNL.Clients.Office.Excel.Functions.SPG($A45, "SP_TOTAL_REV", Y$3)</f>
        <v>355365</v>
      </c>
      <c r="Z45" s="4" cm="1">
        <f t="array" ref="Z45">_xll.SNL.Clients.Office.Excel.Functions.SPG($A45, "SP_TOTAL_REV", Z$3)</f>
        <v>346255</v>
      </c>
    </row>
    <row r="46" spans="1:26" x14ac:dyDescent="0.3">
      <c r="A46" s="11" t="s">
        <v>1077</v>
      </c>
      <c r="B46" s="4" cm="1">
        <f t="array" ref="B46">_xll.SNL.Clients.Office.Excel.Functions.SPG($A46, "SP_TOTAL_REV", B$3)</f>
        <v>68554</v>
      </c>
      <c r="C46" s="4" cm="1">
        <f t="array" ref="C46">_xll.SNL.Clients.Office.Excel.Functions.SPG($A46, "SP_TOTAL_REV", C$3)</f>
        <v>78000</v>
      </c>
      <c r="D46" s="4" cm="1">
        <f t="array" ref="D46">_xll.SNL.Clients.Office.Excel.Functions.SPG($A46, "SP_TOTAL_REV", D$3)</f>
        <v>-53813</v>
      </c>
      <c r="E46" s="4" cm="1">
        <f t="array" ref="E46">_xll.SNL.Clients.Office.Excel.Functions.SPG($A46, "SP_TOTAL_REV", E$3)</f>
        <v>86179</v>
      </c>
      <c r="F46" s="4" cm="1">
        <f t="array" ref="F46">_xll.SNL.Clients.Office.Excel.Functions.SPG($A46, "SP_TOTAL_REV", F$3)</f>
        <v>85296</v>
      </c>
      <c r="G46" s="4" cm="1">
        <f t="array" ref="G46">_xll.SNL.Clients.Office.Excel.Functions.SPG($A46, "SP_TOTAL_REV", G$3)</f>
        <v>83492</v>
      </c>
      <c r="H46" s="4" cm="1">
        <f t="array" ref="H46">_xll.SNL.Clients.Office.Excel.Functions.SPG($A46, "SP_TOTAL_REV", H$3)</f>
        <v>77877</v>
      </c>
      <c r="I46" s="4" cm="1">
        <f t="array" ref="I46">_xll.SNL.Clients.Office.Excel.Functions.SPG($A46, "SP_TOTAL_REV", I$3)</f>
        <v>17020</v>
      </c>
      <c r="J46" s="4" cm="1">
        <f t="array" ref="J46">_xll.SNL.Clients.Office.Excel.Functions.SPG($A46, "SP_TOTAL_REV", J$3)</f>
        <v>87617</v>
      </c>
      <c r="K46" s="4" cm="1">
        <f t="array" ref="K46">_xll.SNL.Clients.Office.Excel.Functions.SPG($A46, "SP_TOTAL_REV", K$3)</f>
        <v>50437</v>
      </c>
      <c r="L46" s="4" cm="1">
        <f t="array" ref="L46">_xll.SNL.Clients.Office.Excel.Functions.SPG($A46, "SP_TOTAL_REV", L$3)</f>
        <v>157677</v>
      </c>
      <c r="M46" s="4" cm="1">
        <f t="array" ref="M46">_xll.SNL.Clients.Office.Excel.Functions.SPG($A46, "SP_TOTAL_REV", M$3)</f>
        <v>99903</v>
      </c>
      <c r="N46" s="4" cm="1">
        <f t="array" ref="N46">_xll.SNL.Clients.Office.Excel.Functions.SPG($A46, "SP_TOTAL_REV", N$3)</f>
        <v>60746</v>
      </c>
      <c r="O46" s="4" cm="1">
        <f t="array" ref="O46">_xll.SNL.Clients.Office.Excel.Functions.SPG($A46, "SP_TOTAL_REV", O$3)</f>
        <v>69409</v>
      </c>
      <c r="P46" s="4" cm="1">
        <f t="array" ref="P46">_xll.SNL.Clients.Office.Excel.Functions.SPG($A46, "SP_TOTAL_REV", P$3)</f>
        <v>78780</v>
      </c>
      <c r="Q46" s="4" cm="1">
        <f t="array" ref="Q46">_xll.SNL.Clients.Office.Excel.Functions.SPG($A46, "SP_TOTAL_REV", Q$3)</f>
        <v>56725</v>
      </c>
      <c r="R46" s="4" cm="1">
        <f t="array" ref="R46">_xll.SNL.Clients.Office.Excel.Functions.SPG($A46, "SP_TOTAL_REV", R$3)</f>
        <v>73951</v>
      </c>
      <c r="S46" s="4" cm="1">
        <f t="array" ref="S46">_xll.SNL.Clients.Office.Excel.Functions.SPG($A46, "SP_TOTAL_REV", S$3)</f>
        <v>27193</v>
      </c>
      <c r="T46" s="4" cm="1">
        <f t="array" ref="T46">_xll.SNL.Clients.Office.Excel.Functions.SPG($A46, "SP_TOTAL_REV", T$3)</f>
        <v>59547</v>
      </c>
      <c r="U46" s="4" cm="1">
        <f t="array" ref="U46">_xll.SNL.Clients.Office.Excel.Functions.SPG($A46, "SP_TOTAL_REV", U$3)</f>
        <v>51414</v>
      </c>
      <c r="V46" s="4" cm="1">
        <f t="array" ref="V46">_xll.SNL.Clients.Office.Excel.Functions.SPG($A46, "SP_TOTAL_REV", V$3)</f>
        <v>72422</v>
      </c>
      <c r="W46" s="4" cm="1">
        <f t="array" ref="W46">_xll.SNL.Clients.Office.Excel.Functions.SPG($A46, "SP_TOTAL_REV", W$3)</f>
        <v>87864</v>
      </c>
      <c r="X46" s="4" cm="1">
        <f t="array" ref="X46">_xll.SNL.Clients.Office.Excel.Functions.SPG($A46, "SP_TOTAL_REV", X$3)</f>
        <v>80362</v>
      </c>
      <c r="Y46" s="4" cm="1">
        <f t="array" ref="Y46">_xll.SNL.Clients.Office.Excel.Functions.SPG($A46, "SP_TOTAL_REV", Y$3)</f>
        <v>63257</v>
      </c>
      <c r="Z46" s="4" cm="1">
        <f t="array" ref="Z46">_xll.SNL.Clients.Office.Excel.Functions.SPG($A46, "SP_TOTAL_REV", Z$3)</f>
        <v>83522</v>
      </c>
    </row>
    <row r="47" spans="1:26" x14ac:dyDescent="0.3">
      <c r="A47" s="11" t="s">
        <v>1078</v>
      </c>
      <c r="B47" s="4" cm="1">
        <f t="array" ref="B47">_xll.SNL.Clients.Office.Excel.Functions.SPG($A47, "SP_TOTAL_REV", B$3)</f>
        <v>327702</v>
      </c>
      <c r="C47" s="4" cm="1">
        <f t="array" ref="C47">_xll.SNL.Clients.Office.Excel.Functions.SPG($A47, "SP_TOTAL_REV", C$3)</f>
        <v>333036</v>
      </c>
      <c r="D47" s="4" cm="1">
        <f t="array" ref="D47">_xll.SNL.Clients.Office.Excel.Functions.SPG($A47, "SP_TOTAL_REV", D$3)</f>
        <v>378843</v>
      </c>
      <c r="E47" s="4" cm="1">
        <f t="array" ref="E47">_xll.SNL.Clients.Office.Excel.Functions.SPG($A47, "SP_TOTAL_REV", E$3)</f>
        <v>390077</v>
      </c>
      <c r="F47" s="4" cm="1">
        <f t="array" ref="F47">_xll.SNL.Clients.Office.Excel.Functions.SPG($A47, "SP_TOTAL_REV", F$3)</f>
        <v>329512</v>
      </c>
      <c r="G47" s="4" cm="1">
        <f t="array" ref="G47">_xll.SNL.Clients.Office.Excel.Functions.SPG($A47, "SP_TOTAL_REV", G$3)</f>
        <v>312456</v>
      </c>
      <c r="H47" s="4" cm="1">
        <f t="array" ref="H47">_xll.SNL.Clients.Office.Excel.Functions.SPG($A47, "SP_TOTAL_REV", H$3)</f>
        <v>358260</v>
      </c>
      <c r="I47" s="4" cm="1">
        <f t="array" ref="I47">_xll.SNL.Clients.Office.Excel.Functions.SPG($A47, "SP_TOTAL_REV", I$3)</f>
        <v>361630</v>
      </c>
      <c r="J47" s="4" cm="1">
        <f t="array" ref="J47">_xll.SNL.Clients.Office.Excel.Functions.SPG($A47, "SP_TOTAL_REV", J$3)</f>
        <v>311454</v>
      </c>
      <c r="K47" s="4" cm="1">
        <f t="array" ref="K47">_xll.SNL.Clients.Office.Excel.Functions.SPG($A47, "SP_TOTAL_REV", K$3)</f>
        <v>299121</v>
      </c>
      <c r="L47" s="4" cm="1">
        <f t="array" ref="L47">_xll.SNL.Clients.Office.Excel.Functions.SPG($A47, "SP_TOTAL_REV", L$3)</f>
        <v>341150</v>
      </c>
      <c r="M47" s="4" cm="1">
        <f t="array" ref="M47">_xll.SNL.Clients.Office.Excel.Functions.SPG($A47, "SP_TOTAL_REV", M$3)</f>
        <v>337668</v>
      </c>
      <c r="N47" s="4" cm="1">
        <f t="array" ref="N47">_xll.SNL.Clients.Office.Excel.Functions.SPG($A47, "SP_TOTAL_REV", N$3)</f>
        <v>260478</v>
      </c>
      <c r="O47" s="4" cm="1">
        <f t="array" ref="O47">_xll.SNL.Clients.Office.Excel.Functions.SPG($A47, "SP_TOTAL_REV", O$3)</f>
        <v>250588</v>
      </c>
      <c r="P47" s="4" cm="1">
        <f t="array" ref="P47">_xll.SNL.Clients.Office.Excel.Functions.SPG($A47, "SP_TOTAL_REV", P$3)</f>
        <v>277164</v>
      </c>
      <c r="Q47" s="4" cm="1">
        <f t="array" ref="Q47">_xll.SNL.Clients.Office.Excel.Functions.SPG($A47, "SP_TOTAL_REV", Q$3)</f>
        <v>247404</v>
      </c>
      <c r="R47" s="4" cm="1">
        <f t="array" ref="R47">_xll.SNL.Clients.Office.Excel.Functions.SPG($A47, "SP_TOTAL_REV", R$3)</f>
        <v>158713</v>
      </c>
      <c r="S47" s="4" cm="1">
        <f t="array" ref="S47">_xll.SNL.Clients.Office.Excel.Functions.SPG($A47, "SP_TOTAL_REV", S$3)</f>
        <v>133965</v>
      </c>
      <c r="T47" s="4" cm="1">
        <f t="array" ref="T47">_xll.SNL.Clients.Office.Excel.Functions.SPG($A47, "SP_TOTAL_REV", T$3)</f>
        <v>148826</v>
      </c>
      <c r="U47" s="4" cm="1">
        <f t="array" ref="U47">_xll.SNL.Clients.Office.Excel.Functions.SPG($A47, "SP_TOTAL_REV", U$3)</f>
        <v>81078</v>
      </c>
      <c r="V47" s="4" cm="1">
        <f t="array" ref="V47">_xll.SNL.Clients.Office.Excel.Functions.SPG($A47, "SP_TOTAL_REV", V$3)</f>
        <v>238010</v>
      </c>
      <c r="W47" s="4" cm="1">
        <f t="array" ref="W47">_xll.SNL.Clients.Office.Excel.Functions.SPG($A47, "SP_TOTAL_REV", W$3)</f>
        <v>289971</v>
      </c>
      <c r="X47" s="4" cm="1">
        <f t="array" ref="X47">_xll.SNL.Clients.Office.Excel.Functions.SPG($A47, "SP_TOTAL_REV", X$3)</f>
        <v>331722</v>
      </c>
      <c r="Y47" s="4" cm="1">
        <f t="array" ref="Y47">_xll.SNL.Clients.Office.Excel.Functions.SPG($A47, "SP_TOTAL_REV", Y$3)</f>
        <v>341117</v>
      </c>
      <c r="Z47" s="4" cm="1">
        <f t="array" ref="Z47">_xll.SNL.Clients.Office.Excel.Functions.SPG($A47, "SP_TOTAL_REV", Z$3)</f>
        <v>303787</v>
      </c>
    </row>
    <row r="48" spans="1:26" x14ac:dyDescent="0.3">
      <c r="A48" s="11" t="s">
        <v>1079</v>
      </c>
      <c r="B48" s="4" cm="1">
        <f t="array" ref="B48">_xll.SNL.Clients.Office.Excel.Functions.SPG($A48, "SP_TOTAL_REV", B$3)</f>
        <v>129129</v>
      </c>
      <c r="C48" s="4" cm="1">
        <f t="array" ref="C48">_xll.SNL.Clients.Office.Excel.Functions.SPG($A48, "SP_TOTAL_REV", C$3)</f>
        <v>153930</v>
      </c>
      <c r="D48" s="4" cm="1">
        <f t="array" ref="D48">_xll.SNL.Clients.Office.Excel.Functions.SPG($A48, "SP_TOTAL_REV", D$3)</f>
        <v>159008</v>
      </c>
      <c r="E48" s="4" cm="1">
        <f t="array" ref="E48">_xll.SNL.Clients.Office.Excel.Functions.SPG($A48, "SP_TOTAL_REV", E$3)</f>
        <v>156171</v>
      </c>
      <c r="F48" s="4" cm="1">
        <f t="array" ref="F48">_xll.SNL.Clients.Office.Excel.Functions.SPG($A48, "SP_TOTAL_REV", F$3)</f>
        <v>167328</v>
      </c>
      <c r="G48" s="4" cm="1">
        <f t="array" ref="G48">_xll.SNL.Clients.Office.Excel.Functions.SPG($A48, "SP_TOTAL_REV", G$3)</f>
        <v>182129</v>
      </c>
      <c r="H48" s="4" cm="1">
        <f t="array" ref="H48">_xll.SNL.Clients.Office.Excel.Functions.SPG($A48, "SP_TOTAL_REV", H$3)</f>
        <v>177917</v>
      </c>
      <c r="I48" s="4" cm="1">
        <f t="array" ref="I48">_xll.SNL.Clients.Office.Excel.Functions.SPG($A48, "SP_TOTAL_REV", I$3)</f>
        <v>186712</v>
      </c>
      <c r="J48" s="4" cm="1">
        <f t="array" ref="J48">_xll.SNL.Clients.Office.Excel.Functions.SPG($A48, "SP_TOTAL_REV", J$3)</f>
        <v>191775</v>
      </c>
      <c r="K48" s="4" cm="1">
        <f t="array" ref="K48">_xll.SNL.Clients.Office.Excel.Functions.SPG($A48, "SP_TOTAL_REV", K$3)</f>
        <v>176173</v>
      </c>
      <c r="L48" s="4" cm="1">
        <f t="array" ref="L48">_xll.SNL.Clients.Office.Excel.Functions.SPG($A48, "SP_TOTAL_REV", L$3)</f>
        <v>155017</v>
      </c>
      <c r="M48" s="4" cm="1">
        <f t="array" ref="M48">_xll.SNL.Clients.Office.Excel.Functions.SPG($A48, "SP_TOTAL_REV", M$3)</f>
        <v>142640</v>
      </c>
      <c r="N48" s="4" cm="1">
        <f t="array" ref="N48">_xll.SNL.Clients.Office.Excel.Functions.SPG($A48, "SP_TOTAL_REV", N$3)</f>
        <v>132871</v>
      </c>
      <c r="O48" s="4" cm="1">
        <f t="array" ref="O48">_xll.SNL.Clients.Office.Excel.Functions.SPG($A48, "SP_TOTAL_REV", O$3)</f>
        <v>177867</v>
      </c>
      <c r="P48" s="4" cm="1">
        <f t="array" ref="P48">_xll.SNL.Clients.Office.Excel.Functions.SPG($A48, "SP_TOTAL_REV", P$3)</f>
        <v>146076</v>
      </c>
      <c r="Q48" s="4" cm="1">
        <f t="array" ref="Q48">_xll.SNL.Clients.Office.Excel.Functions.SPG($A48, "SP_TOTAL_REV", Q$3)</f>
        <v>147307</v>
      </c>
      <c r="R48" s="4" cm="1">
        <f t="array" ref="R48">_xll.SNL.Clients.Office.Excel.Functions.SPG($A48, "SP_TOTAL_REV", R$3)</f>
        <v>153229</v>
      </c>
      <c r="S48" s="4" cm="1">
        <f t="array" ref="S48">_xll.SNL.Clients.Office.Excel.Functions.SPG($A48, "SP_TOTAL_REV", S$3)</f>
        <v>183301</v>
      </c>
      <c r="T48" s="4" cm="1">
        <f t="array" ref="T48">_xll.SNL.Clients.Office.Excel.Functions.SPG($A48, "SP_TOTAL_REV", T$3)</f>
        <v>153854</v>
      </c>
      <c r="U48" s="4" cm="1">
        <f t="array" ref="U48">_xll.SNL.Clients.Office.Excel.Functions.SPG($A48, "SP_TOTAL_REV", U$3)</f>
        <v>136275</v>
      </c>
      <c r="V48" s="4" cm="1">
        <f t="array" ref="V48">_xll.SNL.Clients.Office.Excel.Functions.SPG($A48, "SP_TOTAL_REV", V$3)</f>
        <v>95572</v>
      </c>
      <c r="W48" s="4" cm="1">
        <f t="array" ref="W48">_xll.SNL.Clients.Office.Excel.Functions.SPG($A48, "SP_TOTAL_REV", W$3)</f>
        <v>92902</v>
      </c>
      <c r="X48" s="4" cm="1">
        <f t="array" ref="X48">_xll.SNL.Clients.Office.Excel.Functions.SPG($A48, "SP_TOTAL_REV", X$3)</f>
        <v>103724</v>
      </c>
      <c r="Y48" s="4" cm="1">
        <f t="array" ref="Y48">_xll.SNL.Clients.Office.Excel.Functions.SPG($A48, "SP_TOTAL_REV", Y$3)</f>
        <v>86481</v>
      </c>
      <c r="Z48" s="4" cm="1">
        <f t="array" ref="Z48">_xll.SNL.Clients.Office.Excel.Functions.SPG($A48, "SP_TOTAL_REV", Z$3)</f>
        <v>78876</v>
      </c>
    </row>
    <row r="49" spans="1:26" x14ac:dyDescent="0.3">
      <c r="A49" s="11" t="s">
        <v>1080</v>
      </c>
      <c r="B49" s="4" cm="1">
        <f t="array" ref="B49">_xll.SNL.Clients.Office.Excel.Functions.SPG($A49, "SP_TOTAL_REV", B$3)</f>
        <v>967077</v>
      </c>
      <c r="C49" s="4" cm="1">
        <f t="array" ref="C49">_xll.SNL.Clients.Office.Excel.Functions.SPG($A49, "SP_TOTAL_REV", C$3)</f>
        <v>1001645</v>
      </c>
      <c r="D49" s="4" cm="1">
        <f t="array" ref="D49">_xll.SNL.Clients.Office.Excel.Functions.SPG($A49, "SP_TOTAL_REV", D$3)</f>
        <v>1063124</v>
      </c>
      <c r="E49" s="4" cm="1">
        <f t="array" ref="E49">_xll.SNL.Clients.Office.Excel.Functions.SPG($A49, "SP_TOTAL_REV", E$3)</f>
        <v>1077831</v>
      </c>
      <c r="F49" s="4" cm="1">
        <f t="array" ref="F49">_xll.SNL.Clients.Office.Excel.Functions.SPG($A49, "SP_TOTAL_REV", F$3)</f>
        <v>1036419</v>
      </c>
      <c r="G49" s="4" cm="1">
        <f t="array" ref="G49">_xll.SNL.Clients.Office.Excel.Functions.SPG($A49, "SP_TOTAL_REV", G$3)</f>
        <v>1089535</v>
      </c>
      <c r="H49" s="4" cm="1">
        <f t="array" ref="H49">_xll.SNL.Clients.Office.Excel.Functions.SPG($A49, "SP_TOTAL_REV", H$3)</f>
        <v>1128350</v>
      </c>
      <c r="I49" s="4" cm="1">
        <f t="array" ref="I49">_xll.SNL.Clients.Office.Excel.Functions.SPG($A49, "SP_TOTAL_REV", I$3)</f>
        <v>1103464</v>
      </c>
      <c r="J49" s="4" cm="1">
        <f t="array" ref="J49">_xll.SNL.Clients.Office.Excel.Functions.SPG($A49, "SP_TOTAL_REV", J$3)</f>
        <v>1106094</v>
      </c>
      <c r="K49" s="4" cm="1">
        <f t="array" ref="K49">_xll.SNL.Clients.Office.Excel.Functions.SPG($A49, "SP_TOTAL_REV", K$3)</f>
        <v>1163495</v>
      </c>
      <c r="L49" s="4" cm="1">
        <f t="array" ref="L49">_xll.SNL.Clients.Office.Excel.Functions.SPG($A49, "SP_TOTAL_REV", L$3)</f>
        <v>1275730</v>
      </c>
      <c r="M49" s="4" cm="1">
        <f t="array" ref="M49">_xll.SNL.Clients.Office.Excel.Functions.SPG($A49, "SP_TOTAL_REV", M$3)</f>
        <v>1321692</v>
      </c>
      <c r="N49" s="4" cm="1">
        <f t="array" ref="N49">_xll.SNL.Clients.Office.Excel.Functions.SPG($A49, "SP_TOTAL_REV", N$3)</f>
        <v>1268091</v>
      </c>
      <c r="O49" s="4" cm="1">
        <f t="array" ref="O49">_xll.SNL.Clients.Office.Excel.Functions.SPG($A49, "SP_TOTAL_REV", O$3)</f>
        <v>1185224</v>
      </c>
      <c r="P49" s="4" cm="1">
        <f t="array" ref="P49">_xll.SNL.Clients.Office.Excel.Functions.SPG($A49, "SP_TOTAL_REV", P$3)</f>
        <v>1016657</v>
      </c>
      <c r="Q49" s="4" cm="1">
        <f t="array" ref="Q49">_xll.SNL.Clients.Office.Excel.Functions.SPG($A49, "SP_TOTAL_REV", Q$3)</f>
        <v>948973</v>
      </c>
      <c r="R49" s="4" cm="1">
        <f t="array" ref="R49">_xll.SNL.Clients.Office.Excel.Functions.SPG($A49, "SP_TOTAL_REV", R$3)</f>
        <v>829213</v>
      </c>
      <c r="S49" s="4" cm="1">
        <f t="array" ref="S49">_xll.SNL.Clients.Office.Excel.Functions.SPG($A49, "SP_TOTAL_REV", S$3)</f>
        <v>816414</v>
      </c>
      <c r="T49" s="4" cm="1">
        <f t="array" ref="T49">_xll.SNL.Clients.Office.Excel.Functions.SPG($A49, "SP_TOTAL_REV", T$3)</f>
        <v>794980</v>
      </c>
      <c r="U49" s="4" cm="1">
        <f t="array" ref="U49">_xll.SNL.Clients.Office.Excel.Functions.SPG($A49, "SP_TOTAL_REV", U$3)</f>
        <v>627370</v>
      </c>
      <c r="V49" s="4" cm="1">
        <f t="array" ref="V49">_xll.SNL.Clients.Office.Excel.Functions.SPG($A49, "SP_TOTAL_REV", V$3)</f>
        <v>701399</v>
      </c>
      <c r="W49" s="4" cm="1">
        <f t="array" ref="W49">_xll.SNL.Clients.Office.Excel.Functions.SPG($A49, "SP_TOTAL_REV", W$3)</f>
        <v>717418</v>
      </c>
      <c r="X49" s="4" cm="1">
        <f t="array" ref="X49">_xll.SNL.Clients.Office.Excel.Functions.SPG($A49, "SP_TOTAL_REV", X$3)</f>
        <v>787563</v>
      </c>
      <c r="Y49" s="4" cm="1">
        <f t="array" ref="Y49">_xll.SNL.Clients.Office.Excel.Functions.SPG($A49, "SP_TOTAL_REV", Y$3)</f>
        <v>771490</v>
      </c>
      <c r="Z49" s="4" cm="1">
        <f t="array" ref="Z49">_xll.SNL.Clients.Office.Excel.Functions.SPG($A49, "SP_TOTAL_REV", Z$3)</f>
        <v>711839</v>
      </c>
    </row>
    <row r="50" spans="1:26" x14ac:dyDescent="0.3">
      <c r="A50" s="11" t="s">
        <v>1081</v>
      </c>
      <c r="B50" s="4" cm="1">
        <f t="array" ref="B50">_xll.SNL.Clients.Office.Excel.Functions.SPG($A50, "SP_TOTAL_REV", B$3)</f>
        <v>347163</v>
      </c>
      <c r="C50" s="4" cm="1">
        <f t="array" ref="C50">_xll.SNL.Clients.Office.Excel.Functions.SPG($A50, "SP_TOTAL_REV", C$3)</f>
        <v>326416</v>
      </c>
      <c r="D50" s="4" cm="1">
        <f t="array" ref="D50">_xll.SNL.Clients.Office.Excel.Functions.SPG($A50, "SP_TOTAL_REV", D$3)</f>
        <v>292161</v>
      </c>
      <c r="E50" s="4" cm="1">
        <f t="array" ref="E50">_xll.SNL.Clients.Office.Excel.Functions.SPG($A50, "SP_TOTAL_REV", E$3)</f>
        <v>270526</v>
      </c>
      <c r="F50" s="4" cm="1">
        <f t="array" ref="F50">_xll.SNL.Clients.Office.Excel.Functions.SPG($A50, "SP_TOTAL_REV", F$3)</f>
        <v>268488</v>
      </c>
      <c r="G50" s="4" cm="1">
        <f t="array" ref="G50">_xll.SNL.Clients.Office.Excel.Functions.SPG($A50, "SP_TOTAL_REV", G$3)</f>
        <v>259593</v>
      </c>
      <c r="H50" s="4" cm="1">
        <f t="array" ref="H50">_xll.SNL.Clients.Office.Excel.Functions.SPG($A50, "SP_TOTAL_REV", H$3)</f>
        <v>253367</v>
      </c>
      <c r="I50" s="4" cm="1">
        <f t="array" ref="I50">_xll.SNL.Clients.Office.Excel.Functions.SPG($A50, "SP_TOTAL_REV", I$3)</f>
        <v>247543</v>
      </c>
      <c r="J50" s="4" cm="1">
        <f t="array" ref="J50">_xll.SNL.Clients.Office.Excel.Functions.SPG($A50, "SP_TOTAL_REV", J$3)</f>
        <v>229834</v>
      </c>
      <c r="K50" s="4" cm="1">
        <f t="array" ref="K50">_xll.SNL.Clients.Office.Excel.Functions.SPG($A50, "SP_TOTAL_REV", K$3)</f>
        <v>218871</v>
      </c>
      <c r="L50" s="4" cm="1">
        <f t="array" ref="L50">_xll.SNL.Clients.Office.Excel.Functions.SPG($A50, "SP_TOTAL_REV", L$3)</f>
        <v>213668</v>
      </c>
      <c r="M50" s="4" cm="1">
        <f t="array" ref="M50">_xll.SNL.Clients.Office.Excel.Functions.SPG($A50, "SP_TOTAL_REV", M$3)</f>
        <v>215828</v>
      </c>
      <c r="N50" s="4" cm="1">
        <f t="array" ref="N50">_xll.SNL.Clients.Office.Excel.Functions.SPG($A50, "SP_TOTAL_REV", N$3)</f>
        <v>197201</v>
      </c>
      <c r="O50" s="4" cm="1">
        <f t="array" ref="O50">_xll.SNL.Clients.Office.Excel.Functions.SPG($A50, "SP_TOTAL_REV", O$3)</f>
        <v>195249</v>
      </c>
      <c r="P50" s="4" cm="1">
        <f t="array" ref="P50">_xll.SNL.Clients.Office.Excel.Functions.SPG($A50, "SP_TOTAL_REV", P$3)</f>
        <v>195166</v>
      </c>
      <c r="Q50" s="4" cm="1">
        <f t="array" ref="Q50">_xll.SNL.Clients.Office.Excel.Functions.SPG($A50, "SP_TOTAL_REV", Q$3)</f>
        <v>195615</v>
      </c>
      <c r="R50" s="4" cm="1">
        <f t="array" ref="R50">_xll.SNL.Clients.Office.Excel.Functions.SPG($A50, "SP_TOTAL_REV", R$3)</f>
        <v>195431</v>
      </c>
      <c r="S50" s="4" cm="1">
        <f t="array" ref="S50">_xll.SNL.Clients.Office.Excel.Functions.SPG($A50, "SP_TOTAL_REV", S$3)</f>
        <v>199326</v>
      </c>
      <c r="T50" s="4" cm="1">
        <f t="array" ref="T50">_xll.SNL.Clients.Office.Excel.Functions.SPG($A50, "SP_TOTAL_REV", T$3)</f>
        <v>205631</v>
      </c>
      <c r="U50" s="4" cm="1">
        <f t="array" ref="U50">_xll.SNL.Clients.Office.Excel.Functions.SPG($A50, "SP_TOTAL_REV", U$3)</f>
        <v>220316</v>
      </c>
      <c r="V50" s="4" cm="1">
        <f t="array" ref="V50">_xll.SNL.Clients.Office.Excel.Functions.SPG($A50, "SP_TOTAL_REV", V$3)</f>
        <v>249697</v>
      </c>
      <c r="W50" s="4" cm="1">
        <f t="array" ref="W50">_xll.SNL.Clients.Office.Excel.Functions.SPG($A50, "SP_TOTAL_REV", W$3)</f>
        <v>245987</v>
      </c>
      <c r="X50" s="4" cm="1">
        <f t="array" ref="X50">_xll.SNL.Clients.Office.Excel.Functions.SPG($A50, "SP_TOTAL_REV", X$3)</f>
        <v>244949</v>
      </c>
      <c r="Y50" s="4" cm="1">
        <f t="array" ref="Y50">_xll.SNL.Clients.Office.Excel.Functions.SPG($A50, "SP_TOTAL_REV", Y$3)</f>
        <v>238390</v>
      </c>
      <c r="Z50" s="4" cm="1">
        <f t="array" ref="Z50">_xll.SNL.Clients.Office.Excel.Functions.SPG($A50, "SP_TOTAL_REV", Z$3)</f>
        <v>236159</v>
      </c>
    </row>
    <row r="51" spans="1:26" x14ac:dyDescent="0.3">
      <c r="A51" s="11" t="s">
        <v>1082</v>
      </c>
      <c r="B51" s="4" cm="1">
        <f t="array" ref="B51">_xll.SNL.Clients.Office.Excel.Functions.SPG($A51, "SP_TOTAL_REV", B$3)</f>
        <v>632000</v>
      </c>
      <c r="C51" s="4" cm="1">
        <f t="array" ref="C51">_xll.SNL.Clients.Office.Excel.Functions.SPG($A51, "SP_TOTAL_REV", C$3)</f>
        <v>666200</v>
      </c>
      <c r="D51" s="4" cm="1">
        <f t="array" ref="D51">_xll.SNL.Clients.Office.Excel.Functions.SPG($A51, "SP_TOTAL_REV", D$3)</f>
        <v>640400</v>
      </c>
      <c r="E51" s="4" cm="1">
        <f t="array" ref="E51">_xll.SNL.Clients.Office.Excel.Functions.SPG($A51, "SP_TOTAL_REV", E$3)</f>
        <v>664700</v>
      </c>
      <c r="F51" s="4" cm="1">
        <f t="array" ref="F51">_xll.SNL.Clients.Office.Excel.Functions.SPG($A51, "SP_TOTAL_REV", F$3)</f>
        <v>598600</v>
      </c>
      <c r="G51" s="4" cm="1">
        <f t="array" ref="G51">_xll.SNL.Clients.Office.Excel.Functions.SPG($A51, "SP_TOTAL_REV", G$3)</f>
        <v>582200</v>
      </c>
      <c r="H51" s="4" cm="1">
        <f t="array" ref="H51">_xll.SNL.Clients.Office.Excel.Functions.SPG($A51, "SP_TOTAL_REV", H$3)</f>
        <v>591700</v>
      </c>
      <c r="I51" s="4" cm="1">
        <f t="array" ref="I51">_xll.SNL.Clients.Office.Excel.Functions.SPG($A51, "SP_TOTAL_REV", I$3)</f>
        <v>584800</v>
      </c>
      <c r="J51" s="4" cm="1">
        <f t="array" ref="J51">_xll.SNL.Clients.Office.Excel.Functions.SPG($A51, "SP_TOTAL_REV", J$3)</f>
        <v>549200</v>
      </c>
      <c r="K51" s="4" cm="1">
        <f t="array" ref="K51">_xll.SNL.Clients.Office.Excel.Functions.SPG($A51, "SP_TOTAL_REV", K$3)</f>
        <v>500300</v>
      </c>
      <c r="L51" s="4" cm="1">
        <f t="array" ref="L51">_xll.SNL.Clients.Office.Excel.Functions.SPG($A51, "SP_TOTAL_REV", L$3)</f>
        <v>603900</v>
      </c>
      <c r="M51" s="4" cm="1">
        <f t="array" ref="M51">_xll.SNL.Clients.Office.Excel.Functions.SPG($A51, "SP_TOTAL_REV", M$3)</f>
        <v>602800</v>
      </c>
      <c r="N51" s="4" cm="1">
        <f t="array" ref="N51">_xll.SNL.Clients.Office.Excel.Functions.SPG($A51, "SP_TOTAL_REV", N$3)</f>
        <v>535800</v>
      </c>
      <c r="O51" s="4" cm="1">
        <f t="array" ref="O51">_xll.SNL.Clients.Office.Excel.Functions.SPG($A51, "SP_TOTAL_REV", O$3)</f>
        <v>521800</v>
      </c>
      <c r="P51" s="4" cm="1">
        <f t="array" ref="P51">_xll.SNL.Clients.Office.Excel.Functions.SPG($A51, "SP_TOTAL_REV", P$3)</f>
        <v>559100</v>
      </c>
      <c r="Q51" s="4" cm="1">
        <f t="array" ref="Q51">_xll.SNL.Clients.Office.Excel.Functions.SPG($A51, "SP_TOTAL_REV", Q$3)</f>
        <v>515100</v>
      </c>
      <c r="R51" s="4" cm="1">
        <f t="array" ref="R51">_xll.SNL.Clients.Office.Excel.Functions.SPG($A51, "SP_TOTAL_REV", R$3)</f>
        <v>440400</v>
      </c>
      <c r="S51" s="4" cm="1">
        <f t="array" ref="S51">_xll.SNL.Clients.Office.Excel.Functions.SPG($A51, "SP_TOTAL_REV", S$3)</f>
        <v>458900</v>
      </c>
      <c r="T51" s="4" cm="1">
        <f t="array" ref="T51">_xll.SNL.Clients.Office.Excel.Functions.SPG($A51, "SP_TOTAL_REV", T$3)</f>
        <v>490000</v>
      </c>
      <c r="U51" s="4" cm="1">
        <f t="array" ref="U51">_xll.SNL.Clients.Office.Excel.Functions.SPG($A51, "SP_TOTAL_REV", U$3)</f>
        <v>498500</v>
      </c>
      <c r="V51" s="4" cm="1">
        <f t="array" ref="V51">_xll.SNL.Clients.Office.Excel.Functions.SPG($A51, "SP_TOTAL_REV", V$3)</f>
        <v>488200</v>
      </c>
      <c r="W51" s="4" cm="1">
        <f t="array" ref="W51">_xll.SNL.Clients.Office.Excel.Functions.SPG($A51, "SP_TOTAL_REV", W$3)</f>
        <v>446900</v>
      </c>
      <c r="X51" s="4" cm="1">
        <f t="array" ref="X51">_xll.SNL.Clients.Office.Excel.Functions.SPG($A51, "SP_TOTAL_REV", X$3)</f>
        <v>445000</v>
      </c>
      <c r="Y51" s="4" cm="1">
        <f t="array" ref="Y51">_xll.SNL.Clients.Office.Excel.Functions.SPG($A51, "SP_TOTAL_REV", Y$3)</f>
        <v>434100</v>
      </c>
      <c r="Z51" s="4" cm="1">
        <f t="array" ref="Z51">_xll.SNL.Clients.Office.Excel.Functions.SPG($A51, "SP_TOTAL_REV", Z$3)</f>
        <v>410900</v>
      </c>
    </row>
    <row r="52" spans="1:26" x14ac:dyDescent="0.3">
      <c r="A52" s="11" t="s">
        <v>1083</v>
      </c>
      <c r="B52" s="4" cm="1">
        <f t="array" ref="B52">_xll.SNL.Clients.Office.Excel.Functions.SPG($A52, "SP_TOTAL_REV", B$3)</f>
        <v>28000</v>
      </c>
      <c r="C52" s="4" cm="1">
        <f t="array" ref="C52">_xll.SNL.Clients.Office.Excel.Functions.SPG($A52, "SP_TOTAL_REV", C$3)</f>
        <v>26000</v>
      </c>
      <c r="D52" s="4" cm="1">
        <f t="array" ref="D52">_xll.SNL.Clients.Office.Excel.Functions.SPG($A52, "SP_TOTAL_REV", D$3)</f>
        <v>48000</v>
      </c>
      <c r="E52" s="4" cm="1">
        <f t="array" ref="E52">_xll.SNL.Clients.Office.Excel.Functions.SPG($A52, "SP_TOTAL_REV", E$3)</f>
        <v>39000</v>
      </c>
      <c r="F52" s="4" cm="1">
        <f t="array" ref="F52">_xll.SNL.Clients.Office.Excel.Functions.SPG($A52, "SP_TOTAL_REV", F$3)</f>
        <v>145000</v>
      </c>
      <c r="G52" s="4" cm="1">
        <f t="array" ref="G52">_xll.SNL.Clients.Office.Excel.Functions.SPG($A52, "SP_TOTAL_REV", G$3)</f>
        <v>31000</v>
      </c>
      <c r="H52" s="4" cm="1">
        <f t="array" ref="H52">_xll.SNL.Clients.Office.Excel.Functions.SPG($A52, "SP_TOTAL_REV", H$3)</f>
        <v>32000</v>
      </c>
      <c r="I52" s="4" cm="1">
        <f t="array" ref="I52">_xll.SNL.Clients.Office.Excel.Functions.SPG($A52, "SP_TOTAL_REV", I$3)</f>
        <v>29000</v>
      </c>
      <c r="J52" s="4" cm="1">
        <f t="array" ref="J52">_xll.SNL.Clients.Office.Excel.Functions.SPG($A52, "SP_TOTAL_REV", J$3)</f>
        <v>25000</v>
      </c>
      <c r="K52" s="4" cm="1">
        <f t="array" ref="K52">_xll.SNL.Clients.Office.Excel.Functions.SPG($A52, "SP_TOTAL_REV", K$3)</f>
        <v>34000</v>
      </c>
      <c r="L52" s="4" cm="1">
        <f t="array" ref="L52">_xll.SNL.Clients.Office.Excel.Functions.SPG($A52, "SP_TOTAL_REV", L$3)</f>
        <v>33000</v>
      </c>
      <c r="M52" s="4" cm="1">
        <f t="array" ref="M52">_xll.SNL.Clients.Office.Excel.Functions.SPG($A52, "SP_TOTAL_REV", M$3)</f>
        <v>27000</v>
      </c>
      <c r="N52" s="4" cm="1">
        <f t="array" ref="N52">_xll.SNL.Clients.Office.Excel.Functions.SPG($A52, "SP_TOTAL_REV", N$3)</f>
        <v>18000</v>
      </c>
      <c r="O52" s="4" cm="1">
        <f t="array" ref="O52">_xll.SNL.Clients.Office.Excel.Functions.SPG($A52, "SP_TOTAL_REV", O$3)</f>
        <v>354617</v>
      </c>
      <c r="P52" s="4" cm="1">
        <f t="array" ref="P52">_xll.SNL.Clients.Office.Excel.Functions.SPG($A52, "SP_TOTAL_REV", P$3)</f>
        <v>9461</v>
      </c>
      <c r="Q52" s="4" cm="1">
        <f t="array" ref="Q52">_xll.SNL.Clients.Office.Excel.Functions.SPG($A52, "SP_TOTAL_REV", Q$3)</f>
        <v>9461</v>
      </c>
      <c r="R52" s="4" cm="1">
        <f t="array" ref="R52">_xll.SNL.Clients.Office.Excel.Functions.SPG($A52, "SP_TOTAL_REV", R$3)</f>
        <v>9461</v>
      </c>
      <c r="S52" s="4" cm="1">
        <f t="array" ref="S52">_xll.SNL.Clients.Office.Excel.Functions.SPG($A52, "SP_TOTAL_REV", S$3)</f>
        <v>9487</v>
      </c>
      <c r="T52" s="4" cm="1">
        <f t="array" ref="T52">_xll.SNL.Clients.Office.Excel.Functions.SPG($A52, "SP_TOTAL_REV", T$3)</f>
        <v>64530</v>
      </c>
      <c r="U52" s="4" cm="1">
        <f t="array" ref="U52">_xll.SNL.Clients.Office.Excel.Functions.SPG($A52, "SP_TOTAL_REV", U$3)</f>
        <v>1750</v>
      </c>
      <c r="V52" s="4" cm="1">
        <f t="array" ref="V52">_xll.SNL.Clients.Office.Excel.Functions.SPG($A52, "SP_TOTAL_REV", V$3)</f>
        <v>1750</v>
      </c>
      <c r="W52" s="4" cm="1">
        <f t="array" ref="W52">_xll.SNL.Clients.Office.Excel.Functions.SPG($A52, "SP_TOTAL_REV", W$3)</f>
        <v>9750</v>
      </c>
      <c r="X52" s="4" cm="1">
        <f t="array" ref="X52">_xll.SNL.Clients.Office.Excel.Functions.SPG($A52, "SP_TOTAL_REV", X$3)</f>
        <v>1750</v>
      </c>
      <c r="Y52" s="4" cm="1">
        <f t="array" ref="Y52">_xll.SNL.Clients.Office.Excel.Functions.SPG($A52, "SP_TOTAL_REV", Y$3)</f>
        <v>1750</v>
      </c>
      <c r="Z52" s="4" cm="1">
        <f t="array" ref="Z52">_xll.SNL.Clients.Office.Excel.Functions.SPG($A52, "SP_TOTAL_REV", Z$3)</f>
        <v>1750</v>
      </c>
    </row>
    <row r="53" spans="1:26" x14ac:dyDescent="0.3">
      <c r="A53" s="11" t="s">
        <v>1084</v>
      </c>
      <c r="B53" s="4" cm="1">
        <f t="array" ref="B53">_xll.SNL.Clients.Office.Excel.Functions.SPG($A53, "SP_TOTAL_REV", B$3)</f>
        <v>119066</v>
      </c>
      <c r="C53" s="4" cm="1">
        <f t="array" ref="C53">_xll.SNL.Clients.Office.Excel.Functions.SPG($A53, "SP_TOTAL_REV", C$3)</f>
        <v>121572</v>
      </c>
      <c r="D53" s="4" cm="1">
        <f t="array" ref="D53">_xll.SNL.Clients.Office.Excel.Functions.SPG($A53, "SP_TOTAL_REV", D$3)</f>
        <v>137667</v>
      </c>
      <c r="E53" s="4" cm="1">
        <f t="array" ref="E53">_xll.SNL.Clients.Office.Excel.Functions.SPG($A53, "SP_TOTAL_REV", E$3)</f>
        <v>127447</v>
      </c>
      <c r="F53" s="4" cm="1">
        <f t="array" ref="F53">_xll.SNL.Clients.Office.Excel.Functions.SPG($A53, "SP_TOTAL_REV", F$3)</f>
        <v>124200</v>
      </c>
      <c r="G53" s="4" cm="1">
        <f t="array" ref="G53">_xll.SNL.Clients.Office.Excel.Functions.SPG($A53, "SP_TOTAL_REV", G$3)</f>
        <v>135093</v>
      </c>
      <c r="H53" s="4" cm="1">
        <f t="array" ref="H53">_xll.SNL.Clients.Office.Excel.Functions.SPG($A53, "SP_TOTAL_REV", H$3)</f>
        <v>130003</v>
      </c>
      <c r="I53" s="4" cm="1">
        <f t="array" ref="I53">_xll.SNL.Clients.Office.Excel.Functions.SPG($A53, "SP_TOTAL_REV", I$3)</f>
        <v>115076</v>
      </c>
      <c r="J53" s="4" cm="1">
        <f t="array" ref="J53">_xll.SNL.Clients.Office.Excel.Functions.SPG($A53, "SP_TOTAL_REV", J$3)</f>
        <v>111004</v>
      </c>
      <c r="K53" s="4" cm="1">
        <f t="array" ref="K53">_xll.SNL.Clients.Office.Excel.Functions.SPG($A53, "SP_TOTAL_REV", K$3)</f>
        <v>118527</v>
      </c>
      <c r="L53" s="4" cm="1">
        <f t="array" ref="L53">_xll.SNL.Clients.Office.Excel.Functions.SPG($A53, "SP_TOTAL_REV", L$3)</f>
        <v>128157</v>
      </c>
      <c r="M53" s="4" cm="1">
        <f t="array" ref="M53">_xll.SNL.Clients.Office.Excel.Functions.SPG($A53, "SP_TOTAL_REV", M$3)</f>
        <v>118979</v>
      </c>
      <c r="N53" s="4" cm="1">
        <f t="array" ref="N53">_xll.SNL.Clients.Office.Excel.Functions.SPG($A53, "SP_TOTAL_REV", N$3)</f>
        <v>124751</v>
      </c>
      <c r="O53" s="4" cm="1">
        <f t="array" ref="O53">_xll.SNL.Clients.Office.Excel.Functions.SPG($A53, "SP_TOTAL_REV", O$3)</f>
        <v>142861</v>
      </c>
      <c r="P53" s="4" cm="1">
        <f t="array" ref="P53">_xll.SNL.Clients.Office.Excel.Functions.SPG($A53, "SP_TOTAL_REV", P$3)</f>
        <v>111149</v>
      </c>
      <c r="Q53" s="4" cm="1">
        <f t="array" ref="Q53">_xll.SNL.Clients.Office.Excel.Functions.SPG($A53, "SP_TOTAL_REV", Q$3)</f>
        <v>98571</v>
      </c>
      <c r="R53" s="4" cm="1">
        <f t="array" ref="R53">_xll.SNL.Clients.Office.Excel.Functions.SPG($A53, "SP_TOTAL_REV", R$3)</f>
        <v>82556</v>
      </c>
      <c r="S53" s="4" cm="1">
        <f t="array" ref="S53">_xll.SNL.Clients.Office.Excel.Functions.SPG($A53, "SP_TOTAL_REV", S$3)</f>
        <v>114836</v>
      </c>
      <c r="T53" s="4" cm="1">
        <f t="array" ref="T53">_xll.SNL.Clients.Office.Excel.Functions.SPG($A53, "SP_TOTAL_REV", T$3)</f>
        <v>110236</v>
      </c>
      <c r="U53" s="4" cm="1">
        <f t="array" ref="U53">_xll.SNL.Clients.Office.Excel.Functions.SPG($A53, "SP_TOTAL_REV", U$3)</f>
        <v>66632</v>
      </c>
      <c r="V53" s="4" cm="1">
        <f t="array" ref="V53">_xll.SNL.Clients.Office.Excel.Functions.SPG($A53, "SP_TOTAL_REV", V$3)</f>
        <v>65450</v>
      </c>
      <c r="W53" s="4" cm="1">
        <f t="array" ref="W53">_xll.SNL.Clients.Office.Excel.Functions.SPG($A53, "SP_TOTAL_REV", W$3)</f>
        <v>122413</v>
      </c>
      <c r="X53" s="4" cm="1">
        <f t="array" ref="X53">_xll.SNL.Clients.Office.Excel.Functions.SPG($A53, "SP_TOTAL_REV", X$3)</f>
        <v>106116</v>
      </c>
      <c r="Y53" s="4" cm="1">
        <f t="array" ref="Y53">_xll.SNL.Clients.Office.Excel.Functions.SPG($A53, "SP_TOTAL_REV", Y$3)</f>
        <v>83598</v>
      </c>
      <c r="Z53" s="4" cm="1">
        <f t="array" ref="Z53">_xll.SNL.Clients.Office.Excel.Functions.SPG($A53, "SP_TOTAL_REV", Z$3)</f>
        <v>57880</v>
      </c>
    </row>
    <row r="54" spans="1:26" x14ac:dyDescent="0.3">
      <c r="A54" s="11" t="s">
        <v>1085</v>
      </c>
      <c r="B54" s="4" cm="1">
        <f t="array" ref="B54">_xll.SNL.Clients.Office.Excel.Functions.SPG($A54, "SP_TOTAL_REV", B$3)</f>
        <v>111445</v>
      </c>
      <c r="C54" s="4" cm="1">
        <f t="array" ref="C54">_xll.SNL.Clients.Office.Excel.Functions.SPG($A54, "SP_TOTAL_REV", C$3)</f>
        <v>150073</v>
      </c>
      <c r="D54" s="4" cm="1">
        <f t="array" ref="D54">_xll.SNL.Clients.Office.Excel.Functions.SPG($A54, "SP_TOTAL_REV", D$3)</f>
        <v>177440</v>
      </c>
      <c r="E54" s="4" cm="1">
        <f t="array" ref="E54">_xll.SNL.Clients.Office.Excel.Functions.SPG($A54, "SP_TOTAL_REV", E$3)</f>
        <v>189213</v>
      </c>
      <c r="F54" s="4" cm="1">
        <f t="array" ref="F54">_xll.SNL.Clients.Office.Excel.Functions.SPG($A54, "SP_TOTAL_REV", F$3)</f>
        <v>206449</v>
      </c>
      <c r="G54" s="4" cm="1">
        <f t="array" ref="G54">_xll.SNL.Clients.Office.Excel.Functions.SPG($A54, "SP_TOTAL_REV", G$3)</f>
        <v>179474</v>
      </c>
      <c r="H54" s="4" cm="1">
        <f t="array" ref="H54">_xll.SNL.Clients.Office.Excel.Functions.SPG($A54, "SP_TOTAL_REV", H$3)</f>
        <v>168540</v>
      </c>
      <c r="I54" s="4" cm="1">
        <f t="array" ref="I54">_xll.SNL.Clients.Office.Excel.Functions.SPG($A54, "SP_TOTAL_REV", I$3)</f>
        <v>171112</v>
      </c>
      <c r="J54" s="4" cm="1">
        <f t="array" ref="J54">_xll.SNL.Clients.Office.Excel.Functions.SPG($A54, "SP_TOTAL_REV", J$3)</f>
        <v>141821</v>
      </c>
      <c r="K54" s="4" cm="1">
        <f t="array" ref="K54">_xll.SNL.Clients.Office.Excel.Functions.SPG($A54, "SP_TOTAL_REV", K$3)</f>
        <v>159321</v>
      </c>
      <c r="L54" s="4" cm="1">
        <f t="array" ref="L54">_xll.SNL.Clients.Office.Excel.Functions.SPG($A54, "SP_TOTAL_REV", L$3)</f>
        <v>127157</v>
      </c>
      <c r="M54" s="4" cm="1">
        <f t="array" ref="M54">_xll.SNL.Clients.Office.Excel.Functions.SPG($A54, "SP_TOTAL_REV", M$3)</f>
        <v>106465</v>
      </c>
      <c r="N54" s="4" cm="1">
        <f t="array" ref="N54">_xll.SNL.Clients.Office.Excel.Functions.SPG($A54, "SP_TOTAL_REV", N$3)</f>
        <v>87264</v>
      </c>
      <c r="O54" s="4" cm="1">
        <f t="array" ref="O54">_xll.SNL.Clients.Office.Excel.Functions.SPG($A54, "SP_TOTAL_REV", O$3)</f>
        <v>75198</v>
      </c>
      <c r="P54" s="4" cm="1">
        <f t="array" ref="P54">_xll.SNL.Clients.Office.Excel.Functions.SPG($A54, "SP_TOTAL_REV", P$3)</f>
        <v>70974</v>
      </c>
      <c r="Q54" s="4" cm="1">
        <f t="array" ref="Q54">_xll.SNL.Clients.Office.Excel.Functions.SPG($A54, "SP_TOTAL_REV", Q$3)</f>
        <v>72853</v>
      </c>
      <c r="R54" s="4" cm="1">
        <f t="array" ref="R54">_xll.SNL.Clients.Office.Excel.Functions.SPG($A54, "SP_TOTAL_REV", R$3)</f>
        <v>85992</v>
      </c>
      <c r="S54" s="4" cm="1">
        <f t="array" ref="S54">_xll.SNL.Clients.Office.Excel.Functions.SPG($A54, "SP_TOTAL_REV", S$3)</f>
        <v>102585</v>
      </c>
      <c r="T54" s="4" cm="1">
        <f t="array" ref="T54">_xll.SNL.Clients.Office.Excel.Functions.SPG($A54, "SP_TOTAL_REV", T$3)</f>
        <v>103165</v>
      </c>
      <c r="U54" s="4" cm="1">
        <f t="array" ref="U54">_xll.SNL.Clients.Office.Excel.Functions.SPG($A54, "SP_TOTAL_REV", U$3)</f>
        <v>102005</v>
      </c>
      <c r="V54" s="4" cm="1">
        <f t="array" ref="V54">_xll.SNL.Clients.Office.Excel.Functions.SPG($A54, "SP_TOTAL_REV", V$3)</f>
        <v>95105</v>
      </c>
      <c r="W54" s="4" cm="1">
        <f t="array" ref="W54">_xll.SNL.Clients.Office.Excel.Functions.SPG($A54, "SP_TOTAL_REV", W$3)</f>
        <v>88682</v>
      </c>
      <c r="X54" s="4" cm="1">
        <f t="array" ref="X54">_xll.SNL.Clients.Office.Excel.Functions.SPG($A54, "SP_TOTAL_REV", X$3)</f>
        <v>75400</v>
      </c>
      <c r="Y54" s="4" cm="1">
        <f t="array" ref="Y54">_xll.SNL.Clients.Office.Excel.Functions.SPG($A54, "SP_TOTAL_REV", Y$3)</f>
        <v>61486</v>
      </c>
      <c r="Z54" s="4" cm="1">
        <f t="array" ref="Z54">_xll.SNL.Clients.Office.Excel.Functions.SPG($A54, "SP_TOTAL_REV", Z$3)</f>
        <v>52134</v>
      </c>
    </row>
    <row r="55" spans="1:26" x14ac:dyDescent="0.3">
      <c r="A55" s="11" t="s">
        <v>1086</v>
      </c>
      <c r="B55" s="4" cm="1">
        <f t="array" ref="B55">_xll.SNL.Clients.Office.Excel.Functions.SPG($A55, "SP_TOTAL_REV", B$3)</f>
        <v>40474</v>
      </c>
      <c r="C55" s="4" cm="1">
        <f t="array" ref="C55">_xll.SNL.Clients.Office.Excel.Functions.SPG($A55, "SP_TOTAL_REV", C$3)</f>
        <v>-34952</v>
      </c>
      <c r="D55" s="4" cm="1">
        <f t="array" ref="D55">_xll.SNL.Clients.Office.Excel.Functions.SPG($A55, "SP_TOTAL_REV", D$3)</f>
        <v>76326</v>
      </c>
      <c r="E55" s="4" cm="1">
        <f t="array" ref="E55">_xll.SNL.Clients.Office.Excel.Functions.SPG($A55, "SP_TOTAL_REV", E$3)</f>
        <v>-37070</v>
      </c>
      <c r="F55" s="4" cm="1">
        <f t="array" ref="F55">_xll.SNL.Clients.Office.Excel.Functions.SPG($A55, "SP_TOTAL_REV", F$3)</f>
        <v>34952</v>
      </c>
      <c r="G55" s="4" cm="1">
        <f t="array" ref="G55">_xll.SNL.Clients.Office.Excel.Functions.SPG($A55, "SP_TOTAL_REV", G$3)</f>
        <v>110878</v>
      </c>
      <c r="H55" s="4" cm="1">
        <f t="array" ref="H55">_xll.SNL.Clients.Office.Excel.Functions.SPG($A55, "SP_TOTAL_REV", H$3)</f>
        <v>-168105</v>
      </c>
      <c r="I55" s="4" cm="1">
        <f t="array" ref="I55">_xll.SNL.Clients.Office.Excel.Functions.SPG($A55, "SP_TOTAL_REV", I$3)</f>
        <v>54001</v>
      </c>
      <c r="J55" s="4" cm="1">
        <f t="array" ref="J55">_xll.SNL.Clients.Office.Excel.Functions.SPG($A55, "SP_TOTAL_REV", J$3)</f>
        <v>-21146</v>
      </c>
      <c r="K55" s="4" cm="1">
        <f t="array" ref="K55">_xll.SNL.Clients.Office.Excel.Functions.SPG($A55, "SP_TOTAL_REV", K$3)</f>
        <v>49035</v>
      </c>
      <c r="L55" s="4" cm="1">
        <f t="array" ref="L55">_xll.SNL.Clients.Office.Excel.Functions.SPG($A55, "SP_TOTAL_REV", L$3)</f>
        <v>-130555</v>
      </c>
      <c r="M55" s="4" cm="1">
        <f t="array" ref="M55">_xll.SNL.Clients.Office.Excel.Functions.SPG($A55, "SP_TOTAL_REV", M$3)</f>
        <v>-49187</v>
      </c>
      <c r="N55" s="4" cm="1">
        <f t="array" ref="N55">_xll.SNL.Clients.Office.Excel.Functions.SPG($A55, "SP_TOTAL_REV", N$3)</f>
        <v>-57207</v>
      </c>
      <c r="O55" s="4" cm="1">
        <f t="array" ref="O55">_xll.SNL.Clients.Office.Excel.Functions.SPG($A55, "SP_TOTAL_REV", O$3)</f>
        <v>-11502</v>
      </c>
      <c r="P55" s="4" cm="1">
        <f t="array" ref="P55">_xll.SNL.Clients.Office.Excel.Functions.SPG($A55, "SP_TOTAL_REV", P$3)</f>
        <v>42897</v>
      </c>
      <c r="Q55" s="4" cm="1">
        <f t="array" ref="Q55">_xll.SNL.Clients.Office.Excel.Functions.SPG($A55, "SP_TOTAL_REV", Q$3)</f>
        <v>-60538</v>
      </c>
      <c r="R55" s="4" cm="1">
        <f t="array" ref="R55">_xll.SNL.Clients.Office.Excel.Functions.SPG($A55, "SP_TOTAL_REV", R$3)</f>
        <v>79421</v>
      </c>
      <c r="S55" s="4" cm="1">
        <f t="array" ref="S55">_xll.SNL.Clients.Office.Excel.Functions.SPG($A55, "SP_TOTAL_REV", S$3)</f>
        <v>88505</v>
      </c>
      <c r="T55" s="4" cm="1">
        <f t="array" ref="T55">_xll.SNL.Clients.Office.Excel.Functions.SPG($A55, "SP_TOTAL_REV", T$3)</f>
        <v>65492</v>
      </c>
      <c r="U55" s="4" cm="1">
        <f t="array" ref="U55">_xll.SNL.Clients.Office.Excel.Functions.SPG($A55, "SP_TOTAL_REV", U$3)</f>
        <v>59582</v>
      </c>
      <c r="V55" s="4" cm="1">
        <f t="array" ref="V55">_xll.SNL.Clients.Office.Excel.Functions.SPG($A55, "SP_TOTAL_REV", V$3)</f>
        <v>-395712</v>
      </c>
      <c r="W55" s="4" cm="1">
        <f t="array" ref="W55">_xll.SNL.Clients.Office.Excel.Functions.SPG($A55, "SP_TOTAL_REV", W$3)</f>
        <v>117308</v>
      </c>
      <c r="X55" s="4" cm="1">
        <f t="array" ref="X55">_xll.SNL.Clients.Office.Excel.Functions.SPG($A55, "SP_TOTAL_REV", X$3)</f>
        <v>-50634</v>
      </c>
      <c r="Y55" s="4" cm="1">
        <f t="array" ref="Y55">_xll.SNL.Clients.Office.Excel.Functions.SPG($A55, "SP_TOTAL_REV", Y$3)</f>
        <v>-173238</v>
      </c>
      <c r="Z55" s="4" cm="1">
        <f t="array" ref="Z55">_xll.SNL.Clients.Office.Excel.Functions.SPG($A55, "SP_TOTAL_REV", Z$3)</f>
        <v>-104861</v>
      </c>
    </row>
    <row r="56" spans="1:26" x14ac:dyDescent="0.3">
      <c r="A56" s="11" t="s">
        <v>1087</v>
      </c>
      <c r="B56" s="4" cm="1">
        <f t="array" ref="B56">_xll.SNL.Clients.Office.Excel.Functions.SPG($A56, "SP_TOTAL_REV", B$3)</f>
        <v>382700</v>
      </c>
      <c r="C56" s="4" cm="1">
        <f t="array" ref="C56">_xll.SNL.Clients.Office.Excel.Functions.SPG($A56, "SP_TOTAL_REV", C$3)</f>
        <v>367700</v>
      </c>
      <c r="D56" s="4" cm="1">
        <f t="array" ref="D56">_xll.SNL.Clients.Office.Excel.Functions.SPG($A56, "SP_TOTAL_REV", D$3)</f>
        <v>386600</v>
      </c>
      <c r="E56" s="4" cm="1">
        <f t="array" ref="E56">_xll.SNL.Clients.Office.Excel.Functions.SPG($A56, "SP_TOTAL_REV", E$3)</f>
        <v>365100</v>
      </c>
      <c r="F56" s="4" cm="1">
        <f t="array" ref="F56">_xll.SNL.Clients.Office.Excel.Functions.SPG($A56, "SP_TOTAL_REV", F$3)</f>
        <v>326300</v>
      </c>
      <c r="G56" s="4" cm="1">
        <f t="array" ref="G56">_xll.SNL.Clients.Office.Excel.Functions.SPG($A56, "SP_TOTAL_REV", G$3)</f>
        <v>312300</v>
      </c>
      <c r="H56" s="4" cm="1">
        <f t="array" ref="H56">_xll.SNL.Clients.Office.Excel.Functions.SPG($A56, "SP_TOTAL_REV", H$3)</f>
        <v>347300</v>
      </c>
      <c r="I56" s="4" cm="1">
        <f t="array" ref="I56">_xll.SNL.Clients.Office.Excel.Functions.SPG($A56, "SP_TOTAL_REV", I$3)</f>
        <v>325400</v>
      </c>
      <c r="J56" s="4" cm="1">
        <f t="array" ref="J56">_xll.SNL.Clients.Office.Excel.Functions.SPG($A56, "SP_TOTAL_REV", J$3)</f>
        <v>310200</v>
      </c>
      <c r="K56" s="4" cm="1">
        <f t="array" ref="K56">_xll.SNL.Clients.Office.Excel.Functions.SPG($A56, "SP_TOTAL_REV", K$3)</f>
        <v>304500</v>
      </c>
      <c r="L56" s="4" cm="1">
        <f t="array" ref="L56">_xll.SNL.Clients.Office.Excel.Functions.SPG($A56, "SP_TOTAL_REV", L$3)</f>
        <v>325000</v>
      </c>
      <c r="M56" s="4" cm="1">
        <f t="array" ref="M56">_xll.SNL.Clients.Office.Excel.Functions.SPG($A56, "SP_TOTAL_REV", M$3)</f>
        <v>321000</v>
      </c>
      <c r="N56" s="4" cm="1">
        <f t="array" ref="N56">_xll.SNL.Clients.Office.Excel.Functions.SPG($A56, "SP_TOTAL_REV", N$3)</f>
        <v>282600</v>
      </c>
      <c r="O56" s="4" cm="1">
        <f t="array" ref="O56">_xll.SNL.Clients.Office.Excel.Functions.SPG($A56, "SP_TOTAL_REV", O$3)</f>
        <v>282500</v>
      </c>
      <c r="P56" s="4" cm="1">
        <f t="array" ref="P56">_xll.SNL.Clients.Office.Excel.Functions.SPG($A56, "SP_TOTAL_REV", P$3)</f>
        <v>292200</v>
      </c>
      <c r="Q56" s="4" cm="1">
        <f t="array" ref="Q56">_xll.SNL.Clients.Office.Excel.Functions.SPG($A56, "SP_TOTAL_REV", Q$3)</f>
        <v>280000</v>
      </c>
      <c r="R56" s="4" cm="1">
        <f t="array" ref="R56">_xll.SNL.Clients.Office.Excel.Functions.SPG($A56, "SP_TOTAL_REV", R$3)</f>
        <v>251900</v>
      </c>
      <c r="S56" s="4" cm="1">
        <f t="array" ref="S56">_xll.SNL.Clients.Office.Excel.Functions.SPG($A56, "SP_TOTAL_REV", S$3)</f>
        <v>238700</v>
      </c>
      <c r="T56" s="4" cm="1">
        <f t="array" ref="T56">_xll.SNL.Clients.Office.Excel.Functions.SPG($A56, "SP_TOTAL_REV", T$3)</f>
        <v>246300</v>
      </c>
      <c r="U56" s="4" cm="1">
        <f t="array" ref="U56">_xll.SNL.Clients.Office.Excel.Functions.SPG($A56, "SP_TOTAL_REV", U$3)</f>
        <v>203200</v>
      </c>
      <c r="V56" s="4" cm="1">
        <f t="array" ref="V56">_xll.SNL.Clients.Office.Excel.Functions.SPG($A56, "SP_TOTAL_REV", V$3)</f>
        <v>248700</v>
      </c>
      <c r="W56" s="4" cm="1">
        <f t="array" ref="W56">_xll.SNL.Clients.Office.Excel.Functions.SPG($A56, "SP_TOTAL_REV", W$3)</f>
        <v>246900</v>
      </c>
      <c r="X56" s="4" cm="1">
        <f t="array" ref="X56">_xll.SNL.Clients.Office.Excel.Functions.SPG($A56, "SP_TOTAL_REV", X$3)</f>
        <v>277100</v>
      </c>
      <c r="Y56" s="4" cm="1">
        <f t="array" ref="Y56">_xll.SNL.Clients.Office.Excel.Functions.SPG($A56, "SP_TOTAL_REV", Y$3)</f>
        <v>272000</v>
      </c>
      <c r="Z56" s="4" cm="1">
        <f t="array" ref="Z56">_xll.SNL.Clients.Office.Excel.Functions.SPG($A56, "SP_TOTAL_REV", Z$3)</f>
        <v>242100</v>
      </c>
    </row>
    <row r="57" spans="1:26" x14ac:dyDescent="0.3">
      <c r="A57" s="11" t="s">
        <v>1088</v>
      </c>
      <c r="B57" s="4" cm="1">
        <f t="array" ref="B57">_xll.SNL.Clients.Office.Excel.Functions.SPG($A57, "SP_TOTAL_REV", B$3)</f>
        <v>542709</v>
      </c>
      <c r="C57" s="4" cm="1">
        <f t="array" ref="C57">_xll.SNL.Clients.Office.Excel.Functions.SPG($A57, "SP_TOTAL_REV", C$3)</f>
        <v>2500</v>
      </c>
      <c r="D57" s="4" cm="1">
        <f t="array" ref="D57">_xll.SNL.Clients.Office.Excel.Functions.SPG($A57, "SP_TOTAL_REV", D$3)</f>
        <v>0</v>
      </c>
      <c r="E57" s="4" t="str" cm="1">
        <f t="array" ref="E57">_xll.SNL.Clients.Office.Excel.Functions.SPG($A57, "SP_TOTAL_REV", E$3)</f>
        <v>NA</v>
      </c>
      <c r="F57" s="4" t="str" cm="1">
        <f t="array" ref="F57">_xll.SNL.Clients.Office.Excel.Functions.SPG($A57, "SP_TOTAL_REV", F$3)</f>
        <v>NA</v>
      </c>
      <c r="G57" s="4" cm="1">
        <f t="array" ref="G57">_xll.SNL.Clients.Office.Excel.Functions.SPG($A57, "SP_TOTAL_REV", G$3)</f>
        <v>3551</v>
      </c>
      <c r="H57" s="4" cm="1">
        <f t="array" ref="H57">_xll.SNL.Clients.Office.Excel.Functions.SPG($A57, "SP_TOTAL_REV", H$3)</f>
        <v>16097</v>
      </c>
      <c r="I57" s="4" cm="1">
        <f t="array" ref="I57">_xll.SNL.Clients.Office.Excel.Functions.SPG($A57, "SP_TOTAL_REV", I$3)</f>
        <v>15825</v>
      </c>
      <c r="J57" s="4" cm="1">
        <f t="array" ref="J57">_xll.SNL.Clients.Office.Excel.Functions.SPG($A57, "SP_TOTAL_REV", J$3)</f>
        <v>146267</v>
      </c>
      <c r="K57" s="4" cm="1">
        <f t="array" ref="K57">_xll.SNL.Clients.Office.Excel.Functions.SPG($A57, "SP_TOTAL_REV", K$3)</f>
        <v>62546</v>
      </c>
      <c r="L57" s="4" cm="1">
        <f t="array" ref="L57">_xll.SNL.Clients.Office.Excel.Functions.SPG($A57, "SP_TOTAL_REV", L$3)</f>
        <v>31575</v>
      </c>
      <c r="M57" s="4" cm="1">
        <f t="array" ref="M57">_xll.SNL.Clients.Office.Excel.Functions.SPG($A57, "SP_TOTAL_REV", M$3)</f>
        <v>32412</v>
      </c>
      <c r="N57" s="4" cm="1">
        <f t="array" ref="N57">_xll.SNL.Clients.Office.Excel.Functions.SPG($A57, "SP_TOTAL_REV", N$3)</f>
        <v>151805</v>
      </c>
      <c r="O57" s="4" cm="1">
        <f t="array" ref="O57">_xll.SNL.Clients.Office.Excel.Functions.SPG($A57, "SP_TOTAL_REV", O$3)</f>
        <v>27439</v>
      </c>
      <c r="P57" s="4" cm="1">
        <f t="array" ref="P57">_xll.SNL.Clients.Office.Excel.Functions.SPG($A57, "SP_TOTAL_REV", P$3)</f>
        <v>38283</v>
      </c>
      <c r="Q57" s="4" cm="1">
        <f t="array" ref="Q57">_xll.SNL.Clients.Office.Excel.Functions.SPG($A57, "SP_TOTAL_REV", Q$3)</f>
        <v>45891</v>
      </c>
      <c r="R57" s="4" cm="1">
        <f t="array" ref="R57">_xll.SNL.Clients.Office.Excel.Functions.SPG($A57, "SP_TOTAL_REV", R$3)</f>
        <v>32811</v>
      </c>
      <c r="S57" s="4" cm="1">
        <f t="array" ref="S57">_xll.SNL.Clients.Office.Excel.Functions.SPG($A57, "SP_TOTAL_REV", S$3)</f>
        <v>21303</v>
      </c>
      <c r="T57" s="4" cm="1">
        <f t="array" ref="T57">_xll.SNL.Clients.Office.Excel.Functions.SPG($A57, "SP_TOTAL_REV", T$3)</f>
        <v>7633</v>
      </c>
      <c r="U57" s="4" cm="1">
        <f t="array" ref="U57">_xll.SNL.Clients.Office.Excel.Functions.SPG($A57, "SP_TOTAL_REV", U$3)</f>
        <v>27376</v>
      </c>
      <c r="V57" s="4" cm="1">
        <f t="array" ref="V57">_xll.SNL.Clients.Office.Excel.Functions.SPG($A57, "SP_TOTAL_REV", V$3)</f>
        <v>23529</v>
      </c>
      <c r="W57" s="4" cm="1">
        <f t="array" ref="W57">_xll.SNL.Clients.Office.Excel.Functions.SPG($A57, "SP_TOTAL_REV", W$3)</f>
        <v>29455</v>
      </c>
      <c r="X57" s="4" cm="1">
        <f t="array" ref="X57">_xll.SNL.Clients.Office.Excel.Functions.SPG($A57, "SP_TOTAL_REV", X$3)</f>
        <v>43292.77</v>
      </c>
      <c r="Y57" s="4" cm="1">
        <f t="array" ref="Y57">_xll.SNL.Clients.Office.Excel.Functions.SPG($A57, "SP_TOTAL_REV", Y$3)</f>
        <v>42696.635999999999</v>
      </c>
      <c r="Z57" s="4" cm="1">
        <f t="array" ref="Z57">_xll.SNL.Clients.Office.Excel.Functions.SPG($A57, "SP_TOTAL_REV", Z$3)</f>
        <v>48148.275000000001</v>
      </c>
    </row>
    <row r="58" spans="1:26" x14ac:dyDescent="0.3">
      <c r="A58" s="11" t="s">
        <v>1089</v>
      </c>
      <c r="B58" s="4" cm="1">
        <f t="array" ref="B58">_xll.SNL.Clients.Office.Excel.Functions.SPG($A58, "SP_TOTAL_REV", B$3)</f>
        <v>277147</v>
      </c>
      <c r="C58" s="4" cm="1">
        <f t="array" ref="C58">_xll.SNL.Clients.Office.Excel.Functions.SPG($A58, "SP_TOTAL_REV", C$3)</f>
        <v>297051</v>
      </c>
      <c r="D58" s="4" cm="1">
        <f t="array" ref="D58">_xll.SNL.Clients.Office.Excel.Functions.SPG($A58, "SP_TOTAL_REV", D$3)</f>
        <v>279582</v>
      </c>
      <c r="E58" s="4" cm="1">
        <f t="array" ref="E58">_xll.SNL.Clients.Office.Excel.Functions.SPG($A58, "SP_TOTAL_REV", E$3)</f>
        <v>270818</v>
      </c>
      <c r="F58" s="4" cm="1">
        <f t="array" ref="F58">_xll.SNL.Clients.Office.Excel.Functions.SPG($A58, "SP_TOTAL_REV", F$3)</f>
        <v>264351</v>
      </c>
      <c r="G58" s="4" cm="1">
        <f t="array" ref="G58">_xll.SNL.Clients.Office.Excel.Functions.SPG($A58, "SP_TOTAL_REV", G$3)</f>
        <v>248997</v>
      </c>
      <c r="H58" s="4" cm="1">
        <f t="array" ref="H58">_xll.SNL.Clients.Office.Excel.Functions.SPG($A58, "SP_TOTAL_REV", H$3)</f>
        <v>248722</v>
      </c>
      <c r="I58" s="4" cm="1">
        <f t="array" ref="I58">_xll.SNL.Clients.Office.Excel.Functions.SPG($A58, "SP_TOTAL_REV", I$3)</f>
        <v>242903</v>
      </c>
      <c r="J58" s="4" cm="1">
        <f t="array" ref="J58">_xll.SNL.Clients.Office.Excel.Functions.SPG($A58, "SP_TOTAL_REV", J$3)</f>
        <v>234509</v>
      </c>
      <c r="K58" s="4" cm="1">
        <f t="array" ref="K58">_xll.SNL.Clients.Office.Excel.Functions.SPG($A58, "SP_TOTAL_REV", K$3)</f>
        <v>225987</v>
      </c>
      <c r="L58" s="4" cm="1">
        <f t="array" ref="L58">_xll.SNL.Clients.Office.Excel.Functions.SPG($A58, "SP_TOTAL_REV", L$3)</f>
        <v>234312</v>
      </c>
      <c r="M58" s="4" cm="1">
        <f t="array" ref="M58">_xll.SNL.Clients.Office.Excel.Functions.SPG($A58, "SP_TOTAL_REV", M$3)</f>
        <v>251388</v>
      </c>
      <c r="N58" s="4" cm="1">
        <f t="array" ref="N58">_xll.SNL.Clients.Office.Excel.Functions.SPG($A58, "SP_TOTAL_REV", N$3)</f>
        <v>281598</v>
      </c>
      <c r="O58" s="4" cm="1">
        <f t="array" ref="O58">_xll.SNL.Clients.Office.Excel.Functions.SPG($A58, "SP_TOTAL_REV", O$3)</f>
        <v>315036</v>
      </c>
      <c r="P58" s="4" cm="1">
        <f t="array" ref="P58">_xll.SNL.Clients.Office.Excel.Functions.SPG($A58, "SP_TOTAL_REV", P$3)</f>
        <v>316574</v>
      </c>
      <c r="Q58" s="4" cm="1">
        <f t="array" ref="Q58">_xll.SNL.Clients.Office.Excel.Functions.SPG($A58, "SP_TOTAL_REV", Q$3)</f>
        <v>304949</v>
      </c>
      <c r="R58" s="4" cm="1">
        <f t="array" ref="R58">_xll.SNL.Clients.Office.Excel.Functions.SPG($A58, "SP_TOTAL_REV", R$3)</f>
        <v>290677</v>
      </c>
      <c r="S58" s="4" cm="1">
        <f t="array" ref="S58">_xll.SNL.Clients.Office.Excel.Functions.SPG($A58, "SP_TOTAL_REV", S$3)</f>
        <v>261036</v>
      </c>
      <c r="T58" s="4" cm="1">
        <f t="array" ref="T58">_xll.SNL.Clients.Office.Excel.Functions.SPG($A58, "SP_TOTAL_REV", T$3)</f>
        <v>232753</v>
      </c>
      <c r="U58" s="4" cm="1">
        <f t="array" ref="U58">_xll.SNL.Clients.Office.Excel.Functions.SPG($A58, "SP_TOTAL_REV", U$3)</f>
        <v>202942</v>
      </c>
      <c r="V58" s="4" cm="1">
        <f t="array" ref="V58">_xll.SNL.Clients.Office.Excel.Functions.SPG($A58, "SP_TOTAL_REV", V$3)</f>
        <v>202836</v>
      </c>
      <c r="W58" s="4" cm="1">
        <f t="array" ref="W58">_xll.SNL.Clients.Office.Excel.Functions.SPG($A58, "SP_TOTAL_REV", W$3)</f>
        <v>208302</v>
      </c>
      <c r="X58" s="4" cm="1">
        <f t="array" ref="X58">_xll.SNL.Clients.Office.Excel.Functions.SPG($A58, "SP_TOTAL_REV", X$3)</f>
        <v>202961</v>
      </c>
      <c r="Y58" s="4" cm="1">
        <f t="array" ref="Y58">_xll.SNL.Clients.Office.Excel.Functions.SPG($A58, "SP_TOTAL_REV", Y$3)</f>
        <v>200727</v>
      </c>
      <c r="Z58" s="4" cm="1">
        <f t="array" ref="Z58">_xll.SNL.Clients.Office.Excel.Functions.SPG($A58, "SP_TOTAL_REV", Z$3)</f>
        <v>186962</v>
      </c>
    </row>
    <row r="59" spans="1:26" x14ac:dyDescent="0.3">
      <c r="A59" s="11" t="s">
        <v>1090</v>
      </c>
      <c r="B59" s="4" cm="1">
        <f t="array" ref="B59">_xll.SNL.Clients.Office.Excel.Functions.SPG($A59, "SP_TOTAL_REV", B$3)</f>
        <v>98978</v>
      </c>
      <c r="C59" s="4" cm="1">
        <f t="array" ref="C59">_xll.SNL.Clients.Office.Excel.Functions.SPG($A59, "SP_TOTAL_REV", C$3)</f>
        <v>97308</v>
      </c>
      <c r="D59" s="4" cm="1">
        <f t="array" ref="D59">_xll.SNL.Clients.Office.Excel.Functions.SPG($A59, "SP_TOTAL_REV", D$3)</f>
        <v>95779</v>
      </c>
      <c r="E59" s="4" cm="1">
        <f t="array" ref="E59">_xll.SNL.Clients.Office.Excel.Functions.SPG($A59, "SP_TOTAL_REV", E$3)</f>
        <v>98019</v>
      </c>
      <c r="F59" s="4" cm="1">
        <f t="array" ref="F59">_xll.SNL.Clients.Office.Excel.Functions.SPG($A59, "SP_TOTAL_REV", F$3)</f>
        <v>97431</v>
      </c>
      <c r="G59" s="4" cm="1">
        <f t="array" ref="G59">_xll.SNL.Clients.Office.Excel.Functions.SPG($A59, "SP_TOTAL_REV", G$3)</f>
        <v>93670</v>
      </c>
      <c r="H59" s="4" cm="1">
        <f t="array" ref="H59">_xll.SNL.Clients.Office.Excel.Functions.SPG($A59, "SP_TOTAL_REV", H$3)</f>
        <v>87854</v>
      </c>
      <c r="I59" s="4" cm="1">
        <f t="array" ref="I59">_xll.SNL.Clients.Office.Excel.Functions.SPG($A59, "SP_TOTAL_REV", I$3)</f>
        <v>89251</v>
      </c>
      <c r="J59" s="4" cm="1">
        <f t="array" ref="J59">_xll.SNL.Clients.Office.Excel.Functions.SPG($A59, "SP_TOTAL_REV", J$3)</f>
        <v>83229</v>
      </c>
      <c r="K59" s="4" cm="1">
        <f t="array" ref="K59">_xll.SNL.Clients.Office.Excel.Functions.SPG($A59, "SP_TOTAL_REV", K$3)</f>
        <v>79398</v>
      </c>
      <c r="L59" s="4" cm="1">
        <f t="array" ref="L59">_xll.SNL.Clients.Office.Excel.Functions.SPG($A59, "SP_TOTAL_REV", L$3)</f>
        <v>76838</v>
      </c>
      <c r="M59" s="4" cm="1">
        <f t="array" ref="M59">_xll.SNL.Clients.Office.Excel.Functions.SPG($A59, "SP_TOTAL_REV", M$3)</f>
        <v>80340</v>
      </c>
      <c r="N59" s="4" cm="1">
        <f t="array" ref="N59">_xll.SNL.Clients.Office.Excel.Functions.SPG($A59, "SP_TOTAL_REV", N$3)</f>
        <v>77213</v>
      </c>
      <c r="O59" s="4" cm="1">
        <f t="array" ref="O59">_xll.SNL.Clients.Office.Excel.Functions.SPG($A59, "SP_TOTAL_REV", O$3)</f>
        <v>79394</v>
      </c>
      <c r="P59" s="4" cm="1">
        <f t="array" ref="P59">_xll.SNL.Clients.Office.Excel.Functions.SPG($A59, "SP_TOTAL_REV", P$3)</f>
        <v>72207</v>
      </c>
      <c r="Q59" s="4" cm="1">
        <f t="array" ref="Q59">_xll.SNL.Clients.Office.Excel.Functions.SPG($A59, "SP_TOTAL_REV", Q$3)</f>
        <v>76148</v>
      </c>
      <c r="R59" s="4" cm="1">
        <f t="array" ref="R59">_xll.SNL.Clients.Office.Excel.Functions.SPG($A59, "SP_TOTAL_REV", R$3)</f>
        <v>71087</v>
      </c>
      <c r="S59" s="4" cm="1">
        <f t="array" ref="S59">_xll.SNL.Clients.Office.Excel.Functions.SPG($A59, "SP_TOTAL_REV", S$3)</f>
        <v>67896</v>
      </c>
      <c r="T59" s="4" cm="1">
        <f t="array" ref="T59">_xll.SNL.Clients.Office.Excel.Functions.SPG($A59, "SP_TOTAL_REV", T$3)</f>
        <v>65131</v>
      </c>
      <c r="U59" s="4" cm="1">
        <f t="array" ref="U59">_xll.SNL.Clients.Office.Excel.Functions.SPG($A59, "SP_TOTAL_REV", U$3)</f>
        <v>53771</v>
      </c>
      <c r="V59" s="4" cm="1">
        <f t="array" ref="V59">_xll.SNL.Clients.Office.Excel.Functions.SPG($A59, "SP_TOTAL_REV", V$3)</f>
        <v>66429</v>
      </c>
      <c r="W59" s="4" cm="1">
        <f t="array" ref="W59">_xll.SNL.Clients.Office.Excel.Functions.SPG($A59, "SP_TOTAL_REV", W$3)</f>
        <v>69697</v>
      </c>
      <c r="X59" s="4" cm="1">
        <f t="array" ref="X59">_xll.SNL.Clients.Office.Excel.Functions.SPG($A59, "SP_TOTAL_REV", X$3)</f>
        <v>67881</v>
      </c>
      <c r="Y59" s="4" cm="1">
        <f t="array" ref="Y59">_xll.SNL.Clients.Office.Excel.Functions.SPG($A59, "SP_TOTAL_REV", Y$3)</f>
        <v>71139</v>
      </c>
      <c r="Z59" s="4" cm="1">
        <f t="array" ref="Z59">_xll.SNL.Clients.Office.Excel.Functions.SPG($A59, "SP_TOTAL_REV", Z$3)</f>
        <v>67505</v>
      </c>
    </row>
    <row r="60" spans="1:26" x14ac:dyDescent="0.3">
      <c r="A60" s="11" t="s">
        <v>1091</v>
      </c>
      <c r="B60" s="4" cm="1">
        <f t="array" ref="B60">_xll.SNL.Clients.Office.Excel.Functions.SPG($A60, "SP_TOTAL_REV", B$3)</f>
        <v>4148500</v>
      </c>
      <c r="C60" s="4" cm="1">
        <f t="array" ref="C60">_xll.SNL.Clients.Office.Excel.Functions.SPG($A60, "SP_TOTAL_REV", C$3)</f>
        <v>4504500</v>
      </c>
      <c r="D60" s="4" cm="1">
        <f t="array" ref="D60">_xll.SNL.Clients.Office.Excel.Functions.SPG($A60, "SP_TOTAL_REV", D$3)</f>
        <v>4236700</v>
      </c>
      <c r="E60" s="4" cm="1">
        <f t="array" ref="E60">_xll.SNL.Clients.Office.Excel.Functions.SPG($A60, "SP_TOTAL_REV", E$3)</f>
        <v>4246200</v>
      </c>
      <c r="F60" s="4" cm="1">
        <f t="array" ref="F60">_xll.SNL.Clients.Office.Excel.Functions.SPG($A60, "SP_TOTAL_REV", F$3)</f>
        <v>4201300</v>
      </c>
      <c r="G60" s="4" cm="1">
        <f t="array" ref="G60">_xll.SNL.Clients.Office.Excel.Functions.SPG($A60, "SP_TOTAL_REV", G$3)</f>
        <v>3811700</v>
      </c>
      <c r="H60" s="4" cm="1">
        <f t="array" ref="H60">_xll.SNL.Clients.Office.Excel.Functions.SPG($A60, "SP_TOTAL_REV", H$3)</f>
        <v>3666200</v>
      </c>
      <c r="I60" s="4" cm="1">
        <f t="array" ref="I60">_xll.SNL.Clients.Office.Excel.Functions.SPG($A60, "SP_TOTAL_REV", I$3)</f>
        <v>3742500</v>
      </c>
      <c r="J60" s="4" cm="1">
        <f t="array" ref="J60">_xll.SNL.Clients.Office.Excel.Functions.SPG($A60, "SP_TOTAL_REV", J$3)</f>
        <v>3582300</v>
      </c>
      <c r="K60" s="4" cm="1">
        <f t="array" ref="K60">_xll.SNL.Clients.Office.Excel.Functions.SPG($A60, "SP_TOTAL_REV", K$3)</f>
        <v>3705900</v>
      </c>
      <c r="L60" s="4" cm="1">
        <f t="array" ref="L60">_xll.SNL.Clients.Office.Excel.Functions.SPG($A60, "SP_TOTAL_REV", L$3)</f>
        <v>3866000</v>
      </c>
      <c r="M60" s="4" cm="1">
        <f t="array" ref="M60">_xll.SNL.Clients.Office.Excel.Functions.SPG($A60, "SP_TOTAL_REV", M$3)</f>
        <v>3950100</v>
      </c>
      <c r="N60" s="4" cm="1">
        <f t="array" ref="N60">_xll.SNL.Clients.Office.Excel.Functions.SPG($A60, "SP_TOTAL_REV", N$3)</f>
        <v>3911800</v>
      </c>
      <c r="O60" s="4" cm="1">
        <f t="array" ref="O60">_xll.SNL.Clients.Office.Excel.Functions.SPG($A60, "SP_TOTAL_REV", O$3)</f>
        <v>2654800</v>
      </c>
      <c r="P60" s="4" cm="1">
        <f t="array" ref="P60">_xll.SNL.Clients.Office.Excel.Functions.SPG($A60, "SP_TOTAL_REV", P$3)</f>
        <v>2406100</v>
      </c>
      <c r="Q60" s="4" cm="1">
        <f t="array" ref="Q60">_xll.SNL.Clients.Office.Excel.Functions.SPG($A60, "SP_TOTAL_REV", Q$3)</f>
        <v>2584000</v>
      </c>
      <c r="R60" s="4" cm="1">
        <f t="array" ref="R60">_xll.SNL.Clients.Office.Excel.Functions.SPG($A60, "SP_TOTAL_REV", R$3)</f>
        <v>2192900</v>
      </c>
      <c r="S60" s="4" cm="1">
        <f t="array" ref="S60">_xll.SNL.Clients.Office.Excel.Functions.SPG($A60, "SP_TOTAL_REV", S$3)</f>
        <v>2234000</v>
      </c>
      <c r="T60" s="4" cm="1">
        <f t="array" ref="T60">_xll.SNL.Clients.Office.Excel.Functions.SPG($A60, "SP_TOTAL_REV", T$3)</f>
        <v>1845400</v>
      </c>
      <c r="U60" s="4" cm="1">
        <f t="array" ref="U60">_xll.SNL.Clients.Office.Excel.Functions.SPG($A60, "SP_TOTAL_REV", U$3)</f>
        <v>1445100</v>
      </c>
      <c r="V60" s="4" cm="1">
        <f t="array" ref="V60">_xll.SNL.Clients.Office.Excel.Functions.SPG($A60, "SP_TOTAL_REV", V$3)</f>
        <v>1607300</v>
      </c>
      <c r="W60" s="4" cm="1">
        <f t="array" ref="W60">_xll.SNL.Clients.Office.Excel.Functions.SPG($A60, "SP_TOTAL_REV", W$3)</f>
        <v>1894000</v>
      </c>
      <c r="X60" s="4" cm="1">
        <f t="array" ref="X60">_xll.SNL.Clients.Office.Excel.Functions.SPG($A60, "SP_TOTAL_REV", X$3)</f>
        <v>1842000</v>
      </c>
      <c r="Y60" s="4" cm="1">
        <f t="array" ref="Y60">_xll.SNL.Clients.Office.Excel.Functions.SPG($A60, "SP_TOTAL_REV", Y$3)</f>
        <v>1803500</v>
      </c>
      <c r="Z60" s="4" cm="1">
        <f t="array" ref="Z60">_xll.SNL.Clients.Office.Excel.Functions.SPG($A60, "SP_TOTAL_REV", Z$3)</f>
        <v>1670800</v>
      </c>
    </row>
    <row r="61" spans="1:26" x14ac:dyDescent="0.3">
      <c r="A61" s="11" t="s">
        <v>1092</v>
      </c>
      <c r="B61" s="4" cm="1">
        <f t="array" ref="B61">_xll.SNL.Clients.Office.Excel.Functions.SPG($A61, "SP_TOTAL_REV", B$3)</f>
        <v>398000</v>
      </c>
      <c r="C61" s="4" cm="1">
        <f t="array" ref="C61">_xll.SNL.Clients.Office.Excel.Functions.SPG($A61, "SP_TOTAL_REV", C$3)</f>
        <v>171000</v>
      </c>
      <c r="D61" s="4" cm="1">
        <f t="array" ref="D61">_xll.SNL.Clients.Office.Excel.Functions.SPG($A61, "SP_TOTAL_REV", D$3)</f>
        <v>287000</v>
      </c>
      <c r="E61" s="4" cm="1">
        <f t="array" ref="E61">_xll.SNL.Clients.Office.Excel.Functions.SPG($A61, "SP_TOTAL_REV", E$3)</f>
        <v>207000</v>
      </c>
      <c r="F61" s="4" cm="1">
        <f t="array" ref="F61">_xll.SNL.Clients.Office.Excel.Functions.SPG($A61, "SP_TOTAL_REV", F$3)</f>
        <v>269000</v>
      </c>
      <c r="G61" s="4" cm="1">
        <f t="array" ref="G61">_xll.SNL.Clients.Office.Excel.Functions.SPG($A61, "SP_TOTAL_REV", G$3)</f>
        <v>323000</v>
      </c>
      <c r="H61" s="4" cm="1">
        <f t="array" ref="H61">_xll.SNL.Clients.Office.Excel.Functions.SPG($A61, "SP_TOTAL_REV", H$3)</f>
        <v>166000</v>
      </c>
      <c r="I61" s="4" cm="1">
        <f t="array" ref="I61">_xll.SNL.Clients.Office.Excel.Functions.SPG($A61, "SP_TOTAL_REV", I$3)</f>
        <v>365000</v>
      </c>
      <c r="J61" s="4" cm="1">
        <f t="array" ref="J61">_xll.SNL.Clients.Office.Excel.Functions.SPG($A61, "SP_TOTAL_REV", J$3)</f>
        <v>285000</v>
      </c>
      <c r="K61" s="4" cm="1">
        <f t="array" ref="K61">_xll.SNL.Clients.Office.Excel.Functions.SPG($A61, "SP_TOTAL_REV", K$3)</f>
        <v>284000</v>
      </c>
      <c r="L61" s="4" cm="1">
        <f t="array" ref="L61">_xll.SNL.Clients.Office.Excel.Functions.SPG($A61, "SP_TOTAL_REV", L$3)</f>
        <v>21000</v>
      </c>
      <c r="M61" s="4" cm="1">
        <f t="array" ref="M61">_xll.SNL.Clients.Office.Excel.Functions.SPG($A61, "SP_TOTAL_REV", M$3)</f>
        <v>90000</v>
      </c>
      <c r="N61" s="4" cm="1">
        <f t="array" ref="N61">_xll.SNL.Clients.Office.Excel.Functions.SPG($A61, "SP_TOTAL_REV", N$3)</f>
        <v>289000</v>
      </c>
      <c r="O61" s="4" cm="1">
        <f t="array" ref="O61">_xll.SNL.Clients.Office.Excel.Functions.SPG($A61, "SP_TOTAL_REV", O$3)</f>
        <v>291000</v>
      </c>
      <c r="P61" s="4" cm="1">
        <f t="array" ref="P61">_xll.SNL.Clients.Office.Excel.Functions.SPG($A61, "SP_TOTAL_REV", P$3)</f>
        <v>235000</v>
      </c>
      <c r="Q61" s="4" cm="1">
        <f t="array" ref="Q61">_xll.SNL.Clients.Office.Excel.Functions.SPG($A61, "SP_TOTAL_REV", Q$3)</f>
        <v>230000</v>
      </c>
      <c r="R61" s="4" cm="1">
        <f t="array" ref="R61">_xll.SNL.Clients.Office.Excel.Functions.SPG($A61, "SP_TOTAL_REV", R$3)</f>
        <v>186000</v>
      </c>
      <c r="S61" s="4" cm="1">
        <f t="array" ref="S61">_xll.SNL.Clients.Office.Excel.Functions.SPG($A61, "SP_TOTAL_REV", S$3)</f>
        <v>403000</v>
      </c>
      <c r="T61" s="4" cm="1">
        <f t="array" ref="T61">_xll.SNL.Clients.Office.Excel.Functions.SPG($A61, "SP_TOTAL_REV", T$3)</f>
        <v>275000</v>
      </c>
      <c r="U61" s="4" cm="1">
        <f t="array" ref="U61">_xll.SNL.Clients.Office.Excel.Functions.SPG($A61, "SP_TOTAL_REV", U$3)</f>
        <v>372000</v>
      </c>
      <c r="V61" s="4" cm="1">
        <f t="array" ref="V61">_xll.SNL.Clients.Office.Excel.Functions.SPG($A61, "SP_TOTAL_REV", V$3)</f>
        <v>92000</v>
      </c>
      <c r="W61" s="4" cm="1">
        <f t="array" ref="W61">_xll.SNL.Clients.Office.Excel.Functions.SPG($A61, "SP_TOTAL_REV", W$3)</f>
        <v>297000</v>
      </c>
      <c r="X61" s="4" cm="1">
        <f t="array" ref="X61">_xll.SNL.Clients.Office.Excel.Functions.SPG($A61, "SP_TOTAL_REV", X$3)</f>
        <v>206000</v>
      </c>
      <c r="Y61" s="4" cm="1">
        <f t="array" ref="Y61">_xll.SNL.Clients.Office.Excel.Functions.SPG($A61, "SP_TOTAL_REV", Y$3)</f>
        <v>267000</v>
      </c>
      <c r="Z61" s="4" cm="1">
        <f t="array" ref="Z61">_xll.SNL.Clients.Office.Excel.Functions.SPG($A61, "SP_TOTAL_REV", Z$3)</f>
        <v>197000</v>
      </c>
    </row>
    <row r="62" spans="1:26" x14ac:dyDescent="0.3">
      <c r="A62" s="11" t="s">
        <v>1093</v>
      </c>
      <c r="B62" s="4" cm="1">
        <f t="array" ref="B62">_xll.SNL.Clients.Office.Excel.Functions.SPG($A62, "SP_TOTAL_REV", B$3)</f>
        <v>329400</v>
      </c>
      <c r="C62" s="4" cm="1">
        <f t="array" ref="C62">_xll.SNL.Clients.Office.Excel.Functions.SPG($A62, "SP_TOTAL_REV", C$3)</f>
        <v>359000</v>
      </c>
      <c r="D62" s="4" cm="1">
        <f t="array" ref="D62">_xll.SNL.Clients.Office.Excel.Functions.SPG($A62, "SP_TOTAL_REV", D$3)</f>
        <v>291400</v>
      </c>
      <c r="E62" s="4" cm="1">
        <f t="array" ref="E62">_xll.SNL.Clients.Office.Excel.Functions.SPG($A62, "SP_TOTAL_REV", E$3)</f>
        <v>345500</v>
      </c>
      <c r="F62" s="4" cm="1">
        <f t="array" ref="F62">_xll.SNL.Clients.Office.Excel.Functions.SPG($A62, "SP_TOTAL_REV", F$3)</f>
        <v>309200</v>
      </c>
      <c r="G62" s="4" cm="1">
        <f t="array" ref="G62">_xll.SNL.Clients.Office.Excel.Functions.SPG($A62, "SP_TOTAL_REV", G$3)</f>
        <v>337200</v>
      </c>
      <c r="H62" s="4" cm="1">
        <f t="array" ref="H62">_xll.SNL.Clients.Office.Excel.Functions.SPG($A62, "SP_TOTAL_REV", H$3)</f>
        <v>303100</v>
      </c>
      <c r="I62" s="4" cm="1">
        <f t="array" ref="I62">_xll.SNL.Clients.Office.Excel.Functions.SPG($A62, "SP_TOTAL_REV", I$3)</f>
        <v>350000</v>
      </c>
      <c r="J62" s="4" cm="1">
        <f t="array" ref="J62">_xll.SNL.Clients.Office.Excel.Functions.SPG($A62, "SP_TOTAL_REV", J$3)</f>
        <v>347900</v>
      </c>
      <c r="K62" s="4" cm="1">
        <f t="array" ref="K62">_xll.SNL.Clients.Office.Excel.Functions.SPG($A62, "SP_TOTAL_REV", K$3)</f>
        <v>349900</v>
      </c>
      <c r="L62" s="4" cm="1">
        <f t="array" ref="L62">_xll.SNL.Clients.Office.Excel.Functions.SPG($A62, "SP_TOTAL_REV", L$3)</f>
        <v>315200</v>
      </c>
      <c r="M62" s="4" cm="1">
        <f t="array" ref="M62">_xll.SNL.Clients.Office.Excel.Functions.SPG($A62, "SP_TOTAL_REV", M$3)</f>
        <v>318200</v>
      </c>
      <c r="N62" s="4" cm="1">
        <f t="array" ref="N62">_xll.SNL.Clients.Office.Excel.Functions.SPG($A62, "SP_TOTAL_REV", N$3)</f>
        <v>291200</v>
      </c>
      <c r="O62" s="4" cm="1">
        <f t="array" ref="O62">_xll.SNL.Clients.Office.Excel.Functions.SPG($A62, "SP_TOTAL_REV", O$3)</f>
        <v>266600</v>
      </c>
      <c r="P62" s="4" cm="1">
        <f t="array" ref="P62">_xll.SNL.Clients.Office.Excel.Functions.SPG($A62, "SP_TOTAL_REV", P$3)</f>
        <v>266900</v>
      </c>
      <c r="Q62" s="4" cm="1">
        <f t="array" ref="Q62">_xll.SNL.Clients.Office.Excel.Functions.SPG($A62, "SP_TOTAL_REV", Q$3)</f>
        <v>277600</v>
      </c>
      <c r="R62" s="4" cm="1">
        <f t="array" ref="R62">_xll.SNL.Clients.Office.Excel.Functions.SPG($A62, "SP_TOTAL_REV", R$3)</f>
        <v>284400</v>
      </c>
      <c r="S62" s="4" cm="1">
        <f t="array" ref="S62">_xll.SNL.Clients.Office.Excel.Functions.SPG($A62, "SP_TOTAL_REV", S$3)</f>
        <v>238900</v>
      </c>
      <c r="T62" s="4" cm="1">
        <f t="array" ref="T62">_xll.SNL.Clients.Office.Excel.Functions.SPG($A62, "SP_TOTAL_REV", T$3)</f>
        <v>231400</v>
      </c>
      <c r="U62" s="4" cm="1">
        <f t="array" ref="U62">_xll.SNL.Clients.Office.Excel.Functions.SPG($A62, "SP_TOTAL_REV", U$3)</f>
        <v>265300</v>
      </c>
      <c r="V62" s="4" cm="1">
        <f t="array" ref="V62">_xll.SNL.Clients.Office.Excel.Functions.SPG($A62, "SP_TOTAL_REV", V$3)</f>
        <v>288800</v>
      </c>
      <c r="W62" s="4" cm="1">
        <f t="array" ref="W62">_xll.SNL.Clients.Office.Excel.Functions.SPG($A62, "SP_TOTAL_REV", W$3)</f>
        <v>283211</v>
      </c>
      <c r="X62" s="4" cm="1">
        <f t="array" ref="X62">_xll.SNL.Clients.Office.Excel.Functions.SPG($A62, "SP_TOTAL_REV", X$3)</f>
        <v>255807</v>
      </c>
      <c r="Y62" s="4" cm="1">
        <f t="array" ref="Y62">_xll.SNL.Clients.Office.Excel.Functions.SPG($A62, "SP_TOTAL_REV", Y$3)</f>
        <v>304802</v>
      </c>
      <c r="Z62" s="4" cm="1">
        <f t="array" ref="Z62">_xll.SNL.Clients.Office.Excel.Functions.SPG($A62, "SP_TOTAL_REV", Z$3)</f>
        <v>325780</v>
      </c>
    </row>
    <row r="63" spans="1:26" x14ac:dyDescent="0.3">
      <c r="A63" s="11" t="s">
        <v>1094</v>
      </c>
      <c r="B63" s="4" cm="1">
        <f t="array" ref="B63">_xll.SNL.Clients.Office.Excel.Functions.SPG($A63, "SP_TOTAL_REV", B$3)</f>
        <v>620390</v>
      </c>
      <c r="C63" s="4" cm="1">
        <f t="array" ref="C63">_xll.SNL.Clients.Office.Excel.Functions.SPG($A63, "SP_TOTAL_REV", C$3)</f>
        <v>665209</v>
      </c>
      <c r="D63" s="4" cm="1">
        <f t="array" ref="D63">_xll.SNL.Clients.Office.Excel.Functions.SPG($A63, "SP_TOTAL_REV", D$3)</f>
        <v>478710</v>
      </c>
      <c r="E63" s="4" cm="1">
        <f t="array" ref="E63">_xll.SNL.Clients.Office.Excel.Functions.SPG($A63, "SP_TOTAL_REV", E$3)</f>
        <v>486265</v>
      </c>
      <c r="F63" s="4" cm="1">
        <f t="array" ref="F63">_xll.SNL.Clients.Office.Excel.Functions.SPG($A63, "SP_TOTAL_REV", F$3)</f>
        <v>404356</v>
      </c>
      <c r="G63" s="4" cm="1">
        <f t="array" ref="G63">_xll.SNL.Clients.Office.Excel.Functions.SPG($A63, "SP_TOTAL_REV", G$3)</f>
        <v>353036</v>
      </c>
      <c r="H63" s="4" cm="1">
        <f t="array" ref="H63">_xll.SNL.Clients.Office.Excel.Functions.SPG($A63, "SP_TOTAL_REV", H$3)</f>
        <v>348173</v>
      </c>
      <c r="I63" s="4" cm="1">
        <f t="array" ref="I63">_xll.SNL.Clients.Office.Excel.Functions.SPG($A63, "SP_TOTAL_REV", I$3)</f>
        <v>348209</v>
      </c>
      <c r="J63" s="4" cm="1">
        <f t="array" ref="J63">_xll.SNL.Clients.Office.Excel.Functions.SPG($A63, "SP_TOTAL_REV", J$3)</f>
        <v>337244</v>
      </c>
      <c r="K63" s="4" cm="1">
        <f t="array" ref="K63">_xll.SNL.Clients.Office.Excel.Functions.SPG($A63, "SP_TOTAL_REV", K$3)</f>
        <v>294208</v>
      </c>
      <c r="L63" s="4" cm="1">
        <f t="array" ref="L63">_xll.SNL.Clients.Office.Excel.Functions.SPG($A63, "SP_TOTAL_REV", L$3)</f>
        <v>317001</v>
      </c>
      <c r="M63" s="4" cm="1">
        <f t="array" ref="M63">_xll.SNL.Clients.Office.Excel.Functions.SPG($A63, "SP_TOTAL_REV", M$3)</f>
        <v>269697</v>
      </c>
      <c r="N63" s="4" cm="1">
        <f t="array" ref="N63">_xll.SNL.Clients.Office.Excel.Functions.SPG($A63, "SP_TOTAL_REV", N$3)</f>
        <v>263258</v>
      </c>
      <c r="O63" s="4" cm="1">
        <f t="array" ref="O63">_xll.SNL.Clients.Office.Excel.Functions.SPG($A63, "SP_TOTAL_REV", O$3)</f>
        <v>195100</v>
      </c>
      <c r="P63" s="4" cm="1">
        <f t="array" ref="P63">_xll.SNL.Clients.Office.Excel.Functions.SPG($A63, "SP_TOTAL_REV", P$3)</f>
        <v>227117</v>
      </c>
      <c r="Q63" s="4" cm="1">
        <f t="array" ref="Q63">_xll.SNL.Clients.Office.Excel.Functions.SPG($A63, "SP_TOTAL_REV", Q$3)</f>
        <v>175638</v>
      </c>
      <c r="R63" s="4" cm="1">
        <f t="array" ref="R63">_xll.SNL.Clients.Office.Excel.Functions.SPG($A63, "SP_TOTAL_REV", R$3)</f>
        <v>176058</v>
      </c>
      <c r="S63" s="4" cm="1">
        <f t="array" ref="S63">_xll.SNL.Clients.Office.Excel.Functions.SPG($A63, "SP_TOTAL_REV", S$3)</f>
        <v>176783</v>
      </c>
      <c r="T63" s="4" cm="1">
        <f t="array" ref="T63">_xll.SNL.Clients.Office.Excel.Functions.SPG($A63, "SP_TOTAL_REV", T$3)</f>
        <v>180123</v>
      </c>
      <c r="U63" s="4" cm="1">
        <f t="array" ref="U63">_xll.SNL.Clients.Office.Excel.Functions.SPG($A63, "SP_TOTAL_REV", U$3)</f>
        <v>165169</v>
      </c>
      <c r="V63" s="4" cm="1">
        <f t="array" ref="V63">_xll.SNL.Clients.Office.Excel.Functions.SPG($A63, "SP_TOTAL_REV", V$3)</f>
        <v>165105</v>
      </c>
      <c r="W63" s="4" cm="1">
        <f t="array" ref="W63">_xll.SNL.Clients.Office.Excel.Functions.SPG($A63, "SP_TOTAL_REV", W$3)</f>
        <v>178751</v>
      </c>
      <c r="X63" s="4" cm="1">
        <f t="array" ref="X63">_xll.SNL.Clients.Office.Excel.Functions.SPG($A63, "SP_TOTAL_REV", X$3)</f>
        <v>156060</v>
      </c>
      <c r="Y63" s="4" cm="1">
        <f t="array" ref="Y63">_xll.SNL.Clients.Office.Excel.Functions.SPG($A63, "SP_TOTAL_REV", Y$3)</f>
        <v>130050</v>
      </c>
      <c r="Z63" s="4" cm="1">
        <f t="array" ref="Z63">_xll.SNL.Clients.Office.Excel.Functions.SPG($A63, "SP_TOTAL_REV", Z$3)</f>
        <v>95758</v>
      </c>
    </row>
    <row r="64" spans="1:26" x14ac:dyDescent="0.3">
      <c r="A64" s="11" t="s">
        <v>1095</v>
      </c>
      <c r="B64" s="4" cm="1">
        <f t="array" ref="B64">_xll.SNL.Clients.Office.Excel.Functions.SPG($A64, "SP_TOTAL_REV", B$3)</f>
        <v>213327</v>
      </c>
      <c r="C64" s="4" cm="1">
        <f t="array" ref="C64">_xll.SNL.Clients.Office.Excel.Functions.SPG($A64, "SP_TOTAL_REV", C$3)</f>
        <v>218475</v>
      </c>
      <c r="D64" s="4" cm="1">
        <f t="array" ref="D64">_xll.SNL.Clients.Office.Excel.Functions.SPG($A64, "SP_TOTAL_REV", D$3)</f>
        <v>217218</v>
      </c>
      <c r="E64" s="4" cm="1">
        <f t="array" ref="E64">_xll.SNL.Clients.Office.Excel.Functions.SPG($A64, "SP_TOTAL_REV", E$3)</f>
        <v>208043</v>
      </c>
      <c r="F64" s="4" cm="1">
        <f t="array" ref="F64">_xll.SNL.Clients.Office.Excel.Functions.SPG($A64, "SP_TOTAL_REV", F$3)</f>
        <v>173377</v>
      </c>
      <c r="G64" s="4" cm="1">
        <f t="array" ref="G64">_xll.SNL.Clients.Office.Excel.Functions.SPG($A64, "SP_TOTAL_REV", G$3)</f>
        <v>181624</v>
      </c>
      <c r="H64" s="4" cm="1">
        <f t="array" ref="H64">_xll.SNL.Clients.Office.Excel.Functions.SPG($A64, "SP_TOTAL_REV", H$3)</f>
        <v>151335</v>
      </c>
      <c r="I64" s="4" cm="1">
        <f t="array" ref="I64">_xll.SNL.Clients.Office.Excel.Functions.SPG($A64, "SP_TOTAL_REV", I$3)</f>
        <v>176281</v>
      </c>
      <c r="J64" s="4" cm="1">
        <f t="array" ref="J64">_xll.SNL.Clients.Office.Excel.Functions.SPG($A64, "SP_TOTAL_REV", J$3)</f>
        <v>163071</v>
      </c>
      <c r="K64" s="4" cm="1">
        <f t="array" ref="K64">_xll.SNL.Clients.Office.Excel.Functions.SPG($A64, "SP_TOTAL_REV", K$3)</f>
        <v>188348</v>
      </c>
      <c r="L64" s="4" cm="1">
        <f t="array" ref="L64">_xll.SNL.Clients.Office.Excel.Functions.SPG($A64, "SP_TOTAL_REV", L$3)</f>
        <v>176299</v>
      </c>
      <c r="M64" s="4" cm="1">
        <f t="array" ref="M64">_xll.SNL.Clients.Office.Excel.Functions.SPG($A64, "SP_TOTAL_REV", M$3)</f>
        <v>167971</v>
      </c>
      <c r="N64" s="4" cm="1">
        <f t="array" ref="N64">_xll.SNL.Clients.Office.Excel.Functions.SPG($A64, "SP_TOTAL_REV", N$3)</f>
        <v>161084</v>
      </c>
      <c r="O64" s="4" cm="1">
        <f t="array" ref="O64">_xll.SNL.Clients.Office.Excel.Functions.SPG($A64, "SP_TOTAL_REV", O$3)</f>
        <v>169607</v>
      </c>
      <c r="P64" s="4" cm="1">
        <f t="array" ref="P64">_xll.SNL.Clients.Office.Excel.Functions.SPG($A64, "SP_TOTAL_REV", P$3)</f>
        <v>167426</v>
      </c>
      <c r="Q64" s="4" cm="1">
        <f t="array" ref="Q64">_xll.SNL.Clients.Office.Excel.Functions.SPG($A64, "SP_TOTAL_REV", Q$3)</f>
        <v>169014</v>
      </c>
      <c r="R64" s="4" cm="1">
        <f t="array" ref="R64">_xll.SNL.Clients.Office.Excel.Functions.SPG($A64, "SP_TOTAL_REV", R$3)</f>
        <v>165883</v>
      </c>
      <c r="S64" s="4" cm="1">
        <f t="array" ref="S64">_xll.SNL.Clients.Office.Excel.Functions.SPG($A64, "SP_TOTAL_REV", S$3)</f>
        <v>177295</v>
      </c>
      <c r="T64" s="4" cm="1">
        <f t="array" ref="T64">_xll.SNL.Clients.Office.Excel.Functions.SPG($A64, "SP_TOTAL_REV", T$3)</f>
        <v>170088</v>
      </c>
      <c r="U64" s="4" cm="1">
        <f t="array" ref="U64">_xll.SNL.Clients.Office.Excel.Functions.SPG($A64, "SP_TOTAL_REV", U$3)</f>
        <v>175737</v>
      </c>
      <c r="V64" s="4" cm="1">
        <f t="array" ref="V64">_xll.SNL.Clients.Office.Excel.Functions.SPG($A64, "SP_TOTAL_REV", V$3)</f>
        <v>163915</v>
      </c>
      <c r="W64" s="4" cm="1">
        <f t="array" ref="W64">_xll.SNL.Clients.Office.Excel.Functions.SPG($A64, "SP_TOTAL_REV", W$3)</f>
        <v>164324</v>
      </c>
      <c r="X64" s="4" cm="1">
        <f t="array" ref="X64">_xll.SNL.Clients.Office.Excel.Functions.SPG($A64, "SP_TOTAL_REV", X$3)</f>
        <v>175407</v>
      </c>
      <c r="Y64" s="4" cm="1">
        <f t="array" ref="Y64">_xll.SNL.Clients.Office.Excel.Functions.SPG($A64, "SP_TOTAL_REV", Y$3)</f>
        <v>169172</v>
      </c>
      <c r="Z64" s="4" cm="1">
        <f t="array" ref="Z64">_xll.SNL.Clients.Office.Excel.Functions.SPG($A64, "SP_TOTAL_REV", Z$3)</f>
        <v>152485</v>
      </c>
    </row>
    <row r="65" spans="1:26" x14ac:dyDescent="0.3">
      <c r="A65" s="11" t="s">
        <v>1096</v>
      </c>
      <c r="B65" s="4" cm="1">
        <f t="array" ref="B65">_xll.SNL.Clients.Office.Excel.Functions.SPG($A65, "SP_TOTAL_REV", B$3)</f>
        <v>297591</v>
      </c>
      <c r="C65" s="4" cm="1">
        <f t="array" ref="C65">_xll.SNL.Clients.Office.Excel.Functions.SPG($A65, "SP_TOTAL_REV", C$3)</f>
        <v>271338</v>
      </c>
      <c r="D65" s="4" cm="1">
        <f t="array" ref="D65">_xll.SNL.Clients.Office.Excel.Functions.SPG($A65, "SP_TOTAL_REV", D$3)</f>
        <v>304434</v>
      </c>
      <c r="E65" s="4" cm="1">
        <f t="array" ref="E65">_xll.SNL.Clients.Office.Excel.Functions.SPG($A65, "SP_TOTAL_REV", E$3)</f>
        <v>287518</v>
      </c>
      <c r="F65" s="4" cm="1">
        <f t="array" ref="F65">_xll.SNL.Clients.Office.Excel.Functions.SPG($A65, "SP_TOTAL_REV", F$3)</f>
        <v>192667</v>
      </c>
      <c r="G65" s="4" cm="1">
        <f t="array" ref="G65">_xll.SNL.Clients.Office.Excel.Functions.SPG($A65, "SP_TOTAL_REV", G$3)</f>
        <v>141138</v>
      </c>
      <c r="H65" s="4" cm="1">
        <f t="array" ref="H65">_xll.SNL.Clients.Office.Excel.Functions.SPG($A65, "SP_TOTAL_REV", H$3)</f>
        <v>157616</v>
      </c>
      <c r="I65" s="4" cm="1">
        <f t="array" ref="I65">_xll.SNL.Clients.Office.Excel.Functions.SPG($A65, "SP_TOTAL_REV", I$3)</f>
        <v>161788</v>
      </c>
      <c r="J65" s="4" cm="1">
        <f t="array" ref="J65">_xll.SNL.Clients.Office.Excel.Functions.SPG($A65, "SP_TOTAL_REV", J$3)</f>
        <v>153418</v>
      </c>
      <c r="K65" s="4" cm="1">
        <f t="array" ref="K65">_xll.SNL.Clients.Office.Excel.Functions.SPG($A65, "SP_TOTAL_REV", K$3)</f>
        <v>149865</v>
      </c>
      <c r="L65" s="4" cm="1">
        <f t="array" ref="L65">_xll.SNL.Clients.Office.Excel.Functions.SPG($A65, "SP_TOTAL_REV", L$3)</f>
        <v>141682</v>
      </c>
      <c r="M65" s="4" cm="1">
        <f t="array" ref="M65">_xll.SNL.Clients.Office.Excel.Functions.SPG($A65, "SP_TOTAL_REV", M$3)</f>
        <v>131323</v>
      </c>
      <c r="N65" s="4" cm="1">
        <f t="array" ref="N65">_xll.SNL.Clients.Office.Excel.Functions.SPG($A65, "SP_TOTAL_REV", N$3)</f>
        <v>59854</v>
      </c>
      <c r="O65" s="4" cm="1">
        <f t="array" ref="O65">_xll.SNL.Clients.Office.Excel.Functions.SPG($A65, "SP_TOTAL_REV", O$3)</f>
        <v>52846</v>
      </c>
      <c r="P65" s="4" cm="1">
        <f t="array" ref="P65">_xll.SNL.Clients.Office.Excel.Functions.SPG($A65, "SP_TOTAL_REV", P$3)</f>
        <v>43299</v>
      </c>
      <c r="Q65" s="4" cm="1">
        <f t="array" ref="Q65">_xll.SNL.Clients.Office.Excel.Functions.SPG($A65, "SP_TOTAL_REV", Q$3)</f>
        <v>44427</v>
      </c>
      <c r="R65" s="4" cm="1">
        <f t="array" ref="R65">_xll.SNL.Clients.Office.Excel.Functions.SPG($A65, "SP_TOTAL_REV", R$3)</f>
        <v>31832</v>
      </c>
      <c r="S65" s="4" cm="1">
        <f t="array" ref="S65">_xll.SNL.Clients.Office.Excel.Functions.SPG($A65, "SP_TOTAL_REV", S$3)</f>
        <v>26320</v>
      </c>
      <c r="T65" s="4" t="str" cm="1">
        <f t="array" ref="T65">_xll.SNL.Clients.Office.Excel.Functions.SPG($A65, "SP_TOTAL_REV", T$3)</f>
        <v>NA</v>
      </c>
      <c r="U65" s="4" t="str" cm="1">
        <f t="array" ref="U65">_xll.SNL.Clients.Office.Excel.Functions.SPG($A65, "SP_TOTAL_REV", U$3)</f>
        <v>NA</v>
      </c>
      <c r="V65" s="4" t="str" cm="1">
        <f t="array" ref="V65">_xll.SNL.Clients.Office.Excel.Functions.SPG($A65, "SP_TOTAL_REV", V$3)</f>
        <v>NA</v>
      </c>
      <c r="W65" s="4" t="str" cm="1">
        <f t="array" ref="W65">_xll.SNL.Clients.Office.Excel.Functions.SPG($A65, "SP_TOTAL_REV", W$3)</f>
        <v>NA</v>
      </c>
      <c r="X65" s="4" t="str" cm="1">
        <f t="array" ref="X65">_xll.SNL.Clients.Office.Excel.Functions.SPG($A65, "SP_TOTAL_REV", X$3)</f>
        <v>NA</v>
      </c>
      <c r="Y65" s="4" t="str" cm="1">
        <f t="array" ref="Y65">_xll.SNL.Clients.Office.Excel.Functions.SPG($A65, "SP_TOTAL_REV", Y$3)</f>
        <v>NA</v>
      </c>
      <c r="Z65" s="4" t="str" cm="1">
        <f t="array" ref="Z65">_xll.SNL.Clients.Office.Excel.Functions.SPG($A65, "SP_TOTAL_REV", Z$3)</f>
        <v>NA</v>
      </c>
    </row>
    <row r="66" spans="1:26" x14ac:dyDescent="0.3">
      <c r="A66" s="11" t="s">
        <v>1097</v>
      </c>
      <c r="B66" s="4" cm="1">
        <f t="array" ref="B66">_xll.SNL.Clients.Office.Excel.Functions.SPG($A66, "SP_TOTAL_REV", B$3)</f>
        <v>167500</v>
      </c>
      <c r="C66" s="4" cm="1">
        <f t="array" ref="C66">_xll.SNL.Clients.Office.Excel.Functions.SPG($A66, "SP_TOTAL_REV", C$3)</f>
        <v>179600</v>
      </c>
      <c r="D66" s="4" cm="1">
        <f t="array" ref="D66">_xll.SNL.Clients.Office.Excel.Functions.SPG($A66, "SP_TOTAL_REV", D$3)</f>
        <v>170400</v>
      </c>
      <c r="E66" s="4" cm="1">
        <f t="array" ref="E66">_xll.SNL.Clients.Office.Excel.Functions.SPG($A66, "SP_TOTAL_REV", E$3)</f>
        <v>171700</v>
      </c>
      <c r="F66" s="4" cm="1">
        <f t="array" ref="F66">_xll.SNL.Clients.Office.Excel.Functions.SPG($A66, "SP_TOTAL_REV", F$3)</f>
        <v>166100</v>
      </c>
      <c r="G66" s="4" cm="1">
        <f t="array" ref="G66">_xll.SNL.Clients.Office.Excel.Functions.SPG($A66, "SP_TOTAL_REV", G$3)</f>
        <v>173300</v>
      </c>
      <c r="H66" s="4" cm="1">
        <f t="array" ref="H66">_xll.SNL.Clients.Office.Excel.Functions.SPG($A66, "SP_TOTAL_REV", H$3)</f>
        <v>171300</v>
      </c>
      <c r="I66" s="4" cm="1">
        <f t="array" ref="I66">_xll.SNL.Clients.Office.Excel.Functions.SPG($A66, "SP_TOTAL_REV", I$3)</f>
        <v>169400</v>
      </c>
      <c r="J66" s="4" cm="1">
        <f t="array" ref="J66">_xll.SNL.Clients.Office.Excel.Functions.SPG($A66, "SP_TOTAL_REV", J$3)</f>
        <v>159300</v>
      </c>
      <c r="K66" s="4" cm="1">
        <f t="array" ref="K66">_xll.SNL.Clients.Office.Excel.Functions.SPG($A66, "SP_TOTAL_REV", K$3)</f>
        <v>181600</v>
      </c>
      <c r="L66" s="4" cm="1">
        <f t="array" ref="L66">_xll.SNL.Clients.Office.Excel.Functions.SPG($A66, "SP_TOTAL_REV", L$3)</f>
        <v>172300</v>
      </c>
      <c r="M66" s="4" cm="1">
        <f t="array" ref="M66">_xll.SNL.Clients.Office.Excel.Functions.SPG($A66, "SP_TOTAL_REV", M$3)</f>
        <v>170900</v>
      </c>
      <c r="N66" s="4" cm="1">
        <f t="array" ref="N66">_xll.SNL.Clients.Office.Excel.Functions.SPG($A66, "SP_TOTAL_REV", N$3)</f>
        <v>159300</v>
      </c>
      <c r="O66" s="4" cm="1">
        <f t="array" ref="O66">_xll.SNL.Clients.Office.Excel.Functions.SPG($A66, "SP_TOTAL_REV", O$3)</f>
        <v>193400</v>
      </c>
      <c r="P66" s="4" cm="1">
        <f t="array" ref="P66">_xll.SNL.Clients.Office.Excel.Functions.SPG($A66, "SP_TOTAL_REV", P$3)</f>
        <v>184100</v>
      </c>
      <c r="Q66" s="4" cm="1">
        <f t="array" ref="Q66">_xll.SNL.Clients.Office.Excel.Functions.SPG($A66, "SP_TOTAL_REV", Q$3)</f>
        <v>186400</v>
      </c>
      <c r="R66" s="4" cm="1">
        <f t="array" ref="R66">_xll.SNL.Clients.Office.Excel.Functions.SPG($A66, "SP_TOTAL_REV", R$3)</f>
        <v>180700</v>
      </c>
      <c r="S66" s="4" cm="1">
        <f t="array" ref="S66">_xll.SNL.Clients.Office.Excel.Functions.SPG($A66, "SP_TOTAL_REV", S$3)</f>
        <v>185000</v>
      </c>
      <c r="T66" s="4" cm="1">
        <f t="array" ref="T66">_xll.SNL.Clients.Office.Excel.Functions.SPG($A66, "SP_TOTAL_REV", T$3)</f>
        <v>185700</v>
      </c>
      <c r="U66" s="4" cm="1">
        <f t="array" ref="U66">_xll.SNL.Clients.Office.Excel.Functions.SPG($A66, "SP_TOTAL_REV", U$3)</f>
        <v>163700</v>
      </c>
      <c r="V66" s="4" cm="1">
        <f t="array" ref="V66">_xll.SNL.Clients.Office.Excel.Functions.SPG($A66, "SP_TOTAL_REV", V$3)</f>
        <v>180400</v>
      </c>
      <c r="W66" s="4" cm="1">
        <f t="array" ref="W66">_xll.SNL.Clients.Office.Excel.Functions.SPG($A66, "SP_TOTAL_REV", W$3)</f>
        <v>189800</v>
      </c>
      <c r="X66" s="4" cm="1">
        <f t="array" ref="X66">_xll.SNL.Clients.Office.Excel.Functions.SPG($A66, "SP_TOTAL_REV", X$3)</f>
        <v>171400</v>
      </c>
      <c r="Y66" s="4" cm="1">
        <f t="array" ref="Y66">_xll.SNL.Clients.Office.Excel.Functions.SPG($A66, "SP_TOTAL_REV", Y$3)</f>
        <v>172200</v>
      </c>
      <c r="Z66" s="4" cm="1">
        <f t="array" ref="Z66">_xll.SNL.Clients.Office.Excel.Functions.SPG($A66, "SP_TOTAL_REV", Z$3)</f>
        <v>164200</v>
      </c>
    </row>
    <row r="67" spans="1:26" x14ac:dyDescent="0.3">
      <c r="A67" s="11" t="s">
        <v>1098</v>
      </c>
      <c r="B67" s="4" cm="1">
        <f t="array" ref="B67">_xll.SNL.Clients.Office.Excel.Functions.SPG($A67, "SP_TOTAL_REV", B$3)</f>
        <v>617000</v>
      </c>
      <c r="C67" s="4" cm="1">
        <f t="array" ref="C67">_xll.SNL.Clients.Office.Excel.Functions.SPG($A67, "SP_TOTAL_REV", C$3)</f>
        <v>532770</v>
      </c>
      <c r="D67" s="4" cm="1">
        <f t="array" ref="D67">_xll.SNL.Clients.Office.Excel.Functions.SPG($A67, "SP_TOTAL_REV", D$3)</f>
        <v>393742</v>
      </c>
      <c r="E67" s="4" cm="1">
        <f t="array" ref="E67">_xll.SNL.Clients.Office.Excel.Functions.SPG($A67, "SP_TOTAL_REV", E$3)</f>
        <v>402072</v>
      </c>
      <c r="F67" s="4" cm="1">
        <f t="array" ref="F67">_xll.SNL.Clients.Office.Excel.Functions.SPG($A67, "SP_TOTAL_REV", F$3)</f>
        <v>609000</v>
      </c>
      <c r="G67" s="4" cm="1">
        <f t="array" ref="G67">_xll.SNL.Clients.Office.Excel.Functions.SPG($A67, "SP_TOTAL_REV", G$3)</f>
        <v>517806</v>
      </c>
      <c r="H67" s="4" cm="1">
        <f t="array" ref="H67">_xll.SNL.Clients.Office.Excel.Functions.SPG($A67, "SP_TOTAL_REV", H$3)</f>
        <v>379626</v>
      </c>
      <c r="I67" s="4" cm="1">
        <f t="array" ref="I67">_xll.SNL.Clients.Office.Excel.Functions.SPG($A67, "SP_TOTAL_REV", I$3)</f>
        <v>379937</v>
      </c>
      <c r="J67" s="4" cm="1">
        <f t="array" ref="J67">_xll.SNL.Clients.Office.Excel.Functions.SPG($A67, "SP_TOTAL_REV", J$3)</f>
        <v>474631</v>
      </c>
      <c r="K67" s="4" cm="1">
        <f t="array" ref="K67">_xll.SNL.Clients.Office.Excel.Functions.SPG($A67, "SP_TOTAL_REV", K$3)</f>
        <v>510149</v>
      </c>
      <c r="L67" s="4" cm="1">
        <f t="array" ref="L67">_xll.SNL.Clients.Office.Excel.Functions.SPG($A67, "SP_TOTAL_REV", L$3)</f>
        <v>359446</v>
      </c>
      <c r="M67" s="4" cm="1">
        <f t="array" ref="M67">_xll.SNL.Clients.Office.Excel.Functions.SPG($A67, "SP_TOTAL_REV", M$3)</f>
        <v>378566</v>
      </c>
      <c r="N67" s="4" cm="1">
        <f t="array" ref="N67">_xll.SNL.Clients.Office.Excel.Functions.SPG($A67, "SP_TOTAL_REV", N$3)</f>
        <v>462046</v>
      </c>
      <c r="O67" s="4" cm="1">
        <f t="array" ref="O67">_xll.SNL.Clients.Office.Excel.Functions.SPG($A67, "SP_TOTAL_REV", O$3)</f>
        <v>431804</v>
      </c>
      <c r="P67" s="4" cm="1">
        <f t="array" ref="P67">_xll.SNL.Clients.Office.Excel.Functions.SPG($A67, "SP_TOTAL_REV", P$3)</f>
        <v>296007</v>
      </c>
      <c r="Q67" s="4" cm="1">
        <f t="array" ref="Q67">_xll.SNL.Clients.Office.Excel.Functions.SPG($A67, "SP_TOTAL_REV", Q$3)</f>
        <v>298255</v>
      </c>
      <c r="R67" s="4" cm="1">
        <f t="array" ref="R67">_xll.SNL.Clients.Office.Excel.Functions.SPG($A67, "SP_TOTAL_REV", R$3)</f>
        <v>412870</v>
      </c>
      <c r="S67" s="4" cm="1">
        <f t="array" ref="S67">_xll.SNL.Clients.Office.Excel.Functions.SPG($A67, "SP_TOTAL_REV", S$3)</f>
        <v>380423</v>
      </c>
      <c r="T67" s="4" cm="1">
        <f t="array" ref="T67">_xll.SNL.Clients.Office.Excel.Functions.SPG($A67, "SP_TOTAL_REV", T$3)</f>
        <v>272646</v>
      </c>
      <c r="U67" s="4" cm="1">
        <f t="array" ref="U67">_xll.SNL.Clients.Office.Excel.Functions.SPG($A67, "SP_TOTAL_REV", U$3)</f>
        <v>278592</v>
      </c>
      <c r="V67" s="4" cm="1">
        <f t="array" ref="V67">_xll.SNL.Clients.Office.Excel.Functions.SPG($A67, "SP_TOTAL_REV", V$3)</f>
        <v>390230</v>
      </c>
      <c r="W67" s="4" cm="1">
        <f t="array" ref="W67">_xll.SNL.Clients.Office.Excel.Functions.SPG($A67, "SP_TOTAL_REV", W$3)</f>
        <v>364559</v>
      </c>
      <c r="X67" s="4" cm="1">
        <f t="array" ref="X67">_xll.SNL.Clients.Office.Excel.Functions.SPG($A67, "SP_TOTAL_REV", X$3)</f>
        <v>283770</v>
      </c>
      <c r="Y67" s="4" cm="1">
        <f t="array" ref="Y67">_xll.SNL.Clients.Office.Excel.Functions.SPG($A67, "SP_TOTAL_REV", Y$3)</f>
        <v>300812</v>
      </c>
      <c r="Z67" s="4" cm="1">
        <f t="array" ref="Z67">_xll.SNL.Clients.Office.Excel.Functions.SPG($A67, "SP_TOTAL_REV", Z$3)</f>
        <v>396481</v>
      </c>
    </row>
    <row r="68" spans="1:26" x14ac:dyDescent="0.3">
      <c r="A68" s="11" t="s">
        <v>1099</v>
      </c>
      <c r="B68" s="4" cm="1">
        <f t="array" ref="B68">_xll.SNL.Clients.Office.Excel.Functions.SPG($A68, "SP_TOTAL_REV", B$3)</f>
        <v>192563</v>
      </c>
      <c r="C68" s="4" cm="1">
        <f t="array" ref="C68">_xll.SNL.Clients.Office.Excel.Functions.SPG($A68, "SP_TOTAL_REV", C$3)</f>
        <v>252417</v>
      </c>
      <c r="D68" s="4" cm="1">
        <f t="array" ref="D68">_xll.SNL.Clients.Office.Excel.Functions.SPG($A68, "SP_TOTAL_REV", D$3)</f>
        <v>256564</v>
      </c>
      <c r="E68" s="4" cm="1">
        <f t="array" ref="E68">_xll.SNL.Clients.Office.Excel.Functions.SPG($A68, "SP_TOTAL_REV", E$3)</f>
        <v>256512</v>
      </c>
      <c r="F68" s="4" cm="1">
        <f t="array" ref="F68">_xll.SNL.Clients.Office.Excel.Functions.SPG($A68, "SP_TOTAL_REV", F$3)</f>
        <v>252372</v>
      </c>
      <c r="G68" s="4" cm="1">
        <f t="array" ref="G68">_xll.SNL.Clients.Office.Excel.Functions.SPG($A68, "SP_TOTAL_REV", G$3)</f>
        <v>310288</v>
      </c>
      <c r="H68" s="4" cm="1">
        <f t="array" ref="H68">_xll.SNL.Clients.Office.Excel.Functions.SPG($A68, "SP_TOTAL_REV", H$3)</f>
        <v>292326</v>
      </c>
      <c r="I68" s="4" cm="1">
        <f t="array" ref="I68">_xll.SNL.Clients.Office.Excel.Functions.SPG($A68, "SP_TOTAL_REV", I$3)</f>
        <v>273970</v>
      </c>
      <c r="J68" s="4" cm="1">
        <f t="array" ref="J68">_xll.SNL.Clients.Office.Excel.Functions.SPG($A68, "SP_TOTAL_REV", J$3)</f>
        <v>254020</v>
      </c>
      <c r="K68" s="4" cm="1">
        <f t="array" ref="K68">_xll.SNL.Clients.Office.Excel.Functions.SPG($A68, "SP_TOTAL_REV", K$3)</f>
        <v>266051</v>
      </c>
      <c r="L68" s="4" cm="1">
        <f t="array" ref="L68">_xll.SNL.Clients.Office.Excel.Functions.SPG($A68, "SP_TOTAL_REV", L$3)</f>
        <v>229175</v>
      </c>
      <c r="M68" s="4" cm="1">
        <f t="array" ref="M68">_xll.SNL.Clients.Office.Excel.Functions.SPG($A68, "SP_TOTAL_REV", M$3)</f>
        <v>221177</v>
      </c>
      <c r="N68" s="4" cm="1">
        <f t="array" ref="N68">_xll.SNL.Clients.Office.Excel.Functions.SPG($A68, "SP_TOTAL_REV", N$3)</f>
        <v>203595</v>
      </c>
      <c r="O68" s="4" cm="1">
        <f t="array" ref="O68">_xll.SNL.Clients.Office.Excel.Functions.SPG($A68, "SP_TOTAL_REV", O$3)</f>
        <v>205684</v>
      </c>
      <c r="P68" s="4" cm="1">
        <f t="array" ref="P68">_xll.SNL.Clients.Office.Excel.Functions.SPG($A68, "SP_TOTAL_REV", P$3)</f>
        <v>176694</v>
      </c>
      <c r="Q68" s="4" cm="1">
        <f t="array" ref="Q68">_xll.SNL.Clients.Office.Excel.Functions.SPG($A68, "SP_TOTAL_REV", Q$3)</f>
        <v>147274</v>
      </c>
      <c r="R68" s="4" cm="1">
        <f t="array" ref="R68">_xll.SNL.Clients.Office.Excel.Functions.SPG($A68, "SP_TOTAL_REV", R$3)</f>
        <v>132776</v>
      </c>
      <c r="S68" s="4" cm="1">
        <f t="array" ref="S68">_xll.SNL.Clients.Office.Excel.Functions.SPG($A68, "SP_TOTAL_REV", S$3)</f>
        <v>122199</v>
      </c>
      <c r="T68" s="4" cm="1">
        <f t="array" ref="T68">_xll.SNL.Clients.Office.Excel.Functions.SPG($A68, "SP_TOTAL_REV", T$3)</f>
        <v>110405</v>
      </c>
      <c r="U68" s="4" cm="1">
        <f t="array" ref="U68">_xll.SNL.Clients.Office.Excel.Functions.SPG($A68, "SP_TOTAL_REV", U$3)</f>
        <v>122965</v>
      </c>
      <c r="V68" s="4" cm="1">
        <f t="array" ref="V68">_xll.SNL.Clients.Office.Excel.Functions.SPG($A68, "SP_TOTAL_REV", V$3)</f>
        <v>118991</v>
      </c>
      <c r="W68" s="4" cm="1">
        <f t="array" ref="W68">_xll.SNL.Clients.Office.Excel.Functions.SPG($A68, "SP_TOTAL_REV", W$3)</f>
        <v>107723</v>
      </c>
      <c r="X68" s="4" cm="1">
        <f t="array" ref="X68">_xll.SNL.Clients.Office.Excel.Functions.SPG($A68, "SP_TOTAL_REV", X$3)</f>
        <v>69453</v>
      </c>
      <c r="Y68" s="4" cm="1">
        <f t="array" ref="Y68">_xll.SNL.Clients.Office.Excel.Functions.SPG($A68, "SP_TOTAL_REV", Y$3)</f>
        <v>74305</v>
      </c>
      <c r="Z68" s="4" cm="1">
        <f t="array" ref="Z68">_xll.SNL.Clients.Office.Excel.Functions.SPG($A68, "SP_TOTAL_REV", Z$3)</f>
        <v>91477</v>
      </c>
    </row>
    <row r="69" spans="1:26" x14ac:dyDescent="0.3">
      <c r="A69" s="11" t="s">
        <v>1100</v>
      </c>
      <c r="B69" s="4" cm="1">
        <f t="array" ref="B69">_xll.SNL.Clients.Office.Excel.Functions.SPG($A69, "SP_TOTAL_REV", B$3)</f>
        <v>308837</v>
      </c>
      <c r="C69" s="4" cm="1">
        <f t="array" ref="C69">_xll.SNL.Clients.Office.Excel.Functions.SPG($A69, "SP_TOTAL_REV", C$3)</f>
        <v>307898</v>
      </c>
      <c r="D69" s="4" cm="1">
        <f t="array" ref="D69">_xll.SNL.Clients.Office.Excel.Functions.SPG($A69, "SP_TOTAL_REV", D$3)</f>
        <v>320657</v>
      </c>
      <c r="E69" s="4" cm="1">
        <f t="array" ref="E69">_xll.SNL.Clients.Office.Excel.Functions.SPG($A69, "SP_TOTAL_REV", E$3)</f>
        <v>290923</v>
      </c>
      <c r="F69" s="4" cm="1">
        <f t="array" ref="F69">_xll.SNL.Clients.Office.Excel.Functions.SPG($A69, "SP_TOTAL_REV", F$3)</f>
        <v>294769</v>
      </c>
      <c r="G69" s="4" cm="1">
        <f t="array" ref="G69">_xll.SNL.Clients.Office.Excel.Functions.SPG($A69, "SP_TOTAL_REV", G$3)</f>
        <v>260338</v>
      </c>
      <c r="H69" s="4" cm="1">
        <f t="array" ref="H69">_xll.SNL.Clients.Office.Excel.Functions.SPG($A69, "SP_TOTAL_REV", H$3)</f>
        <v>245662</v>
      </c>
      <c r="I69" s="4" cm="1">
        <f t="array" ref="I69">_xll.SNL.Clients.Office.Excel.Functions.SPG($A69, "SP_TOTAL_REV", I$3)</f>
        <v>236459</v>
      </c>
      <c r="J69" s="4" cm="1">
        <f t="array" ref="J69">_xll.SNL.Clients.Office.Excel.Functions.SPG($A69, "SP_TOTAL_REV", J$3)</f>
        <v>231228</v>
      </c>
      <c r="K69" s="4" cm="1">
        <f t="array" ref="K69">_xll.SNL.Clients.Office.Excel.Functions.SPG($A69, "SP_TOTAL_REV", K$3)</f>
        <v>228239</v>
      </c>
      <c r="L69" s="4" cm="1">
        <f t="array" ref="L69">_xll.SNL.Clients.Office.Excel.Functions.SPG($A69, "SP_TOTAL_REV", L$3)</f>
        <v>207683</v>
      </c>
      <c r="M69" s="4" cm="1">
        <f t="array" ref="M69">_xll.SNL.Clients.Office.Excel.Functions.SPG($A69, "SP_TOTAL_REV", M$3)</f>
        <v>192510</v>
      </c>
      <c r="N69" s="4" cm="1">
        <f t="array" ref="N69">_xll.SNL.Clients.Office.Excel.Functions.SPG($A69, "SP_TOTAL_REV", N$3)</f>
        <v>178312</v>
      </c>
      <c r="O69" s="4" cm="1">
        <f t="array" ref="O69">_xll.SNL.Clients.Office.Excel.Functions.SPG($A69, "SP_TOTAL_REV", O$3)</f>
        <v>176355</v>
      </c>
      <c r="P69" s="4" cm="1">
        <f t="array" ref="P69">_xll.SNL.Clients.Office.Excel.Functions.SPG($A69, "SP_TOTAL_REV", P$3)</f>
        <v>173344</v>
      </c>
      <c r="Q69" s="4" cm="1">
        <f t="array" ref="Q69">_xll.SNL.Clients.Office.Excel.Functions.SPG($A69, "SP_TOTAL_REV", Q$3)</f>
        <v>158455</v>
      </c>
      <c r="R69" s="4" cm="1">
        <f t="array" ref="R69">_xll.SNL.Clients.Office.Excel.Functions.SPG($A69, "SP_TOTAL_REV", R$3)</f>
        <v>159556</v>
      </c>
      <c r="S69" s="4" cm="1">
        <f t="array" ref="S69">_xll.SNL.Clients.Office.Excel.Functions.SPG($A69, "SP_TOTAL_REV", S$3)</f>
        <v>162810</v>
      </c>
      <c r="T69" s="4" cm="1">
        <f t="array" ref="T69">_xll.SNL.Clients.Office.Excel.Functions.SPG($A69, "SP_TOTAL_REV", T$3)</f>
        <v>163182</v>
      </c>
      <c r="U69" s="4" t="str" cm="1">
        <f t="array" ref="U69">_xll.SNL.Clients.Office.Excel.Functions.SPG($A69, "SP_TOTAL_REV", U$3)</f>
        <v>NA</v>
      </c>
      <c r="V69" s="4" t="str" cm="1">
        <f t="array" ref="V69">_xll.SNL.Clients.Office.Excel.Functions.SPG($A69, "SP_TOTAL_REV", V$3)</f>
        <v>NA</v>
      </c>
      <c r="W69" s="4" t="str" cm="1">
        <f t="array" ref="W69">_xll.SNL.Clients.Office.Excel.Functions.SPG($A69, "SP_TOTAL_REV", W$3)</f>
        <v>NA</v>
      </c>
      <c r="X69" s="4" t="str" cm="1">
        <f t="array" ref="X69">_xll.SNL.Clients.Office.Excel.Functions.SPG($A69, "SP_TOTAL_REV", X$3)</f>
        <v>NA</v>
      </c>
      <c r="Y69" s="4" cm="1">
        <f t="array" ref="Y69">_xll.SNL.Clients.Office.Excel.Functions.SPG($A69, "SP_TOTAL_REV", Y$3)</f>
        <v>123661</v>
      </c>
      <c r="Z69" s="4" cm="1">
        <f t="array" ref="Z69">_xll.SNL.Clients.Office.Excel.Functions.SPG($A69, "SP_TOTAL_REV", Z$3)</f>
        <v>155267</v>
      </c>
    </row>
    <row r="70" spans="1:26" x14ac:dyDescent="0.3">
      <c r="A70" s="11" t="s">
        <v>1101</v>
      </c>
      <c r="B70" s="4" cm="1">
        <f t="array" ref="B70">_xll.SNL.Clients.Office.Excel.Functions.SPG($A70, "SP_TOTAL_REV", B$3)</f>
        <v>143418</v>
      </c>
      <c r="C70" s="4" cm="1">
        <f t="array" ref="C70">_xll.SNL.Clients.Office.Excel.Functions.SPG($A70, "SP_TOTAL_REV", C$3)</f>
        <v>147510</v>
      </c>
      <c r="D70" s="4" cm="1">
        <f t="array" ref="D70">_xll.SNL.Clients.Office.Excel.Functions.SPG($A70, "SP_TOTAL_REV", D$3)</f>
        <v>170063</v>
      </c>
      <c r="E70" s="4" cm="1">
        <f t="array" ref="E70">_xll.SNL.Clients.Office.Excel.Functions.SPG($A70, "SP_TOTAL_REV", E$3)</f>
        <v>172809</v>
      </c>
      <c r="F70" s="4" cm="1">
        <f t="array" ref="F70">_xll.SNL.Clients.Office.Excel.Functions.SPG($A70, "SP_TOTAL_REV", F$3)</f>
        <v>136355</v>
      </c>
      <c r="G70" s="4" cm="1">
        <f t="array" ref="G70">_xll.SNL.Clients.Office.Excel.Functions.SPG($A70, "SP_TOTAL_REV", G$3)</f>
        <v>141725</v>
      </c>
      <c r="H70" s="4" cm="1">
        <f t="array" ref="H70">_xll.SNL.Clients.Office.Excel.Functions.SPG($A70, "SP_TOTAL_REV", H$3)</f>
        <v>172357</v>
      </c>
      <c r="I70" s="4" cm="1">
        <f t="array" ref="I70">_xll.SNL.Clients.Office.Excel.Functions.SPG($A70, "SP_TOTAL_REV", I$3)</f>
        <v>165948</v>
      </c>
      <c r="J70" s="4" cm="1">
        <f t="array" ref="J70">_xll.SNL.Clients.Office.Excel.Functions.SPG($A70, "SP_TOTAL_REV", J$3)</f>
        <v>148401</v>
      </c>
      <c r="K70" s="4" cm="1">
        <f t="array" ref="K70">_xll.SNL.Clients.Office.Excel.Functions.SPG($A70, "SP_TOTAL_REV", K$3)</f>
        <v>178366</v>
      </c>
      <c r="L70" s="4" cm="1">
        <f t="array" ref="L70">_xll.SNL.Clients.Office.Excel.Functions.SPG($A70, "SP_TOTAL_REV", L$3)</f>
        <v>137567</v>
      </c>
      <c r="M70" s="4" cm="1">
        <f t="array" ref="M70">_xll.SNL.Clients.Office.Excel.Functions.SPG($A70, "SP_TOTAL_REV", M$3)</f>
        <v>132735</v>
      </c>
      <c r="N70" s="4" cm="1">
        <f t="array" ref="N70">_xll.SNL.Clients.Office.Excel.Functions.SPG($A70, "SP_TOTAL_REV", N$3)</f>
        <v>145544</v>
      </c>
      <c r="O70" s="4" cm="1">
        <f t="array" ref="O70">_xll.SNL.Clients.Office.Excel.Functions.SPG($A70, "SP_TOTAL_REV", O$3)</f>
        <v>139652</v>
      </c>
      <c r="P70" s="4" cm="1">
        <f t="array" ref="P70">_xll.SNL.Clients.Office.Excel.Functions.SPG($A70, "SP_TOTAL_REV", P$3)</f>
        <v>136939</v>
      </c>
      <c r="Q70" s="4" cm="1">
        <f t="array" ref="Q70">_xll.SNL.Clients.Office.Excel.Functions.SPG($A70, "SP_TOTAL_REV", Q$3)</f>
        <v>129087</v>
      </c>
      <c r="R70" s="4" cm="1">
        <f t="array" ref="R70">_xll.SNL.Clients.Office.Excel.Functions.SPG($A70, "SP_TOTAL_REV", R$3)</f>
        <v>129535</v>
      </c>
      <c r="S70" s="4" cm="1">
        <f t="array" ref="S70">_xll.SNL.Clients.Office.Excel.Functions.SPG($A70, "SP_TOTAL_REV", S$3)</f>
        <v>118142</v>
      </c>
      <c r="T70" s="4" cm="1">
        <f t="array" ref="T70">_xll.SNL.Clients.Office.Excel.Functions.SPG($A70, "SP_TOTAL_REV", T$3)</f>
        <v>-262540</v>
      </c>
      <c r="U70" s="4" cm="1">
        <f t="array" ref="U70">_xll.SNL.Clients.Office.Excel.Functions.SPG($A70, "SP_TOTAL_REV", U$3)</f>
        <v>220350</v>
      </c>
      <c r="V70" s="4" cm="1">
        <f t="array" ref="V70">_xll.SNL.Clients.Office.Excel.Functions.SPG($A70, "SP_TOTAL_REV", V$3)</f>
        <v>220227</v>
      </c>
      <c r="W70" s="4" cm="1">
        <f t="array" ref="W70">_xll.SNL.Clients.Office.Excel.Functions.SPG($A70, "SP_TOTAL_REV", W$3)</f>
        <v>210500</v>
      </c>
      <c r="X70" s="4" t="str" cm="1">
        <f t="array" ref="X70">_xll.SNL.Clients.Office.Excel.Functions.SPG($A70, "SP_TOTAL_REV", X$3)</f>
        <v>NA</v>
      </c>
      <c r="Y70" s="4" cm="1">
        <f t="array" ref="Y70">_xll.SNL.Clients.Office.Excel.Functions.SPG($A70, "SP_TOTAL_REV", Y$3)</f>
        <v>203880</v>
      </c>
      <c r="Z70" s="4" cm="1">
        <f t="array" ref="Z70">_xll.SNL.Clients.Office.Excel.Functions.SPG($A70, "SP_TOTAL_REV", Z$3)</f>
        <v>198390</v>
      </c>
    </row>
    <row r="71" spans="1:26" x14ac:dyDescent="0.3">
      <c r="A71" s="11" t="s">
        <v>1102</v>
      </c>
      <c r="B71" s="4" cm="1">
        <f t="array" ref="B71">_xll.SNL.Clients.Office.Excel.Functions.SPG($A71, "SP_TOTAL_REV", B$3)</f>
        <v>351875</v>
      </c>
      <c r="C71" s="4" cm="1">
        <f t="array" ref="C71">_xll.SNL.Clients.Office.Excel.Functions.SPG($A71, "SP_TOTAL_REV", C$3)</f>
        <v>403654</v>
      </c>
      <c r="D71" s="4" cm="1">
        <f t="array" ref="D71">_xll.SNL.Clients.Office.Excel.Functions.SPG($A71, "SP_TOTAL_REV", D$3)</f>
        <v>409007</v>
      </c>
      <c r="E71" s="4" cm="1">
        <f t="array" ref="E71">_xll.SNL.Clients.Office.Excel.Functions.SPG($A71, "SP_TOTAL_REV", E$3)</f>
        <v>413208</v>
      </c>
      <c r="F71" s="4" cm="1">
        <f t="array" ref="F71">_xll.SNL.Clients.Office.Excel.Functions.SPG($A71, "SP_TOTAL_REV", F$3)</f>
        <v>366569</v>
      </c>
      <c r="G71" s="4" cm="1">
        <f t="array" ref="G71">_xll.SNL.Clients.Office.Excel.Functions.SPG($A71, "SP_TOTAL_REV", G$3)</f>
        <v>381605</v>
      </c>
      <c r="H71" s="4" cm="1">
        <f t="array" ref="H71">_xll.SNL.Clients.Office.Excel.Functions.SPG($A71, "SP_TOTAL_REV", H$3)</f>
        <v>398542</v>
      </c>
      <c r="I71" s="4" cm="1">
        <f t="array" ref="I71">_xll.SNL.Clients.Office.Excel.Functions.SPG($A71, "SP_TOTAL_REV", I$3)</f>
        <v>390873</v>
      </c>
      <c r="J71" s="4" cm="1">
        <f t="array" ref="J71">_xll.SNL.Clients.Office.Excel.Functions.SPG($A71, "SP_TOTAL_REV", J$3)</f>
        <v>336504</v>
      </c>
      <c r="K71" s="4" cm="1">
        <f t="array" ref="K71">_xll.SNL.Clients.Office.Excel.Functions.SPG($A71, "SP_TOTAL_REV", K$3)</f>
        <v>373301</v>
      </c>
      <c r="L71" s="4" cm="1">
        <f t="array" ref="L71">_xll.SNL.Clients.Office.Excel.Functions.SPG($A71, "SP_TOTAL_REV", L$3)</f>
        <v>406710</v>
      </c>
      <c r="M71" s="4" cm="1">
        <f t="array" ref="M71">_xll.SNL.Clients.Office.Excel.Functions.SPG($A71, "SP_TOTAL_REV", M$3)</f>
        <v>207134</v>
      </c>
      <c r="N71" s="4" cm="1">
        <f t="array" ref="N71">_xll.SNL.Clients.Office.Excel.Functions.SPG($A71, "SP_TOTAL_REV", N$3)</f>
        <v>129866</v>
      </c>
      <c r="O71" s="4" cm="1">
        <f t="array" ref="O71">_xll.SNL.Clients.Office.Excel.Functions.SPG($A71, "SP_TOTAL_REV", O$3)</f>
        <v>135083</v>
      </c>
      <c r="P71" s="4" cm="1">
        <f t="array" ref="P71">_xll.SNL.Clients.Office.Excel.Functions.SPG($A71, "SP_TOTAL_REV", P$3)</f>
        <v>131434</v>
      </c>
      <c r="Q71" s="4" cm="1">
        <f t="array" ref="Q71">_xll.SNL.Clients.Office.Excel.Functions.SPG($A71, "SP_TOTAL_REV", Q$3)</f>
        <v>129216</v>
      </c>
      <c r="R71" s="4" cm="1">
        <f t="array" ref="R71">_xll.SNL.Clients.Office.Excel.Functions.SPG($A71, "SP_TOTAL_REV", R$3)</f>
        <v>195630</v>
      </c>
      <c r="S71" s="4" cm="1">
        <f t="array" ref="S71">_xll.SNL.Clients.Office.Excel.Functions.SPG($A71, "SP_TOTAL_REV", S$3)</f>
        <v>226623</v>
      </c>
      <c r="T71" s="4" cm="1">
        <f t="array" ref="T71">_xll.SNL.Clients.Office.Excel.Functions.SPG($A71, "SP_TOTAL_REV", T$3)</f>
        <v>203372</v>
      </c>
      <c r="U71" s="4" cm="1">
        <f t="array" ref="U71">_xll.SNL.Clients.Office.Excel.Functions.SPG($A71, "SP_TOTAL_REV", U$3)</f>
        <v>213293</v>
      </c>
      <c r="V71" s="4" cm="1">
        <f t="array" ref="V71">_xll.SNL.Clients.Office.Excel.Functions.SPG($A71, "SP_TOTAL_REV", V$3)</f>
        <v>245365</v>
      </c>
      <c r="W71" s="4" cm="1">
        <f t="array" ref="W71">_xll.SNL.Clients.Office.Excel.Functions.SPG($A71, "SP_TOTAL_REV", W$3)</f>
        <v>291139</v>
      </c>
      <c r="X71" s="4" cm="1">
        <f t="array" ref="X71">_xll.SNL.Clients.Office.Excel.Functions.SPG($A71, "SP_TOTAL_REV", X$3)</f>
        <v>236190</v>
      </c>
      <c r="Y71" s="4" cm="1">
        <f t="array" ref="Y71">_xll.SNL.Clients.Office.Excel.Functions.SPG($A71, "SP_TOTAL_REV", Y$3)</f>
        <v>289123</v>
      </c>
      <c r="Z71" s="4" cm="1">
        <f t="array" ref="Z71">_xll.SNL.Clients.Office.Excel.Functions.SPG($A71, "SP_TOTAL_REV", Z$3)</f>
        <v>202548</v>
      </c>
    </row>
    <row r="72" spans="1:26" x14ac:dyDescent="0.3">
      <c r="A72" s="11" t="s">
        <v>1103</v>
      </c>
      <c r="B72" s="4" cm="1">
        <f t="array" ref="B72">_xll.SNL.Clients.Office.Excel.Functions.SPG($A72, "SP_TOTAL_REV", B$3)</f>
        <v>425402</v>
      </c>
      <c r="C72" s="4" cm="1">
        <f t="array" ref="C72">_xll.SNL.Clients.Office.Excel.Functions.SPG($A72, "SP_TOTAL_REV", C$3)</f>
        <v>551568</v>
      </c>
      <c r="D72" s="4" cm="1">
        <f t="array" ref="D72">_xll.SNL.Clients.Office.Excel.Functions.SPG($A72, "SP_TOTAL_REV", D$3)</f>
        <v>461073</v>
      </c>
      <c r="E72" s="4" cm="1">
        <f t="array" ref="E72">_xll.SNL.Clients.Office.Excel.Functions.SPG($A72, "SP_TOTAL_REV", E$3)</f>
        <v>444590</v>
      </c>
      <c r="F72" s="4" cm="1">
        <f t="array" ref="F72">_xll.SNL.Clients.Office.Excel.Functions.SPG($A72, "SP_TOTAL_REV", F$3)</f>
        <v>475223</v>
      </c>
      <c r="G72" s="4" cm="1">
        <f t="array" ref="G72">_xll.SNL.Clients.Office.Excel.Functions.SPG($A72, "SP_TOTAL_REV", G$3)</f>
        <v>578128</v>
      </c>
      <c r="H72" s="4" cm="1">
        <f t="array" ref="H72">_xll.SNL.Clients.Office.Excel.Functions.SPG($A72, "SP_TOTAL_REV", H$3)</f>
        <v>502734</v>
      </c>
      <c r="I72" s="4" cm="1">
        <f t="array" ref="I72">_xll.SNL.Clients.Office.Excel.Functions.SPG($A72, "SP_TOTAL_REV", I$3)</f>
        <v>469637</v>
      </c>
      <c r="J72" s="4" cm="1">
        <f t="array" ref="J72">_xll.SNL.Clients.Office.Excel.Functions.SPG($A72, "SP_TOTAL_REV", J$3)</f>
        <v>511814</v>
      </c>
      <c r="K72" s="4" cm="1">
        <f t="array" ref="K72">_xll.SNL.Clients.Office.Excel.Functions.SPG($A72, "SP_TOTAL_REV", K$3)</f>
        <v>623232</v>
      </c>
      <c r="L72" s="4" cm="1">
        <f t="array" ref="L72">_xll.SNL.Clients.Office.Excel.Functions.SPG($A72, "SP_TOTAL_REV", L$3)</f>
        <v>528396</v>
      </c>
      <c r="M72" s="4" cm="1">
        <f t="array" ref="M72">_xll.SNL.Clients.Office.Excel.Functions.SPG($A72, "SP_TOTAL_REV", M$3)</f>
        <v>478965</v>
      </c>
      <c r="N72" s="4" cm="1">
        <f t="array" ref="N72">_xll.SNL.Clients.Office.Excel.Functions.SPG($A72, "SP_TOTAL_REV", N$3)</f>
        <v>532407</v>
      </c>
      <c r="O72" s="4" cm="1">
        <f t="array" ref="O72">_xll.SNL.Clients.Office.Excel.Functions.SPG($A72, "SP_TOTAL_REV", O$3)</f>
        <v>571790</v>
      </c>
      <c r="P72" s="4" cm="1">
        <f t="array" ref="P72">_xll.SNL.Clients.Office.Excel.Functions.SPG($A72, "SP_TOTAL_REV", P$3)</f>
        <v>514965</v>
      </c>
      <c r="Q72" s="4" cm="1">
        <f t="array" ref="Q72">_xll.SNL.Clients.Office.Excel.Functions.SPG($A72, "SP_TOTAL_REV", Q$3)</f>
        <v>464375</v>
      </c>
      <c r="R72" s="4" cm="1">
        <f t="array" ref="R72">_xll.SNL.Clients.Office.Excel.Functions.SPG($A72, "SP_TOTAL_REV", R$3)</f>
        <v>505134</v>
      </c>
      <c r="S72" s="4" cm="1">
        <f t="array" ref="S72">_xll.SNL.Clients.Office.Excel.Functions.SPG($A72, "SP_TOTAL_REV", S$3)</f>
        <v>510241</v>
      </c>
      <c r="T72" s="4" cm="1">
        <f t="array" ref="T72">_xll.SNL.Clients.Office.Excel.Functions.SPG($A72, "SP_TOTAL_REV", T$3)</f>
        <v>495759</v>
      </c>
      <c r="U72" s="4" cm="1">
        <f t="array" ref="U72">_xll.SNL.Clients.Office.Excel.Functions.SPG($A72, "SP_TOTAL_REV", U$3)</f>
        <v>512539</v>
      </c>
      <c r="V72" s="4" cm="1">
        <f t="array" ref="V72">_xll.SNL.Clients.Office.Excel.Functions.SPG($A72, "SP_TOTAL_REV", V$3)</f>
        <v>449370</v>
      </c>
      <c r="W72" s="4" cm="1">
        <f t="array" ref="W72">_xll.SNL.Clients.Office.Excel.Functions.SPG($A72, "SP_TOTAL_REV", W$3)</f>
        <v>470172</v>
      </c>
      <c r="X72" s="4" cm="1">
        <f t="array" ref="X72">_xll.SNL.Clients.Office.Excel.Functions.SPG($A72, "SP_TOTAL_REV", X$3)</f>
        <v>406311</v>
      </c>
      <c r="Y72" s="4" cm="1">
        <f t="array" ref="Y72">_xll.SNL.Clients.Office.Excel.Functions.SPG($A72, "SP_TOTAL_REV", Y$3)</f>
        <v>371197</v>
      </c>
      <c r="Z72" s="4" cm="1">
        <f t="array" ref="Z72">_xll.SNL.Clients.Office.Excel.Functions.SPG($A72, "SP_TOTAL_REV", Z$3)</f>
        <v>412734</v>
      </c>
    </row>
    <row r="73" spans="1:26" x14ac:dyDescent="0.3">
      <c r="A73" s="11" t="s">
        <v>1104</v>
      </c>
      <c r="B73" s="4" cm="1">
        <f t="array" ref="B73">_xll.SNL.Clients.Office.Excel.Functions.SPG($A73, "SP_TOTAL_REV", B$3)</f>
        <v>222211</v>
      </c>
      <c r="C73" s="4" cm="1">
        <f t="array" ref="C73">_xll.SNL.Clients.Office.Excel.Functions.SPG($A73, "SP_TOTAL_REV", C$3)</f>
        <v>205182</v>
      </c>
      <c r="D73" s="4" cm="1">
        <f t="array" ref="D73">_xll.SNL.Clients.Office.Excel.Functions.SPG($A73, "SP_TOTAL_REV", D$3)</f>
        <v>208438</v>
      </c>
      <c r="E73" s="4" cm="1">
        <f t="array" ref="E73">_xll.SNL.Clients.Office.Excel.Functions.SPG($A73, "SP_TOTAL_REV", E$3)</f>
        <v>216658</v>
      </c>
      <c r="F73" s="4" cm="1">
        <f t="array" ref="F73">_xll.SNL.Clients.Office.Excel.Functions.SPG($A73, "SP_TOTAL_REV", F$3)</f>
        <v>196280</v>
      </c>
      <c r="G73" s="4" cm="1">
        <f t="array" ref="G73">_xll.SNL.Clients.Office.Excel.Functions.SPG($A73, "SP_TOTAL_REV", G$3)</f>
        <v>182440</v>
      </c>
      <c r="H73" s="4" cm="1">
        <f t="array" ref="H73">_xll.SNL.Clients.Office.Excel.Functions.SPG($A73, "SP_TOTAL_REV", H$3)</f>
        <v>186193</v>
      </c>
      <c r="I73" s="4" cm="1">
        <f t="array" ref="I73">_xll.SNL.Clients.Office.Excel.Functions.SPG($A73, "SP_TOTAL_REV", I$3)</f>
        <v>175858</v>
      </c>
      <c r="J73" s="4" cm="1">
        <f t="array" ref="J73">_xll.SNL.Clients.Office.Excel.Functions.SPG($A73, "SP_TOTAL_REV", J$3)</f>
        <v>159101</v>
      </c>
      <c r="K73" s="4" cm="1">
        <f t="array" ref="K73">_xll.SNL.Clients.Office.Excel.Functions.SPG($A73, "SP_TOTAL_REV", K$3)</f>
        <v>147324</v>
      </c>
      <c r="L73" s="4" cm="1">
        <f t="array" ref="L73">_xll.SNL.Clients.Office.Excel.Functions.SPG($A73, "SP_TOTAL_REV", L$3)</f>
        <v>148009</v>
      </c>
      <c r="M73" s="4" cm="1">
        <f t="array" ref="M73">_xll.SNL.Clients.Office.Excel.Functions.SPG($A73, "SP_TOTAL_REV", M$3)</f>
        <v>137833</v>
      </c>
      <c r="N73" s="4" cm="1">
        <f t="array" ref="N73">_xll.SNL.Clients.Office.Excel.Functions.SPG($A73, "SP_TOTAL_REV", N$3)</f>
        <v>132402</v>
      </c>
      <c r="O73" s="4" cm="1">
        <f t="array" ref="O73">_xll.SNL.Clients.Office.Excel.Functions.SPG($A73, "SP_TOTAL_REV", O$3)</f>
        <v>135749</v>
      </c>
      <c r="P73" s="4" cm="1">
        <f t="array" ref="P73">_xll.SNL.Clients.Office.Excel.Functions.SPG($A73, "SP_TOTAL_REV", P$3)</f>
        <v>128738</v>
      </c>
      <c r="Q73" s="4" cm="1">
        <f t="array" ref="Q73">_xll.SNL.Clients.Office.Excel.Functions.SPG($A73, "SP_TOTAL_REV", Q$3)</f>
        <v>122869</v>
      </c>
      <c r="R73" s="4" cm="1">
        <f t="array" ref="R73">_xll.SNL.Clients.Office.Excel.Functions.SPG($A73, "SP_TOTAL_REV", R$3)</f>
        <v>117842</v>
      </c>
      <c r="S73" s="4" cm="1">
        <f t="array" ref="S73">_xll.SNL.Clients.Office.Excel.Functions.SPG($A73, "SP_TOTAL_REV", S$3)</f>
        <v>112330</v>
      </c>
      <c r="T73" s="4" cm="1">
        <f t="array" ref="T73">_xll.SNL.Clients.Office.Excel.Functions.SPG($A73, "SP_TOTAL_REV", T$3)</f>
        <v>113587</v>
      </c>
      <c r="U73" s="4" cm="1">
        <f t="array" ref="U73">_xll.SNL.Clients.Office.Excel.Functions.SPG($A73, "SP_TOTAL_REV", U$3)</f>
        <v>91119</v>
      </c>
      <c r="V73" s="4" cm="1">
        <f t="array" ref="V73">_xll.SNL.Clients.Office.Excel.Functions.SPG($A73, "SP_TOTAL_REV", V$3)</f>
        <v>108508</v>
      </c>
      <c r="W73" s="4" cm="1">
        <f t="array" ref="W73">_xll.SNL.Clients.Office.Excel.Functions.SPG($A73, "SP_TOTAL_REV", W$3)</f>
        <v>107556</v>
      </c>
      <c r="X73" s="4" cm="1">
        <f t="array" ref="X73">_xll.SNL.Clients.Office.Excel.Functions.SPG($A73, "SP_TOTAL_REV", X$3)</f>
        <v>108646</v>
      </c>
      <c r="Y73" s="4" cm="1">
        <f t="array" ref="Y73">_xll.SNL.Clients.Office.Excel.Functions.SPG($A73, "SP_TOTAL_REV", Y$3)</f>
        <v>103542</v>
      </c>
      <c r="Z73" s="4" cm="1">
        <f t="array" ref="Z73">_xll.SNL.Clients.Office.Excel.Functions.SPG($A73, "SP_TOTAL_REV", Z$3)</f>
        <v>104881</v>
      </c>
    </row>
    <row r="74" spans="1:26" x14ac:dyDescent="0.3">
      <c r="A74" s="11" t="s">
        <v>1105</v>
      </c>
      <c r="B74" s="4" cm="1">
        <f t="array" ref="B74">_xll.SNL.Clients.Office.Excel.Functions.SPG($A74, "SP_TOTAL_REV", B$3)</f>
        <v>250519</v>
      </c>
      <c r="C74" s="4" cm="1">
        <f t="array" ref="C74">_xll.SNL.Clients.Office.Excel.Functions.SPG($A74, "SP_TOTAL_REV", C$3)</f>
        <v>240004</v>
      </c>
      <c r="D74" s="4" cm="1">
        <f t="array" ref="D74">_xll.SNL.Clients.Office.Excel.Functions.SPG($A74, "SP_TOTAL_REV", D$3)</f>
        <v>239940</v>
      </c>
      <c r="E74" s="4" cm="1">
        <f t="array" ref="E74">_xll.SNL.Clients.Office.Excel.Functions.SPG($A74, "SP_TOTAL_REV", E$3)</f>
        <v>234081</v>
      </c>
      <c r="F74" s="4" cm="1">
        <f t="array" ref="F74">_xll.SNL.Clients.Office.Excel.Functions.SPG($A74, "SP_TOTAL_REV", F$3)</f>
        <v>239659</v>
      </c>
      <c r="G74" s="4" cm="1">
        <f t="array" ref="G74">_xll.SNL.Clients.Office.Excel.Functions.SPG($A74, "SP_TOTAL_REV", G$3)</f>
        <v>228699</v>
      </c>
      <c r="H74" s="4" cm="1">
        <f t="array" ref="H74">_xll.SNL.Clients.Office.Excel.Functions.SPG($A74, "SP_TOTAL_REV", H$3)</f>
        <v>229948</v>
      </c>
      <c r="I74" s="4" cm="1">
        <f t="array" ref="I74">_xll.SNL.Clients.Office.Excel.Functions.SPG($A74, "SP_TOTAL_REV", I$3)</f>
        <v>231252</v>
      </c>
      <c r="J74" s="4" cm="1">
        <f t="array" ref="J74">_xll.SNL.Clients.Office.Excel.Functions.SPG($A74, "SP_TOTAL_REV", J$3)</f>
        <v>232540</v>
      </c>
      <c r="K74" s="4" cm="1">
        <f t="array" ref="K74">_xll.SNL.Clients.Office.Excel.Functions.SPG($A74, "SP_TOTAL_REV", K$3)</f>
        <v>232531</v>
      </c>
      <c r="L74" s="4" cm="1">
        <f t="array" ref="L74">_xll.SNL.Clients.Office.Excel.Functions.SPG($A74, "SP_TOTAL_REV", L$3)</f>
        <v>244267</v>
      </c>
      <c r="M74" s="4" cm="1">
        <f t="array" ref="M74">_xll.SNL.Clients.Office.Excel.Functions.SPG($A74, "SP_TOTAL_REV", M$3)</f>
        <v>236693</v>
      </c>
      <c r="N74" s="4" cm="1">
        <f t="array" ref="N74">_xll.SNL.Clients.Office.Excel.Functions.SPG($A74, "SP_TOTAL_REV", N$3)</f>
        <v>228867</v>
      </c>
      <c r="O74" s="4" cm="1">
        <f t="array" ref="O74">_xll.SNL.Clients.Office.Excel.Functions.SPG($A74, "SP_TOTAL_REV", O$3)</f>
        <v>213133</v>
      </c>
      <c r="P74" s="4" cm="1">
        <f t="array" ref="P74">_xll.SNL.Clients.Office.Excel.Functions.SPG($A74, "SP_TOTAL_REV", P$3)</f>
        <v>197869</v>
      </c>
      <c r="Q74" s="4" cm="1">
        <f t="array" ref="Q74">_xll.SNL.Clients.Office.Excel.Functions.SPG($A74, "SP_TOTAL_REV", Q$3)</f>
        <v>202365</v>
      </c>
      <c r="R74" s="4" cm="1">
        <f t="array" ref="R74">_xll.SNL.Clients.Office.Excel.Functions.SPG($A74, "SP_TOTAL_REV", R$3)</f>
        <v>185656</v>
      </c>
      <c r="S74" s="4" cm="1">
        <f t="array" ref="S74">_xll.SNL.Clients.Office.Excel.Functions.SPG($A74, "SP_TOTAL_REV", S$3)</f>
        <v>180713</v>
      </c>
      <c r="T74" s="4" cm="1">
        <f t="array" ref="T74">_xll.SNL.Clients.Office.Excel.Functions.SPG($A74, "SP_TOTAL_REV", T$3)</f>
        <v>175140</v>
      </c>
      <c r="U74" s="4" cm="1">
        <f t="array" ref="U74">_xll.SNL.Clients.Office.Excel.Functions.SPG($A74, "SP_TOTAL_REV", U$3)</f>
        <v>173355</v>
      </c>
      <c r="V74" s="4" cm="1">
        <f t="array" ref="V74">_xll.SNL.Clients.Office.Excel.Functions.SPG($A74, "SP_TOTAL_REV", V$3)</f>
        <v>174436</v>
      </c>
      <c r="W74" s="4" cm="1">
        <f t="array" ref="W74">_xll.SNL.Clients.Office.Excel.Functions.SPG($A74, "SP_TOTAL_REV", W$3)</f>
        <v>166527</v>
      </c>
      <c r="X74" s="4" cm="1">
        <f t="array" ref="X74">_xll.SNL.Clients.Office.Excel.Functions.SPG($A74, "SP_TOTAL_REV", X$3)</f>
        <v>158595</v>
      </c>
      <c r="Y74" s="4" cm="1">
        <f t="array" ref="Y74">_xll.SNL.Clients.Office.Excel.Functions.SPG($A74, "SP_TOTAL_REV", Y$3)</f>
        <v>161554</v>
      </c>
      <c r="Z74" s="4" cm="1">
        <f t="array" ref="Z74">_xll.SNL.Clients.Office.Excel.Functions.SPG($A74, "SP_TOTAL_REV", Z$3)</f>
        <v>157029</v>
      </c>
    </row>
    <row r="75" spans="1:26" x14ac:dyDescent="0.3">
      <c r="A75" s="11" t="s">
        <v>1106</v>
      </c>
      <c r="B75" s="4" cm="1">
        <f t="array" ref="B75">_xll.SNL.Clients.Office.Excel.Functions.SPG($A75, "SP_TOTAL_REV", B$3)</f>
        <v>266014</v>
      </c>
      <c r="C75" s="4" cm="1">
        <f t="array" ref="C75">_xll.SNL.Clients.Office.Excel.Functions.SPG($A75, "SP_TOTAL_REV", C$3)</f>
        <v>263226</v>
      </c>
      <c r="D75" s="4" cm="1">
        <f t="array" ref="D75">_xll.SNL.Clients.Office.Excel.Functions.SPG($A75, "SP_TOTAL_REV", D$3)</f>
        <v>270269</v>
      </c>
      <c r="E75" s="4" cm="1">
        <f t="array" ref="E75">_xll.SNL.Clients.Office.Excel.Functions.SPG($A75, "SP_TOTAL_REV", E$3)</f>
        <v>259228</v>
      </c>
      <c r="F75" s="4" cm="1">
        <f t="array" ref="F75">_xll.SNL.Clients.Office.Excel.Functions.SPG($A75, "SP_TOTAL_REV", F$3)</f>
        <v>262918</v>
      </c>
      <c r="G75" s="4" cm="1">
        <f t="array" ref="G75">_xll.SNL.Clients.Office.Excel.Functions.SPG($A75, "SP_TOTAL_REV", G$3)</f>
        <v>-256938</v>
      </c>
      <c r="H75" s="4" cm="1">
        <f t="array" ref="H75">_xll.SNL.Clients.Office.Excel.Functions.SPG($A75, "SP_TOTAL_REV", H$3)</f>
        <v>160037</v>
      </c>
      <c r="I75" s="4" cm="1">
        <f t="array" ref="I75">_xll.SNL.Clients.Office.Excel.Functions.SPG($A75, "SP_TOTAL_REV", I$3)</f>
        <v>228899</v>
      </c>
      <c r="J75" s="4" cm="1">
        <f t="array" ref="J75">_xll.SNL.Clients.Office.Excel.Functions.SPG($A75, "SP_TOTAL_REV", J$3)</f>
        <v>315313</v>
      </c>
      <c r="K75" s="4" cm="1">
        <f t="array" ref="K75">_xll.SNL.Clients.Office.Excel.Functions.SPG($A75, "SP_TOTAL_REV", K$3)</f>
        <v>303983</v>
      </c>
      <c r="L75" s="4" cm="1">
        <f t="array" ref="L75">_xll.SNL.Clients.Office.Excel.Functions.SPG($A75, "SP_TOTAL_REV", L$3)</f>
        <v>373800</v>
      </c>
      <c r="M75" s="4" cm="1">
        <f t="array" ref="M75">_xll.SNL.Clients.Office.Excel.Functions.SPG($A75, "SP_TOTAL_REV", M$3)</f>
        <v>358271</v>
      </c>
      <c r="N75" s="4" cm="1">
        <f t="array" ref="N75">_xll.SNL.Clients.Office.Excel.Functions.SPG($A75, "SP_TOTAL_REV", N$3)</f>
        <v>329535</v>
      </c>
      <c r="O75" s="4" cm="1">
        <f t="array" ref="O75">_xll.SNL.Clients.Office.Excel.Functions.SPG($A75, "SP_TOTAL_REV", O$3)</f>
        <v>357787</v>
      </c>
      <c r="P75" s="4" cm="1">
        <f t="array" ref="P75">_xll.SNL.Clients.Office.Excel.Functions.SPG($A75, "SP_TOTAL_REV", P$3)</f>
        <v>326747</v>
      </c>
      <c r="Q75" s="4" cm="1">
        <f t="array" ref="Q75">_xll.SNL.Clients.Office.Excel.Functions.SPG($A75, "SP_TOTAL_REV", Q$3)</f>
        <v>306628</v>
      </c>
      <c r="R75" s="4" cm="1">
        <f t="array" ref="R75">_xll.SNL.Clients.Office.Excel.Functions.SPG($A75, "SP_TOTAL_REV", R$3)</f>
        <v>306098</v>
      </c>
      <c r="S75" s="4" cm="1">
        <f t="array" ref="S75">_xll.SNL.Clients.Office.Excel.Functions.SPG($A75, "SP_TOTAL_REV", S$3)</f>
        <v>299058</v>
      </c>
      <c r="T75" s="4" cm="1">
        <f t="array" ref="T75">_xll.SNL.Clients.Office.Excel.Functions.SPG($A75, "SP_TOTAL_REV", T$3)</f>
        <v>289576</v>
      </c>
      <c r="U75" s="4" cm="1">
        <f t="array" ref="U75">_xll.SNL.Clients.Office.Excel.Functions.SPG($A75, "SP_TOTAL_REV", U$3)</f>
        <v>293137</v>
      </c>
      <c r="V75" s="4" cm="1">
        <f t="array" ref="V75">_xll.SNL.Clients.Office.Excel.Functions.SPG($A75, "SP_TOTAL_REV", V$3)</f>
        <v>277747</v>
      </c>
      <c r="W75" s="4" cm="1">
        <f t="array" ref="W75">_xll.SNL.Clients.Office.Excel.Functions.SPG($A75, "SP_TOTAL_REV", W$3)</f>
        <v>273795</v>
      </c>
      <c r="X75" s="4" cm="1">
        <f t="array" ref="X75">_xll.SNL.Clients.Office.Excel.Functions.SPG($A75, "SP_TOTAL_REV", X$3)</f>
        <v>285665</v>
      </c>
      <c r="Y75" s="4" cm="1">
        <f t="array" ref="Y75">_xll.SNL.Clients.Office.Excel.Functions.SPG($A75, "SP_TOTAL_REV", Y$3)</f>
        <v>311791</v>
      </c>
      <c r="Z75" s="4" cm="1">
        <f t="array" ref="Z75">_xll.SNL.Clients.Office.Excel.Functions.SPG($A75, "SP_TOTAL_REV", Z$3)</f>
        <v>285940</v>
      </c>
    </row>
    <row r="76" spans="1:26" x14ac:dyDescent="0.3">
      <c r="A76" s="11" t="s">
        <v>1107</v>
      </c>
      <c r="B76" s="4" cm="1">
        <f t="array" ref="B76">_xll.SNL.Clients.Office.Excel.Functions.SPG($A76, "SP_TOTAL_REV", B$3)</f>
        <v>164843</v>
      </c>
      <c r="C76" s="4" cm="1">
        <f t="array" ref="C76">_xll.SNL.Clients.Office.Excel.Functions.SPG($A76, "SP_TOTAL_REV", C$3)</f>
        <v>162936</v>
      </c>
      <c r="D76" s="4" cm="1">
        <f t="array" ref="D76">_xll.SNL.Clients.Office.Excel.Functions.SPG($A76, "SP_TOTAL_REV", D$3)</f>
        <v>163669</v>
      </c>
      <c r="E76" s="4" cm="1">
        <f t="array" ref="E76">_xll.SNL.Clients.Office.Excel.Functions.SPG($A76, "SP_TOTAL_REV", E$3)</f>
        <v>153840</v>
      </c>
      <c r="F76" s="4" cm="1">
        <f t="array" ref="F76">_xll.SNL.Clients.Office.Excel.Functions.SPG($A76, "SP_TOTAL_REV", F$3)</f>
        <v>151004</v>
      </c>
      <c r="G76" s="4" cm="1">
        <f t="array" ref="G76">_xll.SNL.Clients.Office.Excel.Functions.SPG($A76, "SP_TOTAL_REV", G$3)</f>
        <v>150223</v>
      </c>
      <c r="H76" s="4" cm="1">
        <f t="array" ref="H76">_xll.SNL.Clients.Office.Excel.Functions.SPG($A76, "SP_TOTAL_REV", H$3)</f>
        <v>148757</v>
      </c>
      <c r="I76" s="4" cm="1">
        <f t="array" ref="I76">_xll.SNL.Clients.Office.Excel.Functions.SPG($A76, "SP_TOTAL_REV", I$3)</f>
        <v>153900</v>
      </c>
      <c r="J76" s="4" cm="1">
        <f t="array" ref="J76">_xll.SNL.Clients.Office.Excel.Functions.SPG($A76, "SP_TOTAL_REV", J$3)</f>
        <v>156984</v>
      </c>
      <c r="K76" s="4" cm="1">
        <f t="array" ref="K76">_xll.SNL.Clients.Office.Excel.Functions.SPG($A76, "SP_TOTAL_REV", K$3)</f>
        <v>158520</v>
      </c>
      <c r="L76" s="4" cm="1">
        <f t="array" ref="L76">_xll.SNL.Clients.Office.Excel.Functions.SPG($A76, "SP_TOTAL_REV", L$3)</f>
        <v>150278</v>
      </c>
      <c r="M76" s="4" cm="1">
        <f t="array" ref="M76">_xll.SNL.Clients.Office.Excel.Functions.SPG($A76, "SP_TOTAL_REV", M$3)</f>
        <v>129465</v>
      </c>
      <c r="N76" s="4" cm="1">
        <f t="array" ref="N76">_xll.SNL.Clients.Office.Excel.Functions.SPG($A76, "SP_TOTAL_REV", N$3)</f>
        <v>119157</v>
      </c>
      <c r="O76" s="4" cm="1">
        <f t="array" ref="O76">_xll.SNL.Clients.Office.Excel.Functions.SPG($A76, "SP_TOTAL_REV", O$3)</f>
        <v>121591</v>
      </c>
      <c r="P76" s="4" cm="1">
        <f t="array" ref="P76">_xll.SNL.Clients.Office.Excel.Functions.SPG($A76, "SP_TOTAL_REV", P$3)</f>
        <v>119976</v>
      </c>
      <c r="Q76" s="4" cm="1">
        <f t="array" ref="Q76">_xll.SNL.Clients.Office.Excel.Functions.SPG($A76, "SP_TOTAL_REV", Q$3)</f>
        <v>122181</v>
      </c>
      <c r="R76" s="4" cm="1">
        <f t="array" ref="R76">_xll.SNL.Clients.Office.Excel.Functions.SPG($A76, "SP_TOTAL_REV", R$3)</f>
        <v>114641</v>
      </c>
      <c r="S76" s="4" cm="1">
        <f t="array" ref="S76">_xll.SNL.Clients.Office.Excel.Functions.SPG($A76, "SP_TOTAL_REV", S$3)</f>
        <v>114955</v>
      </c>
      <c r="T76" s="4" cm="1">
        <f t="array" ref="T76">_xll.SNL.Clients.Office.Excel.Functions.SPG($A76, "SP_TOTAL_REV", T$3)</f>
        <v>110427</v>
      </c>
      <c r="U76" s="4" cm="1">
        <f t="array" ref="U76">_xll.SNL.Clients.Office.Excel.Functions.SPG($A76, "SP_TOTAL_REV", U$3)</f>
        <v>109290</v>
      </c>
      <c r="V76" s="4" cm="1">
        <f t="array" ref="V76">_xll.SNL.Clients.Office.Excel.Functions.SPG($A76, "SP_TOTAL_REV", V$3)</f>
        <v>109218</v>
      </c>
      <c r="W76" s="4" cm="1">
        <f t="array" ref="W76">_xll.SNL.Clients.Office.Excel.Functions.SPG($A76, "SP_TOTAL_REV", W$3)</f>
        <v>109463</v>
      </c>
      <c r="X76" s="4" cm="1">
        <f t="array" ref="X76">_xll.SNL.Clients.Office.Excel.Functions.SPG($A76, "SP_TOTAL_REV", X$3)</f>
        <v>107914</v>
      </c>
      <c r="Y76" s="4" cm="1">
        <f t="array" ref="Y76">_xll.SNL.Clients.Office.Excel.Functions.SPG($A76, "SP_TOTAL_REV", Y$3)</f>
        <v>102869</v>
      </c>
      <c r="Z76" s="4" cm="1">
        <f t="array" ref="Z76">_xll.SNL.Clients.Office.Excel.Functions.SPG($A76, "SP_TOTAL_REV", Z$3)</f>
        <v>98904</v>
      </c>
    </row>
    <row r="77" spans="1:26" x14ac:dyDescent="0.3">
      <c r="A77" s="11" t="s">
        <v>1108</v>
      </c>
      <c r="B77" s="4" cm="1">
        <f t="array" ref="B77">_xll.SNL.Clients.Office.Excel.Functions.SPG($A77, "SP_TOTAL_REV", B$3)</f>
        <v>169865</v>
      </c>
      <c r="C77" s="4" cm="1">
        <f t="array" ref="C77">_xll.SNL.Clients.Office.Excel.Functions.SPG($A77, "SP_TOTAL_REV", C$3)</f>
        <v>160825</v>
      </c>
      <c r="D77" s="4" cm="1">
        <f t="array" ref="D77">_xll.SNL.Clients.Office.Excel.Functions.SPG($A77, "SP_TOTAL_REV", D$3)</f>
        <v>162728</v>
      </c>
      <c r="E77" s="4" cm="1">
        <f t="array" ref="E77">_xll.SNL.Clients.Office.Excel.Functions.SPG($A77, "SP_TOTAL_REV", E$3)</f>
        <v>156933</v>
      </c>
      <c r="F77" s="4" cm="1">
        <f t="array" ref="F77">_xll.SNL.Clients.Office.Excel.Functions.SPG($A77, "SP_TOTAL_REV", F$3)</f>
        <v>156223</v>
      </c>
      <c r="G77" s="4" cm="1">
        <f t="array" ref="G77">_xll.SNL.Clients.Office.Excel.Functions.SPG($A77, "SP_TOTAL_REV", G$3)</f>
        <v>158068</v>
      </c>
      <c r="H77" s="4" cm="1">
        <f t="array" ref="H77">_xll.SNL.Clients.Office.Excel.Functions.SPG($A77, "SP_TOTAL_REV", H$3)</f>
        <v>172071</v>
      </c>
      <c r="I77" s="4" cm="1">
        <f t="array" ref="I77">_xll.SNL.Clients.Office.Excel.Functions.SPG($A77, "SP_TOTAL_REV", I$3)</f>
        <v>167603</v>
      </c>
      <c r="J77" s="4" cm="1">
        <f t="array" ref="J77">_xll.SNL.Clients.Office.Excel.Functions.SPG($A77, "SP_TOTAL_REV", J$3)</f>
        <v>177292</v>
      </c>
      <c r="K77" s="4" cm="1">
        <f t="array" ref="K77">_xll.SNL.Clients.Office.Excel.Functions.SPG($A77, "SP_TOTAL_REV", K$3)</f>
        <v>181910</v>
      </c>
      <c r="L77" s="4" cm="1">
        <f t="array" ref="L77">_xll.SNL.Clients.Office.Excel.Functions.SPG($A77, "SP_TOTAL_REV", L$3)</f>
        <v>180133</v>
      </c>
      <c r="M77" s="4" cm="1">
        <f t="array" ref="M77">_xll.SNL.Clients.Office.Excel.Functions.SPG($A77, "SP_TOTAL_REV", M$3)</f>
        <v>175060</v>
      </c>
      <c r="N77" s="4" cm="1">
        <f t="array" ref="N77">_xll.SNL.Clients.Office.Excel.Functions.SPG($A77, "SP_TOTAL_REV", N$3)</f>
        <v>168814</v>
      </c>
      <c r="O77" s="4" cm="1">
        <f t="array" ref="O77">_xll.SNL.Clients.Office.Excel.Functions.SPG($A77, "SP_TOTAL_REV", O$3)</f>
        <v>168962</v>
      </c>
      <c r="P77" s="4" cm="1">
        <f t="array" ref="P77">_xll.SNL.Clients.Office.Excel.Functions.SPG($A77, "SP_TOTAL_REV", P$3)</f>
        <v>168197</v>
      </c>
      <c r="Q77" s="4" cm="1">
        <f t="array" ref="Q77">_xll.SNL.Clients.Office.Excel.Functions.SPG($A77, "SP_TOTAL_REV", Q$3)</f>
        <v>167945</v>
      </c>
      <c r="R77" s="4" cm="1">
        <f t="array" ref="R77">_xll.SNL.Clients.Office.Excel.Functions.SPG($A77, "SP_TOTAL_REV", R$3)</f>
        <v>163539</v>
      </c>
      <c r="S77" s="4" cm="1">
        <f t="array" ref="S77">_xll.SNL.Clients.Office.Excel.Functions.SPG($A77, "SP_TOTAL_REV", S$3)</f>
        <v>164757</v>
      </c>
      <c r="T77" s="4" cm="1">
        <f t="array" ref="T77">_xll.SNL.Clients.Office.Excel.Functions.SPG($A77, "SP_TOTAL_REV", T$3)</f>
        <v>165900</v>
      </c>
      <c r="U77" s="4" cm="1">
        <f t="array" ref="U77">_xll.SNL.Clients.Office.Excel.Functions.SPG($A77, "SP_TOTAL_REV", U$3)</f>
        <v>163759</v>
      </c>
      <c r="V77" s="4" cm="1">
        <f t="array" ref="V77">_xll.SNL.Clients.Office.Excel.Functions.SPG($A77, "SP_TOTAL_REV", V$3)</f>
        <v>172115</v>
      </c>
      <c r="W77" s="4" cm="1">
        <f t="array" ref="W77">_xll.SNL.Clients.Office.Excel.Functions.SPG($A77, "SP_TOTAL_REV", W$3)</f>
        <v>171587</v>
      </c>
      <c r="X77" s="4" cm="1">
        <f t="array" ref="X77">_xll.SNL.Clients.Office.Excel.Functions.SPG($A77, "SP_TOTAL_REV", X$3)</f>
        <v>171903</v>
      </c>
      <c r="Y77" s="4" cm="1">
        <f t="array" ref="Y77">_xll.SNL.Clients.Office.Excel.Functions.SPG($A77, "SP_TOTAL_REV", Y$3)</f>
        <v>169547</v>
      </c>
      <c r="Z77" s="4" cm="1">
        <f t="array" ref="Z77">_xll.SNL.Clients.Office.Excel.Functions.SPG($A77, "SP_TOTAL_REV", Z$3)</f>
        <v>168516</v>
      </c>
    </row>
    <row r="78" spans="1:26" x14ac:dyDescent="0.3">
      <c r="A78" s="11" t="s">
        <v>1109</v>
      </c>
      <c r="B78" s="4" cm="1">
        <f t="array" ref="B78">_xll.SNL.Clients.Office.Excel.Functions.SPG($A78, "SP_TOTAL_REV", B$3)</f>
        <v>255409</v>
      </c>
      <c r="C78" s="4" cm="1">
        <f t="array" ref="C78">_xll.SNL.Clients.Office.Excel.Functions.SPG($A78, "SP_TOTAL_REV", C$3)</f>
        <v>264464</v>
      </c>
      <c r="D78" s="4" cm="1">
        <f t="array" ref="D78">_xll.SNL.Clients.Office.Excel.Functions.SPG($A78, "SP_TOTAL_REV", D$3)</f>
        <v>257016</v>
      </c>
      <c r="E78" s="4" cm="1">
        <f t="array" ref="E78">_xll.SNL.Clients.Office.Excel.Functions.SPG($A78, "SP_TOTAL_REV", E$3)</f>
        <v>250207</v>
      </c>
      <c r="F78" s="4" cm="1">
        <f t="array" ref="F78">_xll.SNL.Clients.Office.Excel.Functions.SPG($A78, "SP_TOTAL_REV", F$3)</f>
        <v>241734</v>
      </c>
      <c r="G78" s="4" cm="1">
        <f t="array" ref="G78">_xll.SNL.Clients.Office.Excel.Functions.SPG($A78, "SP_TOTAL_REV", G$3)</f>
        <v>234302</v>
      </c>
      <c r="H78" s="4" cm="1">
        <f t="array" ref="H78">_xll.SNL.Clients.Office.Excel.Functions.SPG($A78, "SP_TOTAL_REV", H$3)</f>
        <v>242566</v>
      </c>
      <c r="I78" s="4" cm="1">
        <f t="array" ref="I78">_xll.SNL.Clients.Office.Excel.Functions.SPG($A78, "SP_TOTAL_REV", I$3)</f>
        <v>239365</v>
      </c>
      <c r="J78" s="4" cm="1">
        <f t="array" ref="J78">_xll.SNL.Clients.Office.Excel.Functions.SPG($A78, "SP_TOTAL_REV", J$3)</f>
        <v>244409</v>
      </c>
      <c r="K78" s="4" cm="1">
        <f t="array" ref="K78">_xll.SNL.Clients.Office.Excel.Functions.SPG($A78, "SP_TOTAL_REV", K$3)</f>
        <v>269879</v>
      </c>
      <c r="L78" s="4" cm="1">
        <f t="array" ref="L78">_xll.SNL.Clients.Office.Excel.Functions.SPG($A78, "SP_TOTAL_REV", L$3)</f>
        <v>258908</v>
      </c>
      <c r="M78" s="4" cm="1">
        <f t="array" ref="M78">_xll.SNL.Clients.Office.Excel.Functions.SPG($A78, "SP_TOTAL_REV", M$3)</f>
        <v>238866</v>
      </c>
      <c r="N78" s="4" cm="1">
        <f t="array" ref="N78">_xll.SNL.Clients.Office.Excel.Functions.SPG($A78, "SP_TOTAL_REV", N$3)</f>
        <v>222943</v>
      </c>
      <c r="O78" s="4" cm="1">
        <f t="array" ref="O78">_xll.SNL.Clients.Office.Excel.Functions.SPG($A78, "SP_TOTAL_REV", O$3)</f>
        <v>233421</v>
      </c>
      <c r="P78" s="4" cm="1">
        <f t="array" ref="P78">_xll.SNL.Clients.Office.Excel.Functions.SPG($A78, "SP_TOTAL_REV", P$3)</f>
        <v>220600</v>
      </c>
      <c r="Q78" s="4" cm="1">
        <f t="array" ref="Q78">_xll.SNL.Clients.Office.Excel.Functions.SPG($A78, "SP_TOTAL_REV", Q$3)</f>
        <v>231068</v>
      </c>
      <c r="R78" s="4" cm="1">
        <f t="array" ref="R78">_xll.SNL.Clients.Office.Excel.Functions.SPG($A78, "SP_TOTAL_REV", R$3)</f>
        <v>226536</v>
      </c>
      <c r="S78" s="4" cm="1">
        <f t="array" ref="S78">_xll.SNL.Clients.Office.Excel.Functions.SPG($A78, "SP_TOTAL_REV", S$3)</f>
        <v>228646</v>
      </c>
      <c r="T78" s="4" cm="1">
        <f t="array" ref="T78">_xll.SNL.Clients.Office.Excel.Functions.SPG($A78, "SP_TOTAL_REV", T$3)</f>
        <v>223771</v>
      </c>
      <c r="U78" s="4" cm="1">
        <f t="array" ref="U78">_xll.SNL.Clients.Office.Excel.Functions.SPG($A78, "SP_TOTAL_REV", U$3)</f>
        <v>228688</v>
      </c>
      <c r="V78" s="4" cm="1">
        <f t="array" ref="V78">_xll.SNL.Clients.Office.Excel.Functions.SPG($A78, "SP_TOTAL_REV", V$3)</f>
        <v>203874</v>
      </c>
      <c r="W78" s="4" cm="1">
        <f t="array" ref="W78">_xll.SNL.Clients.Office.Excel.Functions.SPG($A78, "SP_TOTAL_REV", W$3)</f>
        <v>223067</v>
      </c>
      <c r="X78" s="4" cm="1">
        <f t="array" ref="X78">_xll.SNL.Clients.Office.Excel.Functions.SPG($A78, "SP_TOTAL_REV", X$3)</f>
        <v>223546</v>
      </c>
      <c r="Y78" s="4" cm="1">
        <f t="array" ref="Y78">_xll.SNL.Clients.Office.Excel.Functions.SPG($A78, "SP_TOTAL_REV", Y$3)</f>
        <v>226220</v>
      </c>
      <c r="Z78" s="4" cm="1">
        <f t="array" ref="Z78">_xll.SNL.Clients.Office.Excel.Functions.SPG($A78, "SP_TOTAL_REV", Z$3)</f>
        <v>227156</v>
      </c>
    </row>
    <row r="79" spans="1:26" x14ac:dyDescent="0.3">
      <c r="A79" s="11" t="s">
        <v>1110</v>
      </c>
      <c r="B79" s="4" cm="1">
        <f t="array" ref="B79">_xll.SNL.Clients.Office.Excel.Functions.SPG($A79, "SP_TOTAL_REV", B$3)</f>
        <v>160191</v>
      </c>
      <c r="C79" s="4" cm="1">
        <f t="array" ref="C79">_xll.SNL.Clients.Office.Excel.Functions.SPG($A79, "SP_TOTAL_REV", C$3)</f>
        <v>160571</v>
      </c>
      <c r="D79" s="4" cm="1">
        <f t="array" ref="D79">_xll.SNL.Clients.Office.Excel.Functions.SPG($A79, "SP_TOTAL_REV", D$3)</f>
        <v>153738</v>
      </c>
      <c r="E79" s="4" cm="1">
        <f t="array" ref="E79">_xll.SNL.Clients.Office.Excel.Functions.SPG($A79, "SP_TOTAL_REV", E$3)</f>
        <v>149745</v>
      </c>
      <c r="F79" s="4" cm="1">
        <f t="array" ref="F79">_xll.SNL.Clients.Office.Excel.Functions.SPG($A79, "SP_TOTAL_REV", F$3)</f>
        <v>144550</v>
      </c>
      <c r="G79" s="4" cm="1">
        <f t="array" ref="G79">_xll.SNL.Clients.Office.Excel.Functions.SPG($A79, "SP_TOTAL_REV", G$3)</f>
        <v>152461</v>
      </c>
      <c r="H79" s="4" cm="1">
        <f t="array" ref="H79">_xll.SNL.Clients.Office.Excel.Functions.SPG($A79, "SP_TOTAL_REV", H$3)</f>
        <v>154424</v>
      </c>
      <c r="I79" s="4" cm="1">
        <f t="array" ref="I79">_xll.SNL.Clients.Office.Excel.Functions.SPG($A79, "SP_TOTAL_REV", I$3)</f>
        <v>150940</v>
      </c>
      <c r="J79" s="4" cm="1">
        <f t="array" ref="J79">_xll.SNL.Clients.Office.Excel.Functions.SPG($A79, "SP_TOTAL_REV", J$3)</f>
        <v>162589</v>
      </c>
      <c r="K79" s="4" cm="1">
        <f t="array" ref="K79">_xll.SNL.Clients.Office.Excel.Functions.SPG($A79, "SP_TOTAL_REV", K$3)</f>
        <v>172141</v>
      </c>
      <c r="L79" s="4" cm="1">
        <f t="array" ref="L79">_xll.SNL.Clients.Office.Excel.Functions.SPG($A79, "SP_TOTAL_REV", L$3)</f>
        <v>162028</v>
      </c>
      <c r="M79" s="4" cm="1">
        <f t="array" ref="M79">_xll.SNL.Clients.Office.Excel.Functions.SPG($A79, "SP_TOTAL_REV", M$3)</f>
        <v>148380</v>
      </c>
      <c r="N79" s="4" cm="1">
        <f t="array" ref="N79">_xll.SNL.Clients.Office.Excel.Functions.SPG($A79, "SP_TOTAL_REV", N$3)</f>
        <v>138081</v>
      </c>
      <c r="O79" s="4" cm="1">
        <f t="array" ref="O79">_xll.SNL.Clients.Office.Excel.Functions.SPG($A79, "SP_TOTAL_REV", O$3)</f>
        <v>146004</v>
      </c>
      <c r="P79" s="4" cm="1">
        <f t="array" ref="P79">_xll.SNL.Clients.Office.Excel.Functions.SPG($A79, "SP_TOTAL_REV", P$3)</f>
        <v>155480</v>
      </c>
      <c r="Q79" s="4" cm="1">
        <f t="array" ref="Q79">_xll.SNL.Clients.Office.Excel.Functions.SPG($A79, "SP_TOTAL_REV", Q$3)</f>
        <v>149890</v>
      </c>
      <c r="R79" s="4" cm="1">
        <f t="array" ref="R79">_xll.SNL.Clients.Office.Excel.Functions.SPG($A79, "SP_TOTAL_REV", R$3)</f>
        <v>141933</v>
      </c>
      <c r="S79" s="4" cm="1">
        <f t="array" ref="S79">_xll.SNL.Clients.Office.Excel.Functions.SPG($A79, "SP_TOTAL_REV", S$3)</f>
        <v>144946</v>
      </c>
      <c r="T79" s="4" cm="1">
        <f t="array" ref="T79">_xll.SNL.Clients.Office.Excel.Functions.SPG($A79, "SP_TOTAL_REV", T$3)</f>
        <v>149248</v>
      </c>
      <c r="U79" s="4" cm="1">
        <f t="array" ref="U79">_xll.SNL.Clients.Office.Excel.Functions.SPG($A79, "SP_TOTAL_REV", U$3)</f>
        <v>147300</v>
      </c>
      <c r="V79" s="4" cm="1">
        <f t="array" ref="V79">_xll.SNL.Clients.Office.Excel.Functions.SPG($A79, "SP_TOTAL_REV", V$3)</f>
        <v>138423</v>
      </c>
      <c r="W79" s="4" cm="1">
        <f t="array" ref="W79">_xll.SNL.Clients.Office.Excel.Functions.SPG($A79, "SP_TOTAL_REV", W$3)</f>
        <v>139773</v>
      </c>
      <c r="X79" s="4" cm="1">
        <f t="array" ref="X79">_xll.SNL.Clients.Office.Excel.Functions.SPG($A79, "SP_TOTAL_REV", X$3)</f>
        <v>137487</v>
      </c>
      <c r="Y79" s="4" cm="1">
        <f t="array" ref="Y79">_xll.SNL.Clients.Office.Excel.Functions.SPG($A79, "SP_TOTAL_REV", Y$3)</f>
        <v>139371</v>
      </c>
      <c r="Z79" s="4" cm="1">
        <f t="array" ref="Z79">_xll.SNL.Clients.Office.Excel.Functions.SPG($A79, "SP_TOTAL_REV", Z$3)</f>
        <v>133891</v>
      </c>
    </row>
    <row r="80" spans="1:26" x14ac:dyDescent="0.3">
      <c r="A80" s="11" t="s">
        <v>1111</v>
      </c>
      <c r="B80" s="4" cm="1">
        <f t="array" ref="B80">_xll.SNL.Clients.Office.Excel.Functions.SPG($A80, "SP_TOTAL_REV", B$3)</f>
        <v>631764</v>
      </c>
      <c r="C80" s="4" cm="1">
        <f t="array" ref="C80">_xll.SNL.Clients.Office.Excel.Functions.SPG($A80, "SP_TOTAL_REV", C$3)</f>
        <v>656887</v>
      </c>
      <c r="D80" s="4" cm="1">
        <f t="array" ref="D80">_xll.SNL.Clients.Office.Excel.Functions.SPG($A80, "SP_TOTAL_REV", D$3)</f>
        <v>657747</v>
      </c>
      <c r="E80" s="4" cm="1">
        <f t="array" ref="E80">_xll.SNL.Clients.Office.Excel.Functions.SPG($A80, "SP_TOTAL_REV", E$3)</f>
        <v>665896</v>
      </c>
      <c r="F80" s="4" cm="1">
        <f t="array" ref="F80">_xll.SNL.Clients.Office.Excel.Functions.SPG($A80, "SP_TOTAL_REV", F$3)</f>
        <v>675575</v>
      </c>
      <c r="G80" s="4" cm="1">
        <f t="array" ref="G80">_xll.SNL.Clients.Office.Excel.Functions.SPG($A80, "SP_TOTAL_REV", G$3)</f>
        <v>691354</v>
      </c>
      <c r="H80" s="4" cm="1">
        <f t="array" ref="H80">_xll.SNL.Clients.Office.Excel.Functions.SPG($A80, "SP_TOTAL_REV", H$3)</f>
        <v>719695</v>
      </c>
      <c r="I80" s="4" cm="1">
        <f t="array" ref="I80">_xll.SNL.Clients.Office.Excel.Functions.SPG($A80, "SP_TOTAL_REV", I$3)</f>
        <v>733232</v>
      </c>
      <c r="J80" s="4" cm="1">
        <f t="array" ref="J80">_xll.SNL.Clients.Office.Excel.Functions.SPG($A80, "SP_TOTAL_REV", J$3)</f>
        <v>694695</v>
      </c>
      <c r="K80" s="4" cm="1">
        <f t="array" ref="K80">_xll.SNL.Clients.Office.Excel.Functions.SPG($A80, "SP_TOTAL_REV", K$3)</f>
        <v>750644</v>
      </c>
      <c r="L80" s="4" cm="1">
        <f t="array" ref="L80">_xll.SNL.Clients.Office.Excel.Functions.SPG($A80, "SP_TOTAL_REV", L$3)</f>
        <v>771575</v>
      </c>
      <c r="M80" s="4" cm="1">
        <f t="array" ref="M80">_xll.SNL.Clients.Office.Excel.Functions.SPG($A80, "SP_TOTAL_REV", M$3)</f>
        <v>728029</v>
      </c>
      <c r="N80" s="4" cm="1">
        <f t="array" ref="N80">_xll.SNL.Clients.Office.Excel.Functions.SPG($A80, "SP_TOTAL_REV", N$3)</f>
        <v>636083</v>
      </c>
      <c r="O80" s="4" cm="1">
        <f t="array" ref="O80">_xll.SNL.Clients.Office.Excel.Functions.SPG($A80, "SP_TOTAL_REV", O$3)</f>
        <v>633054</v>
      </c>
      <c r="P80" s="4" cm="1">
        <f t="array" ref="P80">_xll.SNL.Clients.Office.Excel.Functions.SPG($A80, "SP_TOTAL_REV", P$3)</f>
        <v>571882</v>
      </c>
      <c r="Q80" s="4" cm="1">
        <f t="array" ref="Q80">_xll.SNL.Clients.Office.Excel.Functions.SPG($A80, "SP_TOTAL_REV", Q$3)</f>
        <v>544662</v>
      </c>
      <c r="R80" s="4" cm="1">
        <f t="array" ref="R80">_xll.SNL.Clients.Office.Excel.Functions.SPG($A80, "SP_TOTAL_REV", R$3)</f>
        <v>505721</v>
      </c>
      <c r="S80" s="4" cm="1">
        <f t="array" ref="S80">_xll.SNL.Clients.Office.Excel.Functions.SPG($A80, "SP_TOTAL_REV", S$3)</f>
        <v>521250</v>
      </c>
      <c r="T80" s="4" cm="1">
        <f t="array" ref="T80">_xll.SNL.Clients.Office.Excel.Functions.SPG($A80, "SP_TOTAL_REV", T$3)</f>
        <v>525951</v>
      </c>
      <c r="U80" s="4" cm="1">
        <f t="array" ref="U80">_xll.SNL.Clients.Office.Excel.Functions.SPG($A80, "SP_TOTAL_REV", U$3)</f>
        <v>490966</v>
      </c>
      <c r="V80" s="4" cm="1">
        <f t="array" ref="V80">_xll.SNL.Clients.Office.Excel.Functions.SPG($A80, "SP_TOTAL_REV", V$3)</f>
        <v>514964</v>
      </c>
      <c r="W80" s="4" cm="1">
        <f t="array" ref="W80">_xll.SNL.Clients.Office.Excel.Functions.SPG($A80, "SP_TOTAL_REV", W$3)</f>
        <v>508444</v>
      </c>
      <c r="X80" s="4" cm="1">
        <f t="array" ref="X80">_xll.SNL.Clients.Office.Excel.Functions.SPG($A80, "SP_TOTAL_REV", X$3)</f>
        <v>555229</v>
      </c>
      <c r="Y80" s="4" cm="1">
        <f t="array" ref="Y80">_xll.SNL.Clients.Office.Excel.Functions.SPG($A80, "SP_TOTAL_REV", Y$3)</f>
        <v>601602</v>
      </c>
      <c r="Z80" s="4" cm="1">
        <f t="array" ref="Z80">_xll.SNL.Clients.Office.Excel.Functions.SPG($A80, "SP_TOTAL_REV", Z$3)</f>
        <v>602820</v>
      </c>
    </row>
    <row r="81" spans="1:26" x14ac:dyDescent="0.3">
      <c r="A81" s="11" t="s">
        <v>1112</v>
      </c>
      <c r="B81" s="4" cm="1">
        <f t="array" ref="B81">_xll.SNL.Clients.Office.Excel.Functions.SPG($A81, "SP_TOTAL_REV", B$3)</f>
        <v>110443</v>
      </c>
      <c r="C81" s="4" cm="1">
        <f t="array" ref="C81">_xll.SNL.Clients.Office.Excel.Functions.SPG($A81, "SP_TOTAL_REV", C$3)</f>
        <v>109987</v>
      </c>
      <c r="D81" s="4" cm="1">
        <f t="array" ref="D81">_xll.SNL.Clients.Office.Excel.Functions.SPG($A81, "SP_TOTAL_REV", D$3)</f>
        <v>109566</v>
      </c>
      <c r="E81" s="4" cm="1">
        <f t="array" ref="E81">_xll.SNL.Clients.Office.Excel.Functions.SPG($A81, "SP_TOTAL_REV", E$3)</f>
        <v>108665</v>
      </c>
      <c r="F81" s="4" cm="1">
        <f t="array" ref="F81">_xll.SNL.Clients.Office.Excel.Functions.SPG($A81, "SP_TOTAL_REV", F$3)</f>
        <v>55541</v>
      </c>
      <c r="G81" s="4" cm="1">
        <f t="array" ref="G81">_xll.SNL.Clients.Office.Excel.Functions.SPG($A81, "SP_TOTAL_REV", G$3)</f>
        <v>80038</v>
      </c>
      <c r="H81" s="4" cm="1">
        <f t="array" ref="H81">_xll.SNL.Clients.Office.Excel.Functions.SPG($A81, "SP_TOTAL_REV", H$3)</f>
        <v>107799</v>
      </c>
      <c r="I81" s="4" cm="1">
        <f t="array" ref="I81">_xll.SNL.Clients.Office.Excel.Functions.SPG($A81, "SP_TOTAL_REV", I$3)</f>
        <v>109853</v>
      </c>
      <c r="J81" s="4" cm="1">
        <f t="array" ref="J81">_xll.SNL.Clients.Office.Excel.Functions.SPG($A81, "SP_TOTAL_REV", J$3)</f>
        <v>114139</v>
      </c>
      <c r="K81" s="4" cm="1">
        <f t="array" ref="K81">_xll.SNL.Clients.Office.Excel.Functions.SPG($A81, "SP_TOTAL_REV", K$3)</f>
        <v>117746</v>
      </c>
      <c r="L81" s="4" cm="1">
        <f t="array" ref="L81">_xll.SNL.Clients.Office.Excel.Functions.SPG($A81, "SP_TOTAL_REV", L$3)</f>
        <v>108335</v>
      </c>
      <c r="M81" s="4" cm="1">
        <f t="array" ref="M81">_xll.SNL.Clients.Office.Excel.Functions.SPG($A81, "SP_TOTAL_REV", M$3)</f>
        <v>97709</v>
      </c>
      <c r="N81" s="4" cm="1">
        <f t="array" ref="N81">_xll.SNL.Clients.Office.Excel.Functions.SPG($A81, "SP_TOTAL_REV", N$3)</f>
        <v>89744</v>
      </c>
      <c r="O81" s="4" cm="1">
        <f t="array" ref="O81">_xll.SNL.Clients.Office.Excel.Functions.SPG($A81, "SP_TOTAL_REV", O$3)</f>
        <v>89664</v>
      </c>
      <c r="P81" s="4" cm="1">
        <f t="array" ref="P81">_xll.SNL.Clients.Office.Excel.Functions.SPG($A81, "SP_TOTAL_REV", P$3)</f>
        <v>93118</v>
      </c>
      <c r="Q81" s="4" cm="1">
        <f t="array" ref="Q81">_xll.SNL.Clients.Office.Excel.Functions.SPG($A81, "SP_TOTAL_REV", Q$3)</f>
        <v>97404</v>
      </c>
      <c r="R81" s="4" cm="1">
        <f t="array" ref="R81">_xll.SNL.Clients.Office.Excel.Functions.SPG($A81, "SP_TOTAL_REV", R$3)</f>
        <v>101286</v>
      </c>
      <c r="S81" s="4" cm="1">
        <f t="array" ref="S81">_xll.SNL.Clients.Office.Excel.Functions.SPG($A81, "SP_TOTAL_REV", S$3)</f>
        <v>97796</v>
      </c>
      <c r="T81" s="4" cm="1">
        <f t="array" ref="T81">_xll.SNL.Clients.Office.Excel.Functions.SPG($A81, "SP_TOTAL_REV", T$3)</f>
        <v>97018</v>
      </c>
      <c r="U81" s="4" cm="1">
        <f t="array" ref="U81">_xll.SNL.Clients.Office.Excel.Functions.SPG($A81, "SP_TOTAL_REV", U$3)</f>
        <v>94971</v>
      </c>
      <c r="V81" s="4" cm="1">
        <f t="array" ref="V81">_xll.SNL.Clients.Office.Excel.Functions.SPG($A81, "SP_TOTAL_REV", V$3)</f>
        <v>92064</v>
      </c>
      <c r="W81" s="4" cm="1">
        <f t="array" ref="W81">_xll.SNL.Clients.Office.Excel.Functions.SPG($A81, "SP_TOTAL_REV", W$3)</f>
        <v>113344</v>
      </c>
      <c r="X81" s="4" cm="1">
        <f t="array" ref="X81">_xll.SNL.Clients.Office.Excel.Functions.SPG($A81, "SP_TOTAL_REV", X$3)</f>
        <v>118277</v>
      </c>
      <c r="Y81" s="4" cm="1">
        <f t="array" ref="Y81">_xll.SNL.Clients.Office.Excel.Functions.SPG($A81, "SP_TOTAL_REV", Y$3)</f>
        <v>109107</v>
      </c>
      <c r="Z81" s="4" cm="1">
        <f t="array" ref="Z81">_xll.SNL.Clients.Office.Excel.Functions.SPG($A81, "SP_TOTAL_REV", Z$3)</f>
        <v>107181</v>
      </c>
    </row>
    <row r="82" spans="1:26" x14ac:dyDescent="0.3">
      <c r="A82" s="11" t="s">
        <v>1113</v>
      </c>
      <c r="B82" s="4" cm="1">
        <f t="array" ref="B82">_xll.SNL.Clients.Office.Excel.Functions.SPG($A82, "SP_TOTAL_REV", B$3)</f>
        <v>641846</v>
      </c>
      <c r="C82" s="4" cm="1">
        <f t="array" ref="C82">_xll.SNL.Clients.Office.Excel.Functions.SPG($A82, "SP_TOTAL_REV", C$3)</f>
        <v>550142</v>
      </c>
      <c r="D82" s="4" cm="1">
        <f t="array" ref="D82">_xll.SNL.Clients.Office.Excel.Functions.SPG($A82, "SP_TOTAL_REV", D$3)</f>
        <v>542622</v>
      </c>
      <c r="E82" s="4" cm="1">
        <f t="array" ref="E82">_xll.SNL.Clients.Office.Excel.Functions.SPG($A82, "SP_TOTAL_REV", E$3)</f>
        <v>533768</v>
      </c>
      <c r="F82" s="4" cm="1">
        <f t="array" ref="F82">_xll.SNL.Clients.Office.Excel.Functions.SPG($A82, "SP_TOTAL_REV", F$3)</f>
        <v>599030</v>
      </c>
      <c r="G82" s="4" cm="1">
        <f t="array" ref="G82">_xll.SNL.Clients.Office.Excel.Functions.SPG($A82, "SP_TOTAL_REV", G$3)</f>
        <v>513314</v>
      </c>
      <c r="H82" s="4" cm="1">
        <f t="array" ref="H82">_xll.SNL.Clients.Office.Excel.Functions.SPG($A82, "SP_TOTAL_REV", H$3)</f>
        <v>467975</v>
      </c>
      <c r="I82" s="4" cm="1">
        <f t="array" ref="I82">_xll.SNL.Clients.Office.Excel.Functions.SPG($A82, "SP_TOTAL_REV", I$3)</f>
        <v>474567</v>
      </c>
      <c r="J82" s="4" cm="1">
        <f t="array" ref="J82">_xll.SNL.Clients.Office.Excel.Functions.SPG($A82, "SP_TOTAL_REV", J$3)</f>
        <v>517452</v>
      </c>
      <c r="K82" s="4" cm="1">
        <f t="array" ref="K82">_xll.SNL.Clients.Office.Excel.Functions.SPG($A82, "SP_TOTAL_REV", K$3)</f>
        <v>426300</v>
      </c>
      <c r="L82" s="4" cm="1">
        <f t="array" ref="L82">_xll.SNL.Clients.Office.Excel.Functions.SPG($A82, "SP_TOTAL_REV", L$3)</f>
        <v>410843</v>
      </c>
      <c r="M82" s="4" cm="1">
        <f t="array" ref="M82">_xll.SNL.Clients.Office.Excel.Functions.SPG($A82, "SP_TOTAL_REV", M$3)</f>
        <v>426052</v>
      </c>
      <c r="N82" s="4" cm="1">
        <f t="array" ref="N82">_xll.SNL.Clients.Office.Excel.Functions.SPG($A82, "SP_TOTAL_REV", N$3)</f>
        <v>494468</v>
      </c>
      <c r="O82" s="4" cm="1">
        <f t="array" ref="O82">_xll.SNL.Clients.Office.Excel.Functions.SPG($A82, "SP_TOTAL_REV", O$3)</f>
        <v>455493</v>
      </c>
      <c r="P82" s="4" cm="1">
        <f t="array" ref="P82">_xll.SNL.Clients.Office.Excel.Functions.SPG($A82, "SP_TOTAL_REV", P$3)</f>
        <v>463341</v>
      </c>
      <c r="Q82" s="4" cm="1">
        <f t="array" ref="Q82">_xll.SNL.Clients.Office.Excel.Functions.SPG($A82, "SP_TOTAL_REV", Q$3)</f>
        <v>496957</v>
      </c>
      <c r="R82" s="4" cm="1">
        <f t="array" ref="R82">_xll.SNL.Clients.Office.Excel.Functions.SPG($A82, "SP_TOTAL_REV", R$3)</f>
        <v>556595</v>
      </c>
      <c r="S82" s="4" cm="1">
        <f t="array" ref="S82">_xll.SNL.Clients.Office.Excel.Functions.SPG($A82, "SP_TOTAL_REV", S$3)</f>
        <v>460656</v>
      </c>
      <c r="T82" s="4" cm="1">
        <f t="array" ref="T82">_xll.SNL.Clients.Office.Excel.Functions.SPG($A82, "SP_TOTAL_REV", T$3)</f>
        <v>441857</v>
      </c>
      <c r="U82" s="4" cm="1">
        <f t="array" ref="U82">_xll.SNL.Clients.Office.Excel.Functions.SPG($A82, "SP_TOTAL_REV", U$3)</f>
        <v>503879</v>
      </c>
      <c r="V82" s="4" cm="1">
        <f t="array" ref="V82">_xll.SNL.Clients.Office.Excel.Functions.SPG($A82, "SP_TOTAL_REV", V$3)</f>
        <v>580841</v>
      </c>
      <c r="W82" s="4" cm="1">
        <f t="array" ref="W82">_xll.SNL.Clients.Office.Excel.Functions.SPG($A82, "SP_TOTAL_REV", W$3)</f>
        <v>483508</v>
      </c>
      <c r="X82" s="4" cm="1">
        <f t="array" ref="X82">_xll.SNL.Clients.Office.Excel.Functions.SPG($A82, "SP_TOTAL_REV", X$3)</f>
        <v>509504</v>
      </c>
      <c r="Y82" s="4" cm="1">
        <f t="array" ref="Y82">_xll.SNL.Clients.Office.Excel.Functions.SPG($A82, "SP_TOTAL_REV", Y$3)</f>
        <v>537134</v>
      </c>
      <c r="Z82" s="4" cm="1">
        <f t="array" ref="Z82">_xll.SNL.Clients.Office.Excel.Functions.SPG($A82, "SP_TOTAL_REV", Z$3)</f>
        <v>553538</v>
      </c>
    </row>
    <row r="83" spans="1:26" x14ac:dyDescent="0.3">
      <c r="A83" s="11" t="s">
        <v>1114</v>
      </c>
      <c r="B83" s="4" cm="1">
        <f t="array" ref="B83">_xll.SNL.Clients.Office.Excel.Functions.SPG($A83, "SP_TOTAL_REV", B$3)</f>
        <v>23941</v>
      </c>
      <c r="C83" s="4" cm="1">
        <f t="array" ref="C83">_xll.SNL.Clients.Office.Excel.Functions.SPG($A83, "SP_TOTAL_REV", C$3)</f>
        <v>-3424</v>
      </c>
      <c r="D83" s="4" cm="1">
        <f t="array" ref="D83">_xll.SNL.Clients.Office.Excel.Functions.SPG($A83, "SP_TOTAL_REV", D$3)</f>
        <v>30571</v>
      </c>
      <c r="E83" s="4" cm="1">
        <f t="array" ref="E83">_xll.SNL.Clients.Office.Excel.Functions.SPG($A83, "SP_TOTAL_REV", E$3)</f>
        <v>28328</v>
      </c>
      <c r="F83" s="4" cm="1">
        <f t="array" ref="F83">_xll.SNL.Clients.Office.Excel.Functions.SPG($A83, "SP_TOTAL_REV", F$3)</f>
        <v>18433</v>
      </c>
      <c r="G83" s="4" cm="1">
        <f t="array" ref="G83">_xll.SNL.Clients.Office.Excel.Functions.SPG($A83, "SP_TOTAL_REV", G$3)</f>
        <v>-6137</v>
      </c>
      <c r="H83" s="4" cm="1">
        <f t="array" ref="H83">_xll.SNL.Clients.Office.Excel.Functions.SPG($A83, "SP_TOTAL_REV", H$3)</f>
        <v>23573</v>
      </c>
      <c r="I83" s="4" cm="1">
        <f t="array" ref="I83">_xll.SNL.Clients.Office.Excel.Functions.SPG($A83, "SP_TOTAL_REV", I$3)</f>
        <v>29237</v>
      </c>
      <c r="J83" s="4" cm="1">
        <f t="array" ref="J83">_xll.SNL.Clients.Office.Excel.Functions.SPG($A83, "SP_TOTAL_REV", J$3)</f>
        <v>29182</v>
      </c>
      <c r="K83" s="4" cm="1">
        <f t="array" ref="K83">_xll.SNL.Clients.Office.Excel.Functions.SPG($A83, "SP_TOTAL_REV", K$3)</f>
        <v>44259</v>
      </c>
      <c r="L83" s="4" cm="1">
        <f t="array" ref="L83">_xll.SNL.Clients.Office.Excel.Functions.SPG($A83, "SP_TOTAL_REV", L$3)</f>
        <v>40747</v>
      </c>
      <c r="M83" s="4" cm="1">
        <f t="array" ref="M83">_xll.SNL.Clients.Office.Excel.Functions.SPG($A83, "SP_TOTAL_REV", M$3)</f>
        <v>40533</v>
      </c>
      <c r="N83" s="4" cm="1">
        <f t="array" ref="N83">_xll.SNL.Clients.Office.Excel.Functions.SPG($A83, "SP_TOTAL_REV", N$3)</f>
        <v>36220</v>
      </c>
      <c r="O83" s="4" cm="1">
        <f t="array" ref="O83">_xll.SNL.Clients.Office.Excel.Functions.SPG($A83, "SP_TOTAL_REV", O$3)</f>
        <v>37305</v>
      </c>
      <c r="P83" s="4" cm="1">
        <f t="array" ref="P83">_xll.SNL.Clients.Office.Excel.Functions.SPG($A83, "SP_TOTAL_REV", P$3)</f>
        <v>33800</v>
      </c>
      <c r="Q83" s="4" cm="1">
        <f t="array" ref="Q83">_xll.SNL.Clients.Office.Excel.Functions.SPG($A83, "SP_TOTAL_REV", Q$3)</f>
        <v>31204</v>
      </c>
      <c r="R83" s="4" cm="1">
        <f t="array" ref="R83">_xll.SNL.Clients.Office.Excel.Functions.SPG($A83, "SP_TOTAL_REV", R$3)</f>
        <v>16847</v>
      </c>
      <c r="S83" s="4" cm="1">
        <f t="array" ref="S83">_xll.SNL.Clients.Office.Excel.Functions.SPG($A83, "SP_TOTAL_REV", S$3)</f>
        <v>14726</v>
      </c>
      <c r="T83" s="4" cm="1">
        <f t="array" ref="T83">_xll.SNL.Clients.Office.Excel.Functions.SPG($A83, "SP_TOTAL_REV", T$3)</f>
        <v>11279</v>
      </c>
      <c r="U83" s="4" cm="1">
        <f t="array" ref="U83">_xll.SNL.Clients.Office.Excel.Functions.SPG($A83, "SP_TOTAL_REV", U$3)</f>
        <v>9920</v>
      </c>
      <c r="V83" s="4" cm="1">
        <f t="array" ref="V83">_xll.SNL.Clients.Office.Excel.Functions.SPG($A83, "SP_TOTAL_REV", V$3)</f>
        <v>12162</v>
      </c>
      <c r="W83" s="4" cm="1">
        <f t="array" ref="W83">_xll.SNL.Clients.Office.Excel.Functions.SPG($A83, "SP_TOTAL_REV", W$3)</f>
        <v>8296</v>
      </c>
      <c r="X83" s="4" cm="1">
        <f t="array" ref="X83">_xll.SNL.Clients.Office.Excel.Functions.SPG($A83, "SP_TOTAL_REV", X$3)</f>
        <v>6604</v>
      </c>
      <c r="Y83" s="4" cm="1">
        <f t="array" ref="Y83">_xll.SNL.Clients.Office.Excel.Functions.SPG($A83, "SP_TOTAL_REV", Y$3)</f>
        <v>6701</v>
      </c>
      <c r="Z83" s="4" cm="1">
        <f t="array" ref="Z83">_xll.SNL.Clients.Office.Excel.Functions.SPG($A83, "SP_TOTAL_REV", Z$3)</f>
        <v>5770</v>
      </c>
    </row>
    <row r="84" spans="1:26" x14ac:dyDescent="0.3">
      <c r="A84" s="11" t="s">
        <v>1115</v>
      </c>
      <c r="B84" s="4" cm="1">
        <f t="array" ref="B84">_xll.SNL.Clients.Office.Excel.Functions.SPG($A84, "SP_TOTAL_REV", B$3)</f>
        <v>347973</v>
      </c>
      <c r="C84" s="4" cm="1">
        <f t="array" ref="C84">_xll.SNL.Clients.Office.Excel.Functions.SPG($A84, "SP_TOTAL_REV", C$3)</f>
        <v>344339</v>
      </c>
      <c r="D84" s="4" cm="1">
        <f t="array" ref="D84">_xll.SNL.Clients.Office.Excel.Functions.SPG($A84, "SP_TOTAL_REV", D$3)</f>
        <v>325702</v>
      </c>
      <c r="E84" s="4" cm="1">
        <f t="array" ref="E84">_xll.SNL.Clients.Office.Excel.Functions.SPG($A84, "SP_TOTAL_REV", E$3)</f>
        <v>349927</v>
      </c>
      <c r="F84" s="4" cm="1">
        <f t="array" ref="F84">_xll.SNL.Clients.Office.Excel.Functions.SPG($A84, "SP_TOTAL_REV", F$3)</f>
        <v>337334</v>
      </c>
      <c r="G84" s="4" cm="1">
        <f t="array" ref="G84">_xll.SNL.Clients.Office.Excel.Functions.SPG($A84, "SP_TOTAL_REV", G$3)</f>
        <v>323635</v>
      </c>
      <c r="H84" s="4" cm="1">
        <f t="array" ref="H84">_xll.SNL.Clients.Office.Excel.Functions.SPG($A84, "SP_TOTAL_REV", H$3)</f>
        <v>318644</v>
      </c>
      <c r="I84" s="4" cm="1">
        <f t="array" ref="I84">_xll.SNL.Clients.Office.Excel.Functions.SPG($A84, "SP_TOTAL_REV", I$3)</f>
        <v>349670</v>
      </c>
      <c r="J84" s="4" cm="1">
        <f t="array" ref="J84">_xll.SNL.Clients.Office.Excel.Functions.SPG($A84, "SP_TOTAL_REV", J$3)</f>
        <v>341280</v>
      </c>
      <c r="K84" s="4" cm="1">
        <f t="array" ref="K84">_xll.SNL.Clients.Office.Excel.Functions.SPG($A84, "SP_TOTAL_REV", K$3)</f>
        <v>344152</v>
      </c>
      <c r="L84" s="4" cm="1">
        <f t="array" ref="L84">_xll.SNL.Clients.Office.Excel.Functions.SPG($A84, "SP_TOTAL_REV", L$3)</f>
        <v>311348</v>
      </c>
      <c r="M84" s="4" cm="1">
        <f t="array" ref="M84">_xll.SNL.Clients.Office.Excel.Functions.SPG($A84, "SP_TOTAL_REV", M$3)</f>
        <v>329697</v>
      </c>
      <c r="N84" s="4" cm="1">
        <f t="array" ref="N84">_xll.SNL.Clients.Office.Excel.Functions.SPG($A84, "SP_TOTAL_REV", N$3)</f>
        <v>298729</v>
      </c>
      <c r="O84" s="4" cm="1">
        <f t="array" ref="O84">_xll.SNL.Clients.Office.Excel.Functions.SPG($A84, "SP_TOTAL_REV", O$3)</f>
        <v>291268</v>
      </c>
      <c r="P84" s="4" cm="1">
        <f t="array" ref="P84">_xll.SNL.Clients.Office.Excel.Functions.SPG($A84, "SP_TOTAL_REV", P$3)</f>
        <v>282180</v>
      </c>
      <c r="Q84" s="4" cm="1">
        <f t="array" ref="Q84">_xll.SNL.Clients.Office.Excel.Functions.SPG($A84, "SP_TOTAL_REV", Q$3)</f>
        <v>290283</v>
      </c>
      <c r="R84" s="4" cm="1">
        <f t="array" ref="R84">_xll.SNL.Clients.Office.Excel.Functions.SPG($A84, "SP_TOTAL_REV", R$3)</f>
        <v>223307</v>
      </c>
      <c r="S84" s="4" cm="1">
        <f t="array" ref="S84">_xll.SNL.Clients.Office.Excel.Functions.SPG($A84, "SP_TOTAL_REV", S$3)</f>
        <v>197004</v>
      </c>
      <c r="T84" s="4" cm="1">
        <f t="array" ref="T84">_xll.SNL.Clients.Office.Excel.Functions.SPG($A84, "SP_TOTAL_REV", T$3)</f>
        <v>198887</v>
      </c>
      <c r="U84" s="4" cm="1">
        <f t="array" ref="U84">_xll.SNL.Clients.Office.Excel.Functions.SPG($A84, "SP_TOTAL_REV", U$3)</f>
        <v>128024</v>
      </c>
      <c r="V84" s="4" cm="1">
        <f t="array" ref="V84">_xll.SNL.Clients.Office.Excel.Functions.SPG($A84, "SP_TOTAL_REV", V$3)</f>
        <v>254595</v>
      </c>
      <c r="W84" s="4" cm="1">
        <f t="array" ref="W84">_xll.SNL.Clients.Office.Excel.Functions.SPG($A84, "SP_TOTAL_REV", W$3)</f>
        <v>291067</v>
      </c>
      <c r="X84" s="4" cm="1">
        <f t="array" ref="X84">_xll.SNL.Clients.Office.Excel.Functions.SPG($A84, "SP_TOTAL_REV", X$3)</f>
        <v>278739</v>
      </c>
      <c r="Y84" s="4" cm="1">
        <f t="array" ref="Y84">_xll.SNL.Clients.Office.Excel.Functions.SPG($A84, "SP_TOTAL_REV", Y$3)</f>
        <v>301090</v>
      </c>
      <c r="Z84" s="4" cm="1">
        <f t="array" ref="Z84">_xll.SNL.Clients.Office.Excel.Functions.SPG($A84, "SP_TOTAL_REV", Z$3)</f>
        <v>290554</v>
      </c>
    </row>
    <row r="85" spans="1:26" x14ac:dyDescent="0.3">
      <c r="A85" s="11" t="s">
        <v>1116</v>
      </c>
      <c r="B85" s="4" cm="1">
        <f t="array" ref="B85">_xll.SNL.Clients.Office.Excel.Functions.SPG($A85, "SP_TOTAL_REV", B$3)</f>
        <v>166931</v>
      </c>
      <c r="C85" s="4" cm="1">
        <f t="array" ref="C85">_xll.SNL.Clients.Office.Excel.Functions.SPG($A85, "SP_TOTAL_REV", C$3)</f>
        <v>169460</v>
      </c>
      <c r="D85" s="4" cm="1">
        <f t="array" ref="D85">_xll.SNL.Clients.Office.Excel.Functions.SPG($A85, "SP_TOTAL_REV", D$3)</f>
        <v>165909</v>
      </c>
      <c r="E85" s="4" cm="1">
        <f t="array" ref="E85">_xll.SNL.Clients.Office.Excel.Functions.SPG($A85, "SP_TOTAL_REV", E$3)</f>
        <v>160506</v>
      </c>
      <c r="F85" s="4" cm="1">
        <f t="array" ref="F85">_xll.SNL.Clients.Office.Excel.Functions.SPG($A85, "SP_TOTAL_REV", F$3)</f>
        <v>157461</v>
      </c>
      <c r="G85" s="4" cm="1">
        <f t="array" ref="G85">_xll.SNL.Clients.Office.Excel.Functions.SPG($A85, "SP_TOTAL_REV", G$3)</f>
        <v>155730</v>
      </c>
      <c r="H85" s="4" cm="1">
        <f t="array" ref="H85">_xll.SNL.Clients.Office.Excel.Functions.SPG($A85, "SP_TOTAL_REV", H$3)</f>
        <v>150708</v>
      </c>
      <c r="I85" s="4" cm="1">
        <f t="array" ref="I85">_xll.SNL.Clients.Office.Excel.Functions.SPG($A85, "SP_TOTAL_REV", I$3)</f>
        <v>144574</v>
      </c>
      <c r="J85" s="4" cm="1">
        <f t="array" ref="J85">_xll.SNL.Clients.Office.Excel.Functions.SPG($A85, "SP_TOTAL_REV", J$3)</f>
        <v>138984</v>
      </c>
      <c r="K85" s="4" cm="1">
        <f t="array" ref="K85">_xll.SNL.Clients.Office.Excel.Functions.SPG($A85, "SP_TOTAL_REV", K$3)</f>
        <v>139957</v>
      </c>
      <c r="L85" s="4" cm="1">
        <f t="array" ref="L85">_xll.SNL.Clients.Office.Excel.Functions.SPG($A85, "SP_TOTAL_REV", L$3)</f>
        <v>134268</v>
      </c>
      <c r="M85" s="4" cm="1">
        <f t="array" ref="M85">_xll.SNL.Clients.Office.Excel.Functions.SPG($A85, "SP_TOTAL_REV", M$3)</f>
        <v>128477</v>
      </c>
      <c r="N85" s="4" cm="1">
        <f t="array" ref="N85">_xll.SNL.Clients.Office.Excel.Functions.SPG($A85, "SP_TOTAL_REV", N$3)</f>
        <v>120236</v>
      </c>
      <c r="O85" s="4" cm="1">
        <f t="array" ref="O85">_xll.SNL.Clients.Office.Excel.Functions.SPG($A85, "SP_TOTAL_REV", O$3)</f>
        <v>115326</v>
      </c>
      <c r="P85" s="4" cm="1">
        <f t="array" ref="P85">_xll.SNL.Clients.Office.Excel.Functions.SPG($A85, "SP_TOTAL_REV", P$3)</f>
        <v>109402</v>
      </c>
      <c r="Q85" s="4" cm="1">
        <f t="array" ref="Q85">_xll.SNL.Clients.Office.Excel.Functions.SPG($A85, "SP_TOTAL_REV", Q$3)</f>
        <v>102122</v>
      </c>
      <c r="R85" s="4" cm="1">
        <f t="array" ref="R85">_xll.SNL.Clients.Office.Excel.Functions.SPG($A85, "SP_TOTAL_REV", R$3)</f>
        <v>98856</v>
      </c>
      <c r="S85" s="4" cm="1">
        <f t="array" ref="S85">_xll.SNL.Clients.Office.Excel.Functions.SPG($A85, "SP_TOTAL_REV", S$3)</f>
        <v>95710</v>
      </c>
      <c r="T85" s="4" cm="1">
        <f t="array" ref="T85">_xll.SNL.Clients.Office.Excel.Functions.SPG($A85, "SP_TOTAL_REV", T$3)</f>
        <v>90157</v>
      </c>
      <c r="U85" s="4" cm="1">
        <f t="array" ref="U85">_xll.SNL.Clients.Office.Excel.Functions.SPG($A85, "SP_TOTAL_REV", U$3)</f>
        <v>83272</v>
      </c>
      <c r="V85" s="4" cm="1">
        <f t="array" ref="V85">_xll.SNL.Clients.Office.Excel.Functions.SPG($A85, "SP_TOTAL_REV", V$3)</f>
        <v>82598</v>
      </c>
      <c r="W85" s="4" cm="1">
        <f t="array" ref="W85">_xll.SNL.Clients.Office.Excel.Functions.SPG($A85, "SP_TOTAL_REV", W$3)</f>
        <v>80258</v>
      </c>
      <c r="X85" s="4" cm="1">
        <f t="array" ref="X85">_xll.SNL.Clients.Office.Excel.Functions.SPG($A85, "SP_TOTAL_REV", X$3)</f>
        <v>74925</v>
      </c>
      <c r="Y85" s="4" cm="1">
        <f t="array" ref="Y85">_xll.SNL.Clients.Office.Excel.Functions.SPG($A85, "SP_TOTAL_REV", Y$3)</f>
        <v>69664</v>
      </c>
      <c r="Z85" s="4" cm="1">
        <f t="array" ref="Z85">_xll.SNL.Clients.Office.Excel.Functions.SPG($A85, "SP_TOTAL_REV", Z$3)</f>
        <v>64129</v>
      </c>
    </row>
    <row r="86" spans="1:26" x14ac:dyDescent="0.3">
      <c r="A86" s="11" t="s">
        <v>1117</v>
      </c>
      <c r="B86" s="4" cm="1">
        <f t="array" ref="B86">_xll.SNL.Clients.Office.Excel.Functions.SPG($A86, "SP_TOTAL_REV", B$3)</f>
        <v>89040</v>
      </c>
      <c r="C86" s="4" cm="1">
        <f t="array" ref="C86">_xll.SNL.Clients.Office.Excel.Functions.SPG($A86, "SP_TOTAL_REV", C$3)</f>
        <v>99874</v>
      </c>
      <c r="D86" s="4" cm="1">
        <f t="array" ref="D86">_xll.SNL.Clients.Office.Excel.Functions.SPG($A86, "SP_TOTAL_REV", D$3)</f>
        <v>108348</v>
      </c>
      <c r="E86" s="4" cm="1">
        <f t="array" ref="E86">_xll.SNL.Clients.Office.Excel.Functions.SPG($A86, "SP_TOTAL_REV", E$3)</f>
        <v>126772</v>
      </c>
      <c r="F86" s="4" cm="1">
        <f t="array" ref="F86">_xll.SNL.Clients.Office.Excel.Functions.SPG($A86, "SP_TOTAL_REV", F$3)</f>
        <v>142392</v>
      </c>
      <c r="G86" s="4" cm="1">
        <f t="array" ref="G86">_xll.SNL.Clients.Office.Excel.Functions.SPG($A86, "SP_TOTAL_REV", G$3)</f>
        <v>153765</v>
      </c>
      <c r="H86" s="4" cm="1">
        <f t="array" ref="H86">_xll.SNL.Clients.Office.Excel.Functions.SPG($A86, "SP_TOTAL_REV", H$3)</f>
        <v>165370</v>
      </c>
      <c r="I86" s="4" cm="1">
        <f t="array" ref="I86">_xll.SNL.Clients.Office.Excel.Functions.SPG($A86, "SP_TOTAL_REV", I$3)</f>
        <v>177343</v>
      </c>
      <c r="J86" s="4" cm="1">
        <f t="array" ref="J86">_xll.SNL.Clients.Office.Excel.Functions.SPG($A86, "SP_TOTAL_REV", J$3)</f>
        <v>174187</v>
      </c>
      <c r="K86" s="4" cm="1">
        <f t="array" ref="K86">_xll.SNL.Clients.Office.Excel.Functions.SPG($A86, "SP_TOTAL_REV", K$3)</f>
        <v>191082</v>
      </c>
      <c r="L86" s="4" cm="1">
        <f t="array" ref="L86">_xll.SNL.Clients.Office.Excel.Functions.SPG($A86, "SP_TOTAL_REV", L$3)</f>
        <v>156182</v>
      </c>
      <c r="M86" s="4" cm="1">
        <f t="array" ref="M86">_xll.SNL.Clients.Office.Excel.Functions.SPG($A86, "SP_TOTAL_REV", M$3)</f>
        <v>147068</v>
      </c>
      <c r="N86" s="4" cm="1">
        <f t="array" ref="N86">_xll.SNL.Clients.Office.Excel.Functions.SPG($A86, "SP_TOTAL_REV", N$3)</f>
        <v>133718</v>
      </c>
      <c r="O86" s="4" cm="1">
        <f t="array" ref="O86">_xll.SNL.Clients.Office.Excel.Functions.SPG($A86, "SP_TOTAL_REV", O$3)</f>
        <v>173940</v>
      </c>
      <c r="P86" s="4" cm="1">
        <f t="array" ref="P86">_xll.SNL.Clients.Office.Excel.Functions.SPG($A86, "SP_TOTAL_REV", P$3)</f>
        <v>117424</v>
      </c>
      <c r="Q86" s="4" cm="1">
        <f t="array" ref="Q86">_xll.SNL.Clients.Office.Excel.Functions.SPG($A86, "SP_TOTAL_REV", Q$3)</f>
        <v>113951</v>
      </c>
      <c r="R86" s="4" cm="1">
        <f t="array" ref="R86">_xll.SNL.Clients.Office.Excel.Functions.SPG($A86, "SP_TOTAL_REV", R$3)</f>
        <v>109152</v>
      </c>
      <c r="S86" s="4" cm="1">
        <f t="array" ref="S86">_xll.SNL.Clients.Office.Excel.Functions.SPG($A86, "SP_TOTAL_REV", S$3)</f>
        <v>109450</v>
      </c>
      <c r="T86" s="4" cm="1">
        <f t="array" ref="T86">_xll.SNL.Clients.Office.Excel.Functions.SPG($A86, "SP_TOTAL_REV", T$3)</f>
        <v>114961</v>
      </c>
      <c r="U86" s="4" cm="1">
        <f t="array" ref="U86">_xll.SNL.Clients.Office.Excel.Functions.SPG($A86, "SP_TOTAL_REV", U$3)</f>
        <v>107129</v>
      </c>
      <c r="V86" s="4" cm="1">
        <f t="array" ref="V86">_xll.SNL.Clients.Office.Excel.Functions.SPG($A86, "SP_TOTAL_REV", V$3)</f>
        <v>100636</v>
      </c>
      <c r="W86" s="4" cm="1">
        <f t="array" ref="W86">_xll.SNL.Clients.Office.Excel.Functions.SPG($A86, "SP_TOTAL_REV", W$3)</f>
        <v>109711</v>
      </c>
      <c r="X86" s="4" cm="1">
        <f t="array" ref="X86">_xll.SNL.Clients.Office.Excel.Functions.SPG($A86, "SP_TOTAL_REV", X$3)</f>
        <v>101916</v>
      </c>
      <c r="Y86" s="4" cm="1">
        <f t="array" ref="Y86">_xll.SNL.Clients.Office.Excel.Functions.SPG($A86, "SP_TOTAL_REV", Y$3)</f>
        <v>106478</v>
      </c>
      <c r="Z86" s="4" cm="1">
        <f t="array" ref="Z86">_xll.SNL.Clients.Office.Excel.Functions.SPG($A86, "SP_TOTAL_REV", Z$3)</f>
        <v>106071</v>
      </c>
    </row>
    <row r="87" spans="1:26" x14ac:dyDescent="0.3">
      <c r="A87" s="11" t="s">
        <v>1118</v>
      </c>
      <c r="B87" s="4" cm="1">
        <f t="array" ref="B87">_xll.SNL.Clients.Office.Excel.Functions.SPG($A87, "SP_TOTAL_REV", B$3)</f>
        <v>1049594</v>
      </c>
      <c r="C87" s="4" cm="1">
        <f t="array" ref="C87">_xll.SNL.Clients.Office.Excel.Functions.SPG($A87, "SP_TOTAL_REV", C$3)</f>
        <v>972020</v>
      </c>
      <c r="D87" s="4" cm="1">
        <f t="array" ref="D87">_xll.SNL.Clients.Office.Excel.Functions.SPG($A87, "SP_TOTAL_REV", D$3)</f>
        <v>1038771</v>
      </c>
      <c r="E87" s="4" cm="1">
        <f t="array" ref="E87">_xll.SNL.Clients.Office.Excel.Functions.SPG($A87, "SP_TOTAL_REV", E$3)</f>
        <v>1118866</v>
      </c>
      <c r="F87" s="4" cm="1">
        <f t="array" ref="F87">_xll.SNL.Clients.Office.Excel.Functions.SPG($A87, "SP_TOTAL_REV", F$3)</f>
        <v>1069073</v>
      </c>
      <c r="G87" s="4" t="str" cm="1">
        <f t="array" ref="G87">_xll.SNL.Clients.Office.Excel.Functions.SPG($A87, "SP_TOTAL_REV", G$3)</f>
        <v>NA</v>
      </c>
      <c r="H87" s="4" cm="1">
        <f t="array" ref="H87">_xll.SNL.Clients.Office.Excel.Functions.SPG($A87, "SP_TOTAL_REV", H$3)</f>
        <v>1079833</v>
      </c>
      <c r="I87" s="4" cm="1">
        <f t="array" ref="I87">_xll.SNL.Clients.Office.Excel.Functions.SPG($A87, "SP_TOTAL_REV", I$3)</f>
        <v>1152694</v>
      </c>
      <c r="J87" s="4" cm="1">
        <f t="array" ref="J87">_xll.SNL.Clients.Office.Excel.Functions.SPG($A87, "SP_TOTAL_REV", J$3)</f>
        <v>1244746</v>
      </c>
      <c r="K87" s="4" cm="1">
        <f t="array" ref="K87">_xll.SNL.Clients.Office.Excel.Functions.SPG($A87, "SP_TOTAL_REV", K$3)</f>
        <v>1095048</v>
      </c>
      <c r="L87" s="4" cm="1">
        <f t="array" ref="L87">_xll.SNL.Clients.Office.Excel.Functions.SPG($A87, "SP_TOTAL_REV", L$3)</f>
        <v>1055763</v>
      </c>
      <c r="M87" s="4" cm="1">
        <f t="array" ref="M87">_xll.SNL.Clients.Office.Excel.Functions.SPG($A87, "SP_TOTAL_REV", M$3)</f>
        <v>1125162</v>
      </c>
      <c r="N87" s="4" cm="1">
        <f t="array" ref="N87">_xll.SNL.Clients.Office.Excel.Functions.SPG($A87, "SP_TOTAL_REV", N$3)</f>
        <v>1140535</v>
      </c>
      <c r="O87" s="4" cm="1">
        <f t="array" ref="O87">_xll.SNL.Clients.Office.Excel.Functions.SPG($A87, "SP_TOTAL_REV", O$3)</f>
        <v>1047083</v>
      </c>
      <c r="P87" s="4" cm="1">
        <f t="array" ref="P87">_xll.SNL.Clients.Office.Excel.Functions.SPG($A87, "SP_TOTAL_REV", P$3)</f>
        <v>1010463</v>
      </c>
      <c r="Q87" s="4" cm="1">
        <f t="array" ref="Q87">_xll.SNL.Clients.Office.Excel.Functions.SPG($A87, "SP_TOTAL_REV", Q$3)</f>
        <v>1077366</v>
      </c>
      <c r="R87" s="4" cm="1">
        <f t="array" ref="R87">_xll.SNL.Clients.Office.Excel.Functions.SPG($A87, "SP_TOTAL_REV", R$3)</f>
        <v>987473</v>
      </c>
      <c r="S87" s="4" cm="1">
        <f t="array" ref="S87">_xll.SNL.Clients.Office.Excel.Functions.SPG($A87, "SP_TOTAL_REV", S$3)</f>
        <v>812505</v>
      </c>
      <c r="T87" s="4" cm="1">
        <f t="array" ref="T87">_xll.SNL.Clients.Office.Excel.Functions.SPG($A87, "SP_TOTAL_REV", T$3)</f>
        <v>771260</v>
      </c>
      <c r="U87" s="4" cm="1">
        <f t="array" ref="U87">_xll.SNL.Clients.Office.Excel.Functions.SPG($A87, "SP_TOTAL_REV", U$3)</f>
        <v>578459</v>
      </c>
      <c r="V87" s="4" cm="1">
        <f t="array" ref="V87">_xll.SNL.Clients.Office.Excel.Functions.SPG($A87, "SP_TOTAL_REV", V$3)</f>
        <v>1008337</v>
      </c>
      <c r="W87" s="4" cm="1">
        <f t="array" ref="W87">_xll.SNL.Clients.Office.Excel.Functions.SPG($A87, "SP_TOTAL_REV", W$3)</f>
        <v>1022184</v>
      </c>
      <c r="X87" s="4" cm="1">
        <f t="array" ref="X87">_xll.SNL.Clients.Office.Excel.Functions.SPG($A87, "SP_TOTAL_REV", X$3)</f>
        <v>967144</v>
      </c>
      <c r="Y87" s="4" cm="1">
        <f t="array" ref="Y87">_xll.SNL.Clients.Office.Excel.Functions.SPG($A87, "SP_TOTAL_REV", Y$3)</f>
        <v>1021930</v>
      </c>
      <c r="Z87" s="4" cm="1">
        <f t="array" ref="Z87">_xll.SNL.Clients.Office.Excel.Functions.SPG($A87, "SP_TOTAL_REV", Z$3)</f>
        <v>1128131</v>
      </c>
    </row>
    <row r="88" spans="1:26" x14ac:dyDescent="0.3">
      <c r="A88" s="11" t="s">
        <v>1119</v>
      </c>
      <c r="B88" s="4" cm="1">
        <f t="array" ref="B88">_xll.SNL.Clients.Office.Excel.Functions.SPG($A88, "SP_TOTAL_REV", B$3)</f>
        <v>1536494</v>
      </c>
      <c r="C88" s="4" cm="1">
        <f t="array" ref="C88">_xll.SNL.Clients.Office.Excel.Functions.SPG($A88, "SP_TOTAL_REV", C$3)</f>
        <v>1567480</v>
      </c>
      <c r="D88" s="4" cm="1">
        <f t="array" ref="D88">_xll.SNL.Clients.Office.Excel.Functions.SPG($A88, "SP_TOTAL_REV", D$3)</f>
        <v>1713724</v>
      </c>
      <c r="E88" s="4" cm="1">
        <f t="array" ref="E88">_xll.SNL.Clients.Office.Excel.Functions.SPG($A88, "SP_TOTAL_REV", E$3)</f>
        <v>1797670</v>
      </c>
      <c r="F88" s="4" cm="1">
        <f t="array" ref="F88">_xll.SNL.Clients.Office.Excel.Functions.SPG($A88, "SP_TOTAL_REV", F$3)</f>
        <v>1645420</v>
      </c>
      <c r="G88" s="4" cm="1">
        <f t="array" ref="G88">_xll.SNL.Clients.Office.Excel.Functions.SPG($A88, "SP_TOTAL_REV", G$3)</f>
        <v>1644256</v>
      </c>
      <c r="H88" s="4" cm="1">
        <f t="array" ref="H88">_xll.SNL.Clients.Office.Excel.Functions.SPG($A88, "SP_TOTAL_REV", H$3)</f>
        <v>1834441</v>
      </c>
      <c r="I88" s="4" cm="1">
        <f t="array" ref="I88">_xll.SNL.Clients.Office.Excel.Functions.SPG($A88, "SP_TOTAL_REV", I$3)</f>
        <v>1815219</v>
      </c>
      <c r="J88" s="4" cm="1">
        <f t="array" ref="J88">_xll.SNL.Clients.Office.Excel.Functions.SPG($A88, "SP_TOTAL_REV", J$3)</f>
        <v>1544329</v>
      </c>
      <c r="K88" s="4" cm="1">
        <f t="array" ref="K88">_xll.SNL.Clients.Office.Excel.Functions.SPG($A88, "SP_TOTAL_REV", K$3)</f>
        <v>1628306</v>
      </c>
      <c r="L88" s="4" cm="1">
        <f t="array" ref="L88">_xll.SNL.Clients.Office.Excel.Functions.SPG($A88, "SP_TOTAL_REV", L$3)</f>
        <v>2154647</v>
      </c>
      <c r="M88" s="4" cm="1">
        <f t="array" ref="M88">_xll.SNL.Clients.Office.Excel.Functions.SPG($A88, "SP_TOTAL_REV", M$3)</f>
        <v>2278072</v>
      </c>
      <c r="N88" s="4" cm="1">
        <f t="array" ref="N88">_xll.SNL.Clients.Office.Excel.Functions.SPG($A88, "SP_TOTAL_REV", N$3)</f>
        <v>2326282</v>
      </c>
      <c r="O88" s="4" cm="1">
        <f t="array" ref="O88">_xll.SNL.Clients.Office.Excel.Functions.SPG($A88, "SP_TOTAL_REV", O$3)</f>
        <v>1782183</v>
      </c>
      <c r="P88" s="4" cm="1">
        <f t="array" ref="P88">_xll.SNL.Clients.Office.Excel.Functions.SPG($A88, "SP_TOTAL_REV", P$3)</f>
        <v>1879451</v>
      </c>
      <c r="Q88" s="4" cm="1">
        <f t="array" ref="Q88">_xll.SNL.Clients.Office.Excel.Functions.SPG($A88, "SP_TOTAL_REV", Q$3)</f>
        <v>2443161</v>
      </c>
      <c r="R88" s="4" cm="1">
        <f t="array" ref="R88">_xll.SNL.Clients.Office.Excel.Functions.SPG($A88, "SP_TOTAL_REV", R$3)</f>
        <v>1821316</v>
      </c>
      <c r="S88" s="4" cm="1">
        <f t="array" ref="S88">_xll.SNL.Clients.Office.Excel.Functions.SPG($A88, "SP_TOTAL_REV", S$3)</f>
        <v>1472231</v>
      </c>
      <c r="T88" s="4" cm="1">
        <f t="array" ref="T88">_xll.SNL.Clients.Office.Excel.Functions.SPG($A88, "SP_TOTAL_REV", T$3)</f>
        <v>1589313</v>
      </c>
      <c r="U88" s="4" cm="1">
        <f t="array" ref="U88">_xll.SNL.Clients.Office.Excel.Functions.SPG($A88, "SP_TOTAL_REV", U$3)</f>
        <v>1242760</v>
      </c>
      <c r="V88" s="4" cm="1">
        <f t="array" ref="V88">_xll.SNL.Clients.Office.Excel.Functions.SPG($A88, "SP_TOTAL_REV", V$3)</f>
        <v>1170534</v>
      </c>
      <c r="W88" s="4" cm="1">
        <f t="array" ref="W88">_xll.SNL.Clients.Office.Excel.Functions.SPG($A88, "SP_TOTAL_REV", W$3)</f>
        <v>1101713</v>
      </c>
      <c r="X88" s="4" cm="1">
        <f t="array" ref="X88">_xll.SNL.Clients.Office.Excel.Functions.SPG($A88, "SP_TOTAL_REV", X$3)</f>
        <v>1269524</v>
      </c>
      <c r="Y88" s="4" cm="1">
        <f t="array" ref="Y88">_xll.SNL.Clients.Office.Excel.Functions.SPG($A88, "SP_TOTAL_REV", Y$3)</f>
        <v>1230081</v>
      </c>
      <c r="Z88" s="4" cm="1">
        <f t="array" ref="Z88">_xll.SNL.Clients.Office.Excel.Functions.SPG($A88, "SP_TOTAL_REV", Z$3)</f>
        <v>1042086</v>
      </c>
    </row>
    <row r="89" spans="1:26" x14ac:dyDescent="0.3">
      <c r="A89" s="11" t="s">
        <v>1120</v>
      </c>
      <c r="B89" s="4" cm="1">
        <f t="array" ref="B89">_xll.SNL.Clients.Office.Excel.Functions.SPG($A89, "SP_TOTAL_REV", B$3)</f>
        <v>453749</v>
      </c>
      <c r="C89" s="4" cm="1">
        <f t="array" ref="C89">_xll.SNL.Clients.Office.Excel.Functions.SPG($A89, "SP_TOTAL_REV", C$3)</f>
        <v>608170</v>
      </c>
      <c r="D89" s="4" cm="1">
        <f t="array" ref="D89">_xll.SNL.Clients.Office.Excel.Functions.SPG($A89, "SP_TOTAL_REV", D$3)</f>
        <v>425799</v>
      </c>
      <c r="E89" s="4" cm="1">
        <f t="array" ref="E89">_xll.SNL.Clients.Office.Excel.Functions.SPG($A89, "SP_TOTAL_REV", E$3)</f>
        <v>423386</v>
      </c>
      <c r="F89" s="4" cm="1">
        <f t="array" ref="F89">_xll.SNL.Clients.Office.Excel.Functions.SPG($A89, "SP_TOTAL_REV", F$3)</f>
        <v>388459</v>
      </c>
      <c r="G89" s="4" cm="1">
        <f t="array" ref="G89">_xll.SNL.Clients.Office.Excel.Functions.SPG($A89, "SP_TOTAL_REV", G$3)</f>
        <v>520399</v>
      </c>
      <c r="H89" s="4" cm="1">
        <f t="array" ref="H89">_xll.SNL.Clients.Office.Excel.Functions.SPG($A89, "SP_TOTAL_REV", H$3)</f>
        <v>374456</v>
      </c>
      <c r="I89" s="4" cm="1">
        <f t="array" ref="I89">_xll.SNL.Clients.Office.Excel.Functions.SPG($A89, "SP_TOTAL_REV", I$3)</f>
        <v>383695</v>
      </c>
      <c r="J89" s="4" cm="1">
        <f t="array" ref="J89">_xll.SNL.Clients.Office.Excel.Functions.SPG($A89, "SP_TOTAL_REV", J$3)</f>
        <v>425661</v>
      </c>
      <c r="K89" s="4" cm="1">
        <f t="array" ref="K89">_xll.SNL.Clients.Office.Excel.Functions.SPG($A89, "SP_TOTAL_REV", K$3)</f>
        <v>514553</v>
      </c>
      <c r="L89" s="4" cm="1">
        <f t="array" ref="L89">_xll.SNL.Clients.Office.Excel.Functions.SPG($A89, "SP_TOTAL_REV", L$3)</f>
        <v>351545</v>
      </c>
      <c r="M89" s="4" cm="1">
        <f t="array" ref="M89">_xll.SNL.Clients.Office.Excel.Functions.SPG($A89, "SP_TOTAL_REV", M$3)</f>
        <v>365856</v>
      </c>
      <c r="N89" s="4" cm="1">
        <f t="array" ref="N89">_xll.SNL.Clients.Office.Excel.Functions.SPG($A89, "SP_TOTAL_REV", N$3)</f>
        <v>383308</v>
      </c>
      <c r="O89" s="4" cm="1">
        <f t="array" ref="O89">_xll.SNL.Clients.Office.Excel.Functions.SPG($A89, "SP_TOTAL_REV", O$3)</f>
        <v>485904</v>
      </c>
      <c r="P89" s="4" cm="1">
        <f t="array" ref="P89">_xll.SNL.Clients.Office.Excel.Functions.SPG($A89, "SP_TOTAL_REV", P$3)</f>
        <v>312717</v>
      </c>
      <c r="Q89" s="4" cm="1">
        <f t="array" ref="Q89">_xll.SNL.Clients.Office.Excel.Functions.SPG($A89, "SP_TOTAL_REV", Q$3)</f>
        <v>306327</v>
      </c>
      <c r="R89" s="4" cm="1">
        <f t="array" ref="R89">_xll.SNL.Clients.Office.Excel.Functions.SPG($A89, "SP_TOTAL_REV", R$3)</f>
        <v>258872</v>
      </c>
      <c r="S89" s="4" cm="1">
        <f t="array" ref="S89">_xll.SNL.Clients.Office.Excel.Functions.SPG($A89, "SP_TOTAL_REV", S$3)</f>
        <v>302338</v>
      </c>
      <c r="T89" s="4" cm="1">
        <f t="array" ref="T89">_xll.SNL.Clients.Office.Excel.Functions.SPG($A89, "SP_TOTAL_REV", T$3)</f>
        <v>184515</v>
      </c>
      <c r="U89" s="4" cm="1">
        <f t="array" ref="U89">_xll.SNL.Clients.Office.Excel.Functions.SPG($A89, "SP_TOTAL_REV", U$3)</f>
        <v>147766</v>
      </c>
      <c r="V89" s="4" cm="1">
        <f t="array" ref="V89">_xll.SNL.Clients.Office.Excel.Functions.SPG($A89, "SP_TOTAL_REV", V$3)</f>
        <v>188628</v>
      </c>
      <c r="W89" s="4" cm="1">
        <f t="array" ref="W89">_xll.SNL.Clients.Office.Excel.Functions.SPG($A89, "SP_TOTAL_REV", W$3)</f>
        <v>283997</v>
      </c>
      <c r="X89" s="4" cm="1">
        <f t="array" ref="X89">_xll.SNL.Clients.Office.Excel.Functions.SPG($A89, "SP_TOTAL_REV", X$3)</f>
        <v>187183</v>
      </c>
      <c r="Y89" s="4" cm="1">
        <f t="array" ref="Y89">_xll.SNL.Clients.Office.Excel.Functions.SPG($A89, "SP_TOTAL_REV", Y$3)</f>
        <v>185767</v>
      </c>
      <c r="Z89" s="4" cm="1">
        <f t="array" ref="Z89">_xll.SNL.Clients.Office.Excel.Functions.SPG($A89, "SP_TOTAL_REV", Z$3)</f>
        <v>192755</v>
      </c>
    </row>
    <row r="90" spans="1:26" x14ac:dyDescent="0.3">
      <c r="A90" s="11" t="s">
        <v>71</v>
      </c>
      <c r="B90" s="4" cm="1">
        <f t="array" ref="B90">_xll.SNL.Clients.Office.Excel.Functions.SPG($A90, "SP_TOTAL_REV", B$3)</f>
        <v>3515000</v>
      </c>
      <c r="C90" s="4" cm="1">
        <f t="array" ref="C90">_xll.SNL.Clients.Office.Excel.Functions.SPG($A90, "SP_TOTAL_REV", C$3)</f>
        <v>3439000</v>
      </c>
      <c r="D90" s="4" cm="1">
        <f t="array" ref="D90">_xll.SNL.Clients.Office.Excel.Functions.SPG($A90, "SP_TOTAL_REV", D$3)</f>
        <v>3449000</v>
      </c>
      <c r="E90" s="4" cm="1">
        <f t="array" ref="E90">_xll.SNL.Clients.Office.Excel.Functions.SPG($A90, "SP_TOTAL_REV", E$3)</f>
        <v>3603000</v>
      </c>
      <c r="F90" s="4" cm="1">
        <f t="array" ref="F90">_xll.SNL.Clients.Office.Excel.Functions.SPG($A90, "SP_TOTAL_REV", F$3)</f>
        <v>3595000</v>
      </c>
      <c r="G90" s="4" cm="1">
        <f t="array" ref="G90">_xll.SNL.Clients.Office.Excel.Functions.SPG($A90, "SP_TOTAL_REV", G$3)</f>
        <v>3522000</v>
      </c>
      <c r="H90" s="4" cm="1">
        <f t="array" ref="H90">_xll.SNL.Clients.Office.Excel.Functions.SPG($A90, "SP_TOTAL_REV", H$3)</f>
        <v>3622000</v>
      </c>
      <c r="I90" s="4" cm="1">
        <f t="array" ref="I90">_xll.SNL.Clients.Office.Excel.Functions.SPG($A90, "SP_TOTAL_REV", I$3)</f>
        <v>3671000</v>
      </c>
      <c r="J90" s="4" cm="1">
        <f t="array" ref="J90">_xll.SNL.Clients.Office.Excel.Functions.SPG($A90, "SP_TOTAL_REV", J$3)</f>
        <v>3383000</v>
      </c>
      <c r="K90" s="4" cm="1">
        <f t="array" ref="K90">_xll.SNL.Clients.Office.Excel.Functions.SPG($A90, "SP_TOTAL_REV", K$3)</f>
        <v>3317000</v>
      </c>
      <c r="L90" s="4" cm="1">
        <f t="array" ref="L90">_xll.SNL.Clients.Office.Excel.Functions.SPG($A90, "SP_TOTAL_REV", L$3)</f>
        <v>3226000</v>
      </c>
      <c r="M90" s="4" t="str" cm="1">
        <f t="array" ref="M90">_xll.SNL.Clients.Office.Excel.Functions.SPG($A90, "SP_TOTAL_REV", M$3)</f>
        <v>NA</v>
      </c>
      <c r="N90" s="4" cm="1">
        <f t="array" ref="N90">_xll.SNL.Clients.Office.Excel.Functions.SPG($A90, "SP_TOTAL_REV", N$3)</f>
        <v>3874000</v>
      </c>
      <c r="O90" s="4" cm="1">
        <f t="array" ref="O90">_xll.SNL.Clients.Office.Excel.Functions.SPG($A90, "SP_TOTAL_REV", O$3)</f>
        <v>3655000</v>
      </c>
      <c r="P90" s="4" cm="1">
        <f t="array" ref="P90">_xll.SNL.Clients.Office.Excel.Functions.SPG($A90, "SP_TOTAL_REV", P$3)</f>
        <v>3416000</v>
      </c>
      <c r="Q90" s="4" cm="1">
        <f t="array" ref="Q90">_xll.SNL.Clients.Office.Excel.Functions.SPG($A90, "SP_TOTAL_REV", Q$3)</f>
        <v>3758000</v>
      </c>
      <c r="R90" s="4" cm="1">
        <f t="array" ref="R90">_xll.SNL.Clients.Office.Excel.Functions.SPG($A90, "SP_TOTAL_REV", R$3)</f>
        <v>4009000</v>
      </c>
      <c r="S90" s="4" cm="1">
        <f t="array" ref="S90">_xll.SNL.Clients.Office.Excel.Functions.SPG($A90, "SP_TOTAL_REV", S$3)</f>
        <v>3926000</v>
      </c>
      <c r="T90" s="4" cm="1">
        <f t="array" ref="T90">_xll.SNL.Clients.Office.Excel.Functions.SPG($A90, "SP_TOTAL_REV", T$3)</f>
        <v>2534000</v>
      </c>
      <c r="U90" s="4" cm="1">
        <f t="array" ref="U90">_xll.SNL.Clients.Office.Excel.Functions.SPG($A90, "SP_TOTAL_REV", U$3)</f>
        <v>1426000</v>
      </c>
      <c r="V90" s="4" cm="1">
        <f t="array" ref="V90">_xll.SNL.Clients.Office.Excel.Functions.SPG($A90, "SP_TOTAL_REV", V$3)</f>
        <v>2279000</v>
      </c>
      <c r="W90" s="4" cm="1">
        <f t="array" ref="W90">_xll.SNL.Clients.Office.Excel.Functions.SPG($A90, "SP_TOTAL_REV", W$3)</f>
        <v>2559000</v>
      </c>
      <c r="X90" s="4" cm="1">
        <f t="array" ref="X90">_xll.SNL.Clients.Office.Excel.Functions.SPG($A90, "SP_TOTAL_REV", X$3)</f>
        <v>2492000</v>
      </c>
      <c r="Y90" s="4" cm="1">
        <f t="array" ref="Y90">_xll.SNL.Clients.Office.Excel.Functions.SPG($A90, "SP_TOTAL_REV", Y$3)</f>
        <v>2551000</v>
      </c>
      <c r="Z90" s="4" cm="1">
        <f t="array" ref="Z90">_xll.SNL.Clients.Office.Excel.Functions.SPG($A90, "SP_TOTAL_REV", Z$3)</f>
        <v>2566000</v>
      </c>
    </row>
    <row r="91" spans="1:26" x14ac:dyDescent="0.3">
      <c r="A91" s="11" t="s">
        <v>1121</v>
      </c>
      <c r="B91" s="4" t="str" cm="1">
        <f t="array" ref="B91">_xll.SNL.Clients.Office.Excel.Functions.SPG($A91, "SP_TOTAL_REV", B$3)</f>
        <v>NA</v>
      </c>
      <c r="C91" s="4" cm="1">
        <f t="array" ref="C91">_xll.SNL.Clients.Office.Excel.Functions.SPG($A91, "SP_TOTAL_REV", C$3)</f>
        <v>279520</v>
      </c>
      <c r="D91" s="4" cm="1">
        <f t="array" ref="D91">_xll.SNL.Clients.Office.Excel.Functions.SPG($A91, "SP_TOTAL_REV", D$3)</f>
        <v>275913</v>
      </c>
      <c r="E91" s="4" cm="1">
        <f t="array" ref="E91">_xll.SNL.Clients.Office.Excel.Functions.SPG($A91, "SP_TOTAL_REV", E$3)</f>
        <v>270039</v>
      </c>
      <c r="F91" s="4" cm="1">
        <f t="array" ref="F91">_xll.SNL.Clients.Office.Excel.Functions.SPG($A91, "SP_TOTAL_REV", F$3)</f>
        <v>264658</v>
      </c>
      <c r="G91" s="4" cm="1">
        <f t="array" ref="G91">_xll.SNL.Clients.Office.Excel.Functions.SPG($A91, "SP_TOTAL_REV", G$3)</f>
        <v>262878</v>
      </c>
      <c r="H91" s="4" cm="1">
        <f t="array" ref="H91">_xll.SNL.Clients.Office.Excel.Functions.SPG($A91, "SP_TOTAL_REV", H$3)</f>
        <v>261537</v>
      </c>
      <c r="I91" s="4" cm="1">
        <f t="array" ref="I91">_xll.SNL.Clients.Office.Excel.Functions.SPG($A91, "SP_TOTAL_REV", I$3)</f>
        <v>261428</v>
      </c>
      <c r="J91" s="4" cm="1">
        <f t="array" ref="J91">_xll.SNL.Clients.Office.Excel.Functions.SPG($A91, "SP_TOTAL_REV", J$3)</f>
        <v>251898</v>
      </c>
      <c r="K91" s="4" cm="1">
        <f t="array" ref="K91">_xll.SNL.Clients.Office.Excel.Functions.SPG($A91, "SP_TOTAL_REV", K$3)</f>
        <v>256476</v>
      </c>
      <c r="L91" s="4" cm="1">
        <f t="array" ref="L91">_xll.SNL.Clients.Office.Excel.Functions.SPG($A91, "SP_TOTAL_REV", L$3)</f>
        <v>249951</v>
      </c>
      <c r="M91" s="4" cm="1">
        <f t="array" ref="M91">_xll.SNL.Clients.Office.Excel.Functions.SPG($A91, "SP_TOTAL_REV", M$3)</f>
        <v>246015</v>
      </c>
      <c r="N91" s="4" cm="1">
        <f t="array" ref="N91">_xll.SNL.Clients.Office.Excel.Functions.SPG($A91, "SP_TOTAL_REV", N$3)</f>
        <v>238432</v>
      </c>
      <c r="O91" s="4" cm="1">
        <f t="array" ref="O91">_xll.SNL.Clients.Office.Excel.Functions.SPG($A91, "SP_TOTAL_REV", O$3)</f>
        <v>233361</v>
      </c>
      <c r="P91" s="4" cm="1">
        <f t="array" ref="P91">_xll.SNL.Clients.Office.Excel.Functions.SPG($A91, "SP_TOTAL_REV", P$3)</f>
        <v>224044</v>
      </c>
      <c r="Q91" s="4" cm="1">
        <f t="array" ref="Q91">_xll.SNL.Clients.Office.Excel.Functions.SPG($A91, "SP_TOTAL_REV", Q$3)</f>
        <v>214486</v>
      </c>
      <c r="R91" s="4" cm="1">
        <f t="array" ref="R91">_xll.SNL.Clients.Office.Excel.Functions.SPG($A91, "SP_TOTAL_REV", R$3)</f>
        <v>202441</v>
      </c>
      <c r="S91" s="4" cm="1">
        <f t="array" ref="S91">_xll.SNL.Clients.Office.Excel.Functions.SPG($A91, "SP_TOTAL_REV", S$3)</f>
        <v>198913</v>
      </c>
      <c r="T91" s="4" cm="1">
        <f t="array" ref="T91">_xll.SNL.Clients.Office.Excel.Functions.SPG($A91, "SP_TOTAL_REV", T$3)</f>
        <v>196003</v>
      </c>
      <c r="U91" s="4" cm="1">
        <f t="array" ref="U91">_xll.SNL.Clients.Office.Excel.Functions.SPG($A91, "SP_TOTAL_REV", U$3)</f>
        <v>192293</v>
      </c>
      <c r="V91" s="4" cm="1">
        <f t="array" ref="V91">_xll.SNL.Clients.Office.Excel.Functions.SPG($A91, "SP_TOTAL_REV", V$3)</f>
        <v>183561</v>
      </c>
      <c r="W91" s="4" cm="1">
        <f t="array" ref="W91">_xll.SNL.Clients.Office.Excel.Functions.SPG($A91, "SP_TOTAL_REV", W$3)</f>
        <v>183585</v>
      </c>
      <c r="X91" s="4" cm="1">
        <f t="array" ref="X91">_xll.SNL.Clients.Office.Excel.Functions.SPG($A91, "SP_TOTAL_REV", X$3)</f>
        <v>177156</v>
      </c>
      <c r="Y91" s="4" cm="1">
        <f t="array" ref="Y91">_xll.SNL.Clients.Office.Excel.Functions.SPG($A91, "SP_TOTAL_REV", Y$3)</f>
        <v>172549</v>
      </c>
      <c r="Z91" s="4" cm="1">
        <f t="array" ref="Z91">_xll.SNL.Clients.Office.Excel.Functions.SPG($A91, "SP_TOTAL_REV", Z$3)</f>
        <v>162974</v>
      </c>
    </row>
    <row r="92" spans="1:26" x14ac:dyDescent="0.3">
      <c r="A92" s="11" t="s">
        <v>1122</v>
      </c>
      <c r="B92" s="4" cm="1">
        <f t="array" ref="B92">_xll.SNL.Clients.Office.Excel.Functions.SPG($A92, "SP_TOTAL_REV", B$3)</f>
        <v>382590</v>
      </c>
      <c r="C92" s="4" cm="1">
        <f t="array" ref="C92">_xll.SNL.Clients.Office.Excel.Functions.SPG($A92, "SP_TOTAL_REV", C$3)</f>
        <v>356675</v>
      </c>
      <c r="D92" s="4" cm="1">
        <f t="array" ref="D92">_xll.SNL.Clients.Office.Excel.Functions.SPG($A92, "SP_TOTAL_REV", D$3)</f>
        <v>377065</v>
      </c>
      <c r="E92" s="4" cm="1">
        <f t="array" ref="E92">_xll.SNL.Clients.Office.Excel.Functions.SPG($A92, "SP_TOTAL_REV", E$3)</f>
        <v>343402</v>
      </c>
      <c r="F92" s="4" cm="1">
        <f t="array" ref="F92">_xll.SNL.Clients.Office.Excel.Functions.SPG($A92, "SP_TOTAL_REV", F$3)</f>
        <v>343384</v>
      </c>
      <c r="G92" s="4" cm="1">
        <f t="array" ref="G92">_xll.SNL.Clients.Office.Excel.Functions.SPG($A92, "SP_TOTAL_REV", G$3)</f>
        <v>322624</v>
      </c>
      <c r="H92" s="4" cm="1">
        <f t="array" ref="H92">_xll.SNL.Clients.Office.Excel.Functions.SPG($A92, "SP_TOTAL_REV", H$3)</f>
        <v>331983</v>
      </c>
      <c r="I92" s="4" cm="1">
        <f t="array" ref="I92">_xll.SNL.Clients.Office.Excel.Functions.SPG($A92, "SP_TOTAL_REV", I$3)</f>
        <v>345929</v>
      </c>
      <c r="J92" s="4" cm="1">
        <f t="array" ref="J92">_xll.SNL.Clients.Office.Excel.Functions.SPG($A92, "SP_TOTAL_REV", J$3)</f>
        <v>337116</v>
      </c>
      <c r="K92" s="4" cm="1">
        <f t="array" ref="K92">_xll.SNL.Clients.Office.Excel.Functions.SPG($A92, "SP_TOTAL_REV", K$3)</f>
        <v>326249</v>
      </c>
      <c r="L92" s="4" cm="1">
        <f t="array" ref="L92">_xll.SNL.Clients.Office.Excel.Functions.SPG($A92, "SP_TOTAL_REV", L$3)</f>
        <v>322569</v>
      </c>
      <c r="M92" s="4" cm="1">
        <f t="array" ref="M92">_xll.SNL.Clients.Office.Excel.Functions.SPG($A92, "SP_TOTAL_REV", M$3)</f>
        <v>323981</v>
      </c>
      <c r="N92" s="4" cm="1">
        <f t="array" ref="N92">_xll.SNL.Clients.Office.Excel.Functions.SPG($A92, "SP_TOTAL_REV", N$3)</f>
        <v>338551</v>
      </c>
      <c r="O92" s="4" cm="1">
        <f t="array" ref="O92">_xll.SNL.Clients.Office.Excel.Functions.SPG($A92, "SP_TOTAL_REV", O$3)</f>
        <v>318055</v>
      </c>
      <c r="P92" s="4" cm="1">
        <f t="array" ref="P92">_xll.SNL.Clients.Office.Excel.Functions.SPG($A92, "SP_TOTAL_REV", P$3)</f>
        <v>321475</v>
      </c>
      <c r="Q92" s="4" cm="1">
        <f t="array" ref="Q92">_xll.SNL.Clients.Office.Excel.Functions.SPG($A92, "SP_TOTAL_REV", Q$3)</f>
        <v>306130</v>
      </c>
      <c r="R92" s="4" cm="1">
        <f t="array" ref="R92">_xll.SNL.Clients.Office.Excel.Functions.SPG($A92, "SP_TOTAL_REV", R$3)</f>
        <v>295503</v>
      </c>
      <c r="S92" s="4" cm="1">
        <f t="array" ref="S92">_xll.SNL.Clients.Office.Excel.Functions.SPG($A92, "SP_TOTAL_REV", S$3)</f>
        <v>265838</v>
      </c>
      <c r="T92" s="4" cm="1">
        <f t="array" ref="T92">_xll.SNL.Clients.Office.Excel.Functions.SPG($A92, "SP_TOTAL_REV", T$3)</f>
        <v>277227</v>
      </c>
      <c r="U92" s="4" cm="1">
        <f t="array" ref="U92">_xll.SNL.Clients.Office.Excel.Functions.SPG($A92, "SP_TOTAL_REV", U$3)</f>
        <v>251744</v>
      </c>
      <c r="V92" s="4" cm="1">
        <f t="array" ref="V92">_xll.SNL.Clients.Office.Excel.Functions.SPG($A92, "SP_TOTAL_REV", V$3)</f>
        <v>265943</v>
      </c>
      <c r="W92" s="4" cm="1">
        <f t="array" ref="W92">_xll.SNL.Clients.Office.Excel.Functions.SPG($A92, "SP_TOTAL_REV", W$3)</f>
        <v>276665</v>
      </c>
      <c r="X92" s="4" cm="1">
        <f t="array" ref="X92">_xll.SNL.Clients.Office.Excel.Functions.SPG($A92, "SP_TOTAL_REV", X$3)</f>
        <v>286947</v>
      </c>
      <c r="Y92" s="4" cm="1">
        <f t="array" ref="Y92">_xll.SNL.Clients.Office.Excel.Functions.SPG($A92, "SP_TOTAL_REV", Y$3)</f>
        <v>295278</v>
      </c>
      <c r="Z92" s="4" cm="1">
        <f t="array" ref="Z92">_xll.SNL.Clients.Office.Excel.Functions.SPG($A92, "SP_TOTAL_REV", Z$3)</f>
        <v>289745</v>
      </c>
    </row>
    <row r="93" spans="1:26" x14ac:dyDescent="0.3">
      <c r="A93" s="11" t="s">
        <v>1123</v>
      </c>
      <c r="B93" s="4" cm="1">
        <f t="array" ref="B93">_xll.SNL.Clients.Office.Excel.Functions.SPG($A93, "SP_TOTAL_REV", B$3)</f>
        <v>109558</v>
      </c>
      <c r="C93" s="4" cm="1">
        <f t="array" ref="C93">_xll.SNL.Clients.Office.Excel.Functions.SPG($A93, "SP_TOTAL_REV", C$3)</f>
        <v>107102</v>
      </c>
      <c r="D93" s="4" cm="1">
        <f t="array" ref="D93">_xll.SNL.Clients.Office.Excel.Functions.SPG($A93, "SP_TOTAL_REV", D$3)</f>
        <v>127448</v>
      </c>
      <c r="E93" s="4" cm="1">
        <f t="array" ref="E93">_xll.SNL.Clients.Office.Excel.Functions.SPG($A93, "SP_TOTAL_REV", E$3)</f>
        <v>109925</v>
      </c>
      <c r="F93" s="4" cm="1">
        <f t="array" ref="F93">_xll.SNL.Clients.Office.Excel.Functions.SPG($A93, "SP_TOTAL_REV", F$3)</f>
        <v>110774</v>
      </c>
      <c r="G93" s="4" cm="1">
        <f t="array" ref="G93">_xll.SNL.Clients.Office.Excel.Functions.SPG($A93, "SP_TOTAL_REV", G$3)</f>
        <v>111863</v>
      </c>
      <c r="H93" s="4" cm="1">
        <f t="array" ref="H93">_xll.SNL.Clients.Office.Excel.Functions.SPG($A93, "SP_TOTAL_REV", H$3)</f>
        <v>116458</v>
      </c>
      <c r="I93" s="4" cm="1">
        <f t="array" ref="I93">_xll.SNL.Clients.Office.Excel.Functions.SPG($A93, "SP_TOTAL_REV", I$3)</f>
        <v>115247</v>
      </c>
      <c r="J93" s="4" cm="1">
        <f t="array" ref="J93">_xll.SNL.Clients.Office.Excel.Functions.SPG($A93, "SP_TOTAL_REV", J$3)</f>
        <v>120926</v>
      </c>
      <c r="K93" s="4" cm="1">
        <f t="array" ref="K93">_xll.SNL.Clients.Office.Excel.Functions.SPG($A93, "SP_TOTAL_REV", K$3)</f>
        <v>120241</v>
      </c>
      <c r="L93" s="4" cm="1">
        <f t="array" ref="L93">_xll.SNL.Clients.Office.Excel.Functions.SPG($A93, "SP_TOTAL_REV", L$3)</f>
        <v>117258</v>
      </c>
      <c r="M93" s="4" cm="1">
        <f t="array" ref="M93">_xll.SNL.Clients.Office.Excel.Functions.SPG($A93, "SP_TOTAL_REV", M$3)</f>
        <v>116718</v>
      </c>
      <c r="N93" s="4" cm="1">
        <f t="array" ref="N93">_xll.SNL.Clients.Office.Excel.Functions.SPG($A93, "SP_TOTAL_REV", N$3)</f>
        <v>117625</v>
      </c>
      <c r="O93" s="4" cm="1">
        <f t="array" ref="O93">_xll.SNL.Clients.Office.Excel.Functions.SPG($A93, "SP_TOTAL_REV", O$3)</f>
        <v>114981</v>
      </c>
      <c r="P93" s="4" cm="1">
        <f t="array" ref="P93">_xll.SNL.Clients.Office.Excel.Functions.SPG($A93, "SP_TOTAL_REV", P$3)</f>
        <v>115513</v>
      </c>
      <c r="Q93" s="4" cm="1">
        <f t="array" ref="Q93">_xll.SNL.Clients.Office.Excel.Functions.SPG($A93, "SP_TOTAL_REV", Q$3)</f>
        <v>110978</v>
      </c>
      <c r="R93" s="4" cm="1">
        <f t="array" ref="R93">_xll.SNL.Clients.Office.Excel.Functions.SPG($A93, "SP_TOTAL_REV", R$3)</f>
        <v>112541</v>
      </c>
      <c r="S93" s="4" cm="1">
        <f t="array" ref="S93">_xll.SNL.Clients.Office.Excel.Functions.SPG($A93, "SP_TOTAL_REV", S$3)</f>
        <v>115865</v>
      </c>
      <c r="T93" s="4" cm="1">
        <f t="array" ref="T93">_xll.SNL.Clients.Office.Excel.Functions.SPG($A93, "SP_TOTAL_REV", T$3)</f>
        <v>118276</v>
      </c>
      <c r="U93" s="4" cm="1">
        <f t="array" ref="U93">_xll.SNL.Clients.Office.Excel.Functions.SPG($A93, "SP_TOTAL_REV", U$3)</f>
        <v>132704</v>
      </c>
      <c r="V93" s="4" cm="1">
        <f t="array" ref="V93">_xll.SNL.Clients.Office.Excel.Functions.SPG($A93, "SP_TOTAL_REV", V$3)</f>
        <v>141110</v>
      </c>
      <c r="W93" s="4" cm="1">
        <f t="array" ref="W93">_xll.SNL.Clients.Office.Excel.Functions.SPG($A93, "SP_TOTAL_REV", W$3)</f>
        <v>143232</v>
      </c>
      <c r="X93" s="4" cm="1">
        <f t="array" ref="X93">_xll.SNL.Clients.Office.Excel.Functions.SPG($A93, "SP_TOTAL_REV", X$3)</f>
        <v>141455</v>
      </c>
      <c r="Y93" s="4" cm="1">
        <f t="array" ref="Y93">_xll.SNL.Clients.Office.Excel.Functions.SPG($A93, "SP_TOTAL_REV", Y$3)</f>
        <v>140764</v>
      </c>
      <c r="Z93" s="4" cm="1">
        <f t="array" ref="Z93">_xll.SNL.Clients.Office.Excel.Functions.SPG($A93, "SP_TOTAL_REV", Z$3)</f>
        <v>140946</v>
      </c>
    </row>
    <row r="94" spans="1:26" x14ac:dyDescent="0.3">
      <c r="A94" s="11" t="s">
        <v>1124</v>
      </c>
      <c r="B94" s="4" cm="1">
        <f t="array" ref="B94">_xll.SNL.Clients.Office.Excel.Functions.SPG($A94, "SP_TOTAL_REV", B$3)</f>
        <v>674000</v>
      </c>
      <c r="C94" s="4" cm="1">
        <f t="array" ref="C94">_xll.SNL.Clients.Office.Excel.Functions.SPG($A94, "SP_TOTAL_REV", C$3)</f>
        <v>508000</v>
      </c>
      <c r="D94" s="4" cm="1">
        <f t="array" ref="D94">_xll.SNL.Clients.Office.Excel.Functions.SPG($A94, "SP_TOTAL_REV", D$3)</f>
        <v>614000</v>
      </c>
      <c r="E94" s="4" cm="1">
        <f t="array" ref="E94">_xll.SNL.Clients.Office.Excel.Functions.SPG($A94, "SP_TOTAL_REV", E$3)</f>
        <v>649000</v>
      </c>
      <c r="F94" s="4" cm="1">
        <f t="array" ref="F94">_xll.SNL.Clients.Office.Excel.Functions.SPG($A94, "SP_TOTAL_REV", F$3)</f>
        <v>670000</v>
      </c>
      <c r="G94" s="4" cm="1">
        <f t="array" ref="G94">_xll.SNL.Clients.Office.Excel.Functions.SPG($A94, "SP_TOTAL_REV", G$3)</f>
        <v>534000</v>
      </c>
      <c r="H94" s="4" cm="1">
        <f t="array" ref="H94">_xll.SNL.Clients.Office.Excel.Functions.SPG($A94, "SP_TOTAL_REV", H$3)</f>
        <v>727000</v>
      </c>
      <c r="I94" s="4" cm="1">
        <f t="array" ref="I94">_xll.SNL.Clients.Office.Excel.Functions.SPG($A94, "SP_TOTAL_REV", I$3)</f>
        <v>616000</v>
      </c>
      <c r="J94" s="4" cm="1">
        <f t="array" ref="J94">_xll.SNL.Clients.Office.Excel.Functions.SPG($A94, "SP_TOTAL_REV", J$3)</f>
        <v>1182000</v>
      </c>
      <c r="K94" s="4" cm="1">
        <f t="array" ref="K94">_xll.SNL.Clients.Office.Excel.Functions.SPG($A94, "SP_TOTAL_REV", K$3)</f>
        <v>341000</v>
      </c>
      <c r="L94" s="4" cm="1">
        <f t="array" ref="L94">_xll.SNL.Clients.Office.Excel.Functions.SPG($A94, "SP_TOTAL_REV", L$3)</f>
        <v>675000</v>
      </c>
      <c r="M94" s="4" cm="1">
        <f t="array" ref="M94">_xll.SNL.Clients.Office.Excel.Functions.SPG($A94, "SP_TOTAL_REV", M$3)</f>
        <v>489000</v>
      </c>
      <c r="N94" s="4" cm="1">
        <f t="array" ref="N94">_xll.SNL.Clients.Office.Excel.Functions.SPG($A94, "SP_TOTAL_REV", N$3)</f>
        <v>728000</v>
      </c>
      <c r="O94" s="4" t="str" cm="1">
        <f t="array" ref="O94">_xll.SNL.Clients.Office.Excel.Functions.SPG($A94, "SP_TOTAL_REV", O$3)</f>
        <v>NA</v>
      </c>
      <c r="P94" s="4" cm="1">
        <f t="array" ref="P94">_xll.SNL.Clients.Office.Excel.Functions.SPG($A94, "SP_TOTAL_REV", P$3)</f>
        <v>690000</v>
      </c>
      <c r="Q94" s="4" cm="1">
        <f t="array" ref="Q94">_xll.SNL.Clients.Office.Excel.Functions.SPG($A94, "SP_TOTAL_REV", Q$3)</f>
        <v>778000</v>
      </c>
      <c r="R94" s="4" cm="1">
        <f t="array" ref="R94">_xll.SNL.Clients.Office.Excel.Functions.SPG($A94, "SP_TOTAL_REV", R$3)</f>
        <v>769000</v>
      </c>
      <c r="S94" s="4" t="str" cm="1">
        <f t="array" ref="S94">_xll.SNL.Clients.Office.Excel.Functions.SPG($A94, "SP_TOTAL_REV", S$3)</f>
        <v>NA</v>
      </c>
      <c r="T94" s="4" cm="1">
        <f t="array" ref="T94">_xll.SNL.Clients.Office.Excel.Functions.SPG($A94, "SP_TOTAL_REV", T$3)</f>
        <v>727700</v>
      </c>
      <c r="U94" s="4" cm="1">
        <f t="array" ref="U94">_xll.SNL.Clients.Office.Excel.Functions.SPG($A94, "SP_TOTAL_REV", U$3)</f>
        <v>593500</v>
      </c>
      <c r="V94" s="4" cm="1">
        <f t="array" ref="V94">_xll.SNL.Clients.Office.Excel.Functions.SPG($A94, "SP_TOTAL_REV", V$3)</f>
        <v>595300</v>
      </c>
      <c r="W94" s="4" cm="1">
        <f t="array" ref="W94">_xll.SNL.Clients.Office.Excel.Functions.SPG($A94, "SP_TOTAL_REV", W$3)</f>
        <v>944800</v>
      </c>
      <c r="X94" s="4" cm="1">
        <f t="array" ref="X94">_xll.SNL.Clients.Office.Excel.Functions.SPG($A94, "SP_TOTAL_REV", X$3)</f>
        <v>1000300</v>
      </c>
      <c r="Y94" s="4" cm="1">
        <f t="array" ref="Y94">_xll.SNL.Clients.Office.Excel.Functions.SPG($A94, "SP_TOTAL_REV", Y$3)</f>
        <v>947600</v>
      </c>
      <c r="Z94" s="4" cm="1">
        <f t="array" ref="Z94">_xll.SNL.Clients.Office.Excel.Functions.SPG($A94, "SP_TOTAL_REV", Z$3)</f>
        <v>938200</v>
      </c>
    </row>
    <row r="95" spans="1:26" x14ac:dyDescent="0.3">
      <c r="A95" s="11" t="s">
        <v>1125</v>
      </c>
      <c r="B95" s="4" cm="1">
        <f t="array" ref="B95">_xll.SNL.Clients.Office.Excel.Functions.SPG($A95, "SP_TOTAL_REV", B$3)</f>
        <v>1425100</v>
      </c>
      <c r="C95" s="4" cm="1">
        <f t="array" ref="C95">_xll.SNL.Clients.Office.Excel.Functions.SPG($A95, "SP_TOTAL_REV", C$3)</f>
        <v>1358200</v>
      </c>
      <c r="D95" s="4" cm="1">
        <f t="array" ref="D95">_xll.SNL.Clients.Office.Excel.Functions.SPG($A95, "SP_TOTAL_REV", D$3)</f>
        <v>1139000</v>
      </c>
      <c r="E95" s="4" cm="1">
        <f t="array" ref="E95">_xll.SNL.Clients.Office.Excel.Functions.SPG($A95, "SP_TOTAL_REV", E$3)</f>
        <v>1208200</v>
      </c>
      <c r="F95" s="4" cm="1">
        <f t="array" ref="F95">_xll.SNL.Clients.Office.Excel.Functions.SPG($A95, "SP_TOTAL_REV", F$3)</f>
        <v>1120300</v>
      </c>
      <c r="G95" s="4" cm="1">
        <f t="array" ref="G95">_xll.SNL.Clients.Office.Excel.Functions.SPG($A95, "SP_TOTAL_REV", G$3)</f>
        <v>1074100</v>
      </c>
      <c r="H95" s="4" cm="1">
        <f t="array" ref="H95">_xll.SNL.Clients.Office.Excel.Functions.SPG($A95, "SP_TOTAL_REV", H$3)</f>
        <v>1012500</v>
      </c>
      <c r="I95" s="4" cm="1">
        <f t="array" ref="I95">_xll.SNL.Clients.Office.Excel.Functions.SPG($A95, "SP_TOTAL_REV", I$3)</f>
        <v>1075500</v>
      </c>
      <c r="J95" s="4" cm="1">
        <f t="array" ref="J95">_xll.SNL.Clients.Office.Excel.Functions.SPG($A95, "SP_TOTAL_REV", J$3)</f>
        <v>1083200</v>
      </c>
      <c r="K95" s="4" cm="1">
        <f t="array" ref="K95">_xll.SNL.Clients.Office.Excel.Functions.SPG($A95, "SP_TOTAL_REV", K$3)</f>
        <v>1019000</v>
      </c>
      <c r="L95" s="4" cm="1">
        <f t="array" ref="L95">_xll.SNL.Clients.Office.Excel.Functions.SPG($A95, "SP_TOTAL_REV", L$3)</f>
        <v>955500</v>
      </c>
      <c r="M95" s="4" cm="1">
        <f t="array" ref="M95">_xll.SNL.Clients.Office.Excel.Functions.SPG($A95, "SP_TOTAL_REV", M$3)</f>
        <v>1021500</v>
      </c>
      <c r="N95" s="4" cm="1">
        <f t="array" ref="N95">_xll.SNL.Clients.Office.Excel.Functions.SPG($A95, "SP_TOTAL_REV", N$3)</f>
        <v>980400</v>
      </c>
      <c r="O95" s="4" cm="1">
        <f t="array" ref="O95">_xll.SNL.Clients.Office.Excel.Functions.SPG($A95, "SP_TOTAL_REV", O$3)</f>
        <v>925800</v>
      </c>
      <c r="P95" s="4" cm="1">
        <f t="array" ref="P95">_xll.SNL.Clients.Office.Excel.Functions.SPG($A95, "SP_TOTAL_REV", P$3)</f>
        <v>876400</v>
      </c>
      <c r="Q95" s="4" cm="1">
        <f t="array" ref="Q95">_xll.SNL.Clients.Office.Excel.Functions.SPG($A95, "SP_TOTAL_REV", Q$3)</f>
        <v>1008600</v>
      </c>
      <c r="R95" s="4" cm="1">
        <f t="array" ref="R95">_xll.SNL.Clients.Office.Excel.Functions.SPG($A95, "SP_TOTAL_REV", R$3)</f>
        <v>828400</v>
      </c>
      <c r="S95" s="4" cm="1">
        <f t="array" ref="S95">_xll.SNL.Clients.Office.Excel.Functions.SPG($A95, "SP_TOTAL_REV", S$3)</f>
        <v>760700</v>
      </c>
      <c r="T95" s="4" cm="1">
        <f t="array" ref="T95">_xll.SNL.Clients.Office.Excel.Functions.SPG($A95, "SP_TOTAL_REV", T$3)</f>
        <v>740100</v>
      </c>
      <c r="U95" s="4" cm="1">
        <f t="array" ref="U95">_xll.SNL.Clients.Office.Excel.Functions.SPG($A95, "SP_TOTAL_REV", U$3)</f>
        <v>563200</v>
      </c>
      <c r="V95" s="4" cm="1">
        <f t="array" ref="V95">_xll.SNL.Clients.Office.Excel.Functions.SPG($A95, "SP_TOTAL_REV", V$3)</f>
        <v>860000</v>
      </c>
      <c r="W95" s="4" cm="1">
        <f t="array" ref="W95">_xll.SNL.Clients.Office.Excel.Functions.SPG($A95, "SP_TOTAL_REV", W$3)</f>
        <v>869300</v>
      </c>
      <c r="X95" s="4" cm="1">
        <f t="array" ref="X95">_xll.SNL.Clients.Office.Excel.Functions.SPG($A95, "SP_TOTAL_REV", X$3)</f>
        <v>786000</v>
      </c>
      <c r="Y95" s="4" cm="1">
        <f t="array" ref="Y95">_xll.SNL.Clients.Office.Excel.Functions.SPG($A95, "SP_TOTAL_REV", Y$3)</f>
        <v>834100</v>
      </c>
      <c r="Z95" s="4" cm="1">
        <f t="array" ref="Z95">_xll.SNL.Clients.Office.Excel.Functions.SPG($A95, "SP_TOTAL_REV", Z$3)</f>
        <v>839300</v>
      </c>
    </row>
    <row r="96" spans="1:26" x14ac:dyDescent="0.3">
      <c r="A96" s="11" t="s">
        <v>1126</v>
      </c>
      <c r="B96" s="4" cm="1">
        <f t="array" ref="B96">_xll.SNL.Clients.Office.Excel.Functions.SPG($A96, "SP_TOTAL_REV", B$3)</f>
        <v>350530</v>
      </c>
      <c r="C96" s="4" cm="1">
        <f t="array" ref="C96">_xll.SNL.Clients.Office.Excel.Functions.SPG($A96, "SP_TOTAL_REV", C$3)</f>
        <v>377215</v>
      </c>
      <c r="D96" s="4" cm="1">
        <f t="array" ref="D96">_xll.SNL.Clients.Office.Excel.Functions.SPG($A96, "SP_TOTAL_REV", D$3)</f>
        <v>356426</v>
      </c>
      <c r="E96" s="4" cm="1">
        <f t="array" ref="E96">_xll.SNL.Clients.Office.Excel.Functions.SPG($A96, "SP_TOTAL_REV", E$3)</f>
        <v>352494</v>
      </c>
      <c r="F96" s="4" cm="1">
        <f t="array" ref="F96">_xll.SNL.Clients.Office.Excel.Functions.SPG($A96, "SP_TOTAL_REV", F$3)</f>
        <v>337094</v>
      </c>
      <c r="G96" s="4" cm="1">
        <f t="array" ref="G96">_xll.SNL.Clients.Office.Excel.Functions.SPG($A96, "SP_TOTAL_REV", G$3)</f>
        <v>362724</v>
      </c>
      <c r="H96" s="4" cm="1">
        <f t="array" ref="H96">_xll.SNL.Clients.Office.Excel.Functions.SPG($A96, "SP_TOTAL_REV", H$3)</f>
        <v>330252</v>
      </c>
      <c r="I96" s="4" t="str" cm="1">
        <f t="array" ref="I96">_xll.SNL.Clients.Office.Excel.Functions.SPG($A96, "SP_TOTAL_REV", I$3)</f>
        <v>NA</v>
      </c>
      <c r="J96" s="4" cm="1">
        <f t="array" ref="J96">_xll.SNL.Clients.Office.Excel.Functions.SPG($A96, "SP_TOTAL_REV", J$3)</f>
        <v>292931</v>
      </c>
      <c r="K96" s="4" cm="1">
        <f t="array" ref="K96">_xll.SNL.Clients.Office.Excel.Functions.SPG($A96, "SP_TOTAL_REV", K$3)</f>
        <v>304341</v>
      </c>
      <c r="L96" s="4" cm="1">
        <f t="array" ref="L96">_xll.SNL.Clients.Office.Excel.Functions.SPG($A96, "SP_TOTAL_REV", L$3)</f>
        <v>299391</v>
      </c>
      <c r="M96" s="4" cm="1">
        <f t="array" ref="M96">_xll.SNL.Clients.Office.Excel.Functions.SPG($A96, "SP_TOTAL_REV", M$3)</f>
        <v>294148</v>
      </c>
      <c r="N96" s="4" cm="1">
        <f t="array" ref="N96">_xll.SNL.Clients.Office.Excel.Functions.SPG($A96, "SP_TOTAL_REV", N$3)</f>
        <v>275582</v>
      </c>
      <c r="O96" s="4" t="str" cm="1">
        <f t="array" ref="O96">_xll.SNL.Clients.Office.Excel.Functions.SPG($A96, "SP_TOTAL_REV", O$3)</f>
        <v>NA</v>
      </c>
      <c r="P96" s="4" t="str" cm="1">
        <f t="array" ref="P96">_xll.SNL.Clients.Office.Excel.Functions.SPG($A96, "SP_TOTAL_REV", P$3)</f>
        <v>NA</v>
      </c>
      <c r="Q96" s="4" t="str" cm="1">
        <f t="array" ref="Q96">_xll.SNL.Clients.Office.Excel.Functions.SPG($A96, "SP_TOTAL_REV", Q$3)</f>
        <v>NA</v>
      </c>
      <c r="R96" s="4" cm="1">
        <f t="array" ref="R96">_xll.SNL.Clients.Office.Excel.Functions.SPG($A96, "SP_TOTAL_REV", R$3)</f>
        <v>281519</v>
      </c>
      <c r="S96" s="4" cm="1">
        <f t="array" ref="S96">_xll.SNL.Clients.Office.Excel.Functions.SPG($A96, "SP_TOTAL_REV", S$3)</f>
        <v>300275</v>
      </c>
      <c r="T96" s="4" cm="1">
        <f t="array" ref="T96">_xll.SNL.Clients.Office.Excel.Functions.SPG($A96, "SP_TOTAL_REV", T$3)</f>
        <v>295722</v>
      </c>
      <c r="U96" s="4" cm="1">
        <f t="array" ref="U96">_xll.SNL.Clients.Office.Excel.Functions.SPG($A96, "SP_TOTAL_REV", U$3)</f>
        <v>261508</v>
      </c>
      <c r="V96" s="4" cm="1">
        <f t="array" ref="V96">_xll.SNL.Clients.Office.Excel.Functions.SPG($A96, "SP_TOTAL_REV", V$3)</f>
        <v>274403</v>
      </c>
      <c r="W96" s="4" cm="1">
        <f t="array" ref="W96">_xll.SNL.Clients.Office.Excel.Functions.SPG($A96, "SP_TOTAL_REV", W$3)</f>
        <v>294981</v>
      </c>
      <c r="X96" s="4" cm="1">
        <f t="array" ref="X96">_xll.SNL.Clients.Office.Excel.Functions.SPG($A96, "SP_TOTAL_REV", X$3)</f>
        <v>304684</v>
      </c>
      <c r="Y96" s="4" cm="1">
        <f t="array" ref="Y96">_xll.SNL.Clients.Office.Excel.Functions.SPG($A96, "SP_TOTAL_REV", Y$3)</f>
        <v>316576</v>
      </c>
      <c r="Z96" s="4" cm="1">
        <f t="array" ref="Z96">_xll.SNL.Clients.Office.Excel.Functions.SPG($A96, "SP_TOTAL_REV", Z$3)</f>
        <v>309129</v>
      </c>
    </row>
    <row r="97" spans="1:26" x14ac:dyDescent="0.3">
      <c r="A97" s="11" t="s">
        <v>1127</v>
      </c>
      <c r="B97" s="4" cm="1">
        <f t="array" ref="B97">_xll.SNL.Clients.Office.Excel.Functions.SPG($A97, "SP_TOTAL_REV", B$3)</f>
        <v>91490</v>
      </c>
      <c r="C97" s="4" cm="1">
        <f t="array" ref="C97">_xll.SNL.Clients.Office.Excel.Functions.SPG($A97, "SP_TOTAL_REV", C$3)</f>
        <v>91575</v>
      </c>
      <c r="D97" s="4" cm="1">
        <f t="array" ref="D97">_xll.SNL.Clients.Office.Excel.Functions.SPG($A97, "SP_TOTAL_REV", D$3)</f>
        <v>89356</v>
      </c>
      <c r="E97" s="4" cm="1">
        <f t="array" ref="E97">_xll.SNL.Clients.Office.Excel.Functions.SPG($A97, "SP_TOTAL_REV", E$3)</f>
        <v>86397</v>
      </c>
      <c r="F97" s="4" cm="1">
        <f t="array" ref="F97">_xll.SNL.Clients.Office.Excel.Functions.SPG($A97, "SP_TOTAL_REV", F$3)</f>
        <v>87872</v>
      </c>
      <c r="G97" s="4" cm="1">
        <f t="array" ref="G97">_xll.SNL.Clients.Office.Excel.Functions.SPG($A97, "SP_TOTAL_REV", G$3)</f>
        <v>91582</v>
      </c>
      <c r="H97" s="4" cm="1">
        <f t="array" ref="H97">_xll.SNL.Clients.Office.Excel.Functions.SPG($A97, "SP_TOTAL_REV", H$3)</f>
        <v>89578</v>
      </c>
      <c r="I97" s="4" cm="1">
        <f t="array" ref="I97">_xll.SNL.Clients.Office.Excel.Functions.SPG($A97, "SP_TOTAL_REV", I$3)</f>
        <v>91499</v>
      </c>
      <c r="J97" s="4" cm="1">
        <f t="array" ref="J97">_xll.SNL.Clients.Office.Excel.Functions.SPG($A97, "SP_TOTAL_REV", J$3)</f>
        <v>98986</v>
      </c>
      <c r="K97" s="4" cm="1">
        <f t="array" ref="K97">_xll.SNL.Clients.Office.Excel.Functions.SPG($A97, "SP_TOTAL_REV", K$3)</f>
        <v>89086</v>
      </c>
      <c r="L97" s="4" cm="1">
        <f t="array" ref="L97">_xll.SNL.Clients.Office.Excel.Functions.SPG($A97, "SP_TOTAL_REV", L$3)</f>
        <v>84860</v>
      </c>
      <c r="M97" s="4" cm="1">
        <f t="array" ref="M97">_xll.SNL.Clients.Office.Excel.Functions.SPG($A97, "SP_TOTAL_REV", M$3)</f>
        <v>78795</v>
      </c>
      <c r="N97" s="4" cm="1">
        <f t="array" ref="N97">_xll.SNL.Clients.Office.Excel.Functions.SPG($A97, "SP_TOTAL_REV", N$3)</f>
        <v>75377</v>
      </c>
      <c r="O97" s="4" cm="1">
        <f t="array" ref="O97">_xll.SNL.Clients.Office.Excel.Functions.SPG($A97, "SP_TOTAL_REV", O$3)</f>
        <v>82160</v>
      </c>
      <c r="P97" s="4" cm="1">
        <f t="array" ref="P97">_xll.SNL.Clients.Office.Excel.Functions.SPG($A97, "SP_TOTAL_REV", P$3)</f>
        <v>76283</v>
      </c>
      <c r="Q97" s="4" cm="1">
        <f t="array" ref="Q97">_xll.SNL.Clients.Office.Excel.Functions.SPG($A97, "SP_TOTAL_REV", Q$3)</f>
        <v>77016</v>
      </c>
      <c r="R97" s="4" cm="1">
        <f t="array" ref="R97">_xll.SNL.Clients.Office.Excel.Functions.SPG($A97, "SP_TOTAL_REV", R$3)</f>
        <v>73903</v>
      </c>
      <c r="S97" s="4" cm="1">
        <f t="array" ref="S97">_xll.SNL.Clients.Office.Excel.Functions.SPG($A97, "SP_TOTAL_REV", S$3)</f>
        <v>72444</v>
      </c>
      <c r="T97" s="4" cm="1">
        <f t="array" ref="T97">_xll.SNL.Clients.Office.Excel.Functions.SPG($A97, "SP_TOTAL_REV", T$3)</f>
        <v>70800</v>
      </c>
      <c r="U97" s="4" cm="1">
        <f t="array" ref="U97">_xll.SNL.Clients.Office.Excel.Functions.SPG($A97, "SP_TOTAL_REV", U$3)</f>
        <v>70523</v>
      </c>
      <c r="V97" s="4" cm="1">
        <f t="array" ref="V97">_xll.SNL.Clients.Office.Excel.Functions.SPG($A97, "SP_TOTAL_REV", V$3)</f>
        <v>71040</v>
      </c>
      <c r="W97" s="4" cm="1">
        <f t="array" ref="W97">_xll.SNL.Clients.Office.Excel.Functions.SPG($A97, "SP_TOTAL_REV", W$3)</f>
        <v>71687</v>
      </c>
      <c r="X97" s="4" cm="1">
        <f t="array" ref="X97">_xll.SNL.Clients.Office.Excel.Functions.SPG($A97, "SP_TOTAL_REV", X$3)</f>
        <v>71165</v>
      </c>
      <c r="Y97" s="4" cm="1">
        <f t="array" ref="Y97">_xll.SNL.Clients.Office.Excel.Functions.SPG($A97, "SP_TOTAL_REV", Y$3)</f>
        <v>70612</v>
      </c>
      <c r="Z97" s="4" cm="1">
        <f t="array" ref="Z97">_xll.SNL.Clients.Office.Excel.Functions.SPG($A97, "SP_TOTAL_REV", Z$3)</f>
        <v>69629</v>
      </c>
    </row>
    <row r="98" spans="1:26" x14ac:dyDescent="0.3">
      <c r="A98" s="11" t="s">
        <v>1128</v>
      </c>
      <c r="B98" s="4" cm="1">
        <f t="array" ref="B98">_xll.SNL.Clients.Office.Excel.Functions.SPG($A98, "SP_TOTAL_REV", B$3)</f>
        <v>380601</v>
      </c>
      <c r="C98" s="4" cm="1">
        <f t="array" ref="C98">_xll.SNL.Clients.Office.Excel.Functions.SPG($A98, "SP_TOTAL_REV", C$3)</f>
        <v>387213</v>
      </c>
      <c r="D98" s="4" cm="1">
        <f t="array" ref="D98">_xll.SNL.Clients.Office.Excel.Functions.SPG($A98, "SP_TOTAL_REV", D$3)</f>
        <v>393555</v>
      </c>
      <c r="E98" s="4" cm="1">
        <f t="array" ref="E98">_xll.SNL.Clients.Office.Excel.Functions.SPG($A98, "SP_TOTAL_REV", E$3)</f>
        <v>394461</v>
      </c>
      <c r="F98" s="4" cm="1">
        <f t="array" ref="F98">_xll.SNL.Clients.Office.Excel.Functions.SPG($A98, "SP_TOTAL_REV", F$3)</f>
        <v>404312</v>
      </c>
      <c r="G98" s="4" cm="1">
        <f t="array" ref="G98">_xll.SNL.Clients.Office.Excel.Functions.SPG($A98, "SP_TOTAL_REV", G$3)</f>
        <v>411815</v>
      </c>
      <c r="H98" s="4" cm="1">
        <f t="array" ref="H98">_xll.SNL.Clients.Office.Excel.Functions.SPG($A98, "SP_TOTAL_REV", H$3)</f>
        <v>420348</v>
      </c>
      <c r="I98" s="4" cm="1">
        <f t="array" ref="I98">_xll.SNL.Clients.Office.Excel.Functions.SPG($A98, "SP_TOTAL_REV", I$3)</f>
        <v>424024</v>
      </c>
      <c r="J98" s="4" cm="1">
        <f t="array" ref="J98">_xll.SNL.Clients.Office.Excel.Functions.SPG($A98, "SP_TOTAL_REV", J$3)</f>
        <v>421894</v>
      </c>
      <c r="K98" s="4" cm="1">
        <f t="array" ref="K98">_xll.SNL.Clients.Office.Excel.Functions.SPG($A98, "SP_TOTAL_REV", K$3)</f>
        <v>425515</v>
      </c>
      <c r="L98" s="4" cm="1">
        <f t="array" ref="L98">_xll.SNL.Clients.Office.Excel.Functions.SPG($A98, "SP_TOTAL_REV", L$3)</f>
        <v>424718</v>
      </c>
      <c r="M98" s="4" cm="1">
        <f t="array" ref="M98">_xll.SNL.Clients.Office.Excel.Functions.SPG($A98, "SP_TOTAL_REV", M$3)</f>
        <v>429085</v>
      </c>
      <c r="N98" s="4" cm="1">
        <f t="array" ref="N98">_xll.SNL.Clients.Office.Excel.Functions.SPG($A98, "SP_TOTAL_REV", N$3)</f>
        <v>426726</v>
      </c>
      <c r="O98" s="4" cm="1">
        <f t="array" ref="O98">_xll.SNL.Clients.Office.Excel.Functions.SPG($A98, "SP_TOTAL_REV", O$3)</f>
        <v>432588</v>
      </c>
      <c r="P98" s="4" cm="1">
        <f t="array" ref="P98">_xll.SNL.Clients.Office.Excel.Functions.SPG($A98, "SP_TOTAL_REV", P$3)</f>
        <v>430237</v>
      </c>
      <c r="Q98" s="4" cm="1">
        <f t="array" ref="Q98">_xll.SNL.Clients.Office.Excel.Functions.SPG($A98, "SP_TOTAL_REV", Q$3)</f>
        <v>401749</v>
      </c>
      <c r="R98" s="4" cm="1">
        <f t="array" ref="R98">_xll.SNL.Clients.Office.Excel.Functions.SPG($A98, "SP_TOTAL_REV", R$3)</f>
        <v>341262</v>
      </c>
      <c r="S98" s="4" cm="1">
        <f t="array" ref="S98">_xll.SNL.Clients.Office.Excel.Functions.SPG($A98, "SP_TOTAL_REV", S$3)</f>
        <v>336768</v>
      </c>
      <c r="T98" s="4" cm="1">
        <f t="array" ref="T98">_xll.SNL.Clients.Office.Excel.Functions.SPG($A98, "SP_TOTAL_REV", T$3)</f>
        <v>338962</v>
      </c>
      <c r="U98" s="4" cm="1">
        <f t="array" ref="U98">_xll.SNL.Clients.Office.Excel.Functions.SPG($A98, "SP_TOTAL_REV", U$3)</f>
        <v>328303</v>
      </c>
      <c r="V98" s="4" cm="1">
        <f t="array" ref="V98">_xll.SNL.Clients.Office.Excel.Functions.SPG($A98, "SP_TOTAL_REV", V$3)</f>
        <v>321196</v>
      </c>
      <c r="W98" s="4" cm="1">
        <f t="array" ref="W98">_xll.SNL.Clients.Office.Excel.Functions.SPG($A98, "SP_TOTAL_REV", W$3)</f>
        <v>318751</v>
      </c>
      <c r="X98" s="4" cm="1">
        <f t="array" ref="X98">_xll.SNL.Clients.Office.Excel.Functions.SPG($A98, "SP_TOTAL_REV", X$3)</f>
        <v>284991</v>
      </c>
      <c r="Y98" s="4" cm="1">
        <f t="array" ref="Y98">_xll.SNL.Clients.Office.Excel.Functions.SPG($A98, "SP_TOTAL_REV", Y$3)</f>
        <v>285650</v>
      </c>
      <c r="Z98" s="4" cm="1">
        <f t="array" ref="Z98">_xll.SNL.Clients.Office.Excel.Functions.SPG($A98, "SP_TOTAL_REV", Z$3)</f>
        <v>278605</v>
      </c>
    </row>
    <row r="99" spans="1:26" x14ac:dyDescent="0.3">
      <c r="A99" s="11" t="s">
        <v>1129</v>
      </c>
      <c r="B99" s="4" cm="1">
        <f t="array" ref="B99">_xll.SNL.Clients.Office.Excel.Functions.SPG($A99, "SP_TOTAL_REV", B$3)</f>
        <v>280319</v>
      </c>
      <c r="C99" s="4" cm="1">
        <f t="array" ref="C99">_xll.SNL.Clients.Office.Excel.Functions.SPG($A99, "SP_TOTAL_REV", C$3)</f>
        <v>272121</v>
      </c>
      <c r="D99" s="4" cm="1">
        <f t="array" ref="D99">_xll.SNL.Clients.Office.Excel.Functions.SPG($A99, "SP_TOTAL_REV", D$3)</f>
        <v>293181</v>
      </c>
      <c r="E99" s="4" cm="1">
        <f t="array" ref="E99">_xll.SNL.Clients.Office.Excel.Functions.SPG($A99, "SP_TOTAL_REV", E$3)</f>
        <v>290389</v>
      </c>
      <c r="F99" s="4" cm="1">
        <f t="array" ref="F99">_xll.SNL.Clients.Office.Excel.Functions.SPG($A99, "SP_TOTAL_REV", F$3)</f>
        <v>274123</v>
      </c>
      <c r="G99" s="4" cm="1">
        <f t="array" ref="G99">_xll.SNL.Clients.Office.Excel.Functions.SPG($A99, "SP_TOTAL_REV", G$3)</f>
        <v>274866</v>
      </c>
      <c r="H99" s="4" cm="1">
        <f t="array" ref="H99">_xll.SNL.Clients.Office.Excel.Functions.SPG($A99, "SP_TOTAL_REV", H$3)</f>
        <v>287870</v>
      </c>
      <c r="I99" s="4" cm="1">
        <f t="array" ref="I99">_xll.SNL.Clients.Office.Excel.Functions.SPG($A99, "SP_TOTAL_REV", I$3)</f>
        <v>305819</v>
      </c>
      <c r="J99" s="4" cm="1">
        <f t="array" ref="J99">_xll.SNL.Clients.Office.Excel.Functions.SPG($A99, "SP_TOTAL_REV", J$3)</f>
        <v>228405</v>
      </c>
      <c r="K99" s="4" cm="1">
        <f t="array" ref="K99">_xll.SNL.Clients.Office.Excel.Functions.SPG($A99, "SP_TOTAL_REV", K$3)</f>
        <v>187774</v>
      </c>
      <c r="L99" s="4" cm="1">
        <f t="array" ref="L99">_xll.SNL.Clients.Office.Excel.Functions.SPG($A99, "SP_TOTAL_REV", L$3)</f>
        <v>184481</v>
      </c>
      <c r="M99" s="4" cm="1">
        <f t="array" ref="M99">_xll.SNL.Clients.Office.Excel.Functions.SPG($A99, "SP_TOTAL_REV", M$3)</f>
        <v>170215</v>
      </c>
      <c r="N99" s="4" cm="1">
        <f t="array" ref="N99">_xll.SNL.Clients.Office.Excel.Functions.SPG($A99, "SP_TOTAL_REV", N$3)</f>
        <v>145899</v>
      </c>
      <c r="O99" s="4" cm="1">
        <f t="array" ref="O99">_xll.SNL.Clients.Office.Excel.Functions.SPG($A99, "SP_TOTAL_REV", O$3)</f>
        <v>129916</v>
      </c>
      <c r="P99" s="4" cm="1">
        <f t="array" ref="P99">_xll.SNL.Clients.Office.Excel.Functions.SPG($A99, "SP_TOTAL_REV", P$3)</f>
        <v>115363</v>
      </c>
      <c r="Q99" s="4" cm="1">
        <f t="array" ref="Q99">_xll.SNL.Clients.Office.Excel.Functions.SPG($A99, "SP_TOTAL_REV", Q$3)</f>
        <v>108893</v>
      </c>
      <c r="R99" s="4" cm="1">
        <f t="array" ref="R99">_xll.SNL.Clients.Office.Excel.Functions.SPG($A99, "SP_TOTAL_REV", R$3)</f>
        <v>84417</v>
      </c>
      <c r="S99" s="4" cm="1">
        <f t="array" ref="S99">_xll.SNL.Clients.Office.Excel.Functions.SPG($A99, "SP_TOTAL_REV", S$3)</f>
        <v>68090</v>
      </c>
      <c r="T99" s="4" cm="1">
        <f t="array" ref="T99">_xll.SNL.Clients.Office.Excel.Functions.SPG($A99, "SP_TOTAL_REV", T$3)</f>
        <v>59789</v>
      </c>
      <c r="U99" s="4" cm="1">
        <f t="array" ref="U99">_xll.SNL.Clients.Office.Excel.Functions.SPG($A99, "SP_TOTAL_REV", U$3)</f>
        <v>66548</v>
      </c>
      <c r="V99" s="4" cm="1">
        <f t="array" ref="V99">_xll.SNL.Clients.Office.Excel.Functions.SPG($A99, "SP_TOTAL_REV", V$3)</f>
        <v>154139</v>
      </c>
      <c r="W99" s="4" cm="1">
        <f t="array" ref="W99">_xll.SNL.Clients.Office.Excel.Functions.SPG($A99, "SP_TOTAL_REV", W$3)</f>
        <v>140238</v>
      </c>
      <c r="X99" s="4" cm="1">
        <f t="array" ref="X99">_xll.SNL.Clients.Office.Excel.Functions.SPG($A99, "SP_TOTAL_REV", X$3)</f>
        <v>160808</v>
      </c>
      <c r="Y99" s="4" cm="1">
        <f t="array" ref="Y99">_xll.SNL.Clients.Office.Excel.Functions.SPG($A99, "SP_TOTAL_REV", Y$3)</f>
        <v>168493</v>
      </c>
      <c r="Z99" s="4" cm="1">
        <f t="array" ref="Z99">_xll.SNL.Clients.Office.Excel.Functions.SPG($A99, "SP_TOTAL_REV", Z$3)</f>
        <v>158875</v>
      </c>
    </row>
    <row r="100" spans="1:26" x14ac:dyDescent="0.3">
      <c r="A100" s="11" t="s">
        <v>1130</v>
      </c>
      <c r="B100" s="4" cm="1">
        <f t="array" ref="B100">_xll.SNL.Clients.Office.Excel.Functions.SPG($A100, "SP_TOTAL_REV", B$3)</f>
        <v>1417685</v>
      </c>
      <c r="C100" s="4" cm="1">
        <f t="array" ref="C100">_xll.SNL.Clients.Office.Excel.Functions.SPG($A100, "SP_TOTAL_REV", C$3)</f>
        <v>954671</v>
      </c>
      <c r="D100" s="4" cm="1">
        <f t="array" ref="D100">_xll.SNL.Clients.Office.Excel.Functions.SPG($A100, "SP_TOTAL_REV", D$3)</f>
        <v>785871</v>
      </c>
      <c r="E100" s="4" cm="1">
        <f t="array" ref="E100">_xll.SNL.Clients.Office.Excel.Functions.SPG($A100, "SP_TOTAL_REV", E$3)</f>
        <v>640789</v>
      </c>
      <c r="F100" s="4" cm="1">
        <f t="array" ref="F100">_xll.SNL.Clients.Office.Excel.Functions.SPG($A100, "SP_TOTAL_REV", F$3)</f>
        <v>703076</v>
      </c>
      <c r="G100" s="4" cm="1">
        <f t="array" ref="G100">_xll.SNL.Clients.Office.Excel.Functions.SPG($A100, "SP_TOTAL_REV", G$3)</f>
        <v>523234</v>
      </c>
      <c r="H100" s="4" cm="1">
        <f t="array" ref="H100">_xll.SNL.Clients.Office.Excel.Functions.SPG($A100, "SP_TOTAL_REV", H$3)</f>
        <v>459344</v>
      </c>
      <c r="I100" s="4" cm="1">
        <f t="array" ref="I100">_xll.SNL.Clients.Office.Excel.Functions.SPG($A100, "SP_TOTAL_REV", I$3)</f>
        <v>688680</v>
      </c>
      <c r="J100" s="4" cm="1">
        <f t="array" ref="J100">_xll.SNL.Clients.Office.Excel.Functions.SPG($A100, "SP_TOTAL_REV", J$3)</f>
        <v>997493</v>
      </c>
      <c r="K100" s="4" cm="1">
        <f t="array" ref="K100">_xll.SNL.Clients.Office.Excel.Functions.SPG($A100, "SP_TOTAL_REV", K$3)</f>
        <v>801700</v>
      </c>
      <c r="L100" s="4" cm="1">
        <f t="array" ref="L100">_xll.SNL.Clients.Office.Excel.Functions.SPG($A100, "SP_TOTAL_REV", L$3)</f>
        <v>658344</v>
      </c>
      <c r="M100" s="4" cm="1">
        <f t="array" ref="M100">_xll.SNL.Clients.Office.Excel.Functions.SPG($A100, "SP_TOTAL_REV", M$3)</f>
        <v>592964</v>
      </c>
      <c r="N100" s="4" cm="1">
        <f t="array" ref="N100">_xll.SNL.Clients.Office.Excel.Functions.SPG($A100, "SP_TOTAL_REV", N$3)</f>
        <v>477485</v>
      </c>
      <c r="O100" s="4" cm="1">
        <f t="array" ref="O100">_xll.SNL.Clients.Office.Excel.Functions.SPG($A100, "SP_TOTAL_REV", O$3)</f>
        <v>381723</v>
      </c>
      <c r="P100" s="4" cm="1">
        <f t="array" ref="P100">_xll.SNL.Clients.Office.Excel.Functions.SPG($A100, "SP_TOTAL_REV", P$3)</f>
        <v>324986</v>
      </c>
      <c r="Q100" s="4" cm="1">
        <f t="array" ref="Q100">_xll.SNL.Clients.Office.Excel.Functions.SPG($A100, "SP_TOTAL_REV", Q$3)</f>
        <v>349798</v>
      </c>
      <c r="R100" s="4" cm="1">
        <f t="array" ref="R100">_xll.SNL.Clients.Office.Excel.Functions.SPG($A100, "SP_TOTAL_REV", R$3)</f>
        <v>359080</v>
      </c>
      <c r="S100" s="4" cm="1">
        <f t="array" ref="S100">_xll.SNL.Clients.Office.Excel.Functions.SPG($A100, "SP_TOTAL_REV", S$3)</f>
        <v>347328</v>
      </c>
      <c r="T100" s="4" cm="1">
        <f t="array" ref="T100">_xll.SNL.Clients.Office.Excel.Functions.SPG($A100, "SP_TOTAL_REV", T$3)</f>
        <v>292782</v>
      </c>
      <c r="U100" s="4" cm="1">
        <f t="array" ref="U100">_xll.SNL.Clients.Office.Excel.Functions.SPG($A100, "SP_TOTAL_REV", U$3)</f>
        <v>453333</v>
      </c>
      <c r="V100" s="4" cm="1">
        <f t="array" ref="V100">_xll.SNL.Clients.Office.Excel.Functions.SPG($A100, "SP_TOTAL_REV", V$3)</f>
        <v>345588</v>
      </c>
      <c r="W100" s="4" cm="1">
        <f t="array" ref="W100">_xll.SNL.Clients.Office.Excel.Functions.SPG($A100, "SP_TOTAL_REV", W$3)</f>
        <v>311522</v>
      </c>
      <c r="X100" s="4" cm="1">
        <f t="array" ref="X100">_xll.SNL.Clients.Office.Excel.Functions.SPG($A100, "SP_TOTAL_REV", X$3)</f>
        <v>241166</v>
      </c>
      <c r="Y100" s="4" cm="1">
        <f t="array" ref="Y100">_xll.SNL.Clients.Office.Excel.Functions.SPG($A100, "SP_TOTAL_REV", Y$3)</f>
        <v>280572</v>
      </c>
      <c r="Z100" s="4" cm="1">
        <f t="array" ref="Z100">_xll.SNL.Clients.Office.Excel.Functions.SPG($A100, "SP_TOTAL_REV", Z$3)</f>
        <v>383992</v>
      </c>
    </row>
    <row r="101" spans="1:26" x14ac:dyDescent="0.3">
      <c r="A101" s="11" t="s">
        <v>1131</v>
      </c>
      <c r="B101" s="4" t="str" cm="1">
        <f t="array" ref="B101">_xll.SNL.Clients.Office.Excel.Functions.SPG($A101, "SP_TOTAL_REV", B$3)</f>
        <v>NA</v>
      </c>
      <c r="C101" s="4" cm="1">
        <f t="array" ref="C101">_xll.SNL.Clients.Office.Excel.Functions.SPG($A101, "SP_TOTAL_REV", C$3)</f>
        <v>639227</v>
      </c>
      <c r="D101" s="4" cm="1">
        <f t="array" ref="D101">_xll.SNL.Clients.Office.Excel.Functions.SPG($A101, "SP_TOTAL_REV", D$3)</f>
        <v>740941</v>
      </c>
      <c r="E101" s="4" cm="1">
        <f t="array" ref="E101">_xll.SNL.Clients.Office.Excel.Functions.SPG($A101, "SP_TOTAL_REV", E$3)</f>
        <v>683317</v>
      </c>
      <c r="F101" s="4" cm="1">
        <f t="array" ref="F101">_xll.SNL.Clients.Office.Excel.Functions.SPG($A101, "SP_TOTAL_REV", F$3)</f>
        <v>659198</v>
      </c>
      <c r="G101" s="4" cm="1">
        <f t="array" ref="G101">_xll.SNL.Clients.Office.Excel.Functions.SPG($A101, "SP_TOTAL_REV", G$3)</f>
        <v>697123</v>
      </c>
      <c r="H101" s="4" cm="1">
        <f t="array" ref="H101">_xll.SNL.Clients.Office.Excel.Functions.SPG($A101, "SP_TOTAL_REV", H$3)</f>
        <v>761904</v>
      </c>
      <c r="I101" s="4" cm="1">
        <f t="array" ref="I101">_xll.SNL.Clients.Office.Excel.Functions.SPG($A101, "SP_TOTAL_REV", I$3)</f>
        <v>695533</v>
      </c>
      <c r="J101" s="4" cm="1">
        <f t="array" ref="J101">_xll.SNL.Clients.Office.Excel.Functions.SPG($A101, "SP_TOTAL_REV", J$3)</f>
        <v>662734</v>
      </c>
      <c r="K101" s="4" cm="1">
        <f t="array" ref="K101">_xll.SNL.Clients.Office.Excel.Functions.SPG($A101, "SP_TOTAL_REV", K$3)</f>
        <v>696434</v>
      </c>
      <c r="L101" s="4" cm="1">
        <f t="array" ref="L101">_xll.SNL.Clients.Office.Excel.Functions.SPG($A101, "SP_TOTAL_REV", L$3)</f>
        <v>798258</v>
      </c>
      <c r="M101" s="4" cm="1">
        <f t="array" ref="M101">_xll.SNL.Clients.Office.Excel.Functions.SPG($A101, "SP_TOTAL_REV", M$3)</f>
        <v>738330</v>
      </c>
      <c r="N101" s="4" cm="1">
        <f t="array" ref="N101">_xll.SNL.Clients.Office.Excel.Functions.SPG($A101, "SP_TOTAL_REV", N$3)</f>
        <v>735116</v>
      </c>
      <c r="O101" s="4" cm="1">
        <f t="array" ref="O101">_xll.SNL.Clients.Office.Excel.Functions.SPG($A101, "SP_TOTAL_REV", O$3)</f>
        <v>679281</v>
      </c>
      <c r="P101" s="4" cm="1">
        <f t="array" ref="P101">_xll.SNL.Clients.Office.Excel.Functions.SPG($A101, "SP_TOTAL_REV", P$3)</f>
        <v>784156</v>
      </c>
      <c r="Q101" s="4" cm="1">
        <f t="array" ref="Q101">_xll.SNL.Clients.Office.Excel.Functions.SPG($A101, "SP_TOTAL_REV", Q$3)</f>
        <v>675531</v>
      </c>
      <c r="R101" s="4" cm="1">
        <f t="array" ref="R101">_xll.SNL.Clients.Office.Excel.Functions.SPG($A101, "SP_TOTAL_REV", R$3)</f>
        <v>638636</v>
      </c>
      <c r="S101" s="4" cm="1">
        <f t="array" ref="S101">_xll.SNL.Clients.Office.Excel.Functions.SPG($A101, "SP_TOTAL_REV", S$3)</f>
        <v>570959</v>
      </c>
      <c r="T101" s="4" cm="1">
        <f t="array" ref="T101">_xll.SNL.Clients.Office.Excel.Functions.SPG($A101, "SP_TOTAL_REV", T$3)</f>
        <v>647480</v>
      </c>
      <c r="U101" s="4" cm="1">
        <f t="array" ref="U101">_xll.SNL.Clients.Office.Excel.Functions.SPG($A101, "SP_TOTAL_REV", U$3)</f>
        <v>501448</v>
      </c>
      <c r="V101" s="4" cm="1">
        <f t="array" ref="V101">_xll.SNL.Clients.Office.Excel.Functions.SPG($A101, "SP_TOTAL_REV", V$3)</f>
        <v>397184</v>
      </c>
      <c r="W101" s="4" cm="1">
        <f t="array" ref="W101">_xll.SNL.Clients.Office.Excel.Functions.SPG($A101, "SP_TOTAL_REV", W$3)</f>
        <v>698948</v>
      </c>
      <c r="X101" s="4" cm="1">
        <f t="array" ref="X101">_xll.SNL.Clients.Office.Excel.Functions.SPG($A101, "SP_TOTAL_REV", X$3)</f>
        <v>792375</v>
      </c>
      <c r="Y101" s="4" cm="1">
        <f t="array" ref="Y101">_xll.SNL.Clients.Office.Excel.Functions.SPG($A101, "SP_TOTAL_REV", Y$3)</f>
        <v>752485</v>
      </c>
      <c r="Z101" s="4" cm="1">
        <f t="array" ref="Z101">_xll.SNL.Clients.Office.Excel.Functions.SPG($A101, "SP_TOTAL_REV", Z$3)</f>
        <v>677754</v>
      </c>
    </row>
    <row r="102" spans="1:26" x14ac:dyDescent="0.3">
      <c r="A102" s="11" t="s">
        <v>1132</v>
      </c>
      <c r="B102" s="4" cm="1">
        <f t="array" ref="B102">_xll.SNL.Clients.Office.Excel.Functions.SPG($A102, "SP_TOTAL_REV", B$3)</f>
        <v>906000</v>
      </c>
      <c r="C102" s="4" cm="1">
        <f t="array" ref="C102">_xll.SNL.Clients.Office.Excel.Functions.SPG($A102, "SP_TOTAL_REV", C$3)</f>
        <v>900000</v>
      </c>
      <c r="D102" s="4" cm="1">
        <f t="array" ref="D102">_xll.SNL.Clients.Office.Excel.Functions.SPG($A102, "SP_TOTAL_REV", D$3)</f>
        <v>997000</v>
      </c>
      <c r="E102" s="4" cm="1">
        <f t="array" ref="E102">_xll.SNL.Clients.Office.Excel.Functions.SPG($A102, "SP_TOTAL_REV", E$3)</f>
        <v>509000</v>
      </c>
      <c r="F102" s="4" cm="1">
        <f t="array" ref="F102">_xll.SNL.Clients.Office.Excel.Functions.SPG($A102, "SP_TOTAL_REV", F$3)</f>
        <v>525000</v>
      </c>
      <c r="G102" s="4" cm="1">
        <f t="array" ref="G102">_xll.SNL.Clients.Office.Excel.Functions.SPG($A102, "SP_TOTAL_REV", G$3)</f>
        <v>567000</v>
      </c>
      <c r="H102" s="4" cm="1">
        <f t="array" ref="H102">_xll.SNL.Clients.Office.Excel.Functions.SPG($A102, "SP_TOTAL_REV", H$3)</f>
        <v>664000</v>
      </c>
      <c r="I102" s="4" cm="1">
        <f t="array" ref="I102">_xll.SNL.Clients.Office.Excel.Functions.SPG($A102, "SP_TOTAL_REV", I$3)</f>
        <v>560000</v>
      </c>
      <c r="J102" s="4" cm="1">
        <f t="array" ref="J102">_xll.SNL.Clients.Office.Excel.Functions.SPG($A102, "SP_TOTAL_REV", J$3)</f>
        <v>982000</v>
      </c>
      <c r="K102" s="4" cm="1">
        <f t="array" ref="K102">_xll.SNL.Clients.Office.Excel.Functions.SPG($A102, "SP_TOTAL_REV", K$3)</f>
        <v>774000</v>
      </c>
      <c r="L102" s="4" cm="1">
        <f t="array" ref="L102">_xll.SNL.Clients.Office.Excel.Functions.SPG($A102, "SP_TOTAL_REV", L$3)</f>
        <v>882000</v>
      </c>
      <c r="M102" s="4" cm="1">
        <f t="array" ref="M102">_xll.SNL.Clients.Office.Excel.Functions.SPG($A102, "SP_TOTAL_REV", M$3)</f>
        <v>847000</v>
      </c>
      <c r="N102" s="4" cm="1">
        <f t="array" ref="N102">_xll.SNL.Clients.Office.Excel.Functions.SPG($A102, "SP_TOTAL_REV", N$3)</f>
        <v>715000</v>
      </c>
      <c r="O102" s="4" cm="1">
        <f t="array" ref="O102">_xll.SNL.Clients.Office.Excel.Functions.SPG($A102, "SP_TOTAL_REV", O$3)</f>
        <v>674000</v>
      </c>
      <c r="P102" s="4" cm="1">
        <f t="array" ref="P102">_xll.SNL.Clients.Office.Excel.Functions.SPG($A102, "SP_TOTAL_REV", P$3)</f>
        <v>713000</v>
      </c>
      <c r="Q102" s="4" cm="1">
        <f t="array" ref="Q102">_xll.SNL.Clients.Office.Excel.Functions.SPG($A102, "SP_TOTAL_REV", Q$3)</f>
        <v>569000</v>
      </c>
      <c r="R102" s="4" cm="1">
        <f t="array" ref="R102">_xll.SNL.Clients.Office.Excel.Functions.SPG($A102, "SP_TOTAL_REV", R$3)</f>
        <v>576000</v>
      </c>
      <c r="S102" s="4" cm="1">
        <f t="array" ref="S102">_xll.SNL.Clients.Office.Excel.Functions.SPG($A102, "SP_TOTAL_REV", S$3)</f>
        <v>426000</v>
      </c>
      <c r="T102" s="4" cm="1">
        <f t="array" ref="T102">_xll.SNL.Clients.Office.Excel.Functions.SPG($A102, "SP_TOTAL_REV", T$3)</f>
        <v>409000</v>
      </c>
      <c r="U102" s="4" cm="1">
        <f t="array" ref="U102">_xll.SNL.Clients.Office.Excel.Functions.SPG($A102, "SP_TOTAL_REV", U$3)</f>
        <v>276000</v>
      </c>
      <c r="V102" s="4" cm="1">
        <f t="array" ref="V102">_xll.SNL.Clients.Office.Excel.Functions.SPG($A102, "SP_TOTAL_REV", V$3)</f>
        <v>498000</v>
      </c>
      <c r="W102" s="4" cm="1">
        <f t="array" ref="W102">_xll.SNL.Clients.Office.Excel.Functions.SPG($A102, "SP_TOTAL_REV", W$3)</f>
        <v>638000</v>
      </c>
      <c r="X102" s="4" cm="1">
        <f t="array" ref="X102">_xll.SNL.Clients.Office.Excel.Functions.SPG($A102, "SP_TOTAL_REV", X$3)</f>
        <v>644000</v>
      </c>
      <c r="Y102" s="4" cm="1">
        <f t="array" ref="Y102">_xll.SNL.Clients.Office.Excel.Functions.SPG($A102, "SP_TOTAL_REV", Y$3)</f>
        <v>632000</v>
      </c>
      <c r="Z102" s="4" cm="1">
        <f t="array" ref="Z102">_xll.SNL.Clients.Office.Excel.Functions.SPG($A102, "SP_TOTAL_REV", Z$3)</f>
        <v>779000</v>
      </c>
    </row>
    <row r="103" spans="1:26" x14ac:dyDescent="0.3">
      <c r="A103" s="11" t="s">
        <v>1133</v>
      </c>
      <c r="B103" s="4" cm="1">
        <f t="array" ref="B103">_xll.SNL.Clients.Office.Excel.Functions.SPG($A103, "SP_TOTAL_REV", B$3)</f>
        <v>203973</v>
      </c>
      <c r="C103" s="4" cm="1">
        <f t="array" ref="C103">_xll.SNL.Clients.Office.Excel.Functions.SPG($A103, "SP_TOTAL_REV", C$3)</f>
        <v>222195</v>
      </c>
      <c r="D103" s="4" cm="1">
        <f t="array" ref="D103">_xll.SNL.Clients.Office.Excel.Functions.SPG($A103, "SP_TOTAL_REV", D$3)</f>
        <v>299563</v>
      </c>
      <c r="E103" s="4" cm="1">
        <f t="array" ref="E103">_xll.SNL.Clients.Office.Excel.Functions.SPG($A103, "SP_TOTAL_REV", E$3)</f>
        <v>244299</v>
      </c>
      <c r="F103" s="4" cm="1">
        <f t="array" ref="F103">_xll.SNL.Clients.Office.Excel.Functions.SPG($A103, "SP_TOTAL_REV", F$3)</f>
        <v>270749</v>
      </c>
      <c r="G103" s="4" cm="1">
        <f t="array" ref="G103">_xll.SNL.Clients.Office.Excel.Functions.SPG($A103, "SP_TOTAL_REV", G$3)</f>
        <v>214512</v>
      </c>
      <c r="H103" s="4" cm="1">
        <f t="array" ref="H103">_xll.SNL.Clients.Office.Excel.Functions.SPG($A103, "SP_TOTAL_REV", H$3)</f>
        <v>254976</v>
      </c>
      <c r="I103" s="4" cm="1">
        <f t="array" ref="I103">_xll.SNL.Clients.Office.Excel.Functions.SPG($A103, "SP_TOTAL_REV", I$3)</f>
        <v>194044</v>
      </c>
      <c r="J103" s="4" cm="1">
        <f t="array" ref="J103">_xll.SNL.Clients.Office.Excel.Functions.SPG($A103, "SP_TOTAL_REV", J$3)</f>
        <v>131100</v>
      </c>
      <c r="K103" s="4" cm="1">
        <f t="array" ref="K103">_xll.SNL.Clients.Office.Excel.Functions.SPG($A103, "SP_TOTAL_REV", K$3)</f>
        <v>200937</v>
      </c>
      <c r="L103" s="4" cm="1">
        <f t="array" ref="L103">_xll.SNL.Clients.Office.Excel.Functions.SPG($A103, "SP_TOTAL_REV", L$3)</f>
        <v>266307</v>
      </c>
      <c r="M103" s="4" cm="1">
        <f t="array" ref="M103">_xll.SNL.Clients.Office.Excel.Functions.SPG($A103, "SP_TOTAL_REV", M$3)</f>
        <v>206194</v>
      </c>
      <c r="N103" s="4" cm="1">
        <f t="array" ref="N103">_xll.SNL.Clients.Office.Excel.Functions.SPG($A103, "SP_TOTAL_REV", N$3)</f>
        <v>172993</v>
      </c>
      <c r="O103" s="4" cm="1">
        <f t="array" ref="O103">_xll.SNL.Clients.Office.Excel.Functions.SPG($A103, "SP_TOTAL_REV", O$3)</f>
        <v>173326</v>
      </c>
      <c r="P103" s="4" cm="1">
        <f t="array" ref="P103">_xll.SNL.Clients.Office.Excel.Functions.SPG($A103, "SP_TOTAL_REV", P$3)</f>
        <v>256723</v>
      </c>
      <c r="Q103" s="4" cm="1">
        <f t="array" ref="Q103">_xll.SNL.Clients.Office.Excel.Functions.SPG($A103, "SP_TOTAL_REV", Q$3)</f>
        <v>213123</v>
      </c>
      <c r="R103" s="4" cm="1">
        <f t="array" ref="R103">_xll.SNL.Clients.Office.Excel.Functions.SPG($A103, "SP_TOTAL_REV", R$3)</f>
        <v>147737</v>
      </c>
      <c r="S103" s="4" cm="1">
        <f t="array" ref="S103">_xll.SNL.Clients.Office.Excel.Functions.SPG($A103, "SP_TOTAL_REV", S$3)</f>
        <v>189152</v>
      </c>
      <c r="T103" s="4" cm="1">
        <f t="array" ref="T103">_xll.SNL.Clients.Office.Excel.Functions.SPG($A103, "SP_TOTAL_REV", T$3)</f>
        <v>304108</v>
      </c>
      <c r="U103" s="4" cm="1">
        <f t="array" ref="U103">_xll.SNL.Clients.Office.Excel.Functions.SPG($A103, "SP_TOTAL_REV", U$3)</f>
        <v>175484</v>
      </c>
      <c r="V103" s="4" cm="1">
        <f t="array" ref="V103">_xll.SNL.Clients.Office.Excel.Functions.SPG($A103, "SP_TOTAL_REV", V$3)</f>
        <v>125563</v>
      </c>
      <c r="W103" s="4" cm="1">
        <f t="array" ref="W103">_xll.SNL.Clients.Office.Excel.Functions.SPG($A103, "SP_TOTAL_REV", W$3)</f>
        <v>176878</v>
      </c>
      <c r="X103" s="4" cm="1">
        <f t="array" ref="X103">_xll.SNL.Clients.Office.Excel.Functions.SPG($A103, "SP_TOTAL_REV", X$3)</f>
        <v>232537</v>
      </c>
      <c r="Y103" s="4" cm="1">
        <f t="array" ref="Y103">_xll.SNL.Clients.Office.Excel.Functions.SPG($A103, "SP_TOTAL_REV", Y$3)</f>
        <v>179031</v>
      </c>
      <c r="Z103" s="4" cm="1">
        <f t="array" ref="Z103">_xll.SNL.Clients.Office.Excel.Functions.SPG($A103, "SP_TOTAL_REV", Z$3)</f>
        <v>126111</v>
      </c>
    </row>
    <row r="104" spans="1:26" x14ac:dyDescent="0.3">
      <c r="A104" s="11" t="s">
        <v>1134</v>
      </c>
      <c r="B104" s="4" cm="1">
        <f t="array" ref="B104">_xll.SNL.Clients.Office.Excel.Functions.SPG($A104, "SP_TOTAL_REV", B$3)</f>
        <v>220242</v>
      </c>
      <c r="C104" s="4" cm="1">
        <f t="array" ref="C104">_xll.SNL.Clients.Office.Excel.Functions.SPG($A104, "SP_TOTAL_REV", C$3)</f>
        <v>206124</v>
      </c>
      <c r="D104" s="4" cm="1">
        <f t="array" ref="D104">_xll.SNL.Clients.Office.Excel.Functions.SPG($A104, "SP_TOTAL_REV", D$3)</f>
        <v>200945</v>
      </c>
      <c r="E104" s="4" cm="1">
        <f t="array" ref="E104">_xll.SNL.Clients.Office.Excel.Functions.SPG($A104, "SP_TOTAL_REV", E$3)</f>
        <v>198139</v>
      </c>
      <c r="F104" s="4" cm="1">
        <f t="array" ref="F104">_xll.SNL.Clients.Office.Excel.Functions.SPG($A104, "SP_TOTAL_REV", F$3)</f>
        <v>226310</v>
      </c>
      <c r="G104" s="4" cm="1">
        <f t="array" ref="G104">_xll.SNL.Clients.Office.Excel.Functions.SPG($A104, "SP_TOTAL_REV", G$3)</f>
        <v>264734</v>
      </c>
      <c r="H104" s="4" cm="1">
        <f t="array" ref="H104">_xll.SNL.Clients.Office.Excel.Functions.SPG($A104, "SP_TOTAL_REV", H$3)</f>
        <v>263835</v>
      </c>
      <c r="I104" s="4" cm="1">
        <f t="array" ref="I104">_xll.SNL.Clients.Office.Excel.Functions.SPG($A104, "SP_TOTAL_REV", I$3)</f>
        <v>261016</v>
      </c>
      <c r="J104" s="4" cm="1">
        <f t="array" ref="J104">_xll.SNL.Clients.Office.Excel.Functions.SPG($A104, "SP_TOTAL_REV", J$3)</f>
        <v>250008</v>
      </c>
      <c r="K104" s="4" cm="1">
        <f t="array" ref="K104">_xll.SNL.Clients.Office.Excel.Functions.SPG($A104, "SP_TOTAL_REV", K$3)</f>
        <v>244503</v>
      </c>
      <c r="L104" s="4" cm="1">
        <f t="array" ref="L104">_xll.SNL.Clients.Office.Excel.Functions.SPG($A104, "SP_TOTAL_REV", L$3)</f>
        <v>236334</v>
      </c>
      <c r="M104" s="4" cm="1">
        <f t="array" ref="M104">_xll.SNL.Clients.Office.Excel.Functions.SPG($A104, "SP_TOTAL_REV", M$3)</f>
        <v>202042</v>
      </c>
      <c r="N104" s="4" cm="1">
        <f t="array" ref="N104">_xll.SNL.Clients.Office.Excel.Functions.SPG($A104, "SP_TOTAL_REV", N$3)</f>
        <v>184948</v>
      </c>
      <c r="O104" s="4" cm="1">
        <f t="array" ref="O104">_xll.SNL.Clients.Office.Excel.Functions.SPG($A104, "SP_TOTAL_REV", O$3)</f>
        <v>176419</v>
      </c>
      <c r="P104" s="4" cm="1">
        <f t="array" ref="P104">_xll.SNL.Clients.Office.Excel.Functions.SPG($A104, "SP_TOTAL_REV", P$3)</f>
        <v>172231</v>
      </c>
      <c r="Q104" s="4" cm="1">
        <f t="array" ref="Q104">_xll.SNL.Clients.Office.Excel.Functions.SPG($A104, "SP_TOTAL_REV", Q$3)</f>
        <v>168670</v>
      </c>
      <c r="R104" s="4" cm="1">
        <f t="array" ref="R104">_xll.SNL.Clients.Office.Excel.Functions.SPG($A104, "SP_TOTAL_REV", R$3)</f>
        <v>162074</v>
      </c>
      <c r="S104" s="4" cm="1">
        <f t="array" ref="S104">_xll.SNL.Clients.Office.Excel.Functions.SPG($A104, "SP_TOTAL_REV", S$3)</f>
        <v>170026</v>
      </c>
      <c r="T104" s="4" cm="1">
        <f t="array" ref="T104">_xll.SNL.Clients.Office.Excel.Functions.SPG($A104, "SP_TOTAL_REV", T$3)</f>
        <v>150508</v>
      </c>
      <c r="U104" s="4" cm="1">
        <f t="array" ref="U104">_xll.SNL.Clients.Office.Excel.Functions.SPG($A104, "SP_TOTAL_REV", U$3)</f>
        <v>119023</v>
      </c>
      <c r="V104" s="4" cm="1">
        <f t="array" ref="V104">_xll.SNL.Clients.Office.Excel.Functions.SPG($A104, "SP_TOTAL_REV", V$3)</f>
        <v>101682</v>
      </c>
      <c r="W104" s="4" cm="1">
        <f t="array" ref="W104">_xll.SNL.Clients.Office.Excel.Functions.SPG($A104, "SP_TOTAL_REV", W$3)</f>
        <v>120191</v>
      </c>
      <c r="X104" s="4" cm="1">
        <f t="array" ref="X104">_xll.SNL.Clients.Office.Excel.Functions.SPG($A104, "SP_TOTAL_REV", X$3)</f>
        <v>114485</v>
      </c>
      <c r="Y104" s="4" cm="1">
        <f t="array" ref="Y104">_xll.SNL.Clients.Office.Excel.Functions.SPG($A104, "SP_TOTAL_REV", Y$3)</f>
        <v>100304</v>
      </c>
      <c r="Z104" s="4" cm="1">
        <f t="array" ref="Z104">_xll.SNL.Clients.Office.Excel.Functions.SPG($A104, "SP_TOTAL_REV", Z$3)</f>
        <v>89350</v>
      </c>
    </row>
    <row r="105" spans="1:26" x14ac:dyDescent="0.3">
      <c r="A105" s="11" t="s">
        <v>1135</v>
      </c>
      <c r="B105" s="4" cm="1">
        <f t="array" ref="B105">_xll.SNL.Clients.Office.Excel.Functions.SPG($A105, "SP_TOTAL_REV", B$3)</f>
        <v>48793</v>
      </c>
      <c r="C105" s="4" cm="1">
        <f t="array" ref="C105">_xll.SNL.Clients.Office.Excel.Functions.SPG($A105, "SP_TOTAL_REV", C$3)</f>
        <v>46923</v>
      </c>
      <c r="D105" s="4" cm="1">
        <f t="array" ref="D105">_xll.SNL.Clients.Office.Excel.Functions.SPG($A105, "SP_TOTAL_REV", D$3)</f>
        <v>45610</v>
      </c>
      <c r="E105" s="4" cm="1">
        <f t="array" ref="E105">_xll.SNL.Clients.Office.Excel.Functions.SPG($A105, "SP_TOTAL_REV", E$3)</f>
        <v>45033</v>
      </c>
      <c r="F105" s="4" cm="1">
        <f t="array" ref="F105">_xll.SNL.Clients.Office.Excel.Functions.SPG($A105, "SP_TOTAL_REV", F$3)</f>
        <v>45963</v>
      </c>
      <c r="G105" s="4" cm="1">
        <f t="array" ref="G105">_xll.SNL.Clients.Office.Excel.Functions.SPG($A105, "SP_TOTAL_REV", G$3)</f>
        <v>30699</v>
      </c>
      <c r="H105" s="4" cm="1">
        <f t="array" ref="H105">_xll.SNL.Clients.Office.Excel.Functions.SPG($A105, "SP_TOTAL_REV", H$3)</f>
        <v>-156969</v>
      </c>
      <c r="I105" s="4" cm="1">
        <f t="array" ref="I105">_xll.SNL.Clients.Office.Excel.Functions.SPG($A105, "SP_TOTAL_REV", I$3)</f>
        <v>40564</v>
      </c>
      <c r="J105" s="4" cm="1">
        <f t="array" ref="J105">_xll.SNL.Clients.Office.Excel.Functions.SPG($A105, "SP_TOTAL_REV", J$3)</f>
        <v>47042</v>
      </c>
      <c r="K105" s="4" cm="1">
        <f t="array" ref="K105">_xll.SNL.Clients.Office.Excel.Functions.SPG($A105, "SP_TOTAL_REV", K$3)</f>
        <v>51180</v>
      </c>
      <c r="L105" s="4" cm="1">
        <f t="array" ref="L105">_xll.SNL.Clients.Office.Excel.Functions.SPG($A105, "SP_TOTAL_REV", L$3)</f>
        <v>55691</v>
      </c>
      <c r="M105" s="4" cm="1">
        <f t="array" ref="M105">_xll.SNL.Clients.Office.Excel.Functions.SPG($A105, "SP_TOTAL_REV", M$3)</f>
        <v>56096</v>
      </c>
      <c r="N105" s="4" cm="1">
        <f t="array" ref="N105">_xll.SNL.Clients.Office.Excel.Functions.SPG($A105, "SP_TOTAL_REV", N$3)</f>
        <v>52517</v>
      </c>
      <c r="O105" s="4" cm="1">
        <f t="array" ref="O105">_xll.SNL.Clients.Office.Excel.Functions.SPG($A105, "SP_TOTAL_REV", O$3)</f>
        <v>51120</v>
      </c>
      <c r="P105" s="4" cm="1">
        <f t="array" ref="P105">_xll.SNL.Clients.Office.Excel.Functions.SPG($A105, "SP_TOTAL_REV", P$3)</f>
        <v>50847</v>
      </c>
      <c r="Q105" s="4" cm="1">
        <f t="array" ref="Q105">_xll.SNL.Clients.Office.Excel.Functions.SPG($A105, "SP_TOTAL_REV", Q$3)</f>
        <v>47807</v>
      </c>
      <c r="R105" s="4" cm="1">
        <f t="array" ref="R105">_xll.SNL.Clients.Office.Excel.Functions.SPG($A105, "SP_TOTAL_REV", R$3)</f>
        <v>48164</v>
      </c>
      <c r="S105" s="4" cm="1">
        <f t="array" ref="S105">_xll.SNL.Clients.Office.Excel.Functions.SPG($A105, "SP_TOTAL_REV", S$3)</f>
        <v>48883</v>
      </c>
      <c r="T105" s="4" cm="1">
        <f t="array" ref="T105">_xll.SNL.Clients.Office.Excel.Functions.SPG($A105, "SP_TOTAL_REV", T$3)</f>
        <v>50668</v>
      </c>
      <c r="U105" s="4" cm="1">
        <f t="array" ref="U105">_xll.SNL.Clients.Office.Excel.Functions.SPG($A105, "SP_TOTAL_REV", U$3)</f>
        <v>50726</v>
      </c>
      <c r="V105" s="4" cm="1">
        <f t="array" ref="V105">_xll.SNL.Clients.Office.Excel.Functions.SPG($A105, "SP_TOTAL_REV", V$3)</f>
        <v>53339</v>
      </c>
      <c r="W105" s="4" cm="1">
        <f t="array" ref="W105">_xll.SNL.Clients.Office.Excel.Functions.SPG($A105, "SP_TOTAL_REV", W$3)</f>
        <v>54201</v>
      </c>
      <c r="X105" s="4" cm="1">
        <f t="array" ref="X105">_xll.SNL.Clients.Office.Excel.Functions.SPG($A105, "SP_TOTAL_REV", X$3)</f>
        <v>55670</v>
      </c>
      <c r="Y105" s="4" cm="1">
        <f t="array" ref="Y105">_xll.SNL.Clients.Office.Excel.Functions.SPG($A105, "SP_TOTAL_REV", Y$3)</f>
        <v>57355</v>
      </c>
      <c r="Z105" s="4" cm="1">
        <f t="array" ref="Z105">_xll.SNL.Clients.Office.Excel.Functions.SPG($A105, "SP_TOTAL_REV", Z$3)</f>
        <v>57598</v>
      </c>
    </row>
    <row r="106" spans="1:26" x14ac:dyDescent="0.3">
      <c r="A106" s="11" t="s">
        <v>1136</v>
      </c>
      <c r="B106" s="4" cm="1">
        <f t="array" ref="B106">_xll.SNL.Clients.Office.Excel.Functions.SPG($A106, "SP_TOTAL_REV", B$3)</f>
        <v>96621</v>
      </c>
      <c r="C106" s="4" cm="1">
        <f t="array" ref="C106">_xll.SNL.Clients.Office.Excel.Functions.SPG($A106, "SP_TOTAL_REV", C$3)</f>
        <v>86944</v>
      </c>
      <c r="D106" s="4" cm="1">
        <f t="array" ref="D106">_xll.SNL.Clients.Office.Excel.Functions.SPG($A106, "SP_TOTAL_REV", D$3)</f>
        <v>77381</v>
      </c>
      <c r="E106" s="4" cm="1">
        <f t="array" ref="E106">_xll.SNL.Clients.Office.Excel.Functions.SPG($A106, "SP_TOTAL_REV", E$3)</f>
        <v>68891</v>
      </c>
      <c r="F106" s="4" cm="1">
        <f t="array" ref="F106">_xll.SNL.Clients.Office.Excel.Functions.SPG($A106, "SP_TOTAL_REV", F$3)</f>
        <v>63070</v>
      </c>
      <c r="G106" s="4" cm="1">
        <f t="array" ref="G106">_xll.SNL.Clients.Office.Excel.Functions.SPG($A106, "SP_TOTAL_REV", G$3)</f>
        <v>59734</v>
      </c>
      <c r="H106" s="4" cm="1">
        <f t="array" ref="H106">_xll.SNL.Clients.Office.Excel.Functions.SPG($A106, "SP_TOTAL_REV", H$3)</f>
        <v>55877</v>
      </c>
      <c r="I106" s="4" cm="1">
        <f t="array" ref="I106">_xll.SNL.Clients.Office.Excel.Functions.SPG($A106, "SP_TOTAL_REV", I$3)</f>
        <v>51553</v>
      </c>
      <c r="J106" s="4" cm="1">
        <f t="array" ref="J106">_xll.SNL.Clients.Office.Excel.Functions.SPG($A106, "SP_TOTAL_REV", J$3)</f>
        <v>50606</v>
      </c>
      <c r="K106" s="4" cm="1">
        <f t="array" ref="K106">_xll.SNL.Clients.Office.Excel.Functions.SPG($A106, "SP_TOTAL_REV", K$3)</f>
        <v>51810</v>
      </c>
      <c r="L106" s="4" cm="1">
        <f t="array" ref="L106">_xll.SNL.Clients.Office.Excel.Functions.SPG($A106, "SP_TOTAL_REV", L$3)</f>
        <v>50293</v>
      </c>
      <c r="M106" s="4" cm="1">
        <f t="array" ref="M106">_xll.SNL.Clients.Office.Excel.Functions.SPG($A106, "SP_TOTAL_REV", M$3)</f>
        <v>47553</v>
      </c>
      <c r="N106" s="4" cm="1">
        <f t="array" ref="N106">_xll.SNL.Clients.Office.Excel.Functions.SPG($A106, "SP_TOTAL_REV", N$3)</f>
        <v>46476</v>
      </c>
      <c r="O106" s="4" cm="1">
        <f t="array" ref="O106">_xll.SNL.Clients.Office.Excel.Functions.SPG($A106, "SP_TOTAL_REV", O$3)</f>
        <v>49737</v>
      </c>
      <c r="P106" s="4" cm="1">
        <f t="array" ref="P106">_xll.SNL.Clients.Office.Excel.Functions.SPG($A106, "SP_TOTAL_REV", P$3)</f>
        <v>48605</v>
      </c>
      <c r="Q106" s="4" cm="1">
        <f t="array" ref="Q106">_xll.SNL.Clients.Office.Excel.Functions.SPG($A106, "SP_TOTAL_REV", Q$3)</f>
        <v>48258</v>
      </c>
      <c r="R106" s="4" cm="1">
        <f t="array" ref="R106">_xll.SNL.Clients.Office.Excel.Functions.SPG($A106, "SP_TOTAL_REV", R$3)</f>
        <v>45751</v>
      </c>
      <c r="S106" s="4" cm="1">
        <f t="array" ref="S106">_xll.SNL.Clients.Office.Excel.Functions.SPG($A106, "SP_TOTAL_REV", S$3)</f>
        <v>44137</v>
      </c>
      <c r="T106" s="4" cm="1">
        <f t="array" ref="T106">_xll.SNL.Clients.Office.Excel.Functions.SPG($A106, "SP_TOTAL_REV", T$3)</f>
        <v>45687</v>
      </c>
      <c r="U106" s="4" cm="1">
        <f t="array" ref="U106">_xll.SNL.Clients.Office.Excel.Functions.SPG($A106, "SP_TOTAL_REV", U$3)</f>
        <v>44168</v>
      </c>
      <c r="V106" s="4" cm="1">
        <f t="array" ref="V106">_xll.SNL.Clients.Office.Excel.Functions.SPG($A106, "SP_TOTAL_REV", V$3)</f>
        <v>44340</v>
      </c>
      <c r="W106" s="4" cm="1">
        <f t="array" ref="W106">_xll.SNL.Clients.Office.Excel.Functions.SPG($A106, "SP_TOTAL_REV", W$3)</f>
        <v>44228</v>
      </c>
      <c r="X106" s="4" cm="1">
        <f t="array" ref="X106">_xll.SNL.Clients.Office.Excel.Functions.SPG($A106, "SP_TOTAL_REV", X$3)</f>
        <v>33314</v>
      </c>
      <c r="Y106" s="4" cm="1">
        <f t="array" ref="Y106">_xll.SNL.Clients.Office.Excel.Functions.SPG($A106, "SP_TOTAL_REV", Y$3)</f>
        <v>46201</v>
      </c>
      <c r="Z106" s="4" cm="1">
        <f t="array" ref="Z106">_xll.SNL.Clients.Office.Excel.Functions.SPG($A106, "SP_TOTAL_REV", Z$3)</f>
        <v>39658</v>
      </c>
    </row>
    <row r="107" spans="1:26" x14ac:dyDescent="0.3">
      <c r="A107" s="11" t="s">
        <v>1137</v>
      </c>
      <c r="B107" s="4" cm="1">
        <f t="array" ref="B107">_xll.SNL.Clients.Office.Excel.Functions.SPG($A107, "SP_TOTAL_REV", B$3)</f>
        <v>225158</v>
      </c>
      <c r="C107" s="4" cm="1">
        <f t="array" ref="C107">_xll.SNL.Clients.Office.Excel.Functions.SPG($A107, "SP_TOTAL_REV", C$3)</f>
        <v>228538</v>
      </c>
      <c r="D107" s="4" cm="1">
        <f t="array" ref="D107">_xll.SNL.Clients.Office.Excel.Functions.SPG($A107, "SP_TOTAL_REV", D$3)</f>
        <v>231358</v>
      </c>
      <c r="E107" s="4" cm="1">
        <f t="array" ref="E107">_xll.SNL.Clients.Office.Excel.Functions.SPG($A107, "SP_TOTAL_REV", E$3)</f>
        <v>218692</v>
      </c>
      <c r="F107" s="4" cm="1">
        <f t="array" ref="F107">_xll.SNL.Clients.Office.Excel.Functions.SPG($A107, "SP_TOTAL_REV", F$3)</f>
        <v>215796</v>
      </c>
      <c r="G107" s="4" cm="1">
        <f t="array" ref="G107">_xll.SNL.Clients.Office.Excel.Functions.SPG($A107, "SP_TOTAL_REV", G$3)</f>
        <v>223123</v>
      </c>
      <c r="H107" s="4" cm="1">
        <f t="array" ref="H107">_xll.SNL.Clients.Office.Excel.Functions.SPG($A107, "SP_TOTAL_REV", H$3)</f>
        <v>219419</v>
      </c>
      <c r="I107" s="4" cm="1">
        <f t="array" ref="I107">_xll.SNL.Clients.Office.Excel.Functions.SPG($A107, "SP_TOTAL_REV", I$3)</f>
        <v>239737</v>
      </c>
      <c r="J107" s="4" cm="1">
        <f t="array" ref="J107">_xll.SNL.Clients.Office.Excel.Functions.SPG($A107, "SP_TOTAL_REV", J$3)</f>
        <v>231963</v>
      </c>
      <c r="K107" s="4" cm="1">
        <f t="array" ref="K107">_xll.SNL.Clients.Office.Excel.Functions.SPG($A107, "SP_TOTAL_REV", K$3)</f>
        <v>286744</v>
      </c>
      <c r="L107" s="4" cm="1">
        <f t="array" ref="L107">_xll.SNL.Clients.Office.Excel.Functions.SPG($A107, "SP_TOTAL_REV", L$3)</f>
        <v>426454</v>
      </c>
      <c r="M107" s="4" cm="1">
        <f t="array" ref="M107">_xll.SNL.Clients.Office.Excel.Functions.SPG($A107, "SP_TOTAL_REV", M$3)</f>
        <v>511229</v>
      </c>
      <c r="N107" s="4" cm="1">
        <f t="array" ref="N107">_xll.SNL.Clients.Office.Excel.Functions.SPG($A107, "SP_TOTAL_REV", N$3)</f>
        <v>430608</v>
      </c>
      <c r="O107" s="4" cm="1">
        <f t="array" ref="O107">_xll.SNL.Clients.Office.Excel.Functions.SPG($A107, "SP_TOTAL_REV", O$3)</f>
        <v>339342</v>
      </c>
      <c r="P107" s="4" cm="1">
        <f t="array" ref="P107">_xll.SNL.Clients.Office.Excel.Functions.SPG($A107, "SP_TOTAL_REV", P$3)</f>
        <v>222915</v>
      </c>
      <c r="Q107" s="4" cm="1">
        <f t="array" ref="Q107">_xll.SNL.Clients.Office.Excel.Functions.SPG($A107, "SP_TOTAL_REV", Q$3)</f>
        <v>217748</v>
      </c>
      <c r="R107" s="4" cm="1">
        <f t="array" ref="R107">_xll.SNL.Clients.Office.Excel.Functions.SPG($A107, "SP_TOTAL_REV", R$3)</f>
        <v>171368</v>
      </c>
      <c r="S107" s="4" cm="1">
        <f t="array" ref="S107">_xll.SNL.Clients.Office.Excel.Functions.SPG($A107, "SP_TOTAL_REV", S$3)</f>
        <v>151553</v>
      </c>
      <c r="T107" s="4" cm="1">
        <f t="array" ref="T107">_xll.SNL.Clients.Office.Excel.Functions.SPG($A107, "SP_TOTAL_REV", T$3)</f>
        <v>147472</v>
      </c>
      <c r="U107" s="4" cm="1">
        <f t="array" ref="U107">_xll.SNL.Clients.Office.Excel.Functions.SPG($A107, "SP_TOTAL_REV", U$3)</f>
        <v>94737</v>
      </c>
      <c r="V107" s="4" cm="1">
        <f t="array" ref="V107">_xll.SNL.Clients.Office.Excel.Functions.SPG($A107, "SP_TOTAL_REV", V$3)</f>
        <v>157689</v>
      </c>
      <c r="W107" s="4" cm="1">
        <f t="array" ref="W107">_xll.SNL.Clients.Office.Excel.Functions.SPG($A107, "SP_TOTAL_REV", W$3)</f>
        <v>158153</v>
      </c>
      <c r="X107" s="4" cm="1">
        <f t="array" ref="X107">_xll.SNL.Clients.Office.Excel.Functions.SPG($A107, "SP_TOTAL_REV", X$3)</f>
        <v>150462</v>
      </c>
      <c r="Y107" s="4" cm="1">
        <f t="array" ref="Y107">_xll.SNL.Clients.Office.Excel.Functions.SPG($A107, "SP_TOTAL_REV", Y$3)</f>
        <v>145031</v>
      </c>
      <c r="Z107" s="4" cm="1">
        <f t="array" ref="Z107">_xll.SNL.Clients.Office.Excel.Functions.SPG($A107, "SP_TOTAL_REV", Z$3)</f>
        <v>135270</v>
      </c>
    </row>
    <row r="108" spans="1:26" x14ac:dyDescent="0.3">
      <c r="A108" s="11" t="s">
        <v>1138</v>
      </c>
      <c r="B108" s="4" cm="1">
        <f t="array" ref="B108">_xll.SNL.Clients.Office.Excel.Functions.SPG($A108, "SP_TOTAL_REV", B$3)</f>
        <v>179024</v>
      </c>
      <c r="C108" s="4" cm="1">
        <f t="array" ref="C108">_xll.SNL.Clients.Office.Excel.Functions.SPG($A108, "SP_TOTAL_REV", C$3)</f>
        <v>180431</v>
      </c>
      <c r="D108" s="4" cm="1">
        <f t="array" ref="D108">_xll.SNL.Clients.Office.Excel.Functions.SPG($A108, "SP_TOTAL_REV", D$3)</f>
        <v>179651</v>
      </c>
      <c r="E108" s="4" cm="1">
        <f t="array" ref="E108">_xll.SNL.Clients.Office.Excel.Functions.SPG($A108, "SP_TOTAL_REV", E$3)</f>
        <v>178894</v>
      </c>
      <c r="F108" s="4" cm="1">
        <f t="array" ref="F108">_xll.SNL.Clients.Office.Excel.Functions.SPG($A108, "SP_TOTAL_REV", F$3)</f>
        <v>180176</v>
      </c>
      <c r="G108" s="4" cm="1">
        <f t="array" ref="G108">_xll.SNL.Clients.Office.Excel.Functions.SPG($A108, "SP_TOTAL_REV", G$3)</f>
        <v>179606</v>
      </c>
      <c r="H108" s="4" cm="1">
        <f t="array" ref="H108">_xll.SNL.Clients.Office.Excel.Functions.SPG($A108, "SP_TOTAL_REV", H$3)</f>
        <v>174333</v>
      </c>
      <c r="I108" s="4" cm="1">
        <f t="array" ref="I108">_xll.SNL.Clients.Office.Excel.Functions.SPG($A108, "SP_TOTAL_REV", I$3)</f>
        <v>168176</v>
      </c>
      <c r="J108" s="4" cm="1">
        <f t="array" ref="J108">_xll.SNL.Clients.Office.Excel.Functions.SPG($A108, "SP_TOTAL_REV", J$3)</f>
        <v>167068</v>
      </c>
      <c r="K108" s="4" cm="1">
        <f t="array" ref="K108">_xll.SNL.Clients.Office.Excel.Functions.SPG($A108, "SP_TOTAL_REV", K$3)</f>
        <v>168201</v>
      </c>
      <c r="L108" s="4" cm="1">
        <f t="array" ref="L108">_xll.SNL.Clients.Office.Excel.Functions.SPG($A108, "SP_TOTAL_REV", L$3)</f>
        <v>164595</v>
      </c>
      <c r="M108" s="4" cm="1">
        <f t="array" ref="M108">_xll.SNL.Clients.Office.Excel.Functions.SPG($A108, "SP_TOTAL_REV", M$3)</f>
        <v>162873</v>
      </c>
      <c r="N108" s="4" cm="1">
        <f t="array" ref="N108">_xll.SNL.Clients.Office.Excel.Functions.SPG($A108, "SP_TOTAL_REV", N$3)</f>
        <v>158207</v>
      </c>
      <c r="O108" s="4" cm="1">
        <f t="array" ref="O108">_xll.SNL.Clients.Office.Excel.Functions.SPG($A108, "SP_TOTAL_REV", O$3)</f>
        <v>158305</v>
      </c>
      <c r="P108" s="4" cm="1">
        <f t="array" ref="P108">_xll.SNL.Clients.Office.Excel.Functions.SPG($A108, "SP_TOTAL_REV", P$3)</f>
        <v>156553</v>
      </c>
      <c r="Q108" s="4" cm="1">
        <f t="array" ref="Q108">_xll.SNL.Clients.Office.Excel.Functions.SPG($A108, "SP_TOTAL_REV", Q$3)</f>
        <v>155530</v>
      </c>
      <c r="R108" s="4" cm="1">
        <f t="array" ref="R108">_xll.SNL.Clients.Office.Excel.Functions.SPG($A108, "SP_TOTAL_REV", R$3)</f>
        <v>153295</v>
      </c>
      <c r="S108" s="4" cm="1">
        <f t="array" ref="S108">_xll.SNL.Clients.Office.Excel.Functions.SPG($A108, "SP_TOTAL_REV", S$3)</f>
        <v>153008</v>
      </c>
      <c r="T108" s="4" cm="1">
        <f t="array" ref="T108">_xll.SNL.Clients.Office.Excel.Functions.SPG($A108, "SP_TOTAL_REV", T$3)</f>
        <v>144392</v>
      </c>
      <c r="U108" s="4" cm="1">
        <f t="array" ref="U108">_xll.SNL.Clients.Office.Excel.Functions.SPG($A108, "SP_TOTAL_REV", U$3)</f>
        <v>102009</v>
      </c>
      <c r="V108" s="4" cm="1">
        <f t="array" ref="V108">_xll.SNL.Clients.Office.Excel.Functions.SPG($A108, "SP_TOTAL_REV", V$3)</f>
        <v>148094</v>
      </c>
      <c r="W108" s="4" cm="1">
        <f t="array" ref="W108">_xll.SNL.Clients.Office.Excel.Functions.SPG($A108, "SP_TOTAL_REV", W$3)</f>
        <v>152187</v>
      </c>
      <c r="X108" s="4" cm="1">
        <f t="array" ref="X108">_xll.SNL.Clients.Office.Excel.Functions.SPG($A108, "SP_TOTAL_REV", X$3)</f>
        <v>152090</v>
      </c>
      <c r="Y108" s="4" cm="1">
        <f t="array" ref="Y108">_xll.SNL.Clients.Office.Excel.Functions.SPG($A108, "SP_TOTAL_REV", Y$3)</f>
        <v>148207</v>
      </c>
      <c r="Z108" s="4" cm="1">
        <f t="array" ref="Z108">_xll.SNL.Clients.Office.Excel.Functions.SPG($A108, "SP_TOTAL_REV", Z$3)</f>
        <v>154198</v>
      </c>
    </row>
    <row r="109" spans="1:26" x14ac:dyDescent="0.3">
      <c r="A109" s="11" t="s">
        <v>1139</v>
      </c>
      <c r="B109" s="4" cm="1">
        <f t="array" ref="B109">_xll.SNL.Clients.Office.Excel.Functions.SPG($A109, "SP_TOTAL_REV", B$3)</f>
        <v>629827</v>
      </c>
      <c r="C109" s="4" cm="1">
        <f t="array" ref="C109">_xll.SNL.Clients.Office.Excel.Functions.SPG($A109, "SP_TOTAL_REV", C$3)</f>
        <v>859712</v>
      </c>
      <c r="D109" s="4" cm="1">
        <f t="array" ref="D109">_xll.SNL.Clients.Office.Excel.Functions.SPG($A109, "SP_TOTAL_REV", D$3)</f>
        <v>758464</v>
      </c>
      <c r="E109" s="4" cm="1">
        <f t="array" ref="E109">_xll.SNL.Clients.Office.Excel.Functions.SPG($A109, "SP_TOTAL_REV", E$3)</f>
        <v>564434</v>
      </c>
      <c r="F109" s="4" cm="1">
        <f t="array" ref="F109">_xll.SNL.Clients.Office.Excel.Functions.SPG($A109, "SP_TOTAL_REV", F$3)</f>
        <v>661492</v>
      </c>
      <c r="G109" s="4" cm="1">
        <f t="array" ref="G109">_xll.SNL.Clients.Office.Excel.Functions.SPG($A109, "SP_TOTAL_REV", G$3)</f>
        <v>857864</v>
      </c>
      <c r="H109" s="4" cm="1">
        <f t="array" ref="H109">_xll.SNL.Clients.Office.Excel.Functions.SPG($A109, "SP_TOTAL_REV", H$3)</f>
        <v>791651</v>
      </c>
      <c r="I109" s="4" cm="1">
        <f t="array" ref="I109">_xll.SNL.Clients.Office.Excel.Functions.SPG($A109, "SP_TOTAL_REV", I$3)</f>
        <v>600199</v>
      </c>
      <c r="J109" s="4" cm="1">
        <f t="array" ref="J109">_xll.SNL.Clients.Office.Excel.Functions.SPG($A109, "SP_TOTAL_REV", J$3)</f>
        <v>695880</v>
      </c>
      <c r="K109" s="4" cm="1">
        <f t="array" ref="K109">_xll.SNL.Clients.Office.Excel.Functions.SPG($A109, "SP_TOTAL_REV", K$3)</f>
        <v>912130</v>
      </c>
      <c r="L109" s="4" cm="1">
        <f t="array" ref="L109">_xll.SNL.Clients.Office.Excel.Functions.SPG($A109, "SP_TOTAL_REV", L$3)</f>
        <v>818624</v>
      </c>
      <c r="M109" s="4" cm="1">
        <f t="array" ref="M109">_xll.SNL.Clients.Office.Excel.Functions.SPG($A109, "SP_TOTAL_REV", M$3)</f>
        <v>700695</v>
      </c>
      <c r="N109" s="4" cm="1">
        <f t="array" ref="N109">_xll.SNL.Clients.Office.Excel.Functions.SPG($A109, "SP_TOTAL_REV", N$3)</f>
        <v>781284</v>
      </c>
      <c r="O109" s="4" cm="1">
        <f t="array" ref="O109">_xll.SNL.Clients.Office.Excel.Functions.SPG($A109, "SP_TOTAL_REV", O$3)</f>
        <v>1062093</v>
      </c>
      <c r="P109" s="4" cm="1">
        <f t="array" ref="P109">_xll.SNL.Clients.Office.Excel.Functions.SPG($A109, "SP_TOTAL_REV", P$3)</f>
        <v>890586</v>
      </c>
      <c r="Q109" s="4" cm="1">
        <f t="array" ref="Q109">_xll.SNL.Clients.Office.Excel.Functions.SPG($A109, "SP_TOTAL_REV", Q$3)</f>
        <v>746400</v>
      </c>
      <c r="R109" s="4" cm="1">
        <f t="array" ref="R109">_xll.SNL.Clients.Office.Excel.Functions.SPG($A109, "SP_TOTAL_REV", R$3)</f>
        <v>787361</v>
      </c>
      <c r="S109" s="4" cm="1">
        <f t="array" ref="S109">_xll.SNL.Clients.Office.Excel.Functions.SPG($A109, "SP_TOTAL_REV", S$3)</f>
        <v>989897</v>
      </c>
      <c r="T109" s="4" cm="1">
        <f t="array" ref="T109">_xll.SNL.Clients.Office.Excel.Functions.SPG($A109, "SP_TOTAL_REV", T$3)</f>
        <v>865080</v>
      </c>
      <c r="U109" s="4" cm="1">
        <f t="array" ref="U109">_xll.SNL.Clients.Office.Excel.Functions.SPG($A109, "SP_TOTAL_REV", U$3)</f>
        <v>514885</v>
      </c>
      <c r="V109" s="4" cm="1">
        <f t="array" ref="V109">_xll.SNL.Clients.Office.Excel.Functions.SPG($A109, "SP_TOTAL_REV", V$3)</f>
        <v>654473</v>
      </c>
      <c r="W109" s="4" cm="1">
        <f t="array" ref="W109">_xll.SNL.Clients.Office.Excel.Functions.SPG($A109, "SP_TOTAL_REV", W$3)</f>
        <v>1100522</v>
      </c>
      <c r="X109" s="4" cm="1">
        <f t="array" ref="X109">_xll.SNL.Clients.Office.Excel.Functions.SPG($A109, "SP_TOTAL_REV", X$3)</f>
        <v>943322</v>
      </c>
      <c r="Y109" s="4" cm="1">
        <f t="array" ref="Y109">_xll.SNL.Clients.Office.Excel.Functions.SPG($A109, "SP_TOTAL_REV", Y$3)</f>
        <v>734384</v>
      </c>
      <c r="Z109" s="4" cm="1">
        <f t="array" ref="Z109">_xll.SNL.Clients.Office.Excel.Functions.SPG($A109, "SP_TOTAL_REV", Z$3)</f>
        <v>741057</v>
      </c>
    </row>
    <row r="110" spans="1:26" x14ac:dyDescent="0.3">
      <c r="A110" s="11" t="s">
        <v>1140</v>
      </c>
      <c r="B110" s="4" cm="1">
        <f t="array" ref="B110">_xll.SNL.Clients.Office.Excel.Functions.SPG($A110, "SP_TOTAL_REV", B$3)</f>
        <v>141421</v>
      </c>
      <c r="C110" s="4" cm="1">
        <f t="array" ref="C110">_xll.SNL.Clients.Office.Excel.Functions.SPG($A110, "SP_TOTAL_REV", C$3)</f>
        <v>141820</v>
      </c>
      <c r="D110" s="4" cm="1">
        <f t="array" ref="D110">_xll.SNL.Clients.Office.Excel.Functions.SPG($A110, "SP_TOTAL_REV", D$3)</f>
        <v>128695</v>
      </c>
      <c r="E110" s="4" cm="1">
        <f t="array" ref="E110">_xll.SNL.Clients.Office.Excel.Functions.SPG($A110, "SP_TOTAL_REV", E$3)</f>
        <v>122710</v>
      </c>
      <c r="F110" s="4" cm="1">
        <f t="array" ref="F110">_xll.SNL.Clients.Office.Excel.Functions.SPG($A110, "SP_TOTAL_REV", F$3)</f>
        <v>98509</v>
      </c>
      <c r="G110" s="4" cm="1">
        <f t="array" ref="G110">_xll.SNL.Clients.Office.Excel.Functions.SPG($A110, "SP_TOTAL_REV", G$3)</f>
        <v>110568</v>
      </c>
      <c r="H110" s="4" cm="1">
        <f t="array" ref="H110">_xll.SNL.Clients.Office.Excel.Functions.SPG($A110, "SP_TOTAL_REV", H$3)</f>
        <v>102688</v>
      </c>
      <c r="I110" s="4" cm="1">
        <f t="array" ref="I110">_xll.SNL.Clients.Office.Excel.Functions.SPG($A110, "SP_TOTAL_REV", I$3)</f>
        <v>99582</v>
      </c>
      <c r="J110" s="4" cm="1">
        <f t="array" ref="J110">_xll.SNL.Clients.Office.Excel.Functions.SPG($A110, "SP_TOTAL_REV", J$3)</f>
        <v>85366</v>
      </c>
      <c r="K110" s="4" cm="1">
        <f t="array" ref="K110">_xll.SNL.Clients.Office.Excel.Functions.SPG($A110, "SP_TOTAL_REV", K$3)</f>
        <v>60757</v>
      </c>
      <c r="L110" s="4" cm="1">
        <f t="array" ref="L110">_xll.SNL.Clients.Office.Excel.Functions.SPG($A110, "SP_TOTAL_REV", L$3)</f>
        <v>57244</v>
      </c>
      <c r="M110" s="4" cm="1">
        <f t="array" ref="M110">_xll.SNL.Clients.Office.Excel.Functions.SPG($A110, "SP_TOTAL_REV", M$3)</f>
        <v>53113</v>
      </c>
      <c r="N110" s="4" cm="1">
        <f t="array" ref="N110">_xll.SNL.Clients.Office.Excel.Functions.SPG($A110, "SP_TOTAL_REV", N$3)</f>
        <v>43089</v>
      </c>
      <c r="O110" s="4" cm="1">
        <f t="array" ref="O110">_xll.SNL.Clients.Office.Excel.Functions.SPG($A110, "SP_TOTAL_REV", O$3)</f>
        <v>38309</v>
      </c>
      <c r="P110" s="4" cm="1">
        <f t="array" ref="P110">_xll.SNL.Clients.Office.Excel.Functions.SPG($A110, "SP_TOTAL_REV", P$3)</f>
        <v>35954</v>
      </c>
      <c r="Q110" s="4" cm="1">
        <f t="array" ref="Q110">_xll.SNL.Clients.Office.Excel.Functions.SPG($A110, "SP_TOTAL_REV", Q$3)</f>
        <v>36365</v>
      </c>
      <c r="R110" s="4" cm="1">
        <f t="array" ref="R110">_xll.SNL.Clients.Office.Excel.Functions.SPG($A110, "SP_TOTAL_REV", R$3)</f>
        <v>30205</v>
      </c>
      <c r="S110" s="4" cm="1">
        <f t="array" ref="S110">_xll.SNL.Clients.Office.Excel.Functions.SPG($A110, "SP_TOTAL_REV", S$3)</f>
        <v>31015</v>
      </c>
      <c r="T110" s="4" cm="1">
        <f t="array" ref="T110">_xll.SNL.Clients.Office.Excel.Functions.SPG($A110, "SP_TOTAL_REV", T$3)</f>
        <v>29317</v>
      </c>
      <c r="U110" s="4" cm="1">
        <f t="array" ref="U110">_xll.SNL.Clients.Office.Excel.Functions.SPG($A110, "SP_TOTAL_REV", U$3)</f>
        <v>29605</v>
      </c>
      <c r="V110" s="4" cm="1">
        <f t="array" ref="V110">_xll.SNL.Clients.Office.Excel.Functions.SPG($A110, "SP_TOTAL_REV", V$3)</f>
        <v>29137</v>
      </c>
      <c r="W110" s="4" cm="1">
        <f t="array" ref="W110">_xll.SNL.Clients.Office.Excel.Functions.SPG($A110, "SP_TOTAL_REV", W$3)</f>
        <v>30122.555</v>
      </c>
      <c r="X110" s="4" cm="1">
        <f t="array" ref="X110">_xll.SNL.Clients.Office.Excel.Functions.SPG($A110, "SP_TOTAL_REV", X$3)</f>
        <v>30897.444</v>
      </c>
      <c r="Y110" s="4" cm="1">
        <f t="array" ref="Y110">_xll.SNL.Clients.Office.Excel.Functions.SPG($A110, "SP_TOTAL_REV", Y$3)</f>
        <v>28837.9</v>
      </c>
      <c r="Z110" s="4" cm="1">
        <f t="array" ref="Z110">_xll.SNL.Clients.Office.Excel.Functions.SPG($A110, "SP_TOTAL_REV", Z$3)</f>
        <v>12448.438</v>
      </c>
    </row>
    <row r="111" spans="1:26" x14ac:dyDescent="0.3">
      <c r="A111" s="11" t="s">
        <v>1141</v>
      </c>
      <c r="B111" s="4" cm="1">
        <f t="array" ref="B111">_xll.SNL.Clients.Office.Excel.Functions.SPG($A111, "SP_TOTAL_REV", B$3)</f>
        <v>187843</v>
      </c>
      <c r="C111" s="4" cm="1">
        <f t="array" ref="C111">_xll.SNL.Clients.Office.Excel.Functions.SPG($A111, "SP_TOTAL_REV", C$3)</f>
        <v>186485</v>
      </c>
      <c r="D111" s="4" cm="1">
        <f t="array" ref="D111">_xll.SNL.Clients.Office.Excel.Functions.SPG($A111, "SP_TOTAL_REV", D$3)</f>
        <v>189520</v>
      </c>
      <c r="E111" s="4" cm="1">
        <f t="array" ref="E111">_xll.SNL.Clients.Office.Excel.Functions.SPG($A111, "SP_TOTAL_REV", E$3)</f>
        <v>178531</v>
      </c>
      <c r="F111" s="4" cm="1">
        <f t="array" ref="F111">_xll.SNL.Clients.Office.Excel.Functions.SPG($A111, "SP_TOTAL_REV", F$3)</f>
        <v>175183</v>
      </c>
      <c r="G111" s="4" cm="1">
        <f t="array" ref="G111">_xll.SNL.Clients.Office.Excel.Functions.SPG($A111, "SP_TOTAL_REV", G$3)</f>
        <v>205239</v>
      </c>
      <c r="H111" s="4" cm="1">
        <f t="array" ref="H111">_xll.SNL.Clients.Office.Excel.Functions.SPG($A111, "SP_TOTAL_REV", H$3)</f>
        <v>193477</v>
      </c>
      <c r="I111" s="4" cm="1">
        <f t="array" ref="I111">_xll.SNL.Clients.Office.Excel.Functions.SPG($A111, "SP_TOTAL_REV", I$3)</f>
        <v>204643</v>
      </c>
      <c r="J111" s="4" cm="1">
        <f t="array" ref="J111">_xll.SNL.Clients.Office.Excel.Functions.SPG($A111, "SP_TOTAL_REV", J$3)</f>
        <v>206679</v>
      </c>
      <c r="K111" s="4" cm="1">
        <f t="array" ref="K111">_xll.SNL.Clients.Office.Excel.Functions.SPG($A111, "SP_TOTAL_REV", K$3)</f>
        <v>213902</v>
      </c>
      <c r="L111" s="4" cm="1">
        <f t="array" ref="L111">_xll.SNL.Clients.Office.Excel.Functions.SPG($A111, "SP_TOTAL_REV", L$3)</f>
        <v>207405</v>
      </c>
      <c r="M111" s="4" cm="1">
        <f t="array" ref="M111">_xll.SNL.Clients.Office.Excel.Functions.SPG($A111, "SP_TOTAL_REV", M$3)</f>
        <v>189781</v>
      </c>
      <c r="N111" s="4" cm="1">
        <f t="array" ref="N111">_xll.SNL.Clients.Office.Excel.Functions.SPG($A111, "SP_TOTAL_REV", N$3)</f>
        <v>179423</v>
      </c>
      <c r="O111" s="4" cm="1">
        <f t="array" ref="O111">_xll.SNL.Clients.Office.Excel.Functions.SPG($A111, "SP_TOTAL_REV", O$3)</f>
        <v>175256</v>
      </c>
      <c r="P111" s="4" cm="1">
        <f t="array" ref="P111">_xll.SNL.Clients.Office.Excel.Functions.SPG($A111, "SP_TOTAL_REV", P$3)</f>
        <v>164700</v>
      </c>
      <c r="Q111" s="4" cm="1">
        <f t="array" ref="Q111">_xll.SNL.Clients.Office.Excel.Functions.SPG($A111, "SP_TOTAL_REV", Q$3)</f>
        <v>160584</v>
      </c>
      <c r="R111" s="4" cm="1">
        <f t="array" ref="R111">_xll.SNL.Clients.Office.Excel.Functions.SPG($A111, "SP_TOTAL_REV", R$3)</f>
        <v>151818</v>
      </c>
      <c r="S111" s="4" cm="1">
        <f t="array" ref="S111">_xll.SNL.Clients.Office.Excel.Functions.SPG($A111, "SP_TOTAL_REV", S$3)</f>
        <v>151271</v>
      </c>
      <c r="T111" s="4" cm="1">
        <f t="array" ref="T111">_xll.SNL.Clients.Office.Excel.Functions.SPG($A111, "SP_TOTAL_REV", T$3)</f>
        <v>147481</v>
      </c>
      <c r="U111" s="4" cm="1">
        <f t="array" ref="U111">_xll.SNL.Clients.Office.Excel.Functions.SPG($A111, "SP_TOTAL_REV", U$3)</f>
        <v>150081</v>
      </c>
      <c r="V111" s="4" cm="1">
        <f t="array" ref="V111">_xll.SNL.Clients.Office.Excel.Functions.SPG($A111, "SP_TOTAL_REV", V$3)</f>
        <v>146097</v>
      </c>
      <c r="W111" s="4" cm="1">
        <f t="array" ref="W111">_xll.SNL.Clients.Office.Excel.Functions.SPG($A111, "SP_TOTAL_REV", W$3)</f>
        <v>149859</v>
      </c>
      <c r="X111" s="4" cm="1">
        <f t="array" ref="X111">_xll.SNL.Clients.Office.Excel.Functions.SPG($A111, "SP_TOTAL_REV", X$3)</f>
        <v>157388</v>
      </c>
      <c r="Y111" s="4" cm="1">
        <f t="array" ref="Y111">_xll.SNL.Clients.Office.Excel.Functions.SPG($A111, "SP_TOTAL_REV", Y$3)</f>
        <v>156173</v>
      </c>
      <c r="Z111" s="4" cm="1">
        <f t="array" ref="Z111">_xll.SNL.Clients.Office.Excel.Functions.SPG($A111, "SP_TOTAL_REV", Z$3)</f>
        <v>156237</v>
      </c>
    </row>
    <row r="112" spans="1:26" x14ac:dyDescent="0.3">
      <c r="A112" s="11" t="s">
        <v>1142</v>
      </c>
      <c r="B112" s="4" t="str" cm="1">
        <f t="array" ref="B112">_xll.SNL.Clients.Office.Excel.Functions.SPG($A112, "SP_TOTAL_REV", B$3)</f>
        <v>NA</v>
      </c>
      <c r="C112" s="4" cm="1">
        <f t="array" ref="C112">_xll.SNL.Clients.Office.Excel.Functions.SPG($A112, "SP_TOTAL_REV", C$3)</f>
        <v>522040</v>
      </c>
      <c r="D112" s="4" cm="1">
        <f t="array" ref="D112">_xll.SNL.Clients.Office.Excel.Functions.SPG($A112, "SP_TOTAL_REV", D$3)</f>
        <v>507461</v>
      </c>
      <c r="E112" s="4" cm="1">
        <f t="array" ref="E112">_xll.SNL.Clients.Office.Excel.Functions.SPG($A112, "SP_TOTAL_REV", E$3)</f>
        <v>477599</v>
      </c>
      <c r="F112" s="4" cm="1">
        <f t="array" ref="F112">_xll.SNL.Clients.Office.Excel.Functions.SPG($A112, "SP_TOTAL_REV", F$3)</f>
        <v>420118</v>
      </c>
      <c r="G112" s="4" cm="1">
        <f t="array" ref="G112">_xll.SNL.Clients.Office.Excel.Functions.SPG($A112, "SP_TOTAL_REV", G$3)</f>
        <v>446769</v>
      </c>
      <c r="H112" s="4" cm="1">
        <f t="array" ref="H112">_xll.SNL.Clients.Office.Excel.Functions.SPG($A112, "SP_TOTAL_REV", H$3)</f>
        <v>452030</v>
      </c>
      <c r="I112" s="4" cm="1">
        <f t="array" ref="I112">_xll.SNL.Clients.Office.Excel.Functions.SPG($A112, "SP_TOTAL_REV", I$3)</f>
        <v>475875</v>
      </c>
      <c r="J112" s="4" cm="1">
        <f t="array" ref="J112">_xll.SNL.Clients.Office.Excel.Functions.SPG($A112, "SP_TOTAL_REV", J$3)</f>
        <v>476380</v>
      </c>
      <c r="K112" s="4" cm="1">
        <f t="array" ref="K112">_xll.SNL.Clients.Office.Excel.Functions.SPG($A112, "SP_TOTAL_REV", K$3)</f>
        <v>500603</v>
      </c>
      <c r="L112" s="4" cm="1">
        <f t="array" ref="L112">_xll.SNL.Clients.Office.Excel.Functions.SPG($A112, "SP_TOTAL_REV", L$3)</f>
        <v>577392</v>
      </c>
      <c r="M112" s="4" cm="1">
        <f t="array" ref="M112">_xll.SNL.Clients.Office.Excel.Functions.SPG($A112, "SP_TOTAL_REV", M$3)</f>
        <v>588338</v>
      </c>
      <c r="N112" s="4" cm="1">
        <f t="array" ref="N112">_xll.SNL.Clients.Office.Excel.Functions.SPG($A112, "SP_TOTAL_REV", N$3)</f>
        <v>505479</v>
      </c>
      <c r="O112" s="4" cm="1">
        <f t="array" ref="O112">_xll.SNL.Clients.Office.Excel.Functions.SPG($A112, "SP_TOTAL_REV", O$3)</f>
        <v>431714</v>
      </c>
      <c r="P112" s="4" cm="1">
        <f t="array" ref="P112">_xll.SNL.Clients.Office.Excel.Functions.SPG($A112, "SP_TOTAL_REV", P$3)</f>
        <v>359543</v>
      </c>
      <c r="Q112" s="4" cm="1">
        <f t="array" ref="Q112">_xll.SNL.Clients.Office.Excel.Functions.SPG($A112, "SP_TOTAL_REV", Q$3)</f>
        <v>330422</v>
      </c>
      <c r="R112" s="4" cm="1">
        <f t="array" ref="R112">_xll.SNL.Clients.Office.Excel.Functions.SPG($A112, "SP_TOTAL_REV", R$3)</f>
        <v>306502</v>
      </c>
      <c r="S112" s="4" cm="1">
        <f t="array" ref="S112">_xll.SNL.Clients.Office.Excel.Functions.SPG($A112, "SP_TOTAL_REV", S$3)</f>
        <v>288772</v>
      </c>
      <c r="T112" s="4" cm="1">
        <f t="array" ref="T112">_xll.SNL.Clients.Office.Excel.Functions.SPG($A112, "SP_TOTAL_REV", T$3)</f>
        <v>257976</v>
      </c>
      <c r="U112" s="4" cm="1">
        <f t="array" ref="U112">_xll.SNL.Clients.Office.Excel.Functions.SPG($A112, "SP_TOTAL_REV", U$3)</f>
        <v>254801</v>
      </c>
      <c r="V112" s="4" cm="1">
        <f t="array" ref="V112">_xll.SNL.Clients.Office.Excel.Functions.SPG($A112, "SP_TOTAL_REV", V$3)</f>
        <v>255335</v>
      </c>
      <c r="W112" s="4" cm="1">
        <f t="array" ref="W112">_xll.SNL.Clients.Office.Excel.Functions.SPG($A112, "SP_TOTAL_REV", W$3)</f>
        <v>273722</v>
      </c>
      <c r="X112" s="4" cm="1">
        <f t="array" ref="X112">_xll.SNL.Clients.Office.Excel.Functions.SPG($A112, "SP_TOTAL_REV", X$3)</f>
        <v>268675</v>
      </c>
      <c r="Y112" s="4" cm="1">
        <f t="array" ref="Y112">_xll.SNL.Clients.Office.Excel.Functions.SPG($A112, "SP_TOTAL_REV", Y$3)</f>
        <v>264042</v>
      </c>
      <c r="Z112" s="4" cm="1">
        <f t="array" ref="Z112">_xll.SNL.Clients.Office.Excel.Functions.SPG($A112, "SP_TOTAL_REV", Z$3)</f>
        <v>241113</v>
      </c>
    </row>
    <row r="113" spans="1:26" x14ac:dyDescent="0.3">
      <c r="A113" s="11" t="s">
        <v>94</v>
      </c>
      <c r="B113" s="4" cm="1">
        <f t="array" ref="B113">_xll.SNL.Clients.Office.Excel.Functions.SPG($A113, "SP_TOTAL_REV", B$3)</f>
        <v>2389000</v>
      </c>
      <c r="C113" s="4" cm="1">
        <f t="array" ref="C113">_xll.SNL.Clients.Office.Excel.Functions.SPG($A113, "SP_TOTAL_REV", C$3)</f>
        <v>2370000</v>
      </c>
      <c r="D113" s="4" cm="1">
        <f t="array" ref="D113">_xll.SNL.Clients.Office.Excel.Functions.SPG($A113, "SP_TOTAL_REV", D$3)</f>
        <v>2648000</v>
      </c>
      <c r="E113" s="4" cm="1">
        <f t="array" ref="E113">_xll.SNL.Clients.Office.Excel.Functions.SPG($A113, "SP_TOTAL_REV", E$3)</f>
        <v>2651000</v>
      </c>
      <c r="F113" s="4" cm="1">
        <f t="array" ref="F113">_xll.SNL.Clients.Office.Excel.Functions.SPG($A113, "SP_TOTAL_REV", F$3)</f>
        <v>2611000</v>
      </c>
      <c r="G113" s="4" cm="1">
        <f t="array" ref="G113">_xll.SNL.Clients.Office.Excel.Functions.SPG($A113, "SP_TOTAL_REV", G$3)</f>
        <v>2569000</v>
      </c>
      <c r="H113" s="4" cm="1">
        <f t="array" ref="H113">_xll.SNL.Clients.Office.Excel.Functions.SPG($A113, "SP_TOTAL_REV", H$3)</f>
        <v>2723000</v>
      </c>
      <c r="I113" s="4" cm="1">
        <f t="array" ref="I113">_xll.SNL.Clients.Office.Excel.Functions.SPG($A113, "SP_TOTAL_REV", I$3)</f>
        <v>2795000</v>
      </c>
      <c r="J113" s="4" cm="1">
        <f t="array" ref="J113">_xll.SNL.Clients.Office.Excel.Functions.SPG($A113, "SP_TOTAL_REV", J$3)</f>
        <v>2853000</v>
      </c>
      <c r="K113" s="4" cm="1">
        <f t="array" ref="K113">_xll.SNL.Clients.Office.Excel.Functions.SPG($A113, "SP_TOTAL_REV", K$3)</f>
        <v>2348000</v>
      </c>
      <c r="L113" s="4" cm="1">
        <f t="array" ref="L113">_xll.SNL.Clients.Office.Excel.Functions.SPG($A113, "SP_TOTAL_REV", L$3)</f>
        <v>2301000</v>
      </c>
      <c r="M113" s="4" cm="1">
        <f t="array" ref="M113">_xll.SNL.Clients.Office.Excel.Functions.SPG($A113, "SP_TOTAL_REV", M$3)</f>
        <v>2486000</v>
      </c>
      <c r="N113" s="4" cm="1">
        <f t="array" ref="N113">_xll.SNL.Clients.Office.Excel.Functions.SPG($A113, "SP_TOTAL_REV", N$3)</f>
        <v>2538000</v>
      </c>
      <c r="O113" s="4" cm="1">
        <f t="array" ref="O113">_xll.SNL.Clients.Office.Excel.Functions.SPG($A113, "SP_TOTAL_REV", O$3)</f>
        <v>2275000</v>
      </c>
      <c r="P113" s="4" cm="1">
        <f t="array" ref="P113">_xll.SNL.Clients.Office.Excel.Functions.SPG($A113, "SP_TOTAL_REV", P$3)</f>
        <v>2266000</v>
      </c>
      <c r="Q113" s="4" cm="1">
        <f t="array" ref="Q113">_xll.SNL.Clients.Office.Excel.Functions.SPG($A113, "SP_TOTAL_REV", Q$3)</f>
        <v>2198000</v>
      </c>
      <c r="R113" s="4" cm="1">
        <f t="array" ref="R113">_xll.SNL.Clients.Office.Excel.Functions.SPG($A113, "SP_TOTAL_REV", R$3)</f>
        <v>1798000</v>
      </c>
      <c r="S113" s="4" cm="1">
        <f t="array" ref="S113">_xll.SNL.Clients.Office.Excel.Functions.SPG($A113, "SP_TOTAL_REV", S$3)</f>
        <v>1591000</v>
      </c>
      <c r="T113" s="4" cm="1">
        <f t="array" ref="T113">_xll.SNL.Clients.Office.Excel.Functions.SPG($A113, "SP_TOTAL_REV", T$3)</f>
        <v>1411000</v>
      </c>
      <c r="U113" s="4" cm="1">
        <f t="array" ref="U113">_xll.SNL.Clients.Office.Excel.Functions.SPG($A113, "SP_TOTAL_REV", U$3)</f>
        <v>1193000</v>
      </c>
      <c r="V113" s="4" cm="1">
        <f t="array" ref="V113">_xll.SNL.Clients.Office.Excel.Functions.SPG($A113, "SP_TOTAL_REV", V$3)</f>
        <v>1460000</v>
      </c>
      <c r="W113" s="4" cm="1">
        <f t="array" ref="W113">_xll.SNL.Clients.Office.Excel.Functions.SPG($A113, "SP_TOTAL_REV", W$3)</f>
        <v>1432000</v>
      </c>
      <c r="X113" s="4" cm="1">
        <f t="array" ref="X113">_xll.SNL.Clients.Office.Excel.Functions.SPG($A113, "SP_TOTAL_REV", X$3)</f>
        <v>1586000</v>
      </c>
      <c r="Y113" s="4" cm="1">
        <f t="array" ref="Y113">_xll.SNL.Clients.Office.Excel.Functions.SPG($A113, "SP_TOTAL_REV", Y$3)</f>
        <v>1592000</v>
      </c>
      <c r="Z113" s="4" cm="1">
        <f t="array" ref="Z113">_xll.SNL.Clients.Office.Excel.Functions.SPG($A113, "SP_TOTAL_REV", Z$3)</f>
        <v>1687000</v>
      </c>
    </row>
    <row r="114" spans="1:26" x14ac:dyDescent="0.3">
      <c r="A114" s="11" t="s">
        <v>1143</v>
      </c>
      <c r="B114" s="4" cm="1">
        <f t="array" ref="B114">_xll.SNL.Clients.Office.Excel.Functions.SPG($A114, "SP_TOTAL_REV", B$3)</f>
        <v>67801</v>
      </c>
      <c r="C114" s="4" cm="1">
        <f t="array" ref="C114">_xll.SNL.Clients.Office.Excel.Functions.SPG($A114, "SP_TOTAL_REV", C$3)</f>
        <v>67560</v>
      </c>
      <c r="D114" s="4" cm="1">
        <f t="array" ref="D114">_xll.SNL.Clients.Office.Excel.Functions.SPG($A114, "SP_TOTAL_REV", D$3)</f>
        <v>65670</v>
      </c>
      <c r="E114" s="4" cm="1">
        <f t="array" ref="E114">_xll.SNL.Clients.Office.Excel.Functions.SPG($A114, "SP_TOTAL_REV", E$3)</f>
        <v>65520</v>
      </c>
      <c r="F114" s="4" cm="1">
        <f t="array" ref="F114">_xll.SNL.Clients.Office.Excel.Functions.SPG($A114, "SP_TOTAL_REV", F$3)</f>
        <v>64846</v>
      </c>
      <c r="G114" s="4" cm="1">
        <f t="array" ref="G114">_xll.SNL.Clients.Office.Excel.Functions.SPG($A114, "SP_TOTAL_REV", G$3)</f>
        <v>64601</v>
      </c>
      <c r="H114" s="4" cm="1">
        <f t="array" ref="H114">_xll.SNL.Clients.Office.Excel.Functions.SPG($A114, "SP_TOTAL_REV", H$3)</f>
        <v>64898</v>
      </c>
      <c r="I114" s="4" cm="1">
        <f t="array" ref="I114">_xll.SNL.Clients.Office.Excel.Functions.SPG($A114, "SP_TOTAL_REV", I$3)</f>
        <v>65071</v>
      </c>
      <c r="J114" s="4" cm="1">
        <f t="array" ref="J114">_xll.SNL.Clients.Office.Excel.Functions.SPG($A114, "SP_TOTAL_REV", J$3)</f>
        <v>67946</v>
      </c>
      <c r="K114" s="4" cm="1">
        <f t="array" ref="K114">_xll.SNL.Clients.Office.Excel.Functions.SPG($A114, "SP_TOTAL_REV", K$3)</f>
        <v>67980</v>
      </c>
      <c r="L114" s="4" cm="1">
        <f t="array" ref="L114">_xll.SNL.Clients.Office.Excel.Functions.SPG($A114, "SP_TOTAL_REV", L$3)</f>
        <v>65508</v>
      </c>
      <c r="M114" s="4" cm="1">
        <f t="array" ref="M114">_xll.SNL.Clients.Office.Excel.Functions.SPG($A114, "SP_TOTAL_REV", M$3)</f>
        <v>63104</v>
      </c>
      <c r="N114" s="4" cm="1">
        <f t="array" ref="N114">_xll.SNL.Clients.Office.Excel.Functions.SPG($A114, "SP_TOTAL_REV", N$3)</f>
        <v>61377</v>
      </c>
      <c r="O114" s="4" cm="1">
        <f t="array" ref="O114">_xll.SNL.Clients.Office.Excel.Functions.SPG($A114, "SP_TOTAL_REV", O$3)</f>
        <v>59107</v>
      </c>
      <c r="P114" s="4" cm="1">
        <f t="array" ref="P114">_xll.SNL.Clients.Office.Excel.Functions.SPG($A114, "SP_TOTAL_REV", P$3)</f>
        <v>45861</v>
      </c>
      <c r="Q114" s="4" cm="1">
        <f t="array" ref="Q114">_xll.SNL.Clients.Office.Excel.Functions.SPG($A114, "SP_TOTAL_REV", Q$3)</f>
        <v>47278</v>
      </c>
      <c r="R114" s="4" cm="1">
        <f t="array" ref="R114">_xll.SNL.Clients.Office.Excel.Functions.SPG($A114, "SP_TOTAL_REV", R$3)</f>
        <v>47079</v>
      </c>
      <c r="S114" s="4" cm="1">
        <f t="array" ref="S114">_xll.SNL.Clients.Office.Excel.Functions.SPG($A114, "SP_TOTAL_REV", S$3)</f>
        <v>45946</v>
      </c>
      <c r="T114" s="4" cm="1">
        <f t="array" ref="T114">_xll.SNL.Clients.Office.Excel.Functions.SPG($A114, "SP_TOTAL_REV", T$3)</f>
        <v>44419</v>
      </c>
      <c r="U114" s="4" cm="1">
        <f t="array" ref="U114">_xll.SNL.Clients.Office.Excel.Functions.SPG($A114, "SP_TOTAL_REV", U$3)</f>
        <v>44273</v>
      </c>
      <c r="V114" s="4" cm="1">
        <f t="array" ref="V114">_xll.SNL.Clients.Office.Excel.Functions.SPG($A114, "SP_TOTAL_REV", V$3)</f>
        <v>45182</v>
      </c>
      <c r="W114" s="4" cm="1">
        <f t="array" ref="W114">_xll.SNL.Clients.Office.Excel.Functions.SPG($A114, "SP_TOTAL_REV", W$3)</f>
        <v>46366</v>
      </c>
      <c r="X114" s="4" cm="1">
        <f t="array" ref="X114">_xll.SNL.Clients.Office.Excel.Functions.SPG($A114, "SP_TOTAL_REV", X$3)</f>
        <v>47934</v>
      </c>
      <c r="Y114" s="4" cm="1">
        <f t="array" ref="Y114">_xll.SNL.Clients.Office.Excel.Functions.SPG($A114, "SP_TOTAL_REV", Y$3)</f>
        <v>47402</v>
      </c>
      <c r="Z114" s="4" cm="1">
        <f t="array" ref="Z114">_xll.SNL.Clients.Office.Excel.Functions.SPG($A114, "SP_TOTAL_REV", Z$3)</f>
        <v>46032</v>
      </c>
    </row>
    <row r="115" spans="1:26" x14ac:dyDescent="0.3">
      <c r="A115" s="11" t="s">
        <v>1144</v>
      </c>
      <c r="B115" s="4" cm="1">
        <f t="array" ref="B115">_xll.SNL.Clients.Office.Excel.Functions.SPG($A115, "SP_TOTAL_REV", B$3)</f>
        <v>833537</v>
      </c>
      <c r="C115" s="4" cm="1">
        <f t="array" ref="C115">_xll.SNL.Clients.Office.Excel.Functions.SPG($A115, "SP_TOTAL_REV", C$3)</f>
        <v>656436</v>
      </c>
      <c r="D115" s="4" cm="1">
        <f t="array" ref="D115">_xll.SNL.Clients.Office.Excel.Functions.SPG($A115, "SP_TOTAL_REV", D$3)</f>
        <v>669489</v>
      </c>
      <c r="E115" s="4" cm="1">
        <f t="array" ref="E115">_xll.SNL.Clients.Office.Excel.Functions.SPG($A115, "SP_TOTAL_REV", E$3)</f>
        <v>996348</v>
      </c>
      <c r="F115" s="4" cm="1">
        <f t="array" ref="F115">_xll.SNL.Clients.Office.Excel.Functions.SPG($A115, "SP_TOTAL_REV", F$3)</f>
        <v>900090</v>
      </c>
      <c r="G115" s="4" cm="1">
        <f t="array" ref="G115">_xll.SNL.Clients.Office.Excel.Functions.SPG($A115, "SP_TOTAL_REV", G$3)</f>
        <v>634533</v>
      </c>
      <c r="H115" s="4" cm="1">
        <f t="array" ref="H115">_xll.SNL.Clients.Office.Excel.Functions.SPG($A115, "SP_TOTAL_REV", H$3)</f>
        <v>750147</v>
      </c>
      <c r="I115" s="4" cm="1">
        <f t="array" ref="I115">_xll.SNL.Clients.Office.Excel.Functions.SPG($A115, "SP_TOTAL_REV", I$3)</f>
        <v>1023269</v>
      </c>
      <c r="J115" s="4" cm="1">
        <f t="array" ref="J115">_xll.SNL.Clients.Office.Excel.Functions.SPG($A115, "SP_TOTAL_REV", J$3)</f>
        <v>909004</v>
      </c>
      <c r="K115" s="4" cm="1">
        <f t="array" ref="K115">_xll.SNL.Clients.Office.Excel.Functions.SPG($A115, "SP_TOTAL_REV", K$3)</f>
        <v>627663</v>
      </c>
      <c r="L115" s="4" cm="1">
        <f t="array" ref="L115">_xll.SNL.Clients.Office.Excel.Functions.SPG($A115, "SP_TOTAL_REV", L$3)</f>
        <v>707442</v>
      </c>
      <c r="M115" s="4" cm="1">
        <f t="array" ref="M115">_xll.SNL.Clients.Office.Excel.Functions.SPG($A115, "SP_TOTAL_REV", M$3)</f>
        <v>1015378</v>
      </c>
      <c r="N115" s="4" cm="1">
        <f t="array" ref="N115">_xll.SNL.Clients.Office.Excel.Functions.SPG($A115, "SP_TOTAL_REV", N$3)</f>
        <v>954370</v>
      </c>
      <c r="O115" s="4" cm="1">
        <f t="array" ref="O115">_xll.SNL.Clients.Office.Excel.Functions.SPG($A115, "SP_TOTAL_REV", O$3)</f>
        <v>661398</v>
      </c>
      <c r="P115" s="4" cm="1">
        <f t="array" ref="P115">_xll.SNL.Clients.Office.Excel.Functions.SPG($A115, "SP_TOTAL_REV", P$3)</f>
        <v>739127</v>
      </c>
      <c r="Q115" s="4" cm="1">
        <f t="array" ref="Q115">_xll.SNL.Clients.Office.Excel.Functions.SPG($A115, "SP_TOTAL_REV", Q$3)</f>
        <v>1037075</v>
      </c>
      <c r="R115" s="4" cm="1">
        <f t="array" ref="R115">_xll.SNL.Clients.Office.Excel.Functions.SPG($A115, "SP_TOTAL_REV", R$3)</f>
        <v>935252</v>
      </c>
      <c r="S115" s="4" cm="1">
        <f t="array" ref="S115">_xll.SNL.Clients.Office.Excel.Functions.SPG($A115, "SP_TOTAL_REV", S$3)</f>
        <v>592230</v>
      </c>
      <c r="T115" s="4" cm="1">
        <f t="array" ref="T115">_xll.SNL.Clients.Office.Excel.Functions.SPG($A115, "SP_TOTAL_REV", T$3)</f>
        <v>675969</v>
      </c>
      <c r="U115" s="4" cm="1">
        <f t="array" ref="U115">_xll.SNL.Clients.Office.Excel.Functions.SPG($A115, "SP_TOTAL_REV", U$3)</f>
        <v>833483</v>
      </c>
      <c r="V115" s="4" cm="1">
        <f t="array" ref="V115">_xll.SNL.Clients.Office.Excel.Functions.SPG($A115, "SP_TOTAL_REV", V$3)</f>
        <v>703229</v>
      </c>
      <c r="W115" s="4" cm="1">
        <f t="array" ref="W115">_xll.SNL.Clients.Office.Excel.Functions.SPG($A115, "SP_TOTAL_REV", W$3)</f>
        <v>482828</v>
      </c>
      <c r="X115" s="4" cm="1">
        <f t="array" ref="X115">_xll.SNL.Clients.Office.Excel.Functions.SPG($A115, "SP_TOTAL_REV", X$3)</f>
        <v>540744</v>
      </c>
      <c r="Y115" s="4" cm="1">
        <f t="array" ref="Y115">_xll.SNL.Clients.Office.Excel.Functions.SPG($A115, "SP_TOTAL_REV", Y$3)</f>
        <v>706575</v>
      </c>
      <c r="Z115" s="4" cm="1">
        <f t="array" ref="Z115">_xll.SNL.Clients.Office.Excel.Functions.SPG($A115, "SP_TOTAL_REV", Z$3)</f>
        <v>673701</v>
      </c>
    </row>
    <row r="116" spans="1:26" x14ac:dyDescent="0.3">
      <c r="A116" s="11" t="s">
        <v>1145</v>
      </c>
      <c r="B116" s="4" cm="1">
        <f t="array" ref="B116">_xll.SNL.Clients.Office.Excel.Functions.SPG($A116, "SP_TOTAL_REV", B$3)</f>
        <v>833537</v>
      </c>
      <c r="C116" s="4" cm="1">
        <f t="array" ref="C116">_xll.SNL.Clients.Office.Excel.Functions.SPG($A116, "SP_TOTAL_REV", C$3)</f>
        <v>656436</v>
      </c>
      <c r="D116" s="4" cm="1">
        <f t="array" ref="D116">_xll.SNL.Clients.Office.Excel.Functions.SPG($A116, "SP_TOTAL_REV", D$3)</f>
        <v>669489</v>
      </c>
      <c r="E116" s="4" cm="1">
        <f t="array" ref="E116">_xll.SNL.Clients.Office.Excel.Functions.SPG($A116, "SP_TOTAL_REV", E$3)</f>
        <v>996348</v>
      </c>
      <c r="F116" s="4" cm="1">
        <f t="array" ref="F116">_xll.SNL.Clients.Office.Excel.Functions.SPG($A116, "SP_TOTAL_REV", F$3)</f>
        <v>900090</v>
      </c>
      <c r="G116" s="4" cm="1">
        <f t="array" ref="G116">_xll.SNL.Clients.Office.Excel.Functions.SPG($A116, "SP_TOTAL_REV", G$3)</f>
        <v>634533</v>
      </c>
      <c r="H116" s="4" cm="1">
        <f t="array" ref="H116">_xll.SNL.Clients.Office.Excel.Functions.SPG($A116, "SP_TOTAL_REV", H$3)</f>
        <v>750147</v>
      </c>
      <c r="I116" s="4" cm="1">
        <f t="array" ref="I116">_xll.SNL.Clients.Office.Excel.Functions.SPG($A116, "SP_TOTAL_REV", I$3)</f>
        <v>1023269</v>
      </c>
      <c r="J116" s="4" cm="1">
        <f t="array" ref="J116">_xll.SNL.Clients.Office.Excel.Functions.SPG($A116, "SP_TOTAL_REV", J$3)</f>
        <v>909004</v>
      </c>
      <c r="K116" s="4" cm="1">
        <f t="array" ref="K116">_xll.SNL.Clients.Office.Excel.Functions.SPG($A116, "SP_TOTAL_REV", K$3)</f>
        <v>627663</v>
      </c>
      <c r="L116" s="4" cm="1">
        <f t="array" ref="L116">_xll.SNL.Clients.Office.Excel.Functions.SPG($A116, "SP_TOTAL_REV", L$3)</f>
        <v>707442</v>
      </c>
      <c r="M116" s="4" cm="1">
        <f t="array" ref="M116">_xll.SNL.Clients.Office.Excel.Functions.SPG($A116, "SP_TOTAL_REV", M$3)</f>
        <v>1015378</v>
      </c>
      <c r="N116" s="4" cm="1">
        <f t="array" ref="N116">_xll.SNL.Clients.Office.Excel.Functions.SPG($A116, "SP_TOTAL_REV", N$3)</f>
        <v>954370</v>
      </c>
      <c r="O116" s="4" cm="1">
        <f t="array" ref="O116">_xll.SNL.Clients.Office.Excel.Functions.SPG($A116, "SP_TOTAL_REV", O$3)</f>
        <v>661398</v>
      </c>
      <c r="P116" s="4" cm="1">
        <f t="array" ref="P116">_xll.SNL.Clients.Office.Excel.Functions.SPG($A116, "SP_TOTAL_REV", P$3)</f>
        <v>739127</v>
      </c>
      <c r="Q116" s="4" cm="1">
        <f t="array" ref="Q116">_xll.SNL.Clients.Office.Excel.Functions.SPG($A116, "SP_TOTAL_REV", Q$3)</f>
        <v>1037075</v>
      </c>
      <c r="R116" s="4" cm="1">
        <f t="array" ref="R116">_xll.SNL.Clients.Office.Excel.Functions.SPG($A116, "SP_TOTAL_REV", R$3)</f>
        <v>935252</v>
      </c>
      <c r="S116" s="4" cm="1">
        <f t="array" ref="S116">_xll.SNL.Clients.Office.Excel.Functions.SPG($A116, "SP_TOTAL_REV", S$3)</f>
        <v>592230</v>
      </c>
      <c r="T116" s="4" cm="1">
        <f t="array" ref="T116">_xll.SNL.Clients.Office.Excel.Functions.SPG($A116, "SP_TOTAL_REV", T$3)</f>
        <v>675969</v>
      </c>
      <c r="U116" s="4" cm="1">
        <f t="array" ref="U116">_xll.SNL.Clients.Office.Excel.Functions.SPG($A116, "SP_TOTAL_REV", U$3)</f>
        <v>833483</v>
      </c>
      <c r="V116" s="4" cm="1">
        <f t="array" ref="V116">_xll.SNL.Clients.Office.Excel.Functions.SPG($A116, "SP_TOTAL_REV", V$3)</f>
        <v>703229</v>
      </c>
      <c r="W116" s="4" cm="1">
        <f t="array" ref="W116">_xll.SNL.Clients.Office.Excel.Functions.SPG($A116, "SP_TOTAL_REV", W$3)</f>
        <v>482828</v>
      </c>
      <c r="X116" s="4" cm="1">
        <f t="array" ref="X116">_xll.SNL.Clients.Office.Excel.Functions.SPG($A116, "SP_TOTAL_REV", X$3)</f>
        <v>540744</v>
      </c>
      <c r="Y116" s="4" cm="1">
        <f t="array" ref="Y116">_xll.SNL.Clients.Office.Excel.Functions.SPG($A116, "SP_TOTAL_REV", Y$3)</f>
        <v>706575</v>
      </c>
      <c r="Z116" s="4" cm="1">
        <f t="array" ref="Z116">_xll.SNL.Clients.Office.Excel.Functions.SPG($A116, "SP_TOTAL_REV", Z$3)</f>
        <v>673701</v>
      </c>
    </row>
    <row r="117" spans="1:26" x14ac:dyDescent="0.3">
      <c r="A117" s="11" t="s">
        <v>1146</v>
      </c>
      <c r="B117" s="4" cm="1">
        <f t="array" ref="B117">_xll.SNL.Clients.Office.Excel.Functions.SPG($A117, "SP_TOTAL_REV", B$3)</f>
        <v>68795</v>
      </c>
      <c r="C117" s="4" cm="1">
        <f t="array" ref="C117">_xll.SNL.Clients.Office.Excel.Functions.SPG($A117, "SP_TOTAL_REV", C$3)</f>
        <v>68332</v>
      </c>
      <c r="D117" s="4" cm="1">
        <f t="array" ref="D117">_xll.SNL.Clients.Office.Excel.Functions.SPG($A117, "SP_TOTAL_REV", D$3)</f>
        <v>66585</v>
      </c>
      <c r="E117" s="4" cm="1">
        <f t="array" ref="E117">_xll.SNL.Clients.Office.Excel.Functions.SPG($A117, "SP_TOTAL_REV", E$3)</f>
        <v>64042</v>
      </c>
      <c r="F117" s="4" cm="1">
        <f t="array" ref="F117">_xll.SNL.Clients.Office.Excel.Functions.SPG($A117, "SP_TOTAL_REV", F$3)</f>
        <v>61431</v>
      </c>
      <c r="G117" s="4" cm="1">
        <f t="array" ref="G117">_xll.SNL.Clients.Office.Excel.Functions.SPG($A117, "SP_TOTAL_REV", G$3)</f>
        <v>61186</v>
      </c>
      <c r="H117" s="4" cm="1">
        <f t="array" ref="H117">_xll.SNL.Clients.Office.Excel.Functions.SPG($A117, "SP_TOTAL_REV", H$3)</f>
        <v>61975</v>
      </c>
      <c r="I117" s="4" cm="1">
        <f t="array" ref="I117">_xll.SNL.Clients.Office.Excel.Functions.SPG($A117, "SP_TOTAL_REV", I$3)</f>
        <v>63169</v>
      </c>
      <c r="J117" s="4" cm="1">
        <f t="array" ref="J117">_xll.SNL.Clients.Office.Excel.Functions.SPG($A117, "SP_TOTAL_REV", J$3)</f>
        <v>65205</v>
      </c>
      <c r="K117" s="4" cm="1">
        <f t="array" ref="K117">_xll.SNL.Clients.Office.Excel.Functions.SPG($A117, "SP_TOTAL_REV", K$3)</f>
        <v>67886</v>
      </c>
      <c r="L117" s="4" cm="1">
        <f t="array" ref="L117">_xll.SNL.Clients.Office.Excel.Functions.SPG($A117, "SP_TOTAL_REV", L$3)</f>
        <v>64994</v>
      </c>
      <c r="M117" s="4" cm="1">
        <f t="array" ref="M117">_xll.SNL.Clients.Office.Excel.Functions.SPG($A117, "SP_TOTAL_REV", M$3)</f>
        <v>61610</v>
      </c>
      <c r="N117" s="4" cm="1">
        <f t="array" ref="N117">_xll.SNL.Clients.Office.Excel.Functions.SPG($A117, "SP_TOTAL_REV", N$3)</f>
        <v>60486</v>
      </c>
      <c r="O117" s="4" cm="1">
        <f t="array" ref="O117">_xll.SNL.Clients.Office.Excel.Functions.SPG($A117, "SP_TOTAL_REV", O$3)</f>
        <v>64662</v>
      </c>
      <c r="P117" s="4" cm="1">
        <f t="array" ref="P117">_xll.SNL.Clients.Office.Excel.Functions.SPG($A117, "SP_TOTAL_REV", P$3)</f>
        <v>66339</v>
      </c>
      <c r="Q117" s="4" cm="1">
        <f t="array" ref="Q117">_xll.SNL.Clients.Office.Excel.Functions.SPG($A117, "SP_TOTAL_REV", Q$3)</f>
        <v>62591</v>
      </c>
      <c r="R117" s="4" cm="1">
        <f t="array" ref="R117">_xll.SNL.Clients.Office.Excel.Functions.SPG($A117, "SP_TOTAL_REV", R$3)</f>
        <v>60515</v>
      </c>
      <c r="S117" s="4" cm="1">
        <f t="array" ref="S117">_xll.SNL.Clients.Office.Excel.Functions.SPG($A117, "SP_TOTAL_REV", S$3)</f>
        <v>65540</v>
      </c>
      <c r="T117" s="4" cm="1">
        <f t="array" ref="T117">_xll.SNL.Clients.Office.Excel.Functions.SPG($A117, "SP_TOTAL_REV", T$3)</f>
        <v>60683</v>
      </c>
      <c r="U117" s="4" cm="1">
        <f t="array" ref="U117">_xll.SNL.Clients.Office.Excel.Functions.SPG($A117, "SP_TOTAL_REV", U$3)</f>
        <v>59957</v>
      </c>
      <c r="V117" s="4" cm="1">
        <f t="array" ref="V117">_xll.SNL.Clients.Office.Excel.Functions.SPG($A117, "SP_TOTAL_REV", V$3)</f>
        <v>56716</v>
      </c>
      <c r="W117" s="4" cm="1">
        <f t="array" ref="W117">_xll.SNL.Clients.Office.Excel.Functions.SPG($A117, "SP_TOTAL_REV", W$3)</f>
        <v>57864</v>
      </c>
      <c r="X117" s="4" cm="1">
        <f t="array" ref="X117">_xll.SNL.Clients.Office.Excel.Functions.SPG($A117, "SP_TOTAL_REV", X$3)</f>
        <v>55898</v>
      </c>
      <c r="Y117" s="4" cm="1">
        <f t="array" ref="Y117">_xll.SNL.Clients.Office.Excel.Functions.SPG($A117, "SP_TOTAL_REV", Y$3)</f>
        <v>55372</v>
      </c>
      <c r="Z117" s="4" cm="1">
        <f t="array" ref="Z117">_xll.SNL.Clients.Office.Excel.Functions.SPG($A117, "SP_TOTAL_REV", Z$3)</f>
        <v>54231</v>
      </c>
    </row>
    <row r="118" spans="1:26" x14ac:dyDescent="0.3">
      <c r="A118" s="11" t="s">
        <v>1147</v>
      </c>
      <c r="B118" s="4" cm="1">
        <f t="array" ref="B118">_xll.SNL.Clients.Office.Excel.Functions.SPG($A118, "SP_TOTAL_REV", B$3)</f>
        <v>633900</v>
      </c>
      <c r="C118" s="4" cm="1">
        <f t="array" ref="C118">_xll.SNL.Clients.Office.Excel.Functions.SPG($A118, "SP_TOTAL_REV", C$3)</f>
        <v>630900</v>
      </c>
      <c r="D118" s="4" cm="1">
        <f t="array" ref="D118">_xll.SNL.Clients.Office.Excel.Functions.SPG($A118, "SP_TOTAL_REV", D$3)</f>
        <v>539100</v>
      </c>
      <c r="E118" s="4" cm="1">
        <f t="array" ref="E118">_xll.SNL.Clients.Office.Excel.Functions.SPG($A118, "SP_TOTAL_REV", E$3)</f>
        <v>560800</v>
      </c>
      <c r="F118" s="4" cm="1">
        <f t="array" ref="F118">_xll.SNL.Clients.Office.Excel.Functions.SPG($A118, "SP_TOTAL_REV", F$3)</f>
        <v>489500</v>
      </c>
      <c r="G118" s="4" cm="1">
        <f t="array" ref="G118">_xll.SNL.Clients.Office.Excel.Functions.SPG($A118, "SP_TOTAL_REV", G$3)</f>
        <v>512300</v>
      </c>
      <c r="H118" s="4" cm="1">
        <f t="array" ref="H118">_xll.SNL.Clients.Office.Excel.Functions.SPG($A118, "SP_TOTAL_REV", H$3)</f>
        <v>545200</v>
      </c>
      <c r="I118" s="4" cm="1">
        <f t="array" ref="I118">_xll.SNL.Clients.Office.Excel.Functions.SPG($A118, "SP_TOTAL_REV", I$3)</f>
        <v>575500</v>
      </c>
      <c r="J118" s="4" cm="1">
        <f t="array" ref="J118">_xll.SNL.Clients.Office.Excel.Functions.SPG($A118, "SP_TOTAL_REV", J$3)</f>
        <v>552400</v>
      </c>
      <c r="K118" s="4" cm="1">
        <f t="array" ref="K118">_xll.SNL.Clients.Office.Excel.Functions.SPG($A118, "SP_TOTAL_REV", K$3)</f>
        <v>529900</v>
      </c>
      <c r="L118" s="4" cm="1">
        <f t="array" ref="L118">_xll.SNL.Clients.Office.Excel.Functions.SPG($A118, "SP_TOTAL_REV", L$3)</f>
        <v>637200</v>
      </c>
      <c r="M118" s="4" cm="1">
        <f t="array" ref="M118">_xll.SNL.Clients.Office.Excel.Functions.SPG($A118, "SP_TOTAL_REV", M$3)</f>
        <v>856600</v>
      </c>
      <c r="N118" s="4" cm="1">
        <f t="array" ref="N118">_xll.SNL.Clients.Office.Excel.Functions.SPG($A118, "SP_TOTAL_REV", N$3)</f>
        <v>753600</v>
      </c>
      <c r="O118" s="4" cm="1">
        <f t="array" ref="O118">_xll.SNL.Clients.Office.Excel.Functions.SPG($A118, "SP_TOTAL_REV", O$3)</f>
        <v>659100</v>
      </c>
      <c r="P118" s="4" cm="1">
        <f t="array" ref="P118">_xll.SNL.Clients.Office.Excel.Functions.SPG($A118, "SP_TOTAL_REV", P$3)</f>
        <v>581400</v>
      </c>
      <c r="Q118" s="4" cm="1">
        <f t="array" ref="Q118">_xll.SNL.Clients.Office.Excel.Functions.SPG($A118, "SP_TOTAL_REV", Q$3)</f>
        <v>528000</v>
      </c>
      <c r="R118" s="4" cm="1">
        <f t="array" ref="R118">_xll.SNL.Clients.Office.Excel.Functions.SPG($A118, "SP_TOTAL_REV", R$3)</f>
        <v>444000</v>
      </c>
      <c r="S118" s="4" cm="1">
        <f t="array" ref="S118">_xll.SNL.Clients.Office.Excel.Functions.SPG($A118, "SP_TOTAL_REV", S$3)</f>
        <v>389100</v>
      </c>
      <c r="T118" s="4" cm="1">
        <f t="array" ref="T118">_xll.SNL.Clients.Office.Excel.Functions.SPG($A118, "SP_TOTAL_REV", T$3)</f>
        <v>392900</v>
      </c>
      <c r="U118" s="4" cm="1">
        <f t="array" ref="U118">_xll.SNL.Clients.Office.Excel.Functions.SPG($A118, "SP_TOTAL_REV", U$3)</f>
        <v>401900</v>
      </c>
      <c r="V118" s="4" cm="1">
        <f t="array" ref="V118">_xll.SNL.Clients.Office.Excel.Functions.SPG($A118, "SP_TOTAL_REV", V$3)</f>
        <v>421200</v>
      </c>
      <c r="W118" s="4" cm="1">
        <f t="array" ref="W118">_xll.SNL.Clients.Office.Excel.Functions.SPG($A118, "SP_TOTAL_REV", W$3)</f>
        <v>435400</v>
      </c>
      <c r="X118" s="4" cm="1">
        <f t="array" ref="X118">_xll.SNL.Clients.Office.Excel.Functions.SPG($A118, "SP_TOTAL_REV", X$3)</f>
        <v>438000</v>
      </c>
      <c r="Y118" s="4" cm="1">
        <f t="array" ref="Y118">_xll.SNL.Clients.Office.Excel.Functions.SPG($A118, "SP_TOTAL_REV", Y$3)</f>
        <v>473100</v>
      </c>
      <c r="Z118" s="4" cm="1">
        <f t="array" ref="Z118">_xll.SNL.Clients.Office.Excel.Functions.SPG($A118, "SP_TOTAL_REV", Z$3)</f>
        <v>490000</v>
      </c>
    </row>
    <row r="119" spans="1:26" x14ac:dyDescent="0.3">
      <c r="A119" s="11" t="s">
        <v>1148</v>
      </c>
      <c r="B119" s="4" cm="1">
        <f t="array" ref="B119">_xll.SNL.Clients.Office.Excel.Functions.SPG($A119, "SP_TOTAL_REV", B$3)</f>
        <v>903232</v>
      </c>
      <c r="C119" s="4" cm="1">
        <f t="array" ref="C119">_xll.SNL.Clients.Office.Excel.Functions.SPG($A119, "SP_TOTAL_REV", C$3)</f>
        <v>1273429</v>
      </c>
      <c r="D119" s="4" cm="1">
        <f t="array" ref="D119">_xll.SNL.Clients.Office.Excel.Functions.SPG($A119, "SP_TOTAL_REV", D$3)</f>
        <v>1136866</v>
      </c>
      <c r="E119" s="4" cm="1">
        <f t="array" ref="E119">_xll.SNL.Clients.Office.Excel.Functions.SPG($A119, "SP_TOTAL_REV", E$3)</f>
        <v>1039450</v>
      </c>
      <c r="F119" s="4" cm="1">
        <f t="array" ref="F119">_xll.SNL.Clients.Office.Excel.Functions.SPG($A119, "SP_TOTAL_REV", F$3)</f>
        <v>948543</v>
      </c>
      <c r="G119" s="4" cm="1">
        <f t="array" ref="G119">_xll.SNL.Clients.Office.Excel.Functions.SPG($A119, "SP_TOTAL_REV", G$3)</f>
        <v>1205581</v>
      </c>
      <c r="H119" s="4" cm="1">
        <f t="array" ref="H119">_xll.SNL.Clients.Office.Excel.Functions.SPG($A119, "SP_TOTAL_REV", H$3)</f>
        <v>889423</v>
      </c>
      <c r="I119" s="4" cm="1">
        <f t="array" ref="I119">_xll.SNL.Clients.Office.Excel.Functions.SPG($A119, "SP_TOTAL_REV", I$3)</f>
        <v>844191</v>
      </c>
      <c r="J119" s="4" cm="1">
        <f t="array" ref="J119">_xll.SNL.Clients.Office.Excel.Functions.SPG($A119, "SP_TOTAL_REV", J$3)</f>
        <v>752990</v>
      </c>
      <c r="K119" s="4" cm="1">
        <f t="array" ref="K119">_xll.SNL.Clients.Office.Excel.Functions.SPG($A119, "SP_TOTAL_REV", K$3)</f>
        <v>1179134</v>
      </c>
      <c r="L119" s="4" cm="1">
        <f t="array" ref="L119">_xll.SNL.Clients.Office.Excel.Functions.SPG($A119, "SP_TOTAL_REV", L$3)</f>
        <v>1144291</v>
      </c>
      <c r="M119" s="4" cm="1">
        <f t="array" ref="M119">_xll.SNL.Clients.Office.Excel.Functions.SPG($A119, "SP_TOTAL_REV", M$3)</f>
        <v>1166142</v>
      </c>
      <c r="N119" s="4" cm="1">
        <f t="array" ref="N119">_xll.SNL.Clients.Office.Excel.Functions.SPG($A119, "SP_TOTAL_REV", N$3)</f>
        <v>1016350</v>
      </c>
      <c r="O119" s="4" cm="1">
        <f t="array" ref="O119">_xll.SNL.Clients.Office.Excel.Functions.SPG($A119, "SP_TOTAL_REV", O$3)</f>
        <v>1206802</v>
      </c>
      <c r="P119" s="4" cm="1">
        <f t="array" ref="P119">_xll.SNL.Clients.Office.Excel.Functions.SPG($A119, "SP_TOTAL_REV", P$3)</f>
        <v>958032</v>
      </c>
      <c r="Q119" s="4" cm="1">
        <f t="array" ref="Q119">_xll.SNL.Clients.Office.Excel.Functions.SPG($A119, "SP_TOTAL_REV", Q$3)</f>
        <v>1042912</v>
      </c>
      <c r="R119" s="4" cm="1">
        <f t="array" ref="R119">_xll.SNL.Clients.Office.Excel.Functions.SPG($A119, "SP_TOTAL_REV", R$3)</f>
        <v>1008569</v>
      </c>
      <c r="S119" s="4" cm="1">
        <f t="array" ref="S119">_xll.SNL.Clients.Office.Excel.Functions.SPG($A119, "SP_TOTAL_REV", S$3)</f>
        <v>987778</v>
      </c>
      <c r="T119" s="4" cm="1">
        <f t="array" ref="T119">_xll.SNL.Clients.Office.Excel.Functions.SPG($A119, "SP_TOTAL_REV", T$3)</f>
        <v>794361</v>
      </c>
      <c r="U119" s="4" cm="1">
        <f t="array" ref="U119">_xll.SNL.Clients.Office.Excel.Functions.SPG($A119, "SP_TOTAL_REV", U$3)</f>
        <v>776444</v>
      </c>
      <c r="V119" s="4" cm="1">
        <f t="array" ref="V119">_xll.SNL.Clients.Office.Excel.Functions.SPG($A119, "SP_TOTAL_REV", V$3)</f>
        <v>602609</v>
      </c>
      <c r="W119" s="4" cm="1">
        <f t="array" ref="W119">_xll.SNL.Clients.Office.Excel.Functions.SPG($A119, "SP_TOTAL_REV", W$3)</f>
        <v>792542</v>
      </c>
      <c r="X119" s="4" cm="1">
        <f t="array" ref="X119">_xll.SNL.Clients.Office.Excel.Functions.SPG($A119, "SP_TOTAL_REV", X$3)</f>
        <v>590362</v>
      </c>
      <c r="Y119" s="4" cm="1">
        <f t="array" ref="Y119">_xll.SNL.Clients.Office.Excel.Functions.SPG($A119, "SP_TOTAL_REV", Y$3)</f>
        <v>619950</v>
      </c>
      <c r="Z119" s="4" cm="1">
        <f t="array" ref="Z119">_xll.SNL.Clients.Office.Excel.Functions.SPG($A119, "SP_TOTAL_REV", Z$3)</f>
        <v>533057</v>
      </c>
    </row>
    <row r="120" spans="1:26" x14ac:dyDescent="0.3">
      <c r="A120" s="11" t="s">
        <v>1149</v>
      </c>
      <c r="B120" s="4" cm="1">
        <f t="array" ref="B120">_xll.SNL.Clients.Office.Excel.Functions.SPG($A120, "SP_TOTAL_REV", B$3)</f>
        <v>106004</v>
      </c>
      <c r="C120" s="4" cm="1">
        <f t="array" ref="C120">_xll.SNL.Clients.Office.Excel.Functions.SPG($A120, "SP_TOTAL_REV", C$3)</f>
        <v>100361</v>
      </c>
      <c r="D120" s="4" cm="1">
        <f t="array" ref="D120">_xll.SNL.Clients.Office.Excel.Functions.SPG($A120, "SP_TOTAL_REV", D$3)</f>
        <v>94820</v>
      </c>
      <c r="E120" s="4" cm="1">
        <f t="array" ref="E120">_xll.SNL.Clients.Office.Excel.Functions.SPG($A120, "SP_TOTAL_REV", E$3)</f>
        <v>93313</v>
      </c>
      <c r="F120" s="4" cm="1">
        <f t="array" ref="F120">_xll.SNL.Clients.Office.Excel.Functions.SPG($A120, "SP_TOTAL_REV", F$3)</f>
        <v>96654</v>
      </c>
      <c r="G120" s="4" cm="1">
        <f t="array" ref="G120">_xll.SNL.Clients.Office.Excel.Functions.SPG($A120, "SP_TOTAL_REV", G$3)</f>
        <v>88010</v>
      </c>
      <c r="H120" s="4" cm="1">
        <f t="array" ref="H120">_xll.SNL.Clients.Office.Excel.Functions.SPG($A120, "SP_TOTAL_REV", H$3)</f>
        <v>85576</v>
      </c>
      <c r="I120" s="4" cm="1">
        <f t="array" ref="I120">_xll.SNL.Clients.Office.Excel.Functions.SPG($A120, "SP_TOTAL_REV", I$3)</f>
        <v>90450</v>
      </c>
      <c r="J120" s="4" cm="1">
        <f t="array" ref="J120">_xll.SNL.Clients.Office.Excel.Functions.SPG($A120, "SP_TOTAL_REV", J$3)</f>
        <v>90301</v>
      </c>
      <c r="K120" s="4" cm="1">
        <f t="array" ref="K120">_xll.SNL.Clients.Office.Excel.Functions.SPG($A120, "SP_TOTAL_REV", K$3)</f>
        <v>86633</v>
      </c>
      <c r="L120" s="4" cm="1">
        <f t="array" ref="L120">_xll.SNL.Clients.Office.Excel.Functions.SPG($A120, "SP_TOTAL_REV", L$3)</f>
        <v>84700</v>
      </c>
      <c r="M120" s="4" cm="1">
        <f t="array" ref="M120">_xll.SNL.Clients.Office.Excel.Functions.SPG($A120, "SP_TOTAL_REV", M$3)</f>
        <v>82760</v>
      </c>
      <c r="N120" s="4" cm="1">
        <f t="array" ref="N120">_xll.SNL.Clients.Office.Excel.Functions.SPG($A120, "SP_TOTAL_REV", N$3)</f>
        <v>81551</v>
      </c>
      <c r="O120" s="4" cm="1">
        <f t="array" ref="O120">_xll.SNL.Clients.Office.Excel.Functions.SPG($A120, "SP_TOTAL_REV", O$3)</f>
        <v>75346</v>
      </c>
      <c r="P120" s="4" cm="1">
        <f t="array" ref="P120">_xll.SNL.Clients.Office.Excel.Functions.SPG($A120, "SP_TOTAL_REV", P$3)</f>
        <v>73944</v>
      </c>
      <c r="Q120" s="4" cm="1">
        <f t="array" ref="Q120">_xll.SNL.Clients.Office.Excel.Functions.SPG($A120, "SP_TOTAL_REV", Q$3)</f>
        <v>70096</v>
      </c>
      <c r="R120" s="4" cm="1">
        <f t="array" ref="R120">_xll.SNL.Clients.Office.Excel.Functions.SPG($A120, "SP_TOTAL_REV", R$3)</f>
        <v>66718</v>
      </c>
      <c r="S120" s="4" cm="1">
        <f t="array" ref="S120">_xll.SNL.Clients.Office.Excel.Functions.SPG($A120, "SP_TOTAL_REV", S$3)</f>
        <v>64641</v>
      </c>
      <c r="T120" s="4" cm="1">
        <f t="array" ref="T120">_xll.SNL.Clients.Office.Excel.Functions.SPG($A120, "SP_TOTAL_REV", T$3)</f>
        <v>60317</v>
      </c>
      <c r="U120" s="4" cm="1">
        <f t="array" ref="U120">_xll.SNL.Clients.Office.Excel.Functions.SPG($A120, "SP_TOTAL_REV", U$3)</f>
        <v>61123</v>
      </c>
      <c r="V120" s="4" cm="1">
        <f t="array" ref="V120">_xll.SNL.Clients.Office.Excel.Functions.SPG($A120, "SP_TOTAL_REV", V$3)</f>
        <v>57449</v>
      </c>
      <c r="W120" s="4" cm="1">
        <f t="array" ref="W120">_xll.SNL.Clients.Office.Excel.Functions.SPG($A120, "SP_TOTAL_REV", W$3)</f>
        <v>53857</v>
      </c>
      <c r="X120" s="4" cm="1">
        <f t="array" ref="X120">_xll.SNL.Clients.Office.Excel.Functions.SPG($A120, "SP_TOTAL_REV", X$3)</f>
        <v>53486</v>
      </c>
      <c r="Y120" s="4" cm="1">
        <f t="array" ref="Y120">_xll.SNL.Clients.Office.Excel.Functions.SPG($A120, "SP_TOTAL_REV", Y$3)</f>
        <v>50584</v>
      </c>
      <c r="Z120" s="4" cm="1">
        <f t="array" ref="Z120">_xll.SNL.Clients.Office.Excel.Functions.SPG($A120, "SP_TOTAL_REV", Z$3)</f>
        <v>50584</v>
      </c>
    </row>
    <row r="121" spans="1:26" x14ac:dyDescent="0.3">
      <c r="A121" s="11" t="s">
        <v>1150</v>
      </c>
      <c r="B121" s="4" cm="1">
        <f t="array" ref="B121">_xll.SNL.Clients.Office.Excel.Functions.SPG($A121, "SP_TOTAL_REV", B$3)</f>
        <v>24245</v>
      </c>
      <c r="C121" s="4" cm="1">
        <f t="array" ref="C121">_xll.SNL.Clients.Office.Excel.Functions.SPG($A121, "SP_TOTAL_REV", C$3)</f>
        <v>29223</v>
      </c>
      <c r="D121" s="4" cm="1">
        <f t="array" ref="D121">_xll.SNL.Clients.Office.Excel.Functions.SPG($A121, "SP_TOTAL_REV", D$3)</f>
        <v>27207</v>
      </c>
      <c r="E121" s="4" cm="1">
        <f t="array" ref="E121">_xll.SNL.Clients.Office.Excel.Functions.SPG($A121, "SP_TOTAL_REV", E$3)</f>
        <v>28437</v>
      </c>
      <c r="F121" s="4" cm="1">
        <f t="array" ref="F121">_xll.SNL.Clients.Office.Excel.Functions.SPG($A121, "SP_TOTAL_REV", F$3)</f>
        <v>22072</v>
      </c>
      <c r="G121" s="4" t="str" cm="1">
        <f t="array" ref="G121">_xll.SNL.Clients.Office.Excel.Functions.SPG($A121, "SP_TOTAL_REV", G$3)</f>
        <v>NA</v>
      </c>
      <c r="H121" s="4" cm="1">
        <f t="array" ref="H121">_xll.SNL.Clients.Office.Excel.Functions.SPG($A121, "SP_TOTAL_REV", H$3)</f>
        <v>24073</v>
      </c>
      <c r="I121" s="4" cm="1">
        <f t="array" ref="I121">_xll.SNL.Clients.Office.Excel.Functions.SPG($A121, "SP_TOTAL_REV", I$3)</f>
        <v>22922</v>
      </c>
      <c r="J121" s="4" cm="1">
        <f t="array" ref="J121">_xll.SNL.Clients.Office.Excel.Functions.SPG($A121, "SP_TOTAL_REV", J$3)</f>
        <v>26262</v>
      </c>
      <c r="K121" s="4" cm="1">
        <f t="array" ref="K121">_xll.SNL.Clients.Office.Excel.Functions.SPG($A121, "SP_TOTAL_REV", K$3)</f>
        <v>30350</v>
      </c>
      <c r="L121" s="4" cm="1">
        <f t="array" ref="L121">_xll.SNL.Clients.Office.Excel.Functions.SPG($A121, "SP_TOTAL_REV", L$3)</f>
        <v>30050</v>
      </c>
      <c r="M121" s="4" t="str" cm="1">
        <f t="array" ref="M121">_xll.SNL.Clients.Office.Excel.Functions.SPG($A121, "SP_TOTAL_REV", M$3)</f>
        <v>NA</v>
      </c>
      <c r="N121" s="4" cm="1">
        <f t="array" ref="N121">_xll.SNL.Clients.Office.Excel.Functions.SPG($A121, "SP_TOTAL_REV", N$3)</f>
        <v>34391</v>
      </c>
      <c r="O121" s="4" cm="1">
        <f t="array" ref="O121">_xll.SNL.Clients.Office.Excel.Functions.SPG($A121, "SP_TOTAL_REV", O$3)</f>
        <v>34057</v>
      </c>
      <c r="P121" s="4" cm="1">
        <f t="array" ref="P121">_xll.SNL.Clients.Office.Excel.Functions.SPG($A121, "SP_TOTAL_REV", P$3)</f>
        <v>32790</v>
      </c>
      <c r="Q121" s="4" cm="1">
        <f t="array" ref="Q121">_xll.SNL.Clients.Office.Excel.Functions.SPG($A121, "SP_TOTAL_REV", Q$3)</f>
        <v>30457</v>
      </c>
      <c r="R121" s="4" cm="1">
        <f t="array" ref="R121">_xll.SNL.Clients.Office.Excel.Functions.SPG($A121, "SP_TOTAL_REV", R$3)</f>
        <v>25402</v>
      </c>
      <c r="S121" s="4" cm="1">
        <f t="array" ref="S121">_xll.SNL.Clients.Office.Excel.Functions.SPG($A121, "SP_TOTAL_REV", S$3)</f>
        <v>28145</v>
      </c>
      <c r="T121" s="4" cm="1">
        <f t="array" ref="T121">_xll.SNL.Clients.Office.Excel.Functions.SPG($A121, "SP_TOTAL_REV", T$3)</f>
        <v>24960</v>
      </c>
      <c r="U121" s="4" cm="1">
        <f t="array" ref="U121">_xll.SNL.Clients.Office.Excel.Functions.SPG($A121, "SP_TOTAL_REV", U$3)</f>
        <v>23606</v>
      </c>
      <c r="V121" s="4" cm="1">
        <f t="array" ref="V121">_xll.SNL.Clients.Office.Excel.Functions.SPG($A121, "SP_TOTAL_REV", V$3)</f>
        <v>23615</v>
      </c>
      <c r="W121" s="4" cm="1">
        <f t="array" ref="W121">_xll.SNL.Clients.Office.Excel.Functions.SPG($A121, "SP_TOTAL_REV", W$3)</f>
        <v>28312</v>
      </c>
      <c r="X121" s="4" cm="1">
        <f t="array" ref="X121">_xll.SNL.Clients.Office.Excel.Functions.SPG($A121, "SP_TOTAL_REV", X$3)</f>
        <v>23471</v>
      </c>
      <c r="Y121" s="4" cm="1">
        <f t="array" ref="Y121">_xll.SNL.Clients.Office.Excel.Functions.SPG($A121, "SP_TOTAL_REV", Y$3)</f>
        <v>18400</v>
      </c>
      <c r="Z121" s="4" cm="1">
        <f t="array" ref="Z121">_xll.SNL.Clients.Office.Excel.Functions.SPG($A121, "SP_TOTAL_REV", Z$3)</f>
        <v>16969</v>
      </c>
    </row>
    <row r="122" spans="1:26" x14ac:dyDescent="0.3">
      <c r="A122" s="11" t="s">
        <v>1151</v>
      </c>
      <c r="B122" s="4" t="str" cm="1">
        <f t="array" ref="B122">_xll.SNL.Clients.Office.Excel.Functions.SPG($A122, "SP_TOTAL_REV", B$3)</f>
        <v>NA</v>
      </c>
      <c r="C122" s="4" cm="1">
        <f t="array" ref="C122">_xll.SNL.Clients.Office.Excel.Functions.SPG($A122, "SP_TOTAL_REV", C$3)</f>
        <v>644925</v>
      </c>
      <c r="D122" s="4" cm="1">
        <f t="array" ref="D122">_xll.SNL.Clients.Office.Excel.Functions.SPG($A122, "SP_TOTAL_REV", D$3)</f>
        <v>616877</v>
      </c>
      <c r="E122" s="4" cm="1">
        <f t="array" ref="E122">_xll.SNL.Clients.Office.Excel.Functions.SPG($A122, "SP_TOTAL_REV", E$3)</f>
        <v>627779</v>
      </c>
      <c r="F122" s="4" cm="1">
        <f t="array" ref="F122">_xll.SNL.Clients.Office.Excel.Functions.SPG($A122, "SP_TOTAL_REV", F$3)</f>
        <v>536363</v>
      </c>
      <c r="G122" s="4" cm="1">
        <f t="array" ref="G122">_xll.SNL.Clients.Office.Excel.Functions.SPG($A122, "SP_TOTAL_REV", G$3)</f>
        <v>559455</v>
      </c>
      <c r="H122" s="4" cm="1">
        <f t="array" ref="H122">_xll.SNL.Clients.Office.Excel.Functions.SPG($A122, "SP_TOTAL_REV", H$3)</f>
        <v>464236</v>
      </c>
      <c r="I122" s="4" cm="1">
        <f t="array" ref="I122">_xll.SNL.Clients.Office.Excel.Functions.SPG($A122, "SP_TOTAL_REV", I$3)</f>
        <v>464769</v>
      </c>
      <c r="J122" s="4" cm="1">
        <f t="array" ref="J122">_xll.SNL.Clients.Office.Excel.Functions.SPG($A122, "SP_TOTAL_REV", J$3)</f>
        <v>491532</v>
      </c>
      <c r="K122" s="4" cm="1">
        <f t="array" ref="K122">_xll.SNL.Clients.Office.Excel.Functions.SPG($A122, "SP_TOTAL_REV", K$3)</f>
        <v>582322</v>
      </c>
      <c r="L122" s="4" cm="1">
        <f t="array" ref="L122">_xll.SNL.Clients.Office.Excel.Functions.SPG($A122, "SP_TOTAL_REV", L$3)</f>
        <v>806825</v>
      </c>
      <c r="M122" s="4" cm="1">
        <f t="array" ref="M122">_xll.SNL.Clients.Office.Excel.Functions.SPG($A122, "SP_TOTAL_REV", M$3)</f>
        <v>725881</v>
      </c>
      <c r="N122" s="4" cm="1">
        <f t="array" ref="N122">_xll.SNL.Clients.Office.Excel.Functions.SPG($A122, "SP_TOTAL_REV", N$3)</f>
        <v>638117</v>
      </c>
      <c r="O122" s="4" cm="1">
        <f t="array" ref="O122">_xll.SNL.Clients.Office.Excel.Functions.SPG($A122, "SP_TOTAL_REV", O$3)</f>
        <v>534690</v>
      </c>
      <c r="P122" s="4" cm="1">
        <f t="array" ref="P122">_xll.SNL.Clients.Office.Excel.Functions.SPG($A122, "SP_TOTAL_REV", P$3)</f>
        <v>524225</v>
      </c>
      <c r="Q122" s="4" cm="1">
        <f t="array" ref="Q122">_xll.SNL.Clients.Office.Excel.Functions.SPG($A122, "SP_TOTAL_REV", Q$3)</f>
        <v>510197</v>
      </c>
      <c r="R122" s="4" cm="1">
        <f t="array" ref="R122">_xll.SNL.Clients.Office.Excel.Functions.SPG($A122, "SP_TOTAL_REV", R$3)</f>
        <v>447649</v>
      </c>
      <c r="S122" s="4" cm="1">
        <f t="array" ref="S122">_xll.SNL.Clients.Office.Excel.Functions.SPG($A122, "SP_TOTAL_REV", S$3)</f>
        <v>377581</v>
      </c>
      <c r="T122" s="4" cm="1">
        <f t="array" ref="T122">_xll.SNL.Clients.Office.Excel.Functions.SPG($A122, "SP_TOTAL_REV", T$3)</f>
        <v>322366</v>
      </c>
      <c r="U122" s="4" cm="1">
        <f t="array" ref="U122">_xll.SNL.Clients.Office.Excel.Functions.SPG($A122, "SP_TOTAL_REV", U$3)</f>
        <v>273285</v>
      </c>
      <c r="V122" s="4" cm="1">
        <f t="array" ref="V122">_xll.SNL.Clients.Office.Excel.Functions.SPG($A122, "SP_TOTAL_REV", V$3)</f>
        <v>301145</v>
      </c>
      <c r="W122" s="4" cm="1">
        <f t="array" ref="W122">_xll.SNL.Clients.Office.Excel.Functions.SPG($A122, "SP_TOTAL_REV", W$3)</f>
        <v>342239</v>
      </c>
      <c r="X122" s="4" cm="1">
        <f t="array" ref="X122">_xll.SNL.Clients.Office.Excel.Functions.SPG($A122, "SP_TOTAL_REV", X$3)</f>
        <v>354458</v>
      </c>
      <c r="Y122" s="4" cm="1">
        <f t="array" ref="Y122">_xll.SNL.Clients.Office.Excel.Functions.SPG($A122, "SP_TOTAL_REV", Y$3)</f>
        <v>371888</v>
      </c>
      <c r="Z122" s="4" cm="1">
        <f t="array" ref="Z122">_xll.SNL.Clients.Office.Excel.Functions.SPG($A122, "SP_TOTAL_REV", Z$3)</f>
        <v>327675</v>
      </c>
    </row>
    <row r="123" spans="1:26" x14ac:dyDescent="0.3">
      <c r="A123" s="11" t="s">
        <v>1152</v>
      </c>
      <c r="B123" s="4" cm="1">
        <f t="array" ref="B123">_xll.SNL.Clients.Office.Excel.Functions.SPG($A123, "SP_TOTAL_REV", B$3)</f>
        <v>298700</v>
      </c>
      <c r="C123" s="4" cm="1">
        <f t="array" ref="C123">_xll.SNL.Clients.Office.Excel.Functions.SPG($A123, "SP_TOTAL_REV", C$3)</f>
        <v>215046</v>
      </c>
      <c r="D123" s="4" cm="1">
        <f t="array" ref="D123">_xll.SNL.Clients.Office.Excel.Functions.SPG($A123, "SP_TOTAL_REV", D$3)</f>
        <v>160138</v>
      </c>
      <c r="E123" s="4" cm="1">
        <f t="array" ref="E123">_xll.SNL.Clients.Office.Excel.Functions.SPG($A123, "SP_TOTAL_REV", E$3)</f>
        <v>166272</v>
      </c>
      <c r="F123" s="4" cm="1">
        <f t="array" ref="F123">_xll.SNL.Clients.Office.Excel.Functions.SPG($A123, "SP_TOTAL_REV", F$3)</f>
        <v>245700</v>
      </c>
      <c r="G123" s="4" cm="1">
        <f t="array" ref="G123">_xll.SNL.Clients.Office.Excel.Functions.SPG($A123, "SP_TOTAL_REV", G$3)</f>
        <v>185331</v>
      </c>
      <c r="H123" s="4" cm="1">
        <f t="array" ref="H123">_xll.SNL.Clients.Office.Excel.Functions.SPG($A123, "SP_TOTAL_REV", H$3)</f>
        <v>131547</v>
      </c>
      <c r="I123" s="4" cm="1">
        <f t="array" ref="I123">_xll.SNL.Clients.Office.Excel.Functions.SPG($A123, "SP_TOTAL_REV", I$3)</f>
        <v>135593</v>
      </c>
      <c r="J123" s="4" cm="1">
        <f t="array" ref="J123">_xll.SNL.Clients.Office.Excel.Functions.SPG($A123, "SP_TOTAL_REV", J$3)</f>
        <v>218129</v>
      </c>
      <c r="K123" s="4" cm="1">
        <f t="array" ref="K123">_xll.SNL.Clients.Office.Excel.Functions.SPG($A123, "SP_TOTAL_REV", K$3)</f>
        <v>187301</v>
      </c>
      <c r="L123" s="4" cm="1">
        <f t="array" ref="L123">_xll.SNL.Clients.Office.Excel.Functions.SPG($A123, "SP_TOTAL_REV", L$3)</f>
        <v>131053</v>
      </c>
      <c r="M123" s="4" cm="1">
        <f t="array" ref="M123">_xll.SNL.Clients.Office.Excel.Functions.SPG($A123, "SP_TOTAL_REV", M$3)</f>
        <v>139470</v>
      </c>
      <c r="N123" s="4" cm="1">
        <f t="array" ref="N123">_xll.SNL.Clients.Office.Excel.Functions.SPG($A123, "SP_TOTAL_REV", N$3)</f>
        <v>222880</v>
      </c>
      <c r="O123" s="4" t="str" cm="1">
        <f t="array" ref="O123">_xll.SNL.Clients.Office.Excel.Functions.SPG($A123, "SP_TOTAL_REV", O$3)</f>
        <v>NA</v>
      </c>
      <c r="P123" s="4" cm="1">
        <f t="array" ref="P123">_xll.SNL.Clients.Office.Excel.Functions.SPG($A123, "SP_TOTAL_REV", P$3)</f>
        <v>107335</v>
      </c>
      <c r="Q123" s="4" cm="1">
        <f t="array" ref="Q123">_xll.SNL.Clients.Office.Excel.Functions.SPG($A123, "SP_TOTAL_REV", Q$3)</f>
        <v>111082</v>
      </c>
      <c r="R123" s="4" cm="1">
        <f t="array" ref="R123">_xll.SNL.Clients.Office.Excel.Functions.SPG($A123, "SP_TOTAL_REV", R$3)</f>
        <v>191187</v>
      </c>
      <c r="S123" s="4" cm="1">
        <f t="array" ref="S123">_xll.SNL.Clients.Office.Excel.Functions.SPG($A123, "SP_TOTAL_REV", S$3)</f>
        <v>137038</v>
      </c>
      <c r="T123" s="4" cm="1">
        <f t="array" ref="T123">_xll.SNL.Clients.Office.Excel.Functions.SPG($A123, "SP_TOTAL_REV", T$3)</f>
        <v>101419</v>
      </c>
      <c r="U123" s="4" cm="1">
        <f t="array" ref="U123">_xll.SNL.Clients.Office.Excel.Functions.SPG($A123, "SP_TOTAL_REV", U$3)</f>
        <v>97051</v>
      </c>
      <c r="V123" s="4" cm="1">
        <f t="array" ref="V123">_xll.SNL.Clients.Office.Excel.Functions.SPG($A123, "SP_TOTAL_REV", V$3)</f>
        <v>152690</v>
      </c>
      <c r="W123" s="4" cm="1">
        <f t="array" ref="W123">_xll.SNL.Clients.Office.Excel.Functions.SPG($A123, "SP_TOTAL_REV", W$3)</f>
        <v>131975</v>
      </c>
      <c r="X123" s="4" cm="1">
        <f t="array" ref="X123">_xll.SNL.Clients.Office.Excel.Functions.SPG($A123, "SP_TOTAL_REV", X$3)</f>
        <v>92626</v>
      </c>
      <c r="Y123" s="4" cm="1">
        <f t="array" ref="Y123">_xll.SNL.Clients.Office.Excel.Functions.SPG($A123, "SP_TOTAL_REV", Y$3)</f>
        <v>94542</v>
      </c>
      <c r="Z123" s="4" cm="1">
        <f t="array" ref="Z123">_xll.SNL.Clients.Office.Excel.Functions.SPG($A123, "SP_TOTAL_REV", Z$3)</f>
        <v>160464</v>
      </c>
    </row>
    <row r="124" spans="1:26" x14ac:dyDescent="0.3">
      <c r="A124" s="11" t="s">
        <v>1153</v>
      </c>
      <c r="B124" s="4" cm="1">
        <f t="array" ref="B124">_xll.SNL.Clients.Office.Excel.Functions.SPG($A124, "SP_TOTAL_REV", B$3)</f>
        <v>540700</v>
      </c>
      <c r="C124" s="4" cm="1">
        <f t="array" ref="C124">_xll.SNL.Clients.Office.Excel.Functions.SPG($A124, "SP_TOTAL_REV", C$3)</f>
        <v>814300</v>
      </c>
      <c r="D124" s="4" cm="1">
        <f t="array" ref="D124">_xll.SNL.Clients.Office.Excel.Functions.SPG($A124, "SP_TOTAL_REV", D$3)</f>
        <v>921800</v>
      </c>
      <c r="E124" s="4" cm="1">
        <f t="array" ref="E124">_xll.SNL.Clients.Office.Excel.Functions.SPG($A124, "SP_TOTAL_REV", E$3)</f>
        <v>734200</v>
      </c>
      <c r="F124" s="4" cm="1">
        <f t="array" ref="F124">_xll.SNL.Clients.Office.Excel.Functions.SPG($A124, "SP_TOTAL_REV", F$3)</f>
        <v>579200</v>
      </c>
      <c r="G124" s="4" cm="1">
        <f t="array" ref="G124">_xll.SNL.Clients.Office.Excel.Functions.SPG($A124, "SP_TOTAL_REV", G$3)</f>
        <v>638900</v>
      </c>
      <c r="H124" s="4" cm="1">
        <f t="array" ref="H124">_xll.SNL.Clients.Office.Excel.Functions.SPG($A124, "SP_TOTAL_REV", H$3)</f>
        <v>874800</v>
      </c>
      <c r="I124" s="4" cm="1">
        <f t="array" ref="I124">_xll.SNL.Clients.Office.Excel.Functions.SPG($A124, "SP_TOTAL_REV", I$3)</f>
        <v>942300</v>
      </c>
      <c r="J124" s="4" cm="1">
        <f t="array" ref="J124">_xll.SNL.Clients.Office.Excel.Functions.SPG($A124, "SP_TOTAL_REV", J$3)</f>
        <v>610700</v>
      </c>
      <c r="K124" s="4" cm="1">
        <f t="array" ref="K124">_xll.SNL.Clients.Office.Excel.Functions.SPG($A124, "SP_TOTAL_REV", K$3)</f>
        <v>599700</v>
      </c>
      <c r="L124" s="4" cm="1">
        <f t="array" ref="L124">_xll.SNL.Clients.Office.Excel.Functions.SPG($A124, "SP_TOTAL_REV", L$3)</f>
        <v>650400</v>
      </c>
      <c r="M124" s="4" cm="1">
        <f t="array" ref="M124">_xll.SNL.Clients.Office.Excel.Functions.SPG($A124, "SP_TOTAL_REV", M$3)</f>
        <v>744100</v>
      </c>
      <c r="N124" s="4" cm="1">
        <f t="array" ref="N124">_xll.SNL.Clients.Office.Excel.Functions.SPG($A124, "SP_TOTAL_REV", N$3)</f>
        <v>460500</v>
      </c>
      <c r="O124" s="4" cm="1">
        <f t="array" ref="O124">_xll.SNL.Clients.Office.Excel.Functions.SPG($A124, "SP_TOTAL_REV", O$3)</f>
        <v>666700</v>
      </c>
      <c r="P124" s="4" cm="1">
        <f t="array" ref="P124">_xll.SNL.Clients.Office.Excel.Functions.SPG($A124, "SP_TOTAL_REV", P$3)</f>
        <v>434800</v>
      </c>
      <c r="Q124" s="4" cm="1">
        <f t="array" ref="Q124">_xll.SNL.Clients.Office.Excel.Functions.SPG($A124, "SP_TOTAL_REV", Q$3)</f>
        <v>294600</v>
      </c>
      <c r="R124" s="4" cm="1">
        <f t="array" ref="R124">_xll.SNL.Clients.Office.Excel.Functions.SPG($A124, "SP_TOTAL_REV", R$3)</f>
        <v>114400</v>
      </c>
      <c r="S124" s="4" cm="1">
        <f t="array" ref="S124">_xll.SNL.Clients.Office.Excel.Functions.SPG($A124, "SP_TOTAL_REV", S$3)</f>
        <v>98242</v>
      </c>
      <c r="T124" s="4" cm="1">
        <f t="array" ref="T124">_xll.SNL.Clients.Office.Excel.Functions.SPG($A124, "SP_TOTAL_REV", T$3)</f>
        <v>35478</v>
      </c>
      <c r="U124" s="4" cm="1">
        <f t="array" ref="U124">_xll.SNL.Clients.Office.Excel.Functions.SPG($A124, "SP_TOTAL_REV", U$3)</f>
        <v>8974</v>
      </c>
      <c r="V124" s="4" cm="1">
        <f t="array" ref="V124">_xll.SNL.Clients.Office.Excel.Functions.SPG($A124, "SP_TOTAL_REV", V$3)</f>
        <v>543616</v>
      </c>
      <c r="W124" s="4" cm="1">
        <f t="array" ref="W124">_xll.SNL.Clients.Office.Excel.Functions.SPG($A124, "SP_TOTAL_REV", W$3)</f>
        <v>788803</v>
      </c>
      <c r="X124" s="4" cm="1">
        <f t="array" ref="X124">_xll.SNL.Clients.Office.Excel.Functions.SPG($A124, "SP_TOTAL_REV", X$3)</f>
        <v>821817</v>
      </c>
      <c r="Y124" s="4" cm="1">
        <f t="array" ref="Y124">_xll.SNL.Clients.Office.Excel.Functions.SPG($A124, "SP_TOTAL_REV", Y$3)</f>
        <v>957756</v>
      </c>
      <c r="Z124" s="4" cm="1">
        <f t="array" ref="Z124">_xll.SNL.Clients.Office.Excel.Functions.SPG($A124, "SP_TOTAL_REV", Z$3)</f>
        <v>714723</v>
      </c>
    </row>
    <row r="125" spans="1:26" x14ac:dyDescent="0.3">
      <c r="A125" s="11" t="s">
        <v>1154</v>
      </c>
      <c r="B125" s="4" cm="1">
        <f t="array" ref="B125">_xll.SNL.Clients.Office.Excel.Functions.SPG($A125, "SP_TOTAL_REV", B$3)</f>
        <v>74552</v>
      </c>
      <c r="C125" s="4" cm="1">
        <f t="array" ref="C125">_xll.SNL.Clients.Office.Excel.Functions.SPG($A125, "SP_TOTAL_REV", C$3)</f>
        <v>71707</v>
      </c>
      <c r="D125" s="4" cm="1">
        <f t="array" ref="D125">_xll.SNL.Clients.Office.Excel.Functions.SPG($A125, "SP_TOTAL_REV", D$3)</f>
        <v>75389</v>
      </c>
      <c r="E125" s="4" cm="1">
        <f t="array" ref="E125">_xll.SNL.Clients.Office.Excel.Functions.SPG($A125, "SP_TOTAL_REV", E$3)</f>
        <v>73536</v>
      </c>
      <c r="F125" s="4" cm="1">
        <f t="array" ref="F125">_xll.SNL.Clients.Office.Excel.Functions.SPG($A125, "SP_TOTAL_REV", F$3)</f>
        <v>72375</v>
      </c>
      <c r="G125" s="4" cm="1">
        <f t="array" ref="G125">_xll.SNL.Clients.Office.Excel.Functions.SPG($A125, "SP_TOTAL_REV", G$3)</f>
        <v>68302</v>
      </c>
      <c r="H125" s="4" cm="1">
        <f t="array" ref="H125">_xll.SNL.Clients.Office.Excel.Functions.SPG($A125, "SP_TOTAL_REV", H$3)</f>
        <v>73024</v>
      </c>
      <c r="I125" s="4" cm="1">
        <f t="array" ref="I125">_xll.SNL.Clients.Office.Excel.Functions.SPG($A125, "SP_TOTAL_REV", I$3)</f>
        <v>74803</v>
      </c>
      <c r="J125" s="4" cm="1">
        <f t="array" ref="J125">_xll.SNL.Clients.Office.Excel.Functions.SPG($A125, "SP_TOTAL_REV", J$3)</f>
        <v>72141</v>
      </c>
      <c r="K125" s="4" cm="1">
        <f t="array" ref="K125">_xll.SNL.Clients.Office.Excel.Functions.SPG($A125, "SP_TOTAL_REV", K$3)</f>
        <v>70579</v>
      </c>
      <c r="L125" s="4" cm="1">
        <f t="array" ref="L125">_xll.SNL.Clients.Office.Excel.Functions.SPG($A125, "SP_TOTAL_REV", L$3)</f>
        <v>67026</v>
      </c>
      <c r="M125" s="4" cm="1">
        <f t="array" ref="M125">_xll.SNL.Clients.Office.Excel.Functions.SPG($A125, "SP_TOTAL_REV", M$3)</f>
        <v>59139</v>
      </c>
      <c r="N125" s="4" cm="1">
        <f t="array" ref="N125">_xll.SNL.Clients.Office.Excel.Functions.SPG($A125, "SP_TOTAL_REV", N$3)</f>
        <v>54264</v>
      </c>
      <c r="O125" s="4" cm="1">
        <f t="array" ref="O125">_xll.SNL.Clients.Office.Excel.Functions.SPG($A125, "SP_TOTAL_REV", O$3)</f>
        <v>58247</v>
      </c>
      <c r="P125" s="4" cm="1">
        <f t="array" ref="P125">_xll.SNL.Clients.Office.Excel.Functions.SPG($A125, "SP_TOTAL_REV", P$3)</f>
        <v>57435</v>
      </c>
      <c r="Q125" s="4" cm="1">
        <f t="array" ref="Q125">_xll.SNL.Clients.Office.Excel.Functions.SPG($A125, "SP_TOTAL_REV", Q$3)</f>
        <v>55362</v>
      </c>
      <c r="R125" s="4" cm="1">
        <f t="array" ref="R125">_xll.SNL.Clients.Office.Excel.Functions.SPG($A125, "SP_TOTAL_REV", R$3)</f>
        <v>53445</v>
      </c>
      <c r="S125" s="4" cm="1">
        <f t="array" ref="S125">_xll.SNL.Clients.Office.Excel.Functions.SPG($A125, "SP_TOTAL_REV", S$3)</f>
        <v>55902</v>
      </c>
      <c r="T125" s="4" cm="1">
        <f t="array" ref="T125">_xll.SNL.Clients.Office.Excel.Functions.SPG($A125, "SP_TOTAL_REV", T$3)</f>
        <v>54662</v>
      </c>
      <c r="U125" s="4" cm="1">
        <f t="array" ref="U125">_xll.SNL.Clients.Office.Excel.Functions.SPG($A125, "SP_TOTAL_REV", U$3)</f>
        <v>52701</v>
      </c>
      <c r="V125" s="4" cm="1">
        <f t="array" ref="V125">_xll.SNL.Clients.Office.Excel.Functions.SPG($A125, "SP_TOTAL_REV", V$3)</f>
        <v>55222</v>
      </c>
      <c r="W125" s="4" cm="1">
        <f t="array" ref="W125">_xll.SNL.Clients.Office.Excel.Functions.SPG($A125, "SP_TOTAL_REV", W$3)</f>
        <v>57789</v>
      </c>
      <c r="X125" s="4" cm="1">
        <f t="array" ref="X125">_xll.SNL.Clients.Office.Excel.Functions.SPG($A125, "SP_TOTAL_REV", X$3)</f>
        <v>57235</v>
      </c>
      <c r="Y125" s="4" cm="1">
        <f t="array" ref="Y125">_xll.SNL.Clients.Office.Excel.Functions.SPG($A125, "SP_TOTAL_REV", Y$3)</f>
        <v>57636</v>
      </c>
      <c r="Z125" s="4" cm="1">
        <f t="array" ref="Z125">_xll.SNL.Clients.Office.Excel.Functions.SPG($A125, "SP_TOTAL_REV", Z$3)</f>
        <v>55791</v>
      </c>
    </row>
    <row r="126" spans="1:26" x14ac:dyDescent="0.3">
      <c r="A126" s="11" t="s">
        <v>1619</v>
      </c>
      <c r="B126" s="4" cm="1">
        <f t="array" ref="B126">_xll.SNL.Clients.Office.Excel.Functions.SPG($A126, "SP_TOTAL_REV", B$3)</f>
        <v>181712</v>
      </c>
      <c r="C126" s="4" cm="1">
        <f t="array" ref="C126">_xll.SNL.Clients.Office.Excel.Functions.SPG($A126, "SP_TOTAL_REV", C$3)</f>
        <v>162306</v>
      </c>
      <c r="D126" s="4" cm="1">
        <f t="array" ref="D126">_xll.SNL.Clients.Office.Excel.Functions.SPG($A126, "SP_TOTAL_REV", D$3)</f>
        <v>89275</v>
      </c>
      <c r="E126" s="4" cm="1">
        <f t="array" ref="E126">_xll.SNL.Clients.Office.Excel.Functions.SPG($A126, "SP_TOTAL_REV", E$3)</f>
        <v>104108</v>
      </c>
      <c r="F126" s="4" cm="1">
        <f t="array" ref="F126">_xll.SNL.Clients.Office.Excel.Functions.SPG($A126, "SP_TOTAL_REV", F$3)</f>
        <v>111799</v>
      </c>
      <c r="G126" s="4" cm="1">
        <f t="array" ref="G126">_xll.SNL.Clients.Office.Excel.Functions.SPG($A126, "SP_TOTAL_REV", G$3)</f>
        <v>73786</v>
      </c>
      <c r="H126" s="4" cm="1">
        <f t="array" ref="H126">_xll.SNL.Clients.Office.Excel.Functions.SPG($A126, "SP_TOTAL_REV", H$3)</f>
        <v>52520</v>
      </c>
      <c r="I126" s="4" cm="1">
        <f t="array" ref="I126">_xll.SNL.Clients.Office.Excel.Functions.SPG($A126, "SP_TOTAL_REV", I$3)</f>
        <v>45523</v>
      </c>
      <c r="J126" s="4" cm="1">
        <f t="array" ref="J126">_xll.SNL.Clients.Office.Excel.Functions.SPG($A126, "SP_TOTAL_REV", J$3)</f>
        <v>42546</v>
      </c>
      <c r="K126" s="4" cm="1">
        <f t="array" ref="K126">_xll.SNL.Clients.Office.Excel.Functions.SPG($A126, "SP_TOTAL_REV", K$3)</f>
        <v>27819</v>
      </c>
      <c r="L126" s="4" cm="1">
        <f t="array" ref="L126">_xll.SNL.Clients.Office.Excel.Functions.SPG($A126, "SP_TOTAL_REV", L$3)</f>
        <v>26173</v>
      </c>
      <c r="M126" s="4" cm="1">
        <f t="array" ref="M126">_xll.SNL.Clients.Office.Excel.Functions.SPG($A126, "SP_TOTAL_REV", M$3)</f>
        <v>31029</v>
      </c>
      <c r="N126" s="4" cm="1">
        <f t="array" ref="N126">_xll.SNL.Clients.Office.Excel.Functions.SPG($A126, "SP_TOTAL_REV", N$3)</f>
        <v>37198</v>
      </c>
      <c r="O126" s="4" cm="1">
        <f t="array" ref="O126">_xll.SNL.Clients.Office.Excel.Functions.SPG($A126, "SP_TOTAL_REV", O$3)</f>
        <v>37125</v>
      </c>
      <c r="P126" s="4" cm="1">
        <f t="array" ref="P126">_xll.SNL.Clients.Office.Excel.Functions.SPG($A126, "SP_TOTAL_REV", P$3)</f>
        <v>21978.846000000001</v>
      </c>
      <c r="Q126" s="4" cm="1">
        <f t="array" ref="Q126">_xll.SNL.Clients.Office.Excel.Functions.SPG($A126, "SP_TOTAL_REV", Q$3)</f>
        <v>9052.0679999999993</v>
      </c>
      <c r="R126" s="4" t="str" cm="1">
        <f t="array" ref="R126">_xll.SNL.Clients.Office.Excel.Functions.SPG($A126, "SP_TOTAL_REV", R$3)</f>
        <v>NA</v>
      </c>
      <c r="S126" s="4" cm="1">
        <f t="array" ref="S126">_xll.SNL.Clients.Office.Excel.Functions.SPG($A126, "SP_TOTAL_REV", S$3)</f>
        <v>2257.5700000000002</v>
      </c>
      <c r="T126" s="4" cm="1">
        <f t="array" ref="T126">_xll.SNL.Clients.Office.Excel.Functions.SPG($A126, "SP_TOTAL_REV", T$3)</f>
        <v>1954.92</v>
      </c>
      <c r="U126" s="4" cm="1">
        <f t="array" ref="U126">_xll.SNL.Clients.Office.Excel.Functions.SPG($A126, "SP_TOTAL_REV", U$3)</f>
        <v>3438.674</v>
      </c>
      <c r="V126" s="4" cm="1">
        <f t="array" ref="V126">_xll.SNL.Clients.Office.Excel.Functions.SPG($A126, "SP_TOTAL_REV", V$3)</f>
        <v>3658.2829999999999</v>
      </c>
      <c r="W126" s="4" cm="1">
        <f t="array" ref="W126">_xll.SNL.Clients.Office.Excel.Functions.SPG($A126, "SP_TOTAL_REV", W$3)</f>
        <v>976.82399999999996</v>
      </c>
      <c r="X126" s="4" cm="1">
        <f t="array" ref="X126">_xll.SNL.Clients.Office.Excel.Functions.SPG($A126, "SP_TOTAL_REV", X$3)</f>
        <v>2323.2399999999998</v>
      </c>
      <c r="Y126" s="4" cm="1">
        <f t="array" ref="Y126">_xll.SNL.Clients.Office.Excel.Functions.SPG($A126, "SP_TOTAL_REV", Y$3)</f>
        <v>1222.7360000000001</v>
      </c>
      <c r="Z126" s="4" cm="1">
        <f t="array" ref="Z126">_xll.SNL.Clients.Office.Excel.Functions.SPG($A126, "SP_TOTAL_REV", Z$3)</f>
        <v>723.899</v>
      </c>
    </row>
    <row r="127" spans="1:26" x14ac:dyDescent="0.3">
      <c r="A127" s="11" t="s">
        <v>1155</v>
      </c>
      <c r="B127" s="4" cm="1">
        <f t="array" ref="B127">_xll.SNL.Clients.Office.Excel.Functions.SPG($A127, "SP_TOTAL_REV", B$3)</f>
        <v>211368</v>
      </c>
      <c r="C127" s="4" cm="1">
        <f t="array" ref="C127">_xll.SNL.Clients.Office.Excel.Functions.SPG($A127, "SP_TOTAL_REV", C$3)</f>
        <v>206270</v>
      </c>
      <c r="D127" s="4" cm="1">
        <f t="array" ref="D127">_xll.SNL.Clients.Office.Excel.Functions.SPG($A127, "SP_TOTAL_REV", D$3)</f>
        <v>198424</v>
      </c>
      <c r="E127" s="4" cm="1">
        <f t="array" ref="E127">_xll.SNL.Clients.Office.Excel.Functions.SPG($A127, "SP_TOTAL_REV", E$3)</f>
        <v>186745</v>
      </c>
      <c r="F127" s="4" cm="1">
        <f t="array" ref="F127">_xll.SNL.Clients.Office.Excel.Functions.SPG($A127, "SP_TOTAL_REV", F$3)</f>
        <v>179049</v>
      </c>
      <c r="G127" s="4" cm="1">
        <f t="array" ref="G127">_xll.SNL.Clients.Office.Excel.Functions.SPG($A127, "SP_TOTAL_REV", G$3)</f>
        <v>170965</v>
      </c>
      <c r="H127" s="4" cm="1">
        <f t="array" ref="H127">_xll.SNL.Clients.Office.Excel.Functions.SPG($A127, "SP_TOTAL_REV", H$3)</f>
        <v>160387</v>
      </c>
      <c r="I127" s="4" cm="1">
        <f t="array" ref="I127">_xll.SNL.Clients.Office.Excel.Functions.SPG($A127, "SP_TOTAL_REV", I$3)</f>
        <v>149871</v>
      </c>
      <c r="J127" s="4" cm="1">
        <f t="array" ref="J127">_xll.SNL.Clients.Office.Excel.Functions.SPG($A127, "SP_TOTAL_REV", J$3)</f>
        <v>132356</v>
      </c>
      <c r="K127" s="4" cm="1">
        <f t="array" ref="K127">_xll.SNL.Clients.Office.Excel.Functions.SPG($A127, "SP_TOTAL_REV", K$3)</f>
        <v>128253</v>
      </c>
      <c r="L127" s="4" cm="1">
        <f t="array" ref="L127">_xll.SNL.Clients.Office.Excel.Functions.SPG($A127, "SP_TOTAL_REV", L$3)</f>
        <v>115919</v>
      </c>
      <c r="M127" s="4" cm="1">
        <f t="array" ref="M127">_xll.SNL.Clients.Office.Excel.Functions.SPG($A127, "SP_TOTAL_REV", M$3)</f>
        <v>102723</v>
      </c>
      <c r="N127" s="4" cm="1">
        <f t="array" ref="N127">_xll.SNL.Clients.Office.Excel.Functions.SPG($A127, "SP_TOTAL_REV", N$3)</f>
        <v>90539</v>
      </c>
      <c r="O127" s="4" cm="1">
        <f t="array" ref="O127">_xll.SNL.Clients.Office.Excel.Functions.SPG($A127, "SP_TOTAL_REV", O$3)</f>
        <v>80659</v>
      </c>
      <c r="P127" s="4" cm="1">
        <f t="array" ref="P127">_xll.SNL.Clients.Office.Excel.Functions.SPG($A127, "SP_TOTAL_REV", P$3)</f>
        <v>67558</v>
      </c>
      <c r="Q127" s="4" cm="1">
        <f t="array" ref="Q127">_xll.SNL.Clients.Office.Excel.Functions.SPG($A127, "SP_TOTAL_REV", Q$3)</f>
        <v>55178</v>
      </c>
      <c r="R127" s="4" cm="1">
        <f t="array" ref="R127">_xll.SNL.Clients.Office.Excel.Functions.SPG($A127, "SP_TOTAL_REV", R$3)</f>
        <v>50558</v>
      </c>
      <c r="S127" s="4" cm="1">
        <f t="array" ref="S127">_xll.SNL.Clients.Office.Excel.Functions.SPG($A127, "SP_TOTAL_REV", S$3)</f>
        <v>53155</v>
      </c>
      <c r="T127" s="4" cm="1">
        <f t="array" ref="T127">_xll.SNL.Clients.Office.Excel.Functions.SPG($A127, "SP_TOTAL_REV", T$3)</f>
        <v>56375</v>
      </c>
      <c r="U127" s="4" cm="1">
        <f t="array" ref="U127">_xll.SNL.Clients.Office.Excel.Functions.SPG($A127, "SP_TOTAL_REV", U$3)</f>
        <v>59978</v>
      </c>
      <c r="V127" s="4" cm="1">
        <f t="array" ref="V127">_xll.SNL.Clients.Office.Excel.Functions.SPG($A127, "SP_TOTAL_REV", V$3)</f>
        <v>61288</v>
      </c>
      <c r="W127" s="4" t="str" cm="1">
        <f t="array" ref="W127">_xll.SNL.Clients.Office.Excel.Functions.SPG($A127, "SP_TOTAL_REV", W$3)</f>
        <v>NA</v>
      </c>
      <c r="X127" s="4" t="str" cm="1">
        <f t="array" ref="X127">_xll.SNL.Clients.Office.Excel.Functions.SPG($A127, "SP_TOTAL_REV", X$3)</f>
        <v>NA</v>
      </c>
      <c r="Y127" s="4" t="str" cm="1">
        <f t="array" ref="Y127">_xll.SNL.Clients.Office.Excel.Functions.SPG($A127, "SP_TOTAL_REV", Y$3)</f>
        <v>NA</v>
      </c>
      <c r="Z127" s="4" t="str" cm="1">
        <f t="array" ref="Z127">_xll.SNL.Clients.Office.Excel.Functions.SPG($A127, "SP_TOTAL_REV", Z$3)</f>
        <v>NA</v>
      </c>
    </row>
    <row r="128" spans="1:26" x14ac:dyDescent="0.3">
      <c r="A128" s="11" t="s">
        <v>1156</v>
      </c>
      <c r="B128" s="4" cm="1">
        <f t="array" ref="B128">_xll.SNL.Clients.Office.Excel.Functions.SPG($A128, "SP_TOTAL_REV", B$3)</f>
        <v>298000</v>
      </c>
      <c r="C128" s="4" cm="1">
        <f t="array" ref="C128">_xll.SNL.Clients.Office.Excel.Functions.SPG($A128, "SP_TOTAL_REV", C$3)</f>
        <v>256000</v>
      </c>
      <c r="D128" s="4" cm="1">
        <f t="array" ref="D128">_xll.SNL.Clients.Office.Excel.Functions.SPG($A128, "SP_TOTAL_REV", D$3)</f>
        <v>486000</v>
      </c>
      <c r="E128" s="4" cm="1">
        <f t="array" ref="E128">_xll.SNL.Clients.Office.Excel.Functions.SPG($A128, "SP_TOTAL_REV", E$3)</f>
        <v>366000</v>
      </c>
      <c r="F128" s="4" cm="1">
        <f t="array" ref="F128">_xll.SNL.Clients.Office.Excel.Functions.SPG($A128, "SP_TOTAL_REV", F$3)</f>
        <v>263000</v>
      </c>
      <c r="G128" s="4" cm="1">
        <f t="array" ref="G128">_xll.SNL.Clients.Office.Excel.Functions.SPG($A128, "SP_TOTAL_REV", G$3)</f>
        <v>249000</v>
      </c>
      <c r="H128" s="4" cm="1">
        <f t="array" ref="H128">_xll.SNL.Clients.Office.Excel.Functions.SPG($A128, "SP_TOTAL_REV", H$3)</f>
        <v>371000</v>
      </c>
      <c r="I128" s="4" cm="1">
        <f t="array" ref="I128">_xll.SNL.Clients.Office.Excel.Functions.SPG($A128, "SP_TOTAL_REV", I$3)</f>
        <v>406000</v>
      </c>
      <c r="J128" s="4" cm="1">
        <f t="array" ref="J128">_xll.SNL.Clients.Office.Excel.Functions.SPG($A128, "SP_TOTAL_REV", J$3)</f>
        <v>288000</v>
      </c>
      <c r="K128" s="4" cm="1">
        <f t="array" ref="K128">_xll.SNL.Clients.Office.Excel.Functions.SPG($A128, "SP_TOTAL_REV", K$3)</f>
        <v>268000</v>
      </c>
      <c r="L128" s="4" cm="1">
        <f t="array" ref="L128">_xll.SNL.Clients.Office.Excel.Functions.SPG($A128, "SP_TOTAL_REV", L$3)</f>
        <v>340000</v>
      </c>
      <c r="M128" s="4" cm="1">
        <f t="array" ref="M128">_xll.SNL.Clients.Office.Excel.Functions.SPG($A128, "SP_TOTAL_REV", M$3)</f>
        <v>368000</v>
      </c>
      <c r="N128" s="4" cm="1">
        <f t="array" ref="N128">_xll.SNL.Clients.Office.Excel.Functions.SPG($A128, "SP_TOTAL_REV", N$3)</f>
        <v>214000</v>
      </c>
      <c r="O128" s="4" cm="1">
        <f t="array" ref="O128">_xll.SNL.Clients.Office.Excel.Functions.SPG($A128, "SP_TOTAL_REV", O$3)</f>
        <v>318000</v>
      </c>
      <c r="P128" s="4" cm="1">
        <f t="array" ref="P128">_xll.SNL.Clients.Office.Excel.Functions.SPG($A128, "SP_TOTAL_REV", P$3)</f>
        <v>351000</v>
      </c>
      <c r="Q128" s="4" cm="1">
        <f t="array" ref="Q128">_xll.SNL.Clients.Office.Excel.Functions.SPG($A128, "SP_TOTAL_REV", Q$3)</f>
        <v>380000</v>
      </c>
      <c r="R128" s="4" cm="1">
        <f t="array" ref="R128">_xll.SNL.Clients.Office.Excel.Functions.SPG($A128, "SP_TOTAL_REV", R$3)</f>
        <v>237000</v>
      </c>
      <c r="S128" s="4" cm="1">
        <f t="array" ref="S128">_xll.SNL.Clients.Office.Excel.Functions.SPG($A128, "SP_TOTAL_REV", S$3)</f>
        <v>280000</v>
      </c>
      <c r="T128" s="4" cm="1">
        <f t="array" ref="T128">_xll.SNL.Clients.Office.Excel.Functions.SPG($A128, "SP_TOTAL_REV", T$3)</f>
        <v>332000</v>
      </c>
      <c r="U128" s="4" cm="1">
        <f t="array" ref="U128">_xll.SNL.Clients.Office.Excel.Functions.SPG($A128, "SP_TOTAL_REV", U$3)</f>
        <v>329000</v>
      </c>
      <c r="V128" s="4" cm="1">
        <f t="array" ref="V128">_xll.SNL.Clients.Office.Excel.Functions.SPG($A128, "SP_TOTAL_REV", V$3)</f>
        <v>258000</v>
      </c>
      <c r="W128" s="4" cm="1">
        <f t="array" ref="W128">_xll.SNL.Clients.Office.Excel.Functions.SPG($A128, "SP_TOTAL_REV", W$3)</f>
        <v>235000</v>
      </c>
      <c r="X128" s="4" cm="1">
        <f t="array" ref="X128">_xll.SNL.Clients.Office.Excel.Functions.SPG($A128, "SP_TOTAL_REV", X$3)</f>
        <v>296000</v>
      </c>
      <c r="Y128" s="4" cm="1">
        <f t="array" ref="Y128">_xll.SNL.Clients.Office.Excel.Functions.SPG($A128, "SP_TOTAL_REV", Y$3)</f>
        <v>284000</v>
      </c>
      <c r="Z128" s="4" cm="1">
        <f t="array" ref="Z128">_xll.SNL.Clients.Office.Excel.Functions.SPG($A128, "SP_TOTAL_REV", Z$3)</f>
        <v>217000</v>
      </c>
    </row>
    <row r="129" spans="1:26" x14ac:dyDescent="0.3">
      <c r="A129" s="11" t="s">
        <v>1157</v>
      </c>
      <c r="B129" s="4" cm="1">
        <f t="array" ref="B129">_xll.SNL.Clients.Office.Excel.Functions.SPG($A129, "SP_TOTAL_REV", B$3)</f>
        <v>298000</v>
      </c>
      <c r="C129" s="4" cm="1">
        <f t="array" ref="C129">_xll.SNL.Clients.Office.Excel.Functions.SPG($A129, "SP_TOTAL_REV", C$3)</f>
        <v>256000</v>
      </c>
      <c r="D129" s="4" cm="1">
        <f t="array" ref="D129">_xll.SNL.Clients.Office.Excel.Functions.SPG($A129, "SP_TOTAL_REV", D$3)</f>
        <v>486000</v>
      </c>
      <c r="E129" s="4" cm="1">
        <f t="array" ref="E129">_xll.SNL.Clients.Office.Excel.Functions.SPG($A129, "SP_TOTAL_REV", E$3)</f>
        <v>366000</v>
      </c>
      <c r="F129" s="4" cm="1">
        <f t="array" ref="F129">_xll.SNL.Clients.Office.Excel.Functions.SPG($A129, "SP_TOTAL_REV", F$3)</f>
        <v>263000</v>
      </c>
      <c r="G129" s="4" cm="1">
        <f t="array" ref="G129">_xll.SNL.Clients.Office.Excel.Functions.SPG($A129, "SP_TOTAL_REV", G$3)</f>
        <v>249000</v>
      </c>
      <c r="H129" s="4" cm="1">
        <f t="array" ref="H129">_xll.SNL.Clients.Office.Excel.Functions.SPG($A129, "SP_TOTAL_REV", H$3)</f>
        <v>371000</v>
      </c>
      <c r="I129" s="4" cm="1">
        <f t="array" ref="I129">_xll.SNL.Clients.Office.Excel.Functions.SPG($A129, "SP_TOTAL_REV", I$3)</f>
        <v>406000</v>
      </c>
      <c r="J129" s="4" cm="1">
        <f t="array" ref="J129">_xll.SNL.Clients.Office.Excel.Functions.SPG($A129, "SP_TOTAL_REV", J$3)</f>
        <v>288000</v>
      </c>
      <c r="K129" s="4" cm="1">
        <f t="array" ref="K129">_xll.SNL.Clients.Office.Excel.Functions.SPG($A129, "SP_TOTAL_REV", K$3)</f>
        <v>268000</v>
      </c>
      <c r="L129" s="4" cm="1">
        <f t="array" ref="L129">_xll.SNL.Clients.Office.Excel.Functions.SPG($A129, "SP_TOTAL_REV", L$3)</f>
        <v>340000</v>
      </c>
      <c r="M129" s="4" cm="1">
        <f t="array" ref="M129">_xll.SNL.Clients.Office.Excel.Functions.SPG($A129, "SP_TOTAL_REV", M$3)</f>
        <v>368000</v>
      </c>
      <c r="N129" s="4" cm="1">
        <f t="array" ref="N129">_xll.SNL.Clients.Office.Excel.Functions.SPG($A129, "SP_TOTAL_REV", N$3)</f>
        <v>214000</v>
      </c>
      <c r="O129" s="4" cm="1">
        <f t="array" ref="O129">_xll.SNL.Clients.Office.Excel.Functions.SPG($A129, "SP_TOTAL_REV", O$3)</f>
        <v>318000</v>
      </c>
      <c r="P129" s="4" cm="1">
        <f t="array" ref="P129">_xll.SNL.Clients.Office.Excel.Functions.SPG($A129, "SP_TOTAL_REV", P$3)</f>
        <v>351000</v>
      </c>
      <c r="Q129" s="4" cm="1">
        <f t="array" ref="Q129">_xll.SNL.Clients.Office.Excel.Functions.SPG($A129, "SP_TOTAL_REV", Q$3)</f>
        <v>380000</v>
      </c>
      <c r="R129" s="4" cm="1">
        <f t="array" ref="R129">_xll.SNL.Clients.Office.Excel.Functions.SPG($A129, "SP_TOTAL_REV", R$3)</f>
        <v>237000</v>
      </c>
      <c r="S129" s="4" cm="1">
        <f t="array" ref="S129">_xll.SNL.Clients.Office.Excel.Functions.SPG($A129, "SP_TOTAL_REV", S$3)</f>
        <v>280000</v>
      </c>
      <c r="T129" s="4" cm="1">
        <f t="array" ref="T129">_xll.SNL.Clients.Office.Excel.Functions.SPG($A129, "SP_TOTAL_REV", T$3)</f>
        <v>332000</v>
      </c>
      <c r="U129" s="4" cm="1">
        <f t="array" ref="U129">_xll.SNL.Clients.Office.Excel.Functions.SPG($A129, "SP_TOTAL_REV", U$3)</f>
        <v>329000</v>
      </c>
      <c r="V129" s="4" cm="1">
        <f t="array" ref="V129">_xll.SNL.Clients.Office.Excel.Functions.SPG($A129, "SP_TOTAL_REV", V$3)</f>
        <v>258000</v>
      </c>
      <c r="W129" s="4" cm="1">
        <f t="array" ref="W129">_xll.SNL.Clients.Office.Excel.Functions.SPG($A129, "SP_TOTAL_REV", W$3)</f>
        <v>235000</v>
      </c>
      <c r="X129" s="4" cm="1">
        <f t="array" ref="X129">_xll.SNL.Clients.Office.Excel.Functions.SPG($A129, "SP_TOTAL_REV", X$3)</f>
        <v>296000</v>
      </c>
      <c r="Y129" s="4" cm="1">
        <f t="array" ref="Y129">_xll.SNL.Clients.Office.Excel.Functions.SPG($A129, "SP_TOTAL_REV", Y$3)</f>
        <v>284000</v>
      </c>
      <c r="Z129" s="4" cm="1">
        <f t="array" ref="Z129">_xll.SNL.Clients.Office.Excel.Functions.SPG($A129, "SP_TOTAL_REV", Z$3)</f>
        <v>217000</v>
      </c>
    </row>
    <row r="130" spans="1:26" x14ac:dyDescent="0.3">
      <c r="A130" s="11" t="s">
        <v>1158</v>
      </c>
      <c r="B130" s="4" cm="1">
        <f t="array" ref="B130">_xll.SNL.Clients.Office.Excel.Functions.SPG($A130, "SP_TOTAL_REV", B$3)</f>
        <v>226848</v>
      </c>
      <c r="C130" s="4" cm="1">
        <f t="array" ref="C130">_xll.SNL.Clients.Office.Excel.Functions.SPG($A130, "SP_TOTAL_REV", C$3)</f>
        <v>231391</v>
      </c>
      <c r="D130" s="4" cm="1">
        <f t="array" ref="D130">_xll.SNL.Clients.Office.Excel.Functions.SPG($A130, "SP_TOTAL_REV", D$3)</f>
        <v>237402</v>
      </c>
      <c r="E130" s="4" cm="1">
        <f t="array" ref="E130">_xll.SNL.Clients.Office.Excel.Functions.SPG($A130, "SP_TOTAL_REV", E$3)</f>
        <v>241243</v>
      </c>
      <c r="F130" s="4" cm="1">
        <f t="array" ref="F130">_xll.SNL.Clients.Office.Excel.Functions.SPG($A130, "SP_TOTAL_REV", F$3)</f>
        <v>245668</v>
      </c>
      <c r="G130" s="4" cm="1">
        <f t="array" ref="G130">_xll.SNL.Clients.Office.Excel.Functions.SPG($A130, "SP_TOTAL_REV", G$3)</f>
        <v>251700</v>
      </c>
      <c r="H130" s="4" cm="1">
        <f t="array" ref="H130">_xll.SNL.Clients.Office.Excel.Functions.SPG($A130, "SP_TOTAL_REV", H$3)</f>
        <v>260829</v>
      </c>
      <c r="I130" s="4" cm="1">
        <f t="array" ref="I130">_xll.SNL.Clients.Office.Excel.Functions.SPG($A130, "SP_TOTAL_REV", I$3)</f>
        <v>228806</v>
      </c>
      <c r="J130" s="4" cm="1">
        <f t="array" ref="J130">_xll.SNL.Clients.Office.Excel.Functions.SPG($A130, "SP_TOTAL_REV", J$3)</f>
        <v>149388</v>
      </c>
      <c r="K130" s="4" cm="1">
        <f t="array" ref="K130">_xll.SNL.Clients.Office.Excel.Functions.SPG($A130, "SP_TOTAL_REV", K$3)</f>
        <v>147879</v>
      </c>
      <c r="L130" s="4" cm="1">
        <f t="array" ref="L130">_xll.SNL.Clients.Office.Excel.Functions.SPG($A130, "SP_TOTAL_REV", L$3)</f>
        <v>145900</v>
      </c>
      <c r="M130" s="4" cm="1">
        <f t="array" ref="M130">_xll.SNL.Clients.Office.Excel.Functions.SPG($A130, "SP_TOTAL_REV", M$3)</f>
        <v>145050</v>
      </c>
      <c r="N130" s="4" cm="1">
        <f t="array" ref="N130">_xll.SNL.Clients.Office.Excel.Functions.SPG($A130, "SP_TOTAL_REV", N$3)</f>
        <v>145475</v>
      </c>
      <c r="O130" s="4" cm="1">
        <f t="array" ref="O130">_xll.SNL.Clients.Office.Excel.Functions.SPG($A130, "SP_TOTAL_REV", O$3)</f>
        <v>142913</v>
      </c>
      <c r="P130" s="4" cm="1">
        <f t="array" ref="P130">_xll.SNL.Clients.Office.Excel.Functions.SPG($A130, "SP_TOTAL_REV", P$3)</f>
        <v>143127</v>
      </c>
      <c r="Q130" s="4" cm="1">
        <f t="array" ref="Q130">_xll.SNL.Clients.Office.Excel.Functions.SPG($A130, "SP_TOTAL_REV", Q$3)</f>
        <v>143079</v>
      </c>
      <c r="R130" s="4" cm="1">
        <f t="array" ref="R130">_xll.SNL.Clients.Office.Excel.Functions.SPG($A130, "SP_TOTAL_REV", R$3)</f>
        <v>142277</v>
      </c>
      <c r="S130" s="4" cm="1">
        <f t="array" ref="S130">_xll.SNL.Clients.Office.Excel.Functions.SPG($A130, "SP_TOTAL_REV", S$3)</f>
        <v>139698</v>
      </c>
      <c r="T130" s="4" cm="1">
        <f t="array" ref="T130">_xll.SNL.Clients.Office.Excel.Functions.SPG($A130, "SP_TOTAL_REV", T$3)</f>
        <v>138402</v>
      </c>
      <c r="U130" s="4" cm="1">
        <f t="array" ref="U130">_xll.SNL.Clients.Office.Excel.Functions.SPG($A130, "SP_TOTAL_REV", U$3)</f>
        <v>137690</v>
      </c>
      <c r="V130" s="4" cm="1">
        <f t="array" ref="V130">_xll.SNL.Clients.Office.Excel.Functions.SPG($A130, "SP_TOTAL_REV", V$3)</f>
        <v>137215</v>
      </c>
      <c r="W130" s="4" cm="1">
        <f t="array" ref="W130">_xll.SNL.Clients.Office.Excel.Functions.SPG($A130, "SP_TOTAL_REV", W$3)</f>
        <v>135993</v>
      </c>
      <c r="X130" s="4" cm="1">
        <f t="array" ref="X130">_xll.SNL.Clients.Office.Excel.Functions.SPG($A130, "SP_TOTAL_REV", X$3)</f>
        <v>132942</v>
      </c>
      <c r="Y130" s="4" cm="1">
        <f t="array" ref="Y130">_xll.SNL.Clients.Office.Excel.Functions.SPG($A130, "SP_TOTAL_REV", Y$3)</f>
        <v>131589</v>
      </c>
      <c r="Z130" s="4" cm="1">
        <f t="array" ref="Z130">_xll.SNL.Clients.Office.Excel.Functions.SPG($A130, "SP_TOTAL_REV", Z$3)</f>
        <v>130737</v>
      </c>
    </row>
    <row r="131" spans="1:26" x14ac:dyDescent="0.3">
      <c r="A131" s="11" t="s">
        <v>1159</v>
      </c>
      <c r="B131" s="4" cm="1">
        <f t="array" ref="B131">_xll.SNL.Clients.Office.Excel.Functions.SPG($A131, "SP_TOTAL_REV", B$3)</f>
        <v>134467</v>
      </c>
      <c r="C131" s="4" cm="1">
        <f t="array" ref="C131">_xll.SNL.Clients.Office.Excel.Functions.SPG($A131, "SP_TOTAL_REV", C$3)</f>
        <v>139783</v>
      </c>
      <c r="D131" s="4" cm="1">
        <f t="array" ref="D131">_xll.SNL.Clients.Office.Excel.Functions.SPG($A131, "SP_TOTAL_REV", D$3)</f>
        <v>133203</v>
      </c>
      <c r="E131" s="4" cm="1">
        <f t="array" ref="E131">_xll.SNL.Clients.Office.Excel.Functions.SPG($A131, "SP_TOTAL_REV", E$3)</f>
        <v>121721</v>
      </c>
      <c r="F131" s="4" cm="1">
        <f t="array" ref="F131">_xll.SNL.Clients.Office.Excel.Functions.SPG($A131, "SP_TOTAL_REV", F$3)</f>
        <v>122710</v>
      </c>
      <c r="G131" s="4" cm="1">
        <f t="array" ref="G131">_xll.SNL.Clients.Office.Excel.Functions.SPG($A131, "SP_TOTAL_REV", G$3)</f>
        <v>119188</v>
      </c>
      <c r="H131" s="4" cm="1">
        <f t="array" ref="H131">_xll.SNL.Clients.Office.Excel.Functions.SPG($A131, "SP_TOTAL_REV", H$3)</f>
        <v>123737</v>
      </c>
      <c r="I131" s="4" cm="1">
        <f t="array" ref="I131">_xll.SNL.Clients.Office.Excel.Functions.SPG($A131, "SP_TOTAL_REV", I$3)</f>
        <v>120630</v>
      </c>
      <c r="J131" s="4" cm="1">
        <f t="array" ref="J131">_xll.SNL.Clients.Office.Excel.Functions.SPG($A131, "SP_TOTAL_REV", J$3)</f>
        <v>126082</v>
      </c>
      <c r="K131" s="4" cm="1">
        <f t="array" ref="K131">_xll.SNL.Clients.Office.Excel.Functions.SPG($A131, "SP_TOTAL_REV", K$3)</f>
        <v>125335</v>
      </c>
      <c r="L131" s="4" cm="1">
        <f t="array" ref="L131">_xll.SNL.Clients.Office.Excel.Functions.SPG($A131, "SP_TOTAL_REV", L$3)</f>
        <v>139951</v>
      </c>
      <c r="M131" s="4" cm="1">
        <f t="array" ref="M131">_xll.SNL.Clients.Office.Excel.Functions.SPG($A131, "SP_TOTAL_REV", M$3)</f>
        <v>147431</v>
      </c>
      <c r="N131" s="4" cm="1">
        <f t="array" ref="N131">_xll.SNL.Clients.Office.Excel.Functions.SPG($A131, "SP_TOTAL_REV", N$3)</f>
        <v>154189</v>
      </c>
      <c r="O131" s="4" cm="1">
        <f t="array" ref="O131">_xll.SNL.Clients.Office.Excel.Functions.SPG($A131, "SP_TOTAL_REV", O$3)</f>
        <v>159629</v>
      </c>
      <c r="P131" s="4" cm="1">
        <f t="array" ref="P131">_xll.SNL.Clients.Office.Excel.Functions.SPG($A131, "SP_TOTAL_REV", P$3)</f>
        <v>154187</v>
      </c>
      <c r="Q131" s="4" cm="1">
        <f t="array" ref="Q131">_xll.SNL.Clients.Office.Excel.Functions.SPG($A131, "SP_TOTAL_REV", Q$3)</f>
        <v>144269</v>
      </c>
      <c r="R131" s="4" cm="1">
        <f t="array" ref="R131">_xll.SNL.Clients.Office.Excel.Functions.SPG($A131, "SP_TOTAL_REV", R$3)</f>
        <v>125747</v>
      </c>
      <c r="S131" s="4" cm="1">
        <f t="array" ref="S131">_xll.SNL.Clients.Office.Excel.Functions.SPG($A131, "SP_TOTAL_REV", S$3)</f>
        <v>116460</v>
      </c>
      <c r="T131" s="4" cm="1">
        <f t="array" ref="T131">_xll.SNL.Clients.Office.Excel.Functions.SPG($A131, "SP_TOTAL_REV", T$3)</f>
        <v>111159</v>
      </c>
      <c r="U131" s="4" cm="1">
        <f t="array" ref="U131">_xll.SNL.Clients.Office.Excel.Functions.SPG($A131, "SP_TOTAL_REV", U$3)</f>
        <v>94087</v>
      </c>
      <c r="V131" s="4" cm="1">
        <f t="array" ref="V131">_xll.SNL.Clients.Office.Excel.Functions.SPG($A131, "SP_TOTAL_REV", V$3)</f>
        <v>105830</v>
      </c>
      <c r="W131" s="4" cm="1">
        <f t="array" ref="W131">_xll.SNL.Clients.Office.Excel.Functions.SPG($A131, "SP_TOTAL_REV", W$3)</f>
        <v>109847</v>
      </c>
      <c r="X131" s="4" cm="1">
        <f t="array" ref="X131">_xll.SNL.Clients.Office.Excel.Functions.SPG($A131, "SP_TOTAL_REV", X$3)</f>
        <v>104965</v>
      </c>
      <c r="Y131" s="4" cm="1">
        <f t="array" ref="Y131">_xll.SNL.Clients.Office.Excel.Functions.SPG($A131, "SP_TOTAL_REV", Y$3)</f>
        <v>101792</v>
      </c>
      <c r="Z131" s="4" cm="1">
        <f t="array" ref="Z131">_xll.SNL.Clients.Office.Excel.Functions.SPG($A131, "SP_TOTAL_REV", Z$3)</f>
        <v>94226</v>
      </c>
    </row>
    <row r="132" spans="1:26" x14ac:dyDescent="0.3">
      <c r="A132" s="11" t="s">
        <v>1160</v>
      </c>
      <c r="B132" s="4" cm="1">
        <f t="array" ref="B132">_xll.SNL.Clients.Office.Excel.Functions.SPG($A132, "SP_TOTAL_REV", B$3)</f>
        <v>96797</v>
      </c>
      <c r="C132" s="4" cm="1">
        <f t="array" ref="C132">_xll.SNL.Clients.Office.Excel.Functions.SPG($A132, "SP_TOTAL_REV", C$3)</f>
        <v>94122</v>
      </c>
      <c r="D132" s="4" cm="1">
        <f t="array" ref="D132">_xll.SNL.Clients.Office.Excel.Functions.SPG($A132, "SP_TOTAL_REV", D$3)</f>
        <v>95342</v>
      </c>
      <c r="E132" s="4" cm="1">
        <f t="array" ref="E132">_xll.SNL.Clients.Office.Excel.Functions.SPG($A132, "SP_TOTAL_REV", E$3)</f>
        <v>104701</v>
      </c>
      <c r="F132" s="4" cm="1">
        <f t="array" ref="F132">_xll.SNL.Clients.Office.Excel.Functions.SPG($A132, "SP_TOTAL_REV", F$3)</f>
        <v>107614</v>
      </c>
      <c r="G132" s="4" cm="1">
        <f t="array" ref="G132">_xll.SNL.Clients.Office.Excel.Functions.SPG($A132, "SP_TOTAL_REV", G$3)</f>
        <v>137226</v>
      </c>
      <c r="H132" s="4" cm="1">
        <f t="array" ref="H132">_xll.SNL.Clients.Office.Excel.Functions.SPG($A132, "SP_TOTAL_REV", H$3)</f>
        <v>150804</v>
      </c>
      <c r="I132" s="4" cm="1">
        <f t="array" ref="I132">_xll.SNL.Clients.Office.Excel.Functions.SPG($A132, "SP_TOTAL_REV", I$3)</f>
        <v>168921</v>
      </c>
      <c r="J132" s="4" cm="1">
        <f t="array" ref="J132">_xll.SNL.Clients.Office.Excel.Functions.SPG($A132, "SP_TOTAL_REV", J$3)</f>
        <v>179371</v>
      </c>
      <c r="K132" s="4" cm="1">
        <f t="array" ref="K132">_xll.SNL.Clients.Office.Excel.Functions.SPG($A132, "SP_TOTAL_REV", K$3)</f>
        <v>191105</v>
      </c>
      <c r="L132" s="4" cm="1">
        <f t="array" ref="L132">_xll.SNL.Clients.Office.Excel.Functions.SPG($A132, "SP_TOTAL_REV", L$3)</f>
        <v>206687</v>
      </c>
      <c r="M132" s="4" cm="1">
        <f t="array" ref="M132">_xll.SNL.Clients.Office.Excel.Functions.SPG($A132, "SP_TOTAL_REV", M$3)</f>
        <v>217226</v>
      </c>
      <c r="N132" s="4" cm="1">
        <f t="array" ref="N132">_xll.SNL.Clients.Office.Excel.Functions.SPG($A132, "SP_TOTAL_REV", N$3)</f>
        <v>197757</v>
      </c>
      <c r="O132" s="4" cm="1">
        <f t="array" ref="O132">_xll.SNL.Clients.Office.Excel.Functions.SPG($A132, "SP_TOTAL_REV", O$3)</f>
        <v>191860</v>
      </c>
      <c r="P132" s="4" cm="1">
        <f t="array" ref="P132">_xll.SNL.Clients.Office.Excel.Functions.SPG($A132, "SP_TOTAL_REV", P$3)</f>
        <v>225063</v>
      </c>
      <c r="Q132" s="4" cm="1">
        <f t="array" ref="Q132">_xll.SNL.Clients.Office.Excel.Functions.SPG($A132, "SP_TOTAL_REV", Q$3)</f>
        <v>244803</v>
      </c>
      <c r="R132" s="4" cm="1">
        <f t="array" ref="R132">_xll.SNL.Clients.Office.Excel.Functions.SPG($A132, "SP_TOTAL_REV", R$3)</f>
        <v>225488</v>
      </c>
      <c r="S132" s="4" cm="1">
        <f t="array" ref="S132">_xll.SNL.Clients.Office.Excel.Functions.SPG($A132, "SP_TOTAL_REV", S$3)</f>
        <v>202355</v>
      </c>
      <c r="T132" s="4" cm="1">
        <f t="array" ref="T132">_xll.SNL.Clients.Office.Excel.Functions.SPG($A132, "SP_TOTAL_REV", T$3)</f>
        <v>150647</v>
      </c>
      <c r="U132" s="4" cm="1">
        <f t="array" ref="U132">_xll.SNL.Clients.Office.Excel.Functions.SPG($A132, "SP_TOTAL_REV", U$3)</f>
        <v>144084</v>
      </c>
      <c r="V132" s="4" cm="1">
        <f t="array" ref="V132">_xll.SNL.Clients.Office.Excel.Functions.SPG($A132, "SP_TOTAL_REV", V$3)</f>
        <v>138921</v>
      </c>
      <c r="W132" s="4" t="str" cm="1">
        <f t="array" ref="W132">_xll.SNL.Clients.Office.Excel.Functions.SPG($A132, "SP_TOTAL_REV", W$3)</f>
        <v>NA</v>
      </c>
      <c r="X132" s="4" cm="1">
        <f t="array" ref="X132">_xll.SNL.Clients.Office.Excel.Functions.SPG($A132, "SP_TOTAL_REV", X$3)</f>
        <v>143498</v>
      </c>
      <c r="Y132" s="4" cm="1">
        <f t="array" ref="Y132">_xll.SNL.Clients.Office.Excel.Functions.SPG($A132, "SP_TOTAL_REV", Y$3)</f>
        <v>150011</v>
      </c>
      <c r="Z132" s="4" cm="1">
        <f t="array" ref="Z132">_xll.SNL.Clients.Office.Excel.Functions.SPG($A132, "SP_TOTAL_REV", Z$3)</f>
        <v>147809</v>
      </c>
    </row>
    <row r="133" spans="1:26" x14ac:dyDescent="0.3">
      <c r="A133" s="11" t="s">
        <v>1161</v>
      </c>
      <c r="B133" s="4" cm="1">
        <f t="array" ref="B133">_xll.SNL.Clients.Office.Excel.Functions.SPG($A133, "SP_TOTAL_REV", B$3)</f>
        <v>177757</v>
      </c>
      <c r="C133" s="4" cm="1">
        <f t="array" ref="C133">_xll.SNL.Clients.Office.Excel.Functions.SPG($A133, "SP_TOTAL_REV", C$3)</f>
        <v>181949</v>
      </c>
      <c r="D133" s="4" cm="1">
        <f t="array" ref="D133">_xll.SNL.Clients.Office.Excel.Functions.SPG($A133, "SP_TOTAL_REV", D$3)</f>
        <v>159301</v>
      </c>
      <c r="E133" s="4" cm="1">
        <f t="array" ref="E133">_xll.SNL.Clients.Office.Excel.Functions.SPG($A133, "SP_TOTAL_REV", E$3)</f>
        <v>145276</v>
      </c>
      <c r="F133" s="4" cm="1">
        <f t="array" ref="F133">_xll.SNL.Clients.Office.Excel.Functions.SPG($A133, "SP_TOTAL_REV", F$3)</f>
        <v>144923</v>
      </c>
      <c r="G133" s="4" cm="1">
        <f t="array" ref="G133">_xll.SNL.Clients.Office.Excel.Functions.SPG($A133, "SP_TOTAL_REV", G$3)</f>
        <v>149745</v>
      </c>
      <c r="H133" s="4" cm="1">
        <f t="array" ref="H133">_xll.SNL.Clients.Office.Excel.Functions.SPG($A133, "SP_TOTAL_REV", H$3)</f>
        <v>136709</v>
      </c>
      <c r="I133" s="4" cm="1">
        <f t="array" ref="I133">_xll.SNL.Clients.Office.Excel.Functions.SPG($A133, "SP_TOTAL_REV", I$3)</f>
        <v>135546</v>
      </c>
      <c r="J133" s="4" cm="1">
        <f t="array" ref="J133">_xll.SNL.Clients.Office.Excel.Functions.SPG($A133, "SP_TOTAL_REV", J$3)</f>
        <v>144767</v>
      </c>
      <c r="K133" s="4" cm="1">
        <f t="array" ref="K133">_xll.SNL.Clients.Office.Excel.Functions.SPG($A133, "SP_TOTAL_REV", K$3)</f>
        <v>129620</v>
      </c>
      <c r="L133" s="4" cm="1">
        <f t="array" ref="L133">_xll.SNL.Clients.Office.Excel.Functions.SPG($A133, "SP_TOTAL_REV", L$3)</f>
        <v>127013</v>
      </c>
      <c r="M133" s="4" cm="1">
        <f t="array" ref="M133">_xll.SNL.Clients.Office.Excel.Functions.SPG($A133, "SP_TOTAL_REV", M$3)</f>
        <v>123549</v>
      </c>
      <c r="N133" s="4" cm="1">
        <f t="array" ref="N133">_xll.SNL.Clients.Office.Excel.Functions.SPG($A133, "SP_TOTAL_REV", N$3)</f>
        <v>83751</v>
      </c>
      <c r="O133" s="4" cm="1">
        <f t="array" ref="O133">_xll.SNL.Clients.Office.Excel.Functions.SPG($A133, "SP_TOTAL_REV", O$3)</f>
        <v>27362</v>
      </c>
      <c r="P133" s="4" cm="1">
        <f t="array" ref="P133">_xll.SNL.Clients.Office.Excel.Functions.SPG($A133, "SP_TOTAL_REV", P$3)</f>
        <v>78843</v>
      </c>
      <c r="Q133" s="4" cm="1">
        <f t="array" ref="Q133">_xll.SNL.Clients.Office.Excel.Functions.SPG($A133, "SP_TOTAL_REV", Q$3)</f>
        <v>82942</v>
      </c>
      <c r="R133" s="4" cm="1">
        <f t="array" ref="R133">_xll.SNL.Clients.Office.Excel.Functions.SPG($A133, "SP_TOTAL_REV", R$3)</f>
        <v>87721</v>
      </c>
      <c r="S133" s="4" cm="1">
        <f t="array" ref="S133">_xll.SNL.Clients.Office.Excel.Functions.SPG($A133, "SP_TOTAL_REV", S$3)</f>
        <v>76271</v>
      </c>
      <c r="T133" s="4" cm="1">
        <f t="array" ref="T133">_xll.SNL.Clients.Office.Excel.Functions.SPG($A133, "SP_TOTAL_REV", T$3)</f>
        <v>79176</v>
      </c>
      <c r="U133" s="4" cm="1">
        <f t="array" ref="U133">_xll.SNL.Clients.Office.Excel.Functions.SPG($A133, "SP_TOTAL_REV", U$3)</f>
        <v>78058</v>
      </c>
      <c r="V133" s="4" cm="1">
        <f t="array" ref="V133">_xll.SNL.Clients.Office.Excel.Functions.SPG($A133, "SP_TOTAL_REV", V$3)</f>
        <v>76511</v>
      </c>
      <c r="W133" s="4" cm="1">
        <f t="array" ref="W133">_xll.SNL.Clients.Office.Excel.Functions.SPG($A133, "SP_TOTAL_REV", W$3)</f>
        <v>74203</v>
      </c>
      <c r="X133" s="4" cm="1">
        <f t="array" ref="X133">_xll.SNL.Clients.Office.Excel.Functions.SPG($A133, "SP_TOTAL_REV", X$3)</f>
        <v>72942</v>
      </c>
      <c r="Y133" s="4" cm="1">
        <f t="array" ref="Y133">_xll.SNL.Clients.Office.Excel.Functions.SPG($A133, "SP_TOTAL_REV", Y$3)</f>
        <v>75040</v>
      </c>
      <c r="Z133" s="4" cm="1">
        <f t="array" ref="Z133">_xll.SNL.Clients.Office.Excel.Functions.SPG($A133, "SP_TOTAL_REV", Z$3)</f>
        <v>74516</v>
      </c>
    </row>
    <row r="134" spans="1:26" x14ac:dyDescent="0.3">
      <c r="A134" s="11" t="s">
        <v>1162</v>
      </c>
      <c r="B134" s="4" cm="1">
        <f t="array" ref="B134">_xll.SNL.Clients.Office.Excel.Functions.SPG($A134, "SP_TOTAL_REV", B$3)</f>
        <v>196248</v>
      </c>
      <c r="C134" s="4" cm="1">
        <f t="array" ref="C134">_xll.SNL.Clients.Office.Excel.Functions.SPG($A134, "SP_TOTAL_REV", C$3)</f>
        <v>196287</v>
      </c>
      <c r="D134" s="4" cm="1">
        <f t="array" ref="D134">_xll.SNL.Clients.Office.Excel.Functions.SPG($A134, "SP_TOTAL_REV", D$3)</f>
        <v>188942</v>
      </c>
      <c r="E134" s="4" cm="1">
        <f t="array" ref="E134">_xll.SNL.Clients.Office.Excel.Functions.SPG($A134, "SP_TOTAL_REV", E$3)</f>
        <v>183799</v>
      </c>
      <c r="F134" s="4" cm="1">
        <f t="array" ref="F134">_xll.SNL.Clients.Office.Excel.Functions.SPG($A134, "SP_TOTAL_REV", F$3)</f>
        <v>177275</v>
      </c>
      <c r="G134" s="4" cm="1">
        <f t="array" ref="G134">_xll.SNL.Clients.Office.Excel.Functions.SPG($A134, "SP_TOTAL_REV", G$3)</f>
        <v>176959</v>
      </c>
      <c r="H134" s="4" cm="1">
        <f t="array" ref="H134">_xll.SNL.Clients.Office.Excel.Functions.SPG($A134, "SP_TOTAL_REV", H$3)</f>
        <v>175372</v>
      </c>
      <c r="I134" s="4" cm="1">
        <f t="array" ref="I134">_xll.SNL.Clients.Office.Excel.Functions.SPG($A134, "SP_TOTAL_REV", I$3)</f>
        <v>175263</v>
      </c>
      <c r="J134" s="4" cm="1">
        <f t="array" ref="J134">_xll.SNL.Clients.Office.Excel.Functions.SPG($A134, "SP_TOTAL_REV", J$3)</f>
        <v>176854</v>
      </c>
      <c r="K134" s="4" cm="1">
        <f t="array" ref="K134">_xll.SNL.Clients.Office.Excel.Functions.SPG($A134, "SP_TOTAL_REV", K$3)</f>
        <v>175929</v>
      </c>
      <c r="L134" s="4" cm="1">
        <f t="array" ref="L134">_xll.SNL.Clients.Office.Excel.Functions.SPG($A134, "SP_TOTAL_REV", L$3)</f>
        <v>175643</v>
      </c>
      <c r="M134" s="4" cm="1">
        <f t="array" ref="M134">_xll.SNL.Clients.Office.Excel.Functions.SPG($A134, "SP_TOTAL_REV", M$3)</f>
        <v>167238</v>
      </c>
      <c r="N134" s="4" cm="1">
        <f t="array" ref="N134">_xll.SNL.Clients.Office.Excel.Functions.SPG($A134, "SP_TOTAL_REV", N$3)</f>
        <v>160545</v>
      </c>
      <c r="O134" s="4" cm="1">
        <f t="array" ref="O134">_xll.SNL.Clients.Office.Excel.Functions.SPG($A134, "SP_TOTAL_REV", O$3)</f>
        <v>159677</v>
      </c>
      <c r="P134" s="4" cm="1">
        <f t="array" ref="P134">_xll.SNL.Clients.Office.Excel.Functions.SPG($A134, "SP_TOTAL_REV", P$3)</f>
        <v>156920</v>
      </c>
      <c r="Q134" s="4" cm="1">
        <f t="array" ref="Q134">_xll.SNL.Clients.Office.Excel.Functions.SPG($A134, "SP_TOTAL_REV", Q$3)</f>
        <v>151565</v>
      </c>
      <c r="R134" s="4" cm="1">
        <f t="array" ref="R134">_xll.SNL.Clients.Office.Excel.Functions.SPG($A134, "SP_TOTAL_REV", R$3)</f>
        <v>152485</v>
      </c>
      <c r="S134" s="4" cm="1">
        <f t="array" ref="S134">_xll.SNL.Clients.Office.Excel.Functions.SPG($A134, "SP_TOTAL_REV", S$3)</f>
        <v>150633</v>
      </c>
      <c r="T134" s="4" cm="1">
        <f t="array" ref="T134">_xll.SNL.Clients.Office.Excel.Functions.SPG($A134, "SP_TOTAL_REV", T$3)</f>
        <v>152624</v>
      </c>
      <c r="U134" s="4" cm="1">
        <f t="array" ref="U134">_xll.SNL.Clients.Office.Excel.Functions.SPG($A134, "SP_TOTAL_REV", U$3)</f>
        <v>144889</v>
      </c>
      <c r="V134" s="4" cm="1">
        <f t="array" ref="V134">_xll.SNL.Clients.Office.Excel.Functions.SPG($A134, "SP_TOTAL_REV", V$3)</f>
        <v>148676</v>
      </c>
      <c r="W134" s="4" cm="1">
        <f t="array" ref="W134">_xll.SNL.Clients.Office.Excel.Functions.SPG($A134, "SP_TOTAL_REV", W$3)</f>
        <v>149863</v>
      </c>
      <c r="X134" s="4" cm="1">
        <f t="array" ref="X134">_xll.SNL.Clients.Office.Excel.Functions.SPG($A134, "SP_TOTAL_REV", X$3)</f>
        <v>148370</v>
      </c>
      <c r="Y134" s="4" cm="1">
        <f t="array" ref="Y134">_xll.SNL.Clients.Office.Excel.Functions.SPG($A134, "SP_TOTAL_REV", Y$3)</f>
        <v>149006</v>
      </c>
      <c r="Z134" s="4" cm="1">
        <f t="array" ref="Z134">_xll.SNL.Clients.Office.Excel.Functions.SPG($A134, "SP_TOTAL_REV", Z$3)</f>
        <v>142555</v>
      </c>
    </row>
    <row r="135" spans="1:26" x14ac:dyDescent="0.3">
      <c r="A135" s="11" t="s">
        <v>1163</v>
      </c>
      <c r="B135" s="4" cm="1">
        <f t="array" ref="B135">_xll.SNL.Clients.Office.Excel.Functions.SPG($A135, "SP_TOTAL_REV", B$3)</f>
        <v>512854</v>
      </c>
      <c r="C135" s="4" cm="1">
        <f t="array" ref="C135">_xll.SNL.Clients.Office.Excel.Functions.SPG($A135, "SP_TOTAL_REV", C$3)</f>
        <v>367381</v>
      </c>
      <c r="D135" s="4" cm="1">
        <f t="array" ref="D135">_xll.SNL.Clients.Office.Excel.Functions.SPG($A135, "SP_TOTAL_REV", D$3)</f>
        <v>304472</v>
      </c>
      <c r="E135" s="4" cm="1">
        <f t="array" ref="E135">_xll.SNL.Clients.Office.Excel.Functions.SPG($A135, "SP_TOTAL_REV", E$3)</f>
        <v>246830</v>
      </c>
      <c r="F135" s="4" cm="1">
        <f t="array" ref="F135">_xll.SNL.Clients.Office.Excel.Functions.SPG($A135, "SP_TOTAL_REV", F$3)</f>
        <v>335772</v>
      </c>
      <c r="G135" s="4" cm="1">
        <f t="array" ref="G135">_xll.SNL.Clients.Office.Excel.Functions.SPG($A135, "SP_TOTAL_REV", G$3)</f>
        <v>410708</v>
      </c>
      <c r="H135" s="4" cm="1">
        <f t="array" ref="H135">_xll.SNL.Clients.Office.Excel.Functions.SPG($A135, "SP_TOTAL_REV", H$3)</f>
        <v>376737</v>
      </c>
      <c r="I135" s="4" cm="1">
        <f t="array" ref="I135">_xll.SNL.Clients.Office.Excel.Functions.SPG($A135, "SP_TOTAL_REV", I$3)</f>
        <v>288211</v>
      </c>
      <c r="J135" s="4" cm="1">
        <f t="array" ref="J135">_xll.SNL.Clients.Office.Excel.Functions.SPG($A135, "SP_TOTAL_REV", J$3)</f>
        <v>489578</v>
      </c>
      <c r="K135" s="4" cm="1">
        <f t="array" ref="K135">_xll.SNL.Clients.Office.Excel.Functions.SPG($A135, "SP_TOTAL_REV", K$3)</f>
        <v>922384</v>
      </c>
      <c r="L135" s="4" cm="1">
        <f t="array" ref="L135">_xll.SNL.Clients.Office.Excel.Functions.SPG($A135, "SP_TOTAL_REV", L$3)</f>
        <v>1190005</v>
      </c>
      <c r="M135" s="4" cm="1">
        <f t="array" ref="M135">_xll.SNL.Clients.Office.Excel.Functions.SPG($A135, "SP_TOTAL_REV", M$3)</f>
        <v>946254</v>
      </c>
      <c r="N135" s="4" cm="1">
        <f t="array" ref="N135">_xll.SNL.Clients.Office.Excel.Functions.SPG($A135, "SP_TOTAL_REV", N$3)</f>
        <v>569414</v>
      </c>
      <c r="O135" s="4" cm="1">
        <f t="array" ref="O135">_xll.SNL.Clients.Office.Excel.Functions.SPG($A135, "SP_TOTAL_REV", O$3)</f>
        <v>655376</v>
      </c>
      <c r="P135" s="4" cm="1">
        <f t="array" ref="P135">_xll.SNL.Clients.Office.Excel.Functions.SPG($A135, "SP_TOTAL_REV", P$3)</f>
        <v>511176</v>
      </c>
      <c r="Q135" s="4" cm="1">
        <f t="array" ref="Q135">_xll.SNL.Clients.Office.Excel.Functions.SPG($A135, "SP_TOTAL_REV", Q$3)</f>
        <v>343693</v>
      </c>
      <c r="R135" s="4" cm="1">
        <f t="array" ref="R135">_xll.SNL.Clients.Office.Excel.Functions.SPG($A135, "SP_TOTAL_REV", R$3)</f>
        <v>340485</v>
      </c>
      <c r="S135" s="4" cm="1">
        <f t="array" ref="S135">_xll.SNL.Clients.Office.Excel.Functions.SPG($A135, "SP_TOTAL_REV", S$3)</f>
        <v>274771</v>
      </c>
      <c r="T135" s="4" cm="1">
        <f t="array" ref="T135">_xll.SNL.Clients.Office.Excel.Functions.SPG($A135, "SP_TOTAL_REV", T$3)</f>
        <v>178011</v>
      </c>
      <c r="U135" s="4" cm="1">
        <f t="array" ref="U135">_xll.SNL.Clients.Office.Excel.Functions.SPG($A135, "SP_TOTAL_REV", U$3)</f>
        <v>179535</v>
      </c>
      <c r="V135" s="4" cm="1">
        <f t="array" ref="V135">_xll.SNL.Clients.Office.Excel.Functions.SPG($A135, "SP_TOTAL_REV", V$3)</f>
        <v>225878</v>
      </c>
      <c r="W135" s="4" cm="1">
        <f t="array" ref="W135">_xll.SNL.Clients.Office.Excel.Functions.SPG($A135, "SP_TOTAL_REV", W$3)</f>
        <v>289248</v>
      </c>
      <c r="X135" s="4" cm="1">
        <f t="array" ref="X135">_xll.SNL.Clients.Office.Excel.Functions.SPG($A135, "SP_TOTAL_REV", X$3)</f>
        <v>224444</v>
      </c>
      <c r="Y135" s="4" cm="1">
        <f t="array" ref="Y135">_xll.SNL.Clients.Office.Excel.Functions.SPG($A135, "SP_TOTAL_REV", Y$3)</f>
        <v>134055</v>
      </c>
      <c r="Z135" s="4" cm="1">
        <f t="array" ref="Z135">_xll.SNL.Clients.Office.Excel.Functions.SPG($A135, "SP_TOTAL_REV", Z$3)</f>
        <v>120942</v>
      </c>
    </row>
    <row r="136" spans="1:26" x14ac:dyDescent="0.3">
      <c r="A136" s="11" t="s">
        <v>1164</v>
      </c>
      <c r="B136" s="4" cm="1">
        <f t="array" ref="B136">_xll.SNL.Clients.Office.Excel.Functions.SPG($A136, "SP_TOTAL_REV", B$3)</f>
        <v>500752</v>
      </c>
      <c r="C136" s="4" cm="1">
        <f t="array" ref="C136">_xll.SNL.Clients.Office.Excel.Functions.SPG($A136, "SP_TOTAL_REV", C$3)</f>
        <v>465041</v>
      </c>
      <c r="D136" s="4" cm="1">
        <f t="array" ref="D136">_xll.SNL.Clients.Office.Excel.Functions.SPG($A136, "SP_TOTAL_REV", D$3)</f>
        <v>489638</v>
      </c>
      <c r="E136" s="4" cm="1">
        <f t="array" ref="E136">_xll.SNL.Clients.Office.Excel.Functions.SPG($A136, "SP_TOTAL_REV", E$3)</f>
        <v>477915</v>
      </c>
      <c r="F136" s="4" cm="1">
        <f t="array" ref="F136">_xll.SNL.Clients.Office.Excel.Functions.SPG($A136, "SP_TOTAL_REV", F$3)</f>
        <v>467598</v>
      </c>
      <c r="G136" s="4" cm="1">
        <f t="array" ref="G136">_xll.SNL.Clients.Office.Excel.Functions.SPG($A136, "SP_TOTAL_REV", G$3)</f>
        <v>440740</v>
      </c>
      <c r="H136" s="4" cm="1">
        <f t="array" ref="H136">_xll.SNL.Clients.Office.Excel.Functions.SPG($A136, "SP_TOTAL_REV", H$3)</f>
        <v>473964</v>
      </c>
      <c r="I136" s="4" cm="1">
        <f t="array" ref="I136">_xll.SNL.Clients.Office.Excel.Functions.SPG($A136, "SP_TOTAL_REV", I$3)</f>
        <v>467079</v>
      </c>
      <c r="J136" s="4" cm="1">
        <f t="array" ref="J136">_xll.SNL.Clients.Office.Excel.Functions.SPG($A136, "SP_TOTAL_REV", J$3)</f>
        <v>456298</v>
      </c>
      <c r="K136" s="4" t="str" cm="1">
        <f t="array" ref="K136">_xll.SNL.Clients.Office.Excel.Functions.SPG($A136, "SP_TOTAL_REV", K$3)</f>
        <v>NA</v>
      </c>
      <c r="L136" s="4" t="str" cm="1">
        <f t="array" ref="L136">_xll.SNL.Clients.Office.Excel.Functions.SPG($A136, "SP_TOTAL_REV", L$3)</f>
        <v>NA</v>
      </c>
      <c r="M136" s="4" t="str" cm="1">
        <f t="array" ref="M136">_xll.SNL.Clients.Office.Excel.Functions.SPG($A136, "SP_TOTAL_REV", M$3)</f>
        <v>NA</v>
      </c>
      <c r="N136" s="4" t="str" cm="1">
        <f t="array" ref="N136">_xll.SNL.Clients.Office.Excel.Functions.SPG($A136, "SP_TOTAL_REV", N$3)</f>
        <v>NA</v>
      </c>
      <c r="O136" s="4" t="str" cm="1">
        <f t="array" ref="O136">_xll.SNL.Clients.Office.Excel.Functions.SPG($A136, "SP_TOTAL_REV", O$3)</f>
        <v>NA</v>
      </c>
      <c r="P136" s="4" t="str" cm="1">
        <f t="array" ref="P136">_xll.SNL.Clients.Office.Excel.Functions.SPG($A136, "SP_TOTAL_REV", P$3)</f>
        <v>NA</v>
      </c>
      <c r="Q136" s="4" t="str" cm="1">
        <f t="array" ref="Q136">_xll.SNL.Clients.Office.Excel.Functions.SPG($A136, "SP_TOTAL_REV", Q$3)</f>
        <v>NA</v>
      </c>
      <c r="R136" s="4" t="str" cm="1">
        <f t="array" ref="R136">_xll.SNL.Clients.Office.Excel.Functions.SPG($A136, "SP_TOTAL_REV", R$3)</f>
        <v>NA</v>
      </c>
      <c r="S136" s="4" t="str" cm="1">
        <f t="array" ref="S136">_xll.SNL.Clients.Office.Excel.Functions.SPG($A136, "SP_TOTAL_REV", S$3)</f>
        <v>NA</v>
      </c>
      <c r="T136" s="4" t="str" cm="1">
        <f t="array" ref="T136">_xll.SNL.Clients.Office.Excel.Functions.SPG($A136, "SP_TOTAL_REV", T$3)</f>
        <v>NA</v>
      </c>
      <c r="U136" s="4" t="str" cm="1">
        <f t="array" ref="U136">_xll.SNL.Clients.Office.Excel.Functions.SPG($A136, "SP_TOTAL_REV", U$3)</f>
        <v>NA</v>
      </c>
      <c r="V136" s="4" t="str" cm="1">
        <f t="array" ref="V136">_xll.SNL.Clients.Office.Excel.Functions.SPG($A136, "SP_TOTAL_REV", V$3)</f>
        <v>NA</v>
      </c>
      <c r="W136" s="4" t="str" cm="1">
        <f t="array" ref="W136">_xll.SNL.Clients.Office.Excel.Functions.SPG($A136, "SP_TOTAL_REV", W$3)</f>
        <v>NA</v>
      </c>
      <c r="X136" s="4" t="str" cm="1">
        <f t="array" ref="X136">_xll.SNL.Clients.Office.Excel.Functions.SPG($A136, "SP_TOTAL_REV", X$3)</f>
        <v>NA</v>
      </c>
      <c r="Y136" s="4" t="str" cm="1">
        <f t="array" ref="Y136">_xll.SNL.Clients.Office.Excel.Functions.SPG($A136, "SP_TOTAL_REV", Y$3)</f>
        <v>NA</v>
      </c>
      <c r="Z136" s="4" t="str" cm="1">
        <f t="array" ref="Z136">_xll.SNL.Clients.Office.Excel.Functions.SPG($A136, "SP_TOTAL_REV", Z$3)</f>
        <v>NA</v>
      </c>
    </row>
    <row r="137" spans="1:26" x14ac:dyDescent="0.3">
      <c r="A137" s="11" t="s">
        <v>1165</v>
      </c>
      <c r="B137" s="4" cm="1">
        <f t="array" ref="B137">_xll.SNL.Clients.Office.Excel.Functions.SPG($A137, "SP_TOTAL_REV", B$3)</f>
        <v>321256</v>
      </c>
      <c r="C137" s="4" cm="1">
        <f t="array" ref="C137">_xll.SNL.Clients.Office.Excel.Functions.SPG($A137, "SP_TOTAL_REV", C$3)</f>
        <v>345944</v>
      </c>
      <c r="D137" s="4" cm="1">
        <f t="array" ref="D137">_xll.SNL.Clients.Office.Excel.Functions.SPG($A137, "SP_TOTAL_REV", D$3)</f>
        <v>316701</v>
      </c>
      <c r="E137" s="4" cm="1">
        <f t="array" ref="E137">_xll.SNL.Clients.Office.Excel.Functions.SPG($A137, "SP_TOTAL_REV", E$3)</f>
        <v>332097</v>
      </c>
      <c r="F137" s="4" cm="1">
        <f t="array" ref="F137">_xll.SNL.Clients.Office.Excel.Functions.SPG($A137, "SP_TOTAL_REV", F$3)</f>
        <v>312273</v>
      </c>
      <c r="G137" s="4" cm="1">
        <f t="array" ref="G137">_xll.SNL.Clients.Office.Excel.Functions.SPG($A137, "SP_TOTAL_REV", G$3)</f>
        <v>327045</v>
      </c>
      <c r="H137" s="4" cm="1">
        <f t="array" ref="H137">_xll.SNL.Clients.Office.Excel.Functions.SPG($A137, "SP_TOTAL_REV", H$3)</f>
        <v>304578</v>
      </c>
      <c r="I137" s="4" cm="1">
        <f t="array" ref="I137">_xll.SNL.Clients.Office.Excel.Functions.SPG($A137, "SP_TOTAL_REV", I$3)</f>
        <v>317652</v>
      </c>
      <c r="J137" s="4" cm="1">
        <f t="array" ref="J137">_xll.SNL.Clients.Office.Excel.Functions.SPG($A137, "SP_TOTAL_REV", J$3)</f>
        <v>295468</v>
      </c>
      <c r="K137" s="4" cm="1">
        <f t="array" ref="K137">_xll.SNL.Clients.Office.Excel.Functions.SPG($A137, "SP_TOTAL_REV", K$3)</f>
        <v>250867</v>
      </c>
      <c r="L137" s="4" cm="1">
        <f t="array" ref="L137">_xll.SNL.Clients.Office.Excel.Functions.SPG($A137, "SP_TOTAL_REV", L$3)</f>
        <v>275088</v>
      </c>
      <c r="M137" s="4" cm="1">
        <f t="array" ref="M137">_xll.SNL.Clients.Office.Excel.Functions.SPG($A137, "SP_TOTAL_REV", M$3)</f>
        <v>277190</v>
      </c>
      <c r="N137" s="4" cm="1">
        <f t="array" ref="N137">_xll.SNL.Clients.Office.Excel.Functions.SPG($A137, "SP_TOTAL_REV", N$3)</f>
        <v>242327</v>
      </c>
      <c r="O137" s="4" cm="1">
        <f t="array" ref="O137">_xll.SNL.Clients.Office.Excel.Functions.SPG($A137, "SP_TOTAL_REV", O$3)</f>
        <v>273970</v>
      </c>
      <c r="P137" s="4" cm="1">
        <f t="array" ref="P137">_xll.SNL.Clients.Office.Excel.Functions.SPG($A137, "SP_TOTAL_REV", P$3)</f>
        <v>248827</v>
      </c>
      <c r="Q137" s="4" cm="1">
        <f t="array" ref="Q137">_xll.SNL.Clients.Office.Excel.Functions.SPG($A137, "SP_TOTAL_REV", Q$3)</f>
        <v>255161</v>
      </c>
      <c r="R137" s="4" cm="1">
        <f t="array" ref="R137">_xll.SNL.Clients.Office.Excel.Functions.SPG($A137, "SP_TOTAL_REV", R$3)</f>
        <v>232677</v>
      </c>
      <c r="S137" s="4" cm="1">
        <f t="array" ref="S137">_xll.SNL.Clients.Office.Excel.Functions.SPG($A137, "SP_TOTAL_REV", S$3)</f>
        <v>252828</v>
      </c>
      <c r="T137" s="4" cm="1">
        <f t="array" ref="T137">_xll.SNL.Clients.Office.Excel.Functions.SPG($A137, "SP_TOTAL_REV", T$3)</f>
        <v>237835</v>
      </c>
      <c r="U137" s="4" cm="1">
        <f t="array" ref="U137">_xll.SNL.Clients.Office.Excel.Functions.SPG($A137, "SP_TOTAL_REV", U$3)</f>
        <v>157785</v>
      </c>
      <c r="V137" s="4" cm="1">
        <f t="array" ref="V137">_xll.SNL.Clients.Office.Excel.Functions.SPG($A137, "SP_TOTAL_REV", V$3)</f>
        <v>214010</v>
      </c>
      <c r="W137" s="4" cm="1">
        <f t="array" ref="W137">_xll.SNL.Clients.Office.Excel.Functions.SPG($A137, "SP_TOTAL_REV", W$3)</f>
        <v>264865</v>
      </c>
      <c r="X137" s="4" cm="1">
        <f t="array" ref="X137">_xll.SNL.Clients.Office.Excel.Functions.SPG($A137, "SP_TOTAL_REV", X$3)</f>
        <v>233590</v>
      </c>
      <c r="Y137" s="4" cm="1">
        <f t="array" ref="Y137">_xll.SNL.Clients.Office.Excel.Functions.SPG($A137, "SP_TOTAL_REV", Y$3)</f>
        <v>238263</v>
      </c>
      <c r="Z137" s="4" cm="1">
        <f t="array" ref="Z137">_xll.SNL.Clients.Office.Excel.Functions.SPG($A137, "SP_TOTAL_REV", Z$3)</f>
        <v>218378</v>
      </c>
    </row>
    <row r="138" spans="1:26" x14ac:dyDescent="0.3">
      <c r="A138" s="11" t="s">
        <v>1166</v>
      </c>
      <c r="B138" s="4" cm="1">
        <f t="array" ref="B138">_xll.SNL.Clients.Office.Excel.Functions.SPG($A138, "SP_TOTAL_REV", B$3)</f>
        <v>157214</v>
      </c>
      <c r="C138" s="4" cm="1">
        <f t="array" ref="C138">_xll.SNL.Clients.Office.Excel.Functions.SPG($A138, "SP_TOTAL_REV", C$3)</f>
        <v>181890</v>
      </c>
      <c r="D138" s="4" cm="1">
        <f t="array" ref="D138">_xll.SNL.Clients.Office.Excel.Functions.SPG($A138, "SP_TOTAL_REV", D$3)</f>
        <v>182546</v>
      </c>
      <c r="E138" s="4" cm="1">
        <f t="array" ref="E138">_xll.SNL.Clients.Office.Excel.Functions.SPG($A138, "SP_TOTAL_REV", E$3)</f>
        <v>163796</v>
      </c>
      <c r="F138" s="4" cm="1">
        <f t="array" ref="F138">_xll.SNL.Clients.Office.Excel.Functions.SPG($A138, "SP_TOTAL_REV", F$3)</f>
        <v>146808</v>
      </c>
      <c r="G138" s="4" cm="1">
        <f t="array" ref="G138">_xll.SNL.Clients.Office.Excel.Functions.SPG($A138, "SP_TOTAL_REV", G$3)</f>
        <v>135405</v>
      </c>
      <c r="H138" s="4" cm="1">
        <f t="array" ref="H138">_xll.SNL.Clients.Office.Excel.Functions.SPG($A138, "SP_TOTAL_REV", H$3)</f>
        <v>123601</v>
      </c>
      <c r="I138" s="4" cm="1">
        <f t="array" ref="I138">_xll.SNL.Clients.Office.Excel.Functions.SPG($A138, "SP_TOTAL_REV", I$3)</f>
        <v>117715</v>
      </c>
      <c r="J138" s="4" cm="1">
        <f t="array" ref="J138">_xll.SNL.Clients.Office.Excel.Functions.SPG($A138, "SP_TOTAL_REV", J$3)</f>
        <v>105654</v>
      </c>
      <c r="K138" s="4" cm="1">
        <f t="array" ref="K138">_xll.SNL.Clients.Office.Excel.Functions.SPG($A138, "SP_TOTAL_REV", K$3)</f>
        <v>103056</v>
      </c>
      <c r="L138" s="4" cm="1">
        <f t="array" ref="L138">_xll.SNL.Clients.Office.Excel.Functions.SPG($A138, "SP_TOTAL_REV", L$3)</f>
        <v>101728</v>
      </c>
      <c r="M138" s="4" cm="1">
        <f t="array" ref="M138">_xll.SNL.Clients.Office.Excel.Functions.SPG($A138, "SP_TOTAL_REV", M$3)</f>
        <v>103386</v>
      </c>
      <c r="N138" s="4" cm="1">
        <f t="array" ref="N138">_xll.SNL.Clients.Office.Excel.Functions.SPG($A138, "SP_TOTAL_REV", N$3)</f>
        <v>93688</v>
      </c>
      <c r="O138" s="4" cm="1">
        <f t="array" ref="O138">_xll.SNL.Clients.Office.Excel.Functions.SPG($A138, "SP_TOTAL_REV", O$3)</f>
        <v>98822</v>
      </c>
      <c r="P138" s="4" cm="1">
        <f t="array" ref="P138">_xll.SNL.Clients.Office.Excel.Functions.SPG($A138, "SP_TOTAL_REV", P$3)</f>
        <v>96131</v>
      </c>
      <c r="Q138" s="4" cm="1">
        <f t="array" ref="Q138">_xll.SNL.Clients.Office.Excel.Functions.SPG($A138, "SP_TOTAL_REV", Q$3)</f>
        <v>91588</v>
      </c>
      <c r="R138" s="4" cm="1">
        <f t="array" ref="R138">_xll.SNL.Clients.Office.Excel.Functions.SPG($A138, "SP_TOTAL_REV", R$3)</f>
        <v>79437</v>
      </c>
      <c r="S138" s="4" cm="1">
        <f t="array" ref="S138">_xll.SNL.Clients.Office.Excel.Functions.SPG($A138, "SP_TOTAL_REV", S$3)</f>
        <v>85735</v>
      </c>
      <c r="T138" s="4" cm="1">
        <f t="array" ref="T138">_xll.SNL.Clients.Office.Excel.Functions.SPG($A138, "SP_TOTAL_REV", T$3)</f>
        <v>86327</v>
      </c>
      <c r="U138" s="4" cm="1">
        <f t="array" ref="U138">_xll.SNL.Clients.Office.Excel.Functions.SPG($A138, "SP_TOTAL_REV", U$3)</f>
        <v>88565</v>
      </c>
      <c r="V138" s="4" cm="1">
        <f t="array" ref="V138">_xll.SNL.Clients.Office.Excel.Functions.SPG($A138, "SP_TOTAL_REV", V$3)</f>
        <v>93247</v>
      </c>
      <c r="W138" s="4" cm="1">
        <f t="array" ref="W138">_xll.SNL.Clients.Office.Excel.Functions.SPG($A138, "SP_TOTAL_REV", W$3)</f>
        <v>87895</v>
      </c>
      <c r="X138" s="4" cm="1">
        <f t="array" ref="X138">_xll.SNL.Clients.Office.Excel.Functions.SPG($A138, "SP_TOTAL_REV", X$3)</f>
        <v>81505</v>
      </c>
      <c r="Y138" s="4" cm="1">
        <f t="array" ref="Y138">_xll.SNL.Clients.Office.Excel.Functions.SPG($A138, "SP_TOTAL_REV", Y$3)</f>
        <v>72257</v>
      </c>
      <c r="Z138" s="4" cm="1">
        <f t="array" ref="Z138">_xll.SNL.Clients.Office.Excel.Functions.SPG($A138, "SP_TOTAL_REV", Z$3)</f>
        <v>64829</v>
      </c>
    </row>
    <row r="139" spans="1:26" x14ac:dyDescent="0.3">
      <c r="A139" s="11" t="s">
        <v>1167</v>
      </c>
      <c r="B139" s="4" cm="1">
        <f t="array" ref="B139">_xll.SNL.Clients.Office.Excel.Functions.SPG($A139, "SP_TOTAL_REV", B$3)</f>
        <v>123585</v>
      </c>
      <c r="C139" s="4" cm="1">
        <f t="array" ref="C139">_xll.SNL.Clients.Office.Excel.Functions.SPG($A139, "SP_TOTAL_REV", C$3)</f>
        <v>129237</v>
      </c>
      <c r="D139" s="4" cm="1">
        <f t="array" ref="D139">_xll.SNL.Clients.Office.Excel.Functions.SPG($A139, "SP_TOTAL_REV", D$3)</f>
        <v>134397</v>
      </c>
      <c r="E139" s="4" cm="1">
        <f t="array" ref="E139">_xll.SNL.Clients.Office.Excel.Functions.SPG($A139, "SP_TOTAL_REV", E$3)</f>
        <v>130577</v>
      </c>
      <c r="F139" s="4" cm="1">
        <f t="array" ref="F139">_xll.SNL.Clients.Office.Excel.Functions.SPG($A139, "SP_TOTAL_REV", F$3)</f>
        <v>129637</v>
      </c>
      <c r="G139" s="4" cm="1">
        <f t="array" ref="G139">_xll.SNL.Clients.Office.Excel.Functions.SPG($A139, "SP_TOTAL_REV", G$3)</f>
        <v>128210</v>
      </c>
      <c r="H139" s="4" cm="1">
        <f t="array" ref="H139">_xll.SNL.Clients.Office.Excel.Functions.SPG($A139, "SP_TOTAL_REV", H$3)</f>
        <v>125343</v>
      </c>
      <c r="I139" s="4" cm="1">
        <f t="array" ref="I139">_xll.SNL.Clients.Office.Excel.Functions.SPG($A139, "SP_TOTAL_REV", I$3)</f>
        <v>127881</v>
      </c>
      <c r="J139" s="4" cm="1">
        <f t="array" ref="J139">_xll.SNL.Clients.Office.Excel.Functions.SPG($A139, "SP_TOTAL_REV", J$3)</f>
        <v>128356</v>
      </c>
      <c r="K139" s="4" cm="1">
        <f t="array" ref="K139">_xll.SNL.Clients.Office.Excel.Functions.SPG($A139, "SP_TOTAL_REV", K$3)</f>
        <v>127571</v>
      </c>
      <c r="L139" s="4" cm="1">
        <f t="array" ref="L139">_xll.SNL.Clients.Office.Excel.Functions.SPG($A139, "SP_TOTAL_REV", L$3)</f>
        <v>125966</v>
      </c>
      <c r="M139" s="4" cm="1">
        <f t="array" ref="M139">_xll.SNL.Clients.Office.Excel.Functions.SPG($A139, "SP_TOTAL_REV", M$3)</f>
        <v>120898</v>
      </c>
      <c r="N139" s="4" cm="1">
        <f t="array" ref="N139">_xll.SNL.Clients.Office.Excel.Functions.SPG($A139, "SP_TOTAL_REV", N$3)</f>
        <v>115300</v>
      </c>
      <c r="O139" s="4" cm="1">
        <f t="array" ref="O139">_xll.SNL.Clients.Office.Excel.Functions.SPG($A139, "SP_TOTAL_REV", O$3)</f>
        <v>125139</v>
      </c>
      <c r="P139" s="4" cm="1">
        <f t="array" ref="P139">_xll.SNL.Clients.Office.Excel.Functions.SPG($A139, "SP_TOTAL_REV", P$3)</f>
        <v>117985</v>
      </c>
      <c r="Q139" s="4" cm="1">
        <f t="array" ref="Q139">_xll.SNL.Clients.Office.Excel.Functions.SPG($A139, "SP_TOTAL_REV", Q$3)</f>
        <v>118745</v>
      </c>
      <c r="R139" s="4" cm="1">
        <f t="array" ref="R139">_xll.SNL.Clients.Office.Excel.Functions.SPG($A139, "SP_TOTAL_REV", R$3)</f>
        <v>108383</v>
      </c>
      <c r="S139" s="4" t="str" cm="1">
        <f t="array" ref="S139">_xll.SNL.Clients.Office.Excel.Functions.SPG($A139, "SP_TOTAL_REV", S$3)</f>
        <v>NA</v>
      </c>
      <c r="T139" s="4" cm="1">
        <f t="array" ref="T139">_xll.SNL.Clients.Office.Excel.Functions.SPG($A139, "SP_TOTAL_REV", T$3)</f>
        <v>105382</v>
      </c>
      <c r="U139" s="4" cm="1">
        <f t="array" ref="U139">_xll.SNL.Clients.Office.Excel.Functions.SPG($A139, "SP_TOTAL_REV", U$3)</f>
        <v>115736</v>
      </c>
      <c r="V139" s="4" cm="1">
        <f t="array" ref="V139">_xll.SNL.Clients.Office.Excel.Functions.SPG($A139, "SP_TOTAL_REV", V$3)</f>
        <v>152400</v>
      </c>
      <c r="W139" s="4" cm="1">
        <f t="array" ref="W139">_xll.SNL.Clients.Office.Excel.Functions.SPG($A139, "SP_TOTAL_REV", W$3)</f>
        <v>156778</v>
      </c>
      <c r="X139" s="4" cm="1">
        <f t="array" ref="X139">_xll.SNL.Clients.Office.Excel.Functions.SPG($A139, "SP_TOTAL_REV", X$3)</f>
        <v>173200</v>
      </c>
      <c r="Y139" s="4" cm="1">
        <f t="array" ref="Y139">_xll.SNL.Clients.Office.Excel.Functions.SPG($A139, "SP_TOTAL_REV", Y$3)</f>
        <v>169038</v>
      </c>
      <c r="Z139" s="4" cm="1">
        <f t="array" ref="Z139">_xll.SNL.Clients.Office.Excel.Functions.SPG($A139, "SP_TOTAL_REV", Z$3)</f>
        <v>169194</v>
      </c>
    </row>
    <row r="140" spans="1:26" x14ac:dyDescent="0.3">
      <c r="A140" s="11" t="s">
        <v>1168</v>
      </c>
      <c r="B140" s="4" cm="1">
        <f t="array" ref="B140">_xll.SNL.Clients.Office.Excel.Functions.SPG($A140, "SP_TOTAL_REV", B$3)</f>
        <v>1017406</v>
      </c>
      <c r="C140" s="4" cm="1">
        <f t="array" ref="C140">_xll.SNL.Clients.Office.Excel.Functions.SPG($A140, "SP_TOTAL_REV", C$3)</f>
        <v>573171</v>
      </c>
      <c r="D140" s="4" cm="1">
        <f t="array" ref="D140">_xll.SNL.Clients.Office.Excel.Functions.SPG($A140, "SP_TOTAL_REV", D$3)</f>
        <v>569679</v>
      </c>
      <c r="E140" s="4" cm="1">
        <f t="array" ref="E140">_xll.SNL.Clients.Office.Excel.Functions.SPG($A140, "SP_TOTAL_REV", E$3)</f>
        <v>501416</v>
      </c>
      <c r="F140" s="4" cm="1">
        <f t="array" ref="F140">_xll.SNL.Clients.Office.Excel.Functions.SPG($A140, "SP_TOTAL_REV", F$3)</f>
        <v>546689</v>
      </c>
      <c r="G140" s="4" cm="1">
        <f t="array" ref="G140">_xll.SNL.Clients.Office.Excel.Functions.SPG($A140, "SP_TOTAL_REV", G$3)</f>
        <v>624464</v>
      </c>
      <c r="H140" s="4" cm="1">
        <f t="array" ref="H140">_xll.SNL.Clients.Office.Excel.Functions.SPG($A140, "SP_TOTAL_REV", H$3)</f>
        <v>564518</v>
      </c>
      <c r="I140" s="4" cm="1">
        <f t="array" ref="I140">_xll.SNL.Clients.Office.Excel.Functions.SPG($A140, "SP_TOTAL_REV", I$3)</f>
        <v>657957</v>
      </c>
      <c r="J140" s="4" cm="1">
        <f t="array" ref="J140">_xll.SNL.Clients.Office.Excel.Functions.SPG($A140, "SP_TOTAL_REV", J$3)</f>
        <v>680881</v>
      </c>
      <c r="K140" s="4" cm="1">
        <f t="array" ref="K140">_xll.SNL.Clients.Office.Excel.Functions.SPG($A140, "SP_TOTAL_REV", K$3)</f>
        <v>612148</v>
      </c>
      <c r="L140" s="4" cm="1">
        <f t="array" ref="L140">_xll.SNL.Clients.Office.Excel.Functions.SPG($A140, "SP_TOTAL_REV", L$3)</f>
        <v>533614</v>
      </c>
      <c r="M140" s="4" cm="1">
        <f t="array" ref="M140">_xll.SNL.Clients.Office.Excel.Functions.SPG($A140, "SP_TOTAL_REV", M$3)</f>
        <v>611606</v>
      </c>
      <c r="N140" s="4" cm="1">
        <f t="array" ref="N140">_xll.SNL.Clients.Office.Excel.Functions.SPG($A140, "SP_TOTAL_REV", N$3)</f>
        <v>539502</v>
      </c>
      <c r="O140" s="4" cm="1">
        <f t="array" ref="O140">_xll.SNL.Clients.Office.Excel.Functions.SPG($A140, "SP_TOTAL_REV", O$3)</f>
        <v>340194</v>
      </c>
      <c r="P140" s="4" cm="1">
        <f t="array" ref="P140">_xll.SNL.Clients.Office.Excel.Functions.SPG($A140, "SP_TOTAL_REV", P$3)</f>
        <v>295560</v>
      </c>
      <c r="Q140" s="4" cm="1">
        <f t="array" ref="Q140">_xll.SNL.Clients.Office.Excel.Functions.SPG($A140, "SP_TOTAL_REV", Q$3)</f>
        <v>304256</v>
      </c>
      <c r="R140" s="4" cm="1">
        <f t="array" ref="R140">_xll.SNL.Clients.Office.Excel.Functions.SPG($A140, "SP_TOTAL_REV", R$3)</f>
        <v>332361</v>
      </c>
      <c r="S140" s="4" cm="1">
        <f t="array" ref="S140">_xll.SNL.Clients.Office.Excel.Functions.SPG($A140, "SP_TOTAL_REV", S$3)</f>
        <v>271168</v>
      </c>
      <c r="T140" s="4" cm="1">
        <f t="array" ref="T140">_xll.SNL.Clients.Office.Excel.Functions.SPG($A140, "SP_TOTAL_REV", T$3)</f>
        <v>216533</v>
      </c>
      <c r="U140" s="4" cm="1">
        <f t="array" ref="U140">_xll.SNL.Clients.Office.Excel.Functions.SPG($A140, "SP_TOTAL_REV", U$3)</f>
        <v>124189</v>
      </c>
      <c r="V140" s="4" cm="1">
        <f t="array" ref="V140">_xll.SNL.Clients.Office.Excel.Functions.SPG($A140, "SP_TOTAL_REV", V$3)</f>
        <v>279604</v>
      </c>
      <c r="W140" s="4" cm="1">
        <f t="array" ref="W140">_xll.SNL.Clients.Office.Excel.Functions.SPG($A140, "SP_TOTAL_REV", W$3)</f>
        <v>334628</v>
      </c>
      <c r="X140" s="4" cm="1">
        <f t="array" ref="X140">_xll.SNL.Clients.Office.Excel.Functions.SPG($A140, "SP_TOTAL_REV", X$3)</f>
        <v>329556</v>
      </c>
      <c r="Y140" s="4" cm="1">
        <f t="array" ref="Y140">_xll.SNL.Clients.Office.Excel.Functions.SPG($A140, "SP_TOTAL_REV", Y$3)</f>
        <v>379589</v>
      </c>
      <c r="Z140" s="4" cm="1">
        <f t="array" ref="Z140">_xll.SNL.Clients.Office.Excel.Functions.SPG($A140, "SP_TOTAL_REV", Z$3)</f>
        <v>366378</v>
      </c>
    </row>
    <row r="141" spans="1:26" x14ac:dyDescent="0.3">
      <c r="A141" s="11" t="s">
        <v>1169</v>
      </c>
      <c r="B141" s="4" cm="1">
        <f t="array" ref="B141">_xll.SNL.Clients.Office.Excel.Functions.SPG($A141, "SP_TOTAL_REV", B$3)</f>
        <v>488627</v>
      </c>
      <c r="C141" s="4" cm="1">
        <f t="array" ref="C141">_xll.SNL.Clients.Office.Excel.Functions.SPG($A141, "SP_TOTAL_REV", C$3)</f>
        <v>479293</v>
      </c>
      <c r="D141" s="4" cm="1">
        <f t="array" ref="D141">_xll.SNL.Clients.Office.Excel.Functions.SPG($A141, "SP_TOTAL_REV", D$3)</f>
        <v>491558</v>
      </c>
      <c r="E141" s="4" cm="1">
        <f t="array" ref="E141">_xll.SNL.Clients.Office.Excel.Functions.SPG($A141, "SP_TOTAL_REV", E$3)</f>
        <v>490109</v>
      </c>
      <c r="F141" s="4" cm="1">
        <f t="array" ref="F141">_xll.SNL.Clients.Office.Excel.Functions.SPG($A141, "SP_TOTAL_REV", F$3)</f>
        <v>500686</v>
      </c>
      <c r="G141" s="4" cm="1">
        <f t="array" ref="G141">_xll.SNL.Clients.Office.Excel.Functions.SPG($A141, "SP_TOTAL_REV", G$3)</f>
        <v>491246</v>
      </c>
      <c r="H141" s="4" cm="1">
        <f t="array" ref="H141">_xll.SNL.Clients.Office.Excel.Functions.SPG($A141, "SP_TOTAL_REV", H$3)</f>
        <v>483705</v>
      </c>
      <c r="I141" s="4" cm="1">
        <f t="array" ref="I141">_xll.SNL.Clients.Office.Excel.Functions.SPG($A141, "SP_TOTAL_REV", I$3)</f>
        <v>463682</v>
      </c>
      <c r="J141" s="4" cm="1">
        <f t="array" ref="J141">_xll.SNL.Clients.Office.Excel.Functions.SPG($A141, "SP_TOTAL_REV", J$3)</f>
        <v>458002</v>
      </c>
      <c r="K141" s="4" cm="1">
        <f t="array" ref="K141">_xll.SNL.Clients.Office.Excel.Functions.SPG($A141, "SP_TOTAL_REV", K$3)</f>
        <v>471433</v>
      </c>
      <c r="L141" s="4" cm="1">
        <f t="array" ref="L141">_xll.SNL.Clients.Office.Excel.Functions.SPG($A141, "SP_TOTAL_REV", L$3)</f>
        <v>464211</v>
      </c>
      <c r="M141" s="4" cm="1">
        <f t="array" ref="M141">_xll.SNL.Clients.Office.Excel.Functions.SPG($A141, "SP_TOTAL_REV", M$3)</f>
        <v>456697</v>
      </c>
      <c r="N141" s="4" cm="1">
        <f t="array" ref="N141">_xll.SNL.Clients.Office.Excel.Functions.SPG($A141, "SP_TOTAL_REV", N$3)</f>
        <v>452988</v>
      </c>
      <c r="O141" s="4" cm="1">
        <f t="array" ref="O141">_xll.SNL.Clients.Office.Excel.Functions.SPG($A141, "SP_TOTAL_REV", O$3)</f>
        <v>472133</v>
      </c>
      <c r="P141" s="4" cm="1">
        <f t="array" ref="P141">_xll.SNL.Clients.Office.Excel.Functions.SPG($A141, "SP_TOTAL_REV", P$3)</f>
        <v>471194</v>
      </c>
      <c r="Q141" s="4" cm="1">
        <f t="array" ref="Q141">_xll.SNL.Clients.Office.Excel.Functions.SPG($A141, "SP_TOTAL_REV", Q$3)</f>
        <v>464571</v>
      </c>
      <c r="R141" s="4" cm="1">
        <f t="array" ref="R141">_xll.SNL.Clients.Office.Excel.Functions.SPG($A141, "SP_TOTAL_REV", R$3)</f>
        <v>454718</v>
      </c>
      <c r="S141" s="4" cm="1">
        <f t="array" ref="S141">_xll.SNL.Clients.Office.Excel.Functions.SPG($A141, "SP_TOTAL_REV", S$3)</f>
        <v>473477</v>
      </c>
      <c r="T141" s="4" cm="1">
        <f t="array" ref="T141">_xll.SNL.Clients.Office.Excel.Functions.SPG($A141, "SP_TOTAL_REV", T$3)</f>
        <v>468266</v>
      </c>
      <c r="U141" s="4" cm="1">
        <f t="array" ref="U141">_xll.SNL.Clients.Office.Excel.Functions.SPG($A141, "SP_TOTAL_REV", U$3)</f>
        <v>472641</v>
      </c>
      <c r="V141" s="4" cm="1">
        <f t="array" ref="V141">_xll.SNL.Clients.Office.Excel.Functions.SPG($A141, "SP_TOTAL_REV", V$3)</f>
        <v>491101</v>
      </c>
      <c r="W141" s="4" cm="1">
        <f t="array" ref="W141">_xll.SNL.Clients.Office.Excel.Functions.SPG($A141, "SP_TOTAL_REV", W$3)</f>
        <v>497809</v>
      </c>
      <c r="X141" s="4" cm="1">
        <f t="array" ref="X141">_xll.SNL.Clients.Office.Excel.Functions.SPG($A141, "SP_TOTAL_REV", X$3)</f>
        <v>508522</v>
      </c>
      <c r="Y141" s="4" cm="1">
        <f t="array" ref="Y141">_xll.SNL.Clients.Office.Excel.Functions.SPG($A141, "SP_TOTAL_REV", Y$3)</f>
        <v>490294</v>
      </c>
      <c r="Z141" s="4" cm="1">
        <f t="array" ref="Z141">_xll.SNL.Clients.Office.Excel.Functions.SPG($A141, "SP_TOTAL_REV", Z$3)</f>
        <v>484064</v>
      </c>
    </row>
    <row r="142" spans="1:26" x14ac:dyDescent="0.3">
      <c r="A142" s="11" t="s">
        <v>1170</v>
      </c>
      <c r="B142" s="4" cm="1">
        <f t="array" ref="B142">_xll.SNL.Clients.Office.Excel.Functions.SPG($A142, "SP_TOTAL_REV", B$3)</f>
        <v>369750</v>
      </c>
      <c r="C142" s="4" cm="1">
        <f t="array" ref="C142">_xll.SNL.Clients.Office.Excel.Functions.SPG($A142, "SP_TOTAL_REV", C$3)</f>
        <v>413623</v>
      </c>
      <c r="D142" s="4" cm="1">
        <f t="array" ref="D142">_xll.SNL.Clients.Office.Excel.Functions.SPG($A142, "SP_TOTAL_REV", D$3)</f>
        <v>304199</v>
      </c>
      <c r="E142" s="4" cm="1">
        <f t="array" ref="E142">_xll.SNL.Clients.Office.Excel.Functions.SPG($A142, "SP_TOTAL_REV", E$3)</f>
        <v>261300</v>
      </c>
      <c r="F142" s="4" cm="1">
        <f t="array" ref="F142">_xll.SNL.Clients.Office.Excel.Functions.SPG($A142, "SP_TOTAL_REV", F$3)</f>
        <v>337257</v>
      </c>
      <c r="G142" s="4" cm="1">
        <f t="array" ref="G142">_xll.SNL.Clients.Office.Excel.Functions.SPG($A142, "SP_TOTAL_REV", G$3)</f>
        <v>417286</v>
      </c>
      <c r="H142" s="4" cm="1">
        <f t="array" ref="H142">_xll.SNL.Clients.Office.Excel.Functions.SPG($A142, "SP_TOTAL_REV", H$3)</f>
        <v>363193</v>
      </c>
      <c r="I142" s="4" cm="1">
        <f t="array" ref="I142">_xll.SNL.Clients.Office.Excel.Functions.SPG($A142, "SP_TOTAL_REV", I$3)</f>
        <v>325432</v>
      </c>
      <c r="J142" s="4" cm="1">
        <f t="array" ref="J142">_xll.SNL.Clients.Office.Excel.Functions.SPG($A142, "SP_TOTAL_REV", J$3)</f>
        <v>353964</v>
      </c>
      <c r="K142" s="4" cm="1">
        <f t="array" ref="K142">_xll.SNL.Clients.Office.Excel.Functions.SPG($A142, "SP_TOTAL_REV", K$3)</f>
        <v>398730</v>
      </c>
      <c r="L142" s="4" cm="1">
        <f t="array" ref="L142">_xll.SNL.Clients.Office.Excel.Functions.SPG($A142, "SP_TOTAL_REV", L$3)</f>
        <v>311769</v>
      </c>
      <c r="M142" s="4" cm="1">
        <f t="array" ref="M142">_xll.SNL.Clients.Office.Excel.Functions.SPG($A142, "SP_TOTAL_REV", M$3)</f>
        <v>283908</v>
      </c>
      <c r="N142" s="4" cm="1">
        <f t="array" ref="N142">_xll.SNL.Clients.Office.Excel.Functions.SPG($A142, "SP_TOTAL_REV", N$3)</f>
        <v>380691</v>
      </c>
      <c r="O142" s="4" cm="1">
        <f t="array" ref="O142">_xll.SNL.Clients.Office.Excel.Functions.SPG($A142, "SP_TOTAL_REV", O$3)</f>
        <v>510622</v>
      </c>
      <c r="P142" s="4" cm="1">
        <f t="array" ref="P142">_xll.SNL.Clients.Office.Excel.Functions.SPG($A142, "SP_TOTAL_REV", P$3)</f>
        <v>391121</v>
      </c>
      <c r="Q142" s="4" cm="1">
        <f t="array" ref="Q142">_xll.SNL.Clients.Office.Excel.Functions.SPG($A142, "SP_TOTAL_REV", Q$3)</f>
        <v>472903</v>
      </c>
      <c r="R142" s="4" cm="1">
        <f t="array" ref="R142">_xll.SNL.Clients.Office.Excel.Functions.SPG($A142, "SP_TOTAL_REV", R$3)</f>
        <v>529414</v>
      </c>
      <c r="S142" s="4" cm="1">
        <f t="array" ref="S142">_xll.SNL.Clients.Office.Excel.Functions.SPG($A142, "SP_TOTAL_REV", S$3)</f>
        <v>556339</v>
      </c>
      <c r="T142" s="4" cm="1">
        <f t="array" ref="T142">_xll.SNL.Clients.Office.Excel.Functions.SPG($A142, "SP_TOTAL_REV", T$3)</f>
        <v>457103</v>
      </c>
      <c r="U142" s="4" cm="1">
        <f t="array" ref="U142">_xll.SNL.Clients.Office.Excel.Functions.SPG($A142, "SP_TOTAL_REV", U$3)</f>
        <v>380407</v>
      </c>
      <c r="V142" s="4" cm="1">
        <f t="array" ref="V142">_xll.SNL.Clients.Office.Excel.Functions.SPG($A142, "SP_TOTAL_REV", V$3)</f>
        <v>308518</v>
      </c>
      <c r="W142" s="4" cm="1">
        <f t="array" ref="W142">_xll.SNL.Clients.Office.Excel.Functions.SPG($A142, "SP_TOTAL_REV", W$3)</f>
        <v>326555</v>
      </c>
      <c r="X142" s="4" cm="1">
        <f t="array" ref="X142">_xll.SNL.Clients.Office.Excel.Functions.SPG($A142, "SP_TOTAL_REV", X$3)</f>
        <v>284372</v>
      </c>
      <c r="Y142" s="4" cm="1">
        <f t="array" ref="Y142">_xll.SNL.Clients.Office.Excel.Functions.SPG($A142, "SP_TOTAL_REV", Y$3)</f>
        <v>240864</v>
      </c>
      <c r="Z142" s="4" cm="1">
        <f t="array" ref="Z142">_xll.SNL.Clients.Office.Excel.Functions.SPG($A142, "SP_TOTAL_REV", Z$3)</f>
        <v>245383</v>
      </c>
    </row>
    <row r="143" spans="1:26" x14ac:dyDescent="0.3">
      <c r="A143" s="11" t="s">
        <v>1171</v>
      </c>
      <c r="B143" s="4" t="str" cm="1">
        <f t="array" ref="B143">_xll.SNL.Clients.Office.Excel.Functions.SPG($A143, "SP_TOTAL_REV", B$3)</f>
        <v>NA</v>
      </c>
      <c r="C143" s="4" cm="1">
        <f t="array" ref="C143">_xll.SNL.Clients.Office.Excel.Functions.SPG($A143, "SP_TOTAL_REV", C$3)</f>
        <v>227973</v>
      </c>
      <c r="D143" s="4" cm="1">
        <f t="array" ref="D143">_xll.SNL.Clients.Office.Excel.Functions.SPG($A143, "SP_TOTAL_REV", D$3)</f>
        <v>224380</v>
      </c>
      <c r="E143" s="4" cm="1">
        <f t="array" ref="E143">_xll.SNL.Clients.Office.Excel.Functions.SPG($A143, "SP_TOTAL_REV", E$3)</f>
        <v>211722</v>
      </c>
      <c r="F143" s="4" cm="1">
        <f t="array" ref="F143">_xll.SNL.Clients.Office.Excel.Functions.SPG($A143, "SP_TOTAL_REV", F$3)</f>
        <v>207233</v>
      </c>
      <c r="G143" s="4" cm="1">
        <f t="array" ref="G143">_xll.SNL.Clients.Office.Excel.Functions.SPG($A143, "SP_TOTAL_REV", G$3)</f>
        <v>202303</v>
      </c>
      <c r="H143" s="4" cm="1">
        <f t="array" ref="H143">_xll.SNL.Clients.Office.Excel.Functions.SPG($A143, "SP_TOTAL_REV", H$3)</f>
        <v>195522</v>
      </c>
      <c r="I143" s="4" cm="1">
        <f t="array" ref="I143">_xll.SNL.Clients.Office.Excel.Functions.SPG($A143, "SP_TOTAL_REV", I$3)</f>
        <v>190253</v>
      </c>
      <c r="J143" s="4" cm="1">
        <f t="array" ref="J143">_xll.SNL.Clients.Office.Excel.Functions.SPG($A143, "SP_TOTAL_REV", J$3)</f>
        <v>185443</v>
      </c>
      <c r="K143" s="4" cm="1">
        <f t="array" ref="K143">_xll.SNL.Clients.Office.Excel.Functions.SPG($A143, "SP_TOTAL_REV", K$3)</f>
        <v>179386</v>
      </c>
      <c r="L143" s="4" cm="1">
        <f t="array" ref="L143">_xll.SNL.Clients.Office.Excel.Functions.SPG($A143, "SP_TOTAL_REV", L$3)</f>
        <v>177426</v>
      </c>
      <c r="M143" s="4" cm="1">
        <f t="array" ref="M143">_xll.SNL.Clients.Office.Excel.Functions.SPG($A143, "SP_TOTAL_REV", M$3)</f>
        <v>176307</v>
      </c>
      <c r="N143" s="4" cm="1">
        <f t="array" ref="N143">_xll.SNL.Clients.Office.Excel.Functions.SPG($A143, "SP_TOTAL_REV", N$3)</f>
        <v>171359</v>
      </c>
      <c r="O143" s="4" cm="1">
        <f t="array" ref="O143">_xll.SNL.Clients.Office.Excel.Functions.SPG($A143, "SP_TOTAL_REV", O$3)</f>
        <v>164508</v>
      </c>
      <c r="P143" s="4" cm="1">
        <f t="array" ref="P143">_xll.SNL.Clients.Office.Excel.Functions.SPG($A143, "SP_TOTAL_REV", P$3)</f>
        <v>157743</v>
      </c>
      <c r="Q143" s="4" cm="1">
        <f t="array" ref="Q143">_xll.SNL.Clients.Office.Excel.Functions.SPG($A143, "SP_TOTAL_REV", Q$3)</f>
        <v>152620</v>
      </c>
      <c r="R143" s="4" cm="1">
        <f t="array" ref="R143">_xll.SNL.Clients.Office.Excel.Functions.SPG($A143, "SP_TOTAL_REV", R$3)</f>
        <v>145510</v>
      </c>
      <c r="S143" s="4" cm="1">
        <f t="array" ref="S143">_xll.SNL.Clients.Office.Excel.Functions.SPG($A143, "SP_TOTAL_REV", S$3)</f>
        <v>141506</v>
      </c>
      <c r="T143" s="4" cm="1">
        <f t="array" ref="T143">_xll.SNL.Clients.Office.Excel.Functions.SPG($A143, "SP_TOTAL_REV", T$3)</f>
        <v>136028</v>
      </c>
      <c r="U143" s="4" cm="1">
        <f t="array" ref="U143">_xll.SNL.Clients.Office.Excel.Functions.SPG($A143, "SP_TOTAL_REV", U$3)</f>
        <v>129600</v>
      </c>
      <c r="V143" s="4" cm="1">
        <f t="array" ref="V143">_xll.SNL.Clients.Office.Excel.Functions.SPG($A143, "SP_TOTAL_REV", V$3)</f>
        <v>147025</v>
      </c>
      <c r="W143" s="4" cm="1">
        <f t="array" ref="W143">_xll.SNL.Clients.Office.Excel.Functions.SPG($A143, "SP_TOTAL_REV", W$3)</f>
        <v>148092</v>
      </c>
      <c r="X143" s="4" cm="1">
        <f t="array" ref="X143">_xll.SNL.Clients.Office.Excel.Functions.SPG($A143, "SP_TOTAL_REV", X$3)</f>
        <v>146970</v>
      </c>
      <c r="Y143" s="4" cm="1">
        <f t="array" ref="Y143">_xll.SNL.Clients.Office.Excel.Functions.SPG($A143, "SP_TOTAL_REV", Y$3)</f>
        <v>150139</v>
      </c>
      <c r="Z143" s="4" cm="1">
        <f t="array" ref="Z143">_xll.SNL.Clients.Office.Excel.Functions.SPG($A143, "SP_TOTAL_REV", Z$3)</f>
        <v>151084</v>
      </c>
    </row>
    <row r="144" spans="1:26" x14ac:dyDescent="0.3">
      <c r="A144" s="11" t="s">
        <v>1172</v>
      </c>
      <c r="B144" s="4" t="str" cm="1">
        <f t="array" ref="B144">_xll.SNL.Clients.Office.Excel.Functions.SPG($A144, "SP_TOTAL_REV", B$3)</f>
        <v>NA</v>
      </c>
      <c r="C144" s="4" cm="1">
        <f t="array" ref="C144">_xll.SNL.Clients.Office.Excel.Functions.SPG($A144, "SP_TOTAL_REV", C$3)</f>
        <v>949439</v>
      </c>
      <c r="D144" s="4" cm="1">
        <f t="array" ref="D144">_xll.SNL.Clients.Office.Excel.Functions.SPG($A144, "SP_TOTAL_REV", D$3)</f>
        <v>845089</v>
      </c>
      <c r="E144" s="4" cm="1">
        <f t="array" ref="E144">_xll.SNL.Clients.Office.Excel.Functions.SPG($A144, "SP_TOTAL_REV", E$3)</f>
        <v>894387</v>
      </c>
      <c r="F144" s="4" cm="1">
        <f t="array" ref="F144">_xll.SNL.Clients.Office.Excel.Functions.SPG($A144, "SP_TOTAL_REV", F$3)</f>
        <v>817135</v>
      </c>
      <c r="G144" s="4" cm="1">
        <f t="array" ref="G144">_xll.SNL.Clients.Office.Excel.Functions.SPG($A144, "SP_TOTAL_REV", G$3)</f>
        <v>935401</v>
      </c>
      <c r="H144" s="4" cm="1">
        <f t="array" ref="H144">_xll.SNL.Clients.Office.Excel.Functions.SPG($A144, "SP_TOTAL_REV", H$3)</f>
        <v>823839</v>
      </c>
      <c r="I144" s="4" cm="1">
        <f t="array" ref="I144">_xll.SNL.Clients.Office.Excel.Functions.SPG($A144, "SP_TOTAL_REV", I$3)</f>
        <v>836732</v>
      </c>
      <c r="J144" s="4" cm="1">
        <f t="array" ref="J144">_xll.SNL.Clients.Office.Excel.Functions.SPG($A144, "SP_TOTAL_REV", J$3)</f>
        <v>832689</v>
      </c>
      <c r="K144" s="4" cm="1">
        <f t="array" ref="K144">_xll.SNL.Clients.Office.Excel.Functions.SPG($A144, "SP_TOTAL_REV", K$3)</f>
        <v>933868</v>
      </c>
      <c r="L144" s="4" cm="1">
        <f t="array" ref="L144">_xll.SNL.Clients.Office.Excel.Functions.SPG($A144, "SP_TOTAL_REV", L$3)</f>
        <v>839519</v>
      </c>
      <c r="M144" s="4" cm="1">
        <f t="array" ref="M144">_xll.SNL.Clients.Office.Excel.Functions.SPG($A144, "SP_TOTAL_REV", M$3)</f>
        <v>830400</v>
      </c>
      <c r="N144" s="4" cm="1">
        <f t="array" ref="N144">_xll.SNL.Clients.Office.Excel.Functions.SPG($A144, "SP_TOTAL_REV", N$3)</f>
        <v>790196</v>
      </c>
      <c r="O144" s="4" cm="1">
        <f t="array" ref="O144">_xll.SNL.Clients.Office.Excel.Functions.SPG($A144, "SP_TOTAL_REV", O$3)</f>
        <v>862260</v>
      </c>
      <c r="P144" s="4" cm="1">
        <f t="array" ref="P144">_xll.SNL.Clients.Office.Excel.Functions.SPG($A144, "SP_TOTAL_REV", P$3)</f>
        <v>784930</v>
      </c>
      <c r="Q144" s="4" cm="1">
        <f t="array" ref="Q144">_xll.SNL.Clients.Office.Excel.Functions.SPG($A144, "SP_TOTAL_REV", Q$3)</f>
        <v>784405</v>
      </c>
      <c r="R144" s="4" cm="1">
        <f t="array" ref="R144">_xll.SNL.Clients.Office.Excel.Functions.SPG($A144, "SP_TOTAL_REV", R$3)</f>
        <v>713416</v>
      </c>
      <c r="S144" s="4" cm="1">
        <f t="array" ref="S144">_xll.SNL.Clients.Office.Excel.Functions.SPG($A144, "SP_TOTAL_REV", S$3)</f>
        <v>677169</v>
      </c>
      <c r="T144" s="4" cm="1">
        <f t="array" ref="T144">_xll.SNL.Clients.Office.Excel.Functions.SPG($A144, "SP_TOTAL_REV", T$3)</f>
        <v>646454</v>
      </c>
      <c r="U144" s="4" cm="1">
        <f t="array" ref="U144">_xll.SNL.Clients.Office.Excel.Functions.SPG($A144, "SP_TOTAL_REV", U$3)</f>
        <v>495065</v>
      </c>
      <c r="V144" s="4" cm="1">
        <f t="array" ref="V144">_xll.SNL.Clients.Office.Excel.Functions.SPG($A144, "SP_TOTAL_REV", V$3)</f>
        <v>432544</v>
      </c>
      <c r="W144" s="4" cm="1">
        <f t="array" ref="W144">_xll.SNL.Clients.Office.Excel.Functions.SPG($A144, "SP_TOTAL_REV", W$3)</f>
        <v>846143</v>
      </c>
      <c r="X144" s="4" cm="1">
        <f t="array" ref="X144">_xll.SNL.Clients.Office.Excel.Functions.SPG($A144, "SP_TOTAL_REV", X$3)</f>
        <v>749040</v>
      </c>
      <c r="Y144" s="4" cm="1">
        <f t="array" ref="Y144">_xll.SNL.Clients.Office.Excel.Functions.SPG($A144, "SP_TOTAL_REV", Y$3)</f>
        <v>787098</v>
      </c>
      <c r="Z144" s="4" cm="1">
        <f t="array" ref="Z144">_xll.SNL.Clients.Office.Excel.Functions.SPG($A144, "SP_TOTAL_REV", Z$3)</f>
        <v>739603</v>
      </c>
    </row>
    <row r="145" spans="1:26" x14ac:dyDescent="0.3">
      <c r="A145" s="11" t="s">
        <v>1173</v>
      </c>
      <c r="B145" s="4" cm="1">
        <f t="array" ref="B145">_xll.SNL.Clients.Office.Excel.Functions.SPG($A145, "SP_TOTAL_REV", B$3)</f>
        <v>950172</v>
      </c>
      <c r="C145" s="4" cm="1">
        <f t="array" ref="C145">_xll.SNL.Clients.Office.Excel.Functions.SPG($A145, "SP_TOTAL_REV", C$3)</f>
        <v>875289</v>
      </c>
      <c r="D145" s="4" cm="1">
        <f t="array" ref="D145">_xll.SNL.Clients.Office.Excel.Functions.SPG($A145, "SP_TOTAL_REV", D$3)</f>
        <v>744874</v>
      </c>
      <c r="E145" s="4" cm="1">
        <f t="array" ref="E145">_xll.SNL.Clients.Office.Excel.Functions.SPG($A145, "SP_TOTAL_REV", E$3)</f>
        <v>653283</v>
      </c>
      <c r="F145" s="4" cm="1">
        <f t="array" ref="F145">_xll.SNL.Clients.Office.Excel.Functions.SPG($A145, "SP_TOTAL_REV", F$3)</f>
        <v>657473</v>
      </c>
      <c r="G145" s="4" cm="1">
        <f t="array" ref="G145">_xll.SNL.Clients.Office.Excel.Functions.SPG($A145, "SP_TOTAL_REV", G$3)</f>
        <v>657728</v>
      </c>
      <c r="H145" s="4" cm="1">
        <f t="array" ref="H145">_xll.SNL.Clients.Office.Excel.Functions.SPG($A145, "SP_TOTAL_REV", H$3)</f>
        <v>642398</v>
      </c>
      <c r="I145" s="4" cm="1">
        <f t="array" ref="I145">_xll.SNL.Clients.Office.Excel.Functions.SPG($A145, "SP_TOTAL_REV", I$3)</f>
        <v>492339</v>
      </c>
      <c r="J145" s="4" cm="1">
        <f t="array" ref="J145">_xll.SNL.Clients.Office.Excel.Functions.SPG($A145, "SP_TOTAL_REV", J$3)</f>
        <v>590137</v>
      </c>
      <c r="K145" s="4" cm="1">
        <f t="array" ref="K145">_xll.SNL.Clients.Office.Excel.Functions.SPG($A145, "SP_TOTAL_REV", K$3)</f>
        <v>684764</v>
      </c>
      <c r="L145" s="4" cm="1">
        <f t="array" ref="L145">_xll.SNL.Clients.Office.Excel.Functions.SPG($A145, "SP_TOTAL_REV", L$3)</f>
        <v>864957</v>
      </c>
      <c r="M145" s="4" cm="1">
        <f t="array" ref="M145">_xll.SNL.Clients.Office.Excel.Functions.SPG($A145, "SP_TOTAL_REV", M$3)</f>
        <v>908434</v>
      </c>
      <c r="N145" s="4" cm="1">
        <f t="array" ref="N145">_xll.SNL.Clients.Office.Excel.Functions.SPG($A145, "SP_TOTAL_REV", N$3)</f>
        <v>598910</v>
      </c>
      <c r="O145" s="4" cm="1">
        <f t="array" ref="O145">_xll.SNL.Clients.Office.Excel.Functions.SPG($A145, "SP_TOTAL_REV", O$3)</f>
        <v>463259</v>
      </c>
      <c r="P145" s="4" cm="1">
        <f t="array" ref="P145">_xll.SNL.Clients.Office.Excel.Functions.SPG($A145, "SP_TOTAL_REV", P$3)</f>
        <v>365728</v>
      </c>
      <c r="Q145" s="4" cm="1">
        <f t="array" ref="Q145">_xll.SNL.Clients.Office.Excel.Functions.SPG($A145, "SP_TOTAL_REV", Q$3)</f>
        <v>330129</v>
      </c>
      <c r="R145" s="4" cm="1">
        <f t="array" ref="R145">_xll.SNL.Clients.Office.Excel.Functions.SPG($A145, "SP_TOTAL_REV", R$3)</f>
        <v>317861</v>
      </c>
      <c r="S145" s="4" cm="1">
        <f t="array" ref="S145">_xll.SNL.Clients.Office.Excel.Functions.SPG($A145, "SP_TOTAL_REV", S$3)</f>
        <v>252254</v>
      </c>
      <c r="T145" s="4" cm="1">
        <f t="array" ref="T145">_xll.SNL.Clients.Office.Excel.Functions.SPG($A145, "SP_TOTAL_REV", T$3)</f>
        <v>190612</v>
      </c>
      <c r="U145" s="4" cm="1">
        <f t="array" ref="U145">_xll.SNL.Clients.Office.Excel.Functions.SPG($A145, "SP_TOTAL_REV", U$3)</f>
        <v>103506</v>
      </c>
      <c r="V145" s="4" cm="1">
        <f t="array" ref="V145">_xll.SNL.Clients.Office.Excel.Functions.SPG($A145, "SP_TOTAL_REV", V$3)</f>
        <v>207849</v>
      </c>
      <c r="W145" s="4" t="str" cm="1">
        <f t="array" ref="W145">_xll.SNL.Clients.Office.Excel.Functions.SPG($A145, "SP_TOTAL_REV", W$3)</f>
        <v>NA</v>
      </c>
      <c r="X145" s="4" t="str" cm="1">
        <f t="array" ref="X145">_xll.SNL.Clients.Office.Excel.Functions.SPG($A145, "SP_TOTAL_REV", X$3)</f>
        <v>NA</v>
      </c>
      <c r="Y145" s="4" t="str" cm="1">
        <f t="array" ref="Y145">_xll.SNL.Clients.Office.Excel.Functions.SPG($A145, "SP_TOTAL_REV", Y$3)</f>
        <v>NA</v>
      </c>
      <c r="Z145" s="4" t="str" cm="1">
        <f t="array" ref="Z145">_xll.SNL.Clients.Office.Excel.Functions.SPG($A145, "SP_TOTAL_REV", Z$3)</f>
        <v>NA</v>
      </c>
    </row>
    <row r="146" spans="1:26" x14ac:dyDescent="0.3">
      <c r="A146" s="11" t="s">
        <v>1174</v>
      </c>
      <c r="B146" s="4" cm="1">
        <f t="array" ref="B146">_xll.SNL.Clients.Office.Excel.Functions.SPG($A146, "SP_TOTAL_REV", B$3)</f>
        <v>299453</v>
      </c>
      <c r="C146" s="4" cm="1">
        <f t="array" ref="C146">_xll.SNL.Clients.Office.Excel.Functions.SPG($A146, "SP_TOTAL_REV", C$3)</f>
        <v>316652</v>
      </c>
      <c r="D146" s="4" cm="1">
        <f t="array" ref="D146">_xll.SNL.Clients.Office.Excel.Functions.SPG($A146, "SP_TOTAL_REV", D$3)</f>
        <v>295143</v>
      </c>
      <c r="E146" s="4" cm="1">
        <f t="array" ref="E146">_xll.SNL.Clients.Office.Excel.Functions.SPG($A146, "SP_TOTAL_REV", E$3)</f>
        <v>290318</v>
      </c>
      <c r="F146" s="4" cm="1">
        <f t="array" ref="F146">_xll.SNL.Clients.Office.Excel.Functions.SPG($A146, "SP_TOTAL_REV", F$3)</f>
        <v>295135</v>
      </c>
      <c r="G146" s="4" cm="1">
        <f t="array" ref="G146">_xll.SNL.Clients.Office.Excel.Functions.SPG($A146, "SP_TOTAL_REV", G$3)</f>
        <v>297324</v>
      </c>
      <c r="H146" s="4" cm="1">
        <f t="array" ref="H146">_xll.SNL.Clients.Office.Excel.Functions.SPG($A146, "SP_TOTAL_REV", H$3)</f>
        <v>286868</v>
      </c>
      <c r="I146" s="4" cm="1">
        <f t="array" ref="I146">_xll.SNL.Clients.Office.Excel.Functions.SPG($A146, "SP_TOTAL_REV", I$3)</f>
        <v>286327</v>
      </c>
      <c r="J146" s="4" cm="1">
        <f t="array" ref="J146">_xll.SNL.Clients.Office.Excel.Functions.SPG($A146, "SP_TOTAL_REV", J$3)</f>
        <v>298739</v>
      </c>
      <c r="K146" s="4" cm="1">
        <f t="array" ref="K146">_xll.SNL.Clients.Office.Excel.Functions.SPG($A146, "SP_TOTAL_REV", K$3)</f>
        <v>289876</v>
      </c>
      <c r="L146" s="4" cm="1">
        <f t="array" ref="L146">_xll.SNL.Clients.Office.Excel.Functions.SPG($A146, "SP_TOTAL_REV", L$3)</f>
        <v>273308</v>
      </c>
      <c r="M146" s="4" cm="1">
        <f t="array" ref="M146">_xll.SNL.Clients.Office.Excel.Functions.SPG($A146, "SP_TOTAL_REV", M$3)</f>
        <v>262168</v>
      </c>
      <c r="N146" s="4" cm="1">
        <f t="array" ref="N146">_xll.SNL.Clients.Office.Excel.Functions.SPG($A146, "SP_TOTAL_REV", N$3)</f>
        <v>264400</v>
      </c>
      <c r="O146" s="4" cm="1">
        <f t="array" ref="O146">_xll.SNL.Clients.Office.Excel.Functions.SPG($A146, "SP_TOTAL_REV", O$3)</f>
        <v>275025</v>
      </c>
      <c r="P146" s="4" cm="1">
        <f t="array" ref="P146">_xll.SNL.Clients.Office.Excel.Functions.SPG($A146, "SP_TOTAL_REV", P$3)</f>
        <v>263209</v>
      </c>
      <c r="Q146" s="4" cm="1">
        <f t="array" ref="Q146">_xll.SNL.Clients.Office.Excel.Functions.SPG($A146, "SP_TOTAL_REV", Q$3)</f>
        <v>255134</v>
      </c>
      <c r="R146" s="4" cm="1">
        <f t="array" ref="R146">_xll.SNL.Clients.Office.Excel.Functions.SPG($A146, "SP_TOTAL_REV", R$3)</f>
        <v>253119</v>
      </c>
      <c r="S146" s="4" cm="1">
        <f t="array" ref="S146">_xll.SNL.Clients.Office.Excel.Functions.SPG($A146, "SP_TOTAL_REV", S$3)</f>
        <v>260487</v>
      </c>
      <c r="T146" s="4" cm="1">
        <f t="array" ref="T146">_xll.SNL.Clients.Office.Excel.Functions.SPG($A146, "SP_TOTAL_REV", T$3)</f>
        <v>244108</v>
      </c>
      <c r="U146" s="4" cm="1">
        <f t="array" ref="U146">_xll.SNL.Clients.Office.Excel.Functions.SPG($A146, "SP_TOTAL_REV", U$3)</f>
        <v>240321</v>
      </c>
      <c r="V146" s="4" cm="1">
        <f t="array" ref="V146">_xll.SNL.Clients.Office.Excel.Functions.SPG($A146, "SP_TOTAL_REV", V$3)</f>
        <v>245617</v>
      </c>
      <c r="W146" s="4" cm="1">
        <f t="array" ref="W146">_xll.SNL.Clients.Office.Excel.Functions.SPG($A146, "SP_TOTAL_REV", W$3)</f>
        <v>254747</v>
      </c>
      <c r="X146" s="4" cm="1">
        <f t="array" ref="X146">_xll.SNL.Clients.Office.Excel.Functions.SPG($A146, "SP_TOTAL_REV", X$3)</f>
        <v>251414</v>
      </c>
      <c r="Y146" s="4" cm="1">
        <f t="array" ref="Y146">_xll.SNL.Clients.Office.Excel.Functions.SPG($A146, "SP_TOTAL_REV", Y$3)</f>
        <v>245856</v>
      </c>
      <c r="Z146" s="4" cm="1">
        <f t="array" ref="Z146">_xll.SNL.Clients.Office.Excel.Functions.SPG($A146, "SP_TOTAL_REV", Z$3)</f>
        <v>244793</v>
      </c>
    </row>
    <row r="147" spans="1:26" x14ac:dyDescent="0.3">
      <c r="A147" s="11" t="s">
        <v>1175</v>
      </c>
      <c r="B147" s="4" t="str" cm="1">
        <f t="array" ref="B147">_xll.SNL.Clients.Office.Excel.Functions.SPG($A147, "SP_TOTAL_REV", B$3)</f>
        <v>NA</v>
      </c>
      <c r="C147" s="4" cm="1">
        <f t="array" ref="C147">_xll.SNL.Clients.Office.Excel.Functions.SPG($A147, "SP_TOTAL_REV", C$3)</f>
        <v>193649</v>
      </c>
      <c r="D147" s="4" cm="1">
        <f t="array" ref="D147">_xll.SNL.Clients.Office.Excel.Functions.SPG($A147, "SP_TOTAL_REV", D$3)</f>
        <v>227926</v>
      </c>
      <c r="E147" s="4" cm="1">
        <f t="array" ref="E147">_xll.SNL.Clients.Office.Excel.Functions.SPG($A147, "SP_TOTAL_REV", E$3)</f>
        <v>226177</v>
      </c>
      <c r="F147" s="4" cm="1">
        <f t="array" ref="F147">_xll.SNL.Clients.Office.Excel.Functions.SPG($A147, "SP_TOTAL_REV", F$3)</f>
        <v>210860</v>
      </c>
      <c r="G147" s="4" cm="1">
        <f t="array" ref="G147">_xll.SNL.Clients.Office.Excel.Functions.SPG($A147, "SP_TOTAL_REV", G$3)</f>
        <v>174967</v>
      </c>
      <c r="H147" s="4" cm="1">
        <f t="array" ref="H147">_xll.SNL.Clients.Office.Excel.Functions.SPG($A147, "SP_TOTAL_REV", H$3)</f>
        <v>203653</v>
      </c>
      <c r="I147" s="4" cm="1">
        <f t="array" ref="I147">_xll.SNL.Clients.Office.Excel.Functions.SPG($A147, "SP_TOTAL_REV", I$3)</f>
        <v>203360</v>
      </c>
      <c r="J147" s="4" cm="1">
        <f t="array" ref="J147">_xll.SNL.Clients.Office.Excel.Functions.SPG($A147, "SP_TOTAL_REV", J$3)</f>
        <v>195685</v>
      </c>
      <c r="K147" s="4" cm="1">
        <f t="array" ref="K147">_xll.SNL.Clients.Office.Excel.Functions.SPG($A147, "SP_TOTAL_REV", K$3)</f>
        <v>171093</v>
      </c>
      <c r="L147" s="4" cm="1">
        <f t="array" ref="L147">_xll.SNL.Clients.Office.Excel.Functions.SPG($A147, "SP_TOTAL_REV", L$3)</f>
        <v>191192</v>
      </c>
      <c r="M147" s="4" cm="1">
        <f t="array" ref="M147">_xll.SNL.Clients.Office.Excel.Functions.SPG($A147, "SP_TOTAL_REV", M$3)</f>
        <v>199934</v>
      </c>
      <c r="N147" s="4" cm="1">
        <f t="array" ref="N147">_xll.SNL.Clients.Office.Excel.Functions.SPG($A147, "SP_TOTAL_REV", N$3)</f>
        <v>173299</v>
      </c>
      <c r="O147" s="4" cm="1">
        <f t="array" ref="O147">_xll.SNL.Clients.Office.Excel.Functions.SPG($A147, "SP_TOTAL_REV", O$3)</f>
        <v>136286</v>
      </c>
      <c r="P147" s="4" cm="1">
        <f t="array" ref="P147">_xll.SNL.Clients.Office.Excel.Functions.SPG($A147, "SP_TOTAL_REV", P$3)</f>
        <v>155585</v>
      </c>
      <c r="Q147" s="4" cm="1">
        <f t="array" ref="Q147">_xll.SNL.Clients.Office.Excel.Functions.SPG($A147, "SP_TOTAL_REV", Q$3)</f>
        <v>161266</v>
      </c>
      <c r="R147" s="4" cm="1">
        <f t="array" ref="R147">_xll.SNL.Clients.Office.Excel.Functions.SPG($A147, "SP_TOTAL_REV", R$3)</f>
        <v>133369</v>
      </c>
      <c r="S147" s="4" cm="1">
        <f t="array" ref="S147">_xll.SNL.Clients.Office.Excel.Functions.SPG($A147, "SP_TOTAL_REV", S$3)</f>
        <v>89932</v>
      </c>
      <c r="T147" s="4" cm="1">
        <f t="array" ref="T147">_xll.SNL.Clients.Office.Excel.Functions.SPG($A147, "SP_TOTAL_REV", T$3)</f>
        <v>104940</v>
      </c>
      <c r="U147" s="4" cm="1">
        <f t="array" ref="U147">_xll.SNL.Clients.Office.Excel.Functions.SPG($A147, "SP_TOTAL_REV", U$3)</f>
        <v>90964</v>
      </c>
      <c r="V147" s="4" cm="1">
        <f t="array" ref="V147">_xll.SNL.Clients.Office.Excel.Functions.SPG($A147, "SP_TOTAL_REV", V$3)</f>
        <v>98498</v>
      </c>
      <c r="W147" s="4" cm="1">
        <f t="array" ref="W147">_xll.SNL.Clients.Office.Excel.Functions.SPG($A147, "SP_TOTAL_REV", W$3)</f>
        <v>83716</v>
      </c>
      <c r="X147" s="4" cm="1">
        <f t="array" ref="X147">_xll.SNL.Clients.Office.Excel.Functions.SPG($A147, "SP_TOTAL_REV", X$3)</f>
        <v>101324</v>
      </c>
      <c r="Y147" s="4" cm="1">
        <f t="array" ref="Y147">_xll.SNL.Clients.Office.Excel.Functions.SPG($A147, "SP_TOTAL_REV", Y$3)</f>
        <v>102333</v>
      </c>
      <c r="Z147" s="4" cm="1">
        <f t="array" ref="Z147">_xll.SNL.Clients.Office.Excel.Functions.SPG($A147, "SP_TOTAL_REV", Z$3)</f>
        <v>91477</v>
      </c>
    </row>
    <row r="148" spans="1:26" x14ac:dyDescent="0.3">
      <c r="A148" s="11" t="s">
        <v>1176</v>
      </c>
      <c r="B148" s="4" cm="1">
        <f t="array" ref="B148">_xll.SNL.Clients.Office.Excel.Functions.SPG($A148, "SP_TOTAL_REV", B$3)</f>
        <v>125769</v>
      </c>
      <c r="C148" s="4" cm="1">
        <f t="array" ref="C148">_xll.SNL.Clients.Office.Excel.Functions.SPG($A148, "SP_TOTAL_REV", C$3)</f>
        <v>127435</v>
      </c>
      <c r="D148" s="4" cm="1">
        <f t="array" ref="D148">_xll.SNL.Clients.Office.Excel.Functions.SPG($A148, "SP_TOTAL_REV", D$3)</f>
        <v>132424</v>
      </c>
      <c r="E148" s="4" cm="1">
        <f t="array" ref="E148">_xll.SNL.Clients.Office.Excel.Functions.SPG($A148, "SP_TOTAL_REV", E$3)</f>
        <v>130162</v>
      </c>
      <c r="F148" s="4" cm="1">
        <f t="array" ref="F148">_xll.SNL.Clients.Office.Excel.Functions.SPG($A148, "SP_TOTAL_REV", F$3)</f>
        <v>125750</v>
      </c>
      <c r="G148" s="4" cm="1">
        <f t="array" ref="G148">_xll.SNL.Clients.Office.Excel.Functions.SPG($A148, "SP_TOTAL_REV", G$3)</f>
        <v>124694</v>
      </c>
      <c r="H148" s="4" cm="1">
        <f t="array" ref="H148">_xll.SNL.Clients.Office.Excel.Functions.SPG($A148, "SP_TOTAL_REV", H$3)</f>
        <v>134552</v>
      </c>
      <c r="I148" s="4" cm="1">
        <f t="array" ref="I148">_xll.SNL.Clients.Office.Excel.Functions.SPG($A148, "SP_TOTAL_REV", I$3)</f>
        <v>145182</v>
      </c>
      <c r="J148" s="4" cm="1">
        <f t="array" ref="J148">_xll.SNL.Clients.Office.Excel.Functions.SPG($A148, "SP_TOTAL_REV", J$3)</f>
        <v>145994</v>
      </c>
      <c r="K148" s="4" cm="1">
        <f t="array" ref="K148">_xll.SNL.Clients.Office.Excel.Functions.SPG($A148, "SP_TOTAL_REV", K$3)</f>
        <v>142281</v>
      </c>
      <c r="L148" s="4" cm="1">
        <f t="array" ref="L148">_xll.SNL.Clients.Office.Excel.Functions.SPG($A148, "SP_TOTAL_REV", L$3)</f>
        <v>151911</v>
      </c>
      <c r="M148" s="4" cm="1">
        <f t="array" ref="M148">_xll.SNL.Clients.Office.Excel.Functions.SPG($A148, "SP_TOTAL_REV", M$3)</f>
        <v>144982</v>
      </c>
      <c r="N148" s="4" cm="1">
        <f t="array" ref="N148">_xll.SNL.Clients.Office.Excel.Functions.SPG($A148, "SP_TOTAL_REV", N$3)</f>
        <v>147695</v>
      </c>
      <c r="O148" s="4" cm="1">
        <f t="array" ref="O148">_xll.SNL.Clients.Office.Excel.Functions.SPG($A148, "SP_TOTAL_REV", O$3)</f>
        <v>132531</v>
      </c>
      <c r="P148" s="4" cm="1">
        <f t="array" ref="P148">_xll.SNL.Clients.Office.Excel.Functions.SPG($A148, "SP_TOTAL_REV", P$3)</f>
        <v>122382</v>
      </c>
      <c r="Q148" s="4" cm="1">
        <f t="array" ref="Q148">_xll.SNL.Clients.Office.Excel.Functions.SPG($A148, "SP_TOTAL_REV", Q$3)</f>
        <v>129585</v>
      </c>
      <c r="R148" s="4" cm="1">
        <f t="array" ref="R148">_xll.SNL.Clients.Office.Excel.Functions.SPG($A148, "SP_TOTAL_REV", R$3)</f>
        <v>128427</v>
      </c>
      <c r="S148" s="4" cm="1">
        <f t="array" ref="S148">_xll.SNL.Clients.Office.Excel.Functions.SPG($A148, "SP_TOTAL_REV", S$3)</f>
        <v>123017</v>
      </c>
      <c r="T148" s="4" cm="1">
        <f t="array" ref="T148">_xll.SNL.Clients.Office.Excel.Functions.SPG($A148, "SP_TOTAL_REV", T$3)</f>
        <v>113777</v>
      </c>
      <c r="U148" s="4" cm="1">
        <f t="array" ref="U148">_xll.SNL.Clients.Office.Excel.Functions.SPG($A148, "SP_TOTAL_REV", U$3)</f>
        <v>84197</v>
      </c>
      <c r="V148" s="4" cm="1">
        <f t="array" ref="V148">_xll.SNL.Clients.Office.Excel.Functions.SPG($A148, "SP_TOTAL_REV", V$3)</f>
        <v>103075</v>
      </c>
      <c r="W148" s="4" cm="1">
        <f t="array" ref="W148">_xll.SNL.Clients.Office.Excel.Functions.SPG($A148, "SP_TOTAL_REV", W$3)</f>
        <v>115040</v>
      </c>
      <c r="X148" s="4" cm="1">
        <f t="array" ref="X148">_xll.SNL.Clients.Office.Excel.Functions.SPG($A148, "SP_TOTAL_REV", X$3)</f>
        <v>115651</v>
      </c>
      <c r="Y148" s="4" cm="1">
        <f t="array" ref="Y148">_xll.SNL.Clients.Office.Excel.Functions.SPG($A148, "SP_TOTAL_REV", Y$3)</f>
        <v>120684</v>
      </c>
      <c r="Z148" s="4" cm="1">
        <f t="array" ref="Z148">_xll.SNL.Clients.Office.Excel.Functions.SPG($A148, "SP_TOTAL_REV", Z$3)</f>
        <v>117625</v>
      </c>
    </row>
    <row r="149" spans="1:26" x14ac:dyDescent="0.3">
      <c r="A149" s="11" t="s">
        <v>1177</v>
      </c>
      <c r="B149" s="4" cm="1">
        <f t="array" ref="B149">_xll.SNL.Clients.Office.Excel.Functions.SPG($A149, "SP_TOTAL_REV", B$3)</f>
        <v>44348</v>
      </c>
      <c r="C149" s="4" cm="1">
        <f t="array" ref="C149">_xll.SNL.Clients.Office.Excel.Functions.SPG($A149, "SP_TOTAL_REV", C$3)</f>
        <v>42734</v>
      </c>
      <c r="D149" s="4" cm="1">
        <f t="array" ref="D149">_xll.SNL.Clients.Office.Excel.Functions.SPG($A149, "SP_TOTAL_REV", D$3)</f>
        <v>29762</v>
      </c>
      <c r="E149" s="4" cm="1">
        <f t="array" ref="E149">_xll.SNL.Clients.Office.Excel.Functions.SPG($A149, "SP_TOTAL_REV", E$3)</f>
        <v>28156</v>
      </c>
      <c r="F149" s="4" cm="1">
        <f t="array" ref="F149">_xll.SNL.Clients.Office.Excel.Functions.SPG($A149, "SP_TOTAL_REV", F$3)</f>
        <v>28039</v>
      </c>
      <c r="G149" s="4" cm="1">
        <f t="array" ref="G149">_xll.SNL.Clients.Office.Excel.Functions.SPG($A149, "SP_TOTAL_REV", G$3)</f>
        <v>25470</v>
      </c>
      <c r="H149" s="4" cm="1">
        <f t="array" ref="H149">_xll.SNL.Clients.Office.Excel.Functions.SPG($A149, "SP_TOTAL_REV", H$3)</f>
        <v>24235</v>
      </c>
      <c r="I149" s="4" cm="1">
        <f t="array" ref="I149">_xll.SNL.Clients.Office.Excel.Functions.SPG($A149, "SP_TOTAL_REV", I$3)</f>
        <v>21977.5</v>
      </c>
      <c r="J149" s="4" cm="1">
        <f t="array" ref="J149">_xll.SNL.Clients.Office.Excel.Functions.SPG($A149, "SP_TOTAL_REV", J$3)</f>
        <v>21977.5</v>
      </c>
      <c r="K149" s="4" t="str" cm="1">
        <f t="array" ref="K149">_xll.SNL.Clients.Office.Excel.Functions.SPG($A149, "SP_TOTAL_REV", K$3)</f>
        <v>NA</v>
      </c>
      <c r="L149" s="4" t="str" cm="1">
        <f t="array" ref="L149">_xll.SNL.Clients.Office.Excel.Functions.SPG($A149, "SP_TOTAL_REV", L$3)</f>
        <v>NA</v>
      </c>
      <c r="M149" s="4" t="str" cm="1">
        <f t="array" ref="M149">_xll.SNL.Clients.Office.Excel.Functions.SPG($A149, "SP_TOTAL_REV", M$3)</f>
        <v>NA</v>
      </c>
      <c r="N149" s="4" t="str" cm="1">
        <f t="array" ref="N149">_xll.SNL.Clients.Office.Excel.Functions.SPG($A149, "SP_TOTAL_REV", N$3)</f>
        <v>NA</v>
      </c>
      <c r="O149" s="4" t="str" cm="1">
        <f t="array" ref="O149">_xll.SNL.Clients.Office.Excel.Functions.SPG($A149, "SP_TOTAL_REV", O$3)</f>
        <v>NA</v>
      </c>
      <c r="P149" s="4" t="str" cm="1">
        <f t="array" ref="P149">_xll.SNL.Clients.Office.Excel.Functions.SPG($A149, "SP_TOTAL_REV", P$3)</f>
        <v>NA</v>
      </c>
      <c r="Q149" s="4" t="str" cm="1">
        <f t="array" ref="Q149">_xll.SNL.Clients.Office.Excel.Functions.SPG($A149, "SP_TOTAL_REV", Q$3)</f>
        <v>NA</v>
      </c>
      <c r="R149" s="4" t="str" cm="1">
        <f t="array" ref="R149">_xll.SNL.Clients.Office.Excel.Functions.SPG($A149, "SP_TOTAL_REV", R$3)</f>
        <v>NA</v>
      </c>
      <c r="S149" s="4" t="str" cm="1">
        <f t="array" ref="S149">_xll.SNL.Clients.Office.Excel.Functions.SPG($A149, "SP_TOTAL_REV", S$3)</f>
        <v>NA</v>
      </c>
      <c r="T149" s="4" t="str" cm="1">
        <f t="array" ref="T149">_xll.SNL.Clients.Office.Excel.Functions.SPG($A149, "SP_TOTAL_REV", T$3)</f>
        <v>NA</v>
      </c>
      <c r="U149" s="4" t="str" cm="1">
        <f t="array" ref="U149">_xll.SNL.Clients.Office.Excel.Functions.SPG($A149, "SP_TOTAL_REV", U$3)</f>
        <v>NA</v>
      </c>
      <c r="V149" s="4" t="str" cm="1">
        <f t="array" ref="V149">_xll.SNL.Clients.Office.Excel.Functions.SPG($A149, "SP_TOTAL_REV", V$3)</f>
        <v>NA</v>
      </c>
      <c r="W149" s="4" t="str" cm="1">
        <f t="array" ref="W149">_xll.SNL.Clients.Office.Excel.Functions.SPG($A149, "SP_TOTAL_REV", W$3)</f>
        <v>NA</v>
      </c>
      <c r="X149" s="4" t="str" cm="1">
        <f t="array" ref="X149">_xll.SNL.Clients.Office.Excel.Functions.SPG($A149, "SP_TOTAL_REV", X$3)</f>
        <v>NA</v>
      </c>
      <c r="Y149" s="4" t="str" cm="1">
        <f t="array" ref="Y149">_xll.SNL.Clients.Office.Excel.Functions.SPG($A149, "SP_TOTAL_REV", Y$3)</f>
        <v>NA</v>
      </c>
      <c r="Z149" s="4" t="str" cm="1">
        <f t="array" ref="Z149">_xll.SNL.Clients.Office.Excel.Functions.SPG($A149, "SP_TOTAL_REV", Z$3)</f>
        <v>NA</v>
      </c>
    </row>
    <row r="150" spans="1:26" x14ac:dyDescent="0.3">
      <c r="A150" s="11" t="s">
        <v>1178</v>
      </c>
      <c r="B150" s="4" cm="1">
        <f t="array" ref="B150">_xll.SNL.Clients.Office.Excel.Functions.SPG($A150, "SP_TOTAL_REV", B$3)</f>
        <v>2297300</v>
      </c>
      <c r="C150" s="4" cm="1">
        <f t="array" ref="C150">_xll.SNL.Clients.Office.Excel.Functions.SPG($A150, "SP_TOTAL_REV", C$3)</f>
        <v>2640700</v>
      </c>
      <c r="D150" s="4" cm="1">
        <f t="array" ref="D150">_xll.SNL.Clients.Office.Excel.Functions.SPG($A150, "SP_TOTAL_REV", D$3)</f>
        <v>2358700</v>
      </c>
      <c r="E150" s="4" cm="1">
        <f t="array" ref="E150">_xll.SNL.Clients.Office.Excel.Functions.SPG($A150, "SP_TOTAL_REV", E$3)</f>
        <v>2296300</v>
      </c>
      <c r="F150" s="4" cm="1">
        <f t="array" ref="F150">_xll.SNL.Clients.Office.Excel.Functions.SPG($A150, "SP_TOTAL_REV", F$3)</f>
        <v>2199200</v>
      </c>
      <c r="G150" s="4" cm="1">
        <f t="array" ref="G150">_xll.SNL.Clients.Office.Excel.Functions.SPG($A150, "SP_TOTAL_REV", G$3)</f>
        <v>2574300</v>
      </c>
      <c r="H150" s="4" cm="1">
        <f t="array" ref="H150">_xll.SNL.Clients.Office.Excel.Functions.SPG($A150, "SP_TOTAL_REV", H$3)</f>
        <v>2304600</v>
      </c>
      <c r="I150" s="4" cm="1">
        <f t="array" ref="I150">_xll.SNL.Clients.Office.Excel.Functions.SPG($A150, "SP_TOTAL_REV", I$3)</f>
        <v>2422200</v>
      </c>
      <c r="J150" s="4" cm="1">
        <f t="array" ref="J150">_xll.SNL.Clients.Office.Excel.Functions.SPG($A150, "SP_TOTAL_REV", J$3)</f>
        <v>2265900</v>
      </c>
      <c r="K150" s="4" cm="1">
        <f t="array" ref="K150">_xll.SNL.Clients.Office.Excel.Functions.SPG($A150, "SP_TOTAL_REV", K$3)</f>
        <v>2680000</v>
      </c>
      <c r="L150" s="4" cm="1">
        <f t="array" ref="L150">_xll.SNL.Clients.Office.Excel.Functions.SPG($A150, "SP_TOTAL_REV", L$3)</f>
        <v>2537000</v>
      </c>
      <c r="M150" s="4" cm="1">
        <f t="array" ref="M150">_xll.SNL.Clients.Office.Excel.Functions.SPG($A150, "SP_TOTAL_REV", M$3)</f>
        <v>2632400</v>
      </c>
      <c r="N150" s="4" cm="1">
        <f t="array" ref="N150">_xll.SNL.Clients.Office.Excel.Functions.SPG($A150, "SP_TOTAL_REV", N$3)</f>
        <v>2350300</v>
      </c>
      <c r="O150" s="4" cm="1">
        <f t="array" ref="O150">_xll.SNL.Clients.Office.Excel.Functions.SPG($A150, "SP_TOTAL_REV", O$3)</f>
        <v>2897100</v>
      </c>
      <c r="P150" s="4" cm="1">
        <f t="array" ref="P150">_xll.SNL.Clients.Office.Excel.Functions.SPG($A150, "SP_TOTAL_REV", P$3)</f>
        <v>2338800</v>
      </c>
      <c r="Q150" s="4" cm="1">
        <f t="array" ref="Q150">_xll.SNL.Clients.Office.Excel.Functions.SPG($A150, "SP_TOTAL_REV", Q$3)</f>
        <v>2257400</v>
      </c>
      <c r="R150" s="4" cm="1">
        <f t="array" ref="R150">_xll.SNL.Clients.Office.Excel.Functions.SPG($A150, "SP_TOTAL_REV", R$3)</f>
        <v>1928200</v>
      </c>
      <c r="S150" s="4" cm="1">
        <f t="array" ref="S150">_xll.SNL.Clients.Office.Excel.Functions.SPG($A150, "SP_TOTAL_REV", S$3)</f>
        <v>2276600</v>
      </c>
      <c r="T150" s="4" cm="1">
        <f t="array" ref="T150">_xll.SNL.Clients.Office.Excel.Functions.SPG($A150, "SP_TOTAL_REV", T$3)</f>
        <v>1934900</v>
      </c>
      <c r="U150" s="4" cm="1">
        <f t="array" ref="U150">_xll.SNL.Clients.Office.Excel.Functions.SPG($A150, "SP_TOTAL_REV", U$3)</f>
        <v>1736700</v>
      </c>
      <c r="V150" s="4" cm="1">
        <f t="array" ref="V150">_xll.SNL.Clients.Office.Excel.Functions.SPG($A150, "SP_TOTAL_REV", V$3)</f>
        <v>1898900</v>
      </c>
      <c r="W150" s="4" cm="1">
        <f t="array" ref="W150">_xll.SNL.Clients.Office.Excel.Functions.SPG($A150, "SP_TOTAL_REV", W$3)</f>
        <v>2608400</v>
      </c>
      <c r="X150" s="4" cm="1">
        <f t="array" ref="X150">_xll.SNL.Clients.Office.Excel.Functions.SPG($A150, "SP_TOTAL_REV", X$3)</f>
        <v>2119900</v>
      </c>
      <c r="Y150" s="4" cm="1">
        <f t="array" ref="Y150">_xll.SNL.Clients.Office.Excel.Functions.SPG($A150, "SP_TOTAL_REV", Y$3)</f>
        <v>2124400</v>
      </c>
      <c r="Z150" s="4" cm="1">
        <f t="array" ref="Z150">_xll.SNL.Clients.Office.Excel.Functions.SPG($A150, "SP_TOTAL_REV", Z$3)</f>
        <v>1904400</v>
      </c>
    </row>
    <row r="151" spans="1:26" x14ac:dyDescent="0.3">
      <c r="A151" s="11" t="s">
        <v>1179</v>
      </c>
      <c r="B151" s="4" cm="1">
        <f t="array" ref="B151">_xll.SNL.Clients.Office.Excel.Functions.SPG($A151, "SP_TOTAL_REV", B$3)</f>
        <v>142956</v>
      </c>
      <c r="C151" s="4" cm="1">
        <f t="array" ref="C151">_xll.SNL.Clients.Office.Excel.Functions.SPG($A151, "SP_TOTAL_REV", C$3)</f>
        <v>167430</v>
      </c>
      <c r="D151" s="4" cm="1">
        <f t="array" ref="D151">_xll.SNL.Clients.Office.Excel.Functions.SPG($A151, "SP_TOTAL_REV", D$3)</f>
        <v>167102</v>
      </c>
      <c r="E151" s="4" cm="1">
        <f t="array" ref="E151">_xll.SNL.Clients.Office.Excel.Functions.SPG($A151, "SP_TOTAL_REV", E$3)</f>
        <v>198690</v>
      </c>
      <c r="F151" s="4" cm="1">
        <f t="array" ref="F151">_xll.SNL.Clients.Office.Excel.Functions.SPG($A151, "SP_TOTAL_REV", F$3)</f>
        <v>181616</v>
      </c>
      <c r="G151" s="4" cm="1">
        <f t="array" ref="G151">_xll.SNL.Clients.Office.Excel.Functions.SPG($A151, "SP_TOTAL_REV", G$3)</f>
        <v>191178</v>
      </c>
      <c r="H151" s="4" cm="1">
        <f t="array" ref="H151">_xll.SNL.Clients.Office.Excel.Functions.SPG($A151, "SP_TOTAL_REV", H$3)</f>
        <v>217548</v>
      </c>
      <c r="I151" s="4" cm="1">
        <f t="array" ref="I151">_xll.SNL.Clients.Office.Excel.Functions.SPG($A151, "SP_TOTAL_REV", I$3)</f>
        <v>186305</v>
      </c>
      <c r="J151" s="4" cm="1">
        <f t="array" ref="J151">_xll.SNL.Clients.Office.Excel.Functions.SPG($A151, "SP_TOTAL_REV", J$3)</f>
        <v>168020</v>
      </c>
      <c r="K151" s="4" cm="1">
        <f t="array" ref="K151">_xll.SNL.Clients.Office.Excel.Functions.SPG($A151, "SP_TOTAL_REV", K$3)</f>
        <v>134963</v>
      </c>
      <c r="L151" s="4" cm="1">
        <f t="array" ref="L151">_xll.SNL.Clients.Office.Excel.Functions.SPG($A151, "SP_TOTAL_REV", L$3)</f>
        <v>171980</v>
      </c>
      <c r="M151" s="4" cm="1">
        <f t="array" ref="M151">_xll.SNL.Clients.Office.Excel.Functions.SPG($A151, "SP_TOTAL_REV", M$3)</f>
        <v>178398</v>
      </c>
      <c r="N151" s="4" cm="1">
        <f t="array" ref="N151">_xll.SNL.Clients.Office.Excel.Functions.SPG($A151, "SP_TOTAL_REV", N$3)</f>
        <v>179297</v>
      </c>
      <c r="O151" s="4" cm="1">
        <f t="array" ref="O151">_xll.SNL.Clients.Office.Excel.Functions.SPG($A151, "SP_TOTAL_REV", O$3)</f>
        <v>210685</v>
      </c>
      <c r="P151" s="4" cm="1">
        <f t="array" ref="P151">_xll.SNL.Clients.Office.Excel.Functions.SPG($A151, "SP_TOTAL_REV", P$3)</f>
        <v>245478</v>
      </c>
      <c r="Q151" s="4" cm="1">
        <f t="array" ref="Q151">_xll.SNL.Clients.Office.Excel.Functions.SPG($A151, "SP_TOTAL_REV", Q$3)</f>
        <v>158419</v>
      </c>
      <c r="R151" s="4" cm="1">
        <f t="array" ref="R151">_xll.SNL.Clients.Office.Excel.Functions.SPG($A151, "SP_TOTAL_REV", R$3)</f>
        <v>175666</v>
      </c>
      <c r="S151" s="4" cm="1">
        <f t="array" ref="S151">_xll.SNL.Clients.Office.Excel.Functions.SPG($A151, "SP_TOTAL_REV", S$3)</f>
        <v>139029</v>
      </c>
      <c r="T151" s="4" cm="1">
        <f t="array" ref="T151">_xll.SNL.Clients.Office.Excel.Functions.SPG($A151, "SP_TOTAL_REV", T$3)</f>
        <v>132303</v>
      </c>
      <c r="U151" s="4" cm="1">
        <f t="array" ref="U151">_xll.SNL.Clients.Office.Excel.Functions.SPG($A151, "SP_TOTAL_REV", U$3)</f>
        <v>102286</v>
      </c>
      <c r="V151" s="4" cm="1">
        <f t="array" ref="V151">_xll.SNL.Clients.Office.Excel.Functions.SPG($A151, "SP_TOTAL_REV", V$3)</f>
        <v>92481</v>
      </c>
      <c r="W151" s="4" t="str" cm="1">
        <f t="array" ref="W151">_xll.SNL.Clients.Office.Excel.Functions.SPG($A151, "SP_TOTAL_REV", W$3)</f>
        <v>NA</v>
      </c>
      <c r="X151" s="4" cm="1">
        <f t="array" ref="X151">_xll.SNL.Clients.Office.Excel.Functions.SPG($A151, "SP_TOTAL_REV", X$3)</f>
        <v>99104</v>
      </c>
      <c r="Y151" s="4" cm="1">
        <f t="array" ref="Y151">_xll.SNL.Clients.Office.Excel.Functions.SPG($A151, "SP_TOTAL_REV", Y$3)</f>
        <v>84191</v>
      </c>
      <c r="Z151" s="4" cm="1">
        <f t="array" ref="Z151">_xll.SNL.Clients.Office.Excel.Functions.SPG($A151, "SP_TOTAL_REV", Z$3)</f>
        <v>79022</v>
      </c>
    </row>
    <row r="152" spans="1:26" x14ac:dyDescent="0.3">
      <c r="A152" s="11" t="s">
        <v>1180</v>
      </c>
      <c r="B152" s="4" cm="1">
        <f t="array" ref="B152">_xll.SNL.Clients.Office.Excel.Functions.SPG($A152, "SP_TOTAL_REV", B$3)</f>
        <v>124490</v>
      </c>
      <c r="C152" s="4" cm="1">
        <f t="array" ref="C152">_xll.SNL.Clients.Office.Excel.Functions.SPG($A152, "SP_TOTAL_REV", C$3)</f>
        <v>123462</v>
      </c>
      <c r="D152" s="4" cm="1">
        <f t="array" ref="D152">_xll.SNL.Clients.Office.Excel.Functions.SPG($A152, "SP_TOTAL_REV", D$3)</f>
        <v>128609</v>
      </c>
      <c r="E152" s="4" cm="1">
        <f t="array" ref="E152">_xll.SNL.Clients.Office.Excel.Functions.SPG($A152, "SP_TOTAL_REV", E$3)</f>
        <v>125273</v>
      </c>
      <c r="F152" s="4" cm="1">
        <f t="array" ref="F152">_xll.SNL.Clients.Office.Excel.Functions.SPG($A152, "SP_TOTAL_REV", F$3)</f>
        <v>126043</v>
      </c>
      <c r="G152" s="4" cm="1">
        <f t="array" ref="G152">_xll.SNL.Clients.Office.Excel.Functions.SPG($A152, "SP_TOTAL_REV", G$3)</f>
        <v>127490</v>
      </c>
      <c r="H152" s="4" cm="1">
        <f t="array" ref="H152">_xll.SNL.Clients.Office.Excel.Functions.SPG($A152, "SP_TOTAL_REV", H$3)</f>
        <v>137680</v>
      </c>
      <c r="I152" s="4" cm="1">
        <f t="array" ref="I152">_xll.SNL.Clients.Office.Excel.Functions.SPG($A152, "SP_TOTAL_REV", I$3)</f>
        <v>131385</v>
      </c>
      <c r="J152" s="4" cm="1">
        <f t="array" ref="J152">_xll.SNL.Clients.Office.Excel.Functions.SPG($A152, "SP_TOTAL_REV", J$3)</f>
        <v>138930</v>
      </c>
      <c r="K152" s="4" cm="1">
        <f t="array" ref="K152">_xll.SNL.Clients.Office.Excel.Functions.SPG($A152, "SP_TOTAL_REV", K$3)</f>
        <v>148568</v>
      </c>
      <c r="L152" s="4" cm="1">
        <f t="array" ref="L152">_xll.SNL.Clients.Office.Excel.Functions.SPG($A152, "SP_TOTAL_REV", L$3)</f>
        <v>143128</v>
      </c>
      <c r="M152" s="4" cm="1">
        <f t="array" ref="M152">_xll.SNL.Clients.Office.Excel.Functions.SPG($A152, "SP_TOTAL_REV", M$3)</f>
        <v>133893</v>
      </c>
      <c r="N152" s="4" cm="1">
        <f t="array" ref="N152">_xll.SNL.Clients.Office.Excel.Functions.SPG($A152, "SP_TOTAL_REV", N$3)</f>
        <v>123596</v>
      </c>
      <c r="O152" s="4" cm="1">
        <f t="array" ref="O152">_xll.SNL.Clients.Office.Excel.Functions.SPG($A152, "SP_TOTAL_REV", O$3)</f>
        <v>113680</v>
      </c>
      <c r="P152" s="4" cm="1">
        <f t="array" ref="P152">_xll.SNL.Clients.Office.Excel.Functions.SPG($A152, "SP_TOTAL_REV", P$3)</f>
        <v>113782</v>
      </c>
      <c r="Q152" s="4" cm="1">
        <f t="array" ref="Q152">_xll.SNL.Clients.Office.Excel.Functions.SPG($A152, "SP_TOTAL_REV", Q$3)</f>
        <v>116176</v>
      </c>
      <c r="R152" s="4" cm="1">
        <f t="array" ref="R152">_xll.SNL.Clients.Office.Excel.Functions.SPG($A152, "SP_TOTAL_REV", R$3)</f>
        <v>113031</v>
      </c>
      <c r="S152" s="4" cm="1">
        <f t="array" ref="S152">_xll.SNL.Clients.Office.Excel.Functions.SPG($A152, "SP_TOTAL_REV", S$3)</f>
        <v>116778</v>
      </c>
      <c r="T152" s="4" cm="1">
        <f t="array" ref="T152">_xll.SNL.Clients.Office.Excel.Functions.SPG($A152, "SP_TOTAL_REV", T$3)</f>
        <v>114785</v>
      </c>
      <c r="U152" s="4" cm="1">
        <f t="array" ref="U152">_xll.SNL.Clients.Office.Excel.Functions.SPG($A152, "SP_TOTAL_REV", U$3)</f>
        <v>116271</v>
      </c>
      <c r="V152" s="4" cm="1">
        <f t="array" ref="V152">_xll.SNL.Clients.Office.Excel.Functions.SPG($A152, "SP_TOTAL_REV", V$3)</f>
        <v>113221</v>
      </c>
      <c r="W152" s="4" cm="1">
        <f t="array" ref="W152">_xll.SNL.Clients.Office.Excel.Functions.SPG($A152, "SP_TOTAL_REV", W$3)</f>
        <v>119395</v>
      </c>
      <c r="X152" s="4" cm="1">
        <f t="array" ref="X152">_xll.SNL.Clients.Office.Excel.Functions.SPG($A152, "SP_TOTAL_REV", X$3)</f>
        <v>119585</v>
      </c>
      <c r="Y152" s="4" cm="1">
        <f t="array" ref="Y152">_xll.SNL.Clients.Office.Excel.Functions.SPG($A152, "SP_TOTAL_REV", Y$3)</f>
        <v>123553</v>
      </c>
      <c r="Z152" s="4" cm="1">
        <f t="array" ref="Z152">_xll.SNL.Clients.Office.Excel.Functions.SPG($A152, "SP_TOTAL_REV", Z$3)</f>
        <v>121189</v>
      </c>
    </row>
    <row r="153" spans="1:26" x14ac:dyDescent="0.3">
      <c r="A153" s="11" t="s">
        <v>1181</v>
      </c>
      <c r="B153" s="4" cm="1">
        <f t="array" ref="B153">_xll.SNL.Clients.Office.Excel.Functions.SPG($A153, "SP_TOTAL_REV", B$3)</f>
        <v>1646000</v>
      </c>
      <c r="C153" s="4" cm="1">
        <f t="array" ref="C153">_xll.SNL.Clients.Office.Excel.Functions.SPG($A153, "SP_TOTAL_REV", C$3)</f>
        <v>1947000</v>
      </c>
      <c r="D153" s="4" cm="1">
        <f t="array" ref="D153">_xll.SNL.Clients.Office.Excel.Functions.SPG($A153, "SP_TOTAL_REV", D$3)</f>
        <v>1833000</v>
      </c>
      <c r="E153" s="4" cm="1">
        <f t="array" ref="E153">_xll.SNL.Clients.Office.Excel.Functions.SPG($A153, "SP_TOTAL_REV", E$3)</f>
        <v>1967000</v>
      </c>
      <c r="F153" s="4" cm="1">
        <f t="array" ref="F153">_xll.SNL.Clients.Office.Excel.Functions.SPG($A153, "SP_TOTAL_REV", F$3)</f>
        <v>1863000</v>
      </c>
      <c r="G153" s="4" cm="1">
        <f t="array" ref="G153">_xll.SNL.Clients.Office.Excel.Functions.SPG($A153, "SP_TOTAL_REV", G$3)</f>
        <v>2202000</v>
      </c>
      <c r="H153" s="4" cm="1">
        <f t="array" ref="H153">_xll.SNL.Clients.Office.Excel.Functions.SPG($A153, "SP_TOTAL_REV", H$3)</f>
        <v>2522000</v>
      </c>
      <c r="I153" s="4" cm="1">
        <f t="array" ref="I153">_xll.SNL.Clients.Office.Excel.Functions.SPG($A153, "SP_TOTAL_REV", I$3)</f>
        <v>2236000</v>
      </c>
      <c r="J153" s="4" cm="1">
        <f t="array" ref="J153">_xll.SNL.Clients.Office.Excel.Functions.SPG($A153, "SP_TOTAL_REV", J$3)</f>
        <v>2286000</v>
      </c>
      <c r="K153" s="4" cm="1">
        <f t="array" ref="K153">_xll.SNL.Clients.Office.Excel.Functions.SPG($A153, "SP_TOTAL_REV", K$3)</f>
        <v>2680000</v>
      </c>
      <c r="L153" s="4" cm="1">
        <f t="array" ref="L153">_xll.SNL.Clients.Office.Excel.Functions.SPG($A153, "SP_TOTAL_REV", L$3)</f>
        <v>2699000</v>
      </c>
      <c r="M153" s="4" cm="1">
        <f t="array" ref="M153">_xll.SNL.Clients.Office.Excel.Functions.SPG($A153, "SP_TOTAL_REV", M$3)</f>
        <v>3144000</v>
      </c>
      <c r="N153" s="4" cm="1">
        <f t="array" ref="N153">_xll.SNL.Clients.Office.Excel.Functions.SPG($A153, "SP_TOTAL_REV", N$3)</f>
        <v>2373000</v>
      </c>
      <c r="O153" s="4" cm="1">
        <f t="array" ref="O153">_xll.SNL.Clients.Office.Excel.Functions.SPG($A153, "SP_TOTAL_REV", O$3)</f>
        <v>2113000</v>
      </c>
      <c r="P153" s="4" cm="1">
        <f t="array" ref="P153">_xll.SNL.Clients.Office.Excel.Functions.SPG($A153, "SP_TOTAL_REV", P$3)</f>
        <v>1883000</v>
      </c>
      <c r="Q153" s="4" cm="1">
        <f t="array" ref="Q153">_xll.SNL.Clients.Office.Excel.Functions.SPG($A153, "SP_TOTAL_REV", Q$3)</f>
        <v>1783000</v>
      </c>
      <c r="R153" s="4" cm="1">
        <f t="array" ref="R153">_xll.SNL.Clients.Office.Excel.Functions.SPG($A153, "SP_TOTAL_REV", R$3)</f>
        <v>1463000</v>
      </c>
      <c r="S153" s="4" cm="1">
        <f t="array" ref="S153">_xll.SNL.Clients.Office.Excel.Functions.SPG($A153, "SP_TOTAL_REV", S$3)</f>
        <v>1119000</v>
      </c>
      <c r="T153" s="4" cm="1">
        <f t="array" ref="T153">_xll.SNL.Clients.Office.Excel.Functions.SPG($A153, "SP_TOTAL_REV", T$3)</f>
        <v>1005000</v>
      </c>
      <c r="U153" s="4" cm="1">
        <f t="array" ref="U153">_xll.SNL.Clients.Office.Excel.Functions.SPG($A153, "SP_TOTAL_REV", U$3)</f>
        <v>675000</v>
      </c>
      <c r="V153" s="4" cm="1">
        <f t="array" ref="V153">_xll.SNL.Clients.Office.Excel.Functions.SPG($A153, "SP_TOTAL_REV", V$3)</f>
        <v>1130000</v>
      </c>
      <c r="W153" s="4" cm="1">
        <f t="array" ref="W153">_xll.SNL.Clients.Office.Excel.Functions.SPG($A153, "SP_TOTAL_REV", W$3)</f>
        <v>1570000</v>
      </c>
      <c r="X153" s="4" cm="1">
        <f t="array" ref="X153">_xll.SNL.Clients.Office.Excel.Functions.SPG($A153, "SP_TOTAL_REV", X$3)</f>
        <v>1622000</v>
      </c>
      <c r="Y153" s="4" cm="1">
        <f t="array" ref="Y153">_xll.SNL.Clients.Office.Excel.Functions.SPG($A153, "SP_TOTAL_REV", Y$3)</f>
        <v>1687000</v>
      </c>
      <c r="Z153" s="4" cm="1">
        <f t="array" ref="Z153">_xll.SNL.Clients.Office.Excel.Functions.SPG($A153, "SP_TOTAL_REV", Z$3)</f>
        <v>1486000</v>
      </c>
    </row>
    <row r="154" spans="1:26" x14ac:dyDescent="0.3">
      <c r="A154" s="11" t="s">
        <v>1182</v>
      </c>
      <c r="B154" s="4" cm="1">
        <f t="array" ref="B154">_xll.SNL.Clients.Office.Excel.Functions.SPG($A154, "SP_TOTAL_REV", B$3)</f>
        <v>41457</v>
      </c>
      <c r="C154" s="4" cm="1">
        <f t="array" ref="C154">_xll.SNL.Clients.Office.Excel.Functions.SPG($A154, "SP_TOTAL_REV", C$3)</f>
        <v>57476</v>
      </c>
      <c r="D154" s="4" cm="1">
        <f t="array" ref="D154">_xll.SNL.Clients.Office.Excel.Functions.SPG($A154, "SP_TOTAL_REV", D$3)</f>
        <v>51500</v>
      </c>
      <c r="E154" s="4" cm="1">
        <f t="array" ref="E154">_xll.SNL.Clients.Office.Excel.Functions.SPG($A154, "SP_TOTAL_REV", E$3)</f>
        <v>46617</v>
      </c>
      <c r="F154" s="4" cm="1">
        <f t="array" ref="F154">_xll.SNL.Clients.Office.Excel.Functions.SPG($A154, "SP_TOTAL_REV", F$3)</f>
        <v>44860</v>
      </c>
      <c r="G154" s="4" cm="1">
        <f t="array" ref="G154">_xll.SNL.Clients.Office.Excel.Functions.SPG($A154, "SP_TOTAL_REV", G$3)</f>
        <v>58233</v>
      </c>
      <c r="H154" s="4" cm="1">
        <f t="array" ref="H154">_xll.SNL.Clients.Office.Excel.Functions.SPG($A154, "SP_TOTAL_REV", H$3)</f>
        <v>48000</v>
      </c>
      <c r="I154" s="4" cm="1">
        <f t="array" ref="I154">_xll.SNL.Clients.Office.Excel.Functions.SPG($A154, "SP_TOTAL_REV", I$3)</f>
        <v>49693</v>
      </c>
      <c r="J154" s="4" cm="1">
        <f t="array" ref="J154">_xll.SNL.Clients.Office.Excel.Functions.SPG($A154, "SP_TOTAL_REV", J$3)</f>
        <v>37088</v>
      </c>
      <c r="K154" s="4" cm="1">
        <f t="array" ref="K154">_xll.SNL.Clients.Office.Excel.Functions.SPG($A154, "SP_TOTAL_REV", K$3)</f>
        <v>48336</v>
      </c>
      <c r="L154" s="4" cm="1">
        <f t="array" ref="L154">_xll.SNL.Clients.Office.Excel.Functions.SPG($A154, "SP_TOTAL_REV", L$3)</f>
        <v>40477</v>
      </c>
      <c r="M154" s="4" cm="1">
        <f t="array" ref="M154">_xll.SNL.Clients.Office.Excel.Functions.SPG($A154, "SP_TOTAL_REV", M$3)</f>
        <v>40159</v>
      </c>
      <c r="N154" s="4" cm="1">
        <f t="array" ref="N154">_xll.SNL.Clients.Office.Excel.Functions.SPG($A154, "SP_TOTAL_REV", N$3)</f>
        <v>35064</v>
      </c>
      <c r="O154" s="4" cm="1">
        <f t="array" ref="O154">_xll.SNL.Clients.Office.Excel.Functions.SPG($A154, "SP_TOTAL_REV", O$3)</f>
        <v>38894</v>
      </c>
      <c r="P154" s="4" cm="1">
        <f t="array" ref="P154">_xll.SNL.Clients.Office.Excel.Functions.SPG($A154, "SP_TOTAL_REV", P$3)</f>
        <v>34376</v>
      </c>
      <c r="Q154" s="4" cm="1">
        <f t="array" ref="Q154">_xll.SNL.Clients.Office.Excel.Functions.SPG($A154, "SP_TOTAL_REV", Q$3)</f>
        <v>30408</v>
      </c>
      <c r="R154" s="4" cm="1">
        <f t="array" ref="R154">_xll.SNL.Clients.Office.Excel.Functions.SPG($A154, "SP_TOTAL_REV", R$3)</f>
        <v>24272</v>
      </c>
      <c r="S154" s="4" cm="1">
        <f t="array" ref="S154">_xll.SNL.Clients.Office.Excel.Functions.SPG($A154, "SP_TOTAL_REV", S$3)</f>
        <v>30619</v>
      </c>
      <c r="T154" s="4" cm="1">
        <f t="array" ref="T154">_xll.SNL.Clients.Office.Excel.Functions.SPG($A154, "SP_TOTAL_REV", T$3)</f>
        <v>25096</v>
      </c>
      <c r="U154" s="4" cm="1">
        <f t="array" ref="U154">_xll.SNL.Clients.Office.Excel.Functions.SPG($A154, "SP_TOTAL_REV", U$3)</f>
        <v>19136</v>
      </c>
      <c r="V154" s="4" cm="1">
        <f t="array" ref="V154">_xll.SNL.Clients.Office.Excel.Functions.SPG($A154, "SP_TOTAL_REV", V$3)</f>
        <v>17988</v>
      </c>
      <c r="W154" s="4" t="str" cm="1">
        <f t="array" ref="W154">_xll.SNL.Clients.Office.Excel.Functions.SPG($A154, "SP_TOTAL_REV", W$3)</f>
        <v>NA</v>
      </c>
      <c r="X154" s="4" t="str" cm="1">
        <f t="array" ref="X154">_xll.SNL.Clients.Office.Excel.Functions.SPG($A154, "SP_TOTAL_REV", X$3)</f>
        <v>NA</v>
      </c>
      <c r="Y154" s="4" t="str" cm="1">
        <f t="array" ref="Y154">_xll.SNL.Clients.Office.Excel.Functions.SPG($A154, "SP_TOTAL_REV", Y$3)</f>
        <v>NA</v>
      </c>
      <c r="Z154" s="4" t="str" cm="1">
        <f t="array" ref="Z154">_xll.SNL.Clients.Office.Excel.Functions.SPG($A154, "SP_TOTAL_REV", Z$3)</f>
        <v>NA</v>
      </c>
    </row>
    <row r="155" spans="1:26" x14ac:dyDescent="0.3">
      <c r="A155" s="11" t="s">
        <v>1183</v>
      </c>
      <c r="B155" s="4" cm="1">
        <f t="array" ref="B155">_xll.SNL.Clients.Office.Excel.Functions.SPG($A155, "SP_TOTAL_REV", B$3)</f>
        <v>2352000</v>
      </c>
      <c r="C155" s="4" cm="1">
        <f t="array" ref="C155">_xll.SNL.Clients.Office.Excel.Functions.SPG($A155, "SP_TOTAL_REV", C$3)</f>
        <v>2335000</v>
      </c>
      <c r="D155" s="4" cm="1">
        <f t="array" ref="D155">_xll.SNL.Clients.Office.Excel.Functions.SPG($A155, "SP_TOTAL_REV", D$3)</f>
        <v>2476000</v>
      </c>
      <c r="E155" s="4" cm="1">
        <f t="array" ref="E155">_xll.SNL.Clients.Office.Excel.Functions.SPG($A155, "SP_TOTAL_REV", E$3)</f>
        <v>2738000</v>
      </c>
      <c r="F155" s="4" cm="1">
        <f t="array" ref="F155">_xll.SNL.Clients.Office.Excel.Functions.SPG($A155, "SP_TOTAL_REV", F$3)</f>
        <v>2735000</v>
      </c>
      <c r="G155" s="4" cm="1">
        <f t="array" ref="G155">_xll.SNL.Clients.Office.Excel.Functions.SPG($A155, "SP_TOTAL_REV", G$3)</f>
        <v>2494000</v>
      </c>
      <c r="H155" s="4" cm="1">
        <f t="array" ref="H155">_xll.SNL.Clients.Office.Excel.Functions.SPG($A155, "SP_TOTAL_REV", H$3)</f>
        <v>2669000</v>
      </c>
      <c r="I155" s="4" cm="1">
        <f t="array" ref="I155">_xll.SNL.Clients.Office.Excel.Functions.SPG($A155, "SP_TOTAL_REV", I$3)</f>
        <v>2748000</v>
      </c>
      <c r="J155" s="4" cm="1">
        <f t="array" ref="J155">_xll.SNL.Clients.Office.Excel.Functions.SPG($A155, "SP_TOTAL_REV", J$3)</f>
        <v>2644000</v>
      </c>
      <c r="K155" s="4" cm="1">
        <f t="array" ref="K155">_xll.SNL.Clients.Office.Excel.Functions.SPG($A155, "SP_TOTAL_REV", K$3)</f>
        <v>2555000</v>
      </c>
      <c r="L155" s="4" cm="1">
        <f t="array" ref="L155">_xll.SNL.Clients.Office.Excel.Functions.SPG($A155, "SP_TOTAL_REV", L$3)</f>
        <v>2535000</v>
      </c>
      <c r="M155" s="4" cm="1">
        <f t="array" ref="M155">_xll.SNL.Clients.Office.Excel.Functions.SPG($A155, "SP_TOTAL_REV", M$3)</f>
        <v>2586000</v>
      </c>
      <c r="N155" s="4" cm="1">
        <f t="array" ref="N155">_xll.SNL.Clients.Office.Excel.Functions.SPG($A155, "SP_TOTAL_REV", N$3)</f>
        <v>2480000</v>
      </c>
      <c r="O155" s="4" cm="1">
        <f t="array" ref="O155">_xll.SNL.Clients.Office.Excel.Functions.SPG($A155, "SP_TOTAL_REV", O$3)</f>
        <v>2273000</v>
      </c>
      <c r="P155" s="4" cm="1">
        <f t="array" ref="P155">_xll.SNL.Clients.Office.Excel.Functions.SPG($A155, "SP_TOTAL_REV", P$3)</f>
        <v>2204000</v>
      </c>
      <c r="Q155" s="4" cm="1">
        <f t="array" ref="Q155">_xll.SNL.Clients.Office.Excel.Functions.SPG($A155, "SP_TOTAL_REV", Q$3)</f>
        <v>2205000</v>
      </c>
      <c r="R155" s="4" cm="1">
        <f t="array" ref="R155">_xll.SNL.Clients.Office.Excel.Functions.SPG($A155, "SP_TOTAL_REV", R$3)</f>
        <v>2263000</v>
      </c>
      <c r="S155" s="4" cm="1">
        <f t="array" ref="S155">_xll.SNL.Clients.Office.Excel.Functions.SPG($A155, "SP_TOTAL_REV", S$3)</f>
        <v>2108000</v>
      </c>
      <c r="T155" s="4" cm="1">
        <f t="array" ref="T155">_xll.SNL.Clients.Office.Excel.Functions.SPG($A155, "SP_TOTAL_REV", T$3)</f>
        <v>1994000</v>
      </c>
      <c r="U155" s="4" cm="1">
        <f t="array" ref="U155">_xll.SNL.Clients.Office.Excel.Functions.SPG($A155, "SP_TOTAL_REV", U$3)</f>
        <v>1078000</v>
      </c>
      <c r="V155" s="4" cm="1">
        <f t="array" ref="V155">_xll.SNL.Clients.Office.Excel.Functions.SPG($A155, "SP_TOTAL_REV", V$3)</f>
        <v>1926000</v>
      </c>
      <c r="W155" s="4" cm="1">
        <f t="array" ref="W155">_xll.SNL.Clients.Office.Excel.Functions.SPG($A155, "SP_TOTAL_REV", W$3)</f>
        <v>1987000</v>
      </c>
      <c r="X155" s="4" cm="1">
        <f t="array" ref="X155">_xll.SNL.Clients.Office.Excel.Functions.SPG($A155, "SP_TOTAL_REV", X$3)</f>
        <v>2164000</v>
      </c>
      <c r="Y155" s="4" cm="1">
        <f t="array" ref="Y155">_xll.SNL.Clients.Office.Excel.Functions.SPG($A155, "SP_TOTAL_REV", Y$3)</f>
        <v>2306000</v>
      </c>
      <c r="Z155" s="4" cm="1">
        <f t="array" ref="Z155">_xll.SNL.Clients.Office.Excel.Functions.SPG($A155, "SP_TOTAL_REV", Z$3)</f>
        <v>2163000</v>
      </c>
    </row>
    <row r="156" spans="1:26" x14ac:dyDescent="0.3">
      <c r="A156" s="11" t="s">
        <v>1184</v>
      </c>
      <c r="B156" s="4" t="str" cm="1">
        <f t="array" ref="B156">_xll.SNL.Clients.Office.Excel.Functions.SPG($A156, "SP_TOTAL_REV", B$3)</f>
        <v>NA</v>
      </c>
      <c r="C156" s="4" cm="1">
        <f t="array" ref="C156">_xll.SNL.Clients.Office.Excel.Functions.SPG($A156, "SP_TOTAL_REV", C$3)</f>
        <v>534500</v>
      </c>
      <c r="D156" s="4" cm="1">
        <f t="array" ref="D156">_xll.SNL.Clients.Office.Excel.Functions.SPG($A156, "SP_TOTAL_REV", D$3)</f>
        <v>453000</v>
      </c>
      <c r="E156" s="4" cm="1">
        <f t="array" ref="E156">_xll.SNL.Clients.Office.Excel.Functions.SPG($A156, "SP_TOTAL_REV", E$3)</f>
        <v>557100</v>
      </c>
      <c r="F156" s="4" cm="1">
        <f t="array" ref="F156">_xll.SNL.Clients.Office.Excel.Functions.SPG($A156, "SP_TOTAL_REV", F$3)</f>
        <v>588100</v>
      </c>
      <c r="G156" s="4" cm="1">
        <f t="array" ref="G156">_xll.SNL.Clients.Office.Excel.Functions.SPG($A156, "SP_TOTAL_REV", G$3)</f>
        <v>599000</v>
      </c>
      <c r="H156" s="4" cm="1">
        <f t="array" ref="H156">_xll.SNL.Clients.Office.Excel.Functions.SPG($A156, "SP_TOTAL_REV", H$3)</f>
        <v>466900</v>
      </c>
      <c r="I156" s="4" cm="1">
        <f t="array" ref="I156">_xll.SNL.Clients.Office.Excel.Functions.SPG($A156, "SP_TOTAL_REV", I$3)</f>
        <v>542100</v>
      </c>
      <c r="J156" s="4" cm="1">
        <f t="array" ref="J156">_xll.SNL.Clients.Office.Excel.Functions.SPG($A156, "SP_TOTAL_REV", J$3)</f>
        <v>597300</v>
      </c>
      <c r="K156" s="4" cm="1">
        <f t="array" ref="K156">_xll.SNL.Clients.Office.Excel.Functions.SPG($A156, "SP_TOTAL_REV", K$3)</f>
        <v>563700</v>
      </c>
      <c r="L156" s="4" cm="1">
        <f t="array" ref="L156">_xll.SNL.Clients.Office.Excel.Functions.SPG($A156, "SP_TOTAL_REV", L$3)</f>
        <v>481200</v>
      </c>
      <c r="M156" s="4" cm="1">
        <f t="array" ref="M156">_xll.SNL.Clients.Office.Excel.Functions.SPG($A156, "SP_TOTAL_REV", M$3)</f>
        <v>468400</v>
      </c>
      <c r="N156" s="4" cm="1">
        <f t="array" ref="N156">_xll.SNL.Clients.Office.Excel.Functions.SPG($A156, "SP_TOTAL_REV", N$3)</f>
        <v>451100</v>
      </c>
      <c r="O156" s="4" cm="1">
        <f t="array" ref="O156">_xll.SNL.Clients.Office.Excel.Functions.SPG($A156, "SP_TOTAL_REV", O$3)</f>
        <v>343102</v>
      </c>
      <c r="P156" s="4" cm="1">
        <f t="array" ref="P156">_xll.SNL.Clients.Office.Excel.Functions.SPG($A156, "SP_TOTAL_REV", P$3)</f>
        <v>317976</v>
      </c>
      <c r="Q156" s="4" cm="1">
        <f t="array" ref="Q156">_xll.SNL.Clients.Office.Excel.Functions.SPG($A156, "SP_TOTAL_REV", Q$3)</f>
        <v>377638</v>
      </c>
      <c r="R156" s="4" cm="1">
        <f t="array" ref="R156">_xll.SNL.Clients.Office.Excel.Functions.SPG($A156, "SP_TOTAL_REV", R$3)</f>
        <v>265340</v>
      </c>
      <c r="S156" s="4" cm="1">
        <f t="array" ref="S156">_xll.SNL.Clients.Office.Excel.Functions.SPG($A156, "SP_TOTAL_REV", S$3)</f>
        <v>116821</v>
      </c>
      <c r="T156" s="4" cm="1">
        <f t="array" ref="T156">_xll.SNL.Clients.Office.Excel.Functions.SPG($A156, "SP_TOTAL_REV", T$3)</f>
        <v>109052</v>
      </c>
      <c r="U156" s="4" cm="1">
        <f t="array" ref="U156">_xll.SNL.Clients.Office.Excel.Functions.SPG($A156, "SP_TOTAL_REV", U$3)</f>
        <v>50833</v>
      </c>
      <c r="V156" s="4" cm="1">
        <f t="array" ref="V156">_xll.SNL.Clients.Office.Excel.Functions.SPG($A156, "SP_TOTAL_REV", V$3)</f>
        <v>159806</v>
      </c>
      <c r="W156" s="4" cm="1">
        <f t="array" ref="W156">_xll.SNL.Clients.Office.Excel.Functions.SPG($A156, "SP_TOTAL_REV", W$3)</f>
        <v>347158</v>
      </c>
      <c r="X156" s="4" cm="1">
        <f t="array" ref="X156">_xll.SNL.Clients.Office.Excel.Functions.SPG($A156, "SP_TOTAL_REV", X$3)</f>
        <v>299352</v>
      </c>
      <c r="Y156" s="4" cm="1">
        <f t="array" ref="Y156">_xll.SNL.Clients.Office.Excel.Functions.SPG($A156, "SP_TOTAL_REV", Y$3)</f>
        <v>344599</v>
      </c>
      <c r="Z156" s="4" cm="1">
        <f t="array" ref="Z156">_xll.SNL.Clients.Office.Excel.Functions.SPG($A156, "SP_TOTAL_REV", Z$3)</f>
        <v>363582</v>
      </c>
    </row>
    <row r="157" spans="1:26" x14ac:dyDescent="0.3">
      <c r="A157" s="11" t="s">
        <v>1185</v>
      </c>
      <c r="B157" s="4" cm="1">
        <f t="array" ref="B157">_xll.SNL.Clients.Office.Excel.Functions.SPG($A157, "SP_TOTAL_REV", B$3)</f>
        <v>536500</v>
      </c>
      <c r="C157" s="4" cm="1">
        <f t="array" ref="C157">_xll.SNL.Clients.Office.Excel.Functions.SPG($A157, "SP_TOTAL_REV", C$3)</f>
        <v>520546</v>
      </c>
      <c r="D157" s="4" cm="1">
        <f t="array" ref="D157">_xll.SNL.Clients.Office.Excel.Functions.SPG($A157, "SP_TOTAL_REV", D$3)</f>
        <v>528444</v>
      </c>
      <c r="E157" s="4" cm="1">
        <f t="array" ref="E157">_xll.SNL.Clients.Office.Excel.Functions.SPG($A157, "SP_TOTAL_REV", E$3)</f>
        <v>537816</v>
      </c>
      <c r="F157" s="4" cm="1">
        <f t="array" ref="F157">_xll.SNL.Clients.Office.Excel.Functions.SPG($A157, "SP_TOTAL_REV", F$3)</f>
        <v>534955</v>
      </c>
      <c r="G157" s="4" cm="1">
        <f t="array" ref="G157">_xll.SNL.Clients.Office.Excel.Functions.SPG($A157, "SP_TOTAL_REV", G$3)</f>
        <v>537364</v>
      </c>
      <c r="H157" s="4" cm="1">
        <f t="array" ref="H157">_xll.SNL.Clients.Office.Excel.Functions.SPG($A157, "SP_TOTAL_REV", H$3)</f>
        <v>537844</v>
      </c>
      <c r="I157" s="4" cm="1">
        <f t="array" ref="I157">_xll.SNL.Clients.Office.Excel.Functions.SPG($A157, "SP_TOTAL_REV", I$3)</f>
        <v>571686</v>
      </c>
      <c r="J157" s="4" cm="1">
        <f t="array" ref="J157">_xll.SNL.Clients.Office.Excel.Functions.SPG($A157, "SP_TOTAL_REV", J$3)</f>
        <v>545365</v>
      </c>
      <c r="K157" s="4" cm="1">
        <f t="array" ref="K157">_xll.SNL.Clients.Office.Excel.Functions.SPG($A157, "SP_TOTAL_REV", K$3)</f>
        <v>564004</v>
      </c>
      <c r="L157" s="4" cm="1">
        <f t="array" ref="L157">_xll.SNL.Clients.Office.Excel.Functions.SPG($A157, "SP_TOTAL_REV", L$3)</f>
        <v>555038</v>
      </c>
      <c r="M157" s="4" cm="1">
        <f t="array" ref="M157">_xll.SNL.Clients.Office.Excel.Functions.SPG($A157, "SP_TOTAL_REV", M$3)</f>
        <v>562953</v>
      </c>
      <c r="N157" s="4" cm="1">
        <f t="array" ref="N157">_xll.SNL.Clients.Office.Excel.Functions.SPG($A157, "SP_TOTAL_REV", N$3)</f>
        <v>556015</v>
      </c>
      <c r="O157" s="4" cm="1">
        <f t="array" ref="O157">_xll.SNL.Clients.Office.Excel.Functions.SPG($A157, "SP_TOTAL_REV", O$3)</f>
        <v>570575</v>
      </c>
      <c r="P157" s="4" cm="1">
        <f t="array" ref="P157">_xll.SNL.Clients.Office.Excel.Functions.SPG($A157, "SP_TOTAL_REV", P$3)</f>
        <v>532141</v>
      </c>
      <c r="Q157" s="4" cm="1">
        <f t="array" ref="Q157">_xll.SNL.Clients.Office.Excel.Functions.SPG($A157, "SP_TOTAL_REV", Q$3)</f>
        <v>478216</v>
      </c>
      <c r="R157" s="4" cm="1">
        <f t="array" ref="R157">_xll.SNL.Clients.Office.Excel.Functions.SPG($A157, "SP_TOTAL_REV", R$3)</f>
        <v>441264</v>
      </c>
      <c r="S157" s="4" cm="1">
        <f t="array" ref="S157">_xll.SNL.Clients.Office.Excel.Functions.SPG($A157, "SP_TOTAL_REV", S$3)</f>
        <v>454493</v>
      </c>
      <c r="T157" s="4" cm="1">
        <f t="array" ref="T157">_xll.SNL.Clients.Office.Excel.Functions.SPG($A157, "SP_TOTAL_REV", T$3)</f>
        <v>439461</v>
      </c>
      <c r="U157" s="4" cm="1">
        <f t="array" ref="U157">_xll.SNL.Clients.Office.Excel.Functions.SPG($A157, "SP_TOTAL_REV", U$3)</f>
        <v>410405</v>
      </c>
      <c r="V157" s="4" cm="1">
        <f t="array" ref="V157">_xll.SNL.Clients.Office.Excel.Functions.SPG($A157, "SP_TOTAL_REV", V$3)</f>
        <v>486423</v>
      </c>
      <c r="W157" s="4" cm="1">
        <f t="array" ref="W157">_xll.SNL.Clients.Office.Excel.Functions.SPG($A157, "SP_TOTAL_REV", W$3)</f>
        <v>522070</v>
      </c>
      <c r="X157" s="4" cm="1">
        <f t="array" ref="X157">_xll.SNL.Clients.Office.Excel.Functions.SPG($A157, "SP_TOTAL_REV", X$3)</f>
        <v>493593</v>
      </c>
      <c r="Y157" s="4" cm="1">
        <f t="array" ref="Y157">_xll.SNL.Clients.Office.Excel.Functions.SPG($A157, "SP_TOTAL_REV", Y$3)</f>
        <v>493986</v>
      </c>
      <c r="Z157" s="4" cm="1">
        <f t="array" ref="Z157">_xll.SNL.Clients.Office.Excel.Functions.SPG($A157, "SP_TOTAL_REV", Z$3)</f>
        <v>499065</v>
      </c>
    </row>
    <row r="158" spans="1:26" x14ac:dyDescent="0.3">
      <c r="A158" s="11" t="s">
        <v>1186</v>
      </c>
      <c r="B158" s="4" cm="1">
        <f t="array" ref="B158">_xll.SNL.Clients.Office.Excel.Functions.SPG($A158, "SP_TOTAL_REV", B$3)</f>
        <v>256317</v>
      </c>
      <c r="C158" s="4" cm="1">
        <f t="array" ref="C158">_xll.SNL.Clients.Office.Excel.Functions.SPG($A158, "SP_TOTAL_REV", C$3)</f>
        <v>280123</v>
      </c>
      <c r="D158" s="4" cm="1">
        <f t="array" ref="D158">_xll.SNL.Clients.Office.Excel.Functions.SPG($A158, "SP_TOTAL_REV", D$3)</f>
        <v>286130</v>
      </c>
      <c r="E158" s="4" cm="1">
        <f t="array" ref="E158">_xll.SNL.Clients.Office.Excel.Functions.SPG($A158, "SP_TOTAL_REV", E$3)</f>
        <v>310475</v>
      </c>
      <c r="F158" s="4" cm="1">
        <f t="array" ref="F158">_xll.SNL.Clients.Office.Excel.Functions.SPG($A158, "SP_TOTAL_REV", F$3)</f>
        <v>257492</v>
      </c>
      <c r="G158" s="4" cm="1">
        <f t="array" ref="G158">_xll.SNL.Clients.Office.Excel.Functions.SPG($A158, "SP_TOTAL_REV", G$3)</f>
        <v>264391</v>
      </c>
      <c r="H158" s="4" cm="1">
        <f t="array" ref="H158">_xll.SNL.Clients.Office.Excel.Functions.SPG($A158, "SP_TOTAL_REV", H$3)</f>
        <v>277292</v>
      </c>
      <c r="I158" s="4" cm="1">
        <f t="array" ref="I158">_xll.SNL.Clients.Office.Excel.Functions.SPG($A158, "SP_TOTAL_REV", I$3)</f>
        <v>291769</v>
      </c>
      <c r="J158" s="4" cm="1">
        <f t="array" ref="J158">_xll.SNL.Clients.Office.Excel.Functions.SPG($A158, "SP_TOTAL_REV", J$3)</f>
        <v>243976</v>
      </c>
      <c r="K158" s="4" cm="1">
        <f t="array" ref="K158">_xll.SNL.Clients.Office.Excel.Functions.SPG($A158, "SP_TOTAL_REV", K$3)</f>
        <v>254695</v>
      </c>
      <c r="L158" s="4" cm="1">
        <f t="array" ref="L158">_xll.SNL.Clients.Office.Excel.Functions.SPG($A158, "SP_TOTAL_REV", L$3)</f>
        <v>268056</v>
      </c>
      <c r="M158" s="4" cm="1">
        <f t="array" ref="M158">_xll.SNL.Clients.Office.Excel.Functions.SPG($A158, "SP_TOTAL_REV", M$3)</f>
        <v>280801</v>
      </c>
      <c r="N158" s="4" cm="1">
        <f t="array" ref="N158">_xll.SNL.Clients.Office.Excel.Functions.SPG($A158, "SP_TOTAL_REV", N$3)</f>
        <v>196547</v>
      </c>
      <c r="O158" s="4" cm="1">
        <f t="array" ref="O158">_xll.SNL.Clients.Office.Excel.Functions.SPG($A158, "SP_TOTAL_REV", O$3)</f>
        <v>190421</v>
      </c>
      <c r="P158" s="4" cm="1">
        <f t="array" ref="P158">_xll.SNL.Clients.Office.Excel.Functions.SPG($A158, "SP_TOTAL_REV", P$3)</f>
        <v>179461</v>
      </c>
      <c r="Q158" s="4" cm="1">
        <f t="array" ref="Q158">_xll.SNL.Clients.Office.Excel.Functions.SPG($A158, "SP_TOTAL_REV", Q$3)</f>
        <v>125106</v>
      </c>
      <c r="R158" s="4" cm="1">
        <f t="array" ref="R158">_xll.SNL.Clients.Office.Excel.Functions.SPG($A158, "SP_TOTAL_REV", R$3)</f>
        <v>73093</v>
      </c>
      <c r="S158" s="4" cm="1">
        <f t="array" ref="S158">_xll.SNL.Clients.Office.Excel.Functions.SPG($A158, "SP_TOTAL_REV", S$3)</f>
        <v>59496</v>
      </c>
      <c r="T158" s="4" cm="1">
        <f t="array" ref="T158">_xll.SNL.Clients.Office.Excel.Functions.SPG($A158, "SP_TOTAL_REV", T$3)</f>
        <v>50258</v>
      </c>
      <c r="U158" s="4" cm="1">
        <f t="array" ref="U158">_xll.SNL.Clients.Office.Excel.Functions.SPG($A158, "SP_TOTAL_REV", U$3)</f>
        <v>20529</v>
      </c>
      <c r="V158" s="4" cm="1">
        <f t="array" ref="V158">_xll.SNL.Clients.Office.Excel.Functions.SPG($A158, "SP_TOTAL_REV", V$3)</f>
        <v>169596</v>
      </c>
      <c r="W158" s="4" cm="1">
        <f t="array" ref="W158">_xll.SNL.Clients.Office.Excel.Functions.SPG($A158, "SP_TOTAL_REV", W$3)</f>
        <v>238206</v>
      </c>
      <c r="X158" s="4" cm="1">
        <f t="array" ref="X158">_xll.SNL.Clients.Office.Excel.Functions.SPG($A158, "SP_TOTAL_REV", X$3)</f>
        <v>240381</v>
      </c>
      <c r="Y158" s="4" cm="1">
        <f t="array" ref="Y158">_xll.SNL.Clients.Office.Excel.Functions.SPG($A158, "SP_TOTAL_REV", Y$3)</f>
        <v>258023</v>
      </c>
      <c r="Z158" s="4" cm="1">
        <f t="array" ref="Z158">_xll.SNL.Clients.Office.Excel.Functions.SPG($A158, "SP_TOTAL_REV", Z$3)</f>
        <v>202678</v>
      </c>
    </row>
    <row r="159" spans="1:26" x14ac:dyDescent="0.3">
      <c r="A159" s="11" t="s">
        <v>1187</v>
      </c>
      <c r="B159" s="4" cm="1">
        <f t="array" ref="B159">_xll.SNL.Clients.Office.Excel.Functions.SPG($A159, "SP_TOTAL_REV", B$3)</f>
        <v>104503</v>
      </c>
      <c r="C159" s="4" cm="1">
        <f t="array" ref="C159">_xll.SNL.Clients.Office.Excel.Functions.SPG($A159, "SP_TOTAL_REV", C$3)</f>
        <v>103866</v>
      </c>
      <c r="D159" s="4" cm="1">
        <f t="array" ref="D159">_xll.SNL.Clients.Office.Excel.Functions.SPG($A159, "SP_TOTAL_REV", D$3)</f>
        <v>105052</v>
      </c>
      <c r="E159" s="4" cm="1">
        <f t="array" ref="E159">_xll.SNL.Clients.Office.Excel.Functions.SPG($A159, "SP_TOTAL_REV", E$3)</f>
        <v>105203</v>
      </c>
      <c r="F159" s="4" cm="1">
        <f t="array" ref="F159">_xll.SNL.Clients.Office.Excel.Functions.SPG($A159, "SP_TOTAL_REV", F$3)</f>
        <v>107702</v>
      </c>
      <c r="G159" s="4" cm="1">
        <f t="array" ref="G159">_xll.SNL.Clients.Office.Excel.Functions.SPG($A159, "SP_TOTAL_REV", G$3)</f>
        <v>106089</v>
      </c>
      <c r="H159" s="4" cm="1">
        <f t="array" ref="H159">_xll.SNL.Clients.Office.Excel.Functions.SPG($A159, "SP_TOTAL_REV", H$3)</f>
        <v>112163</v>
      </c>
      <c r="I159" s="4" cm="1">
        <f t="array" ref="I159">_xll.SNL.Clients.Office.Excel.Functions.SPG($A159, "SP_TOTAL_REV", I$3)</f>
        <v>112236</v>
      </c>
      <c r="J159" s="4" cm="1">
        <f t="array" ref="J159">_xll.SNL.Clients.Office.Excel.Functions.SPG($A159, "SP_TOTAL_REV", J$3)</f>
        <v>111144</v>
      </c>
      <c r="K159" s="4" cm="1">
        <f t="array" ref="K159">_xll.SNL.Clients.Office.Excel.Functions.SPG($A159, "SP_TOTAL_REV", K$3)</f>
        <v>109306</v>
      </c>
      <c r="L159" s="4" cm="1">
        <f t="array" ref="L159">_xll.SNL.Clients.Office.Excel.Functions.SPG($A159, "SP_TOTAL_REV", L$3)</f>
        <v>105738</v>
      </c>
      <c r="M159" s="4" cm="1">
        <f t="array" ref="M159">_xll.SNL.Clients.Office.Excel.Functions.SPG($A159, "SP_TOTAL_REV", M$3)</f>
        <v>103517</v>
      </c>
      <c r="N159" s="4" cm="1">
        <f t="array" ref="N159">_xll.SNL.Clients.Office.Excel.Functions.SPG($A159, "SP_TOTAL_REV", N$3)</f>
        <v>94713</v>
      </c>
      <c r="O159" s="4" cm="1">
        <f t="array" ref="O159">_xll.SNL.Clients.Office.Excel.Functions.SPG($A159, "SP_TOTAL_REV", O$3)</f>
        <v>84257</v>
      </c>
      <c r="P159" s="4" cm="1">
        <f t="array" ref="P159">_xll.SNL.Clients.Office.Excel.Functions.SPG($A159, "SP_TOTAL_REV", P$3)</f>
        <v>79106</v>
      </c>
      <c r="Q159" s="4" cm="1">
        <f t="array" ref="Q159">_xll.SNL.Clients.Office.Excel.Functions.SPG($A159, "SP_TOTAL_REV", Q$3)</f>
        <v>79079</v>
      </c>
      <c r="R159" s="4" cm="1">
        <f t="array" ref="R159">_xll.SNL.Clients.Office.Excel.Functions.SPG($A159, "SP_TOTAL_REV", R$3)</f>
        <v>77301</v>
      </c>
      <c r="S159" s="4" cm="1">
        <f t="array" ref="S159">_xll.SNL.Clients.Office.Excel.Functions.SPG($A159, "SP_TOTAL_REV", S$3)</f>
        <v>73146</v>
      </c>
      <c r="T159" s="4" cm="1">
        <f t="array" ref="T159">_xll.SNL.Clients.Office.Excel.Functions.SPG($A159, "SP_TOTAL_REV", T$3)</f>
        <v>73169</v>
      </c>
      <c r="U159" s="4" cm="1">
        <f t="array" ref="U159">_xll.SNL.Clients.Office.Excel.Functions.SPG($A159, "SP_TOTAL_REV", U$3)</f>
        <v>70338</v>
      </c>
      <c r="V159" s="4" cm="1">
        <f t="array" ref="V159">_xll.SNL.Clients.Office.Excel.Functions.SPG($A159, "SP_TOTAL_REV", V$3)</f>
        <v>73447</v>
      </c>
      <c r="W159" s="4" cm="1">
        <f t="array" ref="W159">_xll.SNL.Clients.Office.Excel.Functions.SPG($A159, "SP_TOTAL_REV", W$3)</f>
        <v>62317</v>
      </c>
      <c r="X159" s="4" cm="1">
        <f t="array" ref="X159">_xll.SNL.Clients.Office.Excel.Functions.SPG($A159, "SP_TOTAL_REV", X$3)</f>
        <v>64960</v>
      </c>
      <c r="Y159" s="4" cm="1">
        <f t="array" ref="Y159">_xll.SNL.Clients.Office.Excel.Functions.SPG($A159, "SP_TOTAL_REV", Y$3)</f>
        <v>61166</v>
      </c>
      <c r="Z159" s="4" cm="1">
        <f t="array" ref="Z159">_xll.SNL.Clients.Office.Excel.Functions.SPG($A159, "SP_TOTAL_REV", Z$3)</f>
        <v>65764</v>
      </c>
    </row>
    <row r="160" spans="1:26" x14ac:dyDescent="0.3">
      <c r="A160" s="11" t="s">
        <v>1188</v>
      </c>
      <c r="B160" s="4" cm="1">
        <f t="array" ref="B160">_xll.SNL.Clients.Office.Excel.Functions.SPG($A160, "SP_TOTAL_REV", B$3)</f>
        <v>210703</v>
      </c>
      <c r="C160" s="4" cm="1">
        <f t="array" ref="C160">_xll.SNL.Clients.Office.Excel.Functions.SPG($A160, "SP_TOTAL_REV", C$3)</f>
        <v>204925</v>
      </c>
      <c r="D160" s="4" cm="1">
        <f t="array" ref="D160">_xll.SNL.Clients.Office.Excel.Functions.SPG($A160, "SP_TOTAL_REV", D$3)</f>
        <v>198484</v>
      </c>
      <c r="E160" s="4" cm="1">
        <f t="array" ref="E160">_xll.SNL.Clients.Office.Excel.Functions.SPG($A160, "SP_TOTAL_REV", E$3)</f>
        <v>192476</v>
      </c>
      <c r="F160" s="4" cm="1">
        <f t="array" ref="F160">_xll.SNL.Clients.Office.Excel.Functions.SPG($A160, "SP_TOTAL_REV", F$3)</f>
        <v>184730</v>
      </c>
      <c r="G160" s="4" cm="1">
        <f t="array" ref="G160">_xll.SNL.Clients.Office.Excel.Functions.SPG($A160, "SP_TOTAL_REV", G$3)</f>
        <v>180874</v>
      </c>
      <c r="H160" s="4" cm="1">
        <f t="array" ref="H160">_xll.SNL.Clients.Office.Excel.Functions.SPG($A160, "SP_TOTAL_REV", H$3)</f>
        <v>177062</v>
      </c>
      <c r="I160" s="4" cm="1">
        <f t="array" ref="I160">_xll.SNL.Clients.Office.Excel.Functions.SPG($A160, "SP_TOTAL_REV", I$3)</f>
        <v>169814</v>
      </c>
      <c r="J160" s="4" cm="1">
        <f t="array" ref="J160">_xll.SNL.Clients.Office.Excel.Functions.SPG($A160, "SP_TOTAL_REV", J$3)</f>
        <v>165134</v>
      </c>
      <c r="K160" s="4" cm="1">
        <f t="array" ref="K160">_xll.SNL.Clients.Office.Excel.Functions.SPG($A160, "SP_TOTAL_REV", K$3)</f>
        <v>162998</v>
      </c>
      <c r="L160" s="4" cm="1">
        <f t="array" ref="L160">_xll.SNL.Clients.Office.Excel.Functions.SPG($A160, "SP_TOTAL_REV", L$3)</f>
        <v>152115</v>
      </c>
      <c r="M160" s="4" cm="1">
        <f t="array" ref="M160">_xll.SNL.Clients.Office.Excel.Functions.SPG($A160, "SP_TOTAL_REV", M$3)</f>
        <v>133882</v>
      </c>
      <c r="N160" s="4" cm="1">
        <f t="array" ref="N160">_xll.SNL.Clients.Office.Excel.Functions.SPG($A160, "SP_TOTAL_REV", N$3)</f>
        <v>127327</v>
      </c>
      <c r="O160" s="4" cm="1">
        <f t="array" ref="O160">_xll.SNL.Clients.Office.Excel.Functions.SPG($A160, "SP_TOTAL_REV", O$3)</f>
        <v>119662</v>
      </c>
      <c r="P160" s="4" cm="1">
        <f t="array" ref="P160">_xll.SNL.Clients.Office.Excel.Functions.SPG($A160, "SP_TOTAL_REV", P$3)</f>
        <v>111428</v>
      </c>
      <c r="Q160" s="4" cm="1">
        <f t="array" ref="Q160">_xll.SNL.Clients.Office.Excel.Functions.SPG($A160, "SP_TOTAL_REV", Q$3)</f>
        <v>103810</v>
      </c>
      <c r="R160" s="4" cm="1">
        <f t="array" ref="R160">_xll.SNL.Clients.Office.Excel.Functions.SPG($A160, "SP_TOTAL_REV", R$3)</f>
        <v>93661</v>
      </c>
      <c r="S160" s="4" cm="1">
        <f t="array" ref="S160">_xll.SNL.Clients.Office.Excel.Functions.SPG($A160, "SP_TOTAL_REV", S$3)</f>
        <v>87517</v>
      </c>
      <c r="T160" s="4" cm="1">
        <f t="array" ref="T160">_xll.SNL.Clients.Office.Excel.Functions.SPG($A160, "SP_TOTAL_REV", T$3)</f>
        <v>81160</v>
      </c>
      <c r="U160" s="4" cm="1">
        <f t="array" ref="U160">_xll.SNL.Clients.Office.Excel.Functions.SPG($A160, "SP_TOTAL_REV", U$3)</f>
        <v>76911</v>
      </c>
      <c r="V160" s="4" cm="1">
        <f t="array" ref="V160">_xll.SNL.Clients.Office.Excel.Functions.SPG($A160, "SP_TOTAL_REV", V$3)</f>
        <v>72792</v>
      </c>
      <c r="W160" s="4" t="str" cm="1">
        <f t="array" ref="W160">_xll.SNL.Clients.Office.Excel.Functions.SPG($A160, "SP_TOTAL_REV", W$3)</f>
        <v>NA</v>
      </c>
      <c r="X160" s="4" t="str" cm="1">
        <f t="array" ref="X160">_xll.SNL.Clients.Office.Excel.Functions.SPG($A160, "SP_TOTAL_REV", X$3)</f>
        <v>NA</v>
      </c>
      <c r="Y160" s="4" t="str" cm="1">
        <f t="array" ref="Y160">_xll.SNL.Clients.Office.Excel.Functions.SPG($A160, "SP_TOTAL_REV", Y$3)</f>
        <v>NA</v>
      </c>
      <c r="Z160" s="4" t="str" cm="1">
        <f t="array" ref="Z160">_xll.SNL.Clients.Office.Excel.Functions.SPG($A160, "SP_TOTAL_REV", Z$3)</f>
        <v>NA</v>
      </c>
    </row>
    <row r="161" spans="1:26" x14ac:dyDescent="0.3">
      <c r="A161" s="11" t="s">
        <v>1189</v>
      </c>
      <c r="B161" s="4" cm="1">
        <f t="array" ref="B161">_xll.SNL.Clients.Office.Excel.Functions.SPG($A161, "SP_TOTAL_REV", B$3)</f>
        <v>103475</v>
      </c>
      <c r="C161" s="4" cm="1">
        <f t="array" ref="C161">_xll.SNL.Clients.Office.Excel.Functions.SPG($A161, "SP_TOTAL_REV", C$3)</f>
        <v>99493</v>
      </c>
      <c r="D161" s="4" cm="1">
        <f t="array" ref="D161">_xll.SNL.Clients.Office.Excel.Functions.SPG($A161, "SP_TOTAL_REV", D$3)</f>
        <v>87553</v>
      </c>
      <c r="E161" s="4" cm="1">
        <f t="array" ref="E161">_xll.SNL.Clients.Office.Excel.Functions.SPG($A161, "SP_TOTAL_REV", E$3)</f>
        <v>83615</v>
      </c>
      <c r="F161" s="4" cm="1">
        <f t="array" ref="F161">_xll.SNL.Clients.Office.Excel.Functions.SPG($A161, "SP_TOTAL_REV", F$3)</f>
        <v>79029</v>
      </c>
      <c r="G161" s="4" cm="1">
        <f t="array" ref="G161">_xll.SNL.Clients.Office.Excel.Functions.SPG($A161, "SP_TOTAL_REV", G$3)</f>
        <v>82993</v>
      </c>
      <c r="H161" s="4" cm="1">
        <f t="array" ref="H161">_xll.SNL.Clients.Office.Excel.Functions.SPG($A161, "SP_TOTAL_REV", H$3)</f>
        <v>84407</v>
      </c>
      <c r="I161" s="4" cm="1">
        <f t="array" ref="I161">_xll.SNL.Clients.Office.Excel.Functions.SPG($A161, "SP_TOTAL_REV", I$3)</f>
        <v>89979</v>
      </c>
      <c r="J161" s="4" cm="1">
        <f t="array" ref="J161">_xll.SNL.Clients.Office.Excel.Functions.SPG($A161, "SP_TOTAL_REV", J$3)</f>
        <v>94753</v>
      </c>
      <c r="K161" s="4" cm="1">
        <f t="array" ref="K161">_xll.SNL.Clients.Office.Excel.Functions.SPG($A161, "SP_TOTAL_REV", K$3)</f>
        <v>106271</v>
      </c>
      <c r="L161" s="4" cm="1">
        <f t="array" ref="L161">_xll.SNL.Clients.Office.Excel.Functions.SPG($A161, "SP_TOTAL_REV", L$3)</f>
        <v>108403</v>
      </c>
      <c r="M161" s="4" cm="1">
        <f t="array" ref="M161">_xll.SNL.Clients.Office.Excel.Functions.SPG($A161, "SP_TOTAL_REV", M$3)</f>
        <v>103480</v>
      </c>
      <c r="N161" s="4" cm="1">
        <f t="array" ref="N161">_xll.SNL.Clients.Office.Excel.Functions.SPG($A161, "SP_TOTAL_REV", N$3)</f>
        <v>96312</v>
      </c>
      <c r="O161" s="4" t="str" cm="1">
        <f t="array" ref="O161">_xll.SNL.Clients.Office.Excel.Functions.SPG($A161, "SP_TOTAL_REV", O$3)</f>
        <v>NA</v>
      </c>
      <c r="P161" s="4" t="str" cm="1">
        <f t="array" ref="P161">_xll.SNL.Clients.Office.Excel.Functions.SPG($A161, "SP_TOTAL_REV", P$3)</f>
        <v>NA</v>
      </c>
      <c r="Q161" s="4" t="str" cm="1">
        <f t="array" ref="Q161">_xll.SNL.Clients.Office.Excel.Functions.SPG($A161, "SP_TOTAL_REV", Q$3)</f>
        <v>NA</v>
      </c>
      <c r="R161" s="4" t="str" cm="1">
        <f t="array" ref="R161">_xll.SNL.Clients.Office.Excel.Functions.SPG($A161, "SP_TOTAL_REV", R$3)</f>
        <v>NA</v>
      </c>
      <c r="S161" s="4" cm="1">
        <f t="array" ref="S161">_xll.SNL.Clients.Office.Excel.Functions.SPG($A161, "SP_TOTAL_REV", S$3)</f>
        <v>57778</v>
      </c>
      <c r="T161" s="4" cm="1">
        <f t="array" ref="T161">_xll.SNL.Clients.Office.Excel.Functions.SPG($A161, "SP_TOTAL_REV", T$3)</f>
        <v>51090</v>
      </c>
      <c r="U161" s="4" cm="1">
        <f t="array" ref="U161">_xll.SNL.Clients.Office.Excel.Functions.SPG($A161, "SP_TOTAL_REV", U$3)</f>
        <v>51942</v>
      </c>
      <c r="V161" s="4" cm="1">
        <f t="array" ref="V161">_xll.SNL.Clients.Office.Excel.Functions.SPG($A161, "SP_TOTAL_REV", V$3)</f>
        <v>43629</v>
      </c>
      <c r="W161" s="4" cm="1">
        <f t="array" ref="W161">_xll.SNL.Clients.Office.Excel.Functions.SPG($A161, "SP_TOTAL_REV", W$3)</f>
        <v>43024</v>
      </c>
      <c r="X161" s="4" cm="1">
        <f t="array" ref="X161">_xll.SNL.Clients.Office.Excel.Functions.SPG($A161, "SP_TOTAL_REV", X$3)</f>
        <v>39557</v>
      </c>
      <c r="Y161" s="4" cm="1">
        <f t="array" ref="Y161">_xll.SNL.Clients.Office.Excel.Functions.SPG($A161, "SP_TOTAL_REV", Y$3)</f>
        <v>39324</v>
      </c>
      <c r="Z161" s="4" cm="1">
        <f t="array" ref="Z161">_xll.SNL.Clients.Office.Excel.Functions.SPG($A161, "SP_TOTAL_REV", Z$3)</f>
        <v>37684</v>
      </c>
    </row>
    <row r="162" spans="1:26" x14ac:dyDescent="0.3">
      <c r="A162" s="11" t="s">
        <v>1190</v>
      </c>
      <c r="B162" s="4" cm="1">
        <f t="array" ref="B162">_xll.SNL.Clients.Office.Excel.Functions.SPG($A162, "SP_TOTAL_REV", B$3)</f>
        <v>332113</v>
      </c>
      <c r="C162" s="4" cm="1">
        <f t="array" ref="C162">_xll.SNL.Clients.Office.Excel.Functions.SPG($A162, "SP_TOTAL_REV", C$3)</f>
        <v>339298</v>
      </c>
      <c r="D162" s="4" cm="1">
        <f t="array" ref="D162">_xll.SNL.Clients.Office.Excel.Functions.SPG($A162, "SP_TOTAL_REV", D$3)</f>
        <v>350079</v>
      </c>
      <c r="E162" s="4" cm="1">
        <f t="array" ref="E162">_xll.SNL.Clients.Office.Excel.Functions.SPG($A162, "SP_TOTAL_REV", E$3)</f>
        <v>319771</v>
      </c>
      <c r="F162" s="4" cm="1">
        <f t="array" ref="F162">_xll.SNL.Clients.Office.Excel.Functions.SPG($A162, "SP_TOTAL_REV", F$3)</f>
        <v>301972</v>
      </c>
      <c r="G162" s="4" cm="1">
        <f t="array" ref="G162">_xll.SNL.Clients.Office.Excel.Functions.SPG($A162, "SP_TOTAL_REV", G$3)</f>
        <v>322699</v>
      </c>
      <c r="H162" s="4" cm="1">
        <f t="array" ref="H162">_xll.SNL.Clients.Office.Excel.Functions.SPG($A162, "SP_TOTAL_REV", H$3)</f>
        <v>404647</v>
      </c>
      <c r="I162" s="4" cm="1">
        <f t="array" ref="I162">_xll.SNL.Clients.Office.Excel.Functions.SPG($A162, "SP_TOTAL_REV", I$3)</f>
        <v>467152</v>
      </c>
      <c r="J162" s="4" cm="1">
        <f t="array" ref="J162">_xll.SNL.Clients.Office.Excel.Functions.SPG($A162, "SP_TOTAL_REV", J$3)</f>
        <v>467241</v>
      </c>
      <c r="K162" s="4" cm="1">
        <f t="array" ref="K162">_xll.SNL.Clients.Office.Excel.Functions.SPG($A162, "SP_TOTAL_REV", K$3)</f>
        <v>496212</v>
      </c>
      <c r="L162" s="4" cm="1">
        <f t="array" ref="L162">_xll.SNL.Clients.Office.Excel.Functions.SPG($A162, "SP_TOTAL_REV", L$3)</f>
        <v>521273</v>
      </c>
      <c r="M162" s="4" cm="1">
        <f t="array" ref="M162">_xll.SNL.Clients.Office.Excel.Functions.SPG($A162, "SP_TOTAL_REV", M$3)</f>
        <v>500972</v>
      </c>
      <c r="N162" s="4" cm="1">
        <f t="array" ref="N162">_xll.SNL.Clients.Office.Excel.Functions.SPG($A162, "SP_TOTAL_REV", N$3)</f>
        <v>482123</v>
      </c>
      <c r="O162" s="4" cm="1">
        <f t="array" ref="O162">_xll.SNL.Clients.Office.Excel.Functions.SPG($A162, "SP_TOTAL_REV", O$3)</f>
        <v>480171</v>
      </c>
      <c r="P162" s="4" cm="1">
        <f t="array" ref="P162">_xll.SNL.Clients.Office.Excel.Functions.SPG($A162, "SP_TOTAL_REV", P$3)</f>
        <v>471422</v>
      </c>
      <c r="Q162" s="4" cm="1">
        <f t="array" ref="Q162">_xll.SNL.Clients.Office.Excel.Functions.SPG($A162, "SP_TOTAL_REV", Q$3)</f>
        <v>440448</v>
      </c>
      <c r="R162" s="4" cm="1">
        <f t="array" ref="R162">_xll.SNL.Clients.Office.Excel.Functions.SPG($A162, "SP_TOTAL_REV", R$3)</f>
        <v>413121</v>
      </c>
      <c r="S162" s="4" cm="1">
        <f t="array" ref="S162">_xll.SNL.Clients.Office.Excel.Functions.SPG($A162, "SP_TOTAL_REV", S$3)</f>
        <v>350370</v>
      </c>
      <c r="T162" s="4" cm="1">
        <f t="array" ref="T162">_xll.SNL.Clients.Office.Excel.Functions.SPG($A162, "SP_TOTAL_REV", T$3)</f>
        <v>309459</v>
      </c>
      <c r="U162" s="4" cm="1">
        <f t="array" ref="U162">_xll.SNL.Clients.Office.Excel.Functions.SPG($A162, "SP_TOTAL_REV", U$3)</f>
        <v>288669</v>
      </c>
      <c r="V162" s="4" cm="1">
        <f t="array" ref="V162">_xll.SNL.Clients.Office.Excel.Functions.SPG($A162, "SP_TOTAL_REV", V$3)</f>
        <v>280717</v>
      </c>
      <c r="W162" s="4" cm="1">
        <f t="array" ref="W162">_xll.SNL.Clients.Office.Excel.Functions.SPG($A162, "SP_TOTAL_REV", W$3)</f>
        <v>301157</v>
      </c>
      <c r="X162" s="4" cm="1">
        <f t="array" ref="X162">_xll.SNL.Clients.Office.Excel.Functions.SPG($A162, "SP_TOTAL_REV", X$3)</f>
        <v>323674</v>
      </c>
      <c r="Y162" s="4" cm="1">
        <f t="array" ref="Y162">_xll.SNL.Clients.Office.Excel.Functions.SPG($A162, "SP_TOTAL_REV", Y$3)</f>
        <v>322006</v>
      </c>
      <c r="Z162" s="4" cm="1">
        <f t="array" ref="Z162">_xll.SNL.Clients.Office.Excel.Functions.SPG($A162, "SP_TOTAL_REV", Z$3)</f>
        <v>302293</v>
      </c>
    </row>
    <row r="163" spans="1:26" x14ac:dyDescent="0.3">
      <c r="A163" s="11" t="s">
        <v>1191</v>
      </c>
      <c r="B163" s="4" cm="1">
        <f t="array" ref="B163">_xll.SNL.Clients.Office.Excel.Functions.SPG($A163, "SP_TOTAL_REV", B$3)</f>
        <v>599000</v>
      </c>
      <c r="C163" s="4" cm="1">
        <f t="array" ref="C163">_xll.SNL.Clients.Office.Excel.Functions.SPG($A163, "SP_TOTAL_REV", C$3)</f>
        <v>571000</v>
      </c>
      <c r="D163" s="4" cm="1">
        <f t="array" ref="D163">_xll.SNL.Clients.Office.Excel.Functions.SPG($A163, "SP_TOTAL_REV", D$3)</f>
        <v>606000</v>
      </c>
      <c r="E163" s="4" cm="1">
        <f t="array" ref="E163">_xll.SNL.Clients.Office.Excel.Functions.SPG($A163, "SP_TOTAL_REV", E$3)</f>
        <v>633000</v>
      </c>
      <c r="F163" s="4" cm="1">
        <f t="array" ref="F163">_xll.SNL.Clients.Office.Excel.Functions.SPG($A163, "SP_TOTAL_REV", F$3)</f>
        <v>563000</v>
      </c>
      <c r="G163" s="4" cm="1">
        <f t="array" ref="G163">_xll.SNL.Clients.Office.Excel.Functions.SPG($A163, "SP_TOTAL_REV", G$3)</f>
        <v>555000</v>
      </c>
      <c r="H163" s="4" cm="1">
        <f t="array" ref="H163">_xll.SNL.Clients.Office.Excel.Functions.SPG($A163, "SP_TOTAL_REV", H$3)</f>
        <v>588000</v>
      </c>
      <c r="I163" s="4" cm="1">
        <f t="array" ref="I163">_xll.SNL.Clients.Office.Excel.Functions.SPG($A163, "SP_TOTAL_REV", I$3)</f>
        <v>594000</v>
      </c>
      <c r="J163" s="4" cm="1">
        <f t="array" ref="J163">_xll.SNL.Clients.Office.Excel.Functions.SPG($A163, "SP_TOTAL_REV", J$3)</f>
        <v>584000</v>
      </c>
      <c r="K163" s="4" cm="1">
        <f t="array" ref="K163">_xll.SNL.Clients.Office.Excel.Functions.SPG($A163, "SP_TOTAL_REV", K$3)</f>
        <v>547000</v>
      </c>
      <c r="L163" s="4" cm="1">
        <f t="array" ref="L163">_xll.SNL.Clients.Office.Excel.Functions.SPG($A163, "SP_TOTAL_REV", L$3)</f>
        <v>577000</v>
      </c>
      <c r="M163" s="4" cm="1">
        <f t="array" ref="M163">_xll.SNL.Clients.Office.Excel.Functions.SPG($A163, "SP_TOTAL_REV", M$3)</f>
        <v>539000</v>
      </c>
      <c r="N163" s="4" cm="1">
        <f t="array" ref="N163">_xll.SNL.Clients.Office.Excel.Functions.SPG($A163, "SP_TOTAL_REV", N$3)</f>
        <v>473000</v>
      </c>
      <c r="O163" s="4" cm="1">
        <f t="array" ref="O163">_xll.SNL.Clients.Office.Excel.Functions.SPG($A163, "SP_TOTAL_REV", O$3)</f>
        <v>432000</v>
      </c>
      <c r="P163" s="4" cm="1">
        <f t="array" ref="P163">_xll.SNL.Clients.Office.Excel.Functions.SPG($A163, "SP_TOTAL_REV", P$3)</f>
        <v>439000</v>
      </c>
      <c r="Q163" s="4" cm="1">
        <f t="array" ref="Q163">_xll.SNL.Clients.Office.Excel.Functions.SPG($A163, "SP_TOTAL_REV", Q$3)</f>
        <v>400000</v>
      </c>
      <c r="R163" s="4" cm="1">
        <f t="array" ref="R163">_xll.SNL.Clients.Office.Excel.Functions.SPG($A163, "SP_TOTAL_REV", R$3)</f>
        <v>361000</v>
      </c>
      <c r="S163" s="4" cm="1">
        <f t="array" ref="S163">_xll.SNL.Clients.Office.Excel.Functions.SPG($A163, "SP_TOTAL_REV", S$3)</f>
        <v>319000</v>
      </c>
      <c r="T163" s="4" cm="1">
        <f t="array" ref="T163">_xll.SNL.Clients.Office.Excel.Functions.SPG($A163, "SP_TOTAL_REV", T$3)</f>
        <v>326000</v>
      </c>
      <c r="U163" s="4" cm="1">
        <f t="array" ref="U163">_xll.SNL.Clients.Office.Excel.Functions.SPG($A163, "SP_TOTAL_REV", U$3)</f>
        <v>370000</v>
      </c>
      <c r="V163" s="4" cm="1">
        <f t="array" ref="V163">_xll.SNL.Clients.Office.Excel.Functions.SPG($A163, "SP_TOTAL_REV", V$3)</f>
        <v>604000</v>
      </c>
      <c r="W163" s="4" cm="1">
        <f t="array" ref="W163">_xll.SNL.Clients.Office.Excel.Functions.SPG($A163, "SP_TOTAL_REV", W$3)</f>
        <v>639000</v>
      </c>
      <c r="X163" s="4" cm="1">
        <f t="array" ref="X163">_xll.SNL.Clients.Office.Excel.Functions.SPG($A163, "SP_TOTAL_REV", X$3)</f>
        <v>751000</v>
      </c>
      <c r="Y163" s="4" cm="1">
        <f t="array" ref="Y163">_xll.SNL.Clients.Office.Excel.Functions.SPG($A163, "SP_TOTAL_REV", Y$3)</f>
        <v>776000</v>
      </c>
      <c r="Z163" s="4" cm="1">
        <f t="array" ref="Z163">_xll.SNL.Clients.Office.Excel.Functions.SPG($A163, "SP_TOTAL_REV", Z$3)</f>
        <v>785000</v>
      </c>
    </row>
    <row r="164" spans="1:26" x14ac:dyDescent="0.3">
      <c r="A164" s="11" t="s">
        <v>1192</v>
      </c>
      <c r="B164" s="4" cm="1">
        <f t="array" ref="B164">_xll.SNL.Clients.Office.Excel.Functions.SPG($A164, "SP_TOTAL_REV", B$3)</f>
        <v>201100</v>
      </c>
      <c r="C164" s="4" cm="1">
        <f t="array" ref="C164">_xll.SNL.Clients.Office.Excel.Functions.SPG($A164, "SP_TOTAL_REV", C$3)</f>
        <v>156300</v>
      </c>
      <c r="D164" s="4" cm="1">
        <f t="array" ref="D164">_xll.SNL.Clients.Office.Excel.Functions.SPG($A164, "SP_TOTAL_REV", D$3)</f>
        <v>179500</v>
      </c>
      <c r="E164" s="4" cm="1">
        <f t="array" ref="E164">_xll.SNL.Clients.Office.Excel.Functions.SPG($A164, "SP_TOTAL_REV", E$3)</f>
        <v>242700</v>
      </c>
      <c r="F164" s="4" cm="1">
        <f t="array" ref="F164">_xll.SNL.Clients.Office.Excel.Functions.SPG($A164, "SP_TOTAL_REV", F$3)</f>
        <v>203400</v>
      </c>
      <c r="G164" s="4" cm="1">
        <f t="array" ref="G164">_xll.SNL.Clients.Office.Excel.Functions.SPG($A164, "SP_TOTAL_REV", G$3)</f>
        <v>176500</v>
      </c>
      <c r="H164" s="4" cm="1">
        <f t="array" ref="H164">_xll.SNL.Clients.Office.Excel.Functions.SPG($A164, "SP_TOTAL_REV", H$3)</f>
        <v>180000</v>
      </c>
      <c r="I164" s="4" cm="1">
        <f t="array" ref="I164">_xll.SNL.Clients.Office.Excel.Functions.SPG($A164, "SP_TOTAL_REV", I$3)</f>
        <v>242100</v>
      </c>
      <c r="J164" s="4" cm="1">
        <f t="array" ref="J164">_xll.SNL.Clients.Office.Excel.Functions.SPG($A164, "SP_TOTAL_REV", J$3)</f>
        <v>198600</v>
      </c>
      <c r="K164" s="4" cm="1">
        <f t="array" ref="K164">_xll.SNL.Clients.Office.Excel.Functions.SPG($A164, "SP_TOTAL_REV", K$3)</f>
        <v>167700</v>
      </c>
      <c r="L164" s="4" cm="1">
        <f t="array" ref="L164">_xll.SNL.Clients.Office.Excel.Functions.SPG($A164, "SP_TOTAL_REV", L$3)</f>
        <v>188700</v>
      </c>
      <c r="M164" s="4" cm="1">
        <f t="array" ref="M164">_xll.SNL.Clients.Office.Excel.Functions.SPG($A164, "SP_TOTAL_REV", M$3)</f>
        <v>266200</v>
      </c>
      <c r="N164" s="4" cm="1">
        <f t="array" ref="N164">_xll.SNL.Clients.Office.Excel.Functions.SPG($A164, "SP_TOTAL_REV", N$3)</f>
        <v>211000</v>
      </c>
      <c r="O164" s="4" cm="1">
        <f t="array" ref="O164">_xll.SNL.Clients.Office.Excel.Functions.SPG($A164, "SP_TOTAL_REV", O$3)</f>
        <v>232800</v>
      </c>
      <c r="P164" s="4" cm="1">
        <f t="array" ref="P164">_xll.SNL.Clients.Office.Excel.Functions.SPG($A164, "SP_TOTAL_REV", P$3)</f>
        <v>247700</v>
      </c>
      <c r="Q164" s="4" cm="1">
        <f t="array" ref="Q164">_xll.SNL.Clients.Office.Excel.Functions.SPG($A164, "SP_TOTAL_REV", Q$3)</f>
        <v>267500</v>
      </c>
      <c r="R164" s="4" cm="1">
        <f t="array" ref="R164">_xll.SNL.Clients.Office.Excel.Functions.SPG($A164, "SP_TOTAL_REV", R$3)</f>
        <v>245300</v>
      </c>
      <c r="S164" s="4" cm="1">
        <f t="array" ref="S164">_xll.SNL.Clients.Office.Excel.Functions.SPG($A164, "SP_TOTAL_REV", S$3)</f>
        <v>210300</v>
      </c>
      <c r="T164" s="4" cm="1">
        <f t="array" ref="T164">_xll.SNL.Clients.Office.Excel.Functions.SPG($A164, "SP_TOTAL_REV", T$3)</f>
        <v>209500</v>
      </c>
      <c r="U164" s="4" cm="1">
        <f t="array" ref="U164">_xll.SNL.Clients.Office.Excel.Functions.SPG($A164, "SP_TOTAL_REV", U$3)</f>
        <v>254000</v>
      </c>
      <c r="V164" s="4" cm="1">
        <f t="array" ref="V164">_xll.SNL.Clients.Office.Excel.Functions.SPG($A164, "SP_TOTAL_REV", V$3)</f>
        <v>220700</v>
      </c>
      <c r="W164" s="4" cm="1">
        <f t="array" ref="W164">_xll.SNL.Clients.Office.Excel.Functions.SPG($A164, "SP_TOTAL_REV", W$3)</f>
        <v>190300</v>
      </c>
      <c r="X164" s="4" cm="1">
        <f t="array" ref="X164">_xll.SNL.Clients.Office.Excel.Functions.SPG($A164, "SP_TOTAL_REV", X$3)</f>
        <v>195900</v>
      </c>
      <c r="Y164" s="4" cm="1">
        <f t="array" ref="Y164">_xll.SNL.Clients.Office.Excel.Functions.SPG($A164, "SP_TOTAL_REV", Y$3)</f>
        <v>258900</v>
      </c>
      <c r="Z164" s="4" cm="1">
        <f t="array" ref="Z164">_xll.SNL.Clients.Office.Excel.Functions.SPG($A164, "SP_TOTAL_REV", Z$3)</f>
        <v>229600</v>
      </c>
    </row>
    <row r="165" spans="1:26" x14ac:dyDescent="0.3">
      <c r="A165" s="11" t="s">
        <v>1193</v>
      </c>
      <c r="B165" s="4" t="str" cm="1">
        <f t="array" ref="B165">_xll.SNL.Clients.Office.Excel.Functions.SPG($A165, "SP_TOTAL_REV", B$3)</f>
        <v>NA</v>
      </c>
      <c r="C165" s="4" cm="1">
        <f t="array" ref="C165">_xll.SNL.Clients.Office.Excel.Functions.SPG($A165, "SP_TOTAL_REV", C$3)</f>
        <v>80455.899000000005</v>
      </c>
      <c r="D165" s="4" cm="1">
        <f t="array" ref="D165">_xll.SNL.Clients.Office.Excel.Functions.SPG($A165, "SP_TOTAL_REV", D$3)</f>
        <v>82310.633000000002</v>
      </c>
      <c r="E165" s="4" cm="1">
        <f t="array" ref="E165">_xll.SNL.Clients.Office.Excel.Functions.SPG($A165, "SP_TOTAL_REV", E$3)</f>
        <v>112821.405</v>
      </c>
      <c r="F165" s="4" cm="1">
        <f t="array" ref="F165">_xll.SNL.Clients.Office.Excel.Functions.SPG($A165, "SP_TOTAL_REV", F$3)</f>
        <v>141359.981</v>
      </c>
      <c r="G165" s="4" cm="1">
        <f t="array" ref="G165">_xll.SNL.Clients.Office.Excel.Functions.SPG($A165, "SP_TOTAL_REV", G$3)</f>
        <v>162333.967</v>
      </c>
      <c r="H165" s="4" cm="1">
        <f t="array" ref="H165">_xll.SNL.Clients.Office.Excel.Functions.SPG($A165, "SP_TOTAL_REV", H$3)</f>
        <v>144327.17000000001</v>
      </c>
      <c r="I165" s="4" cm="1">
        <f t="array" ref="I165">_xll.SNL.Clients.Office.Excel.Functions.SPG($A165, "SP_TOTAL_REV", I$3)</f>
        <v>110810.023</v>
      </c>
      <c r="J165" s="4" cm="1">
        <f t="array" ref="J165">_xll.SNL.Clients.Office.Excel.Functions.SPG($A165, "SP_TOTAL_REV", J$3)</f>
        <v>132532.948</v>
      </c>
      <c r="K165" s="4" cm="1">
        <f t="array" ref="K165">_xll.SNL.Clients.Office.Excel.Functions.SPG($A165, "SP_TOTAL_REV", K$3)</f>
        <v>102529.307</v>
      </c>
      <c r="L165" s="4" cm="1">
        <f t="array" ref="L165">_xll.SNL.Clients.Office.Excel.Functions.SPG($A165, "SP_TOTAL_REV", L$3)</f>
        <v>75782.710999999996</v>
      </c>
      <c r="M165" s="4" cm="1">
        <f t="array" ref="M165">_xll.SNL.Clients.Office.Excel.Functions.SPG($A165, "SP_TOTAL_REV", M$3)</f>
        <v>76412.915999999997</v>
      </c>
      <c r="N165" s="4" cm="1">
        <f t="array" ref="N165">_xll.SNL.Clients.Office.Excel.Functions.SPG($A165, "SP_TOTAL_REV", N$3)</f>
        <v>83565.678</v>
      </c>
      <c r="O165" s="4" cm="1">
        <f t="array" ref="O165">_xll.SNL.Clients.Office.Excel.Functions.SPG($A165, "SP_TOTAL_REV", O$3)</f>
        <v>68157.376999999993</v>
      </c>
      <c r="P165" s="4" cm="1">
        <f t="array" ref="P165">_xll.SNL.Clients.Office.Excel.Functions.SPG($A165, "SP_TOTAL_REV", P$3)</f>
        <v>61990.008000000002</v>
      </c>
      <c r="Q165" s="4" cm="1">
        <f t="array" ref="Q165">_xll.SNL.Clients.Office.Excel.Functions.SPG($A165, "SP_TOTAL_REV", Q$3)</f>
        <v>60508.385000000002</v>
      </c>
      <c r="R165" s="4" cm="1">
        <f t="array" ref="R165">_xll.SNL.Clients.Office.Excel.Functions.SPG($A165, "SP_TOTAL_REV", R$3)</f>
        <v>98930.532999999996</v>
      </c>
      <c r="S165" s="4" cm="1">
        <f t="array" ref="S165">_xll.SNL.Clients.Office.Excel.Functions.SPG($A165, "SP_TOTAL_REV", S$3)</f>
        <v>87325.630999999994</v>
      </c>
      <c r="T165" s="4" cm="1">
        <f t="array" ref="T165">_xll.SNL.Clients.Office.Excel.Functions.SPG($A165, "SP_TOTAL_REV", T$3)</f>
        <v>53900.62</v>
      </c>
      <c r="U165" s="4" cm="1">
        <f t="array" ref="U165">_xll.SNL.Clients.Office.Excel.Functions.SPG($A165, "SP_TOTAL_REV", U$3)</f>
        <v>72015.425000000003</v>
      </c>
      <c r="V165" s="4" cm="1">
        <f t="array" ref="V165">_xll.SNL.Clients.Office.Excel.Functions.SPG($A165, "SP_TOTAL_REV", V$3)</f>
        <v>94570.697</v>
      </c>
      <c r="W165" s="4" cm="1">
        <f t="array" ref="W165">_xll.SNL.Clients.Office.Excel.Functions.SPG($A165, "SP_TOTAL_REV", W$3)</f>
        <v>85329.513000000006</v>
      </c>
      <c r="X165" s="4" cm="1">
        <f t="array" ref="X165">_xll.SNL.Clients.Office.Excel.Functions.SPG($A165, "SP_TOTAL_REV", X$3)</f>
        <v>91215.975000000006</v>
      </c>
      <c r="Y165" s="4" cm="1">
        <f t="array" ref="Y165">_xll.SNL.Clients.Office.Excel.Functions.SPG($A165, "SP_TOTAL_REV", Y$3)</f>
        <v>61074.167999999998</v>
      </c>
      <c r="Z165" s="4" cm="1">
        <f t="array" ref="Z165">_xll.SNL.Clients.Office.Excel.Functions.SPG($A165, "SP_TOTAL_REV", Z$3)</f>
        <v>34447.366000000002</v>
      </c>
    </row>
    <row r="166" spans="1:26" x14ac:dyDescent="0.3">
      <c r="A166" s="11" t="s">
        <v>1194</v>
      </c>
      <c r="B166" s="4" cm="1">
        <f t="array" ref="B166">_xll.SNL.Clients.Office.Excel.Functions.SPG($A166, "SP_TOTAL_REV", B$3)</f>
        <v>507692</v>
      </c>
      <c r="C166" s="4" cm="1">
        <f t="array" ref="C166">_xll.SNL.Clients.Office.Excel.Functions.SPG($A166, "SP_TOTAL_REV", C$3)</f>
        <v>533772</v>
      </c>
      <c r="D166" s="4" cm="1">
        <f t="array" ref="D166">_xll.SNL.Clients.Office.Excel.Functions.SPG($A166, "SP_TOTAL_REV", D$3)</f>
        <v>503773</v>
      </c>
      <c r="E166" s="4" cm="1">
        <f t="array" ref="E166">_xll.SNL.Clients.Office.Excel.Functions.SPG($A166, "SP_TOTAL_REV", E$3)</f>
        <v>502951</v>
      </c>
      <c r="F166" s="4" cm="1">
        <f t="array" ref="F166">_xll.SNL.Clients.Office.Excel.Functions.SPG($A166, "SP_TOTAL_REV", F$3)</f>
        <v>468701</v>
      </c>
      <c r="G166" s="4" cm="1">
        <f t="array" ref="G166">_xll.SNL.Clients.Office.Excel.Functions.SPG($A166, "SP_TOTAL_REV", G$3)</f>
        <v>494296</v>
      </c>
      <c r="H166" s="4" cm="1">
        <f t="array" ref="H166">_xll.SNL.Clients.Office.Excel.Functions.SPG($A166, "SP_TOTAL_REV", H$3)</f>
        <v>488186</v>
      </c>
      <c r="I166" s="4" cm="1">
        <f t="array" ref="I166">_xll.SNL.Clients.Office.Excel.Functions.SPG($A166, "SP_TOTAL_REV", I$3)</f>
        <v>480568</v>
      </c>
      <c r="J166" s="4" cm="1">
        <f t="array" ref="J166">_xll.SNL.Clients.Office.Excel.Functions.SPG($A166, "SP_TOTAL_REV", J$3)</f>
        <v>466738</v>
      </c>
      <c r="K166" s="4" cm="1">
        <f t="array" ref="K166">_xll.SNL.Clients.Office.Excel.Functions.SPG($A166, "SP_TOTAL_REV", K$3)</f>
        <v>501281</v>
      </c>
      <c r="L166" s="4" cm="1">
        <f t="array" ref="L166">_xll.SNL.Clients.Office.Excel.Functions.SPG($A166, "SP_TOTAL_REV", L$3)</f>
        <v>413470</v>
      </c>
      <c r="M166" s="4" cm="1">
        <f t="array" ref="M166">_xll.SNL.Clients.Office.Excel.Functions.SPG($A166, "SP_TOTAL_REV", M$3)</f>
        <v>417419</v>
      </c>
      <c r="N166" s="4" cm="1">
        <f t="array" ref="N166">_xll.SNL.Clients.Office.Excel.Functions.SPG($A166, "SP_TOTAL_REV", N$3)</f>
        <v>401579</v>
      </c>
      <c r="O166" s="4" cm="1">
        <f t="array" ref="O166">_xll.SNL.Clients.Office.Excel.Functions.SPG($A166, "SP_TOTAL_REV", O$3)</f>
        <v>398176</v>
      </c>
      <c r="P166" s="4" cm="1">
        <f t="array" ref="P166">_xll.SNL.Clients.Office.Excel.Functions.SPG($A166, "SP_TOTAL_REV", P$3)</f>
        <v>348426</v>
      </c>
      <c r="Q166" s="4" cm="1">
        <f t="array" ref="Q166">_xll.SNL.Clients.Office.Excel.Functions.SPG($A166, "SP_TOTAL_REV", Q$3)</f>
        <v>310635</v>
      </c>
      <c r="R166" s="4" cm="1">
        <f t="array" ref="R166">_xll.SNL.Clients.Office.Excel.Functions.SPG($A166, "SP_TOTAL_REV", R$3)</f>
        <v>288012</v>
      </c>
      <c r="S166" s="4" cm="1">
        <f t="array" ref="S166">_xll.SNL.Clients.Office.Excel.Functions.SPG($A166, "SP_TOTAL_REV", S$3)</f>
        <v>301216</v>
      </c>
      <c r="T166" s="4" cm="1">
        <f t="array" ref="T166">_xll.SNL.Clients.Office.Excel.Functions.SPG($A166, "SP_TOTAL_REV", T$3)</f>
        <v>300620</v>
      </c>
      <c r="U166" s="4" cm="1">
        <f t="array" ref="U166">_xll.SNL.Clients.Office.Excel.Functions.SPG($A166, "SP_TOTAL_REV", U$3)</f>
        <v>233182</v>
      </c>
      <c r="V166" s="4" cm="1">
        <f t="array" ref="V166">_xll.SNL.Clients.Office.Excel.Functions.SPG($A166, "SP_TOTAL_REV", V$3)</f>
        <v>257730</v>
      </c>
      <c r="W166" s="4" cm="1">
        <f t="array" ref="W166">_xll.SNL.Clients.Office.Excel.Functions.SPG($A166, "SP_TOTAL_REV", W$3)</f>
        <v>239567</v>
      </c>
      <c r="X166" s="4" cm="1">
        <f t="array" ref="X166">_xll.SNL.Clients.Office.Excel.Functions.SPG($A166, "SP_TOTAL_REV", X$3)</f>
        <v>253796</v>
      </c>
      <c r="Y166" s="4" cm="1">
        <f t="array" ref="Y166">_xll.SNL.Clients.Office.Excel.Functions.SPG($A166, "SP_TOTAL_REV", Y$3)</f>
        <v>254175</v>
      </c>
      <c r="Z166" s="4" cm="1">
        <f t="array" ref="Z166">_xll.SNL.Clients.Office.Excel.Functions.SPG($A166, "SP_TOTAL_REV", Z$3)</f>
        <v>243791</v>
      </c>
    </row>
    <row r="167" spans="1:26" x14ac:dyDescent="0.3">
      <c r="A167" s="11" t="s">
        <v>1195</v>
      </c>
      <c r="B167" s="4" cm="1">
        <f t="array" ref="B167">_xll.SNL.Clients.Office.Excel.Functions.SPG($A167, "SP_TOTAL_REV", B$3)</f>
        <v>165061</v>
      </c>
      <c r="C167" s="4" cm="1">
        <f t="array" ref="C167">_xll.SNL.Clients.Office.Excel.Functions.SPG($A167, "SP_TOTAL_REV", C$3)</f>
        <v>190621</v>
      </c>
      <c r="D167" s="4" cm="1">
        <f t="array" ref="D167">_xll.SNL.Clients.Office.Excel.Functions.SPG($A167, "SP_TOTAL_REV", D$3)</f>
        <v>169556</v>
      </c>
      <c r="E167" s="4" cm="1">
        <f t="array" ref="E167">_xll.SNL.Clients.Office.Excel.Functions.SPG($A167, "SP_TOTAL_REV", E$3)</f>
        <v>155890</v>
      </c>
      <c r="F167" s="4" cm="1">
        <f t="array" ref="F167">_xll.SNL.Clients.Office.Excel.Functions.SPG($A167, "SP_TOTAL_REV", F$3)</f>
        <v>140782</v>
      </c>
      <c r="G167" s="4" cm="1">
        <f t="array" ref="G167">_xll.SNL.Clients.Office.Excel.Functions.SPG($A167, "SP_TOTAL_REV", G$3)</f>
        <v>172231</v>
      </c>
      <c r="H167" s="4" cm="1">
        <f t="array" ref="H167">_xll.SNL.Clients.Office.Excel.Functions.SPG($A167, "SP_TOTAL_REV", H$3)</f>
        <v>143974</v>
      </c>
      <c r="I167" s="4" cm="1">
        <f t="array" ref="I167">_xll.SNL.Clients.Office.Excel.Functions.SPG($A167, "SP_TOTAL_REV", I$3)</f>
        <v>133744</v>
      </c>
      <c r="J167" s="4" cm="1">
        <f t="array" ref="J167">_xll.SNL.Clients.Office.Excel.Functions.SPG($A167, "SP_TOTAL_REV", J$3)</f>
        <v>122594</v>
      </c>
      <c r="K167" s="4" cm="1">
        <f t="array" ref="K167">_xll.SNL.Clients.Office.Excel.Functions.SPG($A167, "SP_TOTAL_REV", K$3)</f>
        <v>133636</v>
      </c>
      <c r="L167" s="4" cm="1">
        <f t="array" ref="L167">_xll.SNL.Clients.Office.Excel.Functions.SPG($A167, "SP_TOTAL_REV", L$3)</f>
        <v>112254</v>
      </c>
      <c r="M167" s="4" cm="1">
        <f t="array" ref="M167">_xll.SNL.Clients.Office.Excel.Functions.SPG($A167, "SP_TOTAL_REV", M$3)</f>
        <v>109805</v>
      </c>
      <c r="N167" s="4" cm="1">
        <f t="array" ref="N167">_xll.SNL.Clients.Office.Excel.Functions.SPG($A167, "SP_TOTAL_REV", N$3)</f>
        <v>96723</v>
      </c>
      <c r="O167" s="4" cm="1">
        <f t="array" ref="O167">_xll.SNL.Clients.Office.Excel.Functions.SPG($A167, "SP_TOTAL_REV", O$3)</f>
        <v>105533</v>
      </c>
      <c r="P167" s="4" cm="1">
        <f t="array" ref="P167">_xll.SNL.Clients.Office.Excel.Functions.SPG($A167, "SP_TOTAL_REV", P$3)</f>
        <v>83098</v>
      </c>
      <c r="Q167" s="4" cm="1">
        <f t="array" ref="Q167">_xll.SNL.Clients.Office.Excel.Functions.SPG($A167, "SP_TOTAL_REV", Q$3)</f>
        <v>76524</v>
      </c>
      <c r="R167" s="4" cm="1">
        <f t="array" ref="R167">_xll.SNL.Clients.Office.Excel.Functions.SPG($A167, "SP_TOTAL_REV", R$3)</f>
        <v>67586</v>
      </c>
      <c r="S167" s="4" cm="1">
        <f t="array" ref="S167">_xll.SNL.Clients.Office.Excel.Functions.SPG($A167, "SP_TOTAL_REV", S$3)</f>
        <v>78641</v>
      </c>
      <c r="T167" s="4" cm="1">
        <f t="array" ref="T167">_xll.SNL.Clients.Office.Excel.Functions.SPG($A167, "SP_TOTAL_REV", T$3)</f>
        <v>61037</v>
      </c>
      <c r="U167" s="4" cm="1">
        <f t="array" ref="U167">_xll.SNL.Clients.Office.Excel.Functions.SPG($A167, "SP_TOTAL_REV", U$3)</f>
        <v>53020</v>
      </c>
      <c r="V167" s="4" cm="1">
        <f t="array" ref="V167">_xll.SNL.Clients.Office.Excel.Functions.SPG($A167, "SP_TOTAL_REV", V$3)</f>
        <v>51219</v>
      </c>
      <c r="W167" s="4" cm="1">
        <f t="array" ref="W167">_xll.SNL.Clients.Office.Excel.Functions.SPG($A167, "SP_TOTAL_REV", W$3)</f>
        <v>57686</v>
      </c>
      <c r="X167" s="4" cm="1">
        <f t="array" ref="X167">_xll.SNL.Clients.Office.Excel.Functions.SPG($A167, "SP_TOTAL_REV", X$3)</f>
        <v>46366</v>
      </c>
      <c r="Y167" s="4" t="str" cm="1">
        <f t="array" ref="Y167">_xll.SNL.Clients.Office.Excel.Functions.SPG($A167, "SP_TOTAL_REV", Y$3)</f>
        <v>NA</v>
      </c>
      <c r="Z167" s="4" t="str" cm="1">
        <f t="array" ref="Z167">_xll.SNL.Clients.Office.Excel.Functions.SPG($A167, "SP_TOTAL_REV", Z$3)</f>
        <v>NA</v>
      </c>
    </row>
    <row r="168" spans="1:26" x14ac:dyDescent="0.3">
      <c r="A168" s="11" t="s">
        <v>1196</v>
      </c>
      <c r="B168" s="4" cm="1">
        <f t="array" ref="B168">_xll.SNL.Clients.Office.Excel.Functions.SPG($A168, "SP_TOTAL_REV", B$3)</f>
        <v>256458</v>
      </c>
      <c r="C168" s="4" cm="1">
        <f t="array" ref="C168">_xll.SNL.Clients.Office.Excel.Functions.SPG($A168, "SP_TOTAL_REV", C$3)</f>
        <v>252034</v>
      </c>
      <c r="D168" s="4" cm="1">
        <f t="array" ref="D168">_xll.SNL.Clients.Office.Excel.Functions.SPG($A168, "SP_TOTAL_REV", D$3)</f>
        <v>258715</v>
      </c>
      <c r="E168" s="4" cm="1">
        <f t="array" ref="E168">_xll.SNL.Clients.Office.Excel.Functions.SPG($A168, "SP_TOTAL_REV", E$3)</f>
        <v>254354</v>
      </c>
      <c r="F168" s="4" cm="1">
        <f t="array" ref="F168">_xll.SNL.Clients.Office.Excel.Functions.SPG($A168, "SP_TOTAL_REV", F$3)</f>
        <v>251987</v>
      </c>
      <c r="G168" s="4" cm="1">
        <f t="array" ref="G168">_xll.SNL.Clients.Office.Excel.Functions.SPG($A168, "SP_TOTAL_REV", G$3)</f>
        <v>266731</v>
      </c>
      <c r="H168" s="4" cm="1">
        <f t="array" ref="H168">_xll.SNL.Clients.Office.Excel.Functions.SPG($A168, "SP_TOTAL_REV", H$3)</f>
        <v>261928</v>
      </c>
      <c r="I168" s="4" cm="1">
        <f t="array" ref="I168">_xll.SNL.Clients.Office.Excel.Functions.SPG($A168, "SP_TOTAL_REV", I$3)</f>
        <v>257054</v>
      </c>
      <c r="J168" s="4" cm="1">
        <f t="array" ref="J168">_xll.SNL.Clients.Office.Excel.Functions.SPG($A168, "SP_TOTAL_REV", J$3)</f>
        <v>254665</v>
      </c>
      <c r="K168" s="4" t="str" cm="1">
        <f t="array" ref="K168">_xll.SNL.Clients.Office.Excel.Functions.SPG($A168, "SP_TOTAL_REV", K$3)</f>
        <v>NA</v>
      </c>
      <c r="L168" s="4" t="str" cm="1">
        <f t="array" ref="L168">_xll.SNL.Clients.Office.Excel.Functions.SPG($A168, "SP_TOTAL_REV", L$3)</f>
        <v>NA</v>
      </c>
      <c r="M168" s="4" t="str" cm="1">
        <f t="array" ref="M168">_xll.SNL.Clients.Office.Excel.Functions.SPG($A168, "SP_TOTAL_REV", M$3)</f>
        <v>NA</v>
      </c>
      <c r="N168" s="4" t="str" cm="1">
        <f t="array" ref="N168">_xll.SNL.Clients.Office.Excel.Functions.SPG($A168, "SP_TOTAL_REV", N$3)</f>
        <v>NA</v>
      </c>
      <c r="O168" s="4" t="str" cm="1">
        <f t="array" ref="O168">_xll.SNL.Clients.Office.Excel.Functions.SPG($A168, "SP_TOTAL_REV", O$3)</f>
        <v>NA</v>
      </c>
      <c r="P168" s="4" t="str" cm="1">
        <f t="array" ref="P168">_xll.SNL.Clients.Office.Excel.Functions.SPG($A168, "SP_TOTAL_REV", P$3)</f>
        <v>NA</v>
      </c>
      <c r="Q168" s="4" t="str" cm="1">
        <f t="array" ref="Q168">_xll.SNL.Clients.Office.Excel.Functions.SPG($A168, "SP_TOTAL_REV", Q$3)</f>
        <v>NA</v>
      </c>
      <c r="R168" s="4" t="str" cm="1">
        <f t="array" ref="R168">_xll.SNL.Clients.Office.Excel.Functions.SPG($A168, "SP_TOTAL_REV", R$3)</f>
        <v>NA</v>
      </c>
      <c r="S168" s="4" t="str" cm="1">
        <f t="array" ref="S168">_xll.SNL.Clients.Office.Excel.Functions.SPG($A168, "SP_TOTAL_REV", S$3)</f>
        <v>NA</v>
      </c>
      <c r="T168" s="4" t="str" cm="1">
        <f t="array" ref="T168">_xll.SNL.Clients.Office.Excel.Functions.SPG($A168, "SP_TOTAL_REV", T$3)</f>
        <v>NA</v>
      </c>
      <c r="U168" s="4" t="str" cm="1">
        <f t="array" ref="U168">_xll.SNL.Clients.Office.Excel.Functions.SPG($A168, "SP_TOTAL_REV", U$3)</f>
        <v>NA</v>
      </c>
      <c r="V168" s="4" t="str" cm="1">
        <f t="array" ref="V168">_xll.SNL.Clients.Office.Excel.Functions.SPG($A168, "SP_TOTAL_REV", V$3)</f>
        <v>NA</v>
      </c>
      <c r="W168" s="4" cm="1">
        <f t="array" ref="W168">_xll.SNL.Clients.Office.Excel.Functions.SPG($A168, "SP_TOTAL_REV", W$3)</f>
        <v>248138</v>
      </c>
      <c r="X168" s="4" cm="1">
        <f t="array" ref="X168">_xll.SNL.Clients.Office.Excel.Functions.SPG($A168, "SP_TOTAL_REV", X$3)</f>
        <v>242852</v>
      </c>
      <c r="Y168" s="4" cm="1">
        <f t="array" ref="Y168">_xll.SNL.Clients.Office.Excel.Functions.SPG($A168, "SP_TOTAL_REV", Y$3)</f>
        <v>235633</v>
      </c>
      <c r="Z168" s="4" cm="1">
        <f t="array" ref="Z168">_xll.SNL.Clients.Office.Excel.Functions.SPG($A168, "SP_TOTAL_REV", Z$3)</f>
        <v>228635</v>
      </c>
    </row>
    <row r="169" spans="1:26" x14ac:dyDescent="0.3">
      <c r="A169" s="11" t="s">
        <v>1197</v>
      </c>
      <c r="B169" s="4" cm="1">
        <f t="array" ref="B169">_xll.SNL.Clients.Office.Excel.Functions.SPG($A169, "SP_TOTAL_REV", B$3)</f>
        <v>989871</v>
      </c>
      <c r="C169" s="4" cm="1">
        <f t="array" ref="C169">_xll.SNL.Clients.Office.Excel.Functions.SPG($A169, "SP_TOTAL_REV", C$3)</f>
        <v>1560752</v>
      </c>
      <c r="D169" s="4" cm="1">
        <f t="array" ref="D169">_xll.SNL.Clients.Office.Excel.Functions.SPG($A169, "SP_TOTAL_REV", D$3)</f>
        <v>1006869</v>
      </c>
      <c r="E169" s="4" cm="1">
        <f t="array" ref="E169">_xll.SNL.Clients.Office.Excel.Functions.SPG($A169, "SP_TOTAL_REV", E$3)</f>
        <v>1055747</v>
      </c>
      <c r="F169" s="4" cm="1">
        <f t="array" ref="F169">_xll.SNL.Clients.Office.Excel.Functions.SPG($A169, "SP_TOTAL_REV", F$3)</f>
        <v>827800</v>
      </c>
      <c r="G169" s="4" cm="1">
        <f t="array" ref="G169">_xll.SNL.Clients.Office.Excel.Functions.SPG($A169, "SP_TOTAL_REV", G$3)</f>
        <v>1137997</v>
      </c>
      <c r="H169" s="4" cm="1">
        <f t="array" ref="H169">_xll.SNL.Clients.Office.Excel.Functions.SPG($A169, "SP_TOTAL_REV", H$3)</f>
        <v>895830</v>
      </c>
      <c r="I169" s="4" cm="1">
        <f t="array" ref="I169">_xll.SNL.Clients.Office.Excel.Functions.SPG($A169, "SP_TOTAL_REV", I$3)</f>
        <v>945339</v>
      </c>
      <c r="J169" s="4" cm="1">
        <f t="array" ref="J169">_xll.SNL.Clients.Office.Excel.Functions.SPG($A169, "SP_TOTAL_REV", J$3)</f>
        <v>769420</v>
      </c>
      <c r="K169" s="4" cm="1">
        <f t="array" ref="K169">_xll.SNL.Clients.Office.Excel.Functions.SPG($A169, "SP_TOTAL_REV", K$3)</f>
        <v>1099466</v>
      </c>
      <c r="L169" s="4" cm="1">
        <f t="array" ref="L169">_xll.SNL.Clients.Office.Excel.Functions.SPG($A169, "SP_TOTAL_REV", L$3)</f>
        <v>785669</v>
      </c>
      <c r="M169" s="4" cm="1">
        <f t="array" ref="M169">_xll.SNL.Clients.Office.Excel.Functions.SPG($A169, "SP_TOTAL_REV", M$3)</f>
        <v>793134</v>
      </c>
      <c r="N169" s="4" cm="1">
        <f t="array" ref="N169">_xll.SNL.Clients.Office.Excel.Functions.SPG($A169, "SP_TOTAL_REV", N$3)</f>
        <v>664066</v>
      </c>
      <c r="O169" s="4" cm="1">
        <f t="array" ref="O169">_xll.SNL.Clients.Office.Excel.Functions.SPG($A169, "SP_TOTAL_REV", O$3)</f>
        <v>852090</v>
      </c>
      <c r="P169" s="4" cm="1">
        <f t="array" ref="P169">_xll.SNL.Clients.Office.Excel.Functions.SPG($A169, "SP_TOTAL_REV", P$3)</f>
        <v>362984</v>
      </c>
      <c r="Q169" s="4" cm="1">
        <f t="array" ref="Q169">_xll.SNL.Clients.Office.Excel.Functions.SPG($A169, "SP_TOTAL_REV", Q$3)</f>
        <v>365276</v>
      </c>
      <c r="R169" s="4" cm="1">
        <f t="array" ref="R169">_xll.SNL.Clients.Office.Excel.Functions.SPG($A169, "SP_TOTAL_REV", R$3)</f>
        <v>343560</v>
      </c>
      <c r="S169" s="4" cm="1">
        <f t="array" ref="S169">_xll.SNL.Clients.Office.Excel.Functions.SPG($A169, "SP_TOTAL_REV", S$3)</f>
        <v>461100.21899999998</v>
      </c>
      <c r="T169" s="4" cm="1">
        <f t="array" ref="T169">_xll.SNL.Clients.Office.Excel.Functions.SPG($A169, "SP_TOTAL_REV", T$3)</f>
        <v>284166.82699999999</v>
      </c>
      <c r="U169" s="4" cm="1">
        <f t="array" ref="U169">_xll.SNL.Clients.Office.Excel.Functions.SPG($A169, "SP_TOTAL_REV", U$3)</f>
        <v>199801.128</v>
      </c>
      <c r="V169" s="4" cm="1">
        <f t="array" ref="V169">_xll.SNL.Clients.Office.Excel.Functions.SPG($A169, "SP_TOTAL_REV", V$3)</f>
        <v>188738.43299999999</v>
      </c>
      <c r="W169" s="4" cm="1">
        <f t="array" ref="W169">_xll.SNL.Clients.Office.Excel.Functions.SPG($A169, "SP_TOTAL_REV", W$3)</f>
        <v>253391.87599999999</v>
      </c>
      <c r="X169" s="4" cm="1">
        <f t="array" ref="X169">_xll.SNL.Clients.Office.Excel.Functions.SPG($A169, "SP_TOTAL_REV", X$3)</f>
        <v>182480.68700000001</v>
      </c>
      <c r="Y169" s="4" cm="1">
        <f t="array" ref="Y169">_xll.SNL.Clients.Office.Excel.Functions.SPG($A169, "SP_TOTAL_REV", Y$3)</f>
        <v>154209.88</v>
      </c>
      <c r="Z169" s="4" cm="1">
        <f t="array" ref="Z169">_xll.SNL.Clients.Office.Excel.Functions.SPG($A169, "SP_TOTAL_REV", Z$3)</f>
        <v>154209.88</v>
      </c>
    </row>
    <row r="170" spans="1:26" x14ac:dyDescent="0.3">
      <c r="A170" s="11" t="s">
        <v>1198</v>
      </c>
      <c r="B170" s="4" cm="1">
        <f t="array" ref="B170">_xll.SNL.Clients.Office.Excel.Functions.SPG($A170, "SP_TOTAL_REV", B$3)</f>
        <v>3169000</v>
      </c>
      <c r="C170" s="4" cm="1">
        <f t="array" ref="C170">_xll.SNL.Clients.Office.Excel.Functions.SPG($A170, "SP_TOTAL_REV", C$3)</f>
        <v>3225000</v>
      </c>
      <c r="D170" s="4" cm="1">
        <f t="array" ref="D170">_xll.SNL.Clients.Office.Excel.Functions.SPG($A170, "SP_TOTAL_REV", D$3)</f>
        <v>3241000</v>
      </c>
      <c r="E170" s="4" cm="1">
        <f t="array" ref="E170">_xll.SNL.Clients.Office.Excel.Functions.SPG($A170, "SP_TOTAL_REV", E$3)</f>
        <v>3236000</v>
      </c>
      <c r="F170" s="4" cm="1">
        <f t="array" ref="F170">_xll.SNL.Clients.Office.Excel.Functions.SPG($A170, "SP_TOTAL_REV", F$3)</f>
        <v>3386000</v>
      </c>
      <c r="G170" s="4" cm="1">
        <f t="array" ref="G170">_xll.SNL.Clients.Office.Excel.Functions.SPG($A170, "SP_TOTAL_REV", G$3)</f>
        <v>3399000</v>
      </c>
      <c r="H170" s="4" cm="1">
        <f t="array" ref="H170">_xll.SNL.Clients.Office.Excel.Functions.SPG($A170, "SP_TOTAL_REV", H$3)</f>
        <v>3436000</v>
      </c>
      <c r="I170" s="4" cm="1">
        <f t="array" ref="I170">_xll.SNL.Clients.Office.Excel.Functions.SPG($A170, "SP_TOTAL_REV", I$3)</f>
        <v>3446000</v>
      </c>
      <c r="J170" s="4" cm="1">
        <f t="array" ref="J170">_xll.SNL.Clients.Office.Excel.Functions.SPG($A170, "SP_TOTAL_REV", J$3)</f>
        <v>3591000</v>
      </c>
      <c r="K170" s="4" cm="1">
        <f t="array" ref="K170">_xll.SNL.Clients.Office.Excel.Functions.SPG($A170, "SP_TOTAL_REV", K$3)</f>
        <v>3566000</v>
      </c>
      <c r="L170" s="4" cm="1">
        <f t="array" ref="L170">_xll.SNL.Clients.Office.Excel.Functions.SPG($A170, "SP_TOTAL_REV", L$3)</f>
        <v>3566000</v>
      </c>
      <c r="M170" s="4" cm="1">
        <f t="array" ref="M170">_xll.SNL.Clients.Office.Excel.Functions.SPG($A170, "SP_TOTAL_REV", M$3)</f>
        <v>3707000</v>
      </c>
      <c r="N170" s="4" cm="1">
        <f t="array" ref="N170">_xll.SNL.Clients.Office.Excel.Functions.SPG($A170, "SP_TOTAL_REV", N$3)</f>
        <v>4008000</v>
      </c>
      <c r="O170" s="4" cm="1">
        <f t="array" ref="O170">_xll.SNL.Clients.Office.Excel.Functions.SPG($A170, "SP_TOTAL_REV", O$3)</f>
        <v>4089000</v>
      </c>
      <c r="P170" s="4" cm="1">
        <f t="array" ref="P170">_xll.SNL.Clients.Office.Excel.Functions.SPG($A170, "SP_TOTAL_REV", P$3)</f>
        <v>4027000</v>
      </c>
      <c r="Q170" s="4" cm="1">
        <f t="array" ref="Q170">_xll.SNL.Clients.Office.Excel.Functions.SPG($A170, "SP_TOTAL_REV", Q$3)</f>
        <v>4141000</v>
      </c>
      <c r="R170" s="4" cm="1">
        <f t="array" ref="R170">_xll.SNL.Clients.Office.Excel.Functions.SPG($A170, "SP_TOTAL_REV", R$3)</f>
        <v>4385000</v>
      </c>
      <c r="S170" s="4" cm="1">
        <f t="array" ref="S170">_xll.SNL.Clients.Office.Excel.Functions.SPG($A170, "SP_TOTAL_REV", S$3)</f>
        <v>4288000</v>
      </c>
      <c r="T170" s="4" cm="1">
        <f t="array" ref="T170">_xll.SNL.Clients.Office.Excel.Functions.SPG($A170, "SP_TOTAL_REV", T$3)</f>
        <v>4554000</v>
      </c>
      <c r="U170" s="4" cm="1">
        <f t="array" ref="U170">_xll.SNL.Clients.Office.Excel.Functions.SPG($A170, "SP_TOTAL_REV", U$3)</f>
        <v>4502000</v>
      </c>
      <c r="V170" s="4" cm="1">
        <f t="array" ref="V170">_xll.SNL.Clients.Office.Excel.Functions.SPG($A170, "SP_TOTAL_REV", V$3)</f>
        <v>4815000</v>
      </c>
      <c r="W170" s="4" cm="1">
        <f t="array" ref="W170">_xll.SNL.Clients.Office.Excel.Functions.SPG($A170, "SP_TOTAL_REV", W$3)</f>
        <v>5021000</v>
      </c>
      <c r="X170" s="4" cm="1">
        <f t="array" ref="X170">_xll.SNL.Clients.Office.Excel.Functions.SPG($A170, "SP_TOTAL_REV", X$3)</f>
        <v>4851000</v>
      </c>
      <c r="Y170" s="4" cm="1">
        <f t="array" ref="Y170">_xll.SNL.Clients.Office.Excel.Functions.SPG($A170, "SP_TOTAL_REV", Y$3)</f>
        <v>4890000</v>
      </c>
      <c r="Z170" s="4" cm="1">
        <f t="array" ref="Z170">_xll.SNL.Clients.Office.Excel.Functions.SPG($A170, "SP_TOTAL_REV", Z$3)</f>
        <v>5280000</v>
      </c>
    </row>
    <row r="171" spans="1:26" x14ac:dyDescent="0.3">
      <c r="A171" s="11" t="s">
        <v>1199</v>
      </c>
      <c r="B171" s="4" cm="1">
        <f t="array" ref="B171">_xll.SNL.Clients.Office.Excel.Functions.SPG($A171, "SP_TOTAL_REV", B$3)</f>
        <v>476569</v>
      </c>
      <c r="C171" s="4" cm="1">
        <f t="array" ref="C171">_xll.SNL.Clients.Office.Excel.Functions.SPG($A171, "SP_TOTAL_REV", C$3)</f>
        <v>470914</v>
      </c>
      <c r="D171" s="4" cm="1">
        <f t="array" ref="D171">_xll.SNL.Clients.Office.Excel.Functions.SPG($A171, "SP_TOTAL_REV", D$3)</f>
        <v>472935</v>
      </c>
      <c r="E171" s="4" cm="1">
        <f t="array" ref="E171">_xll.SNL.Clients.Office.Excel.Functions.SPG($A171, "SP_TOTAL_REV", E$3)</f>
        <v>445556</v>
      </c>
      <c r="F171" s="4" cm="1">
        <f t="array" ref="F171">_xll.SNL.Clients.Office.Excel.Functions.SPG($A171, "SP_TOTAL_REV", F$3)</f>
        <v>412635</v>
      </c>
      <c r="G171" s="4" cm="1">
        <f t="array" ref="G171">_xll.SNL.Clients.Office.Excel.Functions.SPG($A171, "SP_TOTAL_REV", G$3)</f>
        <v>407044</v>
      </c>
      <c r="H171" s="4" cm="1">
        <f t="array" ref="H171">_xll.SNL.Clients.Office.Excel.Functions.SPG($A171, "SP_TOTAL_REV", H$3)</f>
        <v>419249</v>
      </c>
      <c r="I171" s="4" cm="1">
        <f t="array" ref="I171">_xll.SNL.Clients.Office.Excel.Functions.SPG($A171, "SP_TOTAL_REV", I$3)</f>
        <v>428040</v>
      </c>
      <c r="J171" s="4" cm="1">
        <f t="array" ref="J171">_xll.SNL.Clients.Office.Excel.Functions.SPG($A171, "SP_TOTAL_REV", J$3)</f>
        <v>424267</v>
      </c>
      <c r="K171" s="4" cm="1">
        <f t="array" ref="K171">_xll.SNL.Clients.Office.Excel.Functions.SPG($A171, "SP_TOTAL_REV", K$3)</f>
        <v>406295</v>
      </c>
      <c r="L171" s="4" cm="1">
        <f t="array" ref="L171">_xll.SNL.Clients.Office.Excel.Functions.SPG($A171, "SP_TOTAL_REV", L$3)</f>
        <v>387314</v>
      </c>
      <c r="M171" s="4" cm="1">
        <f t="array" ref="M171">_xll.SNL.Clients.Office.Excel.Functions.SPG($A171, "SP_TOTAL_REV", M$3)</f>
        <v>367812</v>
      </c>
      <c r="N171" s="4" cm="1">
        <f t="array" ref="N171">_xll.SNL.Clients.Office.Excel.Functions.SPG($A171, "SP_TOTAL_REV", N$3)</f>
        <v>319411</v>
      </c>
      <c r="O171" s="4" cm="1">
        <f t="array" ref="O171">_xll.SNL.Clients.Office.Excel.Functions.SPG($A171, "SP_TOTAL_REV", O$3)</f>
        <v>293149</v>
      </c>
      <c r="P171" s="4" cm="1">
        <f t="array" ref="P171">_xll.SNL.Clients.Office.Excel.Functions.SPG($A171, "SP_TOTAL_REV", P$3)</f>
        <v>289494</v>
      </c>
      <c r="Q171" s="4" cm="1">
        <f t="array" ref="Q171">_xll.SNL.Clients.Office.Excel.Functions.SPG($A171, "SP_TOTAL_REV", Q$3)</f>
        <v>285691</v>
      </c>
      <c r="R171" s="4" cm="1">
        <f t="array" ref="R171">_xll.SNL.Clients.Office.Excel.Functions.SPG($A171, "SP_TOTAL_REV", R$3)</f>
        <v>245587</v>
      </c>
      <c r="S171" s="4" cm="1">
        <f t="array" ref="S171">_xll.SNL.Clients.Office.Excel.Functions.SPG($A171, "SP_TOTAL_REV", S$3)</f>
        <v>232689</v>
      </c>
      <c r="T171" s="4" cm="1">
        <f t="array" ref="T171">_xll.SNL.Clients.Office.Excel.Functions.SPG($A171, "SP_TOTAL_REV", T$3)</f>
        <v>220193</v>
      </c>
      <c r="U171" s="4" cm="1">
        <f t="array" ref="U171">_xll.SNL.Clients.Office.Excel.Functions.SPG($A171, "SP_TOTAL_REV", U$3)</f>
        <v>251401</v>
      </c>
      <c r="V171" s="4" cm="1">
        <f t="array" ref="V171">_xll.SNL.Clients.Office.Excel.Functions.SPG($A171, "SP_TOTAL_REV", V$3)</f>
        <v>300983</v>
      </c>
      <c r="W171" s="4" cm="1">
        <f t="array" ref="W171">_xll.SNL.Clients.Office.Excel.Functions.SPG($A171, "SP_TOTAL_REV", W$3)</f>
        <v>293130</v>
      </c>
      <c r="X171" s="4" cm="1">
        <f t="array" ref="X171">_xll.SNL.Clients.Office.Excel.Functions.SPG($A171, "SP_TOTAL_REV", X$3)</f>
        <v>327178</v>
      </c>
      <c r="Y171" s="4" cm="1">
        <f t="array" ref="Y171">_xll.SNL.Clients.Office.Excel.Functions.SPG($A171, "SP_TOTAL_REV", Y$3)</f>
        <v>333318</v>
      </c>
      <c r="Z171" s="4" cm="1">
        <f t="array" ref="Z171">_xll.SNL.Clients.Office.Excel.Functions.SPG($A171, "SP_TOTAL_REV", Z$3)</f>
        <v>311225</v>
      </c>
    </row>
    <row r="172" spans="1:26" x14ac:dyDescent="0.3">
      <c r="A172" s="11" t="s">
        <v>1200</v>
      </c>
      <c r="B172" s="4" t="str" cm="1">
        <f t="array" ref="B172">_xll.SNL.Clients.Office.Excel.Functions.SPG($A172, "SP_TOTAL_REV", B$3)</f>
        <v>NA</v>
      </c>
      <c r="C172" s="4" cm="1">
        <f t="array" ref="C172">_xll.SNL.Clients.Office.Excel.Functions.SPG($A172, "SP_TOTAL_REV", C$3)</f>
        <v>1084525</v>
      </c>
      <c r="D172" s="4" cm="1">
        <f t="array" ref="D172">_xll.SNL.Clients.Office.Excel.Functions.SPG($A172, "SP_TOTAL_REV", D$3)</f>
        <v>1272007</v>
      </c>
      <c r="E172" s="4" cm="1">
        <f t="array" ref="E172">_xll.SNL.Clients.Office.Excel.Functions.SPG($A172, "SP_TOTAL_REV", E$3)</f>
        <v>1203059</v>
      </c>
      <c r="F172" s="4" cm="1">
        <f t="array" ref="F172">_xll.SNL.Clients.Office.Excel.Functions.SPG($A172, "SP_TOTAL_REV", F$3)</f>
        <v>1142423</v>
      </c>
      <c r="G172" s="4" cm="1">
        <f t="array" ref="G172">_xll.SNL.Clients.Office.Excel.Functions.SPG($A172, "SP_TOTAL_REV", G$3)</f>
        <v>952455</v>
      </c>
      <c r="H172" s="4" cm="1">
        <f t="array" ref="H172">_xll.SNL.Clients.Office.Excel.Functions.SPG($A172, "SP_TOTAL_REV", H$3)</f>
        <v>1136110</v>
      </c>
      <c r="I172" s="4" cm="1">
        <f t="array" ref="I172">_xll.SNL.Clients.Office.Excel.Functions.SPG($A172, "SP_TOTAL_REV", I$3)</f>
        <v>1041535</v>
      </c>
      <c r="J172" s="4" cm="1">
        <f t="array" ref="J172">_xll.SNL.Clients.Office.Excel.Functions.SPG($A172, "SP_TOTAL_REV", J$3)</f>
        <v>1045474</v>
      </c>
      <c r="K172" s="4" cm="1">
        <f t="array" ref="K172">_xll.SNL.Clients.Office.Excel.Functions.SPG($A172, "SP_TOTAL_REV", K$3)</f>
        <v>917466</v>
      </c>
      <c r="L172" s="4" cm="1">
        <f t="array" ref="L172">_xll.SNL.Clients.Office.Excel.Functions.SPG($A172, "SP_TOTAL_REV", L$3)</f>
        <v>1042423</v>
      </c>
      <c r="M172" s="4" cm="1">
        <f t="array" ref="M172">_xll.SNL.Clients.Office.Excel.Functions.SPG($A172, "SP_TOTAL_REV", M$3)</f>
        <v>972273</v>
      </c>
      <c r="N172" s="4" cm="1">
        <f t="array" ref="N172">_xll.SNL.Clients.Office.Excel.Functions.SPG($A172, "SP_TOTAL_REV", N$3)</f>
        <v>876300</v>
      </c>
      <c r="O172" s="4" cm="1">
        <f t="array" ref="O172">_xll.SNL.Clients.Office.Excel.Functions.SPG($A172, "SP_TOTAL_REV", O$3)</f>
        <v>761481</v>
      </c>
      <c r="P172" s="4" cm="1">
        <f t="array" ref="P172">_xll.SNL.Clients.Office.Excel.Functions.SPG($A172, "SP_TOTAL_REV", P$3)</f>
        <v>853973</v>
      </c>
      <c r="Q172" s="4" cm="1">
        <f t="array" ref="Q172">_xll.SNL.Clients.Office.Excel.Functions.SPG($A172, "SP_TOTAL_REV", Q$3)</f>
        <v>787568</v>
      </c>
      <c r="R172" s="4" cm="1">
        <f t="array" ref="R172">_xll.SNL.Clients.Office.Excel.Functions.SPG($A172, "SP_TOTAL_REV", R$3)</f>
        <v>727497</v>
      </c>
      <c r="S172" s="4" cm="1">
        <f t="array" ref="S172">_xll.SNL.Clients.Office.Excel.Functions.SPG($A172, "SP_TOTAL_REV", S$3)</f>
        <v>750665</v>
      </c>
      <c r="T172" s="4" cm="1">
        <f t="array" ref="T172">_xll.SNL.Clients.Office.Excel.Functions.SPG($A172, "SP_TOTAL_REV", T$3)</f>
        <v>810256</v>
      </c>
      <c r="U172" s="4" cm="1">
        <f t="array" ref="U172">_xll.SNL.Clients.Office.Excel.Functions.SPG($A172, "SP_TOTAL_REV", U$3)</f>
        <v>823921</v>
      </c>
      <c r="V172" s="4" cm="1">
        <f t="array" ref="V172">_xll.SNL.Clients.Office.Excel.Functions.SPG($A172, "SP_TOTAL_REV", V$3)</f>
        <v>814322</v>
      </c>
      <c r="W172" s="4" cm="1">
        <f t="array" ref="W172">_xll.SNL.Clients.Office.Excel.Functions.SPG($A172, "SP_TOTAL_REV", W$3)</f>
        <v>737603</v>
      </c>
      <c r="X172" s="4" cm="1">
        <f t="array" ref="X172">_xll.SNL.Clients.Office.Excel.Functions.SPG($A172, "SP_TOTAL_REV", X$3)</f>
        <v>884115</v>
      </c>
      <c r="Y172" s="4" cm="1">
        <f t="array" ref="Y172">_xll.SNL.Clients.Office.Excel.Functions.SPG($A172, "SP_TOTAL_REV", Y$3)</f>
        <v>884221</v>
      </c>
      <c r="Z172" s="4" cm="1">
        <f t="array" ref="Z172">_xll.SNL.Clients.Office.Excel.Functions.SPG($A172, "SP_TOTAL_REV", Z$3)</f>
        <v>833743</v>
      </c>
    </row>
    <row r="173" spans="1:26" x14ac:dyDescent="0.3">
      <c r="A173" s="11" t="s">
        <v>1201</v>
      </c>
      <c r="B173" s="4" cm="1">
        <f t="array" ref="B173">_xll.SNL.Clients.Office.Excel.Functions.SPG($A173, "SP_TOTAL_REV", B$3)</f>
        <v>68164</v>
      </c>
      <c r="C173" s="4" cm="1">
        <f t="array" ref="C173">_xll.SNL.Clients.Office.Excel.Functions.SPG($A173, "SP_TOTAL_REV", C$3)</f>
        <v>72032</v>
      </c>
      <c r="D173" s="4" cm="1">
        <f t="array" ref="D173">_xll.SNL.Clients.Office.Excel.Functions.SPG($A173, "SP_TOTAL_REV", D$3)</f>
        <v>80630</v>
      </c>
      <c r="E173" s="4" cm="1">
        <f t="array" ref="E173">_xll.SNL.Clients.Office.Excel.Functions.SPG($A173, "SP_TOTAL_REV", E$3)</f>
        <v>73795</v>
      </c>
      <c r="F173" s="4" cm="1">
        <f t="array" ref="F173">_xll.SNL.Clients.Office.Excel.Functions.SPG($A173, "SP_TOTAL_REV", F$3)</f>
        <v>50790</v>
      </c>
      <c r="G173" s="4" cm="1">
        <f t="array" ref="G173">_xll.SNL.Clients.Office.Excel.Functions.SPG($A173, "SP_TOTAL_REV", G$3)</f>
        <v>55596</v>
      </c>
      <c r="H173" s="4" cm="1">
        <f t="array" ref="H173">_xll.SNL.Clients.Office.Excel.Functions.SPG($A173, "SP_TOTAL_REV", H$3)</f>
        <v>69514</v>
      </c>
      <c r="I173" s="4" cm="1">
        <f t="array" ref="I173">_xll.SNL.Clients.Office.Excel.Functions.SPG($A173, "SP_TOTAL_REV", I$3)</f>
        <v>60249</v>
      </c>
      <c r="J173" s="4" cm="1">
        <f t="array" ref="J173">_xll.SNL.Clients.Office.Excel.Functions.SPG($A173, "SP_TOTAL_REV", J$3)</f>
        <v>46925</v>
      </c>
      <c r="K173" s="4" cm="1">
        <f t="array" ref="K173">_xll.SNL.Clients.Office.Excel.Functions.SPG($A173, "SP_TOTAL_REV", K$3)</f>
        <v>184492</v>
      </c>
      <c r="L173" s="4" cm="1">
        <f t="array" ref="L173">_xll.SNL.Clients.Office.Excel.Functions.SPG($A173, "SP_TOTAL_REV", L$3)</f>
        <v>167735</v>
      </c>
      <c r="M173" s="4" cm="1">
        <f t="array" ref="M173">_xll.SNL.Clients.Office.Excel.Functions.SPG($A173, "SP_TOTAL_REV", M$3)</f>
        <v>256464</v>
      </c>
      <c r="N173" s="4" cm="1">
        <f t="array" ref="N173">_xll.SNL.Clients.Office.Excel.Functions.SPG($A173, "SP_TOTAL_REV", N$3)</f>
        <v>113992</v>
      </c>
      <c r="O173" s="4" cm="1">
        <f t="array" ref="O173">_xll.SNL.Clients.Office.Excel.Functions.SPG($A173, "SP_TOTAL_REV", O$3)</f>
        <v>195070</v>
      </c>
      <c r="P173" s="4" cm="1">
        <f t="array" ref="P173">_xll.SNL.Clients.Office.Excel.Functions.SPG($A173, "SP_TOTAL_REV", P$3)</f>
        <v>108270</v>
      </c>
      <c r="Q173" s="4" cm="1">
        <f t="array" ref="Q173">_xll.SNL.Clients.Office.Excel.Functions.SPG($A173, "SP_TOTAL_REV", Q$3)</f>
        <v>52767</v>
      </c>
      <c r="R173" s="4" cm="1">
        <f t="array" ref="R173">_xll.SNL.Clients.Office.Excel.Functions.SPG($A173, "SP_TOTAL_REV", R$3)</f>
        <v>83335</v>
      </c>
      <c r="S173" s="4" cm="1">
        <f t="array" ref="S173">_xll.SNL.Clients.Office.Excel.Functions.SPG($A173, "SP_TOTAL_REV", S$3)</f>
        <v>13250</v>
      </c>
      <c r="T173" s="4" cm="1">
        <f t="array" ref="T173">_xll.SNL.Clients.Office.Excel.Functions.SPG($A173, "SP_TOTAL_REV", T$3)</f>
        <v>13414</v>
      </c>
      <c r="U173" s="4" cm="1">
        <f t="array" ref="U173">_xll.SNL.Clients.Office.Excel.Functions.SPG($A173, "SP_TOTAL_REV", U$3)</f>
        <v>2668</v>
      </c>
      <c r="V173" s="4" cm="1">
        <f t="array" ref="V173">_xll.SNL.Clients.Office.Excel.Functions.SPG($A173, "SP_TOTAL_REV", V$3)</f>
        <v>10919</v>
      </c>
      <c r="W173" s="4" cm="1">
        <f t="array" ref="W173">_xll.SNL.Clients.Office.Excel.Functions.SPG($A173, "SP_TOTAL_REV", W$3)</f>
        <v>10570</v>
      </c>
      <c r="X173" s="4" cm="1">
        <f t="array" ref="X173">_xll.SNL.Clients.Office.Excel.Functions.SPG($A173, "SP_TOTAL_REV", X$3)</f>
        <v>10575</v>
      </c>
      <c r="Y173" s="4" cm="1">
        <f t="array" ref="Y173">_xll.SNL.Clients.Office.Excel.Functions.SPG($A173, "SP_TOTAL_REV", Y$3)</f>
        <v>8301</v>
      </c>
      <c r="Z173" s="4" cm="1">
        <f t="array" ref="Z173">_xll.SNL.Clients.Office.Excel.Functions.SPG($A173, "SP_TOTAL_REV", Z$3)</f>
        <v>5773</v>
      </c>
    </row>
    <row r="174" spans="1:26" x14ac:dyDescent="0.3">
      <c r="A174" s="11" t="s">
        <v>1202</v>
      </c>
      <c r="B174" s="4" cm="1">
        <f t="array" ref="B174">_xll.SNL.Clients.Office.Excel.Functions.SPG($A174, "SP_TOTAL_REV", B$3)</f>
        <v>73856</v>
      </c>
      <c r="C174" s="4" cm="1">
        <f t="array" ref="C174">_xll.SNL.Clients.Office.Excel.Functions.SPG($A174, "SP_TOTAL_REV", C$3)</f>
        <v>74861</v>
      </c>
      <c r="D174" s="4" cm="1">
        <f t="array" ref="D174">_xll.SNL.Clients.Office.Excel.Functions.SPG($A174, "SP_TOTAL_REV", D$3)</f>
        <v>78794</v>
      </c>
      <c r="E174" s="4" cm="1">
        <f t="array" ref="E174">_xll.SNL.Clients.Office.Excel.Functions.SPG($A174, "SP_TOTAL_REV", E$3)</f>
        <v>76685</v>
      </c>
      <c r="F174" s="4" cm="1">
        <f t="array" ref="F174">_xll.SNL.Clients.Office.Excel.Functions.SPG($A174, "SP_TOTAL_REV", F$3)</f>
        <v>78287</v>
      </c>
      <c r="G174" s="4" cm="1">
        <f t="array" ref="G174">_xll.SNL.Clients.Office.Excel.Functions.SPG($A174, "SP_TOTAL_REV", G$3)</f>
        <v>75886</v>
      </c>
      <c r="H174" s="4" cm="1">
        <f t="array" ref="H174">_xll.SNL.Clients.Office.Excel.Functions.SPG($A174, "SP_TOTAL_REV", H$3)</f>
        <v>77066</v>
      </c>
      <c r="I174" s="4" cm="1">
        <f t="array" ref="I174">_xll.SNL.Clients.Office.Excel.Functions.SPG($A174, "SP_TOTAL_REV", I$3)</f>
        <v>80272</v>
      </c>
      <c r="J174" s="4" cm="1">
        <f t="array" ref="J174">_xll.SNL.Clients.Office.Excel.Functions.SPG($A174, "SP_TOTAL_REV", J$3)</f>
        <v>78724</v>
      </c>
      <c r="K174" s="4" cm="1">
        <f t="array" ref="K174">_xll.SNL.Clients.Office.Excel.Functions.SPG($A174, "SP_TOTAL_REV", K$3)</f>
        <v>90788</v>
      </c>
      <c r="L174" s="4" cm="1">
        <f t="array" ref="L174">_xll.SNL.Clients.Office.Excel.Functions.SPG($A174, "SP_TOTAL_REV", L$3)</f>
        <v>89191</v>
      </c>
      <c r="M174" s="4" cm="1">
        <f t="array" ref="M174">_xll.SNL.Clients.Office.Excel.Functions.SPG($A174, "SP_TOTAL_REV", M$3)</f>
        <v>88389</v>
      </c>
      <c r="N174" s="4" cm="1">
        <f t="array" ref="N174">_xll.SNL.Clients.Office.Excel.Functions.SPG($A174, "SP_TOTAL_REV", N$3)</f>
        <v>87905</v>
      </c>
      <c r="O174" s="4" cm="1">
        <f t="array" ref="O174">_xll.SNL.Clients.Office.Excel.Functions.SPG($A174, "SP_TOTAL_REV", O$3)</f>
        <v>87642</v>
      </c>
      <c r="P174" s="4" cm="1">
        <f t="array" ref="P174">_xll.SNL.Clients.Office.Excel.Functions.SPG($A174, "SP_TOTAL_REV", P$3)</f>
        <v>87196</v>
      </c>
      <c r="Q174" s="4" cm="1">
        <f t="array" ref="Q174">_xll.SNL.Clients.Office.Excel.Functions.SPG($A174, "SP_TOTAL_REV", Q$3)</f>
        <v>95557</v>
      </c>
      <c r="R174" s="4" cm="1">
        <f t="array" ref="R174">_xll.SNL.Clients.Office.Excel.Functions.SPG($A174, "SP_TOTAL_REV", R$3)</f>
        <v>93238</v>
      </c>
      <c r="S174" s="4" cm="1">
        <f t="array" ref="S174">_xll.SNL.Clients.Office.Excel.Functions.SPG($A174, "SP_TOTAL_REV", S$3)</f>
        <v>91304</v>
      </c>
      <c r="T174" s="4" cm="1">
        <f t="array" ref="T174">_xll.SNL.Clients.Office.Excel.Functions.SPG($A174, "SP_TOTAL_REV", T$3)</f>
        <v>95702</v>
      </c>
      <c r="U174" s="4" cm="1">
        <f t="array" ref="U174">_xll.SNL.Clients.Office.Excel.Functions.SPG($A174, "SP_TOTAL_REV", U$3)</f>
        <v>93858</v>
      </c>
      <c r="V174" s="4" cm="1">
        <f t="array" ref="V174">_xll.SNL.Clients.Office.Excel.Functions.SPG($A174, "SP_TOTAL_REV", V$3)</f>
        <v>85214</v>
      </c>
      <c r="W174" s="4" cm="1">
        <f t="array" ref="W174">_xll.SNL.Clients.Office.Excel.Functions.SPG($A174, "SP_TOTAL_REV", W$3)</f>
        <v>87444</v>
      </c>
      <c r="X174" s="4" cm="1">
        <f t="array" ref="X174">_xll.SNL.Clients.Office.Excel.Functions.SPG($A174, "SP_TOTAL_REV", X$3)</f>
        <v>87303</v>
      </c>
      <c r="Y174" s="4" cm="1">
        <f t="array" ref="Y174">_xll.SNL.Clients.Office.Excel.Functions.SPG($A174, "SP_TOTAL_REV", Y$3)</f>
        <v>87689</v>
      </c>
      <c r="Z174" s="4" cm="1">
        <f t="array" ref="Z174">_xll.SNL.Clients.Office.Excel.Functions.SPG($A174, "SP_TOTAL_REV", Z$3)</f>
        <v>87308</v>
      </c>
    </row>
    <row r="175" spans="1:26" x14ac:dyDescent="0.3">
      <c r="A175" s="11" t="s">
        <v>1203</v>
      </c>
      <c r="B175" s="4" cm="1">
        <f t="array" ref="B175">_xll.SNL.Clients.Office.Excel.Functions.SPG($A175, "SP_TOTAL_REV", B$3)</f>
        <v>80497</v>
      </c>
      <c r="C175" s="4" cm="1">
        <f t="array" ref="C175">_xll.SNL.Clients.Office.Excel.Functions.SPG($A175, "SP_TOTAL_REV", C$3)</f>
        <v>79934</v>
      </c>
      <c r="D175" s="4" cm="1">
        <f t="array" ref="D175">_xll.SNL.Clients.Office.Excel.Functions.SPG($A175, "SP_TOTAL_REV", D$3)</f>
        <v>76356</v>
      </c>
      <c r="E175" s="4" cm="1">
        <f t="array" ref="E175">_xll.SNL.Clients.Office.Excel.Functions.SPG($A175, "SP_TOTAL_REV", E$3)</f>
        <v>77598</v>
      </c>
      <c r="F175" s="4" cm="1">
        <f t="array" ref="F175">_xll.SNL.Clients.Office.Excel.Functions.SPG($A175, "SP_TOTAL_REV", F$3)</f>
        <v>74215</v>
      </c>
      <c r="G175" s="4" cm="1">
        <f t="array" ref="G175">_xll.SNL.Clients.Office.Excel.Functions.SPG($A175, "SP_TOTAL_REV", G$3)</f>
        <v>73952</v>
      </c>
      <c r="H175" s="4" cm="1">
        <f t="array" ref="H175">_xll.SNL.Clients.Office.Excel.Functions.SPG($A175, "SP_TOTAL_REV", H$3)</f>
        <v>73360</v>
      </c>
      <c r="I175" s="4" cm="1">
        <f t="array" ref="I175">_xll.SNL.Clients.Office.Excel.Functions.SPG($A175, "SP_TOTAL_REV", I$3)</f>
        <v>72791</v>
      </c>
      <c r="J175" s="4" cm="1">
        <f t="array" ref="J175">_xll.SNL.Clients.Office.Excel.Functions.SPG($A175, "SP_TOTAL_REV", J$3)</f>
        <v>72622</v>
      </c>
      <c r="K175" s="4" cm="1">
        <f t="array" ref="K175">_xll.SNL.Clients.Office.Excel.Functions.SPG($A175, "SP_TOTAL_REV", K$3)</f>
        <v>74594</v>
      </c>
      <c r="L175" s="4" cm="1">
        <f t="array" ref="L175">_xll.SNL.Clients.Office.Excel.Functions.SPG($A175, "SP_TOTAL_REV", L$3)</f>
        <v>75871</v>
      </c>
      <c r="M175" s="4" cm="1">
        <f t="array" ref="M175">_xll.SNL.Clients.Office.Excel.Functions.SPG($A175, "SP_TOTAL_REV", M$3)</f>
        <v>73582</v>
      </c>
      <c r="N175" s="4" cm="1">
        <f t="array" ref="N175">_xll.SNL.Clients.Office.Excel.Functions.SPG($A175, "SP_TOTAL_REV", N$3)</f>
        <v>72933</v>
      </c>
      <c r="O175" s="4" cm="1">
        <f t="array" ref="O175">_xll.SNL.Clients.Office.Excel.Functions.SPG($A175, "SP_TOTAL_REV", O$3)</f>
        <v>71908</v>
      </c>
      <c r="P175" s="4" cm="1">
        <f t="array" ref="P175">_xll.SNL.Clients.Office.Excel.Functions.SPG($A175, "SP_TOTAL_REV", P$3)</f>
        <v>69608</v>
      </c>
      <c r="Q175" s="4" cm="1">
        <f t="array" ref="Q175">_xll.SNL.Clients.Office.Excel.Functions.SPG($A175, "SP_TOTAL_REV", Q$3)</f>
        <v>68614</v>
      </c>
      <c r="R175" s="4" cm="1">
        <f t="array" ref="R175">_xll.SNL.Clients.Office.Excel.Functions.SPG($A175, "SP_TOTAL_REV", R$3)</f>
        <v>65001</v>
      </c>
      <c r="S175" s="4" cm="1">
        <f t="array" ref="S175">_xll.SNL.Clients.Office.Excel.Functions.SPG($A175, "SP_TOTAL_REV", S$3)</f>
        <v>65203</v>
      </c>
      <c r="T175" s="4" cm="1">
        <f t="array" ref="T175">_xll.SNL.Clients.Office.Excel.Functions.SPG($A175, "SP_TOTAL_REV", T$3)</f>
        <v>61131</v>
      </c>
      <c r="U175" s="4" cm="1">
        <f t="array" ref="U175">_xll.SNL.Clients.Office.Excel.Functions.SPG($A175, "SP_TOTAL_REV", U$3)</f>
        <v>60526</v>
      </c>
      <c r="V175" s="4" cm="1">
        <f t="array" ref="V175">_xll.SNL.Clients.Office.Excel.Functions.SPG($A175, "SP_TOTAL_REV", V$3)</f>
        <v>58218</v>
      </c>
      <c r="W175" s="4" cm="1">
        <f t="array" ref="W175">_xll.SNL.Clients.Office.Excel.Functions.SPG($A175, "SP_TOTAL_REV", W$3)</f>
        <v>60777</v>
      </c>
      <c r="X175" s="4" cm="1">
        <f t="array" ref="X175">_xll.SNL.Clients.Office.Excel.Functions.SPG($A175, "SP_TOTAL_REV", X$3)</f>
        <v>57589</v>
      </c>
      <c r="Y175" s="4" cm="1">
        <f t="array" ref="Y175">_xll.SNL.Clients.Office.Excel.Functions.SPG($A175, "SP_TOTAL_REV", Y$3)</f>
        <v>52749</v>
      </c>
      <c r="Z175" s="4" cm="1">
        <f t="array" ref="Z175">_xll.SNL.Clients.Office.Excel.Functions.SPG($A175, "SP_TOTAL_REV", Z$3)</f>
        <v>50607</v>
      </c>
    </row>
    <row r="176" spans="1:26" x14ac:dyDescent="0.3">
      <c r="A176" s="11" t="s">
        <v>1204</v>
      </c>
      <c r="B176" s="4" cm="1">
        <f t="array" ref="B176">_xll.SNL.Clients.Office.Excel.Functions.SPG($A176, "SP_TOTAL_REV", B$3)</f>
        <v>580700</v>
      </c>
      <c r="C176" s="4" cm="1">
        <f t="array" ref="C176">_xll.SNL.Clients.Office.Excel.Functions.SPG($A176, "SP_TOTAL_REV", C$3)</f>
        <v>478400</v>
      </c>
      <c r="D176" s="4" cm="1">
        <f t="array" ref="D176">_xll.SNL.Clients.Office.Excel.Functions.SPG($A176, "SP_TOTAL_REV", D$3)</f>
        <v>517600</v>
      </c>
      <c r="E176" s="4" cm="1">
        <f t="array" ref="E176">_xll.SNL.Clients.Office.Excel.Functions.SPG($A176, "SP_TOTAL_REV", E$3)</f>
        <v>647800</v>
      </c>
      <c r="F176" s="4" cm="1">
        <f t="array" ref="F176">_xll.SNL.Clients.Office.Excel.Functions.SPG($A176, "SP_TOTAL_REV", F$3)</f>
        <v>599400</v>
      </c>
      <c r="G176" s="4" cm="1">
        <f t="array" ref="G176">_xll.SNL.Clients.Office.Excel.Functions.SPG($A176, "SP_TOTAL_REV", G$3)</f>
        <v>488900</v>
      </c>
      <c r="H176" s="4" cm="1">
        <f t="array" ref="H176">_xll.SNL.Clients.Office.Excel.Functions.SPG($A176, "SP_TOTAL_REV", H$3)</f>
        <v>534100</v>
      </c>
      <c r="I176" s="4" cm="1">
        <f t="array" ref="I176">_xll.SNL.Clients.Office.Excel.Functions.SPG($A176, "SP_TOTAL_REV", I$3)</f>
        <v>650000</v>
      </c>
      <c r="J176" s="4" cm="1">
        <f t="array" ref="J176">_xll.SNL.Clients.Office.Excel.Functions.SPG($A176, "SP_TOTAL_REV", J$3)</f>
        <v>598400</v>
      </c>
      <c r="K176" s="4" cm="1">
        <f t="array" ref="K176">_xll.SNL.Clients.Office.Excel.Functions.SPG($A176, "SP_TOTAL_REV", K$3)</f>
        <v>469100</v>
      </c>
      <c r="L176" s="4" cm="1">
        <f t="array" ref="L176">_xll.SNL.Clients.Office.Excel.Functions.SPG($A176, "SP_TOTAL_REV", L$3)</f>
        <v>536900</v>
      </c>
      <c r="M176" s="4" cm="1">
        <f t="array" ref="M176">_xll.SNL.Clients.Office.Excel.Functions.SPG($A176, "SP_TOTAL_REV", M$3)</f>
        <v>623800</v>
      </c>
      <c r="N176" s="4" cm="1">
        <f t="array" ref="N176">_xll.SNL.Clients.Office.Excel.Functions.SPG($A176, "SP_TOTAL_REV", N$3)</f>
        <v>547700</v>
      </c>
      <c r="O176" s="4" cm="1">
        <f t="array" ref="O176">_xll.SNL.Clients.Office.Excel.Functions.SPG($A176, "SP_TOTAL_REV", O$3)</f>
        <v>463300</v>
      </c>
      <c r="P176" s="4" cm="1">
        <f t="array" ref="P176">_xll.SNL.Clients.Office.Excel.Functions.SPG($A176, "SP_TOTAL_REV", P$3)</f>
        <v>543200</v>
      </c>
      <c r="Q176" s="4" cm="1">
        <f t="array" ref="Q176">_xll.SNL.Clients.Office.Excel.Functions.SPG($A176, "SP_TOTAL_REV", Q$3)</f>
        <v>573700</v>
      </c>
      <c r="R176" s="4" cm="1">
        <f t="array" ref="R176">_xll.SNL.Clients.Office.Excel.Functions.SPG($A176, "SP_TOTAL_REV", R$3)</f>
        <v>519300</v>
      </c>
      <c r="S176" s="4" cm="1">
        <f t="array" ref="S176">_xll.SNL.Clients.Office.Excel.Functions.SPG($A176, "SP_TOTAL_REV", S$3)</f>
        <v>451100</v>
      </c>
      <c r="T176" s="4" cm="1">
        <f t="array" ref="T176">_xll.SNL.Clients.Office.Excel.Functions.SPG($A176, "SP_TOTAL_REV", T$3)</f>
        <v>488800</v>
      </c>
      <c r="U176" s="4" cm="1">
        <f t="array" ref="U176">_xll.SNL.Clients.Office.Excel.Functions.SPG($A176, "SP_TOTAL_REV", U$3)</f>
        <v>483900</v>
      </c>
      <c r="V176" s="4" cm="1">
        <f t="array" ref="V176">_xll.SNL.Clients.Office.Excel.Functions.SPG($A176, "SP_TOTAL_REV", V$3)</f>
        <v>523000</v>
      </c>
      <c r="W176" s="4" cm="1">
        <f t="array" ref="W176">_xll.SNL.Clients.Office.Excel.Functions.SPG($A176, "SP_TOTAL_REV", W$3)</f>
        <v>454000</v>
      </c>
      <c r="X176" s="4" cm="1">
        <f t="array" ref="X176">_xll.SNL.Clients.Office.Excel.Functions.SPG($A176, "SP_TOTAL_REV", X$3)</f>
        <v>528000</v>
      </c>
      <c r="Y176" s="4" cm="1">
        <f t="array" ref="Y176">_xll.SNL.Clients.Office.Excel.Functions.SPG($A176, "SP_TOTAL_REV", Y$3)</f>
        <v>609200</v>
      </c>
      <c r="Z176" s="4" cm="1">
        <f t="array" ref="Z176">_xll.SNL.Clients.Office.Excel.Functions.SPG($A176, "SP_TOTAL_REV", Z$3)</f>
        <v>546700</v>
      </c>
    </row>
    <row r="177" spans="1:26" x14ac:dyDescent="0.3">
      <c r="A177" s="11" t="s">
        <v>1620</v>
      </c>
      <c r="B177" s="4" cm="1">
        <f t="array" ref="B177">_xll.SNL.Clients.Office.Excel.Functions.SPG($A177, "SP_TOTAL_REV", B$3)</f>
        <v>593700</v>
      </c>
      <c r="C177" s="4" cm="1">
        <f t="array" ref="C177">_xll.SNL.Clients.Office.Excel.Functions.SPG($A177, "SP_TOTAL_REV", C$3)</f>
        <v>624200</v>
      </c>
      <c r="D177" s="4" cm="1">
        <f t="array" ref="D177">_xll.SNL.Clients.Office.Excel.Functions.SPG($A177, "SP_TOTAL_REV", D$3)</f>
        <v>645000</v>
      </c>
      <c r="E177" s="4" cm="1">
        <f t="array" ref="E177">_xll.SNL.Clients.Office.Excel.Functions.SPG($A177, "SP_TOTAL_REV", E$3)</f>
        <v>612700</v>
      </c>
      <c r="F177" s="4" cm="1">
        <f t="array" ref="F177">_xll.SNL.Clients.Office.Excel.Functions.SPG($A177, "SP_TOTAL_REV", F$3)</f>
        <v>575000</v>
      </c>
      <c r="G177" s="4" cm="1">
        <f t="array" ref="G177">_xll.SNL.Clients.Office.Excel.Functions.SPG($A177, "SP_TOTAL_REV", G$3)</f>
        <v>573400</v>
      </c>
      <c r="H177" s="4" cm="1">
        <f t="array" ref="H177">_xll.SNL.Clients.Office.Excel.Functions.SPG($A177, "SP_TOTAL_REV", H$3)</f>
        <v>599300</v>
      </c>
      <c r="I177" s="4" cm="1">
        <f t="array" ref="I177">_xll.SNL.Clients.Office.Excel.Functions.SPG($A177, "SP_TOTAL_REV", I$3)</f>
        <v>586100</v>
      </c>
      <c r="J177" s="4" cm="1">
        <f t="array" ref="J177">_xll.SNL.Clients.Office.Excel.Functions.SPG($A177, "SP_TOTAL_REV", J$3)</f>
        <v>574400</v>
      </c>
      <c r="K177" s="4" cm="1">
        <f t="array" ref="K177">_xll.SNL.Clients.Office.Excel.Functions.SPG($A177, "SP_TOTAL_REV", K$3)</f>
        <v>573800</v>
      </c>
      <c r="L177" s="4" cm="1">
        <f t="array" ref="L177">_xll.SNL.Clients.Office.Excel.Functions.SPG($A177, "SP_TOTAL_REV", L$3)</f>
        <v>618500</v>
      </c>
      <c r="M177" s="4" cm="1">
        <f t="array" ref="M177">_xll.SNL.Clients.Office.Excel.Functions.SPG($A177, "SP_TOTAL_REV", M$3)</f>
        <v>676900</v>
      </c>
      <c r="N177" s="4" cm="1">
        <f t="array" ref="N177">_xll.SNL.Clients.Office.Excel.Functions.SPG($A177, "SP_TOTAL_REV", N$3)</f>
        <v>680200</v>
      </c>
      <c r="O177" s="4" cm="1">
        <f t="array" ref="O177">_xll.SNL.Clients.Office.Excel.Functions.SPG($A177, "SP_TOTAL_REV", O$3)</f>
        <v>646900</v>
      </c>
      <c r="P177" s="4" cm="1">
        <f t="array" ref="P177">_xll.SNL.Clients.Office.Excel.Functions.SPG($A177, "SP_TOTAL_REV", P$3)</f>
        <v>616200</v>
      </c>
      <c r="Q177" s="4" cm="1">
        <f t="array" ref="Q177">_xll.SNL.Clients.Office.Excel.Functions.SPG($A177, "SP_TOTAL_REV", Q$3)</f>
        <v>586600</v>
      </c>
      <c r="R177" s="4" cm="1">
        <f t="array" ref="R177">_xll.SNL.Clients.Office.Excel.Functions.SPG($A177, "SP_TOTAL_REV", R$3)</f>
        <v>550100</v>
      </c>
      <c r="S177" s="4" cm="1">
        <f t="array" ref="S177">_xll.SNL.Clients.Office.Excel.Functions.SPG($A177, "SP_TOTAL_REV", S$3)</f>
        <v>536600</v>
      </c>
      <c r="T177" s="4" cm="1">
        <f t="array" ref="T177">_xll.SNL.Clients.Office.Excel.Functions.SPG($A177, "SP_TOTAL_REV", T$3)</f>
        <v>477500</v>
      </c>
      <c r="U177" s="4" cm="1">
        <f t="array" ref="U177">_xll.SNL.Clients.Office.Excel.Functions.SPG($A177, "SP_TOTAL_REV", U$3)</f>
        <v>387000</v>
      </c>
      <c r="V177" s="4" cm="1">
        <f t="array" ref="V177">_xll.SNL.Clients.Office.Excel.Functions.SPG($A177, "SP_TOTAL_REV", V$3)</f>
        <v>452600</v>
      </c>
      <c r="W177" s="4" cm="1">
        <f t="array" ref="W177">_xll.SNL.Clients.Office.Excel.Functions.SPG($A177, "SP_TOTAL_REV", W$3)</f>
        <v>454700</v>
      </c>
      <c r="X177" s="4" cm="1">
        <f t="array" ref="X177">_xll.SNL.Clients.Office.Excel.Functions.SPG($A177, "SP_TOTAL_REV", X$3)</f>
        <v>464700</v>
      </c>
      <c r="Y177" s="4" cm="1">
        <f t="array" ref="Y177">_xll.SNL.Clients.Office.Excel.Functions.SPG($A177, "SP_TOTAL_REV", Y$3)</f>
        <v>456700</v>
      </c>
      <c r="Z177" s="4" cm="1">
        <f t="array" ref="Z177">_xll.SNL.Clients.Office.Excel.Functions.SPG($A177, "SP_TOTAL_REV", Z$3)</f>
        <v>459800</v>
      </c>
    </row>
    <row r="178" spans="1:26" x14ac:dyDescent="0.3">
      <c r="A178" s="11" t="s">
        <v>1205</v>
      </c>
      <c r="B178" s="4" cm="1">
        <f t="array" ref="B178">_xll.SNL.Clients.Office.Excel.Functions.SPG($A178, "SP_TOTAL_REV", B$3)</f>
        <v>91211</v>
      </c>
      <c r="C178" s="4" cm="1">
        <f t="array" ref="C178">_xll.SNL.Clients.Office.Excel.Functions.SPG($A178, "SP_TOTAL_REV", C$3)</f>
        <v>82867</v>
      </c>
      <c r="D178" s="4" cm="1">
        <f t="array" ref="D178">_xll.SNL.Clients.Office.Excel.Functions.SPG($A178, "SP_TOTAL_REV", D$3)</f>
        <v>74259</v>
      </c>
      <c r="E178" s="4" cm="1">
        <f t="array" ref="E178">_xll.SNL.Clients.Office.Excel.Functions.SPG($A178, "SP_TOTAL_REV", E$3)</f>
        <v>103199</v>
      </c>
      <c r="F178" s="4" cm="1">
        <f t="array" ref="F178">_xll.SNL.Clients.Office.Excel.Functions.SPG($A178, "SP_TOTAL_REV", F$3)</f>
        <v>77767</v>
      </c>
      <c r="G178" s="4" cm="1">
        <f t="array" ref="G178">_xll.SNL.Clients.Office.Excel.Functions.SPG($A178, "SP_TOTAL_REV", G$3)</f>
        <v>87179</v>
      </c>
      <c r="H178" s="4" cm="1">
        <f t="array" ref="H178">_xll.SNL.Clients.Office.Excel.Functions.SPG($A178, "SP_TOTAL_REV", H$3)</f>
        <v>52756</v>
      </c>
      <c r="I178" s="4" cm="1">
        <f t="array" ref="I178">_xll.SNL.Clients.Office.Excel.Functions.SPG($A178, "SP_TOTAL_REV", I$3)</f>
        <v>53454</v>
      </c>
      <c r="J178" s="4" cm="1">
        <f t="array" ref="J178">_xll.SNL.Clients.Office.Excel.Functions.SPG($A178, "SP_TOTAL_REV", J$3)</f>
        <v>82676</v>
      </c>
      <c r="K178" s="4" cm="1">
        <f t="array" ref="K178">_xll.SNL.Clients.Office.Excel.Functions.SPG($A178, "SP_TOTAL_REV", K$3)</f>
        <v>61794</v>
      </c>
      <c r="L178" s="4" cm="1">
        <f t="array" ref="L178">_xll.SNL.Clients.Office.Excel.Functions.SPG($A178, "SP_TOTAL_REV", L$3)</f>
        <v>-15349</v>
      </c>
      <c r="M178" s="4" cm="1">
        <f t="array" ref="M178">_xll.SNL.Clients.Office.Excel.Functions.SPG($A178, "SP_TOTAL_REV", M$3)</f>
        <v>-56174</v>
      </c>
      <c r="N178" s="4" cm="1">
        <f t="array" ref="N178">_xll.SNL.Clients.Office.Excel.Functions.SPG($A178, "SP_TOTAL_REV", N$3)</f>
        <v>6109</v>
      </c>
      <c r="O178" s="4" cm="1">
        <f t="array" ref="O178">_xll.SNL.Clients.Office.Excel.Functions.SPG($A178, "SP_TOTAL_REV", O$3)</f>
        <v>56287</v>
      </c>
      <c r="P178" s="4" cm="1">
        <f t="array" ref="P178">_xll.SNL.Clients.Office.Excel.Functions.SPG($A178, "SP_TOTAL_REV", P$3)</f>
        <v>38219</v>
      </c>
      <c r="Q178" s="4" cm="1">
        <f t="array" ref="Q178">_xll.SNL.Clients.Office.Excel.Functions.SPG($A178, "SP_TOTAL_REV", Q$3)</f>
        <v>59034</v>
      </c>
      <c r="R178" s="4" cm="1">
        <f t="array" ref="R178">_xll.SNL.Clients.Office.Excel.Functions.SPG($A178, "SP_TOTAL_REV", R$3)</f>
        <v>55602</v>
      </c>
      <c r="S178" s="4" cm="1">
        <f t="array" ref="S178">_xll.SNL.Clients.Office.Excel.Functions.SPG($A178, "SP_TOTAL_REV", S$3)</f>
        <v>86659</v>
      </c>
      <c r="T178" s="4" cm="1">
        <f t="array" ref="T178">_xll.SNL.Clients.Office.Excel.Functions.SPG($A178, "SP_TOTAL_REV", T$3)</f>
        <v>62674</v>
      </c>
      <c r="U178" s="4" cm="1">
        <f t="array" ref="U178">_xll.SNL.Clients.Office.Excel.Functions.SPG($A178, "SP_TOTAL_REV", U$3)</f>
        <v>53933</v>
      </c>
      <c r="V178" s="4" cm="1">
        <f t="array" ref="V178">_xll.SNL.Clients.Office.Excel.Functions.SPG($A178, "SP_TOTAL_REV", V$3)</f>
        <v>-118675</v>
      </c>
      <c r="W178" s="4" cm="1">
        <f t="array" ref="W178">_xll.SNL.Clients.Office.Excel.Functions.SPG($A178, "SP_TOTAL_REV", W$3)</f>
        <v>27283</v>
      </c>
      <c r="X178" s="4" cm="1">
        <f t="array" ref="X178">_xll.SNL.Clients.Office.Excel.Functions.SPG($A178, "SP_TOTAL_REV", X$3)</f>
        <v>26509</v>
      </c>
      <c r="Y178" s="4" cm="1">
        <f t="array" ref="Y178">_xll.SNL.Clients.Office.Excel.Functions.SPG($A178, "SP_TOTAL_REV", Y$3)</f>
        <v>23980</v>
      </c>
      <c r="Z178" s="4" cm="1">
        <f t="array" ref="Z178">_xll.SNL.Clients.Office.Excel.Functions.SPG($A178, "SP_TOTAL_REV", Z$3)</f>
        <v>25699</v>
      </c>
    </row>
    <row r="179" spans="1:26" x14ac:dyDescent="0.3">
      <c r="A179" s="11" t="s">
        <v>1206</v>
      </c>
      <c r="B179" s="4" cm="1">
        <f t="array" ref="B179">_xll.SNL.Clients.Office.Excel.Functions.SPG($A179, "SP_TOTAL_REV", B$3)</f>
        <v>61493</v>
      </c>
      <c r="C179" s="4" cm="1">
        <f t="array" ref="C179">_xll.SNL.Clients.Office.Excel.Functions.SPG($A179, "SP_TOTAL_REV", C$3)</f>
        <v>61264</v>
      </c>
      <c r="D179" s="4" cm="1">
        <f t="array" ref="D179">_xll.SNL.Clients.Office.Excel.Functions.SPG($A179, "SP_TOTAL_REV", D$3)</f>
        <v>61055</v>
      </c>
      <c r="E179" s="4" cm="1">
        <f t="array" ref="E179">_xll.SNL.Clients.Office.Excel.Functions.SPG($A179, "SP_TOTAL_REV", E$3)</f>
        <v>60103</v>
      </c>
      <c r="F179" s="4" cm="1">
        <f t="array" ref="F179">_xll.SNL.Clients.Office.Excel.Functions.SPG($A179, "SP_TOTAL_REV", F$3)</f>
        <v>60923</v>
      </c>
      <c r="G179" s="4" cm="1">
        <f t="array" ref="G179">_xll.SNL.Clients.Office.Excel.Functions.SPG($A179, "SP_TOTAL_REV", G$3)</f>
        <v>58852</v>
      </c>
      <c r="H179" s="4" cm="1">
        <f t="array" ref="H179">_xll.SNL.Clients.Office.Excel.Functions.SPG($A179, "SP_TOTAL_REV", H$3)</f>
        <v>56651</v>
      </c>
      <c r="I179" s="4" cm="1">
        <f t="array" ref="I179">_xll.SNL.Clients.Office.Excel.Functions.SPG($A179, "SP_TOTAL_REV", I$3)</f>
        <v>57168</v>
      </c>
      <c r="J179" s="4" cm="1">
        <f t="array" ref="J179">_xll.SNL.Clients.Office.Excel.Functions.SPG($A179, "SP_TOTAL_REV", J$3)</f>
        <v>55809</v>
      </c>
      <c r="K179" s="4" cm="1">
        <f t="array" ref="K179">_xll.SNL.Clients.Office.Excel.Functions.SPG($A179, "SP_TOTAL_REV", K$3)</f>
        <v>55851</v>
      </c>
      <c r="L179" s="4" cm="1">
        <f t="array" ref="L179">_xll.SNL.Clients.Office.Excel.Functions.SPG($A179, "SP_TOTAL_REV", L$3)</f>
        <v>54671</v>
      </c>
      <c r="M179" s="4" cm="1">
        <f t="array" ref="M179">_xll.SNL.Clients.Office.Excel.Functions.SPG($A179, "SP_TOTAL_REV", M$3)</f>
        <v>51380</v>
      </c>
      <c r="N179" s="4" cm="1">
        <f t="array" ref="N179">_xll.SNL.Clients.Office.Excel.Functions.SPG($A179, "SP_TOTAL_REV", N$3)</f>
        <v>48190</v>
      </c>
      <c r="O179" s="4" cm="1">
        <f t="array" ref="O179">_xll.SNL.Clients.Office.Excel.Functions.SPG($A179, "SP_TOTAL_REV", O$3)</f>
        <v>44794</v>
      </c>
      <c r="P179" s="4" cm="1">
        <f t="array" ref="P179">_xll.SNL.Clients.Office.Excel.Functions.SPG($A179, "SP_TOTAL_REV", P$3)</f>
        <v>42730</v>
      </c>
      <c r="Q179" s="4" cm="1">
        <f t="array" ref="Q179">_xll.SNL.Clients.Office.Excel.Functions.SPG($A179, "SP_TOTAL_REV", Q$3)</f>
        <v>42819</v>
      </c>
      <c r="R179" s="4" cm="1">
        <f t="array" ref="R179">_xll.SNL.Clients.Office.Excel.Functions.SPG($A179, "SP_TOTAL_REV", R$3)</f>
        <v>40607</v>
      </c>
      <c r="S179" s="4" cm="1">
        <f t="array" ref="S179">_xll.SNL.Clients.Office.Excel.Functions.SPG($A179, "SP_TOTAL_REV", S$3)</f>
        <v>42788</v>
      </c>
      <c r="T179" s="4" cm="1">
        <f t="array" ref="T179">_xll.SNL.Clients.Office.Excel.Functions.SPG($A179, "SP_TOTAL_REV", T$3)</f>
        <v>43716</v>
      </c>
      <c r="U179" s="4" cm="1">
        <f t="array" ref="U179">_xll.SNL.Clients.Office.Excel.Functions.SPG($A179, "SP_TOTAL_REV", U$3)</f>
        <v>43757</v>
      </c>
      <c r="V179" s="4" cm="1">
        <f t="array" ref="V179">_xll.SNL.Clients.Office.Excel.Functions.SPG($A179, "SP_TOTAL_REV", V$3)</f>
        <v>76792</v>
      </c>
      <c r="W179" s="4" cm="1">
        <f t="array" ref="W179">_xll.SNL.Clients.Office.Excel.Functions.SPG($A179, "SP_TOTAL_REV", W$3)</f>
        <v>80667</v>
      </c>
      <c r="X179" s="4" cm="1">
        <f t="array" ref="X179">_xll.SNL.Clients.Office.Excel.Functions.SPG($A179, "SP_TOTAL_REV", X$3)</f>
        <v>80259</v>
      </c>
      <c r="Y179" s="4" cm="1">
        <f t="array" ref="Y179">_xll.SNL.Clients.Office.Excel.Functions.SPG($A179, "SP_TOTAL_REV", Y$3)</f>
        <v>76820</v>
      </c>
      <c r="Z179" s="4" cm="1">
        <f t="array" ref="Z179">_xll.SNL.Clients.Office.Excel.Functions.SPG($A179, "SP_TOTAL_REV", Z$3)</f>
        <v>71434</v>
      </c>
    </row>
    <row r="180" spans="1:26" x14ac:dyDescent="0.3">
      <c r="A180" s="11" t="s">
        <v>1207</v>
      </c>
      <c r="B180" s="4" cm="1">
        <f t="array" ref="B180">_xll.SNL.Clients.Office.Excel.Functions.SPG($A180, "SP_TOTAL_REV", B$3)</f>
        <v>259000</v>
      </c>
      <c r="C180" s="4" cm="1">
        <f t="array" ref="C180">_xll.SNL.Clients.Office.Excel.Functions.SPG($A180, "SP_TOTAL_REV", C$3)</f>
        <v>261900</v>
      </c>
      <c r="D180" s="4" cm="1">
        <f t="array" ref="D180">_xll.SNL.Clients.Office.Excel.Functions.SPG($A180, "SP_TOTAL_REV", D$3)</f>
        <v>286100</v>
      </c>
      <c r="E180" s="4" cm="1">
        <f t="array" ref="E180">_xll.SNL.Clients.Office.Excel.Functions.SPG($A180, "SP_TOTAL_REV", E$3)</f>
        <v>272500</v>
      </c>
      <c r="F180" s="4" cm="1">
        <f t="array" ref="F180">_xll.SNL.Clients.Office.Excel.Functions.SPG($A180, "SP_TOTAL_REV", F$3)</f>
        <v>287200</v>
      </c>
      <c r="G180" s="4" cm="1">
        <f t="array" ref="G180">_xll.SNL.Clients.Office.Excel.Functions.SPG($A180, "SP_TOTAL_REV", G$3)</f>
        <v>277300</v>
      </c>
      <c r="H180" s="4" cm="1">
        <f t="array" ref="H180">_xll.SNL.Clients.Office.Excel.Functions.SPG($A180, "SP_TOTAL_REV", H$3)</f>
        <v>281900</v>
      </c>
      <c r="I180" s="4" cm="1">
        <f t="array" ref="I180">_xll.SNL.Clients.Office.Excel.Functions.SPG($A180, "SP_TOTAL_REV", I$3)</f>
        <v>286100</v>
      </c>
      <c r="J180" s="4" cm="1">
        <f t="array" ref="J180">_xll.SNL.Clients.Office.Excel.Functions.SPG($A180, "SP_TOTAL_REV", J$3)</f>
        <v>277100</v>
      </c>
      <c r="K180" s="4" cm="1">
        <f t="array" ref="K180">_xll.SNL.Clients.Office.Excel.Functions.SPG($A180, "SP_TOTAL_REV", K$3)</f>
        <v>275700</v>
      </c>
      <c r="L180" s="4" cm="1">
        <f t="array" ref="L180">_xll.SNL.Clients.Office.Excel.Functions.SPG($A180, "SP_TOTAL_REV", L$3)</f>
        <v>274600</v>
      </c>
      <c r="M180" s="4" cm="1">
        <f t="array" ref="M180">_xll.SNL.Clients.Office.Excel.Functions.SPG($A180, "SP_TOTAL_REV", M$3)</f>
        <v>291100</v>
      </c>
      <c r="N180" s="4" cm="1">
        <f t="array" ref="N180">_xll.SNL.Clients.Office.Excel.Functions.SPG($A180, "SP_TOTAL_REV", N$3)</f>
        <v>274500</v>
      </c>
      <c r="O180" s="4" cm="1">
        <f t="array" ref="O180">_xll.SNL.Clients.Office.Excel.Functions.SPG($A180, "SP_TOTAL_REV", O$3)</f>
        <v>289300</v>
      </c>
      <c r="P180" s="4" cm="1">
        <f t="array" ref="P180">_xll.SNL.Clients.Office.Excel.Functions.SPG($A180, "SP_TOTAL_REV", P$3)</f>
        <v>300800</v>
      </c>
      <c r="Q180" s="4" cm="1">
        <f t="array" ref="Q180">_xll.SNL.Clients.Office.Excel.Functions.SPG($A180, "SP_TOTAL_REV", Q$3)</f>
        <v>295000</v>
      </c>
      <c r="R180" s="4" cm="1">
        <f t="array" ref="R180">_xll.SNL.Clients.Office.Excel.Functions.SPG($A180, "SP_TOTAL_REV", R$3)</f>
        <v>284200</v>
      </c>
      <c r="S180" s="4" cm="1">
        <f t="array" ref="S180">_xll.SNL.Clients.Office.Excel.Functions.SPG($A180, "SP_TOTAL_REV", S$3)</f>
        <v>285300</v>
      </c>
      <c r="T180" s="4" t="str" cm="1">
        <f t="array" ref="T180">_xll.SNL.Clients.Office.Excel.Functions.SPG($A180, "SP_TOTAL_REV", T$3)</f>
        <v>NA</v>
      </c>
      <c r="U180" s="4" t="str" cm="1">
        <f t="array" ref="U180">_xll.SNL.Clients.Office.Excel.Functions.SPG($A180, "SP_TOTAL_REV", U$3)</f>
        <v>NA</v>
      </c>
      <c r="V180" s="4" t="str" cm="1">
        <f t="array" ref="V180">_xll.SNL.Clients.Office.Excel.Functions.SPG($A180, "SP_TOTAL_REV", V$3)</f>
        <v>NA</v>
      </c>
      <c r="W180" s="4" t="str" cm="1">
        <f t="array" ref="W180">_xll.SNL.Clients.Office.Excel.Functions.SPG($A180, "SP_TOTAL_REV", W$3)</f>
        <v>NA</v>
      </c>
      <c r="X180" s="4" t="str" cm="1">
        <f t="array" ref="X180">_xll.SNL.Clients.Office.Excel.Functions.SPG($A180, "SP_TOTAL_REV", X$3)</f>
        <v>NA</v>
      </c>
      <c r="Y180" s="4" t="str" cm="1">
        <f t="array" ref="Y180">_xll.SNL.Clients.Office.Excel.Functions.SPG($A180, "SP_TOTAL_REV", Y$3)</f>
        <v>NA</v>
      </c>
      <c r="Z180" s="4" t="str" cm="1">
        <f t="array" ref="Z180">_xll.SNL.Clients.Office.Excel.Functions.SPG($A180, "SP_TOTAL_REV", Z$3)</f>
        <v>NA</v>
      </c>
    </row>
    <row r="181" spans="1:26" x14ac:dyDescent="0.3">
      <c r="A181" s="11" t="s">
        <v>1208</v>
      </c>
      <c r="B181" s="4" cm="1">
        <f t="array" ref="B181">_xll.SNL.Clients.Office.Excel.Functions.SPG($A181, "SP_TOTAL_REV", B$3)</f>
        <v>202600</v>
      </c>
      <c r="C181" s="4" cm="1">
        <f t="array" ref="C181">_xll.SNL.Clients.Office.Excel.Functions.SPG($A181, "SP_TOTAL_REV", C$3)</f>
        <v>216600</v>
      </c>
      <c r="D181" s="4" cm="1">
        <f t="array" ref="D181">_xll.SNL.Clients.Office.Excel.Functions.SPG($A181, "SP_TOTAL_REV", D$3)</f>
        <v>224000</v>
      </c>
      <c r="E181" s="4" cm="1">
        <f t="array" ref="E181">_xll.SNL.Clients.Office.Excel.Functions.SPG($A181, "SP_TOTAL_REV", E$3)</f>
        <v>217000</v>
      </c>
      <c r="F181" s="4" cm="1">
        <f t="array" ref="F181">_xll.SNL.Clients.Office.Excel.Functions.SPG($A181, "SP_TOTAL_REV", F$3)</f>
        <v>223100</v>
      </c>
      <c r="G181" s="4" cm="1">
        <f t="array" ref="G181">_xll.SNL.Clients.Office.Excel.Functions.SPG($A181, "SP_TOTAL_REV", G$3)</f>
        <v>225700</v>
      </c>
      <c r="H181" s="4" cm="1">
        <f t="array" ref="H181">_xll.SNL.Clients.Office.Excel.Functions.SPG($A181, "SP_TOTAL_REV", H$3)</f>
        <v>203500</v>
      </c>
      <c r="I181" s="4" cm="1">
        <f t="array" ref="I181">_xll.SNL.Clients.Office.Excel.Functions.SPG($A181, "SP_TOTAL_REV", I$3)</f>
        <v>215200</v>
      </c>
      <c r="J181" s="4" cm="1">
        <f t="array" ref="J181">_xll.SNL.Clients.Office.Excel.Functions.SPG($A181, "SP_TOTAL_REV", J$3)</f>
        <v>206500</v>
      </c>
      <c r="K181" s="4" cm="1">
        <f t="array" ref="K181">_xll.SNL.Clients.Office.Excel.Functions.SPG($A181, "SP_TOTAL_REV", K$3)</f>
        <v>221800</v>
      </c>
      <c r="L181" s="4" cm="1">
        <f t="array" ref="L181">_xll.SNL.Clients.Office.Excel.Functions.SPG($A181, "SP_TOTAL_REV", L$3)</f>
        <v>204400</v>
      </c>
      <c r="M181" s="4" cm="1">
        <f t="array" ref="M181">_xll.SNL.Clients.Office.Excel.Functions.SPG($A181, "SP_TOTAL_REV", M$3)</f>
        <v>135300</v>
      </c>
      <c r="N181" s="4" cm="1">
        <f t="array" ref="N181">_xll.SNL.Clients.Office.Excel.Functions.SPG($A181, "SP_TOTAL_REV", N$3)</f>
        <v>152000</v>
      </c>
      <c r="O181" s="4" cm="1">
        <f t="array" ref="O181">_xll.SNL.Clients.Office.Excel.Functions.SPG($A181, "SP_TOTAL_REV", O$3)</f>
        <v>199800</v>
      </c>
      <c r="P181" s="4" cm="1">
        <f t="array" ref="P181">_xll.SNL.Clients.Office.Excel.Functions.SPG($A181, "SP_TOTAL_REV", P$3)</f>
        <v>168300</v>
      </c>
      <c r="Q181" s="4" cm="1">
        <f t="array" ref="Q181">_xll.SNL.Clients.Office.Excel.Functions.SPG($A181, "SP_TOTAL_REV", Q$3)</f>
        <v>171400</v>
      </c>
      <c r="R181" s="4" cm="1">
        <f t="array" ref="R181">_xll.SNL.Clients.Office.Excel.Functions.SPG($A181, "SP_TOTAL_REV", R$3)</f>
        <v>163600</v>
      </c>
      <c r="S181" s="4" cm="1">
        <f t="array" ref="S181">_xll.SNL.Clients.Office.Excel.Functions.SPG($A181, "SP_TOTAL_REV", S$3)</f>
        <v>191100</v>
      </c>
      <c r="T181" s="4" cm="1">
        <f t="array" ref="T181">_xll.SNL.Clients.Office.Excel.Functions.SPG($A181, "SP_TOTAL_REV", T$3)</f>
        <v>181900</v>
      </c>
      <c r="U181" s="4" cm="1">
        <f t="array" ref="U181">_xll.SNL.Clients.Office.Excel.Functions.SPG($A181, "SP_TOTAL_REV", U$3)</f>
        <v>211400</v>
      </c>
      <c r="V181" s="4" cm="1">
        <f t="array" ref="V181">_xll.SNL.Clients.Office.Excel.Functions.SPG($A181, "SP_TOTAL_REV", V$3)</f>
        <v>127000</v>
      </c>
      <c r="W181" s="4" cm="1">
        <f t="array" ref="W181">_xll.SNL.Clients.Office.Excel.Functions.SPG($A181, "SP_TOTAL_REV", W$3)</f>
        <v>210400</v>
      </c>
      <c r="X181" s="4" cm="1">
        <f t="array" ref="X181">_xll.SNL.Clients.Office.Excel.Functions.SPG($A181, "SP_TOTAL_REV", X$3)</f>
        <v>201000</v>
      </c>
      <c r="Y181" s="4" cm="1">
        <f t="array" ref="Y181">_xll.SNL.Clients.Office.Excel.Functions.SPG($A181, "SP_TOTAL_REV", Y$3)</f>
        <v>204300</v>
      </c>
      <c r="Z181" s="4" cm="1">
        <f t="array" ref="Z181">_xll.SNL.Clients.Office.Excel.Functions.SPG($A181, "SP_TOTAL_REV", Z$3)</f>
        <v>220300</v>
      </c>
    </row>
    <row r="182" spans="1:26" x14ac:dyDescent="0.3">
      <c r="A182" s="11" t="s">
        <v>1621</v>
      </c>
      <c r="B182" s="4" cm="1">
        <f t="array" ref="B182">_xll.SNL.Clients.Office.Excel.Functions.SPG($A182, "SP_TOTAL_REV", B$3)</f>
        <v>306776</v>
      </c>
      <c r="C182" s="4" cm="1">
        <f t="array" ref="C182">_xll.SNL.Clients.Office.Excel.Functions.SPG($A182, "SP_TOTAL_REV", C$3)</f>
        <v>301776</v>
      </c>
      <c r="D182" s="4" cm="1">
        <f t="array" ref="D182">_xll.SNL.Clients.Office.Excel.Functions.SPG($A182, "SP_TOTAL_REV", D$3)</f>
        <v>309588</v>
      </c>
      <c r="E182" s="4" cm="1">
        <f t="array" ref="E182">_xll.SNL.Clients.Office.Excel.Functions.SPG($A182, "SP_TOTAL_REV", E$3)</f>
        <v>298834</v>
      </c>
      <c r="F182" s="4" cm="1">
        <f t="array" ref="F182">_xll.SNL.Clients.Office.Excel.Functions.SPG($A182, "SP_TOTAL_REV", F$3)</f>
        <v>291576</v>
      </c>
      <c r="G182" s="4" cm="1">
        <f t="array" ref="G182">_xll.SNL.Clients.Office.Excel.Functions.SPG($A182, "SP_TOTAL_REV", G$3)</f>
        <v>296190</v>
      </c>
      <c r="H182" s="4" cm="1">
        <f t="array" ref="H182">_xll.SNL.Clients.Office.Excel.Functions.SPG($A182, "SP_TOTAL_REV", H$3)</f>
        <v>299035</v>
      </c>
      <c r="I182" s="4" cm="1">
        <f t="array" ref="I182">_xll.SNL.Clients.Office.Excel.Functions.SPG($A182, "SP_TOTAL_REV", I$3)</f>
        <v>277522</v>
      </c>
      <c r="J182" s="4" cm="1">
        <f t="array" ref="J182">_xll.SNL.Clients.Office.Excel.Functions.SPG($A182, "SP_TOTAL_REV", J$3)</f>
        <v>280939</v>
      </c>
      <c r="K182" s="4" cm="1">
        <f t="array" ref="K182">_xll.SNL.Clients.Office.Excel.Functions.SPG($A182, "SP_TOTAL_REV", K$3)</f>
        <v>276842</v>
      </c>
      <c r="L182" s="4" cm="1">
        <f t="array" ref="L182">_xll.SNL.Clients.Office.Excel.Functions.SPG($A182, "SP_TOTAL_REV", L$3)</f>
        <v>275075</v>
      </c>
      <c r="M182" s="4" cm="1">
        <f t="array" ref="M182">_xll.SNL.Clients.Office.Excel.Functions.SPG($A182, "SP_TOTAL_REV", M$3)</f>
        <v>273541</v>
      </c>
      <c r="N182" s="4" cm="1">
        <f t="array" ref="N182">_xll.SNL.Clients.Office.Excel.Functions.SPG($A182, "SP_TOTAL_REV", N$3)</f>
        <v>269588</v>
      </c>
      <c r="O182" s="4" cm="1">
        <f t="array" ref="O182">_xll.SNL.Clients.Office.Excel.Functions.SPG($A182, "SP_TOTAL_REV", O$3)</f>
        <v>272842</v>
      </c>
      <c r="P182" s="4" cm="1">
        <f t="array" ref="P182">_xll.SNL.Clients.Office.Excel.Functions.SPG($A182, "SP_TOTAL_REV", P$3)</f>
        <v>280309</v>
      </c>
      <c r="Q182" s="4" cm="1">
        <f t="array" ref="Q182">_xll.SNL.Clients.Office.Excel.Functions.SPG($A182, "SP_TOTAL_REV", Q$3)</f>
        <v>276121</v>
      </c>
      <c r="R182" s="4" cm="1">
        <f t="array" ref="R182">_xll.SNL.Clients.Office.Excel.Functions.SPG($A182, "SP_TOTAL_REV", R$3)</f>
        <v>288583</v>
      </c>
      <c r="S182" s="4" cm="1">
        <f t="array" ref="S182">_xll.SNL.Clients.Office.Excel.Functions.SPG($A182, "SP_TOTAL_REV", S$3)</f>
        <v>285514</v>
      </c>
      <c r="T182" s="4" cm="1">
        <f t="array" ref="T182">_xll.SNL.Clients.Office.Excel.Functions.SPG($A182, "SP_TOTAL_REV", T$3)</f>
        <v>284336</v>
      </c>
      <c r="U182" s="4" cm="1">
        <f t="array" ref="U182">_xll.SNL.Clients.Office.Excel.Functions.SPG($A182, "SP_TOTAL_REV", U$3)</f>
        <v>276032</v>
      </c>
      <c r="V182" s="4" cm="1">
        <f t="array" ref="V182">_xll.SNL.Clients.Office.Excel.Functions.SPG($A182, "SP_TOTAL_REV", V$3)</f>
        <v>260577</v>
      </c>
      <c r="W182" s="4" cm="1">
        <f t="array" ref="W182">_xll.SNL.Clients.Office.Excel.Functions.SPG($A182, "SP_TOTAL_REV", W$3)</f>
        <v>269487</v>
      </c>
      <c r="X182" s="4" cm="1">
        <f t="array" ref="X182">_xll.SNL.Clients.Office.Excel.Functions.SPG($A182, "SP_TOTAL_REV", X$3)</f>
        <v>250676</v>
      </c>
      <c r="Y182" s="4" cm="1">
        <f t="array" ref="Y182">_xll.SNL.Clients.Office.Excel.Functions.SPG($A182, "SP_TOTAL_REV", Y$3)</f>
        <v>229345</v>
      </c>
      <c r="Z182" s="4" cm="1">
        <f t="array" ref="Z182">_xll.SNL.Clients.Office.Excel.Functions.SPG($A182, "SP_TOTAL_REV", Z$3)</f>
        <v>229345</v>
      </c>
    </row>
    <row r="183" spans="1:26" x14ac:dyDescent="0.3">
      <c r="A183" s="11" t="s">
        <v>1209</v>
      </c>
      <c r="B183" s="4" cm="1">
        <f t="array" ref="B183">_xll.SNL.Clients.Office.Excel.Functions.SPG($A183, "SP_TOTAL_REV", B$3)</f>
        <v>392775</v>
      </c>
      <c r="C183" s="4" cm="1">
        <f t="array" ref="C183">_xll.SNL.Clients.Office.Excel.Functions.SPG($A183, "SP_TOTAL_REV", C$3)</f>
        <v>265619</v>
      </c>
      <c r="D183" s="4" cm="1">
        <f t="array" ref="D183">_xll.SNL.Clients.Office.Excel.Functions.SPG($A183, "SP_TOTAL_REV", D$3)</f>
        <v>367071</v>
      </c>
      <c r="E183" s="4" cm="1">
        <f t="array" ref="E183">_xll.SNL.Clients.Office.Excel.Functions.SPG($A183, "SP_TOTAL_REV", E$3)</f>
        <v>355285</v>
      </c>
      <c r="F183" s="4" cm="1">
        <f t="array" ref="F183">_xll.SNL.Clients.Office.Excel.Functions.SPG($A183, "SP_TOTAL_REV", F$3)</f>
        <v>328386</v>
      </c>
      <c r="G183" s="4" cm="1">
        <f t="array" ref="G183">_xll.SNL.Clients.Office.Excel.Functions.SPG($A183, "SP_TOTAL_REV", G$3)</f>
        <v>277387</v>
      </c>
      <c r="H183" s="4" cm="1">
        <f t="array" ref="H183">_xll.SNL.Clients.Office.Excel.Functions.SPG($A183, "SP_TOTAL_REV", H$3)</f>
        <v>309619</v>
      </c>
      <c r="I183" s="4" cm="1">
        <f t="array" ref="I183">_xll.SNL.Clients.Office.Excel.Functions.SPG($A183, "SP_TOTAL_REV", I$3)</f>
        <v>323044</v>
      </c>
      <c r="J183" s="4" cm="1">
        <f t="array" ref="J183">_xll.SNL.Clients.Office.Excel.Functions.SPG($A183, "SP_TOTAL_REV", J$3)</f>
        <v>312630</v>
      </c>
      <c r="K183" s="4" cm="1">
        <f t="array" ref="K183">_xll.SNL.Clients.Office.Excel.Functions.SPG($A183, "SP_TOTAL_REV", K$3)</f>
        <v>233996</v>
      </c>
      <c r="L183" s="4" cm="1">
        <f t="array" ref="L183">_xll.SNL.Clients.Office.Excel.Functions.SPG($A183, "SP_TOTAL_REV", L$3)</f>
        <v>307752</v>
      </c>
      <c r="M183" s="4" cm="1">
        <f t="array" ref="M183">_xll.SNL.Clients.Office.Excel.Functions.SPG($A183, "SP_TOTAL_REV", M$3)</f>
        <v>356917</v>
      </c>
      <c r="N183" s="4" cm="1">
        <f t="array" ref="N183">_xll.SNL.Clients.Office.Excel.Functions.SPG($A183, "SP_TOTAL_REV", N$3)</f>
        <v>499682</v>
      </c>
      <c r="O183" s="4" cm="1">
        <f t="array" ref="O183">_xll.SNL.Clients.Office.Excel.Functions.SPG($A183, "SP_TOTAL_REV", O$3)</f>
        <v>357303</v>
      </c>
      <c r="P183" s="4" cm="1">
        <f t="array" ref="P183">_xll.SNL.Clients.Office.Excel.Functions.SPG($A183, "SP_TOTAL_REV", P$3)</f>
        <v>412624</v>
      </c>
      <c r="Q183" s="4" cm="1">
        <f t="array" ref="Q183">_xll.SNL.Clients.Office.Excel.Functions.SPG($A183, "SP_TOTAL_REV", Q$3)</f>
        <v>427735</v>
      </c>
      <c r="R183" s="4" cm="1">
        <f t="array" ref="R183">_xll.SNL.Clients.Office.Excel.Functions.SPG($A183, "SP_TOTAL_REV", R$3)</f>
        <v>416837</v>
      </c>
      <c r="S183" s="4" cm="1">
        <f t="array" ref="S183">_xll.SNL.Clients.Office.Excel.Functions.SPG($A183, "SP_TOTAL_REV", S$3)</f>
        <v>382610</v>
      </c>
      <c r="T183" s="4" cm="1">
        <f t="array" ref="T183">_xll.SNL.Clients.Office.Excel.Functions.SPG($A183, "SP_TOTAL_REV", T$3)</f>
        <v>403676</v>
      </c>
      <c r="U183" s="4" cm="1">
        <f t="array" ref="U183">_xll.SNL.Clients.Office.Excel.Functions.SPG($A183, "SP_TOTAL_REV", U$3)</f>
        <v>426033</v>
      </c>
      <c r="V183" s="4" cm="1">
        <f t="array" ref="V183">_xll.SNL.Clients.Office.Excel.Functions.SPG($A183, "SP_TOTAL_REV", V$3)</f>
        <v>289081</v>
      </c>
      <c r="W183" s="4" cm="1">
        <f t="array" ref="W183">_xll.SNL.Clients.Office.Excel.Functions.SPG($A183, "SP_TOTAL_REV", W$3)</f>
        <v>367847</v>
      </c>
      <c r="X183" s="4" cm="1">
        <f t="array" ref="X183">_xll.SNL.Clients.Office.Excel.Functions.SPG($A183, "SP_TOTAL_REV", X$3)</f>
        <v>347421</v>
      </c>
      <c r="Y183" s="4" cm="1">
        <f t="array" ref="Y183">_xll.SNL.Clients.Office.Excel.Functions.SPG($A183, "SP_TOTAL_REV", Y$3)</f>
        <v>344811</v>
      </c>
      <c r="Z183" s="4" cm="1">
        <f t="array" ref="Z183">_xll.SNL.Clients.Office.Excel.Functions.SPG($A183, "SP_TOTAL_REV", Z$3)</f>
        <v>345710</v>
      </c>
    </row>
    <row r="184" spans="1:26" x14ac:dyDescent="0.3">
      <c r="A184" s="11" t="s">
        <v>1210</v>
      </c>
      <c r="B184" s="4" cm="1">
        <f t="array" ref="B184">_xll.SNL.Clients.Office.Excel.Functions.SPG($A184, "SP_TOTAL_REV", B$3)</f>
        <v>662900</v>
      </c>
      <c r="C184" s="4" cm="1">
        <f t="array" ref="C184">_xll.SNL.Clients.Office.Excel.Functions.SPG($A184, "SP_TOTAL_REV", C$3)</f>
        <v>731700</v>
      </c>
      <c r="D184" s="4" cm="1">
        <f t="array" ref="D184">_xll.SNL.Clients.Office.Excel.Functions.SPG($A184, "SP_TOTAL_REV", D$3)</f>
        <v>805700</v>
      </c>
      <c r="E184" s="4" cm="1">
        <f t="array" ref="E184">_xll.SNL.Clients.Office.Excel.Functions.SPG($A184, "SP_TOTAL_REV", E$3)</f>
        <v>701400</v>
      </c>
      <c r="F184" s="4" cm="1">
        <f t="array" ref="F184">_xll.SNL.Clients.Office.Excel.Functions.SPG($A184, "SP_TOTAL_REV", F$3)</f>
        <v>663300</v>
      </c>
      <c r="G184" s="4" cm="1">
        <f t="array" ref="G184">_xll.SNL.Clients.Office.Excel.Functions.SPG($A184, "SP_TOTAL_REV", G$3)</f>
        <v>716600</v>
      </c>
      <c r="H184" s="4" cm="1">
        <f t="array" ref="H184">_xll.SNL.Clients.Office.Excel.Functions.SPG($A184, "SP_TOTAL_REV", H$3)</f>
        <v>811100</v>
      </c>
      <c r="I184" s="4" cm="1">
        <f t="array" ref="I184">_xll.SNL.Clients.Office.Excel.Functions.SPG($A184, "SP_TOTAL_REV", I$3)</f>
        <v>699400</v>
      </c>
      <c r="J184" s="4" cm="1">
        <f t="array" ref="J184">_xll.SNL.Clients.Office.Excel.Functions.SPG($A184, "SP_TOTAL_REV", J$3)</f>
        <v>684100</v>
      </c>
      <c r="K184" s="4" cm="1">
        <f t="array" ref="K184">_xll.SNL.Clients.Office.Excel.Functions.SPG($A184, "SP_TOTAL_REV", K$3)</f>
        <v>765100</v>
      </c>
      <c r="L184" s="4" cm="1">
        <f t="array" ref="L184">_xll.SNL.Clients.Office.Excel.Functions.SPG($A184, "SP_TOTAL_REV", L$3)</f>
        <v>790400</v>
      </c>
      <c r="M184" s="4" cm="1">
        <f t="array" ref="M184">_xll.SNL.Clients.Office.Excel.Functions.SPG($A184, "SP_TOTAL_REV", M$3)</f>
        <v>728000</v>
      </c>
      <c r="N184" s="4" cm="1">
        <f t="array" ref="N184">_xll.SNL.Clients.Office.Excel.Functions.SPG($A184, "SP_TOTAL_REV", N$3)</f>
        <v>685400</v>
      </c>
      <c r="O184" s="4" cm="1">
        <f t="array" ref="O184">_xll.SNL.Clients.Office.Excel.Functions.SPG($A184, "SP_TOTAL_REV", O$3)</f>
        <v>846300</v>
      </c>
      <c r="P184" s="4" cm="1">
        <f t="array" ref="P184">_xll.SNL.Clients.Office.Excel.Functions.SPG($A184, "SP_TOTAL_REV", P$3)</f>
        <v>766000</v>
      </c>
      <c r="Q184" s="4" cm="1">
        <f t="array" ref="Q184">_xll.SNL.Clients.Office.Excel.Functions.SPG($A184, "SP_TOTAL_REV", Q$3)</f>
        <v>721800</v>
      </c>
      <c r="R184" s="4" cm="1">
        <f t="array" ref="R184">_xll.SNL.Clients.Office.Excel.Functions.SPG($A184, "SP_TOTAL_REV", R$3)</f>
        <v>685100</v>
      </c>
      <c r="S184" s="4" cm="1">
        <f t="array" ref="S184">_xll.SNL.Clients.Office.Excel.Functions.SPG($A184, "SP_TOTAL_REV", S$3)</f>
        <v>848600</v>
      </c>
      <c r="T184" s="4" cm="1">
        <f t="array" ref="T184">_xll.SNL.Clients.Office.Excel.Functions.SPG($A184, "SP_TOTAL_REV", T$3)</f>
        <v>763000</v>
      </c>
      <c r="U184" s="4" cm="1">
        <f t="array" ref="U184">_xll.SNL.Clients.Office.Excel.Functions.SPG($A184, "SP_TOTAL_REV", U$3)</f>
        <v>658000</v>
      </c>
      <c r="V184" s="4" cm="1">
        <f t="array" ref="V184">_xll.SNL.Clients.Office.Excel.Functions.SPG($A184, "SP_TOTAL_REV", V$3)</f>
        <v>587000</v>
      </c>
      <c r="W184" s="4" cm="1">
        <f t="array" ref="W184">_xll.SNL.Clients.Office.Excel.Functions.SPG($A184, "SP_TOTAL_REV", W$3)</f>
        <v>736800</v>
      </c>
      <c r="X184" s="4" cm="1">
        <f t="array" ref="X184">_xll.SNL.Clients.Office.Excel.Functions.SPG($A184, "SP_TOTAL_REV", X$3)</f>
        <v>719000</v>
      </c>
      <c r="Y184" s="4" cm="1">
        <f t="array" ref="Y184">_xll.SNL.Clients.Office.Excel.Functions.SPG($A184, "SP_TOTAL_REV", Y$3)</f>
        <v>647200</v>
      </c>
      <c r="Z184" s="4" cm="1">
        <f t="array" ref="Z184">_xll.SNL.Clients.Office.Excel.Functions.SPG($A184, "SP_TOTAL_REV", Z$3)</f>
        <v>556400</v>
      </c>
    </row>
    <row r="185" spans="1:26" x14ac:dyDescent="0.3">
      <c r="A185" s="11" t="s">
        <v>1211</v>
      </c>
      <c r="B185" s="4" cm="1">
        <f t="array" ref="B185">_xll.SNL.Clients.Office.Excel.Functions.SPG($A185, "SP_TOTAL_REV", B$3)</f>
        <v>145528</v>
      </c>
      <c r="C185" s="4" cm="1">
        <f t="array" ref="C185">_xll.SNL.Clients.Office.Excel.Functions.SPG($A185, "SP_TOTAL_REV", C$3)</f>
        <v>145196</v>
      </c>
      <c r="D185" s="4" cm="1">
        <f t="array" ref="D185">_xll.SNL.Clients.Office.Excel.Functions.SPG($A185, "SP_TOTAL_REV", D$3)</f>
        <v>158714</v>
      </c>
      <c r="E185" s="4" cm="1">
        <f t="array" ref="E185">_xll.SNL.Clients.Office.Excel.Functions.SPG($A185, "SP_TOTAL_REV", E$3)</f>
        <v>150389</v>
      </c>
      <c r="F185" s="4" cm="1">
        <f t="array" ref="F185">_xll.SNL.Clients.Office.Excel.Functions.SPG($A185, "SP_TOTAL_REV", F$3)</f>
        <v>138437</v>
      </c>
      <c r="G185" s="4" cm="1">
        <f t="array" ref="G185">_xll.SNL.Clients.Office.Excel.Functions.SPG($A185, "SP_TOTAL_REV", G$3)</f>
        <v>141970</v>
      </c>
      <c r="H185" s="4" cm="1">
        <f t="array" ref="H185">_xll.SNL.Clients.Office.Excel.Functions.SPG($A185, "SP_TOTAL_REV", H$3)</f>
        <v>160609</v>
      </c>
      <c r="I185" s="4" cm="1">
        <f t="array" ref="I185">_xll.SNL.Clients.Office.Excel.Functions.SPG($A185, "SP_TOTAL_REV", I$3)</f>
        <v>156253</v>
      </c>
      <c r="J185" s="4" cm="1">
        <f t="array" ref="J185">_xll.SNL.Clients.Office.Excel.Functions.SPG($A185, "SP_TOTAL_REV", J$3)</f>
        <v>141960</v>
      </c>
      <c r="K185" s="4" cm="1">
        <f t="array" ref="K185">_xll.SNL.Clients.Office.Excel.Functions.SPG($A185, "SP_TOTAL_REV", K$3)</f>
        <v>139382</v>
      </c>
      <c r="L185" s="4" cm="1">
        <f t="array" ref="L185">_xll.SNL.Clients.Office.Excel.Functions.SPG($A185, "SP_TOTAL_REV", L$3)</f>
        <v>151828</v>
      </c>
      <c r="M185" s="4" cm="1">
        <f t="array" ref="M185">_xll.SNL.Clients.Office.Excel.Functions.SPG($A185, "SP_TOTAL_REV", M$3)</f>
        <v>151894</v>
      </c>
      <c r="N185" s="4" cm="1">
        <f t="array" ref="N185">_xll.SNL.Clients.Office.Excel.Functions.SPG($A185, "SP_TOTAL_REV", N$3)</f>
        <v>136599</v>
      </c>
      <c r="O185" s="4" cm="1">
        <f t="array" ref="O185">_xll.SNL.Clients.Office.Excel.Functions.SPG($A185, "SP_TOTAL_REV", O$3)</f>
        <v>130903</v>
      </c>
      <c r="P185" s="4" cm="1">
        <f t="array" ref="P185">_xll.SNL.Clients.Office.Excel.Functions.SPG($A185, "SP_TOTAL_REV", P$3)</f>
        <v>145427</v>
      </c>
      <c r="Q185" s="4" cm="1">
        <f t="array" ref="Q185">_xll.SNL.Clients.Office.Excel.Functions.SPG($A185, "SP_TOTAL_REV", Q$3)</f>
        <v>143149</v>
      </c>
      <c r="R185" s="4" cm="1">
        <f t="array" ref="R185">_xll.SNL.Clients.Office.Excel.Functions.SPG($A185, "SP_TOTAL_REV", R$3)</f>
        <v>120654</v>
      </c>
      <c r="S185" s="4" cm="1">
        <f t="array" ref="S185">_xll.SNL.Clients.Office.Excel.Functions.SPG($A185, "SP_TOTAL_REV", S$3)</f>
        <v>119430</v>
      </c>
      <c r="T185" s="4" cm="1">
        <f t="array" ref="T185">_xll.SNL.Clients.Office.Excel.Functions.SPG($A185, "SP_TOTAL_REV", T$3)</f>
        <v>111353</v>
      </c>
      <c r="U185" s="4" cm="1">
        <f t="array" ref="U185">_xll.SNL.Clients.Office.Excel.Functions.SPG($A185, "SP_TOTAL_REV", U$3)</f>
        <v>101879</v>
      </c>
      <c r="V185" s="4" cm="1">
        <f t="array" ref="V185">_xll.SNL.Clients.Office.Excel.Functions.SPG($A185, "SP_TOTAL_REV", V$3)</f>
        <v>133386</v>
      </c>
      <c r="W185" s="4" cm="1">
        <f t="array" ref="W185">_xll.SNL.Clients.Office.Excel.Functions.SPG($A185, "SP_TOTAL_REV", W$3)</f>
        <v>146674</v>
      </c>
      <c r="X185" s="4" cm="1">
        <f t="array" ref="X185">_xll.SNL.Clients.Office.Excel.Functions.SPG($A185, "SP_TOTAL_REV", X$3)</f>
        <v>158323</v>
      </c>
      <c r="Y185" s="4" cm="1">
        <f t="array" ref="Y185">_xll.SNL.Clients.Office.Excel.Functions.SPG($A185, "SP_TOTAL_REV", Y$3)</f>
        <v>178095</v>
      </c>
      <c r="Z185" s="4" cm="1">
        <f t="array" ref="Z185">_xll.SNL.Clients.Office.Excel.Functions.SPG($A185, "SP_TOTAL_REV", Z$3)</f>
        <v>159788</v>
      </c>
    </row>
    <row r="186" spans="1:26" x14ac:dyDescent="0.3">
      <c r="A186" s="11" t="s">
        <v>1212</v>
      </c>
      <c r="B186" s="4" cm="1">
        <f t="array" ref="B186">_xll.SNL.Clients.Office.Excel.Functions.SPG($A186, "SP_TOTAL_REV", B$3)</f>
        <v>345638</v>
      </c>
      <c r="C186" s="4" cm="1">
        <f t="array" ref="C186">_xll.SNL.Clients.Office.Excel.Functions.SPG($A186, "SP_TOTAL_REV", C$3)</f>
        <v>336047</v>
      </c>
      <c r="D186" s="4" cm="1">
        <f t="array" ref="D186">_xll.SNL.Clients.Office.Excel.Functions.SPG($A186, "SP_TOTAL_REV", D$3)</f>
        <v>323454</v>
      </c>
      <c r="E186" s="4" cm="1">
        <f t="array" ref="E186">_xll.SNL.Clients.Office.Excel.Functions.SPG($A186, "SP_TOTAL_REV", E$3)</f>
        <v>299237</v>
      </c>
      <c r="F186" s="4" cm="1">
        <f t="array" ref="F186">_xll.SNL.Clients.Office.Excel.Functions.SPG($A186, "SP_TOTAL_REV", F$3)</f>
        <v>280269</v>
      </c>
      <c r="G186" s="4" cm="1">
        <f t="array" ref="G186">_xll.SNL.Clients.Office.Excel.Functions.SPG($A186, "SP_TOTAL_REV", G$3)</f>
        <v>267828</v>
      </c>
      <c r="H186" s="4" cm="1">
        <f t="array" ref="H186">_xll.SNL.Clients.Office.Excel.Functions.SPG($A186, "SP_TOTAL_REV", H$3)</f>
        <v>270945</v>
      </c>
      <c r="I186" s="4" cm="1">
        <f t="array" ref="I186">_xll.SNL.Clients.Office.Excel.Functions.SPG($A186, "SP_TOTAL_REV", I$3)</f>
        <v>253801</v>
      </c>
      <c r="J186" s="4" cm="1">
        <f t="array" ref="J186">_xll.SNL.Clients.Office.Excel.Functions.SPG($A186, "SP_TOTAL_REV", J$3)</f>
        <v>242569</v>
      </c>
      <c r="K186" s="4" cm="1">
        <f t="array" ref="K186">_xll.SNL.Clients.Office.Excel.Functions.SPG($A186, "SP_TOTAL_REV", K$3)</f>
        <v>252578</v>
      </c>
      <c r="L186" s="4" cm="1">
        <f t="array" ref="L186">_xll.SNL.Clients.Office.Excel.Functions.SPG($A186, "SP_TOTAL_REV", L$3)</f>
        <v>263271</v>
      </c>
      <c r="M186" s="4" cm="1">
        <f t="array" ref="M186">_xll.SNL.Clients.Office.Excel.Functions.SPG($A186, "SP_TOTAL_REV", M$3)</f>
        <v>239622</v>
      </c>
      <c r="N186" s="4" cm="1">
        <f t="array" ref="N186">_xll.SNL.Clients.Office.Excel.Functions.SPG($A186, "SP_TOTAL_REV", N$3)</f>
        <v>246206</v>
      </c>
      <c r="O186" s="4" cm="1">
        <f t="array" ref="O186">_xll.SNL.Clients.Office.Excel.Functions.SPG($A186, "SP_TOTAL_REV", O$3)</f>
        <v>261363</v>
      </c>
      <c r="P186" s="4" cm="1">
        <f t="array" ref="P186">_xll.SNL.Clients.Office.Excel.Functions.SPG($A186, "SP_TOTAL_REV", P$3)</f>
        <v>228219</v>
      </c>
      <c r="Q186" s="4" cm="1">
        <f t="array" ref="Q186">_xll.SNL.Clients.Office.Excel.Functions.SPG($A186, "SP_TOTAL_REV", Q$3)</f>
        <v>239717</v>
      </c>
      <c r="R186" s="4" cm="1">
        <f t="array" ref="R186">_xll.SNL.Clients.Office.Excel.Functions.SPG($A186, "SP_TOTAL_REV", R$3)</f>
        <v>218452</v>
      </c>
      <c r="S186" s="4" cm="1">
        <f t="array" ref="S186">_xll.SNL.Clients.Office.Excel.Functions.SPG($A186, "SP_TOTAL_REV", S$3)</f>
        <v>216199</v>
      </c>
      <c r="T186" s="4" cm="1">
        <f t="array" ref="T186">_xll.SNL.Clients.Office.Excel.Functions.SPG($A186, "SP_TOTAL_REV", T$3)</f>
        <v>163134</v>
      </c>
      <c r="U186" s="4" cm="1">
        <f t="array" ref="U186">_xll.SNL.Clients.Office.Excel.Functions.SPG($A186, "SP_TOTAL_REV", U$3)</f>
        <v>112017</v>
      </c>
      <c r="V186" s="4" cm="1">
        <f t="array" ref="V186">_xll.SNL.Clients.Office.Excel.Functions.SPG($A186, "SP_TOTAL_REV", V$3)</f>
        <v>106152</v>
      </c>
      <c r="W186" s="4" cm="1">
        <f t="array" ref="W186">_xll.SNL.Clients.Office.Excel.Functions.SPG($A186, "SP_TOTAL_REV", W$3)</f>
        <v>325511</v>
      </c>
      <c r="X186" s="4" cm="1">
        <f t="array" ref="X186">_xll.SNL.Clients.Office.Excel.Functions.SPG($A186, "SP_TOTAL_REV", X$3)</f>
        <v>287377</v>
      </c>
      <c r="Y186" s="4" cm="1">
        <f t="array" ref="Y186">_xll.SNL.Clients.Office.Excel.Functions.SPG($A186, "SP_TOTAL_REV", Y$3)</f>
        <v>241329</v>
      </c>
      <c r="Z186" s="4" cm="1">
        <f t="array" ref="Z186">_xll.SNL.Clients.Office.Excel.Functions.SPG($A186, "SP_TOTAL_REV", Z$3)</f>
        <v>244936</v>
      </c>
    </row>
    <row r="187" spans="1:26" x14ac:dyDescent="0.3">
      <c r="A187" s="11" t="s">
        <v>1213</v>
      </c>
      <c r="B187" s="4" cm="1">
        <f t="array" ref="B187">_xll.SNL.Clients.Office.Excel.Functions.SPG($A187, "SP_TOTAL_REV", B$3)</f>
        <v>558834</v>
      </c>
      <c r="C187" s="4" cm="1">
        <f t="array" ref="C187">_xll.SNL.Clients.Office.Excel.Functions.SPG($A187, "SP_TOTAL_REV", C$3)</f>
        <v>560975</v>
      </c>
      <c r="D187" s="4" cm="1">
        <f t="array" ref="D187">_xll.SNL.Clients.Office.Excel.Functions.SPG($A187, "SP_TOTAL_REV", D$3)</f>
        <v>505222</v>
      </c>
      <c r="E187" s="4" cm="1">
        <f t="array" ref="E187">_xll.SNL.Clients.Office.Excel.Functions.SPG($A187, "SP_TOTAL_REV", E$3)</f>
        <v>525160</v>
      </c>
      <c r="F187" s="4" cm="1">
        <f t="array" ref="F187">_xll.SNL.Clients.Office.Excel.Functions.SPG($A187, "SP_TOTAL_REV", F$3)</f>
        <v>516266</v>
      </c>
      <c r="G187" s="4" cm="1">
        <f t="array" ref="G187">_xll.SNL.Clients.Office.Excel.Functions.SPG($A187, "SP_TOTAL_REV", G$3)</f>
        <v>455020</v>
      </c>
      <c r="H187" s="4" cm="1">
        <f t="array" ref="H187">_xll.SNL.Clients.Office.Excel.Functions.SPG($A187, "SP_TOTAL_REV", H$3)</f>
        <v>417524</v>
      </c>
      <c r="I187" s="4" cm="1">
        <f t="array" ref="I187">_xll.SNL.Clients.Office.Excel.Functions.SPG($A187, "SP_TOTAL_REV", I$3)</f>
        <v>428502</v>
      </c>
      <c r="J187" s="4" cm="1">
        <f t="array" ref="J187">_xll.SNL.Clients.Office.Excel.Functions.SPG($A187, "SP_TOTAL_REV", J$3)</f>
        <v>406151</v>
      </c>
      <c r="K187" s="4" cm="1">
        <f t="array" ref="K187">_xll.SNL.Clients.Office.Excel.Functions.SPG($A187, "SP_TOTAL_REV", K$3)</f>
        <v>408713</v>
      </c>
      <c r="L187" s="4" cm="1">
        <f t="array" ref="L187">_xll.SNL.Clients.Office.Excel.Functions.SPG($A187, "SP_TOTAL_REV", L$3)</f>
        <v>383814</v>
      </c>
      <c r="M187" s="4" cm="1">
        <f t="array" ref="M187">_xll.SNL.Clients.Office.Excel.Functions.SPG($A187, "SP_TOTAL_REV", M$3)</f>
        <v>395117</v>
      </c>
      <c r="N187" s="4" cm="1">
        <f t="array" ref="N187">_xll.SNL.Clients.Office.Excel.Functions.SPG($A187, "SP_TOTAL_REV", N$3)</f>
        <v>375457</v>
      </c>
      <c r="O187" s="4" cm="1">
        <f t="array" ref="O187">_xll.SNL.Clients.Office.Excel.Functions.SPG($A187, "SP_TOTAL_REV", O$3)</f>
        <v>399058</v>
      </c>
      <c r="P187" s="4" cm="1">
        <f t="array" ref="P187">_xll.SNL.Clients.Office.Excel.Functions.SPG($A187, "SP_TOTAL_REV", P$3)</f>
        <v>359923</v>
      </c>
      <c r="Q187" s="4" cm="1">
        <f t="array" ref="Q187">_xll.SNL.Clients.Office.Excel.Functions.SPG($A187, "SP_TOTAL_REV", Q$3)</f>
        <v>356124</v>
      </c>
      <c r="R187" s="4" cm="1">
        <f t="array" ref="R187">_xll.SNL.Clients.Office.Excel.Functions.SPG($A187, "SP_TOTAL_REV", R$3)</f>
        <v>311083</v>
      </c>
      <c r="S187" s="4" cm="1">
        <f t="array" ref="S187">_xll.SNL.Clients.Office.Excel.Functions.SPG($A187, "SP_TOTAL_REV", S$3)</f>
        <v>828122</v>
      </c>
      <c r="T187" s="4" cm="1">
        <f t="array" ref="T187">_xll.SNL.Clients.Office.Excel.Functions.SPG($A187, "SP_TOTAL_REV", T$3)</f>
        <v>805931</v>
      </c>
      <c r="U187" s="4" cm="1">
        <f t="array" ref="U187">_xll.SNL.Clients.Office.Excel.Functions.SPG($A187, "SP_TOTAL_REV", U$3)</f>
        <v>620360</v>
      </c>
      <c r="V187" s="4" cm="1">
        <f t="array" ref="V187">_xll.SNL.Clients.Office.Excel.Functions.SPG($A187, "SP_TOTAL_REV", V$3)</f>
        <v>816356</v>
      </c>
      <c r="W187" s="4" cm="1">
        <f t="array" ref="W187">_xll.SNL.Clients.Office.Excel.Functions.SPG($A187, "SP_TOTAL_REV", W$3)</f>
        <v>888373</v>
      </c>
      <c r="X187" s="4" cm="1">
        <f t="array" ref="X187">_xll.SNL.Clients.Office.Excel.Functions.SPG($A187, "SP_TOTAL_REV", X$3)</f>
        <v>846519</v>
      </c>
      <c r="Y187" s="4" cm="1">
        <f t="array" ref="Y187">_xll.SNL.Clients.Office.Excel.Functions.SPG($A187, "SP_TOTAL_REV", Y$3)</f>
        <v>908647</v>
      </c>
      <c r="Z187" s="4" cm="1">
        <f t="array" ref="Z187">_xll.SNL.Clients.Office.Excel.Functions.SPG($A187, "SP_TOTAL_REV", Z$3)</f>
        <v>683919</v>
      </c>
    </row>
    <row r="188" spans="1:26" x14ac:dyDescent="0.3">
      <c r="A188" s="11" t="s">
        <v>1214</v>
      </c>
      <c r="B188" s="4" cm="1">
        <f t="array" ref="B188">_xll.SNL.Clients.Office.Excel.Functions.SPG($A188, "SP_TOTAL_REV", B$3)</f>
        <v>273200</v>
      </c>
      <c r="C188" s="4" cm="1">
        <f t="array" ref="C188">_xll.SNL.Clients.Office.Excel.Functions.SPG($A188, "SP_TOTAL_REV", C$3)</f>
        <v>258400</v>
      </c>
      <c r="D188" s="4" cm="1">
        <f t="array" ref="D188">_xll.SNL.Clients.Office.Excel.Functions.SPG($A188, "SP_TOTAL_REV", D$3)</f>
        <v>260900</v>
      </c>
      <c r="E188" s="4" cm="1">
        <f t="array" ref="E188">_xll.SNL.Clients.Office.Excel.Functions.SPG($A188, "SP_TOTAL_REV", E$3)</f>
        <v>271900</v>
      </c>
      <c r="F188" s="4" cm="1">
        <f t="array" ref="F188">_xll.SNL.Clients.Office.Excel.Functions.SPG($A188, "SP_TOTAL_REV", F$3)</f>
        <v>257500</v>
      </c>
      <c r="G188" s="4" cm="1">
        <f t="array" ref="G188">_xll.SNL.Clients.Office.Excel.Functions.SPG($A188, "SP_TOTAL_REV", G$3)</f>
        <v>249100</v>
      </c>
      <c r="H188" s="4" cm="1">
        <f t="array" ref="H188">_xll.SNL.Clients.Office.Excel.Functions.SPG($A188, "SP_TOTAL_REV", H$3)</f>
        <v>250700</v>
      </c>
      <c r="I188" s="4" cm="1">
        <f t="array" ref="I188">_xll.SNL.Clients.Office.Excel.Functions.SPG($A188, "SP_TOTAL_REV", I$3)</f>
        <v>276900</v>
      </c>
      <c r="J188" s="4" cm="1">
        <f t="array" ref="J188">_xll.SNL.Clients.Office.Excel.Functions.SPG($A188, "SP_TOTAL_REV", J$3)</f>
        <v>282600</v>
      </c>
      <c r="K188" s="4" cm="1">
        <f t="array" ref="K188">_xll.SNL.Clients.Office.Excel.Functions.SPG($A188, "SP_TOTAL_REV", K$3)</f>
        <v>271900</v>
      </c>
      <c r="L188" s="4" cm="1">
        <f t="array" ref="L188">_xll.SNL.Clients.Office.Excel.Functions.SPG($A188, "SP_TOTAL_REV", L$3)</f>
        <v>280100</v>
      </c>
      <c r="M188" s="4" cm="1">
        <f t="array" ref="M188">_xll.SNL.Clients.Office.Excel.Functions.SPG($A188, "SP_TOTAL_REV", M$3)</f>
        <v>277100</v>
      </c>
      <c r="N188" s="4" cm="1">
        <f t="array" ref="N188">_xll.SNL.Clients.Office.Excel.Functions.SPG($A188, "SP_TOTAL_REV", N$3)</f>
        <v>270100</v>
      </c>
      <c r="O188" s="4" cm="1">
        <f t="array" ref="O188">_xll.SNL.Clients.Office.Excel.Functions.SPG($A188, "SP_TOTAL_REV", O$3)</f>
        <v>212700</v>
      </c>
      <c r="P188" s="4" cm="1">
        <f t="array" ref="P188">_xll.SNL.Clients.Office.Excel.Functions.SPG($A188, "SP_TOTAL_REV", P$3)</f>
        <v>209700</v>
      </c>
      <c r="Q188" s="4" t="str" cm="1">
        <f t="array" ref="Q188">_xll.SNL.Clients.Office.Excel.Functions.SPG($A188, "SP_TOTAL_REV", Q$3)</f>
        <v>NA</v>
      </c>
      <c r="R188" s="4" cm="1">
        <f t="array" ref="R188">_xll.SNL.Clients.Office.Excel.Functions.SPG($A188, "SP_TOTAL_REV", R$3)</f>
        <v>279300</v>
      </c>
      <c r="S188" s="4" cm="1">
        <f t="array" ref="S188">_xll.SNL.Clients.Office.Excel.Functions.SPG($A188, "SP_TOTAL_REV", S$3)</f>
        <v>276000</v>
      </c>
      <c r="T188" s="4" cm="1">
        <f t="array" ref="T188">_xll.SNL.Clients.Office.Excel.Functions.SPG($A188, "SP_TOTAL_REV", T$3)</f>
        <v>268300</v>
      </c>
      <c r="U188" s="4" cm="1">
        <f t="array" ref="U188">_xll.SNL.Clients.Office.Excel.Functions.SPG($A188, "SP_TOTAL_REV", U$3)</f>
        <v>247000</v>
      </c>
      <c r="V188" s="4" cm="1">
        <f t="array" ref="V188">_xll.SNL.Clients.Office.Excel.Functions.SPG($A188, "SP_TOTAL_REV", V$3)</f>
        <v>282700</v>
      </c>
      <c r="W188" s="4" cm="1">
        <f t="array" ref="W188">_xll.SNL.Clients.Office.Excel.Functions.SPG($A188, "SP_TOTAL_REV", W$3)</f>
        <v>286500</v>
      </c>
      <c r="X188" s="4" cm="1">
        <f t="array" ref="X188">_xll.SNL.Clients.Office.Excel.Functions.SPG($A188, "SP_TOTAL_REV", X$3)</f>
        <v>299000</v>
      </c>
      <c r="Y188" s="4" cm="1">
        <f t="array" ref="Y188">_xll.SNL.Clients.Office.Excel.Functions.SPG($A188, "SP_TOTAL_REV", Y$3)</f>
        <v>317200</v>
      </c>
      <c r="Z188" s="4" cm="1">
        <f t="array" ref="Z188">_xll.SNL.Clients.Office.Excel.Functions.SPG($A188, "SP_TOTAL_REV", Z$3)</f>
        <v>303000</v>
      </c>
    </row>
    <row r="189" spans="1:26" x14ac:dyDescent="0.3">
      <c r="A189" s="11" t="s">
        <v>1215</v>
      </c>
      <c r="B189" s="4" cm="1">
        <f t="array" ref="B189">_xll.SNL.Clients.Office.Excel.Functions.SPG($A189, "SP_TOTAL_REV", B$3)</f>
        <v>548284</v>
      </c>
      <c r="C189" s="4" cm="1">
        <f t="array" ref="C189">_xll.SNL.Clients.Office.Excel.Functions.SPG($A189, "SP_TOTAL_REV", C$3)</f>
        <v>558708</v>
      </c>
      <c r="D189" s="4" cm="1">
        <f t="array" ref="D189">_xll.SNL.Clients.Office.Excel.Functions.SPG($A189, "SP_TOTAL_REV", D$3)</f>
        <v>573627</v>
      </c>
      <c r="E189" s="4" cm="1">
        <f t="array" ref="E189">_xll.SNL.Clients.Office.Excel.Functions.SPG($A189, "SP_TOTAL_REV", E$3)</f>
        <v>609993</v>
      </c>
      <c r="F189" s="4" cm="1">
        <f t="array" ref="F189">_xll.SNL.Clients.Office.Excel.Functions.SPG($A189, "SP_TOTAL_REV", F$3)</f>
        <v>600317</v>
      </c>
      <c r="G189" s="4" cm="1">
        <f t="array" ref="G189">_xll.SNL.Clients.Office.Excel.Functions.SPG($A189, "SP_TOTAL_REV", G$3)</f>
        <v>599331</v>
      </c>
      <c r="H189" s="4" cm="1">
        <f t="array" ref="H189">_xll.SNL.Clients.Office.Excel.Functions.SPG($A189, "SP_TOTAL_REV", H$3)</f>
        <v>596968</v>
      </c>
      <c r="I189" s="4" cm="1">
        <f t="array" ref="I189">_xll.SNL.Clients.Office.Excel.Functions.SPG($A189, "SP_TOTAL_REV", I$3)</f>
        <v>609016</v>
      </c>
      <c r="J189" s="4" cm="1">
        <f t="array" ref="J189">_xll.SNL.Clients.Office.Excel.Functions.SPG($A189, "SP_TOTAL_REV", J$3)</f>
        <v>560705</v>
      </c>
      <c r="K189" s="4" cm="1">
        <f t="array" ref="K189">_xll.SNL.Clients.Office.Excel.Functions.SPG($A189, "SP_TOTAL_REV", K$3)</f>
        <v>468302</v>
      </c>
      <c r="L189" s="4" cm="1">
        <f t="array" ref="L189">_xll.SNL.Clients.Office.Excel.Functions.SPG($A189, "SP_TOTAL_REV", L$3)</f>
        <v>486914</v>
      </c>
      <c r="M189" s="4" cm="1">
        <f t="array" ref="M189">_xll.SNL.Clients.Office.Excel.Functions.SPG($A189, "SP_TOTAL_REV", M$3)</f>
        <v>481052</v>
      </c>
      <c r="N189" s="4" cm="1">
        <f t="array" ref="N189">_xll.SNL.Clients.Office.Excel.Functions.SPG($A189, "SP_TOTAL_REV", N$3)</f>
        <v>452797</v>
      </c>
      <c r="O189" s="4" cm="1">
        <f t="array" ref="O189">_xll.SNL.Clients.Office.Excel.Functions.SPG($A189, "SP_TOTAL_REV", O$3)</f>
        <v>462075</v>
      </c>
      <c r="P189" s="4" cm="1">
        <f t="array" ref="P189">_xll.SNL.Clients.Office.Excel.Functions.SPG($A189, "SP_TOTAL_REV", P$3)</f>
        <v>470385</v>
      </c>
      <c r="Q189" s="4" cm="1">
        <f t="array" ref="Q189">_xll.SNL.Clients.Office.Excel.Functions.SPG($A189, "SP_TOTAL_REV", Q$3)</f>
        <v>468674</v>
      </c>
      <c r="R189" s="4" cm="1">
        <f t="array" ref="R189">_xll.SNL.Clients.Office.Excel.Functions.SPG($A189, "SP_TOTAL_REV", R$3)</f>
        <v>447265</v>
      </c>
      <c r="S189" s="4" cm="1">
        <f t="array" ref="S189">_xll.SNL.Clients.Office.Excel.Functions.SPG($A189, "SP_TOTAL_REV", S$3)</f>
        <v>178513</v>
      </c>
      <c r="T189" s="4" cm="1">
        <f t="array" ref="T189">_xll.SNL.Clients.Office.Excel.Functions.SPG($A189, "SP_TOTAL_REV", T$3)</f>
        <v>509398</v>
      </c>
      <c r="U189" s="4" cm="1">
        <f t="array" ref="U189">_xll.SNL.Clients.Office.Excel.Functions.SPG($A189, "SP_TOTAL_REV", U$3)</f>
        <v>447281</v>
      </c>
      <c r="V189" s="4" cm="1">
        <f t="array" ref="V189">_xll.SNL.Clients.Office.Excel.Functions.SPG($A189, "SP_TOTAL_REV", V$3)</f>
        <v>398841</v>
      </c>
      <c r="W189" s="4" cm="1">
        <f t="array" ref="W189">_xll.SNL.Clients.Office.Excel.Functions.SPG($A189, "SP_TOTAL_REV", W$3)</f>
        <v>399787</v>
      </c>
      <c r="X189" s="4" cm="1">
        <f t="array" ref="X189">_xll.SNL.Clients.Office.Excel.Functions.SPG($A189, "SP_TOTAL_REV", X$3)</f>
        <v>423155</v>
      </c>
      <c r="Y189" s="4" cm="1">
        <f t="array" ref="Y189">_xll.SNL.Clients.Office.Excel.Functions.SPG($A189, "SP_TOTAL_REV", Y$3)</f>
        <v>350898</v>
      </c>
      <c r="Z189" s="4" cm="1">
        <f t="array" ref="Z189">_xll.SNL.Clients.Office.Excel.Functions.SPG($A189, "SP_TOTAL_REV", Z$3)</f>
        <v>329902</v>
      </c>
    </row>
    <row r="190" spans="1:26" x14ac:dyDescent="0.3">
      <c r="A190" s="11" t="s">
        <v>1216</v>
      </c>
      <c r="B190" s="4" t="str" cm="1">
        <f t="array" ref="B190">_xll.SNL.Clients.Office.Excel.Functions.SPG($A190, "SP_TOTAL_REV", B$3)</f>
        <v>NA</v>
      </c>
      <c r="C190" s="4" cm="1">
        <f t="array" ref="C190">_xll.SNL.Clients.Office.Excel.Functions.SPG($A190, "SP_TOTAL_REV", C$3)</f>
        <v>510965</v>
      </c>
      <c r="D190" s="4" cm="1">
        <f t="array" ref="D190">_xll.SNL.Clients.Office.Excel.Functions.SPG($A190, "SP_TOTAL_REV", D$3)</f>
        <v>515172</v>
      </c>
      <c r="E190" s="4" cm="1">
        <f t="array" ref="E190">_xll.SNL.Clients.Office.Excel.Functions.SPG($A190, "SP_TOTAL_REV", E$3)</f>
        <v>544538</v>
      </c>
      <c r="F190" s="4" cm="1">
        <f t="array" ref="F190">_xll.SNL.Clients.Office.Excel.Functions.SPG($A190, "SP_TOTAL_REV", F$3)</f>
        <v>554461</v>
      </c>
      <c r="G190" s="4" cm="1">
        <f t="array" ref="G190">_xll.SNL.Clients.Office.Excel.Functions.SPG($A190, "SP_TOTAL_REV", G$3)</f>
        <v>509055</v>
      </c>
      <c r="H190" s="4" cm="1">
        <f t="array" ref="H190">_xll.SNL.Clients.Office.Excel.Functions.SPG($A190, "SP_TOTAL_REV", H$3)</f>
        <v>587611</v>
      </c>
      <c r="I190" s="4" cm="1">
        <f t="array" ref="I190">_xll.SNL.Clients.Office.Excel.Functions.SPG($A190, "SP_TOTAL_REV", I$3)</f>
        <v>574175</v>
      </c>
      <c r="J190" s="4" cm="1">
        <f t="array" ref="J190">_xll.SNL.Clients.Office.Excel.Functions.SPG($A190, "SP_TOTAL_REV", J$3)</f>
        <v>492177</v>
      </c>
      <c r="K190" s="4" cm="1">
        <f t="array" ref="K190">_xll.SNL.Clients.Office.Excel.Functions.SPG($A190, "SP_TOTAL_REV", K$3)</f>
        <v>623476</v>
      </c>
      <c r="L190" s="4" cm="1">
        <f t="array" ref="L190">_xll.SNL.Clients.Office.Excel.Functions.SPG($A190, "SP_TOTAL_REV", L$3)</f>
        <v>493706</v>
      </c>
      <c r="M190" s="4" cm="1">
        <f t="array" ref="M190">_xll.SNL.Clients.Office.Excel.Functions.SPG($A190, "SP_TOTAL_REV", M$3)</f>
        <v>458359</v>
      </c>
      <c r="N190" s="4" cm="1">
        <f t="array" ref="N190">_xll.SNL.Clients.Office.Excel.Functions.SPG($A190, "SP_TOTAL_REV", N$3)</f>
        <v>451519</v>
      </c>
      <c r="O190" s="4" cm="1">
        <f t="array" ref="O190">_xll.SNL.Clients.Office.Excel.Functions.SPG($A190, "SP_TOTAL_REV", O$3)</f>
        <v>494834</v>
      </c>
      <c r="P190" s="4" cm="1">
        <f t="array" ref="P190">_xll.SNL.Clients.Office.Excel.Functions.SPG($A190, "SP_TOTAL_REV", P$3)</f>
        <v>458017</v>
      </c>
      <c r="Q190" s="4" cm="1">
        <f t="array" ref="Q190">_xll.SNL.Clients.Office.Excel.Functions.SPG($A190, "SP_TOTAL_REV", Q$3)</f>
        <v>416649</v>
      </c>
      <c r="R190" s="4" cm="1">
        <f t="array" ref="R190">_xll.SNL.Clients.Office.Excel.Functions.SPG($A190, "SP_TOTAL_REV", R$3)</f>
        <v>352607</v>
      </c>
      <c r="S190" s="4" cm="1">
        <f t="array" ref="S190">_xll.SNL.Clients.Office.Excel.Functions.SPG($A190, "SP_TOTAL_REV", S$3)</f>
        <v>427604</v>
      </c>
      <c r="T190" s="4" cm="1">
        <f t="array" ref="T190">_xll.SNL.Clients.Office.Excel.Functions.SPG($A190, "SP_TOTAL_REV", T$3)</f>
        <v>433081</v>
      </c>
      <c r="U190" s="4" cm="1">
        <f t="array" ref="U190">_xll.SNL.Clients.Office.Excel.Functions.SPG($A190, "SP_TOTAL_REV", U$3)</f>
        <v>355031</v>
      </c>
      <c r="V190" s="4" cm="1">
        <f t="array" ref="V190">_xll.SNL.Clients.Office.Excel.Functions.SPG($A190, "SP_TOTAL_REV", V$3)</f>
        <v>366476</v>
      </c>
      <c r="W190" s="4" cm="1">
        <f t="array" ref="W190">_xll.SNL.Clients.Office.Excel.Functions.SPG($A190, "SP_TOTAL_REV", W$3)</f>
        <v>428991</v>
      </c>
      <c r="X190" s="4" cm="1">
        <f t="array" ref="X190">_xll.SNL.Clients.Office.Excel.Functions.SPG($A190, "SP_TOTAL_REV", X$3)</f>
        <v>411565</v>
      </c>
      <c r="Y190" s="4" cm="1">
        <f t="array" ref="Y190">_xll.SNL.Clients.Office.Excel.Functions.SPG($A190, "SP_TOTAL_REV", Y$3)</f>
        <v>381372</v>
      </c>
      <c r="Z190" s="4" cm="1">
        <f t="array" ref="Z190">_xll.SNL.Clients.Office.Excel.Functions.SPG($A190, "SP_TOTAL_REV", Z$3)</f>
        <v>325434</v>
      </c>
    </row>
    <row r="191" spans="1:26" x14ac:dyDescent="0.3">
      <c r="A191" s="11" t="s">
        <v>1217</v>
      </c>
      <c r="B191" s="4" cm="1">
        <f t="array" ref="B191">_xll.SNL.Clients.Office.Excel.Functions.SPG($A191, "SP_TOTAL_REV", B$3)</f>
        <v>265519</v>
      </c>
      <c r="C191" s="4" cm="1">
        <f t="array" ref="C191">_xll.SNL.Clients.Office.Excel.Functions.SPG($A191, "SP_TOTAL_REV", C$3)</f>
        <v>247026</v>
      </c>
      <c r="D191" s="4" cm="1">
        <f t="array" ref="D191">_xll.SNL.Clients.Office.Excel.Functions.SPG($A191, "SP_TOTAL_REV", D$3)</f>
        <v>298533</v>
      </c>
      <c r="E191" s="4" cm="1">
        <f t="array" ref="E191">_xll.SNL.Clients.Office.Excel.Functions.SPG($A191, "SP_TOTAL_REV", E$3)</f>
        <v>260783</v>
      </c>
      <c r="F191" s="4" cm="1">
        <f t="array" ref="F191">_xll.SNL.Clients.Office.Excel.Functions.SPG($A191, "SP_TOTAL_REV", F$3)</f>
        <v>249129</v>
      </c>
      <c r="G191" s="4" cm="1">
        <f t="array" ref="G191">_xll.SNL.Clients.Office.Excel.Functions.SPG($A191, "SP_TOTAL_REV", G$3)</f>
        <v>218314</v>
      </c>
      <c r="H191" s="4" cm="1">
        <f t="array" ref="H191">_xll.SNL.Clients.Office.Excel.Functions.SPG($A191, "SP_TOTAL_REV", H$3)</f>
        <v>272647</v>
      </c>
      <c r="I191" s="4" cm="1">
        <f t="array" ref="I191">_xll.SNL.Clients.Office.Excel.Functions.SPG($A191, "SP_TOTAL_REV", I$3)</f>
        <v>248749</v>
      </c>
      <c r="J191" s="4" cm="1">
        <f t="array" ref="J191">_xll.SNL.Clients.Office.Excel.Functions.SPG($A191, "SP_TOTAL_REV", J$3)</f>
        <v>229136</v>
      </c>
      <c r="K191" s="4" cm="1">
        <f t="array" ref="K191">_xll.SNL.Clients.Office.Excel.Functions.SPG($A191, "SP_TOTAL_REV", K$3)</f>
        <v>205501</v>
      </c>
      <c r="L191" s="4" cm="1">
        <f t="array" ref="L191">_xll.SNL.Clients.Office.Excel.Functions.SPG($A191, "SP_TOTAL_REV", L$3)</f>
        <v>256498</v>
      </c>
      <c r="M191" s="4" cm="1">
        <f t="array" ref="M191">_xll.SNL.Clients.Office.Excel.Functions.SPG($A191, "SP_TOTAL_REV", M$3)</f>
        <v>219066</v>
      </c>
      <c r="N191" s="4" cm="1">
        <f t="array" ref="N191">_xll.SNL.Clients.Office.Excel.Functions.SPG($A191, "SP_TOTAL_REV", N$3)</f>
        <v>204928</v>
      </c>
      <c r="O191" s="4" cm="1">
        <f t="array" ref="O191">_xll.SNL.Clients.Office.Excel.Functions.SPG($A191, "SP_TOTAL_REV", O$3)</f>
        <v>177010</v>
      </c>
      <c r="P191" s="4" cm="1">
        <f t="array" ref="P191">_xll.SNL.Clients.Office.Excel.Functions.SPG($A191, "SP_TOTAL_REV", P$3)</f>
        <v>205478</v>
      </c>
      <c r="Q191" s="4" cm="1">
        <f t="array" ref="Q191">_xll.SNL.Clients.Office.Excel.Functions.SPG($A191, "SP_TOTAL_REV", Q$3)</f>
        <v>181394</v>
      </c>
      <c r="R191" s="4" cm="1">
        <f t="array" ref="R191">_xll.SNL.Clients.Office.Excel.Functions.SPG($A191, "SP_TOTAL_REV", R$3)</f>
        <v>165894</v>
      </c>
      <c r="S191" s="4" cm="1">
        <f t="array" ref="S191">_xll.SNL.Clients.Office.Excel.Functions.SPG($A191, "SP_TOTAL_REV", S$3)</f>
        <v>162674</v>
      </c>
      <c r="T191" s="4" cm="1">
        <f t="array" ref="T191">_xll.SNL.Clients.Office.Excel.Functions.SPG($A191, "SP_TOTAL_REV", T$3)</f>
        <v>205586</v>
      </c>
      <c r="U191" s="4" cm="1">
        <f t="array" ref="U191">_xll.SNL.Clients.Office.Excel.Functions.SPG($A191, "SP_TOTAL_REV", U$3)</f>
        <v>172665</v>
      </c>
      <c r="V191" s="4" cm="1">
        <f t="array" ref="V191">_xll.SNL.Clients.Office.Excel.Functions.SPG($A191, "SP_TOTAL_REV", V$3)</f>
        <v>180492</v>
      </c>
      <c r="W191" s="4" cm="1">
        <f t="array" ref="W191">_xll.SNL.Clients.Office.Excel.Functions.SPG($A191, "SP_TOTAL_REV", W$3)</f>
        <v>171728</v>
      </c>
      <c r="X191" s="4" cm="1">
        <f t="array" ref="X191">_xll.SNL.Clients.Office.Excel.Functions.SPG($A191, "SP_TOTAL_REV", X$3)</f>
        <v>213177</v>
      </c>
      <c r="Y191" s="4" cm="1">
        <f t="array" ref="Y191">_xll.SNL.Clients.Office.Excel.Functions.SPG($A191, "SP_TOTAL_REV", Y$3)</f>
        <v>178259</v>
      </c>
      <c r="Z191" s="4" cm="1">
        <f t="array" ref="Z191">_xll.SNL.Clients.Office.Excel.Functions.SPG($A191, "SP_TOTAL_REV", Z$3)</f>
        <v>171243</v>
      </c>
    </row>
    <row r="192" spans="1:26" x14ac:dyDescent="0.3">
      <c r="A192" s="11" t="s">
        <v>1218</v>
      </c>
      <c r="B192" s="4" cm="1">
        <f t="array" ref="B192">_xll.SNL.Clients.Office.Excel.Functions.SPG($A192, "SP_TOTAL_REV", B$3)</f>
        <v>129968</v>
      </c>
      <c r="C192" s="4" cm="1">
        <f t="array" ref="C192">_xll.SNL.Clients.Office.Excel.Functions.SPG($A192, "SP_TOTAL_REV", C$3)</f>
        <v>120267</v>
      </c>
      <c r="D192" s="4" cm="1">
        <f t="array" ref="D192">_xll.SNL.Clients.Office.Excel.Functions.SPG($A192, "SP_TOTAL_REV", D$3)</f>
        <v>118301</v>
      </c>
      <c r="E192" s="4" cm="1">
        <f t="array" ref="E192">_xll.SNL.Clients.Office.Excel.Functions.SPG($A192, "SP_TOTAL_REV", E$3)</f>
        <v>110115</v>
      </c>
      <c r="F192" s="4" cm="1">
        <f t="array" ref="F192">_xll.SNL.Clients.Office.Excel.Functions.SPG($A192, "SP_TOTAL_REV", F$3)</f>
        <v>103994</v>
      </c>
      <c r="G192" s="4" cm="1">
        <f t="array" ref="G192">_xll.SNL.Clients.Office.Excel.Functions.SPG($A192, "SP_TOTAL_REV", G$3)</f>
        <v>98329</v>
      </c>
      <c r="H192" s="4" cm="1">
        <f t="array" ref="H192">_xll.SNL.Clients.Office.Excel.Functions.SPG($A192, "SP_TOTAL_REV", H$3)</f>
        <v>91987</v>
      </c>
      <c r="I192" s="4" cm="1">
        <f t="array" ref="I192">_xll.SNL.Clients.Office.Excel.Functions.SPG($A192, "SP_TOTAL_REV", I$3)</f>
        <v>86964</v>
      </c>
      <c r="J192" s="4" cm="1">
        <f t="array" ref="J192">_xll.SNL.Clients.Office.Excel.Functions.SPG($A192, "SP_TOTAL_REV", J$3)</f>
        <v>83449</v>
      </c>
      <c r="K192" s="4" cm="1">
        <f t="array" ref="K192">_xll.SNL.Clients.Office.Excel.Functions.SPG($A192, "SP_TOTAL_REV", K$3)</f>
        <v>76301</v>
      </c>
      <c r="L192" s="4" cm="1">
        <f t="array" ref="L192">_xll.SNL.Clients.Office.Excel.Functions.SPG($A192, "SP_TOTAL_REV", L$3)</f>
        <v>71415</v>
      </c>
      <c r="M192" s="4" cm="1">
        <f t="array" ref="M192">_xll.SNL.Clients.Office.Excel.Functions.SPG($A192, "SP_TOTAL_REV", M$3)</f>
        <v>71476</v>
      </c>
      <c r="N192" s="4" cm="1">
        <f t="array" ref="N192">_xll.SNL.Clients.Office.Excel.Functions.SPG($A192, "SP_TOTAL_REV", N$3)</f>
        <v>70139</v>
      </c>
      <c r="O192" s="4" cm="1">
        <f t="array" ref="O192">_xll.SNL.Clients.Office.Excel.Functions.SPG($A192, "SP_TOTAL_REV", O$3)</f>
        <v>65035</v>
      </c>
      <c r="P192" s="4" cm="1">
        <f t="array" ref="P192">_xll.SNL.Clients.Office.Excel.Functions.SPG($A192, "SP_TOTAL_REV", P$3)</f>
        <v>59638</v>
      </c>
      <c r="Q192" s="4" cm="1">
        <f t="array" ref="Q192">_xll.SNL.Clients.Office.Excel.Functions.SPG($A192, "SP_TOTAL_REV", Q$3)</f>
        <v>57083</v>
      </c>
      <c r="R192" s="4" cm="1">
        <f t="array" ref="R192">_xll.SNL.Clients.Office.Excel.Functions.SPG($A192, "SP_TOTAL_REV", R$3)</f>
        <v>48572</v>
      </c>
      <c r="S192" s="4" cm="1">
        <f t="array" ref="S192">_xll.SNL.Clients.Office.Excel.Functions.SPG($A192, "SP_TOTAL_REV", S$3)</f>
        <v>41161</v>
      </c>
      <c r="T192" s="4" cm="1">
        <f t="array" ref="T192">_xll.SNL.Clients.Office.Excel.Functions.SPG($A192, "SP_TOTAL_REV", T$3)</f>
        <v>42967</v>
      </c>
      <c r="U192" s="4" cm="1">
        <f t="array" ref="U192">_xll.SNL.Clients.Office.Excel.Functions.SPG($A192, "SP_TOTAL_REV", U$3)</f>
        <v>38647</v>
      </c>
      <c r="V192" s="4" cm="1">
        <f t="array" ref="V192">_xll.SNL.Clients.Office.Excel.Functions.SPG($A192, "SP_TOTAL_REV", V$3)</f>
        <v>41718</v>
      </c>
      <c r="W192" s="4" cm="1">
        <f t="array" ref="W192">_xll.SNL.Clients.Office.Excel.Functions.SPG($A192, "SP_TOTAL_REV", W$3)</f>
        <v>39276</v>
      </c>
      <c r="X192" s="4" cm="1">
        <f t="array" ref="X192">_xll.SNL.Clients.Office.Excel.Functions.SPG($A192, "SP_TOTAL_REV", X$3)</f>
        <v>36405</v>
      </c>
      <c r="Y192" s="4" cm="1">
        <f t="array" ref="Y192">_xll.SNL.Clients.Office.Excel.Functions.SPG($A192, "SP_TOTAL_REV", Y$3)</f>
        <v>33273</v>
      </c>
      <c r="Z192" s="4" cm="1">
        <f t="array" ref="Z192">_xll.SNL.Clients.Office.Excel.Functions.SPG($A192, "SP_TOTAL_REV", Z$3)</f>
        <v>31198</v>
      </c>
    </row>
    <row r="193" spans="1:26" x14ac:dyDescent="0.3">
      <c r="A193" s="11" t="s">
        <v>1219</v>
      </c>
      <c r="B193" s="4" cm="1">
        <f t="array" ref="B193">_xll.SNL.Clients.Office.Excel.Functions.SPG($A193, "SP_TOTAL_REV", B$3)</f>
        <v>142695</v>
      </c>
      <c r="C193" s="4" cm="1">
        <f t="array" ref="C193">_xll.SNL.Clients.Office.Excel.Functions.SPG($A193, "SP_TOTAL_REV", C$3)</f>
        <v>157260</v>
      </c>
      <c r="D193" s="4" cm="1">
        <f t="array" ref="D193">_xll.SNL.Clients.Office.Excel.Functions.SPG($A193, "SP_TOTAL_REV", D$3)</f>
        <v>154337</v>
      </c>
      <c r="E193" s="4" cm="1">
        <f t="array" ref="E193">_xll.SNL.Clients.Office.Excel.Functions.SPG($A193, "SP_TOTAL_REV", E$3)</f>
        <v>168632</v>
      </c>
      <c r="F193" s="4" cm="1">
        <f t="array" ref="F193">_xll.SNL.Clients.Office.Excel.Functions.SPG($A193, "SP_TOTAL_REV", F$3)</f>
        <v>146421</v>
      </c>
      <c r="G193" s="4" cm="1">
        <f t="array" ref="G193">_xll.SNL.Clients.Office.Excel.Functions.SPG($A193, "SP_TOTAL_REV", G$3)</f>
        <v>167276</v>
      </c>
      <c r="H193" s="4" cm="1">
        <f t="array" ref="H193">_xll.SNL.Clients.Office.Excel.Functions.SPG($A193, "SP_TOTAL_REV", H$3)</f>
        <v>163892</v>
      </c>
      <c r="I193" s="4" cm="1">
        <f t="array" ref="I193">_xll.SNL.Clients.Office.Excel.Functions.SPG($A193, "SP_TOTAL_REV", I$3)</f>
        <v>187375</v>
      </c>
      <c r="J193" s="4" cm="1">
        <f t="array" ref="J193">_xll.SNL.Clients.Office.Excel.Functions.SPG($A193, "SP_TOTAL_REV", J$3)</f>
        <v>186316</v>
      </c>
      <c r="K193" s="4" cm="1">
        <f t="array" ref="K193">_xll.SNL.Clients.Office.Excel.Functions.SPG($A193, "SP_TOTAL_REV", K$3)</f>
        <v>203161</v>
      </c>
      <c r="L193" s="4" cm="1">
        <f t="array" ref="L193">_xll.SNL.Clients.Office.Excel.Functions.SPG($A193, "SP_TOTAL_REV", L$3)</f>
        <v>214530</v>
      </c>
      <c r="M193" s="4" cm="1">
        <f t="array" ref="M193">_xll.SNL.Clients.Office.Excel.Functions.SPG($A193, "SP_TOTAL_REV", M$3)</f>
        <v>229683</v>
      </c>
      <c r="N193" s="4" cm="1">
        <f t="array" ref="N193">_xll.SNL.Clients.Office.Excel.Functions.SPG($A193, "SP_TOTAL_REV", N$3)</f>
        <v>197659</v>
      </c>
      <c r="O193" s="4" cm="1">
        <f t="array" ref="O193">_xll.SNL.Clients.Office.Excel.Functions.SPG($A193, "SP_TOTAL_REV", O$3)</f>
        <v>208093</v>
      </c>
      <c r="P193" s="4" cm="1">
        <f t="array" ref="P193">_xll.SNL.Clients.Office.Excel.Functions.SPG($A193, "SP_TOTAL_REV", P$3)</f>
        <v>182327</v>
      </c>
      <c r="Q193" s="4" cm="1">
        <f t="array" ref="Q193">_xll.SNL.Clients.Office.Excel.Functions.SPG($A193, "SP_TOTAL_REV", Q$3)</f>
        <v>178323</v>
      </c>
      <c r="R193" s="4" cm="1">
        <f t="array" ref="R193">_xll.SNL.Clients.Office.Excel.Functions.SPG($A193, "SP_TOTAL_REV", R$3)</f>
        <v>176962</v>
      </c>
      <c r="S193" s="4" cm="1">
        <f t="array" ref="S193">_xll.SNL.Clients.Office.Excel.Functions.SPG($A193, "SP_TOTAL_REV", S$3)</f>
        <v>178826</v>
      </c>
      <c r="T193" s="4" cm="1">
        <f t="array" ref="T193">_xll.SNL.Clients.Office.Excel.Functions.SPG($A193, "SP_TOTAL_REV", T$3)</f>
        <v>151058</v>
      </c>
      <c r="U193" s="4" cm="1">
        <f t="array" ref="U193">_xll.SNL.Clients.Office.Excel.Functions.SPG($A193, "SP_TOTAL_REV", U$3)</f>
        <v>91568</v>
      </c>
      <c r="V193" s="4" cm="1">
        <f t="array" ref="V193">_xll.SNL.Clients.Office.Excel.Functions.SPG($A193, "SP_TOTAL_REV", V$3)</f>
        <v>149774</v>
      </c>
      <c r="W193" s="4" cm="1">
        <f t="array" ref="W193">_xll.SNL.Clients.Office.Excel.Functions.SPG($A193, "SP_TOTAL_REV", W$3)</f>
        <v>174574</v>
      </c>
      <c r="X193" s="4" cm="1">
        <f t="array" ref="X193">_xll.SNL.Clients.Office.Excel.Functions.SPG($A193, "SP_TOTAL_REV", X$3)</f>
        <v>173921</v>
      </c>
      <c r="Y193" s="4" cm="1">
        <f t="array" ref="Y193">_xll.SNL.Clients.Office.Excel.Functions.SPG($A193, "SP_TOTAL_REV", Y$3)</f>
        <v>183918</v>
      </c>
      <c r="Z193" s="4" cm="1">
        <f t="array" ref="Z193">_xll.SNL.Clients.Office.Excel.Functions.SPG($A193, "SP_TOTAL_REV", Z$3)</f>
        <v>177829</v>
      </c>
    </row>
    <row r="194" spans="1:26" x14ac:dyDescent="0.3">
      <c r="A194" s="11" t="s">
        <v>1220</v>
      </c>
      <c r="B194" s="4" cm="1">
        <f t="array" ref="B194">_xll.SNL.Clients.Office.Excel.Functions.SPG($A194, "SP_TOTAL_REV", B$3)</f>
        <v>651176</v>
      </c>
      <c r="C194" s="4" cm="1">
        <f t="array" ref="C194">_xll.SNL.Clients.Office.Excel.Functions.SPG($A194, "SP_TOTAL_REV", C$3)</f>
        <v>852162</v>
      </c>
      <c r="D194" s="4" cm="1">
        <f t="array" ref="D194">_xll.SNL.Clients.Office.Excel.Functions.SPG($A194, "SP_TOTAL_REV", D$3)</f>
        <v>662410</v>
      </c>
      <c r="E194" s="4" cm="1">
        <f t="array" ref="E194">_xll.SNL.Clients.Office.Excel.Functions.SPG($A194, "SP_TOTAL_REV", E$3)</f>
        <v>647806</v>
      </c>
      <c r="F194" s="4" cm="1">
        <f t="array" ref="F194">_xll.SNL.Clients.Office.Excel.Functions.SPG($A194, "SP_TOTAL_REV", F$3)</f>
        <v>645954</v>
      </c>
      <c r="G194" s="4" cm="1">
        <f t="array" ref="G194">_xll.SNL.Clients.Office.Excel.Functions.SPG($A194, "SP_TOTAL_REV", G$3)</f>
        <v>842322</v>
      </c>
      <c r="H194" s="4" cm="1">
        <f t="array" ref="H194">_xll.SNL.Clients.Office.Excel.Functions.SPG($A194, "SP_TOTAL_REV", H$3)</f>
        <v>636302</v>
      </c>
      <c r="I194" s="4" cm="1">
        <f t="array" ref="I194">_xll.SNL.Clients.Office.Excel.Functions.SPG($A194, "SP_TOTAL_REV", I$3)</f>
        <v>628876</v>
      </c>
      <c r="J194" s="4" cm="1">
        <f t="array" ref="J194">_xll.SNL.Clients.Office.Excel.Functions.SPG($A194, "SP_TOTAL_REV", J$3)</f>
        <v>640877</v>
      </c>
      <c r="K194" s="4" cm="1">
        <f t="array" ref="K194">_xll.SNL.Clients.Office.Excel.Functions.SPG($A194, "SP_TOTAL_REV", K$3)</f>
        <v>807241</v>
      </c>
      <c r="L194" s="4" cm="1">
        <f t="array" ref="L194">_xll.SNL.Clients.Office.Excel.Functions.SPG($A194, "SP_TOTAL_REV", L$3)</f>
        <v>594469</v>
      </c>
      <c r="M194" s="4" cm="1">
        <f t="array" ref="M194">_xll.SNL.Clients.Office.Excel.Functions.SPG($A194, "SP_TOTAL_REV", M$3)</f>
        <v>585135</v>
      </c>
      <c r="N194" s="4" cm="1">
        <f t="array" ref="N194">_xll.SNL.Clients.Office.Excel.Functions.SPG($A194, "SP_TOTAL_REV", N$3)</f>
        <v>579266</v>
      </c>
      <c r="O194" s="4" cm="1">
        <f t="array" ref="O194">_xll.SNL.Clients.Office.Excel.Functions.SPG($A194, "SP_TOTAL_REV", O$3)</f>
        <v>717139</v>
      </c>
      <c r="P194" s="4" cm="1">
        <f t="array" ref="P194">_xll.SNL.Clients.Office.Excel.Functions.SPG($A194, "SP_TOTAL_REV", P$3)</f>
        <v>532429</v>
      </c>
      <c r="Q194" s="4" cm="1">
        <f t="array" ref="Q194">_xll.SNL.Clients.Office.Excel.Functions.SPG($A194, "SP_TOTAL_REV", Q$3)</f>
        <v>528900</v>
      </c>
      <c r="R194" s="4" cm="1">
        <f t="array" ref="R194">_xll.SNL.Clients.Office.Excel.Functions.SPG($A194, "SP_TOTAL_REV", R$3)</f>
        <v>550646</v>
      </c>
      <c r="S194" s="4" cm="1">
        <f t="array" ref="S194">_xll.SNL.Clients.Office.Excel.Functions.SPG($A194, "SP_TOTAL_REV", S$3)</f>
        <v>617355</v>
      </c>
      <c r="T194" s="4" cm="1">
        <f t="array" ref="T194">_xll.SNL.Clients.Office.Excel.Functions.SPG($A194, "SP_TOTAL_REV", T$3)</f>
        <v>451478</v>
      </c>
      <c r="U194" s="4" cm="1">
        <f t="array" ref="U194">_xll.SNL.Clients.Office.Excel.Functions.SPG($A194, "SP_TOTAL_REV", U$3)</f>
        <v>428737</v>
      </c>
      <c r="V194" s="4" cm="1">
        <f t="array" ref="V194">_xll.SNL.Clients.Office.Excel.Functions.SPG($A194, "SP_TOTAL_REV", V$3)</f>
        <v>228055</v>
      </c>
      <c r="W194" s="4" cm="1">
        <f t="array" ref="W194">_xll.SNL.Clients.Office.Excel.Functions.SPG($A194, "SP_TOTAL_REV", W$3)</f>
        <v>269998</v>
      </c>
      <c r="X194" s="4" cm="1">
        <f t="array" ref="X194">_xll.SNL.Clients.Office.Excel.Functions.SPG($A194, "SP_TOTAL_REV", X$3)</f>
        <v>197947</v>
      </c>
      <c r="Y194" s="4" cm="1">
        <f t="array" ref="Y194">_xll.SNL.Clients.Office.Excel.Functions.SPG($A194, "SP_TOTAL_REV", Y$3)</f>
        <v>181095</v>
      </c>
      <c r="Z194" s="4" cm="1">
        <f t="array" ref="Z194">_xll.SNL.Clients.Office.Excel.Functions.SPG($A194, "SP_TOTAL_REV", Z$3)</f>
        <v>169339</v>
      </c>
    </row>
    <row r="195" spans="1:26" x14ac:dyDescent="0.3">
      <c r="A195" s="11" t="s">
        <v>1221</v>
      </c>
      <c r="B195" s="4" cm="1">
        <f t="array" ref="B195">_xll.SNL.Clients.Office.Excel.Functions.SPG($A195, "SP_TOTAL_REV", B$3)</f>
        <v>228792</v>
      </c>
      <c r="C195" s="4" cm="1">
        <f t="array" ref="C195">_xll.SNL.Clients.Office.Excel.Functions.SPG($A195, "SP_TOTAL_REV", C$3)</f>
        <v>216395</v>
      </c>
      <c r="D195" s="4" cm="1">
        <f t="array" ref="D195">_xll.SNL.Clients.Office.Excel.Functions.SPG($A195, "SP_TOTAL_REV", D$3)</f>
        <v>211795</v>
      </c>
      <c r="E195" s="4" cm="1">
        <f t="array" ref="E195">_xll.SNL.Clients.Office.Excel.Functions.SPG($A195, "SP_TOTAL_REV", E$3)</f>
        <v>211978</v>
      </c>
      <c r="F195" s="4" cm="1">
        <f t="array" ref="F195">_xll.SNL.Clients.Office.Excel.Functions.SPG($A195, "SP_TOTAL_REV", F$3)</f>
        <v>205318</v>
      </c>
      <c r="G195" s="4" cm="1">
        <f t="array" ref="G195">_xll.SNL.Clients.Office.Excel.Functions.SPG($A195, "SP_TOTAL_REV", G$3)</f>
        <v>194621</v>
      </c>
      <c r="H195" s="4" cm="1">
        <f t="array" ref="H195">_xll.SNL.Clients.Office.Excel.Functions.SPG($A195, "SP_TOTAL_REV", H$3)</f>
        <v>173198</v>
      </c>
      <c r="I195" s="4" cm="1">
        <f t="array" ref="I195">_xll.SNL.Clients.Office.Excel.Functions.SPG($A195, "SP_TOTAL_REV", I$3)</f>
        <v>167076</v>
      </c>
      <c r="J195" s="4" cm="1">
        <f t="array" ref="J195">_xll.SNL.Clients.Office.Excel.Functions.SPG($A195, "SP_TOTAL_REV", J$3)</f>
        <v>159814</v>
      </c>
      <c r="K195" s="4" cm="1">
        <f t="array" ref="K195">_xll.SNL.Clients.Office.Excel.Functions.SPG($A195, "SP_TOTAL_REV", K$3)</f>
        <v>161787</v>
      </c>
      <c r="L195" s="4" cm="1">
        <f t="array" ref="L195">_xll.SNL.Clients.Office.Excel.Functions.SPG($A195, "SP_TOTAL_REV", L$3)</f>
        <v>145803</v>
      </c>
      <c r="M195" s="4" cm="1">
        <f t="array" ref="M195">_xll.SNL.Clients.Office.Excel.Functions.SPG($A195, "SP_TOTAL_REV", M$3)</f>
        <v>160571</v>
      </c>
      <c r="N195" s="4" cm="1">
        <f t="array" ref="N195">_xll.SNL.Clients.Office.Excel.Functions.SPG($A195, "SP_TOTAL_REV", N$3)</f>
        <v>150248</v>
      </c>
      <c r="O195" s="4" cm="1">
        <f t="array" ref="O195">_xll.SNL.Clients.Office.Excel.Functions.SPG($A195, "SP_TOTAL_REV", O$3)</f>
        <v>155237</v>
      </c>
      <c r="P195" s="4" cm="1">
        <f t="array" ref="P195">_xll.SNL.Clients.Office.Excel.Functions.SPG($A195, "SP_TOTAL_REV", P$3)</f>
        <v>145883</v>
      </c>
      <c r="Q195" s="4" cm="1">
        <f t="array" ref="Q195">_xll.SNL.Clients.Office.Excel.Functions.SPG($A195, "SP_TOTAL_REV", Q$3)</f>
        <v>149148</v>
      </c>
      <c r="R195" s="4" cm="1">
        <f t="array" ref="R195">_xll.SNL.Clients.Office.Excel.Functions.SPG($A195, "SP_TOTAL_REV", R$3)</f>
        <v>139528</v>
      </c>
      <c r="S195" s="4" cm="1">
        <f t="array" ref="S195">_xll.SNL.Clients.Office.Excel.Functions.SPG($A195, "SP_TOTAL_REV", S$3)</f>
        <v>134202</v>
      </c>
      <c r="T195" s="4" cm="1">
        <f t="array" ref="T195">_xll.SNL.Clients.Office.Excel.Functions.SPG($A195, "SP_TOTAL_REV", T$3)</f>
        <v>136507</v>
      </c>
      <c r="U195" s="4" cm="1">
        <f t="array" ref="U195">_xll.SNL.Clients.Office.Excel.Functions.SPG($A195, "SP_TOTAL_REV", U$3)</f>
        <v>117937</v>
      </c>
      <c r="V195" s="4" cm="1">
        <f t="array" ref="V195">_xll.SNL.Clients.Office.Excel.Functions.SPG($A195, "SP_TOTAL_REV", V$3)</f>
        <v>121942</v>
      </c>
      <c r="W195" s="4" cm="1">
        <f t="array" ref="W195">_xll.SNL.Clients.Office.Excel.Functions.SPG($A195, "SP_TOTAL_REV", W$3)</f>
        <v>127186</v>
      </c>
      <c r="X195" s="4" cm="1">
        <f t="array" ref="X195">_xll.SNL.Clients.Office.Excel.Functions.SPG($A195, "SP_TOTAL_REV", X$3)</f>
        <v>118804</v>
      </c>
      <c r="Y195" s="4" cm="1">
        <f t="array" ref="Y195">_xll.SNL.Clients.Office.Excel.Functions.SPG($A195, "SP_TOTAL_REV", Y$3)</f>
        <v>122548</v>
      </c>
      <c r="Z195" s="4" cm="1">
        <f t="array" ref="Z195">_xll.SNL.Clients.Office.Excel.Functions.SPG($A195, "SP_TOTAL_REV", Z$3)</f>
        <v>118836</v>
      </c>
    </row>
    <row r="196" spans="1:26" x14ac:dyDescent="0.3">
      <c r="A196" s="11" t="s">
        <v>1222</v>
      </c>
      <c r="B196" s="4" cm="1">
        <f t="array" ref="B196">_xll.SNL.Clients.Office.Excel.Functions.SPG($A196, "SP_TOTAL_REV", B$3)</f>
        <v>826629</v>
      </c>
      <c r="C196" s="4" cm="1">
        <f t="array" ref="C196">_xll.SNL.Clients.Office.Excel.Functions.SPG($A196, "SP_TOTAL_REV", C$3)</f>
        <v>759638</v>
      </c>
      <c r="D196" s="4" cm="1">
        <f t="array" ref="D196">_xll.SNL.Clients.Office.Excel.Functions.SPG($A196, "SP_TOTAL_REV", D$3)</f>
        <v>760985</v>
      </c>
      <c r="E196" s="4" cm="1">
        <f t="array" ref="E196">_xll.SNL.Clients.Office.Excel.Functions.SPG($A196, "SP_TOTAL_REV", E$3)</f>
        <v>703373</v>
      </c>
      <c r="F196" s="4" cm="1">
        <f t="array" ref="F196">_xll.SNL.Clients.Office.Excel.Functions.SPG($A196, "SP_TOTAL_REV", F$3)</f>
        <v>625689</v>
      </c>
      <c r="G196" s="4" cm="1">
        <f t="array" ref="G196">_xll.SNL.Clients.Office.Excel.Functions.SPG($A196, "SP_TOTAL_REV", G$3)</f>
        <v>635718</v>
      </c>
      <c r="H196" s="4" cm="1">
        <f t="array" ref="H196">_xll.SNL.Clients.Office.Excel.Functions.SPG($A196, "SP_TOTAL_REV", H$3)</f>
        <v>717406</v>
      </c>
      <c r="I196" s="4" cm="1">
        <f t="array" ref="I196">_xll.SNL.Clients.Office.Excel.Functions.SPG($A196, "SP_TOTAL_REV", I$3)</f>
        <v>746933</v>
      </c>
      <c r="J196" s="4" cm="1">
        <f t="array" ref="J196">_xll.SNL.Clients.Office.Excel.Functions.SPG($A196, "SP_TOTAL_REV", J$3)</f>
        <v>750632.5</v>
      </c>
      <c r="K196" s="4" t="str" cm="1">
        <f t="array" ref="K196">_xll.SNL.Clients.Office.Excel.Functions.SPG($A196, "SP_TOTAL_REV", K$3)</f>
        <v>NA</v>
      </c>
      <c r="L196" s="4" t="str" cm="1">
        <f t="array" ref="L196">_xll.SNL.Clients.Office.Excel.Functions.SPG($A196, "SP_TOTAL_REV", L$3)</f>
        <v>NA</v>
      </c>
      <c r="M196" s="4" t="str" cm="1">
        <f t="array" ref="M196">_xll.SNL.Clients.Office.Excel.Functions.SPG($A196, "SP_TOTAL_REV", M$3)</f>
        <v>NA</v>
      </c>
      <c r="N196" s="4" t="str" cm="1">
        <f t="array" ref="N196">_xll.SNL.Clients.Office.Excel.Functions.SPG($A196, "SP_TOTAL_REV", N$3)</f>
        <v>NA</v>
      </c>
      <c r="O196" s="4" t="str" cm="1">
        <f t="array" ref="O196">_xll.SNL.Clients.Office.Excel.Functions.SPG($A196, "SP_TOTAL_REV", O$3)</f>
        <v>NA</v>
      </c>
      <c r="P196" s="4" t="str" cm="1">
        <f t="array" ref="P196">_xll.SNL.Clients.Office.Excel.Functions.SPG($A196, "SP_TOTAL_REV", P$3)</f>
        <v>NA</v>
      </c>
      <c r="Q196" s="4" t="str" cm="1">
        <f t="array" ref="Q196">_xll.SNL.Clients.Office.Excel.Functions.SPG($A196, "SP_TOTAL_REV", Q$3)</f>
        <v>NA</v>
      </c>
      <c r="R196" s="4" t="str" cm="1">
        <f t="array" ref="R196">_xll.SNL.Clients.Office.Excel.Functions.SPG($A196, "SP_TOTAL_REV", R$3)</f>
        <v>NA</v>
      </c>
      <c r="S196" s="4" t="str" cm="1">
        <f t="array" ref="S196">_xll.SNL.Clients.Office.Excel.Functions.SPG($A196, "SP_TOTAL_REV", S$3)</f>
        <v>NA</v>
      </c>
      <c r="T196" s="4" t="str" cm="1">
        <f t="array" ref="T196">_xll.SNL.Clients.Office.Excel.Functions.SPG($A196, "SP_TOTAL_REV", T$3)</f>
        <v>NA</v>
      </c>
      <c r="U196" s="4" t="str" cm="1">
        <f t="array" ref="U196">_xll.SNL.Clients.Office.Excel.Functions.SPG($A196, "SP_TOTAL_REV", U$3)</f>
        <v>NA</v>
      </c>
      <c r="V196" s="4" t="str" cm="1">
        <f t="array" ref="V196">_xll.SNL.Clients.Office.Excel.Functions.SPG($A196, "SP_TOTAL_REV", V$3)</f>
        <v>NA</v>
      </c>
      <c r="W196" s="4" t="str" cm="1">
        <f t="array" ref="W196">_xll.SNL.Clients.Office.Excel.Functions.SPG($A196, "SP_TOTAL_REV", W$3)</f>
        <v>NA</v>
      </c>
      <c r="X196" s="4" t="str" cm="1">
        <f t="array" ref="X196">_xll.SNL.Clients.Office.Excel.Functions.SPG($A196, "SP_TOTAL_REV", X$3)</f>
        <v>NA</v>
      </c>
      <c r="Y196" s="4" t="str" cm="1">
        <f t="array" ref="Y196">_xll.SNL.Clients.Office.Excel.Functions.SPG($A196, "SP_TOTAL_REV", Y$3)</f>
        <v>NA</v>
      </c>
      <c r="Z196" s="4" t="str" cm="1">
        <f t="array" ref="Z196">_xll.SNL.Clients.Office.Excel.Functions.SPG($A196, "SP_TOTAL_REV", Z$3)</f>
        <v>NA</v>
      </c>
    </row>
    <row r="197" spans="1:26" x14ac:dyDescent="0.3">
      <c r="A197" s="11" t="s">
        <v>1223</v>
      </c>
      <c r="B197" s="4" cm="1">
        <f t="array" ref="B197">_xll.SNL.Clients.Office.Excel.Functions.SPG($A197, "SP_TOTAL_REV", B$3)</f>
        <v>954906</v>
      </c>
      <c r="C197" s="4" cm="1">
        <f t="array" ref="C197">_xll.SNL.Clients.Office.Excel.Functions.SPG($A197, "SP_TOTAL_REV", C$3)</f>
        <v>1098187</v>
      </c>
      <c r="D197" s="4" cm="1">
        <f t="array" ref="D197">_xll.SNL.Clients.Office.Excel.Functions.SPG($A197, "SP_TOTAL_REV", D$3)</f>
        <v>1231187</v>
      </c>
      <c r="E197" s="4" cm="1">
        <f t="array" ref="E197">_xll.SNL.Clients.Office.Excel.Functions.SPG($A197, "SP_TOTAL_REV", E$3)</f>
        <v>1295244</v>
      </c>
      <c r="F197" s="4" cm="1">
        <f t="array" ref="F197">_xll.SNL.Clients.Office.Excel.Functions.SPG($A197, "SP_TOTAL_REV", F$3)</f>
        <v>943054</v>
      </c>
      <c r="G197" s="4" t="str" cm="1">
        <f t="array" ref="G197">_xll.SNL.Clients.Office.Excel.Functions.SPG($A197, "SP_TOTAL_REV", G$3)</f>
        <v>NA</v>
      </c>
      <c r="H197" s="4" cm="1">
        <f t="array" ref="H197">_xll.SNL.Clients.Office.Excel.Functions.SPG($A197, "SP_TOTAL_REV", H$3)</f>
        <v>1212793</v>
      </c>
      <c r="I197" s="4" cm="1">
        <f t="array" ref="I197">_xll.SNL.Clients.Office.Excel.Functions.SPG($A197, "SP_TOTAL_REV", I$3)</f>
        <v>1231116</v>
      </c>
      <c r="J197" s="4" cm="1">
        <f t="array" ref="J197">_xll.SNL.Clients.Office.Excel.Functions.SPG($A197, "SP_TOTAL_REV", J$3)</f>
        <v>848453</v>
      </c>
      <c r="K197" s="4" cm="1">
        <f t="array" ref="K197">_xll.SNL.Clients.Office.Excel.Functions.SPG($A197, "SP_TOTAL_REV", K$3)</f>
        <v>933395</v>
      </c>
      <c r="L197" s="4" cm="1">
        <f t="array" ref="L197">_xll.SNL.Clients.Office.Excel.Functions.SPG($A197, "SP_TOTAL_REV", L$3)</f>
        <v>1238975</v>
      </c>
      <c r="M197" s="4" cm="1">
        <f t="array" ref="M197">_xll.SNL.Clients.Office.Excel.Functions.SPG($A197, "SP_TOTAL_REV", M$3)</f>
        <v>1415060</v>
      </c>
      <c r="N197" s="4" cm="1">
        <f t="array" ref="N197">_xll.SNL.Clients.Office.Excel.Functions.SPG($A197, "SP_TOTAL_REV", N$3)</f>
        <v>1010731</v>
      </c>
      <c r="O197" s="4" cm="1">
        <f t="array" ref="O197">_xll.SNL.Clients.Office.Excel.Functions.SPG($A197, "SP_TOTAL_REV", O$3)</f>
        <v>1076970</v>
      </c>
      <c r="P197" s="4" cm="1">
        <f t="array" ref="P197">_xll.SNL.Clients.Office.Excel.Functions.SPG($A197, "SP_TOTAL_REV", P$3)</f>
        <v>1110480</v>
      </c>
      <c r="Q197" s="4" cm="1">
        <f t="array" ref="Q197">_xll.SNL.Clients.Office.Excel.Functions.SPG($A197, "SP_TOTAL_REV", Q$3)</f>
        <v>999887</v>
      </c>
      <c r="R197" s="4" cm="1">
        <f t="array" ref="R197">_xll.SNL.Clients.Office.Excel.Functions.SPG($A197, "SP_TOTAL_REV", R$3)</f>
        <v>583833</v>
      </c>
      <c r="S197" s="4" cm="1">
        <f t="array" ref="S197">_xll.SNL.Clients.Office.Excel.Functions.SPG($A197, "SP_TOTAL_REV", S$3)</f>
        <v>609322</v>
      </c>
      <c r="T197" s="4" cm="1">
        <f t="array" ref="T197">_xll.SNL.Clients.Office.Excel.Functions.SPG($A197, "SP_TOTAL_REV", T$3)</f>
        <v>564017</v>
      </c>
      <c r="U197" s="4" cm="1">
        <f t="array" ref="U197">_xll.SNL.Clients.Office.Excel.Functions.SPG($A197, "SP_TOTAL_REV", U$3)</f>
        <v>353525</v>
      </c>
      <c r="V197" s="4" cm="1">
        <f t="array" ref="V197">_xll.SNL.Clients.Office.Excel.Functions.SPG($A197, "SP_TOTAL_REV", V$3)</f>
        <v>271421</v>
      </c>
      <c r="W197" s="4" cm="1">
        <f t="array" ref="W197">_xll.SNL.Clients.Office.Excel.Functions.SPG($A197, "SP_TOTAL_REV", W$3)</f>
        <v>274019</v>
      </c>
      <c r="X197" s="4" cm="1">
        <f t="array" ref="X197">_xll.SNL.Clients.Office.Excel.Functions.SPG($A197, "SP_TOTAL_REV", X$3)</f>
        <v>282179</v>
      </c>
      <c r="Y197" s="4" cm="1">
        <f t="array" ref="Y197">_xll.SNL.Clients.Office.Excel.Functions.SPG($A197, "SP_TOTAL_REV", Y$3)</f>
        <v>266705</v>
      </c>
      <c r="Z197" s="4" cm="1">
        <f t="array" ref="Z197">_xll.SNL.Clients.Office.Excel.Functions.SPG($A197, "SP_TOTAL_REV", Z$3)</f>
        <v>157034</v>
      </c>
    </row>
    <row r="198" spans="1:26" x14ac:dyDescent="0.3">
      <c r="A198" s="11" t="s">
        <v>1224</v>
      </c>
      <c r="B198" s="4" cm="1">
        <f t="array" ref="B198">_xll.SNL.Clients.Office.Excel.Functions.SPG($A198, "SP_TOTAL_REV", B$3)</f>
        <v>284505</v>
      </c>
      <c r="C198" s="4" cm="1">
        <f t="array" ref="C198">_xll.SNL.Clients.Office.Excel.Functions.SPG($A198, "SP_TOTAL_REV", C$3)</f>
        <v>279355</v>
      </c>
      <c r="D198" s="4" cm="1">
        <f t="array" ref="D198">_xll.SNL.Clients.Office.Excel.Functions.SPG($A198, "SP_TOTAL_REV", D$3)</f>
        <v>269204</v>
      </c>
      <c r="E198" s="4" cm="1">
        <f t="array" ref="E198">_xll.SNL.Clients.Office.Excel.Functions.SPG($A198, "SP_TOTAL_REV", E$3)</f>
        <v>256653</v>
      </c>
      <c r="F198" s="4" cm="1">
        <f t="array" ref="F198">_xll.SNL.Clients.Office.Excel.Functions.SPG($A198, "SP_TOTAL_REV", F$3)</f>
        <v>211036</v>
      </c>
      <c r="G198" s="4" cm="1">
        <f t="array" ref="G198">_xll.SNL.Clients.Office.Excel.Functions.SPG($A198, "SP_TOTAL_REV", G$3)</f>
        <v>296377</v>
      </c>
      <c r="H198" s="4" cm="1">
        <f t="array" ref="H198">_xll.SNL.Clients.Office.Excel.Functions.SPG($A198, "SP_TOTAL_REV", H$3)</f>
        <v>353137</v>
      </c>
      <c r="I198" s="4" cm="1">
        <f t="array" ref="I198">_xll.SNL.Clients.Office.Excel.Functions.SPG($A198, "SP_TOTAL_REV", I$3)</f>
        <v>363910</v>
      </c>
      <c r="J198" s="4" cm="1">
        <f t="array" ref="J198">_xll.SNL.Clients.Office.Excel.Functions.SPG($A198, "SP_TOTAL_REV", J$3)</f>
        <v>332507</v>
      </c>
      <c r="K198" s="4" cm="1">
        <f t="array" ref="K198">_xll.SNL.Clients.Office.Excel.Functions.SPG($A198, "SP_TOTAL_REV", K$3)</f>
        <v>318348</v>
      </c>
      <c r="L198" s="4" cm="1">
        <f t="array" ref="L198">_xll.SNL.Clients.Office.Excel.Functions.SPG($A198, "SP_TOTAL_REV", L$3)</f>
        <v>297689</v>
      </c>
      <c r="M198" s="4" cm="1">
        <f t="array" ref="M198">_xll.SNL.Clients.Office.Excel.Functions.SPG($A198, "SP_TOTAL_REV", M$3)</f>
        <v>278196</v>
      </c>
      <c r="N198" s="4" cm="1">
        <f t="array" ref="N198">_xll.SNL.Clients.Office.Excel.Functions.SPG($A198, "SP_TOTAL_REV", N$3)</f>
        <v>285508</v>
      </c>
      <c r="O198" s="4" cm="1">
        <f t="array" ref="O198">_xll.SNL.Clients.Office.Excel.Functions.SPG($A198, "SP_TOTAL_REV", O$3)</f>
        <v>280933</v>
      </c>
      <c r="P198" s="4" cm="1">
        <f t="array" ref="P198">_xll.SNL.Clients.Office.Excel.Functions.SPG($A198, "SP_TOTAL_REV", P$3)</f>
        <v>267684</v>
      </c>
      <c r="Q198" s="4" cm="1">
        <f t="array" ref="Q198">_xll.SNL.Clients.Office.Excel.Functions.SPG($A198, "SP_TOTAL_REV", Q$3)</f>
        <v>278088</v>
      </c>
      <c r="R198" s="4" cm="1">
        <f t="array" ref="R198">_xll.SNL.Clients.Office.Excel.Functions.SPG($A198, "SP_TOTAL_REV", R$3)</f>
        <v>253400</v>
      </c>
      <c r="S198" s="4" cm="1">
        <f t="array" ref="S198">_xll.SNL.Clients.Office.Excel.Functions.SPG($A198, "SP_TOTAL_REV", S$3)</f>
        <v>242128</v>
      </c>
      <c r="T198" s="4" cm="1">
        <f t="array" ref="T198">_xll.SNL.Clients.Office.Excel.Functions.SPG($A198, "SP_TOTAL_REV", T$3)</f>
        <v>235802</v>
      </c>
      <c r="U198" s="4" cm="1">
        <f t="array" ref="U198">_xll.SNL.Clients.Office.Excel.Functions.SPG($A198, "SP_TOTAL_REV", U$3)</f>
        <v>215522</v>
      </c>
      <c r="V198" s="4" cm="1">
        <f t="array" ref="V198">_xll.SNL.Clients.Office.Excel.Functions.SPG($A198, "SP_TOTAL_REV", V$3)</f>
        <v>209519</v>
      </c>
      <c r="W198" s="4" cm="1">
        <f t="array" ref="W198">_xll.SNL.Clients.Office.Excel.Functions.SPG($A198, "SP_TOTAL_REV", W$3)</f>
        <v>267472</v>
      </c>
      <c r="X198" s="4" cm="1">
        <f t="array" ref="X198">_xll.SNL.Clients.Office.Excel.Functions.SPG($A198, "SP_TOTAL_REV", X$3)</f>
        <v>255506</v>
      </c>
      <c r="Y198" s="4" cm="1">
        <f t="array" ref="Y198">_xll.SNL.Clients.Office.Excel.Functions.SPG($A198, "SP_TOTAL_REV", Y$3)</f>
        <v>252359</v>
      </c>
      <c r="Z198" s="4" cm="1">
        <f t="array" ref="Z198">_xll.SNL.Clients.Office.Excel.Functions.SPG($A198, "SP_TOTAL_REV", Z$3)</f>
        <v>250864</v>
      </c>
    </row>
    <row r="199" spans="1:26" x14ac:dyDescent="0.3">
      <c r="A199" s="11" t="s">
        <v>1225</v>
      </c>
      <c r="B199" s="4" cm="1">
        <f t="array" ref="B199">_xll.SNL.Clients.Office.Excel.Functions.SPG($A199, "SP_TOTAL_REV", B$3)</f>
        <v>306316</v>
      </c>
      <c r="C199" s="4" cm="1">
        <f t="array" ref="C199">_xll.SNL.Clients.Office.Excel.Functions.SPG($A199, "SP_TOTAL_REV", C$3)</f>
        <v>320170</v>
      </c>
      <c r="D199" s="4" cm="1">
        <f t="array" ref="D199">_xll.SNL.Clients.Office.Excel.Functions.SPG($A199, "SP_TOTAL_REV", D$3)</f>
        <v>294551</v>
      </c>
      <c r="E199" s="4" cm="1">
        <f t="array" ref="E199">_xll.SNL.Clients.Office.Excel.Functions.SPG($A199, "SP_TOTAL_REV", E$3)</f>
        <v>281421</v>
      </c>
      <c r="F199" s="4" cm="1">
        <f t="array" ref="F199">_xll.SNL.Clients.Office.Excel.Functions.SPG($A199, "SP_TOTAL_REV", F$3)</f>
        <v>285639</v>
      </c>
      <c r="G199" s="4" cm="1">
        <f t="array" ref="G199">_xll.SNL.Clients.Office.Excel.Functions.SPG($A199, "SP_TOTAL_REV", G$3)</f>
        <v>299991</v>
      </c>
      <c r="H199" s="4" cm="1">
        <f t="array" ref="H199">_xll.SNL.Clients.Office.Excel.Functions.SPG($A199, "SP_TOTAL_REV", H$3)</f>
        <v>270479</v>
      </c>
      <c r="I199" s="4" cm="1">
        <f t="array" ref="I199">_xll.SNL.Clients.Office.Excel.Functions.SPG($A199, "SP_TOTAL_REV", I$3)</f>
        <v>255812</v>
      </c>
      <c r="J199" s="4" cm="1">
        <f t="array" ref="J199">_xll.SNL.Clients.Office.Excel.Functions.SPG($A199, "SP_TOTAL_REV", J$3)</f>
        <v>258423</v>
      </c>
      <c r="K199" s="4" cm="1">
        <f t="array" ref="K199">_xll.SNL.Clients.Office.Excel.Functions.SPG($A199, "SP_TOTAL_REV", K$3)</f>
        <v>264327</v>
      </c>
      <c r="L199" s="4" cm="1">
        <f t="array" ref="L199">_xll.SNL.Clients.Office.Excel.Functions.SPG($A199, "SP_TOTAL_REV", L$3)</f>
        <v>233407</v>
      </c>
      <c r="M199" s="4" cm="1">
        <f t="array" ref="M199">_xll.SNL.Clients.Office.Excel.Functions.SPG($A199, "SP_TOTAL_REV", M$3)</f>
        <v>215842</v>
      </c>
      <c r="N199" s="4" cm="1">
        <f t="array" ref="N199">_xll.SNL.Clients.Office.Excel.Functions.SPG($A199, "SP_TOTAL_REV", N$3)</f>
        <v>215982</v>
      </c>
      <c r="O199" s="4" cm="1">
        <f t="array" ref="O199">_xll.SNL.Clients.Office.Excel.Functions.SPG($A199, "SP_TOTAL_REV", O$3)</f>
        <v>220994</v>
      </c>
      <c r="P199" s="4" cm="1">
        <f t="array" ref="P199">_xll.SNL.Clients.Office.Excel.Functions.SPG($A199, "SP_TOTAL_REV", P$3)</f>
        <v>192444</v>
      </c>
      <c r="Q199" s="4" cm="1">
        <f t="array" ref="Q199">_xll.SNL.Clients.Office.Excel.Functions.SPG($A199, "SP_TOTAL_REV", Q$3)</f>
        <v>174033</v>
      </c>
      <c r="R199" s="4" cm="1">
        <f t="array" ref="R199">_xll.SNL.Clients.Office.Excel.Functions.SPG($A199, "SP_TOTAL_REV", R$3)</f>
        <v>184939</v>
      </c>
      <c r="S199" s="4" cm="1">
        <f t="array" ref="S199">_xll.SNL.Clients.Office.Excel.Functions.SPG($A199, "SP_TOTAL_REV", S$3)</f>
        <v>178135</v>
      </c>
      <c r="T199" s="4" cm="1">
        <f t="array" ref="T199">_xll.SNL.Clients.Office.Excel.Functions.SPG($A199, "SP_TOTAL_REV", T$3)</f>
        <v>166839</v>
      </c>
      <c r="U199" s="4" cm="1">
        <f t="array" ref="U199">_xll.SNL.Clients.Office.Excel.Functions.SPG($A199, "SP_TOTAL_REV", U$3)</f>
        <v>210224</v>
      </c>
      <c r="V199" s="4" cm="1">
        <f t="array" ref="V199">_xll.SNL.Clients.Office.Excel.Functions.SPG($A199, "SP_TOTAL_REV", V$3)</f>
        <v>223280</v>
      </c>
      <c r="W199" s="4" cm="1">
        <f t="array" ref="W199">_xll.SNL.Clients.Office.Excel.Functions.SPG($A199, "SP_TOTAL_REV", W$3)</f>
        <v>222435</v>
      </c>
      <c r="X199" s="4" cm="1">
        <f t="array" ref="X199">_xll.SNL.Clients.Office.Excel.Functions.SPG($A199, "SP_TOTAL_REV", X$3)</f>
        <v>214339</v>
      </c>
      <c r="Y199" s="4" cm="1">
        <f t="array" ref="Y199">_xll.SNL.Clients.Office.Excel.Functions.SPG($A199, "SP_TOTAL_REV", Y$3)</f>
        <v>202465</v>
      </c>
      <c r="Z199" s="4" cm="1">
        <f t="array" ref="Z199">_xll.SNL.Clients.Office.Excel.Functions.SPG($A199, "SP_TOTAL_REV", Z$3)</f>
        <v>214730</v>
      </c>
    </row>
    <row r="200" spans="1:26" x14ac:dyDescent="0.3">
      <c r="A200" s="11" t="s">
        <v>1226</v>
      </c>
      <c r="B200" s="4" cm="1">
        <f t="array" ref="B200">_xll.SNL.Clients.Office.Excel.Functions.SPG($A200, "SP_TOTAL_REV", B$3)</f>
        <v>130673</v>
      </c>
      <c r="C200" s="4" cm="1">
        <f t="array" ref="C200">_xll.SNL.Clients.Office.Excel.Functions.SPG($A200, "SP_TOTAL_REV", C$3)</f>
        <v>132678</v>
      </c>
      <c r="D200" s="4" cm="1">
        <f t="array" ref="D200">_xll.SNL.Clients.Office.Excel.Functions.SPG($A200, "SP_TOTAL_REV", D$3)</f>
        <v>89520</v>
      </c>
      <c r="E200" s="4" cm="1">
        <f t="array" ref="E200">_xll.SNL.Clients.Office.Excel.Functions.SPG($A200, "SP_TOTAL_REV", E$3)</f>
        <v>126166</v>
      </c>
      <c r="F200" s="4" cm="1">
        <f t="array" ref="F200">_xll.SNL.Clients.Office.Excel.Functions.SPG($A200, "SP_TOTAL_REV", F$3)</f>
        <v>107452</v>
      </c>
      <c r="G200" s="4" cm="1">
        <f t="array" ref="G200">_xll.SNL.Clients.Office.Excel.Functions.SPG($A200, "SP_TOTAL_REV", G$3)</f>
        <v>116427</v>
      </c>
      <c r="H200" s="4" cm="1">
        <f t="array" ref="H200">_xll.SNL.Clients.Office.Excel.Functions.SPG($A200, "SP_TOTAL_REV", H$3)</f>
        <v>108968</v>
      </c>
      <c r="I200" s="4" cm="1">
        <f t="array" ref="I200">_xll.SNL.Clients.Office.Excel.Functions.SPG($A200, "SP_TOTAL_REV", I$3)</f>
        <v>125356</v>
      </c>
      <c r="J200" s="4" cm="1">
        <f t="array" ref="J200">_xll.SNL.Clients.Office.Excel.Functions.SPG($A200, "SP_TOTAL_REV", J$3)</f>
        <v>127009</v>
      </c>
      <c r="K200" s="4" cm="1">
        <f t="array" ref="K200">_xll.SNL.Clients.Office.Excel.Functions.SPG($A200, "SP_TOTAL_REV", K$3)</f>
        <v>127992</v>
      </c>
      <c r="L200" s="4" cm="1">
        <f t="array" ref="L200">_xll.SNL.Clients.Office.Excel.Functions.SPG($A200, "SP_TOTAL_REV", L$3)</f>
        <v>133541</v>
      </c>
      <c r="M200" s="4" cm="1">
        <f t="array" ref="M200">_xll.SNL.Clients.Office.Excel.Functions.SPG($A200, "SP_TOTAL_REV", M$3)</f>
        <v>135411</v>
      </c>
      <c r="N200" s="4" cm="1">
        <f t="array" ref="N200">_xll.SNL.Clients.Office.Excel.Functions.SPG($A200, "SP_TOTAL_REV", N$3)</f>
        <v>130072</v>
      </c>
      <c r="O200" s="4" cm="1">
        <f t="array" ref="O200">_xll.SNL.Clients.Office.Excel.Functions.SPG($A200, "SP_TOTAL_REV", O$3)</f>
        <v>142948</v>
      </c>
      <c r="P200" s="4" cm="1">
        <f t="array" ref="P200">_xll.SNL.Clients.Office.Excel.Functions.SPG($A200, "SP_TOTAL_REV", P$3)</f>
        <v>146987</v>
      </c>
      <c r="Q200" s="4" cm="1">
        <f t="array" ref="Q200">_xll.SNL.Clients.Office.Excel.Functions.SPG($A200, "SP_TOTAL_REV", Q$3)</f>
        <v>135886</v>
      </c>
      <c r="R200" s="4" cm="1">
        <f t="array" ref="R200">_xll.SNL.Clients.Office.Excel.Functions.SPG($A200, "SP_TOTAL_REV", R$3)</f>
        <v>148810</v>
      </c>
      <c r="S200" s="4" cm="1">
        <f t="array" ref="S200">_xll.SNL.Clients.Office.Excel.Functions.SPG($A200, "SP_TOTAL_REV", S$3)</f>
        <v>165290</v>
      </c>
      <c r="T200" s="4" cm="1">
        <f t="array" ref="T200">_xll.SNL.Clients.Office.Excel.Functions.SPG($A200, "SP_TOTAL_REV", T$3)</f>
        <v>167359</v>
      </c>
      <c r="U200" s="4" cm="1">
        <f t="array" ref="U200">_xll.SNL.Clients.Office.Excel.Functions.SPG($A200, "SP_TOTAL_REV", U$3)</f>
        <v>136742</v>
      </c>
      <c r="V200" s="4" cm="1">
        <f t="array" ref="V200">_xll.SNL.Clients.Office.Excel.Functions.SPG($A200, "SP_TOTAL_REV", V$3)</f>
        <v>98898</v>
      </c>
      <c r="W200" s="4" cm="1">
        <f t="array" ref="W200">_xll.SNL.Clients.Office.Excel.Functions.SPG($A200, "SP_TOTAL_REV", W$3)</f>
        <v>92493</v>
      </c>
      <c r="X200" s="4" cm="1">
        <f t="array" ref="X200">_xll.SNL.Clients.Office.Excel.Functions.SPG($A200, "SP_TOTAL_REV", X$3)</f>
        <v>96576</v>
      </c>
      <c r="Y200" s="4" cm="1">
        <f t="array" ref="Y200">_xll.SNL.Clients.Office.Excel.Functions.SPG($A200, "SP_TOTAL_REV", Y$3)</f>
        <v>89725</v>
      </c>
      <c r="Z200" s="4" cm="1">
        <f t="array" ref="Z200">_xll.SNL.Clients.Office.Excel.Functions.SPG($A200, "SP_TOTAL_REV", Z$3)</f>
        <v>82094</v>
      </c>
    </row>
    <row r="201" spans="1:26" x14ac:dyDescent="0.3">
      <c r="A201" s="11" t="s">
        <v>1227</v>
      </c>
      <c r="B201" s="4" cm="1">
        <f t="array" ref="B201">_xll.SNL.Clients.Office.Excel.Functions.SPG($A201, "SP_TOTAL_REV", B$3)</f>
        <v>463800</v>
      </c>
      <c r="C201" s="4" cm="1">
        <f t="array" ref="C201">_xll.SNL.Clients.Office.Excel.Functions.SPG($A201, "SP_TOTAL_REV", C$3)</f>
        <v>472000</v>
      </c>
      <c r="D201" s="4" cm="1">
        <f t="array" ref="D201">_xll.SNL.Clients.Office.Excel.Functions.SPG($A201, "SP_TOTAL_REV", D$3)</f>
        <v>474200</v>
      </c>
      <c r="E201" s="4" cm="1">
        <f t="array" ref="E201">_xll.SNL.Clients.Office.Excel.Functions.SPG($A201, "SP_TOTAL_REV", E$3)</f>
        <v>490400</v>
      </c>
      <c r="F201" s="4" cm="1">
        <f t="array" ref="F201">_xll.SNL.Clients.Office.Excel.Functions.SPG($A201, "SP_TOTAL_REV", F$3)</f>
        <v>424900</v>
      </c>
      <c r="G201" s="4" cm="1">
        <f t="array" ref="G201">_xll.SNL.Clients.Office.Excel.Functions.SPG($A201, "SP_TOTAL_REV", G$3)</f>
        <v>448400</v>
      </c>
      <c r="H201" s="4" cm="1">
        <f t="array" ref="H201">_xll.SNL.Clients.Office.Excel.Functions.SPG($A201, "SP_TOTAL_REV", H$3)</f>
        <v>446400</v>
      </c>
      <c r="I201" s="4" cm="1">
        <f t="array" ref="I201">_xll.SNL.Clients.Office.Excel.Functions.SPG($A201, "SP_TOTAL_REV", I$3)</f>
        <v>442400</v>
      </c>
      <c r="J201" s="4" cm="1">
        <f t="array" ref="J201">_xll.SNL.Clients.Office.Excel.Functions.SPG($A201, "SP_TOTAL_REV", J$3)</f>
        <v>385500</v>
      </c>
      <c r="K201" s="4" cm="1">
        <f t="array" ref="K201">_xll.SNL.Clients.Office.Excel.Functions.SPG($A201, "SP_TOTAL_REV", K$3)</f>
        <v>391500</v>
      </c>
      <c r="L201" s="4" cm="1">
        <f t="array" ref="L201">_xll.SNL.Clients.Office.Excel.Functions.SPG($A201, "SP_TOTAL_REV", L$3)</f>
        <v>346400</v>
      </c>
      <c r="M201" s="4" cm="1">
        <f t="array" ref="M201">_xll.SNL.Clients.Office.Excel.Functions.SPG($A201, "SP_TOTAL_REV", M$3)</f>
        <v>366700</v>
      </c>
      <c r="N201" s="4" cm="1">
        <f t="array" ref="N201">_xll.SNL.Clients.Office.Excel.Functions.SPG($A201, "SP_TOTAL_REV", N$3)</f>
        <v>330200</v>
      </c>
      <c r="O201" s="4" cm="1">
        <f t="array" ref="O201">_xll.SNL.Clients.Office.Excel.Functions.SPG($A201, "SP_TOTAL_REV", O$3)</f>
        <v>301400</v>
      </c>
      <c r="P201" s="4" cm="1">
        <f t="array" ref="P201">_xll.SNL.Clients.Office.Excel.Functions.SPG($A201, "SP_TOTAL_REV", P$3)</f>
        <v>298300</v>
      </c>
      <c r="Q201" s="4" cm="1">
        <f t="array" ref="Q201">_xll.SNL.Clients.Office.Excel.Functions.SPG($A201, "SP_TOTAL_REV", Q$3)</f>
        <v>334700</v>
      </c>
      <c r="R201" s="4" cm="1">
        <f t="array" ref="R201">_xll.SNL.Clients.Office.Excel.Functions.SPG($A201, "SP_TOTAL_REV", R$3)</f>
        <v>278800</v>
      </c>
      <c r="S201" s="4" t="str" cm="1">
        <f t="array" ref="S201">_xll.SNL.Clients.Office.Excel.Functions.SPG($A201, "SP_TOTAL_REV", S$3)</f>
        <v>NA</v>
      </c>
      <c r="T201" s="4" cm="1">
        <f t="array" ref="T201">_xll.SNL.Clients.Office.Excel.Functions.SPG($A201, "SP_TOTAL_REV", T$3)</f>
        <v>279800</v>
      </c>
      <c r="U201" s="4" cm="1">
        <f t="array" ref="U201">_xll.SNL.Clients.Office.Excel.Functions.SPG($A201, "SP_TOTAL_REV", U$3)</f>
        <v>270100</v>
      </c>
      <c r="V201" s="4" cm="1">
        <f t="array" ref="V201">_xll.SNL.Clients.Office.Excel.Functions.SPG($A201, "SP_TOTAL_REV", V$3)</f>
        <v>286100</v>
      </c>
      <c r="W201" s="4" t="str" cm="1">
        <f t="array" ref="W201">_xll.SNL.Clients.Office.Excel.Functions.SPG($A201, "SP_TOTAL_REV", W$3)</f>
        <v>NA</v>
      </c>
      <c r="X201" s="4" cm="1">
        <f t="array" ref="X201">_xll.SNL.Clients.Office.Excel.Functions.SPG($A201, "SP_TOTAL_REV", X$3)</f>
        <v>308800</v>
      </c>
      <c r="Y201" s="4" cm="1">
        <f t="array" ref="Y201">_xll.SNL.Clients.Office.Excel.Functions.SPG($A201, "SP_TOTAL_REV", Y$3)</f>
        <v>324300</v>
      </c>
      <c r="Z201" s="4" cm="1">
        <f t="array" ref="Z201">_xll.SNL.Clients.Office.Excel.Functions.SPG($A201, "SP_TOTAL_REV", Z$3)</f>
        <v>273800</v>
      </c>
    </row>
    <row r="202" spans="1:26" x14ac:dyDescent="0.3">
      <c r="A202" s="11" t="s">
        <v>1228</v>
      </c>
      <c r="B202" s="4" cm="1">
        <f t="array" ref="B202">_xll.SNL.Clients.Office.Excel.Functions.SPG($A202, "SP_TOTAL_REV", B$3)</f>
        <v>105785</v>
      </c>
      <c r="C202" s="4" cm="1">
        <f t="array" ref="C202">_xll.SNL.Clients.Office.Excel.Functions.SPG($A202, "SP_TOTAL_REV", C$3)</f>
        <v>65664</v>
      </c>
      <c r="D202" s="4" cm="1">
        <f t="array" ref="D202">_xll.SNL.Clients.Office.Excel.Functions.SPG($A202, "SP_TOTAL_REV", D$3)</f>
        <v>96622</v>
      </c>
      <c r="E202" s="4" cm="1">
        <f t="array" ref="E202">_xll.SNL.Clients.Office.Excel.Functions.SPG($A202, "SP_TOTAL_REV", E$3)</f>
        <v>91194</v>
      </c>
      <c r="F202" s="4" cm="1">
        <f t="array" ref="F202">_xll.SNL.Clients.Office.Excel.Functions.SPG($A202, "SP_TOTAL_REV", F$3)</f>
        <v>92170</v>
      </c>
      <c r="G202" s="4" cm="1">
        <f t="array" ref="G202">_xll.SNL.Clients.Office.Excel.Functions.SPG($A202, "SP_TOTAL_REV", G$3)</f>
        <v>97026</v>
      </c>
      <c r="H202" s="4" cm="1">
        <f t="array" ref="H202">_xll.SNL.Clients.Office.Excel.Functions.SPG($A202, "SP_TOTAL_REV", H$3)</f>
        <v>99879</v>
      </c>
      <c r="I202" s="4" cm="1">
        <f t="array" ref="I202">_xll.SNL.Clients.Office.Excel.Functions.SPG($A202, "SP_TOTAL_REV", I$3)</f>
        <v>101220</v>
      </c>
      <c r="J202" s="4" cm="1">
        <f t="array" ref="J202">_xll.SNL.Clients.Office.Excel.Functions.SPG($A202, "SP_TOTAL_REV", J$3)</f>
        <v>106022</v>
      </c>
      <c r="K202" s="4" cm="1">
        <f t="array" ref="K202">_xll.SNL.Clients.Office.Excel.Functions.SPG($A202, "SP_TOTAL_REV", K$3)</f>
        <v>98930</v>
      </c>
      <c r="L202" s="4" cm="1">
        <f t="array" ref="L202">_xll.SNL.Clients.Office.Excel.Functions.SPG($A202, "SP_TOTAL_REV", L$3)</f>
        <v>102246</v>
      </c>
      <c r="M202" s="4" t="str" cm="1">
        <f t="array" ref="M202">_xll.SNL.Clients.Office.Excel.Functions.SPG($A202, "SP_TOTAL_REV", M$3)</f>
        <v>NA</v>
      </c>
      <c r="N202" s="4" t="str" cm="1">
        <f t="array" ref="N202">_xll.SNL.Clients.Office.Excel.Functions.SPG($A202, "SP_TOTAL_REV", N$3)</f>
        <v>NA</v>
      </c>
      <c r="O202" s="4" cm="1">
        <f t="array" ref="O202">_xll.SNL.Clients.Office.Excel.Functions.SPG($A202, "SP_TOTAL_REV", O$3)</f>
        <v>88902</v>
      </c>
      <c r="P202" s="4" cm="1">
        <f t="array" ref="P202">_xll.SNL.Clients.Office.Excel.Functions.SPG($A202, "SP_TOTAL_REV", P$3)</f>
        <v>75064</v>
      </c>
      <c r="Q202" s="4" cm="1">
        <f t="array" ref="Q202">_xll.SNL.Clients.Office.Excel.Functions.SPG($A202, "SP_TOTAL_REV", Q$3)</f>
        <v>78433</v>
      </c>
      <c r="R202" s="4" cm="1">
        <f t="array" ref="R202">_xll.SNL.Clients.Office.Excel.Functions.SPG($A202, "SP_TOTAL_REV", R$3)</f>
        <v>75907</v>
      </c>
      <c r="S202" s="4" cm="1">
        <f t="array" ref="S202">_xll.SNL.Clients.Office.Excel.Functions.SPG($A202, "SP_TOTAL_REV", S$3)</f>
        <v>76002</v>
      </c>
      <c r="T202" s="4" cm="1">
        <f t="array" ref="T202">_xll.SNL.Clients.Office.Excel.Functions.SPG($A202, "SP_TOTAL_REV", T$3)</f>
        <v>76185</v>
      </c>
      <c r="U202" s="4" cm="1">
        <f t="array" ref="U202">_xll.SNL.Clients.Office.Excel.Functions.SPG($A202, "SP_TOTAL_REV", U$3)</f>
        <v>78817</v>
      </c>
      <c r="V202" s="4" cm="1">
        <f t="array" ref="V202">_xll.SNL.Clients.Office.Excel.Functions.SPG($A202, "SP_TOTAL_REV", V$3)</f>
        <v>68464</v>
      </c>
      <c r="W202" s="4" cm="1">
        <f t="array" ref="W202">_xll.SNL.Clients.Office.Excel.Functions.SPG($A202, "SP_TOTAL_REV", W$3)</f>
        <v>69318</v>
      </c>
      <c r="X202" s="4" cm="1">
        <f t="array" ref="X202">_xll.SNL.Clients.Office.Excel.Functions.SPG($A202, "SP_TOTAL_REV", X$3)</f>
        <v>68934</v>
      </c>
      <c r="Y202" s="4" cm="1">
        <f t="array" ref="Y202">_xll.SNL.Clients.Office.Excel.Functions.SPG($A202, "SP_TOTAL_REV", Y$3)</f>
        <v>70043</v>
      </c>
      <c r="Z202" s="4" cm="1">
        <f t="array" ref="Z202">_xll.SNL.Clients.Office.Excel.Functions.SPG($A202, "SP_TOTAL_REV", Z$3)</f>
        <v>67439</v>
      </c>
    </row>
    <row r="203" spans="1:26" x14ac:dyDescent="0.3">
      <c r="A203" s="11" t="s">
        <v>1229</v>
      </c>
      <c r="B203" s="4" cm="1">
        <f t="array" ref="B203">_xll.SNL.Clients.Office.Excel.Functions.SPG($A203, "SP_TOTAL_REV", B$3)</f>
        <v>248131</v>
      </c>
      <c r="C203" s="4" cm="1">
        <f t="array" ref="C203">_xll.SNL.Clients.Office.Excel.Functions.SPG($A203, "SP_TOTAL_REV", C$3)</f>
        <v>241466</v>
      </c>
      <c r="D203" s="4" cm="1">
        <f t="array" ref="D203">_xll.SNL.Clients.Office.Excel.Functions.SPG($A203, "SP_TOTAL_REV", D$3)</f>
        <v>234566</v>
      </c>
      <c r="E203" s="4" cm="1">
        <f t="array" ref="E203">_xll.SNL.Clients.Office.Excel.Functions.SPG($A203, "SP_TOTAL_REV", E$3)</f>
        <v>231666</v>
      </c>
      <c r="F203" s="4" cm="1">
        <f t="array" ref="F203">_xll.SNL.Clients.Office.Excel.Functions.SPG($A203, "SP_TOTAL_REV", F$3)</f>
        <v>230503</v>
      </c>
      <c r="G203" s="4" cm="1">
        <f t="array" ref="G203">_xll.SNL.Clients.Office.Excel.Functions.SPG($A203, "SP_TOTAL_REV", G$3)</f>
        <v>227291</v>
      </c>
      <c r="H203" s="4" cm="1">
        <f t="array" ref="H203">_xll.SNL.Clients.Office.Excel.Functions.SPG($A203, "SP_TOTAL_REV", H$3)</f>
        <v>230024</v>
      </c>
      <c r="I203" s="4" cm="1">
        <f t="array" ref="I203">_xll.SNL.Clients.Office.Excel.Functions.SPG($A203, "SP_TOTAL_REV", I$3)</f>
        <v>230881</v>
      </c>
      <c r="J203" s="4" cm="1">
        <f t="array" ref="J203">_xll.SNL.Clients.Office.Excel.Functions.SPG($A203, "SP_TOTAL_REV", J$3)</f>
        <v>233403</v>
      </c>
      <c r="K203" s="4" cm="1">
        <f t="array" ref="K203">_xll.SNL.Clients.Office.Excel.Functions.SPG($A203, "SP_TOTAL_REV", K$3)</f>
        <v>235173</v>
      </c>
      <c r="L203" s="4" cm="1">
        <f t="array" ref="L203">_xll.SNL.Clients.Office.Excel.Functions.SPG($A203, "SP_TOTAL_REV", L$3)</f>
        <v>237603</v>
      </c>
      <c r="M203" s="4" cm="1">
        <f t="array" ref="M203">_xll.SNL.Clients.Office.Excel.Functions.SPG($A203, "SP_TOTAL_REV", M$3)</f>
        <v>226227</v>
      </c>
      <c r="N203" s="4" cm="1">
        <f t="array" ref="N203">_xll.SNL.Clients.Office.Excel.Functions.SPG($A203, "SP_TOTAL_REV", N$3)</f>
        <v>218482</v>
      </c>
      <c r="O203" s="4" cm="1">
        <f t="array" ref="O203">_xll.SNL.Clients.Office.Excel.Functions.SPG($A203, "SP_TOTAL_REV", O$3)</f>
        <v>214516</v>
      </c>
      <c r="P203" s="4" cm="1">
        <f t="array" ref="P203">_xll.SNL.Clients.Office.Excel.Functions.SPG($A203, "SP_TOTAL_REV", P$3)</f>
        <v>214689</v>
      </c>
      <c r="Q203" s="4" cm="1">
        <f t="array" ref="Q203">_xll.SNL.Clients.Office.Excel.Functions.SPG($A203, "SP_TOTAL_REV", Q$3)</f>
        <v>214667</v>
      </c>
      <c r="R203" s="4" cm="1">
        <f t="array" ref="R203">_xll.SNL.Clients.Office.Excel.Functions.SPG($A203, "SP_TOTAL_REV", R$3)</f>
        <v>207221</v>
      </c>
      <c r="S203" s="4" cm="1">
        <f t="array" ref="S203">_xll.SNL.Clients.Office.Excel.Functions.SPG($A203, "SP_TOTAL_REV", S$3)</f>
        <v>207967</v>
      </c>
      <c r="T203" s="4" cm="1">
        <f t="array" ref="T203">_xll.SNL.Clients.Office.Excel.Functions.SPG($A203, "SP_TOTAL_REV", T$3)</f>
        <v>178536</v>
      </c>
      <c r="U203" s="4" cm="1">
        <f t="array" ref="U203">_xll.SNL.Clients.Office.Excel.Functions.SPG($A203, "SP_TOTAL_REV", U$3)</f>
        <v>151102</v>
      </c>
      <c r="V203" s="4" cm="1">
        <f t="array" ref="V203">_xll.SNL.Clients.Office.Excel.Functions.SPG($A203, "SP_TOTAL_REV", V$3)</f>
        <v>167696</v>
      </c>
      <c r="W203" s="4" cm="1">
        <f t="array" ref="W203">_xll.SNL.Clients.Office.Excel.Functions.SPG($A203, "SP_TOTAL_REV", W$3)</f>
        <v>163607</v>
      </c>
      <c r="X203" s="4" cm="1">
        <f t="array" ref="X203">_xll.SNL.Clients.Office.Excel.Functions.SPG($A203, "SP_TOTAL_REV", X$3)</f>
        <v>165447</v>
      </c>
      <c r="Y203" s="4" cm="1">
        <f t="array" ref="Y203">_xll.SNL.Clients.Office.Excel.Functions.SPG($A203, "SP_TOTAL_REV", Y$3)</f>
        <v>163949</v>
      </c>
      <c r="Z203" s="4" cm="1">
        <f t="array" ref="Z203">_xll.SNL.Clients.Office.Excel.Functions.SPG($A203, "SP_TOTAL_REV", Z$3)</f>
        <v>162724</v>
      </c>
    </row>
    <row r="204" spans="1:26" x14ac:dyDescent="0.3">
      <c r="A204" s="11" t="s">
        <v>1230</v>
      </c>
      <c r="B204" s="4" cm="1">
        <f t="array" ref="B204">_xll.SNL.Clients.Office.Excel.Functions.SPG($A204, "SP_TOTAL_REV", B$3)</f>
        <v>112878</v>
      </c>
      <c r="C204" s="4" cm="1">
        <f t="array" ref="C204">_xll.SNL.Clients.Office.Excel.Functions.SPG($A204, "SP_TOTAL_REV", C$3)</f>
        <v>120416</v>
      </c>
      <c r="D204" s="4" cm="1">
        <f t="array" ref="D204">_xll.SNL.Clients.Office.Excel.Functions.SPG($A204, "SP_TOTAL_REV", D$3)</f>
        <v>121107</v>
      </c>
      <c r="E204" s="4" cm="1">
        <f t="array" ref="E204">_xll.SNL.Clients.Office.Excel.Functions.SPG($A204, "SP_TOTAL_REV", E$3)</f>
        <v>114644</v>
      </c>
      <c r="F204" s="4" cm="1">
        <f t="array" ref="F204">_xll.SNL.Clients.Office.Excel.Functions.SPG($A204, "SP_TOTAL_REV", F$3)</f>
        <v>116292</v>
      </c>
      <c r="G204" s="4" cm="1">
        <f t="array" ref="G204">_xll.SNL.Clients.Office.Excel.Functions.SPG($A204, "SP_TOTAL_REV", G$3)</f>
        <v>120034</v>
      </c>
      <c r="H204" s="4" cm="1">
        <f t="array" ref="H204">_xll.SNL.Clients.Office.Excel.Functions.SPG($A204, "SP_TOTAL_REV", H$3)</f>
        <v>122583</v>
      </c>
      <c r="I204" s="4" cm="1">
        <f t="array" ref="I204">_xll.SNL.Clients.Office.Excel.Functions.SPG($A204, "SP_TOTAL_REV", I$3)</f>
        <v>122347</v>
      </c>
      <c r="J204" s="4" cm="1">
        <f t="array" ref="J204">_xll.SNL.Clients.Office.Excel.Functions.SPG($A204, "SP_TOTAL_REV", J$3)</f>
        <v>117321</v>
      </c>
      <c r="K204" s="4" cm="1">
        <f t="array" ref="K204">_xll.SNL.Clients.Office.Excel.Functions.SPG($A204, "SP_TOTAL_REV", K$3)</f>
        <v>112336</v>
      </c>
      <c r="L204" s="4" cm="1">
        <f t="array" ref="L204">_xll.SNL.Clients.Office.Excel.Functions.SPG($A204, "SP_TOTAL_REV", L$3)</f>
        <v>108274</v>
      </c>
      <c r="M204" s="4" cm="1">
        <f t="array" ref="M204">_xll.SNL.Clients.Office.Excel.Functions.SPG($A204, "SP_TOTAL_REV", M$3)</f>
        <v>98171</v>
      </c>
      <c r="N204" s="4" cm="1">
        <f t="array" ref="N204">_xll.SNL.Clients.Office.Excel.Functions.SPG($A204, "SP_TOTAL_REV", N$3)</f>
        <v>92148</v>
      </c>
      <c r="O204" s="4" cm="1">
        <f t="array" ref="O204">_xll.SNL.Clients.Office.Excel.Functions.SPG($A204, "SP_TOTAL_REV", O$3)</f>
        <v>96325</v>
      </c>
      <c r="P204" s="4" cm="1">
        <f t="array" ref="P204">_xll.SNL.Clients.Office.Excel.Functions.SPG($A204, "SP_TOTAL_REV", P$3)</f>
        <v>97890</v>
      </c>
      <c r="Q204" s="4" cm="1">
        <f t="array" ref="Q204">_xll.SNL.Clients.Office.Excel.Functions.SPG($A204, "SP_TOTAL_REV", Q$3)</f>
        <v>94285</v>
      </c>
      <c r="R204" s="4" cm="1">
        <f t="array" ref="R204">_xll.SNL.Clients.Office.Excel.Functions.SPG($A204, "SP_TOTAL_REV", R$3)</f>
        <v>96469</v>
      </c>
      <c r="S204" s="4" cm="1">
        <f t="array" ref="S204">_xll.SNL.Clients.Office.Excel.Functions.SPG($A204, "SP_TOTAL_REV", S$3)</f>
        <v>94114</v>
      </c>
      <c r="T204" s="4" cm="1">
        <f t="array" ref="T204">_xll.SNL.Clients.Office.Excel.Functions.SPG($A204, "SP_TOTAL_REV", T$3)</f>
        <v>93141</v>
      </c>
      <c r="U204" s="4" cm="1">
        <f t="array" ref="U204">_xll.SNL.Clients.Office.Excel.Functions.SPG($A204, "SP_TOTAL_REV", U$3)</f>
        <v>88237</v>
      </c>
      <c r="V204" s="4" cm="1">
        <f t="array" ref="V204">_xll.SNL.Clients.Office.Excel.Functions.SPG($A204, "SP_TOTAL_REV", V$3)</f>
        <v>86991</v>
      </c>
      <c r="W204" s="4" cm="1">
        <f t="array" ref="W204">_xll.SNL.Clients.Office.Excel.Functions.SPG($A204, "SP_TOTAL_REV", W$3)</f>
        <v>91332</v>
      </c>
      <c r="X204" s="4" cm="1">
        <f t="array" ref="X204">_xll.SNL.Clients.Office.Excel.Functions.SPG($A204, "SP_TOTAL_REV", X$3)</f>
        <v>90621</v>
      </c>
      <c r="Y204" s="4" cm="1">
        <f t="array" ref="Y204">_xll.SNL.Clients.Office.Excel.Functions.SPG($A204, "SP_TOTAL_REV", Y$3)</f>
        <v>89032</v>
      </c>
      <c r="Z204" s="4" cm="1">
        <f t="array" ref="Z204">_xll.SNL.Clients.Office.Excel.Functions.SPG($A204, "SP_TOTAL_REV", Z$3)</f>
        <v>84358</v>
      </c>
    </row>
    <row r="205" spans="1:26" x14ac:dyDescent="0.3">
      <c r="A205" s="11" t="s">
        <v>1231</v>
      </c>
      <c r="B205" s="4" cm="1">
        <f t="array" ref="B205">_xll.SNL.Clients.Office.Excel.Functions.SPG($A205, "SP_TOTAL_REV", B$3)</f>
        <v>200379</v>
      </c>
      <c r="C205" s="4" cm="1">
        <f t="array" ref="C205">_xll.SNL.Clients.Office.Excel.Functions.SPG($A205, "SP_TOTAL_REV", C$3)</f>
        <v>224253</v>
      </c>
      <c r="D205" s="4" cm="1">
        <f t="array" ref="D205">_xll.SNL.Clients.Office.Excel.Functions.SPG($A205, "SP_TOTAL_REV", D$3)</f>
        <v>201261</v>
      </c>
      <c r="E205" s="4" cm="1">
        <f t="array" ref="E205">_xll.SNL.Clients.Office.Excel.Functions.SPG($A205, "SP_TOTAL_REV", E$3)</f>
        <v>214812</v>
      </c>
      <c r="F205" s="4" cm="1">
        <f t="array" ref="F205">_xll.SNL.Clients.Office.Excel.Functions.SPG($A205, "SP_TOTAL_REV", F$3)</f>
        <v>195252</v>
      </c>
      <c r="G205" s="4" cm="1">
        <f t="array" ref="G205">_xll.SNL.Clients.Office.Excel.Functions.SPG($A205, "SP_TOTAL_REV", G$3)</f>
        <v>200758</v>
      </c>
      <c r="H205" s="4" cm="1">
        <f t="array" ref="H205">_xll.SNL.Clients.Office.Excel.Functions.SPG($A205, "SP_TOTAL_REV", H$3)</f>
        <v>212083</v>
      </c>
      <c r="I205" s="4" cm="1">
        <f t="array" ref="I205">_xll.SNL.Clients.Office.Excel.Functions.SPG($A205, "SP_TOTAL_REV", I$3)</f>
        <v>212490</v>
      </c>
      <c r="J205" s="4" cm="1">
        <f t="array" ref="J205">_xll.SNL.Clients.Office.Excel.Functions.SPG($A205, "SP_TOTAL_REV", J$3)</f>
        <v>214861</v>
      </c>
      <c r="K205" s="4" cm="1">
        <f t="array" ref="K205">_xll.SNL.Clients.Office.Excel.Functions.SPG($A205, "SP_TOTAL_REV", K$3)</f>
        <v>213931</v>
      </c>
      <c r="L205" s="4" cm="1">
        <f t="array" ref="L205">_xll.SNL.Clients.Office.Excel.Functions.SPG($A205, "SP_TOTAL_REV", L$3)</f>
        <v>180426</v>
      </c>
      <c r="M205" s="4" cm="1">
        <f t="array" ref="M205">_xll.SNL.Clients.Office.Excel.Functions.SPG($A205, "SP_TOTAL_REV", M$3)</f>
        <v>166788</v>
      </c>
      <c r="N205" s="4" cm="1">
        <f t="array" ref="N205">_xll.SNL.Clients.Office.Excel.Functions.SPG($A205, "SP_TOTAL_REV", N$3)</f>
        <v>147639</v>
      </c>
      <c r="O205" s="4" cm="1">
        <f t="array" ref="O205">_xll.SNL.Clients.Office.Excel.Functions.SPG($A205, "SP_TOTAL_REV", O$3)</f>
        <v>156466</v>
      </c>
      <c r="P205" s="4" cm="1">
        <f t="array" ref="P205">_xll.SNL.Clients.Office.Excel.Functions.SPG($A205, "SP_TOTAL_REV", P$3)</f>
        <v>155947</v>
      </c>
      <c r="Q205" s="4" cm="1">
        <f t="array" ref="Q205">_xll.SNL.Clients.Office.Excel.Functions.SPG($A205, "SP_TOTAL_REV", Q$3)</f>
        <v>157013</v>
      </c>
      <c r="R205" s="4" cm="1">
        <f t="array" ref="R205">_xll.SNL.Clients.Office.Excel.Functions.SPG($A205, "SP_TOTAL_REV", R$3)</f>
        <v>154198</v>
      </c>
      <c r="S205" s="4" cm="1">
        <f t="array" ref="S205">_xll.SNL.Clients.Office.Excel.Functions.SPG($A205, "SP_TOTAL_REV", S$3)</f>
        <v>166591</v>
      </c>
      <c r="T205" s="4" cm="1">
        <f t="array" ref="T205">_xll.SNL.Clients.Office.Excel.Functions.SPG($A205, "SP_TOTAL_REV", T$3)</f>
        <v>161679</v>
      </c>
      <c r="U205" s="4" cm="1">
        <f t="array" ref="U205">_xll.SNL.Clients.Office.Excel.Functions.SPG($A205, "SP_TOTAL_REV", U$3)</f>
        <v>154301</v>
      </c>
      <c r="V205" s="4" cm="1">
        <f t="array" ref="V205">_xll.SNL.Clients.Office.Excel.Functions.SPG($A205, "SP_TOTAL_REV", V$3)</f>
        <v>149666</v>
      </c>
      <c r="W205" s="4" cm="1">
        <f t="array" ref="W205">_xll.SNL.Clients.Office.Excel.Functions.SPG($A205, "SP_TOTAL_REV", W$3)</f>
        <v>155670</v>
      </c>
      <c r="X205" s="4" cm="1">
        <f t="array" ref="X205">_xll.SNL.Clients.Office.Excel.Functions.SPG($A205, "SP_TOTAL_REV", X$3)</f>
        <v>154675</v>
      </c>
      <c r="Y205" s="4" cm="1">
        <f t="array" ref="Y205">_xll.SNL.Clients.Office.Excel.Functions.SPG($A205, "SP_TOTAL_REV", Y$3)</f>
        <v>156940</v>
      </c>
      <c r="Z205" s="4" cm="1">
        <f t="array" ref="Z205">_xll.SNL.Clients.Office.Excel.Functions.SPG($A205, "SP_TOTAL_REV", Z$3)</f>
        <v>148342</v>
      </c>
    </row>
    <row r="206" spans="1:26" x14ac:dyDescent="0.3">
      <c r="A206" s="11" t="s">
        <v>1232</v>
      </c>
      <c r="B206" s="4" cm="1">
        <f t="array" ref="B206">_xll.SNL.Clients.Office.Excel.Functions.SPG($A206, "SP_TOTAL_REV", B$3)</f>
        <v>211003</v>
      </c>
      <c r="C206" s="4" cm="1">
        <f t="array" ref="C206">_xll.SNL.Clients.Office.Excel.Functions.SPG($A206, "SP_TOTAL_REV", C$3)</f>
        <v>188129</v>
      </c>
      <c r="D206" s="4" cm="1">
        <f t="array" ref="D206">_xll.SNL.Clients.Office.Excel.Functions.SPG($A206, "SP_TOTAL_REV", D$3)</f>
        <v>209995</v>
      </c>
      <c r="E206" s="4" cm="1">
        <f t="array" ref="E206">_xll.SNL.Clients.Office.Excel.Functions.SPG($A206, "SP_TOTAL_REV", E$3)</f>
        <v>204619</v>
      </c>
      <c r="F206" s="4" cm="1">
        <f t="array" ref="F206">_xll.SNL.Clients.Office.Excel.Functions.SPG($A206, "SP_TOTAL_REV", F$3)</f>
        <v>205798</v>
      </c>
      <c r="G206" s="4" cm="1">
        <f t="array" ref="G206">_xll.SNL.Clients.Office.Excel.Functions.SPG($A206, "SP_TOTAL_REV", G$3)</f>
        <v>210140</v>
      </c>
      <c r="H206" s="4" cm="1">
        <f t="array" ref="H206">_xll.SNL.Clients.Office.Excel.Functions.SPG($A206, "SP_TOTAL_REV", H$3)</f>
        <v>203245</v>
      </c>
      <c r="I206" s="4" cm="1">
        <f t="array" ref="I206">_xll.SNL.Clients.Office.Excel.Functions.SPG($A206, "SP_TOTAL_REV", I$3)</f>
        <v>207287</v>
      </c>
      <c r="J206" s="4" cm="1">
        <f t="array" ref="J206">_xll.SNL.Clients.Office.Excel.Functions.SPG($A206, "SP_TOTAL_REV", J$3)</f>
        <v>216270</v>
      </c>
      <c r="K206" s="4" cm="1">
        <f t="array" ref="K206">_xll.SNL.Clients.Office.Excel.Functions.SPG($A206, "SP_TOTAL_REV", K$3)</f>
        <v>219945</v>
      </c>
      <c r="L206" s="4" cm="1">
        <f t="array" ref="L206">_xll.SNL.Clients.Office.Excel.Functions.SPG($A206, "SP_TOTAL_REV", L$3)</f>
        <v>208593</v>
      </c>
      <c r="M206" s="4" cm="1">
        <f t="array" ref="M206">_xll.SNL.Clients.Office.Excel.Functions.SPG($A206, "SP_TOTAL_REV", M$3)</f>
        <v>189284</v>
      </c>
      <c r="N206" s="4" cm="1">
        <f t="array" ref="N206">_xll.SNL.Clients.Office.Excel.Functions.SPG($A206, "SP_TOTAL_REV", N$3)</f>
        <v>175252</v>
      </c>
      <c r="O206" s="4" cm="1">
        <f t="array" ref="O206">_xll.SNL.Clients.Office.Excel.Functions.SPG($A206, "SP_TOTAL_REV", O$3)</f>
        <v>184914</v>
      </c>
      <c r="P206" s="4" cm="1">
        <f t="array" ref="P206">_xll.SNL.Clients.Office.Excel.Functions.SPG($A206, "SP_TOTAL_REV", P$3)</f>
        <v>182697</v>
      </c>
      <c r="Q206" s="4" cm="1">
        <f t="array" ref="Q206">_xll.SNL.Clients.Office.Excel.Functions.SPG($A206, "SP_TOTAL_REV", Q$3)</f>
        <v>180852</v>
      </c>
      <c r="R206" s="4" cm="1">
        <f t="array" ref="R206">_xll.SNL.Clients.Office.Excel.Functions.SPG($A206, "SP_TOTAL_REV", R$3)</f>
        <v>173026</v>
      </c>
      <c r="S206" s="4" cm="1">
        <f t="array" ref="S206">_xll.SNL.Clients.Office.Excel.Functions.SPG($A206, "SP_TOTAL_REV", S$3)</f>
        <v>193653</v>
      </c>
      <c r="T206" s="4" cm="1">
        <f t="array" ref="T206">_xll.SNL.Clients.Office.Excel.Functions.SPG($A206, "SP_TOTAL_REV", T$3)</f>
        <v>182900</v>
      </c>
      <c r="U206" s="4" cm="1">
        <f t="array" ref="U206">_xll.SNL.Clients.Office.Excel.Functions.SPG($A206, "SP_TOTAL_REV", U$3)</f>
        <v>173478</v>
      </c>
      <c r="V206" s="4" cm="1">
        <f t="array" ref="V206">_xll.SNL.Clients.Office.Excel.Functions.SPG($A206, "SP_TOTAL_REV", V$3)</f>
        <v>187911</v>
      </c>
      <c r="W206" s="4" cm="1">
        <f t="array" ref="W206">_xll.SNL.Clients.Office.Excel.Functions.SPG($A206, "SP_TOTAL_REV", W$3)</f>
        <v>190827</v>
      </c>
      <c r="X206" s="4" cm="1">
        <f t="array" ref="X206">_xll.SNL.Clients.Office.Excel.Functions.SPG($A206, "SP_TOTAL_REV", X$3)</f>
        <v>193061</v>
      </c>
      <c r="Y206" s="4" cm="1">
        <f t="array" ref="Y206">_xll.SNL.Clients.Office.Excel.Functions.SPG($A206, "SP_TOTAL_REV", Y$3)</f>
        <v>194386</v>
      </c>
      <c r="Z206" s="4" cm="1">
        <f t="array" ref="Z206">_xll.SNL.Clients.Office.Excel.Functions.SPG($A206, "SP_TOTAL_REV", Z$3)</f>
        <v>192161</v>
      </c>
    </row>
    <row r="207" spans="1:26" x14ac:dyDescent="0.3">
      <c r="A207" s="11" t="s">
        <v>194</v>
      </c>
      <c r="B207" s="4" cm="1">
        <f t="array" ref="B207">_xll.SNL.Clients.Office.Excel.Functions.SPG($A207, "SP_TOTAL_REV", B$3)</f>
        <v>791400</v>
      </c>
      <c r="C207" s="4" cm="1">
        <f t="array" ref="C207">_xll.SNL.Clients.Office.Excel.Functions.SPG($A207, "SP_TOTAL_REV", C$3)</f>
        <v>1224300</v>
      </c>
      <c r="D207" s="4" cm="1">
        <f t="array" ref="D207">_xll.SNL.Clients.Office.Excel.Functions.SPG($A207, "SP_TOTAL_REV", D$3)</f>
        <v>1065400</v>
      </c>
      <c r="E207" s="4" cm="1">
        <f t="array" ref="E207">_xll.SNL.Clients.Office.Excel.Functions.SPG($A207, "SP_TOTAL_REV", E$3)</f>
        <v>1038400</v>
      </c>
      <c r="F207" s="4" cm="1">
        <f t="array" ref="F207">_xll.SNL.Clients.Office.Excel.Functions.SPG($A207, "SP_TOTAL_REV", F$3)</f>
        <v>918000</v>
      </c>
      <c r="G207" s="4" cm="1">
        <f t="array" ref="G207">_xll.SNL.Clients.Office.Excel.Functions.SPG($A207, "SP_TOTAL_REV", G$3)</f>
        <v>1146100</v>
      </c>
      <c r="H207" s="4" cm="1">
        <f t="array" ref="H207">_xll.SNL.Clients.Office.Excel.Functions.SPG($A207, "SP_TOTAL_REV", H$3)</f>
        <v>981900</v>
      </c>
      <c r="I207" s="4" cm="1">
        <f t="array" ref="I207">_xll.SNL.Clients.Office.Excel.Functions.SPG($A207, "SP_TOTAL_REV", I$3)</f>
        <v>1014500</v>
      </c>
      <c r="J207" s="4" cm="1">
        <f t="array" ref="J207">_xll.SNL.Clients.Office.Excel.Functions.SPG($A207, "SP_TOTAL_REV", J$3)</f>
        <v>1344300</v>
      </c>
      <c r="K207" s="4" cm="1">
        <f t="array" ref="K207">_xll.SNL.Clients.Office.Excel.Functions.SPG($A207, "SP_TOTAL_REV", K$3)</f>
        <v>1622000</v>
      </c>
      <c r="L207" s="4" cm="1">
        <f t="array" ref="L207">_xll.SNL.Clients.Office.Excel.Functions.SPG($A207, "SP_TOTAL_REV", L$3)</f>
        <v>1377200</v>
      </c>
      <c r="M207" s="4" cm="1">
        <f t="array" ref="M207">_xll.SNL.Clients.Office.Excel.Functions.SPG($A207, "SP_TOTAL_REV", M$3)</f>
        <v>1452300</v>
      </c>
      <c r="N207" s="4" cm="1">
        <f t="array" ref="N207">_xll.SNL.Clients.Office.Excel.Functions.SPG($A207, "SP_TOTAL_REV", N$3)</f>
        <v>1350800</v>
      </c>
      <c r="O207" s="4" cm="1">
        <f t="array" ref="O207">_xll.SNL.Clients.Office.Excel.Functions.SPG($A207, "SP_TOTAL_REV", O$3)</f>
        <v>1413600</v>
      </c>
      <c r="P207" s="4" cm="1">
        <f t="array" ref="P207">_xll.SNL.Clients.Office.Excel.Functions.SPG($A207, "SP_TOTAL_REV", P$3)</f>
        <v>1194000</v>
      </c>
      <c r="Q207" s="4" cm="1">
        <f t="array" ref="Q207">_xll.SNL.Clients.Office.Excel.Functions.SPG($A207, "SP_TOTAL_REV", Q$3)</f>
        <v>1242000</v>
      </c>
      <c r="R207" s="4" cm="1">
        <f t="array" ref="R207">_xll.SNL.Clients.Office.Excel.Functions.SPG($A207, "SP_TOTAL_REV", R$3)</f>
        <v>1195600</v>
      </c>
      <c r="S207" s="4" cm="1">
        <f t="array" ref="S207">_xll.SNL.Clients.Office.Excel.Functions.SPG($A207, "SP_TOTAL_REV", S$3)</f>
        <v>1152200</v>
      </c>
      <c r="T207" s="4" cm="1">
        <f t="array" ref="T207">_xll.SNL.Clients.Office.Excel.Functions.SPG($A207, "SP_TOTAL_REV", T$3)</f>
        <v>1084600</v>
      </c>
      <c r="U207" s="4" cm="1">
        <f t="array" ref="U207">_xll.SNL.Clients.Office.Excel.Functions.SPG($A207, "SP_TOTAL_REV", U$3)</f>
        <v>1155300</v>
      </c>
      <c r="V207" s="4" cm="1">
        <f t="array" ref="V207">_xll.SNL.Clients.Office.Excel.Functions.SPG($A207, "SP_TOTAL_REV", V$3)</f>
        <v>1250000</v>
      </c>
      <c r="W207" s="4" cm="1">
        <f t="array" ref="W207">_xll.SNL.Clients.Office.Excel.Functions.SPG($A207, "SP_TOTAL_REV", W$3)</f>
        <v>1197300</v>
      </c>
      <c r="X207" s="4" cm="1">
        <f t="array" ref="X207">_xll.SNL.Clients.Office.Excel.Functions.SPG($A207, "SP_TOTAL_REV", X$3)</f>
        <v>1014300</v>
      </c>
      <c r="Y207" s="4" cm="1">
        <f t="array" ref="Y207">_xll.SNL.Clients.Office.Excel.Functions.SPG($A207, "SP_TOTAL_REV", Y$3)</f>
        <v>1206100</v>
      </c>
      <c r="Z207" s="4" cm="1">
        <f t="array" ref="Z207">_xll.SNL.Clients.Office.Excel.Functions.SPG($A207, "SP_TOTAL_REV", Z$3)</f>
        <v>1192100</v>
      </c>
    </row>
    <row r="208" spans="1:26" x14ac:dyDescent="0.3">
      <c r="A208" s="11" t="s">
        <v>1233</v>
      </c>
      <c r="B208" s="4" t="str" cm="1">
        <f t="array" ref="B208">_xll.SNL.Clients.Office.Excel.Functions.SPG($A208, "SP_TOTAL_REV", B$3)</f>
        <v>NA</v>
      </c>
      <c r="C208" s="4" cm="1">
        <f t="array" ref="C208">_xll.SNL.Clients.Office.Excel.Functions.SPG($A208, "SP_TOTAL_REV", C$3)</f>
        <v>2248000</v>
      </c>
      <c r="D208" s="4" cm="1">
        <f t="array" ref="D208">_xll.SNL.Clients.Office.Excel.Functions.SPG($A208, "SP_TOTAL_REV", D$3)</f>
        <v>1961000</v>
      </c>
      <c r="E208" s="4" cm="1">
        <f t="array" ref="E208">_xll.SNL.Clients.Office.Excel.Functions.SPG($A208, "SP_TOTAL_REV", E$3)</f>
        <v>1900000</v>
      </c>
      <c r="F208" s="4" cm="1">
        <f t="array" ref="F208">_xll.SNL.Clients.Office.Excel.Functions.SPG($A208, "SP_TOTAL_REV", F$3)</f>
        <v>1879000</v>
      </c>
      <c r="G208" s="4" cm="1">
        <f t="array" ref="G208">_xll.SNL.Clients.Office.Excel.Functions.SPG($A208, "SP_TOTAL_REV", G$3)</f>
        <v>2384000</v>
      </c>
      <c r="H208" s="4" cm="1">
        <f t="array" ref="H208">_xll.SNL.Clients.Office.Excel.Functions.SPG($A208, "SP_TOTAL_REV", H$3)</f>
        <v>1989000</v>
      </c>
      <c r="I208" s="4" cm="1">
        <f t="array" ref="I208">_xll.SNL.Clients.Office.Excel.Functions.SPG($A208, "SP_TOTAL_REV", I$3)</f>
        <v>1864000</v>
      </c>
      <c r="J208" s="4" cm="1">
        <f t="array" ref="J208">_xll.SNL.Clients.Office.Excel.Functions.SPG($A208, "SP_TOTAL_REV", J$3)</f>
        <v>1931000</v>
      </c>
      <c r="K208" s="4" t="str" cm="1">
        <f t="array" ref="K208">_xll.SNL.Clients.Office.Excel.Functions.SPG($A208, "SP_TOTAL_REV", K$3)</f>
        <v>NA</v>
      </c>
      <c r="L208" s="4" cm="1">
        <f t="array" ref="L208">_xll.SNL.Clients.Office.Excel.Functions.SPG($A208, "SP_TOTAL_REV", L$3)</f>
        <v>2176000</v>
      </c>
      <c r="M208" s="4" cm="1">
        <f t="array" ref="M208">_xll.SNL.Clients.Office.Excel.Functions.SPG($A208, "SP_TOTAL_REV", M$3)</f>
        <v>2068000</v>
      </c>
      <c r="N208" s="4" cm="1">
        <f t="array" ref="N208">_xll.SNL.Clients.Office.Excel.Functions.SPG($A208, "SP_TOTAL_REV", N$3)</f>
        <v>2178000</v>
      </c>
      <c r="O208" s="4" cm="1">
        <f t="array" ref="O208">_xll.SNL.Clients.Office.Excel.Functions.SPG($A208, "SP_TOTAL_REV", O$3)</f>
        <v>2351000</v>
      </c>
      <c r="P208" s="4" cm="1">
        <f t="array" ref="P208">_xll.SNL.Clients.Office.Excel.Functions.SPG($A208, "SP_TOTAL_REV", P$3)</f>
        <v>2189000</v>
      </c>
      <c r="Q208" s="4" cm="1">
        <f t="array" ref="Q208">_xll.SNL.Clients.Office.Excel.Functions.SPG($A208, "SP_TOTAL_REV", Q$3)</f>
        <v>2275000</v>
      </c>
      <c r="R208" s="4" cm="1">
        <f t="array" ref="R208">_xll.SNL.Clients.Office.Excel.Functions.SPG($A208, "SP_TOTAL_REV", R$3)</f>
        <v>2153000</v>
      </c>
      <c r="S208" s="4" cm="1">
        <f t="array" ref="S208">_xll.SNL.Clients.Office.Excel.Functions.SPG($A208, "SP_TOTAL_REV", S$3)</f>
        <v>2189000</v>
      </c>
      <c r="T208" s="4" cm="1">
        <f t="array" ref="T208">_xll.SNL.Clients.Office.Excel.Functions.SPG($A208, "SP_TOTAL_REV", T$3)</f>
        <v>2106000</v>
      </c>
      <c r="U208" s="4" cm="1">
        <f t="array" ref="U208">_xll.SNL.Clients.Office.Excel.Functions.SPG($A208, "SP_TOTAL_REV", U$3)</f>
        <v>2077000</v>
      </c>
      <c r="V208" s="4" cm="1">
        <f t="array" ref="V208">_xll.SNL.Clients.Office.Excel.Functions.SPG($A208, "SP_TOTAL_REV", V$3)</f>
        <v>1176000</v>
      </c>
      <c r="W208" s="4" cm="1">
        <f t="array" ref="W208">_xll.SNL.Clients.Office.Excel.Functions.SPG($A208, "SP_TOTAL_REV", W$3)</f>
        <v>2221000</v>
      </c>
      <c r="X208" s="4" cm="1">
        <f t="array" ref="X208">_xll.SNL.Clients.Office.Excel.Functions.SPG($A208, "SP_TOTAL_REV", X$3)</f>
        <v>1932000</v>
      </c>
      <c r="Y208" s="4" cm="1">
        <f t="array" ref="Y208">_xll.SNL.Clients.Office.Excel.Functions.SPG($A208, "SP_TOTAL_REV", Y$3)</f>
        <v>1774000</v>
      </c>
      <c r="Z208" s="4" cm="1">
        <f t="array" ref="Z208">_xll.SNL.Clients.Office.Excel.Functions.SPG($A208, "SP_TOTAL_REV", Z$3)</f>
        <v>2078000</v>
      </c>
    </row>
    <row r="209" spans="1:26" x14ac:dyDescent="0.3">
      <c r="A209" s="11" t="s">
        <v>1234</v>
      </c>
      <c r="B209" s="4" cm="1">
        <f t="array" ref="B209">_xll.SNL.Clients.Office.Excel.Functions.SPG($A209, "SP_TOTAL_REV", B$3)</f>
        <v>171356</v>
      </c>
      <c r="C209" s="4" cm="1">
        <f t="array" ref="C209">_xll.SNL.Clients.Office.Excel.Functions.SPG($A209, "SP_TOTAL_REV", C$3)</f>
        <v>189483</v>
      </c>
      <c r="D209" s="4" cm="1">
        <f t="array" ref="D209">_xll.SNL.Clients.Office.Excel.Functions.SPG($A209, "SP_TOTAL_REV", D$3)</f>
        <v>207917</v>
      </c>
      <c r="E209" s="4" cm="1">
        <f t="array" ref="E209">_xll.SNL.Clients.Office.Excel.Functions.SPG($A209, "SP_TOTAL_REV", E$3)</f>
        <v>197474</v>
      </c>
      <c r="F209" s="4" cm="1">
        <f t="array" ref="F209">_xll.SNL.Clients.Office.Excel.Functions.SPG($A209, "SP_TOTAL_REV", F$3)</f>
        <v>168725</v>
      </c>
      <c r="G209" s="4" cm="1">
        <f t="array" ref="G209">_xll.SNL.Clients.Office.Excel.Functions.SPG($A209, "SP_TOTAL_REV", G$3)</f>
        <v>168163</v>
      </c>
      <c r="H209" s="4" cm="1">
        <f t="array" ref="H209">_xll.SNL.Clients.Office.Excel.Functions.SPG($A209, "SP_TOTAL_REV", H$3)</f>
        <v>171575</v>
      </c>
      <c r="I209" s="4" cm="1">
        <f t="array" ref="I209">_xll.SNL.Clients.Office.Excel.Functions.SPG($A209, "SP_TOTAL_REV", I$3)</f>
        <v>155916</v>
      </c>
      <c r="J209" s="4" cm="1">
        <f t="array" ref="J209">_xll.SNL.Clients.Office.Excel.Functions.SPG($A209, "SP_TOTAL_REV", J$3)</f>
        <v>167448</v>
      </c>
      <c r="K209" s="4" cm="1">
        <f t="array" ref="K209">_xll.SNL.Clients.Office.Excel.Functions.SPG($A209, "SP_TOTAL_REV", K$3)</f>
        <v>165987</v>
      </c>
      <c r="L209" s="4" cm="1">
        <f t="array" ref="L209">_xll.SNL.Clients.Office.Excel.Functions.SPG($A209, "SP_TOTAL_REV", L$3)</f>
        <v>180869</v>
      </c>
      <c r="M209" s="4" cm="1">
        <f t="array" ref="M209">_xll.SNL.Clients.Office.Excel.Functions.SPG($A209, "SP_TOTAL_REV", M$3)</f>
        <v>203907</v>
      </c>
      <c r="N209" s="4" cm="1">
        <f t="array" ref="N209">_xll.SNL.Clients.Office.Excel.Functions.SPG($A209, "SP_TOTAL_REV", N$3)</f>
        <v>197174</v>
      </c>
      <c r="O209" s="4" cm="1">
        <f t="array" ref="O209">_xll.SNL.Clients.Office.Excel.Functions.SPG($A209, "SP_TOTAL_REV", O$3)</f>
        <v>204998</v>
      </c>
      <c r="P209" s="4" cm="1">
        <f t="array" ref="P209">_xll.SNL.Clients.Office.Excel.Functions.SPG($A209, "SP_TOTAL_REV", P$3)</f>
        <v>189964</v>
      </c>
      <c r="Q209" s="4" cm="1">
        <f t="array" ref="Q209">_xll.SNL.Clients.Office.Excel.Functions.SPG($A209, "SP_TOTAL_REV", Q$3)</f>
        <v>188076</v>
      </c>
      <c r="R209" s="4" cm="1">
        <f t="array" ref="R209">_xll.SNL.Clients.Office.Excel.Functions.SPG($A209, "SP_TOTAL_REV", R$3)</f>
        <v>186636</v>
      </c>
      <c r="S209" s="4" cm="1">
        <f t="array" ref="S209">_xll.SNL.Clients.Office.Excel.Functions.SPG($A209, "SP_TOTAL_REV", S$3)</f>
        <v>197043</v>
      </c>
      <c r="T209" s="4" cm="1">
        <f t="array" ref="T209">_xll.SNL.Clients.Office.Excel.Functions.SPG($A209, "SP_TOTAL_REV", T$3)</f>
        <v>177996</v>
      </c>
      <c r="U209" s="4" cm="1">
        <f t="array" ref="U209">_xll.SNL.Clients.Office.Excel.Functions.SPG($A209, "SP_TOTAL_REV", U$3)</f>
        <v>157824</v>
      </c>
      <c r="V209" s="4" cm="1">
        <f t="array" ref="V209">_xll.SNL.Clients.Office.Excel.Functions.SPG($A209, "SP_TOTAL_REV", V$3)</f>
        <v>160753</v>
      </c>
      <c r="W209" s="4" cm="1">
        <f t="array" ref="W209">_xll.SNL.Clients.Office.Excel.Functions.SPG($A209, "SP_TOTAL_REV", W$3)</f>
        <v>178629</v>
      </c>
      <c r="X209" s="4" cm="1">
        <f t="array" ref="X209">_xll.SNL.Clients.Office.Excel.Functions.SPG($A209, "SP_TOTAL_REV", X$3)</f>
        <v>140604</v>
      </c>
      <c r="Y209" s="4" cm="1">
        <f t="array" ref="Y209">_xll.SNL.Clients.Office.Excel.Functions.SPG($A209, "SP_TOTAL_REV", Y$3)</f>
        <v>138018</v>
      </c>
      <c r="Z209" s="4" cm="1">
        <f t="array" ref="Z209">_xll.SNL.Clients.Office.Excel.Functions.SPG($A209, "SP_TOTAL_REV", Z$3)</f>
        <v>132213</v>
      </c>
    </row>
    <row r="210" spans="1:26" x14ac:dyDescent="0.3">
      <c r="A210" s="11" t="s">
        <v>1235</v>
      </c>
      <c r="B210" s="4" cm="1">
        <f t="array" ref="B210">_xll.SNL.Clients.Office.Excel.Functions.SPG($A210, "SP_TOTAL_REV", B$3)</f>
        <v>651300</v>
      </c>
      <c r="C210" s="4" cm="1">
        <f t="array" ref="C210">_xll.SNL.Clients.Office.Excel.Functions.SPG($A210, "SP_TOTAL_REV", C$3)</f>
        <v>697000</v>
      </c>
      <c r="D210" s="4" cm="1">
        <f t="array" ref="D210">_xll.SNL.Clients.Office.Excel.Functions.SPG($A210, "SP_TOTAL_REV", D$3)</f>
        <v>674900</v>
      </c>
      <c r="E210" s="4" cm="1">
        <f t="array" ref="E210">_xll.SNL.Clients.Office.Excel.Functions.SPG($A210, "SP_TOTAL_REV", E$3)</f>
        <v>662400</v>
      </c>
      <c r="F210" s="4" cm="1">
        <f t="array" ref="F210">_xll.SNL.Clients.Office.Excel.Functions.SPG($A210, "SP_TOTAL_REV", F$3)</f>
        <v>662100</v>
      </c>
      <c r="G210" s="4" cm="1">
        <f t="array" ref="G210">_xll.SNL.Clients.Office.Excel.Functions.SPG($A210, "SP_TOTAL_REV", G$3)</f>
        <v>709700</v>
      </c>
      <c r="H210" s="4" cm="1">
        <f t="array" ref="H210">_xll.SNL.Clients.Office.Excel.Functions.SPG($A210, "SP_TOTAL_REV", H$3)</f>
        <v>713800</v>
      </c>
      <c r="I210" s="4" cm="1">
        <f t="array" ref="I210">_xll.SNL.Clients.Office.Excel.Functions.SPG($A210, "SP_TOTAL_REV", I$3)</f>
        <v>725100</v>
      </c>
      <c r="J210" s="4" cm="1">
        <f t="array" ref="J210">_xll.SNL.Clients.Office.Excel.Functions.SPG($A210, "SP_TOTAL_REV", J$3)</f>
        <v>693900</v>
      </c>
      <c r="K210" s="4" cm="1">
        <f t="array" ref="K210">_xll.SNL.Clients.Office.Excel.Functions.SPG($A210, "SP_TOTAL_REV", K$3)</f>
        <v>761700</v>
      </c>
      <c r="L210" s="4" cm="1">
        <f t="array" ref="L210">_xll.SNL.Clients.Office.Excel.Functions.SPG($A210, "SP_TOTAL_REV", L$3)</f>
        <v>762300</v>
      </c>
      <c r="M210" s="4" cm="1">
        <f t="array" ref="M210">_xll.SNL.Clients.Office.Excel.Functions.SPG($A210, "SP_TOTAL_REV", M$3)</f>
        <v>793100</v>
      </c>
      <c r="N210" s="4" cm="1">
        <f t="array" ref="N210">_xll.SNL.Clients.Office.Excel.Functions.SPG($A210, "SP_TOTAL_REV", N$3)</f>
        <v>779000</v>
      </c>
      <c r="O210" s="4" t="str" cm="1">
        <f t="array" ref="O210">_xll.SNL.Clients.Office.Excel.Functions.SPG($A210, "SP_TOTAL_REV", O$3)</f>
        <v>NA</v>
      </c>
      <c r="P210" s="4" t="str" cm="1">
        <f t="array" ref="P210">_xll.SNL.Clients.Office.Excel.Functions.SPG($A210, "SP_TOTAL_REV", P$3)</f>
        <v>NA</v>
      </c>
      <c r="Q210" s="4" t="str" cm="1">
        <f t="array" ref="Q210">_xll.SNL.Clients.Office.Excel.Functions.SPG($A210, "SP_TOTAL_REV", Q$3)</f>
        <v>NA</v>
      </c>
      <c r="R210" s="4" t="str" cm="1">
        <f t="array" ref="R210">_xll.SNL.Clients.Office.Excel.Functions.SPG($A210, "SP_TOTAL_REV", R$3)</f>
        <v>NA</v>
      </c>
      <c r="S210" s="4" t="str" cm="1">
        <f t="array" ref="S210">_xll.SNL.Clients.Office.Excel.Functions.SPG($A210, "SP_TOTAL_REV", S$3)</f>
        <v>NA</v>
      </c>
      <c r="T210" s="4" t="str" cm="1">
        <f t="array" ref="T210">_xll.SNL.Clients.Office.Excel.Functions.SPG($A210, "SP_TOTAL_REV", T$3)</f>
        <v>NA</v>
      </c>
      <c r="U210" s="4" t="str" cm="1">
        <f t="array" ref="U210">_xll.SNL.Clients.Office.Excel.Functions.SPG($A210, "SP_TOTAL_REV", U$3)</f>
        <v>NA</v>
      </c>
      <c r="V210" s="4" t="str" cm="1">
        <f t="array" ref="V210">_xll.SNL.Clients.Office.Excel.Functions.SPG($A210, "SP_TOTAL_REV", V$3)</f>
        <v>NA</v>
      </c>
      <c r="W210" s="4" t="str" cm="1">
        <f t="array" ref="W210">_xll.SNL.Clients.Office.Excel.Functions.SPG($A210, "SP_TOTAL_REV", W$3)</f>
        <v>NA</v>
      </c>
      <c r="X210" s="4" t="str" cm="1">
        <f t="array" ref="X210">_xll.SNL.Clients.Office.Excel.Functions.SPG($A210, "SP_TOTAL_REV", X$3)</f>
        <v>NA</v>
      </c>
      <c r="Y210" s="4" t="str" cm="1">
        <f t="array" ref="Y210">_xll.SNL.Clients.Office.Excel.Functions.SPG($A210, "SP_TOTAL_REV", Y$3)</f>
        <v>NA</v>
      </c>
      <c r="Z210" s="4" t="str" cm="1">
        <f t="array" ref="Z210">_xll.SNL.Clients.Office.Excel.Functions.SPG($A210, "SP_TOTAL_REV", Z$3)</f>
        <v>NA</v>
      </c>
    </row>
    <row r="211" spans="1:26" x14ac:dyDescent="0.3">
      <c r="A211" s="11" t="s">
        <v>1236</v>
      </c>
      <c r="B211" s="4" cm="1">
        <f t="array" ref="B211">_xll.SNL.Clients.Office.Excel.Functions.SPG($A211, "SP_TOTAL_REV", B$3)</f>
        <v>613281</v>
      </c>
      <c r="C211" s="4" cm="1">
        <f t="array" ref="C211">_xll.SNL.Clients.Office.Excel.Functions.SPG($A211, "SP_TOTAL_REV", C$3)</f>
        <v>632846</v>
      </c>
      <c r="D211" s="4" cm="1">
        <f t="array" ref="D211">_xll.SNL.Clients.Office.Excel.Functions.SPG($A211, "SP_TOTAL_REV", D$3)</f>
        <v>655937</v>
      </c>
      <c r="E211" s="4" cm="1">
        <f t="array" ref="E211">_xll.SNL.Clients.Office.Excel.Functions.SPG($A211, "SP_TOTAL_REV", E$3)</f>
        <v>643666</v>
      </c>
      <c r="F211" s="4" cm="1">
        <f t="array" ref="F211">_xll.SNL.Clients.Office.Excel.Functions.SPG($A211, "SP_TOTAL_REV", F$3)</f>
        <v>541813</v>
      </c>
      <c r="G211" s="4" cm="1">
        <f t="array" ref="G211">_xll.SNL.Clients.Office.Excel.Functions.SPG($A211, "SP_TOTAL_REV", G$3)</f>
        <v>338428</v>
      </c>
      <c r="H211" s="4" cm="1">
        <f t="array" ref="H211">_xll.SNL.Clients.Office.Excel.Functions.SPG($A211, "SP_TOTAL_REV", H$3)</f>
        <v>340976</v>
      </c>
      <c r="I211" s="4" cm="1">
        <f t="array" ref="I211">_xll.SNL.Clients.Office.Excel.Functions.SPG($A211, "SP_TOTAL_REV", I$3)</f>
        <v>333622</v>
      </c>
      <c r="J211" s="4" cm="1">
        <f t="array" ref="J211">_xll.SNL.Clients.Office.Excel.Functions.SPG($A211, "SP_TOTAL_REV", J$3)</f>
        <v>357709</v>
      </c>
      <c r="K211" s="4" t="str" cm="1">
        <f t="array" ref="K211">_xll.SNL.Clients.Office.Excel.Functions.SPG($A211, "SP_TOTAL_REV", K$3)</f>
        <v>NA</v>
      </c>
      <c r="L211" s="4" cm="1">
        <f t="array" ref="L211">_xll.SNL.Clients.Office.Excel.Functions.SPG($A211, "SP_TOTAL_REV", L$3)</f>
        <v>510023</v>
      </c>
      <c r="M211" s="4" cm="1">
        <f t="array" ref="M211">_xll.SNL.Clients.Office.Excel.Functions.SPG($A211, "SP_TOTAL_REV", M$3)</f>
        <v>515219</v>
      </c>
      <c r="N211" s="4" cm="1">
        <f t="array" ref="N211">_xll.SNL.Clients.Office.Excel.Functions.SPG($A211, "SP_TOTAL_REV", N$3)</f>
        <v>466961</v>
      </c>
      <c r="O211" s="4" cm="1">
        <f t="array" ref="O211">_xll.SNL.Clients.Office.Excel.Functions.SPG($A211, "SP_TOTAL_REV", O$3)</f>
        <v>459929</v>
      </c>
      <c r="P211" s="4" cm="1">
        <f t="array" ref="P211">_xll.SNL.Clients.Office.Excel.Functions.SPG($A211, "SP_TOTAL_REV", P$3)</f>
        <v>419625</v>
      </c>
      <c r="Q211" s="4" cm="1">
        <f t="array" ref="Q211">_xll.SNL.Clients.Office.Excel.Functions.SPG($A211, "SP_TOTAL_REV", Q$3)</f>
        <v>420671</v>
      </c>
      <c r="R211" s="4" cm="1">
        <f t="array" ref="R211">_xll.SNL.Clients.Office.Excel.Functions.SPG($A211, "SP_TOTAL_REV", R$3)</f>
        <v>362202</v>
      </c>
      <c r="S211" s="4" cm="1">
        <f t="array" ref="S211">_xll.SNL.Clients.Office.Excel.Functions.SPG($A211, "SP_TOTAL_REV", S$3)</f>
        <v>350341</v>
      </c>
      <c r="T211" s="4" cm="1">
        <f t="array" ref="T211">_xll.SNL.Clients.Office.Excel.Functions.SPG($A211, "SP_TOTAL_REV", T$3)</f>
        <v>331997</v>
      </c>
      <c r="U211" s="4" cm="1">
        <f t="array" ref="U211">_xll.SNL.Clients.Office.Excel.Functions.SPG($A211, "SP_TOTAL_REV", U$3)</f>
        <v>281678</v>
      </c>
      <c r="V211" s="4" cm="1">
        <f t="array" ref="V211">_xll.SNL.Clients.Office.Excel.Functions.SPG($A211, "SP_TOTAL_REV", V$3)</f>
        <v>305557</v>
      </c>
      <c r="W211" s="4" cm="1">
        <f t="array" ref="W211">_xll.SNL.Clients.Office.Excel.Functions.SPG($A211, "SP_TOTAL_REV", W$3)</f>
        <v>319656</v>
      </c>
      <c r="X211" s="4" cm="1">
        <f t="array" ref="X211">_xll.SNL.Clients.Office.Excel.Functions.SPG($A211, "SP_TOTAL_REV", X$3)</f>
        <v>313683</v>
      </c>
      <c r="Y211" s="4" cm="1">
        <f t="array" ref="Y211">_xll.SNL.Clients.Office.Excel.Functions.SPG($A211, "SP_TOTAL_REV", Y$3)</f>
        <v>302887</v>
      </c>
      <c r="Z211" s="4" cm="1">
        <f t="array" ref="Z211">_xll.SNL.Clients.Office.Excel.Functions.SPG($A211, "SP_TOTAL_REV", Z$3)</f>
        <v>278961</v>
      </c>
    </row>
    <row r="212" spans="1:26" x14ac:dyDescent="0.3">
      <c r="A212" s="11" t="s">
        <v>1237</v>
      </c>
      <c r="B212" s="4" cm="1">
        <f t="array" ref="B212">_xll.SNL.Clients.Office.Excel.Functions.SPG($A212, "SP_TOTAL_REV", B$3)</f>
        <v>71868</v>
      </c>
      <c r="C212" s="4" cm="1">
        <f t="array" ref="C212">_xll.SNL.Clients.Office.Excel.Functions.SPG($A212, "SP_TOTAL_REV", C$3)</f>
        <v>68578</v>
      </c>
      <c r="D212" s="4" cm="1">
        <f t="array" ref="D212">_xll.SNL.Clients.Office.Excel.Functions.SPG($A212, "SP_TOTAL_REV", D$3)</f>
        <v>67122</v>
      </c>
      <c r="E212" s="4" cm="1">
        <f t="array" ref="E212">_xll.SNL.Clients.Office.Excel.Functions.SPG($A212, "SP_TOTAL_REV", E$3)</f>
        <v>66629</v>
      </c>
      <c r="F212" s="4" cm="1">
        <f t="array" ref="F212">_xll.SNL.Clients.Office.Excel.Functions.SPG($A212, "SP_TOTAL_REV", F$3)</f>
        <v>66707</v>
      </c>
      <c r="G212" s="4" cm="1">
        <f t="array" ref="G212">_xll.SNL.Clients.Office.Excel.Functions.SPG($A212, "SP_TOTAL_REV", G$3)</f>
        <v>65253</v>
      </c>
      <c r="H212" s="4" cm="1">
        <f t="array" ref="H212">_xll.SNL.Clients.Office.Excel.Functions.SPG($A212, "SP_TOTAL_REV", H$3)</f>
        <v>65122</v>
      </c>
      <c r="I212" s="4" cm="1">
        <f t="array" ref="I212">_xll.SNL.Clients.Office.Excel.Functions.SPG($A212, "SP_TOTAL_REV", I$3)</f>
        <v>60914</v>
      </c>
      <c r="J212" s="4" cm="1">
        <f t="array" ref="J212">_xll.SNL.Clients.Office.Excel.Functions.SPG($A212, "SP_TOTAL_REV", J$3)</f>
        <v>60252</v>
      </c>
      <c r="K212" s="4" cm="1">
        <f t="array" ref="K212">_xll.SNL.Clients.Office.Excel.Functions.SPG($A212, "SP_TOTAL_REV", K$3)</f>
        <v>57656</v>
      </c>
      <c r="L212" s="4" cm="1">
        <f t="array" ref="L212">_xll.SNL.Clients.Office.Excel.Functions.SPG($A212, "SP_TOTAL_REV", L$3)</f>
        <v>56172</v>
      </c>
      <c r="M212" s="4" cm="1">
        <f t="array" ref="M212">_xll.SNL.Clients.Office.Excel.Functions.SPG($A212, "SP_TOTAL_REV", M$3)</f>
        <v>55454</v>
      </c>
      <c r="N212" s="4" cm="1">
        <f t="array" ref="N212">_xll.SNL.Clients.Office.Excel.Functions.SPG($A212, "SP_TOTAL_REV", N$3)</f>
        <v>54454</v>
      </c>
      <c r="O212" s="4" cm="1">
        <f t="array" ref="O212">_xll.SNL.Clients.Office.Excel.Functions.SPG($A212, "SP_TOTAL_REV", O$3)</f>
        <v>52680</v>
      </c>
      <c r="P212" s="4" cm="1">
        <f t="array" ref="P212">_xll.SNL.Clients.Office.Excel.Functions.SPG($A212, "SP_TOTAL_REV", P$3)</f>
        <v>50708</v>
      </c>
      <c r="Q212" s="4" cm="1">
        <f t="array" ref="Q212">_xll.SNL.Clients.Office.Excel.Functions.SPG($A212, "SP_TOTAL_REV", Q$3)</f>
        <v>49279</v>
      </c>
      <c r="R212" s="4" cm="1">
        <f t="array" ref="R212">_xll.SNL.Clients.Office.Excel.Functions.SPG($A212, "SP_TOTAL_REV", R$3)</f>
        <v>46747</v>
      </c>
      <c r="S212" s="4" cm="1">
        <f t="array" ref="S212">_xll.SNL.Clients.Office.Excel.Functions.SPG($A212, "SP_TOTAL_REV", S$3)</f>
        <v>44620</v>
      </c>
      <c r="T212" s="4" cm="1">
        <f t="array" ref="T212">_xll.SNL.Clients.Office.Excel.Functions.SPG($A212, "SP_TOTAL_REV", T$3)</f>
        <v>42970</v>
      </c>
      <c r="U212" s="4" cm="1">
        <f t="array" ref="U212">_xll.SNL.Clients.Office.Excel.Functions.SPG($A212, "SP_TOTAL_REV", U$3)</f>
        <v>41091</v>
      </c>
      <c r="V212" s="4" cm="1">
        <f t="array" ref="V212">_xll.SNL.Clients.Office.Excel.Functions.SPG($A212, "SP_TOTAL_REV", V$3)</f>
        <v>42433</v>
      </c>
      <c r="W212" s="4" cm="1">
        <f t="array" ref="W212">_xll.SNL.Clients.Office.Excel.Functions.SPG($A212, "SP_TOTAL_REV", W$3)</f>
        <v>40953</v>
      </c>
      <c r="X212" s="4" cm="1">
        <f t="array" ref="X212">_xll.SNL.Clients.Office.Excel.Functions.SPG($A212, "SP_TOTAL_REV", X$3)</f>
        <v>40336</v>
      </c>
      <c r="Y212" s="4" cm="1">
        <f t="array" ref="Y212">_xll.SNL.Clients.Office.Excel.Functions.SPG($A212, "SP_TOTAL_REV", Y$3)</f>
        <v>39874</v>
      </c>
      <c r="Z212" s="4" cm="1">
        <f t="array" ref="Z212">_xll.SNL.Clients.Office.Excel.Functions.SPG($A212, "SP_TOTAL_REV", Z$3)</f>
        <v>40014</v>
      </c>
    </row>
    <row r="213" spans="1:26" x14ac:dyDescent="0.3">
      <c r="A213" s="11" t="s">
        <v>1238</v>
      </c>
      <c r="B213" s="4" cm="1">
        <f t="array" ref="B213">_xll.SNL.Clients.Office.Excel.Functions.SPG($A213, "SP_TOTAL_REV", B$3)</f>
        <v>355030</v>
      </c>
      <c r="C213" s="4" cm="1">
        <f t="array" ref="C213">_xll.SNL.Clients.Office.Excel.Functions.SPG($A213, "SP_TOTAL_REV", C$3)</f>
        <v>352837</v>
      </c>
      <c r="D213" s="4" cm="1">
        <f t="array" ref="D213">_xll.SNL.Clients.Office.Excel.Functions.SPG($A213, "SP_TOTAL_REV", D$3)</f>
        <v>359121</v>
      </c>
      <c r="E213" s="4" cm="1">
        <f t="array" ref="E213">_xll.SNL.Clients.Office.Excel.Functions.SPG($A213, "SP_TOTAL_REV", E$3)</f>
        <v>348491</v>
      </c>
      <c r="F213" s="4" cm="1">
        <f t="array" ref="F213">_xll.SNL.Clients.Office.Excel.Functions.SPG($A213, "SP_TOTAL_REV", F$3)</f>
        <v>333472</v>
      </c>
      <c r="G213" s="4" cm="1">
        <f t="array" ref="G213">_xll.SNL.Clients.Office.Excel.Functions.SPG($A213, "SP_TOTAL_REV", G$3)</f>
        <v>332495</v>
      </c>
      <c r="H213" s="4" cm="1">
        <f t="array" ref="H213">_xll.SNL.Clients.Office.Excel.Functions.SPG($A213, "SP_TOTAL_REV", H$3)</f>
        <v>331117</v>
      </c>
      <c r="I213" s="4" cm="1">
        <f t="array" ref="I213">_xll.SNL.Clients.Office.Excel.Functions.SPG($A213, "SP_TOTAL_REV", I$3)</f>
        <v>400715</v>
      </c>
      <c r="J213" s="4" cm="1">
        <f t="array" ref="J213">_xll.SNL.Clients.Office.Excel.Functions.SPG($A213, "SP_TOTAL_REV", J$3)</f>
        <v>399851</v>
      </c>
      <c r="K213" s="4" cm="1">
        <f t="array" ref="K213">_xll.SNL.Clients.Office.Excel.Functions.SPG($A213, "SP_TOTAL_REV", K$3)</f>
        <v>408641</v>
      </c>
      <c r="L213" s="4" cm="1">
        <f t="array" ref="L213">_xll.SNL.Clients.Office.Excel.Functions.SPG($A213, "SP_TOTAL_REV", L$3)</f>
        <v>409168</v>
      </c>
      <c r="M213" s="4" cm="1">
        <f t="array" ref="M213">_xll.SNL.Clients.Office.Excel.Functions.SPG($A213, "SP_TOTAL_REV", M$3)</f>
        <v>406705</v>
      </c>
      <c r="N213" s="4" cm="1">
        <f t="array" ref="N213">_xll.SNL.Clients.Office.Excel.Functions.SPG($A213, "SP_TOTAL_REV", N$3)</f>
        <v>377977</v>
      </c>
      <c r="O213" s="4" cm="1">
        <f t="array" ref="O213">_xll.SNL.Clients.Office.Excel.Functions.SPG($A213, "SP_TOTAL_REV", O$3)</f>
        <v>342329</v>
      </c>
      <c r="P213" s="4" cm="1">
        <f t="array" ref="P213">_xll.SNL.Clients.Office.Excel.Functions.SPG($A213, "SP_TOTAL_REV", P$3)</f>
        <v>347435</v>
      </c>
      <c r="Q213" s="4" cm="1">
        <f t="array" ref="Q213">_xll.SNL.Clients.Office.Excel.Functions.SPG($A213, "SP_TOTAL_REV", Q$3)</f>
        <v>328164</v>
      </c>
      <c r="R213" s="4" cm="1">
        <f t="array" ref="R213">_xll.SNL.Clients.Office.Excel.Functions.SPG($A213, "SP_TOTAL_REV", R$3)</f>
        <v>281136</v>
      </c>
      <c r="S213" s="4" cm="1">
        <f t="array" ref="S213">_xll.SNL.Clients.Office.Excel.Functions.SPG($A213, "SP_TOTAL_REV", S$3)</f>
        <v>262391</v>
      </c>
      <c r="T213" s="4" cm="1">
        <f t="array" ref="T213">_xll.SNL.Clients.Office.Excel.Functions.SPG($A213, "SP_TOTAL_REV", T$3)</f>
        <v>260700</v>
      </c>
      <c r="U213" s="4" cm="1">
        <f t="array" ref="U213">_xll.SNL.Clients.Office.Excel.Functions.SPG($A213, "SP_TOTAL_REV", U$3)</f>
        <v>183102</v>
      </c>
      <c r="V213" s="4" cm="1">
        <f t="array" ref="V213">_xll.SNL.Clients.Office.Excel.Functions.SPG($A213, "SP_TOTAL_REV", V$3)</f>
        <v>184361</v>
      </c>
      <c r="W213" s="4" cm="1">
        <f t="array" ref="W213">_xll.SNL.Clients.Office.Excel.Functions.SPG($A213, "SP_TOTAL_REV", W$3)</f>
        <v>185881</v>
      </c>
      <c r="X213" s="4" cm="1">
        <f t="array" ref="X213">_xll.SNL.Clients.Office.Excel.Functions.SPG($A213, "SP_TOTAL_REV", X$3)</f>
        <v>211317</v>
      </c>
      <c r="Y213" s="4" cm="1">
        <f t="array" ref="Y213">_xll.SNL.Clients.Office.Excel.Functions.SPG($A213, "SP_TOTAL_REV", Y$3)</f>
        <v>192122</v>
      </c>
      <c r="Z213" s="4" cm="1">
        <f t="array" ref="Z213">_xll.SNL.Clients.Office.Excel.Functions.SPG($A213, "SP_TOTAL_REV", Z$3)</f>
        <v>161700</v>
      </c>
    </row>
    <row r="214" spans="1:26" x14ac:dyDescent="0.3">
      <c r="A214" s="11" t="s">
        <v>1239</v>
      </c>
      <c r="B214" s="4" cm="1">
        <f t="array" ref="B214">_xll.SNL.Clients.Office.Excel.Functions.SPG($A214, "SP_TOTAL_REV", B$3)</f>
        <v>52801</v>
      </c>
      <c r="C214" s="4" cm="1">
        <f t="array" ref="C214">_xll.SNL.Clients.Office.Excel.Functions.SPG($A214, "SP_TOTAL_REV", C$3)</f>
        <v>57587</v>
      </c>
      <c r="D214" s="4" cm="1">
        <f t="array" ref="D214">_xll.SNL.Clients.Office.Excel.Functions.SPG($A214, "SP_TOTAL_REV", D$3)</f>
        <v>51894</v>
      </c>
      <c r="E214" s="4" cm="1">
        <f t="array" ref="E214">_xll.SNL.Clients.Office.Excel.Functions.SPG($A214, "SP_TOTAL_REV", E$3)</f>
        <v>46017</v>
      </c>
      <c r="F214" s="4" cm="1">
        <f t="array" ref="F214">_xll.SNL.Clients.Office.Excel.Functions.SPG($A214, "SP_TOTAL_REV", F$3)</f>
        <v>60168</v>
      </c>
      <c r="G214" s="4" cm="1">
        <f t="array" ref="G214">_xll.SNL.Clients.Office.Excel.Functions.SPG($A214, "SP_TOTAL_REV", G$3)</f>
        <v>55913</v>
      </c>
      <c r="H214" s="4" cm="1">
        <f t="array" ref="H214">_xll.SNL.Clients.Office.Excel.Functions.SPG($A214, "SP_TOTAL_REV", H$3)</f>
        <v>55978</v>
      </c>
      <c r="I214" s="4" cm="1">
        <f t="array" ref="I214">_xll.SNL.Clients.Office.Excel.Functions.SPG($A214, "SP_TOTAL_REV", I$3)</f>
        <v>84151</v>
      </c>
      <c r="J214" s="4" cm="1">
        <f t="array" ref="J214">_xll.SNL.Clients.Office.Excel.Functions.SPG($A214, "SP_TOTAL_REV", J$3)</f>
        <v>65069</v>
      </c>
      <c r="K214" s="4" cm="1">
        <f t="array" ref="K214">_xll.SNL.Clients.Office.Excel.Functions.SPG($A214, "SP_TOTAL_REV", K$3)</f>
        <v>50095</v>
      </c>
      <c r="L214" s="4" cm="1">
        <f t="array" ref="L214">_xll.SNL.Clients.Office.Excel.Functions.SPG($A214, "SP_TOTAL_REV", L$3)</f>
        <v>52333</v>
      </c>
      <c r="M214" s="4" cm="1">
        <f t="array" ref="M214">_xll.SNL.Clients.Office.Excel.Functions.SPG($A214, "SP_TOTAL_REV", M$3)</f>
        <v>28355</v>
      </c>
      <c r="N214" s="4" cm="1">
        <f t="array" ref="N214">_xll.SNL.Clients.Office.Excel.Functions.SPG($A214, "SP_TOTAL_REV", N$3)</f>
        <v>-3357</v>
      </c>
      <c r="O214" s="4" cm="1">
        <f t="array" ref="O214">_xll.SNL.Clients.Office.Excel.Functions.SPG($A214, "SP_TOTAL_REV", O$3)</f>
        <v>30034</v>
      </c>
      <c r="P214" s="4" cm="1">
        <f t="array" ref="P214">_xll.SNL.Clients.Office.Excel.Functions.SPG($A214, "SP_TOTAL_REV", P$3)</f>
        <v>44464</v>
      </c>
      <c r="Q214" s="4" cm="1">
        <f t="array" ref="Q214">_xll.SNL.Clients.Office.Excel.Functions.SPG($A214, "SP_TOTAL_REV", Q$3)</f>
        <v>41032</v>
      </c>
      <c r="R214" s="4" cm="1">
        <f t="array" ref="R214">_xll.SNL.Clients.Office.Excel.Functions.SPG($A214, "SP_TOTAL_REV", R$3)</f>
        <v>41726</v>
      </c>
      <c r="S214" s="4" cm="1">
        <f t="array" ref="S214">_xll.SNL.Clients.Office.Excel.Functions.SPG($A214, "SP_TOTAL_REV", S$3)</f>
        <v>38329</v>
      </c>
      <c r="T214" s="4" cm="1">
        <f t="array" ref="T214">_xll.SNL.Clients.Office.Excel.Functions.SPG($A214, "SP_TOTAL_REV", T$3)</f>
        <v>27725</v>
      </c>
      <c r="U214" s="4" cm="1">
        <f t="array" ref="U214">_xll.SNL.Clients.Office.Excel.Functions.SPG($A214, "SP_TOTAL_REV", U$3)</f>
        <v>23494</v>
      </c>
      <c r="V214" s="4" cm="1">
        <f t="array" ref="V214">_xll.SNL.Clients.Office.Excel.Functions.SPG($A214, "SP_TOTAL_REV", V$3)</f>
        <v>20457</v>
      </c>
      <c r="W214" s="4" cm="1">
        <f t="array" ref="W214">_xll.SNL.Clients.Office.Excel.Functions.SPG($A214, "SP_TOTAL_REV", W$3)</f>
        <v>39775</v>
      </c>
      <c r="X214" s="4" cm="1">
        <f t="array" ref="X214">_xll.SNL.Clients.Office.Excel.Functions.SPG($A214, "SP_TOTAL_REV", X$3)</f>
        <v>42867</v>
      </c>
      <c r="Y214" s="4" cm="1">
        <f t="array" ref="Y214">_xll.SNL.Clients.Office.Excel.Functions.SPG($A214, "SP_TOTAL_REV", Y$3)</f>
        <v>26531</v>
      </c>
      <c r="Z214" s="4" cm="1">
        <f t="array" ref="Z214">_xll.SNL.Clients.Office.Excel.Functions.SPG($A214, "SP_TOTAL_REV", Z$3)</f>
        <v>34441</v>
      </c>
    </row>
    <row r="215" spans="1:26" x14ac:dyDescent="0.3">
      <c r="A215" s="11" t="s">
        <v>1240</v>
      </c>
      <c r="B215" s="4" cm="1">
        <f t="array" ref="B215">_xll.SNL.Clients.Office.Excel.Functions.SPG($A215, "SP_TOTAL_REV", B$3)</f>
        <v>455247</v>
      </c>
      <c r="C215" s="4" cm="1">
        <f t="array" ref="C215">_xll.SNL.Clients.Office.Excel.Functions.SPG($A215, "SP_TOTAL_REV", C$3)</f>
        <v>485745</v>
      </c>
      <c r="D215" s="4" cm="1">
        <f t="array" ref="D215">_xll.SNL.Clients.Office.Excel.Functions.SPG($A215, "SP_TOTAL_REV", D$3)</f>
        <v>531438</v>
      </c>
      <c r="E215" s="4" cm="1">
        <f t="array" ref="E215">_xll.SNL.Clients.Office.Excel.Functions.SPG($A215, "SP_TOTAL_REV", E$3)</f>
        <v>543258</v>
      </c>
      <c r="F215" s="4" cm="1">
        <f t="array" ref="F215">_xll.SNL.Clients.Office.Excel.Functions.SPG($A215, "SP_TOTAL_REV", F$3)</f>
        <v>460900</v>
      </c>
      <c r="G215" s="4" cm="1">
        <f t="array" ref="G215">_xll.SNL.Clients.Office.Excel.Functions.SPG($A215, "SP_TOTAL_REV", G$3)</f>
        <v>472970</v>
      </c>
      <c r="H215" s="4" cm="1">
        <f t="array" ref="H215">_xll.SNL.Clients.Office.Excel.Functions.SPG($A215, "SP_TOTAL_REV", H$3)</f>
        <v>538431</v>
      </c>
      <c r="I215" s="4" cm="1">
        <f t="array" ref="I215">_xll.SNL.Clients.Office.Excel.Functions.SPG($A215, "SP_TOTAL_REV", I$3)</f>
        <v>569181</v>
      </c>
      <c r="J215" s="4" cm="1">
        <f t="array" ref="J215">_xll.SNL.Clients.Office.Excel.Functions.SPG($A215, "SP_TOTAL_REV", J$3)</f>
        <v>484551</v>
      </c>
      <c r="K215" s="4" cm="1">
        <f t="array" ref="K215">_xll.SNL.Clients.Office.Excel.Functions.SPG($A215, "SP_TOTAL_REV", K$3)</f>
        <v>489431</v>
      </c>
      <c r="L215" s="4" cm="1">
        <f t="array" ref="L215">_xll.SNL.Clients.Office.Excel.Functions.SPG($A215, "SP_TOTAL_REV", L$3)</f>
        <v>551672</v>
      </c>
      <c r="M215" s="4" cm="1">
        <f t="array" ref="M215">_xll.SNL.Clients.Office.Excel.Functions.SPG($A215, "SP_TOTAL_REV", M$3)</f>
        <v>551138</v>
      </c>
      <c r="N215" s="4" cm="1">
        <f t="array" ref="N215">_xll.SNL.Clients.Office.Excel.Functions.SPG($A215, "SP_TOTAL_REV", N$3)</f>
        <v>451470</v>
      </c>
      <c r="O215" s="4" cm="1">
        <f t="array" ref="O215">_xll.SNL.Clients.Office.Excel.Functions.SPG($A215, "SP_TOTAL_REV", O$3)</f>
        <v>432520</v>
      </c>
      <c r="P215" s="4" cm="1">
        <f t="array" ref="P215">_xll.SNL.Clients.Office.Excel.Functions.SPG($A215, "SP_TOTAL_REV", P$3)</f>
        <v>459019</v>
      </c>
      <c r="Q215" s="4" cm="1">
        <f t="array" ref="Q215">_xll.SNL.Clients.Office.Excel.Functions.SPG($A215, "SP_TOTAL_REV", Q$3)</f>
        <v>437280</v>
      </c>
      <c r="R215" s="4" cm="1">
        <f t="array" ref="R215">_xll.SNL.Clients.Office.Excel.Functions.SPG($A215, "SP_TOTAL_REV", R$3)</f>
        <v>333046</v>
      </c>
      <c r="S215" s="4" cm="1">
        <f t="array" ref="S215">_xll.SNL.Clients.Office.Excel.Functions.SPG($A215, "SP_TOTAL_REV", S$3)</f>
        <v>321106</v>
      </c>
      <c r="T215" s="4" cm="1">
        <f t="array" ref="T215">_xll.SNL.Clients.Office.Excel.Functions.SPG($A215, "SP_TOTAL_REV", T$3)</f>
        <v>351190</v>
      </c>
      <c r="U215" s="4" cm="1">
        <f t="array" ref="U215">_xll.SNL.Clients.Office.Excel.Functions.SPG($A215, "SP_TOTAL_REV", U$3)</f>
        <v>308281</v>
      </c>
      <c r="V215" s="4" cm="1">
        <f t="array" ref="V215">_xll.SNL.Clients.Office.Excel.Functions.SPG($A215, "SP_TOTAL_REV", V$3)</f>
        <v>266754</v>
      </c>
      <c r="W215" s="4" cm="1">
        <f t="array" ref="W215">_xll.SNL.Clients.Office.Excel.Functions.SPG($A215, "SP_TOTAL_REV", W$3)</f>
        <v>320107</v>
      </c>
      <c r="X215" s="4" cm="1">
        <f t="array" ref="X215">_xll.SNL.Clients.Office.Excel.Functions.SPG($A215, "SP_TOTAL_REV", X$3)</f>
        <v>348416</v>
      </c>
      <c r="Y215" s="4" cm="1">
        <f t="array" ref="Y215">_xll.SNL.Clients.Office.Excel.Functions.SPG($A215, "SP_TOTAL_REV", Y$3)</f>
        <v>355340</v>
      </c>
      <c r="Z215" s="4" cm="1">
        <f t="array" ref="Z215">_xll.SNL.Clients.Office.Excel.Functions.SPG($A215, "SP_TOTAL_REV", Z$3)</f>
        <v>290715</v>
      </c>
    </row>
    <row r="216" spans="1:26" x14ac:dyDescent="0.3">
      <c r="A216" s="11" t="s">
        <v>1241</v>
      </c>
      <c r="B216" s="4" cm="1">
        <f t="array" ref="B216">_xll.SNL.Clients.Office.Excel.Functions.SPG($A216, "SP_TOTAL_REV", B$3)</f>
        <v>1098400</v>
      </c>
      <c r="C216" s="4" cm="1">
        <f t="array" ref="C216">_xll.SNL.Clients.Office.Excel.Functions.SPG($A216, "SP_TOTAL_REV", C$3)</f>
        <v>1013200</v>
      </c>
      <c r="D216" s="4" cm="1">
        <f t="array" ref="D216">_xll.SNL.Clients.Office.Excel.Functions.SPG($A216, "SP_TOTAL_REV", D$3)</f>
        <v>1019500</v>
      </c>
      <c r="E216" s="4" cm="1">
        <f t="array" ref="E216">_xll.SNL.Clients.Office.Excel.Functions.SPG($A216, "SP_TOTAL_REV", E$3)</f>
        <v>1139700</v>
      </c>
      <c r="F216" s="4" cm="1">
        <f t="array" ref="F216">_xll.SNL.Clients.Office.Excel.Functions.SPG($A216, "SP_TOTAL_REV", F$3)</f>
        <v>1107900</v>
      </c>
      <c r="G216" s="4" cm="1">
        <f t="array" ref="G216">_xll.SNL.Clients.Office.Excel.Functions.SPG($A216, "SP_TOTAL_REV", G$3)</f>
        <v>1008600</v>
      </c>
      <c r="H216" s="4" cm="1">
        <f t="array" ref="H216">_xll.SNL.Clients.Office.Excel.Functions.SPG($A216, "SP_TOTAL_REV", H$3)</f>
        <v>1003100</v>
      </c>
      <c r="I216" s="4" cm="1">
        <f t="array" ref="I216">_xll.SNL.Clients.Office.Excel.Functions.SPG($A216, "SP_TOTAL_REV", I$3)</f>
        <v>1180500</v>
      </c>
      <c r="J216" s="4" cm="1">
        <f t="array" ref="J216">_xll.SNL.Clients.Office.Excel.Functions.SPG($A216, "SP_TOTAL_REV", J$3)</f>
        <v>1128500</v>
      </c>
      <c r="K216" s="4" cm="1">
        <f t="array" ref="K216">_xll.SNL.Clients.Office.Excel.Functions.SPG($A216, "SP_TOTAL_REV", K$3)</f>
        <v>1039900</v>
      </c>
      <c r="L216" s="4" cm="1">
        <f t="array" ref="L216">_xll.SNL.Clients.Office.Excel.Functions.SPG($A216, "SP_TOTAL_REV", L$3)</f>
        <v>1053500</v>
      </c>
      <c r="M216" s="4" cm="1">
        <f t="array" ref="M216">_xll.SNL.Clients.Office.Excel.Functions.SPG($A216, "SP_TOTAL_REV", M$3)</f>
        <v>1211900</v>
      </c>
      <c r="N216" s="4" cm="1">
        <f t="array" ref="N216">_xll.SNL.Clients.Office.Excel.Functions.SPG($A216, "SP_TOTAL_REV", N$3)</f>
        <v>1136900</v>
      </c>
      <c r="O216" s="4" cm="1">
        <f t="array" ref="O216">_xll.SNL.Clients.Office.Excel.Functions.SPG($A216, "SP_TOTAL_REV", O$3)</f>
        <v>1017400</v>
      </c>
      <c r="P216" s="4" cm="1">
        <f t="array" ref="P216">_xll.SNL.Clients.Office.Excel.Functions.SPG($A216, "SP_TOTAL_REV", P$3)</f>
        <v>1004800</v>
      </c>
      <c r="Q216" s="4" cm="1">
        <f t="array" ref="Q216">_xll.SNL.Clients.Office.Excel.Functions.SPG($A216, "SP_TOTAL_REV", Q$3)</f>
        <v>1141600</v>
      </c>
      <c r="R216" s="4" cm="1">
        <f t="array" ref="R216">_xll.SNL.Clients.Office.Excel.Functions.SPG($A216, "SP_TOTAL_REV", R$3)</f>
        <v>1088300</v>
      </c>
      <c r="S216" s="4" cm="1">
        <f t="array" ref="S216">_xll.SNL.Clients.Office.Excel.Functions.SPG($A216, "SP_TOTAL_REV", S$3)</f>
        <v>1002300</v>
      </c>
      <c r="T216" s="4" cm="1">
        <f t="array" ref="T216">_xll.SNL.Clients.Office.Excel.Functions.SPG($A216, "SP_TOTAL_REV", T$3)</f>
        <v>989700</v>
      </c>
      <c r="U216" s="4" cm="1">
        <f t="array" ref="U216">_xll.SNL.Clients.Office.Excel.Functions.SPG($A216, "SP_TOTAL_REV", U$3)</f>
        <v>1092300</v>
      </c>
      <c r="V216" s="4" cm="1">
        <f t="array" ref="V216">_xll.SNL.Clients.Office.Excel.Functions.SPG($A216, "SP_TOTAL_REV", V$3)</f>
        <v>1118000</v>
      </c>
      <c r="W216" s="4" cm="1">
        <f t="array" ref="W216">_xll.SNL.Clients.Office.Excel.Functions.SPG($A216, "SP_TOTAL_REV", W$3)</f>
        <v>1025200</v>
      </c>
      <c r="X216" s="4" cm="1">
        <f t="array" ref="X216">_xll.SNL.Clients.Office.Excel.Functions.SPG($A216, "SP_TOTAL_REV", X$3)</f>
        <v>1070200</v>
      </c>
      <c r="Y216" s="4" cm="1">
        <f t="array" ref="Y216">_xll.SNL.Clients.Office.Excel.Functions.SPG($A216, "SP_TOTAL_REV", Y$3)</f>
        <v>1239400</v>
      </c>
      <c r="Z216" s="4" cm="1">
        <f t="array" ref="Z216">_xll.SNL.Clients.Office.Excel.Functions.SPG($A216, "SP_TOTAL_REV", Z$3)</f>
        <v>1154200</v>
      </c>
    </row>
    <row r="217" spans="1:26" x14ac:dyDescent="0.3">
      <c r="A217" s="11" t="s">
        <v>1622</v>
      </c>
      <c r="B217" s="4" cm="1">
        <f t="array" ref="B217">_xll.SNL.Clients.Office.Excel.Functions.SPG($A217, "SP_TOTAL_REV", B$3)</f>
        <v>263249</v>
      </c>
      <c r="C217" s="4" cm="1">
        <f t="array" ref="C217">_xll.SNL.Clients.Office.Excel.Functions.SPG($A217, "SP_TOTAL_REV", C$3)</f>
        <v>262708</v>
      </c>
      <c r="D217" s="4" cm="1">
        <f t="array" ref="D217">_xll.SNL.Clients.Office.Excel.Functions.SPG($A217, "SP_TOTAL_REV", D$3)</f>
        <v>253367</v>
      </c>
      <c r="E217" s="4" cm="1">
        <f t="array" ref="E217">_xll.SNL.Clients.Office.Excel.Functions.SPG($A217, "SP_TOTAL_REV", E$3)</f>
        <v>235253</v>
      </c>
      <c r="F217" s="4" cm="1">
        <f t="array" ref="F217">_xll.SNL.Clients.Office.Excel.Functions.SPG($A217, "SP_TOTAL_REV", F$3)</f>
        <v>223849</v>
      </c>
      <c r="G217" s="4" cm="1">
        <f t="array" ref="G217">_xll.SNL.Clients.Office.Excel.Functions.SPG($A217, "SP_TOTAL_REV", G$3)</f>
        <v>215421</v>
      </c>
      <c r="H217" s="4" cm="1">
        <f t="array" ref="H217">_xll.SNL.Clients.Office.Excel.Functions.SPG($A217, "SP_TOTAL_REV", H$3)</f>
        <v>200621</v>
      </c>
      <c r="I217" s="4" cm="1">
        <f t="array" ref="I217">_xll.SNL.Clients.Office.Excel.Functions.SPG($A217, "SP_TOTAL_REV", I$3)</f>
        <v>183331</v>
      </c>
      <c r="J217" s="4" cm="1">
        <f t="array" ref="J217">_xll.SNL.Clients.Office.Excel.Functions.SPG($A217, "SP_TOTAL_REV", J$3)</f>
        <v>167522</v>
      </c>
      <c r="K217" s="4" cm="1">
        <f t="array" ref="K217">_xll.SNL.Clients.Office.Excel.Functions.SPG($A217, "SP_TOTAL_REV", K$3)</f>
        <v>165833</v>
      </c>
      <c r="L217" s="4" cm="1">
        <f t="array" ref="L217">_xll.SNL.Clients.Office.Excel.Functions.SPG($A217, "SP_TOTAL_REV", L$3)</f>
        <v>151333</v>
      </c>
      <c r="M217" s="4" cm="1">
        <f t="array" ref="M217">_xll.SNL.Clients.Office.Excel.Functions.SPG($A217, "SP_TOTAL_REV", M$3)</f>
        <v>146007</v>
      </c>
      <c r="N217" s="4" cm="1">
        <f t="array" ref="N217">_xll.SNL.Clients.Office.Excel.Functions.SPG($A217, "SP_TOTAL_REV", N$3)</f>
        <v>132171</v>
      </c>
      <c r="O217" s="4" cm="1">
        <f t="array" ref="O217">_xll.SNL.Clients.Office.Excel.Functions.SPG($A217, "SP_TOTAL_REV", O$3)</f>
        <v>115869</v>
      </c>
      <c r="P217" s="4" cm="1">
        <f t="array" ref="P217">_xll.SNL.Clients.Office.Excel.Functions.SPG($A217, "SP_TOTAL_REV", P$3)</f>
        <v>107590</v>
      </c>
      <c r="Q217" s="4" cm="1">
        <f t="array" ref="Q217">_xll.SNL.Clients.Office.Excel.Functions.SPG($A217, "SP_TOTAL_REV", Q$3)</f>
        <v>108616</v>
      </c>
      <c r="R217" s="4" cm="1">
        <f t="array" ref="R217">_xll.SNL.Clients.Office.Excel.Functions.SPG($A217, "SP_TOTAL_REV", R$3)</f>
        <v>93414</v>
      </c>
      <c r="S217" s="4" cm="1">
        <f t="array" ref="S217">_xll.SNL.Clients.Office.Excel.Functions.SPG($A217, "SP_TOTAL_REV", S$3)</f>
        <v>84522</v>
      </c>
      <c r="T217" s="4" cm="1">
        <f t="array" ref="T217">_xll.SNL.Clients.Office.Excel.Functions.SPG($A217, "SP_TOTAL_REV", T$3)</f>
        <v>84190</v>
      </c>
      <c r="U217" s="4" cm="1">
        <f t="array" ref="U217">_xll.SNL.Clients.Office.Excel.Functions.SPG($A217, "SP_TOTAL_REV", U$3)</f>
        <v>79980</v>
      </c>
      <c r="V217" s="4" cm="1">
        <f t="array" ref="V217">_xll.SNL.Clients.Office.Excel.Functions.SPG($A217, "SP_TOTAL_REV", V$3)</f>
        <v>70098</v>
      </c>
      <c r="W217" s="4" cm="1">
        <f t="array" ref="W217">_xll.SNL.Clients.Office.Excel.Functions.SPG($A217, "SP_TOTAL_REV", W$3)</f>
        <v>65751.717999999993</v>
      </c>
      <c r="X217" s="4" cm="1">
        <f t="array" ref="X217">_xll.SNL.Clients.Office.Excel.Functions.SPG($A217, "SP_TOTAL_REV", X$3)</f>
        <v>65265.900999999998</v>
      </c>
      <c r="Y217" s="4" cm="1">
        <f t="array" ref="Y217">_xll.SNL.Clients.Office.Excel.Functions.SPG($A217, "SP_TOTAL_REV", Y$3)</f>
        <v>60052.178999999996</v>
      </c>
      <c r="Z217" s="4" cm="1">
        <f t="array" ref="Z217">_xll.SNL.Clients.Office.Excel.Functions.SPG($A217, "SP_TOTAL_REV", Z$3)</f>
        <v>54792.201999999997</v>
      </c>
    </row>
    <row r="218" spans="1:26" x14ac:dyDescent="0.3">
      <c r="A218" s="11" t="s">
        <v>1242</v>
      </c>
      <c r="B218" s="4" cm="1">
        <f t="array" ref="B218">_xll.SNL.Clients.Office.Excel.Functions.SPG($A218, "SP_TOTAL_REV", B$3)</f>
        <v>426000</v>
      </c>
      <c r="C218" s="4" cm="1">
        <f t="array" ref="C218">_xll.SNL.Clients.Office.Excel.Functions.SPG($A218, "SP_TOTAL_REV", C$3)</f>
        <v>382000</v>
      </c>
      <c r="D218" s="4" cm="1">
        <f t="array" ref="D218">_xll.SNL.Clients.Office.Excel.Functions.SPG($A218, "SP_TOTAL_REV", D$3)</f>
        <v>540000</v>
      </c>
      <c r="E218" s="4" cm="1">
        <f t="array" ref="E218">_xll.SNL.Clients.Office.Excel.Functions.SPG($A218, "SP_TOTAL_REV", E$3)</f>
        <v>542000</v>
      </c>
      <c r="F218" s="4" cm="1">
        <f t="array" ref="F218">_xll.SNL.Clients.Office.Excel.Functions.SPG($A218, "SP_TOTAL_REV", F$3)</f>
        <v>378000</v>
      </c>
      <c r="G218" s="4" cm="1">
        <f t="array" ref="G218">_xll.SNL.Clients.Office.Excel.Functions.SPG($A218, "SP_TOTAL_REV", G$3)</f>
        <v>366000</v>
      </c>
      <c r="H218" s="4" cm="1">
        <f t="array" ref="H218">_xll.SNL.Clients.Office.Excel.Functions.SPG($A218, "SP_TOTAL_REV", H$3)</f>
        <v>524000</v>
      </c>
      <c r="I218" s="4" cm="1">
        <f t="array" ref="I218">_xll.SNL.Clients.Office.Excel.Functions.SPG($A218, "SP_TOTAL_REV", I$3)</f>
        <v>523000</v>
      </c>
      <c r="J218" s="4" cm="1">
        <f t="array" ref="J218">_xll.SNL.Clients.Office.Excel.Functions.SPG($A218, "SP_TOTAL_REV", J$3)</f>
        <v>367000</v>
      </c>
      <c r="K218" s="4" cm="1">
        <f t="array" ref="K218">_xll.SNL.Clients.Office.Excel.Functions.SPG($A218, "SP_TOTAL_REV", K$3)</f>
        <v>340000</v>
      </c>
      <c r="L218" s="4" cm="1">
        <f t="array" ref="L218">_xll.SNL.Clients.Office.Excel.Functions.SPG($A218, "SP_TOTAL_REV", L$3)</f>
        <v>484000</v>
      </c>
      <c r="M218" s="4" cm="1">
        <f t="array" ref="M218">_xll.SNL.Clients.Office.Excel.Functions.SPG($A218, "SP_TOTAL_REV", M$3)</f>
        <v>487000</v>
      </c>
      <c r="N218" s="4" cm="1">
        <f t="array" ref="N218">_xll.SNL.Clients.Office.Excel.Functions.SPG($A218, "SP_TOTAL_REV", N$3)</f>
        <v>351000</v>
      </c>
      <c r="O218" s="4" cm="1">
        <f t="array" ref="O218">_xll.SNL.Clients.Office.Excel.Functions.SPG($A218, "SP_TOTAL_REV", O$3)</f>
        <v>339000</v>
      </c>
      <c r="P218" s="4" cm="1">
        <f t="array" ref="P218">_xll.SNL.Clients.Office.Excel.Functions.SPG($A218, "SP_TOTAL_REV", P$3)</f>
        <v>471000</v>
      </c>
      <c r="Q218" s="4" cm="1">
        <f t="array" ref="Q218">_xll.SNL.Clients.Office.Excel.Functions.SPG($A218, "SP_TOTAL_REV", Q$3)</f>
        <v>462000</v>
      </c>
      <c r="R218" s="4" cm="1">
        <f t="array" ref="R218">_xll.SNL.Clients.Office.Excel.Functions.SPG($A218, "SP_TOTAL_REV", R$3)</f>
        <v>329000</v>
      </c>
      <c r="S218" s="4" cm="1">
        <f t="array" ref="S218">_xll.SNL.Clients.Office.Excel.Functions.SPG($A218, "SP_TOTAL_REV", S$3)</f>
        <v>323000</v>
      </c>
      <c r="T218" s="4" cm="1">
        <f t="array" ref="T218">_xll.SNL.Clients.Office.Excel.Functions.SPG($A218, "SP_TOTAL_REV", T$3)</f>
        <v>440000</v>
      </c>
      <c r="U218" s="4" cm="1">
        <f t="array" ref="U218">_xll.SNL.Clients.Office.Excel.Functions.SPG($A218, "SP_TOTAL_REV", U$3)</f>
        <v>417000</v>
      </c>
      <c r="V218" s="4" cm="1">
        <f t="array" ref="V218">_xll.SNL.Clients.Office.Excel.Functions.SPG($A218, "SP_TOTAL_REV", V$3)</f>
        <v>294000</v>
      </c>
      <c r="W218" s="4" cm="1">
        <f t="array" ref="W218">_xll.SNL.Clients.Office.Excel.Functions.SPG($A218, "SP_TOTAL_REV", W$3)</f>
        <v>300000</v>
      </c>
      <c r="X218" s="4" cm="1">
        <f t="array" ref="X218">_xll.SNL.Clients.Office.Excel.Functions.SPG($A218, "SP_TOTAL_REV", X$3)</f>
        <v>407000</v>
      </c>
      <c r="Y218" s="4" cm="1">
        <f t="array" ref="Y218">_xll.SNL.Clients.Office.Excel.Functions.SPG($A218, "SP_TOTAL_REV", Y$3)</f>
        <v>388000</v>
      </c>
      <c r="Z218" s="4" cm="1">
        <f t="array" ref="Z218">_xll.SNL.Clients.Office.Excel.Functions.SPG($A218, "SP_TOTAL_REV", Z$3)</f>
        <v>271000</v>
      </c>
    </row>
    <row r="219" spans="1:26" x14ac:dyDescent="0.3">
      <c r="A219" s="11" t="s">
        <v>1243</v>
      </c>
      <c r="B219" s="4" cm="1">
        <f t="array" ref="B219">_xll.SNL.Clients.Office.Excel.Functions.SPG($A219, "SP_TOTAL_REV", B$3)</f>
        <v>318419</v>
      </c>
      <c r="C219" s="4" cm="1">
        <f t="array" ref="C219">_xll.SNL.Clients.Office.Excel.Functions.SPG($A219, "SP_TOTAL_REV", C$3)</f>
        <v>322272</v>
      </c>
      <c r="D219" s="4" cm="1">
        <f t="array" ref="D219">_xll.SNL.Clients.Office.Excel.Functions.SPG($A219, "SP_TOTAL_REV", D$3)</f>
        <v>325388</v>
      </c>
      <c r="E219" s="4" cm="1">
        <f t="array" ref="E219">_xll.SNL.Clients.Office.Excel.Functions.SPG($A219, "SP_TOTAL_REV", E$3)</f>
        <v>307604</v>
      </c>
      <c r="F219" s="4" cm="1">
        <f t="array" ref="F219">_xll.SNL.Clients.Office.Excel.Functions.SPG($A219, "SP_TOTAL_REV", F$3)</f>
        <v>264077</v>
      </c>
      <c r="G219" s="4" cm="1">
        <f t="array" ref="G219">_xll.SNL.Clients.Office.Excel.Functions.SPG($A219, "SP_TOTAL_REV", G$3)</f>
        <v>271384</v>
      </c>
      <c r="H219" s="4" cm="1">
        <f t="array" ref="H219">_xll.SNL.Clients.Office.Excel.Functions.SPG($A219, "SP_TOTAL_REV", H$3)</f>
        <v>269803</v>
      </c>
      <c r="I219" s="4" cm="1">
        <f t="array" ref="I219">_xll.SNL.Clients.Office.Excel.Functions.SPG($A219, "SP_TOTAL_REV", I$3)</f>
        <v>273437</v>
      </c>
      <c r="J219" s="4" cm="1">
        <f t="array" ref="J219">_xll.SNL.Clients.Office.Excel.Functions.SPG($A219, "SP_TOTAL_REV", J$3)</f>
        <v>267340</v>
      </c>
      <c r="K219" s="4" cm="1">
        <f t="array" ref="K219">_xll.SNL.Clients.Office.Excel.Functions.SPG($A219, "SP_TOTAL_REV", K$3)</f>
        <v>280232</v>
      </c>
      <c r="L219" s="4" cm="1">
        <f t="array" ref="L219">_xll.SNL.Clients.Office.Excel.Functions.SPG($A219, "SP_TOTAL_REV", L$3)</f>
        <v>274744</v>
      </c>
      <c r="M219" s="4" cm="1">
        <f t="array" ref="M219">_xll.SNL.Clients.Office.Excel.Functions.SPG($A219, "SP_TOTAL_REV", M$3)</f>
        <v>237222</v>
      </c>
      <c r="N219" s="4" cm="1">
        <f t="array" ref="N219">_xll.SNL.Clients.Office.Excel.Functions.SPG($A219, "SP_TOTAL_REV", N$3)</f>
        <v>216566</v>
      </c>
      <c r="O219" s="4" cm="1">
        <f t="array" ref="O219">_xll.SNL.Clients.Office.Excel.Functions.SPG($A219, "SP_TOTAL_REV", O$3)</f>
        <v>229493</v>
      </c>
      <c r="P219" s="4" cm="1">
        <f t="array" ref="P219">_xll.SNL.Clients.Office.Excel.Functions.SPG($A219, "SP_TOTAL_REV", P$3)</f>
        <v>233847</v>
      </c>
      <c r="Q219" s="4" cm="1">
        <f t="array" ref="Q219">_xll.SNL.Clients.Office.Excel.Functions.SPG($A219, "SP_TOTAL_REV", Q$3)</f>
        <v>214289</v>
      </c>
      <c r="R219" s="4" cm="1">
        <f t="array" ref="R219">_xll.SNL.Clients.Office.Excel.Functions.SPG($A219, "SP_TOTAL_REV", R$3)</f>
        <v>225845</v>
      </c>
      <c r="S219" s="4" cm="1">
        <f t="array" ref="S219">_xll.SNL.Clients.Office.Excel.Functions.SPG($A219, "SP_TOTAL_REV", S$3)</f>
        <v>217165</v>
      </c>
      <c r="T219" s="4" cm="1">
        <f t="array" ref="T219">_xll.SNL.Clients.Office.Excel.Functions.SPG($A219, "SP_TOTAL_REV", T$3)</f>
        <v>217364</v>
      </c>
      <c r="U219" s="4" cm="1">
        <f t="array" ref="U219">_xll.SNL.Clients.Office.Excel.Functions.SPG($A219, "SP_TOTAL_REV", U$3)</f>
        <v>208677</v>
      </c>
      <c r="V219" s="4" cm="1">
        <f t="array" ref="V219">_xll.SNL.Clients.Office.Excel.Functions.SPG($A219, "SP_TOTAL_REV", V$3)</f>
        <v>215390</v>
      </c>
      <c r="W219" s="4" cm="1">
        <f t="array" ref="W219">_xll.SNL.Clients.Office.Excel.Functions.SPG($A219, "SP_TOTAL_REV", W$3)</f>
        <v>214551</v>
      </c>
      <c r="X219" s="4" cm="1">
        <f t="array" ref="X219">_xll.SNL.Clients.Office.Excel.Functions.SPG($A219, "SP_TOTAL_REV", X$3)</f>
        <v>216574</v>
      </c>
      <c r="Y219" s="4" cm="1">
        <f t="array" ref="Y219">_xll.SNL.Clients.Office.Excel.Functions.SPG($A219, "SP_TOTAL_REV", Y$3)</f>
        <v>218859</v>
      </c>
      <c r="Z219" s="4" cm="1">
        <f t="array" ref="Z219">_xll.SNL.Clients.Office.Excel.Functions.SPG($A219, "SP_TOTAL_REV", Z$3)</f>
        <v>210066</v>
      </c>
    </row>
    <row r="220" spans="1:26" x14ac:dyDescent="0.3">
      <c r="A220" s="11" t="s">
        <v>1244</v>
      </c>
      <c r="B220" s="4" t="str" cm="1">
        <f t="array" ref="B220">_xll.SNL.Clients.Office.Excel.Functions.SPG($A220, "SP_TOTAL_REV", B$3)</f>
        <v>NA</v>
      </c>
      <c r="C220" s="4" cm="1">
        <f t="array" ref="C220">_xll.SNL.Clients.Office.Excel.Functions.SPG($A220, "SP_TOTAL_REV", C$3)</f>
        <v>839535</v>
      </c>
      <c r="D220" s="4" cm="1">
        <f t="array" ref="D220">_xll.SNL.Clients.Office.Excel.Functions.SPG($A220, "SP_TOTAL_REV", D$3)</f>
        <v>1086759</v>
      </c>
      <c r="E220" s="4" cm="1">
        <f t="array" ref="E220">_xll.SNL.Clients.Office.Excel.Functions.SPG($A220, "SP_TOTAL_REV", E$3)</f>
        <v>644755</v>
      </c>
      <c r="F220" s="4" cm="1">
        <f t="array" ref="F220">_xll.SNL.Clients.Office.Excel.Functions.SPG($A220, "SP_TOTAL_REV", F$3)</f>
        <v>609747</v>
      </c>
      <c r="G220" s="4" cm="1">
        <f t="array" ref="G220">_xll.SNL.Clients.Office.Excel.Functions.SPG($A220, "SP_TOTAL_REV", G$3)</f>
        <v>764782</v>
      </c>
      <c r="H220" s="4" cm="1">
        <f t="array" ref="H220">_xll.SNL.Clients.Office.Excel.Functions.SPG($A220, "SP_TOTAL_REV", H$3)</f>
        <v>1067110</v>
      </c>
      <c r="I220" s="4" cm="1">
        <f t="array" ref="I220">_xll.SNL.Clients.Office.Excel.Functions.SPG($A220, "SP_TOTAL_REV", I$3)</f>
        <v>659761</v>
      </c>
      <c r="J220" s="4" cm="1">
        <f t="array" ref="J220">_xll.SNL.Clients.Office.Excel.Functions.SPG($A220, "SP_TOTAL_REV", J$3)</f>
        <v>606589</v>
      </c>
      <c r="K220" s="4" cm="1">
        <f t="array" ref="K220">_xll.SNL.Clients.Office.Excel.Functions.SPG($A220, "SP_TOTAL_REV", K$3)</f>
        <v>854428</v>
      </c>
      <c r="L220" s="4" cm="1">
        <f t="array" ref="L220">_xll.SNL.Clients.Office.Excel.Functions.SPG($A220, "SP_TOTAL_REV", L$3)</f>
        <v>1078299</v>
      </c>
      <c r="M220" s="4" cm="1">
        <f t="array" ref="M220">_xll.SNL.Clients.Office.Excel.Functions.SPG($A220, "SP_TOTAL_REV", M$3)</f>
        <v>605244</v>
      </c>
      <c r="N220" s="4" cm="1">
        <f t="array" ref="N220">_xll.SNL.Clients.Office.Excel.Functions.SPG($A220, "SP_TOTAL_REV", N$3)</f>
        <v>688757</v>
      </c>
      <c r="O220" s="4" cm="1">
        <f t="array" ref="O220">_xll.SNL.Clients.Office.Excel.Functions.SPG($A220, "SP_TOTAL_REV", O$3)</f>
        <v>748155</v>
      </c>
      <c r="P220" s="4" cm="1">
        <f t="array" ref="P220">_xll.SNL.Clients.Office.Excel.Functions.SPG($A220, "SP_TOTAL_REV", P$3)</f>
        <v>1015392</v>
      </c>
      <c r="Q220" s="4" cm="1">
        <f t="array" ref="Q220">_xll.SNL.Clients.Office.Excel.Functions.SPG($A220, "SP_TOTAL_REV", Q$3)</f>
        <v>483081</v>
      </c>
      <c r="R220" s="4" cm="1">
        <f t="array" ref="R220">_xll.SNL.Clients.Office.Excel.Functions.SPG($A220, "SP_TOTAL_REV", R$3)</f>
        <v>519910</v>
      </c>
      <c r="S220" s="4" cm="1">
        <f t="array" ref="S220">_xll.SNL.Clients.Office.Excel.Functions.SPG($A220, "SP_TOTAL_REV", S$3)</f>
        <v>526242</v>
      </c>
      <c r="T220" s="4" cm="1">
        <f t="array" ref="T220">_xll.SNL.Clients.Office.Excel.Functions.SPG($A220, "SP_TOTAL_REV", T$3)</f>
        <v>826561</v>
      </c>
      <c r="U220" s="4" cm="1">
        <f t="array" ref="U220">_xll.SNL.Clients.Office.Excel.Functions.SPG($A220, "SP_TOTAL_REV", U$3)</f>
        <v>297212</v>
      </c>
      <c r="V220" s="4" cm="1">
        <f t="array" ref="V220">_xll.SNL.Clients.Office.Excel.Functions.SPG($A220, "SP_TOTAL_REV", V$3)</f>
        <v>405131</v>
      </c>
      <c r="W220" s="4" cm="1">
        <f t="array" ref="W220">_xll.SNL.Clients.Office.Excel.Functions.SPG($A220, "SP_TOTAL_REV", W$3)</f>
        <v>754617</v>
      </c>
      <c r="X220" s="4" cm="1">
        <f t="array" ref="X220">_xll.SNL.Clients.Office.Excel.Functions.SPG($A220, "SP_TOTAL_REV", X$3)</f>
        <v>1128403</v>
      </c>
      <c r="Y220" s="4" cm="1">
        <f t="array" ref="Y220">_xll.SNL.Clients.Office.Excel.Functions.SPG($A220, "SP_TOTAL_REV", Y$3)</f>
        <v>643892</v>
      </c>
      <c r="Z220" s="4" cm="1">
        <f t="array" ref="Z220">_xll.SNL.Clients.Office.Excel.Functions.SPG($A220, "SP_TOTAL_REV", Z$3)</f>
        <v>633552</v>
      </c>
    </row>
    <row r="221" spans="1:26" x14ac:dyDescent="0.3">
      <c r="A221" s="11" t="s">
        <v>1245</v>
      </c>
      <c r="B221" s="4" cm="1">
        <f t="array" ref="B221">_xll.SNL.Clients.Office.Excel.Functions.SPG($A221, "SP_TOTAL_REV", B$3)</f>
        <v>847600</v>
      </c>
      <c r="C221" s="4" cm="1">
        <f t="array" ref="C221">_xll.SNL.Clients.Office.Excel.Functions.SPG($A221, "SP_TOTAL_REV", C$3)</f>
        <v>829400</v>
      </c>
      <c r="D221" s="4" cm="1">
        <f t="array" ref="D221">_xll.SNL.Clients.Office.Excel.Functions.SPG($A221, "SP_TOTAL_REV", D$3)</f>
        <v>830700</v>
      </c>
      <c r="E221" s="4" cm="1">
        <f t="array" ref="E221">_xll.SNL.Clients.Office.Excel.Functions.SPG($A221, "SP_TOTAL_REV", E$3)</f>
        <v>885500</v>
      </c>
      <c r="F221" s="4" cm="1">
        <f t="array" ref="F221">_xll.SNL.Clients.Office.Excel.Functions.SPG($A221, "SP_TOTAL_REV", F$3)</f>
        <v>862600</v>
      </c>
      <c r="G221" s="4" cm="1">
        <f t="array" ref="G221">_xll.SNL.Clients.Office.Excel.Functions.SPG($A221, "SP_TOTAL_REV", G$3)</f>
        <v>863300</v>
      </c>
      <c r="H221" s="4" cm="1">
        <f t="array" ref="H221">_xll.SNL.Clients.Office.Excel.Functions.SPG($A221, "SP_TOTAL_REV", H$3)</f>
        <v>872900</v>
      </c>
      <c r="I221" s="4" cm="1">
        <f t="array" ref="I221">_xll.SNL.Clients.Office.Excel.Functions.SPG($A221, "SP_TOTAL_REV", I$3)</f>
        <v>936300</v>
      </c>
      <c r="J221" s="4" cm="1">
        <f t="array" ref="J221">_xll.SNL.Clients.Office.Excel.Functions.SPG($A221, "SP_TOTAL_REV", J$3)</f>
        <v>897700</v>
      </c>
      <c r="K221" s="4" cm="1">
        <f t="array" ref="K221">_xll.SNL.Clients.Office.Excel.Functions.SPG($A221, "SP_TOTAL_REV", K$3)</f>
        <v>893300</v>
      </c>
      <c r="L221" s="4" cm="1">
        <f t="array" ref="L221">_xll.SNL.Clients.Office.Excel.Functions.SPG($A221, "SP_TOTAL_REV", L$3)</f>
        <v>860700</v>
      </c>
      <c r="M221" s="4" cm="1">
        <f t="array" ref="M221">_xll.SNL.Clients.Office.Excel.Functions.SPG($A221, "SP_TOTAL_REV", M$3)</f>
        <v>906800</v>
      </c>
      <c r="N221" s="4" cm="1">
        <f t="array" ref="N221">_xll.SNL.Clients.Office.Excel.Functions.SPG($A221, "SP_TOTAL_REV", N$3)</f>
        <v>893400</v>
      </c>
      <c r="O221" s="4" cm="1">
        <f t="array" ref="O221">_xll.SNL.Clients.Office.Excel.Functions.SPG($A221, "SP_TOTAL_REV", O$3)</f>
        <v>815600</v>
      </c>
      <c r="P221" s="4" cm="1">
        <f t="array" ref="P221">_xll.SNL.Clients.Office.Excel.Functions.SPG($A221, "SP_TOTAL_REV", P$3)</f>
        <v>862400</v>
      </c>
      <c r="Q221" s="4" cm="1">
        <f t="array" ref="Q221">_xll.SNL.Clients.Office.Excel.Functions.SPG($A221, "SP_TOTAL_REV", Q$3)</f>
        <v>915100</v>
      </c>
      <c r="R221" s="4" cm="1">
        <f t="array" ref="R221">_xll.SNL.Clients.Office.Excel.Functions.SPG($A221, "SP_TOTAL_REV", R$3)</f>
        <v>881300</v>
      </c>
      <c r="S221" s="4" cm="1">
        <f t="array" ref="S221">_xll.SNL.Clients.Office.Excel.Functions.SPG($A221, "SP_TOTAL_REV", S$3)</f>
        <v>794200</v>
      </c>
      <c r="T221" s="4" cm="1">
        <f t="array" ref="T221">_xll.SNL.Clients.Office.Excel.Functions.SPG($A221, "SP_TOTAL_REV", T$3)</f>
        <v>712200</v>
      </c>
      <c r="U221" s="4" cm="1">
        <f t="array" ref="U221">_xll.SNL.Clients.Office.Excel.Functions.SPG($A221, "SP_TOTAL_REV", U$3)</f>
        <v>576500</v>
      </c>
      <c r="V221" s="4" cm="1">
        <f t="array" ref="V221">_xll.SNL.Clients.Office.Excel.Functions.SPG($A221, "SP_TOTAL_REV", V$3)</f>
        <v>710100</v>
      </c>
      <c r="W221" s="4" cm="1">
        <f t="array" ref="W221">_xll.SNL.Clients.Office.Excel.Functions.SPG($A221, "SP_TOTAL_REV", W$3)</f>
        <v>725700</v>
      </c>
      <c r="X221" s="4" cm="1">
        <f t="array" ref="X221">_xll.SNL.Clients.Office.Excel.Functions.SPG($A221, "SP_TOTAL_REV", X$3)</f>
        <v>746600</v>
      </c>
      <c r="Y221" s="4" cm="1">
        <f t="array" ref="Y221">_xll.SNL.Clients.Office.Excel.Functions.SPG($A221, "SP_TOTAL_REV", Y$3)</f>
        <v>809900</v>
      </c>
      <c r="Z221" s="4" cm="1">
        <f t="array" ref="Z221">_xll.SNL.Clients.Office.Excel.Functions.SPG($A221, "SP_TOTAL_REV", Z$3)</f>
        <v>804900</v>
      </c>
    </row>
    <row r="222" spans="1:26" x14ac:dyDescent="0.3">
      <c r="A222" s="11" t="s">
        <v>1246</v>
      </c>
      <c r="B222" s="4" cm="1">
        <f t="array" ref="B222">_xll.SNL.Clients.Office.Excel.Functions.SPG($A222, "SP_TOTAL_REV", B$3)</f>
        <v>353854</v>
      </c>
      <c r="C222" s="4" cm="1">
        <f t="array" ref="C222">_xll.SNL.Clients.Office.Excel.Functions.SPG($A222, "SP_TOTAL_REV", C$3)</f>
        <v>352914</v>
      </c>
      <c r="D222" s="4" cm="1">
        <f t="array" ref="D222">_xll.SNL.Clients.Office.Excel.Functions.SPG($A222, "SP_TOTAL_REV", D$3)</f>
        <v>371512</v>
      </c>
      <c r="E222" s="4" cm="1">
        <f t="array" ref="E222">_xll.SNL.Clients.Office.Excel.Functions.SPG($A222, "SP_TOTAL_REV", E$3)</f>
        <v>375683</v>
      </c>
      <c r="F222" s="4" cm="1">
        <f t="array" ref="F222">_xll.SNL.Clients.Office.Excel.Functions.SPG($A222, "SP_TOTAL_REV", F$3)</f>
        <v>356015</v>
      </c>
      <c r="G222" s="4" cm="1">
        <f t="array" ref="G222">_xll.SNL.Clients.Office.Excel.Functions.SPG($A222, "SP_TOTAL_REV", G$3)</f>
        <v>366933</v>
      </c>
      <c r="H222" s="4" cm="1">
        <f t="array" ref="H222">_xll.SNL.Clients.Office.Excel.Functions.SPG($A222, "SP_TOTAL_REV", H$3)</f>
        <v>366195</v>
      </c>
      <c r="I222" s="4" cm="1">
        <f t="array" ref="I222">_xll.SNL.Clients.Office.Excel.Functions.SPG($A222, "SP_TOTAL_REV", I$3)</f>
        <v>372323</v>
      </c>
      <c r="J222" s="4" cm="1">
        <f t="array" ref="J222">_xll.SNL.Clients.Office.Excel.Functions.SPG($A222, "SP_TOTAL_REV", J$3)</f>
        <v>363625</v>
      </c>
      <c r="K222" s="4" cm="1">
        <f t="array" ref="K222">_xll.SNL.Clients.Office.Excel.Functions.SPG($A222, "SP_TOTAL_REV", K$3)</f>
        <v>343322</v>
      </c>
      <c r="L222" s="4" cm="1">
        <f t="array" ref="L222">_xll.SNL.Clients.Office.Excel.Functions.SPG($A222, "SP_TOTAL_REV", L$3)</f>
        <v>332962</v>
      </c>
      <c r="M222" s="4" cm="1">
        <f t="array" ref="M222">_xll.SNL.Clients.Office.Excel.Functions.SPG($A222, "SP_TOTAL_REV", M$3)</f>
        <v>260715</v>
      </c>
      <c r="N222" s="4" cm="1">
        <f t="array" ref="N222">_xll.SNL.Clients.Office.Excel.Functions.SPG($A222, "SP_TOTAL_REV", N$3)</f>
        <v>267657</v>
      </c>
      <c r="O222" s="4" cm="1">
        <f t="array" ref="O222">_xll.SNL.Clients.Office.Excel.Functions.SPG($A222, "SP_TOTAL_REV", O$3)</f>
        <v>248226</v>
      </c>
      <c r="P222" s="4" cm="1">
        <f t="array" ref="P222">_xll.SNL.Clients.Office.Excel.Functions.SPG($A222, "SP_TOTAL_REV", P$3)</f>
        <v>243384</v>
      </c>
      <c r="Q222" s="4" cm="1">
        <f t="array" ref="Q222">_xll.SNL.Clients.Office.Excel.Functions.SPG($A222, "SP_TOTAL_REV", Q$3)</f>
        <v>266005</v>
      </c>
      <c r="R222" s="4" cm="1">
        <f t="array" ref="R222">_xll.SNL.Clients.Office.Excel.Functions.SPG($A222, "SP_TOTAL_REV", R$3)</f>
        <v>288535</v>
      </c>
      <c r="S222" s="4" cm="1">
        <f t="array" ref="S222">_xll.SNL.Clients.Office.Excel.Functions.SPG($A222, "SP_TOTAL_REV", S$3)</f>
        <v>288884</v>
      </c>
      <c r="T222" s="4" cm="1">
        <f t="array" ref="T222">_xll.SNL.Clients.Office.Excel.Functions.SPG($A222, "SP_TOTAL_REV", T$3)</f>
        <v>259540</v>
      </c>
      <c r="U222" s="4" cm="1">
        <f t="array" ref="U222">_xll.SNL.Clients.Office.Excel.Functions.SPG($A222, "SP_TOTAL_REV", U$3)</f>
        <v>136061</v>
      </c>
      <c r="V222" s="4" cm="1">
        <f t="array" ref="V222">_xll.SNL.Clients.Office.Excel.Functions.SPG($A222, "SP_TOTAL_REV", V$3)</f>
        <v>228613</v>
      </c>
      <c r="W222" s="4" cm="1">
        <f t="array" ref="W222">_xll.SNL.Clients.Office.Excel.Functions.SPG($A222, "SP_TOTAL_REV", W$3)</f>
        <v>230381</v>
      </c>
      <c r="X222" s="4" cm="1">
        <f t="array" ref="X222">_xll.SNL.Clients.Office.Excel.Functions.SPG($A222, "SP_TOTAL_REV", X$3)</f>
        <v>240056</v>
      </c>
      <c r="Y222" s="4" cm="1">
        <f t="array" ref="Y222">_xll.SNL.Clients.Office.Excel.Functions.SPG($A222, "SP_TOTAL_REV", Y$3)</f>
        <v>243326</v>
      </c>
      <c r="Z222" s="4" cm="1">
        <f t="array" ref="Z222">_xll.SNL.Clients.Office.Excel.Functions.SPG($A222, "SP_TOTAL_REV", Z$3)</f>
        <v>257921</v>
      </c>
    </row>
    <row r="223" spans="1:26" x14ac:dyDescent="0.3">
      <c r="A223" s="11" t="s">
        <v>1247</v>
      </c>
      <c r="B223" s="4" cm="1">
        <f t="array" ref="B223">_xll.SNL.Clients.Office.Excel.Functions.SPG($A223, "SP_TOTAL_REV", B$3)</f>
        <v>1786000</v>
      </c>
      <c r="C223" s="4" cm="1">
        <f t="array" ref="C223">_xll.SNL.Clients.Office.Excel.Functions.SPG($A223, "SP_TOTAL_REV", C$3)</f>
        <v>1782000</v>
      </c>
      <c r="D223" s="4" cm="1">
        <f t="array" ref="D223">_xll.SNL.Clients.Office.Excel.Functions.SPG($A223, "SP_TOTAL_REV", D$3)</f>
        <v>1880000</v>
      </c>
      <c r="E223" s="4" cm="1">
        <f t="array" ref="E223">_xll.SNL.Clients.Office.Excel.Functions.SPG($A223, "SP_TOTAL_REV", E$3)</f>
        <v>1769000</v>
      </c>
      <c r="F223" s="4" cm="1">
        <f t="array" ref="F223">_xll.SNL.Clients.Office.Excel.Functions.SPG($A223, "SP_TOTAL_REV", F$3)</f>
        <v>1864000</v>
      </c>
      <c r="G223" s="4" cm="1">
        <f t="array" ref="G223">_xll.SNL.Clients.Office.Excel.Functions.SPG($A223, "SP_TOTAL_REV", G$3)</f>
        <v>1911000</v>
      </c>
      <c r="H223" s="4" cm="1">
        <f t="array" ref="H223">_xll.SNL.Clients.Office.Excel.Functions.SPG($A223, "SP_TOTAL_REV", H$3)</f>
        <v>1831000</v>
      </c>
      <c r="I223" s="4" cm="1">
        <f t="array" ref="I223">_xll.SNL.Clients.Office.Excel.Functions.SPG($A223, "SP_TOTAL_REV", I$3)</f>
        <v>1892000</v>
      </c>
      <c r="J223" s="4" cm="1">
        <f t="array" ref="J223">_xll.SNL.Clients.Office.Excel.Functions.SPG($A223, "SP_TOTAL_REV", J$3)</f>
        <v>1854000</v>
      </c>
      <c r="K223" s="4" cm="1">
        <f t="array" ref="K223">_xll.SNL.Clients.Office.Excel.Functions.SPG($A223, "SP_TOTAL_REV", K$3)</f>
        <v>1867000</v>
      </c>
      <c r="L223" s="4" cm="1">
        <f t="array" ref="L223">_xll.SNL.Clients.Office.Excel.Functions.SPG($A223, "SP_TOTAL_REV", L$3)</f>
        <v>1848000</v>
      </c>
      <c r="M223" s="4" cm="1">
        <f t="array" ref="M223">_xll.SNL.Clients.Office.Excel.Functions.SPG($A223, "SP_TOTAL_REV", M$3)</f>
        <v>1887000</v>
      </c>
      <c r="N223" s="4" cm="1">
        <f t="array" ref="N223">_xll.SNL.Clients.Office.Excel.Functions.SPG($A223, "SP_TOTAL_REV", N$3)</f>
        <v>1892000</v>
      </c>
      <c r="O223" s="4" cm="1">
        <f t="array" ref="O223">_xll.SNL.Clients.Office.Excel.Functions.SPG($A223, "SP_TOTAL_REV", O$3)</f>
        <v>1736000</v>
      </c>
      <c r="P223" s="4" cm="1">
        <f t="array" ref="P223">_xll.SNL.Clients.Office.Excel.Functions.SPG($A223, "SP_TOTAL_REV", P$3)</f>
        <v>2070000</v>
      </c>
      <c r="Q223" s="4" cm="1">
        <f t="array" ref="Q223">_xll.SNL.Clients.Office.Excel.Functions.SPG($A223, "SP_TOTAL_REV", Q$3)</f>
        <v>2041000</v>
      </c>
      <c r="R223" s="4" cm="1">
        <f t="array" ref="R223">_xll.SNL.Clients.Office.Excel.Functions.SPG($A223, "SP_TOTAL_REV", R$3)</f>
        <v>1985000</v>
      </c>
      <c r="S223" s="4" cm="1">
        <f t="array" ref="S223">_xll.SNL.Clients.Office.Excel.Functions.SPG($A223, "SP_TOTAL_REV", S$3)</f>
        <v>2154000</v>
      </c>
      <c r="T223" s="4" cm="1">
        <f t="array" ref="T223">_xll.SNL.Clients.Office.Excel.Functions.SPG($A223, "SP_TOTAL_REV", T$3)</f>
        <v>2318000</v>
      </c>
      <c r="U223" s="4" cm="1">
        <f t="array" ref="U223">_xll.SNL.Clients.Office.Excel.Functions.SPG($A223, "SP_TOTAL_REV", U$3)</f>
        <v>2003000</v>
      </c>
      <c r="V223" s="4" cm="1">
        <f t="array" ref="V223">_xll.SNL.Clients.Office.Excel.Functions.SPG($A223, "SP_TOTAL_REV", V$3)</f>
        <v>1809000</v>
      </c>
      <c r="W223" s="4" cm="1">
        <f t="array" ref="W223">_xll.SNL.Clients.Office.Excel.Functions.SPG($A223, "SP_TOTAL_REV", W$3)</f>
        <v>2038000</v>
      </c>
      <c r="X223" s="4" cm="1">
        <f t="array" ref="X223">_xll.SNL.Clients.Office.Excel.Functions.SPG($A223, "SP_TOTAL_REV", X$3)</f>
        <v>2020000</v>
      </c>
      <c r="Y223" s="4" cm="1">
        <f t="array" ref="Y223">_xll.SNL.Clients.Office.Excel.Functions.SPG($A223, "SP_TOTAL_REV", Y$3)</f>
        <v>1994000</v>
      </c>
      <c r="Z223" s="4" cm="1">
        <f t="array" ref="Z223">_xll.SNL.Clients.Office.Excel.Functions.SPG($A223, "SP_TOTAL_REV", Z$3)</f>
        <v>2044000</v>
      </c>
    </row>
    <row r="224" spans="1:26" x14ac:dyDescent="0.3">
      <c r="A224" s="11" t="s">
        <v>1248</v>
      </c>
      <c r="B224" s="4" cm="1">
        <f t="array" ref="B224">_xll.SNL.Clients.Office.Excel.Functions.SPG($A224, "SP_TOTAL_REV", B$3)</f>
        <v>52424</v>
      </c>
      <c r="C224" s="4" cm="1">
        <f t="array" ref="C224">_xll.SNL.Clients.Office.Excel.Functions.SPG($A224, "SP_TOTAL_REV", C$3)</f>
        <v>52901</v>
      </c>
      <c r="D224" s="4" cm="1">
        <f t="array" ref="D224">_xll.SNL.Clients.Office.Excel.Functions.SPG($A224, "SP_TOTAL_REV", D$3)</f>
        <v>51673</v>
      </c>
      <c r="E224" s="4" cm="1">
        <f t="array" ref="E224">_xll.SNL.Clients.Office.Excel.Functions.SPG($A224, "SP_TOTAL_REV", E$3)</f>
        <v>50117</v>
      </c>
      <c r="F224" s="4" cm="1">
        <f t="array" ref="F224">_xll.SNL.Clients.Office.Excel.Functions.SPG($A224, "SP_TOTAL_REV", F$3)</f>
        <v>49047</v>
      </c>
      <c r="G224" s="4" cm="1">
        <f t="array" ref="G224">_xll.SNL.Clients.Office.Excel.Functions.SPG($A224, "SP_TOTAL_REV", G$3)</f>
        <v>47645</v>
      </c>
      <c r="H224" s="4" cm="1">
        <f t="array" ref="H224">_xll.SNL.Clients.Office.Excel.Functions.SPG($A224, "SP_TOTAL_REV", H$3)</f>
        <v>50575</v>
      </c>
      <c r="I224" s="4" cm="1">
        <f t="array" ref="I224">_xll.SNL.Clients.Office.Excel.Functions.SPG($A224, "SP_TOTAL_REV", I$3)</f>
        <v>44704</v>
      </c>
      <c r="J224" s="4" cm="1">
        <f t="array" ref="J224">_xll.SNL.Clients.Office.Excel.Functions.SPG($A224, "SP_TOTAL_REV", J$3)</f>
        <v>43308</v>
      </c>
      <c r="K224" s="4" cm="1">
        <f t="array" ref="K224">_xll.SNL.Clients.Office.Excel.Functions.SPG($A224, "SP_TOTAL_REV", K$3)</f>
        <v>43211</v>
      </c>
      <c r="L224" s="4" cm="1">
        <f t="array" ref="L224">_xll.SNL.Clients.Office.Excel.Functions.SPG($A224, "SP_TOTAL_REV", L$3)</f>
        <v>41999</v>
      </c>
      <c r="M224" s="4" cm="1">
        <f t="array" ref="M224">_xll.SNL.Clients.Office.Excel.Functions.SPG($A224, "SP_TOTAL_REV", M$3)</f>
        <v>41427</v>
      </c>
      <c r="N224" s="4" cm="1">
        <f t="array" ref="N224">_xll.SNL.Clients.Office.Excel.Functions.SPG($A224, "SP_TOTAL_REV", N$3)</f>
        <v>39412</v>
      </c>
      <c r="O224" s="4" cm="1">
        <f t="array" ref="O224">_xll.SNL.Clients.Office.Excel.Functions.SPG($A224, "SP_TOTAL_REV", O$3)</f>
        <v>39436</v>
      </c>
      <c r="P224" s="4" cm="1">
        <f t="array" ref="P224">_xll.SNL.Clients.Office.Excel.Functions.SPG($A224, "SP_TOTAL_REV", P$3)</f>
        <v>40250</v>
      </c>
      <c r="Q224" s="4" cm="1">
        <f t="array" ref="Q224">_xll.SNL.Clients.Office.Excel.Functions.SPG($A224, "SP_TOTAL_REV", Q$3)</f>
        <v>38829</v>
      </c>
      <c r="R224" s="4" cm="1">
        <f t="array" ref="R224">_xll.SNL.Clients.Office.Excel.Functions.SPG($A224, "SP_TOTAL_REV", R$3)</f>
        <v>37344</v>
      </c>
      <c r="S224" s="4" cm="1">
        <f t="array" ref="S224">_xll.SNL.Clients.Office.Excel.Functions.SPG($A224, "SP_TOTAL_REV", S$3)</f>
        <v>37141</v>
      </c>
      <c r="T224" s="4" cm="1">
        <f t="array" ref="T224">_xll.SNL.Clients.Office.Excel.Functions.SPG($A224, "SP_TOTAL_REV", T$3)</f>
        <v>37903</v>
      </c>
      <c r="U224" s="4" cm="1">
        <f t="array" ref="U224">_xll.SNL.Clients.Office.Excel.Functions.SPG($A224, "SP_TOTAL_REV", U$3)</f>
        <v>37065</v>
      </c>
      <c r="V224" s="4" cm="1">
        <f t="array" ref="V224">_xll.SNL.Clients.Office.Excel.Functions.SPG($A224, "SP_TOTAL_REV", V$3)</f>
        <v>35434</v>
      </c>
      <c r="W224" s="4" cm="1">
        <f t="array" ref="W224">_xll.SNL.Clients.Office.Excel.Functions.SPG($A224, "SP_TOTAL_REV", W$3)</f>
        <v>35997</v>
      </c>
      <c r="X224" s="4" cm="1">
        <f t="array" ref="X224">_xll.SNL.Clients.Office.Excel.Functions.SPG($A224, "SP_TOTAL_REV", X$3)</f>
        <v>40919</v>
      </c>
      <c r="Y224" s="4" cm="1">
        <f t="array" ref="Y224">_xll.SNL.Clients.Office.Excel.Functions.SPG($A224, "SP_TOTAL_REV", Y$3)</f>
        <v>34370</v>
      </c>
      <c r="Z224" s="4" cm="1">
        <f t="array" ref="Z224">_xll.SNL.Clients.Office.Excel.Functions.SPG($A224, "SP_TOTAL_REV", Z$3)</f>
        <v>34254</v>
      </c>
    </row>
    <row r="225" spans="1:26" x14ac:dyDescent="0.3">
      <c r="A225" s="11" t="s">
        <v>1249</v>
      </c>
      <c r="B225" s="4" cm="1">
        <f t="array" ref="B225">_xll.SNL.Clients.Office.Excel.Functions.SPG($A225, "SP_TOTAL_REV", B$3)</f>
        <v>290015</v>
      </c>
      <c r="C225" s="4" cm="1">
        <f t="array" ref="C225">_xll.SNL.Clients.Office.Excel.Functions.SPG($A225, "SP_TOTAL_REV", C$3)</f>
        <v>302057</v>
      </c>
      <c r="D225" s="4" cm="1">
        <f t="array" ref="D225">_xll.SNL.Clients.Office.Excel.Functions.SPG($A225, "SP_TOTAL_REV", D$3)</f>
        <v>361196</v>
      </c>
      <c r="E225" s="4" cm="1">
        <f t="array" ref="E225">_xll.SNL.Clients.Office.Excel.Functions.SPG($A225, "SP_TOTAL_REV", E$3)</f>
        <v>353005</v>
      </c>
      <c r="F225" s="4" cm="1">
        <f t="array" ref="F225">_xll.SNL.Clients.Office.Excel.Functions.SPG($A225, "SP_TOTAL_REV", F$3)</f>
        <v>292506</v>
      </c>
      <c r="G225" s="4" cm="1">
        <f t="array" ref="G225">_xll.SNL.Clients.Office.Excel.Functions.SPG($A225, "SP_TOTAL_REV", G$3)</f>
        <v>328811</v>
      </c>
      <c r="H225" s="4" cm="1">
        <f t="array" ref="H225">_xll.SNL.Clients.Office.Excel.Functions.SPG($A225, "SP_TOTAL_REV", H$3)</f>
        <v>390744</v>
      </c>
      <c r="I225" s="4" cm="1">
        <f t="array" ref="I225">_xll.SNL.Clients.Office.Excel.Functions.SPG($A225, "SP_TOTAL_REV", I$3)</f>
        <v>364914</v>
      </c>
      <c r="J225" s="4" cm="1">
        <f t="array" ref="J225">_xll.SNL.Clients.Office.Excel.Functions.SPG($A225, "SP_TOTAL_REV", J$3)</f>
        <v>293267</v>
      </c>
      <c r="K225" s="4" cm="1">
        <f t="array" ref="K225">_xll.SNL.Clients.Office.Excel.Functions.SPG($A225, "SP_TOTAL_REV", K$3)</f>
        <v>313861</v>
      </c>
      <c r="L225" s="4" cm="1">
        <f t="array" ref="L225">_xll.SNL.Clients.Office.Excel.Functions.SPG($A225, "SP_TOTAL_REV", L$3)</f>
        <v>391291</v>
      </c>
      <c r="M225" s="4" cm="1">
        <f t="array" ref="M225">_xll.SNL.Clients.Office.Excel.Functions.SPG($A225, "SP_TOTAL_REV", M$3)</f>
        <v>366949</v>
      </c>
      <c r="N225" s="4" cm="1">
        <f t="array" ref="N225">_xll.SNL.Clients.Office.Excel.Functions.SPG($A225, "SP_TOTAL_REV", N$3)</f>
        <v>317865</v>
      </c>
      <c r="O225" s="4" cm="1">
        <f t="array" ref="O225">_xll.SNL.Clients.Office.Excel.Functions.SPG($A225, "SP_TOTAL_REV", O$3)</f>
        <v>334449</v>
      </c>
      <c r="P225" s="4" cm="1">
        <f t="array" ref="P225">_xll.SNL.Clients.Office.Excel.Functions.SPG($A225, "SP_TOTAL_REV", P$3)</f>
        <v>369353</v>
      </c>
      <c r="Q225" s="4" cm="1">
        <f t="array" ref="Q225">_xll.SNL.Clients.Office.Excel.Functions.SPG($A225, "SP_TOTAL_REV", Q$3)</f>
        <v>348389</v>
      </c>
      <c r="R225" s="4" cm="1">
        <f t="array" ref="R225">_xll.SNL.Clients.Office.Excel.Functions.SPG($A225, "SP_TOTAL_REV", R$3)</f>
        <v>287592</v>
      </c>
      <c r="S225" s="4" cm="1">
        <f t="array" ref="S225">_xll.SNL.Clients.Office.Excel.Functions.SPG($A225, "SP_TOTAL_REV", S$3)</f>
        <v>265201</v>
      </c>
      <c r="T225" s="4" cm="1">
        <f t="array" ref="T225">_xll.SNL.Clients.Office.Excel.Functions.SPG($A225, "SP_TOTAL_REV", T$3)</f>
        <v>296792</v>
      </c>
      <c r="U225" s="4" cm="1">
        <f t="array" ref="U225">_xll.SNL.Clients.Office.Excel.Functions.SPG($A225, "SP_TOTAL_REV", U$3)</f>
        <v>255184</v>
      </c>
      <c r="V225" s="4" cm="1">
        <f t="array" ref="V225">_xll.SNL.Clients.Office.Excel.Functions.SPG($A225, "SP_TOTAL_REV", V$3)</f>
        <v>215401</v>
      </c>
      <c r="W225" s="4" t="str" cm="1">
        <f t="array" ref="W225">_xll.SNL.Clients.Office.Excel.Functions.SPG($A225, "SP_TOTAL_REV", W$3)</f>
        <v>NA</v>
      </c>
      <c r="X225" s="4" cm="1">
        <f t="array" ref="X225">_xll.SNL.Clients.Office.Excel.Functions.SPG($A225, "SP_TOTAL_REV", X$3)</f>
        <v>299236</v>
      </c>
      <c r="Y225" s="4" cm="1">
        <f t="array" ref="Y225">_xll.SNL.Clients.Office.Excel.Functions.SPG($A225, "SP_TOTAL_REV", Y$3)</f>
        <v>262655</v>
      </c>
      <c r="Z225" s="4" cm="1">
        <f t="array" ref="Z225">_xll.SNL.Clients.Office.Excel.Functions.SPG($A225, "SP_TOTAL_REV", Z$3)</f>
        <v>227417</v>
      </c>
    </row>
    <row r="226" spans="1:26" x14ac:dyDescent="0.3">
      <c r="A226" s="11" t="s">
        <v>1250</v>
      </c>
      <c r="B226" s="4" cm="1">
        <f t="array" ref="B226">_xll.SNL.Clients.Office.Excel.Functions.SPG($A226, "SP_TOTAL_REV", B$3)</f>
        <v>106664</v>
      </c>
      <c r="C226" s="4" cm="1">
        <f t="array" ref="C226">_xll.SNL.Clients.Office.Excel.Functions.SPG($A226, "SP_TOTAL_REV", C$3)</f>
        <v>105499</v>
      </c>
      <c r="D226" s="4" cm="1">
        <f t="array" ref="D226">_xll.SNL.Clients.Office.Excel.Functions.SPG($A226, "SP_TOTAL_REV", D$3)</f>
        <v>96670</v>
      </c>
      <c r="E226" s="4" cm="1">
        <f t="array" ref="E226">_xll.SNL.Clients.Office.Excel.Functions.SPG($A226, "SP_TOTAL_REV", E$3)</f>
        <v>95690</v>
      </c>
      <c r="F226" s="4" cm="1">
        <f t="array" ref="F226">_xll.SNL.Clients.Office.Excel.Functions.SPG($A226, "SP_TOTAL_REV", F$3)</f>
        <v>85622</v>
      </c>
      <c r="G226" s="4" cm="1">
        <f t="array" ref="G226">_xll.SNL.Clients.Office.Excel.Functions.SPG($A226, "SP_TOTAL_REV", G$3)</f>
        <v>82365</v>
      </c>
      <c r="H226" s="4" cm="1">
        <f t="array" ref="H226">_xll.SNL.Clients.Office.Excel.Functions.SPG($A226, "SP_TOTAL_REV", H$3)</f>
        <v>78048</v>
      </c>
      <c r="I226" s="4" cm="1">
        <f t="array" ref="I226">_xll.SNL.Clients.Office.Excel.Functions.SPG($A226, "SP_TOTAL_REV", I$3)</f>
        <v>80399</v>
      </c>
      <c r="J226" s="4" cm="1">
        <f t="array" ref="J226">_xll.SNL.Clients.Office.Excel.Functions.SPG($A226, "SP_TOTAL_REV", J$3)</f>
        <v>73899</v>
      </c>
      <c r="K226" s="4" cm="1">
        <f t="array" ref="K226">_xll.SNL.Clients.Office.Excel.Functions.SPG($A226, "SP_TOTAL_REV", K$3)</f>
        <v>71227</v>
      </c>
      <c r="L226" s="4" cm="1">
        <f t="array" ref="L226">_xll.SNL.Clients.Office.Excel.Functions.SPG($A226, "SP_TOTAL_REV", L$3)</f>
        <v>71269</v>
      </c>
      <c r="M226" s="4" cm="1">
        <f t="array" ref="M226">_xll.SNL.Clients.Office.Excel.Functions.SPG($A226, "SP_TOTAL_REV", M$3)</f>
        <v>72685</v>
      </c>
      <c r="N226" s="4" cm="1">
        <f t="array" ref="N226">_xll.SNL.Clients.Office.Excel.Functions.SPG($A226, "SP_TOTAL_REV", N$3)</f>
        <v>67681</v>
      </c>
      <c r="O226" s="4" cm="1">
        <f t="array" ref="O226">_xll.SNL.Clients.Office.Excel.Functions.SPG($A226, "SP_TOTAL_REV", O$3)</f>
        <v>73240</v>
      </c>
      <c r="P226" s="4" cm="1">
        <f t="array" ref="P226">_xll.SNL.Clients.Office.Excel.Functions.SPG($A226, "SP_TOTAL_REV", P$3)</f>
        <v>74710</v>
      </c>
      <c r="Q226" s="4" cm="1">
        <f t="array" ref="Q226">_xll.SNL.Clients.Office.Excel.Functions.SPG($A226, "SP_TOTAL_REV", Q$3)</f>
        <v>78093</v>
      </c>
      <c r="R226" s="4" cm="1">
        <f t="array" ref="R226">_xll.SNL.Clients.Office.Excel.Functions.SPG($A226, "SP_TOTAL_REV", R$3)</f>
        <v>67968</v>
      </c>
      <c r="S226" s="4" cm="1">
        <f t="array" ref="S226">_xll.SNL.Clients.Office.Excel.Functions.SPG($A226, "SP_TOTAL_REV", S$3)</f>
        <v>73234</v>
      </c>
      <c r="T226" s="4" cm="1">
        <f t="array" ref="T226">_xll.SNL.Clients.Office.Excel.Functions.SPG($A226, "SP_TOTAL_REV", T$3)</f>
        <v>64831</v>
      </c>
      <c r="U226" s="4" cm="1">
        <f t="array" ref="U226">_xll.SNL.Clients.Office.Excel.Functions.SPG($A226, "SP_TOTAL_REV", U$3)</f>
        <v>31558</v>
      </c>
      <c r="V226" s="4" cm="1">
        <f t="array" ref="V226">_xll.SNL.Clients.Office.Excel.Functions.SPG($A226, "SP_TOTAL_REV", V$3)</f>
        <v>55336</v>
      </c>
      <c r="W226" s="4" cm="1">
        <f t="array" ref="W226">_xll.SNL.Clients.Office.Excel.Functions.SPG($A226, "SP_TOTAL_REV", W$3)</f>
        <v>65849</v>
      </c>
      <c r="X226" s="4" cm="1">
        <f t="array" ref="X226">_xll.SNL.Clients.Office.Excel.Functions.SPG($A226, "SP_TOTAL_REV", X$3)</f>
        <v>58509</v>
      </c>
      <c r="Y226" s="4" cm="1">
        <f t="array" ref="Y226">_xll.SNL.Clients.Office.Excel.Functions.SPG($A226, "SP_TOTAL_REV", Y$3)</f>
        <v>58600</v>
      </c>
      <c r="Z226" s="4" cm="1">
        <f t="array" ref="Z226">_xll.SNL.Clients.Office.Excel.Functions.SPG($A226, "SP_TOTAL_REV", Z$3)</f>
        <v>54026</v>
      </c>
    </row>
    <row r="227" spans="1:26" x14ac:dyDescent="0.3">
      <c r="A227" s="11" t="s">
        <v>1251</v>
      </c>
      <c r="B227" s="4" cm="1">
        <f t="array" ref="B227">_xll.SNL.Clients.Office.Excel.Functions.SPG($A227, "SP_TOTAL_REV", B$3)</f>
        <v>126112</v>
      </c>
      <c r="C227" s="4" cm="1">
        <f t="array" ref="C227">_xll.SNL.Clients.Office.Excel.Functions.SPG($A227, "SP_TOTAL_REV", C$3)</f>
        <v>202434</v>
      </c>
      <c r="D227" s="4" cm="1">
        <f t="array" ref="D227">_xll.SNL.Clients.Office.Excel.Functions.SPG($A227, "SP_TOTAL_REV", D$3)</f>
        <v>196510</v>
      </c>
      <c r="E227" s="4" cm="1">
        <f t="array" ref="E227">_xll.SNL.Clients.Office.Excel.Functions.SPG($A227, "SP_TOTAL_REV", E$3)</f>
        <v>203699</v>
      </c>
      <c r="F227" s="4" cm="1">
        <f t="array" ref="F227">_xll.SNL.Clients.Office.Excel.Functions.SPG($A227, "SP_TOTAL_REV", F$3)</f>
        <v>207061</v>
      </c>
      <c r="G227" s="4" cm="1">
        <f t="array" ref="G227">_xll.SNL.Clients.Office.Excel.Functions.SPG($A227, "SP_TOTAL_REV", G$3)</f>
        <v>207161</v>
      </c>
      <c r="H227" s="4" cm="1">
        <f t="array" ref="H227">_xll.SNL.Clients.Office.Excel.Functions.SPG($A227, "SP_TOTAL_REV", H$3)</f>
        <v>118287</v>
      </c>
      <c r="I227" s="4" cm="1">
        <f t="array" ref="I227">_xll.SNL.Clients.Office.Excel.Functions.SPG($A227, "SP_TOTAL_REV", I$3)</f>
        <v>97494</v>
      </c>
      <c r="J227" s="4" cm="1">
        <f t="array" ref="J227">_xll.SNL.Clients.Office.Excel.Functions.SPG($A227, "SP_TOTAL_REV", J$3)</f>
        <v>94398</v>
      </c>
      <c r="K227" s="4" cm="1">
        <f t="array" ref="K227">_xll.SNL.Clients.Office.Excel.Functions.SPG($A227, "SP_TOTAL_REV", K$3)</f>
        <v>94075</v>
      </c>
      <c r="L227" s="4" cm="1">
        <f t="array" ref="L227">_xll.SNL.Clients.Office.Excel.Functions.SPG($A227, "SP_TOTAL_REV", L$3)</f>
        <v>92609</v>
      </c>
      <c r="M227" s="4" cm="1">
        <f t="array" ref="M227">_xll.SNL.Clients.Office.Excel.Functions.SPG($A227, "SP_TOTAL_REV", M$3)</f>
        <v>98165</v>
      </c>
      <c r="N227" s="4" cm="1">
        <f t="array" ref="N227">_xll.SNL.Clients.Office.Excel.Functions.SPG($A227, "SP_TOTAL_REV", N$3)</f>
        <v>97428</v>
      </c>
      <c r="O227" s="4" cm="1">
        <f t="array" ref="O227">_xll.SNL.Clients.Office.Excel.Functions.SPG($A227, "SP_TOTAL_REV", O$3)</f>
        <v>106696</v>
      </c>
      <c r="P227" s="4" cm="1">
        <f t="array" ref="P227">_xll.SNL.Clients.Office.Excel.Functions.SPG($A227, "SP_TOTAL_REV", P$3)</f>
        <v>95600</v>
      </c>
      <c r="Q227" s="4" cm="1">
        <f t="array" ref="Q227">_xll.SNL.Clients.Office.Excel.Functions.SPG($A227, "SP_TOTAL_REV", Q$3)</f>
        <v>99648</v>
      </c>
      <c r="R227" s="4" cm="1">
        <f t="array" ref="R227">_xll.SNL.Clients.Office.Excel.Functions.SPG($A227, "SP_TOTAL_REV", R$3)</f>
        <v>89405</v>
      </c>
      <c r="S227" s="4" cm="1">
        <f t="array" ref="S227">_xll.SNL.Clients.Office.Excel.Functions.SPG($A227, "SP_TOTAL_REV", S$3)</f>
        <v>81031</v>
      </c>
      <c r="T227" s="4" cm="1">
        <f t="array" ref="T227">_xll.SNL.Clients.Office.Excel.Functions.SPG($A227, "SP_TOTAL_REV", T$3)</f>
        <v>82853</v>
      </c>
      <c r="U227" s="4" cm="1">
        <f t="array" ref="U227">_xll.SNL.Clients.Office.Excel.Functions.SPG($A227, "SP_TOTAL_REV", U$3)</f>
        <v>81180</v>
      </c>
      <c r="V227" s="4" cm="1">
        <f t="array" ref="V227">_xll.SNL.Clients.Office.Excel.Functions.SPG($A227, "SP_TOTAL_REV", V$3)</f>
        <v>79290</v>
      </c>
      <c r="W227" s="4" cm="1">
        <f t="array" ref="W227">_xll.SNL.Clients.Office.Excel.Functions.SPG($A227, "SP_TOTAL_REV", W$3)</f>
        <v>76880</v>
      </c>
      <c r="X227" s="4" cm="1">
        <f t="array" ref="X227">_xll.SNL.Clients.Office.Excel.Functions.SPG($A227, "SP_TOTAL_REV", X$3)</f>
        <v>77940</v>
      </c>
      <c r="Y227" s="4" cm="1">
        <f t="array" ref="Y227">_xll.SNL.Clients.Office.Excel.Functions.SPG($A227, "SP_TOTAL_REV", Y$3)</f>
        <v>76138</v>
      </c>
      <c r="Z227" s="4" cm="1">
        <f t="array" ref="Z227">_xll.SNL.Clients.Office.Excel.Functions.SPG($A227, "SP_TOTAL_REV", Z$3)</f>
        <v>75548</v>
      </c>
    </row>
    <row r="228" spans="1:26" x14ac:dyDescent="0.3">
      <c r="A228" s="11" t="s">
        <v>1252</v>
      </c>
      <c r="B228" s="4" t="str" cm="1">
        <f t="array" ref="B228">_xll.SNL.Clients.Office.Excel.Functions.SPG($A228, "SP_TOTAL_REV", B$3)</f>
        <v>NA</v>
      </c>
      <c r="C228" s="4" cm="1">
        <f t="array" ref="C228">_xll.SNL.Clients.Office.Excel.Functions.SPG($A228, "SP_TOTAL_REV", C$3)</f>
        <v>1260710</v>
      </c>
      <c r="D228" s="4" cm="1">
        <f t="array" ref="D228">_xll.SNL.Clients.Office.Excel.Functions.SPG($A228, "SP_TOTAL_REV", D$3)</f>
        <v>1470776</v>
      </c>
      <c r="E228" s="4" cm="1">
        <f t="array" ref="E228">_xll.SNL.Clients.Office.Excel.Functions.SPG($A228, "SP_TOTAL_REV", E$3)</f>
        <v>1448456</v>
      </c>
      <c r="F228" s="4" cm="1">
        <f t="array" ref="F228">_xll.SNL.Clients.Office.Excel.Functions.SPG($A228, "SP_TOTAL_REV", F$3)</f>
        <v>1413029</v>
      </c>
      <c r="G228" s="4" cm="1">
        <f t="array" ref="G228">_xll.SNL.Clients.Office.Excel.Functions.SPG($A228, "SP_TOTAL_REV", G$3)</f>
        <v>1258348</v>
      </c>
      <c r="H228" s="4" cm="1">
        <f t="array" ref="H228">_xll.SNL.Clients.Office.Excel.Functions.SPG($A228, "SP_TOTAL_REV", H$3)</f>
        <v>1420930</v>
      </c>
      <c r="I228" s="4" cm="1">
        <f t="array" ref="I228">_xll.SNL.Clients.Office.Excel.Functions.SPG($A228, "SP_TOTAL_REV", I$3)</f>
        <v>1409600</v>
      </c>
      <c r="J228" s="4" cm="1">
        <f t="array" ref="J228">_xll.SNL.Clients.Office.Excel.Functions.SPG($A228, "SP_TOTAL_REV", J$3)</f>
        <v>1304102</v>
      </c>
      <c r="K228" s="4" cm="1">
        <f t="array" ref="K228">_xll.SNL.Clients.Office.Excel.Functions.SPG($A228, "SP_TOTAL_REV", K$3)</f>
        <v>1234618</v>
      </c>
      <c r="L228" s="4" cm="1">
        <f t="array" ref="L228">_xll.SNL.Clients.Office.Excel.Functions.SPG($A228, "SP_TOTAL_REV", L$3)</f>
        <v>1430979</v>
      </c>
      <c r="M228" s="4" cm="1">
        <f t="array" ref="M228">_xll.SNL.Clients.Office.Excel.Functions.SPG($A228, "SP_TOTAL_REV", M$3)</f>
        <v>1359553</v>
      </c>
      <c r="N228" s="4" cm="1">
        <f t="array" ref="N228">_xll.SNL.Clients.Office.Excel.Functions.SPG($A228, "SP_TOTAL_REV", N$3)</f>
        <v>1288653</v>
      </c>
      <c r="O228" s="4" cm="1">
        <f t="array" ref="O228">_xll.SNL.Clients.Office.Excel.Functions.SPG($A228, "SP_TOTAL_REV", O$3)</f>
        <v>1153595</v>
      </c>
      <c r="P228" s="4" cm="1">
        <f t="array" ref="P228">_xll.SNL.Clients.Office.Excel.Functions.SPG($A228, "SP_TOTAL_REV", P$3)</f>
        <v>1150551</v>
      </c>
      <c r="Q228" s="4" cm="1">
        <f t="array" ref="Q228">_xll.SNL.Clients.Office.Excel.Functions.SPG($A228, "SP_TOTAL_REV", Q$3)</f>
        <v>1042076</v>
      </c>
      <c r="R228" s="4" cm="1">
        <f t="array" ref="R228">_xll.SNL.Clients.Office.Excel.Functions.SPG($A228, "SP_TOTAL_REV", R$3)</f>
        <v>932203</v>
      </c>
      <c r="S228" s="4" cm="1">
        <f t="array" ref="S228">_xll.SNL.Clients.Office.Excel.Functions.SPG($A228, "SP_TOTAL_REV", S$3)</f>
        <v>751191</v>
      </c>
      <c r="T228" s="4" cm="1">
        <f t="array" ref="T228">_xll.SNL.Clients.Office.Excel.Functions.SPG($A228, "SP_TOTAL_REV", T$3)</f>
        <v>812856</v>
      </c>
      <c r="U228" s="4" cm="1">
        <f t="array" ref="U228">_xll.SNL.Clients.Office.Excel.Functions.SPG($A228, "SP_TOTAL_REV", U$3)</f>
        <v>802573</v>
      </c>
      <c r="V228" s="4" cm="1">
        <f t="array" ref="V228">_xll.SNL.Clients.Office.Excel.Functions.SPG($A228, "SP_TOTAL_REV", V$3)</f>
        <v>770850</v>
      </c>
      <c r="W228" s="4" cm="1">
        <f t="array" ref="W228">_xll.SNL.Clients.Office.Excel.Functions.SPG($A228, "SP_TOTAL_REV", W$3)</f>
        <v>761352</v>
      </c>
      <c r="X228" s="4" cm="1">
        <f t="array" ref="X228">_xll.SNL.Clients.Office.Excel.Functions.SPG($A228, "SP_TOTAL_REV", X$3)</f>
        <v>861929</v>
      </c>
      <c r="Y228" s="4" cm="1">
        <f t="array" ref="Y228">_xll.SNL.Clients.Office.Excel.Functions.SPG($A228, "SP_TOTAL_REV", Y$3)</f>
        <v>847176</v>
      </c>
      <c r="Z228" s="4" cm="1">
        <f t="array" ref="Z228">_xll.SNL.Clients.Office.Excel.Functions.SPG($A228, "SP_TOTAL_REV", Z$3)</f>
        <v>780149</v>
      </c>
    </row>
    <row r="229" spans="1:26" x14ac:dyDescent="0.3">
      <c r="A229" s="11" t="s">
        <v>1253</v>
      </c>
      <c r="B229" s="4" cm="1">
        <f t="array" ref="B229">_xll.SNL.Clients.Office.Excel.Functions.SPG($A229, "SP_TOTAL_REV", B$3)</f>
        <v>230307</v>
      </c>
      <c r="C229" s="4" cm="1">
        <f t="array" ref="C229">_xll.SNL.Clients.Office.Excel.Functions.SPG($A229, "SP_TOTAL_REV", C$3)</f>
        <v>137799</v>
      </c>
      <c r="D229" s="4" cm="1">
        <f t="array" ref="D229">_xll.SNL.Clients.Office.Excel.Functions.SPG($A229, "SP_TOTAL_REV", D$3)</f>
        <v>100529</v>
      </c>
      <c r="E229" s="4" cm="1">
        <f t="array" ref="E229">_xll.SNL.Clients.Office.Excel.Functions.SPG($A229, "SP_TOTAL_REV", E$3)</f>
        <v>102059</v>
      </c>
      <c r="F229" s="4" cm="1">
        <f t="array" ref="F229">_xll.SNL.Clients.Office.Excel.Functions.SPG($A229, "SP_TOTAL_REV", F$3)</f>
        <v>104322</v>
      </c>
      <c r="G229" s="4" cm="1">
        <f t="array" ref="G229">_xll.SNL.Clients.Office.Excel.Functions.SPG($A229, "SP_TOTAL_REV", G$3)</f>
        <v>97810</v>
      </c>
      <c r="H229" s="4" cm="1">
        <f t="array" ref="H229">_xll.SNL.Clients.Office.Excel.Functions.SPG($A229, "SP_TOTAL_REV", H$3)</f>
        <v>97949</v>
      </c>
      <c r="I229" s="4" cm="1">
        <f t="array" ref="I229">_xll.SNL.Clients.Office.Excel.Functions.SPG($A229, "SP_TOTAL_REV", I$3)</f>
        <v>103221</v>
      </c>
      <c r="J229" s="4" cm="1">
        <f t="array" ref="J229">_xll.SNL.Clients.Office.Excel.Functions.SPG($A229, "SP_TOTAL_REV", J$3)</f>
        <v>98597</v>
      </c>
      <c r="K229" s="4" cm="1">
        <f t="array" ref="K229">_xll.SNL.Clients.Office.Excel.Functions.SPG($A229, "SP_TOTAL_REV", K$3)</f>
        <v>108163</v>
      </c>
      <c r="L229" s="4" cm="1">
        <f t="array" ref="L229">_xll.SNL.Clients.Office.Excel.Functions.SPG($A229, "SP_TOTAL_REV", L$3)</f>
        <v>105318</v>
      </c>
      <c r="M229" s="4" cm="1">
        <f t="array" ref="M229">_xll.SNL.Clients.Office.Excel.Functions.SPG($A229, "SP_TOTAL_REV", M$3)</f>
        <v>97836</v>
      </c>
      <c r="N229" s="4" cm="1">
        <f t="array" ref="N229">_xll.SNL.Clients.Office.Excel.Functions.SPG($A229, "SP_TOTAL_REV", N$3)</f>
        <v>92750</v>
      </c>
      <c r="O229" s="4" cm="1">
        <f t="array" ref="O229">_xll.SNL.Clients.Office.Excel.Functions.SPG($A229, "SP_TOTAL_REV", O$3)</f>
        <v>92300</v>
      </c>
      <c r="P229" s="4" cm="1">
        <f t="array" ref="P229">_xll.SNL.Clients.Office.Excel.Functions.SPG($A229, "SP_TOTAL_REV", P$3)</f>
        <v>87172</v>
      </c>
      <c r="Q229" s="4" cm="1">
        <f t="array" ref="Q229">_xll.SNL.Clients.Office.Excel.Functions.SPG($A229, "SP_TOTAL_REV", Q$3)</f>
        <v>82375</v>
      </c>
      <c r="R229" s="4" cm="1">
        <f t="array" ref="R229">_xll.SNL.Clients.Office.Excel.Functions.SPG($A229, "SP_TOTAL_REV", R$3)</f>
        <v>73869</v>
      </c>
      <c r="S229" s="4" cm="1">
        <f t="array" ref="S229">_xll.SNL.Clients.Office.Excel.Functions.SPG($A229, "SP_TOTAL_REV", S$3)</f>
        <v>77634</v>
      </c>
      <c r="T229" s="4" cm="1">
        <f t="array" ref="T229">_xll.SNL.Clients.Office.Excel.Functions.SPG($A229, "SP_TOTAL_REV", T$3)</f>
        <v>66525</v>
      </c>
      <c r="U229" s="4" cm="1">
        <f t="array" ref="U229">_xll.SNL.Clients.Office.Excel.Functions.SPG($A229, "SP_TOTAL_REV", U$3)</f>
        <v>54632</v>
      </c>
      <c r="V229" s="4" cm="1">
        <f t="array" ref="V229">_xll.SNL.Clients.Office.Excel.Functions.SPG($A229, "SP_TOTAL_REV", V$3)</f>
        <v>70927</v>
      </c>
      <c r="W229" s="4" cm="1">
        <f t="array" ref="W229">_xll.SNL.Clients.Office.Excel.Functions.SPG($A229, "SP_TOTAL_REV", W$3)</f>
        <v>85855</v>
      </c>
      <c r="X229" s="4" cm="1">
        <f t="array" ref="X229">_xll.SNL.Clients.Office.Excel.Functions.SPG($A229, "SP_TOTAL_REV", X$3)</f>
        <v>81340</v>
      </c>
      <c r="Y229" s="4" t="str" cm="1">
        <f t="array" ref="Y229">_xll.SNL.Clients.Office.Excel.Functions.SPG($A229, "SP_TOTAL_REV", Y$3)</f>
        <v>NA</v>
      </c>
      <c r="Z229" s="4" cm="1">
        <f t="array" ref="Z229">_xll.SNL.Clients.Office.Excel.Functions.SPG($A229, "SP_TOTAL_REV", Z$3)</f>
        <v>199549</v>
      </c>
    </row>
    <row r="230" spans="1:26" x14ac:dyDescent="0.3">
      <c r="A230" s="11" t="s">
        <v>1254</v>
      </c>
      <c r="B230" s="4" cm="1">
        <f t="array" ref="B230">_xll.SNL.Clients.Office.Excel.Functions.SPG($A230, "SP_TOTAL_REV", B$3)</f>
        <v>160843</v>
      </c>
      <c r="C230" s="4" cm="1">
        <f t="array" ref="C230">_xll.SNL.Clients.Office.Excel.Functions.SPG($A230, "SP_TOTAL_REV", C$3)</f>
        <v>164204</v>
      </c>
      <c r="D230" s="4" cm="1">
        <f t="array" ref="D230">_xll.SNL.Clients.Office.Excel.Functions.SPG($A230, "SP_TOTAL_REV", D$3)</f>
        <v>161233</v>
      </c>
      <c r="E230" s="4" cm="1">
        <f t="array" ref="E230">_xll.SNL.Clients.Office.Excel.Functions.SPG($A230, "SP_TOTAL_REV", E$3)</f>
        <v>167334</v>
      </c>
      <c r="F230" s="4" cm="1">
        <f t="array" ref="F230">_xll.SNL.Clients.Office.Excel.Functions.SPG($A230, "SP_TOTAL_REV", F$3)</f>
        <v>174047</v>
      </c>
      <c r="G230" s="4" cm="1">
        <f t="array" ref="G230">_xll.SNL.Clients.Office.Excel.Functions.SPG($A230, "SP_TOTAL_REV", G$3)</f>
        <v>230691</v>
      </c>
      <c r="H230" s="4" cm="1">
        <f t="array" ref="H230">_xll.SNL.Clients.Office.Excel.Functions.SPG($A230, "SP_TOTAL_REV", H$3)</f>
        <v>257726</v>
      </c>
      <c r="I230" s="4" cm="1">
        <f t="array" ref="I230">_xll.SNL.Clients.Office.Excel.Functions.SPG($A230, "SP_TOTAL_REV", I$3)</f>
        <v>286681</v>
      </c>
      <c r="J230" s="4" cm="1">
        <f t="array" ref="J230">_xll.SNL.Clients.Office.Excel.Functions.SPG($A230, "SP_TOTAL_REV", J$3)</f>
        <v>278051</v>
      </c>
      <c r="K230" s="4" cm="1">
        <f t="array" ref="K230">_xll.SNL.Clients.Office.Excel.Functions.SPG($A230, "SP_TOTAL_REV", K$3)</f>
        <v>279710</v>
      </c>
      <c r="L230" s="4" cm="1">
        <f t="array" ref="L230">_xll.SNL.Clients.Office.Excel.Functions.SPG($A230, "SP_TOTAL_REV", L$3)</f>
        <v>278993</v>
      </c>
      <c r="M230" s="4" cm="1">
        <f t="array" ref="M230">_xll.SNL.Clients.Office.Excel.Functions.SPG($A230, "SP_TOTAL_REV", M$3)</f>
        <v>289372</v>
      </c>
      <c r="N230" s="4" cm="1">
        <f t="array" ref="N230">_xll.SNL.Clients.Office.Excel.Functions.SPG($A230, "SP_TOTAL_REV", N$3)</f>
        <v>273644</v>
      </c>
      <c r="O230" s="4" cm="1">
        <f t="array" ref="O230">_xll.SNL.Clients.Office.Excel.Functions.SPG($A230, "SP_TOTAL_REV", O$3)</f>
        <v>281958</v>
      </c>
      <c r="P230" s="4" cm="1">
        <f t="array" ref="P230">_xll.SNL.Clients.Office.Excel.Functions.SPG($A230, "SP_TOTAL_REV", P$3)</f>
        <v>282422</v>
      </c>
      <c r="Q230" s="4" cm="1">
        <f t="array" ref="Q230">_xll.SNL.Clients.Office.Excel.Functions.SPG($A230, "SP_TOTAL_REV", Q$3)</f>
        <v>292467</v>
      </c>
      <c r="R230" s="4" cm="1">
        <f t="array" ref="R230">_xll.SNL.Clients.Office.Excel.Functions.SPG($A230, "SP_TOTAL_REV", R$3)</f>
        <v>239696</v>
      </c>
      <c r="S230" s="4" cm="1">
        <f t="array" ref="S230">_xll.SNL.Clients.Office.Excel.Functions.SPG($A230, "SP_TOTAL_REV", S$3)</f>
        <v>205628</v>
      </c>
      <c r="T230" s="4" cm="1">
        <f t="array" ref="T230">_xll.SNL.Clients.Office.Excel.Functions.SPG($A230, "SP_TOTAL_REV", T$3)</f>
        <v>205396</v>
      </c>
      <c r="U230" s="4" cm="1">
        <f t="array" ref="U230">_xll.SNL.Clients.Office.Excel.Functions.SPG($A230, "SP_TOTAL_REV", U$3)</f>
        <v>75974</v>
      </c>
      <c r="V230" s="4" cm="1">
        <f t="array" ref="V230">_xll.SNL.Clients.Office.Excel.Functions.SPG($A230, "SP_TOTAL_REV", V$3)</f>
        <v>207157</v>
      </c>
      <c r="W230" s="4" cm="1">
        <f t="array" ref="W230">_xll.SNL.Clients.Office.Excel.Functions.SPG($A230, "SP_TOTAL_REV", W$3)</f>
        <v>242134</v>
      </c>
      <c r="X230" s="4" cm="1">
        <f t="array" ref="X230">_xll.SNL.Clients.Office.Excel.Functions.SPG($A230, "SP_TOTAL_REV", X$3)</f>
        <v>243314</v>
      </c>
      <c r="Y230" s="4" cm="1">
        <f t="array" ref="Y230">_xll.SNL.Clients.Office.Excel.Functions.SPG($A230, "SP_TOTAL_REV", Y$3)</f>
        <v>248070</v>
      </c>
      <c r="Z230" s="4" cm="1">
        <f t="array" ref="Z230">_xll.SNL.Clients.Office.Excel.Functions.SPG($A230, "SP_TOTAL_REV", Z$3)</f>
        <v>239892</v>
      </c>
    </row>
    <row r="231" spans="1:26" x14ac:dyDescent="0.3">
      <c r="A231" s="11" t="s">
        <v>1255</v>
      </c>
      <c r="B231" s="4" cm="1">
        <f t="array" ref="B231">_xll.SNL.Clients.Office.Excel.Functions.SPG($A231, "SP_TOTAL_REV", B$3)</f>
        <v>75583</v>
      </c>
      <c r="C231" s="4" cm="1">
        <f t="array" ref="C231">_xll.SNL.Clients.Office.Excel.Functions.SPG($A231, "SP_TOTAL_REV", C$3)</f>
        <v>93922</v>
      </c>
      <c r="D231" s="4" cm="1">
        <f t="array" ref="D231">_xll.SNL.Clients.Office.Excel.Functions.SPG($A231, "SP_TOTAL_REV", D$3)</f>
        <v>78035</v>
      </c>
      <c r="E231" s="4" cm="1">
        <f t="array" ref="E231">_xll.SNL.Clients.Office.Excel.Functions.SPG($A231, "SP_TOTAL_REV", E$3)</f>
        <v>78088</v>
      </c>
      <c r="F231" s="4" cm="1">
        <f t="array" ref="F231">_xll.SNL.Clients.Office.Excel.Functions.SPG($A231, "SP_TOTAL_REV", F$3)</f>
        <v>64460</v>
      </c>
      <c r="G231" s="4" cm="1">
        <f t="array" ref="G231">_xll.SNL.Clients.Office.Excel.Functions.SPG($A231, "SP_TOTAL_REV", G$3)</f>
        <v>63014</v>
      </c>
      <c r="H231" s="4" cm="1">
        <f t="array" ref="H231">_xll.SNL.Clients.Office.Excel.Functions.SPG($A231, "SP_TOTAL_REV", H$3)</f>
        <v>71030</v>
      </c>
      <c r="I231" s="4" cm="1">
        <f t="array" ref="I231">_xll.SNL.Clients.Office.Excel.Functions.SPG($A231, "SP_TOTAL_REV", I$3)</f>
        <v>69277</v>
      </c>
      <c r="J231" s="4" cm="1">
        <f t="array" ref="J231">_xll.SNL.Clients.Office.Excel.Functions.SPG($A231, "SP_TOTAL_REV", J$3)</f>
        <v>57955</v>
      </c>
      <c r="K231" s="4" cm="1">
        <f t="array" ref="K231">_xll.SNL.Clients.Office.Excel.Functions.SPG($A231, "SP_TOTAL_REV", K$3)</f>
        <v>57403</v>
      </c>
      <c r="L231" s="4" cm="1">
        <f t="array" ref="L231">_xll.SNL.Clients.Office.Excel.Functions.SPG($A231, "SP_TOTAL_REV", L$3)</f>
        <v>57687</v>
      </c>
      <c r="M231" s="4" cm="1">
        <f t="array" ref="M231">_xll.SNL.Clients.Office.Excel.Functions.SPG($A231, "SP_TOTAL_REV", M$3)</f>
        <v>53022</v>
      </c>
      <c r="N231" s="4" cm="1">
        <f t="array" ref="N231">_xll.SNL.Clients.Office.Excel.Functions.SPG($A231, "SP_TOTAL_REV", N$3)</f>
        <v>41278</v>
      </c>
      <c r="O231" s="4" cm="1">
        <f t="array" ref="O231">_xll.SNL.Clients.Office.Excel.Functions.SPG($A231, "SP_TOTAL_REV", O$3)</f>
        <v>40269</v>
      </c>
      <c r="P231" s="4" cm="1">
        <f t="array" ref="P231">_xll.SNL.Clients.Office.Excel.Functions.SPG($A231, "SP_TOTAL_REV", P$3)</f>
        <v>41688</v>
      </c>
      <c r="Q231" s="4" cm="1">
        <f t="array" ref="Q231">_xll.SNL.Clients.Office.Excel.Functions.SPG($A231, "SP_TOTAL_REV", Q$3)</f>
        <v>38292</v>
      </c>
      <c r="R231" s="4" cm="1">
        <f t="array" ref="R231">_xll.SNL.Clients.Office.Excel.Functions.SPG($A231, "SP_TOTAL_REV", R$3)</f>
        <v>31248</v>
      </c>
      <c r="S231" s="4" cm="1">
        <f t="array" ref="S231">_xll.SNL.Clients.Office.Excel.Functions.SPG($A231, "SP_TOTAL_REV", S$3)</f>
        <v>34664</v>
      </c>
      <c r="T231" s="4" cm="1">
        <f t="array" ref="T231">_xll.SNL.Clients.Office.Excel.Functions.SPG($A231, "SP_TOTAL_REV", T$3)</f>
        <v>32025</v>
      </c>
      <c r="U231" s="4" cm="1">
        <f t="array" ref="U231">_xll.SNL.Clients.Office.Excel.Functions.SPG($A231, "SP_TOTAL_REV", U$3)</f>
        <v>29924</v>
      </c>
      <c r="V231" s="4" cm="1">
        <f t="array" ref="V231">_xll.SNL.Clients.Office.Excel.Functions.SPG($A231, "SP_TOTAL_REV", V$3)</f>
        <v>20491</v>
      </c>
      <c r="W231" s="4" cm="1">
        <f t="array" ref="W231">_xll.SNL.Clients.Office.Excel.Functions.SPG($A231, "SP_TOTAL_REV", W$3)</f>
        <v>23375</v>
      </c>
      <c r="X231" s="4" cm="1">
        <f t="array" ref="X231">_xll.SNL.Clients.Office.Excel.Functions.SPG($A231, "SP_TOTAL_REV", X$3)</f>
        <v>21169</v>
      </c>
      <c r="Y231" s="4" cm="1">
        <f t="array" ref="Y231">_xll.SNL.Clients.Office.Excel.Functions.SPG($A231, "SP_TOTAL_REV", Y$3)</f>
        <v>19386</v>
      </c>
      <c r="Z231" s="4" cm="1">
        <f t="array" ref="Z231">_xll.SNL.Clients.Office.Excel.Functions.SPG($A231, "SP_TOTAL_REV", Z$3)</f>
        <v>23133</v>
      </c>
    </row>
    <row r="232" spans="1:26" x14ac:dyDescent="0.3">
      <c r="A232" s="11" t="s">
        <v>1256</v>
      </c>
      <c r="B232" s="4" cm="1">
        <f t="array" ref="B232">_xll.SNL.Clients.Office.Excel.Functions.SPG($A232, "SP_TOTAL_REV", B$3)</f>
        <v>699547</v>
      </c>
      <c r="C232" s="4" cm="1">
        <f t="array" ref="C232">_xll.SNL.Clients.Office.Excel.Functions.SPG($A232, "SP_TOTAL_REV", C$3)</f>
        <v>977303</v>
      </c>
      <c r="D232" s="4" cm="1">
        <f t="array" ref="D232">_xll.SNL.Clients.Office.Excel.Functions.SPG($A232, "SP_TOTAL_REV", D$3)</f>
        <v>1275510</v>
      </c>
      <c r="E232" s="4" cm="1">
        <f t="array" ref="E232">_xll.SNL.Clients.Office.Excel.Functions.SPG($A232, "SP_TOTAL_REV", E$3)</f>
        <v>1082486</v>
      </c>
      <c r="F232" s="4" cm="1">
        <f t="array" ref="F232">_xll.SNL.Clients.Office.Excel.Functions.SPG($A232, "SP_TOTAL_REV", F$3)</f>
        <v>672275</v>
      </c>
      <c r="G232" s="4" cm="1">
        <f t="array" ref="G232">_xll.SNL.Clients.Office.Excel.Functions.SPG($A232, "SP_TOTAL_REV", G$3)</f>
        <v>933698</v>
      </c>
      <c r="H232" s="4" cm="1">
        <f t="array" ref="H232">_xll.SNL.Clients.Office.Excel.Functions.SPG($A232, "SP_TOTAL_REV", H$3)</f>
        <v>1116820</v>
      </c>
      <c r="I232" s="4" cm="1">
        <f t="array" ref="I232">_xll.SNL.Clients.Office.Excel.Functions.SPG($A232, "SP_TOTAL_REV", I$3)</f>
        <v>898552</v>
      </c>
      <c r="J232" s="4" cm="1">
        <f t="array" ref="J232">_xll.SNL.Clients.Office.Excel.Functions.SPG($A232, "SP_TOTAL_REV", J$3)</f>
        <v>560068</v>
      </c>
      <c r="K232" s="4" cm="1">
        <f t="array" ref="K232">_xll.SNL.Clients.Office.Excel.Functions.SPG($A232, "SP_TOTAL_REV", K$3)</f>
        <v>789213</v>
      </c>
      <c r="L232" s="4" cm="1">
        <f t="array" ref="L232">_xll.SNL.Clients.Office.Excel.Functions.SPG($A232, "SP_TOTAL_REV", L$3)</f>
        <v>1008910</v>
      </c>
      <c r="M232" s="4" cm="1">
        <f t="array" ref="M232">_xll.SNL.Clients.Office.Excel.Functions.SPG($A232, "SP_TOTAL_REV", M$3)</f>
        <v>849247</v>
      </c>
      <c r="N232" s="4" cm="1">
        <f t="array" ref="N232">_xll.SNL.Clients.Office.Excel.Functions.SPG($A232, "SP_TOTAL_REV", N$3)</f>
        <v>653886</v>
      </c>
      <c r="O232" s="4" cm="1">
        <f t="array" ref="O232">_xll.SNL.Clients.Office.Excel.Functions.SPG($A232, "SP_TOTAL_REV", O$3)</f>
        <v>805651</v>
      </c>
      <c r="P232" s="4" cm="1">
        <f t="array" ref="P232">_xll.SNL.Clients.Office.Excel.Functions.SPG($A232, "SP_TOTAL_REV", P$3)</f>
        <v>1062129</v>
      </c>
      <c r="Q232" s="4" cm="1">
        <f t="array" ref="Q232">_xll.SNL.Clients.Office.Excel.Functions.SPG($A232, "SP_TOTAL_REV", Q$3)</f>
        <v>1067753</v>
      </c>
      <c r="R232" s="4" cm="1">
        <f t="array" ref="R232">_xll.SNL.Clients.Office.Excel.Functions.SPG($A232, "SP_TOTAL_REV", R$3)</f>
        <v>566332</v>
      </c>
      <c r="S232" s="4" t="str" cm="1">
        <f t="array" ref="S232">_xll.SNL.Clients.Office.Excel.Functions.SPG($A232, "SP_TOTAL_REV", S$3)</f>
        <v>NA</v>
      </c>
      <c r="T232" s="4" cm="1">
        <f t="array" ref="T232">_xll.SNL.Clients.Office.Excel.Functions.SPG($A232, "SP_TOTAL_REV", T$3)</f>
        <v>1065189</v>
      </c>
      <c r="U232" s="4" cm="1">
        <f t="array" ref="U232">_xll.SNL.Clients.Office.Excel.Functions.SPG($A232, "SP_TOTAL_REV", U$3)</f>
        <v>915771</v>
      </c>
      <c r="V232" s="4" cm="1">
        <f t="array" ref="V232">_xll.SNL.Clients.Office.Excel.Functions.SPG($A232, "SP_TOTAL_REV", V$3)</f>
        <v>635927</v>
      </c>
      <c r="W232" s="4" t="str" cm="1">
        <f t="array" ref="W232">_xll.SNL.Clients.Office.Excel.Functions.SPG($A232, "SP_TOTAL_REV", W$3)</f>
        <v>NA</v>
      </c>
      <c r="X232" s="4" cm="1">
        <f t="array" ref="X232">_xll.SNL.Clients.Office.Excel.Functions.SPG($A232, "SP_TOTAL_REV", X$3)</f>
        <v>1112114</v>
      </c>
      <c r="Y232" s="4" cm="1">
        <f t="array" ref="Y232">_xll.SNL.Clients.Office.Excel.Functions.SPG($A232, "SP_TOTAL_REV", Y$3)</f>
        <v>866092</v>
      </c>
      <c r="Z232" s="4" cm="1">
        <f t="array" ref="Z232">_xll.SNL.Clients.Office.Excel.Functions.SPG($A232, "SP_TOTAL_REV", Z$3)</f>
        <v>581813</v>
      </c>
    </row>
    <row r="233" spans="1:26" x14ac:dyDescent="0.3">
      <c r="A233" s="11" t="s">
        <v>1257</v>
      </c>
      <c r="B233" s="4" cm="1">
        <f t="array" ref="B233">_xll.SNL.Clients.Office.Excel.Functions.SPG($A233, "SP_TOTAL_REV", B$3)</f>
        <v>497621</v>
      </c>
      <c r="C233" s="4" cm="1">
        <f t="array" ref="C233">_xll.SNL.Clients.Office.Excel.Functions.SPG($A233, "SP_TOTAL_REV", C$3)</f>
        <v>567314</v>
      </c>
      <c r="D233" s="4" cm="1">
        <f t="array" ref="D233">_xll.SNL.Clients.Office.Excel.Functions.SPG($A233, "SP_TOTAL_REV", D$3)</f>
        <v>523660</v>
      </c>
      <c r="E233" s="4" cm="1">
        <f t="array" ref="E233">_xll.SNL.Clients.Office.Excel.Functions.SPG($A233, "SP_TOTAL_REV", E$3)</f>
        <v>560631</v>
      </c>
      <c r="F233" s="4" cm="1">
        <f t="array" ref="F233">_xll.SNL.Clients.Office.Excel.Functions.SPG($A233, "SP_TOTAL_REV", F$3)</f>
        <v>447338</v>
      </c>
      <c r="G233" s="4" cm="1">
        <f t="array" ref="G233">_xll.SNL.Clients.Office.Excel.Functions.SPG($A233, "SP_TOTAL_REV", G$3)</f>
        <v>450382</v>
      </c>
      <c r="H233" s="4" cm="1">
        <f t="array" ref="H233">_xll.SNL.Clients.Office.Excel.Functions.SPG($A233, "SP_TOTAL_REV", H$3)</f>
        <v>418978</v>
      </c>
      <c r="I233" s="4" cm="1">
        <f t="array" ref="I233">_xll.SNL.Clients.Office.Excel.Functions.SPG($A233, "SP_TOTAL_REV", I$3)</f>
        <v>456289</v>
      </c>
      <c r="J233" s="4" cm="1">
        <f t="array" ref="J233">_xll.SNL.Clients.Office.Excel.Functions.SPG($A233, "SP_TOTAL_REV", J$3)</f>
        <v>452061</v>
      </c>
      <c r="K233" s="4" cm="1">
        <f t="array" ref="K233">_xll.SNL.Clients.Office.Excel.Functions.SPG($A233, "SP_TOTAL_REV", K$3)</f>
        <v>431089</v>
      </c>
      <c r="L233" s="4" cm="1">
        <f t="array" ref="L233">_xll.SNL.Clients.Office.Excel.Functions.SPG($A233, "SP_TOTAL_REV", L$3)</f>
        <v>407944</v>
      </c>
      <c r="M233" s="4" cm="1">
        <f t="array" ref="M233">_xll.SNL.Clients.Office.Excel.Functions.SPG($A233, "SP_TOTAL_REV", M$3)</f>
        <v>525144</v>
      </c>
      <c r="N233" s="4" cm="1">
        <f t="array" ref="N233">_xll.SNL.Clients.Office.Excel.Functions.SPG($A233, "SP_TOTAL_REV", N$3)</f>
        <v>393616</v>
      </c>
      <c r="O233" s="4" cm="1">
        <f t="array" ref="O233">_xll.SNL.Clients.Office.Excel.Functions.SPG($A233, "SP_TOTAL_REV", O$3)</f>
        <v>452251</v>
      </c>
      <c r="P233" s="4" cm="1">
        <f t="array" ref="P233">_xll.SNL.Clients.Office.Excel.Functions.SPG($A233, "SP_TOTAL_REV", P$3)</f>
        <v>342340</v>
      </c>
      <c r="Q233" s="4" cm="1">
        <f t="array" ref="Q233">_xll.SNL.Clients.Office.Excel.Functions.SPG($A233, "SP_TOTAL_REV", Q$3)</f>
        <v>373806</v>
      </c>
      <c r="R233" s="4" cm="1">
        <f t="array" ref="R233">_xll.SNL.Clients.Office.Excel.Functions.SPG($A233, "SP_TOTAL_REV", R$3)</f>
        <v>234479</v>
      </c>
      <c r="S233" s="4" cm="1">
        <f t="array" ref="S233">_xll.SNL.Clients.Office.Excel.Functions.SPG($A233, "SP_TOTAL_REV", S$3)</f>
        <v>254100</v>
      </c>
      <c r="T233" s="4" cm="1">
        <f t="array" ref="T233">_xll.SNL.Clients.Office.Excel.Functions.SPG($A233, "SP_TOTAL_REV", T$3)</f>
        <v>275821</v>
      </c>
      <c r="U233" s="4" cm="1">
        <f t="array" ref="U233">_xll.SNL.Clients.Office.Excel.Functions.SPG($A233, "SP_TOTAL_REV", U$3)</f>
        <v>232833</v>
      </c>
      <c r="V233" s="4" cm="1">
        <f t="array" ref="V233">_xll.SNL.Clients.Office.Excel.Functions.SPG($A233, "SP_TOTAL_REV", V$3)</f>
        <v>213267</v>
      </c>
      <c r="W233" s="4" cm="1">
        <f t="array" ref="W233">_xll.SNL.Clients.Office.Excel.Functions.SPG($A233, "SP_TOTAL_REV", W$3)</f>
        <v>230122</v>
      </c>
      <c r="X233" s="4" cm="1">
        <f t="array" ref="X233">_xll.SNL.Clients.Office.Excel.Functions.SPG($A233, "SP_TOTAL_REV", X$3)</f>
        <v>209404</v>
      </c>
      <c r="Y233" s="4" cm="1">
        <f t="array" ref="Y233">_xll.SNL.Clients.Office.Excel.Functions.SPG($A233, "SP_TOTAL_REV", Y$3)</f>
        <v>183506</v>
      </c>
      <c r="Z233" s="4" cm="1">
        <f t="array" ref="Z233">_xll.SNL.Clients.Office.Excel.Functions.SPG($A233, "SP_TOTAL_REV", Z$3)</f>
        <v>168628</v>
      </c>
    </row>
    <row r="234" spans="1:26" x14ac:dyDescent="0.3">
      <c r="A234" s="11" t="s">
        <v>1258</v>
      </c>
      <c r="B234" s="4" cm="1">
        <f t="array" ref="B234">_xll.SNL.Clients.Office.Excel.Functions.SPG($A234, "SP_TOTAL_REV", B$3)</f>
        <v>100415</v>
      </c>
      <c r="C234" s="4" cm="1">
        <f t="array" ref="C234">_xll.SNL.Clients.Office.Excel.Functions.SPG($A234, "SP_TOTAL_REV", C$3)</f>
        <v>100282</v>
      </c>
      <c r="D234" s="4" cm="1">
        <f t="array" ref="D234">_xll.SNL.Clients.Office.Excel.Functions.SPG($A234, "SP_TOTAL_REV", D$3)</f>
        <v>87435</v>
      </c>
      <c r="E234" s="4" cm="1">
        <f t="array" ref="E234">_xll.SNL.Clients.Office.Excel.Functions.SPG($A234, "SP_TOTAL_REV", E$3)</f>
        <v>83037</v>
      </c>
      <c r="F234" s="4" cm="1">
        <f t="array" ref="F234">_xll.SNL.Clients.Office.Excel.Functions.SPG($A234, "SP_TOTAL_REV", F$3)</f>
        <v>79817</v>
      </c>
      <c r="G234" s="4" cm="1">
        <f t="array" ref="G234">_xll.SNL.Clients.Office.Excel.Functions.SPG($A234, "SP_TOTAL_REV", G$3)</f>
        <v>78069</v>
      </c>
      <c r="H234" s="4" cm="1">
        <f t="array" ref="H234">_xll.SNL.Clients.Office.Excel.Functions.SPG($A234, "SP_TOTAL_REV", H$3)</f>
        <v>77419</v>
      </c>
      <c r="I234" s="4" cm="1">
        <f t="array" ref="I234">_xll.SNL.Clients.Office.Excel.Functions.SPG($A234, "SP_TOTAL_REV", I$3)</f>
        <v>77342</v>
      </c>
      <c r="J234" s="4" cm="1">
        <f t="array" ref="J234">_xll.SNL.Clients.Office.Excel.Functions.SPG($A234, "SP_TOTAL_REV", J$3)</f>
        <v>80080</v>
      </c>
      <c r="K234" s="4" cm="1">
        <f t="array" ref="K234">_xll.SNL.Clients.Office.Excel.Functions.SPG($A234, "SP_TOTAL_REV", K$3)</f>
        <v>80576</v>
      </c>
      <c r="L234" s="4" cm="1">
        <f t="array" ref="L234">_xll.SNL.Clients.Office.Excel.Functions.SPG($A234, "SP_TOTAL_REV", L$3)</f>
        <v>81161</v>
      </c>
      <c r="M234" s="4" cm="1">
        <f t="array" ref="M234">_xll.SNL.Clients.Office.Excel.Functions.SPG($A234, "SP_TOTAL_REV", M$3)</f>
        <v>77335</v>
      </c>
      <c r="N234" s="4" cm="1">
        <f t="array" ref="N234">_xll.SNL.Clients.Office.Excel.Functions.SPG($A234, "SP_TOTAL_REV", N$3)</f>
        <v>71410</v>
      </c>
      <c r="O234" s="4" cm="1">
        <f t="array" ref="O234">_xll.SNL.Clients.Office.Excel.Functions.SPG($A234, "SP_TOTAL_REV", O$3)</f>
        <v>66537</v>
      </c>
      <c r="P234" s="4" cm="1">
        <f t="array" ref="P234">_xll.SNL.Clients.Office.Excel.Functions.SPG($A234, "SP_TOTAL_REV", P$3)</f>
        <v>57933</v>
      </c>
      <c r="Q234" s="4" cm="1">
        <f t="array" ref="Q234">_xll.SNL.Clients.Office.Excel.Functions.SPG($A234, "SP_TOTAL_REV", Q$3)</f>
        <v>47676</v>
      </c>
      <c r="R234" s="4" cm="1">
        <f t="array" ref="R234">_xll.SNL.Clients.Office.Excel.Functions.SPG($A234, "SP_TOTAL_REV", R$3)</f>
        <v>39134</v>
      </c>
      <c r="S234" s="4" cm="1">
        <f t="array" ref="S234">_xll.SNL.Clients.Office.Excel.Functions.SPG($A234, "SP_TOTAL_REV", S$3)</f>
        <v>30126</v>
      </c>
      <c r="T234" s="4" cm="1">
        <f t="array" ref="T234">_xll.SNL.Clients.Office.Excel.Functions.SPG($A234, "SP_TOTAL_REV", T$3)</f>
        <v>26332</v>
      </c>
      <c r="U234" s="4" cm="1">
        <f t="array" ref="U234">_xll.SNL.Clients.Office.Excel.Functions.SPG($A234, "SP_TOTAL_REV", U$3)</f>
        <v>22368</v>
      </c>
      <c r="V234" s="4" cm="1">
        <f t="array" ref="V234">_xll.SNL.Clients.Office.Excel.Functions.SPG($A234, "SP_TOTAL_REV", V$3)</f>
        <v>32457</v>
      </c>
      <c r="W234" s="4" cm="1">
        <f t="array" ref="W234">_xll.SNL.Clients.Office.Excel.Functions.SPG($A234, "SP_TOTAL_REV", W$3)</f>
        <v>32001</v>
      </c>
      <c r="X234" s="4" cm="1">
        <f t="array" ref="X234">_xll.SNL.Clients.Office.Excel.Functions.SPG($A234, "SP_TOTAL_REV", X$3)</f>
        <v>31422</v>
      </c>
      <c r="Y234" s="4" cm="1">
        <f t="array" ref="Y234">_xll.SNL.Clients.Office.Excel.Functions.SPG($A234, "SP_TOTAL_REV", Y$3)</f>
        <v>28626</v>
      </c>
      <c r="Z234" s="4" cm="1">
        <f t="array" ref="Z234">_xll.SNL.Clients.Office.Excel.Functions.SPG($A234, "SP_TOTAL_REV", Z$3)</f>
        <v>26277</v>
      </c>
    </row>
    <row r="235" spans="1:26" x14ac:dyDescent="0.3">
      <c r="A235" s="11" t="s">
        <v>1259</v>
      </c>
      <c r="B235" s="4" cm="1">
        <f t="array" ref="B235">_xll.SNL.Clients.Office.Excel.Functions.SPG($A235, "SP_TOTAL_REV", B$3)</f>
        <v>611746</v>
      </c>
      <c r="C235" s="4" cm="1">
        <f t="array" ref="C235">_xll.SNL.Clients.Office.Excel.Functions.SPG($A235, "SP_TOTAL_REV", C$3)</f>
        <v>632371</v>
      </c>
      <c r="D235" s="4" cm="1">
        <f t="array" ref="D235">_xll.SNL.Clients.Office.Excel.Functions.SPG($A235, "SP_TOTAL_REV", D$3)</f>
        <v>659673</v>
      </c>
      <c r="E235" s="4" cm="1">
        <f t="array" ref="E235">_xll.SNL.Clients.Office.Excel.Functions.SPG($A235, "SP_TOTAL_REV", E$3)</f>
        <v>647814</v>
      </c>
      <c r="F235" s="4" cm="1">
        <f t="array" ref="F235">_xll.SNL.Clients.Office.Excel.Functions.SPG($A235, "SP_TOTAL_REV", F$3)</f>
        <v>672880</v>
      </c>
      <c r="G235" s="4" cm="1">
        <f t="array" ref="G235">_xll.SNL.Clients.Office.Excel.Functions.SPG($A235, "SP_TOTAL_REV", G$3)</f>
        <v>643153</v>
      </c>
      <c r="H235" s="4" cm="1">
        <f t="array" ref="H235">_xll.SNL.Clients.Office.Excel.Functions.SPG($A235, "SP_TOTAL_REV", H$3)</f>
        <v>641385</v>
      </c>
      <c r="I235" s="4" cm="1">
        <f t="array" ref="I235">_xll.SNL.Clients.Office.Excel.Functions.SPG($A235, "SP_TOTAL_REV", I$3)</f>
        <v>683430</v>
      </c>
      <c r="J235" s="4" cm="1">
        <f t="array" ref="J235">_xll.SNL.Clients.Office.Excel.Functions.SPG($A235, "SP_TOTAL_REV", J$3)</f>
        <v>710984</v>
      </c>
      <c r="K235" s="4" cm="1">
        <f t="array" ref="K235">_xll.SNL.Clients.Office.Excel.Functions.SPG($A235, "SP_TOTAL_REV", K$3)</f>
        <v>649384</v>
      </c>
      <c r="L235" s="4" cm="1">
        <f t="array" ref="L235">_xll.SNL.Clients.Office.Excel.Functions.SPG($A235, "SP_TOTAL_REV", L$3)</f>
        <v>708943</v>
      </c>
      <c r="M235" s="4" cm="1">
        <f t="array" ref="M235">_xll.SNL.Clients.Office.Excel.Functions.SPG($A235, "SP_TOTAL_REV", M$3)</f>
        <v>768179</v>
      </c>
      <c r="N235" s="4" cm="1">
        <f t="array" ref="N235">_xll.SNL.Clients.Office.Excel.Functions.SPG($A235, "SP_TOTAL_REV", N$3)</f>
        <v>779617</v>
      </c>
      <c r="O235" s="4" cm="1">
        <f t="array" ref="O235">_xll.SNL.Clients.Office.Excel.Functions.SPG($A235, "SP_TOTAL_REV", O$3)</f>
        <v>591749</v>
      </c>
      <c r="P235" s="4" cm="1">
        <f t="array" ref="P235">_xll.SNL.Clients.Office.Excel.Functions.SPG($A235, "SP_TOTAL_REV", P$3)</f>
        <v>570203</v>
      </c>
      <c r="Q235" s="4" cm="1">
        <f t="array" ref="Q235">_xll.SNL.Clients.Office.Excel.Functions.SPG($A235, "SP_TOTAL_REV", Q$3)</f>
        <v>584218</v>
      </c>
      <c r="R235" s="4" cm="1">
        <f t="array" ref="R235">_xll.SNL.Clients.Office.Excel.Functions.SPG($A235, "SP_TOTAL_REV", R$3)</f>
        <v>574682</v>
      </c>
      <c r="S235" s="4" cm="1">
        <f t="array" ref="S235">_xll.SNL.Clients.Office.Excel.Functions.SPG($A235, "SP_TOTAL_REV", S$3)</f>
        <v>541523</v>
      </c>
      <c r="T235" s="4" t="str" cm="1">
        <f t="array" ref="T235">_xll.SNL.Clients.Office.Excel.Functions.SPG($A235, "SP_TOTAL_REV", T$3)</f>
        <v>NA</v>
      </c>
      <c r="U235" s="4" cm="1">
        <f t="array" ref="U235">_xll.SNL.Clients.Office.Excel.Functions.SPG($A235, "SP_TOTAL_REV", U$3)</f>
        <v>632061</v>
      </c>
      <c r="V235" s="4" cm="1">
        <f t="array" ref="V235">_xll.SNL.Clients.Office.Excel.Functions.SPG($A235, "SP_TOTAL_REV", V$3)</f>
        <v>566350</v>
      </c>
      <c r="W235" s="4" cm="1">
        <f t="array" ref="W235">_xll.SNL.Clients.Office.Excel.Functions.SPG($A235, "SP_TOTAL_REV", W$3)</f>
        <v>548438</v>
      </c>
      <c r="X235" s="4" cm="1">
        <f t="array" ref="X235">_xll.SNL.Clients.Office.Excel.Functions.SPG($A235, "SP_TOTAL_REV", X$3)</f>
        <v>574164</v>
      </c>
      <c r="Y235" s="4" cm="1">
        <f t="array" ref="Y235">_xll.SNL.Clients.Office.Excel.Functions.SPG($A235, "SP_TOTAL_REV", Y$3)</f>
        <v>574970</v>
      </c>
      <c r="Z235" s="4" cm="1">
        <f t="array" ref="Z235">_xll.SNL.Clients.Office.Excel.Functions.SPG($A235, "SP_TOTAL_REV", Z$3)</f>
        <v>549633</v>
      </c>
    </row>
    <row r="236" spans="1:26" x14ac:dyDescent="0.3">
      <c r="A236" s="11" t="s">
        <v>1260</v>
      </c>
      <c r="B236" s="4" cm="1">
        <f t="array" ref="B236">_xll.SNL.Clients.Office.Excel.Functions.SPG($A236, "SP_TOTAL_REV", B$3)</f>
        <v>1125567</v>
      </c>
      <c r="C236" s="4" cm="1">
        <f t="array" ref="C236">_xll.SNL.Clients.Office.Excel.Functions.SPG($A236, "SP_TOTAL_REV", C$3)</f>
        <v>1097854</v>
      </c>
      <c r="D236" s="4" cm="1">
        <f t="array" ref="D236">_xll.SNL.Clients.Office.Excel.Functions.SPG($A236, "SP_TOTAL_REV", D$3)</f>
        <v>1108183</v>
      </c>
      <c r="E236" s="4" cm="1">
        <f t="array" ref="E236">_xll.SNL.Clients.Office.Excel.Functions.SPG($A236, "SP_TOTAL_REV", E$3)</f>
        <v>1128520</v>
      </c>
      <c r="F236" s="4" cm="1">
        <f t="array" ref="F236">_xll.SNL.Clients.Office.Excel.Functions.SPG($A236, "SP_TOTAL_REV", F$3)</f>
        <v>1036944</v>
      </c>
      <c r="G236" s="4" cm="1">
        <f t="array" ref="G236">_xll.SNL.Clients.Office.Excel.Functions.SPG($A236, "SP_TOTAL_REV", G$3)</f>
        <v>989818</v>
      </c>
      <c r="H236" s="4" cm="1">
        <f t="array" ref="H236">_xll.SNL.Clients.Office.Excel.Functions.SPG($A236, "SP_TOTAL_REV", H$3)</f>
        <v>1003913</v>
      </c>
      <c r="I236" s="4" cm="1">
        <f t="array" ref="I236">_xll.SNL.Clients.Office.Excel.Functions.SPG($A236, "SP_TOTAL_REV", I$3)</f>
        <v>1010255</v>
      </c>
      <c r="J236" s="4" cm="1">
        <f t="array" ref="J236">_xll.SNL.Clients.Office.Excel.Functions.SPG($A236, "SP_TOTAL_REV", J$3)</f>
        <v>965467</v>
      </c>
      <c r="K236" s="4" cm="1">
        <f t="array" ref="K236">_xll.SNL.Clients.Office.Excel.Functions.SPG($A236, "SP_TOTAL_REV", K$3)</f>
        <v>930830</v>
      </c>
      <c r="L236" s="4" cm="1">
        <f t="array" ref="L236">_xll.SNL.Clients.Office.Excel.Functions.SPG($A236, "SP_TOTAL_REV", L$3)</f>
        <v>918185</v>
      </c>
      <c r="M236" s="4" cm="1">
        <f t="array" ref="M236">_xll.SNL.Clients.Office.Excel.Functions.SPG($A236, "SP_TOTAL_REV", M$3)</f>
        <v>897659</v>
      </c>
      <c r="N236" s="4" cm="1">
        <f t="array" ref="N236">_xll.SNL.Clients.Office.Excel.Functions.SPG($A236, "SP_TOTAL_REV", N$3)</f>
        <v>831427</v>
      </c>
      <c r="O236" s="4" cm="1">
        <f t="array" ref="O236">_xll.SNL.Clients.Office.Excel.Functions.SPG($A236, "SP_TOTAL_REV", O$3)</f>
        <v>782701</v>
      </c>
      <c r="P236" s="4" cm="1">
        <f t="array" ref="P236">_xll.SNL.Clients.Office.Excel.Functions.SPG($A236, "SP_TOTAL_REV", P$3)</f>
        <v>768880</v>
      </c>
      <c r="Q236" s="4" cm="1">
        <f t="array" ref="Q236">_xll.SNL.Clients.Office.Excel.Functions.SPG($A236, "SP_TOTAL_REV", Q$3)</f>
        <v>775535</v>
      </c>
      <c r="R236" s="4" cm="1">
        <f t="array" ref="R236">_xll.SNL.Clients.Office.Excel.Functions.SPG($A236, "SP_TOTAL_REV", R$3)</f>
        <v>752466</v>
      </c>
      <c r="S236" s="4" cm="1">
        <f t="array" ref="S236">_xll.SNL.Clients.Office.Excel.Functions.SPG($A236, "SP_TOTAL_REV", S$3)</f>
        <v>806821</v>
      </c>
      <c r="T236" s="4" cm="1">
        <f t="array" ref="T236">_xll.SNL.Clients.Office.Excel.Functions.SPG($A236, "SP_TOTAL_REV", T$3)</f>
        <v>764082</v>
      </c>
      <c r="U236" s="4" cm="1">
        <f t="array" ref="U236">_xll.SNL.Clients.Office.Excel.Functions.SPG($A236, "SP_TOTAL_REV", U$3)</f>
        <v>803429</v>
      </c>
      <c r="V236" s="4" cm="1">
        <f t="array" ref="V236">_xll.SNL.Clients.Office.Excel.Functions.SPG($A236, "SP_TOTAL_REV", V$3)</f>
        <v>760308</v>
      </c>
      <c r="W236" s="4" cm="1">
        <f t="array" ref="W236">_xll.SNL.Clients.Office.Excel.Functions.SPG($A236, "SP_TOTAL_REV", W$3)</f>
        <v>655517</v>
      </c>
      <c r="X236" s="4" cm="1">
        <f t="array" ref="X236">_xll.SNL.Clients.Office.Excel.Functions.SPG($A236, "SP_TOTAL_REV", X$3)</f>
        <v>652540</v>
      </c>
      <c r="Y236" s="4" cm="1">
        <f t="array" ref="Y236">_xll.SNL.Clients.Office.Excel.Functions.SPG($A236, "SP_TOTAL_REV", Y$3)</f>
        <v>645289</v>
      </c>
      <c r="Z236" s="4" cm="1">
        <f t="array" ref="Z236">_xll.SNL.Clients.Office.Excel.Functions.SPG($A236, "SP_TOTAL_REV", Z$3)</f>
        <v>606271</v>
      </c>
    </row>
    <row r="237" spans="1:26" x14ac:dyDescent="0.3">
      <c r="A237" s="11" t="s">
        <v>1261</v>
      </c>
      <c r="B237" s="4" cm="1">
        <f t="array" ref="B237">_xll.SNL.Clients.Office.Excel.Functions.SPG($A237, "SP_TOTAL_REV", B$3)</f>
        <v>5505300</v>
      </c>
      <c r="C237" s="4" cm="1">
        <f t="array" ref="C237">_xll.SNL.Clients.Office.Excel.Functions.SPG($A237, "SP_TOTAL_REV", C$3)</f>
        <v>5546100</v>
      </c>
      <c r="D237" s="4" cm="1">
        <f t="array" ref="D237">_xll.SNL.Clients.Office.Excel.Functions.SPG($A237, "SP_TOTAL_REV", D$3)</f>
        <v>5221400</v>
      </c>
      <c r="E237" s="4" cm="1">
        <f t="array" ref="E237">_xll.SNL.Clients.Office.Excel.Functions.SPG($A237, "SP_TOTAL_REV", E$3)</f>
        <v>4696400</v>
      </c>
      <c r="F237" s="4" cm="1">
        <f t="array" ref="F237">_xll.SNL.Clients.Office.Excel.Functions.SPG($A237, "SP_TOTAL_REV", F$3)</f>
        <v>4470500</v>
      </c>
      <c r="G237" s="4" cm="1">
        <f t="array" ref="G237">_xll.SNL.Clients.Office.Excel.Functions.SPG($A237, "SP_TOTAL_REV", G$3)</f>
        <v>4480000</v>
      </c>
      <c r="H237" s="4" cm="1">
        <f t="array" ref="H237">_xll.SNL.Clients.Office.Excel.Functions.SPG($A237, "SP_TOTAL_REV", H$3)</f>
        <v>4705100</v>
      </c>
      <c r="I237" s="4" cm="1">
        <f t="array" ref="I237">_xll.SNL.Clients.Office.Excel.Functions.SPG($A237, "SP_TOTAL_REV", I$3)</f>
        <v>4558500</v>
      </c>
      <c r="J237" s="4" cm="1">
        <f t="array" ref="J237">_xll.SNL.Clients.Office.Excel.Functions.SPG($A237, "SP_TOTAL_REV", J$3)</f>
        <v>4130000</v>
      </c>
      <c r="K237" s="4" cm="1">
        <f t="array" ref="K237">_xll.SNL.Clients.Office.Excel.Functions.SPG($A237, "SP_TOTAL_REV", K$3)</f>
        <v>4068900</v>
      </c>
      <c r="L237" s="4" cm="1">
        <f t="array" ref="L237">_xll.SNL.Clients.Office.Excel.Functions.SPG($A237, "SP_TOTAL_REV", L$3)</f>
        <v>4163400</v>
      </c>
      <c r="M237" s="4" cm="1">
        <f t="array" ref="M237">_xll.SNL.Clients.Office.Excel.Functions.SPG($A237, "SP_TOTAL_REV", M$3)</f>
        <v>4145400</v>
      </c>
      <c r="N237" s="4" cm="1">
        <f t="array" ref="N237">_xll.SNL.Clients.Office.Excel.Functions.SPG($A237, "SP_TOTAL_REV", N$3)</f>
        <v>3844400</v>
      </c>
      <c r="O237" s="4" t="str" cm="1">
        <f t="array" ref="O237">_xll.SNL.Clients.Office.Excel.Functions.SPG($A237, "SP_TOTAL_REV", O$3)</f>
        <v>NA</v>
      </c>
      <c r="P237" s="4" cm="1">
        <f t="array" ref="P237">_xll.SNL.Clients.Office.Excel.Functions.SPG($A237, "SP_TOTAL_REV", P$3)</f>
        <v>3412800</v>
      </c>
      <c r="Q237" s="4" cm="1">
        <f t="array" ref="Q237">_xll.SNL.Clients.Office.Excel.Functions.SPG($A237, "SP_TOTAL_REV", Q$3)</f>
        <v>3625600</v>
      </c>
      <c r="R237" s="4" cm="1">
        <f t="array" ref="R237">_xll.SNL.Clients.Office.Excel.Functions.SPG($A237, "SP_TOTAL_REV", R$3)</f>
        <v>2953900</v>
      </c>
      <c r="S237" s="4" t="str" cm="1">
        <f t="array" ref="S237">_xll.SNL.Clients.Office.Excel.Functions.SPG($A237, "SP_TOTAL_REV", S$3)</f>
        <v>NA</v>
      </c>
      <c r="T237" s="4" cm="1">
        <f t="array" ref="T237">_xll.SNL.Clients.Office.Excel.Functions.SPG($A237, "SP_TOTAL_REV", T$3)</f>
        <v>3039600</v>
      </c>
      <c r="U237" s="4" cm="1">
        <f t="array" ref="U237">_xll.SNL.Clients.Office.Excel.Functions.SPG($A237, "SP_TOTAL_REV", U$3)</f>
        <v>2131200</v>
      </c>
      <c r="V237" s="4" cm="1">
        <f t="array" ref="V237">_xll.SNL.Clients.Office.Excel.Functions.SPG($A237, "SP_TOTAL_REV", V$3)</f>
        <v>2690800</v>
      </c>
      <c r="W237" s="4" cm="1">
        <f t="array" ref="W237">_xll.SNL.Clients.Office.Excel.Functions.SPG($A237, "SP_TOTAL_REV", W$3)</f>
        <v>3111400</v>
      </c>
      <c r="X237" s="4" cm="1">
        <f t="array" ref="X237">_xll.SNL.Clients.Office.Excel.Functions.SPG($A237, "SP_TOTAL_REV", X$3)</f>
        <v>3118300</v>
      </c>
      <c r="Y237" s="4" cm="1">
        <f t="array" ref="Y237">_xll.SNL.Clients.Office.Excel.Functions.SPG($A237, "SP_TOTAL_REV", Y$3)</f>
        <v>3005700</v>
      </c>
      <c r="Z237" s="4" cm="1">
        <f t="array" ref="Z237">_xll.SNL.Clients.Office.Excel.Functions.SPG($A237, "SP_TOTAL_REV", Z$3)</f>
        <v>2808400</v>
      </c>
    </row>
    <row r="238" spans="1:26" x14ac:dyDescent="0.3">
      <c r="A238" s="11" t="s">
        <v>1262</v>
      </c>
      <c r="B238" s="4" t="str" cm="1">
        <f t="array" ref="B238">_xll.SNL.Clients.Office.Excel.Functions.SPG($A238, "SP_TOTAL_REV", B$3)</f>
        <v>NA</v>
      </c>
      <c r="C238" s="4" cm="1">
        <f t="array" ref="C238">_xll.SNL.Clients.Office.Excel.Functions.SPG($A238, "SP_TOTAL_REV", C$3)</f>
        <v>932252</v>
      </c>
      <c r="D238" s="4" cm="1">
        <f t="array" ref="D238">_xll.SNL.Clients.Office.Excel.Functions.SPG($A238, "SP_TOTAL_REV", D$3)</f>
        <v>738518</v>
      </c>
      <c r="E238" s="4" cm="1">
        <f t="array" ref="E238">_xll.SNL.Clients.Office.Excel.Functions.SPG($A238, "SP_TOTAL_REV", E$3)</f>
        <v>732560</v>
      </c>
      <c r="F238" s="4" cm="1">
        <f t="array" ref="F238">_xll.SNL.Clients.Office.Excel.Functions.SPG($A238, "SP_TOTAL_REV", F$3)</f>
        <v>591943</v>
      </c>
      <c r="G238" s="4" cm="1">
        <f t="array" ref="G238">_xll.SNL.Clients.Office.Excel.Functions.SPG($A238, "SP_TOTAL_REV", G$3)</f>
        <v>891050</v>
      </c>
      <c r="H238" s="4" cm="1">
        <f t="array" ref="H238">_xll.SNL.Clients.Office.Excel.Functions.SPG($A238, "SP_TOTAL_REV", H$3)</f>
        <v>651170</v>
      </c>
      <c r="I238" s="4" cm="1">
        <f t="array" ref="I238">_xll.SNL.Clients.Office.Excel.Functions.SPG($A238, "SP_TOTAL_REV", I$3)</f>
        <v>664512</v>
      </c>
      <c r="J238" s="4" cm="1">
        <f t="array" ref="J238">_xll.SNL.Clients.Office.Excel.Functions.SPG($A238, "SP_TOTAL_REV", J$3)</f>
        <v>569798</v>
      </c>
      <c r="K238" s="4" cm="1">
        <f t="array" ref="K238">_xll.SNL.Clients.Office.Excel.Functions.SPG($A238, "SP_TOTAL_REV", K$3)</f>
        <v>817784</v>
      </c>
      <c r="L238" s="4" cm="1">
        <f t="array" ref="L238">_xll.SNL.Clients.Office.Excel.Functions.SPG($A238, "SP_TOTAL_REV", L$3)</f>
        <v>633403</v>
      </c>
      <c r="M238" s="4" cm="1">
        <f t="array" ref="M238">_xll.SNL.Clients.Office.Excel.Functions.SPG($A238, "SP_TOTAL_REV", M$3)</f>
        <v>642690</v>
      </c>
      <c r="N238" s="4" cm="1">
        <f t="array" ref="N238">_xll.SNL.Clients.Office.Excel.Functions.SPG($A238, "SP_TOTAL_REV", N$3)</f>
        <v>593473</v>
      </c>
      <c r="O238" s="4" cm="1">
        <f t="array" ref="O238">_xll.SNL.Clients.Office.Excel.Functions.SPG($A238, "SP_TOTAL_REV", O$3)</f>
        <v>799935</v>
      </c>
      <c r="P238" s="4" cm="1">
        <f t="array" ref="P238">_xll.SNL.Clients.Office.Excel.Functions.SPG($A238, "SP_TOTAL_REV", P$3)</f>
        <v>643070</v>
      </c>
      <c r="Q238" s="4" cm="1">
        <f t="array" ref="Q238">_xll.SNL.Clients.Office.Excel.Functions.SPG($A238, "SP_TOTAL_REV", Q$3)</f>
        <v>628624</v>
      </c>
      <c r="R238" s="4" cm="1">
        <f t="array" ref="R238">_xll.SNL.Clients.Office.Excel.Functions.SPG($A238, "SP_TOTAL_REV", R$3)</f>
        <v>520002</v>
      </c>
      <c r="S238" s="4" cm="1">
        <f t="array" ref="S238">_xll.SNL.Clients.Office.Excel.Functions.SPG($A238, "SP_TOTAL_REV", S$3)</f>
        <v>648455</v>
      </c>
      <c r="T238" s="4" cm="1">
        <f t="array" ref="T238">_xll.SNL.Clients.Office.Excel.Functions.SPG($A238, "SP_TOTAL_REV", T$3)</f>
        <v>569284</v>
      </c>
      <c r="U238" s="4" cm="1">
        <f t="array" ref="U238">_xll.SNL.Clients.Office.Excel.Functions.SPG($A238, "SP_TOTAL_REV", U$3)</f>
        <v>398539</v>
      </c>
      <c r="V238" s="4" cm="1">
        <f t="array" ref="V238">_xll.SNL.Clients.Office.Excel.Functions.SPG($A238, "SP_TOTAL_REV", V$3)</f>
        <v>260251</v>
      </c>
      <c r="W238" s="4" cm="1">
        <f t="array" ref="W238">_xll.SNL.Clients.Office.Excel.Functions.SPG($A238, "SP_TOTAL_REV", W$3)</f>
        <v>842254</v>
      </c>
      <c r="X238" s="4" cm="1">
        <f t="array" ref="X238">_xll.SNL.Clients.Office.Excel.Functions.SPG($A238, "SP_TOTAL_REV", X$3)</f>
        <v>615944</v>
      </c>
      <c r="Y238" s="4" cm="1">
        <f t="array" ref="Y238">_xll.SNL.Clients.Office.Excel.Functions.SPG($A238, "SP_TOTAL_REV", Y$3)</f>
        <v>683220</v>
      </c>
      <c r="Z238" s="4" cm="1">
        <f t="array" ref="Z238">_xll.SNL.Clients.Office.Excel.Functions.SPG($A238, "SP_TOTAL_REV", Z$3)</f>
        <v>536691</v>
      </c>
    </row>
    <row r="239" spans="1:26" x14ac:dyDescent="0.3">
      <c r="A239" s="11" t="s">
        <v>1263</v>
      </c>
      <c r="B239" s="4" cm="1">
        <f t="array" ref="B239">_xll.SNL.Clients.Office.Excel.Functions.SPG($A239, "SP_TOTAL_REV", B$3)</f>
        <v>788663</v>
      </c>
      <c r="C239" s="4" cm="1">
        <f t="array" ref="C239">_xll.SNL.Clients.Office.Excel.Functions.SPG($A239, "SP_TOTAL_REV", C$3)</f>
        <v>923284</v>
      </c>
      <c r="D239" s="4" cm="1">
        <f t="array" ref="D239">_xll.SNL.Clients.Office.Excel.Functions.SPG($A239, "SP_TOTAL_REV", D$3)</f>
        <v>917927</v>
      </c>
      <c r="E239" s="4" cm="1">
        <f t="array" ref="E239">_xll.SNL.Clients.Office.Excel.Functions.SPG($A239, "SP_TOTAL_REV", E$3)</f>
        <v>917107</v>
      </c>
      <c r="F239" s="4" cm="1">
        <f t="array" ref="F239">_xll.SNL.Clients.Office.Excel.Functions.SPG($A239, "SP_TOTAL_REV", F$3)</f>
        <v>810419</v>
      </c>
      <c r="G239" s="4" cm="1">
        <f t="array" ref="G239">_xll.SNL.Clients.Office.Excel.Functions.SPG($A239, "SP_TOTAL_REV", G$3)</f>
        <v>902879</v>
      </c>
      <c r="H239" s="4" cm="1">
        <f t="array" ref="H239">_xll.SNL.Clients.Office.Excel.Functions.SPG($A239, "SP_TOTAL_REV", H$3)</f>
        <v>900634</v>
      </c>
      <c r="I239" s="4" cm="1">
        <f t="array" ref="I239">_xll.SNL.Clients.Office.Excel.Functions.SPG($A239, "SP_TOTAL_REV", I$3)</f>
        <v>898239</v>
      </c>
      <c r="J239" s="4" cm="1">
        <f t="array" ref="J239">_xll.SNL.Clients.Office.Excel.Functions.SPG($A239, "SP_TOTAL_REV", J$3)</f>
        <v>809183</v>
      </c>
      <c r="K239" s="4" cm="1">
        <f t="array" ref="K239">_xll.SNL.Clients.Office.Excel.Functions.SPG($A239, "SP_TOTAL_REV", K$3)</f>
        <v>958214</v>
      </c>
      <c r="L239" s="4" cm="1">
        <f t="array" ref="L239">_xll.SNL.Clients.Office.Excel.Functions.SPG($A239, "SP_TOTAL_REV", L$3)</f>
        <v>941230</v>
      </c>
      <c r="M239" s="4" cm="1">
        <f t="array" ref="M239">_xll.SNL.Clients.Office.Excel.Functions.SPG($A239, "SP_TOTAL_REV", M$3)</f>
        <v>993258</v>
      </c>
      <c r="N239" s="4" cm="1">
        <f t="array" ref="N239">_xll.SNL.Clients.Office.Excel.Functions.SPG($A239, "SP_TOTAL_REV", N$3)</f>
        <v>856482</v>
      </c>
      <c r="O239" s="4" cm="1">
        <f t="array" ref="O239">_xll.SNL.Clients.Office.Excel.Functions.SPG($A239, "SP_TOTAL_REV", O$3)</f>
        <v>897424</v>
      </c>
      <c r="P239" s="4" cm="1">
        <f t="array" ref="P239">_xll.SNL.Clients.Office.Excel.Functions.SPG($A239, "SP_TOTAL_REV", P$3)</f>
        <v>826830</v>
      </c>
      <c r="Q239" s="4" cm="1">
        <f t="array" ref="Q239">_xll.SNL.Clients.Office.Excel.Functions.SPG($A239, "SP_TOTAL_REV", Q$3)</f>
        <v>827873</v>
      </c>
      <c r="R239" s="4" cm="1">
        <f t="array" ref="R239">_xll.SNL.Clients.Office.Excel.Functions.SPG($A239, "SP_TOTAL_REV", R$3)</f>
        <v>725904</v>
      </c>
      <c r="S239" s="4" cm="1">
        <f t="array" ref="S239">_xll.SNL.Clients.Office.Excel.Functions.SPG($A239, "SP_TOTAL_REV", S$3)</f>
        <v>777640</v>
      </c>
      <c r="T239" s="4" cm="1">
        <f t="array" ref="T239">_xll.SNL.Clients.Office.Excel.Functions.SPG($A239, "SP_TOTAL_REV", T$3)</f>
        <v>691463</v>
      </c>
      <c r="U239" s="4" cm="1">
        <f t="array" ref="U239">_xll.SNL.Clients.Office.Excel.Functions.SPG($A239, "SP_TOTAL_REV", U$3)</f>
        <v>674602</v>
      </c>
      <c r="V239" s="4" cm="1">
        <f t="array" ref="V239">_xll.SNL.Clients.Office.Excel.Functions.SPG($A239, "SP_TOTAL_REV", V$3)</f>
        <v>646564</v>
      </c>
      <c r="W239" s="4" cm="1">
        <f t="array" ref="W239">_xll.SNL.Clients.Office.Excel.Functions.SPG($A239, "SP_TOTAL_REV", W$3)</f>
        <v>739106</v>
      </c>
      <c r="X239" s="4" cm="1">
        <f t="array" ref="X239">_xll.SNL.Clients.Office.Excel.Functions.SPG($A239, "SP_TOTAL_REV", X$3)</f>
        <v>725376</v>
      </c>
      <c r="Y239" s="4" cm="1">
        <f t="array" ref="Y239">_xll.SNL.Clients.Office.Excel.Functions.SPG($A239, "SP_TOTAL_REV", Y$3)</f>
        <v>759583</v>
      </c>
      <c r="Z239" s="4" cm="1">
        <f t="array" ref="Z239">_xll.SNL.Clients.Office.Excel.Functions.SPG($A239, "SP_TOTAL_REV", Z$3)</f>
        <v>672935</v>
      </c>
    </row>
    <row r="240" spans="1:26" x14ac:dyDescent="0.3">
      <c r="A240" s="11" t="s">
        <v>1623</v>
      </c>
      <c r="B240" s="4" cm="1">
        <f t="array" ref="B240">_xll.SNL.Clients.Office.Excel.Functions.SPG($A240, "SP_TOTAL_REV", B$3)</f>
        <v>167599</v>
      </c>
      <c r="C240" s="4" cm="1">
        <f t="array" ref="C240">_xll.SNL.Clients.Office.Excel.Functions.SPG($A240, "SP_TOTAL_REV", C$3)</f>
        <v>197820</v>
      </c>
      <c r="D240" s="4" cm="1">
        <f t="array" ref="D240">_xll.SNL.Clients.Office.Excel.Functions.SPG($A240, "SP_TOTAL_REV", D$3)</f>
        <v>225063</v>
      </c>
      <c r="E240" s="4" cm="1">
        <f t="array" ref="E240">_xll.SNL.Clients.Office.Excel.Functions.SPG($A240, "SP_TOTAL_REV", E$3)</f>
        <v>176174</v>
      </c>
      <c r="F240" s="4" cm="1">
        <f t="array" ref="F240">_xll.SNL.Clients.Office.Excel.Functions.SPG($A240, "SP_TOTAL_REV", F$3)</f>
        <v>149382</v>
      </c>
      <c r="G240" s="4" cm="1">
        <f t="array" ref="G240">_xll.SNL.Clients.Office.Excel.Functions.SPG($A240, "SP_TOTAL_REV", G$3)</f>
        <v>171338</v>
      </c>
      <c r="H240" s="4" cm="1">
        <f t="array" ref="H240">_xll.SNL.Clients.Office.Excel.Functions.SPG($A240, "SP_TOTAL_REV", H$3)</f>
        <v>204843</v>
      </c>
      <c r="I240" s="4" cm="1">
        <f t="array" ref="I240">_xll.SNL.Clients.Office.Excel.Functions.SPG($A240, "SP_TOTAL_REV", I$3)</f>
        <v>156886</v>
      </c>
      <c r="J240" s="4" cm="1">
        <f t="array" ref="J240">_xll.SNL.Clients.Office.Excel.Functions.SPG($A240, "SP_TOTAL_REV", J$3)</f>
        <v>137296</v>
      </c>
      <c r="K240" s="4" cm="1">
        <f t="array" ref="K240">_xll.SNL.Clients.Office.Excel.Functions.SPG($A240, "SP_TOTAL_REV", K$3)</f>
        <v>171374</v>
      </c>
      <c r="L240" s="4" cm="1">
        <f t="array" ref="L240">_xll.SNL.Clients.Office.Excel.Functions.SPG($A240, "SP_TOTAL_REV", L$3)</f>
        <v>175981</v>
      </c>
      <c r="M240" s="4" cm="1">
        <f t="array" ref="M240">_xll.SNL.Clients.Office.Excel.Functions.SPG($A240, "SP_TOTAL_REV", M$3)</f>
        <v>149041</v>
      </c>
      <c r="N240" s="4" cm="1">
        <f t="array" ref="N240">_xll.SNL.Clients.Office.Excel.Functions.SPG($A240, "SP_TOTAL_REV", N$3)</f>
        <v>124302</v>
      </c>
      <c r="O240" s="4" cm="1">
        <f t="array" ref="O240">_xll.SNL.Clients.Office.Excel.Functions.SPG($A240, "SP_TOTAL_REV", O$3)</f>
        <v>139737</v>
      </c>
      <c r="P240" s="4" cm="1">
        <f t="array" ref="P240">_xll.SNL.Clients.Office.Excel.Functions.SPG($A240, "SP_TOTAL_REV", P$3)</f>
        <v>166923</v>
      </c>
      <c r="Q240" s="4" cm="1">
        <f t="array" ref="Q240">_xll.SNL.Clients.Office.Excel.Functions.SPG($A240, "SP_TOTAL_REV", Q$3)</f>
        <v>152241</v>
      </c>
      <c r="R240" s="4" cm="1">
        <f t="array" ref="R240">_xll.SNL.Clients.Office.Excel.Functions.SPG($A240, "SP_TOTAL_REV", R$3)</f>
        <v>114785</v>
      </c>
      <c r="S240" s="4" cm="1">
        <f t="array" ref="S240">_xll.SNL.Clients.Office.Excel.Functions.SPG($A240, "SP_TOTAL_REV", S$3)</f>
        <v>135700</v>
      </c>
      <c r="T240" s="4" cm="1">
        <f t="array" ref="T240">_xll.SNL.Clients.Office.Excel.Functions.SPG($A240, "SP_TOTAL_REV", T$3)</f>
        <v>165863</v>
      </c>
      <c r="U240" s="4" cm="1">
        <f t="array" ref="U240">_xll.SNL.Clients.Office.Excel.Functions.SPG($A240, "SP_TOTAL_REV", U$3)</f>
        <v>147209</v>
      </c>
      <c r="V240" s="4" cm="1">
        <f t="array" ref="V240">_xll.SNL.Clients.Office.Excel.Functions.SPG($A240, "SP_TOTAL_REV", V$3)</f>
        <v>115754</v>
      </c>
      <c r="W240" s="4" cm="1">
        <f t="array" ref="W240">_xll.SNL.Clients.Office.Excel.Functions.SPG($A240, "SP_TOTAL_REV", W$3)</f>
        <v>125838</v>
      </c>
      <c r="X240" s="4" cm="1">
        <f t="array" ref="X240">_xll.SNL.Clients.Office.Excel.Functions.SPG($A240, "SP_TOTAL_REV", X$3)</f>
        <v>113997</v>
      </c>
      <c r="Y240" s="4" cm="1">
        <f t="array" ref="Y240">_xll.SNL.Clients.Office.Excel.Functions.SPG($A240, "SP_TOTAL_REV", Y$3)</f>
        <v>102965</v>
      </c>
      <c r="Z240" s="4" cm="1">
        <f t="array" ref="Z240">_xll.SNL.Clients.Office.Excel.Functions.SPG($A240, "SP_TOTAL_REV", Z$3)</f>
        <v>77682</v>
      </c>
    </row>
    <row r="241" spans="1:26" x14ac:dyDescent="0.3">
      <c r="A241" s="11" t="s">
        <v>1264</v>
      </c>
      <c r="B241" s="4" cm="1">
        <f t="array" ref="B241">_xll.SNL.Clients.Office.Excel.Functions.SPG($A241, "SP_TOTAL_REV", B$3)</f>
        <v>28452</v>
      </c>
      <c r="C241" s="4" cm="1">
        <f t="array" ref="C241">_xll.SNL.Clients.Office.Excel.Functions.SPG($A241, "SP_TOTAL_REV", C$3)</f>
        <v>37734</v>
      </c>
      <c r="D241" s="4" cm="1">
        <f t="array" ref="D241">_xll.SNL.Clients.Office.Excel.Functions.SPG($A241, "SP_TOTAL_REV", D$3)</f>
        <v>21331</v>
      </c>
      <c r="E241" s="4" cm="1">
        <f t="array" ref="E241">_xll.SNL.Clients.Office.Excel.Functions.SPG($A241, "SP_TOTAL_REV", E$3)</f>
        <v>39185</v>
      </c>
      <c r="F241" s="4" cm="1">
        <f t="array" ref="F241">_xll.SNL.Clients.Office.Excel.Functions.SPG($A241, "SP_TOTAL_REV", F$3)</f>
        <v>41922</v>
      </c>
      <c r="G241" s="4" cm="1">
        <f t="array" ref="G241">_xll.SNL.Clients.Office.Excel.Functions.SPG($A241, "SP_TOTAL_REV", G$3)</f>
        <v>36639</v>
      </c>
      <c r="H241" s="4" cm="1">
        <f t="array" ref="H241">_xll.SNL.Clients.Office.Excel.Functions.SPG($A241, "SP_TOTAL_REV", H$3)</f>
        <v>36764</v>
      </c>
      <c r="I241" s="4" cm="1">
        <f t="array" ref="I241">_xll.SNL.Clients.Office.Excel.Functions.SPG($A241, "SP_TOTAL_REV", I$3)</f>
        <v>33625</v>
      </c>
      <c r="J241" s="4" cm="1">
        <f t="array" ref="J241">_xll.SNL.Clients.Office.Excel.Functions.SPG($A241, "SP_TOTAL_REV", J$3)</f>
        <v>30002</v>
      </c>
      <c r="K241" s="4" cm="1">
        <f t="array" ref="K241">_xll.SNL.Clients.Office.Excel.Functions.SPG($A241, "SP_TOTAL_REV", K$3)</f>
        <v>21208</v>
      </c>
      <c r="L241" s="4" cm="1">
        <f t="array" ref="L241">_xll.SNL.Clients.Office.Excel.Functions.SPG($A241, "SP_TOTAL_REV", L$3)</f>
        <v>33057</v>
      </c>
      <c r="M241" s="4" cm="1">
        <f t="array" ref="M241">_xll.SNL.Clients.Office.Excel.Functions.SPG($A241, "SP_TOTAL_REV", M$3)</f>
        <v>25912</v>
      </c>
      <c r="N241" s="4" cm="1">
        <f t="array" ref="N241">_xll.SNL.Clients.Office.Excel.Functions.SPG($A241, "SP_TOTAL_REV", N$3)</f>
        <v>31203</v>
      </c>
      <c r="O241" s="4" cm="1">
        <f t="array" ref="O241">_xll.SNL.Clients.Office.Excel.Functions.SPG($A241, "SP_TOTAL_REV", O$3)</f>
        <v>29785</v>
      </c>
      <c r="P241" s="4" cm="1">
        <f t="array" ref="P241">_xll.SNL.Clients.Office.Excel.Functions.SPG($A241, "SP_TOTAL_REV", P$3)</f>
        <v>20048</v>
      </c>
      <c r="Q241" s="4" cm="1">
        <f t="array" ref="Q241">_xll.SNL.Clients.Office.Excel.Functions.SPG($A241, "SP_TOTAL_REV", Q$3)</f>
        <v>17525</v>
      </c>
      <c r="R241" s="4" cm="1">
        <f t="array" ref="R241">_xll.SNL.Clients.Office.Excel.Functions.SPG($A241, "SP_TOTAL_REV", R$3)</f>
        <v>23608</v>
      </c>
      <c r="S241" s="4" cm="1">
        <f t="array" ref="S241">_xll.SNL.Clients.Office.Excel.Functions.SPG($A241, "SP_TOTAL_REV", S$3)</f>
        <v>18124</v>
      </c>
      <c r="T241" s="4" cm="1">
        <f t="array" ref="T241">_xll.SNL.Clients.Office.Excel.Functions.SPG($A241, "SP_TOTAL_REV", T$3)</f>
        <v>20046</v>
      </c>
      <c r="U241" s="4" cm="1">
        <f t="array" ref="U241">_xll.SNL.Clients.Office.Excel.Functions.SPG($A241, "SP_TOTAL_REV", U$3)</f>
        <v>24408</v>
      </c>
      <c r="V241" s="4" cm="1">
        <f t="array" ref="V241">_xll.SNL.Clients.Office.Excel.Functions.SPG($A241, "SP_TOTAL_REV", V$3)</f>
        <v>22051</v>
      </c>
      <c r="W241" s="4" cm="1">
        <f t="array" ref="W241">_xll.SNL.Clients.Office.Excel.Functions.SPG($A241, "SP_TOTAL_REV", W$3)</f>
        <v>28975</v>
      </c>
      <c r="X241" s="4" cm="1">
        <f t="array" ref="X241">_xll.SNL.Clients.Office.Excel.Functions.SPG($A241, "SP_TOTAL_REV", X$3)</f>
        <v>14254</v>
      </c>
      <c r="Y241" s="4" cm="1">
        <f t="array" ref="Y241">_xll.SNL.Clients.Office.Excel.Functions.SPG($A241, "SP_TOTAL_REV", Y$3)</f>
        <v>16399</v>
      </c>
      <c r="Z241" s="4" cm="1">
        <f t="array" ref="Z241">_xll.SNL.Clients.Office.Excel.Functions.SPG($A241, "SP_TOTAL_REV", Z$3)</f>
        <v>17713</v>
      </c>
    </row>
    <row r="242" spans="1:26" x14ac:dyDescent="0.3">
      <c r="A242" s="11" t="s">
        <v>1265</v>
      </c>
      <c r="B242" s="4" cm="1">
        <f t="array" ref="B242">_xll.SNL.Clients.Office.Excel.Functions.SPG($A242, "SP_TOTAL_REV", B$3)</f>
        <v>760148</v>
      </c>
      <c r="C242" s="4" cm="1">
        <f t="array" ref="C242">_xll.SNL.Clients.Office.Excel.Functions.SPG($A242, "SP_TOTAL_REV", C$3)</f>
        <v>796729</v>
      </c>
      <c r="D242" s="4" cm="1">
        <f t="array" ref="D242">_xll.SNL.Clients.Office.Excel.Functions.SPG($A242, "SP_TOTAL_REV", D$3)</f>
        <v>937103</v>
      </c>
      <c r="E242" s="4" cm="1">
        <f t="array" ref="E242">_xll.SNL.Clients.Office.Excel.Functions.SPG($A242, "SP_TOTAL_REV", E$3)</f>
        <v>995393</v>
      </c>
      <c r="F242" s="4" cm="1">
        <f t="array" ref="F242">_xll.SNL.Clients.Office.Excel.Functions.SPG($A242, "SP_TOTAL_REV", F$3)</f>
        <v>744675</v>
      </c>
      <c r="G242" s="4" cm="1">
        <f t="array" ref="G242">_xll.SNL.Clients.Office.Excel.Functions.SPG($A242, "SP_TOTAL_REV", G$3)</f>
        <v>759058</v>
      </c>
      <c r="H242" s="4" cm="1">
        <f t="array" ref="H242">_xll.SNL.Clients.Office.Excel.Functions.SPG($A242, "SP_TOTAL_REV", H$3)</f>
        <v>961294</v>
      </c>
      <c r="I242" s="4" cm="1">
        <f t="array" ref="I242">_xll.SNL.Clients.Office.Excel.Functions.SPG($A242, "SP_TOTAL_REV", I$3)</f>
        <v>1035004</v>
      </c>
      <c r="J242" s="4" cm="1">
        <f t="array" ref="J242">_xll.SNL.Clients.Office.Excel.Functions.SPG($A242, "SP_TOTAL_REV", J$3)</f>
        <v>884030</v>
      </c>
      <c r="K242" s="4" cm="1">
        <f t="array" ref="K242">_xll.SNL.Clients.Office.Excel.Functions.SPG($A242, "SP_TOTAL_REV", K$3)</f>
        <v>1473286</v>
      </c>
      <c r="L242" s="4" cm="1">
        <f t="array" ref="L242">_xll.SNL.Clients.Office.Excel.Functions.SPG($A242, "SP_TOTAL_REV", L$3)</f>
        <v>1670741</v>
      </c>
      <c r="M242" s="4" cm="1">
        <f t="array" ref="M242">_xll.SNL.Clients.Office.Excel.Functions.SPG($A242, "SP_TOTAL_REV", M$3)</f>
        <v>1513467</v>
      </c>
      <c r="N242" s="4" cm="1">
        <f t="array" ref="N242">_xll.SNL.Clients.Office.Excel.Functions.SPG($A242, "SP_TOTAL_REV", N$3)</f>
        <v>1576156</v>
      </c>
      <c r="O242" s="4" cm="1">
        <f t="array" ref="O242">_xll.SNL.Clients.Office.Excel.Functions.SPG($A242, "SP_TOTAL_REV", O$3)</f>
        <v>1752349</v>
      </c>
      <c r="P242" s="4" cm="1">
        <f t="array" ref="P242">_xll.SNL.Clients.Office.Excel.Functions.SPG($A242, "SP_TOTAL_REV", P$3)</f>
        <v>1789551</v>
      </c>
      <c r="Q242" s="4" cm="1">
        <f t="array" ref="Q242">_xll.SNL.Clients.Office.Excel.Functions.SPG($A242, "SP_TOTAL_REV", Q$3)</f>
        <v>1751311</v>
      </c>
      <c r="R242" s="4" cm="1">
        <f t="array" ref="R242">_xll.SNL.Clients.Office.Excel.Functions.SPG($A242, "SP_TOTAL_REV", R$3)</f>
        <v>1508029</v>
      </c>
      <c r="S242" s="4" cm="1">
        <f t="array" ref="S242">_xll.SNL.Clients.Office.Excel.Functions.SPG($A242, "SP_TOTAL_REV", S$3)</f>
        <v>1689145</v>
      </c>
      <c r="T242" s="4" cm="1">
        <f t="array" ref="T242">_xll.SNL.Clients.Office.Excel.Functions.SPG($A242, "SP_TOTAL_REV", T$3)</f>
        <v>1691863</v>
      </c>
      <c r="U242" s="4" cm="1">
        <f t="array" ref="U242">_xll.SNL.Clients.Office.Excel.Functions.SPG($A242, "SP_TOTAL_REV", U$3)</f>
        <v>1543083</v>
      </c>
      <c r="V242" s="4" cm="1">
        <f t="array" ref="V242">_xll.SNL.Clients.Office.Excel.Functions.SPG($A242, "SP_TOTAL_REV", V$3)</f>
        <v>1203070</v>
      </c>
      <c r="W242" s="4" cm="1">
        <f t="array" ref="W242">_xll.SNL.Clients.Office.Excel.Functions.SPG($A242, "SP_TOTAL_REV", W$3)</f>
        <v>1751005</v>
      </c>
      <c r="X242" s="4" cm="1">
        <f t="array" ref="X242">_xll.SNL.Clients.Office.Excel.Functions.SPG($A242, "SP_TOTAL_REV", X$3)</f>
        <v>1866967</v>
      </c>
      <c r="Y242" s="4" cm="1">
        <f t="array" ref="Y242">_xll.SNL.Clients.Office.Excel.Functions.SPG($A242, "SP_TOTAL_REV", Y$3)</f>
        <v>1760927</v>
      </c>
      <c r="Z242" s="4" cm="1">
        <f t="array" ref="Z242">_xll.SNL.Clients.Office.Excel.Functions.SPG($A242, "SP_TOTAL_REV", Z$3)</f>
        <v>1588024</v>
      </c>
    </row>
    <row r="243" spans="1:26" x14ac:dyDescent="0.3">
      <c r="A243" s="11" t="s">
        <v>1266</v>
      </c>
      <c r="B243" s="4" cm="1">
        <f t="array" ref="B243">_xll.SNL.Clients.Office.Excel.Functions.SPG($A243, "SP_TOTAL_REV", B$3)</f>
        <v>62818</v>
      </c>
      <c r="C243" s="4" cm="1">
        <f t="array" ref="C243">_xll.SNL.Clients.Office.Excel.Functions.SPG($A243, "SP_TOTAL_REV", C$3)</f>
        <v>60806</v>
      </c>
      <c r="D243" s="4" cm="1">
        <f t="array" ref="D243">_xll.SNL.Clients.Office.Excel.Functions.SPG($A243, "SP_TOTAL_REV", D$3)</f>
        <v>57629</v>
      </c>
      <c r="E243" s="4" cm="1">
        <f t="array" ref="E243">_xll.SNL.Clients.Office.Excel.Functions.SPG($A243, "SP_TOTAL_REV", E$3)</f>
        <v>56377</v>
      </c>
      <c r="F243" s="4" cm="1">
        <f t="array" ref="F243">_xll.SNL.Clients.Office.Excel.Functions.SPG($A243, "SP_TOTAL_REV", F$3)</f>
        <v>58388</v>
      </c>
      <c r="G243" s="4" cm="1">
        <f t="array" ref="G243">_xll.SNL.Clients.Office.Excel.Functions.SPG($A243, "SP_TOTAL_REV", G$3)</f>
        <v>59820</v>
      </c>
      <c r="H243" s="4" cm="1">
        <f t="array" ref="H243">_xll.SNL.Clients.Office.Excel.Functions.SPG($A243, "SP_TOTAL_REV", H$3)</f>
        <v>62083</v>
      </c>
      <c r="I243" s="4" cm="1">
        <f t="array" ref="I243">_xll.SNL.Clients.Office.Excel.Functions.SPG($A243, "SP_TOTAL_REV", I$3)</f>
        <v>61414</v>
      </c>
      <c r="J243" s="4" cm="1">
        <f t="array" ref="J243">_xll.SNL.Clients.Office.Excel.Functions.SPG($A243, "SP_TOTAL_REV", J$3)</f>
        <v>66189</v>
      </c>
      <c r="K243" s="4" cm="1">
        <f t="array" ref="K243">_xll.SNL.Clients.Office.Excel.Functions.SPG($A243, "SP_TOTAL_REV", K$3)</f>
        <v>72018</v>
      </c>
      <c r="L243" s="4" cm="1">
        <f t="array" ref="L243">_xll.SNL.Clients.Office.Excel.Functions.SPG($A243, "SP_TOTAL_REV", L$3)</f>
        <v>72000</v>
      </c>
      <c r="M243" s="4" cm="1">
        <f t="array" ref="M243">_xll.SNL.Clients.Office.Excel.Functions.SPG($A243, "SP_TOTAL_REV", M$3)</f>
        <v>68354</v>
      </c>
      <c r="N243" s="4" cm="1">
        <f t="array" ref="N243">_xll.SNL.Clients.Office.Excel.Functions.SPG($A243, "SP_TOTAL_REV", N$3)</f>
        <v>59476</v>
      </c>
      <c r="O243" s="4" cm="1">
        <f t="array" ref="O243">_xll.SNL.Clients.Office.Excel.Functions.SPG($A243, "SP_TOTAL_REV", O$3)</f>
        <v>58791</v>
      </c>
      <c r="P243" s="4" cm="1">
        <f t="array" ref="P243">_xll.SNL.Clients.Office.Excel.Functions.SPG($A243, "SP_TOTAL_REV", P$3)</f>
        <v>62444</v>
      </c>
      <c r="Q243" s="4" cm="1">
        <f t="array" ref="Q243">_xll.SNL.Clients.Office.Excel.Functions.SPG($A243, "SP_TOTAL_REV", Q$3)</f>
        <v>58383</v>
      </c>
      <c r="R243" s="4" cm="1">
        <f t="array" ref="R243">_xll.SNL.Clients.Office.Excel.Functions.SPG($A243, "SP_TOTAL_REV", R$3)</f>
        <v>55559</v>
      </c>
      <c r="S243" s="4" cm="1">
        <f t="array" ref="S243">_xll.SNL.Clients.Office.Excel.Functions.SPG($A243, "SP_TOTAL_REV", S$3)</f>
        <v>54321</v>
      </c>
      <c r="T243" s="4" cm="1">
        <f t="array" ref="T243">_xll.SNL.Clients.Office.Excel.Functions.SPG($A243, "SP_TOTAL_REV", T$3)</f>
        <v>52702</v>
      </c>
      <c r="U243" s="4" cm="1">
        <f t="array" ref="U243">_xll.SNL.Clients.Office.Excel.Functions.SPG($A243, "SP_TOTAL_REV", U$3)</f>
        <v>65373</v>
      </c>
      <c r="V243" s="4" cm="1">
        <f t="array" ref="V243">_xll.SNL.Clients.Office.Excel.Functions.SPG($A243, "SP_TOTAL_REV", V$3)</f>
        <v>50198</v>
      </c>
      <c r="W243" s="4" cm="1">
        <f t="array" ref="W243">_xll.SNL.Clients.Office.Excel.Functions.SPG($A243, "SP_TOTAL_REV", W$3)</f>
        <v>50645</v>
      </c>
      <c r="X243" s="4" cm="1">
        <f t="array" ref="X243">_xll.SNL.Clients.Office.Excel.Functions.SPG($A243, "SP_TOTAL_REV", X$3)</f>
        <v>50918</v>
      </c>
      <c r="Y243" s="4" cm="1">
        <f t="array" ref="Y243">_xll.SNL.Clients.Office.Excel.Functions.SPG($A243, "SP_TOTAL_REV", Y$3)</f>
        <v>49484</v>
      </c>
      <c r="Z243" s="4" cm="1">
        <f t="array" ref="Z243">_xll.SNL.Clients.Office.Excel.Functions.SPG($A243, "SP_TOTAL_REV", Z$3)</f>
        <v>51142</v>
      </c>
    </row>
    <row r="244" spans="1:26" x14ac:dyDescent="0.3">
      <c r="A244" s="11" t="s">
        <v>1267</v>
      </c>
      <c r="B244" s="4" cm="1">
        <f t="array" ref="B244">_xll.SNL.Clients.Office.Excel.Functions.SPG($A244, "SP_TOTAL_REV", B$3)</f>
        <v>133135</v>
      </c>
      <c r="C244" s="4" cm="1">
        <f t="array" ref="C244">_xll.SNL.Clients.Office.Excel.Functions.SPG($A244, "SP_TOTAL_REV", C$3)</f>
        <v>222166</v>
      </c>
      <c r="D244" s="4" cm="1">
        <f t="array" ref="D244">_xll.SNL.Clients.Office.Excel.Functions.SPG($A244, "SP_TOTAL_REV", D$3)</f>
        <v>195756</v>
      </c>
      <c r="E244" s="4" cm="1">
        <f t="array" ref="E244">_xll.SNL.Clients.Office.Excel.Functions.SPG($A244, "SP_TOTAL_REV", E$3)</f>
        <v>138740</v>
      </c>
      <c r="F244" s="4" cm="1">
        <f t="array" ref="F244">_xll.SNL.Clients.Office.Excel.Functions.SPG($A244, "SP_TOTAL_REV", F$3)</f>
        <v>122060</v>
      </c>
      <c r="G244" s="4" cm="1">
        <f t="array" ref="G244">_xll.SNL.Clients.Office.Excel.Functions.SPG($A244, "SP_TOTAL_REV", G$3)</f>
        <v>167092</v>
      </c>
      <c r="H244" s="4" cm="1">
        <f t="array" ref="H244">_xll.SNL.Clients.Office.Excel.Functions.SPG($A244, "SP_TOTAL_REV", H$3)</f>
        <v>127203</v>
      </c>
      <c r="I244" s="4" cm="1">
        <f t="array" ref="I244">_xll.SNL.Clients.Office.Excel.Functions.SPG($A244, "SP_TOTAL_REV", I$3)</f>
        <v>155963</v>
      </c>
      <c r="J244" s="4" cm="1">
        <f t="array" ref="J244">_xll.SNL.Clients.Office.Excel.Functions.SPG($A244, "SP_TOTAL_REV", J$3)</f>
        <v>157649</v>
      </c>
      <c r="K244" s="4" cm="1">
        <f t="array" ref="K244">_xll.SNL.Clients.Office.Excel.Functions.SPG($A244, "SP_TOTAL_REV", K$3)</f>
        <v>164334</v>
      </c>
      <c r="L244" s="4" cm="1">
        <f t="array" ref="L244">_xll.SNL.Clients.Office.Excel.Functions.SPG($A244, "SP_TOTAL_REV", L$3)</f>
        <v>155738</v>
      </c>
      <c r="M244" s="4" cm="1">
        <f t="array" ref="M244">_xll.SNL.Clients.Office.Excel.Functions.SPG($A244, "SP_TOTAL_REV", M$3)</f>
        <v>157446</v>
      </c>
      <c r="N244" s="4" cm="1">
        <f t="array" ref="N244">_xll.SNL.Clients.Office.Excel.Functions.SPG($A244, "SP_TOTAL_REV", N$3)</f>
        <v>147439</v>
      </c>
      <c r="O244" s="4" cm="1">
        <f t="array" ref="O244">_xll.SNL.Clients.Office.Excel.Functions.SPG($A244, "SP_TOTAL_REV", O$3)</f>
        <v>155804</v>
      </c>
      <c r="P244" s="4" cm="1">
        <f t="array" ref="P244">_xll.SNL.Clients.Office.Excel.Functions.SPG($A244, "SP_TOTAL_REV", P$3)</f>
        <v>126321</v>
      </c>
      <c r="Q244" s="4" cm="1">
        <f t="array" ref="Q244">_xll.SNL.Clients.Office.Excel.Functions.SPG($A244, "SP_TOTAL_REV", Q$3)</f>
        <v>113448</v>
      </c>
      <c r="R244" s="4" cm="1">
        <f t="array" ref="R244">_xll.SNL.Clients.Office.Excel.Functions.SPG($A244, "SP_TOTAL_REV", R$3)</f>
        <v>111576</v>
      </c>
      <c r="S244" s="4" cm="1">
        <f t="array" ref="S244">_xll.SNL.Clients.Office.Excel.Functions.SPG($A244, "SP_TOTAL_REV", S$3)</f>
        <v>131528</v>
      </c>
      <c r="T244" s="4" cm="1">
        <f t="array" ref="T244">_xll.SNL.Clients.Office.Excel.Functions.SPG($A244, "SP_TOTAL_REV", T$3)</f>
        <v>94892</v>
      </c>
      <c r="U244" s="4" cm="1">
        <f t="array" ref="U244">_xll.SNL.Clients.Office.Excel.Functions.SPG($A244, "SP_TOTAL_REV", U$3)</f>
        <v>73994</v>
      </c>
      <c r="V244" s="4" cm="1">
        <f t="array" ref="V244">_xll.SNL.Clients.Office.Excel.Functions.SPG($A244, "SP_TOTAL_REV", V$3)</f>
        <v>78417</v>
      </c>
      <c r="W244" s="4" cm="1">
        <f t="array" ref="W244">_xll.SNL.Clients.Office.Excel.Functions.SPG($A244, "SP_TOTAL_REV", W$3)</f>
        <v>122178</v>
      </c>
      <c r="X244" s="4" cm="1">
        <f t="array" ref="X244">_xll.SNL.Clients.Office.Excel.Functions.SPG($A244, "SP_TOTAL_REV", X$3)</f>
        <v>115725</v>
      </c>
      <c r="Y244" s="4" cm="1">
        <f t="array" ref="Y244">_xll.SNL.Clients.Office.Excel.Functions.SPG($A244, "SP_TOTAL_REV", Y$3)</f>
        <v>84865</v>
      </c>
      <c r="Z244" s="4" cm="1">
        <f t="array" ref="Z244">_xll.SNL.Clients.Office.Excel.Functions.SPG($A244, "SP_TOTAL_REV", Z$3)</f>
        <v>80106</v>
      </c>
    </row>
    <row r="245" spans="1:26" x14ac:dyDescent="0.3">
      <c r="A245" s="11" t="s">
        <v>1268</v>
      </c>
      <c r="B245" s="4" cm="1">
        <f t="array" ref="B245">_xll.SNL.Clients.Office.Excel.Functions.SPG($A245, "SP_TOTAL_REV", B$3)</f>
        <v>184733</v>
      </c>
      <c r="C245" s="4" cm="1">
        <f t="array" ref="C245">_xll.SNL.Clients.Office.Excel.Functions.SPG($A245, "SP_TOTAL_REV", C$3)</f>
        <v>201267</v>
      </c>
      <c r="D245" s="4" cm="1">
        <f t="array" ref="D245">_xll.SNL.Clients.Office.Excel.Functions.SPG($A245, "SP_TOTAL_REV", D$3)</f>
        <v>186038</v>
      </c>
      <c r="E245" s="4" cm="1">
        <f t="array" ref="E245">_xll.SNL.Clients.Office.Excel.Functions.SPG($A245, "SP_TOTAL_REV", E$3)</f>
        <v>172814</v>
      </c>
      <c r="F245" s="4" cm="1">
        <f t="array" ref="F245">_xll.SNL.Clients.Office.Excel.Functions.SPG($A245, "SP_TOTAL_REV", F$3)</f>
        <v>154615</v>
      </c>
      <c r="G245" s="4" cm="1">
        <f t="array" ref="G245">_xll.SNL.Clients.Office.Excel.Functions.SPG($A245, "SP_TOTAL_REV", G$3)</f>
        <v>168412</v>
      </c>
      <c r="H245" s="4" cm="1">
        <f t="array" ref="H245">_xll.SNL.Clients.Office.Excel.Functions.SPG($A245, "SP_TOTAL_REV", H$3)</f>
        <v>160268</v>
      </c>
      <c r="I245" s="4" cm="1">
        <f t="array" ref="I245">_xll.SNL.Clients.Office.Excel.Functions.SPG($A245, "SP_TOTAL_REV", I$3)</f>
        <v>134216</v>
      </c>
      <c r="J245" s="4" cm="1">
        <f t="array" ref="J245">_xll.SNL.Clients.Office.Excel.Functions.SPG($A245, "SP_TOTAL_REV", J$3)</f>
        <v>119126</v>
      </c>
      <c r="K245" s="4" cm="1">
        <f t="array" ref="K245">_xll.SNL.Clients.Office.Excel.Functions.SPG($A245, "SP_TOTAL_REV", K$3)</f>
        <v>128308</v>
      </c>
      <c r="L245" s="4" cm="1">
        <f t="array" ref="L245">_xll.SNL.Clients.Office.Excel.Functions.SPG($A245, "SP_TOTAL_REV", L$3)</f>
        <v>117206</v>
      </c>
      <c r="M245" s="4" cm="1">
        <f t="array" ref="M245">_xll.SNL.Clients.Office.Excel.Functions.SPG($A245, "SP_TOTAL_REV", M$3)</f>
        <v>107028</v>
      </c>
      <c r="N245" s="4" cm="1">
        <f t="array" ref="N245">_xll.SNL.Clients.Office.Excel.Functions.SPG($A245, "SP_TOTAL_REV", N$3)</f>
        <v>85313</v>
      </c>
      <c r="O245" s="4" cm="1">
        <f t="array" ref="O245">_xll.SNL.Clients.Office.Excel.Functions.SPG($A245, "SP_TOTAL_REV", O$3)</f>
        <v>91213</v>
      </c>
      <c r="P245" s="4" cm="1">
        <f t="array" ref="P245">_xll.SNL.Clients.Office.Excel.Functions.SPG($A245, "SP_TOTAL_REV", P$3)</f>
        <v>80732</v>
      </c>
      <c r="Q245" s="4" cm="1">
        <f t="array" ref="Q245">_xll.SNL.Clients.Office.Excel.Functions.SPG($A245, "SP_TOTAL_REV", Q$3)</f>
        <v>73821</v>
      </c>
      <c r="R245" s="4" cm="1">
        <f t="array" ref="R245">_xll.SNL.Clients.Office.Excel.Functions.SPG($A245, "SP_TOTAL_REV", R$3)</f>
        <v>59674</v>
      </c>
      <c r="S245" s="4" cm="1">
        <f t="array" ref="S245">_xll.SNL.Clients.Office.Excel.Functions.SPG($A245, "SP_TOTAL_REV", S$3)</f>
        <v>56288</v>
      </c>
      <c r="T245" s="4" cm="1">
        <f t="array" ref="T245">_xll.SNL.Clients.Office.Excel.Functions.SPG($A245, "SP_TOTAL_REV", T$3)</f>
        <v>45609</v>
      </c>
      <c r="U245" s="4" cm="1">
        <f t="array" ref="U245">_xll.SNL.Clients.Office.Excel.Functions.SPG($A245, "SP_TOTAL_REV", U$3)</f>
        <v>38005</v>
      </c>
      <c r="V245" s="4" cm="1">
        <f t="array" ref="V245">_xll.SNL.Clients.Office.Excel.Functions.SPG($A245, "SP_TOTAL_REV", V$3)</f>
        <v>19840</v>
      </c>
      <c r="W245" s="4" cm="1">
        <f t="array" ref="W245">_xll.SNL.Clients.Office.Excel.Functions.SPG($A245, "SP_TOTAL_REV", W$3)</f>
        <v>5995</v>
      </c>
      <c r="X245" s="4" t="str" cm="1">
        <f t="array" ref="X245">_xll.SNL.Clients.Office.Excel.Functions.SPG($A245, "SP_TOTAL_REV", X$3)</f>
        <v>NA</v>
      </c>
      <c r="Y245" s="4" t="str" cm="1">
        <f t="array" ref="Y245">_xll.SNL.Clients.Office.Excel.Functions.SPG($A245, "SP_TOTAL_REV", Y$3)</f>
        <v>NA</v>
      </c>
      <c r="Z245" s="4" t="str" cm="1">
        <f t="array" ref="Z245">_xll.SNL.Clients.Office.Excel.Functions.SPG($A245, "SP_TOTAL_REV", Z$3)</f>
        <v>NA</v>
      </c>
    </row>
    <row r="246" spans="1:26" x14ac:dyDescent="0.3">
      <c r="A246" s="11" t="s">
        <v>1269</v>
      </c>
      <c r="B246" s="4" cm="1">
        <f t="array" ref="B246">_xll.SNL.Clients.Office.Excel.Functions.SPG($A246, "SP_TOTAL_REV", B$3)</f>
        <v>245318</v>
      </c>
      <c r="C246" s="4" cm="1">
        <f t="array" ref="C246">_xll.SNL.Clients.Office.Excel.Functions.SPG($A246, "SP_TOTAL_REV", C$3)</f>
        <v>226205</v>
      </c>
      <c r="D246" s="4" cm="1">
        <f t="array" ref="D246">_xll.SNL.Clients.Office.Excel.Functions.SPG($A246, "SP_TOTAL_REV", D$3)</f>
        <v>247029</v>
      </c>
      <c r="E246" s="4" cm="1">
        <f t="array" ref="E246">_xll.SNL.Clients.Office.Excel.Functions.SPG($A246, "SP_TOTAL_REV", E$3)</f>
        <v>255879</v>
      </c>
      <c r="F246" s="4" cm="1">
        <f t="array" ref="F246">_xll.SNL.Clients.Office.Excel.Functions.SPG($A246, "SP_TOTAL_REV", F$3)</f>
        <v>223020</v>
      </c>
      <c r="G246" s="4" cm="1">
        <f t="array" ref="G246">_xll.SNL.Clients.Office.Excel.Functions.SPG($A246, "SP_TOTAL_REV", G$3)</f>
        <v>208496</v>
      </c>
      <c r="H246" s="4" cm="1">
        <f t="array" ref="H246">_xll.SNL.Clients.Office.Excel.Functions.SPG($A246, "SP_TOTAL_REV", H$3)</f>
        <v>236526</v>
      </c>
      <c r="I246" s="4" cm="1">
        <f t="array" ref="I246">_xll.SNL.Clients.Office.Excel.Functions.SPG($A246, "SP_TOTAL_REV", I$3)</f>
        <v>251120</v>
      </c>
      <c r="J246" s="4" cm="1">
        <f t="array" ref="J246">_xll.SNL.Clients.Office.Excel.Functions.SPG($A246, "SP_TOTAL_REV", J$3)</f>
        <v>228145</v>
      </c>
      <c r="K246" s="4" cm="1">
        <f t="array" ref="K246">_xll.SNL.Clients.Office.Excel.Functions.SPG($A246, "SP_TOTAL_REV", K$3)</f>
        <v>219218</v>
      </c>
      <c r="L246" s="4" cm="1">
        <f t="array" ref="L246">_xll.SNL.Clients.Office.Excel.Functions.SPG($A246, "SP_TOTAL_REV", L$3)</f>
        <v>241192</v>
      </c>
      <c r="M246" s="4" cm="1">
        <f t="array" ref="M246">_xll.SNL.Clients.Office.Excel.Functions.SPG($A246, "SP_TOTAL_REV", M$3)</f>
        <v>246543</v>
      </c>
      <c r="N246" s="4" cm="1">
        <f t="array" ref="N246">_xll.SNL.Clients.Office.Excel.Functions.SPG($A246, "SP_TOTAL_REV", N$3)</f>
        <v>222973</v>
      </c>
      <c r="O246" s="4" cm="1">
        <f t="array" ref="O246">_xll.SNL.Clients.Office.Excel.Functions.SPG($A246, "SP_TOTAL_REV", O$3)</f>
        <v>187050</v>
      </c>
      <c r="P246" s="4" cm="1">
        <f t="array" ref="P246">_xll.SNL.Clients.Office.Excel.Functions.SPG($A246, "SP_TOTAL_REV", P$3)</f>
        <v>183277</v>
      </c>
      <c r="Q246" s="4" cm="1">
        <f t="array" ref="Q246">_xll.SNL.Clients.Office.Excel.Functions.SPG($A246, "SP_TOTAL_REV", Q$3)</f>
        <v>181241</v>
      </c>
      <c r="R246" s="4" cm="1">
        <f t="array" ref="R246">_xll.SNL.Clients.Office.Excel.Functions.SPG($A246, "SP_TOTAL_REV", R$3)</f>
        <v>162971</v>
      </c>
      <c r="S246" s="4" cm="1">
        <f t="array" ref="S246">_xll.SNL.Clients.Office.Excel.Functions.SPG($A246, "SP_TOTAL_REV", S$3)</f>
        <v>142927</v>
      </c>
      <c r="T246" s="4" cm="1">
        <f t="array" ref="T246">_xll.SNL.Clients.Office.Excel.Functions.SPG($A246, "SP_TOTAL_REV", T$3)</f>
        <v>147801</v>
      </c>
      <c r="U246" s="4" cm="1">
        <f t="array" ref="U246">_xll.SNL.Clients.Office.Excel.Functions.SPG($A246, "SP_TOTAL_REV", U$3)</f>
        <v>143172</v>
      </c>
      <c r="V246" s="4" cm="1">
        <f t="array" ref="V246">_xll.SNL.Clients.Office.Excel.Functions.SPG($A246, "SP_TOTAL_REV", V$3)</f>
        <v>132413</v>
      </c>
      <c r="W246" s="4" cm="1">
        <f t="array" ref="W246">_xll.SNL.Clients.Office.Excel.Functions.SPG($A246, "SP_TOTAL_REV", W$3)</f>
        <v>120406</v>
      </c>
      <c r="X246" s="4" cm="1">
        <f t="array" ref="X246">_xll.SNL.Clients.Office.Excel.Functions.SPG($A246, "SP_TOTAL_REV", X$3)</f>
        <v>140043</v>
      </c>
      <c r="Y246" s="4" cm="1">
        <f t="array" ref="Y246">_xll.SNL.Clients.Office.Excel.Functions.SPG($A246, "SP_TOTAL_REV", Y$3)</f>
        <v>147336</v>
      </c>
      <c r="Z246" s="4" cm="1">
        <f t="array" ref="Z246">_xll.SNL.Clients.Office.Excel.Functions.SPG($A246, "SP_TOTAL_REV", Z$3)</f>
        <v>133051</v>
      </c>
    </row>
    <row r="247" spans="1:26" x14ac:dyDescent="0.3">
      <c r="A247" s="11" t="s">
        <v>1270</v>
      </c>
      <c r="B247" s="4" cm="1">
        <f t="array" ref="B247">_xll.SNL.Clients.Office.Excel.Functions.SPG($A247, "SP_TOTAL_REV", B$3)</f>
        <v>228841</v>
      </c>
      <c r="C247" s="4" cm="1">
        <f t="array" ref="C247">_xll.SNL.Clients.Office.Excel.Functions.SPG($A247, "SP_TOTAL_REV", C$3)</f>
        <v>327075</v>
      </c>
      <c r="D247" s="4" cm="1">
        <f t="array" ref="D247">_xll.SNL.Clients.Office.Excel.Functions.SPG($A247, "SP_TOTAL_REV", D$3)</f>
        <v>227569</v>
      </c>
      <c r="E247" s="4" cm="1">
        <f t="array" ref="E247">_xll.SNL.Clients.Office.Excel.Functions.SPG($A247, "SP_TOTAL_REV", E$3)</f>
        <v>284393</v>
      </c>
      <c r="F247" s="4" cm="1">
        <f t="array" ref="F247">_xll.SNL.Clients.Office.Excel.Functions.SPG($A247, "SP_TOTAL_REV", F$3)</f>
        <v>212569</v>
      </c>
      <c r="G247" s="4" cm="1">
        <f t="array" ref="G247">_xll.SNL.Clients.Office.Excel.Functions.SPG($A247, "SP_TOTAL_REV", G$3)</f>
        <v>278469</v>
      </c>
      <c r="H247" s="4" cm="1">
        <f t="array" ref="H247">_xll.SNL.Clients.Office.Excel.Functions.SPG($A247, "SP_TOTAL_REV", H$3)</f>
        <v>220304</v>
      </c>
      <c r="I247" s="4" cm="1">
        <f t="array" ref="I247">_xll.SNL.Clients.Office.Excel.Functions.SPG($A247, "SP_TOTAL_REV", I$3)</f>
        <v>283543</v>
      </c>
      <c r="J247" s="4" cm="1">
        <f t="array" ref="J247">_xll.SNL.Clients.Office.Excel.Functions.SPG($A247, "SP_TOTAL_REV", J$3)</f>
        <v>210136</v>
      </c>
      <c r="K247" s="4" cm="1">
        <f t="array" ref="K247">_xll.SNL.Clients.Office.Excel.Functions.SPG($A247, "SP_TOTAL_REV", K$3)</f>
        <v>258967</v>
      </c>
      <c r="L247" s="4" cm="1">
        <f t="array" ref="L247">_xll.SNL.Clients.Office.Excel.Functions.SPG($A247, "SP_TOTAL_REV", L$3)</f>
        <v>245267</v>
      </c>
      <c r="M247" s="4" cm="1">
        <f t="array" ref="M247">_xll.SNL.Clients.Office.Excel.Functions.SPG($A247, "SP_TOTAL_REV", M$3)</f>
        <v>399442</v>
      </c>
      <c r="N247" s="4" cm="1">
        <f t="array" ref="N247">_xll.SNL.Clients.Office.Excel.Functions.SPG($A247, "SP_TOTAL_REV", N$3)</f>
        <v>410460</v>
      </c>
      <c r="O247" s="4" cm="1">
        <f t="array" ref="O247">_xll.SNL.Clients.Office.Excel.Functions.SPG($A247, "SP_TOTAL_REV", O$3)</f>
        <v>352385</v>
      </c>
      <c r="P247" s="4" cm="1">
        <f t="array" ref="P247">_xll.SNL.Clients.Office.Excel.Functions.SPG($A247, "SP_TOTAL_REV", P$3)</f>
        <v>350624</v>
      </c>
      <c r="Q247" s="4" cm="1">
        <f t="array" ref="Q247">_xll.SNL.Clients.Office.Excel.Functions.SPG($A247, "SP_TOTAL_REV", Q$3)</f>
        <v>364422</v>
      </c>
      <c r="R247" s="4" cm="1">
        <f t="array" ref="R247">_xll.SNL.Clients.Office.Excel.Functions.SPG($A247, "SP_TOTAL_REV", R$3)</f>
        <v>334363</v>
      </c>
      <c r="S247" s="4" cm="1">
        <f t="array" ref="S247">_xll.SNL.Clients.Office.Excel.Functions.SPG($A247, "SP_TOTAL_REV", S$3)</f>
        <v>260698</v>
      </c>
      <c r="T247" s="4" cm="1">
        <f t="array" ref="T247">_xll.SNL.Clients.Office.Excel.Functions.SPG($A247, "SP_TOTAL_REV", T$3)</f>
        <v>224485</v>
      </c>
      <c r="U247" s="4" cm="1">
        <f t="array" ref="U247">_xll.SNL.Clients.Office.Excel.Functions.SPG($A247, "SP_TOTAL_REV", U$3)</f>
        <v>220000</v>
      </c>
      <c r="V247" s="4" cm="1">
        <f t="array" ref="V247">_xll.SNL.Clients.Office.Excel.Functions.SPG($A247, "SP_TOTAL_REV", V$3)</f>
        <v>170200</v>
      </c>
      <c r="W247" s="4" t="str" cm="1">
        <f t="array" ref="W247">_xll.SNL.Clients.Office.Excel.Functions.SPG($A247, "SP_TOTAL_REV", W$3)</f>
        <v>NA</v>
      </c>
      <c r="X247" s="4" t="str" cm="1">
        <f t="array" ref="X247">_xll.SNL.Clients.Office.Excel.Functions.SPG($A247, "SP_TOTAL_REV", X$3)</f>
        <v>NA</v>
      </c>
      <c r="Y247" s="4" t="str" cm="1">
        <f t="array" ref="Y247">_xll.SNL.Clients.Office.Excel.Functions.SPG($A247, "SP_TOTAL_REV", Y$3)</f>
        <v>NA</v>
      </c>
      <c r="Z247" s="4" t="str" cm="1">
        <f t="array" ref="Z247">_xll.SNL.Clients.Office.Excel.Functions.SPG($A247, "SP_TOTAL_REV", Z$3)</f>
        <v>NA</v>
      </c>
    </row>
    <row r="248" spans="1:26" x14ac:dyDescent="0.3">
      <c r="A248" s="11" t="s">
        <v>1271</v>
      </c>
      <c r="B248" s="4" cm="1">
        <f t="array" ref="B248">_xll.SNL.Clients.Office.Excel.Functions.SPG($A248, "SP_TOTAL_REV", B$3)</f>
        <v>216433</v>
      </c>
      <c r="C248" s="4" cm="1">
        <f t="array" ref="C248">_xll.SNL.Clients.Office.Excel.Functions.SPG($A248, "SP_TOTAL_REV", C$3)</f>
        <v>161875</v>
      </c>
      <c r="D248" s="4" cm="1">
        <f t="array" ref="D248">_xll.SNL.Clients.Office.Excel.Functions.SPG($A248, "SP_TOTAL_REV", D$3)</f>
        <v>175317</v>
      </c>
      <c r="E248" s="4" cm="1">
        <f t="array" ref="E248">_xll.SNL.Clients.Office.Excel.Functions.SPG($A248, "SP_TOTAL_REV", E$3)</f>
        <v>206245</v>
      </c>
      <c r="F248" s="4" cm="1">
        <f t="array" ref="F248">_xll.SNL.Clients.Office.Excel.Functions.SPG($A248, "SP_TOTAL_REV", F$3)</f>
        <v>206614</v>
      </c>
      <c r="G248" s="4" cm="1">
        <f t="array" ref="G248">_xll.SNL.Clients.Office.Excel.Functions.SPG($A248, "SP_TOTAL_REV", G$3)</f>
        <v>162670</v>
      </c>
      <c r="H248" s="4" cm="1">
        <f t="array" ref="H248">_xll.SNL.Clients.Office.Excel.Functions.SPG($A248, "SP_TOTAL_REV", H$3)</f>
        <v>131644</v>
      </c>
      <c r="I248" s="4" cm="1">
        <f t="array" ref="I248">_xll.SNL.Clients.Office.Excel.Functions.SPG($A248, "SP_TOTAL_REV", I$3)</f>
        <v>127327</v>
      </c>
      <c r="J248" s="4" cm="1">
        <f t="array" ref="J248">_xll.SNL.Clients.Office.Excel.Functions.SPG($A248, "SP_TOTAL_REV", J$3)</f>
        <v>129029</v>
      </c>
      <c r="K248" s="4" cm="1">
        <f t="array" ref="K248">_xll.SNL.Clients.Office.Excel.Functions.SPG($A248, "SP_TOTAL_REV", K$3)</f>
        <v>116826</v>
      </c>
      <c r="L248" s="4" cm="1">
        <f t="array" ref="L248">_xll.SNL.Clients.Office.Excel.Functions.SPG($A248, "SP_TOTAL_REV", L$3)</f>
        <v>126654</v>
      </c>
      <c r="M248" s="4" cm="1">
        <f t="array" ref="M248">_xll.SNL.Clients.Office.Excel.Functions.SPG($A248, "SP_TOTAL_REV", M$3)</f>
        <v>125926</v>
      </c>
      <c r="N248" s="4" cm="1">
        <f t="array" ref="N248">_xll.SNL.Clients.Office.Excel.Functions.SPG($A248, "SP_TOTAL_REV", N$3)</f>
        <v>127040</v>
      </c>
      <c r="O248" s="4" cm="1">
        <f t="array" ref="O248">_xll.SNL.Clients.Office.Excel.Functions.SPG($A248, "SP_TOTAL_REV", O$3)</f>
        <v>112320</v>
      </c>
      <c r="P248" s="4" cm="1">
        <f t="array" ref="P248">_xll.SNL.Clients.Office.Excel.Functions.SPG($A248, "SP_TOTAL_REV", P$3)</f>
        <v>99217</v>
      </c>
      <c r="Q248" s="4" cm="1">
        <f t="array" ref="Q248">_xll.SNL.Clients.Office.Excel.Functions.SPG($A248, "SP_TOTAL_REV", Q$3)</f>
        <v>101504</v>
      </c>
      <c r="R248" s="4" cm="1">
        <f t="array" ref="R248">_xll.SNL.Clients.Office.Excel.Functions.SPG($A248, "SP_TOTAL_REV", R$3)</f>
        <v>92084</v>
      </c>
      <c r="S248" s="4" cm="1">
        <f t="array" ref="S248">_xll.SNL.Clients.Office.Excel.Functions.SPG($A248, "SP_TOTAL_REV", S$3)</f>
        <v>70313</v>
      </c>
      <c r="T248" s="4" cm="1">
        <f t="array" ref="T248">_xll.SNL.Clients.Office.Excel.Functions.SPG($A248, "SP_TOTAL_REV", T$3)</f>
        <v>67058</v>
      </c>
      <c r="U248" s="4" cm="1">
        <f t="array" ref="U248">_xll.SNL.Clients.Office.Excel.Functions.SPG($A248, "SP_TOTAL_REV", U$3)</f>
        <v>80717</v>
      </c>
      <c r="V248" s="4" cm="1">
        <f t="array" ref="V248">_xll.SNL.Clients.Office.Excel.Functions.SPG($A248, "SP_TOTAL_REV", V$3)</f>
        <v>55380</v>
      </c>
      <c r="W248" s="4" cm="1">
        <f t="array" ref="W248">_xll.SNL.Clients.Office.Excel.Functions.SPG($A248, "SP_TOTAL_REV", W$3)</f>
        <v>63231</v>
      </c>
      <c r="X248" s="4" cm="1">
        <f t="array" ref="X248">_xll.SNL.Clients.Office.Excel.Functions.SPG($A248, "SP_TOTAL_REV", X$3)</f>
        <v>59979</v>
      </c>
      <c r="Y248" s="4" cm="1">
        <f t="array" ref="Y248">_xll.SNL.Clients.Office.Excel.Functions.SPG($A248, "SP_TOTAL_REV", Y$3)</f>
        <v>58630</v>
      </c>
      <c r="Z248" s="4" cm="1">
        <f t="array" ref="Z248">_xll.SNL.Clients.Office.Excel.Functions.SPG($A248, "SP_TOTAL_REV", Z$3)</f>
        <v>60634</v>
      </c>
    </row>
    <row r="249" spans="1:26" x14ac:dyDescent="0.3">
      <c r="A249" s="11" t="s">
        <v>1272</v>
      </c>
      <c r="B249" s="4" cm="1">
        <f t="array" ref="B249">_xll.SNL.Clients.Office.Excel.Functions.SPG($A249, "SP_TOTAL_REV", B$3)</f>
        <v>447662</v>
      </c>
      <c r="C249" s="4" cm="1">
        <f t="array" ref="C249">_xll.SNL.Clients.Office.Excel.Functions.SPG($A249, "SP_TOTAL_REV", C$3)</f>
        <v>437812</v>
      </c>
      <c r="D249" s="4" cm="1">
        <f t="array" ref="D249">_xll.SNL.Clients.Office.Excel.Functions.SPG($A249, "SP_TOTAL_REV", D$3)</f>
        <v>428149</v>
      </c>
      <c r="E249" s="4" cm="1">
        <f t="array" ref="E249">_xll.SNL.Clients.Office.Excel.Functions.SPG($A249, "SP_TOTAL_REV", E$3)</f>
        <v>426288</v>
      </c>
      <c r="F249" s="4" cm="1">
        <f t="array" ref="F249">_xll.SNL.Clients.Office.Excel.Functions.SPG($A249, "SP_TOTAL_REV", F$3)</f>
        <v>423433</v>
      </c>
      <c r="G249" s="4" cm="1">
        <f t="array" ref="G249">_xll.SNL.Clients.Office.Excel.Functions.SPG($A249, "SP_TOTAL_REV", G$3)</f>
        <v>423840</v>
      </c>
      <c r="H249" s="4" cm="1">
        <f t="array" ref="H249">_xll.SNL.Clients.Office.Excel.Functions.SPG($A249, "SP_TOTAL_REV", H$3)</f>
        <v>411388</v>
      </c>
      <c r="I249" s="4" cm="1">
        <f t="array" ref="I249">_xll.SNL.Clients.Office.Excel.Functions.SPG($A249, "SP_TOTAL_REV", I$3)</f>
        <v>418931</v>
      </c>
      <c r="J249" s="4" cm="1">
        <f t="array" ref="J249">_xll.SNL.Clients.Office.Excel.Functions.SPG($A249, "SP_TOTAL_REV", J$3)</f>
        <v>417230</v>
      </c>
      <c r="K249" s="4" cm="1">
        <f t="array" ref="K249">_xll.SNL.Clients.Office.Excel.Functions.SPG($A249, "SP_TOTAL_REV", K$3)</f>
        <v>424020</v>
      </c>
      <c r="L249" s="4" cm="1">
        <f t="array" ref="L249">_xll.SNL.Clients.Office.Excel.Functions.SPG($A249, "SP_TOTAL_REV", L$3)</f>
        <v>414488</v>
      </c>
      <c r="M249" s="4" cm="1">
        <f t="array" ref="M249">_xll.SNL.Clients.Office.Excel.Functions.SPG($A249, "SP_TOTAL_REV", M$3)</f>
        <v>424857</v>
      </c>
      <c r="N249" s="4" cm="1">
        <f t="array" ref="N249">_xll.SNL.Clients.Office.Excel.Functions.SPG($A249, "SP_TOTAL_REV", N$3)</f>
        <v>426811</v>
      </c>
      <c r="O249" s="4" cm="1">
        <f t="array" ref="O249">_xll.SNL.Clients.Office.Excel.Functions.SPG($A249, "SP_TOTAL_REV", O$3)</f>
        <v>420447</v>
      </c>
      <c r="P249" s="4" cm="1">
        <f t="array" ref="P249">_xll.SNL.Clients.Office.Excel.Functions.SPG($A249, "SP_TOTAL_REV", P$3)</f>
        <v>415590</v>
      </c>
      <c r="Q249" s="4" cm="1">
        <f t="array" ref="Q249">_xll.SNL.Clients.Office.Excel.Functions.SPG($A249, "SP_TOTAL_REV", Q$3)</f>
        <v>398171</v>
      </c>
      <c r="R249" s="4" cm="1">
        <f t="array" ref="R249">_xll.SNL.Clients.Office.Excel.Functions.SPG($A249, "SP_TOTAL_REV", R$3)</f>
        <v>407751</v>
      </c>
      <c r="S249" s="4" cm="1">
        <f t="array" ref="S249">_xll.SNL.Clients.Office.Excel.Functions.SPG($A249, "SP_TOTAL_REV", S$3)</f>
        <v>423177</v>
      </c>
      <c r="T249" s="4" cm="1">
        <f t="array" ref="T249">_xll.SNL.Clients.Office.Excel.Functions.SPG($A249, "SP_TOTAL_REV", T$3)</f>
        <v>435947</v>
      </c>
      <c r="U249" s="4" cm="1">
        <f t="array" ref="U249">_xll.SNL.Clients.Office.Excel.Functions.SPG($A249, "SP_TOTAL_REV", U$3)</f>
        <v>452029</v>
      </c>
      <c r="V249" s="4" cm="1">
        <f t="array" ref="V249">_xll.SNL.Clients.Office.Excel.Functions.SPG($A249, "SP_TOTAL_REV", V$3)</f>
        <v>449150</v>
      </c>
      <c r="W249" s="4" cm="1">
        <f t="array" ref="W249">_xll.SNL.Clients.Office.Excel.Functions.SPG($A249, "SP_TOTAL_REV", W$3)</f>
        <v>446960</v>
      </c>
      <c r="X249" s="4" cm="1">
        <f t="array" ref="X249">_xll.SNL.Clients.Office.Excel.Functions.SPG($A249, "SP_TOTAL_REV", X$3)</f>
        <v>455606</v>
      </c>
      <c r="Y249" s="4" cm="1">
        <f t="array" ref="Y249">_xll.SNL.Clients.Office.Excel.Functions.SPG($A249, "SP_TOTAL_REV", Y$3)</f>
        <v>462101</v>
      </c>
      <c r="Z249" s="4" cm="1">
        <f t="array" ref="Z249">_xll.SNL.Clients.Office.Excel.Functions.SPG($A249, "SP_TOTAL_REV", Z$3)</f>
        <v>476111</v>
      </c>
    </row>
    <row r="250" spans="1:26" x14ac:dyDescent="0.3">
      <c r="A250" s="11" t="s">
        <v>1273</v>
      </c>
      <c r="B250" s="4" cm="1">
        <f t="array" ref="B250">_xll.SNL.Clients.Office.Excel.Functions.SPG($A250, "SP_TOTAL_REV", B$3)</f>
        <v>73485</v>
      </c>
      <c r="C250" s="4" cm="1">
        <f t="array" ref="C250">_xll.SNL.Clients.Office.Excel.Functions.SPG($A250, "SP_TOTAL_REV", C$3)</f>
        <v>74235</v>
      </c>
      <c r="D250" s="4" cm="1">
        <f t="array" ref="D250">_xll.SNL.Clients.Office.Excel.Functions.SPG($A250, "SP_TOTAL_REV", D$3)</f>
        <v>73095</v>
      </c>
      <c r="E250" s="4" cm="1">
        <f t="array" ref="E250">_xll.SNL.Clients.Office.Excel.Functions.SPG($A250, "SP_TOTAL_REV", E$3)</f>
        <v>71556</v>
      </c>
      <c r="F250" s="4" cm="1">
        <f t="array" ref="F250">_xll.SNL.Clients.Office.Excel.Functions.SPG($A250, "SP_TOTAL_REV", F$3)</f>
        <v>72760</v>
      </c>
      <c r="G250" s="4" cm="1">
        <f t="array" ref="G250">_xll.SNL.Clients.Office.Excel.Functions.SPG($A250, "SP_TOTAL_REV", G$3)</f>
        <v>70581</v>
      </c>
      <c r="H250" s="4" cm="1">
        <f t="array" ref="H250">_xll.SNL.Clients.Office.Excel.Functions.SPG($A250, "SP_TOTAL_REV", H$3)</f>
        <v>70339</v>
      </c>
      <c r="I250" s="4" cm="1">
        <f t="array" ref="I250">_xll.SNL.Clients.Office.Excel.Functions.SPG($A250, "SP_TOTAL_REV", I$3)</f>
        <v>69198</v>
      </c>
      <c r="J250" s="4" cm="1">
        <f t="array" ref="J250">_xll.SNL.Clients.Office.Excel.Functions.SPG($A250, "SP_TOTAL_REV", J$3)</f>
        <v>68946</v>
      </c>
      <c r="K250" s="4" cm="1">
        <f t="array" ref="K250">_xll.SNL.Clients.Office.Excel.Functions.SPG($A250, "SP_TOTAL_REV", K$3)</f>
        <v>68536</v>
      </c>
      <c r="L250" s="4" cm="1">
        <f t="array" ref="L250">_xll.SNL.Clients.Office.Excel.Functions.SPG($A250, "SP_TOTAL_REV", L$3)</f>
        <v>67285</v>
      </c>
      <c r="M250" s="4" cm="1">
        <f t="array" ref="M250">_xll.SNL.Clients.Office.Excel.Functions.SPG($A250, "SP_TOTAL_REV", M$3)</f>
        <v>65638</v>
      </c>
      <c r="N250" s="4" cm="1">
        <f t="array" ref="N250">_xll.SNL.Clients.Office.Excel.Functions.SPG($A250, "SP_TOTAL_REV", N$3)</f>
        <v>65367</v>
      </c>
      <c r="O250" s="4" cm="1">
        <f t="array" ref="O250">_xll.SNL.Clients.Office.Excel.Functions.SPG($A250, "SP_TOTAL_REV", O$3)</f>
        <v>64338</v>
      </c>
      <c r="P250" s="4" cm="1">
        <f t="array" ref="P250">_xll.SNL.Clients.Office.Excel.Functions.SPG($A250, "SP_TOTAL_REV", P$3)</f>
        <v>64091</v>
      </c>
      <c r="Q250" s="4" cm="1">
        <f t="array" ref="Q250">_xll.SNL.Clients.Office.Excel.Functions.SPG($A250, "SP_TOTAL_REV", Q$3)</f>
        <v>64816</v>
      </c>
      <c r="R250" s="4" cm="1">
        <f t="array" ref="R250">_xll.SNL.Clients.Office.Excel.Functions.SPG($A250, "SP_TOTAL_REV", R$3)</f>
        <v>63468</v>
      </c>
      <c r="S250" s="4" cm="1">
        <f t="array" ref="S250">_xll.SNL.Clients.Office.Excel.Functions.SPG($A250, "SP_TOTAL_REV", S$3)</f>
        <v>61818</v>
      </c>
      <c r="T250" s="4" cm="1">
        <f t="array" ref="T250">_xll.SNL.Clients.Office.Excel.Functions.SPG($A250, "SP_TOTAL_REV", T$3)</f>
        <v>60883</v>
      </c>
      <c r="U250" s="4" cm="1">
        <f t="array" ref="U250">_xll.SNL.Clients.Office.Excel.Functions.SPG($A250, "SP_TOTAL_REV", U$3)</f>
        <v>60553</v>
      </c>
      <c r="V250" s="4" cm="1">
        <f t="array" ref="V250">_xll.SNL.Clients.Office.Excel.Functions.SPG($A250, "SP_TOTAL_REV", V$3)</f>
        <v>61572</v>
      </c>
      <c r="W250" s="4" cm="1">
        <f t="array" ref="W250">_xll.SNL.Clients.Office.Excel.Functions.SPG($A250, "SP_TOTAL_REV", W$3)</f>
        <v>62695</v>
      </c>
      <c r="X250" s="4" cm="1">
        <f t="array" ref="X250">_xll.SNL.Clients.Office.Excel.Functions.SPG($A250, "SP_TOTAL_REV", X$3)</f>
        <v>62450</v>
      </c>
      <c r="Y250" s="4" cm="1">
        <f t="array" ref="Y250">_xll.SNL.Clients.Office.Excel.Functions.SPG($A250, "SP_TOTAL_REV", Y$3)</f>
        <v>63781</v>
      </c>
      <c r="Z250" s="4" cm="1">
        <f t="array" ref="Z250">_xll.SNL.Clients.Office.Excel.Functions.SPG($A250, "SP_TOTAL_REV", Z$3)</f>
        <v>65187</v>
      </c>
    </row>
    <row r="251" spans="1:26" x14ac:dyDescent="0.3">
      <c r="A251" s="11" t="s">
        <v>1274</v>
      </c>
      <c r="B251" s="4" cm="1">
        <f t="array" ref="B251">_xll.SNL.Clients.Office.Excel.Functions.SPG($A251, "SP_TOTAL_REV", B$3)</f>
        <v>219420</v>
      </c>
      <c r="C251" s="4" cm="1">
        <f t="array" ref="C251">_xll.SNL.Clients.Office.Excel.Functions.SPG($A251, "SP_TOTAL_REV", C$3)</f>
        <v>242576</v>
      </c>
      <c r="D251" s="4" cm="1">
        <f t="array" ref="D251">_xll.SNL.Clients.Office.Excel.Functions.SPG($A251, "SP_TOTAL_REV", D$3)</f>
        <v>259861</v>
      </c>
      <c r="E251" s="4" cm="1">
        <f t="array" ref="E251">_xll.SNL.Clients.Office.Excel.Functions.SPG($A251, "SP_TOTAL_REV", E$3)</f>
        <v>274754</v>
      </c>
      <c r="F251" s="4" cm="1">
        <f t="array" ref="F251">_xll.SNL.Clients.Office.Excel.Functions.SPG($A251, "SP_TOTAL_REV", F$3)</f>
        <v>270320</v>
      </c>
      <c r="G251" s="4" cm="1">
        <f t="array" ref="G251">_xll.SNL.Clients.Office.Excel.Functions.SPG($A251, "SP_TOTAL_REV", G$3)</f>
        <v>275347</v>
      </c>
      <c r="H251" s="4" cm="1">
        <f t="array" ref="H251">_xll.SNL.Clients.Office.Excel.Functions.SPG($A251, "SP_TOTAL_REV", H$3)</f>
        <v>295026</v>
      </c>
      <c r="I251" s="4" cm="1">
        <f t="array" ref="I251">_xll.SNL.Clients.Office.Excel.Functions.SPG($A251, "SP_TOTAL_REV", I$3)</f>
        <v>306169</v>
      </c>
      <c r="J251" s="4" cm="1">
        <f t="array" ref="J251">_xll.SNL.Clients.Office.Excel.Functions.SPG($A251, "SP_TOTAL_REV", J$3)</f>
        <v>330916</v>
      </c>
      <c r="K251" s="4" cm="1">
        <f t="array" ref="K251">_xll.SNL.Clients.Office.Excel.Functions.SPG($A251, "SP_TOTAL_REV", K$3)</f>
        <v>354923</v>
      </c>
      <c r="L251" s="4" cm="1">
        <f t="array" ref="L251">_xll.SNL.Clients.Office.Excel.Functions.SPG($A251, "SP_TOTAL_REV", L$3)</f>
        <v>273976</v>
      </c>
      <c r="M251" s="4" cm="1">
        <f t="array" ref="M251">_xll.SNL.Clients.Office.Excel.Functions.SPG($A251, "SP_TOTAL_REV", M$3)</f>
        <v>187821</v>
      </c>
      <c r="N251" s="4" cm="1">
        <f t="array" ref="N251">_xll.SNL.Clients.Office.Excel.Functions.SPG($A251, "SP_TOTAL_REV", N$3)</f>
        <v>151275</v>
      </c>
      <c r="O251" s="4" cm="1">
        <f t="array" ref="O251">_xll.SNL.Clients.Office.Excel.Functions.SPG($A251, "SP_TOTAL_REV", O$3)</f>
        <v>148142</v>
      </c>
      <c r="P251" s="4" cm="1">
        <f t="array" ref="P251">_xll.SNL.Clients.Office.Excel.Functions.SPG($A251, "SP_TOTAL_REV", P$3)</f>
        <v>152612</v>
      </c>
      <c r="Q251" s="4" cm="1">
        <f t="array" ref="Q251">_xll.SNL.Clients.Office.Excel.Functions.SPG($A251, "SP_TOTAL_REV", Q$3)</f>
        <v>154128</v>
      </c>
      <c r="R251" s="4" cm="1">
        <f t="array" ref="R251">_xll.SNL.Clients.Office.Excel.Functions.SPG($A251, "SP_TOTAL_REV", R$3)</f>
        <v>152402</v>
      </c>
      <c r="S251" s="4" cm="1">
        <f t="array" ref="S251">_xll.SNL.Clients.Office.Excel.Functions.SPG($A251, "SP_TOTAL_REV", S$3)</f>
        <v>155789</v>
      </c>
      <c r="T251" s="4" cm="1">
        <f t="array" ref="T251">_xll.SNL.Clients.Office.Excel.Functions.SPG($A251, "SP_TOTAL_REV", T$3)</f>
        <v>162282</v>
      </c>
      <c r="U251" s="4" cm="1">
        <f t="array" ref="U251">_xll.SNL.Clients.Office.Excel.Functions.SPG($A251, "SP_TOTAL_REV", U$3)</f>
        <v>160873</v>
      </c>
      <c r="V251" s="4" cm="1">
        <f t="array" ref="V251">_xll.SNL.Clients.Office.Excel.Functions.SPG($A251, "SP_TOTAL_REV", V$3)</f>
        <v>166318</v>
      </c>
      <c r="W251" s="4" cm="1">
        <f t="array" ref="W251">_xll.SNL.Clients.Office.Excel.Functions.SPG($A251, "SP_TOTAL_REV", W$3)</f>
        <v>167226</v>
      </c>
      <c r="X251" s="4" cm="1">
        <f t="array" ref="X251">_xll.SNL.Clients.Office.Excel.Functions.SPG($A251, "SP_TOTAL_REV", X$3)</f>
        <v>147908</v>
      </c>
      <c r="Y251" s="4" cm="1">
        <f t="array" ref="Y251">_xll.SNL.Clients.Office.Excel.Functions.SPG($A251, "SP_TOTAL_REV", Y$3)</f>
        <v>142144</v>
      </c>
      <c r="Z251" s="4" cm="1">
        <f t="array" ref="Z251">_xll.SNL.Clients.Office.Excel.Functions.SPG($A251, "SP_TOTAL_REV", Z$3)</f>
        <v>139536</v>
      </c>
    </row>
    <row r="252" spans="1:26" x14ac:dyDescent="0.3">
      <c r="A252" s="11" t="s">
        <v>1275</v>
      </c>
      <c r="B252" s="4" cm="1">
        <f t="array" ref="B252">_xll.SNL.Clients.Office.Excel.Functions.SPG($A252, "SP_TOTAL_REV", B$3)</f>
        <v>283578</v>
      </c>
      <c r="C252" s="4" cm="1">
        <f t="array" ref="C252">_xll.SNL.Clients.Office.Excel.Functions.SPG($A252, "SP_TOTAL_REV", C$3)</f>
        <v>276191</v>
      </c>
      <c r="D252" s="4" cm="1">
        <f t="array" ref="D252">_xll.SNL.Clients.Office.Excel.Functions.SPG($A252, "SP_TOTAL_REV", D$3)</f>
        <v>278559</v>
      </c>
      <c r="E252" s="4" cm="1">
        <f t="array" ref="E252">_xll.SNL.Clients.Office.Excel.Functions.SPG($A252, "SP_TOTAL_REV", E$3)</f>
        <v>278626</v>
      </c>
      <c r="F252" s="4" cm="1">
        <f t="array" ref="F252">_xll.SNL.Clients.Office.Excel.Functions.SPG($A252, "SP_TOTAL_REV", F$3)</f>
        <v>265197</v>
      </c>
      <c r="G252" s="4" cm="1">
        <f t="array" ref="G252">_xll.SNL.Clients.Office.Excel.Functions.SPG($A252, "SP_TOTAL_REV", G$3)</f>
        <v>253162</v>
      </c>
      <c r="H252" s="4" cm="1">
        <f t="array" ref="H252">_xll.SNL.Clients.Office.Excel.Functions.SPG($A252, "SP_TOTAL_REV", H$3)</f>
        <v>263160</v>
      </c>
      <c r="I252" s="4" cm="1">
        <f t="array" ref="I252">_xll.SNL.Clients.Office.Excel.Functions.SPG($A252, "SP_TOTAL_REV", I$3)</f>
        <v>271225</v>
      </c>
      <c r="J252" s="4" cm="1">
        <f t="array" ref="J252">_xll.SNL.Clients.Office.Excel.Functions.SPG($A252, "SP_TOTAL_REV", J$3)</f>
        <v>239317</v>
      </c>
      <c r="K252" s="4" cm="1">
        <f t="array" ref="K252">_xll.SNL.Clients.Office.Excel.Functions.SPG($A252, "SP_TOTAL_REV", K$3)</f>
        <v>235717</v>
      </c>
      <c r="L252" s="4" cm="1">
        <f t="array" ref="L252">_xll.SNL.Clients.Office.Excel.Functions.SPG($A252, "SP_TOTAL_REV", L$3)</f>
        <v>255185</v>
      </c>
      <c r="M252" s="4" cm="1">
        <f t="array" ref="M252">_xll.SNL.Clients.Office.Excel.Functions.SPG($A252, "SP_TOTAL_REV", M$3)</f>
        <v>298701</v>
      </c>
      <c r="N252" s="4" cm="1">
        <f t="array" ref="N252">_xll.SNL.Clients.Office.Excel.Functions.SPG($A252, "SP_TOTAL_REV", N$3)</f>
        <v>283861</v>
      </c>
      <c r="O252" s="4" cm="1">
        <f t="array" ref="O252">_xll.SNL.Clients.Office.Excel.Functions.SPG($A252, "SP_TOTAL_REV", O$3)</f>
        <v>285539</v>
      </c>
      <c r="P252" s="4" cm="1">
        <f t="array" ref="P252">_xll.SNL.Clients.Office.Excel.Functions.SPG($A252, "SP_TOTAL_REV", P$3)</f>
        <v>263825</v>
      </c>
      <c r="Q252" s="4" cm="1">
        <f t="array" ref="Q252">_xll.SNL.Clients.Office.Excel.Functions.SPG($A252, "SP_TOTAL_REV", Q$3)</f>
        <v>259981</v>
      </c>
      <c r="R252" s="4" cm="1">
        <f t="array" ref="R252">_xll.SNL.Clients.Office.Excel.Functions.SPG($A252, "SP_TOTAL_REV", R$3)</f>
        <v>193656</v>
      </c>
      <c r="S252" s="4" cm="1">
        <f t="array" ref="S252">_xll.SNL.Clients.Office.Excel.Functions.SPG($A252, "SP_TOTAL_REV", S$3)</f>
        <v>160987</v>
      </c>
      <c r="T252" s="4" cm="1">
        <f t="array" ref="T252">_xll.SNL.Clients.Office.Excel.Functions.SPG($A252, "SP_TOTAL_REV", T$3)</f>
        <v>143544</v>
      </c>
      <c r="U252" s="4" cm="1">
        <f t="array" ref="U252">_xll.SNL.Clients.Office.Excel.Functions.SPG($A252, "SP_TOTAL_REV", U$3)</f>
        <v>145603</v>
      </c>
      <c r="V252" s="4" cm="1">
        <f t="array" ref="V252">_xll.SNL.Clients.Office.Excel.Functions.SPG($A252, "SP_TOTAL_REV", V$3)</f>
        <v>171481</v>
      </c>
      <c r="W252" s="4" cm="1">
        <f t="array" ref="W252">_xll.SNL.Clients.Office.Excel.Functions.SPG($A252, "SP_TOTAL_REV", W$3)</f>
        <v>180034</v>
      </c>
      <c r="X252" s="4" cm="1">
        <f t="array" ref="X252">_xll.SNL.Clients.Office.Excel.Functions.SPG($A252, "SP_TOTAL_REV", X$3)</f>
        <v>182174</v>
      </c>
      <c r="Y252" s="4" cm="1">
        <f t="array" ref="Y252">_xll.SNL.Clients.Office.Excel.Functions.SPG($A252, "SP_TOTAL_REV", Y$3)</f>
        <v>173122</v>
      </c>
      <c r="Z252" s="4" cm="1">
        <f t="array" ref="Z252">_xll.SNL.Clients.Office.Excel.Functions.SPG($A252, "SP_TOTAL_REV", Z$3)</f>
        <v>171594</v>
      </c>
    </row>
    <row r="253" spans="1:26" x14ac:dyDescent="0.3">
      <c r="A253" s="11" t="s">
        <v>1276</v>
      </c>
      <c r="B253" s="4" cm="1">
        <f t="array" ref="B253">_xll.SNL.Clients.Office.Excel.Functions.SPG($A253, "SP_TOTAL_REV", B$3)</f>
        <v>485891</v>
      </c>
      <c r="C253" s="4" cm="1">
        <f t="array" ref="C253">_xll.SNL.Clients.Office.Excel.Functions.SPG($A253, "SP_TOTAL_REV", C$3)</f>
        <v>530706</v>
      </c>
      <c r="D253" s="4" cm="1">
        <f t="array" ref="D253">_xll.SNL.Clients.Office.Excel.Functions.SPG($A253, "SP_TOTAL_REV", D$3)</f>
        <v>474221</v>
      </c>
      <c r="E253" s="4" cm="1">
        <f t="array" ref="E253">_xll.SNL.Clients.Office.Excel.Functions.SPG($A253, "SP_TOTAL_REV", E$3)</f>
        <v>416847</v>
      </c>
      <c r="F253" s="4" cm="1">
        <f t="array" ref="F253">_xll.SNL.Clients.Office.Excel.Functions.SPG($A253, "SP_TOTAL_REV", F$3)</f>
        <v>489201</v>
      </c>
      <c r="G253" s="4" cm="1">
        <f t="array" ref="G253">_xll.SNL.Clients.Office.Excel.Functions.SPG($A253, "SP_TOTAL_REV", G$3)</f>
        <v>549614</v>
      </c>
      <c r="H253" s="4" cm="1">
        <f t="array" ref="H253">_xll.SNL.Clients.Office.Excel.Functions.SPG($A253, "SP_TOTAL_REV", H$3)</f>
        <v>491563</v>
      </c>
      <c r="I253" s="4" cm="1">
        <f t="array" ref="I253">_xll.SNL.Clients.Office.Excel.Functions.SPG($A253, "SP_TOTAL_REV", I$3)</f>
        <v>474672</v>
      </c>
      <c r="J253" s="4" cm="1">
        <f t="array" ref="J253">_xll.SNL.Clients.Office.Excel.Functions.SPG($A253, "SP_TOTAL_REV", J$3)</f>
        <v>484583</v>
      </c>
      <c r="K253" s="4" cm="1">
        <f t="array" ref="K253">_xll.SNL.Clients.Office.Excel.Functions.SPG($A253, "SP_TOTAL_REV", K$3)</f>
        <v>558606</v>
      </c>
      <c r="L253" s="4" cm="1">
        <f t="array" ref="L253">_xll.SNL.Clients.Office.Excel.Functions.SPG($A253, "SP_TOTAL_REV", L$3)</f>
        <v>521400</v>
      </c>
      <c r="M253" s="4" cm="1">
        <f t="array" ref="M253">_xll.SNL.Clients.Office.Excel.Functions.SPG($A253, "SP_TOTAL_REV", M$3)</f>
        <v>508078</v>
      </c>
      <c r="N253" s="4" cm="1">
        <f t="array" ref="N253">_xll.SNL.Clients.Office.Excel.Functions.SPG($A253, "SP_TOTAL_REV", N$3)</f>
        <v>582020</v>
      </c>
      <c r="O253" s="4" cm="1">
        <f t="array" ref="O253">_xll.SNL.Clients.Office.Excel.Functions.SPG($A253, "SP_TOTAL_REV", O$3)</f>
        <v>624884</v>
      </c>
      <c r="P253" s="4" cm="1">
        <f t="array" ref="P253">_xll.SNL.Clients.Office.Excel.Functions.SPG($A253, "SP_TOTAL_REV", P$3)</f>
        <v>475228</v>
      </c>
      <c r="Q253" s="4" cm="1">
        <f t="array" ref="Q253">_xll.SNL.Clients.Office.Excel.Functions.SPG($A253, "SP_TOTAL_REV", Q$3)</f>
        <v>541223</v>
      </c>
      <c r="R253" s="4" cm="1">
        <f t="array" ref="R253">_xll.SNL.Clients.Office.Excel.Functions.SPG($A253, "SP_TOTAL_REV", R$3)</f>
        <v>509375</v>
      </c>
      <c r="S253" s="4" cm="1">
        <f t="array" ref="S253">_xll.SNL.Clients.Office.Excel.Functions.SPG($A253, "SP_TOTAL_REV", S$3)</f>
        <v>637737</v>
      </c>
      <c r="T253" s="4" cm="1">
        <f t="array" ref="T253">_xll.SNL.Clients.Office.Excel.Functions.SPG($A253, "SP_TOTAL_REV", T$3)</f>
        <v>530852</v>
      </c>
      <c r="U253" s="4" cm="1">
        <f t="array" ref="U253">_xll.SNL.Clients.Office.Excel.Functions.SPG($A253, "SP_TOTAL_REV", U$3)</f>
        <v>420835</v>
      </c>
      <c r="V253" s="4" cm="1">
        <f t="array" ref="V253">_xll.SNL.Clients.Office.Excel.Functions.SPG($A253, "SP_TOTAL_REV", V$3)</f>
        <v>442365</v>
      </c>
      <c r="W253" s="4" cm="1">
        <f t="array" ref="W253">_xll.SNL.Clients.Office.Excel.Functions.SPG($A253, "SP_TOTAL_REV", W$3)</f>
        <v>474737</v>
      </c>
      <c r="X253" s="4" cm="1">
        <f t="array" ref="X253">_xll.SNL.Clients.Office.Excel.Functions.SPG($A253, "SP_TOTAL_REV", X$3)</f>
        <v>413995</v>
      </c>
      <c r="Y253" s="4" cm="1">
        <f t="array" ref="Y253">_xll.SNL.Clients.Office.Excel.Functions.SPG($A253, "SP_TOTAL_REV", Y$3)</f>
        <v>376335</v>
      </c>
      <c r="Z253" s="4" cm="1">
        <f t="array" ref="Z253">_xll.SNL.Clients.Office.Excel.Functions.SPG($A253, "SP_TOTAL_REV", Z$3)</f>
        <v>384843</v>
      </c>
    </row>
    <row r="254" spans="1:26" x14ac:dyDescent="0.3">
      <c r="A254" s="11" t="s">
        <v>1277</v>
      </c>
      <c r="B254" s="4" cm="1">
        <f t="array" ref="B254">_xll.SNL.Clients.Office.Excel.Functions.SPG($A254, "SP_TOTAL_REV", B$3)</f>
        <v>278064</v>
      </c>
      <c r="C254" s="4" cm="1">
        <f t="array" ref="C254">_xll.SNL.Clients.Office.Excel.Functions.SPG($A254, "SP_TOTAL_REV", C$3)</f>
        <v>355133</v>
      </c>
      <c r="D254" s="4" cm="1">
        <f t="array" ref="D254">_xll.SNL.Clients.Office.Excel.Functions.SPG($A254, "SP_TOTAL_REV", D$3)</f>
        <v>342419</v>
      </c>
      <c r="E254" s="4" cm="1">
        <f t="array" ref="E254">_xll.SNL.Clients.Office.Excel.Functions.SPG($A254, "SP_TOTAL_REV", E$3)</f>
        <v>364797</v>
      </c>
      <c r="F254" s="4" cm="1">
        <f t="array" ref="F254">_xll.SNL.Clients.Office.Excel.Functions.SPG($A254, "SP_TOTAL_REV", F$3)</f>
        <v>296211</v>
      </c>
      <c r="G254" s="4" cm="1">
        <f t="array" ref="G254">_xll.SNL.Clients.Office.Excel.Functions.SPG($A254, "SP_TOTAL_REV", G$3)</f>
        <v>335157</v>
      </c>
      <c r="H254" s="4" cm="1">
        <f t="array" ref="H254">_xll.SNL.Clients.Office.Excel.Functions.SPG($A254, "SP_TOTAL_REV", H$3)</f>
        <v>395670</v>
      </c>
      <c r="I254" s="4" cm="1">
        <f t="array" ref="I254">_xll.SNL.Clients.Office.Excel.Functions.SPG($A254, "SP_TOTAL_REV", I$3)</f>
        <v>308817</v>
      </c>
      <c r="J254" s="4" cm="1">
        <f t="array" ref="J254">_xll.SNL.Clients.Office.Excel.Functions.SPG($A254, "SP_TOTAL_REV", J$3)</f>
        <v>250084</v>
      </c>
      <c r="K254" s="4" cm="1">
        <f t="array" ref="K254">_xll.SNL.Clients.Office.Excel.Functions.SPG($A254, "SP_TOTAL_REV", K$3)</f>
        <v>287816</v>
      </c>
      <c r="L254" s="4" cm="1">
        <f t="array" ref="L254">_xll.SNL.Clients.Office.Excel.Functions.SPG($A254, "SP_TOTAL_REV", L$3)</f>
        <v>272547</v>
      </c>
      <c r="M254" s="4" cm="1">
        <f t="array" ref="M254">_xll.SNL.Clients.Office.Excel.Functions.SPG($A254, "SP_TOTAL_REV", M$3)</f>
        <v>162612</v>
      </c>
      <c r="N254" s="4" cm="1">
        <f t="array" ref="N254">_xll.SNL.Clients.Office.Excel.Functions.SPG($A254, "SP_TOTAL_REV", N$3)</f>
        <v>150125</v>
      </c>
      <c r="O254" s="4" cm="1">
        <f t="array" ref="O254">_xll.SNL.Clients.Office.Excel.Functions.SPG($A254, "SP_TOTAL_REV", O$3)</f>
        <v>168656</v>
      </c>
      <c r="P254" s="4" cm="1">
        <f t="array" ref="P254">_xll.SNL.Clients.Office.Excel.Functions.SPG($A254, "SP_TOTAL_REV", P$3)</f>
        <v>180716</v>
      </c>
      <c r="Q254" s="4" cm="1">
        <f t="array" ref="Q254">_xll.SNL.Clients.Office.Excel.Functions.SPG($A254, "SP_TOTAL_REV", Q$3)</f>
        <v>161941</v>
      </c>
      <c r="R254" s="4" cm="1">
        <f t="array" ref="R254">_xll.SNL.Clients.Office.Excel.Functions.SPG($A254, "SP_TOTAL_REV", R$3)</f>
        <v>163415</v>
      </c>
      <c r="S254" s="4" cm="1">
        <f t="array" ref="S254">_xll.SNL.Clients.Office.Excel.Functions.SPG($A254, "SP_TOTAL_REV", S$3)</f>
        <v>159897</v>
      </c>
      <c r="T254" s="4" cm="1">
        <f t="array" ref="T254">_xll.SNL.Clients.Office.Excel.Functions.SPG($A254, "SP_TOTAL_REV", T$3)</f>
        <v>193490</v>
      </c>
      <c r="U254" s="4" cm="1">
        <f t="array" ref="U254">_xll.SNL.Clients.Office.Excel.Functions.SPG($A254, "SP_TOTAL_REV", U$3)</f>
        <v>199147</v>
      </c>
      <c r="V254" s="4" cm="1">
        <f t="array" ref="V254">_xll.SNL.Clients.Office.Excel.Functions.SPG($A254, "SP_TOTAL_REV", V$3)</f>
        <v>181021</v>
      </c>
      <c r="W254" s="4" cm="1">
        <f t="array" ref="W254">_xll.SNL.Clients.Office.Excel.Functions.SPG($A254, "SP_TOTAL_REV", W$3)</f>
        <v>170749</v>
      </c>
      <c r="X254" s="4" cm="1">
        <f t="array" ref="X254">_xll.SNL.Clients.Office.Excel.Functions.SPG($A254, "SP_TOTAL_REV", X$3)</f>
        <v>212609</v>
      </c>
      <c r="Y254" s="4" cm="1">
        <f t="array" ref="Y254">_xll.SNL.Clients.Office.Excel.Functions.SPG($A254, "SP_TOTAL_REV", Y$3)</f>
        <v>201728</v>
      </c>
      <c r="Z254" s="4" cm="1">
        <f t="array" ref="Z254">_xll.SNL.Clients.Office.Excel.Functions.SPG($A254, "SP_TOTAL_REV", Z$3)</f>
        <v>166823</v>
      </c>
    </row>
    <row r="255" spans="1:26" x14ac:dyDescent="0.3">
      <c r="A255" s="11" t="s">
        <v>1278</v>
      </c>
      <c r="B255" s="4" cm="1">
        <f t="array" ref="B255">_xll.SNL.Clients.Office.Excel.Functions.SPG($A255, "SP_TOTAL_REV", B$3)</f>
        <v>1016039</v>
      </c>
      <c r="C255" s="4" cm="1">
        <f t="array" ref="C255">_xll.SNL.Clients.Office.Excel.Functions.SPG($A255, "SP_TOTAL_REV", C$3)</f>
        <v>677302</v>
      </c>
      <c r="D255" s="4" cm="1">
        <f t="array" ref="D255">_xll.SNL.Clients.Office.Excel.Functions.SPG($A255, "SP_TOTAL_REV", D$3)</f>
        <v>693793</v>
      </c>
      <c r="E255" s="4" cm="1">
        <f t="array" ref="E255">_xll.SNL.Clients.Office.Excel.Functions.SPG($A255, "SP_TOTAL_REV", E$3)</f>
        <v>697724</v>
      </c>
      <c r="F255" s="4" cm="1">
        <f t="array" ref="F255">_xll.SNL.Clients.Office.Excel.Functions.SPG($A255, "SP_TOTAL_REV", F$3)</f>
        <v>687943</v>
      </c>
      <c r="G255" s="4" cm="1">
        <f t="array" ref="G255">_xll.SNL.Clients.Office.Excel.Functions.SPG($A255, "SP_TOTAL_REV", G$3)</f>
        <v>677147</v>
      </c>
      <c r="H255" s="4" cm="1">
        <f t="array" ref="H255">_xll.SNL.Clients.Office.Excel.Functions.SPG($A255, "SP_TOTAL_REV", H$3)</f>
        <v>659606</v>
      </c>
      <c r="I255" s="4" cm="1">
        <f t="array" ref="I255">_xll.SNL.Clients.Office.Excel.Functions.SPG($A255, "SP_TOTAL_REV", I$3)</f>
        <v>723956</v>
      </c>
      <c r="J255" s="4" cm="1">
        <f t="array" ref="J255">_xll.SNL.Clients.Office.Excel.Functions.SPG($A255, "SP_TOTAL_REV", J$3)</f>
        <v>769222</v>
      </c>
      <c r="K255" s="4" cm="1">
        <f t="array" ref="K255">_xll.SNL.Clients.Office.Excel.Functions.SPG($A255, "SP_TOTAL_REV", K$3)</f>
        <v>719637</v>
      </c>
      <c r="L255" s="4" cm="1">
        <f t="array" ref="L255">_xll.SNL.Clients.Office.Excel.Functions.SPG($A255, "SP_TOTAL_REV", L$3)</f>
        <v>631332</v>
      </c>
      <c r="M255" s="4" cm="1">
        <f t="array" ref="M255">_xll.SNL.Clients.Office.Excel.Functions.SPG($A255, "SP_TOTAL_REV", M$3)</f>
        <v>550233</v>
      </c>
      <c r="N255" s="4" cm="1">
        <f t="array" ref="N255">_xll.SNL.Clients.Office.Excel.Functions.SPG($A255, "SP_TOTAL_REV", N$3)</f>
        <v>467597</v>
      </c>
      <c r="O255" s="4" cm="1">
        <f t="array" ref="O255">_xll.SNL.Clients.Office.Excel.Functions.SPG($A255, "SP_TOTAL_REV", O$3)</f>
        <v>409782</v>
      </c>
      <c r="P255" s="4" cm="1">
        <f t="array" ref="P255">_xll.SNL.Clients.Office.Excel.Functions.SPG($A255, "SP_TOTAL_REV", P$3)</f>
        <v>343807</v>
      </c>
      <c r="Q255" s="4" cm="1">
        <f t="array" ref="Q255">_xll.SNL.Clients.Office.Excel.Functions.SPG($A255, "SP_TOTAL_REV", Q$3)</f>
        <v>332213</v>
      </c>
      <c r="R255" s="4" cm="1">
        <f t="array" ref="R255">_xll.SNL.Clients.Office.Excel.Functions.SPG($A255, "SP_TOTAL_REV", R$3)</f>
        <v>296171</v>
      </c>
      <c r="S255" s="4" cm="1">
        <f t="array" ref="S255">_xll.SNL.Clients.Office.Excel.Functions.SPG($A255, "SP_TOTAL_REV", S$3)</f>
        <v>246377</v>
      </c>
      <c r="T255" s="4" cm="1">
        <f t="array" ref="T255">_xll.SNL.Clients.Office.Excel.Functions.SPG($A255, "SP_TOTAL_REV", T$3)</f>
        <v>208267</v>
      </c>
      <c r="U255" s="4" cm="1">
        <f t="array" ref="U255">_xll.SNL.Clients.Office.Excel.Functions.SPG($A255, "SP_TOTAL_REV", U$3)</f>
        <v>317364</v>
      </c>
      <c r="V255" s="4" cm="1">
        <f t="array" ref="V255">_xll.SNL.Clients.Office.Excel.Functions.SPG($A255, "SP_TOTAL_REV", V$3)</f>
        <v>633639</v>
      </c>
      <c r="W255" s="4" cm="1">
        <f t="array" ref="W255">_xll.SNL.Clients.Office.Excel.Functions.SPG($A255, "SP_TOTAL_REV", W$3)</f>
        <v>614657</v>
      </c>
      <c r="X255" s="4" cm="1">
        <f t="array" ref="X255">_xll.SNL.Clients.Office.Excel.Functions.SPG($A255, "SP_TOTAL_REV", X$3)</f>
        <v>649050</v>
      </c>
      <c r="Y255" s="4" cm="1">
        <f t="array" ref="Y255">_xll.SNL.Clients.Office.Excel.Functions.SPG($A255, "SP_TOTAL_REV", Y$3)</f>
        <v>687974</v>
      </c>
      <c r="Z255" s="4" cm="1">
        <f t="array" ref="Z255">_xll.SNL.Clients.Office.Excel.Functions.SPG($A255, "SP_TOTAL_REV", Z$3)</f>
        <v>720868</v>
      </c>
    </row>
    <row r="256" spans="1:26" x14ac:dyDescent="0.3">
      <c r="A256" s="11" t="s">
        <v>1279</v>
      </c>
      <c r="B256" s="4" cm="1">
        <f t="array" ref="B256">_xll.SNL.Clients.Office.Excel.Functions.SPG($A256, "SP_TOTAL_REV", B$3)</f>
        <v>57593</v>
      </c>
      <c r="C256" s="4" cm="1">
        <f t="array" ref="C256">_xll.SNL.Clients.Office.Excel.Functions.SPG($A256, "SP_TOTAL_REV", C$3)</f>
        <v>57561</v>
      </c>
      <c r="D256" s="4" cm="1">
        <f t="array" ref="D256">_xll.SNL.Clients.Office.Excel.Functions.SPG($A256, "SP_TOTAL_REV", D$3)</f>
        <v>53315</v>
      </c>
      <c r="E256" s="4" cm="1">
        <f t="array" ref="E256">_xll.SNL.Clients.Office.Excel.Functions.SPG($A256, "SP_TOTAL_REV", E$3)</f>
        <v>56359</v>
      </c>
      <c r="F256" s="4" cm="1">
        <f t="array" ref="F256">_xll.SNL.Clients.Office.Excel.Functions.SPG($A256, "SP_TOTAL_REV", F$3)</f>
        <v>48630</v>
      </c>
      <c r="G256" s="4" cm="1">
        <f t="array" ref="G256">_xll.SNL.Clients.Office.Excel.Functions.SPG($A256, "SP_TOTAL_REV", G$3)</f>
        <v>50724</v>
      </c>
      <c r="H256" s="4" cm="1">
        <f t="array" ref="H256">_xll.SNL.Clients.Office.Excel.Functions.SPG($A256, "SP_TOTAL_REV", H$3)</f>
        <v>61279</v>
      </c>
      <c r="I256" s="4" cm="1">
        <f t="array" ref="I256">_xll.SNL.Clients.Office.Excel.Functions.SPG($A256, "SP_TOTAL_REV", I$3)</f>
        <v>63105</v>
      </c>
      <c r="J256" s="4" cm="1">
        <f t="array" ref="J256">_xll.SNL.Clients.Office.Excel.Functions.SPG($A256, "SP_TOTAL_REV", J$3)</f>
        <v>66500</v>
      </c>
      <c r="K256" s="4" cm="1">
        <f t="array" ref="K256">_xll.SNL.Clients.Office.Excel.Functions.SPG($A256, "SP_TOTAL_REV", K$3)</f>
        <v>69691</v>
      </c>
      <c r="L256" s="4" cm="1">
        <f t="array" ref="L256">_xll.SNL.Clients.Office.Excel.Functions.SPG($A256, "SP_TOTAL_REV", L$3)</f>
        <v>66739</v>
      </c>
      <c r="M256" s="4" cm="1">
        <f t="array" ref="M256">_xll.SNL.Clients.Office.Excel.Functions.SPG($A256, "SP_TOTAL_REV", M$3)</f>
        <v>57064</v>
      </c>
      <c r="N256" s="4" cm="1">
        <f t="array" ref="N256">_xll.SNL.Clients.Office.Excel.Functions.SPG($A256, "SP_TOTAL_REV", N$3)</f>
        <v>54482</v>
      </c>
      <c r="O256" s="4" cm="1">
        <f t="array" ref="O256">_xll.SNL.Clients.Office.Excel.Functions.SPG($A256, "SP_TOTAL_REV", O$3)</f>
        <v>56647</v>
      </c>
      <c r="P256" s="4" cm="1">
        <f t="array" ref="P256">_xll.SNL.Clients.Office.Excel.Functions.SPG($A256, "SP_TOTAL_REV", P$3)</f>
        <v>58706</v>
      </c>
      <c r="Q256" s="4" cm="1">
        <f t="array" ref="Q256">_xll.SNL.Clients.Office.Excel.Functions.SPG($A256, "SP_TOTAL_REV", Q$3)</f>
        <v>61862</v>
      </c>
      <c r="R256" s="4" cm="1">
        <f t="array" ref="R256">_xll.SNL.Clients.Office.Excel.Functions.SPG($A256, "SP_TOTAL_REV", R$3)</f>
        <v>60489</v>
      </c>
      <c r="S256" s="4" cm="1">
        <f t="array" ref="S256">_xll.SNL.Clients.Office.Excel.Functions.SPG($A256, "SP_TOTAL_REV", S$3)</f>
        <v>60954</v>
      </c>
      <c r="T256" s="4" cm="1">
        <f t="array" ref="T256">_xll.SNL.Clients.Office.Excel.Functions.SPG($A256, "SP_TOTAL_REV", T$3)</f>
        <v>57888</v>
      </c>
      <c r="U256" s="4" cm="1">
        <f t="array" ref="U256">_xll.SNL.Clients.Office.Excel.Functions.SPG($A256, "SP_TOTAL_REV", U$3)</f>
        <v>58240</v>
      </c>
      <c r="V256" s="4" cm="1">
        <f t="array" ref="V256">_xll.SNL.Clients.Office.Excel.Functions.SPG($A256, "SP_TOTAL_REV", V$3)</f>
        <v>57705</v>
      </c>
      <c r="W256" s="4" cm="1">
        <f t="array" ref="W256">_xll.SNL.Clients.Office.Excel.Functions.SPG($A256, "SP_TOTAL_REV", W$3)</f>
        <v>57896</v>
      </c>
      <c r="X256" s="4" cm="1">
        <f t="array" ref="X256">_xll.SNL.Clients.Office.Excel.Functions.SPG($A256, "SP_TOTAL_REV", X$3)</f>
        <v>58701</v>
      </c>
      <c r="Y256" s="4" cm="1">
        <f t="array" ref="Y256">_xll.SNL.Clients.Office.Excel.Functions.SPG($A256, "SP_TOTAL_REV", Y$3)</f>
        <v>58100</v>
      </c>
      <c r="Z256" s="4" cm="1">
        <f t="array" ref="Z256">_xll.SNL.Clients.Office.Excel.Functions.SPG($A256, "SP_TOTAL_REV", Z$3)</f>
        <v>57217</v>
      </c>
    </row>
    <row r="257" spans="1:26" x14ac:dyDescent="0.3">
      <c r="A257" s="11" t="s">
        <v>1280</v>
      </c>
      <c r="B257" s="4" cm="1">
        <f t="array" ref="B257">_xll.SNL.Clients.Office.Excel.Functions.SPG($A257, "SP_TOTAL_REV", B$3)</f>
        <v>1813000</v>
      </c>
      <c r="C257" s="4" cm="1">
        <f t="array" ref="C257">_xll.SNL.Clients.Office.Excel.Functions.SPG($A257, "SP_TOTAL_REV", C$3)</f>
        <v>2040000</v>
      </c>
      <c r="D257" s="4" cm="1">
        <f t="array" ref="D257">_xll.SNL.Clients.Office.Excel.Functions.SPG($A257, "SP_TOTAL_REV", D$3)</f>
        <v>2576000</v>
      </c>
      <c r="E257" s="4" cm="1">
        <f t="array" ref="E257">_xll.SNL.Clients.Office.Excel.Functions.SPG($A257, "SP_TOTAL_REV", E$3)</f>
        <v>2353000</v>
      </c>
      <c r="F257" s="4" cm="1">
        <f t="array" ref="F257">_xll.SNL.Clients.Office.Excel.Functions.SPG($A257, "SP_TOTAL_REV", F$3)</f>
        <v>2080000</v>
      </c>
      <c r="G257" s="4" cm="1">
        <f t="array" ref="G257">_xll.SNL.Clients.Office.Excel.Functions.SPG($A257, "SP_TOTAL_REV", G$3)</f>
        <v>2184000</v>
      </c>
      <c r="H257" s="4" cm="1">
        <f t="array" ref="H257">_xll.SNL.Clients.Office.Excel.Functions.SPG($A257, "SP_TOTAL_REV", H$3)</f>
        <v>2703000</v>
      </c>
      <c r="I257" s="4" cm="1">
        <f t="array" ref="I257">_xll.SNL.Clients.Office.Excel.Functions.SPG($A257, "SP_TOTAL_REV", I$3)</f>
        <v>2437000</v>
      </c>
      <c r="J257" s="4" cm="1">
        <f t="array" ref="J257">_xll.SNL.Clients.Office.Excel.Functions.SPG($A257, "SP_TOTAL_REV", J$3)</f>
        <v>2047000</v>
      </c>
      <c r="K257" s="4" cm="1">
        <f t="array" ref="K257">_xll.SNL.Clients.Office.Excel.Functions.SPG($A257, "SP_TOTAL_REV", K$3)</f>
        <v>2035000</v>
      </c>
      <c r="L257" s="4" cm="1">
        <f t="array" ref="L257">_xll.SNL.Clients.Office.Excel.Functions.SPG($A257, "SP_TOTAL_REV", L$3)</f>
        <v>2496000</v>
      </c>
      <c r="M257" s="4" cm="1">
        <f t="array" ref="M257">_xll.SNL.Clients.Office.Excel.Functions.SPG($A257, "SP_TOTAL_REV", M$3)</f>
        <v>2344000</v>
      </c>
      <c r="N257" s="4" cm="1">
        <f t="array" ref="N257">_xll.SNL.Clients.Office.Excel.Functions.SPG($A257, "SP_TOTAL_REV", N$3)</f>
        <v>1810000</v>
      </c>
      <c r="O257" s="4" cm="1">
        <f t="array" ref="O257">_xll.SNL.Clients.Office.Excel.Functions.SPG($A257, "SP_TOTAL_REV", O$3)</f>
        <v>1949000</v>
      </c>
      <c r="P257" s="4" cm="1">
        <f t="array" ref="P257">_xll.SNL.Clients.Office.Excel.Functions.SPG($A257, "SP_TOTAL_REV", P$3)</f>
        <v>2226000</v>
      </c>
      <c r="Q257" s="4" cm="1">
        <f t="array" ref="Q257">_xll.SNL.Clients.Office.Excel.Functions.SPG($A257, "SP_TOTAL_REV", Q$3)</f>
        <v>1873000</v>
      </c>
      <c r="R257" s="4" cm="1">
        <f t="array" ref="R257">_xll.SNL.Clients.Office.Excel.Functions.SPG($A257, "SP_TOTAL_REV", R$3)</f>
        <v>1289000</v>
      </c>
      <c r="S257" s="4" cm="1">
        <f t="array" ref="S257">_xll.SNL.Clients.Office.Excel.Functions.SPG($A257, "SP_TOTAL_REV", S$3)</f>
        <v>1235000</v>
      </c>
      <c r="T257" s="4" cm="1">
        <f t="array" ref="T257">_xll.SNL.Clients.Office.Excel.Functions.SPG($A257, "SP_TOTAL_REV", T$3)</f>
        <v>1268000</v>
      </c>
      <c r="U257" s="4" cm="1">
        <f t="array" ref="U257">_xll.SNL.Clients.Office.Excel.Functions.SPG($A257, "SP_TOTAL_REV", U$3)</f>
        <v>832000</v>
      </c>
      <c r="V257" s="4" cm="1">
        <f t="array" ref="V257">_xll.SNL.Clients.Office.Excel.Functions.SPG($A257, "SP_TOTAL_REV", V$3)</f>
        <v>1923000</v>
      </c>
      <c r="W257" s="4" cm="1">
        <f t="array" ref="W257">_xll.SNL.Clients.Office.Excel.Functions.SPG($A257, "SP_TOTAL_REV", W$3)</f>
        <v>2325000</v>
      </c>
      <c r="X257" s="4" cm="1">
        <f t="array" ref="X257">_xll.SNL.Clients.Office.Excel.Functions.SPG($A257, "SP_TOTAL_REV", X$3)</f>
        <v>2836000</v>
      </c>
      <c r="Y257" s="4" cm="1">
        <f t="array" ref="Y257">_xll.SNL.Clients.Office.Excel.Functions.SPG($A257, "SP_TOTAL_REV", Y$3)</f>
        <v>2511000</v>
      </c>
      <c r="Z257" s="4" cm="1">
        <f t="array" ref="Z257">_xll.SNL.Clients.Office.Excel.Functions.SPG($A257, "SP_TOTAL_REV", Z$3)</f>
        <v>2107000</v>
      </c>
    </row>
    <row r="258" spans="1:26" x14ac:dyDescent="0.3">
      <c r="A258" s="11" t="s">
        <v>1281</v>
      </c>
      <c r="B258" s="4" cm="1">
        <f t="array" ref="B258">_xll.SNL.Clients.Office.Excel.Functions.SPG($A258, "SP_TOTAL_REV", B$3)</f>
        <v>203323</v>
      </c>
      <c r="C258" s="4" cm="1">
        <f t="array" ref="C258">_xll.SNL.Clients.Office.Excel.Functions.SPG($A258, "SP_TOTAL_REV", C$3)</f>
        <v>208572</v>
      </c>
      <c r="D258" s="4" cm="1">
        <f t="array" ref="D258">_xll.SNL.Clients.Office.Excel.Functions.SPG($A258, "SP_TOTAL_REV", D$3)</f>
        <v>207311</v>
      </c>
      <c r="E258" s="4" cm="1">
        <f t="array" ref="E258">_xll.SNL.Clients.Office.Excel.Functions.SPG($A258, "SP_TOTAL_REV", E$3)</f>
        <v>213313</v>
      </c>
      <c r="F258" s="4" cm="1">
        <f t="array" ref="F258">_xll.SNL.Clients.Office.Excel.Functions.SPG($A258, "SP_TOTAL_REV", F$3)</f>
        <v>213334</v>
      </c>
      <c r="G258" s="4" cm="1">
        <f t="array" ref="G258">_xll.SNL.Clients.Office.Excel.Functions.SPG($A258, "SP_TOTAL_REV", G$3)</f>
        <v>208019</v>
      </c>
      <c r="H258" s="4" cm="1">
        <f t="array" ref="H258">_xll.SNL.Clients.Office.Excel.Functions.SPG($A258, "SP_TOTAL_REV", H$3)</f>
        <v>208249</v>
      </c>
      <c r="I258" s="4" cm="1">
        <f t="array" ref="I258">_xll.SNL.Clients.Office.Excel.Functions.SPG($A258, "SP_TOTAL_REV", I$3)</f>
        <v>209270</v>
      </c>
      <c r="J258" s="4" cm="1">
        <f t="array" ref="J258">_xll.SNL.Clients.Office.Excel.Functions.SPG($A258, "SP_TOTAL_REV", J$3)</f>
        <v>214603</v>
      </c>
      <c r="K258" s="4" cm="1">
        <f t="array" ref="K258">_xll.SNL.Clients.Office.Excel.Functions.SPG($A258, "SP_TOTAL_REV", K$3)</f>
        <v>213074</v>
      </c>
      <c r="L258" s="4" cm="1">
        <f t="array" ref="L258">_xll.SNL.Clients.Office.Excel.Functions.SPG($A258, "SP_TOTAL_REV", L$3)</f>
        <v>207592</v>
      </c>
      <c r="M258" s="4" cm="1">
        <f t="array" ref="M258">_xll.SNL.Clients.Office.Excel.Functions.SPG($A258, "SP_TOTAL_REV", M$3)</f>
        <v>204287</v>
      </c>
      <c r="N258" s="4" cm="1">
        <f t="array" ref="N258">_xll.SNL.Clients.Office.Excel.Functions.SPG($A258, "SP_TOTAL_REV", N$3)</f>
        <v>207041</v>
      </c>
      <c r="O258" s="4" cm="1">
        <f t="array" ref="O258">_xll.SNL.Clients.Office.Excel.Functions.SPG($A258, "SP_TOTAL_REV", O$3)</f>
        <v>204016</v>
      </c>
      <c r="P258" s="4" cm="1">
        <f t="array" ref="P258">_xll.SNL.Clients.Office.Excel.Functions.SPG($A258, "SP_TOTAL_REV", P$3)</f>
        <v>196465</v>
      </c>
      <c r="Q258" s="4" cm="1">
        <f t="array" ref="Q258">_xll.SNL.Clients.Office.Excel.Functions.SPG($A258, "SP_TOTAL_REV", Q$3)</f>
        <v>186323</v>
      </c>
      <c r="R258" s="4" cm="1">
        <f t="array" ref="R258">_xll.SNL.Clients.Office.Excel.Functions.SPG($A258, "SP_TOTAL_REV", R$3)</f>
        <v>184830</v>
      </c>
      <c r="S258" s="4" cm="1">
        <f t="array" ref="S258">_xll.SNL.Clients.Office.Excel.Functions.SPG($A258, "SP_TOTAL_REV", S$3)</f>
        <v>181894</v>
      </c>
      <c r="T258" s="4" cm="1">
        <f t="array" ref="T258">_xll.SNL.Clients.Office.Excel.Functions.SPG($A258, "SP_TOTAL_REV", T$3)</f>
        <v>182226</v>
      </c>
      <c r="U258" s="4" cm="1">
        <f t="array" ref="U258">_xll.SNL.Clients.Office.Excel.Functions.SPG($A258, "SP_TOTAL_REV", U$3)</f>
        <v>184920</v>
      </c>
      <c r="V258" s="4" cm="1">
        <f t="array" ref="V258">_xll.SNL.Clients.Office.Excel.Functions.SPG($A258, "SP_TOTAL_REV", V$3)</f>
        <v>193832</v>
      </c>
      <c r="W258" s="4" cm="1">
        <f t="array" ref="W258">_xll.SNL.Clients.Office.Excel.Functions.SPG($A258, "SP_TOTAL_REV", W$3)</f>
        <v>193739</v>
      </c>
      <c r="X258" s="4" cm="1">
        <f t="array" ref="X258">_xll.SNL.Clients.Office.Excel.Functions.SPG($A258, "SP_TOTAL_REV", X$3)</f>
        <v>188854</v>
      </c>
      <c r="Y258" s="4" cm="1">
        <f t="array" ref="Y258">_xll.SNL.Clients.Office.Excel.Functions.SPG($A258, "SP_TOTAL_REV", Y$3)</f>
        <v>185156</v>
      </c>
      <c r="Z258" s="4" cm="1">
        <f t="array" ref="Z258">_xll.SNL.Clients.Office.Excel.Functions.SPG($A258, "SP_TOTAL_REV", Z$3)</f>
        <v>173723</v>
      </c>
    </row>
    <row r="259" spans="1:26" x14ac:dyDescent="0.3">
      <c r="A259" s="11" t="s">
        <v>1282</v>
      </c>
      <c r="B259" s="4" cm="1">
        <f t="array" ref="B259">_xll.SNL.Clients.Office.Excel.Functions.SPG($A259, "SP_TOTAL_REV", B$3)</f>
        <v>715900</v>
      </c>
      <c r="C259" s="4" cm="1">
        <f t="array" ref="C259">_xll.SNL.Clients.Office.Excel.Functions.SPG($A259, "SP_TOTAL_REV", C$3)</f>
        <v>706900</v>
      </c>
      <c r="D259" s="4" cm="1">
        <f t="array" ref="D259">_xll.SNL.Clients.Office.Excel.Functions.SPG($A259, "SP_TOTAL_REV", D$3)</f>
        <v>837600</v>
      </c>
      <c r="E259" s="4" cm="1">
        <f t="array" ref="E259">_xll.SNL.Clients.Office.Excel.Functions.SPG($A259, "SP_TOTAL_REV", E$3)</f>
        <v>786600</v>
      </c>
      <c r="F259" s="4" cm="1">
        <f t="array" ref="F259">_xll.SNL.Clients.Office.Excel.Functions.SPG($A259, "SP_TOTAL_REV", F$3)</f>
        <v>785300</v>
      </c>
      <c r="G259" s="4" cm="1">
        <f t="array" ref="G259">_xll.SNL.Clients.Office.Excel.Functions.SPG($A259, "SP_TOTAL_REV", G$3)</f>
        <v>773300</v>
      </c>
      <c r="H259" s="4" cm="1">
        <f t="array" ref="H259">_xll.SNL.Clients.Office.Excel.Functions.SPG($A259, "SP_TOTAL_REV", H$3)</f>
        <v>762800</v>
      </c>
      <c r="I259" s="4" cm="1">
        <f t="array" ref="I259">_xll.SNL.Clients.Office.Excel.Functions.SPG($A259, "SP_TOTAL_REV", I$3)</f>
        <v>716600</v>
      </c>
      <c r="J259" s="4" cm="1">
        <f t="array" ref="J259">_xll.SNL.Clients.Office.Excel.Functions.SPG($A259, "SP_TOTAL_REV", J$3)</f>
        <v>690900</v>
      </c>
      <c r="K259" s="4" cm="1">
        <f t="array" ref="K259">_xll.SNL.Clients.Office.Excel.Functions.SPG($A259, "SP_TOTAL_REV", K$3)</f>
        <v>655700</v>
      </c>
      <c r="L259" s="4" cm="1">
        <f t="array" ref="L259">_xll.SNL.Clients.Office.Excel.Functions.SPG($A259, "SP_TOTAL_REV", L$3)</f>
        <v>603900</v>
      </c>
      <c r="M259" s="4" cm="1">
        <f t="array" ref="M259">_xll.SNL.Clients.Office.Excel.Functions.SPG($A259, "SP_TOTAL_REV", M$3)</f>
        <v>579800</v>
      </c>
      <c r="N259" s="4" cm="1">
        <f t="array" ref="N259">_xll.SNL.Clients.Office.Excel.Functions.SPG($A259, "SP_TOTAL_REV", N$3)</f>
        <v>565700</v>
      </c>
      <c r="O259" s="4" cm="1">
        <f t="array" ref="O259">_xll.SNL.Clients.Office.Excel.Functions.SPG($A259, "SP_TOTAL_REV", O$3)</f>
        <v>565900</v>
      </c>
      <c r="P259" s="4" cm="1">
        <f t="array" ref="P259">_xll.SNL.Clients.Office.Excel.Functions.SPG($A259, "SP_TOTAL_REV", P$3)</f>
        <v>754900</v>
      </c>
      <c r="Q259" s="4" cm="1">
        <f t="array" ref="Q259">_xll.SNL.Clients.Office.Excel.Functions.SPG($A259, "SP_TOTAL_REV", Q$3)</f>
        <v>695100</v>
      </c>
      <c r="R259" s="4" cm="1">
        <f t="array" ref="R259">_xll.SNL.Clients.Office.Excel.Functions.SPG($A259, "SP_TOTAL_REV", R$3)</f>
        <v>722300</v>
      </c>
      <c r="S259" s="4" cm="1">
        <f t="array" ref="S259">_xll.SNL.Clients.Office.Excel.Functions.SPG($A259, "SP_TOTAL_REV", S$3)</f>
        <v>692500</v>
      </c>
      <c r="T259" s="4" cm="1">
        <f t="array" ref="T259">_xll.SNL.Clients.Office.Excel.Functions.SPG($A259, "SP_TOTAL_REV", T$3)</f>
        <v>693700</v>
      </c>
      <c r="U259" s="4" cm="1">
        <f t="array" ref="U259">_xll.SNL.Clients.Office.Excel.Functions.SPG($A259, "SP_TOTAL_REV", U$3)</f>
        <v>607500</v>
      </c>
      <c r="V259" s="4" cm="1">
        <f t="array" ref="V259">_xll.SNL.Clients.Office.Excel.Functions.SPG($A259, "SP_TOTAL_REV", V$3)</f>
        <v>648900</v>
      </c>
      <c r="W259" s="4" cm="1">
        <f t="array" ref="W259">_xll.SNL.Clients.Office.Excel.Functions.SPG($A259, "SP_TOTAL_REV", W$3)</f>
        <v>566900</v>
      </c>
      <c r="X259" s="4" cm="1">
        <f t="array" ref="X259">_xll.SNL.Clients.Office.Excel.Functions.SPG($A259, "SP_TOTAL_REV", X$3)</f>
        <v>485800</v>
      </c>
      <c r="Y259" s="4" cm="1">
        <f t="array" ref="Y259">_xll.SNL.Clients.Office.Excel.Functions.SPG($A259, "SP_TOTAL_REV", Y$3)</f>
        <v>446600</v>
      </c>
      <c r="Z259" s="4" cm="1">
        <f t="array" ref="Z259">_xll.SNL.Clients.Office.Excel.Functions.SPG($A259, "SP_TOTAL_REV", Z$3)</f>
        <v>464600</v>
      </c>
    </row>
    <row r="260" spans="1:26" x14ac:dyDescent="0.3">
      <c r="A260" s="11" t="s">
        <v>1283</v>
      </c>
      <c r="B260" s="4" cm="1">
        <f t="array" ref="B260">_xll.SNL.Clients.Office.Excel.Functions.SPG($A260, "SP_TOTAL_REV", B$3)</f>
        <v>287957</v>
      </c>
      <c r="C260" s="4" cm="1">
        <f t="array" ref="C260">_xll.SNL.Clients.Office.Excel.Functions.SPG($A260, "SP_TOTAL_REV", C$3)</f>
        <v>301074</v>
      </c>
      <c r="D260" s="4" cm="1">
        <f t="array" ref="D260">_xll.SNL.Clients.Office.Excel.Functions.SPG($A260, "SP_TOTAL_REV", D$3)</f>
        <v>305486</v>
      </c>
      <c r="E260" s="4" cm="1">
        <f t="array" ref="E260">_xll.SNL.Clients.Office.Excel.Functions.SPG($A260, "SP_TOTAL_REV", E$3)</f>
        <v>296955</v>
      </c>
      <c r="F260" s="4" cm="1">
        <f t="array" ref="F260">_xll.SNL.Clients.Office.Excel.Functions.SPG($A260, "SP_TOTAL_REV", F$3)</f>
        <v>285239</v>
      </c>
      <c r="G260" s="4" cm="1">
        <f t="array" ref="G260">_xll.SNL.Clients.Office.Excel.Functions.SPG($A260, "SP_TOTAL_REV", G$3)</f>
        <v>290204</v>
      </c>
      <c r="H260" s="4" cm="1">
        <f t="array" ref="H260">_xll.SNL.Clients.Office.Excel.Functions.SPG($A260, "SP_TOTAL_REV", H$3)</f>
        <v>312499</v>
      </c>
      <c r="I260" s="4" cm="1">
        <f t="array" ref="I260">_xll.SNL.Clients.Office.Excel.Functions.SPG($A260, "SP_TOTAL_REV", I$3)</f>
        <v>308918</v>
      </c>
      <c r="J260" s="4" cm="1">
        <f t="array" ref="J260">_xll.SNL.Clients.Office.Excel.Functions.SPG($A260, "SP_TOTAL_REV", J$3)</f>
        <v>284199</v>
      </c>
      <c r="K260" s="4" cm="1">
        <f t="array" ref="K260">_xll.SNL.Clients.Office.Excel.Functions.SPG($A260, "SP_TOTAL_REV", K$3)</f>
        <v>293226</v>
      </c>
      <c r="L260" s="4" cm="1">
        <f t="array" ref="L260">_xll.SNL.Clients.Office.Excel.Functions.SPG($A260, "SP_TOTAL_REV", L$3)</f>
        <v>330461</v>
      </c>
      <c r="M260" s="4" cm="1">
        <f t="array" ref="M260">_xll.SNL.Clients.Office.Excel.Functions.SPG($A260, "SP_TOTAL_REV", M$3)</f>
        <v>351329</v>
      </c>
      <c r="N260" s="4" cm="1">
        <f t="array" ref="N260">_xll.SNL.Clients.Office.Excel.Functions.SPG($A260, "SP_TOTAL_REV", N$3)</f>
        <v>316419</v>
      </c>
      <c r="O260" s="4" cm="1">
        <f t="array" ref="O260">_xll.SNL.Clients.Office.Excel.Functions.SPG($A260, "SP_TOTAL_REV", O$3)</f>
        <v>389140</v>
      </c>
      <c r="P260" s="4" cm="1">
        <f t="array" ref="P260">_xll.SNL.Clients.Office.Excel.Functions.SPG($A260, "SP_TOTAL_REV", P$3)</f>
        <v>473035</v>
      </c>
      <c r="Q260" s="4" cm="1">
        <f t="array" ref="Q260">_xll.SNL.Clients.Office.Excel.Functions.SPG($A260, "SP_TOTAL_REV", Q$3)</f>
        <v>447815</v>
      </c>
      <c r="R260" s="4" cm="1">
        <f t="array" ref="R260">_xll.SNL.Clients.Office.Excel.Functions.SPG($A260, "SP_TOTAL_REV", R$3)</f>
        <v>523267</v>
      </c>
      <c r="S260" s="4" cm="1">
        <f t="array" ref="S260">_xll.SNL.Clients.Office.Excel.Functions.SPG($A260, "SP_TOTAL_REV", S$3)</f>
        <v>555303</v>
      </c>
      <c r="T260" s="4" cm="1">
        <f t="array" ref="T260">_xll.SNL.Clients.Office.Excel.Functions.SPG($A260, "SP_TOTAL_REV", T$3)</f>
        <v>604611</v>
      </c>
      <c r="U260" s="4" cm="1">
        <f t="array" ref="U260">_xll.SNL.Clients.Office.Excel.Functions.SPG($A260, "SP_TOTAL_REV", U$3)</f>
        <v>572683</v>
      </c>
      <c r="V260" s="4" cm="1">
        <f t="array" ref="V260">_xll.SNL.Clients.Office.Excel.Functions.SPG($A260, "SP_TOTAL_REV", V$3)</f>
        <v>382049</v>
      </c>
      <c r="W260" s="4" cm="1">
        <f t="array" ref="W260">_xll.SNL.Clients.Office.Excel.Functions.SPG($A260, "SP_TOTAL_REV", W$3)</f>
        <v>374406</v>
      </c>
      <c r="X260" s="4" cm="1">
        <f t="array" ref="X260">_xll.SNL.Clients.Office.Excel.Functions.SPG($A260, "SP_TOTAL_REV", X$3)</f>
        <v>419151</v>
      </c>
      <c r="Y260" s="4" cm="1">
        <f t="array" ref="Y260">_xll.SNL.Clients.Office.Excel.Functions.SPG($A260, "SP_TOTAL_REV", Y$3)</f>
        <v>383987</v>
      </c>
      <c r="Z260" s="4" cm="1">
        <f t="array" ref="Z260">_xll.SNL.Clients.Office.Excel.Functions.SPG($A260, "SP_TOTAL_REV", Z$3)</f>
        <v>324252</v>
      </c>
    </row>
    <row r="261" spans="1:26" x14ac:dyDescent="0.3">
      <c r="A261" s="11" t="s">
        <v>1284</v>
      </c>
      <c r="B261" s="4" cm="1">
        <f t="array" ref="B261">_xll.SNL.Clients.Office.Excel.Functions.SPG($A261, "SP_TOTAL_REV", B$3)</f>
        <v>599800</v>
      </c>
      <c r="C261" s="4" cm="1">
        <f t="array" ref="C261">_xll.SNL.Clients.Office.Excel.Functions.SPG($A261, "SP_TOTAL_REV", C$3)</f>
        <v>642500</v>
      </c>
      <c r="D261" s="4" cm="1">
        <f t="array" ref="D261">_xll.SNL.Clients.Office.Excel.Functions.SPG($A261, "SP_TOTAL_REV", D$3)</f>
        <v>672200</v>
      </c>
      <c r="E261" s="4" cm="1">
        <f t="array" ref="E261">_xll.SNL.Clients.Office.Excel.Functions.SPG($A261, "SP_TOTAL_REV", E$3)</f>
        <v>623700</v>
      </c>
      <c r="F261" s="4" cm="1">
        <f t="array" ref="F261">_xll.SNL.Clients.Office.Excel.Functions.SPG($A261, "SP_TOTAL_REV", F$3)</f>
        <v>588000</v>
      </c>
      <c r="G261" s="4" cm="1">
        <f t="array" ref="G261">_xll.SNL.Clients.Office.Excel.Functions.SPG($A261, "SP_TOTAL_REV", G$3)</f>
        <v>679800</v>
      </c>
      <c r="H261" s="4" cm="1">
        <f t="array" ref="H261">_xll.SNL.Clients.Office.Excel.Functions.SPG($A261, "SP_TOTAL_REV", H$3)</f>
        <v>711600</v>
      </c>
      <c r="I261" s="4" cm="1">
        <f t="array" ref="I261">_xll.SNL.Clients.Office.Excel.Functions.SPG($A261, "SP_TOTAL_REV", I$3)</f>
        <v>563500</v>
      </c>
      <c r="J261" s="4" cm="1">
        <f t="array" ref="J261">_xll.SNL.Clients.Office.Excel.Functions.SPG($A261, "SP_TOTAL_REV", J$3)</f>
        <v>479100</v>
      </c>
      <c r="K261" s="4" cm="1">
        <f t="array" ref="K261">_xll.SNL.Clients.Office.Excel.Functions.SPG($A261, "SP_TOTAL_REV", K$3)</f>
        <v>568900</v>
      </c>
      <c r="L261" s="4" cm="1">
        <f t="array" ref="L261">_xll.SNL.Clients.Office.Excel.Functions.SPG($A261, "SP_TOTAL_REV", L$3)</f>
        <v>598800</v>
      </c>
      <c r="M261" s="4" cm="1">
        <f t="array" ref="M261">_xll.SNL.Clients.Office.Excel.Functions.SPG($A261, "SP_TOTAL_REV", M$3)</f>
        <v>621700</v>
      </c>
      <c r="N261" s="4" cm="1">
        <f t="array" ref="N261">_xll.SNL.Clients.Office.Excel.Functions.SPG($A261, "SP_TOTAL_REV", N$3)</f>
        <v>572300</v>
      </c>
      <c r="O261" s="4" cm="1">
        <f t="array" ref="O261">_xll.SNL.Clients.Office.Excel.Functions.SPG($A261, "SP_TOTAL_REV", O$3)</f>
        <v>602900</v>
      </c>
      <c r="P261" s="4" cm="1">
        <f t="array" ref="P261">_xll.SNL.Clients.Office.Excel.Functions.SPG($A261, "SP_TOTAL_REV", P$3)</f>
        <v>586700</v>
      </c>
      <c r="Q261" s="4" cm="1">
        <f t="array" ref="Q261">_xll.SNL.Clients.Office.Excel.Functions.SPG($A261, "SP_TOTAL_REV", Q$3)</f>
        <v>510500</v>
      </c>
      <c r="R261" s="4" cm="1">
        <f t="array" ref="R261">_xll.SNL.Clients.Office.Excel.Functions.SPG($A261, "SP_TOTAL_REV", R$3)</f>
        <v>484293</v>
      </c>
      <c r="S261" s="4" cm="1">
        <f t="array" ref="S261">_xll.SNL.Clients.Office.Excel.Functions.SPG($A261, "SP_TOTAL_REV", S$3)</f>
        <v>562139</v>
      </c>
      <c r="T261" s="4" cm="1">
        <f t="array" ref="T261">_xll.SNL.Clients.Office.Excel.Functions.SPG($A261, "SP_TOTAL_REV", T$3)</f>
        <v>507063</v>
      </c>
      <c r="U261" s="4" cm="1">
        <f t="array" ref="U261">_xll.SNL.Clients.Office.Excel.Functions.SPG($A261, "SP_TOTAL_REV", U$3)</f>
        <v>417456</v>
      </c>
      <c r="V261" s="4" cm="1">
        <f t="array" ref="V261">_xll.SNL.Clients.Office.Excel.Functions.SPG($A261, "SP_TOTAL_REV", V$3)</f>
        <v>468704</v>
      </c>
      <c r="W261" s="4" cm="1">
        <f t="array" ref="W261">_xll.SNL.Clients.Office.Excel.Functions.SPG($A261, "SP_TOTAL_REV", W$3)</f>
        <v>616079</v>
      </c>
      <c r="X261" s="4" cm="1">
        <f t="array" ref="X261">_xll.SNL.Clients.Office.Excel.Functions.SPG($A261, "SP_TOTAL_REV", X$3)</f>
        <v>625386</v>
      </c>
      <c r="Y261" s="4" cm="1">
        <f t="array" ref="Y261">_xll.SNL.Clients.Office.Excel.Functions.SPG($A261, "SP_TOTAL_REV", Y$3)</f>
        <v>526026</v>
      </c>
      <c r="Z261" s="4" cm="1">
        <f t="array" ref="Z261">_xll.SNL.Clients.Office.Excel.Functions.SPG($A261, "SP_TOTAL_REV", Z$3)</f>
        <v>479456</v>
      </c>
    </row>
    <row r="262" spans="1:26" x14ac:dyDescent="0.3">
      <c r="A262" s="11" t="s">
        <v>1285</v>
      </c>
      <c r="B262" s="4" cm="1">
        <f t="array" ref="B262">_xll.SNL.Clients.Office.Excel.Functions.SPG($A262, "SP_TOTAL_REV", B$3)</f>
        <v>116505</v>
      </c>
      <c r="C262" s="4" cm="1">
        <f t="array" ref="C262">_xll.SNL.Clients.Office.Excel.Functions.SPG($A262, "SP_TOTAL_REV", C$3)</f>
        <v>117010</v>
      </c>
      <c r="D262" s="4" cm="1">
        <f t="array" ref="D262">_xll.SNL.Clients.Office.Excel.Functions.SPG($A262, "SP_TOTAL_REV", D$3)</f>
        <v>116648</v>
      </c>
      <c r="E262" s="4" cm="1">
        <f t="array" ref="E262">_xll.SNL.Clients.Office.Excel.Functions.SPG($A262, "SP_TOTAL_REV", E$3)</f>
        <v>116931</v>
      </c>
      <c r="F262" s="4" cm="1">
        <f t="array" ref="F262">_xll.SNL.Clients.Office.Excel.Functions.SPG($A262, "SP_TOTAL_REV", F$3)</f>
        <v>123333</v>
      </c>
      <c r="G262" s="4" cm="1">
        <f t="array" ref="G262">_xll.SNL.Clients.Office.Excel.Functions.SPG($A262, "SP_TOTAL_REV", G$3)</f>
        <v>135234</v>
      </c>
      <c r="H262" s="4" cm="1">
        <f t="array" ref="H262">_xll.SNL.Clients.Office.Excel.Functions.SPG($A262, "SP_TOTAL_REV", H$3)</f>
        <v>143683</v>
      </c>
      <c r="I262" s="4" cm="1">
        <f t="array" ref="I262">_xll.SNL.Clients.Office.Excel.Functions.SPG($A262, "SP_TOTAL_REV", I$3)</f>
        <v>141884</v>
      </c>
      <c r="J262" s="4" cm="1">
        <f t="array" ref="J262">_xll.SNL.Clients.Office.Excel.Functions.SPG($A262, "SP_TOTAL_REV", J$3)</f>
        <v>145127</v>
      </c>
      <c r="K262" s="4" cm="1">
        <f t="array" ref="K262">_xll.SNL.Clients.Office.Excel.Functions.SPG($A262, "SP_TOTAL_REV", K$3)</f>
        <v>162631</v>
      </c>
      <c r="L262" s="4" cm="1">
        <f t="array" ref="L262">_xll.SNL.Clients.Office.Excel.Functions.SPG($A262, "SP_TOTAL_REV", L$3)</f>
        <v>166739</v>
      </c>
      <c r="M262" s="4" cm="1">
        <f t="array" ref="M262">_xll.SNL.Clients.Office.Excel.Functions.SPG($A262, "SP_TOTAL_REV", M$3)</f>
        <v>154284</v>
      </c>
      <c r="N262" s="4" cm="1">
        <f t="array" ref="N262">_xll.SNL.Clients.Office.Excel.Functions.SPG($A262, "SP_TOTAL_REV", N$3)</f>
        <v>146342</v>
      </c>
      <c r="O262" s="4" cm="1">
        <f t="array" ref="O262">_xll.SNL.Clients.Office.Excel.Functions.SPG($A262, "SP_TOTAL_REV", O$3)</f>
        <v>147100</v>
      </c>
      <c r="P262" s="4" cm="1">
        <f t="array" ref="P262">_xll.SNL.Clients.Office.Excel.Functions.SPG($A262, "SP_TOTAL_REV", P$3)</f>
        <v>140925</v>
      </c>
      <c r="Q262" s="4" cm="1">
        <f t="array" ref="Q262">_xll.SNL.Clients.Office.Excel.Functions.SPG($A262, "SP_TOTAL_REV", Q$3)</f>
        <v>137626</v>
      </c>
      <c r="R262" s="4" cm="1">
        <f t="array" ref="R262">_xll.SNL.Clients.Office.Excel.Functions.SPG($A262, "SP_TOTAL_REV", R$3)</f>
        <v>131397</v>
      </c>
      <c r="S262" s="4" cm="1">
        <f t="array" ref="S262">_xll.SNL.Clients.Office.Excel.Functions.SPG($A262, "SP_TOTAL_REV", S$3)</f>
        <v>132171</v>
      </c>
      <c r="T262" s="4" cm="1">
        <f t="array" ref="T262">_xll.SNL.Clients.Office.Excel.Functions.SPG($A262, "SP_TOTAL_REV", T$3)</f>
        <v>135177</v>
      </c>
      <c r="U262" s="4" cm="1">
        <f t="array" ref="U262">_xll.SNL.Clients.Office.Excel.Functions.SPG($A262, "SP_TOTAL_REV", U$3)</f>
        <v>121074</v>
      </c>
      <c r="V262" s="4" cm="1">
        <f t="array" ref="V262">_xll.SNL.Clients.Office.Excel.Functions.SPG($A262, "SP_TOTAL_REV", V$3)</f>
        <v>132616</v>
      </c>
      <c r="W262" s="4" cm="1">
        <f t="array" ref="W262">_xll.SNL.Clients.Office.Excel.Functions.SPG($A262, "SP_TOTAL_REV", W$3)</f>
        <v>126487</v>
      </c>
      <c r="X262" s="4" cm="1">
        <f t="array" ref="X262">_xll.SNL.Clients.Office.Excel.Functions.SPG($A262, "SP_TOTAL_REV", X$3)</f>
        <v>129254</v>
      </c>
      <c r="Y262" s="4" cm="1">
        <f t="array" ref="Y262">_xll.SNL.Clients.Office.Excel.Functions.SPG($A262, "SP_TOTAL_REV", Y$3)</f>
        <v>129524</v>
      </c>
      <c r="Z262" s="4" cm="1">
        <f t="array" ref="Z262">_xll.SNL.Clients.Office.Excel.Functions.SPG($A262, "SP_TOTAL_REV", Z$3)</f>
        <v>131027</v>
      </c>
    </row>
    <row r="263" spans="1:26" x14ac:dyDescent="0.3">
      <c r="A263" s="11" t="s">
        <v>1286</v>
      </c>
      <c r="B263" s="4" cm="1">
        <f t="array" ref="B263">_xll.SNL.Clients.Office.Excel.Functions.SPG($A263, "SP_TOTAL_REV", B$3)</f>
        <v>416400</v>
      </c>
      <c r="C263" s="4" cm="1">
        <f t="array" ref="C263">_xll.SNL.Clients.Office.Excel.Functions.SPG($A263, "SP_TOTAL_REV", C$3)</f>
        <v>409000</v>
      </c>
      <c r="D263" s="4" cm="1">
        <f t="array" ref="D263">_xll.SNL.Clients.Office.Excel.Functions.SPG($A263, "SP_TOTAL_REV", D$3)</f>
        <v>412100</v>
      </c>
      <c r="E263" s="4" cm="1">
        <f t="array" ref="E263">_xll.SNL.Clients.Office.Excel.Functions.SPG($A263, "SP_TOTAL_REV", E$3)</f>
        <v>388100</v>
      </c>
      <c r="F263" s="4" cm="1">
        <f t="array" ref="F263">_xll.SNL.Clients.Office.Excel.Functions.SPG($A263, "SP_TOTAL_REV", F$3)</f>
        <v>386000</v>
      </c>
      <c r="G263" s="4" cm="1">
        <f t="array" ref="G263">_xll.SNL.Clients.Office.Excel.Functions.SPG($A263, "SP_TOTAL_REV", G$3)</f>
        <v>402900</v>
      </c>
      <c r="H263" s="4" cm="1">
        <f t="array" ref="H263">_xll.SNL.Clients.Office.Excel.Functions.SPG($A263, "SP_TOTAL_REV", H$3)</f>
        <v>378700</v>
      </c>
      <c r="I263" s="4" cm="1">
        <f t="array" ref="I263">_xll.SNL.Clients.Office.Excel.Functions.SPG($A263, "SP_TOTAL_REV", I$3)</f>
        <v>356400</v>
      </c>
      <c r="J263" s="4" cm="1">
        <f t="array" ref="J263">_xll.SNL.Clients.Office.Excel.Functions.SPG($A263, "SP_TOTAL_REV", J$3)</f>
        <v>353900</v>
      </c>
      <c r="K263" s="4" cm="1">
        <f t="array" ref="K263">_xll.SNL.Clients.Office.Excel.Functions.SPG($A263, "SP_TOTAL_REV", K$3)</f>
        <v>346400</v>
      </c>
      <c r="L263" s="4" cm="1">
        <f t="array" ref="L263">_xll.SNL.Clients.Office.Excel.Functions.SPG($A263, "SP_TOTAL_REV", L$3)</f>
        <v>342600</v>
      </c>
      <c r="M263" s="4" cm="1">
        <f t="array" ref="M263">_xll.SNL.Clients.Office.Excel.Functions.SPG($A263, "SP_TOTAL_REV", M$3)</f>
        <v>345900</v>
      </c>
      <c r="N263" s="4" cm="1">
        <f t="array" ref="N263">_xll.SNL.Clients.Office.Excel.Functions.SPG($A263, "SP_TOTAL_REV", N$3)</f>
        <v>346700</v>
      </c>
      <c r="O263" s="4" cm="1">
        <f t="array" ref="O263">_xll.SNL.Clients.Office.Excel.Functions.SPG($A263, "SP_TOTAL_REV", O$3)</f>
        <v>331200</v>
      </c>
      <c r="P263" s="4" cm="1">
        <f t="array" ref="P263">_xll.SNL.Clients.Office.Excel.Functions.SPG($A263, "SP_TOTAL_REV", P$3)</f>
        <v>329600</v>
      </c>
      <c r="Q263" s="4" cm="1">
        <f t="array" ref="Q263">_xll.SNL.Clients.Office.Excel.Functions.SPG($A263, "SP_TOTAL_REV", Q$3)</f>
        <v>347100</v>
      </c>
      <c r="R263" s="4" cm="1">
        <f t="array" ref="R263">_xll.SNL.Clients.Office.Excel.Functions.SPG($A263, "SP_TOTAL_REV", R$3)</f>
        <v>322000</v>
      </c>
      <c r="S263" s="4" cm="1">
        <f t="array" ref="S263">_xll.SNL.Clients.Office.Excel.Functions.SPG($A263, "SP_TOTAL_REV", S$3)</f>
        <v>352344</v>
      </c>
      <c r="T263" s="4" cm="1">
        <f t="array" ref="T263">_xll.SNL.Clients.Office.Excel.Functions.SPG($A263, "SP_TOTAL_REV", T$3)</f>
        <v>337080</v>
      </c>
      <c r="U263" s="4" cm="1">
        <f t="array" ref="U263">_xll.SNL.Clients.Office.Excel.Functions.SPG($A263, "SP_TOTAL_REV", U$3)</f>
        <v>314929</v>
      </c>
      <c r="V263" s="4" cm="1">
        <f t="array" ref="V263">_xll.SNL.Clients.Office.Excel.Functions.SPG($A263, "SP_TOTAL_REV", V$3)</f>
        <v>307245</v>
      </c>
      <c r="W263" s="4" cm="1">
        <f t="array" ref="W263">_xll.SNL.Clients.Office.Excel.Functions.SPG($A263, "SP_TOTAL_REV", W$3)</f>
        <v>325059</v>
      </c>
      <c r="X263" s="4" cm="1">
        <f t="array" ref="X263">_xll.SNL.Clients.Office.Excel.Functions.SPG($A263, "SP_TOTAL_REV", X$3)</f>
        <v>336636</v>
      </c>
      <c r="Y263" s="4" cm="1">
        <f t="array" ref="Y263">_xll.SNL.Clients.Office.Excel.Functions.SPG($A263, "SP_TOTAL_REV", Y$3)</f>
        <v>454110</v>
      </c>
      <c r="Z263" s="4" cm="1">
        <f t="array" ref="Z263">_xll.SNL.Clients.Office.Excel.Functions.SPG($A263, "SP_TOTAL_REV", Z$3)</f>
        <v>315876</v>
      </c>
    </row>
    <row r="264" spans="1:26" x14ac:dyDescent="0.3">
      <c r="A264" s="11" t="s">
        <v>1287</v>
      </c>
      <c r="B264" s="4" cm="1">
        <f t="array" ref="B264">_xll.SNL.Clients.Office.Excel.Functions.SPG($A264, "SP_TOTAL_REV", B$3)</f>
        <v>915216</v>
      </c>
      <c r="C264" s="4" cm="1">
        <f t="array" ref="C264">_xll.SNL.Clients.Office.Excel.Functions.SPG($A264, "SP_TOTAL_REV", C$3)</f>
        <v>973510</v>
      </c>
      <c r="D264" s="4" cm="1">
        <f t="array" ref="D264">_xll.SNL.Clients.Office.Excel.Functions.SPG($A264, "SP_TOTAL_REV", D$3)</f>
        <v>986892</v>
      </c>
      <c r="E264" s="4" cm="1">
        <f t="array" ref="E264">_xll.SNL.Clients.Office.Excel.Functions.SPG($A264, "SP_TOTAL_REV", E$3)</f>
        <v>986495</v>
      </c>
      <c r="F264" s="4" cm="1">
        <f t="array" ref="F264">_xll.SNL.Clients.Office.Excel.Functions.SPG($A264, "SP_TOTAL_REV", F$3)</f>
        <v>999493</v>
      </c>
      <c r="G264" s="4" cm="1">
        <f t="array" ref="G264">_xll.SNL.Clients.Office.Excel.Functions.SPG($A264, "SP_TOTAL_REV", G$3)</f>
        <v>985023</v>
      </c>
      <c r="H264" s="4" cm="1">
        <f t="array" ref="H264">_xll.SNL.Clients.Office.Excel.Functions.SPG($A264, "SP_TOTAL_REV", H$3)</f>
        <v>1024835</v>
      </c>
      <c r="I264" s="4" cm="1">
        <f t="array" ref="I264">_xll.SNL.Clients.Office.Excel.Functions.SPG($A264, "SP_TOTAL_REV", I$3)</f>
        <v>1040462</v>
      </c>
      <c r="J264" s="4" cm="1">
        <f t="array" ref="J264">_xll.SNL.Clients.Office.Excel.Functions.SPG($A264, "SP_TOTAL_REV", J$3)</f>
        <v>1152265</v>
      </c>
      <c r="K264" s="4" cm="1">
        <f t="array" ref="K264">_xll.SNL.Clients.Office.Excel.Functions.SPG($A264, "SP_TOTAL_REV", K$3)</f>
        <v>1285503</v>
      </c>
      <c r="L264" s="4" cm="1">
        <f t="array" ref="L264">_xll.SNL.Clients.Office.Excel.Functions.SPG($A264, "SP_TOTAL_REV", L$3)</f>
        <v>1355407</v>
      </c>
      <c r="M264" s="4" cm="1">
        <f t="array" ref="M264">_xll.SNL.Clients.Office.Excel.Functions.SPG($A264, "SP_TOTAL_REV", M$3)</f>
        <v>1401456</v>
      </c>
      <c r="N264" s="4" cm="1">
        <f t="array" ref="N264">_xll.SNL.Clients.Office.Excel.Functions.SPG($A264, "SP_TOTAL_REV", N$3)</f>
        <v>1298123</v>
      </c>
      <c r="O264" s="4" cm="1">
        <f t="array" ref="O264">_xll.SNL.Clients.Office.Excel.Functions.SPG($A264, "SP_TOTAL_REV", O$3)</f>
        <v>1256403</v>
      </c>
      <c r="P264" s="4" cm="1">
        <f t="array" ref="P264">_xll.SNL.Clients.Office.Excel.Functions.SPG($A264, "SP_TOTAL_REV", P$3)</f>
        <v>1075107</v>
      </c>
      <c r="Q264" s="4" cm="1">
        <f t="array" ref="Q264">_xll.SNL.Clients.Office.Excel.Functions.SPG($A264, "SP_TOTAL_REV", Q$3)</f>
        <v>981320</v>
      </c>
      <c r="R264" s="4" cm="1">
        <f t="array" ref="R264">_xll.SNL.Clients.Office.Excel.Functions.SPG($A264, "SP_TOTAL_REV", R$3)</f>
        <v>919553</v>
      </c>
      <c r="S264" s="4" cm="1">
        <f t="array" ref="S264">_xll.SNL.Clients.Office.Excel.Functions.SPG($A264, "SP_TOTAL_REV", S$3)</f>
        <v>952730</v>
      </c>
      <c r="T264" s="4" cm="1">
        <f t="array" ref="T264">_xll.SNL.Clients.Office.Excel.Functions.SPG($A264, "SP_TOTAL_REV", T$3)</f>
        <v>924812</v>
      </c>
      <c r="U264" s="4" cm="1">
        <f t="array" ref="U264">_xll.SNL.Clients.Office.Excel.Functions.SPG($A264, "SP_TOTAL_REV", U$3)</f>
        <v>779243</v>
      </c>
      <c r="V264" s="4" cm="1">
        <f t="array" ref="V264">_xll.SNL.Clients.Office.Excel.Functions.SPG($A264, "SP_TOTAL_REV", V$3)</f>
        <v>838859</v>
      </c>
      <c r="W264" s="4" cm="1">
        <f t="array" ref="W264">_xll.SNL.Clients.Office.Excel.Functions.SPG($A264, "SP_TOTAL_REV", W$3)</f>
        <v>900681</v>
      </c>
      <c r="X264" s="4" cm="1">
        <f t="array" ref="X264">_xll.SNL.Clients.Office.Excel.Functions.SPG($A264, "SP_TOTAL_REV", X$3)</f>
        <v>913275</v>
      </c>
      <c r="Y264" s="4" cm="1">
        <f t="array" ref="Y264">_xll.SNL.Clients.Office.Excel.Functions.SPG($A264, "SP_TOTAL_REV", Y$3)</f>
        <v>921163</v>
      </c>
      <c r="Z264" s="4" cm="1">
        <f t="array" ref="Z264">_xll.SNL.Clients.Office.Excel.Functions.SPG($A264, "SP_TOTAL_REV", Z$3)</f>
        <v>932998</v>
      </c>
    </row>
    <row r="265" spans="1:26" x14ac:dyDescent="0.3">
      <c r="A265" s="11" t="s">
        <v>1288</v>
      </c>
      <c r="B265" s="4" cm="1">
        <f t="array" ref="B265">_xll.SNL.Clients.Office.Excel.Functions.SPG($A265, "SP_TOTAL_REV", B$3)</f>
        <v>570489</v>
      </c>
      <c r="C265" s="4" cm="1">
        <f t="array" ref="C265">_xll.SNL.Clients.Office.Excel.Functions.SPG($A265, "SP_TOTAL_REV", C$3)</f>
        <v>989307</v>
      </c>
      <c r="D265" s="4" cm="1">
        <f t="array" ref="D265">_xll.SNL.Clients.Office.Excel.Functions.SPG($A265, "SP_TOTAL_REV", D$3)</f>
        <v>938719</v>
      </c>
      <c r="E265" s="4" cm="1">
        <f t="array" ref="E265">_xll.SNL.Clients.Office.Excel.Functions.SPG($A265, "SP_TOTAL_REV", E$3)</f>
        <v>949527</v>
      </c>
      <c r="F265" s="4" cm="1">
        <f t="array" ref="F265">_xll.SNL.Clients.Office.Excel.Functions.SPG($A265, "SP_TOTAL_REV", F$3)</f>
        <v>624290</v>
      </c>
      <c r="G265" s="4" cm="1">
        <f t="array" ref="G265">_xll.SNL.Clients.Office.Excel.Functions.SPG($A265, "SP_TOTAL_REV", G$3)</f>
        <v>1058034</v>
      </c>
      <c r="H265" s="4" cm="1">
        <f t="array" ref="H265">_xll.SNL.Clients.Office.Excel.Functions.SPG($A265, "SP_TOTAL_REV", H$3)</f>
        <v>1111341</v>
      </c>
      <c r="I265" s="4" cm="1">
        <f t="array" ref="I265">_xll.SNL.Clients.Office.Excel.Functions.SPG($A265, "SP_TOTAL_REV", I$3)</f>
        <v>1111589</v>
      </c>
      <c r="J265" s="4" cm="1">
        <f t="array" ref="J265">_xll.SNL.Clients.Office.Excel.Functions.SPG($A265, "SP_TOTAL_REV", J$3)</f>
        <v>1084271</v>
      </c>
      <c r="K265" s="4" t="str" cm="1">
        <f t="array" ref="K265">_xll.SNL.Clients.Office.Excel.Functions.SPG($A265, "SP_TOTAL_REV", K$3)</f>
        <v>NA</v>
      </c>
      <c r="L265" s="4" cm="1">
        <f t="array" ref="L265">_xll.SNL.Clients.Office.Excel.Functions.SPG($A265, "SP_TOTAL_REV", L$3)</f>
        <v>1300901</v>
      </c>
      <c r="M265" s="4" cm="1">
        <f t="array" ref="M265">_xll.SNL.Clients.Office.Excel.Functions.SPG($A265, "SP_TOTAL_REV", M$3)</f>
        <v>1362581</v>
      </c>
      <c r="N265" s="4" cm="1">
        <f t="array" ref="N265">_xll.SNL.Clients.Office.Excel.Functions.SPG($A265, "SP_TOTAL_REV", N$3)</f>
        <v>1325345</v>
      </c>
      <c r="O265" s="4" cm="1">
        <f t="array" ref="O265">_xll.SNL.Clients.Office.Excel.Functions.SPG($A265, "SP_TOTAL_REV", O$3)</f>
        <v>1159442</v>
      </c>
      <c r="P265" s="4" cm="1">
        <f t="array" ref="P265">_xll.SNL.Clients.Office.Excel.Functions.SPG($A265, "SP_TOTAL_REV", P$3)</f>
        <v>924068</v>
      </c>
      <c r="Q265" s="4" cm="1">
        <f t="array" ref="Q265">_xll.SNL.Clients.Office.Excel.Functions.SPG($A265, "SP_TOTAL_REV", Q$3)</f>
        <v>829547</v>
      </c>
      <c r="R265" s="4" cm="1">
        <f t="array" ref="R265">_xll.SNL.Clients.Office.Excel.Functions.SPG($A265, "SP_TOTAL_REV", R$3)</f>
        <v>786570</v>
      </c>
      <c r="S265" s="4" cm="1">
        <f t="array" ref="S265">_xll.SNL.Clients.Office.Excel.Functions.SPG($A265, "SP_TOTAL_REV", S$3)</f>
        <v>765045</v>
      </c>
      <c r="T265" s="4" cm="1">
        <f t="array" ref="T265">_xll.SNL.Clients.Office.Excel.Functions.SPG($A265, "SP_TOTAL_REV", T$3)</f>
        <v>713248</v>
      </c>
      <c r="U265" s="4" cm="1">
        <f t="array" ref="U265">_xll.SNL.Clients.Office.Excel.Functions.SPG($A265, "SP_TOTAL_REV", U$3)</f>
        <v>659027</v>
      </c>
      <c r="V265" s="4" cm="1">
        <f t="array" ref="V265">_xll.SNL.Clients.Office.Excel.Functions.SPG($A265, "SP_TOTAL_REV", V$3)</f>
        <v>627216</v>
      </c>
      <c r="W265" s="4" cm="1">
        <f t="array" ref="W265">_xll.SNL.Clients.Office.Excel.Functions.SPG($A265, "SP_TOTAL_REV", W$3)</f>
        <v>670514</v>
      </c>
      <c r="X265" s="4" cm="1">
        <f t="array" ref="X265">_xll.SNL.Clients.Office.Excel.Functions.SPG($A265, "SP_TOTAL_REV", X$3)</f>
        <v>705382</v>
      </c>
      <c r="Y265" s="4" cm="1">
        <f t="array" ref="Y265">_xll.SNL.Clients.Office.Excel.Functions.SPG($A265, "SP_TOTAL_REV", Y$3)</f>
        <v>688685</v>
      </c>
      <c r="Z265" s="4" cm="1">
        <f t="array" ref="Z265">_xll.SNL.Clients.Office.Excel.Functions.SPG($A265, "SP_TOTAL_REV", Z$3)</f>
        <v>641220</v>
      </c>
    </row>
    <row r="266" spans="1:26" x14ac:dyDescent="0.3">
      <c r="A266" s="11" t="s">
        <v>1289</v>
      </c>
      <c r="B266" s="4" cm="1">
        <f t="array" ref="B266">_xll.SNL.Clients.Office.Excel.Functions.SPG($A266, "SP_TOTAL_REV", B$3)</f>
        <v>244465</v>
      </c>
      <c r="C266" s="4" cm="1">
        <f t="array" ref="C266">_xll.SNL.Clients.Office.Excel.Functions.SPG($A266, "SP_TOTAL_REV", C$3)</f>
        <v>233291</v>
      </c>
      <c r="D266" s="4" cm="1">
        <f t="array" ref="D266">_xll.SNL.Clients.Office.Excel.Functions.SPG($A266, "SP_TOTAL_REV", D$3)</f>
        <v>211139</v>
      </c>
      <c r="E266" s="4" cm="1">
        <f t="array" ref="E266">_xll.SNL.Clients.Office.Excel.Functions.SPG($A266, "SP_TOTAL_REV", E$3)</f>
        <v>203227</v>
      </c>
      <c r="F266" s="4" cm="1">
        <f t="array" ref="F266">_xll.SNL.Clients.Office.Excel.Functions.SPG($A266, "SP_TOTAL_REV", F$3)</f>
        <v>201383</v>
      </c>
      <c r="G266" s="4" cm="1">
        <f t="array" ref="G266">_xll.SNL.Clients.Office.Excel.Functions.SPG($A266, "SP_TOTAL_REV", G$3)</f>
        <v>203481</v>
      </c>
      <c r="H266" s="4" cm="1">
        <f t="array" ref="H266">_xll.SNL.Clients.Office.Excel.Functions.SPG($A266, "SP_TOTAL_REV", H$3)</f>
        <v>196761</v>
      </c>
      <c r="I266" s="4" cm="1">
        <f t="array" ref="I266">_xll.SNL.Clients.Office.Excel.Functions.SPG($A266, "SP_TOTAL_REV", I$3)</f>
        <v>185008</v>
      </c>
      <c r="J266" s="4" cm="1">
        <f t="array" ref="J266">_xll.SNL.Clients.Office.Excel.Functions.SPG($A266, "SP_TOTAL_REV", J$3)</f>
        <v>225870</v>
      </c>
      <c r="K266" s="4" cm="1">
        <f t="array" ref="K266">_xll.SNL.Clients.Office.Excel.Functions.SPG($A266, "SP_TOTAL_REV", K$3)</f>
        <v>301720</v>
      </c>
      <c r="L266" s="4" cm="1">
        <f t="array" ref="L266">_xll.SNL.Clients.Office.Excel.Functions.SPG($A266, "SP_TOTAL_REV", L$3)</f>
        <v>355643</v>
      </c>
      <c r="M266" s="4" cm="1">
        <f t="array" ref="M266">_xll.SNL.Clients.Office.Excel.Functions.SPG($A266, "SP_TOTAL_REV", M$3)</f>
        <v>329560</v>
      </c>
      <c r="N266" s="4" cm="1">
        <f t="array" ref="N266">_xll.SNL.Clients.Office.Excel.Functions.SPG($A266, "SP_TOTAL_REV", N$3)</f>
        <v>293146</v>
      </c>
      <c r="O266" s="4" cm="1">
        <f t="array" ref="O266">_xll.SNL.Clients.Office.Excel.Functions.SPG($A266, "SP_TOTAL_REV", O$3)</f>
        <v>287188</v>
      </c>
      <c r="P266" s="4" cm="1">
        <f t="array" ref="P266">_xll.SNL.Clients.Office.Excel.Functions.SPG($A266, "SP_TOTAL_REV", P$3)</f>
        <v>262855</v>
      </c>
      <c r="Q266" s="4" cm="1">
        <f t="array" ref="Q266">_xll.SNL.Clients.Office.Excel.Functions.SPG($A266, "SP_TOTAL_REV", Q$3)</f>
        <v>282308</v>
      </c>
      <c r="R266" s="4" cm="1">
        <f t="array" ref="R266">_xll.SNL.Clients.Office.Excel.Functions.SPG($A266, "SP_TOTAL_REV", R$3)</f>
        <v>264566</v>
      </c>
      <c r="S266" s="4" cm="1">
        <f t="array" ref="S266">_xll.SNL.Clients.Office.Excel.Functions.SPG($A266, "SP_TOTAL_REV", S$3)</f>
        <v>244966</v>
      </c>
      <c r="T266" s="4" cm="1">
        <f t="array" ref="T266">_xll.SNL.Clients.Office.Excel.Functions.SPG($A266, "SP_TOTAL_REV", T$3)</f>
        <v>227678</v>
      </c>
      <c r="U266" s="4" cm="1">
        <f t="array" ref="U266">_xll.SNL.Clients.Office.Excel.Functions.SPG($A266, "SP_TOTAL_REV", U$3)</f>
        <v>221564</v>
      </c>
      <c r="V266" s="4" cm="1">
        <f t="array" ref="V266">_xll.SNL.Clients.Office.Excel.Functions.SPG($A266, "SP_TOTAL_REV", V$3)</f>
        <v>220028</v>
      </c>
      <c r="W266" s="4" cm="1">
        <f t="array" ref="W266">_xll.SNL.Clients.Office.Excel.Functions.SPG($A266, "SP_TOTAL_REV", W$3)</f>
        <v>189355</v>
      </c>
      <c r="X266" s="4" cm="1">
        <f t="array" ref="X266">_xll.SNL.Clients.Office.Excel.Functions.SPG($A266, "SP_TOTAL_REV", X$3)</f>
        <v>154456</v>
      </c>
      <c r="Y266" s="4" cm="1">
        <f t="array" ref="Y266">_xll.SNL.Clients.Office.Excel.Functions.SPG($A266, "SP_TOTAL_REV", Y$3)</f>
        <v>139195</v>
      </c>
      <c r="Z266" s="4" cm="1">
        <f t="array" ref="Z266">_xll.SNL.Clients.Office.Excel.Functions.SPG($A266, "SP_TOTAL_REV", Z$3)</f>
        <v>137831</v>
      </c>
    </row>
    <row r="267" spans="1:26" x14ac:dyDescent="0.3">
      <c r="A267" s="11" t="s">
        <v>1290</v>
      </c>
      <c r="B267" s="4" cm="1">
        <f t="array" ref="B267">_xll.SNL.Clients.Office.Excel.Functions.SPG($A267, "SP_TOTAL_REV", B$3)</f>
        <v>604702</v>
      </c>
      <c r="C267" s="4" cm="1">
        <f t="array" ref="C267">_xll.SNL.Clients.Office.Excel.Functions.SPG($A267, "SP_TOTAL_REV", C$3)</f>
        <v>629805</v>
      </c>
      <c r="D267" s="4" cm="1">
        <f t="array" ref="D267">_xll.SNL.Clients.Office.Excel.Functions.SPG($A267, "SP_TOTAL_REV", D$3)</f>
        <v>589131</v>
      </c>
      <c r="E267" s="4" cm="1">
        <f t="array" ref="E267">_xll.SNL.Clients.Office.Excel.Functions.SPG($A267, "SP_TOTAL_REV", E$3)</f>
        <v>596455</v>
      </c>
      <c r="F267" s="4" cm="1">
        <f t="array" ref="F267">_xll.SNL.Clients.Office.Excel.Functions.SPG($A267, "SP_TOTAL_REV", F$3)</f>
        <v>566655</v>
      </c>
      <c r="G267" s="4" cm="1">
        <f t="array" ref="G267">_xll.SNL.Clients.Office.Excel.Functions.SPG($A267, "SP_TOTAL_REV", G$3)</f>
        <v>587856</v>
      </c>
      <c r="H267" s="4" cm="1">
        <f t="array" ref="H267">_xll.SNL.Clients.Office.Excel.Functions.SPG($A267, "SP_TOTAL_REV", H$3)</f>
        <v>553311</v>
      </c>
      <c r="I267" s="4" cm="1">
        <f t="array" ref="I267">_xll.SNL.Clients.Office.Excel.Functions.SPG($A267, "SP_TOTAL_REV", I$3)</f>
        <v>549310</v>
      </c>
      <c r="J267" s="4" cm="1">
        <f t="array" ref="J267">_xll.SNL.Clients.Office.Excel.Functions.SPG($A267, "SP_TOTAL_REV", J$3)</f>
        <v>568649</v>
      </c>
      <c r="K267" s="4" cm="1">
        <f t="array" ref="K267">_xll.SNL.Clients.Office.Excel.Functions.SPG($A267, "SP_TOTAL_REV", K$3)</f>
        <v>578014</v>
      </c>
      <c r="L267" s="4" cm="1">
        <f t="array" ref="L267">_xll.SNL.Clients.Office.Excel.Functions.SPG($A267, "SP_TOTAL_REV", L$3)</f>
        <v>597857</v>
      </c>
      <c r="M267" s="4" cm="1">
        <f t="array" ref="M267">_xll.SNL.Clients.Office.Excel.Functions.SPG($A267, "SP_TOTAL_REV", M$3)</f>
        <v>561004</v>
      </c>
      <c r="N267" s="4" cm="1">
        <f t="array" ref="N267">_xll.SNL.Clients.Office.Excel.Functions.SPG($A267, "SP_TOTAL_REV", N$3)</f>
        <v>543122</v>
      </c>
      <c r="O267" s="4" cm="1">
        <f t="array" ref="O267">_xll.SNL.Clients.Office.Excel.Functions.SPG($A267, "SP_TOTAL_REV", O$3)</f>
        <v>340525</v>
      </c>
      <c r="P267" s="4" cm="1">
        <f t="array" ref="P267">_xll.SNL.Clients.Office.Excel.Functions.SPG($A267, "SP_TOTAL_REV", P$3)</f>
        <v>336060</v>
      </c>
      <c r="Q267" s="4" cm="1">
        <f t="array" ref="Q267">_xll.SNL.Clients.Office.Excel.Functions.SPG($A267, "SP_TOTAL_REV", Q$3)</f>
        <v>321677</v>
      </c>
      <c r="R267" s="4" cm="1">
        <f t="array" ref="R267">_xll.SNL.Clients.Office.Excel.Functions.SPG($A267, "SP_TOTAL_REV", R$3)</f>
        <v>318046</v>
      </c>
      <c r="S267" s="4" cm="1">
        <f t="array" ref="S267">_xll.SNL.Clients.Office.Excel.Functions.SPG($A267, "SP_TOTAL_REV", S$3)</f>
        <v>320451</v>
      </c>
      <c r="T267" s="4" cm="1">
        <f t="array" ref="T267">_xll.SNL.Clients.Office.Excel.Functions.SPG($A267, "SP_TOTAL_REV", T$3)</f>
        <v>318567</v>
      </c>
      <c r="U267" s="4" cm="1">
        <f t="array" ref="U267">_xll.SNL.Clients.Office.Excel.Functions.SPG($A267, "SP_TOTAL_REV", U$3)</f>
        <v>303379</v>
      </c>
      <c r="V267" s="4" cm="1">
        <f t="array" ref="V267">_xll.SNL.Clients.Office.Excel.Functions.SPG($A267, "SP_TOTAL_REV", V$3)</f>
        <v>328607</v>
      </c>
      <c r="W267" s="4" cm="1">
        <f t="array" ref="W267">_xll.SNL.Clients.Office.Excel.Functions.SPG($A267, "SP_TOTAL_REV", W$3)</f>
        <v>315523</v>
      </c>
      <c r="X267" s="4" cm="1">
        <f t="array" ref="X267">_xll.SNL.Clients.Office.Excel.Functions.SPG($A267, "SP_TOTAL_REV", X$3)</f>
        <v>307471</v>
      </c>
      <c r="Y267" s="4" cm="1">
        <f t="array" ref="Y267">_xll.SNL.Clients.Office.Excel.Functions.SPG($A267, "SP_TOTAL_REV", Y$3)</f>
        <v>312282</v>
      </c>
      <c r="Z267" s="4" cm="1">
        <f t="array" ref="Z267">_xll.SNL.Clients.Office.Excel.Functions.SPG($A267, "SP_TOTAL_REV", Z$3)</f>
        <v>330932</v>
      </c>
    </row>
    <row r="268" spans="1:26" x14ac:dyDescent="0.3">
      <c r="A268" s="11" t="s">
        <v>1291</v>
      </c>
      <c r="B268" s="4" cm="1">
        <f t="array" ref="B268">_xll.SNL.Clients.Office.Excel.Functions.SPG($A268, "SP_TOTAL_REV", B$3)</f>
        <v>74277</v>
      </c>
      <c r="C268" s="4" cm="1">
        <f t="array" ref="C268">_xll.SNL.Clients.Office.Excel.Functions.SPG($A268, "SP_TOTAL_REV", C$3)</f>
        <v>91569</v>
      </c>
      <c r="D268" s="4" cm="1">
        <f t="array" ref="D268">_xll.SNL.Clients.Office.Excel.Functions.SPG($A268, "SP_TOTAL_REV", D$3)</f>
        <v>95198</v>
      </c>
      <c r="E268" s="4" cm="1">
        <f t="array" ref="E268">_xll.SNL.Clients.Office.Excel.Functions.SPG($A268, "SP_TOTAL_REV", E$3)</f>
        <v>102495</v>
      </c>
      <c r="F268" s="4" cm="1">
        <f t="array" ref="F268">_xll.SNL.Clients.Office.Excel.Functions.SPG($A268, "SP_TOTAL_REV", F$3)</f>
        <v>76825</v>
      </c>
      <c r="G268" s="4" cm="1">
        <f t="array" ref="G268">_xll.SNL.Clients.Office.Excel.Functions.SPG($A268, "SP_TOTAL_REV", G$3)</f>
        <v>70651</v>
      </c>
      <c r="H268" s="4" cm="1">
        <f t="array" ref="H268">_xll.SNL.Clients.Office.Excel.Functions.SPG($A268, "SP_TOTAL_REV", H$3)</f>
        <v>65005</v>
      </c>
      <c r="I268" s="4" cm="1">
        <f t="array" ref="I268">_xll.SNL.Clients.Office.Excel.Functions.SPG($A268, "SP_TOTAL_REV", I$3)</f>
        <v>85986</v>
      </c>
      <c r="J268" s="4" cm="1">
        <f t="array" ref="J268">_xll.SNL.Clients.Office.Excel.Functions.SPG($A268, "SP_TOTAL_REV", J$3)</f>
        <v>85897</v>
      </c>
      <c r="K268" s="4" cm="1">
        <f t="array" ref="K268">_xll.SNL.Clients.Office.Excel.Functions.SPG($A268, "SP_TOTAL_REV", K$3)</f>
        <v>76590</v>
      </c>
      <c r="L268" s="4" cm="1">
        <f t="array" ref="L268">_xll.SNL.Clients.Office.Excel.Functions.SPG($A268, "SP_TOTAL_REV", L$3)</f>
        <v>68270</v>
      </c>
      <c r="M268" s="4" cm="1">
        <f t="array" ref="M268">_xll.SNL.Clients.Office.Excel.Functions.SPG($A268, "SP_TOTAL_REV", M$3)</f>
        <v>59796</v>
      </c>
      <c r="N268" s="4" cm="1">
        <f t="array" ref="N268">_xll.SNL.Clients.Office.Excel.Functions.SPG($A268, "SP_TOTAL_REV", N$3)</f>
        <v>53144</v>
      </c>
      <c r="O268" s="4" cm="1">
        <f t="array" ref="O268">_xll.SNL.Clients.Office.Excel.Functions.SPG($A268, "SP_TOTAL_REV", O$3)</f>
        <v>52574</v>
      </c>
      <c r="P268" s="4" cm="1">
        <f t="array" ref="P268">_xll.SNL.Clients.Office.Excel.Functions.SPG($A268, "SP_TOTAL_REV", P$3)</f>
        <v>45193</v>
      </c>
      <c r="Q268" s="4" cm="1">
        <f t="array" ref="Q268">_xll.SNL.Clients.Office.Excel.Functions.SPG($A268, "SP_TOTAL_REV", Q$3)</f>
        <v>47268</v>
      </c>
      <c r="R268" s="4" cm="1">
        <f t="array" ref="R268">_xll.SNL.Clients.Office.Excel.Functions.SPG($A268, "SP_TOTAL_REV", R$3)</f>
        <v>45248</v>
      </c>
      <c r="S268" s="4" cm="1">
        <f t="array" ref="S268">_xll.SNL.Clients.Office.Excel.Functions.SPG($A268, "SP_TOTAL_REV", S$3)</f>
        <v>36448</v>
      </c>
      <c r="T268" s="4" cm="1">
        <f t="array" ref="T268">_xll.SNL.Clients.Office.Excel.Functions.SPG($A268, "SP_TOTAL_REV", T$3)</f>
        <v>28196</v>
      </c>
      <c r="U268" s="4" cm="1">
        <f t="array" ref="U268">_xll.SNL.Clients.Office.Excel.Functions.SPG($A268, "SP_TOTAL_REV", U$3)</f>
        <v>26457</v>
      </c>
      <c r="V268" s="4" cm="1">
        <f t="array" ref="V268">_xll.SNL.Clients.Office.Excel.Functions.SPG($A268, "SP_TOTAL_REV", V$3)</f>
        <v>47822</v>
      </c>
      <c r="W268" s="4" cm="1">
        <f t="array" ref="W268">_xll.SNL.Clients.Office.Excel.Functions.SPG($A268, "SP_TOTAL_REV", W$3)</f>
        <v>40821</v>
      </c>
      <c r="X268" s="4" cm="1">
        <f t="array" ref="X268">_xll.SNL.Clients.Office.Excel.Functions.SPG($A268, "SP_TOTAL_REV", X$3)</f>
        <v>40762</v>
      </c>
      <c r="Y268" s="4" cm="1">
        <f t="array" ref="Y268">_xll.SNL.Clients.Office.Excel.Functions.SPG($A268, "SP_TOTAL_REV", Y$3)</f>
        <v>38190</v>
      </c>
      <c r="Z268" s="4" cm="1">
        <f t="array" ref="Z268">_xll.SNL.Clients.Office.Excel.Functions.SPG($A268, "SP_TOTAL_REV", Z$3)</f>
        <v>33063</v>
      </c>
    </row>
    <row r="269" spans="1:26" x14ac:dyDescent="0.3">
      <c r="A269" s="11" t="s">
        <v>1292</v>
      </c>
      <c r="B269" s="4" cm="1">
        <f t="array" ref="B269">_xll.SNL.Clients.Office.Excel.Functions.SPG($A269, "SP_TOTAL_REV", B$3)</f>
        <v>178044</v>
      </c>
      <c r="C269" s="4" cm="1">
        <f t="array" ref="C269">_xll.SNL.Clients.Office.Excel.Functions.SPG($A269, "SP_TOTAL_REV", C$3)</f>
        <v>176658</v>
      </c>
      <c r="D269" s="4" cm="1">
        <f t="array" ref="D269">_xll.SNL.Clients.Office.Excel.Functions.SPG($A269, "SP_TOTAL_REV", D$3)</f>
        <v>175252</v>
      </c>
      <c r="E269" s="4" cm="1">
        <f t="array" ref="E269">_xll.SNL.Clients.Office.Excel.Functions.SPG($A269, "SP_TOTAL_REV", E$3)</f>
        <v>170256</v>
      </c>
      <c r="F269" s="4" cm="1">
        <f t="array" ref="F269">_xll.SNL.Clients.Office.Excel.Functions.SPG($A269, "SP_TOTAL_REV", F$3)</f>
        <v>167119</v>
      </c>
      <c r="G269" s="4" cm="1">
        <f t="array" ref="G269">_xll.SNL.Clients.Office.Excel.Functions.SPG($A269, "SP_TOTAL_REV", G$3)</f>
        <v>176983</v>
      </c>
      <c r="H269" s="4" cm="1">
        <f t="array" ref="H269">_xll.SNL.Clients.Office.Excel.Functions.SPG($A269, "SP_TOTAL_REV", H$3)</f>
        <v>181499</v>
      </c>
      <c r="I269" s="4" cm="1">
        <f t="array" ref="I269">_xll.SNL.Clients.Office.Excel.Functions.SPG($A269, "SP_TOTAL_REV", I$3)</f>
        <v>183127</v>
      </c>
      <c r="J269" s="4" cm="1">
        <f t="array" ref="J269">_xll.SNL.Clients.Office.Excel.Functions.SPG($A269, "SP_TOTAL_REV", J$3)</f>
        <v>187229</v>
      </c>
      <c r="K269" s="4" cm="1">
        <f t="array" ref="K269">_xll.SNL.Clients.Office.Excel.Functions.SPG($A269, "SP_TOTAL_REV", K$3)</f>
        <v>199072</v>
      </c>
      <c r="L269" s="4" cm="1">
        <f t="array" ref="L269">_xll.SNL.Clients.Office.Excel.Functions.SPG($A269, "SP_TOTAL_REV", L$3)</f>
        <v>190319</v>
      </c>
      <c r="M269" s="4" cm="1">
        <f t="array" ref="M269">_xll.SNL.Clients.Office.Excel.Functions.SPG($A269, "SP_TOTAL_REV", M$3)</f>
        <v>172636</v>
      </c>
      <c r="N269" s="4" cm="1">
        <f t="array" ref="N269">_xll.SNL.Clients.Office.Excel.Functions.SPG($A269, "SP_TOTAL_REV", N$3)</f>
        <v>163704</v>
      </c>
      <c r="O269" s="4" cm="1">
        <f t="array" ref="O269">_xll.SNL.Clients.Office.Excel.Functions.SPG($A269, "SP_TOTAL_REV", O$3)</f>
        <v>151710</v>
      </c>
      <c r="P269" s="4" cm="1">
        <f t="array" ref="P269">_xll.SNL.Clients.Office.Excel.Functions.SPG($A269, "SP_TOTAL_REV", P$3)</f>
        <v>116548</v>
      </c>
      <c r="Q269" s="4" cm="1">
        <f t="array" ref="Q269">_xll.SNL.Clients.Office.Excel.Functions.SPG($A269, "SP_TOTAL_REV", Q$3)</f>
        <v>118321</v>
      </c>
      <c r="R269" s="4" cm="1">
        <f t="array" ref="R269">_xll.SNL.Clients.Office.Excel.Functions.SPG($A269, "SP_TOTAL_REV", R$3)</f>
        <v>120572</v>
      </c>
      <c r="S269" s="4" cm="1">
        <f t="array" ref="S269">_xll.SNL.Clients.Office.Excel.Functions.SPG($A269, "SP_TOTAL_REV", S$3)</f>
        <v>118559</v>
      </c>
      <c r="T269" s="4" cm="1">
        <f t="array" ref="T269">_xll.SNL.Clients.Office.Excel.Functions.SPG($A269, "SP_TOTAL_REV", T$3)</f>
        <v>120230</v>
      </c>
      <c r="U269" s="4" cm="1">
        <f t="array" ref="U269">_xll.SNL.Clients.Office.Excel.Functions.SPG($A269, "SP_TOTAL_REV", U$3)</f>
        <v>118953</v>
      </c>
      <c r="V269" s="4" cm="1">
        <f t="array" ref="V269">_xll.SNL.Clients.Office.Excel.Functions.SPG($A269, "SP_TOTAL_REV", V$3)</f>
        <v>120382</v>
      </c>
      <c r="W269" s="4" cm="1">
        <f t="array" ref="W269">_xll.SNL.Clients.Office.Excel.Functions.SPG($A269, "SP_TOTAL_REV", W$3)</f>
        <v>130190</v>
      </c>
      <c r="X269" s="4" cm="1">
        <f t="array" ref="X269">_xll.SNL.Clients.Office.Excel.Functions.SPG($A269, "SP_TOTAL_REV", X$3)</f>
        <v>135029</v>
      </c>
      <c r="Y269" s="4" cm="1">
        <f t="array" ref="Y269">_xll.SNL.Clients.Office.Excel.Functions.SPG($A269, "SP_TOTAL_REV", Y$3)</f>
        <v>133205</v>
      </c>
      <c r="Z269" s="4" cm="1">
        <f t="array" ref="Z269">_xll.SNL.Clients.Office.Excel.Functions.SPG($A269, "SP_TOTAL_REV", Z$3)</f>
        <v>104058</v>
      </c>
    </row>
    <row r="270" spans="1:26" x14ac:dyDescent="0.3">
      <c r="A270" s="11" t="s">
        <v>1293</v>
      </c>
      <c r="B270" s="4" cm="1">
        <f t="array" ref="B270">_xll.SNL.Clients.Office.Excel.Functions.SPG($A270, "SP_TOTAL_REV", B$3)</f>
        <v>284000</v>
      </c>
      <c r="C270" s="4" cm="1">
        <f t="array" ref="C270">_xll.SNL.Clients.Office.Excel.Functions.SPG($A270, "SP_TOTAL_REV", C$3)</f>
        <v>298800</v>
      </c>
      <c r="D270" s="4" cm="1">
        <f t="array" ref="D270">_xll.SNL.Clients.Office.Excel.Functions.SPG($A270, "SP_TOTAL_REV", D$3)</f>
        <v>376900</v>
      </c>
      <c r="E270" s="4" cm="1">
        <f t="array" ref="E270">_xll.SNL.Clients.Office.Excel.Functions.SPG($A270, "SP_TOTAL_REV", E$3)</f>
        <v>390600</v>
      </c>
      <c r="F270" s="4" cm="1">
        <f t="array" ref="F270">_xll.SNL.Clients.Office.Excel.Functions.SPG($A270, "SP_TOTAL_REV", F$3)</f>
        <v>340100</v>
      </c>
      <c r="G270" s="4" cm="1">
        <f t="array" ref="G270">_xll.SNL.Clients.Office.Excel.Functions.SPG($A270, "SP_TOTAL_REV", G$3)</f>
        <v>371700</v>
      </c>
      <c r="H270" s="4" cm="1">
        <f t="array" ref="H270">_xll.SNL.Clients.Office.Excel.Functions.SPG($A270, "SP_TOTAL_REV", H$3)</f>
        <v>446000</v>
      </c>
      <c r="I270" s="4" cm="1">
        <f t="array" ref="I270">_xll.SNL.Clients.Office.Excel.Functions.SPG($A270, "SP_TOTAL_REV", I$3)</f>
        <v>481800</v>
      </c>
      <c r="J270" s="4" cm="1">
        <f t="array" ref="J270">_xll.SNL.Clients.Office.Excel.Functions.SPG($A270, "SP_TOTAL_REV", J$3)</f>
        <v>392600</v>
      </c>
      <c r="K270" s="4" cm="1">
        <f t="array" ref="K270">_xll.SNL.Clients.Office.Excel.Functions.SPG($A270, "SP_TOTAL_REV", K$3)</f>
        <v>383600</v>
      </c>
      <c r="L270" s="4" cm="1">
        <f t="array" ref="L270">_xll.SNL.Clients.Office.Excel.Functions.SPG($A270, "SP_TOTAL_REV", L$3)</f>
        <v>482000</v>
      </c>
      <c r="M270" s="4" cm="1">
        <f t="array" ref="M270">_xll.SNL.Clients.Office.Excel.Functions.SPG($A270, "SP_TOTAL_REV", M$3)</f>
        <v>419900</v>
      </c>
      <c r="N270" s="4" cm="1">
        <f t="array" ref="N270">_xll.SNL.Clients.Office.Excel.Functions.SPG($A270, "SP_TOTAL_REV", N$3)</f>
        <v>382800</v>
      </c>
      <c r="O270" s="4" cm="1">
        <f t="array" ref="O270">_xll.SNL.Clients.Office.Excel.Functions.SPG($A270, "SP_TOTAL_REV", O$3)</f>
        <v>336000</v>
      </c>
      <c r="P270" s="4" cm="1">
        <f t="array" ref="P270">_xll.SNL.Clients.Office.Excel.Functions.SPG($A270, "SP_TOTAL_REV", P$3)</f>
        <v>376800</v>
      </c>
      <c r="Q270" s="4" cm="1">
        <f t="array" ref="Q270">_xll.SNL.Clients.Office.Excel.Functions.SPG($A270, "SP_TOTAL_REV", Q$3)</f>
        <v>358400</v>
      </c>
      <c r="R270" s="4" cm="1">
        <f t="array" ref="R270">_xll.SNL.Clients.Office.Excel.Functions.SPG($A270, "SP_TOTAL_REV", R$3)</f>
        <v>320300</v>
      </c>
      <c r="S270" s="4" cm="1">
        <f t="array" ref="S270">_xll.SNL.Clients.Office.Excel.Functions.SPG($A270, "SP_TOTAL_REV", S$3)</f>
        <v>325600</v>
      </c>
      <c r="T270" s="4" cm="1">
        <f t="array" ref="T270">_xll.SNL.Clients.Office.Excel.Functions.SPG($A270, "SP_TOTAL_REV", T$3)</f>
        <v>331700</v>
      </c>
      <c r="U270" s="4" cm="1">
        <f t="array" ref="U270">_xll.SNL.Clients.Office.Excel.Functions.SPG($A270, "SP_TOTAL_REV", U$3)</f>
        <v>270600</v>
      </c>
      <c r="V270" s="4" cm="1">
        <f t="array" ref="V270">_xll.SNL.Clients.Office.Excel.Functions.SPG($A270, "SP_TOTAL_REV", V$3)</f>
        <v>288200</v>
      </c>
      <c r="W270" s="4" cm="1">
        <f t="array" ref="W270">_xll.SNL.Clients.Office.Excel.Functions.SPG($A270, "SP_TOTAL_REV", W$3)</f>
        <v>303400</v>
      </c>
      <c r="X270" s="4" cm="1">
        <f t="array" ref="X270">_xll.SNL.Clients.Office.Excel.Functions.SPG($A270, "SP_TOTAL_REV", X$3)</f>
        <v>359900</v>
      </c>
      <c r="Y270" s="4" cm="1">
        <f t="array" ref="Y270">_xll.SNL.Clients.Office.Excel.Functions.SPG($A270, "SP_TOTAL_REV", Y$3)</f>
        <v>352800</v>
      </c>
      <c r="Z270" s="4" cm="1">
        <f t="array" ref="Z270">_xll.SNL.Clients.Office.Excel.Functions.SPG($A270, "SP_TOTAL_REV", Z$3)</f>
        <v>276800</v>
      </c>
    </row>
    <row r="271" spans="1:26" x14ac:dyDescent="0.3">
      <c r="A271" s="11" t="s">
        <v>1294</v>
      </c>
      <c r="B271" s="4" cm="1">
        <f t="array" ref="B271">_xll.SNL.Clients.Office.Excel.Functions.SPG($A271, "SP_TOTAL_REV", B$3)</f>
        <v>440800</v>
      </c>
      <c r="C271" s="4" cm="1">
        <f t="array" ref="C271">_xll.SNL.Clients.Office.Excel.Functions.SPG($A271, "SP_TOTAL_REV", C$3)</f>
        <v>466800</v>
      </c>
      <c r="D271" s="4" cm="1">
        <f t="array" ref="D271">_xll.SNL.Clients.Office.Excel.Functions.SPG($A271, "SP_TOTAL_REV", D$3)</f>
        <v>443400</v>
      </c>
      <c r="E271" s="4" cm="1">
        <f t="array" ref="E271">_xll.SNL.Clients.Office.Excel.Functions.SPG($A271, "SP_TOTAL_REV", E$3)</f>
        <v>435000</v>
      </c>
      <c r="F271" s="4" cm="1">
        <f t="array" ref="F271">_xll.SNL.Clients.Office.Excel.Functions.SPG($A271, "SP_TOTAL_REV", F$3)</f>
        <v>500200</v>
      </c>
      <c r="G271" s="4" cm="1">
        <f t="array" ref="G271">_xll.SNL.Clients.Office.Excel.Functions.SPG($A271, "SP_TOTAL_REV", G$3)</f>
        <v>494700</v>
      </c>
      <c r="H271" s="4" cm="1">
        <f t="array" ref="H271">_xll.SNL.Clients.Office.Excel.Functions.SPG($A271, "SP_TOTAL_REV", H$3)</f>
        <v>464100</v>
      </c>
      <c r="I271" s="4" cm="1">
        <f t="array" ref="I271">_xll.SNL.Clients.Office.Excel.Functions.SPG($A271, "SP_TOTAL_REV", I$3)</f>
        <v>480400</v>
      </c>
      <c r="J271" s="4" cm="1">
        <f t="array" ref="J271">_xll.SNL.Clients.Office.Excel.Functions.SPG($A271, "SP_TOTAL_REV", J$3)</f>
        <v>509600</v>
      </c>
      <c r="K271" s="4" cm="1">
        <f t="array" ref="K271">_xll.SNL.Clients.Office.Excel.Functions.SPG($A271, "SP_TOTAL_REV", K$3)</f>
        <v>510700</v>
      </c>
      <c r="L271" s="4" cm="1">
        <f t="array" ref="L271">_xll.SNL.Clients.Office.Excel.Functions.SPG($A271, "SP_TOTAL_REV", L$3)</f>
        <v>513000</v>
      </c>
      <c r="M271" s="4" cm="1">
        <f t="array" ref="M271">_xll.SNL.Clients.Office.Excel.Functions.SPG($A271, "SP_TOTAL_REV", M$3)</f>
        <v>467600</v>
      </c>
      <c r="N271" s="4" cm="1">
        <f t="array" ref="N271">_xll.SNL.Clients.Office.Excel.Functions.SPG($A271, "SP_TOTAL_REV", N$3)</f>
        <v>472400</v>
      </c>
      <c r="O271" s="4" cm="1">
        <f t="array" ref="O271">_xll.SNL.Clients.Office.Excel.Functions.SPG($A271, "SP_TOTAL_REV", O$3)</f>
        <v>413200</v>
      </c>
      <c r="P271" s="4" cm="1">
        <f t="array" ref="P271">_xll.SNL.Clients.Office.Excel.Functions.SPG($A271, "SP_TOTAL_REV", P$3)</f>
        <v>376100</v>
      </c>
      <c r="Q271" s="4" cm="1">
        <f t="array" ref="Q271">_xll.SNL.Clients.Office.Excel.Functions.SPG($A271, "SP_TOTAL_REV", Q$3)</f>
        <v>354500</v>
      </c>
      <c r="R271" s="4" cm="1">
        <f t="array" ref="R271">_xll.SNL.Clients.Office.Excel.Functions.SPG($A271, "SP_TOTAL_REV", R$3)</f>
        <v>339600</v>
      </c>
      <c r="S271" s="4" cm="1">
        <f t="array" ref="S271">_xll.SNL.Clients.Office.Excel.Functions.SPG($A271, "SP_TOTAL_REV", S$3)</f>
        <v>310800</v>
      </c>
      <c r="T271" s="4" cm="1">
        <f t="array" ref="T271">_xll.SNL.Clients.Office.Excel.Functions.SPG($A271, "SP_TOTAL_REV", T$3)</f>
        <v>265100</v>
      </c>
      <c r="U271" s="4" cm="1">
        <f t="array" ref="U271">_xll.SNL.Clients.Office.Excel.Functions.SPG($A271, "SP_TOTAL_REV", U$3)</f>
        <v>244900</v>
      </c>
      <c r="V271" s="4" cm="1">
        <f t="array" ref="V271">_xll.SNL.Clients.Office.Excel.Functions.SPG($A271, "SP_TOTAL_REV", V$3)</f>
        <v>372300</v>
      </c>
      <c r="W271" s="4" cm="1">
        <f t="array" ref="W271">_xll.SNL.Clients.Office.Excel.Functions.SPG($A271, "SP_TOTAL_REV", W$3)</f>
        <v>390700</v>
      </c>
      <c r="X271" s="4" cm="1">
        <f t="array" ref="X271">_xll.SNL.Clients.Office.Excel.Functions.SPG($A271, "SP_TOTAL_REV", X$3)</f>
        <v>371900</v>
      </c>
      <c r="Y271" s="4" cm="1">
        <f t="array" ref="Y271">_xll.SNL.Clients.Office.Excel.Functions.SPG($A271, "SP_TOTAL_REV", Y$3)</f>
        <v>362400</v>
      </c>
      <c r="Z271" s="4" cm="1">
        <f t="array" ref="Z271">_xll.SNL.Clients.Office.Excel.Functions.SPG($A271, "SP_TOTAL_REV", Z$3)</f>
        <v>388300</v>
      </c>
    </row>
    <row r="272" spans="1:26" x14ac:dyDescent="0.3">
      <c r="A272" s="11" t="s">
        <v>1295</v>
      </c>
      <c r="B272" s="4" cm="1">
        <f t="array" ref="B272">_xll.SNL.Clients.Office.Excel.Functions.SPG($A272, "SP_TOTAL_REV", B$3)</f>
        <v>73335</v>
      </c>
      <c r="C272" s="4" cm="1">
        <f t="array" ref="C272">_xll.SNL.Clients.Office.Excel.Functions.SPG($A272, "SP_TOTAL_REV", C$3)</f>
        <v>79297</v>
      </c>
      <c r="D272" s="4" cm="1">
        <f t="array" ref="D272">_xll.SNL.Clients.Office.Excel.Functions.SPG($A272, "SP_TOTAL_REV", D$3)</f>
        <v>79211</v>
      </c>
      <c r="E272" s="4" cm="1">
        <f t="array" ref="E272">_xll.SNL.Clients.Office.Excel.Functions.SPG($A272, "SP_TOTAL_REV", E$3)</f>
        <v>83759</v>
      </c>
      <c r="F272" s="4" cm="1">
        <f t="array" ref="F272">_xll.SNL.Clients.Office.Excel.Functions.SPG($A272, "SP_TOTAL_REV", F$3)</f>
        <v>77238</v>
      </c>
      <c r="G272" s="4" cm="1">
        <f t="array" ref="G272">_xll.SNL.Clients.Office.Excel.Functions.SPG($A272, "SP_TOTAL_REV", G$3)</f>
        <v>80977</v>
      </c>
      <c r="H272" s="4" cm="1">
        <f t="array" ref="H272">_xll.SNL.Clients.Office.Excel.Functions.SPG($A272, "SP_TOTAL_REV", H$3)</f>
        <v>79901</v>
      </c>
      <c r="I272" s="4" cm="1">
        <f t="array" ref="I272">_xll.SNL.Clients.Office.Excel.Functions.SPG($A272, "SP_TOTAL_REV", I$3)</f>
        <v>78774</v>
      </c>
      <c r="J272" s="4" cm="1">
        <f t="array" ref="J272">_xll.SNL.Clients.Office.Excel.Functions.SPG($A272, "SP_TOTAL_REV", J$3)</f>
        <v>78300</v>
      </c>
      <c r="K272" s="4" cm="1">
        <f t="array" ref="K272">_xll.SNL.Clients.Office.Excel.Functions.SPG($A272, "SP_TOTAL_REV", K$3)</f>
        <v>72245</v>
      </c>
      <c r="L272" s="4" cm="1">
        <f t="array" ref="L272">_xll.SNL.Clients.Office.Excel.Functions.SPG($A272, "SP_TOTAL_REV", L$3)</f>
        <v>71656</v>
      </c>
      <c r="M272" s="4" cm="1">
        <f t="array" ref="M272">_xll.SNL.Clients.Office.Excel.Functions.SPG($A272, "SP_TOTAL_REV", M$3)</f>
        <v>71092</v>
      </c>
      <c r="N272" s="4" cm="1">
        <f t="array" ref="N272">_xll.SNL.Clients.Office.Excel.Functions.SPG($A272, "SP_TOTAL_REV", N$3)</f>
        <v>64561</v>
      </c>
      <c r="O272" s="4" cm="1">
        <f t="array" ref="O272">_xll.SNL.Clients.Office.Excel.Functions.SPG($A272, "SP_TOTAL_REV", O$3)</f>
        <v>59015</v>
      </c>
      <c r="P272" s="4" cm="1">
        <f t="array" ref="P272">_xll.SNL.Clients.Office.Excel.Functions.SPG($A272, "SP_TOTAL_REV", P$3)</f>
        <v>53966</v>
      </c>
      <c r="Q272" s="4" cm="1">
        <f t="array" ref="Q272">_xll.SNL.Clients.Office.Excel.Functions.SPG($A272, "SP_TOTAL_REV", Q$3)</f>
        <v>48958</v>
      </c>
      <c r="R272" s="4" cm="1">
        <f t="array" ref="R272">_xll.SNL.Clients.Office.Excel.Functions.SPG($A272, "SP_TOTAL_REV", R$3)</f>
        <v>43009</v>
      </c>
      <c r="S272" s="4" cm="1">
        <f t="array" ref="S272">_xll.SNL.Clients.Office.Excel.Functions.SPG($A272, "SP_TOTAL_REV", S$3)</f>
        <v>37431</v>
      </c>
      <c r="T272" s="4" cm="1">
        <f t="array" ref="T272">_xll.SNL.Clients.Office.Excel.Functions.SPG($A272, "SP_TOTAL_REV", T$3)</f>
        <v>34980</v>
      </c>
      <c r="U272" s="4" cm="1">
        <f t="array" ref="U272">_xll.SNL.Clients.Office.Excel.Functions.SPG($A272, "SP_TOTAL_REV", U$3)</f>
        <v>25335</v>
      </c>
      <c r="V272" s="4" cm="1">
        <f t="array" ref="V272">_xll.SNL.Clients.Office.Excel.Functions.SPG($A272, "SP_TOTAL_REV", V$3)</f>
        <v>22574</v>
      </c>
      <c r="W272" s="4" cm="1">
        <f t="array" ref="W272">_xll.SNL.Clients.Office.Excel.Functions.SPG($A272, "SP_TOTAL_REV", W$3)</f>
        <v>18816</v>
      </c>
      <c r="X272" s="4" cm="1">
        <f t="array" ref="X272">_xll.SNL.Clients.Office.Excel.Functions.SPG($A272, "SP_TOTAL_REV", X$3)</f>
        <v>13092</v>
      </c>
      <c r="Y272" s="4" cm="1">
        <f t="array" ref="Y272">_xll.SNL.Clients.Office.Excel.Functions.SPG($A272, "SP_TOTAL_REV", Y$3)</f>
        <v>9789</v>
      </c>
      <c r="Z272" s="4" cm="1">
        <f t="array" ref="Z272">_xll.SNL.Clients.Office.Excel.Functions.SPG($A272, "SP_TOTAL_REV", Z$3)</f>
        <v>7816</v>
      </c>
    </row>
    <row r="273" spans="1:26" x14ac:dyDescent="0.3">
      <c r="A273" s="11" t="s">
        <v>1296</v>
      </c>
      <c r="B273" s="4" cm="1">
        <f t="array" ref="B273">_xll.SNL.Clients.Office.Excel.Functions.SPG($A273, "SP_TOTAL_REV", B$3)</f>
        <v>240415</v>
      </c>
      <c r="C273" s="4" cm="1">
        <f t="array" ref="C273">_xll.SNL.Clients.Office.Excel.Functions.SPG($A273, "SP_TOTAL_REV", C$3)</f>
        <v>250687</v>
      </c>
      <c r="D273" s="4" cm="1">
        <f t="array" ref="D273">_xll.SNL.Clients.Office.Excel.Functions.SPG($A273, "SP_TOTAL_REV", D$3)</f>
        <v>151817</v>
      </c>
      <c r="E273" s="4" cm="1">
        <f t="array" ref="E273">_xll.SNL.Clients.Office.Excel.Functions.SPG($A273, "SP_TOTAL_REV", E$3)</f>
        <v>130302</v>
      </c>
      <c r="F273" s="4" cm="1">
        <f t="array" ref="F273">_xll.SNL.Clients.Office.Excel.Functions.SPG($A273, "SP_TOTAL_REV", F$3)</f>
        <v>127997</v>
      </c>
      <c r="G273" s="4" cm="1">
        <f t="array" ref="G273">_xll.SNL.Clients.Office.Excel.Functions.SPG($A273, "SP_TOTAL_REV", G$3)</f>
        <v>133190</v>
      </c>
      <c r="H273" s="4" cm="1">
        <f t="array" ref="H273">_xll.SNL.Clients.Office.Excel.Functions.SPG($A273, "SP_TOTAL_REV", H$3)</f>
        <v>139086</v>
      </c>
      <c r="I273" s="4" cm="1">
        <f t="array" ref="I273">_xll.SNL.Clients.Office.Excel.Functions.SPG($A273, "SP_TOTAL_REV", I$3)</f>
        <v>147641</v>
      </c>
      <c r="J273" s="4" cm="1">
        <f t="array" ref="J273">_xll.SNL.Clients.Office.Excel.Functions.SPG($A273, "SP_TOTAL_REV", J$3)</f>
        <v>141631.5</v>
      </c>
      <c r="K273" s="4" cm="1">
        <f t="array" ref="K273">_xll.SNL.Clients.Office.Excel.Functions.SPG($A273, "SP_TOTAL_REV", K$3)</f>
        <v>127994</v>
      </c>
      <c r="L273" s="4" t="str" cm="1">
        <f t="array" ref="L273">_xll.SNL.Clients.Office.Excel.Functions.SPG($A273, "SP_TOTAL_REV", L$3)</f>
        <v>NA</v>
      </c>
      <c r="M273" s="4" t="str" cm="1">
        <f t="array" ref="M273">_xll.SNL.Clients.Office.Excel.Functions.SPG($A273, "SP_TOTAL_REV", M$3)</f>
        <v>NA</v>
      </c>
      <c r="N273" s="4" t="str" cm="1">
        <f t="array" ref="N273">_xll.SNL.Clients.Office.Excel.Functions.SPG($A273, "SP_TOTAL_REV", N$3)</f>
        <v>NA</v>
      </c>
      <c r="O273" s="4" t="str" cm="1">
        <f t="array" ref="O273">_xll.SNL.Clients.Office.Excel.Functions.SPG($A273, "SP_TOTAL_REV", O$3)</f>
        <v>NA</v>
      </c>
      <c r="P273" s="4" t="str" cm="1">
        <f t="array" ref="P273">_xll.SNL.Clients.Office.Excel.Functions.SPG($A273, "SP_TOTAL_REV", P$3)</f>
        <v>NA</v>
      </c>
      <c r="Q273" s="4" t="str" cm="1">
        <f t="array" ref="Q273">_xll.SNL.Clients.Office.Excel.Functions.SPG($A273, "SP_TOTAL_REV", Q$3)</f>
        <v>NA</v>
      </c>
      <c r="R273" s="4" t="str" cm="1">
        <f t="array" ref="R273">_xll.SNL.Clients.Office.Excel.Functions.SPG($A273, "SP_TOTAL_REV", R$3)</f>
        <v>NA</v>
      </c>
      <c r="S273" s="4" t="str" cm="1">
        <f t="array" ref="S273">_xll.SNL.Clients.Office.Excel.Functions.SPG($A273, "SP_TOTAL_REV", S$3)</f>
        <v>NA</v>
      </c>
      <c r="T273" s="4" t="str" cm="1">
        <f t="array" ref="T273">_xll.SNL.Clients.Office.Excel.Functions.SPG($A273, "SP_TOTAL_REV", T$3)</f>
        <v>NA</v>
      </c>
      <c r="U273" s="4" t="str" cm="1">
        <f t="array" ref="U273">_xll.SNL.Clients.Office.Excel.Functions.SPG($A273, "SP_TOTAL_REV", U$3)</f>
        <v>NA</v>
      </c>
      <c r="V273" s="4" t="str" cm="1">
        <f t="array" ref="V273">_xll.SNL.Clients.Office.Excel.Functions.SPG($A273, "SP_TOTAL_REV", V$3)</f>
        <v>NA</v>
      </c>
      <c r="W273" s="4" t="str" cm="1">
        <f t="array" ref="W273">_xll.SNL.Clients.Office.Excel.Functions.SPG($A273, "SP_TOTAL_REV", W$3)</f>
        <v>NA</v>
      </c>
      <c r="X273" s="4" t="str" cm="1">
        <f t="array" ref="X273">_xll.SNL.Clients.Office.Excel.Functions.SPG($A273, "SP_TOTAL_REV", X$3)</f>
        <v>NA</v>
      </c>
      <c r="Y273" s="4" t="str" cm="1">
        <f t="array" ref="Y273">_xll.SNL.Clients.Office.Excel.Functions.SPG($A273, "SP_TOTAL_REV", Y$3)</f>
        <v>NA</v>
      </c>
      <c r="Z273" s="4" t="str" cm="1">
        <f t="array" ref="Z273">_xll.SNL.Clients.Office.Excel.Functions.SPG($A273, "SP_TOTAL_REV", Z$3)</f>
        <v>NA</v>
      </c>
    </row>
    <row r="274" spans="1:26" x14ac:dyDescent="0.3">
      <c r="A274" s="11" t="s">
        <v>1297</v>
      </c>
      <c r="B274" s="4" cm="1">
        <f t="array" ref="B274">_xll.SNL.Clients.Office.Excel.Functions.SPG($A274, "SP_TOTAL_REV", B$3)</f>
        <v>88632</v>
      </c>
      <c r="C274" s="4" cm="1">
        <f t="array" ref="C274">_xll.SNL.Clients.Office.Excel.Functions.SPG($A274, "SP_TOTAL_REV", C$3)</f>
        <v>91806</v>
      </c>
      <c r="D274" s="4" cm="1">
        <f t="array" ref="D274">_xll.SNL.Clients.Office.Excel.Functions.SPG($A274, "SP_TOTAL_REV", D$3)</f>
        <v>89508</v>
      </c>
      <c r="E274" s="4" cm="1">
        <f t="array" ref="E274">_xll.SNL.Clients.Office.Excel.Functions.SPG($A274, "SP_TOTAL_REV", E$3)</f>
        <v>99898</v>
      </c>
      <c r="F274" s="4" cm="1">
        <f t="array" ref="F274">_xll.SNL.Clients.Office.Excel.Functions.SPG($A274, "SP_TOTAL_REV", F$3)</f>
        <v>77499</v>
      </c>
      <c r="G274" s="4" cm="1">
        <f t="array" ref="G274">_xll.SNL.Clients.Office.Excel.Functions.SPG($A274, "SP_TOTAL_REV", G$3)</f>
        <v>85840</v>
      </c>
      <c r="H274" s="4" cm="1">
        <f t="array" ref="H274">_xll.SNL.Clients.Office.Excel.Functions.SPG($A274, "SP_TOTAL_REV", H$3)</f>
        <v>67259</v>
      </c>
      <c r="I274" s="4" cm="1">
        <f t="array" ref="I274">_xll.SNL.Clients.Office.Excel.Functions.SPG($A274, "SP_TOTAL_REV", I$3)</f>
        <v>80992</v>
      </c>
      <c r="J274" s="4" cm="1">
        <f t="array" ref="J274">_xll.SNL.Clients.Office.Excel.Functions.SPG($A274, "SP_TOTAL_REV", J$3)</f>
        <v>76372</v>
      </c>
      <c r="K274" s="4" cm="1">
        <f t="array" ref="K274">_xll.SNL.Clients.Office.Excel.Functions.SPG($A274, "SP_TOTAL_REV", K$3)</f>
        <v>65803</v>
      </c>
      <c r="L274" s="4" cm="1">
        <f t="array" ref="L274">_xll.SNL.Clients.Office.Excel.Functions.SPG($A274, "SP_TOTAL_REV", L$3)</f>
        <v>67257</v>
      </c>
      <c r="M274" s="4" cm="1">
        <f t="array" ref="M274">_xll.SNL.Clients.Office.Excel.Functions.SPG($A274, "SP_TOTAL_REV", M$3)</f>
        <v>108220</v>
      </c>
      <c r="N274" s="4" cm="1">
        <f t="array" ref="N274">_xll.SNL.Clients.Office.Excel.Functions.SPG($A274, "SP_TOTAL_REV", N$3)</f>
        <v>90059</v>
      </c>
      <c r="O274" s="4" cm="1">
        <f t="array" ref="O274">_xll.SNL.Clients.Office.Excel.Functions.SPG($A274, "SP_TOTAL_REV", O$3)</f>
        <v>107680</v>
      </c>
      <c r="P274" s="4" cm="1">
        <f t="array" ref="P274">_xll.SNL.Clients.Office.Excel.Functions.SPG($A274, "SP_TOTAL_REV", P$3)</f>
        <v>97862</v>
      </c>
      <c r="Q274" s="4" cm="1">
        <f t="array" ref="Q274">_xll.SNL.Clients.Office.Excel.Functions.SPG($A274, "SP_TOTAL_REV", Q$3)</f>
        <v>100806</v>
      </c>
      <c r="R274" s="4" cm="1">
        <f t="array" ref="R274">_xll.SNL.Clients.Office.Excel.Functions.SPG($A274, "SP_TOTAL_REV", R$3)</f>
        <v>85518</v>
      </c>
      <c r="S274" s="4" cm="1">
        <f t="array" ref="S274">_xll.SNL.Clients.Office.Excel.Functions.SPG($A274, "SP_TOTAL_REV", S$3)</f>
        <v>90476</v>
      </c>
      <c r="T274" s="4" cm="1">
        <f t="array" ref="T274">_xll.SNL.Clients.Office.Excel.Functions.SPG($A274, "SP_TOTAL_REV", T$3)</f>
        <v>88694</v>
      </c>
      <c r="U274" s="4" cm="1">
        <f t="array" ref="U274">_xll.SNL.Clients.Office.Excel.Functions.SPG($A274, "SP_TOTAL_REV", U$3)</f>
        <v>78946</v>
      </c>
      <c r="V274" s="4" cm="1">
        <f t="array" ref="V274">_xll.SNL.Clients.Office.Excel.Functions.SPG($A274, "SP_TOTAL_REV", V$3)</f>
        <v>78678</v>
      </c>
      <c r="W274" s="4" cm="1">
        <f t="array" ref="W274">_xll.SNL.Clients.Office.Excel.Functions.SPG($A274, "SP_TOTAL_REV", W$3)</f>
        <v>75971</v>
      </c>
      <c r="X274" s="4" cm="1">
        <f t="array" ref="X274">_xll.SNL.Clients.Office.Excel.Functions.SPG($A274, "SP_TOTAL_REV", X$3)</f>
        <v>65755</v>
      </c>
      <c r="Y274" s="4" cm="1">
        <f t="array" ref="Y274">_xll.SNL.Clients.Office.Excel.Functions.SPG($A274, "SP_TOTAL_REV", Y$3)</f>
        <v>64107</v>
      </c>
      <c r="Z274" s="4" cm="1">
        <f t="array" ref="Z274">_xll.SNL.Clients.Office.Excel.Functions.SPG($A274, "SP_TOTAL_REV", Z$3)</f>
        <v>55183</v>
      </c>
    </row>
    <row r="275" spans="1:26" x14ac:dyDescent="0.3">
      <c r="A275" s="11" t="s">
        <v>1298</v>
      </c>
      <c r="B275" s="4" cm="1">
        <f t="array" ref="B275">_xll.SNL.Clients.Office.Excel.Functions.SPG($A275, "SP_TOTAL_REV", B$3)</f>
        <v>2103556</v>
      </c>
      <c r="C275" s="4" cm="1">
        <f t="array" ref="C275">_xll.SNL.Clients.Office.Excel.Functions.SPG($A275, "SP_TOTAL_REV", C$3)</f>
        <v>2072665</v>
      </c>
      <c r="D275" s="4" cm="1">
        <f t="array" ref="D275">_xll.SNL.Clients.Office.Excel.Functions.SPG($A275, "SP_TOTAL_REV", D$3)</f>
        <v>2087886</v>
      </c>
      <c r="E275" s="4" cm="1">
        <f t="array" ref="E275">_xll.SNL.Clients.Office.Excel.Functions.SPG($A275, "SP_TOTAL_REV", E$3)</f>
        <v>2161662</v>
      </c>
      <c r="F275" s="4" cm="1">
        <f t="array" ref="F275">_xll.SNL.Clients.Office.Excel.Functions.SPG($A275, "SP_TOTAL_REV", F$3)</f>
        <v>2379485</v>
      </c>
      <c r="G275" s="4" cm="1">
        <f t="array" ref="G275">_xll.SNL.Clients.Office.Excel.Functions.SPG($A275, "SP_TOTAL_REV", G$3)</f>
        <v>2236011</v>
      </c>
      <c r="H275" s="4" cm="1">
        <f t="array" ref="H275">_xll.SNL.Clients.Office.Excel.Functions.SPG($A275, "SP_TOTAL_REV", H$3)</f>
        <v>2266286</v>
      </c>
      <c r="I275" s="4" cm="1">
        <f t="array" ref="I275">_xll.SNL.Clients.Office.Excel.Functions.SPG($A275, "SP_TOTAL_REV", I$3)</f>
        <v>2349596</v>
      </c>
      <c r="J275" s="4" cm="1">
        <f t="array" ref="J275">_xll.SNL.Clients.Office.Excel.Functions.SPG($A275, "SP_TOTAL_REV", J$3)</f>
        <v>2323947</v>
      </c>
      <c r="K275" s="4" cm="1">
        <f t="array" ref="K275">_xll.SNL.Clients.Office.Excel.Functions.SPG($A275, "SP_TOTAL_REV", K$3)</f>
        <v>2502610</v>
      </c>
      <c r="L275" s="4" cm="1">
        <f t="array" ref="L275">_xll.SNL.Clients.Office.Excel.Functions.SPG($A275, "SP_TOTAL_REV", L$3)</f>
        <v>2534354</v>
      </c>
      <c r="M275" s="4" cm="1">
        <f t="array" ref="M275">_xll.SNL.Clients.Office.Excel.Functions.SPG($A275, "SP_TOTAL_REV", M$3)</f>
        <v>2743377</v>
      </c>
      <c r="N275" s="4" cm="1">
        <f t="array" ref="N275">_xll.SNL.Clients.Office.Excel.Functions.SPG($A275, "SP_TOTAL_REV", N$3)</f>
        <v>2650850</v>
      </c>
      <c r="O275" s="4" cm="1">
        <f t="array" ref="O275">_xll.SNL.Clients.Office.Excel.Functions.SPG($A275, "SP_TOTAL_REV", O$3)</f>
        <v>2566023</v>
      </c>
      <c r="P275" s="4" cm="1">
        <f t="array" ref="P275">_xll.SNL.Clients.Office.Excel.Functions.SPG($A275, "SP_TOTAL_REV", P$3)</f>
        <v>2447521</v>
      </c>
      <c r="Q275" s="4" cm="1">
        <f t="array" ref="Q275">_xll.SNL.Clients.Office.Excel.Functions.SPG($A275, "SP_TOTAL_REV", Q$3)</f>
        <v>2229501</v>
      </c>
      <c r="R275" s="4" cm="1">
        <f t="array" ref="R275">_xll.SNL.Clients.Office.Excel.Functions.SPG($A275, "SP_TOTAL_REV", R$3)</f>
        <v>2193068</v>
      </c>
      <c r="S275" s="4" cm="1">
        <f t="array" ref="S275">_xll.SNL.Clients.Office.Excel.Functions.SPG($A275, "SP_TOTAL_REV", S$3)</f>
        <v>2291315</v>
      </c>
      <c r="T275" s="4" cm="1">
        <f t="array" ref="T275">_xll.SNL.Clients.Office.Excel.Functions.SPG($A275, "SP_TOTAL_REV", T$3)</f>
        <v>1936478</v>
      </c>
      <c r="U275" s="4" cm="1">
        <f t="array" ref="U275">_xll.SNL.Clients.Office.Excel.Functions.SPG($A275, "SP_TOTAL_REV", U$3)</f>
        <v>1968735</v>
      </c>
      <c r="V275" s="4" cm="1">
        <f t="array" ref="V275">_xll.SNL.Clients.Office.Excel.Functions.SPG($A275, "SP_TOTAL_REV", V$3)</f>
        <v>2144051</v>
      </c>
      <c r="W275" s="4" cm="1">
        <f t="array" ref="W275">_xll.SNL.Clients.Office.Excel.Functions.SPG($A275, "SP_TOTAL_REV", W$3)</f>
        <v>2297156</v>
      </c>
      <c r="X275" s="4" cm="1">
        <f t="array" ref="X275">_xll.SNL.Clients.Office.Excel.Functions.SPG($A275, "SP_TOTAL_REV", X$3)</f>
        <v>1912547</v>
      </c>
      <c r="Y275" s="4" cm="1">
        <f t="array" ref="Y275">_xll.SNL.Clients.Office.Excel.Functions.SPG($A275, "SP_TOTAL_REV", Y$3)</f>
        <v>1836021</v>
      </c>
      <c r="Z275" s="4" cm="1">
        <f t="array" ref="Z275">_xll.SNL.Clients.Office.Excel.Functions.SPG($A275, "SP_TOTAL_REV", Z$3)</f>
        <v>1685466</v>
      </c>
    </row>
    <row r="276" spans="1:26" x14ac:dyDescent="0.3">
      <c r="A276" s="11" t="s">
        <v>1299</v>
      </c>
      <c r="B276" s="4" cm="1">
        <f t="array" ref="B276">_xll.SNL.Clients.Office.Excel.Functions.SPG($A276, "SP_TOTAL_REV", B$3)</f>
        <v>201317</v>
      </c>
      <c r="C276" s="4" cm="1">
        <f t="array" ref="C276">_xll.SNL.Clients.Office.Excel.Functions.SPG($A276, "SP_TOTAL_REV", C$3)</f>
        <v>239718</v>
      </c>
      <c r="D276" s="4" cm="1">
        <f t="array" ref="D276">_xll.SNL.Clients.Office.Excel.Functions.SPG($A276, "SP_TOTAL_REV", D$3)</f>
        <v>203191</v>
      </c>
      <c r="E276" s="4" cm="1">
        <f t="array" ref="E276">_xll.SNL.Clients.Office.Excel.Functions.SPG($A276, "SP_TOTAL_REV", E$3)</f>
        <v>195885</v>
      </c>
      <c r="F276" s="4" cm="1">
        <f t="array" ref="F276">_xll.SNL.Clients.Office.Excel.Functions.SPG($A276, "SP_TOTAL_REV", F$3)</f>
        <v>164010</v>
      </c>
      <c r="G276" s="4" cm="1">
        <f t="array" ref="G276">_xll.SNL.Clients.Office.Excel.Functions.SPG($A276, "SP_TOTAL_REV", G$3)</f>
        <v>192508</v>
      </c>
      <c r="H276" s="4" cm="1">
        <f t="array" ref="H276">_xll.SNL.Clients.Office.Excel.Functions.SPG($A276, "SP_TOTAL_REV", H$3)</f>
        <v>153302</v>
      </c>
      <c r="I276" s="4" cm="1">
        <f t="array" ref="I276">_xll.SNL.Clients.Office.Excel.Functions.SPG($A276, "SP_TOTAL_REV", I$3)</f>
        <v>151092</v>
      </c>
      <c r="J276" s="4" cm="1">
        <f t="array" ref="J276">_xll.SNL.Clients.Office.Excel.Functions.SPG($A276, "SP_TOTAL_REV", J$3)</f>
        <v>127897</v>
      </c>
      <c r="K276" s="4" cm="1">
        <f t="array" ref="K276">_xll.SNL.Clients.Office.Excel.Functions.SPG($A276, "SP_TOTAL_REV", K$3)</f>
        <v>137900</v>
      </c>
      <c r="L276" s="4" cm="1">
        <f t="array" ref="L276">_xll.SNL.Clients.Office.Excel.Functions.SPG($A276, "SP_TOTAL_REV", L$3)</f>
        <v>109188</v>
      </c>
      <c r="M276" s="4" cm="1">
        <f t="array" ref="M276">_xll.SNL.Clients.Office.Excel.Functions.SPG($A276, "SP_TOTAL_REV", M$3)</f>
        <v>91386</v>
      </c>
      <c r="N276" s="4" cm="1">
        <f t="array" ref="N276">_xll.SNL.Clients.Office.Excel.Functions.SPG($A276, "SP_TOTAL_REV", N$3)</f>
        <v>69382</v>
      </c>
      <c r="O276" s="4" cm="1">
        <f t="array" ref="O276">_xll.SNL.Clients.Office.Excel.Functions.SPG($A276, "SP_TOTAL_REV", O$3)</f>
        <v>78398</v>
      </c>
      <c r="P276" s="4" cm="1">
        <f t="array" ref="P276">_xll.SNL.Clients.Office.Excel.Functions.SPG($A276, "SP_TOTAL_REV", P$3)</f>
        <v>61685</v>
      </c>
      <c r="Q276" s="4" cm="1">
        <f t="array" ref="Q276">_xll.SNL.Clients.Office.Excel.Functions.SPG($A276, "SP_TOTAL_REV", Q$3)</f>
        <v>52959</v>
      </c>
      <c r="R276" s="4" cm="1">
        <f t="array" ref="R276">_xll.SNL.Clients.Office.Excel.Functions.SPG($A276, "SP_TOTAL_REV", R$3)</f>
        <v>40352</v>
      </c>
      <c r="S276" s="4" cm="1">
        <f t="array" ref="S276">_xll.SNL.Clients.Office.Excel.Functions.SPG($A276, "SP_TOTAL_REV", S$3)</f>
        <v>46009</v>
      </c>
      <c r="T276" s="4" cm="1">
        <f t="array" ref="T276">_xll.SNL.Clients.Office.Excel.Functions.SPG($A276, "SP_TOTAL_REV", T$3)</f>
        <v>35842</v>
      </c>
      <c r="U276" s="4" cm="1">
        <f t="array" ref="U276">_xll.SNL.Clients.Office.Excel.Functions.SPG($A276, "SP_TOTAL_REV", U$3)</f>
        <v>12183</v>
      </c>
      <c r="V276" s="4" cm="1">
        <f t="array" ref="V276">_xll.SNL.Clients.Office.Excel.Functions.SPG($A276, "SP_TOTAL_REV", V$3)</f>
        <v>21347</v>
      </c>
      <c r="W276" s="4" cm="1">
        <f t="array" ref="W276">_xll.SNL.Clients.Office.Excel.Functions.SPG($A276, "SP_TOTAL_REV", W$3)</f>
        <v>26906</v>
      </c>
      <c r="X276" s="4" cm="1">
        <f t="array" ref="X276">_xll.SNL.Clients.Office.Excel.Functions.SPG($A276, "SP_TOTAL_REV", X$3)</f>
        <v>20862</v>
      </c>
      <c r="Y276" s="4" cm="1">
        <f t="array" ref="Y276">_xll.SNL.Clients.Office.Excel.Functions.SPG($A276, "SP_TOTAL_REV", Y$3)</f>
        <v>18032</v>
      </c>
      <c r="Z276" s="4" cm="1">
        <f t="array" ref="Z276">_xll.SNL.Clients.Office.Excel.Functions.SPG($A276, "SP_TOTAL_REV", Z$3)</f>
        <v>16250</v>
      </c>
    </row>
    <row r="277" spans="1:26" x14ac:dyDescent="0.3">
      <c r="A277" s="11" t="s">
        <v>1300</v>
      </c>
      <c r="B277" s="4" cm="1">
        <f t="array" ref="B277">_xll.SNL.Clients.Office.Excel.Functions.SPG($A277, "SP_TOTAL_REV", B$3)</f>
        <v>684800</v>
      </c>
      <c r="C277" s="4" cm="1">
        <f t="array" ref="C277">_xll.SNL.Clients.Office.Excel.Functions.SPG($A277, "SP_TOTAL_REV", C$3)</f>
        <v>750200</v>
      </c>
      <c r="D277" s="4" cm="1">
        <f t="array" ref="D277">_xll.SNL.Clients.Office.Excel.Functions.SPG($A277, "SP_TOTAL_REV", D$3)</f>
        <v>760600</v>
      </c>
      <c r="E277" s="4" cm="1">
        <f t="array" ref="E277">_xll.SNL.Clients.Office.Excel.Functions.SPG($A277, "SP_TOTAL_REV", E$3)</f>
        <v>737600</v>
      </c>
      <c r="F277" s="4" cm="1">
        <f t="array" ref="F277">_xll.SNL.Clients.Office.Excel.Functions.SPG($A277, "SP_TOTAL_REV", F$3)</f>
        <v>692900</v>
      </c>
      <c r="G277" s="4" cm="1">
        <f t="array" ref="G277">_xll.SNL.Clients.Office.Excel.Functions.SPG($A277, "SP_TOTAL_REV", G$3)</f>
        <v>720700</v>
      </c>
      <c r="H277" s="4" cm="1">
        <f t="array" ref="H277">_xll.SNL.Clients.Office.Excel.Functions.SPG($A277, "SP_TOTAL_REV", H$3)</f>
        <v>706500</v>
      </c>
      <c r="I277" s="4" cm="1">
        <f t="array" ref="I277">_xll.SNL.Clients.Office.Excel.Functions.SPG($A277, "SP_TOTAL_REV", I$3)</f>
        <v>692100</v>
      </c>
      <c r="J277" s="4" cm="1">
        <f t="array" ref="J277">_xll.SNL.Clients.Office.Excel.Functions.SPG($A277, "SP_TOTAL_REV", J$3)</f>
        <v>659300</v>
      </c>
      <c r="K277" s="4" cm="1">
        <f t="array" ref="K277">_xll.SNL.Clients.Office.Excel.Functions.SPG($A277, "SP_TOTAL_REV", K$3)</f>
        <v>686445</v>
      </c>
      <c r="L277" s="4" cm="1">
        <f t="array" ref="L277">_xll.SNL.Clients.Office.Excel.Functions.SPG($A277, "SP_TOTAL_REV", L$3)</f>
        <v>719114</v>
      </c>
      <c r="M277" s="4" cm="1">
        <f t="array" ref="M277">_xll.SNL.Clients.Office.Excel.Functions.SPG($A277, "SP_TOTAL_REV", M$3)</f>
        <v>676749</v>
      </c>
      <c r="N277" s="4" cm="1">
        <f t="array" ref="N277">_xll.SNL.Clients.Office.Excel.Functions.SPG($A277, "SP_TOTAL_REV", N$3)</f>
        <v>587492</v>
      </c>
      <c r="O277" s="4" cm="1">
        <f t="array" ref="O277">_xll.SNL.Clients.Office.Excel.Functions.SPG($A277, "SP_TOTAL_REV", O$3)</f>
        <v>533723</v>
      </c>
      <c r="P277" s="4" cm="1">
        <f t="array" ref="P277">_xll.SNL.Clients.Office.Excel.Functions.SPG($A277, "SP_TOTAL_REV", P$3)</f>
        <v>509763</v>
      </c>
      <c r="Q277" s="4" cm="1">
        <f t="array" ref="Q277">_xll.SNL.Clients.Office.Excel.Functions.SPG($A277, "SP_TOTAL_REV", Q$3)</f>
        <v>488098</v>
      </c>
      <c r="R277" s="4" cm="1">
        <f t="array" ref="R277">_xll.SNL.Clients.Office.Excel.Functions.SPG($A277, "SP_TOTAL_REV", R$3)</f>
        <v>437066</v>
      </c>
      <c r="S277" s="4" cm="1">
        <f t="array" ref="S277">_xll.SNL.Clients.Office.Excel.Functions.SPG($A277, "SP_TOTAL_REV", S$3)</f>
        <v>441469</v>
      </c>
      <c r="T277" s="4" cm="1">
        <f t="array" ref="T277">_xll.SNL.Clients.Office.Excel.Functions.SPG($A277, "SP_TOTAL_REV", T$3)</f>
        <v>420486</v>
      </c>
      <c r="U277" s="4" cm="1">
        <f t="array" ref="U277">_xll.SNL.Clients.Office.Excel.Functions.SPG($A277, "SP_TOTAL_REV", U$3)</f>
        <v>393939</v>
      </c>
      <c r="V277" s="4" cm="1">
        <f t="array" ref="V277">_xll.SNL.Clients.Office.Excel.Functions.SPG($A277, "SP_TOTAL_REV", V$3)</f>
        <v>397331</v>
      </c>
      <c r="W277" s="4" cm="1">
        <f t="array" ref="W277">_xll.SNL.Clients.Office.Excel.Functions.SPG($A277, "SP_TOTAL_REV", W$3)</f>
        <v>401231</v>
      </c>
      <c r="X277" s="4" cm="1">
        <f t="array" ref="X277">_xll.SNL.Clients.Office.Excel.Functions.SPG($A277, "SP_TOTAL_REV", X$3)</f>
        <v>396449</v>
      </c>
      <c r="Y277" s="4" cm="1">
        <f t="array" ref="Y277">_xll.SNL.Clients.Office.Excel.Functions.SPG($A277, "SP_TOTAL_REV", Y$3)</f>
        <v>371814</v>
      </c>
      <c r="Z277" s="4" cm="1">
        <f t="array" ref="Z277">_xll.SNL.Clients.Office.Excel.Functions.SPG($A277, "SP_TOTAL_REV", Z$3)</f>
        <v>342135</v>
      </c>
    </row>
    <row r="278" spans="1:26" x14ac:dyDescent="0.3">
      <c r="A278" s="11" t="s">
        <v>1301</v>
      </c>
      <c r="B278" s="4" cm="1">
        <f t="array" ref="B278">_xll.SNL.Clients.Office.Excel.Functions.SPG($A278, "SP_TOTAL_REV", B$3)</f>
        <v>160656</v>
      </c>
      <c r="C278" s="4" cm="1">
        <f t="array" ref="C278">_xll.SNL.Clients.Office.Excel.Functions.SPG($A278, "SP_TOTAL_REV", C$3)</f>
        <v>129720</v>
      </c>
      <c r="D278" s="4" cm="1">
        <f t="array" ref="D278">_xll.SNL.Clients.Office.Excel.Functions.SPG($A278, "SP_TOTAL_REV", D$3)</f>
        <v>134304</v>
      </c>
      <c r="E278" s="4" cm="1">
        <f t="array" ref="E278">_xll.SNL.Clients.Office.Excel.Functions.SPG($A278, "SP_TOTAL_REV", E$3)</f>
        <v>145775</v>
      </c>
      <c r="F278" s="4" cm="1">
        <f t="array" ref="F278">_xll.SNL.Clients.Office.Excel.Functions.SPG($A278, "SP_TOTAL_REV", F$3)</f>
        <v>127394</v>
      </c>
      <c r="G278" s="4" cm="1">
        <f t="array" ref="G278">_xll.SNL.Clients.Office.Excel.Functions.SPG($A278, "SP_TOTAL_REV", G$3)</f>
        <v>121725</v>
      </c>
      <c r="H278" s="4" cm="1">
        <f t="array" ref="H278">_xll.SNL.Clients.Office.Excel.Functions.SPG($A278, "SP_TOTAL_REV", H$3)</f>
        <v>157524</v>
      </c>
      <c r="I278" s="4" cm="1">
        <f t="array" ref="I278">_xll.SNL.Clients.Office.Excel.Functions.SPG($A278, "SP_TOTAL_REV", I$3)</f>
        <v>165714</v>
      </c>
      <c r="J278" s="4" cm="1">
        <f t="array" ref="J278">_xll.SNL.Clients.Office.Excel.Functions.SPG($A278, "SP_TOTAL_REV", J$3)</f>
        <v>159051</v>
      </c>
      <c r="K278" s="4" cm="1">
        <f t="array" ref="K278">_xll.SNL.Clients.Office.Excel.Functions.SPG($A278, "SP_TOTAL_REV", K$3)</f>
        <v>166899</v>
      </c>
      <c r="L278" s="4" cm="1">
        <f t="array" ref="L278">_xll.SNL.Clients.Office.Excel.Functions.SPG($A278, "SP_TOTAL_REV", L$3)</f>
        <v>207991</v>
      </c>
      <c r="M278" s="4" cm="1">
        <f t="array" ref="M278">_xll.SNL.Clients.Office.Excel.Functions.SPG($A278, "SP_TOTAL_REV", M$3)</f>
        <v>227173</v>
      </c>
      <c r="N278" s="4" cm="1">
        <f t="array" ref="N278">_xll.SNL.Clients.Office.Excel.Functions.SPG($A278, "SP_TOTAL_REV", N$3)</f>
        <v>213209</v>
      </c>
      <c r="O278" s="4" cm="1">
        <f t="array" ref="O278">_xll.SNL.Clients.Office.Excel.Functions.SPG($A278, "SP_TOTAL_REV", O$3)</f>
        <v>178459</v>
      </c>
      <c r="P278" s="4" cm="1">
        <f t="array" ref="P278">_xll.SNL.Clients.Office.Excel.Functions.SPG($A278, "SP_TOTAL_REV", P$3)</f>
        <v>171258</v>
      </c>
      <c r="Q278" s="4" cm="1">
        <f t="array" ref="Q278">_xll.SNL.Clients.Office.Excel.Functions.SPG($A278, "SP_TOTAL_REV", Q$3)</f>
        <v>160739</v>
      </c>
      <c r="R278" s="4" cm="1">
        <f t="array" ref="R278">_xll.SNL.Clients.Office.Excel.Functions.SPG($A278, "SP_TOTAL_REV", R$3)</f>
        <v>138999</v>
      </c>
      <c r="S278" s="4" cm="1">
        <f t="array" ref="S278">_xll.SNL.Clients.Office.Excel.Functions.SPG($A278, "SP_TOTAL_REV", S$3)</f>
        <v>119605</v>
      </c>
      <c r="T278" s="4" cm="1">
        <f t="array" ref="T278">_xll.SNL.Clients.Office.Excel.Functions.SPG($A278, "SP_TOTAL_REV", T$3)</f>
        <v>138231</v>
      </c>
      <c r="U278" s="4" cm="1">
        <f t="array" ref="U278">_xll.SNL.Clients.Office.Excel.Functions.SPG($A278, "SP_TOTAL_REV", U$3)</f>
        <v>121959</v>
      </c>
      <c r="V278" s="4" cm="1">
        <f t="array" ref="V278">_xll.SNL.Clients.Office.Excel.Functions.SPG($A278, "SP_TOTAL_REV", V$3)</f>
        <v>114859</v>
      </c>
      <c r="W278" s="4" cm="1">
        <f t="array" ref="W278">_xll.SNL.Clients.Office.Excel.Functions.SPG($A278, "SP_TOTAL_REV", W$3)</f>
        <v>97569</v>
      </c>
      <c r="X278" s="4" cm="1">
        <f t="array" ref="X278">_xll.SNL.Clients.Office.Excel.Functions.SPG($A278, "SP_TOTAL_REV", X$3)</f>
        <v>113403</v>
      </c>
      <c r="Y278" s="4" cm="1">
        <f t="array" ref="Y278">_xll.SNL.Clients.Office.Excel.Functions.SPG($A278, "SP_TOTAL_REV", Y$3)</f>
        <v>126252</v>
      </c>
      <c r="Z278" s="4" cm="1">
        <f t="array" ref="Z278">_xll.SNL.Clients.Office.Excel.Functions.SPG($A278, "SP_TOTAL_REV", Z$3)</f>
        <v>111948</v>
      </c>
    </row>
    <row r="279" spans="1:26" x14ac:dyDescent="0.3">
      <c r="A279" s="11" t="s">
        <v>1302</v>
      </c>
      <c r="B279" s="4" cm="1">
        <f t="array" ref="B279">_xll.SNL.Clients.Office.Excel.Functions.SPG($A279, "SP_TOTAL_REV", B$3)</f>
        <v>437392</v>
      </c>
      <c r="C279" s="4" cm="1">
        <f t="array" ref="C279">_xll.SNL.Clients.Office.Excel.Functions.SPG($A279, "SP_TOTAL_REV", C$3)</f>
        <v>449497</v>
      </c>
      <c r="D279" s="4" cm="1">
        <f t="array" ref="D279">_xll.SNL.Clients.Office.Excel.Functions.SPG($A279, "SP_TOTAL_REV", D$3)</f>
        <v>431417</v>
      </c>
      <c r="E279" s="4" t="str" cm="1">
        <f t="array" ref="E279">_xll.SNL.Clients.Office.Excel.Functions.SPG($A279, "SP_TOTAL_REV", E$3)</f>
        <v>NA</v>
      </c>
      <c r="F279" s="4" cm="1">
        <f t="array" ref="F279">_xll.SNL.Clients.Office.Excel.Functions.SPG($A279, "SP_TOTAL_REV", F$3)</f>
        <v>407796</v>
      </c>
      <c r="G279" s="4" t="str" cm="1">
        <f t="array" ref="G279">_xll.SNL.Clients.Office.Excel.Functions.SPG($A279, "SP_TOTAL_REV", G$3)</f>
        <v>NA</v>
      </c>
      <c r="H279" s="4" cm="1">
        <f t="array" ref="H279">_xll.SNL.Clients.Office.Excel.Functions.SPG($A279, "SP_TOTAL_REV", H$3)</f>
        <v>396803</v>
      </c>
      <c r="I279" s="4" t="str" cm="1">
        <f t="array" ref="I279">_xll.SNL.Clients.Office.Excel.Functions.SPG($A279, "SP_TOTAL_REV", I$3)</f>
        <v>NA</v>
      </c>
      <c r="J279" s="4" cm="1">
        <f t="array" ref="J279">_xll.SNL.Clients.Office.Excel.Functions.SPG($A279, "SP_TOTAL_REV", J$3)</f>
        <v>378785</v>
      </c>
      <c r="K279" s="4" t="str" cm="1">
        <f t="array" ref="K279">_xll.SNL.Clients.Office.Excel.Functions.SPG($A279, "SP_TOTAL_REV", K$3)</f>
        <v>NA</v>
      </c>
      <c r="L279" s="4" cm="1">
        <f t="array" ref="L279">_xll.SNL.Clients.Office.Excel.Functions.SPG($A279, "SP_TOTAL_REV", L$3)</f>
        <v>342680</v>
      </c>
      <c r="M279" s="4" cm="1">
        <f t="array" ref="M279">_xll.SNL.Clients.Office.Excel.Functions.SPG($A279, "SP_TOTAL_REV", M$3)</f>
        <v>350081</v>
      </c>
      <c r="N279" s="4" cm="1">
        <f t="array" ref="N279">_xll.SNL.Clients.Office.Excel.Functions.SPG($A279, "SP_TOTAL_REV", N$3)</f>
        <v>310912</v>
      </c>
      <c r="O279" s="4" t="str" cm="1">
        <f t="array" ref="O279">_xll.SNL.Clients.Office.Excel.Functions.SPG($A279, "SP_TOTAL_REV", O$3)</f>
        <v>NA</v>
      </c>
      <c r="P279" s="4" cm="1">
        <f t="array" ref="P279">_xll.SNL.Clients.Office.Excel.Functions.SPG($A279, "SP_TOTAL_REV", P$3)</f>
        <v>305574</v>
      </c>
      <c r="Q279" s="4" cm="1">
        <f t="array" ref="Q279">_xll.SNL.Clients.Office.Excel.Functions.SPG($A279, "SP_TOTAL_REV", Q$3)</f>
        <v>312023</v>
      </c>
      <c r="R279" s="4" cm="1">
        <f t="array" ref="R279">_xll.SNL.Clients.Office.Excel.Functions.SPG($A279, "SP_TOTAL_REV", R$3)</f>
        <v>290467</v>
      </c>
      <c r="S279" s="4" cm="1">
        <f t="array" ref="S279">_xll.SNL.Clients.Office.Excel.Functions.SPG($A279, "SP_TOTAL_REV", S$3)</f>
        <v>268959</v>
      </c>
      <c r="T279" s="4" cm="1">
        <f t="array" ref="T279">_xll.SNL.Clients.Office.Excel.Functions.SPG($A279, "SP_TOTAL_REV", T$3)</f>
        <v>235942</v>
      </c>
      <c r="U279" s="4" cm="1">
        <f t="array" ref="U279">_xll.SNL.Clients.Office.Excel.Functions.SPG($A279, "SP_TOTAL_REV", U$3)</f>
        <v>240115</v>
      </c>
      <c r="V279" s="4" cm="1">
        <f t="array" ref="V279">_xll.SNL.Clients.Office.Excel.Functions.SPG($A279, "SP_TOTAL_REV", V$3)</f>
        <v>328426</v>
      </c>
      <c r="W279" s="4" cm="1">
        <f t="array" ref="W279">_xll.SNL.Clients.Office.Excel.Functions.SPG($A279, "SP_TOTAL_REV", W$3)</f>
        <v>325637</v>
      </c>
      <c r="X279" s="4" cm="1">
        <f t="array" ref="X279">_xll.SNL.Clients.Office.Excel.Functions.SPG($A279, "SP_TOTAL_REV", X$3)</f>
        <v>303587</v>
      </c>
      <c r="Y279" s="4" cm="1">
        <f t="array" ref="Y279">_xll.SNL.Clients.Office.Excel.Functions.SPG($A279, "SP_TOTAL_REV", Y$3)</f>
        <v>314194</v>
      </c>
      <c r="Z279" s="4" cm="1">
        <f t="array" ref="Z279">_xll.SNL.Clients.Office.Excel.Functions.SPG($A279, "SP_TOTAL_REV", Z$3)</f>
        <v>314676</v>
      </c>
    </row>
    <row r="280" spans="1:26" x14ac:dyDescent="0.3">
      <c r="A280" s="11" t="s">
        <v>1303</v>
      </c>
      <c r="B280" s="4" cm="1">
        <f t="array" ref="B280">_xll.SNL.Clients.Office.Excel.Functions.SPG($A280, "SP_TOTAL_REV", B$3)</f>
        <v>382653</v>
      </c>
      <c r="C280" s="4" cm="1">
        <f t="array" ref="C280">_xll.SNL.Clients.Office.Excel.Functions.SPG($A280, "SP_TOTAL_REV", C$3)</f>
        <v>442646</v>
      </c>
      <c r="D280" s="4" cm="1">
        <f t="array" ref="D280">_xll.SNL.Clients.Office.Excel.Functions.SPG($A280, "SP_TOTAL_REV", D$3)</f>
        <v>380834</v>
      </c>
      <c r="E280" s="4" cm="1">
        <f t="array" ref="E280">_xll.SNL.Clients.Office.Excel.Functions.SPG($A280, "SP_TOTAL_REV", E$3)</f>
        <v>418175</v>
      </c>
      <c r="F280" s="4" cm="1">
        <f t="array" ref="F280">_xll.SNL.Clients.Office.Excel.Functions.SPG($A280, "SP_TOTAL_REV", F$3)</f>
        <v>368872</v>
      </c>
      <c r="G280" s="4" cm="1">
        <f t="array" ref="G280">_xll.SNL.Clients.Office.Excel.Functions.SPG($A280, "SP_TOTAL_REV", G$3)</f>
        <v>397039</v>
      </c>
      <c r="H280" s="4" cm="1">
        <f t="array" ref="H280">_xll.SNL.Clients.Office.Excel.Functions.SPG($A280, "SP_TOTAL_REV", H$3)</f>
        <v>382421</v>
      </c>
      <c r="I280" s="4" cm="1">
        <f t="array" ref="I280">_xll.SNL.Clients.Office.Excel.Functions.SPG($A280, "SP_TOTAL_REV", I$3)</f>
        <v>381267</v>
      </c>
      <c r="J280" s="4" cm="1">
        <f t="array" ref="J280">_xll.SNL.Clients.Office.Excel.Functions.SPG($A280, "SP_TOTAL_REV", J$3)</f>
        <v>380846</v>
      </c>
      <c r="K280" s="4" cm="1">
        <f t="array" ref="K280">_xll.SNL.Clients.Office.Excel.Functions.SPG($A280, "SP_TOTAL_REV", K$3)</f>
        <v>398022</v>
      </c>
      <c r="L280" s="4" cm="1">
        <f t="array" ref="L280">_xll.SNL.Clients.Office.Excel.Functions.SPG($A280, "SP_TOTAL_REV", L$3)</f>
        <v>385191</v>
      </c>
      <c r="M280" s="4" cm="1">
        <f t="array" ref="M280">_xll.SNL.Clients.Office.Excel.Functions.SPG($A280, "SP_TOTAL_REV", M$3)</f>
        <v>397815</v>
      </c>
      <c r="N280" s="4" cm="1">
        <f t="array" ref="N280">_xll.SNL.Clients.Office.Excel.Functions.SPG($A280, "SP_TOTAL_REV", N$3)</f>
        <v>376638</v>
      </c>
      <c r="O280" s="4" cm="1">
        <f t="array" ref="O280">_xll.SNL.Clients.Office.Excel.Functions.SPG($A280, "SP_TOTAL_REV", O$3)</f>
        <v>405524</v>
      </c>
      <c r="P280" s="4" cm="1">
        <f t="array" ref="P280">_xll.SNL.Clients.Office.Excel.Functions.SPG($A280, "SP_TOTAL_REV", P$3)</f>
        <v>386861</v>
      </c>
      <c r="Q280" s="4" cm="1">
        <f t="array" ref="Q280">_xll.SNL.Clients.Office.Excel.Functions.SPG($A280, "SP_TOTAL_REV", Q$3)</f>
        <v>389992</v>
      </c>
      <c r="R280" s="4" cm="1">
        <f t="array" ref="R280">_xll.SNL.Clients.Office.Excel.Functions.SPG($A280, "SP_TOTAL_REV", R$3)</f>
        <v>360071</v>
      </c>
      <c r="S280" s="4" cm="1">
        <f t="array" ref="S280">_xll.SNL.Clients.Office.Excel.Functions.SPG($A280, "SP_TOTAL_REV", S$3)</f>
        <v>388647</v>
      </c>
      <c r="T280" s="4" cm="1">
        <f t="array" ref="T280">_xll.SNL.Clients.Office.Excel.Functions.SPG($A280, "SP_TOTAL_REV", T$3)</f>
        <v>370232</v>
      </c>
      <c r="U280" s="4" cm="1">
        <f t="array" ref="U280">_xll.SNL.Clients.Office.Excel.Functions.SPG($A280, "SP_TOTAL_REV", U$3)</f>
        <v>258665</v>
      </c>
      <c r="V280" s="4" cm="1">
        <f t="array" ref="V280">_xll.SNL.Clients.Office.Excel.Functions.SPG($A280, "SP_TOTAL_REV", V$3)</f>
        <v>354324</v>
      </c>
      <c r="W280" s="4" cm="1">
        <f t="array" ref="W280">_xll.SNL.Clients.Office.Excel.Functions.SPG($A280, "SP_TOTAL_REV", W$3)</f>
        <v>395127</v>
      </c>
      <c r="X280" s="4" cm="1">
        <f t="array" ref="X280">_xll.SNL.Clients.Office.Excel.Functions.SPG($A280, "SP_TOTAL_REV", X$3)</f>
        <v>379095</v>
      </c>
      <c r="Y280" s="4" cm="1">
        <f t="array" ref="Y280">_xll.SNL.Clients.Office.Excel.Functions.SPG($A280, "SP_TOTAL_REV", Y$3)</f>
        <v>383645</v>
      </c>
      <c r="Z280" s="4" cm="1">
        <f t="array" ref="Z280">_xll.SNL.Clients.Office.Excel.Functions.SPG($A280, "SP_TOTAL_REV", Z$3)</f>
        <v>359690</v>
      </c>
    </row>
    <row r="281" spans="1:26" x14ac:dyDescent="0.3">
      <c r="A281" s="11" t="s">
        <v>1304</v>
      </c>
      <c r="B281" s="4" cm="1">
        <f t="array" ref="B281">_xll.SNL.Clients.Office.Excel.Functions.SPG($A281, "SP_TOTAL_REV", B$3)</f>
        <v>210507</v>
      </c>
      <c r="C281" s="4" cm="1">
        <f t="array" ref="C281">_xll.SNL.Clients.Office.Excel.Functions.SPG($A281, "SP_TOTAL_REV", C$3)</f>
        <v>252802</v>
      </c>
      <c r="D281" s="4" cm="1">
        <f t="array" ref="D281">_xll.SNL.Clients.Office.Excel.Functions.SPG($A281, "SP_TOTAL_REV", D$3)</f>
        <v>128679</v>
      </c>
      <c r="E281" s="4" cm="1">
        <f t="array" ref="E281">_xll.SNL.Clients.Office.Excel.Functions.SPG($A281, "SP_TOTAL_REV", E$3)</f>
        <v>223493</v>
      </c>
      <c r="F281" s="4" cm="1">
        <f t="array" ref="F281">_xll.SNL.Clients.Office.Excel.Functions.SPG($A281, "SP_TOTAL_REV", F$3)</f>
        <v>263542</v>
      </c>
      <c r="G281" s="4" cm="1">
        <f t="array" ref="G281">_xll.SNL.Clients.Office.Excel.Functions.SPG($A281, "SP_TOTAL_REV", G$3)</f>
        <v>105518</v>
      </c>
      <c r="H281" s="4" cm="1">
        <f t="array" ref="H281">_xll.SNL.Clients.Office.Excel.Functions.SPG($A281, "SP_TOTAL_REV", H$3)</f>
        <v>140106</v>
      </c>
      <c r="I281" s="4" cm="1">
        <f t="array" ref="I281">_xll.SNL.Clients.Office.Excel.Functions.SPG($A281, "SP_TOTAL_REV", I$3)</f>
        <v>101591</v>
      </c>
      <c r="J281" s="4" cm="1">
        <f t="array" ref="J281">_xll.SNL.Clients.Office.Excel.Functions.SPG($A281, "SP_TOTAL_REV", J$3)</f>
        <v>202373</v>
      </c>
      <c r="K281" s="4" cm="1">
        <f t="array" ref="K281">_xll.SNL.Clients.Office.Excel.Functions.SPG($A281, "SP_TOTAL_REV", K$3)</f>
        <v>117055</v>
      </c>
      <c r="L281" s="4" cm="1">
        <f t="array" ref="L281">_xll.SNL.Clients.Office.Excel.Functions.SPG($A281, "SP_TOTAL_REV", L$3)</f>
        <v>114764</v>
      </c>
      <c r="M281" s="4" cm="1">
        <f t="array" ref="M281">_xll.SNL.Clients.Office.Excel.Functions.SPG($A281, "SP_TOTAL_REV", M$3)</f>
        <v>124657</v>
      </c>
      <c r="N281" s="4" cm="1">
        <f t="array" ref="N281">_xll.SNL.Clients.Office.Excel.Functions.SPG($A281, "SP_TOTAL_REV", N$3)</f>
        <v>101318</v>
      </c>
      <c r="O281" s="4" cm="1">
        <f t="array" ref="O281">_xll.SNL.Clients.Office.Excel.Functions.SPG($A281, "SP_TOTAL_REV", O$3)</f>
        <v>111815</v>
      </c>
      <c r="P281" s="4" cm="1">
        <f t="array" ref="P281">_xll.SNL.Clients.Office.Excel.Functions.SPG($A281, "SP_TOTAL_REV", P$3)</f>
        <v>143496</v>
      </c>
      <c r="Q281" s="4" cm="1">
        <f t="array" ref="Q281">_xll.SNL.Clients.Office.Excel.Functions.SPG($A281, "SP_TOTAL_REV", Q$3)</f>
        <v>87735</v>
      </c>
      <c r="R281" s="4" cm="1">
        <f t="array" ref="R281">_xll.SNL.Clients.Office.Excel.Functions.SPG($A281, "SP_TOTAL_REV", R$3)</f>
        <v>82363</v>
      </c>
      <c r="S281" s="4" cm="1">
        <f t="array" ref="S281">_xll.SNL.Clients.Office.Excel.Functions.SPG($A281, "SP_TOTAL_REV", S$3)</f>
        <v>90790</v>
      </c>
      <c r="T281" s="4" cm="1">
        <f t="array" ref="T281">_xll.SNL.Clients.Office.Excel.Functions.SPG($A281, "SP_TOTAL_REV", T$3)</f>
        <v>87493</v>
      </c>
      <c r="U281" s="4" cm="1">
        <f t="array" ref="U281">_xll.SNL.Clients.Office.Excel.Functions.SPG($A281, "SP_TOTAL_REV", U$3)</f>
        <v>104498</v>
      </c>
      <c r="V281" s="4" cm="1">
        <f t="array" ref="V281">_xll.SNL.Clients.Office.Excel.Functions.SPG($A281, "SP_TOTAL_REV", V$3)</f>
        <v>76210</v>
      </c>
      <c r="W281" s="4" cm="1">
        <f t="array" ref="W281">_xll.SNL.Clients.Office.Excel.Functions.SPG($A281, "SP_TOTAL_REV", W$3)</f>
        <v>102161</v>
      </c>
      <c r="X281" s="4" cm="1">
        <f t="array" ref="X281">_xll.SNL.Clients.Office.Excel.Functions.SPG($A281, "SP_TOTAL_REV", X$3)</f>
        <v>72523</v>
      </c>
      <c r="Y281" s="4" cm="1">
        <f t="array" ref="Y281">_xll.SNL.Clients.Office.Excel.Functions.SPG($A281, "SP_TOTAL_REV", Y$3)</f>
        <v>75609</v>
      </c>
      <c r="Z281" s="4" cm="1">
        <f t="array" ref="Z281">_xll.SNL.Clients.Office.Excel.Functions.SPG($A281, "SP_TOTAL_REV", Z$3)</f>
        <v>68631</v>
      </c>
    </row>
    <row r="282" spans="1:26" x14ac:dyDescent="0.3">
      <c r="A282" s="11" t="s">
        <v>1305</v>
      </c>
      <c r="B282" s="4" cm="1">
        <f t="array" ref="B282">_xll.SNL.Clients.Office.Excel.Functions.SPG($A282, "SP_TOTAL_REV", B$3)</f>
        <v>297413</v>
      </c>
      <c r="C282" s="4" cm="1">
        <f t="array" ref="C282">_xll.SNL.Clients.Office.Excel.Functions.SPG($A282, "SP_TOTAL_REV", C$3)</f>
        <v>335010</v>
      </c>
      <c r="D282" s="4" cm="1">
        <f t="array" ref="D282">_xll.SNL.Clients.Office.Excel.Functions.SPG($A282, "SP_TOTAL_REV", D$3)</f>
        <v>344270</v>
      </c>
      <c r="E282" s="4" cm="1">
        <f t="array" ref="E282">_xll.SNL.Clients.Office.Excel.Functions.SPG($A282, "SP_TOTAL_REV", E$3)</f>
        <v>346635</v>
      </c>
      <c r="F282" s="4" cm="1">
        <f t="array" ref="F282">_xll.SNL.Clients.Office.Excel.Functions.SPG($A282, "SP_TOTAL_REV", F$3)</f>
        <v>289743</v>
      </c>
      <c r="G282" s="4" cm="1">
        <f t="array" ref="G282">_xll.SNL.Clients.Office.Excel.Functions.SPG($A282, "SP_TOTAL_REV", G$3)</f>
        <v>325118</v>
      </c>
      <c r="H282" s="4" cm="1">
        <f t="array" ref="H282">_xll.SNL.Clients.Office.Excel.Functions.SPG($A282, "SP_TOTAL_REV", H$3)</f>
        <v>311006</v>
      </c>
      <c r="I282" s="4" cm="1">
        <f t="array" ref="I282">_xll.SNL.Clients.Office.Excel.Functions.SPG($A282, "SP_TOTAL_REV", I$3)</f>
        <v>329582</v>
      </c>
      <c r="J282" s="4" cm="1">
        <f t="array" ref="J282">_xll.SNL.Clients.Office.Excel.Functions.SPG($A282, "SP_TOTAL_REV", J$3)</f>
        <v>295792</v>
      </c>
      <c r="K282" s="4" cm="1">
        <f t="array" ref="K282">_xll.SNL.Clients.Office.Excel.Functions.SPG($A282, "SP_TOTAL_REV", K$3)</f>
        <v>335555</v>
      </c>
      <c r="L282" s="4" cm="1">
        <f t="array" ref="L282">_xll.SNL.Clients.Office.Excel.Functions.SPG($A282, "SP_TOTAL_REV", L$3)</f>
        <v>327757</v>
      </c>
      <c r="M282" s="4" cm="1">
        <f t="array" ref="M282">_xll.SNL.Clients.Office.Excel.Functions.SPG($A282, "SP_TOTAL_REV", M$3)</f>
        <v>346605</v>
      </c>
      <c r="N282" s="4" cm="1">
        <f t="array" ref="N282">_xll.SNL.Clients.Office.Excel.Functions.SPG($A282, "SP_TOTAL_REV", N$3)</f>
        <v>288002</v>
      </c>
      <c r="O282" s="4" cm="1">
        <f t="array" ref="O282">_xll.SNL.Clients.Office.Excel.Functions.SPG($A282, "SP_TOTAL_REV", O$3)</f>
        <v>339646</v>
      </c>
      <c r="P282" s="4" cm="1">
        <f t="array" ref="P282">_xll.SNL.Clients.Office.Excel.Functions.SPG($A282, "SP_TOTAL_REV", P$3)</f>
        <v>312707</v>
      </c>
      <c r="Q282" s="4" cm="1">
        <f t="array" ref="Q282">_xll.SNL.Clients.Office.Excel.Functions.SPG($A282, "SP_TOTAL_REV", Q$3)</f>
        <v>294785</v>
      </c>
      <c r="R282" s="4" cm="1">
        <f t="array" ref="R282">_xll.SNL.Clients.Office.Excel.Functions.SPG($A282, "SP_TOTAL_REV", R$3)</f>
        <v>253260</v>
      </c>
      <c r="S282" s="4" cm="1">
        <f t="array" ref="S282">_xll.SNL.Clients.Office.Excel.Functions.SPG($A282, "SP_TOTAL_REV", S$3)</f>
        <v>276947</v>
      </c>
      <c r="T282" s="4" cm="1">
        <f t="array" ref="T282">_xll.SNL.Clients.Office.Excel.Functions.SPG($A282, "SP_TOTAL_REV", T$3)</f>
        <v>278642</v>
      </c>
      <c r="U282" s="4" cm="1">
        <f t="array" ref="U282">_xll.SNL.Clients.Office.Excel.Functions.SPG($A282, "SP_TOTAL_REV", U$3)</f>
        <v>259504</v>
      </c>
      <c r="V282" s="4" cm="1">
        <f t="array" ref="V282">_xll.SNL.Clients.Office.Excel.Functions.SPG($A282, "SP_TOTAL_REV", V$3)</f>
        <v>288169</v>
      </c>
      <c r="W282" s="4" cm="1">
        <f t="array" ref="W282">_xll.SNL.Clients.Office.Excel.Functions.SPG($A282, "SP_TOTAL_REV", W$3)</f>
        <v>339482</v>
      </c>
      <c r="X282" s="4" cm="1">
        <f t="array" ref="X282">_xll.SNL.Clients.Office.Excel.Functions.SPG($A282, "SP_TOTAL_REV", X$3)</f>
        <v>348352</v>
      </c>
      <c r="Y282" s="4" cm="1">
        <f t="array" ref="Y282">_xll.SNL.Clients.Office.Excel.Functions.SPG($A282, "SP_TOTAL_REV", Y$3)</f>
        <v>357507</v>
      </c>
      <c r="Z282" s="4" cm="1">
        <f t="array" ref="Z282">_xll.SNL.Clients.Office.Excel.Functions.SPG($A282, "SP_TOTAL_REV", Z$3)</f>
        <v>297688</v>
      </c>
    </row>
    <row r="283" spans="1:26" x14ac:dyDescent="0.3">
      <c r="A283" s="11" t="s">
        <v>1306</v>
      </c>
      <c r="B283" s="4" cm="1">
        <f t="array" ref="B283">_xll.SNL.Clients.Office.Excel.Functions.SPG($A283, "SP_TOTAL_REV", B$3)</f>
        <v>183394</v>
      </c>
      <c r="C283" s="4" cm="1">
        <f t="array" ref="C283">_xll.SNL.Clients.Office.Excel.Functions.SPG($A283, "SP_TOTAL_REV", C$3)</f>
        <v>194613</v>
      </c>
      <c r="D283" s="4" cm="1">
        <f t="array" ref="D283">_xll.SNL.Clients.Office.Excel.Functions.SPG($A283, "SP_TOTAL_REV", D$3)</f>
        <v>225190</v>
      </c>
      <c r="E283" s="4" cm="1">
        <f t="array" ref="E283">_xll.SNL.Clients.Office.Excel.Functions.SPG($A283, "SP_TOTAL_REV", E$3)</f>
        <v>257409</v>
      </c>
      <c r="F283" s="4" cm="1">
        <f t="array" ref="F283">_xll.SNL.Clients.Office.Excel.Functions.SPG($A283, "SP_TOTAL_REV", F$3)</f>
        <v>274401</v>
      </c>
      <c r="G283" s="4" cm="1">
        <f t="array" ref="G283">_xll.SNL.Clients.Office.Excel.Functions.SPG($A283, "SP_TOTAL_REV", G$3)</f>
        <v>250734</v>
      </c>
      <c r="H283" s="4" cm="1">
        <f t="array" ref="H283">_xll.SNL.Clients.Office.Excel.Functions.SPG($A283, "SP_TOTAL_REV", H$3)</f>
        <v>241708</v>
      </c>
      <c r="I283" s="4" cm="1">
        <f t="array" ref="I283">_xll.SNL.Clients.Office.Excel.Functions.SPG($A283, "SP_TOTAL_REV", I$3)</f>
        <v>292203</v>
      </c>
      <c r="J283" s="4" cm="1">
        <f t="array" ref="J283">_xll.SNL.Clients.Office.Excel.Functions.SPG($A283, "SP_TOTAL_REV", J$3)</f>
        <v>287130</v>
      </c>
      <c r="K283" s="4" cm="1">
        <f t="array" ref="K283">_xll.SNL.Clients.Office.Excel.Functions.SPG($A283, "SP_TOTAL_REV", K$3)</f>
        <v>338157</v>
      </c>
      <c r="L283" s="4" cm="1">
        <f t="array" ref="L283">_xll.SNL.Clients.Office.Excel.Functions.SPG($A283, "SP_TOTAL_REV", L$3)</f>
        <v>236829</v>
      </c>
      <c r="M283" s="4" cm="1">
        <f t="array" ref="M283">_xll.SNL.Clients.Office.Excel.Functions.SPG($A283, "SP_TOTAL_REV", M$3)</f>
        <v>188197</v>
      </c>
      <c r="N283" s="4" cm="1">
        <f t="array" ref="N283">_xll.SNL.Clients.Office.Excel.Functions.SPG($A283, "SP_TOTAL_REV", N$3)</f>
        <v>101482</v>
      </c>
      <c r="O283" s="4" cm="1">
        <f t="array" ref="O283">_xll.SNL.Clients.Office.Excel.Functions.SPG($A283, "SP_TOTAL_REV", O$3)</f>
        <v>94670</v>
      </c>
      <c r="P283" s="4" cm="1">
        <f t="array" ref="P283">_xll.SNL.Clients.Office.Excel.Functions.SPG($A283, "SP_TOTAL_REV", P$3)</f>
        <v>84816</v>
      </c>
      <c r="Q283" s="4" cm="1">
        <f t="array" ref="Q283">_xll.SNL.Clients.Office.Excel.Functions.SPG($A283, "SP_TOTAL_REV", Q$3)</f>
        <v>46304</v>
      </c>
      <c r="R283" s="4" cm="1">
        <f t="array" ref="R283">_xll.SNL.Clients.Office.Excel.Functions.SPG($A283, "SP_TOTAL_REV", R$3)</f>
        <v>46756</v>
      </c>
      <c r="S283" s="4" cm="1">
        <f t="array" ref="S283">_xll.SNL.Clients.Office.Excel.Functions.SPG($A283, "SP_TOTAL_REV", S$3)</f>
        <v>56703</v>
      </c>
      <c r="T283" s="4" cm="1">
        <f t="array" ref="T283">_xll.SNL.Clients.Office.Excel.Functions.SPG($A283, "SP_TOTAL_REV", T$3)</f>
        <v>99883</v>
      </c>
      <c r="U283" s="4" cm="1">
        <f t="array" ref="U283">_xll.SNL.Clients.Office.Excel.Functions.SPG($A283, "SP_TOTAL_REV", U$3)</f>
        <v>139725</v>
      </c>
      <c r="V283" s="4" cm="1">
        <f t="array" ref="V283">_xll.SNL.Clients.Office.Excel.Functions.SPG($A283, "SP_TOTAL_REV", V$3)</f>
        <v>125337</v>
      </c>
      <c r="W283" s="4" cm="1">
        <f t="array" ref="W283">_xll.SNL.Clients.Office.Excel.Functions.SPG($A283, "SP_TOTAL_REV", W$3)</f>
        <v>124022</v>
      </c>
      <c r="X283" s="4" cm="1">
        <f t="array" ref="X283">_xll.SNL.Clients.Office.Excel.Functions.SPG($A283, "SP_TOTAL_REV", X$3)</f>
        <v>71278</v>
      </c>
      <c r="Y283" s="4" cm="1">
        <f t="array" ref="Y283">_xll.SNL.Clients.Office.Excel.Functions.SPG($A283, "SP_TOTAL_REV", Y$3)</f>
        <v>69010</v>
      </c>
      <c r="Z283" s="4" cm="1">
        <f t="array" ref="Z283">_xll.SNL.Clients.Office.Excel.Functions.SPG($A283, "SP_TOTAL_REV", Z$3)</f>
        <v>101874</v>
      </c>
    </row>
    <row r="284" spans="1:26" x14ac:dyDescent="0.3">
      <c r="A284" s="11" t="s">
        <v>1307</v>
      </c>
      <c r="B284" s="4" cm="1">
        <f t="array" ref="B284">_xll.SNL.Clients.Office.Excel.Functions.SPG($A284, "SP_TOTAL_REV", B$3)</f>
        <v>338819</v>
      </c>
      <c r="C284" s="4" cm="1">
        <f t="array" ref="C284">_xll.SNL.Clients.Office.Excel.Functions.SPG($A284, "SP_TOTAL_REV", C$3)</f>
        <v>361504</v>
      </c>
      <c r="D284" s="4" cm="1">
        <f t="array" ref="D284">_xll.SNL.Clients.Office.Excel.Functions.SPG($A284, "SP_TOTAL_REV", D$3)</f>
        <v>424629</v>
      </c>
      <c r="E284" s="4" cm="1">
        <f t="array" ref="E284">_xll.SNL.Clients.Office.Excel.Functions.SPG($A284, "SP_TOTAL_REV", E$3)</f>
        <v>342229</v>
      </c>
      <c r="F284" s="4" cm="1">
        <f t="array" ref="F284">_xll.SNL.Clients.Office.Excel.Functions.SPG($A284, "SP_TOTAL_REV", F$3)</f>
        <v>323963</v>
      </c>
      <c r="G284" s="4" cm="1">
        <f t="array" ref="G284">_xll.SNL.Clients.Office.Excel.Functions.SPG($A284, "SP_TOTAL_REV", G$3)</f>
        <v>328739</v>
      </c>
      <c r="H284" s="4" cm="1">
        <f t="array" ref="H284">_xll.SNL.Clients.Office.Excel.Functions.SPG($A284, "SP_TOTAL_REV", H$3)</f>
        <v>367969</v>
      </c>
      <c r="I284" s="4" cm="1">
        <f t="array" ref="I284">_xll.SNL.Clients.Office.Excel.Functions.SPG($A284, "SP_TOTAL_REV", I$3)</f>
        <v>309244</v>
      </c>
      <c r="J284" s="4" cm="1">
        <f t="array" ref="J284">_xll.SNL.Clients.Office.Excel.Functions.SPG($A284, "SP_TOTAL_REV", J$3)</f>
        <v>311723</v>
      </c>
      <c r="K284" s="4" cm="1">
        <f t="array" ref="K284">_xll.SNL.Clients.Office.Excel.Functions.SPG($A284, "SP_TOTAL_REV", K$3)</f>
        <v>310788</v>
      </c>
      <c r="L284" s="4" cm="1">
        <f t="array" ref="L284">_xll.SNL.Clients.Office.Excel.Functions.SPG($A284, "SP_TOTAL_REV", L$3)</f>
        <v>280462</v>
      </c>
      <c r="M284" s="4" cm="1">
        <f t="array" ref="M284">_xll.SNL.Clients.Office.Excel.Functions.SPG($A284, "SP_TOTAL_REV", M$3)</f>
        <v>244725</v>
      </c>
      <c r="N284" s="4" cm="1">
        <f t="array" ref="N284">_xll.SNL.Clients.Office.Excel.Functions.SPG($A284, "SP_TOTAL_REV", N$3)</f>
        <v>250678</v>
      </c>
      <c r="O284" s="4" cm="1">
        <f t="array" ref="O284">_xll.SNL.Clients.Office.Excel.Functions.SPG($A284, "SP_TOTAL_REV", O$3)</f>
        <v>210719</v>
      </c>
      <c r="P284" s="4" cm="1">
        <f t="array" ref="P284">_xll.SNL.Clients.Office.Excel.Functions.SPG($A284, "SP_TOTAL_REV", P$3)</f>
        <v>262696</v>
      </c>
      <c r="Q284" s="4" cm="1">
        <f t="array" ref="Q284">_xll.SNL.Clients.Office.Excel.Functions.SPG($A284, "SP_TOTAL_REV", Q$3)</f>
        <v>207573</v>
      </c>
      <c r="R284" s="4" cm="1">
        <f t="array" ref="R284">_xll.SNL.Clients.Office.Excel.Functions.SPG($A284, "SP_TOTAL_REV", R$3)</f>
        <v>198528</v>
      </c>
      <c r="S284" s="4" cm="1">
        <f t="array" ref="S284">_xll.SNL.Clients.Office.Excel.Functions.SPG($A284, "SP_TOTAL_REV", S$3)</f>
        <v>184042</v>
      </c>
      <c r="T284" s="4" cm="1">
        <f t="array" ref="T284">_xll.SNL.Clients.Office.Excel.Functions.SPG($A284, "SP_TOTAL_REV", T$3)</f>
        <v>160637</v>
      </c>
      <c r="U284" s="4" cm="1">
        <f t="array" ref="U284">_xll.SNL.Clients.Office.Excel.Functions.SPG($A284, "SP_TOTAL_REV", U$3)</f>
        <v>49506</v>
      </c>
      <c r="V284" s="4" cm="1">
        <f t="array" ref="V284">_xll.SNL.Clients.Office.Excel.Functions.SPG($A284, "SP_TOTAL_REV", V$3)</f>
        <v>144824</v>
      </c>
      <c r="W284" s="4" cm="1">
        <f t="array" ref="W284">_xll.SNL.Clients.Office.Excel.Functions.SPG($A284, "SP_TOTAL_REV", W$3)</f>
        <v>177802</v>
      </c>
      <c r="X284" s="4" cm="1">
        <f t="array" ref="X284">_xll.SNL.Clients.Office.Excel.Functions.SPG($A284, "SP_TOTAL_REV", X$3)</f>
        <v>191227</v>
      </c>
      <c r="Y284" s="4" cm="1">
        <f t="array" ref="Y284">_xll.SNL.Clients.Office.Excel.Functions.SPG($A284, "SP_TOTAL_REV", Y$3)</f>
        <v>166242</v>
      </c>
      <c r="Z284" s="4" cm="1">
        <f t="array" ref="Z284">_xll.SNL.Clients.Office.Excel.Functions.SPG($A284, "SP_TOTAL_REV", Z$3)</f>
        <v>178242</v>
      </c>
    </row>
    <row r="285" spans="1:26" x14ac:dyDescent="0.3">
      <c r="A285" s="11" t="s">
        <v>1308</v>
      </c>
      <c r="B285" s="4" cm="1">
        <f t="array" ref="B285">_xll.SNL.Clients.Office.Excel.Functions.SPG($A285, "SP_TOTAL_REV", B$3)</f>
        <v>607151</v>
      </c>
      <c r="C285" s="4" cm="1">
        <f t="array" ref="C285">_xll.SNL.Clients.Office.Excel.Functions.SPG($A285, "SP_TOTAL_REV", C$3)</f>
        <v>612864</v>
      </c>
      <c r="D285" s="4" cm="1">
        <f t="array" ref="D285">_xll.SNL.Clients.Office.Excel.Functions.SPG($A285, "SP_TOTAL_REV", D$3)</f>
        <v>615462</v>
      </c>
      <c r="E285" s="4" cm="1">
        <f t="array" ref="E285">_xll.SNL.Clients.Office.Excel.Functions.SPG($A285, "SP_TOTAL_REV", E$3)</f>
        <v>609069</v>
      </c>
      <c r="F285" s="4" cm="1">
        <f t="array" ref="F285">_xll.SNL.Clients.Office.Excel.Functions.SPG($A285, "SP_TOTAL_REV", F$3)</f>
        <v>603442</v>
      </c>
      <c r="G285" s="4" cm="1">
        <f t="array" ref="G285">_xll.SNL.Clients.Office.Excel.Functions.SPG($A285, "SP_TOTAL_REV", G$3)</f>
        <v>577173</v>
      </c>
      <c r="H285" s="4" cm="1">
        <f t="array" ref="H285">_xll.SNL.Clients.Office.Excel.Functions.SPG($A285, "SP_TOTAL_REV", H$3)</f>
        <v>560772</v>
      </c>
      <c r="I285" s="4" cm="1">
        <f t="array" ref="I285">_xll.SNL.Clients.Office.Excel.Functions.SPG($A285, "SP_TOTAL_REV", I$3)</f>
        <v>541070</v>
      </c>
      <c r="J285" s="4" cm="1">
        <f t="array" ref="J285">_xll.SNL.Clients.Office.Excel.Functions.SPG($A285, "SP_TOTAL_REV", J$3)</f>
        <v>494618</v>
      </c>
      <c r="K285" s="4" cm="1">
        <f t="array" ref="K285">_xll.SNL.Clients.Office.Excel.Functions.SPG($A285, "SP_TOTAL_REV", K$3)</f>
        <v>467491</v>
      </c>
      <c r="L285" s="4" cm="1">
        <f t="array" ref="L285">_xll.SNL.Clients.Office.Excel.Functions.SPG($A285, "SP_TOTAL_REV", L$3)</f>
        <v>420860</v>
      </c>
      <c r="M285" s="4" cm="1">
        <f t="array" ref="M285">_xll.SNL.Clients.Office.Excel.Functions.SPG($A285, "SP_TOTAL_REV", M$3)</f>
        <v>431882</v>
      </c>
      <c r="N285" s="4" cm="1">
        <f t="array" ref="N285">_xll.SNL.Clients.Office.Excel.Functions.SPG($A285, "SP_TOTAL_REV", N$3)</f>
        <v>475331</v>
      </c>
      <c r="O285" s="4" cm="1">
        <f t="array" ref="O285">_xll.SNL.Clients.Office.Excel.Functions.SPG($A285, "SP_TOTAL_REV", O$3)</f>
        <v>485637</v>
      </c>
      <c r="P285" s="4" cm="1">
        <f t="array" ref="P285">_xll.SNL.Clients.Office.Excel.Functions.SPG($A285, "SP_TOTAL_REV", P$3)</f>
        <v>486949</v>
      </c>
      <c r="Q285" s="4" cm="1">
        <f t="array" ref="Q285">_xll.SNL.Clients.Office.Excel.Functions.SPG($A285, "SP_TOTAL_REV", Q$3)</f>
        <v>489412</v>
      </c>
      <c r="R285" s="4" cm="1">
        <f t="array" ref="R285">_xll.SNL.Clients.Office.Excel.Functions.SPG($A285, "SP_TOTAL_REV", R$3)</f>
        <v>519574</v>
      </c>
      <c r="S285" s="4" cm="1">
        <f t="array" ref="S285">_xll.SNL.Clients.Office.Excel.Functions.SPG($A285, "SP_TOTAL_REV", S$3)</f>
        <v>525157</v>
      </c>
      <c r="T285" s="4" cm="1">
        <f t="array" ref="T285">_xll.SNL.Clients.Office.Excel.Functions.SPG($A285, "SP_TOTAL_REV", T$3)</f>
        <v>540184</v>
      </c>
      <c r="U285" s="4" cm="1">
        <f t="array" ref="U285">_xll.SNL.Clients.Office.Excel.Functions.SPG($A285, "SP_TOTAL_REV", U$3)</f>
        <v>509594</v>
      </c>
      <c r="V285" s="4" cm="1">
        <f t="array" ref="V285">_xll.SNL.Clients.Office.Excel.Functions.SPG($A285, "SP_TOTAL_REV", V$3)</f>
        <v>598415</v>
      </c>
      <c r="W285" s="4" cm="1">
        <f t="array" ref="W285">_xll.SNL.Clients.Office.Excel.Functions.SPG($A285, "SP_TOTAL_REV", W$3)</f>
        <v>628383</v>
      </c>
      <c r="X285" s="4" cm="1">
        <f t="array" ref="X285">_xll.SNL.Clients.Office.Excel.Functions.SPG($A285, "SP_TOTAL_REV", X$3)</f>
        <v>624474</v>
      </c>
      <c r="Y285" s="4" cm="1">
        <f t="array" ref="Y285">_xll.SNL.Clients.Office.Excel.Functions.SPG($A285, "SP_TOTAL_REV", Y$3)</f>
        <v>635037</v>
      </c>
      <c r="Z285" s="4" cm="1">
        <f t="array" ref="Z285">_xll.SNL.Clients.Office.Excel.Functions.SPG($A285, "SP_TOTAL_REV", Z$3)</f>
        <v>614576</v>
      </c>
    </row>
    <row r="286" spans="1:26" x14ac:dyDescent="0.3">
      <c r="A286" s="11" t="s">
        <v>1309</v>
      </c>
      <c r="B286" s="4" cm="1">
        <f t="array" ref="B286">_xll.SNL.Clients.Office.Excel.Functions.SPG($A286, "SP_TOTAL_REV", B$3)</f>
        <v>356099</v>
      </c>
      <c r="C286" s="4" cm="1">
        <f t="array" ref="C286">_xll.SNL.Clients.Office.Excel.Functions.SPG($A286, "SP_TOTAL_REV", C$3)</f>
        <v>362598</v>
      </c>
      <c r="D286" s="4" cm="1">
        <f t="array" ref="D286">_xll.SNL.Clients.Office.Excel.Functions.SPG($A286, "SP_TOTAL_REV", D$3)</f>
        <v>426756</v>
      </c>
      <c r="E286" s="4" cm="1">
        <f t="array" ref="E286">_xll.SNL.Clients.Office.Excel.Functions.SPG($A286, "SP_TOTAL_REV", E$3)</f>
        <v>439957</v>
      </c>
      <c r="F286" s="4" cm="1">
        <f t="array" ref="F286">_xll.SNL.Clients.Office.Excel.Functions.SPG($A286, "SP_TOTAL_REV", F$3)</f>
        <v>359734</v>
      </c>
      <c r="G286" s="4" cm="1">
        <f t="array" ref="G286">_xll.SNL.Clients.Office.Excel.Functions.SPG($A286, "SP_TOTAL_REV", G$3)</f>
        <v>348308</v>
      </c>
      <c r="H286" s="4" cm="1">
        <f t="array" ref="H286">_xll.SNL.Clients.Office.Excel.Functions.SPG($A286, "SP_TOTAL_REV", H$3)</f>
        <v>443863</v>
      </c>
      <c r="I286" s="4" cm="1">
        <f t="array" ref="I286">_xll.SNL.Clients.Office.Excel.Functions.SPG($A286, "SP_TOTAL_REV", I$3)</f>
        <v>425769</v>
      </c>
      <c r="J286" s="4" cm="1">
        <f t="array" ref="J286">_xll.SNL.Clients.Office.Excel.Functions.SPG($A286, "SP_TOTAL_REV", J$3)</f>
        <v>337854</v>
      </c>
      <c r="K286" s="4" cm="1">
        <f t="array" ref="K286">_xll.SNL.Clients.Office.Excel.Functions.SPG($A286, "SP_TOTAL_REV", K$3)</f>
        <v>351343</v>
      </c>
      <c r="L286" s="4" cm="1">
        <f t="array" ref="L286">_xll.SNL.Clients.Office.Excel.Functions.SPG($A286, "SP_TOTAL_REV", L$3)</f>
        <v>400426</v>
      </c>
      <c r="M286" s="4" cm="1">
        <f t="array" ref="M286">_xll.SNL.Clients.Office.Excel.Functions.SPG($A286, "SP_TOTAL_REV", M$3)</f>
        <v>380227</v>
      </c>
      <c r="N286" s="4" cm="1">
        <f t="array" ref="N286">_xll.SNL.Clients.Office.Excel.Functions.SPG($A286, "SP_TOTAL_REV", N$3)</f>
        <v>281513</v>
      </c>
      <c r="O286" s="4" cm="1">
        <f t="array" ref="O286">_xll.SNL.Clients.Office.Excel.Functions.SPG($A286, "SP_TOTAL_REV", O$3)</f>
        <v>318490</v>
      </c>
      <c r="P286" s="4" cm="1">
        <f t="array" ref="P286">_xll.SNL.Clients.Office.Excel.Functions.SPG($A286, "SP_TOTAL_REV", P$3)</f>
        <v>323060</v>
      </c>
      <c r="Q286" s="4" cm="1">
        <f t="array" ref="Q286">_xll.SNL.Clients.Office.Excel.Functions.SPG($A286, "SP_TOTAL_REV", Q$3)</f>
        <v>324344</v>
      </c>
      <c r="R286" s="4" cm="1">
        <f t="array" ref="R286">_xll.SNL.Clients.Office.Excel.Functions.SPG($A286, "SP_TOTAL_REV", R$3)</f>
        <v>256178</v>
      </c>
      <c r="S286" s="4" cm="1">
        <f t="array" ref="S286">_xll.SNL.Clients.Office.Excel.Functions.SPG($A286, "SP_TOTAL_REV", S$3)</f>
        <v>240997</v>
      </c>
      <c r="T286" s="4" cm="1">
        <f t="array" ref="T286">_xll.SNL.Clients.Office.Excel.Functions.SPG($A286, "SP_TOTAL_REV", T$3)</f>
        <v>252536</v>
      </c>
      <c r="U286" s="4" cm="1">
        <f t="array" ref="U286">_xll.SNL.Clients.Office.Excel.Functions.SPG($A286, "SP_TOTAL_REV", U$3)</f>
        <v>214563</v>
      </c>
      <c r="V286" s="4" cm="1">
        <f t="array" ref="V286">_xll.SNL.Clients.Office.Excel.Functions.SPG($A286, "SP_TOTAL_REV", V$3)</f>
        <v>272042</v>
      </c>
      <c r="W286" s="4" cm="1">
        <f t="array" ref="W286">_xll.SNL.Clients.Office.Excel.Functions.SPG($A286, "SP_TOTAL_REV", W$3)</f>
        <v>282897</v>
      </c>
      <c r="X286" s="4" cm="1">
        <f t="array" ref="X286">_xll.SNL.Clients.Office.Excel.Functions.SPG($A286, "SP_TOTAL_REV", X$3)</f>
        <v>311872</v>
      </c>
      <c r="Y286" s="4" cm="1">
        <f t="array" ref="Y286">_xll.SNL.Clients.Office.Excel.Functions.SPG($A286, "SP_TOTAL_REV", Y$3)</f>
        <v>326701</v>
      </c>
      <c r="Z286" s="4" cm="1">
        <f t="array" ref="Z286">_xll.SNL.Clients.Office.Excel.Functions.SPG($A286, "SP_TOTAL_REV", Z$3)</f>
        <v>276302</v>
      </c>
    </row>
    <row r="287" spans="1:26" x14ac:dyDescent="0.3">
      <c r="A287" s="11" t="s">
        <v>1310</v>
      </c>
      <c r="B287" s="4" cm="1">
        <f t="array" ref="B287">_xll.SNL.Clients.Office.Excel.Functions.SPG($A287, "SP_TOTAL_REV", B$3)</f>
        <v>336696</v>
      </c>
      <c r="C287" s="4" cm="1">
        <f t="array" ref="C287">_xll.SNL.Clients.Office.Excel.Functions.SPG($A287, "SP_TOTAL_REV", C$3)</f>
        <v>469438</v>
      </c>
      <c r="D287" s="4" cm="1">
        <f t="array" ref="D287">_xll.SNL.Clients.Office.Excel.Functions.SPG($A287, "SP_TOTAL_REV", D$3)</f>
        <v>349290</v>
      </c>
      <c r="E287" s="4" cm="1">
        <f t="array" ref="E287">_xll.SNL.Clients.Office.Excel.Functions.SPG($A287, "SP_TOTAL_REV", E$3)</f>
        <v>369171</v>
      </c>
      <c r="F287" s="4" cm="1">
        <f t="array" ref="F287">_xll.SNL.Clients.Office.Excel.Functions.SPG($A287, "SP_TOTAL_REV", F$3)</f>
        <v>365347</v>
      </c>
      <c r="G287" s="4" cm="1">
        <f t="array" ref="G287">_xll.SNL.Clients.Office.Excel.Functions.SPG($A287, "SP_TOTAL_REV", G$3)</f>
        <v>487498</v>
      </c>
      <c r="H287" s="4" cm="1">
        <f t="array" ref="H287">_xll.SNL.Clients.Office.Excel.Functions.SPG($A287, "SP_TOTAL_REV", H$3)</f>
        <v>372524</v>
      </c>
      <c r="I287" s="4" cm="1">
        <f t="array" ref="I287">_xll.SNL.Clients.Office.Excel.Functions.SPG($A287, "SP_TOTAL_REV", I$3)</f>
        <v>396942</v>
      </c>
      <c r="J287" s="4" cm="1">
        <f t="array" ref="J287">_xll.SNL.Clients.Office.Excel.Functions.SPG($A287, "SP_TOTAL_REV", J$3)</f>
        <v>395744</v>
      </c>
      <c r="K287" s="4" cm="1">
        <f t="array" ref="K287">_xll.SNL.Clients.Office.Excel.Functions.SPG($A287, "SP_TOTAL_REV", K$3)</f>
        <v>527096</v>
      </c>
      <c r="L287" s="4" cm="1">
        <f t="array" ref="L287">_xll.SNL.Clients.Office.Excel.Functions.SPG($A287, "SP_TOTAL_REV", L$3)</f>
        <v>402773</v>
      </c>
      <c r="M287" s="4" cm="1">
        <f t="array" ref="M287">_xll.SNL.Clients.Office.Excel.Functions.SPG($A287, "SP_TOTAL_REV", M$3)</f>
        <v>398305</v>
      </c>
      <c r="N287" s="4" cm="1">
        <f t="array" ref="N287">_xll.SNL.Clients.Office.Excel.Functions.SPG($A287, "SP_TOTAL_REV", N$3)</f>
        <v>322294</v>
      </c>
      <c r="O287" s="4" cm="1">
        <f t="array" ref="O287">_xll.SNL.Clients.Office.Excel.Functions.SPG($A287, "SP_TOTAL_REV", O$3)</f>
        <v>344711</v>
      </c>
      <c r="P287" s="4" cm="1">
        <f t="array" ref="P287">_xll.SNL.Clients.Office.Excel.Functions.SPG($A287, "SP_TOTAL_REV", P$3)</f>
        <v>278454</v>
      </c>
      <c r="Q287" s="4" cm="1">
        <f t="array" ref="Q287">_xll.SNL.Clients.Office.Excel.Functions.SPG($A287, "SP_TOTAL_REV", Q$3)</f>
        <v>269458</v>
      </c>
      <c r="R287" s="4" cm="1">
        <f t="array" ref="R287">_xll.SNL.Clients.Office.Excel.Functions.SPG($A287, "SP_TOTAL_REV", R$3)</f>
        <v>257217</v>
      </c>
      <c r="S287" s="4" cm="1">
        <f t="array" ref="S287">_xll.SNL.Clients.Office.Excel.Functions.SPG($A287, "SP_TOTAL_REV", S$3)</f>
        <v>338541</v>
      </c>
      <c r="T287" s="4" cm="1">
        <f t="array" ref="T287">_xll.SNL.Clients.Office.Excel.Functions.SPG($A287, "SP_TOTAL_REV", T$3)</f>
        <v>255401</v>
      </c>
      <c r="U287" s="4" cm="1">
        <f t="array" ref="U287">_xll.SNL.Clients.Office.Excel.Functions.SPG($A287, "SP_TOTAL_REV", U$3)</f>
        <v>242275</v>
      </c>
      <c r="V287" s="4" cm="1">
        <f t="array" ref="V287">_xll.SNL.Clients.Office.Excel.Functions.SPG($A287, "SP_TOTAL_REV", V$3)</f>
        <v>216157</v>
      </c>
      <c r="W287" s="4" cm="1">
        <f t="array" ref="W287">_xll.SNL.Clients.Office.Excel.Functions.SPG($A287, "SP_TOTAL_REV", W$3)</f>
        <v>307673</v>
      </c>
      <c r="X287" s="4" cm="1">
        <f t="array" ref="X287">_xll.SNL.Clients.Office.Excel.Functions.SPG($A287, "SP_TOTAL_REV", X$3)</f>
        <v>221235</v>
      </c>
      <c r="Y287" s="4" cm="1">
        <f t="array" ref="Y287">_xll.SNL.Clients.Office.Excel.Functions.SPG($A287, "SP_TOTAL_REV", Y$3)</f>
        <v>222359</v>
      </c>
      <c r="Z287" s="4" cm="1">
        <f t="array" ref="Z287">_xll.SNL.Clients.Office.Excel.Functions.SPG($A287, "SP_TOTAL_REV", Z$3)</f>
        <v>215727</v>
      </c>
    </row>
    <row r="288" spans="1:26" x14ac:dyDescent="0.3">
      <c r="A288" s="11" t="s">
        <v>1311</v>
      </c>
      <c r="B288" s="4" cm="1">
        <f t="array" ref="B288">_xll.SNL.Clients.Office.Excel.Functions.SPG($A288, "SP_TOTAL_REV", B$3)</f>
        <v>3750000</v>
      </c>
      <c r="C288" s="4" cm="1">
        <f t="array" ref="C288">_xll.SNL.Clients.Office.Excel.Functions.SPG($A288, "SP_TOTAL_REV", C$3)</f>
        <v>225000</v>
      </c>
      <c r="D288" s="4" cm="1">
        <f t="array" ref="D288">_xll.SNL.Clients.Office.Excel.Functions.SPG($A288, "SP_TOTAL_REV", D$3)</f>
        <v>2121000</v>
      </c>
      <c r="E288" s="4" cm="1">
        <f t="array" ref="E288">_xll.SNL.Clients.Office.Excel.Functions.SPG($A288, "SP_TOTAL_REV", E$3)</f>
        <v>1247000</v>
      </c>
      <c r="F288" s="4" cm="1">
        <f t="array" ref="F288">_xll.SNL.Clients.Office.Excel.Functions.SPG($A288, "SP_TOTAL_REV", F$3)</f>
        <v>-322000</v>
      </c>
      <c r="G288" s="4" cm="1">
        <f t="array" ref="G288">_xll.SNL.Clients.Office.Excel.Functions.SPG($A288, "SP_TOTAL_REV", G$3)</f>
        <v>882000</v>
      </c>
      <c r="H288" s="4" cm="1">
        <f t="array" ref="H288">_xll.SNL.Clients.Office.Excel.Functions.SPG($A288, "SP_TOTAL_REV", H$3)</f>
        <v>2585000</v>
      </c>
      <c r="I288" s="4" cm="1">
        <f t="array" ref="I288">_xll.SNL.Clients.Office.Excel.Functions.SPG($A288, "SP_TOTAL_REV", I$3)</f>
        <v>380000</v>
      </c>
      <c r="J288" s="4" cm="1">
        <f t="array" ref="J288">_xll.SNL.Clients.Office.Excel.Functions.SPG($A288, "SP_TOTAL_REV", J$3)</f>
        <v>-764000</v>
      </c>
      <c r="K288" s="4" cm="1">
        <f t="array" ref="K288">_xll.SNL.Clients.Office.Excel.Functions.SPG($A288, "SP_TOTAL_REV", K$3)</f>
        <v>-2026000</v>
      </c>
      <c r="L288" s="4" cm="1">
        <f t="array" ref="L288">_xll.SNL.Clients.Office.Excel.Functions.SPG($A288, "SP_TOTAL_REV", L$3)</f>
        <v>2960000</v>
      </c>
      <c r="M288" s="4" cm="1">
        <f t="array" ref="M288">_xll.SNL.Clients.Office.Excel.Functions.SPG($A288, "SP_TOTAL_REV", M$3)</f>
        <v>6693000</v>
      </c>
      <c r="N288" s="4" cm="1">
        <f t="array" ref="N288">_xll.SNL.Clients.Office.Excel.Functions.SPG($A288, "SP_TOTAL_REV", N$3)</f>
        <v>2221000</v>
      </c>
      <c r="O288" s="4" cm="1">
        <f t="array" ref="O288">_xll.SNL.Clients.Office.Excel.Functions.SPG($A288, "SP_TOTAL_REV", O$3)</f>
        <v>1722000</v>
      </c>
      <c r="P288" s="4" cm="1">
        <f t="array" ref="P288">_xll.SNL.Clients.Office.Excel.Functions.SPG($A288, "SP_TOTAL_REV", P$3)</f>
        <v>1575000</v>
      </c>
      <c r="Q288" s="4" cm="1">
        <f t="array" ref="Q288">_xll.SNL.Clients.Office.Excel.Functions.SPG($A288, "SP_TOTAL_REV", Q$3)</f>
        <v>232000</v>
      </c>
      <c r="R288" s="4" cm="1">
        <f t="array" ref="R288">_xll.SNL.Clients.Office.Excel.Functions.SPG($A288, "SP_TOTAL_REV", R$3)</f>
        <v>5507000</v>
      </c>
      <c r="S288" s="4" cm="1">
        <f t="array" ref="S288">_xll.SNL.Clients.Office.Excel.Functions.SPG($A288, "SP_TOTAL_REV", S$3)</f>
        <v>940600</v>
      </c>
      <c r="T288" s="4" cm="1">
        <f t="array" ref="T288">_xll.SNL.Clients.Office.Excel.Functions.SPG($A288, "SP_TOTAL_REV", T$3)</f>
        <v>111100</v>
      </c>
      <c r="U288" s="4" cm="1">
        <f t="array" ref="U288">_xll.SNL.Clients.Office.Excel.Functions.SPG($A288, "SP_TOTAL_REV", U$3)</f>
        <v>-2332900</v>
      </c>
      <c r="V288" s="4" cm="1">
        <f t="array" ref="V288">_xll.SNL.Clients.Office.Excel.Functions.SPG($A288, "SP_TOTAL_REV", V$3)</f>
        <v>4827200</v>
      </c>
      <c r="W288" s="4" t="str" cm="1">
        <f t="array" ref="W288">_xll.SNL.Clients.Office.Excel.Functions.SPG($A288, "SP_TOTAL_REV", W$3)</f>
        <v>NA</v>
      </c>
      <c r="X288" s="4" t="str" cm="1">
        <f t="array" ref="X288">_xll.SNL.Clients.Office.Excel.Functions.SPG($A288, "SP_TOTAL_REV", X$3)</f>
        <v>NA</v>
      </c>
      <c r="Y288" s="4" t="str" cm="1">
        <f t="array" ref="Y288">_xll.SNL.Clients.Office.Excel.Functions.SPG($A288, "SP_TOTAL_REV", Y$3)</f>
        <v>NA</v>
      </c>
      <c r="Z288" s="4" t="str" cm="1">
        <f t="array" ref="Z288">_xll.SNL.Clients.Office.Excel.Functions.SPG($A288, "SP_TOTAL_REV", Z$3)</f>
        <v>NA</v>
      </c>
    </row>
    <row r="289" spans="1:26" x14ac:dyDescent="0.3">
      <c r="A289" s="11" t="s">
        <v>1312</v>
      </c>
      <c r="B289" s="4" cm="1">
        <f t="array" ref="B289">_xll.SNL.Clients.Office.Excel.Functions.SPG($A289, "SP_TOTAL_REV", B$3)</f>
        <v>104167</v>
      </c>
      <c r="C289" s="4" cm="1">
        <f t="array" ref="C289">_xll.SNL.Clients.Office.Excel.Functions.SPG($A289, "SP_TOTAL_REV", C$3)</f>
        <v>107935</v>
      </c>
      <c r="D289" s="4" cm="1">
        <f t="array" ref="D289">_xll.SNL.Clients.Office.Excel.Functions.SPG($A289, "SP_TOTAL_REV", D$3)</f>
        <v>121209</v>
      </c>
      <c r="E289" s="4" cm="1">
        <f t="array" ref="E289">_xll.SNL.Clients.Office.Excel.Functions.SPG($A289, "SP_TOTAL_REV", E$3)</f>
        <v>119262</v>
      </c>
      <c r="F289" s="4" cm="1">
        <f t="array" ref="F289">_xll.SNL.Clients.Office.Excel.Functions.SPG($A289, "SP_TOTAL_REV", F$3)</f>
        <v>125394</v>
      </c>
      <c r="G289" s="4" cm="1">
        <f t="array" ref="G289">_xll.SNL.Clients.Office.Excel.Functions.SPG($A289, "SP_TOTAL_REV", G$3)</f>
        <v>127618</v>
      </c>
      <c r="H289" s="4" cm="1">
        <f t="array" ref="H289">_xll.SNL.Clients.Office.Excel.Functions.SPG($A289, "SP_TOTAL_REV", H$3)</f>
        <v>138567</v>
      </c>
      <c r="I289" s="4" cm="1">
        <f t="array" ref="I289">_xll.SNL.Clients.Office.Excel.Functions.SPG($A289, "SP_TOTAL_REV", I$3)</f>
        <v>133308</v>
      </c>
      <c r="J289" s="4" cm="1">
        <f t="array" ref="J289">_xll.SNL.Clients.Office.Excel.Functions.SPG($A289, "SP_TOTAL_REV", J$3)</f>
        <v>131778</v>
      </c>
      <c r="K289" s="4" cm="1">
        <f t="array" ref="K289">_xll.SNL.Clients.Office.Excel.Functions.SPG($A289, "SP_TOTAL_REV", K$3)</f>
        <v>129343</v>
      </c>
      <c r="L289" s="4" cm="1">
        <f t="array" ref="L289">_xll.SNL.Clients.Office.Excel.Functions.SPG($A289, "SP_TOTAL_REV", L$3)</f>
        <v>129469</v>
      </c>
      <c r="M289" s="4" cm="1">
        <f t="array" ref="M289">_xll.SNL.Clients.Office.Excel.Functions.SPG($A289, "SP_TOTAL_REV", M$3)</f>
        <v>118813</v>
      </c>
      <c r="N289" s="4" cm="1">
        <f t="array" ref="N289">_xll.SNL.Clients.Office.Excel.Functions.SPG($A289, "SP_TOTAL_REV", N$3)</f>
        <v>133008</v>
      </c>
      <c r="O289" s="4" cm="1">
        <f t="array" ref="O289">_xll.SNL.Clients.Office.Excel.Functions.SPG($A289, "SP_TOTAL_REV", O$3)</f>
        <v>128138</v>
      </c>
      <c r="P289" s="4" cm="1">
        <f t="array" ref="P289">_xll.SNL.Clients.Office.Excel.Functions.SPG($A289, "SP_TOTAL_REV", P$3)</f>
        <v>130418</v>
      </c>
      <c r="Q289" s="4" cm="1">
        <f t="array" ref="Q289">_xll.SNL.Clients.Office.Excel.Functions.SPG($A289, "SP_TOTAL_REV", Q$3)</f>
        <v>127813</v>
      </c>
      <c r="R289" s="4" cm="1">
        <f t="array" ref="R289">_xll.SNL.Clients.Office.Excel.Functions.SPG($A289, "SP_TOTAL_REV", R$3)</f>
        <v>135419</v>
      </c>
      <c r="S289" s="4" cm="1">
        <f t="array" ref="S289">_xll.SNL.Clients.Office.Excel.Functions.SPG($A289, "SP_TOTAL_REV", S$3)</f>
        <v>114393</v>
      </c>
      <c r="T289" s="4" cm="1">
        <f t="array" ref="T289">_xll.SNL.Clients.Office.Excel.Functions.SPG($A289, "SP_TOTAL_REV", T$3)</f>
        <v>121863</v>
      </c>
      <c r="U289" s="4" cm="1">
        <f t="array" ref="U289">_xll.SNL.Clients.Office.Excel.Functions.SPG($A289, "SP_TOTAL_REV", U$3)</f>
        <v>111816</v>
      </c>
      <c r="V289" s="4" cm="1">
        <f t="array" ref="V289">_xll.SNL.Clients.Office.Excel.Functions.SPG($A289, "SP_TOTAL_REV", V$3)</f>
        <v>127508</v>
      </c>
      <c r="W289" s="4" cm="1">
        <f t="array" ref="W289">_xll.SNL.Clients.Office.Excel.Functions.SPG($A289, "SP_TOTAL_REV", W$3)</f>
        <v>138947</v>
      </c>
      <c r="X289" s="4" cm="1">
        <f t="array" ref="X289">_xll.SNL.Clients.Office.Excel.Functions.SPG($A289, "SP_TOTAL_REV", X$3)</f>
        <v>135484</v>
      </c>
      <c r="Y289" s="4" cm="1">
        <f t="array" ref="Y289">_xll.SNL.Clients.Office.Excel.Functions.SPG($A289, "SP_TOTAL_REV", Y$3)</f>
        <v>131814</v>
      </c>
      <c r="Z289" s="4" cm="1">
        <f t="array" ref="Z289">_xll.SNL.Clients.Office.Excel.Functions.SPG($A289, "SP_TOTAL_REV", Z$3)</f>
        <v>131685</v>
      </c>
    </row>
    <row r="290" spans="1:26" x14ac:dyDescent="0.3">
      <c r="A290" s="11" t="s">
        <v>1313</v>
      </c>
      <c r="B290" s="4" cm="1">
        <f t="array" ref="B290">_xll.SNL.Clients.Office.Excel.Functions.SPG($A290, "SP_TOTAL_REV", B$3)</f>
        <v>854100</v>
      </c>
      <c r="C290" s="4" cm="1">
        <f t="array" ref="C290">_xll.SNL.Clients.Office.Excel.Functions.SPG($A290, "SP_TOTAL_REV", C$3)</f>
        <v>467600</v>
      </c>
      <c r="D290" s="4" cm="1">
        <f t="array" ref="D290">_xll.SNL.Clients.Office.Excel.Functions.SPG($A290, "SP_TOTAL_REV", D$3)</f>
        <v>453800</v>
      </c>
      <c r="E290" s="4" cm="1">
        <f t="array" ref="E290">_xll.SNL.Clients.Office.Excel.Functions.SPG($A290, "SP_TOTAL_REV", E$3)</f>
        <v>402300</v>
      </c>
      <c r="F290" s="4" cm="1">
        <f t="array" ref="F290">_xll.SNL.Clients.Office.Excel.Functions.SPG($A290, "SP_TOTAL_REV", F$3)</f>
        <v>392300</v>
      </c>
      <c r="G290" s="4" cm="1">
        <f t="array" ref="G290">_xll.SNL.Clients.Office.Excel.Functions.SPG($A290, "SP_TOTAL_REV", G$3)</f>
        <v>444600</v>
      </c>
      <c r="H290" s="4" cm="1">
        <f t="array" ref="H290">_xll.SNL.Clients.Office.Excel.Functions.SPG($A290, "SP_TOTAL_REV", H$3)</f>
        <v>403600</v>
      </c>
      <c r="I290" s="4" cm="1">
        <f t="array" ref="I290">_xll.SNL.Clients.Office.Excel.Functions.SPG($A290, "SP_TOTAL_REV", I$3)</f>
        <v>427700</v>
      </c>
      <c r="J290" s="4" cm="1">
        <f t="array" ref="J290">_xll.SNL.Clients.Office.Excel.Functions.SPG($A290, "SP_TOTAL_REV", J$3)</f>
        <v>388500</v>
      </c>
      <c r="K290" s="4" cm="1">
        <f t="array" ref="K290">_xll.SNL.Clients.Office.Excel.Functions.SPG($A290, "SP_TOTAL_REV", K$3)</f>
        <v>441200</v>
      </c>
      <c r="L290" s="4" cm="1">
        <f t="array" ref="L290">_xll.SNL.Clients.Office.Excel.Functions.SPG($A290, "SP_TOTAL_REV", L$3)</f>
        <v>398800</v>
      </c>
      <c r="M290" s="4" cm="1">
        <f t="array" ref="M290">_xll.SNL.Clients.Office.Excel.Functions.SPG($A290, "SP_TOTAL_REV", M$3)</f>
        <v>394000</v>
      </c>
      <c r="N290" s="4" cm="1">
        <f t="array" ref="N290">_xll.SNL.Clients.Office.Excel.Functions.SPG($A290, "SP_TOTAL_REV", N$3)</f>
        <v>356300</v>
      </c>
      <c r="O290" s="4" cm="1">
        <f t="array" ref="O290">_xll.SNL.Clients.Office.Excel.Functions.SPG($A290, "SP_TOTAL_REV", O$3)</f>
        <v>497600</v>
      </c>
      <c r="P290" s="4" cm="1">
        <f t="array" ref="P290">_xll.SNL.Clients.Office.Excel.Functions.SPG($A290, "SP_TOTAL_REV", P$3)</f>
        <v>477400</v>
      </c>
      <c r="Q290" s="4" cm="1">
        <f t="array" ref="Q290">_xll.SNL.Clients.Office.Excel.Functions.SPG($A290, "SP_TOTAL_REV", Q$3)</f>
        <v>475500</v>
      </c>
      <c r="R290" s="4" cm="1">
        <f t="array" ref="R290">_xll.SNL.Clients.Office.Excel.Functions.SPG($A290, "SP_TOTAL_REV", R$3)</f>
        <v>417800</v>
      </c>
      <c r="S290" s="4" cm="1">
        <f t="array" ref="S290">_xll.SNL.Clients.Office.Excel.Functions.SPG($A290, "SP_TOTAL_REV", S$3)</f>
        <v>439400</v>
      </c>
      <c r="T290" s="4" cm="1">
        <f t="array" ref="T290">_xll.SNL.Clients.Office.Excel.Functions.SPG($A290, "SP_TOTAL_REV", T$3)</f>
        <v>419200</v>
      </c>
      <c r="U290" s="4" cm="1">
        <f t="array" ref="U290">_xll.SNL.Clients.Office.Excel.Functions.SPG($A290, "SP_TOTAL_REV", U$3)</f>
        <v>411500</v>
      </c>
      <c r="V290" s="4" cm="1">
        <f t="array" ref="V290">_xll.SNL.Clients.Office.Excel.Functions.SPG($A290, "SP_TOTAL_REV", V$3)</f>
        <v>457700</v>
      </c>
      <c r="W290" s="4" cm="1">
        <f t="array" ref="W290">_xll.SNL.Clients.Office.Excel.Functions.SPG($A290, "SP_TOTAL_REV", W$3)</f>
        <v>545500</v>
      </c>
      <c r="X290" s="4" cm="1">
        <f t="array" ref="X290">_xll.SNL.Clients.Office.Excel.Functions.SPG($A290, "SP_TOTAL_REV", X$3)</f>
        <v>489400</v>
      </c>
      <c r="Y290" s="4" cm="1">
        <f t="array" ref="Y290">_xll.SNL.Clients.Office.Excel.Functions.SPG($A290, "SP_TOTAL_REV", Y$3)</f>
        <v>493300</v>
      </c>
      <c r="Z290" s="4" cm="1">
        <f t="array" ref="Z290">_xll.SNL.Clients.Office.Excel.Functions.SPG($A290, "SP_TOTAL_REV", Z$3)</f>
        <v>417500</v>
      </c>
    </row>
    <row r="291" spans="1:26" x14ac:dyDescent="0.3">
      <c r="A291" s="11" t="s">
        <v>1314</v>
      </c>
      <c r="B291" s="4" cm="1">
        <f t="array" ref="B291">_xll.SNL.Clients.Office.Excel.Functions.SPG($A291, "SP_TOTAL_REV", B$3)</f>
        <v>2140000</v>
      </c>
      <c r="C291" s="4" cm="1">
        <f t="array" ref="C291">_xll.SNL.Clients.Office.Excel.Functions.SPG($A291, "SP_TOTAL_REV", C$3)</f>
        <v>2277000</v>
      </c>
      <c r="D291" s="4" cm="1">
        <f t="array" ref="D291">_xll.SNL.Clients.Office.Excel.Functions.SPG($A291, "SP_TOTAL_REV", D$3)</f>
        <v>2365000</v>
      </c>
      <c r="E291" s="4" cm="1">
        <f t="array" ref="E291">_xll.SNL.Clients.Office.Excel.Functions.SPG($A291, "SP_TOTAL_REV", E$3)</f>
        <v>2428000</v>
      </c>
      <c r="F291" s="4" cm="1">
        <f t="array" ref="F291">_xll.SNL.Clients.Office.Excel.Functions.SPG($A291, "SP_TOTAL_REV", F$3)</f>
        <v>2209000</v>
      </c>
      <c r="G291" s="4" cm="1">
        <f t="array" ref="G291">_xll.SNL.Clients.Office.Excel.Functions.SPG($A291, "SP_TOTAL_REV", G$3)</f>
        <v>2325000</v>
      </c>
      <c r="H291" s="4" cm="1">
        <f t="array" ref="H291">_xll.SNL.Clients.Office.Excel.Functions.SPG($A291, "SP_TOTAL_REV", H$3)</f>
        <v>2353000</v>
      </c>
      <c r="I291" s="4" cm="1">
        <f t="array" ref="I291">_xll.SNL.Clients.Office.Excel.Functions.SPG($A291, "SP_TOTAL_REV", I$3)</f>
        <v>2610000</v>
      </c>
      <c r="J291" s="4" cm="1">
        <f t="array" ref="J291">_xll.SNL.Clients.Office.Excel.Functions.SPG($A291, "SP_TOTAL_REV", J$3)</f>
        <v>2328000</v>
      </c>
      <c r="K291" s="4" cm="1">
        <f t="array" ref="K291">_xll.SNL.Clients.Office.Excel.Functions.SPG($A291, "SP_TOTAL_REV", K$3)</f>
        <v>2415000</v>
      </c>
      <c r="L291" s="4" cm="1">
        <f t="array" ref="L291">_xll.SNL.Clients.Office.Excel.Functions.SPG($A291, "SP_TOTAL_REV", L$3)</f>
        <v>2562000</v>
      </c>
      <c r="M291" s="4" cm="1">
        <f t="array" ref="M291">_xll.SNL.Clients.Office.Excel.Functions.SPG($A291, "SP_TOTAL_REV", M$3)</f>
        <v>2445000</v>
      </c>
      <c r="N291" s="4" cm="1">
        <f t="array" ref="N291">_xll.SNL.Clients.Office.Excel.Functions.SPG($A291, "SP_TOTAL_REV", N$3)</f>
        <v>1736000</v>
      </c>
      <c r="O291" s="4" cm="1">
        <f t="array" ref="O291">_xll.SNL.Clients.Office.Excel.Functions.SPG($A291, "SP_TOTAL_REV", O$3)</f>
        <v>1834000</v>
      </c>
      <c r="P291" s="4" cm="1">
        <f t="array" ref="P291">_xll.SNL.Clients.Office.Excel.Functions.SPG($A291, "SP_TOTAL_REV", P$3)</f>
        <v>1972000</v>
      </c>
      <c r="Q291" s="4" cm="1">
        <f t="array" ref="Q291">_xll.SNL.Clients.Office.Excel.Functions.SPG($A291, "SP_TOTAL_REV", Q$3)</f>
        <v>1499000</v>
      </c>
      <c r="R291" s="4" cm="1">
        <f t="array" ref="R291">_xll.SNL.Clients.Office.Excel.Functions.SPG($A291, "SP_TOTAL_REV", R$3)</f>
        <v>733000</v>
      </c>
      <c r="S291" s="4" cm="1">
        <f t="array" ref="S291">_xll.SNL.Clients.Office.Excel.Functions.SPG($A291, "SP_TOTAL_REV", S$3)</f>
        <v>662000</v>
      </c>
      <c r="T291" s="4" cm="1">
        <f t="array" ref="T291">_xll.SNL.Clients.Office.Excel.Functions.SPG($A291, "SP_TOTAL_REV", T$3)</f>
        <v>492000</v>
      </c>
      <c r="U291" s="4" cm="1">
        <f t="array" ref="U291">_xll.SNL.Clients.Office.Excel.Functions.SPG($A291, "SP_TOTAL_REV", U$3)</f>
        <v>215000</v>
      </c>
      <c r="V291" s="4" cm="1">
        <f t="array" ref="V291">_xll.SNL.Clients.Office.Excel.Functions.SPG($A291, "SP_TOTAL_REV", V$3)</f>
        <v>1588000</v>
      </c>
      <c r="W291" s="4" cm="1">
        <f t="array" ref="W291">_xll.SNL.Clients.Office.Excel.Functions.SPG($A291, "SP_TOTAL_REV", W$3)</f>
        <v>2031000</v>
      </c>
      <c r="X291" s="4" cm="1">
        <f t="array" ref="X291">_xll.SNL.Clients.Office.Excel.Functions.SPG($A291, "SP_TOTAL_REV", X$3)</f>
        <v>2086000</v>
      </c>
      <c r="Y291" s="4" cm="1">
        <f t="array" ref="Y291">_xll.SNL.Clients.Office.Excel.Functions.SPG($A291, "SP_TOTAL_REV", Y$3)</f>
        <v>2105000</v>
      </c>
      <c r="Z291" s="4" cm="1">
        <f t="array" ref="Z291">_xll.SNL.Clients.Office.Excel.Functions.SPG($A291, "SP_TOTAL_REV", Z$3)</f>
        <v>1871000</v>
      </c>
    </row>
    <row r="292" spans="1:26" x14ac:dyDescent="0.3">
      <c r="A292" s="11" t="s">
        <v>1315</v>
      </c>
      <c r="B292" s="4" cm="1">
        <f t="array" ref="B292">_xll.SNL.Clients.Office.Excel.Functions.SPG($A292, "SP_TOTAL_REV", B$3)</f>
        <v>260907</v>
      </c>
      <c r="C292" s="4" cm="1">
        <f t="array" ref="C292">_xll.SNL.Clients.Office.Excel.Functions.SPG($A292, "SP_TOTAL_REV", C$3)</f>
        <v>301067</v>
      </c>
      <c r="D292" s="4" cm="1">
        <f t="array" ref="D292">_xll.SNL.Clients.Office.Excel.Functions.SPG($A292, "SP_TOTAL_REV", D$3)</f>
        <v>276196</v>
      </c>
      <c r="E292" s="4" cm="1">
        <f t="array" ref="E292">_xll.SNL.Clients.Office.Excel.Functions.SPG($A292, "SP_TOTAL_REV", E$3)</f>
        <v>269572</v>
      </c>
      <c r="F292" s="4" cm="1">
        <f t="array" ref="F292">_xll.SNL.Clients.Office.Excel.Functions.SPG($A292, "SP_TOTAL_REV", F$3)</f>
        <v>271884</v>
      </c>
      <c r="G292" s="4" cm="1">
        <f t="array" ref="G292">_xll.SNL.Clients.Office.Excel.Functions.SPG($A292, "SP_TOTAL_REV", G$3)</f>
        <v>291222</v>
      </c>
      <c r="H292" s="4" cm="1">
        <f t="array" ref="H292">_xll.SNL.Clients.Office.Excel.Functions.SPG($A292, "SP_TOTAL_REV", H$3)</f>
        <v>234105</v>
      </c>
      <c r="I292" s="4" cm="1">
        <f t="array" ref="I292">_xll.SNL.Clients.Office.Excel.Functions.SPG($A292, "SP_TOTAL_REV", I$3)</f>
        <v>234222</v>
      </c>
      <c r="J292" s="4" cm="1">
        <f t="array" ref="J292">_xll.SNL.Clients.Office.Excel.Functions.SPG($A292, "SP_TOTAL_REV", J$3)</f>
        <v>238535</v>
      </c>
      <c r="K292" s="4" cm="1">
        <f t="array" ref="K292">_xll.SNL.Clients.Office.Excel.Functions.SPG($A292, "SP_TOTAL_REV", K$3)</f>
        <v>274328</v>
      </c>
      <c r="L292" s="4" cm="1">
        <f t="array" ref="L292">_xll.SNL.Clients.Office.Excel.Functions.SPG($A292, "SP_TOTAL_REV", L$3)</f>
        <v>252601</v>
      </c>
      <c r="M292" s="4" cm="1">
        <f t="array" ref="M292">_xll.SNL.Clients.Office.Excel.Functions.SPG($A292, "SP_TOTAL_REV", M$3)</f>
        <v>257748</v>
      </c>
      <c r="N292" s="4" cm="1">
        <f t="array" ref="N292">_xll.SNL.Clients.Office.Excel.Functions.SPG($A292, "SP_TOTAL_REV", N$3)</f>
        <v>218584</v>
      </c>
      <c r="O292" s="4" cm="1">
        <f t="array" ref="O292">_xll.SNL.Clients.Office.Excel.Functions.SPG($A292, "SP_TOTAL_REV", O$3)</f>
        <v>253207</v>
      </c>
      <c r="P292" s="4" cm="1">
        <f t="array" ref="P292">_xll.SNL.Clients.Office.Excel.Functions.SPG($A292, "SP_TOTAL_REV", P$3)</f>
        <v>226329</v>
      </c>
      <c r="Q292" s="4" cm="1">
        <f t="array" ref="Q292">_xll.SNL.Clients.Office.Excel.Functions.SPG($A292, "SP_TOTAL_REV", Q$3)</f>
        <v>206742</v>
      </c>
      <c r="R292" s="4" cm="1">
        <f t="array" ref="R292">_xll.SNL.Clients.Office.Excel.Functions.SPG($A292, "SP_TOTAL_REV", R$3)</f>
        <v>207892</v>
      </c>
      <c r="S292" s="4" cm="1">
        <f t="array" ref="S292">_xll.SNL.Clients.Office.Excel.Functions.SPG($A292, "SP_TOTAL_REV", S$3)</f>
        <v>233575</v>
      </c>
      <c r="T292" s="4" cm="1">
        <f t="array" ref="T292">_xll.SNL.Clients.Office.Excel.Functions.SPG($A292, "SP_TOTAL_REV", T$3)</f>
        <v>210273</v>
      </c>
      <c r="U292" s="4" cm="1">
        <f t="array" ref="U292">_xll.SNL.Clients.Office.Excel.Functions.SPG($A292, "SP_TOTAL_REV", U$3)</f>
        <v>204199</v>
      </c>
      <c r="V292" s="4" cm="1">
        <f t="array" ref="V292">_xll.SNL.Clients.Office.Excel.Functions.SPG($A292, "SP_TOTAL_REV", V$3)</f>
        <v>211624</v>
      </c>
      <c r="W292" s="4" cm="1">
        <f t="array" ref="W292">_xll.SNL.Clients.Office.Excel.Functions.SPG($A292, "SP_TOTAL_REV", W$3)</f>
        <v>246423</v>
      </c>
      <c r="X292" s="4" cm="1">
        <f t="array" ref="X292">_xll.SNL.Clients.Office.Excel.Functions.SPG($A292, "SP_TOTAL_REV", X$3)</f>
        <v>217846</v>
      </c>
      <c r="Y292" s="4" cm="1">
        <f t="array" ref="Y292">_xll.SNL.Clients.Office.Excel.Functions.SPG($A292, "SP_TOTAL_REV", Y$3)</f>
        <v>216762</v>
      </c>
      <c r="Z292" s="4" cm="1">
        <f t="array" ref="Z292">_xll.SNL.Clients.Office.Excel.Functions.SPG($A292, "SP_TOTAL_REV", Z$3)</f>
        <v>201834</v>
      </c>
    </row>
    <row r="293" spans="1:26" x14ac:dyDescent="0.3">
      <c r="A293" s="11" t="s">
        <v>1316</v>
      </c>
      <c r="B293" s="4" t="str" cm="1">
        <f t="array" ref="B293">_xll.SNL.Clients.Office.Excel.Functions.SPG($A293, "SP_TOTAL_REV", B$3)</f>
        <v>NA</v>
      </c>
      <c r="C293" s="4" cm="1">
        <f t="array" ref="C293">_xll.SNL.Clients.Office.Excel.Functions.SPG($A293, "SP_TOTAL_REV", C$3)</f>
        <v>404626</v>
      </c>
      <c r="D293" s="4" cm="1">
        <f t="array" ref="D293">_xll.SNL.Clients.Office.Excel.Functions.SPG($A293, "SP_TOTAL_REV", D$3)</f>
        <v>426595</v>
      </c>
      <c r="E293" s="4" cm="1">
        <f t="array" ref="E293">_xll.SNL.Clients.Office.Excel.Functions.SPG($A293, "SP_TOTAL_REV", E$3)</f>
        <v>403809</v>
      </c>
      <c r="F293" s="4" cm="1">
        <f t="array" ref="F293">_xll.SNL.Clients.Office.Excel.Functions.SPG($A293, "SP_TOTAL_REV", F$3)</f>
        <v>468461</v>
      </c>
      <c r="G293" s="4" cm="1">
        <f t="array" ref="G293">_xll.SNL.Clients.Office.Excel.Functions.SPG($A293, "SP_TOTAL_REV", G$3)</f>
        <v>460705</v>
      </c>
      <c r="H293" s="4" cm="1">
        <f t="array" ref="H293">_xll.SNL.Clients.Office.Excel.Functions.SPG($A293, "SP_TOTAL_REV", H$3)</f>
        <v>492808</v>
      </c>
      <c r="I293" s="4" cm="1">
        <f t="array" ref="I293">_xll.SNL.Clients.Office.Excel.Functions.SPG($A293, "SP_TOTAL_REV", I$3)</f>
        <v>451013</v>
      </c>
      <c r="J293" s="4" cm="1">
        <f t="array" ref="J293">_xll.SNL.Clients.Office.Excel.Functions.SPG($A293, "SP_TOTAL_REV", J$3)</f>
        <v>526127</v>
      </c>
      <c r="K293" s="4" cm="1">
        <f t="array" ref="K293">_xll.SNL.Clients.Office.Excel.Functions.SPG($A293, "SP_TOTAL_REV", K$3)</f>
        <v>491368</v>
      </c>
      <c r="L293" s="4" cm="1">
        <f t="array" ref="L293">_xll.SNL.Clients.Office.Excel.Functions.SPG($A293, "SP_TOTAL_REV", L$3)</f>
        <v>514836</v>
      </c>
      <c r="M293" s="4" cm="1">
        <f t="array" ref="M293">_xll.SNL.Clients.Office.Excel.Functions.SPG($A293, "SP_TOTAL_REV", M$3)</f>
        <v>487569</v>
      </c>
      <c r="N293" s="4" cm="1">
        <f t="array" ref="N293">_xll.SNL.Clients.Office.Excel.Functions.SPG($A293, "SP_TOTAL_REV", N$3)</f>
        <v>545653</v>
      </c>
      <c r="O293" s="4" cm="1">
        <f t="array" ref="O293">_xll.SNL.Clients.Office.Excel.Functions.SPG($A293, "SP_TOTAL_REV", O$3)</f>
        <v>515884</v>
      </c>
      <c r="P293" s="4" cm="1">
        <f t="array" ref="P293">_xll.SNL.Clients.Office.Excel.Functions.SPG($A293, "SP_TOTAL_REV", P$3)</f>
        <v>533003</v>
      </c>
      <c r="Q293" s="4" cm="1">
        <f t="array" ref="Q293">_xll.SNL.Clients.Office.Excel.Functions.SPG($A293, "SP_TOTAL_REV", Q$3)</f>
        <v>488388</v>
      </c>
      <c r="R293" s="4" cm="1">
        <f t="array" ref="R293">_xll.SNL.Clients.Office.Excel.Functions.SPG($A293, "SP_TOTAL_REV", R$3)</f>
        <v>536252</v>
      </c>
      <c r="S293" s="4" cm="1">
        <f t="array" ref="S293">_xll.SNL.Clients.Office.Excel.Functions.SPG($A293, "SP_TOTAL_REV", S$3)</f>
        <v>482912</v>
      </c>
      <c r="T293" s="4" cm="1">
        <f t="array" ref="T293">_xll.SNL.Clients.Office.Excel.Functions.SPG($A293, "SP_TOTAL_REV", T$3)</f>
        <v>491011</v>
      </c>
      <c r="U293" s="4" cm="1">
        <f t="array" ref="U293">_xll.SNL.Clients.Office.Excel.Functions.SPG($A293, "SP_TOTAL_REV", U$3)</f>
        <v>431326</v>
      </c>
      <c r="V293" s="4" cm="1">
        <f t="array" ref="V293">_xll.SNL.Clients.Office.Excel.Functions.SPG($A293, "SP_TOTAL_REV", V$3)</f>
        <v>474617</v>
      </c>
      <c r="W293" s="4" cm="1">
        <f t="array" ref="W293">_xll.SNL.Clients.Office.Excel.Functions.SPG($A293, "SP_TOTAL_REV", W$3)</f>
        <v>467131</v>
      </c>
      <c r="X293" s="4" cm="1">
        <f t="array" ref="X293">_xll.SNL.Clients.Office.Excel.Functions.SPG($A293, "SP_TOTAL_REV", X$3)</f>
        <v>466205</v>
      </c>
      <c r="Y293" s="4" cm="1">
        <f t="array" ref="Y293">_xll.SNL.Clients.Office.Excel.Functions.SPG($A293, "SP_TOTAL_REV", Y$3)</f>
        <v>423530</v>
      </c>
      <c r="Z293" s="4" cm="1">
        <f t="array" ref="Z293">_xll.SNL.Clients.Office.Excel.Functions.SPG($A293, "SP_TOTAL_REV", Z$3)</f>
        <v>491179</v>
      </c>
    </row>
    <row r="294" spans="1:26" x14ac:dyDescent="0.3">
      <c r="A294" s="11" t="s">
        <v>1624</v>
      </c>
      <c r="B294" s="4" cm="1">
        <f t="array" ref="B294">_xll.SNL.Clients.Office.Excel.Functions.SPG($A294, "SP_TOTAL_REV", B$3)</f>
        <v>239210</v>
      </c>
      <c r="C294" s="4" cm="1">
        <f t="array" ref="C294">_xll.SNL.Clients.Office.Excel.Functions.SPG($A294, "SP_TOTAL_REV", C$3)</f>
        <v>258030</v>
      </c>
      <c r="D294" s="4" cm="1">
        <f t="array" ref="D294">_xll.SNL.Clients.Office.Excel.Functions.SPG($A294, "SP_TOTAL_REV", D$3)</f>
        <v>271614</v>
      </c>
      <c r="E294" s="4" cm="1">
        <f t="array" ref="E294">_xll.SNL.Clients.Office.Excel.Functions.SPG($A294, "SP_TOTAL_REV", E$3)</f>
        <v>274765</v>
      </c>
      <c r="F294" s="4" cm="1">
        <f t="array" ref="F294">_xll.SNL.Clients.Office.Excel.Functions.SPG($A294, "SP_TOTAL_REV", F$3)</f>
        <v>248975</v>
      </c>
      <c r="G294" s="4" cm="1">
        <f t="array" ref="G294">_xll.SNL.Clients.Office.Excel.Functions.SPG($A294, "SP_TOTAL_REV", G$3)</f>
        <v>238679</v>
      </c>
      <c r="H294" s="4" cm="1">
        <f t="array" ref="H294">_xll.SNL.Clients.Office.Excel.Functions.SPG($A294, "SP_TOTAL_REV", H$3)</f>
        <v>244182</v>
      </c>
      <c r="I294" s="4" cm="1">
        <f t="array" ref="I294">_xll.SNL.Clients.Office.Excel.Functions.SPG($A294, "SP_TOTAL_REV", I$3)</f>
        <v>245053</v>
      </c>
      <c r="J294" s="4" cm="1">
        <f t="array" ref="J294">_xll.SNL.Clients.Office.Excel.Functions.SPG($A294, "SP_TOTAL_REV", J$3)</f>
        <v>229758</v>
      </c>
      <c r="K294" s="4" cm="1">
        <f t="array" ref="K294">_xll.SNL.Clients.Office.Excel.Functions.SPG($A294, "SP_TOTAL_REV", K$3)</f>
        <v>232100</v>
      </c>
      <c r="L294" s="4" cm="1">
        <f t="array" ref="L294">_xll.SNL.Clients.Office.Excel.Functions.SPG($A294, "SP_TOTAL_REV", L$3)</f>
        <v>224510</v>
      </c>
      <c r="M294" s="4" cm="1">
        <f t="array" ref="M294">_xll.SNL.Clients.Office.Excel.Functions.SPG($A294, "SP_TOTAL_REV", M$3)</f>
        <v>221649</v>
      </c>
      <c r="N294" s="4" cm="1">
        <f t="array" ref="N294">_xll.SNL.Clients.Office.Excel.Functions.SPG($A294, "SP_TOTAL_REV", N$3)</f>
        <v>226480</v>
      </c>
      <c r="O294" s="4" cm="1">
        <f t="array" ref="O294">_xll.SNL.Clients.Office.Excel.Functions.SPG($A294, "SP_TOTAL_REV", O$3)</f>
        <v>218516</v>
      </c>
      <c r="P294" s="4" cm="1">
        <f t="array" ref="P294">_xll.SNL.Clients.Office.Excel.Functions.SPG($A294, "SP_TOTAL_REV", P$3)</f>
        <v>199789</v>
      </c>
      <c r="Q294" s="4" cm="1">
        <f t="array" ref="Q294">_xll.SNL.Clients.Office.Excel.Functions.SPG($A294, "SP_TOTAL_REV", Q$3)</f>
        <v>195811</v>
      </c>
      <c r="R294" s="4" cm="1">
        <f t="array" ref="R294">_xll.SNL.Clients.Office.Excel.Functions.SPG($A294, "SP_TOTAL_REV", R$3)</f>
        <v>172463</v>
      </c>
      <c r="S294" s="4" cm="1">
        <f t="array" ref="S294">_xll.SNL.Clients.Office.Excel.Functions.SPG($A294, "SP_TOTAL_REV", S$3)</f>
        <v>168431</v>
      </c>
      <c r="T294" s="4" cm="1">
        <f t="array" ref="T294">_xll.SNL.Clients.Office.Excel.Functions.SPG($A294, "SP_TOTAL_REV", T$3)</f>
        <v>154610</v>
      </c>
      <c r="U294" s="4" cm="1">
        <f t="array" ref="U294">_xll.SNL.Clients.Office.Excel.Functions.SPG($A294, "SP_TOTAL_REV", U$3)</f>
        <v>152860</v>
      </c>
      <c r="V294" s="4" cm="1">
        <f t="array" ref="V294">_xll.SNL.Clients.Office.Excel.Functions.SPG($A294, "SP_TOTAL_REV", V$3)</f>
        <v>159127</v>
      </c>
      <c r="W294" s="4" cm="1">
        <f t="array" ref="W294">_xll.SNL.Clients.Office.Excel.Functions.SPG($A294, "SP_TOTAL_REV", W$3)</f>
        <v>182659</v>
      </c>
      <c r="X294" s="4" cm="1">
        <f t="array" ref="X294">_xll.SNL.Clients.Office.Excel.Functions.SPG($A294, "SP_TOTAL_REV", X$3)</f>
        <v>173504</v>
      </c>
      <c r="Y294" s="4" cm="1">
        <f t="array" ref="Y294">_xll.SNL.Clients.Office.Excel.Functions.SPG($A294, "SP_TOTAL_REV", Y$3)</f>
        <v>177165</v>
      </c>
      <c r="Z294" s="4" cm="1">
        <f t="array" ref="Z294">_xll.SNL.Clients.Office.Excel.Functions.SPG($A294, "SP_TOTAL_REV", Z$3)</f>
        <v>171316</v>
      </c>
    </row>
    <row r="295" spans="1:26" x14ac:dyDescent="0.3">
      <c r="A295" s="11" t="s">
        <v>1317</v>
      </c>
      <c r="B295" s="4" cm="1">
        <f t="array" ref="B295">_xll.SNL.Clients.Office.Excel.Functions.SPG($A295, "SP_TOTAL_REV", B$3)</f>
        <v>777400</v>
      </c>
      <c r="C295" s="4" cm="1">
        <f t="array" ref="C295">_xll.SNL.Clients.Office.Excel.Functions.SPG($A295, "SP_TOTAL_REV", C$3)</f>
        <v>765400</v>
      </c>
      <c r="D295" s="4" cm="1">
        <f t="array" ref="D295">_xll.SNL.Clients.Office.Excel.Functions.SPG($A295, "SP_TOTAL_REV", D$3)</f>
        <v>747700</v>
      </c>
      <c r="E295" s="4" cm="1">
        <f t="array" ref="E295">_xll.SNL.Clients.Office.Excel.Functions.SPG($A295, "SP_TOTAL_REV", E$3)</f>
        <v>773400</v>
      </c>
      <c r="F295" s="4" cm="1">
        <f t="array" ref="F295">_xll.SNL.Clients.Office.Excel.Functions.SPG($A295, "SP_TOTAL_REV", F$3)</f>
        <v>737500</v>
      </c>
      <c r="G295" s="4" cm="1">
        <f t="array" ref="G295">_xll.SNL.Clients.Office.Excel.Functions.SPG($A295, "SP_TOTAL_REV", G$3)</f>
        <v>721700</v>
      </c>
      <c r="H295" s="4" cm="1">
        <f t="array" ref="H295">_xll.SNL.Clients.Office.Excel.Functions.SPG($A295, "SP_TOTAL_REV", H$3)</f>
        <v>743600</v>
      </c>
      <c r="I295" s="4" cm="1">
        <f t="array" ref="I295">_xll.SNL.Clients.Office.Excel.Functions.SPG($A295, "SP_TOTAL_REV", I$3)</f>
        <v>814100</v>
      </c>
      <c r="J295" s="4" cm="1">
        <f t="array" ref="J295">_xll.SNL.Clients.Office.Excel.Functions.SPG($A295, "SP_TOTAL_REV", J$3)</f>
        <v>807600</v>
      </c>
      <c r="K295" s="4" cm="1">
        <f t="array" ref="K295">_xll.SNL.Clients.Office.Excel.Functions.SPG($A295, "SP_TOTAL_REV", K$3)</f>
        <v>776000</v>
      </c>
      <c r="L295" s="4" cm="1">
        <f t="array" ref="L295">_xll.SNL.Clients.Office.Excel.Functions.SPG($A295, "SP_TOTAL_REV", L$3)</f>
        <v>748900</v>
      </c>
      <c r="M295" s="4" cm="1">
        <f t="array" ref="M295">_xll.SNL.Clients.Office.Excel.Functions.SPG($A295, "SP_TOTAL_REV", M$3)</f>
        <v>954200</v>
      </c>
      <c r="N295" s="4" cm="1">
        <f t="array" ref="N295">_xll.SNL.Clients.Office.Excel.Functions.SPG($A295, "SP_TOTAL_REV", N$3)</f>
        <v>948800</v>
      </c>
      <c r="O295" s="4" cm="1">
        <f t="array" ref="O295">_xll.SNL.Clients.Office.Excel.Functions.SPG($A295, "SP_TOTAL_REV", O$3)</f>
        <v>806400</v>
      </c>
      <c r="P295" s="4" cm="1">
        <f t="array" ref="P295">_xll.SNL.Clients.Office.Excel.Functions.SPG($A295, "SP_TOTAL_REV", P$3)</f>
        <v>750600</v>
      </c>
      <c r="Q295" s="4" cm="1">
        <f t="array" ref="Q295">_xll.SNL.Clients.Office.Excel.Functions.SPG($A295, "SP_TOTAL_REV", Q$3)</f>
        <v>741000</v>
      </c>
      <c r="R295" s="4" cm="1">
        <f t="array" ref="R295">_xll.SNL.Clients.Office.Excel.Functions.SPG($A295, "SP_TOTAL_REV", R$3)</f>
        <v>324000</v>
      </c>
      <c r="S295" s="4" cm="1">
        <f t="array" ref="S295">_xll.SNL.Clients.Office.Excel.Functions.SPG($A295, "SP_TOTAL_REV", S$3)</f>
        <v>272000</v>
      </c>
      <c r="T295" s="4" cm="1">
        <f t="array" ref="T295">_xll.SNL.Clients.Office.Excel.Functions.SPG($A295, "SP_TOTAL_REV", T$3)</f>
        <v>255700</v>
      </c>
      <c r="U295" s="4" cm="1">
        <f t="array" ref="U295">_xll.SNL.Clients.Office.Excel.Functions.SPG($A295, "SP_TOTAL_REV", U$3)</f>
        <v>275700</v>
      </c>
      <c r="V295" s="4" cm="1">
        <f t="array" ref="V295">_xll.SNL.Clients.Office.Excel.Functions.SPG($A295, "SP_TOTAL_REV", V$3)</f>
        <v>369300</v>
      </c>
      <c r="W295" s="4" cm="1">
        <f t="array" ref="W295">_xll.SNL.Clients.Office.Excel.Functions.SPG($A295, "SP_TOTAL_REV", W$3)</f>
        <v>368700</v>
      </c>
      <c r="X295" s="4" cm="1">
        <f t="array" ref="X295">_xll.SNL.Clients.Office.Excel.Functions.SPG($A295, "SP_TOTAL_REV", X$3)</f>
        <v>374900</v>
      </c>
      <c r="Y295" s="4" cm="1">
        <f t="array" ref="Y295">_xll.SNL.Clients.Office.Excel.Functions.SPG($A295, "SP_TOTAL_REV", Y$3)</f>
        <v>375300</v>
      </c>
      <c r="Z295" s="4" cm="1">
        <f t="array" ref="Z295">_xll.SNL.Clients.Office.Excel.Functions.SPG($A295, "SP_TOTAL_REV", Z$3)</f>
        <v>395200</v>
      </c>
    </row>
    <row r="296" spans="1:26" x14ac:dyDescent="0.3">
      <c r="A296" s="11" t="s">
        <v>1318</v>
      </c>
      <c r="B296" s="4" cm="1">
        <f t="array" ref="B296">_xll.SNL.Clients.Office.Excel.Functions.SPG($A296, "SP_TOTAL_REV", B$3)</f>
        <v>486399</v>
      </c>
      <c r="C296" s="4" cm="1">
        <f t="array" ref="C296">_xll.SNL.Clients.Office.Excel.Functions.SPG($A296, "SP_TOTAL_REV", C$3)</f>
        <v>482051</v>
      </c>
      <c r="D296" s="4" cm="1">
        <f t="array" ref="D296">_xll.SNL.Clients.Office.Excel.Functions.SPG($A296, "SP_TOTAL_REV", D$3)</f>
        <v>481948</v>
      </c>
      <c r="E296" s="4" cm="1">
        <f t="array" ref="E296">_xll.SNL.Clients.Office.Excel.Functions.SPG($A296, "SP_TOTAL_REV", E$3)</f>
        <v>543308</v>
      </c>
      <c r="F296" s="4" cm="1">
        <f t="array" ref="F296">_xll.SNL.Clients.Office.Excel.Functions.SPG($A296, "SP_TOTAL_REV", F$3)</f>
        <v>515794</v>
      </c>
      <c r="G296" s="4" cm="1">
        <f t="array" ref="G296">_xll.SNL.Clients.Office.Excel.Functions.SPG($A296, "SP_TOTAL_REV", G$3)</f>
        <v>495320</v>
      </c>
      <c r="H296" s="4" cm="1">
        <f t="array" ref="H296">_xll.SNL.Clients.Office.Excel.Functions.SPG($A296, "SP_TOTAL_REV", H$3)</f>
        <v>492476</v>
      </c>
      <c r="I296" s="4" cm="1">
        <f t="array" ref="I296">_xll.SNL.Clients.Office.Excel.Functions.SPG($A296, "SP_TOTAL_REV", I$3)</f>
        <v>550235</v>
      </c>
      <c r="J296" s="4" cm="1">
        <f t="array" ref="J296">_xll.SNL.Clients.Office.Excel.Functions.SPG($A296, "SP_TOTAL_REV", J$3)</f>
        <v>536036</v>
      </c>
      <c r="K296" s="4" cm="1">
        <f t="array" ref="K296">_xll.SNL.Clients.Office.Excel.Functions.SPG($A296, "SP_TOTAL_REV", K$3)</f>
        <v>497121</v>
      </c>
      <c r="L296" s="4" cm="1">
        <f t="array" ref="L296">_xll.SNL.Clients.Office.Excel.Functions.SPG($A296, "SP_TOTAL_REV", L$3)</f>
        <v>494792</v>
      </c>
      <c r="M296" s="4" cm="1">
        <f t="array" ref="M296">_xll.SNL.Clients.Office.Excel.Functions.SPG($A296, "SP_TOTAL_REV", M$3)</f>
        <v>530015</v>
      </c>
      <c r="N296" s="4" cm="1">
        <f t="array" ref="N296">_xll.SNL.Clients.Office.Excel.Functions.SPG($A296, "SP_TOTAL_REV", N$3)</f>
        <v>512259</v>
      </c>
      <c r="O296" s="4" cm="1">
        <f t="array" ref="O296">_xll.SNL.Clients.Office.Excel.Functions.SPG($A296, "SP_TOTAL_REV", O$3)</f>
        <v>486673</v>
      </c>
      <c r="P296" s="4" cm="1">
        <f t="array" ref="P296">_xll.SNL.Clients.Office.Excel.Functions.SPG($A296, "SP_TOTAL_REV", P$3)</f>
        <v>483509</v>
      </c>
      <c r="Q296" s="4" cm="1">
        <f t="array" ref="Q296">_xll.SNL.Clients.Office.Excel.Functions.SPG($A296, "SP_TOTAL_REV", Q$3)</f>
        <v>515971</v>
      </c>
      <c r="R296" s="4" cm="1">
        <f t="array" ref="R296">_xll.SNL.Clients.Office.Excel.Functions.SPG($A296, "SP_TOTAL_REV", R$3)</f>
        <v>484658</v>
      </c>
      <c r="S296" s="4" cm="1">
        <f t="array" ref="S296">_xll.SNL.Clients.Office.Excel.Functions.SPG($A296, "SP_TOTAL_REV", S$3)</f>
        <v>440507</v>
      </c>
      <c r="T296" s="4" cm="1">
        <f t="array" ref="T296">_xll.SNL.Clients.Office.Excel.Functions.SPG($A296, "SP_TOTAL_REV", T$3)</f>
        <v>400305</v>
      </c>
      <c r="U296" s="4" cm="1">
        <f t="array" ref="U296">_xll.SNL.Clients.Office.Excel.Functions.SPG($A296, "SP_TOTAL_REV", U$3)</f>
        <v>379053</v>
      </c>
      <c r="V296" s="4" cm="1">
        <f t="array" ref="V296">_xll.SNL.Clients.Office.Excel.Functions.SPG($A296, "SP_TOTAL_REV", V$3)</f>
        <v>483084</v>
      </c>
      <c r="W296" s="4" cm="1">
        <f t="array" ref="W296">_xll.SNL.Clients.Office.Excel.Functions.SPG($A296, "SP_TOTAL_REV", W$3)</f>
        <v>505080</v>
      </c>
      <c r="X296" s="4" cm="1">
        <f t="array" ref="X296">_xll.SNL.Clients.Office.Excel.Functions.SPG($A296, "SP_TOTAL_REV", X$3)</f>
        <v>518088</v>
      </c>
      <c r="Y296" s="4" cm="1">
        <f t="array" ref="Y296">_xll.SNL.Clients.Office.Excel.Functions.SPG($A296, "SP_TOTAL_REV", Y$3)</f>
        <v>603949</v>
      </c>
      <c r="Z296" s="4" cm="1">
        <f t="array" ref="Z296">_xll.SNL.Clients.Office.Excel.Functions.SPG($A296, "SP_TOTAL_REV", Z$3)</f>
        <v>597204</v>
      </c>
    </row>
    <row r="297" spans="1:26" x14ac:dyDescent="0.3">
      <c r="A297" s="11" t="s">
        <v>1319</v>
      </c>
      <c r="B297" s="4" cm="1">
        <f t="array" ref="B297">_xll.SNL.Clients.Office.Excel.Functions.SPG($A297, "SP_TOTAL_REV", B$3)</f>
        <v>135000</v>
      </c>
      <c r="C297" s="4" cm="1">
        <f t="array" ref="C297">_xll.SNL.Clients.Office.Excel.Functions.SPG($A297, "SP_TOTAL_REV", C$3)</f>
        <v>198200</v>
      </c>
      <c r="D297" s="4" cm="1">
        <f t="array" ref="D297">_xll.SNL.Clients.Office.Excel.Functions.SPG($A297, "SP_TOTAL_REV", D$3)</f>
        <v>95900</v>
      </c>
      <c r="E297" s="4" cm="1">
        <f t="array" ref="E297">_xll.SNL.Clients.Office.Excel.Functions.SPG($A297, "SP_TOTAL_REV", E$3)</f>
        <v>117100</v>
      </c>
      <c r="F297" s="4" cm="1">
        <f t="array" ref="F297">_xll.SNL.Clients.Office.Excel.Functions.SPG($A297, "SP_TOTAL_REV", F$3)</f>
        <v>142100</v>
      </c>
      <c r="G297" s="4" cm="1">
        <f t="array" ref="G297">_xll.SNL.Clients.Office.Excel.Functions.SPG($A297, "SP_TOTAL_REV", G$3)</f>
        <v>-65500</v>
      </c>
      <c r="H297" s="4" cm="1">
        <f t="array" ref="H297">_xll.SNL.Clients.Office.Excel.Functions.SPG($A297, "SP_TOTAL_REV", H$3)</f>
        <v>73000</v>
      </c>
      <c r="I297" s="4" cm="1">
        <f t="array" ref="I297">_xll.SNL.Clients.Office.Excel.Functions.SPG($A297, "SP_TOTAL_REV", I$3)</f>
        <v>169400</v>
      </c>
      <c r="J297" s="4" cm="1">
        <f t="array" ref="J297">_xll.SNL.Clients.Office.Excel.Functions.SPG($A297, "SP_TOTAL_REV", J$3)</f>
        <v>134900</v>
      </c>
      <c r="K297" s="4" cm="1">
        <f t="array" ref="K297">_xll.SNL.Clients.Office.Excel.Functions.SPG($A297, "SP_TOTAL_REV", K$3)</f>
        <v>159600</v>
      </c>
      <c r="L297" s="4" cm="1">
        <f t="array" ref="L297">_xll.SNL.Clients.Office.Excel.Functions.SPG($A297, "SP_TOTAL_REV", L$3)</f>
        <v>183700</v>
      </c>
      <c r="M297" s="4" cm="1">
        <f t="array" ref="M297">_xll.SNL.Clients.Office.Excel.Functions.SPG($A297, "SP_TOTAL_REV", M$3)</f>
        <v>170400</v>
      </c>
      <c r="N297" s="4" cm="1">
        <f t="array" ref="N297">_xll.SNL.Clients.Office.Excel.Functions.SPG($A297, "SP_TOTAL_REV", N$3)</f>
        <v>235900</v>
      </c>
      <c r="O297" s="4" cm="1">
        <f t="array" ref="O297">_xll.SNL.Clients.Office.Excel.Functions.SPG($A297, "SP_TOTAL_REV", O$3)</f>
        <v>305200</v>
      </c>
      <c r="P297" s="4" cm="1">
        <f t="array" ref="P297">_xll.SNL.Clients.Office.Excel.Functions.SPG($A297, "SP_TOTAL_REV", P$3)</f>
        <v>257900</v>
      </c>
      <c r="Q297" s="4" cm="1">
        <f t="array" ref="Q297">_xll.SNL.Clients.Office.Excel.Functions.SPG($A297, "SP_TOTAL_REV", Q$3)</f>
        <v>163200</v>
      </c>
      <c r="R297" s="4" cm="1">
        <f t="array" ref="R297">_xll.SNL.Clients.Office.Excel.Functions.SPG($A297, "SP_TOTAL_REV", R$3)</f>
        <v>114500</v>
      </c>
      <c r="S297" s="4" cm="1">
        <f t="array" ref="S297">_xll.SNL.Clients.Office.Excel.Functions.SPG($A297, "SP_TOTAL_REV", S$3)</f>
        <v>148900</v>
      </c>
      <c r="T297" s="4" cm="1">
        <f t="array" ref="T297">_xll.SNL.Clients.Office.Excel.Functions.SPG($A297, "SP_TOTAL_REV", T$3)</f>
        <v>137400</v>
      </c>
      <c r="U297" s="4" cm="1">
        <f t="array" ref="U297">_xll.SNL.Clients.Office.Excel.Functions.SPG($A297, "SP_TOTAL_REV", U$3)</f>
        <v>126000</v>
      </c>
      <c r="V297" s="4" cm="1">
        <f t="array" ref="V297">_xll.SNL.Clients.Office.Excel.Functions.SPG($A297, "SP_TOTAL_REV", V$3)</f>
        <v>134800</v>
      </c>
      <c r="W297" s="4" cm="1">
        <f t="array" ref="W297">_xll.SNL.Clients.Office.Excel.Functions.SPG($A297, "SP_TOTAL_REV", W$3)</f>
        <v>191400</v>
      </c>
      <c r="X297" s="4" cm="1">
        <f t="array" ref="X297">_xll.SNL.Clients.Office.Excel.Functions.SPG($A297, "SP_TOTAL_REV", X$3)</f>
        <v>175900</v>
      </c>
      <c r="Y297" s="4" cm="1">
        <f t="array" ref="Y297">_xll.SNL.Clients.Office.Excel.Functions.SPG($A297, "SP_TOTAL_REV", Y$3)</f>
        <v>151500</v>
      </c>
      <c r="Z297" s="4" cm="1">
        <f t="array" ref="Z297">_xll.SNL.Clients.Office.Excel.Functions.SPG($A297, "SP_TOTAL_REV", Z$3)</f>
        <v>177500</v>
      </c>
    </row>
    <row r="298" spans="1:26" x14ac:dyDescent="0.3">
      <c r="A298" s="11" t="s">
        <v>1320</v>
      </c>
      <c r="B298" s="4" cm="1">
        <f t="array" ref="B298">_xll.SNL.Clients.Office.Excel.Functions.SPG($A298, "SP_TOTAL_REV", B$3)</f>
        <v>35216</v>
      </c>
      <c r="C298" s="4" cm="1">
        <f t="array" ref="C298">_xll.SNL.Clients.Office.Excel.Functions.SPG($A298, "SP_TOTAL_REV", C$3)</f>
        <v>39791</v>
      </c>
      <c r="D298" s="4" cm="1">
        <f t="array" ref="D298">_xll.SNL.Clients.Office.Excel.Functions.SPG($A298, "SP_TOTAL_REV", D$3)</f>
        <v>47020</v>
      </c>
      <c r="E298" s="4" cm="1">
        <f t="array" ref="E298">_xll.SNL.Clients.Office.Excel.Functions.SPG($A298, "SP_TOTAL_REV", E$3)</f>
        <v>47653</v>
      </c>
      <c r="F298" s="4" cm="1">
        <f t="array" ref="F298">_xll.SNL.Clients.Office.Excel.Functions.SPG($A298, "SP_TOTAL_REV", F$3)</f>
        <v>46759</v>
      </c>
      <c r="G298" s="4" cm="1">
        <f t="array" ref="G298">_xll.SNL.Clients.Office.Excel.Functions.SPG($A298, "SP_TOTAL_REV", G$3)</f>
        <v>50666</v>
      </c>
      <c r="H298" s="4" cm="1">
        <f t="array" ref="H298">_xll.SNL.Clients.Office.Excel.Functions.SPG($A298, "SP_TOTAL_REV", H$3)</f>
        <v>50055</v>
      </c>
      <c r="I298" s="4" cm="1">
        <f t="array" ref="I298">_xll.SNL.Clients.Office.Excel.Functions.SPG($A298, "SP_TOTAL_REV", I$3)</f>
        <v>50924</v>
      </c>
      <c r="J298" s="4" cm="1">
        <f t="array" ref="J298">_xll.SNL.Clients.Office.Excel.Functions.SPG($A298, "SP_TOTAL_REV", J$3)</f>
        <v>51164</v>
      </c>
      <c r="K298" s="4" cm="1">
        <f t="array" ref="K298">_xll.SNL.Clients.Office.Excel.Functions.SPG($A298, "SP_TOTAL_REV", K$3)</f>
        <v>56729</v>
      </c>
      <c r="L298" s="4" cm="1">
        <f t="array" ref="L298">_xll.SNL.Clients.Office.Excel.Functions.SPG($A298, "SP_TOTAL_REV", L$3)</f>
        <v>51162</v>
      </c>
      <c r="M298" s="4" cm="1">
        <f t="array" ref="M298">_xll.SNL.Clients.Office.Excel.Functions.SPG($A298, "SP_TOTAL_REV", M$3)</f>
        <v>49975</v>
      </c>
      <c r="N298" s="4" cm="1">
        <f t="array" ref="N298">_xll.SNL.Clients.Office.Excel.Functions.SPG($A298, "SP_TOTAL_REV", N$3)</f>
        <v>47201</v>
      </c>
      <c r="O298" s="4" cm="1">
        <f t="array" ref="O298">_xll.SNL.Clients.Office.Excel.Functions.SPG($A298, "SP_TOTAL_REV", O$3)</f>
        <v>44702</v>
      </c>
      <c r="P298" s="4" cm="1">
        <f t="array" ref="P298">_xll.SNL.Clients.Office.Excel.Functions.SPG($A298, "SP_TOTAL_REV", P$3)</f>
        <v>47780</v>
      </c>
      <c r="Q298" s="4" cm="1">
        <f t="array" ref="Q298">_xll.SNL.Clients.Office.Excel.Functions.SPG($A298, "SP_TOTAL_REV", Q$3)</f>
        <v>41547</v>
      </c>
      <c r="R298" s="4" cm="1">
        <f t="array" ref="R298">_xll.SNL.Clients.Office.Excel.Functions.SPG($A298, "SP_TOTAL_REV", R$3)</f>
        <v>38539</v>
      </c>
      <c r="S298" s="4" cm="1">
        <f t="array" ref="S298">_xll.SNL.Clients.Office.Excel.Functions.SPG($A298, "SP_TOTAL_REV", S$3)</f>
        <v>35620</v>
      </c>
      <c r="T298" s="4" cm="1">
        <f t="array" ref="T298">_xll.SNL.Clients.Office.Excel.Functions.SPG($A298, "SP_TOTAL_REV", T$3)</f>
        <v>39932</v>
      </c>
      <c r="U298" s="4" cm="1">
        <f t="array" ref="U298">_xll.SNL.Clients.Office.Excel.Functions.SPG($A298, "SP_TOTAL_REV", U$3)</f>
        <v>37149</v>
      </c>
      <c r="V298" s="4" cm="1">
        <f t="array" ref="V298">_xll.SNL.Clients.Office.Excel.Functions.SPG($A298, "SP_TOTAL_REV", V$3)</f>
        <v>30456</v>
      </c>
      <c r="W298" s="4" cm="1">
        <f t="array" ref="W298">_xll.SNL.Clients.Office.Excel.Functions.SPG($A298, "SP_TOTAL_REV", W$3)</f>
        <v>32856</v>
      </c>
      <c r="X298" s="4" cm="1">
        <f t="array" ref="X298">_xll.SNL.Clients.Office.Excel.Functions.SPG($A298, "SP_TOTAL_REV", X$3)</f>
        <v>30916</v>
      </c>
      <c r="Y298" s="4" cm="1">
        <f t="array" ref="Y298">_xll.SNL.Clients.Office.Excel.Functions.SPG($A298, "SP_TOTAL_REV", Y$3)</f>
        <v>25843</v>
      </c>
      <c r="Z298" s="4" cm="1">
        <f t="array" ref="Z298">_xll.SNL.Clients.Office.Excel.Functions.SPG($A298, "SP_TOTAL_REV", Z$3)</f>
        <v>31858</v>
      </c>
    </row>
    <row r="299" spans="1:26" x14ac:dyDescent="0.3">
      <c r="A299" s="11" t="s">
        <v>1321</v>
      </c>
      <c r="B299" s="4" cm="1">
        <f t="array" ref="B299">_xll.SNL.Clients.Office.Excel.Functions.SPG($A299, "SP_TOTAL_REV", B$3)</f>
        <v>132200</v>
      </c>
      <c r="C299" s="4" cm="1">
        <f t="array" ref="C299">_xll.SNL.Clients.Office.Excel.Functions.SPG($A299, "SP_TOTAL_REV", C$3)</f>
        <v>142500</v>
      </c>
      <c r="D299" s="4" cm="1">
        <f t="array" ref="D299">_xll.SNL.Clients.Office.Excel.Functions.SPG($A299, "SP_TOTAL_REV", D$3)</f>
        <v>142500</v>
      </c>
      <c r="E299" s="4" t="str" cm="1">
        <f t="array" ref="E299">_xll.SNL.Clients.Office.Excel.Functions.SPG($A299, "SP_TOTAL_REV", E$3)</f>
        <v>NA</v>
      </c>
      <c r="F299" s="4" cm="1">
        <f t="array" ref="F299">_xll.SNL.Clients.Office.Excel.Functions.SPG($A299, "SP_TOTAL_REV", F$3)</f>
        <v>133300</v>
      </c>
      <c r="G299" s="4" t="str" cm="1">
        <f t="array" ref="G299">_xll.SNL.Clients.Office.Excel.Functions.SPG($A299, "SP_TOTAL_REV", G$3)</f>
        <v>NA</v>
      </c>
      <c r="H299" s="4" cm="1">
        <f t="array" ref="H299">_xll.SNL.Clients.Office.Excel.Functions.SPG($A299, "SP_TOTAL_REV", H$3)</f>
        <v>108100</v>
      </c>
      <c r="I299" s="4" t="str" cm="1">
        <f t="array" ref="I299">_xll.SNL.Clients.Office.Excel.Functions.SPG($A299, "SP_TOTAL_REV", I$3)</f>
        <v>NA</v>
      </c>
      <c r="J299" s="4" cm="1">
        <f t="array" ref="J299">_xll.SNL.Clients.Office.Excel.Functions.SPG($A299, "SP_TOTAL_REV", J$3)</f>
        <v>144300</v>
      </c>
      <c r="K299" s="4" cm="1">
        <f t="array" ref="K299">_xll.SNL.Clients.Office.Excel.Functions.SPG($A299, "SP_TOTAL_REV", K$3)</f>
        <v>197100</v>
      </c>
      <c r="L299" s="4" cm="1">
        <f t="array" ref="L299">_xll.SNL.Clients.Office.Excel.Functions.SPG($A299, "SP_TOTAL_REV", L$3)</f>
        <v>178200</v>
      </c>
      <c r="M299" s="4" cm="1">
        <f t="array" ref="M299">_xll.SNL.Clients.Office.Excel.Functions.SPG($A299, "SP_TOTAL_REV", M$3)</f>
        <v>188000</v>
      </c>
      <c r="N299" s="4" cm="1">
        <f t="array" ref="N299">_xll.SNL.Clients.Office.Excel.Functions.SPG($A299, "SP_TOTAL_REV", N$3)</f>
        <v>201400</v>
      </c>
      <c r="O299" s="4" cm="1">
        <f t="array" ref="O299">_xll.SNL.Clients.Office.Excel.Functions.SPG($A299, "SP_TOTAL_REV", O$3)</f>
        <v>234300</v>
      </c>
      <c r="P299" s="4" cm="1">
        <f t="array" ref="P299">_xll.SNL.Clients.Office.Excel.Functions.SPG($A299, "SP_TOTAL_REV", P$3)</f>
        <v>233000</v>
      </c>
      <c r="Q299" s="4" cm="1">
        <f t="array" ref="Q299">_xll.SNL.Clients.Office.Excel.Functions.SPG($A299, "SP_TOTAL_REV", Q$3)</f>
        <v>199800</v>
      </c>
      <c r="R299" s="4" cm="1">
        <f t="array" ref="R299">_xll.SNL.Clients.Office.Excel.Functions.SPG($A299, "SP_TOTAL_REV", R$3)</f>
        <v>201000</v>
      </c>
      <c r="S299" s="4" cm="1">
        <f t="array" ref="S299">_xll.SNL.Clients.Office.Excel.Functions.SPG($A299, "SP_TOTAL_REV", S$3)</f>
        <v>243200</v>
      </c>
      <c r="T299" s="4" cm="1">
        <f t="array" ref="T299">_xll.SNL.Clients.Office.Excel.Functions.SPG($A299, "SP_TOTAL_REV", T$3)</f>
        <v>205800</v>
      </c>
      <c r="U299" s="4" cm="1">
        <f t="array" ref="U299">_xll.SNL.Clients.Office.Excel.Functions.SPG($A299, "SP_TOTAL_REV", U$3)</f>
        <v>152200</v>
      </c>
      <c r="V299" s="4" cm="1">
        <f t="array" ref="V299">_xll.SNL.Clients.Office.Excel.Functions.SPG($A299, "SP_TOTAL_REV", V$3)</f>
        <v>163100</v>
      </c>
      <c r="W299" s="4" t="str" cm="1">
        <f t="array" ref="W299">_xll.SNL.Clients.Office.Excel.Functions.SPG($A299, "SP_TOTAL_REV", W$3)</f>
        <v>NA</v>
      </c>
      <c r="X299" s="4" cm="1">
        <f t="array" ref="X299">_xll.SNL.Clients.Office.Excel.Functions.SPG($A299, "SP_TOTAL_REV", X$3)</f>
        <v>235900</v>
      </c>
      <c r="Y299" s="4" cm="1">
        <f t="array" ref="Y299">_xll.SNL.Clients.Office.Excel.Functions.SPG($A299, "SP_TOTAL_REV", Y$3)</f>
        <v>205200</v>
      </c>
      <c r="Z299" s="4" cm="1">
        <f t="array" ref="Z299">_xll.SNL.Clients.Office.Excel.Functions.SPG($A299, "SP_TOTAL_REV", Z$3)</f>
        <v>179800</v>
      </c>
    </row>
    <row r="300" spans="1:26" x14ac:dyDescent="0.3">
      <c r="A300" s="11" t="s">
        <v>1322</v>
      </c>
      <c r="B300" s="4" t="str" cm="1">
        <f t="array" ref="B300">_xll.SNL.Clients.Office.Excel.Functions.SPG($A300, "SP_TOTAL_REV", B$3)</f>
        <v>NA</v>
      </c>
      <c r="C300" s="4" cm="1">
        <f t="array" ref="C300">_xll.SNL.Clients.Office.Excel.Functions.SPG($A300, "SP_TOTAL_REV", C$3)</f>
        <v>5397000</v>
      </c>
      <c r="D300" s="4" cm="1">
        <f t="array" ref="D300">_xll.SNL.Clients.Office.Excel.Functions.SPG($A300, "SP_TOTAL_REV", D$3)</f>
        <v>3710000</v>
      </c>
      <c r="E300" s="4" cm="1">
        <f t="array" ref="E300">_xll.SNL.Clients.Office.Excel.Functions.SPG($A300, "SP_TOTAL_REV", E$3)</f>
        <v>3732000</v>
      </c>
      <c r="F300" s="4" cm="1">
        <f t="array" ref="F300">_xll.SNL.Clients.Office.Excel.Functions.SPG($A300, "SP_TOTAL_REV", F$3)</f>
        <v>3382000</v>
      </c>
      <c r="G300" s="4" cm="1">
        <f t="array" ref="G300">_xll.SNL.Clients.Office.Excel.Functions.SPG($A300, "SP_TOTAL_REV", G$3)</f>
        <v>5956000</v>
      </c>
      <c r="H300" s="4" cm="1">
        <f t="array" ref="H300">_xll.SNL.Clients.Office.Excel.Functions.SPG($A300, "SP_TOTAL_REV", H$3)</f>
        <v>4054000</v>
      </c>
      <c r="I300" s="4" cm="1">
        <f t="array" ref="I300">_xll.SNL.Clients.Office.Excel.Functions.SPG($A300, "SP_TOTAL_REV", I$3)</f>
        <v>3895000</v>
      </c>
      <c r="J300" s="4" cm="1">
        <f t="array" ref="J300">_xll.SNL.Clients.Office.Excel.Functions.SPG($A300, "SP_TOTAL_REV", J$3)</f>
        <v>3571000</v>
      </c>
      <c r="K300" s="4" cm="1">
        <f t="array" ref="K300">_xll.SNL.Clients.Office.Excel.Functions.SPG($A300, "SP_TOTAL_REV", K$3)</f>
        <v>6019000</v>
      </c>
      <c r="L300" s="4" cm="1">
        <f t="array" ref="L300">_xll.SNL.Clients.Office.Excel.Functions.SPG($A300, "SP_TOTAL_REV", L$3)</f>
        <v>4277000</v>
      </c>
      <c r="M300" s="4" cm="1">
        <f t="array" ref="M300">_xll.SNL.Clients.Office.Excel.Functions.SPG($A300, "SP_TOTAL_REV", M$3)</f>
        <v>4087000</v>
      </c>
      <c r="N300" s="4" cm="1">
        <f t="array" ref="N300">_xll.SNL.Clients.Office.Excel.Functions.SPG($A300, "SP_TOTAL_REV", N$3)</f>
        <v>3715000</v>
      </c>
      <c r="O300" s="4" cm="1">
        <f t="array" ref="O300">_xll.SNL.Clients.Office.Excel.Functions.SPG($A300, "SP_TOTAL_REV", O$3)</f>
        <v>6499000</v>
      </c>
      <c r="P300" s="4" cm="1">
        <f t="array" ref="P300">_xll.SNL.Clients.Office.Excel.Functions.SPG($A300, "SP_TOTAL_REV", P$3)</f>
        <v>4600000</v>
      </c>
      <c r="Q300" s="4" cm="1">
        <f t="array" ref="Q300">_xll.SNL.Clients.Office.Excel.Functions.SPG($A300, "SP_TOTAL_REV", Q$3)</f>
        <v>4447000</v>
      </c>
      <c r="R300" s="4" cm="1">
        <f t="array" ref="R300">_xll.SNL.Clients.Office.Excel.Functions.SPG($A300, "SP_TOTAL_REV", R$3)</f>
        <v>3887000</v>
      </c>
      <c r="S300" s="4" cm="1">
        <f t="array" ref="S300">_xll.SNL.Clients.Office.Excel.Functions.SPG($A300, "SP_TOTAL_REV", S$3)</f>
        <v>6141000</v>
      </c>
      <c r="T300" s="4" cm="1">
        <f t="array" ref="T300">_xll.SNL.Clients.Office.Excel.Functions.SPG($A300, "SP_TOTAL_REV", T$3)</f>
        <v>3979000</v>
      </c>
      <c r="U300" s="4" cm="1">
        <f t="array" ref="U300">_xll.SNL.Clients.Office.Excel.Functions.SPG($A300, "SP_TOTAL_REV", U$3)</f>
        <v>3407000</v>
      </c>
      <c r="V300" s="4" cm="1">
        <f t="array" ref="V300">_xll.SNL.Clients.Office.Excel.Functions.SPG($A300, "SP_TOTAL_REV", V$3)</f>
        <v>2428000</v>
      </c>
      <c r="W300" s="4" cm="1">
        <f t="array" ref="W300">_xll.SNL.Clients.Office.Excel.Functions.SPG($A300, "SP_TOTAL_REV", W$3)</f>
        <v>6832000</v>
      </c>
      <c r="X300" s="4" cm="1">
        <f t="array" ref="X300">_xll.SNL.Clients.Office.Excel.Functions.SPG($A300, "SP_TOTAL_REV", X$3)</f>
        <v>4625000</v>
      </c>
      <c r="Y300" s="4" cm="1">
        <f t="array" ref="Y300">_xll.SNL.Clients.Office.Excel.Functions.SPG($A300, "SP_TOTAL_REV", Y$3)</f>
        <v>4430000</v>
      </c>
      <c r="Z300" s="4" cm="1">
        <f t="array" ref="Z300">_xll.SNL.Clients.Office.Excel.Functions.SPG($A300, "SP_TOTAL_REV", Z$3)</f>
        <v>4087000</v>
      </c>
    </row>
    <row r="301" spans="1:26" x14ac:dyDescent="0.3">
      <c r="A301" s="11" t="s">
        <v>1323</v>
      </c>
      <c r="B301" s="4" cm="1">
        <f t="array" ref="B301">_xll.SNL.Clients.Office.Excel.Functions.SPG($A301, "SP_TOTAL_REV", B$3)</f>
        <v>622901</v>
      </c>
      <c r="C301" s="4" cm="1">
        <f t="array" ref="C301">_xll.SNL.Clients.Office.Excel.Functions.SPG($A301, "SP_TOTAL_REV", C$3)</f>
        <v>699284</v>
      </c>
      <c r="D301" s="4" cm="1">
        <f t="array" ref="D301">_xll.SNL.Clients.Office.Excel.Functions.SPG($A301, "SP_TOTAL_REV", D$3)</f>
        <v>670194</v>
      </c>
      <c r="E301" s="4" cm="1">
        <f t="array" ref="E301">_xll.SNL.Clients.Office.Excel.Functions.SPG($A301, "SP_TOTAL_REV", E$3)</f>
        <v>606898</v>
      </c>
      <c r="F301" s="4" cm="1">
        <f t="array" ref="F301">_xll.SNL.Clients.Office.Excel.Functions.SPG($A301, "SP_TOTAL_REV", F$3)</f>
        <v>631202</v>
      </c>
      <c r="G301" s="4" cm="1">
        <f t="array" ref="G301">_xll.SNL.Clients.Office.Excel.Functions.SPG($A301, "SP_TOTAL_REV", G$3)</f>
        <v>669800</v>
      </c>
      <c r="H301" s="4" cm="1">
        <f t="array" ref="H301">_xll.SNL.Clients.Office.Excel.Functions.SPG($A301, "SP_TOTAL_REV", H$3)</f>
        <v>654540</v>
      </c>
      <c r="I301" s="4" cm="1">
        <f t="array" ref="I301">_xll.SNL.Clients.Office.Excel.Functions.SPG($A301, "SP_TOTAL_REV", I$3)</f>
        <v>616009</v>
      </c>
      <c r="J301" s="4" cm="1">
        <f t="array" ref="J301">_xll.SNL.Clients.Office.Excel.Functions.SPG($A301, "SP_TOTAL_REV", J$3)</f>
        <v>667123</v>
      </c>
      <c r="K301" s="4" cm="1">
        <f t="array" ref="K301">_xll.SNL.Clients.Office.Excel.Functions.SPG($A301, "SP_TOTAL_REV", K$3)</f>
        <v>731608</v>
      </c>
      <c r="L301" s="4" cm="1">
        <f t="array" ref="L301">_xll.SNL.Clients.Office.Excel.Functions.SPG($A301, "SP_TOTAL_REV", L$3)</f>
        <v>606521</v>
      </c>
      <c r="M301" s="4" cm="1">
        <f t="array" ref="M301">_xll.SNL.Clients.Office.Excel.Functions.SPG($A301, "SP_TOTAL_REV", M$3)</f>
        <v>613572</v>
      </c>
      <c r="N301" s="4" cm="1">
        <f t="array" ref="N301">_xll.SNL.Clients.Office.Excel.Functions.SPG($A301, "SP_TOTAL_REV", N$3)</f>
        <v>679743</v>
      </c>
      <c r="O301" s="4" cm="1">
        <f t="array" ref="O301">_xll.SNL.Clients.Office.Excel.Functions.SPG($A301, "SP_TOTAL_REV", O$3)</f>
        <v>681091</v>
      </c>
      <c r="P301" s="4" cm="1">
        <f t="array" ref="P301">_xll.SNL.Clients.Office.Excel.Functions.SPG($A301, "SP_TOTAL_REV", P$3)</f>
        <v>652298</v>
      </c>
      <c r="Q301" s="4" cm="1">
        <f t="array" ref="Q301">_xll.SNL.Clients.Office.Excel.Functions.SPG($A301, "SP_TOTAL_REV", Q$3)</f>
        <v>490765</v>
      </c>
      <c r="R301" s="4" cm="1">
        <f t="array" ref="R301">_xll.SNL.Clients.Office.Excel.Functions.SPG($A301, "SP_TOTAL_REV", R$3)</f>
        <v>651762</v>
      </c>
      <c r="S301" s="4" cm="1">
        <f t="array" ref="S301">_xll.SNL.Clients.Office.Excel.Functions.SPG($A301, "SP_TOTAL_REV", S$3)</f>
        <v>660865</v>
      </c>
      <c r="T301" s="4" cm="1">
        <f t="array" ref="T301">_xll.SNL.Clients.Office.Excel.Functions.SPG($A301, "SP_TOTAL_REV", T$3)</f>
        <v>583222</v>
      </c>
      <c r="U301" s="4" cm="1">
        <f t="array" ref="U301">_xll.SNL.Clients.Office.Excel.Functions.SPG($A301, "SP_TOTAL_REV", U$3)</f>
        <v>349254</v>
      </c>
      <c r="V301" s="4" cm="1">
        <f t="array" ref="V301">_xll.SNL.Clients.Office.Excel.Functions.SPG($A301, "SP_TOTAL_REV", V$3)</f>
        <v>504498</v>
      </c>
      <c r="W301" s="4" cm="1">
        <f t="array" ref="W301">_xll.SNL.Clients.Office.Excel.Functions.SPG($A301, "SP_TOTAL_REV", W$3)</f>
        <v>652611</v>
      </c>
      <c r="X301" s="4" cm="1">
        <f t="array" ref="X301">_xll.SNL.Clients.Office.Excel.Functions.SPG($A301, "SP_TOTAL_REV", X$3)</f>
        <v>638138</v>
      </c>
      <c r="Y301" s="4" cm="1">
        <f t="array" ref="Y301">_xll.SNL.Clients.Office.Excel.Functions.SPG($A301, "SP_TOTAL_REV", Y$3)</f>
        <v>609746</v>
      </c>
      <c r="Z301" s="4" cm="1">
        <f t="array" ref="Z301">_xll.SNL.Clients.Office.Excel.Functions.SPG($A301, "SP_TOTAL_REV", Z$3)</f>
        <v>648344</v>
      </c>
    </row>
    <row r="302" spans="1:26" x14ac:dyDescent="0.3">
      <c r="A302" s="11" t="s">
        <v>1324</v>
      </c>
      <c r="B302" s="4" cm="1">
        <f t="array" ref="B302">_xll.SNL.Clients.Office.Excel.Functions.SPG($A302, "SP_TOTAL_REV", B$3)</f>
        <v>456500</v>
      </c>
      <c r="C302" s="4" cm="1">
        <f t="array" ref="C302">_xll.SNL.Clients.Office.Excel.Functions.SPG($A302, "SP_TOTAL_REV", C$3)</f>
        <v>477000</v>
      </c>
      <c r="D302" s="4" cm="1">
        <f t="array" ref="D302">_xll.SNL.Clients.Office.Excel.Functions.SPG($A302, "SP_TOTAL_REV", D$3)</f>
        <v>554300</v>
      </c>
      <c r="E302" s="4" cm="1">
        <f t="array" ref="E302">_xll.SNL.Clients.Office.Excel.Functions.SPG($A302, "SP_TOTAL_REV", E$3)</f>
        <v>563200</v>
      </c>
      <c r="F302" s="4" cm="1">
        <f t="array" ref="F302">_xll.SNL.Clients.Office.Excel.Functions.SPG($A302, "SP_TOTAL_REV", F$3)</f>
        <v>497600</v>
      </c>
      <c r="G302" s="4" cm="1">
        <f t="array" ref="G302">_xll.SNL.Clients.Office.Excel.Functions.SPG($A302, "SP_TOTAL_REV", G$3)</f>
        <v>513200</v>
      </c>
      <c r="H302" s="4" cm="1">
        <f t="array" ref="H302">_xll.SNL.Clients.Office.Excel.Functions.SPG($A302, "SP_TOTAL_REV", H$3)</f>
        <v>550400</v>
      </c>
      <c r="I302" s="4" cm="1">
        <f t="array" ref="I302">_xll.SNL.Clients.Office.Excel.Functions.SPG($A302, "SP_TOTAL_REV", I$3)</f>
        <v>577200</v>
      </c>
      <c r="J302" s="4" cm="1">
        <f t="array" ref="J302">_xll.SNL.Clients.Office.Excel.Functions.SPG($A302, "SP_TOTAL_REV", J$3)</f>
        <v>513400</v>
      </c>
      <c r="K302" s="4" cm="1">
        <f t="array" ref="K302">_xll.SNL.Clients.Office.Excel.Functions.SPG($A302, "SP_TOTAL_REV", K$3)</f>
        <v>482600</v>
      </c>
      <c r="L302" s="4" cm="1">
        <f t="array" ref="L302">_xll.SNL.Clients.Office.Excel.Functions.SPG($A302, "SP_TOTAL_REV", L$3)</f>
        <v>536100</v>
      </c>
      <c r="M302" s="4" cm="1">
        <f t="array" ref="M302">_xll.SNL.Clients.Office.Excel.Functions.SPG($A302, "SP_TOTAL_REV", M$3)</f>
        <v>502500</v>
      </c>
      <c r="N302" s="4" cm="1">
        <f t="array" ref="N302">_xll.SNL.Clients.Office.Excel.Functions.SPG($A302, "SP_TOTAL_REV", N$3)</f>
        <v>459300</v>
      </c>
      <c r="O302" s="4" cm="1">
        <f t="array" ref="O302">_xll.SNL.Clients.Office.Excel.Functions.SPG($A302, "SP_TOTAL_REV", O$3)</f>
        <v>405300</v>
      </c>
      <c r="P302" s="4" cm="1">
        <f t="array" ref="P302">_xll.SNL.Clients.Office.Excel.Functions.SPG($A302, "SP_TOTAL_REV", P$3)</f>
        <v>424800</v>
      </c>
      <c r="Q302" s="4" cm="1">
        <f t="array" ref="Q302">_xll.SNL.Clients.Office.Excel.Functions.SPG($A302, "SP_TOTAL_REV", Q$3)</f>
        <v>441000</v>
      </c>
      <c r="R302" s="4" cm="1">
        <f t="array" ref="R302">_xll.SNL.Clients.Office.Excel.Functions.SPG($A302, "SP_TOTAL_REV", R$3)</f>
        <v>407500</v>
      </c>
      <c r="S302" s="4" cm="1">
        <f t="array" ref="S302">_xll.SNL.Clients.Office.Excel.Functions.SPG($A302, "SP_TOTAL_REV", S$3)</f>
        <v>393100</v>
      </c>
      <c r="T302" s="4" cm="1">
        <f t="array" ref="T302">_xll.SNL.Clients.Office.Excel.Functions.SPG($A302, "SP_TOTAL_REV", T$3)</f>
        <v>437500</v>
      </c>
      <c r="U302" s="4" cm="1">
        <f t="array" ref="U302">_xll.SNL.Clients.Office.Excel.Functions.SPG($A302, "SP_TOTAL_REV", U$3)</f>
        <v>436600</v>
      </c>
      <c r="V302" s="4" cm="1">
        <f t="array" ref="V302">_xll.SNL.Clients.Office.Excel.Functions.SPG($A302, "SP_TOTAL_REV", V$3)</f>
        <v>401900</v>
      </c>
      <c r="W302" s="4" cm="1">
        <f t="array" ref="W302">_xll.SNL.Clients.Office.Excel.Functions.SPG($A302, "SP_TOTAL_REV", W$3)</f>
        <v>382100</v>
      </c>
      <c r="X302" s="4" cm="1">
        <f t="array" ref="X302">_xll.SNL.Clients.Office.Excel.Functions.SPG($A302, "SP_TOTAL_REV", X$3)</f>
        <v>434200</v>
      </c>
      <c r="Y302" s="4" cm="1">
        <f t="array" ref="Y302">_xll.SNL.Clients.Office.Excel.Functions.SPG($A302, "SP_TOTAL_REV", Y$3)</f>
        <v>443800</v>
      </c>
      <c r="Z302" s="4" cm="1">
        <f t="array" ref="Z302">_xll.SNL.Clients.Office.Excel.Functions.SPG($A302, "SP_TOTAL_REV", Z$3)</f>
        <v>376900</v>
      </c>
    </row>
    <row r="303" spans="1:26" x14ac:dyDescent="0.3">
      <c r="A303" s="11" t="s">
        <v>1325</v>
      </c>
      <c r="B303" s="4" t="str" cm="1">
        <f t="array" ref="B303">_xll.SNL.Clients.Office.Excel.Functions.SPG($A303, "SP_TOTAL_REV", B$3)</f>
        <v>NA</v>
      </c>
      <c r="C303" s="4" cm="1">
        <f t="array" ref="C303">_xll.SNL.Clients.Office.Excel.Functions.SPG($A303, "SP_TOTAL_REV", C$3)</f>
        <v>668729</v>
      </c>
      <c r="D303" s="4" cm="1">
        <f t="array" ref="D303">_xll.SNL.Clients.Office.Excel.Functions.SPG($A303, "SP_TOTAL_REV", D$3)</f>
        <v>674365</v>
      </c>
      <c r="E303" s="4" cm="1">
        <f t="array" ref="E303">_xll.SNL.Clients.Office.Excel.Functions.SPG($A303, "SP_TOTAL_REV", E$3)</f>
        <v>674946</v>
      </c>
      <c r="F303" s="4" cm="1">
        <f t="array" ref="F303">_xll.SNL.Clients.Office.Excel.Functions.SPG($A303, "SP_TOTAL_REV", F$3)</f>
        <v>690800</v>
      </c>
      <c r="G303" s="4" cm="1">
        <f t="array" ref="G303">_xll.SNL.Clients.Office.Excel.Functions.SPG($A303, "SP_TOTAL_REV", G$3)</f>
        <v>668679</v>
      </c>
      <c r="H303" s="4" cm="1">
        <f t="array" ref="H303">_xll.SNL.Clients.Office.Excel.Functions.SPG($A303, "SP_TOTAL_REV", H$3)</f>
        <v>704003</v>
      </c>
      <c r="I303" s="4" cm="1">
        <f t="array" ref="I303">_xll.SNL.Clients.Office.Excel.Functions.SPG($A303, "SP_TOTAL_REV", I$3)</f>
        <v>699189</v>
      </c>
      <c r="J303" s="4" cm="1">
        <f t="array" ref="J303">_xll.SNL.Clients.Office.Excel.Functions.SPG($A303, "SP_TOTAL_REV", J$3)</f>
        <v>730874</v>
      </c>
      <c r="K303" s="4" cm="1">
        <f t="array" ref="K303">_xll.SNL.Clients.Office.Excel.Functions.SPG($A303, "SP_TOTAL_REV", K$3)</f>
        <v>680782</v>
      </c>
      <c r="L303" s="4" cm="1">
        <f t="array" ref="L303">_xll.SNL.Clients.Office.Excel.Functions.SPG($A303, "SP_TOTAL_REV", L$3)</f>
        <v>727849</v>
      </c>
      <c r="M303" s="4" cm="1">
        <f t="array" ref="M303">_xll.SNL.Clients.Office.Excel.Functions.SPG($A303, "SP_TOTAL_REV", M$3)</f>
        <v>695903</v>
      </c>
      <c r="N303" s="4" cm="1">
        <f t="array" ref="N303">_xll.SNL.Clients.Office.Excel.Functions.SPG($A303, "SP_TOTAL_REV", N$3)</f>
        <v>721139</v>
      </c>
      <c r="O303" s="4" cm="1">
        <f t="array" ref="O303">_xll.SNL.Clients.Office.Excel.Functions.SPG($A303, "SP_TOTAL_REV", O$3)</f>
        <v>680741</v>
      </c>
      <c r="P303" s="4" cm="1">
        <f t="array" ref="P303">_xll.SNL.Clients.Office.Excel.Functions.SPG($A303, "SP_TOTAL_REV", P$3)</f>
        <v>639443</v>
      </c>
      <c r="Q303" s="4" cm="1">
        <f t="array" ref="Q303">_xll.SNL.Clients.Office.Excel.Functions.SPG($A303, "SP_TOTAL_REV", Q$3)</f>
        <v>585395</v>
      </c>
      <c r="R303" s="4" cm="1">
        <f t="array" ref="R303">_xll.SNL.Clients.Office.Excel.Functions.SPG($A303, "SP_TOTAL_REV", R$3)</f>
        <v>555151</v>
      </c>
      <c r="S303" s="4" cm="1">
        <f t="array" ref="S303">_xll.SNL.Clients.Office.Excel.Functions.SPG($A303, "SP_TOTAL_REV", S$3)</f>
        <v>475360</v>
      </c>
      <c r="T303" s="4" cm="1">
        <f t="array" ref="T303">_xll.SNL.Clients.Office.Excel.Functions.SPG($A303, "SP_TOTAL_REV", T$3)</f>
        <v>435439</v>
      </c>
      <c r="U303" s="4" cm="1">
        <f t="array" ref="U303">_xll.SNL.Clients.Office.Excel.Functions.SPG($A303, "SP_TOTAL_REV", U$3)</f>
        <v>344097</v>
      </c>
      <c r="V303" s="4" cm="1">
        <f t="array" ref="V303">_xll.SNL.Clients.Office.Excel.Functions.SPG($A303, "SP_TOTAL_REV", V$3)</f>
        <v>440469</v>
      </c>
      <c r="W303" s="4" cm="1">
        <f t="array" ref="W303">_xll.SNL.Clients.Office.Excel.Functions.SPG($A303, "SP_TOTAL_REV", W$3)</f>
        <v>515325</v>
      </c>
      <c r="X303" s="4" cm="1">
        <f t="array" ref="X303">_xll.SNL.Clients.Office.Excel.Functions.SPG($A303, "SP_TOTAL_REV", X$3)</f>
        <v>492389</v>
      </c>
      <c r="Y303" s="4" cm="1">
        <f t="array" ref="Y303">_xll.SNL.Clients.Office.Excel.Functions.SPG($A303, "SP_TOTAL_REV", Y$3)</f>
        <v>484549</v>
      </c>
      <c r="Z303" s="4" cm="1">
        <f t="array" ref="Z303">_xll.SNL.Clients.Office.Excel.Functions.SPG($A303, "SP_TOTAL_REV", Z$3)</f>
        <v>490756</v>
      </c>
    </row>
    <row r="304" spans="1:26" x14ac:dyDescent="0.3">
      <c r="A304" s="11" t="s">
        <v>1625</v>
      </c>
      <c r="B304" s="4" cm="1">
        <f t="array" ref="B304">_xll.SNL.Clients.Office.Excel.Functions.SPG($A304, "SP_TOTAL_REV", B$3)</f>
        <v>302600</v>
      </c>
      <c r="C304" s="4" cm="1">
        <f t="array" ref="C304">_xll.SNL.Clients.Office.Excel.Functions.SPG($A304, "SP_TOTAL_REV", C$3)</f>
        <v>283100</v>
      </c>
      <c r="D304" s="4" cm="1">
        <f t="array" ref="D304">_xll.SNL.Clients.Office.Excel.Functions.SPG($A304, "SP_TOTAL_REV", D$3)</f>
        <v>275900</v>
      </c>
      <c r="E304" s="4" cm="1">
        <f t="array" ref="E304">_xll.SNL.Clients.Office.Excel.Functions.SPG($A304, "SP_TOTAL_REV", E$3)</f>
        <v>300100</v>
      </c>
      <c r="F304" s="4" cm="1">
        <f t="array" ref="F304">_xll.SNL.Clients.Office.Excel.Functions.SPG($A304, "SP_TOTAL_REV", F$3)</f>
        <v>277200</v>
      </c>
      <c r="G304" s="4" cm="1">
        <f t="array" ref="G304">_xll.SNL.Clients.Office.Excel.Functions.SPG($A304, "SP_TOTAL_REV", G$3)</f>
        <v>273800</v>
      </c>
      <c r="H304" s="4" cm="1">
        <f t="array" ref="H304">_xll.SNL.Clients.Office.Excel.Functions.SPG($A304, "SP_TOTAL_REV", H$3)</f>
        <v>274600</v>
      </c>
      <c r="I304" s="4" cm="1">
        <f t="array" ref="I304">_xll.SNL.Clients.Office.Excel.Functions.SPG($A304, "SP_TOTAL_REV", I$3)</f>
        <v>256900</v>
      </c>
      <c r="J304" s="4" cm="1">
        <f t="array" ref="J304">_xll.SNL.Clients.Office.Excel.Functions.SPG($A304, "SP_TOTAL_REV", J$3)</f>
        <v>231800</v>
      </c>
      <c r="K304" s="4" cm="1">
        <f t="array" ref="K304">_xll.SNL.Clients.Office.Excel.Functions.SPG($A304, "SP_TOTAL_REV", K$3)</f>
        <v>249300</v>
      </c>
      <c r="L304" s="4" cm="1">
        <f t="array" ref="L304">_xll.SNL.Clients.Office.Excel.Functions.SPG($A304, "SP_TOTAL_REV", L$3)</f>
        <v>228600</v>
      </c>
      <c r="M304" s="4" cm="1">
        <f t="array" ref="M304">_xll.SNL.Clients.Office.Excel.Functions.SPG($A304, "SP_TOTAL_REV", M$3)</f>
        <v>224200</v>
      </c>
      <c r="N304" s="4" cm="1">
        <f t="array" ref="N304">_xll.SNL.Clients.Office.Excel.Functions.SPG($A304, "SP_TOTAL_REV", N$3)</f>
        <v>196200</v>
      </c>
      <c r="O304" s="4" cm="1">
        <f t="array" ref="O304">_xll.SNL.Clients.Office.Excel.Functions.SPG($A304, "SP_TOTAL_REV", O$3)</f>
        <v>211600</v>
      </c>
      <c r="P304" s="4" cm="1">
        <f t="array" ref="P304">_xll.SNL.Clients.Office.Excel.Functions.SPG($A304, "SP_TOTAL_REV", P$3)</f>
        <v>200600</v>
      </c>
      <c r="Q304" s="4" cm="1">
        <f t="array" ref="Q304">_xll.SNL.Clients.Office.Excel.Functions.SPG($A304, "SP_TOTAL_REV", Q$3)</f>
        <v>205100</v>
      </c>
      <c r="R304" s="4" cm="1">
        <f t="array" ref="R304">_xll.SNL.Clients.Office.Excel.Functions.SPG($A304, "SP_TOTAL_REV", R$3)</f>
        <v>194200</v>
      </c>
      <c r="S304" s="4" cm="1">
        <f t="array" ref="S304">_xll.SNL.Clients.Office.Excel.Functions.SPG($A304, "SP_TOTAL_REV", S$3)</f>
        <v>206400</v>
      </c>
      <c r="T304" s="4" cm="1">
        <f t="array" ref="T304">_xll.SNL.Clients.Office.Excel.Functions.SPG($A304, "SP_TOTAL_REV", T$3)</f>
        <v>202000</v>
      </c>
      <c r="U304" s="4" cm="1">
        <f t="array" ref="U304">_xll.SNL.Clients.Office.Excel.Functions.SPG($A304, "SP_TOTAL_REV", U$3)</f>
        <v>170400</v>
      </c>
      <c r="V304" s="4" cm="1">
        <f t="array" ref="V304">_xll.SNL.Clients.Office.Excel.Functions.SPG($A304, "SP_TOTAL_REV", V$3)</f>
        <v>168900</v>
      </c>
      <c r="W304" s="4" cm="1">
        <f t="array" ref="W304">_xll.SNL.Clients.Office.Excel.Functions.SPG($A304, "SP_TOTAL_REV", W$3)</f>
        <v>185100</v>
      </c>
      <c r="X304" s="4" cm="1">
        <f t="array" ref="X304">_xll.SNL.Clients.Office.Excel.Functions.SPG($A304, "SP_TOTAL_REV", X$3)</f>
        <v>184100</v>
      </c>
      <c r="Y304" s="4" cm="1">
        <f t="array" ref="Y304">_xll.SNL.Clients.Office.Excel.Functions.SPG($A304, "SP_TOTAL_REV", Y$3)</f>
        <v>187900</v>
      </c>
      <c r="Z304" s="4" cm="1">
        <f t="array" ref="Z304">_xll.SNL.Clients.Office.Excel.Functions.SPG($A304, "SP_TOTAL_REV", Z$3)</f>
        <v>160400</v>
      </c>
    </row>
    <row r="305" spans="1:26" x14ac:dyDescent="0.3">
      <c r="A305" s="11" t="s">
        <v>1326</v>
      </c>
      <c r="B305" s="4" cm="1">
        <f t="array" ref="B305">_xll.SNL.Clients.Office.Excel.Functions.SPG($A305, "SP_TOTAL_REV", B$3)</f>
        <v>88183</v>
      </c>
      <c r="C305" s="4" cm="1">
        <f t="array" ref="C305">_xll.SNL.Clients.Office.Excel.Functions.SPG($A305, "SP_TOTAL_REV", C$3)</f>
        <v>91139</v>
      </c>
      <c r="D305" s="4" cm="1">
        <f t="array" ref="D305">_xll.SNL.Clients.Office.Excel.Functions.SPG($A305, "SP_TOTAL_REV", D$3)</f>
        <v>83841</v>
      </c>
      <c r="E305" s="4" cm="1">
        <f t="array" ref="E305">_xll.SNL.Clients.Office.Excel.Functions.SPG($A305, "SP_TOTAL_REV", E$3)</f>
        <v>70284</v>
      </c>
      <c r="F305" s="4" cm="1">
        <f t="array" ref="F305">_xll.SNL.Clients.Office.Excel.Functions.SPG($A305, "SP_TOTAL_REV", F$3)</f>
        <v>45250</v>
      </c>
      <c r="G305" s="4" cm="1">
        <f t="array" ref="G305">_xll.SNL.Clients.Office.Excel.Functions.SPG($A305, "SP_TOTAL_REV", G$3)</f>
        <v>42143</v>
      </c>
      <c r="H305" s="4" cm="1">
        <f t="array" ref="H305">_xll.SNL.Clients.Office.Excel.Functions.SPG($A305, "SP_TOTAL_REV", H$3)</f>
        <v>8556</v>
      </c>
      <c r="I305" s="4" t="str" cm="1">
        <f t="array" ref="I305">_xll.SNL.Clients.Office.Excel.Functions.SPG($A305, "SP_TOTAL_REV", I$3)</f>
        <v>NA</v>
      </c>
      <c r="J305" s="4" t="str" cm="1">
        <f t="array" ref="J305">_xll.SNL.Clients.Office.Excel.Functions.SPG($A305, "SP_TOTAL_REV", J$3)</f>
        <v>NA</v>
      </c>
      <c r="K305" s="4" t="str" cm="1">
        <f t="array" ref="K305">_xll.SNL.Clients.Office.Excel.Functions.SPG($A305, "SP_TOTAL_REV", K$3)</f>
        <v>NA</v>
      </c>
      <c r="L305" s="4" t="str" cm="1">
        <f t="array" ref="L305">_xll.SNL.Clients.Office.Excel.Functions.SPG($A305, "SP_TOTAL_REV", L$3)</f>
        <v>NA</v>
      </c>
      <c r="M305" s="4" t="str" cm="1">
        <f t="array" ref="M305">_xll.SNL.Clients.Office.Excel.Functions.SPG($A305, "SP_TOTAL_REV", M$3)</f>
        <v>NA</v>
      </c>
      <c r="N305" s="4" t="str" cm="1">
        <f t="array" ref="N305">_xll.SNL.Clients.Office.Excel.Functions.SPG($A305, "SP_TOTAL_REV", N$3)</f>
        <v>NA</v>
      </c>
      <c r="O305" s="4" t="str" cm="1">
        <f t="array" ref="O305">_xll.SNL.Clients.Office.Excel.Functions.SPG($A305, "SP_TOTAL_REV", O$3)</f>
        <v>NA</v>
      </c>
      <c r="P305" s="4" t="str" cm="1">
        <f t="array" ref="P305">_xll.SNL.Clients.Office.Excel.Functions.SPG($A305, "SP_TOTAL_REV", P$3)</f>
        <v>NA</v>
      </c>
      <c r="Q305" s="4" t="str" cm="1">
        <f t="array" ref="Q305">_xll.SNL.Clients.Office.Excel.Functions.SPG($A305, "SP_TOTAL_REV", Q$3)</f>
        <v>NA</v>
      </c>
      <c r="R305" s="4" t="str" cm="1">
        <f t="array" ref="R305">_xll.SNL.Clients.Office.Excel.Functions.SPG($A305, "SP_TOTAL_REV", R$3)</f>
        <v>NA</v>
      </c>
      <c r="S305" s="4" t="str" cm="1">
        <f t="array" ref="S305">_xll.SNL.Clients.Office.Excel.Functions.SPG($A305, "SP_TOTAL_REV", S$3)</f>
        <v>NA</v>
      </c>
      <c r="T305" s="4" t="str" cm="1">
        <f t="array" ref="T305">_xll.SNL.Clients.Office.Excel.Functions.SPG($A305, "SP_TOTAL_REV", T$3)</f>
        <v>NA</v>
      </c>
      <c r="U305" s="4" t="str" cm="1">
        <f t="array" ref="U305">_xll.SNL.Clients.Office.Excel.Functions.SPG($A305, "SP_TOTAL_REV", U$3)</f>
        <v>NA</v>
      </c>
      <c r="V305" s="4" t="str" cm="1">
        <f t="array" ref="V305">_xll.SNL.Clients.Office.Excel.Functions.SPG($A305, "SP_TOTAL_REV", V$3)</f>
        <v>NA</v>
      </c>
      <c r="W305" s="4" t="str" cm="1">
        <f t="array" ref="W305">_xll.SNL.Clients.Office.Excel.Functions.SPG($A305, "SP_TOTAL_REV", W$3)</f>
        <v>NA</v>
      </c>
      <c r="X305" s="4" t="str" cm="1">
        <f t="array" ref="X305">_xll.SNL.Clients.Office.Excel.Functions.SPG($A305, "SP_TOTAL_REV", X$3)</f>
        <v>NA</v>
      </c>
      <c r="Y305" s="4" t="str" cm="1">
        <f t="array" ref="Y305">_xll.SNL.Clients.Office.Excel.Functions.SPG($A305, "SP_TOTAL_REV", Y$3)</f>
        <v>NA</v>
      </c>
      <c r="Z305" s="4" t="str" cm="1">
        <f t="array" ref="Z305">_xll.SNL.Clients.Office.Excel.Functions.SPG($A305, "SP_TOTAL_REV", Z$3)</f>
        <v>NA</v>
      </c>
    </row>
    <row r="306" spans="1:26" x14ac:dyDescent="0.3">
      <c r="A306" s="11" t="s">
        <v>1327</v>
      </c>
      <c r="B306" s="4" cm="1">
        <f t="array" ref="B306">_xll.SNL.Clients.Office.Excel.Functions.SPG($A306, "SP_TOTAL_REV", B$3)</f>
        <v>161986</v>
      </c>
      <c r="C306" s="4" cm="1">
        <f t="array" ref="C306">_xll.SNL.Clients.Office.Excel.Functions.SPG($A306, "SP_TOTAL_REV", C$3)</f>
        <v>166124</v>
      </c>
      <c r="D306" s="4" cm="1">
        <f t="array" ref="D306">_xll.SNL.Clients.Office.Excel.Functions.SPG($A306, "SP_TOTAL_REV", D$3)</f>
        <v>181319</v>
      </c>
      <c r="E306" s="4" cm="1">
        <f t="array" ref="E306">_xll.SNL.Clients.Office.Excel.Functions.SPG($A306, "SP_TOTAL_REV", E$3)</f>
        <v>181650</v>
      </c>
      <c r="F306" s="4" cm="1">
        <f t="array" ref="F306">_xll.SNL.Clients.Office.Excel.Functions.SPG($A306, "SP_TOTAL_REV", F$3)</f>
        <v>172074</v>
      </c>
      <c r="G306" s="4" cm="1">
        <f t="array" ref="G306">_xll.SNL.Clients.Office.Excel.Functions.SPG($A306, "SP_TOTAL_REV", G$3)</f>
        <v>171189</v>
      </c>
      <c r="H306" s="4" cm="1">
        <f t="array" ref="H306">_xll.SNL.Clients.Office.Excel.Functions.SPG($A306, "SP_TOTAL_REV", H$3)</f>
        <v>202320</v>
      </c>
      <c r="I306" s="4" cm="1">
        <f t="array" ref="I306">_xll.SNL.Clients.Office.Excel.Functions.SPG($A306, "SP_TOTAL_REV", I$3)</f>
        <v>190917</v>
      </c>
      <c r="J306" s="4" cm="1">
        <f t="array" ref="J306">_xll.SNL.Clients.Office.Excel.Functions.SPG($A306, "SP_TOTAL_REV", J$3)</f>
        <v>173021</v>
      </c>
      <c r="K306" s="4" cm="1">
        <f t="array" ref="K306">_xll.SNL.Clients.Office.Excel.Functions.SPG($A306, "SP_TOTAL_REV", K$3)</f>
        <v>176233</v>
      </c>
      <c r="L306" s="4" cm="1">
        <f t="array" ref="L306">_xll.SNL.Clients.Office.Excel.Functions.SPG($A306, "SP_TOTAL_REV", L$3)</f>
        <v>286313</v>
      </c>
      <c r="M306" s="4" cm="1">
        <f t="array" ref="M306">_xll.SNL.Clients.Office.Excel.Functions.SPG($A306, "SP_TOTAL_REV", M$3)</f>
        <v>372137</v>
      </c>
      <c r="N306" s="4" cm="1">
        <f t="array" ref="N306">_xll.SNL.Clients.Office.Excel.Functions.SPG($A306, "SP_TOTAL_REV", N$3)</f>
        <v>384282</v>
      </c>
      <c r="O306" s="4" cm="1">
        <f t="array" ref="O306">_xll.SNL.Clients.Office.Excel.Functions.SPG($A306, "SP_TOTAL_REV", O$3)</f>
        <v>460888</v>
      </c>
      <c r="P306" s="4" cm="1">
        <f t="array" ref="P306">_xll.SNL.Clients.Office.Excel.Functions.SPG($A306, "SP_TOTAL_REV", P$3)</f>
        <v>485326</v>
      </c>
      <c r="Q306" s="4" cm="1">
        <f t="array" ref="Q306">_xll.SNL.Clients.Office.Excel.Functions.SPG($A306, "SP_TOTAL_REV", Q$3)</f>
        <v>424318</v>
      </c>
      <c r="R306" s="4" cm="1">
        <f t="array" ref="R306">_xll.SNL.Clients.Office.Excel.Functions.SPG($A306, "SP_TOTAL_REV", R$3)</f>
        <v>340163</v>
      </c>
      <c r="S306" s="4" cm="1">
        <f t="array" ref="S306">_xll.SNL.Clients.Office.Excel.Functions.SPG($A306, "SP_TOTAL_REV", S$3)</f>
        <v>267857</v>
      </c>
      <c r="T306" s="4" cm="1">
        <f t="array" ref="T306">_xll.SNL.Clients.Office.Excel.Functions.SPG($A306, "SP_TOTAL_REV", T$3)</f>
        <v>177688</v>
      </c>
      <c r="U306" s="4" cm="1">
        <f t="array" ref="U306">_xll.SNL.Clients.Office.Excel.Functions.SPG($A306, "SP_TOTAL_REV", U$3)</f>
        <v>150450</v>
      </c>
      <c r="V306" s="4" cm="1">
        <f t="array" ref="V306">_xll.SNL.Clients.Office.Excel.Functions.SPG($A306, "SP_TOTAL_REV", V$3)</f>
        <v>150741</v>
      </c>
      <c r="W306" s="4" cm="1">
        <f t="array" ref="W306">_xll.SNL.Clients.Office.Excel.Functions.SPG($A306, "SP_TOTAL_REV", W$3)</f>
        <v>144297</v>
      </c>
      <c r="X306" s="4" cm="1">
        <f t="array" ref="X306">_xll.SNL.Clients.Office.Excel.Functions.SPG($A306, "SP_TOTAL_REV", X$3)</f>
        <v>139827</v>
      </c>
      <c r="Y306" s="4" cm="1">
        <f t="array" ref="Y306">_xll.SNL.Clients.Office.Excel.Functions.SPG($A306, "SP_TOTAL_REV", Y$3)</f>
        <v>127109</v>
      </c>
      <c r="Z306" s="4" cm="1">
        <f t="array" ref="Z306">_xll.SNL.Clients.Office.Excel.Functions.SPG($A306, "SP_TOTAL_REV", Z$3)</f>
        <v>115908</v>
      </c>
    </row>
    <row r="307" spans="1:26" x14ac:dyDescent="0.3">
      <c r="A307" s="11" t="s">
        <v>1328</v>
      </c>
      <c r="B307" s="4" t="str" cm="1">
        <f t="array" ref="B307">_xll.SNL.Clients.Office.Excel.Functions.SPG($A307, "SP_TOTAL_REV", B$3)</f>
        <v>NA</v>
      </c>
      <c r="C307" s="4" cm="1">
        <f t="array" ref="C307">_xll.SNL.Clients.Office.Excel.Functions.SPG($A307, "SP_TOTAL_REV", C$3)</f>
        <v>521777</v>
      </c>
      <c r="D307" s="4" cm="1">
        <f t="array" ref="D307">_xll.SNL.Clients.Office.Excel.Functions.SPG($A307, "SP_TOTAL_REV", D$3)</f>
        <v>521027</v>
      </c>
      <c r="E307" s="4" cm="1">
        <f t="array" ref="E307">_xll.SNL.Clients.Office.Excel.Functions.SPG($A307, "SP_TOTAL_REV", E$3)</f>
        <v>495532</v>
      </c>
      <c r="F307" s="4" cm="1">
        <f t="array" ref="F307">_xll.SNL.Clients.Office.Excel.Functions.SPG($A307, "SP_TOTAL_REV", F$3)</f>
        <v>553535</v>
      </c>
      <c r="G307" s="4" cm="1">
        <f t="array" ref="G307">_xll.SNL.Clients.Office.Excel.Functions.SPG($A307, "SP_TOTAL_REV", G$3)</f>
        <v>500406</v>
      </c>
      <c r="H307" s="4" cm="1">
        <f t="array" ref="H307">_xll.SNL.Clients.Office.Excel.Functions.SPG($A307, "SP_TOTAL_REV", H$3)</f>
        <v>511435</v>
      </c>
      <c r="I307" s="4" cm="1">
        <f t="array" ref="I307">_xll.SNL.Clients.Office.Excel.Functions.SPG($A307, "SP_TOTAL_REV", I$3)</f>
        <v>481651</v>
      </c>
      <c r="J307" s="4" cm="1">
        <f t="array" ref="J307">_xll.SNL.Clients.Office.Excel.Functions.SPG($A307, "SP_TOTAL_REV", J$3)</f>
        <v>561287</v>
      </c>
      <c r="K307" s="4" cm="1">
        <f t="array" ref="K307">_xll.SNL.Clients.Office.Excel.Functions.SPG($A307, "SP_TOTAL_REV", K$3)</f>
        <v>572723</v>
      </c>
      <c r="L307" s="4" cm="1">
        <f t="array" ref="L307">_xll.SNL.Clients.Office.Excel.Functions.SPG($A307, "SP_TOTAL_REV", L$3)</f>
        <v>611332</v>
      </c>
      <c r="M307" s="4" cm="1">
        <f t="array" ref="M307">_xll.SNL.Clients.Office.Excel.Functions.SPG($A307, "SP_TOTAL_REV", M$3)</f>
        <v>604091</v>
      </c>
      <c r="N307" s="4" cm="1">
        <f t="array" ref="N307">_xll.SNL.Clients.Office.Excel.Functions.SPG($A307, "SP_TOTAL_REV", N$3)</f>
        <v>684566</v>
      </c>
      <c r="O307" s="4" cm="1">
        <f t="array" ref="O307">_xll.SNL.Clients.Office.Excel.Functions.SPG($A307, "SP_TOTAL_REV", O$3)</f>
        <v>571573</v>
      </c>
      <c r="P307" s="4" cm="1">
        <f t="array" ref="P307">_xll.SNL.Clients.Office.Excel.Functions.SPG($A307, "SP_TOTAL_REV", P$3)</f>
        <v>575889</v>
      </c>
      <c r="Q307" s="4" cm="1">
        <f t="array" ref="Q307">_xll.SNL.Clients.Office.Excel.Functions.SPG($A307, "SP_TOTAL_REV", Q$3)</f>
        <v>524783</v>
      </c>
      <c r="R307" s="4" cm="1">
        <f t="array" ref="R307">_xll.SNL.Clients.Office.Excel.Functions.SPG($A307, "SP_TOTAL_REV", R$3)</f>
        <v>519470</v>
      </c>
      <c r="S307" s="4" cm="1">
        <f t="array" ref="S307">_xll.SNL.Clients.Office.Excel.Functions.SPG($A307, "SP_TOTAL_REV", S$3)</f>
        <v>470196</v>
      </c>
      <c r="T307" s="4" cm="1">
        <f t="array" ref="T307">_xll.SNL.Clients.Office.Excel.Functions.SPG($A307, "SP_TOTAL_REV", T$3)</f>
        <v>459120</v>
      </c>
      <c r="U307" s="4" cm="1">
        <f t="array" ref="U307">_xll.SNL.Clients.Office.Excel.Functions.SPG($A307, "SP_TOTAL_REV", U$3)</f>
        <v>285458</v>
      </c>
      <c r="V307" s="4" cm="1">
        <f t="array" ref="V307">_xll.SNL.Clients.Office.Excel.Functions.SPG($A307, "SP_TOTAL_REV", V$3)</f>
        <v>367281</v>
      </c>
      <c r="W307" s="4" cm="1">
        <f t="array" ref="W307">_xll.SNL.Clients.Office.Excel.Functions.SPG($A307, "SP_TOTAL_REV", W$3)</f>
        <v>475856</v>
      </c>
      <c r="X307" s="4" cm="1">
        <f t="array" ref="X307">_xll.SNL.Clients.Office.Excel.Functions.SPG($A307, "SP_TOTAL_REV", X$3)</f>
        <v>447212</v>
      </c>
      <c r="Y307" s="4" cm="1">
        <f t="array" ref="Y307">_xll.SNL.Clients.Office.Excel.Functions.SPG($A307, "SP_TOTAL_REV", Y$3)</f>
        <v>413633</v>
      </c>
      <c r="Z307" s="4" cm="1">
        <f t="array" ref="Z307">_xll.SNL.Clients.Office.Excel.Functions.SPG($A307, "SP_TOTAL_REV", Z$3)</f>
        <v>453791</v>
      </c>
    </row>
    <row r="308" spans="1:26" x14ac:dyDescent="0.3">
      <c r="A308" s="11" t="s">
        <v>1329</v>
      </c>
      <c r="B308" s="4" cm="1">
        <f t="array" ref="B308">_xll.SNL.Clients.Office.Excel.Functions.SPG($A308, "SP_TOTAL_REV", B$3)</f>
        <v>63803</v>
      </c>
      <c r="C308" s="4" cm="1">
        <f t="array" ref="C308">_xll.SNL.Clients.Office.Excel.Functions.SPG($A308, "SP_TOTAL_REV", C$3)</f>
        <v>63593</v>
      </c>
      <c r="D308" s="4" cm="1">
        <f t="array" ref="D308">_xll.SNL.Clients.Office.Excel.Functions.SPG($A308, "SP_TOTAL_REV", D$3)</f>
        <v>61205</v>
      </c>
      <c r="E308" s="4" cm="1">
        <f t="array" ref="E308">_xll.SNL.Clients.Office.Excel.Functions.SPG($A308, "SP_TOTAL_REV", E$3)</f>
        <v>59724</v>
      </c>
      <c r="F308" s="4" cm="1">
        <f t="array" ref="F308">_xll.SNL.Clients.Office.Excel.Functions.SPG($A308, "SP_TOTAL_REV", F$3)</f>
        <v>58785</v>
      </c>
      <c r="G308" s="4" cm="1">
        <f t="array" ref="G308">_xll.SNL.Clients.Office.Excel.Functions.SPG($A308, "SP_TOTAL_REV", G$3)</f>
        <v>59376</v>
      </c>
      <c r="H308" s="4" cm="1">
        <f t="array" ref="H308">_xll.SNL.Clients.Office.Excel.Functions.SPG($A308, "SP_TOTAL_REV", H$3)</f>
        <v>59228</v>
      </c>
      <c r="I308" s="4" cm="1">
        <f t="array" ref="I308">_xll.SNL.Clients.Office.Excel.Functions.SPG($A308, "SP_TOTAL_REV", I$3)</f>
        <v>60025</v>
      </c>
      <c r="J308" s="4" cm="1">
        <f t="array" ref="J308">_xll.SNL.Clients.Office.Excel.Functions.SPG($A308, "SP_TOTAL_REV", J$3)</f>
        <v>61833</v>
      </c>
      <c r="K308" s="4" cm="1">
        <f t="array" ref="K308">_xll.SNL.Clients.Office.Excel.Functions.SPG($A308, "SP_TOTAL_REV", K$3)</f>
        <v>67452</v>
      </c>
      <c r="L308" s="4" cm="1">
        <f t="array" ref="L308">_xll.SNL.Clients.Office.Excel.Functions.SPG($A308, "SP_TOTAL_REV", L$3)</f>
        <v>62656</v>
      </c>
      <c r="M308" s="4" cm="1">
        <f t="array" ref="M308">_xll.SNL.Clients.Office.Excel.Functions.SPG($A308, "SP_TOTAL_REV", M$3)</f>
        <v>59170</v>
      </c>
      <c r="N308" s="4" cm="1">
        <f t="array" ref="N308">_xll.SNL.Clients.Office.Excel.Functions.SPG($A308, "SP_TOTAL_REV", N$3)</f>
        <v>55567</v>
      </c>
      <c r="O308" s="4" cm="1">
        <f t="array" ref="O308">_xll.SNL.Clients.Office.Excel.Functions.SPG($A308, "SP_TOTAL_REV", O$3)</f>
        <v>54825</v>
      </c>
      <c r="P308" s="4" cm="1">
        <f t="array" ref="P308">_xll.SNL.Clients.Office.Excel.Functions.SPG($A308, "SP_TOTAL_REV", P$3)</f>
        <v>56637</v>
      </c>
      <c r="Q308" s="4" cm="1">
        <f t="array" ref="Q308">_xll.SNL.Clients.Office.Excel.Functions.SPG($A308, "SP_TOTAL_REV", Q$3)</f>
        <v>54964</v>
      </c>
      <c r="R308" s="4" cm="1">
        <f t="array" ref="R308">_xll.SNL.Clients.Office.Excel.Functions.SPG($A308, "SP_TOTAL_REV", R$3)</f>
        <v>56034</v>
      </c>
      <c r="S308" s="4" cm="1">
        <f t="array" ref="S308">_xll.SNL.Clients.Office.Excel.Functions.SPG($A308, "SP_TOTAL_REV", S$3)</f>
        <v>56341</v>
      </c>
      <c r="T308" s="4" cm="1">
        <f t="array" ref="T308">_xll.SNL.Clients.Office.Excel.Functions.SPG($A308, "SP_TOTAL_REV", T$3)</f>
        <v>53028</v>
      </c>
      <c r="U308" s="4" cm="1">
        <f t="array" ref="U308">_xll.SNL.Clients.Office.Excel.Functions.SPG($A308, "SP_TOTAL_REV", U$3)</f>
        <v>50691</v>
      </c>
      <c r="V308" s="4" cm="1">
        <f t="array" ref="V308">_xll.SNL.Clients.Office.Excel.Functions.SPG($A308, "SP_TOTAL_REV", V$3)</f>
        <v>49061</v>
      </c>
      <c r="W308" s="4" cm="1">
        <f t="array" ref="W308">_xll.SNL.Clients.Office.Excel.Functions.SPG($A308, "SP_TOTAL_REV", W$3)</f>
        <v>50001</v>
      </c>
      <c r="X308" s="4" cm="1">
        <f t="array" ref="X308">_xll.SNL.Clients.Office.Excel.Functions.SPG($A308, "SP_TOTAL_REV", X$3)</f>
        <v>50310</v>
      </c>
      <c r="Y308" s="4" cm="1">
        <f t="array" ref="Y308">_xll.SNL.Clients.Office.Excel.Functions.SPG($A308, "SP_TOTAL_REV", Y$3)</f>
        <v>49999</v>
      </c>
      <c r="Z308" s="4" cm="1">
        <f t="array" ref="Z308">_xll.SNL.Clients.Office.Excel.Functions.SPG($A308, "SP_TOTAL_REV", Z$3)</f>
        <v>48893</v>
      </c>
    </row>
    <row r="309" spans="1:26" x14ac:dyDescent="0.3">
      <c r="A309" s="11" t="s">
        <v>1330</v>
      </c>
      <c r="B309" s="4" cm="1">
        <f t="array" ref="B309">_xll.SNL.Clients.Office.Excel.Functions.SPG($A309, "SP_TOTAL_REV", B$3)</f>
        <v>1045590</v>
      </c>
      <c r="C309" s="4" cm="1">
        <f t="array" ref="C309">_xll.SNL.Clients.Office.Excel.Functions.SPG($A309, "SP_TOTAL_REV", C$3)</f>
        <v>803138</v>
      </c>
      <c r="D309" s="4" cm="1">
        <f t="array" ref="D309">_xll.SNL.Clients.Office.Excel.Functions.SPG($A309, "SP_TOTAL_REV", D$3)</f>
        <v>915497</v>
      </c>
      <c r="E309" s="4" cm="1">
        <f t="array" ref="E309">_xll.SNL.Clients.Office.Excel.Functions.SPG($A309, "SP_TOTAL_REV", E$3)</f>
        <v>1054544</v>
      </c>
      <c r="F309" s="4" cm="1">
        <f t="array" ref="F309">_xll.SNL.Clients.Office.Excel.Functions.SPG($A309, "SP_TOTAL_REV", F$3)</f>
        <v>968029</v>
      </c>
      <c r="G309" s="4" cm="1">
        <f t="array" ref="G309">_xll.SNL.Clients.Office.Excel.Functions.SPG($A309, "SP_TOTAL_REV", G$3)</f>
        <v>837544</v>
      </c>
      <c r="H309" s="4" cm="1">
        <f t="array" ref="H309">_xll.SNL.Clients.Office.Excel.Functions.SPG($A309, "SP_TOTAL_REV", H$3)</f>
        <v>959315</v>
      </c>
      <c r="I309" s="4" cm="1">
        <f t="array" ref="I309">_xll.SNL.Clients.Office.Excel.Functions.SPG($A309, "SP_TOTAL_REV", I$3)</f>
        <v>1014639</v>
      </c>
      <c r="J309" s="4" cm="1">
        <f t="array" ref="J309">_xll.SNL.Clients.Office.Excel.Functions.SPG($A309, "SP_TOTAL_REV", J$3)</f>
        <v>973310</v>
      </c>
      <c r="K309" s="4" cm="1">
        <f t="array" ref="K309">_xll.SNL.Clients.Office.Excel.Functions.SPG($A309, "SP_TOTAL_REV", K$3)</f>
        <v>894346</v>
      </c>
      <c r="L309" s="4" cm="1">
        <f t="array" ref="L309">_xll.SNL.Clients.Office.Excel.Functions.SPG($A309, "SP_TOTAL_REV", L$3)</f>
        <v>1132079</v>
      </c>
      <c r="M309" s="4" cm="1">
        <f t="array" ref="M309">_xll.SNL.Clients.Office.Excel.Functions.SPG($A309, "SP_TOTAL_REV", M$3)</f>
        <v>1536150</v>
      </c>
      <c r="N309" s="4" cm="1">
        <f t="array" ref="N309">_xll.SNL.Clients.Office.Excel.Functions.SPG($A309, "SP_TOTAL_REV", N$3)</f>
        <v>1644568</v>
      </c>
      <c r="O309" s="4" cm="1">
        <f t="array" ref="O309">_xll.SNL.Clients.Office.Excel.Functions.SPG($A309, "SP_TOTAL_REV", O$3)</f>
        <v>1213410</v>
      </c>
      <c r="P309" s="4" cm="1">
        <f t="array" ref="P309">_xll.SNL.Clients.Office.Excel.Functions.SPG($A309, "SP_TOTAL_REV", P$3)</f>
        <v>1165309</v>
      </c>
      <c r="Q309" s="4" cm="1">
        <f t="array" ref="Q309">_xll.SNL.Clients.Office.Excel.Functions.SPG($A309, "SP_TOTAL_REV", Q$3)</f>
        <v>1093720</v>
      </c>
      <c r="R309" s="4" cm="1">
        <f t="array" ref="R309">_xll.SNL.Clients.Office.Excel.Functions.SPG($A309, "SP_TOTAL_REV", R$3)</f>
        <v>1000258</v>
      </c>
      <c r="S309" s="4" cm="1">
        <f t="array" ref="S309">_xll.SNL.Clients.Office.Excel.Functions.SPG($A309, "SP_TOTAL_REV", S$3)</f>
        <v>783002</v>
      </c>
      <c r="T309" s="4" cm="1">
        <f t="array" ref="T309">_xll.SNL.Clients.Office.Excel.Functions.SPG($A309, "SP_TOTAL_REV", T$3)</f>
        <v>827729</v>
      </c>
      <c r="U309" s="4" cm="1">
        <f t="array" ref="U309">_xll.SNL.Clients.Office.Excel.Functions.SPG($A309, "SP_TOTAL_REV", U$3)</f>
        <v>525765</v>
      </c>
      <c r="V309" s="4" cm="1">
        <f t="array" ref="V309">_xll.SNL.Clients.Office.Excel.Functions.SPG($A309, "SP_TOTAL_REV", V$3)</f>
        <v>659670</v>
      </c>
      <c r="W309" s="4" cm="1">
        <f t="array" ref="W309">_xll.SNL.Clients.Office.Excel.Functions.SPG($A309, "SP_TOTAL_REV", W$3)</f>
        <v>564021</v>
      </c>
      <c r="X309" s="4" cm="1">
        <f t="array" ref="X309">_xll.SNL.Clients.Office.Excel.Functions.SPG($A309, "SP_TOTAL_REV", X$3)</f>
        <v>586221</v>
      </c>
      <c r="Y309" s="4" cm="1">
        <f t="array" ref="Y309">_xll.SNL.Clients.Office.Excel.Functions.SPG($A309, "SP_TOTAL_REV", Y$3)</f>
        <v>629068</v>
      </c>
      <c r="Z309" s="4" cm="1">
        <f t="array" ref="Z309">_xll.SNL.Clients.Office.Excel.Functions.SPG($A309, "SP_TOTAL_REV", Z$3)</f>
        <v>592172</v>
      </c>
    </row>
    <row r="310" spans="1:26" x14ac:dyDescent="0.3">
      <c r="A310" s="11" t="s">
        <v>1331</v>
      </c>
      <c r="B310" s="4" cm="1">
        <f t="array" ref="B310">_xll.SNL.Clients.Office.Excel.Functions.SPG($A310, "SP_TOTAL_REV", B$3)</f>
        <v>1022100</v>
      </c>
      <c r="C310" s="4" cm="1">
        <f t="array" ref="C310">_xll.SNL.Clients.Office.Excel.Functions.SPG($A310, "SP_TOTAL_REV", C$3)</f>
        <v>1056400</v>
      </c>
      <c r="D310" s="4" cm="1">
        <f t="array" ref="D310">_xll.SNL.Clients.Office.Excel.Functions.SPG($A310, "SP_TOTAL_REV", D$3)</f>
        <v>1101700</v>
      </c>
      <c r="E310" s="4" cm="1">
        <f t="array" ref="E310">_xll.SNL.Clients.Office.Excel.Functions.SPG($A310, "SP_TOTAL_REV", E$3)</f>
        <v>1128600</v>
      </c>
      <c r="F310" s="4" cm="1">
        <f t="array" ref="F310">_xll.SNL.Clients.Office.Excel.Functions.SPG($A310, "SP_TOTAL_REV", F$3)</f>
        <v>1096900</v>
      </c>
      <c r="G310" s="4" cm="1">
        <f t="array" ref="G310">_xll.SNL.Clients.Office.Excel.Functions.SPG($A310, "SP_TOTAL_REV", G$3)</f>
        <v>1115100</v>
      </c>
      <c r="H310" s="4" cm="1">
        <f t="array" ref="H310">_xll.SNL.Clients.Office.Excel.Functions.SPG($A310, "SP_TOTAL_REV", H$3)</f>
        <v>1175400</v>
      </c>
      <c r="I310" s="4" cm="1">
        <f t="array" ref="I310">_xll.SNL.Clients.Office.Excel.Functions.SPG($A310, "SP_TOTAL_REV", I$3)</f>
        <v>1221200</v>
      </c>
      <c r="J310" s="4" cm="1">
        <f t="array" ref="J310">_xll.SNL.Clients.Office.Excel.Functions.SPG($A310, "SP_TOTAL_REV", J$3)</f>
        <v>1213600</v>
      </c>
      <c r="K310" s="4" cm="1">
        <f t="array" ref="K310">_xll.SNL.Clients.Office.Excel.Functions.SPG($A310, "SP_TOTAL_REV", K$3)</f>
        <v>1195800</v>
      </c>
      <c r="L310" s="4" cm="1">
        <f t="array" ref="L310">_xll.SNL.Clients.Office.Excel.Functions.SPG($A310, "SP_TOTAL_REV", L$3)</f>
        <v>1294400</v>
      </c>
      <c r="M310" s="4" cm="1">
        <f t="array" ref="M310">_xll.SNL.Clients.Office.Excel.Functions.SPG($A310, "SP_TOTAL_REV", M$3)</f>
        <v>1334200</v>
      </c>
      <c r="N310" s="4" cm="1">
        <f t="array" ref="N310">_xll.SNL.Clients.Office.Excel.Functions.SPG($A310, "SP_TOTAL_REV", N$3)</f>
        <v>1322300</v>
      </c>
      <c r="O310" s="4" cm="1">
        <f t="array" ref="O310">_xll.SNL.Clients.Office.Excel.Functions.SPG($A310, "SP_TOTAL_REV", O$3)</f>
        <v>1332900</v>
      </c>
      <c r="P310" s="4" cm="1">
        <f t="array" ref="P310">_xll.SNL.Clients.Office.Excel.Functions.SPG($A310, "SP_TOTAL_REV", P$3)</f>
        <v>1319200</v>
      </c>
      <c r="Q310" s="4" cm="1">
        <f t="array" ref="Q310">_xll.SNL.Clients.Office.Excel.Functions.SPG($A310, "SP_TOTAL_REV", Q$3)</f>
        <v>1269600</v>
      </c>
      <c r="R310" s="4" cm="1">
        <f t="array" ref="R310">_xll.SNL.Clients.Office.Excel.Functions.SPG($A310, "SP_TOTAL_REV", R$3)</f>
        <v>1150900</v>
      </c>
      <c r="S310" s="4" cm="1">
        <f t="array" ref="S310">_xll.SNL.Clients.Office.Excel.Functions.SPG($A310, "SP_TOTAL_REV", S$3)</f>
        <v>1182000</v>
      </c>
      <c r="T310" s="4" cm="1">
        <f t="array" ref="T310">_xll.SNL.Clients.Office.Excel.Functions.SPG($A310, "SP_TOTAL_REV", T$3)</f>
        <v>1207600</v>
      </c>
      <c r="U310" s="4" cm="1">
        <f t="array" ref="U310">_xll.SNL.Clients.Office.Excel.Functions.SPG($A310, "SP_TOTAL_REV", U$3)</f>
        <v>845100</v>
      </c>
      <c r="V310" s="4" cm="1">
        <f t="array" ref="V310">_xll.SNL.Clients.Office.Excel.Functions.SPG($A310, "SP_TOTAL_REV", V$3)</f>
        <v>1045500</v>
      </c>
      <c r="W310" s="4" cm="1">
        <f t="array" ref="W310">_xll.SNL.Clients.Office.Excel.Functions.SPG($A310, "SP_TOTAL_REV", W$3)</f>
        <v>1144900</v>
      </c>
      <c r="X310" s="4" cm="1">
        <f t="array" ref="X310">_xll.SNL.Clients.Office.Excel.Functions.SPG($A310, "SP_TOTAL_REV", X$3)</f>
        <v>1239300</v>
      </c>
      <c r="Y310" s="4" cm="1">
        <f t="array" ref="Y310">_xll.SNL.Clients.Office.Excel.Functions.SPG($A310, "SP_TOTAL_REV", Y$3)</f>
        <v>1213200</v>
      </c>
      <c r="Z310" s="4" cm="1">
        <f t="array" ref="Z310">_xll.SNL.Clients.Office.Excel.Functions.SPG($A310, "SP_TOTAL_REV", Z$3)</f>
        <v>1155100</v>
      </c>
    </row>
    <row r="311" spans="1:26" x14ac:dyDescent="0.3">
      <c r="A311" s="11" t="s">
        <v>1332</v>
      </c>
      <c r="B311" s="4" cm="1">
        <f t="array" ref="B311">_xll.SNL.Clients.Office.Excel.Functions.SPG($A311, "SP_TOTAL_REV", B$3)</f>
        <v>59871</v>
      </c>
      <c r="C311" s="4" cm="1">
        <f t="array" ref="C311">_xll.SNL.Clients.Office.Excel.Functions.SPG($A311, "SP_TOTAL_REV", C$3)</f>
        <v>55717</v>
      </c>
      <c r="D311" s="4" cm="1">
        <f t="array" ref="D311">_xll.SNL.Clients.Office.Excel.Functions.SPG($A311, "SP_TOTAL_REV", D$3)</f>
        <v>54819</v>
      </c>
      <c r="E311" s="4" cm="1">
        <f t="array" ref="E311">_xll.SNL.Clients.Office.Excel.Functions.SPG($A311, "SP_TOTAL_REV", E$3)</f>
        <v>55849</v>
      </c>
      <c r="F311" s="4" cm="1">
        <f t="array" ref="F311">_xll.SNL.Clients.Office.Excel.Functions.SPG($A311, "SP_TOTAL_REV", F$3)</f>
        <v>53478</v>
      </c>
      <c r="G311" s="4" cm="1">
        <f t="array" ref="G311">_xll.SNL.Clients.Office.Excel.Functions.SPG($A311, "SP_TOTAL_REV", G$3)</f>
        <v>48883</v>
      </c>
      <c r="H311" s="4" cm="1">
        <f t="array" ref="H311">_xll.SNL.Clients.Office.Excel.Functions.SPG($A311, "SP_TOTAL_REV", H$3)</f>
        <v>47411</v>
      </c>
      <c r="I311" s="4" cm="1">
        <f t="array" ref="I311">_xll.SNL.Clients.Office.Excel.Functions.SPG($A311, "SP_TOTAL_REV", I$3)</f>
        <v>50115</v>
      </c>
      <c r="J311" s="4" cm="1">
        <f t="array" ref="J311">_xll.SNL.Clients.Office.Excel.Functions.SPG($A311, "SP_TOTAL_REV", J$3)</f>
        <v>47075</v>
      </c>
      <c r="K311" s="4" cm="1">
        <f t="array" ref="K311">_xll.SNL.Clients.Office.Excel.Functions.SPG($A311, "SP_TOTAL_REV", K$3)</f>
        <v>40954</v>
      </c>
      <c r="L311" s="4" cm="1">
        <f t="array" ref="L311">_xll.SNL.Clients.Office.Excel.Functions.SPG($A311, "SP_TOTAL_REV", L$3)</f>
        <v>39028</v>
      </c>
      <c r="M311" s="4" cm="1">
        <f t="array" ref="M311">_xll.SNL.Clients.Office.Excel.Functions.SPG($A311, "SP_TOTAL_REV", M$3)</f>
        <v>42108</v>
      </c>
      <c r="N311" s="4" cm="1">
        <f t="array" ref="N311">_xll.SNL.Clients.Office.Excel.Functions.SPG($A311, "SP_TOTAL_REV", N$3)</f>
        <v>39561</v>
      </c>
      <c r="O311" s="4" cm="1">
        <f t="array" ref="O311">_xll.SNL.Clients.Office.Excel.Functions.SPG($A311, "SP_TOTAL_REV", O$3)</f>
        <v>39503</v>
      </c>
      <c r="P311" s="4" cm="1">
        <f t="array" ref="P311">_xll.SNL.Clients.Office.Excel.Functions.SPG($A311, "SP_TOTAL_REV", P$3)</f>
        <v>38368</v>
      </c>
      <c r="Q311" s="4" cm="1">
        <f t="array" ref="Q311">_xll.SNL.Clients.Office.Excel.Functions.SPG($A311, "SP_TOTAL_REV", Q$3)</f>
        <v>40670</v>
      </c>
      <c r="R311" s="4" cm="1">
        <f t="array" ref="R311">_xll.SNL.Clients.Office.Excel.Functions.SPG($A311, "SP_TOTAL_REV", R$3)</f>
        <v>35883</v>
      </c>
      <c r="S311" s="4" cm="1">
        <f t="array" ref="S311">_xll.SNL.Clients.Office.Excel.Functions.SPG($A311, "SP_TOTAL_REV", S$3)</f>
        <v>37548</v>
      </c>
      <c r="T311" s="4" cm="1">
        <f t="array" ref="T311">_xll.SNL.Clients.Office.Excel.Functions.SPG($A311, "SP_TOTAL_REV", T$3)</f>
        <v>36416</v>
      </c>
      <c r="U311" s="4" cm="1">
        <f t="array" ref="U311">_xll.SNL.Clients.Office.Excel.Functions.SPG($A311, "SP_TOTAL_REV", U$3)</f>
        <v>24851</v>
      </c>
      <c r="V311" s="4" cm="1">
        <f t="array" ref="V311">_xll.SNL.Clients.Office.Excel.Functions.SPG($A311, "SP_TOTAL_REV", V$3)</f>
        <v>30551</v>
      </c>
      <c r="W311" s="4" cm="1">
        <f t="array" ref="W311">_xll.SNL.Clients.Office.Excel.Functions.SPG($A311, "SP_TOTAL_REV", W$3)</f>
        <v>30170</v>
      </c>
      <c r="X311" s="4" cm="1">
        <f t="array" ref="X311">_xll.SNL.Clients.Office.Excel.Functions.SPG($A311, "SP_TOTAL_REV", X$3)</f>
        <v>29100</v>
      </c>
      <c r="Y311" s="4" cm="1">
        <f t="array" ref="Y311">_xll.SNL.Clients.Office.Excel.Functions.SPG($A311, "SP_TOTAL_REV", Y$3)</f>
        <v>29483</v>
      </c>
      <c r="Z311" s="4" cm="1">
        <f t="array" ref="Z311">_xll.SNL.Clients.Office.Excel.Functions.SPG($A311, "SP_TOTAL_REV", Z$3)</f>
        <v>28479</v>
      </c>
    </row>
    <row r="312" spans="1:26" x14ac:dyDescent="0.3">
      <c r="A312" s="11" t="s">
        <v>1333</v>
      </c>
      <c r="B312" s="4" cm="1">
        <f t="array" ref="B312">_xll.SNL.Clients.Office.Excel.Functions.SPG($A312, "SP_TOTAL_REV", B$3)</f>
        <v>351420</v>
      </c>
      <c r="C312" s="4" cm="1">
        <f t="array" ref="C312">_xll.SNL.Clients.Office.Excel.Functions.SPG($A312, "SP_TOTAL_REV", C$3)</f>
        <v>557396</v>
      </c>
      <c r="D312" s="4" cm="1">
        <f t="array" ref="D312">_xll.SNL.Clients.Office.Excel.Functions.SPG($A312, "SP_TOTAL_REV", D$3)</f>
        <v>651854</v>
      </c>
      <c r="E312" s="4" cm="1">
        <f t="array" ref="E312">_xll.SNL.Clients.Office.Excel.Functions.SPG($A312, "SP_TOTAL_REV", E$3)</f>
        <v>602497</v>
      </c>
      <c r="F312" s="4" cm="1">
        <f t="array" ref="F312">_xll.SNL.Clients.Office.Excel.Functions.SPG($A312, "SP_TOTAL_REV", F$3)</f>
        <v>390851</v>
      </c>
      <c r="G312" s="4" cm="1">
        <f t="array" ref="G312">_xll.SNL.Clients.Office.Excel.Functions.SPG($A312, "SP_TOTAL_REV", G$3)</f>
        <v>608414</v>
      </c>
      <c r="H312" s="4" cm="1">
        <f t="array" ref="H312">_xll.SNL.Clients.Office.Excel.Functions.SPG($A312, "SP_TOTAL_REV", H$3)</f>
        <v>617539</v>
      </c>
      <c r="I312" s="4" cm="1">
        <f t="array" ref="I312">_xll.SNL.Clients.Office.Excel.Functions.SPG($A312, "SP_TOTAL_REV", I$3)</f>
        <v>645270</v>
      </c>
      <c r="J312" s="4" cm="1">
        <f t="array" ref="J312">_xll.SNL.Clients.Office.Excel.Functions.SPG($A312, "SP_TOTAL_REV", J$3)</f>
        <v>487357</v>
      </c>
      <c r="K312" s="4" cm="1">
        <f t="array" ref="K312">_xll.SNL.Clients.Office.Excel.Functions.SPG($A312, "SP_TOTAL_REV", K$3)</f>
        <v>488262</v>
      </c>
      <c r="L312" s="4" cm="1">
        <f t="array" ref="L312">_xll.SNL.Clients.Office.Excel.Functions.SPG($A312, "SP_TOTAL_REV", L$3)</f>
        <v>547074</v>
      </c>
      <c r="M312" s="4" cm="1">
        <f t="array" ref="M312">_xll.SNL.Clients.Office.Excel.Functions.SPG($A312, "SP_TOTAL_REV", M$3)</f>
        <v>723069</v>
      </c>
      <c r="N312" s="4" cm="1">
        <f t="array" ref="N312">_xll.SNL.Clients.Office.Excel.Functions.SPG($A312, "SP_TOTAL_REV", N$3)</f>
        <v>546050</v>
      </c>
      <c r="O312" s="4" cm="1">
        <f t="array" ref="O312">_xll.SNL.Clients.Office.Excel.Functions.SPG($A312, "SP_TOTAL_REV", O$3)</f>
        <v>801076</v>
      </c>
      <c r="P312" s="4" cm="1">
        <f t="array" ref="P312">_xll.SNL.Clients.Office.Excel.Functions.SPG($A312, "SP_TOTAL_REV", P$3)</f>
        <v>751608</v>
      </c>
      <c r="Q312" s="4" cm="1">
        <f t="array" ref="Q312">_xll.SNL.Clients.Office.Excel.Functions.SPG($A312, "SP_TOTAL_REV", Q$3)</f>
        <v>791512</v>
      </c>
      <c r="R312" s="4" cm="1">
        <f t="array" ref="R312">_xll.SNL.Clients.Office.Excel.Functions.SPG($A312, "SP_TOTAL_REV", R$3)</f>
        <v>705953</v>
      </c>
      <c r="S312" s="4" cm="1">
        <f t="array" ref="S312">_xll.SNL.Clients.Office.Excel.Functions.SPG($A312, "SP_TOTAL_REV", S$3)</f>
        <v>897398</v>
      </c>
      <c r="T312" s="4" cm="1">
        <f t="array" ref="T312">_xll.SNL.Clients.Office.Excel.Functions.SPG($A312, "SP_TOTAL_REV", T$3)</f>
        <v>534202</v>
      </c>
      <c r="U312" s="4" cm="1">
        <f t="array" ref="U312">_xll.SNL.Clients.Office.Excel.Functions.SPG($A312, "SP_TOTAL_REV", U$3)</f>
        <v>481602</v>
      </c>
      <c r="V312" s="4" cm="1">
        <f t="array" ref="V312">_xll.SNL.Clients.Office.Excel.Functions.SPG($A312, "SP_TOTAL_REV", V$3)</f>
        <v>454727</v>
      </c>
      <c r="W312" s="4" cm="1">
        <f t="array" ref="W312">_xll.SNL.Clients.Office.Excel.Functions.SPG($A312, "SP_TOTAL_REV", W$3)</f>
        <v>605649</v>
      </c>
      <c r="X312" s="4" cm="1">
        <f t="array" ref="X312">_xll.SNL.Clients.Office.Excel.Functions.SPG($A312, "SP_TOTAL_REV", X$3)</f>
        <v>483081</v>
      </c>
      <c r="Y312" s="4" cm="1">
        <f t="array" ref="Y312">_xll.SNL.Clients.Office.Excel.Functions.SPG($A312, "SP_TOTAL_REV", Y$3)</f>
        <v>461830</v>
      </c>
      <c r="Z312" s="4" cm="1">
        <f t="array" ref="Z312">_xll.SNL.Clients.Office.Excel.Functions.SPG($A312, "SP_TOTAL_REV", Z$3)</f>
        <v>287594</v>
      </c>
    </row>
    <row r="313" spans="1:26" x14ac:dyDescent="0.3">
      <c r="A313" s="11" t="s">
        <v>1334</v>
      </c>
      <c r="B313" s="4" cm="1">
        <f t="array" ref="B313">_xll.SNL.Clients.Office.Excel.Functions.SPG($A313, "SP_TOTAL_REV", B$3)</f>
        <v>977461</v>
      </c>
      <c r="C313" s="4" cm="1">
        <f t="array" ref="C313">_xll.SNL.Clients.Office.Excel.Functions.SPG($A313, "SP_TOTAL_REV", C$3)</f>
        <v>943574</v>
      </c>
      <c r="D313" s="4" cm="1">
        <f t="array" ref="D313">_xll.SNL.Clients.Office.Excel.Functions.SPG($A313, "SP_TOTAL_REV", D$3)</f>
        <v>1138578</v>
      </c>
      <c r="E313" s="4" cm="1">
        <f t="array" ref="E313">_xll.SNL.Clients.Office.Excel.Functions.SPG($A313, "SP_TOTAL_REV", E$3)</f>
        <v>1159884</v>
      </c>
      <c r="F313" s="4" cm="1">
        <f t="array" ref="F313">_xll.SNL.Clients.Office.Excel.Functions.SPG($A313, "SP_TOTAL_REV", F$3)</f>
        <v>1073125</v>
      </c>
      <c r="G313" s="4" cm="1">
        <f t="array" ref="G313">_xll.SNL.Clients.Office.Excel.Functions.SPG($A313, "SP_TOTAL_REV", G$3)</f>
        <v>1074958</v>
      </c>
      <c r="H313" s="4" cm="1">
        <f t="array" ref="H313">_xll.SNL.Clients.Office.Excel.Functions.SPG($A313, "SP_TOTAL_REV", H$3)</f>
        <v>1215905</v>
      </c>
      <c r="I313" s="4" cm="1">
        <f t="array" ref="I313">_xll.SNL.Clients.Office.Excel.Functions.SPG($A313, "SP_TOTAL_REV", I$3)</f>
        <v>1194988</v>
      </c>
      <c r="J313" s="4" cm="1">
        <f t="array" ref="J313">_xll.SNL.Clients.Office.Excel.Functions.SPG($A313, "SP_TOTAL_REV", J$3)</f>
        <v>1262077</v>
      </c>
      <c r="K313" s="4" cm="1">
        <f t="array" ref="K313">_xll.SNL.Clients.Office.Excel.Functions.SPG($A313, "SP_TOTAL_REV", K$3)</f>
        <v>1225592</v>
      </c>
      <c r="L313" s="4" cm="1">
        <f t="array" ref="L313">_xll.SNL.Clients.Office.Excel.Functions.SPG($A313, "SP_TOTAL_REV", L$3)</f>
        <v>1188247</v>
      </c>
      <c r="M313" s="4" cm="1">
        <f t="array" ref="M313">_xll.SNL.Clients.Office.Excel.Functions.SPG($A313, "SP_TOTAL_REV", M$3)</f>
        <v>942619</v>
      </c>
      <c r="N313" s="4" cm="1">
        <f t="array" ref="N313">_xll.SNL.Clients.Office.Excel.Functions.SPG($A313, "SP_TOTAL_REV", N$3)</f>
        <v>792770</v>
      </c>
      <c r="O313" s="4" cm="1">
        <f t="array" ref="O313">_xll.SNL.Clients.Office.Excel.Functions.SPG($A313, "SP_TOTAL_REV", O$3)</f>
        <v>683735</v>
      </c>
      <c r="P313" s="4" cm="1">
        <f t="array" ref="P313">_xll.SNL.Clients.Office.Excel.Functions.SPG($A313, "SP_TOTAL_REV", P$3)</f>
        <v>653727</v>
      </c>
      <c r="Q313" s="4" cm="1">
        <f t="array" ref="Q313">_xll.SNL.Clients.Office.Excel.Functions.SPG($A313, "SP_TOTAL_REV", Q$3)</f>
        <v>581288</v>
      </c>
      <c r="R313" s="4" cm="1">
        <f t="array" ref="R313">_xll.SNL.Clients.Office.Excel.Functions.SPG($A313, "SP_TOTAL_REV", R$3)</f>
        <v>552032</v>
      </c>
      <c r="S313" s="4" cm="1">
        <f t="array" ref="S313">_xll.SNL.Clients.Office.Excel.Functions.SPG($A313, "SP_TOTAL_REV", S$3)</f>
        <v>257586</v>
      </c>
      <c r="T313" s="4" cm="1">
        <f t="array" ref="T313">_xll.SNL.Clients.Office.Excel.Functions.SPG($A313, "SP_TOTAL_REV", T$3)</f>
        <v>147495</v>
      </c>
      <c r="U313" s="4" cm="1">
        <f t="array" ref="U313">_xll.SNL.Clients.Office.Excel.Functions.SPG($A313, "SP_TOTAL_REV", U$3)</f>
        <v>88362</v>
      </c>
      <c r="V313" s="4" cm="1">
        <f t="array" ref="V313">_xll.SNL.Clients.Office.Excel.Functions.SPG($A313, "SP_TOTAL_REV", V$3)</f>
        <v>472344</v>
      </c>
      <c r="W313" s="4" cm="1">
        <f t="array" ref="W313">_xll.SNL.Clients.Office.Excel.Functions.SPG($A313, "SP_TOTAL_REV", W$3)</f>
        <v>397972</v>
      </c>
      <c r="X313" s="4" cm="1">
        <f t="array" ref="X313">_xll.SNL.Clients.Office.Excel.Functions.SPG($A313, "SP_TOTAL_REV", X$3)</f>
        <v>515079</v>
      </c>
      <c r="Y313" s="4" cm="1">
        <f t="array" ref="Y313">_xll.SNL.Clients.Office.Excel.Functions.SPG($A313, "SP_TOTAL_REV", Y$3)</f>
        <v>542147</v>
      </c>
      <c r="Z313" s="4" cm="1">
        <f t="array" ref="Z313">_xll.SNL.Clients.Office.Excel.Functions.SPG($A313, "SP_TOTAL_REV", Z$3)</f>
        <v>535148</v>
      </c>
    </row>
    <row r="314" spans="1:26" x14ac:dyDescent="0.3">
      <c r="A314" s="11" t="s">
        <v>1335</v>
      </c>
      <c r="B314" s="4" cm="1">
        <f t="array" ref="B314">_xll.SNL.Clients.Office.Excel.Functions.SPG($A314, "SP_TOTAL_REV", B$3)</f>
        <v>45333</v>
      </c>
      <c r="C314" s="4" cm="1">
        <f t="array" ref="C314">_xll.SNL.Clients.Office.Excel.Functions.SPG($A314, "SP_TOTAL_REV", C$3)</f>
        <v>42812</v>
      </c>
      <c r="D314" s="4" cm="1">
        <f t="array" ref="D314">_xll.SNL.Clients.Office.Excel.Functions.SPG($A314, "SP_TOTAL_REV", D$3)</f>
        <v>51812</v>
      </c>
      <c r="E314" s="4" cm="1">
        <f t="array" ref="E314">_xll.SNL.Clients.Office.Excel.Functions.SPG($A314, "SP_TOTAL_REV", E$3)</f>
        <v>41531</v>
      </c>
      <c r="F314" s="4" cm="1">
        <f t="array" ref="F314">_xll.SNL.Clients.Office.Excel.Functions.SPG($A314, "SP_TOTAL_REV", F$3)</f>
        <v>30978</v>
      </c>
      <c r="G314" s="4" cm="1">
        <f t="array" ref="G314">_xll.SNL.Clients.Office.Excel.Functions.SPG($A314, "SP_TOTAL_REV", G$3)</f>
        <v>28101</v>
      </c>
      <c r="H314" s="4" cm="1">
        <f t="array" ref="H314">_xll.SNL.Clients.Office.Excel.Functions.SPG($A314, "SP_TOTAL_REV", H$3)</f>
        <v>32868</v>
      </c>
      <c r="I314" s="4" cm="1">
        <f t="array" ref="I314">_xll.SNL.Clients.Office.Excel.Functions.SPG($A314, "SP_TOTAL_REV", I$3)</f>
        <v>26366</v>
      </c>
      <c r="J314" s="4" cm="1">
        <f t="array" ref="J314">_xll.SNL.Clients.Office.Excel.Functions.SPG($A314, "SP_TOTAL_REV", J$3)</f>
        <v>43979</v>
      </c>
      <c r="K314" s="4" cm="1">
        <f t="array" ref="K314">_xll.SNL.Clients.Office.Excel.Functions.SPG($A314, "SP_TOTAL_REV", K$3)</f>
        <v>50382</v>
      </c>
      <c r="L314" s="4" cm="1">
        <f t="array" ref="L314">_xll.SNL.Clients.Office.Excel.Functions.SPG($A314, "SP_TOTAL_REV", L$3)</f>
        <v>59221</v>
      </c>
      <c r="M314" s="4" cm="1">
        <f t="array" ref="M314">_xll.SNL.Clients.Office.Excel.Functions.SPG($A314, "SP_TOTAL_REV", M$3)</f>
        <v>50126</v>
      </c>
      <c r="N314" s="4" cm="1">
        <f t="array" ref="N314">_xll.SNL.Clients.Office.Excel.Functions.SPG($A314, "SP_TOTAL_REV", N$3)</f>
        <v>36516</v>
      </c>
      <c r="O314" s="4" t="str" cm="1">
        <f t="array" ref="O314">_xll.SNL.Clients.Office.Excel.Functions.SPG($A314, "SP_TOTAL_REV", O$3)</f>
        <v>NA</v>
      </c>
      <c r="P314" s="4" cm="1">
        <f t="array" ref="P314">_xll.SNL.Clients.Office.Excel.Functions.SPG($A314, "SP_TOTAL_REV", P$3)</f>
        <v>64835</v>
      </c>
      <c r="Q314" s="4" cm="1">
        <f t="array" ref="Q314">_xll.SNL.Clients.Office.Excel.Functions.SPG($A314, "SP_TOTAL_REV", Q$3)</f>
        <v>84675</v>
      </c>
      <c r="R314" s="4" cm="1">
        <f t="array" ref="R314">_xll.SNL.Clients.Office.Excel.Functions.SPG($A314, "SP_TOTAL_REV", R$3)</f>
        <v>55150</v>
      </c>
      <c r="S314" s="4" cm="1">
        <f t="array" ref="S314">_xll.SNL.Clients.Office.Excel.Functions.SPG($A314, "SP_TOTAL_REV", S$3)</f>
        <v>69990</v>
      </c>
      <c r="T314" s="4" cm="1">
        <f t="array" ref="T314">_xll.SNL.Clients.Office.Excel.Functions.SPG($A314, "SP_TOTAL_REV", T$3)</f>
        <v>41848</v>
      </c>
      <c r="U314" s="4" cm="1">
        <f t="array" ref="U314">_xll.SNL.Clients.Office.Excel.Functions.SPG($A314, "SP_TOTAL_REV", U$3)</f>
        <v>41420</v>
      </c>
      <c r="V314" s="4" cm="1">
        <f t="array" ref="V314">_xll.SNL.Clients.Office.Excel.Functions.SPG($A314, "SP_TOTAL_REV", V$3)</f>
        <v>33161</v>
      </c>
      <c r="W314" s="4" cm="1">
        <f t="array" ref="W314">_xll.SNL.Clients.Office.Excel.Functions.SPG($A314, "SP_TOTAL_REV", W$3)</f>
        <v>27003</v>
      </c>
      <c r="X314" s="4" cm="1">
        <f t="array" ref="X314">_xll.SNL.Clients.Office.Excel.Functions.SPG($A314, "SP_TOTAL_REV", X$3)</f>
        <v>24808</v>
      </c>
      <c r="Y314" s="4" cm="1">
        <f t="array" ref="Y314">_xll.SNL.Clients.Office.Excel.Functions.SPG($A314, "SP_TOTAL_REV", Y$3)</f>
        <v>24987</v>
      </c>
      <c r="Z314" s="4" cm="1">
        <f t="array" ref="Z314">_xll.SNL.Clients.Office.Excel.Functions.SPG($A314, "SP_TOTAL_REV", Z$3)</f>
        <v>43484</v>
      </c>
    </row>
    <row r="315" spans="1:26" x14ac:dyDescent="0.3">
      <c r="A315" s="11" t="s">
        <v>1336</v>
      </c>
      <c r="B315" s="4" cm="1">
        <f t="array" ref="B315">_xll.SNL.Clients.Office.Excel.Functions.SPG($A315, "SP_TOTAL_REV", B$3)</f>
        <v>4691000</v>
      </c>
      <c r="C315" s="4" cm="1">
        <f t="array" ref="C315">_xll.SNL.Clients.Office.Excel.Functions.SPG($A315, "SP_TOTAL_REV", C$3)</f>
        <v>5063000</v>
      </c>
      <c r="D315" s="4" cm="1">
        <f t="array" ref="D315">_xll.SNL.Clients.Office.Excel.Functions.SPG($A315, "SP_TOTAL_REV", D$3)</f>
        <v>4111000</v>
      </c>
      <c r="E315" s="4" cm="1">
        <f t="array" ref="E315">_xll.SNL.Clients.Office.Excel.Functions.SPG($A315, "SP_TOTAL_REV", E$3)</f>
        <v>5153000</v>
      </c>
      <c r="F315" s="4" cm="1">
        <f t="array" ref="F315">_xll.SNL.Clients.Office.Excel.Functions.SPG($A315, "SP_TOTAL_REV", F$3)</f>
        <v>4116000</v>
      </c>
      <c r="G315" s="4" cm="1">
        <f t="array" ref="G315">_xll.SNL.Clients.Office.Excel.Functions.SPG($A315, "SP_TOTAL_REV", G$3)</f>
        <v>700000</v>
      </c>
      <c r="H315" s="4" cm="1">
        <f t="array" ref="H315">_xll.SNL.Clients.Office.Excel.Functions.SPG($A315, "SP_TOTAL_REV", H$3)</f>
        <v>4203000</v>
      </c>
      <c r="I315" s="4" cm="1">
        <f t="array" ref="I315">_xll.SNL.Clients.Office.Excel.Functions.SPG($A315, "SP_TOTAL_REV", I$3)</f>
        <v>2929000</v>
      </c>
      <c r="J315" s="4" cm="1">
        <f t="array" ref="J315">_xll.SNL.Clients.Office.Excel.Functions.SPG($A315, "SP_TOTAL_REV", J$3)</f>
        <v>3814000</v>
      </c>
      <c r="K315" s="4" cm="1">
        <f t="array" ref="K315">_xll.SNL.Clients.Office.Excel.Functions.SPG($A315, "SP_TOTAL_REV", K$3)</f>
        <v>3840000</v>
      </c>
      <c r="L315" s="4" cm="1">
        <f t="array" ref="L315">_xll.SNL.Clients.Office.Excel.Functions.SPG($A315, "SP_TOTAL_REV", L$3)</f>
        <v>4672000</v>
      </c>
      <c r="M315" s="4" cm="1">
        <f t="array" ref="M315">_xll.SNL.Clients.Office.Excel.Functions.SPG($A315, "SP_TOTAL_REV", M$3)</f>
        <v>5577000</v>
      </c>
      <c r="N315" s="4" cm="1">
        <f t="array" ref="N315">_xll.SNL.Clients.Office.Excel.Functions.SPG($A315, "SP_TOTAL_REV", N$3)</f>
        <v>4720000</v>
      </c>
      <c r="O315" s="4" cm="1">
        <f t="array" ref="O315">_xll.SNL.Clients.Office.Excel.Functions.SPG($A315, "SP_TOTAL_REV", O$3)</f>
        <v>1661000</v>
      </c>
      <c r="P315" s="4" cm="1">
        <f t="array" ref="P315">_xll.SNL.Clients.Office.Excel.Functions.SPG($A315, "SP_TOTAL_REV", P$3)</f>
        <v>5238000</v>
      </c>
      <c r="Q315" s="4" cm="1">
        <f t="array" ref="Q315">_xll.SNL.Clients.Office.Excel.Functions.SPG($A315, "SP_TOTAL_REV", Q$3)</f>
        <v>4862000</v>
      </c>
      <c r="R315" s="4" cm="1">
        <f t="array" ref="R315">_xll.SNL.Clients.Office.Excel.Functions.SPG($A315, "SP_TOTAL_REV", R$3)</f>
        <v>4533000</v>
      </c>
      <c r="S315" s="4" cm="1">
        <f t="array" ref="S315">_xll.SNL.Clients.Office.Excel.Functions.SPG($A315, "SP_TOTAL_REV", S$3)</f>
        <v>4136000</v>
      </c>
      <c r="T315" s="4" cm="1">
        <f t="array" ref="T315">_xll.SNL.Clients.Office.Excel.Functions.SPG($A315, "SP_TOTAL_REV", T$3)</f>
        <v>5361000</v>
      </c>
      <c r="U315" s="4" cm="1">
        <f t="array" ref="U315">_xll.SNL.Clients.Office.Excel.Functions.SPG($A315, "SP_TOTAL_REV", U$3)</f>
        <v>3517000</v>
      </c>
      <c r="V315" s="4" cm="1">
        <f t="array" ref="V315">_xll.SNL.Clients.Office.Excel.Functions.SPG($A315, "SP_TOTAL_REV", V$3)</f>
        <v>4425000</v>
      </c>
      <c r="W315" s="4" cm="1">
        <f t="array" ref="W315">_xll.SNL.Clients.Office.Excel.Functions.SPG($A315, "SP_TOTAL_REV", W$3)</f>
        <v>4345000</v>
      </c>
      <c r="X315" s="4" cm="1">
        <f t="array" ref="X315">_xll.SNL.Clients.Office.Excel.Functions.SPG($A315, "SP_TOTAL_REV", X$3)</f>
        <v>4638000</v>
      </c>
      <c r="Y315" s="4" cm="1">
        <f t="array" ref="Y315">_xll.SNL.Clients.Office.Excel.Functions.SPG($A315, "SP_TOTAL_REV", Y$3)</f>
        <v>4310000</v>
      </c>
      <c r="Z315" s="4" cm="1">
        <f t="array" ref="Z315">_xll.SNL.Clients.Office.Excel.Functions.SPG($A315, "SP_TOTAL_REV", Z$3)</f>
        <v>3965000</v>
      </c>
    </row>
    <row r="316" spans="1:26" x14ac:dyDescent="0.3">
      <c r="A316" s="11" t="s">
        <v>1337</v>
      </c>
      <c r="B316" s="4" cm="1">
        <f t="array" ref="B316">_xll.SNL.Clients.Office.Excel.Functions.SPG($A316, "SP_TOTAL_REV", B$3)</f>
        <v>187064</v>
      </c>
      <c r="C316" s="4" cm="1">
        <f t="array" ref="C316">_xll.SNL.Clients.Office.Excel.Functions.SPG($A316, "SP_TOTAL_REV", C$3)</f>
        <v>166281</v>
      </c>
      <c r="D316" s="4" cm="1">
        <f t="array" ref="D316">_xll.SNL.Clients.Office.Excel.Functions.SPG($A316, "SP_TOTAL_REV", D$3)</f>
        <v>154998</v>
      </c>
      <c r="E316" s="4" cm="1">
        <f t="array" ref="E316">_xll.SNL.Clients.Office.Excel.Functions.SPG($A316, "SP_TOTAL_REV", E$3)</f>
        <v>139199</v>
      </c>
      <c r="F316" s="4" cm="1">
        <f t="array" ref="F316">_xll.SNL.Clients.Office.Excel.Functions.SPG($A316, "SP_TOTAL_REV", F$3)</f>
        <v>151519</v>
      </c>
      <c r="G316" s="4" cm="1">
        <f t="array" ref="G316">_xll.SNL.Clients.Office.Excel.Functions.SPG($A316, "SP_TOTAL_REV", G$3)</f>
        <v>161358</v>
      </c>
      <c r="H316" s="4" cm="1">
        <f t="array" ref="H316">_xll.SNL.Clients.Office.Excel.Functions.SPG($A316, "SP_TOTAL_REV", H$3)</f>
        <v>167131</v>
      </c>
      <c r="I316" s="4" cm="1">
        <f t="array" ref="I316">_xll.SNL.Clients.Office.Excel.Functions.SPG($A316, "SP_TOTAL_REV", I$3)</f>
        <v>164553</v>
      </c>
      <c r="J316" s="4" cm="1">
        <f t="array" ref="J316">_xll.SNL.Clients.Office.Excel.Functions.SPG($A316, "SP_TOTAL_REV", J$3)</f>
        <v>166241</v>
      </c>
      <c r="K316" s="4" cm="1">
        <f t="array" ref="K316">_xll.SNL.Clients.Office.Excel.Functions.SPG($A316, "SP_TOTAL_REV", K$3)</f>
        <v>176159</v>
      </c>
      <c r="L316" s="4" cm="1">
        <f t="array" ref="L316">_xll.SNL.Clients.Office.Excel.Functions.SPG($A316, "SP_TOTAL_REV", L$3)</f>
        <v>190196</v>
      </c>
      <c r="M316" s="4" cm="1">
        <f t="array" ref="M316">_xll.SNL.Clients.Office.Excel.Functions.SPG($A316, "SP_TOTAL_REV", M$3)</f>
        <v>214259</v>
      </c>
      <c r="N316" s="4" cm="1">
        <f t="array" ref="N316">_xll.SNL.Clients.Office.Excel.Functions.SPG($A316, "SP_TOTAL_REV", N$3)</f>
        <v>200137</v>
      </c>
      <c r="O316" s="4" cm="1">
        <f t="array" ref="O316">_xll.SNL.Clients.Office.Excel.Functions.SPG($A316, "SP_TOTAL_REV", O$3)</f>
        <v>166152</v>
      </c>
      <c r="P316" s="4" cm="1">
        <f t="array" ref="P316">_xll.SNL.Clients.Office.Excel.Functions.SPG($A316, "SP_TOTAL_REV", P$3)</f>
        <v>153648</v>
      </c>
      <c r="Q316" s="4" cm="1">
        <f t="array" ref="Q316">_xll.SNL.Clients.Office.Excel.Functions.SPG($A316, "SP_TOTAL_REV", Q$3)</f>
        <v>161936</v>
      </c>
      <c r="R316" s="4" cm="1">
        <f t="array" ref="R316">_xll.SNL.Clients.Office.Excel.Functions.SPG($A316, "SP_TOTAL_REV", R$3)</f>
        <v>143577</v>
      </c>
      <c r="S316" s="4" cm="1">
        <f t="array" ref="S316">_xll.SNL.Clients.Office.Excel.Functions.SPG($A316, "SP_TOTAL_REV", S$3)</f>
        <v>108485</v>
      </c>
      <c r="T316" s="4" cm="1">
        <f t="array" ref="T316">_xll.SNL.Clients.Office.Excel.Functions.SPG($A316, "SP_TOTAL_REV", T$3)</f>
        <v>128405</v>
      </c>
      <c r="U316" s="4" cm="1">
        <f t="array" ref="U316">_xll.SNL.Clients.Office.Excel.Functions.SPG($A316, "SP_TOTAL_REV", U$3)</f>
        <v>123106</v>
      </c>
      <c r="V316" s="4" cm="1">
        <f t="array" ref="V316">_xll.SNL.Clients.Office.Excel.Functions.SPG($A316, "SP_TOTAL_REV", V$3)</f>
        <v>113788</v>
      </c>
      <c r="W316" s="4" cm="1">
        <f t="array" ref="W316">_xll.SNL.Clients.Office.Excel.Functions.SPG($A316, "SP_TOTAL_REV", W$3)</f>
        <v>109393</v>
      </c>
      <c r="X316" s="4" cm="1">
        <f t="array" ref="X316">_xll.SNL.Clients.Office.Excel.Functions.SPG($A316, "SP_TOTAL_REV", X$3)</f>
        <v>101885</v>
      </c>
      <c r="Y316" s="4" cm="1">
        <f t="array" ref="Y316">_xll.SNL.Clients.Office.Excel.Functions.SPG($A316, "SP_TOTAL_REV", Y$3)</f>
        <v>121054</v>
      </c>
      <c r="Z316" s="4" cm="1">
        <f t="array" ref="Z316">_xll.SNL.Clients.Office.Excel.Functions.SPG($A316, "SP_TOTAL_REV", Z$3)</f>
        <v>109182</v>
      </c>
    </row>
    <row r="317" spans="1:26" x14ac:dyDescent="0.3">
      <c r="A317" s="11" t="s">
        <v>1338</v>
      </c>
      <c r="B317" s="4" cm="1">
        <f t="array" ref="B317">_xll.SNL.Clients.Office.Excel.Functions.SPG($A317, "SP_TOTAL_REV", B$3)</f>
        <v>116375</v>
      </c>
      <c r="C317" s="4" cm="1">
        <f t="array" ref="C317">_xll.SNL.Clients.Office.Excel.Functions.SPG($A317, "SP_TOTAL_REV", C$3)</f>
        <v>122331</v>
      </c>
      <c r="D317" s="4" cm="1">
        <f t="array" ref="D317">_xll.SNL.Clients.Office.Excel.Functions.SPG($A317, "SP_TOTAL_REV", D$3)</f>
        <v>106927</v>
      </c>
      <c r="E317" s="4" cm="1">
        <f t="array" ref="E317">_xll.SNL.Clients.Office.Excel.Functions.SPG($A317, "SP_TOTAL_REV", E$3)</f>
        <v>93613</v>
      </c>
      <c r="F317" s="4" cm="1">
        <f t="array" ref="F317">_xll.SNL.Clients.Office.Excel.Functions.SPG($A317, "SP_TOTAL_REV", F$3)</f>
        <v>91453</v>
      </c>
      <c r="G317" s="4" cm="1">
        <f t="array" ref="G317">_xll.SNL.Clients.Office.Excel.Functions.SPG($A317, "SP_TOTAL_REV", G$3)</f>
        <v>71325</v>
      </c>
      <c r="H317" s="4" cm="1">
        <f t="array" ref="H317">_xll.SNL.Clients.Office.Excel.Functions.SPG($A317, "SP_TOTAL_REV", H$3)</f>
        <v>79957</v>
      </c>
      <c r="I317" s="4" cm="1">
        <f t="array" ref="I317">_xll.SNL.Clients.Office.Excel.Functions.SPG($A317, "SP_TOTAL_REV", I$3)</f>
        <v>80770</v>
      </c>
      <c r="J317" s="4" cm="1">
        <f t="array" ref="J317">_xll.SNL.Clients.Office.Excel.Functions.SPG($A317, "SP_TOTAL_REV", J$3)</f>
        <v>81453</v>
      </c>
      <c r="K317" s="4" cm="1">
        <f t="array" ref="K317">_xll.SNL.Clients.Office.Excel.Functions.SPG($A317, "SP_TOTAL_REV", K$3)</f>
        <v>72282</v>
      </c>
      <c r="L317" s="4" cm="1">
        <f t="array" ref="L317">_xll.SNL.Clients.Office.Excel.Functions.SPG($A317, "SP_TOTAL_REV", L$3)</f>
        <v>75202</v>
      </c>
      <c r="M317" s="4" cm="1">
        <f t="array" ref="M317">_xll.SNL.Clients.Office.Excel.Functions.SPG($A317, "SP_TOTAL_REV", M$3)</f>
        <v>69866</v>
      </c>
      <c r="N317" s="4" cm="1">
        <f t="array" ref="N317">_xll.SNL.Clients.Office.Excel.Functions.SPG($A317, "SP_TOTAL_REV", N$3)</f>
        <v>68275</v>
      </c>
      <c r="O317" s="4" cm="1">
        <f t="array" ref="O317">_xll.SNL.Clients.Office.Excel.Functions.SPG($A317, "SP_TOTAL_REV", O$3)</f>
        <v>66707</v>
      </c>
      <c r="P317" s="4" cm="1">
        <f t="array" ref="P317">_xll.SNL.Clients.Office.Excel.Functions.SPG($A317, "SP_TOTAL_REV", P$3)</f>
        <v>70327</v>
      </c>
      <c r="Q317" s="4" cm="1">
        <f t="array" ref="Q317">_xll.SNL.Clients.Office.Excel.Functions.SPG($A317, "SP_TOTAL_REV", Q$3)</f>
        <v>69666</v>
      </c>
      <c r="R317" s="4" cm="1">
        <f t="array" ref="R317">_xll.SNL.Clients.Office.Excel.Functions.SPG($A317, "SP_TOTAL_REV", R$3)</f>
        <v>61786</v>
      </c>
      <c r="S317" s="4" cm="1">
        <f t="array" ref="S317">_xll.SNL.Clients.Office.Excel.Functions.SPG($A317, "SP_TOTAL_REV", S$3)</f>
        <v>55751</v>
      </c>
      <c r="T317" s="4" cm="1">
        <f t="array" ref="T317">_xll.SNL.Clients.Office.Excel.Functions.SPG($A317, "SP_TOTAL_REV", T$3)</f>
        <v>55890</v>
      </c>
      <c r="U317" s="4" cm="1">
        <f t="array" ref="U317">_xll.SNL.Clients.Office.Excel.Functions.SPG($A317, "SP_TOTAL_REV", U$3)</f>
        <v>47722</v>
      </c>
      <c r="V317" s="4" cm="1">
        <f t="array" ref="V317">_xll.SNL.Clients.Office.Excel.Functions.SPG($A317, "SP_TOTAL_REV", V$3)</f>
        <v>52824</v>
      </c>
      <c r="W317" s="4" cm="1">
        <f t="array" ref="W317">_xll.SNL.Clients.Office.Excel.Functions.SPG($A317, "SP_TOTAL_REV", W$3)</f>
        <v>49504</v>
      </c>
      <c r="X317" s="4" cm="1">
        <f t="array" ref="X317">_xll.SNL.Clients.Office.Excel.Functions.SPG($A317, "SP_TOTAL_REV", X$3)</f>
        <v>58790</v>
      </c>
      <c r="Y317" s="4" cm="1">
        <f t="array" ref="Y317">_xll.SNL.Clients.Office.Excel.Functions.SPG($A317, "SP_TOTAL_REV", Y$3)</f>
        <v>56882</v>
      </c>
      <c r="Z317" s="4" cm="1">
        <f t="array" ref="Z317">_xll.SNL.Clients.Office.Excel.Functions.SPG($A317, "SP_TOTAL_REV", Z$3)</f>
        <v>56800</v>
      </c>
    </row>
    <row r="318" spans="1:26" x14ac:dyDescent="0.3">
      <c r="A318" s="11" t="s">
        <v>1339</v>
      </c>
      <c r="B318" s="4" t="str" cm="1">
        <f t="array" ref="B318">_xll.SNL.Clients.Office.Excel.Functions.SPG($A318, "SP_TOTAL_REV", B$3)</f>
        <v>NA</v>
      </c>
      <c r="C318" s="4" cm="1">
        <f t="array" ref="C318">_xll.SNL.Clients.Office.Excel.Functions.SPG($A318, "SP_TOTAL_REV", C$3)</f>
        <v>195412</v>
      </c>
      <c r="D318" s="4" cm="1">
        <f t="array" ref="D318">_xll.SNL.Clients.Office.Excel.Functions.SPG($A318, "SP_TOTAL_REV", D$3)</f>
        <v>185483</v>
      </c>
      <c r="E318" s="4" cm="1">
        <f t="array" ref="E318">_xll.SNL.Clients.Office.Excel.Functions.SPG($A318, "SP_TOTAL_REV", E$3)</f>
        <v>175961</v>
      </c>
      <c r="F318" s="4" cm="1">
        <f t="array" ref="F318">_xll.SNL.Clients.Office.Excel.Functions.SPG($A318, "SP_TOTAL_REV", F$3)</f>
        <v>171852</v>
      </c>
      <c r="G318" s="4" cm="1">
        <f t="array" ref="G318">_xll.SNL.Clients.Office.Excel.Functions.SPG($A318, "SP_TOTAL_REV", G$3)</f>
        <v>173869</v>
      </c>
      <c r="H318" s="4" cm="1">
        <f t="array" ref="H318">_xll.SNL.Clients.Office.Excel.Functions.SPG($A318, "SP_TOTAL_REV", H$3)</f>
        <v>159871</v>
      </c>
      <c r="I318" s="4" cm="1">
        <f t="array" ref="I318">_xll.SNL.Clients.Office.Excel.Functions.SPG($A318, "SP_TOTAL_REV", I$3)</f>
        <v>154069</v>
      </c>
      <c r="J318" s="4" cm="1">
        <f t="array" ref="J318">_xll.SNL.Clients.Office.Excel.Functions.SPG($A318, "SP_TOTAL_REV", J$3)</f>
        <v>148626</v>
      </c>
      <c r="K318" s="4" cm="1">
        <f t="array" ref="K318">_xll.SNL.Clients.Office.Excel.Functions.SPG($A318, "SP_TOTAL_REV", K$3)</f>
        <v>158615</v>
      </c>
      <c r="L318" s="4" cm="1">
        <f t="array" ref="L318">_xll.SNL.Clients.Office.Excel.Functions.SPG($A318, "SP_TOTAL_REV", L$3)</f>
        <v>147099</v>
      </c>
      <c r="M318" s="4" cm="1">
        <f t="array" ref="M318">_xll.SNL.Clients.Office.Excel.Functions.SPG($A318, "SP_TOTAL_REV", M$3)</f>
        <v>142243</v>
      </c>
      <c r="N318" s="4" cm="1">
        <f t="array" ref="N318">_xll.SNL.Clients.Office.Excel.Functions.SPG($A318, "SP_TOTAL_REV", N$3)</f>
        <v>141725</v>
      </c>
      <c r="O318" s="4" cm="1">
        <f t="array" ref="O318">_xll.SNL.Clients.Office.Excel.Functions.SPG($A318, "SP_TOTAL_REV", O$3)</f>
        <v>140604</v>
      </c>
      <c r="P318" s="4" cm="1">
        <f t="array" ref="P318">_xll.SNL.Clients.Office.Excel.Functions.SPG($A318, "SP_TOTAL_REV", P$3)</f>
        <v>127290</v>
      </c>
      <c r="Q318" s="4" cm="1">
        <f t="array" ref="Q318">_xll.SNL.Clients.Office.Excel.Functions.SPG($A318, "SP_TOTAL_REV", Q$3)</f>
        <v>119038</v>
      </c>
      <c r="R318" s="4" cm="1">
        <f t="array" ref="R318">_xll.SNL.Clients.Office.Excel.Functions.SPG($A318, "SP_TOTAL_REV", R$3)</f>
        <v>119175</v>
      </c>
      <c r="S318" s="4" cm="1">
        <f t="array" ref="S318">_xll.SNL.Clients.Office.Excel.Functions.SPG($A318, "SP_TOTAL_REV", S$3)</f>
        <v>119753</v>
      </c>
      <c r="T318" s="4" cm="1">
        <f t="array" ref="T318">_xll.SNL.Clients.Office.Excel.Functions.SPG($A318, "SP_TOTAL_REV", T$3)</f>
        <v>104661</v>
      </c>
      <c r="U318" s="4" cm="1">
        <f t="array" ref="U318">_xll.SNL.Clients.Office.Excel.Functions.SPG($A318, "SP_TOTAL_REV", U$3)</f>
        <v>99437</v>
      </c>
      <c r="V318" s="4" t="str" cm="1">
        <f t="array" ref="V318">_xll.SNL.Clients.Office.Excel.Functions.SPG($A318, "SP_TOTAL_REV", V$3)</f>
        <v>NA</v>
      </c>
      <c r="W318" s="4" cm="1">
        <f t="array" ref="W318">_xll.SNL.Clients.Office.Excel.Functions.SPG($A318, "SP_TOTAL_REV", W$3)</f>
        <v>102217</v>
      </c>
      <c r="X318" s="4" cm="1">
        <f t="array" ref="X318">_xll.SNL.Clients.Office.Excel.Functions.SPG($A318, "SP_TOTAL_REV", X$3)</f>
        <v>90143</v>
      </c>
      <c r="Y318" s="4" cm="1">
        <f t="array" ref="Y318">_xll.SNL.Clients.Office.Excel.Functions.SPG($A318, "SP_TOTAL_REV", Y$3)</f>
        <v>82511</v>
      </c>
      <c r="Z318" s="4" cm="1">
        <f t="array" ref="Z318">_xll.SNL.Clients.Office.Excel.Functions.SPG($A318, "SP_TOTAL_REV", Z$3)</f>
        <v>78316</v>
      </c>
    </row>
    <row r="319" spans="1:26" x14ac:dyDescent="0.3">
      <c r="A319" s="11" t="s">
        <v>1340</v>
      </c>
      <c r="B319" s="4" cm="1">
        <f t="array" ref="B319">_xll.SNL.Clients.Office.Excel.Functions.SPG($A319, "SP_TOTAL_REV", B$3)</f>
        <v>52696</v>
      </c>
      <c r="C319" s="4" cm="1">
        <f t="array" ref="C319">_xll.SNL.Clients.Office.Excel.Functions.SPG($A319, "SP_TOTAL_REV", C$3)</f>
        <v>53285</v>
      </c>
      <c r="D319" s="4" cm="1">
        <f t="array" ref="D319">_xll.SNL.Clients.Office.Excel.Functions.SPG($A319, "SP_TOTAL_REV", D$3)</f>
        <v>56475</v>
      </c>
      <c r="E319" s="4" cm="1">
        <f t="array" ref="E319">_xll.SNL.Clients.Office.Excel.Functions.SPG($A319, "SP_TOTAL_REV", E$3)</f>
        <v>50787</v>
      </c>
      <c r="F319" s="4" cm="1">
        <f t="array" ref="F319">_xll.SNL.Clients.Office.Excel.Functions.SPG($A319, "SP_TOTAL_REV", F$3)</f>
        <v>51742</v>
      </c>
      <c r="G319" s="4" cm="1">
        <f t="array" ref="G319">_xll.SNL.Clients.Office.Excel.Functions.SPG($A319, "SP_TOTAL_REV", G$3)</f>
        <v>50572</v>
      </c>
      <c r="H319" s="4" cm="1">
        <f t="array" ref="H319">_xll.SNL.Clients.Office.Excel.Functions.SPG($A319, "SP_TOTAL_REV", H$3)</f>
        <v>49678</v>
      </c>
      <c r="I319" s="4" cm="1">
        <f t="array" ref="I319">_xll.SNL.Clients.Office.Excel.Functions.SPG($A319, "SP_TOTAL_REV", I$3)</f>
        <v>48622</v>
      </c>
      <c r="J319" s="4" cm="1">
        <f t="array" ref="J319">_xll.SNL.Clients.Office.Excel.Functions.SPG($A319, "SP_TOTAL_REV", J$3)</f>
        <v>48306</v>
      </c>
      <c r="K319" s="4" cm="1">
        <f t="array" ref="K319">_xll.SNL.Clients.Office.Excel.Functions.SPG($A319, "SP_TOTAL_REV", K$3)</f>
        <v>48216</v>
      </c>
      <c r="L319" s="4" cm="1">
        <f t="array" ref="L319">_xll.SNL.Clients.Office.Excel.Functions.SPG($A319, "SP_TOTAL_REV", L$3)</f>
        <v>43879</v>
      </c>
      <c r="M319" s="4" cm="1">
        <f t="array" ref="M319">_xll.SNL.Clients.Office.Excel.Functions.SPG($A319, "SP_TOTAL_REV", M$3)</f>
        <v>43400</v>
      </c>
      <c r="N319" s="4" cm="1">
        <f t="array" ref="N319">_xll.SNL.Clients.Office.Excel.Functions.SPG($A319, "SP_TOTAL_REV", N$3)</f>
        <v>41162</v>
      </c>
      <c r="O319" s="4" cm="1">
        <f t="array" ref="O319">_xll.SNL.Clients.Office.Excel.Functions.SPG($A319, "SP_TOTAL_REV", O$3)</f>
        <v>39817</v>
      </c>
      <c r="P319" s="4" cm="1">
        <f t="array" ref="P319">_xll.SNL.Clients.Office.Excel.Functions.SPG($A319, "SP_TOTAL_REV", P$3)</f>
        <v>37848</v>
      </c>
      <c r="Q319" s="4" cm="1">
        <f t="array" ref="Q319">_xll.SNL.Clients.Office.Excel.Functions.SPG($A319, "SP_TOTAL_REV", Q$3)</f>
        <v>38505</v>
      </c>
      <c r="R319" s="4" cm="1">
        <f t="array" ref="R319">_xll.SNL.Clients.Office.Excel.Functions.SPG($A319, "SP_TOTAL_REV", R$3)</f>
        <v>40569</v>
      </c>
      <c r="S319" s="4" cm="1">
        <f t="array" ref="S319">_xll.SNL.Clients.Office.Excel.Functions.SPG($A319, "SP_TOTAL_REV", S$3)</f>
        <v>46418</v>
      </c>
      <c r="T319" s="4" cm="1">
        <f t="array" ref="T319">_xll.SNL.Clients.Office.Excel.Functions.SPG($A319, "SP_TOTAL_REV", T$3)</f>
        <v>38229</v>
      </c>
      <c r="U319" s="4" cm="1">
        <f t="array" ref="U319">_xll.SNL.Clients.Office.Excel.Functions.SPG($A319, "SP_TOTAL_REV", U$3)</f>
        <v>28481</v>
      </c>
      <c r="V319" s="4" cm="1">
        <f t="array" ref="V319">_xll.SNL.Clients.Office.Excel.Functions.SPG($A319, "SP_TOTAL_REV", V$3)</f>
        <v>46641</v>
      </c>
      <c r="W319" s="4" cm="1">
        <f t="array" ref="W319">_xll.SNL.Clients.Office.Excel.Functions.SPG($A319, "SP_TOTAL_REV", W$3)</f>
        <v>46878</v>
      </c>
      <c r="X319" s="4" cm="1">
        <f t="array" ref="X319">_xll.SNL.Clients.Office.Excel.Functions.SPG($A319, "SP_TOTAL_REV", X$3)</f>
        <v>47879</v>
      </c>
      <c r="Y319" s="4" cm="1">
        <f t="array" ref="Y319">_xll.SNL.Clients.Office.Excel.Functions.SPG($A319, "SP_TOTAL_REV", Y$3)</f>
        <v>46394</v>
      </c>
      <c r="Z319" s="4" cm="1">
        <f t="array" ref="Z319">_xll.SNL.Clients.Office.Excel.Functions.SPG($A319, "SP_TOTAL_REV", Z$3)</f>
        <v>36941</v>
      </c>
    </row>
    <row r="320" spans="1:26" x14ac:dyDescent="0.3">
      <c r="A320" s="11" t="s">
        <v>1341</v>
      </c>
      <c r="B320" s="4" cm="1">
        <f t="array" ref="B320">_xll.SNL.Clients.Office.Excel.Functions.SPG($A320, "SP_TOTAL_REV", B$3)</f>
        <v>3182000</v>
      </c>
      <c r="C320" s="4" cm="1">
        <f t="array" ref="C320">_xll.SNL.Clients.Office.Excel.Functions.SPG($A320, "SP_TOTAL_REV", C$3)</f>
        <v>3329000</v>
      </c>
      <c r="D320" s="4" cm="1">
        <f t="array" ref="D320">_xll.SNL.Clients.Office.Excel.Functions.SPG($A320, "SP_TOTAL_REV", D$3)</f>
        <v>3221000</v>
      </c>
      <c r="E320" s="4" cm="1">
        <f t="array" ref="E320">_xll.SNL.Clients.Office.Excel.Functions.SPG($A320, "SP_TOTAL_REV", E$3)</f>
        <v>3268000</v>
      </c>
      <c r="F320" s="4" cm="1">
        <f t="array" ref="F320">_xll.SNL.Clients.Office.Excel.Functions.SPG($A320, "SP_TOTAL_REV", F$3)</f>
        <v>3290000</v>
      </c>
      <c r="G320" s="4" cm="1">
        <f t="array" ref="G320">_xll.SNL.Clients.Office.Excel.Functions.SPG($A320, "SP_TOTAL_REV", G$3)</f>
        <v>3517000</v>
      </c>
      <c r="H320" s="4" cm="1">
        <f t="array" ref="H320">_xll.SNL.Clients.Office.Excel.Functions.SPG($A320, "SP_TOTAL_REV", H$3)</f>
        <v>3641000</v>
      </c>
      <c r="I320" s="4" cm="1">
        <f t="array" ref="I320">_xll.SNL.Clients.Office.Excel.Functions.SPG($A320, "SP_TOTAL_REV", I$3)</f>
        <v>3661000</v>
      </c>
      <c r="J320" s="4" cm="1">
        <f t="array" ref="J320">_xll.SNL.Clients.Office.Excel.Functions.SPG($A320, "SP_TOTAL_REV", J$3)</f>
        <v>3738000</v>
      </c>
      <c r="K320" s="4" cm="1">
        <f t="array" ref="K320">_xll.SNL.Clients.Office.Excel.Functions.SPG($A320, "SP_TOTAL_REV", K$3)</f>
        <v>3800000</v>
      </c>
      <c r="L320" s="4" cm="1">
        <f t="array" ref="L320">_xll.SNL.Clients.Office.Excel.Functions.SPG($A320, "SP_TOTAL_REV", L$3)</f>
        <v>4390000</v>
      </c>
      <c r="M320" s="4" cm="1">
        <f t="array" ref="M320">_xll.SNL.Clients.Office.Excel.Functions.SPG($A320, "SP_TOTAL_REV", M$3)</f>
        <v>4612000</v>
      </c>
      <c r="N320" s="4" cm="1">
        <f t="array" ref="N320">_xll.SNL.Clients.Office.Excel.Functions.SPG($A320, "SP_TOTAL_REV", N$3)</f>
        <v>4676000</v>
      </c>
      <c r="O320" s="4" cm="1">
        <f t="array" ref="O320">_xll.SNL.Clients.Office.Excel.Functions.SPG($A320, "SP_TOTAL_REV", O$3)</f>
        <v>4847000</v>
      </c>
      <c r="P320" s="4" cm="1">
        <f t="array" ref="P320">_xll.SNL.Clients.Office.Excel.Functions.SPG($A320, "SP_TOTAL_REV", P$3)</f>
        <v>4887000</v>
      </c>
      <c r="Q320" s="4" cm="1">
        <f t="array" ref="Q320">_xll.SNL.Clients.Office.Excel.Functions.SPG($A320, "SP_TOTAL_REV", Q$3)</f>
        <v>4924000</v>
      </c>
      <c r="R320" s="4" cm="1">
        <f t="array" ref="R320">_xll.SNL.Clients.Office.Excel.Functions.SPG($A320, "SP_TOTAL_REV", R$3)</f>
        <v>5029000</v>
      </c>
      <c r="S320" s="4" cm="1">
        <f t="array" ref="S320">_xll.SNL.Clients.Office.Excel.Functions.SPG($A320, "SP_TOTAL_REV", S$3)</f>
        <v>5125000</v>
      </c>
      <c r="T320" s="4" cm="1">
        <f t="array" ref="T320">_xll.SNL.Clients.Office.Excel.Functions.SPG($A320, "SP_TOTAL_REV", T$3)</f>
        <v>5167000</v>
      </c>
      <c r="U320" s="4" cm="1">
        <f t="array" ref="U320">_xll.SNL.Clients.Office.Excel.Functions.SPG($A320, "SP_TOTAL_REV", U$3)</f>
        <v>5192000</v>
      </c>
      <c r="V320" s="4" cm="1">
        <f t="array" ref="V320">_xll.SNL.Clients.Office.Excel.Functions.SPG($A320, "SP_TOTAL_REV", V$3)</f>
        <v>5228000</v>
      </c>
      <c r="W320" s="4" cm="1">
        <f t="array" ref="W320">_xll.SNL.Clients.Office.Excel.Functions.SPG($A320, "SP_TOTAL_REV", W$3)</f>
        <v>5306000</v>
      </c>
      <c r="X320" s="4" cm="1">
        <f t="array" ref="X320">_xll.SNL.Clients.Office.Excel.Functions.SPG($A320, "SP_TOTAL_REV", X$3)</f>
        <v>5350000</v>
      </c>
      <c r="Y320" s="4" cm="1">
        <f t="array" ref="Y320">_xll.SNL.Clients.Office.Excel.Functions.SPG($A320, "SP_TOTAL_REV", Y$3)</f>
        <v>5375000</v>
      </c>
      <c r="Z320" s="4" cm="1">
        <f t="array" ref="Z320">_xll.SNL.Clients.Office.Excel.Functions.SPG($A320, "SP_TOTAL_REV", Z$3)</f>
        <v>5427000</v>
      </c>
    </row>
    <row r="321" spans="1:26" x14ac:dyDescent="0.3">
      <c r="A321" s="11" t="s">
        <v>1342</v>
      </c>
      <c r="B321" s="4" cm="1">
        <f t="array" ref="B321">_xll.SNL.Clients.Office.Excel.Functions.SPG($A321, "SP_TOTAL_REV", B$3)</f>
        <v>88403</v>
      </c>
      <c r="C321" s="4" cm="1">
        <f t="array" ref="C321">_xll.SNL.Clients.Office.Excel.Functions.SPG($A321, "SP_TOTAL_REV", C$3)</f>
        <v>100570</v>
      </c>
      <c r="D321" s="4" cm="1">
        <f t="array" ref="D321">_xll.SNL.Clients.Office.Excel.Functions.SPG($A321, "SP_TOTAL_REV", D$3)</f>
        <v>85054</v>
      </c>
      <c r="E321" s="4" cm="1">
        <f t="array" ref="E321">_xll.SNL.Clients.Office.Excel.Functions.SPG($A321, "SP_TOTAL_REV", E$3)</f>
        <v>87232</v>
      </c>
      <c r="F321" s="4" cm="1">
        <f t="array" ref="F321">_xll.SNL.Clients.Office.Excel.Functions.SPG($A321, "SP_TOTAL_REV", F$3)</f>
        <v>88739</v>
      </c>
      <c r="G321" s="4" cm="1">
        <f t="array" ref="G321">_xll.SNL.Clients.Office.Excel.Functions.SPG($A321, "SP_TOTAL_REV", G$3)</f>
        <v>83987</v>
      </c>
      <c r="H321" s="4" cm="1">
        <f t="array" ref="H321">_xll.SNL.Clients.Office.Excel.Functions.SPG($A321, "SP_TOTAL_REV", H$3)</f>
        <v>84801</v>
      </c>
      <c r="I321" s="4" cm="1">
        <f t="array" ref="I321">_xll.SNL.Clients.Office.Excel.Functions.SPG($A321, "SP_TOTAL_REV", I$3)</f>
        <v>86179</v>
      </c>
      <c r="J321" s="4" cm="1">
        <f t="array" ref="J321">_xll.SNL.Clients.Office.Excel.Functions.SPG($A321, "SP_TOTAL_REV", J$3)</f>
        <v>84098</v>
      </c>
      <c r="K321" s="4" cm="1">
        <f t="array" ref="K321">_xll.SNL.Clients.Office.Excel.Functions.SPG($A321, "SP_TOTAL_REV", K$3)</f>
        <v>80496</v>
      </c>
      <c r="L321" s="4" cm="1">
        <f t="array" ref="L321">_xll.SNL.Clients.Office.Excel.Functions.SPG($A321, "SP_TOTAL_REV", L$3)</f>
        <v>78989</v>
      </c>
      <c r="M321" s="4" cm="1">
        <f t="array" ref="M321">_xll.SNL.Clients.Office.Excel.Functions.SPG($A321, "SP_TOTAL_REV", M$3)</f>
        <v>73893</v>
      </c>
      <c r="N321" s="4" cm="1">
        <f t="array" ref="N321">_xll.SNL.Clients.Office.Excel.Functions.SPG($A321, "SP_TOTAL_REV", N$3)</f>
        <v>80340</v>
      </c>
      <c r="O321" s="4" cm="1">
        <f t="array" ref="O321">_xll.SNL.Clients.Office.Excel.Functions.SPG($A321, "SP_TOTAL_REV", O$3)</f>
        <v>86952</v>
      </c>
      <c r="P321" s="4" cm="1">
        <f t="array" ref="P321">_xll.SNL.Clients.Office.Excel.Functions.SPG($A321, "SP_TOTAL_REV", P$3)</f>
        <v>83814</v>
      </c>
      <c r="Q321" s="4" cm="1">
        <f t="array" ref="Q321">_xll.SNL.Clients.Office.Excel.Functions.SPG($A321, "SP_TOTAL_REV", Q$3)</f>
        <v>81461</v>
      </c>
      <c r="R321" s="4" cm="1">
        <f t="array" ref="R321">_xll.SNL.Clients.Office.Excel.Functions.SPG($A321, "SP_TOTAL_REV", R$3)</f>
        <v>92944</v>
      </c>
      <c r="S321" s="4" cm="1">
        <f t="array" ref="S321">_xll.SNL.Clients.Office.Excel.Functions.SPG($A321, "SP_TOTAL_REV", S$3)</f>
        <v>83540</v>
      </c>
      <c r="T321" s="4" cm="1">
        <f t="array" ref="T321">_xll.SNL.Clients.Office.Excel.Functions.SPG($A321, "SP_TOTAL_REV", T$3)</f>
        <v>84415</v>
      </c>
      <c r="U321" s="4" cm="1">
        <f t="array" ref="U321">_xll.SNL.Clients.Office.Excel.Functions.SPG($A321, "SP_TOTAL_REV", U$3)</f>
        <v>81779</v>
      </c>
      <c r="V321" s="4" cm="1">
        <f t="array" ref="V321">_xll.SNL.Clients.Office.Excel.Functions.SPG($A321, "SP_TOTAL_REV", V$3)</f>
        <v>80731</v>
      </c>
      <c r="W321" s="4" cm="1">
        <f t="array" ref="W321">_xll.SNL.Clients.Office.Excel.Functions.SPG($A321, "SP_TOTAL_REV", W$3)</f>
        <v>82989</v>
      </c>
      <c r="X321" s="4" cm="1">
        <f t="array" ref="X321">_xll.SNL.Clients.Office.Excel.Functions.SPG($A321, "SP_TOTAL_REV", X$3)</f>
        <v>81534</v>
      </c>
      <c r="Y321" s="4" cm="1">
        <f t="array" ref="Y321">_xll.SNL.Clients.Office.Excel.Functions.SPG($A321, "SP_TOTAL_REV", Y$3)</f>
        <v>80739</v>
      </c>
      <c r="Z321" s="4" cm="1">
        <f t="array" ref="Z321">_xll.SNL.Clients.Office.Excel.Functions.SPG($A321, "SP_TOTAL_REV", Z$3)</f>
        <v>81700</v>
      </c>
    </row>
    <row r="322" spans="1:26" x14ac:dyDescent="0.3">
      <c r="A322" s="11" t="s">
        <v>1343</v>
      </c>
      <c r="B322" s="4" cm="1">
        <f t="array" ref="B322">_xll.SNL.Clients.Office.Excel.Functions.SPG($A322, "SP_TOTAL_REV", B$3)</f>
        <v>976093</v>
      </c>
      <c r="C322" s="4" cm="1">
        <f t="array" ref="C322">_xll.SNL.Clients.Office.Excel.Functions.SPG($A322, "SP_TOTAL_REV", C$3)</f>
        <v>1205277</v>
      </c>
      <c r="D322" s="4" cm="1">
        <f t="array" ref="D322">_xll.SNL.Clients.Office.Excel.Functions.SPG($A322, "SP_TOTAL_REV", D$3)</f>
        <v>1142909</v>
      </c>
      <c r="E322" s="4" cm="1">
        <f t="array" ref="E322">_xll.SNL.Clients.Office.Excel.Functions.SPG($A322, "SP_TOTAL_REV", E$3)</f>
        <v>1109781</v>
      </c>
      <c r="F322" s="4" cm="1">
        <f t="array" ref="F322">_xll.SNL.Clients.Office.Excel.Functions.SPG($A322, "SP_TOTAL_REV", F$3)</f>
        <v>1046703</v>
      </c>
      <c r="G322" s="4" cm="1">
        <f t="array" ref="G322">_xll.SNL.Clients.Office.Excel.Functions.SPG($A322, "SP_TOTAL_REV", G$3)</f>
        <v>972588</v>
      </c>
      <c r="H322" s="4" cm="1">
        <f t="array" ref="H322">_xll.SNL.Clients.Office.Excel.Functions.SPG($A322, "SP_TOTAL_REV", H$3)</f>
        <v>1046371</v>
      </c>
      <c r="I322" s="4" cm="1">
        <f t="array" ref="I322">_xll.SNL.Clients.Office.Excel.Functions.SPG($A322, "SP_TOTAL_REV", I$3)</f>
        <v>1014013</v>
      </c>
      <c r="J322" s="4" cm="1">
        <f t="array" ref="J322">_xll.SNL.Clients.Office.Excel.Functions.SPG($A322, "SP_TOTAL_REV", J$3)</f>
        <v>1000530</v>
      </c>
      <c r="K322" s="4" cm="1">
        <f t="array" ref="K322">_xll.SNL.Clients.Office.Excel.Functions.SPG($A322, "SP_TOTAL_REV", K$3)</f>
        <v>1217000</v>
      </c>
      <c r="L322" s="4" cm="1">
        <f t="array" ref="L322">_xll.SNL.Clients.Office.Excel.Functions.SPG($A322, "SP_TOTAL_REV", L$3)</f>
        <v>1012928</v>
      </c>
      <c r="M322" s="4" cm="1">
        <f t="array" ref="M322">_xll.SNL.Clients.Office.Excel.Functions.SPG($A322, "SP_TOTAL_REV", M$3)</f>
        <v>1040654</v>
      </c>
      <c r="N322" s="4" cm="1">
        <f t="array" ref="N322">_xll.SNL.Clients.Office.Excel.Functions.SPG($A322, "SP_TOTAL_REV", N$3)</f>
        <v>860811</v>
      </c>
      <c r="O322" s="4" cm="1">
        <f t="array" ref="O322">_xll.SNL.Clients.Office.Excel.Functions.SPG($A322, "SP_TOTAL_REV", O$3)</f>
        <v>1051752</v>
      </c>
      <c r="P322" s="4" cm="1">
        <f t="array" ref="P322">_xll.SNL.Clients.Office.Excel.Functions.SPG($A322, "SP_TOTAL_REV", P$3)</f>
        <v>904319</v>
      </c>
      <c r="Q322" s="4" cm="1">
        <f t="array" ref="Q322">_xll.SNL.Clients.Office.Excel.Functions.SPG($A322, "SP_TOTAL_REV", Q$3)</f>
        <v>961040</v>
      </c>
      <c r="R322" s="4" cm="1">
        <f t="array" ref="R322">_xll.SNL.Clients.Office.Excel.Functions.SPG($A322, "SP_TOTAL_REV", R$3)</f>
        <v>828776</v>
      </c>
      <c r="S322" s="4" cm="1">
        <f t="array" ref="S322">_xll.SNL.Clients.Office.Excel.Functions.SPG($A322, "SP_TOTAL_REV", S$3)</f>
        <v>906427</v>
      </c>
      <c r="T322" s="4" cm="1">
        <f t="array" ref="T322">_xll.SNL.Clients.Office.Excel.Functions.SPG($A322, "SP_TOTAL_REV", T$3)</f>
        <v>847921</v>
      </c>
      <c r="U322" s="4" cm="1">
        <f t="array" ref="U322">_xll.SNL.Clients.Office.Excel.Functions.SPG($A322, "SP_TOTAL_REV", U$3)</f>
        <v>714194</v>
      </c>
      <c r="V322" s="4" cm="1">
        <f t="array" ref="V322">_xll.SNL.Clients.Office.Excel.Functions.SPG($A322, "SP_TOTAL_REV", V$3)</f>
        <v>577603</v>
      </c>
      <c r="W322" s="4" cm="1">
        <f t="array" ref="W322">_xll.SNL.Clients.Office.Excel.Functions.SPG($A322, "SP_TOTAL_REV", W$3)</f>
        <v>742150</v>
      </c>
      <c r="X322" s="4" cm="1">
        <f t="array" ref="X322">_xll.SNL.Clients.Office.Excel.Functions.SPG($A322, "SP_TOTAL_REV", X$3)</f>
        <v>653345</v>
      </c>
      <c r="Y322" s="4" cm="1">
        <f t="array" ref="Y322">_xll.SNL.Clients.Office.Excel.Functions.SPG($A322, "SP_TOTAL_REV", Y$3)</f>
        <v>623686</v>
      </c>
      <c r="Z322" s="4" cm="1">
        <f t="array" ref="Z322">_xll.SNL.Clients.Office.Excel.Functions.SPG($A322, "SP_TOTAL_REV", Z$3)</f>
        <v>481109</v>
      </c>
    </row>
    <row r="323" spans="1:26" x14ac:dyDescent="0.3">
      <c r="A323" s="11" t="s">
        <v>1344</v>
      </c>
      <c r="B323" s="4" cm="1">
        <f t="array" ref="B323">_xll.SNL.Clients.Office.Excel.Functions.SPG($A323, "SP_TOTAL_REV", B$3)</f>
        <v>424197</v>
      </c>
      <c r="C323" s="4" cm="1">
        <f t="array" ref="C323">_xll.SNL.Clients.Office.Excel.Functions.SPG($A323, "SP_TOTAL_REV", C$3)</f>
        <v>357759</v>
      </c>
      <c r="D323" s="4" cm="1">
        <f t="array" ref="D323">_xll.SNL.Clients.Office.Excel.Functions.SPG($A323, "SP_TOTAL_REV", D$3)</f>
        <v>53307</v>
      </c>
      <c r="E323" s="4" cm="1">
        <f t="array" ref="E323">_xll.SNL.Clients.Office.Excel.Functions.SPG($A323, "SP_TOTAL_REV", E$3)</f>
        <v>227251</v>
      </c>
      <c r="F323" s="4" cm="1">
        <f t="array" ref="F323">_xll.SNL.Clients.Office.Excel.Functions.SPG($A323, "SP_TOTAL_REV", F$3)</f>
        <v>429954</v>
      </c>
      <c r="G323" s="4" cm="1">
        <f t="array" ref="G323">_xll.SNL.Clients.Office.Excel.Functions.SPG($A323, "SP_TOTAL_REV", G$3)</f>
        <v>326898</v>
      </c>
      <c r="H323" s="4" cm="1">
        <f t="array" ref="H323">_xll.SNL.Clients.Office.Excel.Functions.SPG($A323, "SP_TOTAL_REV", H$3)</f>
        <v>43046</v>
      </c>
      <c r="I323" s="4" cm="1">
        <f t="array" ref="I323">_xll.SNL.Clients.Office.Excel.Functions.SPG($A323, "SP_TOTAL_REV", I$3)</f>
        <v>126920</v>
      </c>
      <c r="J323" s="4" cm="1">
        <f t="array" ref="J323">_xll.SNL.Clients.Office.Excel.Functions.SPG($A323, "SP_TOTAL_REV", J$3)</f>
        <v>382744</v>
      </c>
      <c r="K323" s="4" cm="1">
        <f t="array" ref="K323">_xll.SNL.Clients.Office.Excel.Functions.SPG($A323, "SP_TOTAL_REV", K$3)</f>
        <v>353694</v>
      </c>
      <c r="L323" s="4" cm="1">
        <f t="array" ref="L323">_xll.SNL.Clients.Office.Excel.Functions.SPG($A323, "SP_TOTAL_REV", L$3)</f>
        <v>24089</v>
      </c>
      <c r="M323" s="4" cm="1">
        <f t="array" ref="M323">_xll.SNL.Clients.Office.Excel.Functions.SPG($A323, "SP_TOTAL_REV", M$3)</f>
        <v>175205</v>
      </c>
      <c r="N323" s="4" cm="1">
        <f t="array" ref="N323">_xll.SNL.Clients.Office.Excel.Functions.SPG($A323, "SP_TOTAL_REV", N$3)</f>
        <v>337774</v>
      </c>
      <c r="O323" s="4" cm="1">
        <f t="array" ref="O323">_xll.SNL.Clients.Office.Excel.Functions.SPG($A323, "SP_TOTAL_REV", O$3)</f>
        <v>289581</v>
      </c>
      <c r="P323" s="4" cm="1">
        <f t="array" ref="P323">_xll.SNL.Clients.Office.Excel.Functions.SPG($A323, "SP_TOTAL_REV", P$3)</f>
        <v>18794</v>
      </c>
      <c r="Q323" s="4" cm="1">
        <f t="array" ref="Q323">_xll.SNL.Clients.Office.Excel.Functions.SPG($A323, "SP_TOTAL_REV", Q$3)</f>
        <v>146902</v>
      </c>
      <c r="R323" s="4" cm="1">
        <f t="array" ref="R323">_xll.SNL.Clients.Office.Excel.Functions.SPG($A323, "SP_TOTAL_REV", R$3)</f>
        <v>183010</v>
      </c>
      <c r="S323" s="4" cm="1">
        <f t="array" ref="S323">_xll.SNL.Clients.Office.Excel.Functions.SPG($A323, "SP_TOTAL_REV", S$3)</f>
        <v>28771</v>
      </c>
      <c r="T323" s="4" cm="1">
        <f t="array" ref="T323">_xll.SNL.Clients.Office.Excel.Functions.SPG($A323, "SP_TOTAL_REV", T$3)</f>
        <v>57038</v>
      </c>
      <c r="U323" s="4" t="str" cm="1">
        <f t="array" ref="U323">_xll.SNL.Clients.Office.Excel.Functions.SPG($A323, "SP_TOTAL_REV", U$3)</f>
        <v>NA</v>
      </c>
      <c r="V323" s="4" cm="1">
        <f t="array" ref="V323">_xll.SNL.Clients.Office.Excel.Functions.SPG($A323, "SP_TOTAL_REV", V$3)</f>
        <v>267631</v>
      </c>
      <c r="W323" s="4" cm="1">
        <f t="array" ref="W323">_xll.SNL.Clients.Office.Excel.Functions.SPG($A323, "SP_TOTAL_REV", W$3)</f>
        <v>292798</v>
      </c>
      <c r="X323" s="4" cm="1">
        <f t="array" ref="X323">_xll.SNL.Clients.Office.Excel.Functions.SPG($A323, "SP_TOTAL_REV", X$3)</f>
        <v>49850</v>
      </c>
      <c r="Y323" s="4" t="str" cm="1">
        <f t="array" ref="Y323">_xll.SNL.Clients.Office.Excel.Functions.SPG($A323, "SP_TOTAL_REV", Y$3)</f>
        <v>NA</v>
      </c>
      <c r="Z323" s="4" cm="1">
        <f t="array" ref="Z323">_xll.SNL.Clients.Office.Excel.Functions.SPG($A323, "SP_TOTAL_REV", Z$3)</f>
        <v>517190</v>
      </c>
    </row>
    <row r="324" spans="1:26" x14ac:dyDescent="0.3">
      <c r="A324" s="11" t="s">
        <v>1345</v>
      </c>
      <c r="B324" s="4" cm="1">
        <f t="array" ref="B324">_xll.SNL.Clients.Office.Excel.Functions.SPG($A324, "SP_TOTAL_REV", B$3)</f>
        <v>350300</v>
      </c>
      <c r="C324" s="4" cm="1">
        <f t="array" ref="C324">_xll.SNL.Clients.Office.Excel.Functions.SPG($A324, "SP_TOTAL_REV", C$3)</f>
        <v>326609</v>
      </c>
      <c r="D324" s="4" cm="1">
        <f t="array" ref="D324">_xll.SNL.Clients.Office.Excel.Functions.SPG($A324, "SP_TOTAL_REV", D$3)</f>
        <v>333135</v>
      </c>
      <c r="E324" s="4" cm="1">
        <f t="array" ref="E324">_xll.SNL.Clients.Office.Excel.Functions.SPG($A324, "SP_TOTAL_REV", E$3)</f>
        <v>336725</v>
      </c>
      <c r="F324" s="4" cm="1">
        <f t="array" ref="F324">_xll.SNL.Clients.Office.Excel.Functions.SPG($A324, "SP_TOTAL_REV", F$3)</f>
        <v>319417</v>
      </c>
      <c r="G324" s="4" cm="1">
        <f t="array" ref="G324">_xll.SNL.Clients.Office.Excel.Functions.SPG($A324, "SP_TOTAL_REV", G$3)</f>
        <v>322628</v>
      </c>
      <c r="H324" s="4" cm="1">
        <f t="array" ref="H324">_xll.SNL.Clients.Office.Excel.Functions.SPG($A324, "SP_TOTAL_REV", H$3)</f>
        <v>315678</v>
      </c>
      <c r="I324" s="4" cm="1">
        <f t="array" ref="I324">_xll.SNL.Clients.Office.Excel.Functions.SPG($A324, "SP_TOTAL_REV", I$3)</f>
        <v>280291</v>
      </c>
      <c r="J324" s="4" cm="1">
        <f t="array" ref="J324">_xll.SNL.Clients.Office.Excel.Functions.SPG($A324, "SP_TOTAL_REV", J$3)</f>
        <v>308382</v>
      </c>
      <c r="K324" s="4" cm="1">
        <f t="array" ref="K324">_xll.SNL.Clients.Office.Excel.Functions.SPG($A324, "SP_TOTAL_REV", K$3)</f>
        <v>349042</v>
      </c>
      <c r="L324" s="4" cm="1">
        <f t="array" ref="L324">_xll.SNL.Clients.Office.Excel.Functions.SPG($A324, "SP_TOTAL_REV", L$3)</f>
        <v>482963</v>
      </c>
      <c r="M324" s="4" cm="1">
        <f t="array" ref="M324">_xll.SNL.Clients.Office.Excel.Functions.SPG($A324, "SP_TOTAL_REV", M$3)</f>
        <v>484649</v>
      </c>
      <c r="N324" s="4" cm="1">
        <f t="array" ref="N324">_xll.SNL.Clients.Office.Excel.Functions.SPG($A324, "SP_TOTAL_REV", N$3)</f>
        <v>377839</v>
      </c>
      <c r="O324" s="4" cm="1">
        <f t="array" ref="O324">_xll.SNL.Clients.Office.Excel.Functions.SPG($A324, "SP_TOTAL_REV", O$3)</f>
        <v>332153</v>
      </c>
      <c r="P324" s="4" cm="1">
        <f t="array" ref="P324">_xll.SNL.Clients.Office.Excel.Functions.SPG($A324, "SP_TOTAL_REV", P$3)</f>
        <v>285042</v>
      </c>
      <c r="Q324" s="4" cm="1">
        <f t="array" ref="Q324">_xll.SNL.Clients.Office.Excel.Functions.SPG($A324, "SP_TOTAL_REV", Q$3)</f>
        <v>252050</v>
      </c>
      <c r="R324" s="4" cm="1">
        <f t="array" ref="R324">_xll.SNL.Clients.Office.Excel.Functions.SPG($A324, "SP_TOTAL_REV", R$3)</f>
        <v>209107</v>
      </c>
      <c r="S324" s="4" cm="1">
        <f t="array" ref="S324">_xll.SNL.Clients.Office.Excel.Functions.SPG($A324, "SP_TOTAL_REV", S$3)</f>
        <v>156032</v>
      </c>
      <c r="T324" s="4" cm="1">
        <f t="array" ref="T324">_xll.SNL.Clients.Office.Excel.Functions.SPG($A324, "SP_TOTAL_REV", T$3)</f>
        <v>121067</v>
      </c>
      <c r="U324" s="4" cm="1">
        <f t="array" ref="U324">_xll.SNL.Clients.Office.Excel.Functions.SPG($A324, "SP_TOTAL_REV", U$3)</f>
        <v>82839</v>
      </c>
      <c r="V324" s="4" cm="1">
        <f t="array" ref="V324">_xll.SNL.Clients.Office.Excel.Functions.SPG($A324, "SP_TOTAL_REV", V$3)</f>
        <v>181365</v>
      </c>
      <c r="W324" s="4" cm="1">
        <f t="array" ref="W324">_xll.SNL.Clients.Office.Excel.Functions.SPG($A324, "SP_TOTAL_REV", W$3)</f>
        <v>229710</v>
      </c>
      <c r="X324" s="4" cm="1">
        <f t="array" ref="X324">_xll.SNL.Clients.Office.Excel.Functions.SPG($A324, "SP_TOTAL_REV", X$3)</f>
        <v>244799</v>
      </c>
      <c r="Y324" s="4" cm="1">
        <f t="array" ref="Y324">_xll.SNL.Clients.Office.Excel.Functions.SPG($A324, "SP_TOTAL_REV", Y$3)</f>
        <v>242958</v>
      </c>
      <c r="Z324" s="4" cm="1">
        <f t="array" ref="Z324">_xll.SNL.Clients.Office.Excel.Functions.SPG($A324, "SP_TOTAL_REV", Z$3)</f>
        <v>218674</v>
      </c>
    </row>
    <row r="325" spans="1:26" x14ac:dyDescent="0.3">
      <c r="A325" s="11" t="s">
        <v>1346</v>
      </c>
      <c r="B325" s="4" cm="1">
        <f t="array" ref="B325">_xll.SNL.Clients.Office.Excel.Functions.SPG($A325, "SP_TOTAL_REV", B$3)</f>
        <v>213884</v>
      </c>
      <c r="C325" s="4" cm="1">
        <f t="array" ref="C325">_xll.SNL.Clients.Office.Excel.Functions.SPG($A325, "SP_TOTAL_REV", C$3)</f>
        <v>214394</v>
      </c>
      <c r="D325" s="4" cm="1">
        <f t="array" ref="D325">_xll.SNL.Clients.Office.Excel.Functions.SPG($A325, "SP_TOTAL_REV", D$3)</f>
        <v>131647</v>
      </c>
      <c r="E325" s="4" cm="1">
        <f t="array" ref="E325">_xll.SNL.Clients.Office.Excel.Functions.SPG($A325, "SP_TOTAL_REV", E$3)</f>
        <v>145139</v>
      </c>
      <c r="F325" s="4" cm="1">
        <f t="array" ref="F325">_xll.SNL.Clients.Office.Excel.Functions.SPG($A325, "SP_TOTAL_REV", F$3)</f>
        <v>165198</v>
      </c>
      <c r="G325" s="4" cm="1">
        <f t="array" ref="G325">_xll.SNL.Clients.Office.Excel.Functions.SPG($A325, "SP_TOTAL_REV", G$3)</f>
        <v>156768</v>
      </c>
      <c r="H325" s="4" cm="1">
        <f t="array" ref="H325">_xll.SNL.Clients.Office.Excel.Functions.SPG($A325, "SP_TOTAL_REV", H$3)</f>
        <v>97849</v>
      </c>
      <c r="I325" s="4" cm="1">
        <f t="array" ref="I325">_xll.SNL.Clients.Office.Excel.Functions.SPG($A325, "SP_TOTAL_REV", I$3)</f>
        <v>81759</v>
      </c>
      <c r="J325" s="4" cm="1">
        <f t="array" ref="J325">_xll.SNL.Clients.Office.Excel.Functions.SPG($A325, "SP_TOTAL_REV", J$3)</f>
        <v>51132</v>
      </c>
      <c r="K325" s="4" cm="1">
        <f t="array" ref="K325">_xll.SNL.Clients.Office.Excel.Functions.SPG($A325, "SP_TOTAL_REV", K$3)</f>
        <v>28417</v>
      </c>
      <c r="L325" s="4" cm="1">
        <f t="array" ref="L325">_xll.SNL.Clients.Office.Excel.Functions.SPG($A325, "SP_TOTAL_REV", L$3)</f>
        <v>12690</v>
      </c>
      <c r="M325" s="4" cm="1">
        <f t="array" ref="M325">_xll.SNL.Clients.Office.Excel.Functions.SPG($A325, "SP_TOTAL_REV", M$3)</f>
        <v>24923</v>
      </c>
      <c r="N325" s="4" cm="1">
        <f t="array" ref="N325">_xll.SNL.Clients.Office.Excel.Functions.SPG($A325, "SP_TOTAL_REV", N$3)</f>
        <v>51723</v>
      </c>
      <c r="O325" s="4" cm="1">
        <f t="array" ref="O325">_xll.SNL.Clients.Office.Excel.Functions.SPG($A325, "SP_TOTAL_REV", O$3)</f>
        <v>68980.845000000001</v>
      </c>
      <c r="P325" s="4" cm="1">
        <f t="array" ref="P325">_xll.SNL.Clients.Office.Excel.Functions.SPG($A325, "SP_TOTAL_REV", P$3)</f>
        <v>51707.483</v>
      </c>
      <c r="Q325" s="4" cm="1">
        <f t="array" ref="Q325">_xll.SNL.Clients.Office.Excel.Functions.SPG($A325, "SP_TOTAL_REV", Q$3)</f>
        <v>29321.857</v>
      </c>
      <c r="R325" s="4" cm="1">
        <f t="array" ref="R325">_xll.SNL.Clients.Office.Excel.Functions.SPG($A325, "SP_TOTAL_REV", R$3)</f>
        <v>9152.8150000000005</v>
      </c>
      <c r="S325" s="4" cm="1">
        <f t="array" ref="S325">_xll.SNL.Clients.Office.Excel.Functions.SPG($A325, "SP_TOTAL_REV", S$3)</f>
        <v>2643.6109999999999</v>
      </c>
      <c r="T325" s="4" cm="1">
        <f t="array" ref="T325">_xll.SNL.Clients.Office.Excel.Functions.SPG($A325, "SP_TOTAL_REV", T$3)</f>
        <v>835.18399999999997</v>
      </c>
      <c r="U325" s="4" cm="1">
        <f t="array" ref="U325">_xll.SNL.Clients.Office.Excel.Functions.SPG($A325, "SP_TOTAL_REV", U$3)</f>
        <v>286.161</v>
      </c>
      <c r="V325" s="4" cm="1">
        <f t="array" ref="V325">_xll.SNL.Clients.Office.Excel.Functions.SPG($A325, "SP_TOTAL_REV", V$3)</f>
        <v>592.48699999999997</v>
      </c>
      <c r="W325" s="4" cm="1">
        <f t="array" ref="W325">_xll.SNL.Clients.Office.Excel.Functions.SPG($A325, "SP_TOTAL_REV", W$3)</f>
        <v>277.05200000000002</v>
      </c>
      <c r="X325" s="4" cm="1">
        <f t="array" ref="X325">_xll.SNL.Clients.Office.Excel.Functions.SPG($A325, "SP_TOTAL_REV", X$3)</f>
        <v>321.71600000000001</v>
      </c>
      <c r="Y325" s="4" cm="1">
        <f t="array" ref="Y325">_xll.SNL.Clients.Office.Excel.Functions.SPG($A325, "SP_TOTAL_REV", Y$3)</f>
        <v>355.76499999999999</v>
      </c>
      <c r="Z325" s="4" cm="1">
        <f t="array" ref="Z325">_xll.SNL.Clients.Office.Excel.Functions.SPG($A325, "SP_TOTAL_REV", Z$3)</f>
        <v>230.69399999999999</v>
      </c>
    </row>
    <row r="326" spans="1:26" x14ac:dyDescent="0.3">
      <c r="A326" s="11" t="s">
        <v>1347</v>
      </c>
      <c r="B326" s="4" cm="1">
        <f t="array" ref="B326">_xll.SNL.Clients.Office.Excel.Functions.SPG($A326, "SP_TOTAL_REV", B$3)</f>
        <v>149009</v>
      </c>
      <c r="C326" s="4" cm="1">
        <f t="array" ref="C326">_xll.SNL.Clients.Office.Excel.Functions.SPG($A326, "SP_TOTAL_REV", C$3)</f>
        <v>245070</v>
      </c>
      <c r="D326" s="4" cm="1">
        <f t="array" ref="D326">_xll.SNL.Clients.Office.Excel.Functions.SPG($A326, "SP_TOTAL_REV", D$3)</f>
        <v>173832</v>
      </c>
      <c r="E326" s="4" cm="1">
        <f t="array" ref="E326">_xll.SNL.Clients.Office.Excel.Functions.SPG($A326, "SP_TOTAL_REV", E$3)</f>
        <v>163179</v>
      </c>
      <c r="F326" s="4" cm="1">
        <f t="array" ref="F326">_xll.SNL.Clients.Office.Excel.Functions.SPG($A326, "SP_TOTAL_REV", F$3)</f>
        <v>134672</v>
      </c>
      <c r="G326" s="4" cm="1">
        <f t="array" ref="G326">_xll.SNL.Clients.Office.Excel.Functions.SPG($A326, "SP_TOTAL_REV", G$3)</f>
        <v>172143</v>
      </c>
      <c r="H326" s="4" cm="1">
        <f t="array" ref="H326">_xll.SNL.Clients.Office.Excel.Functions.SPG($A326, "SP_TOTAL_REV", H$3)</f>
        <v>166448</v>
      </c>
      <c r="I326" s="4" cm="1">
        <f t="array" ref="I326">_xll.SNL.Clients.Office.Excel.Functions.SPG($A326, "SP_TOTAL_REV", I$3)</f>
        <v>167779</v>
      </c>
      <c r="J326" s="4" cm="1">
        <f t="array" ref="J326">_xll.SNL.Clients.Office.Excel.Functions.SPG($A326, "SP_TOTAL_REV", J$3)</f>
        <v>159602</v>
      </c>
      <c r="K326" s="4" cm="1">
        <f t="array" ref="K326">_xll.SNL.Clients.Office.Excel.Functions.SPG($A326, "SP_TOTAL_REV", K$3)</f>
        <v>266818</v>
      </c>
      <c r="L326" s="4" cm="1">
        <f t="array" ref="L326">_xll.SNL.Clients.Office.Excel.Functions.SPG($A326, "SP_TOTAL_REV", L$3)</f>
        <v>324827</v>
      </c>
      <c r="M326" s="4" cm="1">
        <f t="array" ref="M326">_xll.SNL.Clients.Office.Excel.Functions.SPG($A326, "SP_TOTAL_REV", M$3)</f>
        <v>395513</v>
      </c>
      <c r="N326" s="4" cm="1">
        <f t="array" ref="N326">_xll.SNL.Clients.Office.Excel.Functions.SPG($A326, "SP_TOTAL_REV", N$3)</f>
        <v>319801</v>
      </c>
      <c r="O326" s="4" cm="1">
        <f t="array" ref="O326">_xll.SNL.Clients.Office.Excel.Functions.SPG($A326, "SP_TOTAL_REV", O$3)</f>
        <v>496783</v>
      </c>
      <c r="P326" s="4" cm="1">
        <f t="array" ref="P326">_xll.SNL.Clients.Office.Excel.Functions.SPG($A326, "SP_TOTAL_REV", P$3)</f>
        <v>332638</v>
      </c>
      <c r="Q326" s="4" cm="1">
        <f t="array" ref="Q326">_xll.SNL.Clients.Office.Excel.Functions.SPG($A326, "SP_TOTAL_REV", Q$3)</f>
        <v>286307</v>
      </c>
      <c r="R326" s="4" cm="1">
        <f t="array" ref="R326">_xll.SNL.Clients.Office.Excel.Functions.SPG($A326, "SP_TOTAL_REV", R$3)</f>
        <v>185020</v>
      </c>
      <c r="S326" s="4" cm="1">
        <f t="array" ref="S326">_xll.SNL.Clients.Office.Excel.Functions.SPG($A326, "SP_TOTAL_REV", S$3)</f>
        <v>252628</v>
      </c>
      <c r="T326" s="4" cm="1">
        <f t="array" ref="T326">_xll.SNL.Clients.Office.Excel.Functions.SPG($A326, "SP_TOTAL_REV", T$3)</f>
        <v>160127</v>
      </c>
      <c r="U326" s="4" cm="1">
        <f t="array" ref="U326">_xll.SNL.Clients.Office.Excel.Functions.SPG($A326, "SP_TOTAL_REV", U$3)</f>
        <v>120311</v>
      </c>
      <c r="V326" s="4" cm="1">
        <f t="array" ref="V326">_xll.SNL.Clients.Office.Excel.Functions.SPG($A326, "SP_TOTAL_REV", V$3)</f>
        <v>190298</v>
      </c>
      <c r="W326" s="4" cm="1">
        <f t="array" ref="W326">_xll.SNL.Clients.Office.Excel.Functions.SPG($A326, "SP_TOTAL_REV", W$3)</f>
        <v>241301</v>
      </c>
      <c r="X326" s="4" cm="1">
        <f t="array" ref="X326">_xll.SNL.Clients.Office.Excel.Functions.SPG($A326, "SP_TOTAL_REV", X$3)</f>
        <v>200735</v>
      </c>
      <c r="Y326" s="4" cm="1">
        <f t="array" ref="Y326">_xll.SNL.Clients.Office.Excel.Functions.SPG($A326, "SP_TOTAL_REV", Y$3)</f>
        <v>212688</v>
      </c>
      <c r="Z326" s="4" cm="1">
        <f t="array" ref="Z326">_xll.SNL.Clients.Office.Excel.Functions.SPG($A326, "SP_TOTAL_REV", Z$3)</f>
        <v>164094</v>
      </c>
    </row>
    <row r="327" spans="1:26" x14ac:dyDescent="0.3">
      <c r="A327" s="11" t="s">
        <v>1348</v>
      </c>
      <c r="B327" s="4" cm="1">
        <f t="array" ref="B327">_xll.SNL.Clients.Office.Excel.Functions.SPG($A327, "SP_TOTAL_REV", B$3)</f>
        <v>631515</v>
      </c>
      <c r="C327" s="4" cm="1">
        <f t="array" ref="C327">_xll.SNL.Clients.Office.Excel.Functions.SPG($A327, "SP_TOTAL_REV", C$3)</f>
        <v>468461</v>
      </c>
      <c r="D327" s="4" cm="1">
        <f t="array" ref="D327">_xll.SNL.Clients.Office.Excel.Functions.SPG($A327, "SP_TOTAL_REV", D$3)</f>
        <v>563122</v>
      </c>
      <c r="E327" s="4" cm="1">
        <f t="array" ref="E327">_xll.SNL.Clients.Office.Excel.Functions.SPG($A327, "SP_TOTAL_REV", E$3)</f>
        <v>757720</v>
      </c>
      <c r="F327" s="4" cm="1">
        <f t="array" ref="F327">_xll.SNL.Clients.Office.Excel.Functions.SPG($A327, "SP_TOTAL_REV", F$3)</f>
        <v>582892</v>
      </c>
      <c r="G327" s="4" cm="1">
        <f t="array" ref="G327">_xll.SNL.Clients.Office.Excel.Functions.SPG($A327, "SP_TOTAL_REV", G$3)</f>
        <v>527274</v>
      </c>
      <c r="H327" s="4" cm="1">
        <f t="array" ref="H327">_xll.SNL.Clients.Office.Excel.Functions.SPG($A327, "SP_TOTAL_REV", H$3)</f>
        <v>594595</v>
      </c>
      <c r="I327" s="4" cm="1">
        <f t="array" ref="I327">_xll.SNL.Clients.Office.Excel.Functions.SPG($A327, "SP_TOTAL_REV", I$3)</f>
        <v>721844</v>
      </c>
      <c r="J327" s="4" cm="1">
        <f t="array" ref="J327">_xll.SNL.Clients.Office.Excel.Functions.SPG($A327, "SP_TOTAL_REV", J$3)</f>
        <v>570340</v>
      </c>
      <c r="K327" s="4" cm="1">
        <f t="array" ref="K327">_xll.SNL.Clients.Office.Excel.Functions.SPG($A327, "SP_TOTAL_REV", K$3)</f>
        <v>507927</v>
      </c>
      <c r="L327" s="4" cm="1">
        <f t="array" ref="L327">_xll.SNL.Clients.Office.Excel.Functions.SPG($A327, "SP_TOTAL_REV", L$3)</f>
        <v>536764</v>
      </c>
      <c r="M327" s="4" cm="1">
        <f t="array" ref="M327">_xll.SNL.Clients.Office.Excel.Functions.SPG($A327, "SP_TOTAL_REV", M$3)</f>
        <v>688537</v>
      </c>
      <c r="N327" s="4" cm="1">
        <f t="array" ref="N327">_xll.SNL.Clients.Office.Excel.Functions.SPG($A327, "SP_TOTAL_REV", N$3)</f>
        <v>610106</v>
      </c>
      <c r="O327" s="4" cm="1">
        <f t="array" ref="O327">_xll.SNL.Clients.Office.Excel.Functions.SPG($A327, "SP_TOTAL_REV", O$3)</f>
        <v>472691</v>
      </c>
      <c r="P327" s="4" cm="1">
        <f t="array" ref="P327">_xll.SNL.Clients.Office.Excel.Functions.SPG($A327, "SP_TOTAL_REV", P$3)</f>
        <v>462310</v>
      </c>
      <c r="Q327" s="4" cm="1">
        <f t="array" ref="Q327">_xll.SNL.Clients.Office.Excel.Functions.SPG($A327, "SP_TOTAL_REV", Q$3)</f>
        <v>666328</v>
      </c>
      <c r="R327" s="4" cm="1">
        <f t="array" ref="R327">_xll.SNL.Clients.Office.Excel.Functions.SPG($A327, "SP_TOTAL_REV", R$3)</f>
        <v>523095</v>
      </c>
      <c r="S327" s="4" cm="1">
        <f t="array" ref="S327">_xll.SNL.Clients.Office.Excel.Functions.SPG($A327, "SP_TOTAL_REV", S$3)</f>
        <v>411524</v>
      </c>
      <c r="T327" s="4" cm="1">
        <f t="array" ref="T327">_xll.SNL.Clients.Office.Excel.Functions.SPG($A327, "SP_TOTAL_REV", T$3)</f>
        <v>398762</v>
      </c>
      <c r="U327" s="4" cm="1">
        <f t="array" ref="U327">_xll.SNL.Clients.Office.Excel.Functions.SPG($A327, "SP_TOTAL_REV", U$3)</f>
        <v>498304</v>
      </c>
      <c r="V327" s="4" cm="1">
        <f t="array" ref="V327">_xll.SNL.Clients.Office.Excel.Functions.SPG($A327, "SP_TOTAL_REV", V$3)</f>
        <v>308475</v>
      </c>
      <c r="W327" s="4" cm="1">
        <f t="array" ref="W327">_xll.SNL.Clients.Office.Excel.Functions.SPG($A327, "SP_TOTAL_REV", W$3)</f>
        <v>304172</v>
      </c>
      <c r="X327" s="4" cm="1">
        <f t="array" ref="X327">_xll.SNL.Clients.Office.Excel.Functions.SPG($A327, "SP_TOTAL_REV", X$3)</f>
        <v>308136</v>
      </c>
      <c r="Y327" s="4" cm="1">
        <f t="array" ref="Y327">_xll.SNL.Clients.Office.Excel.Functions.SPG($A327, "SP_TOTAL_REV", Y$3)</f>
        <v>383494</v>
      </c>
      <c r="Z327" s="4" cm="1">
        <f t="array" ref="Z327">_xll.SNL.Clients.Office.Excel.Functions.SPG($A327, "SP_TOTAL_REV", Z$3)</f>
        <v>303586</v>
      </c>
    </row>
    <row r="328" spans="1:26" x14ac:dyDescent="0.3">
      <c r="A328" s="11" t="s">
        <v>1349</v>
      </c>
      <c r="B328" s="4" cm="1">
        <f t="array" ref="B328">_xll.SNL.Clients.Office.Excel.Functions.SPG($A328, "SP_TOTAL_REV", B$3)</f>
        <v>223152</v>
      </c>
      <c r="C328" s="4" cm="1">
        <f t="array" ref="C328">_xll.SNL.Clients.Office.Excel.Functions.SPG($A328, "SP_TOTAL_REV", C$3)</f>
        <v>230432</v>
      </c>
      <c r="D328" s="4" cm="1">
        <f t="array" ref="D328">_xll.SNL.Clients.Office.Excel.Functions.SPG($A328, "SP_TOTAL_REV", D$3)</f>
        <v>237366</v>
      </c>
      <c r="E328" s="4" cm="1">
        <f t="array" ref="E328">_xll.SNL.Clients.Office.Excel.Functions.SPG($A328, "SP_TOTAL_REV", E$3)</f>
        <v>246238</v>
      </c>
      <c r="F328" s="4" cm="1">
        <f t="array" ref="F328">_xll.SNL.Clients.Office.Excel.Functions.SPG($A328, "SP_TOTAL_REV", F$3)</f>
        <v>249672</v>
      </c>
      <c r="G328" s="4" cm="1">
        <f t="array" ref="G328">_xll.SNL.Clients.Office.Excel.Functions.SPG($A328, "SP_TOTAL_REV", G$3)</f>
        <v>268222</v>
      </c>
      <c r="H328" s="4" cm="1">
        <f t="array" ref="H328">_xll.SNL.Clients.Office.Excel.Functions.SPG($A328, "SP_TOTAL_REV", H$3)</f>
        <v>279538</v>
      </c>
      <c r="I328" s="4" cm="1">
        <f t="array" ref="I328">_xll.SNL.Clients.Office.Excel.Functions.SPG($A328, "SP_TOTAL_REV", I$3)</f>
        <v>285672</v>
      </c>
      <c r="J328" s="4" cm="1">
        <f t="array" ref="J328">_xll.SNL.Clients.Office.Excel.Functions.SPG($A328, "SP_TOTAL_REV", J$3)</f>
        <v>298023</v>
      </c>
      <c r="K328" s="4" cm="1">
        <f t="array" ref="K328">_xll.SNL.Clients.Office.Excel.Functions.SPG($A328, "SP_TOTAL_REV", K$3)</f>
        <v>322584</v>
      </c>
      <c r="L328" s="4" cm="1">
        <f t="array" ref="L328">_xll.SNL.Clients.Office.Excel.Functions.SPG($A328, "SP_TOTAL_REV", L$3)</f>
        <v>324448</v>
      </c>
      <c r="M328" s="4" cm="1">
        <f t="array" ref="M328">_xll.SNL.Clients.Office.Excel.Functions.SPG($A328, "SP_TOTAL_REV", M$3)</f>
        <v>329565</v>
      </c>
      <c r="N328" s="4" cm="1">
        <f t="array" ref="N328">_xll.SNL.Clients.Office.Excel.Functions.SPG($A328, "SP_TOTAL_REV", N$3)</f>
        <v>287281</v>
      </c>
      <c r="O328" s="4" cm="1">
        <f t="array" ref="O328">_xll.SNL.Clients.Office.Excel.Functions.SPG($A328, "SP_TOTAL_REV", O$3)</f>
        <v>266876</v>
      </c>
      <c r="P328" s="4" cm="1">
        <f t="array" ref="P328">_xll.SNL.Clients.Office.Excel.Functions.SPG($A328, "SP_TOTAL_REV", P$3)</f>
        <v>251280</v>
      </c>
      <c r="Q328" s="4" cm="1">
        <f t="array" ref="Q328">_xll.SNL.Clients.Office.Excel.Functions.SPG($A328, "SP_TOTAL_REV", Q$3)</f>
        <v>232442</v>
      </c>
      <c r="R328" s="4" cm="1">
        <f t="array" ref="R328">_xll.SNL.Clients.Office.Excel.Functions.SPG($A328, "SP_TOTAL_REV", R$3)</f>
        <v>223046</v>
      </c>
      <c r="S328" s="4" cm="1">
        <f t="array" ref="S328">_xll.SNL.Clients.Office.Excel.Functions.SPG($A328, "SP_TOTAL_REV", S$3)</f>
        <v>227333</v>
      </c>
      <c r="T328" s="4" cm="1">
        <f t="array" ref="T328">_xll.SNL.Clients.Office.Excel.Functions.SPG($A328, "SP_TOTAL_REV", T$3)</f>
        <v>216011</v>
      </c>
      <c r="U328" s="4" cm="1">
        <f t="array" ref="U328">_xll.SNL.Clients.Office.Excel.Functions.SPG($A328, "SP_TOTAL_REV", U$3)</f>
        <v>212384</v>
      </c>
      <c r="V328" s="4" cm="1">
        <f t="array" ref="V328">_xll.SNL.Clients.Office.Excel.Functions.SPG($A328, "SP_TOTAL_REV", V$3)</f>
        <v>218646</v>
      </c>
      <c r="W328" s="4" cm="1">
        <f t="array" ref="W328">_xll.SNL.Clients.Office.Excel.Functions.SPG($A328, "SP_TOTAL_REV", W$3)</f>
        <v>217185</v>
      </c>
      <c r="X328" s="4" cm="1">
        <f t="array" ref="X328">_xll.SNL.Clients.Office.Excel.Functions.SPG($A328, "SP_TOTAL_REV", X$3)</f>
        <v>214973</v>
      </c>
      <c r="Y328" s="4" cm="1">
        <f t="array" ref="Y328">_xll.SNL.Clients.Office.Excel.Functions.SPG($A328, "SP_TOTAL_REV", Y$3)</f>
        <v>212090</v>
      </c>
      <c r="Z328" s="4" cm="1">
        <f t="array" ref="Z328">_xll.SNL.Clients.Office.Excel.Functions.SPG($A328, "SP_TOTAL_REV", Z$3)</f>
        <v>199023</v>
      </c>
    </row>
    <row r="329" spans="1:26" x14ac:dyDescent="0.3">
      <c r="A329" s="11" t="s">
        <v>1350</v>
      </c>
      <c r="B329" s="4" cm="1">
        <f t="array" ref="B329">_xll.SNL.Clients.Office.Excel.Functions.SPG($A329, "SP_TOTAL_REV", B$3)</f>
        <v>660300</v>
      </c>
      <c r="C329" s="4" cm="1">
        <f t="array" ref="C329">_xll.SNL.Clients.Office.Excel.Functions.SPG($A329, "SP_TOTAL_REV", C$3)</f>
        <v>667700</v>
      </c>
      <c r="D329" s="4" cm="1">
        <f t="array" ref="D329">_xll.SNL.Clients.Office.Excel.Functions.SPG($A329, "SP_TOTAL_REV", D$3)</f>
        <v>718100</v>
      </c>
      <c r="E329" s="4" cm="1">
        <f t="array" ref="E329">_xll.SNL.Clients.Office.Excel.Functions.SPG($A329, "SP_TOTAL_REV", E$3)</f>
        <v>676500</v>
      </c>
      <c r="F329" s="4" cm="1">
        <f t="array" ref="F329">_xll.SNL.Clients.Office.Excel.Functions.SPG($A329, "SP_TOTAL_REV", F$3)</f>
        <v>638100</v>
      </c>
      <c r="G329" s="4" cm="1">
        <f t="array" ref="G329">_xll.SNL.Clients.Office.Excel.Functions.SPG($A329, "SP_TOTAL_REV", G$3)</f>
        <v>677100</v>
      </c>
      <c r="H329" s="4" cm="1">
        <f t="array" ref="H329">_xll.SNL.Clients.Office.Excel.Functions.SPG($A329, "SP_TOTAL_REV", H$3)</f>
        <v>677300</v>
      </c>
      <c r="I329" s="4" cm="1">
        <f t="array" ref="I329">_xll.SNL.Clients.Office.Excel.Functions.SPG($A329, "SP_TOTAL_REV", I$3)</f>
        <v>695100</v>
      </c>
      <c r="J329" s="4" cm="1">
        <f t="array" ref="J329">_xll.SNL.Clients.Office.Excel.Functions.SPG($A329, "SP_TOTAL_REV", J$3)</f>
        <v>676700</v>
      </c>
      <c r="K329" s="4" cm="1">
        <f t="array" ref="K329">_xll.SNL.Clients.Office.Excel.Functions.SPG($A329, "SP_TOTAL_REV", K$3)</f>
        <v>784400</v>
      </c>
      <c r="L329" s="4" cm="1">
        <f t="array" ref="L329">_xll.SNL.Clients.Office.Excel.Functions.SPG($A329, "SP_TOTAL_REV", L$3)</f>
        <v>858400</v>
      </c>
      <c r="M329" s="4" cm="1">
        <f t="array" ref="M329">_xll.SNL.Clients.Office.Excel.Functions.SPG($A329, "SP_TOTAL_REV", M$3)</f>
        <v>855600</v>
      </c>
      <c r="N329" s="4" cm="1">
        <f t="array" ref="N329">_xll.SNL.Clients.Office.Excel.Functions.SPG($A329, "SP_TOTAL_REV", N$3)</f>
        <v>777100</v>
      </c>
      <c r="O329" s="4" cm="1">
        <f t="array" ref="O329">_xll.SNL.Clients.Office.Excel.Functions.SPG($A329, "SP_TOTAL_REV", O$3)</f>
        <v>744800</v>
      </c>
      <c r="P329" s="4" cm="1">
        <f t="array" ref="P329">_xll.SNL.Clients.Office.Excel.Functions.SPG($A329, "SP_TOTAL_REV", P$3)</f>
        <v>716500</v>
      </c>
      <c r="Q329" s="4" cm="1">
        <f t="array" ref="Q329">_xll.SNL.Clients.Office.Excel.Functions.SPG($A329, "SP_TOTAL_REV", Q$3)</f>
        <v>697000</v>
      </c>
      <c r="R329" s="4" cm="1">
        <f t="array" ref="R329">_xll.SNL.Clients.Office.Excel.Functions.SPG($A329, "SP_TOTAL_REV", R$3)</f>
        <v>697000</v>
      </c>
      <c r="S329" s="4" t="str" cm="1">
        <f t="array" ref="S329">_xll.SNL.Clients.Office.Excel.Functions.SPG($A329, "SP_TOTAL_REV", S$3)</f>
        <v>NA</v>
      </c>
      <c r="T329" s="4" t="str" cm="1">
        <f t="array" ref="T329">_xll.SNL.Clients.Office.Excel.Functions.SPG($A329, "SP_TOTAL_REV", T$3)</f>
        <v>NA</v>
      </c>
      <c r="U329" s="4" t="str" cm="1">
        <f t="array" ref="U329">_xll.SNL.Clients.Office.Excel.Functions.SPG($A329, "SP_TOTAL_REV", U$3)</f>
        <v>NA</v>
      </c>
      <c r="V329" s="4" t="str" cm="1">
        <f t="array" ref="V329">_xll.SNL.Clients.Office.Excel.Functions.SPG($A329, "SP_TOTAL_REV", V$3)</f>
        <v>NA</v>
      </c>
      <c r="W329" s="4" t="str" cm="1">
        <f t="array" ref="W329">_xll.SNL.Clients.Office.Excel.Functions.SPG($A329, "SP_TOTAL_REV", W$3)</f>
        <v>NA</v>
      </c>
      <c r="X329" s="4" t="str" cm="1">
        <f t="array" ref="X329">_xll.SNL.Clients.Office.Excel.Functions.SPG($A329, "SP_TOTAL_REV", X$3)</f>
        <v>NA</v>
      </c>
      <c r="Y329" s="4" t="str" cm="1">
        <f t="array" ref="Y329">_xll.SNL.Clients.Office.Excel.Functions.SPG($A329, "SP_TOTAL_REV", Y$3)</f>
        <v>NA</v>
      </c>
      <c r="Z329" s="4" t="str" cm="1">
        <f t="array" ref="Z329">_xll.SNL.Clients.Office.Excel.Functions.SPG($A329, "SP_TOTAL_REV", Z$3)</f>
        <v>NA</v>
      </c>
    </row>
    <row r="330" spans="1:26" x14ac:dyDescent="0.3">
      <c r="A330" s="11" t="s">
        <v>1351</v>
      </c>
      <c r="B330" s="4" cm="1">
        <f t="array" ref="B330">_xll.SNL.Clients.Office.Excel.Functions.SPG($A330, "SP_TOTAL_REV", B$3)</f>
        <v>420330</v>
      </c>
      <c r="C330" s="4" cm="1">
        <f t="array" ref="C330">_xll.SNL.Clients.Office.Excel.Functions.SPG($A330, "SP_TOTAL_REV", C$3)</f>
        <v>436871</v>
      </c>
      <c r="D330" s="4" cm="1">
        <f t="array" ref="D330">_xll.SNL.Clients.Office.Excel.Functions.SPG($A330, "SP_TOTAL_REV", D$3)</f>
        <v>436715</v>
      </c>
      <c r="E330" s="4" cm="1">
        <f t="array" ref="E330">_xll.SNL.Clients.Office.Excel.Functions.SPG($A330, "SP_TOTAL_REV", E$3)</f>
        <v>425866</v>
      </c>
      <c r="F330" s="4" cm="1">
        <f t="array" ref="F330">_xll.SNL.Clients.Office.Excel.Functions.SPG($A330, "SP_TOTAL_REV", F$3)</f>
        <v>385287</v>
      </c>
      <c r="G330" s="4" cm="1">
        <f t="array" ref="G330">_xll.SNL.Clients.Office.Excel.Functions.SPG($A330, "SP_TOTAL_REV", G$3)</f>
        <v>421043</v>
      </c>
      <c r="H330" s="4" cm="1">
        <f t="array" ref="H330">_xll.SNL.Clients.Office.Excel.Functions.SPG($A330, "SP_TOTAL_REV", H$3)</f>
        <v>403067</v>
      </c>
      <c r="I330" s="4" cm="1">
        <f t="array" ref="I330">_xll.SNL.Clients.Office.Excel.Functions.SPG($A330, "SP_TOTAL_REV", I$3)</f>
        <v>398551</v>
      </c>
      <c r="J330" s="4" cm="1">
        <f t="array" ref="J330">_xll.SNL.Clients.Office.Excel.Functions.SPG($A330, "SP_TOTAL_REV", J$3)</f>
        <v>442526</v>
      </c>
      <c r="K330" s="4" cm="1">
        <f t="array" ref="K330">_xll.SNL.Clients.Office.Excel.Functions.SPG($A330, "SP_TOTAL_REV", K$3)</f>
        <v>434578</v>
      </c>
      <c r="L330" s="4" cm="1">
        <f t="array" ref="L330">_xll.SNL.Clients.Office.Excel.Functions.SPG($A330, "SP_TOTAL_REV", L$3)</f>
        <v>428191</v>
      </c>
      <c r="M330" s="4" cm="1">
        <f t="array" ref="M330">_xll.SNL.Clients.Office.Excel.Functions.SPG($A330, "SP_TOTAL_REV", M$3)</f>
        <v>445295</v>
      </c>
      <c r="N330" s="4" cm="1">
        <f t="array" ref="N330">_xll.SNL.Clients.Office.Excel.Functions.SPG($A330, "SP_TOTAL_REV", N$3)</f>
        <v>449045</v>
      </c>
      <c r="O330" s="4" cm="1">
        <f t="array" ref="O330">_xll.SNL.Clients.Office.Excel.Functions.SPG($A330, "SP_TOTAL_REV", O$3)</f>
        <v>397231</v>
      </c>
      <c r="P330" s="4" cm="1">
        <f t="array" ref="P330">_xll.SNL.Clients.Office.Excel.Functions.SPG($A330, "SP_TOTAL_REV", P$3)</f>
        <v>388028</v>
      </c>
      <c r="Q330" s="4" cm="1">
        <f t="array" ref="Q330">_xll.SNL.Clients.Office.Excel.Functions.SPG($A330, "SP_TOTAL_REV", Q$3)</f>
        <v>370999</v>
      </c>
      <c r="R330" s="4" cm="1">
        <f t="array" ref="R330">_xll.SNL.Clients.Office.Excel.Functions.SPG($A330, "SP_TOTAL_REV", R$3)</f>
        <v>354386</v>
      </c>
      <c r="S330" s="4" cm="1">
        <f t="array" ref="S330">_xll.SNL.Clients.Office.Excel.Functions.SPG($A330, "SP_TOTAL_REV", S$3)</f>
        <v>339689</v>
      </c>
      <c r="T330" s="4" cm="1">
        <f t="array" ref="T330">_xll.SNL.Clients.Office.Excel.Functions.SPG($A330, "SP_TOTAL_REV", T$3)</f>
        <v>287171</v>
      </c>
      <c r="U330" s="4" cm="1">
        <f t="array" ref="U330">_xll.SNL.Clients.Office.Excel.Functions.SPG($A330, "SP_TOTAL_REV", U$3)</f>
        <v>271468</v>
      </c>
      <c r="V330" s="4" cm="1">
        <f t="array" ref="V330">_xll.SNL.Clients.Office.Excel.Functions.SPG($A330, "SP_TOTAL_REV", V$3)</f>
        <v>277946</v>
      </c>
      <c r="W330" s="4" cm="1">
        <f t="array" ref="W330">_xll.SNL.Clients.Office.Excel.Functions.SPG($A330, "SP_TOTAL_REV", W$3)</f>
        <v>280161</v>
      </c>
      <c r="X330" s="4" cm="1">
        <f t="array" ref="X330">_xll.SNL.Clients.Office.Excel.Functions.SPG($A330, "SP_TOTAL_REV", X$3)</f>
        <v>305979</v>
      </c>
      <c r="Y330" s="4" cm="1">
        <f t="array" ref="Y330">_xll.SNL.Clients.Office.Excel.Functions.SPG($A330, "SP_TOTAL_REV", Y$3)</f>
        <v>297843</v>
      </c>
      <c r="Z330" s="4" cm="1">
        <f t="array" ref="Z330">_xll.SNL.Clients.Office.Excel.Functions.SPG($A330, "SP_TOTAL_REV", Z$3)</f>
        <v>301441</v>
      </c>
    </row>
    <row r="331" spans="1:26" x14ac:dyDescent="0.3">
      <c r="A331" s="11" t="s">
        <v>1352</v>
      </c>
      <c r="B331" s="4" cm="1">
        <f t="array" ref="B331">_xll.SNL.Clients.Office.Excel.Functions.SPG($A331, "SP_TOTAL_REV", B$3)</f>
        <v>782000</v>
      </c>
      <c r="C331" s="4" cm="1">
        <f t="array" ref="C331">_xll.SNL.Clients.Office.Excel.Functions.SPG($A331, "SP_TOTAL_REV", C$3)</f>
        <v>890300</v>
      </c>
      <c r="D331" s="4" cm="1">
        <f t="array" ref="D331">_xll.SNL.Clients.Office.Excel.Functions.SPG($A331, "SP_TOTAL_REV", D$3)</f>
        <v>962000</v>
      </c>
      <c r="E331" s="4" cm="1">
        <f t="array" ref="E331">_xll.SNL.Clients.Office.Excel.Functions.SPG($A331, "SP_TOTAL_REV", E$3)</f>
        <v>847400</v>
      </c>
      <c r="F331" s="4" cm="1">
        <f t="array" ref="F331">_xll.SNL.Clients.Office.Excel.Functions.SPG($A331, "SP_TOTAL_REV", F$3)</f>
        <v>722100</v>
      </c>
      <c r="G331" s="4" cm="1">
        <f t="array" ref="G331">_xll.SNL.Clients.Office.Excel.Functions.SPG($A331, "SP_TOTAL_REV", G$3)</f>
        <v>788900</v>
      </c>
      <c r="H331" s="4" cm="1">
        <f t="array" ref="H331">_xll.SNL.Clients.Office.Excel.Functions.SPG($A331, "SP_TOTAL_REV", H$3)</f>
        <v>827500</v>
      </c>
      <c r="I331" s="4" cm="1">
        <f t="array" ref="I331">_xll.SNL.Clients.Office.Excel.Functions.SPG($A331, "SP_TOTAL_REV", I$3)</f>
        <v>773400</v>
      </c>
      <c r="J331" s="4" cm="1">
        <f t="array" ref="J331">_xll.SNL.Clients.Office.Excel.Functions.SPG($A331, "SP_TOTAL_REV", J$3)</f>
        <v>704800</v>
      </c>
      <c r="K331" s="4" cm="1">
        <f t="array" ref="K331">_xll.SNL.Clients.Office.Excel.Functions.SPG($A331, "SP_TOTAL_REV", K$3)</f>
        <v>801600</v>
      </c>
      <c r="L331" s="4" cm="1">
        <f t="array" ref="L331">_xll.SNL.Clients.Office.Excel.Functions.SPG($A331, "SP_TOTAL_REV", L$3)</f>
        <v>1114800</v>
      </c>
      <c r="M331" s="4" cm="1">
        <f t="array" ref="M331">_xll.SNL.Clients.Office.Excel.Functions.SPG($A331, "SP_TOTAL_REV", M$3)</f>
        <v>1261100</v>
      </c>
      <c r="N331" s="4" cm="1">
        <f t="array" ref="N331">_xll.SNL.Clients.Office.Excel.Functions.SPG($A331, "SP_TOTAL_REV", N$3)</f>
        <v>1165500</v>
      </c>
      <c r="O331" s="4" cm="1">
        <f t="array" ref="O331">_xll.SNL.Clients.Office.Excel.Functions.SPG($A331, "SP_TOTAL_REV", O$3)</f>
        <v>1267000</v>
      </c>
      <c r="P331" s="4" cm="1">
        <f t="array" ref="P331">_xll.SNL.Clients.Office.Excel.Functions.SPG($A331, "SP_TOTAL_REV", P$3)</f>
        <v>1071600</v>
      </c>
      <c r="Q331" s="4" cm="1">
        <f t="array" ref="Q331">_xll.SNL.Clients.Office.Excel.Functions.SPG($A331, "SP_TOTAL_REV", Q$3)</f>
        <v>874900</v>
      </c>
      <c r="R331" s="4" cm="1">
        <f t="array" ref="R331">_xll.SNL.Clients.Office.Excel.Functions.SPG($A331, "SP_TOTAL_REV", R$3)</f>
        <v>711800</v>
      </c>
      <c r="S331" s="4" cm="1">
        <f t="array" ref="S331">_xll.SNL.Clients.Office.Excel.Functions.SPG($A331, "SP_TOTAL_REV", S$3)</f>
        <v>700100</v>
      </c>
      <c r="T331" s="4" cm="1">
        <f t="array" ref="T331">_xll.SNL.Clients.Office.Excel.Functions.SPG($A331, "SP_TOTAL_REV", T$3)</f>
        <v>645200</v>
      </c>
      <c r="U331" s="4" cm="1">
        <f t="array" ref="U331">_xll.SNL.Clients.Office.Excel.Functions.SPG($A331, "SP_TOTAL_REV", U$3)</f>
        <v>524100</v>
      </c>
      <c r="V331" s="4" cm="1">
        <f t="array" ref="V331">_xll.SNL.Clients.Office.Excel.Functions.SPG($A331, "SP_TOTAL_REV", V$3)</f>
        <v>513900</v>
      </c>
      <c r="W331" s="4" cm="1">
        <f t="array" ref="W331">_xll.SNL.Clients.Office.Excel.Functions.SPG($A331, "SP_TOTAL_REV", W$3)</f>
        <v>540700</v>
      </c>
      <c r="X331" s="4" cm="1">
        <f t="array" ref="X331">_xll.SNL.Clients.Office.Excel.Functions.SPG($A331, "SP_TOTAL_REV", X$3)</f>
        <v>572100</v>
      </c>
      <c r="Y331" s="4" cm="1">
        <f t="array" ref="Y331">_xll.SNL.Clients.Office.Excel.Functions.SPG($A331, "SP_TOTAL_REV", Y$3)</f>
        <v>557900</v>
      </c>
      <c r="Z331" s="4" cm="1">
        <f t="array" ref="Z331">_xll.SNL.Clients.Office.Excel.Functions.SPG($A331, "SP_TOTAL_REV", Z$3)</f>
        <v>532400</v>
      </c>
    </row>
    <row r="332" spans="1:26" x14ac:dyDescent="0.3">
      <c r="A332" s="11" t="s">
        <v>1353</v>
      </c>
      <c r="B332" s="4" cm="1">
        <f t="array" ref="B332">_xll.SNL.Clients.Office.Excel.Functions.SPG($A332, "SP_TOTAL_REV", B$3)</f>
        <v>427629</v>
      </c>
      <c r="C332" s="4" cm="1">
        <f t="array" ref="C332">_xll.SNL.Clients.Office.Excel.Functions.SPG($A332, "SP_TOTAL_REV", C$3)</f>
        <v>401842</v>
      </c>
      <c r="D332" s="4" cm="1">
        <f t="array" ref="D332">_xll.SNL.Clients.Office.Excel.Functions.SPG($A332, "SP_TOTAL_REV", D$3)</f>
        <v>446695</v>
      </c>
      <c r="E332" s="4" cm="1">
        <f t="array" ref="E332">_xll.SNL.Clients.Office.Excel.Functions.SPG($A332, "SP_TOTAL_REV", E$3)</f>
        <v>427833</v>
      </c>
      <c r="F332" s="4" cm="1">
        <f t="array" ref="F332">_xll.SNL.Clients.Office.Excel.Functions.SPG($A332, "SP_TOTAL_REV", F$3)</f>
        <v>471223</v>
      </c>
      <c r="G332" s="4" cm="1">
        <f t="array" ref="G332">_xll.SNL.Clients.Office.Excel.Functions.SPG($A332, "SP_TOTAL_REV", G$3)</f>
        <v>449986</v>
      </c>
      <c r="H332" s="4" cm="1">
        <f t="array" ref="H332">_xll.SNL.Clients.Office.Excel.Functions.SPG($A332, "SP_TOTAL_REV", H$3)</f>
        <v>480168</v>
      </c>
      <c r="I332" s="4" cm="1">
        <f t="array" ref="I332">_xll.SNL.Clients.Office.Excel.Functions.SPG($A332, "SP_TOTAL_REV", I$3)</f>
        <v>471908</v>
      </c>
      <c r="J332" s="4" cm="1">
        <f t="array" ref="J332">_xll.SNL.Clients.Office.Excel.Functions.SPG($A332, "SP_TOTAL_REV", J$3)</f>
        <v>479580</v>
      </c>
      <c r="K332" s="4" cm="1">
        <f t="array" ref="K332">_xll.SNL.Clients.Office.Excel.Functions.SPG($A332, "SP_TOTAL_REV", K$3)</f>
        <v>449240</v>
      </c>
      <c r="L332" s="4" cm="1">
        <f t="array" ref="L332">_xll.SNL.Clients.Office.Excel.Functions.SPG($A332, "SP_TOTAL_REV", L$3)</f>
        <v>457127</v>
      </c>
      <c r="M332" s="4" cm="1">
        <f t="array" ref="M332">_xll.SNL.Clients.Office.Excel.Functions.SPG($A332, "SP_TOTAL_REV", M$3)</f>
        <v>421719</v>
      </c>
      <c r="N332" s="4" cm="1">
        <f t="array" ref="N332">_xll.SNL.Clients.Office.Excel.Functions.SPG($A332, "SP_TOTAL_REV", N$3)</f>
        <v>444978</v>
      </c>
      <c r="O332" s="4" cm="1">
        <f t="array" ref="O332">_xll.SNL.Clients.Office.Excel.Functions.SPG($A332, "SP_TOTAL_REV", O$3)</f>
        <v>438579</v>
      </c>
      <c r="P332" s="4" cm="1">
        <f t="array" ref="P332">_xll.SNL.Clients.Office.Excel.Functions.SPG($A332, "SP_TOTAL_REV", P$3)</f>
        <v>438839</v>
      </c>
      <c r="Q332" s="4" cm="1">
        <f t="array" ref="Q332">_xll.SNL.Clients.Office.Excel.Functions.SPG($A332, "SP_TOTAL_REV", Q$3)</f>
        <v>428380</v>
      </c>
      <c r="R332" s="4" cm="1">
        <f t="array" ref="R332">_xll.SNL.Clients.Office.Excel.Functions.SPG($A332, "SP_TOTAL_REV", R$3)</f>
        <v>417154</v>
      </c>
      <c r="S332" s="4" cm="1">
        <f t="array" ref="S332">_xll.SNL.Clients.Office.Excel.Functions.SPG($A332, "SP_TOTAL_REV", S$3)</f>
        <v>386657</v>
      </c>
      <c r="T332" s="4" cm="1">
        <f t="array" ref="T332">_xll.SNL.Clients.Office.Excel.Functions.SPG($A332, "SP_TOTAL_REV", T$3)</f>
        <v>399140</v>
      </c>
      <c r="U332" s="4" cm="1">
        <f t="array" ref="U332">_xll.SNL.Clients.Office.Excel.Functions.SPG($A332, "SP_TOTAL_REV", U$3)</f>
        <v>359422</v>
      </c>
      <c r="V332" s="4" cm="1">
        <f t="array" ref="V332">_xll.SNL.Clients.Office.Excel.Functions.SPG($A332, "SP_TOTAL_REV", V$3)</f>
        <v>374800</v>
      </c>
      <c r="W332" s="4" cm="1">
        <f t="array" ref="W332">_xll.SNL.Clients.Office.Excel.Functions.SPG($A332, "SP_TOTAL_REV", W$3)</f>
        <v>364944</v>
      </c>
      <c r="X332" s="4" cm="1">
        <f t="array" ref="X332">_xll.SNL.Clients.Office.Excel.Functions.SPG($A332, "SP_TOTAL_REV", X$3)</f>
        <v>392405</v>
      </c>
      <c r="Y332" s="4" cm="1">
        <f t="array" ref="Y332">_xll.SNL.Clients.Office.Excel.Functions.SPG($A332, "SP_TOTAL_REV", Y$3)</f>
        <v>379294</v>
      </c>
      <c r="Z332" s="4" cm="1">
        <f t="array" ref="Z332">_xll.SNL.Clients.Office.Excel.Functions.SPG($A332, "SP_TOTAL_REV", Z$3)</f>
        <v>391400</v>
      </c>
    </row>
    <row r="333" spans="1:26" x14ac:dyDescent="0.3">
      <c r="A333" s="11" t="s">
        <v>1354</v>
      </c>
      <c r="B333" s="4" cm="1">
        <f t="array" ref="B333">_xll.SNL.Clients.Office.Excel.Functions.SPG($A333, "SP_TOTAL_REV", B$3)</f>
        <v>95933</v>
      </c>
      <c r="C333" s="4" cm="1">
        <f t="array" ref="C333">_xll.SNL.Clients.Office.Excel.Functions.SPG($A333, "SP_TOTAL_REV", C$3)</f>
        <v>92167</v>
      </c>
      <c r="D333" s="4" cm="1">
        <f t="array" ref="D333">_xll.SNL.Clients.Office.Excel.Functions.SPG($A333, "SP_TOTAL_REV", D$3)</f>
        <v>81102</v>
      </c>
      <c r="E333" s="4" cm="1">
        <f t="array" ref="E333">_xll.SNL.Clients.Office.Excel.Functions.SPG($A333, "SP_TOTAL_REV", E$3)</f>
        <v>91990</v>
      </c>
      <c r="F333" s="4" cm="1">
        <f t="array" ref="F333">_xll.SNL.Clients.Office.Excel.Functions.SPG($A333, "SP_TOTAL_REV", F$3)</f>
        <v>95269</v>
      </c>
      <c r="G333" s="4" cm="1">
        <f t="array" ref="G333">_xll.SNL.Clients.Office.Excel.Functions.SPG($A333, "SP_TOTAL_REV", G$3)</f>
        <v>125353</v>
      </c>
      <c r="H333" s="4" cm="1">
        <f t="array" ref="H333">_xll.SNL.Clients.Office.Excel.Functions.SPG($A333, "SP_TOTAL_REV", H$3)</f>
        <v>135530</v>
      </c>
      <c r="I333" s="4" cm="1">
        <f t="array" ref="I333">_xll.SNL.Clients.Office.Excel.Functions.SPG($A333, "SP_TOTAL_REV", I$3)</f>
        <v>183938</v>
      </c>
      <c r="J333" s="4" cm="1">
        <f t="array" ref="J333">_xll.SNL.Clients.Office.Excel.Functions.SPG($A333, "SP_TOTAL_REV", J$3)</f>
        <v>248442</v>
      </c>
      <c r="K333" s="4" cm="1">
        <f t="array" ref="K333">_xll.SNL.Clients.Office.Excel.Functions.SPG($A333, "SP_TOTAL_REV", K$3)</f>
        <v>290586</v>
      </c>
      <c r="L333" s="4" cm="1">
        <f t="array" ref="L333">_xll.SNL.Clients.Office.Excel.Functions.SPG($A333, "SP_TOTAL_REV", L$3)</f>
        <v>285730</v>
      </c>
      <c r="M333" s="4" cm="1">
        <f t="array" ref="M333">_xll.SNL.Clients.Office.Excel.Functions.SPG($A333, "SP_TOTAL_REV", M$3)</f>
        <v>280009</v>
      </c>
      <c r="N333" s="4" cm="1">
        <f t="array" ref="N333">_xll.SNL.Clients.Office.Excel.Functions.SPG($A333, "SP_TOTAL_REV", N$3)</f>
        <v>263927</v>
      </c>
      <c r="O333" s="4" cm="1">
        <f t="array" ref="O333">_xll.SNL.Clients.Office.Excel.Functions.SPG($A333, "SP_TOTAL_REV", O$3)</f>
        <v>247889</v>
      </c>
      <c r="P333" s="4" cm="1">
        <f t="array" ref="P333">_xll.SNL.Clients.Office.Excel.Functions.SPG($A333, "SP_TOTAL_REV", P$3)</f>
        <v>229774</v>
      </c>
      <c r="Q333" s="4" cm="1">
        <f t="array" ref="Q333">_xll.SNL.Clients.Office.Excel.Functions.SPG($A333, "SP_TOTAL_REV", Q$3)</f>
        <v>205376</v>
      </c>
      <c r="R333" s="4" cm="1">
        <f t="array" ref="R333">_xll.SNL.Clients.Office.Excel.Functions.SPG($A333, "SP_TOTAL_REV", R$3)</f>
        <v>209359</v>
      </c>
      <c r="S333" s="4" cm="1">
        <f t="array" ref="S333">_xll.SNL.Clients.Office.Excel.Functions.SPG($A333, "SP_TOTAL_REV", S$3)</f>
        <v>194716</v>
      </c>
      <c r="T333" s="4" cm="1">
        <f t="array" ref="T333">_xll.SNL.Clients.Office.Excel.Functions.SPG($A333, "SP_TOTAL_REV", T$3)</f>
        <v>156633</v>
      </c>
      <c r="U333" s="4" cm="1">
        <f t="array" ref="U333">_xll.SNL.Clients.Office.Excel.Functions.SPG($A333, "SP_TOTAL_REV", U$3)</f>
        <v>65220</v>
      </c>
      <c r="V333" s="4" cm="1">
        <f t="array" ref="V333">_xll.SNL.Clients.Office.Excel.Functions.SPG($A333, "SP_TOTAL_REV", V$3)</f>
        <v>62027</v>
      </c>
      <c r="W333" s="4" cm="1">
        <f t="array" ref="W333">_xll.SNL.Clients.Office.Excel.Functions.SPG($A333, "SP_TOTAL_REV", W$3)</f>
        <v>70018</v>
      </c>
      <c r="X333" s="4" cm="1">
        <f t="array" ref="X333">_xll.SNL.Clients.Office.Excel.Functions.SPG($A333, "SP_TOTAL_REV", X$3)</f>
        <v>80020</v>
      </c>
      <c r="Y333" s="4" cm="1">
        <f t="array" ref="Y333">_xll.SNL.Clients.Office.Excel.Functions.SPG($A333, "SP_TOTAL_REV", Y$3)</f>
        <v>82507</v>
      </c>
      <c r="Z333" s="4" cm="1">
        <f t="array" ref="Z333">_xll.SNL.Clients.Office.Excel.Functions.SPG($A333, "SP_TOTAL_REV", Z$3)</f>
        <v>84635</v>
      </c>
    </row>
    <row r="334" spans="1:26" x14ac:dyDescent="0.3">
      <c r="A334" s="11" t="s">
        <v>1355</v>
      </c>
      <c r="B334" s="4" cm="1">
        <f t="array" ref="B334">_xll.SNL.Clients.Office.Excel.Functions.SPG($A334, "SP_TOTAL_REV", B$3)</f>
        <v>674833</v>
      </c>
      <c r="C334" s="4" cm="1">
        <f t="array" ref="C334">_xll.SNL.Clients.Office.Excel.Functions.SPG($A334, "SP_TOTAL_REV", C$3)</f>
        <v>-1553908</v>
      </c>
      <c r="D334" s="4" cm="1">
        <f t="array" ref="D334">_xll.SNL.Clients.Office.Excel.Functions.SPG($A334, "SP_TOTAL_REV", D$3)</f>
        <v>1050516</v>
      </c>
      <c r="E334" s="4" cm="1">
        <f t="array" ref="E334">_xll.SNL.Clients.Office.Excel.Functions.SPG($A334, "SP_TOTAL_REV", E$3)</f>
        <v>1047545</v>
      </c>
      <c r="F334" s="4" cm="1">
        <f t="array" ref="F334">_xll.SNL.Clients.Office.Excel.Functions.SPG($A334, "SP_TOTAL_REV", F$3)</f>
        <v>588275</v>
      </c>
      <c r="G334" s="4" cm="1">
        <f t="array" ref="G334">_xll.SNL.Clients.Office.Excel.Functions.SPG($A334, "SP_TOTAL_REV", G$3)</f>
        <v>-1718668</v>
      </c>
      <c r="H334" s="4" cm="1">
        <f t="array" ref="H334">_xll.SNL.Clients.Office.Excel.Functions.SPG($A334, "SP_TOTAL_REV", H$3)</f>
        <v>1000795</v>
      </c>
      <c r="I334" s="4" cm="1">
        <f t="array" ref="I334">_xll.SNL.Clients.Office.Excel.Functions.SPG($A334, "SP_TOTAL_REV", I$3)</f>
        <v>1091126</v>
      </c>
      <c r="J334" s="4" cm="1">
        <f t="array" ref="J334">_xll.SNL.Clients.Office.Excel.Functions.SPG($A334, "SP_TOTAL_REV", J$3)</f>
        <v>1430098</v>
      </c>
      <c r="K334" s="4" cm="1">
        <f t="array" ref="K334">_xll.SNL.Clients.Office.Excel.Functions.SPG($A334, "SP_TOTAL_REV", K$3)</f>
        <v>1322433</v>
      </c>
      <c r="L334" s="4" cm="1">
        <f t="array" ref="L334">_xll.SNL.Clients.Office.Excel.Functions.SPG($A334, "SP_TOTAL_REV", L$3)</f>
        <v>1002487</v>
      </c>
      <c r="M334" s="4" cm="1">
        <f t="array" ref="M334">_xll.SNL.Clients.Office.Excel.Functions.SPG($A334, "SP_TOTAL_REV", M$3)</f>
        <v>1009749</v>
      </c>
      <c r="N334" s="4" cm="1">
        <f t="array" ref="N334">_xll.SNL.Clients.Office.Excel.Functions.SPG($A334, "SP_TOTAL_REV", N$3)</f>
        <v>1107115</v>
      </c>
      <c r="O334" s="4" cm="1">
        <f t="array" ref="O334">_xll.SNL.Clients.Office.Excel.Functions.SPG($A334, "SP_TOTAL_REV", O$3)</f>
        <v>1443125</v>
      </c>
      <c r="P334" s="4" cm="1">
        <f t="array" ref="P334">_xll.SNL.Clients.Office.Excel.Functions.SPG($A334, "SP_TOTAL_REV", P$3)</f>
        <v>1586013</v>
      </c>
      <c r="Q334" s="4" cm="1">
        <f t="array" ref="Q334">_xll.SNL.Clients.Office.Excel.Functions.SPG($A334, "SP_TOTAL_REV", Q$3)</f>
        <v>1423657</v>
      </c>
      <c r="R334" s="4" cm="1">
        <f t="array" ref="R334">_xll.SNL.Clients.Office.Excel.Functions.SPG($A334, "SP_TOTAL_REV", R$3)</f>
        <v>1227938</v>
      </c>
      <c r="S334" s="4" cm="1">
        <f t="array" ref="S334">_xll.SNL.Clients.Office.Excel.Functions.SPG($A334, "SP_TOTAL_REV", S$3)</f>
        <v>1385159</v>
      </c>
      <c r="T334" s="4" cm="1">
        <f t="array" ref="T334">_xll.SNL.Clients.Office.Excel.Functions.SPG($A334, "SP_TOTAL_REV", T$3)</f>
        <v>1587289</v>
      </c>
      <c r="U334" s="4" cm="1">
        <f t="array" ref="U334">_xll.SNL.Clients.Office.Excel.Functions.SPG($A334, "SP_TOTAL_REV", U$3)</f>
        <v>1362928</v>
      </c>
      <c r="V334" s="4" cm="1">
        <f t="array" ref="V334">_xll.SNL.Clients.Office.Excel.Functions.SPG($A334, "SP_TOTAL_REV", V$3)</f>
        <v>1197373</v>
      </c>
      <c r="W334" s="4" cm="1">
        <f t="array" ref="W334">_xll.SNL.Clients.Office.Excel.Functions.SPG($A334, "SP_TOTAL_REV", W$3)</f>
        <v>1378213</v>
      </c>
      <c r="X334" s="4" cm="1">
        <f t="array" ref="X334">_xll.SNL.Clients.Office.Excel.Functions.SPG($A334, "SP_TOTAL_REV", X$3)</f>
        <v>1563799</v>
      </c>
      <c r="Y334" s="4" cm="1">
        <f t="array" ref="Y334">_xll.SNL.Clients.Office.Excel.Functions.SPG($A334, "SP_TOTAL_REV", Y$3)</f>
        <v>1303573</v>
      </c>
      <c r="Z334" s="4" cm="1">
        <f t="array" ref="Z334">_xll.SNL.Clients.Office.Excel.Functions.SPG($A334, "SP_TOTAL_REV", Z$3)</f>
        <v>1091191</v>
      </c>
    </row>
    <row r="335" spans="1:26" x14ac:dyDescent="0.3">
      <c r="A335" s="11" t="s">
        <v>1356</v>
      </c>
      <c r="B335" s="4" cm="1">
        <f t="array" ref="B335">_xll.SNL.Clients.Office.Excel.Functions.SPG($A335, "SP_TOTAL_REV", B$3)</f>
        <v>202626</v>
      </c>
      <c r="C335" s="4" cm="1">
        <f t="array" ref="C335">_xll.SNL.Clients.Office.Excel.Functions.SPG($A335, "SP_TOTAL_REV", C$3)</f>
        <v>190824</v>
      </c>
      <c r="D335" s="4" cm="1">
        <f t="array" ref="D335">_xll.SNL.Clients.Office.Excel.Functions.SPG($A335, "SP_TOTAL_REV", D$3)</f>
        <v>106579</v>
      </c>
      <c r="E335" s="4" cm="1">
        <f t="array" ref="E335">_xll.SNL.Clients.Office.Excel.Functions.SPG($A335, "SP_TOTAL_REV", E$3)</f>
        <v>-291145</v>
      </c>
      <c r="F335" s="4" cm="1">
        <f t="array" ref="F335">_xll.SNL.Clients.Office.Excel.Functions.SPG($A335, "SP_TOTAL_REV", F$3)</f>
        <v>58390</v>
      </c>
      <c r="G335" s="4" cm="1">
        <f t="array" ref="G335">_xll.SNL.Clients.Office.Excel.Functions.SPG($A335, "SP_TOTAL_REV", G$3)</f>
        <v>-158218</v>
      </c>
      <c r="H335" s="4" cm="1">
        <f t="array" ref="H335">_xll.SNL.Clients.Office.Excel.Functions.SPG($A335, "SP_TOTAL_REV", H$3)</f>
        <v>361724</v>
      </c>
      <c r="I335" s="4" cm="1">
        <f t="array" ref="I335">_xll.SNL.Clients.Office.Excel.Functions.SPG($A335, "SP_TOTAL_REV", I$3)</f>
        <v>341609</v>
      </c>
      <c r="J335" s="4" cm="1">
        <f t="array" ref="J335">_xll.SNL.Clients.Office.Excel.Functions.SPG($A335, "SP_TOTAL_REV", J$3)</f>
        <v>364123</v>
      </c>
      <c r="K335" s="4" cm="1">
        <f t="array" ref="K335">_xll.SNL.Clients.Office.Excel.Functions.SPG($A335, "SP_TOTAL_REV", K$3)</f>
        <v>382018</v>
      </c>
      <c r="L335" s="4" cm="1">
        <f t="array" ref="L335">_xll.SNL.Clients.Office.Excel.Functions.SPG($A335, "SP_TOTAL_REV", L$3)</f>
        <v>367904</v>
      </c>
      <c r="M335" s="4" cm="1">
        <f t="array" ref="M335">_xll.SNL.Clients.Office.Excel.Functions.SPG($A335, "SP_TOTAL_REV", M$3)</f>
        <v>417042</v>
      </c>
      <c r="N335" s="4" cm="1">
        <f t="array" ref="N335">_xll.SNL.Clients.Office.Excel.Functions.SPG($A335, "SP_TOTAL_REV", N$3)</f>
        <v>431900</v>
      </c>
      <c r="O335" s="4" cm="1">
        <f t="array" ref="O335">_xll.SNL.Clients.Office.Excel.Functions.SPG($A335, "SP_TOTAL_REV", O$3)</f>
        <v>457140</v>
      </c>
      <c r="P335" s="4" cm="1">
        <f t="array" ref="P335">_xll.SNL.Clients.Office.Excel.Functions.SPG($A335, "SP_TOTAL_REV", P$3)</f>
        <v>395696</v>
      </c>
      <c r="Q335" s="4" cm="1">
        <f t="array" ref="Q335">_xll.SNL.Clients.Office.Excel.Functions.SPG($A335, "SP_TOTAL_REV", Q$3)</f>
        <v>388360</v>
      </c>
      <c r="R335" s="4" cm="1">
        <f t="array" ref="R335">_xll.SNL.Clients.Office.Excel.Functions.SPG($A335, "SP_TOTAL_REV", R$3)</f>
        <v>377660</v>
      </c>
      <c r="S335" s="4" cm="1">
        <f t="array" ref="S335">_xll.SNL.Clients.Office.Excel.Functions.SPG($A335, "SP_TOTAL_REV", S$3)</f>
        <v>341677</v>
      </c>
      <c r="T335" s="4" cm="1">
        <f t="array" ref="T335">_xll.SNL.Clients.Office.Excel.Functions.SPG($A335, "SP_TOTAL_REV", T$3)</f>
        <v>337812</v>
      </c>
      <c r="U335" s="4" cm="1">
        <f t="array" ref="U335">_xll.SNL.Clients.Office.Excel.Functions.SPG($A335, "SP_TOTAL_REV", U$3)</f>
        <v>299308</v>
      </c>
      <c r="V335" s="4" cm="1">
        <f t="array" ref="V335">_xll.SNL.Clients.Office.Excel.Functions.SPG($A335, "SP_TOTAL_REV", V$3)</f>
        <v>284076</v>
      </c>
      <c r="W335" s="4" cm="1">
        <f t="array" ref="W335">_xll.SNL.Clients.Office.Excel.Functions.SPG($A335, "SP_TOTAL_REV", W$3)</f>
        <v>262006</v>
      </c>
      <c r="X335" s="4" cm="1">
        <f t="array" ref="X335">_xll.SNL.Clients.Office.Excel.Functions.SPG($A335, "SP_TOTAL_REV", X$3)</f>
        <v>225948</v>
      </c>
      <c r="Y335" s="4" cm="1">
        <f t="array" ref="Y335">_xll.SNL.Clients.Office.Excel.Functions.SPG($A335, "SP_TOTAL_REV", Y$3)</f>
        <v>197571</v>
      </c>
      <c r="Z335" s="4" cm="1">
        <f t="array" ref="Z335">_xll.SNL.Clients.Office.Excel.Functions.SPG($A335, "SP_TOTAL_REV", Z$3)</f>
        <v>184378</v>
      </c>
    </row>
    <row r="336" spans="1:26" x14ac:dyDescent="0.3">
      <c r="A336" s="11" t="s">
        <v>1357</v>
      </c>
      <c r="B336" s="4" cm="1">
        <f t="array" ref="B336">_xll.SNL.Clients.Office.Excel.Functions.SPG($A336, "SP_TOTAL_REV", B$3)</f>
        <v>1393879</v>
      </c>
      <c r="C336" s="4" cm="1">
        <f t="array" ref="C336">_xll.SNL.Clients.Office.Excel.Functions.SPG($A336, "SP_TOTAL_REV", C$3)</f>
        <v>1366180</v>
      </c>
      <c r="D336" s="4" cm="1">
        <f t="array" ref="D336">_xll.SNL.Clients.Office.Excel.Functions.SPG($A336, "SP_TOTAL_REV", D$3)</f>
        <v>1530374</v>
      </c>
      <c r="E336" s="4" cm="1">
        <f t="array" ref="E336">_xll.SNL.Clients.Office.Excel.Functions.SPG($A336, "SP_TOTAL_REV", E$3)</f>
        <v>1304994</v>
      </c>
      <c r="F336" s="4" cm="1">
        <f t="array" ref="F336">_xll.SNL.Clients.Office.Excel.Functions.SPG($A336, "SP_TOTAL_REV", F$3)</f>
        <v>1274085</v>
      </c>
      <c r="G336" s="4" cm="1">
        <f t="array" ref="G336">_xll.SNL.Clients.Office.Excel.Functions.SPG($A336, "SP_TOTAL_REV", G$3)</f>
        <v>1374634</v>
      </c>
      <c r="H336" s="4" cm="1">
        <f t="array" ref="H336">_xll.SNL.Clients.Office.Excel.Functions.SPG($A336, "SP_TOTAL_REV", H$3)</f>
        <v>1065192</v>
      </c>
      <c r="I336" s="4" cm="1">
        <f t="array" ref="I336">_xll.SNL.Clients.Office.Excel.Functions.SPG($A336, "SP_TOTAL_REV", I$3)</f>
        <v>1083227</v>
      </c>
      <c r="J336" s="4" cm="1">
        <f t="array" ref="J336">_xll.SNL.Clients.Office.Excel.Functions.SPG($A336, "SP_TOTAL_REV", J$3)</f>
        <v>1106579</v>
      </c>
      <c r="K336" s="4" cm="1">
        <f t="array" ref="K336">_xll.SNL.Clients.Office.Excel.Functions.SPG($A336, "SP_TOTAL_REV", K$3)</f>
        <v>1151693</v>
      </c>
      <c r="L336" s="4" cm="1">
        <f t="array" ref="L336">_xll.SNL.Clients.Office.Excel.Functions.SPG($A336, "SP_TOTAL_REV", L$3)</f>
        <v>900287</v>
      </c>
      <c r="M336" s="4" cm="1">
        <f t="array" ref="M336">_xll.SNL.Clients.Office.Excel.Functions.SPG($A336, "SP_TOTAL_REV", M$3)</f>
        <v>785625</v>
      </c>
      <c r="N336" s="4" cm="1">
        <f t="array" ref="N336">_xll.SNL.Clients.Office.Excel.Functions.SPG($A336, "SP_TOTAL_REV", N$3)</f>
        <v>805461</v>
      </c>
      <c r="O336" s="4" cm="1">
        <f t="array" ref="O336">_xll.SNL.Clients.Office.Excel.Functions.SPG($A336, "SP_TOTAL_REV", O$3)</f>
        <v>1049273</v>
      </c>
      <c r="P336" s="4" cm="1">
        <f t="array" ref="P336">_xll.SNL.Clients.Office.Excel.Functions.SPG($A336, "SP_TOTAL_REV", P$3)</f>
        <v>932213</v>
      </c>
      <c r="Q336" s="4" cm="1">
        <f t="array" ref="Q336">_xll.SNL.Clients.Office.Excel.Functions.SPG($A336, "SP_TOTAL_REV", Q$3)</f>
        <v>1018775</v>
      </c>
      <c r="R336" s="4" cm="1">
        <f t="array" ref="R336">_xll.SNL.Clients.Office.Excel.Functions.SPG($A336, "SP_TOTAL_REV", R$3)</f>
        <v>993096</v>
      </c>
      <c r="S336" s="4" cm="1">
        <f t="array" ref="S336">_xll.SNL.Clients.Office.Excel.Functions.SPG($A336, "SP_TOTAL_REV", S$3)</f>
        <v>1071584</v>
      </c>
      <c r="T336" s="4" cm="1">
        <f t="array" ref="T336">_xll.SNL.Clients.Office.Excel.Functions.SPG($A336, "SP_TOTAL_REV", T$3)</f>
        <v>998774</v>
      </c>
      <c r="U336" s="4" cm="1">
        <f t="array" ref="U336">_xll.SNL.Clients.Office.Excel.Functions.SPG($A336, "SP_TOTAL_REV", U$3)</f>
        <v>1005843</v>
      </c>
      <c r="V336" s="4" cm="1">
        <f t="array" ref="V336">_xll.SNL.Clients.Office.Excel.Functions.SPG($A336, "SP_TOTAL_REV", V$3)</f>
        <v>708311</v>
      </c>
      <c r="W336" s="4" cm="1">
        <f t="array" ref="W336">_xll.SNL.Clients.Office.Excel.Functions.SPG($A336, "SP_TOTAL_REV", W$3)</f>
        <v>987993</v>
      </c>
      <c r="X336" s="4" cm="1">
        <f t="array" ref="X336">_xll.SNL.Clients.Office.Excel.Functions.SPG($A336, "SP_TOTAL_REV", X$3)</f>
        <v>987295</v>
      </c>
      <c r="Y336" s="4" cm="1">
        <f t="array" ref="Y336">_xll.SNL.Clients.Office.Excel.Functions.SPG($A336, "SP_TOTAL_REV", Y$3)</f>
        <v>979487</v>
      </c>
      <c r="Z336" s="4" cm="1">
        <f t="array" ref="Z336">_xll.SNL.Clients.Office.Excel.Functions.SPG($A336, "SP_TOTAL_REV", Z$3)</f>
        <v>1017743</v>
      </c>
    </row>
    <row r="337" spans="1:26" x14ac:dyDescent="0.3">
      <c r="A337" s="11" t="s">
        <v>1358</v>
      </c>
      <c r="B337" s="4" cm="1">
        <f t="array" ref="B337">_xll.SNL.Clients.Office.Excel.Functions.SPG($A337, "SP_TOTAL_REV", B$3)</f>
        <v>211358</v>
      </c>
      <c r="C337" s="4" cm="1">
        <f t="array" ref="C337">_xll.SNL.Clients.Office.Excel.Functions.SPG($A337, "SP_TOTAL_REV", C$3)</f>
        <v>223125</v>
      </c>
      <c r="D337" s="4" cm="1">
        <f t="array" ref="D337">_xll.SNL.Clients.Office.Excel.Functions.SPG($A337, "SP_TOTAL_REV", D$3)</f>
        <v>204431</v>
      </c>
      <c r="E337" s="4" cm="1">
        <f t="array" ref="E337">_xll.SNL.Clients.Office.Excel.Functions.SPG($A337, "SP_TOTAL_REV", E$3)</f>
        <v>248563</v>
      </c>
      <c r="F337" s="4" cm="1">
        <f t="array" ref="F337">_xll.SNL.Clients.Office.Excel.Functions.SPG($A337, "SP_TOTAL_REV", F$3)</f>
        <v>208258</v>
      </c>
      <c r="G337" s="4" cm="1">
        <f t="array" ref="G337">_xll.SNL.Clients.Office.Excel.Functions.SPG($A337, "SP_TOTAL_REV", G$3)</f>
        <v>197463</v>
      </c>
      <c r="H337" s="4" cm="1">
        <f t="array" ref="H337">_xll.SNL.Clients.Office.Excel.Functions.SPG($A337, "SP_TOTAL_REV", H$3)</f>
        <v>180991</v>
      </c>
      <c r="I337" s="4" cm="1">
        <f t="array" ref="I337">_xll.SNL.Clients.Office.Excel.Functions.SPG($A337, "SP_TOTAL_REV", I$3)</f>
        <v>253236</v>
      </c>
      <c r="J337" s="4" cm="1">
        <f t="array" ref="J337">_xll.SNL.Clients.Office.Excel.Functions.SPG($A337, "SP_TOTAL_REV", J$3)</f>
        <v>263479</v>
      </c>
      <c r="K337" s="4" cm="1">
        <f t="array" ref="K337">_xll.SNL.Clients.Office.Excel.Functions.SPG($A337, "SP_TOTAL_REV", K$3)</f>
        <v>229588</v>
      </c>
      <c r="L337" s="4" cm="1">
        <f t="array" ref="L337">_xll.SNL.Clients.Office.Excel.Functions.SPG($A337, "SP_TOTAL_REV", L$3)</f>
        <v>227579</v>
      </c>
      <c r="M337" s="4" cm="1">
        <f t="array" ref="M337">_xll.SNL.Clients.Office.Excel.Functions.SPG($A337, "SP_TOTAL_REV", M$3)</f>
        <v>289729</v>
      </c>
      <c r="N337" s="4" cm="1">
        <f t="array" ref="N337">_xll.SNL.Clients.Office.Excel.Functions.SPG($A337, "SP_TOTAL_REV", N$3)</f>
        <v>253075</v>
      </c>
      <c r="O337" s="4" cm="1">
        <f t="array" ref="O337">_xll.SNL.Clients.Office.Excel.Functions.SPG($A337, "SP_TOTAL_REV", O$3)</f>
        <v>220380</v>
      </c>
      <c r="P337" s="4" cm="1">
        <f t="array" ref="P337">_xll.SNL.Clients.Office.Excel.Functions.SPG($A337, "SP_TOTAL_REV", P$3)</f>
        <v>225013</v>
      </c>
      <c r="Q337" s="4" cm="1">
        <f t="array" ref="Q337">_xll.SNL.Clients.Office.Excel.Functions.SPG($A337, "SP_TOTAL_REV", Q$3)</f>
        <v>250842</v>
      </c>
      <c r="R337" s="4" cm="1">
        <f t="array" ref="R337">_xll.SNL.Clients.Office.Excel.Functions.SPG($A337, "SP_TOTAL_REV", R$3)</f>
        <v>256857</v>
      </c>
      <c r="S337" s="4" cm="1">
        <f t="array" ref="S337">_xll.SNL.Clients.Office.Excel.Functions.SPG($A337, "SP_TOTAL_REV", S$3)</f>
        <v>210676</v>
      </c>
      <c r="T337" s="4" cm="1">
        <f t="array" ref="T337">_xll.SNL.Clients.Office.Excel.Functions.SPG($A337, "SP_TOTAL_REV", T$3)</f>
        <v>205621</v>
      </c>
      <c r="U337" s="4" cm="1">
        <f t="array" ref="U337">_xll.SNL.Clients.Office.Excel.Functions.SPG($A337, "SP_TOTAL_REV", U$3)</f>
        <v>217377</v>
      </c>
      <c r="V337" s="4" cm="1">
        <f t="array" ref="V337">_xll.SNL.Clients.Office.Excel.Functions.SPG($A337, "SP_TOTAL_REV", V$3)</f>
        <v>208016</v>
      </c>
      <c r="W337" s="4" cm="1">
        <f t="array" ref="W337">_xll.SNL.Clients.Office.Excel.Functions.SPG($A337, "SP_TOTAL_REV", W$3)</f>
        <v>193913</v>
      </c>
      <c r="X337" s="4" cm="1">
        <f t="array" ref="X337">_xll.SNL.Clients.Office.Excel.Functions.SPG($A337, "SP_TOTAL_REV", X$3)</f>
        <v>177304</v>
      </c>
      <c r="Y337" s="4" cm="1">
        <f t="array" ref="Y337">_xll.SNL.Clients.Office.Excel.Functions.SPG($A337, "SP_TOTAL_REV", Y$3)</f>
        <v>176963</v>
      </c>
      <c r="Z337" s="4" cm="1">
        <f t="array" ref="Z337">_xll.SNL.Clients.Office.Excel.Functions.SPG($A337, "SP_TOTAL_REV", Z$3)</f>
        <v>174636</v>
      </c>
    </row>
    <row r="338" spans="1:26" x14ac:dyDescent="0.3">
      <c r="A338" s="11" t="s">
        <v>1359</v>
      </c>
      <c r="B338" s="4" cm="1">
        <f t="array" ref="B338">_xll.SNL.Clients.Office.Excel.Functions.SPG($A338, "SP_TOTAL_REV", B$3)</f>
        <v>355351</v>
      </c>
      <c r="C338" s="4" cm="1">
        <f t="array" ref="C338">_xll.SNL.Clients.Office.Excel.Functions.SPG($A338, "SP_TOTAL_REV", C$3)</f>
        <v>355158</v>
      </c>
      <c r="D338" s="4" cm="1">
        <f t="array" ref="D338">_xll.SNL.Clients.Office.Excel.Functions.SPG($A338, "SP_TOTAL_REV", D$3)</f>
        <v>339845</v>
      </c>
      <c r="E338" s="4" cm="1">
        <f t="array" ref="E338">_xll.SNL.Clients.Office.Excel.Functions.SPG($A338, "SP_TOTAL_REV", E$3)</f>
        <v>338003</v>
      </c>
      <c r="F338" s="4" cm="1">
        <f t="array" ref="F338">_xll.SNL.Clients.Office.Excel.Functions.SPG($A338, "SP_TOTAL_REV", F$3)</f>
        <v>323508</v>
      </c>
      <c r="G338" s="4" cm="1">
        <f t="array" ref="G338">_xll.SNL.Clients.Office.Excel.Functions.SPG($A338, "SP_TOTAL_REV", G$3)</f>
        <v>324515</v>
      </c>
      <c r="H338" s="4" cm="1">
        <f t="array" ref="H338">_xll.SNL.Clients.Office.Excel.Functions.SPG($A338, "SP_TOTAL_REV", H$3)</f>
        <v>315230</v>
      </c>
      <c r="I338" s="4" cm="1">
        <f t="array" ref="I338">_xll.SNL.Clients.Office.Excel.Functions.SPG($A338, "SP_TOTAL_REV", I$3)</f>
        <v>320056</v>
      </c>
      <c r="J338" s="4" cm="1">
        <f t="array" ref="J338">_xll.SNL.Clients.Office.Excel.Functions.SPG($A338, "SP_TOTAL_REV", J$3)</f>
        <v>297565</v>
      </c>
      <c r="K338" s="4" cm="1">
        <f t="array" ref="K338">_xll.SNL.Clients.Office.Excel.Functions.SPG($A338, "SP_TOTAL_REV", K$3)</f>
        <v>293415</v>
      </c>
      <c r="L338" s="4" cm="1">
        <f t="array" ref="L338">_xll.SNL.Clients.Office.Excel.Functions.SPG($A338, "SP_TOTAL_REV", L$3)</f>
        <v>287175</v>
      </c>
      <c r="M338" s="4" cm="1">
        <f t="array" ref="M338">_xll.SNL.Clients.Office.Excel.Functions.SPG($A338, "SP_TOTAL_REV", M$3)</f>
        <v>294976</v>
      </c>
      <c r="N338" s="4" cm="1">
        <f t="array" ref="N338">_xll.SNL.Clients.Office.Excel.Functions.SPG($A338, "SP_TOTAL_REV", N$3)</f>
        <v>275415</v>
      </c>
      <c r="O338" s="4" cm="1">
        <f t="array" ref="O338">_xll.SNL.Clients.Office.Excel.Functions.SPG($A338, "SP_TOTAL_REV", O$3)</f>
        <v>278492</v>
      </c>
      <c r="P338" s="4" cm="1">
        <f t="array" ref="P338">_xll.SNL.Clients.Office.Excel.Functions.SPG($A338, "SP_TOTAL_REV", P$3)</f>
        <v>267021</v>
      </c>
      <c r="Q338" s="4" cm="1">
        <f t="array" ref="Q338">_xll.SNL.Clients.Office.Excel.Functions.SPG($A338, "SP_TOTAL_REV", Q$3)</f>
        <v>280325</v>
      </c>
      <c r="R338" s="4" cm="1">
        <f t="array" ref="R338">_xll.SNL.Clients.Office.Excel.Functions.SPG($A338, "SP_TOTAL_REV", R$3)</f>
        <v>248913</v>
      </c>
      <c r="S338" s="4" cm="1">
        <f t="array" ref="S338">_xll.SNL.Clients.Office.Excel.Functions.SPG($A338, "SP_TOTAL_REV", S$3)</f>
        <v>258004</v>
      </c>
      <c r="T338" s="4" cm="1">
        <f t="array" ref="T338">_xll.SNL.Clients.Office.Excel.Functions.SPG($A338, "SP_TOTAL_REV", T$3)</f>
        <v>243975</v>
      </c>
      <c r="U338" s="4" cm="1">
        <f t="array" ref="U338">_xll.SNL.Clients.Office.Excel.Functions.SPG($A338, "SP_TOTAL_REV", U$3)</f>
        <v>218371</v>
      </c>
      <c r="V338" s="4" cm="1">
        <f t="array" ref="V338">_xll.SNL.Clients.Office.Excel.Functions.SPG($A338, "SP_TOTAL_REV", V$3)</f>
        <v>243525</v>
      </c>
      <c r="W338" s="4" cm="1">
        <f t="array" ref="W338">_xll.SNL.Clients.Office.Excel.Functions.SPG($A338, "SP_TOTAL_REV", W$3)</f>
        <v>257922</v>
      </c>
      <c r="X338" s="4" cm="1">
        <f t="array" ref="X338">_xll.SNL.Clients.Office.Excel.Functions.SPG($A338, "SP_TOTAL_REV", X$3)</f>
        <v>243049</v>
      </c>
      <c r="Y338" s="4" cm="1">
        <f t="array" ref="Y338">_xll.SNL.Clients.Office.Excel.Functions.SPG($A338, "SP_TOTAL_REV", Y$3)</f>
        <v>255532</v>
      </c>
      <c r="Z338" s="4" cm="1">
        <f t="array" ref="Z338">_xll.SNL.Clients.Office.Excel.Functions.SPG($A338, "SP_TOTAL_REV", Z$3)</f>
        <v>238349</v>
      </c>
    </row>
    <row r="339" spans="1:26" x14ac:dyDescent="0.3">
      <c r="A339" s="11" t="s">
        <v>1360</v>
      </c>
      <c r="B339" s="4" cm="1">
        <f t="array" ref="B339">_xll.SNL.Clients.Office.Excel.Functions.SPG($A339, "SP_TOTAL_REV", B$3)</f>
        <v>1364607</v>
      </c>
      <c r="C339" s="4" cm="1">
        <f t="array" ref="C339">_xll.SNL.Clients.Office.Excel.Functions.SPG($A339, "SP_TOTAL_REV", C$3)</f>
        <v>1621713</v>
      </c>
      <c r="D339" s="4" cm="1">
        <f t="array" ref="D339">_xll.SNL.Clients.Office.Excel.Functions.SPG($A339, "SP_TOTAL_REV", D$3)</f>
        <v>1596519</v>
      </c>
      <c r="E339" s="4" cm="1">
        <f t="array" ref="E339">_xll.SNL.Clients.Office.Excel.Functions.SPG($A339, "SP_TOTAL_REV", E$3)</f>
        <v>1702049</v>
      </c>
      <c r="F339" s="4" cm="1">
        <f t="array" ref="F339">_xll.SNL.Clients.Office.Excel.Functions.SPG($A339, "SP_TOTAL_REV", F$3)</f>
        <v>1474754</v>
      </c>
      <c r="G339" s="4" cm="1">
        <f t="array" ref="G339">_xll.SNL.Clients.Office.Excel.Functions.SPG($A339, "SP_TOTAL_REV", G$3)</f>
        <v>1660405</v>
      </c>
      <c r="H339" s="4" cm="1">
        <f t="array" ref="H339">_xll.SNL.Clients.Office.Excel.Functions.SPG($A339, "SP_TOTAL_REV", H$3)</f>
        <v>1619209</v>
      </c>
      <c r="I339" s="4" cm="1">
        <f t="array" ref="I339">_xll.SNL.Clients.Office.Excel.Functions.SPG($A339, "SP_TOTAL_REV", I$3)</f>
        <v>1573610</v>
      </c>
      <c r="J339" s="4" cm="1">
        <f t="array" ref="J339">_xll.SNL.Clients.Office.Excel.Functions.SPG($A339, "SP_TOTAL_REV", J$3)</f>
        <v>1285039</v>
      </c>
      <c r="K339" s="4" cm="1">
        <f t="array" ref="K339">_xll.SNL.Clients.Office.Excel.Functions.SPG($A339, "SP_TOTAL_REV", K$3)</f>
        <v>1998748</v>
      </c>
      <c r="L339" s="4" cm="1">
        <f t="array" ref="L339">_xll.SNL.Clients.Office.Excel.Functions.SPG($A339, "SP_TOTAL_REV", L$3)</f>
        <v>1584329</v>
      </c>
      <c r="M339" s="4" cm="1">
        <f t="array" ref="M339">_xll.SNL.Clients.Office.Excel.Functions.SPG($A339, "SP_TOTAL_REV", M$3)</f>
        <v>1417520</v>
      </c>
      <c r="N339" s="4" cm="1">
        <f t="array" ref="N339">_xll.SNL.Clients.Office.Excel.Functions.SPG($A339, "SP_TOTAL_REV", N$3)</f>
        <v>1291606</v>
      </c>
      <c r="O339" s="4" cm="1">
        <f t="array" ref="O339">_xll.SNL.Clients.Office.Excel.Functions.SPG($A339, "SP_TOTAL_REV", O$3)</f>
        <v>1504408</v>
      </c>
      <c r="P339" s="4" cm="1">
        <f t="array" ref="P339">_xll.SNL.Clients.Office.Excel.Functions.SPG($A339, "SP_TOTAL_REV", P$3)</f>
        <v>1265113</v>
      </c>
      <c r="Q339" s="4" cm="1">
        <f t="array" ref="Q339">_xll.SNL.Clients.Office.Excel.Functions.SPG($A339, "SP_TOTAL_REV", Q$3)</f>
        <v>1283264</v>
      </c>
      <c r="R339" s="4" cm="1">
        <f t="array" ref="R339">_xll.SNL.Clients.Office.Excel.Functions.SPG($A339, "SP_TOTAL_REV", R$3)</f>
        <v>1088532</v>
      </c>
      <c r="S339" s="4" cm="1">
        <f t="array" ref="S339">_xll.SNL.Clients.Office.Excel.Functions.SPG($A339, "SP_TOTAL_REV", S$3)</f>
        <v>1415705</v>
      </c>
      <c r="T339" s="4" cm="1">
        <f t="array" ref="T339">_xll.SNL.Clients.Office.Excel.Functions.SPG($A339, "SP_TOTAL_REV", T$3)</f>
        <v>1143030</v>
      </c>
      <c r="U339" s="4" cm="1">
        <f t="array" ref="U339">_xll.SNL.Clients.Office.Excel.Functions.SPG($A339, "SP_TOTAL_REV", U$3)</f>
        <v>1037557</v>
      </c>
      <c r="V339" s="4" cm="1">
        <f t="array" ref="V339">_xll.SNL.Clients.Office.Excel.Functions.SPG($A339, "SP_TOTAL_REV", V$3)</f>
        <v>904925</v>
      </c>
      <c r="W339" s="4" cm="1">
        <f t="array" ref="W339">_xll.SNL.Clients.Office.Excel.Functions.SPG($A339, "SP_TOTAL_REV", W$3)</f>
        <v>1141604</v>
      </c>
      <c r="X339" s="4" cm="1">
        <f t="array" ref="X339">_xll.SNL.Clients.Office.Excel.Functions.SPG($A339, "SP_TOTAL_REV", X$3)</f>
        <v>945197</v>
      </c>
      <c r="Y339" s="4" cm="1">
        <f t="array" ref="Y339">_xll.SNL.Clients.Office.Excel.Functions.SPG($A339, "SP_TOTAL_REV", Y$3)</f>
        <v>868770</v>
      </c>
      <c r="Z339" s="4" cm="1">
        <f t="array" ref="Z339">_xll.SNL.Clients.Office.Excel.Functions.SPG($A339, "SP_TOTAL_REV", Z$3)</f>
        <v>711373</v>
      </c>
    </row>
    <row r="340" spans="1:26" x14ac:dyDescent="0.3">
      <c r="A340" s="11" t="s">
        <v>1361</v>
      </c>
      <c r="B340" s="4" t="str" cm="1">
        <f t="array" ref="B340">_xll.SNL.Clients.Office.Excel.Functions.SPG($A340, "SP_TOTAL_REV", B$3)</f>
        <v>NA</v>
      </c>
      <c r="C340" s="4" cm="1">
        <f t="array" ref="C340">_xll.SNL.Clients.Office.Excel.Functions.SPG($A340, "SP_TOTAL_REV", C$3)</f>
        <v>62840</v>
      </c>
      <c r="D340" s="4" cm="1">
        <f t="array" ref="D340">_xll.SNL.Clients.Office.Excel.Functions.SPG($A340, "SP_TOTAL_REV", D$3)</f>
        <v>57833</v>
      </c>
      <c r="E340" s="4" cm="1">
        <f t="array" ref="E340">_xll.SNL.Clients.Office.Excel.Functions.SPG($A340, "SP_TOTAL_REV", E$3)</f>
        <v>58170</v>
      </c>
      <c r="F340" s="4" cm="1">
        <f t="array" ref="F340">_xll.SNL.Clients.Office.Excel.Functions.SPG($A340, "SP_TOTAL_REV", F$3)</f>
        <v>58904</v>
      </c>
      <c r="G340" s="4" cm="1">
        <f t="array" ref="G340">_xll.SNL.Clients.Office.Excel.Functions.SPG($A340, "SP_TOTAL_REV", G$3)</f>
        <v>53473</v>
      </c>
      <c r="H340" s="4" cm="1">
        <f t="array" ref="H340">_xll.SNL.Clients.Office.Excel.Functions.SPG($A340, "SP_TOTAL_REV", H$3)</f>
        <v>53165</v>
      </c>
      <c r="I340" s="4" cm="1">
        <f t="array" ref="I340">_xll.SNL.Clients.Office.Excel.Functions.SPG($A340, "SP_TOTAL_REV", I$3)</f>
        <v>50645</v>
      </c>
      <c r="J340" s="4" cm="1">
        <f t="array" ref="J340">_xll.SNL.Clients.Office.Excel.Functions.SPG($A340, "SP_TOTAL_REV", J$3)</f>
        <v>55591</v>
      </c>
      <c r="K340" s="4" cm="1">
        <f t="array" ref="K340">_xll.SNL.Clients.Office.Excel.Functions.SPG($A340, "SP_TOTAL_REV", K$3)</f>
        <v>54287</v>
      </c>
      <c r="L340" s="4" cm="1">
        <f t="array" ref="L340">_xll.SNL.Clients.Office.Excel.Functions.SPG($A340, "SP_TOTAL_REV", L$3)</f>
        <v>58749</v>
      </c>
      <c r="M340" s="4" cm="1">
        <f t="array" ref="M340">_xll.SNL.Clients.Office.Excel.Functions.SPG($A340, "SP_TOTAL_REV", M$3)</f>
        <v>50453</v>
      </c>
      <c r="N340" s="4" cm="1">
        <f t="array" ref="N340">_xll.SNL.Clients.Office.Excel.Functions.SPG($A340, "SP_TOTAL_REV", N$3)</f>
        <v>58879</v>
      </c>
      <c r="O340" s="4" cm="1">
        <f t="array" ref="O340">_xll.SNL.Clients.Office.Excel.Functions.SPG($A340, "SP_TOTAL_REV", O$3)</f>
        <v>54696</v>
      </c>
      <c r="P340" s="4" cm="1">
        <f t="array" ref="P340">_xll.SNL.Clients.Office.Excel.Functions.SPG($A340, "SP_TOTAL_REV", P$3)</f>
        <v>35840</v>
      </c>
      <c r="Q340" s="4" cm="1">
        <f t="array" ref="Q340">_xll.SNL.Clients.Office.Excel.Functions.SPG($A340, "SP_TOTAL_REV", Q$3)</f>
        <v>34920</v>
      </c>
      <c r="R340" s="4" cm="1">
        <f t="array" ref="R340">_xll.SNL.Clients.Office.Excel.Functions.SPG($A340, "SP_TOTAL_REV", R$3)</f>
        <v>37964</v>
      </c>
      <c r="S340" s="4" cm="1">
        <f t="array" ref="S340">_xll.SNL.Clients.Office.Excel.Functions.SPG($A340, "SP_TOTAL_REV", S$3)</f>
        <v>34172</v>
      </c>
      <c r="T340" s="4" cm="1">
        <f t="array" ref="T340">_xll.SNL.Clients.Office.Excel.Functions.SPG($A340, "SP_TOTAL_REV", T$3)</f>
        <v>31860</v>
      </c>
      <c r="U340" s="4" cm="1">
        <f t="array" ref="U340">_xll.SNL.Clients.Office.Excel.Functions.SPG($A340, "SP_TOTAL_REV", U$3)</f>
        <v>29941</v>
      </c>
      <c r="V340" s="4" cm="1">
        <f t="array" ref="V340">_xll.SNL.Clients.Office.Excel.Functions.SPG($A340, "SP_TOTAL_REV", V$3)</f>
        <v>34208</v>
      </c>
      <c r="W340" s="4" cm="1">
        <f t="array" ref="W340">_xll.SNL.Clients.Office.Excel.Functions.SPG($A340, "SP_TOTAL_REV", W$3)</f>
        <v>31655</v>
      </c>
      <c r="X340" s="4" cm="1">
        <f t="array" ref="X340">_xll.SNL.Clients.Office.Excel.Functions.SPG($A340, "SP_TOTAL_REV", X$3)</f>
        <v>25536</v>
      </c>
      <c r="Y340" s="4" cm="1">
        <f t="array" ref="Y340">_xll.SNL.Clients.Office.Excel.Functions.SPG($A340, "SP_TOTAL_REV", Y$3)</f>
        <v>26288</v>
      </c>
      <c r="Z340" s="4" cm="1">
        <f t="array" ref="Z340">_xll.SNL.Clients.Office.Excel.Functions.SPG($A340, "SP_TOTAL_REV", Z$3)</f>
        <v>26446</v>
      </c>
    </row>
    <row r="341" spans="1:26" x14ac:dyDescent="0.3">
      <c r="A341" s="11" t="s">
        <v>1362</v>
      </c>
      <c r="B341" s="4" cm="1">
        <f t="array" ref="B341">_xll.SNL.Clients.Office.Excel.Functions.SPG($A341, "SP_TOTAL_REV", B$3)</f>
        <v>280500</v>
      </c>
      <c r="C341" s="4" cm="1">
        <f t="array" ref="C341">_xll.SNL.Clients.Office.Excel.Functions.SPG($A341, "SP_TOTAL_REV", C$3)</f>
        <v>240500</v>
      </c>
      <c r="D341" s="4" cm="1">
        <f t="array" ref="D341">_xll.SNL.Clients.Office.Excel.Functions.SPG($A341, "SP_TOTAL_REV", D$3)</f>
        <v>227200</v>
      </c>
      <c r="E341" s="4" cm="1">
        <f t="array" ref="E341">_xll.SNL.Clients.Office.Excel.Functions.SPG($A341, "SP_TOTAL_REV", E$3)</f>
        <v>294700</v>
      </c>
      <c r="F341" s="4" cm="1">
        <f t="array" ref="F341">_xll.SNL.Clients.Office.Excel.Functions.SPG($A341, "SP_TOTAL_REV", F$3)</f>
        <v>321600</v>
      </c>
      <c r="G341" s="4" cm="1">
        <f t="array" ref="G341">_xll.SNL.Clients.Office.Excel.Functions.SPG($A341, "SP_TOTAL_REV", G$3)</f>
        <v>328100</v>
      </c>
      <c r="H341" s="4" cm="1">
        <f t="array" ref="H341">_xll.SNL.Clients.Office.Excel.Functions.SPG($A341, "SP_TOTAL_REV", H$3)</f>
        <v>354200</v>
      </c>
      <c r="I341" s="4" cm="1">
        <f t="array" ref="I341">_xll.SNL.Clients.Office.Excel.Functions.SPG($A341, "SP_TOTAL_REV", I$3)</f>
        <v>356600</v>
      </c>
      <c r="J341" s="4" cm="1">
        <f t="array" ref="J341">_xll.SNL.Clients.Office.Excel.Functions.SPG($A341, "SP_TOTAL_REV", J$3)</f>
        <v>323500</v>
      </c>
      <c r="K341" s="4" cm="1">
        <f t="array" ref="K341">_xll.SNL.Clients.Office.Excel.Functions.SPG($A341, "SP_TOTAL_REV", K$3)</f>
        <v>245400</v>
      </c>
      <c r="L341" s="4" cm="1">
        <f t="array" ref="L341">_xll.SNL.Clients.Office.Excel.Functions.SPG($A341, "SP_TOTAL_REV", L$3)</f>
        <v>316800</v>
      </c>
      <c r="M341" s="4" cm="1">
        <f t="array" ref="M341">_xll.SNL.Clients.Office.Excel.Functions.SPG($A341, "SP_TOTAL_REV", M$3)</f>
        <v>415700</v>
      </c>
      <c r="N341" s="4" cm="1">
        <f t="array" ref="N341">_xll.SNL.Clients.Office.Excel.Functions.SPG($A341, "SP_TOTAL_REV", N$3)</f>
        <v>352000</v>
      </c>
      <c r="O341" s="4" cm="1">
        <f t="array" ref="O341">_xll.SNL.Clients.Office.Excel.Functions.SPG($A341, "SP_TOTAL_REV", O$3)</f>
        <v>338300</v>
      </c>
      <c r="P341" s="4" cm="1">
        <f t="array" ref="P341">_xll.SNL.Clients.Office.Excel.Functions.SPG($A341, "SP_TOTAL_REV", P$3)</f>
        <v>343700</v>
      </c>
      <c r="Q341" s="4" cm="1">
        <f t="array" ref="Q341">_xll.SNL.Clients.Office.Excel.Functions.SPG($A341, "SP_TOTAL_REV", Q$3)</f>
        <v>327300</v>
      </c>
      <c r="R341" s="4" cm="1">
        <f t="array" ref="R341">_xll.SNL.Clients.Office.Excel.Functions.SPG($A341, "SP_TOTAL_REV", R$3)</f>
        <v>273600</v>
      </c>
      <c r="S341" s="4" cm="1">
        <f t="array" ref="S341">_xll.SNL.Clients.Office.Excel.Functions.SPG($A341, "SP_TOTAL_REV", S$3)</f>
        <v>211200</v>
      </c>
      <c r="T341" s="4" cm="1">
        <f t="array" ref="T341">_xll.SNL.Clients.Office.Excel.Functions.SPG($A341, "SP_TOTAL_REV", T$3)</f>
        <v>205900</v>
      </c>
      <c r="U341" s="4" cm="1">
        <f t="array" ref="U341">_xll.SNL.Clients.Office.Excel.Functions.SPG($A341, "SP_TOTAL_REV", U$3)</f>
        <v>154000</v>
      </c>
      <c r="V341" s="4" cm="1">
        <f t="array" ref="V341">_xll.SNL.Clients.Office.Excel.Functions.SPG($A341, "SP_TOTAL_REV", V$3)</f>
        <v>259700</v>
      </c>
      <c r="W341" s="4" cm="1">
        <f t="array" ref="W341">_xll.SNL.Clients.Office.Excel.Functions.SPG($A341, "SP_TOTAL_REV", W$3)</f>
        <v>226900</v>
      </c>
      <c r="X341" s="4" cm="1">
        <f t="array" ref="X341">_xll.SNL.Clients.Office.Excel.Functions.SPG($A341, "SP_TOTAL_REV", X$3)</f>
        <v>274200</v>
      </c>
      <c r="Y341" s="4" cm="1">
        <f t="array" ref="Y341">_xll.SNL.Clients.Office.Excel.Functions.SPG($A341, "SP_TOTAL_REV", Y$3)</f>
        <v>336700</v>
      </c>
      <c r="Z341" s="4" cm="1">
        <f t="array" ref="Z341">_xll.SNL.Clients.Office.Excel.Functions.SPG($A341, "SP_TOTAL_REV", Z$3)</f>
        <v>371000</v>
      </c>
    </row>
    <row r="342" spans="1:26" x14ac:dyDescent="0.3">
      <c r="A342" s="11" t="s">
        <v>1363</v>
      </c>
      <c r="B342" s="4" cm="1">
        <f t="array" ref="B342">_xll.SNL.Clients.Office.Excel.Functions.SPG($A342, "SP_TOTAL_REV", B$3)</f>
        <v>218970</v>
      </c>
      <c r="C342" s="4" cm="1">
        <f t="array" ref="C342">_xll.SNL.Clients.Office.Excel.Functions.SPG($A342, "SP_TOTAL_REV", C$3)</f>
        <v>154415</v>
      </c>
      <c r="D342" s="4" cm="1">
        <f t="array" ref="D342">_xll.SNL.Clients.Office.Excel.Functions.SPG($A342, "SP_TOTAL_REV", D$3)</f>
        <v>168480</v>
      </c>
      <c r="E342" s="4" cm="1">
        <f t="array" ref="E342">_xll.SNL.Clients.Office.Excel.Functions.SPG($A342, "SP_TOTAL_REV", E$3)</f>
        <v>145713</v>
      </c>
      <c r="F342" s="4" cm="1">
        <f t="array" ref="F342">_xll.SNL.Clients.Office.Excel.Functions.SPG($A342, "SP_TOTAL_REV", F$3)</f>
        <v>191336</v>
      </c>
      <c r="G342" s="4" cm="1">
        <f t="array" ref="G342">_xll.SNL.Clients.Office.Excel.Functions.SPG($A342, "SP_TOTAL_REV", G$3)</f>
        <v>148152</v>
      </c>
      <c r="H342" s="4" cm="1">
        <f t="array" ref="H342">_xll.SNL.Clients.Office.Excel.Functions.SPG($A342, "SP_TOTAL_REV", H$3)</f>
        <v>160528</v>
      </c>
      <c r="I342" s="4" cm="1">
        <f t="array" ref="I342">_xll.SNL.Clients.Office.Excel.Functions.SPG($A342, "SP_TOTAL_REV", I$3)</f>
        <v>147998</v>
      </c>
      <c r="J342" s="4" cm="1">
        <f t="array" ref="J342">_xll.SNL.Clients.Office.Excel.Functions.SPG($A342, "SP_TOTAL_REV", J$3)</f>
        <v>217253</v>
      </c>
      <c r="K342" s="4" cm="1">
        <f t="array" ref="K342">_xll.SNL.Clients.Office.Excel.Functions.SPG($A342, "SP_TOTAL_REV", K$3)</f>
        <v>175133</v>
      </c>
      <c r="L342" s="4" cm="1">
        <f t="array" ref="L342">_xll.SNL.Clients.Office.Excel.Functions.SPG($A342, "SP_TOTAL_REV", L$3)</f>
        <v>163400</v>
      </c>
      <c r="M342" s="4" cm="1">
        <f t="array" ref="M342">_xll.SNL.Clients.Office.Excel.Functions.SPG($A342, "SP_TOTAL_REV", M$3)</f>
        <v>152348</v>
      </c>
      <c r="N342" s="4" cm="1">
        <f t="array" ref="N342">_xll.SNL.Clients.Office.Excel.Functions.SPG($A342, "SP_TOTAL_REV", N$3)</f>
        <v>208938</v>
      </c>
      <c r="O342" s="4" cm="1">
        <f t="array" ref="O342">_xll.SNL.Clients.Office.Excel.Functions.SPG($A342, "SP_TOTAL_REV", O$3)</f>
        <v>148566</v>
      </c>
      <c r="P342" s="4" cm="1">
        <f t="array" ref="P342">_xll.SNL.Clients.Office.Excel.Functions.SPG($A342, "SP_TOTAL_REV", P$3)</f>
        <v>145873</v>
      </c>
      <c r="Q342" s="4" cm="1">
        <f t="array" ref="Q342">_xll.SNL.Clients.Office.Excel.Functions.SPG($A342, "SP_TOTAL_REV", Q$3)</f>
        <v>130730</v>
      </c>
      <c r="R342" s="4" cm="1">
        <f t="array" ref="R342">_xll.SNL.Clients.Office.Excel.Functions.SPG($A342, "SP_TOTAL_REV", R$3)</f>
        <v>167915</v>
      </c>
      <c r="S342" s="4" cm="1">
        <f t="array" ref="S342">_xll.SNL.Clients.Office.Excel.Functions.SPG($A342, "SP_TOTAL_REV", S$3)</f>
        <v>122409</v>
      </c>
      <c r="T342" s="4" cm="1">
        <f t="array" ref="T342">_xll.SNL.Clients.Office.Excel.Functions.SPG($A342, "SP_TOTAL_REV", T$3)</f>
        <v>135211</v>
      </c>
      <c r="U342" s="4" cm="1">
        <f t="array" ref="U342">_xll.SNL.Clients.Office.Excel.Functions.SPG($A342, "SP_TOTAL_REV", U$3)</f>
        <v>117040</v>
      </c>
      <c r="V342" s="4" cm="1">
        <f t="array" ref="V342">_xll.SNL.Clients.Office.Excel.Functions.SPG($A342, "SP_TOTAL_REV", V$3)</f>
        <v>149873</v>
      </c>
      <c r="W342" s="4" cm="1">
        <f t="array" ref="W342">_xll.SNL.Clients.Office.Excel.Functions.SPG($A342, "SP_TOTAL_REV", W$3)</f>
        <v>127041</v>
      </c>
      <c r="X342" s="4" cm="1">
        <f t="array" ref="X342">_xll.SNL.Clients.Office.Excel.Functions.SPG($A342, "SP_TOTAL_REV", X$3)</f>
        <v>138198</v>
      </c>
      <c r="Y342" s="4" cm="1">
        <f t="array" ref="Y342">_xll.SNL.Clients.Office.Excel.Functions.SPG($A342, "SP_TOTAL_REV", Y$3)</f>
        <v>122147</v>
      </c>
      <c r="Z342" s="4" cm="1">
        <f t="array" ref="Z342">_xll.SNL.Clients.Office.Excel.Functions.SPG($A342, "SP_TOTAL_REV", Z$3)</f>
        <v>167569</v>
      </c>
    </row>
    <row r="343" spans="1:26" x14ac:dyDescent="0.3">
      <c r="A343" s="11" t="s">
        <v>1364</v>
      </c>
      <c r="B343" s="4" cm="1">
        <f t="array" ref="B343">_xll.SNL.Clients.Office.Excel.Functions.SPG($A343, "SP_TOTAL_REV", B$3)</f>
        <v>121653</v>
      </c>
      <c r="C343" s="4" cm="1">
        <f t="array" ref="C343">_xll.SNL.Clients.Office.Excel.Functions.SPG($A343, "SP_TOTAL_REV", C$3)</f>
        <v>180796</v>
      </c>
      <c r="D343" s="4" cm="1">
        <f t="array" ref="D343">_xll.SNL.Clients.Office.Excel.Functions.SPG($A343, "SP_TOTAL_REV", D$3)</f>
        <v>161461</v>
      </c>
      <c r="E343" s="4" cm="1">
        <f t="array" ref="E343">_xll.SNL.Clients.Office.Excel.Functions.SPG($A343, "SP_TOTAL_REV", E$3)</f>
        <v>190805</v>
      </c>
      <c r="F343" s="4" cm="1">
        <f t="array" ref="F343">_xll.SNL.Clients.Office.Excel.Functions.SPG($A343, "SP_TOTAL_REV", F$3)</f>
        <v>170563</v>
      </c>
      <c r="G343" s="4" cm="1">
        <f t="array" ref="G343">_xll.SNL.Clients.Office.Excel.Functions.SPG($A343, "SP_TOTAL_REV", G$3)</f>
        <v>214888</v>
      </c>
      <c r="H343" s="4" cm="1">
        <f t="array" ref="H343">_xll.SNL.Clients.Office.Excel.Functions.SPG($A343, "SP_TOTAL_REV", H$3)</f>
        <v>211624</v>
      </c>
      <c r="I343" s="4" cm="1">
        <f t="array" ref="I343">_xll.SNL.Clients.Office.Excel.Functions.SPG($A343, "SP_TOTAL_REV", I$3)</f>
        <v>209001</v>
      </c>
      <c r="J343" s="4" cm="1">
        <f t="array" ref="J343">_xll.SNL.Clients.Office.Excel.Functions.SPG($A343, "SP_TOTAL_REV", J$3)</f>
        <v>201010</v>
      </c>
      <c r="K343" s="4" cm="1">
        <f t="array" ref="K343">_xll.SNL.Clients.Office.Excel.Functions.SPG($A343, "SP_TOTAL_REV", K$3)</f>
        <v>190995</v>
      </c>
      <c r="L343" s="4" cm="1">
        <f t="array" ref="L343">_xll.SNL.Clients.Office.Excel.Functions.SPG($A343, "SP_TOTAL_REV", L$3)</f>
        <v>201146</v>
      </c>
      <c r="M343" s="4" cm="1">
        <f t="array" ref="M343">_xll.SNL.Clients.Office.Excel.Functions.SPG($A343, "SP_TOTAL_REV", M$3)</f>
        <v>194982</v>
      </c>
      <c r="N343" s="4" cm="1">
        <f t="array" ref="N343">_xll.SNL.Clients.Office.Excel.Functions.SPG($A343, "SP_TOTAL_REV", N$3)</f>
        <v>195235</v>
      </c>
      <c r="O343" s="4" cm="1">
        <f t="array" ref="O343">_xll.SNL.Clients.Office.Excel.Functions.SPG($A343, "SP_TOTAL_REV", O$3)</f>
        <v>166847</v>
      </c>
      <c r="P343" s="4" cm="1">
        <f t="array" ref="P343">_xll.SNL.Clients.Office.Excel.Functions.SPG($A343, "SP_TOTAL_REV", P$3)</f>
        <v>176611</v>
      </c>
      <c r="Q343" s="4" cm="1">
        <f t="array" ref="Q343">_xll.SNL.Clients.Office.Excel.Functions.SPG($A343, "SP_TOTAL_REV", Q$3)</f>
        <v>174939</v>
      </c>
      <c r="R343" s="4" cm="1">
        <f t="array" ref="R343">_xll.SNL.Clients.Office.Excel.Functions.SPG($A343, "SP_TOTAL_REV", R$3)</f>
        <v>108323</v>
      </c>
      <c r="S343" s="4" cm="1">
        <f t="array" ref="S343">_xll.SNL.Clients.Office.Excel.Functions.SPG($A343, "SP_TOTAL_REV", S$3)</f>
        <v>100915</v>
      </c>
      <c r="T343" s="4" cm="1">
        <f t="array" ref="T343">_xll.SNL.Clients.Office.Excel.Functions.SPG($A343, "SP_TOTAL_REV", T$3)</f>
        <v>102964</v>
      </c>
      <c r="U343" s="4" cm="1">
        <f t="array" ref="U343">_xll.SNL.Clients.Office.Excel.Functions.SPG($A343, "SP_TOTAL_REV", U$3)</f>
        <v>92560</v>
      </c>
      <c r="V343" s="4" cm="1">
        <f t="array" ref="V343">_xll.SNL.Clients.Office.Excel.Functions.SPG($A343, "SP_TOTAL_REV", V$3)</f>
        <v>99082</v>
      </c>
      <c r="W343" s="4" cm="1">
        <f t="array" ref="W343">_xll.SNL.Clients.Office.Excel.Functions.SPG($A343, "SP_TOTAL_REV", W$3)</f>
        <v>92463</v>
      </c>
      <c r="X343" s="4" cm="1">
        <f t="array" ref="X343">_xll.SNL.Clients.Office.Excel.Functions.SPG($A343, "SP_TOTAL_REV", X$3)</f>
        <v>90685</v>
      </c>
      <c r="Y343" s="4" cm="1">
        <f t="array" ref="Y343">_xll.SNL.Clients.Office.Excel.Functions.SPG($A343, "SP_TOTAL_REV", Y$3)</f>
        <v>90501</v>
      </c>
      <c r="Z343" s="4" cm="1">
        <f t="array" ref="Z343">_xll.SNL.Clients.Office.Excel.Functions.SPG($A343, "SP_TOTAL_REV", Z$3)</f>
        <v>89096</v>
      </c>
    </row>
    <row r="344" spans="1:26" x14ac:dyDescent="0.3">
      <c r="A344" s="11" t="s">
        <v>1365</v>
      </c>
      <c r="B344" s="4" cm="1">
        <f t="array" ref="B344">_xll.SNL.Clients.Office.Excel.Functions.SPG($A344, "SP_TOTAL_REV", B$3)</f>
        <v>44301</v>
      </c>
      <c r="C344" s="4" cm="1">
        <f t="array" ref="C344">_xll.SNL.Clients.Office.Excel.Functions.SPG($A344, "SP_TOTAL_REV", C$3)</f>
        <v>47107</v>
      </c>
      <c r="D344" s="4" cm="1">
        <f t="array" ref="D344">_xll.SNL.Clients.Office.Excel.Functions.SPG($A344, "SP_TOTAL_REV", D$3)</f>
        <v>55100</v>
      </c>
      <c r="E344" s="4" cm="1">
        <f t="array" ref="E344">_xll.SNL.Clients.Office.Excel.Functions.SPG($A344, "SP_TOTAL_REV", E$3)</f>
        <v>49146</v>
      </c>
      <c r="F344" s="4" cm="1">
        <f t="array" ref="F344">_xll.SNL.Clients.Office.Excel.Functions.SPG($A344, "SP_TOTAL_REV", F$3)</f>
        <v>40524</v>
      </c>
      <c r="G344" s="4" cm="1">
        <f t="array" ref="G344">_xll.SNL.Clients.Office.Excel.Functions.SPG($A344, "SP_TOTAL_REV", G$3)</f>
        <v>38602</v>
      </c>
      <c r="H344" s="4" cm="1">
        <f t="array" ref="H344">_xll.SNL.Clients.Office.Excel.Functions.SPG($A344, "SP_TOTAL_REV", H$3)</f>
        <v>46715</v>
      </c>
      <c r="I344" s="4" cm="1">
        <f t="array" ref="I344">_xll.SNL.Clients.Office.Excel.Functions.SPG($A344, "SP_TOTAL_REV", I$3)</f>
        <v>42801</v>
      </c>
      <c r="J344" s="4" cm="1">
        <f t="array" ref="J344">_xll.SNL.Clients.Office.Excel.Functions.SPG($A344, "SP_TOTAL_REV", J$3)</f>
        <v>38156</v>
      </c>
      <c r="K344" s="4" cm="1">
        <f t="array" ref="K344">_xll.SNL.Clients.Office.Excel.Functions.SPG($A344, "SP_TOTAL_REV", K$3)</f>
        <v>38823</v>
      </c>
      <c r="L344" s="4" cm="1">
        <f t="array" ref="L344">_xll.SNL.Clients.Office.Excel.Functions.SPG($A344, "SP_TOTAL_REV", L$3)</f>
        <v>47732</v>
      </c>
      <c r="M344" s="4" cm="1">
        <f t="array" ref="M344">_xll.SNL.Clients.Office.Excel.Functions.SPG($A344, "SP_TOTAL_REV", M$3)</f>
        <v>39683</v>
      </c>
      <c r="N344" s="4" cm="1">
        <f t="array" ref="N344">_xll.SNL.Clients.Office.Excel.Functions.SPG($A344, "SP_TOTAL_REV", N$3)</f>
        <v>36196</v>
      </c>
      <c r="O344" s="4" cm="1">
        <f t="array" ref="O344">_xll.SNL.Clients.Office.Excel.Functions.SPG($A344, "SP_TOTAL_REV", O$3)</f>
        <v>34024</v>
      </c>
      <c r="P344" s="4" cm="1">
        <f t="array" ref="P344">_xll.SNL.Clients.Office.Excel.Functions.SPG($A344, "SP_TOTAL_REV", P$3)</f>
        <v>39874</v>
      </c>
      <c r="Q344" s="4" cm="1">
        <f t="array" ref="Q344">_xll.SNL.Clients.Office.Excel.Functions.SPG($A344, "SP_TOTAL_REV", Q$3)</f>
        <v>36701</v>
      </c>
      <c r="R344" s="4" cm="1">
        <f t="array" ref="R344">_xll.SNL.Clients.Office.Excel.Functions.SPG($A344, "SP_TOTAL_REV", R$3)</f>
        <v>32541</v>
      </c>
      <c r="S344" s="4" cm="1">
        <f t="array" ref="S344">_xll.SNL.Clients.Office.Excel.Functions.SPG($A344, "SP_TOTAL_REV", S$3)</f>
        <v>34627</v>
      </c>
      <c r="T344" s="4" cm="1">
        <f t="array" ref="T344">_xll.SNL.Clients.Office.Excel.Functions.SPG($A344, "SP_TOTAL_REV", T$3)</f>
        <v>39920</v>
      </c>
      <c r="U344" s="4" cm="1">
        <f t="array" ref="U344">_xll.SNL.Clients.Office.Excel.Functions.SPG($A344, "SP_TOTAL_REV", U$3)</f>
        <v>35277</v>
      </c>
      <c r="V344" s="4" cm="1">
        <f t="array" ref="V344">_xll.SNL.Clients.Office.Excel.Functions.SPG($A344, "SP_TOTAL_REV", V$3)</f>
        <v>31769</v>
      </c>
      <c r="W344" s="4" cm="1">
        <f t="array" ref="W344">_xll.SNL.Clients.Office.Excel.Functions.SPG($A344, "SP_TOTAL_REV", W$3)</f>
        <v>32739</v>
      </c>
      <c r="X344" s="4" cm="1">
        <f t="array" ref="X344">_xll.SNL.Clients.Office.Excel.Functions.SPG($A344, "SP_TOTAL_REV", X$3)</f>
        <v>37769</v>
      </c>
      <c r="Y344" s="4" cm="1">
        <f t="array" ref="Y344">_xll.SNL.Clients.Office.Excel.Functions.SPG($A344, "SP_TOTAL_REV", Y$3)</f>
        <v>33393</v>
      </c>
      <c r="Z344" s="4" cm="1">
        <f t="array" ref="Z344">_xll.SNL.Clients.Office.Excel.Functions.SPG($A344, "SP_TOTAL_REV", Z$3)</f>
        <v>30698</v>
      </c>
    </row>
    <row r="345" spans="1:26" x14ac:dyDescent="0.3">
      <c r="A345" s="11" t="s">
        <v>1366</v>
      </c>
      <c r="B345" s="4" cm="1">
        <f t="array" ref="B345">_xll.SNL.Clients.Office.Excel.Functions.SPG($A345, "SP_TOTAL_REV", B$3)</f>
        <v>876200</v>
      </c>
      <c r="C345" s="4" cm="1">
        <f t="array" ref="C345">_xll.SNL.Clients.Office.Excel.Functions.SPG($A345, "SP_TOTAL_REV", C$3)</f>
        <v>970400</v>
      </c>
      <c r="D345" s="4" cm="1">
        <f t="array" ref="D345">_xll.SNL.Clients.Office.Excel.Functions.SPG($A345, "SP_TOTAL_REV", D$3)</f>
        <v>861500</v>
      </c>
      <c r="E345" s="4" cm="1">
        <f t="array" ref="E345">_xll.SNL.Clients.Office.Excel.Functions.SPG($A345, "SP_TOTAL_REV", E$3)</f>
        <v>888900</v>
      </c>
      <c r="F345" s="4" cm="1">
        <f t="array" ref="F345">_xll.SNL.Clients.Office.Excel.Functions.SPG($A345, "SP_TOTAL_REV", F$3)</f>
        <v>872300</v>
      </c>
      <c r="G345" s="4" cm="1">
        <f t="array" ref="G345">_xll.SNL.Clients.Office.Excel.Functions.SPG($A345, "SP_TOTAL_REV", G$3)</f>
        <v>949500</v>
      </c>
      <c r="H345" s="4" cm="1">
        <f t="array" ref="H345">_xll.SNL.Clients.Office.Excel.Functions.SPG($A345, "SP_TOTAL_REV", H$3)</f>
        <v>917700</v>
      </c>
      <c r="I345" s="4" cm="1">
        <f t="array" ref="I345">_xll.SNL.Clients.Office.Excel.Functions.SPG($A345, "SP_TOTAL_REV", I$3)</f>
        <v>956700</v>
      </c>
      <c r="J345" s="4" cm="1">
        <f t="array" ref="J345">_xll.SNL.Clients.Office.Excel.Functions.SPG($A345, "SP_TOTAL_REV", J$3)</f>
        <v>984700</v>
      </c>
      <c r="K345" s="4" cm="1">
        <f t="array" ref="K345">_xll.SNL.Clients.Office.Excel.Functions.SPG($A345, "SP_TOTAL_REV", K$3)</f>
        <v>1066900</v>
      </c>
      <c r="L345" s="4" cm="1">
        <f t="array" ref="L345">_xll.SNL.Clients.Office.Excel.Functions.SPG($A345, "SP_TOTAL_REV", L$3)</f>
        <v>1078800</v>
      </c>
      <c r="M345" s="4" cm="1">
        <f t="array" ref="M345">_xll.SNL.Clients.Office.Excel.Functions.SPG($A345, "SP_TOTAL_REV", M$3)</f>
        <v>1100500</v>
      </c>
      <c r="N345" s="4" cm="1">
        <f t="array" ref="N345">_xll.SNL.Clients.Office.Excel.Functions.SPG($A345, "SP_TOTAL_REV", N$3)</f>
        <v>1029500</v>
      </c>
      <c r="O345" s="4" cm="1">
        <f t="array" ref="O345">_xll.SNL.Clients.Office.Excel.Functions.SPG($A345, "SP_TOTAL_REV", O$3)</f>
        <v>1026300</v>
      </c>
      <c r="P345" s="4" cm="1">
        <f t="array" ref="P345">_xll.SNL.Clients.Office.Excel.Functions.SPG($A345, "SP_TOTAL_REV", P$3)</f>
        <v>789700</v>
      </c>
      <c r="Q345" s="4" cm="1">
        <f t="array" ref="Q345">_xll.SNL.Clients.Office.Excel.Functions.SPG($A345, "SP_TOTAL_REV", Q$3)</f>
        <v>621500</v>
      </c>
      <c r="R345" s="4" cm="1">
        <f t="array" ref="R345">_xll.SNL.Clients.Office.Excel.Functions.SPG($A345, "SP_TOTAL_REV", R$3)</f>
        <v>590500</v>
      </c>
      <c r="S345" s="4" cm="1">
        <f t="array" ref="S345">_xll.SNL.Clients.Office.Excel.Functions.SPG($A345, "SP_TOTAL_REV", S$3)</f>
        <v>626300</v>
      </c>
      <c r="T345" s="4" cm="1">
        <f t="array" ref="T345">_xll.SNL.Clients.Office.Excel.Functions.SPG($A345, "SP_TOTAL_REV", T$3)</f>
        <v>626800</v>
      </c>
      <c r="U345" s="4" cm="1">
        <f t="array" ref="U345">_xll.SNL.Clients.Office.Excel.Functions.SPG($A345, "SP_TOTAL_REV", U$3)</f>
        <v>475800</v>
      </c>
      <c r="V345" s="4" cm="1">
        <f t="array" ref="V345">_xll.SNL.Clients.Office.Excel.Functions.SPG($A345, "SP_TOTAL_REV", V$3)</f>
        <v>665700</v>
      </c>
      <c r="W345" s="4" cm="1">
        <f t="array" ref="W345">_xll.SNL.Clients.Office.Excel.Functions.SPG($A345, "SP_TOTAL_REV", W$3)</f>
        <v>674200</v>
      </c>
      <c r="X345" s="4" cm="1">
        <f t="array" ref="X345">_xll.SNL.Clients.Office.Excel.Functions.SPG($A345, "SP_TOTAL_REV", X$3)</f>
        <v>670900</v>
      </c>
      <c r="Y345" s="4" cm="1">
        <f t="array" ref="Y345">_xll.SNL.Clients.Office.Excel.Functions.SPG($A345, "SP_TOTAL_REV", Y$3)</f>
        <v>671000</v>
      </c>
      <c r="Z345" s="4" cm="1">
        <f t="array" ref="Z345">_xll.SNL.Clients.Office.Excel.Functions.SPG($A345, "SP_TOTAL_REV", Z$3)</f>
        <v>619000</v>
      </c>
    </row>
    <row r="346" spans="1:26" x14ac:dyDescent="0.3">
      <c r="A346" s="11" t="s">
        <v>1626</v>
      </c>
      <c r="B346" s="4" cm="1">
        <f t="array" ref="B346">_xll.SNL.Clients.Office.Excel.Functions.SPG($A346, "SP_TOTAL_REV", B$3)</f>
        <v>83786</v>
      </c>
      <c r="C346" s="4" t="str" cm="1">
        <f t="array" ref="C346">_xll.SNL.Clients.Office.Excel.Functions.SPG($A346, "SP_TOTAL_REV", C$3)</f>
        <v>NA</v>
      </c>
      <c r="D346" s="4" t="str" cm="1">
        <f t="array" ref="D346">_xll.SNL.Clients.Office.Excel.Functions.SPG($A346, "SP_TOTAL_REV", D$3)</f>
        <v>NA</v>
      </c>
      <c r="E346" s="4" t="str" cm="1">
        <f t="array" ref="E346">_xll.SNL.Clients.Office.Excel.Functions.SPG($A346, "SP_TOTAL_REV", E$3)</f>
        <v>NA</v>
      </c>
      <c r="F346" s="4" t="str" cm="1">
        <f t="array" ref="F346">_xll.SNL.Clients.Office.Excel.Functions.SPG($A346, "SP_TOTAL_REV", F$3)</f>
        <v>NA</v>
      </c>
      <c r="G346" s="4" t="str" cm="1">
        <f t="array" ref="G346">_xll.SNL.Clients.Office.Excel.Functions.SPG($A346, "SP_TOTAL_REV", G$3)</f>
        <v>NA</v>
      </c>
      <c r="H346" s="4" t="str" cm="1">
        <f t="array" ref="H346">_xll.SNL.Clients.Office.Excel.Functions.SPG($A346, "SP_TOTAL_REV", H$3)</f>
        <v>NA</v>
      </c>
      <c r="I346" s="4" t="str" cm="1">
        <f t="array" ref="I346">_xll.SNL.Clients.Office.Excel.Functions.SPG($A346, "SP_TOTAL_REV", I$3)</f>
        <v>NA</v>
      </c>
      <c r="J346" s="4" t="str" cm="1">
        <f t="array" ref="J346">_xll.SNL.Clients.Office.Excel.Functions.SPG($A346, "SP_TOTAL_REV", J$3)</f>
        <v>NA</v>
      </c>
      <c r="K346" s="4" t="str" cm="1">
        <f t="array" ref="K346">_xll.SNL.Clients.Office.Excel.Functions.SPG($A346, "SP_TOTAL_REV", K$3)</f>
        <v>NA</v>
      </c>
      <c r="L346" s="4" t="str" cm="1">
        <f t="array" ref="L346">_xll.SNL.Clients.Office.Excel.Functions.SPG($A346, "SP_TOTAL_REV", L$3)</f>
        <v>NA</v>
      </c>
      <c r="M346" s="4" t="str" cm="1">
        <f t="array" ref="M346">_xll.SNL.Clients.Office.Excel.Functions.SPG($A346, "SP_TOTAL_REV", M$3)</f>
        <v>NA</v>
      </c>
      <c r="N346" s="4" t="str" cm="1">
        <f t="array" ref="N346">_xll.SNL.Clients.Office.Excel.Functions.SPG($A346, "SP_TOTAL_REV", N$3)</f>
        <v>NA</v>
      </c>
      <c r="O346" s="4" t="str" cm="1">
        <f t="array" ref="O346">_xll.SNL.Clients.Office.Excel.Functions.SPG($A346, "SP_TOTAL_REV", O$3)</f>
        <v>NA</v>
      </c>
      <c r="P346" s="4" t="str" cm="1">
        <f t="array" ref="P346">_xll.SNL.Clients.Office.Excel.Functions.SPG($A346, "SP_TOTAL_REV", P$3)</f>
        <v>NA</v>
      </c>
      <c r="Q346" s="4" t="str" cm="1">
        <f t="array" ref="Q346">_xll.SNL.Clients.Office.Excel.Functions.SPG($A346, "SP_TOTAL_REV", Q$3)</f>
        <v>NA</v>
      </c>
      <c r="R346" s="4" t="str" cm="1">
        <f t="array" ref="R346">_xll.SNL.Clients.Office.Excel.Functions.SPG($A346, "SP_TOTAL_REV", R$3)</f>
        <v>NA</v>
      </c>
      <c r="S346" s="4" t="str" cm="1">
        <f t="array" ref="S346">_xll.SNL.Clients.Office.Excel.Functions.SPG($A346, "SP_TOTAL_REV", S$3)</f>
        <v>NA</v>
      </c>
      <c r="T346" s="4" t="str" cm="1">
        <f t="array" ref="T346">_xll.SNL.Clients.Office.Excel.Functions.SPG($A346, "SP_TOTAL_REV", T$3)</f>
        <v>NA</v>
      </c>
      <c r="U346" s="4" t="str" cm="1">
        <f t="array" ref="U346">_xll.SNL.Clients.Office.Excel.Functions.SPG($A346, "SP_TOTAL_REV", U$3)</f>
        <v>NA</v>
      </c>
      <c r="V346" s="4" t="str" cm="1">
        <f t="array" ref="V346">_xll.SNL.Clients.Office.Excel.Functions.SPG($A346, "SP_TOTAL_REV", V$3)</f>
        <v>NA</v>
      </c>
      <c r="W346" s="4" t="str" cm="1">
        <f t="array" ref="W346">_xll.SNL.Clients.Office.Excel.Functions.SPG($A346, "SP_TOTAL_REV", W$3)</f>
        <v>NA</v>
      </c>
      <c r="X346" s="4" t="str" cm="1">
        <f t="array" ref="X346">_xll.SNL.Clients.Office.Excel.Functions.SPG($A346, "SP_TOTAL_REV", X$3)</f>
        <v>NA</v>
      </c>
      <c r="Y346" s="4" t="str" cm="1">
        <f t="array" ref="Y346">_xll.SNL.Clients.Office.Excel.Functions.SPG($A346, "SP_TOTAL_REV", Y$3)</f>
        <v>NA</v>
      </c>
      <c r="Z346" s="4" t="str" cm="1">
        <f t="array" ref="Z346">_xll.SNL.Clients.Office.Excel.Functions.SPG($A346, "SP_TOTAL_REV", Z$3)</f>
        <v>NA</v>
      </c>
    </row>
    <row r="347" spans="1:26" x14ac:dyDescent="0.3">
      <c r="A347" s="11" t="s">
        <v>1367</v>
      </c>
      <c r="B347" s="4" cm="1">
        <f t="array" ref="B347">_xll.SNL.Clients.Office.Excel.Functions.SPG($A347, "SP_TOTAL_REV", B$3)</f>
        <v>491800</v>
      </c>
      <c r="C347" s="4" cm="1">
        <f t="array" ref="C347">_xll.SNL.Clients.Office.Excel.Functions.SPG($A347, "SP_TOTAL_REV", C$3)</f>
        <v>518100</v>
      </c>
      <c r="D347" s="4" cm="1">
        <f t="array" ref="D347">_xll.SNL.Clients.Office.Excel.Functions.SPG($A347, "SP_TOTAL_REV", D$3)</f>
        <v>524700</v>
      </c>
      <c r="E347" s="4" cm="1">
        <f t="array" ref="E347">_xll.SNL.Clients.Office.Excel.Functions.SPG($A347, "SP_TOTAL_REV", E$3)</f>
        <v>541200</v>
      </c>
      <c r="F347" s="4" cm="1">
        <f t="array" ref="F347">_xll.SNL.Clients.Office.Excel.Functions.SPG($A347, "SP_TOTAL_REV", F$3)</f>
        <v>534500</v>
      </c>
      <c r="G347" s="4" cm="1">
        <f t="array" ref="G347">_xll.SNL.Clients.Office.Excel.Functions.SPG($A347, "SP_TOTAL_REV", G$3)</f>
        <v>524500</v>
      </c>
      <c r="H347" s="4" cm="1">
        <f t="array" ref="H347">_xll.SNL.Clients.Office.Excel.Functions.SPG($A347, "SP_TOTAL_REV", H$3)</f>
        <v>547800</v>
      </c>
      <c r="I347" s="4" cm="1">
        <f t="array" ref="I347">_xll.SNL.Clients.Office.Excel.Functions.SPG($A347, "SP_TOTAL_REV", I$3)</f>
        <v>551500</v>
      </c>
      <c r="J347" s="4" cm="1">
        <f t="array" ref="J347">_xll.SNL.Clients.Office.Excel.Functions.SPG($A347, "SP_TOTAL_REV", J$3)</f>
        <v>546100</v>
      </c>
      <c r="K347" s="4" cm="1">
        <f t="array" ref="K347">_xll.SNL.Clients.Office.Excel.Functions.SPG($A347, "SP_TOTAL_REV", K$3)</f>
        <v>507600</v>
      </c>
      <c r="L347" s="4" cm="1">
        <f t="array" ref="L347">_xll.SNL.Clients.Office.Excel.Functions.SPG($A347, "SP_TOTAL_REV", L$3)</f>
        <v>541900</v>
      </c>
      <c r="M347" s="4" cm="1">
        <f t="array" ref="M347">_xll.SNL.Clients.Office.Excel.Functions.SPG($A347, "SP_TOTAL_REV", M$3)</f>
        <v>557000</v>
      </c>
      <c r="N347" s="4" cm="1">
        <f t="array" ref="N347">_xll.SNL.Clients.Office.Excel.Functions.SPG($A347, "SP_TOTAL_REV", N$3)</f>
        <v>519100</v>
      </c>
      <c r="O347" s="4" cm="1">
        <f t="array" ref="O347">_xll.SNL.Clients.Office.Excel.Functions.SPG($A347, "SP_TOTAL_REV", O$3)</f>
        <v>476900</v>
      </c>
      <c r="P347" s="4" cm="1">
        <f t="array" ref="P347">_xll.SNL.Clients.Office.Excel.Functions.SPG($A347, "SP_TOTAL_REV", P$3)</f>
        <v>473200</v>
      </c>
      <c r="Q347" s="4" cm="1">
        <f t="array" ref="Q347">_xll.SNL.Clients.Office.Excel.Functions.SPG($A347, "SP_TOTAL_REV", Q$3)</f>
        <v>455600</v>
      </c>
      <c r="R347" s="4" cm="1">
        <f t="array" ref="R347">_xll.SNL.Clients.Office.Excel.Functions.SPG($A347, "SP_TOTAL_REV", R$3)</f>
        <v>452600</v>
      </c>
      <c r="S347" s="4" cm="1">
        <f t="array" ref="S347">_xll.SNL.Clients.Office.Excel.Functions.SPG($A347, "SP_TOTAL_REV", S$3)</f>
        <v>431800</v>
      </c>
      <c r="T347" s="4" cm="1">
        <f t="array" ref="T347">_xll.SNL.Clients.Office.Excel.Functions.SPG($A347, "SP_TOTAL_REV", T$3)</f>
        <v>388300</v>
      </c>
      <c r="U347" s="4" cm="1">
        <f t="array" ref="U347">_xll.SNL.Clients.Office.Excel.Functions.SPG($A347, "SP_TOTAL_REV", U$3)</f>
        <v>357200</v>
      </c>
      <c r="V347" s="4" cm="1">
        <f t="array" ref="V347">_xll.SNL.Clients.Office.Excel.Functions.SPG($A347, "SP_TOTAL_REV", V$3)</f>
        <v>417500</v>
      </c>
      <c r="W347" s="4" cm="1">
        <f t="array" ref="W347">_xll.SNL.Clients.Office.Excel.Functions.SPG($A347, "SP_TOTAL_REV", W$3)</f>
        <v>440200</v>
      </c>
      <c r="X347" s="4" cm="1">
        <f t="array" ref="X347">_xll.SNL.Clients.Office.Excel.Functions.SPG($A347, "SP_TOTAL_REV", X$3)</f>
        <v>449300</v>
      </c>
      <c r="Y347" s="4" cm="1">
        <f t="array" ref="Y347">_xll.SNL.Clients.Office.Excel.Functions.SPG($A347, "SP_TOTAL_REV", Y$3)</f>
        <v>463800</v>
      </c>
      <c r="Z347" s="4" cm="1">
        <f t="array" ref="Z347">_xll.SNL.Clients.Office.Excel.Functions.SPG($A347, "SP_TOTAL_REV", Z$3)</f>
        <v>437700</v>
      </c>
    </row>
    <row r="348" spans="1:26" x14ac:dyDescent="0.3">
      <c r="A348" s="11" t="s">
        <v>1368</v>
      </c>
      <c r="B348" s="4" cm="1">
        <f t="array" ref="B348">_xll.SNL.Clients.Office.Excel.Functions.SPG($A348, "SP_TOTAL_REV", B$3)</f>
        <v>261656</v>
      </c>
      <c r="C348" s="4" cm="1">
        <f t="array" ref="C348">_xll.SNL.Clients.Office.Excel.Functions.SPG($A348, "SP_TOTAL_REV", C$3)</f>
        <v>251172</v>
      </c>
      <c r="D348" s="4" cm="1">
        <f t="array" ref="D348">_xll.SNL.Clients.Office.Excel.Functions.SPG($A348, "SP_TOTAL_REV", D$3)</f>
        <v>249329</v>
      </c>
      <c r="E348" s="4" cm="1">
        <f t="array" ref="E348">_xll.SNL.Clients.Office.Excel.Functions.SPG($A348, "SP_TOTAL_REV", E$3)</f>
        <v>255043</v>
      </c>
      <c r="F348" s="4" cm="1">
        <f t="array" ref="F348">_xll.SNL.Clients.Office.Excel.Functions.SPG($A348, "SP_TOTAL_REV", F$3)</f>
        <v>239183</v>
      </c>
      <c r="G348" s="4" cm="1">
        <f t="array" ref="G348">_xll.SNL.Clients.Office.Excel.Functions.SPG($A348, "SP_TOTAL_REV", G$3)</f>
        <v>230140</v>
      </c>
      <c r="H348" s="4" cm="1">
        <f t="array" ref="H348">_xll.SNL.Clients.Office.Excel.Functions.SPG($A348, "SP_TOTAL_REV", H$3)</f>
        <v>234076</v>
      </c>
      <c r="I348" s="4" cm="1">
        <f t="array" ref="I348">_xll.SNL.Clients.Office.Excel.Functions.SPG($A348, "SP_TOTAL_REV", I$3)</f>
        <v>236894</v>
      </c>
      <c r="J348" s="4" cm="1">
        <f t="array" ref="J348">_xll.SNL.Clients.Office.Excel.Functions.SPG($A348, "SP_TOTAL_REV", J$3)</f>
        <v>225960</v>
      </c>
      <c r="K348" s="4" cm="1">
        <f t="array" ref="K348">_xll.SNL.Clients.Office.Excel.Functions.SPG($A348, "SP_TOTAL_REV", K$3)</f>
        <v>214352</v>
      </c>
      <c r="L348" s="4" cm="1">
        <f t="array" ref="L348">_xll.SNL.Clients.Office.Excel.Functions.SPG($A348, "SP_TOTAL_REV", L$3)</f>
        <v>217576</v>
      </c>
      <c r="M348" s="4" cm="1">
        <f t="array" ref="M348">_xll.SNL.Clients.Office.Excel.Functions.SPG($A348, "SP_TOTAL_REV", M$3)</f>
        <v>225159</v>
      </c>
      <c r="N348" s="4" cm="1">
        <f t="array" ref="N348">_xll.SNL.Clients.Office.Excel.Functions.SPG($A348, "SP_TOTAL_REV", N$3)</f>
        <v>219419</v>
      </c>
      <c r="O348" s="4" cm="1">
        <f t="array" ref="O348">_xll.SNL.Clients.Office.Excel.Functions.SPG($A348, "SP_TOTAL_REV", O$3)</f>
        <v>191459</v>
      </c>
      <c r="P348" s="4" cm="1">
        <f t="array" ref="P348">_xll.SNL.Clients.Office.Excel.Functions.SPG($A348, "SP_TOTAL_REV", P$3)</f>
        <v>194310</v>
      </c>
      <c r="Q348" s="4" cm="1">
        <f t="array" ref="Q348">_xll.SNL.Clients.Office.Excel.Functions.SPG($A348, "SP_TOTAL_REV", Q$3)</f>
        <v>197080</v>
      </c>
      <c r="R348" s="4" cm="1">
        <f t="array" ref="R348">_xll.SNL.Clients.Office.Excel.Functions.SPG($A348, "SP_TOTAL_REV", R$3)</f>
        <v>175508</v>
      </c>
      <c r="S348" s="4" cm="1">
        <f t="array" ref="S348">_xll.SNL.Clients.Office.Excel.Functions.SPG($A348, "SP_TOTAL_REV", S$3)</f>
        <v>162037</v>
      </c>
      <c r="T348" s="4" cm="1">
        <f t="array" ref="T348">_xll.SNL.Clients.Office.Excel.Functions.SPG($A348, "SP_TOTAL_REV", T$3)</f>
        <v>155796</v>
      </c>
      <c r="U348" s="4" cm="1">
        <f t="array" ref="U348">_xll.SNL.Clients.Office.Excel.Functions.SPG($A348, "SP_TOTAL_REV", U$3)</f>
        <v>101856</v>
      </c>
      <c r="V348" s="4" cm="1">
        <f t="array" ref="V348">_xll.SNL.Clients.Office.Excel.Functions.SPG($A348, "SP_TOTAL_REV", V$3)</f>
        <v>155252</v>
      </c>
      <c r="W348" s="4" t="str" cm="1">
        <f t="array" ref="W348">_xll.SNL.Clients.Office.Excel.Functions.SPG($A348, "SP_TOTAL_REV", W$3)</f>
        <v>NA</v>
      </c>
      <c r="X348" s="4" t="str" cm="1">
        <f t="array" ref="X348">_xll.SNL.Clients.Office.Excel.Functions.SPG($A348, "SP_TOTAL_REV", X$3)</f>
        <v>NA</v>
      </c>
      <c r="Y348" s="4" t="str" cm="1">
        <f t="array" ref="Y348">_xll.SNL.Clients.Office.Excel.Functions.SPG($A348, "SP_TOTAL_REV", Y$3)</f>
        <v>NA</v>
      </c>
      <c r="Z348" s="4" t="str" cm="1">
        <f t="array" ref="Z348">_xll.SNL.Clients.Office.Excel.Functions.SPG($A348, "SP_TOTAL_REV", Z$3)</f>
        <v>NA</v>
      </c>
    </row>
    <row r="349" spans="1:26" x14ac:dyDescent="0.3">
      <c r="A349" s="11" t="s">
        <v>1369</v>
      </c>
      <c r="B349" s="4" cm="1">
        <f t="array" ref="B349">_xll.SNL.Clients.Office.Excel.Functions.SPG($A349, "SP_TOTAL_REV", B$3)</f>
        <v>312734</v>
      </c>
      <c r="C349" s="4" cm="1">
        <f t="array" ref="C349">_xll.SNL.Clients.Office.Excel.Functions.SPG($A349, "SP_TOTAL_REV", C$3)</f>
        <v>444754</v>
      </c>
      <c r="D349" s="4" cm="1">
        <f t="array" ref="D349">_xll.SNL.Clients.Office.Excel.Functions.SPG($A349, "SP_TOTAL_REV", D$3)</f>
        <v>284850</v>
      </c>
      <c r="E349" s="4" cm="1">
        <f t="array" ref="E349">_xll.SNL.Clients.Office.Excel.Functions.SPG($A349, "SP_TOTAL_REV", E$3)</f>
        <v>266294</v>
      </c>
      <c r="F349" s="4" cm="1">
        <f t="array" ref="F349">_xll.SNL.Clients.Office.Excel.Functions.SPG($A349, "SP_TOTAL_REV", F$3)</f>
        <v>221714</v>
      </c>
      <c r="G349" s="4" cm="1">
        <f t="array" ref="G349">_xll.SNL.Clients.Office.Excel.Functions.SPG($A349, "SP_TOTAL_REV", G$3)</f>
        <v>220023</v>
      </c>
      <c r="H349" s="4" cm="1">
        <f t="array" ref="H349">_xll.SNL.Clients.Office.Excel.Functions.SPG($A349, "SP_TOTAL_REV", H$3)</f>
        <v>282122</v>
      </c>
      <c r="I349" s="4" cm="1">
        <f t="array" ref="I349">_xll.SNL.Clients.Office.Excel.Functions.SPG($A349, "SP_TOTAL_REV", I$3)</f>
        <v>173647</v>
      </c>
      <c r="J349" s="4" cm="1">
        <f t="array" ref="J349">_xll.SNL.Clients.Office.Excel.Functions.SPG($A349, "SP_TOTAL_REV", J$3)</f>
        <v>191990</v>
      </c>
      <c r="K349" s="4" cm="1">
        <f t="array" ref="K349">_xll.SNL.Clients.Office.Excel.Functions.SPG($A349, "SP_TOTAL_REV", K$3)</f>
        <v>215106</v>
      </c>
      <c r="L349" s="4" cm="1">
        <f t="array" ref="L349">_xll.SNL.Clients.Office.Excel.Functions.SPG($A349, "SP_TOTAL_REV", L$3)</f>
        <v>237186</v>
      </c>
      <c r="M349" s="4" cm="1">
        <f t="array" ref="M349">_xll.SNL.Clients.Office.Excel.Functions.SPG($A349, "SP_TOTAL_REV", M$3)</f>
        <v>244530</v>
      </c>
      <c r="N349" s="4" cm="1">
        <f t="array" ref="N349">_xll.SNL.Clients.Office.Excel.Functions.SPG($A349, "SP_TOTAL_REV", N$3)</f>
        <v>303733</v>
      </c>
      <c r="O349" s="4" cm="1">
        <f t="array" ref="O349">_xll.SNL.Clients.Office.Excel.Functions.SPG($A349, "SP_TOTAL_REV", O$3)</f>
        <v>426926</v>
      </c>
      <c r="P349" s="4" cm="1">
        <f t="array" ref="P349">_xll.SNL.Clients.Office.Excel.Functions.SPG($A349, "SP_TOTAL_REV", P$3)</f>
        <v>526155</v>
      </c>
      <c r="Q349" s="4" cm="1">
        <f t="array" ref="Q349">_xll.SNL.Clients.Office.Excel.Functions.SPG($A349, "SP_TOTAL_REV", Q$3)</f>
        <v>363669</v>
      </c>
      <c r="R349" s="4" cm="1">
        <f t="array" ref="R349">_xll.SNL.Clients.Office.Excel.Functions.SPG($A349, "SP_TOTAL_REV", R$3)</f>
        <v>267045</v>
      </c>
      <c r="S349" s="4" cm="1">
        <f t="array" ref="S349">_xll.SNL.Clients.Office.Excel.Functions.SPG($A349, "SP_TOTAL_REV", S$3)</f>
        <v>433000</v>
      </c>
      <c r="T349" s="4" cm="1">
        <f t="array" ref="T349">_xll.SNL.Clients.Office.Excel.Functions.SPG($A349, "SP_TOTAL_REV", T$3)</f>
        <v>205973</v>
      </c>
      <c r="U349" s="4" cm="1">
        <f t="array" ref="U349">_xll.SNL.Clients.Office.Excel.Functions.SPG($A349, "SP_TOTAL_REV", U$3)</f>
        <v>156661</v>
      </c>
      <c r="V349" s="4" cm="1">
        <f t="array" ref="V349">_xll.SNL.Clients.Office.Excel.Functions.SPG($A349, "SP_TOTAL_REV", V$3)</f>
        <v>152046</v>
      </c>
      <c r="W349" s="4" cm="1">
        <f t="array" ref="W349">_xll.SNL.Clients.Office.Excel.Functions.SPG($A349, "SP_TOTAL_REV", W$3)</f>
        <v>226994</v>
      </c>
      <c r="X349" s="4" cm="1">
        <f t="array" ref="X349">_xll.SNL.Clients.Office.Excel.Functions.SPG($A349, "SP_TOTAL_REV", X$3)</f>
        <v>233370</v>
      </c>
      <c r="Y349" s="4" cm="1">
        <f t="array" ref="Y349">_xll.SNL.Clients.Office.Excel.Functions.SPG($A349, "SP_TOTAL_REV", Y$3)</f>
        <v>158545</v>
      </c>
      <c r="Z349" s="4" cm="1">
        <f t="array" ref="Z349">_xll.SNL.Clients.Office.Excel.Functions.SPG($A349, "SP_TOTAL_REV", Z$3)</f>
        <v>139873</v>
      </c>
    </row>
    <row r="350" spans="1:26" x14ac:dyDescent="0.3">
      <c r="A350" s="11" t="s">
        <v>1370</v>
      </c>
      <c r="B350" s="4" cm="1">
        <f t="array" ref="B350">_xll.SNL.Clients.Office.Excel.Functions.SPG($A350, "SP_TOTAL_REV", B$3)</f>
        <v>125394</v>
      </c>
      <c r="C350" s="4" cm="1">
        <f t="array" ref="C350">_xll.SNL.Clients.Office.Excel.Functions.SPG($A350, "SP_TOTAL_REV", C$3)</f>
        <v>134513</v>
      </c>
      <c r="D350" s="4" cm="1">
        <f t="array" ref="D350">_xll.SNL.Clients.Office.Excel.Functions.SPG($A350, "SP_TOTAL_REV", D$3)</f>
        <v>137873</v>
      </c>
      <c r="E350" s="4" cm="1">
        <f t="array" ref="E350">_xll.SNL.Clients.Office.Excel.Functions.SPG($A350, "SP_TOTAL_REV", E$3)</f>
        <v>128143</v>
      </c>
      <c r="F350" s="4" cm="1">
        <f t="array" ref="F350">_xll.SNL.Clients.Office.Excel.Functions.SPG($A350, "SP_TOTAL_REV", F$3)</f>
        <v>121657</v>
      </c>
      <c r="G350" s="4" cm="1">
        <f t="array" ref="G350">_xll.SNL.Clients.Office.Excel.Functions.SPG($A350, "SP_TOTAL_REV", G$3)</f>
        <v>128186</v>
      </c>
      <c r="H350" s="4" cm="1">
        <f t="array" ref="H350">_xll.SNL.Clients.Office.Excel.Functions.SPG($A350, "SP_TOTAL_REV", H$3)</f>
        <v>132965</v>
      </c>
      <c r="I350" s="4" cm="1">
        <f t="array" ref="I350">_xll.SNL.Clients.Office.Excel.Functions.SPG($A350, "SP_TOTAL_REV", I$3)</f>
        <v>123683</v>
      </c>
      <c r="J350" s="4" cm="1">
        <f t="array" ref="J350">_xll.SNL.Clients.Office.Excel.Functions.SPG($A350, "SP_TOTAL_REV", J$3)</f>
        <v>116644</v>
      </c>
      <c r="K350" s="4" cm="1">
        <f t="array" ref="K350">_xll.SNL.Clients.Office.Excel.Functions.SPG($A350, "SP_TOTAL_REV", K$3)</f>
        <v>120536</v>
      </c>
      <c r="L350" s="4" cm="1">
        <f t="array" ref="L350">_xll.SNL.Clients.Office.Excel.Functions.SPG($A350, "SP_TOTAL_REV", L$3)</f>
        <v>133727</v>
      </c>
      <c r="M350" s="4" cm="1">
        <f t="array" ref="M350">_xll.SNL.Clients.Office.Excel.Functions.SPG($A350, "SP_TOTAL_REV", M$3)</f>
        <v>115289</v>
      </c>
      <c r="N350" s="4" cm="1">
        <f t="array" ref="N350">_xll.SNL.Clients.Office.Excel.Functions.SPG($A350, "SP_TOTAL_REV", N$3)</f>
        <v>108318</v>
      </c>
      <c r="O350" s="4" cm="1">
        <f t="array" ref="O350">_xll.SNL.Clients.Office.Excel.Functions.SPG($A350, "SP_TOTAL_REV", O$3)</f>
        <v>111068</v>
      </c>
      <c r="P350" s="4" cm="1">
        <f t="array" ref="P350">_xll.SNL.Clients.Office.Excel.Functions.SPG($A350, "SP_TOTAL_REV", P$3)</f>
        <v>111630</v>
      </c>
      <c r="Q350" s="4" cm="1">
        <f t="array" ref="Q350">_xll.SNL.Clients.Office.Excel.Functions.SPG($A350, "SP_TOTAL_REV", Q$3)</f>
        <v>97719</v>
      </c>
      <c r="R350" s="4" cm="1">
        <f t="array" ref="R350">_xll.SNL.Clients.Office.Excel.Functions.SPG($A350, "SP_TOTAL_REV", R$3)</f>
        <v>74960</v>
      </c>
      <c r="S350" s="4" cm="1">
        <f t="array" ref="S350">_xll.SNL.Clients.Office.Excel.Functions.SPG($A350, "SP_TOTAL_REV", S$3)</f>
        <v>58377</v>
      </c>
      <c r="T350" s="4" cm="1">
        <f t="array" ref="T350">_xll.SNL.Clients.Office.Excel.Functions.SPG($A350, "SP_TOTAL_REV", T$3)</f>
        <v>59869</v>
      </c>
      <c r="U350" s="4" cm="1">
        <f t="array" ref="U350">_xll.SNL.Clients.Office.Excel.Functions.SPG($A350, "SP_TOTAL_REV", U$3)</f>
        <v>15156</v>
      </c>
      <c r="V350" s="4" cm="1">
        <f t="array" ref="V350">_xll.SNL.Clients.Office.Excel.Functions.SPG($A350, "SP_TOTAL_REV", V$3)</f>
        <v>51011</v>
      </c>
      <c r="W350" s="4" cm="1">
        <f t="array" ref="W350">_xll.SNL.Clients.Office.Excel.Functions.SPG($A350, "SP_TOTAL_REV", W$3)</f>
        <v>62080</v>
      </c>
      <c r="X350" s="4" cm="1">
        <f t="array" ref="X350">_xll.SNL.Clients.Office.Excel.Functions.SPG($A350, "SP_TOTAL_REV", X$3)</f>
        <v>65585</v>
      </c>
      <c r="Y350" s="4" cm="1">
        <f t="array" ref="Y350">_xll.SNL.Clients.Office.Excel.Functions.SPG($A350, "SP_TOTAL_REV", Y$3)</f>
        <v>62761</v>
      </c>
      <c r="Z350" s="4" cm="1">
        <f t="array" ref="Z350">_xll.SNL.Clients.Office.Excel.Functions.SPG($A350, "SP_TOTAL_REV", Z$3)</f>
        <v>58740</v>
      </c>
    </row>
    <row r="351" spans="1:26" x14ac:dyDescent="0.3">
      <c r="A351" s="11" t="s">
        <v>1371</v>
      </c>
      <c r="B351" s="4" t="str" cm="1">
        <f t="array" ref="B351">_xll.SNL.Clients.Office.Excel.Functions.SPG($A351, "SP_TOTAL_REV", B$3)</f>
        <v>NA</v>
      </c>
      <c r="C351" s="4" cm="1">
        <f t="array" ref="C351">_xll.SNL.Clients.Office.Excel.Functions.SPG($A351, "SP_TOTAL_REV", C$3)</f>
        <v>305769</v>
      </c>
      <c r="D351" s="4" cm="1">
        <f t="array" ref="D351">_xll.SNL.Clients.Office.Excel.Functions.SPG($A351, "SP_TOTAL_REV", D$3)</f>
        <v>301391</v>
      </c>
      <c r="E351" s="4" cm="1">
        <f t="array" ref="E351">_xll.SNL.Clients.Office.Excel.Functions.SPG($A351, "SP_TOTAL_REV", E$3)</f>
        <v>293182</v>
      </c>
      <c r="F351" s="4" cm="1">
        <f t="array" ref="F351">_xll.SNL.Clients.Office.Excel.Functions.SPG($A351, "SP_TOTAL_REV", F$3)</f>
        <v>310077</v>
      </c>
      <c r="G351" s="4" cm="1">
        <f t="array" ref="G351">_xll.SNL.Clients.Office.Excel.Functions.SPG($A351, "SP_TOTAL_REV", G$3)</f>
        <v>317653</v>
      </c>
      <c r="H351" s="4" cm="1">
        <f t="array" ref="H351">_xll.SNL.Clients.Office.Excel.Functions.SPG($A351, "SP_TOTAL_REV", H$3)</f>
        <v>322091</v>
      </c>
      <c r="I351" s="4" cm="1">
        <f t="array" ref="I351">_xll.SNL.Clients.Office.Excel.Functions.SPG($A351, "SP_TOTAL_REV", I$3)</f>
        <v>326968</v>
      </c>
      <c r="J351" s="4" cm="1">
        <f t="array" ref="J351">_xll.SNL.Clients.Office.Excel.Functions.SPG($A351, "SP_TOTAL_REV", J$3)</f>
        <v>310836</v>
      </c>
      <c r="K351" s="4" cm="1">
        <f t="array" ref="K351">_xll.SNL.Clients.Office.Excel.Functions.SPG($A351, "SP_TOTAL_REV", K$3)</f>
        <v>335193</v>
      </c>
      <c r="L351" s="4" cm="1">
        <f t="array" ref="L351">_xll.SNL.Clients.Office.Excel.Functions.SPG($A351, "SP_TOTAL_REV", L$3)</f>
        <v>329818</v>
      </c>
      <c r="M351" s="4" cm="1">
        <f t="array" ref="M351">_xll.SNL.Clients.Office.Excel.Functions.SPG($A351, "SP_TOTAL_REV", M$3)</f>
        <v>349535</v>
      </c>
      <c r="N351" s="4" cm="1">
        <f t="array" ref="N351">_xll.SNL.Clients.Office.Excel.Functions.SPG($A351, "SP_TOTAL_REV", N$3)</f>
        <v>328030</v>
      </c>
      <c r="O351" s="4" cm="1">
        <f t="array" ref="O351">_xll.SNL.Clients.Office.Excel.Functions.SPG($A351, "SP_TOTAL_REV", O$3)</f>
        <v>341781</v>
      </c>
      <c r="P351" s="4" cm="1">
        <f t="array" ref="P351">_xll.SNL.Clients.Office.Excel.Functions.SPG($A351, "SP_TOTAL_REV", P$3)</f>
        <v>347699</v>
      </c>
      <c r="Q351" s="4" cm="1">
        <f t="array" ref="Q351">_xll.SNL.Clients.Office.Excel.Functions.SPG($A351, "SP_TOTAL_REV", Q$3)</f>
        <v>341818</v>
      </c>
      <c r="R351" s="4" cm="1">
        <f t="array" ref="R351">_xll.SNL.Clients.Office.Excel.Functions.SPG($A351, "SP_TOTAL_REV", R$3)</f>
        <v>305484</v>
      </c>
      <c r="S351" s="4" cm="1">
        <f t="array" ref="S351">_xll.SNL.Clients.Office.Excel.Functions.SPG($A351, "SP_TOTAL_REV", S$3)</f>
        <v>284591</v>
      </c>
      <c r="T351" s="4" cm="1">
        <f t="array" ref="T351">_xll.SNL.Clients.Office.Excel.Functions.SPG($A351, "SP_TOTAL_REV", T$3)</f>
        <v>288587</v>
      </c>
      <c r="U351" s="4" cm="1">
        <f t="array" ref="U351">_xll.SNL.Clients.Office.Excel.Functions.SPG($A351, "SP_TOTAL_REV", U$3)</f>
        <v>247059</v>
      </c>
      <c r="V351" s="4" cm="1">
        <f t="array" ref="V351">_xll.SNL.Clients.Office.Excel.Functions.SPG($A351, "SP_TOTAL_REV", V$3)</f>
        <v>286066</v>
      </c>
      <c r="W351" s="4" cm="1">
        <f t="array" ref="W351">_xll.SNL.Clients.Office.Excel.Functions.SPG($A351, "SP_TOTAL_REV", W$3)</f>
        <v>329281</v>
      </c>
      <c r="X351" s="4" cm="1">
        <f t="array" ref="X351">_xll.SNL.Clients.Office.Excel.Functions.SPG($A351, "SP_TOTAL_REV", X$3)</f>
        <v>324113</v>
      </c>
      <c r="Y351" s="4" cm="1">
        <f t="array" ref="Y351">_xll.SNL.Clients.Office.Excel.Functions.SPG($A351, "SP_TOTAL_REV", Y$3)</f>
        <v>317063</v>
      </c>
      <c r="Z351" s="4" cm="1">
        <f t="array" ref="Z351">_xll.SNL.Clients.Office.Excel.Functions.SPG($A351, "SP_TOTAL_REV", Z$3)</f>
        <v>287203</v>
      </c>
    </row>
    <row r="352" spans="1:26" x14ac:dyDescent="0.3">
      <c r="A352" s="11" t="s">
        <v>1372</v>
      </c>
      <c r="B352" s="4" cm="1">
        <f t="array" ref="B352">_xll.SNL.Clients.Office.Excel.Functions.SPG($A352, "SP_TOTAL_REV", B$3)</f>
        <v>934840</v>
      </c>
      <c r="C352" s="4" cm="1">
        <f t="array" ref="C352">_xll.SNL.Clients.Office.Excel.Functions.SPG($A352, "SP_TOTAL_REV", C$3)</f>
        <v>910315</v>
      </c>
      <c r="D352" s="4" cm="1">
        <f t="array" ref="D352">_xll.SNL.Clients.Office.Excel.Functions.SPG($A352, "SP_TOTAL_REV", D$3)</f>
        <v>917272</v>
      </c>
      <c r="E352" s="4" cm="1">
        <f t="array" ref="E352">_xll.SNL.Clients.Office.Excel.Functions.SPG($A352, "SP_TOTAL_REV", E$3)</f>
        <v>904735</v>
      </c>
      <c r="F352" s="4" cm="1">
        <f t="array" ref="F352">_xll.SNL.Clients.Office.Excel.Functions.SPG($A352, "SP_TOTAL_REV", F$3)</f>
        <v>930303</v>
      </c>
      <c r="G352" s="4" cm="1">
        <f t="array" ref="G352">_xll.SNL.Clients.Office.Excel.Functions.SPG($A352, "SP_TOTAL_REV", G$3)</f>
        <v>856850</v>
      </c>
      <c r="H352" s="4" cm="1">
        <f t="array" ref="H352">_xll.SNL.Clients.Office.Excel.Functions.SPG($A352, "SP_TOTAL_REV", H$3)</f>
        <v>872051</v>
      </c>
      <c r="I352" s="4" cm="1">
        <f t="array" ref="I352">_xll.SNL.Clients.Office.Excel.Functions.SPG($A352, "SP_TOTAL_REV", I$3)</f>
        <v>850176</v>
      </c>
      <c r="J352" s="4" cm="1">
        <f t="array" ref="J352">_xll.SNL.Clients.Office.Excel.Functions.SPG($A352, "SP_TOTAL_REV", J$3)</f>
        <v>836792</v>
      </c>
      <c r="K352" s="4" cm="1">
        <f t="array" ref="K352">_xll.SNL.Clients.Office.Excel.Functions.SPG($A352, "SP_TOTAL_REV", K$3)</f>
        <v>760103</v>
      </c>
      <c r="L352" s="4" cm="1">
        <f t="array" ref="L352">_xll.SNL.Clients.Office.Excel.Functions.SPG($A352, "SP_TOTAL_REV", L$3)</f>
        <v>767999</v>
      </c>
      <c r="M352" s="4" cm="1">
        <f t="array" ref="M352">_xll.SNL.Clients.Office.Excel.Functions.SPG($A352, "SP_TOTAL_REV", M$3)</f>
        <v>772911</v>
      </c>
      <c r="N352" s="4" cm="1">
        <f t="array" ref="N352">_xll.SNL.Clients.Office.Excel.Functions.SPG($A352, "SP_TOTAL_REV", N$3)</f>
        <v>770787</v>
      </c>
      <c r="O352" s="4" cm="1">
        <f t="array" ref="O352">_xll.SNL.Clients.Office.Excel.Functions.SPG($A352, "SP_TOTAL_REV", O$3)</f>
        <v>724086</v>
      </c>
      <c r="P352" s="4" cm="1">
        <f t="array" ref="P352">_xll.SNL.Clients.Office.Excel.Functions.SPG($A352, "SP_TOTAL_REV", P$3)</f>
        <v>724285</v>
      </c>
      <c r="Q352" s="4" cm="1">
        <f t="array" ref="Q352">_xll.SNL.Clients.Office.Excel.Functions.SPG($A352, "SP_TOTAL_REV", Q$3)</f>
        <v>707352</v>
      </c>
      <c r="R352" s="4" cm="1">
        <f t="array" ref="R352">_xll.SNL.Clients.Office.Excel.Functions.SPG($A352, "SP_TOTAL_REV", R$3)</f>
        <v>736402</v>
      </c>
      <c r="S352" s="4" cm="1">
        <f t="array" ref="S352">_xll.SNL.Clients.Office.Excel.Functions.SPG($A352, "SP_TOTAL_REV", S$3)</f>
        <v>683954</v>
      </c>
      <c r="T352" s="4" cm="1">
        <f t="array" ref="T352">_xll.SNL.Clients.Office.Excel.Functions.SPG($A352, "SP_TOTAL_REV", T$3)</f>
        <v>706895</v>
      </c>
      <c r="U352" s="4" cm="1">
        <f t="array" ref="U352">_xll.SNL.Clients.Office.Excel.Functions.SPG($A352, "SP_TOTAL_REV", U$3)</f>
        <v>657539</v>
      </c>
      <c r="V352" s="4" cm="1">
        <f t="array" ref="V352">_xll.SNL.Clients.Office.Excel.Functions.SPG($A352, "SP_TOTAL_REV", V$3)</f>
        <v>765277</v>
      </c>
      <c r="W352" s="4" cm="1">
        <f t="array" ref="W352">_xll.SNL.Clients.Office.Excel.Functions.SPG($A352, "SP_TOTAL_REV", W$3)</f>
        <v>754843</v>
      </c>
      <c r="X352" s="4" cm="1">
        <f t="array" ref="X352">_xll.SNL.Clients.Office.Excel.Functions.SPG($A352, "SP_TOTAL_REV", X$3)</f>
        <v>765207</v>
      </c>
      <c r="Y352" s="4" cm="1">
        <f t="array" ref="Y352">_xll.SNL.Clients.Office.Excel.Functions.SPG($A352, "SP_TOTAL_REV", Y$3)</f>
        <v>740969</v>
      </c>
      <c r="Z352" s="4" cm="1">
        <f t="array" ref="Z352">_xll.SNL.Clients.Office.Excel.Functions.SPG($A352, "SP_TOTAL_REV", Z$3)</f>
        <v>718811</v>
      </c>
    </row>
    <row r="353" spans="1:26" x14ac:dyDescent="0.3">
      <c r="A353" s="11" t="s">
        <v>1373</v>
      </c>
      <c r="B353" s="4" cm="1">
        <f t="array" ref="B353">_xll.SNL.Clients.Office.Excel.Functions.SPG($A353, "SP_TOTAL_REV", B$3)</f>
        <v>60810</v>
      </c>
      <c r="C353" s="4" cm="1">
        <f t="array" ref="C353">_xll.SNL.Clients.Office.Excel.Functions.SPG($A353, "SP_TOTAL_REV", C$3)</f>
        <v>60986</v>
      </c>
      <c r="D353" s="4" cm="1">
        <f t="array" ref="D353">_xll.SNL.Clients.Office.Excel.Functions.SPG($A353, "SP_TOTAL_REV", D$3)</f>
        <v>62927</v>
      </c>
      <c r="E353" s="4" cm="1">
        <f t="array" ref="E353">_xll.SNL.Clients.Office.Excel.Functions.SPG($A353, "SP_TOTAL_REV", E$3)</f>
        <v>31258</v>
      </c>
      <c r="F353" s="4" cm="1">
        <f t="array" ref="F353">_xll.SNL.Clients.Office.Excel.Functions.SPG($A353, "SP_TOTAL_REV", F$3)</f>
        <v>48684</v>
      </c>
      <c r="G353" s="4" cm="1">
        <f t="array" ref="G353">_xll.SNL.Clients.Office.Excel.Functions.SPG($A353, "SP_TOTAL_REV", G$3)</f>
        <v>41205</v>
      </c>
      <c r="H353" s="4" cm="1">
        <f t="array" ref="H353">_xll.SNL.Clients.Office.Excel.Functions.SPG($A353, "SP_TOTAL_REV", H$3)</f>
        <v>52516</v>
      </c>
      <c r="I353" s="4" cm="1">
        <f t="array" ref="I353">_xll.SNL.Clients.Office.Excel.Functions.SPG($A353, "SP_TOTAL_REV", I$3)</f>
        <v>64024</v>
      </c>
      <c r="J353" s="4" cm="1">
        <f t="array" ref="J353">_xll.SNL.Clients.Office.Excel.Functions.SPG($A353, "SP_TOTAL_REV", J$3)</f>
        <v>95700</v>
      </c>
      <c r="K353" s="4" cm="1">
        <f t="array" ref="K353">_xll.SNL.Clients.Office.Excel.Functions.SPG($A353, "SP_TOTAL_REV", K$3)</f>
        <v>93245</v>
      </c>
      <c r="L353" s="4" cm="1">
        <f t="array" ref="L353">_xll.SNL.Clients.Office.Excel.Functions.SPG($A353, "SP_TOTAL_REV", L$3)</f>
        <v>124445</v>
      </c>
      <c r="M353" s="4" cm="1">
        <f t="array" ref="M353">_xll.SNL.Clients.Office.Excel.Functions.SPG($A353, "SP_TOTAL_REV", M$3)</f>
        <v>143562</v>
      </c>
      <c r="N353" s="4" cm="1">
        <f t="array" ref="N353">_xll.SNL.Clients.Office.Excel.Functions.SPG($A353, "SP_TOTAL_REV", N$3)</f>
        <v>166258</v>
      </c>
      <c r="O353" s="4" cm="1">
        <f t="array" ref="O353">_xll.SNL.Clients.Office.Excel.Functions.SPG($A353, "SP_TOTAL_REV", O$3)</f>
        <v>99109</v>
      </c>
      <c r="P353" s="4" cm="1">
        <f t="array" ref="P353">_xll.SNL.Clients.Office.Excel.Functions.SPG($A353, "SP_TOTAL_REV", P$3)</f>
        <v>99754</v>
      </c>
      <c r="Q353" s="4" cm="1">
        <f t="array" ref="Q353">_xll.SNL.Clients.Office.Excel.Functions.SPG($A353, "SP_TOTAL_REV", Q$3)</f>
        <v>73118</v>
      </c>
      <c r="R353" s="4" cm="1">
        <f t="array" ref="R353">_xll.SNL.Clients.Office.Excel.Functions.SPG($A353, "SP_TOTAL_REV", R$3)</f>
        <v>59971</v>
      </c>
      <c r="S353" s="4" cm="1">
        <f t="array" ref="S353">_xll.SNL.Clients.Office.Excel.Functions.SPG($A353, "SP_TOTAL_REV", S$3)</f>
        <v>42178</v>
      </c>
      <c r="T353" s="4" cm="1">
        <f t="array" ref="T353">_xll.SNL.Clients.Office.Excel.Functions.SPG($A353, "SP_TOTAL_REV", T$3)</f>
        <v>41022</v>
      </c>
      <c r="U353" s="4" cm="1">
        <f t="array" ref="U353">_xll.SNL.Clients.Office.Excel.Functions.SPG($A353, "SP_TOTAL_REV", U$3)</f>
        <v>30391</v>
      </c>
      <c r="V353" s="4" cm="1">
        <f t="array" ref="V353">_xll.SNL.Clients.Office.Excel.Functions.SPG($A353, "SP_TOTAL_REV", V$3)</f>
        <v>20719</v>
      </c>
      <c r="W353" s="4" cm="1">
        <f t="array" ref="W353">_xll.SNL.Clients.Office.Excel.Functions.SPG($A353, "SP_TOTAL_REV", W$3)</f>
        <v>21048</v>
      </c>
      <c r="X353" s="4" cm="1">
        <f t="array" ref="X353">_xll.SNL.Clients.Office.Excel.Functions.SPG($A353, "SP_TOTAL_REV", X$3)</f>
        <v>26916</v>
      </c>
      <c r="Y353" s="4" cm="1">
        <f t="array" ref="Y353">_xll.SNL.Clients.Office.Excel.Functions.SPG($A353, "SP_TOTAL_REV", Y$3)</f>
        <v>12723.5</v>
      </c>
      <c r="Z353" s="4" cm="1">
        <f t="array" ref="Z353">_xll.SNL.Clients.Office.Excel.Functions.SPG($A353, "SP_TOTAL_REV", Z$3)</f>
        <v>12723.5</v>
      </c>
    </row>
    <row r="354" spans="1:26" x14ac:dyDescent="0.3">
      <c r="A354" s="11" t="s">
        <v>1374</v>
      </c>
      <c r="B354" s="4" cm="1">
        <f t="array" ref="B354">_xll.SNL.Clients.Office.Excel.Functions.SPG($A354, "SP_TOTAL_REV", B$3)</f>
        <v>560000</v>
      </c>
      <c r="C354" s="4" cm="1">
        <f t="array" ref="C354">_xll.SNL.Clients.Office.Excel.Functions.SPG($A354, "SP_TOTAL_REV", C$3)</f>
        <v>654000</v>
      </c>
      <c r="D354" s="4" cm="1">
        <f t="array" ref="D354">_xll.SNL.Clients.Office.Excel.Functions.SPG($A354, "SP_TOTAL_REV", D$3)</f>
        <v>424000</v>
      </c>
      <c r="E354" s="4" cm="1">
        <f t="array" ref="E354">_xll.SNL.Clients.Office.Excel.Functions.SPG($A354, "SP_TOTAL_REV", E$3)</f>
        <v>583000</v>
      </c>
      <c r="F354" s="4" cm="1">
        <f t="array" ref="F354">_xll.SNL.Clients.Office.Excel.Functions.SPG($A354, "SP_TOTAL_REV", F$3)</f>
        <v>564000</v>
      </c>
      <c r="G354" s="4" cm="1">
        <f t="array" ref="G354">_xll.SNL.Clients.Office.Excel.Functions.SPG($A354, "SP_TOTAL_REV", G$3)</f>
        <v>404000</v>
      </c>
      <c r="H354" s="4" cm="1">
        <f t="array" ref="H354">_xll.SNL.Clients.Office.Excel.Functions.SPG($A354, "SP_TOTAL_REV", H$3)</f>
        <v>574000</v>
      </c>
      <c r="I354" s="4" cm="1">
        <f t="array" ref="I354">_xll.SNL.Clients.Office.Excel.Functions.SPG($A354, "SP_TOTAL_REV", I$3)</f>
        <v>486000</v>
      </c>
      <c r="J354" s="4" cm="1">
        <f t="array" ref="J354">_xll.SNL.Clients.Office.Excel.Functions.SPG($A354, "SP_TOTAL_REV", J$3)</f>
        <v>330000</v>
      </c>
      <c r="K354" s="4" cm="1">
        <f t="array" ref="K354">_xll.SNL.Clients.Office.Excel.Functions.SPG($A354, "SP_TOTAL_REV", K$3)</f>
        <v>303000</v>
      </c>
      <c r="L354" s="4" cm="1">
        <f t="array" ref="L354">_xll.SNL.Clients.Office.Excel.Functions.SPG($A354, "SP_TOTAL_REV", L$3)</f>
        <v>510000</v>
      </c>
      <c r="M354" s="4" cm="1">
        <f t="array" ref="M354">_xll.SNL.Clients.Office.Excel.Functions.SPG($A354, "SP_TOTAL_REV", M$3)</f>
        <v>599000</v>
      </c>
      <c r="N354" s="4" cm="1">
        <f t="array" ref="N354">_xll.SNL.Clients.Office.Excel.Functions.SPG($A354, "SP_TOTAL_REV", N$3)</f>
        <v>1052000</v>
      </c>
      <c r="O354" s="4" cm="1">
        <f t="array" ref="O354">_xll.SNL.Clients.Office.Excel.Functions.SPG($A354, "SP_TOTAL_REV", O$3)</f>
        <v>625000</v>
      </c>
      <c r="P354" s="4" cm="1">
        <f t="array" ref="P354">_xll.SNL.Clients.Office.Excel.Functions.SPG($A354, "SP_TOTAL_REV", P$3)</f>
        <v>860000</v>
      </c>
      <c r="Q354" s="4" cm="1">
        <f t="array" ref="Q354">_xll.SNL.Clients.Office.Excel.Functions.SPG($A354, "SP_TOTAL_REV", Q$3)</f>
        <v>574000</v>
      </c>
      <c r="R354" s="4" cm="1">
        <f t="array" ref="R354">_xll.SNL.Clients.Office.Excel.Functions.SPG($A354, "SP_TOTAL_REV", R$3)</f>
        <v>1259000</v>
      </c>
      <c r="S354" s="4" cm="1">
        <f t="array" ref="S354">_xll.SNL.Clients.Office.Excel.Functions.SPG($A354, "SP_TOTAL_REV", S$3)</f>
        <v>944000</v>
      </c>
      <c r="T354" s="4" cm="1">
        <f t="array" ref="T354">_xll.SNL.Clients.Office.Excel.Functions.SPG($A354, "SP_TOTAL_REV", T$3)</f>
        <v>863000</v>
      </c>
      <c r="U354" s="4" cm="1">
        <f t="array" ref="U354">_xll.SNL.Clients.Office.Excel.Functions.SPG($A354, "SP_TOTAL_REV", U$3)</f>
        <v>618000</v>
      </c>
      <c r="V354" s="4" cm="1">
        <f t="array" ref="V354">_xll.SNL.Clients.Office.Excel.Functions.SPG($A354, "SP_TOTAL_REV", V$3)</f>
        <v>264000</v>
      </c>
      <c r="W354" s="4" cm="1">
        <f t="array" ref="W354">_xll.SNL.Clients.Office.Excel.Functions.SPG($A354, "SP_TOTAL_REV", W$3)</f>
        <v>740000</v>
      </c>
      <c r="X354" s="4" cm="1">
        <f t="array" ref="X354">_xll.SNL.Clients.Office.Excel.Functions.SPG($A354, "SP_TOTAL_REV", X$3)</f>
        <v>618000</v>
      </c>
      <c r="Y354" s="4" cm="1">
        <f t="array" ref="Y354">_xll.SNL.Clients.Office.Excel.Functions.SPG($A354, "SP_TOTAL_REV", Y$3)</f>
        <v>399000</v>
      </c>
      <c r="Z354" s="4" cm="1">
        <f t="array" ref="Z354">_xll.SNL.Clients.Office.Excel.Functions.SPG($A354, "SP_TOTAL_REV", Z$3)</f>
        <v>250000</v>
      </c>
    </row>
    <row r="355" spans="1:26" x14ac:dyDescent="0.3">
      <c r="A355" s="11" t="s">
        <v>1627</v>
      </c>
      <c r="B355" s="4" cm="1">
        <f t="array" ref="B355">_xll.SNL.Clients.Office.Excel.Functions.SPG($A355, "SP_TOTAL_REV", B$3)</f>
        <v>364300</v>
      </c>
      <c r="C355" s="4" cm="1">
        <f t="array" ref="C355">_xll.SNL.Clients.Office.Excel.Functions.SPG($A355, "SP_TOTAL_REV", C$3)</f>
        <v>304300</v>
      </c>
      <c r="D355" s="4" cm="1">
        <f t="array" ref="D355">_xll.SNL.Clients.Office.Excel.Functions.SPG($A355, "SP_TOTAL_REV", D$3)</f>
        <v>348200</v>
      </c>
      <c r="E355" s="4" cm="1">
        <f t="array" ref="E355">_xll.SNL.Clients.Office.Excel.Functions.SPG($A355, "SP_TOTAL_REV", E$3)</f>
        <v>356700</v>
      </c>
      <c r="F355" s="4" cm="1">
        <f t="array" ref="F355">_xll.SNL.Clients.Office.Excel.Functions.SPG($A355, "SP_TOTAL_REV", F$3)</f>
        <v>353400</v>
      </c>
      <c r="G355" s="4" cm="1">
        <f t="array" ref="G355">_xll.SNL.Clients.Office.Excel.Functions.SPG($A355, "SP_TOTAL_REV", G$3)</f>
        <v>256400</v>
      </c>
      <c r="H355" s="4" cm="1">
        <f t="array" ref="H355">_xll.SNL.Clients.Office.Excel.Functions.SPG($A355, "SP_TOTAL_REV", H$3)</f>
        <v>301400</v>
      </c>
      <c r="I355" s="4" cm="1">
        <f t="array" ref="I355">_xll.SNL.Clients.Office.Excel.Functions.SPG($A355, "SP_TOTAL_REV", I$3)</f>
        <v>326600</v>
      </c>
      <c r="J355" s="4" cm="1">
        <f t="array" ref="J355">_xll.SNL.Clients.Office.Excel.Functions.SPG($A355, "SP_TOTAL_REV", J$3)</f>
        <v>332900</v>
      </c>
      <c r="K355" s="4" cm="1">
        <f t="array" ref="K355">_xll.SNL.Clients.Office.Excel.Functions.SPG($A355, "SP_TOTAL_REV", K$3)</f>
        <v>314800</v>
      </c>
      <c r="L355" s="4" cm="1">
        <f t="array" ref="L355">_xll.SNL.Clients.Office.Excel.Functions.SPG($A355, "SP_TOTAL_REV", L$3)</f>
        <v>331400</v>
      </c>
      <c r="M355" s="4" cm="1">
        <f t="array" ref="M355">_xll.SNL.Clients.Office.Excel.Functions.SPG($A355, "SP_TOTAL_REV", M$3)</f>
        <v>333200</v>
      </c>
      <c r="N355" s="4" cm="1">
        <f t="array" ref="N355">_xll.SNL.Clients.Office.Excel.Functions.SPG($A355, "SP_TOTAL_REV", N$3)</f>
        <v>310500</v>
      </c>
      <c r="O355" s="4" cm="1">
        <f t="array" ref="O355">_xll.SNL.Clients.Office.Excel.Functions.SPG($A355, "SP_TOTAL_REV", O$3)</f>
        <v>272300</v>
      </c>
      <c r="P355" s="4" cm="1">
        <f t="array" ref="P355">_xll.SNL.Clients.Office.Excel.Functions.SPG($A355, "SP_TOTAL_REV", P$3)</f>
        <v>295600</v>
      </c>
      <c r="Q355" s="4" cm="1">
        <f t="array" ref="Q355">_xll.SNL.Clients.Office.Excel.Functions.SPG($A355, "SP_TOTAL_REV", Q$3)</f>
        <v>310500</v>
      </c>
      <c r="R355" s="4" cm="1">
        <f t="array" ref="R355">_xll.SNL.Clients.Office.Excel.Functions.SPG($A355, "SP_TOTAL_REV", R$3)</f>
        <v>267500</v>
      </c>
      <c r="S355" s="4" cm="1">
        <f t="array" ref="S355">_xll.SNL.Clients.Office.Excel.Functions.SPG($A355, "SP_TOTAL_REV", S$3)</f>
        <v>237400</v>
      </c>
      <c r="T355" s="4" cm="1">
        <f t="array" ref="T355">_xll.SNL.Clients.Office.Excel.Functions.SPG($A355, "SP_TOTAL_REV", T$3)</f>
        <v>265300</v>
      </c>
      <c r="U355" s="4" cm="1">
        <f t="array" ref="U355">_xll.SNL.Clients.Office.Excel.Functions.SPG($A355, "SP_TOTAL_REV", U$3)</f>
        <v>228500</v>
      </c>
      <c r="V355" s="4" cm="1">
        <f t="array" ref="V355">_xll.SNL.Clients.Office.Excel.Functions.SPG($A355, "SP_TOTAL_REV", V$3)</f>
        <v>257700</v>
      </c>
      <c r="W355" s="4" cm="1">
        <f t="array" ref="W355">_xll.SNL.Clients.Office.Excel.Functions.SPG($A355, "SP_TOTAL_REV", W$3)</f>
        <v>212600</v>
      </c>
      <c r="X355" s="4" cm="1">
        <f t="array" ref="X355">_xll.SNL.Clients.Office.Excel.Functions.SPG($A355, "SP_TOTAL_REV", X$3)</f>
        <v>266900</v>
      </c>
      <c r="Y355" s="4" cm="1">
        <f t="array" ref="Y355">_xll.SNL.Clients.Office.Excel.Functions.SPG($A355, "SP_TOTAL_REV", Y$3)</f>
        <v>274300</v>
      </c>
      <c r="Z355" s="4" cm="1">
        <f t="array" ref="Z355">_xll.SNL.Clients.Office.Excel.Functions.SPG($A355, "SP_TOTAL_REV", Z$3)</f>
        <v>234000</v>
      </c>
    </row>
    <row r="356" spans="1:26" x14ac:dyDescent="0.3">
      <c r="A356" s="11" t="s">
        <v>1375</v>
      </c>
      <c r="B356" s="4" cm="1">
        <f t="array" ref="B356">_xll.SNL.Clients.Office.Excel.Functions.SPG($A356, "SP_TOTAL_REV", B$3)</f>
        <v>833620</v>
      </c>
      <c r="C356" s="4" cm="1">
        <f t="array" ref="C356">_xll.SNL.Clients.Office.Excel.Functions.SPG($A356, "SP_TOTAL_REV", C$3)</f>
        <v>829795</v>
      </c>
      <c r="D356" s="4" cm="1">
        <f t="array" ref="D356">_xll.SNL.Clients.Office.Excel.Functions.SPG($A356, "SP_TOTAL_REV", D$3)</f>
        <v>888043</v>
      </c>
      <c r="E356" s="4" cm="1">
        <f t="array" ref="E356">_xll.SNL.Clients.Office.Excel.Functions.SPG($A356, "SP_TOTAL_REV", E$3)</f>
        <v>828890</v>
      </c>
      <c r="F356" s="4" cm="1">
        <f t="array" ref="F356">_xll.SNL.Clients.Office.Excel.Functions.SPG($A356, "SP_TOTAL_REV", F$3)</f>
        <v>815562</v>
      </c>
      <c r="G356" s="4" cm="1">
        <f t="array" ref="G356">_xll.SNL.Clients.Office.Excel.Functions.SPG($A356, "SP_TOTAL_REV", G$3)</f>
        <v>1004197</v>
      </c>
      <c r="H356" s="4" cm="1">
        <f t="array" ref="H356">_xll.SNL.Clients.Office.Excel.Functions.SPG($A356, "SP_TOTAL_REV", H$3)</f>
        <v>939476</v>
      </c>
      <c r="I356" s="4" cm="1">
        <f t="array" ref="I356">_xll.SNL.Clients.Office.Excel.Functions.SPG($A356, "SP_TOTAL_REV", I$3)</f>
        <v>888616</v>
      </c>
      <c r="J356" s="4" cm="1">
        <f t="array" ref="J356">_xll.SNL.Clients.Office.Excel.Functions.SPG($A356, "SP_TOTAL_REV", J$3)</f>
        <v>811616</v>
      </c>
      <c r="K356" s="4" cm="1">
        <f t="array" ref="K356">_xll.SNL.Clients.Office.Excel.Functions.SPG($A356, "SP_TOTAL_REV", K$3)</f>
        <v>863956</v>
      </c>
      <c r="L356" s="4" cm="1">
        <f t="array" ref="L356">_xll.SNL.Clients.Office.Excel.Functions.SPG($A356, "SP_TOTAL_REV", L$3)</f>
        <v>799848</v>
      </c>
      <c r="M356" s="4" cm="1">
        <f t="array" ref="M356">_xll.SNL.Clients.Office.Excel.Functions.SPG($A356, "SP_TOTAL_REV", M$3)</f>
        <v>708114</v>
      </c>
      <c r="N356" s="4" cm="1">
        <f t="array" ref="N356">_xll.SNL.Clients.Office.Excel.Functions.SPG($A356, "SP_TOTAL_REV", N$3)</f>
        <v>636624</v>
      </c>
      <c r="O356" s="4" cm="1">
        <f t="array" ref="O356">_xll.SNL.Clients.Office.Excel.Functions.SPG($A356, "SP_TOTAL_REV", O$3)</f>
        <v>646048</v>
      </c>
      <c r="P356" s="4" cm="1">
        <f t="array" ref="P356">_xll.SNL.Clients.Office.Excel.Functions.SPG($A356, "SP_TOTAL_REV", P$3)</f>
        <v>610182</v>
      </c>
      <c r="Q356" s="4" cm="1">
        <f t="array" ref="Q356">_xll.SNL.Clients.Office.Excel.Functions.SPG($A356, "SP_TOTAL_REV", Q$3)</f>
        <v>649573</v>
      </c>
      <c r="R356" s="4" cm="1">
        <f t="array" ref="R356">_xll.SNL.Clients.Office.Excel.Functions.SPG($A356, "SP_TOTAL_REV", R$3)</f>
        <v>592486</v>
      </c>
      <c r="S356" s="4" cm="1">
        <f t="array" ref="S356">_xll.SNL.Clients.Office.Excel.Functions.SPG($A356, "SP_TOTAL_REV", S$3)</f>
        <v>607970</v>
      </c>
      <c r="T356" s="4" cm="1">
        <f t="array" ref="T356">_xll.SNL.Clients.Office.Excel.Functions.SPG($A356, "SP_TOTAL_REV", T$3)</f>
        <v>607901</v>
      </c>
      <c r="U356" s="4" cm="1">
        <f t="array" ref="U356">_xll.SNL.Clients.Office.Excel.Functions.SPG($A356, "SP_TOTAL_REV", U$3)</f>
        <v>513051</v>
      </c>
      <c r="V356" s="4" cm="1">
        <f t="array" ref="V356">_xll.SNL.Clients.Office.Excel.Functions.SPG($A356, "SP_TOTAL_REV", V$3)</f>
        <v>518470</v>
      </c>
      <c r="W356" s="4" cm="1">
        <f t="array" ref="W356">_xll.SNL.Clients.Office.Excel.Functions.SPG($A356, "SP_TOTAL_REV", W$3)</f>
        <v>571075</v>
      </c>
      <c r="X356" s="4" cm="1">
        <f t="array" ref="X356">_xll.SNL.Clients.Office.Excel.Functions.SPG($A356, "SP_TOTAL_REV", X$3)</f>
        <v>583214</v>
      </c>
      <c r="Y356" s="4" cm="1">
        <f t="array" ref="Y356">_xll.SNL.Clients.Office.Excel.Functions.SPG($A356, "SP_TOTAL_REV", Y$3)</f>
        <v>448776</v>
      </c>
      <c r="Z356" s="4" cm="1">
        <f t="array" ref="Z356">_xll.SNL.Clients.Office.Excel.Functions.SPG($A356, "SP_TOTAL_REV", Z$3)</f>
        <v>468094</v>
      </c>
    </row>
    <row r="357" spans="1:26" x14ac:dyDescent="0.3">
      <c r="A357" s="11" t="s">
        <v>1376</v>
      </c>
      <c r="B357" s="4" cm="1">
        <f t="array" ref="B357">_xll.SNL.Clients.Office.Excel.Functions.SPG($A357, "SP_TOTAL_REV", B$3)</f>
        <v>195900</v>
      </c>
      <c r="C357" s="4" cm="1">
        <f t="array" ref="C357">_xll.SNL.Clients.Office.Excel.Functions.SPG($A357, "SP_TOTAL_REV", C$3)</f>
        <v>210600</v>
      </c>
      <c r="D357" s="4" cm="1">
        <f t="array" ref="D357">_xll.SNL.Clients.Office.Excel.Functions.SPG($A357, "SP_TOTAL_REV", D$3)</f>
        <v>213300</v>
      </c>
      <c r="E357" s="4" cm="1">
        <f t="array" ref="E357">_xll.SNL.Clients.Office.Excel.Functions.SPG($A357, "SP_TOTAL_REV", E$3)</f>
        <v>211500</v>
      </c>
      <c r="F357" s="4" cm="1">
        <f t="array" ref="F357">_xll.SNL.Clients.Office.Excel.Functions.SPG($A357, "SP_TOTAL_REV", F$3)</f>
        <v>202200</v>
      </c>
      <c r="G357" s="4" cm="1">
        <f t="array" ref="G357">_xll.SNL.Clients.Office.Excel.Functions.SPG($A357, "SP_TOTAL_REV", G$3)</f>
        <v>196600</v>
      </c>
      <c r="H357" s="4" cm="1">
        <f t="array" ref="H357">_xll.SNL.Clients.Office.Excel.Functions.SPG($A357, "SP_TOTAL_REV", H$3)</f>
        <v>191900</v>
      </c>
      <c r="I357" s="4" cm="1">
        <f t="array" ref="I357">_xll.SNL.Clients.Office.Excel.Functions.SPG($A357, "SP_TOTAL_REV", I$3)</f>
        <v>183500</v>
      </c>
      <c r="J357" s="4" cm="1">
        <f t="array" ref="J357">_xll.SNL.Clients.Office.Excel.Functions.SPG($A357, "SP_TOTAL_REV", J$3)</f>
        <v>181200</v>
      </c>
      <c r="K357" s="4" cm="1">
        <f t="array" ref="K357">_xll.SNL.Clients.Office.Excel.Functions.SPG($A357, "SP_TOTAL_REV", K$3)</f>
        <v>177800</v>
      </c>
      <c r="L357" s="4" cm="1">
        <f t="array" ref="L357">_xll.SNL.Clients.Office.Excel.Functions.SPG($A357, "SP_TOTAL_REV", L$3)</f>
        <v>156400</v>
      </c>
      <c r="M357" s="4" cm="1">
        <f t="array" ref="M357">_xll.SNL.Clients.Office.Excel.Functions.SPG($A357, "SP_TOTAL_REV", M$3)</f>
        <v>179300</v>
      </c>
      <c r="N357" s="4" cm="1">
        <f t="array" ref="N357">_xll.SNL.Clients.Office.Excel.Functions.SPG($A357, "SP_TOTAL_REV", N$3)</f>
        <v>164900</v>
      </c>
      <c r="O357" s="4" cm="1">
        <f t="array" ref="O357">_xll.SNL.Clients.Office.Excel.Functions.SPG($A357, "SP_TOTAL_REV", O$3)</f>
        <v>160800</v>
      </c>
      <c r="P357" s="4" cm="1">
        <f t="array" ref="P357">_xll.SNL.Clients.Office.Excel.Functions.SPG($A357, "SP_TOTAL_REV", P$3)</f>
        <v>167300</v>
      </c>
      <c r="Q357" s="4" cm="1">
        <f t="array" ref="Q357">_xll.SNL.Clients.Office.Excel.Functions.SPG($A357, "SP_TOTAL_REV", Q$3)</f>
        <v>189400</v>
      </c>
      <c r="R357" s="4" t="str" cm="1">
        <f t="array" ref="R357">_xll.SNL.Clients.Office.Excel.Functions.SPG($A357, "SP_TOTAL_REV", R$3)</f>
        <v>NA</v>
      </c>
      <c r="S357" s="4" t="str" cm="1">
        <f t="array" ref="S357">_xll.SNL.Clients.Office.Excel.Functions.SPG($A357, "SP_TOTAL_REV", S$3)</f>
        <v>NA</v>
      </c>
      <c r="T357" s="4" cm="1">
        <f t="array" ref="T357">_xll.SNL.Clients.Office.Excel.Functions.SPG($A357, "SP_TOTAL_REV", T$3)</f>
        <v>145200</v>
      </c>
      <c r="U357" s="4" cm="1">
        <f t="array" ref="U357">_xll.SNL.Clients.Office.Excel.Functions.SPG($A357, "SP_TOTAL_REV", U$3)</f>
        <v>93200</v>
      </c>
      <c r="V357" s="4" cm="1">
        <f t="array" ref="V357">_xll.SNL.Clients.Office.Excel.Functions.SPG($A357, "SP_TOTAL_REV", V$3)</f>
        <v>164000</v>
      </c>
      <c r="W357" s="4" cm="1">
        <f t="array" ref="W357">_xll.SNL.Clients.Office.Excel.Functions.SPG($A357, "SP_TOTAL_REV", W$3)</f>
        <v>195100</v>
      </c>
      <c r="X357" s="4" t="str" cm="1">
        <f t="array" ref="X357">_xll.SNL.Clients.Office.Excel.Functions.SPG($A357, "SP_TOTAL_REV", X$3)</f>
        <v>NA</v>
      </c>
      <c r="Y357" s="4" t="str" cm="1">
        <f t="array" ref="Y357">_xll.SNL.Clients.Office.Excel.Functions.SPG($A357, "SP_TOTAL_REV", Y$3)</f>
        <v>NA</v>
      </c>
      <c r="Z357" s="4" cm="1">
        <f t="array" ref="Z357">_xll.SNL.Clients.Office.Excel.Functions.SPG($A357, "SP_TOTAL_REV", Z$3)</f>
        <v>216600</v>
      </c>
    </row>
    <row r="358" spans="1:26" x14ac:dyDescent="0.3">
      <c r="A358" s="11" t="s">
        <v>1377</v>
      </c>
      <c r="B358" s="4" cm="1">
        <f t="array" ref="B358">_xll.SNL.Clients.Office.Excel.Functions.SPG($A358, "SP_TOTAL_REV", B$3)</f>
        <v>118197</v>
      </c>
      <c r="C358" s="4" cm="1">
        <f t="array" ref="C358">_xll.SNL.Clients.Office.Excel.Functions.SPG($A358, "SP_TOTAL_REV", C$3)</f>
        <v>116509</v>
      </c>
      <c r="D358" s="4" cm="1">
        <f t="array" ref="D358">_xll.SNL.Clients.Office.Excel.Functions.SPG($A358, "SP_TOTAL_REV", D$3)</f>
        <v>116442</v>
      </c>
      <c r="E358" s="4" cm="1">
        <f t="array" ref="E358">_xll.SNL.Clients.Office.Excel.Functions.SPG($A358, "SP_TOTAL_REV", E$3)</f>
        <v>119447</v>
      </c>
      <c r="F358" s="4" cm="1">
        <f t="array" ref="F358">_xll.SNL.Clients.Office.Excel.Functions.SPG($A358, "SP_TOTAL_REV", F$3)</f>
        <v>113749</v>
      </c>
      <c r="G358" s="4" cm="1">
        <f t="array" ref="G358">_xll.SNL.Clients.Office.Excel.Functions.SPG($A358, "SP_TOTAL_REV", G$3)</f>
        <v>108415</v>
      </c>
      <c r="H358" s="4" cm="1">
        <f t="array" ref="H358">_xll.SNL.Clients.Office.Excel.Functions.SPG($A358, "SP_TOTAL_REV", H$3)</f>
        <v>107567</v>
      </c>
      <c r="I358" s="4" cm="1">
        <f t="array" ref="I358">_xll.SNL.Clients.Office.Excel.Functions.SPG($A358, "SP_TOTAL_REV", I$3)</f>
        <v>106080</v>
      </c>
      <c r="J358" s="4" cm="1">
        <f t="array" ref="J358">_xll.SNL.Clients.Office.Excel.Functions.SPG($A358, "SP_TOTAL_REV", J$3)</f>
        <v>99818</v>
      </c>
      <c r="K358" s="4" cm="1">
        <f t="array" ref="K358">_xll.SNL.Clients.Office.Excel.Functions.SPG($A358, "SP_TOTAL_REV", K$3)</f>
        <v>95755</v>
      </c>
      <c r="L358" s="4" cm="1">
        <f t="array" ref="L358">_xll.SNL.Clients.Office.Excel.Functions.SPG($A358, "SP_TOTAL_REV", L$3)</f>
        <v>93527</v>
      </c>
      <c r="M358" s="4" cm="1">
        <f t="array" ref="M358">_xll.SNL.Clients.Office.Excel.Functions.SPG($A358, "SP_TOTAL_REV", M$3)</f>
        <v>91627</v>
      </c>
      <c r="N358" s="4" cm="1">
        <f t="array" ref="N358">_xll.SNL.Clients.Office.Excel.Functions.SPG($A358, "SP_TOTAL_REV", N$3)</f>
        <v>90860</v>
      </c>
      <c r="O358" s="4" cm="1">
        <f t="array" ref="O358">_xll.SNL.Clients.Office.Excel.Functions.SPG($A358, "SP_TOTAL_REV", O$3)</f>
        <v>89503</v>
      </c>
      <c r="P358" s="4" cm="1">
        <f t="array" ref="P358">_xll.SNL.Clients.Office.Excel.Functions.SPG($A358, "SP_TOTAL_REV", P$3)</f>
        <v>88423</v>
      </c>
      <c r="Q358" s="4" cm="1">
        <f t="array" ref="Q358">_xll.SNL.Clients.Office.Excel.Functions.SPG($A358, "SP_TOTAL_REV", Q$3)</f>
        <v>85340</v>
      </c>
      <c r="R358" s="4" cm="1">
        <f t="array" ref="R358">_xll.SNL.Clients.Office.Excel.Functions.SPG($A358, "SP_TOTAL_REV", R$3)</f>
        <v>83190</v>
      </c>
      <c r="S358" s="4" cm="1">
        <f t="array" ref="S358">_xll.SNL.Clients.Office.Excel.Functions.SPG($A358, "SP_TOTAL_REV", S$3)</f>
        <v>79880</v>
      </c>
      <c r="T358" s="4" cm="1">
        <f t="array" ref="T358">_xll.SNL.Clients.Office.Excel.Functions.SPG($A358, "SP_TOTAL_REV", T$3)</f>
        <v>76299</v>
      </c>
      <c r="U358" s="4" cm="1">
        <f t="array" ref="U358">_xll.SNL.Clients.Office.Excel.Functions.SPG($A358, "SP_TOTAL_REV", U$3)</f>
        <v>73424</v>
      </c>
      <c r="V358" s="4" cm="1">
        <f t="array" ref="V358">_xll.SNL.Clients.Office.Excel.Functions.SPG($A358, "SP_TOTAL_REV", V$3)</f>
        <v>73268</v>
      </c>
      <c r="W358" s="4" t="str" cm="1">
        <f t="array" ref="W358">_xll.SNL.Clients.Office.Excel.Functions.SPG($A358, "SP_TOTAL_REV", W$3)</f>
        <v>NA</v>
      </c>
      <c r="X358" s="4" t="str" cm="1">
        <f t="array" ref="X358">_xll.SNL.Clients.Office.Excel.Functions.SPG($A358, "SP_TOTAL_REV", X$3)</f>
        <v>NA</v>
      </c>
      <c r="Y358" s="4" t="str" cm="1">
        <f t="array" ref="Y358">_xll.SNL.Clients.Office.Excel.Functions.SPG($A358, "SP_TOTAL_REV", Y$3)</f>
        <v>NA</v>
      </c>
      <c r="Z358" s="4" t="str" cm="1">
        <f t="array" ref="Z358">_xll.SNL.Clients.Office.Excel.Functions.SPG($A358, "SP_TOTAL_REV", Z$3)</f>
        <v>NA</v>
      </c>
    </row>
    <row r="359" spans="1:26" x14ac:dyDescent="0.3">
      <c r="A359" s="11" t="s">
        <v>1378</v>
      </c>
      <c r="B359" s="4" cm="1">
        <f t="array" ref="B359">_xll.SNL.Clients.Office.Excel.Functions.SPG($A359, "SP_TOTAL_REV", B$3)</f>
        <v>102067</v>
      </c>
      <c r="C359" s="4" cm="1">
        <f t="array" ref="C359">_xll.SNL.Clients.Office.Excel.Functions.SPG($A359, "SP_TOTAL_REV", C$3)</f>
        <v>107832</v>
      </c>
      <c r="D359" s="4" cm="1">
        <f t="array" ref="D359">_xll.SNL.Clients.Office.Excel.Functions.SPG($A359, "SP_TOTAL_REV", D$3)</f>
        <v>106042</v>
      </c>
      <c r="E359" s="4" cm="1">
        <f t="array" ref="E359">_xll.SNL.Clients.Office.Excel.Functions.SPG($A359, "SP_TOTAL_REV", E$3)</f>
        <v>97603</v>
      </c>
      <c r="F359" s="4" cm="1">
        <f t="array" ref="F359">_xll.SNL.Clients.Office.Excel.Functions.SPG($A359, "SP_TOTAL_REV", F$3)</f>
        <v>101124</v>
      </c>
      <c r="G359" s="4" cm="1">
        <f t="array" ref="G359">_xll.SNL.Clients.Office.Excel.Functions.SPG($A359, "SP_TOTAL_REV", G$3)</f>
        <v>105565</v>
      </c>
      <c r="H359" s="4" cm="1">
        <f t="array" ref="H359">_xll.SNL.Clients.Office.Excel.Functions.SPG($A359, "SP_TOTAL_REV", H$3)</f>
        <v>107142</v>
      </c>
      <c r="I359" s="4" cm="1">
        <f t="array" ref="I359">_xll.SNL.Clients.Office.Excel.Functions.SPG($A359, "SP_TOTAL_REV", I$3)</f>
        <v>103607</v>
      </c>
      <c r="J359" s="4" cm="1">
        <f t="array" ref="J359">_xll.SNL.Clients.Office.Excel.Functions.SPG($A359, "SP_TOTAL_REV", J$3)</f>
        <v>109554</v>
      </c>
      <c r="K359" s="4" cm="1">
        <f t="array" ref="K359">_xll.SNL.Clients.Office.Excel.Functions.SPG($A359, "SP_TOTAL_REV", K$3)</f>
        <v>109203</v>
      </c>
      <c r="L359" s="4" cm="1">
        <f t="array" ref="L359">_xll.SNL.Clients.Office.Excel.Functions.SPG($A359, "SP_TOTAL_REV", L$3)</f>
        <v>85672</v>
      </c>
      <c r="M359" s="4" cm="1">
        <f t="array" ref="M359">_xll.SNL.Clients.Office.Excel.Functions.SPG($A359, "SP_TOTAL_REV", M$3)</f>
        <v>72714</v>
      </c>
      <c r="N359" s="4" cm="1">
        <f t="array" ref="N359">_xll.SNL.Clients.Office.Excel.Functions.SPG($A359, "SP_TOTAL_REV", N$3)</f>
        <v>65007</v>
      </c>
      <c r="O359" s="4" cm="1">
        <f t="array" ref="O359">_xll.SNL.Clients.Office.Excel.Functions.SPG($A359, "SP_TOTAL_REV", O$3)</f>
        <v>71642</v>
      </c>
      <c r="P359" s="4" cm="1">
        <f t="array" ref="P359">_xll.SNL.Clients.Office.Excel.Functions.SPG($A359, "SP_TOTAL_REV", P$3)</f>
        <v>74927</v>
      </c>
      <c r="Q359" s="4" cm="1">
        <f t="array" ref="Q359">_xll.SNL.Clients.Office.Excel.Functions.SPG($A359, "SP_TOTAL_REV", Q$3)</f>
        <v>69280</v>
      </c>
      <c r="R359" s="4" cm="1">
        <f t="array" ref="R359">_xll.SNL.Clients.Office.Excel.Functions.SPG($A359, "SP_TOTAL_REV", R$3)</f>
        <v>76994</v>
      </c>
      <c r="S359" s="4" cm="1">
        <f t="array" ref="S359">_xll.SNL.Clients.Office.Excel.Functions.SPG($A359, "SP_TOTAL_REV", S$3)</f>
        <v>81427</v>
      </c>
      <c r="T359" s="4" cm="1">
        <f t="array" ref="T359">_xll.SNL.Clients.Office.Excel.Functions.SPG($A359, "SP_TOTAL_REV", T$3)</f>
        <v>91118</v>
      </c>
      <c r="U359" s="4" cm="1">
        <f t="array" ref="U359">_xll.SNL.Clients.Office.Excel.Functions.SPG($A359, "SP_TOTAL_REV", U$3)</f>
        <v>86165</v>
      </c>
      <c r="V359" s="4" cm="1">
        <f t="array" ref="V359">_xll.SNL.Clients.Office.Excel.Functions.SPG($A359, "SP_TOTAL_REV", V$3)</f>
        <v>73851</v>
      </c>
      <c r="W359" s="4" cm="1">
        <f t="array" ref="W359">_xll.SNL.Clients.Office.Excel.Functions.SPG($A359, "SP_TOTAL_REV", W$3)</f>
        <v>70502</v>
      </c>
      <c r="X359" s="4" cm="1">
        <f t="array" ref="X359">_xll.SNL.Clients.Office.Excel.Functions.SPG($A359, "SP_TOTAL_REV", X$3)</f>
        <v>76517</v>
      </c>
      <c r="Y359" s="4" cm="1">
        <f t="array" ref="Y359">_xll.SNL.Clients.Office.Excel.Functions.SPG($A359, "SP_TOTAL_REV", Y$3)</f>
        <v>73151</v>
      </c>
      <c r="Z359" s="4" cm="1">
        <f t="array" ref="Z359">_xll.SNL.Clients.Office.Excel.Functions.SPG($A359, "SP_TOTAL_REV", Z$3)</f>
        <v>68217</v>
      </c>
    </row>
    <row r="360" spans="1:26" x14ac:dyDescent="0.3">
      <c r="A360" s="11" t="s">
        <v>1379</v>
      </c>
      <c r="B360" s="4" t="str" cm="1">
        <f t="array" ref="B360">_xll.SNL.Clients.Office.Excel.Functions.SPG($A360, "SP_TOTAL_REV", B$3)</f>
        <v>NA</v>
      </c>
      <c r="C360" s="4" cm="1">
        <f t="array" ref="C360">_xll.SNL.Clients.Office.Excel.Functions.SPG($A360, "SP_TOTAL_REV", C$3)</f>
        <v>267050</v>
      </c>
      <c r="D360" s="4" cm="1">
        <f t="array" ref="D360">_xll.SNL.Clients.Office.Excel.Functions.SPG($A360, "SP_TOTAL_REV", D$3)</f>
        <v>291202</v>
      </c>
      <c r="E360" s="4" cm="1">
        <f t="array" ref="E360">_xll.SNL.Clients.Office.Excel.Functions.SPG($A360, "SP_TOTAL_REV", E$3)</f>
        <v>329473</v>
      </c>
      <c r="F360" s="4" cm="1">
        <f t="array" ref="F360">_xll.SNL.Clients.Office.Excel.Functions.SPG($A360, "SP_TOTAL_REV", F$3)</f>
        <v>297315</v>
      </c>
      <c r="G360" s="4" cm="1">
        <f t="array" ref="G360">_xll.SNL.Clients.Office.Excel.Functions.SPG($A360, "SP_TOTAL_REV", G$3)</f>
        <v>270065</v>
      </c>
      <c r="H360" s="4" cm="1">
        <f t="array" ref="H360">_xll.SNL.Clients.Office.Excel.Functions.SPG($A360, "SP_TOTAL_REV", H$3)</f>
        <v>300074</v>
      </c>
      <c r="I360" s="4" cm="1">
        <f t="array" ref="I360">_xll.SNL.Clients.Office.Excel.Functions.SPG($A360, "SP_TOTAL_REV", I$3)</f>
        <v>324240</v>
      </c>
      <c r="J360" s="4" cm="1">
        <f t="array" ref="J360">_xll.SNL.Clients.Office.Excel.Functions.SPG($A360, "SP_TOTAL_REV", J$3)</f>
        <v>286699</v>
      </c>
      <c r="K360" s="4" cm="1">
        <f t="array" ref="K360">_xll.SNL.Clients.Office.Excel.Functions.SPG($A360, "SP_TOTAL_REV", K$3)</f>
        <v>268483</v>
      </c>
      <c r="L360" s="4" cm="1">
        <f t="array" ref="L360">_xll.SNL.Clients.Office.Excel.Functions.SPG($A360, "SP_TOTAL_REV", L$3)</f>
        <v>299633</v>
      </c>
      <c r="M360" s="4" cm="1">
        <f t="array" ref="M360">_xll.SNL.Clients.Office.Excel.Functions.SPG($A360, "SP_TOTAL_REV", M$3)</f>
        <v>318117</v>
      </c>
      <c r="N360" s="4" cm="1">
        <f t="array" ref="N360">_xll.SNL.Clients.Office.Excel.Functions.SPG($A360, "SP_TOTAL_REV", N$3)</f>
        <v>284220</v>
      </c>
      <c r="O360" s="4" cm="1">
        <f t="array" ref="O360">_xll.SNL.Clients.Office.Excel.Functions.SPG($A360, "SP_TOTAL_REV", O$3)</f>
        <v>258923</v>
      </c>
      <c r="P360" s="4" cm="1">
        <f t="array" ref="P360">_xll.SNL.Clients.Office.Excel.Functions.SPG($A360, "SP_TOTAL_REV", P$3)</f>
        <v>283158</v>
      </c>
      <c r="Q360" s="4" cm="1">
        <f t="array" ref="Q360">_xll.SNL.Clients.Office.Excel.Functions.SPG($A360, "SP_TOTAL_REV", Q$3)</f>
        <v>311712</v>
      </c>
      <c r="R360" s="4" cm="1">
        <f t="array" ref="R360">_xll.SNL.Clients.Office.Excel.Functions.SPG($A360, "SP_TOTAL_REV", R$3)</f>
        <v>261103</v>
      </c>
      <c r="S360" s="4" cm="1">
        <f t="array" ref="S360">_xll.SNL.Clients.Office.Excel.Functions.SPG($A360, "SP_TOTAL_REV", S$3)</f>
        <v>245931</v>
      </c>
      <c r="T360" s="4" cm="1">
        <f t="array" ref="T360">_xll.SNL.Clients.Office.Excel.Functions.SPG($A360, "SP_TOTAL_REV", T$3)</f>
        <v>271809</v>
      </c>
      <c r="U360" s="4" cm="1">
        <f t="array" ref="U360">_xll.SNL.Clients.Office.Excel.Functions.SPG($A360, "SP_TOTAL_REV", U$3)</f>
        <v>293367</v>
      </c>
      <c r="V360" s="4" cm="1">
        <f t="array" ref="V360">_xll.SNL.Clients.Office.Excel.Functions.SPG($A360, "SP_TOTAL_REV", V$3)</f>
        <v>262401</v>
      </c>
      <c r="W360" s="4" cm="1">
        <f t="array" ref="W360">_xll.SNL.Clients.Office.Excel.Functions.SPG($A360, "SP_TOTAL_REV", W$3)</f>
        <v>222814</v>
      </c>
      <c r="X360" s="4" cm="1">
        <f t="array" ref="X360">_xll.SNL.Clients.Office.Excel.Functions.SPG($A360, "SP_TOTAL_REV", X$3)</f>
        <v>251611</v>
      </c>
      <c r="Y360" s="4" cm="1">
        <f t="array" ref="Y360">_xll.SNL.Clients.Office.Excel.Functions.SPG($A360, "SP_TOTAL_REV", Y$3)</f>
        <v>263568</v>
      </c>
      <c r="Z360" s="4" cm="1">
        <f t="array" ref="Z360">_xll.SNL.Clients.Office.Excel.Functions.SPG($A360, "SP_TOTAL_REV", Z$3)</f>
        <v>239915</v>
      </c>
    </row>
    <row r="361" spans="1:26" x14ac:dyDescent="0.3">
      <c r="A361" s="11" t="s">
        <v>1380</v>
      </c>
      <c r="B361" s="4" cm="1">
        <f t="array" ref="B361">_xll.SNL.Clients.Office.Excel.Functions.SPG($A361, "SP_TOTAL_REV", B$3)</f>
        <v>373697</v>
      </c>
      <c r="C361" s="4" cm="1">
        <f t="array" ref="C361">_xll.SNL.Clients.Office.Excel.Functions.SPG($A361, "SP_TOTAL_REV", C$3)</f>
        <v>369350</v>
      </c>
      <c r="D361" s="4" cm="1">
        <f t="array" ref="D361">_xll.SNL.Clients.Office.Excel.Functions.SPG($A361, "SP_TOTAL_REV", D$3)</f>
        <v>340198</v>
      </c>
      <c r="E361" s="4" cm="1">
        <f t="array" ref="E361">_xll.SNL.Clients.Office.Excel.Functions.SPG($A361, "SP_TOTAL_REV", E$3)</f>
        <v>291213</v>
      </c>
      <c r="F361" s="4" cm="1">
        <f t="array" ref="F361">_xll.SNL.Clients.Office.Excel.Functions.SPG($A361, "SP_TOTAL_REV", F$3)</f>
        <v>297176</v>
      </c>
      <c r="G361" s="4" cm="1">
        <f t="array" ref="G361">_xll.SNL.Clients.Office.Excel.Functions.SPG($A361, "SP_TOTAL_REV", G$3)</f>
        <v>294684</v>
      </c>
      <c r="H361" s="4" cm="1">
        <f t="array" ref="H361">_xll.SNL.Clients.Office.Excel.Functions.SPG($A361, "SP_TOTAL_REV", H$3)</f>
        <v>288485</v>
      </c>
      <c r="I361" s="4" cm="1">
        <f t="array" ref="I361">_xll.SNL.Clients.Office.Excel.Functions.SPG($A361, "SP_TOTAL_REV", I$3)</f>
        <v>282582</v>
      </c>
      <c r="J361" s="4" cm="1">
        <f t="array" ref="J361">_xll.SNL.Clients.Office.Excel.Functions.SPG($A361, "SP_TOTAL_REV", J$3)</f>
        <v>269563</v>
      </c>
      <c r="K361" s="4" cm="1">
        <f t="array" ref="K361">_xll.SNL.Clients.Office.Excel.Functions.SPG($A361, "SP_TOTAL_REV", K$3)</f>
        <v>264036</v>
      </c>
      <c r="L361" s="4" cm="1">
        <f t="array" ref="L361">_xll.SNL.Clients.Office.Excel.Functions.SPG($A361, "SP_TOTAL_REV", L$3)</f>
        <v>270843</v>
      </c>
      <c r="M361" s="4" cm="1">
        <f t="array" ref="M361">_xll.SNL.Clients.Office.Excel.Functions.SPG($A361, "SP_TOTAL_REV", M$3)</f>
        <v>271039</v>
      </c>
      <c r="N361" s="4" cm="1">
        <f t="array" ref="N361">_xll.SNL.Clients.Office.Excel.Functions.SPG($A361, "SP_TOTAL_REV", N$3)</f>
        <v>268363</v>
      </c>
      <c r="O361" s="4" cm="1">
        <f t="array" ref="O361">_xll.SNL.Clients.Office.Excel.Functions.SPG($A361, "SP_TOTAL_REV", O$3)</f>
        <v>268378</v>
      </c>
      <c r="P361" s="4" cm="1">
        <f t="array" ref="P361">_xll.SNL.Clients.Office.Excel.Functions.SPG($A361, "SP_TOTAL_REV", P$3)</f>
        <v>266308</v>
      </c>
      <c r="Q361" s="4" cm="1">
        <f t="array" ref="Q361">_xll.SNL.Clients.Office.Excel.Functions.SPG($A361, "SP_TOTAL_REV", Q$3)</f>
        <v>248032</v>
      </c>
      <c r="R361" s="4" cm="1">
        <f t="array" ref="R361">_xll.SNL.Clients.Office.Excel.Functions.SPG($A361, "SP_TOTAL_REV", R$3)</f>
        <v>228224</v>
      </c>
      <c r="S361" s="4" cm="1">
        <f t="array" ref="S361">_xll.SNL.Clients.Office.Excel.Functions.SPG($A361, "SP_TOTAL_REV", S$3)</f>
        <v>246316</v>
      </c>
      <c r="T361" s="4" cm="1">
        <f t="array" ref="T361">_xll.SNL.Clients.Office.Excel.Functions.SPG($A361, "SP_TOTAL_REV", T$3)</f>
        <v>238494</v>
      </c>
      <c r="U361" s="4" cm="1">
        <f t="array" ref="U361">_xll.SNL.Clients.Office.Excel.Functions.SPG($A361, "SP_TOTAL_REV", U$3)</f>
        <v>236994</v>
      </c>
      <c r="V361" s="4" cm="1">
        <f t="array" ref="V361">_xll.SNL.Clients.Office.Excel.Functions.SPG($A361, "SP_TOTAL_REV", V$3)</f>
        <v>256124</v>
      </c>
      <c r="W361" s="4" cm="1">
        <f t="array" ref="W361">_xll.SNL.Clients.Office.Excel.Functions.SPG($A361, "SP_TOTAL_REV", W$3)</f>
        <v>253880</v>
      </c>
      <c r="X361" s="4" cm="1">
        <f t="array" ref="X361">_xll.SNL.Clients.Office.Excel.Functions.SPG($A361, "SP_TOTAL_REV", X$3)</f>
        <v>247067</v>
      </c>
      <c r="Y361" s="4" cm="1">
        <f t="array" ref="Y361">_xll.SNL.Clients.Office.Excel.Functions.SPG($A361, "SP_TOTAL_REV", Y$3)</f>
        <v>247151</v>
      </c>
      <c r="Z361" s="4" cm="1">
        <f t="array" ref="Z361">_xll.SNL.Clients.Office.Excel.Functions.SPG($A361, "SP_TOTAL_REV", Z$3)</f>
        <v>248285</v>
      </c>
    </row>
    <row r="362" spans="1:26" x14ac:dyDescent="0.3">
      <c r="A362" s="11" t="s">
        <v>1381</v>
      </c>
      <c r="B362" s="4" cm="1">
        <f t="array" ref="B362">_xll.SNL.Clients.Office.Excel.Functions.SPG($A362, "SP_TOTAL_REV", B$3)</f>
        <v>103639</v>
      </c>
      <c r="C362" s="4" cm="1">
        <f t="array" ref="C362">_xll.SNL.Clients.Office.Excel.Functions.SPG($A362, "SP_TOTAL_REV", C$3)</f>
        <v>134692</v>
      </c>
      <c r="D362" s="4" cm="1">
        <f t="array" ref="D362">_xll.SNL.Clients.Office.Excel.Functions.SPG($A362, "SP_TOTAL_REV", D$3)</f>
        <v>91823</v>
      </c>
      <c r="E362" s="4" cm="1">
        <f t="array" ref="E362">_xll.SNL.Clients.Office.Excel.Functions.SPG($A362, "SP_TOTAL_REV", E$3)</f>
        <v>85060</v>
      </c>
      <c r="F362" s="4" cm="1">
        <f t="array" ref="F362">_xll.SNL.Clients.Office.Excel.Functions.SPG($A362, "SP_TOTAL_REV", F$3)</f>
        <v>76653</v>
      </c>
      <c r="G362" s="4" cm="1">
        <f t="array" ref="G362">_xll.SNL.Clients.Office.Excel.Functions.SPG($A362, "SP_TOTAL_REV", G$3)</f>
        <v>98416</v>
      </c>
      <c r="H362" s="4" cm="1">
        <f t="array" ref="H362">_xll.SNL.Clients.Office.Excel.Functions.SPG($A362, "SP_TOTAL_REV", H$3)</f>
        <v>83141</v>
      </c>
      <c r="I362" s="4" cm="1">
        <f t="array" ref="I362">_xll.SNL.Clients.Office.Excel.Functions.SPG($A362, "SP_TOTAL_REV", I$3)</f>
        <v>78946</v>
      </c>
      <c r="J362" s="4" cm="1">
        <f t="array" ref="J362">_xll.SNL.Clients.Office.Excel.Functions.SPG($A362, "SP_TOTAL_REV", J$3)</f>
        <v>80409</v>
      </c>
      <c r="K362" s="4" cm="1">
        <f t="array" ref="K362">_xll.SNL.Clients.Office.Excel.Functions.SPG($A362, "SP_TOTAL_REV", K$3)</f>
        <v>114048</v>
      </c>
      <c r="L362" s="4" cm="1">
        <f t="array" ref="L362">_xll.SNL.Clients.Office.Excel.Functions.SPG($A362, "SP_TOTAL_REV", L$3)</f>
        <v>69683</v>
      </c>
      <c r="M362" s="4" cm="1">
        <f t="array" ref="M362">_xll.SNL.Clients.Office.Excel.Functions.SPG($A362, "SP_TOTAL_REV", M$3)</f>
        <v>77138</v>
      </c>
      <c r="N362" s="4" cm="1">
        <f t="array" ref="N362">_xll.SNL.Clients.Office.Excel.Functions.SPG($A362, "SP_TOTAL_REV", N$3)</f>
        <v>60754</v>
      </c>
      <c r="O362" s="4" cm="1">
        <f t="array" ref="O362">_xll.SNL.Clients.Office.Excel.Functions.SPG($A362, "SP_TOTAL_REV", O$3)</f>
        <v>100407</v>
      </c>
      <c r="P362" s="4" cm="1">
        <f t="array" ref="P362">_xll.SNL.Clients.Office.Excel.Functions.SPG($A362, "SP_TOTAL_REV", P$3)</f>
        <v>87225</v>
      </c>
      <c r="Q362" s="4" cm="1">
        <f t="array" ref="Q362">_xll.SNL.Clients.Office.Excel.Functions.SPG($A362, "SP_TOTAL_REV", Q$3)</f>
        <v>87118</v>
      </c>
      <c r="R362" s="4" cm="1">
        <f t="array" ref="R362">_xll.SNL.Clients.Office.Excel.Functions.SPG($A362, "SP_TOTAL_REV", R$3)</f>
        <v>81027</v>
      </c>
      <c r="S362" s="4" cm="1">
        <f t="array" ref="S362">_xll.SNL.Clients.Office.Excel.Functions.SPG($A362, "SP_TOTAL_REV", S$3)</f>
        <v>105922</v>
      </c>
      <c r="T362" s="4" cm="1">
        <f t="array" ref="T362">_xll.SNL.Clients.Office.Excel.Functions.SPG($A362, "SP_TOTAL_REV", T$3)</f>
        <v>93937</v>
      </c>
      <c r="U362" s="4" cm="1">
        <f t="array" ref="U362">_xll.SNL.Clients.Office.Excel.Functions.SPG($A362, "SP_TOTAL_REV", U$3)</f>
        <v>87132</v>
      </c>
      <c r="V362" s="4" cm="1">
        <f t="array" ref="V362">_xll.SNL.Clients.Office.Excel.Functions.SPG($A362, "SP_TOTAL_REV", V$3)</f>
        <v>65636</v>
      </c>
      <c r="W362" s="4" cm="1">
        <f t="array" ref="W362">_xll.SNL.Clients.Office.Excel.Functions.SPG($A362, "SP_TOTAL_REV", W$3)</f>
        <v>94909</v>
      </c>
      <c r="X362" s="4" cm="1">
        <f t="array" ref="X362">_xll.SNL.Clients.Office.Excel.Functions.SPG($A362, "SP_TOTAL_REV", X$3)</f>
        <v>78006</v>
      </c>
      <c r="Y362" s="4" cm="1">
        <f t="array" ref="Y362">_xll.SNL.Clients.Office.Excel.Functions.SPG($A362, "SP_TOTAL_REV", Y$3)</f>
        <v>71745</v>
      </c>
      <c r="Z362" s="4" cm="1">
        <f t="array" ref="Z362">_xll.SNL.Clients.Office.Excel.Functions.SPG($A362, "SP_TOTAL_REV", Z$3)</f>
        <v>63850</v>
      </c>
    </row>
    <row r="363" spans="1:26" x14ac:dyDescent="0.3">
      <c r="A363" s="11" t="s">
        <v>1382</v>
      </c>
      <c r="B363" s="4" cm="1">
        <f t="array" ref="B363">_xll.SNL.Clients.Office.Excel.Functions.SPG($A363, "SP_TOTAL_REV", B$3)</f>
        <v>510324</v>
      </c>
      <c r="C363" s="4" cm="1">
        <f t="array" ref="C363">_xll.SNL.Clients.Office.Excel.Functions.SPG($A363, "SP_TOTAL_REV", C$3)</f>
        <v>437278</v>
      </c>
      <c r="D363" s="4" cm="1">
        <f t="array" ref="D363">_xll.SNL.Clients.Office.Excel.Functions.SPG($A363, "SP_TOTAL_REV", D$3)</f>
        <v>451515</v>
      </c>
      <c r="E363" s="4" cm="1">
        <f t="array" ref="E363">_xll.SNL.Clients.Office.Excel.Functions.SPG($A363, "SP_TOTAL_REV", E$3)</f>
        <v>451733</v>
      </c>
      <c r="F363" s="4" cm="1">
        <f t="array" ref="F363">_xll.SNL.Clients.Office.Excel.Functions.SPG($A363, "SP_TOTAL_REV", F$3)</f>
        <v>482794</v>
      </c>
      <c r="G363" s="4" t="str" cm="1">
        <f t="array" ref="G363">_xll.SNL.Clients.Office.Excel.Functions.SPG($A363, "SP_TOTAL_REV", G$3)</f>
        <v>NA</v>
      </c>
      <c r="H363" s="4" cm="1">
        <f t="array" ref="H363">_xll.SNL.Clients.Office.Excel.Functions.SPG($A363, "SP_TOTAL_REV", H$3)</f>
        <v>438820</v>
      </c>
      <c r="I363" s="4" cm="1">
        <f t="array" ref="I363">_xll.SNL.Clients.Office.Excel.Functions.SPG($A363, "SP_TOTAL_REV", I$3)</f>
        <v>431786</v>
      </c>
      <c r="J363" s="4" cm="1">
        <f t="array" ref="J363">_xll.SNL.Clients.Office.Excel.Functions.SPG($A363, "SP_TOTAL_REV", J$3)</f>
        <v>464812</v>
      </c>
      <c r="K363" s="4" cm="1">
        <f t="array" ref="K363">_xll.SNL.Clients.Office.Excel.Functions.SPG($A363, "SP_TOTAL_REV", K$3)</f>
        <v>468931</v>
      </c>
      <c r="L363" s="4" cm="1">
        <f t="array" ref="L363">_xll.SNL.Clients.Office.Excel.Functions.SPG($A363, "SP_TOTAL_REV", L$3)</f>
        <v>499207</v>
      </c>
      <c r="M363" s="4" cm="1">
        <f t="array" ref="M363">_xll.SNL.Clients.Office.Excel.Functions.SPG($A363, "SP_TOTAL_REV", M$3)</f>
        <v>509555</v>
      </c>
      <c r="N363" s="4" cm="1">
        <f t="array" ref="N363">_xll.SNL.Clients.Office.Excel.Functions.SPG($A363, "SP_TOTAL_REV", N$3)</f>
        <v>527711</v>
      </c>
      <c r="O363" s="4" cm="1">
        <f t="array" ref="O363">_xll.SNL.Clients.Office.Excel.Functions.SPG($A363, "SP_TOTAL_REV", O$3)</f>
        <v>477851</v>
      </c>
      <c r="P363" s="4" cm="1">
        <f t="array" ref="P363">_xll.SNL.Clients.Office.Excel.Functions.SPG($A363, "SP_TOTAL_REV", P$3)</f>
        <v>518005</v>
      </c>
      <c r="Q363" s="4" cm="1">
        <f t="array" ref="Q363">_xll.SNL.Clients.Office.Excel.Functions.SPG($A363, "SP_TOTAL_REV", Q$3)</f>
        <v>549489</v>
      </c>
      <c r="R363" s="4" cm="1">
        <f t="array" ref="R363">_xll.SNL.Clients.Office.Excel.Functions.SPG($A363, "SP_TOTAL_REV", R$3)</f>
        <v>534180</v>
      </c>
      <c r="S363" s="4" cm="1">
        <f t="array" ref="S363">_xll.SNL.Clients.Office.Excel.Functions.SPG($A363, "SP_TOTAL_REV", S$3)</f>
        <v>496696</v>
      </c>
      <c r="T363" s="4" cm="1">
        <f t="array" ref="T363">_xll.SNL.Clients.Office.Excel.Functions.SPG($A363, "SP_TOTAL_REV", T$3)</f>
        <v>485353</v>
      </c>
      <c r="U363" s="4" cm="1">
        <f t="array" ref="U363">_xll.SNL.Clients.Office.Excel.Functions.SPG($A363, "SP_TOTAL_REV", U$3)</f>
        <v>260007</v>
      </c>
      <c r="V363" s="4" cm="1">
        <f t="array" ref="V363">_xll.SNL.Clients.Office.Excel.Functions.SPG($A363, "SP_TOTAL_REV", V$3)</f>
        <v>469704</v>
      </c>
      <c r="W363" s="4" cm="1">
        <f t="array" ref="W363">_xll.SNL.Clients.Office.Excel.Functions.SPG($A363, "SP_TOTAL_REV", W$3)</f>
        <v>401763</v>
      </c>
      <c r="X363" s="4" cm="1">
        <f t="array" ref="X363">_xll.SNL.Clients.Office.Excel.Functions.SPG($A363, "SP_TOTAL_REV", X$3)</f>
        <v>431902</v>
      </c>
      <c r="Y363" s="4" cm="1">
        <f t="array" ref="Y363">_xll.SNL.Clients.Office.Excel.Functions.SPG($A363, "SP_TOTAL_REV", Y$3)</f>
        <v>429451</v>
      </c>
      <c r="Z363" s="4" cm="1">
        <f t="array" ref="Z363">_xll.SNL.Clients.Office.Excel.Functions.SPG($A363, "SP_TOTAL_REV", Z$3)</f>
        <v>461215</v>
      </c>
    </row>
    <row r="364" spans="1:26" x14ac:dyDescent="0.3">
      <c r="A364" s="11" t="s">
        <v>1383</v>
      </c>
      <c r="B364" s="4" cm="1">
        <f t="array" ref="B364">_xll.SNL.Clients.Office.Excel.Functions.SPG($A364, "SP_TOTAL_REV", B$3)</f>
        <v>126000</v>
      </c>
      <c r="C364" s="4" cm="1">
        <f t="array" ref="C364">_xll.SNL.Clients.Office.Excel.Functions.SPG($A364, "SP_TOTAL_REV", C$3)</f>
        <v>-13000</v>
      </c>
      <c r="D364" s="4" cm="1">
        <f t="array" ref="D364">_xll.SNL.Clients.Office.Excel.Functions.SPG($A364, "SP_TOTAL_REV", D$3)</f>
        <v>354000</v>
      </c>
      <c r="E364" s="4" cm="1">
        <f t="array" ref="E364">_xll.SNL.Clients.Office.Excel.Functions.SPG($A364, "SP_TOTAL_REV", E$3)</f>
        <v>233000</v>
      </c>
      <c r="F364" s="4" cm="1">
        <f t="array" ref="F364">_xll.SNL.Clients.Office.Excel.Functions.SPG($A364, "SP_TOTAL_REV", F$3)</f>
        <v>275000</v>
      </c>
      <c r="G364" s="4" cm="1">
        <f t="array" ref="G364">_xll.SNL.Clients.Office.Excel.Functions.SPG($A364, "SP_TOTAL_REV", G$3)</f>
        <v>175000</v>
      </c>
      <c r="H364" s="4" cm="1">
        <f t="array" ref="H364">_xll.SNL.Clients.Office.Excel.Functions.SPG($A364, "SP_TOTAL_REV", H$3)</f>
        <v>350000</v>
      </c>
      <c r="I364" s="4" cm="1">
        <f t="array" ref="I364">_xll.SNL.Clients.Office.Excel.Functions.SPG($A364, "SP_TOTAL_REV", I$3)</f>
        <v>296000</v>
      </c>
      <c r="J364" s="4" cm="1">
        <f t="array" ref="J364">_xll.SNL.Clients.Office.Excel.Functions.SPG($A364, "SP_TOTAL_REV", J$3)</f>
        <v>336000</v>
      </c>
      <c r="K364" s="4" cm="1">
        <f t="array" ref="K364">_xll.SNL.Clients.Office.Excel.Functions.SPG($A364, "SP_TOTAL_REV", K$3)</f>
        <v>315000</v>
      </c>
      <c r="L364" s="4" cm="1">
        <f t="array" ref="L364">_xll.SNL.Clients.Office.Excel.Functions.SPG($A364, "SP_TOTAL_REV", L$3)</f>
        <v>362000</v>
      </c>
      <c r="M364" s="4" cm="1">
        <f t="array" ref="M364">_xll.SNL.Clients.Office.Excel.Functions.SPG($A364, "SP_TOTAL_REV", M$3)</f>
        <v>437000</v>
      </c>
      <c r="N364" s="4" cm="1">
        <f t="array" ref="N364">_xll.SNL.Clients.Office.Excel.Functions.SPG($A364, "SP_TOTAL_REV", N$3)</f>
        <v>544000</v>
      </c>
      <c r="O364" s="4" cm="1">
        <f t="array" ref="O364">_xll.SNL.Clients.Office.Excel.Functions.SPG($A364, "SP_TOTAL_REV", O$3)</f>
        <v>515000</v>
      </c>
      <c r="P364" s="4" cm="1">
        <f t="array" ref="P364">_xll.SNL.Clients.Office.Excel.Functions.SPG($A364, "SP_TOTAL_REV", P$3)</f>
        <v>492000</v>
      </c>
      <c r="Q364" s="4" cm="1">
        <f t="array" ref="Q364">_xll.SNL.Clients.Office.Excel.Functions.SPG($A364, "SP_TOTAL_REV", Q$3)</f>
        <v>511000</v>
      </c>
      <c r="R364" s="4" cm="1">
        <f t="array" ref="R364">_xll.SNL.Clients.Office.Excel.Functions.SPG($A364, "SP_TOTAL_REV", R$3)</f>
        <v>754000</v>
      </c>
      <c r="S364" s="4" cm="1">
        <f t="array" ref="S364">_xll.SNL.Clients.Office.Excel.Functions.SPG($A364, "SP_TOTAL_REV", S$3)</f>
        <v>515000</v>
      </c>
      <c r="T364" s="4" cm="1">
        <f t="array" ref="T364">_xll.SNL.Clients.Office.Excel.Functions.SPG($A364, "SP_TOTAL_REV", T$3)</f>
        <v>499000</v>
      </c>
      <c r="U364" s="4" cm="1">
        <f t="array" ref="U364">_xll.SNL.Clients.Office.Excel.Functions.SPG($A364, "SP_TOTAL_REV", U$3)</f>
        <v>389000</v>
      </c>
      <c r="V364" s="4" cm="1">
        <f t="array" ref="V364">_xll.SNL.Clients.Office.Excel.Functions.SPG($A364, "SP_TOTAL_REV", V$3)</f>
        <v>130000</v>
      </c>
      <c r="W364" s="4" cm="1">
        <f t="array" ref="W364">_xll.SNL.Clients.Office.Excel.Functions.SPG($A364, "SP_TOTAL_REV", W$3)</f>
        <v>477000</v>
      </c>
      <c r="X364" s="4" cm="1">
        <f t="array" ref="X364">_xll.SNL.Clients.Office.Excel.Functions.SPG($A364, "SP_TOTAL_REV", X$3)</f>
        <v>444000</v>
      </c>
      <c r="Y364" s="4" cm="1">
        <f t="array" ref="Y364">_xll.SNL.Clients.Office.Excel.Functions.SPG($A364, "SP_TOTAL_REV", Y$3)</f>
        <v>403000</v>
      </c>
      <c r="Z364" s="4" cm="1">
        <f t="array" ref="Z364">_xll.SNL.Clients.Office.Excel.Functions.SPG($A364, "SP_TOTAL_REV", Z$3)</f>
        <v>413000</v>
      </c>
    </row>
    <row r="365" spans="1:26" x14ac:dyDescent="0.3">
      <c r="A365" s="11" t="s">
        <v>1384</v>
      </c>
      <c r="B365" s="4" cm="1">
        <f t="array" ref="B365">_xll.SNL.Clients.Office.Excel.Functions.SPG($A365, "SP_TOTAL_REV", B$3)</f>
        <v>153375</v>
      </c>
      <c r="C365" s="4" cm="1">
        <f t="array" ref="C365">_xll.SNL.Clients.Office.Excel.Functions.SPG($A365, "SP_TOTAL_REV", C$3)</f>
        <v>148531</v>
      </c>
      <c r="D365" s="4" cm="1">
        <f t="array" ref="D365">_xll.SNL.Clients.Office.Excel.Functions.SPG($A365, "SP_TOTAL_REV", D$3)</f>
        <v>147443</v>
      </c>
      <c r="E365" s="4" cm="1">
        <f t="array" ref="E365">_xll.SNL.Clients.Office.Excel.Functions.SPG($A365, "SP_TOTAL_REV", E$3)</f>
        <v>140406</v>
      </c>
      <c r="F365" s="4" cm="1">
        <f t="array" ref="F365">_xll.SNL.Clients.Office.Excel.Functions.SPG($A365, "SP_TOTAL_REV", F$3)</f>
        <v>140566</v>
      </c>
      <c r="G365" s="4" cm="1">
        <f t="array" ref="G365">_xll.SNL.Clients.Office.Excel.Functions.SPG($A365, "SP_TOTAL_REV", G$3)</f>
        <v>137661</v>
      </c>
      <c r="H365" s="4" cm="1">
        <f t="array" ref="H365">_xll.SNL.Clients.Office.Excel.Functions.SPG($A365, "SP_TOTAL_REV", H$3)</f>
        <v>135131</v>
      </c>
      <c r="I365" s="4" cm="1">
        <f t="array" ref="I365">_xll.SNL.Clients.Office.Excel.Functions.SPG($A365, "SP_TOTAL_REV", I$3)</f>
        <v>121130</v>
      </c>
      <c r="J365" s="4" cm="1">
        <f t="array" ref="J365">_xll.SNL.Clients.Office.Excel.Functions.SPG($A365, "SP_TOTAL_REV", J$3)</f>
        <v>126475</v>
      </c>
      <c r="K365" s="4" cm="1">
        <f t="array" ref="K365">_xll.SNL.Clients.Office.Excel.Functions.SPG($A365, "SP_TOTAL_REV", K$3)</f>
        <v>133870</v>
      </c>
      <c r="L365" s="4" cm="1">
        <f t="array" ref="L365">_xll.SNL.Clients.Office.Excel.Functions.SPG($A365, "SP_TOTAL_REV", L$3)</f>
        <v>131650</v>
      </c>
      <c r="M365" s="4" cm="1">
        <f t="array" ref="M365">_xll.SNL.Clients.Office.Excel.Functions.SPG($A365, "SP_TOTAL_REV", M$3)</f>
        <v>129241</v>
      </c>
      <c r="N365" s="4" cm="1">
        <f t="array" ref="N365">_xll.SNL.Clients.Office.Excel.Functions.SPG($A365, "SP_TOTAL_REV", N$3)</f>
        <v>123007</v>
      </c>
      <c r="O365" s="4" cm="1">
        <f t="array" ref="O365">_xll.SNL.Clients.Office.Excel.Functions.SPG($A365, "SP_TOTAL_REV", O$3)</f>
        <v>126292</v>
      </c>
      <c r="P365" s="4" cm="1">
        <f t="array" ref="P365">_xll.SNL.Clients.Office.Excel.Functions.SPG($A365, "SP_TOTAL_REV", P$3)</f>
        <v>118003</v>
      </c>
      <c r="Q365" s="4" cm="1">
        <f t="array" ref="Q365">_xll.SNL.Clients.Office.Excel.Functions.SPG($A365, "SP_TOTAL_REV", Q$3)</f>
        <v>118494</v>
      </c>
      <c r="R365" s="4" cm="1">
        <f t="array" ref="R365">_xll.SNL.Clients.Office.Excel.Functions.SPG($A365, "SP_TOTAL_REV", R$3)</f>
        <v>116093</v>
      </c>
      <c r="S365" s="4" cm="1">
        <f t="array" ref="S365">_xll.SNL.Clients.Office.Excel.Functions.SPG($A365, "SP_TOTAL_REV", S$3)</f>
        <v>118223</v>
      </c>
      <c r="T365" s="4" cm="1">
        <f t="array" ref="T365">_xll.SNL.Clients.Office.Excel.Functions.SPG($A365, "SP_TOTAL_REV", T$3)</f>
        <v>115670</v>
      </c>
      <c r="U365" s="4" cm="1">
        <f t="array" ref="U365">_xll.SNL.Clients.Office.Excel.Functions.SPG($A365, "SP_TOTAL_REV", U$3)</f>
        <v>115457</v>
      </c>
      <c r="V365" s="4" cm="1">
        <f t="array" ref="V365">_xll.SNL.Clients.Office.Excel.Functions.SPG($A365, "SP_TOTAL_REV", V$3)</f>
        <v>112604</v>
      </c>
      <c r="W365" s="4" cm="1">
        <f t="array" ref="W365">_xll.SNL.Clients.Office.Excel.Functions.SPG($A365, "SP_TOTAL_REV", W$3)</f>
        <v>113424</v>
      </c>
      <c r="X365" s="4" cm="1">
        <f t="array" ref="X365">_xll.SNL.Clients.Office.Excel.Functions.SPG($A365, "SP_TOTAL_REV", X$3)</f>
        <v>113774</v>
      </c>
      <c r="Y365" s="4" cm="1">
        <f t="array" ref="Y365">_xll.SNL.Clients.Office.Excel.Functions.SPG($A365, "SP_TOTAL_REV", Y$3)</f>
        <v>112868</v>
      </c>
      <c r="Z365" s="4" cm="1">
        <f t="array" ref="Z365">_xll.SNL.Clients.Office.Excel.Functions.SPG($A365, "SP_TOTAL_REV", Z$3)</f>
        <v>111512</v>
      </c>
    </row>
    <row r="366" spans="1:26" x14ac:dyDescent="0.3">
      <c r="A366" s="11" t="s">
        <v>1385</v>
      </c>
      <c r="B366" s="4" cm="1">
        <f t="array" ref="B366">_xll.SNL.Clients.Office.Excel.Functions.SPG($A366, "SP_TOTAL_REV", B$3)</f>
        <v>980000</v>
      </c>
      <c r="C366" s="4" cm="1">
        <f t="array" ref="C366">_xll.SNL.Clients.Office.Excel.Functions.SPG($A366, "SP_TOTAL_REV", C$3)</f>
        <v>1108000</v>
      </c>
      <c r="D366" s="4" cm="1">
        <f t="array" ref="D366">_xll.SNL.Clients.Office.Excel.Functions.SPG($A366, "SP_TOTAL_REV", D$3)</f>
        <v>1078000</v>
      </c>
      <c r="E366" s="4" cm="1">
        <f t="array" ref="E366">_xll.SNL.Clients.Office.Excel.Functions.SPG($A366, "SP_TOTAL_REV", E$3)</f>
        <v>1081000</v>
      </c>
      <c r="F366" s="4" cm="1">
        <f t="array" ref="F366">_xll.SNL.Clients.Office.Excel.Functions.SPG($A366, "SP_TOTAL_REV", F$3)</f>
        <v>1050000</v>
      </c>
      <c r="G366" s="4" cm="1">
        <f t="array" ref="G366">_xll.SNL.Clients.Office.Excel.Functions.SPG($A366, "SP_TOTAL_REV", G$3)</f>
        <v>1098000</v>
      </c>
      <c r="H366" s="4" cm="1">
        <f t="array" ref="H366">_xll.SNL.Clients.Office.Excel.Functions.SPG($A366, "SP_TOTAL_REV", H$3)</f>
        <v>1067000</v>
      </c>
      <c r="I366" s="4" cm="1">
        <f t="array" ref="I366">_xll.SNL.Clients.Office.Excel.Functions.SPG($A366, "SP_TOTAL_REV", I$3)</f>
        <v>1040000</v>
      </c>
      <c r="J366" s="4" cm="1">
        <f t="array" ref="J366">_xll.SNL.Clients.Office.Excel.Functions.SPG($A366, "SP_TOTAL_REV", J$3)</f>
        <v>986000</v>
      </c>
      <c r="K366" s="4" cm="1">
        <f t="array" ref="K366">_xll.SNL.Clients.Office.Excel.Functions.SPG($A366, "SP_TOTAL_REV", K$3)</f>
        <v>1065000</v>
      </c>
      <c r="L366" s="4" cm="1">
        <f t="array" ref="L366">_xll.SNL.Clients.Office.Excel.Functions.SPG($A366, "SP_TOTAL_REV", L$3)</f>
        <v>1030000</v>
      </c>
      <c r="M366" s="4" cm="1">
        <f t="array" ref="M366">_xll.SNL.Clients.Office.Excel.Functions.SPG($A366, "SP_TOTAL_REV", M$3)</f>
        <v>1067000</v>
      </c>
      <c r="N366" s="4" cm="1">
        <f t="array" ref="N366">_xll.SNL.Clients.Office.Excel.Functions.SPG($A366, "SP_TOTAL_REV", N$3)</f>
        <v>969000</v>
      </c>
      <c r="O366" s="4" t="str" cm="1">
        <f t="array" ref="O366">_xll.SNL.Clients.Office.Excel.Functions.SPG($A366, "SP_TOTAL_REV", O$3)</f>
        <v>NA</v>
      </c>
      <c r="P366" s="4" t="str" cm="1">
        <f t="array" ref="P366">_xll.SNL.Clients.Office.Excel.Functions.SPG($A366, "SP_TOTAL_REV", P$3)</f>
        <v>NA</v>
      </c>
      <c r="Q366" s="4" t="str" cm="1">
        <f t="array" ref="Q366">_xll.SNL.Clients.Office.Excel.Functions.SPG($A366, "SP_TOTAL_REV", Q$3)</f>
        <v>NA</v>
      </c>
      <c r="R366" s="4" t="str" cm="1">
        <f t="array" ref="R366">_xll.SNL.Clients.Office.Excel.Functions.SPG($A366, "SP_TOTAL_REV", R$3)</f>
        <v>NA</v>
      </c>
      <c r="S366" s="4" t="str" cm="1">
        <f t="array" ref="S366">_xll.SNL.Clients.Office.Excel.Functions.SPG($A366, "SP_TOTAL_REV", S$3)</f>
        <v>NA</v>
      </c>
      <c r="T366" s="4" t="str" cm="1">
        <f t="array" ref="T366">_xll.SNL.Clients.Office.Excel.Functions.SPG($A366, "SP_TOTAL_REV", T$3)</f>
        <v>NA</v>
      </c>
      <c r="U366" s="4" t="str" cm="1">
        <f t="array" ref="U366">_xll.SNL.Clients.Office.Excel.Functions.SPG($A366, "SP_TOTAL_REV", U$3)</f>
        <v>NA</v>
      </c>
      <c r="V366" s="4" t="str" cm="1">
        <f t="array" ref="V366">_xll.SNL.Clients.Office.Excel.Functions.SPG($A366, "SP_TOTAL_REV", V$3)</f>
        <v>NA</v>
      </c>
      <c r="W366" s="4" t="str" cm="1">
        <f t="array" ref="W366">_xll.SNL.Clients.Office.Excel.Functions.SPG($A366, "SP_TOTAL_REV", W$3)</f>
        <v>NA</v>
      </c>
      <c r="X366" s="4" t="str" cm="1">
        <f t="array" ref="X366">_xll.SNL.Clients.Office.Excel.Functions.SPG($A366, "SP_TOTAL_REV", X$3)</f>
        <v>NA</v>
      </c>
      <c r="Y366" s="4" t="str" cm="1">
        <f t="array" ref="Y366">_xll.SNL.Clients.Office.Excel.Functions.SPG($A366, "SP_TOTAL_REV", Y$3)</f>
        <v>NA</v>
      </c>
      <c r="Z366" s="4" t="str" cm="1">
        <f t="array" ref="Z366">_xll.SNL.Clients.Office.Excel.Functions.SPG($A366, "SP_TOTAL_REV", Z$3)</f>
        <v>NA</v>
      </c>
    </row>
    <row r="367" spans="1:26" x14ac:dyDescent="0.3">
      <c r="A367" s="11" t="s">
        <v>1386</v>
      </c>
      <c r="B367" s="4" cm="1">
        <f t="array" ref="B367">_xll.SNL.Clients.Office.Excel.Functions.SPG($A367, "SP_TOTAL_REV", B$3)</f>
        <v>617000</v>
      </c>
      <c r="C367" s="4" cm="1">
        <f t="array" ref="C367">_xll.SNL.Clients.Office.Excel.Functions.SPG($A367, "SP_TOTAL_REV", C$3)</f>
        <v>682000</v>
      </c>
      <c r="D367" s="4" cm="1">
        <f t="array" ref="D367">_xll.SNL.Clients.Office.Excel.Functions.SPG($A367, "SP_TOTAL_REV", D$3)</f>
        <v>711000</v>
      </c>
      <c r="E367" s="4" cm="1">
        <f t="array" ref="E367">_xll.SNL.Clients.Office.Excel.Functions.SPG($A367, "SP_TOTAL_REV", E$3)</f>
        <v>575000</v>
      </c>
      <c r="F367" s="4" cm="1">
        <f t="array" ref="F367">_xll.SNL.Clients.Office.Excel.Functions.SPG($A367, "SP_TOTAL_REV", F$3)</f>
        <v>710000</v>
      </c>
      <c r="G367" s="4" cm="1">
        <f t="array" ref="G367">_xll.SNL.Clients.Office.Excel.Functions.SPG($A367, "SP_TOTAL_REV", G$3)</f>
        <v>796000</v>
      </c>
      <c r="H367" s="4" cm="1">
        <f t="array" ref="H367">_xll.SNL.Clients.Office.Excel.Functions.SPG($A367, "SP_TOTAL_REV", H$3)</f>
        <v>809000</v>
      </c>
      <c r="I367" s="4" cm="1">
        <f t="array" ref="I367">_xll.SNL.Clients.Office.Excel.Functions.SPG($A367, "SP_TOTAL_REV", I$3)</f>
        <v>667000</v>
      </c>
      <c r="J367" s="4" cm="1">
        <f t="array" ref="J367">_xll.SNL.Clients.Office.Excel.Functions.SPG($A367, "SP_TOTAL_REV", J$3)</f>
        <v>906000</v>
      </c>
      <c r="K367" s="4" cm="1">
        <f t="array" ref="K367">_xll.SNL.Clients.Office.Excel.Functions.SPG($A367, "SP_TOTAL_REV", K$3)</f>
        <v>-2042000</v>
      </c>
      <c r="L367" s="4" cm="1">
        <f t="array" ref="L367">_xll.SNL.Clients.Office.Excel.Functions.SPG($A367, "SP_TOTAL_REV", L$3)</f>
        <v>1972000</v>
      </c>
      <c r="M367" s="4" cm="1">
        <f t="array" ref="M367">_xll.SNL.Clients.Office.Excel.Functions.SPG($A367, "SP_TOTAL_REV", M$3)</f>
        <v>1997000</v>
      </c>
      <c r="N367" s="4" cm="1">
        <f t="array" ref="N367">_xll.SNL.Clients.Office.Excel.Functions.SPG($A367, "SP_TOTAL_REV", N$3)</f>
        <v>1866000</v>
      </c>
      <c r="O367" s="4" cm="1">
        <f t="array" ref="O367">_xll.SNL.Clients.Office.Excel.Functions.SPG($A367, "SP_TOTAL_REV", O$3)</f>
        <v>2034000</v>
      </c>
      <c r="P367" s="4" cm="1">
        <f t="array" ref="P367">_xll.SNL.Clients.Office.Excel.Functions.SPG($A367, "SP_TOTAL_REV", P$3)</f>
        <v>1901000</v>
      </c>
      <c r="Q367" s="4" cm="1">
        <f t="array" ref="Q367">_xll.SNL.Clients.Office.Excel.Functions.SPG($A367, "SP_TOTAL_REV", Q$3)</f>
        <v>1677000</v>
      </c>
      <c r="R367" s="4" cm="1">
        <f t="array" ref="R367">_xll.SNL.Clients.Office.Excel.Functions.SPG($A367, "SP_TOTAL_REV", R$3)</f>
        <v>1544000</v>
      </c>
      <c r="S367" s="4" t="str" cm="1">
        <f t="array" ref="S367">_xll.SNL.Clients.Office.Excel.Functions.SPG($A367, "SP_TOTAL_REV", S$3)</f>
        <v>NA</v>
      </c>
      <c r="T367" s="4" cm="1">
        <f t="array" ref="T367">_xll.SNL.Clients.Office.Excel.Functions.SPG($A367, "SP_TOTAL_REV", T$3)</f>
        <v>1589000</v>
      </c>
      <c r="U367" s="4" cm="1">
        <f t="array" ref="U367">_xll.SNL.Clients.Office.Excel.Functions.SPG($A367, "SP_TOTAL_REV", U$3)</f>
        <v>1484000</v>
      </c>
      <c r="V367" s="4" cm="1">
        <f t="array" ref="V367">_xll.SNL.Clients.Office.Excel.Functions.SPG($A367, "SP_TOTAL_REV", V$3)</f>
        <v>1503000</v>
      </c>
      <c r="W367" s="4" cm="1">
        <f t="array" ref="W367">_xll.SNL.Clients.Office.Excel.Functions.SPG($A367, "SP_TOTAL_REV", W$3)</f>
        <v>1886000</v>
      </c>
      <c r="X367" s="4" cm="1">
        <f t="array" ref="X367">_xll.SNL.Clients.Office.Excel.Functions.SPG($A367, "SP_TOTAL_REV", X$3)</f>
        <v>1783000</v>
      </c>
      <c r="Y367" s="4" cm="1">
        <f t="array" ref="Y367">_xll.SNL.Clients.Office.Excel.Functions.SPG($A367, "SP_TOTAL_REV", Y$3)</f>
        <v>1710000</v>
      </c>
      <c r="Z367" s="4" cm="1">
        <f t="array" ref="Z367">_xll.SNL.Clients.Office.Excel.Functions.SPG($A367, "SP_TOTAL_REV", Z$3)</f>
        <v>1536000</v>
      </c>
    </row>
    <row r="368" spans="1:26" x14ac:dyDescent="0.3">
      <c r="A368" s="11" t="s">
        <v>1628</v>
      </c>
      <c r="B368" s="4" cm="1">
        <f t="array" ref="B368">_xll.SNL.Clients.Office.Excel.Functions.SPG($A368, "SP_TOTAL_REV", B$3)</f>
        <v>220980</v>
      </c>
      <c r="C368" s="4" cm="1">
        <f t="array" ref="C368">_xll.SNL.Clients.Office.Excel.Functions.SPG($A368, "SP_TOTAL_REV", C$3)</f>
        <v>231258</v>
      </c>
      <c r="D368" s="4" cm="1">
        <f t="array" ref="D368">_xll.SNL.Clients.Office.Excel.Functions.SPG($A368, "SP_TOTAL_REV", D$3)</f>
        <v>216964</v>
      </c>
      <c r="E368" s="4" cm="1">
        <f t="array" ref="E368">_xll.SNL.Clients.Office.Excel.Functions.SPG($A368, "SP_TOTAL_REV", E$3)</f>
        <v>236794</v>
      </c>
      <c r="F368" s="4" cm="1">
        <f t="array" ref="F368">_xll.SNL.Clients.Office.Excel.Functions.SPG($A368, "SP_TOTAL_REV", F$3)</f>
        <v>228812</v>
      </c>
      <c r="G368" s="4" cm="1">
        <f t="array" ref="G368">_xll.SNL.Clients.Office.Excel.Functions.SPG($A368, "SP_TOTAL_REV", G$3)</f>
        <v>229629</v>
      </c>
      <c r="H368" s="4" cm="1">
        <f t="array" ref="H368">_xll.SNL.Clients.Office.Excel.Functions.SPG($A368, "SP_TOTAL_REV", H$3)</f>
        <v>228987</v>
      </c>
      <c r="I368" s="4" cm="1">
        <f t="array" ref="I368">_xll.SNL.Clients.Office.Excel.Functions.SPG($A368, "SP_TOTAL_REV", I$3)</f>
        <v>241810</v>
      </c>
      <c r="J368" s="4" cm="1">
        <f t="array" ref="J368">_xll.SNL.Clients.Office.Excel.Functions.SPG($A368, "SP_TOTAL_REV", J$3)</f>
        <v>218255</v>
      </c>
      <c r="K368" s="4" cm="1">
        <f t="array" ref="K368">_xll.SNL.Clients.Office.Excel.Functions.SPG($A368, "SP_TOTAL_REV", K$3)</f>
        <v>230033</v>
      </c>
      <c r="L368" s="4" cm="1">
        <f t="array" ref="L368">_xll.SNL.Clients.Office.Excel.Functions.SPG($A368, "SP_TOTAL_REV", L$3)</f>
        <v>132349</v>
      </c>
      <c r="M368" s="4" cm="1">
        <f t="array" ref="M368">_xll.SNL.Clients.Office.Excel.Functions.SPG($A368, "SP_TOTAL_REV", M$3)</f>
        <v>140093</v>
      </c>
      <c r="N368" s="4" cm="1">
        <f t="array" ref="N368">_xll.SNL.Clients.Office.Excel.Functions.SPG($A368, "SP_TOTAL_REV", N$3)</f>
        <v>128244</v>
      </c>
      <c r="O368" s="4" cm="1">
        <f t="array" ref="O368">_xll.SNL.Clients.Office.Excel.Functions.SPG($A368, "SP_TOTAL_REV", O$3)</f>
        <v>130517</v>
      </c>
      <c r="P368" s="4" cm="1">
        <f t="array" ref="P368">_xll.SNL.Clients.Office.Excel.Functions.SPG($A368, "SP_TOTAL_REV", P$3)</f>
        <v>128305</v>
      </c>
      <c r="Q368" s="4" cm="1">
        <f t="array" ref="Q368">_xll.SNL.Clients.Office.Excel.Functions.SPG($A368, "SP_TOTAL_REV", Q$3)</f>
        <v>127425</v>
      </c>
      <c r="R368" s="4" cm="1">
        <f t="array" ref="R368">_xll.SNL.Clients.Office.Excel.Functions.SPG($A368, "SP_TOTAL_REV", R$3)</f>
        <v>116709</v>
      </c>
      <c r="S368" s="4" cm="1">
        <f t="array" ref="S368">_xll.SNL.Clients.Office.Excel.Functions.SPG($A368, "SP_TOTAL_REV", S$3)</f>
        <v>115000</v>
      </c>
      <c r="T368" s="4" cm="1">
        <f t="array" ref="T368">_xll.SNL.Clients.Office.Excel.Functions.SPG($A368, "SP_TOTAL_REV", T$3)</f>
        <v>109325</v>
      </c>
      <c r="U368" s="4" cm="1">
        <f t="array" ref="U368">_xll.SNL.Clients.Office.Excel.Functions.SPG($A368, "SP_TOTAL_REV", U$3)</f>
        <v>109074</v>
      </c>
      <c r="V368" s="4" cm="1">
        <f t="array" ref="V368">_xll.SNL.Clients.Office.Excel.Functions.SPG($A368, "SP_TOTAL_REV", V$3)</f>
        <v>99869</v>
      </c>
      <c r="W368" s="4" cm="1">
        <f t="array" ref="W368">_xll.SNL.Clients.Office.Excel.Functions.SPG($A368, "SP_TOTAL_REV", W$3)</f>
        <v>107803</v>
      </c>
      <c r="X368" s="4" cm="1">
        <f t="array" ref="X368">_xll.SNL.Clients.Office.Excel.Functions.SPG($A368, "SP_TOTAL_REV", X$3)</f>
        <v>101424</v>
      </c>
      <c r="Y368" s="4" cm="1">
        <f t="array" ref="Y368">_xll.SNL.Clients.Office.Excel.Functions.SPG($A368, "SP_TOTAL_REV", Y$3)</f>
        <v>109762</v>
      </c>
      <c r="Z368" s="4" cm="1">
        <f t="array" ref="Z368">_xll.SNL.Clients.Office.Excel.Functions.SPG($A368, "SP_TOTAL_REV", Z$3)</f>
        <v>97700</v>
      </c>
    </row>
    <row r="369" spans="1:26" x14ac:dyDescent="0.3">
      <c r="A369" s="11" t="s">
        <v>1387</v>
      </c>
      <c r="B369" s="4" cm="1">
        <f t="array" ref="B369">_xll.SNL.Clients.Office.Excel.Functions.SPG($A369, "SP_TOTAL_REV", B$3)</f>
        <v>168035</v>
      </c>
      <c r="C369" s="4" cm="1">
        <f t="array" ref="C369">_xll.SNL.Clients.Office.Excel.Functions.SPG($A369, "SP_TOTAL_REV", C$3)</f>
        <v>172000</v>
      </c>
      <c r="D369" s="4" cm="1">
        <f t="array" ref="D369">_xll.SNL.Clients.Office.Excel.Functions.SPG($A369, "SP_TOTAL_REV", D$3)</f>
        <v>167824</v>
      </c>
      <c r="E369" s="4" cm="1">
        <f t="array" ref="E369">_xll.SNL.Clients.Office.Excel.Functions.SPG($A369, "SP_TOTAL_REV", E$3)</f>
        <v>164502</v>
      </c>
      <c r="F369" s="4" cm="1">
        <f t="array" ref="F369">_xll.SNL.Clients.Office.Excel.Functions.SPG($A369, "SP_TOTAL_REV", F$3)</f>
        <v>156240</v>
      </c>
      <c r="G369" s="4" cm="1">
        <f t="array" ref="G369">_xll.SNL.Clients.Office.Excel.Functions.SPG($A369, "SP_TOTAL_REV", G$3)</f>
        <v>155552</v>
      </c>
      <c r="H369" s="4" cm="1">
        <f t="array" ref="H369">_xll.SNL.Clients.Office.Excel.Functions.SPG($A369, "SP_TOTAL_REV", H$3)</f>
        <v>151954</v>
      </c>
      <c r="I369" s="4" cm="1">
        <f t="array" ref="I369">_xll.SNL.Clients.Office.Excel.Functions.SPG($A369, "SP_TOTAL_REV", I$3)</f>
        <v>146917</v>
      </c>
      <c r="J369" s="4" cm="1">
        <f t="array" ref="J369">_xll.SNL.Clients.Office.Excel.Functions.SPG($A369, "SP_TOTAL_REV", J$3)</f>
        <v>137220</v>
      </c>
      <c r="K369" s="4" cm="1">
        <f t="array" ref="K369">_xll.SNL.Clients.Office.Excel.Functions.SPG($A369, "SP_TOTAL_REV", K$3)</f>
        <v>138705</v>
      </c>
      <c r="L369" s="4" cm="1">
        <f t="array" ref="L369">_xll.SNL.Clients.Office.Excel.Functions.SPG($A369, "SP_TOTAL_REV", L$3)</f>
        <v>128782</v>
      </c>
      <c r="M369" s="4" cm="1">
        <f t="array" ref="M369">_xll.SNL.Clients.Office.Excel.Functions.SPG($A369, "SP_TOTAL_REV", M$3)</f>
        <v>125072</v>
      </c>
      <c r="N369" s="4" cm="1">
        <f t="array" ref="N369">_xll.SNL.Clients.Office.Excel.Functions.SPG($A369, "SP_TOTAL_REV", N$3)</f>
        <v>117169</v>
      </c>
      <c r="O369" s="4" cm="1">
        <f t="array" ref="O369">_xll.SNL.Clients.Office.Excel.Functions.SPG($A369, "SP_TOTAL_REV", O$3)</f>
        <v>125732</v>
      </c>
      <c r="P369" s="4" cm="1">
        <f t="array" ref="P369">_xll.SNL.Clients.Office.Excel.Functions.SPG($A369, "SP_TOTAL_REV", P$3)</f>
        <v>121340</v>
      </c>
      <c r="Q369" s="4" cm="1">
        <f t="array" ref="Q369">_xll.SNL.Clients.Office.Excel.Functions.SPG($A369, "SP_TOTAL_REV", Q$3)</f>
        <v>121724</v>
      </c>
      <c r="R369" s="4" cm="1">
        <f t="array" ref="R369">_xll.SNL.Clients.Office.Excel.Functions.SPG($A369, "SP_TOTAL_REV", R$3)</f>
        <v>115533</v>
      </c>
      <c r="S369" s="4" cm="1">
        <f t="array" ref="S369">_xll.SNL.Clients.Office.Excel.Functions.SPG($A369, "SP_TOTAL_REV", S$3)</f>
        <v>125997</v>
      </c>
      <c r="T369" s="4" cm="1">
        <f t="array" ref="T369">_xll.SNL.Clients.Office.Excel.Functions.SPG($A369, "SP_TOTAL_REV", T$3)</f>
        <v>125444</v>
      </c>
      <c r="U369" s="4" cm="1">
        <f t="array" ref="U369">_xll.SNL.Clients.Office.Excel.Functions.SPG($A369, "SP_TOTAL_REV", U$3)</f>
        <v>86977</v>
      </c>
      <c r="V369" s="4" cm="1">
        <f t="array" ref="V369">_xll.SNL.Clients.Office.Excel.Functions.SPG($A369, "SP_TOTAL_REV", V$3)</f>
        <v>106030</v>
      </c>
      <c r="W369" s="4" cm="1">
        <f t="array" ref="W369">_xll.SNL.Clients.Office.Excel.Functions.SPG($A369, "SP_TOTAL_REV", W$3)</f>
        <v>106868</v>
      </c>
      <c r="X369" s="4" cm="1">
        <f t="array" ref="X369">_xll.SNL.Clients.Office.Excel.Functions.SPG($A369, "SP_TOTAL_REV", X$3)</f>
        <v>104672</v>
      </c>
      <c r="Y369" s="4" cm="1">
        <f t="array" ref="Y369">_xll.SNL.Clients.Office.Excel.Functions.SPG($A369, "SP_TOTAL_REV", Y$3)</f>
        <v>101713</v>
      </c>
      <c r="Z369" s="4" cm="1">
        <f t="array" ref="Z369">_xll.SNL.Clients.Office.Excel.Functions.SPG($A369, "SP_TOTAL_REV", Z$3)</f>
        <v>95577</v>
      </c>
    </row>
    <row r="370" spans="1:26" x14ac:dyDescent="0.3">
      <c r="A370" s="11" t="s">
        <v>1388</v>
      </c>
      <c r="B370" s="4" cm="1">
        <f t="array" ref="B370">_xll.SNL.Clients.Office.Excel.Functions.SPG($A370, "SP_TOTAL_REV", B$3)</f>
        <v>204987</v>
      </c>
      <c r="C370" s="4" cm="1">
        <f t="array" ref="C370">_xll.SNL.Clients.Office.Excel.Functions.SPG($A370, "SP_TOTAL_REV", C$3)</f>
        <v>252019</v>
      </c>
      <c r="D370" s="4" cm="1">
        <f t="array" ref="D370">_xll.SNL.Clients.Office.Excel.Functions.SPG($A370, "SP_TOTAL_REV", D$3)</f>
        <v>191108</v>
      </c>
      <c r="E370" s="4" cm="1">
        <f t="array" ref="E370">_xll.SNL.Clients.Office.Excel.Functions.SPG($A370, "SP_TOTAL_REV", E$3)</f>
        <v>174565</v>
      </c>
      <c r="F370" s="4" cm="1">
        <f t="array" ref="F370">_xll.SNL.Clients.Office.Excel.Functions.SPG($A370, "SP_TOTAL_REV", F$3)</f>
        <v>203443</v>
      </c>
      <c r="G370" s="4" cm="1">
        <f t="array" ref="G370">_xll.SNL.Clients.Office.Excel.Functions.SPG($A370, "SP_TOTAL_REV", G$3)</f>
        <v>218072</v>
      </c>
      <c r="H370" s="4" cm="1">
        <f t="array" ref="H370">_xll.SNL.Clients.Office.Excel.Functions.SPG($A370, "SP_TOTAL_REV", H$3)</f>
        <v>196802</v>
      </c>
      <c r="I370" s="4" cm="1">
        <f t="array" ref="I370">_xll.SNL.Clients.Office.Excel.Functions.SPG($A370, "SP_TOTAL_REV", I$3)</f>
        <v>211138</v>
      </c>
      <c r="J370" s="4" cm="1">
        <f t="array" ref="J370">_xll.SNL.Clients.Office.Excel.Functions.SPG($A370, "SP_TOTAL_REV", J$3)</f>
        <v>208093</v>
      </c>
      <c r="K370" s="4" cm="1">
        <f t="array" ref="K370">_xll.SNL.Clients.Office.Excel.Functions.SPG($A370, "SP_TOTAL_REV", K$3)</f>
        <v>269544</v>
      </c>
      <c r="L370" s="4" cm="1">
        <f t="array" ref="L370">_xll.SNL.Clients.Office.Excel.Functions.SPG($A370, "SP_TOTAL_REV", L$3)</f>
        <v>228081</v>
      </c>
      <c r="M370" s="4" cm="1">
        <f t="array" ref="M370">_xll.SNL.Clients.Office.Excel.Functions.SPG($A370, "SP_TOTAL_REV", M$3)</f>
        <v>208812</v>
      </c>
      <c r="N370" s="4" cm="1">
        <f t="array" ref="N370">_xll.SNL.Clients.Office.Excel.Functions.SPG($A370, "SP_TOTAL_REV", N$3)</f>
        <v>191191</v>
      </c>
      <c r="O370" s="4" cm="1">
        <f t="array" ref="O370">_xll.SNL.Clients.Office.Excel.Functions.SPG($A370, "SP_TOTAL_REV", O$3)</f>
        <v>262194</v>
      </c>
      <c r="P370" s="4" cm="1">
        <f t="array" ref="P370">_xll.SNL.Clients.Office.Excel.Functions.SPG($A370, "SP_TOTAL_REV", P$3)</f>
        <v>211918</v>
      </c>
      <c r="Q370" s="4" cm="1">
        <f t="array" ref="Q370">_xll.SNL.Clients.Office.Excel.Functions.SPG($A370, "SP_TOTAL_REV", Q$3)</f>
        <v>190272</v>
      </c>
      <c r="R370" s="4" cm="1">
        <f t="array" ref="R370">_xll.SNL.Clients.Office.Excel.Functions.SPG($A370, "SP_TOTAL_REV", R$3)</f>
        <v>213389</v>
      </c>
      <c r="S370" s="4" cm="1">
        <f t="array" ref="S370">_xll.SNL.Clients.Office.Excel.Functions.SPG($A370, "SP_TOTAL_REV", S$3)</f>
        <v>228739</v>
      </c>
      <c r="T370" s="4" cm="1">
        <f t="array" ref="T370">_xll.SNL.Clients.Office.Excel.Functions.SPG($A370, "SP_TOTAL_REV", T$3)</f>
        <v>205339</v>
      </c>
      <c r="U370" s="4" cm="1">
        <f t="array" ref="U370">_xll.SNL.Clients.Office.Excel.Functions.SPG($A370, "SP_TOTAL_REV", U$3)</f>
        <v>183815</v>
      </c>
      <c r="V370" s="4" cm="1">
        <f t="array" ref="V370">_xll.SNL.Clients.Office.Excel.Functions.SPG($A370, "SP_TOTAL_REV", V$3)</f>
        <v>229351</v>
      </c>
      <c r="W370" s="4" cm="1">
        <f t="array" ref="W370">_xll.SNL.Clients.Office.Excel.Functions.SPG($A370, "SP_TOTAL_REV", W$3)</f>
        <v>260024</v>
      </c>
      <c r="X370" s="4" cm="1">
        <f t="array" ref="X370">_xll.SNL.Clients.Office.Excel.Functions.SPG($A370, "SP_TOTAL_REV", X$3)</f>
        <v>216421</v>
      </c>
      <c r="Y370" s="4" cm="1">
        <f t="array" ref="Y370">_xll.SNL.Clients.Office.Excel.Functions.SPG($A370, "SP_TOTAL_REV", Y$3)</f>
        <v>186024</v>
      </c>
      <c r="Z370" s="4" cm="1">
        <f t="array" ref="Z370">_xll.SNL.Clients.Office.Excel.Functions.SPG($A370, "SP_TOTAL_REV", Z$3)</f>
        <v>235002</v>
      </c>
    </row>
    <row r="371" spans="1:26" x14ac:dyDescent="0.3">
      <c r="A371" s="11" t="s">
        <v>1389</v>
      </c>
      <c r="B371" s="4" cm="1">
        <f t="array" ref="B371">_xll.SNL.Clients.Office.Excel.Functions.SPG($A371, "SP_TOTAL_REV", B$3)</f>
        <v>83603</v>
      </c>
      <c r="C371" s="4" cm="1">
        <f t="array" ref="C371">_xll.SNL.Clients.Office.Excel.Functions.SPG($A371, "SP_TOTAL_REV", C$3)</f>
        <v>9753</v>
      </c>
      <c r="D371" s="4" cm="1">
        <f t="array" ref="D371">_xll.SNL.Clients.Office.Excel.Functions.SPG($A371, "SP_TOTAL_REV", D$3)</f>
        <v>98468</v>
      </c>
      <c r="E371" s="4" cm="1">
        <f t="array" ref="E371">_xll.SNL.Clients.Office.Excel.Functions.SPG($A371, "SP_TOTAL_REV", E$3)</f>
        <v>36689</v>
      </c>
      <c r="F371" s="4" cm="1">
        <f t="array" ref="F371">_xll.SNL.Clients.Office.Excel.Functions.SPG($A371, "SP_TOTAL_REV", F$3)</f>
        <v>29372</v>
      </c>
      <c r="G371" s="4" cm="1">
        <f t="array" ref="G371">_xll.SNL.Clients.Office.Excel.Functions.SPG($A371, "SP_TOTAL_REV", G$3)</f>
        <v>112801</v>
      </c>
      <c r="H371" s="4" cm="1">
        <f t="array" ref="H371">_xll.SNL.Clients.Office.Excel.Functions.SPG($A371, "SP_TOTAL_REV", H$3)</f>
        <v>-4210</v>
      </c>
      <c r="I371" s="4" cm="1">
        <f t="array" ref="I371">_xll.SNL.Clients.Office.Excel.Functions.SPG($A371, "SP_TOTAL_REV", I$3)</f>
        <v>35310</v>
      </c>
      <c r="J371" s="4" cm="1">
        <f t="array" ref="J371">_xll.SNL.Clients.Office.Excel.Functions.SPG($A371, "SP_TOTAL_REV", J$3)</f>
        <v>71255</v>
      </c>
      <c r="K371" s="4" cm="1">
        <f t="array" ref="K371">_xll.SNL.Clients.Office.Excel.Functions.SPG($A371, "SP_TOTAL_REV", K$3)</f>
        <v>5406</v>
      </c>
      <c r="L371" s="4" cm="1">
        <f t="array" ref="L371">_xll.SNL.Clients.Office.Excel.Functions.SPG($A371, "SP_TOTAL_REV", L$3)</f>
        <v>-42318</v>
      </c>
      <c r="M371" s="4" cm="1">
        <f t="array" ref="M371">_xll.SNL.Clients.Office.Excel.Functions.SPG($A371, "SP_TOTAL_REV", M$3)</f>
        <v>5896</v>
      </c>
      <c r="N371" s="4" cm="1">
        <f t="array" ref="N371">_xll.SNL.Clients.Office.Excel.Functions.SPG($A371, "SP_TOTAL_REV", N$3)</f>
        <v>-16302</v>
      </c>
      <c r="O371" s="4" cm="1">
        <f t="array" ref="O371">_xll.SNL.Clients.Office.Excel.Functions.SPG($A371, "SP_TOTAL_REV", O$3)</f>
        <v>70104</v>
      </c>
      <c r="P371" s="4" cm="1">
        <f t="array" ref="P371">_xll.SNL.Clients.Office.Excel.Functions.SPG($A371, "SP_TOTAL_REV", P$3)</f>
        <v>82026</v>
      </c>
      <c r="Q371" s="4" cm="1">
        <f t="array" ref="Q371">_xll.SNL.Clients.Office.Excel.Functions.SPG($A371, "SP_TOTAL_REV", Q$3)</f>
        <v>74751</v>
      </c>
      <c r="R371" s="4" cm="1">
        <f t="array" ref="R371">_xll.SNL.Clients.Office.Excel.Functions.SPG($A371, "SP_TOTAL_REV", R$3)</f>
        <v>70060</v>
      </c>
      <c r="S371" s="4" cm="1">
        <f t="array" ref="S371">_xll.SNL.Clients.Office.Excel.Functions.SPG($A371, "SP_TOTAL_REV", S$3)</f>
        <v>93227</v>
      </c>
      <c r="T371" s="4" cm="1">
        <f t="array" ref="T371">_xll.SNL.Clients.Office.Excel.Functions.SPG($A371, "SP_TOTAL_REV", T$3)</f>
        <v>116057</v>
      </c>
      <c r="U371" s="4" cm="1">
        <f t="array" ref="U371">_xll.SNL.Clients.Office.Excel.Functions.SPG($A371, "SP_TOTAL_REV", U$3)</f>
        <v>134547</v>
      </c>
      <c r="V371" s="4" cm="1">
        <f t="array" ref="V371">_xll.SNL.Clients.Office.Excel.Functions.SPG($A371, "SP_TOTAL_REV", V$3)</f>
        <v>-549554</v>
      </c>
      <c r="W371" s="4" cm="1">
        <f t="array" ref="W371">_xll.SNL.Clients.Office.Excel.Functions.SPG($A371, "SP_TOTAL_REV", W$3)</f>
        <v>77662</v>
      </c>
      <c r="X371" s="4" cm="1">
        <f t="array" ref="X371">_xll.SNL.Clients.Office.Excel.Functions.SPG($A371, "SP_TOTAL_REV", X$3)</f>
        <v>53123</v>
      </c>
      <c r="Y371" s="4" cm="1">
        <f t="array" ref="Y371">_xll.SNL.Clients.Office.Excel.Functions.SPG($A371, "SP_TOTAL_REV", Y$3)</f>
        <v>33680</v>
      </c>
      <c r="Z371" s="4" cm="1">
        <f t="array" ref="Z371">_xll.SNL.Clients.Office.Excel.Functions.SPG($A371, "SP_TOTAL_REV", Z$3)</f>
        <v>59793</v>
      </c>
    </row>
    <row r="372" spans="1:26" x14ac:dyDescent="0.3">
      <c r="A372" s="11" t="s">
        <v>1390</v>
      </c>
      <c r="B372" s="4" cm="1">
        <f t="array" ref="B372">_xll.SNL.Clients.Office.Excel.Functions.SPG($A372, "SP_TOTAL_REV", B$3)</f>
        <v>1566000</v>
      </c>
      <c r="C372" s="4" cm="1">
        <f t="array" ref="C372">_xll.SNL.Clients.Office.Excel.Functions.SPG($A372, "SP_TOTAL_REV", C$3)</f>
        <v>1949000</v>
      </c>
      <c r="D372" s="4" cm="1">
        <f t="array" ref="D372">_xll.SNL.Clients.Office.Excel.Functions.SPG($A372, "SP_TOTAL_REV", D$3)</f>
        <v>1947000</v>
      </c>
      <c r="E372" s="4" cm="1">
        <f t="array" ref="E372">_xll.SNL.Clients.Office.Excel.Functions.SPG($A372, "SP_TOTAL_REV", E$3)</f>
        <v>2033000</v>
      </c>
      <c r="F372" s="4" cm="1">
        <f t="array" ref="F372">_xll.SNL.Clients.Office.Excel.Functions.SPG($A372, "SP_TOTAL_REV", F$3)</f>
        <v>1653000</v>
      </c>
      <c r="G372" s="4" cm="1">
        <f t="array" ref="G372">_xll.SNL.Clients.Office.Excel.Functions.SPG($A372, "SP_TOTAL_REV", G$3)</f>
        <v>2076000</v>
      </c>
      <c r="H372" s="4" cm="1">
        <f t="array" ref="H372">_xll.SNL.Clients.Office.Excel.Functions.SPG($A372, "SP_TOTAL_REV", H$3)</f>
        <v>2048000</v>
      </c>
      <c r="I372" s="4" cm="1">
        <f t="array" ref="I372">_xll.SNL.Clients.Office.Excel.Functions.SPG($A372, "SP_TOTAL_REV", I$3)</f>
        <v>2204000</v>
      </c>
      <c r="J372" s="4" cm="1">
        <f t="array" ref="J372">_xll.SNL.Clients.Office.Excel.Functions.SPG($A372, "SP_TOTAL_REV", J$3)</f>
        <v>1805000</v>
      </c>
      <c r="K372" s="4" cm="1">
        <f t="array" ref="K372">_xll.SNL.Clients.Office.Excel.Functions.SPG($A372, "SP_TOTAL_REV", K$3)</f>
        <v>2285000</v>
      </c>
      <c r="L372" s="4" cm="1">
        <f t="array" ref="L372">_xll.SNL.Clients.Office.Excel.Functions.SPG($A372, "SP_TOTAL_REV", L$3)</f>
        <v>2252000</v>
      </c>
      <c r="M372" s="4" cm="1">
        <f t="array" ref="M372">_xll.SNL.Clients.Office.Excel.Functions.SPG($A372, "SP_TOTAL_REV", M$3)</f>
        <v>2534000</v>
      </c>
      <c r="N372" s="4" cm="1">
        <f t="array" ref="N372">_xll.SNL.Clients.Office.Excel.Functions.SPG($A372, "SP_TOTAL_REV", N$3)</f>
        <v>2388000</v>
      </c>
      <c r="O372" s="4" cm="1">
        <f t="array" ref="O372">_xll.SNL.Clients.Office.Excel.Functions.SPG($A372, "SP_TOTAL_REV", O$3)</f>
        <v>2805000</v>
      </c>
      <c r="P372" s="4" cm="1">
        <f t="array" ref="P372">_xll.SNL.Clients.Office.Excel.Functions.SPG($A372, "SP_TOTAL_REV", P$3)</f>
        <v>2787000</v>
      </c>
      <c r="Q372" s="4" cm="1">
        <f t="array" ref="Q372">_xll.SNL.Clients.Office.Excel.Functions.SPG($A372, "SP_TOTAL_REV", Q$3)</f>
        <v>2709000</v>
      </c>
      <c r="R372" s="4" cm="1">
        <f t="array" ref="R372">_xll.SNL.Clients.Office.Excel.Functions.SPG($A372, "SP_TOTAL_REV", R$3)</f>
        <v>2288000</v>
      </c>
      <c r="S372" s="4" cm="1">
        <f t="array" ref="S372">_xll.SNL.Clients.Office.Excel.Functions.SPG($A372, "SP_TOTAL_REV", S$3)</f>
        <v>2689000</v>
      </c>
      <c r="T372" s="4" cm="1">
        <f t="array" ref="T372">_xll.SNL.Clients.Office.Excel.Functions.SPG($A372, "SP_TOTAL_REV", T$3)</f>
        <v>2699000</v>
      </c>
      <c r="U372" s="4" cm="1">
        <f t="array" ref="U372">_xll.SNL.Clients.Office.Excel.Functions.SPG($A372, "SP_TOTAL_REV", U$3)</f>
        <v>2111000</v>
      </c>
      <c r="V372" s="4" cm="1">
        <f t="array" ref="V372">_xll.SNL.Clients.Office.Excel.Functions.SPG($A372, "SP_TOTAL_REV", V$3)</f>
        <v>1886000</v>
      </c>
      <c r="W372" s="4" cm="1">
        <f t="array" ref="W372">_xll.SNL.Clients.Office.Excel.Functions.SPG($A372, "SP_TOTAL_REV", W$3)</f>
        <v>2624000</v>
      </c>
      <c r="X372" s="4" cm="1">
        <f t="array" ref="X372">_xll.SNL.Clients.Office.Excel.Functions.SPG($A372, "SP_TOTAL_REV", X$3)</f>
        <v>2569000</v>
      </c>
      <c r="Y372" s="4" cm="1">
        <f t="array" ref="Y372">_xll.SNL.Clients.Office.Excel.Functions.SPG($A372, "SP_TOTAL_REV", Y$3)</f>
        <v>2480000</v>
      </c>
      <c r="Z372" s="4" cm="1">
        <f t="array" ref="Z372">_xll.SNL.Clients.Office.Excel.Functions.SPG($A372, "SP_TOTAL_REV", Z$3)</f>
        <v>2042000</v>
      </c>
    </row>
    <row r="373" spans="1:26" x14ac:dyDescent="0.3">
      <c r="A373" s="11" t="s">
        <v>1391</v>
      </c>
      <c r="B373" s="4" cm="1">
        <f t="array" ref="B373">_xll.SNL.Clients.Office.Excel.Functions.SPG($A373, "SP_TOTAL_REV", B$3)</f>
        <v>63271</v>
      </c>
      <c r="C373" s="4" cm="1">
        <f t="array" ref="C373">_xll.SNL.Clients.Office.Excel.Functions.SPG($A373, "SP_TOTAL_REV", C$3)</f>
        <v>63819</v>
      </c>
      <c r="D373" s="4" cm="1">
        <f t="array" ref="D373">_xll.SNL.Clients.Office.Excel.Functions.SPG($A373, "SP_TOTAL_REV", D$3)</f>
        <v>64148</v>
      </c>
      <c r="E373" s="4" cm="1">
        <f t="array" ref="E373">_xll.SNL.Clients.Office.Excel.Functions.SPG($A373, "SP_TOTAL_REV", E$3)</f>
        <v>64291</v>
      </c>
      <c r="F373" s="4" cm="1">
        <f t="array" ref="F373">_xll.SNL.Clients.Office.Excel.Functions.SPG($A373, "SP_TOTAL_REV", F$3)</f>
        <v>67615</v>
      </c>
      <c r="G373" s="4" cm="1">
        <f t="array" ref="G373">_xll.SNL.Clients.Office.Excel.Functions.SPG($A373, "SP_TOTAL_REV", G$3)</f>
        <v>68920</v>
      </c>
      <c r="H373" s="4" cm="1">
        <f t="array" ref="H373">_xll.SNL.Clients.Office.Excel.Functions.SPG($A373, "SP_TOTAL_REV", H$3)</f>
        <v>70015</v>
      </c>
      <c r="I373" s="4" cm="1">
        <f t="array" ref="I373">_xll.SNL.Clients.Office.Excel.Functions.SPG($A373, "SP_TOTAL_REV", I$3)</f>
        <v>69569</v>
      </c>
      <c r="J373" s="4" cm="1">
        <f t="array" ref="J373">_xll.SNL.Clients.Office.Excel.Functions.SPG($A373, "SP_TOTAL_REV", J$3)</f>
        <v>69227</v>
      </c>
      <c r="K373" s="4" cm="1">
        <f t="array" ref="K373">_xll.SNL.Clients.Office.Excel.Functions.SPG($A373, "SP_TOTAL_REV", K$3)</f>
        <v>69349</v>
      </c>
      <c r="L373" s="4" cm="1">
        <f t="array" ref="L373">_xll.SNL.Clients.Office.Excel.Functions.SPG($A373, "SP_TOTAL_REV", L$3)</f>
        <v>68051</v>
      </c>
      <c r="M373" s="4" cm="1">
        <f t="array" ref="M373">_xll.SNL.Clients.Office.Excel.Functions.SPG($A373, "SP_TOTAL_REV", M$3)</f>
        <v>65766</v>
      </c>
      <c r="N373" s="4" cm="1">
        <f t="array" ref="N373">_xll.SNL.Clients.Office.Excel.Functions.SPG($A373, "SP_TOTAL_REV", N$3)</f>
        <v>60786</v>
      </c>
      <c r="O373" s="4" cm="1">
        <f t="array" ref="O373">_xll.SNL.Clients.Office.Excel.Functions.SPG($A373, "SP_TOTAL_REV", O$3)</f>
        <v>58497</v>
      </c>
      <c r="P373" s="4" cm="1">
        <f t="array" ref="P373">_xll.SNL.Clients.Office.Excel.Functions.SPG($A373, "SP_TOTAL_REV", P$3)</f>
        <v>56384</v>
      </c>
      <c r="Q373" s="4" cm="1">
        <f t="array" ref="Q373">_xll.SNL.Clients.Office.Excel.Functions.SPG($A373, "SP_TOTAL_REV", Q$3)</f>
        <v>52563</v>
      </c>
      <c r="R373" s="4" cm="1">
        <f t="array" ref="R373">_xll.SNL.Clients.Office.Excel.Functions.SPG($A373, "SP_TOTAL_REV", R$3)</f>
        <v>51796</v>
      </c>
      <c r="S373" s="4" cm="1">
        <f t="array" ref="S373">_xll.SNL.Clients.Office.Excel.Functions.SPG($A373, "SP_TOTAL_REV", S$3)</f>
        <v>50548</v>
      </c>
      <c r="T373" s="4" cm="1">
        <f t="array" ref="T373">_xll.SNL.Clients.Office.Excel.Functions.SPG($A373, "SP_TOTAL_REV", T$3)</f>
        <v>50990</v>
      </c>
      <c r="U373" s="4" cm="1">
        <f t="array" ref="U373">_xll.SNL.Clients.Office.Excel.Functions.SPG($A373, "SP_TOTAL_REV", U$3)</f>
        <v>50681</v>
      </c>
      <c r="V373" s="4" cm="1">
        <f t="array" ref="V373">_xll.SNL.Clients.Office.Excel.Functions.SPG($A373, "SP_TOTAL_REV", V$3)</f>
        <v>52582</v>
      </c>
      <c r="W373" s="4" cm="1">
        <f t="array" ref="W373">_xll.SNL.Clients.Office.Excel.Functions.SPG($A373, "SP_TOTAL_REV", W$3)</f>
        <v>49676</v>
      </c>
      <c r="X373" s="4" cm="1">
        <f t="array" ref="X373">_xll.SNL.Clients.Office.Excel.Functions.SPG($A373, "SP_TOTAL_REV", X$3)</f>
        <v>46833</v>
      </c>
      <c r="Y373" s="4" cm="1">
        <f t="array" ref="Y373">_xll.SNL.Clients.Office.Excel.Functions.SPG($A373, "SP_TOTAL_REV", Y$3)</f>
        <v>43066</v>
      </c>
      <c r="Z373" s="4" cm="1">
        <f t="array" ref="Z373">_xll.SNL.Clients.Office.Excel.Functions.SPG($A373, "SP_TOTAL_REV", Z$3)</f>
        <v>41491</v>
      </c>
    </row>
    <row r="374" spans="1:26" x14ac:dyDescent="0.3">
      <c r="A374" s="11" t="s">
        <v>1392</v>
      </c>
      <c r="B374" s="4" cm="1">
        <f t="array" ref="B374">_xll.SNL.Clients.Office.Excel.Functions.SPG($A374, "SP_TOTAL_REV", B$3)</f>
        <v>173246</v>
      </c>
      <c r="C374" s="4" cm="1">
        <f t="array" ref="C374">_xll.SNL.Clients.Office.Excel.Functions.SPG($A374, "SP_TOTAL_REV", C$3)</f>
        <v>166504</v>
      </c>
      <c r="D374" s="4" cm="1">
        <f t="array" ref="D374">_xll.SNL.Clients.Office.Excel.Functions.SPG($A374, "SP_TOTAL_REV", D$3)</f>
        <v>166092</v>
      </c>
      <c r="E374" s="4" cm="1">
        <f t="array" ref="E374">_xll.SNL.Clients.Office.Excel.Functions.SPG($A374, "SP_TOTAL_REV", E$3)</f>
        <v>162122</v>
      </c>
      <c r="F374" s="4" cm="1">
        <f t="array" ref="F374">_xll.SNL.Clients.Office.Excel.Functions.SPG($A374, "SP_TOTAL_REV", F$3)</f>
        <v>156253</v>
      </c>
      <c r="G374" s="4" cm="1">
        <f t="array" ref="G374">_xll.SNL.Clients.Office.Excel.Functions.SPG($A374, "SP_TOTAL_REV", G$3)</f>
        <v>151380</v>
      </c>
      <c r="H374" s="4" cm="1">
        <f t="array" ref="H374">_xll.SNL.Clients.Office.Excel.Functions.SPG($A374, "SP_TOTAL_REV", H$3)</f>
        <v>148159</v>
      </c>
      <c r="I374" s="4" cm="1">
        <f t="array" ref="I374">_xll.SNL.Clients.Office.Excel.Functions.SPG($A374, "SP_TOTAL_REV", I$3)</f>
        <v>142685</v>
      </c>
      <c r="J374" s="4" cm="1">
        <f t="array" ref="J374">_xll.SNL.Clients.Office.Excel.Functions.SPG($A374, "SP_TOTAL_REV", J$3)</f>
        <v>136779</v>
      </c>
      <c r="K374" s="4" cm="1">
        <f t="array" ref="K374">_xll.SNL.Clients.Office.Excel.Functions.SPG($A374, "SP_TOTAL_REV", K$3)</f>
        <v>133107</v>
      </c>
      <c r="L374" s="4" cm="1">
        <f t="array" ref="L374">_xll.SNL.Clients.Office.Excel.Functions.SPG($A374, "SP_TOTAL_REV", L$3)</f>
        <v>130577</v>
      </c>
      <c r="M374" s="4" cm="1">
        <f t="array" ref="M374">_xll.SNL.Clients.Office.Excel.Functions.SPG($A374, "SP_TOTAL_REV", M$3)</f>
        <v>133240</v>
      </c>
      <c r="N374" s="4" cm="1">
        <f t="array" ref="N374">_xll.SNL.Clients.Office.Excel.Functions.SPG($A374, "SP_TOTAL_REV", N$3)</f>
        <v>127534</v>
      </c>
      <c r="O374" s="4" cm="1">
        <f t="array" ref="O374">_xll.SNL.Clients.Office.Excel.Functions.SPG($A374, "SP_TOTAL_REV", O$3)</f>
        <v>125184</v>
      </c>
      <c r="P374" s="4" cm="1">
        <f t="array" ref="P374">_xll.SNL.Clients.Office.Excel.Functions.SPG($A374, "SP_TOTAL_REV", P$3)</f>
        <v>124041</v>
      </c>
      <c r="Q374" s="4" cm="1">
        <f t="array" ref="Q374">_xll.SNL.Clients.Office.Excel.Functions.SPG($A374, "SP_TOTAL_REV", Q$3)</f>
        <v>121423</v>
      </c>
      <c r="R374" s="4" cm="1">
        <f t="array" ref="R374">_xll.SNL.Clients.Office.Excel.Functions.SPG($A374, "SP_TOTAL_REV", R$3)</f>
        <v>114989</v>
      </c>
      <c r="S374" s="4" cm="1">
        <f t="array" ref="S374">_xll.SNL.Clients.Office.Excel.Functions.SPG($A374, "SP_TOTAL_REV", S$3)</f>
        <v>108524</v>
      </c>
      <c r="T374" s="4" cm="1">
        <f t="array" ref="T374">_xll.SNL.Clients.Office.Excel.Functions.SPG($A374, "SP_TOTAL_REV", T$3)</f>
        <v>107346</v>
      </c>
      <c r="U374" s="4" cm="1">
        <f t="array" ref="U374">_xll.SNL.Clients.Office.Excel.Functions.SPG($A374, "SP_TOTAL_REV", U$3)</f>
        <v>106712</v>
      </c>
      <c r="V374" s="4" cm="1">
        <f t="array" ref="V374">_xll.SNL.Clients.Office.Excel.Functions.SPG($A374, "SP_TOTAL_REV", V$3)</f>
        <v>113608</v>
      </c>
      <c r="W374" s="4" cm="1">
        <f t="array" ref="W374">_xll.SNL.Clients.Office.Excel.Functions.SPG($A374, "SP_TOTAL_REV", W$3)</f>
        <v>102265</v>
      </c>
      <c r="X374" s="4" cm="1">
        <f t="array" ref="X374">_xll.SNL.Clients.Office.Excel.Functions.SPG($A374, "SP_TOTAL_REV", X$3)</f>
        <v>102727</v>
      </c>
      <c r="Y374" s="4" cm="1">
        <f t="array" ref="Y374">_xll.SNL.Clients.Office.Excel.Functions.SPG($A374, "SP_TOTAL_REV", Y$3)</f>
        <v>89495</v>
      </c>
      <c r="Z374" s="4" cm="1">
        <f t="array" ref="Z374">_xll.SNL.Clients.Office.Excel.Functions.SPG($A374, "SP_TOTAL_REV", Z$3)</f>
        <v>75627</v>
      </c>
    </row>
    <row r="375" spans="1:26" x14ac:dyDescent="0.3">
      <c r="A375" s="11" t="s">
        <v>1393</v>
      </c>
      <c r="B375" s="4" cm="1">
        <f t="array" ref="B375">_xll.SNL.Clients.Office.Excel.Functions.SPG($A375, "SP_TOTAL_REV", B$3)</f>
        <v>544268</v>
      </c>
      <c r="C375" s="4" cm="1">
        <f t="array" ref="C375">_xll.SNL.Clients.Office.Excel.Functions.SPG($A375, "SP_TOTAL_REV", C$3)</f>
        <v>506580</v>
      </c>
      <c r="D375" s="4" cm="1">
        <f t="array" ref="D375">_xll.SNL.Clients.Office.Excel.Functions.SPG($A375, "SP_TOTAL_REV", D$3)</f>
        <v>500817</v>
      </c>
      <c r="E375" s="4" cm="1">
        <f t="array" ref="E375">_xll.SNL.Clients.Office.Excel.Functions.SPG($A375, "SP_TOTAL_REV", E$3)</f>
        <v>515605</v>
      </c>
      <c r="F375" s="4" cm="1">
        <f t="array" ref="F375">_xll.SNL.Clients.Office.Excel.Functions.SPG($A375, "SP_TOTAL_REV", F$3)</f>
        <v>483669</v>
      </c>
      <c r="G375" s="4" cm="1">
        <f t="array" ref="G375">_xll.SNL.Clients.Office.Excel.Functions.SPG($A375, "SP_TOTAL_REV", G$3)</f>
        <v>500242</v>
      </c>
      <c r="H375" s="4" cm="1">
        <f t="array" ref="H375">_xll.SNL.Clients.Office.Excel.Functions.SPG($A375, "SP_TOTAL_REV", H$3)</f>
        <v>471363</v>
      </c>
      <c r="I375" s="4" cm="1">
        <f t="array" ref="I375">_xll.SNL.Clients.Office.Excel.Functions.SPG($A375, "SP_TOTAL_REV", I$3)</f>
        <v>381647</v>
      </c>
      <c r="J375" s="4" cm="1">
        <f t="array" ref="J375">_xll.SNL.Clients.Office.Excel.Functions.SPG($A375, "SP_TOTAL_REV", J$3)</f>
        <v>393640</v>
      </c>
      <c r="K375" s="4" cm="1">
        <f t="array" ref="K375">_xll.SNL.Clients.Office.Excel.Functions.SPG($A375, "SP_TOTAL_REV", K$3)</f>
        <v>408181</v>
      </c>
      <c r="L375" s="4" cm="1">
        <f t="array" ref="L375">_xll.SNL.Clients.Office.Excel.Functions.SPG($A375, "SP_TOTAL_REV", L$3)</f>
        <v>491777</v>
      </c>
      <c r="M375" s="4" cm="1">
        <f t="array" ref="M375">_xll.SNL.Clients.Office.Excel.Functions.SPG($A375, "SP_TOTAL_REV", M$3)</f>
        <v>505803</v>
      </c>
      <c r="N375" s="4" cm="1">
        <f t="array" ref="N375">_xll.SNL.Clients.Office.Excel.Functions.SPG($A375, "SP_TOTAL_REV", N$3)</f>
        <v>421842</v>
      </c>
      <c r="O375" s="4" cm="1">
        <f t="array" ref="O375">_xll.SNL.Clients.Office.Excel.Functions.SPG($A375, "SP_TOTAL_REV", O$3)</f>
        <v>307319</v>
      </c>
      <c r="P375" s="4" cm="1">
        <f t="array" ref="P375">_xll.SNL.Clients.Office.Excel.Functions.SPG($A375, "SP_TOTAL_REV", P$3)</f>
        <v>239738</v>
      </c>
      <c r="Q375" s="4" cm="1">
        <f t="array" ref="Q375">_xll.SNL.Clients.Office.Excel.Functions.SPG($A375, "SP_TOTAL_REV", Q$3)</f>
        <v>207203</v>
      </c>
      <c r="R375" s="4" cm="1">
        <f t="array" ref="R375">_xll.SNL.Clients.Office.Excel.Functions.SPG($A375, "SP_TOTAL_REV", R$3)</f>
        <v>143879</v>
      </c>
      <c r="S375" s="4" cm="1">
        <f t="array" ref="S375">_xll.SNL.Clients.Office.Excel.Functions.SPG($A375, "SP_TOTAL_REV", S$3)</f>
        <v>90483</v>
      </c>
      <c r="T375" s="4" cm="1">
        <f t="array" ref="T375">_xll.SNL.Clients.Office.Excel.Functions.SPG($A375, "SP_TOTAL_REV", T$3)</f>
        <v>66747</v>
      </c>
      <c r="U375" s="4" cm="1">
        <f t="array" ref="U375">_xll.SNL.Clients.Office.Excel.Functions.SPG($A375, "SP_TOTAL_REV", U$3)</f>
        <v>18750</v>
      </c>
      <c r="V375" s="4" cm="1">
        <f t="array" ref="V375">_xll.SNL.Clients.Office.Excel.Functions.SPG($A375, "SP_TOTAL_REV", V$3)</f>
        <v>118308</v>
      </c>
      <c r="W375" s="4" cm="1">
        <f t="array" ref="W375">_xll.SNL.Clients.Office.Excel.Functions.SPG($A375, "SP_TOTAL_REV", W$3)</f>
        <v>144884</v>
      </c>
      <c r="X375" s="4" cm="1">
        <f t="array" ref="X375">_xll.SNL.Clients.Office.Excel.Functions.SPG($A375, "SP_TOTAL_REV", X$3)</f>
        <v>142600</v>
      </c>
      <c r="Y375" s="4" cm="1">
        <f t="array" ref="Y375">_xll.SNL.Clients.Office.Excel.Functions.SPG($A375, "SP_TOTAL_REV", Y$3)</f>
        <v>135815</v>
      </c>
      <c r="Z375" s="4" cm="1">
        <f t="array" ref="Z375">_xll.SNL.Clients.Office.Excel.Functions.SPG($A375, "SP_TOTAL_REV", Z$3)</f>
        <v>120169</v>
      </c>
    </row>
    <row r="376" spans="1:26" x14ac:dyDescent="0.3">
      <c r="A376" s="11" t="s">
        <v>1394</v>
      </c>
      <c r="B376" s="4" cm="1">
        <f t="array" ref="B376">_xll.SNL.Clients.Office.Excel.Functions.SPG($A376, "SP_TOTAL_REV", B$3)</f>
        <v>156089</v>
      </c>
      <c r="C376" s="4" cm="1">
        <f t="array" ref="C376">_xll.SNL.Clients.Office.Excel.Functions.SPG($A376, "SP_TOTAL_REV", C$3)</f>
        <v>143822</v>
      </c>
      <c r="D376" s="4" cm="1">
        <f t="array" ref="D376">_xll.SNL.Clients.Office.Excel.Functions.SPG($A376, "SP_TOTAL_REV", D$3)</f>
        <v>139030</v>
      </c>
      <c r="E376" s="4" cm="1">
        <f t="array" ref="E376">_xll.SNL.Clients.Office.Excel.Functions.SPG($A376, "SP_TOTAL_REV", E$3)</f>
        <v>136918</v>
      </c>
      <c r="F376" s="4" cm="1">
        <f t="array" ref="F376">_xll.SNL.Clients.Office.Excel.Functions.SPG($A376, "SP_TOTAL_REV", F$3)</f>
        <v>131144</v>
      </c>
      <c r="G376" s="4" cm="1">
        <f t="array" ref="G376">_xll.SNL.Clients.Office.Excel.Functions.SPG($A376, "SP_TOTAL_REV", G$3)</f>
        <v>134387</v>
      </c>
      <c r="H376" s="4" cm="1">
        <f t="array" ref="H376">_xll.SNL.Clients.Office.Excel.Functions.SPG($A376, "SP_TOTAL_REV", H$3)</f>
        <v>139227</v>
      </c>
      <c r="I376" s="4" cm="1">
        <f t="array" ref="I376">_xll.SNL.Clients.Office.Excel.Functions.SPG($A376, "SP_TOTAL_REV", I$3)</f>
        <v>129256</v>
      </c>
      <c r="J376" s="4" cm="1">
        <f t="array" ref="J376">_xll.SNL.Clients.Office.Excel.Functions.SPG($A376, "SP_TOTAL_REV", J$3)</f>
        <v>136325</v>
      </c>
      <c r="K376" s="4" cm="1">
        <f t="array" ref="K376">_xll.SNL.Clients.Office.Excel.Functions.SPG($A376, "SP_TOTAL_REV", K$3)</f>
        <v>144851</v>
      </c>
      <c r="L376" s="4" cm="1">
        <f t="array" ref="L376">_xll.SNL.Clients.Office.Excel.Functions.SPG($A376, "SP_TOTAL_REV", L$3)</f>
        <v>139262</v>
      </c>
      <c r="M376" s="4" cm="1">
        <f t="array" ref="M376">_xll.SNL.Clients.Office.Excel.Functions.SPG($A376, "SP_TOTAL_REV", M$3)</f>
        <v>129422</v>
      </c>
      <c r="N376" s="4" cm="1">
        <f t="array" ref="N376">_xll.SNL.Clients.Office.Excel.Functions.SPG($A376, "SP_TOTAL_REV", N$3)</f>
        <v>116392</v>
      </c>
      <c r="O376" s="4" cm="1">
        <f t="array" ref="O376">_xll.SNL.Clients.Office.Excel.Functions.SPG($A376, "SP_TOTAL_REV", O$3)</f>
        <v>123627</v>
      </c>
      <c r="P376" s="4" cm="1">
        <f t="array" ref="P376">_xll.SNL.Clients.Office.Excel.Functions.SPG($A376, "SP_TOTAL_REV", P$3)</f>
        <v>127358</v>
      </c>
      <c r="Q376" s="4" cm="1">
        <f t="array" ref="Q376">_xll.SNL.Clients.Office.Excel.Functions.SPG($A376, "SP_TOTAL_REV", Q$3)</f>
        <v>124944</v>
      </c>
      <c r="R376" s="4" cm="1">
        <f t="array" ref="R376">_xll.SNL.Clients.Office.Excel.Functions.SPG($A376, "SP_TOTAL_REV", R$3)</f>
        <v>132453</v>
      </c>
      <c r="S376" s="4" cm="1">
        <f t="array" ref="S376">_xll.SNL.Clients.Office.Excel.Functions.SPG($A376, "SP_TOTAL_REV", S$3)</f>
        <v>134897</v>
      </c>
      <c r="T376" s="4" cm="1">
        <f t="array" ref="T376">_xll.SNL.Clients.Office.Excel.Functions.SPG($A376, "SP_TOTAL_REV", T$3)</f>
        <v>140236</v>
      </c>
      <c r="U376" s="4" cm="1">
        <f t="array" ref="U376">_xll.SNL.Clients.Office.Excel.Functions.SPG($A376, "SP_TOTAL_REV", U$3)</f>
        <v>133671</v>
      </c>
      <c r="V376" s="4" cm="1">
        <f t="array" ref="V376">_xll.SNL.Clients.Office.Excel.Functions.SPG($A376, "SP_TOTAL_REV", V$3)</f>
        <v>115295</v>
      </c>
      <c r="W376" s="4" cm="1">
        <f t="array" ref="W376">_xll.SNL.Clients.Office.Excel.Functions.SPG($A376, "SP_TOTAL_REV", W$3)</f>
        <v>117072</v>
      </c>
      <c r="X376" s="4" cm="1">
        <f t="array" ref="X376">_xll.SNL.Clients.Office.Excel.Functions.SPG($A376, "SP_TOTAL_REV", X$3)</f>
        <v>117332</v>
      </c>
      <c r="Y376" s="4" cm="1">
        <f t="array" ref="Y376">_xll.SNL.Clients.Office.Excel.Functions.SPG($A376, "SP_TOTAL_REV", Y$3)</f>
        <v>115875</v>
      </c>
      <c r="Z376" s="4" cm="1">
        <f t="array" ref="Z376">_xll.SNL.Clients.Office.Excel.Functions.SPG($A376, "SP_TOTAL_REV", Z$3)</f>
        <v>109647</v>
      </c>
    </row>
    <row r="377" spans="1:26" x14ac:dyDescent="0.3">
      <c r="A377" s="11" t="s">
        <v>1395</v>
      </c>
      <c r="B377" s="4" cm="1">
        <f t="array" ref="B377">_xll.SNL.Clients.Office.Excel.Functions.SPG($A377, "SP_TOTAL_REV", B$3)</f>
        <v>494284</v>
      </c>
      <c r="C377" s="4" cm="1">
        <f t="array" ref="C377">_xll.SNL.Clients.Office.Excel.Functions.SPG($A377, "SP_TOTAL_REV", C$3)</f>
        <v>370876</v>
      </c>
      <c r="D377" s="4" cm="1">
        <f t="array" ref="D377">_xll.SNL.Clients.Office.Excel.Functions.SPG($A377, "SP_TOTAL_REV", D$3)</f>
        <v>136934</v>
      </c>
      <c r="E377" s="4" cm="1">
        <f t="array" ref="E377">_xll.SNL.Clients.Office.Excel.Functions.SPG($A377, "SP_TOTAL_REV", E$3)</f>
        <v>211714</v>
      </c>
      <c r="F377" s="4" cm="1">
        <f t="array" ref="F377">_xll.SNL.Clients.Office.Excel.Functions.SPG($A377, "SP_TOTAL_REV", F$3)</f>
        <v>433470</v>
      </c>
      <c r="G377" s="4" cm="1">
        <f t="array" ref="G377">_xll.SNL.Clients.Office.Excel.Functions.SPG($A377, "SP_TOTAL_REV", G$3)</f>
        <v>355714</v>
      </c>
      <c r="H377" s="4" cm="1">
        <f t="array" ref="H377">_xll.SNL.Clients.Office.Excel.Functions.SPG($A377, "SP_TOTAL_REV", H$3)</f>
        <v>141479</v>
      </c>
      <c r="I377" s="4" cm="1">
        <f t="array" ref="I377">_xll.SNL.Clients.Office.Excel.Functions.SPG($A377, "SP_TOTAL_REV", I$3)</f>
        <v>237859</v>
      </c>
      <c r="J377" s="4" cm="1">
        <f t="array" ref="J377">_xll.SNL.Clients.Office.Excel.Functions.SPG($A377, "SP_TOTAL_REV", J$3)</f>
        <v>462423</v>
      </c>
      <c r="K377" s="4" cm="1">
        <f t="array" ref="K377">_xll.SNL.Clients.Office.Excel.Functions.SPG($A377, "SP_TOTAL_REV", K$3)</f>
        <v>375253</v>
      </c>
      <c r="L377" s="4" cm="1">
        <f t="array" ref="L377">_xll.SNL.Clients.Office.Excel.Functions.SPG($A377, "SP_TOTAL_REV", L$3)</f>
        <v>116839</v>
      </c>
      <c r="M377" s="4" cm="1">
        <f t="array" ref="M377">_xll.SNL.Clients.Office.Excel.Functions.SPG($A377, "SP_TOTAL_REV", M$3)</f>
        <v>194960</v>
      </c>
      <c r="N377" s="4" cm="1">
        <f t="array" ref="N377">_xll.SNL.Clients.Office.Excel.Functions.SPG($A377, "SP_TOTAL_REV", N$3)</f>
        <v>350301</v>
      </c>
      <c r="O377" s="4" cm="1">
        <f t="array" ref="O377">_xll.SNL.Clients.Office.Excel.Functions.SPG($A377, "SP_TOTAL_REV", O$3)</f>
        <v>294090</v>
      </c>
      <c r="P377" s="4" cm="1">
        <f t="array" ref="P377">_xll.SNL.Clients.Office.Excel.Functions.SPG($A377, "SP_TOTAL_REV", P$3)</f>
        <v>101447</v>
      </c>
      <c r="Q377" s="4" cm="1">
        <f t="array" ref="Q377">_xll.SNL.Clients.Office.Excel.Functions.SPG($A377, "SP_TOTAL_REV", Q$3)</f>
        <v>148917</v>
      </c>
      <c r="R377" s="4" cm="1">
        <f t="array" ref="R377">_xll.SNL.Clients.Office.Excel.Functions.SPG($A377, "SP_TOTAL_REV", R$3)</f>
        <v>315946</v>
      </c>
      <c r="S377" s="4" cm="1">
        <f t="array" ref="S377">_xll.SNL.Clients.Office.Excel.Functions.SPG($A377, "SP_TOTAL_REV", S$3)</f>
        <v>260273</v>
      </c>
      <c r="T377" s="4" cm="1">
        <f t="array" ref="T377">_xll.SNL.Clients.Office.Excel.Functions.SPG($A377, "SP_TOTAL_REV", T$3)</f>
        <v>93284</v>
      </c>
      <c r="U377" s="4" cm="1">
        <f t="array" ref="U377">_xll.SNL.Clients.Office.Excel.Functions.SPG($A377, "SP_TOTAL_REV", U$3)</f>
        <v>134971</v>
      </c>
      <c r="V377" s="4" cm="1">
        <f t="array" ref="V377">_xll.SNL.Clients.Office.Excel.Functions.SPG($A377, "SP_TOTAL_REV", V$3)</f>
        <v>285151</v>
      </c>
      <c r="W377" s="4" cm="1">
        <f t="array" ref="W377">_xll.SNL.Clients.Office.Excel.Functions.SPG($A377, "SP_TOTAL_REV", W$3)</f>
        <v>247264</v>
      </c>
      <c r="X377" s="4" cm="1">
        <f t="array" ref="X377">_xll.SNL.Clients.Office.Excel.Functions.SPG($A377, "SP_TOTAL_REV", X$3)</f>
        <v>90317</v>
      </c>
      <c r="Y377" s="4" cm="1">
        <f t="array" ref="Y377">_xll.SNL.Clients.Office.Excel.Functions.SPG($A377, "SP_TOTAL_REV", Y$3)</f>
        <v>123443</v>
      </c>
      <c r="Z377" s="4" cm="1">
        <f t="array" ref="Z377">_xll.SNL.Clients.Office.Excel.Functions.SPG($A377, "SP_TOTAL_REV", Z$3)</f>
        <v>285348</v>
      </c>
    </row>
    <row r="378" spans="1:26" x14ac:dyDescent="0.3">
      <c r="A378" s="11" t="s">
        <v>1396</v>
      </c>
      <c r="B378" s="4" cm="1">
        <f t="array" ref="B378">_xll.SNL.Clients.Office.Excel.Functions.SPG($A378, "SP_TOTAL_REV", B$3)</f>
        <v>234045</v>
      </c>
      <c r="C378" s="4" cm="1">
        <f t="array" ref="C378">_xll.SNL.Clients.Office.Excel.Functions.SPG($A378, "SP_TOTAL_REV", C$3)</f>
        <v>246515</v>
      </c>
      <c r="D378" s="4" cm="1">
        <f t="array" ref="D378">_xll.SNL.Clients.Office.Excel.Functions.SPG($A378, "SP_TOTAL_REV", D$3)</f>
        <v>250885</v>
      </c>
      <c r="E378" s="4" cm="1">
        <f t="array" ref="E378">_xll.SNL.Clients.Office.Excel.Functions.SPG($A378, "SP_TOTAL_REV", E$3)</f>
        <v>230570</v>
      </c>
      <c r="F378" s="4" cm="1">
        <f t="array" ref="F378">_xll.SNL.Clients.Office.Excel.Functions.SPG($A378, "SP_TOTAL_REV", F$3)</f>
        <v>213295</v>
      </c>
      <c r="G378" s="4" cm="1">
        <f t="array" ref="G378">_xll.SNL.Clients.Office.Excel.Functions.SPG($A378, "SP_TOTAL_REV", G$3)</f>
        <v>214854</v>
      </c>
      <c r="H378" s="4" cm="1">
        <f t="array" ref="H378">_xll.SNL.Clients.Office.Excel.Functions.SPG($A378, "SP_TOTAL_REV", H$3)</f>
        <v>237545</v>
      </c>
      <c r="I378" s="4" cm="1">
        <f t="array" ref="I378">_xll.SNL.Clients.Office.Excel.Functions.SPG($A378, "SP_TOTAL_REV", I$3)</f>
        <v>220439</v>
      </c>
      <c r="J378" s="4" cm="1">
        <f t="array" ref="J378">_xll.SNL.Clients.Office.Excel.Functions.SPG($A378, "SP_TOTAL_REV", J$3)</f>
        <v>184317</v>
      </c>
      <c r="K378" s="4" cm="1">
        <f t="array" ref="K378">_xll.SNL.Clients.Office.Excel.Functions.SPG($A378, "SP_TOTAL_REV", K$3)</f>
        <v>189818</v>
      </c>
      <c r="L378" s="4" cm="1">
        <f t="array" ref="L378">_xll.SNL.Clients.Office.Excel.Functions.SPG($A378, "SP_TOTAL_REV", L$3)</f>
        <v>204075</v>
      </c>
      <c r="M378" s="4" cm="1">
        <f t="array" ref="M378">_xll.SNL.Clients.Office.Excel.Functions.SPG($A378, "SP_TOTAL_REV", M$3)</f>
        <v>202732</v>
      </c>
      <c r="N378" s="4" cm="1">
        <f t="array" ref="N378">_xll.SNL.Clients.Office.Excel.Functions.SPG($A378, "SP_TOTAL_REV", N$3)</f>
        <v>190154</v>
      </c>
      <c r="O378" s="4" cm="1">
        <f t="array" ref="O378">_xll.SNL.Clients.Office.Excel.Functions.SPG($A378, "SP_TOTAL_REV", O$3)</f>
        <v>188555</v>
      </c>
      <c r="P378" s="4" cm="1">
        <f t="array" ref="P378">_xll.SNL.Clients.Office.Excel.Functions.SPG($A378, "SP_TOTAL_REV", P$3)</f>
        <v>185553</v>
      </c>
      <c r="Q378" s="4" cm="1">
        <f t="array" ref="Q378">_xll.SNL.Clients.Office.Excel.Functions.SPG($A378, "SP_TOTAL_REV", Q$3)</f>
        <v>179503</v>
      </c>
      <c r="R378" s="4" cm="1">
        <f t="array" ref="R378">_xll.SNL.Clients.Office.Excel.Functions.SPG($A378, "SP_TOTAL_REV", R$3)</f>
        <v>153095</v>
      </c>
      <c r="S378" s="4" cm="1">
        <f t="array" ref="S378">_xll.SNL.Clients.Office.Excel.Functions.SPG($A378, "SP_TOTAL_REV", S$3)</f>
        <v>161178</v>
      </c>
      <c r="T378" s="4" cm="1">
        <f t="array" ref="T378">_xll.SNL.Clients.Office.Excel.Functions.SPG($A378, "SP_TOTAL_REV", T$3)</f>
        <v>169949</v>
      </c>
      <c r="U378" s="4" cm="1">
        <f t="array" ref="U378">_xll.SNL.Clients.Office.Excel.Functions.SPG($A378, "SP_TOTAL_REV", U$3)</f>
        <v>162689</v>
      </c>
      <c r="V378" s="4" cm="1">
        <f t="array" ref="V378">_xll.SNL.Clients.Office.Excel.Functions.SPG($A378, "SP_TOTAL_REV", V$3)</f>
        <v>165480</v>
      </c>
      <c r="W378" s="4" cm="1">
        <f t="array" ref="W378">_xll.SNL.Clients.Office.Excel.Functions.SPG($A378, "SP_TOTAL_REV", W$3)</f>
        <v>132598</v>
      </c>
      <c r="X378" s="4" cm="1">
        <f t="array" ref="X378">_xll.SNL.Clients.Office.Excel.Functions.SPG($A378, "SP_TOTAL_REV", X$3)</f>
        <v>131032</v>
      </c>
      <c r="Y378" s="4" cm="1">
        <f t="array" ref="Y378">_xll.SNL.Clients.Office.Excel.Functions.SPG($A378, "SP_TOTAL_REV", Y$3)</f>
        <v>127974</v>
      </c>
      <c r="Z378" s="4" cm="1">
        <f t="array" ref="Z378">_xll.SNL.Clients.Office.Excel.Functions.SPG($A378, "SP_TOTAL_REV", Z$3)</f>
        <v>117335</v>
      </c>
    </row>
    <row r="379" spans="1:26" x14ac:dyDescent="0.3">
      <c r="A379" s="11" t="s">
        <v>1397</v>
      </c>
      <c r="B379" s="4" cm="1">
        <f t="array" ref="B379">_xll.SNL.Clients.Office.Excel.Functions.SPG($A379, "SP_TOTAL_REV", B$3)</f>
        <v>1567000</v>
      </c>
      <c r="C379" s="4" cm="1">
        <f t="array" ref="C379">_xll.SNL.Clients.Office.Excel.Functions.SPG($A379, "SP_TOTAL_REV", C$3)</f>
        <v>1529000</v>
      </c>
      <c r="D379" s="4" cm="1">
        <f t="array" ref="D379">_xll.SNL.Clients.Office.Excel.Functions.SPG($A379, "SP_TOTAL_REV", D$3)</f>
        <v>1679000</v>
      </c>
      <c r="E379" s="4" cm="1">
        <f t="array" ref="E379">_xll.SNL.Clients.Office.Excel.Functions.SPG($A379, "SP_TOTAL_REV", E$3)</f>
        <v>1729000</v>
      </c>
      <c r="F379" s="4" cm="1">
        <f t="array" ref="F379">_xll.SNL.Clients.Office.Excel.Functions.SPG($A379, "SP_TOTAL_REV", F$3)</f>
        <v>1593000</v>
      </c>
      <c r="G379" s="4" cm="1">
        <f t="array" ref="G379">_xll.SNL.Clients.Office.Excel.Functions.SPG($A379, "SP_TOTAL_REV", G$3)</f>
        <v>1641000</v>
      </c>
      <c r="H379" s="4" cm="1">
        <f t="array" ref="H379">_xll.SNL.Clients.Office.Excel.Functions.SPG($A379, "SP_TOTAL_REV", H$3)</f>
        <v>1743000</v>
      </c>
      <c r="I379" s="4" cm="1">
        <f t="array" ref="I379">_xll.SNL.Clients.Office.Excel.Functions.SPG($A379, "SP_TOTAL_REV", I$3)</f>
        <v>1890000</v>
      </c>
      <c r="J379" s="4" cm="1">
        <f t="array" ref="J379">_xll.SNL.Clients.Office.Excel.Functions.SPG($A379, "SP_TOTAL_REV", J$3)</f>
        <v>1831000</v>
      </c>
      <c r="K379" s="4" cm="1">
        <f t="array" ref="K379">_xll.SNL.Clients.Office.Excel.Functions.SPG($A379, "SP_TOTAL_REV", K$3)</f>
        <v>1693000</v>
      </c>
      <c r="L379" s="4" cm="1">
        <f t="array" ref="L379">_xll.SNL.Clients.Office.Excel.Functions.SPG($A379, "SP_TOTAL_REV", L$3)</f>
        <v>1693000</v>
      </c>
      <c r="M379" s="4" cm="1">
        <f t="array" ref="M379">_xll.SNL.Clients.Office.Excel.Functions.SPG($A379, "SP_TOTAL_REV", M$3)</f>
        <v>1778000</v>
      </c>
      <c r="N379" s="4" cm="1">
        <f t="array" ref="N379">_xll.SNL.Clients.Office.Excel.Functions.SPG($A379, "SP_TOTAL_REV", N$3)</f>
        <v>1692000</v>
      </c>
      <c r="O379" s="4" cm="1">
        <f t="array" ref="O379">_xll.SNL.Clients.Office.Excel.Functions.SPG($A379, "SP_TOTAL_REV", O$3)</f>
        <v>1587000</v>
      </c>
      <c r="P379" s="4" cm="1">
        <f t="array" ref="P379">_xll.SNL.Clients.Office.Excel.Functions.SPG($A379, "SP_TOTAL_REV", P$3)</f>
        <v>1609000</v>
      </c>
      <c r="Q379" s="4" cm="1">
        <f t="array" ref="Q379">_xll.SNL.Clients.Office.Excel.Functions.SPG($A379, "SP_TOTAL_REV", Q$3)</f>
        <v>1660000</v>
      </c>
      <c r="R379" s="4" cm="1">
        <f t="array" ref="R379">_xll.SNL.Clients.Office.Excel.Functions.SPG($A379, "SP_TOTAL_REV", R$3)</f>
        <v>1500000</v>
      </c>
      <c r="S379" s="4" cm="1">
        <f t="array" ref="S379">_xll.SNL.Clients.Office.Excel.Functions.SPG($A379, "SP_TOTAL_REV", S$3)</f>
        <v>1496000</v>
      </c>
      <c r="T379" s="4" cm="1">
        <f t="array" ref="T379">_xll.SNL.Clients.Office.Excel.Functions.SPG($A379, "SP_TOTAL_REV", T$3)</f>
        <v>1616000</v>
      </c>
      <c r="U379" s="4" cm="1">
        <f t="array" ref="U379">_xll.SNL.Clients.Office.Excel.Functions.SPG($A379, "SP_TOTAL_REV", U$3)</f>
        <v>1418000</v>
      </c>
      <c r="V379" s="4" cm="1">
        <f t="array" ref="V379">_xll.SNL.Clients.Office.Excel.Functions.SPG($A379, "SP_TOTAL_REV", V$3)</f>
        <v>1561000</v>
      </c>
      <c r="W379" s="4" cm="1">
        <f t="array" ref="W379">_xll.SNL.Clients.Office.Excel.Functions.SPG($A379, "SP_TOTAL_REV", W$3)</f>
        <v>1628000</v>
      </c>
      <c r="X379" s="4" cm="1">
        <f t="array" ref="X379">_xll.SNL.Clients.Office.Excel.Functions.SPG($A379, "SP_TOTAL_REV", X$3)</f>
        <v>1670000</v>
      </c>
      <c r="Y379" s="4" cm="1">
        <f t="array" ref="Y379">_xll.SNL.Clients.Office.Excel.Functions.SPG($A379, "SP_TOTAL_REV", Y$3)</f>
        <v>1756000</v>
      </c>
      <c r="Z379" s="4" cm="1">
        <f t="array" ref="Z379">_xll.SNL.Clients.Office.Excel.Functions.SPG($A379, "SP_TOTAL_REV", Z$3)</f>
        <v>1638000</v>
      </c>
    </row>
    <row r="380" spans="1:26" x14ac:dyDescent="0.3">
      <c r="A380" s="11" t="s">
        <v>1398</v>
      </c>
      <c r="B380" s="4" cm="1">
        <f t="array" ref="B380">_xll.SNL.Clients.Office.Excel.Functions.SPG($A380, "SP_TOTAL_REV", B$3)</f>
        <v>674523</v>
      </c>
      <c r="C380" s="4" cm="1">
        <f t="array" ref="C380">_xll.SNL.Clients.Office.Excel.Functions.SPG($A380, "SP_TOTAL_REV", C$3)</f>
        <v>713450</v>
      </c>
      <c r="D380" s="4" cm="1">
        <f t="array" ref="D380">_xll.SNL.Clients.Office.Excel.Functions.SPG($A380, "SP_TOTAL_REV", D$3)</f>
        <v>679811</v>
      </c>
      <c r="E380" s="4" cm="1">
        <f t="array" ref="E380">_xll.SNL.Clients.Office.Excel.Functions.SPG($A380, "SP_TOTAL_REV", E$3)</f>
        <v>668808</v>
      </c>
      <c r="F380" s="4" cm="1">
        <f t="array" ref="F380">_xll.SNL.Clients.Office.Excel.Functions.SPG($A380, "SP_TOTAL_REV", F$3)</f>
        <v>599092</v>
      </c>
      <c r="G380" s="4" cm="1">
        <f t="array" ref="G380">_xll.SNL.Clients.Office.Excel.Functions.SPG($A380, "SP_TOTAL_REV", G$3)</f>
        <v>654629</v>
      </c>
      <c r="H380" s="4" cm="1">
        <f t="array" ref="H380">_xll.SNL.Clients.Office.Excel.Functions.SPG($A380, "SP_TOTAL_REV", H$3)</f>
        <v>635180</v>
      </c>
      <c r="I380" s="4" cm="1">
        <f t="array" ref="I380">_xll.SNL.Clients.Office.Excel.Functions.SPG($A380, "SP_TOTAL_REV", I$3)</f>
        <v>597910</v>
      </c>
      <c r="J380" s="4" cm="1">
        <f t="array" ref="J380">_xll.SNL.Clients.Office.Excel.Functions.SPG($A380, "SP_TOTAL_REV", J$3)</f>
        <v>536987</v>
      </c>
      <c r="K380" s="4" cm="1">
        <f t="array" ref="K380">_xll.SNL.Clients.Office.Excel.Functions.SPG($A380, "SP_TOTAL_REV", K$3)</f>
        <v>536223</v>
      </c>
      <c r="L380" s="4" cm="1">
        <f t="array" ref="L380">_xll.SNL.Clients.Office.Excel.Functions.SPG($A380, "SP_TOTAL_REV", L$3)</f>
        <v>559671</v>
      </c>
      <c r="M380" s="4" cm="1">
        <f t="array" ref="M380">_xll.SNL.Clients.Office.Excel.Functions.SPG($A380, "SP_TOTAL_REV", M$3)</f>
        <v>524031</v>
      </c>
      <c r="N380" s="4" cm="1">
        <f t="array" ref="N380">_xll.SNL.Clients.Office.Excel.Functions.SPG($A380, "SP_TOTAL_REV", N$3)</f>
        <v>446159</v>
      </c>
      <c r="O380" s="4" cm="1">
        <f t="array" ref="O380">_xll.SNL.Clients.Office.Excel.Functions.SPG($A380, "SP_TOTAL_REV", O$3)</f>
        <v>466709</v>
      </c>
      <c r="P380" s="4" cm="1">
        <f t="array" ref="P380">_xll.SNL.Clients.Office.Excel.Functions.SPG($A380, "SP_TOTAL_REV", P$3)</f>
        <v>466814</v>
      </c>
      <c r="Q380" s="4" cm="1">
        <f t="array" ref="Q380">_xll.SNL.Clients.Office.Excel.Functions.SPG($A380, "SP_TOTAL_REV", Q$3)</f>
        <v>498199</v>
      </c>
      <c r="R380" s="4" cm="1">
        <f t="array" ref="R380">_xll.SNL.Clients.Office.Excel.Functions.SPG($A380, "SP_TOTAL_REV", R$3)</f>
        <v>437553</v>
      </c>
      <c r="S380" s="4" cm="1">
        <f t="array" ref="S380">_xll.SNL.Clients.Office.Excel.Functions.SPG($A380, "SP_TOTAL_REV", S$3)</f>
        <v>424262</v>
      </c>
      <c r="T380" s="4" cm="1">
        <f t="array" ref="T380">_xll.SNL.Clients.Office.Excel.Functions.SPG($A380, "SP_TOTAL_REV", T$3)</f>
        <v>439743</v>
      </c>
      <c r="U380" s="4" cm="1">
        <f t="array" ref="U380">_xll.SNL.Clients.Office.Excel.Functions.SPG($A380, "SP_TOTAL_REV", U$3)</f>
        <v>427216</v>
      </c>
      <c r="V380" s="4" cm="1">
        <f t="array" ref="V380">_xll.SNL.Clients.Office.Excel.Functions.SPG($A380, "SP_TOTAL_REV", V$3)</f>
        <v>536668</v>
      </c>
      <c r="W380" s="4" cm="1">
        <f t="array" ref="W380">_xll.SNL.Clients.Office.Excel.Functions.SPG($A380, "SP_TOTAL_REV", W$3)</f>
        <v>560810</v>
      </c>
      <c r="X380" s="4" cm="1">
        <f t="array" ref="X380">_xll.SNL.Clients.Office.Excel.Functions.SPG($A380, "SP_TOTAL_REV", X$3)</f>
        <v>497647</v>
      </c>
      <c r="Y380" s="4" cm="1">
        <f t="array" ref="Y380">_xll.SNL.Clients.Office.Excel.Functions.SPG($A380, "SP_TOTAL_REV", Y$3)</f>
        <v>495781</v>
      </c>
      <c r="Z380" s="4" cm="1">
        <f t="array" ref="Z380">_xll.SNL.Clients.Office.Excel.Functions.SPG($A380, "SP_TOTAL_REV", Z$3)</f>
        <v>493886</v>
      </c>
    </row>
    <row r="381" spans="1:26" x14ac:dyDescent="0.3">
      <c r="A381" s="11" t="s">
        <v>1399</v>
      </c>
      <c r="B381" s="4" cm="1">
        <f t="array" ref="B381">_xll.SNL.Clients.Office.Excel.Functions.SPG($A381, "SP_TOTAL_REV", B$3)</f>
        <v>178588</v>
      </c>
      <c r="C381" s="4" cm="1">
        <f t="array" ref="C381">_xll.SNL.Clients.Office.Excel.Functions.SPG($A381, "SP_TOTAL_REV", C$3)</f>
        <v>182695</v>
      </c>
      <c r="D381" s="4" cm="1">
        <f t="array" ref="D381">_xll.SNL.Clients.Office.Excel.Functions.SPG($A381, "SP_TOTAL_REV", D$3)</f>
        <v>174743</v>
      </c>
      <c r="E381" s="4" cm="1">
        <f t="array" ref="E381">_xll.SNL.Clients.Office.Excel.Functions.SPG($A381, "SP_TOTAL_REV", E$3)</f>
        <v>179801</v>
      </c>
      <c r="F381" s="4" cm="1">
        <f t="array" ref="F381">_xll.SNL.Clients.Office.Excel.Functions.SPG($A381, "SP_TOTAL_REV", F$3)</f>
        <v>174450</v>
      </c>
      <c r="G381" s="4" cm="1">
        <f t="array" ref="G381">_xll.SNL.Clients.Office.Excel.Functions.SPG($A381, "SP_TOTAL_REV", G$3)</f>
        <v>182250</v>
      </c>
      <c r="H381" s="4" cm="1">
        <f t="array" ref="H381">_xll.SNL.Clients.Office.Excel.Functions.SPG($A381, "SP_TOTAL_REV", H$3)</f>
        <v>172486</v>
      </c>
      <c r="I381" s="4" cm="1">
        <f t="array" ref="I381">_xll.SNL.Clients.Office.Excel.Functions.SPG($A381, "SP_TOTAL_REV", I$3)</f>
        <v>169717</v>
      </c>
      <c r="J381" s="4" cm="1">
        <f t="array" ref="J381">_xll.SNL.Clients.Office.Excel.Functions.SPG($A381, "SP_TOTAL_REV", J$3)</f>
        <v>164798</v>
      </c>
      <c r="K381" s="4" cm="1">
        <f t="array" ref="K381">_xll.SNL.Clients.Office.Excel.Functions.SPG($A381, "SP_TOTAL_REV", K$3)</f>
        <v>168036</v>
      </c>
      <c r="L381" s="4" cm="1">
        <f t="array" ref="L381">_xll.SNL.Clients.Office.Excel.Functions.SPG($A381, "SP_TOTAL_REV", L$3)</f>
        <v>157130</v>
      </c>
      <c r="M381" s="4" cm="1">
        <f t="array" ref="M381">_xll.SNL.Clients.Office.Excel.Functions.SPG($A381, "SP_TOTAL_REV", M$3)</f>
        <v>146704</v>
      </c>
      <c r="N381" s="4" cm="1">
        <f t="array" ref="N381">_xll.SNL.Clients.Office.Excel.Functions.SPG($A381, "SP_TOTAL_REV", N$3)</f>
        <v>136800</v>
      </c>
      <c r="O381" s="4" cm="1">
        <f t="array" ref="O381">_xll.SNL.Clients.Office.Excel.Functions.SPG($A381, "SP_TOTAL_REV", O$3)</f>
        <v>141380</v>
      </c>
      <c r="P381" s="4" cm="1">
        <f t="array" ref="P381">_xll.SNL.Clients.Office.Excel.Functions.SPG($A381, "SP_TOTAL_REV", P$3)</f>
        <v>135222</v>
      </c>
      <c r="Q381" s="4" cm="1">
        <f t="array" ref="Q381">_xll.SNL.Clients.Office.Excel.Functions.SPG($A381, "SP_TOTAL_REV", Q$3)</f>
        <v>134448</v>
      </c>
      <c r="R381" s="4" cm="1">
        <f t="array" ref="R381">_xll.SNL.Clients.Office.Excel.Functions.SPG($A381, "SP_TOTAL_REV", R$3)</f>
        <v>128611</v>
      </c>
      <c r="S381" s="4" cm="1">
        <f t="array" ref="S381">_xll.SNL.Clients.Office.Excel.Functions.SPG($A381, "SP_TOTAL_REV", S$3)</f>
        <v>133162</v>
      </c>
      <c r="T381" s="4" cm="1">
        <f t="array" ref="T381">_xll.SNL.Clients.Office.Excel.Functions.SPG($A381, "SP_TOTAL_REV", T$3)</f>
        <v>127394</v>
      </c>
      <c r="U381" s="4" cm="1">
        <f t="array" ref="U381">_xll.SNL.Clients.Office.Excel.Functions.SPG($A381, "SP_TOTAL_REV", U$3)</f>
        <v>128750</v>
      </c>
      <c r="V381" s="4" cm="1">
        <f t="array" ref="V381">_xll.SNL.Clients.Office.Excel.Functions.SPG($A381, "SP_TOTAL_REV", V$3)</f>
        <v>136141</v>
      </c>
      <c r="W381" s="4" cm="1">
        <f t="array" ref="W381">_xll.SNL.Clients.Office.Excel.Functions.SPG($A381, "SP_TOTAL_REV", W$3)</f>
        <v>98605</v>
      </c>
      <c r="X381" s="4" cm="1">
        <f t="array" ref="X381">_xll.SNL.Clients.Office.Excel.Functions.SPG($A381, "SP_TOTAL_REV", X$3)</f>
        <v>102888</v>
      </c>
      <c r="Y381" s="4" cm="1">
        <f t="array" ref="Y381">_xll.SNL.Clients.Office.Excel.Functions.SPG($A381, "SP_TOTAL_REV", Y$3)</f>
        <v>104033</v>
      </c>
      <c r="Z381" s="4" cm="1">
        <f t="array" ref="Z381">_xll.SNL.Clients.Office.Excel.Functions.SPG($A381, "SP_TOTAL_REV", Z$3)</f>
        <v>99445</v>
      </c>
    </row>
    <row r="382" spans="1:26" x14ac:dyDescent="0.3">
      <c r="A382" s="11" t="s">
        <v>1400</v>
      </c>
      <c r="B382" s="4" cm="1">
        <f t="array" ref="B382">_xll.SNL.Clients.Office.Excel.Functions.SPG($A382, "SP_TOTAL_REV", B$3)</f>
        <v>269668</v>
      </c>
      <c r="C382" s="4" cm="1">
        <f t="array" ref="C382">_xll.SNL.Clients.Office.Excel.Functions.SPG($A382, "SP_TOTAL_REV", C$3)</f>
        <v>306879</v>
      </c>
      <c r="D382" s="4" cm="1">
        <f t="array" ref="D382">_xll.SNL.Clients.Office.Excel.Functions.SPG($A382, "SP_TOTAL_REV", D$3)</f>
        <v>282420</v>
      </c>
      <c r="E382" s="4" cm="1">
        <f t="array" ref="E382">_xll.SNL.Clients.Office.Excel.Functions.SPG($A382, "SP_TOTAL_REV", E$3)</f>
        <v>276788</v>
      </c>
      <c r="F382" s="4" cm="1">
        <f t="array" ref="F382">_xll.SNL.Clients.Office.Excel.Functions.SPG($A382, "SP_TOTAL_REV", F$3)</f>
        <v>246151</v>
      </c>
      <c r="G382" s="4" cm="1">
        <f t="array" ref="G382">_xll.SNL.Clients.Office.Excel.Functions.SPG($A382, "SP_TOTAL_REV", G$3)</f>
        <v>258847</v>
      </c>
      <c r="H382" s="4" cm="1">
        <f t="array" ref="H382">_xll.SNL.Clients.Office.Excel.Functions.SPG($A382, "SP_TOTAL_REV", H$3)</f>
        <v>298663</v>
      </c>
      <c r="I382" s="4" cm="1">
        <f t="array" ref="I382">_xll.SNL.Clients.Office.Excel.Functions.SPG($A382, "SP_TOTAL_REV", I$3)</f>
        <v>298973</v>
      </c>
      <c r="J382" s="4" cm="1">
        <f t="array" ref="J382">_xll.SNL.Clients.Office.Excel.Functions.SPG($A382, "SP_TOTAL_REV", J$3)</f>
        <v>290629</v>
      </c>
      <c r="K382" s="4" cm="1">
        <f t="array" ref="K382">_xll.SNL.Clients.Office.Excel.Functions.SPG($A382, "SP_TOTAL_REV", K$3)</f>
        <v>297674</v>
      </c>
      <c r="L382" s="4" cm="1">
        <f t="array" ref="L382">_xll.SNL.Clients.Office.Excel.Functions.SPG($A382, "SP_TOTAL_REV", L$3)</f>
        <v>348059</v>
      </c>
      <c r="M382" s="4" cm="1">
        <f t="array" ref="M382">_xll.SNL.Clients.Office.Excel.Functions.SPG($A382, "SP_TOTAL_REV", M$3)</f>
        <v>331386</v>
      </c>
      <c r="N382" s="4" cm="1">
        <f t="array" ref="N382">_xll.SNL.Clients.Office.Excel.Functions.SPG($A382, "SP_TOTAL_REV", N$3)</f>
        <v>318828</v>
      </c>
      <c r="O382" s="4" cm="1">
        <f t="array" ref="O382">_xll.SNL.Clients.Office.Excel.Functions.SPG($A382, "SP_TOTAL_REV", O$3)</f>
        <v>311034</v>
      </c>
      <c r="P382" s="4" cm="1">
        <f t="array" ref="P382">_xll.SNL.Clients.Office.Excel.Functions.SPG($A382, "SP_TOTAL_REV", P$3)</f>
        <v>296402</v>
      </c>
      <c r="Q382" s="4" cm="1">
        <f t="array" ref="Q382">_xll.SNL.Clients.Office.Excel.Functions.SPG($A382, "SP_TOTAL_REV", Q$3)</f>
        <v>272739</v>
      </c>
      <c r="R382" s="4" cm="1">
        <f t="array" ref="R382">_xll.SNL.Clients.Office.Excel.Functions.SPG($A382, "SP_TOTAL_REV", R$3)</f>
        <v>251843</v>
      </c>
      <c r="S382" s="4" cm="1">
        <f t="array" ref="S382">_xll.SNL.Clients.Office.Excel.Functions.SPG($A382, "SP_TOTAL_REV", S$3)</f>
        <v>249202</v>
      </c>
      <c r="T382" s="4" cm="1">
        <f t="array" ref="T382">_xll.SNL.Clients.Office.Excel.Functions.SPG($A382, "SP_TOTAL_REV", T$3)</f>
        <v>213699</v>
      </c>
      <c r="U382" s="4" cm="1">
        <f t="array" ref="U382">_xll.SNL.Clients.Office.Excel.Functions.SPG($A382, "SP_TOTAL_REV", U$3)</f>
        <v>199621</v>
      </c>
      <c r="V382" s="4" cm="1">
        <f t="array" ref="V382">_xll.SNL.Clients.Office.Excel.Functions.SPG($A382, "SP_TOTAL_REV", V$3)</f>
        <v>229686</v>
      </c>
      <c r="W382" s="4" cm="1">
        <f t="array" ref="W382">_xll.SNL.Clients.Office.Excel.Functions.SPG($A382, "SP_TOTAL_REV", W$3)</f>
        <v>248292</v>
      </c>
      <c r="X382" s="4" cm="1">
        <f t="array" ref="X382">_xll.SNL.Clients.Office.Excel.Functions.SPG($A382, "SP_TOTAL_REV", X$3)</f>
        <v>228805</v>
      </c>
      <c r="Y382" s="4" cm="1">
        <f t="array" ref="Y382">_xll.SNL.Clients.Office.Excel.Functions.SPG($A382, "SP_TOTAL_REV", Y$3)</f>
        <v>217413</v>
      </c>
      <c r="Z382" s="4" cm="1">
        <f t="array" ref="Z382">_xll.SNL.Clients.Office.Excel.Functions.SPG($A382, "SP_TOTAL_REV", Z$3)</f>
        <v>202517</v>
      </c>
    </row>
    <row r="383" spans="1:26" x14ac:dyDescent="0.3">
      <c r="A383" s="11" t="s">
        <v>1401</v>
      </c>
      <c r="B383" s="4" cm="1">
        <f t="array" ref="B383">_xll.SNL.Clients.Office.Excel.Functions.SPG($A383, "SP_TOTAL_REV", B$3)</f>
        <v>460100</v>
      </c>
      <c r="C383" s="4" cm="1">
        <f t="array" ref="C383">_xll.SNL.Clients.Office.Excel.Functions.SPG($A383, "SP_TOTAL_REV", C$3)</f>
        <v>492000</v>
      </c>
      <c r="D383" s="4" cm="1">
        <f t="array" ref="D383">_xll.SNL.Clients.Office.Excel.Functions.SPG($A383, "SP_TOTAL_REV", D$3)</f>
        <v>448400</v>
      </c>
      <c r="E383" s="4" cm="1">
        <f t="array" ref="E383">_xll.SNL.Clients.Office.Excel.Functions.SPG($A383, "SP_TOTAL_REV", E$3)</f>
        <v>431800</v>
      </c>
      <c r="F383" s="4" cm="1">
        <f t="array" ref="F383">_xll.SNL.Clients.Office.Excel.Functions.SPG($A383, "SP_TOTAL_REV", F$3)</f>
        <v>429900</v>
      </c>
      <c r="G383" s="4" t="str" cm="1">
        <f t="array" ref="G383">_xll.SNL.Clients.Office.Excel.Functions.SPG($A383, "SP_TOTAL_REV", G$3)</f>
        <v>NA</v>
      </c>
      <c r="H383" s="4" cm="1">
        <f t="array" ref="H383">_xll.SNL.Clients.Office.Excel.Functions.SPG($A383, "SP_TOTAL_REV", H$3)</f>
        <v>416300</v>
      </c>
      <c r="I383" s="4" cm="1">
        <f t="array" ref="I383">_xll.SNL.Clients.Office.Excel.Functions.SPG($A383, "SP_TOTAL_REV", I$3)</f>
        <v>416900</v>
      </c>
      <c r="J383" s="4" cm="1">
        <f t="array" ref="J383">_xll.SNL.Clients.Office.Excel.Functions.SPG($A383, "SP_TOTAL_REV", J$3)</f>
        <v>420600</v>
      </c>
      <c r="K383" s="4" cm="1">
        <f t="array" ref="K383">_xll.SNL.Clients.Office.Excel.Functions.SPG($A383, "SP_TOTAL_REV", K$3)</f>
        <v>372800</v>
      </c>
      <c r="L383" s="4" cm="1">
        <f t="array" ref="L383">_xll.SNL.Clients.Office.Excel.Functions.SPG($A383, "SP_TOTAL_REV", L$3)</f>
        <v>393000</v>
      </c>
      <c r="M383" s="4" cm="1">
        <f t="array" ref="M383">_xll.SNL.Clients.Office.Excel.Functions.SPG($A383, "SP_TOTAL_REV", M$3)</f>
        <v>384200</v>
      </c>
      <c r="N383" s="4" cm="1">
        <f t="array" ref="N383">_xll.SNL.Clients.Office.Excel.Functions.SPG($A383, "SP_TOTAL_REV", N$3)</f>
        <v>369400</v>
      </c>
      <c r="O383" s="4" cm="1">
        <f t="array" ref="O383">_xll.SNL.Clients.Office.Excel.Functions.SPG($A383, "SP_TOTAL_REV", O$3)</f>
        <v>357700</v>
      </c>
      <c r="P383" s="4" cm="1">
        <f t="array" ref="P383">_xll.SNL.Clients.Office.Excel.Functions.SPG($A383, "SP_TOTAL_REV", P$3)</f>
        <v>347100</v>
      </c>
      <c r="Q383" s="4" cm="1">
        <f t="array" ref="Q383">_xll.SNL.Clients.Office.Excel.Functions.SPG($A383, "SP_TOTAL_REV", Q$3)</f>
        <v>376000</v>
      </c>
      <c r="R383" s="4" cm="1">
        <f t="array" ref="R383">_xll.SNL.Clients.Office.Excel.Functions.SPG($A383, "SP_TOTAL_REV", R$3)</f>
        <v>369800</v>
      </c>
      <c r="S383" s="4" cm="1">
        <f t="array" ref="S383">_xll.SNL.Clients.Office.Excel.Functions.SPG($A383, "SP_TOTAL_REV", S$3)</f>
        <v>529600</v>
      </c>
      <c r="T383" s="4" cm="1">
        <f t="array" ref="T383">_xll.SNL.Clients.Office.Excel.Functions.SPG($A383, "SP_TOTAL_REV", T$3)</f>
        <v>593600</v>
      </c>
      <c r="U383" s="4" cm="1">
        <f t="array" ref="U383">_xll.SNL.Clients.Office.Excel.Functions.SPG($A383, "SP_TOTAL_REV", U$3)</f>
        <v>419000</v>
      </c>
      <c r="V383" s="4" cm="1">
        <f t="array" ref="V383">_xll.SNL.Clients.Office.Excel.Functions.SPG($A383, "SP_TOTAL_REV", V$3)</f>
        <v>645500</v>
      </c>
      <c r="W383" s="4" cm="1">
        <f t="array" ref="W383">_xll.SNL.Clients.Office.Excel.Functions.SPG($A383, "SP_TOTAL_REV", W$3)</f>
        <v>671300</v>
      </c>
      <c r="X383" s="4" cm="1">
        <f t="array" ref="X383">_xll.SNL.Clients.Office.Excel.Functions.SPG($A383, "SP_TOTAL_REV", X$3)</f>
        <v>701900</v>
      </c>
      <c r="Y383" s="4" cm="1">
        <f t="array" ref="Y383">_xll.SNL.Clients.Office.Excel.Functions.SPG($A383, "SP_TOTAL_REV", Y$3)</f>
        <v>719100</v>
      </c>
      <c r="Z383" s="4" cm="1">
        <f t="array" ref="Z383">_xll.SNL.Clients.Office.Excel.Functions.SPG($A383, "SP_TOTAL_REV", Z$3)</f>
        <v>689600</v>
      </c>
    </row>
    <row r="384" spans="1:26" x14ac:dyDescent="0.3">
      <c r="A384" s="11" t="s">
        <v>1402</v>
      </c>
      <c r="B384" s="4" cm="1">
        <f t="array" ref="B384">_xll.SNL.Clients.Office.Excel.Functions.SPG($A384, "SP_TOTAL_REV", B$3)</f>
        <v>1513000</v>
      </c>
      <c r="C384" s="4" cm="1">
        <f t="array" ref="C384">_xll.SNL.Clients.Office.Excel.Functions.SPG($A384, "SP_TOTAL_REV", C$3)</f>
        <v>1592000</v>
      </c>
      <c r="D384" s="4" cm="1">
        <f t="array" ref="D384">_xll.SNL.Clients.Office.Excel.Functions.SPG($A384, "SP_TOTAL_REV", D$3)</f>
        <v>1582000</v>
      </c>
      <c r="E384" s="4" cm="1">
        <f t="array" ref="E384">_xll.SNL.Clients.Office.Excel.Functions.SPG($A384, "SP_TOTAL_REV", E$3)</f>
        <v>1607000</v>
      </c>
      <c r="F384" s="4" cm="1">
        <f t="array" ref="F384">_xll.SNL.Clients.Office.Excel.Functions.SPG($A384, "SP_TOTAL_REV", F$3)</f>
        <v>1622000</v>
      </c>
      <c r="G384" s="4" cm="1">
        <f t="array" ref="G384">_xll.SNL.Clients.Office.Excel.Functions.SPG($A384, "SP_TOTAL_REV", G$3)</f>
        <v>1598000</v>
      </c>
      <c r="H384" s="4" cm="1">
        <f t="array" ref="H384">_xll.SNL.Clients.Office.Excel.Functions.SPG($A384, "SP_TOTAL_REV", H$3)</f>
        <v>1519000</v>
      </c>
      <c r="I384" s="4" cm="1">
        <f t="array" ref="I384">_xll.SNL.Clients.Office.Excel.Functions.SPG($A384, "SP_TOTAL_REV", I$3)</f>
        <v>1608000</v>
      </c>
      <c r="J384" s="4" cm="1">
        <f t="array" ref="J384">_xll.SNL.Clients.Office.Excel.Functions.SPG($A384, "SP_TOTAL_REV", J$3)</f>
        <v>1538000</v>
      </c>
      <c r="K384" s="4" cm="1">
        <f t="array" ref="K384">_xll.SNL.Clients.Office.Excel.Functions.SPG($A384, "SP_TOTAL_REV", K$3)</f>
        <v>1485000</v>
      </c>
      <c r="L384" s="4" cm="1">
        <f t="array" ref="L384">_xll.SNL.Clients.Office.Excel.Functions.SPG($A384, "SP_TOTAL_REV", L$3)</f>
        <v>1537000</v>
      </c>
      <c r="M384" s="4" cm="1">
        <f t="array" ref="M384">_xll.SNL.Clients.Office.Excel.Functions.SPG($A384, "SP_TOTAL_REV", M$3)</f>
        <v>1585000</v>
      </c>
      <c r="N384" s="4" cm="1">
        <f t="array" ref="N384">_xll.SNL.Clients.Office.Excel.Functions.SPG($A384, "SP_TOTAL_REV", N$3)</f>
        <v>1567000</v>
      </c>
      <c r="O384" s="4" cm="1">
        <f t="array" ref="O384">_xll.SNL.Clients.Office.Excel.Functions.SPG($A384, "SP_TOTAL_REV", O$3)</f>
        <v>1603000</v>
      </c>
      <c r="P384" s="4" cm="1">
        <f t="array" ref="P384">_xll.SNL.Clients.Office.Excel.Functions.SPG($A384, "SP_TOTAL_REV", P$3)</f>
        <v>1600000</v>
      </c>
      <c r="Q384" s="4" cm="1">
        <f t="array" ref="Q384">_xll.SNL.Clients.Office.Excel.Functions.SPG($A384, "SP_TOTAL_REV", Q$3)</f>
        <v>1595000</v>
      </c>
      <c r="R384" s="4" cm="1">
        <f t="array" ref="R384">_xll.SNL.Clients.Office.Excel.Functions.SPG($A384, "SP_TOTAL_REV", R$3)</f>
        <v>1506000</v>
      </c>
      <c r="S384" s="4" cm="1">
        <f t="array" ref="S384">_xll.SNL.Clients.Office.Excel.Functions.SPG($A384, "SP_TOTAL_REV", S$3)</f>
        <v>1613000</v>
      </c>
      <c r="T384" s="4" cm="1">
        <f t="array" ref="T384">_xll.SNL.Clients.Office.Excel.Functions.SPG($A384, "SP_TOTAL_REV", T$3)</f>
        <v>1613000</v>
      </c>
      <c r="U384" s="4" cm="1">
        <f t="array" ref="U384">_xll.SNL.Clients.Office.Excel.Functions.SPG($A384, "SP_TOTAL_REV", U$3)</f>
        <v>1526000</v>
      </c>
      <c r="V384" s="4" cm="1">
        <f t="array" ref="V384">_xll.SNL.Clients.Office.Excel.Functions.SPG($A384, "SP_TOTAL_REV", V$3)</f>
        <v>1780000</v>
      </c>
      <c r="W384" s="4" t="str" cm="1">
        <f t="array" ref="W384">_xll.SNL.Clients.Office.Excel.Functions.SPG($A384, "SP_TOTAL_REV", W$3)</f>
        <v>NA</v>
      </c>
      <c r="X384" s="4" t="str" cm="1">
        <f t="array" ref="X384">_xll.SNL.Clients.Office.Excel.Functions.SPG($A384, "SP_TOTAL_REV", X$3)</f>
        <v>NA</v>
      </c>
      <c r="Y384" s="4" t="str" cm="1">
        <f t="array" ref="Y384">_xll.SNL.Clients.Office.Excel.Functions.SPG($A384, "SP_TOTAL_REV", Y$3)</f>
        <v>NA</v>
      </c>
      <c r="Z384" s="4" t="str" cm="1">
        <f t="array" ref="Z384">_xll.SNL.Clients.Office.Excel.Functions.SPG($A384, "SP_TOTAL_REV", Z$3)</f>
        <v>NA</v>
      </c>
    </row>
    <row r="385" spans="1:26" x14ac:dyDescent="0.3">
      <c r="A385" s="11" t="s">
        <v>1403</v>
      </c>
      <c r="B385" s="4" cm="1">
        <f t="array" ref="B385">_xll.SNL.Clients.Office.Excel.Functions.SPG($A385, "SP_TOTAL_REV", B$3)</f>
        <v>444354</v>
      </c>
      <c r="C385" s="4" cm="1">
        <f t="array" ref="C385">_xll.SNL.Clients.Office.Excel.Functions.SPG($A385, "SP_TOTAL_REV", C$3)</f>
        <v>419820</v>
      </c>
      <c r="D385" s="4" cm="1">
        <f t="array" ref="D385">_xll.SNL.Clients.Office.Excel.Functions.SPG($A385, "SP_TOTAL_REV", D$3)</f>
        <v>344007</v>
      </c>
      <c r="E385" s="4" cm="1">
        <f t="array" ref="E385">_xll.SNL.Clients.Office.Excel.Functions.SPG($A385, "SP_TOTAL_REV", E$3)</f>
        <v>480907</v>
      </c>
      <c r="F385" s="4" cm="1">
        <f t="array" ref="F385">_xll.SNL.Clients.Office.Excel.Functions.SPG($A385, "SP_TOTAL_REV", F$3)</f>
        <v>405406</v>
      </c>
      <c r="G385" s="4" cm="1">
        <f t="array" ref="G385">_xll.SNL.Clients.Office.Excel.Functions.SPG($A385, "SP_TOTAL_REV", G$3)</f>
        <v>373235</v>
      </c>
      <c r="H385" s="4" cm="1">
        <f t="array" ref="H385">_xll.SNL.Clients.Office.Excel.Functions.SPG($A385, "SP_TOTAL_REV", H$3)</f>
        <v>279210</v>
      </c>
      <c r="I385" s="4" cm="1">
        <f t="array" ref="I385">_xll.SNL.Clients.Office.Excel.Functions.SPG($A385, "SP_TOTAL_REV", I$3)</f>
        <v>411870</v>
      </c>
      <c r="J385" s="4" cm="1">
        <f t="array" ref="J385">_xll.SNL.Clients.Office.Excel.Functions.SPG($A385, "SP_TOTAL_REV", J$3)</f>
        <v>302889</v>
      </c>
      <c r="K385" s="4" cm="1">
        <f t="array" ref="K385">_xll.SNL.Clients.Office.Excel.Functions.SPG($A385, "SP_TOTAL_REV", K$3)</f>
        <v>295597</v>
      </c>
      <c r="L385" s="4" cm="1">
        <f t="array" ref="L385">_xll.SNL.Clients.Office.Excel.Functions.SPG($A385, "SP_TOTAL_REV", L$3)</f>
        <v>268071</v>
      </c>
      <c r="M385" s="4" cm="1">
        <f t="array" ref="M385">_xll.SNL.Clients.Office.Excel.Functions.SPG($A385, "SP_TOTAL_REV", M$3)</f>
        <v>336821</v>
      </c>
      <c r="N385" s="4" cm="1">
        <f t="array" ref="N385">_xll.SNL.Clients.Office.Excel.Functions.SPG($A385, "SP_TOTAL_REV", N$3)</f>
        <v>290477</v>
      </c>
      <c r="O385" s="4" cm="1">
        <f t="array" ref="O385">_xll.SNL.Clients.Office.Excel.Functions.SPG($A385, "SP_TOTAL_REV", O$3)</f>
        <v>276681</v>
      </c>
      <c r="P385" s="4" cm="1">
        <f t="array" ref="P385">_xll.SNL.Clients.Office.Excel.Functions.SPG($A385, "SP_TOTAL_REV", P$3)</f>
        <v>279257</v>
      </c>
      <c r="Q385" s="4" cm="1">
        <f t="array" ref="Q385">_xll.SNL.Clients.Office.Excel.Functions.SPG($A385, "SP_TOTAL_REV", Q$3)</f>
        <v>332198</v>
      </c>
      <c r="R385" s="4" cm="1">
        <f t="array" ref="R385">_xll.SNL.Clients.Office.Excel.Functions.SPG($A385, "SP_TOTAL_REV", R$3)</f>
        <v>283787</v>
      </c>
      <c r="S385" s="4" cm="1">
        <f t="array" ref="S385">_xll.SNL.Clients.Office.Excel.Functions.SPG($A385, "SP_TOTAL_REV", S$3)</f>
        <v>276009</v>
      </c>
      <c r="T385" s="4" cm="1">
        <f t="array" ref="T385">_xll.SNL.Clients.Office.Excel.Functions.SPG($A385, "SP_TOTAL_REV", T$3)</f>
        <v>254908</v>
      </c>
      <c r="U385" s="4" cm="1">
        <f t="array" ref="U385">_xll.SNL.Clients.Office.Excel.Functions.SPG($A385, "SP_TOTAL_REV", U$3)</f>
        <v>276967</v>
      </c>
      <c r="V385" s="4" cm="1">
        <f t="array" ref="V385">_xll.SNL.Clients.Office.Excel.Functions.SPG($A385, "SP_TOTAL_REV", V$3)</f>
        <v>292883</v>
      </c>
      <c r="W385" s="4" cm="1">
        <f t="array" ref="W385">_xll.SNL.Clients.Office.Excel.Functions.SPG($A385, "SP_TOTAL_REV", W$3)</f>
        <v>305342</v>
      </c>
      <c r="X385" s="4" cm="1">
        <f t="array" ref="X385">_xll.SNL.Clients.Office.Excel.Functions.SPG($A385, "SP_TOTAL_REV", X$3)</f>
        <v>290852</v>
      </c>
      <c r="Y385" s="4" cm="1">
        <f t="array" ref="Y385">_xll.SNL.Clients.Office.Excel.Functions.SPG($A385, "SP_TOTAL_REV", Y$3)</f>
        <v>308377</v>
      </c>
      <c r="Z385" s="4" cm="1">
        <f t="array" ref="Z385">_xll.SNL.Clients.Office.Excel.Functions.SPG($A385, "SP_TOTAL_REV", Z$3)</f>
        <v>304284</v>
      </c>
    </row>
    <row r="386" spans="1:26" x14ac:dyDescent="0.3">
      <c r="A386" s="11" t="s">
        <v>1404</v>
      </c>
      <c r="B386" s="4" cm="1">
        <f t="array" ref="B386">_xll.SNL.Clients.Office.Excel.Functions.SPG($A386, "SP_TOTAL_REV", B$3)</f>
        <v>337353</v>
      </c>
      <c r="C386" s="4" cm="1">
        <f t="array" ref="C386">_xll.SNL.Clients.Office.Excel.Functions.SPG($A386, "SP_TOTAL_REV", C$3)</f>
        <v>303111</v>
      </c>
      <c r="D386" s="4" cm="1">
        <f t="array" ref="D386">_xll.SNL.Clients.Office.Excel.Functions.SPG($A386, "SP_TOTAL_REV", D$3)</f>
        <v>338033</v>
      </c>
      <c r="E386" s="4" cm="1">
        <f t="array" ref="E386">_xll.SNL.Clients.Office.Excel.Functions.SPG($A386, "SP_TOTAL_REV", E$3)</f>
        <v>342336</v>
      </c>
      <c r="F386" s="4" cm="1">
        <f t="array" ref="F386">_xll.SNL.Clients.Office.Excel.Functions.SPG($A386, "SP_TOTAL_REV", F$3)</f>
        <v>347068</v>
      </c>
      <c r="G386" s="4" cm="1">
        <f t="array" ref="G386">_xll.SNL.Clients.Office.Excel.Functions.SPG($A386, "SP_TOTAL_REV", G$3)</f>
        <v>314313</v>
      </c>
      <c r="H386" s="4" cm="1">
        <f t="array" ref="H386">_xll.SNL.Clients.Office.Excel.Functions.SPG($A386, "SP_TOTAL_REV", H$3)</f>
        <v>358056</v>
      </c>
      <c r="I386" s="4" cm="1">
        <f t="array" ref="I386">_xll.SNL.Clients.Office.Excel.Functions.SPG($A386, "SP_TOTAL_REV", I$3)</f>
        <v>337716</v>
      </c>
      <c r="J386" s="4" cm="1">
        <f t="array" ref="J386">_xll.SNL.Clients.Office.Excel.Functions.SPG($A386, "SP_TOTAL_REV", J$3)</f>
        <v>339081</v>
      </c>
      <c r="K386" s="4" cm="1">
        <f t="array" ref="K386">_xll.SNL.Clients.Office.Excel.Functions.SPG($A386, "SP_TOTAL_REV", K$3)</f>
        <v>301409</v>
      </c>
      <c r="L386" s="4" cm="1">
        <f t="array" ref="L386">_xll.SNL.Clients.Office.Excel.Functions.SPG($A386, "SP_TOTAL_REV", L$3)</f>
        <v>383856</v>
      </c>
      <c r="M386" s="4" cm="1">
        <f t="array" ref="M386">_xll.SNL.Clients.Office.Excel.Functions.SPG($A386, "SP_TOTAL_REV", M$3)</f>
        <v>400040</v>
      </c>
      <c r="N386" s="4" cm="1">
        <f t="array" ref="N386">_xll.SNL.Clients.Office.Excel.Functions.SPG($A386, "SP_TOTAL_REV", N$3)</f>
        <v>374904</v>
      </c>
      <c r="O386" s="4" cm="1">
        <f t="array" ref="O386">_xll.SNL.Clients.Office.Excel.Functions.SPG($A386, "SP_TOTAL_REV", O$3)</f>
        <v>333232</v>
      </c>
      <c r="P386" s="4" cm="1">
        <f t="array" ref="P386">_xll.SNL.Clients.Office.Excel.Functions.SPG($A386, "SP_TOTAL_REV", P$3)</f>
        <v>316294</v>
      </c>
      <c r="Q386" s="4" cm="1">
        <f t="array" ref="Q386">_xll.SNL.Clients.Office.Excel.Functions.SPG($A386, "SP_TOTAL_REV", Q$3)</f>
        <v>285608</v>
      </c>
      <c r="R386" s="4" cm="1">
        <f t="array" ref="R386">_xll.SNL.Clients.Office.Excel.Functions.SPG($A386, "SP_TOTAL_REV", R$3)</f>
        <v>261710</v>
      </c>
      <c r="S386" s="4" cm="1">
        <f t="array" ref="S386">_xll.SNL.Clients.Office.Excel.Functions.SPG($A386, "SP_TOTAL_REV", S$3)</f>
        <v>226849</v>
      </c>
      <c r="T386" s="4" cm="1">
        <f t="array" ref="T386">_xll.SNL.Clients.Office.Excel.Functions.SPG($A386, "SP_TOTAL_REV", T$3)</f>
        <v>235755</v>
      </c>
      <c r="U386" s="4" cm="1">
        <f t="array" ref="U386">_xll.SNL.Clients.Office.Excel.Functions.SPG($A386, "SP_TOTAL_REV", U$3)</f>
        <v>192756</v>
      </c>
      <c r="V386" s="4" cm="1">
        <f t="array" ref="V386">_xll.SNL.Clients.Office.Excel.Functions.SPG($A386, "SP_TOTAL_REV", V$3)</f>
        <v>234747</v>
      </c>
      <c r="W386" s="4" cm="1">
        <f t="array" ref="W386">_xll.SNL.Clients.Office.Excel.Functions.SPG($A386, "SP_TOTAL_REV", W$3)</f>
        <v>215676</v>
      </c>
      <c r="X386" s="4" cm="1">
        <f t="array" ref="X386">_xll.SNL.Clients.Office.Excel.Functions.SPG($A386, "SP_TOTAL_REV", X$3)</f>
        <v>228652</v>
      </c>
      <c r="Y386" s="4" cm="1">
        <f t="array" ref="Y386">_xll.SNL.Clients.Office.Excel.Functions.SPG($A386, "SP_TOTAL_REV", Y$3)</f>
        <v>229203</v>
      </c>
      <c r="Z386" s="4" cm="1">
        <f t="array" ref="Z386">_xll.SNL.Clients.Office.Excel.Functions.SPG($A386, "SP_TOTAL_REV", Z$3)</f>
        <v>245972</v>
      </c>
    </row>
    <row r="387" spans="1:26" x14ac:dyDescent="0.3">
      <c r="A387" s="11" t="s">
        <v>1405</v>
      </c>
      <c r="B387" s="4" cm="1">
        <f t="array" ref="B387">_xll.SNL.Clients.Office.Excel.Functions.SPG($A387, "SP_TOTAL_REV", B$3)</f>
        <v>392600</v>
      </c>
      <c r="C387" s="4" cm="1">
        <f t="array" ref="C387">_xll.SNL.Clients.Office.Excel.Functions.SPG($A387, "SP_TOTAL_REV", C$3)</f>
        <v>493300</v>
      </c>
      <c r="D387" s="4" cm="1">
        <f t="array" ref="D387">_xll.SNL.Clients.Office.Excel.Functions.SPG($A387, "SP_TOTAL_REV", D$3)</f>
        <v>452400</v>
      </c>
      <c r="E387" s="4" cm="1">
        <f t="array" ref="E387">_xll.SNL.Clients.Office.Excel.Functions.SPG($A387, "SP_TOTAL_REV", E$3)</f>
        <v>477500</v>
      </c>
      <c r="F387" s="4" cm="1">
        <f t="array" ref="F387">_xll.SNL.Clients.Office.Excel.Functions.SPG($A387, "SP_TOTAL_REV", F$3)</f>
        <v>408300</v>
      </c>
      <c r="G387" s="4" cm="1">
        <f t="array" ref="G387">_xll.SNL.Clients.Office.Excel.Functions.SPG($A387, "SP_TOTAL_REV", G$3)</f>
        <v>501400</v>
      </c>
      <c r="H387" s="4" cm="1">
        <f t="array" ref="H387">_xll.SNL.Clients.Office.Excel.Functions.SPG($A387, "SP_TOTAL_REV", H$3)</f>
        <v>454600</v>
      </c>
      <c r="I387" s="4" cm="1">
        <f t="array" ref="I387">_xll.SNL.Clients.Office.Excel.Functions.SPG($A387, "SP_TOTAL_REV", I$3)</f>
        <v>468500</v>
      </c>
      <c r="J387" s="4" cm="1">
        <f t="array" ref="J387">_xll.SNL.Clients.Office.Excel.Functions.SPG($A387, "SP_TOTAL_REV", J$3)</f>
        <v>395000</v>
      </c>
      <c r="K387" s="4" cm="1">
        <f t="array" ref="K387">_xll.SNL.Clients.Office.Excel.Functions.SPG($A387, "SP_TOTAL_REV", K$3)</f>
        <v>495600</v>
      </c>
      <c r="L387" s="4" cm="1">
        <f t="array" ref="L387">_xll.SNL.Clients.Office.Excel.Functions.SPG($A387, "SP_TOTAL_REV", L$3)</f>
        <v>454100</v>
      </c>
      <c r="M387" s="4" cm="1">
        <f t="array" ref="M387">_xll.SNL.Clients.Office.Excel.Functions.SPG($A387, "SP_TOTAL_REV", M$3)</f>
        <v>451400</v>
      </c>
      <c r="N387" s="4" cm="1">
        <f t="array" ref="N387">_xll.SNL.Clients.Office.Excel.Functions.SPG($A387, "SP_TOTAL_REV", N$3)</f>
        <v>373800</v>
      </c>
      <c r="O387" s="4" cm="1">
        <f t="array" ref="O387">_xll.SNL.Clients.Office.Excel.Functions.SPG($A387, "SP_TOTAL_REV", O$3)</f>
        <v>465300</v>
      </c>
      <c r="P387" s="4" cm="1">
        <f t="array" ref="P387">_xll.SNL.Clients.Office.Excel.Functions.SPG($A387, "SP_TOTAL_REV", P$3)</f>
        <v>400300</v>
      </c>
      <c r="Q387" s="4" cm="1">
        <f t="array" ref="Q387">_xll.SNL.Clients.Office.Excel.Functions.SPG($A387, "SP_TOTAL_REV", Q$3)</f>
        <v>340900</v>
      </c>
      <c r="R387" s="4" cm="1">
        <f t="array" ref="R387">_xll.SNL.Clients.Office.Excel.Functions.SPG($A387, "SP_TOTAL_REV", R$3)</f>
        <v>258800</v>
      </c>
      <c r="S387" s="4" cm="1">
        <f t="array" ref="S387">_xll.SNL.Clients.Office.Excel.Functions.SPG($A387, "SP_TOTAL_REV", S$3)</f>
        <v>335700</v>
      </c>
      <c r="T387" s="4" cm="1">
        <f t="array" ref="T387">_xll.SNL.Clients.Office.Excel.Functions.SPG($A387, "SP_TOTAL_REV", T$3)</f>
        <v>281700</v>
      </c>
      <c r="U387" s="4" cm="1">
        <f t="array" ref="U387">_xll.SNL.Clients.Office.Excel.Functions.SPG($A387, "SP_TOTAL_REV", U$3)</f>
        <v>232600</v>
      </c>
      <c r="V387" s="4" cm="1">
        <f t="array" ref="V387">_xll.SNL.Clients.Office.Excel.Functions.SPG($A387, "SP_TOTAL_REV", V$3)</f>
        <v>385700</v>
      </c>
      <c r="W387" s="4" cm="1">
        <f t="array" ref="W387">_xll.SNL.Clients.Office.Excel.Functions.SPG($A387, "SP_TOTAL_REV", W$3)</f>
        <v>489900</v>
      </c>
      <c r="X387" s="4" cm="1">
        <f t="array" ref="X387">_xll.SNL.Clients.Office.Excel.Functions.SPG($A387, "SP_TOTAL_REV", X$3)</f>
        <v>463900</v>
      </c>
      <c r="Y387" s="4" cm="1">
        <f t="array" ref="Y387">_xll.SNL.Clients.Office.Excel.Functions.SPG($A387, "SP_TOTAL_REV", Y$3)</f>
        <v>461600</v>
      </c>
      <c r="Z387" s="4" cm="1">
        <f t="array" ref="Z387">_xll.SNL.Clients.Office.Excel.Functions.SPG($A387, "SP_TOTAL_REV", Z$3)</f>
        <v>372500</v>
      </c>
    </row>
    <row r="388" spans="1:26" x14ac:dyDescent="0.3">
      <c r="A388" s="11" t="s">
        <v>1406</v>
      </c>
      <c r="B388" s="4" cm="1">
        <f t="array" ref="B388">_xll.SNL.Clients.Office.Excel.Functions.SPG($A388, "SP_TOTAL_REV", B$3)</f>
        <v>2632048</v>
      </c>
      <c r="C388" s="4" cm="1">
        <f t="array" ref="C388">_xll.SNL.Clients.Office.Excel.Functions.SPG($A388, "SP_TOTAL_REV", C$3)</f>
        <v>2696073</v>
      </c>
      <c r="D388" s="4" cm="1">
        <f t="array" ref="D388">_xll.SNL.Clients.Office.Excel.Functions.SPG($A388, "SP_TOTAL_REV", D$3)</f>
        <v>2721125</v>
      </c>
      <c r="E388" s="4" cm="1">
        <f t="array" ref="E388">_xll.SNL.Clients.Office.Excel.Functions.SPG($A388, "SP_TOTAL_REV", E$3)</f>
        <v>2671006</v>
      </c>
      <c r="F388" s="4" cm="1">
        <f t="array" ref="F388">_xll.SNL.Clients.Office.Excel.Functions.SPG($A388, "SP_TOTAL_REV", F$3)</f>
        <v>2612680</v>
      </c>
      <c r="G388" s="4" cm="1">
        <f t="array" ref="G388">_xll.SNL.Clients.Office.Excel.Functions.SPG($A388, "SP_TOTAL_REV", G$3)</f>
        <v>2656150</v>
      </c>
      <c r="H388" s="4" cm="1">
        <f t="array" ref="H388">_xll.SNL.Clients.Office.Excel.Functions.SPG($A388, "SP_TOTAL_REV", H$3)</f>
        <v>2591742</v>
      </c>
      <c r="I388" s="4" cm="1">
        <f t="array" ref="I388">_xll.SNL.Clients.Office.Excel.Functions.SPG($A388, "SP_TOTAL_REV", I$3)</f>
        <v>2563226</v>
      </c>
      <c r="J388" s="4" cm="1">
        <f t="array" ref="J388">_xll.SNL.Clients.Office.Excel.Functions.SPG($A388, "SP_TOTAL_REV", J$3)</f>
        <v>2522849</v>
      </c>
      <c r="K388" s="4" cm="1">
        <f t="array" ref="K388">_xll.SNL.Clients.Office.Excel.Functions.SPG($A388, "SP_TOTAL_REV", K$3)</f>
        <v>2551107</v>
      </c>
      <c r="L388" s="4" cm="1">
        <f t="array" ref="L388">_xll.SNL.Clients.Office.Excel.Functions.SPG($A388, "SP_TOTAL_REV", L$3)</f>
        <v>2497401</v>
      </c>
      <c r="M388" s="4" cm="1">
        <f t="array" ref="M388">_xll.SNL.Clients.Office.Excel.Functions.SPG($A388, "SP_TOTAL_REV", M$3)</f>
        <v>2500015</v>
      </c>
      <c r="N388" s="4" cm="1">
        <f t="array" ref="N388">_xll.SNL.Clients.Office.Excel.Functions.SPG($A388, "SP_TOTAL_REV", N$3)</f>
        <v>2406952</v>
      </c>
      <c r="O388" s="4" cm="1">
        <f t="array" ref="O388">_xll.SNL.Clients.Office.Excel.Functions.SPG($A388, "SP_TOTAL_REV", O$3)</f>
        <v>2467146</v>
      </c>
      <c r="P388" s="4" cm="1">
        <f t="array" ref="P388">_xll.SNL.Clients.Office.Excel.Functions.SPG($A388, "SP_TOTAL_REV", P$3)</f>
        <v>2502175</v>
      </c>
      <c r="Q388" s="4" cm="1">
        <f t="array" ref="Q388">_xll.SNL.Clients.Office.Excel.Functions.SPG($A388, "SP_TOTAL_REV", Q$3)</f>
        <v>2489460</v>
      </c>
      <c r="R388" s="4" cm="1">
        <f t="array" ref="R388">_xll.SNL.Clients.Office.Excel.Functions.SPG($A388, "SP_TOTAL_REV", R$3)</f>
        <v>2326534</v>
      </c>
      <c r="S388" s="4" cm="1">
        <f t="array" ref="S388">_xll.SNL.Clients.Office.Excel.Functions.SPG($A388, "SP_TOTAL_REV", S$3)</f>
        <v>2361837</v>
      </c>
      <c r="T388" s="4" cm="1">
        <f t="array" ref="T388">_xll.SNL.Clients.Office.Excel.Functions.SPG($A388, "SP_TOTAL_REV", T$3)</f>
        <v>2187928</v>
      </c>
      <c r="U388" s="4" cm="1">
        <f t="array" ref="U388">_xll.SNL.Clients.Office.Excel.Functions.SPG($A388, "SP_TOTAL_REV", U$3)</f>
        <v>1807719</v>
      </c>
      <c r="V388" s="4" cm="1">
        <f t="array" ref="V388">_xll.SNL.Clients.Office.Excel.Functions.SPG($A388, "SP_TOTAL_REV", V$3)</f>
        <v>2122693</v>
      </c>
      <c r="W388" s="4" cm="1">
        <f t="array" ref="W388">_xll.SNL.Clients.Office.Excel.Functions.SPG($A388, "SP_TOTAL_REV", W$3)</f>
        <v>2190643</v>
      </c>
      <c r="X388" s="4" cm="1">
        <f t="array" ref="X388">_xll.SNL.Clients.Office.Excel.Functions.SPG($A388, "SP_TOTAL_REV", X$3)</f>
        <v>2292752</v>
      </c>
      <c r="Y388" s="4" cm="1">
        <f t="array" ref="Y388">_xll.SNL.Clients.Office.Excel.Functions.SPG($A388, "SP_TOTAL_REV", Y$3)</f>
        <v>2376705</v>
      </c>
      <c r="Z388" s="4" cm="1">
        <f t="array" ref="Z388">_xll.SNL.Clients.Office.Excel.Functions.SPG($A388, "SP_TOTAL_REV", Z$3)</f>
        <v>2350840</v>
      </c>
    </row>
    <row r="389" spans="1:26" x14ac:dyDescent="0.3">
      <c r="A389" s="11" t="s">
        <v>1407</v>
      </c>
      <c r="B389" s="4" t="str" cm="1">
        <f t="array" ref="B389">_xll.SNL.Clients.Office.Excel.Functions.SPG($A389, "SP_TOTAL_REV", B$3)</f>
        <v>NA</v>
      </c>
      <c r="C389" s="4" cm="1">
        <f t="array" ref="C389">_xll.SNL.Clients.Office.Excel.Functions.SPG($A389, "SP_TOTAL_REV", C$3)</f>
        <v>390505</v>
      </c>
      <c r="D389" s="4" cm="1">
        <f t="array" ref="D389">_xll.SNL.Clients.Office.Excel.Functions.SPG($A389, "SP_TOTAL_REV", D$3)</f>
        <v>308025</v>
      </c>
      <c r="E389" s="4" cm="1">
        <f t="array" ref="E389">_xll.SNL.Clients.Office.Excel.Functions.SPG($A389, "SP_TOTAL_REV", E$3)</f>
        <v>419886</v>
      </c>
      <c r="F389" s="4" cm="1">
        <f t="array" ref="F389">_xll.SNL.Clients.Office.Excel.Functions.SPG($A389, "SP_TOTAL_REV", F$3)</f>
        <v>398184</v>
      </c>
      <c r="G389" s="4" cm="1">
        <f t="array" ref="G389">_xll.SNL.Clients.Office.Excel.Functions.SPG($A389, "SP_TOTAL_REV", G$3)</f>
        <v>404429</v>
      </c>
      <c r="H389" s="4" cm="1">
        <f t="array" ref="H389">_xll.SNL.Clients.Office.Excel.Functions.SPG($A389, "SP_TOTAL_REV", H$3)</f>
        <v>326630</v>
      </c>
      <c r="I389" s="4" cm="1">
        <f t="array" ref="I389">_xll.SNL.Clients.Office.Excel.Functions.SPG($A389, "SP_TOTAL_REV", I$3)</f>
        <v>420319</v>
      </c>
      <c r="J389" s="4" cm="1">
        <f t="array" ref="J389">_xll.SNL.Clients.Office.Excel.Functions.SPG($A389, "SP_TOTAL_REV", J$3)</f>
        <v>420097</v>
      </c>
      <c r="K389" s="4" cm="1">
        <f t="array" ref="K389">_xll.SNL.Clients.Office.Excel.Functions.SPG($A389, "SP_TOTAL_REV", K$3)</f>
        <v>382484</v>
      </c>
      <c r="L389" s="4" cm="1">
        <f t="array" ref="L389">_xll.SNL.Clients.Office.Excel.Functions.SPG($A389, "SP_TOTAL_REV", L$3)</f>
        <v>313033</v>
      </c>
      <c r="M389" s="4" cm="1">
        <f t="array" ref="M389">_xll.SNL.Clients.Office.Excel.Functions.SPG($A389, "SP_TOTAL_REV", M$3)</f>
        <v>363430</v>
      </c>
      <c r="N389" s="4" cm="1">
        <f t="array" ref="N389">_xll.SNL.Clients.Office.Excel.Functions.SPG($A389, "SP_TOTAL_REV", N$3)</f>
        <v>352581</v>
      </c>
      <c r="O389" s="4" cm="1">
        <f t="array" ref="O389">_xll.SNL.Clients.Office.Excel.Functions.SPG($A389, "SP_TOTAL_REV", O$3)</f>
        <v>299916</v>
      </c>
      <c r="P389" s="4" cm="1">
        <f t="array" ref="P389">_xll.SNL.Clients.Office.Excel.Functions.SPG($A389, "SP_TOTAL_REV", P$3)</f>
        <v>247729</v>
      </c>
      <c r="Q389" s="4" cm="1">
        <f t="array" ref="Q389">_xll.SNL.Clients.Office.Excel.Functions.SPG($A389, "SP_TOTAL_REV", Q$3)</f>
        <v>328672</v>
      </c>
      <c r="R389" s="4" cm="1">
        <f t="array" ref="R389">_xll.SNL.Clients.Office.Excel.Functions.SPG($A389, "SP_TOTAL_REV", R$3)</f>
        <v>265762</v>
      </c>
      <c r="S389" s="4" cm="1">
        <f t="array" ref="S389">_xll.SNL.Clients.Office.Excel.Functions.SPG($A389, "SP_TOTAL_REV", S$3)</f>
        <v>221367</v>
      </c>
      <c r="T389" s="4" cm="1">
        <f t="array" ref="T389">_xll.SNL.Clients.Office.Excel.Functions.SPG($A389, "SP_TOTAL_REV", T$3)</f>
        <v>175135</v>
      </c>
      <c r="U389" s="4" cm="1">
        <f t="array" ref="U389">_xll.SNL.Clients.Office.Excel.Functions.SPG($A389, "SP_TOTAL_REV", U$3)</f>
        <v>191988</v>
      </c>
      <c r="V389" s="4" cm="1">
        <f t="array" ref="V389">_xll.SNL.Clients.Office.Excel.Functions.SPG($A389, "SP_TOTAL_REV", V$3)</f>
        <v>160343</v>
      </c>
      <c r="W389" s="4" cm="1">
        <f t="array" ref="W389">_xll.SNL.Clients.Office.Excel.Functions.SPG($A389, "SP_TOTAL_REV", W$3)</f>
        <v>297596</v>
      </c>
      <c r="X389" s="4" cm="1">
        <f t="array" ref="X389">_xll.SNL.Clients.Office.Excel.Functions.SPG($A389, "SP_TOTAL_REV", X$3)</f>
        <v>241221</v>
      </c>
      <c r="Y389" s="4" cm="1">
        <f t="array" ref="Y389">_xll.SNL.Clients.Office.Excel.Functions.SPG($A389, "SP_TOTAL_REV", Y$3)</f>
        <v>302000</v>
      </c>
      <c r="Z389" s="4" cm="1">
        <f t="array" ref="Z389">_xll.SNL.Clients.Office.Excel.Functions.SPG($A389, "SP_TOTAL_REV", Z$3)</f>
        <v>281973</v>
      </c>
    </row>
    <row r="390" spans="1:26" x14ac:dyDescent="0.3">
      <c r="A390" s="11" t="s">
        <v>1408</v>
      </c>
      <c r="B390" s="4" cm="1">
        <f t="array" ref="B390">_xll.SNL.Clients.Office.Excel.Functions.SPG($A390, "SP_TOTAL_REV", B$3)</f>
        <v>144832</v>
      </c>
      <c r="C390" s="4" cm="1">
        <f t="array" ref="C390">_xll.SNL.Clients.Office.Excel.Functions.SPG($A390, "SP_TOTAL_REV", C$3)</f>
        <v>144507</v>
      </c>
      <c r="D390" s="4" cm="1">
        <f t="array" ref="D390">_xll.SNL.Clients.Office.Excel.Functions.SPG($A390, "SP_TOTAL_REV", D$3)</f>
        <v>149765</v>
      </c>
      <c r="E390" s="4" cm="1">
        <f t="array" ref="E390">_xll.SNL.Clients.Office.Excel.Functions.SPG($A390, "SP_TOTAL_REV", E$3)</f>
        <v>154644</v>
      </c>
      <c r="F390" s="4" cm="1">
        <f t="array" ref="F390">_xll.SNL.Clients.Office.Excel.Functions.SPG($A390, "SP_TOTAL_REV", F$3)</f>
        <v>170901</v>
      </c>
      <c r="G390" s="4" cm="1">
        <f t="array" ref="G390">_xll.SNL.Clients.Office.Excel.Functions.SPG($A390, "SP_TOTAL_REV", G$3)</f>
        <v>166684</v>
      </c>
      <c r="H390" s="4" cm="1">
        <f t="array" ref="H390">_xll.SNL.Clients.Office.Excel.Functions.SPG($A390, "SP_TOTAL_REV", H$3)</f>
        <v>168099</v>
      </c>
      <c r="I390" s="4" cm="1">
        <f t="array" ref="I390">_xll.SNL.Clients.Office.Excel.Functions.SPG($A390, "SP_TOTAL_REV", I$3)</f>
        <v>180525</v>
      </c>
      <c r="J390" s="4" cm="1">
        <f t="array" ref="J390">_xll.SNL.Clients.Office.Excel.Functions.SPG($A390, "SP_TOTAL_REV", J$3)</f>
        <v>189796</v>
      </c>
      <c r="K390" s="4" cm="1">
        <f t="array" ref="K390">_xll.SNL.Clients.Office.Excel.Functions.SPG($A390, "SP_TOTAL_REV", K$3)</f>
        <v>201893</v>
      </c>
      <c r="L390" s="4" cm="1">
        <f t="array" ref="L390">_xll.SNL.Clients.Office.Excel.Functions.SPG($A390, "SP_TOTAL_REV", L$3)</f>
        <v>201276</v>
      </c>
      <c r="M390" s="4" cm="1">
        <f t="array" ref="M390">_xll.SNL.Clients.Office.Excel.Functions.SPG($A390, "SP_TOTAL_REV", M$3)</f>
        <v>194958</v>
      </c>
      <c r="N390" s="4" cm="1">
        <f t="array" ref="N390">_xll.SNL.Clients.Office.Excel.Functions.SPG($A390, "SP_TOTAL_REV", N$3)</f>
        <v>187733</v>
      </c>
      <c r="O390" s="4" cm="1">
        <f t="array" ref="O390">_xll.SNL.Clients.Office.Excel.Functions.SPG($A390, "SP_TOTAL_REV", O$3)</f>
        <v>198000</v>
      </c>
      <c r="P390" s="4" cm="1">
        <f t="array" ref="P390">_xll.SNL.Clients.Office.Excel.Functions.SPG($A390, "SP_TOTAL_REV", P$3)</f>
        <v>199169</v>
      </c>
      <c r="Q390" s="4" cm="1">
        <f t="array" ref="Q390">_xll.SNL.Clients.Office.Excel.Functions.SPG($A390, "SP_TOTAL_REV", Q$3)</f>
        <v>187663</v>
      </c>
      <c r="R390" s="4" cm="1">
        <f t="array" ref="R390">_xll.SNL.Clients.Office.Excel.Functions.SPG($A390, "SP_TOTAL_REV", R$3)</f>
        <v>185392</v>
      </c>
      <c r="S390" s="4" cm="1">
        <f t="array" ref="S390">_xll.SNL.Clients.Office.Excel.Functions.SPG($A390, "SP_TOTAL_REV", S$3)</f>
        <v>191392</v>
      </c>
      <c r="T390" s="4" cm="1">
        <f t="array" ref="T390">_xll.SNL.Clients.Office.Excel.Functions.SPG($A390, "SP_TOTAL_REV", T$3)</f>
        <v>193304</v>
      </c>
      <c r="U390" s="4" cm="1">
        <f t="array" ref="U390">_xll.SNL.Clients.Office.Excel.Functions.SPG($A390, "SP_TOTAL_REV", U$3)</f>
        <v>137190</v>
      </c>
      <c r="V390" s="4" cm="1">
        <f t="array" ref="V390">_xll.SNL.Clients.Office.Excel.Functions.SPG($A390, "SP_TOTAL_REV", V$3)</f>
        <v>123650</v>
      </c>
      <c r="W390" s="4" cm="1">
        <f t="array" ref="W390">_xll.SNL.Clients.Office.Excel.Functions.SPG($A390, "SP_TOTAL_REV", W$3)</f>
        <v>122720</v>
      </c>
      <c r="X390" s="4" cm="1">
        <f t="array" ref="X390">_xll.SNL.Clients.Office.Excel.Functions.SPG($A390, "SP_TOTAL_REV", X$3)</f>
        <v>123765</v>
      </c>
      <c r="Y390" s="4" cm="1">
        <f t="array" ref="Y390">_xll.SNL.Clients.Office.Excel.Functions.SPG($A390, "SP_TOTAL_REV", Y$3)</f>
        <v>116965</v>
      </c>
      <c r="Z390" s="4" cm="1">
        <f t="array" ref="Z390">_xll.SNL.Clients.Office.Excel.Functions.SPG($A390, "SP_TOTAL_REV", Z$3)</f>
        <v>119087</v>
      </c>
    </row>
    <row r="391" spans="1:26" x14ac:dyDescent="0.3">
      <c r="A391" s="11" t="s">
        <v>1409</v>
      </c>
      <c r="B391" s="4" cm="1">
        <f t="array" ref="B391">_xll.SNL.Clients.Office.Excel.Functions.SPG($A391, "SP_TOTAL_REV", B$3)</f>
        <v>168923</v>
      </c>
      <c r="C391" s="4" cm="1">
        <f t="array" ref="C391">_xll.SNL.Clients.Office.Excel.Functions.SPG($A391, "SP_TOTAL_REV", C$3)</f>
        <v>187253</v>
      </c>
      <c r="D391" s="4" cm="1">
        <f t="array" ref="D391">_xll.SNL.Clients.Office.Excel.Functions.SPG($A391, "SP_TOTAL_REV", D$3)</f>
        <v>168573</v>
      </c>
      <c r="E391" s="4" cm="1">
        <f t="array" ref="E391">_xll.SNL.Clients.Office.Excel.Functions.SPG($A391, "SP_TOTAL_REV", E$3)</f>
        <v>178023</v>
      </c>
      <c r="F391" s="4" cm="1">
        <f t="array" ref="F391">_xll.SNL.Clients.Office.Excel.Functions.SPG($A391, "SP_TOTAL_REV", F$3)</f>
        <v>167117</v>
      </c>
      <c r="G391" s="4" cm="1">
        <f t="array" ref="G391">_xll.SNL.Clients.Office.Excel.Functions.SPG($A391, "SP_TOTAL_REV", G$3)</f>
        <v>181244</v>
      </c>
      <c r="H391" s="4" cm="1">
        <f t="array" ref="H391">_xll.SNL.Clients.Office.Excel.Functions.SPG($A391, "SP_TOTAL_REV", H$3)</f>
        <v>163926</v>
      </c>
      <c r="I391" s="4" cm="1">
        <f t="array" ref="I391">_xll.SNL.Clients.Office.Excel.Functions.SPG($A391, "SP_TOTAL_REV", I$3)</f>
        <v>169467</v>
      </c>
      <c r="J391" s="4" cm="1">
        <f t="array" ref="J391">_xll.SNL.Clients.Office.Excel.Functions.SPG($A391, "SP_TOTAL_REV", J$3)</f>
        <v>160341</v>
      </c>
      <c r="K391" s="4" cm="1">
        <f t="array" ref="K391">_xll.SNL.Clients.Office.Excel.Functions.SPG($A391, "SP_TOTAL_REV", K$3)</f>
        <v>171955</v>
      </c>
      <c r="L391" s="4" cm="1">
        <f t="array" ref="L391">_xll.SNL.Clients.Office.Excel.Functions.SPG($A391, "SP_TOTAL_REV", L$3)</f>
        <v>167466</v>
      </c>
      <c r="M391" s="4" cm="1">
        <f t="array" ref="M391">_xll.SNL.Clients.Office.Excel.Functions.SPG($A391, "SP_TOTAL_REV", M$3)</f>
        <v>169411</v>
      </c>
      <c r="N391" s="4" cm="1">
        <f t="array" ref="N391">_xll.SNL.Clients.Office.Excel.Functions.SPG($A391, "SP_TOTAL_REV", N$3)</f>
        <v>157991</v>
      </c>
      <c r="O391" s="4" cm="1">
        <f t="array" ref="O391">_xll.SNL.Clients.Office.Excel.Functions.SPG($A391, "SP_TOTAL_REV", O$3)</f>
        <v>159194</v>
      </c>
      <c r="P391" s="4" cm="1">
        <f t="array" ref="P391">_xll.SNL.Clients.Office.Excel.Functions.SPG($A391, "SP_TOTAL_REV", P$3)</f>
        <v>127722</v>
      </c>
      <c r="Q391" s="4" cm="1">
        <f t="array" ref="Q391">_xll.SNL.Clients.Office.Excel.Functions.SPG($A391, "SP_TOTAL_REV", Q$3)</f>
        <v>135590</v>
      </c>
      <c r="R391" s="4" cm="1">
        <f t="array" ref="R391">_xll.SNL.Clients.Office.Excel.Functions.SPG($A391, "SP_TOTAL_REV", R$3)</f>
        <v>119027</v>
      </c>
      <c r="S391" s="4" cm="1">
        <f t="array" ref="S391">_xll.SNL.Clients.Office.Excel.Functions.SPG($A391, "SP_TOTAL_REV", S$3)</f>
        <v>130974</v>
      </c>
      <c r="T391" s="4" cm="1">
        <f t="array" ref="T391">_xll.SNL.Clients.Office.Excel.Functions.SPG($A391, "SP_TOTAL_REV", T$3)</f>
        <v>117484</v>
      </c>
      <c r="U391" s="4" cm="1">
        <f t="array" ref="U391">_xll.SNL.Clients.Office.Excel.Functions.SPG($A391, "SP_TOTAL_REV", U$3)</f>
        <v>75505</v>
      </c>
      <c r="V391" s="4" cm="1">
        <f t="array" ref="V391">_xll.SNL.Clients.Office.Excel.Functions.SPG($A391, "SP_TOTAL_REV", V$3)</f>
        <v>105684</v>
      </c>
      <c r="W391" s="4" cm="1">
        <f t="array" ref="W391">_xll.SNL.Clients.Office.Excel.Functions.SPG($A391, "SP_TOTAL_REV", W$3)</f>
        <v>122424</v>
      </c>
      <c r="X391" s="4" cm="1">
        <f t="array" ref="X391">_xll.SNL.Clients.Office.Excel.Functions.SPG($A391, "SP_TOTAL_REV", X$3)</f>
        <v>104685</v>
      </c>
      <c r="Y391" s="4" cm="1">
        <f t="array" ref="Y391">_xll.SNL.Clients.Office.Excel.Functions.SPG($A391, "SP_TOTAL_REV", Y$3)</f>
        <v>102604</v>
      </c>
      <c r="Z391" s="4" cm="1">
        <f t="array" ref="Z391">_xll.SNL.Clients.Office.Excel.Functions.SPG($A391, "SP_TOTAL_REV", Z$3)</f>
        <v>91313</v>
      </c>
    </row>
    <row r="392" spans="1:26" x14ac:dyDescent="0.3">
      <c r="A392" s="11" t="s">
        <v>1410</v>
      </c>
      <c r="B392" s="4" cm="1">
        <f t="array" ref="B392">_xll.SNL.Clients.Office.Excel.Functions.SPG($A392, "SP_TOTAL_REV", B$3)</f>
        <v>174633</v>
      </c>
      <c r="C392" s="4" cm="1">
        <f t="array" ref="C392">_xll.SNL.Clients.Office.Excel.Functions.SPG($A392, "SP_TOTAL_REV", C$3)</f>
        <v>155758</v>
      </c>
      <c r="D392" s="4" cm="1">
        <f t="array" ref="D392">_xll.SNL.Clients.Office.Excel.Functions.SPG($A392, "SP_TOTAL_REV", D$3)</f>
        <v>148503</v>
      </c>
      <c r="E392" s="4" cm="1">
        <f t="array" ref="E392">_xll.SNL.Clients.Office.Excel.Functions.SPG($A392, "SP_TOTAL_REV", E$3)</f>
        <v>131069</v>
      </c>
      <c r="F392" s="4" cm="1">
        <f t="array" ref="F392">_xll.SNL.Clients.Office.Excel.Functions.SPG($A392, "SP_TOTAL_REV", F$3)</f>
        <v>118535</v>
      </c>
      <c r="G392" s="4" cm="1">
        <f t="array" ref="G392">_xll.SNL.Clients.Office.Excel.Functions.SPG($A392, "SP_TOTAL_REV", G$3)</f>
        <v>105393</v>
      </c>
      <c r="H392" s="4" cm="1">
        <f t="array" ref="H392">_xll.SNL.Clients.Office.Excel.Functions.SPG($A392, "SP_TOTAL_REV", H$3)</f>
        <v>90935</v>
      </c>
      <c r="I392" s="4" cm="1">
        <f t="array" ref="I392">_xll.SNL.Clients.Office.Excel.Functions.SPG($A392, "SP_TOTAL_REV", I$3)</f>
        <v>90396</v>
      </c>
      <c r="J392" s="4" cm="1">
        <f t="array" ref="J392">_xll.SNL.Clients.Office.Excel.Functions.SPG($A392, "SP_TOTAL_REV", J$3)</f>
        <v>89202</v>
      </c>
      <c r="K392" s="4" cm="1">
        <f t="array" ref="K392">_xll.SNL.Clients.Office.Excel.Functions.SPG($A392, "SP_TOTAL_REV", K$3)</f>
        <v>88626</v>
      </c>
      <c r="L392" s="4" cm="1">
        <f t="array" ref="L392">_xll.SNL.Clients.Office.Excel.Functions.SPG($A392, "SP_TOTAL_REV", L$3)</f>
        <v>80692</v>
      </c>
      <c r="M392" s="4" cm="1">
        <f t="array" ref="M392">_xll.SNL.Clients.Office.Excel.Functions.SPG($A392, "SP_TOTAL_REV", M$3)</f>
        <v>79660</v>
      </c>
      <c r="N392" s="4" cm="1">
        <f t="array" ref="N392">_xll.SNL.Clients.Office.Excel.Functions.SPG($A392, "SP_TOTAL_REV", N$3)</f>
        <v>78110</v>
      </c>
      <c r="O392" s="4" cm="1">
        <f t="array" ref="O392">_xll.SNL.Clients.Office.Excel.Functions.SPG($A392, "SP_TOTAL_REV", O$3)</f>
        <v>73172</v>
      </c>
      <c r="P392" s="4" cm="1">
        <f t="array" ref="P392">_xll.SNL.Clients.Office.Excel.Functions.SPG($A392, "SP_TOTAL_REV", P$3)</f>
        <v>67661</v>
      </c>
      <c r="Q392" s="4" cm="1">
        <f t="array" ref="Q392">_xll.SNL.Clients.Office.Excel.Functions.SPG($A392, "SP_TOTAL_REV", Q$3)</f>
        <v>57715</v>
      </c>
      <c r="R392" s="4" cm="1">
        <f t="array" ref="R392">_xll.SNL.Clients.Office.Excel.Functions.SPG($A392, "SP_TOTAL_REV", R$3)</f>
        <v>49244</v>
      </c>
      <c r="S392" s="4" cm="1">
        <f t="array" ref="S392">_xll.SNL.Clients.Office.Excel.Functions.SPG($A392, "SP_TOTAL_REV", S$3)</f>
        <v>42295</v>
      </c>
      <c r="T392" s="4" cm="1">
        <f t="array" ref="T392">_xll.SNL.Clients.Office.Excel.Functions.SPG($A392, "SP_TOTAL_REV", T$3)</f>
        <v>44998</v>
      </c>
      <c r="U392" s="4" cm="1">
        <f t="array" ref="U392">_xll.SNL.Clients.Office.Excel.Functions.SPG($A392, "SP_TOTAL_REV", U$3)</f>
        <v>43149</v>
      </c>
      <c r="V392" s="4" cm="1">
        <f t="array" ref="V392">_xll.SNL.Clients.Office.Excel.Functions.SPG($A392, "SP_TOTAL_REV", V$3)</f>
        <v>38019</v>
      </c>
      <c r="W392" s="4" cm="1">
        <f t="array" ref="W392">_xll.SNL.Clients.Office.Excel.Functions.SPG($A392, "SP_TOTAL_REV", W$3)</f>
        <v>34622</v>
      </c>
      <c r="X392" s="4" cm="1">
        <f t="array" ref="X392">_xll.SNL.Clients.Office.Excel.Functions.SPG($A392, "SP_TOTAL_REV", X$3)</f>
        <v>30461</v>
      </c>
      <c r="Y392" s="4" cm="1">
        <f t="array" ref="Y392">_xll.SNL.Clients.Office.Excel.Functions.SPG($A392, "SP_TOTAL_REV", Y$3)</f>
        <v>25905</v>
      </c>
      <c r="Z392" s="4" cm="1">
        <f t="array" ref="Z392">_xll.SNL.Clients.Office.Excel.Functions.SPG($A392, "SP_TOTAL_REV", Z$3)</f>
        <v>22307</v>
      </c>
    </row>
    <row r="393" spans="1:26" x14ac:dyDescent="0.3">
      <c r="A393" s="11" t="s">
        <v>1411</v>
      </c>
      <c r="B393" s="4" cm="1">
        <f t="array" ref="B393">_xll.SNL.Clients.Office.Excel.Functions.SPG($A393, "SP_TOTAL_REV", B$3)</f>
        <v>518309</v>
      </c>
      <c r="C393" s="4" cm="1">
        <f t="array" ref="C393">_xll.SNL.Clients.Office.Excel.Functions.SPG($A393, "SP_TOTAL_REV", C$3)</f>
        <v>530770</v>
      </c>
      <c r="D393" s="4" cm="1">
        <f t="array" ref="D393">_xll.SNL.Clients.Office.Excel.Functions.SPG($A393, "SP_TOTAL_REV", D$3)</f>
        <v>506807</v>
      </c>
      <c r="E393" s="4" cm="1">
        <f t="array" ref="E393">_xll.SNL.Clients.Office.Excel.Functions.SPG($A393, "SP_TOTAL_REV", E$3)</f>
        <v>507894</v>
      </c>
      <c r="F393" s="4" cm="1">
        <f t="array" ref="F393">_xll.SNL.Clients.Office.Excel.Functions.SPG($A393, "SP_TOTAL_REV", F$3)</f>
        <v>513916</v>
      </c>
      <c r="G393" s="4" cm="1">
        <f t="array" ref="G393">_xll.SNL.Clients.Office.Excel.Functions.SPG($A393, "SP_TOTAL_REV", G$3)</f>
        <v>571322</v>
      </c>
      <c r="H393" s="4" cm="1">
        <f t="array" ref="H393">_xll.SNL.Clients.Office.Excel.Functions.SPG($A393, "SP_TOTAL_REV", H$3)</f>
        <v>522812</v>
      </c>
      <c r="I393" s="4" cm="1">
        <f t="array" ref="I393">_xll.SNL.Clients.Office.Excel.Functions.SPG($A393, "SP_TOTAL_REV", I$3)</f>
        <v>514530</v>
      </c>
      <c r="J393" s="4" cm="1">
        <f t="array" ref="J393">_xll.SNL.Clients.Office.Excel.Functions.SPG($A393, "SP_TOTAL_REV", J$3)</f>
        <v>527049</v>
      </c>
      <c r="K393" s="4" cm="1">
        <f t="array" ref="K393">_xll.SNL.Clients.Office.Excel.Functions.SPG($A393, "SP_TOTAL_REV", K$3)</f>
        <v>526234</v>
      </c>
      <c r="L393" s="4" cm="1">
        <f t="array" ref="L393">_xll.SNL.Clients.Office.Excel.Functions.SPG($A393, "SP_TOTAL_REV", L$3)</f>
        <v>510512</v>
      </c>
      <c r="M393" s="4" cm="1">
        <f t="array" ref="M393">_xll.SNL.Clients.Office.Excel.Functions.SPG($A393, "SP_TOTAL_REV", M$3)</f>
        <v>522665</v>
      </c>
      <c r="N393" s="4" cm="1">
        <f t="array" ref="N393">_xll.SNL.Clients.Office.Excel.Functions.SPG($A393, "SP_TOTAL_REV", N$3)</f>
        <v>542692</v>
      </c>
      <c r="O393" s="4" cm="1">
        <f t="array" ref="O393">_xll.SNL.Clients.Office.Excel.Functions.SPG($A393, "SP_TOTAL_REV", O$3)</f>
        <v>528885</v>
      </c>
      <c r="P393" s="4" cm="1">
        <f t="array" ref="P393">_xll.SNL.Clients.Office.Excel.Functions.SPG($A393, "SP_TOTAL_REV", P$3)</f>
        <v>512782</v>
      </c>
      <c r="Q393" s="4" cm="1">
        <f t="array" ref="Q393">_xll.SNL.Clients.Office.Excel.Functions.SPG($A393, "SP_TOTAL_REV", Q$3)</f>
        <v>515008</v>
      </c>
      <c r="R393" s="4" cm="1">
        <f t="array" ref="R393">_xll.SNL.Clients.Office.Excel.Functions.SPG($A393, "SP_TOTAL_REV", R$3)</f>
        <v>511746</v>
      </c>
      <c r="S393" s="4" cm="1">
        <f t="array" ref="S393">_xll.SNL.Clients.Office.Excel.Functions.SPG($A393, "SP_TOTAL_REV", S$3)</f>
        <v>469811</v>
      </c>
      <c r="T393" s="4" cm="1">
        <f t="array" ref="T393">_xll.SNL.Clients.Office.Excel.Functions.SPG($A393, "SP_TOTAL_REV", T$3)</f>
        <v>472941</v>
      </c>
      <c r="U393" s="4" cm="1">
        <f t="array" ref="U393">_xll.SNL.Clients.Office.Excel.Functions.SPG($A393, "SP_TOTAL_REV", U$3)</f>
        <v>460623</v>
      </c>
      <c r="V393" s="4" cm="1">
        <f t="array" ref="V393">_xll.SNL.Clients.Office.Excel.Functions.SPG($A393, "SP_TOTAL_REV", V$3)</f>
        <v>409859</v>
      </c>
      <c r="W393" s="4" cm="1">
        <f t="array" ref="W393">_xll.SNL.Clients.Office.Excel.Functions.SPG($A393, "SP_TOTAL_REV", W$3)</f>
        <v>417514</v>
      </c>
      <c r="X393" s="4" cm="1">
        <f t="array" ref="X393">_xll.SNL.Clients.Office.Excel.Functions.SPG($A393, "SP_TOTAL_REV", X$3)</f>
        <v>403706</v>
      </c>
      <c r="Y393" s="4" cm="1">
        <f t="array" ref="Y393">_xll.SNL.Clients.Office.Excel.Functions.SPG($A393, "SP_TOTAL_REV", Y$3)</f>
        <v>399623</v>
      </c>
      <c r="Z393" s="4" cm="1">
        <f t="array" ref="Z393">_xll.SNL.Clients.Office.Excel.Functions.SPG($A393, "SP_TOTAL_REV", Z$3)</f>
        <v>398405</v>
      </c>
    </row>
    <row r="394" spans="1:26" x14ac:dyDescent="0.3">
      <c r="A394" s="11" t="s">
        <v>1412</v>
      </c>
      <c r="B394" s="4" cm="1">
        <f t="array" ref="B394">_xll.SNL.Clients.Office.Excel.Functions.SPG($A394, "SP_TOTAL_REV", B$3)</f>
        <v>1745036</v>
      </c>
      <c r="C394" s="4" cm="1">
        <f t="array" ref="C394">_xll.SNL.Clients.Office.Excel.Functions.SPG($A394, "SP_TOTAL_REV", C$3)</f>
        <v>1832221</v>
      </c>
      <c r="D394" s="4" cm="1">
        <f t="array" ref="D394">_xll.SNL.Clients.Office.Excel.Functions.SPG($A394, "SP_TOTAL_REV", D$3)</f>
        <v>2143933</v>
      </c>
      <c r="E394" s="4" cm="1">
        <f t="array" ref="E394">_xll.SNL.Clients.Office.Excel.Functions.SPG($A394, "SP_TOTAL_REV", E$3)</f>
        <v>2017468</v>
      </c>
      <c r="F394" s="4" cm="1">
        <f t="array" ref="F394">_xll.SNL.Clients.Office.Excel.Functions.SPG($A394, "SP_TOTAL_REV", F$3)</f>
        <v>1980835</v>
      </c>
      <c r="G394" s="4" cm="1">
        <f t="array" ref="G394">_xll.SNL.Clients.Office.Excel.Functions.SPG($A394, "SP_TOTAL_REV", G$3)</f>
        <v>2183511</v>
      </c>
      <c r="H394" s="4" cm="1">
        <f t="array" ref="H394">_xll.SNL.Clients.Office.Excel.Functions.SPG($A394, "SP_TOTAL_REV", H$3)</f>
        <v>2579308</v>
      </c>
      <c r="I394" s="4" cm="1">
        <f t="array" ref="I394">_xll.SNL.Clients.Office.Excel.Functions.SPG($A394, "SP_TOTAL_REV", I$3)</f>
        <v>1783927</v>
      </c>
      <c r="J394" s="4" cm="1">
        <f t="array" ref="J394">_xll.SNL.Clients.Office.Excel.Functions.SPG($A394, "SP_TOTAL_REV", J$3)</f>
        <v>1685209</v>
      </c>
      <c r="K394" s="4" cm="1">
        <f t="array" ref="K394">_xll.SNL.Clients.Office.Excel.Functions.SPG($A394, "SP_TOTAL_REV", K$3)</f>
        <v>1808875</v>
      </c>
      <c r="L394" s="4" cm="1">
        <f t="array" ref="L394">_xll.SNL.Clients.Office.Excel.Functions.SPG($A394, "SP_TOTAL_REV", L$3)</f>
        <v>2056285</v>
      </c>
      <c r="M394" s="4" cm="1">
        <f t="array" ref="M394">_xll.SNL.Clients.Office.Excel.Functions.SPG($A394, "SP_TOTAL_REV", M$3)</f>
        <v>2106332</v>
      </c>
      <c r="N394" s="4" cm="1">
        <f t="array" ref="N394">_xll.SNL.Clients.Office.Excel.Functions.SPG($A394, "SP_TOTAL_REV", N$3)</f>
        <v>1350293</v>
      </c>
      <c r="O394" s="4" cm="1">
        <f t="array" ref="O394">_xll.SNL.Clients.Office.Excel.Functions.SPG($A394, "SP_TOTAL_REV", O$3)</f>
        <v>1293516</v>
      </c>
      <c r="P394" s="4" cm="1">
        <f t="array" ref="P394">_xll.SNL.Clients.Office.Excel.Functions.SPG($A394, "SP_TOTAL_REV", P$3)</f>
        <v>1310368</v>
      </c>
      <c r="Q394" s="4" cm="1">
        <f t="array" ref="Q394">_xll.SNL.Clients.Office.Excel.Functions.SPG($A394, "SP_TOTAL_REV", Q$3)</f>
        <v>1217525</v>
      </c>
      <c r="R394" s="4" cm="1">
        <f t="array" ref="R394">_xll.SNL.Clients.Office.Excel.Functions.SPG($A394, "SP_TOTAL_REV", R$3)</f>
        <v>888680</v>
      </c>
      <c r="S394" s="4" cm="1">
        <f t="array" ref="S394">_xll.SNL.Clients.Office.Excel.Functions.SPG($A394, "SP_TOTAL_REV", S$3)</f>
        <v>715505</v>
      </c>
      <c r="T394" s="4" cm="1">
        <f t="array" ref="T394">_xll.SNL.Clients.Office.Excel.Functions.SPG($A394, "SP_TOTAL_REV", T$3)</f>
        <v>689981</v>
      </c>
      <c r="U394" s="4" cm="1">
        <f t="array" ref="U394">_xll.SNL.Clients.Office.Excel.Functions.SPG($A394, "SP_TOTAL_REV", U$3)</f>
        <v>515301</v>
      </c>
      <c r="V394" s="4" cm="1">
        <f t="array" ref="V394">_xll.SNL.Clients.Office.Excel.Functions.SPG($A394, "SP_TOTAL_REV", V$3)</f>
        <v>1204083</v>
      </c>
      <c r="W394" s="4" cm="1">
        <f t="array" ref="W394">_xll.SNL.Clients.Office.Excel.Functions.SPG($A394, "SP_TOTAL_REV", W$3)</f>
        <v>1399134</v>
      </c>
      <c r="X394" s="4" cm="1">
        <f t="array" ref="X394">_xll.SNL.Clients.Office.Excel.Functions.SPG($A394, "SP_TOTAL_REV", X$3)</f>
        <v>1401638</v>
      </c>
      <c r="Y394" s="4" cm="1">
        <f t="array" ref="Y394">_xll.SNL.Clients.Office.Excel.Functions.SPG($A394, "SP_TOTAL_REV", Y$3)</f>
        <v>1409409</v>
      </c>
      <c r="Z394" s="4" cm="1">
        <f t="array" ref="Z394">_xll.SNL.Clients.Office.Excel.Functions.SPG($A394, "SP_TOTAL_REV", Z$3)</f>
        <v>1191335</v>
      </c>
    </row>
    <row r="395" spans="1:26" x14ac:dyDescent="0.3">
      <c r="A395" s="11" t="s">
        <v>1413</v>
      </c>
      <c r="B395" s="4" cm="1">
        <f t="array" ref="B395">_xll.SNL.Clients.Office.Excel.Functions.SPG($A395, "SP_TOTAL_REV", B$3)</f>
        <v>131266</v>
      </c>
      <c r="C395" s="4" cm="1">
        <f t="array" ref="C395">_xll.SNL.Clients.Office.Excel.Functions.SPG($A395, "SP_TOTAL_REV", C$3)</f>
        <v>134027</v>
      </c>
      <c r="D395" s="4" cm="1">
        <f t="array" ref="D395">_xll.SNL.Clients.Office.Excel.Functions.SPG($A395, "SP_TOTAL_REV", D$3)</f>
        <v>131860</v>
      </c>
      <c r="E395" s="4" cm="1">
        <f t="array" ref="E395">_xll.SNL.Clients.Office.Excel.Functions.SPG($A395, "SP_TOTAL_REV", E$3)</f>
        <v>125825</v>
      </c>
      <c r="F395" s="4" cm="1">
        <f t="array" ref="F395">_xll.SNL.Clients.Office.Excel.Functions.SPG($A395, "SP_TOTAL_REV", F$3)</f>
        <v>121857</v>
      </c>
      <c r="G395" s="4" cm="1">
        <f t="array" ref="G395">_xll.SNL.Clients.Office.Excel.Functions.SPG($A395, "SP_TOTAL_REV", G$3)</f>
        <v>111586</v>
      </c>
      <c r="H395" s="4" cm="1">
        <f t="array" ref="H395">_xll.SNL.Clients.Office.Excel.Functions.SPG($A395, "SP_TOTAL_REV", H$3)</f>
        <v>121988</v>
      </c>
      <c r="I395" s="4" cm="1">
        <f t="array" ref="I395">_xll.SNL.Clients.Office.Excel.Functions.SPG($A395, "SP_TOTAL_REV", I$3)</f>
        <v>116575</v>
      </c>
      <c r="J395" s="4" cm="1">
        <f t="array" ref="J395">_xll.SNL.Clients.Office.Excel.Functions.SPG($A395, "SP_TOTAL_REV", J$3)</f>
        <v>116579</v>
      </c>
      <c r="K395" s="4" cm="1">
        <f t="array" ref="K395">_xll.SNL.Clients.Office.Excel.Functions.SPG($A395, "SP_TOTAL_REV", K$3)</f>
        <v>120998</v>
      </c>
      <c r="L395" s="4" cm="1">
        <f t="array" ref="L395">_xll.SNL.Clients.Office.Excel.Functions.SPG($A395, "SP_TOTAL_REV", L$3)</f>
        <v>119906</v>
      </c>
      <c r="M395" s="4" cm="1">
        <f t="array" ref="M395">_xll.SNL.Clients.Office.Excel.Functions.SPG($A395, "SP_TOTAL_REV", M$3)</f>
        <v>115128</v>
      </c>
      <c r="N395" s="4" cm="1">
        <f t="array" ref="N395">_xll.SNL.Clients.Office.Excel.Functions.SPG($A395, "SP_TOTAL_REV", N$3)</f>
        <v>109312</v>
      </c>
      <c r="O395" s="4" cm="1">
        <f t="array" ref="O395">_xll.SNL.Clients.Office.Excel.Functions.SPG($A395, "SP_TOTAL_REV", O$3)</f>
        <v>115890</v>
      </c>
      <c r="P395" s="4" cm="1">
        <f t="array" ref="P395">_xll.SNL.Clients.Office.Excel.Functions.SPG($A395, "SP_TOTAL_REV", P$3)</f>
        <v>114010</v>
      </c>
      <c r="Q395" s="4" cm="1">
        <f t="array" ref="Q395">_xll.SNL.Clients.Office.Excel.Functions.SPG($A395, "SP_TOTAL_REV", Q$3)</f>
        <v>115085</v>
      </c>
      <c r="R395" s="4" cm="1">
        <f t="array" ref="R395">_xll.SNL.Clients.Office.Excel.Functions.SPG($A395, "SP_TOTAL_REV", R$3)</f>
        <v>114856</v>
      </c>
      <c r="S395" s="4" cm="1">
        <f t="array" ref="S395">_xll.SNL.Clients.Office.Excel.Functions.SPG($A395, "SP_TOTAL_REV", S$3)</f>
        <v>122282</v>
      </c>
      <c r="T395" s="4" cm="1">
        <f t="array" ref="T395">_xll.SNL.Clients.Office.Excel.Functions.SPG($A395, "SP_TOTAL_REV", T$3)</f>
        <v>119829</v>
      </c>
      <c r="U395" s="4" cm="1">
        <f t="array" ref="U395">_xll.SNL.Clients.Office.Excel.Functions.SPG($A395, "SP_TOTAL_REV", U$3)</f>
        <v>111583</v>
      </c>
      <c r="V395" s="4" cm="1">
        <f t="array" ref="V395">_xll.SNL.Clients.Office.Excel.Functions.SPG($A395, "SP_TOTAL_REV", V$3)</f>
        <v>98965</v>
      </c>
      <c r="W395" s="4" cm="1">
        <f t="array" ref="W395">_xll.SNL.Clients.Office.Excel.Functions.SPG($A395, "SP_TOTAL_REV", W$3)</f>
        <v>101318</v>
      </c>
      <c r="X395" s="4" cm="1">
        <f t="array" ref="X395">_xll.SNL.Clients.Office.Excel.Functions.SPG($A395, "SP_TOTAL_REV", X$3)</f>
        <v>105331</v>
      </c>
      <c r="Y395" s="4" cm="1">
        <f t="array" ref="Y395">_xll.SNL.Clients.Office.Excel.Functions.SPG($A395, "SP_TOTAL_REV", Y$3)</f>
        <v>98665</v>
      </c>
      <c r="Z395" s="4" cm="1">
        <f t="array" ref="Z395">_xll.SNL.Clients.Office.Excel.Functions.SPG($A395, "SP_TOTAL_REV", Z$3)</f>
        <v>89840</v>
      </c>
    </row>
    <row r="396" spans="1:26" x14ac:dyDescent="0.3">
      <c r="A396" s="11" t="s">
        <v>1414</v>
      </c>
      <c r="B396" s="4" cm="1">
        <f t="array" ref="B396">_xll.SNL.Clients.Office.Excel.Functions.SPG($A396, "SP_TOTAL_REV", B$3)</f>
        <v>264225</v>
      </c>
      <c r="C396" s="4" cm="1">
        <f t="array" ref="C396">_xll.SNL.Clients.Office.Excel.Functions.SPG($A396, "SP_TOTAL_REV", C$3)</f>
        <v>157107</v>
      </c>
      <c r="D396" s="4" cm="1">
        <f t="array" ref="D396">_xll.SNL.Clients.Office.Excel.Functions.SPG($A396, "SP_TOTAL_REV", D$3)</f>
        <v>167932</v>
      </c>
      <c r="E396" s="4" cm="1">
        <f t="array" ref="E396">_xll.SNL.Clients.Office.Excel.Functions.SPG($A396, "SP_TOTAL_REV", E$3)</f>
        <v>174330</v>
      </c>
      <c r="F396" s="4" cm="1">
        <f t="array" ref="F396">_xll.SNL.Clients.Office.Excel.Functions.SPG($A396, "SP_TOTAL_REV", F$3)</f>
        <v>247246</v>
      </c>
      <c r="G396" s="4" cm="1">
        <f t="array" ref="G396">_xll.SNL.Clients.Office.Excel.Functions.SPG($A396, "SP_TOTAL_REV", G$3)</f>
        <v>162797</v>
      </c>
      <c r="H396" s="4" cm="1">
        <f t="array" ref="H396">_xll.SNL.Clients.Office.Excel.Functions.SPG($A396, "SP_TOTAL_REV", H$3)</f>
        <v>160985</v>
      </c>
      <c r="I396" s="4" cm="1">
        <f t="array" ref="I396">_xll.SNL.Clients.Office.Excel.Functions.SPG($A396, "SP_TOTAL_REV", I$3)</f>
        <v>165198</v>
      </c>
      <c r="J396" s="4" cm="1">
        <f t="array" ref="J396">_xll.SNL.Clients.Office.Excel.Functions.SPG($A396, "SP_TOTAL_REV", J$3)</f>
        <v>230436</v>
      </c>
      <c r="K396" s="4" cm="1">
        <f t="array" ref="K396">_xll.SNL.Clients.Office.Excel.Functions.SPG($A396, "SP_TOTAL_REV", K$3)</f>
        <v>139834</v>
      </c>
      <c r="L396" s="4" cm="1">
        <f t="array" ref="L396">_xll.SNL.Clients.Office.Excel.Functions.SPG($A396, "SP_TOTAL_REV", L$3)</f>
        <v>123716</v>
      </c>
      <c r="M396" s="4" cm="1">
        <f t="array" ref="M396">_xll.SNL.Clients.Office.Excel.Functions.SPG($A396, "SP_TOTAL_REV", M$3)</f>
        <v>126145</v>
      </c>
      <c r="N396" s="4" cm="1">
        <f t="array" ref="N396">_xll.SNL.Clients.Office.Excel.Functions.SPG($A396, "SP_TOTAL_REV", N$3)</f>
        <v>194866</v>
      </c>
      <c r="O396" s="4" cm="1">
        <f t="array" ref="O396">_xll.SNL.Clients.Office.Excel.Functions.SPG($A396, "SP_TOTAL_REV", O$3)</f>
        <v>108204</v>
      </c>
      <c r="P396" s="4" cm="1">
        <f t="array" ref="P396">_xll.SNL.Clients.Office.Excel.Functions.SPG($A396, "SP_TOTAL_REV", P$3)</f>
        <v>120609</v>
      </c>
      <c r="Q396" s="4" cm="1">
        <f t="array" ref="Q396">_xll.SNL.Clients.Office.Excel.Functions.SPG($A396, "SP_TOTAL_REV", Q$3)</f>
        <v>130928</v>
      </c>
      <c r="R396" s="4" cm="1">
        <f t="array" ref="R396">_xll.SNL.Clients.Office.Excel.Functions.SPG($A396, "SP_TOTAL_REV", R$3)</f>
        <v>187303</v>
      </c>
      <c r="S396" s="4" cm="1">
        <f t="array" ref="S396">_xll.SNL.Clients.Office.Excel.Functions.SPG($A396, "SP_TOTAL_REV", S$3)</f>
        <v>111454</v>
      </c>
      <c r="T396" s="4" cm="1">
        <f t="array" ref="T396">_xll.SNL.Clients.Office.Excel.Functions.SPG($A396, "SP_TOTAL_REV", T$3)</f>
        <v>105263</v>
      </c>
      <c r="U396" s="4" cm="1">
        <f t="array" ref="U396">_xll.SNL.Clients.Office.Excel.Functions.SPG($A396, "SP_TOTAL_REV", U$3)</f>
        <v>103185</v>
      </c>
      <c r="V396" s="4" cm="1">
        <f t="array" ref="V396">_xll.SNL.Clients.Office.Excel.Functions.SPG($A396, "SP_TOTAL_REV", V$3)</f>
        <v>168975</v>
      </c>
      <c r="W396" s="4" cm="1">
        <f t="array" ref="W396">_xll.SNL.Clients.Office.Excel.Functions.SPG($A396, "SP_TOTAL_REV", W$3)</f>
        <v>107173</v>
      </c>
      <c r="X396" s="4" cm="1">
        <f t="array" ref="X396">_xll.SNL.Clients.Office.Excel.Functions.SPG($A396, "SP_TOTAL_REV", X$3)</f>
        <v>101690</v>
      </c>
      <c r="Y396" s="4" cm="1">
        <f t="array" ref="Y396">_xll.SNL.Clients.Office.Excel.Functions.SPG($A396, "SP_TOTAL_REV", Y$3)</f>
        <v>110758</v>
      </c>
      <c r="Z396" s="4" cm="1">
        <f t="array" ref="Z396">_xll.SNL.Clients.Office.Excel.Functions.SPG($A396, "SP_TOTAL_REV", Z$3)</f>
        <v>176575</v>
      </c>
    </row>
    <row r="397" spans="1:26" x14ac:dyDescent="0.3">
      <c r="A397" s="11" t="s">
        <v>1415</v>
      </c>
      <c r="B397" s="4" cm="1">
        <f t="array" ref="B397">_xll.SNL.Clients.Office.Excel.Functions.SPG($A397, "SP_TOTAL_REV", B$3)</f>
        <v>1003420</v>
      </c>
      <c r="C397" s="4" cm="1">
        <f t="array" ref="C397">_xll.SNL.Clients.Office.Excel.Functions.SPG($A397, "SP_TOTAL_REV", C$3)</f>
        <v>846123</v>
      </c>
      <c r="D397" s="4" cm="1">
        <f t="array" ref="D397">_xll.SNL.Clients.Office.Excel.Functions.SPG($A397, "SP_TOTAL_REV", D$3)</f>
        <v>919444</v>
      </c>
      <c r="E397" s="4" cm="1">
        <f t="array" ref="E397">_xll.SNL.Clients.Office.Excel.Functions.SPG($A397, "SP_TOTAL_REV", E$3)</f>
        <v>1016624</v>
      </c>
      <c r="F397" s="4" cm="1">
        <f t="array" ref="F397">_xll.SNL.Clients.Office.Excel.Functions.SPG($A397, "SP_TOTAL_REV", F$3)</f>
        <v>933492</v>
      </c>
      <c r="G397" s="4" cm="1">
        <f t="array" ref="G397">_xll.SNL.Clients.Office.Excel.Functions.SPG($A397, "SP_TOTAL_REV", G$3)</f>
        <v>781187</v>
      </c>
      <c r="H397" s="4" cm="1">
        <f t="array" ref="H397">_xll.SNL.Clients.Office.Excel.Functions.SPG($A397, "SP_TOTAL_REV", H$3)</f>
        <v>866073</v>
      </c>
      <c r="I397" s="4" cm="1">
        <f t="array" ref="I397">_xll.SNL.Clients.Office.Excel.Functions.SPG($A397, "SP_TOTAL_REV", I$3)</f>
        <v>920685</v>
      </c>
      <c r="J397" s="4" cm="1">
        <f t="array" ref="J397">_xll.SNL.Clients.Office.Excel.Functions.SPG($A397, "SP_TOTAL_REV", J$3)</f>
        <v>900100</v>
      </c>
      <c r="K397" s="4" cm="1">
        <f t="array" ref="K397">_xll.SNL.Clients.Office.Excel.Functions.SPG($A397, "SP_TOTAL_REV", K$3)</f>
        <v>951915</v>
      </c>
      <c r="L397" s="4" cm="1">
        <f t="array" ref="L397">_xll.SNL.Clients.Office.Excel.Functions.SPG($A397, "SP_TOTAL_REV", L$3)</f>
        <v>1112089</v>
      </c>
      <c r="M397" s="4" cm="1">
        <f t="array" ref="M397">_xll.SNL.Clients.Office.Excel.Functions.SPG($A397, "SP_TOTAL_REV", M$3)</f>
        <v>1475693</v>
      </c>
      <c r="N397" s="4" cm="1">
        <f t="array" ref="N397">_xll.SNL.Clients.Office.Excel.Functions.SPG($A397, "SP_TOTAL_REV", N$3)</f>
        <v>1342175</v>
      </c>
      <c r="O397" s="4" cm="1">
        <f t="array" ref="O397">_xll.SNL.Clients.Office.Excel.Functions.SPG($A397, "SP_TOTAL_REV", O$3)</f>
        <v>1147479</v>
      </c>
      <c r="P397" s="4" cm="1">
        <f t="array" ref="P397">_xll.SNL.Clients.Office.Excel.Functions.SPG($A397, "SP_TOTAL_REV", P$3)</f>
        <v>1060177</v>
      </c>
      <c r="Q397" s="4" cm="1">
        <f t="array" ref="Q397">_xll.SNL.Clients.Office.Excel.Functions.SPG($A397, "SP_TOTAL_REV", Q$3)</f>
        <v>1019953</v>
      </c>
      <c r="R397" s="4" cm="1">
        <f t="array" ref="R397">_xll.SNL.Clients.Office.Excel.Functions.SPG($A397, "SP_TOTAL_REV", R$3)</f>
        <v>850483</v>
      </c>
      <c r="S397" s="4" cm="1">
        <f t="array" ref="S397">_xll.SNL.Clients.Office.Excel.Functions.SPG($A397, "SP_TOTAL_REV", S$3)</f>
        <v>772613</v>
      </c>
      <c r="T397" s="4" cm="1">
        <f t="array" ref="T397">_xll.SNL.Clients.Office.Excel.Functions.SPG($A397, "SP_TOTAL_REV", T$3)</f>
        <v>700707</v>
      </c>
      <c r="U397" s="4" cm="1">
        <f t="array" ref="U397">_xll.SNL.Clients.Office.Excel.Functions.SPG($A397, "SP_TOTAL_REV", U$3)</f>
        <v>424045</v>
      </c>
      <c r="V397" s="4" cm="1">
        <f t="array" ref="V397">_xll.SNL.Clients.Office.Excel.Functions.SPG($A397, "SP_TOTAL_REV", V$3)</f>
        <v>589232</v>
      </c>
      <c r="W397" s="4" cm="1">
        <f t="array" ref="W397">_xll.SNL.Clients.Office.Excel.Functions.SPG($A397, "SP_TOTAL_REV", W$3)</f>
        <v>549460</v>
      </c>
      <c r="X397" s="4" cm="1">
        <f t="array" ref="X397">_xll.SNL.Clients.Office.Excel.Functions.SPG($A397, "SP_TOTAL_REV", X$3)</f>
        <v>566186</v>
      </c>
      <c r="Y397" s="4" cm="1">
        <f t="array" ref="Y397">_xll.SNL.Clients.Office.Excel.Functions.SPG($A397, "SP_TOTAL_REV", Y$3)</f>
        <v>613218</v>
      </c>
      <c r="Z397" s="4" cm="1">
        <f t="array" ref="Z397">_xll.SNL.Clients.Office.Excel.Functions.SPG($A397, "SP_TOTAL_REV", Z$3)</f>
        <v>608218</v>
      </c>
    </row>
    <row r="398" spans="1:26" x14ac:dyDescent="0.3">
      <c r="A398" s="11" t="s">
        <v>1416</v>
      </c>
      <c r="B398" s="4" cm="1">
        <f t="array" ref="B398">_xll.SNL.Clients.Office.Excel.Functions.SPG($A398, "SP_TOTAL_REV", B$3)</f>
        <v>1280537</v>
      </c>
      <c r="C398" s="4" cm="1">
        <f t="array" ref="C398">_xll.SNL.Clients.Office.Excel.Functions.SPG($A398, "SP_TOTAL_REV", C$3)</f>
        <v>1162135</v>
      </c>
      <c r="D398" s="4" cm="1">
        <f t="array" ref="D398">_xll.SNL.Clients.Office.Excel.Functions.SPG($A398, "SP_TOTAL_REV", D$3)</f>
        <v>1357222</v>
      </c>
      <c r="E398" s="4" cm="1">
        <f t="array" ref="E398">_xll.SNL.Clients.Office.Excel.Functions.SPG($A398, "SP_TOTAL_REV", E$3)</f>
        <v>1348194</v>
      </c>
      <c r="F398" s="4" cm="1">
        <f t="array" ref="F398">_xll.SNL.Clients.Office.Excel.Functions.SPG($A398, "SP_TOTAL_REV", F$3)</f>
        <v>1510360</v>
      </c>
      <c r="G398" s="4" cm="1">
        <f t="array" ref="G398">_xll.SNL.Clients.Office.Excel.Functions.SPG($A398, "SP_TOTAL_REV", G$3)</f>
        <v>1584317</v>
      </c>
      <c r="H398" s="4" cm="1">
        <f t="array" ref="H398">_xll.SNL.Clients.Office.Excel.Functions.SPG($A398, "SP_TOTAL_REV", H$3)</f>
        <v>1011452</v>
      </c>
      <c r="I398" s="4" cm="1">
        <f t="array" ref="I398">_xll.SNL.Clients.Office.Excel.Functions.SPG($A398, "SP_TOTAL_REV", I$3)</f>
        <v>758885</v>
      </c>
      <c r="J398" s="4" cm="1">
        <f t="array" ref="J398">_xll.SNL.Clients.Office.Excel.Functions.SPG($A398, "SP_TOTAL_REV", J$3)</f>
        <v>791802</v>
      </c>
      <c r="K398" s="4" cm="1">
        <f t="array" ref="K398">_xll.SNL.Clients.Office.Excel.Functions.SPG($A398, "SP_TOTAL_REV", K$3)</f>
        <v>788476</v>
      </c>
      <c r="L398" s="4" cm="1">
        <f t="array" ref="L398">_xll.SNL.Clients.Office.Excel.Functions.SPG($A398, "SP_TOTAL_REV", L$3)</f>
        <v>727503</v>
      </c>
      <c r="M398" s="4" cm="1">
        <f t="array" ref="M398">_xll.SNL.Clients.Office.Excel.Functions.SPG($A398, "SP_TOTAL_REV", M$3)</f>
        <v>622238</v>
      </c>
      <c r="N398" s="4" cm="1">
        <f t="array" ref="N398">_xll.SNL.Clients.Office.Excel.Functions.SPG($A398, "SP_TOTAL_REV", N$3)</f>
        <v>509375</v>
      </c>
      <c r="O398" s="4" t="str" cm="1">
        <f t="array" ref="O398">_xll.SNL.Clients.Office.Excel.Functions.SPG($A398, "SP_TOTAL_REV", O$3)</f>
        <v>NA</v>
      </c>
      <c r="P398" s="4" cm="1">
        <f t="array" ref="P398">_xll.SNL.Clients.Office.Excel.Functions.SPG($A398, "SP_TOTAL_REV", P$3)</f>
        <v>357885</v>
      </c>
      <c r="Q398" s="4" cm="1">
        <f t="array" ref="Q398">_xll.SNL.Clients.Office.Excel.Functions.SPG($A398, "SP_TOTAL_REV", Q$3)</f>
        <v>291774</v>
      </c>
      <c r="R398" s="4" cm="1">
        <f t="array" ref="R398">_xll.SNL.Clients.Office.Excel.Functions.SPG($A398, "SP_TOTAL_REV", R$3)</f>
        <v>240929</v>
      </c>
      <c r="S398" s="4" cm="1">
        <f t="array" ref="S398">_xll.SNL.Clients.Office.Excel.Functions.SPG($A398, "SP_TOTAL_REV", S$3)</f>
        <v>220801</v>
      </c>
      <c r="T398" s="4" cm="1">
        <f t="array" ref="T398">_xll.SNL.Clients.Office.Excel.Functions.SPG($A398, "SP_TOTAL_REV", T$3)</f>
        <v>207141</v>
      </c>
      <c r="U398" s="4" cm="1">
        <f t="array" ref="U398">_xll.SNL.Clients.Office.Excel.Functions.SPG($A398, "SP_TOTAL_REV", U$3)</f>
        <v>250380</v>
      </c>
      <c r="V398" s="4" cm="1">
        <f t="array" ref="V398">_xll.SNL.Clients.Office.Excel.Functions.SPG($A398, "SP_TOTAL_REV", V$3)</f>
        <v>445927</v>
      </c>
      <c r="W398" s="4" cm="1">
        <f t="array" ref="W398">_xll.SNL.Clients.Office.Excel.Functions.SPG($A398, "SP_TOTAL_REV", W$3)</f>
        <v>492297</v>
      </c>
      <c r="X398" s="4" cm="1">
        <f t="array" ref="X398">_xll.SNL.Clients.Office.Excel.Functions.SPG($A398, "SP_TOTAL_REV", X$3)</f>
        <v>598452</v>
      </c>
      <c r="Y398" s="4" cm="1">
        <f t="array" ref="Y398">_xll.SNL.Clients.Office.Excel.Functions.SPG($A398, "SP_TOTAL_REV", Y$3)</f>
        <v>675765</v>
      </c>
      <c r="Z398" s="4" cm="1">
        <f t="array" ref="Z398">_xll.SNL.Clients.Office.Excel.Functions.SPG($A398, "SP_TOTAL_REV", Z$3)</f>
        <v>704171</v>
      </c>
    </row>
    <row r="399" spans="1:26" x14ac:dyDescent="0.3">
      <c r="A399" s="11" t="s">
        <v>1417</v>
      </c>
      <c r="B399" s="4" cm="1">
        <f t="array" ref="B399">_xll.SNL.Clients.Office.Excel.Functions.SPG($A399, "SP_TOTAL_REV", B$3)</f>
        <v>246617</v>
      </c>
      <c r="C399" s="4" cm="1">
        <f t="array" ref="C399">_xll.SNL.Clients.Office.Excel.Functions.SPG($A399, "SP_TOTAL_REV", C$3)</f>
        <v>261739</v>
      </c>
      <c r="D399" s="4" cm="1">
        <f t="array" ref="D399">_xll.SNL.Clients.Office.Excel.Functions.SPG($A399, "SP_TOTAL_REV", D$3)</f>
        <v>248274</v>
      </c>
      <c r="E399" s="4" cm="1">
        <f t="array" ref="E399">_xll.SNL.Clients.Office.Excel.Functions.SPG($A399, "SP_TOTAL_REV", E$3)</f>
        <v>239520</v>
      </c>
      <c r="F399" s="4" cm="1">
        <f t="array" ref="F399">_xll.SNL.Clients.Office.Excel.Functions.SPG($A399, "SP_TOTAL_REV", F$3)</f>
        <v>228183</v>
      </c>
      <c r="G399" s="4" cm="1">
        <f t="array" ref="G399">_xll.SNL.Clients.Office.Excel.Functions.SPG($A399, "SP_TOTAL_REV", G$3)</f>
        <v>224320</v>
      </c>
      <c r="H399" s="4" cm="1">
        <f t="array" ref="H399">_xll.SNL.Clients.Office.Excel.Functions.SPG($A399, "SP_TOTAL_REV", H$3)</f>
        <v>208035</v>
      </c>
      <c r="I399" s="4" cm="1">
        <f t="array" ref="I399">_xll.SNL.Clients.Office.Excel.Functions.SPG($A399, "SP_TOTAL_REV", I$3)</f>
        <v>206734</v>
      </c>
      <c r="J399" s="4" cm="1">
        <f t="array" ref="J399">_xll.SNL.Clients.Office.Excel.Functions.SPG($A399, "SP_TOTAL_REV", J$3)</f>
        <v>192014</v>
      </c>
      <c r="K399" s="4" cm="1">
        <f t="array" ref="K399">_xll.SNL.Clients.Office.Excel.Functions.SPG($A399, "SP_TOTAL_REV", K$3)</f>
        <v>183558</v>
      </c>
      <c r="L399" s="4" cm="1">
        <f t="array" ref="L399">_xll.SNL.Clients.Office.Excel.Functions.SPG($A399, "SP_TOTAL_REV", L$3)</f>
        <v>158917</v>
      </c>
      <c r="M399" s="4" cm="1">
        <f t="array" ref="M399">_xll.SNL.Clients.Office.Excel.Functions.SPG($A399, "SP_TOTAL_REV", M$3)</f>
        <v>148190</v>
      </c>
      <c r="N399" s="4" cm="1">
        <f t="array" ref="N399">_xll.SNL.Clients.Office.Excel.Functions.SPG($A399, "SP_TOTAL_REV", N$3)</f>
        <v>136958</v>
      </c>
      <c r="O399" s="4" cm="1">
        <f t="array" ref="O399">_xll.SNL.Clients.Office.Excel.Functions.SPG($A399, "SP_TOTAL_REV", O$3)</f>
        <v>139219</v>
      </c>
      <c r="P399" s="4" cm="1">
        <f t="array" ref="P399">_xll.SNL.Clients.Office.Excel.Functions.SPG($A399, "SP_TOTAL_REV", P$3)</f>
        <v>122651</v>
      </c>
      <c r="Q399" s="4" cm="1">
        <f t="array" ref="Q399">_xll.SNL.Clients.Office.Excel.Functions.SPG($A399, "SP_TOTAL_REV", Q$3)</f>
        <v>110927</v>
      </c>
      <c r="R399" s="4" cm="1">
        <f t="array" ref="R399">_xll.SNL.Clients.Office.Excel.Functions.SPG($A399, "SP_TOTAL_REV", R$3)</f>
        <v>100606</v>
      </c>
      <c r="S399" s="4" cm="1">
        <f t="array" ref="S399">_xll.SNL.Clients.Office.Excel.Functions.SPG($A399, "SP_TOTAL_REV", S$3)</f>
        <v>94707</v>
      </c>
      <c r="T399" s="4" cm="1">
        <f t="array" ref="T399">_xll.SNL.Clients.Office.Excel.Functions.SPG($A399, "SP_TOTAL_REV", T$3)</f>
        <v>90537</v>
      </c>
      <c r="U399" s="4" cm="1">
        <f t="array" ref="U399">_xll.SNL.Clients.Office.Excel.Functions.SPG($A399, "SP_TOTAL_REV", U$3)</f>
        <v>78389</v>
      </c>
      <c r="V399" s="4" cm="1">
        <f t="array" ref="V399">_xll.SNL.Clients.Office.Excel.Functions.SPG($A399, "SP_TOTAL_REV", V$3)</f>
        <v>81959</v>
      </c>
      <c r="W399" s="4" t="str" cm="1">
        <f t="array" ref="W399">_xll.SNL.Clients.Office.Excel.Functions.SPG($A399, "SP_TOTAL_REV", W$3)</f>
        <v>NA</v>
      </c>
      <c r="X399" s="4" t="str" cm="1">
        <f t="array" ref="X399">_xll.SNL.Clients.Office.Excel.Functions.SPG($A399, "SP_TOTAL_REV", X$3)</f>
        <v>NA</v>
      </c>
      <c r="Y399" s="4" t="str" cm="1">
        <f t="array" ref="Y399">_xll.SNL.Clients.Office.Excel.Functions.SPG($A399, "SP_TOTAL_REV", Y$3)</f>
        <v>NA</v>
      </c>
      <c r="Z399" s="4" t="str" cm="1">
        <f t="array" ref="Z399">_xll.SNL.Clients.Office.Excel.Functions.SPG($A399, "SP_TOTAL_REV", Z$3)</f>
        <v>NA</v>
      </c>
    </row>
    <row r="400" spans="1:26" x14ac:dyDescent="0.3">
      <c r="A400" s="11" t="s">
        <v>1418</v>
      </c>
      <c r="B400" s="4" cm="1">
        <f t="array" ref="B400">_xll.SNL.Clients.Office.Excel.Functions.SPG($A400, "SP_TOTAL_REV", B$3)</f>
        <v>701046</v>
      </c>
      <c r="C400" s="4" cm="1">
        <f t="array" ref="C400">_xll.SNL.Clients.Office.Excel.Functions.SPG($A400, "SP_TOTAL_REV", C$3)</f>
        <v>708897</v>
      </c>
      <c r="D400" s="4" cm="1">
        <f t="array" ref="D400">_xll.SNL.Clients.Office.Excel.Functions.SPG($A400, "SP_TOTAL_REV", D$3)</f>
        <v>724717</v>
      </c>
      <c r="E400" s="4" cm="1">
        <f t="array" ref="E400">_xll.SNL.Clients.Office.Excel.Functions.SPG($A400, "SP_TOTAL_REV", E$3)</f>
        <v>736479</v>
      </c>
      <c r="F400" s="4" cm="1">
        <f t="array" ref="F400">_xll.SNL.Clients.Office.Excel.Functions.SPG($A400, "SP_TOTAL_REV", F$3)</f>
        <v>632025</v>
      </c>
      <c r="G400" s="4" cm="1">
        <f t="array" ref="G400">_xll.SNL.Clients.Office.Excel.Functions.SPG($A400, "SP_TOTAL_REV", G$3)</f>
        <v>696466</v>
      </c>
      <c r="H400" s="4" cm="1">
        <f t="array" ref="H400">_xll.SNL.Clients.Office.Excel.Functions.SPG($A400, "SP_TOTAL_REV", H$3)</f>
        <v>693086</v>
      </c>
      <c r="I400" s="4" cm="1">
        <f t="array" ref="I400">_xll.SNL.Clients.Office.Excel.Functions.SPG($A400, "SP_TOTAL_REV", I$3)</f>
        <v>733547</v>
      </c>
      <c r="J400" s="4" cm="1">
        <f t="array" ref="J400">_xll.SNL.Clients.Office.Excel.Functions.SPG($A400, "SP_TOTAL_REV", J$3)</f>
        <v>727545</v>
      </c>
      <c r="K400" s="4" cm="1">
        <f t="array" ref="K400">_xll.SNL.Clients.Office.Excel.Functions.SPG($A400, "SP_TOTAL_REV", K$3)</f>
        <v>732451</v>
      </c>
      <c r="L400" s="4" cm="1">
        <f t="array" ref="L400">_xll.SNL.Clients.Office.Excel.Functions.SPG($A400, "SP_TOTAL_REV", L$3)</f>
        <v>775692</v>
      </c>
      <c r="M400" s="4" cm="1">
        <f t="array" ref="M400">_xll.SNL.Clients.Office.Excel.Functions.SPG($A400, "SP_TOTAL_REV", M$3)</f>
        <v>828509</v>
      </c>
      <c r="N400" s="4" cm="1">
        <f t="array" ref="N400">_xll.SNL.Clients.Office.Excel.Functions.SPG($A400, "SP_TOTAL_REV", N$3)</f>
        <v>788344</v>
      </c>
      <c r="O400" s="4" cm="1">
        <f t="array" ref="O400">_xll.SNL.Clients.Office.Excel.Functions.SPG($A400, "SP_TOTAL_REV", O$3)</f>
        <v>800174</v>
      </c>
      <c r="P400" s="4" cm="1">
        <f t="array" ref="P400">_xll.SNL.Clients.Office.Excel.Functions.SPG($A400, "SP_TOTAL_REV", P$3)</f>
        <v>751368</v>
      </c>
      <c r="Q400" s="4" cm="1">
        <f t="array" ref="Q400">_xll.SNL.Clients.Office.Excel.Functions.SPG($A400, "SP_TOTAL_REV", Q$3)</f>
        <v>704161</v>
      </c>
      <c r="R400" s="4" cm="1">
        <f t="array" ref="R400">_xll.SNL.Clients.Office.Excel.Functions.SPG($A400, "SP_TOTAL_REV", R$3)</f>
        <v>636892</v>
      </c>
      <c r="S400" s="4" cm="1">
        <f t="array" ref="S400">_xll.SNL.Clients.Office.Excel.Functions.SPG($A400, "SP_TOTAL_REV", S$3)</f>
        <v>675687</v>
      </c>
      <c r="T400" s="4" cm="1">
        <f t="array" ref="T400">_xll.SNL.Clients.Office.Excel.Functions.SPG($A400, "SP_TOTAL_REV", T$3)</f>
        <v>652752</v>
      </c>
      <c r="U400" s="4" cm="1">
        <f t="array" ref="U400">_xll.SNL.Clients.Office.Excel.Functions.SPG($A400, "SP_TOTAL_REV", U$3)</f>
        <v>550002</v>
      </c>
      <c r="V400" s="4" cm="1">
        <f t="array" ref="V400">_xll.SNL.Clients.Office.Excel.Functions.SPG($A400, "SP_TOTAL_REV", V$3)</f>
        <v>711850</v>
      </c>
      <c r="W400" s="4" cm="1">
        <f t="array" ref="W400">_xll.SNL.Clients.Office.Excel.Functions.SPG($A400, "SP_TOTAL_REV", W$3)</f>
        <v>716627</v>
      </c>
      <c r="X400" s="4" cm="1">
        <f t="array" ref="X400">_xll.SNL.Clients.Office.Excel.Functions.SPG($A400, "SP_TOTAL_REV", X$3)</f>
        <v>729410</v>
      </c>
      <c r="Y400" s="4" cm="1">
        <f t="array" ref="Y400">_xll.SNL.Clients.Office.Excel.Functions.SPG($A400, "SP_TOTAL_REV", Y$3)</f>
        <v>741076</v>
      </c>
      <c r="Z400" s="4" cm="1">
        <f t="array" ref="Z400">_xll.SNL.Clients.Office.Excel.Functions.SPG($A400, "SP_TOTAL_REV", Z$3)</f>
        <v>632921</v>
      </c>
    </row>
    <row r="401" spans="1:26" x14ac:dyDescent="0.3">
      <c r="A401" s="11" t="s">
        <v>1419</v>
      </c>
      <c r="B401" s="4" cm="1">
        <f t="array" ref="B401">_xll.SNL.Clients.Office.Excel.Functions.SPG($A401, "SP_TOTAL_REV", B$3)</f>
        <v>47778</v>
      </c>
      <c r="C401" s="4" cm="1">
        <f t="array" ref="C401">_xll.SNL.Clients.Office.Excel.Functions.SPG($A401, "SP_TOTAL_REV", C$3)</f>
        <v>50085</v>
      </c>
      <c r="D401" s="4" cm="1">
        <f t="array" ref="D401">_xll.SNL.Clients.Office.Excel.Functions.SPG($A401, "SP_TOTAL_REV", D$3)</f>
        <v>46409</v>
      </c>
      <c r="E401" s="4" cm="1">
        <f t="array" ref="E401">_xll.SNL.Clients.Office.Excel.Functions.SPG($A401, "SP_TOTAL_REV", E$3)</f>
        <v>41661</v>
      </c>
      <c r="F401" s="4" cm="1">
        <f t="array" ref="F401">_xll.SNL.Clients.Office.Excel.Functions.SPG($A401, "SP_TOTAL_REV", F$3)</f>
        <v>41310</v>
      </c>
      <c r="G401" s="4" cm="1">
        <f t="array" ref="G401">_xll.SNL.Clients.Office.Excel.Functions.SPG($A401, "SP_TOTAL_REV", G$3)</f>
        <v>41125</v>
      </c>
      <c r="H401" s="4" cm="1">
        <f t="array" ref="H401">_xll.SNL.Clients.Office.Excel.Functions.SPG($A401, "SP_TOTAL_REV", H$3)</f>
        <v>42350</v>
      </c>
      <c r="I401" s="4" cm="1">
        <f t="array" ref="I401">_xll.SNL.Clients.Office.Excel.Functions.SPG($A401, "SP_TOTAL_REV", I$3)</f>
        <v>41601</v>
      </c>
      <c r="J401" s="4" cm="1">
        <f t="array" ref="J401">_xll.SNL.Clients.Office.Excel.Functions.SPG($A401, "SP_TOTAL_REV", J$3)</f>
        <v>40759</v>
      </c>
      <c r="K401" s="4" cm="1">
        <f t="array" ref="K401">_xll.SNL.Clients.Office.Excel.Functions.SPG($A401, "SP_TOTAL_REV", K$3)</f>
        <v>40523</v>
      </c>
      <c r="L401" s="4" cm="1">
        <f t="array" ref="L401">_xll.SNL.Clients.Office.Excel.Functions.SPG($A401, "SP_TOTAL_REV", L$3)</f>
        <v>39860</v>
      </c>
      <c r="M401" s="4" cm="1">
        <f t="array" ref="M401">_xll.SNL.Clients.Office.Excel.Functions.SPG($A401, "SP_TOTAL_REV", M$3)</f>
        <v>34668</v>
      </c>
      <c r="N401" s="4" cm="1">
        <f t="array" ref="N401">_xll.SNL.Clients.Office.Excel.Functions.SPG($A401, "SP_TOTAL_REV", N$3)</f>
        <v>33498</v>
      </c>
      <c r="O401" s="4" cm="1">
        <f t="array" ref="O401">_xll.SNL.Clients.Office.Excel.Functions.SPG($A401, "SP_TOTAL_REV", O$3)</f>
        <v>29886</v>
      </c>
      <c r="P401" s="4" cm="1">
        <f t="array" ref="P401">_xll.SNL.Clients.Office.Excel.Functions.SPG($A401, "SP_TOTAL_REV", P$3)</f>
        <v>29555</v>
      </c>
      <c r="Q401" s="4" cm="1">
        <f t="array" ref="Q401">_xll.SNL.Clients.Office.Excel.Functions.SPG($A401, "SP_TOTAL_REV", Q$3)</f>
        <v>27419</v>
      </c>
      <c r="R401" s="4" cm="1">
        <f t="array" ref="R401">_xll.SNL.Clients.Office.Excel.Functions.SPG($A401, "SP_TOTAL_REV", R$3)</f>
        <v>24200</v>
      </c>
      <c r="S401" s="4" cm="1">
        <f t="array" ref="S401">_xll.SNL.Clients.Office.Excel.Functions.SPG($A401, "SP_TOTAL_REV", S$3)</f>
        <v>22368</v>
      </c>
      <c r="T401" s="4" cm="1">
        <f t="array" ref="T401">_xll.SNL.Clients.Office.Excel.Functions.SPG($A401, "SP_TOTAL_REV", T$3)</f>
        <v>23112</v>
      </c>
      <c r="U401" s="4" cm="1">
        <f t="array" ref="U401">_xll.SNL.Clients.Office.Excel.Functions.SPG($A401, "SP_TOTAL_REV", U$3)</f>
        <v>21409</v>
      </c>
      <c r="V401" s="4" cm="1">
        <f t="array" ref="V401">_xll.SNL.Clients.Office.Excel.Functions.SPG($A401, "SP_TOTAL_REV", V$3)</f>
        <v>21158</v>
      </c>
      <c r="W401" s="4" cm="1">
        <f t="array" ref="W401">_xll.SNL.Clients.Office.Excel.Functions.SPG($A401, "SP_TOTAL_REV", W$3)</f>
        <v>22562</v>
      </c>
      <c r="X401" s="4" cm="1">
        <f t="array" ref="X401">_xll.SNL.Clients.Office.Excel.Functions.SPG($A401, "SP_TOTAL_REV", X$3)</f>
        <v>21914</v>
      </c>
      <c r="Y401" s="4" cm="1">
        <f t="array" ref="Y401">_xll.SNL.Clients.Office.Excel.Functions.SPG($A401, "SP_TOTAL_REV", Y$3)</f>
        <v>20568</v>
      </c>
      <c r="Z401" s="4" cm="1">
        <f t="array" ref="Z401">_xll.SNL.Clients.Office.Excel.Functions.SPG($A401, "SP_TOTAL_REV", Z$3)</f>
        <v>20541</v>
      </c>
    </row>
    <row r="402" spans="1:26" x14ac:dyDescent="0.3">
      <c r="A402" s="11" t="s">
        <v>1420</v>
      </c>
      <c r="B402" s="4" cm="1">
        <f t="array" ref="B402">_xll.SNL.Clients.Office.Excel.Functions.SPG($A402, "SP_TOTAL_REV", B$3)</f>
        <v>937000</v>
      </c>
      <c r="C402" s="4" cm="1">
        <f t="array" ref="C402">_xll.SNL.Clients.Office.Excel.Functions.SPG($A402, "SP_TOTAL_REV", C$3)</f>
        <v>1123100</v>
      </c>
      <c r="D402" s="4" cm="1">
        <f t="array" ref="D402">_xll.SNL.Clients.Office.Excel.Functions.SPG($A402, "SP_TOTAL_REV", D$3)</f>
        <v>1088000</v>
      </c>
      <c r="E402" s="4" cm="1">
        <f t="array" ref="E402">_xll.SNL.Clients.Office.Excel.Functions.SPG($A402, "SP_TOTAL_REV", E$3)</f>
        <v>1042000</v>
      </c>
      <c r="F402" s="4" cm="1">
        <f t="array" ref="F402">_xll.SNL.Clients.Office.Excel.Functions.SPG($A402, "SP_TOTAL_REV", F$3)</f>
        <v>983600</v>
      </c>
      <c r="G402" s="4" cm="1">
        <f t="array" ref="G402">_xll.SNL.Clients.Office.Excel.Functions.SPG($A402, "SP_TOTAL_REV", G$3)</f>
        <v>1235000</v>
      </c>
      <c r="H402" s="4" cm="1">
        <f t="array" ref="H402">_xll.SNL.Clients.Office.Excel.Functions.SPG($A402, "SP_TOTAL_REV", H$3)</f>
        <v>1078900</v>
      </c>
      <c r="I402" s="4" cm="1">
        <f t="array" ref="I402">_xll.SNL.Clients.Office.Excel.Functions.SPG($A402, "SP_TOTAL_REV", I$3)</f>
        <v>1268800</v>
      </c>
      <c r="J402" s="4" cm="1">
        <f t="array" ref="J402">_xll.SNL.Clients.Office.Excel.Functions.SPG($A402, "SP_TOTAL_REV", J$3)</f>
        <v>1364000</v>
      </c>
      <c r="K402" s="4" cm="1">
        <f t="array" ref="K402">_xll.SNL.Clients.Office.Excel.Functions.SPG($A402, "SP_TOTAL_REV", K$3)</f>
        <v>1626100</v>
      </c>
      <c r="L402" s="4" cm="1">
        <f t="array" ref="L402">_xll.SNL.Clients.Office.Excel.Functions.SPG($A402, "SP_TOTAL_REV", L$3)</f>
        <v>1342500</v>
      </c>
      <c r="M402" s="4" cm="1">
        <f t="array" ref="M402">_xll.SNL.Clients.Office.Excel.Functions.SPG($A402, "SP_TOTAL_REV", M$3)</f>
        <v>1321900</v>
      </c>
      <c r="N402" s="4" cm="1">
        <f t="array" ref="N402">_xll.SNL.Clients.Office.Excel.Functions.SPG($A402, "SP_TOTAL_REV", N$3)</f>
        <v>691400</v>
      </c>
      <c r="O402" s="4" cm="1">
        <f t="array" ref="O402">_xll.SNL.Clients.Office.Excel.Functions.SPG($A402, "SP_TOTAL_REV", O$3)</f>
        <v>1264600</v>
      </c>
      <c r="P402" s="4" cm="1">
        <f t="array" ref="P402">_xll.SNL.Clients.Office.Excel.Functions.SPG($A402, "SP_TOTAL_REV", P$3)</f>
        <v>679000</v>
      </c>
      <c r="Q402" s="4" cm="1">
        <f t="array" ref="Q402">_xll.SNL.Clients.Office.Excel.Functions.SPG($A402, "SP_TOTAL_REV", Q$3)</f>
        <v>723400</v>
      </c>
      <c r="R402" s="4" cm="1">
        <f t="array" ref="R402">_xll.SNL.Clients.Office.Excel.Functions.SPG($A402, "SP_TOTAL_REV", R$3)</f>
        <v>651300</v>
      </c>
      <c r="S402" s="4" cm="1">
        <f t="array" ref="S402">_xll.SNL.Clients.Office.Excel.Functions.SPG($A402, "SP_TOTAL_REV", S$3)</f>
        <v>737200</v>
      </c>
      <c r="T402" s="4" cm="1">
        <f t="array" ref="T402">_xll.SNL.Clients.Office.Excel.Functions.SPG($A402, "SP_TOTAL_REV", T$3)</f>
        <v>671000</v>
      </c>
      <c r="U402" s="4" cm="1">
        <f t="array" ref="U402">_xll.SNL.Clients.Office.Excel.Functions.SPG($A402, "SP_TOTAL_REV", U$3)</f>
        <v>626700</v>
      </c>
      <c r="V402" s="4" cm="1">
        <f t="array" ref="V402">_xll.SNL.Clients.Office.Excel.Functions.SPG($A402, "SP_TOTAL_REV", V$3)</f>
        <v>846200</v>
      </c>
      <c r="W402" s="4" cm="1">
        <f t="array" ref="W402">_xll.SNL.Clients.Office.Excel.Functions.SPG($A402, "SP_TOTAL_REV", W$3)</f>
        <v>1117400</v>
      </c>
      <c r="X402" s="4" cm="1">
        <f t="array" ref="X402">_xll.SNL.Clients.Office.Excel.Functions.SPG($A402, "SP_TOTAL_REV", X$3)</f>
        <v>1106400</v>
      </c>
      <c r="Y402" s="4" cm="1">
        <f t="array" ref="Y402">_xll.SNL.Clients.Office.Excel.Functions.SPG($A402, "SP_TOTAL_REV", Y$3)</f>
        <v>1149000</v>
      </c>
      <c r="Z402" s="4" cm="1">
        <f t="array" ref="Z402">_xll.SNL.Clients.Office.Excel.Functions.SPG($A402, "SP_TOTAL_REV", Z$3)</f>
        <v>1250600</v>
      </c>
    </row>
    <row r="403" spans="1:26" x14ac:dyDescent="0.3">
      <c r="A403" s="11" t="s">
        <v>1421</v>
      </c>
      <c r="B403" s="4" cm="1">
        <f t="array" ref="B403">_xll.SNL.Clients.Office.Excel.Functions.SPG($A403, "SP_TOTAL_REV", B$3)</f>
        <v>320266</v>
      </c>
      <c r="C403" s="4" cm="1">
        <f t="array" ref="C403">_xll.SNL.Clients.Office.Excel.Functions.SPG($A403, "SP_TOTAL_REV", C$3)</f>
        <v>337600</v>
      </c>
      <c r="D403" s="4" cm="1">
        <f t="array" ref="D403">_xll.SNL.Clients.Office.Excel.Functions.SPG($A403, "SP_TOTAL_REV", D$3)</f>
        <v>404530</v>
      </c>
      <c r="E403" s="4" cm="1">
        <f t="array" ref="E403">_xll.SNL.Clients.Office.Excel.Functions.SPG($A403, "SP_TOTAL_REV", E$3)</f>
        <v>397110</v>
      </c>
      <c r="F403" s="4" cm="1">
        <f t="array" ref="F403">_xll.SNL.Clients.Office.Excel.Functions.SPG($A403, "SP_TOTAL_REV", F$3)</f>
        <v>314069</v>
      </c>
      <c r="G403" s="4" cm="1">
        <f t="array" ref="G403">_xll.SNL.Clients.Office.Excel.Functions.SPG($A403, "SP_TOTAL_REV", G$3)</f>
        <v>334088</v>
      </c>
      <c r="H403" s="4" cm="1">
        <f t="array" ref="H403">_xll.SNL.Clients.Office.Excel.Functions.SPG($A403, "SP_TOTAL_REV", H$3)</f>
        <v>395799</v>
      </c>
      <c r="I403" s="4" cm="1">
        <f t="array" ref="I403">_xll.SNL.Clients.Office.Excel.Functions.SPG($A403, "SP_TOTAL_REV", I$3)</f>
        <v>384343</v>
      </c>
      <c r="J403" s="4" cm="1">
        <f t="array" ref="J403">_xll.SNL.Clients.Office.Excel.Functions.SPG($A403, "SP_TOTAL_REV", J$3)</f>
        <v>305719</v>
      </c>
      <c r="K403" s="4" cm="1">
        <f t="array" ref="K403">_xll.SNL.Clients.Office.Excel.Functions.SPG($A403, "SP_TOTAL_REV", K$3)</f>
        <v>319606</v>
      </c>
      <c r="L403" s="4" cm="1">
        <f t="array" ref="L403">_xll.SNL.Clients.Office.Excel.Functions.SPG($A403, "SP_TOTAL_REV", L$3)</f>
        <v>416693</v>
      </c>
      <c r="M403" s="4" cm="1">
        <f t="array" ref="M403">_xll.SNL.Clients.Office.Excel.Functions.SPG($A403, "SP_TOTAL_REV", M$3)</f>
        <v>397524</v>
      </c>
      <c r="N403" s="4" cm="1">
        <f t="array" ref="N403">_xll.SNL.Clients.Office.Excel.Functions.SPG($A403, "SP_TOTAL_REV", N$3)</f>
        <v>258068</v>
      </c>
      <c r="O403" s="4" cm="1">
        <f t="array" ref="O403">_xll.SNL.Clients.Office.Excel.Functions.SPG($A403, "SP_TOTAL_REV", O$3)</f>
        <v>247277</v>
      </c>
      <c r="P403" s="4" cm="1">
        <f t="array" ref="P403">_xll.SNL.Clients.Office.Excel.Functions.SPG($A403, "SP_TOTAL_REV", P$3)</f>
        <v>238810</v>
      </c>
      <c r="Q403" s="4" cm="1">
        <f t="array" ref="Q403">_xll.SNL.Clients.Office.Excel.Functions.SPG($A403, "SP_TOTAL_REV", Q$3)</f>
        <v>163314</v>
      </c>
      <c r="R403" s="4" cm="1">
        <f t="array" ref="R403">_xll.SNL.Clients.Office.Excel.Functions.SPG($A403, "SP_TOTAL_REV", R$3)</f>
        <v>83643</v>
      </c>
      <c r="S403" s="4" cm="1">
        <f t="array" ref="S403">_xll.SNL.Clients.Office.Excel.Functions.SPG($A403, "SP_TOTAL_REV", S$3)</f>
        <v>74209</v>
      </c>
      <c r="T403" s="4" cm="1">
        <f t="array" ref="T403">_xll.SNL.Clients.Office.Excel.Functions.SPG($A403, "SP_TOTAL_REV", T$3)</f>
        <v>76980</v>
      </c>
      <c r="U403" s="4" cm="1">
        <f t="array" ref="U403">_xll.SNL.Clients.Office.Excel.Functions.SPG($A403, "SP_TOTAL_REV", U$3)</f>
        <v>22592</v>
      </c>
      <c r="V403" s="4" cm="1">
        <f t="array" ref="V403">_xll.SNL.Clients.Office.Excel.Functions.SPG($A403, "SP_TOTAL_REV", V$3)</f>
        <v>269107</v>
      </c>
      <c r="W403" s="4" cm="1">
        <f t="array" ref="W403">_xll.SNL.Clients.Office.Excel.Functions.SPG($A403, "SP_TOTAL_REV", W$3)</f>
        <v>379409</v>
      </c>
      <c r="X403" s="4" cm="1">
        <f t="array" ref="X403">_xll.SNL.Clients.Office.Excel.Functions.SPG($A403, "SP_TOTAL_REV", X$3)</f>
        <v>423552</v>
      </c>
      <c r="Y403" s="4" cm="1">
        <f t="array" ref="Y403">_xll.SNL.Clients.Office.Excel.Functions.SPG($A403, "SP_TOTAL_REV", Y$3)</f>
        <v>442083</v>
      </c>
      <c r="Z403" s="4" cm="1">
        <f t="array" ref="Z403">_xll.SNL.Clients.Office.Excel.Functions.SPG($A403, "SP_TOTAL_REV", Z$3)</f>
        <v>367169</v>
      </c>
    </row>
    <row r="404" spans="1:26" x14ac:dyDescent="0.3">
      <c r="A404" s="11" t="s">
        <v>1422</v>
      </c>
      <c r="B404" s="4" cm="1">
        <f t="array" ref="B404">_xll.SNL.Clients.Office.Excel.Functions.SPG($A404, "SP_TOTAL_REV", B$3)</f>
        <v>458359</v>
      </c>
      <c r="C404" s="4" cm="1">
        <f t="array" ref="C404">_xll.SNL.Clients.Office.Excel.Functions.SPG($A404, "SP_TOTAL_REV", C$3)</f>
        <v>502364</v>
      </c>
      <c r="D404" s="4" cm="1">
        <f t="array" ref="D404">_xll.SNL.Clients.Office.Excel.Functions.SPG($A404, "SP_TOTAL_REV", D$3)</f>
        <v>511158</v>
      </c>
      <c r="E404" s="4" cm="1">
        <f t="array" ref="E404">_xll.SNL.Clients.Office.Excel.Functions.SPG($A404, "SP_TOTAL_REV", E$3)</f>
        <v>504296</v>
      </c>
      <c r="F404" s="4" cm="1">
        <f t="array" ref="F404">_xll.SNL.Clients.Office.Excel.Functions.SPG($A404, "SP_TOTAL_REV", F$3)</f>
        <v>495101</v>
      </c>
      <c r="G404" s="4" cm="1">
        <f t="array" ref="G404">_xll.SNL.Clients.Office.Excel.Functions.SPG($A404, "SP_TOTAL_REV", G$3)</f>
        <v>496443</v>
      </c>
      <c r="H404" s="4" cm="1">
        <f t="array" ref="H404">_xll.SNL.Clients.Office.Excel.Functions.SPG($A404, "SP_TOTAL_REV", H$3)</f>
        <v>506612</v>
      </c>
      <c r="I404" s="4" cm="1">
        <f t="array" ref="I404">_xll.SNL.Clients.Office.Excel.Functions.SPG($A404, "SP_TOTAL_REV", I$3)</f>
        <v>500577</v>
      </c>
      <c r="J404" s="4" cm="1">
        <f t="array" ref="J404">_xll.SNL.Clients.Office.Excel.Functions.SPG($A404, "SP_TOTAL_REV", J$3)</f>
        <v>491008</v>
      </c>
      <c r="K404" s="4" cm="1">
        <f t="array" ref="K404">_xll.SNL.Clients.Office.Excel.Functions.SPG($A404, "SP_TOTAL_REV", K$3)</f>
        <v>513844</v>
      </c>
      <c r="L404" s="4" cm="1">
        <f t="array" ref="L404">_xll.SNL.Clients.Office.Excel.Functions.SPG($A404, "SP_TOTAL_REV", L$3)</f>
        <v>489915</v>
      </c>
      <c r="M404" s="4" cm="1">
        <f t="array" ref="M404">_xll.SNL.Clients.Office.Excel.Functions.SPG($A404, "SP_TOTAL_REV", M$3)</f>
        <v>486033</v>
      </c>
      <c r="N404" s="4" cm="1">
        <f t="array" ref="N404">_xll.SNL.Clients.Office.Excel.Functions.SPG($A404, "SP_TOTAL_REV", N$3)</f>
        <v>482229</v>
      </c>
      <c r="O404" s="4" cm="1">
        <f t="array" ref="O404">_xll.SNL.Clients.Office.Excel.Functions.SPG($A404, "SP_TOTAL_REV", O$3)</f>
        <v>498530</v>
      </c>
      <c r="P404" s="4" cm="1">
        <f t="array" ref="P404">_xll.SNL.Clients.Office.Excel.Functions.SPG($A404, "SP_TOTAL_REV", P$3)</f>
        <v>492949</v>
      </c>
      <c r="Q404" s="4" cm="1">
        <f t="array" ref="Q404">_xll.SNL.Clients.Office.Excel.Functions.SPG($A404, "SP_TOTAL_REV", Q$3)</f>
        <v>472959</v>
      </c>
      <c r="R404" s="4" cm="1">
        <f t="array" ref="R404">_xll.SNL.Clients.Office.Excel.Functions.SPG($A404, "SP_TOTAL_REV", R$3)</f>
        <v>446753</v>
      </c>
      <c r="S404" s="4" cm="1">
        <f t="array" ref="S404">_xll.SNL.Clients.Office.Excel.Functions.SPG($A404, "SP_TOTAL_REV", S$3)</f>
        <v>416630</v>
      </c>
      <c r="T404" s="4" cm="1">
        <f t="array" ref="T404">_xll.SNL.Clients.Office.Excel.Functions.SPG($A404, "SP_TOTAL_REV", T$3)</f>
        <v>460635</v>
      </c>
      <c r="U404" s="4" cm="1">
        <f t="array" ref="U404">_xll.SNL.Clients.Office.Excel.Functions.SPG($A404, "SP_TOTAL_REV", U$3)</f>
        <v>415441</v>
      </c>
      <c r="V404" s="4" cm="1">
        <f t="array" ref="V404">_xll.SNL.Clients.Office.Excel.Functions.SPG($A404, "SP_TOTAL_REV", V$3)</f>
        <v>441245</v>
      </c>
      <c r="W404" s="4" cm="1">
        <f t="array" ref="W404">_xll.SNL.Clients.Office.Excel.Functions.SPG($A404, "SP_TOTAL_REV", W$3)</f>
        <v>458600</v>
      </c>
      <c r="X404" s="4" cm="1">
        <f t="array" ref="X404">_xll.SNL.Clients.Office.Excel.Functions.SPG($A404, "SP_TOTAL_REV", X$3)</f>
        <v>454913</v>
      </c>
      <c r="Y404" s="4" cm="1">
        <f t="array" ref="Y404">_xll.SNL.Clients.Office.Excel.Functions.SPG($A404, "SP_TOTAL_REV", Y$3)</f>
        <v>323234</v>
      </c>
      <c r="Z404" s="4" cm="1">
        <f t="array" ref="Z404">_xll.SNL.Clients.Office.Excel.Functions.SPG($A404, "SP_TOTAL_REV", Z$3)</f>
        <v>543012</v>
      </c>
    </row>
    <row r="405" spans="1:26" x14ac:dyDescent="0.3">
      <c r="A405" s="11" t="s">
        <v>1423</v>
      </c>
      <c r="B405" s="4" cm="1">
        <f t="array" ref="B405">_xll.SNL.Clients.Office.Excel.Functions.SPG($A405, "SP_TOTAL_REV", B$3)</f>
        <v>365519</v>
      </c>
      <c r="C405" s="4" cm="1">
        <f t="array" ref="C405">_xll.SNL.Clients.Office.Excel.Functions.SPG($A405, "SP_TOTAL_REV", C$3)</f>
        <v>341102</v>
      </c>
      <c r="D405" s="4" cm="1">
        <f t="array" ref="D405">_xll.SNL.Clients.Office.Excel.Functions.SPG($A405, "SP_TOTAL_REV", D$3)</f>
        <v>311148</v>
      </c>
      <c r="E405" s="4" cm="1">
        <f t="array" ref="E405">_xll.SNL.Clients.Office.Excel.Functions.SPG($A405, "SP_TOTAL_REV", E$3)</f>
        <v>300580</v>
      </c>
      <c r="F405" s="4" cm="1">
        <f t="array" ref="F405">_xll.SNL.Clients.Office.Excel.Functions.SPG($A405, "SP_TOTAL_REV", F$3)</f>
        <v>284821</v>
      </c>
      <c r="G405" s="4" cm="1">
        <f t="array" ref="G405">_xll.SNL.Clients.Office.Excel.Functions.SPG($A405, "SP_TOTAL_REV", G$3)</f>
        <v>274247</v>
      </c>
      <c r="H405" s="4" cm="1">
        <f t="array" ref="H405">_xll.SNL.Clients.Office.Excel.Functions.SPG($A405, "SP_TOTAL_REV", H$3)</f>
        <v>316658</v>
      </c>
      <c r="I405" s="4" cm="1">
        <f t="array" ref="I405">_xll.SNL.Clients.Office.Excel.Functions.SPG($A405, "SP_TOTAL_REV", I$3)</f>
        <v>344418</v>
      </c>
      <c r="J405" s="4" cm="1">
        <f t="array" ref="J405">_xll.SNL.Clients.Office.Excel.Functions.SPG($A405, "SP_TOTAL_REV", J$3)</f>
        <v>388377</v>
      </c>
      <c r="K405" s="4" cm="1">
        <f t="array" ref="K405">_xll.SNL.Clients.Office.Excel.Functions.SPG($A405, "SP_TOTAL_REV", K$3)</f>
        <v>391797</v>
      </c>
      <c r="L405" s="4" t="str" cm="1">
        <f t="array" ref="L405">_xll.SNL.Clients.Office.Excel.Functions.SPG($A405, "SP_TOTAL_REV", L$3)</f>
        <v>NA</v>
      </c>
      <c r="M405" s="4" cm="1">
        <f t="array" ref="M405">_xll.SNL.Clients.Office.Excel.Functions.SPG($A405, "SP_TOTAL_REV", M$3)</f>
        <v>462540</v>
      </c>
      <c r="N405" s="4" cm="1">
        <f t="array" ref="N405">_xll.SNL.Clients.Office.Excel.Functions.SPG($A405, "SP_TOTAL_REV", N$3)</f>
        <v>449171</v>
      </c>
      <c r="O405" s="4" cm="1">
        <f t="array" ref="O405">_xll.SNL.Clients.Office.Excel.Functions.SPG($A405, "SP_TOTAL_REV", O$3)</f>
        <v>469944</v>
      </c>
      <c r="P405" s="4" cm="1">
        <f t="array" ref="P405">_xll.SNL.Clients.Office.Excel.Functions.SPG($A405, "SP_TOTAL_REV", P$3)</f>
        <v>467709</v>
      </c>
      <c r="Q405" s="4" cm="1">
        <f t="array" ref="Q405">_xll.SNL.Clients.Office.Excel.Functions.SPG($A405, "SP_TOTAL_REV", Q$3)</f>
        <v>437728</v>
      </c>
      <c r="R405" s="4" cm="1">
        <f t="array" ref="R405">_xll.SNL.Clients.Office.Excel.Functions.SPG($A405, "SP_TOTAL_REV", R$3)</f>
        <v>304009</v>
      </c>
      <c r="S405" s="4" cm="1">
        <f t="array" ref="S405">_xll.SNL.Clients.Office.Excel.Functions.SPG($A405, "SP_TOTAL_REV", S$3)</f>
        <v>291697</v>
      </c>
      <c r="T405" s="4" cm="1">
        <f t="array" ref="T405">_xll.SNL.Clients.Office.Excel.Functions.SPG($A405, "SP_TOTAL_REV", T$3)</f>
        <v>297030</v>
      </c>
      <c r="U405" s="4" cm="1">
        <f t="array" ref="U405">_xll.SNL.Clients.Office.Excel.Functions.SPG($A405, "SP_TOTAL_REV", U$3)</f>
        <v>281287</v>
      </c>
      <c r="V405" s="4" cm="1">
        <f t="array" ref="V405">_xll.SNL.Clients.Office.Excel.Functions.SPG($A405, "SP_TOTAL_REV", V$3)</f>
        <v>272042</v>
      </c>
      <c r="W405" s="4" cm="1">
        <f t="array" ref="W405">_xll.SNL.Clients.Office.Excel.Functions.SPG($A405, "SP_TOTAL_REV", W$3)</f>
        <v>272018</v>
      </c>
      <c r="X405" s="4" cm="1">
        <f t="array" ref="X405">_xll.SNL.Clients.Office.Excel.Functions.SPG($A405, "SP_TOTAL_REV", X$3)</f>
        <v>278400</v>
      </c>
      <c r="Y405" s="4" cm="1">
        <f t="array" ref="Y405">_xll.SNL.Clients.Office.Excel.Functions.SPG($A405, "SP_TOTAL_REV", Y$3)</f>
        <v>235657</v>
      </c>
      <c r="Z405" s="4" cm="1">
        <f t="array" ref="Z405">_xll.SNL.Clients.Office.Excel.Functions.SPG($A405, "SP_TOTAL_REV", Z$3)</f>
        <v>304063</v>
      </c>
    </row>
    <row r="406" spans="1:26" x14ac:dyDescent="0.3">
      <c r="A406" s="11" t="s">
        <v>1424</v>
      </c>
      <c r="B406" s="4" cm="1">
        <f t="array" ref="B406">_xll.SNL.Clients.Office.Excel.Functions.SPG($A406, "SP_TOTAL_REV", B$3)</f>
        <v>1672500</v>
      </c>
      <c r="C406" s="4" cm="1">
        <f t="array" ref="C406">_xll.SNL.Clients.Office.Excel.Functions.SPG($A406, "SP_TOTAL_REV", C$3)</f>
        <v>1669000</v>
      </c>
      <c r="D406" s="4" cm="1">
        <f t="array" ref="D406">_xll.SNL.Clients.Office.Excel.Functions.SPG($A406, "SP_TOTAL_REV", D$3)</f>
        <v>1639200</v>
      </c>
      <c r="E406" s="4" cm="1">
        <f t="array" ref="E406">_xll.SNL.Clients.Office.Excel.Functions.SPG($A406, "SP_TOTAL_REV", E$3)</f>
        <v>1663000</v>
      </c>
      <c r="F406" s="4" cm="1">
        <f t="array" ref="F406">_xll.SNL.Clients.Office.Excel.Functions.SPG($A406, "SP_TOTAL_REV", F$3)</f>
        <v>1606900</v>
      </c>
      <c r="G406" s="4" cm="1">
        <f t="array" ref="G406">_xll.SNL.Clients.Office.Excel.Functions.SPG($A406, "SP_TOTAL_REV", G$3)</f>
        <v>1395400</v>
      </c>
      <c r="H406" s="4" cm="1">
        <f t="array" ref="H406">_xll.SNL.Clients.Office.Excel.Functions.SPG($A406, "SP_TOTAL_REV", H$3)</f>
        <v>1619400</v>
      </c>
      <c r="I406" s="4" cm="1">
        <f t="array" ref="I406">_xll.SNL.Clients.Office.Excel.Functions.SPG($A406, "SP_TOTAL_REV", I$3)</f>
        <v>1674800</v>
      </c>
      <c r="J406" s="4" cm="1">
        <f t="array" ref="J406">_xll.SNL.Clients.Office.Excel.Functions.SPG($A406, "SP_TOTAL_REV", J$3)</f>
        <v>1673300</v>
      </c>
      <c r="K406" s="4" cm="1">
        <f t="array" ref="K406">_xll.SNL.Clients.Office.Excel.Functions.SPG($A406, "SP_TOTAL_REV", K$3)</f>
        <v>1585600</v>
      </c>
      <c r="L406" s="4" cm="1">
        <f t="array" ref="L406">_xll.SNL.Clients.Office.Excel.Functions.SPG($A406, "SP_TOTAL_REV", L$3)</f>
        <v>1625000</v>
      </c>
      <c r="M406" s="4" cm="1">
        <f t="array" ref="M406">_xll.SNL.Clients.Office.Excel.Functions.SPG($A406, "SP_TOTAL_REV", M$3)</f>
        <v>1626900</v>
      </c>
      <c r="N406" s="4" cm="1">
        <f t="array" ref="N406">_xll.SNL.Clients.Office.Excel.Functions.SPG($A406, "SP_TOTAL_REV", N$3)</f>
        <v>1564200</v>
      </c>
      <c r="O406" s="4" cm="1">
        <f t="array" ref="O406">_xll.SNL.Clients.Office.Excel.Functions.SPG($A406, "SP_TOTAL_REV", O$3)</f>
        <v>1572500</v>
      </c>
      <c r="P406" s="4" cm="1">
        <f t="array" ref="P406">_xll.SNL.Clients.Office.Excel.Functions.SPG($A406, "SP_TOTAL_REV", P$3)</f>
        <v>1511800</v>
      </c>
      <c r="Q406" s="4" cm="1">
        <f t="array" ref="Q406">_xll.SNL.Clients.Office.Excel.Functions.SPG($A406, "SP_TOTAL_REV", Q$3)</f>
        <v>1545800</v>
      </c>
      <c r="R406" s="4" cm="1">
        <f t="array" ref="R406">_xll.SNL.Clients.Office.Excel.Functions.SPG($A406, "SP_TOTAL_REV", R$3)</f>
        <v>1274900</v>
      </c>
      <c r="S406" s="4" cm="1">
        <f t="array" ref="S406">_xll.SNL.Clients.Office.Excel.Functions.SPG($A406, "SP_TOTAL_REV", S$3)</f>
        <v>1027400</v>
      </c>
      <c r="T406" s="4" cm="1">
        <f t="array" ref="T406">_xll.SNL.Clients.Office.Excel.Functions.SPG($A406, "SP_TOTAL_REV", T$3)</f>
        <v>1129700</v>
      </c>
      <c r="U406" s="4" cm="1">
        <f t="array" ref="U406">_xll.SNL.Clients.Office.Excel.Functions.SPG($A406, "SP_TOTAL_REV", U$3)</f>
        <v>305500</v>
      </c>
      <c r="V406" s="4" cm="1">
        <f t="array" ref="V406">_xll.SNL.Clients.Office.Excel.Functions.SPG($A406, "SP_TOTAL_REV", V$3)</f>
        <v>1116100</v>
      </c>
      <c r="W406" s="4" cm="1">
        <f t="array" ref="W406">_xll.SNL.Clients.Office.Excel.Functions.SPG($A406, "SP_TOTAL_REV", W$3)</f>
        <v>1341200</v>
      </c>
      <c r="X406" s="4" cm="1">
        <f t="array" ref="X406">_xll.SNL.Clients.Office.Excel.Functions.SPG($A406, "SP_TOTAL_REV", X$3)</f>
        <v>1354500</v>
      </c>
      <c r="Y406" s="4" cm="1">
        <f t="array" ref="Y406">_xll.SNL.Clients.Office.Excel.Functions.SPG($A406, "SP_TOTAL_REV", Y$3)</f>
        <v>1323100</v>
      </c>
      <c r="Z406" s="4" cm="1">
        <f t="array" ref="Z406">_xll.SNL.Clients.Office.Excel.Functions.SPG($A406, "SP_TOTAL_REV", Z$3)</f>
        <v>1282600</v>
      </c>
    </row>
    <row r="407" spans="1:26" x14ac:dyDescent="0.3">
      <c r="A407" s="11" t="s">
        <v>1425</v>
      </c>
      <c r="B407" s="4" cm="1">
        <f t="array" ref="B407">_xll.SNL.Clients.Office.Excel.Functions.SPG($A407, "SP_TOTAL_REV", B$3)</f>
        <v>44606</v>
      </c>
      <c r="C407" s="4" cm="1">
        <f t="array" ref="C407">_xll.SNL.Clients.Office.Excel.Functions.SPG($A407, "SP_TOTAL_REV", C$3)</f>
        <v>108209</v>
      </c>
      <c r="D407" s="4" cm="1">
        <f t="array" ref="D407">_xll.SNL.Clients.Office.Excel.Functions.SPG($A407, "SP_TOTAL_REV", D$3)</f>
        <v>80929</v>
      </c>
      <c r="E407" s="4" cm="1">
        <f t="array" ref="E407">_xll.SNL.Clients.Office.Excel.Functions.SPG($A407, "SP_TOTAL_REV", E$3)</f>
        <v>71422</v>
      </c>
      <c r="F407" s="4" cm="1">
        <f t="array" ref="F407">_xll.SNL.Clients.Office.Excel.Functions.SPG($A407, "SP_TOTAL_REV", F$3)</f>
        <v>74071</v>
      </c>
      <c r="G407" s="4" cm="1">
        <f t="array" ref="G407">_xll.SNL.Clients.Office.Excel.Functions.SPG($A407, "SP_TOTAL_REV", G$3)</f>
        <v>84708</v>
      </c>
      <c r="H407" s="4" cm="1">
        <f t="array" ref="H407">_xll.SNL.Clients.Office.Excel.Functions.SPG($A407, "SP_TOTAL_REV", H$3)</f>
        <v>163680</v>
      </c>
      <c r="I407" s="4" cm="1">
        <f t="array" ref="I407">_xll.SNL.Clients.Office.Excel.Functions.SPG($A407, "SP_TOTAL_REV", I$3)</f>
        <v>90508</v>
      </c>
      <c r="J407" s="4" cm="1">
        <f t="array" ref="J407">_xll.SNL.Clients.Office.Excel.Functions.SPG($A407, "SP_TOTAL_REV", J$3)</f>
        <v>90310</v>
      </c>
      <c r="K407" s="4" cm="1">
        <f t="array" ref="K407">_xll.SNL.Clients.Office.Excel.Functions.SPG($A407, "SP_TOTAL_REV", K$3)</f>
        <v>50066</v>
      </c>
      <c r="L407" s="4" cm="1">
        <f t="array" ref="L407">_xll.SNL.Clients.Office.Excel.Functions.SPG($A407, "SP_TOTAL_REV", L$3)</f>
        <v>150099</v>
      </c>
      <c r="M407" s="4" cm="1">
        <f t="array" ref="M407">_xll.SNL.Clients.Office.Excel.Functions.SPG($A407, "SP_TOTAL_REV", M$3)</f>
        <v>21501</v>
      </c>
      <c r="N407" s="4" cm="1">
        <f t="array" ref="N407">_xll.SNL.Clients.Office.Excel.Functions.SPG($A407, "SP_TOTAL_REV", N$3)</f>
        <v>81609</v>
      </c>
      <c r="O407" s="4" cm="1">
        <f t="array" ref="O407">_xll.SNL.Clients.Office.Excel.Functions.SPG($A407, "SP_TOTAL_REV", O$3)</f>
        <v>47757</v>
      </c>
      <c r="P407" s="4" cm="1">
        <f t="array" ref="P407">_xll.SNL.Clients.Office.Excel.Functions.SPG($A407, "SP_TOTAL_REV", P$3)</f>
        <v>47314</v>
      </c>
      <c r="Q407" s="4" cm="1">
        <f t="array" ref="Q407">_xll.SNL.Clients.Office.Excel.Functions.SPG($A407, "SP_TOTAL_REV", Q$3)</f>
        <v>121591</v>
      </c>
      <c r="R407" s="4" cm="1">
        <f t="array" ref="R407">_xll.SNL.Clients.Office.Excel.Functions.SPG($A407, "SP_TOTAL_REV", R$3)</f>
        <v>200560</v>
      </c>
      <c r="S407" s="4" cm="1">
        <f t="array" ref="S407">_xll.SNL.Clients.Office.Excel.Functions.SPG($A407, "SP_TOTAL_REV", S$3)</f>
        <v>196216</v>
      </c>
      <c r="T407" s="4" cm="1">
        <f t="array" ref="T407">_xll.SNL.Clients.Office.Excel.Functions.SPG($A407, "SP_TOTAL_REV", T$3)</f>
        <v>218754</v>
      </c>
      <c r="U407" s="4" cm="1">
        <f t="array" ref="U407">_xll.SNL.Clients.Office.Excel.Functions.SPG($A407, "SP_TOTAL_REV", U$3)</f>
        <v>553727</v>
      </c>
      <c r="V407" s="4" cm="1">
        <f t="array" ref="V407">_xll.SNL.Clients.Office.Excel.Functions.SPG($A407, "SP_TOTAL_REV", V$3)</f>
        <v>-506549</v>
      </c>
      <c r="W407" s="4" cm="1">
        <f t="array" ref="W407">_xll.SNL.Clients.Office.Excel.Functions.SPG($A407, "SP_TOTAL_REV", W$3)</f>
        <v>155562</v>
      </c>
      <c r="X407" s="4" cm="1">
        <f t="array" ref="X407">_xll.SNL.Clients.Office.Excel.Functions.SPG($A407, "SP_TOTAL_REV", X$3)</f>
        <v>130058</v>
      </c>
      <c r="Y407" s="4" cm="1">
        <f t="array" ref="Y407">_xll.SNL.Clients.Office.Excel.Functions.SPG($A407, "SP_TOTAL_REV", Y$3)</f>
        <v>94326</v>
      </c>
      <c r="Z407" s="4" cm="1">
        <f t="array" ref="Z407">_xll.SNL.Clients.Office.Excel.Functions.SPG($A407, "SP_TOTAL_REV", Z$3)</f>
        <v>108098</v>
      </c>
    </row>
    <row r="408" spans="1:26" x14ac:dyDescent="0.3">
      <c r="A408" s="11" t="s">
        <v>1426</v>
      </c>
      <c r="B408" s="4" cm="1">
        <f t="array" ref="B408">_xll.SNL.Clients.Office.Excel.Functions.SPG($A408, "SP_TOTAL_REV", B$3)</f>
        <v>213004</v>
      </c>
      <c r="C408" s="4" cm="1">
        <f t="array" ref="C408">_xll.SNL.Clients.Office.Excel.Functions.SPG($A408, "SP_TOTAL_REV", C$3)</f>
        <v>176431</v>
      </c>
      <c r="D408" s="4" cm="1">
        <f t="array" ref="D408">_xll.SNL.Clients.Office.Excel.Functions.SPG($A408, "SP_TOTAL_REV", D$3)</f>
        <v>169828</v>
      </c>
      <c r="E408" s="4" cm="1">
        <f t="array" ref="E408">_xll.SNL.Clients.Office.Excel.Functions.SPG($A408, "SP_TOTAL_REV", E$3)</f>
        <v>166740</v>
      </c>
      <c r="F408" s="4" cm="1">
        <f t="array" ref="F408">_xll.SNL.Clients.Office.Excel.Functions.SPG($A408, "SP_TOTAL_REV", F$3)</f>
        <v>168264</v>
      </c>
      <c r="G408" s="4" cm="1">
        <f t="array" ref="G408">_xll.SNL.Clients.Office.Excel.Functions.SPG($A408, "SP_TOTAL_REV", G$3)</f>
        <v>147919</v>
      </c>
      <c r="H408" s="4" cm="1">
        <f t="array" ref="H408">_xll.SNL.Clients.Office.Excel.Functions.SPG($A408, "SP_TOTAL_REV", H$3)</f>
        <v>179923</v>
      </c>
      <c r="I408" s="4" cm="1">
        <f t="array" ref="I408">_xll.SNL.Clients.Office.Excel.Functions.SPG($A408, "SP_TOTAL_REV", I$3)</f>
        <v>186564</v>
      </c>
      <c r="J408" s="4" cm="1">
        <f t="array" ref="J408">_xll.SNL.Clients.Office.Excel.Functions.SPG($A408, "SP_TOTAL_REV", J$3)</f>
        <v>195598</v>
      </c>
      <c r="K408" s="4" cm="1">
        <f t="array" ref="K408">_xll.SNL.Clients.Office.Excel.Functions.SPG($A408, "SP_TOTAL_REV", K$3)</f>
        <v>176145</v>
      </c>
      <c r="L408" s="4" cm="1">
        <f t="array" ref="L408">_xll.SNL.Clients.Office.Excel.Functions.SPG($A408, "SP_TOTAL_REV", L$3)</f>
        <v>168420</v>
      </c>
      <c r="M408" s="4" cm="1">
        <f t="array" ref="M408">_xll.SNL.Clients.Office.Excel.Functions.SPG($A408, "SP_TOTAL_REV", M$3)</f>
        <v>167684</v>
      </c>
      <c r="N408" s="4" cm="1">
        <f t="array" ref="N408">_xll.SNL.Clients.Office.Excel.Functions.SPG($A408, "SP_TOTAL_REV", N$3)</f>
        <v>182959</v>
      </c>
      <c r="O408" s="4" cm="1">
        <f t="array" ref="O408">_xll.SNL.Clients.Office.Excel.Functions.SPG($A408, "SP_TOTAL_REV", O$3)</f>
        <v>159859</v>
      </c>
      <c r="P408" s="4" cm="1">
        <f t="array" ref="P408">_xll.SNL.Clients.Office.Excel.Functions.SPG($A408, "SP_TOTAL_REV", P$3)</f>
        <v>173998</v>
      </c>
      <c r="Q408" s="4" cm="1">
        <f t="array" ref="Q408">_xll.SNL.Clients.Office.Excel.Functions.SPG($A408, "SP_TOTAL_REV", Q$3)</f>
        <v>175539</v>
      </c>
      <c r="R408" s="4" cm="1">
        <f t="array" ref="R408">_xll.SNL.Clients.Office.Excel.Functions.SPG($A408, "SP_TOTAL_REV", R$3)</f>
        <v>183638</v>
      </c>
      <c r="S408" s="4" cm="1">
        <f t="array" ref="S408">_xll.SNL.Clients.Office.Excel.Functions.SPG($A408, "SP_TOTAL_REV", S$3)</f>
        <v>171159</v>
      </c>
      <c r="T408" s="4" cm="1">
        <f t="array" ref="T408">_xll.SNL.Clients.Office.Excel.Functions.SPG($A408, "SP_TOTAL_REV", T$3)</f>
        <v>169126</v>
      </c>
      <c r="U408" s="4" cm="1">
        <f t="array" ref="U408">_xll.SNL.Clients.Office.Excel.Functions.SPG($A408, "SP_TOTAL_REV", U$3)</f>
        <v>176035</v>
      </c>
      <c r="V408" s="4" cm="1">
        <f t="array" ref="V408">_xll.SNL.Clients.Office.Excel.Functions.SPG($A408, "SP_TOTAL_REV", V$3)</f>
        <v>170994</v>
      </c>
      <c r="W408" s="4" cm="1">
        <f t="array" ref="W408">_xll.SNL.Clients.Office.Excel.Functions.SPG($A408, "SP_TOTAL_REV", W$3)</f>
        <v>158451</v>
      </c>
      <c r="X408" s="4" cm="1">
        <f t="array" ref="X408">_xll.SNL.Clients.Office.Excel.Functions.SPG($A408, "SP_TOTAL_REV", X$3)</f>
        <v>154959</v>
      </c>
      <c r="Y408" s="4" cm="1">
        <f t="array" ref="Y408">_xll.SNL.Clients.Office.Excel.Functions.SPG($A408, "SP_TOTAL_REV", Y$3)</f>
        <v>156441</v>
      </c>
      <c r="Z408" s="4" cm="1">
        <f t="array" ref="Z408">_xll.SNL.Clients.Office.Excel.Functions.SPG($A408, "SP_TOTAL_REV", Z$3)</f>
        <v>157853</v>
      </c>
    </row>
    <row r="409" spans="1:26" x14ac:dyDescent="0.3">
      <c r="A409" s="11" t="s">
        <v>1427</v>
      </c>
      <c r="B409" s="4" cm="1">
        <f t="array" ref="B409">_xll.SNL.Clients.Office.Excel.Functions.SPG($A409, "SP_TOTAL_REV", B$3)</f>
        <v>347825</v>
      </c>
      <c r="C409" s="4" cm="1">
        <f t="array" ref="C409">_xll.SNL.Clients.Office.Excel.Functions.SPG($A409, "SP_TOTAL_REV", C$3)</f>
        <v>309261</v>
      </c>
      <c r="D409" s="4" cm="1">
        <f t="array" ref="D409">_xll.SNL.Clients.Office.Excel.Functions.SPG($A409, "SP_TOTAL_REV", D$3)</f>
        <v>260432</v>
      </c>
      <c r="E409" s="4" cm="1">
        <f t="array" ref="E409">_xll.SNL.Clients.Office.Excel.Functions.SPG($A409, "SP_TOTAL_REV", E$3)</f>
        <v>273164</v>
      </c>
      <c r="F409" s="4" cm="1">
        <f t="array" ref="F409">_xll.SNL.Clients.Office.Excel.Functions.SPG($A409, "SP_TOTAL_REV", F$3)</f>
        <v>263223</v>
      </c>
      <c r="G409" s="4" cm="1">
        <f t="array" ref="G409">_xll.SNL.Clients.Office.Excel.Functions.SPG($A409, "SP_TOTAL_REV", G$3)</f>
        <v>249943</v>
      </c>
      <c r="H409" s="4" cm="1">
        <f t="array" ref="H409">_xll.SNL.Clients.Office.Excel.Functions.SPG($A409, "SP_TOTAL_REV", H$3)</f>
        <v>231349</v>
      </c>
      <c r="I409" s="4" cm="1">
        <f t="array" ref="I409">_xll.SNL.Clients.Office.Excel.Functions.SPG($A409, "SP_TOTAL_REV", I$3)</f>
        <v>255049</v>
      </c>
      <c r="J409" s="4" cm="1">
        <f t="array" ref="J409">_xll.SNL.Clients.Office.Excel.Functions.SPG($A409, "SP_TOTAL_REV", J$3)</f>
        <v>245673</v>
      </c>
      <c r="K409" s="4" cm="1">
        <f t="array" ref="K409">_xll.SNL.Clients.Office.Excel.Functions.SPG($A409, "SP_TOTAL_REV", K$3)</f>
        <v>244646</v>
      </c>
      <c r="L409" s="4" cm="1">
        <f t="array" ref="L409">_xll.SNL.Clients.Office.Excel.Functions.SPG($A409, "SP_TOTAL_REV", L$3)</f>
        <v>232521</v>
      </c>
      <c r="M409" s="4" cm="1">
        <f t="array" ref="M409">_xll.SNL.Clients.Office.Excel.Functions.SPG($A409, "SP_TOTAL_REV", M$3)</f>
        <v>255265</v>
      </c>
      <c r="N409" s="4" cm="1">
        <f t="array" ref="N409">_xll.SNL.Clients.Office.Excel.Functions.SPG($A409, "SP_TOTAL_REV", N$3)</f>
        <v>239619</v>
      </c>
      <c r="O409" s="4" cm="1">
        <f t="array" ref="O409">_xll.SNL.Clients.Office.Excel.Functions.SPG($A409, "SP_TOTAL_REV", O$3)</f>
        <v>232712</v>
      </c>
      <c r="P409" s="4" cm="1">
        <f t="array" ref="P409">_xll.SNL.Clients.Office.Excel.Functions.SPG($A409, "SP_TOTAL_REV", P$3)</f>
        <v>214665</v>
      </c>
      <c r="Q409" s="4" cm="1">
        <f t="array" ref="Q409">_xll.SNL.Clients.Office.Excel.Functions.SPG($A409, "SP_TOTAL_REV", Q$3)</f>
        <v>220278</v>
      </c>
      <c r="R409" s="4" cm="1">
        <f t="array" ref="R409">_xll.SNL.Clients.Office.Excel.Functions.SPG($A409, "SP_TOTAL_REV", R$3)</f>
        <v>211729</v>
      </c>
      <c r="S409" s="4" cm="1">
        <f t="array" ref="S409">_xll.SNL.Clients.Office.Excel.Functions.SPG($A409, "SP_TOTAL_REV", S$3)</f>
        <v>206149</v>
      </c>
      <c r="T409" s="4" cm="1">
        <f t="array" ref="T409">_xll.SNL.Clients.Office.Excel.Functions.SPG($A409, "SP_TOTAL_REV", T$3)</f>
        <v>195194</v>
      </c>
      <c r="U409" s="4" cm="1">
        <f t="array" ref="U409">_xll.SNL.Clients.Office.Excel.Functions.SPG($A409, "SP_TOTAL_REV", U$3)</f>
        <v>185883</v>
      </c>
      <c r="V409" s="4" cm="1">
        <f t="array" ref="V409">_xll.SNL.Clients.Office.Excel.Functions.SPG($A409, "SP_TOTAL_REV", V$3)</f>
        <v>210739</v>
      </c>
      <c r="W409" s="4" cm="1">
        <f t="array" ref="W409">_xll.SNL.Clients.Office.Excel.Functions.SPG($A409, "SP_TOTAL_REV", W$3)</f>
        <v>214012</v>
      </c>
      <c r="X409" s="4" cm="1">
        <f t="array" ref="X409">_xll.SNL.Clients.Office.Excel.Functions.SPG($A409, "SP_TOTAL_REV", X$3)</f>
        <v>189720</v>
      </c>
      <c r="Y409" s="4" cm="1">
        <f t="array" ref="Y409">_xll.SNL.Clients.Office.Excel.Functions.SPG($A409, "SP_TOTAL_REV", Y$3)</f>
        <v>203883</v>
      </c>
      <c r="Z409" s="4" cm="1">
        <f t="array" ref="Z409">_xll.SNL.Clients.Office.Excel.Functions.SPG($A409, "SP_TOTAL_REV", Z$3)</f>
        <v>205736</v>
      </c>
    </row>
    <row r="410" spans="1:26" x14ac:dyDescent="0.3">
      <c r="A410" s="11" t="s">
        <v>1428</v>
      </c>
      <c r="B410" s="4" cm="1">
        <f t="array" ref="B410">_xll.SNL.Clients.Office.Excel.Functions.SPG($A410, "SP_TOTAL_REV", B$3)</f>
        <v>178799</v>
      </c>
      <c r="C410" s="4" cm="1">
        <f t="array" ref="C410">_xll.SNL.Clients.Office.Excel.Functions.SPG($A410, "SP_TOTAL_REV", C$3)</f>
        <v>173299</v>
      </c>
      <c r="D410" s="4" cm="1">
        <f t="array" ref="D410">_xll.SNL.Clients.Office.Excel.Functions.SPG($A410, "SP_TOTAL_REV", D$3)</f>
        <v>166086</v>
      </c>
      <c r="E410" s="4" cm="1">
        <f t="array" ref="E410">_xll.SNL.Clients.Office.Excel.Functions.SPG($A410, "SP_TOTAL_REV", E$3)</f>
        <v>161405</v>
      </c>
      <c r="F410" s="4" cm="1">
        <f t="array" ref="F410">_xll.SNL.Clients.Office.Excel.Functions.SPG($A410, "SP_TOTAL_REV", F$3)</f>
        <v>161684</v>
      </c>
      <c r="G410" s="4" cm="1">
        <f t="array" ref="G410">_xll.SNL.Clients.Office.Excel.Functions.SPG($A410, "SP_TOTAL_REV", G$3)</f>
        <v>156256</v>
      </c>
      <c r="H410" s="4" cm="1">
        <f t="array" ref="H410">_xll.SNL.Clients.Office.Excel.Functions.SPG($A410, "SP_TOTAL_REV", H$3)</f>
        <v>151291</v>
      </c>
      <c r="I410" s="4" cm="1">
        <f t="array" ref="I410">_xll.SNL.Clients.Office.Excel.Functions.SPG($A410, "SP_TOTAL_REV", I$3)</f>
        <v>152613</v>
      </c>
      <c r="J410" s="4" cm="1">
        <f t="array" ref="J410">_xll.SNL.Clients.Office.Excel.Functions.SPG($A410, "SP_TOTAL_REV", J$3)</f>
        <v>151765</v>
      </c>
      <c r="K410" s="4" cm="1">
        <f t="array" ref="K410">_xll.SNL.Clients.Office.Excel.Functions.SPG($A410, "SP_TOTAL_REV", K$3)</f>
        <v>145781</v>
      </c>
      <c r="L410" s="4" cm="1">
        <f t="array" ref="L410">_xll.SNL.Clients.Office.Excel.Functions.SPG($A410, "SP_TOTAL_REV", L$3)</f>
        <v>145657</v>
      </c>
      <c r="M410" s="4" cm="1">
        <f t="array" ref="M410">_xll.SNL.Clients.Office.Excel.Functions.SPG($A410, "SP_TOTAL_REV", M$3)</f>
        <v>143191</v>
      </c>
      <c r="N410" s="4" cm="1">
        <f t="array" ref="N410">_xll.SNL.Clients.Office.Excel.Functions.SPG($A410, "SP_TOTAL_REV", N$3)</f>
        <v>139940</v>
      </c>
      <c r="O410" s="4" cm="1">
        <f t="array" ref="O410">_xll.SNL.Clients.Office.Excel.Functions.SPG($A410, "SP_TOTAL_REV", O$3)</f>
        <v>130639</v>
      </c>
      <c r="P410" s="4" cm="1">
        <f t="array" ref="P410">_xll.SNL.Clients.Office.Excel.Functions.SPG($A410, "SP_TOTAL_REV", P$3)</f>
        <v>127188</v>
      </c>
      <c r="Q410" s="4" cm="1">
        <f t="array" ref="Q410">_xll.SNL.Clients.Office.Excel.Functions.SPG($A410, "SP_TOTAL_REV", Q$3)</f>
        <v>131245</v>
      </c>
      <c r="R410" s="4" cm="1">
        <f t="array" ref="R410">_xll.SNL.Clients.Office.Excel.Functions.SPG($A410, "SP_TOTAL_REV", R$3)</f>
        <v>115103</v>
      </c>
      <c r="S410" s="4" cm="1">
        <f t="array" ref="S410">_xll.SNL.Clients.Office.Excel.Functions.SPG($A410, "SP_TOTAL_REV", S$3)</f>
        <v>120725</v>
      </c>
      <c r="T410" s="4" cm="1">
        <f t="array" ref="T410">_xll.SNL.Clients.Office.Excel.Functions.SPG($A410, "SP_TOTAL_REV", T$3)</f>
        <v>127216</v>
      </c>
      <c r="U410" s="4" cm="1">
        <f t="array" ref="U410">_xll.SNL.Clients.Office.Excel.Functions.SPG($A410, "SP_TOTAL_REV", U$3)</f>
        <v>118734</v>
      </c>
      <c r="V410" s="4" cm="1">
        <f t="array" ref="V410">_xll.SNL.Clients.Office.Excel.Functions.SPG($A410, "SP_TOTAL_REV", V$3)</f>
        <v>141466</v>
      </c>
      <c r="W410" s="4" cm="1">
        <f t="array" ref="W410">_xll.SNL.Clients.Office.Excel.Functions.SPG($A410, "SP_TOTAL_REV", W$3)</f>
        <v>135257</v>
      </c>
      <c r="X410" s="4" cm="1">
        <f t="array" ref="X410">_xll.SNL.Clients.Office.Excel.Functions.SPG($A410, "SP_TOTAL_REV", X$3)</f>
        <v>137866</v>
      </c>
      <c r="Y410" s="4" cm="1">
        <f t="array" ref="Y410">_xll.SNL.Clients.Office.Excel.Functions.SPG($A410, "SP_TOTAL_REV", Y$3)</f>
        <v>132198</v>
      </c>
      <c r="Z410" s="4" cm="1">
        <f t="array" ref="Z410">_xll.SNL.Clients.Office.Excel.Functions.SPG($A410, "SP_TOTAL_REV", Z$3)</f>
        <v>140393</v>
      </c>
    </row>
    <row r="411" spans="1:26" x14ac:dyDescent="0.3">
      <c r="A411" s="11" t="s">
        <v>1429</v>
      </c>
      <c r="B411" s="4" cm="1">
        <f t="array" ref="B411">_xll.SNL.Clients.Office.Excel.Functions.SPG($A411, "SP_TOTAL_REV", B$3)</f>
        <v>796000</v>
      </c>
      <c r="C411" s="4" cm="1">
        <f t="array" ref="C411">_xll.SNL.Clients.Office.Excel.Functions.SPG($A411, "SP_TOTAL_REV", C$3)</f>
        <v>833000</v>
      </c>
      <c r="D411" s="4" cm="1">
        <f t="array" ref="D411">_xll.SNL.Clients.Office.Excel.Functions.SPG($A411, "SP_TOTAL_REV", D$3)</f>
        <v>839000</v>
      </c>
      <c r="E411" s="4" cm="1">
        <f t="array" ref="E411">_xll.SNL.Clients.Office.Excel.Functions.SPG($A411, "SP_TOTAL_REV", E$3)</f>
        <v>868000</v>
      </c>
      <c r="F411" s="4" cm="1">
        <f t="array" ref="F411">_xll.SNL.Clients.Office.Excel.Functions.SPG($A411, "SP_TOTAL_REV", F$3)</f>
        <v>863000</v>
      </c>
      <c r="G411" s="4" cm="1">
        <f t="array" ref="G411">_xll.SNL.Clients.Office.Excel.Functions.SPG($A411, "SP_TOTAL_REV", G$3)</f>
        <v>882000</v>
      </c>
      <c r="H411" s="4" cm="1">
        <f t="array" ref="H411">_xll.SNL.Clients.Office.Excel.Functions.SPG($A411, "SP_TOTAL_REV", H$3)</f>
        <v>896000</v>
      </c>
      <c r="I411" s="4" cm="1">
        <f t="array" ref="I411">_xll.SNL.Clients.Office.Excel.Functions.SPG($A411, "SP_TOTAL_REV", I$3)</f>
        <v>887000</v>
      </c>
      <c r="J411" s="4" cm="1">
        <f t="array" ref="J411">_xll.SNL.Clients.Office.Excel.Functions.SPG($A411, "SP_TOTAL_REV", J$3)</f>
        <v>835000</v>
      </c>
      <c r="K411" s="4" cm="1">
        <f t="array" ref="K411">_xll.SNL.Clients.Office.Excel.Functions.SPG($A411, "SP_TOTAL_REV", K$3)</f>
        <v>851000</v>
      </c>
      <c r="L411" s="4" cm="1">
        <f t="array" ref="L411">_xll.SNL.Clients.Office.Excel.Functions.SPG($A411, "SP_TOTAL_REV", L$3)</f>
        <v>859000</v>
      </c>
      <c r="M411" s="4" cm="1">
        <f t="array" ref="M411">_xll.SNL.Clients.Office.Excel.Functions.SPG($A411, "SP_TOTAL_REV", M$3)</f>
        <v>796000</v>
      </c>
      <c r="N411" s="4" cm="1">
        <f t="array" ref="N411">_xll.SNL.Clients.Office.Excel.Functions.SPG($A411, "SP_TOTAL_REV", N$3)</f>
        <v>842000</v>
      </c>
      <c r="O411" s="4" t="str" cm="1">
        <f t="array" ref="O411">_xll.SNL.Clients.Office.Excel.Functions.SPG($A411, "SP_TOTAL_REV", O$3)</f>
        <v>NA</v>
      </c>
      <c r="P411" s="4" t="str" cm="1">
        <f t="array" ref="P411">_xll.SNL.Clients.Office.Excel.Functions.SPG($A411, "SP_TOTAL_REV", P$3)</f>
        <v>NA</v>
      </c>
      <c r="Q411" s="4" t="str" cm="1">
        <f t="array" ref="Q411">_xll.SNL.Clients.Office.Excel.Functions.SPG($A411, "SP_TOTAL_REV", Q$3)</f>
        <v>NA</v>
      </c>
      <c r="R411" s="4" t="str" cm="1">
        <f t="array" ref="R411">_xll.SNL.Clients.Office.Excel.Functions.SPG($A411, "SP_TOTAL_REV", R$3)</f>
        <v>NA</v>
      </c>
      <c r="S411" s="4" t="str" cm="1">
        <f t="array" ref="S411">_xll.SNL.Clients.Office.Excel.Functions.SPG($A411, "SP_TOTAL_REV", S$3)</f>
        <v>NA</v>
      </c>
      <c r="T411" s="4" t="str" cm="1">
        <f t="array" ref="T411">_xll.SNL.Clients.Office.Excel.Functions.SPG($A411, "SP_TOTAL_REV", T$3)</f>
        <v>NA</v>
      </c>
      <c r="U411" s="4" t="str" cm="1">
        <f t="array" ref="U411">_xll.SNL.Clients.Office.Excel.Functions.SPG($A411, "SP_TOTAL_REV", U$3)</f>
        <v>NA</v>
      </c>
      <c r="V411" s="4" t="str" cm="1">
        <f t="array" ref="V411">_xll.SNL.Clients.Office.Excel.Functions.SPG($A411, "SP_TOTAL_REV", V$3)</f>
        <v>NA</v>
      </c>
      <c r="W411" s="4" t="str" cm="1">
        <f t="array" ref="W411">_xll.SNL.Clients.Office.Excel.Functions.SPG($A411, "SP_TOTAL_REV", W$3)</f>
        <v>NA</v>
      </c>
      <c r="X411" s="4" t="str" cm="1">
        <f t="array" ref="X411">_xll.SNL.Clients.Office.Excel.Functions.SPG($A411, "SP_TOTAL_REV", X$3)</f>
        <v>NA</v>
      </c>
      <c r="Y411" s="4" t="str" cm="1">
        <f t="array" ref="Y411">_xll.SNL.Clients.Office.Excel.Functions.SPG($A411, "SP_TOTAL_REV", Y$3)</f>
        <v>NA</v>
      </c>
      <c r="Z411" s="4" t="str" cm="1">
        <f t="array" ref="Z411">_xll.SNL.Clients.Office.Excel.Functions.SPG($A411, "SP_TOTAL_REV", Z$3)</f>
        <v>NA</v>
      </c>
    </row>
    <row r="412" spans="1:26" x14ac:dyDescent="0.3">
      <c r="A412" s="11" t="s">
        <v>1430</v>
      </c>
      <c r="B412" s="4" t="str" cm="1">
        <f t="array" ref="B412">_xll.SNL.Clients.Office.Excel.Functions.SPG($A412, "SP_TOTAL_REV", B$3)</f>
        <v>NA</v>
      </c>
      <c r="C412" s="4" cm="1">
        <f t="array" ref="C412">_xll.SNL.Clients.Office.Excel.Functions.SPG($A412, "SP_TOTAL_REV", C$3)</f>
        <v>212138</v>
      </c>
      <c r="D412" s="4" cm="1">
        <f t="array" ref="D412">_xll.SNL.Clients.Office.Excel.Functions.SPG($A412, "SP_TOTAL_REV", D$3)</f>
        <v>222628</v>
      </c>
      <c r="E412" s="4" cm="1">
        <f t="array" ref="E412">_xll.SNL.Clients.Office.Excel.Functions.SPG($A412, "SP_TOTAL_REV", E$3)</f>
        <v>210984</v>
      </c>
      <c r="F412" s="4" cm="1">
        <f t="array" ref="F412">_xll.SNL.Clients.Office.Excel.Functions.SPG($A412, "SP_TOTAL_REV", F$3)</f>
        <v>217000</v>
      </c>
      <c r="G412" s="4" cm="1">
        <f t="array" ref="G412">_xll.SNL.Clients.Office.Excel.Functions.SPG($A412, "SP_TOTAL_REV", G$3)</f>
        <v>216334</v>
      </c>
      <c r="H412" s="4" cm="1">
        <f t="array" ref="H412">_xll.SNL.Clients.Office.Excel.Functions.SPG($A412, "SP_TOTAL_REV", H$3)</f>
        <v>227473</v>
      </c>
      <c r="I412" s="4" cm="1">
        <f t="array" ref="I412">_xll.SNL.Clients.Office.Excel.Functions.SPG($A412, "SP_TOTAL_REV", I$3)</f>
        <v>224206</v>
      </c>
      <c r="J412" s="4" cm="1">
        <f t="array" ref="J412">_xll.SNL.Clients.Office.Excel.Functions.SPG($A412, "SP_TOTAL_REV", J$3)</f>
        <v>229306</v>
      </c>
      <c r="K412" s="4" cm="1">
        <f t="array" ref="K412">_xll.SNL.Clients.Office.Excel.Functions.SPG($A412, "SP_TOTAL_REV", K$3)</f>
        <v>211090</v>
      </c>
      <c r="L412" s="4" cm="1">
        <f t="array" ref="L412">_xll.SNL.Clients.Office.Excel.Functions.SPG($A412, "SP_TOTAL_REV", L$3)</f>
        <v>210266</v>
      </c>
      <c r="M412" s="4" cm="1">
        <f t="array" ref="M412">_xll.SNL.Clients.Office.Excel.Functions.SPG($A412, "SP_TOTAL_REV", M$3)</f>
        <v>219948</v>
      </c>
      <c r="N412" s="4" cm="1">
        <f t="array" ref="N412">_xll.SNL.Clients.Office.Excel.Functions.SPG($A412, "SP_TOTAL_REV", N$3)</f>
        <v>204509</v>
      </c>
      <c r="O412" s="4" cm="1">
        <f t="array" ref="O412">_xll.SNL.Clients.Office.Excel.Functions.SPG($A412, "SP_TOTAL_REV", O$3)</f>
        <v>189827</v>
      </c>
      <c r="P412" s="4" cm="1">
        <f t="array" ref="P412">_xll.SNL.Clients.Office.Excel.Functions.SPG($A412, "SP_TOTAL_REV", P$3)</f>
        <v>181288</v>
      </c>
      <c r="Q412" s="4" cm="1">
        <f t="array" ref="Q412">_xll.SNL.Clients.Office.Excel.Functions.SPG($A412, "SP_TOTAL_REV", Q$3)</f>
        <v>170643</v>
      </c>
      <c r="R412" s="4" cm="1">
        <f t="array" ref="R412">_xll.SNL.Clients.Office.Excel.Functions.SPG($A412, "SP_TOTAL_REV", R$3)</f>
        <v>159763</v>
      </c>
      <c r="S412" s="4" cm="1">
        <f t="array" ref="S412">_xll.SNL.Clients.Office.Excel.Functions.SPG($A412, "SP_TOTAL_REV", S$3)</f>
        <v>152067</v>
      </c>
      <c r="T412" s="4" cm="1">
        <f t="array" ref="T412">_xll.SNL.Clients.Office.Excel.Functions.SPG($A412, "SP_TOTAL_REV", T$3)</f>
        <v>149286</v>
      </c>
      <c r="U412" s="4" cm="1">
        <f t="array" ref="U412">_xll.SNL.Clients.Office.Excel.Functions.SPG($A412, "SP_TOTAL_REV", U$3)</f>
        <v>157895</v>
      </c>
      <c r="V412" s="4" cm="1">
        <f t="array" ref="V412">_xll.SNL.Clients.Office.Excel.Functions.SPG($A412, "SP_TOTAL_REV", V$3)</f>
        <v>142774</v>
      </c>
      <c r="W412" s="4" cm="1">
        <f t="array" ref="W412">_xll.SNL.Clients.Office.Excel.Functions.SPG($A412, "SP_TOTAL_REV", W$3)</f>
        <v>159736</v>
      </c>
      <c r="X412" s="4" cm="1">
        <f t="array" ref="X412">_xll.SNL.Clients.Office.Excel.Functions.SPG($A412, "SP_TOTAL_REV", X$3)</f>
        <v>156256</v>
      </c>
      <c r="Y412" s="4" cm="1">
        <f t="array" ref="Y412">_xll.SNL.Clients.Office.Excel.Functions.SPG($A412, "SP_TOTAL_REV", Y$3)</f>
        <v>138112</v>
      </c>
      <c r="Z412" s="4" cm="1">
        <f t="array" ref="Z412">_xll.SNL.Clients.Office.Excel.Functions.SPG($A412, "SP_TOTAL_REV", Z$3)</f>
        <v>131580</v>
      </c>
    </row>
    <row r="413" spans="1:26" x14ac:dyDescent="0.3">
      <c r="A413" s="11" t="s">
        <v>1431</v>
      </c>
      <c r="B413" s="4" cm="1">
        <f t="array" ref="B413">_xll.SNL.Clients.Office.Excel.Functions.SPG($A413, "SP_TOTAL_REV", B$3)</f>
        <v>357272</v>
      </c>
      <c r="C413" s="4" cm="1">
        <f t="array" ref="C413">_xll.SNL.Clients.Office.Excel.Functions.SPG($A413, "SP_TOTAL_REV", C$3)</f>
        <v>484107</v>
      </c>
      <c r="D413" s="4" cm="1">
        <f t="array" ref="D413">_xll.SNL.Clients.Office.Excel.Functions.SPG($A413, "SP_TOTAL_REV", D$3)</f>
        <v>359572</v>
      </c>
      <c r="E413" s="4" cm="1">
        <f t="array" ref="E413">_xll.SNL.Clients.Office.Excel.Functions.SPG($A413, "SP_TOTAL_REV", E$3)</f>
        <v>339179</v>
      </c>
      <c r="F413" s="4" cm="1">
        <f t="array" ref="F413">_xll.SNL.Clients.Office.Excel.Functions.SPG($A413, "SP_TOTAL_REV", F$3)</f>
        <v>343056</v>
      </c>
      <c r="G413" s="4" cm="1">
        <f t="array" ref="G413">_xll.SNL.Clients.Office.Excel.Functions.SPG($A413, "SP_TOTAL_REV", G$3)</f>
        <v>471851</v>
      </c>
      <c r="H413" s="4" cm="1">
        <f t="array" ref="H413">_xll.SNL.Clients.Office.Excel.Functions.SPG($A413, "SP_TOTAL_REV", H$3)</f>
        <v>289485</v>
      </c>
      <c r="I413" s="4" cm="1">
        <f t="array" ref="I413">_xll.SNL.Clients.Office.Excel.Functions.SPG($A413, "SP_TOTAL_REV", I$3)</f>
        <v>288726</v>
      </c>
      <c r="J413" s="4" cm="1">
        <f t="array" ref="J413">_xll.SNL.Clients.Office.Excel.Functions.SPG($A413, "SP_TOTAL_REV", J$3)</f>
        <v>297905</v>
      </c>
      <c r="K413" s="4" cm="1">
        <f t="array" ref="K413">_xll.SNL.Clients.Office.Excel.Functions.SPG($A413, "SP_TOTAL_REV", K$3)</f>
        <v>391049</v>
      </c>
      <c r="L413" s="4" cm="1">
        <f t="array" ref="L413">_xll.SNL.Clients.Office.Excel.Functions.SPG($A413, "SP_TOTAL_REV", L$3)</f>
        <v>331753</v>
      </c>
      <c r="M413" s="4" cm="1">
        <f t="array" ref="M413">_xll.SNL.Clients.Office.Excel.Functions.SPG($A413, "SP_TOTAL_REV", M$3)</f>
        <v>352191</v>
      </c>
      <c r="N413" s="4" cm="1">
        <f t="array" ref="N413">_xll.SNL.Clients.Office.Excel.Functions.SPG($A413, "SP_TOTAL_REV", N$3)</f>
        <v>350645</v>
      </c>
      <c r="O413" s="4" cm="1">
        <f t="array" ref="O413">_xll.SNL.Clients.Office.Excel.Functions.SPG($A413, "SP_TOTAL_REV", O$3)</f>
        <v>648241</v>
      </c>
      <c r="P413" s="4" cm="1">
        <f t="array" ref="P413">_xll.SNL.Clients.Office.Excel.Functions.SPG($A413, "SP_TOTAL_REV", P$3)</f>
        <v>445565</v>
      </c>
      <c r="Q413" s="4" cm="1">
        <f t="array" ref="Q413">_xll.SNL.Clients.Office.Excel.Functions.SPG($A413, "SP_TOTAL_REV", Q$3)</f>
        <v>508648</v>
      </c>
      <c r="R413" s="4" cm="1">
        <f t="array" ref="R413">_xll.SNL.Clients.Office.Excel.Functions.SPG($A413, "SP_TOTAL_REV", R$3)</f>
        <v>428607</v>
      </c>
      <c r="S413" s="4" cm="1">
        <f t="array" ref="S413">_xll.SNL.Clients.Office.Excel.Functions.SPG($A413, "SP_TOTAL_REV", S$3)</f>
        <v>405888</v>
      </c>
      <c r="T413" s="4" cm="1">
        <f t="array" ref="T413">_xll.SNL.Clients.Office.Excel.Functions.SPG($A413, "SP_TOTAL_REV", T$3)</f>
        <v>303719</v>
      </c>
      <c r="U413" s="4" cm="1">
        <f t="array" ref="U413">_xll.SNL.Clients.Office.Excel.Functions.SPG($A413, "SP_TOTAL_REV", U$3)</f>
        <v>292438</v>
      </c>
      <c r="V413" s="4" cm="1">
        <f t="array" ref="V413">_xll.SNL.Clients.Office.Excel.Functions.SPG($A413, "SP_TOTAL_REV", V$3)</f>
        <v>236168</v>
      </c>
      <c r="W413" s="4" cm="1">
        <f t="array" ref="W413">_xll.SNL.Clients.Office.Excel.Functions.SPG($A413, "SP_TOTAL_REV", W$3)</f>
        <v>278871</v>
      </c>
      <c r="X413" s="4" cm="1">
        <f t="array" ref="X413">_xll.SNL.Clients.Office.Excel.Functions.SPG($A413, "SP_TOTAL_REV", X$3)</f>
        <v>200735</v>
      </c>
      <c r="Y413" s="4" cm="1">
        <f t="array" ref="Y413">_xll.SNL.Clients.Office.Excel.Functions.SPG($A413, "SP_TOTAL_REV", Y$3)</f>
        <v>172418</v>
      </c>
      <c r="Z413" s="4" cm="1">
        <f t="array" ref="Z413">_xll.SNL.Clients.Office.Excel.Functions.SPG($A413, "SP_TOTAL_REV", Z$3)</f>
        <v>182542</v>
      </c>
    </row>
    <row r="414" spans="1:26" x14ac:dyDescent="0.3">
      <c r="A414" s="11" t="s">
        <v>1432</v>
      </c>
      <c r="B414" s="4" cm="1">
        <f t="array" ref="B414">_xll.SNL.Clients.Office.Excel.Functions.SPG($A414, "SP_TOTAL_REV", B$3)</f>
        <v>493420</v>
      </c>
      <c r="C414" s="4" cm="1">
        <f t="array" ref="C414">_xll.SNL.Clients.Office.Excel.Functions.SPG($A414, "SP_TOTAL_REV", C$3)</f>
        <v>516121</v>
      </c>
      <c r="D414" s="4" cm="1">
        <f t="array" ref="D414">_xll.SNL.Clients.Office.Excel.Functions.SPG($A414, "SP_TOTAL_REV", D$3)</f>
        <v>499463</v>
      </c>
      <c r="E414" s="4" t="str" cm="1">
        <f t="array" ref="E414">_xll.SNL.Clients.Office.Excel.Functions.SPG($A414, "SP_TOTAL_REV", E$3)</f>
        <v>NA</v>
      </c>
      <c r="F414" s="4" cm="1">
        <f t="array" ref="F414">_xll.SNL.Clients.Office.Excel.Functions.SPG($A414, "SP_TOTAL_REV", F$3)</f>
        <v>521269</v>
      </c>
      <c r="G414" s="4" cm="1">
        <f t="array" ref="G414">_xll.SNL.Clients.Office.Excel.Functions.SPG($A414, "SP_TOTAL_REV", G$3)</f>
        <v>526416</v>
      </c>
      <c r="H414" s="4" cm="1">
        <f t="array" ref="H414">_xll.SNL.Clients.Office.Excel.Functions.SPG($A414, "SP_TOTAL_REV", H$3)</f>
        <v>503033</v>
      </c>
      <c r="I414" s="4" t="str" cm="1">
        <f t="array" ref="I414">_xll.SNL.Clients.Office.Excel.Functions.SPG($A414, "SP_TOTAL_REV", I$3)</f>
        <v>NA</v>
      </c>
      <c r="J414" s="4" cm="1">
        <f t="array" ref="J414">_xll.SNL.Clients.Office.Excel.Functions.SPG($A414, "SP_TOTAL_REV", J$3)</f>
        <v>834538</v>
      </c>
      <c r="K414" s="4" cm="1">
        <f t="array" ref="K414">_xll.SNL.Clients.Office.Excel.Functions.SPG($A414, "SP_TOTAL_REV", K$3)</f>
        <v>908691</v>
      </c>
      <c r="L414" s="4" cm="1">
        <f t="array" ref="L414">_xll.SNL.Clients.Office.Excel.Functions.SPG($A414, "SP_TOTAL_REV", L$3)</f>
        <v>830914</v>
      </c>
      <c r="M414" s="4" cm="1">
        <f t="array" ref="M414">_xll.SNL.Clients.Office.Excel.Functions.SPG($A414, "SP_TOTAL_REV", M$3)</f>
        <v>871495</v>
      </c>
      <c r="N414" s="4" cm="1">
        <f t="array" ref="N414">_xll.SNL.Clients.Office.Excel.Functions.SPG($A414, "SP_TOTAL_REV", N$3)</f>
        <v>926942</v>
      </c>
      <c r="O414" s="4" cm="1">
        <f t="array" ref="O414">_xll.SNL.Clients.Office.Excel.Functions.SPG($A414, "SP_TOTAL_REV", O$3)</f>
        <v>983712</v>
      </c>
      <c r="P414" s="4" cm="1">
        <f t="array" ref="P414">_xll.SNL.Clients.Office.Excel.Functions.SPG($A414, "SP_TOTAL_REV", P$3)</f>
        <v>875449</v>
      </c>
      <c r="Q414" s="4" cm="1">
        <f t="array" ref="Q414">_xll.SNL.Clients.Office.Excel.Functions.SPG($A414, "SP_TOTAL_REV", Q$3)</f>
        <v>899203</v>
      </c>
      <c r="R414" s="4" cm="1">
        <f t="array" ref="R414">_xll.SNL.Clients.Office.Excel.Functions.SPG($A414, "SP_TOTAL_REV", R$3)</f>
        <v>915197</v>
      </c>
      <c r="S414" s="4" cm="1">
        <f t="array" ref="S414">_xll.SNL.Clients.Office.Excel.Functions.SPG($A414, "SP_TOTAL_REV", S$3)</f>
        <v>1028417</v>
      </c>
      <c r="T414" s="4" cm="1">
        <f t="array" ref="T414">_xll.SNL.Clients.Office.Excel.Functions.SPG($A414, "SP_TOTAL_REV", T$3)</f>
        <v>891898</v>
      </c>
      <c r="U414" s="4" cm="1">
        <f t="array" ref="U414">_xll.SNL.Clients.Office.Excel.Functions.SPG($A414, "SP_TOTAL_REV", U$3)</f>
        <v>837492</v>
      </c>
      <c r="V414" s="4" cm="1">
        <f t="array" ref="V414">_xll.SNL.Clients.Office.Excel.Functions.SPG($A414, "SP_TOTAL_REV", V$3)</f>
        <v>796268</v>
      </c>
      <c r="W414" s="4" cm="1">
        <f t="array" ref="W414">_xll.SNL.Clients.Office.Excel.Functions.SPG($A414, "SP_TOTAL_REV", W$3)</f>
        <v>831343</v>
      </c>
      <c r="X414" s="4" cm="1">
        <f t="array" ref="X414">_xll.SNL.Clients.Office.Excel.Functions.SPG($A414, "SP_TOTAL_REV", X$3)</f>
        <v>790125</v>
      </c>
      <c r="Y414" s="4" cm="1">
        <f t="array" ref="Y414">_xll.SNL.Clients.Office.Excel.Functions.SPG($A414, "SP_TOTAL_REV", Y$3)</f>
        <v>788573</v>
      </c>
      <c r="Z414" s="4" cm="1">
        <f t="array" ref="Z414">_xll.SNL.Clients.Office.Excel.Functions.SPG($A414, "SP_TOTAL_REV", Z$3)</f>
        <v>795084</v>
      </c>
    </row>
    <row r="415" spans="1:26" x14ac:dyDescent="0.3">
      <c r="A415" s="11" t="s">
        <v>1433</v>
      </c>
      <c r="B415" s="4" cm="1">
        <f t="array" ref="B415">_xll.SNL.Clients.Office.Excel.Functions.SPG($A415, "SP_TOTAL_REV", B$3)</f>
        <v>324531</v>
      </c>
      <c r="C415" s="4" cm="1">
        <f t="array" ref="C415">_xll.SNL.Clients.Office.Excel.Functions.SPG($A415, "SP_TOTAL_REV", C$3)</f>
        <v>477281</v>
      </c>
      <c r="D415" s="4" cm="1">
        <f t="array" ref="D415">_xll.SNL.Clients.Office.Excel.Functions.SPG($A415, "SP_TOTAL_REV", D$3)</f>
        <v>326322</v>
      </c>
      <c r="E415" s="4" cm="1">
        <f t="array" ref="E415">_xll.SNL.Clients.Office.Excel.Functions.SPG($A415, "SP_TOTAL_REV", E$3)</f>
        <v>360181</v>
      </c>
      <c r="F415" s="4" cm="1">
        <f t="array" ref="F415">_xll.SNL.Clients.Office.Excel.Functions.SPG($A415, "SP_TOTAL_REV", F$3)</f>
        <v>329393</v>
      </c>
      <c r="G415" s="4" cm="1">
        <f t="array" ref="G415">_xll.SNL.Clients.Office.Excel.Functions.SPG($A415, "SP_TOTAL_REV", G$3)</f>
        <v>328554</v>
      </c>
      <c r="H415" s="4" cm="1">
        <f t="array" ref="H415">_xll.SNL.Clients.Office.Excel.Functions.SPG($A415, "SP_TOTAL_REV", H$3)</f>
        <v>278363</v>
      </c>
      <c r="I415" s="4" cm="1">
        <f t="array" ref="I415">_xll.SNL.Clients.Office.Excel.Functions.SPG($A415, "SP_TOTAL_REV", I$3)</f>
        <v>346277</v>
      </c>
      <c r="J415" s="4" cm="1">
        <f t="array" ref="J415">_xll.SNL.Clients.Office.Excel.Functions.SPG($A415, "SP_TOTAL_REV", J$3)</f>
        <v>199988</v>
      </c>
      <c r="K415" s="4" cm="1">
        <f t="array" ref="K415">_xll.SNL.Clients.Office.Excel.Functions.SPG($A415, "SP_TOTAL_REV", K$3)</f>
        <v>279953</v>
      </c>
      <c r="L415" s="4" cm="1">
        <f t="array" ref="L415">_xll.SNL.Clients.Office.Excel.Functions.SPG($A415, "SP_TOTAL_REV", L$3)</f>
        <v>266092</v>
      </c>
      <c r="M415" s="4" cm="1">
        <f t="array" ref="M415">_xll.SNL.Clients.Office.Excel.Functions.SPG($A415, "SP_TOTAL_REV", M$3)</f>
        <v>233141</v>
      </c>
      <c r="N415" s="4" cm="1">
        <f t="array" ref="N415">_xll.SNL.Clients.Office.Excel.Functions.SPG($A415, "SP_TOTAL_REV", N$3)</f>
        <v>246319</v>
      </c>
      <c r="O415" s="4" cm="1">
        <f t="array" ref="O415">_xll.SNL.Clients.Office.Excel.Functions.SPG($A415, "SP_TOTAL_REV", O$3)</f>
        <v>313266</v>
      </c>
      <c r="P415" s="4" cm="1">
        <f t="array" ref="P415">_xll.SNL.Clients.Office.Excel.Functions.SPG($A415, "SP_TOTAL_REV", P$3)</f>
        <v>231297</v>
      </c>
      <c r="Q415" s="4" cm="1">
        <f t="array" ref="Q415">_xll.SNL.Clients.Office.Excel.Functions.SPG($A415, "SP_TOTAL_REV", Q$3)</f>
        <v>240680</v>
      </c>
      <c r="R415" s="4" cm="1">
        <f t="array" ref="R415">_xll.SNL.Clients.Office.Excel.Functions.SPG($A415, "SP_TOTAL_REV", R$3)</f>
        <v>206699</v>
      </c>
      <c r="S415" s="4" cm="1">
        <f t="array" ref="S415">_xll.SNL.Clients.Office.Excel.Functions.SPG($A415, "SP_TOTAL_REV", S$3)</f>
        <v>322002</v>
      </c>
      <c r="T415" s="4" cm="1">
        <f t="array" ref="T415">_xll.SNL.Clients.Office.Excel.Functions.SPG($A415, "SP_TOTAL_REV", T$3)</f>
        <v>297562</v>
      </c>
      <c r="U415" s="4" cm="1">
        <f t="array" ref="U415">_xll.SNL.Clients.Office.Excel.Functions.SPG($A415, "SP_TOTAL_REV", U$3)</f>
        <v>232561</v>
      </c>
      <c r="V415" s="4" cm="1">
        <f t="array" ref="V415">_xll.SNL.Clients.Office.Excel.Functions.SPG($A415, "SP_TOTAL_REV", V$3)</f>
        <v>200170</v>
      </c>
      <c r="W415" s="4" cm="1">
        <f t="array" ref="W415">_xll.SNL.Clients.Office.Excel.Functions.SPG($A415, "SP_TOTAL_REV", W$3)</f>
        <v>248651</v>
      </c>
      <c r="X415" s="4" cm="1">
        <f t="array" ref="X415">_xll.SNL.Clients.Office.Excel.Functions.SPG($A415, "SP_TOTAL_REV", X$3)</f>
        <v>174225</v>
      </c>
      <c r="Y415" s="4" cm="1">
        <f t="array" ref="Y415">_xll.SNL.Clients.Office.Excel.Functions.SPG($A415, "SP_TOTAL_REV", Y$3)</f>
        <v>166703</v>
      </c>
      <c r="Z415" s="4" cm="1">
        <f t="array" ref="Z415">_xll.SNL.Clients.Office.Excel.Functions.SPG($A415, "SP_TOTAL_REV", Z$3)</f>
        <v>128054</v>
      </c>
    </row>
    <row r="416" spans="1:26" x14ac:dyDescent="0.3">
      <c r="A416" s="11" t="s">
        <v>1434</v>
      </c>
      <c r="B416" s="4" cm="1">
        <f t="array" ref="B416">_xll.SNL.Clients.Office.Excel.Functions.SPG($A416, "SP_TOTAL_REV", B$3)</f>
        <v>980170</v>
      </c>
      <c r="C416" s="4" cm="1">
        <f t="array" ref="C416">_xll.SNL.Clients.Office.Excel.Functions.SPG($A416, "SP_TOTAL_REV", C$3)</f>
        <v>976122</v>
      </c>
      <c r="D416" s="4" cm="1">
        <f t="array" ref="D416">_xll.SNL.Clients.Office.Excel.Functions.SPG($A416, "SP_TOTAL_REV", D$3)</f>
        <v>1050569</v>
      </c>
      <c r="E416" s="4" cm="1">
        <f t="array" ref="E416">_xll.SNL.Clients.Office.Excel.Functions.SPG($A416, "SP_TOTAL_REV", E$3)</f>
        <v>960751</v>
      </c>
      <c r="F416" s="4" cm="1">
        <f t="array" ref="F416">_xll.SNL.Clients.Office.Excel.Functions.SPG($A416, "SP_TOTAL_REV", F$3)</f>
        <v>966900</v>
      </c>
      <c r="G416" s="4" cm="1">
        <f t="array" ref="G416">_xll.SNL.Clients.Office.Excel.Functions.SPG($A416, "SP_TOTAL_REV", G$3)</f>
        <v>982607</v>
      </c>
      <c r="H416" s="4" cm="1">
        <f t="array" ref="H416">_xll.SNL.Clients.Office.Excel.Functions.SPG($A416, "SP_TOTAL_REV", H$3)</f>
        <v>1023947</v>
      </c>
      <c r="I416" s="4" cm="1">
        <f t="array" ref="I416">_xll.SNL.Clients.Office.Excel.Functions.SPG($A416, "SP_TOTAL_REV", I$3)</f>
        <v>1021610</v>
      </c>
      <c r="J416" s="4" cm="1">
        <f t="array" ref="J416">_xll.SNL.Clients.Office.Excel.Functions.SPG($A416, "SP_TOTAL_REV", J$3)</f>
        <v>1070823</v>
      </c>
      <c r="K416" s="4" cm="1">
        <f t="array" ref="K416">_xll.SNL.Clients.Office.Excel.Functions.SPG($A416, "SP_TOTAL_REV", K$3)</f>
        <v>1093925</v>
      </c>
      <c r="L416" s="4" cm="1">
        <f t="array" ref="L416">_xll.SNL.Clients.Office.Excel.Functions.SPG($A416, "SP_TOTAL_REV", L$3)</f>
        <v>1123848</v>
      </c>
      <c r="M416" s="4" cm="1">
        <f t="array" ref="M416">_xll.SNL.Clients.Office.Excel.Functions.SPG($A416, "SP_TOTAL_REV", M$3)</f>
        <v>981341</v>
      </c>
      <c r="N416" s="4" cm="1">
        <f t="array" ref="N416">_xll.SNL.Clients.Office.Excel.Functions.SPG($A416, "SP_TOTAL_REV", N$3)</f>
        <v>888723</v>
      </c>
      <c r="O416" s="4" cm="1">
        <f t="array" ref="O416">_xll.SNL.Clients.Office.Excel.Functions.SPG($A416, "SP_TOTAL_REV", O$3)</f>
        <v>817456</v>
      </c>
      <c r="P416" s="4" cm="1">
        <f t="array" ref="P416">_xll.SNL.Clients.Office.Excel.Functions.SPG($A416, "SP_TOTAL_REV", P$3)</f>
        <v>843238</v>
      </c>
      <c r="Q416" s="4" cm="1">
        <f t="array" ref="Q416">_xll.SNL.Clients.Office.Excel.Functions.SPG($A416, "SP_TOTAL_REV", Q$3)</f>
        <v>814387</v>
      </c>
      <c r="R416" s="4" cm="1">
        <f t="array" ref="R416">_xll.SNL.Clients.Office.Excel.Functions.SPG($A416, "SP_TOTAL_REV", R$3)</f>
        <v>880885</v>
      </c>
      <c r="S416" s="4" cm="1">
        <f t="array" ref="S416">_xll.SNL.Clients.Office.Excel.Functions.SPG($A416, "SP_TOTAL_REV", S$3)</f>
        <v>830355</v>
      </c>
      <c r="T416" s="4" cm="1">
        <f t="array" ref="T416">_xll.SNL.Clients.Office.Excel.Functions.SPG($A416, "SP_TOTAL_REV", T$3)</f>
        <v>913227</v>
      </c>
      <c r="U416" s="4" cm="1">
        <f t="array" ref="U416">_xll.SNL.Clients.Office.Excel.Functions.SPG($A416, "SP_TOTAL_REV", U$3)</f>
        <v>857394</v>
      </c>
      <c r="V416" s="4" cm="1">
        <f t="array" ref="V416">_xll.SNL.Clients.Office.Excel.Functions.SPG($A416, "SP_TOTAL_REV", V$3)</f>
        <v>767364</v>
      </c>
      <c r="W416" s="4" cm="1">
        <f t="array" ref="W416">_xll.SNL.Clients.Office.Excel.Functions.SPG($A416, "SP_TOTAL_REV", W$3)</f>
        <v>852409</v>
      </c>
      <c r="X416" s="4" cm="1">
        <f t="array" ref="X416">_xll.SNL.Clients.Office.Excel.Functions.SPG($A416, "SP_TOTAL_REV", X$3)</f>
        <v>810195</v>
      </c>
      <c r="Y416" s="4" cm="1">
        <f t="array" ref="Y416">_xll.SNL.Clients.Office.Excel.Functions.SPG($A416, "SP_TOTAL_REV", Y$3)</f>
        <v>799644</v>
      </c>
      <c r="Z416" s="4" cm="1">
        <f t="array" ref="Z416">_xll.SNL.Clients.Office.Excel.Functions.SPG($A416, "SP_TOTAL_REV", Z$3)</f>
        <v>789051</v>
      </c>
    </row>
    <row r="417" spans="1:26" x14ac:dyDescent="0.3">
      <c r="A417" s="11" t="s">
        <v>1435</v>
      </c>
      <c r="B417" s="4" cm="1">
        <f t="array" ref="B417">_xll.SNL.Clients.Office.Excel.Functions.SPG($A417, "SP_TOTAL_REV", B$3)</f>
        <v>278631</v>
      </c>
      <c r="C417" s="4" cm="1">
        <f t="array" ref="C417">_xll.SNL.Clients.Office.Excel.Functions.SPG($A417, "SP_TOTAL_REV", C$3)</f>
        <v>241431</v>
      </c>
      <c r="D417" s="4" cm="1">
        <f t="array" ref="D417">_xll.SNL.Clients.Office.Excel.Functions.SPG($A417, "SP_TOTAL_REV", D$3)</f>
        <v>275063</v>
      </c>
      <c r="E417" s="4" cm="1">
        <f t="array" ref="E417">_xll.SNL.Clients.Office.Excel.Functions.SPG($A417, "SP_TOTAL_REV", E$3)</f>
        <v>288168</v>
      </c>
      <c r="F417" s="4" cm="1">
        <f t="array" ref="F417">_xll.SNL.Clients.Office.Excel.Functions.SPG($A417, "SP_TOTAL_REV", F$3)</f>
        <v>255108</v>
      </c>
      <c r="G417" s="4" cm="1">
        <f t="array" ref="G417">_xll.SNL.Clients.Office.Excel.Functions.SPG($A417, "SP_TOTAL_REV", G$3)</f>
        <v>194017</v>
      </c>
      <c r="H417" s="4" cm="1">
        <f t="array" ref="H417">_xll.SNL.Clients.Office.Excel.Functions.SPG($A417, "SP_TOTAL_REV", H$3)</f>
        <v>208641</v>
      </c>
      <c r="I417" s="4" cm="1">
        <f t="array" ref="I417">_xll.SNL.Clients.Office.Excel.Functions.SPG($A417, "SP_TOTAL_REV", I$3)</f>
        <v>192365</v>
      </c>
      <c r="J417" s="4" cm="1">
        <f t="array" ref="J417">_xll.SNL.Clients.Office.Excel.Functions.SPG($A417, "SP_TOTAL_REV", J$3)</f>
        <v>171444</v>
      </c>
      <c r="K417" s="4" cm="1">
        <f t="array" ref="K417">_xll.SNL.Clients.Office.Excel.Functions.SPG($A417, "SP_TOTAL_REV", K$3)</f>
        <v>126858</v>
      </c>
      <c r="L417" s="4" cm="1">
        <f t="array" ref="L417">_xll.SNL.Clients.Office.Excel.Functions.SPG($A417, "SP_TOTAL_REV", L$3)</f>
        <v>162675</v>
      </c>
      <c r="M417" s="4" cm="1">
        <f t="array" ref="M417">_xll.SNL.Clients.Office.Excel.Functions.SPG($A417, "SP_TOTAL_REV", M$3)</f>
        <v>135483</v>
      </c>
      <c r="N417" s="4" cm="1">
        <f t="array" ref="N417">_xll.SNL.Clients.Office.Excel.Functions.SPG($A417, "SP_TOTAL_REV", N$3)</f>
        <v>127854</v>
      </c>
      <c r="O417" s="4" cm="1">
        <f t="array" ref="O417">_xll.SNL.Clients.Office.Excel.Functions.SPG($A417, "SP_TOTAL_REV", O$3)</f>
        <v>106569</v>
      </c>
      <c r="P417" s="4" cm="1">
        <f t="array" ref="P417">_xll.SNL.Clients.Office.Excel.Functions.SPG($A417, "SP_TOTAL_REV", P$3)</f>
        <v>129454</v>
      </c>
      <c r="Q417" s="4" cm="1">
        <f t="array" ref="Q417">_xll.SNL.Clients.Office.Excel.Functions.SPG($A417, "SP_TOTAL_REV", Q$3)</f>
        <v>115813</v>
      </c>
      <c r="R417" s="4" cm="1">
        <f t="array" ref="R417">_xll.SNL.Clients.Office.Excel.Functions.SPG($A417, "SP_TOTAL_REV", R$3)</f>
        <v>118716</v>
      </c>
      <c r="S417" s="4" cm="1">
        <f t="array" ref="S417">_xll.SNL.Clients.Office.Excel.Functions.SPG($A417, "SP_TOTAL_REV", S$3)</f>
        <v>106575</v>
      </c>
      <c r="T417" s="4" cm="1">
        <f t="array" ref="T417">_xll.SNL.Clients.Office.Excel.Functions.SPG($A417, "SP_TOTAL_REV", T$3)</f>
        <v>114718</v>
      </c>
      <c r="U417" s="4" cm="1">
        <f t="array" ref="U417">_xll.SNL.Clients.Office.Excel.Functions.SPG($A417, "SP_TOTAL_REV", U$3)</f>
        <v>118062</v>
      </c>
      <c r="V417" s="4" cm="1">
        <f t="array" ref="V417">_xll.SNL.Clients.Office.Excel.Functions.SPG($A417, "SP_TOTAL_REV", V$3)</f>
        <v>151570</v>
      </c>
      <c r="W417" s="4" cm="1">
        <f t="array" ref="W417">_xll.SNL.Clients.Office.Excel.Functions.SPG($A417, "SP_TOTAL_REV", W$3)</f>
        <v>134150</v>
      </c>
      <c r="X417" s="4" cm="1">
        <f t="array" ref="X417">_xll.SNL.Clients.Office.Excel.Functions.SPG($A417, "SP_TOTAL_REV", X$3)</f>
        <v>148504</v>
      </c>
      <c r="Y417" s="4" cm="1">
        <f t="array" ref="Y417">_xll.SNL.Clients.Office.Excel.Functions.SPG($A417, "SP_TOTAL_REV", Y$3)</f>
        <v>135588</v>
      </c>
      <c r="Z417" s="4" cm="1">
        <f t="array" ref="Z417">_xll.SNL.Clients.Office.Excel.Functions.SPG($A417, "SP_TOTAL_REV", Z$3)</f>
        <v>123737</v>
      </c>
    </row>
    <row r="418" spans="1:26" x14ac:dyDescent="0.3">
      <c r="A418" s="11" t="s">
        <v>1436</v>
      </c>
      <c r="B418" s="4" cm="1">
        <f t="array" ref="B418">_xll.SNL.Clients.Office.Excel.Functions.SPG($A418, "SP_TOTAL_REV", B$3)</f>
        <v>269619</v>
      </c>
      <c r="C418" s="4" cm="1">
        <f t="array" ref="C418">_xll.SNL.Clients.Office.Excel.Functions.SPG($A418, "SP_TOTAL_REV", C$3)</f>
        <v>293232</v>
      </c>
      <c r="D418" s="4" cm="1">
        <f t="array" ref="D418">_xll.SNL.Clients.Office.Excel.Functions.SPG($A418, "SP_TOTAL_REV", D$3)</f>
        <v>281477</v>
      </c>
      <c r="E418" s="4" cm="1">
        <f t="array" ref="E418">_xll.SNL.Clients.Office.Excel.Functions.SPG($A418, "SP_TOTAL_REV", E$3)</f>
        <v>284229</v>
      </c>
      <c r="F418" s="4" cm="1">
        <f t="array" ref="F418">_xll.SNL.Clients.Office.Excel.Functions.SPG($A418, "SP_TOTAL_REV", F$3)</f>
        <v>255586</v>
      </c>
      <c r="G418" s="4" cm="1">
        <f t="array" ref="G418">_xll.SNL.Clients.Office.Excel.Functions.SPG($A418, "SP_TOTAL_REV", G$3)</f>
        <v>221418</v>
      </c>
      <c r="H418" s="4" cm="1">
        <f t="array" ref="H418">_xll.SNL.Clients.Office.Excel.Functions.SPG($A418, "SP_TOTAL_REV", H$3)</f>
        <v>216430</v>
      </c>
      <c r="I418" s="4" cm="1">
        <f t="array" ref="I418">_xll.SNL.Clients.Office.Excel.Functions.SPG($A418, "SP_TOTAL_REV", I$3)</f>
        <v>209236</v>
      </c>
      <c r="J418" s="4" cm="1">
        <f t="array" ref="J418">_xll.SNL.Clients.Office.Excel.Functions.SPG($A418, "SP_TOTAL_REV", J$3)</f>
        <v>155470</v>
      </c>
      <c r="K418" s="4" cm="1">
        <f t="array" ref="K418">_xll.SNL.Clients.Office.Excel.Functions.SPG($A418, "SP_TOTAL_REV", K$3)</f>
        <v>222850</v>
      </c>
      <c r="L418" s="4" cm="1">
        <f t="array" ref="L418">_xll.SNL.Clients.Office.Excel.Functions.SPG($A418, "SP_TOTAL_REV", L$3)</f>
        <v>244807</v>
      </c>
      <c r="M418" s="4" cm="1">
        <f t="array" ref="M418">_xll.SNL.Clients.Office.Excel.Functions.SPG($A418, "SP_TOTAL_REV", M$3)</f>
        <v>258262</v>
      </c>
      <c r="N418" s="4" cm="1">
        <f t="array" ref="N418">_xll.SNL.Clients.Office.Excel.Functions.SPG($A418, "SP_TOTAL_REV", N$3)</f>
        <v>240605</v>
      </c>
      <c r="O418" s="4" cm="1">
        <f t="array" ref="O418">_xll.SNL.Clients.Office.Excel.Functions.SPG($A418, "SP_TOTAL_REV", O$3)</f>
        <v>256936</v>
      </c>
      <c r="P418" s="4" cm="1">
        <f t="array" ref="P418">_xll.SNL.Clients.Office.Excel.Functions.SPG($A418, "SP_TOTAL_REV", P$3)</f>
        <v>263698</v>
      </c>
      <c r="Q418" s="4" cm="1">
        <f t="array" ref="Q418">_xll.SNL.Clients.Office.Excel.Functions.SPG($A418, "SP_TOTAL_REV", Q$3)</f>
        <v>285629</v>
      </c>
      <c r="R418" s="4" cm="1">
        <f t="array" ref="R418">_xll.SNL.Clients.Office.Excel.Functions.SPG($A418, "SP_TOTAL_REV", R$3)</f>
        <v>289469</v>
      </c>
      <c r="S418" s="4" cm="1">
        <f t="array" ref="S418">_xll.SNL.Clients.Office.Excel.Functions.SPG($A418, "SP_TOTAL_REV", S$3)</f>
        <v>273856</v>
      </c>
      <c r="T418" s="4" cm="1">
        <f t="array" ref="T418">_xll.SNL.Clients.Office.Excel.Functions.SPG($A418, "SP_TOTAL_REV", T$3)</f>
        <v>267864</v>
      </c>
      <c r="U418" s="4" cm="1">
        <f t="array" ref="U418">_xll.SNL.Clients.Office.Excel.Functions.SPG($A418, "SP_TOTAL_REV", U$3)</f>
        <v>271910</v>
      </c>
      <c r="V418" s="4" cm="1">
        <f t="array" ref="V418">_xll.SNL.Clients.Office.Excel.Functions.SPG($A418, "SP_TOTAL_REV", V$3)</f>
        <v>251784</v>
      </c>
      <c r="W418" s="4" cm="1">
        <f t="array" ref="W418">_xll.SNL.Clients.Office.Excel.Functions.SPG($A418, "SP_TOTAL_REV", W$3)</f>
        <v>269133</v>
      </c>
      <c r="X418" s="4" cm="1">
        <f t="array" ref="X418">_xll.SNL.Clients.Office.Excel.Functions.SPG($A418, "SP_TOTAL_REV", X$3)</f>
        <v>250014</v>
      </c>
      <c r="Y418" s="4" cm="1">
        <f t="array" ref="Y418">_xll.SNL.Clients.Office.Excel.Functions.SPG($A418, "SP_TOTAL_REV", Y$3)</f>
        <v>252057</v>
      </c>
      <c r="Z418" s="4" cm="1">
        <f t="array" ref="Z418">_xll.SNL.Clients.Office.Excel.Functions.SPG($A418, "SP_TOTAL_REV", Z$3)</f>
        <v>245877</v>
      </c>
    </row>
    <row r="419" spans="1:26" x14ac:dyDescent="0.3">
      <c r="A419" s="11" t="s">
        <v>1437</v>
      </c>
      <c r="B419" s="4" cm="1">
        <f t="array" ref="B419">_xll.SNL.Clients.Office.Excel.Functions.SPG($A419, "SP_TOTAL_REV", B$3)</f>
        <v>66656</v>
      </c>
      <c r="C419" s="4" cm="1">
        <f t="array" ref="C419">_xll.SNL.Clients.Office.Excel.Functions.SPG($A419, "SP_TOTAL_REV", C$3)</f>
        <v>72810</v>
      </c>
      <c r="D419" s="4" cm="1">
        <f t="array" ref="D419">_xll.SNL.Clients.Office.Excel.Functions.SPG($A419, "SP_TOTAL_REV", D$3)</f>
        <v>72307</v>
      </c>
      <c r="E419" s="4" cm="1">
        <f t="array" ref="E419">_xll.SNL.Clients.Office.Excel.Functions.SPG($A419, "SP_TOTAL_REV", E$3)</f>
        <v>69511</v>
      </c>
      <c r="F419" s="4" cm="1">
        <f t="array" ref="F419">_xll.SNL.Clients.Office.Excel.Functions.SPG($A419, "SP_TOTAL_REV", F$3)</f>
        <v>71565</v>
      </c>
      <c r="G419" s="4" cm="1">
        <f t="array" ref="G419">_xll.SNL.Clients.Office.Excel.Functions.SPG($A419, "SP_TOTAL_REV", G$3)</f>
        <v>71502</v>
      </c>
      <c r="H419" s="4" cm="1">
        <f t="array" ref="H419">_xll.SNL.Clients.Office.Excel.Functions.SPG($A419, "SP_TOTAL_REV", H$3)</f>
        <v>75926</v>
      </c>
      <c r="I419" s="4" cm="1">
        <f t="array" ref="I419">_xll.SNL.Clients.Office.Excel.Functions.SPG($A419, "SP_TOTAL_REV", I$3)</f>
        <v>76410</v>
      </c>
      <c r="J419" s="4" cm="1">
        <f t="array" ref="J419">_xll.SNL.Clients.Office.Excel.Functions.SPG($A419, "SP_TOTAL_REV", J$3)</f>
        <v>72649</v>
      </c>
      <c r="K419" s="4" cm="1">
        <f t="array" ref="K419">_xll.SNL.Clients.Office.Excel.Functions.SPG($A419, "SP_TOTAL_REV", K$3)</f>
        <v>76920</v>
      </c>
      <c r="L419" s="4" cm="1">
        <f t="array" ref="L419">_xll.SNL.Clients.Office.Excel.Functions.SPG($A419, "SP_TOTAL_REV", L$3)</f>
        <v>68977</v>
      </c>
      <c r="M419" s="4" cm="1">
        <f t="array" ref="M419">_xll.SNL.Clients.Office.Excel.Functions.SPG($A419, "SP_TOTAL_REV", M$3)</f>
        <v>59025</v>
      </c>
      <c r="N419" s="4" cm="1">
        <f t="array" ref="N419">_xll.SNL.Clients.Office.Excel.Functions.SPG($A419, "SP_TOTAL_REV", N$3)</f>
        <v>52298</v>
      </c>
      <c r="O419" s="4" cm="1">
        <f t="array" ref="O419">_xll.SNL.Clients.Office.Excel.Functions.SPG($A419, "SP_TOTAL_REV", O$3)</f>
        <v>51383</v>
      </c>
      <c r="P419" s="4" cm="1">
        <f t="array" ref="P419">_xll.SNL.Clients.Office.Excel.Functions.SPG($A419, "SP_TOTAL_REV", P$3)</f>
        <v>50537</v>
      </c>
      <c r="Q419" s="4" cm="1">
        <f t="array" ref="Q419">_xll.SNL.Clients.Office.Excel.Functions.SPG($A419, "SP_TOTAL_REV", Q$3)</f>
        <v>45007</v>
      </c>
      <c r="R419" s="4" cm="1">
        <f t="array" ref="R419">_xll.SNL.Clients.Office.Excel.Functions.SPG($A419, "SP_TOTAL_REV", R$3)</f>
        <v>46693</v>
      </c>
      <c r="S419" s="4" cm="1">
        <f t="array" ref="S419">_xll.SNL.Clients.Office.Excel.Functions.SPG($A419, "SP_TOTAL_REV", S$3)</f>
        <v>47419</v>
      </c>
      <c r="T419" s="4" cm="1">
        <f t="array" ref="T419">_xll.SNL.Clients.Office.Excel.Functions.SPG($A419, "SP_TOTAL_REV", T$3)</f>
        <v>45724</v>
      </c>
      <c r="U419" s="4" cm="1">
        <f t="array" ref="U419">_xll.SNL.Clients.Office.Excel.Functions.SPG($A419, "SP_TOTAL_REV", U$3)</f>
        <v>43611</v>
      </c>
      <c r="V419" s="4" cm="1">
        <f t="array" ref="V419">_xll.SNL.Clients.Office.Excel.Functions.SPG($A419, "SP_TOTAL_REV", V$3)</f>
        <v>43463</v>
      </c>
      <c r="W419" s="4" cm="1">
        <f t="array" ref="W419">_xll.SNL.Clients.Office.Excel.Functions.SPG($A419, "SP_TOTAL_REV", W$3)</f>
        <v>42292</v>
      </c>
      <c r="X419" s="4" cm="1">
        <f t="array" ref="X419">_xll.SNL.Clients.Office.Excel.Functions.SPG($A419, "SP_TOTAL_REV", X$3)</f>
        <v>43214</v>
      </c>
      <c r="Y419" s="4" cm="1">
        <f t="array" ref="Y419">_xll.SNL.Clients.Office.Excel.Functions.SPG($A419, "SP_TOTAL_REV", Y$3)</f>
        <v>43826</v>
      </c>
      <c r="Z419" s="4" cm="1">
        <f t="array" ref="Z419">_xll.SNL.Clients.Office.Excel.Functions.SPG($A419, "SP_TOTAL_REV", Z$3)</f>
        <v>42771</v>
      </c>
    </row>
    <row r="420" spans="1:26" x14ac:dyDescent="0.3">
      <c r="A420" s="11" t="s">
        <v>1438</v>
      </c>
      <c r="B420" s="4" cm="1">
        <f t="array" ref="B420">_xll.SNL.Clients.Office.Excel.Functions.SPG($A420, "SP_TOTAL_REV", B$3)</f>
        <v>261382</v>
      </c>
      <c r="C420" s="4" cm="1">
        <f t="array" ref="C420">_xll.SNL.Clients.Office.Excel.Functions.SPG($A420, "SP_TOTAL_REV", C$3)</f>
        <v>240266</v>
      </c>
      <c r="D420" s="4" cm="1">
        <f t="array" ref="D420">_xll.SNL.Clients.Office.Excel.Functions.SPG($A420, "SP_TOTAL_REV", D$3)</f>
        <v>248142</v>
      </c>
      <c r="E420" s="4" cm="1">
        <f t="array" ref="E420">_xll.SNL.Clients.Office.Excel.Functions.SPG($A420, "SP_TOTAL_REV", E$3)</f>
        <v>350268</v>
      </c>
      <c r="F420" s="4" cm="1">
        <f t="array" ref="F420">_xll.SNL.Clients.Office.Excel.Functions.SPG($A420, "SP_TOTAL_REV", F$3)</f>
        <v>286866</v>
      </c>
      <c r="G420" s="4" cm="1">
        <f t="array" ref="G420">_xll.SNL.Clients.Office.Excel.Functions.SPG($A420, "SP_TOTAL_REV", G$3)</f>
        <v>279871</v>
      </c>
      <c r="H420" s="4" cm="1">
        <f t="array" ref="H420">_xll.SNL.Clients.Office.Excel.Functions.SPG($A420, "SP_TOTAL_REV", H$3)</f>
        <v>269026</v>
      </c>
      <c r="I420" s="4" cm="1">
        <f t="array" ref="I420">_xll.SNL.Clients.Office.Excel.Functions.SPG($A420, "SP_TOTAL_REV", I$3)</f>
        <v>340364</v>
      </c>
      <c r="J420" s="4" cm="1">
        <f t="array" ref="J420">_xll.SNL.Clients.Office.Excel.Functions.SPG($A420, "SP_TOTAL_REV", J$3)</f>
        <v>322232</v>
      </c>
      <c r="K420" s="4" cm="1">
        <f t="array" ref="K420">_xll.SNL.Clients.Office.Excel.Functions.SPG($A420, "SP_TOTAL_REV", K$3)</f>
        <v>359626</v>
      </c>
      <c r="L420" s="4" cm="1">
        <f t="array" ref="L420">_xll.SNL.Clients.Office.Excel.Functions.SPG($A420, "SP_TOTAL_REV", L$3)</f>
        <v>313873</v>
      </c>
      <c r="M420" s="4" cm="1">
        <f t="array" ref="M420">_xll.SNL.Clients.Office.Excel.Functions.SPG($A420, "SP_TOTAL_REV", M$3)</f>
        <v>340706</v>
      </c>
      <c r="N420" s="4" cm="1">
        <f t="array" ref="N420">_xll.SNL.Clients.Office.Excel.Functions.SPG($A420, "SP_TOTAL_REV", N$3)</f>
        <v>347833</v>
      </c>
      <c r="O420" s="4" cm="1">
        <f t="array" ref="O420">_xll.SNL.Clients.Office.Excel.Functions.SPG($A420, "SP_TOTAL_REV", O$3)</f>
        <v>379215</v>
      </c>
      <c r="P420" s="4" cm="1">
        <f t="array" ref="P420">_xll.SNL.Clients.Office.Excel.Functions.SPG($A420, "SP_TOTAL_REV", P$3)</f>
        <v>365147</v>
      </c>
      <c r="Q420" s="4" cm="1">
        <f t="array" ref="Q420">_xll.SNL.Clients.Office.Excel.Functions.SPG($A420, "SP_TOTAL_REV", Q$3)</f>
        <v>481515</v>
      </c>
      <c r="R420" s="4" cm="1">
        <f t="array" ref="R420">_xll.SNL.Clients.Office.Excel.Functions.SPG($A420, "SP_TOTAL_REV", R$3)</f>
        <v>469923</v>
      </c>
      <c r="S420" s="4" cm="1">
        <f t="array" ref="S420">_xll.SNL.Clients.Office.Excel.Functions.SPG($A420, "SP_TOTAL_REV", S$3)</f>
        <v>422827</v>
      </c>
      <c r="T420" s="4" cm="1">
        <f t="array" ref="T420">_xll.SNL.Clients.Office.Excel.Functions.SPG($A420, "SP_TOTAL_REV", T$3)</f>
        <v>346887</v>
      </c>
      <c r="U420" s="4" cm="1">
        <f t="array" ref="U420">_xll.SNL.Clients.Office.Excel.Functions.SPG($A420, "SP_TOTAL_REV", U$3)</f>
        <v>342753</v>
      </c>
      <c r="V420" s="4" cm="1">
        <f t="array" ref="V420">_xll.SNL.Clients.Office.Excel.Functions.SPG($A420, "SP_TOTAL_REV", V$3)</f>
        <v>334823</v>
      </c>
      <c r="W420" s="4" cm="1">
        <f t="array" ref="W420">_xll.SNL.Clients.Office.Excel.Functions.SPG($A420, "SP_TOTAL_REV", W$3)</f>
        <v>319606</v>
      </c>
      <c r="X420" s="4" cm="1">
        <f t="array" ref="X420">_xll.SNL.Clients.Office.Excel.Functions.SPG($A420, "SP_TOTAL_REV", X$3)</f>
        <v>302410</v>
      </c>
      <c r="Y420" s="4" cm="1">
        <f t="array" ref="Y420">_xll.SNL.Clients.Office.Excel.Functions.SPG($A420, "SP_TOTAL_REV", Y$3)</f>
        <v>316234</v>
      </c>
      <c r="Z420" s="4" cm="1">
        <f t="array" ref="Z420">_xll.SNL.Clients.Office.Excel.Functions.SPG($A420, "SP_TOTAL_REV", Z$3)</f>
        <v>301213</v>
      </c>
    </row>
    <row r="421" spans="1:26" x14ac:dyDescent="0.3">
      <c r="A421" s="11" t="s">
        <v>1439</v>
      </c>
      <c r="B421" s="4" cm="1">
        <f t="array" ref="B421">_xll.SNL.Clients.Office.Excel.Functions.SPG($A421, "SP_TOTAL_REV", B$3)</f>
        <v>296518</v>
      </c>
      <c r="C421" s="4" cm="1">
        <f t="array" ref="C421">_xll.SNL.Clients.Office.Excel.Functions.SPG($A421, "SP_TOTAL_REV", C$3)</f>
        <v>290317</v>
      </c>
      <c r="D421" s="4" cm="1">
        <f t="array" ref="D421">_xll.SNL.Clients.Office.Excel.Functions.SPG($A421, "SP_TOTAL_REV", D$3)</f>
        <v>283785</v>
      </c>
      <c r="E421" s="4" cm="1">
        <f t="array" ref="E421">_xll.SNL.Clients.Office.Excel.Functions.SPG($A421, "SP_TOTAL_REV", E$3)</f>
        <v>267142</v>
      </c>
      <c r="F421" s="4" cm="1">
        <f t="array" ref="F421">_xll.SNL.Clients.Office.Excel.Functions.SPG($A421, "SP_TOTAL_REV", F$3)</f>
        <v>276991</v>
      </c>
      <c r="G421" s="4" cm="1">
        <f t="array" ref="G421">_xll.SNL.Clients.Office.Excel.Functions.SPG($A421, "SP_TOTAL_REV", G$3)</f>
        <v>282741</v>
      </c>
      <c r="H421" s="4" cm="1">
        <f t="array" ref="H421">_xll.SNL.Clients.Office.Excel.Functions.SPG($A421, "SP_TOTAL_REV", H$3)</f>
        <v>286316</v>
      </c>
      <c r="I421" s="4" cm="1">
        <f t="array" ref="I421">_xll.SNL.Clients.Office.Excel.Functions.SPG($A421, "SP_TOTAL_REV", I$3)</f>
        <v>279309</v>
      </c>
      <c r="J421" s="4" cm="1">
        <f t="array" ref="J421">_xll.SNL.Clients.Office.Excel.Functions.SPG($A421, "SP_TOTAL_REV", J$3)</f>
        <v>285869</v>
      </c>
      <c r="K421" s="4" cm="1">
        <f t="array" ref="K421">_xll.SNL.Clients.Office.Excel.Functions.SPG($A421, "SP_TOTAL_REV", K$3)</f>
        <v>275524</v>
      </c>
      <c r="L421" s="4" cm="1">
        <f t="array" ref="L421">_xll.SNL.Clients.Office.Excel.Functions.SPG($A421, "SP_TOTAL_REV", L$3)</f>
        <v>289273</v>
      </c>
      <c r="M421" s="4" cm="1">
        <f t="array" ref="M421">_xll.SNL.Clients.Office.Excel.Functions.SPG($A421, "SP_TOTAL_REV", M$3)</f>
        <v>277059</v>
      </c>
      <c r="N421" s="4" cm="1">
        <f t="array" ref="N421">_xll.SNL.Clients.Office.Excel.Functions.SPG($A421, "SP_TOTAL_REV", N$3)</f>
        <v>266936</v>
      </c>
      <c r="O421" s="4" cm="1">
        <f t="array" ref="O421">_xll.SNL.Clients.Office.Excel.Functions.SPG($A421, "SP_TOTAL_REV", O$3)</f>
        <v>274470</v>
      </c>
      <c r="P421" s="4" cm="1">
        <f t="array" ref="P421">_xll.SNL.Clients.Office.Excel.Functions.SPG($A421, "SP_TOTAL_REV", P$3)</f>
        <v>276225</v>
      </c>
      <c r="Q421" s="4" cm="1">
        <f t="array" ref="Q421">_xll.SNL.Clients.Office.Excel.Functions.SPG($A421, "SP_TOTAL_REV", Q$3)</f>
        <v>269181</v>
      </c>
      <c r="R421" s="4" cm="1">
        <f t="array" ref="R421">_xll.SNL.Clients.Office.Excel.Functions.SPG($A421, "SP_TOTAL_REV", R$3)</f>
        <v>237761</v>
      </c>
      <c r="S421" s="4" cm="1">
        <f t="array" ref="S421">_xll.SNL.Clients.Office.Excel.Functions.SPG($A421, "SP_TOTAL_REV", S$3)</f>
        <v>238788</v>
      </c>
      <c r="T421" s="4" cm="1">
        <f t="array" ref="T421">_xll.SNL.Clients.Office.Excel.Functions.SPG($A421, "SP_TOTAL_REV", T$3)</f>
        <v>237422</v>
      </c>
      <c r="U421" s="4" cm="1">
        <f t="array" ref="U421">_xll.SNL.Clients.Office.Excel.Functions.SPG($A421, "SP_TOTAL_REV", U$3)</f>
        <v>229394</v>
      </c>
      <c r="V421" s="4" cm="1">
        <f t="array" ref="V421">_xll.SNL.Clients.Office.Excel.Functions.SPG($A421, "SP_TOTAL_REV", V$3)</f>
        <v>251235</v>
      </c>
      <c r="W421" s="4" cm="1">
        <f t="array" ref="W421">_xll.SNL.Clients.Office.Excel.Functions.SPG($A421, "SP_TOTAL_REV", W$3)</f>
        <v>241552</v>
      </c>
      <c r="X421" s="4" cm="1">
        <f t="array" ref="X421">_xll.SNL.Clients.Office.Excel.Functions.SPG($A421, "SP_TOTAL_REV", X$3)</f>
        <v>238069</v>
      </c>
      <c r="Y421" s="4" cm="1">
        <f t="array" ref="Y421">_xll.SNL.Clients.Office.Excel.Functions.SPG($A421, "SP_TOTAL_REV", Y$3)</f>
        <v>232154</v>
      </c>
      <c r="Z421" s="4" cm="1">
        <f t="array" ref="Z421">_xll.SNL.Clients.Office.Excel.Functions.SPG($A421, "SP_TOTAL_REV", Z$3)</f>
        <v>241026</v>
      </c>
    </row>
    <row r="422" spans="1:26" x14ac:dyDescent="0.3">
      <c r="A422" s="11" t="s">
        <v>1440</v>
      </c>
      <c r="B422" s="4" cm="1">
        <f t="array" ref="B422">_xll.SNL.Clients.Office.Excel.Functions.SPG($A422, "SP_TOTAL_REV", B$3)</f>
        <v>1363886</v>
      </c>
      <c r="C422" s="4" cm="1">
        <f t="array" ref="C422">_xll.SNL.Clients.Office.Excel.Functions.SPG($A422, "SP_TOTAL_REV", C$3)</f>
        <v>1257944</v>
      </c>
      <c r="D422" s="4" cm="1">
        <f t="array" ref="D422">_xll.SNL.Clients.Office.Excel.Functions.SPG($A422, "SP_TOTAL_REV", D$3)</f>
        <v>1226045</v>
      </c>
      <c r="E422" s="4" cm="1">
        <f t="array" ref="E422">_xll.SNL.Clients.Office.Excel.Functions.SPG($A422, "SP_TOTAL_REV", E$3)</f>
        <v>1229428</v>
      </c>
      <c r="F422" s="4" cm="1">
        <f t="array" ref="F422">_xll.SNL.Clients.Office.Excel.Functions.SPG($A422, "SP_TOTAL_REV", F$3)</f>
        <v>1291950</v>
      </c>
      <c r="G422" s="4" cm="1">
        <f t="array" ref="G422">_xll.SNL.Clients.Office.Excel.Functions.SPG($A422, "SP_TOTAL_REV", G$3)</f>
        <v>1166475</v>
      </c>
      <c r="H422" s="4" cm="1">
        <f t="array" ref="H422">_xll.SNL.Clients.Office.Excel.Functions.SPG($A422, "SP_TOTAL_REV", H$3)</f>
        <v>1118193</v>
      </c>
      <c r="I422" s="4" cm="1">
        <f t="array" ref="I422">_xll.SNL.Clients.Office.Excel.Functions.SPG($A422, "SP_TOTAL_REV", I$3)</f>
        <v>1096654</v>
      </c>
      <c r="J422" s="4" cm="1">
        <f t="array" ref="J422">_xll.SNL.Clients.Office.Excel.Functions.SPG($A422, "SP_TOTAL_REV", J$3)</f>
        <v>1142189</v>
      </c>
      <c r="K422" s="4" cm="1">
        <f t="array" ref="K422">_xll.SNL.Clients.Office.Excel.Functions.SPG($A422, "SP_TOTAL_REV", K$3)</f>
        <v>1054806</v>
      </c>
      <c r="L422" s="4" cm="1">
        <f t="array" ref="L422">_xll.SNL.Clients.Office.Excel.Functions.SPG($A422, "SP_TOTAL_REV", L$3)</f>
        <v>1021370</v>
      </c>
      <c r="M422" s="4" cm="1">
        <f t="array" ref="M422">_xll.SNL.Clients.Office.Excel.Functions.SPG($A422, "SP_TOTAL_REV", M$3)</f>
        <v>1030810</v>
      </c>
      <c r="N422" s="4" cm="1">
        <f t="array" ref="N422">_xll.SNL.Clients.Office.Excel.Functions.SPG($A422, "SP_TOTAL_REV", N$3)</f>
        <v>1038557</v>
      </c>
      <c r="O422" s="4" cm="1">
        <f t="array" ref="O422">_xll.SNL.Clients.Office.Excel.Functions.SPG($A422, "SP_TOTAL_REV", O$3)</f>
        <v>975356</v>
      </c>
      <c r="P422" s="4" cm="1">
        <f t="array" ref="P422">_xll.SNL.Clients.Office.Excel.Functions.SPG($A422, "SP_TOTAL_REV", P$3)</f>
        <v>909606</v>
      </c>
      <c r="Q422" s="4" cm="1">
        <f t="array" ref="Q422">_xll.SNL.Clients.Office.Excel.Functions.SPG($A422, "SP_TOTAL_REV", Q$3)</f>
        <v>895264</v>
      </c>
      <c r="R422" s="4" cm="1">
        <f t="array" ref="R422">_xll.SNL.Clients.Office.Excel.Functions.SPG($A422, "SP_TOTAL_REV", R$3)</f>
        <v>937569</v>
      </c>
      <c r="S422" s="4" cm="1">
        <f t="array" ref="S422">_xll.SNL.Clients.Office.Excel.Functions.SPG($A422, "SP_TOTAL_REV", S$3)</f>
        <v>877432</v>
      </c>
      <c r="T422" s="4" cm="1">
        <f t="array" ref="T422">_xll.SNL.Clients.Office.Excel.Functions.SPG($A422, "SP_TOTAL_REV", T$3)</f>
        <v>810581</v>
      </c>
      <c r="U422" s="4" cm="1">
        <f t="array" ref="U422">_xll.SNL.Clients.Office.Excel.Functions.SPG($A422, "SP_TOTAL_REV", U$3)</f>
        <v>799931</v>
      </c>
      <c r="V422" s="4" cm="1">
        <f t="array" ref="V422">_xll.SNL.Clients.Office.Excel.Functions.SPG($A422, "SP_TOTAL_REV", V$3)</f>
        <v>906735</v>
      </c>
      <c r="W422" s="4" cm="1">
        <f t="array" ref="W422">_xll.SNL.Clients.Office.Excel.Functions.SPG($A422, "SP_TOTAL_REV", W$3)</f>
        <v>811941</v>
      </c>
      <c r="X422" s="4" cm="1">
        <f t="array" ref="X422">_xll.SNL.Clients.Office.Excel.Functions.SPG($A422, "SP_TOTAL_REV", X$3)</f>
        <v>798200</v>
      </c>
      <c r="Y422" s="4" cm="1">
        <f t="array" ref="Y422">_xll.SNL.Clients.Office.Excel.Functions.SPG($A422, "SP_TOTAL_REV", Y$3)</f>
        <v>788556</v>
      </c>
      <c r="Z422" s="4" cm="1">
        <f t="array" ref="Z422">_xll.SNL.Clients.Office.Excel.Functions.SPG($A422, "SP_TOTAL_REV", Z$3)</f>
        <v>854425</v>
      </c>
    </row>
    <row r="423" spans="1:26" x14ac:dyDescent="0.3">
      <c r="A423" s="11" t="s">
        <v>1441</v>
      </c>
      <c r="B423" s="4" cm="1">
        <f t="array" ref="B423">_xll.SNL.Clients.Office.Excel.Functions.SPG($A423, "SP_TOTAL_REV", B$3)</f>
        <v>480097</v>
      </c>
      <c r="C423" s="4" cm="1">
        <f t="array" ref="C423">_xll.SNL.Clients.Office.Excel.Functions.SPG($A423, "SP_TOTAL_REV", C$3)</f>
        <v>460900</v>
      </c>
      <c r="D423" s="4" cm="1">
        <f t="array" ref="D423">_xll.SNL.Clients.Office.Excel.Functions.SPG($A423, "SP_TOTAL_REV", D$3)</f>
        <v>437921</v>
      </c>
      <c r="E423" s="4" cm="1">
        <f t="array" ref="E423">_xll.SNL.Clients.Office.Excel.Functions.SPG($A423, "SP_TOTAL_REV", E$3)</f>
        <v>422326</v>
      </c>
      <c r="F423" s="4" cm="1">
        <f t="array" ref="F423">_xll.SNL.Clients.Office.Excel.Functions.SPG($A423, "SP_TOTAL_REV", F$3)</f>
        <v>415243</v>
      </c>
      <c r="G423" s="4" cm="1">
        <f t="array" ref="G423">_xll.SNL.Clients.Office.Excel.Functions.SPG($A423, "SP_TOTAL_REV", G$3)</f>
        <v>440828</v>
      </c>
      <c r="H423" s="4" cm="1">
        <f t="array" ref="H423">_xll.SNL.Clients.Office.Excel.Functions.SPG($A423, "SP_TOTAL_REV", H$3)</f>
        <v>417282</v>
      </c>
      <c r="I423" s="4" cm="1">
        <f t="array" ref="I423">_xll.SNL.Clients.Office.Excel.Functions.SPG($A423, "SP_TOTAL_REV", I$3)</f>
        <v>413351</v>
      </c>
      <c r="J423" s="4" cm="1">
        <f t="array" ref="J423">_xll.SNL.Clients.Office.Excel.Functions.SPG($A423, "SP_TOTAL_REV", J$3)</f>
        <v>386276</v>
      </c>
      <c r="K423" s="4" cm="1">
        <f t="array" ref="K423">_xll.SNL.Clients.Office.Excel.Functions.SPG($A423, "SP_TOTAL_REV", K$3)</f>
        <v>364424</v>
      </c>
      <c r="L423" s="4" cm="1">
        <f t="array" ref="L423">_xll.SNL.Clients.Office.Excel.Functions.SPG($A423, "SP_TOTAL_REV", L$3)</f>
        <v>342899</v>
      </c>
      <c r="M423" s="4" cm="1">
        <f t="array" ref="M423">_xll.SNL.Clients.Office.Excel.Functions.SPG($A423, "SP_TOTAL_REV", M$3)</f>
        <v>335536</v>
      </c>
      <c r="N423" s="4" cm="1">
        <f t="array" ref="N423">_xll.SNL.Clients.Office.Excel.Functions.SPG($A423, "SP_TOTAL_REV", N$3)</f>
        <v>313801</v>
      </c>
      <c r="O423" s="4" cm="1">
        <f t="array" ref="O423">_xll.SNL.Clients.Office.Excel.Functions.SPG($A423, "SP_TOTAL_REV", O$3)</f>
        <v>275333</v>
      </c>
      <c r="P423" s="4" cm="1">
        <f t="array" ref="P423">_xll.SNL.Clients.Office.Excel.Functions.SPG($A423, "SP_TOTAL_REV", P$3)</f>
        <v>251524</v>
      </c>
      <c r="Q423" s="4" cm="1">
        <f t="array" ref="Q423">_xll.SNL.Clients.Office.Excel.Functions.SPG($A423, "SP_TOTAL_REV", Q$3)</f>
        <v>225756</v>
      </c>
      <c r="R423" s="4" cm="1">
        <f t="array" ref="R423">_xll.SNL.Clients.Office.Excel.Functions.SPG($A423, "SP_TOTAL_REV", R$3)</f>
        <v>213607</v>
      </c>
      <c r="S423" s="4" cm="1">
        <f t="array" ref="S423">_xll.SNL.Clients.Office.Excel.Functions.SPG($A423, "SP_TOTAL_REV", S$3)</f>
        <v>213699</v>
      </c>
      <c r="T423" s="4" cm="1">
        <f t="array" ref="T423">_xll.SNL.Clients.Office.Excel.Functions.SPG($A423, "SP_TOTAL_REV", T$3)</f>
        <v>207170</v>
      </c>
      <c r="U423" s="4" cm="1">
        <f t="array" ref="U423">_xll.SNL.Clients.Office.Excel.Functions.SPG($A423, "SP_TOTAL_REV", U$3)</f>
        <v>183264</v>
      </c>
      <c r="V423" s="4" cm="1">
        <f t="array" ref="V423">_xll.SNL.Clients.Office.Excel.Functions.SPG($A423, "SP_TOTAL_REV", V$3)</f>
        <v>212942</v>
      </c>
      <c r="W423" s="4" t="str" cm="1">
        <f t="array" ref="W423">_xll.SNL.Clients.Office.Excel.Functions.SPG($A423, "SP_TOTAL_REV", W$3)</f>
        <v>NA</v>
      </c>
      <c r="X423" s="4" t="str" cm="1">
        <f t="array" ref="X423">_xll.SNL.Clients.Office.Excel.Functions.SPG($A423, "SP_TOTAL_REV", X$3)</f>
        <v>NA</v>
      </c>
      <c r="Y423" s="4" t="str" cm="1">
        <f t="array" ref="Y423">_xll.SNL.Clients.Office.Excel.Functions.SPG($A423, "SP_TOTAL_REV", Y$3)</f>
        <v>NA</v>
      </c>
      <c r="Z423" s="4" t="str" cm="1">
        <f t="array" ref="Z423">_xll.SNL.Clients.Office.Excel.Functions.SPG($A423, "SP_TOTAL_REV", Z$3)</f>
        <v>NA</v>
      </c>
    </row>
    <row r="424" spans="1:26" x14ac:dyDescent="0.3">
      <c r="A424" s="11" t="s">
        <v>1442</v>
      </c>
      <c r="B424" s="4" cm="1">
        <f t="array" ref="B424">_xll.SNL.Clients.Office.Excel.Functions.SPG($A424, "SP_TOTAL_REV", B$3)</f>
        <v>269867</v>
      </c>
      <c r="C424" s="4" cm="1">
        <f t="array" ref="C424">_xll.SNL.Clients.Office.Excel.Functions.SPG($A424, "SP_TOTAL_REV", C$3)</f>
        <v>290100</v>
      </c>
      <c r="D424" s="4" cm="1">
        <f t="array" ref="D424">_xll.SNL.Clients.Office.Excel.Functions.SPG($A424, "SP_TOTAL_REV", D$3)</f>
        <v>285253</v>
      </c>
      <c r="E424" s="4" cm="1">
        <f t="array" ref="E424">_xll.SNL.Clients.Office.Excel.Functions.SPG($A424, "SP_TOTAL_REV", E$3)</f>
        <v>290355</v>
      </c>
      <c r="F424" s="4" cm="1">
        <f t="array" ref="F424">_xll.SNL.Clients.Office.Excel.Functions.SPG($A424, "SP_TOTAL_REV", F$3)</f>
        <v>284697</v>
      </c>
      <c r="G424" s="4" cm="1">
        <f t="array" ref="G424">_xll.SNL.Clients.Office.Excel.Functions.SPG($A424, "SP_TOTAL_REV", G$3)</f>
        <v>296960</v>
      </c>
      <c r="H424" s="4" cm="1">
        <f t="array" ref="H424">_xll.SNL.Clients.Office.Excel.Functions.SPG($A424, "SP_TOTAL_REV", H$3)</f>
        <v>275747</v>
      </c>
      <c r="I424" s="4" cm="1">
        <f t="array" ref="I424">_xll.SNL.Clients.Office.Excel.Functions.SPG($A424, "SP_TOTAL_REV", I$3)</f>
        <v>291831</v>
      </c>
      <c r="J424" s="4" cm="1">
        <f t="array" ref="J424">_xll.SNL.Clients.Office.Excel.Functions.SPG($A424, "SP_TOTAL_REV", J$3)</f>
        <v>272675</v>
      </c>
      <c r="K424" s="4" cm="1">
        <f t="array" ref="K424">_xll.SNL.Clients.Office.Excel.Functions.SPG($A424, "SP_TOTAL_REV", K$3)</f>
        <v>294707</v>
      </c>
      <c r="L424" s="4" cm="1">
        <f t="array" ref="L424">_xll.SNL.Clients.Office.Excel.Functions.SPG($A424, "SP_TOTAL_REV", L$3)</f>
        <v>273083</v>
      </c>
      <c r="M424" s="4" cm="1">
        <f t="array" ref="M424">_xll.SNL.Clients.Office.Excel.Functions.SPG($A424, "SP_TOTAL_REV", M$3)</f>
        <v>255825</v>
      </c>
      <c r="N424" s="4" cm="1">
        <f t="array" ref="N424">_xll.SNL.Clients.Office.Excel.Functions.SPG($A424, "SP_TOTAL_REV", N$3)</f>
        <v>283072</v>
      </c>
      <c r="O424" s="4" cm="1">
        <f t="array" ref="O424">_xll.SNL.Clients.Office.Excel.Functions.SPG($A424, "SP_TOTAL_REV", O$3)</f>
        <v>313066</v>
      </c>
      <c r="P424" s="4" cm="1">
        <f t="array" ref="P424">_xll.SNL.Clients.Office.Excel.Functions.SPG($A424, "SP_TOTAL_REV", P$3)</f>
        <v>309700</v>
      </c>
      <c r="Q424" s="4" cm="1">
        <f t="array" ref="Q424">_xll.SNL.Clients.Office.Excel.Functions.SPG($A424, "SP_TOTAL_REV", Q$3)</f>
        <v>281628</v>
      </c>
      <c r="R424" s="4" cm="1">
        <f t="array" ref="R424">_xll.SNL.Clients.Office.Excel.Functions.SPG($A424, "SP_TOTAL_REV", R$3)</f>
        <v>220017</v>
      </c>
      <c r="S424" s="4" cm="1">
        <f t="array" ref="S424">_xll.SNL.Clients.Office.Excel.Functions.SPG($A424, "SP_TOTAL_REV", S$3)</f>
        <v>229602</v>
      </c>
      <c r="T424" s="4" cm="1">
        <f t="array" ref="T424">_xll.SNL.Clients.Office.Excel.Functions.SPG($A424, "SP_TOTAL_REV", T$3)</f>
        <v>226897</v>
      </c>
      <c r="U424" s="4" cm="1">
        <f t="array" ref="U424">_xll.SNL.Clients.Office.Excel.Functions.SPG($A424, "SP_TOTAL_REV", U$3)</f>
        <v>221742</v>
      </c>
      <c r="V424" s="4" cm="1">
        <f t="array" ref="V424">_xll.SNL.Clients.Office.Excel.Functions.SPG($A424, "SP_TOTAL_REV", V$3)</f>
        <v>196701</v>
      </c>
      <c r="W424" s="4" cm="1">
        <f t="array" ref="W424">_xll.SNL.Clients.Office.Excel.Functions.SPG($A424, "SP_TOTAL_REV", W$3)</f>
        <v>249467</v>
      </c>
      <c r="X424" s="4" cm="1">
        <f t="array" ref="X424">_xll.SNL.Clients.Office.Excel.Functions.SPG($A424, "SP_TOTAL_REV", X$3)</f>
        <v>241874</v>
      </c>
      <c r="Y424" s="4" cm="1">
        <f t="array" ref="Y424">_xll.SNL.Clients.Office.Excel.Functions.SPG($A424, "SP_TOTAL_REV", Y$3)</f>
        <v>239621</v>
      </c>
      <c r="Z424" s="4" cm="1">
        <f t="array" ref="Z424">_xll.SNL.Clients.Office.Excel.Functions.SPG($A424, "SP_TOTAL_REV", Z$3)</f>
        <v>268875</v>
      </c>
    </row>
    <row r="425" spans="1:26" x14ac:dyDescent="0.3">
      <c r="A425" s="11" t="s">
        <v>1443</v>
      </c>
      <c r="B425" s="4" cm="1">
        <f t="array" ref="B425">_xll.SNL.Clients.Office.Excel.Functions.SPG($A425, "SP_TOTAL_REV", B$3)</f>
        <v>684088</v>
      </c>
      <c r="C425" s="4" cm="1">
        <f t="array" ref="C425">_xll.SNL.Clients.Office.Excel.Functions.SPG($A425, "SP_TOTAL_REV", C$3)</f>
        <v>623320</v>
      </c>
      <c r="D425" s="4" cm="1">
        <f t="array" ref="D425">_xll.SNL.Clients.Office.Excel.Functions.SPG($A425, "SP_TOTAL_REV", D$3)</f>
        <v>606145</v>
      </c>
      <c r="E425" s="4" cm="1">
        <f t="array" ref="E425">_xll.SNL.Clients.Office.Excel.Functions.SPG($A425, "SP_TOTAL_REV", E$3)</f>
        <v>592161</v>
      </c>
      <c r="F425" s="4" cm="1">
        <f t="array" ref="F425">_xll.SNL.Clients.Office.Excel.Functions.SPG($A425, "SP_TOTAL_REV", F$3)</f>
        <v>641870</v>
      </c>
      <c r="G425" s="4" cm="1">
        <f t="array" ref="G425">_xll.SNL.Clients.Office.Excel.Functions.SPG($A425, "SP_TOTAL_REV", G$3)</f>
        <v>577401</v>
      </c>
      <c r="H425" s="4" cm="1">
        <f t="array" ref="H425">_xll.SNL.Clients.Office.Excel.Functions.SPG($A425, "SP_TOTAL_REV", H$3)</f>
        <v>582877</v>
      </c>
      <c r="I425" s="4" cm="1">
        <f t="array" ref="I425">_xll.SNL.Clients.Office.Excel.Functions.SPG($A425, "SP_TOTAL_REV", I$3)</f>
        <v>592846</v>
      </c>
      <c r="J425" s="4" cm="1">
        <f t="array" ref="J425">_xll.SNL.Clients.Office.Excel.Functions.SPG($A425, "SP_TOTAL_REV", J$3)</f>
        <v>655140</v>
      </c>
      <c r="K425" s="4" cm="1">
        <f t="array" ref="K425">_xll.SNL.Clients.Office.Excel.Functions.SPG($A425, "SP_TOTAL_REV", K$3)</f>
        <v>612097</v>
      </c>
      <c r="L425" s="4" cm="1">
        <f t="array" ref="L425">_xll.SNL.Clients.Office.Excel.Functions.SPG($A425, "SP_TOTAL_REV", L$3)</f>
        <v>625821</v>
      </c>
      <c r="M425" s="4" cm="1">
        <f t="array" ref="M425">_xll.SNL.Clients.Office.Excel.Functions.SPG($A425, "SP_TOTAL_REV", M$3)</f>
        <v>649444</v>
      </c>
      <c r="N425" s="4" cm="1">
        <f t="array" ref="N425">_xll.SNL.Clients.Office.Excel.Functions.SPG($A425, "SP_TOTAL_REV", N$3)</f>
        <v>710464</v>
      </c>
      <c r="O425" s="4" cm="1">
        <f t="array" ref="O425">_xll.SNL.Clients.Office.Excel.Functions.SPG($A425, "SP_TOTAL_REV", O$3)</f>
        <v>646543</v>
      </c>
      <c r="P425" s="4" cm="1">
        <f t="array" ref="P425">_xll.SNL.Clients.Office.Excel.Functions.SPG($A425, "SP_TOTAL_REV", P$3)</f>
        <v>650405</v>
      </c>
      <c r="Q425" s="4" cm="1">
        <f t="array" ref="Q425">_xll.SNL.Clients.Office.Excel.Functions.SPG($A425, "SP_TOTAL_REV", Q$3)</f>
        <v>659971</v>
      </c>
      <c r="R425" s="4" cm="1">
        <f t="array" ref="R425">_xll.SNL.Clients.Office.Excel.Functions.SPG($A425, "SP_TOTAL_REV", R$3)</f>
        <v>721001</v>
      </c>
      <c r="S425" s="4" cm="1">
        <f t="array" ref="S425">_xll.SNL.Clients.Office.Excel.Functions.SPG($A425, "SP_TOTAL_REV", S$3)</f>
        <v>605652</v>
      </c>
      <c r="T425" s="4" cm="1">
        <f t="array" ref="T425">_xll.SNL.Clients.Office.Excel.Functions.SPG($A425, "SP_TOTAL_REV", T$3)</f>
        <v>611337</v>
      </c>
      <c r="U425" s="4" cm="1">
        <f t="array" ref="U425">_xll.SNL.Clients.Office.Excel.Functions.SPG($A425, "SP_TOTAL_REV", U$3)</f>
        <v>599164</v>
      </c>
      <c r="V425" s="4" cm="1">
        <f t="array" ref="V425">_xll.SNL.Clients.Office.Excel.Functions.SPG($A425, "SP_TOTAL_REV", V$3)</f>
        <v>668442</v>
      </c>
      <c r="W425" s="4" t="str" cm="1">
        <f t="array" ref="W425">_xll.SNL.Clients.Office.Excel.Functions.SPG($A425, "SP_TOTAL_REV", W$3)</f>
        <v>NA</v>
      </c>
      <c r="X425" s="4" cm="1">
        <f t="array" ref="X425">_xll.SNL.Clients.Office.Excel.Functions.SPG($A425, "SP_TOTAL_REV", X$3)</f>
        <v>963808</v>
      </c>
      <c r="Y425" s="4" cm="1">
        <f t="array" ref="Y425">_xll.SNL.Clients.Office.Excel.Functions.SPG($A425, "SP_TOTAL_REV", Y$3)</f>
        <v>968141</v>
      </c>
      <c r="Z425" s="4" cm="1">
        <f t="array" ref="Z425">_xll.SNL.Clients.Office.Excel.Functions.SPG($A425, "SP_TOTAL_REV", Z$3)</f>
        <v>1012103</v>
      </c>
    </row>
    <row r="426" spans="1:26" x14ac:dyDescent="0.3">
      <c r="A426" s="11" t="s">
        <v>1444</v>
      </c>
      <c r="B426" s="4" cm="1">
        <f t="array" ref="B426">_xll.SNL.Clients.Office.Excel.Functions.SPG($A426, "SP_TOTAL_REV", B$3)</f>
        <v>238015</v>
      </c>
      <c r="C426" s="4" cm="1">
        <f t="array" ref="C426">_xll.SNL.Clients.Office.Excel.Functions.SPG($A426, "SP_TOTAL_REV", C$3)</f>
        <v>214961</v>
      </c>
      <c r="D426" s="4" cm="1">
        <f t="array" ref="D426">_xll.SNL.Clients.Office.Excel.Functions.SPG($A426, "SP_TOTAL_REV", D$3)</f>
        <v>178686</v>
      </c>
      <c r="E426" s="4" cm="1">
        <f t="array" ref="E426">_xll.SNL.Clients.Office.Excel.Functions.SPG($A426, "SP_TOTAL_REV", E$3)</f>
        <v>175077</v>
      </c>
      <c r="F426" s="4" cm="1">
        <f t="array" ref="F426">_xll.SNL.Clients.Office.Excel.Functions.SPG($A426, "SP_TOTAL_REV", F$3)</f>
        <v>184685</v>
      </c>
      <c r="G426" s="4" cm="1">
        <f t="array" ref="G426">_xll.SNL.Clients.Office.Excel.Functions.SPG($A426, "SP_TOTAL_REV", G$3)</f>
        <v>176970</v>
      </c>
      <c r="H426" s="4" cm="1">
        <f t="array" ref="H426">_xll.SNL.Clients.Office.Excel.Functions.SPG($A426, "SP_TOTAL_REV", H$3)</f>
        <v>174992</v>
      </c>
      <c r="I426" s="4" cm="1">
        <f t="array" ref="I426">_xll.SNL.Clients.Office.Excel.Functions.SPG($A426, "SP_TOTAL_REV", I$3)</f>
        <v>178251</v>
      </c>
      <c r="J426" s="4" cm="1">
        <f t="array" ref="J426">_xll.SNL.Clients.Office.Excel.Functions.SPG($A426, "SP_TOTAL_REV", J$3)</f>
        <v>164226</v>
      </c>
      <c r="K426" s="4" cm="1">
        <f t="array" ref="K426">_xll.SNL.Clients.Office.Excel.Functions.SPG($A426, "SP_TOTAL_REV", K$3)</f>
        <v>157127</v>
      </c>
      <c r="L426" s="4" cm="1">
        <f t="array" ref="L426">_xll.SNL.Clients.Office.Excel.Functions.SPG($A426, "SP_TOTAL_REV", L$3)</f>
        <v>151217</v>
      </c>
      <c r="M426" s="4" cm="1">
        <f t="array" ref="M426">_xll.SNL.Clients.Office.Excel.Functions.SPG($A426, "SP_TOTAL_REV", M$3)</f>
        <v>148747</v>
      </c>
      <c r="N426" s="4" cm="1">
        <f t="array" ref="N426">_xll.SNL.Clients.Office.Excel.Functions.SPG($A426, "SP_TOTAL_REV", N$3)</f>
        <v>144922</v>
      </c>
      <c r="O426" s="4" cm="1">
        <f t="array" ref="O426">_xll.SNL.Clients.Office.Excel.Functions.SPG($A426, "SP_TOTAL_REV", O$3)</f>
        <v>140128</v>
      </c>
      <c r="P426" s="4" cm="1">
        <f t="array" ref="P426">_xll.SNL.Clients.Office.Excel.Functions.SPG($A426, "SP_TOTAL_REV", P$3)</f>
        <v>147417</v>
      </c>
      <c r="Q426" s="4" cm="1">
        <f t="array" ref="Q426">_xll.SNL.Clients.Office.Excel.Functions.SPG($A426, "SP_TOTAL_REV", Q$3)</f>
        <v>122488</v>
      </c>
      <c r="R426" s="4" cm="1">
        <f t="array" ref="R426">_xll.SNL.Clients.Office.Excel.Functions.SPG($A426, "SP_TOTAL_REV", R$3)</f>
        <v>121280</v>
      </c>
      <c r="S426" s="4" cm="1">
        <f t="array" ref="S426">_xll.SNL.Clients.Office.Excel.Functions.SPG($A426, "SP_TOTAL_REV", S$3)</f>
        <v>122385</v>
      </c>
      <c r="T426" s="4" cm="1">
        <f t="array" ref="T426">_xll.SNL.Clients.Office.Excel.Functions.SPG($A426, "SP_TOTAL_REV", T$3)</f>
        <v>109699</v>
      </c>
      <c r="U426" s="4" cm="1">
        <f t="array" ref="U426">_xll.SNL.Clients.Office.Excel.Functions.SPG($A426, "SP_TOTAL_REV", U$3)</f>
        <v>100383</v>
      </c>
      <c r="V426" s="4" cm="1">
        <f t="array" ref="V426">_xll.SNL.Clients.Office.Excel.Functions.SPG($A426, "SP_TOTAL_REV", V$3)</f>
        <v>109683</v>
      </c>
      <c r="W426" s="4" cm="1">
        <f t="array" ref="W426">_xll.SNL.Clients.Office.Excel.Functions.SPG($A426, "SP_TOTAL_REV", W$3)</f>
        <v>117038</v>
      </c>
      <c r="X426" s="4" cm="1">
        <f t="array" ref="X426">_xll.SNL.Clients.Office.Excel.Functions.SPG($A426, "SP_TOTAL_REV", X$3)</f>
        <v>106716</v>
      </c>
      <c r="Y426" s="4" cm="1">
        <f t="array" ref="Y426">_xll.SNL.Clients.Office.Excel.Functions.SPG($A426, "SP_TOTAL_REV", Y$3)</f>
        <v>99995</v>
      </c>
      <c r="Z426" s="4" cm="1">
        <f t="array" ref="Z426">_xll.SNL.Clients.Office.Excel.Functions.SPG($A426, "SP_TOTAL_REV", Z$3)</f>
        <v>89549</v>
      </c>
    </row>
    <row r="427" spans="1:26" x14ac:dyDescent="0.3">
      <c r="A427" s="11" t="s">
        <v>1445</v>
      </c>
      <c r="B427" s="4" cm="1">
        <f t="array" ref="B427">_xll.SNL.Clients.Office.Excel.Functions.SPG($A427, "SP_TOTAL_REV", B$3)</f>
        <v>324038</v>
      </c>
      <c r="C427" s="4" cm="1">
        <f t="array" ref="C427">_xll.SNL.Clients.Office.Excel.Functions.SPG($A427, "SP_TOTAL_REV", C$3)</f>
        <v>298431</v>
      </c>
      <c r="D427" s="4" cm="1">
        <f t="array" ref="D427">_xll.SNL.Clients.Office.Excel.Functions.SPG($A427, "SP_TOTAL_REV", D$3)</f>
        <v>286625</v>
      </c>
      <c r="E427" s="4" cm="1">
        <f t="array" ref="E427">_xll.SNL.Clients.Office.Excel.Functions.SPG($A427, "SP_TOTAL_REV", E$3)</f>
        <v>304087</v>
      </c>
      <c r="F427" s="4" cm="1">
        <f t="array" ref="F427">_xll.SNL.Clients.Office.Excel.Functions.SPG($A427, "SP_TOTAL_REV", F$3)</f>
        <v>278078</v>
      </c>
      <c r="G427" s="4" cm="1">
        <f t="array" ref="G427">_xll.SNL.Clients.Office.Excel.Functions.SPG($A427, "SP_TOTAL_REV", G$3)</f>
        <v>269940</v>
      </c>
      <c r="H427" s="4" cm="1">
        <f t="array" ref="H427">_xll.SNL.Clients.Office.Excel.Functions.SPG($A427, "SP_TOTAL_REV", H$3)</f>
        <v>280891</v>
      </c>
      <c r="I427" s="4" cm="1">
        <f t="array" ref="I427">_xll.SNL.Clients.Office.Excel.Functions.SPG($A427, "SP_TOTAL_REV", I$3)</f>
        <v>279373</v>
      </c>
      <c r="J427" s="4" cm="1">
        <f t="array" ref="J427">_xll.SNL.Clients.Office.Excel.Functions.SPG($A427, "SP_TOTAL_REV", J$3)</f>
        <v>258394</v>
      </c>
      <c r="K427" s="4" cm="1">
        <f t="array" ref="K427">_xll.SNL.Clients.Office.Excel.Functions.SPG($A427, "SP_TOTAL_REV", K$3)</f>
        <v>214321</v>
      </c>
      <c r="L427" s="4" cm="1">
        <f t="array" ref="L427">_xll.SNL.Clients.Office.Excel.Functions.SPG($A427, "SP_TOTAL_REV", L$3)</f>
        <v>205371</v>
      </c>
      <c r="M427" s="4" cm="1">
        <f t="array" ref="M427">_xll.SNL.Clients.Office.Excel.Functions.SPG($A427, "SP_TOTAL_REV", M$3)</f>
        <v>195004</v>
      </c>
      <c r="N427" s="4" cm="1">
        <f t="array" ref="N427">_xll.SNL.Clients.Office.Excel.Functions.SPG($A427, "SP_TOTAL_REV", N$3)</f>
        <v>172217</v>
      </c>
      <c r="O427" s="4" cm="1">
        <f t="array" ref="O427">_xll.SNL.Clients.Office.Excel.Functions.SPG($A427, "SP_TOTAL_REV", O$3)</f>
        <v>127553</v>
      </c>
      <c r="P427" s="4" cm="1">
        <f t="array" ref="P427">_xll.SNL.Clients.Office.Excel.Functions.SPG($A427, "SP_TOTAL_REV", P$3)</f>
        <v>122284</v>
      </c>
      <c r="Q427" s="4" cm="1">
        <f t="array" ref="Q427">_xll.SNL.Clients.Office.Excel.Functions.SPG($A427, "SP_TOTAL_REV", Q$3)</f>
        <v>128651</v>
      </c>
      <c r="R427" s="4" cm="1">
        <f t="array" ref="R427">_xll.SNL.Clients.Office.Excel.Functions.SPG($A427, "SP_TOTAL_REV", R$3)</f>
        <v>122133</v>
      </c>
      <c r="S427" s="4" cm="1">
        <f t="array" ref="S427">_xll.SNL.Clients.Office.Excel.Functions.SPG($A427, "SP_TOTAL_REV", S$3)</f>
        <v>100301</v>
      </c>
      <c r="T427" s="4" cm="1">
        <f t="array" ref="T427">_xll.SNL.Clients.Office.Excel.Functions.SPG($A427, "SP_TOTAL_REV", T$3)</f>
        <v>98928</v>
      </c>
      <c r="U427" s="4" cm="1">
        <f t="array" ref="U427">_xll.SNL.Clients.Office.Excel.Functions.SPG($A427, "SP_TOTAL_REV", U$3)</f>
        <v>64605</v>
      </c>
      <c r="V427" s="4" cm="1">
        <f t="array" ref="V427">_xll.SNL.Clients.Office.Excel.Functions.SPG($A427, "SP_TOTAL_REV", V$3)</f>
        <v>81024</v>
      </c>
      <c r="W427" s="4" cm="1">
        <f t="array" ref="W427">_xll.SNL.Clients.Office.Excel.Functions.SPG($A427, "SP_TOTAL_REV", W$3)</f>
        <v>65122</v>
      </c>
      <c r="X427" s="4" cm="1">
        <f t="array" ref="X427">_xll.SNL.Clients.Office.Excel.Functions.SPG($A427, "SP_TOTAL_REV", X$3)</f>
        <v>61196</v>
      </c>
      <c r="Y427" s="4" cm="1">
        <f t="array" ref="Y427">_xll.SNL.Clients.Office.Excel.Functions.SPG($A427, "SP_TOTAL_REV", Y$3)</f>
        <v>56168</v>
      </c>
      <c r="Z427" s="4" cm="1">
        <f t="array" ref="Z427">_xll.SNL.Clients.Office.Excel.Functions.SPG($A427, "SP_TOTAL_REV", Z$3)</f>
        <v>47197</v>
      </c>
    </row>
    <row r="428" spans="1:26" x14ac:dyDescent="0.3">
      <c r="A428" s="11" t="s">
        <v>1446</v>
      </c>
      <c r="B428" s="4" cm="1">
        <f t="array" ref="B428">_xll.SNL.Clients.Office.Excel.Functions.SPG($A428, "SP_TOTAL_REV", B$3)</f>
        <v>359416</v>
      </c>
      <c r="C428" s="4" cm="1">
        <f t="array" ref="C428">_xll.SNL.Clients.Office.Excel.Functions.SPG($A428, "SP_TOTAL_REV", C$3)</f>
        <v>320554</v>
      </c>
      <c r="D428" s="4" cm="1">
        <f t="array" ref="D428">_xll.SNL.Clients.Office.Excel.Functions.SPG($A428, "SP_TOTAL_REV", D$3)</f>
        <v>360868</v>
      </c>
      <c r="E428" s="4" cm="1">
        <f t="array" ref="E428">_xll.SNL.Clients.Office.Excel.Functions.SPG($A428, "SP_TOTAL_REV", E$3)</f>
        <v>357021</v>
      </c>
      <c r="F428" s="4" cm="1">
        <f t="array" ref="F428">_xll.SNL.Clients.Office.Excel.Functions.SPG($A428, "SP_TOTAL_REV", F$3)</f>
        <v>405843</v>
      </c>
      <c r="G428" s="4" cm="1">
        <f t="array" ref="G428">_xll.SNL.Clients.Office.Excel.Functions.SPG($A428, "SP_TOTAL_REV", G$3)</f>
        <v>347776</v>
      </c>
      <c r="H428" s="4" cm="1">
        <f t="array" ref="H428">_xll.SNL.Clients.Office.Excel.Functions.SPG($A428, "SP_TOTAL_REV", H$3)</f>
        <v>423804</v>
      </c>
      <c r="I428" s="4" cm="1">
        <f t="array" ref="I428">_xll.SNL.Clients.Office.Excel.Functions.SPG($A428, "SP_TOTAL_REV", I$3)</f>
        <v>435249</v>
      </c>
      <c r="J428" s="4" cm="1">
        <f t="array" ref="J428">_xll.SNL.Clients.Office.Excel.Functions.SPG($A428, "SP_TOTAL_REV", J$3)</f>
        <v>423570</v>
      </c>
      <c r="K428" s="4" cm="1">
        <f t="array" ref="K428">_xll.SNL.Clients.Office.Excel.Functions.SPG($A428, "SP_TOTAL_REV", K$3)</f>
        <v>348925</v>
      </c>
      <c r="L428" s="4" cm="1">
        <f t="array" ref="L428">_xll.SNL.Clients.Office.Excel.Functions.SPG($A428, "SP_TOTAL_REV", L$3)</f>
        <v>333014</v>
      </c>
      <c r="M428" s="4" cm="1">
        <f t="array" ref="M428">_xll.SNL.Clients.Office.Excel.Functions.SPG($A428, "SP_TOTAL_REV", M$3)</f>
        <v>315083</v>
      </c>
      <c r="N428" s="4" cm="1">
        <f t="array" ref="N428">_xll.SNL.Clients.Office.Excel.Functions.SPG($A428, "SP_TOTAL_REV", N$3)</f>
        <v>282680</v>
      </c>
      <c r="O428" s="4" cm="1">
        <f t="array" ref="O428">_xll.SNL.Clients.Office.Excel.Functions.SPG($A428, "SP_TOTAL_REV", O$3)</f>
        <v>246070</v>
      </c>
      <c r="P428" s="4" cm="1">
        <f t="array" ref="P428">_xll.SNL.Clients.Office.Excel.Functions.SPG($A428, "SP_TOTAL_REV", P$3)</f>
        <v>250099</v>
      </c>
      <c r="Q428" s="4" cm="1">
        <f t="array" ref="Q428">_xll.SNL.Clients.Office.Excel.Functions.SPG($A428, "SP_TOTAL_REV", Q$3)</f>
        <v>216887</v>
      </c>
      <c r="R428" s="4" cm="1">
        <f t="array" ref="R428">_xll.SNL.Clients.Office.Excel.Functions.SPG($A428, "SP_TOTAL_REV", R$3)</f>
        <v>161458</v>
      </c>
      <c r="S428" s="4" cm="1">
        <f t="array" ref="S428">_xll.SNL.Clients.Office.Excel.Functions.SPG($A428, "SP_TOTAL_REV", S$3)</f>
        <v>154344</v>
      </c>
      <c r="T428" s="4" cm="1">
        <f t="array" ref="T428">_xll.SNL.Clients.Office.Excel.Functions.SPG($A428, "SP_TOTAL_REV", T$3)</f>
        <v>133710</v>
      </c>
      <c r="U428" s="4" cm="1">
        <f t="array" ref="U428">_xll.SNL.Clients.Office.Excel.Functions.SPG($A428, "SP_TOTAL_REV", U$3)</f>
        <v>106109</v>
      </c>
      <c r="V428" s="4" cm="1">
        <f t="array" ref="V428">_xll.SNL.Clients.Office.Excel.Functions.SPG($A428, "SP_TOTAL_REV", V$3)</f>
        <v>395069</v>
      </c>
      <c r="W428" s="4" cm="1">
        <f t="array" ref="W428">_xll.SNL.Clients.Office.Excel.Functions.SPG($A428, "SP_TOTAL_REV", W$3)</f>
        <v>434793</v>
      </c>
      <c r="X428" s="4" cm="1">
        <f t="array" ref="X428">_xll.SNL.Clients.Office.Excel.Functions.SPG($A428, "SP_TOTAL_REV", X$3)</f>
        <v>541847</v>
      </c>
      <c r="Y428" s="4" cm="1">
        <f t="array" ref="Y428">_xll.SNL.Clients.Office.Excel.Functions.SPG($A428, "SP_TOTAL_REV", Y$3)</f>
        <v>529494</v>
      </c>
      <c r="Z428" s="4" cm="1">
        <f t="array" ref="Z428">_xll.SNL.Clients.Office.Excel.Functions.SPG($A428, "SP_TOTAL_REV", Z$3)</f>
        <v>546179</v>
      </c>
    </row>
    <row r="429" spans="1:26" x14ac:dyDescent="0.3">
      <c r="A429" s="11" t="s">
        <v>1447</v>
      </c>
      <c r="B429" s="4" cm="1">
        <f t="array" ref="B429">_xll.SNL.Clients.Office.Excel.Functions.SPG($A429, "SP_TOTAL_REV", B$3)</f>
        <v>28321</v>
      </c>
      <c r="C429" s="4" cm="1">
        <f t="array" ref="C429">_xll.SNL.Clients.Office.Excel.Functions.SPG($A429, "SP_TOTAL_REV", C$3)</f>
        <v>170638</v>
      </c>
      <c r="D429" s="4" cm="1">
        <f t="array" ref="D429">_xll.SNL.Clients.Office.Excel.Functions.SPG($A429, "SP_TOTAL_REV", D$3)</f>
        <v>4675</v>
      </c>
      <c r="E429" s="4" cm="1">
        <f t="array" ref="E429">_xll.SNL.Clients.Office.Excel.Functions.SPG($A429, "SP_TOTAL_REV", E$3)</f>
        <v>4167</v>
      </c>
      <c r="F429" s="4" cm="1">
        <f t="array" ref="F429">_xll.SNL.Clients.Office.Excel.Functions.SPG($A429, "SP_TOTAL_REV", F$3)</f>
        <v>254953</v>
      </c>
      <c r="G429" s="4" cm="1">
        <f t="array" ref="G429">_xll.SNL.Clients.Office.Excel.Functions.SPG($A429, "SP_TOTAL_REV", G$3)</f>
        <v>60000</v>
      </c>
      <c r="H429" s="4" t="str" cm="1">
        <f t="array" ref="H429">_xll.SNL.Clients.Office.Excel.Functions.SPG($A429, "SP_TOTAL_REV", H$3)</f>
        <v>NA</v>
      </c>
      <c r="I429" s="4" t="str" cm="1">
        <f t="array" ref="I429">_xll.SNL.Clients.Office.Excel.Functions.SPG($A429, "SP_TOTAL_REV", I$3)</f>
        <v>NA</v>
      </c>
      <c r="J429" s="4" t="str" cm="1">
        <f t="array" ref="J429">_xll.SNL.Clients.Office.Excel.Functions.SPG($A429, "SP_TOTAL_REV", J$3)</f>
        <v>NA</v>
      </c>
      <c r="K429" s="4" cm="1">
        <f t="array" ref="K429">_xll.SNL.Clients.Office.Excel.Functions.SPG($A429, "SP_TOTAL_REV", K$3)</f>
        <v>0</v>
      </c>
      <c r="L429" s="4" t="str" cm="1">
        <f t="array" ref="L429">_xll.SNL.Clients.Office.Excel.Functions.SPG($A429, "SP_TOTAL_REV", L$3)</f>
        <v>NA</v>
      </c>
      <c r="M429" s="4" cm="1">
        <f t="array" ref="M429">_xll.SNL.Clients.Office.Excel.Functions.SPG($A429, "SP_TOTAL_REV", M$3)</f>
        <v>859</v>
      </c>
      <c r="N429" s="4" cm="1">
        <f t="array" ref="N429">_xll.SNL.Clients.Office.Excel.Functions.SPG($A429, "SP_TOTAL_REV", N$3)</f>
        <v>25722</v>
      </c>
      <c r="O429" s="4" cm="1">
        <f t="array" ref="O429">_xll.SNL.Clients.Office.Excel.Functions.SPG($A429, "SP_TOTAL_REV", O$3)</f>
        <v>8617</v>
      </c>
      <c r="P429" s="4" cm="1">
        <f t="array" ref="P429">_xll.SNL.Clients.Office.Excel.Functions.SPG($A429, "SP_TOTAL_REV", P$3)</f>
        <v>10286</v>
      </c>
      <c r="Q429" s="4" cm="1">
        <f t="array" ref="Q429">_xll.SNL.Clients.Office.Excel.Functions.SPG($A429, "SP_TOTAL_REV", Q$3)</f>
        <v>2265</v>
      </c>
      <c r="R429" s="4" cm="1">
        <f t="array" ref="R429">_xll.SNL.Clients.Office.Excel.Functions.SPG($A429, "SP_TOTAL_REV", R$3)</f>
        <v>6189</v>
      </c>
      <c r="S429" s="4" cm="1">
        <f t="array" ref="S429">_xll.SNL.Clients.Office.Excel.Functions.SPG($A429, "SP_TOTAL_REV", S$3)</f>
        <v>5650</v>
      </c>
      <c r="T429" s="4" cm="1">
        <f t="array" ref="T429">_xll.SNL.Clients.Office.Excel.Functions.SPG($A429, "SP_TOTAL_REV", T$3)</f>
        <v>13114</v>
      </c>
      <c r="U429" s="4" cm="1">
        <f t="array" ref="U429">_xll.SNL.Clients.Office.Excel.Functions.SPG($A429, "SP_TOTAL_REV", U$3)</f>
        <v>6217</v>
      </c>
      <c r="V429" s="4" cm="1">
        <f t="array" ref="V429">_xll.SNL.Clients.Office.Excel.Functions.SPG($A429, "SP_TOTAL_REV", V$3)</f>
        <v>3647</v>
      </c>
      <c r="W429" s="4" cm="1">
        <f t="array" ref="W429">_xll.SNL.Clients.Office.Excel.Functions.SPG($A429, "SP_TOTAL_REV", W$3)</f>
        <v>2719</v>
      </c>
      <c r="X429" s="4" cm="1">
        <f t="array" ref="X429">_xll.SNL.Clients.Office.Excel.Functions.SPG($A429, "SP_TOTAL_REV", X$3)</f>
        <v>4141</v>
      </c>
      <c r="Y429" s="4" cm="1">
        <f t="array" ref="Y429">_xll.SNL.Clients.Office.Excel.Functions.SPG($A429, "SP_TOTAL_REV", Y$3)</f>
        <v>-8189</v>
      </c>
      <c r="Z429" s="4" cm="1">
        <f t="array" ref="Z429">_xll.SNL.Clients.Office.Excel.Functions.SPG($A429, "SP_TOTAL_REV", Z$3)</f>
        <v>1560</v>
      </c>
    </row>
    <row r="430" spans="1:26" x14ac:dyDescent="0.3">
      <c r="A430" s="11" t="s">
        <v>1448</v>
      </c>
      <c r="B430" s="4" cm="1">
        <f t="array" ref="B430">_xll.SNL.Clients.Office.Excel.Functions.SPG($A430, "SP_TOTAL_REV", B$3)</f>
        <v>126205</v>
      </c>
      <c r="C430" s="4" cm="1">
        <f t="array" ref="C430">_xll.SNL.Clients.Office.Excel.Functions.SPG($A430, "SP_TOTAL_REV", C$3)</f>
        <v>121750</v>
      </c>
      <c r="D430" s="4" cm="1">
        <f t="array" ref="D430">_xll.SNL.Clients.Office.Excel.Functions.SPG($A430, "SP_TOTAL_REV", D$3)</f>
        <v>125619</v>
      </c>
      <c r="E430" s="4" cm="1">
        <f t="array" ref="E430">_xll.SNL.Clients.Office.Excel.Functions.SPG($A430, "SP_TOTAL_REV", E$3)</f>
        <v>125631</v>
      </c>
      <c r="F430" s="4" cm="1">
        <f t="array" ref="F430">_xll.SNL.Clients.Office.Excel.Functions.SPG($A430, "SP_TOTAL_REV", F$3)</f>
        <v>127890</v>
      </c>
      <c r="G430" s="4" cm="1">
        <f t="array" ref="G430">_xll.SNL.Clients.Office.Excel.Functions.SPG($A430, "SP_TOTAL_REV", G$3)</f>
        <v>125048</v>
      </c>
      <c r="H430" s="4" cm="1">
        <f t="array" ref="H430">_xll.SNL.Clients.Office.Excel.Functions.SPG($A430, "SP_TOTAL_REV", H$3)</f>
        <v>130705</v>
      </c>
      <c r="I430" s="4" cm="1">
        <f t="array" ref="I430">_xll.SNL.Clients.Office.Excel.Functions.SPG($A430, "SP_TOTAL_REV", I$3)</f>
        <v>122265</v>
      </c>
      <c r="J430" s="4" cm="1">
        <f t="array" ref="J430">_xll.SNL.Clients.Office.Excel.Functions.SPG($A430, "SP_TOTAL_REV", J$3)</f>
        <v>125859</v>
      </c>
      <c r="K430" s="4" cm="1">
        <f t="array" ref="K430">_xll.SNL.Clients.Office.Excel.Functions.SPG($A430, "SP_TOTAL_REV", K$3)</f>
        <v>115607</v>
      </c>
      <c r="L430" s="4" cm="1">
        <f t="array" ref="L430">_xll.SNL.Clients.Office.Excel.Functions.SPG($A430, "SP_TOTAL_REV", L$3)</f>
        <v>121721</v>
      </c>
      <c r="M430" s="4" cm="1">
        <f t="array" ref="M430">_xll.SNL.Clients.Office.Excel.Functions.SPG($A430, "SP_TOTAL_REV", M$3)</f>
        <v>126902</v>
      </c>
      <c r="N430" s="4" cm="1">
        <f t="array" ref="N430">_xll.SNL.Clients.Office.Excel.Functions.SPG($A430, "SP_TOTAL_REV", N$3)</f>
        <v>124168</v>
      </c>
      <c r="O430" s="4" cm="1">
        <f t="array" ref="O430">_xll.SNL.Clients.Office.Excel.Functions.SPG($A430, "SP_TOTAL_REV", O$3)</f>
        <v>123582</v>
      </c>
      <c r="P430" s="4" cm="1">
        <f t="array" ref="P430">_xll.SNL.Clients.Office.Excel.Functions.SPG($A430, "SP_TOTAL_REV", P$3)</f>
        <v>125342</v>
      </c>
      <c r="Q430" s="4" cm="1">
        <f t="array" ref="Q430">_xll.SNL.Clients.Office.Excel.Functions.SPG($A430, "SP_TOTAL_REV", Q$3)</f>
        <v>123048</v>
      </c>
      <c r="R430" s="4" cm="1">
        <f t="array" ref="R430">_xll.SNL.Clients.Office.Excel.Functions.SPG($A430, "SP_TOTAL_REV", R$3)</f>
        <v>116126</v>
      </c>
      <c r="S430" s="4" cm="1">
        <f t="array" ref="S430">_xll.SNL.Clients.Office.Excel.Functions.SPG($A430, "SP_TOTAL_REV", S$3)</f>
        <v>105208</v>
      </c>
      <c r="T430" s="4" cm="1">
        <f t="array" ref="T430">_xll.SNL.Clients.Office.Excel.Functions.SPG($A430, "SP_TOTAL_REV", T$3)</f>
        <v>107504</v>
      </c>
      <c r="U430" s="4" cm="1">
        <f t="array" ref="U430">_xll.SNL.Clients.Office.Excel.Functions.SPG($A430, "SP_TOTAL_REV", U$3)</f>
        <v>106575</v>
      </c>
      <c r="V430" s="4" cm="1">
        <f t="array" ref="V430">_xll.SNL.Clients.Office.Excel.Functions.SPG($A430, "SP_TOTAL_REV", V$3)</f>
        <v>115108</v>
      </c>
      <c r="W430" s="4" cm="1">
        <f t="array" ref="W430">_xll.SNL.Clients.Office.Excel.Functions.SPG($A430, "SP_TOTAL_REV", W$3)</f>
        <v>111889</v>
      </c>
      <c r="X430" s="4" cm="1">
        <f t="array" ref="X430">_xll.SNL.Clients.Office.Excel.Functions.SPG($A430, "SP_TOTAL_REV", X$3)</f>
        <v>117455</v>
      </c>
      <c r="Y430" s="4" cm="1">
        <f t="array" ref="Y430">_xll.SNL.Clients.Office.Excel.Functions.SPG($A430, "SP_TOTAL_REV", Y$3)</f>
        <v>115932</v>
      </c>
      <c r="Z430" s="4" cm="1">
        <f t="array" ref="Z430">_xll.SNL.Clients.Office.Excel.Functions.SPG($A430, "SP_TOTAL_REV", Z$3)</f>
        <v>113452</v>
      </c>
    </row>
    <row r="431" spans="1:26" x14ac:dyDescent="0.3">
      <c r="A431" s="11" t="s">
        <v>1449</v>
      </c>
      <c r="B431" s="4" cm="1">
        <f t="array" ref="B431">_xll.SNL.Clients.Office.Excel.Functions.SPG($A431, "SP_TOTAL_REV", B$3)</f>
        <v>208134</v>
      </c>
      <c r="C431" s="4" cm="1">
        <f t="array" ref="C431">_xll.SNL.Clients.Office.Excel.Functions.SPG($A431, "SP_TOTAL_REV", C$3)</f>
        <v>205912</v>
      </c>
      <c r="D431" s="4" cm="1">
        <f t="array" ref="D431">_xll.SNL.Clients.Office.Excel.Functions.SPG($A431, "SP_TOTAL_REV", D$3)</f>
        <v>210556</v>
      </c>
      <c r="E431" s="4" cm="1">
        <f t="array" ref="E431">_xll.SNL.Clients.Office.Excel.Functions.SPG($A431, "SP_TOTAL_REV", E$3)</f>
        <v>166620</v>
      </c>
      <c r="F431" s="4" cm="1">
        <f t="array" ref="F431">_xll.SNL.Clients.Office.Excel.Functions.SPG($A431, "SP_TOTAL_REV", F$3)</f>
        <v>114477</v>
      </c>
      <c r="G431" s="4" cm="1">
        <f t="array" ref="G431">_xll.SNL.Clients.Office.Excel.Functions.SPG($A431, "SP_TOTAL_REV", G$3)</f>
        <v>114756</v>
      </c>
      <c r="H431" s="4" cm="1">
        <f t="array" ref="H431">_xll.SNL.Clients.Office.Excel.Functions.SPG($A431, "SP_TOTAL_REV", H$3)</f>
        <v>115556</v>
      </c>
      <c r="I431" s="4" cm="1">
        <f t="array" ref="I431">_xll.SNL.Clients.Office.Excel.Functions.SPG($A431, "SP_TOTAL_REV", I$3)</f>
        <v>118493</v>
      </c>
      <c r="J431" s="4" cm="1">
        <f t="array" ref="J431">_xll.SNL.Clients.Office.Excel.Functions.SPG($A431, "SP_TOTAL_REV", J$3)</f>
        <v>130476</v>
      </c>
      <c r="K431" s="4" cm="1">
        <f t="array" ref="K431">_xll.SNL.Clients.Office.Excel.Functions.SPG($A431, "SP_TOTAL_REV", K$3)</f>
        <v>132327</v>
      </c>
      <c r="L431" s="4" cm="1">
        <f t="array" ref="L431">_xll.SNL.Clients.Office.Excel.Functions.SPG($A431, "SP_TOTAL_REV", L$3)</f>
        <v>137934</v>
      </c>
      <c r="M431" s="4" cm="1">
        <f t="array" ref="M431">_xll.SNL.Clients.Office.Excel.Functions.SPG($A431, "SP_TOTAL_REV", M$3)</f>
        <v>120407</v>
      </c>
      <c r="N431" s="4" cm="1">
        <f t="array" ref="N431">_xll.SNL.Clients.Office.Excel.Functions.SPG($A431, "SP_TOTAL_REV", N$3)</f>
        <v>114674</v>
      </c>
      <c r="O431" s="4" cm="1">
        <f t="array" ref="O431">_xll.SNL.Clients.Office.Excel.Functions.SPG($A431, "SP_TOTAL_REV", O$3)</f>
        <v>114544</v>
      </c>
      <c r="P431" s="4" cm="1">
        <f t="array" ref="P431">_xll.SNL.Clients.Office.Excel.Functions.SPG($A431, "SP_TOTAL_REV", P$3)</f>
        <v>114590</v>
      </c>
      <c r="Q431" s="4" cm="1">
        <f t="array" ref="Q431">_xll.SNL.Clients.Office.Excel.Functions.SPG($A431, "SP_TOTAL_REV", Q$3)</f>
        <v>112061</v>
      </c>
      <c r="R431" s="4" cm="1">
        <f t="array" ref="R431">_xll.SNL.Clients.Office.Excel.Functions.SPG($A431, "SP_TOTAL_REV", R$3)</f>
        <v>111637</v>
      </c>
      <c r="S431" s="4" cm="1">
        <f t="array" ref="S431">_xll.SNL.Clients.Office.Excel.Functions.SPG($A431, "SP_TOTAL_REV", S$3)</f>
        <v>109186</v>
      </c>
      <c r="T431" s="4" cm="1">
        <f t="array" ref="T431">_xll.SNL.Clients.Office.Excel.Functions.SPG($A431, "SP_TOTAL_REV", T$3)</f>
        <v>102611</v>
      </c>
      <c r="U431" s="4" cm="1">
        <f t="array" ref="U431">_xll.SNL.Clients.Office.Excel.Functions.SPG($A431, "SP_TOTAL_REV", U$3)</f>
        <v>84193</v>
      </c>
      <c r="V431" s="4" cm="1">
        <f t="array" ref="V431">_xll.SNL.Clients.Office.Excel.Functions.SPG($A431, "SP_TOTAL_REV", V$3)</f>
        <v>89012</v>
      </c>
      <c r="W431" s="4" cm="1">
        <f t="array" ref="W431">_xll.SNL.Clients.Office.Excel.Functions.SPG($A431, "SP_TOTAL_REV", W$3)</f>
        <v>90608</v>
      </c>
      <c r="X431" s="4" cm="1">
        <f t="array" ref="X431">_xll.SNL.Clients.Office.Excel.Functions.SPG($A431, "SP_TOTAL_REV", X$3)</f>
        <v>91575</v>
      </c>
      <c r="Y431" s="4" cm="1">
        <f t="array" ref="Y431">_xll.SNL.Clients.Office.Excel.Functions.SPG($A431, "SP_TOTAL_REV", Y$3)</f>
        <v>92389</v>
      </c>
      <c r="Z431" s="4" cm="1">
        <f t="array" ref="Z431">_xll.SNL.Clients.Office.Excel.Functions.SPG($A431, "SP_TOTAL_REV", Z$3)</f>
        <v>87195</v>
      </c>
    </row>
    <row r="432" spans="1:26" x14ac:dyDescent="0.3">
      <c r="A432" s="11" t="s">
        <v>1450</v>
      </c>
      <c r="B432" s="4" cm="1">
        <f t="array" ref="B432">_xll.SNL.Clients.Office.Excel.Functions.SPG($A432, "SP_TOTAL_REV", B$3)</f>
        <v>37579</v>
      </c>
      <c r="C432" s="4" cm="1">
        <f t="array" ref="C432">_xll.SNL.Clients.Office.Excel.Functions.SPG($A432, "SP_TOTAL_REV", C$3)</f>
        <v>-741251</v>
      </c>
      <c r="D432" s="4" cm="1">
        <f t="array" ref="D432">_xll.SNL.Clients.Office.Excel.Functions.SPG($A432, "SP_TOTAL_REV", D$3)</f>
        <v>455704</v>
      </c>
      <c r="E432" s="4" cm="1">
        <f t="array" ref="E432">_xll.SNL.Clients.Office.Excel.Functions.SPG($A432, "SP_TOTAL_REV", E$3)</f>
        <v>378538</v>
      </c>
      <c r="F432" s="4" cm="1">
        <f t="array" ref="F432">_xll.SNL.Clients.Office.Excel.Functions.SPG($A432, "SP_TOTAL_REV", F$3)</f>
        <v>37231</v>
      </c>
      <c r="G432" s="4" cm="1">
        <f t="array" ref="G432">_xll.SNL.Clients.Office.Excel.Functions.SPG($A432, "SP_TOTAL_REV", G$3)</f>
        <v>-596716</v>
      </c>
      <c r="H432" s="4" cm="1">
        <f t="array" ref="H432">_xll.SNL.Clients.Office.Excel.Functions.SPG($A432, "SP_TOTAL_REV", H$3)</f>
        <v>365899</v>
      </c>
      <c r="I432" s="4" cm="1">
        <f t="array" ref="I432">_xll.SNL.Clients.Office.Excel.Functions.SPG($A432, "SP_TOTAL_REV", I$3)</f>
        <v>320311</v>
      </c>
      <c r="J432" s="4" cm="1">
        <f t="array" ref="J432">_xll.SNL.Clients.Office.Excel.Functions.SPG($A432, "SP_TOTAL_REV", J$3)</f>
        <v>260791</v>
      </c>
      <c r="K432" s="4" cm="1">
        <f t="array" ref="K432">_xll.SNL.Clients.Office.Excel.Functions.SPG($A432, "SP_TOTAL_REV", K$3)</f>
        <v>248027</v>
      </c>
      <c r="L432" s="4" cm="1">
        <f t="array" ref="L432">_xll.SNL.Clients.Office.Excel.Functions.SPG($A432, "SP_TOTAL_REV", L$3)</f>
        <v>382721</v>
      </c>
      <c r="M432" s="4" cm="1">
        <f t="array" ref="M432">_xll.SNL.Clients.Office.Excel.Functions.SPG($A432, "SP_TOTAL_REV", M$3)</f>
        <v>319203</v>
      </c>
      <c r="N432" s="4" cm="1">
        <f t="array" ref="N432">_xll.SNL.Clients.Office.Excel.Functions.SPG($A432, "SP_TOTAL_REV", N$3)</f>
        <v>177360</v>
      </c>
      <c r="O432" s="4" cm="1">
        <f t="array" ref="O432">_xll.SNL.Clients.Office.Excel.Functions.SPG($A432, "SP_TOTAL_REV", O$3)</f>
        <v>183573</v>
      </c>
      <c r="P432" s="4" cm="1">
        <f t="array" ref="P432">_xll.SNL.Clients.Office.Excel.Functions.SPG($A432, "SP_TOTAL_REV", P$3)</f>
        <v>233599</v>
      </c>
      <c r="Q432" s="4" cm="1">
        <f t="array" ref="Q432">_xll.SNL.Clients.Office.Excel.Functions.SPG($A432, "SP_TOTAL_REV", Q$3)</f>
        <v>61233</v>
      </c>
      <c r="R432" s="4" cm="1">
        <f t="array" ref="R432">_xll.SNL.Clients.Office.Excel.Functions.SPG($A432, "SP_TOTAL_REV", R$3)</f>
        <v>28935</v>
      </c>
      <c r="S432" s="4" cm="1">
        <f t="array" ref="S432">_xll.SNL.Clients.Office.Excel.Functions.SPG($A432, "SP_TOTAL_REV", S$3)</f>
        <v>27903</v>
      </c>
      <c r="T432" s="4" cm="1">
        <f t="array" ref="T432">_xll.SNL.Clients.Office.Excel.Functions.SPG($A432, "SP_TOTAL_REV", T$3)</f>
        <v>62807</v>
      </c>
      <c r="U432" s="4" cm="1">
        <f t="array" ref="U432">_xll.SNL.Clients.Office.Excel.Functions.SPG($A432, "SP_TOTAL_REV", U$3)</f>
        <v>30067</v>
      </c>
      <c r="V432" s="4" cm="1">
        <f t="array" ref="V432">_xll.SNL.Clients.Office.Excel.Functions.SPG($A432, "SP_TOTAL_REV", V$3)</f>
        <v>294658</v>
      </c>
      <c r="W432" s="4" cm="1">
        <f t="array" ref="W432">_xll.SNL.Clients.Office.Excel.Functions.SPG($A432, "SP_TOTAL_REV", W$3)</f>
        <v>293050</v>
      </c>
      <c r="X432" s="4" cm="1">
        <f t="array" ref="X432">_xll.SNL.Clients.Office.Excel.Functions.SPG($A432, "SP_TOTAL_REV", X$3)</f>
        <v>353743</v>
      </c>
      <c r="Y432" s="4" cm="1">
        <f t="array" ref="Y432">_xll.SNL.Clients.Office.Excel.Functions.SPG($A432, "SP_TOTAL_REV", Y$3)</f>
        <v>370349</v>
      </c>
      <c r="Z432" s="4" cm="1">
        <f t="array" ref="Z432">_xll.SNL.Clients.Office.Excel.Functions.SPG($A432, "SP_TOTAL_REV", Z$3)</f>
        <v>285594</v>
      </c>
    </row>
    <row r="433" spans="1:26" x14ac:dyDescent="0.3">
      <c r="A433" s="11" t="s">
        <v>1451</v>
      </c>
      <c r="B433" s="4" cm="1">
        <f t="array" ref="B433">_xll.SNL.Clients.Office.Excel.Functions.SPG($A433, "SP_TOTAL_REV", B$3)</f>
        <v>869474</v>
      </c>
      <c r="C433" s="4" cm="1">
        <f t="array" ref="C433">_xll.SNL.Clients.Office.Excel.Functions.SPG($A433, "SP_TOTAL_REV", C$3)</f>
        <v>916317</v>
      </c>
      <c r="D433" s="4" cm="1">
        <f t="array" ref="D433">_xll.SNL.Clients.Office.Excel.Functions.SPG($A433, "SP_TOTAL_REV", D$3)</f>
        <v>1046509</v>
      </c>
      <c r="E433" s="4" cm="1">
        <f t="array" ref="E433">_xll.SNL.Clients.Office.Excel.Functions.SPG($A433, "SP_TOTAL_REV", E$3)</f>
        <v>886671</v>
      </c>
      <c r="F433" s="4" cm="1">
        <f t="array" ref="F433">_xll.SNL.Clients.Office.Excel.Functions.SPG($A433, "SP_TOTAL_REV", F$3)</f>
        <v>940988</v>
      </c>
      <c r="G433" s="4" cm="1">
        <f t="array" ref="G433">_xll.SNL.Clients.Office.Excel.Functions.SPG($A433, "SP_TOTAL_REV", G$3)</f>
        <v>1073861</v>
      </c>
      <c r="H433" s="4" cm="1">
        <f t="array" ref="H433">_xll.SNL.Clients.Office.Excel.Functions.SPG($A433, "SP_TOTAL_REV", H$3)</f>
        <v>1103493</v>
      </c>
      <c r="I433" s="4" cm="1">
        <f t="array" ref="I433">_xll.SNL.Clients.Office.Excel.Functions.SPG($A433, "SP_TOTAL_REV", I$3)</f>
        <v>651164</v>
      </c>
      <c r="J433" s="4" cm="1">
        <f t="array" ref="J433">_xll.SNL.Clients.Office.Excel.Functions.SPG($A433, "SP_TOTAL_REV", J$3)</f>
        <v>632703</v>
      </c>
      <c r="K433" s="4" cm="1">
        <f t="array" ref="K433">_xll.SNL.Clients.Office.Excel.Functions.SPG($A433, "SP_TOTAL_REV", K$3)</f>
        <v>743281</v>
      </c>
      <c r="L433" s="4" cm="1">
        <f t="array" ref="L433">_xll.SNL.Clients.Office.Excel.Functions.SPG($A433, "SP_TOTAL_REV", L$3)</f>
        <v>1158057</v>
      </c>
      <c r="M433" s="4" cm="1">
        <f t="array" ref="M433">_xll.SNL.Clients.Office.Excel.Functions.SPG($A433, "SP_TOTAL_REV", M$3)</f>
        <v>1035358</v>
      </c>
      <c r="N433" s="4" cm="1">
        <f t="array" ref="N433">_xll.SNL.Clients.Office.Excel.Functions.SPG($A433, "SP_TOTAL_REV", N$3)</f>
        <v>1166158</v>
      </c>
      <c r="O433" s="4" cm="1">
        <f t="array" ref="O433">_xll.SNL.Clients.Office.Excel.Functions.SPG($A433, "SP_TOTAL_REV", O$3)</f>
        <v>1113957</v>
      </c>
      <c r="P433" s="4" cm="1">
        <f t="array" ref="P433">_xll.SNL.Clients.Office.Excel.Functions.SPG($A433, "SP_TOTAL_REV", P$3)</f>
        <v>1255248</v>
      </c>
      <c r="Q433" s="4" cm="1">
        <f t="array" ref="Q433">_xll.SNL.Clients.Office.Excel.Functions.SPG($A433, "SP_TOTAL_REV", Q$3)</f>
        <v>1110351</v>
      </c>
      <c r="R433" s="4" cm="1">
        <f t="array" ref="R433">_xll.SNL.Clients.Office.Excel.Functions.SPG($A433, "SP_TOTAL_REV", R$3)</f>
        <v>1072730</v>
      </c>
      <c r="S433" s="4" cm="1">
        <f t="array" ref="S433">_xll.SNL.Clients.Office.Excel.Functions.SPG($A433, "SP_TOTAL_REV", S$3)</f>
        <v>1094834</v>
      </c>
      <c r="T433" s="4" cm="1">
        <f t="array" ref="T433">_xll.SNL.Clients.Office.Excel.Functions.SPG($A433, "SP_TOTAL_REV", T$3)</f>
        <v>1060292</v>
      </c>
      <c r="U433" s="4" cm="1">
        <f t="array" ref="U433">_xll.SNL.Clients.Office.Excel.Functions.SPG($A433, "SP_TOTAL_REV", U$3)</f>
        <v>787451</v>
      </c>
      <c r="V433" s="4" cm="1">
        <f t="array" ref="V433">_xll.SNL.Clients.Office.Excel.Functions.SPG($A433, "SP_TOTAL_REV", V$3)</f>
        <v>787772</v>
      </c>
      <c r="W433" s="4" cm="1">
        <f t="array" ref="W433">_xll.SNL.Clients.Office.Excel.Functions.SPG($A433, "SP_TOTAL_REV", W$3)</f>
        <v>869073</v>
      </c>
      <c r="X433" s="4" cm="1">
        <f t="array" ref="X433">_xll.SNL.Clients.Office.Excel.Functions.SPG($A433, "SP_TOTAL_REV", X$3)</f>
        <v>806698</v>
      </c>
      <c r="Y433" s="4" cm="1">
        <f t="array" ref="Y433">_xll.SNL.Clients.Office.Excel.Functions.SPG($A433, "SP_TOTAL_REV", Y$3)</f>
        <v>775598</v>
      </c>
      <c r="Z433" s="4" cm="1">
        <f t="array" ref="Z433">_xll.SNL.Clients.Office.Excel.Functions.SPG($A433, "SP_TOTAL_REV", Z$3)</f>
        <v>680882</v>
      </c>
    </row>
    <row r="434" spans="1:26" x14ac:dyDescent="0.3">
      <c r="A434" s="11" t="s">
        <v>1452</v>
      </c>
      <c r="B434" s="4" cm="1">
        <f t="array" ref="B434">_xll.SNL.Clients.Office.Excel.Functions.SPG($A434, "SP_TOTAL_REV", B$3)</f>
        <v>442914</v>
      </c>
      <c r="C434" s="4" cm="1">
        <f t="array" ref="C434">_xll.SNL.Clients.Office.Excel.Functions.SPG($A434, "SP_TOTAL_REV", C$3)</f>
        <v>444086</v>
      </c>
      <c r="D434" s="4" cm="1">
        <f t="array" ref="D434">_xll.SNL.Clients.Office.Excel.Functions.SPG($A434, "SP_TOTAL_REV", D$3)</f>
        <v>462274</v>
      </c>
      <c r="E434" s="4" cm="1">
        <f t="array" ref="E434">_xll.SNL.Clients.Office.Excel.Functions.SPG($A434, "SP_TOTAL_REV", E$3)</f>
        <v>463567</v>
      </c>
      <c r="F434" s="4" cm="1">
        <f t="array" ref="F434">_xll.SNL.Clients.Office.Excel.Functions.SPG($A434, "SP_TOTAL_REV", F$3)</f>
        <v>469759</v>
      </c>
      <c r="G434" s="4" cm="1">
        <f t="array" ref="G434">_xll.SNL.Clients.Office.Excel.Functions.SPG($A434, "SP_TOTAL_REV", G$3)</f>
        <v>467109</v>
      </c>
      <c r="H434" s="4" cm="1">
        <f t="array" ref="H434">_xll.SNL.Clients.Office.Excel.Functions.SPG($A434, "SP_TOTAL_REV", H$3)</f>
        <v>490612</v>
      </c>
      <c r="I434" s="4" cm="1">
        <f t="array" ref="I434">_xll.SNL.Clients.Office.Excel.Functions.SPG($A434, "SP_TOTAL_REV", I$3)</f>
        <v>495444</v>
      </c>
      <c r="J434" s="4" cm="1">
        <f t="array" ref="J434">_xll.SNL.Clients.Office.Excel.Functions.SPG($A434, "SP_TOTAL_REV", J$3)</f>
        <v>500148</v>
      </c>
      <c r="K434" s="4" cm="1">
        <f t="array" ref="K434">_xll.SNL.Clients.Office.Excel.Functions.SPG($A434, "SP_TOTAL_REV", K$3)</f>
        <v>484808</v>
      </c>
      <c r="L434" s="4" cm="1">
        <f t="array" ref="L434">_xll.SNL.Clients.Office.Excel.Functions.SPG($A434, "SP_TOTAL_REV", L$3)</f>
        <v>492218</v>
      </c>
      <c r="M434" s="4" cm="1">
        <f t="array" ref="M434">_xll.SNL.Clients.Office.Excel.Functions.SPG($A434, "SP_TOTAL_REV", M$3)</f>
        <v>492388</v>
      </c>
      <c r="N434" s="4" cm="1">
        <f t="array" ref="N434">_xll.SNL.Clients.Office.Excel.Functions.SPG($A434, "SP_TOTAL_REV", N$3)</f>
        <v>474171</v>
      </c>
      <c r="O434" s="4" cm="1">
        <f t="array" ref="O434">_xll.SNL.Clients.Office.Excel.Functions.SPG($A434, "SP_TOTAL_REV", O$3)</f>
        <v>447041</v>
      </c>
      <c r="P434" s="4" cm="1">
        <f t="array" ref="P434">_xll.SNL.Clients.Office.Excel.Functions.SPG($A434, "SP_TOTAL_REV", P$3)</f>
        <v>449072</v>
      </c>
      <c r="Q434" s="4" cm="1">
        <f t="array" ref="Q434">_xll.SNL.Clients.Office.Excel.Functions.SPG($A434, "SP_TOTAL_REV", Q$3)</f>
        <v>435262</v>
      </c>
      <c r="R434" s="4" cm="1">
        <f t="array" ref="R434">_xll.SNL.Clients.Office.Excel.Functions.SPG($A434, "SP_TOTAL_REV", R$3)</f>
        <v>429783</v>
      </c>
      <c r="S434" s="4" cm="1">
        <f t="array" ref="S434">_xll.SNL.Clients.Office.Excel.Functions.SPG($A434, "SP_TOTAL_REV", S$3)</f>
        <v>385852</v>
      </c>
      <c r="T434" s="4" cm="1">
        <f t="array" ref="T434">_xll.SNL.Clients.Office.Excel.Functions.SPG($A434, "SP_TOTAL_REV", T$3)</f>
        <v>367224</v>
      </c>
      <c r="U434" s="4" cm="1">
        <f t="array" ref="U434">_xll.SNL.Clients.Office.Excel.Functions.SPG($A434, "SP_TOTAL_REV", U$3)</f>
        <v>286040</v>
      </c>
      <c r="V434" s="4" cm="1">
        <f t="array" ref="V434">_xll.SNL.Clients.Office.Excel.Functions.SPG($A434, "SP_TOTAL_REV", V$3)</f>
        <v>378561</v>
      </c>
      <c r="W434" s="4" cm="1">
        <f t="array" ref="W434">_xll.SNL.Clients.Office.Excel.Functions.SPG($A434, "SP_TOTAL_REV", W$3)</f>
        <v>391294</v>
      </c>
      <c r="X434" s="4" cm="1">
        <f t="array" ref="X434">_xll.SNL.Clients.Office.Excel.Functions.SPG($A434, "SP_TOTAL_REV", X$3)</f>
        <v>325130</v>
      </c>
      <c r="Y434" s="4" cm="1">
        <f t="array" ref="Y434">_xll.SNL.Clients.Office.Excel.Functions.SPG($A434, "SP_TOTAL_REV", Y$3)</f>
        <v>205869</v>
      </c>
      <c r="Z434" s="4" cm="1">
        <f t="array" ref="Z434">_xll.SNL.Clients.Office.Excel.Functions.SPG($A434, "SP_TOTAL_REV", Z$3)</f>
        <v>211210</v>
      </c>
    </row>
    <row r="435" spans="1:26" x14ac:dyDescent="0.3">
      <c r="A435" s="11" t="s">
        <v>1453</v>
      </c>
      <c r="B435" s="4" t="str" cm="1">
        <f t="array" ref="B435">_xll.SNL.Clients.Office.Excel.Functions.SPG($A435, "SP_TOTAL_REV", B$3)</f>
        <v>NA</v>
      </c>
      <c r="C435" s="4" cm="1">
        <f t="array" ref="C435">_xll.SNL.Clients.Office.Excel.Functions.SPG($A435, "SP_TOTAL_REV", C$3)</f>
        <v>400044</v>
      </c>
      <c r="D435" s="4" cm="1">
        <f t="array" ref="D435">_xll.SNL.Clients.Office.Excel.Functions.SPG($A435, "SP_TOTAL_REV", D$3)</f>
        <v>492161</v>
      </c>
      <c r="E435" s="4" cm="1">
        <f t="array" ref="E435">_xll.SNL.Clients.Office.Excel.Functions.SPG($A435, "SP_TOTAL_REV", E$3)</f>
        <v>280345</v>
      </c>
      <c r="F435" s="4" cm="1">
        <f t="array" ref="F435">_xll.SNL.Clients.Office.Excel.Functions.SPG($A435, "SP_TOTAL_REV", F$3)</f>
        <v>266201</v>
      </c>
      <c r="G435" s="4" cm="1">
        <f t="array" ref="G435">_xll.SNL.Clients.Office.Excel.Functions.SPG($A435, "SP_TOTAL_REV", G$3)</f>
        <v>239155</v>
      </c>
      <c r="H435" s="4" cm="1">
        <f t="array" ref="H435">_xll.SNL.Clients.Office.Excel.Functions.SPG($A435, "SP_TOTAL_REV", H$3)</f>
        <v>295492</v>
      </c>
      <c r="I435" s="4" cm="1">
        <f t="array" ref="I435">_xll.SNL.Clients.Office.Excel.Functions.SPG($A435, "SP_TOTAL_REV", I$3)</f>
        <v>299640</v>
      </c>
      <c r="J435" s="4" cm="1">
        <f t="array" ref="J435">_xll.SNL.Clients.Office.Excel.Functions.SPG($A435, "SP_TOTAL_REV", J$3)</f>
        <v>273535</v>
      </c>
      <c r="K435" s="4" cm="1">
        <f t="array" ref="K435">_xll.SNL.Clients.Office.Excel.Functions.SPG($A435, "SP_TOTAL_REV", K$3)</f>
        <v>261916</v>
      </c>
      <c r="L435" s="4" cm="1">
        <f t="array" ref="L435">_xll.SNL.Clients.Office.Excel.Functions.SPG($A435, "SP_TOTAL_REV", L$3)</f>
        <v>307532</v>
      </c>
      <c r="M435" s="4" cm="1">
        <f t="array" ref="M435">_xll.SNL.Clients.Office.Excel.Functions.SPG($A435, "SP_TOTAL_REV", M$3)</f>
        <v>324037</v>
      </c>
      <c r="N435" s="4" cm="1">
        <f t="array" ref="N435">_xll.SNL.Clients.Office.Excel.Functions.SPG($A435, "SP_TOTAL_REV", N$3)</f>
        <v>322893</v>
      </c>
      <c r="O435" s="4" cm="1">
        <f t="array" ref="O435">_xll.SNL.Clients.Office.Excel.Functions.SPG($A435, "SP_TOTAL_REV", O$3)</f>
        <v>267040</v>
      </c>
      <c r="P435" s="4" cm="1">
        <f t="array" ref="P435">_xll.SNL.Clients.Office.Excel.Functions.SPG($A435, "SP_TOTAL_REV", P$3)</f>
        <v>291768</v>
      </c>
      <c r="Q435" s="4" cm="1">
        <f t="array" ref="Q435">_xll.SNL.Clients.Office.Excel.Functions.SPG($A435, "SP_TOTAL_REV", Q$3)</f>
        <v>279877</v>
      </c>
      <c r="R435" s="4" cm="1">
        <f t="array" ref="R435">_xll.SNL.Clients.Office.Excel.Functions.SPG($A435, "SP_TOTAL_REV", R$3)</f>
        <v>270357</v>
      </c>
      <c r="S435" s="4" cm="1">
        <f t="array" ref="S435">_xll.SNL.Clients.Office.Excel.Functions.SPG($A435, "SP_TOTAL_REV", S$3)</f>
        <v>230147</v>
      </c>
      <c r="T435" s="4" cm="1">
        <f t="array" ref="T435">_xll.SNL.Clients.Office.Excel.Functions.SPG($A435, "SP_TOTAL_REV", T$3)</f>
        <v>255405</v>
      </c>
      <c r="U435" s="4" cm="1">
        <f t="array" ref="U435">_xll.SNL.Clients.Office.Excel.Functions.SPG($A435, "SP_TOTAL_REV", U$3)</f>
        <v>212096</v>
      </c>
      <c r="V435" s="4" cm="1">
        <f t="array" ref="V435">_xll.SNL.Clients.Office.Excel.Functions.SPG($A435, "SP_TOTAL_REV", V$3)</f>
        <v>187475</v>
      </c>
      <c r="W435" s="4" cm="1">
        <f t="array" ref="W435">_xll.SNL.Clients.Office.Excel.Functions.SPG($A435, "SP_TOTAL_REV", W$3)</f>
        <v>196597</v>
      </c>
      <c r="X435" s="4" cm="1">
        <f t="array" ref="X435">_xll.SNL.Clients.Office.Excel.Functions.SPG($A435, "SP_TOTAL_REV", X$3)</f>
        <v>240369</v>
      </c>
      <c r="Y435" s="4" cm="1">
        <f t="array" ref="Y435">_xll.SNL.Clients.Office.Excel.Functions.SPG($A435, "SP_TOTAL_REV", Y$3)</f>
        <v>238461</v>
      </c>
      <c r="Z435" s="4" cm="1">
        <f t="array" ref="Z435">_xll.SNL.Clients.Office.Excel.Functions.SPG($A435, "SP_TOTAL_REV", Z$3)</f>
        <v>218203</v>
      </c>
    </row>
    <row r="436" spans="1:26" x14ac:dyDescent="0.3">
      <c r="A436" s="11" t="s">
        <v>1454</v>
      </c>
      <c r="B436" s="4" cm="1">
        <f t="array" ref="B436">_xll.SNL.Clients.Office.Excel.Functions.SPG($A436, "SP_TOTAL_REV", B$3)</f>
        <v>692800</v>
      </c>
      <c r="C436" s="4" cm="1">
        <f t="array" ref="C436">_xll.SNL.Clients.Office.Excel.Functions.SPG($A436, "SP_TOTAL_REV", C$3)</f>
        <v>707800</v>
      </c>
      <c r="D436" s="4" cm="1">
        <f t="array" ref="D436">_xll.SNL.Clients.Office.Excel.Functions.SPG($A436, "SP_TOTAL_REV", D$3)</f>
        <v>727100</v>
      </c>
      <c r="E436" s="4" cm="1">
        <f t="array" ref="E436">_xll.SNL.Clients.Office.Excel.Functions.SPG($A436, "SP_TOTAL_REV", E$3)</f>
        <v>637000</v>
      </c>
      <c r="F436" s="4" cm="1">
        <f t="array" ref="F436">_xll.SNL.Clients.Office.Excel.Functions.SPG($A436, "SP_TOTAL_REV", F$3)</f>
        <v>711000</v>
      </c>
      <c r="G436" s="4" cm="1">
        <f t="array" ref="G436">_xll.SNL.Clients.Office.Excel.Functions.SPG($A436, "SP_TOTAL_REV", G$3)</f>
        <v>742600</v>
      </c>
      <c r="H436" s="4" cm="1">
        <f t="array" ref="H436">_xll.SNL.Clients.Office.Excel.Functions.SPG($A436, "SP_TOTAL_REV", H$3)</f>
        <v>744000</v>
      </c>
      <c r="I436" s="4" cm="1">
        <f t="array" ref="I436">_xll.SNL.Clients.Office.Excel.Functions.SPG($A436, "SP_TOTAL_REV", I$3)</f>
        <v>665100</v>
      </c>
      <c r="J436" s="4" cm="1">
        <f t="array" ref="J436">_xll.SNL.Clients.Office.Excel.Functions.SPG($A436, "SP_TOTAL_REV", J$3)</f>
        <v>846100</v>
      </c>
      <c r="K436" s="4" cm="1">
        <f t="array" ref="K436">_xll.SNL.Clients.Office.Excel.Functions.SPG($A436, "SP_TOTAL_REV", K$3)</f>
        <v>866500</v>
      </c>
      <c r="L436" s="4" cm="1">
        <f t="array" ref="L436">_xll.SNL.Clients.Office.Excel.Functions.SPG($A436, "SP_TOTAL_REV", L$3)</f>
        <v>783800</v>
      </c>
      <c r="M436" s="4" cm="1">
        <f t="array" ref="M436">_xll.SNL.Clients.Office.Excel.Functions.SPG($A436, "SP_TOTAL_REV", M$3)</f>
        <v>613400</v>
      </c>
      <c r="N436" s="4" cm="1">
        <f t="array" ref="N436">_xll.SNL.Clients.Office.Excel.Functions.SPG($A436, "SP_TOTAL_REV", N$3)</f>
        <v>1002300</v>
      </c>
      <c r="O436" s="4" cm="1">
        <f t="array" ref="O436">_xll.SNL.Clients.Office.Excel.Functions.SPG($A436, "SP_TOTAL_REV", O$3)</f>
        <v>636900</v>
      </c>
      <c r="P436" s="4" cm="1">
        <f t="array" ref="P436">_xll.SNL.Clients.Office.Excel.Functions.SPG($A436, "SP_TOTAL_REV", P$3)</f>
        <v>509800</v>
      </c>
      <c r="Q436" s="4" cm="1">
        <f t="array" ref="Q436">_xll.SNL.Clients.Office.Excel.Functions.SPG($A436, "SP_TOTAL_REV", Q$3)</f>
        <v>176600</v>
      </c>
      <c r="R436" s="4" cm="1">
        <f t="array" ref="R436">_xll.SNL.Clients.Office.Excel.Functions.SPG($A436, "SP_TOTAL_REV", R$3)</f>
        <v>375338</v>
      </c>
      <c r="S436" s="4" cm="1">
        <f t="array" ref="S436">_xll.SNL.Clients.Office.Excel.Functions.SPG($A436, "SP_TOTAL_REV", S$3)</f>
        <v>809203</v>
      </c>
      <c r="T436" s="4" cm="1">
        <f t="array" ref="T436">_xll.SNL.Clients.Office.Excel.Functions.SPG($A436, "SP_TOTAL_REV", T$3)</f>
        <v>476058</v>
      </c>
      <c r="U436" s="4" cm="1">
        <f t="array" ref="U436">_xll.SNL.Clients.Office.Excel.Functions.SPG($A436, "SP_TOTAL_REV", U$3)</f>
        <v>201754</v>
      </c>
      <c r="V436" s="4" cm="1">
        <f t="array" ref="V436">_xll.SNL.Clients.Office.Excel.Functions.SPG($A436, "SP_TOTAL_REV", V$3)</f>
        <v>174653</v>
      </c>
      <c r="W436" s="4" cm="1">
        <f t="array" ref="W436">_xll.SNL.Clients.Office.Excel.Functions.SPG($A436, "SP_TOTAL_REV", W$3)</f>
        <v>152178</v>
      </c>
      <c r="X436" s="4" cm="1">
        <f t="array" ref="X436">_xll.SNL.Clients.Office.Excel.Functions.SPG($A436, "SP_TOTAL_REV", X$3)</f>
        <v>126492</v>
      </c>
      <c r="Y436" s="4" cm="1">
        <f t="array" ref="Y436">_xll.SNL.Clients.Office.Excel.Functions.SPG($A436, "SP_TOTAL_REV", Y$3)</f>
        <v>108252</v>
      </c>
      <c r="Z436" s="4" cm="1">
        <f t="array" ref="Z436">_xll.SNL.Clients.Office.Excel.Functions.SPG($A436, "SP_TOTAL_REV", Z$3)</f>
        <v>147968</v>
      </c>
    </row>
    <row r="437" spans="1:26" x14ac:dyDescent="0.3">
      <c r="A437" s="11" t="s">
        <v>1455</v>
      </c>
      <c r="B437" s="4" cm="1">
        <f t="array" ref="B437">_xll.SNL.Clients.Office.Excel.Functions.SPG($A437, "SP_TOTAL_REV", B$3)</f>
        <v>269842</v>
      </c>
      <c r="C437" s="4" cm="1">
        <f t="array" ref="C437">_xll.SNL.Clients.Office.Excel.Functions.SPG($A437, "SP_TOTAL_REV", C$3)</f>
        <v>282596</v>
      </c>
      <c r="D437" s="4" cm="1">
        <f t="array" ref="D437">_xll.SNL.Clients.Office.Excel.Functions.SPG($A437, "SP_TOTAL_REV", D$3)</f>
        <v>279219</v>
      </c>
      <c r="E437" s="4" cm="1">
        <f t="array" ref="E437">_xll.SNL.Clients.Office.Excel.Functions.SPG($A437, "SP_TOTAL_REV", E$3)</f>
        <v>198321</v>
      </c>
      <c r="F437" s="4" cm="1">
        <f t="array" ref="F437">_xll.SNL.Clients.Office.Excel.Functions.SPG($A437, "SP_TOTAL_REV", F$3)</f>
        <v>168587</v>
      </c>
      <c r="G437" s="4" cm="1">
        <f t="array" ref="G437">_xll.SNL.Clients.Office.Excel.Functions.SPG($A437, "SP_TOTAL_REV", G$3)</f>
        <v>122683</v>
      </c>
      <c r="H437" s="4" cm="1">
        <f t="array" ref="H437">_xll.SNL.Clients.Office.Excel.Functions.SPG($A437, "SP_TOTAL_REV", H$3)</f>
        <v>123923</v>
      </c>
      <c r="I437" s="4" cm="1">
        <f t="array" ref="I437">_xll.SNL.Clients.Office.Excel.Functions.SPG($A437, "SP_TOTAL_REV", I$3)</f>
        <v>130312</v>
      </c>
      <c r="J437" s="4" cm="1">
        <f t="array" ref="J437">_xll.SNL.Clients.Office.Excel.Functions.SPG($A437, "SP_TOTAL_REV", J$3)</f>
        <v>172671</v>
      </c>
      <c r="K437" s="4" cm="1">
        <f t="array" ref="K437">_xll.SNL.Clients.Office.Excel.Functions.SPG($A437, "SP_TOTAL_REV", K$3)</f>
        <v>134048</v>
      </c>
      <c r="L437" s="4" cm="1">
        <f t="array" ref="L437">_xll.SNL.Clients.Office.Excel.Functions.SPG($A437, "SP_TOTAL_REV", L$3)</f>
        <v>143593</v>
      </c>
      <c r="M437" s="4" cm="1">
        <f t="array" ref="M437">_xll.SNL.Clients.Office.Excel.Functions.SPG($A437, "SP_TOTAL_REV", M$3)</f>
        <v>146502</v>
      </c>
      <c r="N437" s="4" cm="1">
        <f t="array" ref="N437">_xll.SNL.Clients.Office.Excel.Functions.SPG($A437, "SP_TOTAL_REV", N$3)</f>
        <v>150658</v>
      </c>
      <c r="O437" s="4" cm="1">
        <f t="array" ref="O437">_xll.SNL.Clients.Office.Excel.Functions.SPG($A437, "SP_TOTAL_REV", O$3)</f>
        <v>125331</v>
      </c>
      <c r="P437" s="4" cm="1">
        <f t="array" ref="P437">_xll.SNL.Clients.Office.Excel.Functions.SPG($A437, "SP_TOTAL_REV", P$3)</f>
        <v>159608</v>
      </c>
      <c r="Q437" s="4" cm="1">
        <f t="array" ref="Q437">_xll.SNL.Clients.Office.Excel.Functions.SPG($A437, "SP_TOTAL_REV", Q$3)</f>
        <v>151198</v>
      </c>
      <c r="R437" s="4" cm="1">
        <f t="array" ref="R437">_xll.SNL.Clients.Office.Excel.Functions.SPG($A437, "SP_TOTAL_REV", R$3)</f>
        <v>153052</v>
      </c>
      <c r="S437" s="4" cm="1">
        <f t="array" ref="S437">_xll.SNL.Clients.Office.Excel.Functions.SPG($A437, "SP_TOTAL_REV", S$3)</f>
        <v>134968</v>
      </c>
      <c r="T437" s="4" cm="1">
        <f t="array" ref="T437">_xll.SNL.Clients.Office.Excel.Functions.SPG($A437, "SP_TOTAL_REV", T$3)</f>
        <v>139269</v>
      </c>
      <c r="U437" s="4" cm="1">
        <f t="array" ref="U437">_xll.SNL.Clients.Office.Excel.Functions.SPG($A437, "SP_TOTAL_REV", U$3)</f>
        <v>116961</v>
      </c>
      <c r="V437" s="4" cm="1">
        <f t="array" ref="V437">_xll.SNL.Clients.Office.Excel.Functions.SPG($A437, "SP_TOTAL_REV", V$3)</f>
        <v>128663</v>
      </c>
      <c r="W437" s="4" cm="1">
        <f t="array" ref="W437">_xll.SNL.Clients.Office.Excel.Functions.SPG($A437, "SP_TOTAL_REV", W$3)</f>
        <v>118101</v>
      </c>
      <c r="X437" s="4" cm="1">
        <f t="array" ref="X437">_xll.SNL.Clients.Office.Excel.Functions.SPG($A437, "SP_TOTAL_REV", X$3)</f>
        <v>126614</v>
      </c>
      <c r="Y437" s="4" cm="1">
        <f t="array" ref="Y437">_xll.SNL.Clients.Office.Excel.Functions.SPG($A437, "SP_TOTAL_REV", Y$3)</f>
        <v>121964</v>
      </c>
      <c r="Z437" s="4" cm="1">
        <f t="array" ref="Z437">_xll.SNL.Clients.Office.Excel.Functions.SPG($A437, "SP_TOTAL_REV", Z$3)</f>
        <v>116225</v>
      </c>
    </row>
    <row r="438" spans="1:26" x14ac:dyDescent="0.3">
      <c r="A438" s="11" t="s">
        <v>1456</v>
      </c>
      <c r="B438" s="4" cm="1">
        <f t="array" ref="B438">_xll.SNL.Clients.Office.Excel.Functions.SPG($A438, "SP_TOTAL_REV", B$3)</f>
        <v>318114</v>
      </c>
      <c r="C438" s="4" cm="1">
        <f t="array" ref="C438">_xll.SNL.Clients.Office.Excel.Functions.SPG($A438, "SP_TOTAL_REV", C$3)</f>
        <v>315861</v>
      </c>
      <c r="D438" s="4" cm="1">
        <f t="array" ref="D438">_xll.SNL.Clients.Office.Excel.Functions.SPG($A438, "SP_TOTAL_REV", D$3)</f>
        <v>333857</v>
      </c>
      <c r="E438" s="4" cm="1">
        <f t="array" ref="E438">_xll.SNL.Clients.Office.Excel.Functions.SPG($A438, "SP_TOTAL_REV", E$3)</f>
        <v>321147</v>
      </c>
      <c r="F438" s="4" cm="1">
        <f t="array" ref="F438">_xll.SNL.Clients.Office.Excel.Functions.SPG($A438, "SP_TOTAL_REV", F$3)</f>
        <v>319418</v>
      </c>
      <c r="G438" s="4" cm="1">
        <f t="array" ref="G438">_xll.SNL.Clients.Office.Excel.Functions.SPG($A438, "SP_TOTAL_REV", G$3)</f>
        <v>328644</v>
      </c>
      <c r="H438" s="4" cm="1">
        <f t="array" ref="H438">_xll.SNL.Clients.Office.Excel.Functions.SPG($A438, "SP_TOTAL_REV", H$3)</f>
        <v>312513</v>
      </c>
      <c r="I438" s="4" cm="1">
        <f t="array" ref="I438">_xll.SNL.Clients.Office.Excel.Functions.SPG($A438, "SP_TOTAL_REV", I$3)</f>
        <v>289579</v>
      </c>
      <c r="J438" s="4" cm="1">
        <f t="array" ref="J438">_xll.SNL.Clients.Office.Excel.Functions.SPG($A438, "SP_TOTAL_REV", J$3)</f>
        <v>309852</v>
      </c>
      <c r="K438" s="4" cm="1">
        <f t="array" ref="K438">_xll.SNL.Clients.Office.Excel.Functions.SPG($A438, "SP_TOTAL_REV", K$3)</f>
        <v>314724</v>
      </c>
      <c r="L438" s="4" cm="1">
        <f t="array" ref="L438">_xll.SNL.Clients.Office.Excel.Functions.SPG($A438, "SP_TOTAL_REV", L$3)</f>
        <v>296189</v>
      </c>
      <c r="M438" s="4" cm="1">
        <f t="array" ref="M438">_xll.SNL.Clients.Office.Excel.Functions.SPG($A438, "SP_TOTAL_REV", M$3)</f>
        <v>286833</v>
      </c>
      <c r="N438" s="4" cm="1">
        <f t="array" ref="N438">_xll.SNL.Clients.Office.Excel.Functions.SPG($A438, "SP_TOTAL_REV", N$3)</f>
        <v>292980</v>
      </c>
      <c r="O438" s="4" cm="1">
        <f t="array" ref="O438">_xll.SNL.Clients.Office.Excel.Functions.SPG($A438, "SP_TOTAL_REV", O$3)</f>
        <v>338367</v>
      </c>
      <c r="P438" s="4" cm="1">
        <f t="array" ref="P438">_xll.SNL.Clients.Office.Excel.Functions.SPG($A438, "SP_TOTAL_REV", P$3)</f>
        <v>325758</v>
      </c>
      <c r="Q438" s="4" cm="1">
        <f t="array" ref="Q438">_xll.SNL.Clients.Office.Excel.Functions.SPG($A438, "SP_TOTAL_REV", Q$3)</f>
        <v>336994</v>
      </c>
      <c r="R438" s="4" cm="1">
        <f t="array" ref="R438">_xll.SNL.Clients.Office.Excel.Functions.SPG($A438, "SP_TOTAL_REV", R$3)</f>
        <v>328813</v>
      </c>
      <c r="S438" s="4" cm="1">
        <f t="array" ref="S438">_xll.SNL.Clients.Office.Excel.Functions.SPG($A438, "SP_TOTAL_REV", S$3)</f>
        <v>369861</v>
      </c>
      <c r="T438" s="4" cm="1">
        <f t="array" ref="T438">_xll.SNL.Clients.Office.Excel.Functions.SPG($A438, "SP_TOTAL_REV", T$3)</f>
        <v>375234</v>
      </c>
      <c r="U438" s="4" cm="1">
        <f t="array" ref="U438">_xll.SNL.Clients.Office.Excel.Functions.SPG($A438, "SP_TOTAL_REV", U$3)</f>
        <v>364441</v>
      </c>
      <c r="V438" s="4" cm="1">
        <f t="array" ref="V438">_xll.SNL.Clients.Office.Excel.Functions.SPG($A438, "SP_TOTAL_REV", V$3)</f>
        <v>329081</v>
      </c>
      <c r="W438" s="4" cm="1">
        <f t="array" ref="W438">_xll.SNL.Clients.Office.Excel.Functions.SPG($A438, "SP_TOTAL_REV", W$3)</f>
        <v>388024</v>
      </c>
      <c r="X438" s="4" cm="1">
        <f t="array" ref="X438">_xll.SNL.Clients.Office.Excel.Functions.SPG($A438, "SP_TOTAL_REV", X$3)</f>
        <v>380338</v>
      </c>
      <c r="Y438" s="4" cm="1">
        <f t="array" ref="Y438">_xll.SNL.Clients.Office.Excel.Functions.SPG($A438, "SP_TOTAL_REV", Y$3)</f>
        <v>394964</v>
      </c>
      <c r="Z438" s="4" cm="1">
        <f t="array" ref="Z438">_xll.SNL.Clients.Office.Excel.Functions.SPG($A438, "SP_TOTAL_REV", Z$3)</f>
        <v>363629</v>
      </c>
    </row>
    <row r="439" spans="1:26" x14ac:dyDescent="0.3">
      <c r="A439" s="11" t="s">
        <v>1457</v>
      </c>
      <c r="B439" s="4" cm="1">
        <f t="array" ref="B439">_xll.SNL.Clients.Office.Excel.Functions.SPG($A439, "SP_TOTAL_REV", B$3)</f>
        <v>471399</v>
      </c>
      <c r="C439" s="4" cm="1">
        <f t="array" ref="C439">_xll.SNL.Clients.Office.Excel.Functions.SPG($A439, "SP_TOTAL_REV", C$3)</f>
        <v>477101</v>
      </c>
      <c r="D439" s="4" cm="1">
        <f t="array" ref="D439">_xll.SNL.Clients.Office.Excel.Functions.SPG($A439, "SP_TOTAL_REV", D$3)</f>
        <v>461142</v>
      </c>
      <c r="E439" s="4" cm="1">
        <f t="array" ref="E439">_xll.SNL.Clients.Office.Excel.Functions.SPG($A439, "SP_TOTAL_REV", E$3)</f>
        <v>459714</v>
      </c>
      <c r="F439" s="4" cm="1">
        <f t="array" ref="F439">_xll.SNL.Clients.Office.Excel.Functions.SPG($A439, "SP_TOTAL_REV", F$3)</f>
        <v>431707</v>
      </c>
      <c r="G439" s="4" cm="1">
        <f t="array" ref="G439">_xll.SNL.Clients.Office.Excel.Functions.SPG($A439, "SP_TOTAL_REV", G$3)</f>
        <v>420383</v>
      </c>
      <c r="H439" s="4" cm="1">
        <f t="array" ref="H439">_xll.SNL.Clients.Office.Excel.Functions.SPG($A439, "SP_TOTAL_REV", H$3)</f>
        <v>401968</v>
      </c>
      <c r="I439" s="4" cm="1">
        <f t="array" ref="I439">_xll.SNL.Clients.Office.Excel.Functions.SPG($A439, "SP_TOTAL_REV", I$3)</f>
        <v>403715</v>
      </c>
      <c r="J439" s="4" cm="1">
        <f t="array" ref="J439">_xll.SNL.Clients.Office.Excel.Functions.SPG($A439, "SP_TOTAL_REV", J$3)</f>
        <v>390564</v>
      </c>
      <c r="K439" s="4" cm="1">
        <f t="array" ref="K439">_xll.SNL.Clients.Office.Excel.Functions.SPG($A439, "SP_TOTAL_REV", K$3)</f>
        <v>383876</v>
      </c>
      <c r="L439" s="4" cm="1">
        <f t="array" ref="L439">_xll.SNL.Clients.Office.Excel.Functions.SPG($A439, "SP_TOTAL_REV", L$3)</f>
        <v>350044</v>
      </c>
      <c r="M439" s="4" cm="1">
        <f t="array" ref="M439">_xll.SNL.Clients.Office.Excel.Functions.SPG($A439, "SP_TOTAL_REV", M$3)</f>
        <v>354375</v>
      </c>
      <c r="N439" s="4" cm="1">
        <f t="array" ref="N439">_xll.SNL.Clients.Office.Excel.Functions.SPG($A439, "SP_TOTAL_REV", N$3)</f>
        <v>341767</v>
      </c>
      <c r="O439" s="4" cm="1">
        <f t="array" ref="O439">_xll.SNL.Clients.Office.Excel.Functions.SPG($A439, "SP_TOTAL_REV", O$3)</f>
        <v>335968</v>
      </c>
      <c r="P439" s="4" cm="1">
        <f t="array" ref="P439">_xll.SNL.Clients.Office.Excel.Functions.SPG($A439, "SP_TOTAL_REV", P$3)</f>
        <v>332690</v>
      </c>
      <c r="Q439" s="4" cm="1">
        <f t="array" ref="Q439">_xll.SNL.Clients.Office.Excel.Functions.SPG($A439, "SP_TOTAL_REV", Q$3)</f>
        <v>333961</v>
      </c>
      <c r="R439" s="4" cm="1">
        <f t="array" ref="R439">_xll.SNL.Clients.Office.Excel.Functions.SPG($A439, "SP_TOTAL_REV", R$3)</f>
        <v>321567</v>
      </c>
      <c r="S439" s="4" cm="1">
        <f t="array" ref="S439">_xll.SNL.Clients.Office.Excel.Functions.SPG($A439, "SP_TOTAL_REV", S$3)</f>
        <v>308503</v>
      </c>
      <c r="T439" s="4" cm="1">
        <f t="array" ref="T439">_xll.SNL.Clients.Office.Excel.Functions.SPG($A439, "SP_TOTAL_REV", T$3)</f>
        <v>291997</v>
      </c>
      <c r="U439" s="4" cm="1">
        <f t="array" ref="U439">_xll.SNL.Clients.Office.Excel.Functions.SPG($A439, "SP_TOTAL_REV", U$3)</f>
        <v>216041</v>
      </c>
      <c r="V439" s="4" cm="1">
        <f t="array" ref="V439">_xll.SNL.Clients.Office.Excel.Functions.SPG($A439, "SP_TOTAL_REV", V$3)</f>
        <v>281564</v>
      </c>
      <c r="W439" s="4" cm="1">
        <f t="array" ref="W439">_xll.SNL.Clients.Office.Excel.Functions.SPG($A439, "SP_TOTAL_REV", W$3)</f>
        <v>300841</v>
      </c>
      <c r="X439" s="4" cm="1">
        <f t="array" ref="X439">_xll.SNL.Clients.Office.Excel.Functions.SPG($A439, "SP_TOTAL_REV", X$3)</f>
        <v>292692</v>
      </c>
      <c r="Y439" s="4" cm="1">
        <f t="array" ref="Y439">_xll.SNL.Clients.Office.Excel.Functions.SPG($A439, "SP_TOTAL_REV", Y$3)</f>
        <v>289097</v>
      </c>
      <c r="Z439" s="4" cm="1">
        <f t="array" ref="Z439">_xll.SNL.Clients.Office.Excel.Functions.SPG($A439, "SP_TOTAL_REV", Z$3)</f>
        <v>271549</v>
      </c>
    </row>
    <row r="440" spans="1:26" x14ac:dyDescent="0.3">
      <c r="A440" s="11" t="s">
        <v>1458</v>
      </c>
      <c r="B440" s="4" cm="1">
        <f t="array" ref="B440">_xll.SNL.Clients.Office.Excel.Functions.SPG($A440, "SP_TOTAL_REV", B$3)</f>
        <v>-62234</v>
      </c>
      <c r="C440" s="4" cm="1">
        <f t="array" ref="C440">_xll.SNL.Clients.Office.Excel.Functions.SPG($A440, "SP_TOTAL_REV", C$3)</f>
        <v>77058</v>
      </c>
      <c r="D440" s="4" cm="1">
        <f t="array" ref="D440">_xll.SNL.Clients.Office.Excel.Functions.SPG($A440, "SP_TOTAL_REV", D$3)</f>
        <v>75052</v>
      </c>
      <c r="E440" s="4" cm="1">
        <f t="array" ref="E440">_xll.SNL.Clients.Office.Excel.Functions.SPG($A440, "SP_TOTAL_REV", E$3)</f>
        <v>-12223</v>
      </c>
      <c r="F440" s="4" cm="1">
        <f t="array" ref="F440">_xll.SNL.Clients.Office.Excel.Functions.SPG($A440, "SP_TOTAL_REV", F$3)</f>
        <v>-52873</v>
      </c>
      <c r="G440" s="4" cm="1">
        <f t="array" ref="G440">_xll.SNL.Clients.Office.Excel.Functions.SPG($A440, "SP_TOTAL_REV", G$3)</f>
        <v>121712</v>
      </c>
      <c r="H440" s="4" cm="1">
        <f t="array" ref="H440">_xll.SNL.Clients.Office.Excel.Functions.SPG($A440, "SP_TOTAL_REV", H$3)</f>
        <v>117203</v>
      </c>
      <c r="I440" s="4" cm="1">
        <f t="array" ref="I440">_xll.SNL.Clients.Office.Excel.Functions.SPG($A440, "SP_TOTAL_REV", I$3)</f>
        <v>109592</v>
      </c>
      <c r="J440" s="4" cm="1">
        <f t="array" ref="J440">_xll.SNL.Clients.Office.Excel.Functions.SPG($A440, "SP_TOTAL_REV", J$3)</f>
        <v>90324</v>
      </c>
      <c r="K440" s="4" cm="1">
        <f t="array" ref="K440">_xll.SNL.Clients.Office.Excel.Functions.SPG($A440, "SP_TOTAL_REV", K$3)</f>
        <v>104592</v>
      </c>
      <c r="L440" s="4" cm="1">
        <f t="array" ref="L440">_xll.SNL.Clients.Office.Excel.Functions.SPG($A440, "SP_TOTAL_REV", L$3)</f>
        <v>150000</v>
      </c>
      <c r="M440" s="4" cm="1">
        <f t="array" ref="M440">_xll.SNL.Clients.Office.Excel.Functions.SPG($A440, "SP_TOTAL_REV", M$3)</f>
        <v>124175</v>
      </c>
      <c r="N440" s="4" cm="1">
        <f t="array" ref="N440">_xll.SNL.Clients.Office.Excel.Functions.SPG($A440, "SP_TOTAL_REV", N$3)</f>
        <v>151070</v>
      </c>
      <c r="O440" s="4" t="str" cm="1">
        <f t="array" ref="O440">_xll.SNL.Clients.Office.Excel.Functions.SPG($A440, "SP_TOTAL_REV", O$3)</f>
        <v>NA</v>
      </c>
      <c r="P440" s="4" cm="1">
        <f t="array" ref="P440">_xll.SNL.Clients.Office.Excel.Functions.SPG($A440, "SP_TOTAL_REV", P$3)</f>
        <v>143315</v>
      </c>
      <c r="Q440" s="4" cm="1">
        <f t="array" ref="Q440">_xll.SNL.Clients.Office.Excel.Functions.SPG($A440, "SP_TOTAL_REV", Q$3)</f>
        <v>124132</v>
      </c>
      <c r="R440" s="4" cm="1">
        <f t="array" ref="R440">_xll.SNL.Clients.Office.Excel.Functions.SPG($A440, "SP_TOTAL_REV", R$3)</f>
        <v>112570</v>
      </c>
      <c r="S440" s="4" cm="1">
        <f t="array" ref="S440">_xll.SNL.Clients.Office.Excel.Functions.SPG($A440, "SP_TOTAL_REV", S$3)</f>
        <v>108861</v>
      </c>
      <c r="T440" s="4" cm="1">
        <f t="array" ref="T440">_xll.SNL.Clients.Office.Excel.Functions.SPG($A440, "SP_TOTAL_REV", T$3)</f>
        <v>126274</v>
      </c>
      <c r="U440" s="4" cm="1">
        <f t="array" ref="U440">_xll.SNL.Clients.Office.Excel.Functions.SPG($A440, "SP_TOTAL_REV", U$3)</f>
        <v>142501</v>
      </c>
      <c r="V440" s="4" cm="1">
        <f t="array" ref="V440">_xll.SNL.Clients.Office.Excel.Functions.SPG($A440, "SP_TOTAL_REV", V$3)</f>
        <v>52061</v>
      </c>
      <c r="W440" s="4" cm="1">
        <f t="array" ref="W440">_xll.SNL.Clients.Office.Excel.Functions.SPG($A440, "SP_TOTAL_REV", W$3)</f>
        <v>73949</v>
      </c>
      <c r="X440" s="4" cm="1">
        <f t="array" ref="X440">_xll.SNL.Clients.Office.Excel.Functions.SPG($A440, "SP_TOTAL_REV", X$3)</f>
        <v>60317</v>
      </c>
      <c r="Y440" s="4" cm="1">
        <f t="array" ref="Y440">_xll.SNL.Clients.Office.Excel.Functions.SPG($A440, "SP_TOTAL_REV", Y$3)</f>
        <v>54237</v>
      </c>
      <c r="Z440" s="4" cm="1">
        <f t="array" ref="Z440">_xll.SNL.Clients.Office.Excel.Functions.SPG($A440, "SP_TOTAL_REV", Z$3)</f>
        <v>38516</v>
      </c>
    </row>
    <row r="441" spans="1:26" x14ac:dyDescent="0.3">
      <c r="A441" s="11" t="s">
        <v>1459</v>
      </c>
      <c r="B441" s="4" cm="1">
        <f t="array" ref="B441">_xll.SNL.Clients.Office.Excel.Functions.SPG($A441, "SP_TOTAL_REV", B$3)</f>
        <v>73781</v>
      </c>
      <c r="C441" s="4" cm="1">
        <f t="array" ref="C441">_xll.SNL.Clients.Office.Excel.Functions.SPG($A441, "SP_TOTAL_REV", C$3)</f>
        <v>45248</v>
      </c>
      <c r="D441" s="4" cm="1">
        <f t="array" ref="D441">_xll.SNL.Clients.Office.Excel.Functions.SPG($A441, "SP_TOTAL_REV", D$3)</f>
        <v>69250</v>
      </c>
      <c r="E441" s="4" cm="1">
        <f t="array" ref="E441">_xll.SNL.Clients.Office.Excel.Functions.SPG($A441, "SP_TOTAL_REV", E$3)</f>
        <v>66933</v>
      </c>
      <c r="F441" s="4" cm="1">
        <f t="array" ref="F441">_xll.SNL.Clients.Office.Excel.Functions.SPG($A441, "SP_TOTAL_REV", F$3)</f>
        <v>73920</v>
      </c>
      <c r="G441" s="4" cm="1">
        <f t="array" ref="G441">_xll.SNL.Clients.Office.Excel.Functions.SPG($A441, "SP_TOTAL_REV", G$3)</f>
        <v>63982</v>
      </c>
      <c r="H441" s="4" cm="1">
        <f t="array" ref="H441">_xll.SNL.Clients.Office.Excel.Functions.SPG($A441, "SP_TOTAL_REV", H$3)</f>
        <v>10691</v>
      </c>
      <c r="I441" s="4" cm="1">
        <f t="array" ref="I441">_xll.SNL.Clients.Office.Excel.Functions.SPG($A441, "SP_TOTAL_REV", I$3)</f>
        <v>43337</v>
      </c>
      <c r="J441" s="4" cm="1">
        <f t="array" ref="J441">_xll.SNL.Clients.Office.Excel.Functions.SPG($A441, "SP_TOTAL_REV", J$3)</f>
        <v>47563</v>
      </c>
      <c r="K441" s="4" cm="1">
        <f t="array" ref="K441">_xll.SNL.Clients.Office.Excel.Functions.SPG($A441, "SP_TOTAL_REV", K$3)</f>
        <v>-6166</v>
      </c>
      <c r="L441" s="4" cm="1">
        <f t="array" ref="L441">_xll.SNL.Clients.Office.Excel.Functions.SPG($A441, "SP_TOTAL_REV", L$3)</f>
        <v>-1656</v>
      </c>
      <c r="M441" s="4" cm="1">
        <f t="array" ref="M441">_xll.SNL.Clients.Office.Excel.Functions.SPG($A441, "SP_TOTAL_REV", M$3)</f>
        <v>-69429</v>
      </c>
      <c r="N441" s="4" cm="1">
        <f t="array" ref="N441">_xll.SNL.Clients.Office.Excel.Functions.SPG($A441, "SP_TOTAL_REV", N$3)</f>
        <v>72566</v>
      </c>
      <c r="O441" s="4" cm="1">
        <f t="array" ref="O441">_xll.SNL.Clients.Office.Excel.Functions.SPG($A441, "SP_TOTAL_REV", O$3)</f>
        <v>96637</v>
      </c>
      <c r="P441" s="4" cm="1">
        <f t="array" ref="P441">_xll.SNL.Clients.Office.Excel.Functions.SPG($A441, "SP_TOTAL_REV", P$3)</f>
        <v>140299</v>
      </c>
      <c r="Q441" s="4" cm="1">
        <f t="array" ref="Q441">_xll.SNL.Clients.Office.Excel.Functions.SPG($A441, "SP_TOTAL_REV", Q$3)</f>
        <v>145026</v>
      </c>
      <c r="R441" s="4" cm="1">
        <f t="array" ref="R441">_xll.SNL.Clients.Office.Excel.Functions.SPG($A441, "SP_TOTAL_REV", R$3)</f>
        <v>159631</v>
      </c>
      <c r="S441" s="4" cm="1">
        <f t="array" ref="S441">_xll.SNL.Clients.Office.Excel.Functions.SPG($A441, "SP_TOTAL_REV", S$3)</f>
        <v>100305</v>
      </c>
      <c r="T441" s="4" cm="1">
        <f t="array" ref="T441">_xll.SNL.Clients.Office.Excel.Functions.SPG($A441, "SP_TOTAL_REV", T$3)</f>
        <v>188057</v>
      </c>
      <c r="U441" s="4" cm="1">
        <f t="array" ref="U441">_xll.SNL.Clients.Office.Excel.Functions.SPG($A441, "SP_TOTAL_REV", U$3)</f>
        <v>175602</v>
      </c>
      <c r="V441" s="4" cm="1">
        <f t="array" ref="V441">_xll.SNL.Clients.Office.Excel.Functions.SPG($A441, "SP_TOTAL_REV", V$3)</f>
        <v>-840019</v>
      </c>
      <c r="W441" s="4" cm="1">
        <f t="array" ref="W441">_xll.SNL.Clients.Office.Excel.Functions.SPG($A441, "SP_TOTAL_REV", W$3)</f>
        <v>102925</v>
      </c>
      <c r="X441" s="4" cm="1">
        <f t="array" ref="X441">_xll.SNL.Clients.Office.Excel.Functions.SPG($A441, "SP_TOTAL_REV", X$3)</f>
        <v>63542</v>
      </c>
      <c r="Y441" s="4" cm="1">
        <f t="array" ref="Y441">_xll.SNL.Clients.Office.Excel.Functions.SPG($A441, "SP_TOTAL_REV", Y$3)</f>
        <v>62306</v>
      </c>
      <c r="Z441" s="4" cm="1">
        <f t="array" ref="Z441">_xll.SNL.Clients.Office.Excel.Functions.SPG($A441, "SP_TOTAL_REV", Z$3)</f>
        <v>77103</v>
      </c>
    </row>
    <row r="442" spans="1:26" x14ac:dyDescent="0.3">
      <c r="A442" s="11" t="s">
        <v>1460</v>
      </c>
      <c r="B442" s="4" cm="1">
        <f t="array" ref="B442">_xll.SNL.Clients.Office.Excel.Functions.SPG($A442, "SP_TOTAL_REV", B$3)</f>
        <v>170665</v>
      </c>
      <c r="C442" s="4" cm="1">
        <f t="array" ref="C442">_xll.SNL.Clients.Office.Excel.Functions.SPG($A442, "SP_TOTAL_REV", C$3)</f>
        <v>167100</v>
      </c>
      <c r="D442" s="4" cm="1">
        <f t="array" ref="D442">_xll.SNL.Clients.Office.Excel.Functions.SPG($A442, "SP_TOTAL_REV", D$3)</f>
        <v>166948</v>
      </c>
      <c r="E442" s="4" cm="1">
        <f t="array" ref="E442">_xll.SNL.Clients.Office.Excel.Functions.SPG($A442, "SP_TOTAL_REV", E$3)</f>
        <v>163788</v>
      </c>
      <c r="F442" s="4" cm="1">
        <f t="array" ref="F442">_xll.SNL.Clients.Office.Excel.Functions.SPG($A442, "SP_TOTAL_REV", F$3)</f>
        <v>164615</v>
      </c>
      <c r="G442" s="4" cm="1">
        <f t="array" ref="G442">_xll.SNL.Clients.Office.Excel.Functions.SPG($A442, "SP_TOTAL_REV", G$3)</f>
        <v>143389</v>
      </c>
      <c r="H442" s="4" cm="1">
        <f t="array" ref="H442">_xll.SNL.Clients.Office.Excel.Functions.SPG($A442, "SP_TOTAL_REV", H$3)</f>
        <v>165583</v>
      </c>
      <c r="I442" s="4" cm="1">
        <f t="array" ref="I442">_xll.SNL.Clients.Office.Excel.Functions.SPG($A442, "SP_TOTAL_REV", I$3)</f>
        <v>147442</v>
      </c>
      <c r="J442" s="4" cm="1">
        <f t="array" ref="J442">_xll.SNL.Clients.Office.Excel.Functions.SPG($A442, "SP_TOTAL_REV", J$3)</f>
        <v>173068</v>
      </c>
      <c r="K442" s="4" cm="1">
        <f t="array" ref="K442">_xll.SNL.Clients.Office.Excel.Functions.SPG($A442, "SP_TOTAL_REV", K$3)</f>
        <v>171231</v>
      </c>
      <c r="L442" s="4" cm="1">
        <f t="array" ref="L442">_xll.SNL.Clients.Office.Excel.Functions.SPG($A442, "SP_TOTAL_REV", L$3)</f>
        <v>171504</v>
      </c>
      <c r="M442" s="4" cm="1">
        <f t="array" ref="M442">_xll.SNL.Clients.Office.Excel.Functions.SPG($A442, "SP_TOTAL_REV", M$3)</f>
        <v>150729</v>
      </c>
      <c r="N442" s="4" cm="1">
        <f t="array" ref="N442">_xll.SNL.Clients.Office.Excel.Functions.SPG($A442, "SP_TOTAL_REV", N$3)</f>
        <v>137087</v>
      </c>
      <c r="O442" s="4" cm="1">
        <f t="array" ref="O442">_xll.SNL.Clients.Office.Excel.Functions.SPG($A442, "SP_TOTAL_REV", O$3)</f>
        <v>144388</v>
      </c>
      <c r="P442" s="4" cm="1">
        <f t="array" ref="P442">_xll.SNL.Clients.Office.Excel.Functions.SPG($A442, "SP_TOTAL_REV", P$3)</f>
        <v>154047</v>
      </c>
      <c r="Q442" s="4" cm="1">
        <f t="array" ref="Q442">_xll.SNL.Clients.Office.Excel.Functions.SPG($A442, "SP_TOTAL_REV", Q$3)</f>
        <v>156863</v>
      </c>
      <c r="R442" s="4" cm="1">
        <f t="array" ref="R442">_xll.SNL.Clients.Office.Excel.Functions.SPG($A442, "SP_TOTAL_REV", R$3)</f>
        <v>189789</v>
      </c>
      <c r="S442" s="4" cm="1">
        <f t="array" ref="S442">_xll.SNL.Clients.Office.Excel.Functions.SPG($A442, "SP_TOTAL_REV", S$3)</f>
        <v>170991</v>
      </c>
      <c r="T442" s="4" cm="1">
        <f t="array" ref="T442">_xll.SNL.Clients.Office.Excel.Functions.SPG($A442, "SP_TOTAL_REV", T$3)</f>
        <v>177214</v>
      </c>
      <c r="U442" s="4" cm="1">
        <f t="array" ref="U442">_xll.SNL.Clients.Office.Excel.Functions.SPG($A442, "SP_TOTAL_REV", U$3)</f>
        <v>169952</v>
      </c>
      <c r="V442" s="4" cm="1">
        <f t="array" ref="V442">_xll.SNL.Clients.Office.Excel.Functions.SPG($A442, "SP_TOTAL_REV", V$3)</f>
        <v>144172</v>
      </c>
      <c r="W442" s="4" cm="1">
        <f t="array" ref="W442">_xll.SNL.Clients.Office.Excel.Functions.SPG($A442, "SP_TOTAL_REV", W$3)</f>
        <v>146341</v>
      </c>
      <c r="X442" s="4" cm="1">
        <f t="array" ref="X442">_xll.SNL.Clients.Office.Excel.Functions.SPG($A442, "SP_TOTAL_REV", X$3)</f>
        <v>146778</v>
      </c>
      <c r="Y442" s="4" cm="1">
        <f t="array" ref="Y442">_xll.SNL.Clients.Office.Excel.Functions.SPG($A442, "SP_TOTAL_REV", Y$3)</f>
        <v>154760</v>
      </c>
      <c r="Z442" s="4" cm="1">
        <f t="array" ref="Z442">_xll.SNL.Clients.Office.Excel.Functions.SPG($A442, "SP_TOTAL_REV", Z$3)</f>
        <v>149032</v>
      </c>
    </row>
    <row r="443" spans="1:26" x14ac:dyDescent="0.3">
      <c r="A443" s="11" t="s">
        <v>1461</v>
      </c>
      <c r="B443" s="4" cm="1">
        <f t="array" ref="B443">_xll.SNL.Clients.Office.Excel.Functions.SPG($A443, "SP_TOTAL_REV", B$3)</f>
        <v>1770000</v>
      </c>
      <c r="C443" s="4" cm="1">
        <f t="array" ref="C443">_xll.SNL.Clients.Office.Excel.Functions.SPG($A443, "SP_TOTAL_REV", C$3)</f>
        <v>1858000</v>
      </c>
      <c r="D443" s="4" cm="1">
        <f t="array" ref="D443">_xll.SNL.Clients.Office.Excel.Functions.SPG($A443, "SP_TOTAL_REV", D$3)</f>
        <v>1828000</v>
      </c>
      <c r="E443" s="4" cm="1">
        <f t="array" ref="E443">_xll.SNL.Clients.Office.Excel.Functions.SPG($A443, "SP_TOTAL_REV", E$3)</f>
        <v>1589000</v>
      </c>
      <c r="F443" s="4" cm="1">
        <f t="array" ref="F443">_xll.SNL.Clients.Office.Excel.Functions.SPG($A443, "SP_TOTAL_REV", F$3)</f>
        <v>1486000</v>
      </c>
      <c r="G443" s="4" cm="1">
        <f t="array" ref="G443">_xll.SNL.Clients.Office.Excel.Functions.SPG($A443, "SP_TOTAL_REV", G$3)</f>
        <v>1537000</v>
      </c>
      <c r="H443" s="4" cm="1">
        <f t="array" ref="H443">_xll.SNL.Clients.Office.Excel.Functions.SPG($A443, "SP_TOTAL_REV", H$3)</f>
        <v>1554000</v>
      </c>
      <c r="I443" s="4" cm="1">
        <f t="array" ref="I443">_xll.SNL.Clients.Office.Excel.Functions.SPG($A443, "SP_TOTAL_REV", I$3)</f>
        <v>1602000</v>
      </c>
      <c r="J443" s="4" cm="1">
        <f t="array" ref="J443">_xll.SNL.Clients.Office.Excel.Functions.SPG($A443, "SP_TOTAL_REV", J$3)</f>
        <v>1549000</v>
      </c>
      <c r="K443" s="4" cm="1">
        <f t="array" ref="K443">_xll.SNL.Clients.Office.Excel.Functions.SPG($A443, "SP_TOTAL_REV", K$3)</f>
        <v>1560000</v>
      </c>
      <c r="L443" s="4" cm="1">
        <f t="array" ref="L443">_xll.SNL.Clients.Office.Excel.Functions.SPG($A443, "SP_TOTAL_REV", L$3)</f>
        <v>1618000</v>
      </c>
      <c r="M443" s="4" cm="1">
        <f t="array" ref="M443">_xll.SNL.Clients.Office.Excel.Functions.SPG($A443, "SP_TOTAL_REV", M$3)</f>
        <v>1686000</v>
      </c>
      <c r="N443" s="4" cm="1">
        <f t="array" ref="N443">_xll.SNL.Clients.Office.Excel.Functions.SPG($A443, "SP_TOTAL_REV", N$3)</f>
        <v>1506000</v>
      </c>
      <c r="O443" s="4" cm="1">
        <f t="array" ref="O443">_xll.SNL.Clients.Office.Excel.Functions.SPG($A443, "SP_TOTAL_REV", O$3)</f>
        <v>1454000</v>
      </c>
      <c r="P443" s="4" cm="1">
        <f t="array" ref="P443">_xll.SNL.Clients.Office.Excel.Functions.SPG($A443, "SP_TOTAL_REV", P$3)</f>
        <v>1496000</v>
      </c>
      <c r="Q443" s="4" cm="1">
        <f t="array" ref="Q443">_xll.SNL.Clients.Office.Excel.Functions.SPG($A443, "SP_TOTAL_REV", Q$3)</f>
        <v>1477000</v>
      </c>
      <c r="R443" s="4" cm="1">
        <f t="array" ref="R443">_xll.SNL.Clients.Office.Excel.Functions.SPG($A443, "SP_TOTAL_REV", R$3)</f>
        <v>1419000</v>
      </c>
      <c r="S443" s="4" cm="1">
        <f t="array" ref="S443">_xll.SNL.Clients.Office.Excel.Functions.SPG($A443, "SP_TOTAL_REV", S$3)</f>
        <v>1501000</v>
      </c>
      <c r="T443" s="4" cm="1">
        <f t="array" ref="T443">_xll.SNL.Clients.Office.Excel.Functions.SPG($A443, "SP_TOTAL_REV", T$3)</f>
        <v>1362000</v>
      </c>
      <c r="U443" s="4" cm="1">
        <f t="array" ref="U443">_xll.SNL.Clients.Office.Excel.Functions.SPG($A443, "SP_TOTAL_REV", U$3)</f>
        <v>1029000</v>
      </c>
      <c r="V443" s="4" cm="1">
        <f t="array" ref="V443">_xll.SNL.Clients.Office.Excel.Functions.SPG($A443, "SP_TOTAL_REV", V$3)</f>
        <v>1179000</v>
      </c>
      <c r="W443" s="4" cm="1">
        <f t="array" ref="W443">_xll.SNL.Clients.Office.Excel.Functions.SPG($A443, "SP_TOTAL_REV", W$3)</f>
        <v>1304000</v>
      </c>
      <c r="X443" s="4" cm="1">
        <f t="array" ref="X443">_xll.SNL.Clients.Office.Excel.Functions.SPG($A443, "SP_TOTAL_REV", X$3)</f>
        <v>1226000</v>
      </c>
      <c r="Y443" s="4" cm="1">
        <f t="array" ref="Y443">_xll.SNL.Clients.Office.Excel.Functions.SPG($A443, "SP_TOTAL_REV", Y$3)</f>
        <v>1242000</v>
      </c>
      <c r="Z443" s="4" cm="1">
        <f t="array" ref="Z443">_xll.SNL.Clients.Office.Excel.Functions.SPG($A443, "SP_TOTAL_REV", Z$3)</f>
        <v>1216000</v>
      </c>
    </row>
    <row r="444" spans="1:26" x14ac:dyDescent="0.3">
      <c r="A444" s="11" t="s">
        <v>1462</v>
      </c>
      <c r="B444" s="4" t="str" cm="1">
        <f t="array" ref="B444">_xll.SNL.Clients.Office.Excel.Functions.SPG($A444, "SP_TOTAL_REV", B$3)</f>
        <v>NA</v>
      </c>
      <c r="C444" s="4" cm="1">
        <f t="array" ref="C444">_xll.SNL.Clients.Office.Excel.Functions.SPG($A444, "SP_TOTAL_REV", C$3)</f>
        <v>158228</v>
      </c>
      <c r="D444" s="4" cm="1">
        <f t="array" ref="D444">_xll.SNL.Clients.Office.Excel.Functions.SPG($A444, "SP_TOTAL_REV", D$3)</f>
        <v>174877</v>
      </c>
      <c r="E444" s="4" cm="1">
        <f t="array" ref="E444">_xll.SNL.Clients.Office.Excel.Functions.SPG($A444, "SP_TOTAL_REV", E$3)</f>
        <v>148155</v>
      </c>
      <c r="F444" s="4" cm="1">
        <f t="array" ref="F444">_xll.SNL.Clients.Office.Excel.Functions.SPG($A444, "SP_TOTAL_REV", F$3)</f>
        <v>161231</v>
      </c>
      <c r="G444" s="4" cm="1">
        <f t="array" ref="G444">_xll.SNL.Clients.Office.Excel.Functions.SPG($A444, "SP_TOTAL_REV", G$3)</f>
        <v>187614</v>
      </c>
      <c r="H444" s="4" cm="1">
        <f t="array" ref="H444">_xll.SNL.Clients.Office.Excel.Functions.SPG($A444, "SP_TOTAL_REV", H$3)</f>
        <v>221079</v>
      </c>
      <c r="I444" s="4" cm="1">
        <f t="array" ref="I444">_xll.SNL.Clients.Office.Excel.Functions.SPG($A444, "SP_TOTAL_REV", I$3)</f>
        <v>211977</v>
      </c>
      <c r="J444" s="4" cm="1">
        <f t="array" ref="J444">_xll.SNL.Clients.Office.Excel.Functions.SPG($A444, "SP_TOTAL_REV", J$3)</f>
        <v>212714</v>
      </c>
      <c r="K444" s="4" cm="1">
        <f t="array" ref="K444">_xll.SNL.Clients.Office.Excel.Functions.SPG($A444, "SP_TOTAL_REV", K$3)</f>
        <v>200167</v>
      </c>
      <c r="L444" s="4" cm="1">
        <f t="array" ref="L444">_xll.SNL.Clients.Office.Excel.Functions.SPG($A444, "SP_TOTAL_REV", L$3)</f>
        <v>220277</v>
      </c>
      <c r="M444" s="4" cm="1">
        <f t="array" ref="M444">_xll.SNL.Clients.Office.Excel.Functions.SPG($A444, "SP_TOTAL_REV", M$3)</f>
        <v>240328</v>
      </c>
      <c r="N444" s="4" cm="1">
        <f t="array" ref="N444">_xll.SNL.Clients.Office.Excel.Functions.SPG($A444, "SP_TOTAL_REV", N$3)</f>
        <v>194228</v>
      </c>
      <c r="O444" s="4" cm="1">
        <f t="array" ref="O444">_xll.SNL.Clients.Office.Excel.Functions.SPG($A444, "SP_TOTAL_REV", O$3)</f>
        <v>212016</v>
      </c>
      <c r="P444" s="4" cm="1">
        <f t="array" ref="P444">_xll.SNL.Clients.Office.Excel.Functions.SPG($A444, "SP_TOTAL_REV", P$3)</f>
        <v>203066</v>
      </c>
      <c r="Q444" s="4" cm="1">
        <f t="array" ref="Q444">_xll.SNL.Clients.Office.Excel.Functions.SPG($A444, "SP_TOTAL_REV", Q$3)</f>
        <v>195678</v>
      </c>
      <c r="R444" s="4" cm="1">
        <f t="array" ref="R444">_xll.SNL.Clients.Office.Excel.Functions.SPG($A444, "SP_TOTAL_REV", R$3)</f>
        <v>164042</v>
      </c>
      <c r="S444" s="4" cm="1">
        <f t="array" ref="S444">_xll.SNL.Clients.Office.Excel.Functions.SPG($A444, "SP_TOTAL_REV", S$3)</f>
        <v>125970</v>
      </c>
      <c r="T444" s="4" cm="1">
        <f t="array" ref="T444">_xll.SNL.Clients.Office.Excel.Functions.SPG($A444, "SP_TOTAL_REV", T$3)</f>
        <v>124217</v>
      </c>
      <c r="U444" s="4" cm="1">
        <f t="array" ref="U444">_xll.SNL.Clients.Office.Excel.Functions.SPG($A444, "SP_TOTAL_REV", U$3)</f>
        <v>39327</v>
      </c>
      <c r="V444" s="4" cm="1">
        <f t="array" ref="V444">_xll.SNL.Clients.Office.Excel.Functions.SPG($A444, "SP_TOTAL_REV", V$3)</f>
        <v>83250</v>
      </c>
      <c r="W444" s="4" cm="1">
        <f t="array" ref="W444">_xll.SNL.Clients.Office.Excel.Functions.SPG($A444, "SP_TOTAL_REV", W$3)</f>
        <v>120920</v>
      </c>
      <c r="X444" s="4" cm="1">
        <f t="array" ref="X444">_xll.SNL.Clients.Office.Excel.Functions.SPG($A444, "SP_TOTAL_REV", X$3)</f>
        <v>86671</v>
      </c>
      <c r="Y444" s="4" cm="1">
        <f t="array" ref="Y444">_xll.SNL.Clients.Office.Excel.Functions.SPG($A444, "SP_TOTAL_REV", Y$3)</f>
        <v>105868</v>
      </c>
      <c r="Z444" s="4" cm="1">
        <f t="array" ref="Z444">_xll.SNL.Clients.Office.Excel.Functions.SPG($A444, "SP_TOTAL_REV", Z$3)</f>
        <v>104575</v>
      </c>
    </row>
    <row r="445" spans="1:26" x14ac:dyDescent="0.3">
      <c r="A445" s="11" t="s">
        <v>1463</v>
      </c>
      <c r="B445" s="4" cm="1">
        <f t="array" ref="B445">_xll.SNL.Clients.Office.Excel.Functions.SPG($A445, "SP_TOTAL_REV", B$3)</f>
        <v>1351907</v>
      </c>
      <c r="C445" s="4" cm="1">
        <f t="array" ref="C445">_xll.SNL.Clients.Office.Excel.Functions.SPG($A445, "SP_TOTAL_REV", C$3)</f>
        <v>1382372</v>
      </c>
      <c r="D445" s="4" cm="1">
        <f t="array" ref="D445">_xll.SNL.Clients.Office.Excel.Functions.SPG($A445, "SP_TOTAL_REV", D$3)</f>
        <v>1465004</v>
      </c>
      <c r="E445" s="4" cm="1">
        <f t="array" ref="E445">_xll.SNL.Clients.Office.Excel.Functions.SPG($A445, "SP_TOTAL_REV", E$3)</f>
        <v>1472524</v>
      </c>
      <c r="F445" s="4" cm="1">
        <f t="array" ref="F445">_xll.SNL.Clients.Office.Excel.Functions.SPG($A445, "SP_TOTAL_REV", F$3)</f>
        <v>1475937</v>
      </c>
      <c r="G445" s="4" cm="1">
        <f t="array" ref="G445">_xll.SNL.Clients.Office.Excel.Functions.SPG($A445, "SP_TOTAL_REV", G$3)</f>
        <v>1472892</v>
      </c>
      <c r="H445" s="4" cm="1">
        <f t="array" ref="H445">_xll.SNL.Clients.Office.Excel.Functions.SPG($A445, "SP_TOTAL_REV", H$3)</f>
        <v>1563812</v>
      </c>
      <c r="I445" s="4" cm="1">
        <f t="array" ref="I445">_xll.SNL.Clients.Office.Excel.Functions.SPG($A445, "SP_TOTAL_REV", I$3)</f>
        <v>1639478</v>
      </c>
      <c r="J445" s="4" cm="1">
        <f t="array" ref="J445">_xll.SNL.Clients.Office.Excel.Functions.SPG($A445, "SP_TOTAL_REV", J$3)</f>
        <v>1716335</v>
      </c>
      <c r="K445" s="4" cm="1">
        <f t="array" ref="K445">_xll.SNL.Clients.Office.Excel.Functions.SPG($A445, "SP_TOTAL_REV", K$3)</f>
        <v>1727026</v>
      </c>
      <c r="L445" s="4" cm="1">
        <f t="array" ref="L445">_xll.SNL.Clients.Office.Excel.Functions.SPG($A445, "SP_TOTAL_REV", L$3)</f>
        <v>1833455</v>
      </c>
      <c r="M445" s="4" cm="1">
        <f t="array" ref="M445">_xll.SNL.Clients.Office.Excel.Functions.SPG($A445, "SP_TOTAL_REV", M$3)</f>
        <v>1862827</v>
      </c>
      <c r="N445" s="4" cm="1">
        <f t="array" ref="N445">_xll.SNL.Clients.Office.Excel.Functions.SPG($A445, "SP_TOTAL_REV", N$3)</f>
        <v>1814834</v>
      </c>
      <c r="O445" s="4" cm="1">
        <f t="array" ref="O445">_xll.SNL.Clients.Office.Excel.Functions.SPG($A445, "SP_TOTAL_REV", O$3)</f>
        <v>1769917</v>
      </c>
      <c r="P445" s="4" cm="1">
        <f t="array" ref="P445">_xll.SNL.Clients.Office.Excel.Functions.SPG($A445, "SP_TOTAL_REV", P$3)</f>
        <v>1712566</v>
      </c>
      <c r="Q445" s="4" cm="1">
        <f t="array" ref="Q445">_xll.SNL.Clients.Office.Excel.Functions.SPG($A445, "SP_TOTAL_REV", Q$3)</f>
        <v>1580581</v>
      </c>
      <c r="R445" s="4" cm="1">
        <f t="array" ref="R445">_xll.SNL.Clients.Office.Excel.Functions.SPG($A445, "SP_TOTAL_REV", R$3)</f>
        <v>1398380</v>
      </c>
      <c r="S445" s="4" cm="1">
        <f t="array" ref="S445">_xll.SNL.Clients.Office.Excel.Functions.SPG($A445, "SP_TOTAL_REV", S$3)</f>
        <v>1304086</v>
      </c>
      <c r="T445" s="4" cm="1">
        <f t="array" ref="T445">_xll.SNL.Clients.Office.Excel.Functions.SPG($A445, "SP_TOTAL_REV", T$3)</f>
        <v>1189897</v>
      </c>
      <c r="U445" s="4" cm="1">
        <f t="array" ref="U445">_xll.SNL.Clients.Office.Excel.Functions.SPG($A445, "SP_TOTAL_REV", U$3)</f>
        <v>1108326</v>
      </c>
      <c r="V445" s="4" cm="1">
        <f t="array" ref="V445">_xll.SNL.Clients.Office.Excel.Functions.SPG($A445, "SP_TOTAL_REV", V$3)</f>
        <v>1506691</v>
      </c>
      <c r="W445" s="4" cm="1">
        <f t="array" ref="W445">_xll.SNL.Clients.Office.Excel.Functions.SPG($A445, "SP_TOTAL_REV", W$3)</f>
        <v>1537385</v>
      </c>
      <c r="X445" s="4" cm="1">
        <f t="array" ref="X445">_xll.SNL.Clients.Office.Excel.Functions.SPG($A445, "SP_TOTAL_REV", X$3)</f>
        <v>1552132</v>
      </c>
      <c r="Y445" s="4" cm="1">
        <f t="array" ref="Y445">_xll.SNL.Clients.Office.Excel.Functions.SPG($A445, "SP_TOTAL_REV", Y$3)</f>
        <v>1516385</v>
      </c>
      <c r="Z445" s="4" cm="1">
        <f t="array" ref="Z445">_xll.SNL.Clients.Office.Excel.Functions.SPG($A445, "SP_TOTAL_REV", Z$3)</f>
        <v>1468530</v>
      </c>
    </row>
    <row r="446" spans="1:26" x14ac:dyDescent="0.3">
      <c r="A446" s="11" t="s">
        <v>1464</v>
      </c>
      <c r="B446" s="4" cm="1">
        <f t="array" ref="B446">_xll.SNL.Clients.Office.Excel.Functions.SPG($A446, "SP_TOTAL_REV", B$3)</f>
        <v>190500</v>
      </c>
      <c r="C446" s="4" cm="1">
        <f t="array" ref="C446">_xll.SNL.Clients.Office.Excel.Functions.SPG($A446, "SP_TOTAL_REV", C$3)</f>
        <v>192200</v>
      </c>
      <c r="D446" s="4" cm="1">
        <f t="array" ref="D446">_xll.SNL.Clients.Office.Excel.Functions.SPG($A446, "SP_TOTAL_REV", D$3)</f>
        <v>210300</v>
      </c>
      <c r="E446" s="4" cm="1">
        <f t="array" ref="E446">_xll.SNL.Clients.Office.Excel.Functions.SPG($A446, "SP_TOTAL_REV", E$3)</f>
        <v>214200</v>
      </c>
      <c r="F446" s="4" cm="1">
        <f t="array" ref="F446">_xll.SNL.Clients.Office.Excel.Functions.SPG($A446, "SP_TOTAL_REV", F$3)</f>
        <v>213400</v>
      </c>
      <c r="G446" s="4" cm="1">
        <f t="array" ref="G446">_xll.SNL.Clients.Office.Excel.Functions.SPG($A446, "SP_TOTAL_REV", G$3)</f>
        <v>204600</v>
      </c>
      <c r="H446" s="4" cm="1">
        <f t="array" ref="H446">_xll.SNL.Clients.Office.Excel.Functions.SPG($A446, "SP_TOTAL_REV", H$3)</f>
        <v>229100</v>
      </c>
      <c r="I446" s="4" cm="1">
        <f t="array" ref="I446">_xll.SNL.Clients.Office.Excel.Functions.SPG($A446, "SP_TOTAL_REV", I$3)</f>
        <v>230900</v>
      </c>
      <c r="J446" s="4" cm="1">
        <f t="array" ref="J446">_xll.SNL.Clients.Office.Excel.Functions.SPG($A446, "SP_TOTAL_REV", J$3)</f>
        <v>243800</v>
      </c>
      <c r="K446" s="4" cm="1">
        <f t="array" ref="K446">_xll.SNL.Clients.Office.Excel.Functions.SPG($A446, "SP_TOTAL_REV", K$3)</f>
        <v>223733</v>
      </c>
      <c r="L446" s="4" cm="1">
        <f t="array" ref="L446">_xll.SNL.Clients.Office.Excel.Functions.SPG($A446, "SP_TOTAL_REV", L$3)</f>
        <v>247231</v>
      </c>
      <c r="M446" s="4" cm="1">
        <f t="array" ref="M446">_xll.SNL.Clients.Office.Excel.Functions.SPG($A446, "SP_TOTAL_REV", M$3)</f>
        <v>251970</v>
      </c>
      <c r="N446" s="4" cm="1">
        <f t="array" ref="N446">_xll.SNL.Clients.Office.Excel.Functions.SPG($A446, "SP_TOTAL_REV", N$3)</f>
        <v>248266</v>
      </c>
      <c r="O446" s="4" cm="1">
        <f t="array" ref="O446">_xll.SNL.Clients.Office.Excel.Functions.SPG($A446, "SP_TOTAL_REV", O$3)</f>
        <v>230452</v>
      </c>
      <c r="P446" s="4" cm="1">
        <f t="array" ref="P446">_xll.SNL.Clients.Office.Excel.Functions.SPG($A446, "SP_TOTAL_REV", P$3)</f>
        <v>238263</v>
      </c>
      <c r="Q446" s="4" cm="1">
        <f t="array" ref="Q446">_xll.SNL.Clients.Office.Excel.Functions.SPG($A446, "SP_TOTAL_REV", Q$3)</f>
        <v>234906</v>
      </c>
      <c r="R446" s="4" cm="1">
        <f t="array" ref="R446">_xll.SNL.Clients.Office.Excel.Functions.SPG($A446, "SP_TOTAL_REV", R$3)</f>
        <v>229265</v>
      </c>
      <c r="S446" s="4" cm="1">
        <f t="array" ref="S446">_xll.SNL.Clients.Office.Excel.Functions.SPG($A446, "SP_TOTAL_REV", S$3)</f>
        <v>210672</v>
      </c>
      <c r="T446" s="4" cm="1">
        <f t="array" ref="T446">_xll.SNL.Clients.Office.Excel.Functions.SPG($A446, "SP_TOTAL_REV", T$3)</f>
        <v>201944</v>
      </c>
      <c r="U446" s="4" cm="1">
        <f t="array" ref="U446">_xll.SNL.Clients.Office.Excel.Functions.SPG($A446, "SP_TOTAL_REV", U$3)</f>
        <v>191157</v>
      </c>
      <c r="V446" s="4" cm="1">
        <f t="array" ref="V446">_xll.SNL.Clients.Office.Excel.Functions.SPG($A446, "SP_TOTAL_REV", V$3)</f>
        <v>198810</v>
      </c>
      <c r="W446" s="4" cm="1">
        <f t="array" ref="W446">_xll.SNL.Clients.Office.Excel.Functions.SPG($A446, "SP_TOTAL_REV", W$3)</f>
        <v>193768</v>
      </c>
      <c r="X446" s="4" cm="1">
        <f t="array" ref="X446">_xll.SNL.Clients.Office.Excel.Functions.SPG($A446, "SP_TOTAL_REV", X$3)</f>
        <v>221842</v>
      </c>
      <c r="Y446" s="4" cm="1">
        <f t="array" ref="Y446">_xll.SNL.Clients.Office.Excel.Functions.SPG($A446, "SP_TOTAL_REV", Y$3)</f>
        <v>242852</v>
      </c>
      <c r="Z446" s="4" cm="1">
        <f t="array" ref="Z446">_xll.SNL.Clients.Office.Excel.Functions.SPG($A446, "SP_TOTAL_REV", Z$3)</f>
        <v>239798</v>
      </c>
    </row>
    <row r="447" spans="1:26" x14ac:dyDescent="0.3">
      <c r="A447" s="11" t="s">
        <v>1465</v>
      </c>
      <c r="B447" s="4" cm="1">
        <f t="array" ref="B447">_xll.SNL.Clients.Office.Excel.Functions.SPG($A447, "SP_TOTAL_REV", B$3)</f>
        <v>332877</v>
      </c>
      <c r="C447" s="4" cm="1">
        <f t="array" ref="C447">_xll.SNL.Clients.Office.Excel.Functions.SPG($A447, "SP_TOTAL_REV", C$3)</f>
        <v>335361</v>
      </c>
      <c r="D447" s="4" cm="1">
        <f t="array" ref="D447">_xll.SNL.Clients.Office.Excel.Functions.SPG($A447, "SP_TOTAL_REV", D$3)</f>
        <v>337652</v>
      </c>
      <c r="E447" s="4" cm="1">
        <f t="array" ref="E447">_xll.SNL.Clients.Office.Excel.Functions.SPG($A447, "SP_TOTAL_REV", E$3)</f>
        <v>364153</v>
      </c>
      <c r="F447" s="4" cm="1">
        <f t="array" ref="F447">_xll.SNL.Clients.Office.Excel.Functions.SPG($A447, "SP_TOTAL_REV", F$3)</f>
        <v>377833</v>
      </c>
      <c r="G447" s="4" cm="1">
        <f t="array" ref="G447">_xll.SNL.Clients.Office.Excel.Functions.SPG($A447, "SP_TOTAL_REV", G$3)</f>
        <v>394531</v>
      </c>
      <c r="H447" s="4" cm="1">
        <f t="array" ref="H447">_xll.SNL.Clients.Office.Excel.Functions.SPG($A447, "SP_TOTAL_REV", H$3)</f>
        <v>330417</v>
      </c>
      <c r="I447" s="4" cm="1">
        <f t="array" ref="I447">_xll.SNL.Clients.Office.Excel.Functions.SPG($A447, "SP_TOTAL_REV", I$3)</f>
        <v>415858</v>
      </c>
      <c r="J447" s="4" cm="1">
        <f t="array" ref="J447">_xll.SNL.Clients.Office.Excel.Functions.SPG($A447, "SP_TOTAL_REV", J$3)</f>
        <v>476668</v>
      </c>
      <c r="K447" s="4" cm="1">
        <f t="array" ref="K447">_xll.SNL.Clients.Office.Excel.Functions.SPG($A447, "SP_TOTAL_REV", K$3)</f>
        <v>482030</v>
      </c>
      <c r="L447" s="4" cm="1">
        <f t="array" ref="L447">_xll.SNL.Clients.Office.Excel.Functions.SPG($A447, "SP_TOTAL_REV", L$3)</f>
        <v>459601</v>
      </c>
      <c r="M447" s="4" cm="1">
        <f t="array" ref="M447">_xll.SNL.Clients.Office.Excel.Functions.SPG($A447, "SP_TOTAL_REV", M$3)</f>
        <v>375507</v>
      </c>
      <c r="N447" s="4" cm="1">
        <f t="array" ref="N447">_xll.SNL.Clients.Office.Excel.Functions.SPG($A447, "SP_TOTAL_REV", N$3)</f>
        <v>284624</v>
      </c>
      <c r="O447" s="4" cm="1">
        <f t="array" ref="O447">_xll.SNL.Clients.Office.Excel.Functions.SPG($A447, "SP_TOTAL_REV", O$3)</f>
        <v>268252</v>
      </c>
      <c r="P447" s="4" cm="1">
        <f t="array" ref="P447">_xll.SNL.Clients.Office.Excel.Functions.SPG($A447, "SP_TOTAL_REV", P$3)</f>
        <v>225310</v>
      </c>
      <c r="Q447" s="4" cm="1">
        <f t="array" ref="Q447">_xll.SNL.Clients.Office.Excel.Functions.SPG($A447, "SP_TOTAL_REV", Q$3)</f>
        <v>188757</v>
      </c>
      <c r="R447" s="4" cm="1">
        <f t="array" ref="R447">_xll.SNL.Clients.Office.Excel.Functions.SPG($A447, "SP_TOTAL_REV", R$3)</f>
        <v>182610</v>
      </c>
      <c r="S447" s="4" cm="1">
        <f t="array" ref="S447">_xll.SNL.Clients.Office.Excel.Functions.SPG($A447, "SP_TOTAL_REV", S$3)</f>
        <v>148637</v>
      </c>
      <c r="T447" s="4" cm="1">
        <f t="array" ref="T447">_xll.SNL.Clients.Office.Excel.Functions.SPG($A447, "SP_TOTAL_REV", T$3)</f>
        <v>116588</v>
      </c>
      <c r="U447" s="4" cm="1">
        <f t="array" ref="U447">_xll.SNL.Clients.Office.Excel.Functions.SPG($A447, "SP_TOTAL_REV", U$3)</f>
        <v>89300</v>
      </c>
      <c r="V447" s="4" cm="1">
        <f t="array" ref="V447">_xll.SNL.Clients.Office.Excel.Functions.SPG($A447, "SP_TOTAL_REV", V$3)</f>
        <v>243777</v>
      </c>
      <c r="W447" s="4" cm="1">
        <f t="array" ref="W447">_xll.SNL.Clients.Office.Excel.Functions.SPG($A447, "SP_TOTAL_REV", W$3)</f>
        <v>235997</v>
      </c>
      <c r="X447" s="4" cm="1">
        <f t="array" ref="X447">_xll.SNL.Clients.Office.Excel.Functions.SPG($A447, "SP_TOTAL_REV", X$3)</f>
        <v>293240</v>
      </c>
      <c r="Y447" s="4" cm="1">
        <f t="array" ref="Y447">_xll.SNL.Clients.Office.Excel.Functions.SPG($A447, "SP_TOTAL_REV", Y$3)</f>
        <v>358516</v>
      </c>
      <c r="Z447" s="4" cm="1">
        <f t="array" ref="Z447">_xll.SNL.Clients.Office.Excel.Functions.SPG($A447, "SP_TOTAL_REV", Z$3)</f>
        <v>334656</v>
      </c>
    </row>
    <row r="448" spans="1:26" x14ac:dyDescent="0.3">
      <c r="A448" s="11" t="s">
        <v>1466</v>
      </c>
      <c r="B448" s="4" cm="1">
        <f t="array" ref="B448">_xll.SNL.Clients.Office.Excel.Functions.SPG($A448, "SP_TOTAL_REV", B$3)</f>
        <v>1850830</v>
      </c>
      <c r="C448" s="4" cm="1">
        <f t="array" ref="C448">_xll.SNL.Clients.Office.Excel.Functions.SPG($A448, "SP_TOTAL_REV", C$3)</f>
        <v>2009586</v>
      </c>
      <c r="D448" s="4" cm="1">
        <f t="array" ref="D448">_xll.SNL.Clients.Office.Excel.Functions.SPG($A448, "SP_TOTAL_REV", D$3)</f>
        <v>1896133</v>
      </c>
      <c r="E448" s="4" cm="1">
        <f t="array" ref="E448">_xll.SNL.Clients.Office.Excel.Functions.SPG($A448, "SP_TOTAL_REV", E$3)</f>
        <v>2027028</v>
      </c>
      <c r="F448" s="4" cm="1">
        <f t="array" ref="F448">_xll.SNL.Clients.Office.Excel.Functions.SPG($A448, "SP_TOTAL_REV", F$3)</f>
        <v>1871999</v>
      </c>
      <c r="G448" s="4" cm="1">
        <f t="array" ref="G448">_xll.SNL.Clients.Office.Excel.Functions.SPG($A448, "SP_TOTAL_REV", G$3)</f>
        <v>2029465</v>
      </c>
      <c r="H448" s="4" cm="1">
        <f t="array" ref="H448">_xll.SNL.Clients.Office.Excel.Functions.SPG($A448, "SP_TOTAL_REV", H$3)</f>
        <v>1980740</v>
      </c>
      <c r="I448" s="4" cm="1">
        <f t="array" ref="I448">_xll.SNL.Clients.Office.Excel.Functions.SPG($A448, "SP_TOTAL_REV", I$3)</f>
        <v>2003052</v>
      </c>
      <c r="J448" s="4" cm="1">
        <f t="array" ref="J448">_xll.SNL.Clients.Office.Excel.Functions.SPG($A448, "SP_TOTAL_REV", J$3)</f>
        <v>1911767</v>
      </c>
      <c r="K448" s="4" cm="1">
        <f t="array" ref="K448">_xll.SNL.Clients.Office.Excel.Functions.SPG($A448, "SP_TOTAL_REV", K$3)</f>
        <v>1882941</v>
      </c>
      <c r="L448" s="4" cm="1">
        <f t="array" ref="L448">_xll.SNL.Clients.Office.Excel.Functions.SPG($A448, "SP_TOTAL_REV", L$3)</f>
        <v>1864286</v>
      </c>
      <c r="M448" s="4" cm="1">
        <f t="array" ref="M448">_xll.SNL.Clients.Office.Excel.Functions.SPG($A448, "SP_TOTAL_REV", M$3)</f>
        <v>1791241</v>
      </c>
      <c r="N448" s="4" cm="1">
        <f t="array" ref="N448">_xll.SNL.Clients.Office.Excel.Functions.SPG($A448, "SP_TOTAL_REV", N$3)</f>
        <v>1563202</v>
      </c>
      <c r="O448" s="4" cm="1">
        <f t="array" ref="O448">_xll.SNL.Clients.Office.Excel.Functions.SPG($A448, "SP_TOTAL_REV", O$3)</f>
        <v>1311800</v>
      </c>
      <c r="P448" s="4" cm="1">
        <f t="array" ref="P448">_xll.SNL.Clients.Office.Excel.Functions.SPG($A448, "SP_TOTAL_REV", P$3)</f>
        <v>1266521</v>
      </c>
      <c r="Q448" s="4" cm="1">
        <f t="array" ref="Q448">_xll.SNL.Clients.Office.Excel.Functions.SPG($A448, "SP_TOTAL_REV", Q$3)</f>
        <v>1316015</v>
      </c>
      <c r="R448" s="4" cm="1">
        <f t="array" ref="R448">_xll.SNL.Clients.Office.Excel.Functions.SPG($A448, "SP_TOTAL_REV", R$3)</f>
        <v>1231806</v>
      </c>
      <c r="S448" s="4" cm="1">
        <f t="array" ref="S448">_xll.SNL.Clients.Office.Excel.Functions.SPG($A448, "SP_TOTAL_REV", S$3)</f>
        <v>1268197</v>
      </c>
      <c r="T448" s="4" cm="1">
        <f t="array" ref="T448">_xll.SNL.Clients.Office.Excel.Functions.SPG($A448, "SP_TOTAL_REV", T$3)</f>
        <v>1178568</v>
      </c>
      <c r="U448" s="4" cm="1">
        <f t="array" ref="U448">_xll.SNL.Clients.Office.Excel.Functions.SPG($A448, "SP_TOTAL_REV", U$3)</f>
        <v>1002512</v>
      </c>
      <c r="V448" s="4" cm="1">
        <f t="array" ref="V448">_xll.SNL.Clients.Office.Excel.Functions.SPG($A448, "SP_TOTAL_REV", V$3)</f>
        <v>1286663</v>
      </c>
      <c r="W448" s="4" cm="1">
        <f t="array" ref="W448">_xll.SNL.Clients.Office.Excel.Functions.SPG($A448, "SP_TOTAL_REV", W$3)</f>
        <v>1317704</v>
      </c>
      <c r="X448" s="4" cm="1">
        <f t="array" ref="X448">_xll.SNL.Clients.Office.Excel.Functions.SPG($A448, "SP_TOTAL_REV", X$3)</f>
        <v>1599265</v>
      </c>
      <c r="Y448" s="4" cm="1">
        <f t="array" ref="Y448">_xll.SNL.Clients.Office.Excel.Functions.SPG($A448, "SP_TOTAL_REV", Y$3)</f>
        <v>1544561</v>
      </c>
      <c r="Z448" s="4" cm="1">
        <f t="array" ref="Z448">_xll.SNL.Clients.Office.Excel.Functions.SPG($A448, "SP_TOTAL_REV", Z$3)</f>
        <v>1348317</v>
      </c>
    </row>
    <row r="449" spans="1:26" x14ac:dyDescent="0.3">
      <c r="A449" s="11" t="s">
        <v>1467</v>
      </c>
      <c r="B449" s="4" cm="1">
        <f t="array" ref="B449">_xll.SNL.Clients.Office.Excel.Functions.SPG($A449, "SP_TOTAL_REV", B$3)</f>
        <v>1433000</v>
      </c>
      <c r="C449" s="4" cm="1">
        <f t="array" ref="C449">_xll.SNL.Clients.Office.Excel.Functions.SPG($A449, "SP_TOTAL_REV", C$3)</f>
        <v>1667000</v>
      </c>
      <c r="D449" s="4" cm="1">
        <f t="array" ref="D449">_xll.SNL.Clients.Office.Excel.Functions.SPG($A449, "SP_TOTAL_REV", D$3)</f>
        <v>1040000</v>
      </c>
      <c r="E449" s="4" cm="1">
        <f t="array" ref="E449">_xll.SNL.Clients.Office.Excel.Functions.SPG($A449, "SP_TOTAL_REV", E$3)</f>
        <v>930000</v>
      </c>
      <c r="F449" s="4" cm="1">
        <f t="array" ref="F449">_xll.SNL.Clients.Office.Excel.Functions.SPG($A449, "SP_TOTAL_REV", F$3)</f>
        <v>913000</v>
      </c>
      <c r="G449" s="4" cm="1">
        <f t="array" ref="G449">_xll.SNL.Clients.Office.Excel.Functions.SPG($A449, "SP_TOTAL_REV", G$3)</f>
        <v>978000</v>
      </c>
      <c r="H449" s="4" cm="1">
        <f t="array" ref="H449">_xll.SNL.Clients.Office.Excel.Functions.SPG($A449, "SP_TOTAL_REV", H$3)</f>
        <v>976000</v>
      </c>
      <c r="I449" s="4" cm="1">
        <f t="array" ref="I449">_xll.SNL.Clients.Office.Excel.Functions.SPG($A449, "SP_TOTAL_REV", I$3)</f>
        <v>963000</v>
      </c>
      <c r="J449" s="4" cm="1">
        <f t="array" ref="J449">_xll.SNL.Clients.Office.Excel.Functions.SPG($A449, "SP_TOTAL_REV", J$3)</f>
        <v>1010000</v>
      </c>
      <c r="K449" s="4" cm="1">
        <f t="array" ref="K449">_xll.SNL.Clients.Office.Excel.Functions.SPG($A449, "SP_TOTAL_REV", K$3)</f>
        <v>1120000</v>
      </c>
      <c r="L449" s="4" cm="1">
        <f t="array" ref="L449">_xll.SNL.Clients.Office.Excel.Functions.SPG($A449, "SP_TOTAL_REV", L$3)</f>
        <v>1138000</v>
      </c>
      <c r="M449" s="4" cm="1">
        <f t="array" ref="M449">_xll.SNL.Clients.Office.Excel.Functions.SPG($A449, "SP_TOTAL_REV", M$3)</f>
        <v>1226000</v>
      </c>
      <c r="N449" s="4" cm="1">
        <f t="array" ref="N449">_xll.SNL.Clients.Office.Excel.Functions.SPG($A449, "SP_TOTAL_REV", N$3)</f>
        <v>1312000</v>
      </c>
      <c r="O449" s="4" cm="1">
        <f t="array" ref="O449">_xll.SNL.Clients.Office.Excel.Functions.SPG($A449, "SP_TOTAL_REV", O$3)</f>
        <v>1327000</v>
      </c>
      <c r="P449" s="4" cm="1">
        <f t="array" ref="P449">_xll.SNL.Clients.Office.Excel.Functions.SPG($A449, "SP_TOTAL_REV", P$3)</f>
        <v>1198000</v>
      </c>
      <c r="Q449" s="4" cm="1">
        <f t="array" ref="Q449">_xll.SNL.Clients.Office.Excel.Functions.SPG($A449, "SP_TOTAL_REV", Q$3)</f>
        <v>1099000</v>
      </c>
      <c r="R449" s="4" cm="1">
        <f t="array" ref="R449">_xll.SNL.Clients.Office.Excel.Functions.SPG($A449, "SP_TOTAL_REV", R$3)</f>
        <v>1065000</v>
      </c>
      <c r="S449" s="4" t="str" cm="1">
        <f t="array" ref="S449">_xll.SNL.Clients.Office.Excel.Functions.SPG($A449, "SP_TOTAL_REV", S$3)</f>
        <v>NA</v>
      </c>
      <c r="T449" s="4" t="str" cm="1">
        <f t="array" ref="T449">_xll.SNL.Clients.Office.Excel.Functions.SPG($A449, "SP_TOTAL_REV", T$3)</f>
        <v>NA</v>
      </c>
      <c r="U449" s="4" t="str" cm="1">
        <f t="array" ref="U449">_xll.SNL.Clients.Office.Excel.Functions.SPG($A449, "SP_TOTAL_REV", U$3)</f>
        <v>NA</v>
      </c>
      <c r="V449" s="4" t="str" cm="1">
        <f t="array" ref="V449">_xll.SNL.Clients.Office.Excel.Functions.SPG($A449, "SP_TOTAL_REV", V$3)</f>
        <v>NA</v>
      </c>
      <c r="W449" s="4" t="str" cm="1">
        <f t="array" ref="W449">_xll.SNL.Clients.Office.Excel.Functions.SPG($A449, "SP_TOTAL_REV", W$3)</f>
        <v>NA</v>
      </c>
      <c r="X449" s="4" t="str" cm="1">
        <f t="array" ref="X449">_xll.SNL.Clients.Office.Excel.Functions.SPG($A449, "SP_TOTAL_REV", X$3)</f>
        <v>NA</v>
      </c>
      <c r="Y449" s="4" t="str" cm="1">
        <f t="array" ref="Y449">_xll.SNL.Clients.Office.Excel.Functions.SPG($A449, "SP_TOTAL_REV", Y$3)</f>
        <v>NA</v>
      </c>
      <c r="Z449" s="4" t="str" cm="1">
        <f t="array" ref="Z449">_xll.SNL.Clients.Office.Excel.Functions.SPG($A449, "SP_TOTAL_REV", Z$3)</f>
        <v>NA</v>
      </c>
    </row>
    <row r="450" spans="1:26" x14ac:dyDescent="0.3">
      <c r="A450" s="11" t="s">
        <v>1629</v>
      </c>
      <c r="B450" s="4" cm="1">
        <f t="array" ref="B450">_xll.SNL.Clients.Office.Excel.Functions.SPG($A450, "SP_TOTAL_REV", B$3)</f>
        <v>592615</v>
      </c>
      <c r="C450" s="4" cm="1">
        <f t="array" ref="C450">_xll.SNL.Clients.Office.Excel.Functions.SPG($A450, "SP_TOTAL_REV", C$3)</f>
        <v>653595</v>
      </c>
      <c r="D450" s="4" cm="1">
        <f t="array" ref="D450">_xll.SNL.Clients.Office.Excel.Functions.SPG($A450, "SP_TOTAL_REV", D$3)</f>
        <v>559944</v>
      </c>
      <c r="E450" s="4" cm="1">
        <f t="array" ref="E450">_xll.SNL.Clients.Office.Excel.Functions.SPG($A450, "SP_TOTAL_REV", E$3)</f>
        <v>620533</v>
      </c>
      <c r="F450" s="4" cm="1">
        <f t="array" ref="F450">_xll.SNL.Clients.Office.Excel.Functions.SPG($A450, "SP_TOTAL_REV", F$3)</f>
        <v>536220</v>
      </c>
      <c r="G450" s="4" cm="1">
        <f t="array" ref="G450">_xll.SNL.Clients.Office.Excel.Functions.SPG($A450, "SP_TOTAL_REV", G$3)</f>
        <v>639056</v>
      </c>
      <c r="H450" s="4" cm="1">
        <f t="array" ref="H450">_xll.SNL.Clients.Office.Excel.Functions.SPG($A450, "SP_TOTAL_REV", H$3)</f>
        <v>538679</v>
      </c>
      <c r="I450" s="4" cm="1">
        <f t="array" ref="I450">_xll.SNL.Clients.Office.Excel.Functions.SPG($A450, "SP_TOTAL_REV", I$3)</f>
        <v>507721</v>
      </c>
      <c r="J450" s="4" cm="1">
        <f t="array" ref="J450">_xll.SNL.Clients.Office.Excel.Functions.SPG($A450, "SP_TOTAL_REV", J$3)</f>
        <v>491224</v>
      </c>
      <c r="K450" s="4" cm="1">
        <f t="array" ref="K450">_xll.SNL.Clients.Office.Excel.Functions.SPG($A450, "SP_TOTAL_REV", K$3)</f>
        <v>567389</v>
      </c>
      <c r="L450" s="4" cm="1">
        <f t="array" ref="L450">_xll.SNL.Clients.Office.Excel.Functions.SPG($A450, "SP_TOTAL_REV", L$3)</f>
        <v>468471</v>
      </c>
      <c r="M450" s="4" cm="1">
        <f t="array" ref="M450">_xll.SNL.Clients.Office.Excel.Functions.SPG($A450, "SP_TOTAL_REV", M$3)</f>
        <v>468299</v>
      </c>
      <c r="N450" s="4" cm="1">
        <f t="array" ref="N450">_xll.SNL.Clients.Office.Excel.Functions.SPG($A450, "SP_TOTAL_REV", N$3)</f>
        <v>298336</v>
      </c>
      <c r="O450" s="4" cm="1">
        <f t="array" ref="O450">_xll.SNL.Clients.Office.Excel.Functions.SPG($A450, "SP_TOTAL_REV", O$3)</f>
        <v>375881</v>
      </c>
      <c r="P450" s="4" cm="1">
        <f t="array" ref="P450">_xll.SNL.Clients.Office.Excel.Functions.SPG($A450, "SP_TOTAL_REV", P$3)</f>
        <v>306080</v>
      </c>
      <c r="Q450" s="4" cm="1">
        <f t="array" ref="Q450">_xll.SNL.Clients.Office.Excel.Functions.SPG($A450, "SP_TOTAL_REV", Q$3)</f>
        <v>170229</v>
      </c>
      <c r="R450" s="4" cm="1">
        <f t="array" ref="R450">_xll.SNL.Clients.Office.Excel.Functions.SPG($A450, "SP_TOTAL_REV", R$3)</f>
        <v>84310</v>
      </c>
      <c r="S450" s="4" cm="1">
        <f t="array" ref="S450">_xll.SNL.Clients.Office.Excel.Functions.SPG($A450, "SP_TOTAL_REV", S$3)</f>
        <v>126940</v>
      </c>
      <c r="T450" s="4" cm="1">
        <f t="array" ref="T450">_xll.SNL.Clients.Office.Excel.Functions.SPG($A450, "SP_TOTAL_REV", T$3)</f>
        <v>71751</v>
      </c>
      <c r="U450" s="4" cm="1">
        <f t="array" ref="U450">_xll.SNL.Clients.Office.Excel.Functions.SPG($A450, "SP_TOTAL_REV", U$3)</f>
        <v>12960</v>
      </c>
      <c r="V450" s="4" cm="1">
        <f t="array" ref="V450">_xll.SNL.Clients.Office.Excel.Functions.SPG($A450, "SP_TOTAL_REV", V$3)</f>
        <v>313701</v>
      </c>
      <c r="W450" s="4" cm="1">
        <f t="array" ref="W450">_xll.SNL.Clients.Office.Excel.Functions.SPG($A450, "SP_TOTAL_REV", W$3)</f>
        <v>448495</v>
      </c>
      <c r="X450" s="4" cm="1">
        <f t="array" ref="X450">_xll.SNL.Clients.Office.Excel.Functions.SPG($A450, "SP_TOTAL_REV", X$3)</f>
        <v>383466</v>
      </c>
      <c r="Y450" s="4" cm="1">
        <f t="array" ref="Y450">_xll.SNL.Clients.Office.Excel.Functions.SPG($A450, "SP_TOTAL_REV", Y$3)</f>
        <v>410416</v>
      </c>
      <c r="Z450" s="4" cm="1">
        <f t="array" ref="Z450">_xll.SNL.Clients.Office.Excel.Functions.SPG($A450, "SP_TOTAL_REV", Z$3)</f>
        <v>373542</v>
      </c>
    </row>
    <row r="451" spans="1:26" x14ac:dyDescent="0.3">
      <c r="A451" s="11" t="s">
        <v>1468</v>
      </c>
      <c r="B451" s="4" cm="1">
        <f t="array" ref="B451">_xll.SNL.Clients.Office.Excel.Functions.SPG($A451, "SP_TOTAL_REV", B$3)</f>
        <v>96052</v>
      </c>
      <c r="C451" s="4" cm="1">
        <f t="array" ref="C451">_xll.SNL.Clients.Office.Excel.Functions.SPG($A451, "SP_TOTAL_REV", C$3)</f>
        <v>96743</v>
      </c>
      <c r="D451" s="4" cm="1">
        <f t="array" ref="D451">_xll.SNL.Clients.Office.Excel.Functions.SPG($A451, "SP_TOTAL_REV", D$3)</f>
        <v>98404</v>
      </c>
      <c r="E451" s="4" cm="1">
        <f t="array" ref="E451">_xll.SNL.Clients.Office.Excel.Functions.SPG($A451, "SP_TOTAL_REV", E$3)</f>
        <v>96843</v>
      </c>
      <c r="F451" s="4" cm="1">
        <f t="array" ref="F451">_xll.SNL.Clients.Office.Excel.Functions.SPG($A451, "SP_TOTAL_REV", F$3)</f>
        <v>96307</v>
      </c>
      <c r="G451" s="4" cm="1">
        <f t="array" ref="G451">_xll.SNL.Clients.Office.Excel.Functions.SPG($A451, "SP_TOTAL_REV", G$3)</f>
        <v>103170</v>
      </c>
      <c r="H451" s="4" cm="1">
        <f t="array" ref="H451">_xll.SNL.Clients.Office.Excel.Functions.SPG($A451, "SP_TOTAL_REV", H$3)</f>
        <v>99565</v>
      </c>
      <c r="I451" s="4" cm="1">
        <f t="array" ref="I451">_xll.SNL.Clients.Office.Excel.Functions.SPG($A451, "SP_TOTAL_REV", I$3)</f>
        <v>102314</v>
      </c>
      <c r="J451" s="4" cm="1">
        <f t="array" ref="J451">_xll.SNL.Clients.Office.Excel.Functions.SPG($A451, "SP_TOTAL_REV", J$3)</f>
        <v>101981</v>
      </c>
      <c r="K451" s="4" cm="1">
        <f t="array" ref="K451">_xll.SNL.Clients.Office.Excel.Functions.SPG($A451, "SP_TOTAL_REV", K$3)</f>
        <v>104701</v>
      </c>
      <c r="L451" s="4" cm="1">
        <f t="array" ref="L451">_xll.SNL.Clients.Office.Excel.Functions.SPG($A451, "SP_TOTAL_REV", L$3)</f>
        <v>98558</v>
      </c>
      <c r="M451" s="4" cm="1">
        <f t="array" ref="M451">_xll.SNL.Clients.Office.Excel.Functions.SPG($A451, "SP_TOTAL_REV", M$3)</f>
        <v>87824</v>
      </c>
      <c r="N451" s="4" cm="1">
        <f t="array" ref="N451">_xll.SNL.Clients.Office.Excel.Functions.SPG($A451, "SP_TOTAL_REV", N$3)</f>
        <v>82959</v>
      </c>
      <c r="O451" s="4" cm="1">
        <f t="array" ref="O451">_xll.SNL.Clients.Office.Excel.Functions.SPG($A451, "SP_TOTAL_REV", O$3)</f>
        <v>84541</v>
      </c>
      <c r="P451" s="4" cm="1">
        <f t="array" ref="P451">_xll.SNL.Clients.Office.Excel.Functions.SPG($A451, "SP_TOTAL_REV", P$3)</f>
        <v>84557</v>
      </c>
      <c r="Q451" s="4" cm="1">
        <f t="array" ref="Q451">_xll.SNL.Clients.Office.Excel.Functions.SPG($A451, "SP_TOTAL_REV", Q$3)</f>
        <v>83728</v>
      </c>
      <c r="R451" s="4" cm="1">
        <f t="array" ref="R451">_xll.SNL.Clients.Office.Excel.Functions.SPG($A451, "SP_TOTAL_REV", R$3)</f>
        <v>87982</v>
      </c>
      <c r="S451" s="4" cm="1">
        <f t="array" ref="S451">_xll.SNL.Clients.Office.Excel.Functions.SPG($A451, "SP_TOTAL_REV", S$3)</f>
        <v>85537</v>
      </c>
      <c r="T451" s="4" cm="1">
        <f t="array" ref="T451">_xll.SNL.Clients.Office.Excel.Functions.SPG($A451, "SP_TOTAL_REV", T$3)</f>
        <v>85759</v>
      </c>
      <c r="U451" s="4" cm="1">
        <f t="array" ref="U451">_xll.SNL.Clients.Office.Excel.Functions.SPG($A451, "SP_TOTAL_REV", U$3)</f>
        <v>85372</v>
      </c>
      <c r="V451" s="4" cm="1">
        <f t="array" ref="V451">_xll.SNL.Clients.Office.Excel.Functions.SPG($A451, "SP_TOTAL_REV", V$3)</f>
        <v>82439</v>
      </c>
      <c r="W451" s="4" cm="1">
        <f t="array" ref="W451">_xll.SNL.Clients.Office.Excel.Functions.SPG($A451, "SP_TOTAL_REV", W$3)</f>
        <v>79643</v>
      </c>
      <c r="X451" s="4" cm="1">
        <f t="array" ref="X451">_xll.SNL.Clients.Office.Excel.Functions.SPG($A451, "SP_TOTAL_REV", X$3)</f>
        <v>74259</v>
      </c>
      <c r="Y451" s="4" cm="1">
        <f t="array" ref="Y451">_xll.SNL.Clients.Office.Excel.Functions.SPG($A451, "SP_TOTAL_REV", Y$3)</f>
        <v>73728</v>
      </c>
      <c r="Z451" s="4" cm="1">
        <f t="array" ref="Z451">_xll.SNL.Clients.Office.Excel.Functions.SPG($A451, "SP_TOTAL_REV", Z$3)</f>
        <v>71718</v>
      </c>
    </row>
    <row r="452" spans="1:26" x14ac:dyDescent="0.3">
      <c r="A452" s="11" t="s">
        <v>1469</v>
      </c>
      <c r="B452" s="4" cm="1">
        <f t="array" ref="B452">_xll.SNL.Clients.Office.Excel.Functions.SPG($A452, "SP_TOTAL_REV", B$3)</f>
        <v>776617</v>
      </c>
      <c r="C452" s="4" cm="1">
        <f t="array" ref="C452">_xll.SNL.Clients.Office.Excel.Functions.SPG($A452, "SP_TOTAL_REV", C$3)</f>
        <v>714724</v>
      </c>
      <c r="D452" s="4" cm="1">
        <f t="array" ref="D452">_xll.SNL.Clients.Office.Excel.Functions.SPG($A452, "SP_TOTAL_REV", D$3)</f>
        <v>764714</v>
      </c>
      <c r="E452" s="4" cm="1">
        <f t="array" ref="E452">_xll.SNL.Clients.Office.Excel.Functions.SPG($A452, "SP_TOTAL_REV", E$3)</f>
        <v>767241</v>
      </c>
      <c r="F452" s="4" cm="1">
        <f t="array" ref="F452">_xll.SNL.Clients.Office.Excel.Functions.SPG($A452, "SP_TOTAL_REV", F$3)</f>
        <v>782886</v>
      </c>
      <c r="G452" s="4" cm="1">
        <f t="array" ref="G452">_xll.SNL.Clients.Office.Excel.Functions.SPG($A452, "SP_TOTAL_REV", G$3)</f>
        <v>687053</v>
      </c>
      <c r="H452" s="4" cm="1">
        <f t="array" ref="H452">_xll.SNL.Clients.Office.Excel.Functions.SPG($A452, "SP_TOTAL_REV", H$3)</f>
        <v>740461</v>
      </c>
      <c r="I452" s="4" cm="1">
        <f t="array" ref="I452">_xll.SNL.Clients.Office.Excel.Functions.SPG($A452, "SP_TOTAL_REV", I$3)</f>
        <v>737529</v>
      </c>
      <c r="J452" s="4" cm="1">
        <f t="array" ref="J452">_xll.SNL.Clients.Office.Excel.Functions.SPG($A452, "SP_TOTAL_REV", J$3)</f>
        <v>742695</v>
      </c>
      <c r="K452" s="4" cm="1">
        <f t="array" ref="K452">_xll.SNL.Clients.Office.Excel.Functions.SPG($A452, "SP_TOTAL_REV", K$3)</f>
        <v>631179</v>
      </c>
      <c r="L452" s="4" cm="1">
        <f t="array" ref="L452">_xll.SNL.Clients.Office.Excel.Functions.SPG($A452, "SP_TOTAL_REV", L$3)</f>
        <v>663394</v>
      </c>
      <c r="M452" s="4" cm="1">
        <f t="array" ref="M452">_xll.SNL.Clients.Office.Excel.Functions.SPG($A452, "SP_TOTAL_REV", M$3)</f>
        <v>657532</v>
      </c>
      <c r="N452" s="4" cm="1">
        <f t="array" ref="N452">_xll.SNL.Clients.Office.Excel.Functions.SPG($A452, "SP_TOTAL_REV", N$3)</f>
        <v>584910</v>
      </c>
      <c r="O452" s="4" cm="1">
        <f t="array" ref="O452">_xll.SNL.Clients.Office.Excel.Functions.SPG($A452, "SP_TOTAL_REV", O$3)</f>
        <v>500637</v>
      </c>
      <c r="P452" s="4" cm="1">
        <f t="array" ref="P452">_xll.SNL.Clients.Office.Excel.Functions.SPG($A452, "SP_TOTAL_REV", P$3)</f>
        <v>441086</v>
      </c>
      <c r="Q452" s="4" cm="1">
        <f t="array" ref="Q452">_xll.SNL.Clients.Office.Excel.Functions.SPG($A452, "SP_TOTAL_REV", Q$3)</f>
        <v>419668</v>
      </c>
      <c r="R452" s="4" cm="1">
        <f t="array" ref="R452">_xll.SNL.Clients.Office.Excel.Functions.SPG($A452, "SP_TOTAL_REV", R$3)</f>
        <v>327484</v>
      </c>
      <c r="S452" s="4" cm="1">
        <f t="array" ref="S452">_xll.SNL.Clients.Office.Excel.Functions.SPG($A452, "SP_TOTAL_REV", S$3)</f>
        <v>313714</v>
      </c>
      <c r="T452" s="4" cm="1">
        <f t="array" ref="T452">_xll.SNL.Clients.Office.Excel.Functions.SPG($A452, "SP_TOTAL_REV", T$3)</f>
        <v>278365</v>
      </c>
      <c r="U452" s="4" cm="1">
        <f t="array" ref="U452">_xll.SNL.Clients.Office.Excel.Functions.SPG($A452, "SP_TOTAL_REV", U$3)</f>
        <v>83044</v>
      </c>
      <c r="V452" s="4" cm="1">
        <f t="array" ref="V452">_xll.SNL.Clients.Office.Excel.Functions.SPG($A452, "SP_TOTAL_REV", V$3)</f>
        <v>658977</v>
      </c>
      <c r="W452" s="4" cm="1">
        <f t="array" ref="W452">_xll.SNL.Clients.Office.Excel.Functions.SPG($A452, "SP_TOTAL_REV", W$3)</f>
        <v>941422</v>
      </c>
      <c r="X452" s="4" cm="1">
        <f t="array" ref="X452">_xll.SNL.Clients.Office.Excel.Functions.SPG($A452, "SP_TOTAL_REV", X$3)</f>
        <v>984199</v>
      </c>
      <c r="Y452" s="4" cm="1">
        <f t="array" ref="Y452">_xll.SNL.Clients.Office.Excel.Functions.SPG($A452, "SP_TOTAL_REV", Y$3)</f>
        <v>1000006</v>
      </c>
      <c r="Z452" s="4" cm="1">
        <f t="array" ref="Z452">_xll.SNL.Clients.Office.Excel.Functions.SPG($A452, "SP_TOTAL_REV", Z$3)</f>
        <v>1049361</v>
      </c>
    </row>
    <row r="453" spans="1:26" x14ac:dyDescent="0.3">
      <c r="A453" s="11" t="s">
        <v>1470</v>
      </c>
      <c r="B453" s="4" cm="1">
        <f t="array" ref="B453">_xll.SNL.Clients.Office.Excel.Functions.SPG($A453, "SP_TOTAL_REV", B$3)</f>
        <v>102669</v>
      </c>
      <c r="C453" s="4" cm="1">
        <f t="array" ref="C453">_xll.SNL.Clients.Office.Excel.Functions.SPG($A453, "SP_TOTAL_REV", C$3)</f>
        <v>96729</v>
      </c>
      <c r="D453" s="4" cm="1">
        <f t="array" ref="D453">_xll.SNL.Clients.Office.Excel.Functions.SPG($A453, "SP_TOTAL_REV", D$3)</f>
        <v>95444</v>
      </c>
      <c r="E453" s="4" cm="1">
        <f t="array" ref="E453">_xll.SNL.Clients.Office.Excel.Functions.SPG($A453, "SP_TOTAL_REV", E$3)</f>
        <v>96364</v>
      </c>
      <c r="F453" s="4" cm="1">
        <f t="array" ref="F453">_xll.SNL.Clients.Office.Excel.Functions.SPG($A453, "SP_TOTAL_REV", F$3)</f>
        <v>100125</v>
      </c>
      <c r="G453" s="4" cm="1">
        <f t="array" ref="G453">_xll.SNL.Clients.Office.Excel.Functions.SPG($A453, "SP_TOTAL_REV", G$3)</f>
        <v>110736</v>
      </c>
      <c r="H453" s="4" cm="1">
        <f t="array" ref="H453">_xll.SNL.Clients.Office.Excel.Functions.SPG($A453, "SP_TOTAL_REV", H$3)</f>
        <v>93012</v>
      </c>
      <c r="I453" s="4" cm="1">
        <f t="array" ref="I453">_xll.SNL.Clients.Office.Excel.Functions.SPG($A453, "SP_TOTAL_REV", I$3)</f>
        <v>92368</v>
      </c>
      <c r="J453" s="4" cm="1">
        <f t="array" ref="J453">_xll.SNL.Clients.Office.Excel.Functions.SPG($A453, "SP_TOTAL_REV", J$3)</f>
        <v>80591</v>
      </c>
      <c r="K453" s="4" cm="1">
        <f t="array" ref="K453">_xll.SNL.Clients.Office.Excel.Functions.SPG($A453, "SP_TOTAL_REV", K$3)</f>
        <v>75653</v>
      </c>
      <c r="L453" s="4" cm="1">
        <f t="array" ref="L453">_xll.SNL.Clients.Office.Excel.Functions.SPG($A453, "SP_TOTAL_REV", L$3)</f>
        <v>73940</v>
      </c>
      <c r="M453" s="4" cm="1">
        <f t="array" ref="M453">_xll.SNL.Clients.Office.Excel.Functions.SPG($A453, "SP_TOTAL_REV", M$3)</f>
        <v>67136</v>
      </c>
      <c r="N453" s="4" cm="1">
        <f t="array" ref="N453">_xll.SNL.Clients.Office.Excel.Functions.SPG($A453, "SP_TOTAL_REV", N$3)</f>
        <v>62639</v>
      </c>
      <c r="O453" s="4" cm="1">
        <f t="array" ref="O453">_xll.SNL.Clients.Office.Excel.Functions.SPG($A453, "SP_TOTAL_REV", O$3)</f>
        <v>54280</v>
      </c>
      <c r="P453" s="4" cm="1">
        <f t="array" ref="P453">_xll.SNL.Clients.Office.Excel.Functions.SPG($A453, "SP_TOTAL_REV", P$3)</f>
        <v>49525</v>
      </c>
      <c r="Q453" s="4" cm="1">
        <f t="array" ref="Q453">_xll.SNL.Clients.Office.Excel.Functions.SPG($A453, "SP_TOTAL_REV", Q$3)</f>
        <v>45142</v>
      </c>
      <c r="R453" s="4" cm="1">
        <f t="array" ref="R453">_xll.SNL.Clients.Office.Excel.Functions.SPG($A453, "SP_TOTAL_REV", R$3)</f>
        <v>44346</v>
      </c>
      <c r="S453" s="4" cm="1">
        <f t="array" ref="S453">_xll.SNL.Clients.Office.Excel.Functions.SPG($A453, "SP_TOTAL_REV", S$3)</f>
        <v>40741</v>
      </c>
      <c r="T453" s="4" cm="1">
        <f t="array" ref="T453">_xll.SNL.Clients.Office.Excel.Functions.SPG($A453, "SP_TOTAL_REV", T$3)</f>
        <v>38832</v>
      </c>
      <c r="U453" s="4" cm="1">
        <f t="array" ref="U453">_xll.SNL.Clients.Office.Excel.Functions.SPG($A453, "SP_TOTAL_REV", U$3)</f>
        <v>38175</v>
      </c>
      <c r="V453" s="4" cm="1">
        <f t="array" ref="V453">_xll.SNL.Clients.Office.Excel.Functions.SPG($A453, "SP_TOTAL_REV", V$3)</f>
        <v>40983</v>
      </c>
      <c r="W453" s="4" cm="1">
        <f t="array" ref="W453">_xll.SNL.Clients.Office.Excel.Functions.SPG($A453, "SP_TOTAL_REV", W$3)</f>
        <v>29942</v>
      </c>
      <c r="X453" s="4" cm="1">
        <f t="array" ref="X453">_xll.SNL.Clients.Office.Excel.Functions.SPG($A453, "SP_TOTAL_REV", X$3)</f>
        <v>21551</v>
      </c>
      <c r="Y453" s="4" cm="1">
        <f t="array" ref="Y453">_xll.SNL.Clients.Office.Excel.Functions.SPG($A453, "SP_TOTAL_REV", Y$3)</f>
        <v>19680</v>
      </c>
      <c r="Z453" s="4" cm="1">
        <f t="array" ref="Z453">_xll.SNL.Clients.Office.Excel.Functions.SPG($A453, "SP_TOTAL_REV", Z$3)</f>
        <v>21820</v>
      </c>
    </row>
    <row r="454" spans="1:26" x14ac:dyDescent="0.3">
      <c r="A454" s="11" t="s">
        <v>1471</v>
      </c>
      <c r="B454" s="4" cm="1">
        <f t="array" ref="B454">_xll.SNL.Clients.Office.Excel.Functions.SPG($A454, "SP_TOTAL_REV", B$3)</f>
        <v>301429</v>
      </c>
      <c r="C454" s="4" cm="1">
        <f t="array" ref="C454">_xll.SNL.Clients.Office.Excel.Functions.SPG($A454, "SP_TOTAL_REV", C$3)</f>
        <v>286719</v>
      </c>
      <c r="D454" s="4" cm="1">
        <f t="array" ref="D454">_xll.SNL.Clients.Office.Excel.Functions.SPG($A454, "SP_TOTAL_REV", D$3)</f>
        <v>295282</v>
      </c>
      <c r="E454" s="4" cm="1">
        <f t="array" ref="E454">_xll.SNL.Clients.Office.Excel.Functions.SPG($A454, "SP_TOTAL_REV", E$3)</f>
        <v>269783</v>
      </c>
      <c r="F454" s="4" cm="1">
        <f t="array" ref="F454">_xll.SNL.Clients.Office.Excel.Functions.SPG($A454, "SP_TOTAL_REV", F$3)</f>
        <v>268233</v>
      </c>
      <c r="G454" s="4" cm="1">
        <f t="array" ref="G454">_xll.SNL.Clients.Office.Excel.Functions.SPG($A454, "SP_TOTAL_REV", G$3)</f>
        <v>258396</v>
      </c>
      <c r="H454" s="4" cm="1">
        <f t="array" ref="H454">_xll.SNL.Clients.Office.Excel.Functions.SPG($A454, "SP_TOTAL_REV", H$3)</f>
        <v>229358</v>
      </c>
      <c r="I454" s="4" cm="1">
        <f t="array" ref="I454">_xll.SNL.Clients.Office.Excel.Functions.SPG($A454, "SP_TOTAL_REV", I$3)</f>
        <v>229443</v>
      </c>
      <c r="J454" s="4" cm="1">
        <f t="array" ref="J454">_xll.SNL.Clients.Office.Excel.Functions.SPG($A454, "SP_TOTAL_REV", J$3)</f>
        <v>213759</v>
      </c>
      <c r="K454" s="4" cm="1">
        <f t="array" ref="K454">_xll.SNL.Clients.Office.Excel.Functions.SPG($A454, "SP_TOTAL_REV", K$3)</f>
        <v>226603</v>
      </c>
      <c r="L454" s="4" cm="1">
        <f t="array" ref="L454">_xll.SNL.Clients.Office.Excel.Functions.SPG($A454, "SP_TOTAL_REV", L$3)</f>
        <v>192348</v>
      </c>
      <c r="M454" s="4" cm="1">
        <f t="array" ref="M454">_xll.SNL.Clients.Office.Excel.Functions.SPG($A454, "SP_TOTAL_REV", M$3)</f>
        <v>183605</v>
      </c>
      <c r="N454" s="4" cm="1">
        <f t="array" ref="N454">_xll.SNL.Clients.Office.Excel.Functions.SPG($A454, "SP_TOTAL_REV", N$3)</f>
        <v>195003</v>
      </c>
      <c r="O454" s="4" cm="1">
        <f t="array" ref="O454">_xll.SNL.Clients.Office.Excel.Functions.SPG($A454, "SP_TOTAL_REV", O$3)</f>
        <v>226420</v>
      </c>
      <c r="P454" s="4" cm="1">
        <f t="array" ref="P454">_xll.SNL.Clients.Office.Excel.Functions.SPG($A454, "SP_TOTAL_REV", P$3)</f>
        <v>213708</v>
      </c>
      <c r="Q454" s="4" cm="1">
        <f t="array" ref="Q454">_xll.SNL.Clients.Office.Excel.Functions.SPG($A454, "SP_TOTAL_REV", Q$3)</f>
        <v>222875</v>
      </c>
      <c r="R454" s="4" cm="1">
        <f t="array" ref="R454">_xll.SNL.Clients.Office.Excel.Functions.SPG($A454, "SP_TOTAL_REV", R$3)</f>
        <v>221908</v>
      </c>
      <c r="S454" s="4" cm="1">
        <f t="array" ref="S454">_xll.SNL.Clients.Office.Excel.Functions.SPG($A454, "SP_TOTAL_REV", S$3)</f>
        <v>235034</v>
      </c>
      <c r="T454" s="4" cm="1">
        <f t="array" ref="T454">_xll.SNL.Clients.Office.Excel.Functions.SPG($A454, "SP_TOTAL_REV", T$3)</f>
        <v>222400</v>
      </c>
      <c r="U454" s="4" cm="1">
        <f t="array" ref="U454">_xll.SNL.Clients.Office.Excel.Functions.SPG($A454, "SP_TOTAL_REV", U$3)</f>
        <v>207770</v>
      </c>
      <c r="V454" s="4" cm="1">
        <f t="array" ref="V454">_xll.SNL.Clients.Office.Excel.Functions.SPG($A454, "SP_TOTAL_REV", V$3)</f>
        <v>181044</v>
      </c>
      <c r="W454" s="4" cm="1">
        <f t="array" ref="W454">_xll.SNL.Clients.Office.Excel.Functions.SPG($A454, "SP_TOTAL_REV", W$3)</f>
        <v>223899</v>
      </c>
      <c r="X454" s="4" cm="1">
        <f t="array" ref="X454">_xll.SNL.Clients.Office.Excel.Functions.SPG($A454, "SP_TOTAL_REV", X$3)</f>
        <v>215273</v>
      </c>
      <c r="Y454" s="4" cm="1">
        <f t="array" ref="Y454">_xll.SNL.Clients.Office.Excel.Functions.SPG($A454, "SP_TOTAL_REV", Y$3)</f>
        <v>216002</v>
      </c>
      <c r="Z454" s="4" cm="1">
        <f t="array" ref="Z454">_xll.SNL.Clients.Office.Excel.Functions.SPG($A454, "SP_TOTAL_REV", Z$3)</f>
        <v>222579</v>
      </c>
    </row>
    <row r="455" spans="1:26" x14ac:dyDescent="0.3">
      <c r="A455" s="11" t="s">
        <v>1472</v>
      </c>
      <c r="B455" s="4" cm="1">
        <f t="array" ref="B455">_xll.SNL.Clients.Office.Excel.Functions.SPG($A455, "SP_TOTAL_REV", B$3)</f>
        <v>883146</v>
      </c>
      <c r="C455" s="4" cm="1">
        <f t="array" ref="C455">_xll.SNL.Clients.Office.Excel.Functions.SPG($A455, "SP_TOTAL_REV", C$3)</f>
        <v>937895</v>
      </c>
      <c r="D455" s="4" cm="1">
        <f t="array" ref="D455">_xll.SNL.Clients.Office.Excel.Functions.SPG($A455, "SP_TOTAL_REV", D$3)</f>
        <v>935028</v>
      </c>
      <c r="E455" s="4" cm="1">
        <f t="array" ref="E455">_xll.SNL.Clients.Office.Excel.Functions.SPG($A455, "SP_TOTAL_REV", E$3)</f>
        <v>942340</v>
      </c>
      <c r="F455" s="4" cm="1">
        <f t="array" ref="F455">_xll.SNL.Clients.Office.Excel.Functions.SPG($A455, "SP_TOTAL_REV", F$3)</f>
        <v>908361</v>
      </c>
      <c r="G455" s="4" cm="1">
        <f t="array" ref="G455">_xll.SNL.Clients.Office.Excel.Functions.SPG($A455, "SP_TOTAL_REV", G$3)</f>
        <v>931302</v>
      </c>
      <c r="H455" s="4" cm="1">
        <f t="array" ref="H455">_xll.SNL.Clients.Office.Excel.Functions.SPG($A455, "SP_TOTAL_REV", H$3)</f>
        <v>921356</v>
      </c>
      <c r="I455" s="4" cm="1">
        <f t="array" ref="I455">_xll.SNL.Clients.Office.Excel.Functions.SPG($A455, "SP_TOTAL_REV", I$3)</f>
        <v>931008</v>
      </c>
      <c r="J455" s="4" cm="1">
        <f t="array" ref="J455">_xll.SNL.Clients.Office.Excel.Functions.SPG($A455, "SP_TOTAL_REV", J$3)</f>
        <v>918712</v>
      </c>
      <c r="K455" s="4" cm="1">
        <f t="array" ref="K455">_xll.SNL.Clients.Office.Excel.Functions.SPG($A455, "SP_TOTAL_REV", K$3)</f>
        <v>957055</v>
      </c>
      <c r="L455" s="4" cm="1">
        <f t="array" ref="L455">_xll.SNL.Clients.Office.Excel.Functions.SPG($A455, "SP_TOTAL_REV", L$3)</f>
        <v>962460</v>
      </c>
      <c r="M455" s="4" cm="1">
        <f t="array" ref="M455">_xll.SNL.Clients.Office.Excel.Functions.SPG($A455, "SP_TOTAL_REV", M$3)</f>
        <v>961467</v>
      </c>
      <c r="N455" s="4" cm="1">
        <f t="array" ref="N455">_xll.SNL.Clients.Office.Excel.Functions.SPG($A455, "SP_TOTAL_REV", N$3)</f>
        <v>911387</v>
      </c>
      <c r="O455" s="4" cm="1">
        <f t="array" ref="O455">_xll.SNL.Clients.Office.Excel.Functions.SPG($A455, "SP_TOTAL_REV", O$3)</f>
        <v>980251</v>
      </c>
      <c r="P455" s="4" cm="1">
        <f t="array" ref="P455">_xll.SNL.Clients.Office.Excel.Functions.SPG($A455, "SP_TOTAL_REV", P$3)</f>
        <v>990260</v>
      </c>
      <c r="Q455" s="4" cm="1">
        <f t="array" ref="Q455">_xll.SNL.Clients.Office.Excel.Functions.SPG($A455, "SP_TOTAL_REV", Q$3)</f>
        <v>1022387</v>
      </c>
      <c r="R455" s="4" cm="1">
        <f t="array" ref="R455">_xll.SNL.Clients.Office.Excel.Functions.SPG($A455, "SP_TOTAL_REV", R$3)</f>
        <v>926328</v>
      </c>
      <c r="S455" s="4" cm="1">
        <f t="array" ref="S455">_xll.SNL.Clients.Office.Excel.Functions.SPG($A455, "SP_TOTAL_REV", S$3)</f>
        <v>936022</v>
      </c>
      <c r="T455" s="4" cm="1">
        <f t="array" ref="T455">_xll.SNL.Clients.Office.Excel.Functions.SPG($A455, "SP_TOTAL_REV", T$3)</f>
        <v>957812</v>
      </c>
      <c r="U455" s="4" cm="1">
        <f t="array" ref="U455">_xll.SNL.Clients.Office.Excel.Functions.SPG($A455, "SP_TOTAL_REV", U$3)</f>
        <v>705287</v>
      </c>
      <c r="V455" s="4" cm="1">
        <f t="array" ref="V455">_xll.SNL.Clients.Office.Excel.Functions.SPG($A455, "SP_TOTAL_REV", V$3)</f>
        <v>871023</v>
      </c>
      <c r="W455" s="4" cm="1">
        <f t="array" ref="W455">_xll.SNL.Clients.Office.Excel.Functions.SPG($A455, "SP_TOTAL_REV", W$3)</f>
        <v>980208</v>
      </c>
      <c r="X455" s="4" cm="1">
        <f t="array" ref="X455">_xll.SNL.Clients.Office.Excel.Functions.SPG($A455, "SP_TOTAL_REV", X$3)</f>
        <v>965937</v>
      </c>
      <c r="Y455" s="4" cm="1">
        <f t="array" ref="Y455">_xll.SNL.Clients.Office.Excel.Functions.SPG($A455, "SP_TOTAL_REV", Y$3)</f>
        <v>975169</v>
      </c>
      <c r="Z455" s="4" cm="1">
        <f t="array" ref="Z455">_xll.SNL.Clients.Office.Excel.Functions.SPG($A455, "SP_TOTAL_REV", Z$3)</f>
        <v>945852</v>
      </c>
    </row>
    <row r="456" spans="1:26" x14ac:dyDescent="0.3">
      <c r="A456" s="11" t="s">
        <v>1630</v>
      </c>
      <c r="B456" s="4" cm="1">
        <f t="array" ref="B456">_xll.SNL.Clients.Office.Excel.Functions.SPG($A456, "SP_TOTAL_REV", B$3)</f>
        <v>1695000</v>
      </c>
      <c r="C456" s="4" cm="1">
        <f t="array" ref="C456">_xll.SNL.Clients.Office.Excel.Functions.SPG($A456, "SP_TOTAL_REV", C$3)</f>
        <v>1876000</v>
      </c>
      <c r="D456" s="4" cm="1">
        <f t="array" ref="D456">_xll.SNL.Clients.Office.Excel.Functions.SPG($A456, "SP_TOTAL_REV", D$3)</f>
        <v>1883000</v>
      </c>
      <c r="E456" s="4" t="str" cm="1">
        <f t="array" ref="E456">_xll.SNL.Clients.Office.Excel.Functions.SPG($A456, "SP_TOTAL_REV", E$3)</f>
        <v>NA</v>
      </c>
      <c r="F456" s="4" cm="1">
        <f t="array" ref="F456">_xll.SNL.Clients.Office.Excel.Functions.SPG($A456, "SP_TOTAL_REV", F$3)</f>
        <v>1705000</v>
      </c>
      <c r="G456" s="4" cm="1">
        <f t="array" ref="G456">_xll.SNL.Clients.Office.Excel.Functions.SPG($A456, "SP_TOTAL_REV", G$3)</f>
        <v>1665000</v>
      </c>
      <c r="H456" s="4" cm="1">
        <f t="array" ref="H456">_xll.SNL.Clients.Office.Excel.Functions.SPG($A456, "SP_TOTAL_REV", H$3)</f>
        <v>1533000</v>
      </c>
      <c r="I456" s="4" t="str" cm="1">
        <f t="array" ref="I456">_xll.SNL.Clients.Office.Excel.Functions.SPG($A456, "SP_TOTAL_REV", I$3)</f>
        <v>NA</v>
      </c>
      <c r="J456" s="4" t="str" cm="1">
        <f t="array" ref="J456">_xll.SNL.Clients.Office.Excel.Functions.SPG($A456, "SP_TOTAL_REV", J$3)</f>
        <v>NA</v>
      </c>
      <c r="K456" s="4" t="str" cm="1">
        <f t="array" ref="K456">_xll.SNL.Clients.Office.Excel.Functions.SPG($A456, "SP_TOTAL_REV", K$3)</f>
        <v>NA</v>
      </c>
      <c r="L456" s="4" t="str" cm="1">
        <f t="array" ref="L456">_xll.SNL.Clients.Office.Excel.Functions.SPG($A456, "SP_TOTAL_REV", L$3)</f>
        <v>NA</v>
      </c>
      <c r="M456" s="4" t="str" cm="1">
        <f t="array" ref="M456">_xll.SNL.Clients.Office.Excel.Functions.SPG($A456, "SP_TOTAL_REV", M$3)</f>
        <v>NA</v>
      </c>
      <c r="N456" s="4" t="str" cm="1">
        <f t="array" ref="N456">_xll.SNL.Clients.Office.Excel.Functions.SPG($A456, "SP_TOTAL_REV", N$3)</f>
        <v>NA</v>
      </c>
      <c r="O456" s="4" t="str" cm="1">
        <f t="array" ref="O456">_xll.SNL.Clients.Office.Excel.Functions.SPG($A456, "SP_TOTAL_REV", O$3)</f>
        <v>NA</v>
      </c>
      <c r="P456" s="4" t="str" cm="1">
        <f t="array" ref="P456">_xll.SNL.Clients.Office.Excel.Functions.SPG($A456, "SP_TOTAL_REV", P$3)</f>
        <v>NA</v>
      </c>
      <c r="Q456" s="4" t="str" cm="1">
        <f t="array" ref="Q456">_xll.SNL.Clients.Office.Excel.Functions.SPG($A456, "SP_TOTAL_REV", Q$3)</f>
        <v>NA</v>
      </c>
      <c r="R456" s="4" t="str" cm="1">
        <f t="array" ref="R456">_xll.SNL.Clients.Office.Excel.Functions.SPG($A456, "SP_TOTAL_REV", R$3)</f>
        <v>NA</v>
      </c>
      <c r="S456" s="4" t="str" cm="1">
        <f t="array" ref="S456">_xll.SNL.Clients.Office.Excel.Functions.SPG($A456, "SP_TOTAL_REV", S$3)</f>
        <v>NA</v>
      </c>
      <c r="T456" s="4" t="str" cm="1">
        <f t="array" ref="T456">_xll.SNL.Clients.Office.Excel.Functions.SPG($A456, "SP_TOTAL_REV", T$3)</f>
        <v>NA</v>
      </c>
      <c r="U456" s="4" t="str" cm="1">
        <f t="array" ref="U456">_xll.SNL.Clients.Office.Excel.Functions.SPG($A456, "SP_TOTAL_REV", U$3)</f>
        <v>NA</v>
      </c>
      <c r="V456" s="4" t="str" cm="1">
        <f t="array" ref="V456">_xll.SNL.Clients.Office.Excel.Functions.SPG($A456, "SP_TOTAL_REV", V$3)</f>
        <v>NA</v>
      </c>
      <c r="W456" s="4" t="str" cm="1">
        <f t="array" ref="W456">_xll.SNL.Clients.Office.Excel.Functions.SPG($A456, "SP_TOTAL_REV", W$3)</f>
        <v>NA</v>
      </c>
      <c r="X456" s="4" t="str" cm="1">
        <f t="array" ref="X456">_xll.SNL.Clients.Office.Excel.Functions.SPG($A456, "SP_TOTAL_REV", X$3)</f>
        <v>NA</v>
      </c>
      <c r="Y456" s="4" t="str" cm="1">
        <f t="array" ref="Y456">_xll.SNL.Clients.Office.Excel.Functions.SPG($A456, "SP_TOTAL_REV", Y$3)</f>
        <v>NA</v>
      </c>
      <c r="Z456" s="4" t="str" cm="1">
        <f t="array" ref="Z456">_xll.SNL.Clients.Office.Excel.Functions.SPG($A456, "SP_TOTAL_REV", Z$3)</f>
        <v>NA</v>
      </c>
    </row>
    <row r="457" spans="1:26" x14ac:dyDescent="0.3">
      <c r="A457" s="11" t="s">
        <v>1473</v>
      </c>
      <c r="B457" s="4" cm="1">
        <f t="array" ref="B457">_xll.SNL.Clients.Office.Excel.Functions.SPG($A457, "SP_TOTAL_REV", B$3)</f>
        <v>1984080</v>
      </c>
      <c r="C457" s="4" cm="1">
        <f t="array" ref="C457">_xll.SNL.Clients.Office.Excel.Functions.SPG($A457, "SP_TOTAL_REV", C$3)</f>
        <v>2006348</v>
      </c>
      <c r="D457" s="4" cm="1">
        <f t="array" ref="D457">_xll.SNL.Clients.Office.Excel.Functions.SPG($A457, "SP_TOTAL_REV", D$3)</f>
        <v>2017505</v>
      </c>
      <c r="E457" s="4" cm="1">
        <f t="array" ref="E457">_xll.SNL.Clients.Office.Excel.Functions.SPG($A457, "SP_TOTAL_REV", E$3)</f>
        <v>1841430</v>
      </c>
      <c r="F457" s="4" cm="1">
        <f t="array" ref="F457">_xll.SNL.Clients.Office.Excel.Functions.SPG($A457, "SP_TOTAL_REV", F$3)</f>
        <v>1834595</v>
      </c>
      <c r="G457" s="4" cm="1">
        <f t="array" ref="G457">_xll.SNL.Clients.Office.Excel.Functions.SPG($A457, "SP_TOTAL_REV", G$3)</f>
        <v>1874798</v>
      </c>
      <c r="H457" s="4" cm="1">
        <f t="array" ref="H457">_xll.SNL.Clients.Office.Excel.Functions.SPG($A457, "SP_TOTAL_REV", H$3)</f>
        <v>2052019</v>
      </c>
      <c r="I457" s="4" cm="1">
        <f t="array" ref="I457">_xll.SNL.Clients.Office.Excel.Functions.SPG($A457, "SP_TOTAL_REV", I$3)</f>
        <v>2207118</v>
      </c>
      <c r="J457" s="4" cm="1">
        <f t="array" ref="J457">_xll.SNL.Clients.Office.Excel.Functions.SPG($A457, "SP_TOTAL_REV", J$3)</f>
        <v>2320103</v>
      </c>
      <c r="K457" s="4" cm="1">
        <f t="array" ref="K457">_xll.SNL.Clients.Office.Excel.Functions.SPG($A457, "SP_TOTAL_REV", K$3)</f>
        <v>2355808</v>
      </c>
      <c r="L457" s="4" cm="1">
        <f t="array" ref="L457">_xll.SNL.Clients.Office.Excel.Functions.SPG($A457, "SP_TOTAL_REV", L$3)</f>
        <v>2224865</v>
      </c>
      <c r="M457" s="4" cm="1">
        <f t="array" ref="M457">_xll.SNL.Clients.Office.Excel.Functions.SPG($A457, "SP_TOTAL_REV", M$3)</f>
        <v>2023361</v>
      </c>
      <c r="N457" s="4" cm="1">
        <f t="array" ref="N457">_xll.SNL.Clients.Office.Excel.Functions.SPG($A457, "SP_TOTAL_REV", N$3)</f>
        <v>1915070</v>
      </c>
      <c r="O457" s="4" cm="1">
        <f t="array" ref="O457">_xll.SNL.Clients.Office.Excel.Functions.SPG($A457, "SP_TOTAL_REV", O$3)</f>
        <v>1756326</v>
      </c>
      <c r="P457" s="4" cm="1">
        <f t="array" ref="P457">_xll.SNL.Clients.Office.Excel.Functions.SPG($A457, "SP_TOTAL_REV", P$3)</f>
        <v>1625689</v>
      </c>
      <c r="Q457" s="4" cm="1">
        <f t="array" ref="Q457">_xll.SNL.Clients.Office.Excel.Functions.SPG($A457, "SP_TOTAL_REV", Q$3)</f>
        <v>1657741</v>
      </c>
      <c r="R457" s="4" cm="1">
        <f t="array" ref="R457">_xll.SNL.Clients.Office.Excel.Functions.SPG($A457, "SP_TOTAL_REV", R$3)</f>
        <v>1699677</v>
      </c>
      <c r="S457" s="4" cm="1">
        <f t="array" ref="S457">_xll.SNL.Clients.Office.Excel.Functions.SPG($A457, "SP_TOTAL_REV", S$3)</f>
        <v>1755249</v>
      </c>
      <c r="T457" s="4" cm="1">
        <f t="array" ref="T457">_xll.SNL.Clients.Office.Excel.Functions.SPG($A457, "SP_TOTAL_REV", T$3)</f>
        <v>1874958</v>
      </c>
      <c r="U457" s="4" cm="1">
        <f t="array" ref="U457">_xll.SNL.Clients.Office.Excel.Functions.SPG($A457, "SP_TOTAL_REV", U$3)</f>
        <v>1654691</v>
      </c>
      <c r="V457" s="4" cm="1">
        <f t="array" ref="V457">_xll.SNL.Clients.Office.Excel.Functions.SPG($A457, "SP_TOTAL_REV", V$3)</f>
        <v>1590550</v>
      </c>
      <c r="W457" s="4" cm="1">
        <f t="array" ref="W457">_xll.SNL.Clients.Office.Excel.Functions.SPG($A457, "SP_TOTAL_REV", W$3)</f>
        <v>1840171</v>
      </c>
      <c r="X457" s="4" cm="1">
        <f t="array" ref="X457">_xll.SNL.Clients.Office.Excel.Functions.SPG($A457, "SP_TOTAL_REV", X$3)</f>
        <v>1892207</v>
      </c>
      <c r="Y457" s="4" cm="1">
        <f t="array" ref="Y457">_xll.SNL.Clients.Office.Excel.Functions.SPG($A457, "SP_TOTAL_REV", Y$3)</f>
        <v>2026995</v>
      </c>
      <c r="Z457" s="4" cm="1">
        <f t="array" ref="Z457">_xll.SNL.Clients.Office.Excel.Functions.SPG($A457, "SP_TOTAL_REV", Z$3)</f>
        <v>2126639</v>
      </c>
    </row>
    <row r="458" spans="1:26" x14ac:dyDescent="0.3">
      <c r="A458" s="11" t="s">
        <v>1474</v>
      </c>
      <c r="B458" s="4" cm="1">
        <f t="array" ref="B458">_xll.SNL.Clients.Office.Excel.Functions.SPG($A458, "SP_TOTAL_REV", B$3)</f>
        <v>71902</v>
      </c>
      <c r="C458" s="4" cm="1">
        <f t="array" ref="C458">_xll.SNL.Clients.Office.Excel.Functions.SPG($A458, "SP_TOTAL_REV", C$3)</f>
        <v>67970</v>
      </c>
      <c r="D458" s="4" cm="1">
        <f t="array" ref="D458">_xll.SNL.Clients.Office.Excel.Functions.SPG($A458, "SP_TOTAL_REV", D$3)</f>
        <v>67331</v>
      </c>
      <c r="E458" s="4" cm="1">
        <f t="array" ref="E458">_xll.SNL.Clients.Office.Excel.Functions.SPG($A458, "SP_TOTAL_REV", E$3)</f>
        <v>66981</v>
      </c>
      <c r="F458" s="4" cm="1">
        <f t="array" ref="F458">_xll.SNL.Clients.Office.Excel.Functions.SPG($A458, "SP_TOTAL_REV", F$3)</f>
        <v>66724</v>
      </c>
      <c r="G458" s="4" cm="1">
        <f t="array" ref="G458">_xll.SNL.Clients.Office.Excel.Functions.SPG($A458, "SP_TOTAL_REV", G$3)</f>
        <v>66725</v>
      </c>
      <c r="H458" s="4" cm="1">
        <f t="array" ref="H458">_xll.SNL.Clients.Office.Excel.Functions.SPG($A458, "SP_TOTAL_REV", H$3)</f>
        <v>63829</v>
      </c>
      <c r="I458" s="4" cm="1">
        <f t="array" ref="I458">_xll.SNL.Clients.Office.Excel.Functions.SPG($A458, "SP_TOTAL_REV", I$3)</f>
        <v>63790</v>
      </c>
      <c r="J458" s="4" cm="1">
        <f t="array" ref="J458">_xll.SNL.Clients.Office.Excel.Functions.SPG($A458, "SP_TOTAL_REV", J$3)</f>
        <v>63158</v>
      </c>
      <c r="K458" s="4" cm="1">
        <f t="array" ref="K458">_xll.SNL.Clients.Office.Excel.Functions.SPG($A458, "SP_TOTAL_REV", K$3)</f>
        <v>62401</v>
      </c>
      <c r="L458" s="4" cm="1">
        <f t="array" ref="L458">_xll.SNL.Clients.Office.Excel.Functions.SPG($A458, "SP_TOTAL_REV", L$3)</f>
        <v>61095</v>
      </c>
      <c r="M458" s="4" cm="1">
        <f t="array" ref="M458">_xll.SNL.Clients.Office.Excel.Functions.SPG($A458, "SP_TOTAL_REV", M$3)</f>
        <v>60295</v>
      </c>
      <c r="N458" s="4" cm="1">
        <f t="array" ref="N458">_xll.SNL.Clients.Office.Excel.Functions.SPG($A458, "SP_TOTAL_REV", N$3)</f>
        <v>62145</v>
      </c>
      <c r="O458" s="4" cm="1">
        <f t="array" ref="O458">_xll.SNL.Clients.Office.Excel.Functions.SPG($A458, "SP_TOTAL_REV", O$3)</f>
        <v>60241</v>
      </c>
      <c r="P458" s="4" cm="1">
        <f t="array" ref="P458">_xll.SNL.Clients.Office.Excel.Functions.SPG($A458, "SP_TOTAL_REV", P$3)</f>
        <v>60257</v>
      </c>
      <c r="Q458" s="4" cm="1">
        <f t="array" ref="Q458">_xll.SNL.Clients.Office.Excel.Functions.SPG($A458, "SP_TOTAL_REV", Q$3)</f>
        <v>60006</v>
      </c>
      <c r="R458" s="4" cm="1">
        <f t="array" ref="R458">_xll.SNL.Clients.Office.Excel.Functions.SPG($A458, "SP_TOTAL_REV", R$3)</f>
        <v>58727</v>
      </c>
      <c r="S458" s="4" cm="1">
        <f t="array" ref="S458">_xll.SNL.Clients.Office.Excel.Functions.SPG($A458, "SP_TOTAL_REV", S$3)</f>
        <v>58297</v>
      </c>
      <c r="T458" s="4" cm="1">
        <f t="array" ref="T458">_xll.SNL.Clients.Office.Excel.Functions.SPG($A458, "SP_TOTAL_REV", T$3)</f>
        <v>56788</v>
      </c>
      <c r="U458" s="4" cm="1">
        <f t="array" ref="U458">_xll.SNL.Clients.Office.Excel.Functions.SPG($A458, "SP_TOTAL_REV", U$3)</f>
        <v>53288</v>
      </c>
      <c r="V458" s="4" cm="1">
        <f t="array" ref="V458">_xll.SNL.Clients.Office.Excel.Functions.SPG($A458, "SP_TOTAL_REV", V$3)</f>
        <v>56973</v>
      </c>
      <c r="W458" s="4" cm="1">
        <f t="array" ref="W458">_xll.SNL.Clients.Office.Excel.Functions.SPG($A458, "SP_TOTAL_REV", W$3)</f>
        <v>56233</v>
      </c>
      <c r="X458" s="4" cm="1">
        <f t="array" ref="X458">_xll.SNL.Clients.Office.Excel.Functions.SPG($A458, "SP_TOTAL_REV", X$3)</f>
        <v>57112</v>
      </c>
      <c r="Y458" s="4" cm="1">
        <f t="array" ref="Y458">_xll.SNL.Clients.Office.Excel.Functions.SPG($A458, "SP_TOTAL_REV", Y$3)</f>
        <v>58189</v>
      </c>
      <c r="Z458" s="4" cm="1">
        <f t="array" ref="Z458">_xll.SNL.Clients.Office.Excel.Functions.SPG($A458, "SP_TOTAL_REV", Z$3)</f>
        <v>59802</v>
      </c>
    </row>
    <row r="459" spans="1:26" x14ac:dyDescent="0.3">
      <c r="A459" s="11" t="s">
        <v>1475</v>
      </c>
      <c r="B459" s="4" cm="1">
        <f t="array" ref="B459">_xll.SNL.Clients.Office.Excel.Functions.SPG($A459, "SP_TOTAL_REV", B$3)</f>
        <v>704847</v>
      </c>
      <c r="C459" s="4" cm="1">
        <f t="array" ref="C459">_xll.SNL.Clients.Office.Excel.Functions.SPG($A459, "SP_TOTAL_REV", C$3)</f>
        <v>747497</v>
      </c>
      <c r="D459" s="4" cm="1">
        <f t="array" ref="D459">_xll.SNL.Clients.Office.Excel.Functions.SPG($A459, "SP_TOTAL_REV", D$3)</f>
        <v>775580</v>
      </c>
      <c r="E459" s="4" cm="1">
        <f t="array" ref="E459">_xll.SNL.Clients.Office.Excel.Functions.SPG($A459, "SP_TOTAL_REV", E$3)</f>
        <v>746113</v>
      </c>
      <c r="F459" s="4" cm="1">
        <f t="array" ref="F459">_xll.SNL.Clients.Office.Excel.Functions.SPG($A459, "SP_TOTAL_REV", F$3)</f>
        <v>752599</v>
      </c>
      <c r="G459" s="4" cm="1">
        <f t="array" ref="G459">_xll.SNL.Clients.Office.Excel.Functions.SPG($A459, "SP_TOTAL_REV", G$3)</f>
        <v>884792</v>
      </c>
      <c r="H459" s="4" cm="1">
        <f t="array" ref="H459">_xll.SNL.Clients.Office.Excel.Functions.SPG($A459, "SP_TOTAL_REV", H$3)</f>
        <v>876305</v>
      </c>
      <c r="I459" s="4" t="str" cm="1">
        <f t="array" ref="I459">_xll.SNL.Clients.Office.Excel.Functions.SPG($A459, "SP_TOTAL_REV", I$3)</f>
        <v>NA</v>
      </c>
      <c r="J459" s="4" cm="1">
        <f t="array" ref="J459">_xll.SNL.Clients.Office.Excel.Functions.SPG($A459, "SP_TOTAL_REV", J$3)</f>
        <v>885519</v>
      </c>
      <c r="K459" s="4" cm="1">
        <f t="array" ref="K459">_xll.SNL.Clients.Office.Excel.Functions.SPG($A459, "SP_TOTAL_REV", K$3)</f>
        <v>1011241</v>
      </c>
      <c r="L459" s="4" cm="1">
        <f t="array" ref="L459">_xll.SNL.Clients.Office.Excel.Functions.SPG($A459, "SP_TOTAL_REV", L$3)</f>
        <v>943813</v>
      </c>
      <c r="M459" s="4" cm="1">
        <f t="array" ref="M459">_xll.SNL.Clients.Office.Excel.Functions.SPG($A459, "SP_TOTAL_REV", M$3)</f>
        <v>962283</v>
      </c>
      <c r="N459" s="4" cm="1">
        <f t="array" ref="N459">_xll.SNL.Clients.Office.Excel.Functions.SPG($A459, "SP_TOTAL_REV", N$3)</f>
        <v>845990</v>
      </c>
      <c r="O459" s="4" cm="1">
        <f t="array" ref="O459">_xll.SNL.Clients.Office.Excel.Functions.SPG($A459, "SP_TOTAL_REV", O$3)</f>
        <v>864079</v>
      </c>
      <c r="P459" s="4" cm="1">
        <f t="array" ref="P459">_xll.SNL.Clients.Office.Excel.Functions.SPG($A459, "SP_TOTAL_REV", P$3)</f>
        <v>857583</v>
      </c>
      <c r="Q459" s="4" cm="1">
        <f t="array" ref="Q459">_xll.SNL.Clients.Office.Excel.Functions.SPG($A459, "SP_TOTAL_REV", Q$3)</f>
        <v>852695</v>
      </c>
      <c r="R459" s="4" cm="1">
        <f t="array" ref="R459">_xll.SNL.Clients.Office.Excel.Functions.SPG($A459, "SP_TOTAL_REV", R$3)</f>
        <v>729873</v>
      </c>
      <c r="S459" s="4" cm="1">
        <f t="array" ref="S459">_xll.SNL.Clients.Office.Excel.Functions.SPG($A459, "SP_TOTAL_REV", S$3)</f>
        <v>810897</v>
      </c>
      <c r="T459" s="4" cm="1">
        <f t="array" ref="T459">_xll.SNL.Clients.Office.Excel.Functions.SPG($A459, "SP_TOTAL_REV", T$3)</f>
        <v>757342</v>
      </c>
      <c r="U459" s="4" cm="1">
        <f t="array" ref="U459">_xll.SNL.Clients.Office.Excel.Functions.SPG($A459, "SP_TOTAL_REV", U$3)</f>
        <v>636449</v>
      </c>
      <c r="V459" s="4" cm="1">
        <f t="array" ref="V459">_xll.SNL.Clients.Office.Excel.Functions.SPG($A459, "SP_TOTAL_REV", V$3)</f>
        <v>744584</v>
      </c>
      <c r="W459" s="4" cm="1">
        <f t="array" ref="W459">_xll.SNL.Clients.Office.Excel.Functions.SPG($A459, "SP_TOTAL_REV", W$3)</f>
        <v>823999</v>
      </c>
      <c r="X459" s="4" cm="1">
        <f t="array" ref="X459">_xll.SNL.Clients.Office.Excel.Functions.SPG($A459, "SP_TOTAL_REV", X$3)</f>
        <v>842701</v>
      </c>
      <c r="Y459" s="4" t="str" cm="1">
        <f t="array" ref="Y459">_xll.SNL.Clients.Office.Excel.Functions.SPG($A459, "SP_TOTAL_REV", Y$3)</f>
        <v>NA</v>
      </c>
      <c r="Z459" s="4" cm="1">
        <f t="array" ref="Z459">_xll.SNL.Clients.Office.Excel.Functions.SPG($A459, "SP_TOTAL_REV", Z$3)</f>
        <v>893357</v>
      </c>
    </row>
    <row r="460" spans="1:26" x14ac:dyDescent="0.3">
      <c r="A460" s="11" t="s">
        <v>1476</v>
      </c>
      <c r="B460" s="4" cm="1">
        <f t="array" ref="B460">_xll.SNL.Clients.Office.Excel.Functions.SPG($A460, "SP_TOTAL_REV", B$3)</f>
        <v>1401800</v>
      </c>
      <c r="C460" s="4" cm="1">
        <f t="array" ref="C460">_xll.SNL.Clients.Office.Excel.Functions.SPG($A460, "SP_TOTAL_REV", C$3)</f>
        <v>1339100</v>
      </c>
      <c r="D460" s="4" cm="1">
        <f t="array" ref="D460">_xll.SNL.Clients.Office.Excel.Functions.SPG($A460, "SP_TOTAL_REV", D$3)</f>
        <v>1315700</v>
      </c>
      <c r="E460" s="4" cm="1">
        <f t="array" ref="E460">_xll.SNL.Clients.Office.Excel.Functions.SPG($A460, "SP_TOTAL_REV", E$3)</f>
        <v>1316700</v>
      </c>
      <c r="F460" s="4" cm="1">
        <f t="array" ref="F460">_xll.SNL.Clients.Office.Excel.Functions.SPG($A460, "SP_TOTAL_REV", F$3)</f>
        <v>1319000</v>
      </c>
      <c r="G460" s="4" cm="1">
        <f t="array" ref="G460">_xll.SNL.Clients.Office.Excel.Functions.SPG($A460, "SP_TOTAL_REV", G$3)</f>
        <v>1371700</v>
      </c>
      <c r="H460" s="4" cm="1">
        <f t="array" ref="H460">_xll.SNL.Clients.Office.Excel.Functions.SPG($A460, "SP_TOTAL_REV", H$3)</f>
        <v>1352000</v>
      </c>
      <c r="I460" s="4" cm="1">
        <f t="array" ref="I460">_xll.SNL.Clients.Office.Excel.Functions.SPG($A460, "SP_TOTAL_REV", I$3)</f>
        <v>1346500</v>
      </c>
      <c r="J460" s="4" cm="1">
        <f t="array" ref="J460">_xll.SNL.Clients.Office.Excel.Functions.SPG($A460, "SP_TOTAL_REV", J$3)</f>
        <v>1428700</v>
      </c>
      <c r="K460" s="4" cm="1">
        <f t="array" ref="K460">_xll.SNL.Clients.Office.Excel.Functions.SPG($A460, "SP_TOTAL_REV", K$3)</f>
        <v>1561700</v>
      </c>
      <c r="L460" s="4" cm="1">
        <f t="array" ref="L460">_xll.SNL.Clients.Office.Excel.Functions.SPG($A460, "SP_TOTAL_REV", L$3)</f>
        <v>1675300</v>
      </c>
      <c r="M460" s="4" cm="1">
        <f t="array" ref="M460">_xll.SNL.Clients.Office.Excel.Functions.SPG($A460, "SP_TOTAL_REV", M$3)</f>
        <v>1746900</v>
      </c>
      <c r="N460" s="4" cm="1">
        <f t="array" ref="N460">_xll.SNL.Clients.Office.Excel.Functions.SPG($A460, "SP_TOTAL_REV", N$3)</f>
        <v>1620500</v>
      </c>
      <c r="O460" s="4" cm="1">
        <f t="array" ref="O460">_xll.SNL.Clients.Office.Excel.Functions.SPG($A460, "SP_TOTAL_REV", O$3)</f>
        <v>1574800</v>
      </c>
      <c r="P460" s="4" cm="1">
        <f t="array" ref="P460">_xll.SNL.Clients.Office.Excel.Functions.SPG($A460, "SP_TOTAL_REV", P$3)</f>
        <v>1444500</v>
      </c>
      <c r="Q460" s="4" cm="1">
        <f t="array" ref="Q460">_xll.SNL.Clients.Office.Excel.Functions.SPG($A460, "SP_TOTAL_REV", Q$3)</f>
        <v>1360800</v>
      </c>
      <c r="R460" s="4" cm="1">
        <f t="array" ref="R460">_xll.SNL.Clients.Office.Excel.Functions.SPG($A460, "SP_TOTAL_REV", R$3)</f>
        <v>1228600</v>
      </c>
      <c r="S460" s="4" cm="1">
        <f t="array" ref="S460">_xll.SNL.Clients.Office.Excel.Functions.SPG($A460, "SP_TOTAL_REV", S$3)</f>
        <v>1265200</v>
      </c>
      <c r="T460" s="4" cm="1">
        <f t="array" ref="T460">_xll.SNL.Clients.Office.Excel.Functions.SPG($A460, "SP_TOTAL_REV", T$3)</f>
        <v>1135700</v>
      </c>
      <c r="U460" s="4" cm="1">
        <f t="array" ref="U460">_xll.SNL.Clients.Office.Excel.Functions.SPG($A460, "SP_TOTAL_REV", U$3)</f>
        <v>1032800</v>
      </c>
      <c r="V460" s="4" cm="1">
        <f t="array" ref="V460">_xll.SNL.Clients.Office.Excel.Functions.SPG($A460, "SP_TOTAL_REV", V$3)</f>
        <v>1119100</v>
      </c>
      <c r="W460" s="4" cm="1">
        <f t="array" ref="W460">_xll.SNL.Clients.Office.Excel.Functions.SPG($A460, "SP_TOTAL_REV", W$3)</f>
        <v>1156300</v>
      </c>
      <c r="X460" s="4" cm="1">
        <f t="array" ref="X460">_xll.SNL.Clients.Office.Excel.Functions.SPG($A460, "SP_TOTAL_REV", X$3)</f>
        <v>1183900</v>
      </c>
      <c r="Y460" s="4" cm="1">
        <f t="array" ref="Y460">_xll.SNL.Clients.Office.Excel.Functions.SPG($A460, "SP_TOTAL_REV", Y$3)</f>
        <v>1212700</v>
      </c>
      <c r="Z460" s="4" cm="1">
        <f t="array" ref="Z460">_xll.SNL.Clients.Office.Excel.Functions.SPG($A460, "SP_TOTAL_REV", Z$3)</f>
        <v>1194100</v>
      </c>
    </row>
    <row r="461" spans="1:26" x14ac:dyDescent="0.3">
      <c r="A461" s="11" t="s">
        <v>1477</v>
      </c>
      <c r="B461" s="4" cm="1">
        <f t="array" ref="B461">_xll.SNL.Clients.Office.Excel.Functions.SPG($A461, "SP_TOTAL_REV", B$3)</f>
        <v>335400</v>
      </c>
      <c r="C461" s="4" cm="1">
        <f t="array" ref="C461">_xll.SNL.Clients.Office.Excel.Functions.SPG($A461, "SP_TOTAL_REV", C$3)</f>
        <v>544600</v>
      </c>
      <c r="D461" s="4" cm="1">
        <f t="array" ref="D461">_xll.SNL.Clients.Office.Excel.Functions.SPG($A461, "SP_TOTAL_REV", D$3)</f>
        <v>237200</v>
      </c>
      <c r="E461" s="4" cm="1">
        <f t="array" ref="E461">_xll.SNL.Clients.Office.Excel.Functions.SPG($A461, "SP_TOTAL_REV", E$3)</f>
        <v>474900</v>
      </c>
      <c r="F461" s="4" cm="1">
        <f t="array" ref="F461">_xll.SNL.Clients.Office.Excel.Functions.SPG($A461, "SP_TOTAL_REV", F$3)</f>
        <v>323700</v>
      </c>
      <c r="G461" s="4" cm="1">
        <f t="array" ref="G461">_xll.SNL.Clients.Office.Excel.Functions.SPG($A461, "SP_TOTAL_REV", G$3)</f>
        <v>562600</v>
      </c>
      <c r="H461" s="4" cm="1">
        <f t="array" ref="H461">_xll.SNL.Clients.Office.Excel.Functions.SPG($A461, "SP_TOTAL_REV", H$3)</f>
        <v>228500</v>
      </c>
      <c r="I461" s="4" cm="1">
        <f t="array" ref="I461">_xll.SNL.Clients.Office.Excel.Functions.SPG($A461, "SP_TOTAL_REV", I$3)</f>
        <v>528300</v>
      </c>
      <c r="J461" s="4" cm="1">
        <f t="array" ref="J461">_xll.SNL.Clients.Office.Excel.Functions.SPG($A461, "SP_TOTAL_REV", J$3)</f>
        <v>324900</v>
      </c>
      <c r="K461" s="4" cm="1">
        <f t="array" ref="K461">_xll.SNL.Clients.Office.Excel.Functions.SPG($A461, "SP_TOTAL_REV", K$3)</f>
        <v>587900</v>
      </c>
      <c r="L461" s="4" cm="1">
        <f t="array" ref="L461">_xll.SNL.Clients.Office.Excel.Functions.SPG($A461, "SP_TOTAL_REV", L$3)</f>
        <v>262900</v>
      </c>
      <c r="M461" s="4" cm="1">
        <f t="array" ref="M461">_xll.SNL.Clients.Office.Excel.Functions.SPG($A461, "SP_TOTAL_REV", M$3)</f>
        <v>514400</v>
      </c>
      <c r="N461" s="4" cm="1">
        <f t="array" ref="N461">_xll.SNL.Clients.Office.Excel.Functions.SPG($A461, "SP_TOTAL_REV", N$3)</f>
        <v>344500</v>
      </c>
      <c r="O461" s="4" cm="1">
        <f t="array" ref="O461">_xll.SNL.Clients.Office.Excel.Functions.SPG($A461, "SP_TOTAL_REV", O$3)</f>
        <v>524200</v>
      </c>
      <c r="P461" s="4" cm="1">
        <f t="array" ref="P461">_xll.SNL.Clients.Office.Excel.Functions.SPG($A461, "SP_TOTAL_REV", P$3)</f>
        <v>259800</v>
      </c>
      <c r="Q461" s="4" cm="1">
        <f t="array" ref="Q461">_xll.SNL.Clients.Office.Excel.Functions.SPG($A461, "SP_TOTAL_REV", Q$3)</f>
        <v>401400</v>
      </c>
      <c r="R461" s="4" cm="1">
        <f t="array" ref="R461">_xll.SNL.Clients.Office.Excel.Functions.SPG($A461, "SP_TOTAL_REV", R$3)</f>
        <v>277500</v>
      </c>
      <c r="S461" s="4" cm="1">
        <f t="array" ref="S461">_xll.SNL.Clients.Office.Excel.Functions.SPG($A461, "SP_TOTAL_REV", S$3)</f>
        <v>406200</v>
      </c>
      <c r="T461" s="4" cm="1">
        <f t="array" ref="T461">_xll.SNL.Clients.Office.Excel.Functions.SPG($A461, "SP_TOTAL_REV", T$3)</f>
        <v>215200</v>
      </c>
      <c r="U461" s="4" cm="1">
        <f t="array" ref="U461">_xll.SNL.Clients.Office.Excel.Functions.SPG($A461, "SP_TOTAL_REV", U$3)</f>
        <v>284000</v>
      </c>
      <c r="V461" s="4" cm="1">
        <f t="array" ref="V461">_xll.SNL.Clients.Office.Excel.Functions.SPG($A461, "SP_TOTAL_REV", V$3)</f>
        <v>373300</v>
      </c>
      <c r="W461" s="4" cm="1">
        <f t="array" ref="W461">_xll.SNL.Clients.Office.Excel.Functions.SPG($A461, "SP_TOTAL_REV", W$3)</f>
        <v>597200</v>
      </c>
      <c r="X461" s="4" cm="1">
        <f t="array" ref="X461">_xll.SNL.Clients.Office.Excel.Functions.SPG($A461, "SP_TOTAL_REV", X$3)</f>
        <v>232600</v>
      </c>
      <c r="Y461" s="4" cm="1">
        <f t="array" ref="Y461">_xll.SNL.Clients.Office.Excel.Functions.SPG($A461, "SP_TOTAL_REV", Y$3)</f>
        <v>470700</v>
      </c>
      <c r="Z461" s="4" cm="1">
        <f t="array" ref="Z461">_xll.SNL.Clients.Office.Excel.Functions.SPG($A461, "SP_TOTAL_REV", Z$3)</f>
        <v>360100</v>
      </c>
    </row>
    <row r="462" spans="1:26" x14ac:dyDescent="0.3">
      <c r="A462" s="11" t="s">
        <v>1478</v>
      </c>
      <c r="B462" s="4" cm="1">
        <f t="array" ref="B462">_xll.SNL.Clients.Office.Excel.Functions.SPG($A462, "SP_TOTAL_REV", B$3)</f>
        <v>59551</v>
      </c>
      <c r="C462" s="4" cm="1">
        <f t="array" ref="C462">_xll.SNL.Clients.Office.Excel.Functions.SPG($A462, "SP_TOTAL_REV", C$3)</f>
        <v>88317</v>
      </c>
      <c r="D462" s="4" cm="1">
        <f t="array" ref="D462">_xll.SNL.Clients.Office.Excel.Functions.SPG($A462, "SP_TOTAL_REV", D$3)</f>
        <v>35290</v>
      </c>
      <c r="E462" s="4" cm="1">
        <f t="array" ref="E462">_xll.SNL.Clients.Office.Excel.Functions.SPG($A462, "SP_TOTAL_REV", E$3)</f>
        <v>47334</v>
      </c>
      <c r="F462" s="4" cm="1">
        <f t="array" ref="F462">_xll.SNL.Clients.Office.Excel.Functions.SPG($A462, "SP_TOTAL_REV", F$3)</f>
        <v>36598</v>
      </c>
      <c r="G462" s="4" cm="1">
        <f t="array" ref="G462">_xll.SNL.Clients.Office.Excel.Functions.SPG($A462, "SP_TOTAL_REV", G$3)</f>
        <v>74126</v>
      </c>
      <c r="H462" s="4" cm="1">
        <f t="array" ref="H462">_xll.SNL.Clients.Office.Excel.Functions.SPG($A462, "SP_TOTAL_REV", H$3)</f>
        <v>42569</v>
      </c>
      <c r="I462" s="4" cm="1">
        <f t="array" ref="I462">_xll.SNL.Clients.Office.Excel.Functions.SPG($A462, "SP_TOTAL_REV", I$3)</f>
        <v>35189</v>
      </c>
      <c r="J462" s="4" cm="1">
        <f t="array" ref="J462">_xll.SNL.Clients.Office.Excel.Functions.SPG($A462, "SP_TOTAL_REV", J$3)</f>
        <v>64782</v>
      </c>
      <c r="K462" s="4" cm="1">
        <f t="array" ref="K462">_xll.SNL.Clients.Office.Excel.Functions.SPG($A462, "SP_TOTAL_REV", K$3)</f>
        <v>56843</v>
      </c>
      <c r="L462" s="4" cm="1">
        <f t="array" ref="L462">_xll.SNL.Clients.Office.Excel.Functions.SPG($A462, "SP_TOTAL_REV", L$3)</f>
        <v>36980</v>
      </c>
      <c r="M462" s="4" cm="1">
        <f t="array" ref="M462">_xll.SNL.Clients.Office.Excel.Functions.SPG($A462, "SP_TOTAL_REV", M$3)</f>
        <v>38469</v>
      </c>
      <c r="N462" s="4" cm="1">
        <f t="array" ref="N462">_xll.SNL.Clients.Office.Excel.Functions.SPG($A462, "SP_TOTAL_REV", N$3)</f>
        <v>48663</v>
      </c>
      <c r="O462" s="4" cm="1">
        <f t="array" ref="O462">_xll.SNL.Clients.Office.Excel.Functions.SPG($A462, "SP_TOTAL_REV", O$3)</f>
        <v>46170</v>
      </c>
      <c r="P462" s="4" cm="1">
        <f t="array" ref="P462">_xll.SNL.Clients.Office.Excel.Functions.SPG($A462, "SP_TOTAL_REV", P$3)</f>
        <v>29850</v>
      </c>
      <c r="Q462" s="4" cm="1">
        <f t="array" ref="Q462">_xll.SNL.Clients.Office.Excel.Functions.SPG($A462, "SP_TOTAL_REV", Q$3)</f>
        <v>29784</v>
      </c>
      <c r="R462" s="4" cm="1">
        <f t="array" ref="R462">_xll.SNL.Clients.Office.Excel.Functions.SPG($A462, "SP_TOTAL_REV", R$3)</f>
        <v>32127</v>
      </c>
      <c r="S462" s="4" cm="1">
        <f t="array" ref="S462">_xll.SNL.Clients.Office.Excel.Functions.SPG($A462, "SP_TOTAL_REV", S$3)</f>
        <v>33032</v>
      </c>
      <c r="T462" s="4" cm="1">
        <f t="array" ref="T462">_xll.SNL.Clients.Office.Excel.Functions.SPG($A462, "SP_TOTAL_REV", T$3)</f>
        <v>25797</v>
      </c>
      <c r="U462" s="4" cm="1">
        <f t="array" ref="U462">_xll.SNL.Clients.Office.Excel.Functions.SPG($A462, "SP_TOTAL_REV", U$3)</f>
        <v>23092</v>
      </c>
      <c r="V462" s="4" cm="1">
        <f t="array" ref="V462">_xll.SNL.Clients.Office.Excel.Functions.SPG($A462, "SP_TOTAL_REV", V$3)</f>
        <v>26174</v>
      </c>
      <c r="W462" s="4" cm="1">
        <f t="array" ref="W462">_xll.SNL.Clients.Office.Excel.Functions.SPG($A462, "SP_TOTAL_REV", W$3)</f>
        <v>25832</v>
      </c>
      <c r="X462" s="4" cm="1">
        <f t="array" ref="X462">_xll.SNL.Clients.Office.Excel.Functions.SPG($A462, "SP_TOTAL_REV", X$3)</f>
        <v>19960</v>
      </c>
      <c r="Y462" s="4" cm="1">
        <f t="array" ref="Y462">_xll.SNL.Clients.Office.Excel.Functions.SPG($A462, "SP_TOTAL_REV", Y$3)</f>
        <v>19010</v>
      </c>
      <c r="Z462" s="4" cm="1">
        <f t="array" ref="Z462">_xll.SNL.Clients.Office.Excel.Functions.SPG($A462, "SP_TOTAL_REV", Z$3)</f>
        <v>20741</v>
      </c>
    </row>
    <row r="463" spans="1:26" x14ac:dyDescent="0.3">
      <c r="A463" s="11" t="s">
        <v>1479</v>
      </c>
      <c r="B463" s="4" cm="1">
        <f t="array" ref="B463">_xll.SNL.Clients.Office.Excel.Functions.SPG($A463, "SP_TOTAL_REV", B$3)</f>
        <v>140697</v>
      </c>
      <c r="C463" s="4" cm="1">
        <f t="array" ref="C463">_xll.SNL.Clients.Office.Excel.Functions.SPG($A463, "SP_TOTAL_REV", C$3)</f>
        <v>140872</v>
      </c>
      <c r="D463" s="4" cm="1">
        <f t="array" ref="D463">_xll.SNL.Clients.Office.Excel.Functions.SPG($A463, "SP_TOTAL_REV", D$3)</f>
        <v>130344</v>
      </c>
      <c r="E463" s="4" cm="1">
        <f t="array" ref="E463">_xll.SNL.Clients.Office.Excel.Functions.SPG($A463, "SP_TOTAL_REV", E$3)</f>
        <v>126608</v>
      </c>
      <c r="F463" s="4" cm="1">
        <f t="array" ref="F463">_xll.SNL.Clients.Office.Excel.Functions.SPG($A463, "SP_TOTAL_REV", F$3)</f>
        <v>125575</v>
      </c>
      <c r="G463" s="4" cm="1">
        <f t="array" ref="G463">_xll.SNL.Clients.Office.Excel.Functions.SPG($A463, "SP_TOTAL_REV", G$3)</f>
        <v>128157</v>
      </c>
      <c r="H463" s="4" cm="1">
        <f t="array" ref="H463">_xll.SNL.Clients.Office.Excel.Functions.SPG($A463, "SP_TOTAL_REV", H$3)</f>
        <v>137099</v>
      </c>
      <c r="I463" s="4" cm="1">
        <f t="array" ref="I463">_xll.SNL.Clients.Office.Excel.Functions.SPG($A463, "SP_TOTAL_REV", I$3)</f>
        <v>148539</v>
      </c>
      <c r="J463" s="4" cm="1">
        <f t="array" ref="J463">_xll.SNL.Clients.Office.Excel.Functions.SPG($A463, "SP_TOTAL_REV", J$3)</f>
        <v>151480</v>
      </c>
      <c r="K463" s="4" cm="1">
        <f t="array" ref="K463">_xll.SNL.Clients.Office.Excel.Functions.SPG($A463, "SP_TOTAL_REV", K$3)</f>
        <v>137360</v>
      </c>
      <c r="L463" s="4" cm="1">
        <f t="array" ref="L463">_xll.SNL.Clients.Office.Excel.Functions.SPG($A463, "SP_TOTAL_REV", L$3)</f>
        <v>104387</v>
      </c>
      <c r="M463" s="4" cm="1">
        <f t="array" ref="M463">_xll.SNL.Clients.Office.Excel.Functions.SPG($A463, "SP_TOTAL_REV", M$3)</f>
        <v>98611</v>
      </c>
      <c r="N463" s="4" cm="1">
        <f t="array" ref="N463">_xll.SNL.Clients.Office.Excel.Functions.SPG($A463, "SP_TOTAL_REV", N$3)</f>
        <v>91895</v>
      </c>
      <c r="O463" s="4" cm="1">
        <f t="array" ref="O463">_xll.SNL.Clients.Office.Excel.Functions.SPG($A463, "SP_TOTAL_REV", O$3)</f>
        <v>90240</v>
      </c>
      <c r="P463" s="4" cm="1">
        <f t="array" ref="P463">_xll.SNL.Clients.Office.Excel.Functions.SPG($A463, "SP_TOTAL_REV", P$3)</f>
        <v>90352</v>
      </c>
      <c r="Q463" s="4" cm="1">
        <f t="array" ref="Q463">_xll.SNL.Clients.Office.Excel.Functions.SPG($A463, "SP_TOTAL_REV", Q$3)</f>
        <v>81124</v>
      </c>
      <c r="R463" s="4" cm="1">
        <f t="array" ref="R463">_xll.SNL.Clients.Office.Excel.Functions.SPG($A463, "SP_TOTAL_REV", R$3)</f>
        <v>84281</v>
      </c>
      <c r="S463" s="4" cm="1">
        <f t="array" ref="S463">_xll.SNL.Clients.Office.Excel.Functions.SPG($A463, "SP_TOTAL_REV", S$3)</f>
        <v>83721</v>
      </c>
      <c r="T463" s="4" cm="1">
        <f t="array" ref="T463">_xll.SNL.Clients.Office.Excel.Functions.SPG($A463, "SP_TOTAL_REV", T$3)</f>
        <v>80449</v>
      </c>
      <c r="U463" s="4" cm="1">
        <f t="array" ref="U463">_xll.SNL.Clients.Office.Excel.Functions.SPG($A463, "SP_TOTAL_REV", U$3)</f>
        <v>82278</v>
      </c>
      <c r="V463" s="4" cm="1">
        <f t="array" ref="V463">_xll.SNL.Clients.Office.Excel.Functions.SPG($A463, "SP_TOTAL_REV", V$3)</f>
        <v>77865</v>
      </c>
      <c r="W463" s="4" cm="1">
        <f t="array" ref="W463">_xll.SNL.Clients.Office.Excel.Functions.SPG($A463, "SP_TOTAL_REV", W$3)</f>
        <v>78136</v>
      </c>
      <c r="X463" s="4" cm="1">
        <f t="array" ref="X463">_xll.SNL.Clients.Office.Excel.Functions.SPG($A463, "SP_TOTAL_REV", X$3)</f>
        <v>73935</v>
      </c>
      <c r="Y463" s="4" cm="1">
        <f t="array" ref="Y463">_xll.SNL.Clients.Office.Excel.Functions.SPG($A463, "SP_TOTAL_REV", Y$3)</f>
        <v>73713</v>
      </c>
      <c r="Z463" s="4" cm="1">
        <f t="array" ref="Z463">_xll.SNL.Clients.Office.Excel.Functions.SPG($A463, "SP_TOTAL_REV", Z$3)</f>
        <v>73610</v>
      </c>
    </row>
    <row r="464" spans="1:26" x14ac:dyDescent="0.3">
      <c r="A464" s="11" t="s">
        <v>1480</v>
      </c>
      <c r="B464" s="4" cm="1">
        <f t="array" ref="B464">_xll.SNL.Clients.Office.Excel.Functions.SPG($A464, "SP_TOTAL_REV", B$3)</f>
        <v>1272500</v>
      </c>
      <c r="C464" s="4" cm="1">
        <f t="array" ref="C464">_xll.SNL.Clients.Office.Excel.Functions.SPG($A464, "SP_TOTAL_REV", C$3)</f>
        <v>1372800</v>
      </c>
      <c r="D464" s="4" cm="1">
        <f t="array" ref="D464">_xll.SNL.Clients.Office.Excel.Functions.SPG($A464, "SP_TOTAL_REV", D$3)</f>
        <v>1345100</v>
      </c>
      <c r="E464" s="4" cm="1">
        <f t="array" ref="E464">_xll.SNL.Clients.Office.Excel.Functions.SPG($A464, "SP_TOTAL_REV", E$3)</f>
        <v>1345100</v>
      </c>
      <c r="F464" s="4" cm="1">
        <f t="array" ref="F464">_xll.SNL.Clients.Office.Excel.Functions.SPG($A464, "SP_TOTAL_REV", F$3)</f>
        <v>1329600</v>
      </c>
      <c r="G464" s="4" cm="1">
        <f t="array" ref="G464">_xll.SNL.Clients.Office.Excel.Functions.SPG($A464, "SP_TOTAL_REV", G$3)</f>
        <v>1377500</v>
      </c>
      <c r="H464" s="4" cm="1">
        <f t="array" ref="H464">_xll.SNL.Clients.Office.Excel.Functions.SPG($A464, "SP_TOTAL_REV", H$3)</f>
        <v>1381800</v>
      </c>
      <c r="I464" s="4" cm="1">
        <f t="array" ref="I464">_xll.SNL.Clients.Office.Excel.Functions.SPG($A464, "SP_TOTAL_REV", I$3)</f>
        <v>1380800</v>
      </c>
      <c r="J464" s="4" cm="1">
        <f t="array" ref="J464">_xll.SNL.Clients.Office.Excel.Functions.SPG($A464, "SP_TOTAL_REV", J$3)</f>
        <v>1348800</v>
      </c>
      <c r="K464" s="4" cm="1">
        <f t="array" ref="K464">_xll.SNL.Clients.Office.Excel.Functions.SPG($A464, "SP_TOTAL_REV", K$3)</f>
        <v>1405900</v>
      </c>
      <c r="L464" s="4" cm="1">
        <f t="array" ref="L464">_xll.SNL.Clients.Office.Excel.Functions.SPG($A464, "SP_TOTAL_REV", L$3)</f>
        <v>1400400</v>
      </c>
      <c r="M464" s="4" cm="1">
        <f t="array" ref="M464">_xll.SNL.Clients.Office.Excel.Functions.SPG($A464, "SP_TOTAL_REV", M$3)</f>
        <v>1418000</v>
      </c>
      <c r="N464" s="4" cm="1">
        <f t="array" ref="N464">_xll.SNL.Clients.Office.Excel.Functions.SPG($A464, "SP_TOTAL_REV", N$3)</f>
        <v>1417600</v>
      </c>
      <c r="O464" s="4" cm="1">
        <f t="array" ref="O464">_xll.SNL.Clients.Office.Excel.Functions.SPG($A464, "SP_TOTAL_REV", O$3)</f>
        <v>1531500</v>
      </c>
      <c r="P464" s="4" cm="1">
        <f t="array" ref="P464">_xll.SNL.Clients.Office.Excel.Functions.SPG($A464, "SP_TOTAL_REV", P$3)</f>
        <v>1406700</v>
      </c>
      <c r="Q464" s="4" cm="1">
        <f t="array" ref="Q464">_xll.SNL.Clients.Office.Excel.Functions.SPG($A464, "SP_TOTAL_REV", Q$3)</f>
        <v>1328500</v>
      </c>
      <c r="R464" s="4" cm="1">
        <f t="array" ref="R464">_xll.SNL.Clients.Office.Excel.Functions.SPG($A464, "SP_TOTAL_REV", R$3)</f>
        <v>1267100</v>
      </c>
      <c r="S464" s="4" cm="1">
        <f t="array" ref="S464">_xll.SNL.Clients.Office.Excel.Functions.SPG($A464, "SP_TOTAL_REV", S$3)</f>
        <v>1340900</v>
      </c>
      <c r="T464" s="4" cm="1">
        <f t="array" ref="T464">_xll.SNL.Clients.Office.Excel.Functions.SPG($A464, "SP_TOTAL_REV", T$3)</f>
        <v>1237200</v>
      </c>
      <c r="U464" s="4" cm="1">
        <f t="array" ref="U464">_xll.SNL.Clients.Office.Excel.Functions.SPG($A464, "SP_TOTAL_REV", U$3)</f>
        <v>1151200</v>
      </c>
      <c r="V464" s="4" cm="1">
        <f t="array" ref="V464">_xll.SNL.Clients.Office.Excel.Functions.SPG($A464, "SP_TOTAL_REV", V$3)</f>
        <v>1173900</v>
      </c>
      <c r="W464" s="4" cm="1">
        <f t="array" ref="W464">_xll.SNL.Clients.Office.Excel.Functions.SPG($A464, "SP_TOTAL_REV", W$3)</f>
        <v>1298900</v>
      </c>
      <c r="X464" s="4" cm="1">
        <f t="array" ref="X464">_xll.SNL.Clients.Office.Excel.Functions.SPG($A464, "SP_TOTAL_REV", X$3)</f>
        <v>1218500</v>
      </c>
      <c r="Y464" s="4" cm="1">
        <f t="array" ref="Y464">_xll.SNL.Clients.Office.Excel.Functions.SPG($A464, "SP_TOTAL_REV", Y$3)</f>
        <v>1161000</v>
      </c>
      <c r="Z464" s="4" cm="1">
        <f t="array" ref="Z464">_xll.SNL.Clients.Office.Excel.Functions.SPG($A464, "SP_TOTAL_REV", Z$3)</f>
        <v>1112700</v>
      </c>
    </row>
    <row r="465" spans="1:26" x14ac:dyDescent="0.3">
      <c r="A465" s="11" t="s">
        <v>1481</v>
      </c>
      <c r="B465" s="4" cm="1">
        <f t="array" ref="B465">_xll.SNL.Clients.Office.Excel.Functions.SPG($A465, "SP_TOTAL_REV", B$3)</f>
        <v>1353172</v>
      </c>
      <c r="C465" s="4" cm="1">
        <f t="array" ref="C465">_xll.SNL.Clients.Office.Excel.Functions.SPG($A465, "SP_TOTAL_REV", C$3)</f>
        <v>1312564</v>
      </c>
      <c r="D465" s="4" cm="1">
        <f t="array" ref="D465">_xll.SNL.Clients.Office.Excel.Functions.SPG($A465, "SP_TOTAL_REV", D$3)</f>
        <v>1761220</v>
      </c>
      <c r="E465" s="4" cm="1">
        <f t="array" ref="E465">_xll.SNL.Clients.Office.Excel.Functions.SPG($A465, "SP_TOTAL_REV", E$3)</f>
        <v>1759663</v>
      </c>
      <c r="F465" s="4" cm="1">
        <f t="array" ref="F465">_xll.SNL.Clients.Office.Excel.Functions.SPG($A465, "SP_TOTAL_REV", F$3)</f>
        <v>1321211</v>
      </c>
      <c r="G465" s="4" t="str" cm="1">
        <f t="array" ref="G465">_xll.SNL.Clients.Office.Excel.Functions.SPG($A465, "SP_TOTAL_REV", G$3)</f>
        <v>NA</v>
      </c>
      <c r="H465" s="4" cm="1">
        <f t="array" ref="H465">_xll.SNL.Clients.Office.Excel.Functions.SPG($A465, "SP_TOTAL_REV", H$3)</f>
        <v>1665694</v>
      </c>
      <c r="I465" s="4" cm="1">
        <f t="array" ref="I465">_xll.SNL.Clients.Office.Excel.Functions.SPG($A465, "SP_TOTAL_REV", I$3)</f>
        <v>1674528</v>
      </c>
      <c r="J465" s="4" cm="1">
        <f t="array" ref="J465">_xll.SNL.Clients.Office.Excel.Functions.SPG($A465, "SP_TOTAL_REV", J$3)</f>
        <v>1664980</v>
      </c>
      <c r="K465" s="4" cm="1">
        <f t="array" ref="K465">_xll.SNL.Clients.Office.Excel.Functions.SPG($A465, "SP_TOTAL_REV", K$3)</f>
        <v>1581456</v>
      </c>
      <c r="L465" s="4" cm="1">
        <f t="array" ref="L465">_xll.SNL.Clients.Office.Excel.Functions.SPG($A465, "SP_TOTAL_REV", L$3)</f>
        <v>1567794</v>
      </c>
      <c r="M465" s="4" cm="1">
        <f t="array" ref="M465">_xll.SNL.Clients.Office.Excel.Functions.SPG($A465, "SP_TOTAL_REV", M$3)</f>
        <v>1584741</v>
      </c>
      <c r="N465" s="4" cm="1">
        <f t="array" ref="N465">_xll.SNL.Clients.Office.Excel.Functions.SPG($A465, "SP_TOTAL_REV", N$3)</f>
        <v>1599547</v>
      </c>
      <c r="O465" s="4" cm="1">
        <f t="array" ref="O465">_xll.SNL.Clients.Office.Excel.Functions.SPG($A465, "SP_TOTAL_REV", O$3)</f>
        <v>1559811</v>
      </c>
      <c r="P465" s="4" cm="1">
        <f t="array" ref="P465">_xll.SNL.Clients.Office.Excel.Functions.SPG($A465, "SP_TOTAL_REV", P$3)</f>
        <v>1534221</v>
      </c>
      <c r="Q465" s="4" cm="1">
        <f t="array" ref="Q465">_xll.SNL.Clients.Office.Excel.Functions.SPG($A465, "SP_TOTAL_REV", Q$3)</f>
        <v>1564020</v>
      </c>
      <c r="R465" s="4" cm="1">
        <f t="array" ref="R465">_xll.SNL.Clients.Office.Excel.Functions.SPG($A465, "SP_TOTAL_REV", R$3)</f>
        <v>1546463</v>
      </c>
      <c r="S465" s="4" cm="1">
        <f t="array" ref="S465">_xll.SNL.Clients.Office.Excel.Functions.SPG($A465, "SP_TOTAL_REV", S$3)</f>
        <v>1460494</v>
      </c>
      <c r="T465" s="4" cm="1">
        <f t="array" ref="T465">_xll.SNL.Clients.Office.Excel.Functions.SPG($A465, "SP_TOTAL_REV", T$3)</f>
        <v>1423869</v>
      </c>
      <c r="U465" s="4" cm="1">
        <f t="array" ref="U465">_xll.SNL.Clients.Office.Excel.Functions.SPG($A465, "SP_TOTAL_REV", U$3)</f>
        <v>1232718</v>
      </c>
      <c r="V465" s="4" cm="1">
        <f t="array" ref="V465">_xll.SNL.Clients.Office.Excel.Functions.SPG($A465, "SP_TOTAL_REV", V$3)</f>
        <v>1414632</v>
      </c>
      <c r="W465" s="4" cm="1">
        <f t="array" ref="W465">_xll.SNL.Clients.Office.Excel.Functions.SPG($A465, "SP_TOTAL_REV", W$3)</f>
        <v>1374584</v>
      </c>
      <c r="X465" s="4" cm="1">
        <f t="array" ref="X465">_xll.SNL.Clients.Office.Excel.Functions.SPG($A465, "SP_TOTAL_REV", X$3)</f>
        <v>1393343</v>
      </c>
      <c r="Y465" s="4" cm="1">
        <f t="array" ref="Y465">_xll.SNL.Clients.Office.Excel.Functions.SPG($A465, "SP_TOTAL_REV", Y$3)</f>
        <v>1361364</v>
      </c>
      <c r="Z465" s="4" cm="1">
        <f t="array" ref="Z465">_xll.SNL.Clients.Office.Excel.Functions.SPG($A465, "SP_TOTAL_REV", Z$3)</f>
        <v>1324631</v>
      </c>
    </row>
    <row r="466" spans="1:26" x14ac:dyDescent="0.3">
      <c r="A466" s="11" t="s">
        <v>1482</v>
      </c>
      <c r="B466" s="4" t="str" cm="1">
        <f t="array" ref="B466">_xll.SNL.Clients.Office.Excel.Functions.SPG($A466, "SP_TOTAL_REV", B$3)</f>
        <v>NA</v>
      </c>
      <c r="C466" s="4" cm="1">
        <f t="array" ref="C466">_xll.SNL.Clients.Office.Excel.Functions.SPG($A466, "SP_TOTAL_REV", C$3)</f>
        <v>251002</v>
      </c>
      <c r="D466" s="4" cm="1">
        <f t="array" ref="D466">_xll.SNL.Clients.Office.Excel.Functions.SPG($A466, "SP_TOTAL_REV", D$3)</f>
        <v>236825</v>
      </c>
      <c r="E466" s="4" cm="1">
        <f t="array" ref="E466">_xll.SNL.Clients.Office.Excel.Functions.SPG($A466, "SP_TOTAL_REV", E$3)</f>
        <v>215355</v>
      </c>
      <c r="F466" s="4" cm="1">
        <f t="array" ref="F466">_xll.SNL.Clients.Office.Excel.Functions.SPG($A466, "SP_TOTAL_REV", F$3)</f>
        <v>206105</v>
      </c>
      <c r="G466" s="4" cm="1">
        <f t="array" ref="G466">_xll.SNL.Clients.Office.Excel.Functions.SPG($A466, "SP_TOTAL_REV", G$3)</f>
        <v>192948</v>
      </c>
      <c r="H466" s="4" cm="1">
        <f t="array" ref="H466">_xll.SNL.Clients.Office.Excel.Functions.SPG($A466, "SP_TOTAL_REV", H$3)</f>
        <v>200899</v>
      </c>
      <c r="I466" s="4" cm="1">
        <f t="array" ref="I466">_xll.SNL.Clients.Office.Excel.Functions.SPG($A466, "SP_TOTAL_REV", I$3)</f>
        <v>238372</v>
      </c>
      <c r="J466" s="4" cm="1">
        <f t="array" ref="J466">_xll.SNL.Clients.Office.Excel.Functions.SPG($A466, "SP_TOTAL_REV", J$3)</f>
        <v>236539</v>
      </c>
      <c r="K466" s="4" cm="1">
        <f t="array" ref="K466">_xll.SNL.Clients.Office.Excel.Functions.SPG($A466, "SP_TOTAL_REV", K$3)</f>
        <v>167512</v>
      </c>
      <c r="L466" s="4" cm="1">
        <f t="array" ref="L466">_xll.SNL.Clients.Office.Excel.Functions.SPG($A466, "SP_TOTAL_REV", L$3)</f>
        <v>177618</v>
      </c>
      <c r="M466" s="4" cm="1">
        <f t="array" ref="M466">_xll.SNL.Clients.Office.Excel.Functions.SPG($A466, "SP_TOTAL_REV", M$3)</f>
        <v>209254</v>
      </c>
      <c r="N466" s="4" cm="1">
        <f t="array" ref="N466">_xll.SNL.Clients.Office.Excel.Functions.SPG($A466, "SP_TOTAL_REV", N$3)</f>
        <v>202149</v>
      </c>
      <c r="O466" s="4" cm="1">
        <f t="array" ref="O466">_xll.SNL.Clients.Office.Excel.Functions.SPG($A466, "SP_TOTAL_REV", O$3)</f>
        <v>190550</v>
      </c>
      <c r="P466" s="4" cm="1">
        <f t="array" ref="P466">_xll.SNL.Clients.Office.Excel.Functions.SPG($A466, "SP_TOTAL_REV", P$3)</f>
        <v>194932</v>
      </c>
      <c r="Q466" s="4" cm="1">
        <f t="array" ref="Q466">_xll.SNL.Clients.Office.Excel.Functions.SPG($A466, "SP_TOTAL_REV", Q$3)</f>
        <v>185004</v>
      </c>
      <c r="R466" s="4" cm="1">
        <f t="array" ref="R466">_xll.SNL.Clients.Office.Excel.Functions.SPG($A466, "SP_TOTAL_REV", R$3)</f>
        <v>170372</v>
      </c>
      <c r="S466" s="4" cm="1">
        <f t="array" ref="S466">_xll.SNL.Clients.Office.Excel.Functions.SPG($A466, "SP_TOTAL_REV", S$3)</f>
        <v>164673</v>
      </c>
      <c r="T466" s="4" cm="1">
        <f t="array" ref="T466">_xll.SNL.Clients.Office.Excel.Functions.SPG($A466, "SP_TOTAL_REV", T$3)</f>
        <v>154082</v>
      </c>
      <c r="U466" s="4" cm="1">
        <f t="array" ref="U466">_xll.SNL.Clients.Office.Excel.Functions.SPG($A466, "SP_TOTAL_REV", U$3)</f>
        <v>143660</v>
      </c>
      <c r="V466" s="4" cm="1">
        <f t="array" ref="V466">_xll.SNL.Clients.Office.Excel.Functions.SPG($A466, "SP_TOTAL_REV", V$3)</f>
        <v>132702</v>
      </c>
      <c r="W466" s="4" cm="1">
        <f t="array" ref="W466">_xll.SNL.Clients.Office.Excel.Functions.SPG($A466, "SP_TOTAL_REV", W$3)</f>
        <v>138001</v>
      </c>
      <c r="X466" s="4" cm="1">
        <f t="array" ref="X466">_xll.SNL.Clients.Office.Excel.Functions.SPG($A466, "SP_TOTAL_REV", X$3)</f>
        <v>141011</v>
      </c>
      <c r="Y466" s="4" cm="1">
        <f t="array" ref="Y466">_xll.SNL.Clients.Office.Excel.Functions.SPG($A466, "SP_TOTAL_REV", Y$3)</f>
        <v>137146</v>
      </c>
      <c r="Z466" s="4" cm="1">
        <f t="array" ref="Z466">_xll.SNL.Clients.Office.Excel.Functions.SPG($A466, "SP_TOTAL_REV", Z$3)</f>
        <v>131354</v>
      </c>
    </row>
    <row r="467" spans="1:26" x14ac:dyDescent="0.3">
      <c r="A467" s="11" t="s">
        <v>1483</v>
      </c>
      <c r="B467" s="4" cm="1">
        <f t="array" ref="B467">_xll.SNL.Clients.Office.Excel.Functions.SPG($A467, "SP_TOTAL_REV", B$3)</f>
        <v>392325</v>
      </c>
      <c r="C467" s="4" cm="1">
        <f t="array" ref="C467">_xll.SNL.Clients.Office.Excel.Functions.SPG($A467, "SP_TOTAL_REV", C$3)</f>
        <v>376420</v>
      </c>
      <c r="D467" s="4" cm="1">
        <f t="array" ref="D467">_xll.SNL.Clients.Office.Excel.Functions.SPG($A467, "SP_TOTAL_REV", D$3)</f>
        <v>392613</v>
      </c>
      <c r="E467" s="4" cm="1">
        <f t="array" ref="E467">_xll.SNL.Clients.Office.Excel.Functions.SPG($A467, "SP_TOTAL_REV", E$3)</f>
        <v>403525</v>
      </c>
      <c r="F467" s="4" cm="1">
        <f t="array" ref="F467">_xll.SNL.Clients.Office.Excel.Functions.SPG($A467, "SP_TOTAL_REV", F$3)</f>
        <v>384670</v>
      </c>
      <c r="G467" s="4" cm="1">
        <f t="array" ref="G467">_xll.SNL.Clients.Office.Excel.Functions.SPG($A467, "SP_TOTAL_REV", G$3)</f>
        <v>349302</v>
      </c>
      <c r="H467" s="4" cm="1">
        <f t="array" ref="H467">_xll.SNL.Clients.Office.Excel.Functions.SPG($A467, "SP_TOTAL_REV", H$3)</f>
        <v>363829</v>
      </c>
      <c r="I467" s="4" cm="1">
        <f t="array" ref="I467">_xll.SNL.Clients.Office.Excel.Functions.SPG($A467, "SP_TOTAL_REV", I$3)</f>
        <v>374313</v>
      </c>
      <c r="J467" s="4" cm="1">
        <f t="array" ref="J467">_xll.SNL.Clients.Office.Excel.Functions.SPG($A467, "SP_TOTAL_REV", J$3)</f>
        <v>369006</v>
      </c>
      <c r="K467" s="4" cm="1">
        <f t="array" ref="K467">_xll.SNL.Clients.Office.Excel.Functions.SPG($A467, "SP_TOTAL_REV", K$3)</f>
        <v>348736</v>
      </c>
      <c r="L467" s="4" cm="1">
        <f t="array" ref="L467">_xll.SNL.Clients.Office.Excel.Functions.SPG($A467, "SP_TOTAL_REV", L$3)</f>
        <v>361076</v>
      </c>
      <c r="M467" s="4" cm="1">
        <f t="array" ref="M467">_xll.SNL.Clients.Office.Excel.Functions.SPG($A467, "SP_TOTAL_REV", M$3)</f>
        <v>371706</v>
      </c>
      <c r="N467" s="4" cm="1">
        <f t="array" ref="N467">_xll.SNL.Clients.Office.Excel.Functions.SPG($A467, "SP_TOTAL_REV", N$3)</f>
        <v>355521</v>
      </c>
      <c r="O467" s="4" cm="1">
        <f t="array" ref="O467">_xll.SNL.Clients.Office.Excel.Functions.SPG($A467, "SP_TOTAL_REV", O$3)</f>
        <v>340448</v>
      </c>
      <c r="P467" s="4" cm="1">
        <f t="array" ref="P467">_xll.SNL.Clients.Office.Excel.Functions.SPG($A467, "SP_TOTAL_REV", P$3)</f>
        <v>344287</v>
      </c>
      <c r="Q467" s="4" cm="1">
        <f t="array" ref="Q467">_xll.SNL.Clients.Office.Excel.Functions.SPG($A467, "SP_TOTAL_REV", Q$3)</f>
        <v>335827</v>
      </c>
      <c r="R467" s="4" cm="1">
        <f t="array" ref="R467">_xll.SNL.Clients.Office.Excel.Functions.SPG($A467, "SP_TOTAL_REV", R$3)</f>
        <v>359702</v>
      </c>
      <c r="S467" s="4" cm="1">
        <f t="array" ref="S467">_xll.SNL.Clients.Office.Excel.Functions.SPG($A467, "SP_TOTAL_REV", S$3)</f>
        <v>334668</v>
      </c>
      <c r="T467" s="4" cm="1">
        <f t="array" ref="T467">_xll.SNL.Clients.Office.Excel.Functions.SPG($A467, "SP_TOTAL_REV", T$3)</f>
        <v>323566</v>
      </c>
      <c r="U467" s="4" cm="1">
        <f t="array" ref="U467">_xll.SNL.Clients.Office.Excel.Functions.SPG($A467, "SP_TOTAL_REV", U$3)</f>
        <v>323090</v>
      </c>
      <c r="V467" s="4" cm="1">
        <f t="array" ref="V467">_xll.SNL.Clients.Office.Excel.Functions.SPG($A467, "SP_TOTAL_REV", V$3)</f>
        <v>350677</v>
      </c>
      <c r="W467" s="4" cm="1">
        <f t="array" ref="W467">_xll.SNL.Clients.Office.Excel.Functions.SPG($A467, "SP_TOTAL_REV", W$3)</f>
        <v>318585</v>
      </c>
      <c r="X467" s="4" cm="1">
        <f t="array" ref="X467">_xll.SNL.Clients.Office.Excel.Functions.SPG($A467, "SP_TOTAL_REV", X$3)</f>
        <v>317650</v>
      </c>
      <c r="Y467" s="4" cm="1">
        <f t="array" ref="Y467">_xll.SNL.Clients.Office.Excel.Functions.SPG($A467, "SP_TOTAL_REV", Y$3)</f>
        <v>339186</v>
      </c>
      <c r="Z467" s="4" cm="1">
        <f t="array" ref="Z467">_xll.SNL.Clients.Office.Excel.Functions.SPG($A467, "SP_TOTAL_REV", Z$3)</f>
        <v>347513</v>
      </c>
    </row>
    <row r="468" spans="1:26" x14ac:dyDescent="0.3">
      <c r="A468" s="11" t="s">
        <v>1484</v>
      </c>
      <c r="B468" s="4" cm="1">
        <f t="array" ref="B468">_xll.SNL.Clients.Office.Excel.Functions.SPG($A468, "SP_TOTAL_REV", B$3)</f>
        <v>131830</v>
      </c>
      <c r="C468" s="4" cm="1">
        <f t="array" ref="C468">_xll.SNL.Clients.Office.Excel.Functions.SPG($A468, "SP_TOTAL_REV", C$3)</f>
        <v>131965</v>
      </c>
      <c r="D468" s="4" cm="1">
        <f t="array" ref="D468">_xll.SNL.Clients.Office.Excel.Functions.SPG($A468, "SP_TOTAL_REV", D$3)</f>
        <v>123651</v>
      </c>
      <c r="E468" s="4" cm="1">
        <f t="array" ref="E468">_xll.SNL.Clients.Office.Excel.Functions.SPG($A468, "SP_TOTAL_REV", E$3)</f>
        <v>114766</v>
      </c>
      <c r="F468" s="4" cm="1">
        <f t="array" ref="F468">_xll.SNL.Clients.Office.Excel.Functions.SPG($A468, "SP_TOTAL_REV", F$3)</f>
        <v>110013</v>
      </c>
      <c r="G468" s="4" cm="1">
        <f t="array" ref="G468">_xll.SNL.Clients.Office.Excel.Functions.SPG($A468, "SP_TOTAL_REV", G$3)</f>
        <v>109066</v>
      </c>
      <c r="H468" s="4" cm="1">
        <f t="array" ref="H468">_xll.SNL.Clients.Office.Excel.Functions.SPG($A468, "SP_TOTAL_REV", H$3)</f>
        <v>107866</v>
      </c>
      <c r="I468" s="4" cm="1">
        <f t="array" ref="I468">_xll.SNL.Clients.Office.Excel.Functions.SPG($A468, "SP_TOTAL_REV", I$3)</f>
        <v>108938</v>
      </c>
      <c r="J468" s="4" cm="1">
        <f t="array" ref="J468">_xll.SNL.Clients.Office.Excel.Functions.SPG($A468, "SP_TOTAL_REV", J$3)</f>
        <v>114622</v>
      </c>
      <c r="K468" s="4" cm="1">
        <f t="array" ref="K468">_xll.SNL.Clients.Office.Excel.Functions.SPG($A468, "SP_TOTAL_REV", K$3)</f>
        <v>129088</v>
      </c>
      <c r="L468" s="4" cm="1">
        <f t="array" ref="L468">_xll.SNL.Clients.Office.Excel.Functions.SPG($A468, "SP_TOTAL_REV", L$3)</f>
        <v>135357</v>
      </c>
      <c r="M468" s="4" cm="1">
        <f t="array" ref="M468">_xll.SNL.Clients.Office.Excel.Functions.SPG($A468, "SP_TOTAL_REV", M$3)</f>
        <v>123483</v>
      </c>
      <c r="N468" s="4" cm="1">
        <f t="array" ref="N468">_xll.SNL.Clients.Office.Excel.Functions.SPG($A468, "SP_TOTAL_REV", N$3)</f>
        <v>113669</v>
      </c>
      <c r="O468" s="4" cm="1">
        <f t="array" ref="O468">_xll.SNL.Clients.Office.Excel.Functions.SPG($A468, "SP_TOTAL_REV", O$3)</f>
        <v>108521</v>
      </c>
      <c r="P468" s="4" cm="1">
        <f t="array" ref="P468">_xll.SNL.Clients.Office.Excel.Functions.SPG($A468, "SP_TOTAL_REV", P$3)</f>
        <v>104346</v>
      </c>
      <c r="Q468" s="4" cm="1">
        <f t="array" ref="Q468">_xll.SNL.Clients.Office.Excel.Functions.SPG($A468, "SP_TOTAL_REV", Q$3)</f>
        <v>104214</v>
      </c>
      <c r="R468" s="4" cm="1">
        <f t="array" ref="R468">_xll.SNL.Clients.Office.Excel.Functions.SPG($A468, "SP_TOTAL_REV", R$3)</f>
        <v>101162</v>
      </c>
      <c r="S468" s="4" cm="1">
        <f t="array" ref="S468">_xll.SNL.Clients.Office.Excel.Functions.SPG($A468, "SP_TOTAL_REV", S$3)</f>
        <v>100318</v>
      </c>
      <c r="T468" s="4" cm="1">
        <f t="array" ref="T468">_xll.SNL.Clients.Office.Excel.Functions.SPG($A468, "SP_TOTAL_REV", T$3)</f>
        <v>93270</v>
      </c>
      <c r="U468" s="4" cm="1">
        <f t="array" ref="U468">_xll.SNL.Clients.Office.Excel.Functions.SPG($A468, "SP_TOTAL_REV", U$3)</f>
        <v>90267</v>
      </c>
      <c r="V468" s="4" cm="1">
        <f t="array" ref="V468">_xll.SNL.Clients.Office.Excel.Functions.SPG($A468, "SP_TOTAL_REV", V$3)</f>
        <v>84290</v>
      </c>
      <c r="W468" s="4" cm="1">
        <f t="array" ref="W468">_xll.SNL.Clients.Office.Excel.Functions.SPG($A468, "SP_TOTAL_REV", W$3)</f>
        <v>82713</v>
      </c>
      <c r="X468" s="4" cm="1">
        <f t="array" ref="X468">_xll.SNL.Clients.Office.Excel.Functions.SPG($A468, "SP_TOTAL_REV", X$3)</f>
        <v>79207</v>
      </c>
      <c r="Y468" s="4" cm="1">
        <f t="array" ref="Y468">_xll.SNL.Clients.Office.Excel.Functions.SPG($A468, "SP_TOTAL_REV", Y$3)</f>
        <v>75863</v>
      </c>
      <c r="Z468" s="4" cm="1">
        <f t="array" ref="Z468">_xll.SNL.Clients.Office.Excel.Functions.SPG($A468, "SP_TOTAL_REV", Z$3)</f>
        <v>73724</v>
      </c>
    </row>
    <row r="469" spans="1:26" x14ac:dyDescent="0.3">
      <c r="A469" s="11" t="s">
        <v>1485</v>
      </c>
      <c r="B469" s="4" cm="1">
        <f t="array" ref="B469">_xll.SNL.Clients.Office.Excel.Functions.SPG($A469, "SP_TOTAL_REV", B$3)</f>
        <v>320898</v>
      </c>
      <c r="C469" s="4" cm="1">
        <f t="array" ref="C469">_xll.SNL.Clients.Office.Excel.Functions.SPG($A469, "SP_TOTAL_REV", C$3)</f>
        <v>328684</v>
      </c>
      <c r="D469" s="4" cm="1">
        <f t="array" ref="D469">_xll.SNL.Clients.Office.Excel.Functions.SPG($A469, "SP_TOTAL_REV", D$3)</f>
        <v>316924</v>
      </c>
      <c r="E469" s="4" cm="1">
        <f t="array" ref="E469">_xll.SNL.Clients.Office.Excel.Functions.SPG($A469, "SP_TOTAL_REV", E$3)</f>
        <v>316496</v>
      </c>
      <c r="F469" s="4" cm="1">
        <f t="array" ref="F469">_xll.SNL.Clients.Office.Excel.Functions.SPG($A469, "SP_TOTAL_REV", F$3)</f>
        <v>290504</v>
      </c>
      <c r="G469" s="4" cm="1">
        <f t="array" ref="G469">_xll.SNL.Clients.Office.Excel.Functions.SPG($A469, "SP_TOTAL_REV", G$3)</f>
        <v>286243</v>
      </c>
      <c r="H469" s="4" cm="1">
        <f t="array" ref="H469">_xll.SNL.Clients.Office.Excel.Functions.SPG($A469, "SP_TOTAL_REV", H$3)</f>
        <v>276207</v>
      </c>
      <c r="I469" s="4" cm="1">
        <f t="array" ref="I469">_xll.SNL.Clients.Office.Excel.Functions.SPG($A469, "SP_TOTAL_REV", I$3)</f>
        <v>271805</v>
      </c>
      <c r="J469" s="4" cm="1">
        <f t="array" ref="J469">_xll.SNL.Clients.Office.Excel.Functions.SPG($A469, "SP_TOTAL_REV", J$3)</f>
        <v>253278</v>
      </c>
      <c r="K469" s="4" cm="1">
        <f t="array" ref="K469">_xll.SNL.Clients.Office.Excel.Functions.SPG($A469, "SP_TOTAL_REV", K$3)</f>
        <v>238529</v>
      </c>
      <c r="L469" s="4" cm="1">
        <f t="array" ref="L469">_xll.SNL.Clients.Office.Excel.Functions.SPG($A469, "SP_TOTAL_REV", L$3)</f>
        <v>227814</v>
      </c>
      <c r="M469" s="4" cm="1">
        <f t="array" ref="M469">_xll.SNL.Clients.Office.Excel.Functions.SPG($A469, "SP_TOTAL_REV", M$3)</f>
        <v>230752</v>
      </c>
      <c r="N469" s="4" cm="1">
        <f t="array" ref="N469">_xll.SNL.Clients.Office.Excel.Functions.SPG($A469, "SP_TOTAL_REV", N$3)</f>
        <v>203391</v>
      </c>
      <c r="O469" s="4" cm="1">
        <f t="array" ref="O469">_xll.SNL.Clients.Office.Excel.Functions.SPG($A469, "SP_TOTAL_REV", O$3)</f>
        <v>203256</v>
      </c>
      <c r="P469" s="4" cm="1">
        <f t="array" ref="P469">_xll.SNL.Clients.Office.Excel.Functions.SPG($A469, "SP_TOTAL_REV", P$3)</f>
        <v>193895</v>
      </c>
      <c r="Q469" s="4" cm="1">
        <f t="array" ref="Q469">_xll.SNL.Clients.Office.Excel.Functions.SPG($A469, "SP_TOTAL_REV", Q$3)</f>
        <v>187460</v>
      </c>
      <c r="R469" s="4" cm="1">
        <f t="array" ref="R469">_xll.SNL.Clients.Office.Excel.Functions.SPG($A469, "SP_TOTAL_REV", R$3)</f>
        <v>155282</v>
      </c>
      <c r="S469" s="4" cm="1">
        <f t="array" ref="S469">_xll.SNL.Clients.Office.Excel.Functions.SPG($A469, "SP_TOTAL_REV", S$3)</f>
        <v>157510</v>
      </c>
      <c r="T469" s="4" cm="1">
        <f t="array" ref="T469">_xll.SNL.Clients.Office.Excel.Functions.SPG($A469, "SP_TOTAL_REV", T$3)</f>
        <v>130401</v>
      </c>
      <c r="U469" s="4" cm="1">
        <f t="array" ref="U469">_xll.SNL.Clients.Office.Excel.Functions.SPG($A469, "SP_TOTAL_REV", U$3)</f>
        <v>91786</v>
      </c>
      <c r="V469" s="4" cm="1">
        <f t="array" ref="V469">_xll.SNL.Clients.Office.Excel.Functions.SPG($A469, "SP_TOTAL_REV", V$3)</f>
        <v>143170</v>
      </c>
      <c r="W469" s="4" cm="1">
        <f t="array" ref="W469">_xll.SNL.Clients.Office.Excel.Functions.SPG($A469, "SP_TOTAL_REV", W$3)</f>
        <v>151435</v>
      </c>
      <c r="X469" s="4" cm="1">
        <f t="array" ref="X469">_xll.SNL.Clients.Office.Excel.Functions.SPG($A469, "SP_TOTAL_REV", X$3)</f>
        <v>157762</v>
      </c>
      <c r="Y469" s="4" cm="1">
        <f t="array" ref="Y469">_xll.SNL.Clients.Office.Excel.Functions.SPG($A469, "SP_TOTAL_REV", Y$3)</f>
        <v>152713</v>
      </c>
      <c r="Z469" s="4" cm="1">
        <f t="array" ref="Z469">_xll.SNL.Clients.Office.Excel.Functions.SPG($A469, "SP_TOTAL_REV", Z$3)</f>
        <v>132609</v>
      </c>
    </row>
    <row r="470" spans="1:26" x14ac:dyDescent="0.3">
      <c r="A470" s="11" t="s">
        <v>1486</v>
      </c>
      <c r="B470" s="4" cm="1">
        <f t="array" ref="B470">_xll.SNL.Clients.Office.Excel.Functions.SPG($A470, "SP_TOTAL_REV", B$3)</f>
        <v>87898</v>
      </c>
      <c r="C470" s="4" cm="1">
        <f t="array" ref="C470">_xll.SNL.Clients.Office.Excel.Functions.SPG($A470, "SP_TOTAL_REV", C$3)</f>
        <v>85412</v>
      </c>
      <c r="D470" s="4" cm="1">
        <f t="array" ref="D470">_xll.SNL.Clients.Office.Excel.Functions.SPG($A470, "SP_TOTAL_REV", D$3)</f>
        <v>87599</v>
      </c>
      <c r="E470" s="4" cm="1">
        <f t="array" ref="E470">_xll.SNL.Clients.Office.Excel.Functions.SPG($A470, "SP_TOTAL_REV", E$3)</f>
        <v>85799</v>
      </c>
      <c r="F470" s="4" cm="1">
        <f t="array" ref="F470">_xll.SNL.Clients.Office.Excel.Functions.SPG($A470, "SP_TOTAL_REV", F$3)</f>
        <v>69248</v>
      </c>
      <c r="G470" s="4" cm="1">
        <f t="array" ref="G470">_xll.SNL.Clients.Office.Excel.Functions.SPG($A470, "SP_TOTAL_REV", G$3)</f>
        <v>67913</v>
      </c>
      <c r="H470" s="4" cm="1">
        <f t="array" ref="H470">_xll.SNL.Clients.Office.Excel.Functions.SPG($A470, "SP_TOTAL_REV", H$3)</f>
        <v>67409</v>
      </c>
      <c r="I470" s="4" cm="1">
        <f t="array" ref="I470">_xll.SNL.Clients.Office.Excel.Functions.SPG($A470, "SP_TOTAL_REV", I$3)</f>
        <v>66644</v>
      </c>
      <c r="J470" s="4" cm="1">
        <f t="array" ref="J470">_xll.SNL.Clients.Office.Excel.Functions.SPG($A470, "SP_TOTAL_REV", J$3)</f>
        <v>67165</v>
      </c>
      <c r="K470" s="4" cm="1">
        <f t="array" ref="K470">_xll.SNL.Clients.Office.Excel.Functions.SPG($A470, "SP_TOTAL_REV", K$3)</f>
        <v>70012</v>
      </c>
      <c r="L470" s="4" cm="1">
        <f t="array" ref="L470">_xll.SNL.Clients.Office.Excel.Functions.SPG($A470, "SP_TOTAL_REV", L$3)</f>
        <v>66924</v>
      </c>
      <c r="M470" s="4" cm="1">
        <f t="array" ref="M470">_xll.SNL.Clients.Office.Excel.Functions.SPG($A470, "SP_TOTAL_REV", M$3)</f>
        <v>66021</v>
      </c>
      <c r="N470" s="4" cm="1">
        <f t="array" ref="N470">_xll.SNL.Clients.Office.Excel.Functions.SPG($A470, "SP_TOTAL_REV", N$3)</f>
        <v>64414</v>
      </c>
      <c r="O470" s="4" cm="1">
        <f t="array" ref="O470">_xll.SNL.Clients.Office.Excel.Functions.SPG($A470, "SP_TOTAL_REV", O$3)</f>
        <v>62604</v>
      </c>
      <c r="P470" s="4" cm="1">
        <f t="array" ref="P470">_xll.SNL.Clients.Office.Excel.Functions.SPG($A470, "SP_TOTAL_REV", P$3)</f>
        <v>62244</v>
      </c>
      <c r="Q470" s="4" cm="1">
        <f t="array" ref="Q470">_xll.SNL.Clients.Office.Excel.Functions.SPG($A470, "SP_TOTAL_REV", Q$3)</f>
        <v>60700</v>
      </c>
      <c r="R470" s="4" cm="1">
        <f t="array" ref="R470">_xll.SNL.Clients.Office.Excel.Functions.SPG($A470, "SP_TOTAL_REV", R$3)</f>
        <v>59691</v>
      </c>
      <c r="S470" s="4" cm="1">
        <f t="array" ref="S470">_xll.SNL.Clients.Office.Excel.Functions.SPG($A470, "SP_TOTAL_REV", S$3)</f>
        <v>58132</v>
      </c>
      <c r="T470" s="4" cm="1">
        <f t="array" ref="T470">_xll.SNL.Clients.Office.Excel.Functions.SPG($A470, "SP_TOTAL_REV", T$3)</f>
        <v>55173</v>
      </c>
      <c r="U470" s="4" cm="1">
        <f t="array" ref="U470">_xll.SNL.Clients.Office.Excel.Functions.SPG($A470, "SP_TOTAL_REV", U$3)</f>
        <v>54336</v>
      </c>
      <c r="V470" s="4" cm="1">
        <f t="array" ref="V470">_xll.SNL.Clients.Office.Excel.Functions.SPG($A470, "SP_TOTAL_REV", V$3)</f>
        <v>53134</v>
      </c>
      <c r="W470" s="4" cm="1">
        <f t="array" ref="W470">_xll.SNL.Clients.Office.Excel.Functions.SPG($A470, "SP_TOTAL_REV", W$3)</f>
        <v>53577</v>
      </c>
      <c r="X470" s="4" cm="1">
        <f t="array" ref="X470">_xll.SNL.Clients.Office.Excel.Functions.SPG($A470, "SP_TOTAL_REV", X$3)</f>
        <v>51814</v>
      </c>
      <c r="Y470" s="4" t="str" cm="1">
        <f t="array" ref="Y470">_xll.SNL.Clients.Office.Excel.Functions.SPG($A470, "SP_TOTAL_REV", Y$3)</f>
        <v>NA</v>
      </c>
      <c r="Z470" s="4" cm="1">
        <f t="array" ref="Z470">_xll.SNL.Clients.Office.Excel.Functions.SPG($A470, "SP_TOTAL_REV", Z$3)</f>
        <v>158843</v>
      </c>
    </row>
    <row r="471" spans="1:26" x14ac:dyDescent="0.3">
      <c r="A471" s="11" t="s">
        <v>1487</v>
      </c>
      <c r="B471" s="4" t="str" cm="1">
        <f t="array" ref="B471">_xll.SNL.Clients.Office.Excel.Functions.SPG($A471, "SP_TOTAL_REV", B$3)</f>
        <v>NA</v>
      </c>
      <c r="C471" s="4" cm="1">
        <f t="array" ref="C471">_xll.SNL.Clients.Office.Excel.Functions.SPG($A471, "SP_TOTAL_REV", C$3)</f>
        <v>262939</v>
      </c>
      <c r="D471" s="4" cm="1">
        <f t="array" ref="D471">_xll.SNL.Clients.Office.Excel.Functions.SPG($A471, "SP_TOTAL_REV", D$3)</f>
        <v>306885</v>
      </c>
      <c r="E471" s="4" cm="1">
        <f t="array" ref="E471">_xll.SNL.Clients.Office.Excel.Functions.SPG($A471, "SP_TOTAL_REV", E$3)</f>
        <v>332696</v>
      </c>
      <c r="F471" s="4" cm="1">
        <f t="array" ref="F471">_xll.SNL.Clients.Office.Excel.Functions.SPG($A471, "SP_TOTAL_REV", F$3)</f>
        <v>300365</v>
      </c>
      <c r="G471" s="4" cm="1">
        <f t="array" ref="G471">_xll.SNL.Clients.Office.Excel.Functions.SPG($A471, "SP_TOTAL_REV", G$3)</f>
        <v>280169</v>
      </c>
      <c r="H471" s="4" cm="1">
        <f t="array" ref="H471">_xll.SNL.Clients.Office.Excel.Functions.SPG($A471, "SP_TOTAL_REV", H$3)</f>
        <v>319914</v>
      </c>
      <c r="I471" s="4" cm="1">
        <f t="array" ref="I471">_xll.SNL.Clients.Office.Excel.Functions.SPG($A471, "SP_TOTAL_REV", I$3)</f>
        <v>294615</v>
      </c>
      <c r="J471" s="4" cm="1">
        <f t="array" ref="J471">_xll.SNL.Clients.Office.Excel.Functions.SPG($A471, "SP_TOTAL_REV", J$3)</f>
        <v>281184</v>
      </c>
      <c r="K471" s="4" cm="1">
        <f t="array" ref="K471">_xll.SNL.Clients.Office.Excel.Functions.SPG($A471, "SP_TOTAL_REV", K$3)</f>
        <v>290779</v>
      </c>
      <c r="L471" s="4" cm="1">
        <f t="array" ref="L471">_xll.SNL.Clients.Office.Excel.Functions.SPG($A471, "SP_TOTAL_REV", L$3)</f>
        <v>341661</v>
      </c>
      <c r="M471" s="4" cm="1">
        <f t="array" ref="M471">_xll.SNL.Clients.Office.Excel.Functions.SPG($A471, "SP_TOTAL_REV", M$3)</f>
        <v>312268</v>
      </c>
      <c r="N471" s="4" cm="1">
        <f t="array" ref="N471">_xll.SNL.Clients.Office.Excel.Functions.SPG($A471, "SP_TOTAL_REV", N$3)</f>
        <v>317527</v>
      </c>
      <c r="O471" s="4" cm="1">
        <f t="array" ref="O471">_xll.SNL.Clients.Office.Excel.Functions.SPG($A471, "SP_TOTAL_REV", O$3)</f>
        <v>313371</v>
      </c>
      <c r="P471" s="4" cm="1">
        <f t="array" ref="P471">_xll.SNL.Clients.Office.Excel.Functions.SPG($A471, "SP_TOTAL_REV", P$3)</f>
        <v>356336</v>
      </c>
      <c r="Q471" s="4" cm="1">
        <f t="array" ref="Q471">_xll.SNL.Clients.Office.Excel.Functions.SPG($A471, "SP_TOTAL_REV", Q$3)</f>
        <v>332230</v>
      </c>
      <c r="R471" s="4" cm="1">
        <f t="array" ref="R471">_xll.SNL.Clients.Office.Excel.Functions.SPG($A471, "SP_TOTAL_REV", R$3)</f>
        <v>328457</v>
      </c>
      <c r="S471" s="4" cm="1">
        <f t="array" ref="S471">_xll.SNL.Clients.Office.Excel.Functions.SPG($A471, "SP_TOTAL_REV", S$3)</f>
        <v>253897</v>
      </c>
      <c r="T471" s="4" cm="1">
        <f t="array" ref="T471">_xll.SNL.Clients.Office.Excel.Functions.SPG($A471, "SP_TOTAL_REV", T$3)</f>
        <v>274579</v>
      </c>
      <c r="U471" s="4" cm="1">
        <f t="array" ref="U471">_xll.SNL.Clients.Office.Excel.Functions.SPG($A471, "SP_TOTAL_REV", U$3)</f>
        <v>300794</v>
      </c>
      <c r="V471" s="4" cm="1">
        <f t="array" ref="V471">_xll.SNL.Clients.Office.Excel.Functions.SPG($A471, "SP_TOTAL_REV", V$3)</f>
        <v>147495</v>
      </c>
      <c r="W471" s="4" cm="1">
        <f t="array" ref="W471">_xll.SNL.Clients.Office.Excel.Functions.SPG($A471, "SP_TOTAL_REV", W$3)</f>
        <v>239875</v>
      </c>
      <c r="X471" s="4" cm="1">
        <f t="array" ref="X471">_xll.SNL.Clients.Office.Excel.Functions.SPG($A471, "SP_TOTAL_REV", X$3)</f>
        <v>274645</v>
      </c>
      <c r="Y471" s="4" cm="1">
        <f t="array" ref="Y471">_xll.SNL.Clients.Office.Excel.Functions.SPG($A471, "SP_TOTAL_REV", Y$3)</f>
        <v>268221</v>
      </c>
      <c r="Z471" s="4" cm="1">
        <f t="array" ref="Z471">_xll.SNL.Clients.Office.Excel.Functions.SPG($A471, "SP_TOTAL_REV", Z$3)</f>
        <v>253810</v>
      </c>
    </row>
    <row r="472" spans="1:26" x14ac:dyDescent="0.3">
      <c r="A472" s="11" t="s">
        <v>1488</v>
      </c>
      <c r="B472" s="4" cm="1">
        <f t="array" ref="B472">_xll.SNL.Clients.Office.Excel.Functions.SPG($A472, "SP_TOTAL_REV", B$3)</f>
        <v>242620</v>
      </c>
      <c r="C472" s="4" cm="1">
        <f t="array" ref="C472">_xll.SNL.Clients.Office.Excel.Functions.SPG($A472, "SP_TOTAL_REV", C$3)</f>
        <v>250306</v>
      </c>
      <c r="D472" s="4" cm="1">
        <f t="array" ref="D472">_xll.SNL.Clients.Office.Excel.Functions.SPG($A472, "SP_TOTAL_REV", D$3)</f>
        <v>250588</v>
      </c>
      <c r="E472" s="4" cm="1">
        <f t="array" ref="E472">_xll.SNL.Clients.Office.Excel.Functions.SPG($A472, "SP_TOTAL_REV", E$3)</f>
        <v>220053</v>
      </c>
      <c r="F472" s="4" cm="1">
        <f t="array" ref="F472">_xll.SNL.Clients.Office.Excel.Functions.SPG($A472, "SP_TOTAL_REV", F$3)</f>
        <v>214315</v>
      </c>
      <c r="G472" s="4" cm="1">
        <f t="array" ref="G472">_xll.SNL.Clients.Office.Excel.Functions.SPG($A472, "SP_TOTAL_REV", G$3)</f>
        <v>217219</v>
      </c>
      <c r="H472" s="4" cm="1">
        <f t="array" ref="H472">_xll.SNL.Clients.Office.Excel.Functions.SPG($A472, "SP_TOTAL_REV", H$3)</f>
        <v>233248</v>
      </c>
      <c r="I472" s="4" cm="1">
        <f t="array" ref="I472">_xll.SNL.Clients.Office.Excel.Functions.SPG($A472, "SP_TOTAL_REV", I$3)</f>
        <v>208840</v>
      </c>
      <c r="J472" s="4" cm="1">
        <f t="array" ref="J472">_xll.SNL.Clients.Office.Excel.Functions.SPG($A472, "SP_TOTAL_REV", J$3)</f>
        <v>215280</v>
      </c>
      <c r="K472" s="4" cm="1">
        <f t="array" ref="K472">_xll.SNL.Clients.Office.Excel.Functions.SPG($A472, "SP_TOTAL_REV", K$3)</f>
        <v>217726</v>
      </c>
      <c r="L472" s="4" cm="1">
        <f t="array" ref="L472">_xll.SNL.Clients.Office.Excel.Functions.SPG($A472, "SP_TOTAL_REV", L$3)</f>
        <v>204096</v>
      </c>
      <c r="M472" s="4" cm="1">
        <f t="array" ref="M472">_xll.SNL.Clients.Office.Excel.Functions.SPG($A472, "SP_TOTAL_REV", M$3)</f>
        <v>206872</v>
      </c>
      <c r="N472" s="4" cm="1">
        <f t="array" ref="N472">_xll.SNL.Clients.Office.Excel.Functions.SPG($A472, "SP_TOTAL_REV", N$3)</f>
        <v>199132</v>
      </c>
      <c r="O472" s="4" cm="1">
        <f t="array" ref="O472">_xll.SNL.Clients.Office.Excel.Functions.SPG($A472, "SP_TOTAL_REV", O$3)</f>
        <v>205783</v>
      </c>
      <c r="P472" s="4" cm="1">
        <f t="array" ref="P472">_xll.SNL.Clients.Office.Excel.Functions.SPG($A472, "SP_TOTAL_REV", P$3)</f>
        <v>194439</v>
      </c>
      <c r="Q472" s="4" cm="1">
        <f t="array" ref="Q472">_xll.SNL.Clients.Office.Excel.Functions.SPG($A472, "SP_TOTAL_REV", Q$3)</f>
        <v>189912</v>
      </c>
      <c r="R472" s="4" cm="1">
        <f t="array" ref="R472">_xll.SNL.Clients.Office.Excel.Functions.SPG($A472, "SP_TOTAL_REV", R$3)</f>
        <v>183281</v>
      </c>
      <c r="S472" s="4" cm="1">
        <f t="array" ref="S472">_xll.SNL.Clients.Office.Excel.Functions.SPG($A472, "SP_TOTAL_REV", S$3)</f>
        <v>180944</v>
      </c>
      <c r="T472" s="4" cm="1">
        <f t="array" ref="T472">_xll.SNL.Clients.Office.Excel.Functions.SPG($A472, "SP_TOTAL_REV", T$3)</f>
        <v>165227</v>
      </c>
      <c r="U472" s="4" cm="1">
        <f t="array" ref="U472">_xll.SNL.Clients.Office.Excel.Functions.SPG($A472, "SP_TOTAL_REV", U$3)</f>
        <v>159230</v>
      </c>
      <c r="V472" s="4" cm="1">
        <f t="array" ref="V472">_xll.SNL.Clients.Office.Excel.Functions.SPG($A472, "SP_TOTAL_REV", V$3)</f>
        <v>161285</v>
      </c>
      <c r="W472" s="4" cm="1">
        <f t="array" ref="W472">_xll.SNL.Clients.Office.Excel.Functions.SPG($A472, "SP_TOTAL_REV", W$3)</f>
        <v>166371</v>
      </c>
      <c r="X472" s="4" cm="1">
        <f t="array" ref="X472">_xll.SNL.Clients.Office.Excel.Functions.SPG($A472, "SP_TOTAL_REV", X$3)</f>
        <v>159079</v>
      </c>
      <c r="Y472" s="4" cm="1">
        <f t="array" ref="Y472">_xll.SNL.Clients.Office.Excel.Functions.SPG($A472, "SP_TOTAL_REV", Y$3)</f>
        <v>161741</v>
      </c>
      <c r="Z472" s="4" cm="1">
        <f t="array" ref="Z472">_xll.SNL.Clients.Office.Excel.Functions.SPG($A472, "SP_TOTAL_REV", Z$3)</f>
        <v>163332</v>
      </c>
    </row>
    <row r="473" spans="1:26" x14ac:dyDescent="0.3">
      <c r="A473" s="11" t="s">
        <v>1489</v>
      </c>
      <c r="B473" s="4" t="str" cm="1">
        <f t="array" ref="B473">_xll.SNL.Clients.Office.Excel.Functions.SPG($A473, "SP_TOTAL_REV", B$3)</f>
        <v>NA</v>
      </c>
      <c r="C473" s="4" cm="1">
        <f t="array" ref="C473">_xll.SNL.Clients.Office.Excel.Functions.SPG($A473, "SP_TOTAL_REV", C$3)</f>
        <v>2352600</v>
      </c>
      <c r="D473" s="4" cm="1">
        <f t="array" ref="D473">_xll.SNL.Clients.Office.Excel.Functions.SPG($A473, "SP_TOTAL_REV", D$3)</f>
        <v>1349400</v>
      </c>
      <c r="E473" s="4" cm="1">
        <f t="array" ref="E473">_xll.SNL.Clients.Office.Excel.Functions.SPG($A473, "SP_TOTAL_REV", E$3)</f>
        <v>1491000</v>
      </c>
      <c r="F473" s="4" cm="1">
        <f t="array" ref="F473">_xll.SNL.Clients.Office.Excel.Functions.SPG($A473, "SP_TOTAL_REV", F$3)</f>
        <v>1510800</v>
      </c>
      <c r="G473" s="4" cm="1">
        <f t="array" ref="G473">_xll.SNL.Clients.Office.Excel.Functions.SPG($A473, "SP_TOTAL_REV", G$3)</f>
        <v>2497600</v>
      </c>
      <c r="H473" s="4" cm="1">
        <f t="array" ref="H473">_xll.SNL.Clients.Office.Excel.Functions.SPG($A473, "SP_TOTAL_REV", H$3)</f>
        <v>1391900</v>
      </c>
      <c r="I473" s="4" cm="1">
        <f t="array" ref="I473">_xll.SNL.Clients.Office.Excel.Functions.SPG($A473, "SP_TOTAL_REV", I$3)</f>
        <v>1613600</v>
      </c>
      <c r="J473" s="4" cm="1">
        <f t="array" ref="J473">_xll.SNL.Clients.Office.Excel.Functions.SPG($A473, "SP_TOTAL_REV", J$3)</f>
        <v>1668000</v>
      </c>
      <c r="K473" s="4" cm="1">
        <f t="array" ref="K473">_xll.SNL.Clients.Office.Excel.Functions.SPG($A473, "SP_TOTAL_REV", K$3)</f>
        <v>2666200</v>
      </c>
      <c r="L473" s="4" cm="1">
        <f t="array" ref="L473">_xll.SNL.Clients.Office.Excel.Functions.SPG($A473, "SP_TOTAL_REV", L$3)</f>
        <v>1582700</v>
      </c>
      <c r="M473" s="4" cm="1">
        <f t="array" ref="M473">_xll.SNL.Clients.Office.Excel.Functions.SPG($A473, "SP_TOTAL_REV", M$3)</f>
        <v>1754900</v>
      </c>
      <c r="N473" s="4" cm="1">
        <f t="array" ref="N473">_xll.SNL.Clients.Office.Excel.Functions.SPG($A473, "SP_TOTAL_REV", N$3)</f>
        <v>1838300</v>
      </c>
      <c r="O473" s="4" cm="1">
        <f t="array" ref="O473">_xll.SNL.Clients.Office.Excel.Functions.SPG($A473, "SP_TOTAL_REV", O$3)</f>
        <v>2811300</v>
      </c>
      <c r="P473" s="4" cm="1">
        <f t="array" ref="P473">_xll.SNL.Clients.Office.Excel.Functions.SPG($A473, "SP_TOTAL_REV", P$3)</f>
        <v>1537800</v>
      </c>
      <c r="Q473" s="4" cm="1">
        <f t="array" ref="Q473">_xll.SNL.Clients.Office.Excel.Functions.SPG($A473, "SP_TOTAL_REV", Q$3)</f>
        <v>1788100</v>
      </c>
      <c r="R473" s="4" cm="1">
        <f t="array" ref="R473">_xll.SNL.Clients.Office.Excel.Functions.SPG($A473, "SP_TOTAL_REV", R$3)</f>
        <v>1688800</v>
      </c>
      <c r="S473" s="4" cm="1">
        <f t="array" ref="S473">_xll.SNL.Clients.Office.Excel.Functions.SPG($A473, "SP_TOTAL_REV", S$3)</f>
        <v>2186500</v>
      </c>
      <c r="T473" s="4" cm="1">
        <f t="array" ref="T473">_xll.SNL.Clients.Office.Excel.Functions.SPG($A473, "SP_TOTAL_REV", T$3)</f>
        <v>1300300</v>
      </c>
      <c r="U473" s="4" cm="1">
        <f t="array" ref="U473">_xll.SNL.Clients.Office.Excel.Functions.SPG($A473, "SP_TOTAL_REV", U$3)</f>
        <v>888000</v>
      </c>
      <c r="V473" s="4" cm="1">
        <f t="array" ref="V473">_xll.SNL.Clients.Office.Excel.Functions.SPG($A473, "SP_TOTAL_REV", V$3)</f>
        <v>852100</v>
      </c>
      <c r="W473" s="4" cm="1">
        <f t="array" ref="W473">_xll.SNL.Clients.Office.Excel.Functions.SPG($A473, "SP_TOTAL_REV", W$3)</f>
        <v>2153300</v>
      </c>
      <c r="X473" s="4" cm="1">
        <f t="array" ref="X473">_xll.SNL.Clients.Office.Excel.Functions.SPG($A473, "SP_TOTAL_REV", X$3)</f>
        <v>1187700</v>
      </c>
      <c r="Y473" s="4" cm="1">
        <f t="array" ref="Y473">_xll.SNL.Clients.Office.Excel.Functions.SPG($A473, "SP_TOTAL_REV", Y$3)</f>
        <v>1364400</v>
      </c>
      <c r="Z473" s="4" cm="1">
        <f t="array" ref="Z473">_xll.SNL.Clients.Office.Excel.Functions.SPG($A473, "SP_TOTAL_REV", Z$3)</f>
        <v>1431700</v>
      </c>
    </row>
    <row r="474" spans="1:26" x14ac:dyDescent="0.3">
      <c r="A474" s="11" t="s">
        <v>1490</v>
      </c>
      <c r="B474" s="4" cm="1">
        <f t="array" ref="B474">_xll.SNL.Clients.Office.Excel.Functions.SPG($A474, "SP_TOTAL_REV", B$3)</f>
        <v>209594</v>
      </c>
      <c r="C474" s="4" cm="1">
        <f t="array" ref="C474">_xll.SNL.Clients.Office.Excel.Functions.SPG($A474, "SP_TOTAL_REV", C$3)</f>
        <v>208500</v>
      </c>
      <c r="D474" s="4" cm="1">
        <f t="array" ref="D474">_xll.SNL.Clients.Office.Excel.Functions.SPG($A474, "SP_TOTAL_REV", D$3)</f>
        <v>174842</v>
      </c>
      <c r="E474" s="4" cm="1">
        <f t="array" ref="E474">_xll.SNL.Clients.Office.Excel.Functions.SPG($A474, "SP_TOTAL_REV", E$3)</f>
        <v>197204</v>
      </c>
      <c r="F474" s="4" cm="1">
        <f t="array" ref="F474">_xll.SNL.Clients.Office.Excel.Functions.SPG($A474, "SP_TOTAL_REV", F$3)</f>
        <v>195090</v>
      </c>
      <c r="G474" s="4" cm="1">
        <f t="array" ref="G474">_xll.SNL.Clients.Office.Excel.Functions.SPG($A474, "SP_TOTAL_REV", G$3)</f>
        <v>177602</v>
      </c>
      <c r="H474" s="4" cm="1">
        <f t="array" ref="H474">_xll.SNL.Clients.Office.Excel.Functions.SPG($A474, "SP_TOTAL_REV", H$3)</f>
        <v>196210</v>
      </c>
      <c r="I474" s="4" cm="1">
        <f t="array" ref="I474">_xll.SNL.Clients.Office.Excel.Functions.SPG($A474, "SP_TOTAL_REV", I$3)</f>
        <v>208210</v>
      </c>
      <c r="J474" s="4" cm="1">
        <f t="array" ref="J474">_xll.SNL.Clients.Office.Excel.Functions.SPG($A474, "SP_TOTAL_REV", J$3)</f>
        <v>223670</v>
      </c>
      <c r="K474" s="4" cm="1">
        <f t="array" ref="K474">_xll.SNL.Clients.Office.Excel.Functions.SPG($A474, "SP_TOTAL_REV", K$3)</f>
        <v>233599</v>
      </c>
      <c r="L474" s="4" cm="1">
        <f t="array" ref="L474">_xll.SNL.Clients.Office.Excel.Functions.SPG($A474, "SP_TOTAL_REV", L$3)</f>
        <v>236223</v>
      </c>
      <c r="M474" s="4" cm="1">
        <f t="array" ref="M474">_xll.SNL.Clients.Office.Excel.Functions.SPG($A474, "SP_TOTAL_REV", M$3)</f>
        <v>225277</v>
      </c>
      <c r="N474" s="4" cm="1">
        <f t="array" ref="N474">_xll.SNL.Clients.Office.Excel.Functions.SPG($A474, "SP_TOTAL_REV", N$3)</f>
        <v>187824</v>
      </c>
      <c r="O474" s="4" cm="1">
        <f t="array" ref="O474">_xll.SNL.Clients.Office.Excel.Functions.SPG($A474, "SP_TOTAL_REV", O$3)</f>
        <v>199682</v>
      </c>
      <c r="P474" s="4" cm="1">
        <f t="array" ref="P474">_xll.SNL.Clients.Office.Excel.Functions.SPG($A474, "SP_TOTAL_REV", P$3)</f>
        <v>193787</v>
      </c>
      <c r="Q474" s="4" cm="1">
        <f t="array" ref="Q474">_xll.SNL.Clients.Office.Excel.Functions.SPG($A474, "SP_TOTAL_REV", Q$3)</f>
        <v>193632</v>
      </c>
      <c r="R474" s="4" cm="1">
        <f t="array" ref="R474">_xll.SNL.Clients.Office.Excel.Functions.SPG($A474, "SP_TOTAL_REV", R$3)</f>
        <v>190930</v>
      </c>
      <c r="S474" s="4" cm="1">
        <f t="array" ref="S474">_xll.SNL.Clients.Office.Excel.Functions.SPG($A474, "SP_TOTAL_REV", S$3)</f>
        <v>196446</v>
      </c>
      <c r="T474" s="4" cm="1">
        <f t="array" ref="T474">_xll.SNL.Clients.Office.Excel.Functions.SPG($A474, "SP_TOTAL_REV", T$3)</f>
        <v>223089</v>
      </c>
      <c r="U474" s="4" cm="1">
        <f t="array" ref="U474">_xll.SNL.Clients.Office.Excel.Functions.SPG($A474, "SP_TOTAL_REV", U$3)</f>
        <v>210283</v>
      </c>
      <c r="V474" s="4" cm="1">
        <f t="array" ref="V474">_xll.SNL.Clients.Office.Excel.Functions.SPG($A474, "SP_TOTAL_REV", V$3)</f>
        <v>242639</v>
      </c>
      <c r="W474" s="4" cm="1">
        <f t="array" ref="W474">_xll.SNL.Clients.Office.Excel.Functions.SPG($A474, "SP_TOTAL_REV", W$3)</f>
        <v>212696</v>
      </c>
      <c r="X474" s="4" cm="1">
        <f t="array" ref="X474">_xll.SNL.Clients.Office.Excel.Functions.SPG($A474, "SP_TOTAL_REV", X$3)</f>
        <v>191079</v>
      </c>
      <c r="Y474" s="4" cm="1">
        <f t="array" ref="Y474">_xll.SNL.Clients.Office.Excel.Functions.SPG($A474, "SP_TOTAL_REV", Y$3)</f>
        <v>189362</v>
      </c>
      <c r="Z474" s="4" cm="1">
        <f t="array" ref="Z474">_xll.SNL.Clients.Office.Excel.Functions.SPG($A474, "SP_TOTAL_REV", Z$3)</f>
        <v>170787</v>
      </c>
    </row>
    <row r="475" spans="1:26" x14ac:dyDescent="0.3">
      <c r="A475" s="11" t="s">
        <v>1491</v>
      </c>
      <c r="B475" s="4" cm="1">
        <f t="array" ref="B475">_xll.SNL.Clients.Office.Excel.Functions.SPG($A475, "SP_TOTAL_REV", B$3)</f>
        <v>22432</v>
      </c>
      <c r="C475" s="4" cm="1">
        <f t="array" ref="C475">_xll.SNL.Clients.Office.Excel.Functions.SPG($A475, "SP_TOTAL_REV", C$3)</f>
        <v>18924</v>
      </c>
      <c r="D475" s="4" cm="1">
        <f t="array" ref="D475">_xll.SNL.Clients.Office.Excel.Functions.SPG($A475, "SP_TOTAL_REV", D$3)</f>
        <v>18664</v>
      </c>
      <c r="E475" s="4" cm="1">
        <f t="array" ref="E475">_xll.SNL.Clients.Office.Excel.Functions.SPG($A475, "SP_TOTAL_REV", E$3)</f>
        <v>18544</v>
      </c>
      <c r="F475" s="4" cm="1">
        <f t="array" ref="F475">_xll.SNL.Clients.Office.Excel.Functions.SPG($A475, "SP_TOTAL_REV", F$3)</f>
        <v>18305</v>
      </c>
      <c r="G475" s="4" cm="1">
        <f t="array" ref="G475">_xll.SNL.Clients.Office.Excel.Functions.SPG($A475, "SP_TOTAL_REV", G$3)</f>
        <v>14500</v>
      </c>
      <c r="H475" s="4" cm="1">
        <f t="array" ref="H475">_xll.SNL.Clients.Office.Excel.Functions.SPG($A475, "SP_TOTAL_REV", H$3)</f>
        <v>15629</v>
      </c>
      <c r="I475" s="4" cm="1">
        <f t="array" ref="I475">_xll.SNL.Clients.Office.Excel.Functions.SPG($A475, "SP_TOTAL_REV", I$3)</f>
        <v>16234</v>
      </c>
      <c r="J475" s="4" cm="1">
        <f t="array" ref="J475">_xll.SNL.Clients.Office.Excel.Functions.SPG($A475, "SP_TOTAL_REV", J$3)</f>
        <v>15750</v>
      </c>
      <c r="K475" s="4" cm="1">
        <f t="array" ref="K475">_xll.SNL.Clients.Office.Excel.Functions.SPG($A475, "SP_TOTAL_REV", K$3)</f>
        <v>11964</v>
      </c>
      <c r="L475" s="4" cm="1">
        <f t="array" ref="L475">_xll.SNL.Clients.Office.Excel.Functions.SPG($A475, "SP_TOTAL_REV", L$3)</f>
        <v>11734</v>
      </c>
      <c r="M475" s="4" cm="1">
        <f t="array" ref="M475">_xll.SNL.Clients.Office.Excel.Functions.SPG($A475, "SP_TOTAL_REV", M$3)</f>
        <v>14959</v>
      </c>
      <c r="N475" s="4" cm="1">
        <f t="array" ref="N475">_xll.SNL.Clients.Office.Excel.Functions.SPG($A475, "SP_TOTAL_REV", N$3)</f>
        <v>14796</v>
      </c>
      <c r="O475" s="4" cm="1">
        <f t="array" ref="O475">_xll.SNL.Clients.Office.Excel.Functions.SPG($A475, "SP_TOTAL_REV", O$3)</f>
        <v>12417</v>
      </c>
      <c r="P475" s="4" cm="1">
        <f t="array" ref="P475">_xll.SNL.Clients.Office.Excel.Functions.SPG($A475, "SP_TOTAL_REV", P$3)</f>
        <v>9841</v>
      </c>
      <c r="Q475" s="4" cm="1">
        <f t="array" ref="Q475">_xll.SNL.Clients.Office.Excel.Functions.SPG($A475, "SP_TOTAL_REV", Q$3)</f>
        <v>12777</v>
      </c>
      <c r="R475" s="4" cm="1">
        <f t="array" ref="R475">_xll.SNL.Clients.Office.Excel.Functions.SPG($A475, "SP_TOTAL_REV", R$3)</f>
        <v>13147</v>
      </c>
      <c r="S475" s="4" cm="1">
        <f t="array" ref="S475">_xll.SNL.Clients.Office.Excel.Functions.SPG($A475, "SP_TOTAL_REV", S$3)</f>
        <v>10701</v>
      </c>
      <c r="T475" s="4" cm="1">
        <f t="array" ref="T475">_xll.SNL.Clients.Office.Excel.Functions.SPG($A475, "SP_TOTAL_REV", T$3)</f>
        <v>9540</v>
      </c>
      <c r="U475" s="4" cm="1">
        <f t="array" ref="U475">_xll.SNL.Clients.Office.Excel.Functions.SPG($A475, "SP_TOTAL_REV", U$3)</f>
        <v>12298</v>
      </c>
      <c r="V475" s="4" cm="1">
        <f t="array" ref="V475">_xll.SNL.Clients.Office.Excel.Functions.SPG($A475, "SP_TOTAL_REV", V$3)</f>
        <v>10350</v>
      </c>
      <c r="W475" s="4" cm="1">
        <f t="array" ref="W475">_xll.SNL.Clients.Office.Excel.Functions.SPG($A475, "SP_TOTAL_REV", W$3)</f>
        <v>9401</v>
      </c>
      <c r="X475" s="4" cm="1">
        <f t="array" ref="X475">_xll.SNL.Clients.Office.Excel.Functions.SPG($A475, "SP_TOTAL_REV", X$3)</f>
        <v>8025.8950000000004</v>
      </c>
      <c r="Y475" s="4" cm="1">
        <f t="array" ref="Y475">_xll.SNL.Clients.Office.Excel.Functions.SPG($A475, "SP_TOTAL_REV", Y$3)</f>
        <v>9936.9210000000003</v>
      </c>
      <c r="Z475" s="4" cm="1">
        <f t="array" ref="Z475">_xll.SNL.Clients.Office.Excel.Functions.SPG($A475, "SP_TOTAL_REV", Z$3)</f>
        <v>8471.7199999999993</v>
      </c>
    </row>
    <row r="476" spans="1:26" x14ac:dyDescent="0.3">
      <c r="A476" s="11" t="s">
        <v>1492</v>
      </c>
      <c r="B476" s="4" cm="1">
        <f t="array" ref="B476">_xll.SNL.Clients.Office.Excel.Functions.SPG($A476, "SP_TOTAL_REV", B$3)</f>
        <v>727300</v>
      </c>
      <c r="C476" s="4" cm="1">
        <f t="array" ref="C476">_xll.SNL.Clients.Office.Excel.Functions.SPG($A476, "SP_TOTAL_REV", C$3)</f>
        <v>638700</v>
      </c>
      <c r="D476" s="4" cm="1">
        <f t="array" ref="D476">_xll.SNL.Clients.Office.Excel.Functions.SPG($A476, "SP_TOTAL_REV", D$3)</f>
        <v>679500</v>
      </c>
      <c r="E476" s="4" cm="1">
        <f t="array" ref="E476">_xll.SNL.Clients.Office.Excel.Functions.SPG($A476, "SP_TOTAL_REV", E$3)</f>
        <v>743300</v>
      </c>
      <c r="F476" s="4" cm="1">
        <f t="array" ref="F476">_xll.SNL.Clients.Office.Excel.Functions.SPG($A476, "SP_TOTAL_REV", F$3)</f>
        <v>701400</v>
      </c>
      <c r="G476" s="4" cm="1">
        <f t="array" ref="G476">_xll.SNL.Clients.Office.Excel.Functions.SPG($A476, "SP_TOTAL_REV", G$3)</f>
        <v>660800</v>
      </c>
      <c r="H476" s="4" cm="1">
        <f t="array" ref="H476">_xll.SNL.Clients.Office.Excel.Functions.SPG($A476, "SP_TOTAL_REV", H$3)</f>
        <v>702900</v>
      </c>
      <c r="I476" s="4" cm="1">
        <f t="array" ref="I476">_xll.SNL.Clients.Office.Excel.Functions.SPG($A476, "SP_TOTAL_REV", I$3)</f>
        <v>710800</v>
      </c>
      <c r="J476" s="4" cm="1">
        <f t="array" ref="J476">_xll.SNL.Clients.Office.Excel.Functions.SPG($A476, "SP_TOTAL_REV", J$3)</f>
        <v>678100</v>
      </c>
      <c r="K476" s="4" cm="1">
        <f t="array" ref="K476">_xll.SNL.Clients.Office.Excel.Functions.SPG($A476, "SP_TOTAL_REV", K$3)</f>
        <v>673600</v>
      </c>
      <c r="L476" s="4" cm="1">
        <f t="array" ref="L476">_xll.SNL.Clients.Office.Excel.Functions.SPG($A476, "SP_TOTAL_REV", L$3)</f>
        <v>597500</v>
      </c>
      <c r="M476" s="4" cm="1">
        <f t="array" ref="M476">_xll.SNL.Clients.Office.Excel.Functions.SPG($A476, "SP_TOTAL_REV", M$3)</f>
        <v>473100</v>
      </c>
      <c r="N476" s="4" cm="1">
        <f t="array" ref="N476">_xll.SNL.Clients.Office.Excel.Functions.SPG($A476, "SP_TOTAL_REV", N$3)</f>
        <v>361400</v>
      </c>
      <c r="O476" s="4" cm="1">
        <f t="array" ref="O476">_xll.SNL.Clients.Office.Excel.Functions.SPG($A476, "SP_TOTAL_REV", O$3)</f>
        <v>398000</v>
      </c>
      <c r="P476" s="4" cm="1">
        <f t="array" ref="P476">_xll.SNL.Clients.Office.Excel.Functions.SPG($A476, "SP_TOTAL_REV", P$3)</f>
        <v>732600</v>
      </c>
      <c r="Q476" s="4" cm="1">
        <f t="array" ref="Q476">_xll.SNL.Clients.Office.Excel.Functions.SPG($A476, "SP_TOTAL_REV", Q$3)</f>
        <v>561500</v>
      </c>
      <c r="R476" s="4" cm="1">
        <f t="array" ref="R476">_xll.SNL.Clients.Office.Excel.Functions.SPG($A476, "SP_TOTAL_REV", R$3)</f>
        <v>488600</v>
      </c>
      <c r="S476" s="4" cm="1">
        <f t="array" ref="S476">_xll.SNL.Clients.Office.Excel.Functions.SPG($A476, "SP_TOTAL_REV", S$3)</f>
        <v>386813</v>
      </c>
      <c r="T476" s="4" cm="1">
        <f t="array" ref="T476">_xll.SNL.Clients.Office.Excel.Functions.SPG($A476, "SP_TOTAL_REV", T$3)</f>
        <v>263668</v>
      </c>
      <c r="U476" s="4" cm="1">
        <f t="array" ref="U476">_xll.SNL.Clients.Office.Excel.Functions.SPG($A476, "SP_TOTAL_REV", U$3)</f>
        <v>278021</v>
      </c>
      <c r="V476" s="4" cm="1">
        <f t="array" ref="V476">_xll.SNL.Clients.Office.Excel.Functions.SPG($A476, "SP_TOTAL_REV", V$3)</f>
        <v>-38712</v>
      </c>
      <c r="W476" s="4" cm="1">
        <f t="array" ref="W476">_xll.SNL.Clients.Office.Excel.Functions.SPG($A476, "SP_TOTAL_REV", W$3)</f>
        <v>260006</v>
      </c>
      <c r="X476" s="4" cm="1">
        <f t="array" ref="X476">_xll.SNL.Clients.Office.Excel.Functions.SPG($A476, "SP_TOTAL_REV", X$3)</f>
        <v>200110</v>
      </c>
      <c r="Y476" s="4" cm="1">
        <f t="array" ref="Y476">_xll.SNL.Clients.Office.Excel.Functions.SPG($A476, "SP_TOTAL_REV", Y$3)</f>
        <v>214583</v>
      </c>
      <c r="Z476" s="4" cm="1">
        <f t="array" ref="Z476">_xll.SNL.Clients.Office.Excel.Functions.SPG($A476, "SP_TOTAL_REV", Z$3)</f>
        <v>308003</v>
      </c>
    </row>
    <row r="477" spans="1:26" x14ac:dyDescent="0.3">
      <c r="A477" s="11" t="s">
        <v>1493</v>
      </c>
      <c r="B477" s="4" cm="1">
        <f t="array" ref="B477">_xll.SNL.Clients.Office.Excel.Functions.SPG($A477, "SP_TOTAL_REV", B$3)</f>
        <v>34645</v>
      </c>
      <c r="C477" s="4" cm="1">
        <f t="array" ref="C477">_xll.SNL.Clients.Office.Excel.Functions.SPG($A477, "SP_TOTAL_REV", C$3)</f>
        <v>36351</v>
      </c>
      <c r="D477" s="4" cm="1">
        <f t="array" ref="D477">_xll.SNL.Clients.Office.Excel.Functions.SPG($A477, "SP_TOTAL_REV", D$3)</f>
        <v>104694</v>
      </c>
      <c r="E477" s="4" cm="1">
        <f t="array" ref="E477">_xll.SNL.Clients.Office.Excel.Functions.SPG($A477, "SP_TOTAL_REV", E$3)</f>
        <v>122597</v>
      </c>
      <c r="F477" s="4" cm="1">
        <f t="array" ref="F477">_xll.SNL.Clients.Office.Excel.Functions.SPG($A477, "SP_TOTAL_REV", F$3)</f>
        <v>129408</v>
      </c>
      <c r="G477" s="4" cm="1">
        <f t="array" ref="G477">_xll.SNL.Clients.Office.Excel.Functions.SPG($A477, "SP_TOTAL_REV", G$3)</f>
        <v>103798</v>
      </c>
      <c r="H477" s="4" cm="1">
        <f t="array" ref="H477">_xll.SNL.Clients.Office.Excel.Functions.SPG($A477, "SP_TOTAL_REV", H$3)</f>
        <v>145082</v>
      </c>
      <c r="I477" s="4" cm="1">
        <f t="array" ref="I477">_xll.SNL.Clients.Office.Excel.Functions.SPG($A477, "SP_TOTAL_REV", I$3)</f>
        <v>139801</v>
      </c>
      <c r="J477" s="4" cm="1">
        <f t="array" ref="J477">_xll.SNL.Clients.Office.Excel.Functions.SPG($A477, "SP_TOTAL_REV", J$3)</f>
        <v>138989</v>
      </c>
      <c r="K477" s="4" cm="1">
        <f t="array" ref="K477">_xll.SNL.Clients.Office.Excel.Functions.SPG($A477, "SP_TOTAL_REV", K$3)</f>
        <v>139221</v>
      </c>
      <c r="L477" s="4" cm="1">
        <f t="array" ref="L477">_xll.SNL.Clients.Office.Excel.Functions.SPG($A477, "SP_TOTAL_REV", L$3)</f>
        <v>140798</v>
      </c>
      <c r="M477" s="4" cm="1">
        <f t="array" ref="M477">_xll.SNL.Clients.Office.Excel.Functions.SPG($A477, "SP_TOTAL_REV", M$3)</f>
        <v>141321</v>
      </c>
      <c r="N477" s="4" cm="1">
        <f t="array" ref="N477">_xll.SNL.Clients.Office.Excel.Functions.SPG($A477, "SP_TOTAL_REV", N$3)</f>
        <v>134555</v>
      </c>
      <c r="O477" s="4" cm="1">
        <f t="array" ref="O477">_xll.SNL.Clients.Office.Excel.Functions.SPG($A477, "SP_TOTAL_REV", O$3)</f>
        <v>129468</v>
      </c>
      <c r="P477" s="4" cm="1">
        <f t="array" ref="P477">_xll.SNL.Clients.Office.Excel.Functions.SPG($A477, "SP_TOTAL_REV", P$3)</f>
        <v>130688</v>
      </c>
      <c r="Q477" s="4" cm="1">
        <f t="array" ref="Q477">_xll.SNL.Clients.Office.Excel.Functions.SPG($A477, "SP_TOTAL_REV", Q$3)</f>
        <v>137930</v>
      </c>
      <c r="R477" s="4" cm="1">
        <f t="array" ref="R477">_xll.SNL.Clients.Office.Excel.Functions.SPG($A477, "SP_TOTAL_REV", R$3)</f>
        <v>129519</v>
      </c>
      <c r="S477" s="4" cm="1">
        <f t="array" ref="S477">_xll.SNL.Clients.Office.Excel.Functions.SPG($A477, "SP_TOTAL_REV", S$3)</f>
        <v>119387</v>
      </c>
      <c r="T477" s="4" cm="1">
        <f t="array" ref="T477">_xll.SNL.Clients.Office.Excel.Functions.SPG($A477, "SP_TOTAL_REV", T$3)</f>
        <v>108350</v>
      </c>
      <c r="U477" s="4" cm="1">
        <f t="array" ref="U477">_xll.SNL.Clients.Office.Excel.Functions.SPG($A477, "SP_TOTAL_REV", U$3)</f>
        <v>109402</v>
      </c>
      <c r="V477" s="4" cm="1">
        <f t="array" ref="V477">_xll.SNL.Clients.Office.Excel.Functions.SPG($A477, "SP_TOTAL_REV", V$3)</f>
        <v>131671</v>
      </c>
      <c r="W477" s="4" cm="1">
        <f t="array" ref="W477">_xll.SNL.Clients.Office.Excel.Functions.SPG($A477, "SP_TOTAL_REV", W$3)</f>
        <v>133351</v>
      </c>
      <c r="X477" s="4" cm="1">
        <f t="array" ref="X477">_xll.SNL.Clients.Office.Excel.Functions.SPG($A477, "SP_TOTAL_REV", X$3)</f>
        <v>128332</v>
      </c>
      <c r="Y477" s="4" cm="1">
        <f t="array" ref="Y477">_xll.SNL.Clients.Office.Excel.Functions.SPG($A477, "SP_TOTAL_REV", Y$3)</f>
        <v>133484</v>
      </c>
      <c r="Z477" s="4" cm="1">
        <f t="array" ref="Z477">_xll.SNL.Clients.Office.Excel.Functions.SPG($A477, "SP_TOTAL_REV", Z$3)</f>
        <v>132131</v>
      </c>
    </row>
    <row r="478" spans="1:26" x14ac:dyDescent="0.3">
      <c r="A478" s="11" t="s">
        <v>1494</v>
      </c>
      <c r="B478" s="4" cm="1">
        <f t="array" ref="B478">_xll.SNL.Clients.Office.Excel.Functions.SPG($A478, "SP_TOTAL_REV", B$3)</f>
        <v>60314</v>
      </c>
      <c r="C478" s="4" cm="1">
        <f t="array" ref="C478">_xll.SNL.Clients.Office.Excel.Functions.SPG($A478, "SP_TOTAL_REV", C$3)</f>
        <v>68111</v>
      </c>
      <c r="D478" s="4" cm="1">
        <f t="array" ref="D478">_xll.SNL.Clients.Office.Excel.Functions.SPG($A478, "SP_TOTAL_REV", D$3)</f>
        <v>57698</v>
      </c>
      <c r="E478" s="4" cm="1">
        <f t="array" ref="E478">_xll.SNL.Clients.Office.Excel.Functions.SPG($A478, "SP_TOTAL_REV", E$3)</f>
        <v>43866</v>
      </c>
      <c r="F478" s="4" cm="1">
        <f t="array" ref="F478">_xll.SNL.Clients.Office.Excel.Functions.SPG($A478, "SP_TOTAL_REV", F$3)</f>
        <v>33022</v>
      </c>
      <c r="G478" s="4" cm="1">
        <f t="array" ref="G478">_xll.SNL.Clients.Office.Excel.Functions.SPG($A478, "SP_TOTAL_REV", G$3)</f>
        <v>42403</v>
      </c>
      <c r="H478" s="4" cm="1">
        <f t="array" ref="H478">_xll.SNL.Clients.Office.Excel.Functions.SPG($A478, "SP_TOTAL_REV", H$3)</f>
        <v>35520</v>
      </c>
      <c r="I478" s="4" cm="1">
        <f t="array" ref="I478">_xll.SNL.Clients.Office.Excel.Functions.SPG($A478, "SP_TOTAL_REV", I$3)</f>
        <v>27728</v>
      </c>
      <c r="J478" s="4" cm="1">
        <f t="array" ref="J478">_xll.SNL.Clients.Office.Excel.Functions.SPG($A478, "SP_TOTAL_REV", J$3)</f>
        <v>38343</v>
      </c>
      <c r="K478" s="4" cm="1">
        <f t="array" ref="K478">_xll.SNL.Clients.Office.Excel.Functions.SPG($A478, "SP_TOTAL_REV", K$3)</f>
        <v>60839</v>
      </c>
      <c r="L478" s="4" cm="1">
        <f t="array" ref="L478">_xll.SNL.Clients.Office.Excel.Functions.SPG($A478, "SP_TOTAL_REV", L$3)</f>
        <v>73095</v>
      </c>
      <c r="M478" s="4" cm="1">
        <f t="array" ref="M478">_xll.SNL.Clients.Office.Excel.Functions.SPG($A478, "SP_TOTAL_REV", M$3)</f>
        <v>79418</v>
      </c>
      <c r="N478" s="4" cm="1">
        <f t="array" ref="N478">_xll.SNL.Clients.Office.Excel.Functions.SPG($A478, "SP_TOTAL_REV", N$3)</f>
        <v>70253</v>
      </c>
      <c r="O478" s="4" cm="1">
        <f t="array" ref="O478">_xll.SNL.Clients.Office.Excel.Functions.SPG($A478, "SP_TOTAL_REV", O$3)</f>
        <v>75741</v>
      </c>
      <c r="P478" s="4" cm="1">
        <f t="array" ref="P478">_xll.SNL.Clients.Office.Excel.Functions.SPG($A478, "SP_TOTAL_REV", P$3)</f>
        <v>63029</v>
      </c>
      <c r="Q478" s="4" cm="1">
        <f t="array" ref="Q478">_xll.SNL.Clients.Office.Excel.Functions.SPG($A478, "SP_TOTAL_REV", Q$3)</f>
        <v>44496</v>
      </c>
      <c r="R478" s="4" cm="1">
        <f t="array" ref="R478">_xll.SNL.Clients.Office.Excel.Functions.SPG($A478, "SP_TOTAL_REV", R$3)</f>
        <v>35542</v>
      </c>
      <c r="S478" s="4" cm="1">
        <f t="array" ref="S478">_xll.SNL.Clients.Office.Excel.Functions.SPG($A478, "SP_TOTAL_REV", S$3)</f>
        <v>40274</v>
      </c>
      <c r="T478" s="4" cm="1">
        <f t="array" ref="T478">_xll.SNL.Clients.Office.Excel.Functions.SPG($A478, "SP_TOTAL_REV", T$3)</f>
        <v>32667</v>
      </c>
      <c r="U478" s="4" cm="1">
        <f t="array" ref="U478">_xll.SNL.Clients.Office.Excel.Functions.SPG($A478, "SP_TOTAL_REV", U$3)</f>
        <v>21473</v>
      </c>
      <c r="V478" s="4" cm="1">
        <f t="array" ref="V478">_xll.SNL.Clients.Office.Excel.Functions.SPG($A478, "SP_TOTAL_REV", V$3)</f>
        <v>21742</v>
      </c>
      <c r="W478" s="4" cm="1">
        <f t="array" ref="W478">_xll.SNL.Clients.Office.Excel.Functions.SPG($A478, "SP_TOTAL_REV", W$3)</f>
        <v>28089</v>
      </c>
      <c r="X478" s="4" cm="1">
        <f t="array" ref="X478">_xll.SNL.Clients.Office.Excel.Functions.SPG($A478, "SP_TOTAL_REV", X$3)</f>
        <v>25325</v>
      </c>
      <c r="Y478" s="4" cm="1">
        <f t="array" ref="Y478">_xll.SNL.Clients.Office.Excel.Functions.SPG($A478, "SP_TOTAL_REV", Y$3)</f>
        <v>15843</v>
      </c>
      <c r="Z478" s="4" cm="1">
        <f t="array" ref="Z478">_xll.SNL.Clients.Office.Excel.Functions.SPG($A478, "SP_TOTAL_REV", Z$3)</f>
        <v>14817</v>
      </c>
    </row>
    <row r="479" spans="1:26" x14ac:dyDescent="0.3">
      <c r="A479" s="11" t="s">
        <v>1495</v>
      </c>
      <c r="B479" s="4" cm="1">
        <f t="array" ref="B479">_xll.SNL.Clients.Office.Excel.Functions.SPG($A479, "SP_TOTAL_REV", B$3)</f>
        <v>202057</v>
      </c>
      <c r="C479" s="4" cm="1">
        <f t="array" ref="C479">_xll.SNL.Clients.Office.Excel.Functions.SPG($A479, "SP_TOTAL_REV", C$3)</f>
        <v>687310</v>
      </c>
      <c r="D479" s="4" cm="1">
        <f t="array" ref="D479">_xll.SNL.Clients.Office.Excel.Functions.SPG($A479, "SP_TOTAL_REV", D$3)</f>
        <v>1348385</v>
      </c>
      <c r="E479" s="4" cm="1">
        <f t="array" ref="E479">_xll.SNL.Clients.Office.Excel.Functions.SPG($A479, "SP_TOTAL_REV", E$3)</f>
        <v>571616</v>
      </c>
      <c r="F479" s="4" cm="1">
        <f t="array" ref="F479">_xll.SNL.Clients.Office.Excel.Functions.SPG($A479, "SP_TOTAL_REV", F$3)</f>
        <v>101615</v>
      </c>
      <c r="G479" s="4" cm="1">
        <f t="array" ref="G479">_xll.SNL.Clients.Office.Excel.Functions.SPG($A479, "SP_TOTAL_REV", G$3)</f>
        <v>371123</v>
      </c>
      <c r="H479" s="4" cm="1">
        <f t="array" ref="H479">_xll.SNL.Clients.Office.Excel.Functions.SPG($A479, "SP_TOTAL_REV", H$3)</f>
        <v>842009</v>
      </c>
      <c r="I479" s="4" cm="1">
        <f t="array" ref="I479">_xll.SNL.Clients.Office.Excel.Functions.SPG($A479, "SP_TOTAL_REV", I$3)</f>
        <v>500982</v>
      </c>
      <c r="J479" s="4" cm="1">
        <f t="array" ref="J479">_xll.SNL.Clients.Office.Excel.Functions.SPG($A479, "SP_TOTAL_REV", J$3)</f>
        <v>84554</v>
      </c>
      <c r="K479" s="4" cm="1">
        <f t="array" ref="K479">_xll.SNL.Clients.Office.Excel.Functions.SPG($A479, "SP_TOTAL_REV", K$3)</f>
        <v>365994</v>
      </c>
      <c r="L479" s="4" cm="1">
        <f t="array" ref="L479">_xll.SNL.Clients.Office.Excel.Functions.SPG($A479, "SP_TOTAL_REV", L$3)</f>
        <v>843063</v>
      </c>
      <c r="M479" s="4" cm="1">
        <f t="array" ref="M479">_xll.SNL.Clients.Office.Excel.Functions.SPG($A479, "SP_TOTAL_REV", M$3)</f>
        <v>509491</v>
      </c>
      <c r="N479" s="4" cm="1">
        <f t="array" ref="N479">_xll.SNL.Clients.Office.Excel.Functions.SPG($A479, "SP_TOTAL_REV", N$3)</f>
        <v>98835</v>
      </c>
      <c r="O479" s="4" cm="1">
        <f t="array" ref="O479">_xll.SNL.Clients.Office.Excel.Functions.SPG($A479, "SP_TOTAL_REV", O$3)</f>
        <v>350936</v>
      </c>
      <c r="P479" s="4" cm="1">
        <f t="array" ref="P479">_xll.SNL.Clients.Office.Excel.Functions.SPG($A479, "SP_TOTAL_REV", P$3)</f>
        <v>753404</v>
      </c>
      <c r="Q479" s="4" cm="1">
        <f t="array" ref="Q479">_xll.SNL.Clients.Office.Excel.Functions.SPG($A479, "SP_TOTAL_REV", Q$3)</f>
        <v>224137</v>
      </c>
      <c r="R479" s="4" cm="1">
        <f t="array" ref="R479">_xll.SNL.Clients.Office.Excel.Functions.SPG($A479, "SP_TOTAL_REV", R$3)</f>
        <v>9742</v>
      </c>
      <c r="S479" s="4" cm="1">
        <f t="array" ref="S479">_xll.SNL.Clients.Office.Excel.Functions.SPG($A479, "SP_TOTAL_REV", S$3)</f>
        <v>33877</v>
      </c>
      <c r="T479" s="4" cm="1">
        <f t="array" ref="T479">_xll.SNL.Clients.Office.Excel.Functions.SPG($A479, "SP_TOTAL_REV", T$3)</f>
        <v>87457</v>
      </c>
      <c r="U479" s="4" cm="1">
        <f t="array" ref="U479">_xll.SNL.Clients.Office.Excel.Functions.SPG($A479, "SP_TOTAL_REV", U$3)</f>
        <v>6586</v>
      </c>
      <c r="V479" s="4" cm="1">
        <f t="array" ref="V479">_xll.SNL.Clients.Office.Excel.Functions.SPG($A479, "SP_TOTAL_REV", V$3)</f>
        <v>53635</v>
      </c>
      <c r="W479" s="4" cm="1">
        <f t="array" ref="W479">_xll.SNL.Clients.Office.Excel.Functions.SPG($A479, "SP_TOTAL_REV", W$3)</f>
        <v>257246</v>
      </c>
      <c r="X479" s="4" cm="1">
        <f t="array" ref="X479">_xll.SNL.Clients.Office.Excel.Functions.SPG($A479, "SP_TOTAL_REV", X$3)</f>
        <v>714512</v>
      </c>
      <c r="Y479" s="4" cm="1">
        <f t="array" ref="Y479">_xll.SNL.Clients.Office.Excel.Functions.SPG($A479, "SP_TOTAL_REV", Y$3)</f>
        <v>436190</v>
      </c>
      <c r="Z479" s="4" cm="1">
        <f t="array" ref="Z479">_xll.SNL.Clients.Office.Excel.Functions.SPG($A479, "SP_TOTAL_REV", Z$3)</f>
        <v>66977</v>
      </c>
    </row>
    <row r="480" spans="1:26" x14ac:dyDescent="0.3">
      <c r="A480" s="11" t="s">
        <v>1496</v>
      </c>
      <c r="B480" s="4" cm="1">
        <f t="array" ref="B480">_xll.SNL.Clients.Office.Excel.Functions.SPG($A480, "SP_TOTAL_REV", B$3)</f>
        <v>948455</v>
      </c>
      <c r="C480" s="4" cm="1">
        <f t="array" ref="C480">_xll.SNL.Clients.Office.Excel.Functions.SPG($A480, "SP_TOTAL_REV", C$3)</f>
        <v>944402</v>
      </c>
      <c r="D480" s="4" cm="1">
        <f t="array" ref="D480">_xll.SNL.Clients.Office.Excel.Functions.SPG($A480, "SP_TOTAL_REV", D$3)</f>
        <v>912786</v>
      </c>
      <c r="E480" s="4" cm="1">
        <f t="array" ref="E480">_xll.SNL.Clients.Office.Excel.Functions.SPG($A480, "SP_TOTAL_REV", E$3)</f>
        <v>867118</v>
      </c>
      <c r="F480" s="4" cm="1">
        <f t="array" ref="F480">_xll.SNL.Clients.Office.Excel.Functions.SPG($A480, "SP_TOTAL_REV", F$3)</f>
        <v>803614</v>
      </c>
      <c r="G480" s="4" cm="1">
        <f t="array" ref="G480">_xll.SNL.Clients.Office.Excel.Functions.SPG($A480, "SP_TOTAL_REV", G$3)</f>
        <v>751787</v>
      </c>
      <c r="H480" s="4" cm="1">
        <f t="array" ref="H480">_xll.SNL.Clients.Office.Excel.Functions.SPG($A480, "SP_TOTAL_REV", H$3)</f>
        <v>766171</v>
      </c>
      <c r="I480" s="4" cm="1">
        <f t="array" ref="I480">_xll.SNL.Clients.Office.Excel.Functions.SPG($A480, "SP_TOTAL_REV", I$3)</f>
        <v>725643</v>
      </c>
      <c r="J480" s="4" cm="1">
        <f t="array" ref="J480">_xll.SNL.Clients.Office.Excel.Functions.SPG($A480, "SP_TOTAL_REV", J$3)</f>
        <v>691831</v>
      </c>
      <c r="K480" s="4" cm="1">
        <f t="array" ref="K480">_xll.SNL.Clients.Office.Excel.Functions.SPG($A480, "SP_TOTAL_REV", K$3)</f>
        <v>681245</v>
      </c>
      <c r="L480" s="4" cm="1">
        <f t="array" ref="L480">_xll.SNL.Clients.Office.Excel.Functions.SPG($A480, "SP_TOTAL_REV", L$3)</f>
        <v>789443</v>
      </c>
      <c r="M480" s="4" cm="1">
        <f t="array" ref="M480">_xll.SNL.Clients.Office.Excel.Functions.SPG($A480, "SP_TOTAL_REV", M$3)</f>
        <v>799085</v>
      </c>
      <c r="N480" s="4" cm="1">
        <f t="array" ref="N480">_xll.SNL.Clients.Office.Excel.Functions.SPG($A480, "SP_TOTAL_REV", N$3)</f>
        <v>735152</v>
      </c>
      <c r="O480" s="4" cm="1">
        <f t="array" ref="O480">_xll.SNL.Clients.Office.Excel.Functions.SPG($A480, "SP_TOTAL_REV", O$3)</f>
        <v>777163</v>
      </c>
      <c r="P480" s="4" cm="1">
        <f t="array" ref="P480">_xll.SNL.Clients.Office.Excel.Functions.SPG($A480, "SP_TOTAL_REV", P$3)</f>
        <v>744783</v>
      </c>
      <c r="Q480" s="4" cm="1">
        <f t="array" ref="Q480">_xll.SNL.Clients.Office.Excel.Functions.SPG($A480, "SP_TOTAL_REV", Q$3)</f>
        <v>656990</v>
      </c>
      <c r="R480" s="4" cm="1">
        <f t="array" ref="R480">_xll.SNL.Clients.Office.Excel.Functions.SPG($A480, "SP_TOTAL_REV", R$3)</f>
        <v>534555</v>
      </c>
      <c r="S480" s="4" cm="1">
        <f t="array" ref="S480">_xll.SNL.Clients.Office.Excel.Functions.SPG($A480, "SP_TOTAL_REV", S$3)</f>
        <v>589637</v>
      </c>
      <c r="T480" s="4" cm="1">
        <f t="array" ref="T480">_xll.SNL.Clients.Office.Excel.Functions.SPG($A480, "SP_TOTAL_REV", T$3)</f>
        <v>457493</v>
      </c>
      <c r="U480" s="4" cm="1">
        <f t="array" ref="U480">_xll.SNL.Clients.Office.Excel.Functions.SPG($A480, "SP_TOTAL_REV", U$3)</f>
        <v>350039</v>
      </c>
      <c r="V480" s="4" cm="1">
        <f t="array" ref="V480">_xll.SNL.Clients.Office.Excel.Functions.SPG($A480, "SP_TOTAL_REV", V$3)</f>
        <v>729936</v>
      </c>
      <c r="W480" s="4" cm="1">
        <f t="array" ref="W480">_xll.SNL.Clients.Office.Excel.Functions.SPG($A480, "SP_TOTAL_REV", W$3)</f>
        <v>743591</v>
      </c>
      <c r="X480" s="4" cm="1">
        <f t="array" ref="X480">_xll.SNL.Clients.Office.Excel.Functions.SPG($A480, "SP_TOTAL_REV", X$3)</f>
        <v>760295</v>
      </c>
      <c r="Y480" s="4" cm="1">
        <f t="array" ref="Y480">_xll.SNL.Clients.Office.Excel.Functions.SPG($A480, "SP_TOTAL_REV", Y$3)</f>
        <v>744383</v>
      </c>
      <c r="Z480" s="4" cm="1">
        <f t="array" ref="Z480">_xll.SNL.Clients.Office.Excel.Functions.SPG($A480, "SP_TOTAL_REV", Z$3)</f>
        <v>723694</v>
      </c>
    </row>
    <row r="481" spans="1:26" x14ac:dyDescent="0.3">
      <c r="A481" s="11" t="s">
        <v>1497</v>
      </c>
      <c r="B481" s="4" cm="1">
        <f t="array" ref="B481">_xll.SNL.Clients.Office.Excel.Functions.SPG($A481, "SP_TOTAL_REV", B$3)</f>
        <v>245774</v>
      </c>
      <c r="C481" s="4" cm="1">
        <f t="array" ref="C481">_xll.SNL.Clients.Office.Excel.Functions.SPG($A481, "SP_TOTAL_REV", C$3)</f>
        <v>233612</v>
      </c>
      <c r="D481" s="4" cm="1">
        <f t="array" ref="D481">_xll.SNL.Clients.Office.Excel.Functions.SPG($A481, "SP_TOTAL_REV", D$3)</f>
        <v>217849</v>
      </c>
      <c r="E481" s="4" cm="1">
        <f t="array" ref="E481">_xll.SNL.Clients.Office.Excel.Functions.SPG($A481, "SP_TOTAL_REV", E$3)</f>
        <v>230700</v>
      </c>
      <c r="F481" s="4" cm="1">
        <f t="array" ref="F481">_xll.SNL.Clients.Office.Excel.Functions.SPG($A481, "SP_TOTAL_REV", F$3)</f>
        <v>301635</v>
      </c>
      <c r="G481" s="4" cm="1">
        <f t="array" ref="G481">_xll.SNL.Clients.Office.Excel.Functions.SPG($A481, "SP_TOTAL_REV", G$3)</f>
        <v>181263</v>
      </c>
      <c r="H481" s="4" cm="1">
        <f t="array" ref="H481">_xll.SNL.Clients.Office.Excel.Functions.SPG($A481, "SP_TOTAL_REV", H$3)</f>
        <v>195583</v>
      </c>
      <c r="I481" s="4" cm="1">
        <f t="array" ref="I481">_xll.SNL.Clients.Office.Excel.Functions.SPG($A481, "SP_TOTAL_REV", I$3)</f>
        <v>225713</v>
      </c>
      <c r="J481" s="4" cm="1">
        <f t="array" ref="J481">_xll.SNL.Clients.Office.Excel.Functions.SPG($A481, "SP_TOTAL_REV", J$3)</f>
        <v>239235</v>
      </c>
      <c r="K481" s="4" cm="1">
        <f t="array" ref="K481">_xll.SNL.Clients.Office.Excel.Functions.SPG($A481, "SP_TOTAL_REV", K$3)</f>
        <v>227027</v>
      </c>
      <c r="L481" s="4" cm="1">
        <f t="array" ref="L481">_xll.SNL.Clients.Office.Excel.Functions.SPG($A481, "SP_TOTAL_REV", L$3)</f>
        <v>190499</v>
      </c>
      <c r="M481" s="4" cm="1">
        <f t="array" ref="M481">_xll.SNL.Clients.Office.Excel.Functions.SPG($A481, "SP_TOTAL_REV", M$3)</f>
        <v>198607</v>
      </c>
      <c r="N481" s="4" cm="1">
        <f t="array" ref="N481">_xll.SNL.Clients.Office.Excel.Functions.SPG($A481, "SP_TOTAL_REV", N$3)</f>
        <v>184474</v>
      </c>
      <c r="O481" s="4" cm="1">
        <f t="array" ref="O481">_xll.SNL.Clients.Office.Excel.Functions.SPG($A481, "SP_TOTAL_REV", O$3)</f>
        <v>172086</v>
      </c>
      <c r="P481" s="4" cm="1">
        <f t="array" ref="P481">_xll.SNL.Clients.Office.Excel.Functions.SPG($A481, "SP_TOTAL_REV", P$3)</f>
        <v>190043</v>
      </c>
      <c r="Q481" s="4" cm="1">
        <f t="array" ref="Q481">_xll.SNL.Clients.Office.Excel.Functions.SPG($A481, "SP_TOTAL_REV", Q$3)</f>
        <v>206296</v>
      </c>
      <c r="R481" s="4" cm="1">
        <f t="array" ref="R481">_xll.SNL.Clients.Office.Excel.Functions.SPG($A481, "SP_TOTAL_REV", R$3)</f>
        <v>224335</v>
      </c>
      <c r="S481" s="4" cm="1">
        <f t="array" ref="S481">_xll.SNL.Clients.Office.Excel.Functions.SPG($A481, "SP_TOTAL_REV", S$3)</f>
        <v>224741</v>
      </c>
      <c r="T481" s="4" cm="1">
        <f t="array" ref="T481">_xll.SNL.Clients.Office.Excel.Functions.SPG($A481, "SP_TOTAL_REV", T$3)</f>
        <v>229792</v>
      </c>
      <c r="U481" s="4" cm="1">
        <f t="array" ref="U481">_xll.SNL.Clients.Office.Excel.Functions.SPG($A481, "SP_TOTAL_REV", U$3)</f>
        <v>253048</v>
      </c>
      <c r="V481" s="4" cm="1">
        <f t="array" ref="V481">_xll.SNL.Clients.Office.Excel.Functions.SPG($A481, "SP_TOTAL_REV", V$3)</f>
        <v>303122</v>
      </c>
      <c r="W481" s="4" cm="1">
        <f t="array" ref="W481">_xll.SNL.Clients.Office.Excel.Functions.SPG($A481, "SP_TOTAL_REV", W$3)</f>
        <v>297796</v>
      </c>
      <c r="X481" s="4" cm="1">
        <f t="array" ref="X481">_xll.SNL.Clients.Office.Excel.Functions.SPG($A481, "SP_TOTAL_REV", X$3)</f>
        <v>303383</v>
      </c>
      <c r="Y481" s="4" cm="1">
        <f t="array" ref="Y481">_xll.SNL.Clients.Office.Excel.Functions.SPG($A481, "SP_TOTAL_REV", Y$3)</f>
        <v>308532</v>
      </c>
      <c r="Z481" s="4" cm="1">
        <f t="array" ref="Z481">_xll.SNL.Clients.Office.Excel.Functions.SPG($A481, "SP_TOTAL_REV", Z$3)</f>
        <v>300371</v>
      </c>
    </row>
    <row r="482" spans="1:26" x14ac:dyDescent="0.3">
      <c r="A482" s="11" t="s">
        <v>1498</v>
      </c>
      <c r="B482" s="4" cm="1">
        <f t="array" ref="B482">_xll.SNL.Clients.Office.Excel.Functions.SPG($A482, "SP_TOTAL_REV", B$3)</f>
        <v>844544</v>
      </c>
      <c r="C482" s="4" cm="1">
        <f t="array" ref="C482">_xll.SNL.Clients.Office.Excel.Functions.SPG($A482, "SP_TOTAL_REV", C$3)</f>
        <v>817921</v>
      </c>
      <c r="D482" s="4" cm="1">
        <f t="array" ref="D482">_xll.SNL.Clients.Office.Excel.Functions.SPG($A482, "SP_TOTAL_REV", D$3)</f>
        <v>614313</v>
      </c>
      <c r="E482" s="4" cm="1">
        <f t="array" ref="E482">_xll.SNL.Clients.Office.Excel.Functions.SPG($A482, "SP_TOTAL_REV", E$3)</f>
        <v>607355</v>
      </c>
      <c r="F482" s="4" cm="1">
        <f t="array" ref="F482">_xll.SNL.Clients.Office.Excel.Functions.SPG($A482, "SP_TOTAL_REV", F$3)</f>
        <v>534770</v>
      </c>
      <c r="G482" s="4" cm="1">
        <f t="array" ref="G482">_xll.SNL.Clients.Office.Excel.Functions.SPG($A482, "SP_TOTAL_REV", G$3)</f>
        <v>581026</v>
      </c>
      <c r="H482" s="4" cm="1">
        <f t="array" ref="H482">_xll.SNL.Clients.Office.Excel.Functions.SPG($A482, "SP_TOTAL_REV", H$3)</f>
        <v>640901</v>
      </c>
      <c r="I482" s="4" cm="1">
        <f t="array" ref="I482">_xll.SNL.Clients.Office.Excel.Functions.SPG($A482, "SP_TOTAL_REV", I$3)</f>
        <v>523354</v>
      </c>
      <c r="J482" s="4" cm="1">
        <f t="array" ref="J482">_xll.SNL.Clients.Office.Excel.Functions.SPG($A482, "SP_TOTAL_REV", J$3)</f>
        <v>523505</v>
      </c>
      <c r="K482" s="4" cm="1">
        <f t="array" ref="K482">_xll.SNL.Clients.Office.Excel.Functions.SPG($A482, "SP_TOTAL_REV", K$3)</f>
        <v>639418</v>
      </c>
      <c r="L482" s="4" cm="1">
        <f t="array" ref="L482">_xll.SNL.Clients.Office.Excel.Functions.SPG($A482, "SP_TOTAL_REV", L$3)</f>
        <v>835451</v>
      </c>
      <c r="M482" s="4" cm="1">
        <f t="array" ref="M482">_xll.SNL.Clients.Office.Excel.Functions.SPG($A482, "SP_TOTAL_REV", M$3)</f>
        <v>951802</v>
      </c>
      <c r="N482" s="4" cm="1">
        <f t="array" ref="N482">_xll.SNL.Clients.Office.Excel.Functions.SPG($A482, "SP_TOTAL_REV", N$3)</f>
        <v>769376</v>
      </c>
      <c r="O482" s="4" cm="1">
        <f t="array" ref="O482">_xll.SNL.Clients.Office.Excel.Functions.SPG($A482, "SP_TOTAL_REV", O$3)</f>
        <v>814260</v>
      </c>
      <c r="P482" s="4" cm="1">
        <f t="array" ref="P482">_xll.SNL.Clients.Office.Excel.Functions.SPG($A482, "SP_TOTAL_REV", P$3)</f>
        <v>760239</v>
      </c>
      <c r="Q482" s="4" cm="1">
        <f t="array" ref="Q482">_xll.SNL.Clients.Office.Excel.Functions.SPG($A482, "SP_TOTAL_REV", Q$3)</f>
        <v>528149</v>
      </c>
      <c r="R482" s="4" cm="1">
        <f t="array" ref="R482">_xll.SNL.Clients.Office.Excel.Functions.SPG($A482, "SP_TOTAL_REV", R$3)</f>
        <v>399146</v>
      </c>
      <c r="S482" s="4" cm="1">
        <f t="array" ref="S482">_xll.SNL.Clients.Office.Excel.Functions.SPG($A482, "SP_TOTAL_REV", S$3)</f>
        <v>307392</v>
      </c>
      <c r="T482" s="4" cm="1">
        <f t="array" ref="T482">_xll.SNL.Clients.Office.Excel.Functions.SPG($A482, "SP_TOTAL_REV", T$3)</f>
        <v>281015</v>
      </c>
      <c r="U482" s="4" cm="1">
        <f t="array" ref="U482">_xll.SNL.Clients.Office.Excel.Functions.SPG($A482, "SP_TOTAL_REV", U$3)</f>
        <v>157532</v>
      </c>
      <c r="V482" s="4" cm="1">
        <f t="array" ref="V482">_xll.SNL.Clients.Office.Excel.Functions.SPG($A482, "SP_TOTAL_REV", V$3)</f>
        <v>334634</v>
      </c>
      <c r="W482" s="4" cm="1">
        <f t="array" ref="W482">_xll.SNL.Clients.Office.Excel.Functions.SPG($A482, "SP_TOTAL_REV", W$3)</f>
        <v>432247</v>
      </c>
      <c r="X482" s="4" cm="1">
        <f t="array" ref="X482">_xll.SNL.Clients.Office.Excel.Functions.SPG($A482, "SP_TOTAL_REV", X$3)</f>
        <v>374317</v>
      </c>
      <c r="Y482" s="4" cm="1">
        <f t="array" ref="Y482">_xll.SNL.Clients.Office.Excel.Functions.SPG($A482, "SP_TOTAL_REV", Y$3)</f>
        <v>390810</v>
      </c>
      <c r="Z482" s="4" cm="1">
        <f t="array" ref="Z482">_xll.SNL.Clients.Office.Excel.Functions.SPG($A482, "SP_TOTAL_REV", Z$3)</f>
        <v>326869</v>
      </c>
    </row>
    <row r="483" spans="1:26" x14ac:dyDescent="0.3">
      <c r="A483" s="11" t="s">
        <v>1499</v>
      </c>
      <c r="B483" s="4" cm="1">
        <f t="array" ref="B483">_xll.SNL.Clients.Office.Excel.Functions.SPG($A483, "SP_TOTAL_REV", B$3)</f>
        <v>219480</v>
      </c>
      <c r="C483" s="4" cm="1">
        <f t="array" ref="C483">_xll.SNL.Clients.Office.Excel.Functions.SPG($A483, "SP_TOTAL_REV", C$3)</f>
        <v>170749</v>
      </c>
      <c r="D483" s="4" cm="1">
        <f t="array" ref="D483">_xll.SNL.Clients.Office.Excel.Functions.SPG($A483, "SP_TOTAL_REV", D$3)</f>
        <v>260903</v>
      </c>
      <c r="E483" s="4" cm="1">
        <f t="array" ref="E483">_xll.SNL.Clients.Office.Excel.Functions.SPG($A483, "SP_TOTAL_REV", E$3)</f>
        <v>265405</v>
      </c>
      <c r="F483" s="4" cm="1">
        <f t="array" ref="F483">_xll.SNL.Clients.Office.Excel.Functions.SPG($A483, "SP_TOTAL_REV", F$3)</f>
        <v>204399</v>
      </c>
      <c r="G483" s="4" cm="1">
        <f t="array" ref="G483">_xll.SNL.Clients.Office.Excel.Functions.SPG($A483, "SP_TOTAL_REV", G$3)</f>
        <v>316044</v>
      </c>
      <c r="H483" s="4" cm="1">
        <f t="array" ref="H483">_xll.SNL.Clients.Office.Excel.Functions.SPG($A483, "SP_TOTAL_REV", H$3)</f>
        <v>725305</v>
      </c>
      <c r="I483" s="4" cm="1">
        <f t="array" ref="I483">_xll.SNL.Clients.Office.Excel.Functions.SPG($A483, "SP_TOTAL_REV", I$3)</f>
        <v>991290</v>
      </c>
      <c r="J483" s="4" cm="1">
        <f t="array" ref="J483">_xll.SNL.Clients.Office.Excel.Functions.SPG($A483, "SP_TOTAL_REV", J$3)</f>
        <v>943889</v>
      </c>
      <c r="K483" s="4" cm="1">
        <f t="array" ref="K483">_xll.SNL.Clients.Office.Excel.Functions.SPG($A483, "SP_TOTAL_REV", K$3)</f>
        <v>890702</v>
      </c>
      <c r="L483" s="4" cm="1">
        <f t="array" ref="L483">_xll.SNL.Clients.Office.Excel.Functions.SPG($A483, "SP_TOTAL_REV", L$3)</f>
        <v>836723</v>
      </c>
      <c r="M483" s="4" cm="1">
        <f t="array" ref="M483">_xll.SNL.Clients.Office.Excel.Functions.SPG($A483, "SP_TOTAL_REV", M$3)</f>
        <v>727774</v>
      </c>
      <c r="N483" s="4" cm="1">
        <f t="array" ref="N483">_xll.SNL.Clients.Office.Excel.Functions.SPG($A483, "SP_TOTAL_REV", N$3)</f>
        <v>655080</v>
      </c>
      <c r="O483" s="4" cm="1">
        <f t="array" ref="O483">_xll.SNL.Clients.Office.Excel.Functions.SPG($A483, "SP_TOTAL_REV", O$3)</f>
        <v>551915</v>
      </c>
      <c r="P483" s="4" cm="1">
        <f t="array" ref="P483">_xll.SNL.Clients.Office.Excel.Functions.SPG($A483, "SP_TOTAL_REV", P$3)</f>
        <v>526404</v>
      </c>
      <c r="Q483" s="4" cm="1">
        <f t="array" ref="Q483">_xll.SNL.Clients.Office.Excel.Functions.SPG($A483, "SP_TOTAL_REV", Q$3)</f>
        <v>480057</v>
      </c>
      <c r="R483" s="4" cm="1">
        <f t="array" ref="R483">_xll.SNL.Clients.Office.Excel.Functions.SPG($A483, "SP_TOTAL_REV", R$3)</f>
        <v>405489</v>
      </c>
      <c r="S483" s="4" cm="1">
        <f t="array" ref="S483">_xll.SNL.Clients.Office.Excel.Functions.SPG($A483, "SP_TOTAL_REV", S$3)</f>
        <v>358107</v>
      </c>
      <c r="T483" s="4" cm="1">
        <f t="array" ref="T483">_xll.SNL.Clients.Office.Excel.Functions.SPG($A483, "SP_TOTAL_REV", T$3)</f>
        <v>338095</v>
      </c>
      <c r="U483" s="4" cm="1">
        <f t="array" ref="U483">_xll.SNL.Clients.Office.Excel.Functions.SPG($A483, "SP_TOTAL_REV", U$3)</f>
        <v>331851</v>
      </c>
      <c r="V483" s="4" cm="1">
        <f t="array" ref="V483">_xll.SNL.Clients.Office.Excel.Functions.SPG($A483, "SP_TOTAL_REV", V$3)</f>
        <v>431218</v>
      </c>
      <c r="W483" s="4" cm="1">
        <f t="array" ref="W483">_xll.SNL.Clients.Office.Excel.Functions.SPG($A483, "SP_TOTAL_REV", W$3)</f>
        <v>418223</v>
      </c>
      <c r="X483" s="4" cm="1">
        <f t="array" ref="X483">_xll.SNL.Clients.Office.Excel.Functions.SPG($A483, "SP_TOTAL_REV", X$3)</f>
        <v>410556</v>
      </c>
      <c r="Y483" s="4" cm="1">
        <f t="array" ref="Y483">_xll.SNL.Clients.Office.Excel.Functions.SPG($A483, "SP_TOTAL_REV", Y$3)</f>
        <v>325010</v>
      </c>
      <c r="Z483" s="4" cm="1">
        <f t="array" ref="Z483">_xll.SNL.Clients.Office.Excel.Functions.SPG($A483, "SP_TOTAL_REV", Z$3)</f>
        <v>271871</v>
      </c>
    </row>
    <row r="484" spans="1:26" x14ac:dyDescent="0.3">
      <c r="A484" s="11" t="s">
        <v>1500</v>
      </c>
      <c r="B484" s="4" cm="1">
        <f t="array" ref="B484">_xll.SNL.Clients.Office.Excel.Functions.SPG($A484, "SP_TOTAL_REV", B$3)</f>
        <v>3651300</v>
      </c>
      <c r="C484" s="4" cm="1">
        <f t="array" ref="C484">_xll.SNL.Clients.Office.Excel.Functions.SPG($A484, "SP_TOTAL_REV", C$3)</f>
        <v>3895800</v>
      </c>
      <c r="D484" s="4" cm="1">
        <f t="array" ref="D484">_xll.SNL.Clients.Office.Excel.Functions.SPG($A484, "SP_TOTAL_REV", D$3)</f>
        <v>3491500</v>
      </c>
      <c r="E484" s="4" cm="1">
        <f t="array" ref="E484">_xll.SNL.Clients.Office.Excel.Functions.SPG($A484, "SP_TOTAL_REV", E$3)</f>
        <v>3453000</v>
      </c>
      <c r="F484" s="4" cm="1">
        <f t="array" ref="F484">_xll.SNL.Clients.Office.Excel.Functions.SPG($A484, "SP_TOTAL_REV", F$3)</f>
        <v>3384000</v>
      </c>
      <c r="G484" s="4" cm="1">
        <f t="array" ref="G484">_xll.SNL.Clients.Office.Excel.Functions.SPG($A484, "SP_TOTAL_REV", G$3)</f>
        <v>3584800</v>
      </c>
      <c r="H484" s="4" cm="1">
        <f t="array" ref="H484">_xll.SNL.Clients.Office.Excel.Functions.SPG($A484, "SP_TOTAL_REV", H$3)</f>
        <v>3643500</v>
      </c>
      <c r="I484" s="4" cm="1">
        <f t="array" ref="I484">_xll.SNL.Clients.Office.Excel.Functions.SPG($A484, "SP_TOTAL_REV", I$3)</f>
        <v>3652900</v>
      </c>
      <c r="J484" s="4" cm="1">
        <f t="array" ref="J484">_xll.SNL.Clients.Office.Excel.Functions.SPG($A484, "SP_TOTAL_REV", J$3)</f>
        <v>3491200</v>
      </c>
      <c r="K484" s="4" cm="1">
        <f t="array" ref="K484">_xll.SNL.Clients.Office.Excel.Functions.SPG($A484, "SP_TOTAL_REV", K$3)</f>
        <v>3590600</v>
      </c>
      <c r="L484" s="4" cm="1">
        <f t="array" ref="L484">_xll.SNL.Clients.Office.Excel.Functions.SPG($A484, "SP_TOTAL_REV", L$3)</f>
        <v>3448100</v>
      </c>
      <c r="M484" s="4" cm="1">
        <f t="array" ref="M484">_xll.SNL.Clients.Office.Excel.Functions.SPG($A484, "SP_TOTAL_REV", M$3)</f>
        <v>3506200</v>
      </c>
      <c r="N484" s="4" cm="1">
        <f t="array" ref="N484">_xll.SNL.Clients.Office.Excel.Functions.SPG($A484, "SP_TOTAL_REV", N$3)</f>
        <v>3456200</v>
      </c>
      <c r="O484" s="4" cm="1">
        <f t="array" ref="O484">_xll.SNL.Clients.Office.Excel.Functions.SPG($A484, "SP_TOTAL_REV", O$3)</f>
        <v>3184500</v>
      </c>
      <c r="P484" s="4" cm="1">
        <f t="array" ref="P484">_xll.SNL.Clients.Office.Excel.Functions.SPG($A484, "SP_TOTAL_REV", P$3)</f>
        <v>3072800</v>
      </c>
      <c r="Q484" s="4" cm="1">
        <f t="array" ref="Q484">_xll.SNL.Clients.Office.Excel.Functions.SPG($A484, "SP_TOTAL_REV", Q$3)</f>
        <v>3352200</v>
      </c>
      <c r="R484" s="4" cm="1">
        <f t="array" ref="R484">_xll.SNL.Clients.Office.Excel.Functions.SPG($A484, "SP_TOTAL_REV", R$3)</f>
        <v>2786800</v>
      </c>
      <c r="S484" s="4" cm="1">
        <f t="array" ref="S484">_xll.SNL.Clients.Office.Excel.Functions.SPG($A484, "SP_TOTAL_REV", S$3)</f>
        <v>2798513</v>
      </c>
      <c r="T484" s="4" cm="1">
        <f t="array" ref="T484">_xll.SNL.Clients.Office.Excel.Functions.SPG($A484, "SP_TOTAL_REV", T$3)</f>
        <v>2548545</v>
      </c>
      <c r="U484" s="4" cm="1">
        <f t="array" ref="U484">_xll.SNL.Clients.Office.Excel.Functions.SPG($A484, "SP_TOTAL_REV", U$3)</f>
        <v>2111886</v>
      </c>
      <c r="V484" s="4" cm="1">
        <f t="array" ref="V484">_xll.SNL.Clients.Office.Excel.Functions.SPG($A484, "SP_TOTAL_REV", V$3)</f>
        <v>2308056</v>
      </c>
      <c r="W484" s="4" cm="1">
        <f t="array" ref="W484">_xll.SNL.Clients.Office.Excel.Functions.SPG($A484, "SP_TOTAL_REV", W$3)</f>
        <v>2748404</v>
      </c>
      <c r="X484" s="4" cm="1">
        <f t="array" ref="X484">_xll.SNL.Clients.Office.Excel.Functions.SPG($A484, "SP_TOTAL_REV", X$3)</f>
        <v>2702720</v>
      </c>
      <c r="Y484" s="4" cm="1">
        <f t="array" ref="Y484">_xll.SNL.Clients.Office.Excel.Functions.SPG($A484, "SP_TOTAL_REV", Y$3)</f>
        <v>2614081</v>
      </c>
      <c r="Z484" s="4" cm="1">
        <f t="array" ref="Z484">_xll.SNL.Clients.Office.Excel.Functions.SPG($A484, "SP_TOTAL_REV", Z$3)</f>
        <v>2389138</v>
      </c>
    </row>
    <row r="485" spans="1:26" x14ac:dyDescent="0.3">
      <c r="A485" s="11" t="s">
        <v>1501</v>
      </c>
      <c r="B485" s="4" cm="1">
        <f t="array" ref="B485">_xll.SNL.Clients.Office.Excel.Functions.SPG($A485, "SP_TOTAL_REV", B$3)</f>
        <v>259756</v>
      </c>
      <c r="C485" s="4" cm="1">
        <f t="array" ref="C485">_xll.SNL.Clients.Office.Excel.Functions.SPG($A485, "SP_TOTAL_REV", C$3)</f>
        <v>550857</v>
      </c>
      <c r="D485" s="4" cm="1">
        <f t="array" ref="D485">_xll.SNL.Clients.Office.Excel.Functions.SPG($A485, "SP_TOTAL_REV", D$3)</f>
        <v>255380</v>
      </c>
      <c r="E485" s="4" cm="1">
        <f t="array" ref="E485">_xll.SNL.Clients.Office.Excel.Functions.SPG($A485, "SP_TOTAL_REV", E$3)</f>
        <v>397146</v>
      </c>
      <c r="F485" s="4" cm="1">
        <f t="array" ref="F485">_xll.SNL.Clients.Office.Excel.Functions.SPG($A485, "SP_TOTAL_REV", F$3)</f>
        <v>252662</v>
      </c>
      <c r="G485" s="4" cm="1">
        <f t="array" ref="G485">_xll.SNL.Clients.Office.Excel.Functions.SPG($A485, "SP_TOTAL_REV", G$3)</f>
        <v>612869</v>
      </c>
      <c r="H485" s="4" cm="1">
        <f t="array" ref="H485">_xll.SNL.Clients.Office.Excel.Functions.SPG($A485, "SP_TOTAL_REV", H$3)</f>
        <v>305147</v>
      </c>
      <c r="I485" s="4" cm="1">
        <f t="array" ref="I485">_xll.SNL.Clients.Office.Excel.Functions.SPG($A485, "SP_TOTAL_REV", I$3)</f>
        <v>373356</v>
      </c>
      <c r="J485" s="4" cm="1">
        <f t="array" ref="J485">_xll.SNL.Clients.Office.Excel.Functions.SPG($A485, "SP_TOTAL_REV", J$3)</f>
        <v>304173</v>
      </c>
      <c r="K485" s="4" cm="1">
        <f t="array" ref="K485">_xll.SNL.Clients.Office.Excel.Functions.SPG($A485, "SP_TOTAL_REV", K$3)</f>
        <v>672579</v>
      </c>
      <c r="L485" s="4" cm="1">
        <f t="array" ref="L485">_xll.SNL.Clients.Office.Excel.Functions.SPG($A485, "SP_TOTAL_REV", L$3)</f>
        <v>316290</v>
      </c>
      <c r="M485" s="4" cm="1">
        <f t="array" ref="M485">_xll.SNL.Clients.Office.Excel.Functions.SPG($A485, "SP_TOTAL_REV", M$3)</f>
        <v>371783</v>
      </c>
      <c r="N485" s="4" cm="1">
        <f t="array" ref="N485">_xll.SNL.Clients.Office.Excel.Functions.SPG($A485, "SP_TOTAL_REV", N$3)</f>
        <v>399781</v>
      </c>
      <c r="O485" s="4" cm="1">
        <f t="array" ref="O485">_xll.SNL.Clients.Office.Excel.Functions.SPG($A485, "SP_TOTAL_REV", O$3)</f>
        <v>664481</v>
      </c>
      <c r="P485" s="4" cm="1">
        <f t="array" ref="P485">_xll.SNL.Clients.Office.Excel.Functions.SPG($A485, "SP_TOTAL_REV", P$3)</f>
        <v>359540</v>
      </c>
      <c r="Q485" s="4" cm="1">
        <f t="array" ref="Q485">_xll.SNL.Clients.Office.Excel.Functions.SPG($A485, "SP_TOTAL_REV", Q$3)</f>
        <v>378672</v>
      </c>
      <c r="R485" s="4" cm="1">
        <f t="array" ref="R485">_xll.SNL.Clients.Office.Excel.Functions.SPG($A485, "SP_TOTAL_REV", R$3)</f>
        <v>332949</v>
      </c>
      <c r="S485" s="4" cm="1">
        <f t="array" ref="S485">_xll.SNL.Clients.Office.Excel.Functions.SPG($A485, "SP_TOTAL_REV", S$3)</f>
        <v>645584</v>
      </c>
      <c r="T485" s="4" cm="1">
        <f t="array" ref="T485">_xll.SNL.Clients.Office.Excel.Functions.SPG($A485, "SP_TOTAL_REV", T$3)</f>
        <v>339837</v>
      </c>
      <c r="U485" s="4" cm="1">
        <f t="array" ref="U485">_xll.SNL.Clients.Office.Excel.Functions.SPG($A485, "SP_TOTAL_REV", U$3)</f>
        <v>249310</v>
      </c>
      <c r="V485" s="4" cm="1">
        <f t="array" ref="V485">_xll.SNL.Clients.Office.Excel.Functions.SPG($A485, "SP_TOTAL_REV", V$3)</f>
        <v>175098</v>
      </c>
      <c r="W485" s="4" cm="1">
        <f t="array" ref="W485">_xll.SNL.Clients.Office.Excel.Functions.SPG($A485, "SP_TOTAL_REV", W$3)</f>
        <v>562083</v>
      </c>
      <c r="X485" s="4" cm="1">
        <f t="array" ref="X485">_xll.SNL.Clients.Office.Excel.Functions.SPG($A485, "SP_TOTAL_REV", X$3)</f>
        <v>294160</v>
      </c>
      <c r="Y485" s="4" cm="1">
        <f t="array" ref="Y485">_xll.SNL.Clients.Office.Excel.Functions.SPG($A485, "SP_TOTAL_REV", Y$3)</f>
        <v>260119</v>
      </c>
      <c r="Z485" s="4" cm="1">
        <f t="array" ref="Z485">_xll.SNL.Clients.Office.Excel.Functions.SPG($A485, "SP_TOTAL_REV", Z$3)</f>
        <v>210173</v>
      </c>
    </row>
    <row r="486" spans="1:26" x14ac:dyDescent="0.3">
      <c r="A486" s="11" t="s">
        <v>1502</v>
      </c>
      <c r="B486" s="4" cm="1">
        <f t="array" ref="B486">_xll.SNL.Clients.Office.Excel.Functions.SPG($A486, "SP_TOTAL_REV", B$3)</f>
        <v>64075</v>
      </c>
      <c r="C486" s="4" cm="1">
        <f t="array" ref="C486">_xll.SNL.Clients.Office.Excel.Functions.SPG($A486, "SP_TOTAL_REV", C$3)</f>
        <v>65988</v>
      </c>
      <c r="D486" s="4" cm="1">
        <f t="array" ref="D486">_xll.SNL.Clients.Office.Excel.Functions.SPG($A486, "SP_TOTAL_REV", D$3)</f>
        <v>63635</v>
      </c>
      <c r="E486" s="4" cm="1">
        <f t="array" ref="E486">_xll.SNL.Clients.Office.Excel.Functions.SPG($A486, "SP_TOTAL_REV", E$3)</f>
        <v>64203</v>
      </c>
      <c r="F486" s="4" cm="1">
        <f t="array" ref="F486">_xll.SNL.Clients.Office.Excel.Functions.SPG($A486, "SP_TOTAL_REV", F$3)</f>
        <v>63072</v>
      </c>
      <c r="G486" s="4" cm="1">
        <f t="array" ref="G486">_xll.SNL.Clients.Office.Excel.Functions.SPG($A486, "SP_TOTAL_REV", G$3)</f>
        <v>54986</v>
      </c>
      <c r="H486" s="4" cm="1">
        <f t="array" ref="H486">_xll.SNL.Clients.Office.Excel.Functions.SPG($A486, "SP_TOTAL_REV", H$3)</f>
        <v>64109</v>
      </c>
      <c r="I486" s="4" cm="1">
        <f t="array" ref="I486">_xll.SNL.Clients.Office.Excel.Functions.SPG($A486, "SP_TOTAL_REV", I$3)</f>
        <v>64380</v>
      </c>
      <c r="J486" s="4" cm="1">
        <f t="array" ref="J486">_xll.SNL.Clients.Office.Excel.Functions.SPG($A486, "SP_TOTAL_REV", J$3)</f>
        <v>64435</v>
      </c>
      <c r="K486" s="4" cm="1">
        <f t="array" ref="K486">_xll.SNL.Clients.Office.Excel.Functions.SPG($A486, "SP_TOTAL_REV", K$3)</f>
        <v>67608</v>
      </c>
      <c r="L486" s="4" cm="1">
        <f t="array" ref="L486">_xll.SNL.Clients.Office.Excel.Functions.SPG($A486, "SP_TOTAL_REV", L$3)</f>
        <v>65784</v>
      </c>
      <c r="M486" s="4" cm="1">
        <f t="array" ref="M486">_xll.SNL.Clients.Office.Excel.Functions.SPG($A486, "SP_TOTAL_REV", M$3)</f>
        <v>60175</v>
      </c>
      <c r="N486" s="4" cm="1">
        <f t="array" ref="N486">_xll.SNL.Clients.Office.Excel.Functions.SPG($A486, "SP_TOTAL_REV", N$3)</f>
        <v>59631</v>
      </c>
      <c r="O486" s="4" cm="1">
        <f t="array" ref="O486">_xll.SNL.Clients.Office.Excel.Functions.SPG($A486, "SP_TOTAL_REV", O$3)</f>
        <v>61412</v>
      </c>
      <c r="P486" s="4" cm="1">
        <f t="array" ref="P486">_xll.SNL.Clients.Office.Excel.Functions.SPG($A486, "SP_TOTAL_REV", P$3)</f>
        <v>60975</v>
      </c>
      <c r="Q486" s="4" cm="1">
        <f t="array" ref="Q486">_xll.SNL.Clients.Office.Excel.Functions.SPG($A486, "SP_TOTAL_REV", Q$3)</f>
        <v>56580</v>
      </c>
      <c r="R486" s="4" cm="1">
        <f t="array" ref="R486">_xll.SNL.Clients.Office.Excel.Functions.SPG($A486, "SP_TOTAL_REV", R$3)</f>
        <v>59926</v>
      </c>
      <c r="S486" s="4" cm="1">
        <f t="array" ref="S486">_xll.SNL.Clients.Office.Excel.Functions.SPG($A486, "SP_TOTAL_REV", S$3)</f>
        <v>59607</v>
      </c>
      <c r="T486" s="4" cm="1">
        <f t="array" ref="T486">_xll.SNL.Clients.Office.Excel.Functions.SPG($A486, "SP_TOTAL_REV", T$3)</f>
        <v>57727</v>
      </c>
      <c r="U486" s="4" cm="1">
        <f t="array" ref="U486">_xll.SNL.Clients.Office.Excel.Functions.SPG($A486, "SP_TOTAL_REV", U$3)</f>
        <v>59464</v>
      </c>
      <c r="V486" s="4" cm="1">
        <f t="array" ref="V486">_xll.SNL.Clients.Office.Excel.Functions.SPG($A486, "SP_TOTAL_REV", V$3)</f>
        <v>60199</v>
      </c>
      <c r="W486" s="4" cm="1">
        <f t="array" ref="W486">_xll.SNL.Clients.Office.Excel.Functions.SPG($A486, "SP_TOTAL_REV", W$3)</f>
        <v>53641</v>
      </c>
      <c r="X486" s="4" cm="1">
        <f t="array" ref="X486">_xll.SNL.Clients.Office.Excel.Functions.SPG($A486, "SP_TOTAL_REV", X$3)</f>
        <v>53484</v>
      </c>
      <c r="Y486" s="4" cm="1">
        <f t="array" ref="Y486">_xll.SNL.Clients.Office.Excel.Functions.SPG($A486, "SP_TOTAL_REV", Y$3)</f>
        <v>54385</v>
      </c>
      <c r="Z486" s="4" cm="1">
        <f t="array" ref="Z486">_xll.SNL.Clients.Office.Excel.Functions.SPG($A486, "SP_TOTAL_REV", Z$3)</f>
        <v>50663</v>
      </c>
    </row>
    <row r="487" spans="1:26" x14ac:dyDescent="0.3">
      <c r="A487" s="11" t="s">
        <v>1503</v>
      </c>
      <c r="B487" s="4" t="str" cm="1">
        <f t="array" ref="B487">_xll.SNL.Clients.Office.Excel.Functions.SPG($A487, "SP_TOTAL_REV", B$3)</f>
        <v>NA</v>
      </c>
      <c r="C487" s="4" cm="1">
        <f t="array" ref="C487">_xll.SNL.Clients.Office.Excel.Functions.SPG($A487, "SP_TOTAL_REV", C$3)</f>
        <v>2261624</v>
      </c>
      <c r="D487" s="4" cm="1">
        <f t="array" ref="D487">_xll.SNL.Clients.Office.Excel.Functions.SPG($A487, "SP_TOTAL_REV", D$3)</f>
        <v>2250681</v>
      </c>
      <c r="E487" s="4" cm="1">
        <f t="array" ref="E487">_xll.SNL.Clients.Office.Excel.Functions.SPG($A487, "SP_TOTAL_REV", E$3)</f>
        <v>2230756</v>
      </c>
      <c r="F487" s="4" cm="1">
        <f t="array" ref="F487">_xll.SNL.Clients.Office.Excel.Functions.SPG($A487, "SP_TOTAL_REV", F$3)</f>
        <v>2806263</v>
      </c>
      <c r="G487" s="4" cm="1">
        <f t="array" ref="G487">_xll.SNL.Clients.Office.Excel.Functions.SPG($A487, "SP_TOTAL_REV", G$3)</f>
        <v>2245183</v>
      </c>
      <c r="H487" s="4" cm="1">
        <f t="array" ref="H487">_xll.SNL.Clients.Office.Excel.Functions.SPG($A487, "SP_TOTAL_REV", H$3)</f>
        <v>2264248</v>
      </c>
      <c r="I487" s="4" cm="1">
        <f t="array" ref="I487">_xll.SNL.Clients.Office.Excel.Functions.SPG($A487, "SP_TOTAL_REV", I$3)</f>
        <v>2312394</v>
      </c>
      <c r="J487" s="4" cm="1">
        <f t="array" ref="J487">_xll.SNL.Clients.Office.Excel.Functions.SPG($A487, "SP_TOTAL_REV", J$3)</f>
        <v>2907394</v>
      </c>
      <c r="K487" s="4" cm="1">
        <f t="array" ref="K487">_xll.SNL.Clients.Office.Excel.Functions.SPG($A487, "SP_TOTAL_REV", K$3)</f>
        <v>2309040</v>
      </c>
      <c r="L487" s="4" cm="1">
        <f t="array" ref="L487">_xll.SNL.Clients.Office.Excel.Functions.SPG($A487, "SP_TOTAL_REV", L$3)</f>
        <v>2296512</v>
      </c>
      <c r="M487" s="4" cm="1">
        <f t="array" ref="M487">_xll.SNL.Clients.Office.Excel.Functions.SPG($A487, "SP_TOTAL_REV", M$3)</f>
        <v>2273890</v>
      </c>
      <c r="N487" s="4" cm="1">
        <f t="array" ref="N487">_xll.SNL.Clients.Office.Excel.Functions.SPG($A487, "SP_TOTAL_REV", N$3)</f>
        <v>2763658</v>
      </c>
      <c r="O487" s="4" cm="1">
        <f t="array" ref="O487">_xll.SNL.Clients.Office.Excel.Functions.SPG($A487, "SP_TOTAL_REV", O$3)</f>
        <v>2093427</v>
      </c>
      <c r="P487" s="4" cm="1">
        <f t="array" ref="P487">_xll.SNL.Clients.Office.Excel.Functions.SPG($A487, "SP_TOTAL_REV", P$3)</f>
        <v>2073253</v>
      </c>
      <c r="Q487" s="4" cm="1">
        <f t="array" ref="Q487">_xll.SNL.Clients.Office.Excel.Functions.SPG($A487, "SP_TOTAL_REV", Q$3)</f>
        <v>2106560</v>
      </c>
      <c r="R487" s="4" cm="1">
        <f t="array" ref="R487">_xll.SNL.Clients.Office.Excel.Functions.SPG($A487, "SP_TOTAL_REV", R$3)</f>
        <v>2657799</v>
      </c>
      <c r="S487" s="4" cm="1">
        <f t="array" ref="S487">_xll.SNL.Clients.Office.Excel.Functions.SPG($A487, "SP_TOTAL_REV", S$3)</f>
        <v>2247112</v>
      </c>
      <c r="T487" s="4" cm="1">
        <f t="array" ref="T487">_xll.SNL.Clients.Office.Excel.Functions.SPG($A487, "SP_TOTAL_REV", T$3)</f>
        <v>2060816</v>
      </c>
      <c r="U487" s="4" cm="1">
        <f t="array" ref="U487">_xll.SNL.Clients.Office.Excel.Functions.SPG($A487, "SP_TOTAL_REV", U$3)</f>
        <v>2184101</v>
      </c>
      <c r="V487" s="4" cm="1">
        <f t="array" ref="V487">_xll.SNL.Clients.Office.Excel.Functions.SPG($A487, "SP_TOTAL_REV", V$3)</f>
        <v>2856456</v>
      </c>
      <c r="W487" s="4" cm="1">
        <f t="array" ref="W487">_xll.SNL.Clients.Office.Excel.Functions.SPG($A487, "SP_TOTAL_REV", W$3)</f>
        <v>1997953</v>
      </c>
      <c r="X487" s="4" cm="1">
        <f t="array" ref="X487">_xll.SNL.Clients.Office.Excel.Functions.SPG($A487, "SP_TOTAL_REV", X$3)</f>
        <v>1999808</v>
      </c>
      <c r="Y487" s="4" cm="1">
        <f t="array" ref="Y487">_xll.SNL.Clients.Office.Excel.Functions.SPG($A487, "SP_TOTAL_REV", Y$3)</f>
        <v>1995929</v>
      </c>
      <c r="Z487" s="4" cm="1">
        <f t="array" ref="Z487">_xll.SNL.Clients.Office.Excel.Functions.SPG($A487, "SP_TOTAL_REV", Z$3)</f>
        <v>2542375</v>
      </c>
    </row>
    <row r="488" spans="1:26" x14ac:dyDescent="0.3">
      <c r="A488" s="11" t="s">
        <v>1504</v>
      </c>
      <c r="B488" s="4" t="str" cm="1">
        <f t="array" ref="B488">_xll.SNL.Clients.Office.Excel.Functions.SPG($A488, "SP_TOTAL_REV", B$3)</f>
        <v>NA</v>
      </c>
      <c r="C488" s="4" cm="1">
        <f t="array" ref="C488">_xll.SNL.Clients.Office.Excel.Functions.SPG($A488, "SP_TOTAL_REV", C$3)</f>
        <v>202539</v>
      </c>
      <c r="D488" s="4" cm="1">
        <f t="array" ref="D488">_xll.SNL.Clients.Office.Excel.Functions.SPG($A488, "SP_TOTAL_REV", D$3)</f>
        <v>200689</v>
      </c>
      <c r="E488" s="4" cm="1">
        <f t="array" ref="E488">_xll.SNL.Clients.Office.Excel.Functions.SPG($A488, "SP_TOTAL_REV", E$3)</f>
        <v>197208</v>
      </c>
      <c r="F488" s="4" cm="1">
        <f t="array" ref="F488">_xll.SNL.Clients.Office.Excel.Functions.SPG($A488, "SP_TOTAL_REV", F$3)</f>
        <v>195958</v>
      </c>
      <c r="G488" s="4" cm="1">
        <f t="array" ref="G488">_xll.SNL.Clients.Office.Excel.Functions.SPG($A488, "SP_TOTAL_REV", G$3)</f>
        <v>194207</v>
      </c>
      <c r="H488" s="4" cm="1">
        <f t="array" ref="H488">_xll.SNL.Clients.Office.Excel.Functions.SPG($A488, "SP_TOTAL_REV", H$3)</f>
        <v>186325</v>
      </c>
      <c r="I488" s="4" cm="1">
        <f t="array" ref="I488">_xll.SNL.Clients.Office.Excel.Functions.SPG($A488, "SP_TOTAL_REV", I$3)</f>
        <v>178465</v>
      </c>
      <c r="J488" s="4" cm="1">
        <f t="array" ref="J488">_xll.SNL.Clients.Office.Excel.Functions.SPG($A488, "SP_TOTAL_REV", J$3)</f>
        <v>173363</v>
      </c>
      <c r="K488" s="4" cm="1">
        <f t="array" ref="K488">_xll.SNL.Clients.Office.Excel.Functions.SPG($A488, "SP_TOTAL_REV", K$3)</f>
        <v>165331</v>
      </c>
      <c r="L488" s="4" cm="1">
        <f t="array" ref="L488">_xll.SNL.Clients.Office.Excel.Functions.SPG($A488, "SP_TOTAL_REV", L$3)</f>
        <v>157251</v>
      </c>
      <c r="M488" s="4" cm="1">
        <f t="array" ref="M488">_xll.SNL.Clients.Office.Excel.Functions.SPG($A488, "SP_TOTAL_REV", M$3)</f>
        <v>150630</v>
      </c>
      <c r="N488" s="4" cm="1">
        <f t="array" ref="N488">_xll.SNL.Clients.Office.Excel.Functions.SPG($A488, "SP_TOTAL_REV", N$3)</f>
        <v>144978</v>
      </c>
      <c r="O488" s="4" cm="1">
        <f t="array" ref="O488">_xll.SNL.Clients.Office.Excel.Functions.SPG($A488, "SP_TOTAL_REV", O$3)</f>
        <v>135666</v>
      </c>
      <c r="P488" s="4" cm="1">
        <f t="array" ref="P488">_xll.SNL.Clients.Office.Excel.Functions.SPG($A488, "SP_TOTAL_REV", P$3)</f>
        <v>127056</v>
      </c>
      <c r="Q488" s="4" cm="1">
        <f t="array" ref="Q488">_xll.SNL.Clients.Office.Excel.Functions.SPG($A488, "SP_TOTAL_REV", Q$3)</f>
        <v>118692</v>
      </c>
      <c r="R488" s="4" cm="1">
        <f t="array" ref="R488">_xll.SNL.Clients.Office.Excel.Functions.SPG($A488, "SP_TOTAL_REV", R$3)</f>
        <v>110979</v>
      </c>
      <c r="S488" s="4" cm="1">
        <f t="array" ref="S488">_xll.SNL.Clients.Office.Excel.Functions.SPG($A488, "SP_TOTAL_REV", S$3)</f>
        <v>104112</v>
      </c>
      <c r="T488" s="4" cm="1">
        <f t="array" ref="T488">_xll.SNL.Clients.Office.Excel.Functions.SPG($A488, "SP_TOTAL_REV", T$3)</f>
        <v>96332</v>
      </c>
      <c r="U488" s="4" cm="1">
        <f t="array" ref="U488">_xll.SNL.Clients.Office.Excel.Functions.SPG($A488, "SP_TOTAL_REV", U$3)</f>
        <v>93498</v>
      </c>
      <c r="V488" s="4" cm="1">
        <f t="array" ref="V488">_xll.SNL.Clients.Office.Excel.Functions.SPG($A488, "SP_TOTAL_REV", V$3)</f>
        <v>92988</v>
      </c>
      <c r="W488" s="4" t="str" cm="1">
        <f t="array" ref="W488">_xll.SNL.Clients.Office.Excel.Functions.SPG($A488, "SP_TOTAL_REV", W$3)</f>
        <v>NA</v>
      </c>
      <c r="X488" s="4" t="str" cm="1">
        <f t="array" ref="X488">_xll.SNL.Clients.Office.Excel.Functions.SPG($A488, "SP_TOTAL_REV", X$3)</f>
        <v>NA</v>
      </c>
      <c r="Y488" s="4" t="str" cm="1">
        <f t="array" ref="Y488">_xll.SNL.Clients.Office.Excel.Functions.SPG($A488, "SP_TOTAL_REV", Y$3)</f>
        <v>NA</v>
      </c>
      <c r="Z488" s="4" t="str" cm="1">
        <f t="array" ref="Z488">_xll.SNL.Clients.Office.Excel.Functions.SPG($A488, "SP_TOTAL_REV", Z$3)</f>
        <v>NA</v>
      </c>
    </row>
    <row r="489" spans="1:26" x14ac:dyDescent="0.3">
      <c r="A489" s="11" t="s">
        <v>1505</v>
      </c>
      <c r="B489" s="4" cm="1">
        <f t="array" ref="B489">_xll.SNL.Clients.Office.Excel.Functions.SPG($A489, "SP_TOTAL_REV", B$3)</f>
        <v>181549</v>
      </c>
      <c r="C489" s="4" cm="1">
        <f t="array" ref="C489">_xll.SNL.Clients.Office.Excel.Functions.SPG($A489, "SP_TOTAL_REV", C$3)</f>
        <v>170907</v>
      </c>
      <c r="D489" s="4" cm="1">
        <f t="array" ref="D489">_xll.SNL.Clients.Office.Excel.Functions.SPG($A489, "SP_TOTAL_REV", D$3)</f>
        <v>163686</v>
      </c>
      <c r="E489" s="4" cm="1">
        <f t="array" ref="E489">_xll.SNL.Clients.Office.Excel.Functions.SPG($A489, "SP_TOTAL_REV", E$3)</f>
        <v>153596</v>
      </c>
      <c r="F489" s="4" cm="1">
        <f t="array" ref="F489">_xll.SNL.Clients.Office.Excel.Functions.SPG($A489, "SP_TOTAL_REV", F$3)</f>
        <v>149576</v>
      </c>
      <c r="G489" s="4" cm="1">
        <f t="array" ref="G489">_xll.SNL.Clients.Office.Excel.Functions.SPG($A489, "SP_TOTAL_REV", G$3)</f>
        <v>144965</v>
      </c>
      <c r="H489" s="4" cm="1">
        <f t="array" ref="H489">_xll.SNL.Clients.Office.Excel.Functions.SPG($A489, "SP_TOTAL_REV", H$3)</f>
        <v>135661</v>
      </c>
      <c r="I489" s="4" cm="1">
        <f t="array" ref="I489">_xll.SNL.Clients.Office.Excel.Functions.SPG($A489, "SP_TOTAL_REV", I$3)</f>
        <v>130416</v>
      </c>
      <c r="J489" s="4" cm="1">
        <f t="array" ref="J489">_xll.SNL.Clients.Office.Excel.Functions.SPG($A489, "SP_TOTAL_REV", J$3)</f>
        <v>125868</v>
      </c>
      <c r="K489" s="4" cm="1">
        <f t="array" ref="K489">_xll.SNL.Clients.Office.Excel.Functions.SPG($A489, "SP_TOTAL_REV", K$3)</f>
        <v>122018</v>
      </c>
      <c r="L489" s="4" cm="1">
        <f t="array" ref="L489">_xll.SNL.Clients.Office.Excel.Functions.SPG($A489, "SP_TOTAL_REV", L$3)</f>
        <v>114486</v>
      </c>
      <c r="M489" s="4" cm="1">
        <f t="array" ref="M489">_xll.SNL.Clients.Office.Excel.Functions.SPG($A489, "SP_TOTAL_REV", M$3)</f>
        <v>109178</v>
      </c>
      <c r="N489" s="4" cm="1">
        <f t="array" ref="N489">_xll.SNL.Clients.Office.Excel.Functions.SPG($A489, "SP_TOTAL_REV", N$3)</f>
        <v>105193</v>
      </c>
      <c r="O489" s="4" cm="1">
        <f t="array" ref="O489">_xll.SNL.Clients.Office.Excel.Functions.SPG($A489, "SP_TOTAL_REV", O$3)</f>
        <v>102756</v>
      </c>
      <c r="P489" s="4" cm="1">
        <f t="array" ref="P489">_xll.SNL.Clients.Office.Excel.Functions.SPG($A489, "SP_TOTAL_REV", P$3)</f>
        <v>97887</v>
      </c>
      <c r="Q489" s="4" cm="1">
        <f t="array" ref="Q489">_xll.SNL.Clients.Office.Excel.Functions.SPG($A489, "SP_TOTAL_REV", Q$3)</f>
        <v>94539</v>
      </c>
      <c r="R489" s="4" cm="1">
        <f t="array" ref="R489">_xll.SNL.Clients.Office.Excel.Functions.SPG($A489, "SP_TOTAL_REV", R$3)</f>
        <v>90094</v>
      </c>
      <c r="S489" s="4" cm="1">
        <f t="array" ref="S489">_xll.SNL.Clients.Office.Excel.Functions.SPG($A489, "SP_TOTAL_REV", S$3)</f>
        <v>83308</v>
      </c>
      <c r="T489" s="4" cm="1">
        <f t="array" ref="T489">_xll.SNL.Clients.Office.Excel.Functions.SPG($A489, "SP_TOTAL_REV", T$3)</f>
        <v>79557</v>
      </c>
      <c r="U489" s="4" cm="1">
        <f t="array" ref="U489">_xll.SNL.Clients.Office.Excel.Functions.SPG($A489, "SP_TOTAL_REV", U$3)</f>
        <v>75573</v>
      </c>
      <c r="V489" s="4" cm="1">
        <f t="array" ref="V489">_xll.SNL.Clients.Office.Excel.Functions.SPG($A489, "SP_TOTAL_REV", V$3)</f>
        <v>74192</v>
      </c>
      <c r="W489" s="4" cm="1">
        <f t="array" ref="W489">_xll.SNL.Clients.Office.Excel.Functions.SPG($A489, "SP_TOTAL_REV", W$3)</f>
        <v>72733</v>
      </c>
      <c r="X489" s="4" cm="1">
        <f t="array" ref="X489">_xll.SNL.Clients.Office.Excel.Functions.SPG($A489, "SP_TOTAL_REV", X$3)</f>
        <v>70928</v>
      </c>
      <c r="Y489" s="4" cm="1">
        <f t="array" ref="Y489">_xll.SNL.Clients.Office.Excel.Functions.SPG($A489, "SP_TOTAL_REV", Y$3)</f>
        <v>68529</v>
      </c>
      <c r="Z489" s="4" cm="1">
        <f t="array" ref="Z489">_xll.SNL.Clients.Office.Excel.Functions.SPG($A489, "SP_TOTAL_REV", Z$3)</f>
        <v>66934</v>
      </c>
    </row>
    <row r="490" spans="1:26" x14ac:dyDescent="0.3">
      <c r="A490" s="11" t="s">
        <v>1506</v>
      </c>
      <c r="B490" s="4" cm="1">
        <f t="array" ref="B490">_xll.SNL.Clients.Office.Excel.Functions.SPG($A490, "SP_TOTAL_REV", B$3)</f>
        <v>482600</v>
      </c>
      <c r="C490" s="4" cm="1">
        <f t="array" ref="C490">_xll.SNL.Clients.Office.Excel.Functions.SPG($A490, "SP_TOTAL_REV", C$3)</f>
        <v>533700</v>
      </c>
      <c r="D490" s="4" cm="1">
        <f t="array" ref="D490">_xll.SNL.Clients.Office.Excel.Functions.SPG($A490, "SP_TOTAL_REV", D$3)</f>
        <v>483700</v>
      </c>
      <c r="E490" s="4" cm="1">
        <f t="array" ref="E490">_xll.SNL.Clients.Office.Excel.Functions.SPG($A490, "SP_TOTAL_REV", E$3)</f>
        <v>501300</v>
      </c>
      <c r="F490" s="4" cm="1">
        <f t="array" ref="F490">_xll.SNL.Clients.Office.Excel.Functions.SPG($A490, "SP_TOTAL_REV", F$3)</f>
        <v>465200</v>
      </c>
      <c r="G490" s="4" cm="1">
        <f t="array" ref="G490">_xll.SNL.Clients.Office.Excel.Functions.SPG($A490, "SP_TOTAL_REV", G$3)</f>
        <v>469400</v>
      </c>
      <c r="H490" s="4" cm="1">
        <f t="array" ref="H490">_xll.SNL.Clients.Office.Excel.Functions.SPG($A490, "SP_TOTAL_REV", H$3)</f>
        <v>448700</v>
      </c>
      <c r="I490" s="4" cm="1">
        <f t="array" ref="I490">_xll.SNL.Clients.Office.Excel.Functions.SPG($A490, "SP_TOTAL_REV", I$3)</f>
        <v>423300</v>
      </c>
      <c r="J490" s="4" cm="1">
        <f t="array" ref="J490">_xll.SNL.Clients.Office.Excel.Functions.SPG($A490, "SP_TOTAL_REV", J$3)</f>
        <v>399800</v>
      </c>
      <c r="K490" s="4" cm="1">
        <f t="array" ref="K490">_xll.SNL.Clients.Office.Excel.Functions.SPG($A490, "SP_TOTAL_REV", K$3)</f>
        <v>429300</v>
      </c>
      <c r="L490" s="4" cm="1">
        <f t="array" ref="L490">_xll.SNL.Clients.Office.Excel.Functions.SPG($A490, "SP_TOTAL_REV", L$3)</f>
        <v>370500</v>
      </c>
      <c r="M490" s="4" cm="1">
        <f t="array" ref="M490">_xll.SNL.Clients.Office.Excel.Functions.SPG($A490, "SP_TOTAL_REV", M$3)</f>
        <v>354000</v>
      </c>
      <c r="N490" s="4" cm="1">
        <f t="array" ref="N490">_xll.SNL.Clients.Office.Excel.Functions.SPG($A490, "SP_TOTAL_REV", N$3)</f>
        <v>307100</v>
      </c>
      <c r="O490" s="4" cm="1">
        <f t="array" ref="O490">_xll.SNL.Clients.Office.Excel.Functions.SPG($A490, "SP_TOTAL_REV", O$3)</f>
        <v>350000</v>
      </c>
      <c r="P490" s="4" cm="1">
        <f t="array" ref="P490">_xll.SNL.Clients.Office.Excel.Functions.SPG($A490, "SP_TOTAL_REV", P$3)</f>
        <v>285700</v>
      </c>
      <c r="Q490" s="4" cm="1">
        <f t="array" ref="Q490">_xll.SNL.Clients.Office.Excel.Functions.SPG($A490, "SP_TOTAL_REV", Q$3)</f>
        <v>296600</v>
      </c>
      <c r="R490" s="4" cm="1">
        <f t="array" ref="R490">_xll.SNL.Clients.Office.Excel.Functions.SPG($A490, "SP_TOTAL_REV", R$3)</f>
        <v>287200</v>
      </c>
      <c r="S490" s="4" cm="1">
        <f t="array" ref="S490">_xll.SNL.Clients.Office.Excel.Functions.SPG($A490, "SP_TOTAL_REV", S$3)</f>
        <v>345000</v>
      </c>
      <c r="T490" s="4" cm="1">
        <f t="array" ref="T490">_xll.SNL.Clients.Office.Excel.Functions.SPG($A490, "SP_TOTAL_REV", T$3)</f>
        <v>268300</v>
      </c>
      <c r="U490" s="4" cm="1">
        <f t="array" ref="U490">_xll.SNL.Clients.Office.Excel.Functions.SPG($A490, "SP_TOTAL_REV", U$3)</f>
        <v>258000</v>
      </c>
      <c r="V490" s="4" cm="1">
        <f t="array" ref="V490">_xll.SNL.Clients.Office.Excel.Functions.SPG($A490, "SP_TOTAL_REV", V$3)</f>
        <v>256800</v>
      </c>
      <c r="W490" s="4" cm="1">
        <f t="array" ref="W490">_xll.SNL.Clients.Office.Excel.Functions.SPG($A490, "SP_TOTAL_REV", W$3)</f>
        <v>440100</v>
      </c>
      <c r="X490" s="4" cm="1">
        <f t="array" ref="X490">_xll.SNL.Clients.Office.Excel.Functions.SPG($A490, "SP_TOTAL_REV", X$3)</f>
        <v>364800</v>
      </c>
      <c r="Y490" s="4" cm="1">
        <f t="array" ref="Y490">_xll.SNL.Clients.Office.Excel.Functions.SPG($A490, "SP_TOTAL_REV", Y$3)</f>
        <v>372400</v>
      </c>
      <c r="Z490" s="4" cm="1">
        <f t="array" ref="Z490">_xll.SNL.Clients.Office.Excel.Functions.SPG($A490, "SP_TOTAL_REV", Z$3)</f>
        <v>343600</v>
      </c>
    </row>
    <row r="491" spans="1:26" x14ac:dyDescent="0.3">
      <c r="A491" s="11" t="s">
        <v>1507</v>
      </c>
      <c r="B491" s="4" cm="1">
        <f t="array" ref="B491">_xll.SNL.Clients.Office.Excel.Functions.SPG($A491, "SP_TOTAL_REV", B$3)</f>
        <v>42589</v>
      </c>
      <c r="C491" s="4" cm="1">
        <f t="array" ref="C491">_xll.SNL.Clients.Office.Excel.Functions.SPG($A491, "SP_TOTAL_REV", C$3)</f>
        <v>48950</v>
      </c>
      <c r="D491" s="4" cm="1">
        <f t="array" ref="D491">_xll.SNL.Clients.Office.Excel.Functions.SPG($A491, "SP_TOTAL_REV", D$3)</f>
        <v>88590</v>
      </c>
      <c r="E491" s="4" cm="1">
        <f t="array" ref="E491">_xll.SNL.Clients.Office.Excel.Functions.SPG($A491, "SP_TOTAL_REV", E$3)</f>
        <v>99005</v>
      </c>
      <c r="F491" s="4" cm="1">
        <f t="array" ref="F491">_xll.SNL.Clients.Office.Excel.Functions.SPG($A491, "SP_TOTAL_REV", F$3)</f>
        <v>77356</v>
      </c>
      <c r="G491" s="4" cm="1">
        <f t="array" ref="G491">_xll.SNL.Clients.Office.Excel.Functions.SPG($A491, "SP_TOTAL_REV", G$3)</f>
        <v>76273</v>
      </c>
      <c r="H491" s="4" cm="1">
        <f t="array" ref="H491">_xll.SNL.Clients.Office.Excel.Functions.SPG($A491, "SP_TOTAL_REV", H$3)</f>
        <v>80308</v>
      </c>
      <c r="I491" s="4" cm="1">
        <f t="array" ref="I491">_xll.SNL.Clients.Office.Excel.Functions.SPG($A491, "SP_TOTAL_REV", I$3)</f>
        <v>92306</v>
      </c>
      <c r="J491" s="4" cm="1">
        <f t="array" ref="J491">_xll.SNL.Clients.Office.Excel.Functions.SPG($A491, "SP_TOTAL_REV", J$3)</f>
        <v>73528</v>
      </c>
      <c r="K491" s="4" cm="1">
        <f t="array" ref="K491">_xll.SNL.Clients.Office.Excel.Functions.SPG($A491, "SP_TOTAL_REV", K$3)</f>
        <v>64044</v>
      </c>
      <c r="L491" s="4" cm="1">
        <f t="array" ref="L491">_xll.SNL.Clients.Office.Excel.Functions.SPG($A491, "SP_TOTAL_REV", L$3)</f>
        <v>76046</v>
      </c>
      <c r="M491" s="4" cm="1">
        <f t="array" ref="M491">_xll.SNL.Clients.Office.Excel.Functions.SPG($A491, "SP_TOTAL_REV", M$3)</f>
        <v>81101</v>
      </c>
      <c r="N491" s="4" cm="1">
        <f t="array" ref="N491">_xll.SNL.Clients.Office.Excel.Functions.SPG($A491, "SP_TOTAL_REV", N$3)</f>
        <v>63200</v>
      </c>
      <c r="O491" s="4" cm="1">
        <f t="array" ref="O491">_xll.SNL.Clients.Office.Excel.Functions.SPG($A491, "SP_TOTAL_REV", O$3)</f>
        <v>59001</v>
      </c>
      <c r="P491" s="4" cm="1">
        <f t="array" ref="P491">_xll.SNL.Clients.Office.Excel.Functions.SPG($A491, "SP_TOTAL_REV", P$3)</f>
        <v>58352</v>
      </c>
      <c r="Q491" s="4" cm="1">
        <f t="array" ref="Q491">_xll.SNL.Clients.Office.Excel.Functions.SPG($A491, "SP_TOTAL_REV", Q$3)</f>
        <v>62367</v>
      </c>
      <c r="R491" s="4" cm="1">
        <f t="array" ref="R491">_xll.SNL.Clients.Office.Excel.Functions.SPG($A491, "SP_TOTAL_REV", R$3)</f>
        <v>50752</v>
      </c>
      <c r="S491" s="4" cm="1">
        <f t="array" ref="S491">_xll.SNL.Clients.Office.Excel.Functions.SPG($A491, "SP_TOTAL_REV", S$3)</f>
        <v>45998</v>
      </c>
      <c r="T491" s="4" cm="1">
        <f t="array" ref="T491">_xll.SNL.Clients.Office.Excel.Functions.SPG($A491, "SP_TOTAL_REV", T$3)</f>
        <v>47081</v>
      </c>
      <c r="U491" s="4" cm="1">
        <f t="array" ref="U491">_xll.SNL.Clients.Office.Excel.Functions.SPG($A491, "SP_TOTAL_REV", U$3)</f>
        <v>35194</v>
      </c>
      <c r="V491" s="4" cm="1">
        <f t="array" ref="V491">_xll.SNL.Clients.Office.Excel.Functions.SPG($A491, "SP_TOTAL_REV", V$3)</f>
        <v>35187</v>
      </c>
      <c r="W491" s="4" cm="1">
        <f t="array" ref="W491">_xll.SNL.Clients.Office.Excel.Functions.SPG($A491, "SP_TOTAL_REV", W$3)</f>
        <v>38883</v>
      </c>
      <c r="X491" s="4" cm="1">
        <f t="array" ref="X491">_xll.SNL.Clients.Office.Excel.Functions.SPG($A491, "SP_TOTAL_REV", X$3)</f>
        <v>39055</v>
      </c>
      <c r="Y491" s="4" cm="1">
        <f t="array" ref="Y491">_xll.SNL.Clients.Office.Excel.Functions.SPG($A491, "SP_TOTAL_REV", Y$3)</f>
        <v>39664</v>
      </c>
      <c r="Z491" s="4" cm="1">
        <f t="array" ref="Z491">_xll.SNL.Clients.Office.Excel.Functions.SPG($A491, "SP_TOTAL_REV", Z$3)</f>
        <v>32583</v>
      </c>
    </row>
    <row r="492" spans="1:26" x14ac:dyDescent="0.3">
      <c r="A492" s="11" t="s">
        <v>1508</v>
      </c>
      <c r="B492" s="4" cm="1">
        <f t="array" ref="B492">_xll.SNL.Clients.Office.Excel.Functions.SPG($A492, "SP_TOTAL_REV", B$3)</f>
        <v>413379</v>
      </c>
      <c r="C492" s="4" cm="1">
        <f t="array" ref="C492">_xll.SNL.Clients.Office.Excel.Functions.SPG($A492, "SP_TOTAL_REV", C$3)</f>
        <v>343352</v>
      </c>
      <c r="D492" s="4" cm="1">
        <f t="array" ref="D492">_xll.SNL.Clients.Office.Excel.Functions.SPG($A492, "SP_TOTAL_REV", D$3)</f>
        <v>399265</v>
      </c>
      <c r="E492" s="4" cm="1">
        <f t="array" ref="E492">_xll.SNL.Clients.Office.Excel.Functions.SPG($A492, "SP_TOTAL_REV", E$3)</f>
        <v>389829</v>
      </c>
      <c r="F492" s="4" cm="1">
        <f t="array" ref="F492">_xll.SNL.Clients.Office.Excel.Functions.SPG($A492, "SP_TOTAL_REV", F$3)</f>
        <v>331403</v>
      </c>
      <c r="G492" s="4" cm="1">
        <f t="array" ref="G492">_xll.SNL.Clients.Office.Excel.Functions.SPG($A492, "SP_TOTAL_REV", G$3)</f>
        <v>290756</v>
      </c>
      <c r="H492" s="4" cm="1">
        <f t="array" ref="H492">_xll.SNL.Clients.Office.Excel.Functions.SPG($A492, "SP_TOTAL_REV", H$3)</f>
        <v>386413</v>
      </c>
      <c r="I492" s="4" cm="1">
        <f t="array" ref="I492">_xll.SNL.Clients.Office.Excel.Functions.SPG($A492, "SP_TOTAL_REV", I$3)</f>
        <v>353075</v>
      </c>
      <c r="J492" s="4" cm="1">
        <f t="array" ref="J492">_xll.SNL.Clients.Office.Excel.Functions.SPG($A492, "SP_TOTAL_REV", J$3)</f>
        <v>328028</v>
      </c>
      <c r="K492" s="4" cm="1">
        <f t="array" ref="K492">_xll.SNL.Clients.Office.Excel.Functions.SPG($A492, "SP_TOTAL_REV", K$3)</f>
        <v>308199</v>
      </c>
      <c r="L492" s="4" cm="1">
        <f t="array" ref="L492">_xll.SNL.Clients.Office.Excel.Functions.SPG($A492, "SP_TOTAL_REV", L$3)</f>
        <v>381373</v>
      </c>
      <c r="M492" s="4" cm="1">
        <f t="array" ref="M492">_xll.SNL.Clients.Office.Excel.Functions.SPG($A492, "SP_TOTAL_REV", M$3)</f>
        <v>359412</v>
      </c>
      <c r="N492" s="4" cm="1">
        <f t="array" ref="N492">_xll.SNL.Clients.Office.Excel.Functions.SPG($A492, "SP_TOTAL_REV", N$3)</f>
        <v>322831</v>
      </c>
      <c r="O492" s="4" cm="1">
        <f t="array" ref="O492">_xll.SNL.Clients.Office.Excel.Functions.SPG($A492, "SP_TOTAL_REV", O$3)</f>
        <v>309877</v>
      </c>
      <c r="P492" s="4" cm="1">
        <f t="array" ref="P492">_xll.SNL.Clients.Office.Excel.Functions.SPG($A492, "SP_TOTAL_REV", P$3)</f>
        <v>370310</v>
      </c>
      <c r="Q492" s="4" cm="1">
        <f t="array" ref="Q492">_xll.SNL.Clients.Office.Excel.Functions.SPG($A492, "SP_TOTAL_REV", Q$3)</f>
        <v>342076</v>
      </c>
      <c r="R492" s="4" cm="1">
        <f t="array" ref="R492">_xll.SNL.Clients.Office.Excel.Functions.SPG($A492, "SP_TOTAL_REV", R$3)</f>
        <v>276553</v>
      </c>
      <c r="S492" s="4" cm="1">
        <f t="array" ref="S492">_xll.SNL.Clients.Office.Excel.Functions.SPG($A492, "SP_TOTAL_REV", S$3)</f>
        <v>282738</v>
      </c>
      <c r="T492" s="4" cm="1">
        <f t="array" ref="T492">_xll.SNL.Clients.Office.Excel.Functions.SPG($A492, "SP_TOTAL_REV", T$3)</f>
        <v>343609</v>
      </c>
      <c r="U492" s="4" cm="1">
        <f t="array" ref="U492">_xll.SNL.Clients.Office.Excel.Functions.SPG($A492, "SP_TOTAL_REV", U$3)</f>
        <v>247939</v>
      </c>
      <c r="V492" s="4" cm="1">
        <f t="array" ref="V492">_xll.SNL.Clients.Office.Excel.Functions.SPG($A492, "SP_TOTAL_REV", V$3)</f>
        <v>254302</v>
      </c>
      <c r="W492" s="4" cm="1">
        <f t="array" ref="W492">_xll.SNL.Clients.Office.Excel.Functions.SPG($A492, "SP_TOTAL_REV", W$3)</f>
        <v>241252</v>
      </c>
      <c r="X492" s="4" cm="1">
        <f t="array" ref="X492">_xll.SNL.Clients.Office.Excel.Functions.SPG($A492, "SP_TOTAL_REV", X$3)</f>
        <v>307723</v>
      </c>
      <c r="Y492" s="4" cm="1">
        <f t="array" ref="Y492">_xll.SNL.Clients.Office.Excel.Functions.SPG($A492, "SP_TOTAL_REV", Y$3)</f>
        <v>305172</v>
      </c>
      <c r="Z492" s="4" cm="1">
        <f t="array" ref="Z492">_xll.SNL.Clients.Office.Excel.Functions.SPG($A492, "SP_TOTAL_REV", Z$3)</f>
        <v>283766</v>
      </c>
    </row>
    <row r="493" spans="1:26" x14ac:dyDescent="0.3">
      <c r="A493" s="11" t="s">
        <v>1509</v>
      </c>
      <c r="B493" s="4" cm="1">
        <f t="array" ref="B493">_xll.SNL.Clients.Office.Excel.Functions.SPG($A493, "SP_TOTAL_REV", B$3)</f>
        <v>207780</v>
      </c>
      <c r="C493" s="4" cm="1">
        <f t="array" ref="C493">_xll.SNL.Clients.Office.Excel.Functions.SPG($A493, "SP_TOTAL_REV", C$3)</f>
        <v>189814</v>
      </c>
      <c r="D493" s="4" cm="1">
        <f t="array" ref="D493">_xll.SNL.Clients.Office.Excel.Functions.SPG($A493, "SP_TOTAL_REV", D$3)</f>
        <v>170464</v>
      </c>
      <c r="E493" s="4" cm="1">
        <f t="array" ref="E493">_xll.SNL.Clients.Office.Excel.Functions.SPG($A493, "SP_TOTAL_REV", E$3)</f>
        <v>180194</v>
      </c>
      <c r="F493" s="4" cm="1">
        <f t="array" ref="F493">_xll.SNL.Clients.Office.Excel.Functions.SPG($A493, "SP_TOTAL_REV", F$3)</f>
        <v>177267</v>
      </c>
      <c r="G493" s="4" cm="1">
        <f t="array" ref="G493">_xll.SNL.Clients.Office.Excel.Functions.SPG($A493, "SP_TOTAL_REV", G$3)</f>
        <v>178400</v>
      </c>
      <c r="H493" s="4" cm="1">
        <f t="array" ref="H493">_xll.SNL.Clients.Office.Excel.Functions.SPG($A493, "SP_TOTAL_REV", H$3)</f>
        <v>184774</v>
      </c>
      <c r="I493" s="4" cm="1">
        <f t="array" ref="I493">_xll.SNL.Clients.Office.Excel.Functions.SPG($A493, "SP_TOTAL_REV", I$3)</f>
        <v>188327</v>
      </c>
      <c r="J493" s="4" cm="1">
        <f t="array" ref="J493">_xll.SNL.Clients.Office.Excel.Functions.SPG($A493, "SP_TOTAL_REV", J$3)</f>
        <v>184332</v>
      </c>
      <c r="K493" s="4" cm="1">
        <f t="array" ref="K493">_xll.SNL.Clients.Office.Excel.Functions.SPG($A493, "SP_TOTAL_REV", K$3)</f>
        <v>187789</v>
      </c>
      <c r="L493" s="4" cm="1">
        <f t="array" ref="L493">_xll.SNL.Clients.Office.Excel.Functions.SPG($A493, "SP_TOTAL_REV", L$3)</f>
        <v>180600</v>
      </c>
      <c r="M493" s="4" cm="1">
        <f t="array" ref="M493">_xll.SNL.Clients.Office.Excel.Functions.SPG($A493, "SP_TOTAL_REV", M$3)</f>
        <v>184739</v>
      </c>
      <c r="N493" s="4" cm="1">
        <f t="array" ref="N493">_xll.SNL.Clients.Office.Excel.Functions.SPG($A493, "SP_TOTAL_REV", N$3)</f>
        <v>189281</v>
      </c>
      <c r="O493" s="4" cm="1">
        <f t="array" ref="O493">_xll.SNL.Clients.Office.Excel.Functions.SPG($A493, "SP_TOTAL_REV", O$3)</f>
        <v>185709</v>
      </c>
      <c r="P493" s="4" cm="1">
        <f t="array" ref="P493">_xll.SNL.Clients.Office.Excel.Functions.SPG($A493, "SP_TOTAL_REV", P$3)</f>
        <v>175610</v>
      </c>
      <c r="Q493" s="4" cm="1">
        <f t="array" ref="Q493">_xll.SNL.Clients.Office.Excel.Functions.SPG($A493, "SP_TOTAL_REV", Q$3)</f>
        <v>176435</v>
      </c>
      <c r="R493" s="4" cm="1">
        <f t="array" ref="R493">_xll.SNL.Clients.Office.Excel.Functions.SPG($A493, "SP_TOTAL_REV", R$3)</f>
        <v>172216</v>
      </c>
      <c r="S493" s="4" cm="1">
        <f t="array" ref="S493">_xll.SNL.Clients.Office.Excel.Functions.SPG($A493, "SP_TOTAL_REV", S$3)</f>
        <v>156283</v>
      </c>
      <c r="T493" s="4" cm="1">
        <f t="array" ref="T493">_xll.SNL.Clients.Office.Excel.Functions.SPG($A493, "SP_TOTAL_REV", T$3)</f>
        <v>151286</v>
      </c>
      <c r="U493" s="4" cm="1">
        <f t="array" ref="U493">_xll.SNL.Clients.Office.Excel.Functions.SPG($A493, "SP_TOTAL_REV", U$3)</f>
        <v>139385</v>
      </c>
      <c r="V493" s="4" cm="1">
        <f t="array" ref="V493">_xll.SNL.Clients.Office.Excel.Functions.SPG($A493, "SP_TOTAL_REV", V$3)</f>
        <v>155474</v>
      </c>
      <c r="W493" s="4" cm="1">
        <f t="array" ref="W493">_xll.SNL.Clients.Office.Excel.Functions.SPG($A493, "SP_TOTAL_REV", W$3)</f>
        <v>153697</v>
      </c>
      <c r="X493" s="4" cm="1">
        <f t="array" ref="X493">_xll.SNL.Clients.Office.Excel.Functions.SPG($A493, "SP_TOTAL_REV", X$3)</f>
        <v>155978</v>
      </c>
      <c r="Y493" s="4" cm="1">
        <f t="array" ref="Y493">_xll.SNL.Clients.Office.Excel.Functions.SPG($A493, "SP_TOTAL_REV", Y$3)</f>
        <v>168742</v>
      </c>
      <c r="Z493" s="4" cm="1">
        <f t="array" ref="Z493">_xll.SNL.Clients.Office.Excel.Functions.SPG($A493, "SP_TOTAL_REV", Z$3)</f>
        <v>160455</v>
      </c>
    </row>
    <row r="494" spans="1:26" x14ac:dyDescent="0.3">
      <c r="A494" s="11" t="s">
        <v>1510</v>
      </c>
      <c r="B494" s="4" cm="1">
        <f t="array" ref="B494">_xll.SNL.Clients.Office.Excel.Functions.SPG($A494, "SP_TOTAL_REV", B$3)</f>
        <v>104763</v>
      </c>
      <c r="C494" s="4" cm="1">
        <f t="array" ref="C494">_xll.SNL.Clients.Office.Excel.Functions.SPG($A494, "SP_TOTAL_REV", C$3)</f>
        <v>107989</v>
      </c>
      <c r="D494" s="4" cm="1">
        <f t="array" ref="D494">_xll.SNL.Clients.Office.Excel.Functions.SPG($A494, "SP_TOTAL_REV", D$3)</f>
        <v>107809</v>
      </c>
      <c r="E494" s="4" cm="1">
        <f t="array" ref="E494">_xll.SNL.Clients.Office.Excel.Functions.SPG($A494, "SP_TOTAL_REV", E$3)</f>
        <v>106826</v>
      </c>
      <c r="F494" s="4" cm="1">
        <f t="array" ref="F494">_xll.SNL.Clients.Office.Excel.Functions.SPG($A494, "SP_TOTAL_REV", F$3)</f>
        <v>108414</v>
      </c>
      <c r="G494" s="4" cm="1">
        <f t="array" ref="G494">_xll.SNL.Clients.Office.Excel.Functions.SPG($A494, "SP_TOTAL_REV", G$3)</f>
        <v>112816</v>
      </c>
      <c r="H494" s="4" cm="1">
        <f t="array" ref="H494">_xll.SNL.Clients.Office.Excel.Functions.SPG($A494, "SP_TOTAL_REV", H$3)</f>
        <v>111416</v>
      </c>
      <c r="I494" s="4" cm="1">
        <f t="array" ref="I494">_xll.SNL.Clients.Office.Excel.Functions.SPG($A494, "SP_TOTAL_REV", I$3)</f>
        <v>113764</v>
      </c>
      <c r="J494" s="4" cm="1">
        <f t="array" ref="J494">_xll.SNL.Clients.Office.Excel.Functions.SPG($A494, "SP_TOTAL_REV", J$3)</f>
        <v>123325</v>
      </c>
      <c r="K494" s="4" cm="1">
        <f t="array" ref="K494">_xll.SNL.Clients.Office.Excel.Functions.SPG($A494, "SP_TOTAL_REV", K$3)</f>
        <v>123401</v>
      </c>
      <c r="L494" s="4" cm="1">
        <f t="array" ref="L494">_xll.SNL.Clients.Office.Excel.Functions.SPG($A494, "SP_TOTAL_REV", L$3)</f>
        <v>63685</v>
      </c>
      <c r="M494" s="4" cm="1">
        <f t="array" ref="M494">_xll.SNL.Clients.Office.Excel.Functions.SPG($A494, "SP_TOTAL_REV", M$3)</f>
        <v>60186</v>
      </c>
      <c r="N494" s="4" cm="1">
        <f t="array" ref="N494">_xll.SNL.Clients.Office.Excel.Functions.SPG($A494, "SP_TOTAL_REV", N$3)</f>
        <v>59190</v>
      </c>
      <c r="O494" s="4" cm="1">
        <f t="array" ref="O494">_xll.SNL.Clients.Office.Excel.Functions.SPG($A494, "SP_TOTAL_REV", O$3)</f>
        <v>60647</v>
      </c>
      <c r="P494" s="4" cm="1">
        <f t="array" ref="P494">_xll.SNL.Clients.Office.Excel.Functions.SPG($A494, "SP_TOTAL_REV", P$3)</f>
        <v>60265</v>
      </c>
      <c r="Q494" s="4" cm="1">
        <f t="array" ref="Q494">_xll.SNL.Clients.Office.Excel.Functions.SPG($A494, "SP_TOTAL_REV", Q$3)</f>
        <v>58869</v>
      </c>
      <c r="R494" s="4" cm="1">
        <f t="array" ref="R494">_xll.SNL.Clients.Office.Excel.Functions.SPG($A494, "SP_TOTAL_REV", R$3)</f>
        <v>57610</v>
      </c>
      <c r="S494" s="4" cm="1">
        <f t="array" ref="S494">_xll.SNL.Clients.Office.Excel.Functions.SPG($A494, "SP_TOTAL_REV", S$3)</f>
        <v>56921</v>
      </c>
      <c r="T494" s="4" cm="1">
        <f t="array" ref="T494">_xll.SNL.Clients.Office.Excel.Functions.SPG($A494, "SP_TOTAL_REV", T$3)</f>
        <v>53642</v>
      </c>
      <c r="U494" s="4" cm="1">
        <f t="array" ref="U494">_xll.SNL.Clients.Office.Excel.Functions.SPG($A494, "SP_TOTAL_REV", U$3)</f>
        <v>52715</v>
      </c>
      <c r="V494" s="4" cm="1">
        <f t="array" ref="V494">_xll.SNL.Clients.Office.Excel.Functions.SPG($A494, "SP_TOTAL_REV", V$3)</f>
        <v>47819</v>
      </c>
      <c r="W494" s="4" cm="1">
        <f t="array" ref="W494">_xll.SNL.Clients.Office.Excel.Functions.SPG($A494, "SP_TOTAL_REV", W$3)</f>
        <v>47971</v>
      </c>
      <c r="X494" s="4" cm="1">
        <f t="array" ref="X494">_xll.SNL.Clients.Office.Excel.Functions.SPG($A494, "SP_TOTAL_REV", X$3)</f>
        <v>47726</v>
      </c>
      <c r="Y494" s="4" cm="1">
        <f t="array" ref="Y494">_xll.SNL.Clients.Office.Excel.Functions.SPG($A494, "SP_TOTAL_REV", Y$3)</f>
        <v>49346</v>
      </c>
      <c r="Z494" s="4" cm="1">
        <f t="array" ref="Z494">_xll.SNL.Clients.Office.Excel.Functions.SPG($A494, "SP_TOTAL_REV", Z$3)</f>
        <v>47891</v>
      </c>
    </row>
    <row r="495" spans="1:26" x14ac:dyDescent="0.3">
      <c r="A495" s="11" t="s">
        <v>1511</v>
      </c>
      <c r="B495" s="4" cm="1">
        <f t="array" ref="B495">_xll.SNL.Clients.Office.Excel.Functions.SPG($A495, "SP_TOTAL_REV", B$3)</f>
        <v>593255</v>
      </c>
      <c r="C495" s="4" cm="1">
        <f t="array" ref="C495">_xll.SNL.Clients.Office.Excel.Functions.SPG($A495, "SP_TOTAL_REV", C$3)</f>
        <v>525609</v>
      </c>
      <c r="D495" s="4" cm="1">
        <f t="array" ref="D495">_xll.SNL.Clients.Office.Excel.Functions.SPG($A495, "SP_TOTAL_REV", D$3)</f>
        <v>546842</v>
      </c>
      <c r="E495" s="4" cm="1">
        <f t="array" ref="E495">_xll.SNL.Clients.Office.Excel.Functions.SPG($A495, "SP_TOTAL_REV", E$3)</f>
        <v>556405</v>
      </c>
      <c r="F495" s="4" cm="1">
        <f t="array" ref="F495">_xll.SNL.Clients.Office.Excel.Functions.SPG($A495, "SP_TOTAL_REV", F$3)</f>
        <v>551418</v>
      </c>
      <c r="G495" s="4" cm="1">
        <f t="array" ref="G495">_xll.SNL.Clients.Office.Excel.Functions.SPG($A495, "SP_TOTAL_REV", G$3)</f>
        <v>532131</v>
      </c>
      <c r="H495" s="4" cm="1">
        <f t="array" ref="H495">_xll.SNL.Clients.Office.Excel.Functions.SPG($A495, "SP_TOTAL_REV", H$3)</f>
        <v>562226</v>
      </c>
      <c r="I495" s="4" cm="1">
        <f t="array" ref="I495">_xll.SNL.Clients.Office.Excel.Functions.SPG($A495, "SP_TOTAL_REV", I$3)</f>
        <v>579975</v>
      </c>
      <c r="J495" s="4" cm="1">
        <f t="array" ref="J495">_xll.SNL.Clients.Office.Excel.Functions.SPG($A495, "SP_TOTAL_REV", J$3)</f>
        <v>651436</v>
      </c>
      <c r="K495" s="4" cm="1">
        <f t="array" ref="K495">_xll.SNL.Clients.Office.Excel.Functions.SPG($A495, "SP_TOTAL_REV", K$3)</f>
        <v>627176</v>
      </c>
      <c r="L495" s="4" cm="1">
        <f t="array" ref="L495">_xll.SNL.Clients.Office.Excel.Functions.SPG($A495, "SP_TOTAL_REV", L$3)</f>
        <v>719185</v>
      </c>
      <c r="M495" s="4" cm="1">
        <f t="array" ref="M495">_xll.SNL.Clients.Office.Excel.Functions.SPG($A495, "SP_TOTAL_REV", M$3)</f>
        <v>751633</v>
      </c>
      <c r="N495" s="4" cm="1">
        <f t="array" ref="N495">_xll.SNL.Clients.Office.Excel.Functions.SPG($A495, "SP_TOTAL_REV", N$3)</f>
        <v>675276</v>
      </c>
      <c r="O495" s="4" cm="1">
        <f t="array" ref="O495">_xll.SNL.Clients.Office.Excel.Functions.SPG($A495, "SP_TOTAL_REV", O$3)</f>
        <v>610027</v>
      </c>
      <c r="P495" s="4" cm="1">
        <f t="array" ref="P495">_xll.SNL.Clients.Office.Excel.Functions.SPG($A495, "SP_TOTAL_REV", P$3)</f>
        <v>602688</v>
      </c>
      <c r="Q495" s="4" cm="1">
        <f t="array" ref="Q495">_xll.SNL.Clients.Office.Excel.Functions.SPG($A495, "SP_TOTAL_REV", Q$3)</f>
        <v>595511</v>
      </c>
      <c r="R495" s="4" cm="1">
        <f t="array" ref="R495">_xll.SNL.Clients.Office.Excel.Functions.SPG($A495, "SP_TOTAL_REV", R$3)</f>
        <v>537740</v>
      </c>
      <c r="S495" s="4" cm="1">
        <f t="array" ref="S495">_xll.SNL.Clients.Office.Excel.Functions.SPG($A495, "SP_TOTAL_REV", S$3)</f>
        <v>494734</v>
      </c>
      <c r="T495" s="4" cm="1">
        <f t="array" ref="T495">_xll.SNL.Clients.Office.Excel.Functions.SPG($A495, "SP_TOTAL_REV", T$3)</f>
        <v>464480</v>
      </c>
      <c r="U495" s="4" cm="1">
        <f t="array" ref="U495">_xll.SNL.Clients.Office.Excel.Functions.SPG($A495, "SP_TOTAL_REV", U$3)</f>
        <v>460549</v>
      </c>
      <c r="V495" s="4" cm="1">
        <f t="array" ref="V495">_xll.SNL.Clients.Office.Excel.Functions.SPG($A495, "SP_TOTAL_REV", V$3)</f>
        <v>449987</v>
      </c>
      <c r="W495" s="4" cm="1">
        <f t="array" ref="W495">_xll.SNL.Clients.Office.Excel.Functions.SPG($A495, "SP_TOTAL_REV", W$3)</f>
        <v>444990</v>
      </c>
      <c r="X495" s="4" cm="1">
        <f t="array" ref="X495">_xll.SNL.Clients.Office.Excel.Functions.SPG($A495, "SP_TOTAL_REV", X$3)</f>
        <v>451582</v>
      </c>
      <c r="Y495" s="4" cm="1">
        <f t="array" ref="Y495">_xll.SNL.Clients.Office.Excel.Functions.SPG($A495, "SP_TOTAL_REV", Y$3)</f>
        <v>473003</v>
      </c>
      <c r="Z495" s="4" cm="1">
        <f t="array" ref="Z495">_xll.SNL.Clients.Office.Excel.Functions.SPG($A495, "SP_TOTAL_REV", Z$3)</f>
        <v>489170</v>
      </c>
    </row>
    <row r="496" spans="1:26" x14ac:dyDescent="0.3">
      <c r="A496" s="11" t="s">
        <v>1512</v>
      </c>
      <c r="B496" s="4" t="str" cm="1">
        <f t="array" ref="B496">_xll.SNL.Clients.Office.Excel.Functions.SPG($A496, "SP_TOTAL_REV", B$3)</f>
        <v>NA</v>
      </c>
      <c r="C496" s="4" cm="1">
        <f t="array" ref="C496">_xll.SNL.Clients.Office.Excel.Functions.SPG($A496, "SP_TOTAL_REV", C$3)</f>
        <v>339023</v>
      </c>
      <c r="D496" s="4" cm="1">
        <f t="array" ref="D496">_xll.SNL.Clients.Office.Excel.Functions.SPG($A496, "SP_TOTAL_REV", D$3)</f>
        <v>271677</v>
      </c>
      <c r="E496" s="4" cm="1">
        <f t="array" ref="E496">_xll.SNL.Clients.Office.Excel.Functions.SPG($A496, "SP_TOTAL_REV", E$3)</f>
        <v>186401</v>
      </c>
      <c r="F496" s="4" cm="1">
        <f t="array" ref="F496">_xll.SNL.Clients.Office.Excel.Functions.SPG($A496, "SP_TOTAL_REV", F$3)</f>
        <v>356810</v>
      </c>
      <c r="G496" s="4" cm="1">
        <f t="array" ref="G496">_xll.SNL.Clients.Office.Excel.Functions.SPG($A496, "SP_TOTAL_REV", G$3)</f>
        <v>-14612</v>
      </c>
      <c r="H496" s="4" cm="1">
        <f t="array" ref="H496">_xll.SNL.Clients.Office.Excel.Functions.SPG($A496, "SP_TOTAL_REV", H$3)</f>
        <v>191422</v>
      </c>
      <c r="I496" s="4" cm="1">
        <f t="array" ref="I496">_xll.SNL.Clients.Office.Excel.Functions.SPG($A496, "SP_TOTAL_REV", I$3)</f>
        <v>178011</v>
      </c>
      <c r="J496" s="4" cm="1">
        <f t="array" ref="J496">_xll.SNL.Clients.Office.Excel.Functions.SPG($A496, "SP_TOTAL_REV", J$3)</f>
        <v>172374</v>
      </c>
      <c r="K496" s="4" cm="1">
        <f t="array" ref="K496">_xll.SNL.Clients.Office.Excel.Functions.SPG($A496, "SP_TOTAL_REV", K$3)</f>
        <v>-4235</v>
      </c>
      <c r="L496" s="4" cm="1">
        <f t="array" ref="L496">_xll.SNL.Clients.Office.Excel.Functions.SPG($A496, "SP_TOTAL_REV", L$3)</f>
        <v>-158495</v>
      </c>
      <c r="M496" s="4" cm="1">
        <f t="array" ref="M496">_xll.SNL.Clients.Office.Excel.Functions.SPG($A496, "SP_TOTAL_REV", M$3)</f>
        <v>-77218</v>
      </c>
      <c r="N496" s="4" cm="1">
        <f t="array" ref="N496">_xll.SNL.Clients.Office.Excel.Functions.SPG($A496, "SP_TOTAL_REV", N$3)</f>
        <v>364690</v>
      </c>
      <c r="O496" s="4" cm="1">
        <f t="array" ref="O496">_xll.SNL.Clients.Office.Excel.Functions.SPG($A496, "SP_TOTAL_REV", O$3)</f>
        <v>410465</v>
      </c>
      <c r="P496" s="4" cm="1">
        <f t="array" ref="P496">_xll.SNL.Clients.Office.Excel.Functions.SPG($A496, "SP_TOTAL_REV", P$3)</f>
        <v>281765</v>
      </c>
      <c r="Q496" s="4" cm="1">
        <f t="array" ref="Q496">_xll.SNL.Clients.Office.Excel.Functions.SPG($A496, "SP_TOTAL_REV", Q$3)</f>
        <v>308605</v>
      </c>
      <c r="R496" s="4" cm="1">
        <f t="array" ref="R496">_xll.SNL.Clients.Office.Excel.Functions.SPG($A496, "SP_TOTAL_REV", R$3)</f>
        <v>359066</v>
      </c>
      <c r="S496" s="4" cm="1">
        <f t="array" ref="S496">_xll.SNL.Clients.Office.Excel.Functions.SPG($A496, "SP_TOTAL_REV", S$3)</f>
        <v>247150</v>
      </c>
      <c r="T496" s="4" cm="1">
        <f t="array" ref="T496">_xll.SNL.Clients.Office.Excel.Functions.SPG($A496, "SP_TOTAL_REV", T$3)</f>
        <v>242913</v>
      </c>
      <c r="U496" s="4" cm="1">
        <f t="array" ref="U496">_xll.SNL.Clients.Office.Excel.Functions.SPG($A496, "SP_TOTAL_REV", U$3)</f>
        <v>-61413</v>
      </c>
      <c r="V496" s="4" cm="1">
        <f t="array" ref="V496">_xll.SNL.Clients.Office.Excel.Functions.SPG($A496, "SP_TOTAL_REV", V$3)</f>
        <v>143945</v>
      </c>
      <c r="W496" s="4" cm="1">
        <f t="array" ref="W496">_xll.SNL.Clients.Office.Excel.Functions.SPG($A496, "SP_TOTAL_REV", W$3)</f>
        <v>71215</v>
      </c>
      <c r="X496" s="4" cm="1">
        <f t="array" ref="X496">_xll.SNL.Clients.Office.Excel.Functions.SPG($A496, "SP_TOTAL_REV", X$3)</f>
        <v>131872</v>
      </c>
      <c r="Y496" s="4" cm="1">
        <f t="array" ref="Y496">_xll.SNL.Clients.Office.Excel.Functions.SPG($A496, "SP_TOTAL_REV", Y$3)</f>
        <v>99579</v>
      </c>
      <c r="Z496" s="4" t="str" cm="1">
        <f t="array" ref="Z496">_xll.SNL.Clients.Office.Excel.Functions.SPG($A496, "SP_TOTAL_REV", Z$3)</f>
        <v>NA</v>
      </c>
    </row>
    <row r="497" spans="1:26" x14ac:dyDescent="0.3">
      <c r="A497" s="11" t="s">
        <v>1631</v>
      </c>
      <c r="B497" s="4" cm="1">
        <f t="array" ref="B497">_xll.SNL.Clients.Office.Excel.Functions.SPG($A497, "SP_TOTAL_REV", B$3)</f>
        <v>430949</v>
      </c>
      <c r="C497" s="4" cm="1">
        <f t="array" ref="C497">_xll.SNL.Clients.Office.Excel.Functions.SPG($A497, "SP_TOTAL_REV", C$3)</f>
        <v>498833</v>
      </c>
      <c r="D497" s="4" cm="1">
        <f t="array" ref="D497">_xll.SNL.Clients.Office.Excel.Functions.SPG($A497, "SP_TOTAL_REV", D$3)</f>
        <v>593741</v>
      </c>
      <c r="E497" s="4" cm="1">
        <f t="array" ref="E497">_xll.SNL.Clients.Office.Excel.Functions.SPG($A497, "SP_TOTAL_REV", E$3)</f>
        <v>582822</v>
      </c>
      <c r="F497" s="4" cm="1">
        <f t="array" ref="F497">_xll.SNL.Clients.Office.Excel.Functions.SPG($A497, "SP_TOTAL_REV", F$3)</f>
        <v>440360</v>
      </c>
      <c r="G497" s="4" cm="1">
        <f t="array" ref="G497">_xll.SNL.Clients.Office.Excel.Functions.SPG($A497, "SP_TOTAL_REV", G$3)</f>
        <v>485978</v>
      </c>
      <c r="H497" s="4" cm="1">
        <f t="array" ref="H497">_xll.SNL.Clients.Office.Excel.Functions.SPG($A497, "SP_TOTAL_REV", H$3)</f>
        <v>560347</v>
      </c>
      <c r="I497" s="4" cm="1">
        <f t="array" ref="I497">_xll.SNL.Clients.Office.Excel.Functions.SPG($A497, "SP_TOTAL_REV", I$3)</f>
        <v>522325</v>
      </c>
      <c r="J497" s="4" cm="1">
        <f t="array" ref="J497">_xll.SNL.Clients.Office.Excel.Functions.SPG($A497, "SP_TOTAL_REV", J$3)</f>
        <v>403579</v>
      </c>
      <c r="K497" s="4" t="str" cm="1">
        <f t="array" ref="K497">_xll.SNL.Clients.Office.Excel.Functions.SPG($A497, "SP_TOTAL_REV", K$3)</f>
        <v>NA</v>
      </c>
      <c r="L497" s="4" cm="1">
        <f t="array" ref="L497">_xll.SNL.Clients.Office.Excel.Functions.SPG($A497, "SP_TOTAL_REV", L$3)</f>
        <v>493040</v>
      </c>
      <c r="M497" s="4" cm="1">
        <f t="array" ref="M497">_xll.SNL.Clients.Office.Excel.Functions.SPG($A497, "SP_TOTAL_REV", M$3)</f>
        <v>461827</v>
      </c>
      <c r="N497" s="4" cm="1">
        <f t="array" ref="N497">_xll.SNL.Clients.Office.Excel.Functions.SPG($A497, "SP_TOTAL_REV", N$3)</f>
        <v>365962</v>
      </c>
      <c r="O497" s="4" t="str" cm="1">
        <f t="array" ref="O497">_xll.SNL.Clients.Office.Excel.Functions.SPG($A497, "SP_TOTAL_REV", O$3)</f>
        <v>NA</v>
      </c>
      <c r="P497" s="4" cm="1">
        <f t="array" ref="P497">_xll.SNL.Clients.Office.Excel.Functions.SPG($A497, "SP_TOTAL_REV", P$3)</f>
        <v>463449</v>
      </c>
      <c r="Q497" s="4" cm="1">
        <f t="array" ref="Q497">_xll.SNL.Clients.Office.Excel.Functions.SPG($A497, "SP_TOTAL_REV", Q$3)</f>
        <v>401666</v>
      </c>
      <c r="R497" s="4" cm="1">
        <f t="array" ref="R497">_xll.SNL.Clients.Office.Excel.Functions.SPG($A497, "SP_TOTAL_REV", R$3)</f>
        <v>315316</v>
      </c>
      <c r="S497" s="4" cm="1">
        <f t="array" ref="S497">_xll.SNL.Clients.Office.Excel.Functions.SPG($A497, "SP_TOTAL_REV", S$3)</f>
        <v>347228</v>
      </c>
      <c r="T497" s="4" cm="1">
        <f t="array" ref="T497">_xll.SNL.Clients.Office.Excel.Functions.SPG($A497, "SP_TOTAL_REV", T$3)</f>
        <v>383458</v>
      </c>
      <c r="U497" s="4" cm="1">
        <f t="array" ref="U497">_xll.SNL.Clients.Office.Excel.Functions.SPG($A497, "SP_TOTAL_REV", U$3)</f>
        <v>400038</v>
      </c>
      <c r="V497" s="4" cm="1">
        <f t="array" ref="V497">_xll.SNL.Clients.Office.Excel.Functions.SPG($A497, "SP_TOTAL_REV", V$3)</f>
        <v>296688</v>
      </c>
      <c r="W497" s="4" cm="1">
        <f t="array" ref="W497">_xll.SNL.Clients.Office.Excel.Functions.SPG($A497, "SP_TOTAL_REV", W$3)</f>
        <v>346544</v>
      </c>
      <c r="X497" s="4" cm="1">
        <f t="array" ref="X497">_xll.SNL.Clients.Office.Excel.Functions.SPG($A497, "SP_TOTAL_REV", X$3)</f>
        <v>291699</v>
      </c>
      <c r="Y497" s="4" cm="1">
        <f t="array" ref="Y497">_xll.SNL.Clients.Office.Excel.Functions.SPG($A497, "SP_TOTAL_REV", Y$3)</f>
        <v>264086</v>
      </c>
      <c r="Z497" s="4" cm="1">
        <f t="array" ref="Z497">_xll.SNL.Clients.Office.Excel.Functions.SPG($A497, "SP_TOTAL_REV", Z$3)</f>
        <v>223949</v>
      </c>
    </row>
    <row r="498" spans="1:26" x14ac:dyDescent="0.3">
      <c r="A498" s="11" t="s">
        <v>1513</v>
      </c>
      <c r="B498" s="4" cm="1">
        <f t="array" ref="B498">_xll.SNL.Clients.Office.Excel.Functions.SPG($A498, "SP_TOTAL_REV", B$3)</f>
        <v>553534</v>
      </c>
      <c r="C498" s="4" cm="1">
        <f t="array" ref="C498">_xll.SNL.Clients.Office.Excel.Functions.SPG($A498, "SP_TOTAL_REV", C$3)</f>
        <v>582318</v>
      </c>
      <c r="D498" s="4" cm="1">
        <f t="array" ref="D498">_xll.SNL.Clients.Office.Excel.Functions.SPG($A498, "SP_TOTAL_REV", D$3)</f>
        <v>624675</v>
      </c>
      <c r="E498" s="4" cm="1">
        <f t="array" ref="E498">_xll.SNL.Clients.Office.Excel.Functions.SPG($A498, "SP_TOTAL_REV", E$3)</f>
        <v>523553</v>
      </c>
      <c r="F498" s="4" cm="1">
        <f t="array" ref="F498">_xll.SNL.Clients.Office.Excel.Functions.SPG($A498, "SP_TOTAL_REV", F$3)</f>
        <v>552381</v>
      </c>
      <c r="G498" s="4" cm="1">
        <f t="array" ref="G498">_xll.SNL.Clients.Office.Excel.Functions.SPG($A498, "SP_TOTAL_REV", G$3)</f>
        <v>519714</v>
      </c>
      <c r="H498" s="4" cm="1">
        <f t="array" ref="H498">_xll.SNL.Clients.Office.Excel.Functions.SPG($A498, "SP_TOTAL_REV", H$3)</f>
        <v>552732</v>
      </c>
      <c r="I498" s="4" cm="1">
        <f t="array" ref="I498">_xll.SNL.Clients.Office.Excel.Functions.SPG($A498, "SP_TOTAL_REV", I$3)</f>
        <v>445302</v>
      </c>
      <c r="J498" s="4" cm="1">
        <f t="array" ref="J498">_xll.SNL.Clients.Office.Excel.Functions.SPG($A498, "SP_TOTAL_REV", J$3)</f>
        <v>463834</v>
      </c>
      <c r="K498" s="4" cm="1">
        <f t="array" ref="K498">_xll.SNL.Clients.Office.Excel.Functions.SPG($A498, "SP_TOTAL_REV", K$3)</f>
        <v>470643</v>
      </c>
      <c r="L498" s="4" cm="1">
        <f t="array" ref="L498">_xll.SNL.Clients.Office.Excel.Functions.SPG($A498, "SP_TOTAL_REV", L$3)</f>
        <v>556643</v>
      </c>
      <c r="M498" s="4" cm="1">
        <f t="array" ref="M498">_xll.SNL.Clients.Office.Excel.Functions.SPG($A498, "SP_TOTAL_REV", M$3)</f>
        <v>534989</v>
      </c>
      <c r="N498" s="4" cm="1">
        <f t="array" ref="N498">_xll.SNL.Clients.Office.Excel.Functions.SPG($A498, "SP_TOTAL_REV", N$3)</f>
        <v>559734</v>
      </c>
      <c r="O498" s="4" cm="1">
        <f t="array" ref="O498">_xll.SNL.Clients.Office.Excel.Functions.SPG($A498, "SP_TOTAL_REV", O$3)</f>
        <v>578481</v>
      </c>
      <c r="P498" s="4" cm="1">
        <f t="array" ref="P498">_xll.SNL.Clients.Office.Excel.Functions.SPG($A498, "SP_TOTAL_REV", P$3)</f>
        <v>528742</v>
      </c>
      <c r="Q498" s="4" cm="1">
        <f t="array" ref="Q498">_xll.SNL.Clients.Office.Excel.Functions.SPG($A498, "SP_TOTAL_REV", Q$3)</f>
        <v>397894</v>
      </c>
      <c r="R498" s="4" cm="1">
        <f t="array" ref="R498">_xll.SNL.Clients.Office.Excel.Functions.SPG($A498, "SP_TOTAL_REV", R$3)</f>
        <v>361025</v>
      </c>
      <c r="S498" s="4" cm="1">
        <f t="array" ref="S498">_xll.SNL.Clients.Office.Excel.Functions.SPG($A498, "SP_TOTAL_REV", S$3)</f>
        <v>352967</v>
      </c>
      <c r="T498" s="4" cm="1">
        <f t="array" ref="T498">_xll.SNL.Clients.Office.Excel.Functions.SPG($A498, "SP_TOTAL_REV", T$3)</f>
        <v>346867</v>
      </c>
      <c r="U498" s="4" cm="1">
        <f t="array" ref="U498">_xll.SNL.Clients.Office.Excel.Functions.SPG($A498, "SP_TOTAL_REV", U$3)</f>
        <v>142812</v>
      </c>
      <c r="V498" s="4" cm="1">
        <f t="array" ref="V498">_xll.SNL.Clients.Office.Excel.Functions.SPG($A498, "SP_TOTAL_REV", V$3)</f>
        <v>359168</v>
      </c>
      <c r="W498" s="4" cm="1">
        <f t="array" ref="W498">_xll.SNL.Clients.Office.Excel.Functions.SPG($A498, "SP_TOTAL_REV", W$3)</f>
        <v>419626</v>
      </c>
      <c r="X498" s="4" cm="1">
        <f t="array" ref="X498">_xll.SNL.Clients.Office.Excel.Functions.SPG($A498, "SP_TOTAL_REV", X$3)</f>
        <v>502114</v>
      </c>
      <c r="Y498" s="4" cm="1">
        <f t="array" ref="Y498">_xll.SNL.Clients.Office.Excel.Functions.SPG($A498, "SP_TOTAL_REV", Y$3)</f>
        <v>449629</v>
      </c>
      <c r="Z498" s="4" cm="1">
        <f t="array" ref="Z498">_xll.SNL.Clients.Office.Excel.Functions.SPG($A498, "SP_TOTAL_REV", Z$3)</f>
        <v>415788</v>
      </c>
    </row>
    <row r="499" spans="1:26" x14ac:dyDescent="0.3">
      <c r="A499" s="11" t="s">
        <v>1514</v>
      </c>
      <c r="B499" s="4" cm="1">
        <f t="array" ref="B499">_xll.SNL.Clients.Office.Excel.Functions.SPG($A499, "SP_TOTAL_REV", B$3)</f>
        <v>611984</v>
      </c>
      <c r="C499" s="4" cm="1">
        <f t="array" ref="C499">_xll.SNL.Clients.Office.Excel.Functions.SPG($A499, "SP_TOTAL_REV", C$3)</f>
        <v>665933</v>
      </c>
      <c r="D499" s="4" cm="1">
        <f t="array" ref="D499">_xll.SNL.Clients.Office.Excel.Functions.SPG($A499, "SP_TOTAL_REV", D$3)</f>
        <v>667941</v>
      </c>
      <c r="E499" s="4" cm="1">
        <f t="array" ref="E499">_xll.SNL.Clients.Office.Excel.Functions.SPG($A499, "SP_TOTAL_REV", E$3)</f>
        <v>602230</v>
      </c>
      <c r="F499" s="4" cm="1">
        <f t="array" ref="F499">_xll.SNL.Clients.Office.Excel.Functions.SPG($A499, "SP_TOTAL_REV", F$3)</f>
        <v>554315</v>
      </c>
      <c r="G499" s="4" cm="1">
        <f t="array" ref="G499">_xll.SNL.Clients.Office.Excel.Functions.SPG($A499, "SP_TOTAL_REV", G$3)</f>
        <v>582169</v>
      </c>
      <c r="H499" s="4" cm="1">
        <f t="array" ref="H499">_xll.SNL.Clients.Office.Excel.Functions.SPG($A499, "SP_TOTAL_REV", H$3)</f>
        <v>601714</v>
      </c>
      <c r="I499" s="4" cm="1">
        <f t="array" ref="I499">_xll.SNL.Clients.Office.Excel.Functions.SPG($A499, "SP_TOTAL_REV", I$3)</f>
        <v>549154</v>
      </c>
      <c r="J499" s="4" cm="1">
        <f t="array" ref="J499">_xll.SNL.Clients.Office.Excel.Functions.SPG($A499, "SP_TOTAL_REV", J$3)</f>
        <v>524305</v>
      </c>
      <c r="K499" s="4" cm="1">
        <f t="array" ref="K499">_xll.SNL.Clients.Office.Excel.Functions.SPG($A499, "SP_TOTAL_REV", K$3)</f>
        <v>655909</v>
      </c>
      <c r="L499" s="4" cm="1">
        <f t="array" ref="L499">_xll.SNL.Clients.Office.Excel.Functions.SPG($A499, "SP_TOTAL_REV", L$3)</f>
        <v>716399</v>
      </c>
      <c r="M499" s="4" cm="1">
        <f t="array" ref="M499">_xll.SNL.Clients.Office.Excel.Functions.SPG($A499, "SP_TOTAL_REV", M$3)</f>
        <v>844073</v>
      </c>
      <c r="N499" s="4" cm="1">
        <f t="array" ref="N499">_xll.SNL.Clients.Office.Excel.Functions.SPG($A499, "SP_TOTAL_REV", N$3)</f>
        <v>852916</v>
      </c>
      <c r="O499" s="4" cm="1">
        <f t="array" ref="O499">_xll.SNL.Clients.Office.Excel.Functions.SPG($A499, "SP_TOTAL_REV", O$3)</f>
        <v>961671</v>
      </c>
      <c r="P499" s="4" cm="1">
        <f t="array" ref="P499">_xll.SNL.Clients.Office.Excel.Functions.SPG($A499, "SP_TOTAL_REV", P$3)</f>
        <v>836727</v>
      </c>
      <c r="Q499" s="4" cm="1">
        <f t="array" ref="Q499">_xll.SNL.Clients.Office.Excel.Functions.SPG($A499, "SP_TOTAL_REV", Q$3)</f>
        <v>818809</v>
      </c>
      <c r="R499" s="4" cm="1">
        <f t="array" ref="R499">_xll.SNL.Clients.Office.Excel.Functions.SPG($A499, "SP_TOTAL_REV", R$3)</f>
        <v>688586</v>
      </c>
      <c r="S499" s="4" cm="1">
        <f t="array" ref="S499">_xll.SNL.Clients.Office.Excel.Functions.SPG($A499, "SP_TOTAL_REV", S$3)</f>
        <v>736731</v>
      </c>
      <c r="T499" s="4" cm="1">
        <f t="array" ref="T499">_xll.SNL.Clients.Office.Excel.Functions.SPG($A499, "SP_TOTAL_REV", T$3)</f>
        <v>595696</v>
      </c>
      <c r="U499" s="4" cm="1">
        <f t="array" ref="U499">_xll.SNL.Clients.Office.Excel.Functions.SPG($A499, "SP_TOTAL_REV", U$3)</f>
        <v>516105</v>
      </c>
      <c r="V499" s="4" cm="1">
        <f t="array" ref="V499">_xll.SNL.Clients.Office.Excel.Functions.SPG($A499, "SP_TOTAL_REV", V$3)</f>
        <v>439901</v>
      </c>
      <c r="W499" s="4" cm="1">
        <f t="array" ref="W499">_xll.SNL.Clients.Office.Excel.Functions.SPG($A499, "SP_TOTAL_REV", W$3)</f>
        <v>509906</v>
      </c>
      <c r="X499" s="4" cm="1">
        <f t="array" ref="X499">_xll.SNL.Clients.Office.Excel.Functions.SPG($A499, "SP_TOTAL_REV", X$3)</f>
        <v>559508</v>
      </c>
      <c r="Y499" s="4" cm="1">
        <f t="array" ref="Y499">_xll.SNL.Clients.Office.Excel.Functions.SPG($A499, "SP_TOTAL_REV", Y$3)</f>
        <v>472075</v>
      </c>
      <c r="Z499" s="4" cm="1">
        <f t="array" ref="Z499">_xll.SNL.Clients.Office.Excel.Functions.SPG($A499, "SP_TOTAL_REV", Z$3)</f>
        <v>398519</v>
      </c>
    </row>
    <row r="500" spans="1:26" x14ac:dyDescent="0.3">
      <c r="A500" s="11" t="s">
        <v>1515</v>
      </c>
      <c r="B500" s="4" cm="1">
        <f t="array" ref="B500">_xll.SNL.Clients.Office.Excel.Functions.SPG($A500, "SP_TOTAL_REV", B$3)</f>
        <v>36559300</v>
      </c>
      <c r="C500" s="4" cm="1">
        <f t="array" ref="C500">_xll.SNL.Clients.Office.Excel.Functions.SPG($A500, "SP_TOTAL_REV", C$3)</f>
        <v>27613900</v>
      </c>
      <c r="D500" s="4" cm="1">
        <f t="array" ref="D500">_xll.SNL.Clients.Office.Excel.Functions.SPG($A500, "SP_TOTAL_REV", D$3)</f>
        <v>30801200</v>
      </c>
      <c r="E500" s="4" cm="1">
        <f t="array" ref="E500">_xll.SNL.Clients.Office.Excel.Functions.SPG($A500, "SP_TOTAL_REV", E$3)</f>
        <v>26752300</v>
      </c>
      <c r="F500" s="4" cm="1">
        <f t="array" ref="F500">_xll.SNL.Clients.Office.Excel.Functions.SPG($A500, "SP_TOTAL_REV", F$3)</f>
        <v>21830700</v>
      </c>
      <c r="G500" s="4" cm="1">
        <f t="array" ref="G500">_xll.SNL.Clients.Office.Excel.Functions.SPG($A500, "SP_TOTAL_REV", G$3)</f>
        <v>19323800</v>
      </c>
      <c r="H500" s="4" cm="1">
        <f t="array" ref="H500">_xll.SNL.Clients.Office.Excel.Functions.SPG($A500, "SP_TOTAL_REV", H$3)</f>
        <v>16369100</v>
      </c>
      <c r="I500" s="4" cm="1">
        <f t="array" ref="I500">_xll.SNL.Clients.Office.Excel.Functions.SPG($A500, "SP_TOTAL_REV", I$3)</f>
        <v>14817000</v>
      </c>
      <c r="J500" s="4" cm="1">
        <f t="array" ref="J500">_xll.SNL.Clients.Office.Excel.Functions.SPG($A500, "SP_TOTAL_REV", J$3)</f>
        <v>15967400</v>
      </c>
      <c r="K500" s="4" cm="1">
        <f t="array" ref="K500">_xll.SNL.Clients.Office.Excel.Functions.SPG($A500, "SP_TOTAL_REV", K$3)</f>
        <v>12842900</v>
      </c>
      <c r="L500" s="4" cm="1">
        <f t="array" ref="L500">_xll.SNL.Clients.Office.Excel.Functions.SPG($A500, "SP_TOTAL_REV", L$3)</f>
        <v>16291800</v>
      </c>
      <c r="M500" s="4" cm="1">
        <f t="array" ref="M500">_xll.SNL.Clients.Office.Excel.Functions.SPG($A500, "SP_TOTAL_REV", M$3)</f>
        <v>18892100</v>
      </c>
      <c r="N500" s="4" cm="1">
        <f t="array" ref="N500">_xll.SNL.Clients.Office.Excel.Functions.SPG($A500, "SP_TOTAL_REV", N$3)</f>
        <v>16358000</v>
      </c>
      <c r="O500" s="4" cm="1">
        <f t="array" ref="O500">_xll.SNL.Clients.Office.Excel.Functions.SPG($A500, "SP_TOTAL_REV", O$3)</f>
        <v>14313900</v>
      </c>
      <c r="P500" s="4" cm="1">
        <f t="array" ref="P500">_xll.SNL.Clients.Office.Excel.Functions.SPG($A500, "SP_TOTAL_REV", P$3)</f>
        <v>11821800</v>
      </c>
      <c r="Q500" s="4" cm="1">
        <f t="array" ref="Q500">_xll.SNL.Clients.Office.Excel.Functions.SPG($A500, "SP_TOTAL_REV", Q$3)</f>
        <v>10167500</v>
      </c>
      <c r="R500" s="4" cm="1">
        <f t="array" ref="R500">_xll.SNL.Clients.Office.Excel.Functions.SPG($A500, "SP_TOTAL_REV", R$3)</f>
        <v>11223200</v>
      </c>
      <c r="S500" s="4" cm="1">
        <f t="array" ref="S500">_xll.SNL.Clients.Office.Excel.Functions.SPG($A500, "SP_TOTAL_REV", S$3)</f>
        <v>9230100</v>
      </c>
      <c r="T500" s="4" cm="1">
        <f t="array" ref="T500">_xll.SNL.Clients.Office.Excel.Functions.SPG($A500, "SP_TOTAL_REV", T$3)</f>
        <v>14260100</v>
      </c>
      <c r="U500" s="4" cm="1">
        <f t="array" ref="U500">_xll.SNL.Clients.Office.Excel.Functions.SPG($A500, "SP_TOTAL_REV", U$3)</f>
        <v>8228000</v>
      </c>
      <c r="V500" s="4" cm="1">
        <f t="array" ref="V500">_xll.SNL.Clients.Office.Excel.Functions.SPG($A500, "SP_TOTAL_REV", V$3)</f>
        <v>20336300</v>
      </c>
      <c r="W500" s="4" cm="1">
        <f t="array" ref="W500">_xll.SNL.Clients.Office.Excel.Functions.SPG($A500, "SP_TOTAL_REV", W$3)</f>
        <v>11211200</v>
      </c>
      <c r="X500" s="4" cm="1">
        <f t="array" ref="X500">_xll.SNL.Clients.Office.Excel.Functions.SPG($A500, "SP_TOTAL_REV", X$3)</f>
        <v>11238800</v>
      </c>
      <c r="Y500" s="4" cm="1">
        <f t="array" ref="Y500">_xll.SNL.Clients.Office.Excel.Functions.SPG($A500, "SP_TOTAL_REV", Y$3)</f>
        <v>7830500</v>
      </c>
      <c r="Z500" s="4" cm="1">
        <f t="array" ref="Z500">_xll.SNL.Clients.Office.Excel.Functions.SPG($A500, "SP_TOTAL_REV", Z$3)</f>
        <v>7153800</v>
      </c>
    </row>
    <row r="501" spans="1:26" x14ac:dyDescent="0.3">
      <c r="A501" s="11" t="s">
        <v>1516</v>
      </c>
      <c r="B501" s="4" cm="1">
        <f t="array" ref="B501">_xll.SNL.Clients.Office.Excel.Functions.SPG($A501, "SP_TOTAL_REV", B$3)</f>
        <v>303590</v>
      </c>
      <c r="C501" s="4" cm="1">
        <f t="array" ref="C501">_xll.SNL.Clients.Office.Excel.Functions.SPG($A501, "SP_TOTAL_REV", C$3)</f>
        <v>311456</v>
      </c>
      <c r="D501" s="4" cm="1">
        <f t="array" ref="D501">_xll.SNL.Clients.Office.Excel.Functions.SPG($A501, "SP_TOTAL_REV", D$3)</f>
        <v>305958</v>
      </c>
      <c r="E501" s="4" cm="1">
        <f t="array" ref="E501">_xll.SNL.Clients.Office.Excel.Functions.SPG($A501, "SP_TOTAL_REV", E$3)</f>
        <v>312266</v>
      </c>
      <c r="F501" s="4" cm="1">
        <f t="array" ref="F501">_xll.SNL.Clients.Office.Excel.Functions.SPG($A501, "SP_TOTAL_REV", F$3)</f>
        <v>290250</v>
      </c>
      <c r="G501" s="4" cm="1">
        <f t="array" ref="G501">_xll.SNL.Clients.Office.Excel.Functions.SPG($A501, "SP_TOTAL_REV", G$3)</f>
        <v>302702</v>
      </c>
      <c r="H501" s="4" cm="1">
        <f t="array" ref="H501">_xll.SNL.Clients.Office.Excel.Functions.SPG($A501, "SP_TOTAL_REV", H$3)</f>
        <v>285936</v>
      </c>
      <c r="I501" s="4" cm="1">
        <f t="array" ref="I501">_xll.SNL.Clients.Office.Excel.Functions.SPG($A501, "SP_TOTAL_REV", I$3)</f>
        <v>287680</v>
      </c>
      <c r="J501" s="4" cm="1">
        <f t="array" ref="J501">_xll.SNL.Clients.Office.Excel.Functions.SPG($A501, "SP_TOTAL_REV", J$3)</f>
        <v>256606</v>
      </c>
      <c r="K501" s="4" cm="1">
        <f t="array" ref="K501">_xll.SNL.Clients.Office.Excel.Functions.SPG($A501, "SP_TOTAL_REV", K$3)</f>
        <v>269938</v>
      </c>
      <c r="L501" s="4" cm="1">
        <f t="array" ref="L501">_xll.SNL.Clients.Office.Excel.Functions.SPG($A501, "SP_TOTAL_REV", L$3)</f>
        <v>263123</v>
      </c>
      <c r="M501" s="4" cm="1">
        <f t="array" ref="M501">_xll.SNL.Clients.Office.Excel.Functions.SPG($A501, "SP_TOTAL_REV", M$3)</f>
        <v>273564</v>
      </c>
      <c r="N501" s="4" cm="1">
        <f t="array" ref="N501">_xll.SNL.Clients.Office.Excel.Functions.SPG($A501, "SP_TOTAL_REV", N$3)</f>
        <v>258855</v>
      </c>
      <c r="O501" s="4" cm="1">
        <f t="array" ref="O501">_xll.SNL.Clients.Office.Excel.Functions.SPG($A501, "SP_TOTAL_REV", O$3)</f>
        <v>272099</v>
      </c>
      <c r="P501" s="4" cm="1">
        <f t="array" ref="P501">_xll.SNL.Clients.Office.Excel.Functions.SPG($A501, "SP_TOTAL_REV", P$3)</f>
        <v>270078</v>
      </c>
      <c r="Q501" s="4" cm="1">
        <f t="array" ref="Q501">_xll.SNL.Clients.Office.Excel.Functions.SPG($A501, "SP_TOTAL_REV", Q$3)</f>
        <v>299173</v>
      </c>
      <c r="R501" s="4" cm="1">
        <f t="array" ref="R501">_xll.SNL.Clients.Office.Excel.Functions.SPG($A501, "SP_TOTAL_REV", R$3)</f>
        <v>290336</v>
      </c>
      <c r="S501" s="4" cm="1">
        <f t="array" ref="S501">_xll.SNL.Clients.Office.Excel.Functions.SPG($A501, "SP_TOTAL_REV", S$3)</f>
        <v>267494</v>
      </c>
      <c r="T501" s="4" cm="1">
        <f t="array" ref="T501">_xll.SNL.Clients.Office.Excel.Functions.SPG($A501, "SP_TOTAL_REV", T$3)</f>
        <v>239026</v>
      </c>
      <c r="U501" s="4" cm="1">
        <f t="array" ref="U501">_xll.SNL.Clients.Office.Excel.Functions.SPG($A501, "SP_TOTAL_REV", U$3)</f>
        <v>255831</v>
      </c>
      <c r="V501" s="4" cm="1">
        <f t="array" ref="V501">_xll.SNL.Clients.Office.Excel.Functions.SPG($A501, "SP_TOTAL_REV", V$3)</f>
        <v>265302</v>
      </c>
      <c r="W501" s="4" cm="1">
        <f t="array" ref="W501">_xll.SNL.Clients.Office.Excel.Functions.SPG($A501, "SP_TOTAL_REV", W$3)</f>
        <v>263772</v>
      </c>
      <c r="X501" s="4" cm="1">
        <f t="array" ref="X501">_xll.SNL.Clients.Office.Excel.Functions.SPG($A501, "SP_TOTAL_REV", X$3)</f>
        <v>241747</v>
      </c>
      <c r="Y501" s="4" cm="1">
        <f t="array" ref="Y501">_xll.SNL.Clients.Office.Excel.Functions.SPG($A501, "SP_TOTAL_REV", Y$3)</f>
        <v>245110</v>
      </c>
      <c r="Z501" s="4" cm="1">
        <f t="array" ref="Z501">_xll.SNL.Clients.Office.Excel.Functions.SPG($A501, "SP_TOTAL_REV", Z$3)</f>
        <v>246508</v>
      </c>
    </row>
    <row r="502" spans="1:26" x14ac:dyDescent="0.3">
      <c r="A502" s="11" t="s">
        <v>1517</v>
      </c>
      <c r="B502" s="4" cm="1">
        <f t="array" ref="B502">_xll.SNL.Clients.Office.Excel.Functions.SPG($A502, "SP_TOTAL_REV", B$3)</f>
        <v>613376</v>
      </c>
      <c r="C502" s="4" cm="1">
        <f t="array" ref="C502">_xll.SNL.Clients.Office.Excel.Functions.SPG($A502, "SP_TOTAL_REV", C$3)</f>
        <v>587211</v>
      </c>
      <c r="D502" s="4" cm="1">
        <f t="array" ref="D502">_xll.SNL.Clients.Office.Excel.Functions.SPG($A502, "SP_TOTAL_REV", D$3)</f>
        <v>551084</v>
      </c>
      <c r="E502" s="4" cm="1">
        <f t="array" ref="E502">_xll.SNL.Clients.Office.Excel.Functions.SPG($A502, "SP_TOTAL_REV", E$3)</f>
        <v>534183</v>
      </c>
      <c r="F502" s="4" cm="1">
        <f t="array" ref="F502">_xll.SNL.Clients.Office.Excel.Functions.SPG($A502, "SP_TOTAL_REV", F$3)</f>
        <v>520837</v>
      </c>
      <c r="G502" s="4" cm="1">
        <f t="array" ref="G502">_xll.SNL.Clients.Office.Excel.Functions.SPG($A502, "SP_TOTAL_REV", G$3)</f>
        <v>504868</v>
      </c>
      <c r="H502" s="4" cm="1">
        <f t="array" ref="H502">_xll.SNL.Clients.Office.Excel.Functions.SPG($A502, "SP_TOTAL_REV", H$3)</f>
        <v>480181</v>
      </c>
      <c r="I502" s="4" cm="1">
        <f t="array" ref="I502">_xll.SNL.Clients.Office.Excel.Functions.SPG($A502, "SP_TOTAL_REV", I$3)</f>
        <v>483489</v>
      </c>
      <c r="J502" s="4" cm="1">
        <f t="array" ref="J502">_xll.SNL.Clients.Office.Excel.Functions.SPG($A502, "SP_TOTAL_REV", J$3)</f>
        <v>470284</v>
      </c>
      <c r="K502" s="4" cm="1">
        <f t="array" ref="K502">_xll.SNL.Clients.Office.Excel.Functions.SPG($A502, "SP_TOTAL_REV", K$3)</f>
        <v>458435</v>
      </c>
      <c r="L502" s="4" cm="1">
        <f t="array" ref="L502">_xll.SNL.Clients.Office.Excel.Functions.SPG($A502, "SP_TOTAL_REV", L$3)</f>
        <v>425150</v>
      </c>
      <c r="M502" s="4" cm="1">
        <f t="array" ref="M502">_xll.SNL.Clients.Office.Excel.Functions.SPG($A502, "SP_TOTAL_REV", M$3)</f>
        <v>455211</v>
      </c>
      <c r="N502" s="4" cm="1">
        <f t="array" ref="N502">_xll.SNL.Clients.Office.Excel.Functions.SPG($A502, "SP_TOTAL_REV", N$3)</f>
        <v>421722</v>
      </c>
      <c r="O502" s="4" cm="1">
        <f t="array" ref="O502">_xll.SNL.Clients.Office.Excel.Functions.SPG($A502, "SP_TOTAL_REV", O$3)</f>
        <v>409507</v>
      </c>
      <c r="P502" s="4" cm="1">
        <f t="array" ref="P502">_xll.SNL.Clients.Office.Excel.Functions.SPG($A502, "SP_TOTAL_REV", P$3)</f>
        <v>400226</v>
      </c>
      <c r="Q502" s="4" cm="1">
        <f t="array" ref="Q502">_xll.SNL.Clients.Office.Excel.Functions.SPG($A502, "SP_TOTAL_REV", Q$3)</f>
        <v>397510</v>
      </c>
      <c r="R502" s="4" cm="1">
        <f t="array" ref="R502">_xll.SNL.Clients.Office.Excel.Functions.SPG($A502, "SP_TOTAL_REV", R$3)</f>
        <v>392145</v>
      </c>
      <c r="S502" s="4" cm="1">
        <f t="array" ref="S502">_xll.SNL.Clients.Office.Excel.Functions.SPG($A502, "SP_TOTAL_REV", S$3)</f>
        <v>376145</v>
      </c>
      <c r="T502" s="4" cm="1">
        <f t="array" ref="T502">_xll.SNL.Clients.Office.Excel.Functions.SPG($A502, "SP_TOTAL_REV", T$3)</f>
        <v>370960</v>
      </c>
      <c r="U502" s="4" cm="1">
        <f t="array" ref="U502">_xll.SNL.Clients.Office.Excel.Functions.SPG($A502, "SP_TOTAL_REV", U$3)</f>
        <v>268931</v>
      </c>
      <c r="V502" s="4" cm="1">
        <f t="array" ref="V502">_xll.SNL.Clients.Office.Excel.Functions.SPG($A502, "SP_TOTAL_REV", V$3)</f>
        <v>257154</v>
      </c>
      <c r="W502" s="4" cm="1">
        <f t="array" ref="W502">_xll.SNL.Clients.Office.Excel.Functions.SPG($A502, "SP_TOTAL_REV", W$3)</f>
        <v>257559</v>
      </c>
      <c r="X502" s="4" cm="1">
        <f t="array" ref="X502">_xll.SNL.Clients.Office.Excel.Functions.SPG($A502, "SP_TOTAL_REV", X$3)</f>
        <v>257121</v>
      </c>
      <c r="Y502" s="4" cm="1">
        <f t="array" ref="Y502">_xll.SNL.Clients.Office.Excel.Functions.SPG($A502, "SP_TOTAL_REV", Y$3)</f>
        <v>256314</v>
      </c>
      <c r="Z502" s="4" cm="1">
        <f t="array" ref="Z502">_xll.SNL.Clients.Office.Excel.Functions.SPG($A502, "SP_TOTAL_REV", Z$3)</f>
        <v>253252</v>
      </c>
    </row>
    <row r="503" spans="1:26" x14ac:dyDescent="0.3">
      <c r="A503" s="11" t="s">
        <v>1518</v>
      </c>
      <c r="B503" s="4" cm="1">
        <f t="array" ref="B503">_xll.SNL.Clients.Office.Excel.Functions.SPG($A503, "SP_TOTAL_REV", B$3)</f>
        <v>135738</v>
      </c>
      <c r="C503" s="4" cm="1">
        <f t="array" ref="C503">_xll.SNL.Clients.Office.Excel.Functions.SPG($A503, "SP_TOTAL_REV", C$3)</f>
        <v>145775</v>
      </c>
      <c r="D503" s="4" cm="1">
        <f t="array" ref="D503">_xll.SNL.Clients.Office.Excel.Functions.SPG($A503, "SP_TOTAL_REV", D$3)</f>
        <v>122287</v>
      </c>
      <c r="E503" s="4" cm="1">
        <f t="array" ref="E503">_xll.SNL.Clients.Office.Excel.Functions.SPG($A503, "SP_TOTAL_REV", E$3)</f>
        <v>130761</v>
      </c>
      <c r="F503" s="4" cm="1">
        <f t="array" ref="F503">_xll.SNL.Clients.Office.Excel.Functions.SPG($A503, "SP_TOTAL_REV", F$3)</f>
        <v>136820</v>
      </c>
      <c r="G503" s="4" cm="1">
        <f t="array" ref="G503">_xll.SNL.Clients.Office.Excel.Functions.SPG($A503, "SP_TOTAL_REV", G$3)</f>
        <v>130617</v>
      </c>
      <c r="H503" s="4" cm="1">
        <f t="array" ref="H503">_xll.SNL.Clients.Office.Excel.Functions.SPG($A503, "SP_TOTAL_REV", H$3)</f>
        <v>120893</v>
      </c>
      <c r="I503" s="4" cm="1">
        <f t="array" ref="I503">_xll.SNL.Clients.Office.Excel.Functions.SPG($A503, "SP_TOTAL_REV", I$3)</f>
        <v>142804</v>
      </c>
      <c r="J503" s="4" cm="1">
        <f t="array" ref="J503">_xll.SNL.Clients.Office.Excel.Functions.SPG($A503, "SP_TOTAL_REV", J$3)</f>
        <v>149453</v>
      </c>
      <c r="K503" s="4" cm="1">
        <f t="array" ref="K503">_xll.SNL.Clients.Office.Excel.Functions.SPG($A503, "SP_TOTAL_REV", K$3)</f>
        <v>149224</v>
      </c>
      <c r="L503" s="4" cm="1">
        <f t="array" ref="L503">_xll.SNL.Clients.Office.Excel.Functions.SPG($A503, "SP_TOTAL_REV", L$3)</f>
        <v>139390</v>
      </c>
      <c r="M503" s="4" cm="1">
        <f t="array" ref="M503">_xll.SNL.Clients.Office.Excel.Functions.SPG($A503, "SP_TOTAL_REV", M$3)</f>
        <v>140653</v>
      </c>
      <c r="N503" s="4" cm="1">
        <f t="array" ref="N503">_xll.SNL.Clients.Office.Excel.Functions.SPG($A503, "SP_TOTAL_REV", N$3)</f>
        <v>166575</v>
      </c>
      <c r="O503" s="4" cm="1">
        <f t="array" ref="O503">_xll.SNL.Clients.Office.Excel.Functions.SPG($A503, "SP_TOTAL_REV", O$3)</f>
        <v>168042</v>
      </c>
      <c r="P503" s="4" cm="1">
        <f t="array" ref="P503">_xll.SNL.Clients.Office.Excel.Functions.SPG($A503, "SP_TOTAL_REV", P$3)</f>
        <v>178246</v>
      </c>
      <c r="Q503" s="4" cm="1">
        <f t="array" ref="Q503">_xll.SNL.Clients.Office.Excel.Functions.SPG($A503, "SP_TOTAL_REV", Q$3)</f>
        <v>200072</v>
      </c>
      <c r="R503" s="4" cm="1">
        <f t="array" ref="R503">_xll.SNL.Clients.Office.Excel.Functions.SPG($A503, "SP_TOTAL_REV", R$3)</f>
        <v>184377</v>
      </c>
      <c r="S503" s="4" cm="1">
        <f t="array" ref="S503">_xll.SNL.Clients.Office.Excel.Functions.SPG($A503, "SP_TOTAL_REV", S$3)</f>
        <v>169260</v>
      </c>
      <c r="T503" s="4" cm="1">
        <f t="array" ref="T503">_xll.SNL.Clients.Office.Excel.Functions.SPG($A503, "SP_TOTAL_REV", T$3)</f>
        <v>145705</v>
      </c>
      <c r="U503" s="4" cm="1">
        <f t="array" ref="U503">_xll.SNL.Clients.Office.Excel.Functions.SPG($A503, "SP_TOTAL_REV", U$3)</f>
        <v>130264</v>
      </c>
      <c r="V503" s="4" cm="1">
        <f t="array" ref="V503">_xll.SNL.Clients.Office.Excel.Functions.SPG($A503, "SP_TOTAL_REV", V$3)</f>
        <v>123639</v>
      </c>
      <c r="W503" s="4" cm="1">
        <f t="array" ref="W503">_xll.SNL.Clients.Office.Excel.Functions.SPG($A503, "SP_TOTAL_REV", W$3)</f>
        <v>105139</v>
      </c>
      <c r="X503" s="4" cm="1">
        <f t="array" ref="X503">_xll.SNL.Clients.Office.Excel.Functions.SPG($A503, "SP_TOTAL_REV", X$3)</f>
        <v>94999</v>
      </c>
      <c r="Y503" s="4" cm="1">
        <f t="array" ref="Y503">_xll.SNL.Clients.Office.Excel.Functions.SPG($A503, "SP_TOTAL_REV", Y$3)</f>
        <v>96329</v>
      </c>
      <c r="Z503" s="4" cm="1">
        <f t="array" ref="Z503">_xll.SNL.Clients.Office.Excel.Functions.SPG($A503, "SP_TOTAL_REV", Z$3)</f>
        <v>114038</v>
      </c>
    </row>
    <row r="504" spans="1:26" x14ac:dyDescent="0.3">
      <c r="A504" s="11" t="s">
        <v>1519</v>
      </c>
      <c r="B504" s="4" cm="1">
        <f t="array" ref="B504">_xll.SNL.Clients.Office.Excel.Functions.SPG($A504, "SP_TOTAL_REV", B$3)</f>
        <v>186278</v>
      </c>
      <c r="C504" s="4" cm="1">
        <f t="array" ref="C504">_xll.SNL.Clients.Office.Excel.Functions.SPG($A504, "SP_TOTAL_REV", C$3)</f>
        <v>174749</v>
      </c>
      <c r="D504" s="4" cm="1">
        <f t="array" ref="D504">_xll.SNL.Clients.Office.Excel.Functions.SPG($A504, "SP_TOTAL_REV", D$3)</f>
        <v>178566</v>
      </c>
      <c r="E504" s="4" cm="1">
        <f t="array" ref="E504">_xll.SNL.Clients.Office.Excel.Functions.SPG($A504, "SP_TOTAL_REV", E$3)</f>
        <v>196007</v>
      </c>
      <c r="F504" s="4" cm="1">
        <f t="array" ref="F504">_xll.SNL.Clients.Office.Excel.Functions.SPG($A504, "SP_TOTAL_REV", F$3)</f>
        <v>189575</v>
      </c>
      <c r="G504" s="4" cm="1">
        <f t="array" ref="G504">_xll.SNL.Clients.Office.Excel.Functions.SPG($A504, "SP_TOTAL_REV", G$3)</f>
        <v>178784</v>
      </c>
      <c r="H504" s="4" cm="1">
        <f t="array" ref="H504">_xll.SNL.Clients.Office.Excel.Functions.SPG($A504, "SP_TOTAL_REV", H$3)</f>
        <v>183421</v>
      </c>
      <c r="I504" s="4" cm="1">
        <f t="array" ref="I504">_xll.SNL.Clients.Office.Excel.Functions.SPG($A504, "SP_TOTAL_REV", I$3)</f>
        <v>196159</v>
      </c>
      <c r="J504" s="4" cm="1">
        <f t="array" ref="J504">_xll.SNL.Clients.Office.Excel.Functions.SPG($A504, "SP_TOTAL_REV", J$3)</f>
        <v>183271</v>
      </c>
      <c r="K504" s="4" cm="1">
        <f t="array" ref="K504">_xll.SNL.Clients.Office.Excel.Functions.SPG($A504, "SP_TOTAL_REV", K$3)</f>
        <v>173667</v>
      </c>
      <c r="L504" s="4" cm="1">
        <f t="array" ref="L504">_xll.SNL.Clients.Office.Excel.Functions.SPG($A504, "SP_TOTAL_REV", L$3)</f>
        <v>179717</v>
      </c>
      <c r="M504" s="4" cm="1">
        <f t="array" ref="M504">_xll.SNL.Clients.Office.Excel.Functions.SPG($A504, "SP_TOTAL_REV", M$3)</f>
        <v>185175</v>
      </c>
      <c r="N504" s="4" cm="1">
        <f t="array" ref="N504">_xll.SNL.Clients.Office.Excel.Functions.SPG($A504, "SP_TOTAL_REV", N$3)</f>
        <v>143796</v>
      </c>
      <c r="O504" s="4" cm="1">
        <f t="array" ref="O504">_xll.SNL.Clients.Office.Excel.Functions.SPG($A504, "SP_TOTAL_REV", O$3)</f>
        <v>108355</v>
      </c>
      <c r="P504" s="4" cm="1">
        <f t="array" ref="P504">_xll.SNL.Clients.Office.Excel.Functions.SPG($A504, "SP_TOTAL_REV", P$3)</f>
        <v>113580</v>
      </c>
      <c r="Q504" s="4" cm="1">
        <f t="array" ref="Q504">_xll.SNL.Clients.Office.Excel.Functions.SPG($A504, "SP_TOTAL_REV", Q$3)</f>
        <v>89035</v>
      </c>
      <c r="R504" s="4" cm="1">
        <f t="array" ref="R504">_xll.SNL.Clients.Office.Excel.Functions.SPG($A504, "SP_TOTAL_REV", R$3)</f>
        <v>61167</v>
      </c>
      <c r="S504" s="4" cm="1">
        <f t="array" ref="S504">_xll.SNL.Clients.Office.Excel.Functions.SPG($A504, "SP_TOTAL_REV", S$3)</f>
        <v>49565</v>
      </c>
      <c r="T504" s="4" cm="1">
        <f t="array" ref="T504">_xll.SNL.Clients.Office.Excel.Functions.SPG($A504, "SP_TOTAL_REV", T$3)</f>
        <v>53872</v>
      </c>
      <c r="U504" s="4" cm="1">
        <f t="array" ref="U504">_xll.SNL.Clients.Office.Excel.Functions.SPG($A504, "SP_TOTAL_REV", U$3)</f>
        <v>26783</v>
      </c>
      <c r="V504" s="4" cm="1">
        <f t="array" ref="V504">_xll.SNL.Clients.Office.Excel.Functions.SPG($A504, "SP_TOTAL_REV", V$3)</f>
        <v>110581</v>
      </c>
      <c r="W504" s="4" cm="1">
        <f t="array" ref="W504">_xll.SNL.Clients.Office.Excel.Functions.SPG($A504, "SP_TOTAL_REV", W$3)</f>
        <v>135722</v>
      </c>
      <c r="X504" s="4" cm="1">
        <f t="array" ref="X504">_xll.SNL.Clients.Office.Excel.Functions.SPG($A504, "SP_TOTAL_REV", X$3)</f>
        <v>135736</v>
      </c>
      <c r="Y504" s="4" cm="1">
        <f t="array" ref="Y504">_xll.SNL.Clients.Office.Excel.Functions.SPG($A504, "SP_TOTAL_REV", Y$3)</f>
        <v>144476</v>
      </c>
      <c r="Z504" s="4" cm="1">
        <f t="array" ref="Z504">_xll.SNL.Clients.Office.Excel.Functions.SPG($A504, "SP_TOTAL_REV", Z$3)</f>
        <v>140539</v>
      </c>
    </row>
    <row r="505" spans="1:26" x14ac:dyDescent="0.3">
      <c r="A505" s="11" t="s">
        <v>1520</v>
      </c>
      <c r="B505" s="4" cm="1">
        <f t="array" ref="B505">_xll.SNL.Clients.Office.Excel.Functions.SPG($A505, "SP_TOTAL_REV", B$3)</f>
        <v>326649</v>
      </c>
      <c r="C505" s="4" cm="1">
        <f t="array" ref="C505">_xll.SNL.Clients.Office.Excel.Functions.SPG($A505, "SP_TOTAL_REV", C$3)</f>
        <v>260405</v>
      </c>
      <c r="D505" s="4" cm="1">
        <f t="array" ref="D505">_xll.SNL.Clients.Office.Excel.Functions.SPG($A505, "SP_TOTAL_REV", D$3)</f>
        <v>249470</v>
      </c>
      <c r="E505" s="4" cm="1">
        <f t="array" ref="E505">_xll.SNL.Clients.Office.Excel.Functions.SPG($A505, "SP_TOTAL_REV", E$3)</f>
        <v>254381</v>
      </c>
      <c r="F505" s="4" cm="1">
        <f t="array" ref="F505">_xll.SNL.Clients.Office.Excel.Functions.SPG($A505, "SP_TOTAL_REV", F$3)</f>
        <v>311483</v>
      </c>
      <c r="G505" s="4" cm="1">
        <f t="array" ref="G505">_xll.SNL.Clients.Office.Excel.Functions.SPG($A505, "SP_TOTAL_REV", G$3)</f>
        <v>245543</v>
      </c>
      <c r="H505" s="4" cm="1">
        <f t="array" ref="H505">_xll.SNL.Clients.Office.Excel.Functions.SPG($A505, "SP_TOTAL_REV", H$3)</f>
        <v>248876</v>
      </c>
      <c r="I505" s="4" cm="1">
        <f t="array" ref="I505">_xll.SNL.Clients.Office.Excel.Functions.SPG($A505, "SP_TOTAL_REV", I$3)</f>
        <v>261086</v>
      </c>
      <c r="J505" s="4" cm="1">
        <f t="array" ref="J505">_xll.SNL.Clients.Office.Excel.Functions.SPG($A505, "SP_TOTAL_REV", J$3)</f>
        <v>294115</v>
      </c>
      <c r="K505" s="4" cm="1">
        <f t="array" ref="K505">_xll.SNL.Clients.Office.Excel.Functions.SPG($A505, "SP_TOTAL_REV", K$3)</f>
        <v>227154</v>
      </c>
      <c r="L505" s="4" cm="1">
        <f t="array" ref="L505">_xll.SNL.Clients.Office.Excel.Functions.SPG($A505, "SP_TOTAL_REV", L$3)</f>
        <v>221700</v>
      </c>
      <c r="M505" s="4" cm="1">
        <f t="array" ref="M505">_xll.SNL.Clients.Office.Excel.Functions.SPG($A505, "SP_TOTAL_REV", M$3)</f>
        <v>219067</v>
      </c>
      <c r="N505" s="4" cm="1">
        <f t="array" ref="N505">_xll.SNL.Clients.Office.Excel.Functions.SPG($A505, "SP_TOTAL_REV", N$3)</f>
        <v>226525</v>
      </c>
      <c r="O505" s="4" cm="1">
        <f t="array" ref="O505">_xll.SNL.Clients.Office.Excel.Functions.SPG($A505, "SP_TOTAL_REV", O$3)</f>
        <v>172551</v>
      </c>
      <c r="P505" s="4" cm="1">
        <f t="array" ref="P505">_xll.SNL.Clients.Office.Excel.Functions.SPG($A505, "SP_TOTAL_REV", P$3)</f>
        <v>173663</v>
      </c>
      <c r="Q505" s="4" cm="1">
        <f t="array" ref="Q505">_xll.SNL.Clients.Office.Excel.Functions.SPG($A505, "SP_TOTAL_REV", Q$3)</f>
        <v>149189</v>
      </c>
      <c r="R505" s="4" cm="1">
        <f t="array" ref="R505">_xll.SNL.Clients.Office.Excel.Functions.SPG($A505, "SP_TOTAL_REV", R$3)</f>
        <v>127613</v>
      </c>
      <c r="S505" s="4" cm="1">
        <f t="array" ref="S505">_xll.SNL.Clients.Office.Excel.Functions.SPG($A505, "SP_TOTAL_REV", S$3)</f>
        <v>107807</v>
      </c>
      <c r="T505" s="4" cm="1">
        <f t="array" ref="T505">_xll.SNL.Clients.Office.Excel.Functions.SPG($A505, "SP_TOTAL_REV", T$3)</f>
        <v>77973</v>
      </c>
      <c r="U505" s="4" cm="1">
        <f t="array" ref="U505">_xll.SNL.Clients.Office.Excel.Functions.SPG($A505, "SP_TOTAL_REV", U$3)</f>
        <v>35376</v>
      </c>
      <c r="V505" s="4" cm="1">
        <f t="array" ref="V505">_xll.SNL.Clients.Office.Excel.Functions.SPG($A505, "SP_TOTAL_REV", V$3)</f>
        <v>180330</v>
      </c>
      <c r="W505" s="4" cm="1">
        <f t="array" ref="W505">_xll.SNL.Clients.Office.Excel.Functions.SPG($A505, "SP_TOTAL_REV", W$3)</f>
        <v>163864</v>
      </c>
      <c r="X505" s="4" t="str" cm="1">
        <f t="array" ref="X505">_xll.SNL.Clients.Office.Excel.Functions.SPG($A505, "SP_TOTAL_REV", X$3)</f>
        <v>NA</v>
      </c>
      <c r="Y505" s="4" t="str" cm="1">
        <f t="array" ref="Y505">_xll.SNL.Clients.Office.Excel.Functions.SPG($A505, "SP_TOTAL_REV", Y$3)</f>
        <v>NA</v>
      </c>
      <c r="Z505" s="4" t="str" cm="1">
        <f t="array" ref="Z505">_xll.SNL.Clients.Office.Excel.Functions.SPG($A505, "SP_TOTAL_REV", Z$3)</f>
        <v>NA</v>
      </c>
    </row>
    <row r="506" spans="1:26" x14ac:dyDescent="0.3">
      <c r="A506" s="11" t="s">
        <v>1521</v>
      </c>
      <c r="B506" s="4" cm="1">
        <f t="array" ref="B506">_xll.SNL.Clients.Office.Excel.Functions.SPG($A506, "SP_TOTAL_REV", B$3)</f>
        <v>436000</v>
      </c>
      <c r="C506" s="4" cm="1">
        <f t="array" ref="C506">_xll.SNL.Clients.Office.Excel.Functions.SPG($A506, "SP_TOTAL_REV", C$3)</f>
        <v>486000</v>
      </c>
      <c r="D506" s="4" cm="1">
        <f t="array" ref="D506">_xll.SNL.Clients.Office.Excel.Functions.SPG($A506, "SP_TOTAL_REV", D$3)</f>
        <v>490100</v>
      </c>
      <c r="E506" s="4" cm="1">
        <f t="array" ref="E506">_xll.SNL.Clients.Office.Excel.Functions.SPG($A506, "SP_TOTAL_REV", E$3)</f>
        <v>470900</v>
      </c>
      <c r="F506" s="4" cm="1">
        <f t="array" ref="F506">_xll.SNL.Clients.Office.Excel.Functions.SPG($A506, "SP_TOTAL_REV", F$3)</f>
        <v>488400</v>
      </c>
      <c r="G506" s="4" cm="1">
        <f t="array" ref="G506">_xll.SNL.Clients.Office.Excel.Functions.SPG($A506, "SP_TOTAL_REV", G$3)</f>
        <v>520600</v>
      </c>
      <c r="H506" s="4" cm="1">
        <f t="array" ref="H506">_xll.SNL.Clients.Office.Excel.Functions.SPG($A506, "SP_TOTAL_REV", H$3)</f>
        <v>520400</v>
      </c>
      <c r="I506" s="4" cm="1">
        <f t="array" ref="I506">_xll.SNL.Clients.Office.Excel.Functions.SPG($A506, "SP_TOTAL_REV", I$3)</f>
        <v>534400</v>
      </c>
      <c r="J506" s="4" cm="1">
        <f t="array" ref="J506">_xll.SNL.Clients.Office.Excel.Functions.SPG($A506, "SP_TOTAL_REV", J$3)</f>
        <v>487800</v>
      </c>
      <c r="K506" s="4" cm="1">
        <f t="array" ref="K506">_xll.SNL.Clients.Office.Excel.Functions.SPG($A506, "SP_TOTAL_REV", K$3)</f>
        <v>514000</v>
      </c>
      <c r="L506" s="4" cm="1">
        <f t="array" ref="L506">_xll.SNL.Clients.Office.Excel.Functions.SPG($A506, "SP_TOTAL_REV", L$3)</f>
        <v>516800</v>
      </c>
      <c r="M506" s="4" cm="1">
        <f t="array" ref="M506">_xll.SNL.Clients.Office.Excel.Functions.SPG($A506, "SP_TOTAL_REV", M$3)</f>
        <v>501900</v>
      </c>
      <c r="N506" s="4" cm="1">
        <f t="array" ref="N506">_xll.SNL.Clients.Office.Excel.Functions.SPG($A506, "SP_TOTAL_REV", N$3)</f>
        <v>439800</v>
      </c>
      <c r="O506" s="4" cm="1">
        <f t="array" ref="O506">_xll.SNL.Clients.Office.Excel.Functions.SPG($A506, "SP_TOTAL_REV", O$3)</f>
        <v>365300</v>
      </c>
      <c r="P506" s="4" cm="1">
        <f t="array" ref="P506">_xll.SNL.Clients.Office.Excel.Functions.SPG($A506, "SP_TOTAL_REV", P$3)</f>
        <v>366500</v>
      </c>
      <c r="Q506" s="4" cm="1">
        <f t="array" ref="Q506">_xll.SNL.Clients.Office.Excel.Functions.SPG($A506, "SP_TOTAL_REV", Q$3)</f>
        <v>364300</v>
      </c>
      <c r="R506" s="4" cm="1">
        <f t="array" ref="R506">_xll.SNL.Clients.Office.Excel.Functions.SPG($A506, "SP_TOTAL_REV", R$3)</f>
        <v>359900</v>
      </c>
      <c r="S506" s="4" cm="1">
        <f t="array" ref="S506">_xll.SNL.Clients.Office.Excel.Functions.SPG($A506, "SP_TOTAL_REV", S$3)</f>
        <v>310100</v>
      </c>
      <c r="T506" s="4" cm="1">
        <f t="array" ref="T506">_xll.SNL.Clients.Office.Excel.Functions.SPG($A506, "SP_TOTAL_REV", T$3)</f>
        <v>302200</v>
      </c>
      <c r="U506" s="4" cm="1">
        <f t="array" ref="U506">_xll.SNL.Clients.Office.Excel.Functions.SPG($A506, "SP_TOTAL_REV", U$3)</f>
        <v>338000</v>
      </c>
      <c r="V506" s="4" cm="1">
        <f t="array" ref="V506">_xll.SNL.Clients.Office.Excel.Functions.SPG($A506, "SP_TOTAL_REV", V$3)</f>
        <v>382700</v>
      </c>
      <c r="W506" s="4" cm="1">
        <f t="array" ref="W506">_xll.SNL.Clients.Office.Excel.Functions.SPG($A506, "SP_TOTAL_REV", W$3)</f>
        <v>397200</v>
      </c>
      <c r="X506" s="4" cm="1">
        <f t="array" ref="X506">_xll.SNL.Clients.Office.Excel.Functions.SPG($A506, "SP_TOTAL_REV", X$3)</f>
        <v>404300</v>
      </c>
      <c r="Y506" s="4" cm="1">
        <f t="array" ref="Y506">_xll.SNL.Clients.Office.Excel.Functions.SPG($A506, "SP_TOTAL_REV", Y$3)</f>
        <v>407500</v>
      </c>
      <c r="Z506" s="4" cm="1">
        <f t="array" ref="Z506">_xll.SNL.Clients.Office.Excel.Functions.SPG($A506, "SP_TOTAL_REV", Z$3)</f>
        <v>391300</v>
      </c>
    </row>
    <row r="507" spans="1:26" x14ac:dyDescent="0.3">
      <c r="A507" s="11" t="s">
        <v>1522</v>
      </c>
      <c r="B507" s="4" cm="1">
        <f t="array" ref="B507">_xll.SNL.Clients.Office.Excel.Functions.SPG($A507, "SP_TOTAL_REV", B$3)</f>
        <v>504271</v>
      </c>
      <c r="C507" s="4" cm="1">
        <f t="array" ref="C507">_xll.SNL.Clients.Office.Excel.Functions.SPG($A507, "SP_TOTAL_REV", C$3)</f>
        <v>518492</v>
      </c>
      <c r="D507" s="4" cm="1">
        <f t="array" ref="D507">_xll.SNL.Clients.Office.Excel.Functions.SPG($A507, "SP_TOTAL_REV", D$3)</f>
        <v>537173</v>
      </c>
      <c r="E507" s="4" cm="1">
        <f t="array" ref="E507">_xll.SNL.Clients.Office.Excel.Functions.SPG($A507, "SP_TOTAL_REV", E$3)</f>
        <v>523866</v>
      </c>
      <c r="F507" s="4" cm="1">
        <f t="array" ref="F507">_xll.SNL.Clients.Office.Excel.Functions.SPG($A507, "SP_TOTAL_REV", F$3)</f>
        <v>458188</v>
      </c>
      <c r="G507" s="4" cm="1">
        <f t="array" ref="G507">_xll.SNL.Clients.Office.Excel.Functions.SPG($A507, "SP_TOTAL_REV", G$3)</f>
        <v>516590</v>
      </c>
      <c r="H507" s="4" cm="1">
        <f t="array" ref="H507">_xll.SNL.Clients.Office.Excel.Functions.SPG($A507, "SP_TOTAL_REV", H$3)</f>
        <v>563181</v>
      </c>
      <c r="I507" s="4" cm="1">
        <f t="array" ref="I507">_xll.SNL.Clients.Office.Excel.Functions.SPG($A507, "SP_TOTAL_REV", I$3)</f>
        <v>590193</v>
      </c>
      <c r="J507" s="4" cm="1">
        <f t="array" ref="J507">_xll.SNL.Clients.Office.Excel.Functions.SPG($A507, "SP_TOTAL_REV", J$3)</f>
        <v>589849</v>
      </c>
      <c r="K507" s="4" cm="1">
        <f t="array" ref="K507">_xll.SNL.Clients.Office.Excel.Functions.SPG($A507, "SP_TOTAL_REV", K$3)</f>
        <v>609152</v>
      </c>
      <c r="L507" s="4" cm="1">
        <f t="array" ref="L507">_xll.SNL.Clients.Office.Excel.Functions.SPG($A507, "SP_TOTAL_REV", L$3)</f>
        <v>631906</v>
      </c>
      <c r="M507" s="4" cm="1">
        <f t="array" ref="M507">_xll.SNL.Clients.Office.Excel.Functions.SPG($A507, "SP_TOTAL_REV", M$3)</f>
        <v>584580</v>
      </c>
      <c r="N507" s="4" cm="1">
        <f t="array" ref="N507">_xll.SNL.Clients.Office.Excel.Functions.SPG($A507, "SP_TOTAL_REV", N$3)</f>
        <v>495784</v>
      </c>
      <c r="O507" s="4" cm="1">
        <f t="array" ref="O507">_xll.SNL.Clients.Office.Excel.Functions.SPG($A507, "SP_TOTAL_REV", O$3)</f>
        <v>435229</v>
      </c>
      <c r="P507" s="4" cm="1">
        <f t="array" ref="P507">_xll.SNL.Clients.Office.Excel.Functions.SPG($A507, "SP_TOTAL_REV", P$3)</f>
        <v>438765</v>
      </c>
      <c r="Q507" s="4" cm="1">
        <f t="array" ref="Q507">_xll.SNL.Clients.Office.Excel.Functions.SPG($A507, "SP_TOTAL_REV", Q$3)</f>
        <v>401166</v>
      </c>
      <c r="R507" s="4" cm="1">
        <f t="array" ref="R507">_xll.SNL.Clients.Office.Excel.Functions.SPG($A507, "SP_TOTAL_REV", R$3)</f>
        <v>334794</v>
      </c>
      <c r="S507" s="4" cm="1">
        <f t="array" ref="S507">_xll.SNL.Clients.Office.Excel.Functions.SPG($A507, "SP_TOTAL_REV", S$3)</f>
        <v>320406</v>
      </c>
      <c r="T507" s="4" cm="1">
        <f t="array" ref="T507">_xll.SNL.Clients.Office.Excel.Functions.SPG($A507, "SP_TOTAL_REV", T$3)</f>
        <v>209760</v>
      </c>
      <c r="U507" s="4" cm="1">
        <f t="array" ref="U507">_xll.SNL.Clients.Office.Excel.Functions.SPG($A507, "SP_TOTAL_REV", U$3)</f>
        <v>181294</v>
      </c>
      <c r="V507" s="4" cm="1">
        <f t="array" ref="V507">_xll.SNL.Clients.Office.Excel.Functions.SPG($A507, "SP_TOTAL_REV", V$3)</f>
        <v>210731</v>
      </c>
      <c r="W507" s="4" cm="1">
        <f t="array" ref="W507">_xll.SNL.Clients.Office.Excel.Functions.SPG($A507, "SP_TOTAL_REV", W$3)</f>
        <v>243937</v>
      </c>
      <c r="X507" s="4" cm="1">
        <f t="array" ref="X507">_xll.SNL.Clients.Office.Excel.Functions.SPG($A507, "SP_TOTAL_REV", X$3)</f>
        <v>215542</v>
      </c>
      <c r="Y507" s="4" cm="1">
        <f t="array" ref="Y507">_xll.SNL.Clients.Office.Excel.Functions.SPG($A507, "SP_TOTAL_REV", Y$3)</f>
        <v>204595</v>
      </c>
      <c r="Z507" s="4" cm="1">
        <f t="array" ref="Z507">_xll.SNL.Clients.Office.Excel.Functions.SPG($A507, "SP_TOTAL_REV", Z$3)</f>
        <v>194504</v>
      </c>
    </row>
    <row r="508" spans="1:26" x14ac:dyDescent="0.3">
      <c r="A508" s="11" t="s">
        <v>1523</v>
      </c>
      <c r="B508" s="4" cm="1">
        <f t="array" ref="B508">_xll.SNL.Clients.Office.Excel.Functions.SPG($A508, "SP_TOTAL_REV", B$3)</f>
        <v>235530</v>
      </c>
      <c r="C508" s="4" cm="1">
        <f t="array" ref="C508">_xll.SNL.Clients.Office.Excel.Functions.SPG($A508, "SP_TOTAL_REV", C$3)</f>
        <v>216527</v>
      </c>
      <c r="D508" s="4" cm="1">
        <f t="array" ref="D508">_xll.SNL.Clients.Office.Excel.Functions.SPG($A508, "SP_TOTAL_REV", D$3)</f>
        <v>228742</v>
      </c>
      <c r="E508" s="4" cm="1">
        <f t="array" ref="E508">_xll.SNL.Clients.Office.Excel.Functions.SPG($A508, "SP_TOTAL_REV", E$3)</f>
        <v>250670</v>
      </c>
      <c r="F508" s="4" cm="1">
        <f t="array" ref="F508">_xll.SNL.Clients.Office.Excel.Functions.SPG($A508, "SP_TOTAL_REV", F$3)</f>
        <v>222619</v>
      </c>
      <c r="G508" s="4" cm="1">
        <f t="array" ref="G508">_xll.SNL.Clients.Office.Excel.Functions.SPG($A508, "SP_TOTAL_REV", G$3)</f>
        <v>223362</v>
      </c>
      <c r="H508" s="4" cm="1">
        <f t="array" ref="H508">_xll.SNL.Clients.Office.Excel.Functions.SPG($A508, "SP_TOTAL_REV", H$3)</f>
        <v>248918</v>
      </c>
      <c r="I508" s="4" cm="1">
        <f t="array" ref="I508">_xll.SNL.Clients.Office.Excel.Functions.SPG($A508, "SP_TOTAL_REV", I$3)</f>
        <v>276529</v>
      </c>
      <c r="J508" s="4" cm="1">
        <f t="array" ref="J508">_xll.SNL.Clients.Office.Excel.Functions.SPG($A508, "SP_TOTAL_REV", J$3)</f>
        <v>243884</v>
      </c>
      <c r="K508" s="4" cm="1">
        <f t="array" ref="K508">_xll.SNL.Clients.Office.Excel.Functions.SPG($A508, "SP_TOTAL_REV", K$3)</f>
        <v>234633</v>
      </c>
      <c r="L508" s="4" cm="1">
        <f t="array" ref="L508">_xll.SNL.Clients.Office.Excel.Functions.SPG($A508, "SP_TOTAL_REV", L$3)</f>
        <v>244584</v>
      </c>
      <c r="M508" s="4" cm="1">
        <f t="array" ref="M508">_xll.SNL.Clients.Office.Excel.Functions.SPG($A508, "SP_TOTAL_REV", M$3)</f>
        <v>251534</v>
      </c>
      <c r="N508" s="4" cm="1">
        <f t="array" ref="N508">_xll.SNL.Clients.Office.Excel.Functions.SPG($A508, "SP_TOTAL_REV", N$3)</f>
        <v>172802</v>
      </c>
      <c r="O508" s="4" cm="1">
        <f t="array" ref="O508">_xll.SNL.Clients.Office.Excel.Functions.SPG($A508, "SP_TOTAL_REV", O$3)</f>
        <v>173899</v>
      </c>
      <c r="P508" s="4" cm="1">
        <f t="array" ref="P508">_xll.SNL.Clients.Office.Excel.Functions.SPG($A508, "SP_TOTAL_REV", P$3)</f>
        <v>167435</v>
      </c>
      <c r="Q508" s="4" cm="1">
        <f t="array" ref="Q508">_xll.SNL.Clients.Office.Excel.Functions.SPG($A508, "SP_TOTAL_REV", Q$3)</f>
        <v>117231</v>
      </c>
      <c r="R508" s="4" cm="1">
        <f t="array" ref="R508">_xll.SNL.Clients.Office.Excel.Functions.SPG($A508, "SP_TOTAL_REV", R$3)</f>
        <v>50324</v>
      </c>
      <c r="S508" s="4" cm="1">
        <f t="array" ref="S508">_xll.SNL.Clients.Office.Excel.Functions.SPG($A508, "SP_TOTAL_REV", S$3)</f>
        <v>37445</v>
      </c>
      <c r="T508" s="4" cm="1">
        <f t="array" ref="T508">_xll.SNL.Clients.Office.Excel.Functions.SPG($A508, "SP_TOTAL_REV", T$3)</f>
        <v>29049</v>
      </c>
      <c r="U508" s="4" cm="1">
        <f t="array" ref="U508">_xll.SNL.Clients.Office.Excel.Functions.SPG($A508, "SP_TOTAL_REV", U$3)</f>
        <v>10730</v>
      </c>
      <c r="V508" s="4" cm="1">
        <f t="array" ref="V508">_xll.SNL.Clients.Office.Excel.Functions.SPG($A508, "SP_TOTAL_REV", V$3)</f>
        <v>193518</v>
      </c>
      <c r="W508" s="4" cm="1">
        <f t="array" ref="W508">_xll.SNL.Clients.Office.Excel.Functions.SPG($A508, "SP_TOTAL_REV", W$3)</f>
        <v>276012</v>
      </c>
      <c r="X508" s="4" cm="1">
        <f t="array" ref="X508">_xll.SNL.Clients.Office.Excel.Functions.SPG($A508, "SP_TOTAL_REV", X$3)</f>
        <v>285401</v>
      </c>
      <c r="Y508" s="4" cm="1">
        <f t="array" ref="Y508">_xll.SNL.Clients.Office.Excel.Functions.SPG($A508, "SP_TOTAL_REV", Y$3)</f>
        <v>307707</v>
      </c>
      <c r="Z508" s="4" cm="1">
        <f t="array" ref="Z508">_xll.SNL.Clients.Office.Excel.Functions.SPG($A508, "SP_TOTAL_REV", Z$3)</f>
        <v>262604</v>
      </c>
    </row>
    <row r="509" spans="1:26" x14ac:dyDescent="0.3">
      <c r="A509" s="11" t="s">
        <v>1524</v>
      </c>
      <c r="B509" s="4" cm="1">
        <f t="array" ref="B509">_xll.SNL.Clients.Office.Excel.Functions.SPG($A509, "SP_TOTAL_REV", B$3)</f>
        <v>149824</v>
      </c>
      <c r="C509" s="4" cm="1">
        <f t="array" ref="C509">_xll.SNL.Clients.Office.Excel.Functions.SPG($A509, "SP_TOTAL_REV", C$3)</f>
        <v>174159</v>
      </c>
      <c r="D509" s="4" cm="1">
        <f t="array" ref="D509">_xll.SNL.Clients.Office.Excel.Functions.SPG($A509, "SP_TOTAL_REV", D$3)</f>
        <v>175689</v>
      </c>
      <c r="E509" s="4" cm="1">
        <f t="array" ref="E509">_xll.SNL.Clients.Office.Excel.Functions.SPG($A509, "SP_TOTAL_REV", E$3)</f>
        <v>168325</v>
      </c>
      <c r="F509" s="4" cm="1">
        <f t="array" ref="F509">_xll.SNL.Clients.Office.Excel.Functions.SPG($A509, "SP_TOTAL_REV", F$3)</f>
        <v>143644</v>
      </c>
      <c r="G509" s="4" cm="1">
        <f t="array" ref="G509">_xll.SNL.Clients.Office.Excel.Functions.SPG($A509, "SP_TOTAL_REV", G$3)</f>
        <v>164314</v>
      </c>
      <c r="H509" s="4" cm="1">
        <f t="array" ref="H509">_xll.SNL.Clients.Office.Excel.Functions.SPG($A509, "SP_TOTAL_REV", H$3)</f>
        <v>153880</v>
      </c>
      <c r="I509" s="4" cm="1">
        <f t="array" ref="I509">_xll.SNL.Clients.Office.Excel.Functions.SPG($A509, "SP_TOTAL_REV", I$3)</f>
        <v>135563</v>
      </c>
      <c r="J509" s="4" cm="1">
        <f t="array" ref="J509">_xll.SNL.Clients.Office.Excel.Functions.SPG($A509, "SP_TOTAL_REV", J$3)</f>
        <v>153764</v>
      </c>
      <c r="K509" s="4" cm="1">
        <f t="array" ref="K509">_xll.SNL.Clients.Office.Excel.Functions.SPG($A509, "SP_TOTAL_REV", K$3)</f>
        <v>167328</v>
      </c>
      <c r="L509" s="4" cm="1">
        <f t="array" ref="L509">_xll.SNL.Clients.Office.Excel.Functions.SPG($A509, "SP_TOTAL_REV", L$3)</f>
        <v>177353</v>
      </c>
      <c r="M509" s="4" cm="1">
        <f t="array" ref="M509">_xll.SNL.Clients.Office.Excel.Functions.SPG($A509, "SP_TOTAL_REV", M$3)</f>
        <v>170051</v>
      </c>
      <c r="N509" s="4" cm="1">
        <f t="array" ref="N509">_xll.SNL.Clients.Office.Excel.Functions.SPG($A509, "SP_TOTAL_REV", N$3)</f>
        <v>152506</v>
      </c>
      <c r="O509" s="4" cm="1">
        <f t="array" ref="O509">_xll.SNL.Clients.Office.Excel.Functions.SPG($A509, "SP_TOTAL_REV", O$3)</f>
        <v>159050</v>
      </c>
      <c r="P509" s="4" cm="1">
        <f t="array" ref="P509">_xll.SNL.Clients.Office.Excel.Functions.SPG($A509, "SP_TOTAL_REV", P$3)</f>
        <v>148464</v>
      </c>
      <c r="Q509" s="4" cm="1">
        <f t="array" ref="Q509">_xll.SNL.Clients.Office.Excel.Functions.SPG($A509, "SP_TOTAL_REV", Q$3)</f>
        <v>141329</v>
      </c>
      <c r="R509" s="4" cm="1">
        <f t="array" ref="R509">_xll.SNL.Clients.Office.Excel.Functions.SPG($A509, "SP_TOTAL_REV", R$3)</f>
        <v>130932</v>
      </c>
      <c r="S509" s="4" cm="1">
        <f t="array" ref="S509">_xll.SNL.Clients.Office.Excel.Functions.SPG($A509, "SP_TOTAL_REV", S$3)</f>
        <v>143557</v>
      </c>
      <c r="T509" s="4" cm="1">
        <f t="array" ref="T509">_xll.SNL.Clients.Office.Excel.Functions.SPG($A509, "SP_TOTAL_REV", T$3)</f>
        <v>155135</v>
      </c>
      <c r="U509" s="4" cm="1">
        <f t="array" ref="U509">_xll.SNL.Clients.Office.Excel.Functions.SPG($A509, "SP_TOTAL_REV", U$3)</f>
        <v>126729</v>
      </c>
      <c r="V509" s="4" cm="1">
        <f t="array" ref="V509">_xll.SNL.Clients.Office.Excel.Functions.SPG($A509, "SP_TOTAL_REV", V$3)</f>
        <v>94976</v>
      </c>
      <c r="W509" s="4" cm="1">
        <f t="array" ref="W509">_xll.SNL.Clients.Office.Excel.Functions.SPG($A509, "SP_TOTAL_REV", W$3)</f>
        <v>100446</v>
      </c>
      <c r="X509" s="4" cm="1">
        <f t="array" ref="X509">_xll.SNL.Clients.Office.Excel.Functions.SPG($A509, "SP_TOTAL_REV", X$3)</f>
        <v>102140</v>
      </c>
      <c r="Y509" s="4" cm="1">
        <f t="array" ref="Y509">_xll.SNL.Clients.Office.Excel.Functions.SPG($A509, "SP_TOTAL_REV", Y$3)</f>
        <v>104695</v>
      </c>
      <c r="Z509" s="4" cm="1">
        <f t="array" ref="Z509">_xll.SNL.Clients.Office.Excel.Functions.SPG($A509, "SP_TOTAL_REV", Z$3)</f>
        <v>85474</v>
      </c>
    </row>
    <row r="510" spans="1:26" x14ac:dyDescent="0.3">
      <c r="A510" s="11" t="s">
        <v>1525</v>
      </c>
      <c r="B510" s="4" cm="1">
        <f t="array" ref="B510">_xll.SNL.Clients.Office.Excel.Functions.SPG($A510, "SP_TOTAL_REV", B$3)</f>
        <v>821000</v>
      </c>
      <c r="C510" s="4" cm="1">
        <f t="array" ref="C510">_xll.SNL.Clients.Office.Excel.Functions.SPG($A510, "SP_TOTAL_REV", C$3)</f>
        <v>970000</v>
      </c>
      <c r="D510" s="4" cm="1">
        <f t="array" ref="D510">_xll.SNL.Clients.Office.Excel.Functions.SPG($A510, "SP_TOTAL_REV", D$3)</f>
        <v>965000</v>
      </c>
      <c r="E510" s="4" cm="1">
        <f t="array" ref="E510">_xll.SNL.Clients.Office.Excel.Functions.SPG($A510, "SP_TOTAL_REV", E$3)</f>
        <v>933000</v>
      </c>
      <c r="F510" s="4" cm="1">
        <f t="array" ref="F510">_xll.SNL.Clients.Office.Excel.Functions.SPG($A510, "SP_TOTAL_REV", F$3)</f>
        <v>905000</v>
      </c>
      <c r="G510" s="4" cm="1">
        <f t="array" ref="G510">_xll.SNL.Clients.Office.Excel.Functions.SPG($A510, "SP_TOTAL_REV", G$3)</f>
        <v>964000</v>
      </c>
      <c r="H510" s="4" cm="1">
        <f t="array" ref="H510">_xll.SNL.Clients.Office.Excel.Functions.SPG($A510, "SP_TOTAL_REV", H$3)</f>
        <v>897000</v>
      </c>
      <c r="I510" s="4" cm="1">
        <f t="array" ref="I510">_xll.SNL.Clients.Office.Excel.Functions.SPG($A510, "SP_TOTAL_REV", I$3)</f>
        <v>919000</v>
      </c>
      <c r="J510" s="4" cm="1">
        <f t="array" ref="J510">_xll.SNL.Clients.Office.Excel.Functions.SPG($A510, "SP_TOTAL_REV", J$3)</f>
        <v>941000</v>
      </c>
      <c r="K510" s="4" cm="1">
        <f t="array" ref="K510">_xll.SNL.Clients.Office.Excel.Functions.SPG($A510, "SP_TOTAL_REV", K$3)</f>
        <v>927000</v>
      </c>
      <c r="L510" s="4" cm="1">
        <f t="array" ref="L510">_xll.SNL.Clients.Office.Excel.Functions.SPG($A510, "SP_TOTAL_REV", L$3)</f>
        <v>968000</v>
      </c>
      <c r="M510" s="4" cm="1">
        <f t="array" ref="M510">_xll.SNL.Clients.Office.Excel.Functions.SPG($A510, "SP_TOTAL_REV", M$3)</f>
        <v>912000</v>
      </c>
      <c r="N510" s="4" cm="1">
        <f t="array" ref="N510">_xll.SNL.Clients.Office.Excel.Functions.SPG($A510, "SP_TOTAL_REV", N$3)</f>
        <v>821000</v>
      </c>
      <c r="O510" s="4" cm="1">
        <f t="array" ref="O510">_xll.SNL.Clients.Office.Excel.Functions.SPG($A510, "SP_TOTAL_REV", O$3)</f>
        <v>778000</v>
      </c>
      <c r="P510" s="4" cm="1">
        <f t="array" ref="P510">_xll.SNL.Clients.Office.Excel.Functions.SPG($A510, "SP_TOTAL_REV", P$3)</f>
        <v>731000</v>
      </c>
      <c r="Q510" s="4" cm="1">
        <f t="array" ref="Q510">_xll.SNL.Clients.Office.Excel.Functions.SPG($A510, "SP_TOTAL_REV", Q$3)</f>
        <v>695000</v>
      </c>
      <c r="R510" s="4" cm="1">
        <f t="array" ref="R510">_xll.SNL.Clients.Office.Excel.Functions.SPG($A510, "SP_TOTAL_REV", R$3)</f>
        <v>624000</v>
      </c>
      <c r="S510" s="4" cm="1">
        <f t="array" ref="S510">_xll.SNL.Clients.Office.Excel.Functions.SPG($A510, "SP_TOTAL_REV", S$3)</f>
        <v>796000</v>
      </c>
      <c r="T510" s="4" cm="1">
        <f t="array" ref="T510">_xll.SNL.Clients.Office.Excel.Functions.SPG($A510, "SP_TOTAL_REV", T$3)</f>
        <v>738000</v>
      </c>
      <c r="U510" s="4" cm="1">
        <f t="array" ref="U510">_xll.SNL.Clients.Office.Excel.Functions.SPG($A510, "SP_TOTAL_REV", U$3)</f>
        <v>737500</v>
      </c>
      <c r="V510" s="4" cm="1">
        <f t="array" ref="V510">_xll.SNL.Clients.Office.Excel.Functions.SPG($A510, "SP_TOTAL_REV", V$3)</f>
        <v>737500</v>
      </c>
      <c r="W510" s="4" t="str" cm="1">
        <f t="array" ref="W510">_xll.SNL.Clients.Office.Excel.Functions.SPG($A510, "SP_TOTAL_REV", W$3)</f>
        <v>NA</v>
      </c>
      <c r="X510" s="4" t="str" cm="1">
        <f t="array" ref="X510">_xll.SNL.Clients.Office.Excel.Functions.SPG($A510, "SP_TOTAL_REV", X$3)</f>
        <v>NA</v>
      </c>
      <c r="Y510" s="4" t="str" cm="1">
        <f t="array" ref="Y510">_xll.SNL.Clients.Office.Excel.Functions.SPG($A510, "SP_TOTAL_REV", Y$3)</f>
        <v>NA</v>
      </c>
      <c r="Z510" s="4" t="str" cm="1">
        <f t="array" ref="Z510">_xll.SNL.Clients.Office.Excel.Functions.SPG($A510, "SP_TOTAL_REV", Z$3)</f>
        <v>NA</v>
      </c>
    </row>
    <row r="511" spans="1:26" x14ac:dyDescent="0.3">
      <c r="A511" s="11" t="s">
        <v>1526</v>
      </c>
      <c r="B511" s="4" cm="1">
        <f t="array" ref="B511">_xll.SNL.Clients.Office.Excel.Functions.SPG($A511, "SP_TOTAL_REV", B$3)</f>
        <v>512945</v>
      </c>
      <c r="C511" s="4" cm="1">
        <f t="array" ref="C511">_xll.SNL.Clients.Office.Excel.Functions.SPG($A511, "SP_TOTAL_REV", C$3)</f>
        <v>485052</v>
      </c>
      <c r="D511" s="4" cm="1">
        <f t="array" ref="D511">_xll.SNL.Clients.Office.Excel.Functions.SPG($A511, "SP_TOTAL_REV", D$3)</f>
        <v>509062</v>
      </c>
      <c r="E511" s="4" cm="1">
        <f t="array" ref="E511">_xll.SNL.Clients.Office.Excel.Functions.SPG($A511, "SP_TOTAL_REV", E$3)</f>
        <v>548689</v>
      </c>
      <c r="F511" s="4" cm="1">
        <f t="array" ref="F511">_xll.SNL.Clients.Office.Excel.Functions.SPG($A511, "SP_TOTAL_REV", F$3)</f>
        <v>429388</v>
      </c>
      <c r="G511" s="4" cm="1">
        <f t="array" ref="G511">_xll.SNL.Clients.Office.Excel.Functions.SPG($A511, "SP_TOTAL_REV", G$3)</f>
        <v>384321</v>
      </c>
      <c r="H511" s="4" cm="1">
        <f t="array" ref="H511">_xll.SNL.Clients.Office.Excel.Functions.SPG($A511, "SP_TOTAL_REV", H$3)</f>
        <v>382535</v>
      </c>
      <c r="I511" s="4" cm="1">
        <f t="array" ref="I511">_xll.SNL.Clients.Office.Excel.Functions.SPG($A511, "SP_TOTAL_REV", I$3)</f>
        <v>366603</v>
      </c>
      <c r="J511" s="4" cm="1">
        <f t="array" ref="J511">_xll.SNL.Clients.Office.Excel.Functions.SPG($A511, "SP_TOTAL_REV", J$3)</f>
        <v>321976</v>
      </c>
      <c r="K511" s="4" cm="1">
        <f t="array" ref="K511">_xll.SNL.Clients.Office.Excel.Functions.SPG($A511, "SP_TOTAL_REV", K$3)</f>
        <v>341383</v>
      </c>
      <c r="L511" s="4" cm="1">
        <f t="array" ref="L511">_xll.SNL.Clients.Office.Excel.Functions.SPG($A511, "SP_TOTAL_REV", L$3)</f>
        <v>376173</v>
      </c>
      <c r="M511" s="4" cm="1">
        <f t="array" ref="M511">_xll.SNL.Clients.Office.Excel.Functions.SPG($A511, "SP_TOTAL_REV", M$3)</f>
        <v>518221</v>
      </c>
      <c r="N511" s="4" cm="1">
        <f t="array" ref="N511">_xll.SNL.Clients.Office.Excel.Functions.SPG($A511, "SP_TOTAL_REV", N$3)</f>
        <v>412715</v>
      </c>
      <c r="O511" s="4" cm="1">
        <f t="array" ref="O511">_xll.SNL.Clients.Office.Excel.Functions.SPG($A511, "SP_TOTAL_REV", O$3)</f>
        <v>382131</v>
      </c>
      <c r="P511" s="4" cm="1">
        <f t="array" ref="P511">_xll.SNL.Clients.Office.Excel.Functions.SPG($A511, "SP_TOTAL_REV", P$3)</f>
        <v>290145</v>
      </c>
      <c r="Q511" s="4" cm="1">
        <f t="array" ref="Q511">_xll.SNL.Clients.Office.Excel.Functions.SPG($A511, "SP_TOTAL_REV", Q$3)</f>
        <v>302815</v>
      </c>
      <c r="R511" s="4" cm="1">
        <f t="array" ref="R511">_xll.SNL.Clients.Office.Excel.Functions.SPG($A511, "SP_TOTAL_REV", R$3)</f>
        <v>266086</v>
      </c>
      <c r="S511" s="4" cm="1">
        <f t="array" ref="S511">_xll.SNL.Clients.Office.Excel.Functions.SPG($A511, "SP_TOTAL_REV", S$3)</f>
        <v>172188</v>
      </c>
      <c r="T511" s="4" cm="1">
        <f t="array" ref="T511">_xll.SNL.Clients.Office.Excel.Functions.SPG($A511, "SP_TOTAL_REV", T$3)</f>
        <v>132711</v>
      </c>
      <c r="U511" s="4" cm="1">
        <f t="array" ref="U511">_xll.SNL.Clients.Office.Excel.Functions.SPG($A511, "SP_TOTAL_REV", U$3)</f>
        <v>87409</v>
      </c>
      <c r="V511" s="4" cm="1">
        <f t="array" ref="V511">_xll.SNL.Clients.Office.Excel.Functions.SPG($A511, "SP_TOTAL_REV", V$3)</f>
        <v>182574</v>
      </c>
      <c r="W511" s="4" cm="1">
        <f t="array" ref="W511">_xll.SNL.Clients.Office.Excel.Functions.SPG($A511, "SP_TOTAL_REV", W$3)</f>
        <v>226719</v>
      </c>
      <c r="X511" s="4" cm="1">
        <f t="array" ref="X511">_xll.SNL.Clients.Office.Excel.Functions.SPG($A511, "SP_TOTAL_REV", X$3)</f>
        <v>227828</v>
      </c>
      <c r="Y511" s="4" cm="1">
        <f t="array" ref="Y511">_xll.SNL.Clients.Office.Excel.Functions.SPG($A511, "SP_TOTAL_REV", Y$3)</f>
        <v>277793</v>
      </c>
      <c r="Z511" s="4" cm="1">
        <f t="array" ref="Z511">_xll.SNL.Clients.Office.Excel.Functions.SPG($A511, "SP_TOTAL_REV", Z$3)</f>
        <v>174610</v>
      </c>
    </row>
    <row r="512" spans="1:26" x14ac:dyDescent="0.3">
      <c r="A512" s="11" t="s">
        <v>1527</v>
      </c>
      <c r="B512" s="4" cm="1">
        <f t="array" ref="B512">_xll.SNL.Clients.Office.Excel.Functions.SPG($A512, "SP_TOTAL_REV", B$3)</f>
        <v>234422</v>
      </c>
      <c r="C512" s="4" cm="1">
        <f t="array" ref="C512">_xll.SNL.Clients.Office.Excel.Functions.SPG($A512, "SP_TOTAL_REV", C$3)</f>
        <v>282648</v>
      </c>
      <c r="D512" s="4" cm="1">
        <f t="array" ref="D512">_xll.SNL.Clients.Office.Excel.Functions.SPG($A512, "SP_TOTAL_REV", D$3)</f>
        <v>243971</v>
      </c>
      <c r="E512" s="4" cm="1">
        <f t="array" ref="E512">_xll.SNL.Clients.Office.Excel.Functions.SPG($A512, "SP_TOTAL_REV", E$3)</f>
        <v>221910</v>
      </c>
      <c r="F512" s="4" cm="1">
        <f t="array" ref="F512">_xll.SNL.Clients.Office.Excel.Functions.SPG($A512, "SP_TOTAL_REV", F$3)</f>
        <v>191674</v>
      </c>
      <c r="G512" s="4" cm="1">
        <f t="array" ref="G512">_xll.SNL.Clients.Office.Excel.Functions.SPG($A512, "SP_TOTAL_REV", G$3)</f>
        <v>196796</v>
      </c>
      <c r="H512" s="4" cm="1">
        <f t="array" ref="H512">_xll.SNL.Clients.Office.Excel.Functions.SPG($A512, "SP_TOTAL_REV", H$3)</f>
        <v>185622</v>
      </c>
      <c r="I512" s="4" cm="1">
        <f t="array" ref="I512">_xll.SNL.Clients.Office.Excel.Functions.SPG($A512, "SP_TOTAL_REV", I$3)</f>
        <v>195917</v>
      </c>
      <c r="J512" s="4" cm="1">
        <f t="array" ref="J512">_xll.SNL.Clients.Office.Excel.Functions.SPG($A512, "SP_TOTAL_REV", J$3)</f>
        <v>169383</v>
      </c>
      <c r="K512" s="4" cm="1">
        <f t="array" ref="K512">_xll.SNL.Clients.Office.Excel.Functions.SPG($A512, "SP_TOTAL_REV", K$3)</f>
        <v>220501</v>
      </c>
      <c r="L512" s="4" cm="1">
        <f t="array" ref="L512">_xll.SNL.Clients.Office.Excel.Functions.SPG($A512, "SP_TOTAL_REV", L$3)</f>
        <v>204547</v>
      </c>
      <c r="M512" s="4" cm="1">
        <f t="array" ref="M512">_xll.SNL.Clients.Office.Excel.Functions.SPG($A512, "SP_TOTAL_REV", M$3)</f>
        <v>200262</v>
      </c>
      <c r="N512" s="4" cm="1">
        <f t="array" ref="N512">_xll.SNL.Clients.Office.Excel.Functions.SPG($A512, "SP_TOTAL_REV", N$3)</f>
        <v>175907</v>
      </c>
      <c r="O512" s="4" cm="1">
        <f t="array" ref="O512">_xll.SNL.Clients.Office.Excel.Functions.SPG($A512, "SP_TOTAL_REV", O$3)</f>
        <v>209996</v>
      </c>
      <c r="P512" s="4" cm="1">
        <f t="array" ref="P512">_xll.SNL.Clients.Office.Excel.Functions.SPG($A512, "SP_TOTAL_REV", P$3)</f>
        <v>179627</v>
      </c>
      <c r="Q512" s="4" cm="1">
        <f t="array" ref="Q512">_xll.SNL.Clients.Office.Excel.Functions.SPG($A512, "SP_TOTAL_REV", Q$3)</f>
        <v>172139</v>
      </c>
      <c r="R512" s="4" cm="1">
        <f t="array" ref="R512">_xll.SNL.Clients.Office.Excel.Functions.SPG($A512, "SP_TOTAL_REV", R$3)</f>
        <v>141037</v>
      </c>
      <c r="S512" s="4" cm="1">
        <f t="array" ref="S512">_xll.SNL.Clients.Office.Excel.Functions.SPG($A512, "SP_TOTAL_REV", S$3)</f>
        <v>168065</v>
      </c>
      <c r="T512" s="4" cm="1">
        <f t="array" ref="T512">_xll.SNL.Clients.Office.Excel.Functions.SPG($A512, "SP_TOTAL_REV", T$3)</f>
        <v>123603</v>
      </c>
      <c r="U512" s="4" cm="1">
        <f t="array" ref="U512">_xll.SNL.Clients.Office.Excel.Functions.SPG($A512, "SP_TOTAL_REV", U$3)</f>
        <v>109236</v>
      </c>
      <c r="V512" s="4" cm="1">
        <f t="array" ref="V512">_xll.SNL.Clients.Office.Excel.Functions.SPG($A512, "SP_TOTAL_REV", V$3)</f>
        <v>97926</v>
      </c>
      <c r="W512" s="4" cm="1">
        <f t="array" ref="W512">_xll.SNL.Clients.Office.Excel.Functions.SPG($A512, "SP_TOTAL_REV", W$3)</f>
        <v>108398</v>
      </c>
      <c r="X512" s="4" cm="1">
        <f t="array" ref="X512">_xll.SNL.Clients.Office.Excel.Functions.SPG($A512, "SP_TOTAL_REV", X$3)</f>
        <v>94657</v>
      </c>
      <c r="Y512" s="4" cm="1">
        <f t="array" ref="Y512">_xll.SNL.Clients.Office.Excel.Functions.SPG($A512, "SP_TOTAL_REV", Y$3)</f>
        <v>93255</v>
      </c>
      <c r="Z512" s="4" cm="1">
        <f t="array" ref="Z512">_xll.SNL.Clients.Office.Excel.Functions.SPG($A512, "SP_TOTAL_REV", Z$3)</f>
        <v>65995</v>
      </c>
    </row>
    <row r="513" spans="1:26" x14ac:dyDescent="0.3">
      <c r="A513" s="11" t="s">
        <v>1528</v>
      </c>
      <c r="B513" s="4" cm="1">
        <f t="array" ref="B513">_xll.SNL.Clients.Office.Excel.Functions.SPG($A513, "SP_TOTAL_REV", B$3)</f>
        <v>137979</v>
      </c>
      <c r="C513" s="4" cm="1">
        <f t="array" ref="C513">_xll.SNL.Clients.Office.Excel.Functions.SPG($A513, "SP_TOTAL_REV", C$3)</f>
        <v>144950</v>
      </c>
      <c r="D513" s="4" cm="1">
        <f t="array" ref="D513">_xll.SNL.Clients.Office.Excel.Functions.SPG($A513, "SP_TOTAL_REV", D$3)</f>
        <v>135261</v>
      </c>
      <c r="E513" s="4" cm="1">
        <f t="array" ref="E513">_xll.SNL.Clients.Office.Excel.Functions.SPG($A513, "SP_TOTAL_REV", E$3)</f>
        <v>132151</v>
      </c>
      <c r="F513" s="4" cm="1">
        <f t="array" ref="F513">_xll.SNL.Clients.Office.Excel.Functions.SPG($A513, "SP_TOTAL_REV", F$3)</f>
        <v>126474</v>
      </c>
      <c r="G513" s="4" cm="1">
        <f t="array" ref="G513">_xll.SNL.Clients.Office.Excel.Functions.SPG($A513, "SP_TOTAL_REV", G$3)</f>
        <v>132393</v>
      </c>
      <c r="H513" s="4" cm="1">
        <f t="array" ref="H513">_xll.SNL.Clients.Office.Excel.Functions.SPG($A513, "SP_TOTAL_REV", H$3)</f>
        <v>121634</v>
      </c>
      <c r="I513" s="4" cm="1">
        <f t="array" ref="I513">_xll.SNL.Clients.Office.Excel.Functions.SPG($A513, "SP_TOTAL_REV", I$3)</f>
        <v>114671</v>
      </c>
      <c r="J513" s="4" cm="1">
        <f t="array" ref="J513">_xll.SNL.Clients.Office.Excel.Functions.SPG($A513, "SP_TOTAL_REV", J$3)</f>
        <v>113678</v>
      </c>
      <c r="K513" s="4" cm="1">
        <f t="array" ref="K513">_xll.SNL.Clients.Office.Excel.Functions.SPG($A513, "SP_TOTAL_REV", K$3)</f>
        <v>120135</v>
      </c>
      <c r="L513" s="4" cm="1">
        <f t="array" ref="L513">_xll.SNL.Clients.Office.Excel.Functions.SPG($A513, "SP_TOTAL_REV", L$3)</f>
        <v>114896</v>
      </c>
      <c r="M513" s="4" cm="1">
        <f t="array" ref="M513">_xll.SNL.Clients.Office.Excel.Functions.SPG($A513, "SP_TOTAL_REV", M$3)</f>
        <v>110641</v>
      </c>
      <c r="N513" s="4" cm="1">
        <f t="array" ref="N513">_xll.SNL.Clients.Office.Excel.Functions.SPG($A513, "SP_TOTAL_REV", N$3)</f>
        <v>111564</v>
      </c>
      <c r="O513" s="4" cm="1">
        <f t="array" ref="O513">_xll.SNL.Clients.Office.Excel.Functions.SPG($A513, "SP_TOTAL_REV", O$3)</f>
        <v>114273</v>
      </c>
      <c r="P513" s="4" cm="1">
        <f t="array" ref="P513">_xll.SNL.Clients.Office.Excel.Functions.SPG($A513, "SP_TOTAL_REV", P$3)</f>
        <v>114979</v>
      </c>
      <c r="Q513" s="4" cm="1">
        <f t="array" ref="Q513">_xll.SNL.Clients.Office.Excel.Functions.SPG($A513, "SP_TOTAL_REV", Q$3)</f>
        <v>104655</v>
      </c>
      <c r="R513" s="4" cm="1">
        <f t="array" ref="R513">_xll.SNL.Clients.Office.Excel.Functions.SPG($A513, "SP_TOTAL_REV", R$3)</f>
        <v>99024</v>
      </c>
      <c r="S513" s="4" cm="1">
        <f t="array" ref="S513">_xll.SNL.Clients.Office.Excel.Functions.SPG($A513, "SP_TOTAL_REV", S$3)</f>
        <v>112915</v>
      </c>
      <c r="T513" s="4" cm="1">
        <f t="array" ref="T513">_xll.SNL.Clients.Office.Excel.Functions.SPG($A513, "SP_TOTAL_REV", T$3)</f>
        <v>103332</v>
      </c>
      <c r="U513" s="4" cm="1">
        <f t="array" ref="U513">_xll.SNL.Clients.Office.Excel.Functions.SPG($A513, "SP_TOTAL_REV", U$3)</f>
        <v>64514</v>
      </c>
      <c r="V513" s="4" cm="1">
        <f t="array" ref="V513">_xll.SNL.Clients.Office.Excel.Functions.SPG($A513, "SP_TOTAL_REV", V$3)</f>
        <v>113380</v>
      </c>
      <c r="W513" s="4" cm="1">
        <f t="array" ref="W513">_xll.SNL.Clients.Office.Excel.Functions.SPG($A513, "SP_TOTAL_REV", W$3)</f>
        <v>122932</v>
      </c>
      <c r="X513" s="4" cm="1">
        <f t="array" ref="X513">_xll.SNL.Clients.Office.Excel.Functions.SPG($A513, "SP_TOTAL_REV", X$3)</f>
        <v>121550</v>
      </c>
      <c r="Y513" s="4" cm="1">
        <f t="array" ref="Y513">_xll.SNL.Clients.Office.Excel.Functions.SPG($A513, "SP_TOTAL_REV", Y$3)</f>
        <v>113936</v>
      </c>
      <c r="Z513" s="4" cm="1">
        <f t="array" ref="Z513">_xll.SNL.Clients.Office.Excel.Functions.SPG($A513, "SP_TOTAL_REV", Z$3)</f>
        <v>125008</v>
      </c>
    </row>
    <row r="514" spans="1:26" x14ac:dyDescent="0.3">
      <c r="A514" s="11" t="s">
        <v>1529</v>
      </c>
      <c r="B514" s="4" t="str" cm="1">
        <f t="array" ref="B514">_xll.SNL.Clients.Office.Excel.Functions.SPG($A514, "SP_TOTAL_REV", B$3)</f>
        <v>NA</v>
      </c>
      <c r="C514" s="4" t="str" cm="1">
        <f t="array" ref="C514">_xll.SNL.Clients.Office.Excel.Functions.SPG($A514, "SP_TOTAL_REV", C$3)</f>
        <v>NA</v>
      </c>
      <c r="D514" s="4" cm="1">
        <f t="array" ref="D514">_xll.SNL.Clients.Office.Excel.Functions.SPG($A514, "SP_TOTAL_REV", D$3)</f>
        <v>62742</v>
      </c>
      <c r="E514" s="4" cm="1">
        <f t="array" ref="E514">_xll.SNL.Clients.Office.Excel.Functions.SPG($A514, "SP_TOTAL_REV", E$3)</f>
        <v>62985</v>
      </c>
      <c r="F514" s="4" cm="1">
        <f t="array" ref="F514">_xll.SNL.Clients.Office.Excel.Functions.SPG($A514, "SP_TOTAL_REV", F$3)</f>
        <v>59293</v>
      </c>
      <c r="G514" s="4" t="str" cm="1">
        <f t="array" ref="G514">_xll.SNL.Clients.Office.Excel.Functions.SPG($A514, "SP_TOTAL_REV", G$3)</f>
        <v>NA</v>
      </c>
      <c r="H514" s="4" cm="1">
        <f t="array" ref="H514">_xll.SNL.Clients.Office.Excel.Functions.SPG($A514, "SP_TOTAL_REV", H$3)</f>
        <v>59404</v>
      </c>
      <c r="I514" s="4" cm="1">
        <f t="array" ref="I514">_xll.SNL.Clients.Office.Excel.Functions.SPG($A514, "SP_TOTAL_REV", I$3)</f>
        <v>60832</v>
      </c>
      <c r="J514" s="4" cm="1">
        <f t="array" ref="J514">_xll.SNL.Clients.Office.Excel.Functions.SPG($A514, "SP_TOTAL_REV", J$3)</f>
        <v>56082</v>
      </c>
      <c r="K514" s="4" t="str" cm="1">
        <f t="array" ref="K514">_xll.SNL.Clients.Office.Excel.Functions.SPG($A514, "SP_TOTAL_REV", K$3)</f>
        <v>NA</v>
      </c>
      <c r="L514" s="4" t="str" cm="1">
        <f t="array" ref="L514">_xll.SNL.Clients.Office.Excel.Functions.SPG($A514, "SP_TOTAL_REV", L$3)</f>
        <v>NA</v>
      </c>
      <c r="M514" s="4" t="str" cm="1">
        <f t="array" ref="M514">_xll.SNL.Clients.Office.Excel.Functions.SPG($A514, "SP_TOTAL_REV", M$3)</f>
        <v>NA</v>
      </c>
      <c r="N514" s="4" t="str" cm="1">
        <f t="array" ref="N514">_xll.SNL.Clients.Office.Excel.Functions.SPG($A514, "SP_TOTAL_REV", N$3)</f>
        <v>NA</v>
      </c>
      <c r="O514" s="4" t="str" cm="1">
        <f t="array" ref="O514">_xll.SNL.Clients.Office.Excel.Functions.SPG($A514, "SP_TOTAL_REV", O$3)</f>
        <v>NA</v>
      </c>
      <c r="P514" s="4" t="str" cm="1">
        <f t="array" ref="P514">_xll.SNL.Clients.Office.Excel.Functions.SPG($A514, "SP_TOTAL_REV", P$3)</f>
        <v>NA</v>
      </c>
      <c r="Q514" s="4" t="str" cm="1">
        <f t="array" ref="Q514">_xll.SNL.Clients.Office.Excel.Functions.SPG($A514, "SP_TOTAL_REV", Q$3)</f>
        <v>NA</v>
      </c>
      <c r="R514" s="4" t="str" cm="1">
        <f t="array" ref="R514">_xll.SNL.Clients.Office.Excel.Functions.SPG($A514, "SP_TOTAL_REV", R$3)</f>
        <v>NA</v>
      </c>
      <c r="S514" s="4" t="str" cm="1">
        <f t="array" ref="S514">_xll.SNL.Clients.Office.Excel.Functions.SPG($A514, "SP_TOTAL_REV", S$3)</f>
        <v>NA</v>
      </c>
      <c r="T514" s="4" t="str" cm="1">
        <f t="array" ref="T514">_xll.SNL.Clients.Office.Excel.Functions.SPG($A514, "SP_TOTAL_REV", T$3)</f>
        <v>NA</v>
      </c>
      <c r="U514" s="4" t="str" cm="1">
        <f t="array" ref="U514">_xll.SNL.Clients.Office.Excel.Functions.SPG($A514, "SP_TOTAL_REV", U$3)</f>
        <v>NA</v>
      </c>
      <c r="V514" s="4" t="str" cm="1">
        <f t="array" ref="V514">_xll.SNL.Clients.Office.Excel.Functions.SPG($A514, "SP_TOTAL_REV", V$3)</f>
        <v>NA</v>
      </c>
      <c r="W514" s="4" t="str" cm="1">
        <f t="array" ref="W514">_xll.SNL.Clients.Office.Excel.Functions.SPG($A514, "SP_TOTAL_REV", W$3)</f>
        <v>NA</v>
      </c>
      <c r="X514" s="4" t="str" cm="1">
        <f t="array" ref="X514">_xll.SNL.Clients.Office.Excel.Functions.SPG($A514, "SP_TOTAL_REV", X$3)</f>
        <v>NA</v>
      </c>
      <c r="Y514" s="4" t="str" cm="1">
        <f t="array" ref="Y514">_xll.SNL.Clients.Office.Excel.Functions.SPG($A514, "SP_TOTAL_REV", Y$3)</f>
        <v>NA</v>
      </c>
      <c r="Z514" s="4" t="str" cm="1">
        <f t="array" ref="Z514">_xll.SNL.Clients.Office.Excel.Functions.SPG($A514, "SP_TOTAL_REV", Z$3)</f>
        <v>NA</v>
      </c>
    </row>
    <row r="515" spans="1:26" x14ac:dyDescent="0.3">
      <c r="A515" s="11" t="s">
        <v>1530</v>
      </c>
      <c r="B515" s="4" cm="1">
        <f t="array" ref="B515">_xll.SNL.Clients.Office.Excel.Functions.SPG($A515, "SP_TOTAL_REV", B$3)</f>
        <v>680049</v>
      </c>
      <c r="C515" s="4" cm="1">
        <f t="array" ref="C515">_xll.SNL.Clients.Office.Excel.Functions.SPG($A515, "SP_TOTAL_REV", C$3)</f>
        <v>870529</v>
      </c>
      <c r="D515" s="4" cm="1">
        <f t="array" ref="D515">_xll.SNL.Clients.Office.Excel.Functions.SPG($A515, "SP_TOTAL_REV", D$3)</f>
        <v>806827</v>
      </c>
      <c r="E515" s="4" cm="1">
        <f t="array" ref="E515">_xll.SNL.Clients.Office.Excel.Functions.SPG($A515, "SP_TOTAL_REV", E$3)</f>
        <v>710363</v>
      </c>
      <c r="F515" s="4" cm="1">
        <f t="array" ref="F515">_xll.SNL.Clients.Office.Excel.Functions.SPG($A515, "SP_TOTAL_REV", F$3)</f>
        <v>714252</v>
      </c>
      <c r="G515" s="4" cm="1">
        <f t="array" ref="G515">_xll.SNL.Clients.Office.Excel.Functions.SPG($A515, "SP_TOTAL_REV", G$3)</f>
        <v>725854</v>
      </c>
      <c r="H515" s="4" cm="1">
        <f t="array" ref="H515">_xll.SNL.Clients.Office.Excel.Functions.SPG($A515, "SP_TOTAL_REV", H$3)</f>
        <v>713243</v>
      </c>
      <c r="I515" s="4" cm="1">
        <f t="array" ref="I515">_xll.SNL.Clients.Office.Excel.Functions.SPG($A515, "SP_TOTAL_REV", I$3)</f>
        <v>731506</v>
      </c>
      <c r="J515" s="4" cm="1">
        <f t="array" ref="J515">_xll.SNL.Clients.Office.Excel.Functions.SPG($A515, "SP_TOTAL_REV", J$3)</f>
        <v>740327</v>
      </c>
      <c r="K515" s="4" cm="1">
        <f t="array" ref="K515">_xll.SNL.Clients.Office.Excel.Functions.SPG($A515, "SP_TOTAL_REV", K$3)</f>
        <v>917130</v>
      </c>
      <c r="L515" s="4" cm="1">
        <f t="array" ref="L515">_xll.SNL.Clients.Office.Excel.Functions.SPG($A515, "SP_TOTAL_REV", L$3)</f>
        <v>803111</v>
      </c>
      <c r="M515" s="4" cm="1">
        <f t="array" ref="M515">_xll.SNL.Clients.Office.Excel.Functions.SPG($A515, "SP_TOTAL_REV", M$3)</f>
        <v>784881</v>
      </c>
      <c r="N515" s="4" cm="1">
        <f t="array" ref="N515">_xll.SNL.Clients.Office.Excel.Functions.SPG($A515, "SP_TOTAL_REV", N$3)</f>
        <v>774123</v>
      </c>
      <c r="O515" s="4" cm="1">
        <f t="array" ref="O515">_xll.SNL.Clients.Office.Excel.Functions.SPG($A515, "SP_TOTAL_REV", O$3)</f>
        <v>774647</v>
      </c>
      <c r="P515" s="4" cm="1">
        <f t="array" ref="P515">_xll.SNL.Clients.Office.Excel.Functions.SPG($A515, "SP_TOTAL_REV", P$3)</f>
        <v>756487</v>
      </c>
      <c r="Q515" s="4" cm="1">
        <f t="array" ref="Q515">_xll.SNL.Clients.Office.Excel.Functions.SPG($A515, "SP_TOTAL_REV", Q$3)</f>
        <v>732908</v>
      </c>
      <c r="R515" s="4" cm="1">
        <f t="array" ref="R515">_xll.SNL.Clients.Office.Excel.Functions.SPG($A515, "SP_TOTAL_REV", R$3)</f>
        <v>727051</v>
      </c>
      <c r="S515" s="4" cm="1">
        <f t="array" ref="S515">_xll.SNL.Clients.Office.Excel.Functions.SPG($A515, "SP_TOTAL_REV", S$3)</f>
        <v>937575</v>
      </c>
      <c r="T515" s="4" cm="1">
        <f t="array" ref="T515">_xll.SNL.Clients.Office.Excel.Functions.SPG($A515, "SP_TOTAL_REV", T$3)</f>
        <v>738389</v>
      </c>
      <c r="U515" s="4" cm="1">
        <f t="array" ref="U515">_xll.SNL.Clients.Office.Excel.Functions.SPG($A515, "SP_TOTAL_REV", U$3)</f>
        <v>577627</v>
      </c>
      <c r="V515" s="4" cm="1">
        <f t="array" ref="V515">_xll.SNL.Clients.Office.Excel.Functions.SPG($A515, "SP_TOTAL_REV", V$3)</f>
        <v>684189</v>
      </c>
      <c r="W515" s="4" cm="1">
        <f t="array" ref="W515">_xll.SNL.Clients.Office.Excel.Functions.SPG($A515, "SP_TOTAL_REV", W$3)</f>
        <v>693955</v>
      </c>
      <c r="X515" s="4" cm="1">
        <f t="array" ref="X515">_xll.SNL.Clients.Office.Excel.Functions.SPG($A515, "SP_TOTAL_REV", X$3)</f>
        <v>551857</v>
      </c>
      <c r="Y515" s="4" cm="1">
        <f t="array" ref="Y515">_xll.SNL.Clients.Office.Excel.Functions.SPG($A515, "SP_TOTAL_REV", Y$3)</f>
        <v>536932</v>
      </c>
      <c r="Z515" s="4" cm="1">
        <f t="array" ref="Z515">_xll.SNL.Clients.Office.Excel.Functions.SPG($A515, "SP_TOTAL_REV", Z$3)</f>
        <v>516753</v>
      </c>
    </row>
    <row r="516" spans="1:26" x14ac:dyDescent="0.3">
      <c r="A516" s="11" t="s">
        <v>421</v>
      </c>
      <c r="B516" s="4" cm="1">
        <f t="array" ref="B516">_xll.SNL.Clients.Office.Excel.Functions.SPG($A516, "SP_TOTAL_REV", B$3)</f>
        <v>700669</v>
      </c>
      <c r="C516" s="4" cm="1">
        <f t="array" ref="C516">_xll.SNL.Clients.Office.Excel.Functions.SPG($A516, "SP_TOTAL_REV", C$3)</f>
        <v>795409</v>
      </c>
      <c r="D516" s="4" cm="1">
        <f t="array" ref="D516">_xll.SNL.Clients.Office.Excel.Functions.SPG($A516, "SP_TOTAL_REV", D$3)</f>
        <v>764375</v>
      </c>
      <c r="E516" s="4" cm="1">
        <f t="array" ref="E516">_xll.SNL.Clients.Office.Excel.Functions.SPG($A516, "SP_TOTAL_REV", E$3)</f>
        <v>749691</v>
      </c>
      <c r="F516" s="4" cm="1">
        <f t="array" ref="F516">_xll.SNL.Clients.Office.Excel.Functions.SPG($A516, "SP_TOTAL_REV", F$3)</f>
        <v>737849</v>
      </c>
      <c r="G516" s="4" cm="1">
        <f t="array" ref="G516">_xll.SNL.Clients.Office.Excel.Functions.SPG($A516, "SP_TOTAL_REV", G$3)</f>
        <v>773909</v>
      </c>
      <c r="H516" s="4" cm="1">
        <f t="array" ref="H516">_xll.SNL.Clients.Office.Excel.Functions.SPG($A516, "SP_TOTAL_REV", H$3)</f>
        <v>746389</v>
      </c>
      <c r="I516" s="4" cm="1">
        <f t="array" ref="I516">_xll.SNL.Clients.Office.Excel.Functions.SPG($A516, "SP_TOTAL_REV", I$3)</f>
        <v>743259</v>
      </c>
      <c r="J516" s="4" cm="1">
        <f t="array" ref="J516">_xll.SNL.Clients.Office.Excel.Functions.SPG($A516, "SP_TOTAL_REV", J$3)</f>
        <v>710932</v>
      </c>
      <c r="K516" s="4" cm="1">
        <f t="array" ref="K516">_xll.SNL.Clients.Office.Excel.Functions.SPG($A516, "SP_TOTAL_REV", K$3)</f>
        <v>757996</v>
      </c>
      <c r="L516" s="4" cm="1">
        <f t="array" ref="L516">_xll.SNL.Clients.Office.Excel.Functions.SPG($A516, "SP_TOTAL_REV", L$3)</f>
        <v>686788</v>
      </c>
      <c r="M516" s="4" cm="1">
        <f t="array" ref="M516">_xll.SNL.Clients.Office.Excel.Functions.SPG($A516, "SP_TOTAL_REV", M$3)</f>
        <v>704542</v>
      </c>
      <c r="N516" s="4" cm="1">
        <f t="array" ref="N516">_xll.SNL.Clients.Office.Excel.Functions.SPG($A516, "SP_TOTAL_REV", N$3)</f>
        <v>641715</v>
      </c>
      <c r="O516" s="4" cm="1">
        <f t="array" ref="O516">_xll.SNL.Clients.Office.Excel.Functions.SPG($A516, "SP_TOTAL_REV", O$3)</f>
        <v>761914</v>
      </c>
      <c r="P516" s="4" cm="1">
        <f t="array" ref="P516">_xll.SNL.Clients.Office.Excel.Functions.SPG($A516, "SP_TOTAL_REV", P$3)</f>
        <v>700251</v>
      </c>
      <c r="Q516" s="4" cm="1">
        <f t="array" ref="Q516">_xll.SNL.Clients.Office.Excel.Functions.SPG($A516, "SP_TOTAL_REV", Q$3)</f>
        <v>713473</v>
      </c>
      <c r="R516" s="4" cm="1">
        <f t="array" ref="R516">_xll.SNL.Clients.Office.Excel.Functions.SPG($A516, "SP_TOTAL_REV", R$3)</f>
        <v>633925</v>
      </c>
      <c r="S516" s="4" cm="1">
        <f t="array" ref="S516">_xll.SNL.Clients.Office.Excel.Functions.SPG($A516, "SP_TOTAL_REV", S$3)</f>
        <v>711179</v>
      </c>
      <c r="T516" s="4" cm="1">
        <f t="array" ref="T516">_xll.SNL.Clients.Office.Excel.Functions.SPG($A516, "SP_TOTAL_REV", T$3)</f>
        <v>628301</v>
      </c>
      <c r="U516" s="4" cm="1">
        <f t="array" ref="U516">_xll.SNL.Clients.Office.Excel.Functions.SPG($A516, "SP_TOTAL_REV", U$3)</f>
        <v>567034</v>
      </c>
      <c r="V516" s="4" cm="1">
        <f t="array" ref="V516">_xll.SNL.Clients.Office.Excel.Functions.SPG($A516, "SP_TOTAL_REV", V$3)</f>
        <v>630642</v>
      </c>
      <c r="W516" s="4" cm="1">
        <f t="array" ref="W516">_xll.SNL.Clients.Office.Excel.Functions.SPG($A516, "SP_TOTAL_REV", W$3)</f>
        <v>680952</v>
      </c>
      <c r="X516" s="4" cm="1">
        <f t="array" ref="X516">_xll.SNL.Clients.Office.Excel.Functions.SPG($A516, "SP_TOTAL_REV", X$3)</f>
        <v>648319</v>
      </c>
      <c r="Y516" s="4" cm="1">
        <f t="array" ref="Y516">_xll.SNL.Clients.Office.Excel.Functions.SPG($A516, "SP_TOTAL_REV", Y$3)</f>
        <v>652507</v>
      </c>
      <c r="Z516" s="4" cm="1">
        <f t="array" ref="Z516">_xll.SNL.Clients.Office.Excel.Functions.SPG($A516, "SP_TOTAL_REV", Z$3)</f>
        <v>613584</v>
      </c>
    </row>
    <row r="517" spans="1:26" x14ac:dyDescent="0.3">
      <c r="A517" s="11" t="s">
        <v>1531</v>
      </c>
      <c r="B517" s="4" cm="1">
        <f t="array" ref="B517">_xll.SNL.Clients.Office.Excel.Functions.SPG($A517, "SP_TOTAL_REV", B$3)</f>
        <v>1154000</v>
      </c>
      <c r="C517" s="4" cm="1">
        <f t="array" ref="C517">_xll.SNL.Clients.Office.Excel.Functions.SPG($A517, "SP_TOTAL_REV", C$3)</f>
        <v>1240000</v>
      </c>
      <c r="D517" s="4" cm="1">
        <f t="array" ref="D517">_xll.SNL.Clients.Office.Excel.Functions.SPG($A517, "SP_TOTAL_REV", D$3)</f>
        <v>1224000</v>
      </c>
      <c r="E517" s="4" cm="1">
        <f t="array" ref="E517">_xll.SNL.Clients.Office.Excel.Functions.SPG($A517, "SP_TOTAL_REV", E$3)</f>
        <v>1238000</v>
      </c>
      <c r="F517" s="4" cm="1">
        <f t="array" ref="F517">_xll.SNL.Clients.Office.Excel.Functions.SPG($A517, "SP_TOTAL_REV", F$3)</f>
        <v>1262000</v>
      </c>
      <c r="G517" s="4" cm="1">
        <f t="array" ref="G517">_xll.SNL.Clients.Office.Excel.Functions.SPG($A517, "SP_TOTAL_REV", G$3)</f>
        <v>1312000</v>
      </c>
      <c r="H517" s="4" cm="1">
        <f t="array" ref="H517">_xll.SNL.Clients.Office.Excel.Functions.SPG($A517, "SP_TOTAL_REV", H$3)</f>
        <v>1278000</v>
      </c>
      <c r="I517" s="4" cm="1">
        <f t="array" ref="I517">_xll.SNL.Clients.Office.Excel.Functions.SPG($A517, "SP_TOTAL_REV", I$3)</f>
        <v>1267000</v>
      </c>
      <c r="J517" s="4" cm="1">
        <f t="array" ref="J517">_xll.SNL.Clients.Office.Excel.Functions.SPG($A517, "SP_TOTAL_REV", J$3)</f>
        <v>1303000</v>
      </c>
      <c r="K517" s="4" cm="1">
        <f t="array" ref="K517">_xll.SNL.Clients.Office.Excel.Functions.SPG($A517, "SP_TOTAL_REV", K$3)</f>
        <v>1357000</v>
      </c>
      <c r="L517" s="4" cm="1">
        <f t="array" ref="L517">_xll.SNL.Clients.Office.Excel.Functions.SPG($A517, "SP_TOTAL_REV", L$3)</f>
        <v>1392000</v>
      </c>
      <c r="M517" s="4" cm="1">
        <f t="array" ref="M517">_xll.SNL.Clients.Office.Excel.Functions.SPG($A517, "SP_TOTAL_REV", M$3)</f>
        <v>1349000</v>
      </c>
      <c r="N517" s="4" cm="1">
        <f t="array" ref="N517">_xll.SNL.Clients.Office.Excel.Functions.SPG($A517, "SP_TOTAL_REV", N$3)</f>
        <v>1315000</v>
      </c>
      <c r="O517" s="4" cm="1">
        <f t="array" ref="O517">_xll.SNL.Clients.Office.Excel.Functions.SPG($A517, "SP_TOTAL_REV", O$3)</f>
        <v>1372000</v>
      </c>
      <c r="P517" s="4" cm="1">
        <f t="array" ref="P517">_xll.SNL.Clients.Office.Excel.Functions.SPG($A517, "SP_TOTAL_REV", P$3)</f>
        <v>1328000</v>
      </c>
      <c r="Q517" s="4" cm="1">
        <f t="array" ref="Q517">_xll.SNL.Clients.Office.Excel.Functions.SPG($A517, "SP_TOTAL_REV", Q$3)</f>
        <v>1311000</v>
      </c>
      <c r="R517" s="4" cm="1">
        <f t="array" ref="R517">_xll.SNL.Clients.Office.Excel.Functions.SPG($A517, "SP_TOTAL_REV", R$3)</f>
        <v>1318000</v>
      </c>
      <c r="S517" s="4" cm="1">
        <f t="array" ref="S517">_xll.SNL.Clients.Office.Excel.Functions.SPG($A517, "SP_TOTAL_REV", S$3)</f>
        <v>1376000</v>
      </c>
      <c r="T517" s="4" cm="1">
        <f t="array" ref="T517">_xll.SNL.Clients.Office.Excel.Functions.SPG($A517, "SP_TOTAL_REV", T$3)</f>
        <v>1324000</v>
      </c>
      <c r="U517" s="4" cm="1">
        <f t="array" ref="U517">_xll.SNL.Clients.Office.Excel.Functions.SPG($A517, "SP_TOTAL_REV", U$3)</f>
        <v>1263000</v>
      </c>
      <c r="V517" s="4" cm="1">
        <f t="array" ref="V517">_xll.SNL.Clients.Office.Excel.Functions.SPG($A517, "SP_TOTAL_REV", V$3)</f>
        <v>1261000</v>
      </c>
      <c r="W517" s="4" cm="1">
        <f t="array" ref="W517">_xll.SNL.Clients.Office.Excel.Functions.SPG($A517, "SP_TOTAL_REV", W$3)</f>
        <v>1336000</v>
      </c>
      <c r="X517" s="4" cm="1">
        <f t="array" ref="X517">_xll.SNL.Clients.Office.Excel.Functions.SPG($A517, "SP_TOTAL_REV", X$3)</f>
        <v>1321000</v>
      </c>
      <c r="Y517" s="4" cm="1">
        <f t="array" ref="Y517">_xll.SNL.Clients.Office.Excel.Functions.SPG($A517, "SP_TOTAL_REV", Y$3)</f>
        <v>1261000</v>
      </c>
      <c r="Z517" s="4" cm="1">
        <f t="array" ref="Z517">_xll.SNL.Clients.Office.Excel.Functions.SPG($A517, "SP_TOTAL_REV", Z$3)</f>
        <v>1257000</v>
      </c>
    </row>
    <row r="518" spans="1:26" x14ac:dyDescent="0.3">
      <c r="A518" s="11" t="s">
        <v>1532</v>
      </c>
      <c r="B518" s="4" cm="1">
        <f t="array" ref="B518">_xll.SNL.Clients.Office.Excel.Functions.SPG($A518, "SP_TOTAL_REV", B$3)</f>
        <v>290000</v>
      </c>
      <c r="C518" s="4" cm="1">
        <f t="array" ref="C518">_xll.SNL.Clients.Office.Excel.Functions.SPG($A518, "SP_TOTAL_REV", C$3)</f>
        <v>328900</v>
      </c>
      <c r="D518" s="4" cm="1">
        <f t="array" ref="D518">_xll.SNL.Clients.Office.Excel.Functions.SPG($A518, "SP_TOTAL_REV", D$3)</f>
        <v>315800</v>
      </c>
      <c r="E518" s="4" cm="1">
        <f t="array" ref="E518">_xll.SNL.Clients.Office.Excel.Functions.SPG($A518, "SP_TOTAL_REV", E$3)</f>
        <v>331000</v>
      </c>
      <c r="F518" s="4" cm="1">
        <f t="array" ref="F518">_xll.SNL.Clients.Office.Excel.Functions.SPG($A518, "SP_TOTAL_REV", F$3)</f>
        <v>311000</v>
      </c>
      <c r="G518" s="4" cm="1">
        <f t="array" ref="G518">_xll.SNL.Clients.Office.Excel.Functions.SPG($A518, "SP_TOTAL_REV", G$3)</f>
        <v>311400</v>
      </c>
      <c r="H518" s="4" cm="1">
        <f t="array" ref="H518">_xll.SNL.Clients.Office.Excel.Functions.SPG($A518, "SP_TOTAL_REV", H$3)</f>
        <v>304700</v>
      </c>
      <c r="I518" s="4" cm="1">
        <f t="array" ref="I518">_xll.SNL.Clients.Office.Excel.Functions.SPG($A518, "SP_TOTAL_REV", I$3)</f>
        <v>321700</v>
      </c>
      <c r="J518" s="4" cm="1">
        <f t="array" ref="J518">_xll.SNL.Clients.Office.Excel.Functions.SPG($A518, "SP_TOTAL_REV", J$3)</f>
        <v>305800</v>
      </c>
      <c r="K518" s="4" cm="1">
        <f t="array" ref="K518">_xll.SNL.Clients.Office.Excel.Functions.SPG($A518, "SP_TOTAL_REV", K$3)</f>
        <v>291000</v>
      </c>
      <c r="L518" s="4" cm="1">
        <f t="array" ref="L518">_xll.SNL.Clients.Office.Excel.Functions.SPG($A518, "SP_TOTAL_REV", L$3)</f>
        <v>262900</v>
      </c>
      <c r="M518" s="4" cm="1">
        <f t="array" ref="M518">_xll.SNL.Clients.Office.Excel.Functions.SPG($A518, "SP_TOTAL_REV", M$3)</f>
        <v>280200</v>
      </c>
      <c r="N518" s="4" cm="1">
        <f t="array" ref="N518">_xll.SNL.Clients.Office.Excel.Functions.SPG($A518, "SP_TOTAL_REV", N$3)</f>
        <v>258100</v>
      </c>
      <c r="O518" s="4" cm="1">
        <f t="array" ref="O518">_xll.SNL.Clients.Office.Excel.Functions.SPG($A518, "SP_TOTAL_REV", O$3)</f>
        <v>276400</v>
      </c>
      <c r="P518" s="4" cm="1">
        <f t="array" ref="P518">_xll.SNL.Clients.Office.Excel.Functions.SPG($A518, "SP_TOTAL_REV", P$3)</f>
        <v>272000</v>
      </c>
      <c r="Q518" s="4" cm="1">
        <f t="array" ref="Q518">_xll.SNL.Clients.Office.Excel.Functions.SPG($A518, "SP_TOTAL_REV", Q$3)</f>
        <v>279100</v>
      </c>
      <c r="R518" s="4" cm="1">
        <f t="array" ref="R518">_xll.SNL.Clients.Office.Excel.Functions.SPG($A518, "SP_TOTAL_REV", R$3)</f>
        <v>263300</v>
      </c>
      <c r="S518" s="4" cm="1">
        <f t="array" ref="S518">_xll.SNL.Clients.Office.Excel.Functions.SPG($A518, "SP_TOTAL_REV", S$3)</f>
        <v>273000</v>
      </c>
      <c r="T518" s="4" cm="1">
        <f t="array" ref="T518">_xll.SNL.Clients.Office.Excel.Functions.SPG($A518, "SP_TOTAL_REV", T$3)</f>
        <v>261900</v>
      </c>
      <c r="U518" s="4" cm="1">
        <f t="array" ref="U518">_xll.SNL.Clients.Office.Excel.Functions.SPG($A518, "SP_TOTAL_REV", U$3)</f>
        <v>214000</v>
      </c>
      <c r="V518" s="4" cm="1">
        <f t="array" ref="V518">_xll.SNL.Clients.Office.Excel.Functions.SPG($A518, "SP_TOTAL_REV", V$3)</f>
        <v>252100</v>
      </c>
      <c r="W518" s="4" cm="1">
        <f t="array" ref="W518">_xll.SNL.Clients.Office.Excel.Functions.SPG($A518, "SP_TOTAL_REV", W$3)</f>
        <v>294800</v>
      </c>
      <c r="X518" s="4" cm="1">
        <f t="array" ref="X518">_xll.SNL.Clients.Office.Excel.Functions.SPG($A518, "SP_TOTAL_REV", X$3)</f>
        <v>280700</v>
      </c>
      <c r="Y518" s="4" cm="1">
        <f t="array" ref="Y518">_xll.SNL.Clients.Office.Excel.Functions.SPG($A518, "SP_TOTAL_REV", Y$3)</f>
        <v>299700</v>
      </c>
      <c r="Z518" s="4" cm="1">
        <f t="array" ref="Z518">_xll.SNL.Clients.Office.Excel.Functions.SPG($A518, "SP_TOTAL_REV", Z$3)</f>
        <v>262500</v>
      </c>
    </row>
    <row r="519" spans="1:26" x14ac:dyDescent="0.3">
      <c r="A519" s="11" t="s">
        <v>1632</v>
      </c>
      <c r="B519" s="4" cm="1">
        <f t="array" ref="B519">_xll.SNL.Clients.Office.Excel.Functions.SPG($A519, "SP_TOTAL_REV", B$3)</f>
        <v>418000</v>
      </c>
      <c r="C519" s="4" cm="1">
        <f t="array" ref="C519">_xll.SNL.Clients.Office.Excel.Functions.SPG($A519, "SP_TOTAL_REV", C$3)</f>
        <v>409000</v>
      </c>
      <c r="D519" s="4" cm="1">
        <f t="array" ref="D519">_xll.SNL.Clients.Office.Excel.Functions.SPG($A519, "SP_TOTAL_REV", D$3)</f>
        <v>440000</v>
      </c>
      <c r="E519" s="4" cm="1">
        <f t="array" ref="E519">_xll.SNL.Clients.Office.Excel.Functions.SPG($A519, "SP_TOTAL_REV", E$3)</f>
        <v>436000</v>
      </c>
      <c r="F519" s="4" cm="1">
        <f t="array" ref="F519">_xll.SNL.Clients.Office.Excel.Functions.SPG($A519, "SP_TOTAL_REV", F$3)</f>
        <v>465000</v>
      </c>
      <c r="G519" s="4" cm="1">
        <f t="array" ref="G519">_xll.SNL.Clients.Office.Excel.Functions.SPG($A519, "SP_TOTAL_REV", G$3)</f>
        <v>457000</v>
      </c>
      <c r="H519" s="4" cm="1">
        <f t="array" ref="H519">_xll.SNL.Clients.Office.Excel.Functions.SPG($A519, "SP_TOTAL_REV", H$3)</f>
        <v>438000</v>
      </c>
      <c r="I519" s="4" cm="1">
        <f t="array" ref="I519">_xll.SNL.Clients.Office.Excel.Functions.SPG($A519, "SP_TOTAL_REV", I$3)</f>
        <v>462000</v>
      </c>
      <c r="J519" s="4" cm="1">
        <f t="array" ref="J519">_xll.SNL.Clients.Office.Excel.Functions.SPG($A519, "SP_TOTAL_REV", J$3)</f>
        <v>476000</v>
      </c>
      <c r="K519" s="4" cm="1">
        <f t="array" ref="K519">_xll.SNL.Clients.Office.Excel.Functions.SPG($A519, "SP_TOTAL_REV", K$3)</f>
        <v>452000</v>
      </c>
      <c r="L519" s="4" cm="1">
        <f t="array" ref="L519">_xll.SNL.Clients.Office.Excel.Functions.SPG($A519, "SP_TOTAL_REV", L$3)</f>
        <v>417000</v>
      </c>
      <c r="M519" s="4" cm="1">
        <f t="array" ref="M519">_xll.SNL.Clients.Office.Excel.Functions.SPG($A519, "SP_TOTAL_REV", M$3)</f>
        <v>430000</v>
      </c>
      <c r="N519" s="4" cm="1">
        <f t="array" ref="N519">_xll.SNL.Clients.Office.Excel.Functions.SPG($A519, "SP_TOTAL_REV", N$3)</f>
        <v>496000</v>
      </c>
      <c r="O519" s="4" cm="1">
        <f t="array" ref="O519">_xll.SNL.Clients.Office.Excel.Functions.SPG($A519, "SP_TOTAL_REV", O$3)</f>
        <v>475000</v>
      </c>
      <c r="P519" s="4" cm="1">
        <f t="array" ref="P519">_xll.SNL.Clients.Office.Excel.Functions.SPG($A519, "SP_TOTAL_REV", P$3)</f>
        <v>460000</v>
      </c>
      <c r="Q519" s="4" cm="1">
        <f t="array" ref="Q519">_xll.SNL.Clients.Office.Excel.Functions.SPG($A519, "SP_TOTAL_REV", Q$3)</f>
        <v>491000</v>
      </c>
      <c r="R519" s="4" cm="1">
        <f t="array" ref="R519">_xll.SNL.Clients.Office.Excel.Functions.SPG($A519, "SP_TOTAL_REV", R$3)</f>
        <v>491000</v>
      </c>
      <c r="S519" s="4" cm="1">
        <f t="array" ref="S519">_xll.SNL.Clients.Office.Excel.Functions.SPG($A519, "SP_TOTAL_REV", S$3)</f>
        <v>491000</v>
      </c>
      <c r="T519" s="4" cm="1">
        <f t="array" ref="T519">_xll.SNL.Clients.Office.Excel.Functions.SPG($A519, "SP_TOTAL_REV", T$3)</f>
        <v>454000</v>
      </c>
      <c r="U519" s="4" cm="1">
        <f t="array" ref="U519">_xll.SNL.Clients.Office.Excel.Functions.SPG($A519, "SP_TOTAL_REV", U$3)</f>
        <v>457000</v>
      </c>
      <c r="V519" s="4" cm="1">
        <f t="array" ref="V519">_xll.SNL.Clients.Office.Excel.Functions.SPG($A519, "SP_TOTAL_REV", V$3)</f>
        <v>434000</v>
      </c>
      <c r="W519" s="4" cm="1">
        <f t="array" ref="W519">_xll.SNL.Clients.Office.Excel.Functions.SPG($A519, "SP_TOTAL_REV", W$3)</f>
        <v>494000</v>
      </c>
      <c r="X519" s="4" cm="1">
        <f t="array" ref="X519">_xll.SNL.Clients.Office.Excel.Functions.SPG($A519, "SP_TOTAL_REV", X$3)</f>
        <v>459000</v>
      </c>
      <c r="Y519" s="4" cm="1">
        <f t="array" ref="Y519">_xll.SNL.Clients.Office.Excel.Functions.SPG($A519, "SP_TOTAL_REV", Y$3)</f>
        <v>478000</v>
      </c>
      <c r="Z519" s="4" cm="1">
        <f t="array" ref="Z519">_xll.SNL.Clients.Office.Excel.Functions.SPG($A519, "SP_TOTAL_REV", Z$3)</f>
        <v>468000</v>
      </c>
    </row>
    <row r="520" spans="1:26" x14ac:dyDescent="0.3">
      <c r="A520" s="11" t="s">
        <v>1533</v>
      </c>
      <c r="B520" s="4" cm="1">
        <f t="array" ref="B520">_xll.SNL.Clients.Office.Excel.Functions.SPG($A520, "SP_TOTAL_REV", B$3)</f>
        <v>111643</v>
      </c>
      <c r="C520" s="4" cm="1">
        <f t="array" ref="C520">_xll.SNL.Clients.Office.Excel.Functions.SPG($A520, "SP_TOTAL_REV", C$3)</f>
        <v>106220</v>
      </c>
      <c r="D520" s="4" cm="1">
        <f t="array" ref="D520">_xll.SNL.Clients.Office.Excel.Functions.SPG($A520, "SP_TOTAL_REV", D$3)</f>
        <v>101982</v>
      </c>
      <c r="E520" s="4" cm="1">
        <f t="array" ref="E520">_xll.SNL.Clients.Office.Excel.Functions.SPG($A520, "SP_TOTAL_REV", E$3)</f>
        <v>98579</v>
      </c>
      <c r="F520" s="4" cm="1">
        <f t="array" ref="F520">_xll.SNL.Clients.Office.Excel.Functions.SPG($A520, "SP_TOTAL_REV", F$3)</f>
        <v>87923</v>
      </c>
      <c r="G520" s="4" cm="1">
        <f t="array" ref="G520">_xll.SNL.Clients.Office.Excel.Functions.SPG($A520, "SP_TOTAL_REV", G$3)</f>
        <v>87419</v>
      </c>
      <c r="H520" s="4" cm="1">
        <f t="array" ref="H520">_xll.SNL.Clients.Office.Excel.Functions.SPG($A520, "SP_TOTAL_REV", H$3)</f>
        <v>84013</v>
      </c>
      <c r="I520" s="4" cm="1">
        <f t="array" ref="I520">_xll.SNL.Clients.Office.Excel.Functions.SPG($A520, "SP_TOTAL_REV", I$3)</f>
        <v>80508</v>
      </c>
      <c r="J520" s="4" cm="1">
        <f t="array" ref="J520">_xll.SNL.Clients.Office.Excel.Functions.SPG($A520, "SP_TOTAL_REV", J$3)</f>
        <v>76614</v>
      </c>
      <c r="K520" s="4" cm="1">
        <f t="array" ref="K520">_xll.SNL.Clients.Office.Excel.Functions.SPG($A520, "SP_TOTAL_REV", K$3)</f>
        <v>76405</v>
      </c>
      <c r="L520" s="4" cm="1">
        <f t="array" ref="L520">_xll.SNL.Clients.Office.Excel.Functions.SPG($A520, "SP_TOTAL_REV", L$3)</f>
        <v>70976</v>
      </c>
      <c r="M520" s="4" cm="1">
        <f t="array" ref="M520">_xll.SNL.Clients.Office.Excel.Functions.SPG($A520, "SP_TOTAL_REV", M$3)</f>
        <v>65484</v>
      </c>
      <c r="N520" s="4" cm="1">
        <f t="array" ref="N520">_xll.SNL.Clients.Office.Excel.Functions.SPG($A520, "SP_TOTAL_REV", N$3)</f>
        <v>64156</v>
      </c>
      <c r="O520" s="4" cm="1">
        <f t="array" ref="O520">_xll.SNL.Clients.Office.Excel.Functions.SPG($A520, "SP_TOTAL_REV", O$3)</f>
        <v>60812</v>
      </c>
      <c r="P520" s="4" cm="1">
        <f t="array" ref="P520">_xll.SNL.Clients.Office.Excel.Functions.SPG($A520, "SP_TOTAL_REV", P$3)</f>
        <v>57497</v>
      </c>
      <c r="Q520" s="4" cm="1">
        <f t="array" ref="Q520">_xll.SNL.Clients.Office.Excel.Functions.SPG($A520, "SP_TOTAL_REV", Q$3)</f>
        <v>53516</v>
      </c>
      <c r="R520" s="4" cm="1">
        <f t="array" ref="R520">_xll.SNL.Clients.Office.Excel.Functions.SPG($A520, "SP_TOTAL_REV", R$3)</f>
        <v>50927</v>
      </c>
      <c r="S520" s="4" cm="1">
        <f t="array" ref="S520">_xll.SNL.Clients.Office.Excel.Functions.SPG($A520, "SP_TOTAL_REV", S$3)</f>
        <v>48947</v>
      </c>
      <c r="T520" s="4" cm="1">
        <f t="array" ref="T520">_xll.SNL.Clients.Office.Excel.Functions.SPG($A520, "SP_TOTAL_REV", T$3)</f>
        <v>47198</v>
      </c>
      <c r="U520" s="4" cm="1">
        <f t="array" ref="U520">_xll.SNL.Clients.Office.Excel.Functions.SPG($A520, "SP_TOTAL_REV", U$3)</f>
        <v>45932</v>
      </c>
      <c r="V520" s="4" cm="1">
        <f t="array" ref="V520">_xll.SNL.Clients.Office.Excel.Functions.SPG($A520, "SP_TOTAL_REV", V$3)</f>
        <v>45680</v>
      </c>
      <c r="W520" s="4" cm="1">
        <f t="array" ref="W520">_xll.SNL.Clients.Office.Excel.Functions.SPG($A520, "SP_TOTAL_REV", W$3)</f>
        <v>45659</v>
      </c>
      <c r="X520" s="4" cm="1">
        <f t="array" ref="X520">_xll.SNL.Clients.Office.Excel.Functions.SPG($A520, "SP_TOTAL_REV", X$3)</f>
        <v>44229</v>
      </c>
      <c r="Y520" s="4" cm="1">
        <f t="array" ref="Y520">_xll.SNL.Clients.Office.Excel.Functions.SPG($A520, "SP_TOTAL_REV", Y$3)</f>
        <v>42547</v>
      </c>
      <c r="Z520" s="4" cm="1">
        <f t="array" ref="Z520">_xll.SNL.Clients.Office.Excel.Functions.SPG($A520, "SP_TOTAL_REV", Z$3)</f>
        <v>42402</v>
      </c>
    </row>
    <row r="521" spans="1:26" x14ac:dyDescent="0.3">
      <c r="A521" s="11" t="s">
        <v>1534</v>
      </c>
      <c r="B521" s="4" cm="1">
        <f t="array" ref="B521">_xll.SNL.Clients.Office.Excel.Functions.SPG($A521, "SP_TOTAL_REV", B$3)</f>
        <v>120856</v>
      </c>
      <c r="C521" s="4" cm="1">
        <f t="array" ref="C521">_xll.SNL.Clients.Office.Excel.Functions.SPG($A521, "SP_TOTAL_REV", C$3)</f>
        <v>108185</v>
      </c>
      <c r="D521" s="4" cm="1">
        <f t="array" ref="D521">_xll.SNL.Clients.Office.Excel.Functions.SPG($A521, "SP_TOTAL_REV", D$3)</f>
        <v>83879</v>
      </c>
      <c r="E521" s="4" cm="1">
        <f t="array" ref="E521">_xll.SNL.Clients.Office.Excel.Functions.SPG($A521, "SP_TOTAL_REV", E$3)</f>
        <v>73466</v>
      </c>
      <c r="F521" s="4" cm="1">
        <f t="array" ref="F521">_xll.SNL.Clients.Office.Excel.Functions.SPG($A521, "SP_TOTAL_REV", F$3)</f>
        <v>63474</v>
      </c>
      <c r="G521" s="4" cm="1">
        <f t="array" ref="G521">_xll.SNL.Clients.Office.Excel.Functions.SPG($A521, "SP_TOTAL_REV", G$3)</f>
        <v>43971</v>
      </c>
      <c r="H521" s="4" cm="1">
        <f t="array" ref="H521">_xll.SNL.Clients.Office.Excel.Functions.SPG($A521, "SP_TOTAL_REV", H$3)</f>
        <v>165815</v>
      </c>
      <c r="I521" s="4" cm="1">
        <f t="array" ref="I521">_xll.SNL.Clients.Office.Excel.Functions.SPG($A521, "SP_TOTAL_REV", I$3)</f>
        <v>16074</v>
      </c>
      <c r="J521" s="4" cm="1">
        <f t="array" ref="J521">_xll.SNL.Clients.Office.Excel.Functions.SPG($A521, "SP_TOTAL_REV", J$3)</f>
        <v>7803</v>
      </c>
      <c r="K521" s="4" cm="1">
        <f t="array" ref="K521">_xll.SNL.Clients.Office.Excel.Functions.SPG($A521, "SP_TOTAL_REV", K$3)</f>
        <v>80</v>
      </c>
      <c r="L521" s="4" cm="1">
        <f t="array" ref="L521">_xll.SNL.Clients.Office.Excel.Functions.SPG($A521, "SP_TOTAL_REV", L$3)</f>
        <v>94</v>
      </c>
      <c r="M521" s="4" cm="1">
        <f t="array" ref="M521">_xll.SNL.Clients.Office.Excel.Functions.SPG($A521, "SP_TOTAL_REV", M$3)</f>
        <v>594</v>
      </c>
      <c r="N521" s="4" cm="1">
        <f t="array" ref="N521">_xll.SNL.Clients.Office.Excel.Functions.SPG($A521, "SP_TOTAL_REV", N$3)</f>
        <v>2016</v>
      </c>
      <c r="O521" s="4" cm="1">
        <f t="array" ref="O521">_xll.SNL.Clients.Office.Excel.Functions.SPG($A521, "SP_TOTAL_REV", O$3)</f>
        <v>2321</v>
      </c>
      <c r="P521" s="4" cm="1">
        <f t="array" ref="P521">_xll.SNL.Clients.Office.Excel.Functions.SPG($A521, "SP_TOTAL_REV", P$3)</f>
        <v>2030</v>
      </c>
      <c r="Q521" s="4" cm="1">
        <f t="array" ref="Q521">_xll.SNL.Clients.Office.Excel.Functions.SPG($A521, "SP_TOTAL_REV", Q$3)</f>
        <v>1545</v>
      </c>
      <c r="R521" s="4" cm="1">
        <f t="array" ref="R521">_xll.SNL.Clients.Office.Excel.Functions.SPG($A521, "SP_TOTAL_REV", R$3)</f>
        <v>793</v>
      </c>
      <c r="S521" s="4" cm="1">
        <f t="array" ref="S521">_xll.SNL.Clients.Office.Excel.Functions.SPG($A521, "SP_TOTAL_REV", S$3)</f>
        <v>38</v>
      </c>
      <c r="T521" s="4" cm="1">
        <f t="array" ref="T521">_xll.SNL.Clients.Office.Excel.Functions.SPG($A521, "SP_TOTAL_REV", T$3)</f>
        <v>38</v>
      </c>
      <c r="U521" s="4" cm="1">
        <f t="array" ref="U521">_xll.SNL.Clients.Office.Excel.Functions.SPG($A521, "SP_TOTAL_REV", U$3)</f>
        <v>38</v>
      </c>
      <c r="V521" s="4" cm="1">
        <f t="array" ref="V521">_xll.SNL.Clients.Office.Excel.Functions.SPG($A521, "SP_TOTAL_REV", V$3)</f>
        <v>38</v>
      </c>
      <c r="W521" s="4" cm="1">
        <f t="array" ref="W521">_xll.SNL.Clients.Office.Excel.Functions.SPG($A521, "SP_TOTAL_REV", W$3)</f>
        <v>38</v>
      </c>
      <c r="X521" s="4" cm="1">
        <f t="array" ref="X521">_xll.SNL.Clients.Office.Excel.Functions.SPG($A521, "SP_TOTAL_REV", X$3)</f>
        <v>38</v>
      </c>
      <c r="Y521" s="4" cm="1">
        <f t="array" ref="Y521">_xll.SNL.Clients.Office.Excel.Functions.SPG($A521, "SP_TOTAL_REV", Y$3)</f>
        <v>38</v>
      </c>
      <c r="Z521" s="4" cm="1">
        <f t="array" ref="Z521">_xll.SNL.Clients.Office.Excel.Functions.SPG($A521, "SP_TOTAL_REV", Z$3)</f>
        <v>38</v>
      </c>
    </row>
    <row r="522" spans="1:26" x14ac:dyDescent="0.3">
      <c r="A522" s="11" t="s">
        <v>1535</v>
      </c>
      <c r="B522" s="4" cm="1">
        <f t="array" ref="B522">_xll.SNL.Clients.Office.Excel.Functions.SPG($A522, "SP_TOTAL_REV", B$3)</f>
        <v>2659098</v>
      </c>
      <c r="C522" s="4" cm="1">
        <f t="array" ref="C522">_xll.SNL.Clients.Office.Excel.Functions.SPG($A522, "SP_TOTAL_REV", C$3)</f>
        <v>3123138</v>
      </c>
      <c r="D522" s="4" cm="1">
        <f t="array" ref="D522">_xll.SNL.Clients.Office.Excel.Functions.SPG($A522, "SP_TOTAL_REV", D$3)</f>
        <v>2620988</v>
      </c>
      <c r="E522" s="4" cm="1">
        <f t="array" ref="E522">_xll.SNL.Clients.Office.Excel.Functions.SPG($A522, "SP_TOTAL_REV", E$3)</f>
        <v>2795205</v>
      </c>
      <c r="F522" s="4" cm="1">
        <f t="array" ref="F522">_xll.SNL.Clients.Office.Excel.Functions.SPG($A522, "SP_TOTAL_REV", F$3)</f>
        <v>2718217</v>
      </c>
      <c r="G522" s="4" cm="1">
        <f t="array" ref="G522">_xll.SNL.Clients.Office.Excel.Functions.SPG($A522, "SP_TOTAL_REV", G$3)</f>
        <v>3213000</v>
      </c>
      <c r="H522" s="4" cm="1">
        <f t="array" ref="H522">_xll.SNL.Clients.Office.Excel.Functions.SPG($A522, "SP_TOTAL_REV", H$3)</f>
        <v>3635691</v>
      </c>
      <c r="I522" s="4" cm="1">
        <f t="array" ref="I522">_xll.SNL.Clients.Office.Excel.Functions.SPG($A522, "SP_TOTAL_REV", I$3)</f>
        <v>4020183</v>
      </c>
      <c r="J522" s="4" cm="1">
        <f t="array" ref="J522">_xll.SNL.Clients.Office.Excel.Functions.SPG($A522, "SP_TOTAL_REV", J$3)</f>
        <v>3881238</v>
      </c>
      <c r="K522" s="4" cm="1">
        <f t="array" ref="K522">_xll.SNL.Clients.Office.Excel.Functions.SPG($A522, "SP_TOTAL_REV", K$3)</f>
        <v>4677488</v>
      </c>
      <c r="L522" s="4" cm="1">
        <f t="array" ref="L522">_xll.SNL.Clients.Office.Excel.Functions.SPG($A522, "SP_TOTAL_REV", L$3)</f>
        <v>4219325</v>
      </c>
      <c r="M522" s="4" cm="1">
        <f t="array" ref="M522">_xll.SNL.Clients.Office.Excel.Functions.SPG($A522, "SP_TOTAL_REV", M$3)</f>
        <v>4450617</v>
      </c>
      <c r="N522" s="4" cm="1">
        <f t="array" ref="N522">_xll.SNL.Clients.Office.Excel.Functions.SPG($A522, "SP_TOTAL_REV", N$3)</f>
        <v>3977954</v>
      </c>
      <c r="O522" s="4" cm="1">
        <f t="array" ref="O522">_xll.SNL.Clients.Office.Excel.Functions.SPG($A522, "SP_TOTAL_REV", O$3)</f>
        <v>3782702</v>
      </c>
      <c r="P522" s="4" cm="1">
        <f t="array" ref="P522">_xll.SNL.Clients.Office.Excel.Functions.SPG($A522, "SP_TOTAL_REV", P$3)</f>
        <v>2998824</v>
      </c>
      <c r="Q522" s="4" cm="1">
        <f t="array" ref="Q522">_xll.SNL.Clients.Office.Excel.Functions.SPG($A522, "SP_TOTAL_REV", Q$3)</f>
        <v>3235805</v>
      </c>
      <c r="R522" s="4" cm="1">
        <f t="array" ref="R522">_xll.SNL.Clients.Office.Excel.Functions.SPG($A522, "SP_TOTAL_REV", R$3)</f>
        <v>2594719</v>
      </c>
      <c r="S522" s="4" cm="1">
        <f t="array" ref="S522">_xll.SNL.Clients.Office.Excel.Functions.SPG($A522, "SP_TOTAL_REV", S$3)</f>
        <v>2508303</v>
      </c>
      <c r="T522" s="4" cm="1">
        <f t="array" ref="T522">_xll.SNL.Clients.Office.Excel.Functions.SPG($A522, "SP_TOTAL_REV", T$3)</f>
        <v>1885586</v>
      </c>
      <c r="U522" s="4" t="str" cm="1">
        <f t="array" ref="U522">_xll.SNL.Clients.Office.Excel.Functions.SPG($A522, "SP_TOTAL_REV", U$3)</f>
        <v>NA</v>
      </c>
      <c r="V522" s="4" cm="1">
        <f t="array" ref="V522">_xll.SNL.Clients.Office.Excel.Functions.SPG($A522, "SP_TOTAL_REV", V$3)</f>
        <v>1853105</v>
      </c>
      <c r="W522" s="4" cm="1">
        <f t="array" ref="W522">_xll.SNL.Clients.Office.Excel.Functions.SPG($A522, "SP_TOTAL_REV", W$3)</f>
        <v>1885603</v>
      </c>
      <c r="X522" s="4" cm="1">
        <f t="array" ref="X522">_xll.SNL.Clients.Office.Excel.Functions.SPG($A522, "SP_TOTAL_REV", X$3)</f>
        <v>1982755</v>
      </c>
      <c r="Y522" s="4" cm="1">
        <f t="array" ref="Y522">_xll.SNL.Clients.Office.Excel.Functions.SPG($A522, "SP_TOTAL_REV", Y$3)</f>
        <v>2325041</v>
      </c>
      <c r="Z522" s="4" cm="1">
        <f t="array" ref="Z522">_xll.SNL.Clients.Office.Excel.Functions.SPG($A522, "SP_TOTAL_REV", Z$3)</f>
        <v>1976792</v>
      </c>
    </row>
    <row r="523" spans="1:26" x14ac:dyDescent="0.3">
      <c r="A523" s="11" t="s">
        <v>1536</v>
      </c>
      <c r="B523" s="4" cm="1">
        <f t="array" ref="B523">_xll.SNL.Clients.Office.Excel.Functions.SPG($A523, "SP_TOTAL_REV", B$3)</f>
        <v>129517</v>
      </c>
      <c r="C523" s="4" cm="1">
        <f t="array" ref="C523">_xll.SNL.Clients.Office.Excel.Functions.SPG($A523, "SP_TOTAL_REV", C$3)</f>
        <v>128947</v>
      </c>
      <c r="D523" s="4" cm="1">
        <f t="array" ref="D523">_xll.SNL.Clients.Office.Excel.Functions.SPG($A523, "SP_TOTAL_REV", D$3)</f>
        <v>125840</v>
      </c>
      <c r="E523" s="4" cm="1">
        <f t="array" ref="E523">_xll.SNL.Clients.Office.Excel.Functions.SPG($A523, "SP_TOTAL_REV", E$3)</f>
        <v>124517</v>
      </c>
      <c r="F523" s="4" cm="1">
        <f t="array" ref="F523">_xll.SNL.Clients.Office.Excel.Functions.SPG($A523, "SP_TOTAL_REV", F$3)</f>
        <v>123800</v>
      </c>
      <c r="G523" s="4" cm="1">
        <f t="array" ref="G523">_xll.SNL.Clients.Office.Excel.Functions.SPG($A523, "SP_TOTAL_REV", G$3)</f>
        <v>119148</v>
      </c>
      <c r="H523" s="4" cm="1">
        <f t="array" ref="H523">_xll.SNL.Clients.Office.Excel.Functions.SPG($A523, "SP_TOTAL_REV", H$3)</f>
        <v>115662</v>
      </c>
      <c r="I523" s="4" cm="1">
        <f t="array" ref="I523">_xll.SNL.Clients.Office.Excel.Functions.SPG($A523, "SP_TOTAL_REV", I$3)</f>
        <v>116531</v>
      </c>
      <c r="J523" s="4" cm="1">
        <f t="array" ref="J523">_xll.SNL.Clients.Office.Excel.Functions.SPG($A523, "SP_TOTAL_REV", J$3)</f>
        <v>114805</v>
      </c>
      <c r="K523" s="4" cm="1">
        <f t="array" ref="K523">_xll.SNL.Clients.Office.Excel.Functions.SPG($A523, "SP_TOTAL_REV", K$3)</f>
        <v>102500</v>
      </c>
      <c r="L523" s="4" cm="1">
        <f t="array" ref="L523">_xll.SNL.Clients.Office.Excel.Functions.SPG($A523, "SP_TOTAL_REV", L$3)</f>
        <v>88085</v>
      </c>
      <c r="M523" s="4" cm="1">
        <f t="array" ref="M523">_xll.SNL.Clients.Office.Excel.Functions.SPG($A523, "SP_TOTAL_REV", M$3)</f>
        <v>82522</v>
      </c>
      <c r="N523" s="4" cm="1">
        <f t="array" ref="N523">_xll.SNL.Clients.Office.Excel.Functions.SPG($A523, "SP_TOTAL_REV", N$3)</f>
        <v>81417</v>
      </c>
      <c r="O523" s="4" cm="1">
        <f t="array" ref="O523">_xll.SNL.Clients.Office.Excel.Functions.SPG($A523, "SP_TOTAL_REV", O$3)</f>
        <v>80383</v>
      </c>
      <c r="P523" s="4" cm="1">
        <f t="array" ref="P523">_xll.SNL.Clients.Office.Excel.Functions.SPG($A523, "SP_TOTAL_REV", P$3)</f>
        <v>77481</v>
      </c>
      <c r="Q523" s="4" cm="1">
        <f t="array" ref="Q523">_xll.SNL.Clients.Office.Excel.Functions.SPG($A523, "SP_TOTAL_REV", Q$3)</f>
        <v>79930</v>
      </c>
      <c r="R523" s="4" cm="1">
        <f t="array" ref="R523">_xll.SNL.Clients.Office.Excel.Functions.SPG($A523, "SP_TOTAL_REV", R$3)</f>
        <v>77831</v>
      </c>
      <c r="S523" s="4" cm="1">
        <f t="array" ref="S523">_xll.SNL.Clients.Office.Excel.Functions.SPG($A523, "SP_TOTAL_REV", S$3)</f>
        <v>75013</v>
      </c>
      <c r="T523" s="4" cm="1">
        <f t="array" ref="T523">_xll.SNL.Clients.Office.Excel.Functions.SPG($A523, "SP_TOTAL_REV", T$3)</f>
        <v>74348</v>
      </c>
      <c r="U523" s="4" cm="1">
        <f t="array" ref="U523">_xll.SNL.Clients.Office.Excel.Functions.SPG($A523, "SP_TOTAL_REV", U$3)</f>
        <v>70612</v>
      </c>
      <c r="V523" s="4" cm="1">
        <f t="array" ref="V523">_xll.SNL.Clients.Office.Excel.Functions.SPG($A523, "SP_TOTAL_REV", V$3)</f>
        <v>59510</v>
      </c>
      <c r="W523" s="4" cm="1">
        <f t="array" ref="W523">_xll.SNL.Clients.Office.Excel.Functions.SPG($A523, "SP_TOTAL_REV", W$3)</f>
        <v>55677</v>
      </c>
      <c r="X523" s="4" cm="1">
        <f t="array" ref="X523">_xll.SNL.Clients.Office.Excel.Functions.SPG($A523, "SP_TOTAL_REV", X$3)</f>
        <v>71075</v>
      </c>
      <c r="Y523" s="4" cm="1">
        <f t="array" ref="Y523">_xll.SNL.Clients.Office.Excel.Functions.SPG($A523, "SP_TOTAL_REV", Y$3)</f>
        <v>54288</v>
      </c>
      <c r="Z523" s="4" cm="1">
        <f t="array" ref="Z523">_xll.SNL.Clients.Office.Excel.Functions.SPG($A523, "SP_TOTAL_REV", Z$3)</f>
        <v>64375</v>
      </c>
    </row>
    <row r="524" spans="1:26" x14ac:dyDescent="0.3">
      <c r="A524" s="11" t="s">
        <v>1537</v>
      </c>
      <c r="B524" s="4" t="str" cm="1">
        <f t="array" ref="B524">_xll.SNL.Clients.Office.Excel.Functions.SPG($A524, "SP_TOTAL_REV", B$3)</f>
        <v>NA</v>
      </c>
      <c r="C524" s="4" cm="1">
        <f t="array" ref="C524">_xll.SNL.Clients.Office.Excel.Functions.SPG($A524, "SP_TOTAL_REV", C$3)</f>
        <v>379199</v>
      </c>
      <c r="D524" s="4" cm="1">
        <f t="array" ref="D524">_xll.SNL.Clients.Office.Excel.Functions.SPG($A524, "SP_TOTAL_REV", D$3)</f>
        <v>293618</v>
      </c>
      <c r="E524" s="4" cm="1">
        <f t="array" ref="E524">_xll.SNL.Clients.Office.Excel.Functions.SPG($A524, "SP_TOTAL_REV", E$3)</f>
        <v>282392</v>
      </c>
      <c r="F524" s="4" cm="1">
        <f t="array" ref="F524">_xll.SNL.Clients.Office.Excel.Functions.SPG($A524, "SP_TOTAL_REV", F$3)</f>
        <v>262480</v>
      </c>
      <c r="G524" s="4" cm="1">
        <f t="array" ref="G524">_xll.SNL.Clients.Office.Excel.Functions.SPG($A524, "SP_TOTAL_REV", G$3)</f>
        <v>382383</v>
      </c>
      <c r="H524" s="4" cm="1">
        <f t="array" ref="H524">_xll.SNL.Clients.Office.Excel.Functions.SPG($A524, "SP_TOTAL_REV", H$3)</f>
        <v>303457</v>
      </c>
      <c r="I524" s="4" cm="1">
        <f t="array" ref="I524">_xll.SNL.Clients.Office.Excel.Functions.SPG($A524, "SP_TOTAL_REV", I$3)</f>
        <v>292428</v>
      </c>
      <c r="J524" s="4" cm="1">
        <f t="array" ref="J524">_xll.SNL.Clients.Office.Excel.Functions.SPG($A524, "SP_TOTAL_REV", J$3)</f>
        <v>282834</v>
      </c>
      <c r="K524" s="4" cm="1">
        <f t="array" ref="K524">_xll.SNL.Clients.Office.Excel.Functions.SPG($A524, "SP_TOTAL_REV", K$3)</f>
        <v>401806</v>
      </c>
      <c r="L524" s="4" cm="1">
        <f t="array" ref="L524">_xll.SNL.Clients.Office.Excel.Functions.SPG($A524, "SP_TOTAL_REV", L$3)</f>
        <v>332341</v>
      </c>
      <c r="M524" s="4" cm="1">
        <f t="array" ref="M524">_xll.SNL.Clients.Office.Excel.Functions.SPG($A524, "SP_TOTAL_REV", M$3)</f>
        <v>301976</v>
      </c>
      <c r="N524" s="4" cm="1">
        <f t="array" ref="N524">_xll.SNL.Clients.Office.Excel.Functions.SPG($A524, "SP_TOTAL_REV", N$3)</f>
        <v>309064</v>
      </c>
      <c r="O524" s="4" cm="1">
        <f t="array" ref="O524">_xll.SNL.Clients.Office.Excel.Functions.SPG($A524, "SP_TOTAL_REV", O$3)</f>
        <v>380930</v>
      </c>
      <c r="P524" s="4" cm="1">
        <f t="array" ref="P524">_xll.SNL.Clients.Office.Excel.Functions.SPG($A524, "SP_TOTAL_REV", P$3)</f>
        <v>319432</v>
      </c>
      <c r="Q524" s="4" cm="1">
        <f t="array" ref="Q524">_xll.SNL.Clients.Office.Excel.Functions.SPG($A524, "SP_TOTAL_REV", Q$3)</f>
        <v>295120</v>
      </c>
      <c r="R524" s="4" cm="1">
        <f t="array" ref="R524">_xll.SNL.Clients.Office.Excel.Functions.SPG($A524, "SP_TOTAL_REV", R$3)</f>
        <v>299125</v>
      </c>
      <c r="S524" s="4" cm="1">
        <f t="array" ref="S524">_xll.SNL.Clients.Office.Excel.Functions.SPG($A524, "SP_TOTAL_REV", S$3)</f>
        <v>318835</v>
      </c>
      <c r="T524" s="4" cm="1">
        <f t="array" ref="T524">_xll.SNL.Clients.Office.Excel.Functions.SPG($A524, "SP_TOTAL_REV", T$3)</f>
        <v>251005</v>
      </c>
      <c r="U524" s="4" cm="1">
        <f t="array" ref="U524">_xll.SNL.Clients.Office.Excel.Functions.SPG($A524, "SP_TOTAL_REV", U$3)</f>
        <v>216025</v>
      </c>
      <c r="V524" s="4" cm="1">
        <f t="array" ref="V524">_xll.SNL.Clients.Office.Excel.Functions.SPG($A524, "SP_TOTAL_REV", V$3)</f>
        <v>115413</v>
      </c>
      <c r="W524" s="4" cm="1">
        <f t="array" ref="W524">_xll.SNL.Clients.Office.Excel.Functions.SPG($A524, "SP_TOTAL_REV", W$3)</f>
        <v>271003</v>
      </c>
      <c r="X524" s="4" cm="1">
        <f t="array" ref="X524">_xll.SNL.Clients.Office.Excel.Functions.SPG($A524, "SP_TOTAL_REV", X$3)</f>
        <v>224121</v>
      </c>
      <c r="Y524" s="4" cm="1">
        <f t="array" ref="Y524">_xll.SNL.Clients.Office.Excel.Functions.SPG($A524, "SP_TOTAL_REV", Y$3)</f>
        <v>203817</v>
      </c>
      <c r="Z524" s="4" cm="1">
        <f t="array" ref="Z524">_xll.SNL.Clients.Office.Excel.Functions.SPG($A524, "SP_TOTAL_REV", Z$3)</f>
        <v>201313</v>
      </c>
    </row>
    <row r="525" spans="1:26" x14ac:dyDescent="0.3">
      <c r="A525" s="11" t="s">
        <v>1538</v>
      </c>
      <c r="B525" s="4" cm="1">
        <f t="array" ref="B525">_xll.SNL.Clients.Office.Excel.Functions.SPG($A525, "SP_TOTAL_REV", B$3)</f>
        <v>927197</v>
      </c>
      <c r="C525" s="4" cm="1">
        <f t="array" ref="C525">_xll.SNL.Clients.Office.Excel.Functions.SPG($A525, "SP_TOTAL_REV", C$3)</f>
        <v>920963</v>
      </c>
      <c r="D525" s="4" cm="1">
        <f t="array" ref="D525">_xll.SNL.Clients.Office.Excel.Functions.SPG($A525, "SP_TOTAL_REV", D$3)</f>
        <v>865471</v>
      </c>
      <c r="E525" s="4" cm="1">
        <f t="array" ref="E525">_xll.SNL.Clients.Office.Excel.Functions.SPG($A525, "SP_TOTAL_REV", E$3)</f>
        <v>904042</v>
      </c>
      <c r="F525" s="4" cm="1">
        <f t="array" ref="F525">_xll.SNL.Clients.Office.Excel.Functions.SPG($A525, "SP_TOTAL_REV", F$3)</f>
        <v>891223</v>
      </c>
      <c r="G525" s="4" cm="1">
        <f t="array" ref="G525">_xll.SNL.Clients.Office.Excel.Functions.SPG($A525, "SP_TOTAL_REV", G$3)</f>
        <v>877009</v>
      </c>
      <c r="H525" s="4" cm="1">
        <f t="array" ref="H525">_xll.SNL.Clients.Office.Excel.Functions.SPG($A525, "SP_TOTAL_REV", H$3)</f>
        <v>830210</v>
      </c>
      <c r="I525" s="4" cm="1">
        <f t="array" ref="I525">_xll.SNL.Clients.Office.Excel.Functions.SPG($A525, "SP_TOTAL_REV", I$3)</f>
        <v>866170</v>
      </c>
      <c r="J525" s="4" cm="1">
        <f t="array" ref="J525">_xll.SNL.Clients.Office.Excel.Functions.SPG($A525, "SP_TOTAL_REV", J$3)</f>
        <v>866114</v>
      </c>
      <c r="K525" s="4" cm="1">
        <f t="array" ref="K525">_xll.SNL.Clients.Office.Excel.Functions.SPG($A525, "SP_TOTAL_REV", K$3)</f>
        <v>892802</v>
      </c>
      <c r="L525" s="4" cm="1">
        <f t="array" ref="L525">_xll.SNL.Clients.Office.Excel.Functions.SPG($A525, "SP_TOTAL_REV", L$3)</f>
        <v>784001</v>
      </c>
      <c r="M525" s="4" cm="1">
        <f t="array" ref="M525">_xll.SNL.Clients.Office.Excel.Functions.SPG($A525, "SP_TOTAL_REV", M$3)</f>
        <v>832643</v>
      </c>
      <c r="N525" s="4" cm="1">
        <f t="array" ref="N525">_xll.SNL.Clients.Office.Excel.Functions.SPG($A525, "SP_TOTAL_REV", N$3)</f>
        <v>793710</v>
      </c>
      <c r="O525" s="4" cm="1">
        <f t="array" ref="O525">_xll.SNL.Clients.Office.Excel.Functions.SPG($A525, "SP_TOTAL_REV", O$3)</f>
        <v>776693</v>
      </c>
      <c r="P525" s="4" cm="1">
        <f t="array" ref="P525">_xll.SNL.Clients.Office.Excel.Functions.SPG($A525, "SP_TOTAL_REV", P$3)</f>
        <v>754474</v>
      </c>
      <c r="Q525" s="4" cm="1">
        <f t="array" ref="Q525">_xll.SNL.Clients.Office.Excel.Functions.SPG($A525, "SP_TOTAL_REV", Q$3)</f>
        <v>768956</v>
      </c>
      <c r="R525" s="4" cm="1">
        <f t="array" ref="R525">_xll.SNL.Clients.Office.Excel.Functions.SPG($A525, "SP_TOTAL_REV", R$3)</f>
        <v>627417</v>
      </c>
      <c r="S525" s="4" cm="1">
        <f t="array" ref="S525">_xll.SNL.Clients.Office.Excel.Functions.SPG($A525, "SP_TOTAL_REV", S$3)</f>
        <v>554552</v>
      </c>
      <c r="T525" s="4" cm="1">
        <f t="array" ref="T525">_xll.SNL.Clients.Office.Excel.Functions.SPG($A525, "SP_TOTAL_REV", T$3)</f>
        <v>517716</v>
      </c>
      <c r="U525" s="4" cm="1">
        <f t="array" ref="U525">_xll.SNL.Clients.Office.Excel.Functions.SPG($A525, "SP_TOTAL_REV", U$3)</f>
        <v>295851</v>
      </c>
      <c r="V525" s="4" cm="1">
        <f t="array" ref="V525">_xll.SNL.Clients.Office.Excel.Functions.SPG($A525, "SP_TOTAL_REV", V$3)</f>
        <v>615106</v>
      </c>
      <c r="W525" s="4" cm="1">
        <f t="array" ref="W525">_xll.SNL.Clients.Office.Excel.Functions.SPG($A525, "SP_TOTAL_REV", W$3)</f>
        <v>694030</v>
      </c>
      <c r="X525" s="4" cm="1">
        <f t="array" ref="X525">_xll.SNL.Clients.Office.Excel.Functions.SPG($A525, "SP_TOTAL_REV", X$3)</f>
        <v>586536</v>
      </c>
      <c r="Y525" s="4" cm="1">
        <f t="array" ref="Y525">_xll.SNL.Clients.Office.Excel.Functions.SPG($A525, "SP_TOTAL_REV", Y$3)</f>
        <v>602645</v>
      </c>
      <c r="Z525" s="4" cm="1">
        <f t="array" ref="Z525">_xll.SNL.Clients.Office.Excel.Functions.SPG($A525, "SP_TOTAL_REV", Z$3)</f>
        <v>599481</v>
      </c>
    </row>
    <row r="526" spans="1:26" x14ac:dyDescent="0.3">
      <c r="A526" s="11" t="s">
        <v>1539</v>
      </c>
      <c r="B526" s="4" cm="1">
        <f t="array" ref="B526">_xll.SNL.Clients.Office.Excel.Functions.SPG($A526, "SP_TOTAL_REV", B$3)</f>
        <v>950748</v>
      </c>
      <c r="C526" s="4" cm="1">
        <f t="array" ref="C526">_xll.SNL.Clients.Office.Excel.Functions.SPG($A526, "SP_TOTAL_REV", C$3)</f>
        <v>1033568</v>
      </c>
      <c r="D526" s="4" cm="1">
        <f t="array" ref="D526">_xll.SNL.Clients.Office.Excel.Functions.SPG($A526, "SP_TOTAL_REV", D$3)</f>
        <v>931452</v>
      </c>
      <c r="E526" s="4" cm="1">
        <f t="array" ref="E526">_xll.SNL.Clients.Office.Excel.Functions.SPG($A526, "SP_TOTAL_REV", E$3)</f>
        <v>954704</v>
      </c>
      <c r="F526" s="4" cm="1">
        <f t="array" ref="F526">_xll.SNL.Clients.Office.Excel.Functions.SPG($A526, "SP_TOTAL_REV", F$3)</f>
        <v>874488</v>
      </c>
      <c r="G526" s="4" cm="1">
        <f t="array" ref="G526">_xll.SNL.Clients.Office.Excel.Functions.SPG($A526, "SP_TOTAL_REV", G$3)</f>
        <v>950473</v>
      </c>
      <c r="H526" s="4" cm="1">
        <f t="array" ref="H526">_xll.SNL.Clients.Office.Excel.Functions.SPG($A526, "SP_TOTAL_REV", H$3)</f>
        <v>881825</v>
      </c>
      <c r="I526" s="4" cm="1">
        <f t="array" ref="I526">_xll.SNL.Clients.Office.Excel.Functions.SPG($A526, "SP_TOTAL_REV", I$3)</f>
        <v>881820</v>
      </c>
      <c r="J526" s="4" cm="1">
        <f t="array" ref="J526">_xll.SNL.Clients.Office.Excel.Functions.SPG($A526, "SP_TOTAL_REV", J$3)</f>
        <v>719645</v>
      </c>
      <c r="K526" s="4" cm="1">
        <f t="array" ref="K526">_xll.SNL.Clients.Office.Excel.Functions.SPG($A526, "SP_TOTAL_REV", K$3)</f>
        <v>791336</v>
      </c>
      <c r="L526" s="4" cm="1">
        <f t="array" ref="L526">_xll.SNL.Clients.Office.Excel.Functions.SPG($A526, "SP_TOTAL_REV", L$3)</f>
        <v>661856</v>
      </c>
      <c r="M526" s="4" cm="1">
        <f t="array" ref="M526">_xll.SNL.Clients.Office.Excel.Functions.SPG($A526, "SP_TOTAL_REV", M$3)</f>
        <v>648104</v>
      </c>
      <c r="N526" s="4" cm="1">
        <f t="array" ref="N526">_xll.SNL.Clients.Office.Excel.Functions.SPG($A526, "SP_TOTAL_REV", N$3)</f>
        <v>512103</v>
      </c>
      <c r="O526" s="4" cm="1">
        <f t="array" ref="O526">_xll.SNL.Clients.Office.Excel.Functions.SPG($A526, "SP_TOTAL_REV", O$3)</f>
        <v>558251</v>
      </c>
      <c r="P526" s="4" cm="1">
        <f t="array" ref="P526">_xll.SNL.Clients.Office.Excel.Functions.SPG($A526, "SP_TOTAL_REV", P$3)</f>
        <v>484321</v>
      </c>
      <c r="Q526" s="4" cm="1">
        <f t="array" ref="Q526">_xll.SNL.Clients.Office.Excel.Functions.SPG($A526, "SP_TOTAL_REV", Q$3)</f>
        <v>422968</v>
      </c>
      <c r="R526" s="4" cm="1">
        <f t="array" ref="R526">_xll.SNL.Clients.Office.Excel.Functions.SPG($A526, "SP_TOTAL_REV", R$3)</f>
        <v>280217</v>
      </c>
      <c r="S526" s="4" cm="1">
        <f t="array" ref="S526">_xll.SNL.Clients.Office.Excel.Functions.SPG($A526, "SP_TOTAL_REV", S$3)</f>
        <v>281674</v>
      </c>
      <c r="T526" s="4" cm="1">
        <f t="array" ref="T526">_xll.SNL.Clients.Office.Excel.Functions.SPG($A526, "SP_TOTAL_REV", T$3)</f>
        <v>254030</v>
      </c>
      <c r="U526" s="4" cm="1">
        <f t="array" ref="U526">_xll.SNL.Clients.Office.Excel.Functions.SPG($A526, "SP_TOTAL_REV", U$3)</f>
        <v>200496</v>
      </c>
      <c r="V526" s="4" cm="1">
        <f t="array" ref="V526">_xll.SNL.Clients.Office.Excel.Functions.SPG($A526, "SP_TOTAL_REV", V$3)</f>
        <v>375431</v>
      </c>
      <c r="W526" s="4" cm="1">
        <f t="array" ref="W526">_xll.SNL.Clients.Office.Excel.Functions.SPG($A526, "SP_TOTAL_REV", W$3)</f>
        <v>426507</v>
      </c>
      <c r="X526" s="4" cm="1">
        <f t="array" ref="X526">_xll.SNL.Clients.Office.Excel.Functions.SPG($A526, "SP_TOTAL_REV", X$3)</f>
        <v>396880</v>
      </c>
      <c r="Y526" s="4" cm="1">
        <f t="array" ref="Y526">_xll.SNL.Clients.Office.Excel.Functions.SPG($A526, "SP_TOTAL_REV", Y$3)</f>
        <v>411420</v>
      </c>
      <c r="Z526" s="4" cm="1">
        <f t="array" ref="Z526">_xll.SNL.Clients.Office.Excel.Functions.SPG($A526, "SP_TOTAL_REV", Z$3)</f>
        <v>357027</v>
      </c>
    </row>
    <row r="527" spans="1:26" x14ac:dyDescent="0.3">
      <c r="A527" s="11" t="s">
        <v>1633</v>
      </c>
      <c r="B527" s="4" cm="1">
        <f t="array" ref="B527">_xll.SNL.Clients.Office.Excel.Functions.SPG($A527, "SP_TOTAL_REV", B$3)</f>
        <v>1368000</v>
      </c>
      <c r="C527" s="4" cm="1">
        <f t="array" ref="C527">_xll.SNL.Clients.Office.Excel.Functions.SPG($A527, "SP_TOTAL_REV", C$3)</f>
        <v>1394000</v>
      </c>
      <c r="D527" s="4" cm="1">
        <f t="array" ref="D527">_xll.SNL.Clients.Office.Excel.Functions.SPG($A527, "SP_TOTAL_REV", D$3)</f>
        <v>1501000</v>
      </c>
      <c r="E527" s="4" cm="1">
        <f t="array" ref="E527">_xll.SNL.Clients.Office.Excel.Functions.SPG($A527, "SP_TOTAL_REV", E$3)</f>
        <v>1538000</v>
      </c>
      <c r="F527" s="4" cm="1">
        <f t="array" ref="F527">_xll.SNL.Clients.Office.Excel.Functions.SPG($A527, "SP_TOTAL_REV", F$3)</f>
        <v>1362000</v>
      </c>
      <c r="G527" s="4" cm="1">
        <f t="array" ref="G527">_xll.SNL.Clients.Office.Excel.Functions.SPG($A527, "SP_TOTAL_REV", G$3)</f>
        <v>1412000</v>
      </c>
      <c r="H527" s="4" cm="1">
        <f t="array" ref="H527">_xll.SNL.Clients.Office.Excel.Functions.SPG($A527, "SP_TOTAL_REV", H$3)</f>
        <v>1487000</v>
      </c>
      <c r="I527" s="4" cm="1">
        <f t="array" ref="I527">_xll.SNL.Clients.Office.Excel.Functions.SPG($A527, "SP_TOTAL_REV", I$3)</f>
        <v>1643000</v>
      </c>
      <c r="J527" s="4" cm="1">
        <f t="array" ref="J527">_xll.SNL.Clients.Office.Excel.Functions.SPG($A527, "SP_TOTAL_REV", J$3)</f>
        <v>1536000</v>
      </c>
      <c r="K527" s="4" cm="1">
        <f t="array" ref="K527">_xll.SNL.Clients.Office.Excel.Functions.SPG($A527, "SP_TOTAL_REV", K$3)</f>
        <v>1338000</v>
      </c>
      <c r="L527" s="4" cm="1">
        <f t="array" ref="L527">_xll.SNL.Clients.Office.Excel.Functions.SPG($A527, "SP_TOTAL_REV", L$3)</f>
        <v>1777000</v>
      </c>
      <c r="M527" s="4" cm="1">
        <f t="array" ref="M527">_xll.SNL.Clients.Office.Excel.Functions.SPG($A527, "SP_TOTAL_REV", M$3)</f>
        <v>1915000</v>
      </c>
      <c r="N527" s="4" cm="1">
        <f t="array" ref="N527">_xll.SNL.Clients.Office.Excel.Functions.SPG($A527, "SP_TOTAL_REV", N$3)</f>
        <v>1764000</v>
      </c>
      <c r="O527" s="4" cm="1">
        <f t="array" ref="O527">_xll.SNL.Clients.Office.Excel.Functions.SPG($A527, "SP_TOTAL_REV", O$3)</f>
        <v>1575000</v>
      </c>
      <c r="P527" s="4" cm="1">
        <f t="array" ref="P527">_xll.SNL.Clients.Office.Excel.Functions.SPG($A527, "SP_TOTAL_REV", P$3)</f>
        <v>1680000</v>
      </c>
      <c r="Q527" s="4" cm="1">
        <f t="array" ref="Q527">_xll.SNL.Clients.Office.Excel.Functions.SPG($A527, "SP_TOTAL_REV", Q$3)</f>
        <v>1655000</v>
      </c>
      <c r="R527" s="4" cm="1">
        <f t="array" ref="R527">_xll.SNL.Clients.Office.Excel.Functions.SPG($A527, "SP_TOTAL_REV", R$3)</f>
        <v>1436000</v>
      </c>
      <c r="S527" s="4" cm="1">
        <f t="array" ref="S527">_xll.SNL.Clients.Office.Excel.Functions.SPG($A527, "SP_TOTAL_REV", S$3)</f>
        <v>1338000</v>
      </c>
      <c r="T527" s="4" cm="1">
        <f t="array" ref="T527">_xll.SNL.Clients.Office.Excel.Functions.SPG($A527, "SP_TOTAL_REV", T$3)</f>
        <v>1233000</v>
      </c>
      <c r="U527" s="4" cm="1">
        <f t="array" ref="U527">_xll.SNL.Clients.Office.Excel.Functions.SPG($A527, "SP_TOTAL_REV", U$3)</f>
        <v>1093000</v>
      </c>
      <c r="V527" s="4" cm="1">
        <f t="array" ref="V527">_xll.SNL.Clients.Office.Excel.Functions.SPG($A527, "SP_TOTAL_REV", V$3)</f>
        <v>1305000</v>
      </c>
      <c r="W527" s="4" cm="1">
        <f t="array" ref="W527">_xll.SNL.Clients.Office.Excel.Functions.SPG($A527, "SP_TOTAL_REV", W$3)</f>
        <v>1353000</v>
      </c>
      <c r="X527" s="4" cm="1">
        <f t="array" ref="X527">_xll.SNL.Clients.Office.Excel.Functions.SPG($A527, "SP_TOTAL_REV", X$3)</f>
        <v>1390000</v>
      </c>
      <c r="Y527" s="4" cm="1">
        <f t="array" ref="Y527">_xll.SNL.Clients.Office.Excel.Functions.SPG($A527, "SP_TOTAL_REV", Y$3)</f>
        <v>1408000</v>
      </c>
      <c r="Z527" s="4" cm="1">
        <f t="array" ref="Z527">_xll.SNL.Clients.Office.Excel.Functions.SPG($A527, "SP_TOTAL_REV", Z$3)</f>
        <v>1376000</v>
      </c>
    </row>
    <row r="528" spans="1:26" x14ac:dyDescent="0.3">
      <c r="A528" s="11" t="s">
        <v>1540</v>
      </c>
      <c r="B528" s="4" cm="1">
        <f t="array" ref="B528">_xll.SNL.Clients.Office.Excel.Functions.SPG($A528, "SP_TOTAL_REV", B$3)</f>
        <v>604647</v>
      </c>
      <c r="C528" s="4" cm="1">
        <f t="array" ref="C528">_xll.SNL.Clients.Office.Excel.Functions.SPG($A528, "SP_TOTAL_REV", C$3)</f>
        <v>607720</v>
      </c>
      <c r="D528" s="4" cm="1">
        <f t="array" ref="D528">_xll.SNL.Clients.Office.Excel.Functions.SPG($A528, "SP_TOTAL_REV", D$3)</f>
        <v>603125</v>
      </c>
      <c r="E528" s="4" cm="1">
        <f t="array" ref="E528">_xll.SNL.Clients.Office.Excel.Functions.SPG($A528, "SP_TOTAL_REV", E$3)</f>
        <v>607185</v>
      </c>
      <c r="F528" s="4" cm="1">
        <f t="array" ref="F528">_xll.SNL.Clients.Office.Excel.Functions.SPG($A528, "SP_TOTAL_REV", F$3)</f>
        <v>605672</v>
      </c>
      <c r="G528" s="4" cm="1">
        <f t="array" ref="G528">_xll.SNL.Clients.Office.Excel.Functions.SPG($A528, "SP_TOTAL_REV", G$3)</f>
        <v>608282</v>
      </c>
      <c r="H528" s="4" cm="1">
        <f t="array" ref="H528">_xll.SNL.Clients.Office.Excel.Functions.SPG($A528, "SP_TOTAL_REV", H$3)</f>
        <v>602785</v>
      </c>
      <c r="I528" s="4" cm="1">
        <f t="array" ref="I528">_xll.SNL.Clients.Office.Excel.Functions.SPG($A528, "SP_TOTAL_REV", I$3)</f>
        <v>593891</v>
      </c>
      <c r="J528" s="4" cm="1">
        <f t="array" ref="J528">_xll.SNL.Clients.Office.Excel.Functions.SPG($A528, "SP_TOTAL_REV", J$3)</f>
        <v>608209</v>
      </c>
      <c r="K528" s="4" cm="1">
        <f t="array" ref="K528">_xll.SNL.Clients.Office.Excel.Functions.SPG($A528, "SP_TOTAL_REV", K$3)</f>
        <v>620682</v>
      </c>
      <c r="L528" s="4" cm="1">
        <f t="array" ref="L528">_xll.SNL.Clients.Office.Excel.Functions.SPG($A528, "SP_TOTAL_REV", L$3)</f>
        <v>616683</v>
      </c>
      <c r="M528" s="4" cm="1">
        <f t="array" ref="M528">_xll.SNL.Clients.Office.Excel.Functions.SPG($A528, "SP_TOTAL_REV", M$3)</f>
        <v>588177</v>
      </c>
      <c r="N528" s="4" cm="1">
        <f t="array" ref="N528">_xll.SNL.Clients.Office.Excel.Functions.SPG($A528, "SP_TOTAL_REV", N$3)</f>
        <v>551185</v>
      </c>
      <c r="O528" s="4" cm="1">
        <f t="array" ref="O528">_xll.SNL.Clients.Office.Excel.Functions.SPG($A528, "SP_TOTAL_REV", O$3)</f>
        <v>557539</v>
      </c>
      <c r="P528" s="4" cm="1">
        <f t="array" ref="P528">_xll.SNL.Clients.Office.Excel.Functions.SPG($A528, "SP_TOTAL_REV", P$3)</f>
        <v>557277</v>
      </c>
      <c r="Q528" s="4" cm="1">
        <f t="array" ref="Q528">_xll.SNL.Clients.Office.Excel.Functions.SPG($A528, "SP_TOTAL_REV", Q$3)</f>
        <v>565419</v>
      </c>
      <c r="R528" s="4" cm="1">
        <f t="array" ref="R528">_xll.SNL.Clients.Office.Excel.Functions.SPG($A528, "SP_TOTAL_REV", R$3)</f>
        <v>576377</v>
      </c>
      <c r="S528" s="4" cm="1">
        <f t="array" ref="S528">_xll.SNL.Clients.Office.Excel.Functions.SPG($A528, "SP_TOTAL_REV", S$3)</f>
        <v>578116</v>
      </c>
      <c r="T528" s="4" cm="1">
        <f t="array" ref="T528">_xll.SNL.Clients.Office.Excel.Functions.SPG($A528, "SP_TOTAL_REV", T$3)</f>
        <v>579136</v>
      </c>
      <c r="U528" s="4" cm="1">
        <f t="array" ref="U528">_xll.SNL.Clients.Office.Excel.Functions.SPG($A528, "SP_TOTAL_REV", U$3)</f>
        <v>587829</v>
      </c>
      <c r="V528" s="4" cm="1">
        <f t="array" ref="V528">_xll.SNL.Clients.Office.Excel.Functions.SPG($A528, "SP_TOTAL_REV", V$3)</f>
        <v>605017</v>
      </c>
      <c r="W528" s="4" cm="1">
        <f t="array" ref="W528">_xll.SNL.Clients.Office.Excel.Functions.SPG($A528, "SP_TOTAL_REV", W$3)</f>
        <v>621710</v>
      </c>
      <c r="X528" s="4" cm="1">
        <f t="array" ref="X528">_xll.SNL.Clients.Office.Excel.Functions.SPG($A528, "SP_TOTAL_REV", X$3)</f>
        <v>631579</v>
      </c>
      <c r="Y528" s="4" cm="1">
        <f t="array" ref="Y528">_xll.SNL.Clients.Office.Excel.Functions.SPG($A528, "SP_TOTAL_REV", Y$3)</f>
        <v>613966</v>
      </c>
      <c r="Z528" s="4" cm="1">
        <f t="array" ref="Z528">_xll.SNL.Clients.Office.Excel.Functions.SPG($A528, "SP_TOTAL_REV", Z$3)</f>
        <v>610667</v>
      </c>
    </row>
    <row r="529" spans="1:26" x14ac:dyDescent="0.3">
      <c r="A529" s="11" t="s">
        <v>1541</v>
      </c>
      <c r="B529" s="4" cm="1">
        <f t="array" ref="B529">_xll.SNL.Clients.Office.Excel.Functions.SPG($A529, "SP_TOTAL_REV", B$3)</f>
        <v>762100</v>
      </c>
      <c r="C529" s="4" cm="1">
        <f t="array" ref="C529">_xll.SNL.Clients.Office.Excel.Functions.SPG($A529, "SP_TOTAL_REV", C$3)</f>
        <v>875900</v>
      </c>
      <c r="D529" s="4" cm="1">
        <f t="array" ref="D529">_xll.SNL.Clients.Office.Excel.Functions.SPG($A529, "SP_TOTAL_REV", D$3)</f>
        <v>1053000</v>
      </c>
      <c r="E529" s="4" cm="1">
        <f t="array" ref="E529">_xll.SNL.Clients.Office.Excel.Functions.SPG($A529, "SP_TOTAL_REV", E$3)</f>
        <v>820200</v>
      </c>
      <c r="F529" s="4" cm="1">
        <f t="array" ref="F529">_xll.SNL.Clients.Office.Excel.Functions.SPG($A529, "SP_TOTAL_REV", F$3)</f>
        <v>862700</v>
      </c>
      <c r="G529" s="4" cm="1">
        <f t="array" ref="G529">_xll.SNL.Clients.Office.Excel.Functions.SPG($A529, "SP_TOTAL_REV", G$3)</f>
        <v>808800</v>
      </c>
      <c r="H529" s="4" cm="1">
        <f t="array" ref="H529">_xll.SNL.Clients.Office.Excel.Functions.SPG($A529, "SP_TOTAL_REV", H$3)</f>
        <v>1017400</v>
      </c>
      <c r="I529" s="4" cm="1">
        <f t="array" ref="I529">_xll.SNL.Clients.Office.Excel.Functions.SPG($A529, "SP_TOTAL_REV", I$3)</f>
        <v>1038100</v>
      </c>
      <c r="J529" s="4" cm="1">
        <f t="array" ref="J529">_xll.SNL.Clients.Office.Excel.Functions.SPG($A529, "SP_TOTAL_REV", J$3)</f>
        <v>1122000</v>
      </c>
      <c r="K529" s="4" cm="1">
        <f t="array" ref="K529">_xll.SNL.Clients.Office.Excel.Functions.SPG($A529, "SP_TOTAL_REV", K$3)</f>
        <v>766500</v>
      </c>
      <c r="L529" s="4" cm="1">
        <f t="array" ref="L529">_xll.SNL.Clients.Office.Excel.Functions.SPG($A529, "SP_TOTAL_REV", L$3)</f>
        <v>950700</v>
      </c>
      <c r="M529" s="4" cm="1">
        <f t="array" ref="M529">_xll.SNL.Clients.Office.Excel.Functions.SPG($A529, "SP_TOTAL_REV", M$3)</f>
        <v>793500</v>
      </c>
      <c r="N529" s="4" cm="1">
        <f t="array" ref="N529">_xll.SNL.Clients.Office.Excel.Functions.SPG($A529, "SP_TOTAL_REV", N$3)</f>
        <v>682800</v>
      </c>
      <c r="O529" s="4" cm="1">
        <f t="array" ref="O529">_xll.SNL.Clients.Office.Excel.Functions.SPG($A529, "SP_TOTAL_REV", O$3)</f>
        <v>550700</v>
      </c>
      <c r="P529" s="4" cm="1">
        <f t="array" ref="P529">_xll.SNL.Clients.Office.Excel.Functions.SPG($A529, "SP_TOTAL_REV", P$3)</f>
        <v>599100</v>
      </c>
      <c r="Q529" s="4" cm="1">
        <f t="array" ref="Q529">_xll.SNL.Clients.Office.Excel.Functions.SPG($A529, "SP_TOTAL_REV", Q$3)</f>
        <v>450200</v>
      </c>
      <c r="R529" s="4" cm="1">
        <f t="array" ref="R529">_xll.SNL.Clients.Office.Excel.Functions.SPG($A529, "SP_TOTAL_REV", R$3)</f>
        <v>295600</v>
      </c>
      <c r="S529" s="4" cm="1">
        <f t="array" ref="S529">_xll.SNL.Clients.Office.Excel.Functions.SPG($A529, "SP_TOTAL_REV", S$3)</f>
        <v>403000</v>
      </c>
      <c r="T529" s="4" cm="1">
        <f t="array" ref="T529">_xll.SNL.Clients.Office.Excel.Functions.SPG($A529, "SP_TOTAL_REV", T$3)</f>
        <v>636425</v>
      </c>
      <c r="U529" s="4" cm="1">
        <f t="array" ref="U529">_xll.SNL.Clients.Office.Excel.Functions.SPG($A529, "SP_TOTAL_REV", U$3)</f>
        <v>762557</v>
      </c>
      <c r="V529" s="4" cm="1">
        <f t="array" ref="V529">_xll.SNL.Clients.Office.Excel.Functions.SPG($A529, "SP_TOTAL_REV", V$3)</f>
        <v>623848</v>
      </c>
      <c r="W529" s="4" cm="1">
        <f t="array" ref="W529">_xll.SNL.Clients.Office.Excel.Functions.SPG($A529, "SP_TOTAL_REV", W$3)</f>
        <v>769359</v>
      </c>
      <c r="X529" s="4" cm="1">
        <f t="array" ref="X529">_xll.SNL.Clients.Office.Excel.Functions.SPG($A529, "SP_TOTAL_REV", X$3)</f>
        <v>914245</v>
      </c>
      <c r="Y529" s="4" cm="1">
        <f t="array" ref="Y529">_xll.SNL.Clients.Office.Excel.Functions.SPG($A529, "SP_TOTAL_REV", Y$3)</f>
        <v>856152</v>
      </c>
      <c r="Z529" s="4" cm="1">
        <f t="array" ref="Z529">_xll.SNL.Clients.Office.Excel.Functions.SPG($A529, "SP_TOTAL_REV", Z$3)</f>
        <v>658671</v>
      </c>
    </row>
    <row r="530" spans="1:26" x14ac:dyDescent="0.3">
      <c r="A530" s="11" t="s">
        <v>1542</v>
      </c>
      <c r="B530" s="4" cm="1">
        <f t="array" ref="B530">_xll.SNL.Clients.Office.Excel.Functions.SPG($A530, "SP_TOTAL_REV", B$3)</f>
        <v>228963</v>
      </c>
      <c r="C530" s="4" cm="1">
        <f t="array" ref="C530">_xll.SNL.Clients.Office.Excel.Functions.SPG($A530, "SP_TOTAL_REV", C$3)</f>
        <v>260226</v>
      </c>
      <c r="D530" s="4" cm="1">
        <f t="array" ref="D530">_xll.SNL.Clients.Office.Excel.Functions.SPG($A530, "SP_TOTAL_REV", D$3)</f>
        <v>193366</v>
      </c>
      <c r="E530" s="4" cm="1">
        <f t="array" ref="E530">_xll.SNL.Clients.Office.Excel.Functions.SPG($A530, "SP_TOTAL_REV", E$3)</f>
        <v>189667</v>
      </c>
      <c r="F530" s="4" cm="1">
        <f t="array" ref="F530">_xll.SNL.Clients.Office.Excel.Functions.SPG($A530, "SP_TOTAL_REV", F$3)</f>
        <v>173980</v>
      </c>
      <c r="G530" s="4" cm="1">
        <f t="array" ref="G530">_xll.SNL.Clients.Office.Excel.Functions.SPG($A530, "SP_TOTAL_REV", G$3)</f>
        <v>224397</v>
      </c>
      <c r="H530" s="4" cm="1">
        <f t="array" ref="H530">_xll.SNL.Clients.Office.Excel.Functions.SPG($A530, "SP_TOTAL_REV", H$3)</f>
        <v>188586</v>
      </c>
      <c r="I530" s="4" cm="1">
        <f t="array" ref="I530">_xll.SNL.Clients.Office.Excel.Functions.SPG($A530, "SP_TOTAL_REV", I$3)</f>
        <v>189196</v>
      </c>
      <c r="J530" s="4" cm="1">
        <f t="array" ref="J530">_xll.SNL.Clients.Office.Excel.Functions.SPG($A530, "SP_TOTAL_REV", J$3)</f>
        <v>184167</v>
      </c>
      <c r="K530" s="4" cm="1">
        <f t="array" ref="K530">_xll.SNL.Clients.Office.Excel.Functions.SPG($A530, "SP_TOTAL_REV", K$3)</f>
        <v>221493</v>
      </c>
      <c r="L530" s="4" cm="1">
        <f t="array" ref="L530">_xll.SNL.Clients.Office.Excel.Functions.SPG($A530, "SP_TOTAL_REV", L$3)</f>
        <v>185990</v>
      </c>
      <c r="M530" s="4" cm="1">
        <f t="array" ref="M530">_xll.SNL.Clients.Office.Excel.Functions.SPG($A530, "SP_TOTAL_REV", M$3)</f>
        <v>190897</v>
      </c>
      <c r="N530" s="4" cm="1">
        <f t="array" ref="N530">_xll.SNL.Clients.Office.Excel.Functions.SPG($A530, "SP_TOTAL_REV", N$3)</f>
        <v>199330</v>
      </c>
      <c r="O530" s="4" cm="1">
        <f t="array" ref="O530">_xll.SNL.Clients.Office.Excel.Functions.SPG($A530, "SP_TOTAL_REV", O$3)</f>
        <v>213149</v>
      </c>
      <c r="P530" s="4" cm="1">
        <f t="array" ref="P530">_xll.SNL.Clients.Office.Excel.Functions.SPG($A530, "SP_TOTAL_REV", P$3)</f>
        <v>195727</v>
      </c>
      <c r="Q530" s="4" cm="1">
        <f t="array" ref="Q530">_xll.SNL.Clients.Office.Excel.Functions.SPG($A530, "SP_TOTAL_REV", Q$3)</f>
        <v>220593</v>
      </c>
      <c r="R530" s="4" cm="1">
        <f t="array" ref="R530">_xll.SNL.Clients.Office.Excel.Functions.SPG($A530, "SP_TOTAL_REV", R$3)</f>
        <v>177464</v>
      </c>
      <c r="S530" s="4" cm="1">
        <f t="array" ref="S530">_xll.SNL.Clients.Office.Excel.Functions.SPG($A530, "SP_TOTAL_REV", S$3)</f>
        <v>164631</v>
      </c>
      <c r="T530" s="4" cm="1">
        <f t="array" ref="T530">_xll.SNL.Clients.Office.Excel.Functions.SPG($A530, "SP_TOTAL_REV", T$3)</f>
        <v>160371</v>
      </c>
      <c r="U530" s="4" cm="1">
        <f t="array" ref="U530">_xll.SNL.Clients.Office.Excel.Functions.SPG($A530, "SP_TOTAL_REV", U$3)</f>
        <v>147978</v>
      </c>
      <c r="V530" s="4" cm="1">
        <f t="array" ref="V530">_xll.SNL.Clients.Office.Excel.Functions.SPG($A530, "SP_TOTAL_REV", V$3)</f>
        <v>220426</v>
      </c>
      <c r="W530" s="4" cm="1">
        <f t="array" ref="W530">_xll.SNL.Clients.Office.Excel.Functions.SPG($A530, "SP_TOTAL_REV", W$3)</f>
        <v>239773</v>
      </c>
      <c r="X530" s="4" cm="1">
        <f t="array" ref="X530">_xll.SNL.Clients.Office.Excel.Functions.SPG($A530, "SP_TOTAL_REV", X$3)</f>
        <v>230192</v>
      </c>
      <c r="Y530" s="4" cm="1">
        <f t="array" ref="Y530">_xll.SNL.Clients.Office.Excel.Functions.SPG($A530, "SP_TOTAL_REV", Y$3)</f>
        <v>219850</v>
      </c>
      <c r="Z530" s="4" cm="1">
        <f t="array" ref="Z530">_xll.SNL.Clients.Office.Excel.Functions.SPG($A530, "SP_TOTAL_REV", Z$3)</f>
        <v>219822</v>
      </c>
    </row>
    <row r="531" spans="1:26" x14ac:dyDescent="0.3">
      <c r="A531" s="11" t="s">
        <v>1543</v>
      </c>
      <c r="B531" s="4" cm="1">
        <f t="array" ref="B531">_xll.SNL.Clients.Office.Excel.Functions.SPG($A531, "SP_TOTAL_REV", B$3)</f>
        <v>359655</v>
      </c>
      <c r="C531" s="4" cm="1">
        <f t="array" ref="C531">_xll.SNL.Clients.Office.Excel.Functions.SPG($A531, "SP_TOTAL_REV", C$3)</f>
        <v>341268</v>
      </c>
      <c r="D531" s="4" cm="1">
        <f t="array" ref="D531">_xll.SNL.Clients.Office.Excel.Functions.SPG($A531, "SP_TOTAL_REV", D$3)</f>
        <v>375687</v>
      </c>
      <c r="E531" s="4" cm="1">
        <f t="array" ref="E531">_xll.SNL.Clients.Office.Excel.Functions.SPG($A531, "SP_TOTAL_REV", E$3)</f>
        <v>334757</v>
      </c>
      <c r="F531" s="4" cm="1">
        <f t="array" ref="F531">_xll.SNL.Clients.Office.Excel.Functions.SPG($A531, "SP_TOTAL_REV", F$3)</f>
        <v>312199</v>
      </c>
      <c r="G531" s="4" cm="1">
        <f t="array" ref="G531">_xll.SNL.Clients.Office.Excel.Functions.SPG($A531, "SP_TOTAL_REV", G$3)</f>
        <v>308678</v>
      </c>
      <c r="H531" s="4" cm="1">
        <f t="array" ref="H531">_xll.SNL.Clients.Office.Excel.Functions.SPG($A531, "SP_TOTAL_REV", H$3)</f>
        <v>320418</v>
      </c>
      <c r="I531" s="4" cm="1">
        <f t="array" ref="I531">_xll.SNL.Clients.Office.Excel.Functions.SPG($A531, "SP_TOTAL_REV", I$3)</f>
        <v>324792</v>
      </c>
      <c r="J531" s="4" cm="1">
        <f t="array" ref="J531">_xll.SNL.Clients.Office.Excel.Functions.SPG($A531, "SP_TOTAL_REV", J$3)</f>
        <v>296584</v>
      </c>
      <c r="K531" s="4" cm="1">
        <f t="array" ref="K531">_xll.SNL.Clients.Office.Excel.Functions.SPG($A531, "SP_TOTAL_REV", K$3)</f>
        <v>300878</v>
      </c>
      <c r="L531" s="4" cm="1">
        <f t="array" ref="L531">_xll.SNL.Clients.Office.Excel.Functions.SPG($A531, "SP_TOTAL_REV", L$3)</f>
        <v>274164</v>
      </c>
      <c r="M531" s="4" cm="1">
        <f t="array" ref="M531">_xll.SNL.Clients.Office.Excel.Functions.SPG($A531, "SP_TOTAL_REV", M$3)</f>
        <v>316531</v>
      </c>
      <c r="N531" s="4" cm="1">
        <f t="array" ref="N531">_xll.SNL.Clients.Office.Excel.Functions.SPG($A531, "SP_TOTAL_REV", N$3)</f>
        <v>296718</v>
      </c>
      <c r="O531" s="4" cm="1">
        <f t="array" ref="O531">_xll.SNL.Clients.Office.Excel.Functions.SPG($A531, "SP_TOTAL_REV", O$3)</f>
        <v>281265</v>
      </c>
      <c r="P531" s="4" cm="1">
        <f t="array" ref="P531">_xll.SNL.Clients.Office.Excel.Functions.SPG($A531, "SP_TOTAL_REV", P$3)</f>
        <v>259853</v>
      </c>
      <c r="Q531" s="4" cm="1">
        <f t="array" ref="Q531">_xll.SNL.Clients.Office.Excel.Functions.SPG($A531, "SP_TOTAL_REV", Q$3)</f>
        <v>284001</v>
      </c>
      <c r="R531" s="4" cm="1">
        <f t="array" ref="R531">_xll.SNL.Clients.Office.Excel.Functions.SPG($A531, "SP_TOTAL_REV", R$3)</f>
        <v>230607</v>
      </c>
      <c r="S531" s="4" cm="1">
        <f t="array" ref="S531">_xll.SNL.Clients.Office.Excel.Functions.SPG($A531, "SP_TOTAL_REV", S$3)</f>
        <v>231152</v>
      </c>
      <c r="T531" s="4" cm="1">
        <f t="array" ref="T531">_xll.SNL.Clients.Office.Excel.Functions.SPG($A531, "SP_TOTAL_REV", T$3)</f>
        <v>222286</v>
      </c>
      <c r="U531" s="4" cm="1">
        <f t="array" ref="U531">_xll.SNL.Clients.Office.Excel.Functions.SPG($A531, "SP_TOTAL_REV", U$3)</f>
        <v>215101</v>
      </c>
      <c r="V531" s="4" cm="1">
        <f t="array" ref="V531">_xll.SNL.Clients.Office.Excel.Functions.SPG($A531, "SP_TOTAL_REV", V$3)</f>
        <v>227101</v>
      </c>
      <c r="W531" s="4" cm="1">
        <f t="array" ref="W531">_xll.SNL.Clients.Office.Excel.Functions.SPG($A531, "SP_TOTAL_REV", W$3)</f>
        <v>152153</v>
      </c>
      <c r="X531" s="4" cm="1">
        <f t="array" ref="X531">_xll.SNL.Clients.Office.Excel.Functions.SPG($A531, "SP_TOTAL_REV", X$3)</f>
        <v>139559</v>
      </c>
      <c r="Y531" s="4" cm="1">
        <f t="array" ref="Y531">_xll.SNL.Clients.Office.Excel.Functions.SPG($A531, "SP_TOTAL_REV", Y$3)</f>
        <v>139468</v>
      </c>
      <c r="Z531" s="4" cm="1">
        <f t="array" ref="Z531">_xll.SNL.Clients.Office.Excel.Functions.SPG($A531, "SP_TOTAL_REV", Z$3)</f>
        <v>123800</v>
      </c>
    </row>
    <row r="532" spans="1:26" x14ac:dyDescent="0.3">
      <c r="A532" s="11" t="s">
        <v>1544</v>
      </c>
      <c r="B532" s="4" cm="1">
        <f t="array" ref="B532">_xll.SNL.Clients.Office.Excel.Functions.SPG($A532, "SP_TOTAL_REV", B$3)</f>
        <v>107647</v>
      </c>
      <c r="C532" s="4" cm="1">
        <f t="array" ref="C532">_xll.SNL.Clients.Office.Excel.Functions.SPG($A532, "SP_TOTAL_REV", C$3)</f>
        <v>111503</v>
      </c>
      <c r="D532" s="4" cm="1">
        <f t="array" ref="D532">_xll.SNL.Clients.Office.Excel.Functions.SPG($A532, "SP_TOTAL_REV", D$3)</f>
        <v>109187</v>
      </c>
      <c r="E532" s="4" cm="1">
        <f t="array" ref="E532">_xll.SNL.Clients.Office.Excel.Functions.SPG($A532, "SP_TOTAL_REV", E$3)</f>
        <v>120342</v>
      </c>
      <c r="F532" s="4" cm="1">
        <f t="array" ref="F532">_xll.SNL.Clients.Office.Excel.Functions.SPG($A532, "SP_TOTAL_REV", F$3)</f>
        <v>98653</v>
      </c>
      <c r="G532" s="4" cm="1">
        <f t="array" ref="G532">_xll.SNL.Clients.Office.Excel.Functions.SPG($A532, "SP_TOTAL_REV", G$3)</f>
        <v>94486</v>
      </c>
      <c r="H532" s="4" cm="1">
        <f t="array" ref="H532">_xll.SNL.Clients.Office.Excel.Functions.SPG($A532, "SP_TOTAL_REV", H$3)</f>
        <v>114897</v>
      </c>
      <c r="I532" s="4" cm="1">
        <f t="array" ref="I532">_xll.SNL.Clients.Office.Excel.Functions.SPG($A532, "SP_TOTAL_REV", I$3)</f>
        <v>138855</v>
      </c>
      <c r="J532" s="4" cm="1">
        <f t="array" ref="J532">_xll.SNL.Clients.Office.Excel.Functions.SPG($A532, "SP_TOTAL_REV", J$3)</f>
        <v>80421</v>
      </c>
      <c r="K532" s="4" cm="1">
        <f t="array" ref="K532">_xll.SNL.Clients.Office.Excel.Functions.SPG($A532, "SP_TOTAL_REV", K$3)</f>
        <v>87896</v>
      </c>
      <c r="L532" s="4" cm="1">
        <f t="array" ref="L532">_xll.SNL.Clients.Office.Excel.Functions.SPG($A532, "SP_TOTAL_REV", L$3)</f>
        <v>64006</v>
      </c>
      <c r="M532" s="4" cm="1">
        <f t="array" ref="M532">_xll.SNL.Clients.Office.Excel.Functions.SPG($A532, "SP_TOTAL_REV", M$3)</f>
        <v>73996</v>
      </c>
      <c r="N532" s="4" cm="1">
        <f t="array" ref="N532">_xll.SNL.Clients.Office.Excel.Functions.SPG($A532, "SP_TOTAL_REV", N$3)</f>
        <v>65591</v>
      </c>
      <c r="O532" s="4" cm="1">
        <f t="array" ref="O532">_xll.SNL.Clients.Office.Excel.Functions.SPG($A532, "SP_TOTAL_REV", O$3)</f>
        <v>102214</v>
      </c>
      <c r="P532" s="4" cm="1">
        <f t="array" ref="P532">_xll.SNL.Clients.Office.Excel.Functions.SPG($A532, "SP_TOTAL_REV", P$3)</f>
        <v>56963</v>
      </c>
      <c r="Q532" s="4" cm="1">
        <f t="array" ref="Q532">_xll.SNL.Clients.Office.Excel.Functions.SPG($A532, "SP_TOTAL_REV", Q$3)</f>
        <v>74347</v>
      </c>
      <c r="R532" s="4" cm="1">
        <f t="array" ref="R532">_xll.SNL.Clients.Office.Excel.Functions.SPG($A532, "SP_TOTAL_REV", R$3)</f>
        <v>43499</v>
      </c>
      <c r="S532" s="4" cm="1">
        <f t="array" ref="S532">_xll.SNL.Clients.Office.Excel.Functions.SPG($A532, "SP_TOTAL_REV", S$3)</f>
        <v>65687</v>
      </c>
      <c r="T532" s="4" cm="1">
        <f t="array" ref="T532">_xll.SNL.Clients.Office.Excel.Functions.SPG($A532, "SP_TOTAL_REV", T$3)</f>
        <v>44942</v>
      </c>
      <c r="U532" s="4" cm="1">
        <f t="array" ref="U532">_xll.SNL.Clients.Office.Excel.Functions.SPG($A532, "SP_TOTAL_REV", U$3)</f>
        <v>38742</v>
      </c>
      <c r="V532" s="4" cm="1">
        <f t="array" ref="V532">_xll.SNL.Clients.Office.Excel.Functions.SPG($A532, "SP_TOTAL_REV", V$3)</f>
        <v>22001</v>
      </c>
      <c r="W532" s="4" cm="1">
        <f t="array" ref="W532">_xll.SNL.Clients.Office.Excel.Functions.SPG($A532, "SP_TOTAL_REV", W$3)</f>
        <v>46645</v>
      </c>
      <c r="X532" s="4" cm="1">
        <f t="array" ref="X532">_xll.SNL.Clients.Office.Excel.Functions.SPG($A532, "SP_TOTAL_REV", X$3)</f>
        <v>37271</v>
      </c>
      <c r="Y532" s="4" cm="1">
        <f t="array" ref="Y532">_xll.SNL.Clients.Office.Excel.Functions.SPG($A532, "SP_TOTAL_REV", Y$3)</f>
        <v>40292</v>
      </c>
      <c r="Z532" s="4" cm="1">
        <f t="array" ref="Z532">_xll.SNL.Clients.Office.Excel.Functions.SPG($A532, "SP_TOTAL_REV", Z$3)</f>
        <v>20291</v>
      </c>
    </row>
    <row r="533" spans="1:26" x14ac:dyDescent="0.3">
      <c r="A533" s="11" t="s">
        <v>1545</v>
      </c>
      <c r="B533" s="4" cm="1">
        <f t="array" ref="B533">_xll.SNL.Clients.Office.Excel.Functions.SPG($A533, "SP_TOTAL_REV", B$3)</f>
        <v>181371</v>
      </c>
      <c r="C533" s="4" cm="1">
        <f t="array" ref="C533">_xll.SNL.Clients.Office.Excel.Functions.SPG($A533, "SP_TOTAL_REV", C$3)</f>
        <v>186596</v>
      </c>
      <c r="D533" s="4" cm="1">
        <f t="array" ref="D533">_xll.SNL.Clients.Office.Excel.Functions.SPG($A533, "SP_TOTAL_REV", D$3)</f>
        <v>179852</v>
      </c>
      <c r="E533" s="4" cm="1">
        <f t="array" ref="E533">_xll.SNL.Clients.Office.Excel.Functions.SPG($A533, "SP_TOTAL_REV", E$3)</f>
        <v>224084</v>
      </c>
      <c r="F533" s="4" cm="1">
        <f t="array" ref="F533">_xll.SNL.Clients.Office.Excel.Functions.SPG($A533, "SP_TOTAL_REV", F$3)</f>
        <v>233624</v>
      </c>
      <c r="G533" s="4" cm="1">
        <f t="array" ref="G533">_xll.SNL.Clients.Office.Excel.Functions.SPG($A533, "SP_TOTAL_REV", G$3)</f>
        <v>236163</v>
      </c>
      <c r="H533" s="4" cm="1">
        <f t="array" ref="H533">_xll.SNL.Clients.Office.Excel.Functions.SPG($A533, "SP_TOTAL_REV", H$3)</f>
        <v>183822</v>
      </c>
      <c r="I533" s="4" cm="1">
        <f t="array" ref="I533">_xll.SNL.Clients.Office.Excel.Functions.SPG($A533, "SP_TOTAL_REV", I$3)</f>
        <v>251421</v>
      </c>
      <c r="J533" s="4" cm="1">
        <f t="array" ref="J533">_xll.SNL.Clients.Office.Excel.Functions.SPG($A533, "SP_TOTAL_REV", J$3)</f>
        <v>245555</v>
      </c>
      <c r="K533" s="4" cm="1">
        <f t="array" ref="K533">_xll.SNL.Clients.Office.Excel.Functions.SPG($A533, "SP_TOTAL_REV", K$3)</f>
        <v>279368</v>
      </c>
      <c r="L533" s="4" cm="1">
        <f t="array" ref="L533">_xll.SNL.Clients.Office.Excel.Functions.SPG($A533, "SP_TOTAL_REV", L$3)</f>
        <v>280650</v>
      </c>
      <c r="M533" s="4" cm="1">
        <f t="array" ref="M533">_xll.SNL.Clients.Office.Excel.Functions.SPG($A533, "SP_TOTAL_REV", M$3)</f>
        <v>333995</v>
      </c>
      <c r="N533" s="4" cm="1">
        <f t="array" ref="N533">_xll.SNL.Clients.Office.Excel.Functions.SPG($A533, "SP_TOTAL_REV", N$3)</f>
        <v>308375</v>
      </c>
      <c r="O533" s="4" cm="1">
        <f t="array" ref="O533">_xll.SNL.Clients.Office.Excel.Functions.SPG($A533, "SP_TOTAL_REV", O$3)</f>
        <v>244439</v>
      </c>
      <c r="P533" s="4" cm="1">
        <f t="array" ref="P533">_xll.SNL.Clients.Office.Excel.Functions.SPG($A533, "SP_TOTAL_REV", P$3)</f>
        <v>297290</v>
      </c>
      <c r="Q533" s="4" cm="1">
        <f t="array" ref="Q533">_xll.SNL.Clients.Office.Excel.Functions.SPG($A533, "SP_TOTAL_REV", Q$3)</f>
        <v>291047</v>
      </c>
      <c r="R533" s="4" cm="1">
        <f t="array" ref="R533">_xll.SNL.Clients.Office.Excel.Functions.SPG($A533, "SP_TOTAL_REV", R$3)</f>
        <v>280606</v>
      </c>
      <c r="S533" s="4" cm="1">
        <f t="array" ref="S533">_xll.SNL.Clients.Office.Excel.Functions.SPG($A533, "SP_TOTAL_REV", S$3)</f>
        <v>246928</v>
      </c>
      <c r="T533" s="4" cm="1">
        <f t="array" ref="T533">_xll.SNL.Clients.Office.Excel.Functions.SPG($A533, "SP_TOTAL_REV", T$3)</f>
        <v>240325</v>
      </c>
      <c r="U533" s="4" cm="1">
        <f t="array" ref="U533">_xll.SNL.Clients.Office.Excel.Functions.SPG($A533, "SP_TOTAL_REV", U$3)</f>
        <v>303612</v>
      </c>
      <c r="V533" s="4" cm="1">
        <f t="array" ref="V533">_xll.SNL.Clients.Office.Excel.Functions.SPG($A533, "SP_TOTAL_REV", V$3)</f>
        <v>318570</v>
      </c>
      <c r="W533" s="4" cm="1">
        <f t="array" ref="W533">_xll.SNL.Clients.Office.Excel.Functions.SPG($A533, "SP_TOTAL_REV", W$3)</f>
        <v>345130</v>
      </c>
      <c r="X533" s="4" cm="1">
        <f t="array" ref="X533">_xll.SNL.Clients.Office.Excel.Functions.SPG($A533, "SP_TOTAL_REV", X$3)</f>
        <v>319116</v>
      </c>
      <c r="Y533" s="4" cm="1">
        <f t="array" ref="Y533">_xll.SNL.Clients.Office.Excel.Functions.SPG($A533, "SP_TOTAL_REV", Y$3)</f>
        <v>349044</v>
      </c>
      <c r="Z533" s="4" cm="1">
        <f t="array" ref="Z533">_xll.SNL.Clients.Office.Excel.Functions.SPG($A533, "SP_TOTAL_REV", Z$3)</f>
        <v>408084</v>
      </c>
    </row>
    <row r="534" spans="1:26" x14ac:dyDescent="0.3">
      <c r="A534" s="11" t="s">
        <v>1546</v>
      </c>
      <c r="B534" s="4" cm="1">
        <f t="array" ref="B534">_xll.SNL.Clients.Office.Excel.Functions.SPG($A534, "SP_TOTAL_REV", B$3)</f>
        <v>333444</v>
      </c>
      <c r="C534" s="4" cm="1">
        <f t="array" ref="C534">_xll.SNL.Clients.Office.Excel.Functions.SPG($A534, "SP_TOTAL_REV", C$3)</f>
        <v>345085</v>
      </c>
      <c r="D534" s="4" cm="1">
        <f t="array" ref="D534">_xll.SNL.Clients.Office.Excel.Functions.SPG($A534, "SP_TOTAL_REV", D$3)</f>
        <v>340356</v>
      </c>
      <c r="E534" s="4" cm="1">
        <f t="array" ref="E534">_xll.SNL.Clients.Office.Excel.Functions.SPG($A534, "SP_TOTAL_REV", E$3)</f>
        <v>339230</v>
      </c>
      <c r="F534" s="4" t="str" cm="1">
        <f t="array" ref="F534">_xll.SNL.Clients.Office.Excel.Functions.SPG($A534, "SP_TOTAL_REV", F$3)</f>
        <v>NA</v>
      </c>
      <c r="G534" s="4" cm="1">
        <f t="array" ref="G534">_xll.SNL.Clients.Office.Excel.Functions.SPG($A534, "SP_TOTAL_REV", G$3)</f>
        <v>302658</v>
      </c>
      <c r="H534" s="4" cm="1">
        <f t="array" ref="H534">_xll.SNL.Clients.Office.Excel.Functions.SPG($A534, "SP_TOTAL_REV", H$3)</f>
        <v>299262</v>
      </c>
      <c r="I534" s="4" cm="1">
        <f t="array" ref="I534">_xll.SNL.Clients.Office.Excel.Functions.SPG($A534, "SP_TOTAL_REV", I$3)</f>
        <v>214961</v>
      </c>
      <c r="J534" s="4" cm="1">
        <f t="array" ref="J534">_xll.SNL.Clients.Office.Excel.Functions.SPG($A534, "SP_TOTAL_REV", J$3)</f>
        <v>193104</v>
      </c>
      <c r="K534" s="4" cm="1">
        <f t="array" ref="K534">_xll.SNL.Clients.Office.Excel.Functions.SPG($A534, "SP_TOTAL_REV", K$3)</f>
        <v>186746</v>
      </c>
      <c r="L534" s="4" cm="1">
        <f t="array" ref="L534">_xll.SNL.Clients.Office.Excel.Functions.SPG($A534, "SP_TOTAL_REV", L$3)</f>
        <v>191762</v>
      </c>
      <c r="M534" s="4" cm="1">
        <f t="array" ref="M534">_xll.SNL.Clients.Office.Excel.Functions.SPG($A534, "SP_TOTAL_REV", M$3)</f>
        <v>163447</v>
      </c>
      <c r="N534" s="4" cm="1">
        <f t="array" ref="N534">_xll.SNL.Clients.Office.Excel.Functions.SPG($A534, "SP_TOTAL_REV", N$3)</f>
        <v>105729</v>
      </c>
      <c r="O534" s="4" cm="1">
        <f t="array" ref="O534">_xll.SNL.Clients.Office.Excel.Functions.SPG($A534, "SP_TOTAL_REV", O$3)</f>
        <v>105175</v>
      </c>
      <c r="P534" s="4" cm="1">
        <f t="array" ref="P534">_xll.SNL.Clients.Office.Excel.Functions.SPG($A534, "SP_TOTAL_REV", P$3)</f>
        <v>92401</v>
      </c>
      <c r="Q534" s="4" cm="1">
        <f t="array" ref="Q534">_xll.SNL.Clients.Office.Excel.Functions.SPG($A534, "SP_TOTAL_REV", Q$3)</f>
        <v>89953</v>
      </c>
      <c r="R534" s="4" cm="1">
        <f t="array" ref="R534">_xll.SNL.Clients.Office.Excel.Functions.SPG($A534, "SP_TOTAL_REV", R$3)</f>
        <v>83504</v>
      </c>
      <c r="S534" s="4" cm="1">
        <f t="array" ref="S534">_xll.SNL.Clients.Office.Excel.Functions.SPG($A534, "SP_TOTAL_REV", S$3)</f>
        <v>91859</v>
      </c>
      <c r="T534" s="4" cm="1">
        <f t="array" ref="T534">_xll.SNL.Clients.Office.Excel.Functions.SPG($A534, "SP_TOTAL_REV", T$3)</f>
        <v>86467</v>
      </c>
      <c r="U534" s="4" cm="1">
        <f t="array" ref="U534">_xll.SNL.Clients.Office.Excel.Functions.SPG($A534, "SP_TOTAL_REV", U$3)</f>
        <v>102344</v>
      </c>
      <c r="V534" s="4" cm="1">
        <f t="array" ref="V534">_xll.SNL.Clients.Office.Excel.Functions.SPG($A534, "SP_TOTAL_REV", V$3)</f>
        <v>116368</v>
      </c>
      <c r="W534" s="4" cm="1">
        <f t="array" ref="W534">_xll.SNL.Clients.Office.Excel.Functions.SPG($A534, "SP_TOTAL_REV", W$3)</f>
        <v>118777</v>
      </c>
      <c r="X534" s="4" cm="1">
        <f t="array" ref="X534">_xll.SNL.Clients.Office.Excel.Functions.SPG($A534, "SP_TOTAL_REV", X$3)</f>
        <v>119765</v>
      </c>
      <c r="Y534" s="4" cm="1">
        <f t="array" ref="Y534">_xll.SNL.Clients.Office.Excel.Functions.SPG($A534, "SP_TOTAL_REV", Y$3)</f>
        <v>125859</v>
      </c>
      <c r="Z534" s="4" cm="1">
        <f t="array" ref="Z534">_xll.SNL.Clients.Office.Excel.Functions.SPG($A534, "SP_TOTAL_REV", Z$3)</f>
        <v>122149</v>
      </c>
    </row>
    <row r="535" spans="1:26" x14ac:dyDescent="0.3">
      <c r="A535" s="11" t="s">
        <v>1547</v>
      </c>
      <c r="B535" s="4" cm="1">
        <f t="array" ref="B535">_xll.SNL.Clients.Office.Excel.Functions.SPG($A535, "SP_TOTAL_REV", B$3)</f>
        <v>490708</v>
      </c>
      <c r="C535" s="4" cm="1">
        <f t="array" ref="C535">_xll.SNL.Clients.Office.Excel.Functions.SPG($A535, "SP_TOTAL_REV", C$3)</f>
        <v>383573</v>
      </c>
      <c r="D535" s="4" cm="1">
        <f t="array" ref="D535">_xll.SNL.Clients.Office.Excel.Functions.SPG($A535, "SP_TOTAL_REV", D$3)</f>
        <v>447985</v>
      </c>
      <c r="E535" s="4" cm="1">
        <f t="array" ref="E535">_xll.SNL.Clients.Office.Excel.Functions.SPG($A535, "SP_TOTAL_REV", E$3)</f>
        <v>532170</v>
      </c>
      <c r="F535" s="4" cm="1">
        <f t="array" ref="F535">_xll.SNL.Clients.Office.Excel.Functions.SPG($A535, "SP_TOTAL_REV", F$3)</f>
        <v>482209</v>
      </c>
      <c r="G535" s="4" cm="1">
        <f t="array" ref="G535">_xll.SNL.Clients.Office.Excel.Functions.SPG($A535, "SP_TOTAL_REV", G$3)</f>
        <v>390199</v>
      </c>
      <c r="H535" s="4" cm="1">
        <f t="array" ref="H535">_xll.SNL.Clients.Office.Excel.Functions.SPG($A535, "SP_TOTAL_REV", H$3)</f>
        <v>401781</v>
      </c>
      <c r="I535" s="4" cm="1">
        <f t="array" ref="I535">_xll.SNL.Clients.Office.Excel.Functions.SPG($A535, "SP_TOTAL_REV", I$3)</f>
        <v>481176</v>
      </c>
      <c r="J535" s="4" cm="1">
        <f t="array" ref="J535">_xll.SNL.Clients.Office.Excel.Functions.SPG($A535, "SP_TOTAL_REV", J$3)</f>
        <v>548644</v>
      </c>
      <c r="K535" s="4" cm="1">
        <f t="array" ref="K535">_xll.SNL.Clients.Office.Excel.Functions.SPG($A535, "SP_TOTAL_REV", K$3)</f>
        <v>509766</v>
      </c>
      <c r="L535" s="4" cm="1">
        <f t="array" ref="L535">_xll.SNL.Clients.Office.Excel.Functions.SPG($A535, "SP_TOTAL_REV", L$3)</f>
        <v>530722</v>
      </c>
      <c r="M535" s="4" cm="1">
        <f t="array" ref="M535">_xll.SNL.Clients.Office.Excel.Functions.SPG($A535, "SP_TOTAL_REV", M$3)</f>
        <v>572895</v>
      </c>
      <c r="N535" s="4" cm="1">
        <f t="array" ref="N535">_xll.SNL.Clients.Office.Excel.Functions.SPG($A535, "SP_TOTAL_REV", N$3)</f>
        <v>555997</v>
      </c>
      <c r="O535" s="4" cm="1">
        <f t="array" ref="O535">_xll.SNL.Clients.Office.Excel.Functions.SPG($A535, "SP_TOTAL_REV", O$3)</f>
        <v>487676</v>
      </c>
      <c r="P535" s="4" cm="1">
        <f t="array" ref="P535">_xll.SNL.Clients.Office.Excel.Functions.SPG($A535, "SP_TOTAL_REV", P$3)</f>
        <v>450382</v>
      </c>
      <c r="Q535" s="4" cm="1">
        <f t="array" ref="Q535">_xll.SNL.Clients.Office.Excel.Functions.SPG($A535, "SP_TOTAL_REV", Q$3)</f>
        <v>438639</v>
      </c>
      <c r="R535" s="4" cm="1">
        <f t="array" ref="R535">_xll.SNL.Clients.Office.Excel.Functions.SPG($A535, "SP_TOTAL_REV", R$3)</f>
        <v>403518</v>
      </c>
      <c r="S535" s="4" cm="1">
        <f t="array" ref="S535">_xll.SNL.Clients.Office.Excel.Functions.SPG($A535, "SP_TOTAL_REV", S$3)</f>
        <v>326908</v>
      </c>
      <c r="T535" s="4" cm="1">
        <f t="array" ref="T535">_xll.SNL.Clients.Office.Excel.Functions.SPG($A535, "SP_TOTAL_REV", T$3)</f>
        <v>304772</v>
      </c>
      <c r="U535" s="4" cm="1">
        <f t="array" ref="U535">_xll.SNL.Clients.Office.Excel.Functions.SPG($A535, "SP_TOTAL_REV", U$3)</f>
        <v>286133</v>
      </c>
      <c r="V535" s="4" cm="1">
        <f t="array" ref="V535">_xll.SNL.Clients.Office.Excel.Functions.SPG($A535, "SP_TOTAL_REV", V$3)</f>
        <v>341500</v>
      </c>
      <c r="W535" s="4" cm="1">
        <f t="array" ref="W535">_xll.SNL.Clients.Office.Excel.Functions.SPG($A535, "SP_TOTAL_REV", W$3)</f>
        <v>301790</v>
      </c>
      <c r="X535" s="4" cm="1">
        <f t="array" ref="X535">_xll.SNL.Clients.Office.Excel.Functions.SPG($A535, "SP_TOTAL_REV", X$3)</f>
        <v>345905</v>
      </c>
      <c r="Y535" s="4" cm="1">
        <f t="array" ref="Y535">_xll.SNL.Clients.Office.Excel.Functions.SPG($A535, "SP_TOTAL_REV", Y$3)</f>
        <v>390597</v>
      </c>
      <c r="Z535" s="4" cm="1">
        <f t="array" ref="Z535">_xll.SNL.Clients.Office.Excel.Functions.SPG($A535, "SP_TOTAL_REV", Z$3)</f>
        <v>410374</v>
      </c>
    </row>
    <row r="536" spans="1:26" x14ac:dyDescent="0.3">
      <c r="A536" s="11" t="s">
        <v>1548</v>
      </c>
      <c r="B536" s="4" cm="1">
        <f t="array" ref="B536">_xll.SNL.Clients.Office.Excel.Functions.SPG($A536, "SP_TOTAL_REV", B$3)</f>
        <v>79794</v>
      </c>
      <c r="C536" s="4" cm="1">
        <f t="array" ref="C536">_xll.SNL.Clients.Office.Excel.Functions.SPG($A536, "SP_TOTAL_REV", C$3)</f>
        <v>77110</v>
      </c>
      <c r="D536" s="4" cm="1">
        <f t="array" ref="D536">_xll.SNL.Clients.Office.Excel.Functions.SPG($A536, "SP_TOTAL_REV", D$3)</f>
        <v>76578</v>
      </c>
      <c r="E536" s="4" cm="1">
        <f t="array" ref="E536">_xll.SNL.Clients.Office.Excel.Functions.SPG($A536, "SP_TOTAL_REV", E$3)</f>
        <v>72729</v>
      </c>
      <c r="F536" s="4" cm="1">
        <f t="array" ref="F536">_xll.SNL.Clients.Office.Excel.Functions.SPG($A536, "SP_TOTAL_REV", F$3)</f>
        <v>72557</v>
      </c>
      <c r="G536" s="4" cm="1">
        <f t="array" ref="G536">_xll.SNL.Clients.Office.Excel.Functions.SPG($A536, "SP_TOTAL_REV", G$3)</f>
        <v>71209</v>
      </c>
      <c r="H536" s="4" cm="1">
        <f t="array" ref="H536">_xll.SNL.Clients.Office.Excel.Functions.SPG($A536, "SP_TOTAL_REV", H$3)</f>
        <v>9389</v>
      </c>
      <c r="I536" s="4" cm="1">
        <f t="array" ref="I536">_xll.SNL.Clients.Office.Excel.Functions.SPG($A536, "SP_TOTAL_REV", I$3)</f>
        <v>64511</v>
      </c>
      <c r="J536" s="4" cm="1">
        <f t="array" ref="J536">_xll.SNL.Clients.Office.Excel.Functions.SPG($A536, "SP_TOTAL_REV", J$3)</f>
        <v>74646</v>
      </c>
      <c r="K536" s="4" cm="1">
        <f t="array" ref="K536">_xll.SNL.Clients.Office.Excel.Functions.SPG($A536, "SP_TOTAL_REV", K$3)</f>
        <v>64238</v>
      </c>
      <c r="L536" s="4" cm="1">
        <f t="array" ref="L536">_xll.SNL.Clients.Office.Excel.Functions.SPG($A536, "SP_TOTAL_REV", L$3)</f>
        <v>78803</v>
      </c>
      <c r="M536" s="4" cm="1">
        <f t="array" ref="M536">_xll.SNL.Clients.Office.Excel.Functions.SPG($A536, "SP_TOTAL_REV", M$3)</f>
        <v>77206</v>
      </c>
      <c r="N536" s="4" cm="1">
        <f t="array" ref="N536">_xll.SNL.Clients.Office.Excel.Functions.SPG($A536, "SP_TOTAL_REV", N$3)</f>
        <v>76599</v>
      </c>
      <c r="O536" s="4" cm="1">
        <f t="array" ref="O536">_xll.SNL.Clients.Office.Excel.Functions.SPG($A536, "SP_TOTAL_REV", O$3)</f>
        <v>76965</v>
      </c>
      <c r="P536" s="4" cm="1">
        <f t="array" ref="P536">_xll.SNL.Clients.Office.Excel.Functions.SPG($A536, "SP_TOTAL_REV", P$3)</f>
        <v>76952</v>
      </c>
      <c r="Q536" s="4" cm="1">
        <f t="array" ref="Q536">_xll.SNL.Clients.Office.Excel.Functions.SPG($A536, "SP_TOTAL_REV", Q$3)</f>
        <v>73704</v>
      </c>
      <c r="R536" s="4" cm="1">
        <f t="array" ref="R536">_xll.SNL.Clients.Office.Excel.Functions.SPG($A536, "SP_TOTAL_REV", R$3)</f>
        <v>75020</v>
      </c>
      <c r="S536" s="4" cm="1">
        <f t="array" ref="S536">_xll.SNL.Clients.Office.Excel.Functions.SPG($A536, "SP_TOTAL_REV", S$3)</f>
        <v>76587</v>
      </c>
      <c r="T536" s="4" cm="1">
        <f t="array" ref="T536">_xll.SNL.Clients.Office.Excel.Functions.SPG($A536, "SP_TOTAL_REV", T$3)</f>
        <v>77140</v>
      </c>
      <c r="U536" s="4" cm="1">
        <f t="array" ref="U536">_xll.SNL.Clients.Office.Excel.Functions.SPG($A536, "SP_TOTAL_REV", U$3)</f>
        <v>73543</v>
      </c>
      <c r="V536" s="4" cm="1">
        <f t="array" ref="V536">_xll.SNL.Clients.Office.Excel.Functions.SPG($A536, "SP_TOTAL_REV", V$3)</f>
        <v>71929</v>
      </c>
      <c r="W536" s="4" cm="1">
        <f t="array" ref="W536">_xll.SNL.Clients.Office.Excel.Functions.SPG($A536, "SP_TOTAL_REV", W$3)</f>
        <v>71212</v>
      </c>
      <c r="X536" s="4" cm="1">
        <f t="array" ref="X536">_xll.SNL.Clients.Office.Excel.Functions.SPG($A536, "SP_TOTAL_REV", X$3)</f>
        <v>72690</v>
      </c>
      <c r="Y536" s="4" cm="1">
        <f t="array" ref="Y536">_xll.SNL.Clients.Office.Excel.Functions.SPG($A536, "SP_TOTAL_REV", Y$3)</f>
        <v>70838</v>
      </c>
      <c r="Z536" s="4" cm="1">
        <f t="array" ref="Z536">_xll.SNL.Clients.Office.Excel.Functions.SPG($A536, "SP_TOTAL_REV", Z$3)</f>
        <v>70821</v>
      </c>
    </row>
    <row r="537" spans="1:26" x14ac:dyDescent="0.3">
      <c r="A537" s="11" t="s">
        <v>1549</v>
      </c>
      <c r="B537" s="4" cm="1">
        <f t="array" ref="B537">_xll.SNL.Clients.Office.Excel.Functions.SPG($A537, "SP_TOTAL_REV", B$3)</f>
        <v>148455</v>
      </c>
      <c r="C537" s="4" cm="1">
        <f t="array" ref="C537">_xll.SNL.Clients.Office.Excel.Functions.SPG($A537, "SP_TOTAL_REV", C$3)</f>
        <v>193372</v>
      </c>
      <c r="D537" s="4" cm="1">
        <f t="array" ref="D537">_xll.SNL.Clients.Office.Excel.Functions.SPG($A537, "SP_TOTAL_REV", D$3)</f>
        <v>225934</v>
      </c>
      <c r="E537" s="4" cm="1">
        <f t="array" ref="E537">_xll.SNL.Clients.Office.Excel.Functions.SPG($A537, "SP_TOTAL_REV", E$3)</f>
        <v>150736</v>
      </c>
      <c r="F537" s="4" cm="1">
        <f t="array" ref="F537">_xll.SNL.Clients.Office.Excel.Functions.SPG($A537, "SP_TOTAL_REV", F$3)</f>
        <v>153175</v>
      </c>
      <c r="G537" s="4" cm="1">
        <f t="array" ref="G537">_xll.SNL.Clients.Office.Excel.Functions.SPG($A537, "SP_TOTAL_REV", G$3)</f>
        <v>197276</v>
      </c>
      <c r="H537" s="4" cm="1">
        <f t="array" ref="H537">_xll.SNL.Clients.Office.Excel.Functions.SPG($A537, "SP_TOTAL_REV", H$3)</f>
        <v>249852</v>
      </c>
      <c r="I537" s="4" cm="1">
        <f t="array" ref="I537">_xll.SNL.Clients.Office.Excel.Functions.SPG($A537, "SP_TOTAL_REV", I$3)</f>
        <v>160145</v>
      </c>
      <c r="J537" s="4" cm="1">
        <f t="array" ref="J537">_xll.SNL.Clients.Office.Excel.Functions.SPG($A537, "SP_TOTAL_REV", J$3)</f>
        <v>162092</v>
      </c>
      <c r="K537" s="4" cm="1">
        <f t="array" ref="K537">_xll.SNL.Clients.Office.Excel.Functions.SPG($A537, "SP_TOTAL_REV", K$3)</f>
        <v>189720</v>
      </c>
      <c r="L537" s="4" cm="1">
        <f t="array" ref="L537">_xll.SNL.Clients.Office.Excel.Functions.SPG($A537, "SP_TOTAL_REV", L$3)</f>
        <v>213173</v>
      </c>
      <c r="M537" s="4" cm="1">
        <f t="array" ref="M537">_xll.SNL.Clients.Office.Excel.Functions.SPG($A537, "SP_TOTAL_REV", M$3)</f>
        <v>143440</v>
      </c>
      <c r="N537" s="4" cm="1">
        <f t="array" ref="N537">_xll.SNL.Clients.Office.Excel.Functions.SPG($A537, "SP_TOTAL_REV", N$3)</f>
        <v>140637</v>
      </c>
      <c r="O537" s="4" cm="1">
        <f t="array" ref="O537">_xll.SNL.Clients.Office.Excel.Functions.SPG($A537, "SP_TOTAL_REV", O$3)</f>
        <v>167924</v>
      </c>
      <c r="P537" s="4" cm="1">
        <f t="array" ref="P537">_xll.SNL.Clients.Office.Excel.Functions.SPG($A537, "SP_TOTAL_REV", P$3)</f>
        <v>184165</v>
      </c>
      <c r="Q537" s="4" cm="1">
        <f t="array" ref="Q537">_xll.SNL.Clients.Office.Excel.Functions.SPG($A537, "SP_TOTAL_REV", Q$3)</f>
        <v>115458</v>
      </c>
      <c r="R537" s="4" cm="1">
        <f t="array" ref="R537">_xll.SNL.Clients.Office.Excel.Functions.SPG($A537, "SP_TOTAL_REV", R$3)</f>
        <v>103229</v>
      </c>
      <c r="S537" s="4" cm="1">
        <f t="array" ref="S537">_xll.SNL.Clients.Office.Excel.Functions.SPG($A537, "SP_TOTAL_REV", S$3)</f>
        <v>128864</v>
      </c>
      <c r="T537" s="4" cm="1">
        <f t="array" ref="T537">_xll.SNL.Clients.Office.Excel.Functions.SPG($A537, "SP_TOTAL_REV", T$3)</f>
        <v>157797</v>
      </c>
      <c r="U537" s="4" cm="1">
        <f t="array" ref="U537">_xll.SNL.Clients.Office.Excel.Functions.SPG($A537, "SP_TOTAL_REV", U$3)</f>
        <v>80641</v>
      </c>
      <c r="V537" s="4" cm="1">
        <f t="array" ref="V537">_xll.SNL.Clients.Office.Excel.Functions.SPG($A537, "SP_TOTAL_REV", V$3)</f>
        <v>103761</v>
      </c>
      <c r="W537" s="4" cm="1">
        <f t="array" ref="W537">_xll.SNL.Clients.Office.Excel.Functions.SPG($A537, "SP_TOTAL_REV", W$3)</f>
        <v>135460</v>
      </c>
      <c r="X537" s="4" cm="1">
        <f t="array" ref="X537">_xll.SNL.Clients.Office.Excel.Functions.SPG($A537, "SP_TOTAL_REV", X$3)</f>
        <v>182724</v>
      </c>
      <c r="Y537" s="4" cm="1">
        <f t="array" ref="Y537">_xll.SNL.Clients.Office.Excel.Functions.SPG($A537, "SP_TOTAL_REV", Y$3)</f>
        <v>106952</v>
      </c>
      <c r="Z537" s="4" cm="1">
        <f t="array" ref="Z537">_xll.SNL.Clients.Office.Excel.Functions.SPG($A537, "SP_TOTAL_REV", Z$3)</f>
        <v>101977</v>
      </c>
    </row>
    <row r="538" spans="1:26" x14ac:dyDescent="0.3">
      <c r="A538" s="11" t="s">
        <v>1550</v>
      </c>
      <c r="B538" s="4" cm="1">
        <f t="array" ref="B538">_xll.SNL.Clients.Office.Excel.Functions.SPG($A538, "SP_TOTAL_REV", B$3)</f>
        <v>1092300</v>
      </c>
      <c r="C538" s="4" cm="1">
        <f t="array" ref="C538">_xll.SNL.Clients.Office.Excel.Functions.SPG($A538, "SP_TOTAL_REV", C$3)</f>
        <v>924400</v>
      </c>
      <c r="D538" s="4" cm="1">
        <f t="array" ref="D538">_xll.SNL.Clients.Office.Excel.Functions.SPG($A538, "SP_TOTAL_REV", D$3)</f>
        <v>1012900</v>
      </c>
      <c r="E538" s="4" cm="1">
        <f t="array" ref="E538">_xll.SNL.Clients.Office.Excel.Functions.SPG($A538, "SP_TOTAL_REV", E$3)</f>
        <v>1157800</v>
      </c>
      <c r="F538" s="4" cm="1">
        <f t="array" ref="F538">_xll.SNL.Clients.Office.Excel.Functions.SPG($A538, "SP_TOTAL_REV", F$3)</f>
        <v>1144200</v>
      </c>
      <c r="G538" s="4" cm="1">
        <f t="array" ref="G538">_xll.SNL.Clients.Office.Excel.Functions.SPG($A538, "SP_TOTAL_REV", G$3)</f>
        <v>897100</v>
      </c>
      <c r="H538" s="4" cm="1">
        <f t="array" ref="H538">_xll.SNL.Clients.Office.Excel.Functions.SPG($A538, "SP_TOTAL_REV", H$3)</f>
        <v>1040600</v>
      </c>
      <c r="I538" s="4" cm="1">
        <f t="array" ref="I538">_xll.SNL.Clients.Office.Excel.Functions.SPG($A538, "SP_TOTAL_REV", I$3)</f>
        <v>1179700</v>
      </c>
      <c r="J538" s="4" cm="1">
        <f t="array" ref="J538">_xll.SNL.Clients.Office.Excel.Functions.SPG($A538, "SP_TOTAL_REV", J$3)</f>
        <v>1167400</v>
      </c>
      <c r="K538" s="4" cm="1">
        <f t="array" ref="K538">_xll.SNL.Clients.Office.Excel.Functions.SPG($A538, "SP_TOTAL_REV", K$3)</f>
        <v>851300</v>
      </c>
      <c r="L538" s="4" cm="1">
        <f t="array" ref="L538">_xll.SNL.Clients.Office.Excel.Functions.SPG($A538, "SP_TOTAL_REV", L$3)</f>
        <v>988500</v>
      </c>
      <c r="M538" s="4" cm="1">
        <f t="array" ref="M538">_xll.SNL.Clients.Office.Excel.Functions.SPG($A538, "SP_TOTAL_REV", M$3)</f>
        <v>1115700</v>
      </c>
      <c r="N538" s="4" cm="1">
        <f t="array" ref="N538">_xll.SNL.Clients.Office.Excel.Functions.SPG($A538, "SP_TOTAL_REV", N$3)</f>
        <v>1040200</v>
      </c>
      <c r="O538" s="4" cm="1">
        <f t="array" ref="O538">_xll.SNL.Clients.Office.Excel.Functions.SPG($A538, "SP_TOTAL_REV", O$3)</f>
        <v>711700</v>
      </c>
      <c r="P538" s="4" cm="1">
        <f t="array" ref="P538">_xll.SNL.Clients.Office.Excel.Functions.SPG($A538, "SP_TOTAL_REV", P$3)</f>
        <v>856500</v>
      </c>
      <c r="Q538" s="4" cm="1">
        <f t="array" ref="Q538">_xll.SNL.Clients.Office.Excel.Functions.SPG($A538, "SP_TOTAL_REV", Q$3)</f>
        <v>913600</v>
      </c>
      <c r="R538" s="4" cm="1">
        <f t="array" ref="R538">_xll.SNL.Clients.Office.Excel.Functions.SPG($A538, "SP_TOTAL_REV", R$3)</f>
        <v>651600</v>
      </c>
      <c r="S538" s="4" cm="1">
        <f t="array" ref="S538">_xll.SNL.Clients.Office.Excel.Functions.SPG($A538, "SP_TOTAL_REV", S$3)</f>
        <v>374629</v>
      </c>
      <c r="T538" s="4" cm="1">
        <f t="array" ref="T538">_xll.SNL.Clients.Office.Excel.Functions.SPG($A538, "SP_TOTAL_REV", T$3)</f>
        <v>475559</v>
      </c>
      <c r="U538" s="4" cm="1">
        <f t="array" ref="U538">_xll.SNL.Clients.Office.Excel.Functions.SPG($A538, "SP_TOTAL_REV", U$3)</f>
        <v>296996</v>
      </c>
      <c r="V538" s="4" cm="1">
        <f t="array" ref="V538">_xll.SNL.Clients.Office.Excel.Functions.SPG($A538, "SP_TOTAL_REV", V$3)</f>
        <v>442276</v>
      </c>
      <c r="W538" s="4" cm="1">
        <f t="array" ref="W538">_xll.SNL.Clients.Office.Excel.Functions.SPG($A538, "SP_TOTAL_REV", W$3)</f>
        <v>311941</v>
      </c>
      <c r="X538" s="4" cm="1">
        <f t="array" ref="X538">_xll.SNL.Clients.Office.Excel.Functions.SPG($A538, "SP_TOTAL_REV", X$3)</f>
        <v>426217</v>
      </c>
      <c r="Y538" s="4" cm="1">
        <f t="array" ref="Y538">_xll.SNL.Clients.Office.Excel.Functions.SPG($A538, "SP_TOTAL_REV", Y$3)</f>
        <v>446708</v>
      </c>
      <c r="Z538" s="4" cm="1">
        <f t="array" ref="Z538">_xll.SNL.Clients.Office.Excel.Functions.SPG($A538, "SP_TOTAL_REV", Z$3)</f>
        <v>516197</v>
      </c>
    </row>
    <row r="539" spans="1:26" x14ac:dyDescent="0.3">
      <c r="A539" s="11" t="s">
        <v>1551</v>
      </c>
      <c r="B539" s="4" cm="1">
        <f t="array" ref="B539">_xll.SNL.Clients.Office.Excel.Functions.SPG($A539, "SP_TOTAL_REV", B$3)</f>
        <v>143537</v>
      </c>
      <c r="C539" s="4" cm="1">
        <f t="array" ref="C539">_xll.SNL.Clients.Office.Excel.Functions.SPG($A539, "SP_TOTAL_REV", C$3)</f>
        <v>121624</v>
      </c>
      <c r="D539" s="4" cm="1">
        <f t="array" ref="D539">_xll.SNL.Clients.Office.Excel.Functions.SPG($A539, "SP_TOTAL_REV", D$3)</f>
        <v>108761</v>
      </c>
      <c r="E539" s="4" cm="1">
        <f t="array" ref="E539">_xll.SNL.Clients.Office.Excel.Functions.SPG($A539, "SP_TOTAL_REV", E$3)</f>
        <v>114305</v>
      </c>
      <c r="F539" s="4" cm="1">
        <f t="array" ref="F539">_xll.SNL.Clients.Office.Excel.Functions.SPG($A539, "SP_TOTAL_REV", F$3)</f>
        <v>96850</v>
      </c>
      <c r="G539" s="4" cm="1">
        <f t="array" ref="G539">_xll.SNL.Clients.Office.Excel.Functions.SPG($A539, "SP_TOTAL_REV", G$3)</f>
        <v>81174</v>
      </c>
      <c r="H539" s="4" cm="1">
        <f t="array" ref="H539">_xll.SNL.Clients.Office.Excel.Functions.SPG($A539, "SP_TOTAL_REV", H$3)</f>
        <v>66430</v>
      </c>
      <c r="I539" s="4" cm="1">
        <f t="array" ref="I539">_xll.SNL.Clients.Office.Excel.Functions.SPG($A539, "SP_TOTAL_REV", I$3)</f>
        <v>52465</v>
      </c>
      <c r="J539" s="4" cm="1">
        <f t="array" ref="J539">_xll.SNL.Clients.Office.Excel.Functions.SPG($A539, "SP_TOTAL_REV", J$3)</f>
        <v>41554</v>
      </c>
      <c r="K539" s="4" cm="1">
        <f t="array" ref="K539">_xll.SNL.Clients.Office.Excel.Functions.SPG($A539, "SP_TOTAL_REV", K$3)</f>
        <v>31375</v>
      </c>
      <c r="L539" s="4" cm="1">
        <f t="array" ref="L539">_xll.SNL.Clients.Office.Excel.Functions.SPG($A539, "SP_TOTAL_REV", L$3)</f>
        <v>25683</v>
      </c>
      <c r="M539" s="4" cm="1">
        <f t="array" ref="M539">_xll.SNL.Clients.Office.Excel.Functions.SPG($A539, "SP_TOTAL_REV", M$3)</f>
        <v>20521</v>
      </c>
      <c r="N539" s="4" cm="1">
        <f t="array" ref="N539">_xll.SNL.Clients.Office.Excel.Functions.SPG($A539, "SP_TOTAL_REV", N$3)</f>
        <v>15880</v>
      </c>
      <c r="O539" s="4" cm="1">
        <f t="array" ref="O539">_xll.SNL.Clients.Office.Excel.Functions.SPG($A539, "SP_TOTAL_REV", O$3)</f>
        <v>9668</v>
      </c>
      <c r="P539" s="4" cm="1">
        <f t="array" ref="P539">_xll.SNL.Clients.Office.Excel.Functions.SPG($A539, "SP_TOTAL_REV", P$3)</f>
        <v>5370</v>
      </c>
      <c r="Q539" s="4" cm="1">
        <f t="array" ref="Q539">_xll.SNL.Clients.Office.Excel.Functions.SPG($A539, "SP_TOTAL_REV", Q$3)</f>
        <v>8171</v>
      </c>
      <c r="R539" s="4" cm="1">
        <f t="array" ref="R539">_xll.SNL.Clients.Office.Excel.Functions.SPG($A539, "SP_TOTAL_REV", R$3)</f>
        <v>7053</v>
      </c>
      <c r="S539" s="4" cm="1">
        <f t="array" ref="S539">_xll.SNL.Clients.Office.Excel.Functions.SPG($A539, "SP_TOTAL_REV", S$3)</f>
        <v>7627</v>
      </c>
      <c r="T539" s="4" cm="1">
        <f t="array" ref="T539">_xll.SNL.Clients.Office.Excel.Functions.SPG($A539, "SP_TOTAL_REV", T$3)</f>
        <v>7091</v>
      </c>
      <c r="U539" s="4" cm="1">
        <f t="array" ref="U539">_xll.SNL.Clients.Office.Excel.Functions.SPG($A539, "SP_TOTAL_REV", U$3)</f>
        <v>3391</v>
      </c>
      <c r="V539" s="4" cm="1">
        <f t="array" ref="V539">_xll.SNL.Clients.Office.Excel.Functions.SPG($A539, "SP_TOTAL_REV", V$3)</f>
        <v>7530</v>
      </c>
      <c r="W539" s="4" cm="1">
        <f t="array" ref="W539">_xll.SNL.Clients.Office.Excel.Functions.SPG($A539, "SP_TOTAL_REV", W$3)</f>
        <v>6057</v>
      </c>
      <c r="X539" s="4" cm="1">
        <f t="array" ref="X539">_xll.SNL.Clients.Office.Excel.Functions.SPG($A539, "SP_TOTAL_REV", X$3)</f>
        <v>7205</v>
      </c>
      <c r="Y539" s="4" cm="1">
        <f t="array" ref="Y539">_xll.SNL.Clients.Office.Excel.Functions.SPG($A539, "SP_TOTAL_REV", Y$3)</f>
        <v>5666</v>
      </c>
      <c r="Z539" s="4" cm="1">
        <f t="array" ref="Z539">_xll.SNL.Clients.Office.Excel.Functions.SPG($A539, "SP_TOTAL_REV", Z$3)</f>
        <v>4676</v>
      </c>
    </row>
    <row r="540" spans="1:26" x14ac:dyDescent="0.3">
      <c r="A540" s="11" t="s">
        <v>1552</v>
      </c>
      <c r="B540" s="4" cm="1">
        <f t="array" ref="B540">_xll.SNL.Clients.Office.Excel.Functions.SPG($A540, "SP_TOTAL_REV", B$3)</f>
        <v>792000</v>
      </c>
      <c r="C540" s="4" cm="1">
        <f t="array" ref="C540">_xll.SNL.Clients.Office.Excel.Functions.SPG($A540, "SP_TOTAL_REV", C$3)</f>
        <v>905700</v>
      </c>
      <c r="D540" s="4" cm="1">
        <f t="array" ref="D540">_xll.SNL.Clients.Office.Excel.Functions.SPG($A540, "SP_TOTAL_REV", D$3)</f>
        <v>839100</v>
      </c>
      <c r="E540" s="4" cm="1">
        <f t="array" ref="E540">_xll.SNL.Clients.Office.Excel.Functions.SPG($A540, "SP_TOTAL_REV", E$3)</f>
        <v>788500</v>
      </c>
      <c r="F540" s="4" cm="1">
        <f t="array" ref="F540">_xll.SNL.Clients.Office.Excel.Functions.SPG($A540, "SP_TOTAL_REV", F$3)</f>
        <v>820700</v>
      </c>
      <c r="G540" s="4" cm="1">
        <f t="array" ref="G540">_xll.SNL.Clients.Office.Excel.Functions.SPG($A540, "SP_TOTAL_REV", G$3)</f>
        <v>910800</v>
      </c>
      <c r="H540" s="4" cm="1">
        <f t="array" ref="H540">_xll.SNL.Clients.Office.Excel.Functions.SPG($A540, "SP_TOTAL_REV", H$3)</f>
        <v>863300</v>
      </c>
      <c r="I540" s="4" cm="1">
        <f t="array" ref="I540">_xll.SNL.Clients.Office.Excel.Functions.SPG($A540, "SP_TOTAL_REV", I$3)</f>
        <v>803500</v>
      </c>
      <c r="J540" s="4" cm="1">
        <f t="array" ref="J540">_xll.SNL.Clients.Office.Excel.Functions.SPG($A540, "SP_TOTAL_REV", J$3)</f>
        <v>854000</v>
      </c>
      <c r="K540" s="4" cm="1">
        <f t="array" ref="K540">_xll.SNL.Clients.Office.Excel.Functions.SPG($A540, "SP_TOTAL_REV", K$3)</f>
        <v>956700</v>
      </c>
      <c r="L540" s="4" cm="1">
        <f t="array" ref="L540">_xll.SNL.Clients.Office.Excel.Functions.SPG($A540, "SP_TOTAL_REV", L$3)</f>
        <v>832900</v>
      </c>
      <c r="M540" s="4" cm="1">
        <f t="array" ref="M540">_xll.SNL.Clients.Office.Excel.Functions.SPG($A540, "SP_TOTAL_REV", M$3)</f>
        <v>734900</v>
      </c>
      <c r="N540" s="4" cm="1">
        <f t="array" ref="N540">_xll.SNL.Clients.Office.Excel.Functions.SPG($A540, "SP_TOTAL_REV", N$3)</f>
        <v>772600</v>
      </c>
      <c r="O540" s="4" cm="1">
        <f t="array" ref="O540">_xll.SNL.Clients.Office.Excel.Functions.SPG($A540, "SP_TOTAL_REV", O$3)</f>
        <v>816300</v>
      </c>
      <c r="P540" s="4" cm="1">
        <f t="array" ref="P540">_xll.SNL.Clients.Office.Excel.Functions.SPG($A540, "SP_TOTAL_REV", P$3)</f>
        <v>751700</v>
      </c>
      <c r="Q540" s="4" cm="1">
        <f t="array" ref="Q540">_xll.SNL.Clients.Office.Excel.Functions.SPG($A540, "SP_TOTAL_REV", Q$3)</f>
        <v>320600</v>
      </c>
      <c r="R540" s="4" cm="1">
        <f t="array" ref="R540">_xll.SNL.Clients.Office.Excel.Functions.SPG($A540, "SP_TOTAL_REV", R$3)</f>
        <v>1057300</v>
      </c>
      <c r="S540" s="4" cm="1">
        <f t="array" ref="S540">_xll.SNL.Clients.Office.Excel.Functions.SPG($A540, "SP_TOTAL_REV", S$3)</f>
        <v>1177200</v>
      </c>
      <c r="T540" s="4" cm="1">
        <f t="array" ref="T540">_xll.SNL.Clients.Office.Excel.Functions.SPG($A540, "SP_TOTAL_REV", T$3)</f>
        <v>1045700</v>
      </c>
      <c r="U540" s="4" cm="1">
        <f t="array" ref="U540">_xll.SNL.Clients.Office.Excel.Functions.SPG($A540, "SP_TOTAL_REV", U$3)</f>
        <v>1041900</v>
      </c>
      <c r="V540" s="4" cm="1">
        <f t="array" ref="V540">_xll.SNL.Clients.Office.Excel.Functions.SPG($A540, "SP_TOTAL_REV", V$3)</f>
        <v>1084900</v>
      </c>
      <c r="W540" s="4" cm="1">
        <f t="array" ref="W540">_xll.SNL.Clients.Office.Excel.Functions.SPG($A540, "SP_TOTAL_REV", W$3)</f>
        <v>1139500</v>
      </c>
      <c r="X540" s="4" cm="1">
        <f t="array" ref="X540">_xll.SNL.Clients.Office.Excel.Functions.SPG($A540, "SP_TOTAL_REV", X$3)</f>
        <v>1057300</v>
      </c>
      <c r="Y540" s="4" cm="1">
        <f t="array" ref="Y540">_xll.SNL.Clients.Office.Excel.Functions.SPG($A540, "SP_TOTAL_REV", Y$3)</f>
        <v>1025300</v>
      </c>
      <c r="Z540" s="4" cm="1">
        <f t="array" ref="Z540">_xll.SNL.Clients.Office.Excel.Functions.SPG($A540, "SP_TOTAL_REV", Z$3)</f>
        <v>1066800</v>
      </c>
    </row>
    <row r="541" spans="1:26" x14ac:dyDescent="0.3">
      <c r="A541" s="11" t="s">
        <v>1553</v>
      </c>
      <c r="B541" s="4" cm="1">
        <f t="array" ref="B541">_xll.SNL.Clients.Office.Excel.Functions.SPG($A541, "SP_TOTAL_REV", B$3)</f>
        <v>740928</v>
      </c>
      <c r="C541" s="4" cm="1">
        <f t="array" ref="C541">_xll.SNL.Clients.Office.Excel.Functions.SPG($A541, "SP_TOTAL_REV", C$3)</f>
        <v>1253871</v>
      </c>
      <c r="D541" s="4" cm="1">
        <f t="array" ref="D541">_xll.SNL.Clients.Office.Excel.Functions.SPG($A541, "SP_TOTAL_REV", D$3)</f>
        <v>1144673</v>
      </c>
      <c r="E541" s="4" cm="1">
        <f t="array" ref="E541">_xll.SNL.Clients.Office.Excel.Functions.SPG($A541, "SP_TOTAL_REV", E$3)</f>
        <v>1154924</v>
      </c>
      <c r="F541" s="4" cm="1">
        <f t="array" ref="F541">_xll.SNL.Clients.Office.Excel.Functions.SPG($A541, "SP_TOTAL_REV", F$3)</f>
        <v>939402</v>
      </c>
      <c r="G541" s="4" cm="1">
        <f t="array" ref="G541">_xll.SNL.Clients.Office.Excel.Functions.SPG($A541, "SP_TOTAL_REV", G$3)</f>
        <v>1259698</v>
      </c>
      <c r="H541" s="4" cm="1">
        <f t="array" ref="H541">_xll.SNL.Clients.Office.Excel.Functions.SPG($A541, "SP_TOTAL_REV", H$3)</f>
        <v>838516</v>
      </c>
      <c r="I541" s="4" cm="1">
        <f t="array" ref="I541">_xll.SNL.Clients.Office.Excel.Functions.SPG($A541, "SP_TOTAL_REV", I$3)</f>
        <v>837329</v>
      </c>
      <c r="J541" s="4" cm="1">
        <f t="array" ref="J541">_xll.SNL.Clients.Office.Excel.Functions.SPG($A541, "SP_TOTAL_REV", J$3)</f>
        <v>779661</v>
      </c>
      <c r="K541" s="4" cm="1">
        <f t="array" ref="K541">_xll.SNL.Clients.Office.Excel.Functions.SPG($A541, "SP_TOTAL_REV", K$3)</f>
        <v>1522804</v>
      </c>
      <c r="L541" s="4" cm="1">
        <f t="array" ref="L541">_xll.SNL.Clients.Office.Excel.Functions.SPG($A541, "SP_TOTAL_REV", L$3)</f>
        <v>1071796</v>
      </c>
      <c r="M541" s="4" cm="1">
        <f t="array" ref="M541">_xll.SNL.Clients.Office.Excel.Functions.SPG($A541, "SP_TOTAL_REV", M$3)</f>
        <v>1017689</v>
      </c>
      <c r="N541" s="4" cm="1">
        <f t="array" ref="N541">_xll.SNL.Clients.Office.Excel.Functions.SPG($A541, "SP_TOTAL_REV", N$3)</f>
        <v>736244</v>
      </c>
      <c r="O541" s="4" cm="1">
        <f t="array" ref="O541">_xll.SNL.Clients.Office.Excel.Functions.SPG($A541, "SP_TOTAL_REV", O$3)</f>
        <v>1210012</v>
      </c>
      <c r="P541" s="4" cm="1">
        <f t="array" ref="P541">_xll.SNL.Clients.Office.Excel.Functions.SPG($A541, "SP_TOTAL_REV", P$3)</f>
        <v>1033193</v>
      </c>
      <c r="Q541" s="4" cm="1">
        <f t="array" ref="Q541">_xll.SNL.Clients.Office.Excel.Functions.SPG($A541, "SP_TOTAL_REV", Q$3)</f>
        <v>1018064</v>
      </c>
      <c r="R541" s="4" cm="1">
        <f t="array" ref="R541">_xll.SNL.Clients.Office.Excel.Functions.SPG($A541, "SP_TOTAL_REV", R$3)</f>
        <v>720966</v>
      </c>
      <c r="S541" s="4" cm="1">
        <f t="array" ref="S541">_xll.SNL.Clients.Office.Excel.Functions.SPG($A541, "SP_TOTAL_REV", S$3)</f>
        <v>1060827</v>
      </c>
      <c r="T541" s="4" cm="1">
        <f t="array" ref="T541">_xll.SNL.Clients.Office.Excel.Functions.SPG($A541, "SP_TOTAL_REV", T$3)</f>
        <v>832464</v>
      </c>
      <c r="U541" s="4" cm="1">
        <f t="array" ref="U541">_xll.SNL.Clients.Office.Excel.Functions.SPG($A541, "SP_TOTAL_REV", U$3)</f>
        <v>770106</v>
      </c>
      <c r="V541" s="4" cm="1">
        <f t="array" ref="V541">_xll.SNL.Clients.Office.Excel.Functions.SPG($A541, "SP_TOTAL_REV", V$3)</f>
        <v>597050</v>
      </c>
      <c r="W541" s="4" cm="1">
        <f t="array" ref="W541">_xll.SNL.Clients.Office.Excel.Functions.SPG($A541, "SP_TOTAL_REV", W$3)</f>
        <v>1141274</v>
      </c>
      <c r="X541" s="4" cm="1">
        <f t="array" ref="X541">_xll.SNL.Clients.Office.Excel.Functions.SPG($A541, "SP_TOTAL_REV", X$3)</f>
        <v>748395</v>
      </c>
      <c r="Y541" s="4" cm="1">
        <f t="array" ref="Y541">_xll.SNL.Clients.Office.Excel.Functions.SPG($A541, "SP_TOTAL_REV", Y$3)</f>
        <v>698714</v>
      </c>
      <c r="Z541" s="4" cm="1">
        <f t="array" ref="Z541">_xll.SNL.Clients.Office.Excel.Functions.SPG($A541, "SP_TOTAL_REV", Z$3)</f>
        <v>494632</v>
      </c>
    </row>
    <row r="542" spans="1:26" x14ac:dyDescent="0.3">
      <c r="A542" s="11" t="s">
        <v>1554</v>
      </c>
      <c r="B542" s="4" cm="1">
        <f t="array" ref="B542">_xll.SNL.Clients.Office.Excel.Functions.SPG($A542, "SP_TOTAL_REV", B$3)</f>
        <v>585400</v>
      </c>
      <c r="C542" s="4" cm="1">
        <f t="array" ref="C542">_xll.SNL.Clients.Office.Excel.Functions.SPG($A542, "SP_TOTAL_REV", C$3)</f>
        <v>629400</v>
      </c>
      <c r="D542" s="4" cm="1">
        <f t="array" ref="D542">_xll.SNL.Clients.Office.Excel.Functions.SPG($A542, "SP_TOTAL_REV", D$3)</f>
        <v>798800</v>
      </c>
      <c r="E542" s="4" cm="1">
        <f t="array" ref="E542">_xll.SNL.Clients.Office.Excel.Functions.SPG($A542, "SP_TOTAL_REV", E$3)</f>
        <v>841400</v>
      </c>
      <c r="F542" s="4" cm="1">
        <f t="array" ref="F542">_xll.SNL.Clients.Office.Excel.Functions.SPG($A542, "SP_TOTAL_REV", F$3)</f>
        <v>809600</v>
      </c>
      <c r="G542" s="4" cm="1">
        <f t="array" ref="G542">_xll.SNL.Clients.Office.Excel.Functions.SPG($A542, "SP_TOTAL_REV", G$3)</f>
        <v>797900</v>
      </c>
      <c r="H542" s="4" cm="1">
        <f t="array" ref="H542">_xll.SNL.Clients.Office.Excel.Functions.SPG($A542, "SP_TOTAL_REV", H$3)</f>
        <v>821300</v>
      </c>
      <c r="I542" s="4" cm="1">
        <f t="array" ref="I542">_xll.SNL.Clients.Office.Excel.Functions.SPG($A542, "SP_TOTAL_REV", I$3)</f>
        <v>722400</v>
      </c>
      <c r="J542" s="4" cm="1">
        <f t="array" ref="J542">_xll.SNL.Clients.Office.Excel.Functions.SPG($A542, "SP_TOTAL_REV", J$3)</f>
        <v>641700</v>
      </c>
      <c r="K542" s="4" cm="1">
        <f t="array" ref="K542">_xll.SNL.Clients.Office.Excel.Functions.SPG($A542, "SP_TOTAL_REV", K$3)</f>
        <v>591200</v>
      </c>
      <c r="L542" s="4" cm="1">
        <f t="array" ref="L542">_xll.SNL.Clients.Office.Excel.Functions.SPG($A542, "SP_TOTAL_REV", L$3)</f>
        <v>496600</v>
      </c>
      <c r="M542" s="4" cm="1">
        <f t="array" ref="M542">_xll.SNL.Clients.Office.Excel.Functions.SPG($A542, "SP_TOTAL_REV", M$3)</f>
        <v>416800</v>
      </c>
      <c r="N542" s="4" cm="1">
        <f t="array" ref="N542">_xll.SNL.Clients.Office.Excel.Functions.SPG($A542, "SP_TOTAL_REV", N$3)</f>
        <v>472700</v>
      </c>
      <c r="O542" s="4" cm="1">
        <f t="array" ref="O542">_xll.SNL.Clients.Office.Excel.Functions.SPG($A542, "SP_TOTAL_REV", O$3)</f>
        <v>472200</v>
      </c>
      <c r="P542" s="4" cm="1">
        <f t="array" ref="P542">_xll.SNL.Clients.Office.Excel.Functions.SPG($A542, "SP_TOTAL_REV", P$3)</f>
        <v>419800</v>
      </c>
      <c r="Q542" s="4" cm="1">
        <f t="array" ref="Q542">_xll.SNL.Clients.Office.Excel.Functions.SPG($A542, "SP_TOTAL_REV", Q$3)</f>
        <v>293300</v>
      </c>
      <c r="R542" s="4" cm="1">
        <f t="array" ref="R542">_xll.SNL.Clients.Office.Excel.Functions.SPG($A542, "SP_TOTAL_REV", R$3)</f>
        <v>330700</v>
      </c>
      <c r="S542" s="4" cm="1">
        <f t="array" ref="S542">_xll.SNL.Clients.Office.Excel.Functions.SPG($A542, "SP_TOTAL_REV", S$3)</f>
        <v>165900</v>
      </c>
      <c r="T542" s="4" cm="1">
        <f t="array" ref="T542">_xll.SNL.Clients.Office.Excel.Functions.SPG($A542, "SP_TOTAL_REV", T$3)</f>
        <v>459400</v>
      </c>
      <c r="U542" s="4" cm="1">
        <f t="array" ref="U542">_xll.SNL.Clients.Office.Excel.Functions.SPG($A542, "SP_TOTAL_REV", U$3)</f>
        <v>509200</v>
      </c>
      <c r="V542" s="4" cm="1">
        <f t="array" ref="V542">_xll.SNL.Clients.Office.Excel.Functions.SPG($A542, "SP_TOTAL_REV", V$3)</f>
        <v>615200</v>
      </c>
      <c r="W542" s="4" cm="1">
        <f t="array" ref="W542">_xll.SNL.Clients.Office.Excel.Functions.SPG($A542, "SP_TOTAL_REV", W$3)</f>
        <v>850700</v>
      </c>
      <c r="X542" s="4" cm="1">
        <f t="array" ref="X542">_xll.SNL.Clients.Office.Excel.Functions.SPG($A542, "SP_TOTAL_REV", X$3)</f>
        <v>813600</v>
      </c>
      <c r="Y542" s="4" cm="1">
        <f t="array" ref="Y542">_xll.SNL.Clients.Office.Excel.Functions.SPG($A542, "SP_TOTAL_REV", Y$3)</f>
        <v>736000</v>
      </c>
      <c r="Z542" s="4" cm="1">
        <f t="array" ref="Z542">_xll.SNL.Clients.Office.Excel.Functions.SPG($A542, "SP_TOTAL_REV", Z$3)</f>
        <v>604800</v>
      </c>
    </row>
    <row r="543" spans="1:26" x14ac:dyDescent="0.3">
      <c r="A543" s="11" t="s">
        <v>1555</v>
      </c>
      <c r="B543" s="4" cm="1">
        <f t="array" ref="B543">_xll.SNL.Clients.Office.Excel.Functions.SPG($A543, "SP_TOTAL_REV", B$3)</f>
        <v>398000</v>
      </c>
      <c r="C543" s="4" cm="1">
        <f t="array" ref="C543">_xll.SNL.Clients.Office.Excel.Functions.SPG($A543, "SP_TOTAL_REV", C$3)</f>
        <v>411000</v>
      </c>
      <c r="D543" s="4" cm="1">
        <f t="array" ref="D543">_xll.SNL.Clients.Office.Excel.Functions.SPG($A543, "SP_TOTAL_REV", D$3)</f>
        <v>532000</v>
      </c>
      <c r="E543" s="4" cm="1">
        <f t="array" ref="E543">_xll.SNL.Clients.Office.Excel.Functions.SPG($A543, "SP_TOTAL_REV", E$3)</f>
        <v>497000</v>
      </c>
      <c r="F543" s="4" cm="1">
        <f t="array" ref="F543">_xll.SNL.Clients.Office.Excel.Functions.SPG($A543, "SP_TOTAL_REV", F$3)</f>
        <v>395000</v>
      </c>
      <c r="G543" s="4" cm="1">
        <f t="array" ref="G543">_xll.SNL.Clients.Office.Excel.Functions.SPG($A543, "SP_TOTAL_REV", G$3)</f>
        <v>390000</v>
      </c>
      <c r="H543" s="4" cm="1">
        <f t="array" ref="H543">_xll.SNL.Clients.Office.Excel.Functions.SPG($A543, "SP_TOTAL_REV", H$3)</f>
        <v>533000</v>
      </c>
      <c r="I543" s="4" cm="1">
        <f t="array" ref="I543">_xll.SNL.Clients.Office.Excel.Functions.SPG($A543, "SP_TOTAL_REV", I$3)</f>
        <v>494000</v>
      </c>
      <c r="J543" s="4" cm="1">
        <f t="array" ref="J543">_xll.SNL.Clients.Office.Excel.Functions.SPG($A543, "SP_TOTAL_REV", J$3)</f>
        <v>371000</v>
      </c>
      <c r="K543" s="4" cm="1">
        <f t="array" ref="K543">_xll.SNL.Clients.Office.Excel.Functions.SPG($A543, "SP_TOTAL_REV", K$3)</f>
        <v>354000</v>
      </c>
      <c r="L543" s="4" cm="1">
        <f t="array" ref="L543">_xll.SNL.Clients.Office.Excel.Functions.SPG($A543, "SP_TOTAL_REV", L$3)</f>
        <v>459000</v>
      </c>
      <c r="M543" s="4" cm="1">
        <f t="array" ref="M543">_xll.SNL.Clients.Office.Excel.Functions.SPG($A543, "SP_TOTAL_REV", M$3)</f>
        <v>417000</v>
      </c>
      <c r="N543" s="4" cm="1">
        <f t="array" ref="N543">_xll.SNL.Clients.Office.Excel.Functions.SPG($A543, "SP_TOTAL_REV", N$3)</f>
        <v>262000</v>
      </c>
      <c r="O543" s="4" cm="1">
        <f t="array" ref="O543">_xll.SNL.Clients.Office.Excel.Functions.SPG($A543, "SP_TOTAL_REV", O$3)</f>
        <v>241000</v>
      </c>
      <c r="P543" s="4" cm="1">
        <f t="array" ref="P543">_xll.SNL.Clients.Office.Excel.Functions.SPG($A543, "SP_TOTAL_REV", P$3)</f>
        <v>303000</v>
      </c>
      <c r="Q543" s="4" cm="1">
        <f t="array" ref="Q543">_xll.SNL.Clients.Office.Excel.Functions.SPG($A543, "SP_TOTAL_REV", Q$3)</f>
        <v>235000</v>
      </c>
      <c r="R543" s="4" cm="1">
        <f t="array" ref="R543">_xll.SNL.Clients.Office.Excel.Functions.SPG($A543, "SP_TOTAL_REV", R$3)</f>
        <v>123000</v>
      </c>
      <c r="S543" s="4" cm="1">
        <f t="array" ref="S543">_xll.SNL.Clients.Office.Excel.Functions.SPG($A543, "SP_TOTAL_REV", S$3)</f>
        <v>116000</v>
      </c>
      <c r="T543" s="4" cm="1">
        <f t="array" ref="T543">_xll.SNL.Clients.Office.Excel.Functions.SPG($A543, "SP_TOTAL_REV", T$3)</f>
        <v>151000</v>
      </c>
      <c r="U543" s="4" cm="1">
        <f t="array" ref="U543">_xll.SNL.Clients.Office.Excel.Functions.SPG($A543, "SP_TOTAL_REV", U$3)</f>
        <v>59000</v>
      </c>
      <c r="V543" s="4" cm="1">
        <f t="array" ref="V543">_xll.SNL.Clients.Office.Excel.Functions.SPG($A543, "SP_TOTAL_REV", V$3)</f>
        <v>278000</v>
      </c>
      <c r="W543" s="4" cm="1">
        <f t="array" ref="W543">_xll.SNL.Clients.Office.Excel.Functions.SPG($A543, "SP_TOTAL_REV", W$3)</f>
        <v>335000</v>
      </c>
      <c r="X543" s="4" cm="1">
        <f t="array" ref="X543">_xll.SNL.Clients.Office.Excel.Functions.SPG($A543, "SP_TOTAL_REV", X$3)</f>
        <v>428000</v>
      </c>
      <c r="Y543" s="4" cm="1">
        <f t="array" ref="Y543">_xll.SNL.Clients.Office.Excel.Functions.SPG($A543, "SP_TOTAL_REV", Y$3)</f>
        <v>422000</v>
      </c>
      <c r="Z543" s="4" cm="1">
        <f t="array" ref="Z543">_xll.SNL.Clients.Office.Excel.Functions.SPG($A543, "SP_TOTAL_REV", Z$3)</f>
        <v>376000</v>
      </c>
    </row>
    <row r="544" spans="1:26" x14ac:dyDescent="0.3">
      <c r="A544" s="11" t="s">
        <v>1556</v>
      </c>
      <c r="B544" s="4" cm="1">
        <f t="array" ref="B544">_xll.SNL.Clients.Office.Excel.Functions.SPG($A544, "SP_TOTAL_REV", B$3)</f>
        <v>101573</v>
      </c>
      <c r="C544" s="4" cm="1">
        <f t="array" ref="C544">_xll.SNL.Clients.Office.Excel.Functions.SPG($A544, "SP_TOTAL_REV", C$3)</f>
        <v>103608</v>
      </c>
      <c r="D544" s="4" cm="1">
        <f t="array" ref="D544">_xll.SNL.Clients.Office.Excel.Functions.SPG($A544, "SP_TOTAL_REV", D$3)</f>
        <v>106196</v>
      </c>
      <c r="E544" s="4" cm="1">
        <f t="array" ref="E544">_xll.SNL.Clients.Office.Excel.Functions.SPG($A544, "SP_TOTAL_REV", E$3)</f>
        <v>105082</v>
      </c>
      <c r="F544" s="4" cm="1">
        <f t="array" ref="F544">_xll.SNL.Clients.Office.Excel.Functions.SPG($A544, "SP_TOTAL_REV", F$3)</f>
        <v>101034</v>
      </c>
      <c r="G544" s="4" cm="1">
        <f t="array" ref="G544">_xll.SNL.Clients.Office.Excel.Functions.SPG($A544, "SP_TOTAL_REV", G$3)</f>
        <v>106149</v>
      </c>
      <c r="H544" s="4" cm="1">
        <f t="array" ref="H544">_xll.SNL.Clients.Office.Excel.Functions.SPG($A544, "SP_TOTAL_REV", H$3)</f>
        <v>104737</v>
      </c>
      <c r="I544" s="4" cm="1">
        <f t="array" ref="I544">_xll.SNL.Clients.Office.Excel.Functions.SPG($A544, "SP_TOTAL_REV", I$3)</f>
        <v>102962</v>
      </c>
      <c r="J544" s="4" cm="1">
        <f t="array" ref="J544">_xll.SNL.Clients.Office.Excel.Functions.SPG($A544, "SP_TOTAL_REV", J$3)</f>
        <v>104404</v>
      </c>
      <c r="K544" s="4" cm="1">
        <f t="array" ref="K544">_xll.SNL.Clients.Office.Excel.Functions.SPG($A544, "SP_TOTAL_REV", K$3)</f>
        <v>112834</v>
      </c>
      <c r="L544" s="4" cm="1">
        <f t="array" ref="L544">_xll.SNL.Clients.Office.Excel.Functions.SPG($A544, "SP_TOTAL_REV", L$3)</f>
        <v>110124</v>
      </c>
      <c r="M544" s="4" cm="1">
        <f t="array" ref="M544">_xll.SNL.Clients.Office.Excel.Functions.SPG($A544, "SP_TOTAL_REV", M$3)</f>
        <v>132637</v>
      </c>
      <c r="N544" s="4" cm="1">
        <f t="array" ref="N544">_xll.SNL.Clients.Office.Excel.Functions.SPG($A544, "SP_TOTAL_REV", N$3)</f>
        <v>111532</v>
      </c>
      <c r="O544" s="4" cm="1">
        <f t="array" ref="O544">_xll.SNL.Clients.Office.Excel.Functions.SPG($A544, "SP_TOTAL_REV", O$3)</f>
        <v>118287</v>
      </c>
      <c r="P544" s="4" cm="1">
        <f t="array" ref="P544">_xll.SNL.Clients.Office.Excel.Functions.SPG($A544, "SP_TOTAL_REV", P$3)</f>
        <v>103835</v>
      </c>
      <c r="Q544" s="4" cm="1">
        <f t="array" ref="Q544">_xll.SNL.Clients.Office.Excel.Functions.SPG($A544, "SP_TOTAL_REV", Q$3)</f>
        <v>104465</v>
      </c>
      <c r="R544" s="4" cm="1">
        <f t="array" ref="R544">_xll.SNL.Clients.Office.Excel.Functions.SPG($A544, "SP_TOTAL_REV", R$3)</f>
        <v>92691</v>
      </c>
      <c r="S544" s="4" cm="1">
        <f t="array" ref="S544">_xll.SNL.Clients.Office.Excel.Functions.SPG($A544, "SP_TOTAL_REV", S$3)</f>
        <v>97333</v>
      </c>
      <c r="T544" s="4" cm="1">
        <f t="array" ref="T544">_xll.SNL.Clients.Office.Excel.Functions.SPG($A544, "SP_TOTAL_REV", T$3)</f>
        <v>82913</v>
      </c>
      <c r="U544" s="4" cm="1">
        <f t="array" ref="U544">_xll.SNL.Clients.Office.Excel.Functions.SPG($A544, "SP_TOTAL_REV", U$3)</f>
        <v>74623</v>
      </c>
      <c r="V544" s="4" cm="1">
        <f t="array" ref="V544">_xll.SNL.Clients.Office.Excel.Functions.SPG($A544, "SP_TOTAL_REV", V$3)</f>
        <v>70234</v>
      </c>
      <c r="W544" s="4" cm="1">
        <f t="array" ref="W544">_xll.SNL.Clients.Office.Excel.Functions.SPG($A544, "SP_TOTAL_REV", W$3)</f>
        <v>75024</v>
      </c>
      <c r="X544" s="4" cm="1">
        <f t="array" ref="X544">_xll.SNL.Clients.Office.Excel.Functions.SPG($A544, "SP_TOTAL_REV", X$3)</f>
        <v>72563</v>
      </c>
      <c r="Y544" s="4" cm="1">
        <f t="array" ref="Y544">_xll.SNL.Clients.Office.Excel.Functions.SPG($A544, "SP_TOTAL_REV", Y$3)</f>
        <v>70894</v>
      </c>
      <c r="Z544" s="4" cm="1">
        <f t="array" ref="Z544">_xll.SNL.Clients.Office.Excel.Functions.SPG($A544, "SP_TOTAL_REV", Z$3)</f>
        <v>68640</v>
      </c>
    </row>
    <row r="545" spans="1:26" x14ac:dyDescent="0.3">
      <c r="A545" s="11" t="s">
        <v>1557</v>
      </c>
      <c r="B545" s="4" t="str" cm="1">
        <f t="array" ref="B545">_xll.SNL.Clients.Office.Excel.Functions.SPG($A545, "SP_TOTAL_REV", B$3)</f>
        <v>NA</v>
      </c>
      <c r="C545" s="4" cm="1">
        <f t="array" ref="C545">_xll.SNL.Clients.Office.Excel.Functions.SPG($A545, "SP_TOTAL_REV", C$3)</f>
        <v>315556</v>
      </c>
      <c r="D545" s="4" cm="1">
        <f t="array" ref="D545">_xll.SNL.Clients.Office.Excel.Functions.SPG($A545, "SP_TOTAL_REV", D$3)</f>
        <v>287495</v>
      </c>
      <c r="E545" s="4" cm="1">
        <f t="array" ref="E545">_xll.SNL.Clients.Office.Excel.Functions.SPG($A545, "SP_TOTAL_REV", E$3)</f>
        <v>281016</v>
      </c>
      <c r="F545" s="4" cm="1">
        <f t="array" ref="F545">_xll.SNL.Clients.Office.Excel.Functions.SPG($A545, "SP_TOTAL_REV", F$3)</f>
        <v>358587</v>
      </c>
      <c r="G545" s="4" cm="1">
        <f t="array" ref="G545">_xll.SNL.Clients.Office.Excel.Functions.SPG($A545, "SP_TOTAL_REV", G$3)</f>
        <v>284955</v>
      </c>
      <c r="H545" s="4" cm="1">
        <f t="array" ref="H545">_xll.SNL.Clients.Office.Excel.Functions.SPG($A545, "SP_TOTAL_REV", H$3)</f>
        <v>284678</v>
      </c>
      <c r="I545" s="4" cm="1">
        <f t="array" ref="I545">_xll.SNL.Clients.Office.Excel.Functions.SPG($A545, "SP_TOTAL_REV", I$3)</f>
        <v>263823</v>
      </c>
      <c r="J545" s="4" t="str" cm="1">
        <f t="array" ref="J545">_xll.SNL.Clients.Office.Excel.Functions.SPG($A545, "SP_TOTAL_REV", J$3)</f>
        <v>NA</v>
      </c>
      <c r="K545" s="4" cm="1">
        <f t="array" ref="K545">_xll.SNL.Clients.Office.Excel.Functions.SPG($A545, "SP_TOTAL_REV", K$3)</f>
        <v>261662</v>
      </c>
      <c r="L545" s="4" t="str" cm="1">
        <f t="array" ref="L545">_xll.SNL.Clients.Office.Excel.Functions.SPG($A545, "SP_TOTAL_REV", L$3)</f>
        <v>NA</v>
      </c>
      <c r="M545" s="4" cm="1">
        <f t="array" ref="M545">_xll.SNL.Clients.Office.Excel.Functions.SPG($A545, "SP_TOTAL_REV", M$3)</f>
        <v>349384</v>
      </c>
      <c r="N545" s="4" cm="1">
        <f t="array" ref="N545">_xll.SNL.Clients.Office.Excel.Functions.SPG($A545, "SP_TOTAL_REV", N$3)</f>
        <v>386651</v>
      </c>
      <c r="O545" s="4" cm="1">
        <f t="array" ref="O545">_xll.SNL.Clients.Office.Excel.Functions.SPG($A545, "SP_TOTAL_REV", O$3)</f>
        <v>319249</v>
      </c>
      <c r="P545" s="4" cm="1">
        <f t="array" ref="P545">_xll.SNL.Clients.Office.Excel.Functions.SPG($A545, "SP_TOTAL_REV", P$3)</f>
        <v>357396</v>
      </c>
      <c r="Q545" s="4" cm="1">
        <f t="array" ref="Q545">_xll.SNL.Clients.Office.Excel.Functions.SPG($A545, "SP_TOTAL_REV", Q$3)</f>
        <v>396646</v>
      </c>
      <c r="R545" s="4" cm="1">
        <f t="array" ref="R545">_xll.SNL.Clients.Office.Excel.Functions.SPG($A545, "SP_TOTAL_REV", R$3)</f>
        <v>466833</v>
      </c>
      <c r="S545" s="4" cm="1">
        <f t="array" ref="S545">_xll.SNL.Clients.Office.Excel.Functions.SPG($A545, "SP_TOTAL_REV", S$3)</f>
        <v>425994</v>
      </c>
      <c r="T545" s="4" cm="1">
        <f t="array" ref="T545">_xll.SNL.Clients.Office.Excel.Functions.SPG($A545, "SP_TOTAL_REV", T$3)</f>
        <v>481815</v>
      </c>
      <c r="U545" s="4" cm="1">
        <f t="array" ref="U545">_xll.SNL.Clients.Office.Excel.Functions.SPG($A545, "SP_TOTAL_REV", U$3)</f>
        <v>495077</v>
      </c>
      <c r="V545" s="4" cm="1">
        <f t="array" ref="V545">_xll.SNL.Clients.Office.Excel.Functions.SPG($A545, "SP_TOTAL_REV", V$3)</f>
        <v>693110</v>
      </c>
      <c r="W545" s="4" cm="1">
        <f t="array" ref="W545">_xll.SNL.Clients.Office.Excel.Functions.SPG($A545, "SP_TOTAL_REV", W$3)</f>
        <v>704666</v>
      </c>
      <c r="X545" s="4" cm="1">
        <f t="array" ref="X545">_xll.SNL.Clients.Office.Excel.Functions.SPG($A545, "SP_TOTAL_REV", X$3)</f>
        <v>772110</v>
      </c>
      <c r="Y545" s="4" cm="1">
        <f t="array" ref="Y545">_xll.SNL.Clients.Office.Excel.Functions.SPG($A545, "SP_TOTAL_REV", Y$3)</f>
        <v>730231</v>
      </c>
      <c r="Z545" s="4" cm="1">
        <f t="array" ref="Z545">_xll.SNL.Clients.Office.Excel.Functions.SPG($A545, "SP_TOTAL_REV", Z$3)</f>
        <v>869027</v>
      </c>
    </row>
    <row r="546" spans="1:26" x14ac:dyDescent="0.3">
      <c r="A546" s="11" t="s">
        <v>1558</v>
      </c>
      <c r="B546" s="4" cm="1">
        <f t="array" ref="B546">_xll.SNL.Clients.Office.Excel.Functions.SPG($A546, "SP_TOTAL_REV", B$3)</f>
        <v>341975</v>
      </c>
      <c r="C546" s="4" cm="1">
        <f t="array" ref="C546">_xll.SNL.Clients.Office.Excel.Functions.SPG($A546, "SP_TOTAL_REV", C$3)</f>
        <v>337307</v>
      </c>
      <c r="D546" s="4" cm="1">
        <f t="array" ref="D546">_xll.SNL.Clients.Office.Excel.Functions.SPG($A546, "SP_TOTAL_REV", D$3)</f>
        <v>327456</v>
      </c>
      <c r="E546" s="4" cm="1">
        <f t="array" ref="E546">_xll.SNL.Clients.Office.Excel.Functions.SPG($A546, "SP_TOTAL_REV", E$3)</f>
        <v>314800</v>
      </c>
      <c r="F546" s="4" cm="1">
        <f t="array" ref="F546">_xll.SNL.Clients.Office.Excel.Functions.SPG($A546, "SP_TOTAL_REV", F$3)</f>
        <v>306121</v>
      </c>
      <c r="G546" s="4" cm="1">
        <f t="array" ref="G546">_xll.SNL.Clients.Office.Excel.Functions.SPG($A546, "SP_TOTAL_REV", G$3)</f>
        <v>295857</v>
      </c>
      <c r="H546" s="4" cm="1">
        <f t="array" ref="H546">_xll.SNL.Clients.Office.Excel.Functions.SPG($A546, "SP_TOTAL_REV", H$3)</f>
        <v>285853</v>
      </c>
      <c r="I546" s="4" cm="1">
        <f t="array" ref="I546">_xll.SNL.Clients.Office.Excel.Functions.SPG($A546, "SP_TOTAL_REV", I$3)</f>
        <v>270566</v>
      </c>
      <c r="J546" s="4" cm="1">
        <f t="array" ref="J546">_xll.SNL.Clients.Office.Excel.Functions.SPG($A546, "SP_TOTAL_REV", J$3)</f>
        <v>256329</v>
      </c>
      <c r="K546" s="4" cm="1">
        <f t="array" ref="K546">_xll.SNL.Clients.Office.Excel.Functions.SPG($A546, "SP_TOTAL_REV", K$3)</f>
        <v>246009</v>
      </c>
      <c r="L546" s="4" cm="1">
        <f t="array" ref="L546">_xll.SNL.Clients.Office.Excel.Functions.SPG($A546, "SP_TOTAL_REV", L$3)</f>
        <v>233760</v>
      </c>
      <c r="M546" s="4" cm="1">
        <f t="array" ref="M546">_xll.SNL.Clients.Office.Excel.Functions.SPG($A546, "SP_TOTAL_REV", M$3)</f>
        <v>219411</v>
      </c>
      <c r="N546" s="4" cm="1">
        <f t="array" ref="N546">_xll.SNL.Clients.Office.Excel.Functions.SPG($A546, "SP_TOTAL_REV", N$3)</f>
        <v>205999</v>
      </c>
      <c r="O546" s="4" cm="1">
        <f t="array" ref="O546">_xll.SNL.Clients.Office.Excel.Functions.SPG($A546, "SP_TOTAL_REV", O$3)</f>
        <v>194379</v>
      </c>
      <c r="P546" s="4" cm="1">
        <f t="array" ref="P546">_xll.SNL.Clients.Office.Excel.Functions.SPG($A546, "SP_TOTAL_REV", P$3)</f>
        <v>181667</v>
      </c>
      <c r="Q546" s="4" cm="1">
        <f t="array" ref="Q546">_xll.SNL.Clients.Office.Excel.Functions.SPG($A546, "SP_TOTAL_REV", Q$3)</f>
        <v>168260</v>
      </c>
      <c r="R546" s="4" cm="1">
        <f t="array" ref="R546">_xll.SNL.Clients.Office.Excel.Functions.SPG($A546, "SP_TOTAL_REV", R$3)</f>
        <v>154685</v>
      </c>
      <c r="S546" s="4" cm="1">
        <f t="array" ref="S546">_xll.SNL.Clients.Office.Excel.Functions.SPG($A546, "SP_TOTAL_REV", S$3)</f>
        <v>142687</v>
      </c>
      <c r="T546" s="4" cm="1">
        <f t="array" ref="T546">_xll.SNL.Clients.Office.Excel.Functions.SPG($A546, "SP_TOTAL_REV", T$3)</f>
        <v>130120</v>
      </c>
      <c r="U546" s="4" cm="1">
        <f t="array" ref="U546">_xll.SNL.Clients.Office.Excel.Functions.SPG($A546, "SP_TOTAL_REV", U$3)</f>
        <v>117920</v>
      </c>
      <c r="V546" s="4" cm="1">
        <f t="array" ref="V546">_xll.SNL.Clients.Office.Excel.Functions.SPG($A546, "SP_TOTAL_REV", V$3)</f>
        <v>111301</v>
      </c>
      <c r="W546" s="4" cm="1">
        <f t="array" ref="W546">_xll.SNL.Clients.Office.Excel.Functions.SPG($A546, "SP_TOTAL_REV", W$3)</f>
        <v>105483</v>
      </c>
      <c r="X546" s="4" cm="1">
        <f t="array" ref="X546">_xll.SNL.Clients.Office.Excel.Functions.SPG($A546, "SP_TOTAL_REV", X$3)</f>
        <v>99276</v>
      </c>
      <c r="Y546" s="4" cm="1">
        <f t="array" ref="Y546">_xll.SNL.Clients.Office.Excel.Functions.SPG($A546, "SP_TOTAL_REV", Y$3)</f>
        <v>92199</v>
      </c>
      <c r="Z546" s="4" cm="1">
        <f t="array" ref="Z546">_xll.SNL.Clients.Office.Excel.Functions.SPG($A546, "SP_TOTAL_REV", Z$3)</f>
        <v>86978</v>
      </c>
    </row>
    <row r="547" spans="1:26" x14ac:dyDescent="0.3">
      <c r="A547" s="11" t="s">
        <v>1559</v>
      </c>
      <c r="B547" s="4" cm="1">
        <f t="array" ref="B547">_xll.SNL.Clients.Office.Excel.Functions.SPG($A547, "SP_TOTAL_REV", B$3)</f>
        <v>45347</v>
      </c>
      <c r="C547" s="4" cm="1">
        <f t="array" ref="C547">_xll.SNL.Clients.Office.Excel.Functions.SPG($A547, "SP_TOTAL_REV", C$3)</f>
        <v>43311</v>
      </c>
      <c r="D547" s="4" cm="1">
        <f t="array" ref="D547">_xll.SNL.Clients.Office.Excel.Functions.SPG($A547, "SP_TOTAL_REV", D$3)</f>
        <v>43579</v>
      </c>
      <c r="E547" s="4" cm="1">
        <f t="array" ref="E547">_xll.SNL.Clients.Office.Excel.Functions.SPG($A547, "SP_TOTAL_REV", E$3)</f>
        <v>42079</v>
      </c>
      <c r="F547" s="4" cm="1">
        <f t="array" ref="F547">_xll.SNL.Clients.Office.Excel.Functions.SPG($A547, "SP_TOTAL_REV", F$3)</f>
        <v>41421</v>
      </c>
      <c r="G547" s="4" cm="1">
        <f t="array" ref="G547">_xll.SNL.Clients.Office.Excel.Functions.SPG($A547, "SP_TOTAL_REV", G$3)</f>
        <v>43182</v>
      </c>
      <c r="H547" s="4" cm="1">
        <f t="array" ref="H547">_xll.SNL.Clients.Office.Excel.Functions.SPG($A547, "SP_TOTAL_REV", H$3)</f>
        <v>46795</v>
      </c>
      <c r="I547" s="4" cm="1">
        <f t="array" ref="I547">_xll.SNL.Clients.Office.Excel.Functions.SPG($A547, "SP_TOTAL_REV", I$3)</f>
        <v>48650</v>
      </c>
      <c r="J547" s="4" cm="1">
        <f t="array" ref="J547">_xll.SNL.Clients.Office.Excel.Functions.SPG($A547, "SP_TOTAL_REV", J$3)</f>
        <v>51634</v>
      </c>
      <c r="K547" s="4" cm="1">
        <f t="array" ref="K547">_xll.SNL.Clients.Office.Excel.Functions.SPG($A547, "SP_TOTAL_REV", K$3)</f>
        <v>53961</v>
      </c>
      <c r="L547" s="4" cm="1">
        <f t="array" ref="L547">_xll.SNL.Clients.Office.Excel.Functions.SPG($A547, "SP_TOTAL_REV", L$3)</f>
        <v>52179</v>
      </c>
      <c r="M547" s="4" cm="1">
        <f t="array" ref="M547">_xll.SNL.Clients.Office.Excel.Functions.SPG($A547, "SP_TOTAL_REV", M$3)</f>
        <v>47976</v>
      </c>
      <c r="N547" s="4" cm="1">
        <f t="array" ref="N547">_xll.SNL.Clients.Office.Excel.Functions.SPG($A547, "SP_TOTAL_REV", N$3)</f>
        <v>45011</v>
      </c>
      <c r="O547" s="4" cm="1">
        <f t="array" ref="O547">_xll.SNL.Clients.Office.Excel.Functions.SPG($A547, "SP_TOTAL_REV", O$3)</f>
        <v>44818</v>
      </c>
      <c r="P547" s="4" cm="1">
        <f t="array" ref="P547">_xll.SNL.Clients.Office.Excel.Functions.SPG($A547, "SP_TOTAL_REV", P$3)</f>
        <v>44182</v>
      </c>
      <c r="Q547" s="4" cm="1">
        <f t="array" ref="Q547">_xll.SNL.Clients.Office.Excel.Functions.SPG($A547, "SP_TOTAL_REV", Q$3)</f>
        <v>44810</v>
      </c>
      <c r="R547" s="4" cm="1">
        <f t="array" ref="R547">_xll.SNL.Clients.Office.Excel.Functions.SPG($A547, "SP_TOTAL_REV", R$3)</f>
        <v>44535</v>
      </c>
      <c r="S547" s="4" cm="1">
        <f t="array" ref="S547">_xll.SNL.Clients.Office.Excel.Functions.SPG($A547, "SP_TOTAL_REV", S$3)</f>
        <v>43250</v>
      </c>
      <c r="T547" s="4" cm="1">
        <f t="array" ref="T547">_xll.SNL.Clients.Office.Excel.Functions.SPG($A547, "SP_TOTAL_REV", T$3)</f>
        <v>42506</v>
      </c>
      <c r="U547" s="4" cm="1">
        <f t="array" ref="U547">_xll.SNL.Clients.Office.Excel.Functions.SPG($A547, "SP_TOTAL_REV", U$3)</f>
        <v>41107</v>
      </c>
      <c r="V547" s="4" cm="1">
        <f t="array" ref="V547">_xll.SNL.Clients.Office.Excel.Functions.SPG($A547, "SP_TOTAL_REV", V$3)</f>
        <v>43887</v>
      </c>
      <c r="W547" s="4" cm="1">
        <f t="array" ref="W547">_xll.SNL.Clients.Office.Excel.Functions.SPG($A547, "SP_TOTAL_REV", W$3)</f>
        <v>42356</v>
      </c>
      <c r="X547" s="4" cm="1">
        <f t="array" ref="X547">_xll.SNL.Clients.Office.Excel.Functions.SPG($A547, "SP_TOTAL_REV", X$3)</f>
        <v>43218</v>
      </c>
      <c r="Y547" s="4" cm="1">
        <f t="array" ref="Y547">_xll.SNL.Clients.Office.Excel.Functions.SPG($A547, "SP_TOTAL_REV", Y$3)</f>
        <v>43929</v>
      </c>
      <c r="Z547" s="4" cm="1">
        <f t="array" ref="Z547">_xll.SNL.Clients.Office.Excel.Functions.SPG($A547, "SP_TOTAL_REV", Z$3)</f>
        <v>44369</v>
      </c>
    </row>
    <row r="548" spans="1:26" x14ac:dyDescent="0.3">
      <c r="A548" s="11" t="s">
        <v>1560</v>
      </c>
      <c r="B548" s="4" cm="1">
        <f t="array" ref="B548">_xll.SNL.Clients.Office.Excel.Functions.SPG($A548, "SP_TOTAL_REV", B$3)</f>
        <v>192239</v>
      </c>
      <c r="C548" s="4" cm="1">
        <f t="array" ref="C548">_xll.SNL.Clients.Office.Excel.Functions.SPG($A548, "SP_TOTAL_REV", C$3)</f>
        <v>196798</v>
      </c>
      <c r="D548" s="4" cm="1">
        <f t="array" ref="D548">_xll.SNL.Clients.Office.Excel.Functions.SPG($A548, "SP_TOTAL_REV", D$3)</f>
        <v>192276</v>
      </c>
      <c r="E548" s="4" cm="1">
        <f t="array" ref="E548">_xll.SNL.Clients.Office.Excel.Functions.SPG($A548, "SP_TOTAL_REV", E$3)</f>
        <v>179277</v>
      </c>
      <c r="F548" s="4" cm="1">
        <f t="array" ref="F548">_xll.SNL.Clients.Office.Excel.Functions.SPG($A548, "SP_TOTAL_REV", F$3)</f>
        <v>172185</v>
      </c>
      <c r="G548" s="4" cm="1">
        <f t="array" ref="G548">_xll.SNL.Clients.Office.Excel.Functions.SPG($A548, "SP_TOTAL_REV", G$3)</f>
        <v>173347</v>
      </c>
      <c r="H548" s="4" cm="1">
        <f t="array" ref="H548">_xll.SNL.Clients.Office.Excel.Functions.SPG($A548, "SP_TOTAL_REV", H$3)</f>
        <v>175558</v>
      </c>
      <c r="I548" s="4" cm="1">
        <f t="array" ref="I548">_xll.SNL.Clients.Office.Excel.Functions.SPG($A548, "SP_TOTAL_REV", I$3)</f>
        <v>177733</v>
      </c>
      <c r="J548" s="4" cm="1">
        <f t="array" ref="J548">_xll.SNL.Clients.Office.Excel.Functions.SPG($A548, "SP_TOTAL_REV", J$3)</f>
        <v>188972</v>
      </c>
      <c r="K548" s="4" cm="1">
        <f t="array" ref="K548">_xll.SNL.Clients.Office.Excel.Functions.SPG($A548, "SP_TOTAL_REV", K$3)</f>
        <v>191753</v>
      </c>
      <c r="L548" s="4" cm="1">
        <f t="array" ref="L548">_xll.SNL.Clients.Office.Excel.Functions.SPG($A548, "SP_TOTAL_REV", L$3)</f>
        <v>188711</v>
      </c>
      <c r="M548" s="4" cm="1">
        <f t="array" ref="M548">_xll.SNL.Clients.Office.Excel.Functions.SPG($A548, "SP_TOTAL_REV", M$3)</f>
        <v>165929</v>
      </c>
      <c r="N548" s="4" cm="1">
        <f t="array" ref="N548">_xll.SNL.Clients.Office.Excel.Functions.SPG($A548, "SP_TOTAL_REV", N$3)</f>
        <v>153459</v>
      </c>
      <c r="O548" s="4" cm="1">
        <f t="array" ref="O548">_xll.SNL.Clients.Office.Excel.Functions.SPG($A548, "SP_TOTAL_REV", O$3)</f>
        <v>149093</v>
      </c>
      <c r="P548" s="4" cm="1">
        <f t="array" ref="P548">_xll.SNL.Clients.Office.Excel.Functions.SPG($A548, "SP_TOTAL_REV", P$3)</f>
        <v>152415</v>
      </c>
      <c r="Q548" s="4" cm="1">
        <f t="array" ref="Q548">_xll.SNL.Clients.Office.Excel.Functions.SPG($A548, "SP_TOTAL_REV", Q$3)</f>
        <v>175834</v>
      </c>
      <c r="R548" s="4" cm="1">
        <f t="array" ref="R548">_xll.SNL.Clients.Office.Excel.Functions.SPG($A548, "SP_TOTAL_REV", R$3)</f>
        <v>162919</v>
      </c>
      <c r="S548" s="4" cm="1">
        <f t="array" ref="S548">_xll.SNL.Clients.Office.Excel.Functions.SPG($A548, "SP_TOTAL_REV", S$3)</f>
        <v>177495</v>
      </c>
      <c r="T548" s="4" cm="1">
        <f t="array" ref="T548">_xll.SNL.Clients.Office.Excel.Functions.SPG($A548, "SP_TOTAL_REV", T$3)</f>
        <v>179908</v>
      </c>
      <c r="U548" s="4" cm="1">
        <f t="array" ref="U548">_xll.SNL.Clients.Office.Excel.Functions.SPG($A548, "SP_TOTAL_REV", U$3)</f>
        <v>174511</v>
      </c>
      <c r="V548" s="4" cm="1">
        <f t="array" ref="V548">_xll.SNL.Clients.Office.Excel.Functions.SPG($A548, "SP_TOTAL_REV", V$3)</f>
        <v>169216</v>
      </c>
      <c r="W548" s="4" cm="1">
        <f t="array" ref="W548">_xll.SNL.Clients.Office.Excel.Functions.SPG($A548, "SP_TOTAL_REV", W$3)</f>
        <v>153169</v>
      </c>
      <c r="X548" s="4" cm="1">
        <f t="array" ref="X548">_xll.SNL.Clients.Office.Excel.Functions.SPG($A548, "SP_TOTAL_REV", X$3)</f>
        <v>156803</v>
      </c>
      <c r="Y548" s="4" cm="1">
        <f t="array" ref="Y548">_xll.SNL.Clients.Office.Excel.Functions.SPG($A548, "SP_TOTAL_REV", Y$3)</f>
        <v>157363</v>
      </c>
      <c r="Z548" s="4" cm="1">
        <f t="array" ref="Z548">_xll.SNL.Clients.Office.Excel.Functions.SPG($A548, "SP_TOTAL_REV", Z$3)</f>
        <v>146299</v>
      </c>
    </row>
    <row r="549" spans="1:26" x14ac:dyDescent="0.3">
      <c r="A549" s="11" t="s">
        <v>1561</v>
      </c>
      <c r="B549" s="4" cm="1">
        <f t="array" ref="B549">_xll.SNL.Clients.Office.Excel.Functions.SPG($A549, "SP_TOTAL_REV", B$3)</f>
        <v>648668</v>
      </c>
      <c r="C549" s="4" cm="1">
        <f t="array" ref="C549">_xll.SNL.Clients.Office.Excel.Functions.SPG($A549, "SP_TOTAL_REV", C$3)</f>
        <v>650965</v>
      </c>
      <c r="D549" s="4" cm="1">
        <f t="array" ref="D549">_xll.SNL.Clients.Office.Excel.Functions.SPG($A549, "SP_TOTAL_REV", D$3)</f>
        <v>616538</v>
      </c>
      <c r="E549" s="4" cm="1">
        <f t="array" ref="E549">_xll.SNL.Clients.Office.Excel.Functions.SPG($A549, "SP_TOTAL_REV", E$3)</f>
        <v>605137</v>
      </c>
      <c r="F549" s="4" cm="1">
        <f t="array" ref="F549">_xll.SNL.Clients.Office.Excel.Functions.SPG($A549, "SP_TOTAL_REV", F$3)</f>
        <v>570113</v>
      </c>
      <c r="G549" s="4" cm="1">
        <f t="array" ref="G549">_xll.SNL.Clients.Office.Excel.Functions.SPG($A549, "SP_TOTAL_REV", G$3)</f>
        <v>569039</v>
      </c>
      <c r="H549" s="4" cm="1">
        <f t="array" ref="H549">_xll.SNL.Clients.Office.Excel.Functions.SPG($A549, "SP_TOTAL_REV", H$3)</f>
        <v>572582</v>
      </c>
      <c r="I549" s="4" cm="1">
        <f t="array" ref="I549">_xll.SNL.Clients.Office.Excel.Functions.SPG($A549, "SP_TOTAL_REV", I$3)</f>
        <v>546509</v>
      </c>
      <c r="J549" s="4" cm="1">
        <f t="array" ref="J549">_xll.SNL.Clients.Office.Excel.Functions.SPG($A549, "SP_TOTAL_REV", J$3)</f>
        <v>544437</v>
      </c>
      <c r="K549" s="4" cm="1">
        <f t="array" ref="K549">_xll.SNL.Clients.Office.Excel.Functions.SPG($A549, "SP_TOTAL_REV", K$3)</f>
        <v>617156</v>
      </c>
      <c r="L549" s="4" cm="1">
        <f t="array" ref="L549">_xll.SNL.Clients.Office.Excel.Functions.SPG($A549, "SP_TOTAL_REV", L$3)</f>
        <v>671080</v>
      </c>
      <c r="M549" s="4" cm="1">
        <f t="array" ref="M549">_xll.SNL.Clients.Office.Excel.Functions.SPG($A549, "SP_TOTAL_REV", M$3)</f>
        <v>625550</v>
      </c>
      <c r="N549" s="4" cm="1">
        <f t="array" ref="N549">_xll.SNL.Clients.Office.Excel.Functions.SPG($A549, "SP_TOTAL_REV", N$3)</f>
        <v>581260</v>
      </c>
      <c r="O549" s="4" cm="1">
        <f t="array" ref="O549">_xll.SNL.Clients.Office.Excel.Functions.SPG($A549, "SP_TOTAL_REV", O$3)</f>
        <v>598141</v>
      </c>
      <c r="P549" s="4" cm="1">
        <f t="array" ref="P549">_xll.SNL.Clients.Office.Excel.Functions.SPG($A549, "SP_TOTAL_REV", P$3)</f>
        <v>556784</v>
      </c>
      <c r="Q549" s="4" cm="1">
        <f t="array" ref="Q549">_xll.SNL.Clients.Office.Excel.Functions.SPG($A549, "SP_TOTAL_REV", Q$3)</f>
        <v>567383</v>
      </c>
      <c r="R549" s="4" cm="1">
        <f t="array" ref="R549">_xll.SNL.Clients.Office.Excel.Functions.SPG($A549, "SP_TOTAL_REV", R$3)</f>
        <v>526432</v>
      </c>
      <c r="S549" s="4" cm="1">
        <f t="array" ref="S549">_xll.SNL.Clients.Office.Excel.Functions.SPG($A549, "SP_TOTAL_REV", S$3)</f>
        <v>523802</v>
      </c>
      <c r="T549" s="4" cm="1">
        <f t="array" ref="T549">_xll.SNL.Clients.Office.Excel.Functions.SPG($A549, "SP_TOTAL_REV", T$3)</f>
        <v>513576</v>
      </c>
      <c r="U549" s="4" cm="1">
        <f t="array" ref="U549">_xll.SNL.Clients.Office.Excel.Functions.SPG($A549, "SP_TOTAL_REV", U$3)</f>
        <v>570298</v>
      </c>
      <c r="V549" s="4" cm="1">
        <f t="array" ref="V549">_xll.SNL.Clients.Office.Excel.Functions.SPG($A549, "SP_TOTAL_REV", V$3)</f>
        <v>497646</v>
      </c>
      <c r="W549" s="4" cm="1">
        <f t="array" ref="W549">_xll.SNL.Clients.Office.Excel.Functions.SPG($A549, "SP_TOTAL_REV", W$3)</f>
        <v>535715</v>
      </c>
      <c r="X549" s="4" cm="1">
        <f t="array" ref="X549">_xll.SNL.Clients.Office.Excel.Functions.SPG($A549, "SP_TOTAL_REV", X$3)</f>
        <v>534173</v>
      </c>
      <c r="Y549" s="4" cm="1">
        <f t="array" ref="Y549">_xll.SNL.Clients.Office.Excel.Functions.SPG($A549, "SP_TOTAL_REV", Y$3)</f>
        <v>526877</v>
      </c>
      <c r="Z549" s="4" cm="1">
        <f t="array" ref="Z549">_xll.SNL.Clients.Office.Excel.Functions.SPG($A549, "SP_TOTAL_REV", Z$3)</f>
        <v>536445</v>
      </c>
    </row>
    <row r="550" spans="1:26" x14ac:dyDescent="0.3">
      <c r="A550" s="11" t="s">
        <v>1562</v>
      </c>
      <c r="B550" s="4" cm="1">
        <f t="array" ref="B550">_xll.SNL.Clients.Office.Excel.Functions.SPG($A550, "SP_TOTAL_REV", B$3)</f>
        <v>-28239</v>
      </c>
      <c r="C550" s="4" cm="1">
        <f t="array" ref="C550">_xll.SNL.Clients.Office.Excel.Functions.SPG($A550, "SP_TOTAL_REV", C$3)</f>
        <v>353345</v>
      </c>
      <c r="D550" s="4" cm="1">
        <f t="array" ref="D550">_xll.SNL.Clients.Office.Excel.Functions.SPG($A550, "SP_TOTAL_REV", D$3)</f>
        <v>-206734</v>
      </c>
      <c r="E550" s="4" cm="1">
        <f t="array" ref="E550">_xll.SNL.Clients.Office.Excel.Functions.SPG($A550, "SP_TOTAL_REV", E$3)</f>
        <v>114126</v>
      </c>
      <c r="F550" s="4" cm="1">
        <f t="array" ref="F550">_xll.SNL.Clients.Office.Excel.Functions.SPG($A550, "SP_TOTAL_REV", F$3)</f>
        <v>270339</v>
      </c>
      <c r="G550" s="4" cm="1">
        <f t="array" ref="G550">_xll.SNL.Clients.Office.Excel.Functions.SPG($A550, "SP_TOTAL_REV", G$3)</f>
        <v>-405502</v>
      </c>
      <c r="H550" s="4" cm="1">
        <f t="array" ref="H550">_xll.SNL.Clients.Office.Excel.Functions.SPG($A550, "SP_TOTAL_REV", H$3)</f>
        <v>396963</v>
      </c>
      <c r="I550" s="4" cm="1">
        <f t="array" ref="I550">_xll.SNL.Clients.Office.Excel.Functions.SPG($A550, "SP_TOTAL_REV", I$3)</f>
        <v>263192</v>
      </c>
      <c r="J550" s="4" cm="1">
        <f t="array" ref="J550">_xll.SNL.Clients.Office.Excel.Functions.SPG($A550, "SP_TOTAL_REV", J$3)</f>
        <v>-127925</v>
      </c>
      <c r="K550" s="4" cm="1">
        <f t="array" ref="K550">_xll.SNL.Clients.Office.Excel.Functions.SPG($A550, "SP_TOTAL_REV", K$3)</f>
        <v>-213838</v>
      </c>
      <c r="L550" s="4" cm="1">
        <f t="array" ref="L550">_xll.SNL.Clients.Office.Excel.Functions.SPG($A550, "SP_TOTAL_REV", L$3)</f>
        <v>341972</v>
      </c>
      <c r="M550" s="4" cm="1">
        <f t="array" ref="M550">_xll.SNL.Clients.Office.Excel.Functions.SPG($A550, "SP_TOTAL_REV", M$3)</f>
        <v>-2809</v>
      </c>
      <c r="N550" s="4" cm="1">
        <f t="array" ref="N550">_xll.SNL.Clients.Office.Excel.Functions.SPG($A550, "SP_TOTAL_REV", N$3)</f>
        <v>378704</v>
      </c>
      <c r="O550" s="4" cm="1">
        <f t="array" ref="O550">_xll.SNL.Clients.Office.Excel.Functions.SPG($A550, "SP_TOTAL_REV", O$3)</f>
        <v>38783</v>
      </c>
      <c r="P550" s="4" cm="1">
        <f t="array" ref="P550">_xll.SNL.Clients.Office.Excel.Functions.SPG($A550, "SP_TOTAL_REV", P$3)</f>
        <v>104453</v>
      </c>
      <c r="Q550" s="4" cm="1">
        <f t="array" ref="Q550">_xll.SNL.Clients.Office.Excel.Functions.SPG($A550, "SP_TOTAL_REV", Q$3)</f>
        <v>-94325</v>
      </c>
      <c r="R550" s="4" cm="1">
        <f t="array" ref="R550">_xll.SNL.Clients.Office.Excel.Functions.SPG($A550, "SP_TOTAL_REV", R$3)</f>
        <v>302321</v>
      </c>
      <c r="S550" s="4" cm="1">
        <f t="array" ref="S550">_xll.SNL.Clients.Office.Excel.Functions.SPG($A550, "SP_TOTAL_REV", S$3)</f>
        <v>261876</v>
      </c>
      <c r="T550" s="4" cm="1">
        <f t="array" ref="T550">_xll.SNL.Clients.Office.Excel.Functions.SPG($A550, "SP_TOTAL_REV", T$3)</f>
        <v>111956</v>
      </c>
      <c r="U550" s="4" cm="1">
        <f t="array" ref="U550">_xll.SNL.Clients.Office.Excel.Functions.SPG($A550, "SP_TOTAL_REV", U$3)</f>
        <v>3748</v>
      </c>
      <c r="V550" s="4" cm="1">
        <f t="array" ref="V550">_xll.SNL.Clients.Office.Excel.Functions.SPG($A550, "SP_TOTAL_REV", V$3)</f>
        <v>-1786904</v>
      </c>
      <c r="W550" s="4" cm="1">
        <f t="array" ref="W550">_xll.SNL.Clients.Office.Excel.Functions.SPG($A550, "SP_TOTAL_REV", W$3)</f>
        <v>184323</v>
      </c>
      <c r="X550" s="4" cm="1">
        <f t="array" ref="X550">_xll.SNL.Clients.Office.Excel.Functions.SPG($A550, "SP_TOTAL_REV", X$3)</f>
        <v>350023</v>
      </c>
      <c r="Y550" s="4" cm="1">
        <f t="array" ref="Y550">_xll.SNL.Clients.Office.Excel.Functions.SPG($A550, "SP_TOTAL_REV", Y$3)</f>
        <v>-43756</v>
      </c>
      <c r="Z550" s="4" cm="1">
        <f t="array" ref="Z550">_xll.SNL.Clients.Office.Excel.Functions.SPG($A550, "SP_TOTAL_REV", Z$3)</f>
        <v>11576</v>
      </c>
    </row>
    <row r="551" spans="1:26" x14ac:dyDescent="0.3">
      <c r="A551" s="11" t="s">
        <v>1563</v>
      </c>
      <c r="B551" s="4" cm="1">
        <f t="array" ref="B551">_xll.SNL.Clients.Office.Excel.Functions.SPG($A551, "SP_TOTAL_REV", B$3)</f>
        <v>181940</v>
      </c>
      <c r="C551" s="4" cm="1">
        <f t="array" ref="C551">_xll.SNL.Clients.Office.Excel.Functions.SPG($A551, "SP_TOTAL_REV", C$3)</f>
        <v>178600</v>
      </c>
      <c r="D551" s="4" cm="1">
        <f t="array" ref="D551">_xll.SNL.Clients.Office.Excel.Functions.SPG($A551, "SP_TOTAL_REV", D$3)</f>
        <v>166312</v>
      </c>
      <c r="E551" s="4" cm="1">
        <f t="array" ref="E551">_xll.SNL.Clients.Office.Excel.Functions.SPG($A551, "SP_TOTAL_REV", E$3)</f>
        <v>165473</v>
      </c>
      <c r="F551" s="4" cm="1">
        <f t="array" ref="F551">_xll.SNL.Clients.Office.Excel.Functions.SPG($A551, "SP_TOTAL_REV", F$3)</f>
        <v>154048</v>
      </c>
      <c r="G551" s="4" cm="1">
        <f t="array" ref="G551">_xll.SNL.Clients.Office.Excel.Functions.SPG($A551, "SP_TOTAL_REV", G$3)</f>
        <v>153229</v>
      </c>
      <c r="H551" s="4" cm="1">
        <f t="array" ref="H551">_xll.SNL.Clients.Office.Excel.Functions.SPG($A551, "SP_TOTAL_REV", H$3)</f>
        <v>148482</v>
      </c>
      <c r="I551" s="4" cm="1">
        <f t="array" ref="I551">_xll.SNL.Clients.Office.Excel.Functions.SPG($A551, "SP_TOTAL_REV", I$3)</f>
        <v>149922</v>
      </c>
      <c r="J551" s="4" cm="1">
        <f t="array" ref="J551">_xll.SNL.Clients.Office.Excel.Functions.SPG($A551, "SP_TOTAL_REV", J$3)</f>
        <v>146997</v>
      </c>
      <c r="K551" s="4" cm="1">
        <f t="array" ref="K551">_xll.SNL.Clients.Office.Excel.Functions.SPG($A551, "SP_TOTAL_REV", K$3)</f>
        <v>139826</v>
      </c>
      <c r="L551" s="4" cm="1">
        <f t="array" ref="L551">_xll.SNL.Clients.Office.Excel.Functions.SPG($A551, "SP_TOTAL_REV", L$3)</f>
        <v>138266</v>
      </c>
      <c r="M551" s="4" cm="1">
        <f t="array" ref="M551">_xll.SNL.Clients.Office.Excel.Functions.SPG($A551, "SP_TOTAL_REV", M$3)</f>
        <v>139105</v>
      </c>
      <c r="N551" s="4" cm="1">
        <f t="array" ref="N551">_xll.SNL.Clients.Office.Excel.Functions.SPG($A551, "SP_TOTAL_REV", N$3)</f>
        <v>130399</v>
      </c>
      <c r="O551" s="4" cm="1">
        <f t="array" ref="O551">_xll.SNL.Clients.Office.Excel.Functions.SPG($A551, "SP_TOTAL_REV", O$3)</f>
        <v>128450</v>
      </c>
      <c r="P551" s="4" cm="1">
        <f t="array" ref="P551">_xll.SNL.Clients.Office.Excel.Functions.SPG($A551, "SP_TOTAL_REV", P$3)</f>
        <v>124535</v>
      </c>
      <c r="Q551" s="4" cm="1">
        <f t="array" ref="Q551">_xll.SNL.Clients.Office.Excel.Functions.SPG($A551, "SP_TOTAL_REV", Q$3)</f>
        <v>125564</v>
      </c>
      <c r="R551" s="4" cm="1">
        <f t="array" ref="R551">_xll.SNL.Clients.Office.Excel.Functions.SPG($A551, "SP_TOTAL_REV", R$3)</f>
        <v>111168</v>
      </c>
      <c r="S551" s="4" cm="1">
        <f t="array" ref="S551">_xll.SNL.Clients.Office.Excel.Functions.SPG($A551, "SP_TOTAL_REV", S$3)</f>
        <v>116222</v>
      </c>
      <c r="T551" s="4" cm="1">
        <f t="array" ref="T551">_xll.SNL.Clients.Office.Excel.Functions.SPG($A551, "SP_TOTAL_REV", T$3)</f>
        <v>107650</v>
      </c>
      <c r="U551" s="4" cm="1">
        <f t="array" ref="U551">_xll.SNL.Clients.Office.Excel.Functions.SPG($A551, "SP_TOTAL_REV", U$3)</f>
        <v>83118</v>
      </c>
      <c r="V551" s="4" cm="1">
        <f t="array" ref="V551">_xll.SNL.Clients.Office.Excel.Functions.SPG($A551, "SP_TOTAL_REV", V$3)</f>
        <v>111356</v>
      </c>
      <c r="W551" s="4" cm="1">
        <f t="array" ref="W551">_xll.SNL.Clients.Office.Excel.Functions.SPG($A551, "SP_TOTAL_REV", W$3)</f>
        <v>120664</v>
      </c>
      <c r="X551" s="4" cm="1">
        <f t="array" ref="X551">_xll.SNL.Clients.Office.Excel.Functions.SPG($A551, "SP_TOTAL_REV", X$3)</f>
        <v>116289</v>
      </c>
      <c r="Y551" s="4" cm="1">
        <f t="array" ref="Y551">_xll.SNL.Clients.Office.Excel.Functions.SPG($A551, "SP_TOTAL_REV", Y$3)</f>
        <v>125133</v>
      </c>
      <c r="Z551" s="4" cm="1">
        <f t="array" ref="Z551">_xll.SNL.Clients.Office.Excel.Functions.SPG($A551, "SP_TOTAL_REV", Z$3)</f>
        <v>115025</v>
      </c>
    </row>
    <row r="552" spans="1:26" x14ac:dyDescent="0.3">
      <c r="A552" s="11" t="s">
        <v>1564</v>
      </c>
      <c r="B552" s="4" cm="1">
        <f t="array" ref="B552">_xll.SNL.Clients.Office.Excel.Functions.SPG($A552, "SP_TOTAL_REV", B$3)</f>
        <v>148148</v>
      </c>
      <c r="C552" s="4" cm="1">
        <f t="array" ref="C552">_xll.SNL.Clients.Office.Excel.Functions.SPG($A552, "SP_TOTAL_REV", C$3)</f>
        <v>144070</v>
      </c>
      <c r="D552" s="4" cm="1">
        <f t="array" ref="D552">_xll.SNL.Clients.Office.Excel.Functions.SPG($A552, "SP_TOTAL_REV", D$3)</f>
        <v>145165</v>
      </c>
      <c r="E552" s="4" cm="1">
        <f t="array" ref="E552">_xll.SNL.Clients.Office.Excel.Functions.SPG($A552, "SP_TOTAL_REV", E$3)</f>
        <v>110177</v>
      </c>
      <c r="F552" s="4" cm="1">
        <f t="array" ref="F552">_xll.SNL.Clients.Office.Excel.Functions.SPG($A552, "SP_TOTAL_REV", F$3)</f>
        <v>105009</v>
      </c>
      <c r="G552" s="4" cm="1">
        <f t="array" ref="G552">_xll.SNL.Clients.Office.Excel.Functions.SPG($A552, "SP_TOTAL_REV", G$3)</f>
        <v>101497</v>
      </c>
      <c r="H552" s="4" cm="1">
        <f t="array" ref="H552">_xll.SNL.Clients.Office.Excel.Functions.SPG($A552, "SP_TOTAL_REV", H$3)</f>
        <v>100784</v>
      </c>
      <c r="I552" s="4" cm="1">
        <f t="array" ref="I552">_xll.SNL.Clients.Office.Excel.Functions.SPG($A552, "SP_TOTAL_REV", I$3)</f>
        <v>100037</v>
      </c>
      <c r="J552" s="4" cm="1">
        <f t="array" ref="J552">_xll.SNL.Clients.Office.Excel.Functions.SPG($A552, "SP_TOTAL_REV", J$3)</f>
        <v>97753</v>
      </c>
      <c r="K552" s="4" cm="1">
        <f t="array" ref="K552">_xll.SNL.Clients.Office.Excel.Functions.SPG($A552, "SP_TOTAL_REV", K$3)</f>
        <v>91237</v>
      </c>
      <c r="L552" s="4" cm="1">
        <f t="array" ref="L552">_xll.SNL.Clients.Office.Excel.Functions.SPG($A552, "SP_TOTAL_REV", L$3)</f>
        <v>96970</v>
      </c>
      <c r="M552" s="4" cm="1">
        <f t="array" ref="M552">_xll.SNL.Clients.Office.Excel.Functions.SPG($A552, "SP_TOTAL_REV", M$3)</f>
        <v>94343</v>
      </c>
      <c r="N552" s="4" cm="1">
        <f t="array" ref="N552">_xll.SNL.Clients.Office.Excel.Functions.SPG($A552, "SP_TOTAL_REV", N$3)</f>
        <v>71242</v>
      </c>
      <c r="O552" s="4" cm="1">
        <f t="array" ref="O552">_xll.SNL.Clients.Office.Excel.Functions.SPG($A552, "SP_TOTAL_REV", O$3)</f>
        <v>56343</v>
      </c>
      <c r="P552" s="4" cm="1">
        <f t="array" ref="P552">_xll.SNL.Clients.Office.Excel.Functions.SPG($A552, "SP_TOTAL_REV", P$3)</f>
        <v>50723</v>
      </c>
      <c r="Q552" s="4" cm="1">
        <f t="array" ref="Q552">_xll.SNL.Clients.Office.Excel.Functions.SPG($A552, "SP_TOTAL_REV", Q$3)</f>
        <v>50655</v>
      </c>
      <c r="R552" s="4" cm="1">
        <f t="array" ref="R552">_xll.SNL.Clients.Office.Excel.Functions.SPG($A552, "SP_TOTAL_REV", R$3)</f>
        <v>48599</v>
      </c>
      <c r="S552" s="4" cm="1">
        <f t="array" ref="S552">_xll.SNL.Clients.Office.Excel.Functions.SPG($A552, "SP_TOTAL_REV", S$3)</f>
        <v>45153</v>
      </c>
      <c r="T552" s="4" cm="1">
        <f t="array" ref="T552">_xll.SNL.Clients.Office.Excel.Functions.SPG($A552, "SP_TOTAL_REV", T$3)</f>
        <v>43299</v>
      </c>
      <c r="U552" s="4" cm="1">
        <f t="array" ref="U552">_xll.SNL.Clients.Office.Excel.Functions.SPG($A552, "SP_TOTAL_REV", U$3)</f>
        <v>42644</v>
      </c>
      <c r="V552" s="4" cm="1">
        <f t="array" ref="V552">_xll.SNL.Clients.Office.Excel.Functions.SPG($A552, "SP_TOTAL_REV", V$3)</f>
        <v>48277</v>
      </c>
      <c r="W552" s="4" cm="1">
        <f t="array" ref="W552">_xll.SNL.Clients.Office.Excel.Functions.SPG($A552, "SP_TOTAL_REV", W$3)</f>
        <v>50261</v>
      </c>
      <c r="X552" s="4" cm="1">
        <f t="array" ref="X552">_xll.SNL.Clients.Office.Excel.Functions.SPG($A552, "SP_TOTAL_REV", X$3)</f>
        <v>49394</v>
      </c>
      <c r="Y552" s="4" cm="1">
        <f t="array" ref="Y552">_xll.SNL.Clients.Office.Excel.Functions.SPG($A552, "SP_TOTAL_REV", Y$3)</f>
        <v>51399</v>
      </c>
      <c r="Z552" s="4" cm="1">
        <f t="array" ref="Z552">_xll.SNL.Clients.Office.Excel.Functions.SPG($A552, "SP_TOTAL_REV", Z$3)</f>
        <v>47328</v>
      </c>
    </row>
    <row r="553" spans="1:26" x14ac:dyDescent="0.3">
      <c r="A553" s="11" t="s">
        <v>1565</v>
      </c>
      <c r="B553" s="4" cm="1">
        <f t="array" ref="B553">_xll.SNL.Clients.Office.Excel.Functions.SPG($A553, "SP_TOTAL_REV", B$3)</f>
        <v>518600</v>
      </c>
      <c r="C553" s="4" cm="1">
        <f t="array" ref="C553">_xll.SNL.Clients.Office.Excel.Functions.SPG($A553, "SP_TOTAL_REV", C$3)</f>
        <v>563300</v>
      </c>
      <c r="D553" s="4" cm="1">
        <f t="array" ref="D553">_xll.SNL.Clients.Office.Excel.Functions.SPG($A553, "SP_TOTAL_REV", D$3)</f>
        <v>540400</v>
      </c>
      <c r="E553" s="4" cm="1">
        <f t="array" ref="E553">_xll.SNL.Clients.Office.Excel.Functions.SPG($A553, "SP_TOTAL_REV", E$3)</f>
        <v>516100</v>
      </c>
      <c r="F553" s="4" cm="1">
        <f t="array" ref="F553">_xll.SNL.Clients.Office.Excel.Functions.SPG($A553, "SP_TOTAL_REV", F$3)</f>
        <v>477700</v>
      </c>
      <c r="G553" s="4" cm="1">
        <f t="array" ref="G553">_xll.SNL.Clients.Office.Excel.Functions.SPG($A553, "SP_TOTAL_REV", G$3)</f>
        <v>444700</v>
      </c>
      <c r="H553" s="4" cm="1">
        <f t="array" ref="H553">_xll.SNL.Clients.Office.Excel.Functions.SPG($A553, "SP_TOTAL_REV", H$3)</f>
        <v>435000</v>
      </c>
      <c r="I553" s="4" cm="1">
        <f t="array" ref="I553">_xll.SNL.Clients.Office.Excel.Functions.SPG($A553, "SP_TOTAL_REV", I$3)</f>
        <v>421500</v>
      </c>
      <c r="J553" s="4" cm="1">
        <f t="array" ref="J553">_xll.SNL.Clients.Office.Excel.Functions.SPG($A553, "SP_TOTAL_REV", J$3)</f>
        <v>433300</v>
      </c>
      <c r="K553" s="4" cm="1">
        <f t="array" ref="K553">_xll.SNL.Clients.Office.Excel.Functions.SPG($A553, "SP_TOTAL_REV", K$3)</f>
        <v>566400</v>
      </c>
      <c r="L553" s="4" cm="1">
        <f t="array" ref="L553">_xll.SNL.Clients.Office.Excel.Functions.SPG($A553, "SP_TOTAL_REV", L$3)</f>
        <v>635000</v>
      </c>
      <c r="M553" s="4" cm="1">
        <f t="array" ref="M553">_xll.SNL.Clients.Office.Excel.Functions.SPG($A553, "SP_TOTAL_REV", M$3)</f>
        <v>608700</v>
      </c>
      <c r="N553" s="4" cm="1">
        <f t="array" ref="N553">_xll.SNL.Clients.Office.Excel.Functions.SPG($A553, "SP_TOTAL_REV", N$3)</f>
        <v>564100</v>
      </c>
      <c r="O553" s="4" cm="1">
        <f t="array" ref="O553">_xll.SNL.Clients.Office.Excel.Functions.SPG($A553, "SP_TOTAL_REV", O$3)</f>
        <v>615100</v>
      </c>
      <c r="P553" s="4" cm="1">
        <f t="array" ref="P553">_xll.SNL.Clients.Office.Excel.Functions.SPG($A553, "SP_TOTAL_REV", P$3)</f>
        <v>553700</v>
      </c>
      <c r="Q553" s="4" cm="1">
        <f t="array" ref="Q553">_xll.SNL.Clients.Office.Excel.Functions.SPG($A553, "SP_TOTAL_REV", Q$3)</f>
        <v>515200</v>
      </c>
      <c r="R553" s="4" cm="1">
        <f t="array" ref="R553">_xll.SNL.Clients.Office.Excel.Functions.SPG($A553, "SP_TOTAL_REV", R$3)</f>
        <v>417600</v>
      </c>
      <c r="S553" s="4" cm="1">
        <f t="array" ref="S553">_xll.SNL.Clients.Office.Excel.Functions.SPG($A553, "SP_TOTAL_REV", S$3)</f>
        <v>369600</v>
      </c>
      <c r="T553" s="4" cm="1">
        <f t="array" ref="T553">_xll.SNL.Clients.Office.Excel.Functions.SPG($A553, "SP_TOTAL_REV", T$3)</f>
        <v>363300</v>
      </c>
      <c r="U553" s="4" cm="1">
        <f t="array" ref="U553">_xll.SNL.Clients.Office.Excel.Functions.SPG($A553, "SP_TOTAL_REV", U$3)</f>
        <v>344800</v>
      </c>
      <c r="V553" s="4" cm="1">
        <f t="array" ref="V553">_xll.SNL.Clients.Office.Excel.Functions.SPG($A553, "SP_TOTAL_REV", V$3)</f>
        <v>320900</v>
      </c>
      <c r="W553" s="4" cm="1">
        <f t="array" ref="W553">_xll.SNL.Clients.Office.Excel.Functions.SPG($A553, "SP_TOTAL_REV", W$3)</f>
        <v>286400</v>
      </c>
      <c r="X553" s="4" cm="1">
        <f t="array" ref="X553">_xll.SNL.Clients.Office.Excel.Functions.SPG($A553, "SP_TOTAL_REV", X$3)</f>
        <v>254300</v>
      </c>
      <c r="Y553" s="4" cm="1">
        <f t="array" ref="Y553">_xll.SNL.Clients.Office.Excel.Functions.SPG($A553, "SP_TOTAL_REV", Y$3)</f>
        <v>265400</v>
      </c>
      <c r="Z553" s="4" cm="1">
        <f t="array" ref="Z553">_xll.SNL.Clients.Office.Excel.Functions.SPG($A553, "SP_TOTAL_REV", Z$3)</f>
        <v>260100</v>
      </c>
    </row>
    <row r="554" spans="1:26" x14ac:dyDescent="0.3">
      <c r="A554" s="11" t="s">
        <v>1566</v>
      </c>
      <c r="B554" s="4" cm="1">
        <f t="array" ref="B554">_xll.SNL.Clients.Office.Excel.Functions.SPG($A554, "SP_TOTAL_REV", B$3)</f>
        <v>602219</v>
      </c>
      <c r="C554" s="4" cm="1">
        <f t="array" ref="C554">_xll.SNL.Clients.Office.Excel.Functions.SPG($A554, "SP_TOTAL_REV", C$3)</f>
        <v>604908</v>
      </c>
      <c r="D554" s="4" cm="1">
        <f t="array" ref="D554">_xll.SNL.Clients.Office.Excel.Functions.SPG($A554, "SP_TOTAL_REV", D$3)</f>
        <v>639867</v>
      </c>
      <c r="E554" s="4" cm="1">
        <f t="array" ref="E554">_xll.SNL.Clients.Office.Excel.Functions.SPG($A554, "SP_TOTAL_REV", E$3)</f>
        <v>603328</v>
      </c>
      <c r="F554" s="4" cm="1">
        <f t="array" ref="F554">_xll.SNL.Clients.Office.Excel.Functions.SPG($A554, "SP_TOTAL_REV", F$3)</f>
        <v>590711</v>
      </c>
      <c r="G554" s="4" cm="1">
        <f t="array" ref="G554">_xll.SNL.Clients.Office.Excel.Functions.SPG($A554, "SP_TOTAL_REV", G$3)</f>
        <v>593525</v>
      </c>
      <c r="H554" s="4" cm="1">
        <f t="array" ref="H554">_xll.SNL.Clients.Office.Excel.Functions.SPG($A554, "SP_TOTAL_REV", H$3)</f>
        <v>571890</v>
      </c>
      <c r="I554" s="4" cm="1">
        <f t="array" ref="I554">_xll.SNL.Clients.Office.Excel.Functions.SPG($A554, "SP_TOTAL_REV", I$3)</f>
        <v>576668</v>
      </c>
      <c r="J554" s="4" cm="1">
        <f t="array" ref="J554">_xll.SNL.Clients.Office.Excel.Functions.SPG($A554, "SP_TOTAL_REV", J$3)</f>
        <v>542691</v>
      </c>
      <c r="K554" s="4" cm="1">
        <f t="array" ref="K554">_xll.SNL.Clients.Office.Excel.Functions.SPG($A554, "SP_TOTAL_REV", K$3)</f>
        <v>541798</v>
      </c>
      <c r="L554" s="4" cm="1">
        <f t="array" ref="L554">_xll.SNL.Clients.Office.Excel.Functions.SPG($A554, "SP_TOTAL_REV", L$3)</f>
        <v>516414</v>
      </c>
      <c r="M554" s="4" cm="1">
        <f t="array" ref="M554">_xll.SNL.Clients.Office.Excel.Functions.SPG($A554, "SP_TOTAL_REV", M$3)</f>
        <v>511548</v>
      </c>
      <c r="N554" s="4" cm="1">
        <f t="array" ref="N554">_xll.SNL.Clients.Office.Excel.Functions.SPG($A554, "SP_TOTAL_REV", N$3)</f>
        <v>486696</v>
      </c>
      <c r="O554" s="4" cm="1">
        <f t="array" ref="O554">_xll.SNL.Clients.Office.Excel.Functions.SPG($A554, "SP_TOTAL_REV", O$3)</f>
        <v>486164</v>
      </c>
      <c r="P554" s="4" cm="1">
        <f t="array" ref="P554">_xll.SNL.Clients.Office.Excel.Functions.SPG($A554, "SP_TOTAL_REV", P$3)</f>
        <v>465276</v>
      </c>
      <c r="Q554" s="4" cm="1">
        <f t="array" ref="Q554">_xll.SNL.Clients.Office.Excel.Functions.SPG($A554, "SP_TOTAL_REV", Q$3)</f>
        <v>464323</v>
      </c>
      <c r="R554" s="4" cm="1">
        <f t="array" ref="R554">_xll.SNL.Clients.Office.Excel.Functions.SPG($A554, "SP_TOTAL_REV", R$3)</f>
        <v>449764</v>
      </c>
      <c r="S554" s="4" cm="1">
        <f t="array" ref="S554">_xll.SNL.Clients.Office.Excel.Functions.SPG($A554, "SP_TOTAL_REV", S$3)</f>
        <v>446853</v>
      </c>
      <c r="T554" s="4" cm="1">
        <f t="array" ref="T554">_xll.SNL.Clients.Office.Excel.Functions.SPG($A554, "SP_TOTAL_REV", T$3)</f>
        <v>428643</v>
      </c>
      <c r="U554" s="4" cm="1">
        <f t="array" ref="U554">_xll.SNL.Clients.Office.Excel.Functions.SPG($A554, "SP_TOTAL_REV", U$3)</f>
        <v>445518</v>
      </c>
      <c r="V554" s="4" cm="1">
        <f t="array" ref="V554">_xll.SNL.Clients.Office.Excel.Functions.SPG($A554, "SP_TOTAL_REV", V$3)</f>
        <v>464600</v>
      </c>
      <c r="W554" s="4" cm="1">
        <f t="array" ref="W554">_xll.SNL.Clients.Office.Excel.Functions.SPG($A554, "SP_TOTAL_REV", W$3)</f>
        <v>465398</v>
      </c>
      <c r="X554" s="4" cm="1">
        <f t="array" ref="X554">_xll.SNL.Clients.Office.Excel.Functions.SPG($A554, "SP_TOTAL_REV", X$3)</f>
        <v>479621</v>
      </c>
      <c r="Y554" s="4" cm="1">
        <f t="array" ref="Y554">_xll.SNL.Clients.Office.Excel.Functions.SPG($A554, "SP_TOTAL_REV", Y$3)</f>
        <v>453720</v>
      </c>
      <c r="Z554" s="4" cm="1">
        <f t="array" ref="Z554">_xll.SNL.Clients.Office.Excel.Functions.SPG($A554, "SP_TOTAL_REV", Z$3)</f>
        <v>437485</v>
      </c>
    </row>
    <row r="555" spans="1:26" x14ac:dyDescent="0.3">
      <c r="A555" s="11" t="s">
        <v>1567</v>
      </c>
      <c r="B555" s="4" cm="1">
        <f t="array" ref="B555">_xll.SNL.Clients.Office.Excel.Functions.SPG($A555, "SP_TOTAL_REV", B$3)</f>
        <v>247677</v>
      </c>
      <c r="C555" s="4" cm="1">
        <f t="array" ref="C555">_xll.SNL.Clients.Office.Excel.Functions.SPG($A555, "SP_TOTAL_REV", C$3)</f>
        <v>250855</v>
      </c>
      <c r="D555" s="4" cm="1">
        <f t="array" ref="D555">_xll.SNL.Clients.Office.Excel.Functions.SPG($A555, "SP_TOTAL_REV", D$3)</f>
        <v>244486</v>
      </c>
      <c r="E555" s="4" cm="1">
        <f t="array" ref="E555">_xll.SNL.Clients.Office.Excel.Functions.SPG($A555, "SP_TOTAL_REV", E$3)</f>
        <v>245256</v>
      </c>
      <c r="F555" s="4" cm="1">
        <f t="array" ref="F555">_xll.SNL.Clients.Office.Excel.Functions.SPG($A555, "SP_TOTAL_REV", F$3)</f>
        <v>235206</v>
      </c>
      <c r="G555" s="4" cm="1">
        <f t="array" ref="G555">_xll.SNL.Clients.Office.Excel.Functions.SPG($A555, "SP_TOTAL_REV", G$3)</f>
        <v>232052</v>
      </c>
      <c r="H555" s="4" cm="1">
        <f t="array" ref="H555">_xll.SNL.Clients.Office.Excel.Functions.SPG($A555, "SP_TOTAL_REV", H$3)</f>
        <v>233503</v>
      </c>
      <c r="I555" s="4" cm="1">
        <f t="array" ref="I555">_xll.SNL.Clients.Office.Excel.Functions.SPG($A555, "SP_TOTAL_REV", I$3)</f>
        <v>235083</v>
      </c>
      <c r="J555" s="4" cm="1">
        <f t="array" ref="J555">_xll.SNL.Clients.Office.Excel.Functions.SPG($A555, "SP_TOTAL_REV", J$3)</f>
        <v>241679</v>
      </c>
      <c r="K555" s="4" cm="1">
        <f t="array" ref="K555">_xll.SNL.Clients.Office.Excel.Functions.SPG($A555, "SP_TOTAL_REV", K$3)</f>
        <v>243242</v>
      </c>
      <c r="L555" s="4" cm="1">
        <f t="array" ref="L555">_xll.SNL.Clients.Office.Excel.Functions.SPG($A555, "SP_TOTAL_REV", L$3)</f>
        <v>231046</v>
      </c>
      <c r="M555" s="4" cm="1">
        <f t="array" ref="M555">_xll.SNL.Clients.Office.Excel.Functions.SPG($A555, "SP_TOTAL_REV", M$3)</f>
        <v>211641</v>
      </c>
      <c r="N555" s="4" cm="1">
        <f t="array" ref="N555">_xll.SNL.Clients.Office.Excel.Functions.SPG($A555, "SP_TOTAL_REV", N$3)</f>
        <v>202765</v>
      </c>
      <c r="O555" s="4" cm="1">
        <f t="array" ref="O555">_xll.SNL.Clients.Office.Excel.Functions.SPG($A555, "SP_TOTAL_REV", O$3)</f>
        <v>174732</v>
      </c>
      <c r="P555" s="4" cm="1">
        <f t="array" ref="P555">_xll.SNL.Clients.Office.Excel.Functions.SPG($A555, "SP_TOTAL_REV", P$3)</f>
        <v>181134</v>
      </c>
      <c r="Q555" s="4" cm="1">
        <f t="array" ref="Q555">_xll.SNL.Clients.Office.Excel.Functions.SPG($A555, "SP_TOTAL_REV", Q$3)</f>
        <v>174217</v>
      </c>
      <c r="R555" s="4" cm="1">
        <f t="array" ref="R555">_xll.SNL.Clients.Office.Excel.Functions.SPG($A555, "SP_TOTAL_REV", R$3)</f>
        <v>176769</v>
      </c>
      <c r="S555" s="4" cm="1">
        <f t="array" ref="S555">_xll.SNL.Clients.Office.Excel.Functions.SPG($A555, "SP_TOTAL_REV", S$3)</f>
        <v>186770</v>
      </c>
      <c r="T555" s="4" cm="1">
        <f t="array" ref="T555">_xll.SNL.Clients.Office.Excel.Functions.SPG($A555, "SP_TOTAL_REV", T$3)</f>
        <v>176862</v>
      </c>
      <c r="U555" s="4" cm="1">
        <f t="array" ref="U555">_xll.SNL.Clients.Office.Excel.Functions.SPG($A555, "SP_TOTAL_REV", U$3)</f>
        <v>148446</v>
      </c>
      <c r="V555" s="4" cm="1">
        <f t="array" ref="V555">_xll.SNL.Clients.Office.Excel.Functions.SPG($A555, "SP_TOTAL_REV", V$3)</f>
        <v>144420</v>
      </c>
      <c r="W555" s="4" cm="1">
        <f t="array" ref="W555">_xll.SNL.Clients.Office.Excel.Functions.SPG($A555, "SP_TOTAL_REV", W$3)</f>
        <v>145871</v>
      </c>
      <c r="X555" s="4" cm="1">
        <f t="array" ref="X555">_xll.SNL.Clients.Office.Excel.Functions.SPG($A555, "SP_TOTAL_REV", X$3)</f>
        <v>148369</v>
      </c>
      <c r="Y555" s="4" cm="1">
        <f t="array" ref="Y555">_xll.SNL.Clients.Office.Excel.Functions.SPG($A555, "SP_TOTAL_REV", Y$3)</f>
        <v>142315</v>
      </c>
      <c r="Z555" s="4" cm="1">
        <f t="array" ref="Z555">_xll.SNL.Clients.Office.Excel.Functions.SPG($A555, "SP_TOTAL_REV", Z$3)</f>
        <v>136602</v>
      </c>
    </row>
    <row r="556" spans="1:26" x14ac:dyDescent="0.3">
      <c r="A556" s="11" t="s">
        <v>1568</v>
      </c>
      <c r="B556" s="4" cm="1">
        <f t="array" ref="B556">_xll.SNL.Clients.Office.Excel.Functions.SPG($A556, "SP_TOTAL_REV", B$3)</f>
        <v>331115</v>
      </c>
      <c r="C556" s="4" cm="1">
        <f t="array" ref="C556">_xll.SNL.Clients.Office.Excel.Functions.SPG($A556, "SP_TOTAL_REV", C$3)</f>
        <v>329975</v>
      </c>
      <c r="D556" s="4" cm="1">
        <f t="array" ref="D556">_xll.SNL.Clients.Office.Excel.Functions.SPG($A556, "SP_TOTAL_REV", D$3)</f>
        <v>322964</v>
      </c>
      <c r="E556" s="4" cm="1">
        <f t="array" ref="E556">_xll.SNL.Clients.Office.Excel.Functions.SPG($A556, "SP_TOTAL_REV", E$3)</f>
        <v>304369</v>
      </c>
      <c r="F556" s="4" cm="1">
        <f t="array" ref="F556">_xll.SNL.Clients.Office.Excel.Functions.SPG($A556, "SP_TOTAL_REV", F$3)</f>
        <v>295999</v>
      </c>
      <c r="G556" s="4" cm="1">
        <f t="array" ref="G556">_xll.SNL.Clients.Office.Excel.Functions.SPG($A556, "SP_TOTAL_REV", G$3)</f>
        <v>287319</v>
      </c>
      <c r="H556" s="4" cm="1">
        <f t="array" ref="H556">_xll.SNL.Clients.Office.Excel.Functions.SPG($A556, "SP_TOTAL_REV", H$3)</f>
        <v>273955</v>
      </c>
      <c r="I556" s="4" cm="1">
        <f t="array" ref="I556">_xll.SNL.Clients.Office.Excel.Functions.SPG($A556, "SP_TOTAL_REV", I$3)</f>
        <v>267089</v>
      </c>
      <c r="J556" s="4" cm="1">
        <f t="array" ref="J556">_xll.SNL.Clients.Office.Excel.Functions.SPG($A556, "SP_TOTAL_REV", J$3)</f>
        <v>267104</v>
      </c>
      <c r="K556" s="4" cm="1">
        <f t="array" ref="K556">_xll.SNL.Clients.Office.Excel.Functions.SPG($A556, "SP_TOTAL_REV", K$3)</f>
        <v>280163</v>
      </c>
      <c r="L556" s="4" cm="1">
        <f t="array" ref="L556">_xll.SNL.Clients.Office.Excel.Functions.SPG($A556, "SP_TOTAL_REV", L$3)</f>
        <v>235573</v>
      </c>
      <c r="M556" s="4" cm="1">
        <f t="array" ref="M556">_xll.SNL.Clients.Office.Excel.Functions.SPG($A556, "SP_TOTAL_REV", M$3)</f>
        <v>219536</v>
      </c>
      <c r="N556" s="4" cm="1">
        <f t="array" ref="N556">_xll.SNL.Clients.Office.Excel.Functions.SPG($A556, "SP_TOTAL_REV", N$3)</f>
        <v>245014</v>
      </c>
      <c r="O556" s="4" cm="1">
        <f t="array" ref="O556">_xll.SNL.Clients.Office.Excel.Functions.SPG($A556, "SP_TOTAL_REV", O$3)</f>
        <v>272501</v>
      </c>
      <c r="P556" s="4" cm="1">
        <f t="array" ref="P556">_xll.SNL.Clients.Office.Excel.Functions.SPG($A556, "SP_TOTAL_REV", P$3)</f>
        <v>248543</v>
      </c>
      <c r="Q556" s="4" cm="1">
        <f t="array" ref="Q556">_xll.SNL.Clients.Office.Excel.Functions.SPG($A556, "SP_TOTAL_REV", Q$3)</f>
        <v>244412</v>
      </c>
      <c r="R556" s="4" cm="1">
        <f t="array" ref="R556">_xll.SNL.Clients.Office.Excel.Functions.SPG($A556, "SP_TOTAL_REV", R$3)</f>
        <v>300735</v>
      </c>
      <c r="S556" s="4" cm="1">
        <f t="array" ref="S556">_xll.SNL.Clients.Office.Excel.Functions.SPG($A556, "SP_TOTAL_REV", S$3)</f>
        <v>310898</v>
      </c>
      <c r="T556" s="4" cm="1">
        <f t="array" ref="T556">_xll.SNL.Clients.Office.Excel.Functions.SPG($A556, "SP_TOTAL_REV", T$3)</f>
        <v>282121</v>
      </c>
      <c r="U556" s="4" cm="1">
        <f t="array" ref="U556">_xll.SNL.Clients.Office.Excel.Functions.SPG($A556, "SP_TOTAL_REV", U$3)</f>
        <v>297803</v>
      </c>
      <c r="V556" s="4" cm="1">
        <f t="array" ref="V556">_xll.SNL.Clients.Office.Excel.Functions.SPG($A556, "SP_TOTAL_REV", V$3)</f>
        <v>177805</v>
      </c>
      <c r="W556" s="4" cm="1">
        <f t="array" ref="W556">_xll.SNL.Clients.Office.Excel.Functions.SPG($A556, "SP_TOTAL_REV", W$3)</f>
        <v>293374</v>
      </c>
      <c r="X556" s="4" cm="1">
        <f t="array" ref="X556">_xll.SNL.Clients.Office.Excel.Functions.SPG($A556, "SP_TOTAL_REV", X$3)</f>
        <v>298055</v>
      </c>
      <c r="Y556" s="4" cm="1">
        <f t="array" ref="Y556">_xll.SNL.Clients.Office.Excel.Functions.SPG($A556, "SP_TOTAL_REV", Y$3)</f>
        <v>304197</v>
      </c>
      <c r="Z556" s="4" cm="1">
        <f t="array" ref="Z556">_xll.SNL.Clients.Office.Excel.Functions.SPG($A556, "SP_TOTAL_REV", Z$3)</f>
        <v>305539</v>
      </c>
    </row>
    <row r="557" spans="1:26" x14ac:dyDescent="0.3">
      <c r="A557" s="11" t="s">
        <v>1569</v>
      </c>
      <c r="B557" s="4" t="str" cm="1">
        <f t="array" ref="B557">_xll.SNL.Clients.Office.Excel.Functions.SPG($A557, "SP_TOTAL_REV", B$3)</f>
        <v>NA</v>
      </c>
      <c r="C557" s="4" cm="1">
        <f t="array" ref="C557">_xll.SNL.Clients.Office.Excel.Functions.SPG($A557, "SP_TOTAL_REV", C$3)</f>
        <v>8158000</v>
      </c>
      <c r="D557" s="4" cm="1">
        <f t="array" ref="D557">_xll.SNL.Clients.Office.Excel.Functions.SPG($A557, "SP_TOTAL_REV", D$3)</f>
        <v>7871000</v>
      </c>
      <c r="E557" s="4" cm="1">
        <f t="array" ref="E557">_xll.SNL.Clients.Office.Excel.Functions.SPG($A557, "SP_TOTAL_REV", E$3)</f>
        <v>8155000</v>
      </c>
      <c r="F557" s="4" cm="1">
        <f t="array" ref="F557">_xll.SNL.Clients.Office.Excel.Functions.SPG($A557, "SP_TOTAL_REV", F$3)</f>
        <v>7498000</v>
      </c>
      <c r="G557" s="4" cm="1">
        <f t="array" ref="G557">_xll.SNL.Clients.Office.Excel.Functions.SPG($A557, "SP_TOTAL_REV", G$3)</f>
        <v>7775000</v>
      </c>
      <c r="H557" s="4" cm="1">
        <f t="array" ref="H557">_xll.SNL.Clients.Office.Excel.Functions.SPG($A557, "SP_TOTAL_REV", H$3)</f>
        <v>7552000</v>
      </c>
      <c r="I557" s="4" cm="1">
        <f t="array" ref="I557">_xll.SNL.Clients.Office.Excel.Functions.SPG($A557, "SP_TOTAL_REV", I$3)</f>
        <v>7417000</v>
      </c>
      <c r="J557" s="4" cm="1">
        <f t="array" ref="J557">_xll.SNL.Clients.Office.Excel.Functions.SPG($A557, "SP_TOTAL_REV", J$3)</f>
        <v>7507000</v>
      </c>
      <c r="K557" s="4" cm="1">
        <f t="array" ref="K557">_xll.SNL.Clients.Office.Excel.Functions.SPG($A557, "SP_TOTAL_REV", K$3)</f>
        <v>7816000</v>
      </c>
      <c r="L557" s="4" cm="1">
        <f t="array" ref="L557">_xll.SNL.Clients.Office.Excel.Functions.SPG($A557, "SP_TOTAL_REV", L$3)</f>
        <v>7532000</v>
      </c>
      <c r="M557" s="4" cm="1">
        <f t="array" ref="M557">_xll.SNL.Clients.Office.Excel.Functions.SPG($A557, "SP_TOTAL_REV", M$3)</f>
        <v>7273000</v>
      </c>
      <c r="N557" s="4" cm="1">
        <f t="array" ref="N557">_xll.SNL.Clients.Office.Excel.Functions.SPG($A557, "SP_TOTAL_REV", N$3)</f>
        <v>7242000</v>
      </c>
      <c r="O557" s="4" cm="1">
        <f t="array" ref="O557">_xll.SNL.Clients.Office.Excel.Functions.SPG($A557, "SP_TOTAL_REV", O$3)</f>
        <v>7416000</v>
      </c>
      <c r="P557" s="4" cm="1">
        <f t="array" ref="P557">_xll.SNL.Clients.Office.Excel.Functions.SPG($A557, "SP_TOTAL_REV", P$3)</f>
        <v>6997000</v>
      </c>
      <c r="Q557" s="4" cm="1">
        <f t="array" ref="Q557">_xll.SNL.Clients.Office.Excel.Functions.SPG($A557, "SP_TOTAL_REV", Q$3)</f>
        <v>6735000</v>
      </c>
      <c r="R557" s="4" cm="1">
        <f t="array" ref="R557">_xll.SNL.Clients.Office.Excel.Functions.SPG($A557, "SP_TOTAL_REV", R$3)</f>
        <v>6631000</v>
      </c>
      <c r="S557" s="4" cm="1">
        <f t="array" ref="S557">_xll.SNL.Clients.Office.Excel.Functions.SPG($A557, "SP_TOTAL_REV", S$3)</f>
        <v>6900000</v>
      </c>
      <c r="T557" s="4" cm="1">
        <f t="array" ref="T557">_xll.SNL.Clients.Office.Excel.Functions.SPG($A557, "SP_TOTAL_REV", T$3)</f>
        <v>6684000</v>
      </c>
      <c r="U557" s="4" cm="1">
        <f t="array" ref="U557">_xll.SNL.Clients.Office.Excel.Functions.SPG($A557, "SP_TOTAL_REV", U$3)</f>
        <v>6799288</v>
      </c>
      <c r="V557" s="4" cm="1">
        <f t="array" ref="V557">_xll.SNL.Clients.Office.Excel.Functions.SPG($A557, "SP_TOTAL_REV", V$3)</f>
        <v>7031718</v>
      </c>
      <c r="W557" s="4" cm="1">
        <f t="array" ref="W557">_xll.SNL.Clients.Office.Excel.Functions.SPG($A557, "SP_TOTAL_REV", W$3)</f>
        <v>6431382</v>
      </c>
      <c r="X557" s="4" cm="1">
        <f t="array" ref="X557">_xll.SNL.Clients.Office.Excel.Functions.SPG($A557, "SP_TOTAL_REV", X$3)</f>
        <v>6296612</v>
      </c>
      <c r="Y557" s="4" cm="1">
        <f t="array" ref="Y557">_xll.SNL.Clients.Office.Excel.Functions.SPG($A557, "SP_TOTAL_REV", Y$3)</f>
        <v>7327474</v>
      </c>
      <c r="Z557" s="4" cm="1">
        <f t="array" ref="Z557">_xll.SNL.Clients.Office.Excel.Functions.SPG($A557, "SP_TOTAL_REV", Z$3)</f>
        <v>5962620</v>
      </c>
    </row>
    <row r="558" spans="1:26" x14ac:dyDescent="0.3">
      <c r="A558" s="11" t="s">
        <v>1570</v>
      </c>
      <c r="B558" s="4" cm="1">
        <f t="array" ref="B558">_xll.SNL.Clients.Office.Excel.Functions.SPG($A558, "SP_TOTAL_REV", B$3)</f>
        <v>293909</v>
      </c>
      <c r="C558" s="4" cm="1">
        <f t="array" ref="C558">_xll.SNL.Clients.Office.Excel.Functions.SPG($A558, "SP_TOTAL_REV", C$3)</f>
        <v>293315</v>
      </c>
      <c r="D558" s="4" cm="1">
        <f t="array" ref="D558">_xll.SNL.Clients.Office.Excel.Functions.SPG($A558, "SP_TOTAL_REV", D$3)</f>
        <v>292247</v>
      </c>
      <c r="E558" s="4" cm="1">
        <f t="array" ref="E558">_xll.SNL.Clients.Office.Excel.Functions.SPG($A558, "SP_TOTAL_REV", E$3)</f>
        <v>294947</v>
      </c>
      <c r="F558" s="4" cm="1">
        <f t="array" ref="F558">_xll.SNL.Clients.Office.Excel.Functions.SPG($A558, "SP_TOTAL_REV", F$3)</f>
        <v>286418</v>
      </c>
      <c r="G558" s="4" cm="1">
        <f t="array" ref="G558">_xll.SNL.Clients.Office.Excel.Functions.SPG($A558, "SP_TOTAL_REV", G$3)</f>
        <v>283852</v>
      </c>
      <c r="H558" s="4" cm="1">
        <f t="array" ref="H558">_xll.SNL.Clients.Office.Excel.Functions.SPG($A558, "SP_TOTAL_REV", H$3)</f>
        <v>291325</v>
      </c>
      <c r="I558" s="4" cm="1">
        <f t="array" ref="I558">_xll.SNL.Clients.Office.Excel.Functions.SPG($A558, "SP_TOTAL_REV", I$3)</f>
        <v>284357</v>
      </c>
      <c r="J558" s="4" cm="1">
        <f t="array" ref="J558">_xll.SNL.Clients.Office.Excel.Functions.SPG($A558, "SP_TOTAL_REV", J$3)</f>
        <v>290483</v>
      </c>
      <c r="K558" s="4" cm="1">
        <f t="array" ref="K558">_xll.SNL.Clients.Office.Excel.Functions.SPG($A558, "SP_TOTAL_REV", K$3)</f>
        <v>284410</v>
      </c>
      <c r="L558" s="4" cm="1">
        <f t="array" ref="L558">_xll.SNL.Clients.Office.Excel.Functions.SPG($A558, "SP_TOTAL_REV", L$3)</f>
        <v>283775</v>
      </c>
      <c r="M558" s="4" cm="1">
        <f t="array" ref="M558">_xll.SNL.Clients.Office.Excel.Functions.SPG($A558, "SP_TOTAL_REV", M$3)</f>
        <v>283243</v>
      </c>
      <c r="N558" s="4" cm="1">
        <f t="array" ref="N558">_xll.SNL.Clients.Office.Excel.Functions.SPG($A558, "SP_TOTAL_REV", N$3)</f>
        <v>278578</v>
      </c>
      <c r="O558" s="4" cm="1">
        <f t="array" ref="O558">_xll.SNL.Clients.Office.Excel.Functions.SPG($A558, "SP_TOTAL_REV", O$3)</f>
        <v>293562</v>
      </c>
      <c r="P558" s="4" cm="1">
        <f t="array" ref="P558">_xll.SNL.Clients.Office.Excel.Functions.SPG($A558, "SP_TOTAL_REV", P$3)</f>
        <v>267351</v>
      </c>
      <c r="Q558" s="4" cm="1">
        <f t="array" ref="Q558">_xll.SNL.Clients.Office.Excel.Functions.SPG($A558, "SP_TOTAL_REV", Q$3)</f>
        <v>268727</v>
      </c>
      <c r="R558" s="4" cm="1">
        <f t="array" ref="R558">_xll.SNL.Clients.Office.Excel.Functions.SPG($A558, "SP_TOTAL_REV", R$3)</f>
        <v>272984</v>
      </c>
      <c r="S558" s="4" cm="1">
        <f t="array" ref="S558">_xll.SNL.Clients.Office.Excel.Functions.SPG($A558, "SP_TOTAL_REV", S$3)</f>
        <v>275734</v>
      </c>
      <c r="T558" s="4" cm="1">
        <f t="array" ref="T558">_xll.SNL.Clients.Office.Excel.Functions.SPG($A558, "SP_TOTAL_REV", T$3)</f>
        <v>258423</v>
      </c>
      <c r="U558" s="4" cm="1">
        <f t="array" ref="U558">_xll.SNL.Clients.Office.Excel.Functions.SPG($A558, "SP_TOTAL_REV", U$3)</f>
        <v>266820</v>
      </c>
      <c r="V558" s="4" cm="1">
        <f t="array" ref="V558">_xll.SNL.Clients.Office.Excel.Functions.SPG($A558, "SP_TOTAL_REV", V$3)</f>
        <v>266162</v>
      </c>
      <c r="W558" s="4" cm="1">
        <f t="array" ref="W558">_xll.SNL.Clients.Office.Excel.Functions.SPG($A558, "SP_TOTAL_REV", W$3)</f>
        <v>268537</v>
      </c>
      <c r="X558" s="4" cm="1">
        <f t="array" ref="X558">_xll.SNL.Clients.Office.Excel.Functions.SPG($A558, "SP_TOTAL_REV", X$3)</f>
        <v>263629</v>
      </c>
      <c r="Y558" s="4" cm="1">
        <f t="array" ref="Y558">_xll.SNL.Clients.Office.Excel.Functions.SPG($A558, "SP_TOTAL_REV", Y$3)</f>
        <v>264414</v>
      </c>
      <c r="Z558" s="4" cm="1">
        <f t="array" ref="Z558">_xll.SNL.Clients.Office.Excel.Functions.SPG($A558, "SP_TOTAL_REV", Z$3)</f>
        <v>261031</v>
      </c>
    </row>
    <row r="559" spans="1:26" x14ac:dyDescent="0.3">
      <c r="A559" s="11" t="s">
        <v>1571</v>
      </c>
      <c r="B559" s="4" cm="1">
        <f t="array" ref="B559">_xll.SNL.Clients.Office.Excel.Functions.SPG($A559, "SP_TOTAL_REV", B$3)</f>
        <v>170800</v>
      </c>
      <c r="C559" s="4" cm="1">
        <f t="array" ref="C559">_xll.SNL.Clients.Office.Excel.Functions.SPG($A559, "SP_TOTAL_REV", C$3)</f>
        <v>127500</v>
      </c>
      <c r="D559" s="4" cm="1">
        <f t="array" ref="D559">_xll.SNL.Clients.Office.Excel.Functions.SPG($A559, "SP_TOTAL_REV", D$3)</f>
        <v>92900</v>
      </c>
      <c r="E559" s="4" cm="1">
        <f t="array" ref="E559">_xll.SNL.Clients.Office.Excel.Functions.SPG($A559, "SP_TOTAL_REV", E$3)</f>
        <v>95700</v>
      </c>
      <c r="F559" s="4" cm="1">
        <f t="array" ref="F559">_xll.SNL.Clients.Office.Excel.Functions.SPG($A559, "SP_TOTAL_REV", F$3)</f>
        <v>178700</v>
      </c>
      <c r="G559" s="4" cm="1">
        <f t="array" ref="G559">_xll.SNL.Clients.Office.Excel.Functions.SPG($A559, "SP_TOTAL_REV", G$3)</f>
        <v>129600</v>
      </c>
      <c r="H559" s="4" cm="1">
        <f t="array" ref="H559">_xll.SNL.Clients.Office.Excel.Functions.SPG($A559, "SP_TOTAL_REV", H$3)</f>
        <v>103900</v>
      </c>
      <c r="I559" s="4" cm="1">
        <f t="array" ref="I559">_xll.SNL.Clients.Office.Excel.Functions.SPG($A559, "SP_TOTAL_REV", I$3)</f>
        <v>103400</v>
      </c>
      <c r="J559" s="4" cm="1">
        <f t="array" ref="J559">_xll.SNL.Clients.Office.Excel.Functions.SPG($A559, "SP_TOTAL_REV", J$3)</f>
        <v>220200</v>
      </c>
      <c r="K559" s="4" cm="1">
        <f t="array" ref="K559">_xll.SNL.Clients.Office.Excel.Functions.SPG($A559, "SP_TOTAL_REV", K$3)</f>
        <v>161500</v>
      </c>
      <c r="L559" s="4" cm="1">
        <f t="array" ref="L559">_xll.SNL.Clients.Office.Excel.Functions.SPG($A559, "SP_TOTAL_REV", L$3)</f>
        <v>110200</v>
      </c>
      <c r="M559" s="4" cm="1">
        <f t="array" ref="M559">_xll.SNL.Clients.Office.Excel.Functions.SPG($A559, "SP_TOTAL_REV", M$3)</f>
        <v>98900</v>
      </c>
      <c r="N559" s="4" cm="1">
        <f t="array" ref="N559">_xll.SNL.Clients.Office.Excel.Functions.SPG($A559, "SP_TOTAL_REV", N$3)</f>
        <v>192600</v>
      </c>
      <c r="O559" s="4" cm="1">
        <f t="array" ref="O559">_xll.SNL.Clients.Office.Excel.Functions.SPG($A559, "SP_TOTAL_REV", O$3)</f>
        <v>139800</v>
      </c>
      <c r="P559" s="4" cm="1">
        <f t="array" ref="P559">_xll.SNL.Clients.Office.Excel.Functions.SPG($A559, "SP_TOTAL_REV", P$3)</f>
        <v>98100</v>
      </c>
      <c r="Q559" s="4" cm="1">
        <f t="array" ref="Q559">_xll.SNL.Clients.Office.Excel.Functions.SPG($A559, "SP_TOTAL_REV", Q$3)</f>
        <v>96600</v>
      </c>
      <c r="R559" s="4" cm="1">
        <f t="array" ref="R559">_xll.SNL.Clients.Office.Excel.Functions.SPG($A559, "SP_TOTAL_REV", R$3)</f>
        <v>138800</v>
      </c>
      <c r="S559" s="4" cm="1">
        <f t="array" ref="S559">_xll.SNL.Clients.Office.Excel.Functions.SPG($A559, "SP_TOTAL_REV", S$3)</f>
        <v>116900</v>
      </c>
      <c r="T559" s="4" cm="1">
        <f t="array" ref="T559">_xll.SNL.Clients.Office.Excel.Functions.SPG($A559, "SP_TOTAL_REV", T$3)</f>
        <v>87400</v>
      </c>
      <c r="U559" s="4" cm="1">
        <f t="array" ref="U559">_xll.SNL.Clients.Office.Excel.Functions.SPG($A559, "SP_TOTAL_REV", U$3)</f>
        <v>83900</v>
      </c>
      <c r="V559" s="4" cm="1">
        <f t="array" ref="V559">_xll.SNL.Clients.Office.Excel.Functions.SPG($A559, "SP_TOTAL_REV", V$3)</f>
        <v>130400</v>
      </c>
      <c r="W559" s="4" cm="1">
        <f t="array" ref="W559">_xll.SNL.Clients.Office.Excel.Functions.SPG($A559, "SP_TOTAL_REV", W$3)</f>
        <v>116400</v>
      </c>
      <c r="X559" s="4" cm="1">
        <f t="array" ref="X559">_xll.SNL.Clients.Office.Excel.Functions.SPG($A559, "SP_TOTAL_REV", X$3)</f>
        <v>85300</v>
      </c>
      <c r="Y559" s="4" cm="1">
        <f t="array" ref="Y559">_xll.SNL.Clients.Office.Excel.Functions.SPG($A559, "SP_TOTAL_REV", Y$3)</f>
        <v>84400</v>
      </c>
      <c r="Z559" s="4" cm="1">
        <f t="array" ref="Z559">_xll.SNL.Clients.Office.Excel.Functions.SPG($A559, "SP_TOTAL_REV", Z$3)</f>
        <v>152100</v>
      </c>
    </row>
    <row r="560" spans="1:26" x14ac:dyDescent="0.3">
      <c r="A560" s="11" t="s">
        <v>1572</v>
      </c>
      <c r="B560" s="4" t="str" cm="1">
        <f t="array" ref="B560">_xll.SNL.Clients.Office.Excel.Functions.SPG($A560, "SP_TOTAL_REV", B$3)</f>
        <v>NA</v>
      </c>
      <c r="C560" s="4" cm="1">
        <f t="array" ref="C560">_xll.SNL.Clients.Office.Excel.Functions.SPG($A560, "SP_TOTAL_REV", C$3)</f>
        <v>937193</v>
      </c>
      <c r="D560" s="4" cm="1">
        <f t="array" ref="D560">_xll.SNL.Clients.Office.Excel.Functions.SPG($A560, "SP_TOTAL_REV", D$3)</f>
        <v>710762</v>
      </c>
      <c r="E560" s="4" cm="1">
        <f t="array" ref="E560">_xll.SNL.Clients.Office.Excel.Functions.SPG($A560, "SP_TOTAL_REV", E$3)</f>
        <v>597050</v>
      </c>
      <c r="F560" s="4" cm="1">
        <f t="array" ref="F560">_xll.SNL.Clients.Office.Excel.Functions.SPG($A560, "SP_TOTAL_REV", F$3)</f>
        <v>770860</v>
      </c>
      <c r="G560" s="4" cm="1">
        <f t="array" ref="G560">_xll.SNL.Clients.Office.Excel.Functions.SPG($A560, "SP_TOTAL_REV", G$3)</f>
        <v>821507</v>
      </c>
      <c r="H560" s="4" cm="1">
        <f t="array" ref="H560">_xll.SNL.Clients.Office.Excel.Functions.SPG($A560, "SP_TOTAL_REV", H$3)</f>
        <v>638484</v>
      </c>
      <c r="I560" s="4" cm="1">
        <f t="array" ref="I560">_xll.SNL.Clients.Office.Excel.Functions.SPG($A560, "SP_TOTAL_REV", I$3)</f>
        <v>517722</v>
      </c>
      <c r="J560" s="4" cm="1">
        <f t="array" ref="J560">_xll.SNL.Clients.Office.Excel.Functions.SPG($A560, "SP_TOTAL_REV", J$3)</f>
        <v>693979</v>
      </c>
      <c r="K560" s="4" cm="1">
        <f t="array" ref="K560">_xll.SNL.Clients.Office.Excel.Functions.SPG($A560, "SP_TOTAL_REV", K$3)</f>
        <v>795039</v>
      </c>
      <c r="L560" s="4" cm="1">
        <f t="array" ref="L560">_xll.SNL.Clients.Office.Excel.Functions.SPG($A560, "SP_TOTAL_REV", L$3)</f>
        <v>650984</v>
      </c>
      <c r="M560" s="4" cm="1">
        <f t="array" ref="M560">_xll.SNL.Clients.Office.Excel.Functions.SPG($A560, "SP_TOTAL_REV", M$3)</f>
        <v>429822</v>
      </c>
      <c r="N560" s="4" cm="1">
        <f t="array" ref="N560">_xll.SNL.Clients.Office.Excel.Functions.SPG($A560, "SP_TOTAL_REV", N$3)</f>
        <v>646973</v>
      </c>
      <c r="O560" s="4" cm="1">
        <f t="array" ref="O560">_xll.SNL.Clients.Office.Excel.Functions.SPG($A560, "SP_TOTAL_REV", O$3)</f>
        <v>652644</v>
      </c>
      <c r="P560" s="4" cm="1">
        <f t="array" ref="P560">_xll.SNL.Clients.Office.Excel.Functions.SPG($A560, "SP_TOTAL_REV", P$3)</f>
        <v>453955</v>
      </c>
      <c r="Q560" s="4" cm="1">
        <f t="array" ref="Q560">_xll.SNL.Clients.Office.Excel.Functions.SPG($A560, "SP_TOTAL_REV", Q$3)</f>
        <v>350029</v>
      </c>
      <c r="R560" s="4" cm="1">
        <f t="array" ref="R560">_xll.SNL.Clients.Office.Excel.Functions.SPG($A560, "SP_TOTAL_REV", R$3)</f>
        <v>617590</v>
      </c>
      <c r="S560" s="4" cm="1">
        <f t="array" ref="S560">_xll.SNL.Clients.Office.Excel.Functions.SPG($A560, "SP_TOTAL_REV", S$3)</f>
        <v>672931</v>
      </c>
      <c r="T560" s="4" cm="1">
        <f t="array" ref="T560">_xll.SNL.Clients.Office.Excel.Functions.SPG($A560, "SP_TOTAL_REV", T$3)</f>
        <v>377025</v>
      </c>
      <c r="U560" s="4" cm="1">
        <f t="array" ref="U560">_xll.SNL.Clients.Office.Excel.Functions.SPG($A560, "SP_TOTAL_REV", U$3)</f>
        <v>315811</v>
      </c>
      <c r="V560" s="4" cm="1">
        <f t="array" ref="V560">_xll.SNL.Clients.Office.Excel.Functions.SPG($A560, "SP_TOTAL_REV", V$3)</f>
        <v>632094</v>
      </c>
      <c r="W560" s="4" cm="1">
        <f t="array" ref="W560">_xll.SNL.Clients.Office.Excel.Functions.SPG($A560, "SP_TOTAL_REV", W$3)</f>
        <v>505049</v>
      </c>
      <c r="X560" s="4" cm="1">
        <f t="array" ref="X560">_xll.SNL.Clients.Office.Excel.Functions.SPG($A560, "SP_TOTAL_REV", X$3)</f>
        <v>475921</v>
      </c>
      <c r="Y560" s="4" cm="1">
        <f t="array" ref="Y560">_xll.SNL.Clients.Office.Excel.Functions.SPG($A560, "SP_TOTAL_REV", Y$3)</f>
        <v>296915</v>
      </c>
      <c r="Z560" s="4" cm="1">
        <f t="array" ref="Z560">_xll.SNL.Clients.Office.Excel.Functions.SPG($A560, "SP_TOTAL_REV", Z$3)</f>
        <v>671723</v>
      </c>
    </row>
    <row r="561" spans="1:26" x14ac:dyDescent="0.3">
      <c r="A561" s="11" t="s">
        <v>1573</v>
      </c>
      <c r="B561" s="4" cm="1">
        <f t="array" ref="B561">_xll.SNL.Clients.Office.Excel.Functions.SPG($A561, "SP_TOTAL_REV", B$3)</f>
        <v>24960</v>
      </c>
      <c r="C561" s="4" cm="1">
        <f t="array" ref="C561">_xll.SNL.Clients.Office.Excel.Functions.SPG($A561, "SP_TOTAL_REV", C$3)</f>
        <v>24965</v>
      </c>
      <c r="D561" s="4" cm="1">
        <f t="array" ref="D561">_xll.SNL.Clients.Office.Excel.Functions.SPG($A561, "SP_TOTAL_REV", D$3)</f>
        <v>24794</v>
      </c>
      <c r="E561" s="4" cm="1">
        <f t="array" ref="E561">_xll.SNL.Clients.Office.Excel.Functions.SPG($A561, "SP_TOTAL_REV", E$3)</f>
        <v>25006</v>
      </c>
      <c r="F561" s="4" cm="1">
        <f t="array" ref="F561">_xll.SNL.Clients.Office.Excel.Functions.SPG($A561, "SP_TOTAL_REV", F$3)</f>
        <v>25525</v>
      </c>
      <c r="G561" s="4" cm="1">
        <f t="array" ref="G561">_xll.SNL.Clients.Office.Excel.Functions.SPG($A561, "SP_TOTAL_REV", G$3)</f>
        <v>24574</v>
      </c>
      <c r="H561" s="4" cm="1">
        <f t="array" ref="H561">_xll.SNL.Clients.Office.Excel.Functions.SPG($A561, "SP_TOTAL_REV", H$3)</f>
        <v>24537</v>
      </c>
      <c r="I561" s="4" cm="1">
        <f t="array" ref="I561">_xll.SNL.Clients.Office.Excel.Functions.SPG($A561, "SP_TOTAL_REV", I$3)</f>
        <v>24074</v>
      </c>
      <c r="J561" s="4" cm="1">
        <f t="array" ref="J561">_xll.SNL.Clients.Office.Excel.Functions.SPG($A561, "SP_TOTAL_REV", J$3)</f>
        <v>23597</v>
      </c>
      <c r="K561" s="4" cm="1">
        <f t="array" ref="K561">_xll.SNL.Clients.Office.Excel.Functions.SPG($A561, "SP_TOTAL_REV", K$3)</f>
        <v>24376</v>
      </c>
      <c r="L561" s="4" cm="1">
        <f t="array" ref="L561">_xll.SNL.Clients.Office.Excel.Functions.SPG($A561, "SP_TOTAL_REV", L$3)</f>
        <v>22497</v>
      </c>
      <c r="M561" s="4" cm="1">
        <f t="array" ref="M561">_xll.SNL.Clients.Office.Excel.Functions.SPG($A561, "SP_TOTAL_REV", M$3)</f>
        <v>22516</v>
      </c>
      <c r="N561" s="4" cm="1">
        <f t="array" ref="N561">_xll.SNL.Clients.Office.Excel.Functions.SPG($A561, "SP_TOTAL_REV", N$3)</f>
        <v>22427</v>
      </c>
      <c r="O561" s="4" cm="1">
        <f t="array" ref="O561">_xll.SNL.Clients.Office.Excel.Functions.SPG($A561, "SP_TOTAL_REV", O$3)</f>
        <v>21865</v>
      </c>
      <c r="P561" s="4" cm="1">
        <f t="array" ref="P561">_xll.SNL.Clients.Office.Excel.Functions.SPG($A561, "SP_TOTAL_REV", P$3)</f>
        <v>21508</v>
      </c>
      <c r="Q561" s="4" cm="1">
        <f t="array" ref="Q561">_xll.SNL.Clients.Office.Excel.Functions.SPG($A561, "SP_TOTAL_REV", Q$3)</f>
        <v>21443</v>
      </c>
      <c r="R561" s="4" cm="1">
        <f t="array" ref="R561">_xll.SNL.Clients.Office.Excel.Functions.SPG($A561, "SP_TOTAL_REV", R$3)</f>
        <v>21170</v>
      </c>
      <c r="S561" s="4" cm="1">
        <f t="array" ref="S561">_xll.SNL.Clients.Office.Excel.Functions.SPG($A561, "SP_TOTAL_REV", S$3)</f>
        <v>20165</v>
      </c>
      <c r="T561" s="4" cm="1">
        <f t="array" ref="T561">_xll.SNL.Clients.Office.Excel.Functions.SPG($A561, "SP_TOTAL_REV", T$3)</f>
        <v>20209</v>
      </c>
      <c r="U561" s="4" cm="1">
        <f t="array" ref="U561">_xll.SNL.Clients.Office.Excel.Functions.SPG($A561, "SP_TOTAL_REV", U$3)</f>
        <v>19700</v>
      </c>
      <c r="V561" s="4" cm="1">
        <f t="array" ref="V561">_xll.SNL.Clients.Office.Excel.Functions.SPG($A561, "SP_TOTAL_REV", V$3)</f>
        <v>19642</v>
      </c>
      <c r="W561" s="4" cm="1">
        <f t="array" ref="W561">_xll.SNL.Clients.Office.Excel.Functions.SPG($A561, "SP_TOTAL_REV", W$3)</f>
        <v>19318</v>
      </c>
      <c r="X561" s="4" cm="1">
        <f t="array" ref="X561">_xll.SNL.Clients.Office.Excel.Functions.SPG($A561, "SP_TOTAL_REV", X$3)</f>
        <v>20319</v>
      </c>
      <c r="Y561" s="4" cm="1">
        <f t="array" ref="Y561">_xll.SNL.Clients.Office.Excel.Functions.SPG($A561, "SP_TOTAL_REV", Y$3)</f>
        <v>19780</v>
      </c>
      <c r="Z561" s="4" cm="1">
        <f t="array" ref="Z561">_xll.SNL.Clients.Office.Excel.Functions.SPG($A561, "SP_TOTAL_REV", Z$3)</f>
        <v>19542</v>
      </c>
    </row>
    <row r="562" spans="1:26" x14ac:dyDescent="0.3">
      <c r="A562" s="11" t="s">
        <v>1574</v>
      </c>
      <c r="B562" s="4" cm="1">
        <f t="array" ref="B562">_xll.SNL.Clients.Office.Excel.Functions.SPG($A562, "SP_TOTAL_REV", B$3)</f>
        <v>1176363</v>
      </c>
      <c r="C562" s="4" cm="1">
        <f t="array" ref="C562">_xll.SNL.Clients.Office.Excel.Functions.SPG($A562, "SP_TOTAL_REV", C$3)</f>
        <v>1079228</v>
      </c>
      <c r="D562" s="4" cm="1">
        <f t="array" ref="D562">_xll.SNL.Clients.Office.Excel.Functions.SPG($A562, "SP_TOTAL_REV", D$3)</f>
        <v>1068859</v>
      </c>
      <c r="E562" s="4" cm="1">
        <f t="array" ref="E562">_xll.SNL.Clients.Office.Excel.Functions.SPG($A562, "SP_TOTAL_REV", E$3)</f>
        <v>1076510</v>
      </c>
      <c r="F562" s="4" cm="1">
        <f t="array" ref="F562">_xll.SNL.Clients.Office.Excel.Functions.SPG($A562, "SP_TOTAL_REV", F$3)</f>
        <v>1095967</v>
      </c>
      <c r="G562" s="4" cm="1">
        <f t="array" ref="G562">_xll.SNL.Clients.Office.Excel.Functions.SPG($A562, "SP_TOTAL_REV", G$3)</f>
        <v>1018091</v>
      </c>
      <c r="H562" s="4" cm="1">
        <f t="array" ref="H562">_xll.SNL.Clients.Office.Excel.Functions.SPG($A562, "SP_TOTAL_REV", H$3)</f>
        <v>979098</v>
      </c>
      <c r="I562" s="4" cm="1">
        <f t="array" ref="I562">_xll.SNL.Clients.Office.Excel.Functions.SPG($A562, "SP_TOTAL_REV", I$3)</f>
        <v>979163</v>
      </c>
      <c r="J562" s="4" cm="1">
        <f t="array" ref="J562">_xll.SNL.Clients.Office.Excel.Functions.SPG($A562, "SP_TOTAL_REV", J$3)</f>
        <v>1016061</v>
      </c>
      <c r="K562" s="4" cm="1">
        <f t="array" ref="K562">_xll.SNL.Clients.Office.Excel.Functions.SPG($A562, "SP_TOTAL_REV", K$3)</f>
        <v>990459</v>
      </c>
      <c r="L562" s="4" cm="1">
        <f t="array" ref="L562">_xll.SNL.Clients.Office.Excel.Functions.SPG($A562, "SP_TOTAL_REV", L$3)</f>
        <v>1023957</v>
      </c>
      <c r="M562" s="4" cm="1">
        <f t="array" ref="M562">_xll.SNL.Clients.Office.Excel.Functions.SPG($A562, "SP_TOTAL_REV", M$3)</f>
        <v>1071255</v>
      </c>
      <c r="N562" s="4" cm="1">
        <f t="array" ref="N562">_xll.SNL.Clients.Office.Excel.Functions.SPG($A562, "SP_TOTAL_REV", N$3)</f>
        <v>1159722</v>
      </c>
      <c r="O562" s="4" cm="1">
        <f t="array" ref="O562">_xll.SNL.Clients.Office.Excel.Functions.SPG($A562, "SP_TOTAL_REV", O$3)</f>
        <v>1171426</v>
      </c>
      <c r="P562" s="4" cm="1">
        <f t="array" ref="P562">_xll.SNL.Clients.Office.Excel.Functions.SPG($A562, "SP_TOTAL_REV", P$3)</f>
        <v>1181268</v>
      </c>
      <c r="Q562" s="4" cm="1">
        <f t="array" ref="Q562">_xll.SNL.Clients.Office.Excel.Functions.SPG($A562, "SP_TOTAL_REV", Q$3)</f>
        <v>1193975</v>
      </c>
      <c r="R562" s="4" cm="1">
        <f t="array" ref="R562">_xll.SNL.Clients.Office.Excel.Functions.SPG($A562, "SP_TOTAL_REV", R$3)</f>
        <v>1036782</v>
      </c>
      <c r="S562" s="4" cm="1">
        <f t="array" ref="S562">_xll.SNL.Clients.Office.Excel.Functions.SPG($A562, "SP_TOTAL_REV", S$3)</f>
        <v>716491</v>
      </c>
      <c r="T562" s="4" cm="1">
        <f t="array" ref="T562">_xll.SNL.Clients.Office.Excel.Functions.SPG($A562, "SP_TOTAL_REV", T$3)</f>
        <v>712015</v>
      </c>
      <c r="U562" s="4" cm="1">
        <f t="array" ref="U562">_xll.SNL.Clients.Office.Excel.Functions.SPG($A562, "SP_TOTAL_REV", U$3)</f>
        <v>683746</v>
      </c>
      <c r="V562" s="4" cm="1">
        <f t="array" ref="V562">_xll.SNL.Clients.Office.Excel.Functions.SPG($A562, "SP_TOTAL_REV", V$3)</f>
        <v>701939</v>
      </c>
      <c r="W562" s="4" cm="1">
        <f t="array" ref="W562">_xll.SNL.Clients.Office.Excel.Functions.SPG($A562, "SP_TOTAL_REV", W$3)</f>
        <v>667862</v>
      </c>
      <c r="X562" s="4" cm="1">
        <f t="array" ref="X562">_xll.SNL.Clients.Office.Excel.Functions.SPG($A562, "SP_TOTAL_REV", X$3)</f>
        <v>649371</v>
      </c>
      <c r="Y562" s="4" cm="1">
        <f t="array" ref="Y562">_xll.SNL.Clients.Office.Excel.Functions.SPG($A562, "SP_TOTAL_REV", Y$3)</f>
        <v>655925</v>
      </c>
      <c r="Z562" s="4" cm="1">
        <f t="array" ref="Z562">_xll.SNL.Clients.Office.Excel.Functions.SPG($A562, "SP_TOTAL_REV", Z$3)</f>
        <v>696694</v>
      </c>
    </row>
    <row r="563" spans="1:26" x14ac:dyDescent="0.3">
      <c r="A563" s="11" t="s">
        <v>1575</v>
      </c>
      <c r="B563" s="4" cm="1">
        <f t="array" ref="B563">_xll.SNL.Clients.Office.Excel.Functions.SPG($A563, "SP_TOTAL_REV", B$3)</f>
        <v>118772</v>
      </c>
      <c r="C563" s="4" cm="1">
        <f t="array" ref="C563">_xll.SNL.Clients.Office.Excel.Functions.SPG($A563, "SP_TOTAL_REV", C$3)</f>
        <v>117006</v>
      </c>
      <c r="D563" s="4" cm="1">
        <f t="array" ref="D563">_xll.SNL.Clients.Office.Excel.Functions.SPG($A563, "SP_TOTAL_REV", D$3)</f>
        <v>113001</v>
      </c>
      <c r="E563" s="4" cm="1">
        <f t="array" ref="E563">_xll.SNL.Clients.Office.Excel.Functions.SPG($A563, "SP_TOTAL_REV", E$3)</f>
        <v>107207</v>
      </c>
      <c r="F563" s="4" cm="1">
        <f t="array" ref="F563">_xll.SNL.Clients.Office.Excel.Functions.SPG($A563, "SP_TOTAL_REV", F$3)</f>
        <v>110304</v>
      </c>
      <c r="G563" s="4" cm="1">
        <f t="array" ref="G563">_xll.SNL.Clients.Office.Excel.Functions.SPG($A563, "SP_TOTAL_REV", G$3)</f>
        <v>117972</v>
      </c>
      <c r="H563" s="4" cm="1">
        <f t="array" ref="H563">_xll.SNL.Clients.Office.Excel.Functions.SPG($A563, "SP_TOTAL_REV", H$3)</f>
        <v>102392</v>
      </c>
      <c r="I563" s="4" cm="1">
        <f t="array" ref="I563">_xll.SNL.Clients.Office.Excel.Functions.SPG($A563, "SP_TOTAL_REV", I$3)</f>
        <v>99529</v>
      </c>
      <c r="J563" s="4" cm="1">
        <f t="array" ref="J563">_xll.SNL.Clients.Office.Excel.Functions.SPG($A563, "SP_TOTAL_REV", J$3)</f>
        <v>99952</v>
      </c>
      <c r="K563" s="4" cm="1">
        <f t="array" ref="K563">_xll.SNL.Clients.Office.Excel.Functions.SPG($A563, "SP_TOTAL_REV", K$3)</f>
        <v>101987</v>
      </c>
      <c r="L563" s="4" cm="1">
        <f t="array" ref="L563">_xll.SNL.Clients.Office.Excel.Functions.SPG($A563, "SP_TOTAL_REV", L$3)</f>
        <v>98584</v>
      </c>
      <c r="M563" s="4" cm="1">
        <f t="array" ref="M563">_xll.SNL.Clients.Office.Excel.Functions.SPG($A563, "SP_TOTAL_REV", M$3)</f>
        <v>98068</v>
      </c>
      <c r="N563" s="4" cm="1">
        <f t="array" ref="N563">_xll.SNL.Clients.Office.Excel.Functions.SPG($A563, "SP_TOTAL_REV", N$3)</f>
        <v>100370</v>
      </c>
      <c r="O563" s="4" cm="1">
        <f t="array" ref="O563">_xll.SNL.Clients.Office.Excel.Functions.SPG($A563, "SP_TOTAL_REV", O$3)</f>
        <v>128614</v>
      </c>
      <c r="P563" s="4" cm="1">
        <f t="array" ref="P563">_xll.SNL.Clients.Office.Excel.Functions.SPG($A563, "SP_TOTAL_REV", P$3)</f>
        <v>106452</v>
      </c>
      <c r="Q563" s="4" cm="1">
        <f t="array" ref="Q563">_xll.SNL.Clients.Office.Excel.Functions.SPG($A563, "SP_TOTAL_REV", Q$3)</f>
        <v>93810</v>
      </c>
      <c r="R563" s="4" cm="1">
        <f t="array" ref="R563">_xll.SNL.Clients.Office.Excel.Functions.SPG($A563, "SP_TOTAL_REV", R$3)</f>
        <v>95797</v>
      </c>
      <c r="S563" s="4" cm="1">
        <f t="array" ref="S563">_xll.SNL.Clients.Office.Excel.Functions.SPG($A563, "SP_TOTAL_REV", S$3)</f>
        <v>87490</v>
      </c>
      <c r="T563" s="4" cm="1">
        <f t="array" ref="T563">_xll.SNL.Clients.Office.Excel.Functions.SPG($A563, "SP_TOTAL_REV", T$3)</f>
        <v>76120</v>
      </c>
      <c r="U563" s="4" cm="1">
        <f t="array" ref="U563">_xll.SNL.Clients.Office.Excel.Functions.SPG($A563, "SP_TOTAL_REV", U$3)</f>
        <v>74041</v>
      </c>
      <c r="V563" s="4" cm="1">
        <f t="array" ref="V563">_xll.SNL.Clients.Office.Excel.Functions.SPG($A563, "SP_TOTAL_REV", V$3)</f>
        <v>95043</v>
      </c>
      <c r="W563" s="4" cm="1">
        <f t="array" ref="W563">_xll.SNL.Clients.Office.Excel.Functions.SPG($A563, "SP_TOTAL_REV", W$3)</f>
        <v>97941</v>
      </c>
      <c r="X563" s="4" cm="1">
        <f t="array" ref="X563">_xll.SNL.Clients.Office.Excel.Functions.SPG($A563, "SP_TOTAL_REV", X$3)</f>
        <v>93886</v>
      </c>
      <c r="Y563" s="4" cm="1">
        <f t="array" ref="Y563">_xll.SNL.Clients.Office.Excel.Functions.SPG($A563, "SP_TOTAL_REV", Y$3)</f>
        <v>104370</v>
      </c>
      <c r="Z563" s="4" cm="1">
        <f t="array" ref="Z563">_xll.SNL.Clients.Office.Excel.Functions.SPG($A563, "SP_TOTAL_REV", Z$3)</f>
        <v>100211</v>
      </c>
    </row>
    <row r="564" spans="1:26" x14ac:dyDescent="0.3">
      <c r="A564" s="11" t="s">
        <v>1576</v>
      </c>
      <c r="B564" s="4" t="str" cm="1">
        <f t="array" ref="B564">_xll.SNL.Clients.Office.Excel.Functions.SPG($A564, "SP_TOTAL_REV", B$3)</f>
        <v>NA</v>
      </c>
      <c r="C564" s="4" cm="1">
        <f t="array" ref="C564">_xll.SNL.Clients.Office.Excel.Functions.SPG($A564, "SP_TOTAL_REV", C$3)</f>
        <v>1636120</v>
      </c>
      <c r="D564" s="4" cm="1">
        <f t="array" ref="D564">_xll.SNL.Clients.Office.Excel.Functions.SPG($A564, "SP_TOTAL_REV", D$3)</f>
        <v>1361855</v>
      </c>
      <c r="E564" s="4" cm="1">
        <f t="array" ref="E564">_xll.SNL.Clients.Office.Excel.Functions.SPG($A564, "SP_TOTAL_REV", E$3)</f>
        <v>1351959</v>
      </c>
      <c r="F564" s="4" cm="1">
        <f t="array" ref="F564">_xll.SNL.Clients.Office.Excel.Functions.SPG($A564, "SP_TOTAL_REV", F$3)</f>
        <v>1200732</v>
      </c>
      <c r="G564" s="4" cm="1">
        <f t="array" ref="G564">_xll.SNL.Clients.Office.Excel.Functions.SPG($A564, "SP_TOTAL_REV", G$3)</f>
        <v>1486194</v>
      </c>
      <c r="H564" s="4" cm="1">
        <f t="array" ref="H564">_xll.SNL.Clients.Office.Excel.Functions.SPG($A564, "SP_TOTAL_REV", H$3)</f>
        <v>1281174</v>
      </c>
      <c r="I564" s="4" cm="1">
        <f t="array" ref="I564">_xll.SNL.Clients.Office.Excel.Functions.SPG($A564, "SP_TOTAL_REV", I$3)</f>
        <v>1272195</v>
      </c>
      <c r="J564" s="4" cm="1">
        <f t="array" ref="J564">_xll.SNL.Clients.Office.Excel.Functions.SPG($A564, "SP_TOTAL_REV", J$3)</f>
        <v>1113674</v>
      </c>
      <c r="K564" s="4" cm="1">
        <f t="array" ref="K564">_xll.SNL.Clients.Office.Excel.Functions.SPG($A564, "SP_TOTAL_REV", K$3)</f>
        <v>1384573</v>
      </c>
      <c r="L564" s="4" cm="1">
        <f t="array" ref="L564">_xll.SNL.Clients.Office.Excel.Functions.SPG($A564, "SP_TOTAL_REV", L$3)</f>
        <v>1175349</v>
      </c>
      <c r="M564" s="4" cm="1">
        <f t="array" ref="M564">_xll.SNL.Clients.Office.Excel.Functions.SPG($A564, "SP_TOTAL_REV", M$3)</f>
        <v>1183388</v>
      </c>
      <c r="N564" s="4" cm="1">
        <f t="array" ref="N564">_xll.SNL.Clients.Office.Excel.Functions.SPG($A564, "SP_TOTAL_REV", N$3)</f>
        <v>1051934</v>
      </c>
      <c r="O564" s="4" cm="1">
        <f t="array" ref="O564">_xll.SNL.Clients.Office.Excel.Functions.SPG($A564, "SP_TOTAL_REV", O$3)</f>
        <v>1332199</v>
      </c>
      <c r="P564" s="4" cm="1">
        <f t="array" ref="P564">_xll.SNL.Clients.Office.Excel.Functions.SPG($A564, "SP_TOTAL_REV", P$3)</f>
        <v>1131424</v>
      </c>
      <c r="Q564" s="4" cm="1">
        <f t="array" ref="Q564">_xll.SNL.Clients.Office.Excel.Functions.SPG($A564, "SP_TOTAL_REV", Q$3)</f>
        <v>1157725</v>
      </c>
      <c r="R564" s="4" cm="1">
        <f t="array" ref="R564">_xll.SNL.Clients.Office.Excel.Functions.SPG($A564, "SP_TOTAL_REV", R$3)</f>
        <v>927415</v>
      </c>
      <c r="S564" s="4" cm="1">
        <f t="array" ref="S564">_xll.SNL.Clients.Office.Excel.Functions.SPG($A564, "SP_TOTAL_REV", S$3)</f>
        <v>1088393</v>
      </c>
      <c r="T564" s="4" cm="1">
        <f t="array" ref="T564">_xll.SNL.Clients.Office.Excel.Functions.SPG($A564, "SP_TOTAL_REV", T$3)</f>
        <v>969607</v>
      </c>
      <c r="U564" s="4" cm="1">
        <f t="array" ref="U564">_xll.SNL.Clients.Office.Excel.Functions.SPG($A564, "SP_TOTAL_REV", U$3)</f>
        <v>803266</v>
      </c>
      <c r="V564" s="4" cm="1">
        <f t="array" ref="V564">_xll.SNL.Clients.Office.Excel.Functions.SPG($A564, "SP_TOTAL_REV", V$3)</f>
        <v>588483</v>
      </c>
      <c r="W564" s="4" cm="1">
        <f t="array" ref="W564">_xll.SNL.Clients.Office.Excel.Functions.SPG($A564, "SP_TOTAL_REV", W$3)</f>
        <v>1169578</v>
      </c>
      <c r="X564" s="4" cm="1">
        <f t="array" ref="X564">_xll.SNL.Clients.Office.Excel.Functions.SPG($A564, "SP_TOTAL_REV", X$3)</f>
        <v>987469</v>
      </c>
      <c r="Y564" s="4" cm="1">
        <f t="array" ref="Y564">_xll.SNL.Clients.Office.Excel.Functions.SPG($A564, "SP_TOTAL_REV", Y$3)</f>
        <v>962329</v>
      </c>
      <c r="Z564" s="4" cm="1">
        <f t="array" ref="Z564">_xll.SNL.Clients.Office.Excel.Functions.SPG($A564, "SP_TOTAL_REV", Z$3)</f>
        <v>864413</v>
      </c>
    </row>
    <row r="565" spans="1:26" x14ac:dyDescent="0.3">
      <c r="A565" s="11" t="s">
        <v>1577</v>
      </c>
      <c r="B565" s="4" cm="1">
        <f t="array" ref="B565">_xll.SNL.Clients.Office.Excel.Functions.SPG($A565, "SP_TOTAL_REV", B$3)</f>
        <v>249539</v>
      </c>
      <c r="C565" s="4" cm="1">
        <f t="array" ref="C565">_xll.SNL.Clients.Office.Excel.Functions.SPG($A565, "SP_TOTAL_REV", C$3)</f>
        <v>213613</v>
      </c>
      <c r="D565" s="4" cm="1">
        <f t="array" ref="D565">_xll.SNL.Clients.Office.Excel.Functions.SPG($A565, "SP_TOTAL_REV", D$3)</f>
        <v>200221</v>
      </c>
      <c r="E565" s="4" cm="1">
        <f t="array" ref="E565">_xll.SNL.Clients.Office.Excel.Functions.SPG($A565, "SP_TOTAL_REV", E$3)</f>
        <v>212869</v>
      </c>
      <c r="F565" s="4" cm="1">
        <f t="array" ref="F565">_xll.SNL.Clients.Office.Excel.Functions.SPG($A565, "SP_TOTAL_REV", F$3)</f>
        <v>227800</v>
      </c>
      <c r="G565" s="4" cm="1">
        <f t="array" ref="G565">_xll.SNL.Clients.Office.Excel.Functions.SPG($A565, "SP_TOTAL_REV", G$3)</f>
        <v>221083</v>
      </c>
      <c r="H565" s="4" cm="1">
        <f t="array" ref="H565">_xll.SNL.Clients.Office.Excel.Functions.SPG($A565, "SP_TOTAL_REV", H$3)</f>
        <v>213365</v>
      </c>
      <c r="I565" s="4" cm="1">
        <f t="array" ref="I565">_xll.SNL.Clients.Office.Excel.Functions.SPG($A565, "SP_TOTAL_REV", I$3)</f>
        <v>238202</v>
      </c>
      <c r="J565" s="4" cm="1">
        <f t="array" ref="J565">_xll.SNL.Clients.Office.Excel.Functions.SPG($A565, "SP_TOTAL_REV", J$3)</f>
        <v>248360</v>
      </c>
      <c r="K565" s="4" cm="1">
        <f t="array" ref="K565">_xll.SNL.Clients.Office.Excel.Functions.SPG($A565, "SP_TOTAL_REV", K$3)</f>
        <v>227960</v>
      </c>
      <c r="L565" s="4" cm="1">
        <f t="array" ref="L565">_xll.SNL.Clients.Office.Excel.Functions.SPG($A565, "SP_TOTAL_REV", L$3)</f>
        <v>233300</v>
      </c>
      <c r="M565" s="4" cm="1">
        <f t="array" ref="M565">_xll.SNL.Clients.Office.Excel.Functions.SPG($A565, "SP_TOTAL_REV", M$3)</f>
        <v>264474</v>
      </c>
      <c r="N565" s="4" cm="1">
        <f t="array" ref="N565">_xll.SNL.Clients.Office.Excel.Functions.SPG($A565, "SP_TOTAL_REV", N$3)</f>
        <v>272867</v>
      </c>
      <c r="O565" s="4" cm="1">
        <f t="array" ref="O565">_xll.SNL.Clients.Office.Excel.Functions.SPG($A565, "SP_TOTAL_REV", O$3)</f>
        <v>267299</v>
      </c>
      <c r="P565" s="4" cm="1">
        <f t="array" ref="P565">_xll.SNL.Clients.Office.Excel.Functions.SPG($A565, "SP_TOTAL_REV", P$3)</f>
        <v>274352</v>
      </c>
      <c r="Q565" s="4" cm="1">
        <f t="array" ref="Q565">_xll.SNL.Clients.Office.Excel.Functions.SPG($A565, "SP_TOTAL_REV", Q$3)</f>
        <v>336837</v>
      </c>
      <c r="R565" s="4" cm="1">
        <f t="array" ref="R565">_xll.SNL.Clients.Office.Excel.Functions.SPG($A565, "SP_TOTAL_REV", R$3)</f>
        <v>307976</v>
      </c>
      <c r="S565" s="4" cm="1">
        <f t="array" ref="S565">_xll.SNL.Clients.Office.Excel.Functions.SPG($A565, "SP_TOTAL_REV", S$3)</f>
        <v>310521</v>
      </c>
      <c r="T565" s="4" cm="1">
        <f t="array" ref="T565">_xll.SNL.Clients.Office.Excel.Functions.SPG($A565, "SP_TOTAL_REV", T$3)</f>
        <v>298513</v>
      </c>
      <c r="U565" s="4" cm="1">
        <f t="array" ref="U565">_xll.SNL.Clients.Office.Excel.Functions.SPG($A565, "SP_TOTAL_REV", U$3)</f>
        <v>258991</v>
      </c>
      <c r="V565" s="4" cm="1">
        <f t="array" ref="V565">_xll.SNL.Clients.Office.Excel.Functions.SPG($A565, "SP_TOTAL_REV", V$3)</f>
        <v>266619</v>
      </c>
      <c r="W565" s="4" cm="1">
        <f t="array" ref="W565">_xll.SNL.Clients.Office.Excel.Functions.SPG($A565, "SP_TOTAL_REV", W$3)</f>
        <v>271298</v>
      </c>
      <c r="X565" s="4" cm="1">
        <f t="array" ref="X565">_xll.SNL.Clients.Office.Excel.Functions.SPG($A565, "SP_TOTAL_REV", X$3)</f>
        <v>260598</v>
      </c>
      <c r="Y565" s="4" cm="1">
        <f t="array" ref="Y565">_xll.SNL.Clients.Office.Excel.Functions.SPG($A565, "SP_TOTAL_REV", Y$3)</f>
        <v>256016</v>
      </c>
      <c r="Z565" s="4" cm="1">
        <f t="array" ref="Z565">_xll.SNL.Clients.Office.Excel.Functions.SPG($A565, "SP_TOTAL_REV", Z$3)</f>
        <v>272990</v>
      </c>
    </row>
    <row r="566" spans="1:26" x14ac:dyDescent="0.3">
      <c r="A566" s="11" t="s">
        <v>1578</v>
      </c>
      <c r="B566" s="4" cm="1">
        <f t="array" ref="B566">_xll.SNL.Clients.Office.Excel.Functions.SPG($A566, "SP_TOTAL_REV", B$3)</f>
        <v>167292</v>
      </c>
      <c r="C566" s="4" cm="1">
        <f t="array" ref="C566">_xll.SNL.Clients.Office.Excel.Functions.SPG($A566, "SP_TOTAL_REV", C$3)</f>
        <v>182131</v>
      </c>
      <c r="D566" s="4" cm="1">
        <f t="array" ref="D566">_xll.SNL.Clients.Office.Excel.Functions.SPG($A566, "SP_TOTAL_REV", D$3)</f>
        <v>184807</v>
      </c>
      <c r="E566" s="4" cm="1">
        <f t="array" ref="E566">_xll.SNL.Clients.Office.Excel.Functions.SPG($A566, "SP_TOTAL_REV", E$3)</f>
        <v>175879</v>
      </c>
      <c r="F566" s="4" cm="1">
        <f t="array" ref="F566">_xll.SNL.Clients.Office.Excel.Functions.SPG($A566, "SP_TOTAL_REV", F$3)</f>
        <v>174484</v>
      </c>
      <c r="G566" s="4" cm="1">
        <f t="array" ref="G566">_xll.SNL.Clients.Office.Excel.Functions.SPG($A566, "SP_TOTAL_REV", G$3)</f>
        <v>173924</v>
      </c>
      <c r="H566" s="4" cm="1">
        <f t="array" ref="H566">_xll.SNL.Clients.Office.Excel.Functions.SPG($A566, "SP_TOTAL_REV", H$3)</f>
        <v>177366</v>
      </c>
      <c r="I566" s="4" cm="1">
        <f t="array" ref="I566">_xll.SNL.Clients.Office.Excel.Functions.SPG($A566, "SP_TOTAL_REV", I$3)</f>
        <v>161641</v>
      </c>
      <c r="J566" s="4" cm="1">
        <f t="array" ref="J566">_xll.SNL.Clients.Office.Excel.Functions.SPG($A566, "SP_TOTAL_REV", J$3)</f>
        <v>153504</v>
      </c>
      <c r="K566" s="4" cm="1">
        <f t="array" ref="K566">_xll.SNL.Clients.Office.Excel.Functions.SPG($A566, "SP_TOTAL_REV", K$3)</f>
        <v>153799</v>
      </c>
      <c r="L566" s="4" cm="1">
        <f t="array" ref="L566">_xll.SNL.Clients.Office.Excel.Functions.SPG($A566, "SP_TOTAL_REV", L$3)</f>
        <v>171913</v>
      </c>
      <c r="M566" s="4" cm="1">
        <f t="array" ref="M566">_xll.SNL.Clients.Office.Excel.Functions.SPG($A566, "SP_TOTAL_REV", M$3)</f>
        <v>163999</v>
      </c>
      <c r="N566" s="4" cm="1">
        <f t="array" ref="N566">_xll.SNL.Clients.Office.Excel.Functions.SPG($A566, "SP_TOTAL_REV", N$3)</f>
        <v>156426</v>
      </c>
      <c r="O566" s="4" cm="1">
        <f t="array" ref="O566">_xll.SNL.Clients.Office.Excel.Functions.SPG($A566, "SP_TOTAL_REV", O$3)</f>
        <v>152972</v>
      </c>
      <c r="P566" s="4" cm="1">
        <f t="array" ref="P566">_xll.SNL.Clients.Office.Excel.Functions.SPG($A566, "SP_TOTAL_REV", P$3)</f>
        <v>150246</v>
      </c>
      <c r="Q566" s="4" cm="1">
        <f t="array" ref="Q566">_xll.SNL.Clients.Office.Excel.Functions.SPG($A566, "SP_TOTAL_REV", Q$3)</f>
        <v>146344</v>
      </c>
      <c r="R566" s="4" cm="1">
        <f t="array" ref="R566">_xll.SNL.Clients.Office.Excel.Functions.SPG($A566, "SP_TOTAL_REV", R$3)</f>
        <v>133714</v>
      </c>
      <c r="S566" s="4" cm="1">
        <f t="array" ref="S566">_xll.SNL.Clients.Office.Excel.Functions.SPG($A566, "SP_TOTAL_REV", S$3)</f>
        <v>138947</v>
      </c>
      <c r="T566" s="4" cm="1">
        <f t="array" ref="T566">_xll.SNL.Clients.Office.Excel.Functions.SPG($A566, "SP_TOTAL_REV", T$3)</f>
        <v>112078</v>
      </c>
      <c r="U566" s="4" cm="1">
        <f t="array" ref="U566">_xll.SNL.Clients.Office.Excel.Functions.SPG($A566, "SP_TOTAL_REV", U$3)</f>
        <v>98637</v>
      </c>
      <c r="V566" s="4" cm="1">
        <f t="array" ref="V566">_xll.SNL.Clients.Office.Excel.Functions.SPG($A566, "SP_TOTAL_REV", V$3)</f>
        <v>104502</v>
      </c>
      <c r="W566" s="4" cm="1">
        <f t="array" ref="W566">_xll.SNL.Clients.Office.Excel.Functions.SPG($A566, "SP_TOTAL_REV", W$3)</f>
        <v>113202</v>
      </c>
      <c r="X566" s="4" cm="1">
        <f t="array" ref="X566">_xll.SNL.Clients.Office.Excel.Functions.SPG($A566, "SP_TOTAL_REV", X$3)</f>
        <v>108954</v>
      </c>
      <c r="Y566" s="4" cm="1">
        <f t="array" ref="Y566">_xll.SNL.Clients.Office.Excel.Functions.SPG($A566, "SP_TOTAL_REV", Y$3)</f>
        <v>97822</v>
      </c>
      <c r="Z566" s="4" cm="1">
        <f t="array" ref="Z566">_xll.SNL.Clients.Office.Excel.Functions.SPG($A566, "SP_TOTAL_REV", Z$3)</f>
        <v>99371</v>
      </c>
    </row>
    <row r="567" spans="1:26" x14ac:dyDescent="0.3">
      <c r="A567" s="11" t="s">
        <v>1579</v>
      </c>
      <c r="B567" s="4" cm="1">
        <f t="array" ref="B567">_xll.SNL.Clients.Office.Excel.Functions.SPG($A567, "SP_TOTAL_REV", B$3)</f>
        <v>52598</v>
      </c>
      <c r="C567" s="4" cm="1">
        <f t="array" ref="C567">_xll.SNL.Clients.Office.Excel.Functions.SPG($A567, "SP_TOTAL_REV", C$3)</f>
        <v>75376</v>
      </c>
      <c r="D567" s="4" cm="1">
        <f t="array" ref="D567">_xll.SNL.Clients.Office.Excel.Functions.SPG($A567, "SP_TOTAL_REV", D$3)</f>
        <v>57905</v>
      </c>
      <c r="E567" s="4" cm="1">
        <f t="array" ref="E567">_xll.SNL.Clients.Office.Excel.Functions.SPG($A567, "SP_TOTAL_REV", E$3)</f>
        <v>52662</v>
      </c>
      <c r="F567" s="4" cm="1">
        <f t="array" ref="F567">_xll.SNL.Clients.Office.Excel.Functions.SPG($A567, "SP_TOTAL_REV", F$3)</f>
        <v>51281</v>
      </c>
      <c r="G567" s="4" cm="1">
        <f t="array" ref="G567">_xll.SNL.Clients.Office.Excel.Functions.SPG($A567, "SP_TOTAL_REV", G$3)</f>
        <v>64996</v>
      </c>
      <c r="H567" s="4" cm="1">
        <f t="array" ref="H567">_xll.SNL.Clients.Office.Excel.Functions.SPG($A567, "SP_TOTAL_REV", H$3)</f>
        <v>45581</v>
      </c>
      <c r="I567" s="4" cm="1">
        <f t="array" ref="I567">_xll.SNL.Clients.Office.Excel.Functions.SPG($A567, "SP_TOTAL_REV", I$3)</f>
        <v>45922</v>
      </c>
      <c r="J567" s="4" cm="1">
        <f t="array" ref="J567">_xll.SNL.Clients.Office.Excel.Functions.SPG($A567, "SP_TOTAL_REV", J$3)</f>
        <v>41017</v>
      </c>
      <c r="K567" s="4" cm="1">
        <f t="array" ref="K567">_xll.SNL.Clients.Office.Excel.Functions.SPG($A567, "SP_TOTAL_REV", K$3)</f>
        <v>52694</v>
      </c>
      <c r="L567" s="4" cm="1">
        <f t="array" ref="L567">_xll.SNL.Clients.Office.Excel.Functions.SPG($A567, "SP_TOTAL_REV", L$3)</f>
        <v>38551</v>
      </c>
      <c r="M567" s="4" cm="1">
        <f t="array" ref="M567">_xll.SNL.Clients.Office.Excel.Functions.SPG($A567, "SP_TOTAL_REV", M$3)</f>
        <v>37046</v>
      </c>
      <c r="N567" s="4" cm="1">
        <f t="array" ref="N567">_xll.SNL.Clients.Office.Excel.Functions.SPG($A567, "SP_TOTAL_REV", N$3)</f>
        <v>36074</v>
      </c>
      <c r="O567" s="4" cm="1">
        <f t="array" ref="O567">_xll.SNL.Clients.Office.Excel.Functions.SPG($A567, "SP_TOTAL_REV", O$3)</f>
        <v>47591</v>
      </c>
      <c r="P567" s="4" cm="1">
        <f t="array" ref="P567">_xll.SNL.Clients.Office.Excel.Functions.SPG($A567, "SP_TOTAL_REV", P$3)</f>
        <v>34506</v>
      </c>
      <c r="Q567" s="4" cm="1">
        <f t="array" ref="Q567">_xll.SNL.Clients.Office.Excel.Functions.SPG($A567, "SP_TOTAL_REV", Q$3)</f>
        <v>39519</v>
      </c>
      <c r="R567" s="4" cm="1">
        <f t="array" ref="R567">_xll.SNL.Clients.Office.Excel.Functions.SPG($A567, "SP_TOTAL_REV", R$3)</f>
        <v>34568</v>
      </c>
      <c r="S567" s="4" cm="1">
        <f t="array" ref="S567">_xll.SNL.Clients.Office.Excel.Functions.SPG($A567, "SP_TOTAL_REV", S$3)</f>
        <v>45229</v>
      </c>
      <c r="T567" s="4" cm="1">
        <f t="array" ref="T567">_xll.SNL.Clients.Office.Excel.Functions.SPG($A567, "SP_TOTAL_REV", T$3)</f>
        <v>32258</v>
      </c>
      <c r="U567" s="4" cm="1">
        <f t="array" ref="U567">_xll.SNL.Clients.Office.Excel.Functions.SPG($A567, "SP_TOTAL_REV", U$3)</f>
        <v>20014</v>
      </c>
      <c r="V567" s="4" cm="1">
        <f t="array" ref="V567">_xll.SNL.Clients.Office.Excel.Functions.SPG($A567, "SP_TOTAL_REV", V$3)</f>
        <v>26678</v>
      </c>
      <c r="W567" s="4" cm="1">
        <f t="array" ref="W567">_xll.SNL.Clients.Office.Excel.Functions.SPG($A567, "SP_TOTAL_REV", W$3)</f>
        <v>39390</v>
      </c>
      <c r="X567" s="4" cm="1">
        <f t="array" ref="X567">_xll.SNL.Clients.Office.Excel.Functions.SPG($A567, "SP_TOTAL_REV", X$3)</f>
        <v>30499</v>
      </c>
      <c r="Y567" s="4" cm="1">
        <f t="array" ref="Y567">_xll.SNL.Clients.Office.Excel.Functions.SPG($A567, "SP_TOTAL_REV", Y$3)</f>
        <v>26151</v>
      </c>
      <c r="Z567" s="4" cm="1">
        <f t="array" ref="Z567">_xll.SNL.Clients.Office.Excel.Functions.SPG($A567, "SP_TOTAL_REV", Z$3)</f>
        <v>21810</v>
      </c>
    </row>
    <row r="568" spans="1:26" x14ac:dyDescent="0.3">
      <c r="A568" s="11" t="s">
        <v>1580</v>
      </c>
      <c r="B568" s="4" cm="1">
        <f t="array" ref="B568">_xll.SNL.Clients.Office.Excel.Functions.SPG($A568, "SP_TOTAL_REV", B$3)</f>
        <v>67238</v>
      </c>
      <c r="C568" s="4" cm="1">
        <f t="array" ref="C568">_xll.SNL.Clients.Office.Excel.Functions.SPG($A568, "SP_TOTAL_REV", C$3)</f>
        <v>65332</v>
      </c>
      <c r="D568" s="4" cm="1">
        <f t="array" ref="D568">_xll.SNL.Clients.Office.Excel.Functions.SPG($A568, "SP_TOTAL_REV", D$3)</f>
        <v>64326</v>
      </c>
      <c r="E568" s="4" cm="1">
        <f t="array" ref="E568">_xll.SNL.Clients.Office.Excel.Functions.SPG($A568, "SP_TOTAL_REV", E$3)</f>
        <v>67579</v>
      </c>
      <c r="F568" s="4" cm="1">
        <f t="array" ref="F568">_xll.SNL.Clients.Office.Excel.Functions.SPG($A568, "SP_TOTAL_REV", F$3)</f>
        <v>62890</v>
      </c>
      <c r="G568" s="4" cm="1">
        <f t="array" ref="G568">_xll.SNL.Clients.Office.Excel.Functions.SPG($A568, "SP_TOTAL_REV", G$3)</f>
        <v>69086</v>
      </c>
      <c r="H568" s="4" cm="1">
        <f t="array" ref="H568">_xll.SNL.Clients.Office.Excel.Functions.SPG($A568, "SP_TOTAL_REV", H$3)</f>
        <v>69399</v>
      </c>
      <c r="I568" s="4" cm="1">
        <f t="array" ref="I568">_xll.SNL.Clients.Office.Excel.Functions.SPG($A568, "SP_TOTAL_REV", I$3)</f>
        <v>70967</v>
      </c>
      <c r="J568" s="4" cm="1">
        <f t="array" ref="J568">_xll.SNL.Clients.Office.Excel.Functions.SPG($A568, "SP_TOTAL_REV", J$3)</f>
        <v>65051</v>
      </c>
      <c r="K568" s="4" cm="1">
        <f t="array" ref="K568">_xll.SNL.Clients.Office.Excel.Functions.SPG($A568, "SP_TOTAL_REV", K$3)</f>
        <v>64151</v>
      </c>
      <c r="L568" s="4" cm="1">
        <f t="array" ref="L568">_xll.SNL.Clients.Office.Excel.Functions.SPG($A568, "SP_TOTAL_REV", L$3)</f>
        <v>88641</v>
      </c>
      <c r="M568" s="4" cm="1">
        <f t="array" ref="M568">_xll.SNL.Clients.Office.Excel.Functions.SPG($A568, "SP_TOTAL_REV", M$3)</f>
        <v>79843</v>
      </c>
      <c r="N568" s="4" cm="1">
        <f t="array" ref="N568">_xll.SNL.Clients.Office.Excel.Functions.SPG($A568, "SP_TOTAL_REV", N$3)</f>
        <v>96579</v>
      </c>
      <c r="O568" s="4" cm="1">
        <f t="array" ref="O568">_xll.SNL.Clients.Office.Excel.Functions.SPG($A568, "SP_TOTAL_REV", O$3)</f>
        <v>87691</v>
      </c>
      <c r="P568" s="4" cm="1">
        <f t="array" ref="P568">_xll.SNL.Clients.Office.Excel.Functions.SPG($A568, "SP_TOTAL_REV", P$3)</f>
        <v>73982</v>
      </c>
      <c r="Q568" s="4" cm="1">
        <f t="array" ref="Q568">_xll.SNL.Clients.Office.Excel.Functions.SPG($A568, "SP_TOTAL_REV", Q$3)</f>
        <v>77125</v>
      </c>
      <c r="R568" s="4" cm="1">
        <f t="array" ref="R568">_xll.SNL.Clients.Office.Excel.Functions.SPG($A568, "SP_TOTAL_REV", R$3)</f>
        <v>69619</v>
      </c>
      <c r="S568" s="4" cm="1">
        <f t="array" ref="S568">_xll.SNL.Clients.Office.Excel.Functions.SPG($A568, "SP_TOTAL_REV", S$3)</f>
        <v>72128</v>
      </c>
      <c r="T568" s="4" cm="1">
        <f t="array" ref="T568">_xll.SNL.Clients.Office.Excel.Functions.SPG($A568, "SP_TOTAL_REV", T$3)</f>
        <v>75726</v>
      </c>
      <c r="U568" s="4" cm="1">
        <f t="array" ref="U568">_xll.SNL.Clients.Office.Excel.Functions.SPG($A568, "SP_TOTAL_REV", U$3)</f>
        <v>68626</v>
      </c>
      <c r="V568" s="4" cm="1">
        <f t="array" ref="V568">_xll.SNL.Clients.Office.Excel.Functions.SPG($A568, "SP_TOTAL_REV", V$3)</f>
        <v>77660</v>
      </c>
      <c r="W568" s="4" cm="1">
        <f t="array" ref="W568">_xll.SNL.Clients.Office.Excel.Functions.SPG($A568, "SP_TOTAL_REV", W$3)</f>
        <v>87015</v>
      </c>
      <c r="X568" s="4" cm="1">
        <f t="array" ref="X568">_xll.SNL.Clients.Office.Excel.Functions.SPG($A568, "SP_TOTAL_REV", X$3)</f>
        <v>128055</v>
      </c>
      <c r="Y568" s="4" cm="1">
        <f t="array" ref="Y568">_xll.SNL.Clients.Office.Excel.Functions.SPG($A568, "SP_TOTAL_REV", Y$3)</f>
        <v>126909</v>
      </c>
      <c r="Z568" s="4" cm="1">
        <f t="array" ref="Z568">_xll.SNL.Clients.Office.Excel.Functions.SPG($A568, "SP_TOTAL_REV", Z$3)</f>
        <v>130126</v>
      </c>
    </row>
    <row r="569" spans="1:26" x14ac:dyDescent="0.3">
      <c r="A569" s="11" t="s">
        <v>1581</v>
      </c>
      <c r="B569" s="4" cm="1">
        <f t="array" ref="B569">_xll.SNL.Clients.Office.Excel.Functions.SPG($A569, "SP_TOTAL_REV", B$3)</f>
        <v>109213</v>
      </c>
      <c r="C569" s="4" cm="1">
        <f t="array" ref="C569">_xll.SNL.Clients.Office.Excel.Functions.SPG($A569, "SP_TOTAL_REV", C$3)</f>
        <v>106197</v>
      </c>
      <c r="D569" s="4" cm="1">
        <f t="array" ref="D569">_xll.SNL.Clients.Office.Excel.Functions.SPG($A569, "SP_TOTAL_REV", D$3)</f>
        <v>113168</v>
      </c>
      <c r="E569" s="4" cm="1">
        <f t="array" ref="E569">_xll.SNL.Clients.Office.Excel.Functions.SPG($A569, "SP_TOTAL_REV", E$3)</f>
        <v>106814</v>
      </c>
      <c r="F569" s="4" cm="1">
        <f t="array" ref="F569">_xll.SNL.Clients.Office.Excel.Functions.SPG($A569, "SP_TOTAL_REV", F$3)</f>
        <v>99468</v>
      </c>
      <c r="G569" s="4" cm="1">
        <f t="array" ref="G569">_xll.SNL.Clients.Office.Excel.Functions.SPG($A569, "SP_TOTAL_REV", G$3)</f>
        <v>107158</v>
      </c>
      <c r="H569" s="4" cm="1">
        <f t="array" ref="H569">_xll.SNL.Clients.Office.Excel.Functions.SPG($A569, "SP_TOTAL_REV", H$3)</f>
        <v>109035</v>
      </c>
      <c r="I569" s="4" cm="1">
        <f t="array" ref="I569">_xll.SNL.Clients.Office.Excel.Functions.SPG($A569, "SP_TOTAL_REV", I$3)</f>
        <v>114523</v>
      </c>
      <c r="J569" s="4" cm="1">
        <f t="array" ref="J569">_xll.SNL.Clients.Office.Excel.Functions.SPG($A569, "SP_TOTAL_REV", J$3)</f>
        <v>116920</v>
      </c>
      <c r="K569" s="4" cm="1">
        <f t="array" ref="K569">_xll.SNL.Clients.Office.Excel.Functions.SPG($A569, "SP_TOTAL_REV", K$3)</f>
        <v>120423</v>
      </c>
      <c r="L569" s="4" cm="1">
        <f t="array" ref="L569">_xll.SNL.Clients.Office.Excel.Functions.SPG($A569, "SP_TOTAL_REV", L$3)</f>
        <v>114061</v>
      </c>
      <c r="M569" s="4" cm="1">
        <f t="array" ref="M569">_xll.SNL.Clients.Office.Excel.Functions.SPG($A569, "SP_TOTAL_REV", M$3)</f>
        <v>94858</v>
      </c>
      <c r="N569" s="4" cm="1">
        <f t="array" ref="N569">_xll.SNL.Clients.Office.Excel.Functions.SPG($A569, "SP_TOTAL_REV", N$3)</f>
        <v>88137</v>
      </c>
      <c r="O569" s="4" cm="1">
        <f t="array" ref="O569">_xll.SNL.Clients.Office.Excel.Functions.SPG($A569, "SP_TOTAL_REV", O$3)</f>
        <v>92891</v>
      </c>
      <c r="P569" s="4" cm="1">
        <f t="array" ref="P569">_xll.SNL.Clients.Office.Excel.Functions.SPG($A569, "SP_TOTAL_REV", P$3)</f>
        <v>84991</v>
      </c>
      <c r="Q569" s="4" cm="1">
        <f t="array" ref="Q569">_xll.SNL.Clients.Office.Excel.Functions.SPG($A569, "SP_TOTAL_REV", Q$3)</f>
        <v>79587</v>
      </c>
      <c r="R569" s="4" cm="1">
        <f t="array" ref="R569">_xll.SNL.Clients.Office.Excel.Functions.SPG($A569, "SP_TOTAL_REV", R$3)</f>
        <v>79807</v>
      </c>
      <c r="S569" s="4" cm="1">
        <f t="array" ref="S569">_xll.SNL.Clients.Office.Excel.Functions.SPG($A569, "SP_TOTAL_REV", S$3)</f>
        <v>75778</v>
      </c>
      <c r="T569" s="4" cm="1">
        <f t="array" ref="T569">_xll.SNL.Clients.Office.Excel.Functions.SPG($A569, "SP_TOTAL_REV", T$3)</f>
        <v>75665</v>
      </c>
      <c r="U569" s="4" cm="1">
        <f t="array" ref="U569">_xll.SNL.Clients.Office.Excel.Functions.SPG($A569, "SP_TOTAL_REV", U$3)</f>
        <v>87047</v>
      </c>
      <c r="V569" s="4" cm="1">
        <f t="array" ref="V569">_xll.SNL.Clients.Office.Excel.Functions.SPG($A569, "SP_TOTAL_REV", V$3)</f>
        <v>74652</v>
      </c>
      <c r="W569" s="4" cm="1">
        <f t="array" ref="W569">_xll.SNL.Clients.Office.Excel.Functions.SPG($A569, "SP_TOTAL_REV", W$3)</f>
        <v>76996</v>
      </c>
      <c r="X569" s="4" cm="1">
        <f t="array" ref="X569">_xll.SNL.Clients.Office.Excel.Functions.SPG($A569, "SP_TOTAL_REV", X$3)</f>
        <v>79304</v>
      </c>
      <c r="Y569" s="4" cm="1">
        <f t="array" ref="Y569">_xll.SNL.Clients.Office.Excel.Functions.SPG($A569, "SP_TOTAL_REV", Y$3)</f>
        <v>77476</v>
      </c>
      <c r="Z569" s="4" cm="1">
        <f t="array" ref="Z569">_xll.SNL.Clients.Office.Excel.Functions.SPG($A569, "SP_TOTAL_REV", Z$3)</f>
        <v>81401</v>
      </c>
    </row>
    <row r="570" spans="1:26" x14ac:dyDescent="0.3">
      <c r="A570" s="11" t="s">
        <v>1582</v>
      </c>
      <c r="B570" s="4" cm="1">
        <f t="array" ref="B570">_xll.SNL.Clients.Office.Excel.Functions.SPG($A570, "SP_TOTAL_REV", B$3)</f>
        <v>223254</v>
      </c>
      <c r="C570" s="4" cm="1">
        <f t="array" ref="C570">_xll.SNL.Clients.Office.Excel.Functions.SPG($A570, "SP_TOTAL_REV", C$3)</f>
        <v>221500</v>
      </c>
      <c r="D570" s="4" cm="1">
        <f t="array" ref="D570">_xll.SNL.Clients.Office.Excel.Functions.SPG($A570, "SP_TOTAL_REV", D$3)</f>
        <v>225551</v>
      </c>
      <c r="E570" s="4" cm="1">
        <f t="array" ref="E570">_xll.SNL.Clients.Office.Excel.Functions.SPG($A570, "SP_TOTAL_REV", E$3)</f>
        <v>222426</v>
      </c>
      <c r="F570" s="4" cm="1">
        <f t="array" ref="F570">_xll.SNL.Clients.Office.Excel.Functions.SPG($A570, "SP_TOTAL_REV", F$3)</f>
        <v>209730</v>
      </c>
      <c r="G570" s="4" cm="1">
        <f t="array" ref="G570">_xll.SNL.Clients.Office.Excel.Functions.SPG($A570, "SP_TOTAL_REV", G$3)</f>
        <v>211013</v>
      </c>
      <c r="H570" s="4" cm="1">
        <f t="array" ref="H570">_xll.SNL.Clients.Office.Excel.Functions.SPG($A570, "SP_TOTAL_REV", H$3)</f>
        <v>209933</v>
      </c>
      <c r="I570" s="4" cm="1">
        <f t="array" ref="I570">_xll.SNL.Clients.Office.Excel.Functions.SPG($A570, "SP_TOTAL_REV", I$3)</f>
        <v>204461</v>
      </c>
      <c r="J570" s="4" cm="1">
        <f t="array" ref="J570">_xll.SNL.Clients.Office.Excel.Functions.SPG($A570, "SP_TOTAL_REV", J$3)</f>
        <v>191903</v>
      </c>
      <c r="K570" s="4" cm="1">
        <f t="array" ref="K570">_xll.SNL.Clients.Office.Excel.Functions.SPG($A570, "SP_TOTAL_REV", K$3)</f>
        <v>186070</v>
      </c>
      <c r="L570" s="4" cm="1">
        <f t="array" ref="L570">_xll.SNL.Clients.Office.Excel.Functions.SPG($A570, "SP_TOTAL_REV", L$3)</f>
        <v>197656</v>
      </c>
      <c r="M570" s="4" cm="1">
        <f t="array" ref="M570">_xll.SNL.Clients.Office.Excel.Functions.SPG($A570, "SP_TOTAL_REV", M$3)</f>
        <v>187487</v>
      </c>
      <c r="N570" s="4" cm="1">
        <f t="array" ref="N570">_xll.SNL.Clients.Office.Excel.Functions.SPG($A570, "SP_TOTAL_REV", N$3)</f>
        <v>170385</v>
      </c>
      <c r="O570" s="4" cm="1">
        <f t="array" ref="O570">_xll.SNL.Clients.Office.Excel.Functions.SPG($A570, "SP_TOTAL_REV", O$3)</f>
        <v>169980</v>
      </c>
      <c r="P570" s="4" cm="1">
        <f t="array" ref="P570">_xll.SNL.Clients.Office.Excel.Functions.SPG($A570, "SP_TOTAL_REV", P$3)</f>
        <v>162095</v>
      </c>
      <c r="Q570" s="4" cm="1">
        <f t="array" ref="Q570">_xll.SNL.Clients.Office.Excel.Functions.SPG($A570, "SP_TOTAL_REV", Q$3)</f>
        <v>128657</v>
      </c>
      <c r="R570" s="4" cm="1">
        <f t="array" ref="R570">_xll.SNL.Clients.Office.Excel.Functions.SPG($A570, "SP_TOTAL_REV", R$3)</f>
        <v>89858</v>
      </c>
      <c r="S570" s="4" cm="1">
        <f t="array" ref="S570">_xll.SNL.Clients.Office.Excel.Functions.SPG($A570, "SP_TOTAL_REV", S$3)</f>
        <v>100163</v>
      </c>
      <c r="T570" s="4" cm="1">
        <f t="array" ref="T570">_xll.SNL.Clients.Office.Excel.Functions.SPG($A570, "SP_TOTAL_REV", T$3)</f>
        <v>96908</v>
      </c>
      <c r="U570" s="4" cm="1">
        <f t="array" ref="U570">_xll.SNL.Clients.Office.Excel.Functions.SPG($A570, "SP_TOTAL_REV", U$3)</f>
        <v>79809</v>
      </c>
      <c r="V570" s="4" cm="1">
        <f t="array" ref="V570">_xll.SNL.Clients.Office.Excel.Functions.SPG($A570, "SP_TOTAL_REV", V$3)</f>
        <v>116713</v>
      </c>
      <c r="W570" s="4" cm="1">
        <f t="array" ref="W570">_xll.SNL.Clients.Office.Excel.Functions.SPG($A570, "SP_TOTAL_REV", W$3)</f>
        <v>112461</v>
      </c>
      <c r="X570" s="4" cm="1">
        <f t="array" ref="X570">_xll.SNL.Clients.Office.Excel.Functions.SPG($A570, "SP_TOTAL_REV", X$3)</f>
        <v>128240</v>
      </c>
      <c r="Y570" s="4" cm="1">
        <f t="array" ref="Y570">_xll.SNL.Clients.Office.Excel.Functions.SPG($A570, "SP_TOTAL_REV", Y$3)</f>
        <v>109575</v>
      </c>
      <c r="Z570" s="4" cm="1">
        <f t="array" ref="Z570">_xll.SNL.Clients.Office.Excel.Functions.SPG($A570, "SP_TOTAL_REV", Z$3)</f>
        <v>98461</v>
      </c>
    </row>
    <row r="571" spans="1:26" x14ac:dyDescent="0.3">
      <c r="A571" s="11" t="s">
        <v>1583</v>
      </c>
      <c r="B571" s="4" cm="1">
        <f t="array" ref="B571">_xll.SNL.Clients.Office.Excel.Functions.SPG($A571, "SP_TOTAL_REV", B$3)</f>
        <v>665249</v>
      </c>
      <c r="C571" s="4" cm="1">
        <f t="array" ref="C571">_xll.SNL.Clients.Office.Excel.Functions.SPG($A571, "SP_TOTAL_REV", C$3)</f>
        <v>683780</v>
      </c>
      <c r="D571" s="4" cm="1">
        <f t="array" ref="D571">_xll.SNL.Clients.Office.Excel.Functions.SPG($A571, "SP_TOTAL_REV", D$3)</f>
        <v>684281</v>
      </c>
      <c r="E571" s="4" cm="1">
        <f t="array" ref="E571">_xll.SNL.Clients.Office.Excel.Functions.SPG($A571, "SP_TOTAL_REV", E$3)</f>
        <v>698248</v>
      </c>
      <c r="F571" s="4" cm="1">
        <f t="array" ref="F571">_xll.SNL.Clients.Office.Excel.Functions.SPG($A571, "SP_TOTAL_REV", F$3)</f>
        <v>705368</v>
      </c>
      <c r="G571" s="4" cm="1">
        <f t="array" ref="G571">_xll.SNL.Clients.Office.Excel.Functions.SPG($A571, "SP_TOTAL_REV", G$3)</f>
        <v>717923</v>
      </c>
      <c r="H571" s="4" cm="1">
        <f t="array" ref="H571">_xll.SNL.Clients.Office.Excel.Functions.SPG($A571, "SP_TOTAL_REV", H$3)</f>
        <v>715901</v>
      </c>
      <c r="I571" s="4" cm="1">
        <f t="array" ref="I571">_xll.SNL.Clients.Office.Excel.Functions.SPG($A571, "SP_TOTAL_REV", I$3)</f>
        <v>709384</v>
      </c>
      <c r="J571" s="4" cm="1">
        <f t="array" ref="J571">_xll.SNL.Clients.Office.Excel.Functions.SPG($A571, "SP_TOTAL_REV", J$3)</f>
        <v>699305</v>
      </c>
      <c r="K571" s="4" cm="1">
        <f t="array" ref="K571">_xll.SNL.Clients.Office.Excel.Functions.SPG($A571, "SP_TOTAL_REV", K$3)</f>
        <v>700696</v>
      </c>
      <c r="L571" s="4" cm="1">
        <f t="array" ref="L571">_xll.SNL.Clients.Office.Excel.Functions.SPG($A571, "SP_TOTAL_REV", L$3)</f>
        <v>683173</v>
      </c>
      <c r="M571" s="4" cm="1">
        <f t="array" ref="M571">_xll.SNL.Clients.Office.Excel.Functions.SPG($A571, "SP_TOTAL_REV", M$3)</f>
        <v>679720</v>
      </c>
      <c r="N571" s="4" cm="1">
        <f t="array" ref="N571">_xll.SNL.Clients.Office.Excel.Functions.SPG($A571, "SP_TOTAL_REV", N$3)</f>
        <v>662056</v>
      </c>
      <c r="O571" s="4" cm="1">
        <f t="array" ref="O571">_xll.SNL.Clients.Office.Excel.Functions.SPG($A571, "SP_TOTAL_REV", O$3)</f>
        <v>662056</v>
      </c>
      <c r="P571" s="4" t="str" cm="1">
        <f t="array" ref="P571">_xll.SNL.Clients.Office.Excel.Functions.SPG($A571, "SP_TOTAL_REV", P$3)</f>
        <v>NA</v>
      </c>
      <c r="Q571" s="4" t="str" cm="1">
        <f t="array" ref="Q571">_xll.SNL.Clients.Office.Excel.Functions.SPG($A571, "SP_TOTAL_REV", Q$3)</f>
        <v>NA</v>
      </c>
      <c r="R571" s="4" t="str" cm="1">
        <f t="array" ref="R571">_xll.SNL.Clients.Office.Excel.Functions.SPG($A571, "SP_TOTAL_REV", R$3)</f>
        <v>NA</v>
      </c>
      <c r="S571" s="4" t="str" cm="1">
        <f t="array" ref="S571">_xll.SNL.Clients.Office.Excel.Functions.SPG($A571, "SP_TOTAL_REV", S$3)</f>
        <v>NA</v>
      </c>
      <c r="T571" s="4" t="str" cm="1">
        <f t="array" ref="T571">_xll.SNL.Clients.Office.Excel.Functions.SPG($A571, "SP_TOTAL_REV", T$3)</f>
        <v>NA</v>
      </c>
      <c r="U571" s="4" t="str" cm="1">
        <f t="array" ref="U571">_xll.SNL.Clients.Office.Excel.Functions.SPG($A571, "SP_TOTAL_REV", U$3)</f>
        <v>NA</v>
      </c>
      <c r="V571" s="4" t="str" cm="1">
        <f t="array" ref="V571">_xll.SNL.Clients.Office.Excel.Functions.SPG($A571, "SP_TOTAL_REV", V$3)</f>
        <v>NA</v>
      </c>
      <c r="W571" s="4" t="str" cm="1">
        <f t="array" ref="W571">_xll.SNL.Clients.Office.Excel.Functions.SPG($A571, "SP_TOTAL_REV", W$3)</f>
        <v>NA</v>
      </c>
      <c r="X571" s="4" t="str" cm="1">
        <f t="array" ref="X571">_xll.SNL.Clients.Office.Excel.Functions.SPG($A571, "SP_TOTAL_REV", X$3)</f>
        <v>NA</v>
      </c>
      <c r="Y571" s="4" t="str" cm="1">
        <f t="array" ref="Y571">_xll.SNL.Clients.Office.Excel.Functions.SPG($A571, "SP_TOTAL_REV", Y$3)</f>
        <v>NA</v>
      </c>
      <c r="Z571" s="4" t="str" cm="1">
        <f t="array" ref="Z571">_xll.SNL.Clients.Office.Excel.Functions.SPG($A571, "SP_TOTAL_REV", Z$3)</f>
        <v>NA</v>
      </c>
    </row>
    <row r="572" spans="1:26" x14ac:dyDescent="0.3">
      <c r="A572" s="11" t="s">
        <v>1584</v>
      </c>
      <c r="B572" s="4" t="str" cm="1">
        <f t="array" ref="B572">_xll.SNL.Clients.Office.Excel.Functions.SPG($A572, "SP_TOTAL_REV", B$3)</f>
        <v>NA</v>
      </c>
      <c r="C572" s="4" cm="1">
        <f t="array" ref="C572">_xll.SNL.Clients.Office.Excel.Functions.SPG($A572, "SP_TOTAL_REV", C$3)</f>
        <v>1123767</v>
      </c>
      <c r="D572" s="4" cm="1">
        <f t="array" ref="D572">_xll.SNL.Clients.Office.Excel.Functions.SPG($A572, "SP_TOTAL_REV", D$3)</f>
        <v>1122262</v>
      </c>
      <c r="E572" s="4" cm="1">
        <f t="array" ref="E572">_xll.SNL.Clients.Office.Excel.Functions.SPG($A572, "SP_TOTAL_REV", E$3)</f>
        <v>1126460</v>
      </c>
      <c r="F572" s="4" cm="1">
        <f t="array" ref="F572">_xll.SNL.Clients.Office.Excel.Functions.SPG($A572, "SP_TOTAL_REV", F$3)</f>
        <v>1150013</v>
      </c>
      <c r="G572" s="4" cm="1">
        <f t="array" ref="G572">_xll.SNL.Clients.Office.Excel.Functions.SPG($A572, "SP_TOTAL_REV", G$3)</f>
        <v>1128539</v>
      </c>
      <c r="H572" s="4" cm="1">
        <f t="array" ref="H572">_xll.SNL.Clients.Office.Excel.Functions.SPG($A572, "SP_TOTAL_REV", H$3)</f>
        <v>1225415</v>
      </c>
      <c r="I572" s="4" cm="1">
        <f t="array" ref="I572">_xll.SNL.Clients.Office.Excel.Functions.SPG($A572, "SP_TOTAL_REV", I$3)</f>
        <v>779791</v>
      </c>
      <c r="J572" s="4" t="str" cm="1">
        <f t="array" ref="J572">_xll.SNL.Clients.Office.Excel.Functions.SPG($A572, "SP_TOTAL_REV", J$3)</f>
        <v>NA</v>
      </c>
      <c r="K572" s="4" cm="1">
        <f t="array" ref="K572">_xll.SNL.Clients.Office.Excel.Functions.SPG($A572, "SP_TOTAL_REV", K$3)</f>
        <v>651444</v>
      </c>
      <c r="L572" s="4" cm="1">
        <f t="array" ref="L572">_xll.SNL.Clients.Office.Excel.Functions.SPG($A572, "SP_TOTAL_REV", L$3)</f>
        <v>663559</v>
      </c>
      <c r="M572" s="4" cm="1">
        <f t="array" ref="M572">_xll.SNL.Clients.Office.Excel.Functions.SPG($A572, "SP_TOTAL_REV", M$3)</f>
        <v>575056</v>
      </c>
      <c r="N572" s="4" cm="1">
        <f t="array" ref="N572">_xll.SNL.Clients.Office.Excel.Functions.SPG($A572, "SP_TOTAL_REV", N$3)</f>
        <v>606747</v>
      </c>
      <c r="O572" s="4" cm="1">
        <f t="array" ref="O572">_xll.SNL.Clients.Office.Excel.Functions.SPG($A572, "SP_TOTAL_REV", O$3)</f>
        <v>625267</v>
      </c>
      <c r="P572" s="4" cm="1">
        <f t="array" ref="P572">_xll.SNL.Clients.Office.Excel.Functions.SPG($A572, "SP_TOTAL_REV", P$3)</f>
        <v>614385</v>
      </c>
      <c r="Q572" s="4" cm="1">
        <f t="array" ref="Q572">_xll.SNL.Clients.Office.Excel.Functions.SPG($A572, "SP_TOTAL_REV", Q$3)</f>
        <v>570780</v>
      </c>
      <c r="R572" s="4" cm="1">
        <f t="array" ref="R572">_xll.SNL.Clients.Office.Excel.Functions.SPG($A572, "SP_TOTAL_REV", R$3)</f>
        <v>595782</v>
      </c>
      <c r="S572" s="4" cm="1">
        <f t="array" ref="S572">_xll.SNL.Clients.Office.Excel.Functions.SPG($A572, "SP_TOTAL_REV", S$3)</f>
        <v>575559</v>
      </c>
      <c r="T572" s="4" cm="1">
        <f t="array" ref="T572">_xll.SNL.Clients.Office.Excel.Functions.SPG($A572, "SP_TOTAL_REV", T$3)</f>
        <v>554278</v>
      </c>
      <c r="U572" s="4" cm="1">
        <f t="array" ref="U572">_xll.SNL.Clients.Office.Excel.Functions.SPG($A572, "SP_TOTAL_REV", U$3)</f>
        <v>530488</v>
      </c>
      <c r="V572" s="4" cm="1">
        <f t="array" ref="V572">_xll.SNL.Clients.Office.Excel.Functions.SPG($A572, "SP_TOTAL_REV", V$3)</f>
        <v>591721</v>
      </c>
      <c r="W572" s="4" cm="1">
        <f t="array" ref="W572">_xll.SNL.Clients.Office.Excel.Functions.SPG($A572, "SP_TOTAL_REV", W$3)</f>
        <v>588224</v>
      </c>
      <c r="X572" s="4" cm="1">
        <f t="array" ref="X572">_xll.SNL.Clients.Office.Excel.Functions.SPG($A572, "SP_TOTAL_REV", X$3)</f>
        <v>592256</v>
      </c>
      <c r="Y572" s="4" cm="1">
        <f t="array" ref="Y572">_xll.SNL.Clients.Office.Excel.Functions.SPG($A572, "SP_TOTAL_REV", Y$3)</f>
        <v>537037</v>
      </c>
      <c r="Z572" s="4" cm="1">
        <f t="array" ref="Z572">_xll.SNL.Clients.Office.Excel.Functions.SPG($A572, "SP_TOTAL_REV", Z$3)</f>
        <v>557221</v>
      </c>
    </row>
    <row r="573" spans="1:26" x14ac:dyDescent="0.3">
      <c r="A573" s="11" t="s">
        <v>1585</v>
      </c>
      <c r="B573" s="4" cm="1">
        <f t="array" ref="B573">_xll.SNL.Clients.Office.Excel.Functions.SPG($A573, "SP_TOTAL_REV", B$3)</f>
        <v>284800</v>
      </c>
      <c r="C573" s="4" cm="1">
        <f t="array" ref="C573">_xll.SNL.Clients.Office.Excel.Functions.SPG($A573, "SP_TOTAL_REV", C$3)</f>
        <v>270800</v>
      </c>
      <c r="D573" s="4" cm="1">
        <f t="array" ref="D573">_xll.SNL.Clients.Office.Excel.Functions.SPG($A573, "SP_TOTAL_REV", D$3)</f>
        <v>238200</v>
      </c>
      <c r="E573" s="4" cm="1">
        <f t="array" ref="E573">_xll.SNL.Clients.Office.Excel.Functions.SPG($A573, "SP_TOTAL_REV", E$3)</f>
        <v>252000</v>
      </c>
      <c r="F573" s="4" cm="1">
        <f t="array" ref="F573">_xll.SNL.Clients.Office.Excel.Functions.SPG($A573, "SP_TOTAL_REV", F$3)</f>
        <v>246000</v>
      </c>
      <c r="G573" s="4" cm="1">
        <f t="array" ref="G573">_xll.SNL.Clients.Office.Excel.Functions.SPG($A573, "SP_TOTAL_REV", G$3)</f>
        <v>254500</v>
      </c>
      <c r="H573" s="4" cm="1">
        <f t="array" ref="H573">_xll.SNL.Clients.Office.Excel.Functions.SPG($A573, "SP_TOTAL_REV", H$3)</f>
        <v>247900</v>
      </c>
      <c r="I573" s="4" cm="1">
        <f t="array" ref="I573">_xll.SNL.Clients.Office.Excel.Functions.SPG($A573, "SP_TOTAL_REV", I$3)</f>
        <v>263600</v>
      </c>
      <c r="J573" s="4" cm="1">
        <f t="array" ref="J573">_xll.SNL.Clients.Office.Excel.Functions.SPG($A573, "SP_TOTAL_REV", J$3)</f>
        <v>247800</v>
      </c>
      <c r="K573" s="4" cm="1">
        <f t="array" ref="K573">_xll.SNL.Clients.Office.Excel.Functions.SPG($A573, "SP_TOTAL_REV", K$3)</f>
        <v>284500</v>
      </c>
      <c r="L573" s="4" cm="1">
        <f t="array" ref="L573">_xll.SNL.Clients.Office.Excel.Functions.SPG($A573, "SP_TOTAL_REV", L$3)</f>
        <v>310200</v>
      </c>
      <c r="M573" s="4" cm="1">
        <f t="array" ref="M573">_xll.SNL.Clients.Office.Excel.Functions.SPG($A573, "SP_TOTAL_REV", M$3)</f>
        <v>335300</v>
      </c>
      <c r="N573" s="4" cm="1">
        <f t="array" ref="N573">_xll.SNL.Clients.Office.Excel.Functions.SPG($A573, "SP_TOTAL_REV", N$3)</f>
        <v>315500</v>
      </c>
      <c r="O573" s="4" cm="1">
        <f t="array" ref="O573">_xll.SNL.Clients.Office.Excel.Functions.SPG($A573, "SP_TOTAL_REV", O$3)</f>
        <v>314800</v>
      </c>
      <c r="P573" s="4" cm="1">
        <f t="array" ref="P573">_xll.SNL.Clients.Office.Excel.Functions.SPG($A573, "SP_TOTAL_REV", P$3)</f>
        <v>326800</v>
      </c>
      <c r="Q573" s="4" cm="1">
        <f t="array" ref="Q573">_xll.SNL.Clients.Office.Excel.Functions.SPG($A573, "SP_TOTAL_REV", Q$3)</f>
        <v>310900</v>
      </c>
      <c r="R573" s="4" cm="1">
        <f t="array" ref="R573">_xll.SNL.Clients.Office.Excel.Functions.SPG($A573, "SP_TOTAL_REV", R$3)</f>
        <v>303400</v>
      </c>
      <c r="S573" s="4" cm="1">
        <f t="array" ref="S573">_xll.SNL.Clients.Office.Excel.Functions.SPG($A573, "SP_TOTAL_REV", S$3)</f>
        <v>299900</v>
      </c>
      <c r="T573" s="4" cm="1">
        <f t="array" ref="T573">_xll.SNL.Clients.Office.Excel.Functions.SPG($A573, "SP_TOTAL_REV", T$3)</f>
        <v>284700</v>
      </c>
      <c r="U573" s="4" cm="1">
        <f t="array" ref="U573">_xll.SNL.Clients.Office.Excel.Functions.SPG($A573, "SP_TOTAL_REV", U$3)</f>
        <v>266600</v>
      </c>
      <c r="V573" s="4" cm="1">
        <f t="array" ref="V573">_xll.SNL.Clients.Office.Excel.Functions.SPG($A573, "SP_TOTAL_REV", V$3)</f>
        <v>256200</v>
      </c>
      <c r="W573" s="4" cm="1">
        <f t="array" ref="W573">_xll.SNL.Clients.Office.Excel.Functions.SPG($A573, "SP_TOTAL_REV", W$3)</f>
        <v>313700</v>
      </c>
      <c r="X573" s="4" cm="1">
        <f t="array" ref="X573">_xll.SNL.Clients.Office.Excel.Functions.SPG($A573, "SP_TOTAL_REV", X$3)</f>
        <v>299800</v>
      </c>
      <c r="Y573" s="4" cm="1">
        <f t="array" ref="Y573">_xll.SNL.Clients.Office.Excel.Functions.SPG($A573, "SP_TOTAL_REV", Y$3)</f>
        <v>289700</v>
      </c>
      <c r="Z573" s="4" cm="1">
        <f t="array" ref="Z573">_xll.SNL.Clients.Office.Excel.Functions.SPG($A573, "SP_TOTAL_REV", Z$3)</f>
        <v>265200</v>
      </c>
    </row>
    <row r="574" spans="1:26" x14ac:dyDescent="0.3">
      <c r="A574" s="11" t="s">
        <v>1586</v>
      </c>
      <c r="B574" s="4" cm="1">
        <f t="array" ref="B574">_xll.SNL.Clients.Office.Excel.Functions.SPG($A574, "SP_TOTAL_REV", B$3)</f>
        <v>93968</v>
      </c>
      <c r="C574" s="4" cm="1">
        <f t="array" ref="C574">_xll.SNL.Clients.Office.Excel.Functions.SPG($A574, "SP_TOTAL_REV", C$3)</f>
        <v>96166</v>
      </c>
      <c r="D574" s="4" cm="1">
        <f t="array" ref="D574">_xll.SNL.Clients.Office.Excel.Functions.SPG($A574, "SP_TOTAL_REV", D$3)</f>
        <v>93166</v>
      </c>
      <c r="E574" s="4" cm="1">
        <f t="array" ref="E574">_xll.SNL.Clients.Office.Excel.Functions.SPG($A574, "SP_TOTAL_REV", E$3)</f>
        <v>85854</v>
      </c>
      <c r="F574" s="4" cm="1">
        <f t="array" ref="F574">_xll.SNL.Clients.Office.Excel.Functions.SPG($A574, "SP_TOTAL_REV", F$3)</f>
        <v>83872</v>
      </c>
      <c r="G574" s="4" cm="1">
        <f t="array" ref="G574">_xll.SNL.Clients.Office.Excel.Functions.SPG($A574, "SP_TOTAL_REV", G$3)</f>
        <v>92652</v>
      </c>
      <c r="H574" s="4" cm="1">
        <f t="array" ref="H574">_xll.SNL.Clients.Office.Excel.Functions.SPG($A574, "SP_TOTAL_REV", H$3)</f>
        <v>107844</v>
      </c>
      <c r="I574" s="4" cm="1">
        <f t="array" ref="I574">_xll.SNL.Clients.Office.Excel.Functions.SPG($A574, "SP_TOTAL_REV", I$3)</f>
        <v>106747</v>
      </c>
      <c r="J574" s="4" cm="1">
        <f t="array" ref="J574">_xll.SNL.Clients.Office.Excel.Functions.SPG($A574, "SP_TOTAL_REV", J$3)</f>
        <v>97816</v>
      </c>
      <c r="K574" s="4" cm="1">
        <f t="array" ref="K574">_xll.SNL.Clients.Office.Excel.Functions.SPG($A574, "SP_TOTAL_REV", K$3)</f>
        <v>105493</v>
      </c>
      <c r="L574" s="4" cm="1">
        <f t="array" ref="L574">_xll.SNL.Clients.Office.Excel.Functions.SPG($A574, "SP_TOTAL_REV", L$3)</f>
        <v>103118</v>
      </c>
      <c r="M574" s="4" cm="1">
        <f t="array" ref="M574">_xll.SNL.Clients.Office.Excel.Functions.SPG($A574, "SP_TOTAL_REV", M$3)</f>
        <v>102186</v>
      </c>
      <c r="N574" s="4" cm="1">
        <f t="array" ref="N574">_xll.SNL.Clients.Office.Excel.Functions.SPG($A574, "SP_TOTAL_REV", N$3)</f>
        <v>88282</v>
      </c>
      <c r="O574" s="4" cm="1">
        <f t="array" ref="O574">_xll.SNL.Clients.Office.Excel.Functions.SPG($A574, "SP_TOTAL_REV", O$3)</f>
        <v>90281</v>
      </c>
      <c r="P574" s="4" cm="1">
        <f t="array" ref="P574">_xll.SNL.Clients.Office.Excel.Functions.SPG($A574, "SP_TOTAL_REV", P$3)</f>
        <v>84911</v>
      </c>
      <c r="Q574" s="4" cm="1">
        <f t="array" ref="Q574">_xll.SNL.Clients.Office.Excel.Functions.SPG($A574, "SP_TOTAL_REV", Q$3)</f>
        <v>95376</v>
      </c>
      <c r="R574" s="4" cm="1">
        <f t="array" ref="R574">_xll.SNL.Clients.Office.Excel.Functions.SPG($A574, "SP_TOTAL_REV", R$3)</f>
        <v>88796</v>
      </c>
      <c r="S574" s="4" cm="1">
        <f t="array" ref="S574">_xll.SNL.Clients.Office.Excel.Functions.SPG($A574, "SP_TOTAL_REV", S$3)</f>
        <v>84302</v>
      </c>
      <c r="T574" s="4" cm="1">
        <f t="array" ref="T574">_xll.SNL.Clients.Office.Excel.Functions.SPG($A574, "SP_TOTAL_REV", T$3)</f>
        <v>78112</v>
      </c>
      <c r="U574" s="4" cm="1">
        <f t="array" ref="U574">_xll.SNL.Clients.Office.Excel.Functions.SPG($A574, "SP_TOTAL_REV", U$3)</f>
        <v>70761</v>
      </c>
      <c r="V574" s="4" cm="1">
        <f t="array" ref="V574">_xll.SNL.Clients.Office.Excel.Functions.SPG($A574, "SP_TOTAL_REV", V$3)</f>
        <v>63401</v>
      </c>
      <c r="W574" s="4" cm="1">
        <f t="array" ref="W574">_xll.SNL.Clients.Office.Excel.Functions.SPG($A574, "SP_TOTAL_REV", W$3)</f>
        <v>63125</v>
      </c>
      <c r="X574" s="4" cm="1">
        <f t="array" ref="X574">_xll.SNL.Clients.Office.Excel.Functions.SPG($A574, "SP_TOTAL_REV", X$3)</f>
        <v>70772</v>
      </c>
      <c r="Y574" s="4" cm="1">
        <f t="array" ref="Y574">_xll.SNL.Clients.Office.Excel.Functions.SPG($A574, "SP_TOTAL_REV", Y$3)</f>
        <v>63355</v>
      </c>
      <c r="Z574" s="4" cm="1">
        <f t="array" ref="Z574">_xll.SNL.Clients.Office.Excel.Functions.SPG($A574, "SP_TOTAL_REV", Z$3)</f>
        <v>65725</v>
      </c>
    </row>
    <row r="575" spans="1:26" x14ac:dyDescent="0.3">
      <c r="A575" s="11" t="s">
        <v>1587</v>
      </c>
      <c r="B575" s="4" t="str" cm="1">
        <f t="array" ref="B575">_xll.SNL.Clients.Office.Excel.Functions.SPG($A575, "SP_TOTAL_REV", B$3)</f>
        <v>NA</v>
      </c>
      <c r="C575" s="4" cm="1">
        <f t="array" ref="C575">_xll.SNL.Clients.Office.Excel.Functions.SPG($A575, "SP_TOTAL_REV", C$3)</f>
        <v>2106000</v>
      </c>
      <c r="D575" s="4" cm="1">
        <f t="array" ref="D575">_xll.SNL.Clients.Office.Excel.Functions.SPG($A575, "SP_TOTAL_REV", D$3)</f>
        <v>1347000</v>
      </c>
      <c r="E575" s="4" cm="1">
        <f t="array" ref="E575">_xll.SNL.Clients.Office.Excel.Functions.SPG($A575, "SP_TOTAL_REV", E$3)</f>
        <v>1417000</v>
      </c>
      <c r="F575" s="4" cm="1">
        <f t="array" ref="F575">_xll.SNL.Clients.Office.Excel.Functions.SPG($A575, "SP_TOTAL_REV", F$3)</f>
        <v>1359000</v>
      </c>
      <c r="G575" s="4" cm="1">
        <f t="array" ref="G575">_xll.SNL.Clients.Office.Excel.Functions.SPG($A575, "SP_TOTAL_REV", G$3)</f>
        <v>2083000</v>
      </c>
      <c r="H575" s="4" cm="1">
        <f t="array" ref="H575">_xll.SNL.Clients.Office.Excel.Functions.SPG($A575, "SP_TOTAL_REV", H$3)</f>
        <v>1265000</v>
      </c>
      <c r="I575" s="4" cm="1">
        <f t="array" ref="I575">_xll.SNL.Clients.Office.Excel.Functions.SPG($A575, "SP_TOTAL_REV", I$3)</f>
        <v>1427000</v>
      </c>
      <c r="J575" s="4" cm="1">
        <f t="array" ref="J575">_xll.SNL.Clients.Office.Excel.Functions.SPG($A575, "SP_TOTAL_REV", J$3)</f>
        <v>1407000</v>
      </c>
      <c r="K575" s="4" cm="1">
        <f t="array" ref="K575">_xll.SNL.Clients.Office.Excel.Functions.SPG($A575, "SP_TOTAL_REV", K$3)</f>
        <v>2021000</v>
      </c>
      <c r="L575" s="4" cm="1">
        <f t="array" ref="L575">_xll.SNL.Clients.Office.Excel.Functions.SPG($A575, "SP_TOTAL_REV", L$3)</f>
        <v>1318000</v>
      </c>
      <c r="M575" s="4" cm="1">
        <f t="array" ref="M575">_xll.SNL.Clients.Office.Excel.Functions.SPG($A575, "SP_TOTAL_REV", M$3)</f>
        <v>1521000</v>
      </c>
      <c r="N575" s="4" cm="1">
        <f t="array" ref="N575">_xll.SNL.Clients.Office.Excel.Functions.SPG($A575, "SP_TOTAL_REV", N$3)</f>
        <v>1484000</v>
      </c>
      <c r="O575" s="4" cm="1">
        <f t="array" ref="O575">_xll.SNL.Clients.Office.Excel.Functions.SPG($A575, "SP_TOTAL_REV", O$3)</f>
        <v>2176000</v>
      </c>
      <c r="P575" s="4" cm="1">
        <f t="array" ref="P575">_xll.SNL.Clients.Office.Excel.Functions.SPG($A575, "SP_TOTAL_REV", P$3)</f>
        <v>1441000</v>
      </c>
      <c r="Q575" s="4" cm="1">
        <f t="array" ref="Q575">_xll.SNL.Clients.Office.Excel.Functions.SPG($A575, "SP_TOTAL_REV", Q$3)</f>
        <v>1614000</v>
      </c>
      <c r="R575" s="4" cm="1">
        <f t="array" ref="R575">_xll.SNL.Clients.Office.Excel.Functions.SPG($A575, "SP_TOTAL_REV", R$3)</f>
        <v>1554000</v>
      </c>
      <c r="S575" s="4" cm="1">
        <f t="array" ref="S575">_xll.SNL.Clients.Office.Excel.Functions.SPG($A575, "SP_TOTAL_REV", S$3)</f>
        <v>2100000</v>
      </c>
      <c r="T575" s="4" cm="1">
        <f t="array" ref="T575">_xll.SNL.Clients.Office.Excel.Functions.SPG($A575, "SP_TOTAL_REV", T$3)</f>
        <v>1353000</v>
      </c>
      <c r="U575" s="4" cm="1">
        <f t="array" ref="U575">_xll.SNL.Clients.Office.Excel.Functions.SPG($A575, "SP_TOTAL_REV", U$3)</f>
        <v>1066000</v>
      </c>
      <c r="V575" s="4" cm="1">
        <f t="array" ref="V575">_xll.SNL.Clients.Office.Excel.Functions.SPG($A575, "SP_TOTAL_REV", V$3)</f>
        <v>894000</v>
      </c>
      <c r="W575" s="4" t="str" cm="1">
        <f t="array" ref="W575">_xll.SNL.Clients.Office.Excel.Functions.SPG($A575, "SP_TOTAL_REV", W$3)</f>
        <v>NA</v>
      </c>
      <c r="X575" s="4" t="str" cm="1">
        <f t="array" ref="X575">_xll.SNL.Clients.Office.Excel.Functions.SPG($A575, "SP_TOTAL_REV", X$3)</f>
        <v>NA</v>
      </c>
      <c r="Y575" s="4" t="str" cm="1">
        <f t="array" ref="Y575">_xll.SNL.Clients.Office.Excel.Functions.SPG($A575, "SP_TOTAL_REV", Y$3)</f>
        <v>NA</v>
      </c>
      <c r="Z575" s="4" t="str" cm="1">
        <f t="array" ref="Z575">_xll.SNL.Clients.Office.Excel.Functions.SPG($A575, "SP_TOTAL_REV", Z$3)</f>
        <v>NA</v>
      </c>
    </row>
    <row r="576" spans="1:26" x14ac:dyDescent="0.3">
      <c r="A576" s="11" t="s">
        <v>1588</v>
      </c>
      <c r="B576" s="4" cm="1">
        <f t="array" ref="B576">_xll.SNL.Clients.Office.Excel.Functions.SPG($A576, "SP_TOTAL_REV", B$3)</f>
        <v>3032</v>
      </c>
      <c r="C576" s="4" cm="1">
        <f t="array" ref="C576">_xll.SNL.Clients.Office.Excel.Functions.SPG($A576, "SP_TOTAL_REV", C$3)</f>
        <v>12374</v>
      </c>
      <c r="D576" s="4" cm="1">
        <f t="array" ref="D576">_xll.SNL.Clients.Office.Excel.Functions.SPG($A576, "SP_TOTAL_REV", D$3)</f>
        <v>2380</v>
      </c>
      <c r="E576" s="4" cm="1">
        <f t="array" ref="E576">_xll.SNL.Clients.Office.Excel.Functions.SPG($A576, "SP_TOTAL_REV", E$3)</f>
        <v>3075</v>
      </c>
      <c r="F576" s="4" cm="1">
        <f t="array" ref="F576">_xll.SNL.Clients.Office.Excel.Functions.SPG($A576, "SP_TOTAL_REV", F$3)</f>
        <v>56376</v>
      </c>
      <c r="G576" s="4" cm="1">
        <f t="array" ref="G576">_xll.SNL.Clients.Office.Excel.Functions.SPG($A576, "SP_TOTAL_REV", G$3)</f>
        <v>16787</v>
      </c>
      <c r="H576" s="4" cm="1">
        <f t="array" ref="H576">_xll.SNL.Clients.Office.Excel.Functions.SPG($A576, "SP_TOTAL_REV", H$3)</f>
        <v>2639</v>
      </c>
      <c r="I576" s="4" cm="1">
        <f t="array" ref="I576">_xll.SNL.Clients.Office.Excel.Functions.SPG($A576, "SP_TOTAL_REV", I$3)</f>
        <v>3797</v>
      </c>
      <c r="J576" s="4" cm="1">
        <f t="array" ref="J576">_xll.SNL.Clients.Office.Excel.Functions.SPG($A576, "SP_TOTAL_REV", J$3)</f>
        <v>62957</v>
      </c>
      <c r="K576" s="4" cm="1">
        <f t="array" ref="K576">_xll.SNL.Clients.Office.Excel.Functions.SPG($A576, "SP_TOTAL_REV", K$3)</f>
        <v>49410</v>
      </c>
      <c r="L576" s="4" cm="1">
        <f t="array" ref="L576">_xll.SNL.Clients.Office.Excel.Functions.SPG($A576, "SP_TOTAL_REV", L$3)</f>
        <v>374557</v>
      </c>
      <c r="M576" s="4" cm="1">
        <f t="array" ref="M576">_xll.SNL.Clients.Office.Excel.Functions.SPG($A576, "SP_TOTAL_REV", M$3)</f>
        <v>-40629</v>
      </c>
      <c r="N576" s="4" cm="1">
        <f t="array" ref="N576">_xll.SNL.Clients.Office.Excel.Functions.SPG($A576, "SP_TOTAL_REV", N$3)</f>
        <v>1232459</v>
      </c>
      <c r="O576" s="4" cm="1">
        <f t="array" ref="O576">_xll.SNL.Clients.Office.Excel.Functions.SPG($A576, "SP_TOTAL_REV", O$3)</f>
        <v>812747</v>
      </c>
      <c r="P576" s="4" cm="1">
        <f t="array" ref="P576">_xll.SNL.Clients.Office.Excel.Functions.SPG($A576, "SP_TOTAL_REV", P$3)</f>
        <v>103616</v>
      </c>
      <c r="Q576" s="4" cm="1">
        <f t="array" ref="Q576">_xll.SNL.Clients.Office.Excel.Functions.SPG($A576, "SP_TOTAL_REV", Q$3)</f>
        <v>177068</v>
      </c>
      <c r="R576" s="4" cm="1">
        <f t="array" ref="R576">_xll.SNL.Clients.Office.Excel.Functions.SPG($A576, "SP_TOTAL_REV", R$3)</f>
        <v>1976</v>
      </c>
      <c r="S576" s="4" cm="1">
        <f t="array" ref="S576">_xll.SNL.Clients.Office.Excel.Functions.SPG($A576, "SP_TOTAL_REV", S$3)</f>
        <v>1734</v>
      </c>
      <c r="T576" s="4" cm="1">
        <f t="array" ref="T576">_xll.SNL.Clients.Office.Excel.Functions.SPG($A576, "SP_TOTAL_REV", T$3)</f>
        <v>1928</v>
      </c>
      <c r="U576" s="4" cm="1">
        <f t="array" ref="U576">_xll.SNL.Clients.Office.Excel.Functions.SPG($A576, "SP_TOTAL_REV", U$3)</f>
        <v>66988</v>
      </c>
      <c r="V576" s="4" cm="1">
        <f t="array" ref="V576">_xll.SNL.Clients.Office.Excel.Functions.SPG($A576, "SP_TOTAL_REV", V$3)</f>
        <v>5718</v>
      </c>
      <c r="W576" s="4" cm="1">
        <f t="array" ref="W576">_xll.SNL.Clients.Office.Excel.Functions.SPG($A576, "SP_TOTAL_REV", W$3)</f>
        <v>980</v>
      </c>
      <c r="X576" s="4" cm="1">
        <f t="array" ref="X576">_xll.SNL.Clients.Office.Excel.Functions.SPG($A576, "SP_TOTAL_REV", X$3)</f>
        <v>1403</v>
      </c>
      <c r="Y576" s="4" cm="1">
        <f t="array" ref="Y576">_xll.SNL.Clients.Office.Excel.Functions.SPG($A576, "SP_TOTAL_REV", Y$3)</f>
        <v>2047</v>
      </c>
      <c r="Z576" s="4" cm="1">
        <f t="array" ref="Z576">_xll.SNL.Clients.Office.Excel.Functions.SPG($A576, "SP_TOTAL_REV", Z$3)</f>
        <v>3661</v>
      </c>
    </row>
    <row r="577" spans="1:26" x14ac:dyDescent="0.3">
      <c r="A577" s="11" t="s">
        <v>1589</v>
      </c>
      <c r="B577" s="4" cm="1">
        <f t="array" ref="B577">_xll.SNL.Clients.Office.Excel.Functions.SPG($A577, "SP_TOTAL_REV", B$3)</f>
        <v>676316</v>
      </c>
      <c r="C577" s="4" cm="1">
        <f t="array" ref="C577">_xll.SNL.Clients.Office.Excel.Functions.SPG($A577, "SP_TOTAL_REV", C$3)</f>
        <v>663885</v>
      </c>
      <c r="D577" s="4" cm="1">
        <f t="array" ref="D577">_xll.SNL.Clients.Office.Excel.Functions.SPG($A577, "SP_TOTAL_REV", D$3)</f>
        <v>545880</v>
      </c>
      <c r="E577" s="4" cm="1">
        <f t="array" ref="E577">_xll.SNL.Clients.Office.Excel.Functions.SPG($A577, "SP_TOTAL_REV", E$3)</f>
        <v>545479</v>
      </c>
      <c r="F577" s="4" cm="1">
        <f t="array" ref="F577">_xll.SNL.Clients.Office.Excel.Functions.SPG($A577, "SP_TOTAL_REV", F$3)</f>
        <v>493167</v>
      </c>
      <c r="G577" s="4" cm="1">
        <f t="array" ref="G577">_xll.SNL.Clients.Office.Excel.Functions.SPG($A577, "SP_TOTAL_REV", G$3)</f>
        <v>353265</v>
      </c>
      <c r="H577" s="4" cm="1">
        <f t="array" ref="H577">_xll.SNL.Clients.Office.Excel.Functions.SPG($A577, "SP_TOTAL_REV", H$3)</f>
        <v>471711</v>
      </c>
      <c r="I577" s="4" cm="1">
        <f t="array" ref="I577">_xll.SNL.Clients.Office.Excel.Functions.SPG($A577, "SP_TOTAL_REV", I$3)</f>
        <v>369199</v>
      </c>
      <c r="J577" s="4" cm="1">
        <f t="array" ref="J577">_xll.SNL.Clients.Office.Excel.Functions.SPG($A577, "SP_TOTAL_REV", J$3)</f>
        <v>498283</v>
      </c>
      <c r="K577" s="4" cm="1">
        <f t="array" ref="K577">_xll.SNL.Clients.Office.Excel.Functions.SPG($A577, "SP_TOTAL_REV", K$3)</f>
        <v>394719</v>
      </c>
      <c r="L577" s="4" cm="1">
        <f t="array" ref="L577">_xll.SNL.Clients.Office.Excel.Functions.SPG($A577, "SP_TOTAL_REV", L$3)</f>
        <v>475482</v>
      </c>
      <c r="M577" s="4" cm="1">
        <f t="array" ref="M577">_xll.SNL.Clients.Office.Excel.Functions.SPG($A577, "SP_TOTAL_REV", M$3)</f>
        <v>533837</v>
      </c>
      <c r="N577" s="4" cm="1">
        <f t="array" ref="N577">_xll.SNL.Clients.Office.Excel.Functions.SPG($A577, "SP_TOTAL_REV", N$3)</f>
        <v>637312</v>
      </c>
      <c r="O577" s="4" cm="1">
        <f t="array" ref="O577">_xll.SNL.Clients.Office.Excel.Functions.SPG($A577, "SP_TOTAL_REV", O$3)</f>
        <v>621253</v>
      </c>
      <c r="P577" s="4" cm="1">
        <f t="array" ref="P577">_xll.SNL.Clients.Office.Excel.Functions.SPG($A577, "SP_TOTAL_REV", P$3)</f>
        <v>497529</v>
      </c>
      <c r="Q577" s="4" cm="1">
        <f t="array" ref="Q577">_xll.SNL.Clients.Office.Excel.Functions.SPG($A577, "SP_TOTAL_REV", Q$3)</f>
        <v>503822</v>
      </c>
      <c r="R577" s="4" cm="1">
        <f t="array" ref="R577">_xll.SNL.Clients.Office.Excel.Functions.SPG($A577, "SP_TOTAL_REV", R$3)</f>
        <v>968978</v>
      </c>
      <c r="S577" s="4" cm="1">
        <f t="array" ref="S577">_xll.SNL.Clients.Office.Excel.Functions.SPG($A577, "SP_TOTAL_REV", S$3)</f>
        <v>628639</v>
      </c>
      <c r="T577" s="4" cm="1">
        <f t="array" ref="T577">_xll.SNL.Clients.Office.Excel.Functions.SPG($A577, "SP_TOTAL_REV", T$3)</f>
        <v>549631</v>
      </c>
      <c r="U577" s="4" cm="1">
        <f t="array" ref="U577">_xll.SNL.Clients.Office.Excel.Functions.SPG($A577, "SP_TOTAL_REV", U$3)</f>
        <v>855326</v>
      </c>
      <c r="V577" s="4" cm="1">
        <f t="array" ref="V577">_xll.SNL.Clients.Office.Excel.Functions.SPG($A577, "SP_TOTAL_REV", V$3)</f>
        <v>933511</v>
      </c>
      <c r="W577" s="4" cm="1">
        <f t="array" ref="W577">_xll.SNL.Clients.Office.Excel.Functions.SPG($A577, "SP_TOTAL_REV", W$3)</f>
        <v>328129</v>
      </c>
      <c r="X577" s="4" cm="1">
        <f t="array" ref="X577">_xll.SNL.Clients.Office.Excel.Functions.SPG($A577, "SP_TOTAL_REV", X$3)</f>
        <v>313603</v>
      </c>
      <c r="Y577" s="4" cm="1">
        <f t="array" ref="Y577">_xll.SNL.Clients.Office.Excel.Functions.SPG($A577, "SP_TOTAL_REV", Y$3)</f>
        <v>303588</v>
      </c>
      <c r="Z577" s="4" cm="1">
        <f t="array" ref="Z577">_xll.SNL.Clients.Office.Excel.Functions.SPG($A577, "SP_TOTAL_REV", Z$3)</f>
        <v>292275</v>
      </c>
    </row>
    <row r="578" spans="1:26" x14ac:dyDescent="0.3">
      <c r="A578" s="11" t="s">
        <v>1590</v>
      </c>
      <c r="B578" s="4" cm="1">
        <f t="array" ref="B578">_xll.SNL.Clients.Office.Excel.Functions.SPG($A578, "SP_TOTAL_REV", B$3)</f>
        <v>217932</v>
      </c>
      <c r="C578" s="4" cm="1">
        <f t="array" ref="C578">_xll.SNL.Clients.Office.Excel.Functions.SPG($A578, "SP_TOTAL_REV", C$3)</f>
        <v>233494</v>
      </c>
      <c r="D578" s="4" cm="1">
        <f t="array" ref="D578">_xll.SNL.Clients.Office.Excel.Functions.SPG($A578, "SP_TOTAL_REV", D$3)</f>
        <v>227029</v>
      </c>
      <c r="E578" s="4" cm="1">
        <f t="array" ref="E578">_xll.SNL.Clients.Office.Excel.Functions.SPG($A578, "SP_TOTAL_REV", E$3)</f>
        <v>224384</v>
      </c>
      <c r="F578" s="4" cm="1">
        <f t="array" ref="F578">_xll.SNL.Clients.Office.Excel.Functions.SPG($A578, "SP_TOTAL_REV", F$3)</f>
        <v>222042</v>
      </c>
      <c r="G578" s="4" cm="1">
        <f t="array" ref="G578">_xll.SNL.Clients.Office.Excel.Functions.SPG($A578, "SP_TOTAL_REV", G$3)</f>
        <v>214587</v>
      </c>
      <c r="H578" s="4" cm="1">
        <f t="array" ref="H578">_xll.SNL.Clients.Office.Excel.Functions.SPG($A578, "SP_TOTAL_REV", H$3)</f>
        <v>219271</v>
      </c>
      <c r="I578" s="4" cm="1">
        <f t="array" ref="I578">_xll.SNL.Clients.Office.Excel.Functions.SPG($A578, "SP_TOTAL_REV", I$3)</f>
        <v>213536</v>
      </c>
      <c r="J578" s="4" cm="1">
        <f t="array" ref="J578">_xll.SNL.Clients.Office.Excel.Functions.SPG($A578, "SP_TOTAL_REV", J$3)</f>
        <v>197874</v>
      </c>
      <c r="K578" s="4" cm="1">
        <f t="array" ref="K578">_xll.SNL.Clients.Office.Excel.Functions.SPG($A578, "SP_TOTAL_REV", K$3)</f>
        <v>198371</v>
      </c>
      <c r="L578" s="4" cm="1">
        <f t="array" ref="L578">_xll.SNL.Clients.Office.Excel.Functions.SPG($A578, "SP_TOTAL_REV", L$3)</f>
        <v>210261</v>
      </c>
      <c r="M578" s="4" cm="1">
        <f t="array" ref="M578">_xll.SNL.Clients.Office.Excel.Functions.SPG($A578, "SP_TOTAL_REV", M$3)</f>
        <v>225307</v>
      </c>
      <c r="N578" s="4" cm="1">
        <f t="array" ref="N578">_xll.SNL.Clients.Office.Excel.Functions.SPG($A578, "SP_TOTAL_REV", N$3)</f>
        <v>252440</v>
      </c>
      <c r="O578" s="4" cm="1">
        <f t="array" ref="O578">_xll.SNL.Clients.Office.Excel.Functions.SPG($A578, "SP_TOTAL_REV", O$3)</f>
        <v>266262</v>
      </c>
      <c r="P578" s="4" cm="1">
        <f t="array" ref="P578">_xll.SNL.Clients.Office.Excel.Functions.SPG($A578, "SP_TOTAL_REV", P$3)</f>
        <v>252064</v>
      </c>
      <c r="Q578" s="4" cm="1">
        <f t="array" ref="Q578">_xll.SNL.Clients.Office.Excel.Functions.SPG($A578, "SP_TOTAL_REV", Q$3)</f>
        <v>244011</v>
      </c>
      <c r="R578" s="4" cm="1">
        <f t="array" ref="R578">_xll.SNL.Clients.Office.Excel.Functions.SPG($A578, "SP_TOTAL_REV", R$3)</f>
        <v>216897</v>
      </c>
      <c r="S578" s="4" cm="1">
        <f t="array" ref="S578">_xll.SNL.Clients.Office.Excel.Functions.SPG($A578, "SP_TOTAL_REV", S$3)</f>
        <v>171646</v>
      </c>
      <c r="T578" s="4" cm="1">
        <f t="array" ref="T578">_xll.SNL.Clients.Office.Excel.Functions.SPG($A578, "SP_TOTAL_REV", T$3)</f>
        <v>154790</v>
      </c>
      <c r="U578" s="4" cm="1">
        <f t="array" ref="U578">_xll.SNL.Clients.Office.Excel.Functions.SPG($A578, "SP_TOTAL_REV", U$3)</f>
        <v>132894</v>
      </c>
      <c r="V578" s="4" cm="1">
        <f t="array" ref="V578">_xll.SNL.Clients.Office.Excel.Functions.SPG($A578, "SP_TOTAL_REV", V$3)</f>
        <v>144566</v>
      </c>
      <c r="W578" s="4" cm="1">
        <f t="array" ref="W578">_xll.SNL.Clients.Office.Excel.Functions.SPG($A578, "SP_TOTAL_REV", W$3)</f>
        <v>146084</v>
      </c>
      <c r="X578" s="4" cm="1">
        <f t="array" ref="X578">_xll.SNL.Clients.Office.Excel.Functions.SPG($A578, "SP_TOTAL_REV", X$3)</f>
        <v>145955</v>
      </c>
      <c r="Y578" s="4" cm="1">
        <f t="array" ref="Y578">_xll.SNL.Clients.Office.Excel.Functions.SPG($A578, "SP_TOTAL_REV", Y$3)</f>
        <v>140489</v>
      </c>
      <c r="Z578" s="4" cm="1">
        <f t="array" ref="Z578">_xll.SNL.Clients.Office.Excel.Functions.SPG($A578, "SP_TOTAL_REV", Z$3)</f>
        <v>130718</v>
      </c>
    </row>
    <row r="579" spans="1:26" x14ac:dyDescent="0.3">
      <c r="A579" s="11" t="s">
        <v>1591</v>
      </c>
      <c r="B579" s="4" cm="1">
        <f t="array" ref="B579">_xll.SNL.Clients.Office.Excel.Functions.SPG($A579, "SP_TOTAL_REV", B$3)</f>
        <v>715236</v>
      </c>
      <c r="C579" s="4" cm="1">
        <f t="array" ref="C579">_xll.SNL.Clients.Office.Excel.Functions.SPG($A579, "SP_TOTAL_REV", C$3)</f>
        <v>714716</v>
      </c>
      <c r="D579" s="4" cm="1">
        <f t="array" ref="D579">_xll.SNL.Clients.Office.Excel.Functions.SPG($A579, "SP_TOTAL_REV", D$3)</f>
        <v>735353</v>
      </c>
      <c r="E579" s="4" cm="1">
        <f t="array" ref="E579">_xll.SNL.Clients.Office.Excel.Functions.SPG($A579, "SP_TOTAL_REV", E$3)</f>
        <v>741239</v>
      </c>
      <c r="F579" s="4" cm="1">
        <f t="array" ref="F579">_xll.SNL.Clients.Office.Excel.Functions.SPG($A579, "SP_TOTAL_REV", F$3)</f>
        <v>746279</v>
      </c>
      <c r="G579" s="4" cm="1">
        <f t="array" ref="G579">_xll.SNL.Clients.Office.Excel.Functions.SPG($A579, "SP_TOTAL_REV", G$3)</f>
        <v>785236</v>
      </c>
      <c r="H579" s="4" cm="1">
        <f t="array" ref="H579">_xll.SNL.Clients.Office.Excel.Functions.SPG($A579, "SP_TOTAL_REV", H$3)</f>
        <v>853653</v>
      </c>
      <c r="I579" s="4" cm="1">
        <f t="array" ref="I579">_xll.SNL.Clients.Office.Excel.Functions.SPG($A579, "SP_TOTAL_REV", I$3)</f>
        <v>892110</v>
      </c>
      <c r="J579" s="4" cm="1">
        <f t="array" ref="J579">_xll.SNL.Clients.Office.Excel.Functions.SPG($A579, "SP_TOTAL_REV", J$3)</f>
        <v>871046</v>
      </c>
      <c r="K579" s="4" cm="1">
        <f t="array" ref="K579">_xll.SNL.Clients.Office.Excel.Functions.SPG($A579, "SP_TOTAL_REV", K$3)</f>
        <v>855298</v>
      </c>
      <c r="L579" s="4" cm="1">
        <f t="array" ref="L579">_xll.SNL.Clients.Office.Excel.Functions.SPG($A579, "SP_TOTAL_REV", L$3)</f>
        <v>924798</v>
      </c>
      <c r="M579" s="4" cm="1">
        <f t="array" ref="M579">_xll.SNL.Clients.Office.Excel.Functions.SPG($A579, "SP_TOTAL_REV", M$3)</f>
        <v>863512</v>
      </c>
      <c r="N579" s="4" cm="1">
        <f t="array" ref="N579">_xll.SNL.Clients.Office.Excel.Functions.SPG($A579, "SP_TOTAL_REV", N$3)</f>
        <v>853793</v>
      </c>
      <c r="O579" s="4" cm="1">
        <f t="array" ref="O579">_xll.SNL.Clients.Office.Excel.Functions.SPG($A579, "SP_TOTAL_REV", O$3)</f>
        <v>843072</v>
      </c>
      <c r="P579" s="4" cm="1">
        <f t="array" ref="P579">_xll.SNL.Clients.Office.Excel.Functions.SPG($A579, "SP_TOTAL_REV", P$3)</f>
        <v>813663</v>
      </c>
      <c r="Q579" s="4" cm="1">
        <f t="array" ref="Q579">_xll.SNL.Clients.Office.Excel.Functions.SPG($A579, "SP_TOTAL_REV", Q$3)</f>
        <v>819120</v>
      </c>
      <c r="R579" s="4" cm="1">
        <f t="array" ref="R579">_xll.SNL.Clients.Office.Excel.Functions.SPG($A579, "SP_TOTAL_REV", R$3)</f>
        <v>764632</v>
      </c>
      <c r="S579" s="4" cm="1">
        <f t="array" ref="S579">_xll.SNL.Clients.Office.Excel.Functions.SPG($A579, "SP_TOTAL_REV", S$3)</f>
        <v>667180</v>
      </c>
      <c r="T579" s="4" cm="1">
        <f t="array" ref="T579">_xll.SNL.Clients.Office.Excel.Functions.SPG($A579, "SP_TOTAL_REV", T$3)</f>
        <v>640160</v>
      </c>
      <c r="U579" s="4" cm="1">
        <f t="array" ref="U579">_xll.SNL.Clients.Office.Excel.Functions.SPG($A579, "SP_TOTAL_REV", U$3)</f>
        <v>581717</v>
      </c>
      <c r="V579" s="4" cm="1">
        <f t="array" ref="V579">_xll.SNL.Clients.Office.Excel.Functions.SPG($A579, "SP_TOTAL_REV", V$3)</f>
        <v>612841</v>
      </c>
      <c r="W579" s="4" cm="1">
        <f t="array" ref="W579">_xll.SNL.Clients.Office.Excel.Functions.SPG($A579, "SP_TOTAL_REV", W$3)</f>
        <v>609577</v>
      </c>
      <c r="X579" s="4" cm="1">
        <f t="array" ref="X579">_xll.SNL.Clients.Office.Excel.Functions.SPG($A579, "SP_TOTAL_REV", X$3)</f>
        <v>628329</v>
      </c>
      <c r="Y579" s="4" cm="1">
        <f t="array" ref="Y579">_xll.SNL.Clients.Office.Excel.Functions.SPG($A579, "SP_TOTAL_REV", Y$3)</f>
        <v>685240</v>
      </c>
      <c r="Z579" s="4" cm="1">
        <f t="array" ref="Z579">_xll.SNL.Clients.Office.Excel.Functions.SPG($A579, "SP_TOTAL_REV", Z$3)</f>
        <v>745159</v>
      </c>
    </row>
    <row r="580" spans="1:26" x14ac:dyDescent="0.3">
      <c r="A580" s="11" t="s">
        <v>1592</v>
      </c>
      <c r="B580" s="4" cm="1">
        <f t="array" ref="B580">_xll.SNL.Clients.Office.Excel.Functions.SPG($A580, "SP_TOTAL_REV", B$3)</f>
        <v>512180</v>
      </c>
      <c r="C580" s="4" cm="1">
        <f t="array" ref="C580">_xll.SNL.Clients.Office.Excel.Functions.SPG($A580, "SP_TOTAL_REV", C$3)</f>
        <v>534370</v>
      </c>
      <c r="D580" s="4" cm="1">
        <f t="array" ref="D580">_xll.SNL.Clients.Office.Excel.Functions.SPG($A580, "SP_TOTAL_REV", D$3)</f>
        <v>459234</v>
      </c>
      <c r="E580" s="4" cm="1">
        <f t="array" ref="E580">_xll.SNL.Clients.Office.Excel.Functions.SPG($A580, "SP_TOTAL_REV", E$3)</f>
        <v>476371</v>
      </c>
      <c r="F580" s="4" cm="1">
        <f t="array" ref="F580">_xll.SNL.Clients.Office.Excel.Functions.SPG($A580, "SP_TOTAL_REV", F$3)</f>
        <v>482339</v>
      </c>
      <c r="G580" s="4" cm="1">
        <f t="array" ref="G580">_xll.SNL.Clients.Office.Excel.Functions.SPG($A580, "SP_TOTAL_REV", G$3)</f>
        <v>444521</v>
      </c>
      <c r="H580" s="4" cm="1">
        <f t="array" ref="H580">_xll.SNL.Clients.Office.Excel.Functions.SPG($A580, "SP_TOTAL_REV", H$3)</f>
        <v>435514</v>
      </c>
      <c r="I580" s="4" cm="1">
        <f t="array" ref="I580">_xll.SNL.Clients.Office.Excel.Functions.SPG($A580, "SP_TOTAL_REV", I$3)</f>
        <v>335062</v>
      </c>
      <c r="J580" s="4" cm="1">
        <f t="array" ref="J580">_xll.SNL.Clients.Office.Excel.Functions.SPG($A580, "SP_TOTAL_REV", J$3)</f>
        <v>332507</v>
      </c>
      <c r="K580" s="4" cm="1">
        <f t="array" ref="K580">_xll.SNL.Clients.Office.Excel.Functions.SPG($A580, "SP_TOTAL_REV", K$3)</f>
        <v>364131</v>
      </c>
      <c r="L580" s="4" cm="1">
        <f t="array" ref="L580">_xll.SNL.Clients.Office.Excel.Functions.SPG($A580, "SP_TOTAL_REV", L$3)</f>
        <v>464114</v>
      </c>
      <c r="M580" s="4" cm="1">
        <f t="array" ref="M580">_xll.SNL.Clients.Office.Excel.Functions.SPG($A580, "SP_TOTAL_REV", M$3)</f>
        <v>560156</v>
      </c>
      <c r="N580" s="4" cm="1">
        <f t="array" ref="N580">_xll.SNL.Clients.Office.Excel.Functions.SPG($A580, "SP_TOTAL_REV", N$3)</f>
        <v>532395</v>
      </c>
      <c r="O580" s="4" cm="1">
        <f t="array" ref="O580">_xll.SNL.Clients.Office.Excel.Functions.SPG($A580, "SP_TOTAL_REV", O$3)</f>
        <v>470224</v>
      </c>
      <c r="P580" s="4" cm="1">
        <f t="array" ref="P580">_xll.SNL.Clients.Office.Excel.Functions.SPG($A580, "SP_TOTAL_REV", P$3)</f>
        <v>379250</v>
      </c>
      <c r="Q580" s="4" cm="1">
        <f t="array" ref="Q580">_xll.SNL.Clients.Office.Excel.Functions.SPG($A580, "SP_TOTAL_REV", Q$3)</f>
        <v>294371</v>
      </c>
      <c r="R580" s="4" cm="1">
        <f t="array" ref="R580">_xll.SNL.Clients.Office.Excel.Functions.SPG($A580, "SP_TOTAL_REV", R$3)</f>
        <v>250230</v>
      </c>
      <c r="S580" s="4" cm="1">
        <f t="array" ref="S580">_xll.SNL.Clients.Office.Excel.Functions.SPG($A580, "SP_TOTAL_REV", S$3)</f>
        <v>188065</v>
      </c>
      <c r="T580" s="4" cm="1">
        <f t="array" ref="T580">_xll.SNL.Clients.Office.Excel.Functions.SPG($A580, "SP_TOTAL_REV", T$3)</f>
        <v>173547</v>
      </c>
      <c r="U580" s="4" cm="1">
        <f t="array" ref="U580">_xll.SNL.Clients.Office.Excel.Functions.SPG($A580, "SP_TOTAL_REV", U$3)</f>
        <v>110588</v>
      </c>
      <c r="V580" s="4" cm="1">
        <f t="array" ref="V580">_xll.SNL.Clients.Office.Excel.Functions.SPG($A580, "SP_TOTAL_REV", V$3)</f>
        <v>204992</v>
      </c>
      <c r="W580" s="4" cm="1">
        <f t="array" ref="W580">_xll.SNL.Clients.Office.Excel.Functions.SPG($A580, "SP_TOTAL_REV", W$3)</f>
        <v>218122</v>
      </c>
      <c r="X580" s="4" cm="1">
        <f t="array" ref="X580">_xll.SNL.Clients.Office.Excel.Functions.SPG($A580, "SP_TOTAL_REV", X$3)</f>
        <v>193569</v>
      </c>
      <c r="Y580" s="4" cm="1">
        <f t="array" ref="Y580">_xll.SNL.Clients.Office.Excel.Functions.SPG($A580, "SP_TOTAL_REV", Y$3)</f>
        <v>216643</v>
      </c>
      <c r="Z580" s="4" cm="1">
        <f t="array" ref="Z580">_xll.SNL.Clients.Office.Excel.Functions.SPG($A580, "SP_TOTAL_REV", Z$3)</f>
        <v>208947</v>
      </c>
    </row>
    <row r="581" spans="1:26" x14ac:dyDescent="0.3">
      <c r="A581" s="11" t="s">
        <v>1593</v>
      </c>
      <c r="B581" s="4" cm="1">
        <f t="array" ref="B581">_xll.SNL.Clients.Office.Excel.Functions.SPG($A581, "SP_TOTAL_REV", B$3)</f>
        <v>179791</v>
      </c>
      <c r="C581" s="4" cm="1">
        <f t="array" ref="C581">_xll.SNL.Clients.Office.Excel.Functions.SPG($A581, "SP_TOTAL_REV", C$3)</f>
        <v>171133</v>
      </c>
      <c r="D581" s="4" cm="1">
        <f t="array" ref="D581">_xll.SNL.Clients.Office.Excel.Functions.SPG($A581, "SP_TOTAL_REV", D$3)</f>
        <v>188690</v>
      </c>
      <c r="E581" s="4" cm="1">
        <f t="array" ref="E581">_xll.SNL.Clients.Office.Excel.Functions.SPG($A581, "SP_TOTAL_REV", E$3)</f>
        <v>194441</v>
      </c>
      <c r="F581" s="4" cm="1">
        <f t="array" ref="F581">_xll.SNL.Clients.Office.Excel.Functions.SPG($A581, "SP_TOTAL_REV", F$3)</f>
        <v>171989</v>
      </c>
      <c r="G581" s="4" cm="1">
        <f t="array" ref="G581">_xll.SNL.Clients.Office.Excel.Functions.SPG($A581, "SP_TOTAL_REV", G$3)</f>
        <v>166404</v>
      </c>
      <c r="H581" s="4" cm="1">
        <f t="array" ref="H581">_xll.SNL.Clients.Office.Excel.Functions.SPG($A581, "SP_TOTAL_REV", H$3)</f>
        <v>178031</v>
      </c>
      <c r="I581" s="4" cm="1">
        <f t="array" ref="I581">_xll.SNL.Clients.Office.Excel.Functions.SPG($A581, "SP_TOTAL_REV", I$3)</f>
        <v>182471</v>
      </c>
      <c r="J581" s="4" cm="1">
        <f t="array" ref="J581">_xll.SNL.Clients.Office.Excel.Functions.SPG($A581, "SP_TOTAL_REV", J$3)</f>
        <v>185110</v>
      </c>
      <c r="K581" s="4" cm="1">
        <f t="array" ref="K581">_xll.SNL.Clients.Office.Excel.Functions.SPG($A581, "SP_TOTAL_REV", K$3)</f>
        <v>196002</v>
      </c>
      <c r="L581" s="4" cm="1">
        <f t="array" ref="L581">_xll.SNL.Clients.Office.Excel.Functions.SPG($A581, "SP_TOTAL_REV", L$3)</f>
        <v>188101</v>
      </c>
      <c r="M581" s="4" cm="1">
        <f t="array" ref="M581">_xll.SNL.Clients.Office.Excel.Functions.SPG($A581, "SP_TOTAL_REV", M$3)</f>
        <v>169296</v>
      </c>
      <c r="N581" s="4" cm="1">
        <f t="array" ref="N581">_xll.SNL.Clients.Office.Excel.Functions.SPG($A581, "SP_TOTAL_REV", N$3)</f>
        <v>150747</v>
      </c>
      <c r="O581" s="4" cm="1">
        <f t="array" ref="O581">_xll.SNL.Clients.Office.Excel.Functions.SPG($A581, "SP_TOTAL_REV", O$3)</f>
        <v>152817</v>
      </c>
      <c r="P581" s="4" cm="1">
        <f t="array" ref="P581">_xll.SNL.Clients.Office.Excel.Functions.SPG($A581, "SP_TOTAL_REV", P$3)</f>
        <v>150959</v>
      </c>
      <c r="Q581" s="4" cm="1">
        <f t="array" ref="Q581">_xll.SNL.Clients.Office.Excel.Functions.SPG($A581, "SP_TOTAL_REV", Q$3)</f>
        <v>141816</v>
      </c>
      <c r="R581" s="4" cm="1">
        <f t="array" ref="R581">_xll.SNL.Clients.Office.Excel.Functions.SPG($A581, "SP_TOTAL_REV", R$3)</f>
        <v>138189</v>
      </c>
      <c r="S581" s="4" cm="1">
        <f t="array" ref="S581">_xll.SNL.Clients.Office.Excel.Functions.SPG($A581, "SP_TOTAL_REV", S$3)</f>
        <v>134384</v>
      </c>
      <c r="T581" s="4" cm="1">
        <f t="array" ref="T581">_xll.SNL.Clients.Office.Excel.Functions.SPG($A581, "SP_TOTAL_REV", T$3)</f>
        <v>125904</v>
      </c>
      <c r="U581" s="4" cm="1">
        <f t="array" ref="U581">_xll.SNL.Clients.Office.Excel.Functions.SPG($A581, "SP_TOTAL_REV", U$3)</f>
        <v>130652</v>
      </c>
      <c r="V581" s="4" cm="1">
        <f t="array" ref="V581">_xll.SNL.Clients.Office.Excel.Functions.SPG($A581, "SP_TOTAL_REV", V$3)</f>
        <v>147662</v>
      </c>
      <c r="W581" s="4" cm="1">
        <f t="array" ref="W581">_xll.SNL.Clients.Office.Excel.Functions.SPG($A581, "SP_TOTAL_REV", W$3)</f>
        <v>133461</v>
      </c>
      <c r="X581" s="4" cm="1">
        <f t="array" ref="X581">_xll.SNL.Clients.Office.Excel.Functions.SPG($A581, "SP_TOTAL_REV", X$3)</f>
        <v>132829</v>
      </c>
      <c r="Y581" s="4" cm="1">
        <f t="array" ref="Y581">_xll.SNL.Clients.Office.Excel.Functions.SPG($A581, "SP_TOTAL_REV", Y$3)</f>
        <v>135708</v>
      </c>
      <c r="Z581" s="4" cm="1">
        <f t="array" ref="Z581">_xll.SNL.Clients.Office.Excel.Functions.SPG($A581, "SP_TOTAL_REV", Z$3)</f>
        <v>132880</v>
      </c>
    </row>
    <row r="582" spans="1:26" x14ac:dyDescent="0.3">
      <c r="A582" s="11" t="s">
        <v>1594</v>
      </c>
      <c r="B582" s="4" cm="1">
        <f t="array" ref="B582">_xll.SNL.Clients.Office.Excel.Functions.SPG($A582, "SP_TOTAL_REV", B$3)</f>
        <v>213926</v>
      </c>
      <c r="C582" s="4" cm="1">
        <f t="array" ref="C582">_xll.SNL.Clients.Office.Excel.Functions.SPG($A582, "SP_TOTAL_REV", C$3)</f>
        <v>321001</v>
      </c>
      <c r="D582" s="4" cm="1">
        <f t="array" ref="D582">_xll.SNL.Clients.Office.Excel.Functions.SPG($A582, "SP_TOTAL_REV", D$3)</f>
        <v>271222</v>
      </c>
      <c r="E582" s="4" cm="1">
        <f t="array" ref="E582">_xll.SNL.Clients.Office.Excel.Functions.SPG($A582, "SP_TOTAL_REV", E$3)</f>
        <v>249866</v>
      </c>
      <c r="F582" s="4" cm="1">
        <f t="array" ref="F582">_xll.SNL.Clients.Office.Excel.Functions.SPG($A582, "SP_TOTAL_REV", F$3)</f>
        <v>209876</v>
      </c>
      <c r="G582" s="4" cm="1">
        <f t="array" ref="G582">_xll.SNL.Clients.Office.Excel.Functions.SPG($A582, "SP_TOTAL_REV", G$3)</f>
        <v>255102</v>
      </c>
      <c r="H582" s="4" cm="1">
        <f t="array" ref="H582">_xll.SNL.Clients.Office.Excel.Functions.SPG($A582, "SP_TOTAL_REV", H$3)</f>
        <v>250728</v>
      </c>
      <c r="I582" s="4" cm="1">
        <f t="array" ref="I582">_xll.SNL.Clients.Office.Excel.Functions.SPG($A582, "SP_TOTAL_REV", I$3)</f>
        <v>256339</v>
      </c>
      <c r="J582" s="4" cm="1">
        <f t="array" ref="J582">_xll.SNL.Clients.Office.Excel.Functions.SPG($A582, "SP_TOTAL_REV", J$3)</f>
        <v>234247</v>
      </c>
      <c r="K582" s="4" cm="1">
        <f t="array" ref="K582">_xll.SNL.Clients.Office.Excel.Functions.SPG($A582, "SP_TOTAL_REV", K$3)</f>
        <v>269598</v>
      </c>
      <c r="L582" s="4" cm="1">
        <f t="array" ref="L582">_xll.SNL.Clients.Office.Excel.Functions.SPG($A582, "SP_TOTAL_REV", L$3)</f>
        <v>305087</v>
      </c>
      <c r="M582" s="4" cm="1">
        <f t="array" ref="M582">_xll.SNL.Clients.Office.Excel.Functions.SPG($A582, "SP_TOTAL_REV", M$3)</f>
        <v>339276</v>
      </c>
      <c r="N582" s="4" cm="1">
        <f t="array" ref="N582">_xll.SNL.Clients.Office.Excel.Functions.SPG($A582, "SP_TOTAL_REV", N$3)</f>
        <v>322537</v>
      </c>
      <c r="O582" s="4" cm="1">
        <f t="array" ref="O582">_xll.SNL.Clients.Office.Excel.Functions.SPG($A582, "SP_TOTAL_REV", O$3)</f>
        <v>403406</v>
      </c>
      <c r="P582" s="4" cm="1">
        <f t="array" ref="P582">_xll.SNL.Clients.Office.Excel.Functions.SPG($A582, "SP_TOTAL_REV", P$3)</f>
        <v>343258</v>
      </c>
      <c r="Q582" s="4" cm="1">
        <f t="array" ref="Q582">_xll.SNL.Clients.Office.Excel.Functions.SPG($A582, "SP_TOTAL_REV", Q$3)</f>
        <v>283977</v>
      </c>
      <c r="R582" s="4" cm="1">
        <f t="array" ref="R582">_xll.SNL.Clients.Office.Excel.Functions.SPG($A582, "SP_TOTAL_REV", R$3)</f>
        <v>233843</v>
      </c>
      <c r="S582" s="4" cm="1">
        <f t="array" ref="S582">_xll.SNL.Clients.Office.Excel.Functions.SPG($A582, "SP_TOTAL_REV", S$3)</f>
        <v>342433</v>
      </c>
      <c r="T582" s="4" cm="1">
        <f t="array" ref="T582">_xll.SNL.Clients.Office.Excel.Functions.SPG($A582, "SP_TOTAL_REV", T$3)</f>
        <v>241747</v>
      </c>
      <c r="U582" s="4" cm="1">
        <f t="array" ref="U582">_xll.SNL.Clients.Office.Excel.Functions.SPG($A582, "SP_TOTAL_REV", U$3)</f>
        <v>245844</v>
      </c>
      <c r="V582" s="4" cm="1">
        <f t="array" ref="V582">_xll.SNL.Clients.Office.Excel.Functions.SPG($A582, "SP_TOTAL_REV", V$3)</f>
        <v>207654</v>
      </c>
      <c r="W582" s="4" cm="1">
        <f t="array" ref="W582">_xll.SNL.Clients.Office.Excel.Functions.SPG($A582, "SP_TOTAL_REV", W$3)</f>
        <v>209489</v>
      </c>
      <c r="X582" s="4" cm="1">
        <f t="array" ref="X582">_xll.SNL.Clients.Office.Excel.Functions.SPG($A582, "SP_TOTAL_REV", X$3)</f>
        <v>209401</v>
      </c>
      <c r="Y582" s="4" cm="1">
        <f t="array" ref="Y582">_xll.SNL.Clients.Office.Excel.Functions.SPG($A582, "SP_TOTAL_REV", Y$3)</f>
        <v>195587</v>
      </c>
      <c r="Z582" s="4" cm="1">
        <f t="array" ref="Z582">_xll.SNL.Clients.Office.Excel.Functions.SPG($A582, "SP_TOTAL_REV", Z$3)</f>
        <v>181110</v>
      </c>
    </row>
    <row r="583" spans="1:26" x14ac:dyDescent="0.3">
      <c r="A583" s="11" t="s">
        <v>1595</v>
      </c>
      <c r="B583" s="4" cm="1">
        <f t="array" ref="B583">_xll.SNL.Clients.Office.Excel.Functions.SPG($A583, "SP_TOTAL_REV", B$3)</f>
        <v>297743</v>
      </c>
      <c r="C583" s="4" cm="1">
        <f t="array" ref="C583">_xll.SNL.Clients.Office.Excel.Functions.SPG($A583, "SP_TOTAL_REV", C$3)</f>
        <v>297465</v>
      </c>
      <c r="D583" s="4" cm="1">
        <f t="array" ref="D583">_xll.SNL.Clients.Office.Excel.Functions.SPG($A583, "SP_TOTAL_REV", D$3)</f>
        <v>327720</v>
      </c>
      <c r="E583" s="4" cm="1">
        <f t="array" ref="E583">_xll.SNL.Clients.Office.Excel.Functions.SPG($A583, "SP_TOTAL_REV", E$3)</f>
        <v>396524</v>
      </c>
      <c r="F583" s="4" cm="1">
        <f t="array" ref="F583">_xll.SNL.Clients.Office.Excel.Functions.SPG($A583, "SP_TOTAL_REV", F$3)</f>
        <v>503512</v>
      </c>
      <c r="G583" s="4" cm="1">
        <f t="array" ref="G583">_xll.SNL.Clients.Office.Excel.Functions.SPG($A583, "SP_TOTAL_REV", G$3)</f>
        <v>365004</v>
      </c>
      <c r="H583" s="4" cm="1">
        <f t="array" ref="H583">_xll.SNL.Clients.Office.Excel.Functions.SPG($A583, "SP_TOTAL_REV", H$3)</f>
        <v>423487</v>
      </c>
      <c r="I583" s="4" cm="1">
        <f t="array" ref="I583">_xll.SNL.Clients.Office.Excel.Functions.SPG($A583, "SP_TOTAL_REV", I$3)</f>
        <v>379160</v>
      </c>
      <c r="J583" s="4" cm="1">
        <f t="array" ref="J583">_xll.SNL.Clients.Office.Excel.Functions.SPG($A583, "SP_TOTAL_REV", J$3)</f>
        <v>509674</v>
      </c>
      <c r="K583" s="4" cm="1">
        <f t="array" ref="K583">_xll.SNL.Clients.Office.Excel.Functions.SPG($A583, "SP_TOTAL_REV", K$3)</f>
        <v>344750</v>
      </c>
      <c r="L583" s="4" cm="1">
        <f t="array" ref="L583">_xll.SNL.Clients.Office.Excel.Functions.SPG($A583, "SP_TOTAL_REV", L$3)</f>
        <v>390180</v>
      </c>
      <c r="M583" s="4" cm="1">
        <f t="array" ref="M583">_xll.SNL.Clients.Office.Excel.Functions.SPG($A583, "SP_TOTAL_REV", M$3)</f>
        <v>625170.5</v>
      </c>
      <c r="N583" s="4" cm="1">
        <f t="array" ref="N583">_xll.SNL.Clients.Office.Excel.Functions.SPG($A583, "SP_TOTAL_REV", N$3)</f>
        <v>378665.2</v>
      </c>
      <c r="O583" s="4" cm="1">
        <f t="array" ref="O583">_xll.SNL.Clients.Office.Excel.Functions.SPG($A583, "SP_TOTAL_REV", O$3)</f>
        <v>415545</v>
      </c>
      <c r="P583" s="4" cm="1">
        <f t="array" ref="P583">_xll.SNL.Clients.Office.Excel.Functions.SPG($A583, "SP_TOTAL_REV", P$3)</f>
        <v>202467</v>
      </c>
      <c r="Q583" s="4" cm="1">
        <f t="array" ref="Q583">_xll.SNL.Clients.Office.Excel.Functions.SPG($A583, "SP_TOTAL_REV", Q$3)</f>
        <v>227440</v>
      </c>
      <c r="R583" s="4" cm="1">
        <f t="array" ref="R583">_xll.SNL.Clients.Office.Excel.Functions.SPG($A583, "SP_TOTAL_REV", R$3)</f>
        <v>213764</v>
      </c>
      <c r="S583" s="4" cm="1">
        <f t="array" ref="S583">_xll.SNL.Clients.Office.Excel.Functions.SPG($A583, "SP_TOTAL_REV", S$3)</f>
        <v>212253</v>
      </c>
      <c r="T583" s="4" cm="1">
        <f t="array" ref="T583">_xll.SNL.Clients.Office.Excel.Functions.SPG($A583, "SP_TOTAL_REV", T$3)</f>
        <v>180064</v>
      </c>
      <c r="U583" s="4" cm="1">
        <f t="array" ref="U583">_xll.SNL.Clients.Office.Excel.Functions.SPG($A583, "SP_TOTAL_REV", U$3)</f>
        <v>163701</v>
      </c>
      <c r="V583" s="4" cm="1">
        <f t="array" ref="V583">_xll.SNL.Clients.Office.Excel.Functions.SPG($A583, "SP_TOTAL_REV", V$3)</f>
        <v>226720</v>
      </c>
      <c r="W583" s="4" cm="1">
        <f t="array" ref="W583">_xll.SNL.Clients.Office.Excel.Functions.SPG($A583, "SP_TOTAL_REV", W$3)</f>
        <v>204901</v>
      </c>
      <c r="X583" s="4" cm="1">
        <f t="array" ref="X583">_xll.SNL.Clients.Office.Excel.Functions.SPG($A583, "SP_TOTAL_REV", X$3)</f>
        <v>287506</v>
      </c>
      <c r="Y583" s="4" cm="1">
        <f t="array" ref="Y583">_xll.SNL.Clients.Office.Excel.Functions.SPG($A583, "SP_TOTAL_REV", Y$3)</f>
        <v>397613</v>
      </c>
      <c r="Z583" s="4" cm="1">
        <f t="array" ref="Z583">_xll.SNL.Clients.Office.Excel.Functions.SPG($A583, "SP_TOTAL_REV", Z$3)</f>
        <v>378290</v>
      </c>
    </row>
    <row r="584" spans="1:26" x14ac:dyDescent="0.3">
      <c r="A584" s="11" t="s">
        <v>1596</v>
      </c>
      <c r="B584" s="4" cm="1">
        <f t="array" ref="B584">_xll.SNL.Clients.Office.Excel.Functions.SPG($A584, "SP_TOTAL_REV", B$3)</f>
        <v>146104</v>
      </c>
      <c r="C584" s="4" cm="1">
        <f t="array" ref="C584">_xll.SNL.Clients.Office.Excel.Functions.SPG($A584, "SP_TOTAL_REV", C$3)</f>
        <v>153495</v>
      </c>
      <c r="D584" s="4" cm="1">
        <f t="array" ref="D584">_xll.SNL.Clients.Office.Excel.Functions.SPG($A584, "SP_TOTAL_REV", D$3)</f>
        <v>155991</v>
      </c>
      <c r="E584" s="4" cm="1">
        <f t="array" ref="E584">_xll.SNL.Clients.Office.Excel.Functions.SPG($A584, "SP_TOTAL_REV", E$3)</f>
        <v>155045</v>
      </c>
      <c r="F584" s="4" cm="1">
        <f t="array" ref="F584">_xll.SNL.Clients.Office.Excel.Functions.SPG($A584, "SP_TOTAL_REV", F$3)</f>
        <v>139105</v>
      </c>
      <c r="G584" s="4" cm="1">
        <f t="array" ref="G584">_xll.SNL.Clients.Office.Excel.Functions.SPG($A584, "SP_TOTAL_REV", G$3)</f>
        <v>140416</v>
      </c>
      <c r="H584" s="4" cm="1">
        <f t="array" ref="H584">_xll.SNL.Clients.Office.Excel.Functions.SPG($A584, "SP_TOTAL_REV", H$3)</f>
        <v>140452</v>
      </c>
      <c r="I584" s="4" cm="1">
        <f t="array" ref="I584">_xll.SNL.Clients.Office.Excel.Functions.SPG($A584, "SP_TOTAL_REV", I$3)</f>
        <v>141717</v>
      </c>
      <c r="J584" s="4" cm="1">
        <f t="array" ref="J584">_xll.SNL.Clients.Office.Excel.Functions.SPG($A584, "SP_TOTAL_REV", J$3)</f>
        <v>130193</v>
      </c>
      <c r="K584" s="4" cm="1">
        <f t="array" ref="K584">_xll.SNL.Clients.Office.Excel.Functions.SPG($A584, "SP_TOTAL_REV", K$3)</f>
        <v>124893</v>
      </c>
      <c r="L584" s="4" cm="1">
        <f t="array" ref="L584">_xll.SNL.Clients.Office.Excel.Functions.SPG($A584, "SP_TOTAL_REV", L$3)</f>
        <v>130421</v>
      </c>
      <c r="M584" s="4" cm="1">
        <f t="array" ref="M584">_xll.SNL.Clients.Office.Excel.Functions.SPG($A584, "SP_TOTAL_REV", M$3)</f>
        <v>123667</v>
      </c>
      <c r="N584" s="4" cm="1">
        <f t="array" ref="N584">_xll.SNL.Clients.Office.Excel.Functions.SPG($A584, "SP_TOTAL_REV", N$3)</f>
        <v>129986</v>
      </c>
      <c r="O584" s="4" cm="1">
        <f t="array" ref="O584">_xll.SNL.Clients.Office.Excel.Functions.SPG($A584, "SP_TOTAL_REV", O$3)</f>
        <v>134746</v>
      </c>
      <c r="P584" s="4" cm="1">
        <f t="array" ref="P584">_xll.SNL.Clients.Office.Excel.Functions.SPG($A584, "SP_TOTAL_REV", P$3)</f>
        <v>115240</v>
      </c>
      <c r="Q584" s="4" cm="1">
        <f t="array" ref="Q584">_xll.SNL.Clients.Office.Excel.Functions.SPG($A584, "SP_TOTAL_REV", Q$3)</f>
        <v>136405</v>
      </c>
      <c r="R584" s="4" cm="1">
        <f t="array" ref="R584">_xll.SNL.Clients.Office.Excel.Functions.SPG($A584, "SP_TOTAL_REV", R$3)</f>
        <v>111905</v>
      </c>
      <c r="S584" s="4" cm="1">
        <f t="array" ref="S584">_xll.SNL.Clients.Office.Excel.Functions.SPG($A584, "SP_TOTAL_REV", S$3)</f>
        <v>124559</v>
      </c>
      <c r="T584" s="4" cm="1">
        <f t="array" ref="T584">_xll.SNL.Clients.Office.Excel.Functions.SPG($A584, "SP_TOTAL_REV", T$3)</f>
        <v>111646</v>
      </c>
      <c r="U584" s="4" cm="1">
        <f t="array" ref="U584">_xll.SNL.Clients.Office.Excel.Functions.SPG($A584, "SP_TOTAL_REV", U$3)</f>
        <v>98247</v>
      </c>
      <c r="V584" s="4" cm="1">
        <f t="array" ref="V584">_xll.SNL.Clients.Office.Excel.Functions.SPG($A584, "SP_TOTAL_REV", V$3)</f>
        <v>100049</v>
      </c>
      <c r="W584" s="4" cm="1">
        <f t="array" ref="W584">_xll.SNL.Clients.Office.Excel.Functions.SPG($A584, "SP_TOTAL_REV", W$3)</f>
        <v>98556</v>
      </c>
      <c r="X584" s="4" cm="1">
        <f t="array" ref="X584">_xll.SNL.Clients.Office.Excel.Functions.SPG($A584, "SP_TOTAL_REV", X$3)</f>
        <v>106744</v>
      </c>
      <c r="Y584" s="4" cm="1">
        <f t="array" ref="Y584">_xll.SNL.Clients.Office.Excel.Functions.SPG($A584, "SP_TOTAL_REV", Y$3)</f>
        <v>113989</v>
      </c>
      <c r="Z584" s="4" cm="1">
        <f t="array" ref="Z584">_xll.SNL.Clients.Office.Excel.Functions.SPG($A584, "SP_TOTAL_REV", Z$3)</f>
        <v>101335</v>
      </c>
    </row>
    <row r="585" spans="1:26" x14ac:dyDescent="0.3">
      <c r="A585" s="11" t="s">
        <v>1597</v>
      </c>
      <c r="B585" s="4" cm="1">
        <f t="array" ref="B585">_xll.SNL.Clients.Office.Excel.Functions.SPG($A585, "SP_TOTAL_REV", B$3)</f>
        <v>712114</v>
      </c>
      <c r="C585" s="4" cm="1">
        <f t="array" ref="C585">_xll.SNL.Clients.Office.Excel.Functions.SPG($A585, "SP_TOTAL_REV", C$3)</f>
        <v>754679</v>
      </c>
      <c r="D585" s="4" cm="1">
        <f t="array" ref="D585">_xll.SNL.Clients.Office.Excel.Functions.SPG($A585, "SP_TOTAL_REV", D$3)</f>
        <v>745701</v>
      </c>
      <c r="E585" s="4" cm="1">
        <f t="array" ref="E585">_xll.SNL.Clients.Office.Excel.Functions.SPG($A585, "SP_TOTAL_REV", E$3)</f>
        <v>760798</v>
      </c>
      <c r="F585" s="4" cm="1">
        <f t="array" ref="F585">_xll.SNL.Clients.Office.Excel.Functions.SPG($A585, "SP_TOTAL_REV", F$3)</f>
        <v>769080</v>
      </c>
      <c r="G585" s="4" cm="1">
        <f t="array" ref="G585">_xll.SNL.Clients.Office.Excel.Functions.SPG($A585, "SP_TOTAL_REV", G$3)</f>
        <v>821945</v>
      </c>
      <c r="H585" s="4" cm="1">
        <f t="array" ref="H585">_xll.SNL.Clients.Office.Excel.Functions.SPG($A585, "SP_TOTAL_REV", H$3)</f>
        <v>817744</v>
      </c>
      <c r="I585" s="4" cm="1">
        <f t="array" ref="I585">_xll.SNL.Clients.Office.Excel.Functions.SPG($A585, "SP_TOTAL_REV", I$3)</f>
        <v>811096</v>
      </c>
      <c r="J585" s="4" cm="1">
        <f t="array" ref="J585">_xll.SNL.Clients.Office.Excel.Functions.SPG($A585, "SP_TOTAL_REV", J$3)</f>
        <v>832714</v>
      </c>
      <c r="K585" s="4" cm="1">
        <f t="array" ref="K585">_xll.SNL.Clients.Office.Excel.Functions.SPG($A585, "SP_TOTAL_REV", K$3)</f>
        <v>861491</v>
      </c>
      <c r="L585" s="4" cm="1">
        <f t="array" ref="L585">_xll.SNL.Clients.Office.Excel.Functions.SPG($A585, "SP_TOTAL_REV", L$3)</f>
        <v>827606</v>
      </c>
      <c r="M585" s="4" cm="1">
        <f t="array" ref="M585">_xll.SNL.Clients.Office.Excel.Functions.SPG($A585, "SP_TOTAL_REV", M$3)</f>
        <v>836276</v>
      </c>
      <c r="N585" s="4" cm="1">
        <f t="array" ref="N585">_xll.SNL.Clients.Office.Excel.Functions.SPG($A585, "SP_TOTAL_REV", N$3)</f>
        <v>764605</v>
      </c>
      <c r="O585" s="4" cm="1">
        <f t="array" ref="O585">_xll.SNL.Clients.Office.Excel.Functions.SPG($A585, "SP_TOTAL_REV", O$3)</f>
        <v>765221</v>
      </c>
      <c r="P585" s="4" cm="1">
        <f t="array" ref="P585">_xll.SNL.Clients.Office.Excel.Functions.SPG($A585, "SP_TOTAL_REV", P$3)</f>
        <v>702891</v>
      </c>
      <c r="Q585" s="4" cm="1">
        <f t="array" ref="Q585">_xll.SNL.Clients.Office.Excel.Functions.SPG($A585, "SP_TOTAL_REV", Q$3)</f>
        <v>649814</v>
      </c>
      <c r="R585" s="4" cm="1">
        <f t="array" ref="R585">_xll.SNL.Clients.Office.Excel.Functions.SPG($A585, "SP_TOTAL_REV", R$3)</f>
        <v>616446</v>
      </c>
      <c r="S585" s="4" cm="1">
        <f t="array" ref="S585">_xll.SNL.Clients.Office.Excel.Functions.SPG($A585, "SP_TOTAL_REV", S$3)</f>
        <v>620302</v>
      </c>
      <c r="T585" s="4" cm="1">
        <f t="array" ref="T585">_xll.SNL.Clients.Office.Excel.Functions.SPG($A585, "SP_TOTAL_REV", T$3)</f>
        <v>590214</v>
      </c>
      <c r="U585" s="4" cm="1">
        <f t="array" ref="U585">_xll.SNL.Clients.Office.Excel.Functions.SPG($A585, "SP_TOTAL_REV", U$3)</f>
        <v>568959</v>
      </c>
      <c r="V585" s="4" cm="1">
        <f t="array" ref="V585">_xll.SNL.Clients.Office.Excel.Functions.SPG($A585, "SP_TOTAL_REV", V$3)</f>
        <v>592703</v>
      </c>
      <c r="W585" s="4" cm="1">
        <f t="array" ref="W585">_xll.SNL.Clients.Office.Excel.Functions.SPG($A585, "SP_TOTAL_REV", W$3)</f>
        <v>621787</v>
      </c>
      <c r="X585" s="4" cm="1">
        <f t="array" ref="X585">_xll.SNL.Clients.Office.Excel.Functions.SPG($A585, "SP_TOTAL_REV", X$3)</f>
        <v>618264</v>
      </c>
      <c r="Y585" s="4" cm="1">
        <f t="array" ref="Y585">_xll.SNL.Clients.Office.Excel.Functions.SPG($A585, "SP_TOTAL_REV", Y$3)</f>
        <v>627533</v>
      </c>
      <c r="Z585" s="4" cm="1">
        <f t="array" ref="Z585">_xll.SNL.Clients.Office.Excel.Functions.SPG($A585, "SP_TOTAL_REV", Z$3)</f>
        <v>596117</v>
      </c>
    </row>
    <row r="586" spans="1:26" x14ac:dyDescent="0.3">
      <c r="A586" s="11" t="s">
        <v>1598</v>
      </c>
      <c r="B586" s="4" cm="1">
        <f t="array" ref="B586">_xll.SNL.Clients.Office.Excel.Functions.SPG($A586, "SP_TOTAL_REV", B$3)</f>
        <v>66314</v>
      </c>
      <c r="C586" s="4" cm="1">
        <f t="array" ref="C586">_xll.SNL.Clients.Office.Excel.Functions.SPG($A586, "SP_TOTAL_REV", C$3)</f>
        <v>69569</v>
      </c>
      <c r="D586" s="4" cm="1">
        <f t="array" ref="D586">_xll.SNL.Clients.Office.Excel.Functions.SPG($A586, "SP_TOTAL_REV", D$3)</f>
        <v>72505</v>
      </c>
      <c r="E586" s="4" cm="1">
        <f t="array" ref="E586">_xll.SNL.Clients.Office.Excel.Functions.SPG($A586, "SP_TOTAL_REV", E$3)</f>
        <v>74265</v>
      </c>
      <c r="F586" s="4" cm="1">
        <f t="array" ref="F586">_xll.SNL.Clients.Office.Excel.Functions.SPG($A586, "SP_TOTAL_REV", F$3)</f>
        <v>75842</v>
      </c>
      <c r="G586" s="4" cm="1">
        <f t="array" ref="G586">_xll.SNL.Clients.Office.Excel.Functions.SPG($A586, "SP_TOTAL_REV", G$3)</f>
        <v>80364</v>
      </c>
      <c r="H586" s="4" cm="1">
        <f t="array" ref="H586">_xll.SNL.Clients.Office.Excel.Functions.SPG($A586, "SP_TOTAL_REV", H$3)</f>
        <v>82718</v>
      </c>
      <c r="I586" s="4" cm="1">
        <f t="array" ref="I586">_xll.SNL.Clients.Office.Excel.Functions.SPG($A586, "SP_TOTAL_REV", I$3)</f>
        <v>80582</v>
      </c>
      <c r="J586" s="4" cm="1">
        <f t="array" ref="J586">_xll.SNL.Clients.Office.Excel.Functions.SPG($A586, "SP_TOTAL_REV", J$3)</f>
        <v>79702</v>
      </c>
      <c r="K586" s="4" cm="1">
        <f t="array" ref="K586">_xll.SNL.Clients.Office.Excel.Functions.SPG($A586, "SP_TOTAL_REV", K$3)</f>
        <v>79179</v>
      </c>
      <c r="L586" s="4" cm="1">
        <f t="array" ref="L586">_xll.SNL.Clients.Office.Excel.Functions.SPG($A586, "SP_TOTAL_REV", L$3)</f>
        <v>71210</v>
      </c>
      <c r="M586" s="4" cm="1">
        <f t="array" ref="M586">_xll.SNL.Clients.Office.Excel.Functions.SPG($A586, "SP_TOTAL_REV", M$3)</f>
        <v>58778</v>
      </c>
      <c r="N586" s="4" cm="1">
        <f t="array" ref="N586">_xll.SNL.Clients.Office.Excel.Functions.SPG($A586, "SP_TOTAL_REV", N$3)</f>
        <v>54855</v>
      </c>
      <c r="O586" s="4" cm="1">
        <f t="array" ref="O586">_xll.SNL.Clients.Office.Excel.Functions.SPG($A586, "SP_TOTAL_REV", O$3)</f>
        <v>53379</v>
      </c>
      <c r="P586" s="4" cm="1">
        <f t="array" ref="P586">_xll.SNL.Clients.Office.Excel.Functions.SPG($A586, "SP_TOTAL_REV", P$3)</f>
        <v>54600</v>
      </c>
      <c r="Q586" s="4" cm="1">
        <f t="array" ref="Q586">_xll.SNL.Clients.Office.Excel.Functions.SPG($A586, "SP_TOTAL_REV", Q$3)</f>
        <v>54824</v>
      </c>
      <c r="R586" s="4" cm="1">
        <f t="array" ref="R586">_xll.SNL.Clients.Office.Excel.Functions.SPG($A586, "SP_TOTAL_REV", R$3)</f>
        <v>52030</v>
      </c>
      <c r="S586" s="4" cm="1">
        <f t="array" ref="S586">_xll.SNL.Clients.Office.Excel.Functions.SPG($A586, "SP_TOTAL_REV", S$3)</f>
        <v>52903</v>
      </c>
      <c r="T586" s="4" cm="1">
        <f t="array" ref="T586">_xll.SNL.Clients.Office.Excel.Functions.SPG($A586, "SP_TOTAL_REV", T$3)</f>
        <v>51375</v>
      </c>
      <c r="U586" s="4" cm="1">
        <f t="array" ref="U586">_xll.SNL.Clients.Office.Excel.Functions.SPG($A586, "SP_TOTAL_REV", U$3)</f>
        <v>50658</v>
      </c>
      <c r="V586" s="4" cm="1">
        <f t="array" ref="V586">_xll.SNL.Clients.Office.Excel.Functions.SPG($A586, "SP_TOTAL_REV", V$3)</f>
        <v>51197</v>
      </c>
      <c r="W586" s="4" cm="1">
        <f t="array" ref="W586">_xll.SNL.Clients.Office.Excel.Functions.SPG($A586, "SP_TOTAL_REV", W$3)</f>
        <v>51159</v>
      </c>
      <c r="X586" s="4" cm="1">
        <f t="array" ref="X586">_xll.SNL.Clients.Office.Excel.Functions.SPG($A586, "SP_TOTAL_REV", X$3)</f>
        <v>51049</v>
      </c>
      <c r="Y586" s="4" cm="1">
        <f t="array" ref="Y586">_xll.SNL.Clients.Office.Excel.Functions.SPG($A586, "SP_TOTAL_REV", Y$3)</f>
        <v>50994</v>
      </c>
      <c r="Z586" s="4" cm="1">
        <f t="array" ref="Z586">_xll.SNL.Clients.Office.Excel.Functions.SPG($A586, "SP_TOTAL_REV", Z$3)</f>
        <v>50568</v>
      </c>
    </row>
    <row r="587" spans="1:26" x14ac:dyDescent="0.3">
      <c r="A587" s="11" t="s">
        <v>1599</v>
      </c>
      <c r="B587" s="4" cm="1">
        <f t="array" ref="B587">_xll.SNL.Clients.Office.Excel.Functions.SPG($A587, "SP_TOTAL_REV", B$3)</f>
        <v>38103</v>
      </c>
      <c r="C587" s="4" cm="1">
        <f t="array" ref="C587">_xll.SNL.Clients.Office.Excel.Functions.SPG($A587, "SP_TOTAL_REV", C$3)</f>
        <v>40910</v>
      </c>
      <c r="D587" s="4" cm="1">
        <f t="array" ref="D587">_xll.SNL.Clients.Office.Excel.Functions.SPG($A587, "SP_TOTAL_REV", D$3)</f>
        <v>38636</v>
      </c>
      <c r="E587" s="4" cm="1">
        <f t="array" ref="E587">_xll.SNL.Clients.Office.Excel.Functions.SPG($A587, "SP_TOTAL_REV", E$3)</f>
        <v>37651</v>
      </c>
      <c r="F587" s="4" cm="1">
        <f t="array" ref="F587">_xll.SNL.Clients.Office.Excel.Functions.SPG($A587, "SP_TOTAL_REV", F$3)</f>
        <v>37144</v>
      </c>
      <c r="G587" s="4" cm="1">
        <f t="array" ref="G587">_xll.SNL.Clients.Office.Excel.Functions.SPG($A587, "SP_TOTAL_REV", G$3)</f>
        <v>35998</v>
      </c>
      <c r="H587" s="4" cm="1">
        <f t="array" ref="H587">_xll.SNL.Clients.Office.Excel.Functions.SPG($A587, "SP_TOTAL_REV", H$3)</f>
        <v>36770</v>
      </c>
      <c r="I587" s="4" cm="1">
        <f t="array" ref="I587">_xll.SNL.Clients.Office.Excel.Functions.SPG($A587, "SP_TOTAL_REV", I$3)</f>
        <v>35444</v>
      </c>
      <c r="J587" s="4" cm="1">
        <f t="array" ref="J587">_xll.SNL.Clients.Office.Excel.Functions.SPG($A587, "SP_TOTAL_REV", J$3)</f>
        <v>35653</v>
      </c>
      <c r="K587" s="4" cm="1">
        <f t="array" ref="K587">_xll.SNL.Clients.Office.Excel.Functions.SPG($A587, "SP_TOTAL_REV", K$3)</f>
        <v>34875</v>
      </c>
      <c r="L587" s="4" cm="1">
        <f t="array" ref="L587">_xll.SNL.Clients.Office.Excel.Functions.SPG($A587, "SP_TOTAL_REV", L$3)</f>
        <v>35461</v>
      </c>
      <c r="M587" s="4" cm="1">
        <f t="array" ref="M587">_xll.SNL.Clients.Office.Excel.Functions.SPG($A587, "SP_TOTAL_REV", M$3)</f>
        <v>34972</v>
      </c>
      <c r="N587" s="4" cm="1">
        <f t="array" ref="N587">_xll.SNL.Clients.Office.Excel.Functions.SPG($A587, "SP_TOTAL_REV", N$3)</f>
        <v>34417</v>
      </c>
      <c r="O587" s="4" cm="1">
        <f t="array" ref="O587">_xll.SNL.Clients.Office.Excel.Functions.SPG($A587, "SP_TOTAL_REV", O$3)</f>
        <v>33451</v>
      </c>
      <c r="P587" s="4" cm="1">
        <f t="array" ref="P587">_xll.SNL.Clients.Office.Excel.Functions.SPG($A587, "SP_TOTAL_REV", P$3)</f>
        <v>32627</v>
      </c>
      <c r="Q587" s="4" cm="1">
        <f t="array" ref="Q587">_xll.SNL.Clients.Office.Excel.Functions.SPG($A587, "SP_TOTAL_REV", Q$3)</f>
        <v>30810</v>
      </c>
      <c r="R587" s="4" cm="1">
        <f t="array" ref="R587">_xll.SNL.Clients.Office.Excel.Functions.SPG($A587, "SP_TOTAL_REV", R$3)</f>
        <v>29183</v>
      </c>
      <c r="S587" s="4" cm="1">
        <f t="array" ref="S587">_xll.SNL.Clients.Office.Excel.Functions.SPG($A587, "SP_TOTAL_REV", S$3)</f>
        <v>30088</v>
      </c>
      <c r="T587" s="4" cm="1">
        <f t="array" ref="T587">_xll.SNL.Clients.Office.Excel.Functions.SPG($A587, "SP_TOTAL_REV", T$3)</f>
        <v>30191</v>
      </c>
      <c r="U587" s="4" cm="1">
        <f t="array" ref="U587">_xll.SNL.Clients.Office.Excel.Functions.SPG($A587, "SP_TOTAL_REV", U$3)</f>
        <v>28035</v>
      </c>
      <c r="V587" s="4" cm="1">
        <f t="array" ref="V587">_xll.SNL.Clients.Office.Excel.Functions.SPG($A587, "SP_TOTAL_REV", V$3)</f>
        <v>30891</v>
      </c>
      <c r="W587" s="4" cm="1">
        <f t="array" ref="W587">_xll.SNL.Clients.Office.Excel.Functions.SPG($A587, "SP_TOTAL_REV", W$3)</f>
        <v>29985</v>
      </c>
      <c r="X587" s="4" cm="1">
        <f t="array" ref="X587">_xll.SNL.Clients.Office.Excel.Functions.SPG($A587, "SP_TOTAL_REV", X$3)</f>
        <v>30557</v>
      </c>
      <c r="Y587" s="4" cm="1">
        <f t="array" ref="Y587">_xll.SNL.Clients.Office.Excel.Functions.SPG($A587, "SP_TOTAL_REV", Y$3)</f>
        <v>30210</v>
      </c>
      <c r="Z587" s="4" cm="1">
        <f t="array" ref="Z587">_xll.SNL.Clients.Office.Excel.Functions.SPG($A587, "SP_TOTAL_REV", Z$3)</f>
        <v>30434</v>
      </c>
    </row>
    <row r="588" spans="1:26" x14ac:dyDescent="0.3">
      <c r="A588" s="11" t="s">
        <v>1634</v>
      </c>
      <c r="B588" s="4" cm="1">
        <f t="array" ref="B588">_xll.SNL.Clients.Office.Excel.Functions.SPG($A588, "SP_TOTAL_REV", B$3)</f>
        <v>559551</v>
      </c>
      <c r="C588" s="4" cm="1">
        <f t="array" ref="C588">_xll.SNL.Clients.Office.Excel.Functions.SPG($A588, "SP_TOTAL_REV", C$3)</f>
        <v>602515</v>
      </c>
      <c r="D588" s="4" cm="1">
        <f t="array" ref="D588">_xll.SNL.Clients.Office.Excel.Functions.SPG($A588, "SP_TOTAL_REV", D$3)</f>
        <v>601432</v>
      </c>
      <c r="E588" s="4" cm="1">
        <f t="array" ref="E588">_xll.SNL.Clients.Office.Excel.Functions.SPG($A588, "SP_TOTAL_REV", E$3)</f>
        <v>604590</v>
      </c>
      <c r="F588" s="4" cm="1">
        <f t="array" ref="F588">_xll.SNL.Clients.Office.Excel.Functions.SPG($A588, "SP_TOTAL_REV", F$3)</f>
        <v>587181</v>
      </c>
      <c r="G588" s="4" cm="1">
        <f t="array" ref="G588">_xll.SNL.Clients.Office.Excel.Functions.SPG($A588, "SP_TOTAL_REV", G$3)</f>
        <v>612376</v>
      </c>
      <c r="H588" s="4" cm="1">
        <f t="array" ref="H588">_xll.SNL.Clients.Office.Excel.Functions.SPG($A588, "SP_TOTAL_REV", H$3)</f>
        <v>604834</v>
      </c>
      <c r="I588" s="4" cm="1">
        <f t="array" ref="I588">_xll.SNL.Clients.Office.Excel.Functions.SPG($A588, "SP_TOTAL_REV", I$3)</f>
        <v>582089</v>
      </c>
      <c r="J588" s="4" cm="1">
        <f t="array" ref="J588">_xll.SNL.Clients.Office.Excel.Functions.SPG($A588, "SP_TOTAL_REV", J$3)</f>
        <v>565468</v>
      </c>
      <c r="K588" s="4" cm="1">
        <f t="array" ref="K588">_xll.SNL.Clients.Office.Excel.Functions.SPG($A588, "SP_TOTAL_REV", K$3)</f>
        <v>590554</v>
      </c>
      <c r="L588" s="4" cm="1">
        <f t="array" ref="L588">_xll.SNL.Clients.Office.Excel.Functions.SPG($A588, "SP_TOTAL_REV", L$3)</f>
        <v>578008</v>
      </c>
      <c r="M588" s="4" cm="1">
        <f t="array" ref="M588">_xll.SNL.Clients.Office.Excel.Functions.SPG($A588, "SP_TOTAL_REV", M$3)</f>
        <v>522890</v>
      </c>
      <c r="N588" s="4" cm="1">
        <f t="array" ref="N588">_xll.SNL.Clients.Office.Excel.Functions.SPG($A588, "SP_TOTAL_REV", N$3)</f>
        <v>451171</v>
      </c>
      <c r="O588" s="4" cm="1">
        <f t="array" ref="O588">_xll.SNL.Clients.Office.Excel.Functions.SPG($A588, "SP_TOTAL_REV", O$3)</f>
        <v>377346</v>
      </c>
      <c r="P588" s="4" cm="1">
        <f t="array" ref="P588">_xll.SNL.Clients.Office.Excel.Functions.SPG($A588, "SP_TOTAL_REV", P$3)</f>
        <v>461047</v>
      </c>
      <c r="Q588" s="4" t="str" cm="1">
        <f t="array" ref="Q588">_xll.SNL.Clients.Office.Excel.Functions.SPG($A588, "SP_TOTAL_REV", Q$3)</f>
        <v>NA</v>
      </c>
      <c r="R588" s="4" cm="1">
        <f t="array" ref="R588">_xll.SNL.Clients.Office.Excel.Functions.SPG($A588, "SP_TOTAL_REV", R$3)</f>
        <v>425323</v>
      </c>
      <c r="S588" s="4" cm="1">
        <f t="array" ref="S588">_xll.SNL.Clients.Office.Excel.Functions.SPG($A588, "SP_TOTAL_REV", S$3)</f>
        <v>437647</v>
      </c>
      <c r="T588" s="4" cm="1">
        <f t="array" ref="T588">_xll.SNL.Clients.Office.Excel.Functions.SPG($A588, "SP_TOTAL_REV", T$3)</f>
        <v>417315</v>
      </c>
      <c r="U588" s="4" cm="1">
        <f t="array" ref="U588">_xll.SNL.Clients.Office.Excel.Functions.SPG($A588, "SP_TOTAL_REV", U$3)</f>
        <v>256862</v>
      </c>
      <c r="V588" s="4" cm="1">
        <f t="array" ref="V588">_xll.SNL.Clients.Office.Excel.Functions.SPG($A588, "SP_TOTAL_REV", V$3)</f>
        <v>255821</v>
      </c>
      <c r="W588" s="4" cm="1">
        <f t="array" ref="W588">_xll.SNL.Clients.Office.Excel.Functions.SPG($A588, "SP_TOTAL_REV", W$3)</f>
        <v>278045</v>
      </c>
      <c r="X588" s="4" cm="1">
        <f t="array" ref="X588">_xll.SNL.Clients.Office.Excel.Functions.SPG($A588, "SP_TOTAL_REV", X$3)</f>
        <v>268222</v>
      </c>
      <c r="Y588" s="4" cm="1">
        <f t="array" ref="Y588">_xll.SNL.Clients.Office.Excel.Functions.SPG($A588, "SP_TOTAL_REV", Y$3)</f>
        <v>263713</v>
      </c>
      <c r="Z588" s="4" cm="1">
        <f t="array" ref="Z588">_xll.SNL.Clients.Office.Excel.Functions.SPG($A588, "SP_TOTAL_REV", Z$3)</f>
        <v>253685</v>
      </c>
    </row>
    <row r="589" spans="1:26" x14ac:dyDescent="0.3">
      <c r="A589" s="11" t="s">
        <v>1600</v>
      </c>
      <c r="B589" s="4" cm="1">
        <f t="array" ref="B589">_xll.SNL.Clients.Office.Excel.Functions.SPG($A589, "SP_TOTAL_REV", B$3)</f>
        <v>620200</v>
      </c>
      <c r="C589" s="4" cm="1">
        <f t="array" ref="C589">_xll.SNL.Clients.Office.Excel.Functions.SPG($A589, "SP_TOTAL_REV", C$3)</f>
        <v>625600</v>
      </c>
      <c r="D589" s="4" cm="1">
        <f t="array" ref="D589">_xll.SNL.Clients.Office.Excel.Functions.SPG($A589, "SP_TOTAL_REV", D$3)</f>
        <v>720900</v>
      </c>
      <c r="E589" s="4" cm="1">
        <f t="array" ref="E589">_xll.SNL.Clients.Office.Excel.Functions.SPG($A589, "SP_TOTAL_REV", E$3)</f>
        <v>786000</v>
      </c>
      <c r="F589" s="4" cm="1">
        <f t="array" ref="F589">_xll.SNL.Clients.Office.Excel.Functions.SPG($A589, "SP_TOTAL_REV", F$3)</f>
        <v>703600</v>
      </c>
      <c r="G589" s="4" cm="1">
        <f t="array" ref="G589">_xll.SNL.Clients.Office.Excel.Functions.SPG($A589, "SP_TOTAL_REV", G$3)</f>
        <v>763000</v>
      </c>
      <c r="H589" s="4" cm="1">
        <f t="array" ref="H589">_xll.SNL.Clients.Office.Excel.Functions.SPG($A589, "SP_TOTAL_REV", H$3)</f>
        <v>771000</v>
      </c>
      <c r="I589" s="4" cm="1">
        <f t="array" ref="I589">_xll.SNL.Clients.Office.Excel.Functions.SPG($A589, "SP_TOTAL_REV", I$3)</f>
        <v>900800</v>
      </c>
      <c r="J589" s="4" cm="1">
        <f t="array" ref="J589">_xll.SNL.Clients.Office.Excel.Functions.SPG($A589, "SP_TOTAL_REV", J$3)</f>
        <v>866700</v>
      </c>
      <c r="K589" s="4" cm="1">
        <f t="array" ref="K589">_xll.SNL.Clients.Office.Excel.Functions.SPG($A589, "SP_TOTAL_REV", K$3)</f>
        <v>952200</v>
      </c>
      <c r="L589" s="4" cm="1">
        <f t="array" ref="L589">_xll.SNL.Clients.Office.Excel.Functions.SPG($A589, "SP_TOTAL_REV", L$3)</f>
        <v>1179100</v>
      </c>
      <c r="M589" s="4" cm="1">
        <f t="array" ref="M589">_xll.SNL.Clients.Office.Excel.Functions.SPG($A589, "SP_TOTAL_REV", M$3)</f>
        <v>1458100</v>
      </c>
      <c r="N589" s="4" cm="1">
        <f t="array" ref="N589">_xll.SNL.Clients.Office.Excel.Functions.SPG($A589, "SP_TOTAL_REV", N$3)</f>
        <v>1164700</v>
      </c>
      <c r="O589" s="4" cm="1">
        <f t="array" ref="O589">_xll.SNL.Clients.Office.Excel.Functions.SPG($A589, "SP_TOTAL_REV", O$3)</f>
        <v>1155700</v>
      </c>
      <c r="P589" s="4" cm="1">
        <f t="array" ref="P589">_xll.SNL.Clients.Office.Excel.Functions.SPG($A589, "SP_TOTAL_REV", P$3)</f>
        <v>1036093</v>
      </c>
      <c r="Q589" s="4" cm="1">
        <f t="array" ref="Q589">_xll.SNL.Clients.Office.Excel.Functions.SPG($A589, "SP_TOTAL_REV", Q$3)</f>
        <v>960737</v>
      </c>
      <c r="R589" s="4" cm="1">
        <f t="array" ref="R589">_xll.SNL.Clients.Office.Excel.Functions.SPG($A589, "SP_TOTAL_REV", R$3)</f>
        <v>839886</v>
      </c>
      <c r="S589" s="4" cm="1">
        <f t="array" ref="S589">_xll.SNL.Clients.Office.Excel.Functions.SPG($A589, "SP_TOTAL_REV", S$3)</f>
        <v>793131</v>
      </c>
      <c r="T589" s="4" cm="1">
        <f t="array" ref="T589">_xll.SNL.Clients.Office.Excel.Functions.SPG($A589, "SP_TOTAL_REV", T$3)</f>
        <v>737807</v>
      </c>
      <c r="U589" s="4" cm="1">
        <f t="array" ref="U589">_xll.SNL.Clients.Office.Excel.Functions.SPG($A589, "SP_TOTAL_REV", U$3)</f>
        <v>402458</v>
      </c>
      <c r="V589" s="4" cm="1">
        <f t="array" ref="V589">_xll.SNL.Clients.Office.Excel.Functions.SPG($A589, "SP_TOTAL_REV", V$3)</f>
        <v>626810</v>
      </c>
      <c r="W589" s="4" cm="1">
        <f t="array" ref="W589">_xll.SNL.Clients.Office.Excel.Functions.SPG($A589, "SP_TOTAL_REV", W$3)</f>
        <v>588458</v>
      </c>
      <c r="X589" s="4" cm="1">
        <f t="array" ref="X589">_xll.SNL.Clients.Office.Excel.Functions.SPG($A589, "SP_TOTAL_REV", X$3)</f>
        <v>530396</v>
      </c>
      <c r="Y589" s="4" cm="1">
        <f t="array" ref="Y589">_xll.SNL.Clients.Office.Excel.Functions.SPG($A589, "SP_TOTAL_REV", Y$3)</f>
        <v>528940</v>
      </c>
      <c r="Z589" s="4" cm="1">
        <f t="array" ref="Z589">_xll.SNL.Clients.Office.Excel.Functions.SPG($A589, "SP_TOTAL_REV", Z$3)</f>
        <v>432690</v>
      </c>
    </row>
    <row r="590" spans="1:26" x14ac:dyDescent="0.3">
      <c r="A590" s="11" t="s">
        <v>1601</v>
      </c>
      <c r="B590" s="4" cm="1">
        <f t="array" ref="B590">_xll.SNL.Clients.Office.Excel.Functions.SPG($A590, "SP_TOTAL_REV", B$3)</f>
        <v>108082</v>
      </c>
      <c r="C590" s="4" cm="1">
        <f t="array" ref="C590">_xll.SNL.Clients.Office.Excel.Functions.SPG($A590, "SP_TOTAL_REV", C$3)</f>
        <v>110697</v>
      </c>
      <c r="D590" s="4" cm="1">
        <f t="array" ref="D590">_xll.SNL.Clients.Office.Excel.Functions.SPG($A590, "SP_TOTAL_REV", D$3)</f>
        <v>113168</v>
      </c>
      <c r="E590" s="4" cm="1">
        <f t="array" ref="E590">_xll.SNL.Clients.Office.Excel.Functions.SPG($A590, "SP_TOTAL_REV", E$3)</f>
        <v>107034</v>
      </c>
      <c r="F590" s="4" cm="1">
        <f t="array" ref="F590">_xll.SNL.Clients.Office.Excel.Functions.SPG($A590, "SP_TOTAL_REV", F$3)</f>
        <v>96838</v>
      </c>
      <c r="G590" s="4" cm="1">
        <f t="array" ref="G590">_xll.SNL.Clients.Office.Excel.Functions.SPG($A590, "SP_TOTAL_REV", G$3)</f>
        <v>90844</v>
      </c>
      <c r="H590" s="4" cm="1">
        <f t="array" ref="H590">_xll.SNL.Clients.Office.Excel.Functions.SPG($A590, "SP_TOTAL_REV", H$3)</f>
        <v>90423</v>
      </c>
      <c r="I590" s="4" cm="1">
        <f t="array" ref="I590">_xll.SNL.Clients.Office.Excel.Functions.SPG($A590, "SP_TOTAL_REV", I$3)</f>
        <v>85724</v>
      </c>
      <c r="J590" s="4" cm="1">
        <f t="array" ref="J590">_xll.SNL.Clients.Office.Excel.Functions.SPG($A590, "SP_TOTAL_REV", J$3)</f>
        <v>82044</v>
      </c>
      <c r="K590" s="4" cm="1">
        <f t="array" ref="K590">_xll.SNL.Clients.Office.Excel.Functions.SPG($A590, "SP_TOTAL_REV", K$3)</f>
        <v>73310</v>
      </c>
      <c r="L590" s="4" cm="1">
        <f t="array" ref="L590">_xll.SNL.Clients.Office.Excel.Functions.SPG($A590, "SP_TOTAL_REV", L$3)</f>
        <v>72414</v>
      </c>
      <c r="M590" s="4" cm="1">
        <f t="array" ref="M590">_xll.SNL.Clients.Office.Excel.Functions.SPG($A590, "SP_TOTAL_REV", M$3)</f>
        <v>77253</v>
      </c>
      <c r="N590" s="4" cm="1">
        <f t="array" ref="N590">_xll.SNL.Clients.Office.Excel.Functions.SPG($A590, "SP_TOTAL_REV", N$3)</f>
        <v>78368</v>
      </c>
      <c r="O590" s="4" cm="1">
        <f t="array" ref="O590">_xll.SNL.Clients.Office.Excel.Functions.SPG($A590, "SP_TOTAL_REV", O$3)</f>
        <v>79175</v>
      </c>
      <c r="P590" s="4" cm="1">
        <f t="array" ref="P590">_xll.SNL.Clients.Office.Excel.Functions.SPG($A590, "SP_TOTAL_REV", P$3)</f>
        <v>78112</v>
      </c>
      <c r="Q590" s="4" cm="1">
        <f t="array" ref="Q590">_xll.SNL.Clients.Office.Excel.Functions.SPG($A590, "SP_TOTAL_REV", Q$3)</f>
        <v>75775</v>
      </c>
      <c r="R590" s="4" cm="1">
        <f t="array" ref="R590">_xll.SNL.Clients.Office.Excel.Functions.SPG($A590, "SP_TOTAL_REV", R$3)</f>
        <v>71256</v>
      </c>
      <c r="S590" s="4" cm="1">
        <f t="array" ref="S590">_xll.SNL.Clients.Office.Excel.Functions.SPG($A590, "SP_TOTAL_REV", S$3)</f>
        <v>65652</v>
      </c>
      <c r="T590" s="4" cm="1">
        <f t="array" ref="T590">_xll.SNL.Clients.Office.Excel.Functions.SPG($A590, "SP_TOTAL_REV", T$3)</f>
        <v>63749</v>
      </c>
      <c r="U590" s="4" cm="1">
        <f t="array" ref="U590">_xll.SNL.Clients.Office.Excel.Functions.SPG($A590, "SP_TOTAL_REV", U$3)</f>
        <v>56637</v>
      </c>
      <c r="V590" s="4" cm="1">
        <f t="array" ref="V590">_xll.SNL.Clients.Office.Excel.Functions.SPG($A590, "SP_TOTAL_REV", V$3)</f>
        <v>63874</v>
      </c>
      <c r="W590" s="4" cm="1">
        <f t="array" ref="W590">_xll.SNL.Clients.Office.Excel.Functions.SPG($A590, "SP_TOTAL_REV", W$3)</f>
        <v>68907</v>
      </c>
      <c r="X590" s="4" cm="1">
        <f t="array" ref="X590">_xll.SNL.Clients.Office.Excel.Functions.SPG($A590, "SP_TOTAL_REV", X$3)</f>
        <v>67718</v>
      </c>
      <c r="Y590" s="4" cm="1">
        <f t="array" ref="Y590">_xll.SNL.Clients.Office.Excel.Functions.SPG($A590, "SP_TOTAL_REV", Y$3)</f>
        <v>66293</v>
      </c>
      <c r="Z590" s="4" cm="1">
        <f t="array" ref="Z590">_xll.SNL.Clients.Office.Excel.Functions.SPG($A590, "SP_TOTAL_REV", Z$3)</f>
        <v>65485</v>
      </c>
    </row>
    <row r="591" spans="1:26" x14ac:dyDescent="0.3">
      <c r="A591" s="11" t="s">
        <v>1602</v>
      </c>
      <c r="B591" s="4" cm="1">
        <f t="array" ref="B591">_xll.SNL.Clients.Office.Excel.Functions.SPG($A591, "SP_TOTAL_REV", B$3)</f>
        <v>663000</v>
      </c>
      <c r="C591" s="4" cm="1">
        <f t="array" ref="C591">_xll.SNL.Clients.Office.Excel.Functions.SPG($A591, "SP_TOTAL_REV", C$3)</f>
        <v>640000</v>
      </c>
      <c r="D591" s="4" cm="1">
        <f t="array" ref="D591">_xll.SNL.Clients.Office.Excel.Functions.SPG($A591, "SP_TOTAL_REV", D$3)</f>
        <v>689000</v>
      </c>
      <c r="E591" s="4" cm="1">
        <f t="array" ref="E591">_xll.SNL.Clients.Office.Excel.Functions.SPG($A591, "SP_TOTAL_REV", E$3)</f>
        <v>672000</v>
      </c>
      <c r="F591" s="4" cm="1">
        <f t="array" ref="F591">_xll.SNL.Clients.Office.Excel.Functions.SPG($A591, "SP_TOTAL_REV", F$3)</f>
        <v>707000</v>
      </c>
      <c r="G591" s="4" cm="1">
        <f t="array" ref="G591">_xll.SNL.Clients.Office.Excel.Functions.SPG($A591, "SP_TOTAL_REV", G$3)</f>
        <v>651000</v>
      </c>
      <c r="H591" s="4" cm="1">
        <f t="array" ref="H591">_xll.SNL.Clients.Office.Excel.Functions.SPG($A591, "SP_TOTAL_REV", H$3)</f>
        <v>692000</v>
      </c>
      <c r="I591" s="4" cm="1">
        <f t="array" ref="I591">_xll.SNL.Clients.Office.Excel.Functions.SPG($A591, "SP_TOTAL_REV", I$3)</f>
        <v>700000</v>
      </c>
      <c r="J591" s="4" cm="1">
        <f t="array" ref="J591">_xll.SNL.Clients.Office.Excel.Functions.SPG($A591, "SP_TOTAL_REV", J$3)</f>
        <v>720000</v>
      </c>
      <c r="K591" s="4" cm="1">
        <f t="array" ref="K591">_xll.SNL.Clients.Office.Excel.Functions.SPG($A591, "SP_TOTAL_REV", K$3)</f>
        <v>677000</v>
      </c>
      <c r="L591" s="4" cm="1">
        <f t="array" ref="L591">_xll.SNL.Clients.Office.Excel.Functions.SPG($A591, "SP_TOTAL_REV", L$3)</f>
        <v>705000</v>
      </c>
      <c r="M591" s="4" cm="1">
        <f t="array" ref="M591">_xll.SNL.Clients.Office.Excel.Functions.SPG($A591, "SP_TOTAL_REV", M$3)</f>
        <v>690000</v>
      </c>
      <c r="N591" s="4" cm="1">
        <f t="array" ref="N591">_xll.SNL.Clients.Office.Excel.Functions.SPG($A591, "SP_TOTAL_REV", N$3)</f>
        <v>623000</v>
      </c>
      <c r="O591" s="4" t="str" cm="1">
        <f t="array" ref="O591">_xll.SNL.Clients.Office.Excel.Functions.SPG($A591, "SP_TOTAL_REV", O$3)</f>
        <v>NA</v>
      </c>
      <c r="P591" s="4" t="str" cm="1">
        <f t="array" ref="P591">_xll.SNL.Clients.Office.Excel.Functions.SPG($A591, "SP_TOTAL_REV", P$3)</f>
        <v>NA</v>
      </c>
      <c r="Q591" s="4" t="str" cm="1">
        <f t="array" ref="Q591">_xll.SNL.Clients.Office.Excel.Functions.SPG($A591, "SP_TOTAL_REV", Q$3)</f>
        <v>NA</v>
      </c>
      <c r="R591" s="4" t="str" cm="1">
        <f t="array" ref="R591">_xll.SNL.Clients.Office.Excel.Functions.SPG($A591, "SP_TOTAL_REV", R$3)</f>
        <v>NA</v>
      </c>
      <c r="S591" s="4" t="str" cm="1">
        <f t="array" ref="S591">_xll.SNL.Clients.Office.Excel.Functions.SPG($A591, "SP_TOTAL_REV", S$3)</f>
        <v>NA</v>
      </c>
      <c r="T591" s="4" t="str" cm="1">
        <f t="array" ref="T591">_xll.SNL.Clients.Office.Excel.Functions.SPG($A591, "SP_TOTAL_REV", T$3)</f>
        <v>NA</v>
      </c>
      <c r="U591" s="4" t="str" cm="1">
        <f t="array" ref="U591">_xll.SNL.Clients.Office.Excel.Functions.SPG($A591, "SP_TOTAL_REV", U$3)</f>
        <v>NA</v>
      </c>
      <c r="V591" s="4" t="str" cm="1">
        <f t="array" ref="V591">_xll.SNL.Clients.Office.Excel.Functions.SPG($A591, "SP_TOTAL_REV", V$3)</f>
        <v>NA</v>
      </c>
      <c r="W591" s="4" t="str" cm="1">
        <f t="array" ref="W591">_xll.SNL.Clients.Office.Excel.Functions.SPG($A591, "SP_TOTAL_REV", W$3)</f>
        <v>NA</v>
      </c>
      <c r="X591" s="4" t="str" cm="1">
        <f t="array" ref="X591">_xll.SNL.Clients.Office.Excel.Functions.SPG($A591, "SP_TOTAL_REV", X$3)</f>
        <v>NA</v>
      </c>
      <c r="Y591" s="4" t="str" cm="1">
        <f t="array" ref="Y591">_xll.SNL.Clients.Office.Excel.Functions.SPG($A591, "SP_TOTAL_REV", Y$3)</f>
        <v>NA</v>
      </c>
      <c r="Z591" s="4" t="str" cm="1">
        <f t="array" ref="Z591">_xll.SNL.Clients.Office.Excel.Functions.SPG($A591, "SP_TOTAL_REV", Z$3)</f>
        <v>NA</v>
      </c>
    </row>
    <row r="592" spans="1:26" x14ac:dyDescent="0.3">
      <c r="A592" s="11" t="s">
        <v>1603</v>
      </c>
      <c r="B592" s="4" cm="1">
        <f t="array" ref="B592">_xll.SNL.Clients.Office.Excel.Functions.SPG($A592, "SP_TOTAL_REV", B$3)</f>
        <v>185400</v>
      </c>
      <c r="C592" s="4" cm="1">
        <f t="array" ref="C592">_xll.SNL.Clients.Office.Excel.Functions.SPG($A592, "SP_TOTAL_REV", C$3)</f>
        <v>180500</v>
      </c>
      <c r="D592" s="4" cm="1">
        <f t="array" ref="D592">_xll.SNL.Clients.Office.Excel.Functions.SPG($A592, "SP_TOTAL_REV", D$3)</f>
        <v>194700</v>
      </c>
      <c r="E592" s="4" cm="1">
        <f t="array" ref="E592">_xll.SNL.Clients.Office.Excel.Functions.SPG($A592, "SP_TOTAL_REV", E$3)</f>
        <v>200700</v>
      </c>
      <c r="F592" s="4" cm="1">
        <f t="array" ref="F592">_xll.SNL.Clients.Office.Excel.Functions.SPG($A592, "SP_TOTAL_REV", F$3)</f>
        <v>200700</v>
      </c>
      <c r="G592" s="4" cm="1">
        <f t="array" ref="G592">_xll.SNL.Clients.Office.Excel.Functions.SPG($A592, "SP_TOTAL_REV", G$3)</f>
        <v>208400</v>
      </c>
      <c r="H592" s="4" cm="1">
        <f t="array" ref="H592">_xll.SNL.Clients.Office.Excel.Functions.SPG($A592, "SP_TOTAL_REV", H$3)</f>
        <v>197400</v>
      </c>
      <c r="I592" s="4" cm="1">
        <f t="array" ref="I592">_xll.SNL.Clients.Office.Excel.Functions.SPG($A592, "SP_TOTAL_REV", I$3)</f>
        <v>202700</v>
      </c>
      <c r="J592" s="4" cm="1">
        <f t="array" ref="J592">_xll.SNL.Clients.Office.Excel.Functions.SPG($A592, "SP_TOTAL_REV", J$3)</f>
        <v>192600</v>
      </c>
      <c r="K592" s="4" cm="1">
        <f t="array" ref="K592">_xll.SNL.Clients.Office.Excel.Functions.SPG($A592, "SP_TOTAL_REV", K$3)</f>
        <v>173800</v>
      </c>
      <c r="L592" s="4" cm="1">
        <f t="array" ref="L592">_xll.SNL.Clients.Office.Excel.Functions.SPG($A592, "SP_TOTAL_REV", L$3)</f>
        <v>189400</v>
      </c>
      <c r="M592" s="4" t="str" cm="1">
        <f t="array" ref="M592">_xll.SNL.Clients.Office.Excel.Functions.SPG($A592, "SP_TOTAL_REV", M$3)</f>
        <v>NA</v>
      </c>
      <c r="N592" s="4" cm="1">
        <f t="array" ref="N592">_xll.SNL.Clients.Office.Excel.Functions.SPG($A592, "SP_TOTAL_REV", N$3)</f>
        <v>188000</v>
      </c>
      <c r="O592" s="4" cm="1">
        <f t="array" ref="O592">_xll.SNL.Clients.Office.Excel.Functions.SPG($A592, "SP_TOTAL_REV", O$3)</f>
        <v>173100</v>
      </c>
      <c r="P592" s="4" cm="1">
        <f t="array" ref="P592">_xll.SNL.Clients.Office.Excel.Functions.SPG($A592, "SP_TOTAL_REV", P$3)</f>
        <v>156600</v>
      </c>
      <c r="Q592" s="4" cm="1">
        <f t="array" ref="Q592">_xll.SNL.Clients.Office.Excel.Functions.SPG($A592, "SP_TOTAL_REV", Q$3)</f>
        <v>145800</v>
      </c>
      <c r="R592" s="4" cm="1">
        <f t="array" ref="R592">_xll.SNL.Clients.Office.Excel.Functions.SPG($A592, "SP_TOTAL_REV", R$3)</f>
        <v>137300</v>
      </c>
      <c r="S592" s="4" cm="1">
        <f t="array" ref="S592">_xll.SNL.Clients.Office.Excel.Functions.SPG($A592, "SP_TOTAL_REV", S$3)</f>
        <v>127000</v>
      </c>
      <c r="T592" s="4" cm="1">
        <f t="array" ref="T592">_xll.SNL.Clients.Office.Excel.Functions.SPG($A592, "SP_TOTAL_REV", T$3)</f>
        <v>115500</v>
      </c>
      <c r="U592" s="4" cm="1">
        <f t="array" ref="U592">_xll.SNL.Clients.Office.Excel.Functions.SPG($A592, "SP_TOTAL_REV", U$3)</f>
        <v>108400</v>
      </c>
      <c r="V592" s="4" cm="1">
        <f t="array" ref="V592">_xll.SNL.Clients.Office.Excel.Functions.SPG($A592, "SP_TOTAL_REV", V$3)</f>
        <v>113900</v>
      </c>
      <c r="W592" s="4" cm="1">
        <f t="array" ref="W592">_xll.SNL.Clients.Office.Excel.Functions.SPG($A592, "SP_TOTAL_REV", W$3)</f>
        <v>120700</v>
      </c>
      <c r="X592" s="4" cm="1">
        <f t="array" ref="X592">_xll.SNL.Clients.Office.Excel.Functions.SPG($A592, "SP_TOTAL_REV", X$3)</f>
        <v>127700</v>
      </c>
      <c r="Y592" s="4" cm="1">
        <f t="array" ref="Y592">_xll.SNL.Clients.Office.Excel.Functions.SPG($A592, "SP_TOTAL_REV", Y$3)</f>
        <v>251300</v>
      </c>
      <c r="Z592" s="4" cm="1">
        <f t="array" ref="Z592">_xll.SNL.Clients.Office.Excel.Functions.SPG($A592, "SP_TOTAL_REV", Z$3)</f>
        <v>274000</v>
      </c>
    </row>
    <row r="593" spans="1:26" x14ac:dyDescent="0.3">
      <c r="A593" s="11" t="s">
        <v>1604</v>
      </c>
      <c r="B593" s="4" cm="1">
        <f t="array" ref="B593">_xll.SNL.Clients.Office.Excel.Functions.SPG($A593, "SP_TOTAL_REV", B$3)</f>
        <v>412300</v>
      </c>
      <c r="C593" s="4" cm="1">
        <f t="array" ref="C593">_xll.SNL.Clients.Office.Excel.Functions.SPG($A593, "SP_TOTAL_REV", C$3)</f>
        <v>494700</v>
      </c>
      <c r="D593" s="4" cm="1">
        <f t="array" ref="D593">_xll.SNL.Clients.Office.Excel.Functions.SPG($A593, "SP_TOTAL_REV", D$3)</f>
        <v>440200</v>
      </c>
      <c r="E593" s="4" cm="1">
        <f t="array" ref="E593">_xll.SNL.Clients.Office.Excel.Functions.SPG($A593, "SP_TOTAL_REV", E$3)</f>
        <v>425200</v>
      </c>
      <c r="F593" s="4" cm="1">
        <f t="array" ref="F593">_xll.SNL.Clients.Office.Excel.Functions.SPG($A593, "SP_TOTAL_REV", F$3)</f>
        <v>394900</v>
      </c>
      <c r="G593" s="4" cm="1">
        <f t="array" ref="G593">_xll.SNL.Clients.Office.Excel.Functions.SPG($A593, "SP_TOTAL_REV", G$3)</f>
        <v>526700</v>
      </c>
      <c r="H593" s="4" cm="1">
        <f t="array" ref="H593">_xll.SNL.Clients.Office.Excel.Functions.SPG($A593, "SP_TOTAL_REV", H$3)</f>
        <v>527700</v>
      </c>
      <c r="I593" s="4" cm="1">
        <f t="array" ref="I593">_xll.SNL.Clients.Office.Excel.Functions.SPG($A593, "SP_TOTAL_REV", I$3)</f>
        <v>589100</v>
      </c>
      <c r="J593" s="4" cm="1">
        <f t="array" ref="J593">_xll.SNL.Clients.Office.Excel.Functions.SPG($A593, "SP_TOTAL_REV", J$3)</f>
        <v>599400</v>
      </c>
      <c r="K593" s="4" cm="1">
        <f t="array" ref="K593">_xll.SNL.Clients.Office.Excel.Functions.SPG($A593, "SP_TOTAL_REV", K$3)</f>
        <v>665000</v>
      </c>
      <c r="L593" s="4" cm="1">
        <f t="array" ref="L593">_xll.SNL.Clients.Office.Excel.Functions.SPG($A593, "SP_TOTAL_REV", L$3)</f>
        <v>691400</v>
      </c>
      <c r="M593" s="4" cm="1">
        <f t="array" ref="M593">_xll.SNL.Clients.Office.Excel.Functions.SPG($A593, "SP_TOTAL_REV", M$3)</f>
        <v>713600</v>
      </c>
      <c r="N593" s="4" cm="1">
        <f t="array" ref="N593">_xll.SNL.Clients.Office.Excel.Functions.SPG($A593, "SP_TOTAL_REV", N$3)</f>
        <v>614800</v>
      </c>
      <c r="O593" s="4" cm="1">
        <f t="array" ref="O593">_xll.SNL.Clients.Office.Excel.Functions.SPG($A593, "SP_TOTAL_REV", O$3)</f>
        <v>635600</v>
      </c>
      <c r="P593" s="4" cm="1">
        <f t="array" ref="P593">_xll.SNL.Clients.Office.Excel.Functions.SPG($A593, "SP_TOTAL_REV", P$3)</f>
        <v>636700</v>
      </c>
      <c r="Q593" s="4" cm="1">
        <f t="array" ref="Q593">_xll.SNL.Clients.Office.Excel.Functions.SPG($A593, "SP_TOTAL_REV", Q$3)</f>
        <v>631900</v>
      </c>
      <c r="R593" s="4" cm="1">
        <f t="array" ref="R593">_xll.SNL.Clients.Office.Excel.Functions.SPG($A593, "SP_TOTAL_REV", R$3)</f>
        <v>510700</v>
      </c>
      <c r="S593" s="4" cm="1">
        <f t="array" ref="S593">_xll.SNL.Clients.Office.Excel.Functions.SPG($A593, "SP_TOTAL_REV", S$3)</f>
        <v>509600</v>
      </c>
      <c r="T593" s="4" cm="1">
        <f t="array" ref="T593">_xll.SNL.Clients.Office.Excel.Functions.SPG($A593, "SP_TOTAL_REV", T$3)</f>
        <v>493100</v>
      </c>
      <c r="U593" s="4" cm="1">
        <f t="array" ref="U593">_xll.SNL.Clients.Office.Excel.Functions.SPG($A593, "SP_TOTAL_REV", U$3)</f>
        <v>349100</v>
      </c>
      <c r="V593" s="4" cm="1">
        <f t="array" ref="V593">_xll.SNL.Clients.Office.Excel.Functions.SPG($A593, "SP_TOTAL_REV", V$3)</f>
        <v>439300</v>
      </c>
      <c r="W593" s="4" cm="1">
        <f t="array" ref="W593">_xll.SNL.Clients.Office.Excel.Functions.SPG($A593, "SP_TOTAL_REV", W$3)</f>
        <v>607400</v>
      </c>
      <c r="X593" s="4" cm="1">
        <f t="array" ref="X593">_xll.SNL.Clients.Office.Excel.Functions.SPG($A593, "SP_TOTAL_REV", X$3)</f>
        <v>574300</v>
      </c>
      <c r="Y593" s="4" cm="1">
        <f t="array" ref="Y593">_xll.SNL.Clients.Office.Excel.Functions.SPG($A593, "SP_TOTAL_REV", Y$3)</f>
        <v>568600</v>
      </c>
      <c r="Z593" s="4" cm="1">
        <f t="array" ref="Z593">_xll.SNL.Clients.Office.Excel.Functions.SPG($A593, "SP_TOTAL_REV", Z$3)</f>
        <v>523400</v>
      </c>
    </row>
    <row r="594" spans="1:26" x14ac:dyDescent="0.3">
      <c r="A594" s="11" t="s">
        <v>1605</v>
      </c>
      <c r="B594" s="4" cm="1">
        <f t="array" ref="B594">_xll.SNL.Clients.Office.Excel.Functions.SPG($A594, "SP_TOTAL_REV", B$3)</f>
        <v>165272</v>
      </c>
      <c r="C594" s="4" cm="1">
        <f t="array" ref="C594">_xll.SNL.Clients.Office.Excel.Functions.SPG($A594, "SP_TOTAL_REV", C$3)</f>
        <v>138632.753</v>
      </c>
      <c r="D594" s="4" cm="1">
        <f t="array" ref="D594">_xll.SNL.Clients.Office.Excel.Functions.SPG($A594, "SP_TOTAL_REV", D$3)</f>
        <v>131409.50399999999</v>
      </c>
      <c r="E594" s="4" cm="1">
        <f t="array" ref="E594">_xll.SNL.Clients.Office.Excel.Functions.SPG($A594, "SP_TOTAL_REV", E$3)</f>
        <v>129527.266</v>
      </c>
      <c r="F594" s="4" cm="1">
        <f t="array" ref="F594">_xll.SNL.Clients.Office.Excel.Functions.SPG($A594, "SP_TOTAL_REV", F$3)</f>
        <v>159053.20300000001</v>
      </c>
      <c r="G594" s="4" cm="1">
        <f t="array" ref="G594">_xll.SNL.Clients.Office.Excel.Functions.SPG($A594, "SP_TOTAL_REV", G$3)</f>
        <v>137749.38699999999</v>
      </c>
      <c r="H594" s="4" cm="1">
        <f t="array" ref="H594">_xll.SNL.Clients.Office.Excel.Functions.SPG($A594, "SP_TOTAL_REV", H$3)</f>
        <v>136875.321</v>
      </c>
      <c r="I594" s="4" cm="1">
        <f t="array" ref="I594">_xll.SNL.Clients.Office.Excel.Functions.SPG($A594, "SP_TOTAL_REV", I$3)</f>
        <v>139323.791</v>
      </c>
      <c r="J594" s="4" cm="1">
        <f t="array" ref="J594">_xll.SNL.Clients.Office.Excel.Functions.SPG($A594, "SP_TOTAL_REV", J$3)</f>
        <v>161548.58499999999</v>
      </c>
      <c r="K594" s="4" cm="1">
        <f t="array" ref="K594">_xll.SNL.Clients.Office.Excel.Functions.SPG($A594, "SP_TOTAL_REV", K$3)</f>
        <v>146532.15</v>
      </c>
      <c r="L594" s="4" cm="1">
        <f t="array" ref="L594">_xll.SNL.Clients.Office.Excel.Functions.SPG($A594, "SP_TOTAL_REV", L$3)</f>
        <v>151258.17800000001</v>
      </c>
      <c r="M594" s="4" cm="1">
        <f t="array" ref="M594">_xll.SNL.Clients.Office.Excel.Functions.SPG($A594, "SP_TOTAL_REV", M$3)</f>
        <v>152018.288</v>
      </c>
      <c r="N594" s="4" cm="1">
        <f t="array" ref="N594">_xll.SNL.Clients.Office.Excel.Functions.SPG($A594, "SP_TOTAL_REV", N$3)</f>
        <v>169548.655</v>
      </c>
      <c r="O594" s="4" cm="1">
        <f t="array" ref="O594">_xll.SNL.Clients.Office.Excel.Functions.SPG($A594, "SP_TOTAL_REV", O$3)</f>
        <v>148571.81099999999</v>
      </c>
      <c r="P594" s="4" cm="1">
        <f t="array" ref="P594">_xll.SNL.Clients.Office.Excel.Functions.SPG($A594, "SP_TOTAL_REV", P$3)</f>
        <v>137826.88399999999</v>
      </c>
      <c r="Q594" s="4" cm="1">
        <f t="array" ref="Q594">_xll.SNL.Clients.Office.Excel.Functions.SPG($A594, "SP_TOTAL_REV", Q$3)</f>
        <v>129659.378</v>
      </c>
      <c r="R594" s="4" cm="1">
        <f t="array" ref="R594">_xll.SNL.Clients.Office.Excel.Functions.SPG($A594, "SP_TOTAL_REV", R$3)</f>
        <v>149129.74600000001</v>
      </c>
      <c r="S594" s="4" cm="1">
        <f t="array" ref="S594">_xll.SNL.Clients.Office.Excel.Functions.SPG($A594, "SP_TOTAL_REV", S$3)</f>
        <v>130945.65</v>
      </c>
      <c r="T594" s="4" cm="1">
        <f t="array" ref="T594">_xll.SNL.Clients.Office.Excel.Functions.SPG($A594, "SP_TOTAL_REV", T$3)</f>
        <v>124441.052</v>
      </c>
      <c r="U594" s="4" cm="1">
        <f t="array" ref="U594">_xll.SNL.Clients.Office.Excel.Functions.SPG($A594, "SP_TOTAL_REV", U$3)</f>
        <v>123866.802</v>
      </c>
      <c r="V594" s="4" cm="1">
        <f t="array" ref="V594">_xll.SNL.Clients.Office.Excel.Functions.SPG($A594, "SP_TOTAL_REV", V$3)</f>
        <v>163017.83199999999</v>
      </c>
      <c r="W594" s="4" cm="1">
        <f t="array" ref="W594">_xll.SNL.Clients.Office.Excel.Functions.SPG($A594, "SP_TOTAL_REV", W$3)</f>
        <v>146996.084</v>
      </c>
      <c r="X594" s="4" cm="1">
        <f t="array" ref="X594">_xll.SNL.Clients.Office.Excel.Functions.SPG($A594, "SP_TOTAL_REV", X$3)</f>
        <v>141573.11600000001</v>
      </c>
      <c r="Y594" s="4" cm="1">
        <f t="array" ref="Y594">_xll.SNL.Clients.Office.Excel.Functions.SPG($A594, "SP_TOTAL_REV", Y$3)</f>
        <v>138441.98300000001</v>
      </c>
      <c r="Z594" s="4" cm="1">
        <f t="array" ref="Z594">_xll.SNL.Clients.Office.Excel.Functions.SPG($A594, "SP_TOTAL_REV", Z$3)</f>
        <v>156997.84599999999</v>
      </c>
    </row>
    <row r="595" spans="1:26" x14ac:dyDescent="0.3">
      <c r="A595" s="11" t="s">
        <v>1606</v>
      </c>
      <c r="B595" s="4" cm="1">
        <f t="array" ref="B595">_xll.SNL.Clients.Office.Excel.Functions.SPG($A595, "SP_TOTAL_REV", B$3)</f>
        <v>9452500</v>
      </c>
      <c r="C595" s="4" cm="1">
        <f t="array" ref="C595">_xll.SNL.Clients.Office.Excel.Functions.SPG($A595, "SP_TOTAL_REV", C$3)</f>
        <v>9760500</v>
      </c>
      <c r="D595" s="4" cm="1">
        <f t="array" ref="D595">_xll.SNL.Clients.Office.Excel.Functions.SPG($A595, "SP_TOTAL_REV", D$3)</f>
        <v>10490900</v>
      </c>
      <c r="E595" s="4" cm="1">
        <f t="array" ref="E595">_xll.SNL.Clients.Office.Excel.Functions.SPG($A595, "SP_TOTAL_REV", E$3)</f>
        <v>10965200</v>
      </c>
      <c r="F595" s="4" cm="1">
        <f t="array" ref="F595">_xll.SNL.Clients.Office.Excel.Functions.SPG($A595, "SP_TOTAL_REV", F$3)</f>
        <v>10951400</v>
      </c>
      <c r="G595" s="4" cm="1">
        <f t="array" ref="G595">_xll.SNL.Clients.Office.Excel.Functions.SPG($A595, "SP_TOTAL_REV", G$3)</f>
        <v>12003000</v>
      </c>
      <c r="H595" s="4" cm="1">
        <f t="array" ref="H595">_xll.SNL.Clients.Office.Excel.Functions.SPG($A595, "SP_TOTAL_REV", H$3)</f>
        <v>12245300</v>
      </c>
      <c r="I595" s="4" cm="1">
        <f t="array" ref="I595">_xll.SNL.Clients.Office.Excel.Functions.SPG($A595, "SP_TOTAL_REV", I$3)</f>
        <v>10980700</v>
      </c>
      <c r="J595" s="4" cm="1">
        <f t="array" ref="J595">_xll.SNL.Clients.Office.Excel.Functions.SPG($A595, "SP_TOTAL_REV", J$3)</f>
        <v>12481600</v>
      </c>
      <c r="K595" s="4" cm="1">
        <f t="array" ref="K595">_xll.SNL.Clients.Office.Excel.Functions.SPG($A595, "SP_TOTAL_REV", K$3)</f>
        <v>13877700</v>
      </c>
      <c r="L595" s="4" cm="1">
        <f t="array" ref="L595">_xll.SNL.Clients.Office.Excel.Functions.SPG($A595, "SP_TOTAL_REV", L$3)</f>
        <v>15661300</v>
      </c>
      <c r="M595" s="4" cm="1">
        <f t="array" ref="M595">_xll.SNL.Clients.Office.Excel.Functions.SPG($A595, "SP_TOTAL_REV", M$3)</f>
        <v>17122100</v>
      </c>
      <c r="N595" s="4" cm="1">
        <f t="array" ref="N595">_xll.SNL.Clients.Office.Excel.Functions.SPG($A595, "SP_TOTAL_REV", N$3)</f>
        <v>12382000</v>
      </c>
      <c r="O595" s="4" cm="1">
        <f t="array" ref="O595">_xll.SNL.Clients.Office.Excel.Functions.SPG($A595, "SP_TOTAL_REV", O$3)</f>
        <v>9942800</v>
      </c>
      <c r="P595" s="4" cm="1">
        <f t="array" ref="P595">_xll.SNL.Clients.Office.Excel.Functions.SPG($A595, "SP_TOTAL_REV", P$3)</f>
        <v>8350900</v>
      </c>
      <c r="Q595" s="4" cm="1">
        <f t="array" ref="Q595">_xll.SNL.Clients.Office.Excel.Functions.SPG($A595, "SP_TOTAL_REV", Q$3)</f>
        <v>7085500</v>
      </c>
      <c r="R595" s="4" cm="1">
        <f t="array" ref="R595">_xll.SNL.Clients.Office.Excel.Functions.SPG($A595, "SP_TOTAL_REV", R$3)</f>
        <v>5957900</v>
      </c>
      <c r="S595" s="4" cm="1">
        <f t="array" ref="S595">_xll.SNL.Clients.Office.Excel.Functions.SPG($A595, "SP_TOTAL_REV", S$3)</f>
        <v>4702100</v>
      </c>
      <c r="T595" s="4" cm="1">
        <f t="array" ref="T595">_xll.SNL.Clients.Office.Excel.Functions.SPG($A595, "SP_TOTAL_REV", T$3)</f>
        <v>4482700</v>
      </c>
      <c r="U595" s="4" cm="1">
        <f t="array" ref="U595">_xll.SNL.Clients.Office.Excel.Functions.SPG($A595, "SP_TOTAL_REV", U$3)</f>
        <v>3158300</v>
      </c>
      <c r="V595" s="4" cm="1">
        <f t="array" ref="V595">_xll.SNL.Clients.Office.Excel.Functions.SPG($A595, "SP_TOTAL_REV", V$3)</f>
        <v>8015200</v>
      </c>
      <c r="W595" s="4" cm="1">
        <f t="array" ref="W595">_xll.SNL.Clients.Office.Excel.Functions.SPG($A595, "SP_TOTAL_REV", W$3)</f>
        <v>9358100</v>
      </c>
      <c r="X595" s="4" cm="1">
        <f t="array" ref="X595">_xll.SNL.Clients.Office.Excel.Functions.SPG($A595, "SP_TOTAL_REV", X$3)</f>
        <v>9322700</v>
      </c>
      <c r="Y595" s="4" cm="1">
        <f t="array" ref="Y595">_xll.SNL.Clients.Office.Excel.Functions.SPG($A595, "SP_TOTAL_REV", Y$3)</f>
        <v>9459400</v>
      </c>
      <c r="Z595" s="4" cm="1">
        <f t="array" ref="Z595">_xll.SNL.Clients.Office.Excel.Functions.SPG($A595, "SP_TOTAL_REV", Z$3)</f>
        <v>8678800</v>
      </c>
    </row>
    <row r="596" spans="1:26" x14ac:dyDescent="0.3">
      <c r="A596" s="11" t="s">
        <v>1607</v>
      </c>
      <c r="B596" s="4" cm="1">
        <f t="array" ref="B596">_xll.SNL.Clients.Office.Excel.Functions.SPG($A596, "SP_TOTAL_REV", B$3)</f>
        <v>304524</v>
      </c>
      <c r="C596" s="4" cm="1">
        <f t="array" ref="C596">_xll.SNL.Clients.Office.Excel.Functions.SPG($A596, "SP_TOTAL_REV", C$3)</f>
        <v>274046</v>
      </c>
      <c r="D596" s="4" cm="1">
        <f t="array" ref="D596">_xll.SNL.Clients.Office.Excel.Functions.SPG($A596, "SP_TOTAL_REV", D$3)</f>
        <v>257308</v>
      </c>
      <c r="E596" s="4" cm="1">
        <f t="array" ref="E596">_xll.SNL.Clients.Office.Excel.Functions.SPG($A596, "SP_TOTAL_REV", E$3)</f>
        <v>318801</v>
      </c>
      <c r="F596" s="4" cm="1">
        <f t="array" ref="F596">_xll.SNL.Clients.Office.Excel.Functions.SPG($A596, "SP_TOTAL_REV", F$3)</f>
        <v>316755</v>
      </c>
      <c r="G596" s="4" cm="1">
        <f t="array" ref="G596">_xll.SNL.Clients.Office.Excel.Functions.SPG($A596, "SP_TOTAL_REV", G$3)</f>
        <v>298229</v>
      </c>
      <c r="H596" s="4" cm="1">
        <f t="array" ref="H596">_xll.SNL.Clients.Office.Excel.Functions.SPG($A596, "SP_TOTAL_REV", H$3)</f>
        <v>311918</v>
      </c>
      <c r="I596" s="4" cm="1">
        <f t="array" ref="I596">_xll.SNL.Clients.Office.Excel.Functions.SPG($A596, "SP_TOTAL_REV", I$3)</f>
        <v>368802</v>
      </c>
      <c r="J596" s="4" cm="1">
        <f t="array" ref="J596">_xll.SNL.Clients.Office.Excel.Functions.SPG($A596, "SP_TOTAL_REV", J$3)</f>
        <v>346315</v>
      </c>
      <c r="K596" s="4" t="str" cm="1">
        <f t="array" ref="K596">_xll.SNL.Clients.Office.Excel.Functions.SPG($A596, "SP_TOTAL_REV", K$3)</f>
        <v>NA</v>
      </c>
      <c r="L596" s="4" cm="1">
        <f t="array" ref="L596">_xll.SNL.Clients.Office.Excel.Functions.SPG($A596, "SP_TOTAL_REV", L$3)</f>
        <v>1408665</v>
      </c>
      <c r="M596" s="4" cm="1">
        <f t="array" ref="M596">_xll.SNL.Clients.Office.Excel.Functions.SPG($A596, "SP_TOTAL_REV", M$3)</f>
        <v>1520305</v>
      </c>
      <c r="N596" s="4" cm="1">
        <f t="array" ref="N596">_xll.SNL.Clients.Office.Excel.Functions.SPG($A596, "SP_TOTAL_REV", N$3)</f>
        <v>1378235</v>
      </c>
      <c r="O596" s="4" cm="1">
        <f t="array" ref="O596">_xll.SNL.Clients.Office.Excel.Functions.SPG($A596, "SP_TOTAL_REV", O$3)</f>
        <v>1232861</v>
      </c>
      <c r="P596" s="4" cm="1">
        <f t="array" ref="P596">_xll.SNL.Clients.Office.Excel.Functions.SPG($A596, "SP_TOTAL_REV", P$3)</f>
        <v>1110818</v>
      </c>
      <c r="Q596" s="4" cm="1">
        <f t="array" ref="Q596">_xll.SNL.Clients.Office.Excel.Functions.SPG($A596, "SP_TOTAL_REV", Q$3)</f>
        <v>978319</v>
      </c>
      <c r="R596" s="4" cm="1">
        <f t="array" ref="R596">_xll.SNL.Clients.Office.Excel.Functions.SPG($A596, "SP_TOTAL_REV", R$3)</f>
        <v>759109</v>
      </c>
      <c r="S596" s="4" cm="1">
        <f t="array" ref="S596">_xll.SNL.Clients.Office.Excel.Functions.SPG($A596, "SP_TOTAL_REV", S$3)</f>
        <v>731092</v>
      </c>
      <c r="T596" s="4" cm="1">
        <f t="array" ref="T596">_xll.SNL.Clients.Office.Excel.Functions.SPG($A596, "SP_TOTAL_REV", T$3)</f>
        <v>702909</v>
      </c>
      <c r="U596" s="4" cm="1">
        <f t="array" ref="U596">_xll.SNL.Clients.Office.Excel.Functions.SPG($A596, "SP_TOTAL_REV", U$3)</f>
        <v>611627</v>
      </c>
      <c r="V596" s="4" cm="1">
        <f t="array" ref="V596">_xll.SNL.Clients.Office.Excel.Functions.SPG($A596, "SP_TOTAL_REV", V$3)</f>
        <v>763996</v>
      </c>
      <c r="W596" s="4" cm="1">
        <f t="array" ref="W596">_xll.SNL.Clients.Office.Excel.Functions.SPG($A596, "SP_TOTAL_REV", W$3)</f>
        <v>827637</v>
      </c>
      <c r="X596" s="4" cm="1">
        <f t="array" ref="X596">_xll.SNL.Clients.Office.Excel.Functions.SPG($A596, "SP_TOTAL_REV", X$3)</f>
        <v>855859</v>
      </c>
      <c r="Y596" s="4" cm="1">
        <f t="array" ref="Y596">_xll.SNL.Clients.Office.Excel.Functions.SPG($A596, "SP_TOTAL_REV", Y$3)</f>
        <v>938842</v>
      </c>
      <c r="Z596" s="4" cm="1">
        <f t="array" ref="Z596">_xll.SNL.Clients.Office.Excel.Functions.SPG($A596, "SP_TOTAL_REV", Z$3)</f>
        <v>874381</v>
      </c>
    </row>
    <row r="597" spans="1:26" x14ac:dyDescent="0.3">
      <c r="A597" s="11" t="s">
        <v>1608</v>
      </c>
      <c r="B597" s="4" cm="1">
        <f t="array" ref="B597">_xll.SNL.Clients.Office.Excel.Functions.SPG($A597, "SP_TOTAL_REV", B$3)</f>
        <v>687400</v>
      </c>
      <c r="C597" s="4" cm="1">
        <f t="array" ref="C597">_xll.SNL.Clients.Office.Excel.Functions.SPG($A597, "SP_TOTAL_REV", C$3)</f>
        <v>739000</v>
      </c>
      <c r="D597" s="4" cm="1">
        <f t="array" ref="D597">_xll.SNL.Clients.Office.Excel.Functions.SPG($A597, "SP_TOTAL_REV", D$3)</f>
        <v>834000</v>
      </c>
      <c r="E597" s="4" cm="1">
        <f t="array" ref="E597">_xll.SNL.Clients.Office.Excel.Functions.SPG($A597, "SP_TOTAL_REV", E$3)</f>
        <v>911000</v>
      </c>
      <c r="F597" s="4" cm="1">
        <f t="array" ref="F597">_xll.SNL.Clients.Office.Excel.Functions.SPG($A597, "SP_TOTAL_REV", F$3)</f>
        <v>805800</v>
      </c>
      <c r="G597" s="4" cm="1">
        <f t="array" ref="G597">_xll.SNL.Clients.Office.Excel.Functions.SPG($A597, "SP_TOTAL_REV", G$3)</f>
        <v>808000</v>
      </c>
      <c r="H597" s="4" cm="1">
        <f t="array" ref="H597">_xll.SNL.Clients.Office.Excel.Functions.SPG($A597, "SP_TOTAL_REV", H$3)</f>
        <v>905800</v>
      </c>
      <c r="I597" s="4" cm="1">
        <f t="array" ref="I597">_xll.SNL.Clients.Office.Excel.Functions.SPG($A597, "SP_TOTAL_REV", I$3)</f>
        <v>884000</v>
      </c>
      <c r="J597" s="4" cm="1">
        <f t="array" ref="J597">_xll.SNL.Clients.Office.Excel.Functions.SPG($A597, "SP_TOTAL_REV", J$3)</f>
        <v>780700</v>
      </c>
      <c r="K597" s="4" cm="1">
        <f t="array" ref="K597">_xll.SNL.Clients.Office.Excel.Functions.SPG($A597, "SP_TOTAL_REV", K$3)</f>
        <v>868400</v>
      </c>
      <c r="L597" s="4" cm="1">
        <f t="array" ref="L597">_xll.SNL.Clients.Office.Excel.Functions.SPG($A597, "SP_TOTAL_REV", L$3)</f>
        <v>1074638</v>
      </c>
      <c r="M597" s="4" t="str" cm="1">
        <f t="array" ref="M597">_xll.SNL.Clients.Office.Excel.Functions.SPG($A597, "SP_TOTAL_REV", M$3)</f>
        <v>NA</v>
      </c>
      <c r="N597" s="4" t="str" cm="1">
        <f t="array" ref="N597">_xll.SNL.Clients.Office.Excel.Functions.SPG($A597, "SP_TOTAL_REV", N$3)</f>
        <v>NA</v>
      </c>
      <c r="O597" s="4" t="str" cm="1">
        <f t="array" ref="O597">_xll.SNL.Clients.Office.Excel.Functions.SPG($A597, "SP_TOTAL_REV", O$3)</f>
        <v>NA</v>
      </c>
      <c r="P597" s="4" t="str" cm="1">
        <f t="array" ref="P597">_xll.SNL.Clients.Office.Excel.Functions.SPG($A597, "SP_TOTAL_REV", P$3)</f>
        <v>NA</v>
      </c>
      <c r="Q597" s="4" t="str" cm="1">
        <f t="array" ref="Q597">_xll.SNL.Clients.Office.Excel.Functions.SPG($A597, "SP_TOTAL_REV", Q$3)</f>
        <v>NA</v>
      </c>
      <c r="R597" s="4" t="str" cm="1">
        <f t="array" ref="R597">_xll.SNL.Clients.Office.Excel.Functions.SPG($A597, "SP_TOTAL_REV", R$3)</f>
        <v>NA</v>
      </c>
      <c r="S597" s="4" t="str" cm="1">
        <f t="array" ref="S597">_xll.SNL.Clients.Office.Excel.Functions.SPG($A597, "SP_TOTAL_REV", S$3)</f>
        <v>NA</v>
      </c>
      <c r="T597" s="4" t="str" cm="1">
        <f t="array" ref="T597">_xll.SNL.Clients.Office.Excel.Functions.SPG($A597, "SP_TOTAL_REV", T$3)</f>
        <v>NA</v>
      </c>
      <c r="U597" s="4" t="str" cm="1">
        <f t="array" ref="U597">_xll.SNL.Clients.Office.Excel.Functions.SPG($A597, "SP_TOTAL_REV", U$3)</f>
        <v>NA</v>
      </c>
      <c r="V597" s="4" t="str" cm="1">
        <f t="array" ref="V597">_xll.SNL.Clients.Office.Excel.Functions.SPG($A597, "SP_TOTAL_REV", V$3)</f>
        <v>NA</v>
      </c>
      <c r="W597" s="4" t="str" cm="1">
        <f t="array" ref="W597">_xll.SNL.Clients.Office.Excel.Functions.SPG($A597, "SP_TOTAL_REV", W$3)</f>
        <v>NA</v>
      </c>
      <c r="X597" s="4" t="str" cm="1">
        <f t="array" ref="X597">_xll.SNL.Clients.Office.Excel.Functions.SPG($A597, "SP_TOTAL_REV", X$3)</f>
        <v>NA</v>
      </c>
      <c r="Y597" s="4" t="str" cm="1">
        <f t="array" ref="Y597">_xll.SNL.Clients.Office.Excel.Functions.SPG($A597, "SP_TOTAL_REV", Y$3)</f>
        <v>NA</v>
      </c>
      <c r="Z597" s="4" t="str" cm="1">
        <f t="array" ref="Z597">_xll.SNL.Clients.Office.Excel.Functions.SPG($A597, "SP_TOTAL_REV", Z$3)</f>
        <v>NA</v>
      </c>
    </row>
    <row r="598" spans="1:26" x14ac:dyDescent="0.3">
      <c r="A598" s="11" t="s">
        <v>1609</v>
      </c>
      <c r="B598" s="4" cm="1">
        <f t="array" ref="B598">_xll.SNL.Clients.Office.Excel.Functions.SPG($A598, "SP_TOTAL_REV", B$3)</f>
        <v>256113</v>
      </c>
      <c r="C598" s="4" cm="1">
        <f t="array" ref="C598">_xll.SNL.Clients.Office.Excel.Functions.SPG($A598, "SP_TOTAL_REV", C$3)</f>
        <v>261514</v>
      </c>
      <c r="D598" s="4" cm="1">
        <f t="array" ref="D598">_xll.SNL.Clients.Office.Excel.Functions.SPG($A598, "SP_TOTAL_REV", D$3)</f>
        <v>267662</v>
      </c>
      <c r="E598" s="4" cm="1">
        <f t="array" ref="E598">_xll.SNL.Clients.Office.Excel.Functions.SPG($A598, "SP_TOTAL_REV", E$3)</f>
        <v>266320</v>
      </c>
      <c r="F598" s="4" cm="1">
        <f t="array" ref="F598">_xll.SNL.Clients.Office.Excel.Functions.SPG($A598, "SP_TOTAL_REV", F$3)</f>
        <v>251158</v>
      </c>
      <c r="G598" s="4" cm="1">
        <f t="array" ref="G598">_xll.SNL.Clients.Office.Excel.Functions.SPG($A598, "SP_TOTAL_REV", G$3)</f>
        <v>265332</v>
      </c>
      <c r="H598" s="4" cm="1">
        <f t="array" ref="H598">_xll.SNL.Clients.Office.Excel.Functions.SPG($A598, "SP_TOTAL_REV", H$3)</f>
        <v>255270</v>
      </c>
      <c r="I598" s="4" cm="1">
        <f t="array" ref="I598">_xll.SNL.Clients.Office.Excel.Functions.SPG($A598, "SP_TOTAL_REV", I$3)</f>
        <v>248908</v>
      </c>
      <c r="J598" s="4" cm="1">
        <f t="array" ref="J598">_xll.SNL.Clients.Office.Excel.Functions.SPG($A598, "SP_TOTAL_REV", J$3)</f>
        <v>245659</v>
      </c>
      <c r="K598" s="4" cm="1">
        <f t="array" ref="K598">_xll.SNL.Clients.Office.Excel.Functions.SPG($A598, "SP_TOTAL_REV", K$3)</f>
        <v>258780</v>
      </c>
      <c r="L598" s="4" cm="1">
        <f t="array" ref="L598">_xll.SNL.Clients.Office.Excel.Functions.SPG($A598, "SP_TOTAL_REV", L$3)</f>
        <v>239502</v>
      </c>
      <c r="M598" s="4" cm="1">
        <f t="array" ref="M598">_xll.SNL.Clients.Office.Excel.Functions.SPG($A598, "SP_TOTAL_REV", M$3)</f>
        <v>225443</v>
      </c>
      <c r="N598" s="4" cm="1">
        <f t="array" ref="N598">_xll.SNL.Clients.Office.Excel.Functions.SPG($A598, "SP_TOTAL_REV", N$3)</f>
        <v>199078</v>
      </c>
      <c r="O598" s="4" cm="1">
        <f t="array" ref="O598">_xll.SNL.Clients.Office.Excel.Functions.SPG($A598, "SP_TOTAL_REV", O$3)</f>
        <v>154254</v>
      </c>
      <c r="P598" s="4" cm="1">
        <f t="array" ref="P598">_xll.SNL.Clients.Office.Excel.Functions.SPG($A598, "SP_TOTAL_REV", P$3)</f>
        <v>146761</v>
      </c>
      <c r="Q598" s="4" cm="1">
        <f t="array" ref="Q598">_xll.SNL.Clients.Office.Excel.Functions.SPG($A598, "SP_TOTAL_REV", Q$3)</f>
        <v>155767</v>
      </c>
      <c r="R598" s="4" cm="1">
        <f t="array" ref="R598">_xll.SNL.Clients.Office.Excel.Functions.SPG($A598, "SP_TOTAL_REV", R$3)</f>
        <v>161962</v>
      </c>
      <c r="S598" s="4" cm="1">
        <f t="array" ref="S598">_xll.SNL.Clients.Office.Excel.Functions.SPG($A598, "SP_TOTAL_REV", S$3)</f>
        <v>169711</v>
      </c>
      <c r="T598" s="4" cm="1">
        <f t="array" ref="T598">_xll.SNL.Clients.Office.Excel.Functions.SPG($A598, "SP_TOTAL_REV", T$3)</f>
        <v>162003</v>
      </c>
      <c r="U598" s="4" cm="1">
        <f t="array" ref="U598">_xll.SNL.Clients.Office.Excel.Functions.SPG($A598, "SP_TOTAL_REV", U$3)</f>
        <v>156124</v>
      </c>
      <c r="V598" s="4" cm="1">
        <f t="array" ref="V598">_xll.SNL.Clients.Office.Excel.Functions.SPG($A598, "SP_TOTAL_REV", V$3)</f>
        <v>156305</v>
      </c>
      <c r="W598" s="4" cm="1">
        <f t="array" ref="W598">_xll.SNL.Clients.Office.Excel.Functions.SPG($A598, "SP_TOTAL_REV", W$3)</f>
        <v>159074</v>
      </c>
      <c r="X598" s="4" cm="1">
        <f t="array" ref="X598">_xll.SNL.Clients.Office.Excel.Functions.SPG($A598, "SP_TOTAL_REV", X$3)</f>
        <v>161796</v>
      </c>
      <c r="Y598" s="4" cm="1">
        <f t="array" ref="Y598">_xll.SNL.Clients.Office.Excel.Functions.SPG($A598, "SP_TOTAL_REV", Y$3)</f>
        <v>164843</v>
      </c>
      <c r="Z598" s="4" cm="1">
        <f t="array" ref="Z598">_xll.SNL.Clients.Office.Excel.Functions.SPG($A598, "SP_TOTAL_REV", Z$3)</f>
        <v>120374</v>
      </c>
    </row>
    <row r="599" spans="1:26" x14ac:dyDescent="0.3">
      <c r="A599" s="11" t="s">
        <v>1610</v>
      </c>
      <c r="B599" s="4" cm="1">
        <f t="array" ref="B599">_xll.SNL.Clients.Office.Excel.Functions.SPG($A599, "SP_TOTAL_REV", B$3)</f>
        <v>32732</v>
      </c>
      <c r="C599" s="4" cm="1">
        <f t="array" ref="C599">_xll.SNL.Clients.Office.Excel.Functions.SPG($A599, "SP_TOTAL_REV", C$3)</f>
        <v>70018</v>
      </c>
      <c r="D599" s="4" cm="1">
        <f t="array" ref="D599">_xll.SNL.Clients.Office.Excel.Functions.SPG($A599, "SP_TOTAL_REV", D$3)</f>
        <v>10710</v>
      </c>
      <c r="E599" s="4" cm="1">
        <f t="array" ref="E599">_xll.SNL.Clients.Office.Excel.Functions.SPG($A599, "SP_TOTAL_REV", E$3)</f>
        <v>16960</v>
      </c>
      <c r="F599" s="4" cm="1">
        <f t="array" ref="F599">_xll.SNL.Clients.Office.Excel.Functions.SPG($A599, "SP_TOTAL_REV", F$3)</f>
        <v>15997</v>
      </c>
      <c r="G599" s="4" cm="1">
        <f t="array" ref="G599">_xll.SNL.Clients.Office.Excel.Functions.SPG($A599, "SP_TOTAL_REV", G$3)</f>
        <v>50966</v>
      </c>
      <c r="H599" s="4" cm="1">
        <f t="array" ref="H599">_xll.SNL.Clients.Office.Excel.Functions.SPG($A599, "SP_TOTAL_REV", H$3)</f>
        <v>59164</v>
      </c>
      <c r="I599" s="4" cm="1">
        <f t="array" ref="I599">_xll.SNL.Clients.Office.Excel.Functions.SPG($A599, "SP_TOTAL_REV", I$3)</f>
        <v>45523</v>
      </c>
      <c r="J599" s="4" cm="1">
        <f t="array" ref="J599">_xll.SNL.Clients.Office.Excel.Functions.SPG($A599, "SP_TOTAL_REV", J$3)</f>
        <v>18962</v>
      </c>
      <c r="K599" s="4" cm="1">
        <f t="array" ref="K599">_xll.SNL.Clients.Office.Excel.Functions.SPG($A599, "SP_TOTAL_REV", K$3)</f>
        <v>21610</v>
      </c>
      <c r="L599" s="4" cm="1">
        <f t="array" ref="L599">_xll.SNL.Clients.Office.Excel.Functions.SPG($A599, "SP_TOTAL_REV", L$3)</f>
        <v>27299</v>
      </c>
      <c r="M599" s="4" cm="1">
        <f t="array" ref="M599">_xll.SNL.Clients.Office.Excel.Functions.SPG($A599, "SP_TOTAL_REV", M$3)</f>
        <v>30175</v>
      </c>
      <c r="N599" s="4" cm="1">
        <f t="array" ref="N599">_xll.SNL.Clients.Office.Excel.Functions.SPG($A599, "SP_TOTAL_REV", N$3)</f>
        <v>85495</v>
      </c>
      <c r="O599" s="4" cm="1">
        <f t="array" ref="O599">_xll.SNL.Clients.Office.Excel.Functions.SPG($A599, "SP_TOTAL_REV", O$3)</f>
        <v>154015</v>
      </c>
      <c r="P599" s="4" cm="1">
        <f t="array" ref="P599">_xll.SNL.Clients.Office.Excel.Functions.SPG($A599, "SP_TOTAL_REV", P$3)</f>
        <v>19683</v>
      </c>
      <c r="Q599" s="4" cm="1">
        <f t="array" ref="Q599">_xll.SNL.Clients.Office.Excel.Functions.SPG($A599, "SP_TOTAL_REV", Q$3)</f>
        <v>67447</v>
      </c>
      <c r="R599" s="4" cm="1">
        <f t="array" ref="R599">_xll.SNL.Clients.Office.Excel.Functions.SPG($A599, "SP_TOTAL_REV", R$3)</f>
        <v>33965</v>
      </c>
      <c r="S599" s="4" cm="1">
        <f t="array" ref="S599">_xll.SNL.Clients.Office.Excel.Functions.SPG($A599, "SP_TOTAL_REV", S$3)</f>
        <v>41854</v>
      </c>
      <c r="T599" s="4" cm="1">
        <f t="array" ref="T599">_xll.SNL.Clients.Office.Excel.Functions.SPG($A599, "SP_TOTAL_REV", T$3)</f>
        <v>35366</v>
      </c>
      <c r="U599" s="4" cm="1">
        <f t="array" ref="U599">_xll.SNL.Clients.Office.Excel.Functions.SPG($A599, "SP_TOTAL_REV", U$3)</f>
        <v>13089</v>
      </c>
      <c r="V599" s="4" cm="1">
        <f t="array" ref="V599">_xll.SNL.Clients.Office.Excel.Functions.SPG($A599, "SP_TOTAL_REV", V$3)</f>
        <v>32385</v>
      </c>
      <c r="W599" s="4" cm="1">
        <f t="array" ref="W599">_xll.SNL.Clients.Office.Excel.Functions.SPG($A599, "SP_TOTAL_REV", W$3)</f>
        <v>3516</v>
      </c>
      <c r="X599" s="4" cm="1">
        <f t="array" ref="X599">_xll.SNL.Clients.Office.Excel.Functions.SPG($A599, "SP_TOTAL_REV", X$3)</f>
        <v>21760</v>
      </c>
      <c r="Y599" s="4" cm="1">
        <f t="array" ref="Y599">_xll.SNL.Clients.Office.Excel.Functions.SPG($A599, "SP_TOTAL_REV", Y$3)</f>
        <v>19485</v>
      </c>
      <c r="Z599" s="4" cm="1">
        <f t="array" ref="Z599">_xll.SNL.Clients.Office.Excel.Functions.SPG($A599, "SP_TOTAL_REV", Z$3)</f>
        <v>111939</v>
      </c>
    </row>
    <row r="600" spans="1:26" x14ac:dyDescent="0.3">
      <c r="A600" s="11" t="s">
        <v>1611</v>
      </c>
      <c r="B600" s="4" cm="1">
        <f t="array" ref="B600">_xll.SNL.Clients.Office.Excel.Functions.SPG($A600, "SP_TOTAL_REV", B$3)</f>
        <v>289843</v>
      </c>
      <c r="C600" s="4" cm="1">
        <f t="array" ref="C600">_xll.SNL.Clients.Office.Excel.Functions.SPG($A600, "SP_TOTAL_REV", C$3)</f>
        <v>263071</v>
      </c>
      <c r="D600" s="4" cm="1">
        <f t="array" ref="D600">_xll.SNL.Clients.Office.Excel.Functions.SPG($A600, "SP_TOTAL_REV", D$3)</f>
        <v>238830</v>
      </c>
      <c r="E600" s="4" cm="1">
        <f t="array" ref="E600">_xll.SNL.Clients.Office.Excel.Functions.SPG($A600, "SP_TOTAL_REV", E$3)</f>
        <v>274412</v>
      </c>
      <c r="F600" s="4" cm="1">
        <f t="array" ref="F600">_xll.SNL.Clients.Office.Excel.Functions.SPG($A600, "SP_TOTAL_REV", F$3)</f>
        <v>268905</v>
      </c>
      <c r="G600" s="4" cm="1">
        <f t="array" ref="G600">_xll.SNL.Clients.Office.Excel.Functions.SPG($A600, "SP_TOTAL_REV", G$3)</f>
        <v>257063</v>
      </c>
      <c r="H600" s="4" cm="1">
        <f t="array" ref="H600">_xll.SNL.Clients.Office.Excel.Functions.SPG($A600, "SP_TOTAL_REV", H$3)</f>
        <v>234055</v>
      </c>
      <c r="I600" s="4" cm="1">
        <f t="array" ref="I600">_xll.SNL.Clients.Office.Excel.Functions.SPG($A600, "SP_TOTAL_REV", I$3)</f>
        <v>273428</v>
      </c>
      <c r="J600" s="4" cm="1">
        <f t="array" ref="J600">_xll.SNL.Clients.Office.Excel.Functions.SPG($A600, "SP_TOTAL_REV", J$3)</f>
        <v>270257</v>
      </c>
      <c r="K600" s="4" cm="1">
        <f t="array" ref="K600">_xll.SNL.Clients.Office.Excel.Functions.SPG($A600, "SP_TOTAL_REV", K$3)</f>
        <v>264648</v>
      </c>
      <c r="L600" s="4" cm="1">
        <f t="array" ref="L600">_xll.SNL.Clients.Office.Excel.Functions.SPG($A600, "SP_TOTAL_REV", L$3)</f>
        <v>241398</v>
      </c>
      <c r="M600" s="4" cm="1">
        <f t="array" ref="M600">_xll.SNL.Clients.Office.Excel.Functions.SPG($A600, "SP_TOTAL_REV", M$3)</f>
        <v>283613</v>
      </c>
      <c r="N600" s="4" cm="1">
        <f t="array" ref="N600">_xll.SNL.Clients.Office.Excel.Functions.SPG($A600, "SP_TOTAL_REV", N$3)</f>
        <v>208576</v>
      </c>
      <c r="O600" s="4" cm="1">
        <f t="array" ref="O600">_xll.SNL.Clients.Office.Excel.Functions.SPG($A600, "SP_TOTAL_REV", O$3)</f>
        <v>203784</v>
      </c>
      <c r="P600" s="4" cm="1">
        <f t="array" ref="P600">_xll.SNL.Clients.Office.Excel.Functions.SPG($A600, "SP_TOTAL_REV", P$3)</f>
        <v>172970</v>
      </c>
      <c r="Q600" s="4" cm="1">
        <f t="array" ref="Q600">_xll.SNL.Clients.Office.Excel.Functions.SPG($A600, "SP_TOTAL_REV", Q$3)</f>
        <v>149169</v>
      </c>
      <c r="R600" s="4" cm="1">
        <f t="array" ref="R600">_xll.SNL.Clients.Office.Excel.Functions.SPG($A600, "SP_TOTAL_REV", R$3)</f>
        <v>87968</v>
      </c>
      <c r="S600" s="4" cm="1">
        <f t="array" ref="S600">_xll.SNL.Clients.Office.Excel.Functions.SPG($A600, "SP_TOTAL_REV", S$3)</f>
        <v>75223</v>
      </c>
      <c r="T600" s="4" cm="1">
        <f t="array" ref="T600">_xll.SNL.Clients.Office.Excel.Functions.SPG($A600, "SP_TOTAL_REV", T$3)</f>
        <v>64169</v>
      </c>
      <c r="U600" s="4" cm="1">
        <f t="array" ref="U600">_xll.SNL.Clients.Office.Excel.Functions.SPG($A600, "SP_TOTAL_REV", U$3)</f>
        <v>15067</v>
      </c>
      <c r="V600" s="4" cm="1">
        <f t="array" ref="V600">_xll.SNL.Clients.Office.Excel.Functions.SPG($A600, "SP_TOTAL_REV", V$3)</f>
        <v>215480</v>
      </c>
      <c r="W600" s="4" cm="1">
        <f t="array" ref="W600">_xll.SNL.Clients.Office.Excel.Functions.SPG($A600, "SP_TOTAL_REV", W$3)</f>
        <v>282540</v>
      </c>
      <c r="X600" s="4" cm="1">
        <f t="array" ref="X600">_xll.SNL.Clients.Office.Excel.Functions.SPG($A600, "SP_TOTAL_REV", X$3)</f>
        <v>269188</v>
      </c>
      <c r="Y600" s="4" cm="1">
        <f t="array" ref="Y600">_xll.SNL.Clients.Office.Excel.Functions.SPG($A600, "SP_TOTAL_REV", Y$3)</f>
        <v>304473</v>
      </c>
      <c r="Z600" s="4" cm="1">
        <f t="array" ref="Z600">_xll.SNL.Clients.Office.Excel.Functions.SPG($A600, "SP_TOTAL_REV", Z$3)</f>
        <v>293782</v>
      </c>
    </row>
    <row r="601" spans="1:26" x14ac:dyDescent="0.3">
      <c r="A601" s="11" t="s">
        <v>1612</v>
      </c>
      <c r="B601" s="4" cm="1">
        <f t="array" ref="B601">_xll.SNL.Clients.Office.Excel.Functions.SPG($A601, "SP_TOTAL_REV", B$3)</f>
        <v>1457000</v>
      </c>
      <c r="C601" s="4" cm="1">
        <f t="array" ref="C601">_xll.SNL.Clients.Office.Excel.Functions.SPG($A601, "SP_TOTAL_REV", C$3)</f>
        <v>1613000</v>
      </c>
      <c r="D601" s="4" cm="1">
        <f t="array" ref="D601">_xll.SNL.Clients.Office.Excel.Functions.SPG($A601, "SP_TOTAL_REV", D$3)</f>
        <v>1528000</v>
      </c>
      <c r="E601" s="4" cm="1">
        <f t="array" ref="E601">_xll.SNL.Clients.Office.Excel.Functions.SPG($A601, "SP_TOTAL_REV", E$3)</f>
        <v>1578000</v>
      </c>
      <c r="F601" s="4" cm="1">
        <f t="array" ref="F601">_xll.SNL.Clients.Office.Excel.Functions.SPG($A601, "SP_TOTAL_REV", F$3)</f>
        <v>1502000</v>
      </c>
      <c r="G601" s="4" cm="1">
        <f t="array" ref="G601">_xll.SNL.Clients.Office.Excel.Functions.SPG($A601, "SP_TOTAL_REV", G$3)</f>
        <v>1765000</v>
      </c>
      <c r="H601" s="4" cm="1">
        <f t="array" ref="H601">_xll.SNL.Clients.Office.Excel.Functions.SPG($A601, "SP_TOTAL_REV", H$3)</f>
        <v>1652000</v>
      </c>
      <c r="I601" s="4" cm="1">
        <f t="array" ref="I601">_xll.SNL.Clients.Office.Excel.Functions.SPG($A601, "SP_TOTAL_REV", I$3)</f>
        <v>1754000</v>
      </c>
      <c r="J601" s="4" cm="1">
        <f t="array" ref="J601">_xll.SNL.Clients.Office.Excel.Functions.SPG($A601, "SP_TOTAL_REV", J$3)</f>
        <v>1715000</v>
      </c>
      <c r="K601" s="4" cm="1">
        <f t="array" ref="K601">_xll.SNL.Clients.Office.Excel.Functions.SPG($A601, "SP_TOTAL_REV", K$3)</f>
        <v>1941000</v>
      </c>
      <c r="L601" s="4" cm="1">
        <f t="array" ref="L601">_xll.SNL.Clients.Office.Excel.Functions.SPG($A601, "SP_TOTAL_REV", L$3)</f>
        <v>1751000</v>
      </c>
      <c r="M601" s="4" cm="1">
        <f t="array" ref="M601">_xll.SNL.Clients.Office.Excel.Functions.SPG($A601, "SP_TOTAL_REV", M$3)</f>
        <v>1747000</v>
      </c>
      <c r="N601" s="4" cm="1">
        <f t="array" ref="N601">_xll.SNL.Clients.Office.Excel.Functions.SPG($A601, "SP_TOTAL_REV", N$3)</f>
        <v>1668000</v>
      </c>
      <c r="O601" s="4" cm="1">
        <f t="array" ref="O601">_xll.SNL.Clients.Office.Excel.Functions.SPG($A601, "SP_TOTAL_REV", O$3)</f>
        <v>1777000</v>
      </c>
      <c r="P601" s="4" cm="1">
        <f t="array" ref="P601">_xll.SNL.Clients.Office.Excel.Functions.SPG($A601, "SP_TOTAL_REV", P$3)</f>
        <v>1758000</v>
      </c>
      <c r="Q601" s="4" cm="1">
        <f t="array" ref="Q601">_xll.SNL.Clients.Office.Excel.Functions.SPG($A601, "SP_TOTAL_REV", Q$3)</f>
        <v>1793000</v>
      </c>
      <c r="R601" s="4" cm="1">
        <f t="array" ref="R601">_xll.SNL.Clients.Office.Excel.Functions.SPG($A601, "SP_TOTAL_REV", R$3)</f>
        <v>1710000</v>
      </c>
      <c r="S601" s="4" cm="1">
        <f t="array" ref="S601">_xll.SNL.Clients.Office.Excel.Functions.SPG($A601, "SP_TOTAL_REV", S$3)</f>
        <v>1930000</v>
      </c>
      <c r="T601" s="4" cm="1">
        <f t="array" ref="T601">_xll.SNL.Clients.Office.Excel.Functions.SPG($A601, "SP_TOTAL_REV", T$3)</f>
        <v>1767000</v>
      </c>
      <c r="U601" s="4" cm="1">
        <f t="array" ref="U601">_xll.SNL.Clients.Office.Excel.Functions.SPG($A601, "SP_TOTAL_REV", U$3)</f>
        <v>1465000</v>
      </c>
      <c r="V601" s="4" cm="1">
        <f t="array" ref="V601">_xll.SNL.Clients.Office.Excel.Functions.SPG($A601, "SP_TOTAL_REV", V$3)</f>
        <v>1860000</v>
      </c>
      <c r="W601" s="4" cm="1">
        <f t="array" ref="W601">_xll.SNL.Clients.Office.Excel.Functions.SPG($A601, "SP_TOTAL_REV", W$3)</f>
        <v>2444000</v>
      </c>
      <c r="X601" s="4" cm="1">
        <f t="array" ref="X601">_xll.SNL.Clients.Office.Excel.Functions.SPG($A601, "SP_TOTAL_REV", X$3)</f>
        <v>2179000</v>
      </c>
      <c r="Y601" s="4" cm="1">
        <f t="array" ref="Y601">_xll.SNL.Clients.Office.Excel.Functions.SPG($A601, "SP_TOTAL_REV", Y$3)</f>
        <v>2263000</v>
      </c>
      <c r="Z601" s="4" cm="1">
        <f t="array" ref="Z601">_xll.SNL.Clients.Office.Excel.Functions.SPG($A601, "SP_TOTAL_REV", Z$3)</f>
        <v>2180000</v>
      </c>
    </row>
    <row r="602" spans="1:26" x14ac:dyDescent="0.3">
      <c r="A602" s="11" t="s">
        <v>1613</v>
      </c>
      <c r="B602" s="4" cm="1">
        <f t="array" ref="B602">_xll.SNL.Clients.Office.Excel.Functions.SPG($A602, "SP_TOTAL_REV", B$3)</f>
        <v>103805</v>
      </c>
      <c r="C602" s="4" cm="1">
        <f t="array" ref="C602">_xll.SNL.Clients.Office.Excel.Functions.SPG($A602, "SP_TOTAL_REV", C$3)</f>
        <v>107527</v>
      </c>
      <c r="D602" s="4" cm="1">
        <f t="array" ref="D602">_xll.SNL.Clients.Office.Excel.Functions.SPG($A602, "SP_TOTAL_REV", D$3)</f>
        <v>112852</v>
      </c>
      <c r="E602" s="4" cm="1">
        <f t="array" ref="E602">_xll.SNL.Clients.Office.Excel.Functions.SPG($A602, "SP_TOTAL_REV", E$3)</f>
        <v>109917</v>
      </c>
      <c r="F602" s="4" cm="1">
        <f t="array" ref="F602">_xll.SNL.Clients.Office.Excel.Functions.SPG($A602, "SP_TOTAL_REV", F$3)</f>
        <v>90104</v>
      </c>
      <c r="G602" s="4" cm="1">
        <f t="array" ref="G602">_xll.SNL.Clients.Office.Excel.Functions.SPG($A602, "SP_TOTAL_REV", G$3)</f>
        <v>105538</v>
      </c>
      <c r="H602" s="4" cm="1">
        <f t="array" ref="H602">_xll.SNL.Clients.Office.Excel.Functions.SPG($A602, "SP_TOTAL_REV", H$3)</f>
        <v>102677</v>
      </c>
      <c r="I602" s="4" cm="1">
        <f t="array" ref="I602">_xll.SNL.Clients.Office.Excel.Functions.SPG($A602, "SP_TOTAL_REV", I$3)</f>
        <v>102237</v>
      </c>
      <c r="J602" s="4" cm="1">
        <f t="array" ref="J602">_xll.SNL.Clients.Office.Excel.Functions.SPG($A602, "SP_TOTAL_REV", J$3)</f>
        <v>85842</v>
      </c>
      <c r="K602" s="4" cm="1">
        <f t="array" ref="K602">_xll.SNL.Clients.Office.Excel.Functions.SPG($A602, "SP_TOTAL_REV", K$3)</f>
        <v>78481</v>
      </c>
      <c r="L602" s="4" cm="1">
        <f t="array" ref="L602">_xll.SNL.Clients.Office.Excel.Functions.SPG($A602, "SP_TOTAL_REV", L$3)</f>
        <v>89758</v>
      </c>
      <c r="M602" s="4" cm="1">
        <f t="array" ref="M602">_xll.SNL.Clients.Office.Excel.Functions.SPG($A602, "SP_TOTAL_REV", M$3)</f>
        <v>83890</v>
      </c>
      <c r="N602" s="4" cm="1">
        <f t="array" ref="N602">_xll.SNL.Clients.Office.Excel.Functions.SPG($A602, "SP_TOTAL_REV", N$3)</f>
        <v>71864</v>
      </c>
      <c r="O602" s="4" cm="1">
        <f t="array" ref="O602">_xll.SNL.Clients.Office.Excel.Functions.SPG($A602, "SP_TOTAL_REV", O$3)</f>
        <v>70132</v>
      </c>
      <c r="P602" s="4" cm="1">
        <f t="array" ref="P602">_xll.SNL.Clients.Office.Excel.Functions.SPG($A602, "SP_TOTAL_REV", P$3)</f>
        <v>68529</v>
      </c>
      <c r="Q602" s="4" cm="1">
        <f t="array" ref="Q602">_xll.SNL.Clients.Office.Excel.Functions.SPG($A602, "SP_TOTAL_REV", Q$3)</f>
        <v>68736</v>
      </c>
      <c r="R602" s="4" cm="1">
        <f t="array" ref="R602">_xll.SNL.Clients.Office.Excel.Functions.SPG($A602, "SP_TOTAL_REV", R$3)</f>
        <v>51866.114000000001</v>
      </c>
      <c r="S602" s="4" cm="1">
        <f t="array" ref="S602">_xll.SNL.Clients.Office.Excel.Functions.SPG($A602, "SP_TOTAL_REV", S$3)</f>
        <v>48607.330999999998</v>
      </c>
      <c r="T602" s="4" cm="1">
        <f t="array" ref="T602">_xll.SNL.Clients.Office.Excel.Functions.SPG($A602, "SP_TOTAL_REV", T$3)</f>
        <v>46122.796000000002</v>
      </c>
      <c r="U602" s="4" cm="1">
        <f t="array" ref="U602">_xll.SNL.Clients.Office.Excel.Functions.SPG($A602, "SP_TOTAL_REV", U$3)</f>
        <v>35805.858</v>
      </c>
      <c r="V602" s="4" cm="1">
        <f t="array" ref="V602">_xll.SNL.Clients.Office.Excel.Functions.SPG($A602, "SP_TOTAL_REV", V$3)</f>
        <v>28388.463</v>
      </c>
      <c r="W602" s="4" cm="1">
        <f t="array" ref="W602">_xll.SNL.Clients.Office.Excel.Functions.SPG($A602, "SP_TOTAL_REV", W$3)</f>
        <v>39495.283000000003</v>
      </c>
      <c r="X602" s="4" cm="1">
        <f t="array" ref="X602">_xll.SNL.Clients.Office.Excel.Functions.SPG($A602, "SP_TOTAL_REV", X$3)</f>
        <v>35617.998</v>
      </c>
      <c r="Y602" s="4" cm="1">
        <f t="array" ref="Y602">_xll.SNL.Clients.Office.Excel.Functions.SPG($A602, "SP_TOTAL_REV", Y$3)</f>
        <v>30094.153999999999</v>
      </c>
      <c r="Z602" s="4" cm="1">
        <f t="array" ref="Z602">_xll.SNL.Clients.Office.Excel.Functions.SPG($A602, "SP_TOTAL_REV", Z$3)</f>
        <v>24725.446</v>
      </c>
    </row>
    <row r="603" spans="1:26" x14ac:dyDescent="0.3">
      <c r="A603" s="11" t="s">
        <v>1614</v>
      </c>
      <c r="B603" s="4" cm="1">
        <f t="array" ref="B603">_xll.SNL.Clients.Office.Excel.Functions.SPG($A603, "SP_TOTAL_REV", B$3)</f>
        <v>358534</v>
      </c>
      <c r="C603" s="4" cm="1">
        <f t="array" ref="C603">_xll.SNL.Clients.Office.Excel.Functions.SPG($A603, "SP_TOTAL_REV", C$3)</f>
        <v>361952</v>
      </c>
      <c r="D603" s="4" cm="1">
        <f t="array" ref="D603">_xll.SNL.Clients.Office.Excel.Functions.SPG($A603, "SP_TOTAL_REV", D$3)</f>
        <v>360344</v>
      </c>
      <c r="E603" s="4" cm="1">
        <f t="array" ref="E603">_xll.SNL.Clients.Office.Excel.Functions.SPG($A603, "SP_TOTAL_REV", E$3)</f>
        <v>357016</v>
      </c>
      <c r="F603" s="4" cm="1">
        <f t="array" ref="F603">_xll.SNL.Clients.Office.Excel.Functions.SPG($A603, "SP_TOTAL_REV", F$3)</f>
        <v>332752</v>
      </c>
      <c r="G603" s="4" cm="1">
        <f t="array" ref="G603">_xll.SNL.Clients.Office.Excel.Functions.SPG($A603, "SP_TOTAL_REV", G$3)</f>
        <v>342376</v>
      </c>
      <c r="H603" s="4" cm="1">
        <f t="array" ref="H603">_xll.SNL.Clients.Office.Excel.Functions.SPG($A603, "SP_TOTAL_REV", H$3)</f>
        <v>345122</v>
      </c>
      <c r="I603" s="4" cm="1">
        <f t="array" ref="I603">_xll.SNL.Clients.Office.Excel.Functions.SPG($A603, "SP_TOTAL_REV", I$3)</f>
        <v>337126</v>
      </c>
      <c r="J603" s="4" cm="1">
        <f t="array" ref="J603">_xll.SNL.Clients.Office.Excel.Functions.SPG($A603, "SP_TOTAL_REV", J$3)</f>
        <v>312438</v>
      </c>
      <c r="K603" s="4" cm="1">
        <f t="array" ref="K603">_xll.SNL.Clients.Office.Excel.Functions.SPG($A603, "SP_TOTAL_REV", K$3)</f>
        <v>309103</v>
      </c>
      <c r="L603" s="4" cm="1">
        <f t="array" ref="L603">_xll.SNL.Clients.Office.Excel.Functions.SPG($A603, "SP_TOTAL_REV", L$3)</f>
        <v>308891</v>
      </c>
      <c r="M603" s="4" cm="1">
        <f t="array" ref="M603">_xll.SNL.Clients.Office.Excel.Functions.SPG($A603, "SP_TOTAL_REV", M$3)</f>
        <v>298884</v>
      </c>
      <c r="N603" s="4" cm="1">
        <f t="array" ref="N603">_xll.SNL.Clients.Office.Excel.Functions.SPG($A603, "SP_TOTAL_REV", N$3)</f>
        <v>276628</v>
      </c>
      <c r="O603" s="4" cm="1">
        <f t="array" ref="O603">_xll.SNL.Clients.Office.Excel.Functions.SPG($A603, "SP_TOTAL_REV", O$3)</f>
        <v>273400</v>
      </c>
      <c r="P603" s="4" cm="1">
        <f t="array" ref="P603">_xll.SNL.Clients.Office.Excel.Functions.SPG($A603, "SP_TOTAL_REV", P$3)</f>
        <v>269155</v>
      </c>
      <c r="Q603" s="4" cm="1">
        <f t="array" ref="Q603">_xll.SNL.Clients.Office.Excel.Functions.SPG($A603, "SP_TOTAL_REV", Q$3)</f>
        <v>257188</v>
      </c>
      <c r="R603" s="4" cm="1">
        <f t="array" ref="R603">_xll.SNL.Clients.Office.Excel.Functions.SPG($A603, "SP_TOTAL_REV", R$3)</f>
        <v>232096</v>
      </c>
      <c r="S603" s="4" cm="1">
        <f t="array" ref="S603">_xll.SNL.Clients.Office.Excel.Functions.SPG($A603, "SP_TOTAL_REV", S$3)</f>
        <v>233195</v>
      </c>
      <c r="T603" s="4" cm="1">
        <f t="array" ref="T603">_xll.SNL.Clients.Office.Excel.Functions.SPG($A603, "SP_TOTAL_REV", T$3)</f>
        <v>220807</v>
      </c>
      <c r="U603" s="4" cm="1">
        <f t="array" ref="U603">_xll.SNL.Clients.Office.Excel.Functions.SPG($A603, "SP_TOTAL_REV", U$3)</f>
        <v>169030</v>
      </c>
      <c r="V603" s="4" cm="1">
        <f t="array" ref="V603">_xll.SNL.Clients.Office.Excel.Functions.SPG($A603, "SP_TOTAL_REV", V$3)</f>
        <v>249901</v>
      </c>
      <c r="W603" s="4" cm="1">
        <f t="array" ref="W603">_xll.SNL.Clients.Office.Excel.Functions.SPG($A603, "SP_TOTAL_REV", W$3)</f>
        <v>268823</v>
      </c>
      <c r="X603" s="4" cm="1">
        <f t="array" ref="X603">_xll.SNL.Clients.Office.Excel.Functions.SPG($A603, "SP_TOTAL_REV", X$3)</f>
        <v>262474</v>
      </c>
      <c r="Y603" s="4" cm="1">
        <f t="array" ref="Y603">_xll.SNL.Clients.Office.Excel.Functions.SPG($A603, "SP_TOTAL_REV", Y$3)</f>
        <v>246955</v>
      </c>
      <c r="Z603" s="4" cm="1">
        <f t="array" ref="Z603">_xll.SNL.Clients.Office.Excel.Functions.SPG($A603, "SP_TOTAL_REV", Z$3)</f>
        <v>235942</v>
      </c>
    </row>
    <row r="604" spans="1:26" x14ac:dyDescent="0.3">
      <c r="A604" s="11" t="s">
        <v>1615</v>
      </c>
      <c r="B604" s="4" cm="1">
        <f t="array" ref="B604">_xll.SNL.Clients.Office.Excel.Functions.SPG($A604, "SP_TOTAL_REV", B$3)</f>
        <v>328636</v>
      </c>
      <c r="C604" s="4" cm="1">
        <f t="array" ref="C604">_xll.SNL.Clients.Office.Excel.Functions.SPG($A604, "SP_TOTAL_REV", C$3)</f>
        <v>412823</v>
      </c>
      <c r="D604" s="4" cm="1">
        <f t="array" ref="D604">_xll.SNL.Clients.Office.Excel.Functions.SPG($A604, "SP_TOTAL_REV", D$3)</f>
        <v>353580</v>
      </c>
      <c r="E604" s="4" cm="1">
        <f t="array" ref="E604">_xll.SNL.Clients.Office.Excel.Functions.SPG($A604, "SP_TOTAL_REV", E$3)</f>
        <v>320800</v>
      </c>
      <c r="F604" s="4" cm="1">
        <f t="array" ref="F604">_xll.SNL.Clients.Office.Excel.Functions.SPG($A604, "SP_TOTAL_REV", F$3)</f>
        <v>314485</v>
      </c>
      <c r="G604" s="4" cm="1">
        <f t="array" ref="G604">_xll.SNL.Clients.Office.Excel.Functions.SPG($A604, "SP_TOTAL_REV", G$3)</f>
        <v>389885</v>
      </c>
      <c r="H604" s="4" cm="1">
        <f t="array" ref="H604">_xll.SNL.Clients.Office.Excel.Functions.SPG($A604, "SP_TOTAL_REV", H$3)</f>
        <v>340985</v>
      </c>
      <c r="I604" s="4" cm="1">
        <f t="array" ref="I604">_xll.SNL.Clients.Office.Excel.Functions.SPG($A604, "SP_TOTAL_REV", I$3)</f>
        <v>326016</v>
      </c>
      <c r="J604" s="4" cm="1">
        <f t="array" ref="J604">_xll.SNL.Clients.Office.Excel.Functions.SPG($A604, "SP_TOTAL_REV", J$3)</f>
        <v>307142</v>
      </c>
      <c r="K604" s="4" t="str" cm="1">
        <f t="array" ref="K604">_xll.SNL.Clients.Office.Excel.Functions.SPG($A604, "SP_TOTAL_REV", K$3)</f>
        <v>NA</v>
      </c>
      <c r="L604" s="4" cm="1">
        <f t="array" ref="L604">_xll.SNL.Clients.Office.Excel.Functions.SPG($A604, "SP_TOTAL_REV", L$3)</f>
        <v>341873</v>
      </c>
      <c r="M604" s="4" cm="1">
        <f t="array" ref="M604">_xll.SNL.Clients.Office.Excel.Functions.SPG($A604, "SP_TOTAL_REV", M$3)</f>
        <v>337356</v>
      </c>
      <c r="N604" s="4" cm="1">
        <f t="array" ref="N604">_xll.SNL.Clients.Office.Excel.Functions.SPG($A604, "SP_TOTAL_REV", N$3)</f>
        <v>315068</v>
      </c>
      <c r="O604" s="4" t="str" cm="1">
        <f t="array" ref="O604">_xll.SNL.Clients.Office.Excel.Functions.SPG($A604, "SP_TOTAL_REV", O$3)</f>
        <v>NA</v>
      </c>
      <c r="P604" s="4" cm="1">
        <f t="array" ref="P604">_xll.SNL.Clients.Office.Excel.Functions.SPG($A604, "SP_TOTAL_REV", P$3)</f>
        <v>355144</v>
      </c>
      <c r="Q604" s="4" cm="1">
        <f t="array" ref="Q604">_xll.SNL.Clients.Office.Excel.Functions.SPG($A604, "SP_TOTAL_REV", Q$3)</f>
        <v>341293</v>
      </c>
      <c r="R604" s="4" cm="1">
        <f t="array" ref="R604">_xll.SNL.Clients.Office.Excel.Functions.SPG($A604, "SP_TOTAL_REV", R$3)</f>
        <v>311657</v>
      </c>
      <c r="S604" s="4" t="str" cm="1">
        <f t="array" ref="S604">_xll.SNL.Clients.Office.Excel.Functions.SPG($A604, "SP_TOTAL_REV", S$3)</f>
        <v>NA</v>
      </c>
      <c r="T604" s="4" cm="1">
        <f t="array" ref="T604">_xll.SNL.Clients.Office.Excel.Functions.SPG($A604, "SP_TOTAL_REV", T$3)</f>
        <v>356976</v>
      </c>
      <c r="U604" s="4" cm="1">
        <f t="array" ref="U604">_xll.SNL.Clients.Office.Excel.Functions.SPG($A604, "SP_TOTAL_REV", U$3)</f>
        <v>330984</v>
      </c>
      <c r="V604" s="4" cm="1">
        <f t="array" ref="V604">_xll.SNL.Clients.Office.Excel.Functions.SPG($A604, "SP_TOTAL_REV", V$3)</f>
        <v>332393</v>
      </c>
      <c r="W604" s="4" cm="1">
        <f t="array" ref="W604">_xll.SNL.Clients.Office.Excel.Functions.SPG($A604, "SP_TOTAL_REV", W$3)</f>
        <v>405588</v>
      </c>
      <c r="X604" s="4" cm="1">
        <f t="array" ref="X604">_xll.SNL.Clients.Office.Excel.Functions.SPG($A604, "SP_TOTAL_REV", X$3)</f>
        <v>344141</v>
      </c>
      <c r="Y604" s="4" cm="1">
        <f t="array" ref="Y604">_xll.SNL.Clients.Office.Excel.Functions.SPG($A604, "SP_TOTAL_REV", Y$3)</f>
        <v>322432</v>
      </c>
      <c r="Z604" s="4" cm="1">
        <f t="array" ref="Z604">_xll.SNL.Clients.Office.Excel.Functions.SPG($A604, "SP_TOTAL_REV", Z$3)</f>
        <v>299893</v>
      </c>
    </row>
    <row r="605" spans="1:26" x14ac:dyDescent="0.3">
      <c r="A605" s="11" t="s">
        <v>1616</v>
      </c>
      <c r="B605" s="4" cm="1">
        <f t="array" ref="B605">_xll.SNL.Clients.Office.Excel.Functions.SPG($A605, "SP_TOTAL_REV", B$3)</f>
        <v>388800</v>
      </c>
      <c r="C605" s="4" cm="1">
        <f t="array" ref="C605">_xll.SNL.Clients.Office.Excel.Functions.SPG($A605, "SP_TOTAL_REV", C$3)</f>
        <v>370700</v>
      </c>
      <c r="D605" s="4" cm="1">
        <f t="array" ref="D605">_xll.SNL.Clients.Office.Excel.Functions.SPG($A605, "SP_TOTAL_REV", D$3)</f>
        <v>410000</v>
      </c>
      <c r="E605" s="4" cm="1">
        <f t="array" ref="E605">_xll.SNL.Clients.Office.Excel.Functions.SPG($A605, "SP_TOTAL_REV", E$3)</f>
        <v>412000</v>
      </c>
      <c r="F605" s="4" cm="1">
        <f t="array" ref="F605">_xll.SNL.Clients.Office.Excel.Functions.SPG($A605, "SP_TOTAL_REV", F$3)</f>
        <v>373800</v>
      </c>
      <c r="G605" s="4" cm="1">
        <f t="array" ref="G605">_xll.SNL.Clients.Office.Excel.Functions.SPG($A605, "SP_TOTAL_REV", G$3)</f>
        <v>356800</v>
      </c>
      <c r="H605" s="4" cm="1">
        <f t="array" ref="H605">_xll.SNL.Clients.Office.Excel.Functions.SPG($A605, "SP_TOTAL_REV", H$3)</f>
        <v>398400</v>
      </c>
      <c r="I605" s="4" cm="1">
        <f t="array" ref="I605">_xll.SNL.Clients.Office.Excel.Functions.SPG($A605, "SP_TOTAL_REV", I$3)</f>
        <v>403200</v>
      </c>
      <c r="J605" s="4" cm="1">
        <f t="array" ref="J605">_xll.SNL.Clients.Office.Excel.Functions.SPG($A605, "SP_TOTAL_REV", J$3)</f>
        <v>372100</v>
      </c>
      <c r="K605" s="4" cm="1">
        <f t="array" ref="K605">_xll.SNL.Clients.Office.Excel.Functions.SPG($A605, "SP_TOTAL_REV", K$3)</f>
        <v>340300</v>
      </c>
      <c r="L605" s="4" cm="1">
        <f t="array" ref="L605">_xll.SNL.Clients.Office.Excel.Functions.SPG($A605, "SP_TOTAL_REV", L$3)</f>
        <v>417700</v>
      </c>
      <c r="M605" s="4" cm="1">
        <f t="array" ref="M605">_xll.SNL.Clients.Office.Excel.Functions.SPG($A605, "SP_TOTAL_REV", M$3)</f>
        <v>284200</v>
      </c>
      <c r="N605" s="4" cm="1">
        <f t="array" ref="N605">_xll.SNL.Clients.Office.Excel.Functions.SPG($A605, "SP_TOTAL_REV", N$3)</f>
        <v>239600</v>
      </c>
      <c r="O605" s="4" cm="1">
        <f t="array" ref="O605">_xll.SNL.Clients.Office.Excel.Functions.SPG($A605, "SP_TOTAL_REV", O$3)</f>
        <v>232300</v>
      </c>
      <c r="P605" s="4" t="str" cm="1">
        <f t="array" ref="P605">_xll.SNL.Clients.Office.Excel.Functions.SPG($A605, "SP_TOTAL_REV", P$3)</f>
        <v>NA</v>
      </c>
      <c r="Q605" s="4" t="str" cm="1">
        <f t="array" ref="Q605">_xll.SNL.Clients.Office.Excel.Functions.SPG($A605, "SP_TOTAL_REV", Q$3)</f>
        <v>NA</v>
      </c>
      <c r="R605" s="4" t="str" cm="1">
        <f t="array" ref="R605">_xll.SNL.Clients.Office.Excel.Functions.SPG($A605, "SP_TOTAL_REV", R$3)</f>
        <v>NA</v>
      </c>
      <c r="S605" s="4" cm="1">
        <f t="array" ref="S605">_xll.SNL.Clients.Office.Excel.Functions.SPG($A605, "SP_TOTAL_REV", S$3)</f>
        <v>490400</v>
      </c>
      <c r="T605" s="4" cm="1">
        <f t="array" ref="T605">_xll.SNL.Clients.Office.Excel.Functions.SPG($A605, "SP_TOTAL_REV", T$3)</f>
        <v>493600</v>
      </c>
      <c r="U605" s="4" cm="1">
        <f t="array" ref="U605">_xll.SNL.Clients.Office.Excel.Functions.SPG($A605, "SP_TOTAL_REV", U$3)</f>
        <v>449100</v>
      </c>
      <c r="V605" s="4" cm="1">
        <f t="array" ref="V605">_xll.SNL.Clients.Office.Excel.Functions.SPG($A605, "SP_TOTAL_REV", V$3)</f>
        <v>547000</v>
      </c>
      <c r="W605" s="4" cm="1">
        <f t="array" ref="W605">_xll.SNL.Clients.Office.Excel.Functions.SPG($A605, "SP_TOTAL_REV", W$3)</f>
        <v>491700</v>
      </c>
      <c r="X605" s="4" t="str" cm="1">
        <f t="array" ref="X605">_xll.SNL.Clients.Office.Excel.Functions.SPG($A605, "SP_TOTAL_REV", X$3)</f>
        <v>NA</v>
      </c>
      <c r="Y605" s="4" t="str" cm="1">
        <f t="array" ref="Y605">_xll.SNL.Clients.Office.Excel.Functions.SPG($A605, "SP_TOTAL_REV", Y$3)</f>
        <v>NA</v>
      </c>
      <c r="Z605" s="4" cm="1">
        <f t="array" ref="Z605">_xll.SNL.Clients.Office.Excel.Functions.SPG($A605, "SP_TOTAL_REV", Z$3)</f>
        <v>537500</v>
      </c>
    </row>
    <row r="606" spans="1:26" x14ac:dyDescent="0.3">
      <c r="B606" s="4" t="str" cm="1">
        <f t="array" ref="B606">_xll.SNL.Clients.Office.Excel.Functions.SPG($A606, "SP_TOTAL_REV", B$3)</f>
        <v>#INVALID COMPANY ID</v>
      </c>
      <c r="C606" s="4" t="str" cm="1">
        <f t="array" ref="C606">_xll.SNL.Clients.Office.Excel.Functions.SPG($A606, "SP_TOTAL_REV", C$3)</f>
        <v>#INVALID COMPANY ID</v>
      </c>
      <c r="D606" s="4" t="str" cm="1">
        <f t="array" ref="D606">_xll.SNL.Clients.Office.Excel.Functions.SPG($A606, "SP_TOTAL_REV", D$3)</f>
        <v>#INVALID COMPANY ID</v>
      </c>
      <c r="E606" s="4" t="str" cm="1">
        <f t="array" ref="E606">_xll.SNL.Clients.Office.Excel.Functions.SPG($A606, "SP_TOTAL_REV", E$3)</f>
        <v>#INVALID COMPANY ID</v>
      </c>
      <c r="F606" s="4" t="str" cm="1">
        <f t="array" ref="F606">_xll.SNL.Clients.Office.Excel.Functions.SPG($A606, "SP_TOTAL_REV", F$3)</f>
        <v>#INVALID COMPANY ID</v>
      </c>
      <c r="G606" s="4" t="str" cm="1">
        <f t="array" ref="G606">_xll.SNL.Clients.Office.Excel.Functions.SPG($A606, "SP_TOTAL_REV", G$3)</f>
        <v>#INVALID COMPANY ID</v>
      </c>
      <c r="H606" s="4" t="str" cm="1">
        <f t="array" ref="H606">_xll.SNL.Clients.Office.Excel.Functions.SPG($A606, "SP_TOTAL_REV", H$3)</f>
        <v>#INVALID COMPANY ID</v>
      </c>
      <c r="I606" s="4" t="str" cm="1">
        <f t="array" ref="I606">_xll.SNL.Clients.Office.Excel.Functions.SPG($A606, "SP_TOTAL_REV", I$3)</f>
        <v>#INVALID COMPANY ID</v>
      </c>
      <c r="J606" s="4" t="str" cm="1">
        <f t="array" ref="J606">_xll.SNL.Clients.Office.Excel.Functions.SPG($A606, "SP_TOTAL_REV", J$3)</f>
        <v>#INVALID COMPANY ID</v>
      </c>
      <c r="K606" s="4" t="str" cm="1">
        <f t="array" ref="K606">_xll.SNL.Clients.Office.Excel.Functions.SPG($A606, "SP_TOTAL_REV", K$3)</f>
        <v>#INVALID COMPANY ID</v>
      </c>
      <c r="L606" s="4" t="str" cm="1">
        <f t="array" ref="L606">_xll.SNL.Clients.Office.Excel.Functions.SPG($A606, "SP_TOTAL_REV", L$3)</f>
        <v>#INVALID COMPANY ID</v>
      </c>
      <c r="M606" s="4" t="str" cm="1">
        <f t="array" ref="M606">_xll.SNL.Clients.Office.Excel.Functions.SPG($A606, "SP_TOTAL_REV", M$3)</f>
        <v>#INVALID COMPANY ID</v>
      </c>
      <c r="N606" s="4" t="str" cm="1">
        <f t="array" ref="N606">_xll.SNL.Clients.Office.Excel.Functions.SPG($A606, "SP_TOTAL_REV", N$3)</f>
        <v>#INVALID COMPANY ID</v>
      </c>
      <c r="O606" s="4" t="str" cm="1">
        <f t="array" ref="O606">_xll.SNL.Clients.Office.Excel.Functions.SPG($A606, "SP_TOTAL_REV", O$3)</f>
        <v>#INVALID COMPANY ID</v>
      </c>
      <c r="P606" s="4" t="str" cm="1">
        <f t="array" ref="P606">_xll.SNL.Clients.Office.Excel.Functions.SPG($A606, "SP_TOTAL_REV", P$3)</f>
        <v>#INVALID COMPANY ID</v>
      </c>
      <c r="Q606" s="4" t="str" cm="1">
        <f t="array" ref="Q606">_xll.SNL.Clients.Office.Excel.Functions.SPG($A606, "SP_TOTAL_REV", Q$3)</f>
        <v>#INVALID COMPANY ID</v>
      </c>
      <c r="R606" s="4" t="str" cm="1">
        <f t="array" ref="R606">_xll.SNL.Clients.Office.Excel.Functions.SPG($A606, "SP_TOTAL_REV", R$3)</f>
        <v>#INVALID COMPANY ID</v>
      </c>
      <c r="S606" s="4" t="str" cm="1">
        <f t="array" ref="S606">_xll.SNL.Clients.Office.Excel.Functions.SPG($A606, "SP_TOTAL_REV", S$3)</f>
        <v>#INVALID COMPANY ID</v>
      </c>
      <c r="T606" s="4" t="str" cm="1">
        <f t="array" ref="T606">_xll.SNL.Clients.Office.Excel.Functions.SPG($A606, "SP_TOTAL_REV", T$3)</f>
        <v>#INVALID COMPANY ID</v>
      </c>
      <c r="U606" s="4" t="str" cm="1">
        <f t="array" ref="U606">_xll.SNL.Clients.Office.Excel.Functions.SPG($A606, "SP_TOTAL_REV", U$3)</f>
        <v>#INVALID COMPANY ID</v>
      </c>
      <c r="V606" s="4" t="str" cm="1">
        <f t="array" ref="V606">_xll.SNL.Clients.Office.Excel.Functions.SPG($A606, "SP_TOTAL_REV", V$3)</f>
        <v>#INVALID COMPANY ID</v>
      </c>
      <c r="W606" s="4" t="str" cm="1">
        <f t="array" ref="W606">_xll.SNL.Clients.Office.Excel.Functions.SPG($A606, "SP_TOTAL_REV", W$3)</f>
        <v>#INVALID COMPANY ID</v>
      </c>
      <c r="X606" s="4" t="str" cm="1">
        <f t="array" ref="X606">_xll.SNL.Clients.Office.Excel.Functions.SPG($A606, "SP_TOTAL_REV", X$3)</f>
        <v>#INVALID COMPANY ID</v>
      </c>
      <c r="Y606" s="4" t="str" cm="1">
        <f t="array" ref="Y606">_xll.SNL.Clients.Office.Excel.Functions.SPG($A606, "SP_TOTAL_REV", Y$3)</f>
        <v>#INVALID COMPANY ID</v>
      </c>
      <c r="Z606" s="4" t="str" cm="1">
        <f t="array" ref="Z606">_xll.SNL.Clients.Office.Excel.Functions.SPG($A606, "SP_TOTAL_REV", Z$3)</f>
        <v>#INVALID COMPANY ID</v>
      </c>
    </row>
    <row r="607" spans="1:26" x14ac:dyDescent="0.3">
      <c r="B607" s="4" t="str" cm="1">
        <f t="array" ref="B607">_xll.SNL.Clients.Office.Excel.Functions.SPG($A607, "SP_TOTAL_REV", B$3)</f>
        <v>#INVALID COMPANY ID</v>
      </c>
      <c r="C607" s="4" t="str" cm="1">
        <f t="array" ref="C607">_xll.SNL.Clients.Office.Excel.Functions.SPG($A607, "SP_TOTAL_REV", C$3)</f>
        <v>#INVALID COMPANY ID</v>
      </c>
      <c r="D607" s="4" t="str" cm="1">
        <f t="array" ref="D607">_xll.SNL.Clients.Office.Excel.Functions.SPG($A607, "SP_TOTAL_REV", D$3)</f>
        <v>#INVALID COMPANY ID</v>
      </c>
      <c r="E607" s="4" t="str" cm="1">
        <f t="array" ref="E607">_xll.SNL.Clients.Office.Excel.Functions.SPG($A607, "SP_TOTAL_REV", E$3)</f>
        <v>#INVALID COMPANY ID</v>
      </c>
      <c r="F607" s="4" t="str" cm="1">
        <f t="array" ref="F607">_xll.SNL.Clients.Office.Excel.Functions.SPG($A607, "SP_TOTAL_REV", F$3)</f>
        <v>#INVALID COMPANY ID</v>
      </c>
      <c r="G607" s="4" t="str" cm="1">
        <f t="array" ref="G607">_xll.SNL.Clients.Office.Excel.Functions.SPG($A607, "SP_TOTAL_REV", G$3)</f>
        <v>#INVALID COMPANY ID</v>
      </c>
      <c r="H607" s="4" t="str" cm="1">
        <f t="array" ref="H607">_xll.SNL.Clients.Office.Excel.Functions.SPG($A607, "SP_TOTAL_REV", H$3)</f>
        <v>#INVALID COMPANY ID</v>
      </c>
      <c r="I607" s="4" t="str" cm="1">
        <f t="array" ref="I607">_xll.SNL.Clients.Office.Excel.Functions.SPG($A607, "SP_TOTAL_REV", I$3)</f>
        <v>#INVALID COMPANY ID</v>
      </c>
      <c r="J607" s="4" t="str" cm="1">
        <f t="array" ref="J607">_xll.SNL.Clients.Office.Excel.Functions.SPG($A607, "SP_TOTAL_REV", J$3)</f>
        <v>#INVALID COMPANY ID</v>
      </c>
      <c r="K607" s="4" t="str" cm="1">
        <f t="array" ref="K607">_xll.SNL.Clients.Office.Excel.Functions.SPG($A607, "SP_TOTAL_REV", K$3)</f>
        <v>#INVALID COMPANY ID</v>
      </c>
      <c r="L607" s="4" t="str" cm="1">
        <f t="array" ref="L607">_xll.SNL.Clients.Office.Excel.Functions.SPG($A607, "SP_TOTAL_REV", L$3)</f>
        <v>#INVALID COMPANY ID</v>
      </c>
      <c r="M607" s="4" t="str" cm="1">
        <f t="array" ref="M607">_xll.SNL.Clients.Office.Excel.Functions.SPG($A607, "SP_TOTAL_REV", M$3)</f>
        <v>#INVALID COMPANY ID</v>
      </c>
      <c r="N607" s="4" t="str" cm="1">
        <f t="array" ref="N607">_xll.SNL.Clients.Office.Excel.Functions.SPG($A607, "SP_TOTAL_REV", N$3)</f>
        <v>#INVALID COMPANY ID</v>
      </c>
      <c r="O607" s="4" t="str" cm="1">
        <f t="array" ref="O607">_xll.SNL.Clients.Office.Excel.Functions.SPG($A607, "SP_TOTAL_REV", O$3)</f>
        <v>#INVALID COMPANY ID</v>
      </c>
      <c r="P607" s="4" t="str" cm="1">
        <f t="array" ref="P607">_xll.SNL.Clients.Office.Excel.Functions.SPG($A607, "SP_TOTAL_REV", P$3)</f>
        <v>#INVALID COMPANY ID</v>
      </c>
      <c r="Q607" s="4" t="str" cm="1">
        <f t="array" ref="Q607">_xll.SNL.Clients.Office.Excel.Functions.SPG($A607, "SP_TOTAL_REV", Q$3)</f>
        <v>#INVALID COMPANY ID</v>
      </c>
      <c r="R607" s="4" t="str" cm="1">
        <f t="array" ref="R607">_xll.SNL.Clients.Office.Excel.Functions.SPG($A607, "SP_TOTAL_REV", R$3)</f>
        <v>#INVALID COMPANY ID</v>
      </c>
      <c r="S607" s="4" t="str" cm="1">
        <f t="array" ref="S607">_xll.SNL.Clients.Office.Excel.Functions.SPG($A607, "SP_TOTAL_REV", S$3)</f>
        <v>#INVALID COMPANY ID</v>
      </c>
      <c r="T607" s="4" t="str" cm="1">
        <f t="array" ref="T607">_xll.SNL.Clients.Office.Excel.Functions.SPG($A607, "SP_TOTAL_REV", T$3)</f>
        <v>#INVALID COMPANY ID</v>
      </c>
      <c r="U607" s="4" t="str" cm="1">
        <f t="array" ref="U607">_xll.SNL.Clients.Office.Excel.Functions.SPG($A607, "SP_TOTAL_REV", U$3)</f>
        <v>#INVALID COMPANY ID</v>
      </c>
      <c r="V607" s="4" t="str" cm="1">
        <f t="array" ref="V607">_xll.SNL.Clients.Office.Excel.Functions.SPG($A607, "SP_TOTAL_REV", V$3)</f>
        <v>#INVALID COMPANY ID</v>
      </c>
      <c r="W607" s="4" t="str" cm="1">
        <f t="array" ref="W607">_xll.SNL.Clients.Office.Excel.Functions.SPG($A607, "SP_TOTAL_REV", W$3)</f>
        <v>#INVALID COMPANY ID</v>
      </c>
      <c r="X607" s="4" t="str" cm="1">
        <f t="array" ref="X607">_xll.SNL.Clients.Office.Excel.Functions.SPG($A607, "SP_TOTAL_REV", X$3)</f>
        <v>#INVALID COMPANY ID</v>
      </c>
      <c r="Y607" s="4" t="str" cm="1">
        <f t="array" ref="Y607">_xll.SNL.Clients.Office.Excel.Functions.SPG($A607, "SP_TOTAL_REV", Y$3)</f>
        <v>#INVALID COMPANY ID</v>
      </c>
      <c r="Z607" s="4" t="str" cm="1">
        <f t="array" ref="Z607">_xll.SNL.Clients.Office.Excel.Functions.SPG($A607, "SP_TOTAL_REV", Z$3)</f>
        <v>#INVALID COMPANY ID</v>
      </c>
    </row>
    <row r="608" spans="1:26" x14ac:dyDescent="0.3">
      <c r="B608" s="4" t="str" cm="1">
        <f t="array" ref="B608">_xll.SNL.Clients.Office.Excel.Functions.SPG($A608, "SP_TOTAL_REV", B$3)</f>
        <v>#INVALID COMPANY ID</v>
      </c>
      <c r="C608" s="4" t="str" cm="1">
        <f t="array" ref="C608">_xll.SNL.Clients.Office.Excel.Functions.SPG($A608, "SP_TOTAL_REV", C$3)</f>
        <v>#INVALID COMPANY ID</v>
      </c>
      <c r="D608" s="4" t="str" cm="1">
        <f t="array" ref="D608">_xll.SNL.Clients.Office.Excel.Functions.SPG($A608, "SP_TOTAL_REV", D$3)</f>
        <v>#INVALID COMPANY ID</v>
      </c>
      <c r="E608" s="4" t="str" cm="1">
        <f t="array" ref="E608">_xll.SNL.Clients.Office.Excel.Functions.SPG($A608, "SP_TOTAL_REV", E$3)</f>
        <v>#INVALID COMPANY ID</v>
      </c>
      <c r="F608" s="4" t="str" cm="1">
        <f t="array" ref="F608">_xll.SNL.Clients.Office.Excel.Functions.SPG($A608, "SP_TOTAL_REV", F$3)</f>
        <v>#INVALID COMPANY ID</v>
      </c>
      <c r="G608" s="4" t="str" cm="1">
        <f t="array" ref="G608">_xll.SNL.Clients.Office.Excel.Functions.SPG($A608, "SP_TOTAL_REV", G$3)</f>
        <v>#INVALID COMPANY ID</v>
      </c>
      <c r="H608" s="4" t="str" cm="1">
        <f t="array" ref="H608">_xll.SNL.Clients.Office.Excel.Functions.SPG($A608, "SP_TOTAL_REV", H$3)</f>
        <v>#INVALID COMPANY ID</v>
      </c>
      <c r="I608" s="4" t="str" cm="1">
        <f t="array" ref="I608">_xll.SNL.Clients.Office.Excel.Functions.SPG($A608, "SP_TOTAL_REV", I$3)</f>
        <v>#INVALID COMPANY ID</v>
      </c>
      <c r="J608" s="4" t="str" cm="1">
        <f t="array" ref="J608">_xll.SNL.Clients.Office.Excel.Functions.SPG($A608, "SP_TOTAL_REV", J$3)</f>
        <v>#INVALID COMPANY ID</v>
      </c>
      <c r="K608" s="4" t="str" cm="1">
        <f t="array" ref="K608">_xll.SNL.Clients.Office.Excel.Functions.SPG($A608, "SP_TOTAL_REV", K$3)</f>
        <v>#INVALID COMPANY ID</v>
      </c>
      <c r="L608" s="4" t="str" cm="1">
        <f t="array" ref="L608">_xll.SNL.Clients.Office.Excel.Functions.SPG($A608, "SP_TOTAL_REV", L$3)</f>
        <v>#INVALID COMPANY ID</v>
      </c>
      <c r="M608" s="4" t="str" cm="1">
        <f t="array" ref="M608">_xll.SNL.Clients.Office.Excel.Functions.SPG($A608, "SP_TOTAL_REV", M$3)</f>
        <v>#INVALID COMPANY ID</v>
      </c>
      <c r="N608" s="4" t="str" cm="1">
        <f t="array" ref="N608">_xll.SNL.Clients.Office.Excel.Functions.SPG($A608, "SP_TOTAL_REV", N$3)</f>
        <v>#INVALID COMPANY ID</v>
      </c>
      <c r="O608" s="4" t="str" cm="1">
        <f t="array" ref="O608">_xll.SNL.Clients.Office.Excel.Functions.SPG($A608, "SP_TOTAL_REV", O$3)</f>
        <v>#INVALID COMPANY ID</v>
      </c>
      <c r="P608" s="4" t="str" cm="1">
        <f t="array" ref="P608">_xll.SNL.Clients.Office.Excel.Functions.SPG($A608, "SP_TOTAL_REV", P$3)</f>
        <v>#INVALID COMPANY ID</v>
      </c>
      <c r="Q608" s="4" t="str" cm="1">
        <f t="array" ref="Q608">_xll.SNL.Clients.Office.Excel.Functions.SPG($A608, "SP_TOTAL_REV", Q$3)</f>
        <v>#INVALID COMPANY ID</v>
      </c>
      <c r="R608" s="4" t="str" cm="1">
        <f t="array" ref="R608">_xll.SNL.Clients.Office.Excel.Functions.SPG($A608, "SP_TOTAL_REV", R$3)</f>
        <v>#INVALID COMPANY ID</v>
      </c>
      <c r="S608" s="4" t="str" cm="1">
        <f t="array" ref="S608">_xll.SNL.Clients.Office.Excel.Functions.SPG($A608, "SP_TOTAL_REV", S$3)</f>
        <v>#INVALID COMPANY ID</v>
      </c>
      <c r="T608" s="4" t="str" cm="1">
        <f t="array" ref="T608">_xll.SNL.Clients.Office.Excel.Functions.SPG($A608, "SP_TOTAL_REV", T$3)</f>
        <v>#INVALID COMPANY ID</v>
      </c>
      <c r="U608" s="4" t="str" cm="1">
        <f t="array" ref="U608">_xll.SNL.Clients.Office.Excel.Functions.SPG($A608, "SP_TOTAL_REV", U$3)</f>
        <v>#INVALID COMPANY ID</v>
      </c>
      <c r="V608" s="4" t="str" cm="1">
        <f t="array" ref="V608">_xll.SNL.Clients.Office.Excel.Functions.SPG($A608, "SP_TOTAL_REV", V$3)</f>
        <v>#INVALID COMPANY ID</v>
      </c>
      <c r="W608" s="4" t="str" cm="1">
        <f t="array" ref="W608">_xll.SNL.Clients.Office.Excel.Functions.SPG($A608, "SP_TOTAL_REV", W$3)</f>
        <v>#INVALID COMPANY ID</v>
      </c>
      <c r="X608" s="4" t="str" cm="1">
        <f t="array" ref="X608">_xll.SNL.Clients.Office.Excel.Functions.SPG($A608, "SP_TOTAL_REV", X$3)</f>
        <v>#INVALID COMPANY ID</v>
      </c>
      <c r="Y608" s="4" t="str" cm="1">
        <f t="array" ref="Y608">_xll.SNL.Clients.Office.Excel.Functions.SPG($A608, "SP_TOTAL_REV", Y$3)</f>
        <v>#INVALID COMPANY ID</v>
      </c>
      <c r="Z608" s="4" t="str" cm="1">
        <f t="array" ref="Z608">_xll.SNL.Clients.Office.Excel.Functions.SPG($A608, "SP_TOTAL_REV", Z$3)</f>
        <v>#INVALID COMPANY ID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5945-C812-4CED-BCA9-2DAC268C4B79}">
  <dimension ref="A1:Z608"/>
  <sheetViews>
    <sheetView tabSelected="1" workbookViewId="0">
      <pane xSplit="1" ySplit="3" topLeftCell="B4" activePane="bottomRight" state="frozen"/>
      <selection pane="topRight" activeCell="B1" sqref="B1"/>
      <selection pane="bottomLeft" activeCell="A3" sqref="A3"/>
      <selection pane="bottomRight" activeCell="D26" sqref="D26"/>
    </sheetView>
  </sheetViews>
  <sheetFormatPr defaultRowHeight="14.4" x14ac:dyDescent="0.3"/>
  <cols>
    <col min="1" max="1" width="15.88671875" bestFit="1" customWidth="1"/>
    <col min="2" max="2" width="15.88671875" customWidth="1"/>
    <col min="3" max="26" width="20.21875" bestFit="1" customWidth="1"/>
  </cols>
  <sheetData>
    <row r="1" spans="1:26" x14ac:dyDescent="0.3">
      <c r="B1">
        <v>2025</v>
      </c>
      <c r="C1">
        <v>2024</v>
      </c>
      <c r="D1">
        <v>2024</v>
      </c>
      <c r="E1">
        <v>2024</v>
      </c>
      <c r="F1">
        <v>2024</v>
      </c>
      <c r="G1">
        <v>2023</v>
      </c>
      <c r="H1">
        <v>2023</v>
      </c>
      <c r="I1">
        <v>2023</v>
      </c>
      <c r="J1">
        <v>2023</v>
      </c>
      <c r="K1">
        <v>2022</v>
      </c>
      <c r="L1">
        <v>2022</v>
      </c>
      <c r="M1">
        <v>2022</v>
      </c>
      <c r="N1">
        <v>2022</v>
      </c>
      <c r="O1">
        <v>2021</v>
      </c>
      <c r="P1">
        <v>2021</v>
      </c>
      <c r="Q1">
        <v>2021</v>
      </c>
      <c r="R1">
        <v>2021</v>
      </c>
      <c r="S1">
        <v>2020</v>
      </c>
      <c r="T1">
        <v>2020</v>
      </c>
      <c r="U1">
        <v>2020</v>
      </c>
      <c r="V1">
        <v>2020</v>
      </c>
      <c r="W1">
        <v>2019</v>
      </c>
      <c r="X1">
        <v>2019</v>
      </c>
      <c r="Y1">
        <v>2019</v>
      </c>
      <c r="Z1">
        <v>2019</v>
      </c>
    </row>
    <row r="2" spans="1:26" x14ac:dyDescent="0.3">
      <c r="B2">
        <v>1</v>
      </c>
      <c r="C2">
        <v>4</v>
      </c>
      <c r="D2">
        <v>3</v>
      </c>
      <c r="E2">
        <v>2</v>
      </c>
      <c r="F2">
        <v>1</v>
      </c>
      <c r="G2">
        <v>4</v>
      </c>
      <c r="H2">
        <v>3</v>
      </c>
      <c r="I2">
        <v>2</v>
      </c>
      <c r="J2">
        <v>1</v>
      </c>
      <c r="K2">
        <v>4</v>
      </c>
      <c r="L2">
        <v>3</v>
      </c>
      <c r="M2">
        <v>2</v>
      </c>
      <c r="N2">
        <v>1</v>
      </c>
      <c r="O2">
        <v>4</v>
      </c>
      <c r="P2">
        <v>3</v>
      </c>
      <c r="Q2">
        <v>2</v>
      </c>
      <c r="R2">
        <v>1</v>
      </c>
      <c r="S2">
        <v>4</v>
      </c>
      <c r="T2">
        <v>3</v>
      </c>
      <c r="U2">
        <v>2</v>
      </c>
      <c r="V2">
        <v>1</v>
      </c>
      <c r="W2">
        <v>4</v>
      </c>
      <c r="X2">
        <v>3</v>
      </c>
      <c r="Y2">
        <v>2</v>
      </c>
      <c r="Z2">
        <v>1</v>
      </c>
    </row>
    <row r="3" spans="1:26" x14ac:dyDescent="0.3">
      <c r="A3" t="str" cm="1">
        <f t="array" ref="A3">_xll.ciqfunctions.udf.CIQRANGE("^SML", "IQ_CONSTITUENTS", 1, 700, , , , , "Constituents")</f>
        <v>Constituents</v>
      </c>
      <c r="B3" t="str">
        <f>_xlfn.CONCAT("CQ",B2,B1)</f>
        <v>CQ12025</v>
      </c>
      <c r="C3" t="str">
        <f>_xlfn.CONCAT("CQ",C2,C1)</f>
        <v>CQ42024</v>
      </c>
      <c r="D3" t="str">
        <f t="shared" ref="D3:Z3" si="0">_xlfn.CONCAT("CQ",D2,D1)</f>
        <v>CQ32024</v>
      </c>
      <c r="E3" t="str">
        <f t="shared" si="0"/>
        <v>CQ22024</v>
      </c>
      <c r="F3" t="str">
        <f t="shared" si="0"/>
        <v>CQ12024</v>
      </c>
      <c r="G3" t="str">
        <f t="shared" si="0"/>
        <v>CQ42023</v>
      </c>
      <c r="H3" t="str">
        <f t="shared" si="0"/>
        <v>CQ32023</v>
      </c>
      <c r="I3" t="str">
        <f t="shared" si="0"/>
        <v>CQ22023</v>
      </c>
      <c r="J3" t="str">
        <f t="shared" si="0"/>
        <v>CQ12023</v>
      </c>
      <c r="K3" t="str">
        <f t="shared" si="0"/>
        <v>CQ42022</v>
      </c>
      <c r="L3" t="str">
        <f t="shared" si="0"/>
        <v>CQ32022</v>
      </c>
      <c r="M3" t="str">
        <f t="shared" si="0"/>
        <v>CQ22022</v>
      </c>
      <c r="N3" t="str">
        <f t="shared" si="0"/>
        <v>CQ12022</v>
      </c>
      <c r="O3" t="str">
        <f t="shared" si="0"/>
        <v>CQ42021</v>
      </c>
      <c r="P3" t="str">
        <f t="shared" si="0"/>
        <v>CQ32021</v>
      </c>
      <c r="Q3" t="str">
        <f t="shared" si="0"/>
        <v>CQ22021</v>
      </c>
      <c r="R3" t="str">
        <f t="shared" si="0"/>
        <v>CQ12021</v>
      </c>
      <c r="S3" t="str">
        <f t="shared" si="0"/>
        <v>CQ42020</v>
      </c>
      <c r="T3" t="str">
        <f t="shared" si="0"/>
        <v>CQ32020</v>
      </c>
      <c r="U3" t="str">
        <f t="shared" si="0"/>
        <v>CQ22020</v>
      </c>
      <c r="V3" t="str">
        <f t="shared" si="0"/>
        <v>CQ12020</v>
      </c>
      <c r="W3" t="str">
        <f t="shared" si="0"/>
        <v>CQ42019</v>
      </c>
      <c r="X3" t="str">
        <f t="shared" si="0"/>
        <v>CQ32019</v>
      </c>
      <c r="Y3" t="str">
        <f t="shared" si="0"/>
        <v>CQ22019</v>
      </c>
      <c r="Z3" t="str">
        <f t="shared" si="0"/>
        <v>CQ12019</v>
      </c>
    </row>
    <row r="4" spans="1:26" x14ac:dyDescent="0.3">
      <c r="A4" s="11" t="s">
        <v>1037</v>
      </c>
      <c r="B4" s="4" cm="1">
        <f t="array" ref="B4">_xll.SNL.Clients.Office.Excel.Functions.SPG($A4, "IQ_AVG_DILUT_SHARES_OUT", B$3)</f>
        <v>75048000</v>
      </c>
      <c r="C4" s="4" cm="1">
        <f t="array" ref="C4">_xll.SNL.Clients.Office.Excel.Functions.SPG($A4, "IQ_AVG_DILUT_SHARES_OUT", C$3)</f>
        <v>74975000</v>
      </c>
      <c r="D4" s="4" cm="1">
        <f t="array" ref="D4">_xll.SNL.Clients.Office.Excel.Functions.SPG($A4, "IQ_AVG_DILUT_SHARES_OUT", D$3)</f>
        <v>74780000</v>
      </c>
      <c r="E4" s="4" cm="1">
        <f t="array" ref="E4">_xll.SNL.Clients.Office.Excel.Functions.SPG($A4, "IQ_AVG_DILUT_SHARES_OUT", E$3)</f>
        <v>75497000</v>
      </c>
      <c r="F4" s="4" cm="1">
        <f t="array" ref="F4">_xll.SNL.Clients.Office.Excel.Functions.SPG($A4, "IQ_AVG_DILUT_SHARES_OUT", F$3)</f>
        <v>75318000</v>
      </c>
      <c r="G4" s="4" cm="1">
        <f t="array" ref="G4">_xll.SNL.Clients.Office.Excel.Functions.SPG($A4, "IQ_AVG_DILUT_SHARES_OUT", G$3)</f>
        <v>74972000</v>
      </c>
      <c r="H4" s="4" cm="1">
        <f t="array" ref="H4">_xll.SNL.Clients.Office.Excel.Functions.SPG($A4, "IQ_AVG_DILUT_SHARES_OUT", H$3)</f>
        <v>75807000</v>
      </c>
      <c r="I4" s="4" cm="1">
        <f t="array" ref="I4">_xll.SNL.Clients.Office.Excel.Functions.SPG($A4, "IQ_AVG_DILUT_SHARES_OUT", I$3)</f>
        <v>75428000</v>
      </c>
      <c r="J4" s="4" cm="1">
        <f t="array" ref="J4">_xll.SNL.Clients.Office.Excel.Functions.SPG($A4, "IQ_AVG_DILUT_SHARES_OUT", J$3)</f>
        <v>75541000</v>
      </c>
      <c r="K4" s="4" cm="1">
        <f t="array" ref="K4">_xll.SNL.Clients.Office.Excel.Functions.SPG($A4, "IQ_AVG_DILUT_SHARES_OUT", K$3)</f>
        <v>75392000</v>
      </c>
      <c r="L4" s="4" cm="1">
        <f t="array" ref="L4">_xll.SNL.Clients.Office.Excel.Functions.SPG($A4, "IQ_AVG_DILUT_SHARES_OUT", L$3)</f>
        <v>77679000</v>
      </c>
      <c r="M4" s="4" cm="1">
        <f t="array" ref="M4">_xll.SNL.Clients.Office.Excel.Functions.SPG($A4, "IQ_AVG_DILUT_SHARES_OUT", M$3)</f>
        <v>78306000</v>
      </c>
      <c r="N4" s="4" cm="1">
        <f t="array" ref="N4">_xll.SNL.Clients.Office.Excel.Functions.SPG($A4, "IQ_AVG_DILUT_SHARES_OUT", N$3)</f>
        <v>79285000</v>
      </c>
      <c r="O4" s="4" cm="1">
        <f t="array" ref="O4">_xll.SNL.Clients.Office.Excel.Functions.SPG($A4, "IQ_AVG_DILUT_SHARES_OUT", O$3)</f>
        <v>80316000</v>
      </c>
      <c r="P4" s="4" cm="1">
        <f t="array" ref="P4">_xll.SNL.Clients.Office.Excel.Functions.SPG($A4, "IQ_AVG_DILUT_SHARES_OUT", P$3)</f>
        <v>79927000</v>
      </c>
      <c r="Q4" s="4" cm="1">
        <f t="array" ref="Q4">_xll.SNL.Clients.Office.Excel.Functions.SPG($A4, "IQ_AVG_DILUT_SHARES_OUT", Q$3)</f>
        <v>79316000</v>
      </c>
      <c r="R4" s="4" cm="1">
        <f t="array" ref="R4">_xll.SNL.Clients.Office.Excel.Functions.SPG($A4, "IQ_AVG_DILUT_SHARES_OUT", R$3)</f>
        <v>79636000</v>
      </c>
      <c r="S4" s="4" cm="1">
        <f t="array" ref="S4">_xll.SNL.Clients.Office.Excel.Functions.SPG($A4, "IQ_AVG_DILUT_SHARES_OUT", S$3)</f>
        <v>78775000</v>
      </c>
      <c r="T4" s="4" cm="1">
        <f t="array" ref="T4">_xll.SNL.Clients.Office.Excel.Functions.SPG($A4, "IQ_AVG_DILUT_SHARES_OUT", T$3)</f>
        <v>80424000</v>
      </c>
      <c r="U4" s="4" cm="1">
        <f t="array" ref="U4">_xll.SNL.Clients.Office.Excel.Functions.SPG($A4, "IQ_AVG_DILUT_SHARES_OUT", U$3)</f>
        <v>79982000</v>
      </c>
      <c r="V4" s="4" cm="1">
        <f t="array" ref="V4">_xll.SNL.Clients.Office.Excel.Functions.SPG($A4, "IQ_AVG_DILUT_SHARES_OUT", V$3)</f>
        <v>78061000</v>
      </c>
      <c r="W4" s="4" cm="1">
        <f t="array" ref="W4">_xll.SNL.Clients.Office.Excel.Functions.SPG($A4, "IQ_AVG_DILUT_SHARES_OUT", W$3)</f>
        <v>79248000</v>
      </c>
      <c r="X4" s="4" cm="1">
        <f t="array" ref="X4">_xll.SNL.Clients.Office.Excel.Functions.SPG($A4, "IQ_AVG_DILUT_SHARES_OUT", X$3)</f>
        <v>79093000</v>
      </c>
      <c r="Y4" s="4" cm="1">
        <f t="array" ref="Y4">_xll.SNL.Clients.Office.Excel.Functions.SPG($A4, "IQ_AVG_DILUT_SHARES_OUT", Y$3)</f>
        <v>75712000</v>
      </c>
      <c r="Z4" s="4" cm="1">
        <f t="array" ref="Z4">_xll.SNL.Clients.Office.Excel.Functions.SPG($A4, "IQ_AVG_DILUT_SHARES_OUT", Z$3)</f>
        <v>74809000</v>
      </c>
    </row>
    <row r="5" spans="1:26" x14ac:dyDescent="0.3">
      <c r="A5" s="11" t="s">
        <v>1038</v>
      </c>
      <c r="B5" s="4" cm="1">
        <f t="array" ref="B5">_xll.SNL.Clients.Office.Excel.Functions.SPG($A5, "IQ_AVG_DILUT_SHARES_OUT", B$3)</f>
        <v>35400000</v>
      </c>
      <c r="C5" s="4" cm="1">
        <f t="array" ref="C5">_xll.SNL.Clients.Office.Excel.Functions.SPG($A5, "IQ_AVG_DILUT_SHARES_OUT", C$3)</f>
        <v>35200000</v>
      </c>
      <c r="D5" s="4" cm="1">
        <f t="array" ref="D5">_xll.SNL.Clients.Office.Excel.Functions.SPG($A5, "IQ_AVG_DILUT_SHARES_OUT", D$3)</f>
        <v>35600000</v>
      </c>
      <c r="E5" s="4" cm="1">
        <f t="array" ref="E5">_xll.SNL.Clients.Office.Excel.Functions.SPG($A5, "IQ_AVG_DILUT_SHARES_OUT", E$3)</f>
        <v>35400000</v>
      </c>
      <c r="F5" s="4" cm="1">
        <f t="array" ref="F5">_xll.SNL.Clients.Office.Excel.Functions.SPG($A5, "IQ_AVG_DILUT_SHARES_OUT", F$3)</f>
        <v>35200000</v>
      </c>
      <c r="G5" s="4" cm="1">
        <f t="array" ref="G5">_xll.SNL.Clients.Office.Excel.Functions.SPG($A5, "IQ_AVG_DILUT_SHARES_OUT", G$3)</f>
        <v>35300000</v>
      </c>
      <c r="H5" s="4" cm="1">
        <f t="array" ref="H5">_xll.SNL.Clients.Office.Excel.Functions.SPG($A5, "IQ_AVG_DILUT_SHARES_OUT", H$3)</f>
        <v>35100000</v>
      </c>
      <c r="I5" s="4" cm="1">
        <f t="array" ref="I5">_xll.SNL.Clients.Office.Excel.Functions.SPG($A5, "IQ_AVG_DILUT_SHARES_OUT", I$3)</f>
        <v>34800000</v>
      </c>
      <c r="J5" s="4" cm="1">
        <f t="array" ref="J5">_xll.SNL.Clients.Office.Excel.Functions.SPG($A5, "IQ_AVG_DILUT_SHARES_OUT", J$3)</f>
        <v>34600000</v>
      </c>
      <c r="K5" s="4" cm="1">
        <f t="array" ref="K5">_xll.SNL.Clients.Office.Excel.Functions.SPG($A5, "IQ_AVG_DILUT_SHARES_OUT", K$3)</f>
        <v>34700000</v>
      </c>
      <c r="L5" s="4" cm="1">
        <f t="array" ref="L5">_xll.SNL.Clients.Office.Excel.Functions.SPG($A5, "IQ_AVG_DILUT_SHARES_OUT", L$3)</f>
        <v>35400000</v>
      </c>
      <c r="M5" s="4" cm="1">
        <f t="array" ref="M5">_xll.SNL.Clients.Office.Excel.Functions.SPG($A5, "IQ_AVG_DILUT_SHARES_OUT", M$3)</f>
        <v>35700000</v>
      </c>
      <c r="N5" s="4" cm="1">
        <f t="array" ref="N5">_xll.SNL.Clients.Office.Excel.Functions.SPG($A5, "IQ_AVG_DILUT_SHARES_OUT", N$3)</f>
        <v>35700000</v>
      </c>
      <c r="O5" s="4" cm="1">
        <f t="array" ref="O5">_xll.SNL.Clients.Office.Excel.Functions.SPG($A5, "IQ_AVG_DILUT_SHARES_OUT", O$3)</f>
        <v>35600000</v>
      </c>
      <c r="P5" s="4" cm="1">
        <f t="array" ref="P5">_xll.SNL.Clients.Office.Excel.Functions.SPG($A5, "IQ_AVG_DILUT_SHARES_OUT", P$3)</f>
        <v>35700000</v>
      </c>
      <c r="Q5" s="4" cm="1">
        <f t="array" ref="Q5">_xll.SNL.Clients.Office.Excel.Functions.SPG($A5, "IQ_AVG_DILUT_SHARES_OUT", Q$3)</f>
        <v>35700000</v>
      </c>
      <c r="R5" s="4" cm="1">
        <f t="array" ref="R5">_xll.SNL.Clients.Office.Excel.Functions.SPG($A5, "IQ_AVG_DILUT_SHARES_OUT", R$3)</f>
        <v>35500000</v>
      </c>
      <c r="S5" s="4" cm="1">
        <f t="array" ref="S5">_xll.SNL.Clients.Office.Excel.Functions.SPG($A5, "IQ_AVG_DILUT_SHARES_OUT", S$3)</f>
        <v>35000000</v>
      </c>
      <c r="T5" s="4" cm="1">
        <f t="array" ref="T5">_xll.SNL.Clients.Office.Excel.Functions.SPG($A5, "IQ_AVG_DILUT_SHARES_OUT", T$3)</f>
        <v>35000000</v>
      </c>
      <c r="U5" s="4" cm="1">
        <f t="array" ref="U5">_xll.SNL.Clients.Office.Excel.Functions.SPG($A5, "IQ_AVG_DILUT_SHARES_OUT", U$3)</f>
        <v>34700000</v>
      </c>
      <c r="V5" s="4" cm="1">
        <f t="array" ref="V5">_xll.SNL.Clients.Office.Excel.Functions.SPG($A5, "IQ_AVG_DILUT_SHARES_OUT", V$3)</f>
        <v>35100000</v>
      </c>
      <c r="W5" s="4" cm="1">
        <f t="array" ref="W5">_xll.SNL.Clients.Office.Excel.Functions.SPG($A5, "IQ_AVG_DILUT_SHARES_OUT", W$3)</f>
        <v>35000000</v>
      </c>
      <c r="X5" s="4" cm="1">
        <f t="array" ref="X5">_xll.SNL.Clients.Office.Excel.Functions.SPG($A5, "IQ_AVG_DILUT_SHARES_OUT", X$3)</f>
        <v>35000000</v>
      </c>
      <c r="Y5" s="4" cm="1">
        <f t="array" ref="Y5">_xll.SNL.Clients.Office.Excel.Functions.SPG($A5, "IQ_AVG_DILUT_SHARES_OUT", Y$3)</f>
        <v>34600000</v>
      </c>
      <c r="Z5" s="4" cm="1">
        <f t="array" ref="Z5">_xll.SNL.Clients.Office.Excel.Functions.SPG($A5, "IQ_AVG_DILUT_SHARES_OUT", Z$3)</f>
        <v>34900000</v>
      </c>
    </row>
    <row r="6" spans="1:26" x14ac:dyDescent="0.3">
      <c r="A6" s="11" t="s">
        <v>1039</v>
      </c>
      <c r="B6" s="4" t="str" cm="1">
        <f t="array" ref="B6">_xll.SNL.Clients.Office.Excel.Functions.SPG($A6, "IQ_AVG_DILUT_SHARES_OUT", B$3)</f>
        <v>NA</v>
      </c>
      <c r="C6" s="4" cm="1">
        <f t="array" ref="C6">_xll.SNL.Clients.Office.Excel.Functions.SPG($A6, "IQ_AVG_DILUT_SHARES_OUT", C$3)</f>
        <v>63200000</v>
      </c>
      <c r="D6" s="4" cm="1">
        <f t="array" ref="D6">_xll.SNL.Clients.Office.Excel.Functions.SPG($A6, "IQ_AVG_DILUT_SHARES_OUT", D$3)</f>
        <v>63000000</v>
      </c>
      <c r="E6" s="4" cm="1">
        <f t="array" ref="E6">_xll.SNL.Clients.Office.Excel.Functions.SPG($A6, "IQ_AVG_DILUT_SHARES_OUT", E$3)</f>
        <v>63500000</v>
      </c>
      <c r="F6" s="4" cm="1">
        <f t="array" ref="F6">_xll.SNL.Clients.Office.Excel.Functions.SPG($A6, "IQ_AVG_DILUT_SHARES_OUT", F$3)</f>
        <v>63500000</v>
      </c>
      <c r="G6" s="4" cm="1">
        <f t="array" ref="G6">_xll.SNL.Clients.Office.Excel.Functions.SPG($A6, "IQ_AVG_DILUT_SHARES_OUT", G$3)</f>
        <v>63900000</v>
      </c>
      <c r="H6" s="4" cm="1">
        <f t="array" ref="H6">_xll.SNL.Clients.Office.Excel.Functions.SPG($A6, "IQ_AVG_DILUT_SHARES_OUT", H$3)</f>
        <v>65300000</v>
      </c>
      <c r="I6" s="4" cm="1">
        <f t="array" ref="I6">_xll.SNL.Clients.Office.Excel.Functions.SPG($A6, "IQ_AVG_DILUT_SHARES_OUT", I$3)</f>
        <v>66600000</v>
      </c>
      <c r="J6" s="4" cm="1">
        <f t="array" ref="J6">_xll.SNL.Clients.Office.Excel.Functions.SPG($A6, "IQ_AVG_DILUT_SHARES_OUT", J$3)</f>
        <v>66700000</v>
      </c>
      <c r="K6" s="4" cm="1">
        <f t="array" ref="K6">_xll.SNL.Clients.Office.Excel.Functions.SPG($A6, "IQ_AVG_DILUT_SHARES_OUT", K$3)</f>
        <v>66800000</v>
      </c>
      <c r="L6" s="4" cm="1">
        <f t="array" ref="L6">_xll.SNL.Clients.Office.Excel.Functions.SPG($A6, "IQ_AVG_DILUT_SHARES_OUT", L$3)</f>
        <v>66900000</v>
      </c>
      <c r="M6" s="4" cm="1">
        <f t="array" ref="M6">_xll.SNL.Clients.Office.Excel.Functions.SPG($A6, "IQ_AVG_DILUT_SHARES_OUT", M$3)</f>
        <v>67200000</v>
      </c>
      <c r="N6" s="4" cm="1">
        <f t="array" ref="N6">_xll.SNL.Clients.Office.Excel.Functions.SPG($A6, "IQ_AVG_DILUT_SHARES_OUT", N$3)</f>
        <v>67500000</v>
      </c>
      <c r="O6" s="4" cm="1">
        <f t="array" ref="O6">_xll.SNL.Clients.Office.Excel.Functions.SPG($A6, "IQ_AVG_DILUT_SHARES_OUT", O$3)</f>
        <v>68300000</v>
      </c>
      <c r="P6" s="4" cm="1">
        <f t="array" ref="P6">_xll.SNL.Clients.Office.Excel.Functions.SPG($A6, "IQ_AVG_DILUT_SHARES_OUT", P$3)</f>
        <v>68500000</v>
      </c>
      <c r="Q6" s="4" cm="1">
        <f t="array" ref="Q6">_xll.SNL.Clients.Office.Excel.Functions.SPG($A6, "IQ_AVG_DILUT_SHARES_OUT", Q$3)</f>
        <v>67500000</v>
      </c>
      <c r="R6" s="4" cm="1">
        <f t="array" ref="R6">_xll.SNL.Clients.Office.Excel.Functions.SPG($A6, "IQ_AVG_DILUT_SHARES_OUT", R$3)</f>
        <v>67800000</v>
      </c>
      <c r="S6" s="4" cm="1">
        <f t="array" ref="S6">_xll.SNL.Clients.Office.Excel.Functions.SPG($A6, "IQ_AVG_DILUT_SHARES_OUT", S$3)</f>
        <v>67600000</v>
      </c>
      <c r="T6" s="4" cm="1">
        <f t="array" ref="T6">_xll.SNL.Clients.Office.Excel.Functions.SPG($A6, "IQ_AVG_DILUT_SHARES_OUT", T$3)</f>
        <v>67600000</v>
      </c>
      <c r="U6" s="4" cm="1">
        <f t="array" ref="U6">_xll.SNL.Clients.Office.Excel.Functions.SPG($A6, "IQ_AVG_DILUT_SHARES_OUT", U$3)</f>
        <v>67200000</v>
      </c>
      <c r="V6" s="4" cm="1">
        <f t="array" ref="V6">_xll.SNL.Clients.Office.Excel.Functions.SPG($A6, "IQ_AVG_DILUT_SHARES_OUT", V$3)</f>
        <v>66900000</v>
      </c>
      <c r="W6" s="4" cm="1">
        <f t="array" ref="W6">_xll.SNL.Clients.Office.Excel.Functions.SPG($A6, "IQ_AVG_DILUT_SHARES_OUT", W$3)</f>
        <v>67200000</v>
      </c>
      <c r="X6" s="4" t="str" cm="1">
        <f t="array" ref="X6">_xll.SNL.Clients.Office.Excel.Functions.SPG($A6, "IQ_AVG_DILUT_SHARES_OUT", X$3)</f>
        <v>NA</v>
      </c>
      <c r="Y6" s="4" cm="1">
        <f t="array" ref="Y6">_xll.SNL.Clients.Office.Excel.Functions.SPG($A6, "IQ_AVG_DILUT_SHARES_OUT", Y$3)</f>
        <v>67000000</v>
      </c>
      <c r="Z6" s="4" cm="1">
        <f t="array" ref="Z6">_xll.SNL.Clients.Office.Excel.Functions.SPG($A6, "IQ_AVG_DILUT_SHARES_OUT", Z$3)</f>
        <v>66800000</v>
      </c>
    </row>
    <row r="7" spans="1:26" x14ac:dyDescent="0.3">
      <c r="A7" s="11" t="s">
        <v>1040</v>
      </c>
      <c r="B7" s="4" t="str" cm="1">
        <f t="array" ref="B7">_xll.SNL.Clients.Office.Excel.Functions.SPG($A7, "IQ_AVG_DILUT_SHARES_OUT", B$3)</f>
        <v>NA</v>
      </c>
      <c r="C7" s="4" cm="1">
        <f t="array" ref="C7">_xll.SNL.Clients.Office.Excel.Functions.SPG($A7, "IQ_AVG_DILUT_SHARES_OUT", C$3)</f>
        <v>70689000</v>
      </c>
      <c r="D7" s="4" cm="1">
        <f t="array" ref="D7">_xll.SNL.Clients.Office.Excel.Functions.SPG($A7, "IQ_AVG_DILUT_SHARES_OUT", D$3)</f>
        <v>71774000</v>
      </c>
      <c r="E7" s="4" cm="1">
        <f t="array" ref="E7">_xll.SNL.Clients.Office.Excel.Functions.SPG($A7, "IQ_AVG_DILUT_SHARES_OUT", E$3)</f>
        <v>73289000</v>
      </c>
      <c r="F7" s="4" cm="1">
        <f t="array" ref="F7">_xll.SNL.Clients.Office.Excel.Functions.SPG($A7, "IQ_AVG_DILUT_SHARES_OUT", F$3)</f>
        <v>75798000</v>
      </c>
      <c r="G7" s="4" cm="1">
        <f t="array" ref="G7">_xll.SNL.Clients.Office.Excel.Functions.SPG($A7, "IQ_AVG_DILUT_SHARES_OUT", G$3)</f>
        <v>76035000</v>
      </c>
      <c r="H7" s="4" cm="1">
        <f t="array" ref="H7">_xll.SNL.Clients.Office.Excel.Functions.SPG($A7, "IQ_AVG_DILUT_SHARES_OUT", H$3)</f>
        <v>76057000</v>
      </c>
      <c r="I7" s="4" cm="1">
        <f t="array" ref="I7">_xll.SNL.Clients.Office.Excel.Functions.SPG($A7, "IQ_AVG_DILUT_SHARES_OUT", I$3)</f>
        <v>78091000</v>
      </c>
      <c r="J7" s="4" cm="1">
        <f t="array" ref="J7">_xll.SNL.Clients.Office.Excel.Functions.SPG($A7, "IQ_AVG_DILUT_SHARES_OUT", J$3)</f>
        <v>79288000</v>
      </c>
      <c r="K7" s="4" cm="1">
        <f t="array" ref="K7">_xll.SNL.Clients.Office.Excel.Functions.SPG($A7, "IQ_AVG_DILUT_SHARES_OUT", K$3)</f>
        <v>80074000</v>
      </c>
      <c r="L7" s="4" cm="1">
        <f t="array" ref="L7">_xll.SNL.Clients.Office.Excel.Functions.SPG($A7, "IQ_AVG_DILUT_SHARES_OUT", L$3)</f>
        <v>81379000</v>
      </c>
      <c r="M7" s="4" cm="1">
        <f t="array" ref="M7">_xll.SNL.Clients.Office.Excel.Functions.SPG($A7, "IQ_AVG_DILUT_SHARES_OUT", M$3)</f>
        <v>84906000</v>
      </c>
      <c r="N7" s="4" cm="1">
        <f t="array" ref="N7">_xll.SNL.Clients.Office.Excel.Functions.SPG($A7, "IQ_AVG_DILUT_SHARES_OUT", N$3)</f>
        <v>88614000</v>
      </c>
      <c r="O7" s="4" cm="1">
        <f t="array" ref="O7">_xll.SNL.Clients.Office.Excel.Functions.SPG($A7, "IQ_AVG_DILUT_SHARES_OUT", O$3)</f>
        <v>90475000</v>
      </c>
      <c r="P7" s="4" cm="1">
        <f t="array" ref="P7">_xll.SNL.Clients.Office.Excel.Functions.SPG($A7, "IQ_AVG_DILUT_SHARES_OUT", P$3)</f>
        <v>93844000</v>
      </c>
      <c r="Q7" s="4" cm="1">
        <f t="array" ref="Q7">_xll.SNL.Clients.Office.Excel.Functions.SPG($A7, "IQ_AVG_DILUT_SHARES_OUT", Q$3)</f>
        <v>95891000</v>
      </c>
      <c r="R7" s="4" cm="1">
        <f t="array" ref="R7">_xll.SNL.Clients.Office.Excel.Functions.SPG($A7, "IQ_AVG_DILUT_SHARES_OUT", R$3)</f>
        <v>96472000</v>
      </c>
      <c r="S7" s="4" cm="1">
        <f t="array" ref="S7">_xll.SNL.Clients.Office.Excel.Functions.SPG($A7, "IQ_AVG_DILUT_SHARES_OUT", S$3)</f>
        <v>94377000</v>
      </c>
      <c r="T7" s="4" cm="1">
        <f t="array" ref="T7">_xll.SNL.Clients.Office.Excel.Functions.SPG($A7, "IQ_AVG_DILUT_SHARES_OUT", T$3)</f>
        <v>80714000</v>
      </c>
      <c r="U7" s="4" cm="1">
        <f t="array" ref="U7">_xll.SNL.Clients.Office.Excel.Functions.SPG($A7, "IQ_AVG_DILUT_SHARES_OUT", U$3)</f>
        <v>74439000</v>
      </c>
      <c r="V7" s="4" cm="1">
        <f t="array" ref="V7">_xll.SNL.Clients.Office.Excel.Functions.SPG($A7, "IQ_AVG_DILUT_SHARES_OUT", V$3)</f>
        <v>72474000</v>
      </c>
      <c r="W7" s="4" cm="1">
        <f t="array" ref="W7">_xll.SNL.Clients.Office.Excel.Functions.SPG($A7, "IQ_AVG_DILUT_SHARES_OUT", W$3)</f>
        <v>74882000</v>
      </c>
      <c r="X7" s="4" cm="1">
        <f t="array" ref="X7">_xll.SNL.Clients.Office.Excel.Functions.SPG($A7, "IQ_AVG_DILUT_SHARES_OUT", X$3)</f>
        <v>75201000</v>
      </c>
      <c r="Y7" s="4" cm="1">
        <f t="array" ref="Y7">_xll.SNL.Clients.Office.Excel.Functions.SPG($A7, "IQ_AVG_DILUT_SHARES_OUT", Y$3)</f>
        <v>234700060</v>
      </c>
      <c r="Z7" s="4" cm="1">
        <f t="array" ref="Z7">_xll.SNL.Clients.Office.Excel.Functions.SPG($A7, "IQ_AVG_DILUT_SHARES_OUT", Z$3)</f>
        <v>235292995</v>
      </c>
    </row>
    <row r="8" spans="1:26" x14ac:dyDescent="0.3">
      <c r="A8" s="11" t="s">
        <v>1041</v>
      </c>
      <c r="B8" s="4" cm="1">
        <f t="array" ref="B8">_xll.SNL.Clients.Office.Excel.Functions.SPG($A8, "IQ_AVG_DILUT_SHARES_OUT", B$3)</f>
        <v>167668000</v>
      </c>
      <c r="C8" s="4" cm="1">
        <f t="array" ref="C8">_xll.SNL.Clients.Office.Excel.Functions.SPG($A8, "IQ_AVG_DILUT_SHARES_OUT", C$3)</f>
        <v>166696000</v>
      </c>
      <c r="D8" s="4" cm="1">
        <f t="array" ref="D8">_xll.SNL.Clients.Office.Excel.Functions.SPG($A8, "IQ_AVG_DILUT_SHARES_OUT", D$3)</f>
        <v>166178000</v>
      </c>
      <c r="E8" s="4" cm="1">
        <f t="array" ref="E8">_xll.SNL.Clients.Office.Excel.Functions.SPG($A8, "IQ_AVG_DILUT_SHARES_OUT", E$3)</f>
        <v>166174000</v>
      </c>
      <c r="F8" s="4" cm="1">
        <f t="array" ref="F8">_xll.SNL.Clients.Office.Excel.Functions.SPG($A8, "IQ_AVG_DILUT_SHARES_OUT", F$3)</f>
        <v>166623000</v>
      </c>
      <c r="G8" s="4" cm="1">
        <f t="array" ref="G8">_xll.SNL.Clients.Office.Excel.Functions.SPG($A8, "IQ_AVG_DILUT_SHARES_OUT", G$3)</f>
        <v>166510000</v>
      </c>
      <c r="H8" s="4" cm="1">
        <f t="array" ref="H8">_xll.SNL.Clients.Office.Excel.Functions.SPG($A8, "IQ_AVG_DILUT_SHARES_OUT", H$3)</f>
        <v>164234000</v>
      </c>
      <c r="I8" s="4" cm="1">
        <f t="array" ref="I8">_xll.SNL.Clients.Office.Excel.Functions.SPG($A8, "IQ_AVG_DILUT_SHARES_OUT", I$3)</f>
        <v>165046000</v>
      </c>
      <c r="J8" s="4" cm="1">
        <f t="array" ref="J8">_xll.SNL.Clients.Office.Excel.Functions.SPG($A8, "IQ_AVG_DILUT_SHARES_OUT", J$3)</f>
        <v>162263000</v>
      </c>
      <c r="K8" s="4" cm="1">
        <f t="array" ref="K8">_xll.SNL.Clients.Office.Excel.Functions.SPG($A8, "IQ_AVG_DILUT_SHARES_OUT", K$3)</f>
        <v>161988000</v>
      </c>
      <c r="L8" s="4" cm="1">
        <f t="array" ref="L8">_xll.SNL.Clients.Office.Excel.Functions.SPG($A8, "IQ_AVG_DILUT_SHARES_OUT", L$3)</f>
        <v>161852000</v>
      </c>
      <c r="M8" s="4" cm="1">
        <f t="array" ref="M8">_xll.SNL.Clients.Office.Excel.Functions.SPG($A8, "IQ_AVG_DILUT_SHARES_OUT", M$3)</f>
        <v>161654000</v>
      </c>
      <c r="N8" s="4" cm="1">
        <f t="array" ref="N8">_xll.SNL.Clients.Office.Excel.Functions.SPG($A8, "IQ_AVG_DILUT_SHARES_OUT", N$3)</f>
        <v>161231000</v>
      </c>
      <c r="O8" s="4" cm="1">
        <f t="array" ref="O8">_xll.SNL.Clients.Office.Excel.Functions.SPG($A8, "IQ_AVG_DILUT_SHARES_OUT", O$3)</f>
        <v>160866000</v>
      </c>
      <c r="P8" s="4" cm="1">
        <f t="array" ref="P8">_xll.SNL.Clients.Office.Excel.Functions.SPG($A8, "IQ_AVG_DILUT_SHARES_OUT", P$3)</f>
        <v>160663000</v>
      </c>
      <c r="Q8" s="4" cm="1">
        <f t="array" ref="Q8">_xll.SNL.Clients.Office.Excel.Functions.SPG($A8, "IQ_AVG_DILUT_SHARES_OUT", Q$3)</f>
        <v>160421000</v>
      </c>
      <c r="R8" s="4" cm="1">
        <f t="array" ref="R8">_xll.SNL.Clients.Office.Excel.Functions.SPG($A8, "IQ_AVG_DILUT_SHARES_OUT", R$3)</f>
        <v>160011000</v>
      </c>
      <c r="S8" s="4" cm="1">
        <f t="array" ref="S8">_xll.SNL.Clients.Office.Excel.Functions.SPG($A8, "IQ_AVG_DILUT_SHARES_OUT", S$3)</f>
        <v>159263000</v>
      </c>
      <c r="T8" s="4" cm="1">
        <f t="array" ref="T8">_xll.SNL.Clients.Office.Excel.Functions.SPG($A8, "IQ_AVG_DILUT_SHARES_OUT", T$3)</f>
        <v>158129000</v>
      </c>
      <c r="U8" s="4" cm="1">
        <f t="array" ref="U8">_xll.SNL.Clients.Office.Excel.Functions.SPG($A8, "IQ_AVG_DILUT_SHARES_OUT", U$3)</f>
        <v>156535000</v>
      </c>
      <c r="V8" s="4" cm="1">
        <f t="array" ref="V8">_xll.SNL.Clients.Office.Excel.Functions.SPG($A8, "IQ_AVG_DILUT_SHARES_OUT", V$3)</f>
        <v>155368000</v>
      </c>
      <c r="W8" s="4" cm="1">
        <f t="array" ref="W8">_xll.SNL.Clients.Office.Excel.Functions.SPG($A8, "IQ_AVG_DILUT_SHARES_OUT", W$3)</f>
        <v>154492000</v>
      </c>
      <c r="X8" s="4" cm="1">
        <f t="array" ref="X8">_xll.SNL.Clients.Office.Excel.Functions.SPG($A8, "IQ_AVG_DILUT_SHARES_OUT", X$3)</f>
        <v>145906000</v>
      </c>
      <c r="Y8" s="4" cm="1">
        <f t="array" ref="Y8">_xll.SNL.Clients.Office.Excel.Functions.SPG($A8, "IQ_AVG_DILUT_SHARES_OUT", Y$3)</f>
        <v>144314000</v>
      </c>
      <c r="Z8" s="4" cm="1">
        <f t="array" ref="Z8">_xll.SNL.Clients.Office.Excel.Functions.SPG($A8, "IQ_AVG_DILUT_SHARES_OUT", Z$3)</f>
        <v>143981000</v>
      </c>
    </row>
    <row r="9" spans="1:26" x14ac:dyDescent="0.3">
      <c r="A9" s="11" t="s">
        <v>1042</v>
      </c>
      <c r="B9" s="4" cm="1">
        <f t="array" ref="B9">_xll.SNL.Clients.Office.Excel.Functions.SPG($A9, "IQ_AVG_DILUT_SHARES_OUT", B$3)</f>
        <v>121328731</v>
      </c>
      <c r="C9" s="4" cm="1">
        <f t="array" ref="C9">_xll.SNL.Clients.Office.Excel.Functions.SPG($A9, "IQ_AVG_DILUT_SHARES_OUT", C$3)</f>
        <v>118750000</v>
      </c>
      <c r="D9" s="4" cm="1">
        <f t="array" ref="D9">_xll.SNL.Clients.Office.Excel.Functions.SPG($A9, "IQ_AVG_DILUT_SHARES_OUT", D$3)</f>
        <v>108351254</v>
      </c>
      <c r="E9" s="4" cm="1">
        <f t="array" ref="E9">_xll.SNL.Clients.Office.Excel.Functions.SPG($A9, "IQ_AVG_DILUT_SHARES_OUT", E$3)</f>
        <v>103592238</v>
      </c>
      <c r="F9" s="4" cm="1">
        <f t="array" ref="F9">_xll.SNL.Clients.Office.Excel.Functions.SPG($A9, "IQ_AVG_DILUT_SHARES_OUT", F$3)</f>
        <v>102127715</v>
      </c>
      <c r="G9" s="4" cm="1">
        <f t="array" ref="G9">_xll.SNL.Clients.Office.Excel.Functions.SPG($A9, "IQ_AVG_DILUT_SHARES_OUT", G$3)</f>
        <v>95363000</v>
      </c>
      <c r="H9" s="4" cm="1">
        <f t="array" ref="H9">_xll.SNL.Clients.Office.Excel.Functions.SPG($A9, "IQ_AVG_DILUT_SHARES_OUT", H$3)</f>
        <v>95319958</v>
      </c>
      <c r="I9" s="4" cm="1">
        <f t="array" ref="I9">_xll.SNL.Clients.Office.Excel.Functions.SPG($A9, "IQ_AVG_DILUT_SHARES_OUT", I$3)</f>
        <v>95259924</v>
      </c>
      <c r="J9" s="4" cm="1">
        <f t="array" ref="J9">_xll.SNL.Clients.Office.Excel.Functions.SPG($A9, "IQ_AVG_DILUT_SHARES_OUT", J$3)</f>
        <v>95189490</v>
      </c>
      <c r="K9" s="4" cm="1">
        <f t="array" ref="K9">_xll.SNL.Clients.Office.Excel.Functions.SPG($A9, "IQ_AVG_DILUT_SHARES_OUT", K$3)</f>
        <v>95066000</v>
      </c>
      <c r="L9" s="4" cm="1">
        <f t="array" ref="L9">_xll.SNL.Clients.Office.Excel.Functions.SPG($A9, "IQ_AVG_DILUT_SHARES_OUT", L$3)</f>
        <v>95250968</v>
      </c>
      <c r="M9" s="4" cm="1">
        <f t="array" ref="M9">_xll.SNL.Clients.Office.Excel.Functions.SPG($A9, "IQ_AVG_DILUT_SHARES_OUT", M$3)</f>
        <v>94944772</v>
      </c>
      <c r="N9" s="4" cm="1">
        <f t="array" ref="N9">_xll.SNL.Clients.Office.Excel.Functions.SPG($A9, "IQ_AVG_DILUT_SHARES_OUT", N$3)</f>
        <v>93335100</v>
      </c>
      <c r="O9" s="4" cm="1">
        <f t="array" ref="O9">_xll.SNL.Clients.Office.Excel.Functions.SPG($A9, "IQ_AVG_DILUT_SHARES_OUT", O$3)</f>
        <v>88949000</v>
      </c>
      <c r="P9" s="4" cm="1">
        <f t="array" ref="P9">_xll.SNL.Clients.Office.Excel.Functions.SPG($A9, "IQ_AVG_DILUT_SHARES_OUT", P$3)</f>
        <v>88480844</v>
      </c>
      <c r="Q9" s="4" cm="1">
        <f t="array" ref="Q9">_xll.SNL.Clients.Office.Excel.Functions.SPG($A9, "IQ_AVG_DILUT_SHARES_OUT", Q$3)</f>
        <v>86824445</v>
      </c>
      <c r="R9" s="4" cm="1">
        <f t="array" ref="R9">_xll.SNL.Clients.Office.Excel.Functions.SPG($A9, "IQ_AVG_DILUT_SHARES_OUT", R$3)</f>
        <v>86346360</v>
      </c>
      <c r="S9" s="4" cm="1">
        <f t="array" ref="S9">_xll.SNL.Clients.Office.Excel.Functions.SPG($A9, "IQ_AVG_DILUT_SHARES_OUT", S$3)</f>
        <v>86311000</v>
      </c>
      <c r="T9" s="4" cm="1">
        <f t="array" ref="T9">_xll.SNL.Clients.Office.Excel.Functions.SPG($A9, "IQ_AVG_DILUT_SHARES_OUT", T$3)</f>
        <v>86308500</v>
      </c>
      <c r="U9" s="4" cm="1">
        <f t="array" ref="U9">_xll.SNL.Clients.Office.Excel.Functions.SPG($A9, "IQ_AVG_DILUT_SHARES_OUT", U$3)</f>
        <v>86179950</v>
      </c>
      <c r="V9" s="4" cm="1">
        <f t="array" ref="V9">_xll.SNL.Clients.Office.Excel.Functions.SPG($A9, "IQ_AVG_DILUT_SHARES_OUT", V$3)</f>
        <v>86971552</v>
      </c>
      <c r="W9" s="4" cm="1">
        <f t="array" ref="W9">_xll.SNL.Clients.Office.Excel.Functions.SPG($A9, "IQ_AVG_DILUT_SHARES_OUT", W$3)</f>
        <v>87058000</v>
      </c>
      <c r="X9" s="4" cm="1">
        <f t="array" ref="X9">_xll.SNL.Clients.Office.Excel.Functions.SPG($A9, "IQ_AVG_DILUT_SHARES_OUT", X$3)</f>
        <v>84888445</v>
      </c>
      <c r="Y9" s="4" cm="1">
        <f t="array" ref="Y9">_xll.SNL.Clients.Office.Excel.Functions.SPG($A9, "IQ_AVG_DILUT_SHARES_OUT", Y$3)</f>
        <v>83703886</v>
      </c>
      <c r="Z9" s="4" cm="1">
        <f t="array" ref="Z9">_xll.SNL.Clients.Office.Excel.Functions.SPG($A9, "IQ_AVG_DILUT_SHARES_OUT", Z$3)</f>
        <v>82037414</v>
      </c>
    </row>
    <row r="10" spans="1:26" x14ac:dyDescent="0.3">
      <c r="A10" s="11" t="s">
        <v>1043</v>
      </c>
      <c r="B10" s="4" cm="1">
        <f t="array" ref="B10">_xll.SNL.Clients.Office.Excel.Functions.SPG($A10, "IQ_AVG_DILUT_SHARES_OUT", B$3)</f>
        <v>37380535</v>
      </c>
      <c r="C10" s="4" cm="1">
        <f t="array" ref="C10">_xll.SNL.Clients.Office.Excel.Functions.SPG($A10, "IQ_AVG_DILUT_SHARES_OUT", C$3)</f>
        <v>37600000</v>
      </c>
      <c r="D10" s="4" cm="1">
        <f t="array" ref="D10">_xll.SNL.Clients.Office.Excel.Functions.SPG($A10, "IQ_AVG_DILUT_SHARES_OUT", D$3)</f>
        <v>37794164</v>
      </c>
      <c r="E10" s="4" cm="1">
        <f t="array" ref="E10">_xll.SNL.Clients.Office.Excel.Functions.SPG($A10, "IQ_AVG_DILUT_SHARES_OUT", E$3)</f>
        <v>38238620</v>
      </c>
      <c r="F10" s="4" cm="1">
        <f t="array" ref="F10">_xll.SNL.Clients.Office.Excel.Functions.SPG($A10, "IQ_AVG_DILUT_SHARES_OUT", F$3)</f>
        <v>39731440</v>
      </c>
      <c r="G10" s="4" cm="1">
        <f t="array" ref="G10">_xll.SNL.Clients.Office.Excel.Functions.SPG($A10, "IQ_AVG_DILUT_SHARES_OUT", G$3)</f>
        <v>42200000</v>
      </c>
      <c r="H10" s="4" cm="1">
        <f t="array" ref="H10">_xll.SNL.Clients.Office.Excel.Functions.SPG($A10, "IQ_AVG_DILUT_SHARES_OUT", H$3)</f>
        <v>42589717</v>
      </c>
      <c r="I10" s="4" cm="1">
        <f t="array" ref="I10">_xll.SNL.Clients.Office.Excel.Functions.SPG($A10, "IQ_AVG_DILUT_SHARES_OUT", I$3)</f>
        <v>42645419</v>
      </c>
      <c r="J10" s="4" cm="1">
        <f t="array" ref="J10">_xll.SNL.Clients.Office.Excel.Functions.SPG($A10, "IQ_AVG_DILUT_SHARES_OUT", J$3)</f>
        <v>42710577</v>
      </c>
      <c r="K10" s="4" cm="1">
        <f t="array" ref="K10">_xll.SNL.Clients.Office.Excel.Functions.SPG($A10, "IQ_AVG_DILUT_SHARES_OUT", K$3)</f>
        <v>42500000</v>
      </c>
      <c r="L10" s="4" cm="1">
        <f t="array" ref="L10">_xll.SNL.Clients.Office.Excel.Functions.SPG($A10, "IQ_AVG_DILUT_SHARES_OUT", L$3)</f>
        <v>42353442</v>
      </c>
      <c r="M10" s="4" cm="1">
        <f t="array" ref="M10">_xll.SNL.Clients.Office.Excel.Functions.SPG($A10, "IQ_AVG_DILUT_SHARES_OUT", M$3)</f>
        <v>42518125</v>
      </c>
      <c r="N10" s="4" cm="1">
        <f t="array" ref="N10">_xll.SNL.Clients.Office.Excel.Functions.SPG($A10, "IQ_AVG_DILUT_SHARES_OUT", N$3)</f>
        <v>45327390</v>
      </c>
      <c r="O10" s="4" cm="1">
        <f t="array" ref="O10">_xll.SNL.Clients.Office.Excel.Functions.SPG($A10, "IQ_AVG_DILUT_SHARES_OUT", O$3)</f>
        <v>73500000</v>
      </c>
      <c r="P10" s="4" cm="1">
        <f t="array" ref="P10">_xll.SNL.Clients.Office.Excel.Functions.SPG($A10, "IQ_AVG_DILUT_SHARES_OUT", P$3)</f>
        <v>83244575</v>
      </c>
      <c r="Q10" s="4" cm="1">
        <f t="array" ref="Q10">_xll.SNL.Clients.Office.Excel.Functions.SPG($A10, "IQ_AVG_DILUT_SHARES_OUT", Q$3)</f>
        <v>82900000</v>
      </c>
      <c r="R10" s="4" cm="1">
        <f t="array" ref="R10">_xll.SNL.Clients.Office.Excel.Functions.SPG($A10, "IQ_AVG_DILUT_SHARES_OUT", R$3)</f>
        <v>82320668</v>
      </c>
      <c r="S10" s="4" cm="1">
        <f t="array" ref="S10">_xll.SNL.Clients.Office.Excel.Functions.SPG($A10, "IQ_AVG_DILUT_SHARES_OUT", S$3)</f>
        <v>81800000</v>
      </c>
      <c r="T10" s="4" cm="1">
        <f t="array" ref="T10">_xll.SNL.Clients.Office.Excel.Functions.SPG($A10, "IQ_AVG_DILUT_SHARES_OUT", T$3)</f>
        <v>80851538</v>
      </c>
      <c r="U10" s="4" cm="1">
        <f t="array" ref="U10">_xll.SNL.Clients.Office.Excel.Functions.SPG($A10, "IQ_AVG_DILUT_SHARES_OUT", U$3)</f>
        <v>80400000</v>
      </c>
      <c r="V10" s="4" cm="1">
        <f t="array" ref="V10">_xll.SNL.Clients.Office.Excel.Functions.SPG($A10, "IQ_AVG_DILUT_SHARES_OUT", V$3)</f>
        <v>85099058</v>
      </c>
      <c r="W10" s="4" cm="1">
        <f t="array" ref="W10">_xll.SNL.Clients.Office.Excel.Functions.SPG($A10, "IQ_AVG_DILUT_SHARES_OUT", W$3)</f>
        <v>85900000</v>
      </c>
      <c r="X10" s="4" cm="1">
        <f t="array" ref="X10">_xll.SNL.Clients.Office.Excel.Functions.SPG($A10, "IQ_AVG_DILUT_SHARES_OUT", X$3)</f>
        <v>89972300</v>
      </c>
      <c r="Y10" s="4" cm="1">
        <f t="array" ref="Y10">_xll.SNL.Clients.Office.Excel.Functions.SPG($A10, "IQ_AVG_DILUT_SHARES_OUT", Y$3)</f>
        <v>91495633</v>
      </c>
      <c r="Z10" s="4" cm="1">
        <f t="array" ref="Z10">_xll.SNL.Clients.Office.Excel.Functions.SPG($A10, "IQ_AVG_DILUT_SHARES_OUT", Z$3)</f>
        <v>97844583</v>
      </c>
    </row>
    <row r="11" spans="1:26" x14ac:dyDescent="0.3">
      <c r="A11" s="11" t="s">
        <v>1044</v>
      </c>
      <c r="B11" s="4" cm="1">
        <f t="array" ref="B11">_xll.SNL.Clients.Office.Excel.Functions.SPG($A11, "IQ_AVG_DILUT_SHARES_OUT", B$3)</f>
        <v>106827000</v>
      </c>
      <c r="C11" s="4" cm="1">
        <f t="array" ref="C11">_xll.SNL.Clients.Office.Excel.Functions.SPG($A11, "IQ_AVG_DILUT_SHARES_OUT", C$3)</f>
        <v>106318000</v>
      </c>
      <c r="D11" s="4" cm="1">
        <f t="array" ref="D11">_xll.SNL.Clients.Office.Excel.Functions.SPG($A11, "IQ_AVG_DILUT_SHARES_OUT", D$3)</f>
        <v>106018000</v>
      </c>
      <c r="E11" s="4" cm="1">
        <f t="array" ref="E11">_xll.SNL.Clients.Office.Excel.Functions.SPG($A11, "IQ_AVG_DILUT_SHARES_OUT", E$3)</f>
        <v>106166000</v>
      </c>
      <c r="F11" s="4" cm="1">
        <f t="array" ref="F11">_xll.SNL.Clients.Office.Excel.Functions.SPG($A11, "IQ_AVG_DILUT_SHARES_OUT", F$3)</f>
        <v>106799000</v>
      </c>
      <c r="G11" s="4" cm="1">
        <f t="array" ref="G11">_xll.SNL.Clients.Office.Excel.Functions.SPG($A11, "IQ_AVG_DILUT_SHARES_OUT", G$3)</f>
        <v>109147000</v>
      </c>
      <c r="H11" s="4" cm="1">
        <f t="array" ref="H11">_xll.SNL.Clients.Office.Excel.Functions.SPG($A11, "IQ_AVG_DILUT_SHARES_OUT", H$3)</f>
        <v>108933000</v>
      </c>
      <c r="I11" s="4" cm="1">
        <f t="array" ref="I11">_xll.SNL.Clients.Office.Excel.Functions.SPG($A11, "IQ_AVG_DILUT_SHARES_OUT", I$3)</f>
        <v>108455000</v>
      </c>
      <c r="J11" s="4" cm="1">
        <f t="array" ref="J11">_xll.SNL.Clients.Office.Excel.Functions.SPG($A11, "IQ_AVG_DILUT_SHARES_OUT", J$3)</f>
        <v>108156000</v>
      </c>
      <c r="K11" s="4" cm="1">
        <f t="array" ref="K11">_xll.SNL.Clients.Office.Excel.Functions.SPG($A11, "IQ_AVG_DILUT_SHARES_OUT", K$3)</f>
        <v>111354000</v>
      </c>
      <c r="L11" s="4" cm="1">
        <f t="array" ref="L11">_xll.SNL.Clients.Office.Excel.Functions.SPG($A11, "IQ_AVG_DILUT_SHARES_OUT", L$3)</f>
        <v>114348000</v>
      </c>
      <c r="M11" s="4" cm="1">
        <f t="array" ref="M11">_xll.SNL.Clients.Office.Excel.Functions.SPG($A11, "IQ_AVG_DILUT_SHARES_OUT", M$3)</f>
        <v>115205000</v>
      </c>
      <c r="N11" s="4" cm="1">
        <f t="array" ref="N11">_xll.SNL.Clients.Office.Excel.Functions.SPG($A11, "IQ_AVG_DILUT_SHARES_OUT", N$3)</f>
        <v>116098000</v>
      </c>
      <c r="O11" s="4" cm="1">
        <f t="array" ref="O11">_xll.SNL.Clients.Office.Excel.Functions.SPG($A11, "IQ_AVG_DILUT_SHARES_OUT", O$3)</f>
        <v>118141000</v>
      </c>
      <c r="P11" s="4" cm="1">
        <f t="array" ref="P11">_xll.SNL.Clients.Office.Excel.Functions.SPG($A11, "IQ_AVG_DILUT_SHARES_OUT", P$3)</f>
        <v>118540000</v>
      </c>
      <c r="Q11" s="4" cm="1">
        <f t="array" ref="Q11">_xll.SNL.Clients.Office.Excel.Functions.SPG($A11, "IQ_AVG_DILUT_SHARES_OUT", Q$3)</f>
        <v>119010000</v>
      </c>
      <c r="R11" s="4" cm="1">
        <f t="array" ref="R11">_xll.SNL.Clients.Office.Excel.Functions.SPG($A11, "IQ_AVG_DILUT_SHARES_OUT", R$3)</f>
        <v>117491000</v>
      </c>
      <c r="S11" s="4" cm="1">
        <f t="array" ref="S11">_xll.SNL.Clients.Office.Excel.Functions.SPG($A11, "IQ_AVG_DILUT_SHARES_OUT", S$3)</f>
        <v>119375000</v>
      </c>
      <c r="T11" s="4" cm="1">
        <f t="array" ref="T11">_xll.SNL.Clients.Office.Excel.Functions.SPG($A11, "IQ_AVG_DILUT_SHARES_OUT", T$3)</f>
        <v>117804000</v>
      </c>
      <c r="U11" s="4" cm="1">
        <f t="array" ref="U11">_xll.SNL.Clients.Office.Excel.Functions.SPG($A11, "IQ_AVG_DILUT_SHARES_OUT", U$3)</f>
        <v>117264000</v>
      </c>
      <c r="V11" s="4" cm="1">
        <f t="array" ref="V11">_xll.SNL.Clients.Office.Excel.Functions.SPG($A11, "IQ_AVG_DILUT_SHARES_OUT", V$3)</f>
        <v>116006000</v>
      </c>
      <c r="W11" s="4" cm="1">
        <f t="array" ref="W11">_xll.SNL.Clients.Office.Excel.Functions.SPG($A11, "IQ_AVG_DILUT_SHARES_OUT", W$3)</f>
        <v>118898000</v>
      </c>
      <c r="X11" s="4" cm="1">
        <f t="array" ref="X11">_xll.SNL.Clients.Office.Excel.Functions.SPG($A11, "IQ_AVG_DILUT_SHARES_OUT", X$3)</f>
        <v>118307000</v>
      </c>
      <c r="Y11" s="4" cm="1">
        <f t="array" ref="Y11">_xll.SNL.Clients.Office.Excel.Functions.SPG($A11, "IQ_AVG_DILUT_SHARES_OUT", Y$3)</f>
        <v>118786000</v>
      </c>
      <c r="Z11" s="4" cm="1">
        <f t="array" ref="Z11">_xll.SNL.Clients.Office.Excel.Functions.SPG($A11, "IQ_AVG_DILUT_SHARES_OUT", Z$3)</f>
        <v>116090000</v>
      </c>
    </row>
    <row r="12" spans="1:26" x14ac:dyDescent="0.3">
      <c r="A12" s="11" t="s">
        <v>1617</v>
      </c>
      <c r="B12" s="4" cm="1">
        <f t="array" ref="B12">_xll.SNL.Clients.Office.Excel.Functions.SPG($A12, "IQ_AVG_DILUT_SHARES_OUT", B$3)</f>
        <v>61484788</v>
      </c>
      <c r="C12" s="4" cm="1">
        <f t="array" ref="C12">_xll.SNL.Clients.Office.Excel.Functions.SPG($A12, "IQ_AVG_DILUT_SHARES_OUT", C$3)</f>
        <v>61951984</v>
      </c>
      <c r="D12" s="4" cm="1">
        <f t="array" ref="D12">_xll.SNL.Clients.Office.Excel.Functions.SPG($A12, "IQ_AVG_DILUT_SHARES_OUT", D$3)</f>
        <v>63171736</v>
      </c>
      <c r="E12" s="4" cm="1">
        <f t="array" ref="E12">_xll.SNL.Clients.Office.Excel.Functions.SPG($A12, "IQ_AVG_DILUT_SHARES_OUT", E$3)</f>
        <v>64160688</v>
      </c>
      <c r="F12" s="4" cm="1">
        <f t="array" ref="F12">_xll.SNL.Clients.Office.Excel.Functions.SPG($A12, "IQ_AVG_DILUT_SHARES_OUT", F$3)</f>
        <v>64889174</v>
      </c>
      <c r="G12" s="4" cm="1">
        <f t="array" ref="G12">_xll.SNL.Clients.Office.Excel.Functions.SPG($A12, "IQ_AVG_DILUT_SHARES_OUT", G$3)</f>
        <v>64841674</v>
      </c>
      <c r="H12" s="4" cm="1">
        <f t="array" ref="H12">_xll.SNL.Clients.Office.Excel.Functions.SPG($A12, "IQ_AVG_DILUT_SHARES_OUT", H$3)</f>
        <v>67343260</v>
      </c>
      <c r="I12" s="4" cm="1">
        <f t="array" ref="I12">_xll.SNL.Clients.Office.Excel.Functions.SPG($A12, "IQ_AVG_DILUT_SHARES_OUT", I$3)</f>
        <v>68649044</v>
      </c>
      <c r="J12" s="4" cm="1">
        <f t="array" ref="J12">_xll.SNL.Clients.Office.Excel.Functions.SPG($A12, "IQ_AVG_DILUT_SHARES_OUT", J$3)</f>
        <v>68646212</v>
      </c>
      <c r="K12" s="4" cm="1">
        <f t="array" ref="K12">_xll.SNL.Clients.Office.Excel.Functions.SPG($A12, "IQ_AVG_DILUT_SHARES_OUT", K$3)</f>
        <v>69754797</v>
      </c>
      <c r="L12" s="4" cm="1">
        <f t="array" ref="L12">_xll.SNL.Clients.Office.Excel.Functions.SPG($A12, "IQ_AVG_DILUT_SHARES_OUT", L$3)</f>
        <v>72334398</v>
      </c>
      <c r="M12" s="4" cm="1">
        <f t="array" ref="M12">_xll.SNL.Clients.Office.Excel.Functions.SPG($A12, "IQ_AVG_DILUT_SHARES_OUT", M$3)</f>
        <v>73391880</v>
      </c>
      <c r="N12" s="4" cm="1">
        <f t="array" ref="N12">_xll.SNL.Clients.Office.Excel.Functions.SPG($A12, "IQ_AVG_DILUT_SHARES_OUT", N$3)</f>
        <v>73922728</v>
      </c>
      <c r="O12" s="4" cm="1">
        <f t="array" ref="O12">_xll.SNL.Clients.Office.Excel.Functions.SPG($A12, "IQ_AVG_DILUT_SHARES_OUT", O$3)</f>
        <v>74179959</v>
      </c>
      <c r="P12" s="4" cm="1">
        <f t="array" ref="P12">_xll.SNL.Clients.Office.Excel.Functions.SPG($A12, "IQ_AVG_DILUT_SHARES_OUT", P$3)</f>
        <v>75301431</v>
      </c>
      <c r="Q12" s="4" cm="1">
        <f t="array" ref="Q12">_xll.SNL.Clients.Office.Excel.Functions.SPG($A12, "IQ_AVG_DILUT_SHARES_OUT", Q$3)</f>
        <v>75200906</v>
      </c>
      <c r="R12" s="4" cm="1">
        <f t="array" ref="R12">_xll.SNL.Clients.Office.Excel.Functions.SPG($A12, "IQ_AVG_DILUT_SHARES_OUT", R$3)</f>
        <v>75255312</v>
      </c>
      <c r="S12" s="4" cm="1">
        <f t="array" ref="S12">_xll.SNL.Clients.Office.Excel.Functions.SPG($A12, "IQ_AVG_DILUT_SHARES_OUT", S$3)</f>
        <v>75190850</v>
      </c>
      <c r="T12" s="4" cm="1">
        <f t="array" ref="T12">_xll.SNL.Clients.Office.Excel.Functions.SPG($A12, "IQ_AVG_DILUT_SHARES_OUT", T$3)</f>
        <v>75082805</v>
      </c>
      <c r="U12" s="4" cm="1">
        <f t="array" ref="U12">_xll.SNL.Clients.Office.Excel.Functions.SPG($A12, "IQ_AVG_DILUT_SHARES_OUT", U$3)</f>
        <v>74875219</v>
      </c>
      <c r="V12" s="4" cm="1">
        <f t="array" ref="V12">_xll.SNL.Clients.Office.Excel.Functions.SPG($A12, "IQ_AVG_DILUT_SHARES_OUT", V$3)</f>
        <v>75099930</v>
      </c>
      <c r="W12" s="4" cm="1">
        <f t="array" ref="W12">_xll.SNL.Clients.Office.Excel.Functions.SPG($A12, "IQ_AVG_DILUT_SHARES_OUT", W$3)</f>
        <v>75378806</v>
      </c>
      <c r="X12" s="4" cm="1">
        <f t="array" ref="X12">_xll.SNL.Clients.Office.Excel.Functions.SPG($A12, "IQ_AVG_DILUT_SHARES_OUT", X$3)</f>
        <v>75552440</v>
      </c>
      <c r="Y12" s="4" cm="1">
        <f t="array" ref="Y12">_xll.SNL.Clients.Office.Excel.Functions.SPG($A12, "IQ_AVG_DILUT_SHARES_OUT", Y$3)</f>
        <v>75858114</v>
      </c>
      <c r="Z12" s="4" cm="1">
        <f t="array" ref="Z12">_xll.SNL.Clients.Office.Excel.Functions.SPG($A12, "IQ_AVG_DILUT_SHARES_OUT", Z$3)</f>
        <v>76264038</v>
      </c>
    </row>
    <row r="13" spans="1:26" x14ac:dyDescent="0.3">
      <c r="A13" s="11" t="s">
        <v>1045</v>
      </c>
      <c r="B13" s="4" cm="1">
        <f t="array" ref="B13">_xll.SNL.Clients.Office.Excel.Functions.SPG($A13, "IQ_AVG_DILUT_SHARES_OUT", B$3)</f>
        <v>134799000</v>
      </c>
      <c r="C13" s="4" cm="1">
        <f t="array" ref="C13">_xll.SNL.Clients.Office.Excel.Functions.SPG($A13, "IQ_AVG_DILUT_SHARES_OUT", C$3)</f>
        <v>136534000</v>
      </c>
      <c r="D13" s="4" cm="1">
        <f t="array" ref="D13">_xll.SNL.Clients.Office.Excel.Functions.SPG($A13, "IQ_AVG_DILUT_SHARES_OUT", D$3)</f>
        <v>136530000</v>
      </c>
      <c r="E13" s="4" cm="1">
        <f t="array" ref="E13">_xll.SNL.Clients.Office.Excel.Functions.SPG($A13, "IQ_AVG_DILUT_SHARES_OUT", E$3)</f>
        <v>136029000</v>
      </c>
      <c r="F13" s="4" cm="1">
        <f t="array" ref="F13">_xll.SNL.Clients.Office.Excel.Functions.SPG($A13, "IQ_AVG_DILUT_SHARES_OUT", F$3)</f>
        <v>132914000</v>
      </c>
      <c r="G13" s="4" cm="1">
        <f t="array" ref="G13">_xll.SNL.Clients.Office.Excel.Functions.SPG($A13, "IQ_AVG_DILUT_SHARES_OUT", G$3)</f>
        <v>132990000</v>
      </c>
      <c r="H13" s="4" cm="1">
        <f t="array" ref="H13">_xll.SNL.Clients.Office.Excel.Functions.SPG($A13, "IQ_AVG_DILUT_SHARES_OUT", H$3)</f>
        <v>134982000</v>
      </c>
      <c r="I13" s="4" cm="1">
        <f t="array" ref="I13">_xll.SNL.Clients.Office.Excel.Functions.SPG($A13, "IQ_AVG_DILUT_SHARES_OUT", I$3)</f>
        <v>136233000</v>
      </c>
      <c r="J13" s="4" cm="1">
        <f t="array" ref="J13">_xll.SNL.Clients.Office.Excel.Functions.SPG($A13, "IQ_AVG_DILUT_SHARES_OUT", J$3)</f>
        <v>135976000</v>
      </c>
      <c r="K13" s="4" cm="1">
        <f t="array" ref="K13">_xll.SNL.Clients.Office.Excel.Functions.SPG($A13, "IQ_AVG_DILUT_SHARES_OUT", K$3)</f>
        <v>134139000</v>
      </c>
      <c r="L13" s="4" cm="1">
        <f t="array" ref="L13">_xll.SNL.Clients.Office.Excel.Functions.SPG($A13, "IQ_AVG_DILUT_SHARES_OUT", L$3)</f>
        <v>137583000</v>
      </c>
      <c r="M13" s="4" cm="1">
        <f t="array" ref="M13">_xll.SNL.Clients.Office.Excel.Functions.SPG($A13, "IQ_AVG_DILUT_SHARES_OUT", M$3)</f>
        <v>137015000</v>
      </c>
      <c r="N13" s="4" cm="1">
        <f t="array" ref="N13">_xll.SNL.Clients.Office.Excel.Functions.SPG($A13, "IQ_AVG_DILUT_SHARES_OUT", N$3)</f>
        <v>138483000</v>
      </c>
      <c r="O13" s="4" cm="1">
        <f t="array" ref="O13">_xll.SNL.Clients.Office.Excel.Functions.SPG($A13, "IQ_AVG_DILUT_SHARES_OUT", O$3)</f>
        <v>136376000</v>
      </c>
      <c r="P13" s="4" cm="1">
        <f t="array" ref="P13">_xll.SNL.Clients.Office.Excel.Functions.SPG($A13, "IQ_AVG_DILUT_SHARES_OUT", P$3)</f>
        <v>140322000</v>
      </c>
      <c r="Q13" s="4" cm="1">
        <f t="array" ref="Q13">_xll.SNL.Clients.Office.Excel.Functions.SPG($A13, "IQ_AVG_DILUT_SHARES_OUT", Q$3)</f>
        <v>136582000</v>
      </c>
      <c r="R13" s="4" cm="1">
        <f t="array" ref="R13">_xll.SNL.Clients.Office.Excel.Functions.SPG($A13, "IQ_AVG_DILUT_SHARES_OUT", R$3)</f>
        <v>115995000</v>
      </c>
      <c r="S13" s="4" cm="1">
        <f t="array" ref="S13">_xll.SNL.Clients.Office.Excel.Functions.SPG($A13, "IQ_AVG_DILUT_SHARES_OUT", S$3)</f>
        <v>65897000</v>
      </c>
      <c r="T13" s="4" cm="1">
        <f t="array" ref="T13">_xll.SNL.Clients.Office.Excel.Functions.SPG($A13, "IQ_AVG_DILUT_SHARES_OUT", T$3)</f>
        <v>57372000</v>
      </c>
      <c r="U13" s="4" cm="1">
        <f t="array" ref="U13">_xll.SNL.Clients.Office.Excel.Functions.SPG($A13, "IQ_AVG_DILUT_SHARES_OUT", U$3)</f>
        <v>47834000</v>
      </c>
      <c r="V13" s="4" cm="1">
        <f t="array" ref="V13">_xll.SNL.Clients.Office.Excel.Functions.SPG($A13, "IQ_AVG_DILUT_SHARES_OUT", V$3)</f>
        <v>41977000</v>
      </c>
      <c r="W13" s="4" cm="1">
        <f t="array" ref="W13">_xll.SNL.Clients.Office.Excel.Functions.SPG($A13, "IQ_AVG_DILUT_SHARES_OUT", W$3)</f>
        <v>32726000</v>
      </c>
      <c r="X13" s="4" cm="1">
        <f t="array" ref="X13">_xll.SNL.Clients.Office.Excel.Functions.SPG($A13, "IQ_AVG_DILUT_SHARES_OUT", X$3)</f>
        <v>21721000</v>
      </c>
      <c r="Y13" s="4" cm="1">
        <f t="array" ref="Y13">_xll.SNL.Clients.Office.Excel.Functions.SPG($A13, "IQ_AVG_DILUT_SHARES_OUT", Y$3)</f>
        <v>21721000</v>
      </c>
      <c r="Z13" s="4" cm="1">
        <f t="array" ref="Z13">_xll.SNL.Clients.Office.Excel.Functions.SPG($A13, "IQ_AVG_DILUT_SHARES_OUT", Z$3)</f>
        <v>13863570</v>
      </c>
    </row>
    <row r="14" spans="1:26" x14ac:dyDescent="0.3">
      <c r="A14" s="11" t="s">
        <v>1046</v>
      </c>
      <c r="B14" s="4" cm="1">
        <f t="array" ref="B14">_xll.SNL.Clients.Office.Excel.Functions.SPG($A14, "IQ_AVG_DILUT_SHARES_OUT", B$3)</f>
        <v>18311000</v>
      </c>
      <c r="C14" s="4" cm="1">
        <f t="array" ref="C14">_xll.SNL.Clients.Office.Excel.Functions.SPG($A14, "IQ_AVG_DILUT_SHARES_OUT", C$3)</f>
        <v>18294000</v>
      </c>
      <c r="D14" s="4" cm="1">
        <f t="array" ref="D14">_xll.SNL.Clients.Office.Excel.Functions.SPG($A14, "IQ_AVG_DILUT_SHARES_OUT", D$3)</f>
        <v>18255000</v>
      </c>
      <c r="E14" s="4" cm="1">
        <f t="array" ref="E14">_xll.SNL.Clients.Office.Excel.Functions.SPG($A14, "IQ_AVG_DILUT_SHARES_OUT", E$3)</f>
        <v>16498000</v>
      </c>
      <c r="F14" s="4" cm="1">
        <f t="array" ref="F14">_xll.SNL.Clients.Office.Excel.Functions.SPG($A14, "IQ_AVG_DILUT_SHARES_OUT", F$3)</f>
        <v>16373000</v>
      </c>
      <c r="G14" s="4" cm="1">
        <f t="array" ref="G14">_xll.SNL.Clients.Office.Excel.Functions.SPG($A14, "IQ_AVG_DILUT_SHARES_OUT", G$3)</f>
        <v>16307000</v>
      </c>
      <c r="H14" s="4" cm="1">
        <f t="array" ref="H14">_xll.SNL.Clients.Office.Excel.Functions.SPG($A14, "IQ_AVG_DILUT_SHARES_OUT", H$3)</f>
        <v>16286000</v>
      </c>
      <c r="I14" s="4" cm="1">
        <f t="array" ref="I14">_xll.SNL.Clients.Office.Excel.Functions.SPG($A14, "IQ_AVG_DILUT_SHARES_OUT", I$3)</f>
        <v>16283000</v>
      </c>
      <c r="J14" s="4" cm="1">
        <f t="array" ref="J14">_xll.SNL.Clients.Office.Excel.Functions.SPG($A14, "IQ_AVG_DILUT_SHARES_OUT", J$3)</f>
        <v>16297000</v>
      </c>
      <c r="K14" s="4" cm="1">
        <f t="array" ref="K14">_xll.SNL.Clients.Office.Excel.Functions.SPG($A14, "IQ_AVG_DILUT_SHARES_OUT", K$3)</f>
        <v>16258000</v>
      </c>
      <c r="L14" s="4" cm="1">
        <f t="array" ref="L14">_xll.SNL.Clients.Office.Excel.Functions.SPG($A14, "IQ_AVG_DILUT_SHARES_OUT", L$3)</f>
        <v>16184000</v>
      </c>
      <c r="M14" s="4" cm="1">
        <f t="array" ref="M14">_xll.SNL.Clients.Office.Excel.Functions.SPG($A14, "IQ_AVG_DILUT_SHARES_OUT", M$3)</f>
        <v>16131000</v>
      </c>
      <c r="N14" s="4" cm="1">
        <f t="array" ref="N14">_xll.SNL.Clients.Office.Excel.Functions.SPG($A14, "IQ_AVG_DILUT_SHARES_OUT", N$3)</f>
        <v>16079000</v>
      </c>
      <c r="O14" s="4" cm="1">
        <f t="array" ref="O14">_xll.SNL.Clients.Office.Excel.Functions.SPG($A14, "IQ_AVG_DILUT_SHARES_OUT", O$3)</f>
        <v>16059000</v>
      </c>
      <c r="P14" s="4" cm="1">
        <f t="array" ref="P14">_xll.SNL.Clients.Office.Excel.Functions.SPG($A14, "IQ_AVG_DILUT_SHARES_OUT", P$3)</f>
        <v>16030000</v>
      </c>
      <c r="Q14" s="4" cm="1">
        <f t="array" ref="Q14">_xll.SNL.Clients.Office.Excel.Functions.SPG($A14, "IQ_AVG_DILUT_SHARES_OUT", Q$3)</f>
        <v>16043000</v>
      </c>
      <c r="R14" s="4" cm="1">
        <f t="array" ref="R14">_xll.SNL.Clients.Office.Excel.Functions.SPG($A14, "IQ_AVG_DILUT_SHARES_OUT", R$3)</f>
        <v>16069000</v>
      </c>
      <c r="S14" s="4" cm="1">
        <f t="array" ref="S14">_xll.SNL.Clients.Office.Excel.Functions.SPG($A14, "IQ_AVG_DILUT_SHARES_OUT", S$3)</f>
        <v>16013000</v>
      </c>
      <c r="T14" s="4" cm="1">
        <f t="array" ref="T14">_xll.SNL.Clients.Office.Excel.Functions.SPG($A14, "IQ_AVG_DILUT_SHARES_OUT", T$3)</f>
        <v>15957000</v>
      </c>
      <c r="U14" s="4" cm="1">
        <f t="array" ref="U14">_xll.SNL.Clients.Office.Excel.Functions.SPG($A14, "IQ_AVG_DILUT_SHARES_OUT", U$3)</f>
        <v>15916000</v>
      </c>
      <c r="V14" s="4" cm="1">
        <f t="array" ref="V14">_xll.SNL.Clients.Office.Excel.Functions.SPG($A14, "IQ_AVG_DILUT_SHARES_OUT", V$3)</f>
        <v>15907000</v>
      </c>
      <c r="W14" s="4" cm="1">
        <f t="array" ref="W14">_xll.SNL.Clients.Office.Excel.Functions.SPG($A14, "IQ_AVG_DILUT_SHARES_OUT", W$3)</f>
        <v>15931000</v>
      </c>
      <c r="X14" s="4" cm="1">
        <f t="array" ref="X14">_xll.SNL.Clients.Office.Excel.Functions.SPG($A14, "IQ_AVG_DILUT_SHARES_OUT", X$3)</f>
        <v>14203000</v>
      </c>
      <c r="Y14" s="4" cm="1">
        <f t="array" ref="Y14">_xll.SNL.Clients.Office.Excel.Functions.SPG($A14, "IQ_AVG_DILUT_SHARES_OUT", Y$3)</f>
        <v>13433000</v>
      </c>
      <c r="Z14" s="4" cm="1">
        <f t="array" ref="Z14">_xll.SNL.Clients.Office.Excel.Functions.SPG($A14, "IQ_AVG_DILUT_SHARES_OUT", Z$3)</f>
        <v>13381000</v>
      </c>
    </row>
    <row r="15" spans="1:26" x14ac:dyDescent="0.3">
      <c r="A15" s="11" t="s">
        <v>1047</v>
      </c>
      <c r="B15" s="4" cm="1">
        <f t="array" ref="B15">_xll.SNL.Clients.Office.Excel.Functions.SPG($A15, "IQ_AVG_DILUT_SHARES_OUT", B$3)</f>
        <v>113021000</v>
      </c>
      <c r="C15" s="4" cm="1">
        <f t="array" ref="C15">_xll.SNL.Clients.Office.Excel.Functions.SPG($A15, "IQ_AVG_DILUT_SHARES_OUT", C$3)</f>
        <v>113597000</v>
      </c>
      <c r="D15" s="4" cm="1">
        <f t="array" ref="D15">_xll.SNL.Clients.Office.Excel.Functions.SPG($A15, "IQ_AVG_DILUT_SHARES_OUT", D$3)</f>
        <v>113124000</v>
      </c>
      <c r="E15" s="4" cm="1">
        <f t="array" ref="E15">_xll.SNL.Clients.Office.Excel.Functions.SPG($A15, "IQ_AVG_DILUT_SHARES_OUT", E$3)</f>
        <v>112536000</v>
      </c>
      <c r="F15" s="4" cm="1">
        <f t="array" ref="F15">_xll.SNL.Clients.Office.Excel.Functions.SPG($A15, "IQ_AVG_DILUT_SHARES_OUT", F$3)</f>
        <v>112977000</v>
      </c>
      <c r="G15" s="4" cm="1">
        <f t="array" ref="G15">_xll.SNL.Clients.Office.Excel.Functions.SPG($A15, "IQ_AVG_DILUT_SHARES_OUT", G$3)</f>
        <v>112833000</v>
      </c>
      <c r="H15" s="4" cm="1">
        <f t="array" ref="H15">_xll.SNL.Clients.Office.Excel.Functions.SPG($A15, "IQ_AVG_DILUT_SHARES_OUT", H$3)</f>
        <v>112929000</v>
      </c>
      <c r="I15" s="4" cm="1">
        <f t="array" ref="I15">_xll.SNL.Clients.Office.Excel.Functions.SPG($A15, "IQ_AVG_DILUT_SHARES_OUT", I$3)</f>
        <v>112775000</v>
      </c>
      <c r="J15" s="4" cm="1">
        <f t="array" ref="J15">_xll.SNL.Clients.Office.Excel.Functions.SPG($A15, "IQ_AVG_DILUT_SHARES_OUT", J$3)</f>
        <v>113447000</v>
      </c>
      <c r="K15" s="4" t="str" cm="1">
        <f t="array" ref="K15">_xll.SNL.Clients.Office.Excel.Functions.SPG($A15, "IQ_AVG_DILUT_SHARES_OUT", K$3)</f>
        <v>NA</v>
      </c>
      <c r="L15" s="4" cm="1">
        <f t="array" ref="L15">_xll.SNL.Clients.Office.Excel.Functions.SPG($A15, "IQ_AVG_DILUT_SHARES_OUT", L$3)</f>
        <v>104510000</v>
      </c>
      <c r="M15" s="4" cm="1">
        <f t="array" ref="M15">_xll.SNL.Clients.Office.Excel.Functions.SPG($A15, "IQ_AVG_DILUT_SHARES_OUT", M$3)</f>
        <v>105160000</v>
      </c>
      <c r="N15" s="4" cm="1">
        <f t="array" ref="N15">_xll.SNL.Clients.Office.Excel.Functions.SPG($A15, "IQ_AVG_DILUT_SHARES_OUT", N$3)</f>
        <v>105332000</v>
      </c>
      <c r="O15" s="4" t="str" cm="1">
        <f t="array" ref="O15">_xll.SNL.Clients.Office.Excel.Functions.SPG($A15, "IQ_AVG_DILUT_SHARES_OUT", O$3)</f>
        <v>NA</v>
      </c>
      <c r="P15" s="4" cm="1">
        <f t="array" ref="P15">_xll.SNL.Clients.Office.Excel.Functions.SPG($A15, "IQ_AVG_DILUT_SHARES_OUT", P$3)</f>
        <v>104849000</v>
      </c>
      <c r="Q15" s="4" cm="1">
        <f t="array" ref="Q15">_xll.SNL.Clients.Office.Excel.Functions.SPG($A15, "IQ_AVG_DILUT_SHARES_OUT", Q$3)</f>
        <v>104906000</v>
      </c>
      <c r="R15" s="4" cm="1">
        <f t="array" ref="R15">_xll.SNL.Clients.Office.Excel.Functions.SPG($A15, "IQ_AVG_DILUT_SHARES_OUT", R$3)</f>
        <v>107776000</v>
      </c>
      <c r="S15" s="4" cm="1">
        <f t="array" ref="S15">_xll.SNL.Clients.Office.Excel.Functions.SPG($A15, "IQ_AVG_DILUT_SHARES_OUT", S$3)</f>
        <v>106907000</v>
      </c>
      <c r="T15" s="4" cm="1">
        <f t="array" ref="T15">_xll.SNL.Clients.Office.Excel.Functions.SPG($A15, "IQ_AVG_DILUT_SHARES_OUT", T$3)</f>
        <v>107499000</v>
      </c>
      <c r="U15" s="4" cm="1">
        <f t="array" ref="U15">_xll.SNL.Clients.Office.Excel.Functions.SPG($A15, "IQ_AVG_DILUT_SHARES_OUT", U$3)</f>
        <v>69160000</v>
      </c>
      <c r="V15" s="4" cm="1">
        <f t="array" ref="V15">_xll.SNL.Clients.Office.Excel.Functions.SPG($A15, "IQ_AVG_DILUT_SHARES_OUT", V$3)</f>
        <v>50199000</v>
      </c>
      <c r="W15" s="4" cm="1">
        <f t="array" ref="W15">_xll.SNL.Clients.Office.Excel.Functions.SPG($A15, "IQ_AVG_DILUT_SHARES_OUT", W$3)</f>
        <v>49372000</v>
      </c>
      <c r="X15" s="4" cm="1">
        <f t="array" ref="X15">_xll.SNL.Clients.Office.Excel.Functions.SPG($A15, "IQ_AVG_DILUT_SHARES_OUT", X$3)</f>
        <v>49459000</v>
      </c>
      <c r="Y15" s="4" cm="1">
        <f t="array" ref="Y15">_xll.SNL.Clients.Office.Excel.Functions.SPG($A15, "IQ_AVG_DILUT_SHARES_OUT", Y$3)</f>
        <v>49259000</v>
      </c>
      <c r="Z15" s="4" cm="1">
        <f t="array" ref="Z15">_xll.SNL.Clients.Office.Excel.Functions.SPG($A15, "IQ_AVG_DILUT_SHARES_OUT", Z$3)</f>
        <v>48721000</v>
      </c>
    </row>
    <row r="16" spans="1:26" x14ac:dyDescent="0.3">
      <c r="A16" s="11" t="s">
        <v>1048</v>
      </c>
      <c r="B16" s="4" cm="1">
        <f t="array" ref="B16">_xll.SNL.Clients.Office.Excel.Functions.SPG($A16, "IQ_AVG_DILUT_SHARES_OUT", B$3)</f>
        <v>84000000</v>
      </c>
      <c r="C16" s="4" cm="1">
        <f t="array" ref="C16">_xll.SNL.Clients.Office.Excel.Functions.SPG($A16, "IQ_AVG_DILUT_SHARES_OUT", C$3)</f>
        <v>84700000</v>
      </c>
      <c r="D16" s="4" cm="1">
        <f t="array" ref="D16">_xll.SNL.Clients.Office.Excel.Functions.SPG($A16, "IQ_AVG_DILUT_SHARES_OUT", D$3)</f>
        <v>86500000</v>
      </c>
      <c r="E16" s="4" cm="1">
        <f t="array" ref="E16">_xll.SNL.Clients.Office.Excel.Functions.SPG($A16, "IQ_AVG_DILUT_SHARES_OUT", E$3)</f>
        <v>88600000</v>
      </c>
      <c r="F16" s="4" cm="1">
        <f t="array" ref="F16">_xll.SNL.Clients.Office.Excel.Functions.SPG($A16, "IQ_AVG_DILUT_SHARES_OUT", F$3)</f>
        <v>90500000</v>
      </c>
      <c r="G16" s="4" cm="1">
        <f t="array" ref="G16">_xll.SNL.Clients.Office.Excel.Functions.SPG($A16, "IQ_AVG_DILUT_SHARES_OUT", G$3)</f>
        <v>93600000</v>
      </c>
      <c r="H16" s="4" cm="1">
        <f t="array" ref="H16">_xll.SNL.Clients.Office.Excel.Functions.SPG($A16, "IQ_AVG_DILUT_SHARES_OUT", H$3)</f>
        <v>94800000</v>
      </c>
      <c r="I16" s="4" cm="1">
        <f t="array" ref="I16">_xll.SNL.Clients.Office.Excel.Functions.SPG($A16, "IQ_AVG_DILUT_SHARES_OUT", I$3)</f>
        <v>94900000</v>
      </c>
      <c r="J16" s="4" cm="1">
        <f t="array" ref="J16">_xll.SNL.Clients.Office.Excel.Functions.SPG($A16, "IQ_AVG_DILUT_SHARES_OUT", J$3)</f>
        <v>95300000</v>
      </c>
      <c r="K16" s="4" cm="1">
        <f t="array" ref="K16">_xll.SNL.Clients.Office.Excel.Functions.SPG($A16, "IQ_AVG_DILUT_SHARES_OUT", K$3)</f>
        <v>95900000</v>
      </c>
      <c r="L16" s="4" cm="1">
        <f t="array" ref="L16">_xll.SNL.Clients.Office.Excel.Functions.SPG($A16, "IQ_AVG_DILUT_SHARES_OUT", L$3)</f>
        <v>96000000</v>
      </c>
      <c r="M16" s="4" cm="1">
        <f t="array" ref="M16">_xll.SNL.Clients.Office.Excel.Functions.SPG($A16, "IQ_AVG_DILUT_SHARES_OUT", M$3)</f>
        <v>94800000</v>
      </c>
      <c r="N16" s="4" cm="1">
        <f t="array" ref="N16">_xll.SNL.Clients.Office.Excel.Functions.SPG($A16, "IQ_AVG_DILUT_SHARES_OUT", N$3)</f>
        <v>94800000</v>
      </c>
      <c r="O16" s="4" cm="1">
        <f t="array" ref="O16">_xll.SNL.Clients.Office.Excel.Functions.SPG($A16, "IQ_AVG_DILUT_SHARES_OUT", O$3)</f>
        <v>94600000</v>
      </c>
      <c r="P16" s="4" cm="1">
        <f t="array" ref="P16">_xll.SNL.Clients.Office.Excel.Functions.SPG($A16, "IQ_AVG_DILUT_SHARES_OUT", P$3)</f>
        <v>95800000</v>
      </c>
      <c r="Q16" s="4" cm="1">
        <f t="array" ref="Q16">_xll.SNL.Clients.Office.Excel.Functions.SPG($A16, "IQ_AVG_DILUT_SHARES_OUT", Q$3)</f>
        <v>94200000</v>
      </c>
      <c r="R16" s="4" cm="1">
        <f t="array" ref="R16">_xll.SNL.Clients.Office.Excel.Functions.SPG($A16, "IQ_AVG_DILUT_SHARES_OUT", R$3)</f>
        <v>96000000</v>
      </c>
      <c r="S16" s="4" cm="1">
        <f t="array" ref="S16">_xll.SNL.Clients.Office.Excel.Functions.SPG($A16, "IQ_AVG_DILUT_SHARES_OUT", S$3)</f>
        <v>94800000</v>
      </c>
      <c r="T16" s="4" cm="1">
        <f t="array" ref="T16">_xll.SNL.Clients.Office.Excel.Functions.SPG($A16, "IQ_AVG_DILUT_SHARES_OUT", T$3)</f>
        <v>93900000</v>
      </c>
      <c r="U16" s="4" cm="1">
        <f t="array" ref="U16">_xll.SNL.Clients.Office.Excel.Functions.SPG($A16, "IQ_AVG_DILUT_SHARES_OUT", U$3)</f>
        <v>93900000</v>
      </c>
      <c r="V16" s="4" cm="1">
        <f t="array" ref="V16">_xll.SNL.Clients.Office.Excel.Functions.SPG($A16, "IQ_AVG_DILUT_SHARES_OUT", V$3)</f>
        <v>93800000</v>
      </c>
      <c r="W16" s="4" cm="1">
        <f t="array" ref="W16">_xll.SNL.Clients.Office.Excel.Functions.SPG($A16, "IQ_AVG_DILUT_SHARES_OUT", W$3)</f>
        <v>93700000</v>
      </c>
      <c r="X16" s="4" cm="1">
        <f t="array" ref="X16">_xll.SNL.Clients.Office.Excel.Functions.SPG($A16, "IQ_AVG_DILUT_SHARES_OUT", X$3)</f>
        <v>93600000</v>
      </c>
      <c r="Y16" s="4" cm="1">
        <f t="array" ref="Y16">_xll.SNL.Clients.Office.Excel.Functions.SPG($A16, "IQ_AVG_DILUT_SHARES_OUT", Y$3)</f>
        <v>93600000</v>
      </c>
      <c r="Z16" s="4" cm="1">
        <f t="array" ref="Z16">_xll.SNL.Clients.Office.Excel.Functions.SPG($A16, "IQ_AVG_DILUT_SHARES_OUT", Z$3)</f>
        <v>93500000</v>
      </c>
    </row>
    <row r="17" spans="1:26" x14ac:dyDescent="0.3">
      <c r="A17" s="11" t="s">
        <v>1049</v>
      </c>
      <c r="B17" s="4" cm="1">
        <f t="array" ref="B17">_xll.SNL.Clients.Office.Excel.Functions.SPG($A17, "IQ_AVG_DILUT_SHARES_OUT", B$3)</f>
        <v>244676350</v>
      </c>
      <c r="C17" s="4" cm="1">
        <f t="array" ref="C17">_xll.SNL.Clients.Office.Excel.Functions.SPG($A17, "IQ_AVG_DILUT_SHARES_OUT", C$3)</f>
        <v>245900655</v>
      </c>
      <c r="D17" s="4" cm="1">
        <f t="array" ref="D17">_xll.SNL.Clients.Office.Excel.Functions.SPG($A17, "IQ_AVG_DILUT_SHARES_OUT", D$3)</f>
        <v>244804065</v>
      </c>
      <c r="E17" s="4" cm="1">
        <f t="array" ref="E17">_xll.SNL.Clients.Office.Excel.Functions.SPG($A17, "IQ_AVG_DILUT_SHARES_OUT", E$3)</f>
        <v>242167072</v>
      </c>
      <c r="F17" s="4" cm="1">
        <f t="array" ref="F17">_xll.SNL.Clients.Office.Excel.Functions.SPG($A17, "IQ_AVG_DILUT_SHARES_OUT", F$3)</f>
        <v>236414374</v>
      </c>
      <c r="G17" s="4" cm="1">
        <f t="array" ref="G17">_xll.SNL.Clients.Office.Excel.Functions.SPG($A17, "IQ_AVG_DILUT_SHARES_OUT", G$3)</f>
        <v>225968387</v>
      </c>
      <c r="H17" s="4" cm="1">
        <f t="array" ref="H17">_xll.SNL.Clients.Office.Excel.Functions.SPG($A17, "IQ_AVG_DILUT_SHARES_OUT", H$3)</f>
        <v>233761262</v>
      </c>
      <c r="I17" s="4" cm="1">
        <f t="array" ref="I17">_xll.SNL.Clients.Office.Excel.Functions.SPG($A17, "IQ_AVG_DILUT_SHARES_OUT", I$3)</f>
        <v>222683393</v>
      </c>
      <c r="J17" s="4" cm="1">
        <f t="array" ref="J17">_xll.SNL.Clients.Office.Excel.Functions.SPG($A17, "IQ_AVG_DILUT_SHARES_OUT", J$3)</f>
        <v>221921750</v>
      </c>
      <c r="K17" s="4" cm="1">
        <f t="array" ref="K17">_xll.SNL.Clients.Office.Excel.Functions.SPG($A17, "IQ_AVG_DILUT_SHARES_OUT", K$3)</f>
        <v>202830446</v>
      </c>
      <c r="L17" s="4" cm="1">
        <f t="array" ref="L17">_xll.SNL.Clients.Office.Excel.Functions.SPG($A17, "IQ_AVG_DILUT_SHARES_OUT", L$3)</f>
        <v>196383935</v>
      </c>
      <c r="M17" s="4" cm="1">
        <f t="array" ref="M17">_xll.SNL.Clients.Office.Excel.Functions.SPG($A17, "IQ_AVG_DILUT_SHARES_OUT", M$3)</f>
        <v>196353185</v>
      </c>
      <c r="N17" s="4" cm="1">
        <f t="array" ref="N17">_xll.SNL.Clients.Office.Excel.Functions.SPG($A17, "IQ_AVG_DILUT_SHARES_OUT", N$3)</f>
        <v>195871932</v>
      </c>
      <c r="O17" s="4" cm="1">
        <f t="array" ref="O17">_xll.SNL.Clients.Office.Excel.Functions.SPG($A17, "IQ_AVG_DILUT_SHARES_OUT", O$3)</f>
        <v>180813817</v>
      </c>
      <c r="P17" s="4" cm="1">
        <f t="array" ref="P17">_xll.SNL.Clients.Office.Excel.Functions.SPG($A17, "IQ_AVG_DILUT_SHARES_OUT", P$3)</f>
        <v>133770147</v>
      </c>
      <c r="Q17" s="4" cm="1">
        <f t="array" ref="Q17">_xll.SNL.Clients.Office.Excel.Functions.SPG($A17, "IQ_AVG_DILUT_SHARES_OUT", Q$3)</f>
        <v>127416126</v>
      </c>
      <c r="R17" s="4" cm="1">
        <f t="array" ref="R17">_xll.SNL.Clients.Office.Excel.Functions.SPG($A17, "IQ_AVG_DILUT_SHARES_OUT", R$3)</f>
        <v>115661937</v>
      </c>
      <c r="S17" s="4" cm="1">
        <f t="array" ref="S17">_xll.SNL.Clients.Office.Excel.Functions.SPG($A17, "IQ_AVG_DILUT_SHARES_OUT", S$3)</f>
        <v>96620486</v>
      </c>
      <c r="T17" s="4" cm="1">
        <f t="array" ref="T17">_xll.SNL.Clients.Office.Excel.Functions.SPG($A17, "IQ_AVG_DILUT_SHARES_OUT", T$3)</f>
        <v>87698258</v>
      </c>
      <c r="U17" s="4" cm="1">
        <f t="array" ref="U17">_xll.SNL.Clients.Office.Excel.Functions.SPG($A17, "IQ_AVG_DILUT_SHARES_OUT", U$3)</f>
        <v>86347467</v>
      </c>
      <c r="V17" s="4" cm="1">
        <f t="array" ref="V17">_xll.SNL.Clients.Office.Excel.Functions.SPG($A17, "IQ_AVG_DILUT_SHARES_OUT", V$3)</f>
        <v>73781507</v>
      </c>
      <c r="W17" s="4" cm="1">
        <f t="array" ref="W17">_xll.SNL.Clients.Office.Excel.Functions.SPG($A17, "IQ_AVG_DILUT_SHARES_OUT", W$3)</f>
        <v>59318355</v>
      </c>
      <c r="X17" s="4" cm="1">
        <f t="array" ref="X17">_xll.SNL.Clients.Office.Excel.Functions.SPG($A17, "IQ_AVG_DILUT_SHARES_OUT", X$3)</f>
        <v>59317830</v>
      </c>
      <c r="Y17" s="4" cm="1">
        <f t="array" ref="Y17">_xll.SNL.Clients.Office.Excel.Functions.SPG($A17, "IQ_AVG_DILUT_SHARES_OUT", Y$3)</f>
        <v>52206204</v>
      </c>
      <c r="Z17" s="4" cm="1">
        <f t="array" ref="Z17">_xll.SNL.Clients.Office.Excel.Functions.SPG($A17, "IQ_AVG_DILUT_SHARES_OUT", Z$3)</f>
        <v>46353068</v>
      </c>
    </row>
    <row r="18" spans="1:26" x14ac:dyDescent="0.3">
      <c r="A18" s="11" t="s">
        <v>1050</v>
      </c>
      <c r="B18" s="4" cm="1">
        <f t="array" ref="B18">_xll.SNL.Clients.Office.Excel.Functions.SPG($A18, "IQ_AVG_DILUT_SHARES_OUT", B$3)</f>
        <v>38233000</v>
      </c>
      <c r="C18" s="4" cm="1">
        <f t="array" ref="C18">_xll.SNL.Clients.Office.Excel.Functions.SPG($A18, "IQ_AVG_DILUT_SHARES_OUT", C$3)</f>
        <v>38401000</v>
      </c>
      <c r="D18" s="4" cm="1">
        <f t="array" ref="D18">_xll.SNL.Clients.Office.Excel.Functions.SPG($A18, "IQ_AVG_DILUT_SHARES_OUT", D$3)</f>
        <v>39109000</v>
      </c>
      <c r="E18" s="4" cm="1">
        <f t="array" ref="E18">_xll.SNL.Clients.Office.Excel.Functions.SPG($A18, "IQ_AVG_DILUT_SHARES_OUT", E$3)</f>
        <v>38595000</v>
      </c>
      <c r="F18" s="4" cm="1">
        <f t="array" ref="F18">_xll.SNL.Clients.Office.Excel.Functions.SPG($A18, "IQ_AVG_DILUT_SHARES_OUT", F$3)</f>
        <v>39636000</v>
      </c>
      <c r="G18" s="4" cm="1">
        <f t="array" ref="G18">_xll.SNL.Clients.Office.Excel.Functions.SPG($A18, "IQ_AVG_DILUT_SHARES_OUT", G$3)</f>
        <v>40787000</v>
      </c>
      <c r="H18" s="4" cm="1">
        <f t="array" ref="H18">_xll.SNL.Clients.Office.Excel.Functions.SPG($A18, "IQ_AVG_DILUT_SHARES_OUT", H$3)</f>
        <v>42184000</v>
      </c>
      <c r="I18" s="4" cm="1">
        <f t="array" ref="I18">_xll.SNL.Clients.Office.Excel.Functions.SPG($A18, "IQ_AVG_DILUT_SHARES_OUT", I$3)</f>
        <v>44129000</v>
      </c>
      <c r="J18" s="4" cm="1">
        <f t="array" ref="J18">_xll.SNL.Clients.Office.Excel.Functions.SPG($A18, "IQ_AVG_DILUT_SHARES_OUT", J$3)</f>
        <v>45801000</v>
      </c>
      <c r="K18" s="4" cm="1">
        <f t="array" ref="K18">_xll.SNL.Clients.Office.Excel.Functions.SPG($A18, "IQ_AVG_DILUT_SHARES_OUT", K$3)</f>
        <v>46121000</v>
      </c>
      <c r="L18" s="4" cm="1">
        <f t="array" ref="L18">_xll.SNL.Clients.Office.Excel.Functions.SPG($A18, "IQ_AVG_DILUT_SHARES_OUT", L$3)</f>
        <v>46342000</v>
      </c>
      <c r="M18" s="4" cm="1">
        <f t="array" ref="M18">_xll.SNL.Clients.Office.Excel.Functions.SPG($A18, "IQ_AVG_DILUT_SHARES_OUT", M$3)</f>
        <v>45758000</v>
      </c>
      <c r="N18" s="4" cm="1">
        <f t="array" ref="N18">_xll.SNL.Clients.Office.Excel.Functions.SPG($A18, "IQ_AVG_DILUT_SHARES_OUT", N$3)</f>
        <v>49377000</v>
      </c>
      <c r="O18" s="4" cm="1">
        <f t="array" ref="O18">_xll.SNL.Clients.Office.Excel.Functions.SPG($A18, "IQ_AVG_DILUT_SHARES_OUT", O$3)</f>
        <v>49789000</v>
      </c>
      <c r="P18" s="4" cm="1">
        <f t="array" ref="P18">_xll.SNL.Clients.Office.Excel.Functions.SPG($A18, "IQ_AVG_DILUT_SHARES_OUT", P$3)</f>
        <v>49663000</v>
      </c>
      <c r="Q18" s="4" cm="1">
        <f t="array" ref="Q18">_xll.SNL.Clients.Office.Excel.Functions.SPG($A18, "IQ_AVG_DILUT_SHARES_OUT", Q$3)</f>
        <v>50326000</v>
      </c>
      <c r="R18" s="4" cm="1">
        <f t="array" ref="R18">_xll.SNL.Clients.Office.Excel.Functions.SPG($A18, "IQ_AVG_DILUT_SHARES_OUT", R$3)</f>
        <v>51111000</v>
      </c>
      <c r="S18" s="4" cm="1">
        <f t="array" ref="S18">_xll.SNL.Clients.Office.Excel.Functions.SPG($A18, "IQ_AVG_DILUT_SHARES_OUT", S$3)</f>
        <v>52441000</v>
      </c>
      <c r="T18" s="4" cm="1">
        <f t="array" ref="T18">_xll.SNL.Clients.Office.Excel.Functions.SPG($A18, "IQ_AVG_DILUT_SHARES_OUT", T$3)</f>
        <v>52803000</v>
      </c>
      <c r="U18" s="4" cm="1">
        <f t="array" ref="U18">_xll.SNL.Clients.Office.Excel.Functions.SPG($A18, "IQ_AVG_DILUT_SHARES_OUT", U$3)</f>
        <v>52650000</v>
      </c>
      <c r="V18" s="4" cm="1">
        <f t="array" ref="V18">_xll.SNL.Clients.Office.Excel.Functions.SPG($A18, "IQ_AVG_DILUT_SHARES_OUT", V$3)</f>
        <v>53319000</v>
      </c>
      <c r="W18" s="4" cm="1">
        <f t="array" ref="W18">_xll.SNL.Clients.Office.Excel.Functions.SPG($A18, "IQ_AVG_DILUT_SHARES_OUT", W$3)</f>
        <v>54280000</v>
      </c>
      <c r="X18" s="4" cm="1">
        <f t="array" ref="X18">_xll.SNL.Clients.Office.Excel.Functions.SPG($A18, "IQ_AVG_DILUT_SHARES_OUT", X$3)</f>
        <v>56140000</v>
      </c>
      <c r="Y18" s="4" cm="1">
        <f t="array" ref="Y18">_xll.SNL.Clients.Office.Excel.Functions.SPG($A18, "IQ_AVG_DILUT_SHARES_OUT", Y$3)</f>
        <v>57555813</v>
      </c>
      <c r="Z18" s="4" cm="1">
        <f t="array" ref="Z18">_xll.SNL.Clients.Office.Excel.Functions.SPG($A18, "IQ_AVG_DILUT_SHARES_OUT", Z$3)</f>
        <v>58802000</v>
      </c>
    </row>
    <row r="19" spans="1:26" x14ac:dyDescent="0.3">
      <c r="A19" s="11" t="s">
        <v>1051</v>
      </c>
      <c r="B19" s="4" t="str" cm="1">
        <f t="array" ref="B19">_xll.SNL.Clients.Office.Excel.Functions.SPG($A19, "IQ_AVG_DILUT_SHARES_OUT", B$3)</f>
        <v>NA</v>
      </c>
      <c r="C19" s="4" cm="1">
        <f t="array" ref="C19">_xll.SNL.Clients.Office.Excel.Functions.SPG($A19, "IQ_AVG_DILUT_SHARES_OUT", C$3)</f>
        <v>59743000</v>
      </c>
      <c r="D19" s="4" cm="1">
        <f t="array" ref="D19">_xll.SNL.Clients.Office.Excel.Functions.SPG($A19, "IQ_AVG_DILUT_SHARES_OUT", D$3)</f>
        <v>59902000</v>
      </c>
      <c r="E19" s="4" t="str" cm="1">
        <f t="array" ref="E19">_xll.SNL.Clients.Office.Excel.Functions.SPG($A19, "IQ_AVG_DILUT_SHARES_OUT", E$3)</f>
        <v>NA</v>
      </c>
      <c r="F19" s="4" cm="1">
        <f t="array" ref="F19">_xll.SNL.Clients.Office.Excel.Functions.SPG($A19, "IQ_AVG_DILUT_SHARES_OUT", F$3)</f>
        <v>59841000</v>
      </c>
      <c r="G19" s="4" cm="1">
        <f t="array" ref="G19">_xll.SNL.Clients.Office.Excel.Functions.SPG($A19, "IQ_AVG_DILUT_SHARES_OUT", G$3)</f>
        <v>59675000</v>
      </c>
      <c r="H19" s="4" cm="1">
        <f t="array" ref="H19">_xll.SNL.Clients.Office.Excel.Functions.SPG($A19, "IQ_AVG_DILUT_SHARES_OUT", H$3)</f>
        <v>59474000</v>
      </c>
      <c r="I19" s="4" t="str" cm="1">
        <f t="array" ref="I19">_xll.SNL.Clients.Office.Excel.Functions.SPG($A19, "IQ_AVG_DILUT_SHARES_OUT", I$3)</f>
        <v>NA</v>
      </c>
      <c r="J19" s="4" cm="1">
        <f t="array" ref="J19">_xll.SNL.Clients.Office.Excel.Functions.SPG($A19, "IQ_AVG_DILUT_SHARES_OUT", J$3)</f>
        <v>59544000</v>
      </c>
      <c r="K19" s="4" cm="1">
        <f t="array" ref="K19">_xll.SNL.Clients.Office.Excel.Functions.SPG($A19, "IQ_AVG_DILUT_SHARES_OUT", K$3)</f>
        <v>59623000</v>
      </c>
      <c r="L19" s="4" cm="1">
        <f t="array" ref="L19">_xll.SNL.Clients.Office.Excel.Functions.SPG($A19, "IQ_AVG_DILUT_SHARES_OUT", L$3)</f>
        <v>60384000</v>
      </c>
      <c r="M19" s="4" cm="1">
        <f t="array" ref="M19">_xll.SNL.Clients.Office.Excel.Functions.SPG($A19, "IQ_AVG_DILUT_SHARES_OUT", M$3)</f>
        <v>60782000</v>
      </c>
      <c r="N19" s="4" cm="1">
        <f t="array" ref="N19">_xll.SNL.Clients.Office.Excel.Functions.SPG($A19, "IQ_AVG_DILUT_SHARES_OUT", N$3)</f>
        <v>61732000</v>
      </c>
      <c r="O19" s="4" cm="1">
        <f t="array" ref="O19">_xll.SNL.Clients.Office.Excel.Functions.SPG($A19, "IQ_AVG_DILUT_SHARES_OUT", O$3)</f>
        <v>62845000</v>
      </c>
      <c r="P19" s="4" cm="1">
        <f t="array" ref="P19">_xll.SNL.Clients.Office.Excel.Functions.SPG($A19, "IQ_AVG_DILUT_SHARES_OUT", P$3)</f>
        <v>63348000</v>
      </c>
      <c r="Q19" s="4" cm="1">
        <f t="array" ref="Q19">_xll.SNL.Clients.Office.Excel.Functions.SPG($A19, "IQ_AVG_DILUT_SHARES_OUT", Q$3)</f>
        <v>65210000</v>
      </c>
      <c r="R19" s="4" cm="1">
        <f t="array" ref="R19">_xll.SNL.Clients.Office.Excel.Functions.SPG($A19, "IQ_AVG_DILUT_SHARES_OUT", R$3)</f>
        <v>66102000</v>
      </c>
      <c r="S19" s="4" cm="1">
        <f t="array" ref="S19">_xll.SNL.Clients.Office.Excel.Functions.SPG($A19, "IQ_AVG_DILUT_SHARES_OUT", S$3)</f>
        <v>67929000</v>
      </c>
      <c r="T19" s="4" cm="1">
        <f t="array" ref="T19">_xll.SNL.Clients.Office.Excel.Functions.SPG($A19, "IQ_AVG_DILUT_SHARES_OUT", T$3)</f>
        <v>69267000</v>
      </c>
      <c r="U19" s="4" cm="1">
        <f t="array" ref="U19">_xll.SNL.Clients.Office.Excel.Functions.SPG($A19, "IQ_AVG_DILUT_SHARES_OUT", U$3)</f>
        <v>69294000</v>
      </c>
      <c r="V19" s="4" cm="1">
        <f t="array" ref="V19">_xll.SNL.Clients.Office.Excel.Functions.SPG($A19, "IQ_AVG_DILUT_SHARES_OUT", V$3)</f>
        <v>69392000</v>
      </c>
      <c r="W19" s="4" cm="1">
        <f t="array" ref="W19">_xll.SNL.Clients.Office.Excel.Functions.SPG($A19, "IQ_AVG_DILUT_SHARES_OUT", W$3)</f>
        <v>69570000</v>
      </c>
      <c r="X19" s="4" cm="1">
        <f t="array" ref="X19">_xll.SNL.Clients.Office.Excel.Functions.SPG($A19, "IQ_AVG_DILUT_SHARES_OUT", X$3)</f>
        <v>70664000</v>
      </c>
      <c r="Y19" s="4" cm="1">
        <f t="array" ref="Y19">_xll.SNL.Clients.Office.Excel.Functions.SPG($A19, "IQ_AVG_DILUT_SHARES_OUT", Y$3)</f>
        <v>72008000</v>
      </c>
      <c r="Z19" s="4" cm="1">
        <f t="array" ref="Z19">_xll.SNL.Clients.Office.Excel.Functions.SPG($A19, "IQ_AVG_DILUT_SHARES_OUT", Z$3)</f>
        <v>72103000</v>
      </c>
    </row>
    <row r="20" spans="1:26" x14ac:dyDescent="0.3">
      <c r="A20" s="11" t="s">
        <v>1052</v>
      </c>
      <c r="B20" s="4" cm="1">
        <f t="array" ref="B20">_xll.SNL.Clients.Office.Excel.Functions.SPG($A20, "IQ_AVG_DILUT_SHARES_OUT", B$3)</f>
        <v>38100000</v>
      </c>
      <c r="C20" s="4" cm="1">
        <f t="array" ref="C20">_xll.SNL.Clients.Office.Excel.Functions.SPG($A20, "IQ_AVG_DILUT_SHARES_OUT", C$3)</f>
        <v>38000000</v>
      </c>
      <c r="D20" s="4" cm="1">
        <f t="array" ref="D20">_xll.SNL.Clients.Office.Excel.Functions.SPG($A20, "IQ_AVG_DILUT_SHARES_OUT", D$3)</f>
        <v>37532000</v>
      </c>
      <c r="E20" s="4" cm="1">
        <f t="array" ref="E20">_xll.SNL.Clients.Office.Excel.Functions.SPG($A20, "IQ_AVG_DILUT_SHARES_OUT", E$3)</f>
        <v>37777000</v>
      </c>
      <c r="F20" s="4" cm="1">
        <f t="array" ref="F20">_xll.SNL.Clients.Office.Excel.Functions.SPG($A20, "IQ_AVG_DILUT_SHARES_OUT", F$3)</f>
        <v>37700000</v>
      </c>
      <c r="G20" s="4" cm="1">
        <f t="array" ref="G20">_xll.SNL.Clients.Office.Excel.Functions.SPG($A20, "IQ_AVG_DILUT_SHARES_OUT", G$3)</f>
        <v>37585000</v>
      </c>
      <c r="H20" s="4" cm="1">
        <f t="array" ref="H20">_xll.SNL.Clients.Office.Excel.Functions.SPG($A20, "IQ_AVG_DILUT_SHARES_OUT", H$3)</f>
        <v>37854000</v>
      </c>
      <c r="I20" s="4" cm="1">
        <f t="array" ref="I20">_xll.SNL.Clients.Office.Excel.Functions.SPG($A20, "IQ_AVG_DILUT_SHARES_OUT", I$3)</f>
        <v>37803000</v>
      </c>
      <c r="J20" s="4" cm="1">
        <f t="array" ref="J20">_xll.SNL.Clients.Office.Excel.Functions.SPG($A20, "IQ_AVG_DILUT_SHARES_OUT", J$3)</f>
        <v>37757000</v>
      </c>
      <c r="K20" s="4" cm="1">
        <f t="array" ref="K20">_xll.SNL.Clients.Office.Excel.Functions.SPG($A20, "IQ_AVG_DILUT_SHARES_OUT", K$3)</f>
        <v>37683000</v>
      </c>
      <c r="L20" s="4" cm="1">
        <f t="array" ref="L20">_xll.SNL.Clients.Office.Excel.Functions.SPG($A20, "IQ_AVG_DILUT_SHARES_OUT", L$3)</f>
        <v>37630000</v>
      </c>
      <c r="M20" s="4" cm="1">
        <f t="array" ref="M20">_xll.SNL.Clients.Office.Excel.Functions.SPG($A20, "IQ_AVG_DILUT_SHARES_OUT", M$3)</f>
        <v>37710000</v>
      </c>
      <c r="N20" s="4" cm="1">
        <f t="array" ref="N20">_xll.SNL.Clients.Office.Excel.Functions.SPG($A20, "IQ_AVG_DILUT_SHARES_OUT", N$3)</f>
        <v>37770000</v>
      </c>
      <c r="O20" s="4" cm="1">
        <f t="array" ref="O20">_xll.SNL.Clients.Office.Excel.Functions.SPG($A20, "IQ_AVG_DILUT_SHARES_OUT", O$3)</f>
        <v>37866000</v>
      </c>
      <c r="P20" s="4" cm="1">
        <f t="array" ref="P20">_xll.SNL.Clients.Office.Excel.Functions.SPG($A20, "IQ_AVG_DILUT_SHARES_OUT", P$3)</f>
        <v>38363000</v>
      </c>
      <c r="Q20" s="4" cm="1">
        <f t="array" ref="Q20">_xll.SNL.Clients.Office.Excel.Functions.SPG($A20, "IQ_AVG_DILUT_SHARES_OUT", Q$3)</f>
        <v>38586000</v>
      </c>
      <c r="R20" s="4" cm="1">
        <f t="array" ref="R20">_xll.SNL.Clients.Office.Excel.Functions.SPG($A20, "IQ_AVG_DILUT_SHARES_OUT", R$3)</f>
        <v>38583000</v>
      </c>
      <c r="S20" s="4" cm="1">
        <f t="array" ref="S20">_xll.SNL.Clients.Office.Excel.Functions.SPG($A20, "IQ_AVG_DILUT_SHARES_OUT", S$3)</f>
        <v>38533000</v>
      </c>
      <c r="T20" s="4" cm="1">
        <f t="array" ref="T20">_xll.SNL.Clients.Office.Excel.Functions.SPG($A20, "IQ_AVG_DILUT_SHARES_OUT", T$3)</f>
        <v>38528000</v>
      </c>
      <c r="U20" s="4" cm="1">
        <f t="array" ref="U20">_xll.SNL.Clients.Office.Excel.Functions.SPG($A20, "IQ_AVG_DILUT_SHARES_OUT", U$3)</f>
        <v>38458000</v>
      </c>
      <c r="V20" s="4" cm="1">
        <f t="array" ref="V20">_xll.SNL.Clients.Office.Excel.Functions.SPG($A20, "IQ_AVG_DILUT_SHARES_OUT", V$3)</f>
        <v>38570000</v>
      </c>
      <c r="W20" s="4" cm="1">
        <f t="array" ref="W20">_xll.SNL.Clients.Office.Excel.Functions.SPG($A20, "IQ_AVG_DILUT_SHARES_OUT", W$3)</f>
        <v>38554000</v>
      </c>
      <c r="X20" s="4" cm="1">
        <f t="array" ref="X20">_xll.SNL.Clients.Office.Excel.Functions.SPG($A20, "IQ_AVG_DILUT_SHARES_OUT", X$3)</f>
        <v>38489000</v>
      </c>
      <c r="Y20" s="4" cm="1">
        <f t="array" ref="Y20">_xll.SNL.Clients.Office.Excel.Functions.SPG($A20, "IQ_AVG_DILUT_SHARES_OUT", Y$3)</f>
        <v>38462000</v>
      </c>
      <c r="Z20" s="4" cm="1">
        <f t="array" ref="Z20">_xll.SNL.Clients.Office.Excel.Functions.SPG($A20, "IQ_AVG_DILUT_SHARES_OUT", Z$3)</f>
        <v>38426000</v>
      </c>
    </row>
    <row r="21" spans="1:26" x14ac:dyDescent="0.3">
      <c r="A21" s="11" t="s">
        <v>1053</v>
      </c>
      <c r="B21" s="4" cm="1">
        <f t="array" ref="B21">_xll.SNL.Clients.Office.Excel.Functions.SPG($A21, "IQ_AVG_DILUT_SHARES_OUT", B$3)</f>
        <v>27289144</v>
      </c>
      <c r="C21" s="4" cm="1">
        <f t="array" ref="C21">_xll.SNL.Clients.Office.Excel.Functions.SPG($A21, "IQ_AVG_DILUT_SHARES_OUT", C$3)</f>
        <v>27234784</v>
      </c>
      <c r="D21" s="4" cm="1">
        <f t="array" ref="D21">_xll.SNL.Clients.Office.Excel.Functions.SPG($A21, "IQ_AVG_DILUT_SHARES_OUT", D$3)</f>
        <v>27204714</v>
      </c>
      <c r="E21" s="4" cm="1">
        <f t="array" ref="E21">_xll.SNL.Clients.Office.Excel.Functions.SPG($A21, "IQ_AVG_DILUT_SHARES_OUT", E$3)</f>
        <v>27150347</v>
      </c>
      <c r="F21" s="4" cm="1">
        <f t="array" ref="F21">_xll.SNL.Clients.Office.Excel.Functions.SPG($A21, "IQ_AVG_DILUT_SHARES_OUT", F$3)</f>
        <v>26878660</v>
      </c>
      <c r="G21" s="4" cm="1">
        <f t="array" ref="G21">_xll.SNL.Clients.Office.Excel.Functions.SPG($A21, "IQ_AVG_DILUT_SHARES_OUT", G$3)</f>
        <v>26911754</v>
      </c>
      <c r="H21" s="4" cm="1">
        <f t="array" ref="H21">_xll.SNL.Clients.Office.Excel.Functions.SPG($A21, "IQ_AVG_DILUT_SHARES_OUT", H$3)</f>
        <v>27209521</v>
      </c>
      <c r="I21" s="4" cm="1">
        <f t="array" ref="I21">_xll.SNL.Clients.Office.Excel.Functions.SPG($A21, "IQ_AVG_DILUT_SHARES_OUT", I$3)</f>
        <v>28113402</v>
      </c>
      <c r="J21" s="4" cm="1">
        <f t="array" ref="J21">_xll.SNL.Clients.Office.Excel.Functions.SPG($A21, "IQ_AVG_DILUT_SHARES_OUT", J$3)</f>
        <v>28586563</v>
      </c>
      <c r="K21" s="4" cm="1">
        <f t="array" ref="K21">_xll.SNL.Clients.Office.Excel.Functions.SPG($A21, "IQ_AVG_DILUT_SHARES_OUT", K$3)</f>
        <v>28608181</v>
      </c>
      <c r="L21" s="4" cm="1">
        <f t="array" ref="L21">_xll.SNL.Clients.Office.Excel.Functions.SPG($A21, "IQ_AVG_DILUT_SHARES_OUT", L$3)</f>
        <v>28889658</v>
      </c>
      <c r="M21" s="4" cm="1">
        <f t="array" ref="M21">_xll.SNL.Clients.Office.Excel.Functions.SPG($A21, "IQ_AVG_DILUT_SHARES_OUT", M$3)</f>
        <v>29262709</v>
      </c>
      <c r="N21" s="4" cm="1">
        <f t="array" ref="N21">_xll.SNL.Clients.Office.Excel.Functions.SPG($A21, "IQ_AVG_DILUT_SHARES_OUT", N$3)</f>
        <v>29371051</v>
      </c>
      <c r="O21" s="4" cm="1">
        <f t="array" ref="O21">_xll.SNL.Clients.Office.Excel.Functions.SPG($A21, "IQ_AVG_DILUT_SHARES_OUT", O$3)</f>
        <v>29417713</v>
      </c>
      <c r="P21" s="4" cm="1">
        <f t="array" ref="P21">_xll.SNL.Clients.Office.Excel.Functions.SPG($A21, "IQ_AVG_DILUT_SHARES_OUT", P$3)</f>
        <v>29100276</v>
      </c>
      <c r="Q21" s="4" cm="1">
        <f t="array" ref="Q21">_xll.SNL.Clients.Office.Excel.Functions.SPG($A21, "IQ_AVG_DILUT_SHARES_OUT", Q$3)</f>
        <v>28920177</v>
      </c>
      <c r="R21" s="4" cm="1">
        <f t="array" ref="R21">_xll.SNL.Clients.Office.Excel.Functions.SPG($A21, "IQ_AVG_DILUT_SHARES_OUT", R$3)</f>
        <v>28741066</v>
      </c>
      <c r="S21" s="4" cm="1">
        <f t="array" ref="S21">_xll.SNL.Clients.Office.Excel.Functions.SPG($A21, "IQ_AVG_DILUT_SHARES_OUT", S$3)</f>
        <v>28349870</v>
      </c>
      <c r="T21" s="4" cm="1">
        <f t="array" ref="T21">_xll.SNL.Clients.Office.Excel.Functions.SPG($A21, "IQ_AVG_DILUT_SHARES_OUT", T$3)</f>
        <v>28079937</v>
      </c>
      <c r="U21" s="4" cm="1">
        <f t="array" ref="U21">_xll.SNL.Clients.Office.Excel.Functions.SPG($A21, "IQ_AVG_DILUT_SHARES_OUT", U$3)</f>
        <v>28073648</v>
      </c>
      <c r="V21" s="4" cm="1">
        <f t="array" ref="V21">_xll.SNL.Clients.Office.Excel.Functions.SPG($A21, "IQ_AVG_DILUT_SHARES_OUT", V$3)</f>
        <v>28050955</v>
      </c>
      <c r="W21" s="4" cm="1">
        <f t="array" ref="W21">_xll.SNL.Clients.Office.Excel.Functions.SPG($A21, "IQ_AVG_DILUT_SHARES_OUT", W$3)</f>
        <v>27913171</v>
      </c>
      <c r="X21" s="4" cm="1">
        <f t="array" ref="X21">_xll.SNL.Clients.Office.Excel.Functions.SPG($A21, "IQ_AVG_DILUT_SHARES_OUT", X$3)</f>
        <v>28581451</v>
      </c>
      <c r="Y21" s="4" cm="1">
        <f t="array" ref="Y21">_xll.SNL.Clients.Office.Excel.Functions.SPG($A21, "IQ_AVG_DILUT_SHARES_OUT", Y$3)</f>
        <v>29136979</v>
      </c>
      <c r="Z21" s="4" cm="1">
        <f t="array" ref="Z21">_xll.SNL.Clients.Office.Excel.Functions.SPG($A21, "IQ_AVG_DILUT_SHARES_OUT", Z$3)</f>
        <v>29786957</v>
      </c>
    </row>
    <row r="22" spans="1:26" x14ac:dyDescent="0.3">
      <c r="A22" s="11" t="s">
        <v>1054</v>
      </c>
      <c r="B22" s="4" t="str" cm="1">
        <f t="array" ref="B22">_xll.SNL.Clients.Office.Excel.Functions.SPG($A22, "IQ_AVG_DILUT_SHARES_OUT", B$3)</f>
        <v>NA</v>
      </c>
      <c r="C22" s="4" cm="1">
        <f t="array" ref="C22">_xll.SNL.Clients.Office.Excel.Functions.SPG($A22, "IQ_AVG_DILUT_SHARES_OUT", C$3)</f>
        <v>28031901</v>
      </c>
      <c r="D22" s="4" cm="1">
        <f t="array" ref="D22">_xll.SNL.Clients.Office.Excel.Functions.SPG($A22, "IQ_AVG_DILUT_SHARES_OUT", D$3)</f>
        <v>28145590</v>
      </c>
      <c r="E22" s="4" cm="1">
        <f t="array" ref="E22">_xll.SNL.Clients.Office.Excel.Functions.SPG($A22, "IQ_AVG_DILUT_SHARES_OUT", E$3)</f>
        <v>28281827</v>
      </c>
      <c r="F22" s="4" cm="1">
        <f t="array" ref="F22">_xll.SNL.Clients.Office.Excel.Functions.SPG($A22, "IQ_AVG_DILUT_SHARES_OUT", F$3)</f>
        <v>28096737</v>
      </c>
      <c r="G22" s="4" cm="1">
        <f t="array" ref="G22">_xll.SNL.Clients.Office.Excel.Functions.SPG($A22, "IQ_AVG_DILUT_SHARES_OUT", G$3)</f>
        <v>28044127</v>
      </c>
      <c r="H22" s="4" cm="1">
        <f t="array" ref="H22">_xll.SNL.Clients.Office.Excel.Functions.SPG($A22, "IQ_AVG_DILUT_SHARES_OUT", H$3)</f>
        <v>26956806</v>
      </c>
      <c r="I22" s="4" cm="1">
        <f t="array" ref="I22">_xll.SNL.Clients.Office.Excel.Functions.SPG($A22, "IQ_AVG_DILUT_SHARES_OUT", I$3)</f>
        <v>26179042</v>
      </c>
      <c r="J22" s="4" cm="1">
        <f t="array" ref="J22">_xll.SNL.Clients.Office.Excel.Functions.SPG($A22, "IQ_AVG_DILUT_SHARES_OUT", J$3)</f>
        <v>25451034</v>
      </c>
      <c r="K22" s="4" cm="1">
        <f t="array" ref="K22">_xll.SNL.Clients.Office.Excel.Functions.SPG($A22, "IQ_AVG_DILUT_SHARES_OUT", K$3)</f>
        <v>25012412</v>
      </c>
      <c r="L22" s="4" cm="1">
        <f t="array" ref="L22">_xll.SNL.Clients.Office.Excel.Functions.SPG($A22, "IQ_AVG_DILUT_SHARES_OUT", L$3)</f>
        <v>24900873</v>
      </c>
      <c r="M22" s="4" cm="1">
        <f t="array" ref="M22">_xll.SNL.Clients.Office.Excel.Functions.SPG($A22, "IQ_AVG_DILUT_SHARES_OUT", M$3)</f>
        <v>24804232</v>
      </c>
      <c r="N22" s="4" cm="1">
        <f t="array" ref="N22">_xll.SNL.Clients.Office.Excel.Functions.SPG($A22, "IQ_AVG_DILUT_SHARES_OUT", N$3)</f>
        <v>24936176</v>
      </c>
      <c r="O22" s="4" cm="1">
        <f t="array" ref="O22">_xll.SNL.Clients.Office.Excel.Functions.SPG($A22, "IQ_AVG_DILUT_SHARES_OUT", O$3)</f>
        <v>24879643</v>
      </c>
      <c r="P22" s="4" cm="1">
        <f t="array" ref="P22">_xll.SNL.Clients.Office.Excel.Functions.SPG($A22, "IQ_AVG_DILUT_SHARES_OUT", P$3)</f>
        <v>24885870</v>
      </c>
      <c r="Q22" s="4" cm="1">
        <f t="array" ref="Q22">_xll.SNL.Clients.Office.Excel.Functions.SPG($A22, "IQ_AVG_DILUT_SHARES_OUT", Q$3)</f>
        <v>24620180</v>
      </c>
      <c r="R22" s="4" cm="1">
        <f t="array" ref="R22">_xll.SNL.Clients.Office.Excel.Functions.SPG($A22, "IQ_AVG_DILUT_SHARES_OUT", R$3)</f>
        <v>24801511</v>
      </c>
      <c r="S22" s="4" cm="1">
        <f t="array" ref="S22">_xll.SNL.Clients.Office.Excel.Functions.SPG($A22, "IQ_AVG_DILUT_SHARES_OUT", S$3)</f>
        <v>24260874</v>
      </c>
      <c r="T22" s="4" cm="1">
        <f t="array" ref="T22">_xll.SNL.Clients.Office.Excel.Functions.SPG($A22, "IQ_AVG_DILUT_SHARES_OUT", T$3)</f>
        <v>24196912</v>
      </c>
      <c r="U22" s="4" cm="1">
        <f t="array" ref="U22">_xll.SNL.Clients.Office.Excel.Functions.SPG($A22, "IQ_AVG_DILUT_SHARES_OUT", U$3)</f>
        <v>24186228</v>
      </c>
      <c r="V22" s="4" t="str" cm="1">
        <f t="array" ref="V22">_xll.SNL.Clients.Office.Excel.Functions.SPG($A22, "IQ_AVG_DILUT_SHARES_OUT", V$3)</f>
        <v>NA</v>
      </c>
      <c r="W22" s="4" cm="1">
        <f t="array" ref="W22">_xll.SNL.Clients.Office.Excel.Functions.SPG($A22, "IQ_AVG_DILUT_SHARES_OUT", W$3)</f>
        <v>23821145</v>
      </c>
      <c r="X22" s="4" cm="1">
        <f t="array" ref="X22">_xll.SNL.Clients.Office.Excel.Functions.SPG($A22, "IQ_AVG_DILUT_SHARES_OUT", X$3)</f>
        <v>24061810</v>
      </c>
      <c r="Y22" s="4" cm="1">
        <f t="array" ref="Y22">_xll.SNL.Clients.Office.Excel.Functions.SPG($A22, "IQ_AVG_DILUT_SHARES_OUT", Y$3)</f>
        <v>24069933</v>
      </c>
      <c r="Z22" s="4" cm="1">
        <f t="array" ref="Z22">_xll.SNL.Clients.Office.Excel.Functions.SPG($A22, "IQ_AVG_DILUT_SHARES_OUT", Z$3)</f>
        <v>24094717</v>
      </c>
    </row>
    <row r="23" spans="1:26" x14ac:dyDescent="0.3">
      <c r="A23" s="11" t="s">
        <v>1055</v>
      </c>
      <c r="B23" s="4" t="str" cm="1">
        <f t="array" ref="B23">_xll.SNL.Clients.Office.Excel.Functions.SPG($A23, "IQ_AVG_DILUT_SHARES_OUT", B$3)</f>
        <v>NA</v>
      </c>
      <c r="C23" s="4" cm="1">
        <f t="array" ref="C23">_xll.SNL.Clients.Office.Excel.Functions.SPG($A23, "IQ_AVG_DILUT_SHARES_OUT", C$3)</f>
        <v>28314000</v>
      </c>
      <c r="D23" s="4" cm="1">
        <f t="array" ref="D23">_xll.SNL.Clients.Office.Excel.Functions.SPG($A23, "IQ_AVG_DILUT_SHARES_OUT", D$3)</f>
        <v>28257000</v>
      </c>
      <c r="E23" s="4" cm="1">
        <f t="array" ref="E23">_xll.SNL.Clients.Office.Excel.Functions.SPG($A23, "IQ_AVG_DILUT_SHARES_OUT", E$3)</f>
        <v>28127000</v>
      </c>
      <c r="F23" s="4" cm="1">
        <f t="array" ref="F23">_xll.SNL.Clients.Office.Excel.Functions.SPG($A23, "IQ_AVG_DILUT_SHARES_OUT", F$3)</f>
        <v>28019000</v>
      </c>
      <c r="G23" s="4" cm="1">
        <f t="array" ref="G23">_xll.SNL.Clients.Office.Excel.Functions.SPG($A23, "IQ_AVG_DILUT_SHARES_OUT", G$3)</f>
        <v>26979000</v>
      </c>
      <c r="H23" s="4" cm="1">
        <f t="array" ref="H23">_xll.SNL.Clients.Office.Excel.Functions.SPG($A23, "IQ_AVG_DILUT_SHARES_OUT", H$3)</f>
        <v>26117000</v>
      </c>
      <c r="I23" s="4" cm="1">
        <f t="array" ref="I23">_xll.SNL.Clients.Office.Excel.Functions.SPG($A23, "IQ_AVG_DILUT_SHARES_OUT", I$3)</f>
        <v>26177000</v>
      </c>
      <c r="J23" s="4" cm="1">
        <f t="array" ref="J23">_xll.SNL.Clients.Office.Excel.Functions.SPG($A23, "IQ_AVG_DILUT_SHARES_OUT", J$3)</f>
        <v>26262000</v>
      </c>
      <c r="K23" s="4" cm="1">
        <f t="array" ref="K23">_xll.SNL.Clients.Office.Excel.Functions.SPG($A23, "IQ_AVG_DILUT_SHARES_OUT", K$3)</f>
        <v>26070000</v>
      </c>
      <c r="L23" s="4" cm="1">
        <f t="array" ref="L23">_xll.SNL.Clients.Office.Excel.Functions.SPG($A23, "IQ_AVG_DILUT_SHARES_OUT", L$3)</f>
        <v>25783000</v>
      </c>
      <c r="M23" s="4" cm="1">
        <f t="array" ref="M23">_xll.SNL.Clients.Office.Excel.Functions.SPG($A23, "IQ_AVG_DILUT_SHARES_OUT", M$3)</f>
        <v>25370000</v>
      </c>
      <c r="N23" s="4" cm="1">
        <f t="array" ref="N23">_xll.SNL.Clients.Office.Excel.Functions.SPG($A23, "IQ_AVG_DILUT_SHARES_OUT", N$3)</f>
        <v>25317000</v>
      </c>
      <c r="O23" s="4" cm="1">
        <f t="array" ref="O23">_xll.SNL.Clients.Office.Excel.Functions.SPG($A23, "IQ_AVG_DILUT_SHARES_OUT", O$3)</f>
        <v>25392000</v>
      </c>
      <c r="P23" s="4" cm="1">
        <f t="array" ref="P23">_xll.SNL.Clients.Office.Excel.Functions.SPG($A23, "IQ_AVG_DILUT_SHARES_OUT", P$3)</f>
        <v>25409000</v>
      </c>
      <c r="Q23" s="4" cm="1">
        <f t="array" ref="Q23">_xll.SNL.Clients.Office.Excel.Functions.SPG($A23, "IQ_AVG_DILUT_SHARES_OUT", Q$3)</f>
        <v>25178000</v>
      </c>
      <c r="R23" s="4" cm="1">
        <f t="array" ref="R23">_xll.SNL.Clients.Office.Excel.Functions.SPG($A23, "IQ_AVG_DILUT_SHARES_OUT", R$3)</f>
        <v>23574000</v>
      </c>
      <c r="S23" s="4" cm="1">
        <f t="array" ref="S23">_xll.SNL.Clients.Office.Excel.Functions.SPG($A23, "IQ_AVG_DILUT_SHARES_OUT", S$3)</f>
        <v>23429000</v>
      </c>
      <c r="T23" s="4" cm="1">
        <f t="array" ref="T23">_xll.SNL.Clients.Office.Excel.Functions.SPG($A23, "IQ_AVG_DILUT_SHARES_OUT", T$3)</f>
        <v>23866000</v>
      </c>
      <c r="U23" s="4" cm="1">
        <f t="array" ref="U23">_xll.SNL.Clients.Office.Excel.Functions.SPG($A23, "IQ_AVG_DILUT_SHARES_OUT", U$3)</f>
        <v>23405000</v>
      </c>
      <c r="V23" s="4" cm="1">
        <f t="array" ref="V23">_xll.SNL.Clients.Office.Excel.Functions.SPG($A23, "IQ_AVG_DILUT_SHARES_OUT", V$3)</f>
        <v>23241000</v>
      </c>
      <c r="W23" s="4" cm="1">
        <f t="array" ref="W23">_xll.SNL.Clients.Office.Excel.Functions.SPG($A23, "IQ_AVG_DILUT_SHARES_OUT", W$3)</f>
        <v>23240000</v>
      </c>
      <c r="X23" s="4" cm="1">
        <f t="array" ref="X23">_xll.SNL.Clients.Office.Excel.Functions.SPG($A23, "IQ_AVG_DILUT_SHARES_OUT", X$3)</f>
        <v>23238000</v>
      </c>
      <c r="Y23" s="4" cm="1">
        <f t="array" ref="Y23">_xll.SNL.Clients.Office.Excel.Functions.SPG($A23, "IQ_AVG_DILUT_SHARES_OUT", Y$3)</f>
        <v>23212000</v>
      </c>
      <c r="Z23" s="4" cm="1">
        <f t="array" ref="Z23">_xll.SNL.Clients.Office.Excel.Functions.SPG($A23, "IQ_AVG_DILUT_SHARES_OUT", Z$3)</f>
        <v>23055000</v>
      </c>
    </row>
    <row r="24" spans="1:26" x14ac:dyDescent="0.3">
      <c r="A24" s="11" t="s">
        <v>1056</v>
      </c>
      <c r="B24" s="4" cm="1">
        <f t="array" ref="B24">_xll.SNL.Clients.Office.Excel.Functions.SPG($A24, "IQ_AVG_DILUT_SHARES_OUT", B$3)</f>
        <v>112030382</v>
      </c>
      <c r="C24" s="4" cm="1">
        <f t="array" ref="C24">_xll.SNL.Clients.Office.Excel.Functions.SPG($A24, "IQ_AVG_DILUT_SHARES_OUT", C$3)</f>
        <v>111901756</v>
      </c>
      <c r="D24" s="4" cm="1">
        <f t="array" ref="D24">_xll.SNL.Clients.Office.Excel.Functions.SPG($A24, "IQ_AVG_DILUT_SHARES_OUT", D$3)</f>
        <v>111804113</v>
      </c>
      <c r="E24" s="4" cm="1">
        <f t="array" ref="E24">_xll.SNL.Clients.Office.Excel.Functions.SPG($A24, "IQ_AVG_DILUT_SHARES_OUT", E$3)</f>
        <v>111740821</v>
      </c>
      <c r="F24" s="4" cm="1">
        <f t="array" ref="F24">_xll.SNL.Clients.Office.Excel.Functions.SPG($A24, "IQ_AVG_DILUT_SHARES_OUT", F$3)</f>
        <v>111529770</v>
      </c>
      <c r="G24" s="4" cm="1">
        <f t="array" ref="G24">_xll.SNL.Clients.Office.Excel.Functions.SPG($A24, "IQ_AVG_DILUT_SHARES_OUT", G$3)</f>
        <v>111410767</v>
      </c>
      <c r="H24" s="4" cm="1">
        <f t="array" ref="H24">_xll.SNL.Clients.Office.Excel.Functions.SPG($A24, "IQ_AVG_DILUT_SHARES_OUT", H$3)</f>
        <v>111346799</v>
      </c>
      <c r="I24" s="4" cm="1">
        <f t="array" ref="I24">_xll.SNL.Clients.Office.Excel.Functions.SPG($A24, "IQ_AVG_DILUT_SHARES_OUT", I$3)</f>
        <v>111239004</v>
      </c>
      <c r="J24" s="4" cm="1">
        <f t="array" ref="J24">_xll.SNL.Clients.Office.Excel.Functions.SPG($A24, "IQ_AVG_DILUT_SHARES_OUT", J$3)</f>
        <v>111199996</v>
      </c>
      <c r="K24" s="4" cm="1">
        <f t="array" ref="K24">_xll.SNL.Clients.Office.Excel.Functions.SPG($A24, "IQ_AVG_DILUT_SHARES_OUT", K$3)</f>
        <v>111162063</v>
      </c>
      <c r="L24" s="4" cm="1">
        <f t="array" ref="L24">_xll.SNL.Clients.Office.Excel.Functions.SPG($A24, "IQ_AVG_DILUT_SHARES_OUT", L$3)</f>
        <v>111090133</v>
      </c>
      <c r="M24" s="4" cm="1">
        <f t="array" ref="M24">_xll.SNL.Clients.Office.Excel.Functions.SPG($A24, "IQ_AVG_DILUT_SHARES_OUT", M$3)</f>
        <v>111043836</v>
      </c>
      <c r="N24" s="4" cm="1">
        <f t="array" ref="N24">_xll.SNL.Clients.Office.Excel.Functions.SPG($A24, "IQ_AVG_DILUT_SHARES_OUT", N$3)</f>
        <v>113894867</v>
      </c>
      <c r="O24" s="4" cm="1">
        <f t="array" ref="O24">_xll.SNL.Clients.Office.Excel.Functions.SPG($A24, "IQ_AVG_DILUT_SHARES_OUT", O$3)</f>
        <v>114332498</v>
      </c>
      <c r="P24" s="4" cm="1">
        <f t="array" ref="P24">_xll.SNL.Clients.Office.Excel.Functions.SPG($A24, "IQ_AVG_DILUT_SHARES_OUT", P$3)</f>
        <v>114381621</v>
      </c>
      <c r="Q24" s="4" cm="1">
        <f t="array" ref="Q24">_xll.SNL.Clients.Office.Excel.Functions.SPG($A24, "IQ_AVG_DILUT_SHARES_OUT", Q$3)</f>
        <v>114377965</v>
      </c>
      <c r="R24" s="4" cm="1">
        <f t="array" ref="R24">_xll.SNL.Clients.Office.Excel.Functions.SPG($A24, "IQ_AVG_DILUT_SHARES_OUT", R$3)</f>
        <v>114237109</v>
      </c>
      <c r="S24" s="4" cm="1">
        <f t="array" ref="S24">_xll.SNL.Clients.Office.Excel.Functions.SPG($A24, "IQ_AVG_DILUT_SHARES_OUT", S$3)</f>
        <v>114105700</v>
      </c>
      <c r="T24" s="4" cm="1">
        <f t="array" ref="T24">_xll.SNL.Clients.Office.Excel.Functions.SPG($A24, "IQ_AVG_DILUT_SHARES_OUT", T$3)</f>
        <v>113951102</v>
      </c>
      <c r="U24" s="4" cm="1">
        <f t="array" ref="U24">_xll.SNL.Clients.Office.Excel.Functions.SPG($A24, "IQ_AVG_DILUT_SHARES_OUT", U$3)</f>
        <v>113773127</v>
      </c>
      <c r="V24" s="4" cm="1">
        <f t="array" ref="V24">_xll.SNL.Clients.Office.Excel.Functions.SPG($A24, "IQ_AVG_DILUT_SHARES_OUT", V$3)</f>
        <v>113785028</v>
      </c>
      <c r="W24" s="4" cm="1">
        <f t="array" ref="W24">_xll.SNL.Clients.Office.Excel.Functions.SPG($A24, "IQ_AVG_DILUT_SHARES_OUT", W$3)</f>
        <v>113728058</v>
      </c>
      <c r="X24" s="4" cm="1">
        <f t="array" ref="X24">_xll.SNL.Clients.Office.Excel.Functions.SPG($A24, "IQ_AVG_DILUT_SHARES_OUT", X$3)</f>
        <v>113263396</v>
      </c>
      <c r="Y24" s="4" cm="1">
        <f t="array" ref="Y24">_xll.SNL.Clients.Office.Excel.Functions.SPG($A24, "IQ_AVG_DILUT_SHARES_OUT", Y$3)</f>
        <v>112807023</v>
      </c>
      <c r="Z24" s="4" cm="1">
        <f t="array" ref="Z24">_xll.SNL.Clients.Office.Excel.Functions.SPG($A24, "IQ_AVG_DILUT_SHARES_OUT", Z$3)</f>
        <v>112380856</v>
      </c>
    </row>
    <row r="25" spans="1:26" x14ac:dyDescent="0.3">
      <c r="A25" s="11" t="s">
        <v>1057</v>
      </c>
      <c r="B25" s="4" cm="1">
        <f t="array" ref="B25">_xll.SNL.Clients.Office.Excel.Functions.SPG($A25, "IQ_AVG_DILUT_SHARES_OUT", B$3)</f>
        <v>12048000</v>
      </c>
      <c r="C25" s="4" cm="1">
        <f t="array" ref="C25">_xll.SNL.Clients.Office.Excel.Functions.SPG($A25, "IQ_AVG_DILUT_SHARES_OUT", C$3)</f>
        <v>12043000</v>
      </c>
      <c r="D25" s="4" cm="1">
        <f t="array" ref="D25">_xll.SNL.Clients.Office.Excel.Functions.SPG($A25, "IQ_AVG_DILUT_SHARES_OUT", D$3)</f>
        <v>12041000</v>
      </c>
      <c r="E25" s="4" cm="1">
        <f t="array" ref="E25">_xll.SNL.Clients.Office.Excel.Functions.SPG($A25, "IQ_AVG_DILUT_SHARES_OUT", E$3)</f>
        <v>12044000</v>
      </c>
      <c r="F25" s="4" cm="1">
        <f t="array" ref="F25">_xll.SNL.Clients.Office.Excel.Functions.SPG($A25, "IQ_AVG_DILUT_SHARES_OUT", F$3)</f>
        <v>12020000</v>
      </c>
      <c r="G25" s="4" cm="1">
        <f t="array" ref="G25">_xll.SNL.Clients.Office.Excel.Functions.SPG($A25, "IQ_AVG_DILUT_SHARES_OUT", G$3)</f>
        <v>12000000</v>
      </c>
      <c r="H25" s="4" cm="1">
        <f t="array" ref="H25">_xll.SNL.Clients.Office.Excel.Functions.SPG($A25, "IQ_AVG_DILUT_SHARES_OUT", H$3)</f>
        <v>11996000</v>
      </c>
      <c r="I25" s="4" cm="1">
        <f t="array" ref="I25">_xll.SNL.Clients.Office.Excel.Functions.SPG($A25, "IQ_AVG_DILUT_SHARES_OUT", I$3)</f>
        <v>11993000</v>
      </c>
      <c r="J25" s="4" cm="1">
        <f t="array" ref="J25">_xll.SNL.Clients.Office.Excel.Functions.SPG($A25, "IQ_AVG_DILUT_SHARES_OUT", J$3)</f>
        <v>11962000</v>
      </c>
      <c r="K25" s="4" cm="1">
        <f t="array" ref="K25">_xll.SNL.Clients.Office.Excel.Functions.SPG($A25, "IQ_AVG_DILUT_SHARES_OUT", K$3)</f>
        <v>11940000</v>
      </c>
      <c r="L25" s="4" cm="1">
        <f t="array" ref="L25">_xll.SNL.Clients.Office.Excel.Functions.SPG($A25, "IQ_AVG_DILUT_SHARES_OUT", L$3)</f>
        <v>11941000</v>
      </c>
      <c r="M25" s="4" cm="1">
        <f t="array" ref="M25">_xll.SNL.Clients.Office.Excel.Functions.SPG($A25, "IQ_AVG_DILUT_SHARES_OUT", M$3)</f>
        <v>11938000</v>
      </c>
      <c r="N25" s="4" cm="1">
        <f t="array" ref="N25">_xll.SNL.Clients.Office.Excel.Functions.SPG($A25, "IQ_AVG_DILUT_SHARES_OUT", N$3)</f>
        <v>11916000</v>
      </c>
      <c r="O25" s="4" cm="1">
        <f t="array" ref="O25">_xll.SNL.Clients.Office.Excel.Functions.SPG($A25, "IQ_AVG_DILUT_SHARES_OUT", O$3)</f>
        <v>11899000</v>
      </c>
      <c r="P25" s="4" cm="1">
        <f t="array" ref="P25">_xll.SNL.Clients.Office.Excel.Functions.SPG($A25, "IQ_AVG_DILUT_SHARES_OUT", P$3)</f>
        <v>11900000</v>
      </c>
      <c r="Q25" s="4" cm="1">
        <f t="array" ref="Q25">_xll.SNL.Clients.Office.Excel.Functions.SPG($A25, "IQ_AVG_DILUT_SHARES_OUT", Q$3)</f>
        <v>11902000</v>
      </c>
      <c r="R25" s="4" cm="1">
        <f t="array" ref="R25">_xll.SNL.Clients.Office.Excel.Functions.SPG($A25, "IQ_AVG_DILUT_SHARES_OUT", R$3)</f>
        <v>11882000</v>
      </c>
      <c r="S25" s="4" cm="1">
        <f t="array" ref="S25">_xll.SNL.Clients.Office.Excel.Functions.SPG($A25, "IQ_AVG_DILUT_SHARES_OUT", S$3)</f>
        <v>11859000</v>
      </c>
      <c r="T25" s="4" cm="1">
        <f t="array" ref="T25">_xll.SNL.Clients.Office.Excel.Functions.SPG($A25, "IQ_AVG_DILUT_SHARES_OUT", T$3)</f>
        <v>11851000</v>
      </c>
      <c r="U25" s="4" cm="1">
        <f t="array" ref="U25">_xll.SNL.Clients.Office.Excel.Functions.SPG($A25, "IQ_AVG_DILUT_SHARES_OUT", U$3)</f>
        <v>11842000</v>
      </c>
      <c r="V25" s="4" cm="1">
        <f t="array" ref="V25">_xll.SNL.Clients.Office.Excel.Functions.SPG($A25, "IQ_AVG_DILUT_SHARES_OUT", V$3)</f>
        <v>11827000</v>
      </c>
      <c r="W25" s="4" cm="1">
        <f t="array" ref="W25">_xll.SNL.Clients.Office.Excel.Functions.SPG($A25, "IQ_AVG_DILUT_SHARES_OUT", W$3)</f>
        <v>11811000</v>
      </c>
      <c r="X25" s="4" cm="1">
        <f t="array" ref="X25">_xll.SNL.Clients.Office.Excel.Functions.SPG($A25, "IQ_AVG_DILUT_SHARES_OUT", X$3)</f>
        <v>11813000</v>
      </c>
      <c r="Y25" s="4" cm="1">
        <f t="array" ref="Y25">_xll.SNL.Clients.Office.Excel.Functions.SPG($A25, "IQ_AVG_DILUT_SHARES_OUT", Y$3)</f>
        <v>11798000</v>
      </c>
      <c r="Z25" s="4" cm="1">
        <f t="array" ref="Z25">_xll.SNL.Clients.Office.Excel.Functions.SPG($A25, "IQ_AVG_DILUT_SHARES_OUT", Z$3)</f>
        <v>11777000</v>
      </c>
    </row>
    <row r="26" spans="1:26" x14ac:dyDescent="0.3">
      <c r="A26" s="11" t="s">
        <v>1058</v>
      </c>
      <c r="B26" s="4" cm="1">
        <f t="array" ref="B26">_xll.SNL.Clients.Office.Excel.Functions.SPG($A26, "IQ_AVG_DILUT_SHARES_OUT", B$3)</f>
        <v>60077247</v>
      </c>
      <c r="C26" s="4" cm="1">
        <f t="array" ref="C26">_xll.SNL.Clients.Office.Excel.Functions.SPG($A26, "IQ_AVG_DILUT_SHARES_OUT", C$3)</f>
        <v>59961161</v>
      </c>
      <c r="D26" s="4" cm="1">
        <f t="array" ref="D26">_xll.SNL.Clients.Office.Excel.Functions.SPG($A26, "IQ_AVG_DILUT_SHARES_OUT", D$3)</f>
        <v>59780908</v>
      </c>
      <c r="E26" s="4" cm="1">
        <f t="array" ref="E26">_xll.SNL.Clients.Office.Excel.Functions.SPG($A26, "IQ_AVG_DILUT_SHARES_OUT", E$3)</f>
        <v>56680355</v>
      </c>
      <c r="F26" s="4" cm="1">
        <f t="array" ref="F26">_xll.SNL.Clients.Office.Excel.Functions.SPG($A26, "IQ_AVG_DILUT_SHARES_OUT", F$3)</f>
        <v>55047087</v>
      </c>
      <c r="G26" s="4" cm="1">
        <f t="array" ref="G26">_xll.SNL.Clients.Office.Excel.Functions.SPG($A26, "IQ_AVG_DILUT_SHARES_OUT", G$3)</f>
        <v>54711605</v>
      </c>
      <c r="H26" s="4" cm="1">
        <f t="array" ref="H26">_xll.SNL.Clients.Office.Excel.Functions.SPG($A26, "IQ_AVG_DILUT_SHARES_OUT", H$3)</f>
        <v>54778793</v>
      </c>
      <c r="I26" s="4" cm="1">
        <f t="array" ref="I26">_xll.SNL.Clients.Office.Excel.Functions.SPG($A26, "IQ_AVG_DILUT_SHARES_OUT", I$3)</f>
        <v>54446275</v>
      </c>
      <c r="J26" s="4" cm="1">
        <f t="array" ref="J26">_xll.SNL.Clients.Office.Excel.Functions.SPG($A26, "IQ_AVG_DILUT_SHARES_OUT", J$3)</f>
        <v>54296321</v>
      </c>
      <c r="K26" s="4" cm="1">
        <f t="array" ref="K26">_xll.SNL.Clients.Office.Excel.Functions.SPG($A26, "IQ_AVG_DILUT_SHARES_OUT", K$3)</f>
        <v>54534956</v>
      </c>
      <c r="L26" s="4" cm="1">
        <f t="array" ref="L26">_xll.SNL.Clients.Office.Excel.Functions.SPG($A26, "IQ_AVG_DILUT_SHARES_OUT", L$3)</f>
        <v>54832528</v>
      </c>
      <c r="M26" s="4" cm="1">
        <f t="array" ref="M26">_xll.SNL.Clients.Office.Excel.Functions.SPG($A26, "IQ_AVG_DILUT_SHARES_OUT", M$3)</f>
        <v>54757020</v>
      </c>
      <c r="N26" s="4" cm="1">
        <f t="array" ref="N26">_xll.SNL.Clients.Office.Excel.Functions.SPG($A26, "IQ_AVG_DILUT_SHARES_OUT", N$3)</f>
        <v>55170781</v>
      </c>
      <c r="O26" s="4" cm="1">
        <f t="array" ref="O26">_xll.SNL.Clients.Office.Excel.Functions.SPG($A26, "IQ_AVG_DILUT_SHARES_OUT", O$3)</f>
        <v>51927073</v>
      </c>
      <c r="P26" s="4" cm="1">
        <f t="array" ref="P26">_xll.SNL.Clients.Office.Excel.Functions.SPG($A26, "IQ_AVG_DILUT_SHARES_OUT", P$3)</f>
        <v>51836239</v>
      </c>
      <c r="Q26" s="4" cm="1">
        <f t="array" ref="Q26">_xll.SNL.Clients.Office.Excel.Functions.SPG($A26, "IQ_AVG_DILUT_SHARES_OUT", Q$3)</f>
        <v>51754392</v>
      </c>
      <c r="R26" s="4" cm="1">
        <f t="array" ref="R26">_xll.SNL.Clients.Office.Excel.Functions.SPG($A26, "IQ_AVG_DILUT_SHARES_OUT", R$3)</f>
        <v>51739461</v>
      </c>
      <c r="S26" s="4" cm="1">
        <f t="array" ref="S26">_xll.SNL.Clients.Office.Excel.Functions.SPG($A26, "IQ_AVG_DILUT_SHARES_OUT", S$3)</f>
        <v>51384316</v>
      </c>
      <c r="T26" s="4" cm="1">
        <f t="array" ref="T26">_xll.SNL.Clients.Office.Excel.Functions.SPG($A26, "IQ_AVG_DILUT_SHARES_OUT", T$3)</f>
        <v>50979679</v>
      </c>
      <c r="U26" s="4" cm="1">
        <f t="array" ref="U26">_xll.SNL.Clients.Office.Excel.Functions.SPG($A26, "IQ_AVG_DILUT_SHARES_OUT", U$3)</f>
        <v>50551632</v>
      </c>
      <c r="V26" s="4" cm="1">
        <f t="array" ref="V26">_xll.SNL.Clients.Office.Excel.Functions.SPG($A26, "IQ_AVG_DILUT_SHARES_OUT", V$3)</f>
        <v>50246987</v>
      </c>
      <c r="W26" s="4" cm="1">
        <f t="array" ref="W26">_xll.SNL.Clients.Office.Excel.Functions.SPG($A26, "IQ_AVG_DILUT_SHARES_OUT", W$3)</f>
        <v>50184451</v>
      </c>
      <c r="X26" s="4" cm="1">
        <f t="array" ref="X26">_xll.SNL.Clients.Office.Excel.Functions.SPG($A26, "IQ_AVG_DILUT_SHARES_OUT", X$3)</f>
        <v>50152807</v>
      </c>
      <c r="Y26" s="4" cm="1">
        <f t="array" ref="Y26">_xll.SNL.Clients.Office.Excel.Functions.SPG($A26, "IQ_AVG_DILUT_SHARES_OUT", Y$3)</f>
        <v>50283990</v>
      </c>
      <c r="Z26" s="4" cm="1">
        <f t="array" ref="Z26">_xll.SNL.Clients.Office.Excel.Functions.SPG($A26, "IQ_AVG_DILUT_SHARES_OUT", Z$3)</f>
        <v>50172818</v>
      </c>
    </row>
    <row r="27" spans="1:26" x14ac:dyDescent="0.3">
      <c r="A27" s="11" t="s">
        <v>1059</v>
      </c>
      <c r="B27" s="4" cm="1">
        <f t="array" ref="B27">_xll.SNL.Clients.Office.Excel.Functions.SPG($A27, "IQ_AVG_DILUT_SHARES_OUT", B$3)</f>
        <v>30984000</v>
      </c>
      <c r="C27" s="4" cm="1">
        <f t="array" ref="C27">_xll.SNL.Clients.Office.Excel.Functions.SPG($A27, "IQ_AVG_DILUT_SHARES_OUT", C$3)</f>
        <v>31355000</v>
      </c>
      <c r="D27" s="4" cm="1">
        <f t="array" ref="D27">_xll.SNL.Clients.Office.Excel.Functions.SPG($A27, "IQ_AVG_DILUT_SHARES_OUT", D$3)</f>
        <v>31367000</v>
      </c>
      <c r="E27" s="4" cm="1">
        <f t="array" ref="E27">_xll.SNL.Clients.Office.Excel.Functions.SPG($A27, "IQ_AVG_DILUT_SHARES_OUT", E$3)</f>
        <v>31342000</v>
      </c>
      <c r="F27" s="4" cm="1">
        <f t="array" ref="F27">_xll.SNL.Clients.Office.Excel.Functions.SPG($A27, "IQ_AVG_DILUT_SHARES_OUT", F$3)</f>
        <v>31291000</v>
      </c>
      <c r="G27" s="4" cm="1">
        <f t="array" ref="G27">_xll.SNL.Clients.Office.Excel.Functions.SPG($A27, "IQ_AVG_DILUT_SHARES_OUT", G$3)</f>
        <v>31332000</v>
      </c>
      <c r="H27" s="4" cm="1">
        <f t="array" ref="H27">_xll.SNL.Clients.Office.Excel.Functions.SPG($A27, "IQ_AVG_DILUT_SHARES_OUT", H$3)</f>
        <v>31283000</v>
      </c>
      <c r="I27" s="4" cm="1">
        <f t="array" ref="I27">_xll.SNL.Clients.Office.Excel.Functions.SPG($A27, "IQ_AVG_DILUT_SHARES_OUT", I$3)</f>
        <v>31269000</v>
      </c>
      <c r="J27" s="4" cm="1">
        <f t="array" ref="J27">_xll.SNL.Clients.Office.Excel.Functions.SPG($A27, "IQ_AVG_DILUT_SHARES_OUT", J$3)</f>
        <v>31217000</v>
      </c>
      <c r="K27" s="4" cm="1">
        <f t="array" ref="K27">_xll.SNL.Clients.Office.Excel.Functions.SPG($A27, "IQ_AVG_DILUT_SHARES_OUT", K$3)</f>
        <v>31267000</v>
      </c>
      <c r="L27" s="4" cm="1">
        <f t="array" ref="L27">_xll.SNL.Clients.Office.Excel.Functions.SPG($A27, "IQ_AVG_DILUT_SHARES_OUT", L$3)</f>
        <v>31223000</v>
      </c>
      <c r="M27" s="4" cm="1">
        <f t="array" ref="M27">_xll.SNL.Clients.Office.Excel.Functions.SPG($A27, "IQ_AVG_DILUT_SHARES_OUT", M$3)</f>
        <v>31378000</v>
      </c>
      <c r="N27" s="4" cm="1">
        <f t="array" ref="N27">_xll.SNL.Clients.Office.Excel.Functions.SPG($A27, "IQ_AVG_DILUT_SHARES_OUT", N$3)</f>
        <v>31961000</v>
      </c>
      <c r="O27" s="4" cm="1">
        <f t="array" ref="O27">_xll.SNL.Clients.Office.Excel.Functions.SPG($A27, "IQ_AVG_DILUT_SHARES_OUT", O$3)</f>
        <v>32398000</v>
      </c>
      <c r="P27" s="4" cm="1">
        <f t="array" ref="P27">_xll.SNL.Clients.Office.Excel.Functions.SPG($A27, "IQ_AVG_DILUT_SHARES_OUT", P$3)</f>
        <v>32434000</v>
      </c>
      <c r="Q27" s="4" cm="1">
        <f t="array" ref="Q27">_xll.SNL.Clients.Office.Excel.Functions.SPG($A27, "IQ_AVG_DILUT_SHARES_OUT", Q$3)</f>
        <v>32422000</v>
      </c>
      <c r="R27" s="4" cm="1">
        <f t="array" ref="R27">_xll.SNL.Clients.Office.Excel.Functions.SPG($A27, "IQ_AVG_DILUT_SHARES_OUT", R$3)</f>
        <v>32401000</v>
      </c>
      <c r="S27" s="4" cm="1">
        <f t="array" ref="S27">_xll.SNL.Clients.Office.Excel.Functions.SPG($A27, "IQ_AVG_DILUT_SHARES_OUT", S$3)</f>
        <v>32365000</v>
      </c>
      <c r="T27" s="4" cm="1">
        <f t="array" ref="T27">_xll.SNL.Clients.Office.Excel.Functions.SPG($A27, "IQ_AVG_DILUT_SHARES_OUT", T$3)</f>
        <v>32344000</v>
      </c>
      <c r="U27" s="4" cm="1">
        <f t="array" ref="U27">_xll.SNL.Clients.Office.Excel.Functions.SPG($A27, "IQ_AVG_DILUT_SHARES_OUT", U$3)</f>
        <v>32336000</v>
      </c>
      <c r="V27" s="4" cm="1">
        <f t="array" ref="V27">_xll.SNL.Clients.Office.Excel.Functions.SPG($A27, "IQ_AVG_DILUT_SHARES_OUT", V$3)</f>
        <v>32320000</v>
      </c>
      <c r="W27" s="4" cm="1">
        <f t="array" ref="W27">_xll.SNL.Clients.Office.Excel.Functions.SPG($A27, "IQ_AVG_DILUT_SHARES_OUT", W$3)</f>
        <v>32317000</v>
      </c>
      <c r="X27" s="4" cm="1">
        <f t="array" ref="X27">_xll.SNL.Clients.Office.Excel.Functions.SPG($A27, "IQ_AVG_DILUT_SHARES_OUT", X$3)</f>
        <v>32317000</v>
      </c>
      <c r="Y27" s="4" cm="1">
        <f t="array" ref="Y27">_xll.SNL.Clients.Office.Excel.Functions.SPG($A27, "IQ_AVG_DILUT_SHARES_OUT", Y$3)</f>
        <v>32311000</v>
      </c>
      <c r="Z27" s="4" cm="1">
        <f t="array" ref="Z27">_xll.SNL.Clients.Office.Excel.Functions.SPG($A27, "IQ_AVG_DILUT_SHARES_OUT", Z$3)</f>
        <v>32285000</v>
      </c>
    </row>
    <row r="28" spans="1:26" x14ac:dyDescent="0.3">
      <c r="A28" s="11" t="s">
        <v>1060</v>
      </c>
      <c r="B28" s="4" cm="1">
        <f t="array" ref="B28">_xll.SNL.Clients.Office.Excel.Functions.SPG($A28, "IQ_AVG_DILUT_SHARES_OUT", B$3)</f>
        <v>72820000</v>
      </c>
      <c r="C28" s="4" cm="1">
        <f t="array" ref="C28">_xll.SNL.Clients.Office.Excel.Functions.SPG($A28, "IQ_AVG_DILUT_SHARES_OUT", C$3)</f>
        <v>72853000</v>
      </c>
      <c r="D28" s="4" cm="1">
        <f t="array" ref="D28">_xll.SNL.Clients.Office.Excel.Functions.SPG($A28, "IQ_AVG_DILUT_SHARES_OUT", D$3)</f>
        <v>72817000</v>
      </c>
      <c r="E28" s="4" cm="1">
        <f t="array" ref="E28">_xll.SNL.Clients.Office.Excel.Functions.SPG($A28, "IQ_AVG_DILUT_SHARES_OUT", E$3)</f>
        <v>72692000</v>
      </c>
      <c r="F28" s="4" cm="1">
        <f t="array" ref="F28">_xll.SNL.Clients.Office.Excel.Functions.SPG($A28, "IQ_AVG_DILUT_SHARES_OUT", F$3)</f>
        <v>72666000</v>
      </c>
      <c r="G28" s="4" cm="1">
        <f t="array" ref="G28">_xll.SNL.Clients.Office.Excel.Functions.SPG($A28, "IQ_AVG_DILUT_SHARES_OUT", G$3)</f>
        <v>72700000</v>
      </c>
      <c r="H28" s="4" cm="1">
        <f t="array" ref="H28">_xll.SNL.Clients.Office.Excel.Functions.SPG($A28, "IQ_AVG_DILUT_SHARES_OUT", H$3)</f>
        <v>72844000</v>
      </c>
      <c r="I28" s="4" cm="1">
        <f t="array" ref="I28">_xll.SNL.Clients.Office.Excel.Functions.SPG($A28, "IQ_AVG_DILUT_SHARES_OUT", I$3)</f>
        <v>72832000</v>
      </c>
      <c r="J28" s="4" cm="1">
        <f t="array" ref="J28">_xll.SNL.Clients.Office.Excel.Functions.SPG($A28, "IQ_AVG_DILUT_SHARES_OUT", J$3)</f>
        <v>72629000</v>
      </c>
      <c r="K28" s="4" cm="1">
        <f t="array" ref="K28">_xll.SNL.Clients.Office.Excel.Functions.SPG($A28, "IQ_AVG_DILUT_SHARES_OUT", K$3)</f>
        <v>72700000</v>
      </c>
      <c r="L28" s="4" cm="1">
        <f t="array" ref="L28">_xll.SNL.Clients.Office.Excel.Functions.SPG($A28, "IQ_AVG_DILUT_SHARES_OUT", L$3)</f>
        <v>72800000</v>
      </c>
      <c r="M28" s="4" cm="1">
        <f t="array" ref="M28">_xll.SNL.Clients.Office.Excel.Functions.SPG($A28, "IQ_AVG_DILUT_SHARES_OUT", M$3)</f>
        <v>72800000</v>
      </c>
      <c r="N28" s="4" cm="1">
        <f t="array" ref="N28">_xll.SNL.Clients.Office.Excel.Functions.SPG($A28, "IQ_AVG_DILUT_SHARES_OUT", N$3)</f>
        <v>72800000</v>
      </c>
      <c r="O28" s="4" t="str" cm="1">
        <f t="array" ref="O28">_xll.SNL.Clients.Office.Excel.Functions.SPG($A28, "IQ_AVG_DILUT_SHARES_OUT", O$3)</f>
        <v>NA</v>
      </c>
      <c r="P28" s="4" cm="1">
        <f t="array" ref="P28">_xll.SNL.Clients.Office.Excel.Functions.SPG($A28, "IQ_AVG_DILUT_SHARES_OUT", P$3)</f>
        <v>72700000</v>
      </c>
      <c r="Q28" s="4" cm="1">
        <f t="array" ref="Q28">_xll.SNL.Clients.Office.Excel.Functions.SPG($A28, "IQ_AVG_DILUT_SHARES_OUT", Q$3)</f>
        <v>72600000</v>
      </c>
      <c r="R28" s="4" cm="1">
        <f t="array" ref="R28">_xll.SNL.Clients.Office.Excel.Functions.SPG($A28, "IQ_AVG_DILUT_SHARES_OUT", R$3)</f>
        <v>72600000</v>
      </c>
      <c r="S28" s="4" cm="1">
        <f t="array" ref="S28">_xll.SNL.Clients.Office.Excel.Functions.SPG($A28, "IQ_AVG_DILUT_SHARES_OUT", S$3)</f>
        <v>72500000</v>
      </c>
      <c r="T28" s="4" cm="1">
        <f t="array" ref="T28">_xll.SNL.Clients.Office.Excel.Functions.SPG($A28, "IQ_AVG_DILUT_SHARES_OUT", T$3)</f>
        <v>72400000</v>
      </c>
      <c r="U28" s="4" cm="1">
        <f t="array" ref="U28">_xll.SNL.Clients.Office.Excel.Functions.SPG($A28, "IQ_AVG_DILUT_SHARES_OUT", U$3)</f>
        <v>72300000</v>
      </c>
      <c r="V28" s="4" cm="1">
        <f t="array" ref="V28">_xll.SNL.Clients.Office.Excel.Functions.SPG($A28, "IQ_AVG_DILUT_SHARES_OUT", V$3)</f>
        <v>72500000</v>
      </c>
      <c r="W28" s="4" cm="1">
        <f t="array" ref="W28">_xll.SNL.Clients.Office.Excel.Functions.SPG($A28, "IQ_AVG_DILUT_SHARES_OUT", W$3)</f>
        <v>72500000</v>
      </c>
      <c r="X28" s="4" cm="1">
        <f t="array" ref="X28">_xll.SNL.Clients.Office.Excel.Functions.SPG($A28, "IQ_AVG_DILUT_SHARES_OUT", X$3)</f>
        <v>72300000</v>
      </c>
      <c r="Y28" s="4" cm="1">
        <f t="array" ref="Y28">_xll.SNL.Clients.Office.Excel.Functions.SPG($A28, "IQ_AVG_DILUT_SHARES_OUT", Y$3)</f>
        <v>72200000</v>
      </c>
      <c r="Z28" s="4" cm="1">
        <f t="array" ref="Z28">_xll.SNL.Clients.Office.Excel.Functions.SPG($A28, "IQ_AVG_DILUT_SHARES_OUT", Z$3)</f>
        <v>72500000</v>
      </c>
    </row>
    <row r="29" spans="1:26" x14ac:dyDescent="0.3">
      <c r="A29" s="11" t="s">
        <v>1061</v>
      </c>
      <c r="B29" s="4" cm="1">
        <f t="array" ref="B29">_xll.SNL.Clients.Office.Excel.Functions.SPG($A29, "IQ_AVG_DILUT_SHARES_OUT", B$3)</f>
        <v>168737000</v>
      </c>
      <c r="C29" s="4" cm="1">
        <f t="array" ref="C29">_xll.SNL.Clients.Office.Excel.Functions.SPG($A29, "IQ_AVG_DILUT_SHARES_OUT", C$3)</f>
        <v>166554000</v>
      </c>
      <c r="D29" s="4" cm="1">
        <f t="array" ref="D29">_xll.SNL.Clients.Office.Excel.Functions.SPG($A29, "IQ_AVG_DILUT_SHARES_OUT", D$3)</f>
        <v>167025000</v>
      </c>
      <c r="E29" s="4" cm="1">
        <f t="array" ref="E29">_xll.SNL.Clients.Office.Excel.Functions.SPG($A29, "IQ_AVG_DILUT_SHARES_OUT", E$3)</f>
        <v>170977000</v>
      </c>
      <c r="F29" s="4" cm="1">
        <f t="array" ref="F29">_xll.SNL.Clients.Office.Excel.Functions.SPG($A29, "IQ_AVG_DILUT_SHARES_OUT", F$3)</f>
        <v>172981000</v>
      </c>
      <c r="G29" s="4" cm="1">
        <f t="array" ref="G29">_xll.SNL.Clients.Office.Excel.Functions.SPG($A29, "IQ_AVG_DILUT_SHARES_OUT", G$3)</f>
        <v>170138000</v>
      </c>
      <c r="H29" s="4" cm="1">
        <f t="array" ref="H29">_xll.SNL.Clients.Office.Excel.Functions.SPG($A29, "IQ_AVG_DILUT_SHARES_OUT", H$3)</f>
        <v>171903000</v>
      </c>
      <c r="I29" s="4" cm="1">
        <f t="array" ref="I29">_xll.SNL.Clients.Office.Excel.Functions.SPG($A29, "IQ_AVG_DILUT_SHARES_OUT", I$3)</f>
        <v>171553000</v>
      </c>
      <c r="J29" s="4" cm="1">
        <f t="array" ref="J29">_xll.SNL.Clients.Office.Excel.Functions.SPG($A29, "IQ_AVG_DILUT_SHARES_OUT", J$3)</f>
        <v>165085000</v>
      </c>
      <c r="K29" s="4" t="str" cm="1">
        <f t="array" ref="K29">_xll.SNL.Clients.Office.Excel.Functions.SPG($A29, "IQ_AVG_DILUT_SHARES_OUT", K$3)</f>
        <v>NA</v>
      </c>
      <c r="L29" s="4" cm="1">
        <f t="array" ref="L29">_xll.SNL.Clients.Office.Excel.Functions.SPG($A29, "IQ_AVG_DILUT_SHARES_OUT", L$3)</f>
        <v>164282000</v>
      </c>
      <c r="M29" s="4" cm="1">
        <f t="array" ref="M29">_xll.SNL.Clients.Office.Excel.Functions.SPG($A29, "IQ_AVG_DILUT_SHARES_OUT", M$3)</f>
        <v>163839000</v>
      </c>
      <c r="N29" s="4" cm="1">
        <f t="array" ref="N29">_xll.SNL.Clients.Office.Excel.Functions.SPG($A29, "IQ_AVG_DILUT_SHARES_OUT", N$3)</f>
        <v>162483000</v>
      </c>
      <c r="O29" s="4" cm="1">
        <f t="array" ref="O29">_xll.SNL.Clients.Office.Excel.Functions.SPG($A29, "IQ_AVG_DILUT_SHARES_OUT", O$3)</f>
        <v>166803000</v>
      </c>
      <c r="P29" s="4" cm="1">
        <f t="array" ref="P29">_xll.SNL.Clients.Office.Excel.Functions.SPG($A29, "IQ_AVG_DILUT_SHARES_OUT", P$3)</f>
        <v>161456000</v>
      </c>
      <c r="Q29" s="4" cm="1">
        <f t="array" ref="Q29">_xll.SNL.Clients.Office.Excel.Functions.SPG($A29, "IQ_AVG_DILUT_SHARES_OUT", Q$3)</f>
        <v>163937000</v>
      </c>
      <c r="R29" s="4" cm="1">
        <f t="array" ref="R29">_xll.SNL.Clients.Office.Excel.Functions.SPG($A29, "IQ_AVG_DILUT_SHARES_OUT", R$3)</f>
        <v>159634000</v>
      </c>
      <c r="S29" s="4" cm="1">
        <f t="array" ref="S29">_xll.SNL.Clients.Office.Excel.Functions.SPG($A29, "IQ_AVG_DILUT_SHARES_OUT", S$3)</f>
        <v>159153000</v>
      </c>
      <c r="T29" s="4" cm="1">
        <f t="array" ref="T29">_xll.SNL.Clients.Office.Excel.Functions.SPG($A29, "IQ_AVG_DILUT_SHARES_OUT", T$3)</f>
        <v>159062000</v>
      </c>
      <c r="U29" s="4" cm="1">
        <f t="array" ref="U29">_xll.SNL.Clients.Office.Excel.Functions.SPG($A29, "IQ_AVG_DILUT_SHARES_OUT", U$3)</f>
        <v>158895000</v>
      </c>
      <c r="V29" s="4" cm="1">
        <f t="array" ref="V29">_xll.SNL.Clients.Office.Excel.Functions.SPG($A29, "IQ_AVG_DILUT_SHARES_OUT", V$3)</f>
        <v>158095000</v>
      </c>
      <c r="W29" s="4" cm="1">
        <f t="array" ref="W29">_xll.SNL.Clients.Office.Excel.Functions.SPG($A29, "IQ_AVG_DILUT_SHARES_OUT", W$3)</f>
        <v>157662000</v>
      </c>
      <c r="X29" s="4" cm="1">
        <f t="array" ref="X29">_xll.SNL.Clients.Office.Excel.Functions.SPG($A29, "IQ_AVG_DILUT_SHARES_OUT", X$3)</f>
        <v>157199000</v>
      </c>
      <c r="Y29" s="4" cm="1">
        <f t="array" ref="Y29">_xll.SNL.Clients.Office.Excel.Functions.SPG($A29, "IQ_AVG_DILUT_SHARES_OUT", Y$3)</f>
        <v>156991000</v>
      </c>
      <c r="Z29" s="4" cm="1">
        <f t="array" ref="Z29">_xll.SNL.Clients.Office.Excel.Functions.SPG($A29, "IQ_AVG_DILUT_SHARES_OUT", Z$3)</f>
        <v>156336000</v>
      </c>
    </row>
    <row r="30" spans="1:26" x14ac:dyDescent="0.3">
      <c r="A30" s="11" t="s">
        <v>1062</v>
      </c>
      <c r="B30" s="4" cm="1">
        <f t="array" ref="B30">_xll.SNL.Clients.Office.Excel.Functions.SPG($A30, "IQ_AVG_DILUT_SHARES_OUT", B$3)</f>
        <v>18022000</v>
      </c>
      <c r="C30" s="4" cm="1">
        <f t="array" ref="C30">_xll.SNL.Clients.Office.Excel.Functions.SPG($A30, "IQ_AVG_DILUT_SHARES_OUT", C$3)</f>
        <v>18014000</v>
      </c>
      <c r="D30" s="4" cm="1">
        <f t="array" ref="D30">_xll.SNL.Clients.Office.Excel.Functions.SPG($A30, "IQ_AVG_DILUT_SHARES_OUT", D$3)</f>
        <v>17913000</v>
      </c>
      <c r="E30" s="4" cm="1">
        <f t="array" ref="E30">_xll.SNL.Clients.Office.Excel.Functions.SPG($A30, "IQ_AVG_DILUT_SHARES_OUT", E$3)</f>
        <v>17869000</v>
      </c>
      <c r="F30" s="4" cm="1">
        <f t="array" ref="F30">_xll.SNL.Clients.Office.Excel.Functions.SPG($A30, "IQ_AVG_DILUT_SHARES_OUT", F$3)</f>
        <v>17664000</v>
      </c>
      <c r="G30" s="4" cm="1">
        <f t="array" ref="G30">_xll.SNL.Clients.Office.Excel.Functions.SPG($A30, "IQ_AVG_DILUT_SHARES_OUT", G$3)</f>
        <v>17915000</v>
      </c>
      <c r="H30" s="4" cm="1">
        <f t="array" ref="H30">_xll.SNL.Clients.Office.Excel.Functions.SPG($A30, "IQ_AVG_DILUT_SHARES_OUT", H$3)</f>
        <v>17721000</v>
      </c>
      <c r="I30" s="4" cm="1">
        <f t="array" ref="I30">_xll.SNL.Clients.Office.Excel.Functions.SPG($A30, "IQ_AVG_DILUT_SHARES_OUT", I$3)</f>
        <v>17683000</v>
      </c>
      <c r="J30" s="4" cm="1">
        <f t="array" ref="J30">_xll.SNL.Clients.Office.Excel.Functions.SPG($A30, "IQ_AVG_DILUT_SHARES_OUT", J$3)</f>
        <v>17769000</v>
      </c>
      <c r="K30" s="4" cm="1">
        <f t="array" ref="K30">_xll.SNL.Clients.Office.Excel.Functions.SPG($A30, "IQ_AVG_DILUT_SHARES_OUT", K$3)</f>
        <v>17910000</v>
      </c>
      <c r="L30" s="4" cm="1">
        <f t="array" ref="L30">_xll.SNL.Clients.Office.Excel.Functions.SPG($A30, "IQ_AVG_DILUT_SHARES_OUT", L$3)</f>
        <v>18014000</v>
      </c>
      <c r="M30" s="4" cm="1">
        <f t="array" ref="M30">_xll.SNL.Clients.Office.Excel.Functions.SPG($A30, "IQ_AVG_DILUT_SHARES_OUT", M$3)</f>
        <v>18006000</v>
      </c>
      <c r="N30" s="4" cm="1">
        <f t="array" ref="N30">_xll.SNL.Clients.Office.Excel.Functions.SPG($A30, "IQ_AVG_DILUT_SHARES_OUT", N$3)</f>
        <v>17954000</v>
      </c>
      <c r="O30" s="4" cm="1">
        <f t="array" ref="O30">_xll.SNL.Clients.Office.Excel.Functions.SPG($A30, "IQ_AVG_DILUT_SHARES_OUT", O$3)</f>
        <v>17835000</v>
      </c>
      <c r="P30" s="4" cm="1">
        <f t="array" ref="P30">_xll.SNL.Clients.Office.Excel.Functions.SPG($A30, "IQ_AVG_DILUT_SHARES_OUT", P$3)</f>
        <v>17767000</v>
      </c>
      <c r="Q30" s="4" cm="1">
        <f t="array" ref="Q30">_xll.SNL.Clients.Office.Excel.Functions.SPG($A30, "IQ_AVG_DILUT_SHARES_OUT", Q$3)</f>
        <v>17073000</v>
      </c>
      <c r="R30" s="4" cm="1">
        <f t="array" ref="R30">_xll.SNL.Clients.Office.Excel.Functions.SPG($A30, "IQ_AVG_DILUT_SHARES_OUT", R$3)</f>
        <v>16167000</v>
      </c>
      <c r="S30" s="4" cm="1">
        <f t="array" ref="S30">_xll.SNL.Clients.Office.Excel.Functions.SPG($A30, "IQ_AVG_DILUT_SHARES_OUT", S$3)</f>
        <v>16108000</v>
      </c>
      <c r="T30" s="4" cm="1">
        <f t="array" ref="T30">_xll.SNL.Clients.Office.Excel.Functions.SPG($A30, "IQ_AVG_DILUT_SHARES_OUT", T$3)</f>
        <v>16006000</v>
      </c>
      <c r="U30" s="4" cm="1">
        <f t="array" ref="U30">_xll.SNL.Clients.Office.Excel.Functions.SPG($A30, "IQ_AVG_DILUT_SHARES_OUT", U$3)</f>
        <v>15902000</v>
      </c>
      <c r="V30" s="4" cm="1">
        <f t="array" ref="V30">_xll.SNL.Clients.Office.Excel.Functions.SPG($A30, "IQ_AVG_DILUT_SHARES_OUT", V$3)</f>
        <v>15952000</v>
      </c>
      <c r="W30" s="4" cm="1">
        <f t="array" ref="W30">_xll.SNL.Clients.Office.Excel.Functions.SPG($A30, "IQ_AVG_DILUT_SHARES_OUT", W$3)</f>
        <v>16006000</v>
      </c>
      <c r="X30" s="4" cm="1">
        <f t="array" ref="X30">_xll.SNL.Clients.Office.Excel.Functions.SPG($A30, "IQ_AVG_DILUT_SHARES_OUT", X$3)</f>
        <v>16039000</v>
      </c>
      <c r="Y30" s="4" cm="1">
        <f t="array" ref="Y30">_xll.SNL.Clients.Office.Excel.Functions.SPG($A30, "IQ_AVG_DILUT_SHARES_OUT", Y$3)</f>
        <v>16069000</v>
      </c>
      <c r="Z30" s="4" cm="1">
        <f t="array" ref="Z30">_xll.SNL.Clients.Office.Excel.Functions.SPG($A30, "IQ_AVG_DILUT_SHARES_OUT", Z$3)</f>
        <v>16013000</v>
      </c>
    </row>
    <row r="31" spans="1:26" x14ac:dyDescent="0.3">
      <c r="A31" s="11" t="s">
        <v>1063</v>
      </c>
      <c r="B31" s="4" cm="1">
        <f t="array" ref="B31">_xll.SNL.Clients.Office.Excel.Functions.SPG($A31, "IQ_AVG_DILUT_SHARES_OUT", B$3)</f>
        <v>29530000</v>
      </c>
      <c r="C31" s="4" cm="1">
        <f t="array" ref="C31">_xll.SNL.Clients.Office.Excel.Functions.SPG($A31, "IQ_AVG_DILUT_SHARES_OUT", C$3)</f>
        <v>29163000</v>
      </c>
      <c r="D31" s="4" cm="1">
        <f t="array" ref="D31">_xll.SNL.Clients.Office.Excel.Functions.SPG($A31, "IQ_AVG_DILUT_SHARES_OUT", D$3)</f>
        <v>29004000</v>
      </c>
      <c r="E31" s="4" cm="1">
        <f t="array" ref="E31">_xll.SNL.Clients.Office.Excel.Functions.SPG($A31, "IQ_AVG_DILUT_SHARES_OUT", E$3)</f>
        <v>28879000</v>
      </c>
      <c r="F31" s="4" cm="1">
        <f t="array" ref="F31">_xll.SNL.Clients.Office.Excel.Functions.SPG($A31, "IQ_AVG_DILUT_SHARES_OUT", F$3)</f>
        <v>28433000</v>
      </c>
      <c r="G31" s="4" cm="1">
        <f t="array" ref="G31">_xll.SNL.Clients.Office.Excel.Functions.SPG($A31, "IQ_AVG_DILUT_SHARES_OUT", G$3)</f>
        <v>27939000</v>
      </c>
      <c r="H31" s="4" cm="1">
        <f t="array" ref="H31">_xll.SNL.Clients.Office.Excel.Functions.SPG($A31, "IQ_AVG_DILUT_SHARES_OUT", H$3)</f>
        <v>29786000</v>
      </c>
      <c r="I31" s="4" cm="1">
        <f t="array" ref="I31">_xll.SNL.Clients.Office.Excel.Functions.SPG($A31, "IQ_AVG_DILUT_SHARES_OUT", I$3)</f>
        <v>27598000</v>
      </c>
      <c r="J31" s="4" cm="1">
        <f t="array" ref="J31">_xll.SNL.Clients.Office.Excel.Functions.SPG($A31, "IQ_AVG_DILUT_SHARES_OUT", J$3)</f>
        <v>27710000</v>
      </c>
      <c r="K31" s="4" cm="1">
        <f t="array" ref="K31">_xll.SNL.Clients.Office.Excel.Functions.SPG($A31, "IQ_AVG_DILUT_SHARES_OUT", K$3)</f>
        <v>29576000</v>
      </c>
      <c r="L31" s="4" cm="1">
        <f t="array" ref="L31">_xll.SNL.Clients.Office.Excel.Functions.SPG($A31, "IQ_AVG_DILUT_SHARES_OUT", L$3)</f>
        <v>29423000</v>
      </c>
      <c r="M31" s="4" cm="1">
        <f t="array" ref="M31">_xll.SNL.Clients.Office.Excel.Functions.SPG($A31, "IQ_AVG_DILUT_SHARES_OUT", M$3)</f>
        <v>28466000</v>
      </c>
      <c r="N31" s="4" cm="1">
        <f t="array" ref="N31">_xll.SNL.Clients.Office.Excel.Functions.SPG($A31, "IQ_AVG_DILUT_SHARES_OUT", N$3)</f>
        <v>28423000</v>
      </c>
      <c r="O31" s="4" cm="1">
        <f t="array" ref="O31">_xll.SNL.Clients.Office.Excel.Functions.SPG($A31, "IQ_AVG_DILUT_SHARES_OUT", O$3)</f>
        <v>28287000</v>
      </c>
      <c r="P31" s="4" cm="1">
        <f t="array" ref="P31">_xll.SNL.Clients.Office.Excel.Functions.SPG($A31, "IQ_AVG_DILUT_SHARES_OUT", P$3)</f>
        <v>27638000</v>
      </c>
      <c r="Q31" s="4" cm="1">
        <f t="array" ref="Q31">_xll.SNL.Clients.Office.Excel.Functions.SPG($A31, "IQ_AVG_DILUT_SHARES_OUT", Q$3)</f>
        <v>27705000</v>
      </c>
      <c r="R31" s="4" cm="1">
        <f t="array" ref="R31">_xll.SNL.Clients.Office.Excel.Functions.SPG($A31, "IQ_AVG_DILUT_SHARES_OUT", R$3)</f>
        <v>27716000</v>
      </c>
      <c r="S31" s="4" cm="1">
        <f t="array" ref="S31">_xll.SNL.Clients.Office.Excel.Functions.SPG($A31, "IQ_AVG_DILUT_SHARES_OUT", S$3)</f>
        <v>27353000</v>
      </c>
      <c r="T31" s="4" cm="1">
        <f t="array" ref="T31">_xll.SNL.Clients.Office.Excel.Functions.SPG($A31, "IQ_AVG_DILUT_SHARES_OUT", T$3)</f>
        <v>26314000</v>
      </c>
      <c r="U31" s="4" cm="1">
        <f t="array" ref="U31">_xll.SNL.Clients.Office.Excel.Functions.SPG($A31, "IQ_AVG_DILUT_SHARES_OUT", U$3)</f>
        <v>25227000</v>
      </c>
      <c r="V31" s="4" cm="1">
        <f t="array" ref="V31">_xll.SNL.Clients.Office.Excel.Functions.SPG($A31, "IQ_AVG_DILUT_SHARES_OUT", V$3)</f>
        <v>24894000</v>
      </c>
      <c r="W31" s="4" cm="1">
        <f t="array" ref="W31">_xll.SNL.Clients.Office.Excel.Functions.SPG($A31, "IQ_AVG_DILUT_SHARES_OUT", W$3)</f>
        <v>24701000</v>
      </c>
      <c r="X31" s="4" cm="1">
        <f t="array" ref="X31">_xll.SNL.Clients.Office.Excel.Functions.SPG($A31, "IQ_AVG_DILUT_SHARES_OUT", X$3)</f>
        <v>25130000</v>
      </c>
      <c r="Y31" s="4" cm="1">
        <f t="array" ref="Y31">_xll.SNL.Clients.Office.Excel.Functions.SPG($A31, "IQ_AVG_DILUT_SHARES_OUT", Y$3)</f>
        <v>24996000</v>
      </c>
      <c r="Z31" s="4" cm="1">
        <f t="array" ref="Z31">_xll.SNL.Clients.Office.Excel.Functions.SPG($A31, "IQ_AVG_DILUT_SHARES_OUT", Z$3)</f>
        <v>24084000</v>
      </c>
    </row>
    <row r="32" spans="1:26" x14ac:dyDescent="0.3">
      <c r="A32" s="11" t="s">
        <v>1064</v>
      </c>
      <c r="B32" s="4" cm="1">
        <f t="array" ref="B32">_xll.SNL.Clients.Office.Excel.Functions.SPG($A32, "IQ_AVG_DILUT_SHARES_OUT", B$3)</f>
        <v>13047607</v>
      </c>
      <c r="C32" s="4" cm="1">
        <f t="array" ref="C32">_xll.SNL.Clients.Office.Excel.Functions.SPG($A32, "IQ_AVG_DILUT_SHARES_OUT", C$3)</f>
        <v>13020122</v>
      </c>
      <c r="D32" s="4" cm="1">
        <f t="array" ref="D32">_xll.SNL.Clients.Office.Excel.Functions.SPG($A32, "IQ_AVG_DILUT_SHARES_OUT", D$3)</f>
        <v>13092019</v>
      </c>
      <c r="E32" s="4" cm="1">
        <f t="array" ref="E32">_xll.SNL.Clients.Office.Excel.Functions.SPG($A32, "IQ_AVG_DILUT_SHARES_OUT", E$3)</f>
        <v>13111010</v>
      </c>
      <c r="F32" s="4" cm="1">
        <f t="array" ref="F32">_xll.SNL.Clients.Office.Excel.Functions.SPG($A32, "IQ_AVG_DILUT_SHARES_OUT", F$3)</f>
        <v>13236596</v>
      </c>
      <c r="G32" s="4" cm="1">
        <f t="array" ref="G32">_xll.SNL.Clients.Office.Excel.Functions.SPG($A32, "IQ_AVG_DILUT_SHARES_OUT", G$3)</f>
        <v>13662021</v>
      </c>
      <c r="H32" s="4" cm="1">
        <f t="array" ref="H32">_xll.SNL.Clients.Office.Excel.Functions.SPG($A32, "IQ_AVG_DILUT_SHARES_OUT", H$3)</f>
        <v>14110488</v>
      </c>
      <c r="I32" s="4" cm="1">
        <f t="array" ref="I32">_xll.SNL.Clients.Office.Excel.Functions.SPG($A32, "IQ_AVG_DILUT_SHARES_OUT", I$3)</f>
        <v>14910633</v>
      </c>
      <c r="J32" s="4" cm="1">
        <f t="array" ref="J32">_xll.SNL.Clients.Office.Excel.Functions.SPG($A32, "IQ_AVG_DILUT_SHARES_OUT", J$3)</f>
        <v>15916378</v>
      </c>
      <c r="K32" s="4" cm="1">
        <f t="array" ref="K32">_xll.SNL.Clients.Office.Excel.Functions.SPG($A32, "IQ_AVG_DILUT_SHARES_OUT", K$3)</f>
        <v>16504793</v>
      </c>
      <c r="L32" s="4" cm="1">
        <f t="array" ref="L32">_xll.SNL.Clients.Office.Excel.Functions.SPG($A32, "IQ_AVG_DILUT_SHARES_OUT", L$3)</f>
        <v>17718517</v>
      </c>
      <c r="M32" s="4" cm="1">
        <f t="array" ref="M32">_xll.SNL.Clients.Office.Excel.Functions.SPG($A32, "IQ_AVG_DILUT_SHARES_OUT", M$3)</f>
        <v>19158848</v>
      </c>
      <c r="N32" s="4" cm="1">
        <f t="array" ref="N32">_xll.SNL.Clients.Office.Excel.Functions.SPG($A32, "IQ_AVG_DILUT_SHARES_OUT", N$3)</f>
        <v>19540642</v>
      </c>
      <c r="O32" s="4" cm="1">
        <f t="array" ref="O32">_xll.SNL.Clients.Office.Excel.Functions.SPG($A32, "IQ_AVG_DILUT_SHARES_OUT", O$3)</f>
        <v>19135326</v>
      </c>
      <c r="P32" s="4" cm="1">
        <f t="array" ref="P32">_xll.SNL.Clients.Office.Excel.Functions.SPG($A32, "IQ_AVG_DILUT_SHARES_OUT", P$3)</f>
        <v>18913352</v>
      </c>
      <c r="Q32" s="4" cm="1">
        <f t="array" ref="Q32">_xll.SNL.Clients.Office.Excel.Functions.SPG($A32, "IQ_AVG_DILUT_SHARES_OUT", Q$3)</f>
        <v>18438699</v>
      </c>
      <c r="R32" s="4" cm="1">
        <f t="array" ref="R32">_xll.SNL.Clients.Office.Excel.Functions.SPG($A32, "IQ_AVG_DILUT_SHARES_OUT", R$3)</f>
        <v>18361444</v>
      </c>
      <c r="S32" s="4" cm="1">
        <f t="array" ref="S32">_xll.SNL.Clients.Office.Excel.Functions.SPG($A32, "IQ_AVG_DILUT_SHARES_OUT", S$3)</f>
        <v>18322236</v>
      </c>
      <c r="T32" s="4" cm="1">
        <f t="array" ref="T32">_xll.SNL.Clients.Office.Excel.Functions.SPG($A32, "IQ_AVG_DILUT_SHARES_OUT", T$3)</f>
        <v>18319947</v>
      </c>
      <c r="U32" s="4" cm="1">
        <f t="array" ref="U32">_xll.SNL.Clients.Office.Excel.Functions.SPG($A32, "IQ_AVG_DILUT_SHARES_OUT", U$3)</f>
        <v>18304853</v>
      </c>
      <c r="V32" s="4" cm="1">
        <f t="array" ref="V32">_xll.SNL.Clients.Office.Excel.Functions.SPG($A32, "IQ_AVG_DILUT_SHARES_OUT", V$3)</f>
        <v>18245911</v>
      </c>
      <c r="W32" s="4" cm="1">
        <f t="array" ref="W32">_xll.SNL.Clients.Office.Excel.Functions.SPG($A32, "IQ_AVG_DILUT_SHARES_OUT", W$3)</f>
        <v>18195651</v>
      </c>
      <c r="X32" s="4" cm="1">
        <f t="array" ref="X32">_xll.SNL.Clients.Office.Excel.Functions.SPG($A32, "IQ_AVG_DILUT_SHARES_OUT", X$3)</f>
        <v>19025462</v>
      </c>
      <c r="Y32" s="4" cm="1">
        <f t="array" ref="Y32">_xll.SNL.Clients.Office.Excel.Functions.SPG($A32, "IQ_AVG_DILUT_SHARES_OUT", Y$3)</f>
        <v>19420471</v>
      </c>
      <c r="Z32" s="4" cm="1">
        <f t="array" ref="Z32">_xll.SNL.Clients.Office.Excel.Functions.SPG($A32, "IQ_AVG_DILUT_SHARES_OUT", Z$3)</f>
        <v>19538629</v>
      </c>
    </row>
    <row r="33" spans="1:26" x14ac:dyDescent="0.3">
      <c r="A33" s="11" t="s">
        <v>1065</v>
      </c>
      <c r="B33" s="4" cm="1">
        <f t="array" ref="B33">_xll.SNL.Clients.Office.Excel.Functions.SPG($A33, "IQ_AVG_DILUT_SHARES_OUT", B$3)</f>
        <v>243000000</v>
      </c>
      <c r="C33" s="4" cm="1">
        <f t="array" ref="C33">_xll.SNL.Clients.Office.Excel.Functions.SPG($A33, "IQ_AVG_DILUT_SHARES_OUT", C$3)</f>
        <v>243000000</v>
      </c>
      <c r="D33" s="4" cm="1">
        <f t="array" ref="D33">_xll.SNL.Clients.Office.Excel.Functions.SPG($A33, "IQ_AVG_DILUT_SHARES_OUT", D$3)</f>
        <v>92000000</v>
      </c>
      <c r="E33" s="4" cm="1">
        <f t="array" ref="E33">_xll.SNL.Clients.Office.Excel.Functions.SPG($A33, "IQ_AVG_DILUT_SHARES_OUT", E$3)</f>
        <v>243293457</v>
      </c>
      <c r="F33" s="4" cm="1">
        <f t="array" ref="F33">_xll.SNL.Clients.Office.Excel.Functions.SPG($A33, "IQ_AVG_DILUT_SHARES_OUT", F$3)</f>
        <v>90000000</v>
      </c>
      <c r="G33" s="4" cm="1">
        <f t="array" ref="G33">_xll.SNL.Clients.Office.Excel.Functions.SPG($A33, "IQ_AVG_DILUT_SHARES_OUT", G$3)</f>
        <v>90000000</v>
      </c>
      <c r="H33" s="4" cm="1">
        <f t="array" ref="H33">_xll.SNL.Clients.Office.Excel.Functions.SPG($A33, "IQ_AVG_DILUT_SHARES_OUT", H$3)</f>
        <v>90000000</v>
      </c>
      <c r="I33" s="4" t="str" cm="1">
        <f t="array" ref="I33">_xll.SNL.Clients.Office.Excel.Functions.SPG($A33, "IQ_AVG_DILUT_SHARES_OUT", I$3)</f>
        <v>NA</v>
      </c>
      <c r="J33" s="4" t="str" cm="1">
        <f t="array" ref="J33">_xll.SNL.Clients.Office.Excel.Functions.SPG($A33, "IQ_AVG_DILUT_SHARES_OUT", J$3)</f>
        <v>NA</v>
      </c>
      <c r="K33" s="4" t="str" cm="1">
        <f t="array" ref="K33">_xll.SNL.Clients.Office.Excel.Functions.SPG($A33, "IQ_AVG_DILUT_SHARES_OUT", K$3)</f>
        <v>NA</v>
      </c>
      <c r="L33" s="4" t="str" cm="1">
        <f t="array" ref="L33">_xll.SNL.Clients.Office.Excel.Functions.SPG($A33, "IQ_AVG_DILUT_SHARES_OUT", L$3)</f>
        <v>NA</v>
      </c>
      <c r="M33" s="4" t="str" cm="1">
        <f t="array" ref="M33">_xll.SNL.Clients.Office.Excel.Functions.SPG($A33, "IQ_AVG_DILUT_SHARES_OUT", M$3)</f>
        <v>NA</v>
      </c>
      <c r="N33" s="4" t="str" cm="1">
        <f t="array" ref="N33">_xll.SNL.Clients.Office.Excel.Functions.SPG($A33, "IQ_AVG_DILUT_SHARES_OUT", N$3)</f>
        <v>NA</v>
      </c>
      <c r="O33" s="4" t="str" cm="1">
        <f t="array" ref="O33">_xll.SNL.Clients.Office.Excel.Functions.SPG($A33, "IQ_AVG_DILUT_SHARES_OUT", O$3)</f>
        <v>NA</v>
      </c>
      <c r="P33" s="4" t="str" cm="1">
        <f t="array" ref="P33">_xll.SNL.Clients.Office.Excel.Functions.SPG($A33, "IQ_AVG_DILUT_SHARES_OUT", P$3)</f>
        <v>NA</v>
      </c>
      <c r="Q33" s="4" t="str" cm="1">
        <f t="array" ref="Q33">_xll.SNL.Clients.Office.Excel.Functions.SPG($A33, "IQ_AVG_DILUT_SHARES_OUT", Q$3)</f>
        <v>NA</v>
      </c>
      <c r="R33" s="4" t="str" cm="1">
        <f t="array" ref="R33">_xll.SNL.Clients.Office.Excel.Functions.SPG($A33, "IQ_AVG_DILUT_SHARES_OUT", R$3)</f>
        <v>NA</v>
      </c>
      <c r="S33" s="4" t="str" cm="1">
        <f t="array" ref="S33">_xll.SNL.Clients.Office.Excel.Functions.SPG($A33, "IQ_AVG_DILUT_SHARES_OUT", S$3)</f>
        <v>NA</v>
      </c>
      <c r="T33" s="4" t="str" cm="1">
        <f t="array" ref="T33">_xll.SNL.Clients.Office.Excel.Functions.SPG($A33, "IQ_AVG_DILUT_SHARES_OUT", T$3)</f>
        <v>NA</v>
      </c>
      <c r="U33" s="4" t="str" cm="1">
        <f t="array" ref="U33">_xll.SNL.Clients.Office.Excel.Functions.SPG($A33, "IQ_AVG_DILUT_SHARES_OUT", U$3)</f>
        <v>NA</v>
      </c>
      <c r="V33" s="4" t="str" cm="1">
        <f t="array" ref="V33">_xll.SNL.Clients.Office.Excel.Functions.SPG($A33, "IQ_AVG_DILUT_SHARES_OUT", V$3)</f>
        <v>NA</v>
      </c>
      <c r="W33" s="4" t="str" cm="1">
        <f t="array" ref="W33">_xll.SNL.Clients.Office.Excel.Functions.SPG($A33, "IQ_AVG_DILUT_SHARES_OUT", W$3)</f>
        <v>NA</v>
      </c>
      <c r="X33" s="4" t="str" cm="1">
        <f t="array" ref="X33">_xll.SNL.Clients.Office.Excel.Functions.SPG($A33, "IQ_AVG_DILUT_SHARES_OUT", X$3)</f>
        <v>NA</v>
      </c>
      <c r="Y33" s="4" t="str" cm="1">
        <f t="array" ref="Y33">_xll.SNL.Clients.Office.Excel.Functions.SPG($A33, "IQ_AVG_DILUT_SHARES_OUT", Y$3)</f>
        <v>NA</v>
      </c>
      <c r="Z33" s="4" t="str" cm="1">
        <f t="array" ref="Z33">_xll.SNL.Clients.Office.Excel.Functions.SPG($A33, "IQ_AVG_DILUT_SHARES_OUT", Z$3)</f>
        <v>NA</v>
      </c>
    </row>
    <row r="34" spans="1:26" x14ac:dyDescent="0.3">
      <c r="A34" s="11" t="s">
        <v>1066</v>
      </c>
      <c r="B34" s="4" cm="1">
        <f t="array" ref="B34">_xll.SNL.Clients.Office.Excel.Functions.SPG($A34, "IQ_AVG_DILUT_SHARES_OUT", B$3)</f>
        <v>76718837</v>
      </c>
      <c r="C34" s="4" cm="1">
        <f t="array" ref="C34">_xll.SNL.Clients.Office.Excel.Functions.SPG($A34, "IQ_AVG_DILUT_SHARES_OUT", C$3)</f>
        <v>76570218</v>
      </c>
      <c r="D34" s="4" cm="1">
        <f t="array" ref="D34">_xll.SNL.Clients.Office.Excel.Functions.SPG($A34, "IQ_AVG_DILUT_SHARES_OUT", D$3)</f>
        <v>76501806</v>
      </c>
      <c r="E34" s="4" cm="1">
        <f t="array" ref="E34">_xll.SNL.Clients.Office.Excel.Functions.SPG($A34, "IQ_AVG_DILUT_SHARES_OUT", E$3)</f>
        <v>76494415</v>
      </c>
      <c r="F34" s="4" cm="1">
        <f t="array" ref="F34">_xll.SNL.Clients.Office.Excel.Functions.SPG($A34, "IQ_AVG_DILUT_SHARES_OUT", F$3)</f>
        <v>76491458</v>
      </c>
      <c r="G34" s="4" cm="1">
        <f t="array" ref="G34">_xll.SNL.Clients.Office.Excel.Functions.SPG($A34, "IQ_AVG_DILUT_SHARES_OUT", G$3)</f>
        <v>76375490</v>
      </c>
      <c r="H34" s="4" cm="1">
        <f t="array" ref="H34">_xll.SNL.Clients.Office.Excel.Functions.SPG($A34, "IQ_AVG_DILUT_SHARES_OUT", H$3)</f>
        <v>76332218</v>
      </c>
      <c r="I34" s="4" cm="1">
        <f t="array" ref="I34">_xll.SNL.Clients.Office.Excel.Functions.SPG($A34, "IQ_AVG_DILUT_SHARES_OUT", I$3)</f>
        <v>76327747</v>
      </c>
      <c r="J34" s="4" cm="1">
        <f t="array" ref="J34">_xll.SNL.Clients.Office.Excel.Functions.SPG($A34, "IQ_AVG_DILUT_SHARES_OUT", J$3)</f>
        <v>76326146</v>
      </c>
      <c r="K34" s="4" cm="1">
        <f t="array" ref="K34">_xll.SNL.Clients.Office.Excel.Functions.SPG($A34, "IQ_AVG_DILUT_SHARES_OUT", K$3)</f>
        <v>76254054</v>
      </c>
      <c r="L34" s="4" cm="1">
        <f t="array" ref="L34">_xll.SNL.Clients.Office.Excel.Functions.SPG($A34, "IQ_AVG_DILUT_SHARES_OUT", L$3)</f>
        <v>76225654</v>
      </c>
      <c r="M34" s="4" cm="1">
        <f t="array" ref="M34">_xll.SNL.Clients.Office.Excel.Functions.SPG($A34, "IQ_AVG_DILUT_SHARES_OUT", M$3)</f>
        <v>76221780</v>
      </c>
      <c r="N34" s="4" cm="1">
        <f t="array" ref="N34">_xll.SNL.Clients.Office.Excel.Functions.SPG($A34, "IQ_AVG_DILUT_SHARES_OUT", N$3)</f>
        <v>76220220</v>
      </c>
      <c r="O34" s="4" cm="1">
        <f t="array" ref="O34">_xll.SNL.Clients.Office.Excel.Functions.SPG($A34, "IQ_AVG_DILUT_SHARES_OUT", O$3)</f>
        <v>76183840</v>
      </c>
      <c r="P34" s="4" cm="1">
        <f t="array" ref="P34">_xll.SNL.Clients.Office.Excel.Functions.SPG($A34, "IQ_AVG_DILUT_SHARES_OUT", P$3)</f>
        <v>76171880</v>
      </c>
      <c r="Q34" s="4" cm="1">
        <f t="array" ref="Q34">_xll.SNL.Clients.Office.Excel.Functions.SPG($A34, "IQ_AVG_DILUT_SHARES_OUT", Q$3)</f>
        <v>76167324</v>
      </c>
      <c r="R34" s="4" cm="1">
        <f t="array" ref="R34">_xll.SNL.Clients.Office.Excel.Functions.SPG($A34, "IQ_AVG_DILUT_SHARES_OUT", R$3)</f>
        <v>76165872</v>
      </c>
      <c r="S34" s="4" cm="1">
        <f t="array" ref="S34">_xll.SNL.Clients.Office.Excel.Functions.SPG($A34, "IQ_AVG_DILUT_SHARES_OUT", S$3)</f>
        <v>76132592</v>
      </c>
      <c r="T34" s="4" cm="1">
        <f t="array" ref="T34">_xll.SNL.Clients.Office.Excel.Functions.SPG($A34, "IQ_AVG_DILUT_SHARES_OUT", T$3)</f>
        <v>76118032</v>
      </c>
      <c r="U34" s="4" cm="1">
        <f t="array" ref="U34">_xll.SNL.Clients.Office.Excel.Functions.SPG($A34, "IQ_AVG_DILUT_SHARES_OUT", U$3)</f>
        <v>76114687</v>
      </c>
      <c r="V34" s="4" cm="1">
        <f t="array" ref="V34">_xll.SNL.Clients.Office.Excel.Functions.SPG($A34, "IQ_AVG_DILUT_SHARES_OUT", V$3)</f>
        <v>76113620</v>
      </c>
      <c r="W34" s="4" cm="1">
        <f t="array" ref="W34">_xll.SNL.Clients.Office.Excel.Functions.SPG($A34, "IQ_AVG_DILUT_SHARES_OUT", W$3)</f>
        <v>76054319</v>
      </c>
      <c r="X34" s="4" cm="1">
        <f t="array" ref="X34">_xll.SNL.Clients.Office.Excel.Functions.SPG($A34, "IQ_AVG_DILUT_SHARES_OUT", X$3)</f>
        <v>75832435</v>
      </c>
      <c r="Y34" s="4" cm="1">
        <f t="array" ref="Y34">_xll.SNL.Clients.Office.Excel.Functions.SPG($A34, "IQ_AVG_DILUT_SHARES_OUT", Y$3)</f>
        <v>66889784</v>
      </c>
      <c r="Z34" s="4" cm="1">
        <f t="array" ref="Z34">_xll.SNL.Clients.Office.Excel.Functions.SPG($A34, "IQ_AVG_DILUT_SHARES_OUT", Z$3)</f>
        <v>64182073</v>
      </c>
    </row>
    <row r="35" spans="1:26" x14ac:dyDescent="0.3">
      <c r="A35" s="11" t="s">
        <v>1067</v>
      </c>
      <c r="B35" s="4" cm="1">
        <f t="array" ref="B35">_xll.SNL.Clients.Office.Excel.Functions.SPG($A35, "IQ_AVG_DILUT_SHARES_OUT", B$3)</f>
        <v>118000000</v>
      </c>
      <c r="C35" s="4" cm="1">
        <f t="array" ref="C35">_xll.SNL.Clients.Office.Excel.Functions.SPG($A35, "IQ_AVG_DILUT_SHARES_OUT", C$3)</f>
        <v>117500000</v>
      </c>
      <c r="D35" s="4" cm="1">
        <f t="array" ref="D35">_xll.SNL.Clients.Office.Excel.Functions.SPG($A35, "IQ_AVG_DILUT_SHARES_OUT", D$3)</f>
        <v>117800000</v>
      </c>
      <c r="E35" s="4" cm="1">
        <f t="array" ref="E35">_xll.SNL.Clients.Office.Excel.Functions.SPG($A35, "IQ_AVG_DILUT_SHARES_OUT", E$3)</f>
        <v>117700000</v>
      </c>
      <c r="F35" s="4" cm="1">
        <f t="array" ref="F35">_xll.SNL.Clients.Office.Excel.Functions.SPG($A35, "IQ_AVG_DILUT_SHARES_OUT", F$3)</f>
        <v>117300000</v>
      </c>
      <c r="G35" s="4" cm="1">
        <f t="array" ref="G35">_xll.SNL.Clients.Office.Excel.Functions.SPG($A35, "IQ_AVG_DILUT_SHARES_OUT", G$3)</f>
        <v>119375000</v>
      </c>
      <c r="H35" s="4" cm="1">
        <f t="array" ref="H35">_xll.SNL.Clients.Office.Excel.Functions.SPG($A35, "IQ_AVG_DILUT_SHARES_OUT", H$3)</f>
        <v>117100000</v>
      </c>
      <c r="I35" s="4" cm="1">
        <f t="array" ref="I35">_xll.SNL.Clients.Office.Excel.Functions.SPG($A35, "IQ_AVG_DILUT_SHARES_OUT", I$3)</f>
        <v>117200000</v>
      </c>
      <c r="J35" s="4" cm="1">
        <f t="array" ref="J35">_xll.SNL.Clients.Office.Excel.Functions.SPG($A35, "IQ_AVG_DILUT_SHARES_OUT", J$3)</f>
        <v>115200000</v>
      </c>
      <c r="K35" s="4" cm="1">
        <f t="array" ref="K35">_xll.SNL.Clients.Office.Excel.Functions.SPG($A35, "IQ_AVG_DILUT_SHARES_OUT", K$3)</f>
        <v>116100000</v>
      </c>
      <c r="L35" s="4" cm="1">
        <f t="array" ref="L35">_xll.SNL.Clients.Office.Excel.Functions.SPG($A35, "IQ_AVG_DILUT_SHARES_OUT", L$3)</f>
        <v>116100000</v>
      </c>
      <c r="M35" s="4" cm="1">
        <f t="array" ref="M35">_xll.SNL.Clients.Office.Excel.Functions.SPG($A35, "IQ_AVG_DILUT_SHARES_OUT", M$3)</f>
        <v>115300000</v>
      </c>
      <c r="N35" s="4" cm="1">
        <f t="array" ref="N35">_xll.SNL.Clients.Office.Excel.Functions.SPG($A35, "IQ_AVG_DILUT_SHARES_OUT", N$3)</f>
        <v>114700000</v>
      </c>
      <c r="O35" s="4" cm="1">
        <f t="array" ref="O35">_xll.SNL.Clients.Office.Excel.Functions.SPG($A35, "IQ_AVG_DILUT_SHARES_OUT", O$3)</f>
        <v>113900000</v>
      </c>
      <c r="P35" s="4" cm="1">
        <f t="array" ref="P35">_xll.SNL.Clients.Office.Excel.Functions.SPG($A35, "IQ_AVG_DILUT_SHARES_OUT", P$3)</f>
        <v>114100000</v>
      </c>
      <c r="Q35" s="4" cm="1">
        <f t="array" ref="Q35">_xll.SNL.Clients.Office.Excel.Functions.SPG($A35, "IQ_AVG_DILUT_SHARES_OUT", Q$3)</f>
        <v>114400000</v>
      </c>
      <c r="R35" s="4" cm="1">
        <f t="array" ref="R35">_xll.SNL.Clients.Office.Excel.Functions.SPG($A35, "IQ_AVG_DILUT_SHARES_OUT", R$3)</f>
        <v>113500000</v>
      </c>
      <c r="S35" s="4" cm="1">
        <f t="array" ref="S35">_xll.SNL.Clients.Office.Excel.Functions.SPG($A35, "IQ_AVG_DILUT_SHARES_OUT", S$3)</f>
        <v>118400000</v>
      </c>
      <c r="T35" s="4" cm="1">
        <f t="array" ref="T35">_xll.SNL.Clients.Office.Excel.Functions.SPG($A35, "IQ_AVG_DILUT_SHARES_OUT", T$3)</f>
        <v>113300000</v>
      </c>
      <c r="U35" s="4" cm="1">
        <f t="array" ref="U35">_xll.SNL.Clients.Office.Excel.Functions.SPG($A35, "IQ_AVG_DILUT_SHARES_OUT", U$3)</f>
        <v>113100000</v>
      </c>
      <c r="V35" s="4" cm="1">
        <f t="array" ref="V35">_xll.SNL.Clients.Office.Excel.Functions.SPG($A35, "IQ_AVG_DILUT_SHARES_OUT", V$3)</f>
        <v>112700000</v>
      </c>
      <c r="W35" s="4" cm="1">
        <f t="array" ref="W35">_xll.SNL.Clients.Office.Excel.Functions.SPG($A35, "IQ_AVG_DILUT_SHARES_OUT", W$3)</f>
        <v>116200000</v>
      </c>
      <c r="X35" s="4" cm="1">
        <f t="array" ref="X35">_xll.SNL.Clients.Office.Excel.Functions.SPG($A35, "IQ_AVG_DILUT_SHARES_OUT", X$3)</f>
        <v>112500000</v>
      </c>
      <c r="Y35" s="4" cm="1">
        <f t="array" ref="Y35">_xll.SNL.Clients.Office.Excel.Functions.SPG($A35, "IQ_AVG_DILUT_SHARES_OUT", Y$3)</f>
        <v>116100000</v>
      </c>
      <c r="Z35" s="4" cm="1">
        <f t="array" ref="Z35">_xll.SNL.Clients.Office.Excel.Functions.SPG($A35, "IQ_AVG_DILUT_SHARES_OUT", Z$3)</f>
        <v>112400000</v>
      </c>
    </row>
    <row r="36" spans="1:26" x14ac:dyDescent="0.3">
      <c r="A36" s="11" t="s">
        <v>1068</v>
      </c>
      <c r="B36" s="4" t="str" cm="1">
        <f t="array" ref="B36">_xll.SNL.Clients.Office.Excel.Functions.SPG($A36, "IQ_AVG_DILUT_SHARES_OUT", B$3)</f>
        <v>NA</v>
      </c>
      <c r="C36" s="4" cm="1">
        <f t="array" ref="C36">_xll.SNL.Clients.Office.Excel.Functions.SPG($A36, "IQ_AVG_DILUT_SHARES_OUT", C$3)</f>
        <v>193496000</v>
      </c>
      <c r="D36" s="4" cm="1">
        <f t="array" ref="D36">_xll.SNL.Clients.Office.Excel.Functions.SPG($A36, "IQ_AVG_DILUT_SHARES_OUT", D$3)</f>
        <v>195782000</v>
      </c>
      <c r="E36" s="4" cm="1">
        <f t="array" ref="E36">_xll.SNL.Clients.Office.Excel.Functions.SPG($A36, "IQ_AVG_DILUT_SHARES_OUT", E$3)</f>
        <v>197757000</v>
      </c>
      <c r="F36" s="4" cm="1">
        <f t="array" ref="F36">_xll.SNL.Clients.Office.Excel.Functions.SPG($A36, "IQ_AVG_DILUT_SHARES_OUT", F$3)</f>
        <v>201310000</v>
      </c>
      <c r="G36" s="4" cm="1">
        <f t="array" ref="G36">_xll.SNL.Clients.Office.Excel.Functions.SPG($A36, "IQ_AVG_DILUT_SHARES_OUT", G$3)</f>
        <v>199589000</v>
      </c>
      <c r="H36" s="4" cm="1">
        <f t="array" ref="H36">_xll.SNL.Clients.Office.Excel.Functions.SPG($A36, "IQ_AVG_DILUT_SHARES_OUT", H$3)</f>
        <v>198367000</v>
      </c>
      <c r="I36" s="4" cm="1">
        <f t="array" ref="I36">_xll.SNL.Clients.Office.Excel.Functions.SPG($A36, "IQ_AVG_DILUT_SHARES_OUT", I$3)</f>
        <v>196103000</v>
      </c>
      <c r="J36" s="4" cm="1">
        <f t="array" ref="J36">_xll.SNL.Clients.Office.Excel.Functions.SPG($A36, "IQ_AVG_DILUT_SHARES_OUT", J$3)</f>
        <v>197160000</v>
      </c>
      <c r="K36" s="4" cm="1">
        <f t="array" ref="K36">_xll.SNL.Clients.Office.Excel.Functions.SPG($A36, "IQ_AVG_DILUT_SHARES_OUT", K$3)</f>
        <v>196893000</v>
      </c>
      <c r="L36" s="4" cm="1">
        <f t="array" ref="L36">_xll.SNL.Clients.Office.Excel.Functions.SPG($A36, "IQ_AVG_DILUT_SHARES_OUT", L$3)</f>
        <v>195776000</v>
      </c>
      <c r="M36" s="4" cm="1">
        <f t="array" ref="M36">_xll.SNL.Clients.Office.Excel.Functions.SPG($A36, "IQ_AVG_DILUT_SHARES_OUT", M$3)</f>
        <v>180189000</v>
      </c>
      <c r="N36" s="4" cm="1">
        <f t="array" ref="N36">_xll.SNL.Clients.Office.Excel.Functions.SPG($A36, "IQ_AVG_DILUT_SHARES_OUT", N$3)</f>
        <v>219742000</v>
      </c>
      <c r="O36" s="4" cm="1">
        <f t="array" ref="O36">_xll.SNL.Clients.Office.Excel.Functions.SPG($A36, "IQ_AVG_DILUT_SHARES_OUT", O$3)</f>
        <v>203388000</v>
      </c>
      <c r="P36" s="4" cm="1">
        <f t="array" ref="P36">_xll.SNL.Clients.Office.Excel.Functions.SPG($A36, "IQ_AVG_DILUT_SHARES_OUT", P$3)</f>
        <v>205013000</v>
      </c>
      <c r="Q36" s="4" cm="1">
        <f t="array" ref="Q36">_xll.SNL.Clients.Office.Excel.Functions.SPG($A36, "IQ_AVG_DILUT_SHARES_OUT", Q$3)</f>
        <v>208933000</v>
      </c>
      <c r="R36" s="4" cm="1">
        <f t="array" ref="R36">_xll.SNL.Clients.Office.Excel.Functions.SPG($A36, "IQ_AVG_DILUT_SHARES_OUT", R$3)</f>
        <v>206562000</v>
      </c>
      <c r="S36" s="4" cm="1">
        <f t="array" ref="S36">_xll.SNL.Clients.Office.Excel.Functions.SPG($A36, "IQ_AVG_DILUT_SHARES_OUT", S$3)</f>
        <v>196585000</v>
      </c>
      <c r="T36" s="4" cm="1">
        <f t="array" ref="T36">_xll.SNL.Clients.Office.Excel.Functions.SPG($A36, "IQ_AVG_DILUT_SHARES_OUT", T$3)</f>
        <v>184397000</v>
      </c>
      <c r="U36" s="4" cm="1">
        <f t="array" ref="U36">_xll.SNL.Clients.Office.Excel.Functions.SPG($A36, "IQ_AVG_DILUT_SHARES_OUT", U$3)</f>
        <v>166315000</v>
      </c>
      <c r="V36" s="4" cm="1">
        <f t="array" ref="V36">_xll.SNL.Clients.Office.Excel.Functions.SPG($A36, "IQ_AVG_DILUT_SHARES_OUT", V$3)</f>
        <v>166781000</v>
      </c>
      <c r="W36" s="4" cm="1">
        <f t="array" ref="W36">_xll.SNL.Clients.Office.Excel.Functions.SPG($A36, "IQ_AVG_DILUT_SHARES_OUT", W$3)</f>
        <v>168282000</v>
      </c>
      <c r="X36" s="4" cm="1">
        <f t="array" ref="X36">_xll.SNL.Clients.Office.Excel.Functions.SPG($A36, "IQ_AVG_DILUT_SHARES_OUT", X$3)</f>
        <v>168693000</v>
      </c>
      <c r="Y36" s="4" cm="1">
        <f t="array" ref="Y36">_xll.SNL.Clients.Office.Excel.Functions.SPG($A36, "IQ_AVG_DILUT_SHARES_OUT", Y$3)</f>
        <v>171781000</v>
      </c>
      <c r="Z36" s="4" cm="1">
        <f t="array" ref="Z36">_xll.SNL.Clients.Office.Excel.Functions.SPG($A36, "IQ_AVG_DILUT_SHARES_OUT", Z$3)</f>
        <v>174073000</v>
      </c>
    </row>
    <row r="37" spans="1:26" x14ac:dyDescent="0.3">
      <c r="A37" s="11" t="s">
        <v>1069</v>
      </c>
      <c r="B37" s="4" cm="1">
        <f t="array" ref="B37">_xll.SNL.Clients.Office.Excel.Functions.SPG($A37, "IQ_AVG_DILUT_SHARES_OUT", B$3)</f>
        <v>38354000</v>
      </c>
      <c r="C37" s="4" cm="1">
        <f t="array" ref="C37">_xll.SNL.Clients.Office.Excel.Functions.SPG($A37, "IQ_AVG_DILUT_SHARES_OUT", C$3)</f>
        <v>38076000</v>
      </c>
      <c r="D37" s="4" cm="1">
        <f t="array" ref="D37">_xll.SNL.Clients.Office.Excel.Functions.SPG($A37, "IQ_AVG_DILUT_SHARES_OUT", D$3)</f>
        <v>37683000</v>
      </c>
      <c r="E37" s="4" cm="1">
        <f t="array" ref="E37">_xll.SNL.Clients.Office.Excel.Functions.SPG($A37, "IQ_AVG_DILUT_SHARES_OUT", E$3)</f>
        <v>37418000</v>
      </c>
      <c r="F37" s="4" cm="1">
        <f t="array" ref="F37">_xll.SNL.Clients.Office.Excel.Functions.SPG($A37, "IQ_AVG_DILUT_SHARES_OUT", F$3)</f>
        <v>37107000</v>
      </c>
      <c r="G37" s="4" cm="1">
        <f t="array" ref="G37">_xll.SNL.Clients.Office.Excel.Functions.SPG($A37, "IQ_AVG_DILUT_SHARES_OUT", G$3)</f>
        <v>37085000</v>
      </c>
      <c r="H37" s="4" cm="1">
        <f t="array" ref="H37">_xll.SNL.Clients.Office.Excel.Functions.SPG($A37, "IQ_AVG_DILUT_SHARES_OUT", H$3)</f>
        <v>37071000</v>
      </c>
      <c r="I37" s="4" cm="1">
        <f t="array" ref="I37">_xll.SNL.Clients.Office.Excel.Functions.SPG($A37, "IQ_AVG_DILUT_SHARES_OUT", I$3)</f>
        <v>37067000</v>
      </c>
      <c r="J37" s="4" cm="1">
        <f t="array" ref="J37">_xll.SNL.Clients.Office.Excel.Functions.SPG($A37, "IQ_AVG_DILUT_SHARES_OUT", J$3)</f>
        <v>37047000</v>
      </c>
      <c r="K37" s="4" cm="1">
        <f t="array" ref="K37">_xll.SNL.Clients.Office.Excel.Functions.SPG($A37, "IQ_AVG_DILUT_SHARES_OUT", K$3)</f>
        <v>37049000</v>
      </c>
      <c r="L37" s="4" cm="1">
        <f t="array" ref="L37">_xll.SNL.Clients.Office.Excel.Functions.SPG($A37, "IQ_AVG_DILUT_SHARES_OUT", L$3)</f>
        <v>37042000</v>
      </c>
      <c r="M37" s="4" cm="1">
        <f t="array" ref="M37">_xll.SNL.Clients.Office.Excel.Functions.SPG($A37, "IQ_AVG_DILUT_SHARES_OUT", M$3)</f>
        <v>37039000</v>
      </c>
      <c r="N37" s="4" cm="1">
        <f t="array" ref="N37">_xll.SNL.Clients.Office.Excel.Functions.SPG($A37, "IQ_AVG_DILUT_SHARES_OUT", N$3)</f>
        <v>37019000</v>
      </c>
      <c r="O37" s="4" cm="1">
        <f t="array" ref="O37">_xll.SNL.Clients.Office.Excel.Functions.SPG($A37, "IQ_AVG_DILUT_SHARES_OUT", O$3)</f>
        <v>37029000</v>
      </c>
      <c r="P37" s="4" cm="1">
        <f t="array" ref="P37">_xll.SNL.Clients.Office.Excel.Functions.SPG($A37, "IQ_AVG_DILUT_SHARES_OUT", P$3)</f>
        <v>37025000</v>
      </c>
      <c r="Q37" s="4" cm="1">
        <f t="array" ref="Q37">_xll.SNL.Clients.Office.Excel.Functions.SPG($A37, "IQ_AVG_DILUT_SHARES_OUT", Q$3)</f>
        <v>37007000</v>
      </c>
      <c r="R37" s="4" cm="1">
        <f t="array" ref="R37">_xll.SNL.Clients.Office.Excel.Functions.SPG($A37, "IQ_AVG_DILUT_SHARES_OUT", R$3)</f>
        <v>36993000</v>
      </c>
      <c r="S37" s="4" cm="1">
        <f t="array" ref="S37">_xll.SNL.Clients.Office.Excel.Functions.SPG($A37, "IQ_AVG_DILUT_SHARES_OUT", S$3)</f>
        <v>37007000</v>
      </c>
      <c r="T37" s="4" cm="1">
        <f t="array" ref="T37">_xll.SNL.Clients.Office.Excel.Functions.SPG($A37, "IQ_AVG_DILUT_SHARES_OUT", T$3)</f>
        <v>37002000</v>
      </c>
      <c r="U37" s="4" cm="1">
        <f t="array" ref="U37">_xll.SNL.Clients.Office.Excel.Functions.SPG($A37, "IQ_AVG_DILUT_SHARES_OUT", U$3)</f>
        <v>37000000</v>
      </c>
      <c r="V37" s="4" cm="1">
        <f t="array" ref="V37">_xll.SNL.Clients.Office.Excel.Functions.SPG($A37, "IQ_AVG_DILUT_SHARES_OUT", V$3)</f>
        <v>36969000</v>
      </c>
      <c r="W37" s="4" cm="1">
        <f t="array" ref="W37">_xll.SNL.Clients.Office.Excel.Functions.SPG($A37, "IQ_AVG_DILUT_SHARES_OUT", W$3)</f>
        <v>36996000</v>
      </c>
      <c r="X37" s="4" cm="1">
        <f t="array" ref="X37">_xll.SNL.Clients.Office.Excel.Functions.SPG($A37, "IQ_AVG_DILUT_SHARES_OUT", X$3)</f>
        <v>36996000</v>
      </c>
      <c r="Y37" s="4" cm="1">
        <f t="array" ref="Y37">_xll.SNL.Clients.Office.Excel.Functions.SPG($A37, "IQ_AVG_DILUT_SHARES_OUT", Y$3)</f>
        <v>36963000</v>
      </c>
      <c r="Z37" s="4" cm="1">
        <f t="array" ref="Z37">_xll.SNL.Clients.Office.Excel.Functions.SPG($A37, "IQ_AVG_DILUT_SHARES_OUT", Z$3)</f>
        <v>36951000</v>
      </c>
    </row>
    <row r="38" spans="1:26" x14ac:dyDescent="0.3">
      <c r="A38" s="11" t="s">
        <v>1070</v>
      </c>
      <c r="B38" s="4" t="str" cm="1">
        <f t="array" ref="B38">_xll.SNL.Clients.Office.Excel.Functions.SPG($A38, "IQ_AVG_DILUT_SHARES_OUT", B$3)</f>
        <v>NA</v>
      </c>
      <c r="C38" s="4" cm="1">
        <f t="array" ref="C38">_xll.SNL.Clients.Office.Excel.Functions.SPG($A38, "IQ_AVG_DILUT_SHARES_OUT", C$3)</f>
        <v>15159442</v>
      </c>
      <c r="D38" s="4" cm="1">
        <f t="array" ref="D38">_xll.SNL.Clients.Office.Excel.Functions.SPG($A38, "IQ_AVG_DILUT_SHARES_OUT", D$3)</f>
        <v>15435311</v>
      </c>
      <c r="E38" s="4" cm="1">
        <f t="array" ref="E38">_xll.SNL.Clients.Office.Excel.Functions.SPG($A38, "IQ_AVG_DILUT_SHARES_OUT", E$3)</f>
        <v>15673570</v>
      </c>
      <c r="F38" s="4" cm="1">
        <f t="array" ref="F38">_xll.SNL.Clients.Office.Excel.Functions.SPG($A38, "IQ_AVG_DILUT_SHARES_OUT", F$3)</f>
        <v>15881015</v>
      </c>
      <c r="G38" s="4" cm="1">
        <f t="array" ref="G38">_xll.SNL.Clients.Office.Excel.Functions.SPG($A38, "IQ_AVG_DILUT_SHARES_OUT", G$3)</f>
        <v>16124198</v>
      </c>
      <c r="H38" s="4" cm="1">
        <f t="array" ref="H38">_xll.SNL.Clients.Office.Excel.Functions.SPG($A38, "IQ_AVG_DILUT_SHARES_OUT", H$3)</f>
        <v>16420760</v>
      </c>
      <c r="I38" s="4" cm="1">
        <f t="array" ref="I38">_xll.SNL.Clients.Office.Excel.Functions.SPG($A38, "IQ_AVG_DILUT_SHARES_OUT", I$3)</f>
        <v>16589481</v>
      </c>
      <c r="J38" s="4" cm="1">
        <f t="array" ref="J38">_xll.SNL.Clients.Office.Excel.Functions.SPG($A38, "IQ_AVG_DILUT_SHARES_OUT", J$3)</f>
        <v>16735892</v>
      </c>
      <c r="K38" s="4" cm="1">
        <f t="array" ref="K38">_xll.SNL.Clients.Office.Excel.Functions.SPG($A38, "IQ_AVG_DILUT_SHARES_OUT", K$3)</f>
        <v>16695714</v>
      </c>
      <c r="L38" s="4" cm="1">
        <f t="array" ref="L38">_xll.SNL.Clients.Office.Excel.Functions.SPG($A38, "IQ_AVG_DILUT_SHARES_OUT", L$3)</f>
        <v>16657454</v>
      </c>
      <c r="M38" s="4" cm="1">
        <f t="array" ref="M38">_xll.SNL.Clients.Office.Excel.Functions.SPG($A38, "IQ_AVG_DILUT_SHARES_OUT", M$3)</f>
        <v>16619916</v>
      </c>
      <c r="N38" s="4" cm="1">
        <f t="array" ref="N38">_xll.SNL.Clients.Office.Excel.Functions.SPG($A38, "IQ_AVG_DILUT_SHARES_OUT", N$3)</f>
        <v>16611457</v>
      </c>
      <c r="O38" s="4" cm="1">
        <f t="array" ref="O38">_xll.SNL.Clients.Office.Excel.Functions.SPG($A38, "IQ_AVG_DILUT_SHARES_OUT", O$3)</f>
        <v>16569881</v>
      </c>
      <c r="P38" s="4" cm="1">
        <f t="array" ref="P38">_xll.SNL.Clients.Office.Excel.Functions.SPG($A38, "IQ_AVG_DILUT_SHARES_OUT", P$3)</f>
        <v>16605911</v>
      </c>
      <c r="Q38" s="4" cm="1">
        <f t="array" ref="Q38">_xll.SNL.Clients.Office.Excel.Functions.SPG($A38, "IQ_AVG_DILUT_SHARES_OUT", Q$3)</f>
        <v>16716167</v>
      </c>
      <c r="R38" s="4" cm="1">
        <f t="array" ref="R38">_xll.SNL.Clients.Office.Excel.Functions.SPG($A38, "IQ_AVG_DILUT_SHARES_OUT", R$3)</f>
        <v>17022472</v>
      </c>
      <c r="S38" s="4" cm="1">
        <f t="array" ref="S38">_xll.SNL.Clients.Office.Excel.Functions.SPG($A38, "IQ_AVG_DILUT_SHARES_OUT", S$3)</f>
        <v>17047211</v>
      </c>
      <c r="T38" s="4" cm="1">
        <f t="array" ref="T38">_xll.SNL.Clients.Office.Excel.Functions.SPG($A38, "IQ_AVG_DILUT_SHARES_OUT", T$3)</f>
        <v>17047296</v>
      </c>
      <c r="U38" s="4" cm="1">
        <f t="array" ref="U38">_xll.SNL.Clients.Office.Excel.Functions.SPG($A38, "IQ_AVG_DILUT_SHARES_OUT", U$3)</f>
        <v>17013444</v>
      </c>
      <c r="V38" s="4" cm="1">
        <f t="array" ref="V38">_xll.SNL.Clients.Office.Excel.Functions.SPG($A38, "IQ_AVG_DILUT_SHARES_OUT", V$3)</f>
        <v>16965119</v>
      </c>
      <c r="W38" s="4" cm="1">
        <f t="array" ref="W38">_xll.SNL.Clients.Office.Excel.Functions.SPG($A38, "IQ_AVG_DILUT_SHARES_OUT", W$3)</f>
        <v>16974956</v>
      </c>
      <c r="X38" s="4" cm="1">
        <f t="array" ref="X38">_xll.SNL.Clients.Office.Excel.Functions.SPG($A38, "IQ_AVG_DILUT_SHARES_OUT", X$3)</f>
        <v>16955835</v>
      </c>
      <c r="Y38" s="4" cm="1">
        <f t="array" ref="Y38">_xll.SNL.Clients.Office.Excel.Functions.SPG($A38, "IQ_AVG_DILUT_SHARES_OUT", Y$3)</f>
        <v>16907463</v>
      </c>
      <c r="Z38" s="4" cm="1">
        <f t="array" ref="Z38">_xll.SNL.Clients.Office.Excel.Functions.SPG($A38, "IQ_AVG_DILUT_SHARES_OUT", Z$3)</f>
        <v>16906081</v>
      </c>
    </row>
    <row r="39" spans="1:26" x14ac:dyDescent="0.3">
      <c r="A39" s="11" t="s">
        <v>1071</v>
      </c>
      <c r="B39" s="4" cm="1">
        <f t="array" ref="B39">_xll.SNL.Clients.Office.Excel.Functions.SPG($A39, "IQ_AVG_DILUT_SHARES_OUT", B$3)</f>
        <v>69030331</v>
      </c>
      <c r="C39" s="4" cm="1">
        <f t="array" ref="C39">_xll.SNL.Clients.Office.Excel.Functions.SPG($A39, "IQ_AVG_DILUT_SHARES_OUT", C$3)</f>
        <v>69128946</v>
      </c>
      <c r="D39" s="4" cm="1">
        <f t="array" ref="D39">_xll.SNL.Clients.Office.Excel.Functions.SPG($A39, "IQ_AVG_DILUT_SHARES_OUT", D$3)</f>
        <v>69066298</v>
      </c>
      <c r="E39" s="4" cm="1">
        <f t="array" ref="E39">_xll.SNL.Clients.Office.Excel.Functions.SPG($A39, "IQ_AVG_DILUT_SHARES_OUT", E$3)</f>
        <v>69013834</v>
      </c>
      <c r="F39" s="4" cm="1">
        <f t="array" ref="F39">_xll.SNL.Clients.Office.Excel.Functions.SPG($A39, "IQ_AVG_DILUT_SHARES_OUT", F$3)</f>
        <v>69014116</v>
      </c>
      <c r="G39" s="4" cm="1">
        <f t="array" ref="G39">_xll.SNL.Clients.Office.Excel.Functions.SPG($A39, "IQ_AVG_DILUT_SHARES_OUT", G$3)</f>
        <v>69014793</v>
      </c>
      <c r="H39" s="4" cm="1">
        <f t="array" ref="H39">_xll.SNL.Clients.Office.Excel.Functions.SPG($A39, "IQ_AVG_DILUT_SHARES_OUT", H$3)</f>
        <v>68994247</v>
      </c>
      <c r="I39" s="4" cm="1">
        <f t="array" ref="I39">_xll.SNL.Clients.Office.Excel.Functions.SPG($A39, "IQ_AVG_DILUT_SHARES_OUT", I$3)</f>
        <v>69034762</v>
      </c>
      <c r="J39" s="4" cm="1">
        <f t="array" ref="J39">_xll.SNL.Clients.Office.Excel.Functions.SPG($A39, "IQ_AVG_DILUT_SHARES_OUT", J$3)</f>
        <v>69322664</v>
      </c>
      <c r="K39" s="4" cm="1">
        <f t="array" ref="K39">_xll.SNL.Clients.Office.Excel.Functions.SPG($A39, "IQ_AVG_DILUT_SHARES_OUT", K$3)</f>
        <v>69395224</v>
      </c>
      <c r="L39" s="4" cm="1">
        <f t="array" ref="L39">_xll.SNL.Clients.Office.Excel.Functions.SPG($A39, "IQ_AVG_DILUT_SHARES_OUT", L$3)</f>
        <v>69327414</v>
      </c>
      <c r="M39" s="4" cm="1">
        <f t="array" ref="M39">_xll.SNL.Clients.Office.Excel.Functions.SPG($A39, "IQ_AVG_DILUT_SHARES_OUT", M$3)</f>
        <v>69316258</v>
      </c>
      <c r="N39" s="4" cm="1">
        <f t="array" ref="N39">_xll.SNL.Clients.Office.Excel.Functions.SPG($A39, "IQ_AVG_DILUT_SHARES_OUT", N$3)</f>
        <v>69661000</v>
      </c>
      <c r="O39" s="4" cm="1">
        <f t="array" ref="O39">_xll.SNL.Clients.Office.Excel.Functions.SPG($A39, "IQ_AVG_DILUT_SHARES_OUT", O$3)</f>
        <v>69738426</v>
      </c>
      <c r="P39" s="4" cm="1">
        <f t="array" ref="P39">_xll.SNL.Clients.Office.Excel.Functions.SPG($A39, "IQ_AVG_DILUT_SHARES_OUT", P$3)</f>
        <v>69756135</v>
      </c>
      <c r="Q39" s="4" cm="1">
        <f t="array" ref="Q39">_xll.SNL.Clients.Office.Excel.Functions.SPG($A39, "IQ_AVG_DILUT_SHARES_OUT", Q$3)</f>
        <v>69791670</v>
      </c>
      <c r="R39" s="4" cm="1">
        <f t="array" ref="R39">_xll.SNL.Clients.Office.Excel.Functions.SPG($A39, "IQ_AVG_DILUT_SHARES_OUT", R$3)</f>
        <v>69741000</v>
      </c>
      <c r="S39" s="4" cm="1">
        <f t="array" ref="S39">_xll.SNL.Clients.Office.Excel.Functions.SPG($A39, "IQ_AVG_DILUT_SHARES_OUT", S$3)</f>
        <v>69493105</v>
      </c>
      <c r="T39" s="4" cm="1">
        <f t="array" ref="T39">_xll.SNL.Clients.Office.Excel.Functions.SPG($A39, "IQ_AVG_DILUT_SHARES_OUT", T$3)</f>
        <v>69346141</v>
      </c>
      <c r="U39" s="4" cm="1">
        <f t="array" ref="U39">_xll.SNL.Clients.Office.Excel.Functions.SPG($A39, "IQ_AVG_DILUT_SHARES_OUT", U$3)</f>
        <v>69292972</v>
      </c>
      <c r="V39" s="4" cm="1">
        <f t="array" ref="V39">_xll.SNL.Clients.Office.Excel.Functions.SPG($A39, "IQ_AVG_DILUT_SHARES_OUT", V$3)</f>
        <v>69502000</v>
      </c>
      <c r="W39" s="4" cm="1">
        <f t="array" ref="W39">_xll.SNL.Clients.Office.Excel.Functions.SPG($A39, "IQ_AVG_DILUT_SHARES_OUT", W$3)</f>
        <v>69683999</v>
      </c>
      <c r="X39" s="4" cm="1">
        <f t="array" ref="X39">_xll.SNL.Clients.Office.Excel.Functions.SPG($A39, "IQ_AVG_DILUT_SHARES_OUT", X$3)</f>
        <v>69600499</v>
      </c>
      <c r="Y39" s="4" cm="1">
        <f t="array" ref="Y39">_xll.SNL.Clients.Office.Excel.Functions.SPG($A39, "IQ_AVG_DILUT_SHARES_OUT", Y$3)</f>
        <v>47337809</v>
      </c>
      <c r="Z39" s="4" cm="1">
        <f t="array" ref="Z39">_xll.SNL.Clients.Office.Excel.Functions.SPG($A39, "IQ_AVG_DILUT_SHARES_OUT", Z$3)</f>
        <v>47456314</v>
      </c>
    </row>
    <row r="40" spans="1:26" x14ac:dyDescent="0.3">
      <c r="A40" s="11" t="s">
        <v>1072</v>
      </c>
      <c r="B40" s="4" cm="1">
        <f t="array" ref="B40">_xll.SNL.Clients.Office.Excel.Functions.SPG($A40, "IQ_AVG_DILUT_SHARES_OUT", B$3)</f>
        <v>19154426</v>
      </c>
      <c r="C40" s="4" cm="1">
        <f t="array" ref="C40">_xll.SNL.Clients.Office.Excel.Functions.SPG($A40, "IQ_AVG_DILUT_SHARES_OUT", C$3)</f>
        <v>19116519</v>
      </c>
      <c r="D40" s="4" cm="1">
        <f t="array" ref="D40">_xll.SNL.Clients.Office.Excel.Functions.SPG($A40, "IQ_AVG_DILUT_SHARES_OUT", D$3)</f>
        <v>19113103</v>
      </c>
      <c r="E40" s="4" cm="1">
        <f t="array" ref="E40">_xll.SNL.Clients.Office.Excel.Functions.SPG($A40, "IQ_AVG_DILUT_SHARES_OUT", E$3)</f>
        <v>19146294</v>
      </c>
      <c r="F40" s="4" cm="1">
        <f t="array" ref="F40">_xll.SNL.Clients.Office.Excel.Functions.SPG($A40, "IQ_AVG_DILUT_SHARES_OUT", F$3)</f>
        <v>19211282</v>
      </c>
      <c r="G40" s="4" cm="1">
        <f t="array" ref="G40">_xll.SNL.Clients.Office.Excel.Functions.SPG($A40, "IQ_AVG_DILUT_SHARES_OUT", G$3)</f>
        <v>19220250</v>
      </c>
      <c r="H40" s="4" cm="1">
        <f t="array" ref="H40">_xll.SNL.Clients.Office.Excel.Functions.SPG($A40, "IQ_AVG_DILUT_SHARES_OUT", H$3)</f>
        <v>19223588</v>
      </c>
      <c r="I40" s="4" cm="1">
        <f t="array" ref="I40">_xll.SNL.Clients.Office.Excel.Functions.SPG($A40, "IQ_AVG_DILUT_SHARES_OUT", I$3)</f>
        <v>19196755</v>
      </c>
      <c r="J40" s="4" cm="1">
        <f t="array" ref="J40">_xll.SNL.Clients.Office.Excel.Functions.SPG($A40, "IQ_AVG_DILUT_SHARES_OUT", J$3)</f>
        <v>19235411</v>
      </c>
      <c r="K40" s="4" cm="1">
        <f t="array" ref="K40">_xll.SNL.Clients.Office.Excel.Functions.SPG($A40, "IQ_AVG_DILUT_SHARES_OUT", K$3)</f>
        <v>19209279</v>
      </c>
      <c r="L40" s="4" cm="1">
        <f t="array" ref="L40">_xll.SNL.Clients.Office.Excel.Functions.SPG($A40, "IQ_AVG_DILUT_SHARES_OUT", L$3)</f>
        <v>19269346</v>
      </c>
      <c r="M40" s="4" cm="1">
        <f t="array" ref="M40">_xll.SNL.Clients.Office.Excel.Functions.SPG($A40, "IQ_AVG_DILUT_SHARES_OUT", M$3)</f>
        <v>19332168</v>
      </c>
      <c r="N40" s="4" cm="1">
        <f t="array" ref="N40">_xll.SNL.Clients.Office.Excel.Functions.SPG($A40, "IQ_AVG_DILUT_SHARES_OUT", N$3)</f>
        <v>19430824</v>
      </c>
      <c r="O40" s="4" cm="1">
        <f t="array" ref="O40">_xll.SNL.Clients.Office.Excel.Functions.SPG($A40, "IQ_AVG_DILUT_SHARES_OUT", O$3)</f>
        <v>19420757</v>
      </c>
      <c r="P40" s="4" cm="1">
        <f t="array" ref="P40">_xll.SNL.Clients.Office.Excel.Functions.SPG($A40, "IQ_AVG_DILUT_SHARES_OUT", P$3)</f>
        <v>19407918</v>
      </c>
      <c r="Q40" s="4" cm="1">
        <f t="array" ref="Q40">_xll.SNL.Clients.Office.Excel.Functions.SPG($A40, "IQ_AVG_DILUT_SHARES_OUT", Q$3)</f>
        <v>19380611</v>
      </c>
      <c r="R40" s="4" cm="1">
        <f t="array" ref="R40">_xll.SNL.Clients.Office.Excel.Functions.SPG($A40, "IQ_AVG_DILUT_SHARES_OUT", R$3)</f>
        <v>19408804</v>
      </c>
      <c r="S40" s="4" cm="1">
        <f t="array" ref="S40">_xll.SNL.Clients.Office.Excel.Functions.SPG($A40, "IQ_AVG_DILUT_SHARES_OUT", S$3)</f>
        <v>19380109</v>
      </c>
      <c r="T40" s="4" cm="1">
        <f t="array" ref="T40">_xll.SNL.Clients.Office.Excel.Functions.SPG($A40, "IQ_AVG_DILUT_SHARES_OUT", T$3)</f>
        <v>19358682</v>
      </c>
      <c r="U40" s="4" cm="1">
        <f t="array" ref="U40">_xll.SNL.Clients.Office.Excel.Functions.SPG($A40, "IQ_AVG_DILUT_SHARES_OUT", U$3)</f>
        <v>19335707</v>
      </c>
      <c r="V40" s="4" cm="1">
        <f t="array" ref="V40">_xll.SNL.Clients.Office.Excel.Functions.SPG($A40, "IQ_AVG_DILUT_SHARES_OUT", V$3)</f>
        <v>19352245</v>
      </c>
      <c r="W40" s="4" cm="1">
        <f t="array" ref="W40">_xll.SNL.Clients.Office.Excel.Functions.SPG($A40, "IQ_AVG_DILUT_SHARES_OUT", W$3)</f>
        <v>19321394</v>
      </c>
      <c r="X40" s="4" cm="1">
        <f t="array" ref="X40">_xll.SNL.Clients.Office.Excel.Functions.SPG($A40, "IQ_AVG_DILUT_SHARES_OUT", X$3)</f>
        <v>19302551</v>
      </c>
      <c r="Y40" s="4" cm="1">
        <f t="array" ref="Y40">_xll.SNL.Clients.Office.Excel.Functions.SPG($A40, "IQ_AVG_DILUT_SHARES_OUT", Y$3)</f>
        <v>19306953</v>
      </c>
      <c r="Z40" s="4" cm="1">
        <f t="array" ref="Z40">_xll.SNL.Clients.Office.Excel.Functions.SPG($A40, "IQ_AVG_DILUT_SHARES_OUT", Z$3)</f>
        <v>19298036</v>
      </c>
    </row>
    <row r="41" spans="1:26" x14ac:dyDescent="0.3">
      <c r="A41" s="11" t="s">
        <v>1073</v>
      </c>
      <c r="B41" s="4" cm="1">
        <f t="array" ref="B41">_xll.SNL.Clients.Office.Excel.Functions.SPG($A41, "IQ_AVG_DILUT_SHARES_OUT", B$3)</f>
        <v>38312000</v>
      </c>
      <c r="C41" s="4" cm="1">
        <f t="array" ref="C41">_xll.SNL.Clients.Office.Excel.Functions.SPG($A41, "IQ_AVG_DILUT_SHARES_OUT", C$3)</f>
        <v>38263000</v>
      </c>
      <c r="D41" s="4" cm="1">
        <f t="array" ref="D41">_xll.SNL.Clients.Office.Excel.Functions.SPG($A41, "IQ_AVG_DILUT_SHARES_OUT", D$3)</f>
        <v>38287000</v>
      </c>
      <c r="E41" s="4" cm="1">
        <f t="array" ref="E41">_xll.SNL.Clients.Office.Excel.Functions.SPG($A41, "IQ_AVG_DILUT_SHARES_OUT", E$3)</f>
        <v>38234000</v>
      </c>
      <c r="F41" s="4" cm="1">
        <f t="array" ref="F41">_xll.SNL.Clients.Office.Excel.Functions.SPG($A41, "IQ_AVG_DILUT_SHARES_OUT", F$3)</f>
        <v>38197000</v>
      </c>
      <c r="G41" s="4" cm="1">
        <f t="array" ref="G41">_xll.SNL.Clients.Office.Excel.Functions.SPG($A41, "IQ_AVG_DILUT_SHARES_OUT", G$3)</f>
        <v>38167000</v>
      </c>
      <c r="H41" s="4" cm="1">
        <f t="array" ref="H41">_xll.SNL.Clients.Office.Excel.Functions.SPG($A41, "IQ_AVG_DILUT_SHARES_OUT", H$3)</f>
        <v>38325000</v>
      </c>
      <c r="I41" s="4" cm="1">
        <f t="array" ref="I41">_xll.SNL.Clients.Office.Excel.Functions.SPG($A41, "IQ_AVG_DILUT_SHARES_OUT", I$3)</f>
        <v>39341000</v>
      </c>
      <c r="J41" s="4" cm="1">
        <f t="array" ref="J41">_xll.SNL.Clients.Office.Excel.Functions.SPG($A41, "IQ_AVG_DILUT_SHARES_OUT", J$3)</f>
        <v>41570000</v>
      </c>
      <c r="K41" s="4" cm="1">
        <f t="array" ref="K41">_xll.SNL.Clients.Office.Excel.Functions.SPG($A41, "IQ_AVG_DILUT_SHARES_OUT", K$3)</f>
        <v>43470000</v>
      </c>
      <c r="L41" s="4" cm="1">
        <f t="array" ref="L41">_xll.SNL.Clients.Office.Excel.Functions.SPG($A41, "IQ_AVG_DILUT_SHARES_OUT", L$3)</f>
        <v>44039000</v>
      </c>
      <c r="M41" s="4" cm="1">
        <f t="array" ref="M41">_xll.SNL.Clients.Office.Excel.Functions.SPG($A41, "IQ_AVG_DILUT_SHARES_OUT", M$3)</f>
        <v>44740000</v>
      </c>
      <c r="N41" s="4" cm="1">
        <f t="array" ref="N41">_xll.SNL.Clients.Office.Excel.Functions.SPG($A41, "IQ_AVG_DILUT_SHARES_OUT", N$3)</f>
        <v>47208000</v>
      </c>
      <c r="O41" s="4" cm="1">
        <f t="array" ref="O41">_xll.SNL.Clients.Office.Excel.Functions.SPG($A41, "IQ_AVG_DILUT_SHARES_OUT", O$3)</f>
        <v>48091000</v>
      </c>
      <c r="P41" s="4" cm="1">
        <f t="array" ref="P41">_xll.SNL.Clients.Office.Excel.Functions.SPG($A41, "IQ_AVG_DILUT_SHARES_OUT", P$3)</f>
        <v>48080000</v>
      </c>
      <c r="Q41" s="4" cm="1">
        <f t="array" ref="Q41">_xll.SNL.Clients.Office.Excel.Functions.SPG($A41, "IQ_AVG_DILUT_SHARES_OUT", Q$3)</f>
        <v>48019000</v>
      </c>
      <c r="R41" s="4" cm="1">
        <f t="array" ref="R41">_xll.SNL.Clients.Office.Excel.Functions.SPG($A41, "IQ_AVG_DILUT_SHARES_OUT", R$3)</f>
        <v>47916000</v>
      </c>
      <c r="S41" s="4" cm="1">
        <f t="array" ref="S41">_xll.SNL.Clients.Office.Excel.Functions.SPG($A41, "IQ_AVG_DILUT_SHARES_OUT", S$3)</f>
        <v>47781000</v>
      </c>
      <c r="T41" s="4" cm="1">
        <f t="array" ref="T41">_xll.SNL.Clients.Office.Excel.Functions.SPG($A41, "IQ_AVG_DILUT_SHARES_OUT", T$3)</f>
        <v>47676000</v>
      </c>
      <c r="U41" s="4" cm="1">
        <f t="array" ref="U41">_xll.SNL.Clients.Office.Excel.Functions.SPG($A41, "IQ_AVG_DILUT_SHARES_OUT", U$3)</f>
        <v>47562000</v>
      </c>
      <c r="V41" s="4" cm="1">
        <f t="array" ref="V41">_xll.SNL.Clients.Office.Excel.Functions.SPG($A41, "IQ_AVG_DILUT_SHARES_OUT", V$3)</f>
        <v>47641000</v>
      </c>
      <c r="W41" s="4" cm="1">
        <f t="array" ref="W41">_xll.SNL.Clients.Office.Excel.Functions.SPG($A41, "IQ_AVG_DILUT_SHARES_OUT", W$3)</f>
        <v>47573000</v>
      </c>
      <c r="X41" s="4" cm="1">
        <f t="array" ref="X41">_xll.SNL.Clients.Office.Excel.Functions.SPG($A41, "IQ_AVG_DILUT_SHARES_OUT", X$3)</f>
        <v>47607000</v>
      </c>
      <c r="Y41" s="4" cm="1">
        <f t="array" ref="Y41">_xll.SNL.Clients.Office.Excel.Functions.SPG($A41, "IQ_AVG_DILUT_SHARES_OUT", Y$3)</f>
        <v>47424000</v>
      </c>
      <c r="Z41" s="4" cm="1">
        <f t="array" ref="Z41">_xll.SNL.Clients.Office.Excel.Functions.SPG($A41, "IQ_AVG_DILUT_SHARES_OUT", Z$3)</f>
        <v>47772000</v>
      </c>
    </row>
    <row r="42" spans="1:26" x14ac:dyDescent="0.3">
      <c r="A42" s="11" t="s">
        <v>1074</v>
      </c>
      <c r="B42" s="4" cm="1">
        <f t="array" ref="B42">_xll.SNL.Clients.Office.Excel.Functions.SPG($A42, "IQ_AVG_DILUT_SHARES_OUT", B$3)</f>
        <v>49890000</v>
      </c>
      <c r="C42" s="4" cm="1">
        <f t="array" ref="C42">_xll.SNL.Clients.Office.Excel.Functions.SPG($A42, "IQ_AVG_DILUT_SHARES_OUT", C$3)</f>
        <v>51310000</v>
      </c>
      <c r="D42" s="4" cm="1">
        <f t="array" ref="D42">_xll.SNL.Clients.Office.Excel.Functions.SPG($A42, "IQ_AVG_DILUT_SHARES_OUT", D$3)</f>
        <v>51862000</v>
      </c>
      <c r="E42" s="4" cm="1">
        <f t="array" ref="E42">_xll.SNL.Clients.Office.Excel.Functions.SPG($A42, "IQ_AVG_DILUT_SHARES_OUT", E$3)</f>
        <v>52046000</v>
      </c>
      <c r="F42" s="4" cm="1">
        <f t="array" ref="F42">_xll.SNL.Clients.Office.Excel.Functions.SPG($A42, "IQ_AVG_DILUT_SHARES_OUT", F$3)</f>
        <v>53013000</v>
      </c>
      <c r="G42" s="4" cm="1">
        <f t="array" ref="G42">_xll.SNL.Clients.Office.Excel.Functions.SPG($A42, "IQ_AVG_DILUT_SHARES_OUT", G$3)</f>
        <v>53014000</v>
      </c>
      <c r="H42" s="4" cm="1">
        <f t="array" ref="H42">_xll.SNL.Clients.Office.Excel.Functions.SPG($A42, "IQ_AVG_DILUT_SHARES_OUT", H$3)</f>
        <v>53921000</v>
      </c>
      <c r="I42" s="4" cm="1">
        <f t="array" ref="I42">_xll.SNL.Clients.Office.Excel.Functions.SPG($A42, "IQ_AVG_DILUT_SHARES_OUT", I$3)</f>
        <v>53102000</v>
      </c>
      <c r="J42" s="4" cm="1">
        <f t="array" ref="J42">_xll.SNL.Clients.Office.Excel.Functions.SPG($A42, "IQ_AVG_DILUT_SHARES_OUT", J$3)</f>
        <v>51970000</v>
      </c>
      <c r="K42" s="4" cm="1">
        <f t="array" ref="K42">_xll.SNL.Clients.Office.Excel.Functions.SPG($A42, "IQ_AVG_DILUT_SHARES_OUT", K$3)</f>
        <v>51716000</v>
      </c>
      <c r="L42" s="4" cm="1">
        <f t="array" ref="L42">_xll.SNL.Clients.Office.Excel.Functions.SPG($A42, "IQ_AVG_DILUT_SHARES_OUT", L$3)</f>
        <v>52788000</v>
      </c>
      <c r="M42" s="4" cm="1">
        <f t="array" ref="M42">_xll.SNL.Clients.Office.Excel.Functions.SPG($A42, "IQ_AVG_DILUT_SHARES_OUT", M$3)</f>
        <v>53227000</v>
      </c>
      <c r="N42" s="4" cm="1">
        <f t="array" ref="N42">_xll.SNL.Clients.Office.Excel.Functions.SPG($A42, "IQ_AVG_DILUT_SHARES_OUT", N$3)</f>
        <v>51979000</v>
      </c>
      <c r="O42" s="4" cm="1">
        <f t="array" ref="O42">_xll.SNL.Clients.Office.Excel.Functions.SPG($A42, "IQ_AVG_DILUT_SHARES_OUT", O$3)</f>
        <v>50057000</v>
      </c>
      <c r="P42" s="4" cm="1">
        <f t="array" ref="P42">_xll.SNL.Clients.Office.Excel.Functions.SPG($A42, "IQ_AVG_DILUT_SHARES_OUT", P$3)</f>
        <v>50009000</v>
      </c>
      <c r="Q42" s="4" cm="1">
        <f t="array" ref="Q42">_xll.SNL.Clients.Office.Excel.Functions.SPG($A42, "IQ_AVG_DILUT_SHARES_OUT", Q$3)</f>
        <v>49552000</v>
      </c>
      <c r="R42" s="4" cm="1">
        <f t="array" ref="R42">_xll.SNL.Clients.Office.Excel.Functions.SPG($A42, "IQ_AVG_DILUT_SHARES_OUT", R$3)</f>
        <v>49518000</v>
      </c>
      <c r="S42" s="4" cm="1">
        <f t="array" ref="S42">_xll.SNL.Clients.Office.Excel.Functions.SPG($A42, "IQ_AVG_DILUT_SHARES_OUT", S$3)</f>
        <v>47496000</v>
      </c>
      <c r="T42" s="4" cm="1">
        <f t="array" ref="T42">_xll.SNL.Clients.Office.Excel.Functions.SPG($A42, "IQ_AVG_DILUT_SHARES_OUT", T$3)</f>
        <v>49848000</v>
      </c>
      <c r="U42" s="4" cm="1">
        <f t="array" ref="U42">_xll.SNL.Clients.Office.Excel.Functions.SPG($A42, "IQ_AVG_DILUT_SHARES_OUT", U$3)</f>
        <v>46753000</v>
      </c>
      <c r="V42" s="4" cm="1">
        <f t="array" ref="V42">_xll.SNL.Clients.Office.Excel.Functions.SPG($A42, "IQ_AVG_DILUT_SHARES_OUT", V$3)</f>
        <v>48248000</v>
      </c>
      <c r="W42" s="4" cm="1">
        <f t="array" ref="W42">_xll.SNL.Clients.Office.Excel.Functions.SPG($A42, "IQ_AVG_DILUT_SHARES_OUT", W$3)</f>
        <v>46840000</v>
      </c>
      <c r="X42" s="4" cm="1">
        <f t="array" ref="X42">_xll.SNL.Clients.Office.Excel.Functions.SPG($A42, "IQ_AVG_DILUT_SHARES_OUT", X$3)</f>
        <v>50075000</v>
      </c>
      <c r="Y42" s="4" cm="1">
        <f t="array" ref="Y42">_xll.SNL.Clients.Office.Excel.Functions.SPG($A42, "IQ_AVG_DILUT_SHARES_OUT", Y$3)</f>
        <v>49894000</v>
      </c>
      <c r="Z42" s="4" cm="1">
        <f t="array" ref="Z42">_xll.SNL.Clients.Office.Excel.Functions.SPG($A42, "IQ_AVG_DILUT_SHARES_OUT", Z$3)</f>
        <v>50416000</v>
      </c>
    </row>
    <row r="43" spans="1:26" x14ac:dyDescent="0.3">
      <c r="A43" s="11" t="s">
        <v>1618</v>
      </c>
      <c r="B43" s="4" cm="1">
        <f t="array" ref="B43">_xll.SNL.Clients.Office.Excel.Functions.SPG($A43, "IQ_AVG_DILUT_SHARES_OUT", B$3)</f>
        <v>50464000</v>
      </c>
      <c r="C43" s="4" cm="1">
        <f t="array" ref="C43">_xll.SNL.Clients.Office.Excel.Functions.SPG($A43, "IQ_AVG_DILUT_SHARES_OUT", C$3)</f>
        <v>49743300</v>
      </c>
      <c r="D43" s="4" cm="1">
        <f t="array" ref="D43">_xll.SNL.Clients.Office.Excel.Functions.SPG($A43, "IQ_AVG_DILUT_SHARES_OUT", D$3)</f>
        <v>49847700</v>
      </c>
      <c r="E43" s="4" cm="1">
        <f t="array" ref="E43">_xll.SNL.Clients.Office.Excel.Functions.SPG($A43, "IQ_AVG_DILUT_SHARES_OUT", E$3)</f>
        <v>50697900</v>
      </c>
      <c r="F43" s="4" cm="1">
        <f t="array" ref="F43">_xll.SNL.Clients.Office.Excel.Functions.SPG($A43, "IQ_AVG_DILUT_SHARES_OUT", F$3)</f>
        <v>50263000</v>
      </c>
      <c r="G43" s="4" cm="1">
        <f t="array" ref="G43">_xll.SNL.Clients.Office.Excel.Functions.SPG($A43, "IQ_AVG_DILUT_SHARES_OUT", G$3)</f>
        <v>55570000</v>
      </c>
      <c r="H43" s="4" cm="1">
        <f t="array" ref="H43">_xll.SNL.Clients.Office.Excel.Functions.SPG($A43, "IQ_AVG_DILUT_SHARES_OUT", H$3)</f>
        <v>50633200</v>
      </c>
      <c r="I43" s="4" cm="1">
        <f t="array" ref="I43">_xll.SNL.Clients.Office.Excel.Functions.SPG($A43, "IQ_AVG_DILUT_SHARES_OUT", I$3)</f>
        <v>50608600</v>
      </c>
      <c r="J43" s="4" cm="1">
        <f t="array" ref="J43">_xll.SNL.Clients.Office.Excel.Functions.SPG($A43, "IQ_AVG_DILUT_SHARES_OUT", J$3)</f>
        <v>50503300</v>
      </c>
      <c r="K43" s="4" t="str" cm="1">
        <f t="array" ref="K43">_xll.SNL.Clients.Office.Excel.Functions.SPG($A43, "IQ_AVG_DILUT_SHARES_OUT", K$3)</f>
        <v>NA</v>
      </c>
      <c r="L43" s="4" cm="1">
        <f t="array" ref="L43">_xll.SNL.Clients.Office.Excel.Functions.SPG($A43, "IQ_AVG_DILUT_SHARES_OUT", L$3)</f>
        <v>50320200</v>
      </c>
      <c r="M43" s="4" cm="1">
        <f t="array" ref="M43">_xll.SNL.Clients.Office.Excel.Functions.SPG($A43, "IQ_AVG_DILUT_SHARES_OUT", M$3)</f>
        <v>50245300</v>
      </c>
      <c r="N43" s="4" cm="1">
        <f t="array" ref="N43">_xll.SNL.Clients.Office.Excel.Functions.SPG($A43, "IQ_AVG_DILUT_SHARES_OUT", N$3)</f>
        <v>50200500</v>
      </c>
      <c r="O43" s="4" cm="1">
        <f t="array" ref="O43">_xll.SNL.Clients.Office.Excel.Functions.SPG($A43, "IQ_AVG_DILUT_SHARES_OUT", O$3)</f>
        <v>52042000</v>
      </c>
      <c r="P43" s="4" cm="1">
        <f t="array" ref="P43">_xll.SNL.Clients.Office.Excel.Functions.SPG($A43, "IQ_AVG_DILUT_SHARES_OUT", P$3)</f>
        <v>50320200</v>
      </c>
      <c r="Q43" s="4" cm="1">
        <f t="array" ref="Q43">_xll.SNL.Clients.Office.Excel.Functions.SPG($A43, "IQ_AVG_DILUT_SHARES_OUT", Q$3)</f>
        <v>50446900</v>
      </c>
      <c r="R43" s="4" cm="1">
        <f t="array" ref="R43">_xll.SNL.Clients.Office.Excel.Functions.SPG($A43, "IQ_AVG_DILUT_SHARES_OUT", R$3)</f>
        <v>51065300</v>
      </c>
      <c r="S43" s="4" cm="1">
        <f t="array" ref="S43">_xll.SNL.Clients.Office.Excel.Functions.SPG($A43, "IQ_AVG_DILUT_SHARES_OUT", S$3)</f>
        <v>48213333</v>
      </c>
      <c r="T43" s="4" cm="1">
        <f t="array" ref="T43">_xll.SNL.Clients.Office.Excel.Functions.SPG($A43, "IQ_AVG_DILUT_SHARES_OUT", T$3)</f>
        <v>51471900</v>
      </c>
      <c r="U43" s="4" cm="1">
        <f t="array" ref="U43">_xll.SNL.Clients.Office.Excel.Functions.SPG($A43, "IQ_AVG_DILUT_SHARES_OUT", U$3)</f>
        <v>51053400</v>
      </c>
      <c r="V43" s="4" cm="1">
        <f t="array" ref="V43">_xll.SNL.Clients.Office.Excel.Functions.SPG($A43, "IQ_AVG_DILUT_SHARES_OUT", V$3)</f>
        <v>49945400</v>
      </c>
      <c r="W43" s="4" cm="1">
        <f t="array" ref="W43">_xll.SNL.Clients.Office.Excel.Functions.SPG($A43, "IQ_AVG_DILUT_SHARES_OUT", W$3)</f>
        <v>50251700</v>
      </c>
      <c r="X43" s="4" cm="1">
        <f t="array" ref="X43">_xll.SNL.Clients.Office.Excel.Functions.SPG($A43, "IQ_AVG_DILUT_SHARES_OUT", X$3)</f>
        <v>51207700</v>
      </c>
      <c r="Y43" s="4" cm="1">
        <f t="array" ref="Y43">_xll.SNL.Clients.Office.Excel.Functions.SPG($A43, "IQ_AVG_DILUT_SHARES_OUT", Y$3)</f>
        <v>52062900</v>
      </c>
      <c r="Z43" s="4" cm="1">
        <f t="array" ref="Z43">_xll.SNL.Clients.Office.Excel.Functions.SPG($A43, "IQ_AVG_DILUT_SHARES_OUT", Z$3)</f>
        <v>52312500</v>
      </c>
    </row>
    <row r="44" spans="1:26" x14ac:dyDescent="0.3">
      <c r="A44" s="11" t="s">
        <v>1075</v>
      </c>
      <c r="B44" s="4" cm="1">
        <f t="array" ref="B44">_xll.SNL.Clients.Office.Excel.Functions.SPG($A44, "IQ_AVG_DILUT_SHARES_OUT", B$3)</f>
        <v>20046000</v>
      </c>
      <c r="C44" s="4" cm="1">
        <f t="array" ref="C44">_xll.SNL.Clients.Office.Excel.Functions.SPG($A44, "IQ_AVG_DILUT_SHARES_OUT", C$3)</f>
        <v>19445000</v>
      </c>
      <c r="D44" s="4" cm="1">
        <f t="array" ref="D44">_xll.SNL.Clients.Office.Excel.Functions.SPG($A44, "IQ_AVG_DILUT_SHARES_OUT", D$3)</f>
        <v>19404000</v>
      </c>
      <c r="E44" s="4" cm="1">
        <f t="array" ref="E44">_xll.SNL.Clients.Office.Excel.Functions.SPG($A44, "IQ_AVG_DILUT_SHARES_OUT", E$3)</f>
        <v>19321000</v>
      </c>
      <c r="F44" s="4" cm="1">
        <f t="array" ref="F44">_xll.SNL.Clients.Office.Excel.Functions.SPG($A44, "IQ_AVG_DILUT_SHARES_OUT", F$3)</f>
        <v>19422000</v>
      </c>
      <c r="G44" s="4" cm="1">
        <f t="array" ref="G44">_xll.SNL.Clients.Office.Excel.Functions.SPG($A44, "IQ_AVG_DILUT_SHARES_OUT", G$3)</f>
        <v>19219000</v>
      </c>
      <c r="H44" s="4" cm="1">
        <f t="array" ref="H44">_xll.SNL.Clients.Office.Excel.Functions.SPG($A44, "IQ_AVG_DILUT_SHARES_OUT", H$3)</f>
        <v>19125000</v>
      </c>
      <c r="I44" s="4" cm="1">
        <f t="array" ref="I44">_xll.SNL.Clients.Office.Excel.Functions.SPG($A44, "IQ_AVG_DILUT_SHARES_OUT", I$3)</f>
        <v>17855000</v>
      </c>
      <c r="J44" s="4" cm="1">
        <f t="array" ref="J44">_xll.SNL.Clients.Office.Excel.Functions.SPG($A44, "IQ_AVG_DILUT_SHARES_OUT", J$3)</f>
        <v>16531000</v>
      </c>
      <c r="K44" s="4" cm="1">
        <f t="array" ref="K44">_xll.SNL.Clients.Office.Excel.Functions.SPG($A44, "IQ_AVG_DILUT_SHARES_OUT", K$3)</f>
        <v>16325000</v>
      </c>
      <c r="L44" s="4" cm="1">
        <f t="array" ref="L44">_xll.SNL.Clients.Office.Excel.Functions.SPG($A44, "IQ_AVG_DILUT_SHARES_OUT", L$3)</f>
        <v>16303000</v>
      </c>
      <c r="M44" s="4" cm="1">
        <f t="array" ref="M44">_xll.SNL.Clients.Office.Excel.Functions.SPG($A44, "IQ_AVG_DILUT_SHARES_OUT", M$3)</f>
        <v>16272000</v>
      </c>
      <c r="N44" s="4" cm="1">
        <f t="array" ref="N44">_xll.SNL.Clients.Office.Excel.Functions.SPG($A44, "IQ_AVG_DILUT_SHARES_OUT", N$3)</f>
        <v>16137000</v>
      </c>
      <c r="O44" s="4" cm="1">
        <f t="array" ref="O44">_xll.SNL.Clients.Office.Excel.Functions.SPG($A44, "IQ_AVG_DILUT_SHARES_OUT", O$3)</f>
        <v>14169000</v>
      </c>
      <c r="P44" s="4" cm="1">
        <f t="array" ref="P44">_xll.SNL.Clients.Office.Excel.Functions.SPG($A44, "IQ_AVG_DILUT_SHARES_OUT", P$3)</f>
        <v>12107000</v>
      </c>
      <c r="Q44" s="4" cm="1">
        <f t="array" ref="Q44">_xll.SNL.Clients.Office.Excel.Functions.SPG($A44, "IQ_AVG_DILUT_SHARES_OUT", Q$3)</f>
        <v>12085000</v>
      </c>
      <c r="R44" s="4" cm="1">
        <f t="array" ref="R44">_xll.SNL.Clients.Office.Excel.Functions.SPG($A44, "IQ_AVG_DILUT_SHARES_OUT", R$3)</f>
        <v>12017000</v>
      </c>
      <c r="S44" s="4" cm="1">
        <f t="array" ref="S44">_xll.SNL.Clients.Office.Excel.Functions.SPG($A44, "IQ_AVG_DILUT_SHARES_OUT", S$3)</f>
        <v>11996000</v>
      </c>
      <c r="T44" s="4" cm="1">
        <f t="array" ref="T44">_xll.SNL.Clients.Office.Excel.Functions.SPG($A44, "IQ_AVG_DILUT_SHARES_OUT", T$3)</f>
        <v>12003000</v>
      </c>
      <c r="U44" s="4" cm="1">
        <f t="array" ref="U44">_xll.SNL.Clients.Office.Excel.Functions.SPG($A44, "IQ_AVG_DILUT_SHARES_OUT", U$3)</f>
        <v>11967000</v>
      </c>
      <c r="V44" s="4" cm="1">
        <f t="array" ref="V44">_xll.SNL.Clients.Office.Excel.Functions.SPG($A44, "IQ_AVG_DILUT_SHARES_OUT", V$3)</f>
        <v>11902000</v>
      </c>
      <c r="W44" s="4" cm="1">
        <f t="array" ref="W44">_xll.SNL.Clients.Office.Excel.Functions.SPG($A44, "IQ_AVG_DILUT_SHARES_OUT", W$3)</f>
        <v>11886000</v>
      </c>
      <c r="X44" s="4" cm="1">
        <f t="array" ref="X44">_xll.SNL.Clients.Office.Excel.Functions.SPG($A44, "IQ_AVG_DILUT_SHARES_OUT", X$3)</f>
        <v>12085000</v>
      </c>
      <c r="Y44" s="4" cm="1">
        <f t="array" ref="Y44">_xll.SNL.Clients.Office.Excel.Functions.SPG($A44, "IQ_AVG_DILUT_SHARES_OUT", Y$3)</f>
        <v>12269000</v>
      </c>
      <c r="Z44" s="4" cm="1">
        <f t="array" ref="Z44">_xll.SNL.Clients.Office.Excel.Functions.SPG($A44, "IQ_AVG_DILUT_SHARES_OUT", Z$3)</f>
        <v>11823000</v>
      </c>
    </row>
    <row r="45" spans="1:26" x14ac:dyDescent="0.3">
      <c r="A45" s="11" t="s">
        <v>1076</v>
      </c>
      <c r="B45" s="4" cm="1">
        <f t="array" ref="B45">_xll.SNL.Clients.Office.Excel.Functions.SPG($A45, "IQ_AVG_DILUT_SHARES_OUT", B$3)</f>
        <v>21793000</v>
      </c>
      <c r="C45" s="4" cm="1">
        <f t="array" ref="C45">_xll.SNL.Clients.Office.Excel.Functions.SPG($A45, "IQ_AVG_DILUT_SHARES_OUT", C$3)</f>
        <v>21917000</v>
      </c>
      <c r="D45" s="4" cm="1">
        <f t="array" ref="D45">_xll.SNL.Clients.Office.Excel.Functions.SPG($A45, "IQ_AVG_DILUT_SHARES_OUT", D$3)</f>
        <v>21875000</v>
      </c>
      <c r="E45" s="4" cm="1">
        <f t="array" ref="E45">_xll.SNL.Clients.Office.Excel.Functions.SPG($A45, "IQ_AVG_DILUT_SHARES_OUT", E$3)</f>
        <v>22061000</v>
      </c>
      <c r="F45" s="4" cm="1">
        <f t="array" ref="F45">_xll.SNL.Clients.Office.Excel.Functions.SPG($A45, "IQ_AVG_DILUT_SHARES_OUT", F$3)</f>
        <v>22102000</v>
      </c>
      <c r="G45" s="4" cm="1">
        <f t="array" ref="G45">_xll.SNL.Clients.Office.Excel.Functions.SPG($A45, "IQ_AVG_DILUT_SHARES_OUT", G$3)</f>
        <v>22013000</v>
      </c>
      <c r="H45" s="4" cm="1">
        <f t="array" ref="H45">_xll.SNL.Clients.Office.Excel.Functions.SPG($A45, "IQ_AVG_DILUT_SHARES_OUT", H$3)</f>
        <v>21962000</v>
      </c>
      <c r="I45" s="4" cm="1">
        <f t="array" ref="I45">_xll.SNL.Clients.Office.Excel.Functions.SPG($A45, "IQ_AVG_DILUT_SHARES_OUT", I$3)</f>
        <v>22386000</v>
      </c>
      <c r="J45" s="4" cm="1">
        <f t="array" ref="J45">_xll.SNL.Clients.Office.Excel.Functions.SPG($A45, "IQ_AVG_DILUT_SHARES_OUT", J$3)</f>
        <v>22326000</v>
      </c>
      <c r="K45" s="4" cm="1">
        <f t="array" ref="K45">_xll.SNL.Clients.Office.Excel.Functions.SPG($A45, "IQ_AVG_DILUT_SHARES_OUT", K$3)</f>
        <v>22278000</v>
      </c>
      <c r="L45" s="4" cm="1">
        <f t="array" ref="L45">_xll.SNL.Clients.Office.Excel.Functions.SPG($A45, "IQ_AVG_DILUT_SHARES_OUT", L$3)</f>
        <v>22245000</v>
      </c>
      <c r="M45" s="4" cm="1">
        <f t="array" ref="M45">_xll.SNL.Clients.Office.Excel.Functions.SPG($A45, "IQ_AVG_DILUT_SHARES_OUT", M$3)</f>
        <v>22651000</v>
      </c>
      <c r="N45" s="4" cm="1">
        <f t="array" ref="N45">_xll.SNL.Clients.Office.Excel.Functions.SPG($A45, "IQ_AVG_DILUT_SHARES_OUT", N$3)</f>
        <v>24183000</v>
      </c>
      <c r="O45" s="4" cm="1">
        <f t="array" ref="O45">_xll.SNL.Clients.Office.Excel.Functions.SPG($A45, "IQ_AVG_DILUT_SHARES_OUT", O$3)</f>
        <v>25309000</v>
      </c>
      <c r="P45" s="4" cm="1">
        <f t="array" ref="P45">_xll.SNL.Clients.Office.Excel.Functions.SPG($A45, "IQ_AVG_DILUT_SHARES_OUT", P$3)</f>
        <v>25140000</v>
      </c>
      <c r="Q45" s="4" cm="1">
        <f t="array" ref="Q45">_xll.SNL.Clients.Office.Excel.Functions.SPG($A45, "IQ_AVG_DILUT_SHARES_OUT", Q$3)</f>
        <v>25822000</v>
      </c>
      <c r="R45" s="4" cm="1">
        <f t="array" ref="R45">_xll.SNL.Clients.Office.Excel.Functions.SPG($A45, "IQ_AVG_DILUT_SHARES_OUT", R$3)</f>
        <v>25613000</v>
      </c>
      <c r="S45" s="4" cm="1">
        <f t="array" ref="S45">_xll.SNL.Clients.Office.Excel.Functions.SPG($A45, "IQ_AVG_DILUT_SHARES_OUT", S$3)</f>
        <v>26225000</v>
      </c>
      <c r="T45" s="4" cm="1">
        <f t="array" ref="T45">_xll.SNL.Clients.Office.Excel.Functions.SPG($A45, "IQ_AVG_DILUT_SHARES_OUT", T$3)</f>
        <v>26525000</v>
      </c>
      <c r="U45" s="4" cm="1">
        <f t="array" ref="U45">_xll.SNL.Clients.Office.Excel.Functions.SPG($A45, "IQ_AVG_DILUT_SHARES_OUT", U$3)</f>
        <v>26418000</v>
      </c>
      <c r="V45" s="4" cm="1">
        <f t="array" ref="V45">_xll.SNL.Clients.Office.Excel.Functions.SPG($A45, "IQ_AVG_DILUT_SHARES_OUT", V$3)</f>
        <v>26746000</v>
      </c>
      <c r="W45" s="4" cm="1">
        <f t="array" ref="W45">_xll.SNL.Clients.Office.Excel.Functions.SPG($A45, "IQ_AVG_DILUT_SHARES_OUT", W$3)</f>
        <v>26750000</v>
      </c>
      <c r="X45" s="4" cm="1">
        <f t="array" ref="X45">_xll.SNL.Clients.Office.Excel.Functions.SPG($A45, "IQ_AVG_DILUT_SHARES_OUT", X$3)</f>
        <v>26736000</v>
      </c>
      <c r="Y45" s="4" cm="1">
        <f t="array" ref="Y45">_xll.SNL.Clients.Office.Excel.Functions.SPG($A45, "IQ_AVG_DILUT_SHARES_OUT", Y$3)</f>
        <v>26843000</v>
      </c>
      <c r="Z45" s="4" cm="1">
        <f t="array" ref="Z45">_xll.SNL.Clients.Office.Excel.Functions.SPG($A45, "IQ_AVG_DILUT_SHARES_OUT", Z$3)</f>
        <v>27117000</v>
      </c>
    </row>
    <row r="46" spans="1:26" x14ac:dyDescent="0.3">
      <c r="A46" s="11" t="s">
        <v>1077</v>
      </c>
      <c r="B46" s="4" cm="1">
        <f t="array" ref="B46">_xll.SNL.Clients.Office.Excel.Functions.SPG($A46, "IQ_AVG_DILUT_SHARES_OUT", B$3)</f>
        <v>138991818</v>
      </c>
      <c r="C46" s="4" cm="1">
        <f t="array" ref="C46">_xll.SNL.Clients.Office.Excel.Functions.SPG($A46, "IQ_AVG_DILUT_SHARES_OUT", C$3)</f>
        <v>138162674</v>
      </c>
      <c r="D46" s="4" cm="1">
        <f t="array" ref="D46">_xll.SNL.Clients.Office.Excel.Functions.SPG($A46, "IQ_AVG_DILUT_SHARES_OUT", D$3)</f>
        <v>138246827</v>
      </c>
      <c r="E46" s="4" cm="1">
        <f t="array" ref="E46">_xll.SNL.Clients.Office.Excel.Functions.SPG($A46, "IQ_AVG_DILUT_SHARES_OUT", E$3)</f>
        <v>140611532</v>
      </c>
      <c r="F46" s="4" cm="1">
        <f t="array" ref="F46">_xll.SNL.Clients.Office.Excel.Functions.SPG($A46, "IQ_AVG_DILUT_SHARES_OUT", F$3)</f>
        <v>141869604</v>
      </c>
      <c r="G46" s="4" cm="1">
        <f t="array" ref="G46">_xll.SNL.Clients.Office.Excel.Functions.SPG($A46, "IQ_AVG_DILUT_SHARES_OUT", G$3)</f>
        <v>141357954</v>
      </c>
      <c r="H46" s="4" cm="1">
        <f t="array" ref="H46">_xll.SNL.Clients.Office.Excel.Functions.SPG($A46, "IQ_AVG_DILUT_SHARES_OUT", H$3)</f>
        <v>141350428</v>
      </c>
      <c r="I46" s="4" cm="1">
        <f t="array" ref="I46">_xll.SNL.Clients.Office.Excel.Functions.SPG($A46, "IQ_AVG_DILUT_SHARES_OUT", I$3)</f>
        <v>141341238</v>
      </c>
      <c r="J46" s="4" cm="1">
        <f t="array" ref="J46">_xll.SNL.Clients.Office.Excel.Functions.SPG($A46, "IQ_AVG_DILUT_SHARES_OUT", J$3)</f>
        <v>155483979</v>
      </c>
      <c r="K46" s="4" cm="1">
        <f t="array" ref="K46">_xll.SNL.Clients.Office.Excel.Functions.SPG($A46, "IQ_AVG_DILUT_SHARES_OUT", K$3)</f>
        <v>140596669</v>
      </c>
      <c r="L46" s="4" cm="1">
        <f t="array" ref="L46">_xll.SNL.Clients.Office.Excel.Functions.SPG($A46, "IQ_AVG_DILUT_SHARES_OUT", L$3)</f>
        <v>164350132</v>
      </c>
      <c r="M46" s="4" cm="1">
        <f t="array" ref="M46">_xll.SNL.Clients.Office.Excel.Functions.SPG($A46, "IQ_AVG_DILUT_SHARES_OUT", M$3)</f>
        <v>171698185</v>
      </c>
      <c r="N46" s="4" cm="1">
        <f t="array" ref="N46">_xll.SNL.Clients.Office.Excel.Functions.SPG($A46, "IQ_AVG_DILUT_SHARES_OUT", N$3)</f>
        <v>140353386</v>
      </c>
      <c r="O46" s="4" cm="1">
        <f t="array" ref="O46">_xll.SNL.Clients.Office.Excel.Functions.SPG($A46, "IQ_AVG_DILUT_SHARES_OUT", O$3)</f>
        <v>161100014</v>
      </c>
      <c r="P46" s="4" cm="1">
        <f t="array" ref="P46">_xll.SNL.Clients.Office.Excel.Functions.SPG($A46, "IQ_AVG_DILUT_SHARES_OUT", P$3)</f>
        <v>170884172</v>
      </c>
      <c r="Q46" s="4" cm="1">
        <f t="array" ref="Q46">_xll.SNL.Clients.Office.Excel.Functions.SPG($A46, "IQ_AVG_DILUT_SHARES_OUT", Q$3)</f>
        <v>170832186</v>
      </c>
      <c r="R46" s="4" cm="1">
        <f t="array" ref="R46">_xll.SNL.Clients.Office.Excel.Functions.SPG($A46, "IQ_AVG_DILUT_SHARES_OUT", R$3)</f>
        <v>170792684</v>
      </c>
      <c r="S46" s="4" cm="1">
        <f t="array" ref="S46">_xll.SNL.Clients.Office.Excel.Functions.SPG($A46, "IQ_AVG_DILUT_SHARES_OUT", S$3)</f>
        <v>140036383</v>
      </c>
      <c r="T46" s="4" cm="1">
        <f t="array" ref="T46">_xll.SNL.Clients.Office.Excel.Functions.SPG($A46, "IQ_AVG_DILUT_SHARES_OUT", T$3)</f>
        <v>146612313</v>
      </c>
      <c r="U46" s="4" cm="1">
        <f t="array" ref="U46">_xll.SNL.Clients.Office.Excel.Functions.SPG($A46, "IQ_AVG_DILUT_SHARES_OUT", U$3)</f>
        <v>182083702</v>
      </c>
      <c r="V46" s="4" cm="1">
        <f t="array" ref="V46">_xll.SNL.Clients.Office.Excel.Functions.SPG($A46, "IQ_AVG_DILUT_SHARES_OUT", V$3)</f>
        <v>153948191</v>
      </c>
      <c r="W46" s="4" cm="1">
        <f t="array" ref="W46">_xll.SNL.Clients.Office.Excel.Functions.SPG($A46, "IQ_AVG_DILUT_SHARES_OUT", W$3)</f>
        <v>182070345</v>
      </c>
      <c r="X46" s="4" cm="1">
        <f t="array" ref="X46">_xll.SNL.Clients.Office.Excel.Functions.SPG($A46, "IQ_AVG_DILUT_SHARES_OUT", X$3)</f>
        <v>153531678</v>
      </c>
      <c r="Y46" s="4" cm="1">
        <f t="array" ref="Y46">_xll.SNL.Clients.Office.Excel.Functions.SPG($A46, "IQ_AVG_DILUT_SHARES_OUT", Y$3)</f>
        <v>174101234</v>
      </c>
      <c r="Z46" s="4" cm="1">
        <f t="array" ref="Z46">_xll.SNL.Clients.Office.Excel.Functions.SPG($A46, "IQ_AVG_DILUT_SHARES_OUT", Z$3)</f>
        <v>164683086</v>
      </c>
    </row>
    <row r="47" spans="1:26" x14ac:dyDescent="0.3">
      <c r="A47" s="11" t="s">
        <v>1078</v>
      </c>
      <c r="B47" s="4" cm="1">
        <f t="array" ref="B47">_xll.SNL.Clients.Office.Excel.Functions.SPG($A47, "IQ_AVG_DILUT_SHARES_OUT", B$3)</f>
        <v>240067000</v>
      </c>
      <c r="C47" s="4" cm="1">
        <f t="array" ref="C47">_xll.SNL.Clients.Office.Excel.Functions.SPG($A47, "IQ_AVG_DILUT_SHARES_OUT", C$3)</f>
        <v>239973000</v>
      </c>
      <c r="D47" s="4" cm="1">
        <f t="array" ref="D47">_xll.SNL.Clients.Office.Excel.Functions.SPG($A47, "IQ_AVG_DILUT_SHARES_OUT", D$3)</f>
        <v>240500000</v>
      </c>
      <c r="E47" s="4" cm="1">
        <f t="array" ref="E47">_xll.SNL.Clients.Office.Excel.Functions.SPG($A47, "IQ_AVG_DILUT_SHARES_OUT", E$3)</f>
        <v>242174000</v>
      </c>
      <c r="F47" s="4" cm="1">
        <f t="array" ref="F47">_xll.SNL.Clients.Office.Excel.Functions.SPG($A47, "IQ_AVG_DILUT_SHARES_OUT", F$3)</f>
        <v>242408000</v>
      </c>
      <c r="G47" s="4" cm="1">
        <f t="array" ref="G47">_xll.SNL.Clients.Office.Excel.Functions.SPG($A47, "IQ_AVG_DILUT_SHARES_OUT", G$3)</f>
        <v>230000000</v>
      </c>
      <c r="H47" s="4" cm="1">
        <f t="array" ref="H47">_xll.SNL.Clients.Office.Excel.Functions.SPG($A47, "IQ_AVG_DILUT_SHARES_OUT", H$3)</f>
        <v>228877000</v>
      </c>
      <c r="I47" s="4" cm="1">
        <f t="array" ref="I47">_xll.SNL.Clients.Office.Excel.Functions.SPG($A47, "IQ_AVG_DILUT_SHARES_OUT", I$3)</f>
        <v>229041000</v>
      </c>
      <c r="J47" s="4" cm="1">
        <f t="array" ref="J47">_xll.SNL.Clients.Office.Excel.Functions.SPG($A47, "IQ_AVG_DILUT_SHARES_OUT", J$3)</f>
        <v>229398000</v>
      </c>
      <c r="K47" s="4" cm="1">
        <f t="array" ref="K47">_xll.SNL.Clients.Office.Excel.Functions.SPG($A47, "IQ_AVG_DILUT_SHARES_OUT", K$3)</f>
        <v>228811000</v>
      </c>
      <c r="L47" s="4" cm="1">
        <f t="array" ref="L47">_xll.SNL.Clients.Office.Excel.Functions.SPG($A47, "IQ_AVG_DILUT_SHARES_OUT", L$3)</f>
        <v>228991000</v>
      </c>
      <c r="M47" s="4" cm="1">
        <f t="array" ref="M47">_xll.SNL.Clients.Office.Excel.Functions.SPG($A47, "IQ_AVG_DILUT_SHARES_OUT", M$3)</f>
        <v>228998000</v>
      </c>
      <c r="N47" s="4" cm="1">
        <f t="array" ref="N47">_xll.SNL.Clients.Office.Excel.Functions.SPG($A47, "IQ_AVG_DILUT_SHARES_OUT", N$3)</f>
        <v>228986000</v>
      </c>
      <c r="O47" s="4" cm="1">
        <f t="array" ref="O47">_xll.SNL.Clients.Office.Excel.Functions.SPG($A47, "IQ_AVG_DILUT_SHARES_OUT", O$3)</f>
        <v>228429000</v>
      </c>
      <c r="P47" s="4" cm="1">
        <f t="array" ref="P47">_xll.SNL.Clients.Office.Excel.Functions.SPG($A47, "IQ_AVG_DILUT_SHARES_OUT", P$3)</f>
        <v>228436000</v>
      </c>
      <c r="Q47" s="4" cm="1">
        <f t="array" ref="Q47">_xll.SNL.Clients.Office.Excel.Functions.SPG($A47, "IQ_AVG_DILUT_SHARES_OUT", Q$3)</f>
        <v>224772000</v>
      </c>
      <c r="R47" s="4" cm="1">
        <f t="array" ref="R47">_xll.SNL.Clients.Office.Excel.Functions.SPG($A47, "IQ_AVG_DILUT_SHARES_OUT", R$3)</f>
        <v>223733000</v>
      </c>
      <c r="S47" s="4" cm="1">
        <f t="array" ref="S47">_xll.SNL.Clients.Office.Excel.Functions.SPG($A47, "IQ_AVG_DILUT_SHARES_OUT", S$3)</f>
        <v>223316000</v>
      </c>
      <c r="T47" s="4" cm="1">
        <f t="array" ref="T47">_xll.SNL.Clients.Office.Excel.Functions.SPG($A47, "IQ_AVG_DILUT_SHARES_OUT", T$3)</f>
        <v>223293000</v>
      </c>
      <c r="U47" s="4" cm="1">
        <f t="array" ref="U47">_xll.SNL.Clients.Office.Excel.Functions.SPG($A47, "IQ_AVG_DILUT_SHARES_OUT", U$3)</f>
        <v>223278000</v>
      </c>
      <c r="V47" s="4" cm="1">
        <f t="array" ref="V47">_xll.SNL.Clients.Office.Excel.Functions.SPG($A47, "IQ_AVG_DILUT_SHARES_OUT", V$3)</f>
        <v>224294000</v>
      </c>
      <c r="W47" s="4" cm="1">
        <f t="array" ref="W47">_xll.SNL.Clients.Office.Excel.Functions.SPG($A47, "IQ_AVG_DILUT_SHARES_OUT", W$3)</f>
        <v>223906000</v>
      </c>
      <c r="X47" s="4" cm="1">
        <f t="array" ref="X47">_xll.SNL.Clients.Office.Excel.Functions.SPG($A47, "IQ_AVG_DILUT_SHARES_OUT", X$3)</f>
        <v>223901000</v>
      </c>
      <c r="Y47" s="4" cm="1">
        <f t="array" ref="Y47">_xll.SNL.Clients.Office.Excel.Functions.SPG($A47, "IQ_AVG_DILUT_SHARES_OUT", Y$3)</f>
        <v>223899000</v>
      </c>
      <c r="Z47" s="4" cm="1">
        <f t="array" ref="Z47">_xll.SNL.Clients.Office.Excel.Functions.SPG($A47, "IQ_AVG_DILUT_SHARES_OUT", Z$3)</f>
        <v>223932000</v>
      </c>
    </row>
    <row r="48" spans="1:26" x14ac:dyDescent="0.3">
      <c r="A48" s="11" t="s">
        <v>1079</v>
      </c>
      <c r="B48" s="4" cm="1">
        <f t="array" ref="B48">_xll.SNL.Clients.Office.Excel.Functions.SPG($A48, "IQ_AVG_DILUT_SHARES_OUT", B$3)</f>
        <v>206862320</v>
      </c>
      <c r="C48" s="4" cm="1">
        <f t="array" ref="C48">_xll.SNL.Clients.Office.Excel.Functions.SPG($A48, "IQ_AVG_DILUT_SHARES_OUT", C$3)</f>
        <v>205759307</v>
      </c>
      <c r="D48" s="4" cm="1">
        <f t="array" ref="D48">_xll.SNL.Clients.Office.Excel.Functions.SPG($A48, "IQ_AVG_DILUT_SHARES_OUT", D$3)</f>
        <v>205347309</v>
      </c>
      <c r="E48" s="4" cm="1">
        <f t="array" ref="E48">_xll.SNL.Clients.Office.Excel.Functions.SPG($A48, "IQ_AVG_DILUT_SHARES_OUT", E$3)</f>
        <v>205487711</v>
      </c>
      <c r="F48" s="4" cm="1">
        <f t="array" ref="F48">_xll.SNL.Clients.Office.Excel.Functions.SPG($A48, "IQ_AVG_DILUT_SHARES_OUT", F$3)</f>
        <v>222926076</v>
      </c>
      <c r="G48" s="4" cm="1">
        <f t="array" ref="G48">_xll.SNL.Clients.Office.Excel.Functions.SPG($A48, "IQ_AVG_DILUT_SHARES_OUT", G$3)</f>
        <v>222861214</v>
      </c>
      <c r="H48" s="4" cm="1">
        <f t="array" ref="H48">_xll.SNL.Clients.Office.Excel.Functions.SPG($A48, "IQ_AVG_DILUT_SHARES_OUT", H$3)</f>
        <v>221328818</v>
      </c>
      <c r="I48" s="4" cm="1">
        <f t="array" ref="I48">_xll.SNL.Clients.Office.Excel.Functions.SPG($A48, "IQ_AVG_DILUT_SHARES_OUT", I$3)</f>
        <v>216061876</v>
      </c>
      <c r="J48" s="4" cm="1">
        <f t="array" ref="J48">_xll.SNL.Clients.Office.Excel.Functions.SPG($A48, "IQ_AVG_DILUT_SHARES_OUT", J$3)</f>
        <v>214910974</v>
      </c>
      <c r="K48" s="4" cm="1">
        <f t="array" ref="K48">_xll.SNL.Clients.Office.Excel.Functions.SPG($A48, "IQ_AVG_DILUT_SHARES_OUT", K$3)</f>
        <v>209743771</v>
      </c>
      <c r="L48" s="4" cm="1">
        <f t="array" ref="L48">_xll.SNL.Clients.Office.Excel.Functions.SPG($A48, "IQ_AVG_DILUT_SHARES_OUT", L$3)</f>
        <v>205865016</v>
      </c>
      <c r="M48" s="4" cm="1">
        <f t="array" ref="M48">_xll.SNL.Clients.Office.Excel.Functions.SPG($A48, "IQ_AVG_DILUT_SHARES_OUT", M$3)</f>
        <v>195013810</v>
      </c>
      <c r="N48" s="4" cm="1">
        <f t="array" ref="N48">_xll.SNL.Clients.Office.Excel.Functions.SPG($A48, "IQ_AVG_DILUT_SHARES_OUT", N$3)</f>
        <v>185431404</v>
      </c>
      <c r="O48" s="4" cm="1">
        <f t="array" ref="O48">_xll.SNL.Clients.Office.Excel.Functions.SPG($A48, "IQ_AVG_DILUT_SHARES_OUT", O$3)</f>
        <v>166104325</v>
      </c>
      <c r="P48" s="4" cm="1">
        <f t="array" ref="P48">_xll.SNL.Clients.Office.Excel.Functions.SPG($A48, "IQ_AVG_DILUT_SHARES_OUT", P$3)</f>
        <v>160270905</v>
      </c>
      <c r="Q48" s="4" cm="1">
        <f t="array" ref="Q48">_xll.SNL.Clients.Office.Excel.Functions.SPG($A48, "IQ_AVG_DILUT_SHARES_OUT", Q$3)</f>
        <v>153616591</v>
      </c>
      <c r="R48" s="4" cm="1">
        <f t="array" ref="R48">_xll.SNL.Clients.Office.Excel.Functions.SPG($A48, "IQ_AVG_DILUT_SHARES_OUT", R$3)</f>
        <v>144019469</v>
      </c>
      <c r="S48" s="4" cm="1">
        <f t="array" ref="S48">_xll.SNL.Clients.Office.Excel.Functions.SPG($A48, "IQ_AVG_DILUT_SHARES_OUT", S$3)</f>
        <v>138630532</v>
      </c>
      <c r="T48" s="4" cm="1">
        <f t="array" ref="T48">_xll.SNL.Clients.Office.Excel.Functions.SPG($A48, "IQ_AVG_DILUT_SHARES_OUT", T$3)</f>
        <v>133997087</v>
      </c>
      <c r="U48" s="4" cm="1">
        <f t="array" ref="U48">_xll.SNL.Clients.Office.Excel.Functions.SPG($A48, "IQ_AVG_DILUT_SHARES_OUT", U$3)</f>
        <v>131882398</v>
      </c>
      <c r="V48" s="4" cm="1">
        <f t="array" ref="V48">_xll.SNL.Clients.Office.Excel.Functions.SPG($A48, "IQ_AVG_DILUT_SHARES_OUT", V$3)</f>
        <v>110792412</v>
      </c>
      <c r="W48" s="4" cm="1">
        <f t="array" ref="W48">_xll.SNL.Clients.Office.Excel.Functions.SPG($A48, "IQ_AVG_DILUT_SHARES_OUT", W$3)</f>
        <v>125498359</v>
      </c>
      <c r="X48" s="4" cm="1">
        <f t="array" ref="X48">_xll.SNL.Clients.Office.Excel.Functions.SPG($A48, "IQ_AVG_DILUT_SHARES_OUT", X$3)</f>
        <v>117468044</v>
      </c>
      <c r="Y48" s="4" cm="1">
        <f t="array" ref="Y48">_xll.SNL.Clients.Office.Excel.Functions.SPG($A48, "IQ_AVG_DILUT_SHARES_OUT", Y$3)</f>
        <v>113624384</v>
      </c>
      <c r="Z48" s="4" cm="1">
        <f t="array" ref="Z48">_xll.SNL.Clients.Office.Excel.Functions.SPG($A48, "IQ_AVG_DILUT_SHARES_OUT", Z$3)</f>
        <v>107869511</v>
      </c>
    </row>
    <row r="49" spans="1:26" x14ac:dyDescent="0.3">
      <c r="A49" s="11" t="s">
        <v>1080</v>
      </c>
      <c r="B49" s="4" cm="1">
        <f t="array" ref="B49">_xll.SNL.Clients.Office.Excel.Functions.SPG($A49, "IQ_AVG_DILUT_SHARES_OUT", B$3)</f>
        <v>23272766</v>
      </c>
      <c r="C49" s="4" cm="1">
        <f t="array" ref="C49">_xll.SNL.Clients.Office.Excel.Functions.SPG($A49, "IQ_AVG_DILUT_SHARES_OUT", C$3)</f>
        <v>23491715</v>
      </c>
      <c r="D49" s="4" cm="1">
        <f t="array" ref="D49">_xll.SNL.Clients.Office.Excel.Functions.SPG($A49, "IQ_AVG_DILUT_SHARES_OUT", D$3)</f>
        <v>23690120</v>
      </c>
      <c r="E49" s="4" cm="1">
        <f t="array" ref="E49">_xll.SNL.Clients.Office.Excel.Functions.SPG($A49, "IQ_AVG_DILUT_SHARES_OUT", E$3)</f>
        <v>23919613</v>
      </c>
      <c r="F49" s="4" cm="1">
        <f t="array" ref="F49">_xll.SNL.Clients.Office.Excel.Functions.SPG($A49, "IQ_AVG_DILUT_SHARES_OUT", F$3)</f>
        <v>23561309</v>
      </c>
      <c r="G49" s="4" cm="1">
        <f t="array" ref="G49">_xll.SNL.Clients.Office.Excel.Functions.SPG($A49, "IQ_AVG_DILUT_SHARES_OUT", G$3)</f>
        <v>24248584</v>
      </c>
      <c r="H49" s="4" cm="1">
        <f t="array" ref="H49">_xll.SNL.Clients.Office.Excel.Functions.SPG($A49, "IQ_AVG_DILUT_SHARES_OUT", H$3)</f>
        <v>24525258</v>
      </c>
      <c r="I49" s="4" cm="1">
        <f t="array" ref="I49">_xll.SNL.Clients.Office.Excel.Functions.SPG($A49, "IQ_AVG_DILUT_SHARES_OUT", I$3)</f>
        <v>24672948</v>
      </c>
      <c r="J49" s="4" cm="1">
        <f t="array" ref="J49">_xll.SNL.Clients.Office.Excel.Functions.SPG($A49, "IQ_AVG_DILUT_SHARES_OUT", J$3)</f>
        <v>25057726</v>
      </c>
      <c r="K49" s="4" cm="1">
        <f t="array" ref="K49">_xll.SNL.Clients.Office.Excel.Functions.SPG($A49, "IQ_AVG_DILUT_SHARES_OUT", K$3)</f>
        <v>25146664</v>
      </c>
      <c r="L49" s="4" cm="1">
        <f t="array" ref="L49">_xll.SNL.Clients.Office.Excel.Functions.SPG($A49, "IQ_AVG_DILUT_SHARES_OUT", L$3)</f>
        <v>25372755</v>
      </c>
      <c r="M49" s="4" cm="1">
        <f t="array" ref="M49">_xll.SNL.Clients.Office.Excel.Functions.SPG($A49, "IQ_AVG_DILUT_SHARES_OUT", M$3)</f>
        <v>25596031</v>
      </c>
      <c r="N49" s="4" cm="1">
        <f t="array" ref="N49">_xll.SNL.Clients.Office.Excel.Functions.SPG($A49, "IQ_AVG_DILUT_SHARES_OUT", N$3)</f>
        <v>25911200</v>
      </c>
      <c r="O49" s="4" cm="1">
        <f t="array" ref="O49">_xll.SNL.Clients.Office.Excel.Functions.SPG($A49, "IQ_AVG_DILUT_SHARES_OUT", O$3)</f>
        <v>26467420</v>
      </c>
      <c r="P49" s="4" cm="1">
        <f t="array" ref="P49">_xll.SNL.Clients.Office.Excel.Functions.SPG($A49, "IQ_AVG_DILUT_SHARES_OUT", P$3)</f>
        <v>26770146</v>
      </c>
      <c r="Q49" s="4" cm="1">
        <f t="array" ref="Q49">_xll.SNL.Clients.Office.Excel.Functions.SPG($A49, "IQ_AVG_DILUT_SHARES_OUT", Q$3)</f>
        <v>26910796</v>
      </c>
      <c r="R49" s="4" cm="1">
        <f t="array" ref="R49">_xll.SNL.Clients.Office.Excel.Functions.SPG($A49, "IQ_AVG_DILUT_SHARES_OUT", R$3)</f>
        <v>26930402</v>
      </c>
      <c r="S49" s="4" cm="1">
        <f t="array" ref="S49">_xll.SNL.Clients.Office.Excel.Functions.SPG($A49, "IQ_AVG_DILUT_SHARES_OUT", S$3)</f>
        <v>26734287</v>
      </c>
      <c r="T49" s="4" cm="1">
        <f t="array" ref="T49">_xll.SNL.Clients.Office.Excel.Functions.SPG($A49, "IQ_AVG_DILUT_SHARES_OUT", T$3)</f>
        <v>26592457</v>
      </c>
      <c r="U49" s="4" cm="1">
        <f t="array" ref="U49">_xll.SNL.Clients.Office.Excel.Functions.SPG($A49, "IQ_AVG_DILUT_SHARES_OUT", U$3)</f>
        <v>26217957</v>
      </c>
      <c r="V49" s="4" cm="1">
        <f t="array" ref="V49">_xll.SNL.Clients.Office.Excel.Functions.SPG($A49, "IQ_AVG_DILUT_SHARES_OUT", V$3)</f>
        <v>26246800</v>
      </c>
      <c r="W49" s="4" cm="1">
        <f t="array" ref="W49">_xll.SNL.Clients.Office.Excel.Functions.SPG($A49, "IQ_AVG_DILUT_SHARES_OUT", W$3)</f>
        <v>25490393</v>
      </c>
      <c r="X49" s="4" cm="1">
        <f t="array" ref="X49">_xll.SNL.Clients.Office.Excel.Functions.SPG($A49, "IQ_AVG_DILUT_SHARES_OUT", X$3)</f>
        <v>26416595</v>
      </c>
      <c r="Y49" s="4" cm="1">
        <f t="array" ref="Y49">_xll.SNL.Clients.Office.Excel.Functions.SPG($A49, "IQ_AVG_DILUT_SHARES_OUT", Y$3)</f>
        <v>26431592</v>
      </c>
      <c r="Z49" s="4" cm="1">
        <f t="array" ref="Z49">_xll.SNL.Clients.Office.Excel.Functions.SPG($A49, "IQ_AVG_DILUT_SHARES_OUT", Z$3)</f>
        <v>26512349</v>
      </c>
    </row>
    <row r="50" spans="1:26" x14ac:dyDescent="0.3">
      <c r="A50" s="11" t="s">
        <v>1081</v>
      </c>
      <c r="B50" s="4" cm="1">
        <f t="array" ref="B50">_xll.SNL.Clients.Office.Excel.Functions.SPG($A50, "IQ_AVG_DILUT_SHARES_OUT", B$3)</f>
        <v>174371000</v>
      </c>
      <c r="C50" s="4" cm="1">
        <f t="array" ref="C50">_xll.SNL.Clients.Office.Excel.Functions.SPG($A50, "IQ_AVG_DILUT_SHARES_OUT", C$3)</f>
        <v>173848000</v>
      </c>
      <c r="D50" s="4" cm="1">
        <f t="array" ref="D50">_xll.SNL.Clients.Office.Excel.Functions.SPG($A50, "IQ_AVG_DILUT_SHARES_OUT", D$3)</f>
        <v>166173000</v>
      </c>
      <c r="E50" s="4" cm="1">
        <f t="array" ref="E50">_xll.SNL.Clients.Office.Excel.Functions.SPG($A50, "IQ_AVG_DILUT_SHARES_OUT", E$3)</f>
        <v>154785000</v>
      </c>
      <c r="F50" s="4" cm="1">
        <f t="array" ref="F50">_xll.SNL.Clients.Office.Excel.Functions.SPG($A50, "IQ_AVG_DILUT_SHARES_OUT", F$3)</f>
        <v>154501000</v>
      </c>
      <c r="G50" s="4" cm="1">
        <f t="array" ref="G50">_xll.SNL.Clients.Office.Excel.Functions.SPG($A50, "IQ_AVG_DILUT_SHARES_OUT", G$3)</f>
        <v>154177000</v>
      </c>
      <c r="H50" s="4" cm="1">
        <f t="array" ref="H50">_xll.SNL.Clients.Office.Excel.Functions.SPG($A50, "IQ_AVG_DILUT_SHARES_OUT", H$3)</f>
        <v>154401000</v>
      </c>
      <c r="I50" s="4" cm="1">
        <f t="array" ref="I50">_xll.SNL.Clients.Office.Excel.Functions.SPG($A50, "IQ_AVG_DILUT_SHARES_OUT", I$3)</f>
        <v>154412000</v>
      </c>
      <c r="J50" s="4" cm="1">
        <f t="array" ref="J50">_xll.SNL.Clients.Office.Excel.Functions.SPG($A50, "IQ_AVG_DILUT_SHARES_OUT", J$3)</f>
        <v>154281000</v>
      </c>
      <c r="K50" s="4" cm="1">
        <f t="array" ref="K50">_xll.SNL.Clients.Office.Excel.Functions.SPG($A50, "IQ_AVG_DILUT_SHARES_OUT", K$3)</f>
        <v>153682000</v>
      </c>
      <c r="L50" s="4" cm="1">
        <f t="array" ref="L50">_xll.SNL.Clients.Office.Excel.Functions.SPG($A50, "IQ_AVG_DILUT_SHARES_OUT", L$3)</f>
        <v>153687000</v>
      </c>
      <c r="M50" s="4" cm="1">
        <f t="array" ref="M50">_xll.SNL.Clients.Office.Excel.Functions.SPG($A50, "IQ_AVG_DILUT_SHARES_OUT", M$3)</f>
        <v>153164000</v>
      </c>
      <c r="N50" s="4" cm="1">
        <f t="array" ref="N50">_xll.SNL.Clients.Office.Excel.Functions.SPG($A50, "IQ_AVG_DILUT_SHARES_OUT", N$3)</f>
        <v>152810000</v>
      </c>
      <c r="O50" s="4" cm="1">
        <f t="array" ref="O50">_xll.SNL.Clients.Office.Excel.Functions.SPG($A50, "IQ_AVG_DILUT_SHARES_OUT", O$3)</f>
        <v>152442000</v>
      </c>
      <c r="P50" s="4" cm="1">
        <f t="array" ref="P50">_xll.SNL.Clients.Office.Excel.Functions.SPG($A50, "IQ_AVG_DILUT_SHARES_OUT", P$3)</f>
        <v>152297000</v>
      </c>
      <c r="Q50" s="4" cm="1">
        <f t="array" ref="Q50">_xll.SNL.Clients.Office.Excel.Functions.SPG($A50, "IQ_AVG_DILUT_SHARES_OUT", Q$3)</f>
        <v>152203000</v>
      </c>
      <c r="R50" s="4" cm="1">
        <f t="array" ref="R50">_xll.SNL.Clients.Office.Excel.Functions.SPG($A50, "IQ_AVG_DILUT_SHARES_OUT", R$3)</f>
        <v>151578000</v>
      </c>
      <c r="S50" s="4" cm="1">
        <f t="array" ref="S50">_xll.SNL.Clients.Office.Excel.Functions.SPG($A50, "IQ_AVG_DILUT_SHARES_OUT", S$3)</f>
        <v>151215000</v>
      </c>
      <c r="T50" s="4" cm="1">
        <f t="array" ref="T50">_xll.SNL.Clients.Office.Excel.Functions.SPG($A50, "IQ_AVG_DILUT_SHARES_OUT", T$3)</f>
        <v>151038000</v>
      </c>
      <c r="U50" s="4" cm="1">
        <f t="array" ref="U50">_xll.SNL.Clients.Office.Excel.Functions.SPG($A50, "IQ_AVG_DILUT_SHARES_OUT", U$3)</f>
        <v>150743000</v>
      </c>
      <c r="V50" s="4" cm="1">
        <f t="array" ref="V50">_xll.SNL.Clients.Office.Excel.Functions.SPG($A50, "IQ_AVG_DILUT_SHARES_OUT", V$3)</f>
        <v>150550000</v>
      </c>
      <c r="W50" s="4" cm="1">
        <f t="array" ref="W50">_xll.SNL.Clients.Office.Excel.Functions.SPG($A50, "IQ_AVG_DILUT_SHARES_OUT", W$3)</f>
        <v>150465000</v>
      </c>
      <c r="X50" s="4" cm="1">
        <f t="array" ref="X50">_xll.SNL.Clients.Office.Excel.Functions.SPG($A50, "IQ_AVG_DILUT_SHARES_OUT", X$3)</f>
        <v>142965000</v>
      </c>
      <c r="Y50" s="4" cm="1">
        <f t="array" ref="Y50">_xll.SNL.Clients.Office.Excel.Functions.SPG($A50, "IQ_AVG_DILUT_SHARES_OUT", Y$3)</f>
        <v>128354000</v>
      </c>
      <c r="Z50" s="4" cm="1">
        <f t="array" ref="Z50">_xll.SNL.Clients.Office.Excel.Functions.SPG($A50, "IQ_AVG_DILUT_SHARES_OUT", Z$3)</f>
        <v>128255000</v>
      </c>
    </row>
    <row r="51" spans="1:26" x14ac:dyDescent="0.3">
      <c r="A51" s="11" t="s">
        <v>1082</v>
      </c>
      <c r="B51" s="4" cm="1">
        <f t="array" ref="B51">_xll.SNL.Clients.Office.Excel.Functions.SPG($A51, "IQ_AVG_DILUT_SHARES_OUT", B$3)</f>
        <v>49200000</v>
      </c>
      <c r="C51" s="4" cm="1">
        <f t="array" ref="C51">_xll.SNL.Clients.Office.Excel.Functions.SPG($A51, "IQ_AVG_DILUT_SHARES_OUT", C$3)</f>
        <v>48900000</v>
      </c>
      <c r="D51" s="4" cm="1">
        <f t="array" ref="D51">_xll.SNL.Clients.Office.Excel.Functions.SPG($A51, "IQ_AVG_DILUT_SHARES_OUT", D$3)</f>
        <v>48800000</v>
      </c>
      <c r="E51" s="4" cm="1">
        <f t="array" ref="E51">_xll.SNL.Clients.Office.Excel.Functions.SPG($A51, "IQ_AVG_DILUT_SHARES_OUT", E$3)</f>
        <v>48700000</v>
      </c>
      <c r="F51" s="4" cm="1">
        <f t="array" ref="F51">_xll.SNL.Clients.Office.Excel.Functions.SPG($A51, "IQ_AVG_DILUT_SHARES_OUT", F$3)</f>
        <v>48900000</v>
      </c>
      <c r="G51" s="4" cm="1">
        <f t="array" ref="G51">_xll.SNL.Clients.Office.Excel.Functions.SPG($A51, "IQ_AVG_DILUT_SHARES_OUT", G$3)</f>
        <v>48700000</v>
      </c>
      <c r="H51" s="4" cm="1">
        <f t="array" ref="H51">_xll.SNL.Clients.Office.Excel.Functions.SPG($A51, "IQ_AVG_DILUT_SHARES_OUT", H$3)</f>
        <v>48800000</v>
      </c>
      <c r="I51" s="4" cm="1">
        <f t="array" ref="I51">_xll.SNL.Clients.Office.Excel.Functions.SPG($A51, "IQ_AVG_DILUT_SHARES_OUT", I$3)</f>
        <v>48700000</v>
      </c>
      <c r="J51" s="4" cm="1">
        <f t="array" ref="J51">_xll.SNL.Clients.Office.Excel.Functions.SPG($A51, "IQ_AVG_DILUT_SHARES_OUT", J$3)</f>
        <v>48800000</v>
      </c>
      <c r="K51" s="4" cm="1">
        <f t="array" ref="K51">_xll.SNL.Clients.Office.Excel.Functions.SPG($A51, "IQ_AVG_DILUT_SHARES_OUT", K$3)</f>
        <v>48400000</v>
      </c>
      <c r="L51" s="4" cm="1">
        <f t="array" ref="L51">_xll.SNL.Clients.Office.Excel.Functions.SPG($A51, "IQ_AVG_DILUT_SHARES_OUT", L$3)</f>
        <v>48500000</v>
      </c>
      <c r="M51" s="4" cm="1">
        <f t="array" ref="M51">_xll.SNL.Clients.Office.Excel.Functions.SPG($A51, "IQ_AVG_DILUT_SHARES_OUT", M$3)</f>
        <v>48600000</v>
      </c>
      <c r="N51" s="4" cm="1">
        <f t="array" ref="N51">_xll.SNL.Clients.Office.Excel.Functions.SPG($A51, "IQ_AVG_DILUT_SHARES_OUT", N$3)</f>
        <v>48800000</v>
      </c>
      <c r="O51" s="4" cm="1">
        <f t="array" ref="O51">_xll.SNL.Clients.Office.Excel.Functions.SPG($A51, "IQ_AVG_DILUT_SHARES_OUT", O$3)</f>
        <v>48600000</v>
      </c>
      <c r="P51" s="4" cm="1">
        <f t="array" ref="P51">_xll.SNL.Clients.Office.Excel.Functions.SPG($A51, "IQ_AVG_DILUT_SHARES_OUT", P$3)</f>
        <v>48600000</v>
      </c>
      <c r="Q51" s="4" cm="1">
        <f t="array" ref="Q51">_xll.SNL.Clients.Office.Excel.Functions.SPG($A51, "IQ_AVG_DILUT_SHARES_OUT", Q$3)</f>
        <v>48600000</v>
      </c>
      <c r="R51" s="4" cm="1">
        <f t="array" ref="R51">_xll.SNL.Clients.Office.Excel.Functions.SPG($A51, "IQ_AVG_DILUT_SHARES_OUT", R$3)</f>
        <v>48800000</v>
      </c>
      <c r="S51" s="4" cm="1">
        <f t="array" ref="S51">_xll.SNL.Clients.Office.Excel.Functions.SPG($A51, "IQ_AVG_DILUT_SHARES_OUT", S$3)</f>
        <v>48500000</v>
      </c>
      <c r="T51" s="4" cm="1">
        <f t="array" ref="T51">_xll.SNL.Clients.Office.Excel.Functions.SPG($A51, "IQ_AVG_DILUT_SHARES_OUT", T$3)</f>
        <v>48500000</v>
      </c>
      <c r="U51" s="4" cm="1">
        <f t="array" ref="U51">_xll.SNL.Clients.Office.Excel.Functions.SPG($A51, "IQ_AVG_DILUT_SHARES_OUT", U$3)</f>
        <v>48400000</v>
      </c>
      <c r="V51" s="4" cm="1">
        <f t="array" ref="V51">_xll.SNL.Clients.Office.Excel.Functions.SPG($A51, "IQ_AVG_DILUT_SHARES_OUT", V$3)</f>
        <v>48400000</v>
      </c>
      <c r="W51" s="4" cm="1">
        <f t="array" ref="W51">_xll.SNL.Clients.Office.Excel.Functions.SPG($A51, "IQ_AVG_DILUT_SHARES_OUT", W$3)</f>
        <v>48400000</v>
      </c>
      <c r="X51" s="4" cm="1">
        <f t="array" ref="X51">_xll.SNL.Clients.Office.Excel.Functions.SPG($A51, "IQ_AVG_DILUT_SHARES_OUT", X$3)</f>
        <v>48300000</v>
      </c>
      <c r="Y51" s="4" cm="1">
        <f t="array" ref="Y51">_xll.SNL.Clients.Office.Excel.Functions.SPG($A51, "IQ_AVG_DILUT_SHARES_OUT", Y$3)</f>
        <v>48300000</v>
      </c>
      <c r="Z51" s="4" cm="1">
        <f t="array" ref="Z51">_xll.SNL.Clients.Office.Excel.Functions.SPG($A51, "IQ_AVG_DILUT_SHARES_OUT", Z$3)</f>
        <v>48500000</v>
      </c>
    </row>
    <row r="52" spans="1:26" x14ac:dyDescent="0.3">
      <c r="A52" s="11" t="s">
        <v>1083</v>
      </c>
      <c r="B52" s="4" cm="1">
        <f t="array" ref="B52">_xll.SNL.Clients.Office.Excel.Functions.SPG($A52, "IQ_AVG_DILUT_SHARES_OUT", B$3)</f>
        <v>98400000</v>
      </c>
      <c r="C52" s="4" cm="1">
        <f t="array" ref="C52">_xll.SNL.Clients.Office.Excel.Functions.SPG($A52, "IQ_AVG_DILUT_SHARES_OUT", C$3)</f>
        <v>91700000</v>
      </c>
      <c r="D52" s="4" cm="1">
        <f t="array" ref="D52">_xll.SNL.Clients.Office.Excel.Functions.SPG($A52, "IQ_AVG_DILUT_SHARES_OUT", D$3)</f>
        <v>91400000</v>
      </c>
      <c r="E52" s="4" cm="1">
        <f t="array" ref="E52">_xll.SNL.Clients.Office.Excel.Functions.SPG($A52, "IQ_AVG_DILUT_SHARES_OUT", E$3)</f>
        <v>91100000</v>
      </c>
      <c r="F52" s="4" cm="1">
        <f t="array" ref="F52">_xll.SNL.Clients.Office.Excel.Functions.SPG($A52, "IQ_AVG_DILUT_SHARES_OUT", F$3)</f>
        <v>86200000</v>
      </c>
      <c r="G52" s="4" cm="1">
        <f t="array" ref="G52">_xll.SNL.Clients.Office.Excel.Functions.SPG($A52, "IQ_AVG_DILUT_SHARES_OUT", G$3)</f>
        <v>75000000</v>
      </c>
      <c r="H52" s="4" cm="1">
        <f t="array" ref="H52">_xll.SNL.Clients.Office.Excel.Functions.SPG($A52, "IQ_AVG_DILUT_SHARES_OUT", H$3)</f>
        <v>74600000</v>
      </c>
      <c r="I52" s="4" cm="1">
        <f t="array" ref="I52">_xll.SNL.Clients.Office.Excel.Functions.SPG($A52, "IQ_AVG_DILUT_SHARES_OUT", I$3)</f>
        <v>73200000</v>
      </c>
      <c r="J52" s="4" cm="1">
        <f t="array" ref="J52">_xll.SNL.Clients.Office.Excel.Functions.SPG($A52, "IQ_AVG_DILUT_SHARES_OUT", J$3)</f>
        <v>73000000</v>
      </c>
      <c r="K52" s="4" cm="1">
        <f t="array" ref="K52">_xll.SNL.Clients.Office.Excel.Functions.SPG($A52, "IQ_AVG_DILUT_SHARES_OUT", K$3)</f>
        <v>72600000</v>
      </c>
      <c r="L52" s="4" cm="1">
        <f t="array" ref="L52">_xll.SNL.Clients.Office.Excel.Functions.SPG($A52, "IQ_AVG_DILUT_SHARES_OUT", L$3)</f>
        <v>72200000</v>
      </c>
      <c r="M52" s="4" cm="1">
        <f t="array" ref="M52">_xll.SNL.Clients.Office.Excel.Functions.SPG($A52, "IQ_AVG_DILUT_SHARES_OUT", M$3)</f>
        <v>71800000</v>
      </c>
      <c r="N52" s="4" cm="1">
        <f t="array" ref="N52">_xll.SNL.Clients.Office.Excel.Functions.SPG($A52, "IQ_AVG_DILUT_SHARES_OUT", N$3)</f>
        <v>71200000</v>
      </c>
      <c r="O52" s="4" cm="1">
        <f t="array" ref="O52">_xll.SNL.Clients.Office.Excel.Functions.SPG($A52, "IQ_AVG_DILUT_SHARES_OUT", O$3)</f>
        <v>75356832</v>
      </c>
      <c r="P52" s="4" cm="1">
        <f t="array" ref="P52">_xll.SNL.Clients.Office.Excel.Functions.SPG($A52, "IQ_AVG_DILUT_SHARES_OUT", P$3)</f>
        <v>70110138</v>
      </c>
      <c r="Q52" s="4" cm="1">
        <f t="array" ref="Q52">_xll.SNL.Clients.Office.Excel.Functions.SPG($A52, "IQ_AVG_DILUT_SHARES_OUT", Q$3)</f>
        <v>69745297</v>
      </c>
      <c r="R52" s="4" cm="1">
        <f t="array" ref="R52">_xll.SNL.Clients.Office.Excel.Functions.SPG($A52, "IQ_AVG_DILUT_SHARES_OUT", R$3)</f>
        <v>67082161</v>
      </c>
      <c r="S52" s="4" cm="1">
        <f t="array" ref="S52">_xll.SNL.Clients.Office.Excel.Functions.SPG($A52, "IQ_AVG_DILUT_SHARES_OUT", S$3)</f>
        <v>63527932</v>
      </c>
      <c r="T52" s="4" cm="1">
        <f t="array" ref="T52">_xll.SNL.Clients.Office.Excel.Functions.SPG($A52, "IQ_AVG_DILUT_SHARES_OUT", T$3)</f>
        <v>65145707</v>
      </c>
      <c r="U52" s="4" cm="1">
        <f t="array" ref="U52">_xll.SNL.Clients.Office.Excel.Functions.SPG($A52, "IQ_AVG_DILUT_SHARES_OUT", U$3)</f>
        <v>48556843</v>
      </c>
      <c r="V52" s="4" cm="1">
        <f t="array" ref="V52">_xll.SNL.Clients.Office.Excel.Functions.SPG($A52, "IQ_AVG_DILUT_SHARES_OUT", V$3)</f>
        <v>44282607</v>
      </c>
      <c r="W52" s="4" cm="1">
        <f t="array" ref="W52">_xll.SNL.Clients.Office.Excel.Functions.SPG($A52, "IQ_AVG_DILUT_SHARES_OUT", W$3)</f>
        <v>44056407</v>
      </c>
      <c r="X52" s="4" cm="1">
        <f t="array" ref="X52">_xll.SNL.Clients.Office.Excel.Functions.SPG($A52, "IQ_AVG_DILUT_SHARES_OUT", X$3)</f>
        <v>43939281</v>
      </c>
      <c r="Y52" s="4" cm="1">
        <f t="array" ref="Y52">_xll.SNL.Clients.Office.Excel.Functions.SPG($A52, "IQ_AVG_DILUT_SHARES_OUT", Y$3)</f>
        <v>43797718</v>
      </c>
      <c r="Z52" s="4" cm="1">
        <f t="array" ref="Z52">_xll.SNL.Clients.Office.Excel.Functions.SPG($A52, "IQ_AVG_DILUT_SHARES_OUT", Z$3)</f>
        <v>43508592</v>
      </c>
    </row>
    <row r="53" spans="1:26" x14ac:dyDescent="0.3">
      <c r="A53" s="11" t="s">
        <v>1084</v>
      </c>
      <c r="B53" s="4" cm="1">
        <f t="array" ref="B53">_xll.SNL.Clients.Office.Excel.Functions.SPG($A53, "IQ_AVG_DILUT_SHARES_OUT", B$3)</f>
        <v>102217000</v>
      </c>
      <c r="C53" s="4" cm="1">
        <f t="array" ref="C53">_xll.SNL.Clients.Office.Excel.Functions.SPG($A53, "IQ_AVG_DILUT_SHARES_OUT", C$3)</f>
        <v>100687000</v>
      </c>
      <c r="D53" s="4" cm="1">
        <f t="array" ref="D53">_xll.SNL.Clients.Office.Excel.Functions.SPG($A53, "IQ_AVG_DILUT_SHARES_OUT", D$3)</f>
        <v>99731000</v>
      </c>
      <c r="E53" s="4" cm="1">
        <f t="array" ref="E53">_xll.SNL.Clients.Office.Excel.Functions.SPG($A53, "IQ_AVG_DILUT_SHARES_OUT", E$3)</f>
        <v>97843000</v>
      </c>
      <c r="F53" s="4" cm="1">
        <f t="array" ref="F53">_xll.SNL.Clients.Office.Excel.Functions.SPG($A53, "IQ_AVG_DILUT_SHARES_OUT", F$3)</f>
        <v>96264000</v>
      </c>
      <c r="G53" s="4" cm="1">
        <f t="array" ref="G53">_xll.SNL.Clients.Office.Excel.Functions.SPG($A53, "IQ_AVG_DILUT_SHARES_OUT", G$3)</f>
        <v>101938000</v>
      </c>
      <c r="H53" s="4" cm="1">
        <f t="array" ref="H53">_xll.SNL.Clients.Office.Excel.Functions.SPG($A53, "IQ_AVG_DILUT_SHARES_OUT", H$3)</f>
        <v>94243000</v>
      </c>
      <c r="I53" s="4" cm="1">
        <f t="array" ref="I53">_xll.SNL.Clients.Office.Excel.Functions.SPG($A53, "IQ_AVG_DILUT_SHARES_OUT", I$3)</f>
        <v>92337000</v>
      </c>
      <c r="J53" s="4" cm="1">
        <f t="array" ref="J53">_xll.SNL.Clients.Office.Excel.Functions.SPG($A53, "IQ_AVG_DILUT_SHARES_OUT", J$3)</f>
        <v>89653000</v>
      </c>
      <c r="K53" s="4" cm="1">
        <f t="array" ref="K53">_xll.SNL.Clients.Office.Excel.Functions.SPG($A53, "IQ_AVG_DILUT_SHARES_OUT", K$3)</f>
        <v>88743000</v>
      </c>
      <c r="L53" s="4" cm="1">
        <f t="array" ref="L53">_xll.SNL.Clients.Office.Excel.Functions.SPG($A53, "IQ_AVG_DILUT_SHARES_OUT", L$3)</f>
        <v>88124000</v>
      </c>
      <c r="M53" s="4" cm="1">
        <f t="array" ref="M53">_xll.SNL.Clients.Office.Excel.Functions.SPG($A53, "IQ_AVG_DILUT_SHARES_OUT", M$3)</f>
        <v>86868000</v>
      </c>
      <c r="N53" s="4" cm="1">
        <f t="array" ref="N53">_xll.SNL.Clients.Office.Excel.Functions.SPG($A53, "IQ_AVG_DILUT_SHARES_OUT", N$3)</f>
        <v>85222000</v>
      </c>
      <c r="O53" s="4" cm="1">
        <f t="array" ref="O53">_xll.SNL.Clients.Office.Excel.Functions.SPG($A53, "IQ_AVG_DILUT_SHARES_OUT", O$3)</f>
        <v>84367000</v>
      </c>
      <c r="P53" s="4" cm="1">
        <f t="array" ref="P53">_xll.SNL.Clients.Office.Excel.Functions.SPG($A53, "IQ_AVG_DILUT_SHARES_OUT", P$3)</f>
        <v>83809000</v>
      </c>
      <c r="Q53" s="4" cm="1">
        <f t="array" ref="Q53">_xll.SNL.Clients.Office.Excel.Functions.SPG($A53, "IQ_AVG_DILUT_SHARES_OUT", Q$3)</f>
        <v>82134000</v>
      </c>
      <c r="R53" s="4" cm="1">
        <f t="array" ref="R53">_xll.SNL.Clients.Office.Excel.Functions.SPG($A53, "IQ_AVG_DILUT_SHARES_OUT", R$3)</f>
        <v>80370000</v>
      </c>
      <c r="S53" s="4" cm="1">
        <f t="array" ref="S53">_xll.SNL.Clients.Office.Excel.Functions.SPG($A53, "IQ_AVG_DILUT_SHARES_OUT", S$3)</f>
        <v>79164000</v>
      </c>
      <c r="T53" s="4" cm="1">
        <f t="array" ref="T53">_xll.SNL.Clients.Office.Excel.Functions.SPG($A53, "IQ_AVG_DILUT_SHARES_OUT", T$3)</f>
        <v>78662000</v>
      </c>
      <c r="U53" s="4" cm="1">
        <f t="array" ref="U53">_xll.SNL.Clients.Office.Excel.Functions.SPG($A53, "IQ_AVG_DILUT_SHARES_OUT", U$3)</f>
        <v>77885000</v>
      </c>
      <c r="V53" s="4" cm="1">
        <f t="array" ref="V53">_xll.SNL.Clients.Office.Excel.Functions.SPG($A53, "IQ_AVG_DILUT_SHARES_OUT", V$3)</f>
        <v>76560000</v>
      </c>
      <c r="W53" s="4" cm="1">
        <f t="array" ref="W53">_xll.SNL.Clients.Office.Excel.Functions.SPG($A53, "IQ_AVG_DILUT_SHARES_OUT", W$3)</f>
        <v>76090000</v>
      </c>
      <c r="X53" s="4" cm="1">
        <f t="array" ref="X53">_xll.SNL.Clients.Office.Excel.Functions.SPG($A53, "IQ_AVG_DILUT_SHARES_OUT", X$3)</f>
        <v>75337000</v>
      </c>
      <c r="Y53" s="4" cm="1">
        <f t="array" ref="Y53">_xll.SNL.Clients.Office.Excel.Functions.SPG($A53, "IQ_AVG_DILUT_SHARES_OUT", Y$3)</f>
        <v>74729000</v>
      </c>
      <c r="Z53" s="4" cm="1">
        <f t="array" ref="Z53">_xll.SNL.Clients.Office.Excel.Functions.SPG($A53, "IQ_AVG_DILUT_SHARES_OUT", Z$3)</f>
        <v>74409000</v>
      </c>
    </row>
    <row r="54" spans="1:26" x14ac:dyDescent="0.3">
      <c r="A54" s="11" t="s">
        <v>1085</v>
      </c>
      <c r="B54" s="4" cm="1">
        <f t="array" ref="B54">_xll.SNL.Clients.Office.Excel.Functions.SPG($A54, "IQ_AVG_DILUT_SHARES_OUT", B$3)</f>
        <v>79992000</v>
      </c>
      <c r="C54" s="4" cm="1">
        <f t="array" ref="C54">_xll.SNL.Clients.Office.Excel.Functions.SPG($A54, "IQ_AVG_DILUT_SHARES_OUT", C$3)</f>
        <v>101361000</v>
      </c>
      <c r="D54" s="4" cm="1">
        <f t="array" ref="D54">_xll.SNL.Clients.Office.Excel.Functions.SPG($A54, "IQ_AVG_DILUT_SHARES_OUT", D$3)</f>
        <v>68931000</v>
      </c>
      <c r="E54" s="4" cm="1">
        <f t="array" ref="E54">_xll.SNL.Clients.Office.Excel.Functions.SPG($A54, "IQ_AVG_DILUT_SHARES_OUT", E$3)</f>
        <v>67106000</v>
      </c>
      <c r="F54" s="4" cm="1">
        <f t="array" ref="F54">_xll.SNL.Clients.Office.Excel.Functions.SPG($A54, "IQ_AVG_DILUT_SHARES_OUT", F$3)</f>
        <v>66838000</v>
      </c>
      <c r="G54" s="4" cm="1">
        <f t="array" ref="G54">_xll.SNL.Clients.Office.Excel.Functions.SPG($A54, "IQ_AVG_DILUT_SHARES_OUT", G$3)</f>
        <v>88733000</v>
      </c>
      <c r="H54" s="4" cm="1">
        <f t="array" ref="H54">_xll.SNL.Clients.Office.Excel.Functions.SPG($A54, "IQ_AVG_DILUT_SHARES_OUT", H$3)</f>
        <v>67945000</v>
      </c>
      <c r="I54" s="4" cm="1">
        <f t="array" ref="I54">_xll.SNL.Clients.Office.Excel.Functions.SPG($A54, "IQ_AVG_DILUT_SHARES_OUT", I$3)</f>
        <v>67901000</v>
      </c>
      <c r="J54" s="4" cm="1">
        <f t="array" ref="J54">_xll.SNL.Clients.Office.Excel.Functions.SPG($A54, "IQ_AVG_DILUT_SHARES_OUT", J$3)</f>
        <v>67787000</v>
      </c>
      <c r="K54" s="4" cm="1">
        <f t="array" ref="K54">_xll.SNL.Clients.Office.Excel.Functions.SPG($A54, "IQ_AVG_DILUT_SHARES_OUT", K$3)</f>
        <v>88341000</v>
      </c>
      <c r="L54" s="4" cm="1">
        <f t="array" ref="L54">_xll.SNL.Clients.Office.Excel.Functions.SPG($A54, "IQ_AVG_DILUT_SHARES_OUT", L$3)</f>
        <v>67729000</v>
      </c>
      <c r="M54" s="4" cm="1">
        <f t="array" ref="M54">_xll.SNL.Clients.Office.Excel.Functions.SPG($A54, "IQ_AVG_DILUT_SHARES_OUT", M$3)</f>
        <v>67710000</v>
      </c>
      <c r="N54" s="4" cm="1">
        <f t="array" ref="N54">_xll.SNL.Clients.Office.Excel.Functions.SPG($A54, "IQ_AVG_DILUT_SHARES_OUT", N$3)</f>
        <v>67128000</v>
      </c>
      <c r="O54" s="4" cm="1">
        <f t="array" ref="O54">_xll.SNL.Clients.Office.Excel.Functions.SPG($A54, "IQ_AVG_DILUT_SHARES_OUT", O$3)</f>
        <v>82280000</v>
      </c>
      <c r="P54" s="4" cm="1">
        <f t="array" ref="P54">_xll.SNL.Clients.Office.Excel.Functions.SPG($A54, "IQ_AVG_DILUT_SHARES_OUT", P$3)</f>
        <v>61083000</v>
      </c>
      <c r="Q54" s="4" cm="1">
        <f t="array" ref="Q54">_xll.SNL.Clients.Office.Excel.Functions.SPG($A54, "IQ_AVG_DILUT_SHARES_OUT", Q$3)</f>
        <v>60409000</v>
      </c>
      <c r="R54" s="4" cm="1">
        <f t="array" ref="R54">_xll.SNL.Clients.Office.Excel.Functions.SPG($A54, "IQ_AVG_DILUT_SHARES_OUT", R$3)</f>
        <v>59422000</v>
      </c>
      <c r="S54" s="4" cm="1">
        <f t="array" ref="S54">_xll.SNL.Clients.Office.Excel.Functions.SPG($A54, "IQ_AVG_DILUT_SHARES_OUT", S$3)</f>
        <v>79171000</v>
      </c>
      <c r="T54" s="4" cm="1">
        <f t="array" ref="T54">_xll.SNL.Clients.Office.Excel.Functions.SPG($A54, "IQ_AVG_DILUT_SHARES_OUT", T$3)</f>
        <v>57923000</v>
      </c>
      <c r="U54" s="4" cm="1">
        <f t="array" ref="U54">_xll.SNL.Clients.Office.Excel.Functions.SPG($A54, "IQ_AVG_DILUT_SHARES_OUT", U$3)</f>
        <v>56668000</v>
      </c>
      <c r="V54" s="4" cm="1">
        <f t="array" ref="V54">_xll.SNL.Clients.Office.Excel.Functions.SPG($A54, "IQ_AVG_DILUT_SHARES_OUT", V$3)</f>
        <v>56398000</v>
      </c>
      <c r="W54" s="4" cm="1">
        <f t="array" ref="W54">_xll.SNL.Clients.Office.Excel.Functions.SPG($A54, "IQ_AVG_DILUT_SHARES_OUT", W$3)</f>
        <v>56278000</v>
      </c>
      <c r="X54" s="4" cm="1">
        <f t="array" ref="X54">_xll.SNL.Clients.Office.Excel.Functions.SPG($A54, "IQ_AVG_DILUT_SHARES_OUT", X$3)</f>
        <v>53463000</v>
      </c>
      <c r="Y54" s="4" cm="1">
        <f t="array" ref="Y54">_xll.SNL.Clients.Office.Excel.Functions.SPG($A54, "IQ_AVG_DILUT_SHARES_OUT", Y$3)</f>
        <v>52794357</v>
      </c>
      <c r="Z54" s="4" cm="1">
        <f t="array" ref="Z54">_xll.SNL.Clients.Office.Excel.Functions.SPG($A54, "IQ_AVG_DILUT_SHARES_OUT", Z$3)</f>
        <v>67919000</v>
      </c>
    </row>
    <row r="55" spans="1:26" x14ac:dyDescent="0.3">
      <c r="A55" s="11" t="s">
        <v>1086</v>
      </c>
      <c r="B55" s="4" cm="1">
        <f t="array" ref="B55">_xll.SNL.Clients.Office.Excel.Functions.SPG($A55, "IQ_AVG_DILUT_SHARES_OUT", B$3)</f>
        <v>75380000</v>
      </c>
      <c r="C55" s="4" cm="1">
        <f t="array" ref="C55">_xll.SNL.Clients.Office.Excel.Functions.SPG($A55, "IQ_AVG_DILUT_SHARES_OUT", C$3)</f>
        <v>59424000</v>
      </c>
      <c r="D55" s="4" cm="1">
        <f t="array" ref="D55">_xll.SNL.Clients.Office.Excel.Functions.SPG($A55, "IQ_AVG_DILUT_SHARES_OUT", D$3)</f>
        <v>51833000</v>
      </c>
      <c r="E55" s="4" cm="1">
        <f t="array" ref="E55">_xll.SNL.Clients.Office.Excel.Functions.SPG($A55, "IQ_AVG_DILUT_SHARES_OUT", E$3)</f>
        <v>48770000</v>
      </c>
      <c r="F55" s="4" cm="1">
        <f t="array" ref="F55">_xll.SNL.Clients.Office.Excel.Functions.SPG($A55, "IQ_AVG_DILUT_SHARES_OUT", F$3)</f>
        <v>48988000</v>
      </c>
      <c r="G55" s="4" cm="1">
        <f t="array" ref="G55">_xll.SNL.Clients.Office.Excel.Functions.SPG($A55, "IQ_AVG_DILUT_SHARES_OUT", G$3)</f>
        <v>49184375</v>
      </c>
      <c r="H55" s="4" cm="1">
        <f t="array" ref="H55">_xll.SNL.Clients.Office.Excel.Functions.SPG($A55, "IQ_AVG_DILUT_SHARES_OUT", H$3)</f>
        <v>46506000</v>
      </c>
      <c r="I55" s="4" cm="1">
        <f t="array" ref="I55">_xll.SNL.Clients.Office.Excel.Functions.SPG($A55, "IQ_AVG_DILUT_SHARES_OUT", I$3)</f>
        <v>40076000</v>
      </c>
      <c r="J55" s="4" cm="1">
        <f t="array" ref="J55">_xll.SNL.Clients.Office.Excel.Functions.SPG($A55, "IQ_AVG_DILUT_SHARES_OUT", J$3)</f>
        <v>36917000</v>
      </c>
      <c r="K55" s="4" cm="1">
        <f t="array" ref="K55">_xll.SNL.Clients.Office.Excel.Functions.SPG($A55, "IQ_AVG_DILUT_SHARES_OUT", K$3)</f>
        <v>29120000</v>
      </c>
      <c r="L55" s="4" cm="1">
        <f t="array" ref="L55">_xll.SNL.Clients.Office.Excel.Functions.SPG($A55, "IQ_AVG_DILUT_SHARES_OUT", L$3)</f>
        <v>24650000</v>
      </c>
      <c r="M55" s="4" cm="1">
        <f t="array" ref="M55">_xll.SNL.Clients.Office.Excel.Functions.SPG($A55, "IQ_AVG_DILUT_SHARES_OUT", M$3)</f>
        <v>21302800</v>
      </c>
      <c r="N55" s="4" cm="1">
        <f t="array" ref="N55">_xll.SNL.Clients.Office.Excel.Functions.SPG($A55, "IQ_AVG_DILUT_SHARES_OUT", N$3)</f>
        <v>19245200</v>
      </c>
      <c r="O55" s="4" cm="1">
        <f t="array" ref="O55">_xll.SNL.Clients.Office.Excel.Functions.SPG($A55, "IQ_AVG_DILUT_SHARES_OUT", O$3)</f>
        <v>18341800</v>
      </c>
      <c r="P55" s="4" cm="1">
        <f t="array" ref="P55">_xll.SNL.Clients.Office.Excel.Functions.SPG($A55, "IQ_AVG_DILUT_SHARES_OUT", P$3)</f>
        <v>16985400</v>
      </c>
      <c r="Q55" s="4" cm="1">
        <f t="array" ref="Q55">_xll.SNL.Clients.Office.Excel.Functions.SPG($A55, "IQ_AVG_DILUT_SHARES_OUT", Q$3)</f>
        <v>15212800</v>
      </c>
      <c r="R55" s="4" cm="1">
        <f t="array" ref="R55">_xll.SNL.Clients.Office.Excel.Functions.SPG($A55, "IQ_AVG_DILUT_SHARES_OUT", R$3)</f>
        <v>13403600</v>
      </c>
      <c r="S55" s="4" cm="1">
        <f t="array" ref="S55">_xll.SNL.Clients.Office.Excel.Functions.SPG($A55, "IQ_AVG_DILUT_SHARES_OUT", S$3)</f>
        <v>12981200</v>
      </c>
      <c r="T55" s="4" cm="1">
        <f t="array" ref="T55">_xll.SNL.Clients.Office.Excel.Functions.SPG($A55, "IQ_AVG_DILUT_SHARES_OUT", T$3)</f>
        <v>13054400</v>
      </c>
      <c r="U55" s="4" cm="1">
        <f t="array" ref="U55">_xll.SNL.Clients.Office.Excel.Functions.SPG($A55, "IQ_AVG_DILUT_SHARES_OUT", U$3)</f>
        <v>12868000</v>
      </c>
      <c r="V55" s="4" cm="1">
        <f t="array" ref="V55">_xll.SNL.Clients.Office.Excel.Functions.SPG($A55, "IQ_AVG_DILUT_SHARES_OUT", V$3)</f>
        <v>11776800</v>
      </c>
      <c r="W55" s="4" cm="1">
        <f t="array" ref="W55">_xll.SNL.Clients.Office.Excel.Functions.SPG($A55, "IQ_AVG_DILUT_SHARES_OUT", W$3)</f>
        <v>11782600</v>
      </c>
      <c r="X55" s="4" cm="1">
        <f t="array" ref="X55">_xll.SNL.Clients.Office.Excel.Functions.SPG($A55, "IQ_AVG_DILUT_SHARES_OUT", X$3)</f>
        <v>11815400</v>
      </c>
      <c r="Y55" s="4" cm="1">
        <f t="array" ref="Y55">_xll.SNL.Clients.Office.Excel.Functions.SPG($A55, "IQ_AVG_DILUT_SHARES_OUT", Y$3)</f>
        <v>11930800</v>
      </c>
      <c r="Z55" s="4" cm="1">
        <f t="array" ref="Z55">_xll.SNL.Clients.Office.Excel.Functions.SPG($A55, "IQ_AVG_DILUT_SHARES_OUT", Z$3)</f>
        <v>10726000</v>
      </c>
    </row>
    <row r="56" spans="1:26" x14ac:dyDescent="0.3">
      <c r="A56" s="11" t="s">
        <v>1087</v>
      </c>
      <c r="B56" s="4" cm="1">
        <f t="array" ref="B56">_xll.SNL.Clients.Office.Excel.Functions.SPG($A56, "IQ_AVG_DILUT_SHARES_OUT", B$3)</f>
        <v>43800000</v>
      </c>
      <c r="C56" s="4" cm="1">
        <f t="array" ref="C56">_xll.SNL.Clients.Office.Excel.Functions.SPG($A56, "IQ_AVG_DILUT_SHARES_OUT", C$3)</f>
        <v>43900000</v>
      </c>
      <c r="D56" s="4" cm="1">
        <f t="array" ref="D56">_xll.SNL.Clients.Office.Excel.Functions.SPG($A56, "IQ_AVG_DILUT_SHARES_OUT", D$3)</f>
        <v>43900000</v>
      </c>
      <c r="E56" s="4" cm="1">
        <f t="array" ref="E56">_xll.SNL.Clients.Office.Excel.Functions.SPG($A56, "IQ_AVG_DILUT_SHARES_OUT", E$3)</f>
        <v>44000000</v>
      </c>
      <c r="F56" s="4" cm="1">
        <f t="array" ref="F56">_xll.SNL.Clients.Office.Excel.Functions.SPG($A56, "IQ_AVG_DILUT_SHARES_OUT", F$3)</f>
        <v>44100000</v>
      </c>
      <c r="G56" s="4" cm="1">
        <f t="array" ref="G56">_xll.SNL.Clients.Office.Excel.Functions.SPG($A56, "IQ_AVG_DILUT_SHARES_OUT", G$3)</f>
        <v>44200000</v>
      </c>
      <c r="H56" s="4" cm="1">
        <f t="array" ref="H56">_xll.SNL.Clients.Office.Excel.Functions.SPG($A56, "IQ_AVG_DILUT_SHARES_OUT", H$3)</f>
        <v>44600000</v>
      </c>
      <c r="I56" s="4" cm="1">
        <f t="array" ref="I56">_xll.SNL.Clients.Office.Excel.Functions.SPG($A56, "IQ_AVG_DILUT_SHARES_OUT", I$3)</f>
        <v>45000000</v>
      </c>
      <c r="J56" s="4" cm="1">
        <f t="array" ref="J56">_xll.SNL.Clients.Office.Excel.Functions.SPG($A56, "IQ_AVG_DILUT_SHARES_OUT", J$3)</f>
        <v>45500000</v>
      </c>
      <c r="K56" s="4" cm="1">
        <f t="array" ref="K56">_xll.SNL.Clients.Office.Excel.Functions.SPG($A56, "IQ_AVG_DILUT_SHARES_OUT", K$3)</f>
        <v>45600000</v>
      </c>
      <c r="L56" s="4" cm="1">
        <f t="array" ref="L56">_xll.SNL.Clients.Office.Excel.Functions.SPG($A56, "IQ_AVG_DILUT_SHARES_OUT", L$3)</f>
        <v>46100000</v>
      </c>
      <c r="M56" s="4" cm="1">
        <f t="array" ref="M56">_xll.SNL.Clients.Office.Excel.Functions.SPG($A56, "IQ_AVG_DILUT_SHARES_OUT", M$3)</f>
        <v>46700000</v>
      </c>
      <c r="N56" s="4" cm="1">
        <f t="array" ref="N56">_xll.SNL.Clients.Office.Excel.Functions.SPG($A56, "IQ_AVG_DILUT_SHARES_OUT", N$3)</f>
        <v>47200000</v>
      </c>
      <c r="O56" s="4" cm="1">
        <f t="array" ref="O56">_xll.SNL.Clients.Office.Excel.Functions.SPG($A56, "IQ_AVG_DILUT_SHARES_OUT", O$3)</f>
        <v>47700000</v>
      </c>
      <c r="P56" s="4" cm="1">
        <f t="array" ref="P56">_xll.SNL.Clients.Office.Excel.Functions.SPG($A56, "IQ_AVG_DILUT_SHARES_OUT", P$3)</f>
        <v>47800000</v>
      </c>
      <c r="Q56" s="4" cm="1">
        <f t="array" ref="Q56">_xll.SNL.Clients.Office.Excel.Functions.SPG($A56, "IQ_AVG_DILUT_SHARES_OUT", Q$3)</f>
        <v>48100000</v>
      </c>
      <c r="R56" s="4" cm="1">
        <f t="array" ref="R56">_xll.SNL.Clients.Office.Excel.Functions.SPG($A56, "IQ_AVG_DILUT_SHARES_OUT", R$3)</f>
        <v>48000000</v>
      </c>
      <c r="S56" s="4" cm="1">
        <f t="array" ref="S56">_xll.SNL.Clients.Office.Excel.Functions.SPG($A56, "IQ_AVG_DILUT_SHARES_OUT", S$3)</f>
        <v>48100000</v>
      </c>
      <c r="T56" s="4" cm="1">
        <f t="array" ref="T56">_xll.SNL.Clients.Office.Excel.Functions.SPG($A56, "IQ_AVG_DILUT_SHARES_OUT", T$3)</f>
        <v>48000000</v>
      </c>
      <c r="U56" s="4" cm="1">
        <f t="array" ref="U56">_xll.SNL.Clients.Office.Excel.Functions.SPG($A56, "IQ_AVG_DILUT_SHARES_OUT", U$3)</f>
        <v>48000000</v>
      </c>
      <c r="V56" s="4" cm="1">
        <f t="array" ref="V56">_xll.SNL.Clients.Office.Excel.Functions.SPG($A56, "IQ_AVG_DILUT_SHARES_OUT", V$3)</f>
        <v>48000000</v>
      </c>
      <c r="W56" s="4" cm="1">
        <f t="array" ref="W56">_xll.SNL.Clients.Office.Excel.Functions.SPG($A56, "IQ_AVG_DILUT_SHARES_OUT", W$3)</f>
        <v>49200000</v>
      </c>
      <c r="X56" s="4" cm="1">
        <f t="array" ref="X56">_xll.SNL.Clients.Office.Excel.Functions.SPG($A56, "IQ_AVG_DILUT_SHARES_OUT", X$3)</f>
        <v>49500000</v>
      </c>
      <c r="Y56" s="4" cm="1">
        <f t="array" ref="Y56">_xll.SNL.Clients.Office.Excel.Functions.SPG($A56, "IQ_AVG_DILUT_SHARES_OUT", Y$3)</f>
        <v>49800000</v>
      </c>
      <c r="Z56" s="4" cm="1">
        <f t="array" ref="Z56">_xll.SNL.Clients.Office.Excel.Functions.SPG($A56, "IQ_AVG_DILUT_SHARES_OUT", Z$3)</f>
        <v>49500000</v>
      </c>
    </row>
    <row r="57" spans="1:26" x14ac:dyDescent="0.3">
      <c r="A57" s="11" t="s">
        <v>1088</v>
      </c>
      <c r="B57" s="4" cm="1">
        <f t="array" ref="B57">_xll.SNL.Clients.Office.Excel.Functions.SPG($A57, "IQ_AVG_DILUT_SHARES_OUT", B$3)</f>
        <v>134484000</v>
      </c>
      <c r="C57" s="4" cm="1">
        <f t="array" ref="C57">_xll.SNL.Clients.Office.Excel.Functions.SPG($A57, "IQ_AVG_DILUT_SHARES_OUT", C$3)</f>
        <v>124848000</v>
      </c>
      <c r="D57" s="4" cm="1">
        <f t="array" ref="D57">_xll.SNL.Clients.Office.Excel.Functions.SPG($A57, "IQ_AVG_DILUT_SHARES_OUT", D$3)</f>
        <v>124356000</v>
      </c>
      <c r="E57" s="4" cm="1">
        <f t="array" ref="E57">_xll.SNL.Clients.Office.Excel.Functions.SPG($A57, "IQ_AVG_DILUT_SHARES_OUT", E$3)</f>
        <v>124199000</v>
      </c>
      <c r="F57" s="4" cm="1">
        <f t="array" ref="F57">_xll.SNL.Clients.Office.Excel.Functions.SPG($A57, "IQ_AVG_DILUT_SHARES_OUT", F$3)</f>
        <v>123285000</v>
      </c>
      <c r="G57" s="4" cm="1">
        <f t="array" ref="G57">_xll.SNL.Clients.Office.Excel.Functions.SPG($A57, "IQ_AVG_DILUT_SHARES_OUT", G$3)</f>
        <v>107415000</v>
      </c>
      <c r="H57" s="4" cm="1">
        <f t="array" ref="H57">_xll.SNL.Clients.Office.Excel.Functions.SPG($A57, "IQ_AVG_DILUT_SHARES_OUT", H$3)</f>
        <v>107209000</v>
      </c>
      <c r="I57" s="4" cm="1">
        <f t="array" ref="I57">_xll.SNL.Clients.Office.Excel.Functions.SPG($A57, "IQ_AVG_DILUT_SHARES_OUT", I$3)</f>
        <v>107004000</v>
      </c>
      <c r="J57" s="4" cm="1">
        <f t="array" ref="J57">_xll.SNL.Clients.Office.Excel.Functions.SPG($A57, "IQ_AVG_DILUT_SHARES_OUT", J$3)</f>
        <v>108143000</v>
      </c>
      <c r="K57" s="4" cm="1">
        <f t="array" ref="K57">_xll.SNL.Clients.Office.Excel.Functions.SPG($A57, "IQ_AVG_DILUT_SHARES_OUT", K$3)</f>
        <v>106039000</v>
      </c>
      <c r="L57" s="4" cm="1">
        <f t="array" ref="L57">_xll.SNL.Clients.Office.Excel.Functions.SPG($A57, "IQ_AVG_DILUT_SHARES_OUT", L$3)</f>
        <v>105885000</v>
      </c>
      <c r="M57" s="4" cm="1">
        <f t="array" ref="M57">_xll.SNL.Clients.Office.Excel.Functions.SPG($A57, "IQ_AVG_DILUT_SHARES_OUT", M$3)</f>
        <v>105753000</v>
      </c>
      <c r="N57" s="4" cm="1">
        <f t="array" ref="N57">_xll.SNL.Clients.Office.Excel.Functions.SPG($A57, "IQ_AVG_DILUT_SHARES_OUT", N$3)</f>
        <v>107929000</v>
      </c>
      <c r="O57" s="4" cm="1">
        <f t="array" ref="O57">_xll.SNL.Clients.Office.Excel.Functions.SPG($A57, "IQ_AVG_DILUT_SHARES_OUT", O$3)</f>
        <v>104534000</v>
      </c>
      <c r="P57" s="4" cm="1">
        <f t="array" ref="P57">_xll.SNL.Clients.Office.Excel.Functions.SPG($A57, "IQ_AVG_DILUT_SHARES_OUT", P$3)</f>
        <v>104273000</v>
      </c>
      <c r="Q57" s="4" cm="1">
        <f t="array" ref="Q57">_xll.SNL.Clients.Office.Excel.Functions.SPG($A57, "IQ_AVG_DILUT_SHARES_OUT", Q$3)</f>
        <v>104099000</v>
      </c>
      <c r="R57" s="4" cm="1">
        <f t="array" ref="R57">_xll.SNL.Clients.Office.Excel.Functions.SPG($A57, "IQ_AVG_DILUT_SHARES_OUT", R$3)</f>
        <v>103867000</v>
      </c>
      <c r="S57" s="4" cm="1">
        <f t="array" ref="S57">_xll.SNL.Clients.Office.Excel.Functions.SPG($A57, "IQ_AVG_DILUT_SHARES_OUT", S$3)</f>
        <v>102757000</v>
      </c>
      <c r="T57" s="4" cm="1">
        <f t="array" ref="T57">_xll.SNL.Clients.Office.Excel.Functions.SPG($A57, "IQ_AVG_DILUT_SHARES_OUT", T$3)</f>
        <v>102336000</v>
      </c>
      <c r="U57" s="4" cm="1">
        <f t="array" ref="U57">_xll.SNL.Clients.Office.Excel.Functions.SPG($A57, "IQ_AVG_DILUT_SHARES_OUT", U$3)</f>
        <v>101843000</v>
      </c>
      <c r="V57" s="4" cm="1">
        <f t="array" ref="V57">_xll.SNL.Clients.Office.Excel.Functions.SPG($A57, "IQ_AVG_DILUT_SHARES_OUT", V$3)</f>
        <v>101653000</v>
      </c>
      <c r="W57" s="4" cm="1">
        <f t="array" ref="W57">_xll.SNL.Clients.Office.Excel.Functions.SPG($A57, "IQ_AVG_DILUT_SHARES_OUT", W$3)</f>
        <v>97090000</v>
      </c>
      <c r="X57" s="4" cm="1">
        <f t="array" ref="X57">_xll.SNL.Clients.Office.Excel.Functions.SPG($A57, "IQ_AVG_DILUT_SHARES_OUT", X$3)</f>
        <v>100989203</v>
      </c>
      <c r="Y57" s="4" cm="1">
        <f t="array" ref="Y57">_xll.SNL.Clients.Office.Excel.Functions.SPG($A57, "IQ_AVG_DILUT_SHARES_OUT", Y$3)</f>
        <v>98884744</v>
      </c>
      <c r="Z57" s="4" cm="1">
        <f t="array" ref="Z57">_xll.SNL.Clients.Office.Excel.Functions.SPG($A57, "IQ_AVG_DILUT_SHARES_OUT", Z$3)</f>
        <v>98082644</v>
      </c>
    </row>
    <row r="58" spans="1:26" x14ac:dyDescent="0.3">
      <c r="A58" s="11" t="s">
        <v>1089</v>
      </c>
      <c r="B58" s="4" cm="1">
        <f t="array" ref="B58">_xll.SNL.Clients.Office.Excel.Functions.SPG($A58, "IQ_AVG_DILUT_SHARES_OUT", B$3)</f>
        <v>65373285</v>
      </c>
      <c r="C58" s="4" cm="1">
        <f t="array" ref="C58">_xll.SNL.Clients.Office.Excel.Functions.SPG($A58, "IQ_AVG_DILUT_SHARES_OUT", C$3)</f>
        <v>71855670</v>
      </c>
      <c r="D58" s="4" cm="1">
        <f t="array" ref="D58">_xll.SNL.Clients.Office.Excel.Functions.SPG($A58, "IQ_AVG_DILUT_SHARES_OUT", D$3)</f>
        <v>65162898</v>
      </c>
      <c r="E58" s="4" cm="1">
        <f t="array" ref="E58">_xll.SNL.Clients.Office.Excel.Functions.SPG($A58, "IQ_AVG_DILUT_SHARES_OUT", E$3)</f>
        <v>64998499</v>
      </c>
      <c r="F58" s="4" cm="1">
        <f t="array" ref="F58">_xll.SNL.Clients.Office.Excel.Functions.SPG($A58, "IQ_AVG_DILUT_SHARES_OUT", F$3)</f>
        <v>64355247</v>
      </c>
      <c r="G58" s="4" cm="1">
        <f t="array" ref="G58">_xll.SNL.Clients.Office.Excel.Functions.SPG($A58, "IQ_AVG_DILUT_SHARES_OUT", G$3)</f>
        <v>70434782</v>
      </c>
      <c r="H58" s="4" cm="1">
        <f t="array" ref="H58">_xll.SNL.Clients.Office.Excel.Functions.SPG($A58, "IQ_AVG_DILUT_SHARES_OUT", H$3)</f>
        <v>63563044</v>
      </c>
      <c r="I58" s="4" cm="1">
        <f t="array" ref="I58">_xll.SNL.Clients.Office.Excel.Functions.SPG($A58, "IQ_AVG_DILUT_SHARES_OUT", I$3)</f>
        <v>63520040</v>
      </c>
      <c r="J58" s="4" cm="1">
        <f t="array" ref="J58">_xll.SNL.Clients.Office.Excel.Functions.SPG($A58, "IQ_AVG_DILUT_SHARES_OUT", J$3)</f>
        <v>63247163</v>
      </c>
      <c r="K58" s="4" cm="1">
        <f t="array" ref="K58">_xll.SNL.Clients.Office.Excel.Functions.SPG($A58, "IQ_AVG_DILUT_SHARES_OUT", K$3)</f>
        <v>62900000</v>
      </c>
      <c r="L58" s="4" cm="1">
        <f t="array" ref="L58">_xll.SNL.Clients.Office.Excel.Functions.SPG($A58, "IQ_AVG_DILUT_SHARES_OUT", L$3)</f>
        <v>62632660</v>
      </c>
      <c r="M58" s="4" cm="1">
        <f t="array" ref="M58">_xll.SNL.Clients.Office.Excel.Functions.SPG($A58, "IQ_AVG_DILUT_SHARES_OUT", M$3)</f>
        <v>62350383</v>
      </c>
      <c r="N58" s="4" cm="1">
        <f t="array" ref="N58">_xll.SNL.Clients.Office.Excel.Functions.SPG($A58, "IQ_AVG_DILUT_SHARES_OUT", N$3)</f>
        <v>62070360</v>
      </c>
      <c r="O58" s="4" cm="1">
        <f t="array" ref="O58">_xll.SNL.Clients.Office.Excel.Functions.SPG($A58, "IQ_AVG_DILUT_SHARES_OUT", O$3)</f>
        <v>60900000</v>
      </c>
      <c r="P58" s="4" cm="1">
        <f t="array" ref="P58">_xll.SNL.Clients.Office.Excel.Functions.SPG($A58, "IQ_AVG_DILUT_SHARES_OUT", P$3)</f>
        <v>59982774</v>
      </c>
      <c r="Q58" s="4" cm="1">
        <f t="array" ref="Q58">_xll.SNL.Clients.Office.Excel.Functions.SPG($A58, "IQ_AVG_DILUT_SHARES_OUT", Q$3)</f>
        <v>59838374</v>
      </c>
      <c r="R58" s="4" cm="1">
        <f t="array" ref="R58">_xll.SNL.Clients.Office.Excel.Functions.SPG($A58, "IQ_AVG_DILUT_SHARES_OUT", R$3)</f>
        <v>58773269</v>
      </c>
      <c r="S58" s="4" cm="1">
        <f t="array" ref="S58">_xll.SNL.Clients.Office.Excel.Functions.SPG($A58, "IQ_AVG_DILUT_SHARES_OUT", S$3)</f>
        <v>57000000</v>
      </c>
      <c r="T58" s="4" cm="1">
        <f t="array" ref="T58">_xll.SNL.Clients.Office.Excel.Functions.SPG($A58, "IQ_AVG_DILUT_SHARES_OUT", T$3)</f>
        <v>56408272</v>
      </c>
      <c r="U58" s="4" cm="1">
        <f t="array" ref="U58">_xll.SNL.Clients.Office.Excel.Functions.SPG($A58, "IQ_AVG_DILUT_SHARES_OUT", U$3)</f>
        <v>55900000</v>
      </c>
      <c r="V58" s="4" cm="1">
        <f t="array" ref="V58">_xll.SNL.Clients.Office.Excel.Functions.SPG($A58, "IQ_AVG_DILUT_SHARES_OUT", V$3)</f>
        <v>53265479</v>
      </c>
      <c r="W58" s="4" cm="1">
        <f t="array" ref="W58">_xll.SNL.Clients.Office.Excel.Functions.SPG($A58, "IQ_AVG_DILUT_SHARES_OUT", W$3)</f>
        <v>51700000</v>
      </c>
      <c r="X58" s="4" cm="1">
        <f t="array" ref="X58">_xll.SNL.Clients.Office.Excel.Functions.SPG($A58, "IQ_AVG_DILUT_SHARES_OUT", X$3)</f>
        <v>51448938</v>
      </c>
      <c r="Y58" s="4" cm="1">
        <f t="array" ref="Y58">_xll.SNL.Clients.Office.Excel.Functions.SPG($A58, "IQ_AVG_DILUT_SHARES_OUT", Y$3)</f>
        <v>51242911</v>
      </c>
      <c r="Z58" s="4" cm="1">
        <f t="array" ref="Z58">_xll.SNL.Clients.Office.Excel.Functions.SPG($A58, "IQ_AVG_DILUT_SHARES_OUT", Z$3)</f>
        <v>50145684</v>
      </c>
    </row>
    <row r="59" spans="1:26" x14ac:dyDescent="0.3">
      <c r="A59" s="11" t="s">
        <v>1090</v>
      </c>
      <c r="B59" s="4" cm="1">
        <f t="array" ref="B59">_xll.SNL.Clients.Office.Excel.Functions.SPG($A59, "IQ_AVG_DILUT_SHARES_OUT", B$3)</f>
        <v>42232000</v>
      </c>
      <c r="C59" s="4" cm="1">
        <f t="array" ref="C59">_xll.SNL.Clients.Office.Excel.Functions.SPG($A59, "IQ_AVG_DILUT_SHARES_OUT", C$3)</f>
        <v>41882000</v>
      </c>
      <c r="D59" s="4" cm="1">
        <f t="array" ref="D59">_xll.SNL.Clients.Office.Excel.Functions.SPG($A59, "IQ_AVG_DILUT_SHARES_OUT", D$3)</f>
        <v>41844000</v>
      </c>
      <c r="E59" s="4" cm="1">
        <f t="array" ref="E59">_xll.SNL.Clients.Office.Excel.Functions.SPG($A59, "IQ_AVG_DILUT_SHARES_OUT", E$3)</f>
        <v>41683000</v>
      </c>
      <c r="F59" s="4" cm="1">
        <f t="array" ref="F59">_xll.SNL.Clients.Office.Excel.Functions.SPG($A59, "IQ_AVG_DILUT_SHARES_OUT", F$3)</f>
        <v>47886000</v>
      </c>
      <c r="G59" s="4" cm="1">
        <f t="array" ref="G59">_xll.SNL.Clients.Office.Excel.Functions.SPG($A59, "IQ_AVG_DILUT_SHARES_OUT", G$3)</f>
        <v>40898000</v>
      </c>
      <c r="H59" s="4" cm="1">
        <f t="array" ref="H59">_xll.SNL.Clients.Office.Excel.Functions.SPG($A59, "IQ_AVG_DILUT_SHARES_OUT", H$3)</f>
        <v>40881000</v>
      </c>
      <c r="I59" s="4" cm="1">
        <f t="array" ref="I59">_xll.SNL.Clients.Office.Excel.Functions.SPG($A59, "IQ_AVG_DILUT_SHARES_OUT", I$3)</f>
        <v>40755000</v>
      </c>
      <c r="J59" s="4" cm="1">
        <f t="array" ref="J59">_xll.SNL.Clients.Office.Excel.Functions.SPG($A59, "IQ_AVG_DILUT_SHARES_OUT", J$3)</f>
        <v>40432000</v>
      </c>
      <c r="K59" s="4" cm="1">
        <f t="array" ref="K59">_xll.SNL.Clients.Office.Excel.Functions.SPG($A59, "IQ_AVG_DILUT_SHARES_OUT", K$3)</f>
        <v>40509000</v>
      </c>
      <c r="L59" s="4" cm="1">
        <f t="array" ref="L59">_xll.SNL.Clients.Office.Excel.Functions.SPG($A59, "IQ_AVG_DILUT_SHARES_OUT", L$3)</f>
        <v>40115000</v>
      </c>
      <c r="M59" s="4" cm="1">
        <f t="array" ref="M59">_xll.SNL.Clients.Office.Excel.Functions.SPG($A59, "IQ_AVG_DILUT_SHARES_OUT", M$3)</f>
        <v>40031000</v>
      </c>
      <c r="N59" s="4" cm="1">
        <f t="array" ref="N59">_xll.SNL.Clients.Office.Excel.Functions.SPG($A59, "IQ_AVG_DILUT_SHARES_OUT", N$3)</f>
        <v>39850000</v>
      </c>
      <c r="O59" s="4" cm="1">
        <f t="array" ref="O59">_xll.SNL.Clients.Office.Excel.Functions.SPG($A59, "IQ_AVG_DILUT_SHARES_OUT", O$3)</f>
        <v>39161000</v>
      </c>
      <c r="P59" s="4" cm="1">
        <f t="array" ref="P59">_xll.SNL.Clients.Office.Excel.Functions.SPG($A59, "IQ_AVG_DILUT_SHARES_OUT", P$3)</f>
        <v>44453000</v>
      </c>
      <c r="Q59" s="4" cm="1">
        <f t="array" ref="Q59">_xll.SNL.Clients.Office.Excel.Functions.SPG($A59, "IQ_AVG_DILUT_SHARES_OUT", Q$3)</f>
        <v>38943000</v>
      </c>
      <c r="R59" s="4" cm="1">
        <f t="array" ref="R59">_xll.SNL.Clients.Office.Excel.Functions.SPG($A59, "IQ_AVG_DILUT_SHARES_OUT", R$3)</f>
        <v>38738000</v>
      </c>
      <c r="S59" s="4" cm="1">
        <f t="array" ref="S59">_xll.SNL.Clients.Office.Excel.Functions.SPG($A59, "IQ_AVG_DILUT_SHARES_OUT", S$3)</f>
        <v>38613000</v>
      </c>
      <c r="T59" s="4" cm="1">
        <f t="array" ref="T59">_xll.SNL.Clients.Office.Excel.Functions.SPG($A59, "IQ_AVG_DILUT_SHARES_OUT", T$3)</f>
        <v>37912000</v>
      </c>
      <c r="U59" s="4" cm="1">
        <f t="array" ref="U59">_xll.SNL.Clients.Office.Excel.Functions.SPG($A59, "IQ_AVG_DILUT_SHARES_OUT", U$3)</f>
        <v>37520000</v>
      </c>
      <c r="V59" s="4" cm="1">
        <f t="array" ref="V59">_xll.SNL.Clients.Office.Excel.Functions.SPG($A59, "IQ_AVG_DILUT_SHARES_OUT", V$3)</f>
        <v>37390000</v>
      </c>
      <c r="W59" s="4" cm="1">
        <f t="array" ref="W59">_xll.SNL.Clients.Office.Excel.Functions.SPG($A59, "IQ_AVG_DILUT_SHARES_OUT", W$3)</f>
        <v>37274000</v>
      </c>
      <c r="X59" s="4" cm="1">
        <f t="array" ref="X59">_xll.SNL.Clients.Office.Excel.Functions.SPG($A59, "IQ_AVG_DILUT_SHARES_OUT", X$3)</f>
        <v>37255000</v>
      </c>
      <c r="Y59" s="4" cm="1">
        <f t="array" ref="Y59">_xll.SNL.Clients.Office.Excel.Functions.SPG($A59, "IQ_AVG_DILUT_SHARES_OUT", Y$3)</f>
        <v>37838000</v>
      </c>
      <c r="Z59" s="4" cm="1">
        <f t="array" ref="Z59">_xll.SNL.Clients.Office.Excel.Functions.SPG($A59, "IQ_AVG_DILUT_SHARES_OUT", Z$3)</f>
        <v>36778000</v>
      </c>
    </row>
    <row r="60" spans="1:26" x14ac:dyDescent="0.3">
      <c r="A60" s="11" t="s">
        <v>1091</v>
      </c>
      <c r="B60" s="4" cm="1">
        <f t="array" ref="B60">_xll.SNL.Clients.Office.Excel.Functions.SPG($A60, "IQ_AVG_DILUT_SHARES_OUT", B$3)</f>
        <v>19700000</v>
      </c>
      <c r="C60" s="4" cm="1">
        <f t="array" ref="C60">_xll.SNL.Clients.Office.Excel.Functions.SPG($A60, "IQ_AVG_DILUT_SHARES_OUT", C$3)</f>
        <v>19700000</v>
      </c>
      <c r="D60" s="4" cm="1">
        <f t="array" ref="D60">_xll.SNL.Clients.Office.Excel.Functions.SPG($A60, "IQ_AVG_DILUT_SHARES_OUT", D$3)</f>
        <v>19800000</v>
      </c>
      <c r="E60" s="4" cm="1">
        <f t="array" ref="E60">_xll.SNL.Clients.Office.Excel.Functions.SPG($A60, "IQ_AVG_DILUT_SHARES_OUT", E$3)</f>
        <v>20200000</v>
      </c>
      <c r="F60" s="4" cm="1">
        <f t="array" ref="F60">_xll.SNL.Clients.Office.Excel.Functions.SPG($A60, "IQ_AVG_DILUT_SHARES_OUT", F$3)</f>
        <v>20400000</v>
      </c>
      <c r="G60" s="4" cm="1">
        <f t="array" ref="G60">_xll.SNL.Clients.Office.Excel.Functions.SPG($A60, "IQ_AVG_DILUT_SHARES_OUT", G$3)</f>
        <v>20500000</v>
      </c>
      <c r="H60" s="4" cm="1">
        <f t="array" ref="H60">_xll.SNL.Clients.Office.Excel.Functions.SPG($A60, "IQ_AVG_DILUT_SHARES_OUT", H$3)</f>
        <v>20700000</v>
      </c>
      <c r="I60" s="4" cm="1">
        <f t="array" ref="I60">_xll.SNL.Clients.Office.Excel.Functions.SPG($A60, "IQ_AVG_DILUT_SHARES_OUT", I$3)</f>
        <v>21000000</v>
      </c>
      <c r="J60" s="4" cm="1">
        <f t="array" ref="J60">_xll.SNL.Clients.Office.Excel.Functions.SPG($A60, "IQ_AVG_DILUT_SHARES_OUT", J$3)</f>
        <v>21700000</v>
      </c>
      <c r="K60" s="4" cm="1">
        <f t="array" ref="K60">_xll.SNL.Clients.Office.Excel.Functions.SPG($A60, "IQ_AVG_DILUT_SHARES_OUT", K$3)</f>
        <v>22100000</v>
      </c>
      <c r="L60" s="4" cm="1">
        <f t="array" ref="L60">_xll.SNL.Clients.Office.Excel.Functions.SPG($A60, "IQ_AVG_DILUT_SHARES_OUT", L$3)</f>
        <v>22200000</v>
      </c>
      <c r="M60" s="4" cm="1">
        <f t="array" ref="M60">_xll.SNL.Clients.Office.Excel.Functions.SPG($A60, "IQ_AVG_DILUT_SHARES_OUT", M$3)</f>
        <v>22200000</v>
      </c>
      <c r="N60" s="4" cm="1">
        <f t="array" ref="N60">_xll.SNL.Clients.Office.Excel.Functions.SPG($A60, "IQ_AVG_DILUT_SHARES_OUT", N$3)</f>
        <v>22900000</v>
      </c>
      <c r="O60" s="4" cm="1">
        <f t="array" ref="O60">_xll.SNL.Clients.Office.Excel.Functions.SPG($A60, "IQ_AVG_DILUT_SHARES_OUT", O$3)</f>
        <v>21800000</v>
      </c>
      <c r="P60" s="4" cm="1">
        <f t="array" ref="P60">_xll.SNL.Clients.Office.Excel.Functions.SPG($A60, "IQ_AVG_DILUT_SHARES_OUT", P$3)</f>
        <v>19500000</v>
      </c>
      <c r="Q60" s="4" cm="1">
        <f t="array" ref="Q60">_xll.SNL.Clients.Office.Excel.Functions.SPG($A60, "IQ_AVG_DILUT_SHARES_OUT", Q$3)</f>
        <v>19500000</v>
      </c>
      <c r="R60" s="4" cm="1">
        <f t="array" ref="R60">_xll.SNL.Clients.Office.Excel.Functions.SPG($A60, "IQ_AVG_DILUT_SHARES_OUT", R$3)</f>
        <v>19400000</v>
      </c>
      <c r="S60" s="4" cm="1">
        <f t="array" ref="S60">_xll.SNL.Clients.Office.Excel.Functions.SPG($A60, "IQ_AVG_DILUT_SHARES_OUT", S$3)</f>
        <v>19400000</v>
      </c>
      <c r="T60" s="4" cm="1">
        <f t="array" ref="T60">_xll.SNL.Clients.Office.Excel.Functions.SPG($A60, "IQ_AVG_DILUT_SHARES_OUT", T$3)</f>
        <v>19400000</v>
      </c>
      <c r="U60" s="4" cm="1">
        <f t="array" ref="U60">_xll.SNL.Clients.Office.Excel.Functions.SPG($A60, "IQ_AVG_DILUT_SHARES_OUT", U$3)</f>
        <v>19300000</v>
      </c>
      <c r="V60" s="4" cm="1">
        <f t="array" ref="V60">_xll.SNL.Clients.Office.Excel.Functions.SPG($A60, "IQ_AVG_DILUT_SHARES_OUT", V$3)</f>
        <v>19300000</v>
      </c>
      <c r="W60" s="4" cm="1">
        <f t="array" ref="W60">_xll.SNL.Clients.Office.Excel.Functions.SPG($A60, "IQ_AVG_DILUT_SHARES_OUT", W$3)</f>
        <v>19300000</v>
      </c>
      <c r="X60" s="4" cm="1">
        <f t="array" ref="X60">_xll.SNL.Clients.Office.Excel.Functions.SPG($A60, "IQ_AVG_DILUT_SHARES_OUT", X$3)</f>
        <v>19300000</v>
      </c>
      <c r="Y60" s="4" cm="1">
        <f t="array" ref="Y60">_xll.SNL.Clients.Office.Excel.Functions.SPG($A60, "IQ_AVG_DILUT_SHARES_OUT", Y$3)</f>
        <v>19300000</v>
      </c>
      <c r="Z60" s="4" cm="1">
        <f t="array" ref="Z60">_xll.SNL.Clients.Office.Excel.Functions.SPG($A60, "IQ_AVG_DILUT_SHARES_OUT", Z$3)</f>
        <v>19400000</v>
      </c>
    </row>
    <row r="61" spans="1:26" x14ac:dyDescent="0.3">
      <c r="A61" s="11" t="s">
        <v>1092</v>
      </c>
      <c r="B61" s="4" cm="1">
        <f t="array" ref="B61">_xll.SNL.Clients.Office.Excel.Functions.SPG($A61, "IQ_AVG_DILUT_SHARES_OUT", B$3)</f>
        <v>50700000</v>
      </c>
      <c r="C61" s="4" cm="1">
        <f t="array" ref="C61">_xll.SNL.Clients.Office.Excel.Functions.SPG($A61, "IQ_AVG_DILUT_SHARES_OUT", C$3)</f>
        <v>51900000</v>
      </c>
      <c r="D61" s="4" cm="1">
        <f t="array" ref="D61">_xll.SNL.Clients.Office.Excel.Functions.SPG($A61, "IQ_AVG_DILUT_SHARES_OUT", D$3)</f>
        <v>53400000</v>
      </c>
      <c r="E61" s="4" cm="1">
        <f t="array" ref="E61">_xll.SNL.Clients.Office.Excel.Functions.SPG($A61, "IQ_AVG_DILUT_SHARES_OUT", E$3)</f>
        <v>55000000</v>
      </c>
      <c r="F61" s="4" cm="1">
        <f t="array" ref="F61">_xll.SNL.Clients.Office.Excel.Functions.SPG($A61, "IQ_AVG_DILUT_SHARES_OUT", F$3)</f>
        <v>57100000</v>
      </c>
      <c r="G61" s="4" cm="1">
        <f t="array" ref="G61">_xll.SNL.Clients.Office.Excel.Functions.SPG($A61, "IQ_AVG_DILUT_SHARES_OUT", G$3)</f>
        <v>58300000</v>
      </c>
      <c r="H61" s="4" cm="1">
        <f t="array" ref="H61">_xll.SNL.Clients.Office.Excel.Functions.SPG($A61, "IQ_AVG_DILUT_SHARES_OUT", H$3)</f>
        <v>59600000</v>
      </c>
      <c r="I61" s="4" cm="1">
        <f t="array" ref="I61">_xll.SNL.Clients.Office.Excel.Functions.SPG($A61, "IQ_AVG_DILUT_SHARES_OUT", I$3)</f>
        <v>60100000</v>
      </c>
      <c r="J61" s="4" cm="1">
        <f t="array" ref="J61">_xll.SNL.Clients.Office.Excel.Functions.SPG($A61, "IQ_AVG_DILUT_SHARES_OUT", J$3)</f>
        <v>60500000</v>
      </c>
      <c r="K61" s="4" cm="1">
        <f t="array" ref="K61">_xll.SNL.Clients.Office.Excel.Functions.SPG($A61, "IQ_AVG_DILUT_SHARES_OUT", K$3)</f>
        <v>60300000</v>
      </c>
      <c r="L61" s="4" cm="1">
        <f t="array" ref="L61">_xll.SNL.Clients.Office.Excel.Functions.SPG($A61, "IQ_AVG_DILUT_SHARES_OUT", L$3)</f>
        <v>62900000</v>
      </c>
      <c r="M61" s="4" cm="1">
        <f t="array" ref="M61">_xll.SNL.Clients.Office.Excel.Functions.SPG($A61, "IQ_AVG_DILUT_SHARES_OUT", M$3)</f>
        <v>63800000</v>
      </c>
      <c r="N61" s="4" cm="1">
        <f t="array" ref="N61">_xll.SNL.Clients.Office.Excel.Functions.SPG($A61, "IQ_AVG_DILUT_SHARES_OUT", N$3)</f>
        <v>67400000</v>
      </c>
      <c r="O61" s="4" cm="1">
        <f t="array" ref="O61">_xll.SNL.Clients.Office.Excel.Functions.SPG($A61, "IQ_AVG_DILUT_SHARES_OUT", O$3)</f>
        <v>70400000</v>
      </c>
      <c r="P61" s="4" cm="1">
        <f t="array" ref="P61">_xll.SNL.Clients.Office.Excel.Functions.SPG($A61, "IQ_AVG_DILUT_SHARES_OUT", P$3)</f>
        <v>73600000</v>
      </c>
      <c r="Q61" s="4" cm="1">
        <f t="array" ref="Q61">_xll.SNL.Clients.Office.Excel.Functions.SPG($A61, "IQ_AVG_DILUT_SHARES_OUT", Q$3)</f>
        <v>76000000</v>
      </c>
      <c r="R61" s="4" cm="1">
        <f t="array" ref="R61">_xll.SNL.Clients.Office.Excel.Functions.SPG($A61, "IQ_AVG_DILUT_SHARES_OUT", R$3)</f>
        <v>77500000</v>
      </c>
      <c r="S61" s="4" cm="1">
        <f t="array" ref="S61">_xll.SNL.Clients.Office.Excel.Functions.SPG($A61, "IQ_AVG_DILUT_SHARES_OUT", S$3)</f>
        <v>80700000</v>
      </c>
      <c r="T61" s="4" cm="1">
        <f t="array" ref="T61">_xll.SNL.Clients.Office.Excel.Functions.SPG($A61, "IQ_AVG_DILUT_SHARES_OUT", T$3)</f>
        <v>83800000</v>
      </c>
      <c r="U61" s="4" cm="1">
        <f t="array" ref="U61">_xll.SNL.Clients.Office.Excel.Functions.SPG($A61, "IQ_AVG_DILUT_SHARES_OUT", U$3)</f>
        <v>87000000</v>
      </c>
      <c r="V61" s="4" cm="1">
        <f t="array" ref="V61">_xll.SNL.Clients.Office.Excel.Functions.SPG($A61, "IQ_AVG_DILUT_SHARES_OUT", V$3)</f>
        <v>92600000</v>
      </c>
      <c r="W61" s="4" cm="1">
        <f t="array" ref="W61">_xll.SNL.Clients.Office.Excel.Functions.SPG($A61, "IQ_AVG_DILUT_SHARES_OUT", W$3)</f>
        <v>96100000</v>
      </c>
      <c r="X61" s="4" cm="1">
        <f t="array" ref="X61">_xll.SNL.Clients.Office.Excel.Functions.SPG($A61, "IQ_AVG_DILUT_SHARES_OUT", X$3)</f>
        <v>98900000</v>
      </c>
      <c r="Y61" s="4" cm="1">
        <f t="array" ref="Y61">_xll.SNL.Clients.Office.Excel.Functions.SPG($A61, "IQ_AVG_DILUT_SHARES_OUT", Y$3)</f>
        <v>101900000</v>
      </c>
      <c r="Z61" s="4" cm="1">
        <f t="array" ref="Z61">_xll.SNL.Clients.Office.Excel.Functions.SPG($A61, "IQ_AVG_DILUT_SHARES_OUT", Z$3)</f>
        <v>104000000</v>
      </c>
    </row>
    <row r="62" spans="1:26" x14ac:dyDescent="0.3">
      <c r="A62" s="11" t="s">
        <v>1093</v>
      </c>
      <c r="B62" s="4" cm="1">
        <f t="array" ref="B62">_xll.SNL.Clients.Office.Excel.Functions.SPG($A62, "IQ_AVG_DILUT_SHARES_OUT", B$3)</f>
        <v>22976526</v>
      </c>
      <c r="C62" s="4" cm="1">
        <f t="array" ref="C62">_xll.SNL.Clients.Office.Excel.Functions.SPG($A62, "IQ_AVG_DILUT_SHARES_OUT", C$3)</f>
        <v>22906000</v>
      </c>
      <c r="D62" s="4" cm="1">
        <f t="array" ref="D62">_xll.SNL.Clients.Office.Excel.Functions.SPG($A62, "IQ_AVG_DILUT_SHARES_OUT", D$3)</f>
        <v>22816359</v>
      </c>
      <c r="E62" s="4" cm="1">
        <f t="array" ref="E62">_xll.SNL.Clients.Office.Excel.Functions.SPG($A62, "IQ_AVG_DILUT_SHARES_OUT", E$3)</f>
        <v>22796729</v>
      </c>
      <c r="F62" s="4" cm="1">
        <f t="array" ref="F62">_xll.SNL.Clients.Office.Excel.Functions.SPG($A62, "IQ_AVG_DILUT_SHARES_OUT", F$3)</f>
        <v>22834814</v>
      </c>
      <c r="G62" s="4" cm="1">
        <f t="array" ref="G62">_xll.SNL.Clients.Office.Excel.Functions.SPG($A62, "IQ_AVG_DILUT_SHARES_OUT", G$3)</f>
        <v>22799000</v>
      </c>
      <c r="H62" s="4" cm="1">
        <f t="array" ref="H62">_xll.SNL.Clients.Office.Excel.Functions.SPG($A62, "IQ_AVG_DILUT_SHARES_OUT", H$3)</f>
        <v>22746783</v>
      </c>
      <c r="I62" s="4" cm="1">
        <f t="array" ref="I62">_xll.SNL.Clients.Office.Excel.Functions.SPG($A62, "IQ_AVG_DILUT_SHARES_OUT", I$3)</f>
        <v>22769447</v>
      </c>
      <c r="J62" s="4" cm="1">
        <f t="array" ref="J62">_xll.SNL.Clients.Office.Excel.Functions.SPG($A62, "IQ_AVG_DILUT_SHARES_OUT", J$3)</f>
        <v>22742937</v>
      </c>
      <c r="K62" s="4" cm="1">
        <f t="array" ref="K62">_xll.SNL.Clients.Office.Excel.Functions.SPG($A62, "IQ_AVG_DILUT_SHARES_OUT", K$3)</f>
        <v>22692000</v>
      </c>
      <c r="L62" s="4" cm="1">
        <f t="array" ref="L62">_xll.SNL.Clients.Office.Excel.Functions.SPG($A62, "IQ_AVG_DILUT_SHARES_OUT", L$3)</f>
        <v>22916316</v>
      </c>
      <c r="M62" s="4" cm="1">
        <f t="array" ref="M62">_xll.SNL.Clients.Office.Excel.Functions.SPG($A62, "IQ_AVG_DILUT_SHARES_OUT", M$3)</f>
        <v>22850515</v>
      </c>
      <c r="N62" s="4" cm="1">
        <f t="array" ref="N62">_xll.SNL.Clients.Office.Excel.Functions.SPG($A62, "IQ_AVG_DILUT_SHARES_OUT", N$3)</f>
        <v>22904167</v>
      </c>
      <c r="O62" s="4" cm="1">
        <f t="array" ref="O62">_xll.SNL.Clients.Office.Excel.Functions.SPG($A62, "IQ_AVG_DILUT_SHARES_OUT", O$3)</f>
        <v>22768000</v>
      </c>
      <c r="P62" s="4" cm="1">
        <f t="array" ref="P62">_xll.SNL.Clients.Office.Excel.Functions.SPG($A62, "IQ_AVG_DILUT_SHARES_OUT", P$3)</f>
        <v>22913563</v>
      </c>
      <c r="Q62" s="4" cm="1">
        <f t="array" ref="Q62">_xll.SNL.Clients.Office.Excel.Functions.SPG($A62, "IQ_AVG_DILUT_SHARES_OUT", Q$3)</f>
        <v>22917957</v>
      </c>
      <c r="R62" s="4" cm="1">
        <f t="array" ref="R62">_xll.SNL.Clients.Office.Excel.Functions.SPG($A62, "IQ_AVG_DILUT_SHARES_OUT", R$3)</f>
        <v>22874810</v>
      </c>
      <c r="S62" s="4" cm="1">
        <f t="array" ref="S62">_xll.SNL.Clients.Office.Excel.Functions.SPG($A62, "IQ_AVG_DILUT_SHARES_OUT", S$3)</f>
        <v>22951000</v>
      </c>
      <c r="T62" s="4" cm="1">
        <f t="array" ref="T62">_xll.SNL.Clients.Office.Excel.Functions.SPG($A62, "IQ_AVG_DILUT_SHARES_OUT", T$3)</f>
        <v>22945893</v>
      </c>
      <c r="U62" s="4" cm="1">
        <f t="array" ref="U62">_xll.SNL.Clients.Office.Excel.Functions.SPG($A62, "IQ_AVG_DILUT_SHARES_OUT", U$3)</f>
        <v>22711023</v>
      </c>
      <c r="V62" s="4" cm="1">
        <f t="array" ref="V62">_xll.SNL.Clients.Office.Excel.Functions.SPG($A62, "IQ_AVG_DILUT_SHARES_OUT", V$3)</f>
        <v>22713136</v>
      </c>
      <c r="W62" s="4" cm="1">
        <f t="array" ref="W62">_xll.SNL.Clients.Office.Excel.Functions.SPG($A62, "IQ_AVG_DILUT_SHARES_OUT", W$3)</f>
        <v>22531000</v>
      </c>
      <c r="X62" s="4" cm="1">
        <f t="array" ref="X62">_xll.SNL.Clients.Office.Excel.Functions.SPG($A62, "IQ_AVG_DILUT_SHARES_OUT", X$3)</f>
        <v>22684000</v>
      </c>
      <c r="Y62" s="4" cm="1">
        <f t="array" ref="Y62">_xll.SNL.Clients.Office.Excel.Functions.SPG($A62, "IQ_AVG_DILUT_SHARES_OUT", Y$3)</f>
        <v>22667000</v>
      </c>
      <c r="Z62" s="4" cm="1">
        <f t="array" ref="Z62">_xll.SNL.Clients.Office.Excel.Functions.SPG($A62, "IQ_AVG_DILUT_SHARES_OUT", Z$3)</f>
        <v>22646000</v>
      </c>
    </row>
    <row r="63" spans="1:26" x14ac:dyDescent="0.3">
      <c r="A63" s="11" t="s">
        <v>1094</v>
      </c>
      <c r="B63" s="4" cm="1">
        <f t="array" ref="B63">_xll.SNL.Clients.Office.Excel.Functions.SPG($A63, "IQ_AVG_DILUT_SHARES_OUT", B$3)</f>
        <v>48850666</v>
      </c>
      <c r="C63" s="4" cm="1">
        <f t="array" ref="C63">_xll.SNL.Clients.Office.Excel.Functions.SPG($A63, "IQ_AVG_DILUT_SHARES_OUT", C$3)</f>
        <v>46340000</v>
      </c>
      <c r="D63" s="4" cm="1">
        <f t="array" ref="D63">_xll.SNL.Clients.Office.Excel.Functions.SPG($A63, "IQ_AVG_DILUT_SHARES_OUT", D$3)</f>
        <v>48223788</v>
      </c>
      <c r="E63" s="4" cm="1">
        <f t="array" ref="E63">_xll.SNL.Clients.Office.Excel.Functions.SPG($A63, "IQ_AVG_DILUT_SHARES_OUT", E$3)</f>
        <v>47978491</v>
      </c>
      <c r="F63" s="4" cm="1">
        <f t="array" ref="F63">_xll.SNL.Clients.Office.Excel.Functions.SPG($A63, "IQ_AVG_DILUT_SHARES_OUT", F$3)</f>
        <v>47699537</v>
      </c>
      <c r="G63" s="4" cm="1">
        <f t="array" ref="G63">_xll.SNL.Clients.Office.Excel.Functions.SPG($A63, "IQ_AVG_DILUT_SHARES_OUT", G$3)</f>
        <v>47523076</v>
      </c>
      <c r="H63" s="4" cm="1">
        <f t="array" ref="H63">_xll.SNL.Clients.Office.Excel.Functions.SPG($A63, "IQ_AVG_DILUT_SHARES_OUT", H$3)</f>
        <v>46920607</v>
      </c>
      <c r="I63" s="4" cm="1">
        <f t="array" ref="I63">_xll.SNL.Clients.Office.Excel.Functions.SPG($A63, "IQ_AVG_DILUT_SHARES_OUT", I$3)</f>
        <v>46778299</v>
      </c>
      <c r="J63" s="4" cm="1">
        <f t="array" ref="J63">_xll.SNL.Clients.Office.Excel.Functions.SPG($A63, "IQ_AVG_DILUT_SHARES_OUT", J$3)</f>
        <v>46954687</v>
      </c>
      <c r="K63" s="4" cm="1">
        <f t="array" ref="K63">_xll.SNL.Clients.Office.Excel.Functions.SPG($A63, "IQ_AVG_DILUT_SHARES_OUT", K$3)</f>
        <v>43333333</v>
      </c>
      <c r="L63" s="4" cm="1">
        <f t="array" ref="L63">_xll.SNL.Clients.Office.Excel.Functions.SPG($A63, "IQ_AVG_DILUT_SHARES_OUT", L$3)</f>
        <v>46152536</v>
      </c>
      <c r="M63" s="4" cm="1">
        <f t="array" ref="M63">_xll.SNL.Clients.Office.Excel.Functions.SPG($A63, "IQ_AVG_DILUT_SHARES_OUT", M$3)</f>
        <v>46023015</v>
      </c>
      <c r="N63" s="4" cm="1">
        <f t="array" ref="N63">_xll.SNL.Clients.Office.Excel.Functions.SPG($A63, "IQ_AVG_DILUT_SHARES_OUT", N$3)</f>
        <v>45994868</v>
      </c>
      <c r="O63" s="4" cm="1">
        <f t="array" ref="O63">_xll.SNL.Clients.Office.Excel.Functions.SPG($A63, "IQ_AVG_DILUT_SHARES_OUT", O$3)</f>
        <v>45900000</v>
      </c>
      <c r="P63" s="4" cm="1">
        <f t="array" ref="P63">_xll.SNL.Clients.Office.Excel.Functions.SPG($A63, "IQ_AVG_DILUT_SHARES_OUT", P$3)</f>
        <v>46273640</v>
      </c>
      <c r="Q63" s="4" cm="1">
        <f t="array" ref="Q63">_xll.SNL.Clients.Office.Excel.Functions.SPG($A63, "IQ_AVG_DILUT_SHARES_OUT", Q$3)</f>
        <v>45828802</v>
      </c>
      <c r="R63" s="4" cm="1">
        <f t="array" ref="R63">_xll.SNL.Clients.Office.Excel.Functions.SPG($A63, "IQ_AVG_DILUT_SHARES_OUT", R$3)</f>
        <v>43566189</v>
      </c>
      <c r="S63" s="4" cm="1">
        <f t="array" ref="S63">_xll.SNL.Clients.Office.Excel.Functions.SPG($A63, "IQ_AVG_DILUT_SHARES_OUT", S$3)</f>
        <v>37248148</v>
      </c>
      <c r="T63" s="4" cm="1">
        <f t="array" ref="T63">_xll.SNL.Clients.Office.Excel.Functions.SPG($A63, "IQ_AVG_DILUT_SHARES_OUT", T$3)</f>
        <v>37551740</v>
      </c>
      <c r="U63" s="4" cm="1">
        <f t="array" ref="U63">_xll.SNL.Clients.Office.Excel.Functions.SPG($A63, "IQ_AVG_DILUT_SHARES_OUT", U$3)</f>
        <v>37285585</v>
      </c>
      <c r="V63" s="4" cm="1">
        <f t="array" ref="V63">_xll.SNL.Clients.Office.Excel.Functions.SPG($A63, "IQ_AVG_DILUT_SHARES_OUT", V$3)</f>
        <v>37439099</v>
      </c>
      <c r="W63" s="4" cm="1">
        <f t="array" ref="W63">_xll.SNL.Clients.Office.Excel.Functions.SPG($A63, "IQ_AVG_DILUT_SHARES_OUT", W$3)</f>
        <v>36717834</v>
      </c>
      <c r="X63" s="4" cm="1">
        <f t="array" ref="X63">_xll.SNL.Clients.Office.Excel.Functions.SPG($A63, "IQ_AVG_DILUT_SHARES_OUT", X$3)</f>
        <v>37792266</v>
      </c>
      <c r="Y63" s="4" cm="1">
        <f t="array" ref="Y63">_xll.SNL.Clients.Office.Excel.Functions.SPG($A63, "IQ_AVG_DILUT_SHARES_OUT", Y$3)</f>
        <v>37962555</v>
      </c>
      <c r="Z63" s="4" cm="1">
        <f t="array" ref="Z63">_xll.SNL.Clients.Office.Excel.Functions.SPG($A63, "IQ_AVG_DILUT_SHARES_OUT", Z$3)</f>
        <v>38074174</v>
      </c>
    </row>
    <row r="64" spans="1:26" x14ac:dyDescent="0.3">
      <c r="A64" s="11" t="s">
        <v>1095</v>
      </c>
      <c r="B64" s="4" cm="1">
        <f t="array" ref="B64">_xll.SNL.Clients.Office.Excel.Functions.SPG($A64, "IQ_AVG_DILUT_SHARES_OUT", B$3)</f>
        <v>90072795</v>
      </c>
      <c r="C64" s="4" cm="1">
        <f t="array" ref="C64">_xll.SNL.Clients.Office.Excel.Functions.SPG($A64, "IQ_AVG_DILUT_SHARES_OUT", C$3)</f>
        <v>91533273</v>
      </c>
      <c r="D64" s="4" cm="1">
        <f t="array" ref="D64">_xll.SNL.Clients.Office.Excel.Functions.SPG($A64, "IQ_AVG_DILUT_SHARES_OUT", D$3)</f>
        <v>89780531</v>
      </c>
      <c r="E64" s="4" cm="1">
        <f t="array" ref="E64">_xll.SNL.Clients.Office.Excel.Functions.SPG($A64, "IQ_AVG_DILUT_SHARES_OUT", E$3)</f>
        <v>89768466</v>
      </c>
      <c r="F64" s="4" cm="1">
        <f t="array" ref="F64">_xll.SNL.Clients.Office.Excel.Functions.SPG($A64, "IQ_AVG_DILUT_SHARES_OUT", F$3)</f>
        <v>75197376</v>
      </c>
      <c r="G64" s="4" cm="1">
        <f t="array" ref="G64">_xll.SNL.Clients.Office.Excel.Functions.SPG($A64, "IQ_AVG_DILUT_SHARES_OUT", G$3)</f>
        <v>75016858</v>
      </c>
      <c r="H64" s="4" cm="1">
        <f t="array" ref="H64">_xll.SNL.Clients.Office.Excel.Functions.SPG($A64, "IQ_AVG_DILUT_SHARES_OUT", H$3)</f>
        <v>74999128</v>
      </c>
      <c r="I64" s="4" cm="1">
        <f t="array" ref="I64">_xll.SNL.Clients.Office.Excel.Functions.SPG($A64, "IQ_AVG_DILUT_SHARES_OUT", I$3)</f>
        <v>74995557</v>
      </c>
      <c r="J64" s="4" cm="1">
        <f t="array" ref="J64">_xll.SNL.Clients.Office.Excel.Functions.SPG($A64, "IQ_AVG_DILUT_SHARES_OUT", J$3)</f>
        <v>74835514</v>
      </c>
      <c r="K64" s="4" cm="1">
        <f t="array" ref="K64">_xll.SNL.Clients.Office.Excel.Functions.SPG($A64, "IQ_AVG_DILUT_SHARES_OUT", K$3)</f>
        <v>74713972</v>
      </c>
      <c r="L64" s="4" cm="1">
        <f t="array" ref="L64">_xll.SNL.Clients.Office.Excel.Functions.SPG($A64, "IQ_AVG_DILUT_SHARES_OUT", L$3)</f>
        <v>74705054</v>
      </c>
      <c r="M64" s="4" cm="1">
        <f t="array" ref="M64">_xll.SNL.Clients.Office.Excel.Functions.SPG($A64, "IQ_AVG_DILUT_SHARES_OUT", M$3)</f>
        <v>74849871</v>
      </c>
      <c r="N64" s="4" cm="1">
        <f t="array" ref="N64">_xll.SNL.Clients.Office.Excel.Functions.SPG($A64, "IQ_AVG_DILUT_SHARES_OUT", N$3)</f>
        <v>75556127</v>
      </c>
      <c r="O64" s="4" cm="1">
        <f t="array" ref="O64">_xll.SNL.Clients.Office.Excel.Functions.SPG($A64, "IQ_AVG_DILUT_SHARES_OUT", O$3)</f>
        <v>75667759</v>
      </c>
      <c r="P64" s="4" cm="1">
        <f t="array" ref="P64">_xll.SNL.Clients.Office.Excel.Functions.SPG($A64, "IQ_AVG_DILUT_SHARES_OUT", P$3)</f>
        <v>76322736</v>
      </c>
      <c r="Q64" s="4" cm="1">
        <f t="array" ref="Q64">_xll.SNL.Clients.Office.Excel.Functions.SPG($A64, "IQ_AVG_DILUT_SHARES_OUT", Q$3)</f>
        <v>78843724</v>
      </c>
      <c r="R64" s="4" cm="1">
        <f t="array" ref="R64">_xll.SNL.Clients.Office.Excel.Functions.SPG($A64, "IQ_AVG_DILUT_SHARES_OUT", R$3)</f>
        <v>78884235</v>
      </c>
      <c r="S64" s="4" cm="1">
        <f t="array" ref="S64">_xll.SNL.Clients.Office.Excel.Functions.SPG($A64, "IQ_AVG_DILUT_SHARES_OUT", S$3)</f>
        <v>78740351</v>
      </c>
      <c r="T64" s="4" cm="1">
        <f t="array" ref="T64">_xll.SNL.Clients.Office.Excel.Functions.SPG($A64, "IQ_AVG_DILUT_SHARES_OUT", T$3)</f>
        <v>78725346</v>
      </c>
      <c r="U64" s="4" cm="1">
        <f t="array" ref="U64">_xll.SNL.Clients.Office.Excel.Functions.SPG($A64, "IQ_AVG_DILUT_SHARES_OUT", U$3)</f>
        <v>78722690</v>
      </c>
      <c r="V64" s="4" cm="1">
        <f t="array" ref="V64">_xll.SNL.Clients.Office.Excel.Functions.SPG($A64, "IQ_AVG_DILUT_SHARES_OUT", V$3)</f>
        <v>79317382</v>
      </c>
      <c r="W64" s="4" cm="1">
        <f t="array" ref="W64">_xll.SNL.Clients.Office.Excel.Functions.SPG($A64, "IQ_AVG_DILUT_SHARES_OUT", W$3)</f>
        <v>80502269</v>
      </c>
      <c r="X64" s="4" cm="1">
        <f t="array" ref="X64">_xll.SNL.Clients.Office.Excel.Functions.SPG($A64, "IQ_AVG_DILUT_SHARES_OUT", X$3)</f>
        <v>81832868</v>
      </c>
      <c r="Y64" s="4" cm="1">
        <f t="array" ref="Y64">_xll.SNL.Clients.Office.Excel.Functions.SPG($A64, "IQ_AVG_DILUT_SHARES_OUT", Y$3)</f>
        <v>82125194</v>
      </c>
      <c r="Z64" s="4" cm="1">
        <f t="array" ref="Z64">_xll.SNL.Clients.Office.Excel.Functions.SPG($A64, "IQ_AVG_DILUT_SHARES_OUT", Z$3)</f>
        <v>76533066</v>
      </c>
    </row>
    <row r="65" spans="1:26" x14ac:dyDescent="0.3">
      <c r="A65" s="11" t="s">
        <v>1096</v>
      </c>
      <c r="B65" s="4" cm="1">
        <f t="array" ref="B65">_xll.SNL.Clients.Office.Excel.Functions.SPG($A65, "IQ_AVG_DILUT_SHARES_OUT", B$3)</f>
        <v>119747000</v>
      </c>
      <c r="C65" s="4" cm="1">
        <f t="array" ref="C65">_xll.SNL.Clients.Office.Excel.Functions.SPG($A65, "IQ_AVG_DILUT_SHARES_OUT", C$3)</f>
        <v>111262000</v>
      </c>
      <c r="D65" s="4" cm="1">
        <f t="array" ref="D65">_xll.SNL.Clients.Office.Excel.Functions.SPG($A65, "IQ_AVG_DILUT_SHARES_OUT", D$3)</f>
        <v>111078000</v>
      </c>
      <c r="E65" s="4" cm="1">
        <f t="array" ref="E65">_xll.SNL.Clients.Office.Excel.Functions.SPG($A65, "IQ_AVG_DILUT_SHARES_OUT", E$3)</f>
        <v>112023000</v>
      </c>
      <c r="F65" s="4" cm="1">
        <f t="array" ref="F65">_xll.SNL.Clients.Office.Excel.Functions.SPG($A65, "IQ_AVG_DILUT_SHARES_OUT", F$3)</f>
        <v>103822000</v>
      </c>
      <c r="G65" s="4" cm="1">
        <f t="array" ref="G65">_xll.SNL.Clients.Office.Excel.Functions.SPG($A65, "IQ_AVG_DILUT_SHARES_OUT", G$3)</f>
        <v>100242000</v>
      </c>
      <c r="H65" s="4" cm="1">
        <f t="array" ref="H65">_xll.SNL.Clients.Office.Excel.Functions.SPG($A65, "IQ_AVG_DILUT_SHARES_OUT", H$3)</f>
        <v>57928000</v>
      </c>
      <c r="I65" s="4" cm="1">
        <f t="array" ref="I65">_xll.SNL.Clients.Office.Excel.Functions.SPG($A65, "IQ_AVG_DILUT_SHARES_OUT", I$3)</f>
        <v>57420000</v>
      </c>
      <c r="J65" s="4" cm="1">
        <f t="array" ref="J65">_xll.SNL.Clients.Office.Excel.Functions.SPG($A65, "IQ_AVG_DILUT_SHARES_OUT", J$3)</f>
        <v>57420000</v>
      </c>
      <c r="K65" s="4" cm="1">
        <f t="array" ref="K65">_xll.SNL.Clients.Office.Excel.Functions.SPG($A65, "IQ_AVG_DILUT_SHARES_OUT", K$3)</f>
        <v>456490414</v>
      </c>
      <c r="L65" s="4" cm="1">
        <f t="array" ref="L65">_xll.SNL.Clients.Office.Excel.Functions.SPG($A65, "IQ_AVG_DILUT_SHARES_OUT", L$3)</f>
        <v>456489748</v>
      </c>
      <c r="M65" s="4" cm="1">
        <f t="array" ref="M65">_xll.SNL.Clients.Office.Excel.Functions.SPG($A65, "IQ_AVG_DILUT_SHARES_OUT", M$3)</f>
        <v>456489581</v>
      </c>
      <c r="N65" s="4" cm="1">
        <f t="array" ref="N65">_xll.SNL.Clients.Office.Excel.Functions.SPG($A65, "IQ_AVG_DILUT_SHARES_OUT", N$3)</f>
        <v>456489081</v>
      </c>
      <c r="O65" s="4" cm="1">
        <f t="array" ref="O65">_xll.SNL.Clients.Office.Excel.Functions.SPG($A65, "IQ_AVG_DILUT_SHARES_OUT", O$3)</f>
        <v>456488914</v>
      </c>
      <c r="P65" s="4" cm="1">
        <f t="array" ref="P65">_xll.SNL.Clients.Office.Excel.Functions.SPG($A65, "IQ_AVG_DILUT_SHARES_OUT", P$3)</f>
        <v>443874669</v>
      </c>
      <c r="Q65" s="4" t="str" cm="1">
        <f t="array" ref="Q65">_xll.SNL.Clients.Office.Excel.Functions.SPG($A65, "IQ_AVG_DILUT_SHARES_OUT", Q$3)</f>
        <v>NA</v>
      </c>
      <c r="R65" s="4" t="str" cm="1">
        <f t="array" ref="R65">_xll.SNL.Clients.Office.Excel.Functions.SPG($A65, "IQ_AVG_DILUT_SHARES_OUT", R$3)</f>
        <v>NA</v>
      </c>
      <c r="S65" s="4" cm="1">
        <f t="array" ref="S65">_xll.SNL.Clients.Office.Excel.Functions.SPG($A65, "IQ_AVG_DILUT_SHARES_OUT", S$3)</f>
        <v>443873169</v>
      </c>
      <c r="T65" s="4" t="str" cm="1">
        <f t="array" ref="T65">_xll.SNL.Clients.Office.Excel.Functions.SPG($A65, "IQ_AVG_DILUT_SHARES_OUT", T$3)</f>
        <v>NA</v>
      </c>
      <c r="U65" s="4" t="str" cm="1">
        <f t="array" ref="U65">_xll.SNL.Clients.Office.Excel.Functions.SPG($A65, "IQ_AVG_DILUT_SHARES_OUT", U$3)</f>
        <v>NA</v>
      </c>
      <c r="V65" s="4" t="str" cm="1">
        <f t="array" ref="V65">_xll.SNL.Clients.Office.Excel.Functions.SPG($A65, "IQ_AVG_DILUT_SHARES_OUT", V$3)</f>
        <v>NA</v>
      </c>
      <c r="W65" s="4" t="str" cm="1">
        <f t="array" ref="W65">_xll.SNL.Clients.Office.Excel.Functions.SPG($A65, "IQ_AVG_DILUT_SHARES_OUT", W$3)</f>
        <v>NA</v>
      </c>
      <c r="X65" s="4" t="str" cm="1">
        <f t="array" ref="X65">_xll.SNL.Clients.Office.Excel.Functions.SPG($A65, "IQ_AVG_DILUT_SHARES_OUT", X$3)</f>
        <v>NA</v>
      </c>
      <c r="Y65" s="4" t="str" cm="1">
        <f t="array" ref="Y65">_xll.SNL.Clients.Office.Excel.Functions.SPG($A65, "IQ_AVG_DILUT_SHARES_OUT", Y$3)</f>
        <v>NA</v>
      </c>
      <c r="Z65" s="4" t="str" cm="1">
        <f t="array" ref="Z65">_xll.SNL.Clients.Office.Excel.Functions.SPG($A65, "IQ_AVG_DILUT_SHARES_OUT", Z$3)</f>
        <v>NA</v>
      </c>
    </row>
    <row r="66" spans="1:26" x14ac:dyDescent="0.3">
      <c r="A66" s="11" t="s">
        <v>1097</v>
      </c>
      <c r="B66" s="4" cm="1">
        <f t="array" ref="B66">_xll.SNL.Clients.Office.Excel.Functions.SPG($A66, "IQ_AVG_DILUT_SHARES_OUT", B$3)</f>
        <v>46800000</v>
      </c>
      <c r="C66" s="4" cm="1">
        <f t="array" ref="C66">_xll.SNL.Clients.Office.Excel.Functions.SPG($A66, "IQ_AVG_DILUT_SHARES_OUT", C$3)</f>
        <v>46000000</v>
      </c>
      <c r="D66" s="4" cm="1">
        <f t="array" ref="D66">_xll.SNL.Clients.Office.Excel.Functions.SPG($A66, "IQ_AVG_DILUT_SHARES_OUT", D$3)</f>
        <v>46600000</v>
      </c>
      <c r="E66" s="4" cm="1">
        <f t="array" ref="E66">_xll.SNL.Clients.Office.Excel.Functions.SPG($A66, "IQ_AVG_DILUT_SHARES_OUT", E$3)</f>
        <v>46300000</v>
      </c>
      <c r="F66" s="4" cm="1">
        <f t="array" ref="F66">_xll.SNL.Clients.Office.Excel.Functions.SPG($A66, "IQ_AVG_DILUT_SHARES_OUT", F$3)</f>
        <v>46700000</v>
      </c>
      <c r="G66" s="4" cm="1">
        <f t="array" ref="G66">_xll.SNL.Clients.Office.Excel.Functions.SPG($A66, "IQ_AVG_DILUT_SHARES_OUT", G$3)</f>
        <v>46600000</v>
      </c>
      <c r="H66" s="4" cm="1">
        <f t="array" ref="H66">_xll.SNL.Clients.Office.Excel.Functions.SPG($A66, "IQ_AVG_DILUT_SHARES_OUT", H$3)</f>
        <v>46800000</v>
      </c>
      <c r="I66" s="4" cm="1">
        <f t="array" ref="I66">_xll.SNL.Clients.Office.Excel.Functions.SPG($A66, "IQ_AVG_DILUT_SHARES_OUT", I$3)</f>
        <v>46800000</v>
      </c>
      <c r="J66" s="4" cm="1">
        <f t="array" ref="J66">_xll.SNL.Clients.Office.Excel.Functions.SPG($A66, "IQ_AVG_DILUT_SHARES_OUT", J$3)</f>
        <v>46600000</v>
      </c>
      <c r="K66" s="4" cm="1">
        <f t="array" ref="K66">_xll.SNL.Clients.Office.Excel.Functions.SPG($A66, "IQ_AVG_DILUT_SHARES_OUT", K$3)</f>
        <v>47000000</v>
      </c>
      <c r="L66" s="4" cm="1">
        <f t="array" ref="L66">_xll.SNL.Clients.Office.Excel.Functions.SPG($A66, "IQ_AVG_DILUT_SHARES_OUT", L$3)</f>
        <v>47000000</v>
      </c>
      <c r="M66" s="4" cm="1">
        <f t="array" ref="M66">_xll.SNL.Clients.Office.Excel.Functions.SPG($A66, "IQ_AVG_DILUT_SHARES_OUT", M$3)</f>
        <v>47600000</v>
      </c>
      <c r="N66" s="4" cm="1">
        <f t="array" ref="N66">_xll.SNL.Clients.Office.Excel.Functions.SPG($A66, "IQ_AVG_DILUT_SHARES_OUT", N$3)</f>
        <v>47800000</v>
      </c>
      <c r="O66" s="4" cm="1">
        <f t="array" ref="O66">_xll.SNL.Clients.Office.Excel.Functions.SPG($A66, "IQ_AVG_DILUT_SHARES_OUT", O$3)</f>
        <v>48600000</v>
      </c>
      <c r="P66" s="4" cm="1">
        <f t="array" ref="P66">_xll.SNL.Clients.Office.Excel.Functions.SPG($A66, "IQ_AVG_DILUT_SHARES_OUT", P$3)</f>
        <v>48100000</v>
      </c>
      <c r="Q66" s="4" cm="1">
        <f t="array" ref="Q66">_xll.SNL.Clients.Office.Excel.Functions.SPG($A66, "IQ_AVG_DILUT_SHARES_OUT", Q$3)</f>
        <v>48600000</v>
      </c>
      <c r="R66" s="4" cm="1">
        <f t="array" ref="R66">_xll.SNL.Clients.Office.Excel.Functions.SPG($A66, "IQ_AVG_DILUT_SHARES_OUT", R$3)</f>
        <v>48000000</v>
      </c>
      <c r="S66" s="4" cm="1">
        <f t="array" ref="S66">_xll.SNL.Clients.Office.Excel.Functions.SPG($A66, "IQ_AVG_DILUT_SHARES_OUT", S$3)</f>
        <v>47900000</v>
      </c>
      <c r="T66" s="4" cm="1">
        <f t="array" ref="T66">_xll.SNL.Clients.Office.Excel.Functions.SPG($A66, "IQ_AVG_DILUT_SHARES_OUT", T$3)</f>
        <v>48100000</v>
      </c>
      <c r="U66" s="4" cm="1">
        <f t="array" ref="U66">_xll.SNL.Clients.Office.Excel.Functions.SPG($A66, "IQ_AVG_DILUT_SHARES_OUT", U$3)</f>
        <v>47800000</v>
      </c>
      <c r="V66" s="4" cm="1">
        <f t="array" ref="V66">_xll.SNL.Clients.Office.Excel.Functions.SPG($A66, "IQ_AVG_DILUT_SHARES_OUT", V$3)</f>
        <v>48000000</v>
      </c>
      <c r="W66" s="4" cm="1">
        <f t="array" ref="W66">_xll.SNL.Clients.Office.Excel.Functions.SPG($A66, "IQ_AVG_DILUT_SHARES_OUT", W$3)</f>
        <v>47700000</v>
      </c>
      <c r="X66" s="4" cm="1">
        <f t="array" ref="X66">_xll.SNL.Clients.Office.Excel.Functions.SPG($A66, "IQ_AVG_DILUT_SHARES_OUT", X$3)</f>
        <v>47700000</v>
      </c>
      <c r="Y66" s="4" cm="1">
        <f t="array" ref="Y66">_xll.SNL.Clients.Office.Excel.Functions.SPG($A66, "IQ_AVG_DILUT_SHARES_OUT", Y$3)</f>
        <v>47600000</v>
      </c>
      <c r="Z66" s="4" cm="1">
        <f t="array" ref="Z66">_xll.SNL.Clients.Office.Excel.Functions.SPG($A66, "IQ_AVG_DILUT_SHARES_OUT", Z$3)</f>
        <v>47500000</v>
      </c>
    </row>
    <row r="67" spans="1:26" x14ac:dyDescent="0.3">
      <c r="A67" s="11" t="s">
        <v>1098</v>
      </c>
      <c r="B67" s="4" cm="1">
        <f t="array" ref="B67">_xll.SNL.Clients.Office.Excel.Functions.SPG($A67, "IQ_AVG_DILUT_SHARES_OUT", B$3)</f>
        <v>80309000</v>
      </c>
      <c r="C67" s="4" cm="1">
        <f t="array" ref="C67">_xll.SNL.Clients.Office.Excel.Functions.SPG($A67, "IQ_AVG_DILUT_SHARES_OUT", C$3)</f>
        <v>79645000</v>
      </c>
      <c r="D67" s="4" cm="1">
        <f t="array" ref="D67">_xll.SNL.Clients.Office.Excel.Functions.SPG($A67, "IQ_AVG_DILUT_SHARES_OUT", D$3)</f>
        <v>78968000</v>
      </c>
      <c r="E67" s="4" cm="1">
        <f t="array" ref="E67">_xll.SNL.Clients.Office.Excel.Functions.SPG($A67, "IQ_AVG_DILUT_SHARES_OUT", E$3)</f>
        <v>78456000</v>
      </c>
      <c r="F67" s="4" cm="1">
        <f t="array" ref="F67">_xll.SNL.Clients.Office.Excel.Functions.SPG($A67, "IQ_AVG_DILUT_SHARES_OUT", F$3)</f>
        <v>78211000</v>
      </c>
      <c r="G67" s="4" cm="1">
        <f t="array" ref="G67">_xll.SNL.Clients.Office.Excel.Functions.SPG($A67, "IQ_AVG_DILUT_SHARES_OUT", G$3)</f>
        <v>77812000</v>
      </c>
      <c r="H67" s="4" cm="1">
        <f t="array" ref="H67">_xll.SNL.Clients.Office.Excel.Functions.SPG($A67, "IQ_AVG_DILUT_SHARES_OUT", H$3)</f>
        <v>76761000</v>
      </c>
      <c r="I67" s="4" cm="1">
        <f t="array" ref="I67">_xll.SNL.Clients.Office.Excel.Functions.SPG($A67, "IQ_AVG_DILUT_SHARES_OUT", I$3)</f>
        <v>76131000</v>
      </c>
      <c r="J67" s="4" cm="1">
        <f t="array" ref="J67">_xll.SNL.Clients.Office.Excel.Functions.SPG($A67, "IQ_AVG_DILUT_SHARES_OUT", J$3)</f>
        <v>75275000</v>
      </c>
      <c r="K67" s="4" cm="1">
        <f t="array" ref="K67">_xll.SNL.Clients.Office.Excel.Functions.SPG($A67, "IQ_AVG_DILUT_SHARES_OUT", K$3)</f>
        <v>74485000</v>
      </c>
      <c r="L67" s="4" cm="1">
        <f t="array" ref="L67">_xll.SNL.Clients.Office.Excel.Functions.SPG($A67, "IQ_AVG_DILUT_SHARES_OUT", L$3)</f>
        <v>73298000</v>
      </c>
      <c r="M67" s="4" cm="1">
        <f t="array" ref="M67">_xll.SNL.Clients.Office.Excel.Functions.SPG($A67, "IQ_AVG_DILUT_SHARES_OUT", M$3)</f>
        <v>72658000</v>
      </c>
      <c r="N67" s="4" cm="1">
        <f t="array" ref="N67">_xll.SNL.Clients.Office.Excel.Functions.SPG($A67, "IQ_AVG_DILUT_SHARES_OUT", N$3)</f>
        <v>71930000</v>
      </c>
      <c r="O67" s="4" cm="1">
        <f t="array" ref="O67">_xll.SNL.Clients.Office.Excel.Functions.SPG($A67, "IQ_AVG_DILUT_SHARES_OUT", O$3)</f>
        <v>71174000</v>
      </c>
      <c r="P67" s="4" cm="1">
        <f t="array" ref="P67">_xll.SNL.Clients.Office.Excel.Functions.SPG($A67, "IQ_AVG_DILUT_SHARES_OUT", P$3)</f>
        <v>70129000</v>
      </c>
      <c r="Q67" s="4" cm="1">
        <f t="array" ref="Q67">_xll.SNL.Clients.Office.Excel.Functions.SPG($A67, "IQ_AVG_DILUT_SHARES_OUT", Q$3)</f>
        <v>69534000</v>
      </c>
      <c r="R67" s="4" cm="1">
        <f t="array" ref="R67">_xll.SNL.Clients.Office.Excel.Functions.SPG($A67, "IQ_AVG_DILUT_SHARES_OUT", R$3)</f>
        <v>69506000</v>
      </c>
      <c r="S67" s="4" cm="1">
        <f t="array" ref="S67">_xll.SNL.Clients.Office.Excel.Functions.SPG($A67, "IQ_AVG_DILUT_SHARES_OUT", S$3)</f>
        <v>69101000</v>
      </c>
      <c r="T67" s="4" cm="1">
        <f t="array" ref="T67">_xll.SNL.Clients.Office.Excel.Functions.SPG($A67, "IQ_AVG_DILUT_SHARES_OUT", T$3)</f>
        <v>68337000</v>
      </c>
      <c r="U67" s="4" cm="1">
        <f t="array" ref="U67">_xll.SNL.Clients.Office.Excel.Functions.SPG($A67, "IQ_AVG_DILUT_SHARES_OUT", U$3)</f>
        <v>67589000</v>
      </c>
      <c r="V67" s="4" cm="1">
        <f t="array" ref="V67">_xll.SNL.Clients.Office.Excel.Functions.SPG($A67, "IQ_AVG_DILUT_SHARES_OUT", V$3)</f>
        <v>67381000</v>
      </c>
      <c r="W67" s="4" cm="1">
        <f t="array" ref="W67">_xll.SNL.Clients.Office.Excel.Functions.SPG($A67, "IQ_AVG_DILUT_SHARES_OUT", W$3)</f>
        <v>67166000</v>
      </c>
      <c r="X67" s="4" cm="1">
        <f t="array" ref="X67">_xll.SNL.Clients.Office.Excel.Functions.SPG($A67, "IQ_AVG_DILUT_SHARES_OUT", X$3)</f>
        <v>66351000</v>
      </c>
      <c r="Y67" s="4" cm="1">
        <f t="array" ref="Y67">_xll.SNL.Clients.Office.Excel.Functions.SPG($A67, "IQ_AVG_DILUT_SHARES_OUT", Y$3)</f>
        <v>65963000</v>
      </c>
      <c r="Z67" s="4" cm="1">
        <f t="array" ref="Z67">_xll.SNL.Clients.Office.Excel.Functions.SPG($A67, "IQ_AVG_DILUT_SHARES_OUT", Z$3)</f>
        <v>65941000</v>
      </c>
    </row>
    <row r="68" spans="1:26" x14ac:dyDescent="0.3">
      <c r="A68" s="11" t="s">
        <v>1099</v>
      </c>
      <c r="B68" s="4" cm="1">
        <f t="array" ref="B68">_xll.SNL.Clients.Office.Excel.Functions.SPG($A68, "IQ_AVG_DILUT_SHARES_OUT", B$3)</f>
        <v>32335000</v>
      </c>
      <c r="C68" s="4" cm="1">
        <f t="array" ref="C68">_xll.SNL.Clients.Office.Excel.Functions.SPG($A68, "IQ_AVG_DILUT_SHARES_OUT", C$3)</f>
        <v>32514000</v>
      </c>
      <c r="D68" s="4" cm="1">
        <f t="array" ref="D68">_xll.SNL.Clients.Office.Excel.Functions.SPG($A68, "IQ_AVG_DILUT_SHARES_OUT", D$3)</f>
        <v>32675000</v>
      </c>
      <c r="E68" s="4" cm="1">
        <f t="array" ref="E68">_xll.SNL.Clients.Office.Excel.Functions.SPG($A68, "IQ_AVG_DILUT_SHARES_OUT", E$3)</f>
        <v>32771000</v>
      </c>
      <c r="F68" s="4" cm="1">
        <f t="array" ref="F68">_xll.SNL.Clients.Office.Excel.Functions.SPG($A68, "IQ_AVG_DILUT_SHARES_OUT", F$3)</f>
        <v>32926000</v>
      </c>
      <c r="G68" s="4" cm="1">
        <f t="array" ref="G68">_xll.SNL.Clients.Office.Excel.Functions.SPG($A68, "IQ_AVG_DILUT_SHARES_OUT", G$3)</f>
        <v>33031000</v>
      </c>
      <c r="H68" s="4" cm="1">
        <f t="array" ref="H68">_xll.SNL.Clients.Office.Excel.Functions.SPG($A68, "IQ_AVG_DILUT_SHARES_OUT", H$3)</f>
        <v>33159000</v>
      </c>
      <c r="I68" s="4" cm="1">
        <f t="array" ref="I68">_xll.SNL.Clients.Office.Excel.Functions.SPG($A68, "IQ_AVG_DILUT_SHARES_OUT", I$3)</f>
        <v>33189000</v>
      </c>
      <c r="J68" s="4" cm="1">
        <f t="array" ref="J68">_xll.SNL.Clients.Office.Excel.Functions.SPG($A68, "IQ_AVG_DILUT_SHARES_OUT", J$3)</f>
        <v>33293000</v>
      </c>
      <c r="K68" s="4" cm="1">
        <f t="array" ref="K68">_xll.SNL.Clients.Office.Excel.Functions.SPG($A68, "IQ_AVG_DILUT_SHARES_OUT", K$3)</f>
        <v>33262000</v>
      </c>
      <c r="L68" s="4" cm="1">
        <f t="array" ref="L68">_xll.SNL.Clients.Office.Excel.Functions.SPG($A68, "IQ_AVG_DILUT_SHARES_OUT", L$3)</f>
        <v>33389000</v>
      </c>
      <c r="M68" s="4" cm="1">
        <f t="array" ref="M68">_xll.SNL.Clients.Office.Excel.Functions.SPG($A68, "IQ_AVG_DILUT_SHARES_OUT", M$3)</f>
        <v>33562000</v>
      </c>
      <c r="N68" s="4" cm="1">
        <f t="array" ref="N68">_xll.SNL.Clients.Office.Excel.Functions.SPG($A68, "IQ_AVG_DILUT_SHARES_OUT", N$3)</f>
        <v>33974000</v>
      </c>
      <c r="O68" s="4" cm="1">
        <f t="array" ref="O68">_xll.SNL.Clients.Office.Excel.Functions.SPG($A68, "IQ_AVG_DILUT_SHARES_OUT", O$3)</f>
        <v>34011000</v>
      </c>
      <c r="P68" s="4" cm="1">
        <f t="array" ref="P68">_xll.SNL.Clients.Office.Excel.Functions.SPG($A68, "IQ_AVG_DILUT_SHARES_OUT", P$3)</f>
        <v>34089000</v>
      </c>
      <c r="Q68" s="4" cm="1">
        <f t="array" ref="Q68">_xll.SNL.Clients.Office.Excel.Functions.SPG($A68, "IQ_AVG_DILUT_SHARES_OUT", Q$3)</f>
        <v>34311000</v>
      </c>
      <c r="R68" s="4" cm="1">
        <f t="array" ref="R68">_xll.SNL.Clients.Office.Excel.Functions.SPG($A68, "IQ_AVG_DILUT_SHARES_OUT", R$3)</f>
        <v>34643000</v>
      </c>
      <c r="S68" s="4" cm="1">
        <f t="array" ref="S68">_xll.SNL.Clients.Office.Excel.Functions.SPG($A68, "IQ_AVG_DILUT_SHARES_OUT", S$3)</f>
        <v>34318000</v>
      </c>
      <c r="T68" s="4" cm="1">
        <f t="array" ref="T68">_xll.SNL.Clients.Office.Excel.Functions.SPG($A68, "IQ_AVG_DILUT_SHARES_OUT", T$3)</f>
        <v>34174000</v>
      </c>
      <c r="U68" s="4" cm="1">
        <f t="array" ref="U68">_xll.SNL.Clients.Office.Excel.Functions.SPG($A68, "IQ_AVG_DILUT_SHARES_OUT", U$3)</f>
        <v>33958000</v>
      </c>
      <c r="V68" s="4" cm="1">
        <f t="array" ref="V68">_xll.SNL.Clients.Office.Excel.Functions.SPG($A68, "IQ_AVG_DILUT_SHARES_OUT", V$3)</f>
        <v>34057000</v>
      </c>
      <c r="W68" s="4" cm="1">
        <f t="array" ref="W68">_xll.SNL.Clients.Office.Excel.Functions.SPG($A68, "IQ_AVG_DILUT_SHARES_OUT", W$3)</f>
        <v>33848000</v>
      </c>
      <c r="X68" s="4" cm="1">
        <f t="array" ref="X68">_xll.SNL.Clients.Office.Excel.Functions.SPG($A68, "IQ_AVG_DILUT_SHARES_OUT", X$3)</f>
        <v>33323000</v>
      </c>
      <c r="Y68" s="4" cm="1">
        <f t="array" ref="Y68">_xll.SNL.Clients.Office.Excel.Functions.SPG($A68, "IQ_AVG_DILUT_SHARES_OUT", Y$3)</f>
        <v>33901000</v>
      </c>
      <c r="Z68" s="4" cm="1">
        <f t="array" ref="Z68">_xll.SNL.Clients.Office.Excel.Functions.SPG($A68, "IQ_AVG_DILUT_SHARES_OUT", Z$3)</f>
        <v>34224000</v>
      </c>
    </row>
    <row r="69" spans="1:26" x14ac:dyDescent="0.3">
      <c r="A69" s="11" t="s">
        <v>1100</v>
      </c>
      <c r="B69" s="4" cm="1">
        <f t="array" ref="B69">_xll.SNL.Clients.Office.Excel.Functions.SPG($A69, "IQ_AVG_DILUT_SHARES_OUT", B$3)</f>
        <v>58174696</v>
      </c>
      <c r="C69" s="4" cm="1">
        <f t="array" ref="C69">_xll.SNL.Clients.Office.Excel.Functions.SPG($A69, "IQ_AVG_DILUT_SHARES_OUT", C$3)</f>
        <v>58226006</v>
      </c>
      <c r="D69" s="4" cm="1">
        <f t="array" ref="D69">_xll.SNL.Clients.Office.Excel.Functions.SPG($A69, "IQ_AVG_DILUT_SHARES_OUT", D$3)</f>
        <v>58168468</v>
      </c>
      <c r="E69" s="4" cm="1">
        <f t="array" ref="E69">_xll.SNL.Clients.Office.Excel.Functions.SPG($A69, "IQ_AVG_DILUT_SHARES_OUT", E$3)</f>
        <v>58164623</v>
      </c>
      <c r="F69" s="4" cm="1">
        <f t="array" ref="F69">_xll.SNL.Clients.Office.Excel.Functions.SPG($A69, "IQ_AVG_DILUT_SHARES_OUT", F$3)</f>
        <v>58037698</v>
      </c>
      <c r="G69" s="4" cm="1">
        <f t="array" ref="G69">_xll.SNL.Clients.Office.Excel.Functions.SPG($A69, "IQ_AVG_DILUT_SHARES_OUT", G$3)</f>
        <v>57932834</v>
      </c>
      <c r="H69" s="4" cm="1">
        <f t="array" ref="H69">_xll.SNL.Clients.Office.Excel.Functions.SPG($A69, "IQ_AVG_DILUT_SHARES_OUT", H$3)</f>
        <v>59808322</v>
      </c>
      <c r="I69" s="4" cm="1">
        <f t="array" ref="I69">_xll.SNL.Clients.Office.Excel.Functions.SPG($A69, "IQ_AVG_DILUT_SHARES_OUT", I$3)</f>
        <v>59707871</v>
      </c>
      <c r="J69" s="4" cm="1">
        <f t="array" ref="J69">_xll.SNL.Clients.Office.Excel.Functions.SPG($A69, "IQ_AVG_DILUT_SHARES_OUT", J$3)</f>
        <v>60627400</v>
      </c>
      <c r="K69" s="4" cm="1">
        <f t="array" ref="K69">_xll.SNL.Clients.Office.Excel.Functions.SPG($A69, "IQ_AVG_DILUT_SHARES_OUT", K$3)</f>
        <v>60514635</v>
      </c>
      <c r="L69" s="4" cm="1">
        <f t="array" ref="L69">_xll.SNL.Clients.Office.Excel.Functions.SPG($A69, "IQ_AVG_DILUT_SHARES_OUT", L$3)</f>
        <v>60486394</v>
      </c>
      <c r="M69" s="4" cm="1">
        <f t="array" ref="M69">_xll.SNL.Clients.Office.Excel.Functions.SPG($A69, "IQ_AVG_DILUT_SHARES_OUT", M$3)</f>
        <v>60508304</v>
      </c>
      <c r="N69" s="4" cm="1">
        <f t="array" ref="N69">_xll.SNL.Clients.Office.Excel.Functions.SPG($A69, "IQ_AVG_DILUT_SHARES_OUT", N$3)</f>
        <v>60611959</v>
      </c>
      <c r="O69" s="4" cm="1">
        <f t="array" ref="O69">_xll.SNL.Clients.Office.Excel.Functions.SPG($A69, "IQ_AVG_DILUT_SHARES_OUT", O$3)</f>
        <v>60755981</v>
      </c>
      <c r="P69" s="4" cm="1">
        <f t="array" ref="P69">_xll.SNL.Clients.Office.Excel.Functions.SPG($A69, "IQ_AVG_DILUT_SHARES_OUT", P$3)</f>
        <v>60644288</v>
      </c>
      <c r="Q69" s="4" cm="1">
        <f t="array" ref="Q69">_xll.SNL.Clients.Office.Excel.Functions.SPG($A69, "IQ_AVG_DILUT_SHARES_OUT", Q$3)</f>
        <v>60546574</v>
      </c>
      <c r="R69" s="4" cm="1">
        <f t="array" ref="R69">_xll.SNL.Clients.Office.Excel.Functions.SPG($A69, "IQ_AVG_DILUT_SHARES_OUT", R$3)</f>
        <v>60482733</v>
      </c>
      <c r="S69" s="4" cm="1">
        <f t="array" ref="S69">_xll.SNL.Clients.Office.Excel.Functions.SPG($A69, "IQ_AVG_DILUT_SHARES_OUT", S$3)</f>
        <v>60040723</v>
      </c>
      <c r="T69" s="4" cm="1">
        <f t="array" ref="T69">_xll.SNL.Clients.Office.Excel.Functions.SPG($A69, "IQ_AVG_DILUT_SHARES_OUT", T$3)</f>
        <v>59926784</v>
      </c>
      <c r="U69" s="4" cm="1">
        <f t="array" ref="U69">_xll.SNL.Clients.Office.Excel.Functions.SPG($A69, "IQ_AVG_DILUT_SHARES_OUT", U$3)</f>
        <v>60158545</v>
      </c>
      <c r="V69" s="4" cm="1">
        <f t="array" ref="V69">_xll.SNL.Clients.Office.Excel.Functions.SPG($A69, "IQ_AVG_DILUT_SHARES_OUT", V$3)</f>
        <v>61523513</v>
      </c>
      <c r="W69" s="4" cm="1">
        <f t="array" ref="W69">_xll.SNL.Clients.Office.Excel.Functions.SPG($A69, "IQ_AVG_DILUT_SHARES_OUT", W$3)</f>
        <v>61938988</v>
      </c>
      <c r="X69" s="4" cm="1">
        <f t="array" ref="X69">_xll.SNL.Clients.Office.Excel.Functions.SPG($A69, "IQ_AVG_DILUT_SHARES_OUT", X$3)</f>
        <v>61779525</v>
      </c>
      <c r="Y69" s="4" cm="1">
        <f t="array" ref="Y69">_xll.SNL.Clients.Office.Excel.Functions.SPG($A69, "IQ_AVG_DILUT_SHARES_OUT", Y$3)</f>
        <v>61634848</v>
      </c>
      <c r="Z69" s="4" cm="1">
        <f t="array" ref="Z69">_xll.SNL.Clients.Office.Excel.Functions.SPG($A69, "IQ_AVG_DILUT_SHARES_OUT", Z$3)</f>
        <v>61589662</v>
      </c>
    </row>
    <row r="70" spans="1:26" x14ac:dyDescent="0.3">
      <c r="A70" s="11" t="s">
        <v>1101</v>
      </c>
      <c r="B70" s="4" cm="1">
        <f t="array" ref="B70">_xll.SNL.Clients.Office.Excel.Functions.SPG($A70, "IQ_AVG_DILUT_SHARES_OUT", B$3)</f>
        <v>45732000</v>
      </c>
      <c r="C70" s="4" cm="1">
        <f t="array" ref="C70">_xll.SNL.Clients.Office.Excel.Functions.SPG($A70, "IQ_AVG_DILUT_SHARES_OUT", C$3)</f>
        <v>45626000</v>
      </c>
      <c r="D70" s="4" cm="1">
        <f t="array" ref="D70">_xll.SNL.Clients.Office.Excel.Functions.SPG($A70, "IQ_AVG_DILUT_SHARES_OUT", D$3)</f>
        <v>48079000</v>
      </c>
      <c r="E70" s="4" cm="1">
        <f t="array" ref="E70">_xll.SNL.Clients.Office.Excel.Functions.SPG($A70, "IQ_AVG_DILUT_SHARES_OUT", E$3)</f>
        <v>52963000</v>
      </c>
      <c r="F70" s="4" cm="1">
        <f t="array" ref="F70">_xll.SNL.Clients.Office.Excel.Functions.SPG($A70, "IQ_AVG_DILUT_SHARES_OUT", F$3)</f>
        <v>55440000</v>
      </c>
      <c r="G70" s="4" cm="1">
        <f t="array" ref="G70">_xll.SNL.Clients.Office.Excel.Functions.SPG($A70, "IQ_AVG_DILUT_SHARES_OUT", G$3)</f>
        <v>56709000</v>
      </c>
      <c r="H70" s="4" cm="1">
        <f t="array" ref="H70">_xll.SNL.Clients.Office.Excel.Functions.SPG($A70, "IQ_AVG_DILUT_SHARES_OUT", H$3)</f>
        <v>59692000</v>
      </c>
      <c r="I70" s="4" cm="1">
        <f t="array" ref="I70">_xll.SNL.Clients.Office.Excel.Functions.SPG($A70, "IQ_AVG_DILUT_SHARES_OUT", I$3)</f>
        <v>63432000</v>
      </c>
      <c r="J70" s="4" cm="1">
        <f t="array" ref="J70">_xll.SNL.Clients.Office.Excel.Functions.SPG($A70, "IQ_AVG_DILUT_SHARES_OUT", J$3)</f>
        <v>69111000</v>
      </c>
      <c r="K70" s="4" cm="1">
        <f t="array" ref="K70">_xll.SNL.Clients.Office.Excel.Functions.SPG($A70, "IQ_AVG_DILUT_SHARES_OUT", K$3)</f>
        <v>72543000</v>
      </c>
      <c r="L70" s="4" cm="1">
        <f t="array" ref="L70">_xll.SNL.Clients.Office.Excel.Functions.SPG($A70, "IQ_AVG_DILUT_SHARES_OUT", L$3)</f>
        <v>75010000</v>
      </c>
      <c r="M70" s="4" cm="1">
        <f t="array" ref="M70">_xll.SNL.Clients.Office.Excel.Functions.SPG($A70, "IQ_AVG_DILUT_SHARES_OUT", M$3)</f>
        <v>74989000</v>
      </c>
      <c r="N70" s="4" cm="1">
        <f t="array" ref="N70">_xll.SNL.Clients.Office.Excel.Functions.SPG($A70, "IQ_AVG_DILUT_SHARES_OUT", N$3)</f>
        <v>74958000</v>
      </c>
      <c r="O70" s="4" cm="1">
        <f t="array" ref="O70">_xll.SNL.Clients.Office.Excel.Functions.SPG($A70, "IQ_AVG_DILUT_SHARES_OUT", O$3)</f>
        <v>74866000</v>
      </c>
      <c r="P70" s="4" cm="1">
        <f t="array" ref="P70">_xll.SNL.Clients.Office.Excel.Functions.SPG($A70, "IQ_AVG_DILUT_SHARES_OUT", P$3)</f>
        <v>74532000</v>
      </c>
      <c r="Q70" s="4" cm="1">
        <f t="array" ref="Q70">_xll.SNL.Clients.Office.Excel.Functions.SPG($A70, "IQ_AVG_DILUT_SHARES_OUT", Q$3)</f>
        <v>74296000</v>
      </c>
      <c r="R70" s="4" cm="1">
        <f t="array" ref="R70">_xll.SNL.Clients.Office.Excel.Functions.SPG($A70, "IQ_AVG_DILUT_SHARES_OUT", R$3)</f>
        <v>74265000</v>
      </c>
      <c r="S70" s="4" cm="1">
        <f t="array" ref="S70">_xll.SNL.Clients.Office.Excel.Functions.SPG($A70, "IQ_AVG_DILUT_SHARES_OUT", S$3)</f>
        <v>74283000</v>
      </c>
      <c r="T70" s="4" cm="1">
        <f t="array" ref="T70">_xll.SNL.Clients.Office.Excel.Functions.SPG($A70, "IQ_AVG_DILUT_SHARES_OUT", T$3)</f>
        <v>74004000</v>
      </c>
      <c r="U70" s="4" cm="1">
        <f t="array" ref="U70">_xll.SNL.Clients.Office.Excel.Functions.SPG($A70, "IQ_AVG_DILUT_SHARES_OUT", U$3)</f>
        <v>73860000</v>
      </c>
      <c r="V70" s="4" cm="1">
        <f t="array" ref="V70">_xll.SNL.Clients.Office.Excel.Functions.SPG($A70, "IQ_AVG_DILUT_SHARES_OUT", V$3)</f>
        <v>73789000</v>
      </c>
      <c r="W70" s="4" cm="1">
        <f t="array" ref="W70">_xll.SNL.Clients.Office.Excel.Functions.SPG($A70, "IQ_AVG_DILUT_SHARES_OUT", W$3)</f>
        <v>73645000</v>
      </c>
      <c r="X70" s="4" t="str" cm="1">
        <f t="array" ref="X70">_xll.SNL.Clients.Office.Excel.Functions.SPG($A70, "IQ_AVG_DILUT_SHARES_OUT", X$3)</f>
        <v>NA</v>
      </c>
      <c r="Y70" s="4" cm="1">
        <f t="array" ref="Y70">_xll.SNL.Clients.Office.Excel.Functions.SPG($A70, "IQ_AVG_DILUT_SHARES_OUT", Y$3)</f>
        <v>72470000</v>
      </c>
      <c r="Z70" s="4" cm="1">
        <f t="array" ref="Z70">_xll.SNL.Clients.Office.Excel.Functions.SPG($A70, "IQ_AVG_DILUT_SHARES_OUT", Z$3)</f>
        <v>72292000</v>
      </c>
    </row>
    <row r="71" spans="1:26" x14ac:dyDescent="0.3">
      <c r="A71" s="11" t="s">
        <v>1102</v>
      </c>
      <c r="B71" s="4" cm="1">
        <f t="array" ref="B71">_xll.SNL.Clients.Office.Excel.Functions.SPG($A71, "IQ_AVG_DILUT_SHARES_OUT", B$3)</f>
        <v>30169000</v>
      </c>
      <c r="C71" s="4" cm="1">
        <f t="array" ref="C71">_xll.SNL.Clients.Office.Excel.Functions.SPG($A71, "IQ_AVG_DILUT_SHARES_OUT", C$3)</f>
        <v>30118000</v>
      </c>
      <c r="D71" s="4" cm="1">
        <f t="array" ref="D71">_xll.SNL.Clients.Office.Excel.Functions.SPG($A71, "IQ_AVG_DILUT_SHARES_OUT", D$3)</f>
        <v>30057000</v>
      </c>
      <c r="E71" s="4" cm="1">
        <f t="array" ref="E71">_xll.SNL.Clients.Office.Excel.Functions.SPG($A71, "IQ_AVG_DILUT_SHARES_OUT", E$3)</f>
        <v>26751000</v>
      </c>
      <c r="F71" s="4" cm="1">
        <f t="array" ref="F71">_xll.SNL.Clients.Office.Excel.Functions.SPG($A71, "IQ_AVG_DILUT_SHARES_OUT", F$3)</f>
        <v>25346000</v>
      </c>
      <c r="G71" s="4" cm="1">
        <f t="array" ref="G71">_xll.SNL.Clients.Office.Excel.Functions.SPG($A71, "IQ_AVG_DILUT_SHARES_OUT", G$3)</f>
        <v>29330000</v>
      </c>
      <c r="H71" s="4" cm="1">
        <f t="array" ref="H71">_xll.SNL.Clients.Office.Excel.Functions.SPG($A71, "IQ_AVG_DILUT_SHARES_OUT", H$3)</f>
        <v>29210000</v>
      </c>
      <c r="I71" s="4" cm="1">
        <f t="array" ref="I71">_xll.SNL.Clients.Office.Excel.Functions.SPG($A71, "IQ_AVG_DILUT_SHARES_OUT", I$3)</f>
        <v>29150000</v>
      </c>
      <c r="J71" s="4" cm="1">
        <f t="array" ref="J71">_xll.SNL.Clients.Office.Excel.Functions.SPG($A71, "IQ_AVG_DILUT_SHARES_OUT", J$3)</f>
        <v>25390000</v>
      </c>
      <c r="K71" s="4" cm="1">
        <f t="array" ref="K71">_xll.SNL.Clients.Office.Excel.Functions.SPG($A71, "IQ_AVG_DILUT_SHARES_OUT", K$3)</f>
        <v>24995000</v>
      </c>
      <c r="L71" s="4" cm="1">
        <f t="array" ref="L71">_xll.SNL.Clients.Office.Excel.Functions.SPG($A71, "IQ_AVG_DILUT_SHARES_OUT", L$3)</f>
        <v>29059000</v>
      </c>
      <c r="M71" s="4" cm="1">
        <f t="array" ref="M71">_xll.SNL.Clients.Office.Excel.Functions.SPG($A71, "IQ_AVG_DILUT_SHARES_OUT", M$3)</f>
        <v>25675000</v>
      </c>
      <c r="N71" s="4" cm="1">
        <f t="array" ref="N71">_xll.SNL.Clients.Office.Excel.Functions.SPG($A71, "IQ_AVG_DILUT_SHARES_OUT", N$3)</f>
        <v>24918000</v>
      </c>
      <c r="O71" s="4" cm="1">
        <f t="array" ref="O71">_xll.SNL.Clients.Office.Excel.Functions.SPG($A71, "IQ_AVG_DILUT_SHARES_OUT", O$3)</f>
        <v>24945000</v>
      </c>
      <c r="P71" s="4" cm="1">
        <f t="array" ref="P71">_xll.SNL.Clients.Office.Excel.Functions.SPG($A71, "IQ_AVG_DILUT_SHARES_OUT", P$3)</f>
        <v>25135000</v>
      </c>
      <c r="Q71" s="4" cm="1">
        <f t="array" ref="Q71">_xll.SNL.Clients.Office.Excel.Functions.SPG($A71, "IQ_AVG_DILUT_SHARES_OUT", Q$3)</f>
        <v>25297000</v>
      </c>
      <c r="R71" s="4" cm="1">
        <f t="array" ref="R71">_xll.SNL.Clients.Office.Excel.Functions.SPG($A71, "IQ_AVG_DILUT_SHARES_OUT", R$3)</f>
        <v>25648000</v>
      </c>
      <c r="S71" s="4" cm="1">
        <f t="array" ref="S71">_xll.SNL.Clients.Office.Excel.Functions.SPG($A71, "IQ_AVG_DILUT_SHARES_OUT", S$3)</f>
        <v>26051000</v>
      </c>
      <c r="T71" s="4" cm="1">
        <f t="array" ref="T71">_xll.SNL.Clients.Office.Excel.Functions.SPG($A71, "IQ_AVG_DILUT_SHARES_OUT", T$3)</f>
        <v>26175000</v>
      </c>
      <c r="U71" s="4" cm="1">
        <f t="array" ref="U71">_xll.SNL.Clients.Office.Excel.Functions.SPG($A71, "IQ_AVG_DILUT_SHARES_OUT", U$3)</f>
        <v>26192000</v>
      </c>
      <c r="V71" s="4" cm="1">
        <f t="array" ref="V71">_xll.SNL.Clients.Office.Excel.Functions.SPG($A71, "IQ_AVG_DILUT_SHARES_OUT", V$3)</f>
        <v>26209000</v>
      </c>
      <c r="W71" s="4" cm="1">
        <f t="array" ref="W71">_xll.SNL.Clients.Office.Excel.Functions.SPG($A71, "IQ_AVG_DILUT_SHARES_OUT", W$3)</f>
        <v>26263000</v>
      </c>
      <c r="X71" s="4" cm="1">
        <f t="array" ref="X71">_xll.SNL.Clients.Office.Excel.Functions.SPG($A71, "IQ_AVG_DILUT_SHARES_OUT", X$3)</f>
        <v>26272000</v>
      </c>
      <c r="Y71" s="4" cm="1">
        <f t="array" ref="Y71">_xll.SNL.Clients.Office.Excel.Functions.SPG($A71, "IQ_AVG_DILUT_SHARES_OUT", Y$3)</f>
        <v>26193000</v>
      </c>
      <c r="Z71" s="4" cm="1">
        <f t="array" ref="Z71">_xll.SNL.Clients.Office.Excel.Functions.SPG($A71, "IQ_AVG_DILUT_SHARES_OUT", Z$3)</f>
        <v>26152000</v>
      </c>
    </row>
    <row r="72" spans="1:26" x14ac:dyDescent="0.3">
      <c r="A72" s="11" t="s">
        <v>1103</v>
      </c>
      <c r="B72" s="4" cm="1">
        <f t="array" ref="B72">_xll.SNL.Clients.Office.Excel.Functions.SPG($A72, "IQ_AVG_DILUT_SHARES_OUT", B$3)</f>
        <v>79670359</v>
      </c>
      <c r="C72" s="4" cm="1">
        <f t="array" ref="C72">_xll.SNL.Clients.Office.Excel.Functions.SPG($A72, "IQ_AVG_DILUT_SHARES_OUT", C$3)</f>
        <v>79152000</v>
      </c>
      <c r="D72" s="4" cm="1">
        <f t="array" ref="D72">_xll.SNL.Clients.Office.Excel.Functions.SPG($A72, "IQ_AVG_DILUT_SHARES_OUT", D$3)</f>
        <v>79403720</v>
      </c>
      <c r="E72" s="4" cm="1">
        <f t="array" ref="E72">_xll.SNL.Clients.Office.Excel.Functions.SPG($A72, "IQ_AVG_DILUT_SHARES_OUT", E$3)</f>
        <v>79389000</v>
      </c>
      <c r="F72" s="4" cm="1">
        <f t="array" ref="F72">_xll.SNL.Clients.Office.Excel.Functions.SPG($A72, "IQ_AVG_DILUT_SHARES_OUT", F$3)</f>
        <v>78647625</v>
      </c>
      <c r="G72" s="4" cm="1">
        <f t="array" ref="G72">_xll.SNL.Clients.Office.Excel.Functions.SPG($A72, "IQ_AVG_DILUT_SHARES_OUT", G$3)</f>
        <v>78624000</v>
      </c>
      <c r="H72" s="4" cm="1">
        <f t="array" ref="H72">_xll.SNL.Clients.Office.Excel.Functions.SPG($A72, "IQ_AVG_DILUT_SHARES_OUT", H$3)</f>
        <v>74427869</v>
      </c>
      <c r="I72" s="4" cm="1">
        <f t="array" ref="I72">_xll.SNL.Clients.Office.Excel.Functions.SPG($A72, "IQ_AVG_DILUT_SHARES_OUT", I$3)</f>
        <v>72380000</v>
      </c>
      <c r="J72" s="4" cm="1">
        <f t="array" ref="J72">_xll.SNL.Clients.Office.Excel.Functions.SPG($A72, "IQ_AVG_DILUT_SHARES_OUT", J$3)</f>
        <v>71794549</v>
      </c>
      <c r="K72" s="4" cm="1">
        <f t="array" ref="K72">_xll.SNL.Clients.Office.Excel.Functions.SPG($A72, "IQ_AVG_DILUT_SHARES_OUT", K$3)</f>
        <v>72017000</v>
      </c>
      <c r="L72" s="4" cm="1">
        <f t="array" ref="L72">_xll.SNL.Clients.Office.Excel.Functions.SPG($A72, "IQ_AVG_DILUT_SHARES_OUT", L$3)</f>
        <v>72018000</v>
      </c>
      <c r="M72" s="4" cm="1">
        <f t="array" ref="M72">_xll.SNL.Clients.Office.Excel.Functions.SPG($A72, "IQ_AVG_DILUT_SHARES_OUT", M$3)</f>
        <v>70286333</v>
      </c>
      <c r="N72" s="4" cm="1">
        <f t="array" ref="N72">_xll.SNL.Clients.Office.Excel.Functions.SPG($A72, "IQ_AVG_DILUT_SHARES_OUT", N$3)</f>
        <v>69016876</v>
      </c>
      <c r="O72" s="4" cm="1">
        <f t="array" ref="O72">_xll.SNL.Clients.Office.Excel.Functions.SPG($A72, "IQ_AVG_DILUT_SHARES_OUT", O$3)</f>
        <v>66874000</v>
      </c>
      <c r="P72" s="4" cm="1">
        <f t="array" ref="P72">_xll.SNL.Clients.Office.Excel.Functions.SPG($A72, "IQ_AVG_DILUT_SHARES_OUT", P$3)</f>
        <v>65492965</v>
      </c>
      <c r="Q72" s="4" cm="1">
        <f t="array" ref="Q72">_xll.SNL.Clients.Office.Excel.Functions.SPG($A72, "IQ_AVG_DILUT_SHARES_OUT", Q$3)</f>
        <v>65409844</v>
      </c>
      <c r="R72" s="4" cm="1">
        <f t="array" ref="R72">_xll.SNL.Clients.Office.Excel.Functions.SPG($A72, "IQ_AVG_DILUT_SHARES_OUT", R$3)</f>
        <v>65209714</v>
      </c>
      <c r="S72" s="4" cm="1">
        <f t="array" ref="S72">_xll.SNL.Clients.Office.Excel.Functions.SPG($A72, "IQ_AVG_DILUT_SHARES_OUT", S$3)</f>
        <v>64927000</v>
      </c>
      <c r="T72" s="4" cm="1">
        <f t="array" ref="T72">_xll.SNL.Clients.Office.Excel.Functions.SPG($A72, "IQ_AVG_DILUT_SHARES_OUT", T$3)</f>
        <v>64800911</v>
      </c>
      <c r="U72" s="4" cm="1">
        <f t="array" ref="U72">_xll.SNL.Clients.Office.Excel.Functions.SPG($A72, "IQ_AVG_DILUT_SHARES_OUT", U$3)</f>
        <v>64409813</v>
      </c>
      <c r="V72" s="4" cm="1">
        <f t="array" ref="V72">_xll.SNL.Clients.Office.Excel.Functions.SPG($A72, "IQ_AVG_DILUT_SHARES_OUT", V$3)</f>
        <v>64084224</v>
      </c>
      <c r="W72" s="4" cm="1">
        <f t="array" ref="W72">_xll.SNL.Clients.Office.Excel.Functions.SPG($A72, "IQ_AVG_DILUT_SHARES_OUT", W$3)</f>
        <v>64045000</v>
      </c>
      <c r="X72" s="4" cm="1">
        <f t="array" ref="X72">_xll.SNL.Clients.Office.Excel.Functions.SPG($A72, "IQ_AVG_DILUT_SHARES_OUT", X$3)</f>
        <v>65102793</v>
      </c>
      <c r="Y72" s="4" cm="1">
        <f t="array" ref="Y72">_xll.SNL.Clients.Office.Excel.Functions.SPG($A72, "IQ_AVG_DILUT_SHARES_OUT", Y$3)</f>
        <v>65390515</v>
      </c>
      <c r="Z72" s="4" cm="1">
        <f t="array" ref="Z72">_xll.SNL.Clients.Office.Excel.Functions.SPG($A72, "IQ_AVG_DILUT_SHARES_OUT", Z$3)</f>
        <v>65617155</v>
      </c>
    </row>
    <row r="73" spans="1:26" x14ac:dyDescent="0.3">
      <c r="A73" s="11" t="s">
        <v>1104</v>
      </c>
      <c r="B73" s="4" cm="1">
        <f t="array" ref="B73">_xll.SNL.Clients.Office.Excel.Functions.SPG($A73, "IQ_AVG_DILUT_SHARES_OUT", B$3)</f>
        <v>29564797</v>
      </c>
      <c r="C73" s="4" cm="1">
        <f t="array" ref="C73">_xll.SNL.Clients.Office.Excel.Functions.SPG($A73, "IQ_AVG_DILUT_SHARES_OUT", C$3)</f>
        <v>29559950</v>
      </c>
      <c r="D73" s="4" cm="1">
        <f t="array" ref="D73">_xll.SNL.Clients.Office.Excel.Functions.SPG($A73, "IQ_AVG_DILUT_SHARES_OUT", D$3)</f>
        <v>29547928</v>
      </c>
      <c r="E73" s="4" cm="1">
        <f t="array" ref="E73">_xll.SNL.Clients.Office.Excel.Functions.SPG($A73, "IQ_AVG_DILUT_SHARES_OUT", E$3)</f>
        <v>29528938</v>
      </c>
      <c r="F73" s="4" cm="1">
        <f t="array" ref="F73">_xll.SNL.Clients.Office.Excel.Functions.SPG($A73, "IQ_AVG_DILUT_SHARES_OUT", F$3)</f>
        <v>29494488</v>
      </c>
      <c r="G73" s="4" cm="1">
        <f t="array" ref="G73">_xll.SNL.Clients.Office.Excel.Functions.SPG($A73, "IQ_AVG_DILUT_SHARES_OUT", G$3)</f>
        <v>29471418</v>
      </c>
      <c r="H73" s="4" cm="1">
        <f t="array" ref="H73">_xll.SNL.Clients.Office.Excel.Functions.SPG($A73, "IQ_AVG_DILUT_SHARES_OUT", H$3)</f>
        <v>29473374</v>
      </c>
      <c r="I73" s="4" cm="1">
        <f t="array" ref="I73">_xll.SNL.Clients.Office.Excel.Functions.SPG($A73, "IQ_AVG_DILUT_SHARES_OUT", I$3)</f>
        <v>29447525</v>
      </c>
      <c r="J73" s="4" cm="1">
        <f t="array" ref="J73">_xll.SNL.Clients.Office.Excel.Functions.SPG($A73, "IQ_AVG_DILUT_SHARES_OUT", J$3)</f>
        <v>29420954</v>
      </c>
      <c r="K73" s="4" cm="1">
        <f t="array" ref="K73">_xll.SNL.Clients.Office.Excel.Functions.SPG($A73, "IQ_AVG_DILUT_SHARES_OUT", K$3)</f>
        <v>29406499</v>
      </c>
      <c r="L73" s="4" cm="1">
        <f t="array" ref="L73">_xll.SNL.Clients.Office.Excel.Functions.SPG($A73, "IQ_AVG_DILUT_SHARES_OUT", L$3)</f>
        <v>29372464</v>
      </c>
      <c r="M73" s="4" cm="1">
        <f t="array" ref="M73">_xll.SNL.Clients.Office.Excel.Functions.SPG($A73, "IQ_AVG_DILUT_SHARES_OUT", M$3)</f>
        <v>29344351</v>
      </c>
      <c r="N73" s="4" cm="1">
        <f t="array" ref="N73">_xll.SNL.Clients.Office.Excel.Functions.SPG($A73, "IQ_AVG_DILUT_SHARES_OUT", N$3)</f>
        <v>29363326</v>
      </c>
      <c r="O73" s="4" cm="1">
        <f t="array" ref="O73">_xll.SNL.Clients.Office.Excel.Functions.SPG($A73, "IQ_AVG_DILUT_SHARES_OUT", O$3)</f>
        <v>29367693</v>
      </c>
      <c r="P73" s="4" cm="1">
        <f t="array" ref="P73">_xll.SNL.Clients.Office.Excel.Functions.SPG($A73, "IQ_AVG_DILUT_SHARES_OUT", P$3)</f>
        <v>29341832</v>
      </c>
      <c r="Q73" s="4" cm="1">
        <f t="array" ref="Q73">_xll.SNL.Clients.Office.Excel.Functions.SPG($A73, "IQ_AVG_DILUT_SHARES_OUT", Q$3)</f>
        <v>29312174</v>
      </c>
      <c r="R73" s="4" cm="1">
        <f t="array" ref="R73">_xll.SNL.Clients.Office.Excel.Functions.SPG($A73, "IQ_AVG_DILUT_SHARES_OUT", R$3)</f>
        <v>29316588</v>
      </c>
      <c r="S73" s="4" cm="1">
        <f t="array" ref="S73">_xll.SNL.Clients.Office.Excel.Functions.SPG($A73, "IQ_AVG_DILUT_SHARES_OUT", S$3)</f>
        <v>29257929</v>
      </c>
      <c r="T73" s="4" cm="1">
        <f t="array" ref="T73">_xll.SNL.Clients.Office.Excel.Functions.SPG($A73, "IQ_AVG_DILUT_SHARES_OUT", T$3)</f>
        <v>29220497</v>
      </c>
      <c r="U73" s="4" cm="1">
        <f t="array" ref="U73">_xll.SNL.Clients.Office.Excel.Functions.SPG($A73, "IQ_AVG_DILUT_SHARES_OUT", U$3)</f>
        <v>29265719</v>
      </c>
      <c r="V73" s="4" cm="1">
        <f t="array" ref="V73">_xll.SNL.Clients.Office.Excel.Functions.SPG($A73, "IQ_AVG_DILUT_SHARES_OUT", V$3)</f>
        <v>29223915</v>
      </c>
      <c r="W73" s="4" cm="1">
        <f t="array" ref="W73">_xll.SNL.Clients.Office.Excel.Functions.SPG($A73, "IQ_AVG_DILUT_SHARES_OUT", W$3)</f>
        <v>29227804</v>
      </c>
      <c r="X73" s="4" cm="1">
        <f t="array" ref="X73">_xll.SNL.Clients.Office.Excel.Functions.SPG($A73, "IQ_AVG_DILUT_SHARES_OUT", X$3)</f>
        <v>29193338</v>
      </c>
      <c r="Y73" s="4" cm="1">
        <f t="array" ref="Y73">_xll.SNL.Clients.Office.Excel.Functions.SPG($A73, "IQ_AVG_DILUT_SHARES_OUT", Y$3)</f>
        <v>29211533</v>
      </c>
      <c r="Z73" s="4" cm="1">
        <f t="array" ref="Z73">_xll.SNL.Clients.Office.Excel.Functions.SPG($A73, "IQ_AVG_DILUT_SHARES_OUT", Z$3)</f>
        <v>29238624</v>
      </c>
    </row>
    <row r="74" spans="1:26" x14ac:dyDescent="0.3">
      <c r="A74" s="11" t="s">
        <v>1105</v>
      </c>
      <c r="B74" s="4" cm="1">
        <f t="array" ref="B74">_xll.SNL.Clients.Office.Excel.Functions.SPG($A74, "IQ_AVG_DILUT_SHARES_OUT", B$3)</f>
        <v>32807000</v>
      </c>
      <c r="C74" s="4" cm="1">
        <f t="array" ref="C74">_xll.SNL.Clients.Office.Excel.Functions.SPG($A74, "IQ_AVG_DILUT_SHARES_OUT", C$3)</f>
        <v>32548000</v>
      </c>
      <c r="D74" s="4" cm="1">
        <f t="array" ref="D74">_xll.SNL.Clients.Office.Excel.Functions.SPG($A74, "IQ_AVG_DILUT_SHARES_OUT", D$3)</f>
        <v>32783000</v>
      </c>
      <c r="E74" s="4" cm="1">
        <f t="array" ref="E74">_xll.SNL.Clients.Office.Excel.Functions.SPG($A74, "IQ_AVG_DILUT_SHARES_OUT", E$3)</f>
        <v>32649000</v>
      </c>
      <c r="F74" s="4" cm="1">
        <f t="array" ref="F74">_xll.SNL.Clients.Office.Excel.Functions.SPG($A74, "IQ_AVG_DILUT_SHARES_OUT", F$3)</f>
        <v>32627000</v>
      </c>
      <c r="G74" s="4" cm="1">
        <f t="array" ref="G74">_xll.SNL.Clients.Office.Excel.Functions.SPG($A74, "IQ_AVG_DILUT_SHARES_OUT", G$3)</f>
        <v>32477000</v>
      </c>
      <c r="H74" s="4" cm="1">
        <f t="array" ref="H74">_xll.SNL.Clients.Office.Excel.Functions.SPG($A74, "IQ_AVG_DILUT_SHARES_OUT", H$3)</f>
        <v>32476000</v>
      </c>
      <c r="I74" s="4" cm="1">
        <f t="array" ref="I74">_xll.SNL.Clients.Office.Excel.Functions.SPG($A74, "IQ_AVG_DILUT_SHARES_OUT", I$3)</f>
        <v>32434000</v>
      </c>
      <c r="J74" s="4" cm="1">
        <f t="array" ref="J74">_xll.SNL.Clients.Office.Excel.Functions.SPG($A74, "IQ_AVG_DILUT_SHARES_OUT", J$3)</f>
        <v>32415000</v>
      </c>
      <c r="K74" s="4" cm="1">
        <f t="array" ref="K74">_xll.SNL.Clients.Office.Excel.Functions.SPG($A74, "IQ_AVG_DILUT_SHARES_OUT", K$3)</f>
        <v>32398000</v>
      </c>
      <c r="L74" s="4" cm="1">
        <f t="array" ref="L74">_xll.SNL.Clients.Office.Excel.Functions.SPG($A74, "IQ_AVG_DILUT_SHARES_OUT", L$3)</f>
        <v>32367000</v>
      </c>
      <c r="M74" s="4" cm="1">
        <f t="array" ref="M74">_xll.SNL.Clients.Office.Excel.Functions.SPG($A74, "IQ_AVG_DILUT_SHARES_OUT", M$3)</f>
        <v>32314000</v>
      </c>
      <c r="N74" s="4" cm="1">
        <f t="array" ref="N74">_xll.SNL.Clients.Office.Excel.Functions.SPG($A74, "IQ_AVG_DILUT_SHARES_OUT", N$3)</f>
        <v>32475000</v>
      </c>
      <c r="O74" s="4" cm="1">
        <f t="array" ref="O74">_xll.SNL.Clients.Office.Excel.Functions.SPG($A74, "IQ_AVG_DILUT_SHARES_OUT", O$3)</f>
        <v>32719000</v>
      </c>
      <c r="P74" s="4" cm="1">
        <f t="array" ref="P74">_xll.SNL.Clients.Office.Excel.Functions.SPG($A74, "IQ_AVG_DILUT_SHARES_OUT", P$3)</f>
        <v>32644000</v>
      </c>
      <c r="Q74" s="4" cm="1">
        <f t="array" ref="Q74">_xll.SNL.Clients.Office.Excel.Functions.SPG($A74, "IQ_AVG_DILUT_SHARES_OUT", Q$3)</f>
        <v>32651000</v>
      </c>
      <c r="R74" s="4" cm="1">
        <f t="array" ref="R74">_xll.SNL.Clients.Office.Excel.Functions.SPG($A74, "IQ_AVG_DILUT_SHARES_OUT", R$3)</f>
        <v>32657000</v>
      </c>
      <c r="S74" s="4" cm="1">
        <f t="array" ref="S74">_xll.SNL.Clients.Office.Excel.Functions.SPG($A74, "IQ_AVG_DILUT_SHARES_OUT", S$3)</f>
        <v>32532000</v>
      </c>
      <c r="T74" s="4" cm="1">
        <f t="array" ref="T74">_xll.SNL.Clients.Office.Excel.Functions.SPG($A74, "IQ_AVG_DILUT_SHARES_OUT", T$3)</f>
        <v>32516000</v>
      </c>
      <c r="U74" s="4" cm="1">
        <f t="array" ref="U74">_xll.SNL.Clients.Office.Excel.Functions.SPG($A74, "IQ_AVG_DILUT_SHARES_OUT", U$3)</f>
        <v>32470000</v>
      </c>
      <c r="V74" s="4" cm="1">
        <f t="array" ref="V74">_xll.SNL.Clients.Office.Excel.Functions.SPG($A74, "IQ_AVG_DILUT_SHARES_OUT", V$3)</f>
        <v>32517000</v>
      </c>
      <c r="W74" s="4" cm="1">
        <f t="array" ref="W74">_xll.SNL.Clients.Office.Excel.Functions.SPG($A74, "IQ_AVG_DILUT_SHARES_OUT", W$3)</f>
        <v>32448000</v>
      </c>
      <c r="X74" s="4" cm="1">
        <f t="array" ref="X74">_xll.SNL.Clients.Office.Excel.Functions.SPG($A74, "IQ_AVG_DILUT_SHARES_OUT", X$3)</f>
        <v>32455000</v>
      </c>
      <c r="Y74" s="4" cm="1">
        <f t="array" ref="Y74">_xll.SNL.Clients.Office.Excel.Functions.SPG($A74, "IQ_AVG_DILUT_SHARES_OUT", Y$3)</f>
        <v>32583000</v>
      </c>
      <c r="Z74" s="4" cm="1">
        <f t="array" ref="Z74">_xll.SNL.Clients.Office.Excel.Functions.SPG($A74, "IQ_AVG_DILUT_SHARES_OUT", Z$3)</f>
        <v>32509000</v>
      </c>
    </row>
    <row r="75" spans="1:26" x14ac:dyDescent="0.3">
      <c r="A75" s="11" t="s">
        <v>1106</v>
      </c>
      <c r="B75" s="4" cm="1">
        <f t="array" ref="B75">_xll.SNL.Clients.Office.Excel.Functions.SPG($A75, "IQ_AVG_DILUT_SHARES_OUT", B$3)</f>
        <v>169434000</v>
      </c>
      <c r="C75" s="4" cm="1">
        <f t="array" ref="C75">_xll.SNL.Clients.Office.Excel.Functions.SPG($A75, "IQ_AVG_DILUT_SHARES_OUT", C$3)</f>
        <v>169732000</v>
      </c>
      <c r="D75" s="4" cm="1">
        <f t="array" ref="D75">_xll.SNL.Clients.Office.Excel.Functions.SPG($A75, "IQ_AVG_DILUT_SHARES_OUT", D$3)</f>
        <v>168583000</v>
      </c>
      <c r="E75" s="4" cm="1">
        <f t="array" ref="E75">_xll.SNL.Clients.Office.Excel.Functions.SPG($A75, "IQ_AVG_DILUT_SHARES_OUT", E$3)</f>
        <v>168432000</v>
      </c>
      <c r="F75" s="4" cm="1">
        <f t="array" ref="F75">_xll.SNL.Clients.Office.Excel.Functions.SPG($A75, "IQ_AVG_DILUT_SHARES_OUT", F$3)</f>
        <v>168143000</v>
      </c>
      <c r="G75" s="4" cm="1">
        <f t="array" ref="G75">_xll.SNL.Clients.Office.Excel.Functions.SPG($A75, "IQ_AVG_DILUT_SHARES_OUT", G$3)</f>
        <v>108290000</v>
      </c>
      <c r="H75" s="4" cm="1">
        <f t="array" ref="H75">_xll.SNL.Clients.Office.Excel.Functions.SPG($A75, "IQ_AVG_DILUT_SHARES_OUT", H$3)</f>
        <v>77881000</v>
      </c>
      <c r="I75" s="4" cm="1">
        <f t="array" ref="I75">_xll.SNL.Clients.Office.Excel.Functions.SPG($A75, "IQ_AVG_DILUT_SHARES_OUT", I$3)</f>
        <v>77682000</v>
      </c>
      <c r="J75" s="4" cm="1">
        <f t="array" ref="J75">_xll.SNL.Clients.Office.Excel.Functions.SPG($A75, "IQ_AVG_DILUT_SHARES_OUT", J$3)</f>
        <v>77468000</v>
      </c>
      <c r="K75" s="4" cm="1">
        <f t="array" ref="K75">_xll.SNL.Clients.Office.Excel.Functions.SPG($A75, "IQ_AVG_DILUT_SHARES_OUT", K$3)</f>
        <v>117811000</v>
      </c>
      <c r="L75" s="4" cm="1">
        <f t="array" ref="L75">_xll.SNL.Clients.Office.Excel.Functions.SPG($A75, "IQ_AVG_DILUT_SHARES_OUT", L$3)</f>
        <v>117786000</v>
      </c>
      <c r="M75" s="4" cm="1">
        <f t="array" ref="M75">_xll.SNL.Clients.Office.Excel.Functions.SPG($A75, "IQ_AVG_DILUT_SHARES_OUT", M$3)</f>
        <v>117562000</v>
      </c>
      <c r="N75" s="4" cm="1">
        <f t="array" ref="N75">_xll.SNL.Clients.Office.Excel.Functions.SPG($A75, "IQ_AVG_DILUT_SHARES_OUT", N$3)</f>
        <v>117349000</v>
      </c>
      <c r="O75" s="4" cm="1">
        <f t="array" ref="O75">_xll.SNL.Clients.Office.Excel.Functions.SPG($A75, "IQ_AVG_DILUT_SHARES_OUT", O$3)</f>
        <v>117265000</v>
      </c>
      <c r="P75" s="4" cm="1">
        <f t="array" ref="P75">_xll.SNL.Clients.Office.Excel.Functions.SPG($A75, "IQ_AVG_DILUT_SHARES_OUT", P$3)</f>
        <v>117229000</v>
      </c>
      <c r="Q75" s="4" cm="1">
        <f t="array" ref="Q75">_xll.SNL.Clients.Office.Excel.Functions.SPG($A75, "IQ_AVG_DILUT_SHARES_OUT", Q$3)</f>
        <v>117030000</v>
      </c>
      <c r="R75" s="4" cm="1">
        <f t="array" ref="R75">_xll.SNL.Clients.Office.Excel.Functions.SPG($A75, "IQ_AVG_DILUT_SHARES_OUT", R$3)</f>
        <v>116849000</v>
      </c>
      <c r="S75" s="4" cm="1">
        <f t="array" ref="S75">_xll.SNL.Clients.Office.Excel.Functions.SPG($A75, "IQ_AVG_DILUT_SHARES_OUT", S$3)</f>
        <v>116794000</v>
      </c>
      <c r="T75" s="4" cm="1">
        <f t="array" ref="T75">_xll.SNL.Clients.Office.Excel.Functions.SPG($A75, "IQ_AVG_DILUT_SHARES_OUT", T$3)</f>
        <v>116754000</v>
      </c>
      <c r="U75" s="4" cm="1">
        <f t="array" ref="U75">_xll.SNL.Clients.Office.Excel.Functions.SPG($A75, "IQ_AVG_DILUT_SHARES_OUT", U$3)</f>
        <v>116586000</v>
      </c>
      <c r="V75" s="4" cm="1">
        <f t="array" ref="V75">_xll.SNL.Clients.Office.Excel.Functions.SPG($A75, "IQ_AVG_DILUT_SHARES_OUT", V$3)</f>
        <v>117280000</v>
      </c>
      <c r="W75" s="4" cm="1">
        <f t="array" ref="W75">_xll.SNL.Clients.Office.Excel.Functions.SPG($A75, "IQ_AVG_DILUT_SHARES_OUT", W$3)</f>
        <v>118238000</v>
      </c>
      <c r="X75" s="4" cm="1">
        <f t="array" ref="X75">_xll.SNL.Clients.Office.Excel.Functions.SPG($A75, "IQ_AVG_DILUT_SHARES_OUT", X$3)</f>
        <v>118209000</v>
      </c>
      <c r="Y75" s="4" cm="1">
        <f t="array" ref="Y75">_xll.SNL.Clients.Office.Excel.Functions.SPG($A75, "IQ_AVG_DILUT_SHARES_OUT", Y$3)</f>
        <v>118580000</v>
      </c>
      <c r="Z75" s="4" cm="1">
        <f t="array" ref="Z75">_xll.SNL.Clients.Office.Excel.Functions.SPG($A75, "IQ_AVG_DILUT_SHARES_OUT", Z$3)</f>
        <v>120875000</v>
      </c>
    </row>
    <row r="76" spans="1:26" x14ac:dyDescent="0.3">
      <c r="A76" s="11" t="s">
        <v>1107</v>
      </c>
      <c r="B76" s="4" cm="1">
        <f t="array" ref="B76">_xll.SNL.Clients.Office.Excel.Functions.SPG($A76, "IQ_AVG_DILUT_SHARES_OUT", B$3)</f>
        <v>33768873</v>
      </c>
      <c r="C76" s="4" cm="1">
        <f t="array" ref="C76">_xll.SNL.Clients.Office.Excel.Functions.SPG($A76, "IQ_AVG_DILUT_SHARES_OUT", C$3)</f>
        <v>33750993</v>
      </c>
      <c r="D76" s="4" cm="1">
        <f t="array" ref="D76">_xll.SNL.Clients.Office.Excel.Functions.SPG($A76, "IQ_AVG_DILUT_SHARES_OUT", D$3)</f>
        <v>33646549</v>
      </c>
      <c r="E76" s="4" cm="1">
        <f t="array" ref="E76">_xll.SNL.Clients.Office.Excel.Functions.SPG($A76, "IQ_AVG_DILUT_SHARES_OUT", E$3)</f>
        <v>33525061</v>
      </c>
      <c r="F76" s="4" cm="1">
        <f t="array" ref="F76">_xll.SNL.Clients.Office.Excel.Functions.SPG($A76, "IQ_AVG_DILUT_SHARES_OUT", F$3)</f>
        <v>33513412</v>
      </c>
      <c r="G76" s="4" cm="1">
        <f t="array" ref="G76">_xll.SNL.Clients.Office.Excel.Functions.SPG($A76, "IQ_AVG_DILUT_SHARES_OUT", G$3)</f>
        <v>33483691</v>
      </c>
      <c r="H76" s="4" cm="1">
        <f t="array" ref="H76">_xll.SNL.Clients.Office.Excel.Functions.SPG($A76, "IQ_AVG_DILUT_SHARES_OUT", H$3)</f>
        <v>33539389</v>
      </c>
      <c r="I76" s="4" cm="1">
        <f t="array" ref="I76">_xll.SNL.Clients.Office.Excel.Functions.SPG($A76, "IQ_AVG_DILUT_SHARES_OUT", I$3)</f>
        <v>33467254</v>
      </c>
      <c r="J76" s="4" cm="1">
        <f t="array" ref="J76">_xll.SNL.Clients.Office.Excel.Functions.SPG($A76, "IQ_AVG_DILUT_SHARES_OUT", J$3)</f>
        <v>33462739</v>
      </c>
      <c r="K76" s="4" cm="1">
        <f t="array" ref="K76">_xll.SNL.Clients.Office.Excel.Functions.SPG($A76, "IQ_AVG_DILUT_SHARES_OUT", K$3)</f>
        <v>33503937</v>
      </c>
      <c r="L76" s="4" cm="1">
        <f t="array" ref="L76">_xll.SNL.Clients.Office.Excel.Functions.SPG($A76, "IQ_AVG_DILUT_SHARES_OUT", L$3)</f>
        <v>33536558</v>
      </c>
      <c r="M76" s="4" cm="1">
        <f t="array" ref="M76">_xll.SNL.Clients.Office.Excel.Functions.SPG($A76, "IQ_AVG_DILUT_SHARES_OUT", M$3)</f>
        <v>33418482</v>
      </c>
      <c r="N76" s="4" cm="1">
        <f t="array" ref="N76">_xll.SNL.Clients.Office.Excel.Functions.SPG($A76, "IQ_AVG_DILUT_SHARES_OUT", N$3)</f>
        <v>33315333</v>
      </c>
      <c r="O76" s="4" cm="1">
        <f t="array" ref="O76">_xll.SNL.Clients.Office.Excel.Functions.SPG($A76, "IQ_AVG_DILUT_SHARES_OUT", O$3)</f>
        <v>33180680</v>
      </c>
      <c r="P76" s="4" cm="1">
        <f t="array" ref="P76">_xll.SNL.Clients.Office.Excel.Functions.SPG($A76, "IQ_AVG_DILUT_SHARES_OUT", P$3)</f>
        <v>33267955</v>
      </c>
      <c r="Q76" s="4" cm="1">
        <f t="array" ref="Q76">_xll.SNL.Clients.Office.Excel.Functions.SPG($A76, "IQ_AVG_DILUT_SHARES_OUT", Q$3)</f>
        <v>33405923</v>
      </c>
      <c r="R76" s="4" cm="1">
        <f t="array" ref="R76">_xll.SNL.Clients.Office.Excel.Functions.SPG($A76, "IQ_AVG_DILUT_SHARES_OUT", R$3)</f>
        <v>33408116</v>
      </c>
      <c r="S76" s="4" cm="1">
        <f t="array" ref="S76">_xll.SNL.Clients.Office.Excel.Functions.SPG($A76, "IQ_AVG_DILUT_SHARES_OUT", S$3)</f>
        <v>33275550</v>
      </c>
      <c r="T76" s="4" cm="1">
        <f t="array" ref="T76">_xll.SNL.Clients.Office.Excel.Functions.SPG($A76, "IQ_AVG_DILUT_SHARES_OUT", T$3)</f>
        <v>33168938</v>
      </c>
      <c r="U76" s="4" cm="1">
        <f t="array" ref="U76">_xll.SNL.Clients.Office.Excel.Functions.SPG($A76, "IQ_AVG_DILUT_SHARES_OUT", U$3)</f>
        <v>33075493</v>
      </c>
      <c r="V76" s="4" cm="1">
        <f t="array" ref="V76">_xll.SNL.Clients.Office.Excel.Functions.SPG($A76, "IQ_AVG_DILUT_SHARES_OUT", V$3)</f>
        <v>33287359</v>
      </c>
      <c r="W76" s="4" cm="1">
        <f t="array" ref="W76">_xll.SNL.Clients.Office.Excel.Functions.SPG($A76, "IQ_AVG_DILUT_SHARES_OUT", W$3)</f>
        <v>33366848</v>
      </c>
      <c r="X76" s="4" cm="1">
        <f t="array" ref="X76">_xll.SNL.Clients.Office.Excel.Functions.SPG($A76, "IQ_AVG_DILUT_SHARES_OUT", X$3)</f>
        <v>33327213</v>
      </c>
      <c r="Y76" s="4" cm="1">
        <f t="array" ref="Y76">_xll.SNL.Clients.Office.Excel.Functions.SPG($A76, "IQ_AVG_DILUT_SHARES_OUT", Y$3)</f>
        <v>33317193</v>
      </c>
      <c r="Z76" s="4" cm="1">
        <f t="array" ref="Z76">_xll.SNL.Clients.Office.Excel.Functions.SPG($A76, "IQ_AVG_DILUT_SHARES_OUT", Z$3)</f>
        <v>33292852</v>
      </c>
    </row>
    <row r="77" spans="1:26" x14ac:dyDescent="0.3">
      <c r="A77" s="11" t="s">
        <v>1108</v>
      </c>
      <c r="B77" s="4" cm="1">
        <f t="array" ref="B77">_xll.SNL.Clients.Office.Excel.Functions.SPG($A77, "IQ_AVG_DILUT_SHARES_OUT", B$3)</f>
        <v>39876406</v>
      </c>
      <c r="C77" s="4" cm="1">
        <f t="array" ref="C77">_xll.SNL.Clients.Office.Excel.Functions.SPG($A77, "IQ_AVG_DILUT_SHARES_OUT", C$3)</f>
        <v>39836758</v>
      </c>
      <c r="D77" s="4" cm="1">
        <f t="array" ref="D77">_xll.SNL.Clients.Office.Excel.Functions.SPG($A77, "IQ_AVG_DILUT_SHARES_OUT", D$3)</f>
        <v>39736492</v>
      </c>
      <c r="E77" s="4" cm="1">
        <f t="array" ref="E77">_xll.SNL.Clients.Office.Excel.Functions.SPG($A77, "IQ_AVG_DILUT_SHARES_OUT", E$3)</f>
        <v>39618705</v>
      </c>
      <c r="F77" s="4" cm="1">
        <f t="array" ref="F77">_xll.SNL.Clients.Office.Excel.Functions.SPG($A77, "IQ_AVG_DILUT_SHARES_OUT", F$3)</f>
        <v>39626463</v>
      </c>
      <c r="G77" s="4" cm="1">
        <f t="array" ref="G77">_xll.SNL.Clients.Office.Excel.Functions.SPG($A77, "IQ_AVG_DILUT_SHARES_OUT", G$3)</f>
        <v>39539191</v>
      </c>
      <c r="H77" s="4" cm="1">
        <f t="array" ref="H77">_xll.SNL.Clients.Office.Excel.Functions.SPG($A77, "IQ_AVG_DILUT_SHARES_OUT", H$3)</f>
        <v>39420531</v>
      </c>
      <c r="I77" s="4" cm="1">
        <f t="array" ref="I77">_xll.SNL.Clients.Office.Excel.Functions.SPG($A77, "IQ_AVG_DILUT_SHARES_OUT", I$3)</f>
        <v>39317521</v>
      </c>
      <c r="J77" s="4" cm="1">
        <f t="array" ref="J77">_xll.SNL.Clients.Office.Excel.Functions.SPG($A77, "IQ_AVG_DILUT_SHARES_OUT", J$3)</f>
        <v>39465889</v>
      </c>
      <c r="K77" s="4" cm="1">
        <f t="array" ref="K77">_xll.SNL.Clients.Office.Excel.Functions.SPG($A77, "IQ_AVG_DILUT_SHARES_OUT", K$3)</f>
        <v>39618896</v>
      </c>
      <c r="L77" s="4" cm="1">
        <f t="array" ref="L77">_xll.SNL.Clients.Office.Excel.Functions.SPG($A77, "IQ_AVG_DILUT_SHARES_OUT", L$3)</f>
        <v>39758209</v>
      </c>
      <c r="M77" s="4" cm="1">
        <f t="array" ref="M77">_xll.SNL.Clients.Office.Excel.Functions.SPG($A77, "IQ_AVG_DILUT_SHARES_OUT", M$3)</f>
        <v>39842608</v>
      </c>
      <c r="N77" s="4" cm="1">
        <f t="array" ref="N77">_xll.SNL.Clients.Office.Excel.Functions.SPG($A77, "IQ_AVG_DILUT_SHARES_OUT", N$3)</f>
        <v>39956391</v>
      </c>
      <c r="O77" s="4" cm="1">
        <f t="array" ref="O77">_xll.SNL.Clients.Office.Excel.Functions.SPG($A77, "IQ_AVG_DILUT_SHARES_OUT", O$3)</f>
        <v>39955525</v>
      </c>
      <c r="P77" s="4" cm="1">
        <f t="array" ref="P77">_xll.SNL.Clients.Office.Excel.Functions.SPG($A77, "IQ_AVG_DILUT_SHARES_OUT", P$3)</f>
        <v>40080919</v>
      </c>
      <c r="Q77" s="4" cm="1">
        <f t="array" ref="Q77">_xll.SNL.Clients.Office.Excel.Functions.SPG($A77, "IQ_AVG_DILUT_SHARES_OUT", Q$3)</f>
        <v>40122905</v>
      </c>
      <c r="R77" s="4" cm="1">
        <f t="array" ref="R77">_xll.SNL.Clients.Office.Excel.Functions.SPG($A77, "IQ_AVG_DILUT_SHARES_OUT", R$3)</f>
        <v>40071477</v>
      </c>
      <c r="S77" s="4" cm="1">
        <f t="array" ref="S77">_xll.SNL.Clients.Office.Excel.Functions.SPG($A77, "IQ_AVG_DILUT_SHARES_OUT", S$3)</f>
        <v>39963736</v>
      </c>
      <c r="T77" s="4" cm="1">
        <f t="array" ref="T77">_xll.SNL.Clients.Office.Excel.Functions.SPG($A77, "IQ_AVG_DILUT_SHARES_OUT", T$3)</f>
        <v>39869135</v>
      </c>
      <c r="U77" s="4" cm="1">
        <f t="array" ref="U77">_xll.SNL.Clients.Office.Excel.Functions.SPG($A77, "IQ_AVG_DILUT_SHARES_OUT", U$3)</f>
        <v>39832475</v>
      </c>
      <c r="V77" s="4" cm="1">
        <f t="array" ref="V77">_xll.SNL.Clients.Office.Excel.Functions.SPG($A77, "IQ_AVG_DILUT_SHARES_OUT", V$3)</f>
        <v>39916986</v>
      </c>
      <c r="W77" s="4" cm="1">
        <f t="array" ref="W77">_xll.SNL.Clients.Office.Excel.Functions.SPG($A77, "IQ_AVG_DILUT_SHARES_OUT", W$3)</f>
        <v>40179016</v>
      </c>
      <c r="X77" s="4" cm="1">
        <f t="array" ref="X77">_xll.SNL.Clients.Office.Excel.Functions.SPG($A77, "IQ_AVG_DILUT_SHARES_OUT", X$3)</f>
        <v>40450742</v>
      </c>
      <c r="Y77" s="4" cm="1">
        <f t="array" ref="Y77">_xll.SNL.Clients.Office.Excel.Functions.SPG($A77, "IQ_AVG_DILUT_SHARES_OUT", Y$3)</f>
        <v>40769767</v>
      </c>
      <c r="Z77" s="4" cm="1">
        <f t="array" ref="Z77">_xll.SNL.Clients.Office.Excel.Functions.SPG($A77, "IQ_AVG_DILUT_SHARES_OUT", Z$3)</f>
        <v>41213453</v>
      </c>
    </row>
    <row r="78" spans="1:26" x14ac:dyDescent="0.3">
      <c r="A78" s="11" t="s">
        <v>1109</v>
      </c>
      <c r="B78" s="4" cm="1">
        <f t="array" ref="B78">_xll.SNL.Clients.Office.Excel.Functions.SPG($A78, "IQ_AVG_DILUT_SHARES_OUT", B$3)</f>
        <v>74379830</v>
      </c>
      <c r="C78" s="4" cm="1">
        <f t="array" ref="C78">_xll.SNL.Clients.Office.Excel.Functions.SPG($A78, "IQ_AVG_DILUT_SHARES_OUT", C$3)</f>
        <v>74292490</v>
      </c>
      <c r="D78" s="4" cm="1">
        <f t="array" ref="D78">_xll.SNL.Clients.Office.Excel.Functions.SPG($A78, "IQ_AVG_DILUT_SHARES_OUT", D$3)</f>
        <v>74492056</v>
      </c>
      <c r="E78" s="4" cm="1">
        <f t="array" ref="E78">_xll.SNL.Clients.Office.Excel.Functions.SPG($A78, "IQ_AVG_DILUT_SHARES_OUT", E$3)</f>
        <v>74018253</v>
      </c>
      <c r="F78" s="4" cm="1">
        <f t="array" ref="F78">_xll.SNL.Clients.Office.Excel.Functions.SPG($A78, "IQ_AVG_DILUT_SHARES_OUT", F$3)</f>
        <v>73637093</v>
      </c>
      <c r="G78" s="4" cm="1">
        <f t="array" ref="G78">_xll.SNL.Clients.Office.Excel.Functions.SPG($A78, "IQ_AVG_DILUT_SHARES_OUT", G$3)</f>
        <v>73456593</v>
      </c>
      <c r="H78" s="4" cm="1">
        <f t="array" ref="H78">_xll.SNL.Clients.Office.Excel.Functions.SPG($A78, "IQ_AVG_DILUT_SHARES_OUT", H$3)</f>
        <v>73788823</v>
      </c>
      <c r="I78" s="4" cm="1">
        <f t="array" ref="I78">_xll.SNL.Clients.Office.Excel.Functions.SPG($A78, "IQ_AVG_DILUT_SHARES_OUT", I$3)</f>
        <v>73420910</v>
      </c>
      <c r="J78" s="4" cm="1">
        <f t="array" ref="J78">_xll.SNL.Clients.Office.Excel.Functions.SPG($A78, "IQ_AVG_DILUT_SHARES_OUT", J$3)</f>
        <v>74008702</v>
      </c>
      <c r="K78" s="4" cm="1">
        <f t="array" ref="K78">_xll.SNL.Clients.Office.Excel.Functions.SPG($A78, "IQ_AVG_DILUT_SHARES_OUT", K$3)</f>
        <v>75836439</v>
      </c>
      <c r="L78" s="4" cm="1">
        <f t="array" ref="L78">_xll.SNL.Clients.Office.Excel.Functions.SPG($A78, "IQ_AVG_DILUT_SHARES_OUT", L$3)</f>
        <v>77123821</v>
      </c>
      <c r="M78" s="4" cm="1">
        <f t="array" ref="M78">_xll.SNL.Clients.Office.Excel.Functions.SPG($A78, "IQ_AVG_DILUT_SHARES_OUT", M$3)</f>
        <v>79393545</v>
      </c>
      <c r="N78" s="4" cm="1">
        <f t="array" ref="N78">_xll.SNL.Clients.Office.Excel.Functions.SPG($A78, "IQ_AVG_DILUT_SHARES_OUT", N$3)</f>
        <v>83909770</v>
      </c>
      <c r="O78" s="4" cm="1">
        <f t="array" ref="O78">_xll.SNL.Clients.Office.Excel.Functions.SPG($A78, "IQ_AVG_DILUT_SHARES_OUT", O$3)</f>
        <v>86930655</v>
      </c>
      <c r="P78" s="4" cm="1">
        <f t="array" ref="P78">_xll.SNL.Clients.Office.Excel.Functions.SPG($A78, "IQ_AVG_DILUT_SHARES_OUT", P$3)</f>
        <v>91027858</v>
      </c>
      <c r="Q78" s="4" cm="1">
        <f t="array" ref="Q78">_xll.SNL.Clients.Office.Excel.Functions.SPG($A78, "IQ_AVG_DILUT_SHARES_OUT", Q$3)</f>
        <v>92184962</v>
      </c>
      <c r="R78" s="4" cm="1">
        <f t="array" ref="R78">_xll.SNL.Clients.Office.Excel.Functions.SPG($A78, "IQ_AVG_DILUT_SHARES_OUT", R$3)</f>
        <v>91963713</v>
      </c>
      <c r="S78" s="4" cm="1">
        <f t="array" ref="S78">_xll.SNL.Clients.Office.Excel.Functions.SPG($A78, "IQ_AVG_DILUT_SHARES_OUT", S$3)</f>
        <v>91585100</v>
      </c>
      <c r="T78" s="4" cm="1">
        <f t="array" ref="T78">_xll.SNL.Clients.Office.Excel.Functions.SPG($A78, "IQ_AVG_DILUT_SHARES_OUT", T$3)</f>
        <v>91392729</v>
      </c>
      <c r="U78" s="4" cm="1">
        <f t="array" ref="U78">_xll.SNL.Clients.Office.Excel.Functions.SPG($A78, "IQ_AVG_DILUT_SHARES_OUT", U$3)</f>
        <v>91202856</v>
      </c>
      <c r="V78" s="4" cm="1">
        <f t="array" ref="V78">_xll.SNL.Clients.Office.Excel.Functions.SPG($A78, "IQ_AVG_DILUT_SHARES_OUT", V$3)</f>
        <v>92843157</v>
      </c>
      <c r="W78" s="4" cm="1">
        <f t="array" ref="W78">_xll.SNL.Clients.Office.Excel.Functions.SPG($A78, "IQ_AVG_DILUT_SHARES_OUT", W$3)</f>
        <v>94122048</v>
      </c>
      <c r="X78" s="4" cm="1">
        <f t="array" ref="X78">_xll.SNL.Clients.Office.Excel.Functions.SPG($A78, "IQ_AVG_DILUT_SHARES_OUT", X$3)</f>
        <v>94262820</v>
      </c>
      <c r="Y78" s="4" cm="1">
        <f t="array" ref="Y78">_xll.SNL.Clients.Office.Excel.Functions.SPG($A78, "IQ_AVG_DILUT_SHARES_OUT", Y$3)</f>
        <v>96622579</v>
      </c>
      <c r="Z78" s="4" cm="1">
        <f t="array" ref="Z78">_xll.SNL.Clients.Office.Excel.Functions.SPG($A78, "IQ_AVG_DILUT_SHARES_OUT", Z$3)</f>
        <v>97964633</v>
      </c>
    </row>
    <row r="79" spans="1:26" x14ac:dyDescent="0.3">
      <c r="A79" s="11" t="s">
        <v>1110</v>
      </c>
      <c r="B79" s="4" cm="1">
        <f t="array" ref="B79">_xll.SNL.Clients.Office.Excel.Functions.SPG($A79, "IQ_AVG_DILUT_SHARES_OUT", B$3)</f>
        <v>34778687</v>
      </c>
      <c r="C79" s="4" cm="1">
        <f t="array" ref="C79">_xll.SNL.Clients.Office.Excel.Functions.SPG($A79, "IQ_AVG_DILUT_SHARES_OUT", C$3)</f>
        <v>34743024</v>
      </c>
      <c r="D79" s="4" cm="1">
        <f t="array" ref="D79">_xll.SNL.Clients.Office.Excel.Functions.SPG($A79, "IQ_AVG_DILUT_SHARES_OUT", D$3)</f>
        <v>34650322</v>
      </c>
      <c r="E79" s="4" cm="1">
        <f t="array" ref="E79">_xll.SNL.Clients.Office.Excel.Functions.SPG($A79, "IQ_AVG_DILUT_SHARES_OUT", E$3)</f>
        <v>34537012</v>
      </c>
      <c r="F79" s="4" cm="1">
        <f t="array" ref="F79">_xll.SNL.Clients.Office.Excel.Functions.SPG($A79, "IQ_AVG_DILUT_SHARES_OUT", F$3)</f>
        <v>34521105</v>
      </c>
      <c r="G79" s="4" cm="1">
        <f t="array" ref="G79">_xll.SNL.Clients.Office.Excel.Functions.SPG($A79, "IQ_AVG_DILUT_SHARES_OUT", G$3)</f>
        <v>34472155</v>
      </c>
      <c r="H79" s="4" cm="1">
        <f t="array" ref="H79">_xll.SNL.Clients.Office.Excel.Functions.SPG($A79, "IQ_AVG_DILUT_SHARES_OUT", H$3)</f>
        <v>34429726</v>
      </c>
      <c r="I79" s="4" cm="1">
        <f t="array" ref="I79">_xll.SNL.Clients.Office.Excel.Functions.SPG($A79, "IQ_AVG_DILUT_SHARES_OUT", I$3)</f>
        <v>34409024</v>
      </c>
      <c r="J79" s="4" cm="1">
        <f t="array" ref="J79">_xll.SNL.Clients.Office.Excel.Functions.SPG($A79, "IQ_AVG_DILUT_SHARES_OUT", J$3)</f>
        <v>34457869</v>
      </c>
      <c r="K79" s="4" cm="1">
        <f t="array" ref="K79">_xll.SNL.Clients.Office.Excel.Functions.SPG($A79, "IQ_AVG_DILUT_SHARES_OUT", K$3)</f>
        <v>34437151</v>
      </c>
      <c r="L79" s="4" cm="1">
        <f t="array" ref="L79">_xll.SNL.Clients.Office.Excel.Functions.SPG($A79, "IQ_AVG_DILUT_SHARES_OUT", L$3)</f>
        <v>34416017</v>
      </c>
      <c r="M79" s="4" cm="1">
        <f t="array" ref="M79">_xll.SNL.Clients.Office.Excel.Functions.SPG($A79, "IQ_AVG_DILUT_SHARES_OUT", M$3)</f>
        <v>34451740</v>
      </c>
      <c r="N79" s="4" cm="1">
        <f t="array" ref="N79">_xll.SNL.Clients.Office.Excel.Functions.SPG($A79, "IQ_AVG_DILUT_SHARES_OUT", N$3)</f>
        <v>34598436</v>
      </c>
      <c r="O79" s="4" cm="1">
        <f t="array" ref="O79">_xll.SNL.Clients.Office.Excel.Functions.SPG($A79, "IQ_AVG_DILUT_SHARES_OUT", O$3)</f>
        <v>34575607</v>
      </c>
      <c r="P79" s="4" cm="1">
        <f t="array" ref="P79">_xll.SNL.Clients.Office.Excel.Functions.SPG($A79, "IQ_AVG_DILUT_SHARES_OUT", P$3)</f>
        <v>34669492</v>
      </c>
      <c r="Q79" s="4" cm="1">
        <f t="array" ref="Q79">_xll.SNL.Clients.Office.Excel.Functions.SPG($A79, "IQ_AVG_DILUT_SHARES_OUT", Q$3)</f>
        <v>34933714</v>
      </c>
      <c r="R79" s="4" cm="1">
        <f t="array" ref="R79">_xll.SNL.Clients.Office.Excel.Functions.SPG($A79, "IQ_AVG_DILUT_SHARES_OUT", R$3)</f>
        <v>35303483</v>
      </c>
      <c r="S79" s="4" cm="1">
        <f t="array" ref="S79">_xll.SNL.Clients.Office.Excel.Functions.SPG($A79, "IQ_AVG_DILUT_SHARES_OUT", S$3)</f>
        <v>35425810</v>
      </c>
      <c r="T79" s="4" cm="1">
        <f t="array" ref="T79">_xll.SNL.Clients.Office.Excel.Functions.SPG($A79, "IQ_AVG_DILUT_SHARES_OUT", T$3)</f>
        <v>35316679</v>
      </c>
      <c r="U79" s="4" cm="1">
        <f t="array" ref="U79">_xll.SNL.Clients.Office.Excel.Functions.SPG($A79, "IQ_AVG_DILUT_SHARES_OUT", U$3)</f>
        <v>35283690</v>
      </c>
      <c r="V79" s="4" cm="1">
        <f t="array" ref="V79">_xll.SNL.Clients.Office.Excel.Functions.SPG($A79, "IQ_AVG_DILUT_SHARES_OUT", V$3)</f>
        <v>35640463</v>
      </c>
      <c r="W79" s="4" cm="1">
        <f t="array" ref="W79">_xll.SNL.Clients.Office.Excel.Functions.SPG($A79, "IQ_AVG_DILUT_SHARES_OUT", W$3)</f>
        <v>35316736</v>
      </c>
      <c r="X79" s="4" cm="1">
        <f t="array" ref="X79">_xll.SNL.Clients.Office.Excel.Functions.SPG($A79, "IQ_AVG_DILUT_SHARES_OUT", X$3)</f>
        <v>34497994</v>
      </c>
      <c r="Y79" s="4" cm="1">
        <f t="array" ref="Y79">_xll.SNL.Clients.Office.Excel.Functions.SPG($A79, "IQ_AVG_DILUT_SHARES_OUT", Y$3)</f>
        <v>34882359</v>
      </c>
      <c r="Z79" s="4" cm="1">
        <f t="array" ref="Z79">_xll.SNL.Clients.Office.Excel.Functions.SPG($A79, "IQ_AVG_DILUT_SHARES_OUT", Z$3)</f>
        <v>35172056</v>
      </c>
    </row>
    <row r="80" spans="1:26" x14ac:dyDescent="0.3">
      <c r="A80" s="11" t="s">
        <v>1111</v>
      </c>
      <c r="B80" s="4" cm="1">
        <f t="array" ref="B80">_xll.SNL.Clients.Office.Excel.Functions.SPG($A80, "IQ_AVG_DILUT_SHARES_OUT", B$3)</f>
        <v>36605000</v>
      </c>
      <c r="C80" s="4" cm="1">
        <f t="array" ref="C80">_xll.SNL.Clients.Office.Excel.Functions.SPG($A80, "IQ_AVG_DILUT_SHARES_OUT", C$3)</f>
        <v>36659000</v>
      </c>
      <c r="D80" s="4" cm="1">
        <f t="array" ref="D80">_xll.SNL.Clients.Office.Excel.Functions.SPG($A80, "IQ_AVG_DILUT_SHARES_OUT", D$3)</f>
        <v>36629000</v>
      </c>
      <c r="E80" s="4" cm="1">
        <f t="array" ref="E80">_xll.SNL.Clients.Office.Excel.Functions.SPG($A80, "IQ_AVG_DILUT_SHARES_OUT", E$3)</f>
        <v>36497000</v>
      </c>
      <c r="F80" s="4" cm="1">
        <f t="array" ref="F80">_xll.SNL.Clients.Office.Excel.Functions.SPG($A80, "IQ_AVG_DILUT_SHARES_OUT", F$3)</f>
        <v>36401000</v>
      </c>
      <c r="G80" s="4" cm="1">
        <f t="array" ref="G80">_xll.SNL.Clients.Office.Excel.Functions.SPG($A80, "IQ_AVG_DILUT_SHARES_OUT", G$3)</f>
        <v>35956000</v>
      </c>
      <c r="H80" s="4" cm="1">
        <f t="array" ref="H80">_xll.SNL.Clients.Office.Excel.Functions.SPG($A80, "IQ_AVG_DILUT_SHARES_OUT", H$3)</f>
        <v>35876000</v>
      </c>
      <c r="I80" s="4" cm="1">
        <f t="array" ref="I80">_xll.SNL.Clients.Office.Excel.Functions.SPG($A80, "IQ_AVG_DILUT_SHARES_OUT", I$3)</f>
        <v>35676000</v>
      </c>
      <c r="J80" s="4" cm="1">
        <f t="array" ref="J80">_xll.SNL.Clients.Office.Excel.Functions.SPG($A80, "IQ_AVG_DILUT_SHARES_OUT", J$3)</f>
        <v>35592000</v>
      </c>
      <c r="K80" s="4" cm="1">
        <f t="array" ref="K80">_xll.SNL.Clients.Office.Excel.Functions.SPG($A80, "IQ_AVG_DILUT_SHARES_OUT", K$3)</f>
        <v>35630000</v>
      </c>
      <c r="L80" s="4" cm="1">
        <f t="array" ref="L80">_xll.SNL.Clients.Office.Excel.Functions.SPG($A80, "IQ_AVG_DILUT_SHARES_OUT", L$3)</f>
        <v>35348000</v>
      </c>
      <c r="M80" s="4" cm="1">
        <f t="array" ref="M80">_xll.SNL.Clients.Office.Excel.Functions.SPG($A80, "IQ_AVG_DILUT_SHARES_OUT", M$3)</f>
        <v>35336000</v>
      </c>
      <c r="N80" s="4" cm="1">
        <f t="array" ref="N80">_xll.SNL.Clients.Office.Excel.Functions.SPG($A80, "IQ_AVG_DILUT_SHARES_OUT", N$3)</f>
        <v>35470000</v>
      </c>
      <c r="O80" s="4" cm="1">
        <f t="array" ref="O80">_xll.SNL.Clients.Office.Excel.Functions.SPG($A80, "IQ_AVG_DILUT_SHARES_OUT", O$3)</f>
        <v>35410000</v>
      </c>
      <c r="P80" s="4" cm="1">
        <f t="array" ref="P80">_xll.SNL.Clients.Office.Excel.Functions.SPG($A80, "IQ_AVG_DILUT_SHARES_OUT", P$3)</f>
        <v>35666000</v>
      </c>
      <c r="Q80" s="4" cm="1">
        <f t="array" ref="Q80">_xll.SNL.Clients.Office.Excel.Functions.SPG($A80, "IQ_AVG_DILUT_SHARES_OUT", Q$3)</f>
        <v>36061000</v>
      </c>
      <c r="R80" s="4" cm="1">
        <f t="array" ref="R80">_xll.SNL.Clients.Office.Excel.Functions.SPG($A80, "IQ_AVG_DILUT_SHARES_OUT", R$3)</f>
        <v>36711000</v>
      </c>
      <c r="S80" s="4" cm="1">
        <f t="array" ref="S80">_xll.SNL.Clients.Office.Excel.Functions.SPG($A80, "IQ_AVG_DILUT_SHARES_OUT", S$3)</f>
        <v>36596000</v>
      </c>
      <c r="T80" s="4" cm="1">
        <f t="array" ref="T80">_xll.SNL.Clients.Office.Excel.Functions.SPG($A80, "IQ_AVG_DILUT_SHARES_OUT", T$3)</f>
        <v>36544000</v>
      </c>
      <c r="U80" s="4" cm="1">
        <f t="array" ref="U80">_xll.SNL.Clients.Office.Excel.Functions.SPG($A80, "IQ_AVG_DILUT_SHARES_OUT", U$3)</f>
        <v>36439000</v>
      </c>
      <c r="V80" s="4" cm="1">
        <f t="array" ref="V80">_xll.SNL.Clients.Office.Excel.Functions.SPG($A80, "IQ_AVG_DILUT_SHARES_OUT", V$3)</f>
        <v>37071000</v>
      </c>
      <c r="W80" s="4" cm="1">
        <f t="array" ref="W80">_xll.SNL.Clients.Office.Excel.Functions.SPG($A80, "IQ_AVG_DILUT_SHARES_OUT", W$3)</f>
        <v>36928000</v>
      </c>
      <c r="X80" s="4" cm="1">
        <f t="array" ref="X80">_xll.SNL.Clients.Office.Excel.Functions.SPG($A80, "IQ_AVG_DILUT_SHARES_OUT", X$3)</f>
        <v>37645000</v>
      </c>
      <c r="Y80" s="4" cm="1">
        <f t="array" ref="Y80">_xll.SNL.Clients.Office.Excel.Functions.SPG($A80, "IQ_AVG_DILUT_SHARES_OUT", Y$3)</f>
        <v>38583000</v>
      </c>
      <c r="Z80" s="4" cm="1">
        <f t="array" ref="Z80">_xll.SNL.Clients.Office.Excel.Functions.SPG($A80, "IQ_AVG_DILUT_SHARES_OUT", Z$3)</f>
        <v>40853000</v>
      </c>
    </row>
    <row r="81" spans="1:26" x14ac:dyDescent="0.3">
      <c r="A81" s="11" t="s">
        <v>1112</v>
      </c>
      <c r="B81" s="4" cm="1">
        <f t="array" ref="B81">_xll.SNL.Clients.Office.Excel.Functions.SPG($A81, "IQ_AVG_DILUT_SHARES_OUT", B$3)</f>
        <v>46061000</v>
      </c>
      <c r="C81" s="4" cm="1">
        <f t="array" ref="C81">_xll.SNL.Clients.Office.Excel.Functions.SPG($A81, "IQ_AVG_DILUT_SHARES_OUT", C$3)</f>
        <v>43064000</v>
      </c>
      <c r="D81" s="4" cm="1">
        <f t="array" ref="D81">_xll.SNL.Clients.Office.Excel.Functions.SPG($A81, "IQ_AVG_DILUT_SHARES_OUT", D$3)</f>
        <v>42454000</v>
      </c>
      <c r="E81" s="4" cm="1">
        <f t="array" ref="E81">_xll.SNL.Clients.Office.Excel.Functions.SPG($A81, "IQ_AVG_DILUT_SHARES_OUT", E$3)</f>
        <v>42508000</v>
      </c>
      <c r="F81" s="4" cm="1">
        <f t="array" ref="F81">_xll.SNL.Clients.Office.Excel.Functions.SPG($A81, "IQ_AVG_DILUT_SHARES_OUT", F$3)</f>
        <v>43028000</v>
      </c>
      <c r="G81" s="4" cm="1">
        <f t="array" ref="G81">_xll.SNL.Clients.Office.Excel.Functions.SPG($A81, "IQ_AVG_DILUT_SHARES_OUT", G$3)</f>
        <v>43101000</v>
      </c>
      <c r="H81" s="4" cm="1">
        <f t="array" ref="H81">_xll.SNL.Clients.Office.Excel.Functions.SPG($A81, "IQ_AVG_DILUT_SHARES_OUT", H$3)</f>
        <v>43347000</v>
      </c>
      <c r="I81" s="4" cm="1">
        <f t="array" ref="I81">_xll.SNL.Clients.Office.Excel.Functions.SPG($A81, "IQ_AVG_DILUT_SHARES_OUT", I$3)</f>
        <v>43532000</v>
      </c>
      <c r="J81" s="4" cm="1">
        <f t="array" ref="J81">_xll.SNL.Clients.Office.Excel.Functions.SPG($A81, "IQ_AVG_DILUT_SHARES_OUT", J$3)</f>
        <v>44036000</v>
      </c>
      <c r="K81" s="4" cm="1">
        <f t="array" ref="K81">_xll.SNL.Clients.Office.Excel.Functions.SPG($A81, "IQ_AVG_DILUT_SHARES_OUT", K$3)</f>
        <v>44484000</v>
      </c>
      <c r="L81" s="4" cm="1">
        <f t="array" ref="L81">_xll.SNL.Clients.Office.Excel.Functions.SPG($A81, "IQ_AVG_DILUT_SHARES_OUT", L$3)</f>
        <v>45034000</v>
      </c>
      <c r="M81" s="4" cm="1">
        <f t="array" ref="M81">_xll.SNL.Clients.Office.Excel.Functions.SPG($A81, "IQ_AVG_DILUT_SHARES_OUT", M$3)</f>
        <v>46102000</v>
      </c>
      <c r="N81" s="4" cm="1">
        <f t="array" ref="N81">_xll.SNL.Clients.Office.Excel.Functions.SPG($A81, "IQ_AVG_DILUT_SHARES_OUT", N$3)</f>
        <v>48067000</v>
      </c>
      <c r="O81" s="4" cm="1">
        <f t="array" ref="O81">_xll.SNL.Clients.Office.Excel.Functions.SPG($A81, "IQ_AVG_DILUT_SHARES_OUT", O$3)</f>
        <v>48327000</v>
      </c>
      <c r="P81" s="4" cm="1">
        <f t="array" ref="P81">_xll.SNL.Clients.Office.Excel.Functions.SPG($A81, "IQ_AVG_DILUT_SHARES_OUT", P$3)</f>
        <v>48744000</v>
      </c>
      <c r="Q81" s="4" cm="1">
        <f t="array" ref="Q81">_xll.SNL.Clients.Office.Excel.Functions.SPG($A81, "IQ_AVG_DILUT_SHARES_OUT", Q$3)</f>
        <v>50608000</v>
      </c>
      <c r="R81" s="4" cm="1">
        <f t="array" ref="R81">_xll.SNL.Clients.Office.Excel.Functions.SPG($A81, "IQ_AVG_DILUT_SHARES_OUT", R$3)</f>
        <v>50565000</v>
      </c>
      <c r="S81" s="4" cm="1">
        <f t="array" ref="S81">_xll.SNL.Clients.Office.Excel.Functions.SPG($A81, "IQ_AVG_DILUT_SHARES_OUT", S$3)</f>
        <v>50355000</v>
      </c>
      <c r="T81" s="4" cm="1">
        <f t="array" ref="T81">_xll.SNL.Clients.Office.Excel.Functions.SPG($A81, "IQ_AVG_DILUT_SHARES_OUT", T$3)</f>
        <v>50329000</v>
      </c>
      <c r="U81" s="4" cm="1">
        <f t="array" ref="U81">_xll.SNL.Clients.Office.Excel.Functions.SPG($A81, "IQ_AVG_DILUT_SHARES_OUT", U$3)</f>
        <v>50246000</v>
      </c>
      <c r="V81" s="4" cm="1">
        <f t="array" ref="V81">_xll.SNL.Clients.Office.Excel.Functions.SPG($A81, "IQ_AVG_DILUT_SHARES_OUT", V$3)</f>
        <v>50204000</v>
      </c>
      <c r="W81" s="4" cm="1">
        <f t="array" ref="W81">_xll.SNL.Clients.Office.Excel.Functions.SPG($A81, "IQ_AVG_DILUT_SHARES_OUT", W$3)</f>
        <v>50702000</v>
      </c>
      <c r="X81" s="4" cm="1">
        <f t="array" ref="X81">_xll.SNL.Clients.Office.Excel.Functions.SPG($A81, "IQ_AVG_DILUT_SHARES_OUT", X$3)</f>
        <v>51545000</v>
      </c>
      <c r="Y81" s="4" cm="1">
        <f t="array" ref="Y81">_xll.SNL.Clients.Office.Excel.Functions.SPG($A81, "IQ_AVG_DILUT_SHARES_OUT", Y$3)</f>
        <v>49114000</v>
      </c>
      <c r="Z81" s="4" cm="1">
        <f t="array" ref="Z81">_xll.SNL.Clients.Office.Excel.Functions.SPG($A81, "IQ_AVG_DILUT_SHARES_OUT", Z$3)</f>
        <v>46261000</v>
      </c>
    </row>
    <row r="82" spans="1:26" x14ac:dyDescent="0.3">
      <c r="A82" s="11" t="s">
        <v>1113</v>
      </c>
      <c r="B82" s="4" cm="1">
        <f t="array" ref="B82">_xll.SNL.Clients.Office.Excel.Functions.SPG($A82, "IQ_AVG_DILUT_SHARES_OUT", B$3)</f>
        <v>485549000</v>
      </c>
      <c r="C82" s="4" cm="1">
        <f t="array" ref="C82">_xll.SNL.Clients.Office.Excel.Functions.SPG($A82, "IQ_AVG_DILUT_SHARES_OUT", C$3)</f>
        <v>479088000</v>
      </c>
      <c r="D82" s="4" cm="1">
        <f t="array" ref="D82">_xll.SNL.Clients.Office.Excel.Functions.SPG($A82, "IQ_AVG_DILUT_SHARES_OUT", D$3)</f>
        <v>478652000</v>
      </c>
      <c r="E82" s="4" cm="1">
        <f t="array" ref="E82">_xll.SNL.Clients.Office.Excel.Functions.SPG($A82, "IQ_AVG_DILUT_SHARES_OUT", E$3)</f>
        <v>480861000</v>
      </c>
      <c r="F82" s="4" cm="1">
        <f t="array" ref="F82">_xll.SNL.Clients.Office.Excel.Functions.SPG($A82, "IQ_AVG_DILUT_SHARES_OUT", F$3)</f>
        <v>477973000</v>
      </c>
      <c r="G82" s="4" cm="1">
        <f t="array" ref="G82">_xll.SNL.Clients.Office.Excel.Functions.SPG($A82, "IQ_AVG_DILUT_SHARES_OUT", G$3)</f>
        <v>476452000</v>
      </c>
      <c r="H82" s="4" cm="1">
        <f t="array" ref="H82">_xll.SNL.Clients.Office.Excel.Functions.SPG($A82, "IQ_AVG_DILUT_SHARES_OUT", H$3)</f>
        <v>477545000</v>
      </c>
      <c r="I82" s="4" cm="1">
        <f t="array" ref="I82">_xll.SNL.Clients.Office.Excel.Functions.SPG($A82, "IQ_AVG_DILUT_SHARES_OUT", I$3)</f>
        <v>391745000</v>
      </c>
      <c r="J82" s="4" cm="1">
        <f t="array" ref="J82">_xll.SNL.Clients.Office.Excel.Functions.SPG($A82, "IQ_AVG_DILUT_SHARES_OUT", J$3)</f>
        <v>501067000</v>
      </c>
      <c r="K82" s="4" cm="1">
        <f t="array" ref="K82">_xll.SNL.Clients.Office.Excel.Functions.SPG($A82, "IQ_AVG_DILUT_SHARES_OUT", K$3)</f>
        <v>492549000</v>
      </c>
      <c r="L82" s="4" cm="1">
        <f t="array" ref="L82">_xll.SNL.Clients.Office.Excel.Functions.SPG($A82, "IQ_AVG_DILUT_SHARES_OUT", L$3)</f>
        <v>496985000</v>
      </c>
      <c r="M82" s="4" cm="1">
        <f t="array" ref="M82">_xll.SNL.Clients.Office.Excel.Functions.SPG($A82, "IQ_AVG_DILUT_SHARES_OUT", M$3)</f>
        <v>507005000</v>
      </c>
      <c r="N82" s="4" cm="1">
        <f t="array" ref="N82">_xll.SNL.Clients.Office.Excel.Functions.SPG($A82, "IQ_AVG_DILUT_SHARES_OUT", N$3)</f>
        <v>502877000</v>
      </c>
      <c r="O82" s="4" cm="1">
        <f t="array" ref="O82">_xll.SNL.Clients.Office.Excel.Functions.SPG($A82, "IQ_AVG_DILUT_SHARES_OUT", O$3)</f>
        <v>509153000</v>
      </c>
      <c r="P82" s="4" cm="1">
        <f t="array" ref="P82">_xll.SNL.Clients.Office.Excel.Functions.SPG($A82, "IQ_AVG_DILUT_SHARES_OUT", P$3)</f>
        <v>387121000</v>
      </c>
      <c r="Q82" s="4" cm="1">
        <f t="array" ref="Q82">_xll.SNL.Clients.Office.Excel.Functions.SPG($A82, "IQ_AVG_DILUT_SHARES_OUT", Q$3)</f>
        <v>563923000</v>
      </c>
      <c r="R82" s="4" cm="1">
        <f t="array" ref="R82">_xll.SNL.Clients.Office.Excel.Functions.SPG($A82, "IQ_AVG_DILUT_SHARES_OUT", R$3)</f>
        <v>557068000</v>
      </c>
      <c r="S82" s="4" cm="1">
        <f t="array" ref="S82">_xll.SNL.Clients.Office.Excel.Functions.SPG($A82, "IQ_AVG_DILUT_SHARES_OUT", S$3)</f>
        <v>365259000</v>
      </c>
      <c r="T82" s="4" cm="1">
        <f t="array" ref="T82">_xll.SNL.Clients.Office.Excel.Functions.SPG($A82, "IQ_AVG_DILUT_SHARES_OUT", T$3)</f>
        <v>364602000</v>
      </c>
      <c r="U82" s="4" cm="1">
        <f t="array" ref="U82">_xll.SNL.Clients.Office.Excel.Functions.SPG($A82, "IQ_AVG_DILUT_SHARES_OUT", U$3)</f>
        <v>546123000</v>
      </c>
      <c r="V82" s="4" cm="1">
        <f t="array" ref="V82">_xll.SNL.Clients.Office.Excel.Functions.SPG($A82, "IQ_AVG_DILUT_SHARES_OUT", V$3)</f>
        <v>538442000</v>
      </c>
      <c r="W82" s="4" cm="1">
        <f t="array" ref="W82">_xll.SNL.Clients.Office.Excel.Functions.SPG($A82, "IQ_AVG_DILUT_SHARES_OUT", W$3)</f>
        <v>351431000</v>
      </c>
      <c r="X82" s="4" cm="1">
        <f t="array" ref="X82">_xll.SNL.Clients.Office.Excel.Functions.SPG($A82, "IQ_AVG_DILUT_SHARES_OUT", X$3)</f>
        <v>346060000</v>
      </c>
      <c r="Y82" s="4" cm="1">
        <f t="array" ref="Y82">_xll.SNL.Clients.Office.Excel.Functions.SPG($A82, "IQ_AVG_DILUT_SHARES_OUT", Y$3)</f>
        <v>522984000</v>
      </c>
      <c r="Z82" s="4" cm="1">
        <f t="array" ref="Z82">_xll.SNL.Clients.Office.Excel.Functions.SPG($A82, "IQ_AVG_DILUT_SHARES_OUT", Z$3)</f>
        <v>516066000</v>
      </c>
    </row>
    <row r="83" spans="1:26" x14ac:dyDescent="0.3">
      <c r="A83" s="11" t="s">
        <v>1114</v>
      </c>
      <c r="B83" s="4" cm="1">
        <f t="array" ref="B83">_xll.SNL.Clients.Office.Excel.Functions.SPG($A83, "IQ_AVG_DILUT_SHARES_OUT", B$3)</f>
        <v>47134720</v>
      </c>
      <c r="C83" s="4" cm="1">
        <f t="array" ref="C83">_xll.SNL.Clients.Office.Excel.Functions.SPG($A83, "IQ_AVG_DILUT_SHARES_OUT", C$3)</f>
        <v>48032700</v>
      </c>
      <c r="D83" s="4" cm="1">
        <f t="array" ref="D83">_xll.SNL.Clients.Office.Excel.Functions.SPG($A83, "IQ_AVG_DILUT_SHARES_OUT", D$3)</f>
        <v>46175345</v>
      </c>
      <c r="E83" s="4" cm="1">
        <f t="array" ref="E83">_xll.SNL.Clients.Office.Excel.Functions.SPG($A83, "IQ_AVG_DILUT_SHARES_OUT", E$3)</f>
        <v>46004037</v>
      </c>
      <c r="F83" s="4" cm="1">
        <f t="array" ref="F83">_xll.SNL.Clients.Office.Excel.Functions.SPG($A83, "IQ_AVG_DILUT_SHARES_OUT", F$3)</f>
        <v>45432426</v>
      </c>
      <c r="G83" s="4" cm="1">
        <f t="array" ref="G83">_xll.SNL.Clients.Office.Excel.Functions.SPG($A83, "IQ_AVG_DILUT_SHARES_OUT", G$3)</f>
        <v>44822592</v>
      </c>
      <c r="H83" s="4" cm="1">
        <f t="array" ref="H83">_xll.SNL.Clients.Office.Excel.Functions.SPG($A83, "IQ_AVG_DILUT_SHARES_OUT", H$3)</f>
        <v>43570438</v>
      </c>
      <c r="I83" s="4" cm="1">
        <f t="array" ref="I83">_xll.SNL.Clients.Office.Excel.Functions.SPG($A83, "IQ_AVG_DILUT_SHARES_OUT", I$3)</f>
        <v>43441219</v>
      </c>
      <c r="J83" s="4" cm="1">
        <f t="array" ref="J83">_xll.SNL.Clients.Office.Excel.Functions.SPG($A83, "IQ_AVG_DILUT_SHARES_OUT", J$3)</f>
        <v>43029897</v>
      </c>
      <c r="K83" s="4" cm="1">
        <f t="array" ref="K83">_xll.SNL.Clients.Office.Excel.Functions.SPG($A83, "IQ_AVG_DILUT_SHARES_OUT", K$3)</f>
        <v>42791040</v>
      </c>
      <c r="L83" s="4" cm="1">
        <f t="array" ref="L83">_xll.SNL.Clients.Office.Excel.Functions.SPG($A83, "IQ_AVG_DILUT_SHARES_OUT", L$3)</f>
        <v>42647967</v>
      </c>
      <c r="M83" s="4" cm="1">
        <f t="array" ref="M83">_xll.SNL.Clients.Office.Excel.Functions.SPG($A83, "IQ_AVG_DILUT_SHARES_OUT", M$3)</f>
        <v>42460189</v>
      </c>
      <c r="N83" s="4" cm="1">
        <f t="array" ref="N83">_xll.SNL.Clients.Office.Excel.Functions.SPG($A83, "IQ_AVG_DILUT_SHARES_OUT", N$3)</f>
        <v>42014055</v>
      </c>
      <c r="O83" s="4" cm="1">
        <f t="array" ref="O83">_xll.SNL.Clients.Office.Excel.Functions.SPG($A83, "IQ_AVG_DILUT_SHARES_OUT", O$3)</f>
        <v>41675256</v>
      </c>
      <c r="P83" s="4" cm="1">
        <f t="array" ref="P83">_xll.SNL.Clients.Office.Excel.Functions.SPG($A83, "IQ_AVG_DILUT_SHARES_OUT", P$3)</f>
        <v>43296470</v>
      </c>
      <c r="Q83" s="4" cm="1">
        <f t="array" ref="Q83">_xll.SNL.Clients.Office.Excel.Functions.SPG($A83, "IQ_AVG_DILUT_SHARES_OUT", Q$3)</f>
        <v>40390098</v>
      </c>
      <c r="R83" s="4" cm="1">
        <f t="array" ref="R83">_xll.SNL.Clients.Office.Excel.Functions.SPG($A83, "IQ_AVG_DILUT_SHARES_OUT", R$3)</f>
        <v>33236818</v>
      </c>
      <c r="S83" s="4" cm="1">
        <f t="array" ref="S83">_xll.SNL.Clients.Office.Excel.Functions.SPG($A83, "IQ_AVG_DILUT_SHARES_OUT", S$3)</f>
        <v>32960437</v>
      </c>
      <c r="T83" s="4" cm="1">
        <f t="array" ref="T83">_xll.SNL.Clients.Office.Excel.Functions.SPG($A83, "IQ_AVG_DILUT_SHARES_OUT", T$3)</f>
        <v>31639420</v>
      </c>
      <c r="U83" s="4" cm="1">
        <f t="array" ref="U83">_xll.SNL.Clients.Office.Excel.Functions.SPG($A83, "IQ_AVG_DILUT_SHARES_OUT", U$3)</f>
        <v>23292635</v>
      </c>
      <c r="V83" s="4" cm="1">
        <f t="array" ref="V83">_xll.SNL.Clients.Office.Excel.Functions.SPG($A83, "IQ_AVG_DILUT_SHARES_OUT", V$3)</f>
        <v>30734525</v>
      </c>
      <c r="W83" s="4" cm="1">
        <f t="array" ref="W83">_xll.SNL.Clients.Office.Excel.Functions.SPG($A83, "IQ_AVG_DILUT_SHARES_OUT", W$3)</f>
        <v>22893473</v>
      </c>
      <c r="X83" s="4" cm="1">
        <f t="array" ref="X83">_xll.SNL.Clients.Office.Excel.Functions.SPG($A83, "IQ_AVG_DILUT_SHARES_OUT", X$3)</f>
        <v>25343112</v>
      </c>
      <c r="Y83" s="4" cm="1">
        <f t="array" ref="Y83">_xll.SNL.Clients.Office.Excel.Functions.SPG($A83, "IQ_AVG_DILUT_SHARES_OUT", Y$3)</f>
        <v>24539000</v>
      </c>
      <c r="Z83" s="4" cm="1">
        <f t="array" ref="Z83">_xll.SNL.Clients.Office.Excel.Functions.SPG($A83, "IQ_AVG_DILUT_SHARES_OUT", Z$3)</f>
        <v>18648397</v>
      </c>
    </row>
    <row r="84" spans="1:26" x14ac:dyDescent="0.3">
      <c r="A84" s="11" t="s">
        <v>1115</v>
      </c>
      <c r="B84" s="4" cm="1">
        <f t="array" ref="B84">_xll.SNL.Clients.Office.Excel.Functions.SPG($A84, "IQ_AVG_DILUT_SHARES_OUT", B$3)</f>
        <v>23284000</v>
      </c>
      <c r="C84" s="4" cm="1">
        <f t="array" ref="C84">_xll.SNL.Clients.Office.Excel.Functions.SPG($A84, "IQ_AVG_DILUT_SHARES_OUT", C$3)</f>
        <v>22789000</v>
      </c>
      <c r="D84" s="4" cm="1">
        <f t="array" ref="D84">_xll.SNL.Clients.Office.Excel.Functions.SPG($A84, "IQ_AVG_DILUT_SHARES_OUT", D$3)</f>
        <v>23111000</v>
      </c>
      <c r="E84" s="4" cm="1">
        <f t="array" ref="E84">_xll.SNL.Clients.Office.Excel.Functions.SPG($A84, "IQ_AVG_DILUT_SHARES_OUT", E$3)</f>
        <v>23921000</v>
      </c>
      <c r="F84" s="4" cm="1">
        <f t="array" ref="F84">_xll.SNL.Clients.Office.Excel.Functions.SPG($A84, "IQ_AVG_DILUT_SHARES_OUT", F$3)</f>
        <v>23965000</v>
      </c>
      <c r="G84" s="4" cm="1">
        <f t="array" ref="G84">_xll.SNL.Clients.Office.Excel.Functions.SPG($A84, "IQ_AVG_DILUT_SHARES_OUT", G$3)</f>
        <v>23722000</v>
      </c>
      <c r="H84" s="4" cm="1">
        <f t="array" ref="H84">_xll.SNL.Clients.Office.Excel.Functions.SPG($A84, "IQ_AVG_DILUT_SHARES_OUT", H$3)</f>
        <v>23542000</v>
      </c>
      <c r="I84" s="4" cm="1">
        <f t="array" ref="I84">_xll.SNL.Clients.Office.Excel.Functions.SPG($A84, "IQ_AVG_DILUT_SHARES_OUT", I$3)</f>
        <v>23971000</v>
      </c>
      <c r="J84" s="4" cm="1">
        <f t="array" ref="J84">_xll.SNL.Clients.Office.Excel.Functions.SPG($A84, "IQ_AVG_DILUT_SHARES_OUT", J$3)</f>
        <v>23926000</v>
      </c>
      <c r="K84" s="4" cm="1">
        <f t="array" ref="K84">_xll.SNL.Clients.Office.Excel.Functions.SPG($A84, "IQ_AVG_DILUT_SHARES_OUT", K$3)</f>
        <v>23762000</v>
      </c>
      <c r="L84" s="4" cm="1">
        <f t="array" ref="L84">_xll.SNL.Clients.Office.Excel.Functions.SPG($A84, "IQ_AVG_DILUT_SHARES_OUT", L$3)</f>
        <v>23427000</v>
      </c>
      <c r="M84" s="4" cm="1">
        <f t="array" ref="M84">_xll.SNL.Clients.Office.Excel.Functions.SPG($A84, "IQ_AVG_DILUT_SHARES_OUT", M$3)</f>
        <v>23576000</v>
      </c>
      <c r="N84" s="4" cm="1">
        <f t="array" ref="N84">_xll.SNL.Clients.Office.Excel.Functions.SPG($A84, "IQ_AVG_DILUT_SHARES_OUT", N$3)</f>
        <v>23716000</v>
      </c>
      <c r="O84" s="4" cm="1">
        <f t="array" ref="O84">_xll.SNL.Clients.Office.Excel.Functions.SPG($A84, "IQ_AVG_DILUT_SHARES_OUT", O$3)</f>
        <v>23302000</v>
      </c>
      <c r="P84" s="4" cm="1">
        <f t="array" ref="P84">_xll.SNL.Clients.Office.Excel.Functions.SPG($A84, "IQ_AVG_DILUT_SHARES_OUT", P$3)</f>
        <v>23290000</v>
      </c>
      <c r="Q84" s="4" cm="1">
        <f t="array" ref="Q84">_xll.SNL.Clients.Office.Excel.Functions.SPG($A84, "IQ_AVG_DILUT_SHARES_OUT", Q$3)</f>
        <v>24252000</v>
      </c>
      <c r="R84" s="4" cm="1">
        <f t="array" ref="R84">_xll.SNL.Clients.Office.Excel.Functions.SPG($A84, "IQ_AVG_DILUT_SHARES_OUT", R$3)</f>
        <v>22926000</v>
      </c>
      <c r="S84" s="4" cm="1">
        <f t="array" ref="S84">_xll.SNL.Clients.Office.Excel.Functions.SPG($A84, "IQ_AVG_DILUT_SHARES_OUT", S$3)</f>
        <v>22314000</v>
      </c>
      <c r="T84" s="4" cm="1">
        <f t="array" ref="T84">_xll.SNL.Clients.Office.Excel.Functions.SPG($A84, "IQ_AVG_DILUT_SHARES_OUT", T$3)</f>
        <v>22280000</v>
      </c>
      <c r="U84" s="4" cm="1">
        <f t="array" ref="U84">_xll.SNL.Clients.Office.Excel.Functions.SPG($A84, "IQ_AVG_DILUT_SHARES_OUT", U$3)</f>
        <v>20951000</v>
      </c>
      <c r="V84" s="4" cm="1">
        <f t="array" ref="V84">_xll.SNL.Clients.Office.Excel.Functions.SPG($A84, "IQ_AVG_DILUT_SHARES_OUT", V$3)</f>
        <v>19101000</v>
      </c>
      <c r="W84" s="4" cm="1">
        <f t="array" ref="W84">_xll.SNL.Clients.Office.Excel.Functions.SPG($A84, "IQ_AVG_DILUT_SHARES_OUT", W$3)</f>
        <v>19473000</v>
      </c>
      <c r="X84" s="4" cm="1">
        <f t="array" ref="X84">_xll.SNL.Clients.Office.Excel.Functions.SPG($A84, "IQ_AVG_DILUT_SHARES_OUT", X$3)</f>
        <v>20441000</v>
      </c>
      <c r="Y84" s="4" cm="1">
        <f t="array" ref="Y84">_xll.SNL.Clients.Office.Excel.Functions.SPG($A84, "IQ_AVG_DILUT_SHARES_OUT", Y$3)</f>
        <v>20999000</v>
      </c>
      <c r="Z84" s="4" cm="1">
        <f t="array" ref="Z84">_xll.SNL.Clients.Office.Excel.Functions.SPG($A84, "IQ_AVG_DILUT_SHARES_OUT", Z$3)</f>
        <v>21448000</v>
      </c>
    </row>
    <row r="85" spans="1:26" x14ac:dyDescent="0.3">
      <c r="A85" s="11" t="s">
        <v>1116</v>
      </c>
      <c r="B85" s="4" cm="1">
        <f t="array" ref="B85">_xll.SNL.Clients.Office.Excel.Functions.SPG($A85, "IQ_AVG_DILUT_SHARES_OUT", B$3)</f>
        <v>64839000</v>
      </c>
      <c r="C85" s="4" cm="1">
        <f t="array" ref="C85">_xll.SNL.Clients.Office.Excel.Functions.SPG($A85, "IQ_AVG_DILUT_SHARES_OUT", C$3)</f>
        <v>74610000</v>
      </c>
      <c r="D85" s="4" cm="1">
        <f t="array" ref="D85">_xll.SNL.Clients.Office.Excel.Functions.SPG($A85, "IQ_AVG_DILUT_SHARES_OUT", D$3)</f>
        <v>73970000</v>
      </c>
      <c r="E85" s="4" cm="1">
        <f t="array" ref="E85">_xll.SNL.Clients.Office.Excel.Functions.SPG($A85, "IQ_AVG_DILUT_SHARES_OUT", E$3)</f>
        <v>72522000</v>
      </c>
      <c r="F85" s="4" cm="1">
        <f t="array" ref="F85">_xll.SNL.Clients.Office.Excel.Functions.SPG($A85, "IQ_AVG_DILUT_SHARES_OUT", F$3)</f>
        <v>72893000</v>
      </c>
      <c r="G85" s="4" cm="1">
        <f t="array" ref="G85">_xll.SNL.Clients.Office.Excel.Functions.SPG($A85, "IQ_AVG_DILUT_SHARES_OUT", G$3)</f>
        <v>72470000</v>
      </c>
      <c r="H85" s="4" cm="1">
        <f t="array" ref="H85">_xll.SNL.Clients.Office.Excel.Functions.SPG($A85, "IQ_AVG_DILUT_SHARES_OUT", H$3)</f>
        <v>72102000</v>
      </c>
      <c r="I85" s="4" cm="1">
        <f t="array" ref="I85">_xll.SNL.Clients.Office.Excel.Functions.SPG($A85, "IQ_AVG_DILUT_SHARES_OUT", I$3)</f>
        <v>71801000</v>
      </c>
      <c r="J85" s="4" cm="1">
        <f t="array" ref="J85">_xll.SNL.Clients.Office.Excel.Functions.SPG($A85, "IQ_AVG_DILUT_SHARES_OUT", J$3)</f>
        <v>60187000</v>
      </c>
      <c r="K85" s="4" cm="1">
        <f t="array" ref="K85">_xll.SNL.Clients.Office.Excel.Functions.SPG($A85, "IQ_AVG_DILUT_SHARES_OUT", K$3)</f>
        <v>71283000</v>
      </c>
      <c r="L85" s="4" cm="1">
        <f t="array" ref="L85">_xll.SNL.Clients.Office.Excel.Functions.SPG($A85, "IQ_AVG_DILUT_SHARES_OUT", L$3)</f>
        <v>59695000</v>
      </c>
      <c r="M85" s="4" cm="1">
        <f t="array" ref="M85">_xll.SNL.Clients.Office.Excel.Functions.SPG($A85, "IQ_AVG_DILUT_SHARES_OUT", M$3)</f>
        <v>59441000</v>
      </c>
      <c r="N85" s="4" cm="1">
        <f t="array" ref="N85">_xll.SNL.Clients.Office.Excel.Functions.SPG($A85, "IQ_AVG_DILUT_SHARES_OUT", N$3)</f>
        <v>59123000</v>
      </c>
      <c r="O85" s="4" cm="1">
        <f t="array" ref="O85">_xll.SNL.Clients.Office.Excel.Functions.SPG($A85, "IQ_AVG_DILUT_SHARES_OUT", O$3)</f>
        <v>58810000</v>
      </c>
      <c r="P85" s="4" cm="1">
        <f t="array" ref="P85">_xll.SNL.Clients.Office.Excel.Functions.SPG($A85, "IQ_AVG_DILUT_SHARES_OUT", P$3)</f>
        <v>58508000</v>
      </c>
      <c r="Q85" s="4" cm="1">
        <f t="array" ref="Q85">_xll.SNL.Clients.Office.Excel.Functions.SPG($A85, "IQ_AVG_DILUT_SHARES_OUT", Q$3)</f>
        <v>58214000</v>
      </c>
      <c r="R85" s="4" cm="1">
        <f t="array" ref="R85">_xll.SNL.Clients.Office.Excel.Functions.SPG($A85, "IQ_AVG_DILUT_SHARES_OUT", R$3)</f>
        <v>57860000</v>
      </c>
      <c r="S85" s="4" cm="1">
        <f t="array" ref="S85">_xll.SNL.Clients.Office.Excel.Functions.SPG($A85, "IQ_AVG_DILUT_SHARES_OUT", S$3)</f>
        <v>57468000</v>
      </c>
      <c r="T85" s="4" cm="1">
        <f t="array" ref="T85">_xll.SNL.Clients.Office.Excel.Functions.SPG($A85, "IQ_AVG_DILUT_SHARES_OUT", T$3)</f>
        <v>57063000</v>
      </c>
      <c r="U85" s="4" cm="1">
        <f t="array" ref="U85">_xll.SNL.Clients.Office.Excel.Functions.SPG($A85, "IQ_AVG_DILUT_SHARES_OUT", U$3)</f>
        <v>56614000</v>
      </c>
      <c r="V85" s="4" cm="1">
        <f t="array" ref="V85">_xll.SNL.Clients.Office.Excel.Functions.SPG($A85, "IQ_AVG_DILUT_SHARES_OUT", V$3)</f>
        <v>56174000</v>
      </c>
      <c r="W85" s="4" cm="1">
        <f t="array" ref="W85">_xll.SNL.Clients.Office.Excel.Functions.SPG($A85, "IQ_AVG_DILUT_SHARES_OUT", W$3)</f>
        <v>55781000</v>
      </c>
      <c r="X85" s="4" cm="1">
        <f t="array" ref="X85">_xll.SNL.Clients.Office.Excel.Functions.SPG($A85, "IQ_AVG_DILUT_SHARES_OUT", X$3)</f>
        <v>55480000</v>
      </c>
      <c r="Y85" s="4" cm="1">
        <f t="array" ref="Y85">_xll.SNL.Clients.Office.Excel.Functions.SPG($A85, "IQ_AVG_DILUT_SHARES_OUT", Y$3)</f>
        <v>55171000</v>
      </c>
      <c r="Z85" s="4" cm="1">
        <f t="array" ref="Z85">_xll.SNL.Clients.Office.Excel.Functions.SPG($A85, "IQ_AVG_DILUT_SHARES_OUT", Z$3)</f>
        <v>54835000</v>
      </c>
    </row>
    <row r="86" spans="1:26" x14ac:dyDescent="0.3">
      <c r="A86" s="11" t="s">
        <v>1117</v>
      </c>
      <c r="B86" s="4" cm="1">
        <f t="array" ref="B86">_xll.SNL.Clients.Office.Excel.Functions.SPG($A86, "IQ_AVG_DILUT_SHARES_OUT", B$3)</f>
        <v>172004888</v>
      </c>
      <c r="C86" s="4" cm="1">
        <f t="array" ref="C86">_xll.SNL.Clients.Office.Excel.Functions.SPG($A86, "IQ_AVG_DILUT_SHARES_OUT", C$3)</f>
        <v>173488888</v>
      </c>
      <c r="D86" s="4" cm="1">
        <f t="array" ref="D86">_xll.SNL.Clients.Office.Excel.Functions.SPG($A86, "IQ_AVG_DILUT_SHARES_OUT", D$3)</f>
        <v>173637101</v>
      </c>
      <c r="E86" s="4" cm="1">
        <f t="array" ref="E86">_xll.SNL.Clients.Office.Excel.Functions.SPG($A86, "IQ_AVG_DILUT_SHARES_OUT", E$3)</f>
        <v>173967340</v>
      </c>
      <c r="F86" s="4" cm="1">
        <f t="array" ref="F86">_xll.SNL.Clients.Office.Excel.Functions.SPG($A86, "IQ_AVG_DILUT_SHARES_OUT", F$3)</f>
        <v>174041630</v>
      </c>
      <c r="G86" s="4" cm="1">
        <f t="array" ref="G86">_xll.SNL.Clients.Office.Excel.Functions.SPG($A86, "IQ_AVG_DILUT_SHARES_OUT", G$3)</f>
        <v>172824083</v>
      </c>
      <c r="H86" s="4" cm="1">
        <f t="array" ref="H86">_xll.SNL.Clients.Office.Excel.Functions.SPG($A86, "IQ_AVG_DILUT_SHARES_OUT", H$3)</f>
        <v>172648118</v>
      </c>
      <c r="I86" s="4" cm="1">
        <f t="array" ref="I86">_xll.SNL.Clients.Office.Excel.Functions.SPG($A86, "IQ_AVG_DILUT_SHARES_OUT", I$3)</f>
        <v>180886445</v>
      </c>
      <c r="J86" s="4" cm="1">
        <f t="array" ref="J86">_xll.SNL.Clients.Office.Excel.Functions.SPG($A86, "IQ_AVG_DILUT_SHARES_OUT", J$3)</f>
        <v>180869409</v>
      </c>
      <c r="K86" s="4" cm="1">
        <f t="array" ref="K86">_xll.SNL.Clients.Office.Excel.Functions.SPG($A86, "IQ_AVG_DILUT_SHARES_OUT", K$3)</f>
        <v>171615230</v>
      </c>
      <c r="L86" s="4" cm="1">
        <f t="array" ref="L86">_xll.SNL.Clients.Office.Excel.Functions.SPG($A86, "IQ_AVG_DILUT_SHARES_OUT", L$3)</f>
        <v>185316078</v>
      </c>
      <c r="M86" s="4" cm="1">
        <f t="array" ref="M86">_xll.SNL.Clients.Office.Excel.Functions.SPG($A86, "IQ_AVG_DILUT_SHARES_OUT", M$3)</f>
        <v>185009805</v>
      </c>
      <c r="N86" s="4" cm="1">
        <f t="array" ref="N86">_xll.SNL.Clients.Office.Excel.Functions.SPG($A86, "IQ_AVG_DILUT_SHARES_OUT", N$3)</f>
        <v>175602905</v>
      </c>
      <c r="O86" s="4" cm="1">
        <f t="array" ref="O86">_xll.SNL.Clients.Office.Excel.Functions.SPG($A86, "IQ_AVG_DILUT_SHARES_OUT", O$3)</f>
        <v>162056782</v>
      </c>
      <c r="P86" s="4" cm="1">
        <f t="array" ref="P86">_xll.SNL.Clients.Office.Excel.Functions.SPG($A86, "IQ_AVG_DILUT_SHARES_OUT", P$3)</f>
        <v>149214819</v>
      </c>
      <c r="Q86" s="4" cm="1">
        <f t="array" ref="Q86">_xll.SNL.Clients.Office.Excel.Functions.SPG($A86, "IQ_AVG_DILUT_SHARES_OUT", Q$3)</f>
        <v>147342822</v>
      </c>
      <c r="R86" s="4" cm="1">
        <f t="array" ref="R86">_xll.SNL.Clients.Office.Excel.Functions.SPG($A86, "IQ_AVG_DILUT_SHARES_OUT", R$3)</f>
        <v>147336936</v>
      </c>
      <c r="S86" s="4" cm="1">
        <f t="array" ref="S86">_xll.SNL.Clients.Office.Excel.Functions.SPG($A86, "IQ_AVG_DILUT_SHARES_OUT", S$3)</f>
        <v>146675431</v>
      </c>
      <c r="T86" s="4" cm="1">
        <f t="array" ref="T86">_xll.SNL.Clients.Office.Excel.Functions.SPG($A86, "IQ_AVG_DILUT_SHARES_OUT", T$3)</f>
        <v>146484651</v>
      </c>
      <c r="U86" s="4" cm="1">
        <f t="array" ref="U86">_xll.SNL.Clients.Office.Excel.Functions.SPG($A86, "IQ_AVG_DILUT_SHARES_OUT", U$3)</f>
        <v>138299418</v>
      </c>
      <c r="V86" s="4" cm="1">
        <f t="array" ref="V86">_xll.SNL.Clients.Office.Excel.Functions.SPG($A86, "IQ_AVG_DILUT_SHARES_OUT", V$3)</f>
        <v>135619264</v>
      </c>
      <c r="W86" s="4" cm="1">
        <f t="array" ref="W86">_xll.SNL.Clients.Office.Excel.Functions.SPG($A86, "IQ_AVG_DILUT_SHARES_OUT", W$3)</f>
        <v>134832323</v>
      </c>
      <c r="X86" s="4" cm="1">
        <f t="array" ref="X86">_xll.SNL.Clients.Office.Excel.Functions.SPG($A86, "IQ_AVG_DILUT_SHARES_OUT", X$3)</f>
        <v>134536683</v>
      </c>
      <c r="Y86" s="4" cm="1">
        <f t="array" ref="Y86">_xll.SNL.Clients.Office.Excel.Functions.SPG($A86, "IQ_AVG_DILUT_SHARES_OUT", Y$3)</f>
        <v>126475244</v>
      </c>
      <c r="Z86" s="4" cm="1">
        <f t="array" ref="Z86">_xll.SNL.Clients.Office.Excel.Functions.SPG($A86, "IQ_AVG_DILUT_SHARES_OUT", Z$3)</f>
        <v>124333048</v>
      </c>
    </row>
    <row r="87" spans="1:26" x14ac:dyDescent="0.3">
      <c r="A87" s="11" t="s">
        <v>1118</v>
      </c>
      <c r="B87" s="4" cm="1">
        <f t="array" ref="B87">_xll.SNL.Clients.Office.Excel.Functions.SPG($A87, "IQ_AVG_DILUT_SHARES_OUT", B$3)</f>
        <v>85130000</v>
      </c>
      <c r="C87" s="4" cm="1">
        <f t="array" ref="C87">_xll.SNL.Clients.Office.Excel.Functions.SPG($A87, "IQ_AVG_DILUT_SHARES_OUT", C$3)</f>
        <v>85428000</v>
      </c>
      <c r="D87" s="4" cm="1">
        <f t="array" ref="D87">_xll.SNL.Clients.Office.Excel.Functions.SPG($A87, "IQ_AVG_DILUT_SHARES_OUT", D$3)</f>
        <v>86164000</v>
      </c>
      <c r="E87" s="4" cm="1">
        <f t="array" ref="E87">_xll.SNL.Clients.Office.Excel.Functions.SPG($A87, "IQ_AVG_DILUT_SHARES_OUT", E$3)</f>
        <v>88632000</v>
      </c>
      <c r="F87" s="4" cm="1">
        <f t="array" ref="F87">_xll.SNL.Clients.Office.Excel.Functions.SPG($A87, "IQ_AVG_DILUT_SHARES_OUT", F$3)</f>
        <v>87024000</v>
      </c>
      <c r="G87" s="4" t="str" cm="1">
        <f t="array" ref="G87">_xll.SNL.Clients.Office.Excel.Functions.SPG($A87, "IQ_AVG_DILUT_SHARES_OUT", G$3)</f>
        <v>NA</v>
      </c>
      <c r="H87" s="4" cm="1">
        <f t="array" ref="H87">_xll.SNL.Clients.Office.Excel.Functions.SPG($A87, "IQ_AVG_DILUT_SHARES_OUT", H$3)</f>
        <v>98548000</v>
      </c>
      <c r="I87" s="4" cm="1">
        <f t="array" ref="I87">_xll.SNL.Clients.Office.Excel.Functions.SPG($A87, "IQ_AVG_DILUT_SHARES_OUT", I$3)</f>
        <v>97401000</v>
      </c>
      <c r="J87" s="4" cm="1">
        <f t="array" ref="J87">_xll.SNL.Clients.Office.Excel.Functions.SPG($A87, "IQ_AVG_DILUT_SHARES_OUT", J$3)</f>
        <v>98011000</v>
      </c>
      <c r="K87" s="4" cm="1">
        <f t="array" ref="K87">_xll.SNL.Clients.Office.Excel.Functions.SPG($A87, "IQ_AVG_DILUT_SHARES_OUT", K$3)</f>
        <v>95221000</v>
      </c>
      <c r="L87" s="4" cm="1">
        <f t="array" ref="L87">_xll.SNL.Clients.Office.Excel.Functions.SPG($A87, "IQ_AVG_DILUT_SHARES_OUT", L$3)</f>
        <v>94736000</v>
      </c>
      <c r="M87" s="4" cm="1">
        <f t="array" ref="M87">_xll.SNL.Clients.Office.Excel.Functions.SPG($A87, "IQ_AVG_DILUT_SHARES_OUT", M$3)</f>
        <v>88898000</v>
      </c>
      <c r="N87" s="4" cm="1">
        <f t="array" ref="N87">_xll.SNL.Clients.Office.Excel.Functions.SPG($A87, "IQ_AVG_DILUT_SHARES_OUT", N$3)</f>
        <v>103454000</v>
      </c>
      <c r="O87" s="4" cm="1">
        <f t="array" ref="O87">_xll.SNL.Clients.Office.Excel.Functions.SPG($A87, "IQ_AVG_DILUT_SHARES_OUT", O$3)</f>
        <v>102985000</v>
      </c>
      <c r="P87" s="4" cm="1">
        <f t="array" ref="P87">_xll.SNL.Clients.Office.Excel.Functions.SPG($A87, "IQ_AVG_DILUT_SHARES_OUT", P$3)</f>
        <v>107783000</v>
      </c>
      <c r="Q87" s="4" cm="1">
        <f t="array" ref="Q87">_xll.SNL.Clients.Office.Excel.Functions.SPG($A87, "IQ_AVG_DILUT_SHARES_OUT", Q$3)</f>
        <v>109805000</v>
      </c>
      <c r="R87" s="4" cm="1">
        <f t="array" ref="R87">_xll.SNL.Clients.Office.Excel.Functions.SPG($A87, "IQ_AVG_DILUT_SHARES_OUT", R$3)</f>
        <v>110641000</v>
      </c>
      <c r="S87" s="4" cm="1">
        <f t="array" ref="S87">_xll.SNL.Clients.Office.Excel.Functions.SPG($A87, "IQ_AVG_DILUT_SHARES_OUT", S$3)</f>
        <v>87689000</v>
      </c>
      <c r="T87" s="4" cm="1">
        <f t="array" ref="T87">_xll.SNL.Clients.Office.Excel.Functions.SPG($A87, "IQ_AVG_DILUT_SHARES_OUT", T$3)</f>
        <v>87558000</v>
      </c>
      <c r="U87" s="4" cm="1">
        <f t="array" ref="U87">_xll.SNL.Clients.Office.Excel.Functions.SPG($A87, "IQ_AVG_DILUT_SHARES_OUT", U$3)</f>
        <v>87496000</v>
      </c>
      <c r="V87" s="4" cm="1">
        <f t="array" ref="V87">_xll.SNL.Clients.Office.Excel.Functions.SPG($A87, "IQ_AVG_DILUT_SHARES_OUT", V$3)</f>
        <v>87129000</v>
      </c>
      <c r="W87" s="4" cm="1">
        <f t="array" ref="W87">_xll.SNL.Clients.Office.Excel.Functions.SPG($A87, "IQ_AVG_DILUT_SHARES_OUT", W$3)</f>
        <v>88188000</v>
      </c>
      <c r="X87" s="4" cm="1">
        <f t="array" ref="X87">_xll.SNL.Clients.Office.Excel.Functions.SPG($A87, "IQ_AVG_DILUT_SHARES_OUT", X$3)</f>
        <v>87305000</v>
      </c>
      <c r="Y87" s="4" cm="1">
        <f t="array" ref="Y87">_xll.SNL.Clients.Office.Excel.Functions.SPG($A87, "IQ_AVG_DILUT_SHARES_OUT", Y$3)</f>
        <v>90953000</v>
      </c>
      <c r="Z87" s="4" cm="1">
        <f t="array" ref="Z87">_xll.SNL.Clients.Office.Excel.Functions.SPG($A87, "IQ_AVG_DILUT_SHARES_OUT", Z$3)</f>
        <v>92661000</v>
      </c>
    </row>
    <row r="88" spans="1:26" x14ac:dyDescent="0.3">
      <c r="A88" s="11" t="s">
        <v>1119</v>
      </c>
      <c r="B88" s="4" cm="1">
        <f t="array" ref="B88">_xll.SNL.Clients.Office.Excel.Functions.SPG($A88, "IQ_AVG_DILUT_SHARES_OUT", B$3)</f>
        <v>38215000</v>
      </c>
      <c r="C88" s="4" cm="1">
        <f t="array" ref="C88">_xll.SNL.Clients.Office.Excel.Functions.SPG($A88, "IQ_AVG_DILUT_SHARES_OUT", C$3)</f>
        <v>38735000</v>
      </c>
      <c r="D88" s="4" cm="1">
        <f t="array" ref="D88">_xll.SNL.Clients.Office.Excel.Functions.SPG($A88, "IQ_AVG_DILUT_SHARES_OUT", D$3)</f>
        <v>39063000</v>
      </c>
      <c r="E88" s="4" cm="1">
        <f t="array" ref="E88">_xll.SNL.Clients.Office.Excel.Functions.SPG($A88, "IQ_AVG_DILUT_SHARES_OUT", E$3)</f>
        <v>39608000</v>
      </c>
      <c r="F88" s="4" cm="1">
        <f t="array" ref="F88">_xll.SNL.Clients.Office.Excel.Functions.SPG($A88, "IQ_AVG_DILUT_SHARES_OUT", F$3)</f>
        <v>39956000</v>
      </c>
      <c r="G88" s="4" cm="1">
        <f t="array" ref="G88">_xll.SNL.Clients.Office.Excel.Functions.SPG($A88, "IQ_AVG_DILUT_SHARES_OUT", G$3)</f>
        <v>40020000</v>
      </c>
      <c r="H88" s="4" cm="1">
        <f t="array" ref="H88">_xll.SNL.Clients.Office.Excel.Functions.SPG($A88, "IQ_AVG_DILUT_SHARES_OUT", H$3)</f>
        <v>39983000</v>
      </c>
      <c r="I88" s="4" cm="1">
        <f t="array" ref="I88">_xll.SNL.Clients.Office.Excel.Functions.SPG($A88, "IQ_AVG_DILUT_SHARES_OUT", I$3)</f>
        <v>39834000</v>
      </c>
      <c r="J88" s="4" cm="1">
        <f t="array" ref="J88">_xll.SNL.Clients.Office.Excel.Functions.SPG($A88, "IQ_AVG_DILUT_SHARES_OUT", J$3)</f>
        <v>39838000</v>
      </c>
      <c r="K88" s="4" cm="1">
        <f t="array" ref="K88">_xll.SNL.Clients.Office.Excel.Functions.SPG($A88, "IQ_AVG_DILUT_SHARES_OUT", K$3)</f>
        <v>39830000</v>
      </c>
      <c r="L88" s="4" cm="1">
        <f t="array" ref="L88">_xll.SNL.Clients.Office.Excel.Functions.SPG($A88, "IQ_AVG_DILUT_SHARES_OUT", L$3)</f>
        <v>39776000</v>
      </c>
      <c r="M88" s="4" cm="1">
        <f t="array" ref="M88">_xll.SNL.Clients.Office.Excel.Functions.SPG($A88, "IQ_AVG_DILUT_SHARES_OUT", M$3)</f>
        <v>39763000</v>
      </c>
      <c r="N88" s="4" cm="1">
        <f t="array" ref="N88">_xll.SNL.Clients.Office.Excel.Functions.SPG($A88, "IQ_AVG_DILUT_SHARES_OUT", N$3)</f>
        <v>39768000</v>
      </c>
      <c r="O88" s="4" cm="1">
        <f t="array" ref="O88">_xll.SNL.Clients.Office.Excel.Functions.SPG($A88, "IQ_AVG_DILUT_SHARES_OUT", O$3)</f>
        <v>39735000</v>
      </c>
      <c r="P88" s="4" cm="1">
        <f t="array" ref="P88">_xll.SNL.Clients.Office.Excel.Functions.SPG($A88, "IQ_AVG_DILUT_SHARES_OUT", P$3)</f>
        <v>39661000</v>
      </c>
      <c r="Q88" s="4" cm="1">
        <f t="array" ref="Q88">_xll.SNL.Clients.Office.Excel.Functions.SPG($A88, "IQ_AVG_DILUT_SHARES_OUT", Q$3)</f>
        <v>39688000</v>
      </c>
      <c r="R88" s="4" cm="1">
        <f t="array" ref="R88">_xll.SNL.Clients.Office.Excel.Functions.SPG($A88, "IQ_AVG_DILUT_SHARES_OUT", R$3)</f>
        <v>39630000</v>
      </c>
      <c r="S88" s="4" cm="1">
        <f t="array" ref="S88">_xll.SNL.Clients.Office.Excel.Functions.SPG($A88, "IQ_AVG_DILUT_SHARES_OUT", S$3)</f>
        <v>39587000</v>
      </c>
      <c r="T88" s="4" cm="1">
        <f t="array" ref="T88">_xll.SNL.Clients.Office.Excel.Functions.SPG($A88, "IQ_AVG_DILUT_SHARES_OUT", T$3)</f>
        <v>39526000</v>
      </c>
      <c r="U88" s="4" cm="1">
        <f t="array" ref="U88">_xll.SNL.Clients.Office.Excel.Functions.SPG($A88, "IQ_AVG_DILUT_SHARES_OUT", U$3)</f>
        <v>39387000</v>
      </c>
      <c r="V88" s="4" cm="1">
        <f t="array" ref="V88">_xll.SNL.Clients.Office.Excel.Functions.SPG($A88, "IQ_AVG_DILUT_SHARES_OUT", V$3)</f>
        <v>39405000</v>
      </c>
      <c r="W88" s="4" cm="1">
        <f t="array" ref="W88">_xll.SNL.Clients.Office.Excel.Functions.SPG($A88, "IQ_AVG_DILUT_SHARES_OUT", W$3)</f>
        <v>39418000</v>
      </c>
      <c r="X88" s="4" cm="1">
        <f t="array" ref="X88">_xll.SNL.Clients.Office.Excel.Functions.SPG($A88, "IQ_AVG_DILUT_SHARES_OUT", X$3)</f>
        <v>39292000</v>
      </c>
      <c r="Y88" s="4" cm="1">
        <f t="array" ref="Y88">_xll.SNL.Clients.Office.Excel.Functions.SPG($A88, "IQ_AVG_DILUT_SHARES_OUT", Y$3)</f>
        <v>39199000</v>
      </c>
      <c r="Z88" s="4" cm="1">
        <f t="array" ref="Z88">_xll.SNL.Clients.Office.Excel.Functions.SPG($A88, "IQ_AVG_DILUT_SHARES_OUT", Z$3)</f>
        <v>39203000</v>
      </c>
    </row>
    <row r="89" spans="1:26" x14ac:dyDescent="0.3">
      <c r="A89" s="11" t="s">
        <v>1120</v>
      </c>
      <c r="B89" s="4" cm="1">
        <f t="array" ref="B89">_xll.SNL.Clients.Office.Excel.Functions.SPG($A89, "IQ_AVG_DILUT_SHARES_OUT", B$3)</f>
        <v>30771000</v>
      </c>
      <c r="C89" s="4" cm="1">
        <f t="array" ref="C89">_xll.SNL.Clients.Office.Excel.Functions.SPG($A89, "IQ_AVG_DILUT_SHARES_OUT", C$3)</f>
        <v>30898000</v>
      </c>
      <c r="D89" s="4" cm="1">
        <f t="array" ref="D89">_xll.SNL.Clients.Office.Excel.Functions.SPG($A89, "IQ_AVG_DILUT_SHARES_OUT", D$3)</f>
        <v>30899000</v>
      </c>
      <c r="E89" s="4" cm="1">
        <f t="array" ref="E89">_xll.SNL.Clients.Office.Excel.Functions.SPG($A89, "IQ_AVG_DILUT_SHARES_OUT", E$3)</f>
        <v>30815000</v>
      </c>
      <c r="F89" s="4" cm="1">
        <f t="array" ref="F89">_xll.SNL.Clients.Office.Excel.Functions.SPG($A89, "IQ_AVG_DILUT_SHARES_OUT", F$3)</f>
        <v>30717000</v>
      </c>
      <c r="G89" s="4" cm="1">
        <f t="array" ref="G89">_xll.SNL.Clients.Office.Excel.Functions.SPG($A89, "IQ_AVG_DILUT_SHARES_OUT", G$3)</f>
        <v>30649000</v>
      </c>
      <c r="H89" s="4" cm="1">
        <f t="array" ref="H89">_xll.SNL.Clients.Office.Excel.Functions.SPG($A89, "IQ_AVG_DILUT_SHARES_OUT", H$3)</f>
        <v>30627000</v>
      </c>
      <c r="I89" s="4" cm="1">
        <f t="array" ref="I89">_xll.SNL.Clients.Office.Excel.Functions.SPG($A89, "IQ_AVG_DILUT_SHARES_OUT", I$3)</f>
        <v>30444000</v>
      </c>
      <c r="J89" s="4" cm="1">
        <f t="array" ref="J89">_xll.SNL.Clients.Office.Excel.Functions.SPG($A89, "IQ_AVG_DILUT_SHARES_OUT", J$3)</f>
        <v>30422000</v>
      </c>
      <c r="K89" s="4" cm="1">
        <f t="array" ref="K89">_xll.SNL.Clients.Office.Excel.Functions.SPG($A89, "IQ_AVG_DILUT_SHARES_OUT", K$3)</f>
        <v>30294000</v>
      </c>
      <c r="L89" s="4" cm="1">
        <f t="array" ref="L89">_xll.SNL.Clients.Office.Excel.Functions.SPG($A89, "IQ_AVG_DILUT_SHARES_OUT", L$3)</f>
        <v>30313000</v>
      </c>
      <c r="M89" s="4" cm="1">
        <f t="array" ref="M89">_xll.SNL.Clients.Office.Excel.Functions.SPG($A89, "IQ_AVG_DILUT_SHARES_OUT", M$3)</f>
        <v>30386000</v>
      </c>
      <c r="N89" s="4" cm="1">
        <f t="array" ref="N89">_xll.SNL.Clients.Office.Excel.Functions.SPG($A89, "IQ_AVG_DILUT_SHARES_OUT", N$3)</f>
        <v>30411000</v>
      </c>
      <c r="O89" s="4" cm="1">
        <f t="array" ref="O89">_xll.SNL.Clients.Office.Excel.Functions.SPG($A89, "IQ_AVG_DILUT_SHARES_OUT", O$3)</f>
        <v>30443000</v>
      </c>
      <c r="P89" s="4" cm="1">
        <f t="array" ref="P89">_xll.SNL.Clients.Office.Excel.Functions.SPG($A89, "IQ_AVG_DILUT_SHARES_OUT", P$3)</f>
        <v>30356000</v>
      </c>
      <c r="Q89" s="4" cm="1">
        <f t="array" ref="Q89">_xll.SNL.Clients.Office.Excel.Functions.SPG($A89, "IQ_AVG_DILUT_SHARES_OUT", Q$3)</f>
        <v>30213000</v>
      </c>
      <c r="R89" s="4" cm="1">
        <f t="array" ref="R89">_xll.SNL.Clients.Office.Excel.Functions.SPG($A89, "IQ_AVG_DILUT_SHARES_OUT", R$3)</f>
        <v>30033000</v>
      </c>
      <c r="S89" s="4" cm="1">
        <f t="array" ref="S89">_xll.SNL.Clients.Office.Excel.Functions.SPG($A89, "IQ_AVG_DILUT_SHARES_OUT", S$3)</f>
        <v>29581000</v>
      </c>
      <c r="T89" s="4" cm="1">
        <f t="array" ref="T89">_xll.SNL.Clients.Office.Excel.Functions.SPG($A89, "IQ_AVG_DILUT_SHARES_OUT", T$3)</f>
        <v>29223000</v>
      </c>
      <c r="U89" s="4" cm="1">
        <f t="array" ref="U89">_xll.SNL.Clients.Office.Excel.Functions.SPG($A89, "IQ_AVG_DILUT_SHARES_OUT", U$3)</f>
        <v>28826000</v>
      </c>
      <c r="V89" s="4" cm="1">
        <f t="array" ref="V89">_xll.SNL.Clients.Office.Excel.Functions.SPG($A89, "IQ_AVG_DILUT_SHARES_OUT", V$3)</f>
        <v>29310000</v>
      </c>
      <c r="W89" s="4" cm="1">
        <f t="array" ref="W89">_xll.SNL.Clients.Office.Excel.Functions.SPG($A89, "IQ_AVG_DILUT_SHARES_OUT", W$3)</f>
        <v>29367000</v>
      </c>
      <c r="X89" s="4" cm="1">
        <f t="array" ref="X89">_xll.SNL.Clients.Office.Excel.Functions.SPG($A89, "IQ_AVG_DILUT_SHARES_OUT", X$3)</f>
        <v>29161000</v>
      </c>
      <c r="Y89" s="4" cm="1">
        <f t="array" ref="Y89">_xll.SNL.Clients.Office.Excel.Functions.SPG($A89, "IQ_AVG_DILUT_SHARES_OUT", Y$3)</f>
        <v>29025000</v>
      </c>
      <c r="Z89" s="4" cm="1">
        <f t="array" ref="Z89">_xll.SNL.Clients.Office.Excel.Functions.SPG($A89, "IQ_AVG_DILUT_SHARES_OUT", Z$3)</f>
        <v>28922000</v>
      </c>
    </row>
    <row r="90" spans="1:26" x14ac:dyDescent="0.3">
      <c r="A90" s="11" t="s">
        <v>71</v>
      </c>
      <c r="B90" s="4" cm="1">
        <f t="array" ref="B90">_xll.SNL.Clients.Office.Excel.Functions.SPG($A90, "IQ_AVG_DILUT_SHARES_OUT", B$3)</f>
        <v>218100000</v>
      </c>
      <c r="C90" s="4" cm="1">
        <f t="array" ref="C90">_xll.SNL.Clients.Office.Excel.Functions.SPG($A90, "IQ_AVG_DILUT_SHARES_OUT", C$3)</f>
        <v>219100000</v>
      </c>
      <c r="D90" s="4" cm="1">
        <f t="array" ref="D90">_xll.SNL.Clients.Office.Excel.Functions.SPG($A90, "IQ_AVG_DILUT_SHARES_OUT", D$3)</f>
        <v>224500000</v>
      </c>
      <c r="E90" s="4" cm="1">
        <f t="array" ref="E90">_xll.SNL.Clients.Office.Excel.Functions.SPG($A90, "IQ_AVG_DILUT_SHARES_OUT", E$3)</f>
        <v>227200000</v>
      </c>
      <c r="F90" s="4" cm="1">
        <f t="array" ref="F90">_xll.SNL.Clients.Office.Excel.Functions.SPG($A90, "IQ_AVG_DILUT_SHARES_OUT", F$3)</f>
        <v>228300000</v>
      </c>
      <c r="G90" s="4" cm="1">
        <f t="array" ref="G90">_xll.SNL.Clients.Office.Excel.Functions.SPG($A90, "IQ_AVG_DILUT_SHARES_OUT", G$3)</f>
        <v>233600000</v>
      </c>
      <c r="H90" s="4" cm="1">
        <f t="array" ref="H90">_xll.SNL.Clients.Office.Excel.Functions.SPG($A90, "IQ_AVG_DILUT_SHARES_OUT", H$3)</f>
        <v>235300000</v>
      </c>
      <c r="I90" s="4" cm="1">
        <f t="array" ref="I90">_xll.SNL.Clients.Office.Excel.Functions.SPG($A90, "IQ_AVG_DILUT_SHARES_OUT", I$3)</f>
        <v>234400000</v>
      </c>
      <c r="J90" s="4" cm="1">
        <f t="array" ref="J90">_xll.SNL.Clients.Office.Excel.Functions.SPG($A90, "IQ_AVG_DILUT_SHARES_OUT", J$3)</f>
        <v>234400000</v>
      </c>
      <c r="K90" s="4" cm="1">
        <f t="array" ref="K90">_xll.SNL.Clients.Office.Excel.Functions.SPG($A90, "IQ_AVG_DILUT_SHARES_OUT", K$3)</f>
        <v>234500000</v>
      </c>
      <c r="L90" s="4" cm="1">
        <f t="array" ref="L90">_xll.SNL.Clients.Office.Excel.Functions.SPG($A90, "IQ_AVG_DILUT_SHARES_OUT", L$3)</f>
        <v>235600000</v>
      </c>
      <c r="M90" s="4" t="str" cm="1">
        <f t="array" ref="M90">_xll.SNL.Clients.Office.Excel.Functions.SPG($A90, "IQ_AVG_DILUT_SHARES_OUT", M$3)</f>
        <v>NA</v>
      </c>
      <c r="N90" s="4" cm="1">
        <f t="array" ref="N90">_xll.SNL.Clients.Office.Excel.Functions.SPG($A90, "IQ_AVG_DILUT_SHARES_OUT", N$3)</f>
        <v>239000000</v>
      </c>
      <c r="O90" s="4" cm="1">
        <f t="array" ref="O90">_xll.SNL.Clients.Office.Excel.Functions.SPG($A90, "IQ_AVG_DILUT_SHARES_OUT", O$3)</f>
        <v>240200000</v>
      </c>
      <c r="P90" s="4" cm="1">
        <f t="array" ref="P90">_xll.SNL.Clients.Office.Excel.Functions.SPG($A90, "IQ_AVG_DILUT_SHARES_OUT", P$3)</f>
        <v>239800000</v>
      </c>
      <c r="Q90" s="4" cm="1">
        <f t="array" ref="Q90">_xll.SNL.Clients.Office.Excel.Functions.SPG($A90, "IQ_AVG_DILUT_SHARES_OUT", Q$3)</f>
        <v>239600000</v>
      </c>
      <c r="R90" s="4" cm="1">
        <f t="array" ref="R90">_xll.SNL.Clients.Office.Excel.Functions.SPG($A90, "IQ_AVG_DILUT_SHARES_OUT", R$3)</f>
        <v>238400000</v>
      </c>
      <c r="S90" s="4" cm="1">
        <f t="array" ref="S90">_xll.SNL.Clients.Office.Excel.Functions.SPG($A90, "IQ_AVG_DILUT_SHARES_OUT", S$3)</f>
        <v>236000000</v>
      </c>
      <c r="T90" s="4" cm="1">
        <f t="array" ref="T90">_xll.SNL.Clients.Office.Excel.Functions.SPG($A90, "IQ_AVG_DILUT_SHARES_OUT", T$3)</f>
        <v>207300000</v>
      </c>
      <c r="U90" s="4" cm="1">
        <f t="array" ref="U90">_xll.SNL.Clients.Office.Excel.Functions.SPG($A90, "IQ_AVG_DILUT_SHARES_OUT", U$3)</f>
        <v>206000000</v>
      </c>
      <c r="V90" s="4" cm="1">
        <f t="array" ref="V90">_xll.SNL.Clients.Office.Excel.Functions.SPG($A90, "IQ_AVG_DILUT_SHARES_OUT", V$3)</f>
        <v>206200000</v>
      </c>
      <c r="W90" s="4" cm="1">
        <f t="array" ref="W90">_xll.SNL.Clients.Office.Excel.Functions.SPG($A90, "IQ_AVG_DILUT_SHARES_OUT", W$3)</f>
        <v>206900000</v>
      </c>
      <c r="X90" s="4" cm="1">
        <f t="array" ref="X90">_xll.SNL.Clients.Office.Excel.Functions.SPG($A90, "IQ_AVG_DILUT_SHARES_OUT", X$3)</f>
        <v>206300000</v>
      </c>
      <c r="Y90" s="4" cm="1">
        <f t="array" ref="Y90">_xll.SNL.Clients.Office.Excel.Functions.SPG($A90, "IQ_AVG_DILUT_SHARES_OUT", Y$3)</f>
        <v>206800000</v>
      </c>
      <c r="Z90" s="4" cm="1">
        <f t="array" ref="Z90">_xll.SNL.Clients.Office.Excel.Functions.SPG($A90, "IQ_AVG_DILUT_SHARES_OUT", Z$3)</f>
        <v>207100000</v>
      </c>
    </row>
    <row r="91" spans="1:26" x14ac:dyDescent="0.3">
      <c r="A91" s="11" t="s">
        <v>1121</v>
      </c>
      <c r="B91" s="4" t="str" cm="1">
        <f t="array" ref="B91">_xll.SNL.Clients.Office.Excel.Functions.SPG($A91, "IQ_AVG_DILUT_SHARES_OUT", B$3)</f>
        <v>NA</v>
      </c>
      <c r="C91" s="4" cm="1">
        <f t="array" ref="C91">_xll.SNL.Clients.Office.Excel.Functions.SPG($A91, "IQ_AVG_DILUT_SHARES_OUT", C$3)</f>
        <v>150485000</v>
      </c>
      <c r="D91" s="4" cm="1">
        <f t="array" ref="D91">_xll.SNL.Clients.Office.Excel.Functions.SPG($A91, "IQ_AVG_DILUT_SHARES_OUT", D$3)</f>
        <v>149071000</v>
      </c>
      <c r="E91" s="4" cm="1">
        <f t="array" ref="E91">_xll.SNL.Clients.Office.Excel.Functions.SPG($A91, "IQ_AVG_DILUT_SHARES_OUT", E$3)</f>
        <v>146525000</v>
      </c>
      <c r="F91" s="4" cm="1">
        <f t="array" ref="F91">_xll.SNL.Clients.Office.Excel.Functions.SPG($A91, "IQ_AVG_DILUT_SHARES_OUT", F$3)</f>
        <v>148757000</v>
      </c>
      <c r="G91" s="4" cm="1">
        <f t="array" ref="G91">_xll.SNL.Clients.Office.Excel.Functions.SPG($A91, "IQ_AVG_DILUT_SHARES_OUT", G$3)</f>
        <v>146295000</v>
      </c>
      <c r="H91" s="4" cm="1">
        <f t="array" ref="H91">_xll.SNL.Clients.Office.Excel.Functions.SPG($A91, "IQ_AVG_DILUT_SHARES_OUT", H$3)</f>
        <v>147625000</v>
      </c>
      <c r="I91" s="4" cm="1">
        <f t="array" ref="I91">_xll.SNL.Clients.Office.Excel.Functions.SPG($A91, "IQ_AVG_DILUT_SHARES_OUT", I$3)</f>
        <v>150007000</v>
      </c>
      <c r="J91" s="4" cm="1">
        <f t="array" ref="J91">_xll.SNL.Clients.Office.Excel.Functions.SPG($A91, "IQ_AVG_DILUT_SHARES_OUT", J$3)</f>
        <v>150436000</v>
      </c>
      <c r="K91" s="4" cm="1">
        <f t="array" ref="K91">_xll.SNL.Clients.Office.Excel.Functions.SPG($A91, "IQ_AVG_DILUT_SHARES_OUT", K$3)</f>
        <v>150518000</v>
      </c>
      <c r="L91" s="4" cm="1">
        <f t="array" ref="L91">_xll.SNL.Clients.Office.Excel.Functions.SPG($A91, "IQ_AVG_DILUT_SHARES_OUT", L$3)</f>
        <v>148127000</v>
      </c>
      <c r="M91" s="4" cm="1">
        <f t="array" ref="M91">_xll.SNL.Clients.Office.Excel.Functions.SPG($A91, "IQ_AVG_DILUT_SHARES_OUT", M$3)</f>
        <v>143739000</v>
      </c>
      <c r="N91" s="4" cm="1">
        <f t="array" ref="N91">_xll.SNL.Clients.Office.Excel.Functions.SPG($A91, "IQ_AVG_DILUT_SHARES_OUT", N$3)</f>
        <v>144725000</v>
      </c>
      <c r="O91" s="4" cm="1">
        <f t="array" ref="O91">_xll.SNL.Clients.Office.Excel.Functions.SPG($A91, "IQ_AVG_DILUT_SHARES_OUT", O$3)</f>
        <v>148271000</v>
      </c>
      <c r="P91" s="4" cm="1">
        <f t="array" ref="P91">_xll.SNL.Clients.Office.Excel.Functions.SPG($A91, "IQ_AVG_DILUT_SHARES_OUT", P$3)</f>
        <v>151426000</v>
      </c>
      <c r="Q91" s="4" cm="1">
        <f t="array" ref="Q91">_xll.SNL.Clients.Office.Excel.Functions.SPG($A91, "IQ_AVG_DILUT_SHARES_OUT", Q$3)</f>
        <v>161163000</v>
      </c>
      <c r="R91" s="4" cm="1">
        <f t="array" ref="R91">_xll.SNL.Clients.Office.Excel.Functions.SPG($A91, "IQ_AVG_DILUT_SHARES_OUT", R$3)</f>
        <v>161733000</v>
      </c>
      <c r="S91" s="4" cm="1">
        <f t="array" ref="S91">_xll.SNL.Clients.Office.Excel.Functions.SPG($A91, "IQ_AVG_DILUT_SHARES_OUT", S$3)</f>
        <v>159172000</v>
      </c>
      <c r="T91" s="4" cm="1">
        <f t="array" ref="T91">_xll.SNL.Clients.Office.Excel.Functions.SPG($A91, "IQ_AVG_DILUT_SHARES_OUT", T$3)</f>
        <v>157465000</v>
      </c>
      <c r="U91" s="4" cm="1">
        <f t="array" ref="U91">_xll.SNL.Clients.Office.Excel.Functions.SPG($A91, "IQ_AVG_DILUT_SHARES_OUT", U$3)</f>
        <v>154732000</v>
      </c>
      <c r="V91" s="4" cm="1">
        <f t="array" ref="V91">_xll.SNL.Clients.Office.Excel.Functions.SPG($A91, "IQ_AVG_DILUT_SHARES_OUT", V$3)</f>
        <v>151943000</v>
      </c>
      <c r="W91" s="4" cm="1">
        <f t="array" ref="W91">_xll.SNL.Clients.Office.Excel.Functions.SPG($A91, "IQ_AVG_DILUT_SHARES_OUT", W$3)</f>
        <v>150031000</v>
      </c>
      <c r="X91" s="4" cm="1">
        <f t="array" ref="X91">_xll.SNL.Clients.Office.Excel.Functions.SPG($A91, "IQ_AVG_DILUT_SHARES_OUT", X$3)</f>
        <v>148555000</v>
      </c>
      <c r="Y91" s="4" cm="1">
        <f t="array" ref="Y91">_xll.SNL.Clients.Office.Excel.Functions.SPG($A91, "IQ_AVG_DILUT_SHARES_OUT", Y$3)</f>
        <v>147032000</v>
      </c>
      <c r="Z91" s="4" cm="1">
        <f t="array" ref="Z91">_xll.SNL.Clients.Office.Excel.Functions.SPG($A91, "IQ_AVG_DILUT_SHARES_OUT", Z$3)</f>
        <v>145275000</v>
      </c>
    </row>
    <row r="92" spans="1:26" x14ac:dyDescent="0.3">
      <c r="A92" s="11" t="s">
        <v>1122</v>
      </c>
      <c r="B92" s="4" cm="1">
        <f t="array" ref="B92">_xll.SNL.Clients.Office.Excel.Functions.SPG($A92, "IQ_AVG_DILUT_SHARES_OUT", B$3)</f>
        <v>48066000</v>
      </c>
      <c r="C92" s="4" cm="1">
        <f t="array" ref="C92">_xll.SNL.Clients.Office.Excel.Functions.SPG($A92, "IQ_AVG_DILUT_SHARES_OUT", C$3)</f>
        <v>48306000</v>
      </c>
      <c r="D92" s="4" cm="1">
        <f t="array" ref="D92">_xll.SNL.Clients.Office.Excel.Functions.SPG($A92, "IQ_AVG_DILUT_SHARES_OUT", D$3)</f>
        <v>48217000</v>
      </c>
      <c r="E92" s="4" cm="1">
        <f t="array" ref="E92">_xll.SNL.Clients.Office.Excel.Functions.SPG($A92, "IQ_AVG_DILUT_SHARES_OUT", E$3)</f>
        <v>48063000</v>
      </c>
      <c r="F92" s="4" cm="1">
        <f t="array" ref="F92">_xll.SNL.Clients.Office.Excel.Functions.SPG($A92, "IQ_AVG_DILUT_SHARES_OUT", F$3)</f>
        <v>48386000</v>
      </c>
      <c r="G92" s="4" cm="1">
        <f t="array" ref="G92">_xll.SNL.Clients.Office.Excel.Functions.SPG($A92, "IQ_AVG_DILUT_SHARES_OUT", G$3)</f>
        <v>48725000</v>
      </c>
      <c r="H92" s="4" cm="1">
        <f t="array" ref="H92">_xll.SNL.Clients.Office.Excel.Functions.SPG($A92, "IQ_AVG_DILUT_SHARES_OUT", H$3)</f>
        <v>48811000</v>
      </c>
      <c r="I92" s="4" cm="1">
        <f t="array" ref="I92">_xll.SNL.Clients.Office.Excel.Functions.SPG($A92, "IQ_AVG_DILUT_SHARES_OUT", I$3)</f>
        <v>49377000</v>
      </c>
      <c r="J92" s="4" cm="1">
        <f t="array" ref="J92">_xll.SNL.Clients.Office.Excel.Functions.SPG($A92, "IQ_AVG_DILUT_SHARES_OUT", J$3)</f>
        <v>50001000</v>
      </c>
      <c r="K92" s="4" cm="1">
        <f t="array" ref="K92">_xll.SNL.Clients.Office.Excel.Functions.SPG($A92, "IQ_AVG_DILUT_SHARES_OUT", K$3)</f>
        <v>50009000</v>
      </c>
      <c r="L92" s="4" cm="1">
        <f t="array" ref="L92">_xll.SNL.Clients.Office.Excel.Functions.SPG($A92, "IQ_AVG_DILUT_SHARES_OUT", L$3)</f>
        <v>50090000</v>
      </c>
      <c r="M92" s="4" cm="1">
        <f t="array" ref="M92">_xll.SNL.Clients.Office.Excel.Functions.SPG($A92, "IQ_AVG_DILUT_SHARES_OUT", M$3)</f>
        <v>50437000</v>
      </c>
      <c r="N92" s="4" cm="1">
        <f t="array" ref="N92">_xll.SNL.Clients.Office.Excel.Functions.SPG($A92, "IQ_AVG_DILUT_SHARES_OUT", N$3)</f>
        <v>51568000</v>
      </c>
      <c r="O92" s="4" cm="1">
        <f t="array" ref="O92">_xll.SNL.Clients.Office.Excel.Functions.SPG($A92, "IQ_AVG_DILUT_SHARES_OUT", O$3)</f>
        <v>52162000</v>
      </c>
      <c r="P92" s="4" cm="1">
        <f t="array" ref="P92">_xll.SNL.Clients.Office.Excel.Functions.SPG($A92, "IQ_AVG_DILUT_SHARES_OUT", P$3)</f>
        <v>52436000</v>
      </c>
      <c r="Q92" s="4" cm="1">
        <f t="array" ref="Q92">_xll.SNL.Clients.Office.Excel.Functions.SPG($A92, "IQ_AVG_DILUT_SHARES_OUT", Q$3)</f>
        <v>52611000</v>
      </c>
      <c r="R92" s="4" cm="1">
        <f t="array" ref="R92">_xll.SNL.Clients.Office.Excel.Functions.SPG($A92, "IQ_AVG_DILUT_SHARES_OUT", R$3)</f>
        <v>52449000</v>
      </c>
      <c r="S92" s="4" cm="1">
        <f t="array" ref="S92">_xll.SNL.Clients.Office.Excel.Functions.SPG($A92, "IQ_AVG_DILUT_SHARES_OUT", S$3)</f>
        <v>52282000</v>
      </c>
      <c r="T92" s="4" cm="1">
        <f t="array" ref="T92">_xll.SNL.Clients.Office.Excel.Functions.SPG($A92, "IQ_AVG_DILUT_SHARES_OUT", T$3)</f>
        <v>52292000</v>
      </c>
      <c r="U92" s="4" cm="1">
        <f t="array" ref="U92">_xll.SNL.Clients.Office.Excel.Functions.SPG($A92, "IQ_AVG_DILUT_SHARES_OUT", U$3)</f>
        <v>52389000</v>
      </c>
      <c r="V92" s="4" cm="1">
        <f t="array" ref="V92">_xll.SNL.Clients.Office.Excel.Functions.SPG($A92, "IQ_AVG_DILUT_SHARES_OUT", V$3)</f>
        <v>52972000</v>
      </c>
      <c r="W92" s="4" cm="1">
        <f t="array" ref="W92">_xll.SNL.Clients.Office.Excel.Functions.SPG($A92, "IQ_AVG_DILUT_SHARES_OUT", W$3)</f>
        <v>53827000</v>
      </c>
      <c r="X92" s="4" cm="1">
        <f t="array" ref="X92">_xll.SNL.Clients.Office.Excel.Functions.SPG($A92, "IQ_AVG_DILUT_SHARES_OUT", X$3)</f>
        <v>53736000</v>
      </c>
      <c r="Y92" s="4" cm="1">
        <f t="array" ref="Y92">_xll.SNL.Clients.Office.Excel.Functions.SPG($A92, "IQ_AVG_DILUT_SHARES_OUT", Y$3)</f>
        <v>53647000</v>
      </c>
      <c r="Z92" s="4" cm="1">
        <f t="array" ref="Z92">_xll.SNL.Clients.Office.Excel.Functions.SPG($A92, "IQ_AVG_DILUT_SHARES_OUT", Z$3)</f>
        <v>53480000</v>
      </c>
    </row>
    <row r="93" spans="1:26" x14ac:dyDescent="0.3">
      <c r="A93" s="11" t="s">
        <v>1123</v>
      </c>
      <c r="B93" s="4" cm="1">
        <f t="array" ref="B93">_xll.SNL.Clients.Office.Excel.Functions.SPG($A93, "IQ_AVG_DILUT_SHARES_OUT", B$3)</f>
        <v>172915482</v>
      </c>
      <c r="C93" s="4" cm="1">
        <f t="array" ref="C93">_xll.SNL.Clients.Office.Excel.Functions.SPG($A93, "IQ_AVG_DILUT_SHARES_OUT", C$3)</f>
        <v>172665995</v>
      </c>
      <c r="D93" s="4" cm="1">
        <f t="array" ref="D93">_xll.SNL.Clients.Office.Excel.Functions.SPG($A93, "IQ_AVG_DILUT_SHARES_OUT", D$3)</f>
        <v>172668731</v>
      </c>
      <c r="E93" s="4" cm="1">
        <f t="array" ref="E93">_xll.SNL.Clients.Office.Excel.Functions.SPG($A93, "IQ_AVG_DILUT_SHARES_OUT", E$3)</f>
        <v>174695651</v>
      </c>
      <c r="F93" s="4" cm="1">
        <f t="array" ref="F93">_xll.SNL.Clients.Office.Excel.Functions.SPG($A93, "IQ_AVG_DILUT_SHARES_OUT", F$3)</f>
        <v>172207037</v>
      </c>
      <c r="G93" s="4" cm="1">
        <f t="array" ref="G93">_xll.SNL.Clients.Office.Excel.Functions.SPG($A93, "IQ_AVG_DILUT_SHARES_OUT", G$3)</f>
        <v>172099184</v>
      </c>
      <c r="H93" s="4" cm="1">
        <f t="array" ref="H93">_xll.SNL.Clients.Office.Excel.Functions.SPG($A93, "IQ_AVG_DILUT_SHARES_OUT", H$3)</f>
        <v>172097661</v>
      </c>
      <c r="I93" s="4" cm="1">
        <f t="array" ref="I93">_xll.SNL.Clients.Office.Excel.Functions.SPG($A93, "IQ_AVG_DILUT_SHARES_OUT", I$3)</f>
        <v>171962162</v>
      </c>
      <c r="J93" s="4" cm="1">
        <f t="array" ref="J93">_xll.SNL.Clients.Office.Excel.Functions.SPG($A93, "IQ_AVG_DILUT_SHARES_OUT", J$3)</f>
        <v>171673167</v>
      </c>
      <c r="K93" s="4" cm="1">
        <f t="array" ref="K93">_xll.SNL.Clients.Office.Excel.Functions.SPG($A93, "IQ_AVG_DILUT_SHARES_OUT", K$3)</f>
        <v>171994374</v>
      </c>
      <c r="L93" s="4" cm="1">
        <f t="array" ref="L93">_xll.SNL.Clients.Office.Excel.Functions.SPG($A93, "IQ_AVG_DILUT_SHARES_OUT", L$3)</f>
        <v>172152256</v>
      </c>
      <c r="M93" s="4" cm="1">
        <f t="array" ref="M93">_xll.SNL.Clients.Office.Excel.Functions.SPG($A93, "IQ_AVG_DILUT_SHARES_OUT", M$3)</f>
        <v>172260429</v>
      </c>
      <c r="N93" s="4" cm="1">
        <f t="array" ref="N93">_xll.SNL.Clients.Office.Excel.Functions.SPG($A93, "IQ_AVG_DILUT_SHARES_OUT", N$3)</f>
        <v>172890387</v>
      </c>
      <c r="O93" s="4" cm="1">
        <f t="array" ref="O93">_xll.SNL.Clients.Office.Excel.Functions.SPG($A93, "IQ_AVG_DILUT_SHARES_OUT", O$3)</f>
        <v>172855218</v>
      </c>
      <c r="P93" s="4" cm="1">
        <f t="array" ref="P93">_xll.SNL.Clients.Office.Excel.Functions.SPG($A93, "IQ_AVG_DILUT_SHARES_OUT", P$3)</f>
        <v>172237194</v>
      </c>
      <c r="Q93" s="4" cm="1">
        <f t="array" ref="Q93">_xll.SNL.Clients.Office.Excel.Functions.SPG($A93, "IQ_AVG_DILUT_SHARES_OUT", Q$3)</f>
        <v>170848894</v>
      </c>
      <c r="R93" s="4" cm="1">
        <f t="array" ref="R93">_xll.SNL.Clients.Office.Excel.Functions.SPG($A93, "IQ_AVG_DILUT_SHARES_OUT", R$3)</f>
        <v>171636120</v>
      </c>
      <c r="S93" s="4" cm="1">
        <f t="array" ref="S93">_xll.SNL.Clients.Office.Excel.Functions.SPG($A93, "IQ_AVG_DILUT_SHARES_OUT", S$3)</f>
        <v>171071849</v>
      </c>
      <c r="T93" s="4" cm="1">
        <f t="array" ref="T93">_xll.SNL.Clients.Office.Excel.Functions.SPG($A93, "IQ_AVG_DILUT_SHARES_OUT", T$3)</f>
        <v>171026492</v>
      </c>
      <c r="U93" s="4" cm="1">
        <f t="array" ref="U93">_xll.SNL.Clients.Office.Excel.Functions.SPG($A93, "IQ_AVG_DILUT_SHARES_OUT", U$3)</f>
        <v>170770078</v>
      </c>
      <c r="V93" s="4" cm="1">
        <f t="array" ref="V93">_xll.SNL.Clients.Office.Excel.Functions.SPG($A93, "IQ_AVG_DILUT_SHARES_OUT", V$3)</f>
        <v>176653459</v>
      </c>
      <c r="W93" s="4" cm="1">
        <f t="array" ref="W93">_xll.SNL.Clients.Office.Excel.Functions.SPG($A93, "IQ_AVG_DILUT_SHARES_OUT", W$3)</f>
        <v>176836658</v>
      </c>
      <c r="X93" s="4" cm="1">
        <f t="array" ref="X93">_xll.SNL.Clients.Office.Excel.Functions.SPG($A93, "IQ_AVG_DILUT_SHARES_OUT", X$3)</f>
        <v>176750600</v>
      </c>
      <c r="Y93" s="4" cm="1">
        <f t="array" ref="Y93">_xll.SNL.Clients.Office.Excel.Functions.SPG($A93, "IQ_AVG_DILUT_SHARES_OUT", Y$3)</f>
        <v>176690824</v>
      </c>
      <c r="Z93" s="4" cm="1">
        <f t="array" ref="Z93">_xll.SNL.Clients.Office.Excel.Functions.SPG($A93, "IQ_AVG_DILUT_SHARES_OUT", Z$3)</f>
        <v>176464218</v>
      </c>
    </row>
    <row r="94" spans="1:26" x14ac:dyDescent="0.3">
      <c r="A94" s="11" t="s">
        <v>1124</v>
      </c>
      <c r="B94" s="4" cm="1">
        <f t="array" ref="B94">_xll.SNL.Clients.Office.Excel.Functions.SPG($A94, "IQ_AVG_DILUT_SHARES_OUT", B$3)</f>
        <v>49600000</v>
      </c>
      <c r="C94" s="4" cm="1">
        <f t="array" ref="C94">_xll.SNL.Clients.Office.Excel.Functions.SPG($A94, "IQ_AVG_DILUT_SHARES_OUT", C$3)</f>
        <v>50900000</v>
      </c>
      <c r="D94" s="4" cm="1">
        <f t="array" ref="D94">_xll.SNL.Clients.Office.Excel.Functions.SPG($A94, "IQ_AVG_DILUT_SHARES_OUT", D$3)</f>
        <v>51000000</v>
      </c>
      <c r="E94" s="4" cm="1">
        <f t="array" ref="E94">_xll.SNL.Clients.Office.Excel.Functions.SPG($A94, "IQ_AVG_DILUT_SHARES_OUT", E$3)</f>
        <v>50200000</v>
      </c>
      <c r="F94" s="4" cm="1">
        <f t="array" ref="F94">_xll.SNL.Clients.Office.Excel.Functions.SPG($A94, "IQ_AVG_DILUT_SHARES_OUT", F$3)</f>
        <v>49700000</v>
      </c>
      <c r="G94" s="4" cm="1">
        <f t="array" ref="G94">_xll.SNL.Clients.Office.Excel.Functions.SPG($A94, "IQ_AVG_DILUT_SHARES_OUT", G$3)</f>
        <v>49600000</v>
      </c>
      <c r="H94" s="4" cm="1">
        <f t="array" ref="H94">_xll.SNL.Clients.Office.Excel.Functions.SPG($A94, "IQ_AVG_DILUT_SHARES_OUT", H$3)</f>
        <v>50100000</v>
      </c>
      <c r="I94" s="4" cm="1">
        <f t="array" ref="I94">_xll.SNL.Clients.Office.Excel.Functions.SPG($A94, "IQ_AVG_DILUT_SHARES_OUT", I$3)</f>
        <v>50300000</v>
      </c>
      <c r="J94" s="4" cm="1">
        <f t="array" ref="J94">_xll.SNL.Clients.Office.Excel.Functions.SPG($A94, "IQ_AVG_DILUT_SHARES_OUT", J$3)</f>
        <v>50100000</v>
      </c>
      <c r="K94" s="4" cm="1">
        <f t="array" ref="K94">_xll.SNL.Clients.Office.Excel.Functions.SPG($A94, "IQ_AVG_DILUT_SHARES_OUT", K$3)</f>
        <v>49900000</v>
      </c>
      <c r="L94" s="4" cm="1">
        <f t="array" ref="L94">_xll.SNL.Clients.Office.Excel.Functions.SPG($A94, "IQ_AVG_DILUT_SHARES_OUT", L$3)</f>
        <v>49900000</v>
      </c>
      <c r="M94" s="4" cm="1">
        <f t="array" ref="M94">_xll.SNL.Clients.Office.Excel.Functions.SPG($A94, "IQ_AVG_DILUT_SHARES_OUT", M$3)</f>
        <v>49900000</v>
      </c>
      <c r="N94" s="4" cm="1">
        <f t="array" ref="N94">_xll.SNL.Clients.Office.Excel.Functions.SPG($A94, "IQ_AVG_DILUT_SHARES_OUT", N$3)</f>
        <v>50000000</v>
      </c>
      <c r="O94" s="4" t="str" cm="1">
        <f t="array" ref="O94">_xll.SNL.Clients.Office.Excel.Functions.SPG($A94, "IQ_AVG_DILUT_SHARES_OUT", O$3)</f>
        <v>NA</v>
      </c>
      <c r="P94" s="4" cm="1">
        <f t="array" ref="P94">_xll.SNL.Clients.Office.Excel.Functions.SPG($A94, "IQ_AVG_DILUT_SHARES_OUT", P$3)</f>
        <v>50000000</v>
      </c>
      <c r="Q94" s="4" cm="1">
        <f t="array" ref="Q94">_xll.SNL.Clients.Office.Excel.Functions.SPG($A94, "IQ_AVG_DILUT_SHARES_OUT", Q$3)</f>
        <v>50000000</v>
      </c>
      <c r="R94" s="4" cm="1">
        <f t="array" ref="R94">_xll.SNL.Clients.Office.Excel.Functions.SPG($A94, "IQ_AVG_DILUT_SHARES_OUT", R$3)</f>
        <v>49800000</v>
      </c>
      <c r="S94" s="4" t="str" cm="1">
        <f t="array" ref="S94">_xll.SNL.Clients.Office.Excel.Functions.SPG($A94, "IQ_AVG_DILUT_SHARES_OUT", S$3)</f>
        <v>NA</v>
      </c>
      <c r="T94" s="4" cm="1">
        <f t="array" ref="T94">_xll.SNL.Clients.Office.Excel.Functions.SPG($A94, "IQ_AVG_DILUT_SHARES_OUT", T$3)</f>
        <v>47800000</v>
      </c>
      <c r="U94" s="4" cm="1">
        <f t="array" ref="U94">_xll.SNL.Clients.Office.Excel.Functions.SPG($A94, "IQ_AVG_DILUT_SHARES_OUT", U$3)</f>
        <v>47700000</v>
      </c>
      <c r="V94" s="4" cm="1">
        <f t="array" ref="V94">_xll.SNL.Clients.Office.Excel.Functions.SPG($A94, "IQ_AVG_DILUT_SHARES_OUT", V$3)</f>
        <v>47700000</v>
      </c>
      <c r="W94" s="4" cm="1">
        <f t="array" ref="W94">_xll.SNL.Clients.Office.Excel.Functions.SPG($A94, "IQ_AVG_DILUT_SHARES_OUT", W$3)</f>
        <v>50300000</v>
      </c>
      <c r="X94" s="4" cm="1">
        <f t="array" ref="X94">_xll.SNL.Clients.Office.Excel.Functions.SPG($A94, "IQ_AVG_DILUT_SHARES_OUT", X$3)</f>
        <v>50400000</v>
      </c>
      <c r="Y94" s="4" cm="1">
        <f t="array" ref="Y94">_xll.SNL.Clients.Office.Excel.Functions.SPG($A94, "IQ_AVG_DILUT_SHARES_OUT", Y$3)</f>
        <v>52600000</v>
      </c>
      <c r="Z94" s="4" cm="1">
        <f t="array" ref="Z94">_xll.SNL.Clients.Office.Excel.Functions.SPG($A94, "IQ_AVG_DILUT_SHARES_OUT", Z$3)</f>
        <v>53200000</v>
      </c>
    </row>
    <row r="95" spans="1:26" x14ac:dyDescent="0.3">
      <c r="A95" s="11" t="s">
        <v>1125</v>
      </c>
      <c r="B95" s="4" cm="1">
        <f t="array" ref="B95">_xll.SNL.Clients.Office.Excel.Functions.SPG($A95, "IQ_AVG_DILUT_SHARES_OUT", B$3)</f>
        <v>46400000</v>
      </c>
      <c r="C95" s="4" cm="1">
        <f t="array" ref="C95">_xll.SNL.Clients.Office.Excel.Functions.SPG($A95, "IQ_AVG_DILUT_SHARES_OUT", C$3)</f>
        <v>45500000</v>
      </c>
      <c r="D95" s="4" cm="1">
        <f t="array" ref="D95">_xll.SNL.Clients.Office.Excel.Functions.SPG($A95, "IQ_AVG_DILUT_SHARES_OUT", D$3)</f>
        <v>45900000</v>
      </c>
      <c r="E95" s="4" cm="1">
        <f t="array" ref="E95">_xll.SNL.Clients.Office.Excel.Functions.SPG($A95, "IQ_AVG_DILUT_SHARES_OUT", E$3)</f>
        <v>46300000</v>
      </c>
      <c r="F95" s="4" cm="1">
        <f t="array" ref="F95">_xll.SNL.Clients.Office.Excel.Functions.SPG($A95, "IQ_AVG_DILUT_SHARES_OUT", F$3)</f>
        <v>45200000</v>
      </c>
      <c r="G95" s="4" cm="1">
        <f t="array" ref="G95">_xll.SNL.Clients.Office.Excel.Functions.SPG($A95, "IQ_AVG_DILUT_SHARES_OUT", G$3)</f>
        <v>44900000</v>
      </c>
      <c r="H95" s="4" cm="1">
        <f t="array" ref="H95">_xll.SNL.Clients.Office.Excel.Functions.SPG($A95, "IQ_AVG_DILUT_SHARES_OUT", H$3)</f>
        <v>45400000</v>
      </c>
      <c r="I95" s="4" cm="1">
        <f t="array" ref="I95">_xll.SNL.Clients.Office.Excel.Functions.SPG($A95, "IQ_AVG_DILUT_SHARES_OUT", I$3)</f>
        <v>45300000</v>
      </c>
      <c r="J95" s="4" cm="1">
        <f t="array" ref="J95">_xll.SNL.Clients.Office.Excel.Functions.SPG($A95, "IQ_AVG_DILUT_SHARES_OUT", J$3)</f>
        <v>45100000</v>
      </c>
      <c r="K95" s="4" cm="1">
        <f t="array" ref="K95">_xll.SNL.Clients.Office.Excel.Functions.SPG($A95, "IQ_AVG_DILUT_SHARES_OUT", K$3)</f>
        <v>44800000</v>
      </c>
      <c r="L95" s="4" cm="1">
        <f t="array" ref="L95">_xll.SNL.Clients.Office.Excel.Functions.SPG($A95, "IQ_AVG_DILUT_SHARES_OUT", L$3)</f>
        <v>43900000</v>
      </c>
      <c r="M95" s="4" cm="1">
        <f t="array" ref="M95">_xll.SNL.Clients.Office.Excel.Functions.SPG($A95, "IQ_AVG_DILUT_SHARES_OUT", M$3)</f>
        <v>44600000</v>
      </c>
      <c r="N95" s="4" cm="1">
        <f t="array" ref="N95">_xll.SNL.Clients.Office.Excel.Functions.SPG($A95, "IQ_AVG_DILUT_SHARES_OUT", N$3)</f>
        <v>45100000</v>
      </c>
      <c r="O95" s="4" cm="1">
        <f t="array" ref="O95">_xll.SNL.Clients.Office.Excel.Functions.SPG($A95, "IQ_AVG_DILUT_SHARES_OUT", O$3)</f>
        <v>45900000</v>
      </c>
      <c r="P95" s="4" cm="1">
        <f t="array" ref="P95">_xll.SNL.Clients.Office.Excel.Functions.SPG($A95, "IQ_AVG_DILUT_SHARES_OUT", P$3)</f>
        <v>47000000</v>
      </c>
      <c r="Q95" s="4" cm="1">
        <f t="array" ref="Q95">_xll.SNL.Clients.Office.Excel.Functions.SPG($A95, "IQ_AVG_DILUT_SHARES_OUT", Q$3)</f>
        <v>47600000</v>
      </c>
      <c r="R95" s="4" cm="1">
        <f t="array" ref="R95">_xll.SNL.Clients.Office.Excel.Functions.SPG($A95, "IQ_AVG_DILUT_SHARES_OUT", R$3)</f>
        <v>46700000</v>
      </c>
      <c r="S95" s="4" cm="1">
        <f t="array" ref="S95">_xll.SNL.Clients.Office.Excel.Functions.SPG($A95, "IQ_AVG_DILUT_SHARES_OUT", S$3)</f>
        <v>46100000</v>
      </c>
      <c r="T95" s="4" cm="1">
        <f t="array" ref="T95">_xll.SNL.Clients.Office.Excel.Functions.SPG($A95, "IQ_AVG_DILUT_SHARES_OUT", T$3)</f>
        <v>45700000</v>
      </c>
      <c r="U95" s="4" cm="1">
        <f t="array" ref="U95">_xll.SNL.Clients.Office.Excel.Functions.SPG($A95, "IQ_AVG_DILUT_SHARES_OUT", U$3)</f>
        <v>40900000</v>
      </c>
      <c r="V95" s="4" cm="1">
        <f t="array" ref="V95">_xll.SNL.Clients.Office.Excel.Functions.SPG($A95, "IQ_AVG_DILUT_SHARES_OUT", V$3)</f>
        <v>37800000</v>
      </c>
      <c r="W95" s="4" cm="1">
        <f t="array" ref="W95">_xll.SNL.Clients.Office.Excel.Functions.SPG($A95, "IQ_AVG_DILUT_SHARES_OUT", W$3)</f>
        <v>38100000</v>
      </c>
      <c r="X95" s="4" cm="1">
        <f t="array" ref="X95">_xll.SNL.Clients.Office.Excel.Functions.SPG($A95, "IQ_AVG_DILUT_SHARES_OUT", X$3)</f>
        <v>38100000</v>
      </c>
      <c r="Y95" s="4" cm="1">
        <f t="array" ref="Y95">_xll.SNL.Clients.Office.Excel.Functions.SPG($A95, "IQ_AVG_DILUT_SHARES_OUT", Y$3)</f>
        <v>38300000</v>
      </c>
      <c r="Z95" s="4" cm="1">
        <f t="array" ref="Z95">_xll.SNL.Clients.Office.Excel.Functions.SPG($A95, "IQ_AVG_DILUT_SHARES_OUT", Z$3)</f>
        <v>38100000</v>
      </c>
    </row>
    <row r="96" spans="1:26" x14ac:dyDescent="0.3">
      <c r="A96" s="11" t="s">
        <v>1126</v>
      </c>
      <c r="B96" s="4" cm="1">
        <f t="array" ref="B96">_xll.SNL.Clients.Office.Excel.Functions.SPG($A96, "IQ_AVG_DILUT_SHARES_OUT", B$3)</f>
        <v>29867000</v>
      </c>
      <c r="C96" s="4" cm="1">
        <f t="array" ref="C96">_xll.SNL.Clients.Office.Excel.Functions.SPG($A96, "IQ_AVG_DILUT_SHARES_OUT", C$3)</f>
        <v>29796000</v>
      </c>
      <c r="D96" s="4" cm="1">
        <f t="array" ref="D96">_xll.SNL.Clients.Office.Excel.Functions.SPG($A96, "IQ_AVG_DILUT_SHARES_OUT", D$3)</f>
        <v>29719000</v>
      </c>
      <c r="E96" s="4" cm="1">
        <f t="array" ref="E96">_xll.SNL.Clients.Office.Excel.Functions.SPG($A96, "IQ_AVG_DILUT_SHARES_OUT", E$3)</f>
        <v>29462000</v>
      </c>
      <c r="F96" s="4" cm="1">
        <f t="array" ref="F96">_xll.SNL.Clients.Office.Excel.Functions.SPG($A96, "IQ_AVG_DILUT_SHARES_OUT", F$3)</f>
        <v>29239000</v>
      </c>
      <c r="G96" s="4" cm="1">
        <f t="array" ref="G96">_xll.SNL.Clients.Office.Excel.Functions.SPG($A96, "IQ_AVG_DILUT_SHARES_OUT", G$3)</f>
        <v>28289000</v>
      </c>
      <c r="H96" s="4" cm="1">
        <f t="array" ref="H96">_xll.SNL.Clients.Office.Excel.Functions.SPG($A96, "IQ_AVG_DILUT_SHARES_OUT", H$3)</f>
        <v>28959000</v>
      </c>
      <c r="I96" s="4" cm="1">
        <f t="array" ref="I96">_xll.SNL.Clients.Office.Excel.Functions.SPG($A96, "IQ_AVG_DILUT_SHARES_OUT", I$3)</f>
        <v>28058000</v>
      </c>
      <c r="J96" s="4" cm="1">
        <f t="array" ref="J96">_xll.SNL.Clients.Office.Excel.Functions.SPG($A96, "IQ_AVG_DILUT_SHARES_OUT", J$3)</f>
        <v>27983000</v>
      </c>
      <c r="K96" s="4" cm="1">
        <f t="array" ref="K96">_xll.SNL.Clients.Office.Excel.Functions.SPG($A96, "IQ_AVG_DILUT_SHARES_OUT", K$3)</f>
        <v>27973000</v>
      </c>
      <c r="L96" s="4" cm="1">
        <f t="array" ref="L96">_xll.SNL.Clients.Office.Excel.Functions.SPG($A96, "IQ_AVG_DILUT_SHARES_OUT", L$3)</f>
        <v>28405000</v>
      </c>
      <c r="M96" s="4" cm="1">
        <f t="array" ref="M96">_xll.SNL.Clients.Office.Excel.Functions.SPG($A96, "IQ_AVG_DILUT_SHARES_OUT", M$3)</f>
        <v>28912000</v>
      </c>
      <c r="N96" s="4" cm="1">
        <f t="array" ref="N96">_xll.SNL.Clients.Office.Excel.Functions.SPG($A96, "IQ_AVG_DILUT_SHARES_OUT", N$3)</f>
        <v>28222000</v>
      </c>
      <c r="O96" s="4" cm="1">
        <f t="array" ref="O96">_xll.SNL.Clients.Office.Excel.Functions.SPG($A96, "IQ_AVG_DILUT_SHARES_OUT", O$3)</f>
        <v>28214650</v>
      </c>
      <c r="P96" s="4" cm="1">
        <f t="array" ref="P96">_xll.SNL.Clients.Office.Excel.Functions.SPG($A96, "IQ_AVG_DILUT_SHARES_OUT", P$3)</f>
        <v>28685000</v>
      </c>
      <c r="Q96" s="4" cm="1">
        <f t="array" ref="Q96">_xll.SNL.Clients.Office.Excel.Functions.SPG($A96, "IQ_AVG_DILUT_SHARES_OUT", Q$3)</f>
        <v>28669000</v>
      </c>
      <c r="R96" s="4" cm="1">
        <f t="array" ref="R96">_xll.SNL.Clients.Office.Excel.Functions.SPG($A96, "IQ_AVG_DILUT_SHARES_OUT", R$3)</f>
        <v>28946945</v>
      </c>
      <c r="S96" s="4" cm="1">
        <f t="array" ref="S96">_xll.SNL.Clients.Office.Excel.Functions.SPG($A96, "IQ_AVG_DILUT_SHARES_OUT", S$3)</f>
        <v>28944908</v>
      </c>
      <c r="T96" s="4" cm="1">
        <f t="array" ref="T96">_xll.SNL.Clients.Office.Excel.Functions.SPG($A96, "IQ_AVG_DILUT_SHARES_OUT", T$3)</f>
        <v>29357959</v>
      </c>
      <c r="U96" s="4" cm="1">
        <f t="array" ref="U96">_xll.SNL.Clients.Office.Excel.Functions.SPG($A96, "IQ_AVG_DILUT_SHARES_OUT", U$3)</f>
        <v>38988528</v>
      </c>
      <c r="V96" s="4" cm="1">
        <f t="array" ref="V96">_xll.SNL.Clients.Office.Excel.Functions.SPG($A96, "IQ_AVG_DILUT_SHARES_OUT", V$3)</f>
        <v>42186280</v>
      </c>
      <c r="W96" s="4" cm="1">
        <f t="array" ref="W96">_xll.SNL.Clients.Office.Excel.Functions.SPG($A96, "IQ_AVG_DILUT_SHARES_OUT", W$3)</f>
        <v>19463329</v>
      </c>
      <c r="X96" s="4" cm="1">
        <f t="array" ref="X96">_xll.SNL.Clients.Office.Excel.Functions.SPG($A96, "IQ_AVG_DILUT_SHARES_OUT", X$3)</f>
        <v>35918916</v>
      </c>
      <c r="Y96" s="4" cm="1">
        <f t="array" ref="Y96">_xll.SNL.Clients.Office.Excel.Functions.SPG($A96, "IQ_AVG_DILUT_SHARES_OUT", Y$3)</f>
        <v>35918916</v>
      </c>
      <c r="Z96" s="4" cm="1">
        <f t="array" ref="Z96">_xll.SNL.Clients.Office.Excel.Functions.SPG($A96, "IQ_AVG_DILUT_SHARES_OUT", Z$3)</f>
        <v>35825527</v>
      </c>
    </row>
    <row r="97" spans="1:26" x14ac:dyDescent="0.3">
      <c r="A97" s="11" t="s">
        <v>1127</v>
      </c>
      <c r="B97" s="4" cm="1">
        <f t="array" ref="B97">_xll.SNL.Clients.Office.Excel.Functions.SPG($A97, "IQ_AVG_DILUT_SHARES_OUT", B$3)</f>
        <v>89567747</v>
      </c>
      <c r="C97" s="4" cm="1">
        <f t="array" ref="C97">_xll.SNL.Clients.Office.Excel.Functions.SPG($A97, "IQ_AVG_DILUT_SHARES_OUT", C$3)</f>
        <v>89483964</v>
      </c>
      <c r="D97" s="4" cm="1">
        <f t="array" ref="D97">_xll.SNL.Clients.Office.Excel.Functions.SPG($A97, "IQ_AVG_DILUT_SHARES_OUT", D$3)</f>
        <v>89319611</v>
      </c>
      <c r="E97" s="4" cm="1">
        <f t="array" ref="E97">_xll.SNL.Clients.Office.Excel.Functions.SPG($A97, "IQ_AVG_DILUT_SHARES_OUT", E$3)</f>
        <v>89222315</v>
      </c>
      <c r="F97" s="4" cm="1">
        <f t="array" ref="F97">_xll.SNL.Clients.Office.Excel.Functions.SPG($A97, "IQ_AVG_DILUT_SHARES_OUT", F$3)</f>
        <v>89181508</v>
      </c>
      <c r="G97" s="4" cm="1">
        <f t="array" ref="G97">_xll.SNL.Clients.Office.Excel.Functions.SPG($A97, "IQ_AVG_DILUT_SHARES_OUT", G$3)</f>
        <v>89035505</v>
      </c>
      <c r="H97" s="4" cm="1">
        <f t="array" ref="H97">_xll.SNL.Clients.Office.Excel.Functions.SPG($A97, "IQ_AVG_DILUT_SHARES_OUT", H$3)</f>
        <v>88971210</v>
      </c>
      <c r="I97" s="4" cm="1">
        <f t="array" ref="I97">_xll.SNL.Clients.Office.Excel.Functions.SPG($A97, "IQ_AVG_DILUT_SHARES_OUT", I$3)</f>
        <v>88926543</v>
      </c>
      <c r="J97" s="4" cm="1">
        <f t="array" ref="J97">_xll.SNL.Clients.Office.Excel.Functions.SPG($A97, "IQ_AVG_DILUT_SHARES_OUT", J$3)</f>
        <v>86837806</v>
      </c>
      <c r="K97" s="4" cm="1">
        <f t="array" ref="K97">_xll.SNL.Clients.Office.Excel.Functions.SPG($A97, "IQ_AVG_DILUT_SHARES_OUT", K$3)</f>
        <v>77065076</v>
      </c>
      <c r="L97" s="4" cm="1">
        <f t="array" ref="L97">_xll.SNL.Clients.Office.Excel.Functions.SPG($A97, "IQ_AVG_DILUT_SHARES_OUT", L$3)</f>
        <v>77007971</v>
      </c>
      <c r="M97" s="4" cm="1">
        <f t="array" ref="M97">_xll.SNL.Clients.Office.Excel.Functions.SPG($A97, "IQ_AVG_DILUT_SHARES_OUT", M$3)</f>
        <v>77419288</v>
      </c>
      <c r="N97" s="4" cm="1">
        <f t="array" ref="N97">_xll.SNL.Clients.Office.Excel.Functions.SPG($A97, "IQ_AVG_DILUT_SHARES_OUT", N$3)</f>
        <v>77926822</v>
      </c>
      <c r="O97" s="4" cm="1">
        <f t="array" ref="O97">_xll.SNL.Clients.Office.Excel.Functions.SPG($A97, "IQ_AVG_DILUT_SHARES_OUT", O$3)</f>
        <v>77864097</v>
      </c>
      <c r="P97" s="4" cm="1">
        <f t="array" ref="P97">_xll.SNL.Clients.Office.Excel.Functions.SPG($A97, "IQ_AVG_DILUT_SHARES_OUT", P$3)</f>
        <v>78240633</v>
      </c>
      <c r="Q97" s="4" cm="1">
        <f t="array" ref="Q97">_xll.SNL.Clients.Office.Excel.Functions.SPG($A97, "IQ_AVG_DILUT_SHARES_OUT", Q$3)</f>
        <v>78470451</v>
      </c>
      <c r="R97" s="4" cm="1">
        <f t="array" ref="R97">_xll.SNL.Clients.Office.Excel.Functions.SPG($A97, "IQ_AVG_DILUT_SHARES_OUT", R$3)</f>
        <v>78404063</v>
      </c>
      <c r="S97" s="4" cm="1">
        <f t="array" ref="S97">_xll.SNL.Clients.Office.Excel.Functions.SPG($A97, "IQ_AVG_DILUT_SHARES_OUT", S$3)</f>
        <v>78680873</v>
      </c>
      <c r="T97" s="4" cm="1">
        <f t="array" ref="T97">_xll.SNL.Clients.Office.Excel.Functions.SPG($A97, "IQ_AVG_DILUT_SHARES_OUT", T$3)</f>
        <v>79055901</v>
      </c>
      <c r="U97" s="4" cm="1">
        <f t="array" ref="U97">_xll.SNL.Clients.Office.Excel.Functions.SPG($A97, "IQ_AVG_DILUT_SHARES_OUT", U$3)</f>
        <v>79015274</v>
      </c>
      <c r="V97" s="4" cm="1">
        <f t="array" ref="V97">_xll.SNL.Clients.Office.Excel.Functions.SPG($A97, "IQ_AVG_DILUT_SHARES_OUT", V$3)</f>
        <v>79665774</v>
      </c>
      <c r="W97" s="4" cm="1">
        <f t="array" ref="W97">_xll.SNL.Clients.Office.Excel.Functions.SPG($A97, "IQ_AVG_DILUT_SHARES_OUT", W$3)</f>
        <v>79845447</v>
      </c>
      <c r="X97" s="4" cm="1">
        <f t="array" ref="X97">_xll.SNL.Clients.Office.Excel.Functions.SPG($A97, "IQ_AVG_DILUT_SHARES_OUT", X$3)</f>
        <v>79883510</v>
      </c>
      <c r="Y97" s="4" cm="1">
        <f t="array" ref="Y97">_xll.SNL.Clients.Office.Excel.Functions.SPG($A97, "IQ_AVG_DILUT_SHARES_OUT", Y$3)</f>
        <v>79886292</v>
      </c>
      <c r="Z97" s="4" cm="1">
        <f t="array" ref="Z97">_xll.SNL.Clients.Office.Excel.Functions.SPG($A97, "IQ_AVG_DILUT_SHARES_OUT", Z$3)</f>
        <v>79843578</v>
      </c>
    </row>
    <row r="98" spans="1:26" x14ac:dyDescent="0.3">
      <c r="A98" s="11" t="s">
        <v>1128</v>
      </c>
      <c r="B98" s="4" cm="1">
        <f t="array" ref="B98">_xll.SNL.Clients.Office.Excel.Functions.SPG($A98, "IQ_AVG_DILUT_SHARES_OUT", B$3)</f>
        <v>5644766</v>
      </c>
      <c r="C98" s="4" cm="1">
        <f t="array" ref="C98">_xll.SNL.Clients.Office.Excel.Functions.SPG($A98, "IQ_AVG_DILUT_SHARES_OUT", C$3)</f>
        <v>5623747</v>
      </c>
      <c r="D98" s="4" cm="1">
        <f t="array" ref="D98">_xll.SNL.Clients.Office.Excel.Functions.SPG($A98, "IQ_AVG_DILUT_SHARES_OUT", D$3)</f>
        <v>6037624</v>
      </c>
      <c r="E98" s="4" cm="1">
        <f t="array" ref="E98">_xll.SNL.Clients.Office.Excel.Functions.SPG($A98, "IQ_AVG_DILUT_SHARES_OUT", E$3)</f>
        <v>6029382</v>
      </c>
      <c r="F98" s="4" cm="1">
        <f t="array" ref="F98">_xll.SNL.Clients.Office.Excel.Functions.SPG($A98, "IQ_AVG_DILUT_SHARES_OUT", F$3)</f>
        <v>6026462</v>
      </c>
      <c r="G98" s="4" cm="1">
        <f t="array" ref="G98">_xll.SNL.Clients.Office.Excel.Functions.SPG($A98, "IQ_AVG_DILUT_SHARES_OUT", G$3)</f>
        <v>6025092</v>
      </c>
      <c r="H98" s="4" cm="1">
        <f t="array" ref="H98">_xll.SNL.Clients.Office.Excel.Functions.SPG($A98, "IQ_AVG_DILUT_SHARES_OUT", H$3)</f>
        <v>6026285</v>
      </c>
      <c r="I98" s="4" cm="1">
        <f t="array" ref="I98">_xll.SNL.Clients.Office.Excel.Functions.SPG($A98, "IQ_AVG_DILUT_SHARES_OUT", I$3)</f>
        <v>6070996</v>
      </c>
      <c r="J98" s="4" cm="1">
        <f t="array" ref="J98">_xll.SNL.Clients.Office.Excel.Functions.SPG($A98, "IQ_AVG_DILUT_SHARES_OUT", J$3)</f>
        <v>6128274</v>
      </c>
      <c r="K98" s="4" cm="1">
        <f t="array" ref="K98">_xll.SNL.Clients.Office.Excel.Functions.SPG($A98, "IQ_AVG_DILUT_SHARES_OUT", K$3)</f>
        <v>5769537</v>
      </c>
      <c r="L98" s="4" cm="1">
        <f t="array" ref="L98">_xll.SNL.Clients.Office.Excel.Functions.SPG($A98, "IQ_AVG_DILUT_SHARES_OUT", L$3)</f>
        <v>6261257</v>
      </c>
      <c r="M98" s="4" cm="1">
        <f t="array" ref="M98">_xll.SNL.Clients.Office.Excel.Functions.SPG($A98, "IQ_AVG_DILUT_SHARES_OUT", M$3)</f>
        <v>6369649</v>
      </c>
      <c r="N98" s="4" cm="1">
        <f t="array" ref="N98">_xll.SNL.Clients.Office.Excel.Functions.SPG($A98, "IQ_AVG_DILUT_SHARES_OUT", N$3)</f>
        <v>6444963</v>
      </c>
      <c r="O98" s="4" cm="1">
        <f t="array" ref="O98">_xll.SNL.Clients.Office.Excel.Functions.SPG($A98, "IQ_AVG_DILUT_SHARES_OUT", O$3)</f>
        <v>6460356</v>
      </c>
      <c r="P98" s="4" cm="1">
        <f t="array" ref="P98">_xll.SNL.Clients.Office.Excel.Functions.SPG($A98, "IQ_AVG_DILUT_SHARES_OUT", P$3)</f>
        <v>6460875</v>
      </c>
      <c r="Q98" s="4" cm="1">
        <f t="array" ref="Q98">_xll.SNL.Clients.Office.Excel.Functions.SPG($A98, "IQ_AVG_DILUT_SHARES_OUT", Q$3)</f>
        <v>6455817</v>
      </c>
      <c r="R98" s="4" cm="1">
        <f t="array" ref="R98">_xll.SNL.Clients.Office.Excel.Functions.SPG($A98, "IQ_AVG_DILUT_SHARES_OUT", R$3)</f>
        <v>6168261</v>
      </c>
      <c r="S98" s="4" cm="1">
        <f t="array" ref="S98">_xll.SNL.Clients.Office.Excel.Functions.SPG($A98, "IQ_AVG_DILUT_SHARES_OUT", S$3)</f>
        <v>6055620</v>
      </c>
      <c r="T98" s="4" cm="1">
        <f t="array" ref="T98">_xll.SNL.Clients.Office.Excel.Functions.SPG($A98, "IQ_AVG_DILUT_SHARES_OUT", T$3)</f>
        <v>6050415</v>
      </c>
      <c r="U98" s="4" cm="1">
        <f t="array" ref="U98">_xll.SNL.Clients.Office.Excel.Functions.SPG($A98, "IQ_AVG_DILUT_SHARES_OUT", U$3)</f>
        <v>5883417</v>
      </c>
      <c r="V98" s="4" cm="1">
        <f t="array" ref="V98">_xll.SNL.Clients.Office.Excel.Functions.SPG($A98, "IQ_AVG_DILUT_SHARES_OUT", V$3)</f>
        <v>5755059</v>
      </c>
      <c r="W98" s="4" cm="1">
        <f t="array" ref="W98">_xll.SNL.Clients.Office.Excel.Functions.SPG($A98, "IQ_AVG_DILUT_SHARES_OUT", W$3)</f>
        <v>5751970</v>
      </c>
      <c r="X98" s="4" cm="1">
        <f t="array" ref="X98">_xll.SNL.Clients.Office.Excel.Functions.SPG($A98, "IQ_AVG_DILUT_SHARES_OUT", X$3)</f>
        <v>5741666</v>
      </c>
      <c r="Y98" s="4" cm="1">
        <f t="array" ref="Y98">_xll.SNL.Clients.Office.Excel.Functions.SPG($A98, "IQ_AVG_DILUT_SHARES_OUT", Y$3)</f>
        <v>5730238</v>
      </c>
      <c r="Z98" s="4" cm="1">
        <f t="array" ref="Z98">_xll.SNL.Clients.Office.Excel.Functions.SPG($A98, "IQ_AVG_DILUT_SHARES_OUT", Z$3)</f>
        <v>5716585</v>
      </c>
    </row>
    <row r="99" spans="1:26" x14ac:dyDescent="0.3">
      <c r="A99" s="11" t="s">
        <v>1129</v>
      </c>
      <c r="B99" s="4" cm="1">
        <f t="array" ref="B99">_xll.SNL.Clients.Office.Excel.Functions.SPG($A99, "IQ_AVG_DILUT_SHARES_OUT", B$3)</f>
        <v>68664000</v>
      </c>
      <c r="C99" s="4" cm="1">
        <f t="array" ref="C99">_xll.SNL.Clients.Office.Excel.Functions.SPG($A99, "IQ_AVG_DILUT_SHARES_OUT", C$3)</f>
        <v>80359000</v>
      </c>
      <c r="D99" s="4" cm="1">
        <f t="array" ref="D99">_xll.SNL.Clients.Office.Excel.Functions.SPG($A99, "IQ_AVG_DILUT_SHARES_OUT", D$3)</f>
        <v>80190000</v>
      </c>
      <c r="E99" s="4" cm="1">
        <f t="array" ref="E99">_xll.SNL.Clients.Office.Excel.Functions.SPG($A99, "IQ_AVG_DILUT_SHARES_OUT", E$3)</f>
        <v>66579000</v>
      </c>
      <c r="F99" s="4" cm="1">
        <f t="array" ref="F99">_xll.SNL.Clients.Office.Excel.Functions.SPG($A99, "IQ_AVG_DILUT_SHARES_OUT", F$3)</f>
        <v>79556000</v>
      </c>
      <c r="G99" s="4" cm="1">
        <f t="array" ref="G99">_xll.SNL.Clients.Office.Excel.Functions.SPG($A99, "IQ_AVG_DILUT_SHARES_OUT", G$3)</f>
        <v>79860000</v>
      </c>
      <c r="H99" s="4" cm="1">
        <f t="array" ref="H99">_xll.SNL.Clients.Office.Excel.Functions.SPG($A99, "IQ_AVG_DILUT_SHARES_OUT", H$3)</f>
        <v>65486000</v>
      </c>
      <c r="I99" s="4" cm="1">
        <f t="array" ref="I99">_xll.SNL.Clients.Office.Excel.Functions.SPG($A99, "IQ_AVG_DILUT_SHARES_OUT", I$3)</f>
        <v>65003000</v>
      </c>
      <c r="J99" s="4" cm="1">
        <f t="array" ref="J99">_xll.SNL.Clients.Office.Excel.Functions.SPG($A99, "IQ_AVG_DILUT_SHARES_OUT", J$3)</f>
        <v>79155000</v>
      </c>
      <c r="K99" s="4" cm="1">
        <f t="array" ref="K99">_xll.SNL.Clients.Office.Excel.Functions.SPG($A99, "IQ_AVG_DILUT_SHARES_OUT", K$3)</f>
        <v>76410000</v>
      </c>
      <c r="L99" s="4" cm="1">
        <f t="array" ref="L99">_xll.SNL.Clients.Office.Excel.Functions.SPG($A99, "IQ_AVG_DILUT_SHARES_OUT", L$3)</f>
        <v>61106000</v>
      </c>
      <c r="M99" s="4" cm="1">
        <f t="array" ref="M99">_xll.SNL.Clients.Office.Excel.Functions.SPG($A99, "IQ_AVG_DILUT_SHARES_OUT", M$3)</f>
        <v>76322000</v>
      </c>
      <c r="N99" s="4" cm="1">
        <f t="array" ref="N99">_xll.SNL.Clients.Office.Excel.Functions.SPG($A99, "IQ_AVG_DILUT_SHARES_OUT", N$3)</f>
        <v>76162000</v>
      </c>
      <c r="O99" s="4" cm="1">
        <f t="array" ref="O99">_xll.SNL.Clients.Office.Excel.Functions.SPG($A99, "IQ_AVG_DILUT_SHARES_OUT", O$3)</f>
        <v>76148000</v>
      </c>
      <c r="P99" s="4" cm="1">
        <f t="array" ref="P99">_xll.SNL.Clients.Office.Excel.Functions.SPG($A99, "IQ_AVG_DILUT_SHARES_OUT", P$3)</f>
        <v>76082000</v>
      </c>
      <c r="Q99" s="4" cm="1">
        <f t="array" ref="Q99">_xll.SNL.Clients.Office.Excel.Functions.SPG($A99, "IQ_AVG_DILUT_SHARES_OUT", Q$3)</f>
        <v>75997000</v>
      </c>
      <c r="R99" s="4" cm="1">
        <f t="array" ref="R99">_xll.SNL.Clients.Office.Excel.Functions.SPG($A99, "IQ_AVG_DILUT_SHARES_OUT", R$3)</f>
        <v>75774000</v>
      </c>
      <c r="S99" s="4" cm="1">
        <f t="array" ref="S99">_xll.SNL.Clients.Office.Excel.Functions.SPG($A99, "IQ_AVG_DILUT_SHARES_OUT", S$3)</f>
        <v>47985000</v>
      </c>
      <c r="T99" s="4" cm="1">
        <f t="array" ref="T99">_xll.SNL.Clients.Office.Excel.Functions.SPG($A99, "IQ_AVG_DILUT_SHARES_OUT", T$3)</f>
        <v>75622000</v>
      </c>
      <c r="U99" s="4" cm="1">
        <f t="array" ref="U99">_xll.SNL.Clients.Office.Excel.Functions.SPG($A99, "IQ_AVG_DILUT_SHARES_OUT", U$3)</f>
        <v>75367000</v>
      </c>
      <c r="V99" s="4" cm="1">
        <f t="array" ref="V99">_xll.SNL.Clients.Office.Excel.Functions.SPG($A99, "IQ_AVG_DILUT_SHARES_OUT", V$3)</f>
        <v>75395000</v>
      </c>
      <c r="W99" s="4" cm="1">
        <f t="array" ref="W99">_xll.SNL.Clients.Office.Excel.Functions.SPG($A99, "IQ_AVG_DILUT_SHARES_OUT", W$3)</f>
        <v>75405000</v>
      </c>
      <c r="X99" s="4" cm="1">
        <f t="array" ref="X99">_xll.SNL.Clients.Office.Excel.Functions.SPG($A99, "IQ_AVG_DILUT_SHARES_OUT", X$3)</f>
        <v>47322000</v>
      </c>
      <c r="Y99" s="4" cm="1">
        <f t="array" ref="Y99">_xll.SNL.Clients.Office.Excel.Functions.SPG($A99, "IQ_AVG_DILUT_SHARES_OUT", Y$3)</f>
        <v>47145000</v>
      </c>
      <c r="Z99" s="4" cm="1">
        <f t="array" ref="Z99">_xll.SNL.Clients.Office.Excel.Functions.SPG($A99, "IQ_AVG_DILUT_SHARES_OUT", Z$3)</f>
        <v>75246000</v>
      </c>
    </row>
    <row r="100" spans="1:26" x14ac:dyDescent="0.3">
      <c r="A100" s="11" t="s">
        <v>1130</v>
      </c>
      <c r="B100" s="4" cm="1">
        <f t="array" ref="B100">_xll.SNL.Clients.Office.Excel.Functions.SPG($A100, "IQ_AVG_DILUT_SHARES_OUT", B$3)</f>
        <v>48971000</v>
      </c>
      <c r="C100" s="4" cm="1">
        <f t="array" ref="C100">_xll.SNL.Clients.Office.Excel.Functions.SPG($A100, "IQ_AVG_DILUT_SHARES_OUT", C$3)</f>
        <v>48970000</v>
      </c>
      <c r="D100" s="4" cm="1">
        <f t="array" ref="D100">_xll.SNL.Clients.Office.Excel.Functions.SPG($A100, "IQ_AVG_DILUT_SHARES_OUT", D$3)</f>
        <v>48932000</v>
      </c>
      <c r="E100" s="4" cm="1">
        <f t="array" ref="E100">_xll.SNL.Clients.Office.Excel.Functions.SPG($A100, "IQ_AVG_DILUT_SHARES_OUT", E$3)</f>
        <v>48902000</v>
      </c>
      <c r="F100" s="4" cm="1">
        <f t="array" ref="F100">_xll.SNL.Clients.Office.Excel.Functions.SPG($A100, "IQ_AVG_DILUT_SHARES_OUT", F$3)</f>
        <v>48884000</v>
      </c>
      <c r="G100" s="4" cm="1">
        <f t="array" ref="G100">_xll.SNL.Clients.Office.Excel.Functions.SPG($A100, "IQ_AVG_DILUT_SHARES_OUT", G$3)</f>
        <v>48866000</v>
      </c>
      <c r="H100" s="4" cm="1">
        <f t="array" ref="H100">_xll.SNL.Clients.Office.Excel.Functions.SPG($A100, "IQ_AVG_DILUT_SHARES_OUT", H$3)</f>
        <v>48840000</v>
      </c>
      <c r="I100" s="4" cm="1">
        <f t="array" ref="I100">_xll.SNL.Clients.Office.Excel.Functions.SPG($A100, "IQ_AVG_DILUT_SHARES_OUT", I$3)</f>
        <v>48838000</v>
      </c>
      <c r="J100" s="4" cm="1">
        <f t="array" ref="J100">_xll.SNL.Clients.Office.Excel.Functions.SPG($A100, "IQ_AVG_DILUT_SHARES_OUT", J$3)</f>
        <v>48842000</v>
      </c>
      <c r="K100" s="4" cm="1">
        <f t="array" ref="K100">_xll.SNL.Clients.Office.Excel.Functions.SPG($A100, "IQ_AVG_DILUT_SHARES_OUT", K$3)</f>
        <v>48840000</v>
      </c>
      <c r="L100" s="4" cm="1">
        <f t="array" ref="L100">_xll.SNL.Clients.Office.Excel.Functions.SPG($A100, "IQ_AVG_DILUT_SHARES_OUT", L$3)</f>
        <v>48811000</v>
      </c>
      <c r="M100" s="4" cm="1">
        <f t="array" ref="M100">_xll.SNL.Clients.Office.Excel.Functions.SPG($A100, "IQ_AVG_DILUT_SHARES_OUT", M$3)</f>
        <v>47831000</v>
      </c>
      <c r="N100" s="4" cm="1">
        <f t="array" ref="N100">_xll.SNL.Clients.Office.Excel.Functions.SPG($A100, "IQ_AVG_DILUT_SHARES_OUT", N$3)</f>
        <v>49036000</v>
      </c>
      <c r="O100" s="4" cm="1">
        <f t="array" ref="O100">_xll.SNL.Clients.Office.Excel.Functions.SPG($A100, "IQ_AVG_DILUT_SHARES_OUT", O$3)</f>
        <v>49016000</v>
      </c>
      <c r="P100" s="4" cm="1">
        <f t="array" ref="P100">_xll.SNL.Clients.Office.Excel.Functions.SPG($A100, "IQ_AVG_DILUT_SHARES_OUT", P$3)</f>
        <v>48858000</v>
      </c>
      <c r="Q100" s="4" cm="1">
        <f t="array" ref="Q100">_xll.SNL.Clients.Office.Excel.Functions.SPG($A100, "IQ_AVG_DILUT_SHARES_OUT", Q$3)</f>
        <v>48636000</v>
      </c>
      <c r="R100" s="4" cm="1">
        <f t="array" ref="R100">_xll.SNL.Clients.Office.Excel.Functions.SPG($A100, "IQ_AVG_DILUT_SHARES_OUT", R$3)</f>
        <v>48659000</v>
      </c>
      <c r="S100" s="4" cm="1">
        <f t="array" ref="S100">_xll.SNL.Clients.Office.Excel.Functions.SPG($A100, "IQ_AVG_DILUT_SHARES_OUT", S$3)</f>
        <v>48645000</v>
      </c>
      <c r="T100" s="4" cm="1">
        <f t="array" ref="T100">_xll.SNL.Clients.Office.Excel.Functions.SPG($A100, "IQ_AVG_DILUT_SHARES_OUT", T$3)</f>
        <v>48501000</v>
      </c>
      <c r="U100" s="4" cm="1">
        <f t="array" ref="U100">_xll.SNL.Clients.Office.Excel.Functions.SPG($A100, "IQ_AVG_DILUT_SHARES_OUT", U$3)</f>
        <v>48608000</v>
      </c>
      <c r="V100" s="4" cm="1">
        <f t="array" ref="V100">_xll.SNL.Clients.Office.Excel.Functions.SPG($A100, "IQ_AVG_DILUT_SHARES_OUT", V$3)</f>
        <v>48588000</v>
      </c>
      <c r="W100" s="4" cm="1">
        <f t="array" ref="W100">_xll.SNL.Clients.Office.Excel.Functions.SPG($A100, "IQ_AVG_DILUT_SHARES_OUT", W$3)</f>
        <v>48447000</v>
      </c>
      <c r="X100" s="4" cm="1">
        <f t="array" ref="X100">_xll.SNL.Clients.Office.Excel.Functions.SPG($A100, "IQ_AVG_DILUT_SHARES_OUT", X$3)</f>
        <v>48446000</v>
      </c>
      <c r="Y100" s="4" cm="1">
        <f t="array" ref="Y100">_xll.SNL.Clients.Office.Excel.Functions.SPG($A100, "IQ_AVG_DILUT_SHARES_OUT", Y$3)</f>
        <v>48442000</v>
      </c>
      <c r="Z100" s="4" cm="1">
        <f t="array" ref="Z100">_xll.SNL.Clients.Office.Excel.Functions.SPG($A100, "IQ_AVG_DILUT_SHARES_OUT", Z$3)</f>
        <v>48533000</v>
      </c>
    </row>
    <row r="101" spans="1:26" x14ac:dyDescent="0.3">
      <c r="A101" s="11" t="s">
        <v>1131</v>
      </c>
      <c r="B101" s="4" t="str" cm="1">
        <f t="array" ref="B101">_xll.SNL.Clients.Office.Excel.Functions.SPG($A101, "IQ_AVG_DILUT_SHARES_OUT", B$3)</f>
        <v>NA</v>
      </c>
      <c r="C101" s="4" cm="1">
        <f t="array" ref="C101">_xll.SNL.Clients.Office.Excel.Functions.SPG($A101, "IQ_AVG_DILUT_SHARES_OUT", C$3)</f>
        <v>32624000</v>
      </c>
      <c r="D101" s="4" cm="1">
        <f t="array" ref="D101">_xll.SNL.Clients.Office.Excel.Functions.SPG($A101, "IQ_AVG_DILUT_SHARES_OUT", D$3)</f>
        <v>33541000</v>
      </c>
      <c r="E101" s="4" cm="1">
        <f t="array" ref="E101">_xll.SNL.Clients.Office.Excel.Functions.SPG($A101, "IQ_AVG_DILUT_SHARES_OUT", E$3)</f>
        <v>33989000</v>
      </c>
      <c r="F101" s="4" cm="1">
        <f t="array" ref="F101">_xll.SNL.Clients.Office.Excel.Functions.SPG($A101, "IQ_AVG_DILUT_SHARES_OUT", F$3)</f>
        <v>33899000</v>
      </c>
      <c r="G101" s="4" cm="1">
        <f t="array" ref="G101">_xll.SNL.Clients.Office.Excel.Functions.SPG($A101, "IQ_AVG_DILUT_SHARES_OUT", G$3)</f>
        <v>34080000</v>
      </c>
      <c r="H101" s="4" cm="1">
        <f t="array" ref="H101">_xll.SNL.Clients.Office.Excel.Functions.SPG($A101, "IQ_AVG_DILUT_SHARES_OUT", H$3)</f>
        <v>33933000</v>
      </c>
      <c r="I101" s="4" cm="1">
        <f t="array" ref="I101">_xll.SNL.Clients.Office.Excel.Functions.SPG($A101, "IQ_AVG_DILUT_SHARES_OUT", I$3)</f>
        <v>34280000</v>
      </c>
      <c r="J101" s="4" cm="1">
        <f t="array" ref="J101">_xll.SNL.Clients.Office.Excel.Functions.SPG($A101, "IQ_AVG_DILUT_SHARES_OUT", J$3)</f>
        <v>34407000</v>
      </c>
      <c r="K101" s="4" cm="1">
        <f t="array" ref="K101">_xll.SNL.Clients.Office.Excel.Functions.SPG($A101, "IQ_AVG_DILUT_SHARES_OUT", K$3)</f>
        <v>34650000</v>
      </c>
      <c r="L101" s="4" cm="1">
        <f t="array" ref="L101">_xll.SNL.Clients.Office.Excel.Functions.SPG($A101, "IQ_AVG_DILUT_SHARES_OUT", L$3)</f>
        <v>34886000</v>
      </c>
      <c r="M101" s="4" cm="1">
        <f t="array" ref="M101">_xll.SNL.Clients.Office.Excel.Functions.SPG($A101, "IQ_AVG_DILUT_SHARES_OUT", M$3)</f>
        <v>35498000</v>
      </c>
      <c r="N101" s="4" cm="1">
        <f t="array" ref="N101">_xll.SNL.Clients.Office.Excel.Functions.SPG($A101, "IQ_AVG_DILUT_SHARES_OUT", N$3)</f>
        <v>36676000</v>
      </c>
      <c r="O101" s="4" cm="1">
        <f t="array" ref="O101">_xll.SNL.Clients.Office.Excel.Functions.SPG($A101, "IQ_AVG_DILUT_SHARES_OUT", O$3)</f>
        <v>37019000</v>
      </c>
      <c r="P101" s="4" cm="1">
        <f t="array" ref="P101">_xll.SNL.Clients.Office.Excel.Functions.SPG($A101, "IQ_AVG_DILUT_SHARES_OUT", P$3)</f>
        <v>37346000</v>
      </c>
      <c r="Q101" s="4" cm="1">
        <f t="array" ref="Q101">_xll.SNL.Clients.Office.Excel.Functions.SPG($A101, "IQ_AVG_DILUT_SHARES_OUT", Q$3)</f>
        <v>37147000</v>
      </c>
      <c r="R101" s="4" cm="1">
        <f t="array" ref="R101">_xll.SNL.Clients.Office.Excel.Functions.SPG($A101, "IQ_AVG_DILUT_SHARES_OUT", R$3)</f>
        <v>36865000</v>
      </c>
      <c r="S101" s="4" cm="1">
        <f t="array" ref="S101">_xll.SNL.Clients.Office.Excel.Functions.SPG($A101, "IQ_AVG_DILUT_SHARES_OUT", S$3)</f>
        <v>36564000</v>
      </c>
      <c r="T101" s="4" cm="1">
        <f t="array" ref="T101">_xll.SNL.Clients.Office.Excel.Functions.SPG($A101, "IQ_AVG_DILUT_SHARES_OUT", T$3)</f>
        <v>36730000</v>
      </c>
      <c r="U101" s="4" cm="1">
        <f t="array" ref="U101">_xll.SNL.Clients.Office.Excel.Functions.SPG($A101, "IQ_AVG_DILUT_SHARES_OUT", U$3)</f>
        <v>37113000</v>
      </c>
      <c r="V101" s="4" cm="1">
        <f t="array" ref="V101">_xll.SNL.Clients.Office.Excel.Functions.SPG($A101, "IQ_AVG_DILUT_SHARES_OUT", V$3)</f>
        <v>38649000</v>
      </c>
      <c r="W101" s="4" cm="1">
        <f t="array" ref="W101">_xll.SNL.Clients.Office.Excel.Functions.SPG($A101, "IQ_AVG_DILUT_SHARES_OUT", W$3)</f>
        <v>39290000</v>
      </c>
      <c r="X101" s="4" cm="1">
        <f t="array" ref="X101">_xll.SNL.Clients.Office.Excel.Functions.SPG($A101, "IQ_AVG_DILUT_SHARES_OUT", X$3)</f>
        <v>39313000</v>
      </c>
      <c r="Y101" s="4" cm="1">
        <f t="array" ref="Y101">_xll.SNL.Clients.Office.Excel.Functions.SPG($A101, "IQ_AVG_DILUT_SHARES_OUT", Y$3)</f>
        <v>40006000</v>
      </c>
      <c r="Z101" s="4" cm="1">
        <f t="array" ref="Z101">_xll.SNL.Clients.Office.Excel.Functions.SPG($A101, "IQ_AVG_DILUT_SHARES_OUT", Z$3)</f>
        <v>40801000</v>
      </c>
    </row>
    <row r="102" spans="1:26" x14ac:dyDescent="0.3">
      <c r="A102" s="11" t="s">
        <v>1132</v>
      </c>
      <c r="B102" s="4" cm="1">
        <f t="array" ref="B102">_xll.SNL.Clients.Office.Excel.Functions.SPG($A102, "IQ_AVG_DILUT_SHARES_OUT", B$3)</f>
        <v>91200000</v>
      </c>
      <c r="C102" s="4" cm="1">
        <f t="array" ref="C102">_xll.SNL.Clients.Office.Excel.Functions.SPG($A102, "IQ_AVG_DILUT_SHARES_OUT", C$3)</f>
        <v>92200000</v>
      </c>
      <c r="D102" s="4" cm="1">
        <f t="array" ref="D102">_xll.SNL.Clients.Office.Excel.Functions.SPG($A102, "IQ_AVG_DILUT_SHARES_OUT", D$3)</f>
        <v>91200000</v>
      </c>
      <c r="E102" s="4" cm="1">
        <f t="array" ref="E102">_xll.SNL.Clients.Office.Excel.Functions.SPG($A102, "IQ_AVG_DILUT_SHARES_OUT", E$3)</f>
        <v>70000000</v>
      </c>
      <c r="F102" s="4" cm="1">
        <f t="array" ref="F102">_xll.SNL.Clients.Office.Excel.Functions.SPG($A102, "IQ_AVG_DILUT_SHARES_OUT", F$3)</f>
        <v>69000000</v>
      </c>
      <c r="G102" s="4" cm="1">
        <f t="array" ref="G102">_xll.SNL.Clients.Office.Excel.Functions.SPG($A102, "IQ_AVG_DILUT_SHARES_OUT", G$3)</f>
        <v>72300000</v>
      </c>
      <c r="H102" s="4" cm="1">
        <f t="array" ref="H102">_xll.SNL.Clients.Office.Excel.Functions.SPG($A102, "IQ_AVG_DILUT_SHARES_OUT", H$3)</f>
        <v>68700000</v>
      </c>
      <c r="I102" s="4" cm="1">
        <f t="array" ref="I102">_xll.SNL.Clients.Office.Excel.Functions.SPG($A102, "IQ_AVG_DILUT_SHARES_OUT", I$3)</f>
        <v>71900000</v>
      </c>
      <c r="J102" s="4" cm="1">
        <f t="array" ref="J102">_xll.SNL.Clients.Office.Excel.Functions.SPG($A102, "IQ_AVG_DILUT_SHARES_OUT", J$3)</f>
        <v>73500000</v>
      </c>
      <c r="K102" s="4" cm="1">
        <f t="array" ref="K102">_xll.SNL.Clients.Office.Excel.Functions.SPG($A102, "IQ_AVG_DILUT_SHARES_OUT", K$3)</f>
        <v>75000000</v>
      </c>
      <c r="L102" s="4" cm="1">
        <f t="array" ref="L102">_xll.SNL.Clients.Office.Excel.Functions.SPG($A102, "IQ_AVG_DILUT_SHARES_OUT", L$3)</f>
        <v>76300000</v>
      </c>
      <c r="M102" s="4" cm="1">
        <f t="array" ref="M102">_xll.SNL.Clients.Office.Excel.Functions.SPG($A102, "IQ_AVG_DILUT_SHARES_OUT", M$3)</f>
        <v>78800000</v>
      </c>
      <c r="N102" s="4" cm="1">
        <f t="array" ref="N102">_xll.SNL.Clients.Office.Excel.Functions.SPG($A102, "IQ_AVG_DILUT_SHARES_OUT", N$3)</f>
        <v>78500000</v>
      </c>
      <c r="O102" s="4" cm="1">
        <f t="array" ref="O102">_xll.SNL.Clients.Office.Excel.Functions.SPG($A102, "IQ_AVG_DILUT_SHARES_OUT", O$3)</f>
        <v>82000000</v>
      </c>
      <c r="P102" s="4" cm="1">
        <f t="array" ref="P102">_xll.SNL.Clients.Office.Excel.Functions.SPG($A102, "IQ_AVG_DILUT_SHARES_OUT", P$3)</f>
        <v>82400000</v>
      </c>
      <c r="Q102" s="4" cm="1">
        <f t="array" ref="Q102">_xll.SNL.Clients.Office.Excel.Functions.SPG($A102, "IQ_AVG_DILUT_SHARES_OUT", Q$3)</f>
        <v>83100000</v>
      </c>
      <c r="R102" s="4" cm="1">
        <f t="array" ref="R102">_xll.SNL.Clients.Office.Excel.Functions.SPG($A102, "IQ_AVG_DILUT_SHARES_OUT", R$3)</f>
        <v>83300000</v>
      </c>
      <c r="S102" s="4" cm="1">
        <f t="array" ref="S102">_xll.SNL.Clients.Office.Excel.Functions.SPG($A102, "IQ_AVG_DILUT_SHARES_OUT", S$3)</f>
        <v>71910870</v>
      </c>
      <c r="T102" s="4" cm="1">
        <f t="array" ref="T102">_xll.SNL.Clients.Office.Excel.Functions.SPG($A102, "IQ_AVG_DILUT_SHARES_OUT", T$3)</f>
        <v>49500000</v>
      </c>
      <c r="U102" s="4" cm="1">
        <f t="array" ref="U102">_xll.SNL.Clients.Office.Excel.Functions.SPG($A102, "IQ_AVG_DILUT_SHARES_OUT", U$3)</f>
        <v>49500000</v>
      </c>
      <c r="V102" s="4" cm="1">
        <f t="array" ref="V102">_xll.SNL.Clients.Office.Excel.Functions.SPG($A102, "IQ_AVG_DILUT_SHARES_OUT", V$3)</f>
        <v>49300000</v>
      </c>
      <c r="W102" s="4" cm="1">
        <f t="array" ref="W102">_xll.SNL.Clients.Office.Excel.Functions.SPG($A102, "IQ_AVG_DILUT_SHARES_OUT", W$3)</f>
        <v>49200000</v>
      </c>
      <c r="X102" s="4" cm="1">
        <f t="array" ref="X102">_xll.SNL.Clients.Office.Excel.Functions.SPG($A102, "IQ_AVG_DILUT_SHARES_OUT", X$3)</f>
        <v>49200000</v>
      </c>
      <c r="Y102" s="4" cm="1">
        <f t="array" ref="Y102">_xll.SNL.Clients.Office.Excel.Functions.SPG($A102, "IQ_AVG_DILUT_SHARES_OUT", Y$3)</f>
        <v>49200000</v>
      </c>
      <c r="Z102" s="4" cm="1">
        <f t="array" ref="Z102">_xll.SNL.Clients.Office.Excel.Functions.SPG($A102, "IQ_AVG_DILUT_SHARES_OUT", Z$3)</f>
        <v>48700000</v>
      </c>
    </row>
    <row r="103" spans="1:26" x14ac:dyDescent="0.3">
      <c r="A103" s="11" t="s">
        <v>1133</v>
      </c>
      <c r="B103" s="4" cm="1">
        <f t="array" ref="B103">_xll.SNL.Clients.Office.Excel.Functions.SPG($A103, "IQ_AVG_DILUT_SHARES_OUT", B$3)</f>
        <v>59566000</v>
      </c>
      <c r="C103" s="4" cm="1">
        <f t="array" ref="C103">_xll.SNL.Clients.Office.Excel.Functions.SPG($A103, "IQ_AVG_DILUT_SHARES_OUT", C$3)</f>
        <v>59535000</v>
      </c>
      <c r="D103" s="4" cm="1">
        <f t="array" ref="D103">_xll.SNL.Clients.Office.Excel.Functions.SPG($A103, "IQ_AVG_DILUT_SHARES_OUT", D$3)</f>
        <v>58982000</v>
      </c>
      <c r="E103" s="4" cm="1">
        <f t="array" ref="E103">_xll.SNL.Clients.Office.Excel.Functions.SPG($A103, "IQ_AVG_DILUT_SHARES_OUT", E$3)</f>
        <v>58325000</v>
      </c>
      <c r="F103" s="4" cm="1">
        <f t="array" ref="F103">_xll.SNL.Clients.Office.Excel.Functions.SPG($A103, "IQ_AVG_DILUT_SHARES_OUT", F$3)</f>
        <v>57774000</v>
      </c>
      <c r="G103" s="4" cm="1">
        <f t="array" ref="G103">_xll.SNL.Clients.Office.Excel.Functions.SPG($A103, "IQ_AVG_DILUT_SHARES_OUT", G$3)</f>
        <v>57756000</v>
      </c>
      <c r="H103" s="4" cm="1">
        <f t="array" ref="H103">_xll.SNL.Clients.Office.Excel.Functions.SPG($A103, "IQ_AVG_DILUT_SHARES_OUT", H$3)</f>
        <v>57740000</v>
      </c>
      <c r="I103" s="4" cm="1">
        <f t="array" ref="I103">_xll.SNL.Clients.Office.Excel.Functions.SPG($A103, "IQ_AVG_DILUT_SHARES_OUT", I$3)</f>
        <v>56730000</v>
      </c>
      <c r="J103" s="4" cm="1">
        <f t="array" ref="J103">_xll.SNL.Clients.Office.Excel.Functions.SPG($A103, "IQ_AVG_DILUT_SHARES_OUT", J$3)</f>
        <v>55666000</v>
      </c>
      <c r="K103" s="4" cm="1">
        <f t="array" ref="K103">_xll.SNL.Clients.Office.Excel.Functions.SPG($A103, "IQ_AVG_DILUT_SHARES_OUT", K$3)</f>
        <v>55133000</v>
      </c>
      <c r="L103" s="4" cm="1">
        <f t="array" ref="L103">_xll.SNL.Clients.Office.Excel.Functions.SPG($A103, "IQ_AVG_DILUT_SHARES_OUT", L$3)</f>
        <v>54042000</v>
      </c>
      <c r="M103" s="4" cm="1">
        <f t="array" ref="M103">_xll.SNL.Clients.Office.Excel.Functions.SPG($A103, "IQ_AVG_DILUT_SHARES_OUT", M$3)</f>
        <v>54042000</v>
      </c>
      <c r="N103" s="4" cm="1">
        <f t="array" ref="N103">_xll.SNL.Clients.Office.Excel.Functions.SPG($A103, "IQ_AVG_DILUT_SHARES_OUT", N$3)</f>
        <v>53775000</v>
      </c>
      <c r="O103" s="4" cm="1">
        <f t="array" ref="O103">_xll.SNL.Clients.Office.Excel.Functions.SPG($A103, "IQ_AVG_DILUT_SHARES_OUT", O$3)</f>
        <v>53157000</v>
      </c>
      <c r="P103" s="4" cm="1">
        <f t="array" ref="P103">_xll.SNL.Clients.Office.Excel.Functions.SPG($A103, "IQ_AVG_DILUT_SHARES_OUT", P$3)</f>
        <v>51823000</v>
      </c>
      <c r="Q103" s="4" cm="1">
        <f t="array" ref="Q103">_xll.SNL.Clients.Office.Excel.Functions.SPG($A103, "IQ_AVG_DILUT_SHARES_OUT", Q$3)</f>
        <v>51080000</v>
      </c>
      <c r="R103" s="4" cm="1">
        <f t="array" ref="R103">_xll.SNL.Clients.Office.Excel.Functions.SPG($A103, "IQ_AVG_DILUT_SHARES_OUT", R$3)</f>
        <v>50440000</v>
      </c>
      <c r="S103" s="4" cm="1">
        <f t="array" ref="S103">_xll.SNL.Clients.Office.Excel.Functions.SPG($A103, "IQ_AVG_DILUT_SHARES_OUT", S$3)</f>
        <v>49990000</v>
      </c>
      <c r="T103" s="4" cm="1">
        <f t="array" ref="T103">_xll.SNL.Clients.Office.Excel.Functions.SPG($A103, "IQ_AVG_DILUT_SHARES_OUT", T$3)</f>
        <v>49576000</v>
      </c>
      <c r="U103" s="4" cm="1">
        <f t="array" ref="U103">_xll.SNL.Clients.Office.Excel.Functions.SPG($A103, "IQ_AVG_DILUT_SHARES_OUT", U$3)</f>
        <v>48936000</v>
      </c>
      <c r="V103" s="4" cm="1">
        <f t="array" ref="V103">_xll.SNL.Clients.Office.Excel.Functions.SPG($A103, "IQ_AVG_DILUT_SHARES_OUT", V$3)</f>
        <v>48583000</v>
      </c>
      <c r="W103" s="4" cm="1">
        <f t="array" ref="W103">_xll.SNL.Clients.Office.Excel.Functions.SPG($A103, "IQ_AVG_DILUT_SHARES_OUT", W$3)</f>
        <v>48306000</v>
      </c>
      <c r="X103" s="4" cm="1">
        <f t="array" ref="X103">_xll.SNL.Clients.Office.Excel.Functions.SPG($A103, "IQ_AVG_DILUT_SHARES_OUT", X$3)</f>
        <v>48141000</v>
      </c>
      <c r="Y103" s="4" cm="1">
        <f t="array" ref="Y103">_xll.SNL.Clients.Office.Excel.Functions.SPG($A103, "IQ_AVG_DILUT_SHARES_OUT", Y$3)</f>
        <v>48136000</v>
      </c>
      <c r="Z103" s="4" cm="1">
        <f t="array" ref="Z103">_xll.SNL.Clients.Office.Excel.Functions.SPG($A103, "IQ_AVG_DILUT_SHARES_OUT", Z$3)</f>
        <v>48086000</v>
      </c>
    </row>
    <row r="104" spans="1:26" x14ac:dyDescent="0.3">
      <c r="A104" s="11" t="s">
        <v>1134</v>
      </c>
      <c r="B104" s="4" cm="1">
        <f t="array" ref="B104">_xll.SNL.Clients.Office.Excel.Functions.SPG($A104, "IQ_AVG_DILUT_SHARES_OUT", B$3)</f>
        <v>66027000</v>
      </c>
      <c r="C104" s="4" cm="1">
        <f t="array" ref="C104">_xll.SNL.Clients.Office.Excel.Functions.SPG($A104, "IQ_AVG_DILUT_SHARES_OUT", C$3)</f>
        <v>66399000</v>
      </c>
      <c r="D104" s="4" cm="1">
        <f t="array" ref="D104">_xll.SNL.Clients.Office.Excel.Functions.SPG($A104, "IQ_AVG_DILUT_SHARES_OUT", D$3)</f>
        <v>66078000</v>
      </c>
      <c r="E104" s="4" cm="1">
        <f t="array" ref="E104">_xll.SNL.Clients.Office.Excel.Functions.SPG($A104, "IQ_AVG_DILUT_SHARES_OUT", E$3)</f>
        <v>65678000</v>
      </c>
      <c r="F104" s="4" cm="1">
        <f t="array" ref="F104">_xll.SNL.Clients.Office.Excel.Functions.SPG($A104, "IQ_AVG_DILUT_SHARES_OUT", F$3)</f>
        <v>68119000</v>
      </c>
      <c r="G104" s="4" cm="1">
        <f t="array" ref="G104">_xll.SNL.Clients.Office.Excel.Functions.SPG($A104, "IQ_AVG_DILUT_SHARES_OUT", G$3)</f>
        <v>65323000</v>
      </c>
      <c r="H104" s="4" cm="1">
        <f t="array" ref="H104">_xll.SNL.Clients.Office.Excel.Functions.SPG($A104, "IQ_AVG_DILUT_SHARES_OUT", H$3)</f>
        <v>69579000</v>
      </c>
      <c r="I104" s="4" cm="1">
        <f t="array" ref="I104">_xll.SNL.Clients.Office.Excel.Functions.SPG($A104, "IQ_AVG_DILUT_SHARES_OUT", I$3)</f>
        <v>69657000</v>
      </c>
      <c r="J104" s="4" cm="1">
        <f t="array" ref="J104">_xll.SNL.Clients.Office.Excel.Functions.SPG($A104, "IQ_AVG_DILUT_SHARES_OUT", J$3)</f>
        <v>69708000</v>
      </c>
      <c r="K104" s="4" cm="1">
        <f t="array" ref="K104">_xll.SNL.Clients.Office.Excel.Functions.SPG($A104, "IQ_AVG_DILUT_SHARES_OUT", K$3)</f>
        <v>69857000</v>
      </c>
      <c r="L104" s="4" cm="1">
        <f t="array" ref="L104">_xll.SNL.Clients.Office.Excel.Functions.SPG($A104, "IQ_AVG_DILUT_SHARES_OUT", L$3)</f>
        <v>69174000</v>
      </c>
      <c r="M104" s="4" cm="1">
        <f t="array" ref="M104">_xll.SNL.Clients.Office.Excel.Functions.SPG($A104, "IQ_AVG_DILUT_SHARES_OUT", M$3)</f>
        <v>68169000</v>
      </c>
      <c r="N104" s="4" cm="1">
        <f t="array" ref="N104">_xll.SNL.Clients.Office.Excel.Functions.SPG($A104, "IQ_AVG_DILUT_SHARES_OUT", N$3)</f>
        <v>68405000</v>
      </c>
      <c r="O104" s="4" cm="1">
        <f t="array" ref="O104">_xll.SNL.Clients.Office.Excel.Functions.SPG($A104, "IQ_AVG_DILUT_SHARES_OUT", O$3)</f>
        <v>68748000</v>
      </c>
      <c r="P104" s="4" cm="1">
        <f t="array" ref="P104">_xll.SNL.Clients.Office.Excel.Functions.SPG($A104, "IQ_AVG_DILUT_SHARES_OUT", P$3)</f>
        <v>67907000</v>
      </c>
      <c r="Q104" s="4" cm="1">
        <f t="array" ref="Q104">_xll.SNL.Clients.Office.Excel.Functions.SPG($A104, "IQ_AVG_DILUT_SHARES_OUT", Q$3)</f>
        <v>67634000</v>
      </c>
      <c r="R104" s="4" cm="1">
        <f t="array" ref="R104">_xll.SNL.Clients.Office.Excel.Functions.SPG($A104, "IQ_AVG_DILUT_SHARES_OUT", R$3)</f>
        <v>67019000</v>
      </c>
      <c r="S104" s="4" cm="1">
        <f t="array" ref="S104">_xll.SNL.Clients.Office.Excel.Functions.SPG($A104, "IQ_AVG_DILUT_SHARES_OUT", S$3)</f>
        <v>65825000</v>
      </c>
      <c r="T104" s="4" cm="1">
        <f t="array" ref="T104">_xll.SNL.Clients.Office.Excel.Functions.SPG($A104, "IQ_AVG_DILUT_SHARES_OUT", T$3)</f>
        <v>63449000</v>
      </c>
      <c r="U104" s="4" cm="1">
        <f t="array" ref="U104">_xll.SNL.Clients.Office.Excel.Functions.SPG($A104, "IQ_AVG_DILUT_SHARES_OUT", U$3)</f>
        <v>57261000</v>
      </c>
      <c r="V104" s="4" cm="1">
        <f t="array" ref="V104">_xll.SNL.Clients.Office.Excel.Functions.SPG($A104, "IQ_AVG_DILUT_SHARES_OUT", V$3)</f>
        <v>56540000</v>
      </c>
      <c r="W104" s="4" cm="1">
        <f t="array" ref="W104">_xll.SNL.Clients.Office.Excel.Functions.SPG($A104, "IQ_AVG_DILUT_SHARES_OUT", W$3)</f>
        <v>56257000</v>
      </c>
      <c r="X104" s="4" cm="1">
        <f t="array" ref="X104">_xll.SNL.Clients.Office.Excel.Functions.SPG($A104, "IQ_AVG_DILUT_SHARES_OUT", X$3)</f>
        <v>55466000</v>
      </c>
      <c r="Y104" s="4" cm="1">
        <f t="array" ref="Y104">_xll.SNL.Clients.Office.Excel.Functions.SPG($A104, "IQ_AVG_DILUT_SHARES_OUT", Y$3)</f>
        <v>54624000</v>
      </c>
      <c r="Z104" s="4" cm="1">
        <f t="array" ref="Z104">_xll.SNL.Clients.Office.Excel.Functions.SPG($A104, "IQ_AVG_DILUT_SHARES_OUT", Z$3)</f>
        <v>54048000</v>
      </c>
    </row>
    <row r="105" spans="1:26" x14ac:dyDescent="0.3">
      <c r="A105" s="11" t="s">
        <v>1135</v>
      </c>
      <c r="B105" s="4" cm="1">
        <f t="array" ref="B105">_xll.SNL.Clients.Office.Excel.Functions.SPG($A105, "IQ_AVG_DILUT_SHARES_OUT", B$3)</f>
        <v>130025900</v>
      </c>
      <c r="C105" s="4" cm="1">
        <f t="array" ref="C105">_xll.SNL.Clients.Office.Excel.Functions.SPG($A105, "IQ_AVG_DILUT_SHARES_OUT", C$3)</f>
        <v>129972969</v>
      </c>
      <c r="D105" s="4" cm="1">
        <f t="array" ref="D105">_xll.SNL.Clients.Office.Excel.Functions.SPG($A105, "IQ_AVG_DILUT_SHARES_OUT", D$3)</f>
        <v>129918000</v>
      </c>
      <c r="E105" s="4" cm="1">
        <f t="array" ref="E105">_xll.SNL.Clients.Office.Excel.Functions.SPG($A105, "IQ_AVG_DILUT_SHARES_OUT", E$3)</f>
        <v>129866397</v>
      </c>
      <c r="F105" s="4" cm="1">
        <f t="array" ref="F105">_xll.SNL.Clients.Office.Excel.Functions.SPG($A105, "IQ_AVG_DILUT_SHARES_OUT", F$3)</f>
        <v>130536246</v>
      </c>
      <c r="G105" s="4" cm="1">
        <f t="array" ref="G105">_xll.SNL.Clients.Office.Excel.Functions.SPG($A105, "IQ_AVG_DILUT_SHARES_OUT", G$3)</f>
        <v>132353313</v>
      </c>
      <c r="H105" s="4" cm="1">
        <f t="array" ref="H105">_xll.SNL.Clients.Office.Excel.Functions.SPG($A105, "IQ_AVG_DILUT_SHARES_OUT", H$3)</f>
        <v>133225000</v>
      </c>
      <c r="I105" s="4" cm="1">
        <f t="array" ref="I105">_xll.SNL.Clients.Office.Excel.Functions.SPG($A105, "IQ_AVG_DILUT_SHARES_OUT", I$3)</f>
        <v>133198755</v>
      </c>
      <c r="J105" s="4" cm="1">
        <f t="array" ref="J105">_xll.SNL.Clients.Office.Excel.Functions.SPG($A105, "IQ_AVG_DILUT_SHARES_OUT", J$3)</f>
        <v>133150224</v>
      </c>
      <c r="K105" s="4" cm="1">
        <f t="array" ref="K105">_xll.SNL.Clients.Office.Excel.Functions.SPG($A105, "IQ_AVG_DILUT_SHARES_OUT", K$3)</f>
        <v>134640932</v>
      </c>
      <c r="L105" s="4" cm="1">
        <f t="array" ref="L105">_xll.SNL.Clients.Office.Excel.Functions.SPG($A105, "IQ_AVG_DILUT_SHARES_OUT", L$3)</f>
        <v>135773000</v>
      </c>
      <c r="M105" s="4" cm="1">
        <f t="array" ref="M105">_xll.SNL.Clients.Office.Excel.Functions.SPG($A105, "IQ_AVG_DILUT_SHARES_OUT", M$3)</f>
        <v>135724658</v>
      </c>
      <c r="N105" s="4" cm="1">
        <f t="array" ref="N105">_xll.SNL.Clients.Office.Excel.Functions.SPG($A105, "IQ_AVG_DILUT_SHARES_OUT", N$3)</f>
        <v>135676722</v>
      </c>
      <c r="O105" s="4" cm="1">
        <f t="array" ref="O105">_xll.SNL.Clients.Office.Excel.Functions.SPG($A105, "IQ_AVG_DILUT_SHARES_OUT", O$3)</f>
        <v>135627043</v>
      </c>
      <c r="P105" s="4" cm="1">
        <f t="array" ref="P105">_xll.SNL.Clients.Office.Excel.Functions.SPG($A105, "IQ_AVG_DILUT_SHARES_OUT", P$3)</f>
        <v>135571000</v>
      </c>
      <c r="Q105" s="4" cm="1">
        <f t="array" ref="Q105">_xll.SNL.Clients.Office.Excel.Functions.SPG($A105, "IQ_AVG_DILUT_SHARES_OUT", Q$3)</f>
        <v>135537152</v>
      </c>
      <c r="R105" s="4" cm="1">
        <f t="array" ref="R105">_xll.SNL.Clients.Office.Excel.Functions.SPG($A105, "IQ_AVG_DILUT_SHARES_OUT", R$3)</f>
        <v>135498170</v>
      </c>
      <c r="S105" s="4" cm="1">
        <f t="array" ref="S105">_xll.SNL.Clients.Office.Excel.Functions.SPG($A105, "IQ_AVG_DILUT_SHARES_OUT", S$3)</f>
        <v>135398884</v>
      </c>
      <c r="T105" s="4" cm="1">
        <f t="array" ref="T105">_xll.SNL.Clients.Office.Excel.Functions.SPG($A105, "IQ_AVG_DILUT_SHARES_OUT", T$3)</f>
        <v>137704525</v>
      </c>
      <c r="U105" s="4" cm="1">
        <f t="array" ref="U105">_xll.SNL.Clients.Office.Excel.Functions.SPG($A105, "IQ_AVG_DILUT_SHARES_OUT", U$3)</f>
        <v>138018052</v>
      </c>
      <c r="V105" s="4" cm="1">
        <f t="array" ref="V105">_xll.SNL.Clients.Office.Excel.Functions.SPG($A105, "IQ_AVG_DILUT_SHARES_OUT", V$3)</f>
        <v>138000334</v>
      </c>
      <c r="W105" s="4" cm="1">
        <f t="array" ref="W105">_xll.SNL.Clients.Office.Excel.Functions.SPG($A105, "IQ_AVG_DILUT_SHARES_OUT", W$3)</f>
        <v>137976122</v>
      </c>
      <c r="X105" s="4" cm="1">
        <f t="array" ref="X105">_xll.SNL.Clients.Office.Excel.Functions.SPG($A105, "IQ_AVG_DILUT_SHARES_OUT", X$3)</f>
        <v>137801029</v>
      </c>
      <c r="Y105" s="4" cm="1">
        <f t="array" ref="Y105">_xll.SNL.Clients.Office.Excel.Functions.SPG($A105, "IQ_AVG_DILUT_SHARES_OUT", Y$3)</f>
        <v>137992978</v>
      </c>
      <c r="Z105" s="4" cm="1">
        <f t="array" ref="Z105">_xll.SNL.Clients.Office.Excel.Functions.SPG($A105, "IQ_AVG_DILUT_SHARES_OUT", Z$3)</f>
        <v>137690717</v>
      </c>
    </row>
    <row r="106" spans="1:26" x14ac:dyDescent="0.3">
      <c r="A106" s="11" t="s">
        <v>1136</v>
      </c>
      <c r="B106" s="4" cm="1">
        <f t="array" ref="B106">_xll.SNL.Clients.Office.Excel.Functions.SPG($A106, "IQ_AVG_DILUT_SHARES_OUT", B$3)</f>
        <v>187416000</v>
      </c>
      <c r="C106" s="4" cm="1">
        <f t="array" ref="C106">_xll.SNL.Clients.Office.Excel.Functions.SPG($A106, "IQ_AVG_DILUT_SHARES_OUT", C$3)</f>
        <v>182013000</v>
      </c>
      <c r="D106" s="4" cm="1">
        <f t="array" ref="D106">_xll.SNL.Clients.Office.Excel.Functions.SPG($A106, "IQ_AVG_DILUT_SHARES_OUT", D$3)</f>
        <v>159850000</v>
      </c>
      <c r="E106" s="4" cm="1">
        <f t="array" ref="E106">_xll.SNL.Clients.Office.Excel.Functions.SPG($A106, "IQ_AVG_DILUT_SHARES_OUT", E$3)</f>
        <v>145258000</v>
      </c>
      <c r="F106" s="4" cm="1">
        <f t="array" ref="F106">_xll.SNL.Clients.Office.Excel.Functions.SPG($A106, "IQ_AVG_DILUT_SHARES_OUT", F$3)</f>
        <v>133202000</v>
      </c>
      <c r="G106" s="4" cm="1">
        <f t="array" ref="G106">_xll.SNL.Clients.Office.Excel.Functions.SPG($A106, "IQ_AVG_DILUT_SHARES_OUT", G$3)</f>
        <v>121684000</v>
      </c>
      <c r="H106" s="4" cm="1">
        <f t="array" ref="H106">_xll.SNL.Clients.Office.Excel.Functions.SPG($A106, "IQ_AVG_DILUT_SHARES_OUT", H$3)</f>
        <v>104311000</v>
      </c>
      <c r="I106" s="4" cm="1">
        <f t="array" ref="I106">_xll.SNL.Clients.Office.Excel.Functions.SPG($A106, "IQ_AVG_DILUT_SHARES_OUT", I$3)</f>
        <v>99117000</v>
      </c>
      <c r="J106" s="4" cm="1">
        <f t="array" ref="J106">_xll.SNL.Clients.Office.Excel.Functions.SPG($A106, "IQ_AVG_DILUT_SHARES_OUT", J$3)</f>
        <v>99087000</v>
      </c>
      <c r="K106" s="4" cm="1">
        <f t="array" ref="K106">_xll.SNL.Clients.Office.Excel.Functions.SPG($A106, "IQ_AVG_DILUT_SHARES_OUT", K$3)</f>
        <v>97272000</v>
      </c>
      <c r="L106" s="4" cm="1">
        <f t="array" ref="L106">_xll.SNL.Clients.Office.Excel.Functions.SPG($A106, "IQ_AVG_DILUT_SHARES_OUT", L$3)</f>
        <v>96625000</v>
      </c>
      <c r="M106" s="4" cm="1">
        <f t="array" ref="M106">_xll.SNL.Clients.Office.Excel.Functions.SPG($A106, "IQ_AVG_DILUT_SHARES_OUT", M$3)</f>
        <v>96598000</v>
      </c>
      <c r="N106" s="4" cm="1">
        <f t="array" ref="N106">_xll.SNL.Clients.Office.Excel.Functions.SPG($A106, "IQ_AVG_DILUT_SHARES_OUT", N$3)</f>
        <v>96410000</v>
      </c>
      <c r="O106" s="4" cm="1">
        <f t="array" ref="O106">_xll.SNL.Clients.Office.Excel.Functions.SPG($A106, "IQ_AVG_DILUT_SHARES_OUT", O$3)</f>
        <v>96552000</v>
      </c>
      <c r="P106" s="4" cm="1">
        <f t="array" ref="P106">_xll.SNL.Clients.Office.Excel.Functions.SPG($A106, "IQ_AVG_DILUT_SHARES_OUT", P$3)</f>
        <v>96297000</v>
      </c>
      <c r="Q106" s="4" cm="1">
        <f t="array" ref="Q106">_xll.SNL.Clients.Office.Excel.Functions.SPG($A106, "IQ_AVG_DILUT_SHARES_OUT", Q$3)</f>
        <v>96120000</v>
      </c>
      <c r="R106" s="4" cm="1">
        <f t="array" ref="R106">_xll.SNL.Clients.Office.Excel.Functions.SPG($A106, "IQ_AVG_DILUT_SHARES_OUT", R$3)</f>
        <v>95385000</v>
      </c>
      <c r="S106" s="4" cm="1">
        <f t="array" ref="S106">_xll.SNL.Clients.Office.Excel.Functions.SPG($A106, "IQ_AVG_DILUT_SHARES_OUT", S$3)</f>
        <v>95244000</v>
      </c>
      <c r="T106" s="4" cm="1">
        <f t="array" ref="T106">_xll.SNL.Clients.Office.Excel.Functions.SPG($A106, "IQ_AVG_DILUT_SHARES_OUT", T$3)</f>
        <v>95214000</v>
      </c>
      <c r="U106" s="4" cm="1">
        <f t="array" ref="U106">_xll.SNL.Clients.Office.Excel.Functions.SPG($A106, "IQ_AVG_DILUT_SHARES_OUT", U$3)</f>
        <v>95208000</v>
      </c>
      <c r="V106" s="4" cm="1">
        <f t="array" ref="V106">_xll.SNL.Clients.Office.Excel.Functions.SPG($A106, "IQ_AVG_DILUT_SHARES_OUT", V$3)</f>
        <v>95161000</v>
      </c>
      <c r="W106" s="4" cm="1">
        <f t="array" ref="W106">_xll.SNL.Clients.Office.Excel.Functions.SPG($A106, "IQ_AVG_DILUT_SHARES_OUT", W$3)</f>
        <v>95144000</v>
      </c>
      <c r="X106" s="4" cm="1">
        <f t="array" ref="X106">_xll.SNL.Clients.Office.Excel.Functions.SPG($A106, "IQ_AVG_DILUT_SHARES_OUT", X$3)</f>
        <v>95103000</v>
      </c>
      <c r="Y106" s="4" cm="1">
        <f t="array" ref="Y106">_xll.SNL.Clients.Office.Excel.Functions.SPG($A106, "IQ_AVG_DILUT_SHARES_OUT", Y$3)</f>
        <v>94036000</v>
      </c>
      <c r="Z106" s="4" cm="1">
        <f t="array" ref="Z106">_xll.SNL.Clients.Office.Excel.Functions.SPG($A106, "IQ_AVG_DILUT_SHARES_OUT", Z$3)</f>
        <v>88010000</v>
      </c>
    </row>
    <row r="107" spans="1:26" x14ac:dyDescent="0.3">
      <c r="A107" s="11" t="s">
        <v>1137</v>
      </c>
      <c r="B107" s="4" cm="1">
        <f t="array" ref="B107">_xll.SNL.Clients.Office.Excel.Functions.SPG($A107, "IQ_AVG_DILUT_SHARES_OUT", B$3)</f>
        <v>105068046</v>
      </c>
      <c r="C107" s="4" cm="1">
        <f t="array" ref="C107">_xll.SNL.Clients.Office.Excel.Functions.SPG($A107, "IQ_AVG_DILUT_SHARES_OUT", C$3)</f>
        <v>106116888</v>
      </c>
      <c r="D107" s="4" cm="1">
        <f t="array" ref="D107">_xll.SNL.Clients.Office.Excel.Functions.SPG($A107, "IQ_AVG_DILUT_SHARES_OUT", D$3)</f>
        <v>105059283</v>
      </c>
      <c r="E107" s="4" cm="1">
        <f t="array" ref="E107">_xll.SNL.Clients.Office.Excel.Functions.SPG($A107, "IQ_AVG_DILUT_SHARES_OUT", E$3)</f>
        <v>103827661</v>
      </c>
      <c r="F107" s="4" cm="1">
        <f t="array" ref="F107">_xll.SNL.Clients.Office.Excel.Functions.SPG($A107, "IQ_AVG_DILUT_SHARES_OUT", F$3)</f>
        <v>108632159</v>
      </c>
      <c r="G107" s="4" cm="1">
        <f t="array" ref="G107">_xll.SNL.Clients.Office.Excel.Functions.SPG($A107, "IQ_AVG_DILUT_SHARES_OUT", G$3)</f>
        <v>110988515</v>
      </c>
      <c r="H107" s="4" cm="1">
        <f t="array" ref="H107">_xll.SNL.Clients.Office.Excel.Functions.SPG($A107, "IQ_AVG_DILUT_SHARES_OUT", H$3)</f>
        <v>114322279</v>
      </c>
      <c r="I107" s="4" cm="1">
        <f t="array" ref="I107">_xll.SNL.Clients.Office.Excel.Functions.SPG($A107, "IQ_AVG_DILUT_SHARES_OUT", I$3)</f>
        <v>114490651</v>
      </c>
      <c r="J107" s="4" cm="1">
        <f t="array" ref="J107">_xll.SNL.Clients.Office.Excel.Functions.SPG($A107, "IQ_AVG_DILUT_SHARES_OUT", J$3)</f>
        <v>115915737</v>
      </c>
      <c r="K107" s="4" cm="1">
        <f t="array" ref="K107">_xll.SNL.Clients.Office.Excel.Functions.SPG($A107, "IQ_AVG_DILUT_SHARES_OUT", K$3)</f>
        <v>119117004</v>
      </c>
      <c r="L107" s="4" cm="1">
        <f t="array" ref="L107">_xll.SNL.Clients.Office.Excel.Functions.SPG($A107, "IQ_AVG_DILUT_SHARES_OUT", L$3)</f>
        <v>132243636</v>
      </c>
      <c r="M107" s="4" cm="1">
        <f t="array" ref="M107">_xll.SNL.Clients.Office.Excel.Functions.SPG($A107, "IQ_AVG_DILUT_SHARES_OUT", M$3)</f>
        <v>118390641</v>
      </c>
      <c r="N107" s="4" cm="1">
        <f t="array" ref="N107">_xll.SNL.Clients.Office.Excel.Functions.SPG($A107, "IQ_AVG_DILUT_SHARES_OUT", N$3)</f>
        <v>118031325</v>
      </c>
      <c r="O107" s="4" cm="1">
        <f t="array" ref="O107">_xll.SNL.Clients.Office.Excel.Functions.SPG($A107, "IQ_AVG_DILUT_SHARES_OUT", O$3)</f>
        <v>117696590</v>
      </c>
      <c r="P107" s="4" cm="1">
        <f t="array" ref="P107">_xll.SNL.Clients.Office.Excel.Functions.SPG($A107, "IQ_AVG_DILUT_SHARES_OUT", P$3)</f>
        <v>120438373</v>
      </c>
      <c r="Q107" s="4" cm="1">
        <f t="array" ref="Q107">_xll.SNL.Clients.Office.Excel.Functions.SPG($A107, "IQ_AVG_DILUT_SHARES_OUT", Q$3)</f>
        <v>119454104</v>
      </c>
      <c r="R107" s="4" cm="1">
        <f t="array" ref="R107">_xll.SNL.Clients.Office.Excel.Functions.SPG($A107, "IQ_AVG_DILUT_SHARES_OUT", R$3)</f>
        <v>117249365</v>
      </c>
      <c r="S107" s="4" cm="1">
        <f t="array" ref="S107">_xll.SNL.Clients.Office.Excel.Functions.SPG($A107, "IQ_AVG_DILUT_SHARES_OUT", S$3)</f>
        <v>114291136</v>
      </c>
      <c r="T107" s="4" cm="1">
        <f t="array" ref="T107">_xll.SNL.Clients.Office.Excel.Functions.SPG($A107, "IQ_AVG_DILUT_SHARES_OUT", T$3)</f>
        <v>113966863</v>
      </c>
      <c r="U107" s="4" cm="1">
        <f t="array" ref="U107">_xll.SNL.Clients.Office.Excel.Functions.SPG($A107, "IQ_AVG_DILUT_SHARES_OUT", U$3)</f>
        <v>113737465</v>
      </c>
      <c r="V107" s="4" cm="1">
        <f t="array" ref="V107">_xll.SNL.Clients.Office.Excel.Functions.SPG($A107, "IQ_AVG_DILUT_SHARES_OUT", V$3)</f>
        <v>113489992</v>
      </c>
      <c r="W107" s="4" cm="1">
        <f t="array" ref="W107">_xll.SNL.Clients.Office.Excel.Functions.SPG($A107, "IQ_AVG_DILUT_SHARES_OUT", W$3)</f>
        <v>113552018</v>
      </c>
      <c r="X107" s="4" cm="1">
        <f t="array" ref="X107">_xll.SNL.Clients.Office.Excel.Functions.SPG($A107, "IQ_AVG_DILUT_SHARES_OUT", X$3)</f>
        <v>113364775</v>
      </c>
      <c r="Y107" s="4" cm="1">
        <f t="array" ref="Y107">_xll.SNL.Clients.Office.Excel.Functions.SPG($A107, "IQ_AVG_DILUT_SHARES_OUT", Y$3)</f>
        <v>113388509</v>
      </c>
      <c r="Z107" s="4" cm="1">
        <f t="array" ref="Z107">_xll.SNL.Clients.Office.Excel.Functions.SPG($A107, "IQ_AVG_DILUT_SHARES_OUT", Z$3)</f>
        <v>113406320</v>
      </c>
    </row>
    <row r="108" spans="1:26" x14ac:dyDescent="0.3">
      <c r="A108" s="11" t="s">
        <v>1138</v>
      </c>
      <c r="B108" s="4" cm="1">
        <f t="array" ref="B108">_xll.SNL.Clients.Office.Excel.Functions.SPG($A108, "IQ_AVG_DILUT_SHARES_OUT", B$3)</f>
        <v>64467000</v>
      </c>
      <c r="C108" s="4" cm="1">
        <f t="array" ref="C108">_xll.SNL.Clients.Office.Excel.Functions.SPG($A108, "IQ_AVG_DILUT_SHARES_OUT", C$3)</f>
        <v>66802000</v>
      </c>
      <c r="D108" s="4" cm="1">
        <f t="array" ref="D108">_xll.SNL.Clients.Office.Excel.Functions.SPG($A108, "IQ_AVG_DILUT_SHARES_OUT", D$3)</f>
        <v>67666000</v>
      </c>
      <c r="E108" s="4" cm="1">
        <f t="array" ref="E108">_xll.SNL.Clients.Office.Excel.Functions.SPG($A108, "IQ_AVG_DILUT_SHARES_OUT", E$3)</f>
        <v>67821000</v>
      </c>
      <c r="F108" s="4" cm="1">
        <f t="array" ref="F108">_xll.SNL.Clients.Office.Excel.Functions.SPG($A108, "IQ_AVG_DILUT_SHARES_OUT", F$3)</f>
        <v>67291000</v>
      </c>
      <c r="G108" s="4" cm="1">
        <f t="array" ref="G108">_xll.SNL.Clients.Office.Excel.Functions.SPG($A108, "IQ_AVG_DILUT_SHARES_OUT", G$3)</f>
        <v>68326000</v>
      </c>
      <c r="H108" s="4" cm="1">
        <f t="array" ref="H108">_xll.SNL.Clients.Office.Excel.Functions.SPG($A108, "IQ_AVG_DILUT_SHARES_OUT", H$3)</f>
        <v>68508000</v>
      </c>
      <c r="I108" s="4" cm="1">
        <f t="array" ref="I108">_xll.SNL.Clients.Office.Excel.Functions.SPG($A108, "IQ_AVG_DILUT_SHARES_OUT", I$3)</f>
        <v>68493000</v>
      </c>
      <c r="J108" s="4" cm="1">
        <f t="array" ref="J108">_xll.SNL.Clients.Office.Excel.Functions.SPG($A108, "IQ_AVG_DILUT_SHARES_OUT", J$3)</f>
        <v>67747000</v>
      </c>
      <c r="K108" s="4" cm="1">
        <f t="array" ref="K108">_xll.SNL.Clients.Office.Excel.Functions.SPG($A108, "IQ_AVG_DILUT_SHARES_OUT", K$3)</f>
        <v>68513000</v>
      </c>
      <c r="L108" s="4" cm="1">
        <f t="array" ref="L108">_xll.SNL.Clients.Office.Excel.Functions.SPG($A108, "IQ_AVG_DILUT_SHARES_OUT", L$3)</f>
        <v>67680000</v>
      </c>
      <c r="M108" s="4" cm="1">
        <f t="array" ref="M108">_xll.SNL.Clients.Office.Excel.Functions.SPG($A108, "IQ_AVG_DILUT_SHARES_OUT", M$3)</f>
        <v>70257000</v>
      </c>
      <c r="N108" s="4" cm="1">
        <f t="array" ref="N108">_xll.SNL.Clients.Office.Excel.Functions.SPG($A108, "IQ_AVG_DILUT_SHARES_OUT", N$3)</f>
        <v>70899000</v>
      </c>
      <c r="O108" s="4" cm="1">
        <f t="array" ref="O108">_xll.SNL.Clients.Office.Excel.Functions.SPG($A108, "IQ_AVG_DILUT_SHARES_OUT", O$3)</f>
        <v>69176000</v>
      </c>
      <c r="P108" s="4" cm="1">
        <f t="array" ref="P108">_xll.SNL.Clients.Office.Excel.Functions.SPG($A108, "IQ_AVG_DILUT_SHARES_OUT", P$3)</f>
        <v>70945000</v>
      </c>
      <c r="Q108" s="4" cm="1">
        <f t="array" ref="Q108">_xll.SNL.Clients.Office.Excel.Functions.SPG($A108, "IQ_AVG_DILUT_SHARES_OUT", Q$3)</f>
        <v>70694000</v>
      </c>
      <c r="R108" s="4" cm="1">
        <f t="array" ref="R108">_xll.SNL.Clients.Office.Excel.Functions.SPG($A108, "IQ_AVG_DILUT_SHARES_OUT", R$3)</f>
        <v>70254000</v>
      </c>
      <c r="S108" s="4" cm="1">
        <f t="array" ref="S108">_xll.SNL.Clients.Office.Excel.Functions.SPG($A108, "IQ_AVG_DILUT_SHARES_OUT", S$3)</f>
        <v>70312000</v>
      </c>
      <c r="T108" s="4" cm="1">
        <f t="array" ref="T108">_xll.SNL.Clients.Office.Excel.Functions.SPG($A108, "IQ_AVG_DILUT_SHARES_OUT", T$3)</f>
        <v>67295000</v>
      </c>
      <c r="U108" s="4" cm="1">
        <f t="array" ref="U108">_xll.SNL.Clients.Office.Excel.Functions.SPG($A108, "IQ_AVG_DILUT_SHARES_OUT", U$3)</f>
        <v>67256000</v>
      </c>
      <c r="V108" s="4" cm="1">
        <f t="array" ref="V108">_xll.SNL.Clients.Office.Excel.Functions.SPG($A108, "IQ_AVG_DILUT_SHARES_OUT", V$3)</f>
        <v>66938000</v>
      </c>
      <c r="W108" s="4" cm="1">
        <f t="array" ref="W108">_xll.SNL.Clients.Office.Excel.Functions.SPG($A108, "IQ_AVG_DILUT_SHARES_OUT", W$3)</f>
        <v>66850000</v>
      </c>
      <c r="X108" s="4" cm="1">
        <f t="array" ref="X108">_xll.SNL.Clients.Office.Excel.Functions.SPG($A108, "IQ_AVG_DILUT_SHARES_OUT", X$3)</f>
        <v>66769000</v>
      </c>
      <c r="Y108" s="4" cm="1">
        <f t="array" ref="Y108">_xll.SNL.Clients.Office.Excel.Functions.SPG($A108, "IQ_AVG_DILUT_SHARES_OUT", Y$3)</f>
        <v>66779000</v>
      </c>
      <c r="Z108" s="4" cm="1">
        <f t="array" ref="Z108">_xll.SNL.Clients.Office.Excel.Functions.SPG($A108, "IQ_AVG_DILUT_SHARES_OUT", Z$3)</f>
        <v>67584000</v>
      </c>
    </row>
    <row r="109" spans="1:26" x14ac:dyDescent="0.3">
      <c r="A109" s="11" t="s">
        <v>1139</v>
      </c>
      <c r="B109" s="4" cm="1">
        <f t="array" ref="B109">_xll.SNL.Clients.Office.Excel.Functions.SPG($A109, "IQ_AVG_DILUT_SHARES_OUT", B$3)</f>
        <v>35314013</v>
      </c>
      <c r="C109" s="4" cm="1">
        <f t="array" ref="C109">_xll.SNL.Clients.Office.Excel.Functions.SPG($A109, "IQ_AVG_DILUT_SHARES_OUT", C$3)</f>
        <v>35248017</v>
      </c>
      <c r="D109" s="4" cm="1">
        <f t="array" ref="D109">_xll.SNL.Clients.Office.Excel.Functions.SPG($A109, "IQ_AVG_DILUT_SHARES_OUT", D$3)</f>
        <v>35301750</v>
      </c>
      <c r="E109" s="4" cm="1">
        <f t="array" ref="E109">_xll.SNL.Clients.Office.Excel.Functions.SPG($A109, "IQ_AVG_DILUT_SHARES_OUT", E$3)</f>
        <v>35688890</v>
      </c>
      <c r="F109" s="4" cm="1">
        <f t="array" ref="F109">_xll.SNL.Clients.Office.Excel.Functions.SPG($A109, "IQ_AVG_DILUT_SHARES_OUT", F$3)</f>
        <v>35864583</v>
      </c>
      <c r="G109" s="4" cm="1">
        <f t="array" ref="G109">_xll.SNL.Clients.Office.Excel.Functions.SPG($A109, "IQ_AVG_DILUT_SHARES_OUT", G$3)</f>
        <v>35995534</v>
      </c>
      <c r="H109" s="4" cm="1">
        <f t="array" ref="H109">_xll.SNL.Clients.Office.Excel.Functions.SPG($A109, "IQ_AVG_DILUT_SHARES_OUT", H$3)</f>
        <v>36442284</v>
      </c>
      <c r="I109" s="4" cm="1">
        <f t="array" ref="I109">_xll.SNL.Clients.Office.Excel.Functions.SPG($A109, "IQ_AVG_DILUT_SHARES_OUT", I$3)</f>
        <v>36824617</v>
      </c>
      <c r="J109" s="4" cm="1">
        <f t="array" ref="J109">_xll.SNL.Clients.Office.Excel.Functions.SPG($A109, "IQ_AVG_DILUT_SHARES_OUT", J$3)</f>
        <v>37112590</v>
      </c>
      <c r="K109" s="4" cm="1">
        <f t="array" ref="K109">_xll.SNL.Clients.Office.Excel.Functions.SPG($A109, "IQ_AVG_DILUT_SHARES_OUT", K$3)</f>
        <v>37464067</v>
      </c>
      <c r="L109" s="4" cm="1">
        <f t="array" ref="L109">_xll.SNL.Clients.Office.Excel.Functions.SPG($A109, "IQ_AVG_DILUT_SHARES_OUT", L$3)</f>
        <v>38245373</v>
      </c>
      <c r="M109" s="4" cm="1">
        <f t="array" ref="M109">_xll.SNL.Clients.Office.Excel.Functions.SPG($A109, "IQ_AVG_DILUT_SHARES_OUT", M$3)</f>
        <v>39373987</v>
      </c>
      <c r="N109" s="4" cm="1">
        <f t="array" ref="N109">_xll.SNL.Clients.Office.Excel.Functions.SPG($A109, "IQ_AVG_DILUT_SHARES_OUT", N$3)</f>
        <v>40348332</v>
      </c>
      <c r="O109" s="4" cm="1">
        <f t="array" ref="O109">_xll.SNL.Clients.Office.Excel.Functions.SPG($A109, "IQ_AVG_DILUT_SHARES_OUT", O$3)</f>
        <v>41472034</v>
      </c>
      <c r="P109" s="4" cm="1">
        <f t="array" ref="P109">_xll.SNL.Clients.Office.Excel.Functions.SPG($A109, "IQ_AVG_DILUT_SHARES_OUT", P$3)</f>
        <v>43416046</v>
      </c>
      <c r="Q109" s="4" cm="1">
        <f t="array" ref="Q109">_xll.SNL.Clients.Office.Excel.Functions.SPG($A109, "IQ_AVG_DILUT_SHARES_OUT", Q$3)</f>
        <v>43615411</v>
      </c>
      <c r="R109" s="4" cm="1">
        <f t="array" ref="R109">_xll.SNL.Clients.Office.Excel.Functions.SPG($A109, "IQ_AVG_DILUT_SHARES_OUT", R$3)</f>
        <v>43499942</v>
      </c>
      <c r="S109" s="4" cm="1">
        <f t="array" ref="S109">_xll.SNL.Clients.Office.Excel.Functions.SPG($A109, "IQ_AVG_DILUT_SHARES_OUT", S$3)</f>
        <v>43428636</v>
      </c>
      <c r="T109" s="4" cm="1">
        <f t="array" ref="T109">_xll.SNL.Clients.Office.Excel.Functions.SPG($A109, "IQ_AVG_DILUT_SHARES_OUT", T$3)</f>
        <v>43350630</v>
      </c>
      <c r="U109" s="4" cm="1">
        <f t="array" ref="U109">_xll.SNL.Clients.Office.Excel.Functions.SPG($A109, "IQ_AVG_DILUT_SHARES_OUT", U$3)</f>
        <v>43310051</v>
      </c>
      <c r="V109" s="4" cm="1">
        <f t="array" ref="V109">_xll.SNL.Clients.Office.Excel.Functions.SPG($A109, "IQ_AVG_DILUT_SHARES_OUT", V$3)</f>
        <v>43355635</v>
      </c>
      <c r="W109" s="4" cm="1">
        <f t="array" ref="W109">_xll.SNL.Clients.Office.Excel.Functions.SPG($A109, "IQ_AVG_DILUT_SHARES_OUT", W$3)</f>
        <v>44006948</v>
      </c>
      <c r="X109" s="4" cm="1">
        <f t="array" ref="X109">_xll.SNL.Clients.Office.Excel.Functions.SPG($A109, "IQ_AVG_DILUT_SHARES_OUT", X$3)</f>
        <v>44432039</v>
      </c>
      <c r="Y109" s="4" cm="1">
        <f t="array" ref="Y109">_xll.SNL.Clients.Office.Excel.Functions.SPG($A109, "IQ_AVG_DILUT_SHARES_OUT", Y$3)</f>
        <v>45038377</v>
      </c>
      <c r="Z109" s="4" cm="1">
        <f t="array" ref="Z109">_xll.SNL.Clients.Office.Excel.Functions.SPG($A109, "IQ_AVG_DILUT_SHARES_OUT", Z$3)</f>
        <v>45371035</v>
      </c>
    </row>
    <row r="110" spans="1:26" x14ac:dyDescent="0.3">
      <c r="A110" s="11" t="s">
        <v>1140</v>
      </c>
      <c r="B110" s="4" cm="1">
        <f t="array" ref="B110">_xll.SNL.Clients.Office.Excel.Functions.SPG($A110, "IQ_AVG_DILUT_SHARES_OUT", B$3)</f>
        <v>126957982</v>
      </c>
      <c r="C110" s="4" cm="1">
        <f t="array" ref="C110">_xll.SNL.Clients.Office.Excel.Functions.SPG($A110, "IQ_AVG_DILUT_SHARES_OUT", C$3)</f>
        <v>126280116</v>
      </c>
      <c r="D110" s="4" cm="1">
        <f t="array" ref="D110">_xll.SNL.Clients.Office.Excel.Functions.SPG($A110, "IQ_AVG_DILUT_SHARES_OUT", D$3)</f>
        <v>125407279</v>
      </c>
      <c r="E110" s="4" cm="1">
        <f t="array" ref="E110">_xll.SNL.Clients.Office.Excel.Functions.SPG($A110, "IQ_AVG_DILUT_SHARES_OUT", E$3)</f>
        <v>124655999</v>
      </c>
      <c r="F110" s="4" cm="1">
        <f t="array" ref="F110">_xll.SNL.Clients.Office.Excel.Functions.SPG($A110, "IQ_AVG_DILUT_SHARES_OUT", F$3)</f>
        <v>123403626</v>
      </c>
      <c r="G110" s="4" cm="1">
        <f t="array" ref="G110">_xll.SNL.Clients.Office.Excel.Functions.SPG($A110, "IQ_AVG_DILUT_SHARES_OUT", G$3)</f>
        <v>113755677</v>
      </c>
      <c r="H110" s="4" cm="1">
        <f t="array" ref="H110">_xll.SNL.Clients.Office.Excel.Functions.SPG($A110, "IQ_AVG_DILUT_SHARES_OUT", H$3)</f>
        <v>106568137</v>
      </c>
      <c r="I110" s="4" cm="1">
        <f t="array" ref="I110">_xll.SNL.Clients.Office.Excel.Functions.SPG($A110, "IQ_AVG_DILUT_SHARES_OUT", I$3)</f>
        <v>113673534</v>
      </c>
      <c r="J110" s="4" cm="1">
        <f t="array" ref="J110">_xll.SNL.Clients.Office.Excel.Functions.SPG($A110, "IQ_AVG_DILUT_SHARES_OUT", J$3)</f>
        <v>113986129</v>
      </c>
      <c r="K110" s="4" cm="1">
        <f t="array" ref="K110">_xll.SNL.Clients.Office.Excel.Functions.SPG($A110, "IQ_AVG_DILUT_SHARES_OUT", K$3)</f>
        <v>113531124</v>
      </c>
      <c r="L110" s="4" cm="1">
        <f t="array" ref="L110">_xll.SNL.Clients.Office.Excel.Functions.SPG($A110, "IQ_AVG_DILUT_SHARES_OUT", L$3)</f>
        <v>111986025</v>
      </c>
      <c r="M110" s="4" cm="1">
        <f t="array" ref="M110">_xll.SNL.Clients.Office.Excel.Functions.SPG($A110, "IQ_AVG_DILUT_SHARES_OUT", M$3)</f>
        <v>109264730</v>
      </c>
      <c r="N110" s="4" cm="1">
        <f t="array" ref="N110">_xll.SNL.Clients.Office.Excel.Functions.SPG($A110, "IQ_AVG_DILUT_SHARES_OUT", N$3)</f>
        <v>109041096</v>
      </c>
      <c r="O110" s="4" cm="1">
        <f t="array" ref="O110">_xll.SNL.Clients.Office.Excel.Functions.SPG($A110, "IQ_AVG_DILUT_SHARES_OUT", O$3)</f>
        <v>108956513</v>
      </c>
      <c r="P110" s="4" cm="1">
        <f t="array" ref="P110">_xll.SNL.Clients.Office.Excel.Functions.SPG($A110, "IQ_AVG_DILUT_SHARES_OUT", P$3)</f>
        <v>107843196</v>
      </c>
      <c r="Q110" s="4" cm="1">
        <f t="array" ref="Q110">_xll.SNL.Clients.Office.Excel.Functions.SPG($A110, "IQ_AVG_DILUT_SHARES_OUT", Q$3)</f>
        <v>107734924</v>
      </c>
      <c r="R110" s="4" cm="1">
        <f t="array" ref="R110">_xll.SNL.Clients.Office.Excel.Functions.SPG($A110, "IQ_AVG_DILUT_SHARES_OUT", R$3)</f>
        <v>106680344</v>
      </c>
      <c r="S110" s="4" cm="1">
        <f t="array" ref="S110">_xll.SNL.Clients.Office.Excel.Functions.SPG($A110, "IQ_AVG_DILUT_SHARES_OUT", S$3)</f>
        <v>105838449</v>
      </c>
      <c r="T110" s="4" cm="1">
        <f t="array" ref="T110">_xll.SNL.Clients.Office.Excel.Functions.SPG($A110, "IQ_AVG_DILUT_SHARES_OUT", T$3)</f>
        <v>106316241</v>
      </c>
      <c r="U110" s="4" cm="1">
        <f t="array" ref="U110">_xll.SNL.Clients.Office.Excel.Functions.SPG($A110, "IQ_AVG_DILUT_SHARES_OUT", U$3)</f>
        <v>106730423</v>
      </c>
      <c r="V110" s="4" cm="1">
        <f t="array" ref="V110">_xll.SNL.Clients.Office.Excel.Functions.SPG($A110, "IQ_AVG_DILUT_SHARES_OUT", V$3)</f>
        <v>106534600</v>
      </c>
      <c r="W110" s="4" cm="1">
        <f t="array" ref="W110">_xll.SNL.Clients.Office.Excel.Functions.SPG($A110, "IQ_AVG_DILUT_SHARES_OUT", W$3)</f>
        <v>106567001</v>
      </c>
      <c r="X110" s="4" cm="1">
        <f t="array" ref="X110">_xll.SNL.Clients.Office.Excel.Functions.SPG($A110, "IQ_AVG_DILUT_SHARES_OUT", X$3)</f>
        <v>107045234</v>
      </c>
      <c r="Y110" s="4" cm="1">
        <f t="array" ref="Y110">_xll.SNL.Clients.Office.Excel.Functions.SPG($A110, "IQ_AVG_DILUT_SHARES_OUT", Y$3)</f>
        <v>105928970</v>
      </c>
      <c r="Z110" s="4" cm="1">
        <f t="array" ref="Z110">_xll.SNL.Clients.Office.Excel.Functions.SPG($A110, "IQ_AVG_DILUT_SHARES_OUT", Z$3)</f>
        <v>102747923</v>
      </c>
    </row>
    <row r="111" spans="1:26" x14ac:dyDescent="0.3">
      <c r="A111" s="11" t="s">
        <v>1141</v>
      </c>
      <c r="B111" s="4" cm="1">
        <f t="array" ref="B111">_xll.SNL.Clients.Office.Excel.Functions.SPG($A111, "IQ_AVG_DILUT_SHARES_OUT", B$3)</f>
        <v>70679640</v>
      </c>
      <c r="C111" s="4" cm="1">
        <f t="array" ref="C111">_xll.SNL.Clients.Office.Excel.Functions.SPG($A111, "IQ_AVG_DILUT_SHARES_OUT", C$3)</f>
        <v>71491518</v>
      </c>
      <c r="D111" s="4" cm="1">
        <f t="array" ref="D111">_xll.SNL.Clients.Office.Excel.Functions.SPG($A111, "IQ_AVG_DILUT_SHARES_OUT", D$3)</f>
        <v>72032456</v>
      </c>
      <c r="E111" s="4" cm="1">
        <f t="array" ref="E111">_xll.SNL.Clients.Office.Excel.Functions.SPG($A111, "IQ_AVG_DILUT_SHARES_OUT", E$3)</f>
        <v>72825356</v>
      </c>
      <c r="F111" s="4" cm="1">
        <f t="array" ref="F111">_xll.SNL.Clients.Office.Excel.Functions.SPG($A111, "IQ_AVG_DILUT_SHARES_OUT", F$3)</f>
        <v>72971157</v>
      </c>
      <c r="G111" s="4" cm="1">
        <f t="array" ref="G111">_xll.SNL.Clients.Office.Excel.Functions.SPG($A111, "IQ_AVG_DILUT_SHARES_OUT", G$3)</f>
        <v>72906310</v>
      </c>
      <c r="H111" s="4" cm="1">
        <f t="array" ref="H111">_xll.SNL.Clients.Office.Excel.Functions.SPG($A111, "IQ_AVG_DILUT_SHARES_OUT", H$3)</f>
        <v>72890414</v>
      </c>
      <c r="I111" s="4" cm="1">
        <f t="array" ref="I111">_xll.SNL.Clients.Office.Excel.Functions.SPG($A111, "IQ_AVG_DILUT_SHARES_OUT", I$3)</f>
        <v>72753746</v>
      </c>
      <c r="J111" s="4" cm="1">
        <f t="array" ref="J111">_xll.SNL.Clients.Office.Excel.Functions.SPG($A111, "IQ_AVG_DILUT_SHARES_OUT", J$3)</f>
        <v>72899662</v>
      </c>
      <c r="K111" s="4" cm="1">
        <f t="array" ref="K111">_xll.SNL.Clients.Office.Excel.Functions.SPG($A111, "IQ_AVG_DILUT_SHARES_OUT", K$3)</f>
        <v>73467401</v>
      </c>
      <c r="L111" s="4" cm="1">
        <f t="array" ref="L111">_xll.SNL.Clients.Office.Excel.Functions.SPG($A111, "IQ_AVG_DILUT_SHARES_OUT", L$3)</f>
        <v>74242052</v>
      </c>
      <c r="M111" s="4" cm="1">
        <f t="array" ref="M111">_xll.SNL.Clients.Office.Excel.Functions.SPG($A111, "IQ_AVG_DILUT_SHARES_OUT", M$3)</f>
        <v>75270140</v>
      </c>
      <c r="N111" s="4" cm="1">
        <f t="array" ref="N111">_xll.SNL.Clients.Office.Excel.Functions.SPG($A111, "IQ_AVG_DILUT_SHARES_OUT", N$3)</f>
        <v>75719375</v>
      </c>
      <c r="O111" s="4" cm="1">
        <f t="array" ref="O111">_xll.SNL.Clients.Office.Excel.Functions.SPG($A111, "IQ_AVG_DILUT_SHARES_OUT", O$3)</f>
        <v>76914817</v>
      </c>
      <c r="P111" s="4" cm="1">
        <f t="array" ref="P111">_xll.SNL.Clients.Office.Excel.Functions.SPG($A111, "IQ_AVG_DILUT_SHARES_OUT", P$3)</f>
        <v>78153408</v>
      </c>
      <c r="Q111" s="4" cm="1">
        <f t="array" ref="Q111">_xll.SNL.Clients.Office.Excel.Functions.SPG($A111, "IQ_AVG_DILUT_SHARES_OUT", Q$3)</f>
        <v>79418668</v>
      </c>
      <c r="R111" s="4" cm="1">
        <f t="array" ref="R111">_xll.SNL.Clients.Office.Excel.Functions.SPG($A111, "IQ_AVG_DILUT_SHARES_OUT", R$3)</f>
        <v>79832305</v>
      </c>
      <c r="S111" s="4" cm="1">
        <f t="array" ref="S111">_xll.SNL.Clients.Office.Excel.Functions.SPG($A111, "IQ_AVG_DILUT_SHARES_OUT", S$3)</f>
        <v>79834150</v>
      </c>
      <c r="T111" s="4" cm="1">
        <f t="array" ref="T111">_xll.SNL.Clients.Office.Excel.Functions.SPG($A111, "IQ_AVG_DILUT_SHARES_OUT", T$3)</f>
        <v>79764318</v>
      </c>
      <c r="U111" s="4" cm="1">
        <f t="array" ref="U111">_xll.SNL.Clients.Office.Excel.Functions.SPG($A111, "IQ_AVG_DILUT_SHARES_OUT", U$3)</f>
        <v>79682426</v>
      </c>
      <c r="V111" s="4" cm="1">
        <f t="array" ref="V111">_xll.SNL.Clients.Office.Excel.Functions.SPG($A111, "IQ_AVG_DILUT_SHARES_OUT", V$3)</f>
        <v>79830025</v>
      </c>
      <c r="W111" s="4" cm="1">
        <f t="array" ref="W111">_xll.SNL.Clients.Office.Excel.Functions.SPG($A111, "IQ_AVG_DILUT_SHARES_OUT", W$3)</f>
        <v>80002421</v>
      </c>
      <c r="X111" s="4" cm="1">
        <f t="array" ref="X111">_xll.SNL.Clients.Office.Excel.Functions.SPG($A111, "IQ_AVG_DILUT_SHARES_OUT", X$3)</f>
        <v>79993830</v>
      </c>
      <c r="Y111" s="4" cm="1">
        <f t="array" ref="Y111">_xll.SNL.Clients.Office.Excel.Functions.SPG($A111, "IQ_AVG_DILUT_SHARES_OUT", Y$3)</f>
        <v>80302679</v>
      </c>
      <c r="Z111" s="4" cm="1">
        <f t="array" ref="Z111">_xll.SNL.Clients.Office.Excel.Functions.SPG($A111, "IQ_AVG_DILUT_SHARES_OUT", Z$3)</f>
        <v>80703134</v>
      </c>
    </row>
    <row r="112" spans="1:26" x14ac:dyDescent="0.3">
      <c r="A112" s="11" t="s">
        <v>1142</v>
      </c>
      <c r="B112" s="4" t="str" cm="1">
        <f t="array" ref="B112">_xll.SNL.Clients.Office.Excel.Functions.SPG($A112, "IQ_AVG_DILUT_SHARES_OUT", B$3)</f>
        <v>NA</v>
      </c>
      <c r="C112" s="4" cm="1">
        <f t="array" ref="C112">_xll.SNL.Clients.Office.Excel.Functions.SPG($A112, "IQ_AVG_DILUT_SHARES_OUT", C$3)</f>
        <v>8186814</v>
      </c>
      <c r="D112" s="4" cm="1">
        <f t="array" ref="D112">_xll.SNL.Clients.Office.Excel.Functions.SPG($A112, "IQ_AVG_DILUT_SHARES_OUT", D$3)</f>
        <v>8305326</v>
      </c>
      <c r="E112" s="4" cm="1">
        <f t="array" ref="E112">_xll.SNL.Clients.Office.Excel.Functions.SPG($A112, "IQ_AVG_DILUT_SHARES_OUT", E$3)</f>
        <v>8372254</v>
      </c>
      <c r="F112" s="4" cm="1">
        <f t="array" ref="F112">_xll.SNL.Clients.Office.Excel.Functions.SPG($A112, "IQ_AVG_DILUT_SHARES_OUT", F$3)</f>
        <v>8428613</v>
      </c>
      <c r="G112" s="4" cm="1">
        <f t="array" ref="G112">_xll.SNL.Clients.Office.Excel.Functions.SPG($A112, "IQ_AVG_DILUT_SHARES_OUT", G$3)</f>
        <v>8432471</v>
      </c>
      <c r="H112" s="4" cm="1">
        <f t="array" ref="H112">_xll.SNL.Clients.Office.Excel.Functions.SPG($A112, "IQ_AVG_DILUT_SHARES_OUT", H$3)</f>
        <v>8731419</v>
      </c>
      <c r="I112" s="4" cm="1">
        <f t="array" ref="I112">_xll.SNL.Clients.Office.Excel.Functions.SPG($A112, "IQ_AVG_DILUT_SHARES_OUT", I$3)</f>
        <v>8758080</v>
      </c>
      <c r="J112" s="4" cm="1">
        <f t="array" ref="J112">_xll.SNL.Clients.Office.Excel.Functions.SPG($A112, "IQ_AVG_DILUT_SHARES_OUT", J$3)</f>
        <v>8781079</v>
      </c>
      <c r="K112" s="4" cm="1">
        <f t="array" ref="K112">_xll.SNL.Clients.Office.Excel.Functions.SPG($A112, "IQ_AVG_DILUT_SHARES_OUT", K$3)</f>
        <v>8936075</v>
      </c>
      <c r="L112" s="4" cm="1">
        <f t="array" ref="L112">_xll.SNL.Clients.Office.Excel.Functions.SPG($A112, "IQ_AVG_DILUT_SHARES_OUT", L$3)</f>
        <v>8978997</v>
      </c>
      <c r="M112" s="4" cm="1">
        <f t="array" ref="M112">_xll.SNL.Clients.Office.Excel.Functions.SPG($A112, "IQ_AVG_DILUT_SHARES_OUT", M$3)</f>
        <v>8988929</v>
      </c>
      <c r="N112" s="4" cm="1">
        <f t="array" ref="N112">_xll.SNL.Clients.Office.Excel.Functions.SPG($A112, "IQ_AVG_DILUT_SHARES_OUT", N$3)</f>
        <v>9243121</v>
      </c>
      <c r="O112" s="4" cm="1">
        <f t="array" ref="O112">_xll.SNL.Clients.Office.Excel.Functions.SPG($A112, "IQ_AVG_DILUT_SHARES_OUT", O$3)</f>
        <v>9270438</v>
      </c>
      <c r="P112" s="4" cm="1">
        <f t="array" ref="P112">_xll.SNL.Clients.Office.Excel.Functions.SPG($A112, "IQ_AVG_DILUT_SHARES_OUT", P$3)</f>
        <v>9273136</v>
      </c>
      <c r="Q112" s="4" cm="1">
        <f t="array" ref="Q112">_xll.SNL.Clients.Office.Excel.Functions.SPG($A112, "IQ_AVG_DILUT_SHARES_OUT", Q$3)</f>
        <v>9276529</v>
      </c>
      <c r="R112" s="4" cm="1">
        <f t="array" ref="R112">_xll.SNL.Clients.Office.Excel.Functions.SPG($A112, "IQ_AVG_DILUT_SHARES_OUT", R$3)</f>
        <v>9315930</v>
      </c>
      <c r="S112" s="4" cm="1">
        <f t="array" ref="S112">_xll.SNL.Clients.Office.Excel.Functions.SPG($A112, "IQ_AVG_DILUT_SHARES_OUT", S$3)</f>
        <v>9295553</v>
      </c>
      <c r="T112" s="4" cm="1">
        <f t="array" ref="T112">_xll.SNL.Clients.Office.Excel.Functions.SPG($A112, "IQ_AVG_DILUT_SHARES_OUT", T$3)</f>
        <v>9295409</v>
      </c>
      <c r="U112" s="4" cm="1">
        <f t="array" ref="U112">_xll.SNL.Clients.Office.Excel.Functions.SPG($A112, "IQ_AVG_DILUT_SHARES_OUT", U$3)</f>
        <v>9264661</v>
      </c>
      <c r="V112" s="4" cm="1">
        <f t="array" ref="V112">_xll.SNL.Clients.Office.Excel.Functions.SPG($A112, "IQ_AVG_DILUT_SHARES_OUT", V$3)</f>
        <v>9297964</v>
      </c>
      <c r="W112" s="4" cm="1">
        <f t="array" ref="W112">_xll.SNL.Clients.Office.Excel.Functions.SPG($A112, "IQ_AVG_DILUT_SHARES_OUT", W$3)</f>
        <v>9293941</v>
      </c>
      <c r="X112" s="4" cm="1">
        <f t="array" ref="X112">_xll.SNL.Clients.Office.Excel.Functions.SPG($A112, "IQ_AVG_DILUT_SHARES_OUT", X$3)</f>
        <v>9266085</v>
      </c>
      <c r="Y112" s="4" cm="1">
        <f t="array" ref="Y112">_xll.SNL.Clients.Office.Excel.Functions.SPG($A112, "IQ_AVG_DILUT_SHARES_OUT", Y$3)</f>
        <v>9217599</v>
      </c>
      <c r="Z112" s="4" cm="1">
        <f t="array" ref="Z112">_xll.SNL.Clients.Office.Excel.Functions.SPG($A112, "IQ_AVG_DILUT_SHARES_OUT", Z$3)</f>
        <v>9219015</v>
      </c>
    </row>
    <row r="113" spans="1:26" x14ac:dyDescent="0.3">
      <c r="A113" s="11" t="s">
        <v>94</v>
      </c>
      <c r="B113" s="4" cm="1">
        <f t="array" ref="B113">_xll.SNL.Clients.Office.Excel.Functions.SPG($A113, "IQ_AVG_DILUT_SHARES_OUT", B$3)</f>
        <v>109421035</v>
      </c>
      <c r="C113" s="4" cm="1">
        <f t="array" ref="C113">_xll.SNL.Clients.Office.Excel.Functions.SPG($A113, "IQ_AVG_DILUT_SHARES_OUT", C$3)</f>
        <v>109400000</v>
      </c>
      <c r="D113" s="4" cm="1">
        <f t="array" ref="D113">_xll.SNL.Clients.Office.Excel.Functions.SPG($A113, "IQ_AVG_DILUT_SHARES_OUT", D$3)</f>
        <v>109535037</v>
      </c>
      <c r="E113" s="4" cm="1">
        <f t="array" ref="E113">_xll.SNL.Clients.Office.Excel.Functions.SPG($A113, "IQ_AVG_DILUT_SHARES_OUT", E$3)</f>
        <v>109547401</v>
      </c>
      <c r="F113" s="4" cm="1">
        <f t="array" ref="F113">_xll.SNL.Clients.Office.Excel.Functions.SPG($A113, "IQ_AVG_DILUT_SHARES_OUT", F$3)</f>
        <v>109513991</v>
      </c>
      <c r="G113" s="4" cm="1">
        <f t="array" ref="G113">_xll.SNL.Clients.Office.Excel.Functions.SPG($A113, "IQ_AVG_DILUT_SHARES_OUT", G$3)</f>
        <v>109500000</v>
      </c>
      <c r="H113" s="4" cm="1">
        <f t="array" ref="H113">_xll.SNL.Clients.Office.Excel.Functions.SPG($A113, "IQ_AVG_DILUT_SHARES_OUT", H$3)</f>
        <v>109439486</v>
      </c>
      <c r="I113" s="4" cm="1">
        <f t="array" ref="I113">_xll.SNL.Clients.Office.Excel.Functions.SPG($A113, "IQ_AVG_DILUT_SHARES_OUT", I$3)</f>
        <v>109306331</v>
      </c>
      <c r="J113" s="4" cm="1">
        <f t="array" ref="J113">_xll.SNL.Clients.Office.Excel.Functions.SPG($A113, "IQ_AVG_DILUT_SHARES_OUT", J$3)</f>
        <v>109188266</v>
      </c>
      <c r="K113" s="4" cm="1">
        <f t="array" ref="K113">_xll.SNL.Clients.Office.Excel.Functions.SPG($A113, "IQ_AVG_DILUT_SHARES_OUT", K$3)</f>
        <v>109200000</v>
      </c>
      <c r="L113" s="4" cm="1">
        <f t="array" ref="L113">_xll.SNL.Clients.Office.Excel.Functions.SPG($A113, "IQ_AVG_DILUT_SHARES_OUT", L$3)</f>
        <v>109065970</v>
      </c>
      <c r="M113" s="4" cm="1">
        <f t="array" ref="M113">_xll.SNL.Clients.Office.Excel.Functions.SPG($A113, "IQ_AVG_DILUT_SHARES_OUT", M$3)</f>
        <v>109123349</v>
      </c>
      <c r="N113" s="4" cm="1">
        <f t="array" ref="N113">_xll.SNL.Clients.Office.Excel.Functions.SPG($A113, "IQ_AVG_DILUT_SHARES_OUT", N$3)</f>
        <v>108917577</v>
      </c>
      <c r="O113" s="4" cm="1">
        <f t="array" ref="O113">_xll.SNL.Clients.Office.Excel.Functions.SPG($A113, "IQ_AVG_DILUT_SHARES_OUT", O$3)</f>
        <v>109400000</v>
      </c>
      <c r="P113" s="4" cm="1">
        <f t="array" ref="P113">_xll.SNL.Clients.Office.Excel.Functions.SPG($A113, "IQ_AVG_DILUT_SHARES_OUT", P$3)</f>
        <v>111044558</v>
      </c>
      <c r="Q113" s="4" cm="1">
        <f t="array" ref="Q113">_xll.SNL.Clients.Office.Excel.Functions.SPG($A113, "IQ_AVG_DILUT_SHARES_OUT", Q$3)</f>
        <v>112758639</v>
      </c>
      <c r="R113" s="4" cm="1">
        <f t="array" ref="R113">_xll.SNL.Clients.Office.Excel.Functions.SPG($A113, "IQ_AVG_DILUT_SHARES_OUT", R$3)</f>
        <v>114028145</v>
      </c>
      <c r="S113" s="4" cm="1">
        <f t="array" ref="S113">_xll.SNL.Clients.Office.Excel.Functions.SPG($A113, "IQ_AVG_DILUT_SHARES_OUT", S$3)</f>
        <v>116300000</v>
      </c>
      <c r="T113" s="4" cm="1">
        <f t="array" ref="T113">_xll.SNL.Clients.Office.Excel.Functions.SPG($A113, "IQ_AVG_DILUT_SHARES_OUT", T$3)</f>
        <v>118564820</v>
      </c>
      <c r="U113" s="4" cm="1">
        <f t="array" ref="U113">_xll.SNL.Clients.Office.Excel.Functions.SPG($A113, "IQ_AVG_DILUT_SHARES_OUT", U$3)</f>
        <v>118767633</v>
      </c>
      <c r="V113" s="4" cm="1">
        <f t="array" ref="V113">_xll.SNL.Clients.Office.Excel.Functions.SPG($A113, "IQ_AVG_DILUT_SHARES_OUT", V$3)</f>
        <v>119899844</v>
      </c>
      <c r="W113" s="4" cm="1">
        <f t="array" ref="W113">_xll.SNL.Clients.Office.Excel.Functions.SPG($A113, "IQ_AVG_DILUT_SHARES_OUT", W$3)</f>
        <v>120900000</v>
      </c>
      <c r="X113" s="4" cm="1">
        <f t="array" ref="X113">_xll.SNL.Clients.Office.Excel.Functions.SPG($A113, "IQ_AVG_DILUT_SHARES_OUT", X$3)</f>
        <v>123299664</v>
      </c>
      <c r="Y113" s="4" cm="1">
        <f t="array" ref="Y113">_xll.SNL.Clients.Office.Excel.Functions.SPG($A113, "IQ_AVG_DILUT_SHARES_OUT", Y$3)</f>
        <v>125847894</v>
      </c>
      <c r="Z113" s="4" cm="1">
        <f t="array" ref="Z113">_xll.SNL.Clients.Office.Excel.Functions.SPG($A113, "IQ_AVG_DILUT_SHARES_OUT", Z$3)</f>
        <v>128215700</v>
      </c>
    </row>
    <row r="114" spans="1:26" x14ac:dyDescent="0.3">
      <c r="A114" s="11" t="s">
        <v>1143</v>
      </c>
      <c r="B114" s="4" cm="1">
        <f t="array" ref="B114">_xll.SNL.Clients.Office.Excel.Functions.SPG($A114, "IQ_AVG_DILUT_SHARES_OUT", B$3)</f>
        <v>16727000</v>
      </c>
      <c r="C114" s="4" cm="1">
        <f t="array" ref="C114">_xll.SNL.Clients.Office.Excel.Functions.SPG($A114, "IQ_AVG_DILUT_SHARES_OUT", C$3)</f>
        <v>16583000</v>
      </c>
      <c r="D114" s="4" cm="1">
        <f t="array" ref="D114">_xll.SNL.Clients.Office.Excel.Functions.SPG($A114, "IQ_AVG_DILUT_SHARES_OUT", D$3)</f>
        <v>15528000</v>
      </c>
      <c r="E114" s="4" cm="1">
        <f t="array" ref="E114">_xll.SNL.Clients.Office.Excel.Functions.SPG($A114, "IQ_AVG_DILUT_SHARES_OUT", E$3)</f>
        <v>14972000</v>
      </c>
      <c r="F114" s="4" cm="1">
        <f t="array" ref="F114">_xll.SNL.Clients.Office.Excel.Functions.SPG($A114, "IQ_AVG_DILUT_SHARES_OUT", F$3)</f>
        <v>14922000</v>
      </c>
      <c r="G114" s="4" cm="1">
        <f t="array" ref="G114">_xll.SNL.Clients.Office.Excel.Functions.SPG($A114, "IQ_AVG_DILUT_SHARES_OUT", G$3)</f>
        <v>15013000</v>
      </c>
      <c r="H114" s="4" cm="1">
        <f t="array" ref="H114">_xll.SNL.Clients.Office.Excel.Functions.SPG($A114, "IQ_AVG_DILUT_SHARES_OUT", H$3)</f>
        <v>18018000</v>
      </c>
      <c r="I114" s="4" cm="1">
        <f t="array" ref="I114">_xll.SNL.Clients.Office.Excel.Functions.SPG($A114, "IQ_AVG_DILUT_SHARES_OUT", I$3)</f>
        <v>14949000</v>
      </c>
      <c r="J114" s="4" cm="1">
        <f t="array" ref="J114">_xll.SNL.Clients.Office.Excel.Functions.SPG($A114, "IQ_AVG_DILUT_SHARES_OUT", J$3)</f>
        <v>18359000</v>
      </c>
      <c r="K114" s="4" cm="1">
        <f t="array" ref="K114">_xll.SNL.Clients.Office.Excel.Functions.SPG($A114, "IQ_AVG_DILUT_SHARES_OUT", K$3)</f>
        <v>15054166</v>
      </c>
      <c r="L114" s="4" cm="1">
        <f t="array" ref="L114">_xll.SNL.Clients.Office.Excel.Functions.SPG($A114, "IQ_AVG_DILUT_SHARES_OUT", L$3)</f>
        <v>15373000</v>
      </c>
      <c r="M114" s="4" cm="1">
        <f t="array" ref="M114">_xll.SNL.Clients.Office.Excel.Functions.SPG($A114, "IQ_AVG_DILUT_SHARES_OUT", M$3)</f>
        <v>15369000</v>
      </c>
      <c r="N114" s="4" cm="1">
        <f t="array" ref="N114">_xll.SNL.Clients.Office.Excel.Functions.SPG($A114, "IQ_AVG_DILUT_SHARES_OUT", N$3)</f>
        <v>15097000</v>
      </c>
      <c r="O114" s="4" cm="1">
        <f t="array" ref="O114">_xll.SNL.Clients.Office.Excel.Functions.SPG($A114, "IQ_AVG_DILUT_SHARES_OUT", O$3)</f>
        <v>14188524</v>
      </c>
      <c r="P114" s="4" cm="1">
        <f t="array" ref="P114">_xll.SNL.Clients.Office.Excel.Functions.SPG($A114, "IQ_AVG_DILUT_SHARES_OUT", P$3)</f>
        <v>14065000</v>
      </c>
      <c r="Q114" s="4" cm="1">
        <f t="array" ref="Q114">_xll.SNL.Clients.Office.Excel.Functions.SPG($A114, "IQ_AVG_DILUT_SHARES_OUT", Q$3)</f>
        <v>14514000</v>
      </c>
      <c r="R114" s="4" cm="1">
        <f t="array" ref="R114">_xll.SNL.Clients.Office.Excel.Functions.SPG($A114, "IQ_AVG_DILUT_SHARES_OUT", R$3)</f>
        <v>13078000</v>
      </c>
      <c r="S114" s="4" cm="1">
        <f t="array" ref="S114">_xll.SNL.Clients.Office.Excel.Functions.SPG($A114, "IQ_AVG_DILUT_SHARES_OUT", S$3)</f>
        <v>12663043</v>
      </c>
      <c r="T114" s="4" cm="1">
        <f t="array" ref="T114">_xll.SNL.Clients.Office.Excel.Functions.SPG($A114, "IQ_AVG_DILUT_SHARES_OUT", T$3)</f>
        <v>14143000</v>
      </c>
      <c r="U114" s="4" cm="1">
        <f t="array" ref="U114">_xll.SNL.Clients.Office.Excel.Functions.SPG($A114, "IQ_AVG_DILUT_SHARES_OUT", U$3)</f>
        <v>12280000</v>
      </c>
      <c r="V114" s="4" cm="1">
        <f t="array" ref="V114">_xll.SNL.Clients.Office.Excel.Functions.SPG($A114, "IQ_AVG_DILUT_SHARES_OUT", V$3)</f>
        <v>12103000</v>
      </c>
      <c r="W114" s="4" cm="1">
        <f t="array" ref="W114">_xll.SNL.Clients.Office.Excel.Functions.SPG($A114, "IQ_AVG_DILUT_SHARES_OUT", W$3)</f>
        <v>12111311</v>
      </c>
      <c r="X114" s="4" cm="1">
        <f t="array" ref="X114">_xll.SNL.Clients.Office.Excel.Functions.SPG($A114, "IQ_AVG_DILUT_SHARES_OUT", X$3)</f>
        <v>13087000</v>
      </c>
      <c r="Y114" s="4" cm="1">
        <f t="array" ref="Y114">_xll.SNL.Clients.Office.Excel.Functions.SPG($A114, "IQ_AVG_DILUT_SHARES_OUT", Y$3)</f>
        <v>12955000</v>
      </c>
      <c r="Z114" s="4" cm="1">
        <f t="array" ref="Z114">_xll.SNL.Clients.Office.Excel.Functions.SPG($A114, "IQ_AVG_DILUT_SHARES_OUT", Z$3)</f>
        <v>13229000</v>
      </c>
    </row>
    <row r="115" spans="1:26" x14ac:dyDescent="0.3">
      <c r="A115" s="11" t="s">
        <v>1144</v>
      </c>
      <c r="B115" s="4" cm="1">
        <f t="array" ref="B115">_xll.SNL.Clients.Office.Excel.Functions.SPG($A115, "IQ_AVG_DILUT_SHARES_OUT", B$3)</f>
        <v>64879000</v>
      </c>
      <c r="C115" s="4" cm="1">
        <f t="array" ref="C115">_xll.SNL.Clients.Office.Excel.Functions.SPG($A115, "IQ_AVG_DILUT_SHARES_OUT", C$3)</f>
        <v>65449000</v>
      </c>
      <c r="D115" s="4" cm="1">
        <f t="array" ref="D115">_xll.SNL.Clients.Office.Excel.Functions.SPG($A115, "IQ_AVG_DILUT_SHARES_OUT", D$3)</f>
        <v>65939000</v>
      </c>
      <c r="E115" s="4" cm="1">
        <f t="array" ref="E115">_xll.SNL.Clients.Office.Excel.Functions.SPG($A115, "IQ_AVG_DILUT_SHARES_OUT", E$3)</f>
        <v>66945000</v>
      </c>
      <c r="F115" s="4" cm="1">
        <f t="array" ref="F115">_xll.SNL.Clients.Office.Excel.Functions.SPG($A115, "IQ_AVG_DILUT_SHARES_OUT", F$3)</f>
        <v>66831000</v>
      </c>
      <c r="G115" s="4" cm="1">
        <f t="array" ref="G115">_xll.SNL.Clients.Office.Excel.Functions.SPG($A115, "IQ_AVG_DILUT_SHARES_OUT", G$3)</f>
        <v>66785000</v>
      </c>
      <c r="H115" s="4" cm="1">
        <f t="array" ref="H115">_xll.SNL.Clients.Office.Excel.Functions.SPG($A115, "IQ_AVG_DILUT_SHARES_OUT", H$3)</f>
        <v>53337000</v>
      </c>
      <c r="I115" s="4" cm="1">
        <f t="array" ref="I115">_xll.SNL.Clients.Office.Excel.Functions.SPG($A115, "IQ_AVG_DILUT_SHARES_OUT", I$3)</f>
        <v>66725000</v>
      </c>
      <c r="J115" s="4" cm="1">
        <f t="array" ref="J115">_xll.SNL.Clients.Office.Excel.Functions.SPG($A115, "IQ_AVG_DILUT_SHARES_OUT", J$3)</f>
        <v>66918000</v>
      </c>
      <c r="K115" s="4" cm="1">
        <f t="array" ref="K115">_xll.SNL.Clients.Office.Excel.Functions.SPG($A115, "IQ_AVG_DILUT_SHARES_OUT", K$3)</f>
        <v>52478000</v>
      </c>
      <c r="L115" s="4" cm="1">
        <f t="array" ref="L115">_xll.SNL.Clients.Office.Excel.Functions.SPG($A115, "IQ_AVG_DILUT_SHARES_OUT", L$3)</f>
        <v>52718000</v>
      </c>
      <c r="M115" s="4" cm="1">
        <f t="array" ref="M115">_xll.SNL.Clients.Office.Excel.Functions.SPG($A115, "IQ_AVG_DILUT_SHARES_OUT", M$3)</f>
        <v>54329000</v>
      </c>
      <c r="N115" s="4" cm="1">
        <f t="array" ref="N115">_xll.SNL.Clients.Office.Excel.Functions.SPG($A115, "IQ_AVG_DILUT_SHARES_OUT", N$3)</f>
        <v>54722000</v>
      </c>
      <c r="O115" s="4" cm="1">
        <f t="array" ref="O115">_xll.SNL.Clients.Office.Excel.Functions.SPG($A115, "IQ_AVG_DILUT_SHARES_OUT", O$3)</f>
        <v>54909000</v>
      </c>
      <c r="P115" s="4" cm="1">
        <f t="array" ref="P115">_xll.SNL.Clients.Office.Excel.Functions.SPG($A115, "IQ_AVG_DILUT_SHARES_OUT", P$3)</f>
        <v>53926000</v>
      </c>
      <c r="Q115" s="4" cm="1">
        <f t="array" ref="Q115">_xll.SNL.Clients.Office.Excel.Functions.SPG($A115, "IQ_AVG_DILUT_SHARES_OUT", Q$3)</f>
        <v>55658000</v>
      </c>
      <c r="R115" s="4" cm="1">
        <f t="array" ref="R115">_xll.SNL.Clients.Office.Excel.Functions.SPG($A115, "IQ_AVG_DILUT_SHARES_OUT", R$3)</f>
        <v>55156000</v>
      </c>
      <c r="S115" s="4" cm="1">
        <f t="array" ref="S115">_xll.SNL.Clients.Office.Excel.Functions.SPG($A115, "IQ_AVG_DILUT_SHARES_OUT", S$3)</f>
        <v>54686000</v>
      </c>
      <c r="T115" s="4" cm="1">
        <f t="array" ref="T115">_xll.SNL.Clients.Office.Excel.Functions.SPG($A115, "IQ_AVG_DILUT_SHARES_OUT", T$3)</f>
        <v>54515000</v>
      </c>
      <c r="U115" s="4" cm="1">
        <f t="array" ref="U115">_xll.SNL.Clients.Office.Excel.Functions.SPG($A115, "IQ_AVG_DILUT_SHARES_OUT", U$3)</f>
        <v>54168000</v>
      </c>
      <c r="V115" s="4" cm="1">
        <f t="array" ref="V115">_xll.SNL.Clients.Office.Excel.Functions.SPG($A115, "IQ_AVG_DILUT_SHARES_OUT", V$3)</f>
        <v>54952000</v>
      </c>
      <c r="W115" s="4" cm="1">
        <f t="array" ref="W115">_xll.SNL.Clients.Office.Excel.Functions.SPG($A115, "IQ_AVG_DILUT_SHARES_OUT", W$3)</f>
        <v>54755000</v>
      </c>
      <c r="X115" s="4" cm="1">
        <f t="array" ref="X115">_xll.SNL.Clients.Office.Excel.Functions.SPG($A115, "IQ_AVG_DILUT_SHARES_OUT", X$3)</f>
        <v>56618000</v>
      </c>
      <c r="Y115" s="4" cm="1">
        <f t="array" ref="Y115">_xll.SNL.Clients.Office.Excel.Functions.SPG($A115, "IQ_AVG_DILUT_SHARES_OUT", Y$3)</f>
        <v>57985000</v>
      </c>
      <c r="Z115" s="4" cm="1">
        <f t="array" ref="Z115">_xll.SNL.Clients.Office.Excel.Functions.SPG($A115, "IQ_AVG_DILUT_SHARES_OUT", Z$3)</f>
        <v>58026000</v>
      </c>
    </row>
    <row r="116" spans="1:26" x14ac:dyDescent="0.3">
      <c r="A116" s="11" t="s">
        <v>1145</v>
      </c>
      <c r="B116" s="4" cm="1">
        <f t="array" ref="B116">_xll.SNL.Clients.Office.Excel.Functions.SPG($A116, "IQ_AVG_DILUT_SHARES_OUT", B$3)</f>
        <v>64879000</v>
      </c>
      <c r="C116" s="4" cm="1">
        <f t="array" ref="C116">_xll.SNL.Clients.Office.Excel.Functions.SPG($A116, "IQ_AVG_DILUT_SHARES_OUT", C$3)</f>
        <v>65449000</v>
      </c>
      <c r="D116" s="4" cm="1">
        <f t="array" ref="D116">_xll.SNL.Clients.Office.Excel.Functions.SPG($A116, "IQ_AVG_DILUT_SHARES_OUT", D$3)</f>
        <v>65939000</v>
      </c>
      <c r="E116" s="4" cm="1">
        <f t="array" ref="E116">_xll.SNL.Clients.Office.Excel.Functions.SPG($A116, "IQ_AVG_DILUT_SHARES_OUT", E$3)</f>
        <v>66945000</v>
      </c>
      <c r="F116" s="4" cm="1">
        <f t="array" ref="F116">_xll.SNL.Clients.Office.Excel.Functions.SPG($A116, "IQ_AVG_DILUT_SHARES_OUT", F$3)</f>
        <v>66831000</v>
      </c>
      <c r="G116" s="4" cm="1">
        <f t="array" ref="G116">_xll.SNL.Clients.Office.Excel.Functions.SPG($A116, "IQ_AVG_DILUT_SHARES_OUT", G$3)</f>
        <v>66785000</v>
      </c>
      <c r="H116" s="4" cm="1">
        <f t="array" ref="H116">_xll.SNL.Clients.Office.Excel.Functions.SPG($A116, "IQ_AVG_DILUT_SHARES_OUT", H$3)</f>
        <v>53337000</v>
      </c>
      <c r="I116" s="4" cm="1">
        <f t="array" ref="I116">_xll.SNL.Clients.Office.Excel.Functions.SPG($A116, "IQ_AVG_DILUT_SHARES_OUT", I$3)</f>
        <v>66725000</v>
      </c>
      <c r="J116" s="4" cm="1">
        <f t="array" ref="J116">_xll.SNL.Clients.Office.Excel.Functions.SPG($A116, "IQ_AVG_DILUT_SHARES_OUT", J$3)</f>
        <v>66918000</v>
      </c>
      <c r="K116" s="4" cm="1">
        <f t="array" ref="K116">_xll.SNL.Clients.Office.Excel.Functions.SPG($A116, "IQ_AVG_DILUT_SHARES_OUT", K$3)</f>
        <v>52478000</v>
      </c>
      <c r="L116" s="4" cm="1">
        <f t="array" ref="L116">_xll.SNL.Clients.Office.Excel.Functions.SPG($A116, "IQ_AVG_DILUT_SHARES_OUT", L$3)</f>
        <v>52718000</v>
      </c>
      <c r="M116" s="4" cm="1">
        <f t="array" ref="M116">_xll.SNL.Clients.Office.Excel.Functions.SPG($A116, "IQ_AVG_DILUT_SHARES_OUT", M$3)</f>
        <v>54329000</v>
      </c>
      <c r="N116" s="4" cm="1">
        <f t="array" ref="N116">_xll.SNL.Clients.Office.Excel.Functions.SPG($A116, "IQ_AVG_DILUT_SHARES_OUT", N$3)</f>
        <v>54722000</v>
      </c>
      <c r="O116" s="4" cm="1">
        <f t="array" ref="O116">_xll.SNL.Clients.Office.Excel.Functions.SPG($A116, "IQ_AVG_DILUT_SHARES_OUT", O$3)</f>
        <v>54909000</v>
      </c>
      <c r="P116" s="4" cm="1">
        <f t="array" ref="P116">_xll.SNL.Clients.Office.Excel.Functions.SPG($A116, "IQ_AVG_DILUT_SHARES_OUT", P$3)</f>
        <v>53926000</v>
      </c>
      <c r="Q116" s="4" cm="1">
        <f t="array" ref="Q116">_xll.SNL.Clients.Office.Excel.Functions.SPG($A116, "IQ_AVG_DILUT_SHARES_OUT", Q$3)</f>
        <v>55658000</v>
      </c>
      <c r="R116" s="4" cm="1">
        <f t="array" ref="R116">_xll.SNL.Clients.Office.Excel.Functions.SPG($A116, "IQ_AVG_DILUT_SHARES_OUT", R$3)</f>
        <v>55156000</v>
      </c>
      <c r="S116" s="4" cm="1">
        <f t="array" ref="S116">_xll.SNL.Clients.Office.Excel.Functions.SPG($A116, "IQ_AVG_DILUT_SHARES_OUT", S$3)</f>
        <v>54686000</v>
      </c>
      <c r="T116" s="4" cm="1">
        <f t="array" ref="T116">_xll.SNL.Clients.Office.Excel.Functions.SPG($A116, "IQ_AVG_DILUT_SHARES_OUT", T$3)</f>
        <v>54515000</v>
      </c>
      <c r="U116" s="4" cm="1">
        <f t="array" ref="U116">_xll.SNL.Clients.Office.Excel.Functions.SPG($A116, "IQ_AVG_DILUT_SHARES_OUT", U$3)</f>
        <v>54168000</v>
      </c>
      <c r="V116" s="4" cm="1">
        <f t="array" ref="V116">_xll.SNL.Clients.Office.Excel.Functions.SPG($A116, "IQ_AVG_DILUT_SHARES_OUT", V$3)</f>
        <v>54952000</v>
      </c>
      <c r="W116" s="4" cm="1">
        <f t="array" ref="W116">_xll.SNL.Clients.Office.Excel.Functions.SPG($A116, "IQ_AVG_DILUT_SHARES_OUT", W$3)</f>
        <v>54755000</v>
      </c>
      <c r="X116" s="4" cm="1">
        <f t="array" ref="X116">_xll.SNL.Clients.Office.Excel.Functions.SPG($A116, "IQ_AVG_DILUT_SHARES_OUT", X$3)</f>
        <v>56618000</v>
      </c>
      <c r="Y116" s="4" cm="1">
        <f t="array" ref="Y116">_xll.SNL.Clients.Office.Excel.Functions.SPG($A116, "IQ_AVG_DILUT_SHARES_OUT", Y$3)</f>
        <v>57985000</v>
      </c>
      <c r="Z116" s="4" cm="1">
        <f t="array" ref="Z116">_xll.SNL.Clients.Office.Excel.Functions.SPG($A116, "IQ_AVG_DILUT_SHARES_OUT", Z$3)</f>
        <v>58026000</v>
      </c>
    </row>
    <row r="117" spans="1:26" x14ac:dyDescent="0.3">
      <c r="A117" s="11" t="s">
        <v>1146</v>
      </c>
      <c r="B117" s="4" cm="1">
        <f t="array" ref="B117">_xll.SNL.Clients.Office.Excel.Functions.SPG($A117, "IQ_AVG_DILUT_SHARES_OUT", B$3)</f>
        <v>27213406</v>
      </c>
      <c r="C117" s="4" cm="1">
        <f t="array" ref="C117">_xll.SNL.Clients.Office.Excel.Functions.SPG($A117, "IQ_AVG_DILUT_SHARES_OUT", C$3)</f>
        <v>27221121</v>
      </c>
      <c r="D117" s="4" cm="1">
        <f t="array" ref="D117">_xll.SNL.Clients.Office.Excel.Functions.SPG($A117, "IQ_AVG_DILUT_SHARES_OUT", D$3)</f>
        <v>27194625</v>
      </c>
      <c r="E117" s="4" cm="1">
        <f t="array" ref="E117">_xll.SNL.Clients.Office.Excel.Functions.SPG($A117, "IQ_AVG_DILUT_SHARES_OUT", E$3)</f>
        <v>27116349</v>
      </c>
      <c r="F117" s="4" cm="1">
        <f t="array" ref="F117">_xll.SNL.Clients.Office.Excel.Functions.SPG($A117, "IQ_AVG_DILUT_SHARES_OUT", F$3)</f>
        <v>27099101</v>
      </c>
      <c r="G117" s="4" cm="1">
        <f t="array" ref="G117">_xll.SNL.Clients.Office.Excel.Functions.SPG($A117, "IQ_AVG_DILUT_SHARES_OUT", G$3)</f>
        <v>27097285</v>
      </c>
      <c r="H117" s="4" cm="1">
        <f t="array" ref="H117">_xll.SNL.Clients.Office.Excel.Functions.SPG($A117, "IQ_AVG_DILUT_SHARES_OUT", H$3)</f>
        <v>27079484</v>
      </c>
      <c r="I117" s="4" cm="1">
        <f t="array" ref="I117">_xll.SNL.Clients.Office.Excel.Functions.SPG($A117, "IQ_AVG_DILUT_SHARES_OUT", I$3)</f>
        <v>27071478</v>
      </c>
      <c r="J117" s="4" cm="1">
        <f t="array" ref="J117">_xll.SNL.Clients.Office.Excel.Functions.SPG($A117, "IQ_AVG_DILUT_SHARES_OUT", J$3)</f>
        <v>27122012</v>
      </c>
      <c r="K117" s="4" cm="1">
        <f t="array" ref="K117">_xll.SNL.Clients.Office.Excel.Functions.SPG($A117, "IQ_AVG_DILUT_SHARES_OUT", K$3)</f>
        <v>27303249</v>
      </c>
      <c r="L117" s="4" cm="1">
        <f t="array" ref="L117">_xll.SNL.Clients.Office.Excel.Functions.SPG($A117, "IQ_AVG_DILUT_SHARES_OUT", L$3)</f>
        <v>27501212</v>
      </c>
      <c r="M117" s="4" cm="1">
        <f t="array" ref="M117">_xll.SNL.Clients.Office.Excel.Functions.SPG($A117, "IQ_AVG_DILUT_SHARES_OUT", M$3)</f>
        <v>27676619</v>
      </c>
      <c r="N117" s="4" cm="1">
        <f t="array" ref="N117">_xll.SNL.Clients.Office.Excel.Functions.SPG($A117, "IQ_AVG_DILUT_SHARES_OUT", N$3)</f>
        <v>27874924</v>
      </c>
      <c r="O117" s="4" cm="1">
        <f t="array" ref="O117">_xll.SNL.Clients.Office.Excel.Functions.SPG($A117, "IQ_AVG_DILUT_SHARES_OUT", O$3)</f>
        <v>28045826</v>
      </c>
      <c r="P117" s="4" cm="1">
        <f t="array" ref="P117">_xll.SNL.Clients.Office.Excel.Functions.SPG($A117, "IQ_AVG_DILUT_SHARES_OUT", P$3)</f>
        <v>28175953</v>
      </c>
      <c r="Q117" s="4" cm="1">
        <f t="array" ref="Q117">_xll.SNL.Clients.Office.Excel.Functions.SPG($A117, "IQ_AVG_DILUT_SHARES_OUT", Q$3)</f>
        <v>28456624</v>
      </c>
      <c r="R117" s="4" cm="1">
        <f t="array" ref="R117">_xll.SNL.Clients.Office.Excel.Functions.SPG($A117, "IQ_AVG_DILUT_SHARES_OUT", R$3)</f>
        <v>28313014</v>
      </c>
      <c r="S117" s="4" cm="1">
        <f t="array" ref="S117">_xll.SNL.Clients.Office.Excel.Functions.SPG($A117, "IQ_AVG_DILUT_SHARES_OUT", S$3)</f>
        <v>28177366</v>
      </c>
      <c r="T117" s="4" cm="1">
        <f t="array" ref="T117">_xll.SNL.Clients.Office.Excel.Functions.SPG($A117, "IQ_AVG_DILUT_SHARES_OUT", T$3)</f>
        <v>28111664</v>
      </c>
      <c r="U117" s="4" cm="1">
        <f t="array" ref="U117">_xll.SNL.Clients.Office.Excel.Functions.SPG($A117, "IQ_AVG_DILUT_SHARES_OUT", U$3)</f>
        <v>28095230</v>
      </c>
      <c r="V117" s="4" cm="1">
        <f t="array" ref="V117">_xll.SNL.Clients.Office.Excel.Functions.SPG($A117, "IQ_AVG_DILUT_SHARES_OUT", V$3)</f>
        <v>28277753</v>
      </c>
      <c r="W117" s="4" cm="1">
        <f t="array" ref="W117">_xll.SNL.Clients.Office.Excel.Functions.SPG($A117, "IQ_AVG_DILUT_SHARES_OUT", W$3)</f>
        <v>28448243</v>
      </c>
      <c r="X117" s="4" cm="1">
        <f t="array" ref="X117">_xll.SNL.Clients.Office.Excel.Functions.SPG($A117, "IQ_AVG_DILUT_SHARES_OUT", X$3)</f>
        <v>28602338</v>
      </c>
      <c r="Y117" s="4" cm="1">
        <f t="array" ref="Y117">_xll.SNL.Clients.Office.Excel.Functions.SPG($A117, "IQ_AVG_DILUT_SHARES_OUT", Y$3)</f>
        <v>28729510</v>
      </c>
      <c r="Z117" s="4" cm="1">
        <f t="array" ref="Z117">_xll.SNL.Clients.Office.Excel.Functions.SPG($A117, "IQ_AVG_DILUT_SHARES_OUT", Z$3)</f>
        <v>28979855</v>
      </c>
    </row>
    <row r="118" spans="1:26" x14ac:dyDescent="0.3">
      <c r="A118" s="11" t="s">
        <v>1147</v>
      </c>
      <c r="B118" s="4" cm="1">
        <f t="array" ref="B118">_xll.SNL.Clients.Office.Excel.Functions.SPG($A118, "IQ_AVG_DILUT_SHARES_OUT", B$3)</f>
        <v>99200000</v>
      </c>
      <c r="C118" s="4" cm="1">
        <f t="array" ref="C118">_xll.SNL.Clients.Office.Excel.Functions.SPG($A118, "IQ_AVG_DILUT_SHARES_OUT", C$3)</f>
        <v>98700000</v>
      </c>
      <c r="D118" s="4" cm="1">
        <f t="array" ref="D118">_xll.SNL.Clients.Office.Excel.Functions.SPG($A118, "IQ_AVG_DILUT_SHARES_OUT", D$3)</f>
        <v>98400000</v>
      </c>
      <c r="E118" s="4" cm="1">
        <f t="array" ref="E118">_xll.SNL.Clients.Office.Excel.Functions.SPG($A118, "IQ_AVG_DILUT_SHARES_OUT", E$3)</f>
        <v>93100000</v>
      </c>
      <c r="F118" s="4" cm="1">
        <f t="array" ref="F118">_xll.SNL.Clients.Office.Excel.Functions.SPG($A118, "IQ_AVG_DILUT_SHARES_OUT", F$3)</f>
        <v>98700000</v>
      </c>
      <c r="G118" s="4" cm="1">
        <f t="array" ref="G118">_xll.SNL.Clients.Office.Excel.Functions.SPG($A118, "IQ_AVG_DILUT_SHARES_OUT", G$3)</f>
        <v>103300000</v>
      </c>
      <c r="H118" s="4" cm="1">
        <f t="array" ref="H118">_xll.SNL.Clients.Office.Excel.Functions.SPG($A118, "IQ_AVG_DILUT_SHARES_OUT", H$3)</f>
        <v>92400000</v>
      </c>
      <c r="I118" s="4" cm="1">
        <f t="array" ref="I118">_xll.SNL.Clients.Office.Excel.Functions.SPG($A118, "IQ_AVG_DILUT_SHARES_OUT", I$3)</f>
        <v>93200000</v>
      </c>
      <c r="J118" s="4" cm="1">
        <f t="array" ref="J118">_xll.SNL.Clients.Office.Excel.Functions.SPG($A118, "IQ_AVG_DILUT_SHARES_OUT", J$3)</f>
        <v>92300000</v>
      </c>
      <c r="K118" s="4" cm="1">
        <f t="array" ref="K118">_xll.SNL.Clients.Office.Excel.Functions.SPG($A118, "IQ_AVG_DILUT_SHARES_OUT", K$3)</f>
        <v>91700000</v>
      </c>
      <c r="L118" s="4" cm="1">
        <f t="array" ref="L118">_xll.SNL.Clients.Office.Excel.Functions.SPG($A118, "IQ_AVG_DILUT_SHARES_OUT", L$3)</f>
        <v>97300000</v>
      </c>
      <c r="M118" s="4" cm="1">
        <f t="array" ref="M118">_xll.SNL.Clients.Office.Excel.Functions.SPG($A118, "IQ_AVG_DILUT_SHARES_OUT", M$3)</f>
        <v>97600000</v>
      </c>
      <c r="N118" s="4" cm="1">
        <f t="array" ref="N118">_xll.SNL.Clients.Office.Excel.Functions.SPG($A118, "IQ_AVG_DILUT_SHARES_OUT", N$3)</f>
        <v>98200000</v>
      </c>
      <c r="O118" s="4" cm="1">
        <f t="array" ref="O118">_xll.SNL.Clients.Office.Excel.Functions.SPG($A118, "IQ_AVG_DILUT_SHARES_OUT", O$3)</f>
        <v>96700000</v>
      </c>
      <c r="P118" s="4" cm="1">
        <f t="array" ref="P118">_xll.SNL.Clients.Office.Excel.Functions.SPG($A118, "IQ_AVG_DILUT_SHARES_OUT", P$3)</f>
        <v>90100000</v>
      </c>
      <c r="Q118" s="4" cm="1">
        <f t="array" ref="Q118">_xll.SNL.Clients.Office.Excel.Functions.SPG($A118, "IQ_AVG_DILUT_SHARES_OUT", Q$3)</f>
        <v>90100000</v>
      </c>
      <c r="R118" s="4" cm="1">
        <f t="array" ref="R118">_xll.SNL.Clients.Office.Excel.Functions.SPG($A118, "IQ_AVG_DILUT_SHARES_OUT", R$3)</f>
        <v>90100000</v>
      </c>
      <c r="S118" s="4" cm="1">
        <f t="array" ref="S118">_xll.SNL.Clients.Office.Excel.Functions.SPG($A118, "IQ_AVG_DILUT_SHARES_OUT", S$3)</f>
        <v>89700000</v>
      </c>
      <c r="T118" s="4" cm="1">
        <f t="array" ref="T118">_xll.SNL.Clients.Office.Excel.Functions.SPG($A118, "IQ_AVG_DILUT_SHARES_OUT", T$3)</f>
        <v>89500000</v>
      </c>
      <c r="U118" s="4" cm="1">
        <f t="array" ref="U118">_xll.SNL.Clients.Office.Excel.Functions.SPG($A118, "IQ_AVG_DILUT_SHARES_OUT", U$3)</f>
        <v>89500000</v>
      </c>
      <c r="V118" s="4" cm="1">
        <f t="array" ref="V118">_xll.SNL.Clients.Office.Excel.Functions.SPG($A118, "IQ_AVG_DILUT_SHARES_OUT", V$3)</f>
        <v>89300000</v>
      </c>
      <c r="W118" s="4" cm="1">
        <f t="array" ref="W118">_xll.SNL.Clients.Office.Excel.Functions.SPG($A118, "IQ_AVG_DILUT_SHARES_OUT", W$3)</f>
        <v>89000000</v>
      </c>
      <c r="X118" s="4" cm="1">
        <f t="array" ref="X118">_xll.SNL.Clients.Office.Excel.Functions.SPG($A118, "IQ_AVG_DILUT_SHARES_OUT", X$3)</f>
        <v>88900000</v>
      </c>
      <c r="Y118" s="4" cm="1">
        <f t="array" ref="Y118">_xll.SNL.Clients.Office.Excel.Functions.SPG($A118, "IQ_AVG_DILUT_SHARES_OUT", Y$3)</f>
        <v>88800000</v>
      </c>
      <c r="Z118" s="4" cm="1">
        <f t="array" ref="Z118">_xll.SNL.Clients.Office.Excel.Functions.SPG($A118, "IQ_AVG_DILUT_SHARES_OUT", Z$3)</f>
        <v>88100000</v>
      </c>
    </row>
    <row r="119" spans="1:26" x14ac:dyDescent="0.3">
      <c r="A119" s="11" t="s">
        <v>1148</v>
      </c>
      <c r="B119" s="4" cm="1">
        <f t="array" ref="B119">_xll.SNL.Clients.Office.Excel.Functions.SPG($A119, "IQ_AVG_DILUT_SHARES_OUT", B$3)</f>
        <v>31145867</v>
      </c>
      <c r="C119" s="4" cm="1">
        <f t="array" ref="C119">_xll.SNL.Clients.Office.Excel.Functions.SPG($A119, "IQ_AVG_DILUT_SHARES_OUT", C$3)</f>
        <v>32091471</v>
      </c>
      <c r="D119" s="4" cm="1">
        <f t="array" ref="D119">_xll.SNL.Clients.Office.Excel.Functions.SPG($A119, "IQ_AVG_DILUT_SHARES_OUT", D$3)</f>
        <v>32025015</v>
      </c>
      <c r="E119" s="4" cm="1">
        <f t="array" ref="E119">_xll.SNL.Clients.Office.Excel.Functions.SPG($A119, "IQ_AVG_DILUT_SHARES_OUT", E$3)</f>
        <v>32092789</v>
      </c>
      <c r="F119" s="4" cm="1">
        <f t="array" ref="F119">_xll.SNL.Clients.Office.Excel.Functions.SPG($A119, "IQ_AVG_DILUT_SHARES_OUT", F$3)</f>
        <v>32238808</v>
      </c>
      <c r="G119" s="4" cm="1">
        <f t="array" ref="G119">_xll.SNL.Clients.Office.Excel.Functions.SPG($A119, "IQ_AVG_DILUT_SHARES_OUT", G$3)</f>
        <v>32236990</v>
      </c>
      <c r="H119" s="4" cm="1">
        <f t="array" ref="H119">_xll.SNL.Clients.Office.Excel.Functions.SPG($A119, "IQ_AVG_DILUT_SHARES_OUT", H$3)</f>
        <v>32237022</v>
      </c>
      <c r="I119" s="4" cm="1">
        <f t="array" ref="I119">_xll.SNL.Clients.Office.Excel.Functions.SPG($A119, "IQ_AVG_DILUT_SHARES_OUT", I$3)</f>
        <v>32247396</v>
      </c>
      <c r="J119" s="4" cm="1">
        <f t="array" ref="J119">_xll.SNL.Clients.Office.Excel.Functions.SPG($A119, "IQ_AVG_DILUT_SHARES_OUT", J$3)</f>
        <v>32117082</v>
      </c>
      <c r="K119" s="4" cm="1">
        <f t="array" ref="K119">_xll.SNL.Clients.Office.Excel.Functions.SPG($A119, "IQ_AVG_DILUT_SHARES_OUT", K$3)</f>
        <v>32195308</v>
      </c>
      <c r="L119" s="4" cm="1">
        <f t="array" ref="L119">_xll.SNL.Clients.Office.Excel.Functions.SPG($A119, "IQ_AVG_DILUT_SHARES_OUT", L$3)</f>
        <v>32570335</v>
      </c>
      <c r="M119" s="4" cm="1">
        <f t="array" ref="M119">_xll.SNL.Clients.Office.Excel.Functions.SPG($A119, "IQ_AVG_DILUT_SHARES_OUT", M$3)</f>
        <v>33227383</v>
      </c>
      <c r="N119" s="4" cm="1">
        <f t="array" ref="N119">_xll.SNL.Clients.Office.Excel.Functions.SPG($A119, "IQ_AVG_DILUT_SHARES_OUT", N$3)</f>
        <v>33942234</v>
      </c>
      <c r="O119" s="4" cm="1">
        <f t="array" ref="O119">_xll.SNL.Clients.Office.Excel.Functions.SPG($A119, "IQ_AVG_DILUT_SHARES_OUT", O$3)</f>
        <v>34518587</v>
      </c>
      <c r="P119" s="4" cm="1">
        <f t="array" ref="P119">_xll.SNL.Clients.Office.Excel.Functions.SPG($A119, "IQ_AVG_DILUT_SHARES_OUT", P$3)</f>
        <v>34471044</v>
      </c>
      <c r="Q119" s="4" cm="1">
        <f t="array" ref="Q119">_xll.SNL.Clients.Office.Excel.Functions.SPG($A119, "IQ_AVG_DILUT_SHARES_OUT", Q$3)</f>
        <v>33956638</v>
      </c>
      <c r="R119" s="4" cm="1">
        <f t="array" ref="R119">_xll.SNL.Clients.Office.Excel.Functions.SPG($A119, "IQ_AVG_DILUT_SHARES_OUT", R$3)</f>
        <v>33884275</v>
      </c>
      <c r="S119" s="4" cm="1">
        <f t="array" ref="S119">_xll.SNL.Clients.Office.Excel.Functions.SPG($A119, "IQ_AVG_DILUT_SHARES_OUT", S$3)</f>
        <v>33806462</v>
      </c>
      <c r="T119" s="4" cm="1">
        <f t="array" ref="T119">_xll.SNL.Clients.Office.Excel.Functions.SPG($A119, "IQ_AVG_DILUT_SHARES_OUT", T$3)</f>
        <v>33731252</v>
      </c>
      <c r="U119" s="4" cm="1">
        <f t="array" ref="U119">_xll.SNL.Clients.Office.Excel.Functions.SPG($A119, "IQ_AVG_DILUT_SHARES_OUT", U$3)</f>
        <v>33461694</v>
      </c>
      <c r="V119" s="4" cm="1">
        <f t="array" ref="V119">_xll.SNL.Clients.Office.Excel.Functions.SPG($A119, "IQ_AVG_DILUT_SHARES_OUT", V$3)</f>
        <v>33476444</v>
      </c>
      <c r="W119" s="4" cm="1">
        <f t="array" ref="W119">_xll.SNL.Clients.Office.Excel.Functions.SPG($A119, "IQ_AVG_DILUT_SHARES_OUT", W$3)</f>
        <v>32807678</v>
      </c>
      <c r="X119" s="4" cm="1">
        <f t="array" ref="X119">_xll.SNL.Clients.Office.Excel.Functions.SPG($A119, "IQ_AVG_DILUT_SHARES_OUT", X$3)</f>
        <v>30906235</v>
      </c>
      <c r="Y119" s="4" cm="1">
        <f t="array" ref="Y119">_xll.SNL.Clients.Office.Excel.Functions.SPG($A119, "IQ_AVG_DILUT_SHARES_OUT", Y$3)</f>
        <v>30568848</v>
      </c>
      <c r="Z119" s="4" cm="1">
        <f t="array" ref="Z119">_xll.SNL.Clients.Office.Excel.Functions.SPG($A119, "IQ_AVG_DILUT_SHARES_OUT", Z$3)</f>
        <v>30444276</v>
      </c>
    </row>
    <row r="120" spans="1:26" x14ac:dyDescent="0.3">
      <c r="A120" s="11" t="s">
        <v>1149</v>
      </c>
      <c r="B120" s="4" cm="1">
        <f t="array" ref="B120">_xll.SNL.Clients.Office.Excel.Functions.SPG($A120, "IQ_AVG_DILUT_SHARES_OUT", B$3)</f>
        <v>161350292</v>
      </c>
      <c r="C120" s="4" cm="1">
        <f t="array" ref="C120">_xll.SNL.Clients.Office.Excel.Functions.SPG($A120, "IQ_AVG_DILUT_SHARES_OUT", C$3)</f>
        <v>161265650</v>
      </c>
      <c r="D120" s="4" cm="1">
        <f t="array" ref="D120">_xll.SNL.Clients.Office.Excel.Functions.SPG($A120, "IQ_AVG_DILUT_SHARES_OUT", D$3)</f>
        <v>160642052</v>
      </c>
      <c r="E120" s="4" cm="1">
        <f t="array" ref="E120">_xll.SNL.Clients.Office.Excel.Functions.SPG($A120, "IQ_AVG_DILUT_SHARES_OUT", E$3)</f>
        <v>160505223</v>
      </c>
      <c r="F120" s="4" cm="1">
        <f t="array" ref="F120">_xll.SNL.Clients.Office.Excel.Functions.SPG($A120, "IQ_AVG_DILUT_SHARES_OUT", F$3)</f>
        <v>159524270</v>
      </c>
      <c r="G120" s="4" cm="1">
        <f t="array" ref="G120">_xll.SNL.Clients.Office.Excel.Functions.SPG($A120, "IQ_AVG_DILUT_SHARES_OUT", G$3)</f>
        <v>159430660</v>
      </c>
      <c r="H120" s="4" cm="1">
        <f t="array" ref="H120">_xll.SNL.Clients.Office.Excel.Functions.SPG($A120, "IQ_AVG_DILUT_SHARES_OUT", H$3)</f>
        <v>159165206</v>
      </c>
      <c r="I120" s="4" cm="1">
        <f t="array" ref="I120">_xll.SNL.Clients.Office.Excel.Functions.SPG($A120, "IQ_AVG_DILUT_SHARES_OUT", I$3)</f>
        <v>159906972</v>
      </c>
      <c r="J120" s="4" cm="1">
        <f t="array" ref="J120">_xll.SNL.Clients.Office.Excel.Functions.SPG($A120, "IQ_AVG_DILUT_SHARES_OUT", J$3)</f>
        <v>159727412</v>
      </c>
      <c r="K120" s="4" cm="1">
        <f t="array" ref="K120">_xll.SNL.Clients.Office.Excel.Functions.SPG($A120, "IQ_AVG_DILUT_SHARES_OUT", K$3)</f>
        <v>159241217</v>
      </c>
      <c r="L120" s="4" cm="1">
        <f t="array" ref="L120">_xll.SNL.Clients.Office.Excel.Functions.SPG($A120, "IQ_AVG_DILUT_SHARES_OUT", L$3)</f>
        <v>159587645</v>
      </c>
      <c r="M120" s="4" cm="1">
        <f t="array" ref="M120">_xll.SNL.Clients.Office.Excel.Functions.SPG($A120, "IQ_AVG_DILUT_SHARES_OUT", M$3)</f>
        <v>156478724</v>
      </c>
      <c r="N120" s="4" cm="1">
        <f t="array" ref="N120">_xll.SNL.Clients.Office.Excel.Functions.SPG($A120, "IQ_AVG_DILUT_SHARES_OUT", N$3)</f>
        <v>159160321</v>
      </c>
      <c r="O120" s="4" cm="1">
        <f t="array" ref="O120">_xll.SNL.Clients.Office.Excel.Functions.SPG($A120, "IQ_AVG_DILUT_SHARES_OUT", O$3)</f>
        <v>155624454</v>
      </c>
      <c r="P120" s="4" cm="1">
        <f t="array" ref="P120">_xll.SNL.Clients.Office.Excel.Functions.SPG($A120, "IQ_AVG_DILUT_SHARES_OUT", P$3)</f>
        <v>149016609</v>
      </c>
      <c r="Q120" s="4" cm="1">
        <f t="array" ref="Q120">_xll.SNL.Clients.Office.Excel.Functions.SPG($A120, "IQ_AVG_DILUT_SHARES_OUT", Q$3)</f>
        <v>147485566</v>
      </c>
      <c r="R120" s="4" cm="1">
        <f t="array" ref="R120">_xll.SNL.Clients.Office.Excel.Functions.SPG($A120, "IQ_AVG_DILUT_SHARES_OUT", R$3)</f>
        <v>152084745</v>
      </c>
      <c r="S120" s="4" cm="1">
        <f t="array" ref="S120">_xll.SNL.Clients.Office.Excel.Functions.SPG($A120, "IQ_AVG_DILUT_SHARES_OUT", S$3)</f>
        <v>135747243</v>
      </c>
      <c r="T120" s="4" cm="1">
        <f t="array" ref="T120">_xll.SNL.Clients.Office.Excel.Functions.SPG($A120, "IQ_AVG_DILUT_SHARES_OUT", T$3)</f>
        <v>132407786</v>
      </c>
      <c r="U120" s="4" cm="1">
        <f t="array" ref="U120">_xll.SNL.Clients.Office.Excel.Functions.SPG($A120, "IQ_AVG_DILUT_SHARES_OUT", U$3)</f>
        <v>132407786</v>
      </c>
      <c r="V120" s="4" cm="1">
        <f t="array" ref="V120">_xll.SNL.Clients.Office.Excel.Functions.SPG($A120, "IQ_AVG_DILUT_SHARES_OUT", V$3)</f>
        <v>132407786</v>
      </c>
      <c r="W120" s="4" cm="1">
        <f t="array" ref="W120">_xll.SNL.Clients.Office.Excel.Functions.SPG($A120, "IQ_AVG_DILUT_SHARES_OUT", W$3)</f>
        <v>132407786</v>
      </c>
      <c r="X120" s="4" t="str" cm="1">
        <f t="array" ref="X120">_xll.SNL.Clients.Office.Excel.Functions.SPG($A120, "IQ_AVG_DILUT_SHARES_OUT", X$3)</f>
        <v>NA</v>
      </c>
      <c r="Y120" s="4" t="str" cm="1">
        <f t="array" ref="Y120">_xll.SNL.Clients.Office.Excel.Functions.SPG($A120, "IQ_AVG_DILUT_SHARES_OUT", Y$3)</f>
        <v>NA</v>
      </c>
      <c r="Z120" s="4" t="str" cm="1">
        <f t="array" ref="Z120">_xll.SNL.Clients.Office.Excel.Functions.SPG($A120, "IQ_AVG_DILUT_SHARES_OUT", Z$3)</f>
        <v>NA</v>
      </c>
    </row>
    <row r="121" spans="1:26" x14ac:dyDescent="0.3">
      <c r="A121" s="11" t="s">
        <v>1150</v>
      </c>
      <c r="B121" s="4" cm="1">
        <f t="array" ref="B121">_xll.SNL.Clients.Office.Excel.Functions.SPG($A121, "IQ_AVG_DILUT_SHARES_OUT", B$3)</f>
        <v>23764000</v>
      </c>
      <c r="C121" s="4" cm="1">
        <f t="array" ref="C121">_xll.SNL.Clients.Office.Excel.Functions.SPG($A121, "IQ_AVG_DILUT_SHARES_OUT", C$3)</f>
        <v>23637000</v>
      </c>
      <c r="D121" s="4" cm="1">
        <f t="array" ref="D121">_xll.SNL.Clients.Office.Excel.Functions.SPG($A121, "IQ_AVG_DILUT_SHARES_OUT", D$3)</f>
        <v>23678000</v>
      </c>
      <c r="E121" s="4" cm="1">
        <f t="array" ref="E121">_xll.SNL.Clients.Office.Excel.Functions.SPG($A121, "IQ_AVG_DILUT_SHARES_OUT", E$3)</f>
        <v>23628000</v>
      </c>
      <c r="F121" s="4" cm="1">
        <f t="array" ref="F121">_xll.SNL.Clients.Office.Excel.Functions.SPG($A121, "IQ_AVG_DILUT_SHARES_OUT", F$3)</f>
        <v>23508000</v>
      </c>
      <c r="G121" s="4" t="str" cm="1">
        <f t="array" ref="G121">_xll.SNL.Clients.Office.Excel.Functions.SPG($A121, "IQ_AVG_DILUT_SHARES_OUT", G$3)</f>
        <v>NA</v>
      </c>
      <c r="H121" s="4" cm="1">
        <f t="array" ref="H121">_xll.SNL.Clients.Office.Excel.Functions.SPG($A121, "IQ_AVG_DILUT_SHARES_OUT", H$3)</f>
        <v>23605000</v>
      </c>
      <c r="I121" s="4" cm="1">
        <f t="array" ref="I121">_xll.SNL.Clients.Office.Excel.Functions.SPG($A121, "IQ_AVG_DILUT_SHARES_OUT", I$3)</f>
        <v>23476000</v>
      </c>
      <c r="J121" s="4" cm="1">
        <f t="array" ref="J121">_xll.SNL.Clients.Office.Excel.Functions.SPG($A121, "IQ_AVG_DILUT_SHARES_OUT", J$3)</f>
        <v>23334000</v>
      </c>
      <c r="K121" s="4" cm="1">
        <f t="array" ref="K121">_xll.SNL.Clients.Office.Excel.Functions.SPG($A121, "IQ_AVG_DILUT_SHARES_OUT", K$3)</f>
        <v>23406000</v>
      </c>
      <c r="L121" s="4" cm="1">
        <f t="array" ref="L121">_xll.SNL.Clients.Office.Excel.Functions.SPG($A121, "IQ_AVG_DILUT_SHARES_OUT", L$3)</f>
        <v>23211000</v>
      </c>
      <c r="M121" s="4" t="str" cm="1">
        <f t="array" ref="M121">_xll.SNL.Clients.Office.Excel.Functions.SPG($A121, "IQ_AVG_DILUT_SHARES_OUT", M$3)</f>
        <v>NA</v>
      </c>
      <c r="N121" s="4" cm="1">
        <f t="array" ref="N121">_xll.SNL.Clients.Office.Excel.Functions.SPG($A121, "IQ_AVG_DILUT_SHARES_OUT", N$3)</f>
        <v>23103000</v>
      </c>
      <c r="O121" s="4" cm="1">
        <f t="array" ref="O121">_xll.SNL.Clients.Office.Excel.Functions.SPG($A121, "IQ_AVG_DILUT_SHARES_OUT", O$3)</f>
        <v>23359000</v>
      </c>
      <c r="P121" s="4" cm="1">
        <f t="array" ref="P121">_xll.SNL.Clients.Office.Excel.Functions.SPG($A121, "IQ_AVG_DILUT_SHARES_OUT", P$3)</f>
        <v>22925000</v>
      </c>
      <c r="Q121" s="4" cm="1">
        <f t="array" ref="Q121">_xll.SNL.Clients.Office.Excel.Functions.SPG($A121, "IQ_AVG_DILUT_SHARES_OUT", Q$3)</f>
        <v>23140000</v>
      </c>
      <c r="R121" s="4" cm="1">
        <f t="array" ref="R121">_xll.SNL.Clients.Office.Excel.Functions.SPG($A121, "IQ_AVG_DILUT_SHARES_OUT", R$3)</f>
        <v>22546000</v>
      </c>
      <c r="S121" s="4" cm="1">
        <f t="array" ref="S121">_xll.SNL.Clients.Office.Excel.Functions.SPG($A121, "IQ_AVG_DILUT_SHARES_OUT", S$3)</f>
        <v>22911000</v>
      </c>
      <c r="T121" s="4" cm="1">
        <f t="array" ref="T121">_xll.SNL.Clients.Office.Excel.Functions.SPG($A121, "IQ_AVG_DILUT_SHARES_OUT", T$3)</f>
        <v>22163000</v>
      </c>
      <c r="U121" s="4" cm="1">
        <f t="array" ref="U121">_xll.SNL.Clients.Office.Excel.Functions.SPG($A121, "IQ_AVG_DILUT_SHARES_OUT", U$3)</f>
        <v>22017000</v>
      </c>
      <c r="V121" s="4" cm="1">
        <f t="array" ref="V121">_xll.SNL.Clients.Office.Excel.Functions.SPG($A121, "IQ_AVG_DILUT_SHARES_OUT", V$3)</f>
        <v>21994000</v>
      </c>
      <c r="W121" s="4" cm="1">
        <f t="array" ref="W121">_xll.SNL.Clients.Office.Excel.Functions.SPG($A121, "IQ_AVG_DILUT_SHARES_OUT", W$3)</f>
        <v>22373000</v>
      </c>
      <c r="X121" s="4" cm="1">
        <f t="array" ref="X121">_xll.SNL.Clients.Office.Excel.Functions.SPG($A121, "IQ_AVG_DILUT_SHARES_OUT", X$3)</f>
        <v>22404000</v>
      </c>
      <c r="Y121" s="4" cm="1">
        <f t="array" ref="Y121">_xll.SNL.Clients.Office.Excel.Functions.SPG($A121, "IQ_AVG_DILUT_SHARES_OUT", Y$3)</f>
        <v>21936000</v>
      </c>
      <c r="Z121" s="4" cm="1">
        <f t="array" ref="Z121">_xll.SNL.Clients.Office.Excel.Functions.SPG($A121, "IQ_AVG_DILUT_SHARES_OUT", Z$3)</f>
        <v>21917000</v>
      </c>
    </row>
    <row r="122" spans="1:26" x14ac:dyDescent="0.3">
      <c r="A122" s="11" t="s">
        <v>1151</v>
      </c>
      <c r="B122" s="4" t="str" cm="1">
        <f t="array" ref="B122">_xll.SNL.Clients.Office.Excel.Functions.SPG($A122, "IQ_AVG_DILUT_SHARES_OUT", B$3)</f>
        <v>NA</v>
      </c>
      <c r="C122" s="4" cm="1">
        <f t="array" ref="C122">_xll.SNL.Clients.Office.Excel.Functions.SPG($A122, "IQ_AVG_DILUT_SHARES_OUT", C$3)</f>
        <v>58021000</v>
      </c>
      <c r="D122" s="4" cm="1">
        <f t="array" ref="D122">_xll.SNL.Clients.Office.Excel.Functions.SPG($A122, "IQ_AVG_DILUT_SHARES_OUT", D$3)</f>
        <v>58185000</v>
      </c>
      <c r="E122" s="4" cm="1">
        <f t="array" ref="E122">_xll.SNL.Clients.Office.Excel.Functions.SPG($A122, "IQ_AVG_DILUT_SHARES_OUT", E$3)</f>
        <v>58335000</v>
      </c>
      <c r="F122" s="4" cm="1">
        <f t="array" ref="F122">_xll.SNL.Clients.Office.Excel.Functions.SPG($A122, "IQ_AVG_DILUT_SHARES_OUT", F$3)</f>
        <v>58342000</v>
      </c>
      <c r="G122" s="4" cm="1">
        <f t="array" ref="G122">_xll.SNL.Clients.Office.Excel.Functions.SPG($A122, "IQ_AVG_DILUT_SHARES_OUT", G$3)</f>
        <v>58136000</v>
      </c>
      <c r="H122" s="4" cm="1">
        <f t="array" ref="H122">_xll.SNL.Clients.Office.Excel.Functions.SPG($A122, "IQ_AVG_DILUT_SHARES_OUT", H$3)</f>
        <v>57724000</v>
      </c>
      <c r="I122" s="4" cm="1">
        <f t="array" ref="I122">_xll.SNL.Clients.Office.Excel.Functions.SPG($A122, "IQ_AVG_DILUT_SHARES_OUT", I$3)</f>
        <v>57658000</v>
      </c>
      <c r="J122" s="4" cm="1">
        <f t="array" ref="J122">_xll.SNL.Clients.Office.Excel.Functions.SPG($A122, "IQ_AVG_DILUT_SHARES_OUT", J$3)</f>
        <v>57746000</v>
      </c>
      <c r="K122" s="4" cm="1">
        <f t="array" ref="K122">_xll.SNL.Clients.Office.Excel.Functions.SPG($A122, "IQ_AVG_DILUT_SHARES_OUT", K$3)</f>
        <v>57377000</v>
      </c>
      <c r="L122" s="4" cm="1">
        <f t="array" ref="L122">_xll.SNL.Clients.Office.Excel.Functions.SPG($A122, "IQ_AVG_DILUT_SHARES_OUT", L$3)</f>
        <v>57406000</v>
      </c>
      <c r="M122" s="4" cm="1">
        <f t="array" ref="M122">_xll.SNL.Clients.Office.Excel.Functions.SPG($A122, "IQ_AVG_DILUT_SHARES_OUT", M$3)</f>
        <v>57297000</v>
      </c>
      <c r="N122" s="4" cm="1">
        <f t="array" ref="N122">_xll.SNL.Clients.Office.Excel.Functions.SPG($A122, "IQ_AVG_DILUT_SHARES_OUT", N$3)</f>
        <v>57482119</v>
      </c>
      <c r="O122" s="4" cm="1">
        <f t="array" ref="O122">_xll.SNL.Clients.Office.Excel.Functions.SPG($A122, "IQ_AVG_DILUT_SHARES_OUT", O$3)</f>
        <v>57338000</v>
      </c>
      <c r="P122" s="4" cm="1">
        <f t="array" ref="P122">_xll.SNL.Clients.Office.Excel.Functions.SPG($A122, "IQ_AVG_DILUT_SHARES_OUT", P$3)</f>
        <v>57208000</v>
      </c>
      <c r="Q122" s="4" cm="1">
        <f t="array" ref="Q122">_xll.SNL.Clients.Office.Excel.Functions.SPG($A122, "IQ_AVG_DILUT_SHARES_OUT", Q$3)</f>
        <v>57203000</v>
      </c>
      <c r="R122" s="4" cm="1">
        <f t="array" ref="R122">_xll.SNL.Clients.Office.Excel.Functions.SPG($A122, "IQ_AVG_DILUT_SHARES_OUT", R$3)</f>
        <v>56967000</v>
      </c>
      <c r="S122" s="4" cm="1">
        <f t="array" ref="S122">_xll.SNL.Clients.Office.Excel.Functions.SPG($A122, "IQ_AVG_DILUT_SHARES_OUT", S$3)</f>
        <v>56990000</v>
      </c>
      <c r="T122" s="4" cm="1">
        <f t="array" ref="T122">_xll.SNL.Clients.Office.Excel.Functions.SPG($A122, "IQ_AVG_DILUT_SHARES_OUT", T$3)</f>
        <v>56909000</v>
      </c>
      <c r="U122" s="4" cm="1">
        <f t="array" ref="U122">_xll.SNL.Clients.Office.Excel.Functions.SPG($A122, "IQ_AVG_DILUT_SHARES_OUT", U$3)</f>
        <v>56761000</v>
      </c>
      <c r="V122" s="4" cm="1">
        <f t="array" ref="V122">_xll.SNL.Clients.Office.Excel.Functions.SPG($A122, "IQ_AVG_DILUT_SHARES_OUT", V$3)</f>
        <v>56785000</v>
      </c>
      <c r="W122" s="4" cm="1">
        <f t="array" ref="W122">_xll.SNL.Clients.Office.Excel.Functions.SPG($A122, "IQ_AVG_DILUT_SHARES_OUT", W$3)</f>
        <v>56788000</v>
      </c>
      <c r="X122" s="4" cm="1">
        <f t="array" ref="X122">_xll.SNL.Clients.Office.Excel.Functions.SPG($A122, "IQ_AVG_DILUT_SHARES_OUT", X$3)</f>
        <v>56724000</v>
      </c>
      <c r="Y122" s="4" cm="1">
        <f t="array" ref="Y122">_xll.SNL.Clients.Office.Excel.Functions.SPG($A122, "IQ_AVG_DILUT_SHARES_OUT", Y$3)</f>
        <v>56635000</v>
      </c>
      <c r="Z122" s="4" cm="1">
        <f t="array" ref="Z122">_xll.SNL.Clients.Office.Excel.Functions.SPG($A122, "IQ_AVG_DILUT_SHARES_OUT", Z$3)</f>
        <v>56434000</v>
      </c>
    </row>
    <row r="123" spans="1:26" x14ac:dyDescent="0.3">
      <c r="A123" s="11" t="s">
        <v>1152</v>
      </c>
      <c r="B123" s="4" cm="1">
        <f t="array" ref="B123">_xll.SNL.Clients.Office.Excel.Functions.SPG($A123, "IQ_AVG_DILUT_SHARES_OUT", B$3)</f>
        <v>23041000</v>
      </c>
      <c r="C123" s="4" cm="1">
        <f t="array" ref="C123">_xll.SNL.Clients.Office.Excel.Functions.SPG($A123, "IQ_AVG_DILUT_SHARES_OUT", C$3)</f>
        <v>22914000</v>
      </c>
      <c r="D123" s="4" cm="1">
        <f t="array" ref="D123">_xll.SNL.Clients.Office.Excel.Functions.SPG($A123, "IQ_AVG_DILUT_SHARES_OUT", D$3)</f>
        <v>22564000</v>
      </c>
      <c r="E123" s="4" cm="1">
        <f t="array" ref="E123">_xll.SNL.Clients.Office.Excel.Functions.SPG($A123, "IQ_AVG_DILUT_SHARES_OUT", E$3)</f>
        <v>22335000</v>
      </c>
      <c r="F123" s="4" cm="1">
        <f t="array" ref="F123">_xll.SNL.Clients.Office.Excel.Functions.SPG($A123, "IQ_AVG_DILUT_SHARES_OUT", F$3)</f>
        <v>22306000</v>
      </c>
      <c r="G123" s="4" cm="1">
        <f t="array" ref="G123">_xll.SNL.Clients.Office.Excel.Functions.SPG($A123, "IQ_AVG_DILUT_SHARES_OUT", G$3)</f>
        <v>20178402</v>
      </c>
      <c r="H123" s="4" cm="1">
        <f t="array" ref="H123">_xll.SNL.Clients.Office.Excel.Functions.SPG($A123, "IQ_AVG_DILUT_SHARES_OUT", H$3)</f>
        <v>17858000</v>
      </c>
      <c r="I123" s="4" cm="1">
        <f t="array" ref="I123">_xll.SNL.Clients.Office.Excel.Functions.SPG($A123, "IQ_AVG_DILUT_SHARES_OUT", I$3)</f>
        <v>17852000</v>
      </c>
      <c r="J123" s="4" cm="1">
        <f t="array" ref="J123">_xll.SNL.Clients.Office.Excel.Functions.SPG($A123, "IQ_AVG_DILUT_SHARES_OUT", J$3)</f>
        <v>17832000</v>
      </c>
      <c r="K123" s="4" cm="1">
        <f t="array" ref="K123">_xll.SNL.Clients.Office.Excel.Functions.SPG($A123, "IQ_AVG_DILUT_SHARES_OUT", K$3)</f>
        <v>17825935</v>
      </c>
      <c r="L123" s="4" cm="1">
        <f t="array" ref="L123">_xll.SNL.Clients.Office.Excel.Functions.SPG($A123, "IQ_AVG_DILUT_SHARES_OUT", L$3)</f>
        <v>17819373</v>
      </c>
      <c r="M123" s="4" cm="1">
        <f t="array" ref="M123">_xll.SNL.Clients.Office.Excel.Functions.SPG($A123, "IQ_AVG_DILUT_SHARES_OUT", M$3)</f>
        <v>17809871</v>
      </c>
      <c r="N123" s="4" cm="1">
        <f t="array" ref="N123">_xll.SNL.Clients.Office.Excel.Functions.SPG($A123, "IQ_AVG_DILUT_SHARES_OUT", N$3)</f>
        <v>17761119</v>
      </c>
      <c r="O123" s="4" t="str" cm="1">
        <f t="array" ref="O123">_xll.SNL.Clients.Office.Excel.Functions.SPG($A123, "IQ_AVG_DILUT_SHARES_OUT", O$3)</f>
        <v>NA</v>
      </c>
      <c r="P123" s="4" cm="1">
        <f t="array" ref="P123">_xll.SNL.Clients.Office.Excel.Functions.SPG($A123, "IQ_AVG_DILUT_SHARES_OUT", P$3)</f>
        <v>17659643</v>
      </c>
      <c r="Q123" s="4" cm="1">
        <f t="array" ref="Q123">_xll.SNL.Clients.Office.Excel.Functions.SPG($A123, "IQ_AVG_DILUT_SHARES_OUT", Q$3)</f>
        <v>17616496</v>
      </c>
      <c r="R123" s="4" cm="1">
        <f t="array" ref="R123">_xll.SNL.Clients.Office.Excel.Functions.SPG($A123, "IQ_AVG_DILUT_SHARES_OUT", R$3)</f>
        <v>17553167</v>
      </c>
      <c r="S123" s="4" cm="1">
        <f t="array" ref="S123">_xll.SNL.Clients.Office.Excel.Functions.SPG($A123, "IQ_AVG_DILUT_SHARES_OUT", S$3)</f>
        <v>17505291</v>
      </c>
      <c r="T123" s="4" cm="1">
        <f t="array" ref="T123">_xll.SNL.Clients.Office.Excel.Functions.SPG($A123, "IQ_AVG_DILUT_SHARES_OUT", T$3)</f>
        <v>16592842</v>
      </c>
      <c r="U123" s="4" cm="1">
        <f t="array" ref="U123">_xll.SNL.Clients.Office.Excel.Functions.SPG($A123, "IQ_AVG_DILUT_SHARES_OUT", U$3)</f>
        <v>16503603</v>
      </c>
      <c r="V123" s="4" cm="1">
        <f t="array" ref="V123">_xll.SNL.Clients.Office.Excel.Functions.SPG($A123, "IQ_AVG_DILUT_SHARES_OUT", V$3)</f>
        <v>16471827</v>
      </c>
      <c r="W123" s="4" cm="1">
        <f t="array" ref="W123">_xll.SNL.Clients.Office.Excel.Functions.SPG($A123, "IQ_AVG_DILUT_SHARES_OUT", W$3)</f>
        <v>16461112</v>
      </c>
      <c r="X123" s="4" cm="1">
        <f t="array" ref="X123">_xll.SNL.Clients.Office.Excel.Functions.SPG($A123, "IQ_AVG_DILUT_SHARES_OUT", X$3)</f>
        <v>16453867</v>
      </c>
      <c r="Y123" s="4" cm="1">
        <f t="array" ref="Y123">_xll.SNL.Clients.Office.Excel.Functions.SPG($A123, "IQ_AVG_DILUT_SHARES_OUT", Y$3)</f>
        <v>16445743</v>
      </c>
      <c r="Z123" s="4" cm="1">
        <f t="array" ref="Z123">_xll.SNL.Clients.Office.Excel.Functions.SPG($A123, "IQ_AVG_DILUT_SHARES_OUT", Z$3)</f>
        <v>16432852</v>
      </c>
    </row>
    <row r="124" spans="1:26" x14ac:dyDescent="0.3">
      <c r="A124" s="11" t="s">
        <v>1153</v>
      </c>
      <c r="B124" s="4" cm="1">
        <f t="array" ref="B124">_xll.SNL.Clients.Office.Excel.Functions.SPG($A124, "IQ_AVG_DILUT_SHARES_OUT", B$3)</f>
        <v>119400000</v>
      </c>
      <c r="C124" s="4" cm="1">
        <f t="array" ref="C124">_xll.SNL.Clients.Office.Excel.Functions.SPG($A124, "IQ_AVG_DILUT_SHARES_OUT", C$3)</f>
        <v>163600000</v>
      </c>
      <c r="D124" s="4" cm="1">
        <f t="array" ref="D124">_xll.SNL.Clients.Office.Excel.Functions.SPG($A124, "IQ_AVG_DILUT_SHARES_OUT", D$3)</f>
        <v>158200000</v>
      </c>
      <c r="E124" s="4" cm="1">
        <f t="array" ref="E124">_xll.SNL.Clients.Office.Excel.Functions.SPG($A124, "IQ_AVG_DILUT_SHARES_OUT", E$3)</f>
        <v>153400000</v>
      </c>
      <c r="F124" s="4" cm="1">
        <f t="array" ref="F124">_xll.SNL.Clients.Office.Excel.Functions.SPG($A124, "IQ_AVG_DILUT_SHARES_OUT", F$3)</f>
        <v>152400000</v>
      </c>
      <c r="G124" s="4" cm="1">
        <f t="array" ref="G124">_xll.SNL.Clients.Office.Excel.Functions.SPG($A124, "IQ_AVG_DILUT_SHARES_OUT", G$3)</f>
        <v>119200000</v>
      </c>
      <c r="H124" s="4" cm="1">
        <f t="array" ref="H124">_xll.SNL.Clients.Office.Excel.Functions.SPG($A124, "IQ_AVG_DILUT_SHARES_OUT", H$3)</f>
        <v>152000000</v>
      </c>
      <c r="I124" s="4" cm="1">
        <f t="array" ref="I124">_xll.SNL.Clients.Office.Excel.Functions.SPG($A124, "IQ_AVG_DILUT_SHARES_OUT", I$3)</f>
        <v>151700000</v>
      </c>
      <c r="J124" s="4" cm="1">
        <f t="array" ref="J124">_xll.SNL.Clients.Office.Excel.Functions.SPG($A124, "IQ_AVG_DILUT_SHARES_OUT", J$3)</f>
        <v>118800000</v>
      </c>
      <c r="K124" s="4" cm="1">
        <f t="array" ref="K124">_xll.SNL.Clients.Office.Excel.Functions.SPG($A124, "IQ_AVG_DILUT_SHARES_OUT", K$3)</f>
        <v>121097560</v>
      </c>
      <c r="L124" s="4" cm="1">
        <f t="array" ref="L124">_xll.SNL.Clients.Office.Excel.Functions.SPG($A124, "IQ_AVG_DILUT_SHARES_OUT", L$3)</f>
        <v>118400000</v>
      </c>
      <c r="M124" s="4" cm="1">
        <f t="array" ref="M124">_xll.SNL.Clients.Office.Excel.Functions.SPG($A124, "IQ_AVG_DILUT_SHARES_OUT", M$3)</f>
        <v>118200000</v>
      </c>
      <c r="N124" s="4" cm="1">
        <f t="array" ref="N124">_xll.SNL.Clients.Office.Excel.Functions.SPG($A124, "IQ_AVG_DILUT_SHARES_OUT", N$3)</f>
        <v>117900000</v>
      </c>
      <c r="O124" s="4" cm="1">
        <f t="array" ref="O124">_xll.SNL.Clients.Office.Excel.Functions.SPG($A124, "IQ_AVG_DILUT_SHARES_OUT", O$3)</f>
        <v>117582000</v>
      </c>
      <c r="P124" s="4" cm="1">
        <f t="array" ref="P124">_xll.SNL.Clients.Office.Excel.Functions.SPG($A124, "IQ_AVG_DILUT_SHARES_OUT", P$3)</f>
        <v>117300000</v>
      </c>
      <c r="Q124" s="4" cm="1">
        <f t="array" ref="Q124">_xll.SNL.Clients.Office.Excel.Functions.SPG($A124, "IQ_AVG_DILUT_SHARES_OUT", Q$3)</f>
        <v>117200000</v>
      </c>
      <c r="R124" s="4" cm="1">
        <f t="array" ref="R124">_xll.SNL.Clients.Office.Excel.Functions.SPG($A124, "IQ_AVG_DILUT_SHARES_OUT", R$3)</f>
        <v>117200000</v>
      </c>
      <c r="S124" s="4" cm="1">
        <f t="array" ref="S124">_xll.SNL.Clients.Office.Excel.Functions.SPG($A124, "IQ_AVG_DILUT_SHARES_OUT", S$3)</f>
        <v>117860098</v>
      </c>
      <c r="T124" s="4" cm="1">
        <f t="array" ref="T124">_xll.SNL.Clients.Office.Excel.Functions.SPG($A124, "IQ_AVG_DILUT_SHARES_OUT", T$3)</f>
        <v>116707000</v>
      </c>
      <c r="U124" s="4" cm="1">
        <f t="array" ref="U124">_xll.SNL.Clients.Office.Excel.Functions.SPG($A124, "IQ_AVG_DILUT_SHARES_OUT", U$3)</f>
        <v>116666000</v>
      </c>
      <c r="V124" s="4" cm="1">
        <f t="array" ref="V124">_xll.SNL.Clients.Office.Excel.Functions.SPG($A124, "IQ_AVG_DILUT_SHARES_OUT", V$3)</f>
        <v>116496000</v>
      </c>
      <c r="W124" s="4" cm="1">
        <f t="array" ref="W124">_xll.SNL.Clients.Office.Excel.Functions.SPG($A124, "IQ_AVG_DILUT_SHARES_OUT", W$3)</f>
        <v>119700000</v>
      </c>
      <c r="X124" s="4" cm="1">
        <f t="array" ref="X124">_xll.SNL.Clients.Office.Excel.Functions.SPG($A124, "IQ_AVG_DILUT_SHARES_OUT", X$3)</f>
        <v>116600000</v>
      </c>
      <c r="Y124" s="4" cm="1">
        <f t="array" ref="Y124">_xll.SNL.Clients.Office.Excel.Functions.SPG($A124, "IQ_AVG_DILUT_SHARES_OUT", Y$3)</f>
        <v>116548000</v>
      </c>
      <c r="Z124" s="4" cm="1">
        <f t="array" ref="Z124">_xll.SNL.Clients.Office.Excel.Functions.SPG($A124, "IQ_AVG_DILUT_SHARES_OUT", Z$3)</f>
        <v>116418000</v>
      </c>
    </row>
    <row r="125" spans="1:26" x14ac:dyDescent="0.3">
      <c r="A125" s="11" t="s">
        <v>1154</v>
      </c>
      <c r="B125" s="4" cm="1">
        <f t="array" ref="B125">_xll.SNL.Clients.Office.Excel.Functions.SPG($A125, "IQ_AVG_DILUT_SHARES_OUT", B$3)</f>
        <v>14631000</v>
      </c>
      <c r="C125" s="4" cm="1">
        <f t="array" ref="C125">_xll.SNL.Clients.Office.Excel.Functions.SPG($A125, "IQ_AVG_DILUT_SHARES_OUT", C$3)</f>
        <v>14655000</v>
      </c>
      <c r="D125" s="4" cm="1">
        <f t="array" ref="D125">_xll.SNL.Clients.Office.Excel.Functions.SPG($A125, "IQ_AVG_DILUT_SHARES_OUT", D$3)</f>
        <v>14654000</v>
      </c>
      <c r="E125" s="4" cm="1">
        <f t="array" ref="E125">_xll.SNL.Clients.Office.Excel.Functions.SPG($A125, "IQ_AVG_DILUT_SHARES_OUT", E$3)</f>
        <v>14710000</v>
      </c>
      <c r="F125" s="4" cm="1">
        <f t="array" ref="F125">_xll.SNL.Clients.Office.Excel.Functions.SPG($A125, "IQ_AVG_DILUT_SHARES_OUT", F$3)</f>
        <v>14819000</v>
      </c>
      <c r="G125" s="4" cm="1">
        <f t="array" ref="G125">_xll.SNL.Clients.Office.Excel.Functions.SPG($A125, "IQ_AVG_DILUT_SHARES_OUT", G$3)</f>
        <v>14780000</v>
      </c>
      <c r="H125" s="4" cm="1">
        <f t="array" ref="H125">_xll.SNL.Clients.Office.Excel.Functions.SPG($A125, "IQ_AVG_DILUT_SHARES_OUT", H$3)</f>
        <v>14945000</v>
      </c>
      <c r="I125" s="4" cm="1">
        <f t="array" ref="I125">_xll.SNL.Clients.Office.Excel.Functions.SPG($A125, "IQ_AVG_DILUT_SHARES_OUT", I$3)</f>
        <v>15012000</v>
      </c>
      <c r="J125" s="4" cm="1">
        <f t="array" ref="J125">_xll.SNL.Clients.Office.Excel.Functions.SPG($A125, "IQ_AVG_DILUT_SHARES_OUT", J$3)</f>
        <v>14844000</v>
      </c>
      <c r="K125" s="4" cm="1">
        <f t="array" ref="K125">_xll.SNL.Clients.Office.Excel.Functions.SPG($A125, "IQ_AVG_DILUT_SHARES_OUT", K$3)</f>
        <v>14785000</v>
      </c>
      <c r="L125" s="4" cm="1">
        <f t="array" ref="L125">_xll.SNL.Clients.Office.Excel.Functions.SPG($A125, "IQ_AVG_DILUT_SHARES_OUT", L$3)</f>
        <v>14800000</v>
      </c>
      <c r="M125" s="4" cm="1">
        <f t="array" ref="M125">_xll.SNL.Clients.Office.Excel.Functions.SPG($A125, "IQ_AVG_DILUT_SHARES_OUT", M$3)</f>
        <v>14909000</v>
      </c>
      <c r="N125" s="4" cm="1">
        <f t="array" ref="N125">_xll.SNL.Clients.Office.Excel.Functions.SPG($A125, "IQ_AVG_DILUT_SHARES_OUT", N$3)</f>
        <v>15002000</v>
      </c>
      <c r="O125" s="4" cm="1">
        <f t="array" ref="O125">_xll.SNL.Clients.Office.Excel.Functions.SPG($A125, "IQ_AVG_DILUT_SHARES_OUT", O$3)</f>
        <v>15056000</v>
      </c>
      <c r="P125" s="4" cm="1">
        <f t="array" ref="P125">_xll.SNL.Clients.Office.Excel.Functions.SPG($A125, "IQ_AVG_DILUT_SHARES_OUT", P$3)</f>
        <v>15302000</v>
      </c>
      <c r="Q125" s="4" cm="1">
        <f t="array" ref="Q125">_xll.SNL.Clients.Office.Excel.Functions.SPG($A125, "IQ_AVG_DILUT_SHARES_OUT", Q$3)</f>
        <v>15594000</v>
      </c>
      <c r="R125" s="4" cm="1">
        <f t="array" ref="R125">_xll.SNL.Clients.Office.Excel.Functions.SPG($A125, "IQ_AVG_DILUT_SHARES_OUT", R$3)</f>
        <v>15687000</v>
      </c>
      <c r="S125" s="4" cm="1">
        <f t="array" ref="S125">_xll.SNL.Clients.Office.Excel.Functions.SPG($A125, "IQ_AVG_DILUT_SHARES_OUT", S$3)</f>
        <v>15733000</v>
      </c>
      <c r="T125" s="4" cm="1">
        <f t="array" ref="T125">_xll.SNL.Clients.Office.Excel.Functions.SPG($A125, "IQ_AVG_DILUT_SHARES_OUT", T$3)</f>
        <v>15970000</v>
      </c>
      <c r="U125" s="4" cm="1">
        <f t="array" ref="U125">_xll.SNL.Clients.Office.Excel.Functions.SPG($A125, "IQ_AVG_DILUT_SHARES_OUT", U$3)</f>
        <v>16097000</v>
      </c>
      <c r="V125" s="4" cm="1">
        <f t="array" ref="V125">_xll.SNL.Clients.Office.Excel.Functions.SPG($A125, "IQ_AVG_DILUT_SHARES_OUT", V$3)</f>
        <v>16101000</v>
      </c>
      <c r="W125" s="4" cm="1">
        <f t="array" ref="W125">_xll.SNL.Clients.Office.Excel.Functions.SPG($A125, "IQ_AVG_DILUT_SHARES_OUT", W$3)</f>
        <v>16230000</v>
      </c>
      <c r="X125" s="4" cm="1">
        <f t="array" ref="X125">_xll.SNL.Clients.Office.Excel.Functions.SPG($A125, "IQ_AVG_DILUT_SHARES_OUT", X$3)</f>
        <v>16289000</v>
      </c>
      <c r="Y125" s="4" cm="1">
        <f t="array" ref="Y125">_xll.SNL.Clients.Office.Excel.Functions.SPG($A125, "IQ_AVG_DILUT_SHARES_OUT", Y$3)</f>
        <v>16386000</v>
      </c>
      <c r="Z125" s="4" cm="1">
        <f t="array" ref="Z125">_xll.SNL.Clients.Office.Excel.Functions.SPG($A125, "IQ_AVG_DILUT_SHARES_OUT", Z$3)</f>
        <v>16429000</v>
      </c>
    </row>
    <row r="126" spans="1:26" x14ac:dyDescent="0.3">
      <c r="A126" s="11" t="s">
        <v>1619</v>
      </c>
      <c r="B126" s="4" cm="1">
        <f t="array" ref="B126">_xll.SNL.Clients.Office.Excel.Functions.SPG($A126, "IQ_AVG_DILUT_SHARES_OUT", B$3)</f>
        <v>280853882</v>
      </c>
      <c r="C126" s="4" cm="1">
        <f t="array" ref="C126">_xll.SNL.Clients.Office.Excel.Functions.SPG($A126, "IQ_AVG_DILUT_SHARES_OUT", C$3)</f>
        <v>291887140</v>
      </c>
      <c r="D126" s="4" cm="1">
        <f t="array" ref="D126">_xll.SNL.Clients.Office.Excel.Functions.SPG($A126, "IQ_AVG_DILUT_SHARES_OUT", D$3)</f>
        <v>250997090</v>
      </c>
      <c r="E126" s="4" cm="1">
        <f t="array" ref="E126">_xll.SNL.Clients.Office.Excel.Functions.SPG($A126, "IQ_AVG_DILUT_SHARES_OUT", E$3)</f>
        <v>228642939</v>
      </c>
      <c r="F126" s="4" cm="1">
        <f t="array" ref="F126">_xll.SNL.Clients.Office.Excel.Functions.SPG($A126, "IQ_AVG_DILUT_SHARES_OUT", F$3)</f>
        <v>212099068</v>
      </c>
      <c r="G126" s="4" cm="1">
        <f t="array" ref="G126">_xll.SNL.Clients.Office.Excel.Functions.SPG($A126, "IQ_AVG_DILUT_SHARES_OUT", G$3)</f>
        <v>180783535</v>
      </c>
      <c r="H126" s="4" cm="1">
        <f t="array" ref="H126">_xll.SNL.Clients.Office.Excel.Functions.SPG($A126, "IQ_AVG_DILUT_SHARES_OUT", H$3)</f>
        <v>149083879</v>
      </c>
      <c r="I126" s="4" cm="1">
        <f t="array" ref="I126">_xll.SNL.Clients.Office.Excel.Functions.SPG($A126, "IQ_AVG_DILUT_SHARES_OUT", I$3)</f>
        <v>114844402</v>
      </c>
      <c r="J126" s="4" cm="1">
        <f t="array" ref="J126">_xll.SNL.Clients.Office.Excel.Functions.SPG($A126, "IQ_AVG_DILUT_SHARES_OUT", J$3)</f>
        <v>80469471</v>
      </c>
      <c r="K126" s="4" cm="1">
        <f t="array" ref="K126">_xll.SNL.Clients.Office.Excel.Functions.SPG($A126, "IQ_AVG_DILUT_SHARES_OUT", K$3)</f>
        <v>66395174</v>
      </c>
      <c r="L126" s="4" cm="1">
        <f t="array" ref="L126">_xll.SNL.Clients.Office.Excel.Functions.SPG($A126, "IQ_AVG_DILUT_SHARES_OUT", L$3)</f>
        <v>47424310</v>
      </c>
      <c r="M126" s="4" cm="1">
        <f t="array" ref="M126">_xll.SNL.Clients.Office.Excel.Functions.SPG($A126, "IQ_AVG_DILUT_SHARES_OUT", M$3)</f>
        <v>41277090</v>
      </c>
      <c r="N126" s="4" cm="1">
        <f t="array" ref="N126">_xll.SNL.Clients.Office.Excel.Functions.SPG($A126, "IQ_AVG_DILUT_SHARES_OUT", N$3)</f>
        <v>41395075</v>
      </c>
      <c r="O126" s="4" cm="1">
        <f t="array" ref="O126">_xll.SNL.Clients.Office.Excel.Functions.SPG($A126, "IQ_AVG_DILUT_SHARES_OUT", O$3)</f>
        <v>40485761</v>
      </c>
      <c r="P126" s="4" cm="1">
        <f t="array" ref="P126">_xll.SNL.Clients.Office.Excel.Functions.SPG($A126, "IQ_AVG_DILUT_SHARES_OUT", P$3)</f>
        <v>35700123</v>
      </c>
      <c r="Q126" s="4" cm="1">
        <f t="array" ref="Q126">_xll.SNL.Clients.Office.Excel.Functions.SPG($A126, "IQ_AVG_DILUT_SHARES_OUT", Q$3)</f>
        <v>34014221</v>
      </c>
      <c r="R126" s="4" t="str" cm="1">
        <f t="array" ref="R126">_xll.SNL.Clients.Office.Excel.Functions.SPG($A126, "IQ_AVG_DILUT_SHARES_OUT", R$3)</f>
        <v>NA</v>
      </c>
      <c r="S126" s="4" cm="1">
        <f t="array" ref="S126">_xll.SNL.Clients.Office.Excel.Functions.SPG($A126, "IQ_AVG_DILUT_SHARES_OUT", S$3)</f>
        <v>22146992</v>
      </c>
      <c r="T126" s="4" cm="1">
        <f t="array" ref="T126">_xll.SNL.Clients.Office.Excel.Functions.SPG($A126, "IQ_AVG_DILUT_SHARES_OUT", T$3)</f>
        <v>17190723</v>
      </c>
      <c r="U126" s="4" cm="1">
        <f t="array" ref="U126">_xll.SNL.Clients.Office.Excel.Functions.SPG($A126, "IQ_AVG_DILUT_SHARES_OUT", U$3)</f>
        <v>11119288</v>
      </c>
      <c r="V126" s="4" cm="1">
        <f t="array" ref="V126">_xll.SNL.Clients.Office.Excel.Functions.SPG($A126, "IQ_AVG_DILUT_SHARES_OUT", V$3)</f>
        <v>5135802</v>
      </c>
      <c r="W126" s="4" cm="1">
        <f t="array" ref="W126">_xll.SNL.Clients.Office.Excel.Functions.SPG($A126, "IQ_AVG_DILUT_SHARES_OUT", W$3)</f>
        <v>4781075</v>
      </c>
      <c r="X126" s="4" cm="1">
        <f t="array" ref="X126">_xll.SNL.Clients.Office.Excel.Functions.SPG($A126, "IQ_AVG_DILUT_SHARES_OUT", X$3)</f>
        <v>4531027</v>
      </c>
      <c r="Y126" s="4" cm="1">
        <f t="array" ref="Y126">_xll.SNL.Clients.Office.Excel.Functions.SPG($A126, "IQ_AVG_DILUT_SHARES_OUT", Y$3)</f>
        <v>4418344</v>
      </c>
      <c r="Z126" s="4" cm="1">
        <f t="array" ref="Z126">_xll.SNL.Clients.Office.Excel.Functions.SPG($A126, "IQ_AVG_DILUT_SHARES_OUT", Z$3)</f>
        <v>4121963</v>
      </c>
    </row>
    <row r="127" spans="1:26" x14ac:dyDescent="0.3">
      <c r="A127" s="11" t="s">
        <v>1155</v>
      </c>
      <c r="B127" s="4" cm="1">
        <f t="array" ref="B127">_xll.SNL.Clients.Office.Excel.Functions.SPG($A127, "IQ_AVG_DILUT_SHARES_OUT", B$3)</f>
        <v>97517252</v>
      </c>
      <c r="C127" s="4" cm="1">
        <f t="array" ref="C127">_xll.SNL.Clients.Office.Excel.Functions.SPG($A127, "IQ_AVG_DILUT_SHARES_OUT", C$3)</f>
        <v>96332977</v>
      </c>
      <c r="D127" s="4" cm="1">
        <f t="array" ref="D127">_xll.SNL.Clients.Office.Excel.Functions.SPG($A127, "IQ_AVG_DILUT_SHARES_OUT", D$3)</f>
        <v>95170653</v>
      </c>
      <c r="E127" s="4" cm="1">
        <f t="array" ref="E127">_xll.SNL.Clients.Office.Excel.Functions.SPG($A127, "IQ_AVG_DILUT_SHARES_OUT", E$3)</f>
        <v>93512253</v>
      </c>
      <c r="F127" s="4" cm="1">
        <f t="array" ref="F127">_xll.SNL.Clients.Office.Excel.Functions.SPG($A127, "IQ_AVG_DILUT_SHARES_OUT", F$3)</f>
        <v>93413342</v>
      </c>
      <c r="G127" s="4" cm="1">
        <f t="array" ref="G127">_xll.SNL.Clients.Office.Excel.Functions.SPG($A127, "IQ_AVG_DILUT_SHARES_OUT", G$3)</f>
        <v>91370170</v>
      </c>
      <c r="H127" s="4" cm="1">
        <f t="array" ref="H127">_xll.SNL.Clients.Office.Excel.Functions.SPG($A127, "IQ_AVG_DILUT_SHARES_OUT", H$3)</f>
        <v>90875789</v>
      </c>
      <c r="I127" s="4" cm="1">
        <f t="array" ref="I127">_xll.SNL.Clients.Office.Excel.Functions.SPG($A127, "IQ_AVG_DILUT_SHARES_OUT", I$3)</f>
        <v>91279678</v>
      </c>
      <c r="J127" s="4" cm="1">
        <f t="array" ref="J127">_xll.SNL.Clients.Office.Excel.Functions.SPG($A127, "IQ_AVG_DILUT_SHARES_OUT", J$3)</f>
        <v>90522025</v>
      </c>
      <c r="K127" s="4" cm="1">
        <f t="array" ref="K127">_xll.SNL.Clients.Office.Excel.Functions.SPG($A127, "IQ_AVG_DILUT_SHARES_OUT", K$3)</f>
        <v>86810105</v>
      </c>
      <c r="L127" s="4" cm="1">
        <f t="array" ref="L127">_xll.SNL.Clients.Office.Excel.Functions.SPG($A127, "IQ_AVG_DILUT_SHARES_OUT", L$3)</f>
        <v>83449155</v>
      </c>
      <c r="M127" s="4" cm="1">
        <f t="array" ref="M127">_xll.SNL.Clients.Office.Excel.Functions.SPG($A127, "IQ_AVG_DILUT_SHARES_OUT", M$3)</f>
        <v>80462438</v>
      </c>
      <c r="N127" s="4" cm="1">
        <f t="array" ref="N127">_xll.SNL.Clients.Office.Excel.Functions.SPG($A127, "IQ_AVG_DILUT_SHARES_OUT", N$3)</f>
        <v>77714764</v>
      </c>
      <c r="O127" s="4" cm="1">
        <f t="array" ref="O127">_xll.SNL.Clients.Office.Excel.Functions.SPG($A127, "IQ_AVG_DILUT_SHARES_OUT", O$3)</f>
        <v>77034886</v>
      </c>
      <c r="P127" s="4" cm="1">
        <f t="array" ref="P127">_xll.SNL.Clients.Office.Excel.Functions.SPG($A127, "IQ_AVG_DILUT_SHARES_OUT", P$3)</f>
        <v>73327334</v>
      </c>
      <c r="Q127" s="4" cm="1">
        <f t="array" ref="Q127">_xll.SNL.Clients.Office.Excel.Functions.SPG($A127, "IQ_AVG_DILUT_SHARES_OUT", Q$3)</f>
        <v>58414022</v>
      </c>
      <c r="R127" s="4" cm="1">
        <f t="array" ref="R127">_xll.SNL.Clients.Office.Excel.Functions.SPG($A127, "IQ_AVG_DILUT_SHARES_OUT", R$3)</f>
        <v>58414022</v>
      </c>
      <c r="S127" s="4" cm="1">
        <f t="array" ref="S127">_xll.SNL.Clients.Office.Excel.Functions.SPG($A127, "IQ_AVG_DILUT_SHARES_OUT", S$3)</f>
        <v>6751723</v>
      </c>
      <c r="T127" s="4" t="str" cm="1">
        <f t="array" ref="T127">_xll.SNL.Clients.Office.Excel.Functions.SPG($A127, "IQ_AVG_DILUT_SHARES_OUT", T$3)</f>
        <v>NA</v>
      </c>
      <c r="U127" s="4" t="str" cm="1">
        <f t="array" ref="U127">_xll.SNL.Clients.Office.Excel.Functions.SPG($A127, "IQ_AVG_DILUT_SHARES_OUT", U$3)</f>
        <v>NA</v>
      </c>
      <c r="V127" s="4" t="str" cm="1">
        <f t="array" ref="V127">_xll.SNL.Clients.Office.Excel.Functions.SPG($A127, "IQ_AVG_DILUT_SHARES_OUT", V$3)</f>
        <v>NA</v>
      </c>
      <c r="W127" s="4" t="str" cm="1">
        <f t="array" ref="W127">_xll.SNL.Clients.Office.Excel.Functions.SPG($A127, "IQ_AVG_DILUT_SHARES_OUT", W$3)</f>
        <v>NA</v>
      </c>
      <c r="X127" s="4" t="str" cm="1">
        <f t="array" ref="X127">_xll.SNL.Clients.Office.Excel.Functions.SPG($A127, "IQ_AVG_DILUT_SHARES_OUT", X$3)</f>
        <v>NA</v>
      </c>
      <c r="Y127" s="4" t="str" cm="1">
        <f t="array" ref="Y127">_xll.SNL.Clients.Office.Excel.Functions.SPG($A127, "IQ_AVG_DILUT_SHARES_OUT", Y$3)</f>
        <v>NA</v>
      </c>
      <c r="Z127" s="4" t="str" cm="1">
        <f t="array" ref="Z127">_xll.SNL.Clients.Office.Excel.Functions.SPG($A127, "IQ_AVG_DILUT_SHARES_OUT", Z$3)</f>
        <v>NA</v>
      </c>
    </row>
    <row r="128" spans="1:26" x14ac:dyDescent="0.3">
      <c r="A128" s="11" t="s">
        <v>1156</v>
      </c>
      <c r="B128" s="4" cm="1">
        <f t="array" ref="B128">_xll.SNL.Clients.Office.Excel.Functions.SPG($A128, "IQ_AVG_DILUT_SHARES_OUT", B$3)</f>
        <v>118000000</v>
      </c>
      <c r="C128" s="4" cm="1">
        <f t="array" ref="C128">_xll.SNL.Clients.Office.Excel.Functions.SPG($A128, "IQ_AVG_DILUT_SHARES_OUT", C$3)</f>
        <v>118000000</v>
      </c>
      <c r="D128" s="4" cm="1">
        <f t="array" ref="D128">_xll.SNL.Clients.Office.Excel.Functions.SPG($A128, "IQ_AVG_DILUT_SHARES_OUT", D$3)</f>
        <v>118000000</v>
      </c>
      <c r="E128" s="4" cm="1">
        <f t="array" ref="E128">_xll.SNL.Clients.Office.Excel.Functions.SPG($A128, "IQ_AVG_DILUT_SHARES_OUT", E$3)</f>
        <v>117000000</v>
      </c>
      <c r="F128" s="4" cm="1">
        <f t="array" ref="F128">_xll.SNL.Clients.Office.Excel.Functions.SPG($A128, "IQ_AVG_DILUT_SHARES_OUT", F$3)</f>
        <v>117000000</v>
      </c>
      <c r="G128" s="4" cm="1">
        <f t="array" ref="G128">_xll.SNL.Clients.Office.Excel.Functions.SPG($A128, "IQ_AVG_DILUT_SHARES_OUT", G$3)</f>
        <v>117000000</v>
      </c>
      <c r="H128" s="4" cm="1">
        <f t="array" ref="H128">_xll.SNL.Clients.Office.Excel.Functions.SPG($A128, "IQ_AVG_DILUT_SHARES_OUT", H$3)</f>
        <v>117000000</v>
      </c>
      <c r="I128" s="4" cm="1">
        <f t="array" ref="I128">_xll.SNL.Clients.Office.Excel.Functions.SPG($A128, "IQ_AVG_DILUT_SHARES_OUT", I$3)</f>
        <v>117000000</v>
      </c>
      <c r="J128" s="4" cm="1">
        <f t="array" ref="J128">_xll.SNL.Clients.Office.Excel.Functions.SPG($A128, "IQ_AVG_DILUT_SHARES_OUT", J$3)</f>
        <v>117000000</v>
      </c>
      <c r="K128" s="4" cm="1">
        <f t="array" ref="K128">_xll.SNL.Clients.Office.Excel.Functions.SPG($A128, "IQ_AVG_DILUT_SHARES_OUT", K$3)</f>
        <v>117000000</v>
      </c>
      <c r="L128" s="4" cm="1">
        <f t="array" ref="L128">_xll.SNL.Clients.Office.Excel.Functions.SPG($A128, "IQ_AVG_DILUT_SHARES_OUT", L$3)</f>
        <v>117000000</v>
      </c>
      <c r="M128" s="4" cm="1">
        <f t="array" ref="M128">_xll.SNL.Clients.Office.Excel.Functions.SPG($A128, "IQ_AVG_DILUT_SHARES_OUT", M$3)</f>
        <v>117000000</v>
      </c>
      <c r="N128" s="4" cm="1">
        <f t="array" ref="N128">_xll.SNL.Clients.Office.Excel.Functions.SPG($A128, "IQ_AVG_DILUT_SHARES_OUT", N$3)</f>
        <v>117000000</v>
      </c>
      <c r="O128" s="4" cm="1">
        <f t="array" ref="O128">_xll.SNL.Clients.Office.Excel.Functions.SPG($A128, "IQ_AVG_DILUT_SHARES_OUT", O$3)</f>
        <v>117000000</v>
      </c>
      <c r="P128" s="4" cm="1">
        <f t="array" ref="P128">_xll.SNL.Clients.Office.Excel.Functions.SPG($A128, "IQ_AVG_DILUT_SHARES_OUT", P$3)</f>
        <v>117000000</v>
      </c>
      <c r="Q128" s="4" cm="1">
        <f t="array" ref="Q128">_xll.SNL.Clients.Office.Excel.Functions.SPG($A128, "IQ_AVG_DILUT_SHARES_OUT", Q$3)</f>
        <v>117000000</v>
      </c>
      <c r="R128" s="4" cm="1">
        <f t="array" ref="R128">_xll.SNL.Clients.Office.Excel.Functions.SPG($A128, "IQ_AVG_DILUT_SHARES_OUT", R$3)</f>
        <v>117000000</v>
      </c>
      <c r="S128" s="4" cm="1">
        <f t="array" ref="S128">_xll.SNL.Clients.Office.Excel.Functions.SPG($A128, "IQ_AVG_DILUT_SHARES_OUT", S$3)</f>
        <v>115000000</v>
      </c>
      <c r="T128" s="4" cm="1">
        <f t="array" ref="T128">_xll.SNL.Clients.Office.Excel.Functions.SPG($A128, "IQ_AVG_DILUT_SHARES_OUT", T$3)</f>
        <v>116000000</v>
      </c>
      <c r="U128" s="4" cm="1">
        <f t="array" ref="U128">_xll.SNL.Clients.Office.Excel.Functions.SPG($A128, "IQ_AVG_DILUT_SHARES_OUT", U$3)</f>
        <v>115000000</v>
      </c>
      <c r="V128" s="4" cm="1">
        <f t="array" ref="V128">_xll.SNL.Clients.Office.Excel.Functions.SPG($A128, "IQ_AVG_DILUT_SHARES_OUT", V$3)</f>
        <v>114000000</v>
      </c>
      <c r="W128" s="4" cm="1">
        <f t="array" ref="W128">_xll.SNL.Clients.Office.Excel.Functions.SPG($A128, "IQ_AVG_DILUT_SHARES_OUT", W$3)</f>
        <v>112000000</v>
      </c>
      <c r="X128" s="4" cm="1">
        <f t="array" ref="X128">_xll.SNL.Clients.Office.Excel.Functions.SPG($A128, "IQ_AVG_DILUT_SHARES_OUT", X$3)</f>
        <v>110000000</v>
      </c>
      <c r="Y128" s="4" cm="1">
        <f t="array" ref="Y128">_xll.SNL.Clients.Office.Excel.Functions.SPG($A128, "IQ_AVG_DILUT_SHARES_OUT", Y$3)</f>
        <v>108000000</v>
      </c>
      <c r="Z128" s="4" cm="1">
        <f t="array" ref="Z128">_xll.SNL.Clients.Office.Excel.Functions.SPG($A128, "IQ_AVG_DILUT_SHARES_OUT", Z$3)</f>
        <v>108000000</v>
      </c>
    </row>
    <row r="129" spans="1:26" x14ac:dyDescent="0.3">
      <c r="A129" s="11" t="s">
        <v>1157</v>
      </c>
      <c r="B129" s="4" cm="1">
        <f t="array" ref="B129">_xll.SNL.Clients.Office.Excel.Functions.SPG($A129, "IQ_AVG_DILUT_SHARES_OUT", B$3)</f>
        <v>118000000</v>
      </c>
      <c r="C129" s="4" cm="1">
        <f t="array" ref="C129">_xll.SNL.Clients.Office.Excel.Functions.SPG($A129, "IQ_AVG_DILUT_SHARES_OUT", C$3)</f>
        <v>118000000</v>
      </c>
      <c r="D129" s="4" cm="1">
        <f t="array" ref="D129">_xll.SNL.Clients.Office.Excel.Functions.SPG($A129, "IQ_AVG_DILUT_SHARES_OUT", D$3)</f>
        <v>118000000</v>
      </c>
      <c r="E129" s="4" cm="1">
        <f t="array" ref="E129">_xll.SNL.Clients.Office.Excel.Functions.SPG($A129, "IQ_AVG_DILUT_SHARES_OUT", E$3)</f>
        <v>117000000</v>
      </c>
      <c r="F129" s="4" cm="1">
        <f t="array" ref="F129">_xll.SNL.Clients.Office.Excel.Functions.SPG($A129, "IQ_AVG_DILUT_SHARES_OUT", F$3)</f>
        <v>117000000</v>
      </c>
      <c r="G129" s="4" cm="1">
        <f t="array" ref="G129">_xll.SNL.Clients.Office.Excel.Functions.SPG($A129, "IQ_AVG_DILUT_SHARES_OUT", G$3)</f>
        <v>117000000</v>
      </c>
      <c r="H129" s="4" cm="1">
        <f t="array" ref="H129">_xll.SNL.Clients.Office.Excel.Functions.SPG($A129, "IQ_AVG_DILUT_SHARES_OUT", H$3)</f>
        <v>117000000</v>
      </c>
      <c r="I129" s="4" cm="1">
        <f t="array" ref="I129">_xll.SNL.Clients.Office.Excel.Functions.SPG($A129, "IQ_AVG_DILUT_SHARES_OUT", I$3)</f>
        <v>117000000</v>
      </c>
      <c r="J129" s="4" cm="1">
        <f t="array" ref="J129">_xll.SNL.Clients.Office.Excel.Functions.SPG($A129, "IQ_AVG_DILUT_SHARES_OUT", J$3)</f>
        <v>117000000</v>
      </c>
      <c r="K129" s="4" cm="1">
        <f t="array" ref="K129">_xll.SNL.Clients.Office.Excel.Functions.SPG($A129, "IQ_AVG_DILUT_SHARES_OUT", K$3)</f>
        <v>117000000</v>
      </c>
      <c r="L129" s="4" cm="1">
        <f t="array" ref="L129">_xll.SNL.Clients.Office.Excel.Functions.SPG($A129, "IQ_AVG_DILUT_SHARES_OUT", L$3)</f>
        <v>117000000</v>
      </c>
      <c r="M129" s="4" cm="1">
        <f t="array" ref="M129">_xll.SNL.Clients.Office.Excel.Functions.SPG($A129, "IQ_AVG_DILUT_SHARES_OUT", M$3)</f>
        <v>117000000</v>
      </c>
      <c r="N129" s="4" cm="1">
        <f t="array" ref="N129">_xll.SNL.Clients.Office.Excel.Functions.SPG($A129, "IQ_AVG_DILUT_SHARES_OUT", N$3)</f>
        <v>117000000</v>
      </c>
      <c r="O129" s="4" cm="1">
        <f t="array" ref="O129">_xll.SNL.Clients.Office.Excel.Functions.SPG($A129, "IQ_AVG_DILUT_SHARES_OUT", O$3)</f>
        <v>117000000</v>
      </c>
      <c r="P129" s="4" cm="1">
        <f t="array" ref="P129">_xll.SNL.Clients.Office.Excel.Functions.SPG($A129, "IQ_AVG_DILUT_SHARES_OUT", P$3)</f>
        <v>117000000</v>
      </c>
      <c r="Q129" s="4" cm="1">
        <f t="array" ref="Q129">_xll.SNL.Clients.Office.Excel.Functions.SPG($A129, "IQ_AVG_DILUT_SHARES_OUT", Q$3)</f>
        <v>117000000</v>
      </c>
      <c r="R129" s="4" cm="1">
        <f t="array" ref="R129">_xll.SNL.Clients.Office.Excel.Functions.SPG($A129, "IQ_AVG_DILUT_SHARES_OUT", R$3)</f>
        <v>117000000</v>
      </c>
      <c r="S129" s="4" cm="1">
        <f t="array" ref="S129">_xll.SNL.Clients.Office.Excel.Functions.SPG($A129, "IQ_AVG_DILUT_SHARES_OUT", S$3)</f>
        <v>115000000</v>
      </c>
      <c r="T129" s="4" cm="1">
        <f t="array" ref="T129">_xll.SNL.Clients.Office.Excel.Functions.SPG($A129, "IQ_AVG_DILUT_SHARES_OUT", T$3)</f>
        <v>116000000</v>
      </c>
      <c r="U129" s="4" cm="1">
        <f t="array" ref="U129">_xll.SNL.Clients.Office.Excel.Functions.SPG($A129, "IQ_AVG_DILUT_SHARES_OUT", U$3)</f>
        <v>115000000</v>
      </c>
      <c r="V129" s="4" cm="1">
        <f t="array" ref="V129">_xll.SNL.Clients.Office.Excel.Functions.SPG($A129, "IQ_AVG_DILUT_SHARES_OUT", V$3)</f>
        <v>114000000</v>
      </c>
      <c r="W129" s="4" cm="1">
        <f t="array" ref="W129">_xll.SNL.Clients.Office.Excel.Functions.SPG($A129, "IQ_AVG_DILUT_SHARES_OUT", W$3)</f>
        <v>112000000</v>
      </c>
      <c r="X129" s="4" cm="1">
        <f t="array" ref="X129">_xll.SNL.Clients.Office.Excel.Functions.SPG($A129, "IQ_AVG_DILUT_SHARES_OUT", X$3)</f>
        <v>110000000</v>
      </c>
      <c r="Y129" s="4" cm="1">
        <f t="array" ref="Y129">_xll.SNL.Clients.Office.Excel.Functions.SPG($A129, "IQ_AVG_DILUT_SHARES_OUT", Y$3)</f>
        <v>108000000</v>
      </c>
      <c r="Z129" s="4" cm="1">
        <f t="array" ref="Z129">_xll.SNL.Clients.Office.Excel.Functions.SPG($A129, "IQ_AVG_DILUT_SHARES_OUT", Z$3)</f>
        <v>108000000</v>
      </c>
    </row>
    <row r="130" spans="1:26" x14ac:dyDescent="0.3">
      <c r="A130" s="11" t="s">
        <v>1158</v>
      </c>
      <c r="B130" s="4" cm="1">
        <f t="array" ref="B130">_xll.SNL.Clients.Office.Excel.Functions.SPG($A130, "IQ_AVG_DILUT_SHARES_OUT", B$3)</f>
        <v>47676735</v>
      </c>
      <c r="C130" s="4" cm="1">
        <f t="array" ref="C130">_xll.SNL.Clients.Office.Excel.Functions.SPG($A130, "IQ_AVG_DILUT_SHARES_OUT", C$3)</f>
        <v>47540833</v>
      </c>
      <c r="D130" s="4" cm="1">
        <f t="array" ref="D130">_xll.SNL.Clients.Office.Excel.Functions.SPG($A130, "IQ_AVG_DILUT_SHARES_OUT", D$3)</f>
        <v>47426131</v>
      </c>
      <c r="E130" s="4" cm="1">
        <f t="array" ref="E130">_xll.SNL.Clients.Office.Excel.Functions.SPG($A130, "IQ_AVG_DILUT_SHARES_OUT", E$3)</f>
        <v>47511613</v>
      </c>
      <c r="F130" s="4" cm="1">
        <f t="array" ref="F130">_xll.SNL.Clients.Office.Excel.Functions.SPG($A130, "IQ_AVG_DILUT_SHARES_OUT", F$3)</f>
        <v>47416268</v>
      </c>
      <c r="G130" s="4" cm="1">
        <f t="array" ref="G130">_xll.SNL.Clients.Office.Excel.Functions.SPG($A130, "IQ_AVG_DILUT_SHARES_OUT", G$3)</f>
        <v>48037841</v>
      </c>
      <c r="H130" s="4" cm="1">
        <f t="array" ref="H130">_xll.SNL.Clients.Office.Excel.Functions.SPG($A130, "IQ_AVG_DILUT_SHARES_OUT", H$3)</f>
        <v>47227338</v>
      </c>
      <c r="I130" s="4" cm="1">
        <f t="array" ref="I130">_xll.SNL.Clients.Office.Excel.Functions.SPG($A130, "IQ_AVG_DILUT_SHARES_OUT", I$3)</f>
        <v>47526207</v>
      </c>
      <c r="J130" s="4" cm="1">
        <f t="array" ref="J130">_xll.SNL.Clients.Office.Excel.Functions.SPG($A130, "IQ_AVG_DILUT_SHARES_OUT", J$3)</f>
        <v>47381226</v>
      </c>
      <c r="K130" s="4" cm="1">
        <f t="array" ref="K130">_xll.SNL.Clients.Office.Excel.Functions.SPG($A130, "IQ_AVG_DILUT_SHARES_OUT", K$3)</f>
        <v>47196890</v>
      </c>
      <c r="L130" s="4" cm="1">
        <f t="array" ref="L130">_xll.SNL.Clients.Office.Excel.Functions.SPG($A130, "IQ_AVG_DILUT_SHARES_OUT", L$3)</f>
        <v>46736742</v>
      </c>
      <c r="M130" s="4" cm="1">
        <f t="array" ref="M130">_xll.SNL.Clients.Office.Excel.Functions.SPG($A130, "IQ_AVG_DILUT_SHARES_OUT", M$3)</f>
        <v>47029446</v>
      </c>
      <c r="N130" s="4" cm="1">
        <f t="array" ref="N130">_xll.SNL.Clients.Office.Excel.Functions.SPG($A130, "IQ_AVG_DILUT_SHARES_OUT", N$3)</f>
        <v>46929191</v>
      </c>
      <c r="O130" s="4" cm="1">
        <f t="array" ref="O130">_xll.SNL.Clients.Office.Excel.Functions.SPG($A130, "IQ_AVG_DILUT_SHARES_OUT", O$3)</f>
        <v>46992639</v>
      </c>
      <c r="P130" s="4" cm="1">
        <f t="array" ref="P130">_xll.SNL.Clients.Office.Excel.Functions.SPG($A130, "IQ_AVG_DILUT_SHARES_OUT", P$3)</f>
        <v>46866929</v>
      </c>
      <c r="Q130" s="4" cm="1">
        <f t="array" ref="Q130">_xll.SNL.Clients.Office.Excel.Functions.SPG($A130, "IQ_AVG_DILUT_SHARES_OUT", Q$3)</f>
        <v>46229603</v>
      </c>
      <c r="R130" s="4" cm="1">
        <f t="array" ref="R130">_xll.SNL.Clients.Office.Excel.Functions.SPG($A130, "IQ_AVG_DILUT_SHARES_OUT", R$3)</f>
        <v>46507258</v>
      </c>
      <c r="S130" s="4" cm="1">
        <f t="array" ref="S130">_xll.SNL.Clients.Office.Excel.Functions.SPG($A130, "IQ_AVG_DILUT_SHARES_OUT", S$3)</f>
        <v>45904943</v>
      </c>
      <c r="T130" s="4" cm="1">
        <f t="array" ref="T130">_xll.SNL.Clients.Office.Excel.Functions.SPG($A130, "IQ_AVG_DILUT_SHARES_OUT", T$3)</f>
        <v>45815718</v>
      </c>
      <c r="U130" s="4" cm="1">
        <f t="array" ref="U130">_xll.SNL.Clients.Office.Excel.Functions.SPG($A130, "IQ_AVG_DILUT_SHARES_OUT", U$3)</f>
        <v>46686665</v>
      </c>
      <c r="V130" s="4" cm="1">
        <f t="array" ref="V130">_xll.SNL.Clients.Office.Excel.Functions.SPG($A130, "IQ_AVG_DILUT_SHARES_OUT", V$3)</f>
        <v>46391066</v>
      </c>
      <c r="W130" s="4" cm="1">
        <f t="array" ref="W130">_xll.SNL.Clients.Office.Excel.Functions.SPG($A130, "IQ_AVG_DILUT_SHARES_OUT", W$3)</f>
        <v>46145970</v>
      </c>
      <c r="X130" s="4" cm="1">
        <f t="array" ref="X130">_xll.SNL.Clients.Office.Excel.Functions.SPG($A130, "IQ_AVG_DILUT_SHARES_OUT", X$3)</f>
        <v>46019691</v>
      </c>
      <c r="Y130" s="4" cm="1">
        <f t="array" ref="Y130">_xll.SNL.Clients.Office.Excel.Functions.SPG($A130, "IQ_AVG_DILUT_SHARES_OUT", Y$3)</f>
        <v>45912291</v>
      </c>
      <c r="Z130" s="4" cm="1">
        <f t="array" ref="Z130">_xll.SNL.Clients.Office.Excel.Functions.SPG($A130, "IQ_AVG_DILUT_SHARES_OUT", Z$3)</f>
        <v>45644236</v>
      </c>
    </row>
    <row r="131" spans="1:26" x14ac:dyDescent="0.3">
      <c r="A131" s="11" t="s">
        <v>1159</v>
      </c>
      <c r="B131" s="4" cm="1">
        <f t="array" ref="B131">_xll.SNL.Clients.Office.Excel.Functions.SPG($A131, "IQ_AVG_DILUT_SHARES_OUT", B$3)</f>
        <v>51418000</v>
      </c>
      <c r="C131" s="4" cm="1">
        <f t="array" ref="C131">_xll.SNL.Clients.Office.Excel.Functions.SPG($A131, "IQ_AVG_DILUT_SHARES_OUT", C$3)</f>
        <v>51704000</v>
      </c>
      <c r="D131" s="4" cm="1">
        <f t="array" ref="D131">_xll.SNL.Clients.Office.Excel.Functions.SPG($A131, "IQ_AVG_DILUT_SHARES_OUT", D$3)</f>
        <v>51428000</v>
      </c>
      <c r="E131" s="4" cm="1">
        <f t="array" ref="E131">_xll.SNL.Clients.Office.Excel.Functions.SPG($A131, "IQ_AVG_DILUT_SHARES_OUT", E$3)</f>
        <v>50770000</v>
      </c>
      <c r="F131" s="4" cm="1">
        <f t="array" ref="F131">_xll.SNL.Clients.Office.Excel.Functions.SPG($A131, "IQ_AVG_DILUT_SHARES_OUT", F$3)</f>
        <v>49835000</v>
      </c>
      <c r="G131" s="4" cm="1">
        <f t="array" ref="G131">_xll.SNL.Clients.Office.Excel.Functions.SPG($A131, "IQ_AVG_DILUT_SHARES_OUT", G$3)</f>
        <v>49725000</v>
      </c>
      <c r="H131" s="4" cm="1">
        <f t="array" ref="H131">_xll.SNL.Clients.Office.Excel.Functions.SPG($A131, "IQ_AVG_DILUT_SHARES_OUT", H$3)</f>
        <v>49617000</v>
      </c>
      <c r="I131" s="4" cm="1">
        <f t="array" ref="I131">_xll.SNL.Clients.Office.Excel.Functions.SPG($A131, "IQ_AVG_DILUT_SHARES_OUT", I$3)</f>
        <v>49463000</v>
      </c>
      <c r="J131" s="4" cm="1">
        <f t="array" ref="J131">_xll.SNL.Clients.Office.Excel.Functions.SPG($A131, "IQ_AVG_DILUT_SHARES_OUT", J$3)</f>
        <v>49402000</v>
      </c>
      <c r="K131" s="4" cm="1">
        <f t="array" ref="K131">_xll.SNL.Clients.Office.Excel.Functions.SPG($A131, "IQ_AVG_DILUT_SHARES_OUT", K$3)</f>
        <v>49328000</v>
      </c>
      <c r="L131" s="4" cm="1">
        <f t="array" ref="L131">_xll.SNL.Clients.Office.Excel.Functions.SPG($A131, "IQ_AVG_DILUT_SHARES_OUT", L$3)</f>
        <v>49317000</v>
      </c>
      <c r="M131" s="4" cm="1">
        <f t="array" ref="M131">_xll.SNL.Clients.Office.Excel.Functions.SPG($A131, "IQ_AVG_DILUT_SHARES_OUT", M$3)</f>
        <v>49208000</v>
      </c>
      <c r="N131" s="4" cm="1">
        <f t="array" ref="N131">_xll.SNL.Clients.Office.Excel.Functions.SPG($A131, "IQ_AVG_DILUT_SHARES_OUT", N$3)</f>
        <v>49337000</v>
      </c>
      <c r="O131" s="4" cm="1">
        <f t="array" ref="O131">_xll.SNL.Clients.Office.Excel.Functions.SPG($A131, "IQ_AVG_DILUT_SHARES_OUT", O$3)</f>
        <v>49429000</v>
      </c>
      <c r="P131" s="4" cm="1">
        <f t="array" ref="P131">_xll.SNL.Clients.Office.Excel.Functions.SPG($A131, "IQ_AVG_DILUT_SHARES_OUT", P$3)</f>
        <v>49262000</v>
      </c>
      <c r="Q131" s="4" cm="1">
        <f t="array" ref="Q131">_xll.SNL.Clients.Office.Excel.Functions.SPG($A131, "IQ_AVG_DILUT_SHARES_OUT", Q$3)</f>
        <v>48951000</v>
      </c>
      <c r="R131" s="4" cm="1">
        <f t="array" ref="R131">_xll.SNL.Clients.Office.Excel.Functions.SPG($A131, "IQ_AVG_DILUT_SHARES_OUT", R$3)</f>
        <v>48709000</v>
      </c>
      <c r="S131" s="4" cm="1">
        <f t="array" ref="S131">_xll.SNL.Clients.Office.Excel.Functions.SPG($A131, "IQ_AVG_DILUT_SHARES_OUT", S$3)</f>
        <v>48857000</v>
      </c>
      <c r="T131" s="4" cm="1">
        <f t="array" ref="T131">_xll.SNL.Clients.Office.Excel.Functions.SPG($A131, "IQ_AVG_DILUT_SHARES_OUT", T$3)</f>
        <v>48681000</v>
      </c>
      <c r="U131" s="4" cm="1">
        <f t="array" ref="U131">_xll.SNL.Clients.Office.Excel.Functions.SPG($A131, "IQ_AVG_DILUT_SHARES_OUT", U$3)</f>
        <v>48572000</v>
      </c>
      <c r="V131" s="4" cm="1">
        <f t="array" ref="V131">_xll.SNL.Clients.Office.Excel.Functions.SPG($A131, "IQ_AVG_DILUT_SHARES_OUT", V$3)</f>
        <v>48591000</v>
      </c>
      <c r="W131" s="4" cm="1">
        <f t="array" ref="W131">_xll.SNL.Clients.Office.Excel.Functions.SPG($A131, "IQ_AVG_DILUT_SHARES_OUT", W$3)</f>
        <v>48703000</v>
      </c>
      <c r="X131" s="4" cm="1">
        <f t="array" ref="X131">_xll.SNL.Clients.Office.Excel.Functions.SPG($A131, "IQ_AVG_DILUT_SHARES_OUT", X$3)</f>
        <v>48412000</v>
      </c>
      <c r="Y131" s="4" cm="1">
        <f t="array" ref="Y131">_xll.SNL.Clients.Office.Excel.Functions.SPG($A131, "IQ_AVG_DILUT_SHARES_OUT", Y$3)</f>
        <v>48175000</v>
      </c>
      <c r="Z131" s="4" cm="1">
        <f t="array" ref="Z131">_xll.SNL.Clients.Office.Excel.Functions.SPG($A131, "IQ_AVG_DILUT_SHARES_OUT", Z$3)</f>
        <v>47642000</v>
      </c>
    </row>
    <row r="132" spans="1:26" x14ac:dyDescent="0.3">
      <c r="A132" s="11" t="s">
        <v>1160</v>
      </c>
      <c r="B132" s="4" cm="1">
        <f t="array" ref="B132">_xll.SNL.Clients.Office.Excel.Functions.SPG($A132, "IQ_AVG_DILUT_SHARES_OUT", B$3)</f>
        <v>46645000</v>
      </c>
      <c r="C132" s="4" cm="1">
        <f t="array" ref="C132">_xll.SNL.Clients.Office.Excel.Functions.SPG($A132, "IQ_AVG_DILUT_SHARES_OUT", C$3)</f>
        <v>46719000</v>
      </c>
      <c r="D132" s="4" cm="1">
        <f t="array" ref="D132">_xll.SNL.Clients.Office.Excel.Functions.SPG($A132, "IQ_AVG_DILUT_SHARES_OUT", D$3)</f>
        <v>46815000</v>
      </c>
      <c r="E132" s="4" cm="1">
        <f t="array" ref="E132">_xll.SNL.Clients.Office.Excel.Functions.SPG($A132, "IQ_AVG_DILUT_SHARES_OUT", E$3)</f>
        <v>46965000</v>
      </c>
      <c r="F132" s="4" cm="1">
        <f t="array" ref="F132">_xll.SNL.Clients.Office.Excel.Functions.SPG($A132, "IQ_AVG_DILUT_SHARES_OUT", F$3)</f>
        <v>47134000</v>
      </c>
      <c r="G132" s="4" cm="1">
        <f t="array" ref="G132">_xll.SNL.Clients.Office.Excel.Functions.SPG($A132, "IQ_AVG_DILUT_SHARES_OUT", G$3)</f>
        <v>47369000</v>
      </c>
      <c r="H132" s="4" cm="1">
        <f t="array" ref="H132">_xll.SNL.Clients.Office.Excel.Functions.SPG($A132, "IQ_AVG_DILUT_SHARES_OUT", H$3)</f>
        <v>48107000</v>
      </c>
      <c r="I132" s="4" cm="1">
        <f t="array" ref="I132">_xll.SNL.Clients.Office.Excel.Functions.SPG($A132, "IQ_AVG_DILUT_SHARES_OUT", I$3)</f>
        <v>48028000</v>
      </c>
      <c r="J132" s="4" cm="1">
        <f t="array" ref="J132">_xll.SNL.Clients.Office.Excel.Functions.SPG($A132, "IQ_AVG_DILUT_SHARES_OUT", J$3)</f>
        <v>48171000</v>
      </c>
      <c r="K132" s="4" cm="1">
        <f t="array" ref="K132">_xll.SNL.Clients.Office.Excel.Functions.SPG($A132, "IQ_AVG_DILUT_SHARES_OUT", K$3)</f>
        <v>48175000</v>
      </c>
      <c r="L132" s="4" cm="1">
        <f t="array" ref="L132">_xll.SNL.Clients.Office.Excel.Functions.SPG($A132, "IQ_AVG_DILUT_SHARES_OUT", L$3)</f>
        <v>48526000</v>
      </c>
      <c r="M132" s="4" cm="1">
        <f t="array" ref="M132">_xll.SNL.Clients.Office.Excel.Functions.SPG($A132, "IQ_AVG_DILUT_SHARES_OUT", M$3)</f>
        <v>48928000</v>
      </c>
      <c r="N132" s="4" cm="1">
        <f t="array" ref="N132">_xll.SNL.Clients.Office.Excel.Functions.SPG($A132, "IQ_AVG_DILUT_SHARES_OUT", N$3)</f>
        <v>49569000</v>
      </c>
      <c r="O132" s="4" cm="1">
        <f t="array" ref="O132">_xll.SNL.Clients.Office.Excel.Functions.SPG($A132, "IQ_AVG_DILUT_SHARES_OUT", O$3)</f>
        <v>49427000</v>
      </c>
      <c r="P132" s="4" cm="1">
        <f t="array" ref="P132">_xll.SNL.Clients.Office.Excel.Functions.SPG($A132, "IQ_AVG_DILUT_SHARES_OUT", P$3)</f>
        <v>49457000</v>
      </c>
      <c r="Q132" s="4" cm="1">
        <f t="array" ref="Q132">_xll.SNL.Clients.Office.Excel.Functions.SPG($A132, "IQ_AVG_DILUT_SHARES_OUT", Q$3)</f>
        <v>49474000</v>
      </c>
      <c r="R132" s="4" cm="1">
        <f t="array" ref="R132">_xll.SNL.Clients.Office.Excel.Functions.SPG($A132, "IQ_AVG_DILUT_SHARES_OUT", R$3)</f>
        <v>45482000</v>
      </c>
      <c r="S132" s="4" cm="1">
        <f t="array" ref="S132">_xll.SNL.Clients.Office.Excel.Functions.SPG($A132, "IQ_AVG_DILUT_SHARES_OUT", S$3)</f>
        <v>43486000</v>
      </c>
      <c r="T132" s="4" cm="1">
        <f t="array" ref="T132">_xll.SNL.Clients.Office.Excel.Functions.SPG($A132, "IQ_AVG_DILUT_SHARES_OUT", T$3)</f>
        <v>41947000</v>
      </c>
      <c r="U132" s="4" cm="1">
        <f t="array" ref="U132">_xll.SNL.Clients.Office.Excel.Functions.SPG($A132, "IQ_AVG_DILUT_SHARES_OUT", U$3)</f>
        <v>41844000</v>
      </c>
      <c r="V132" s="4" cm="1">
        <f t="array" ref="V132">_xll.SNL.Clients.Office.Excel.Functions.SPG($A132, "IQ_AVG_DILUT_SHARES_OUT", V$3)</f>
        <v>41502000</v>
      </c>
      <c r="W132" s="4" t="str" cm="1">
        <f t="array" ref="W132">_xll.SNL.Clients.Office.Excel.Functions.SPG($A132, "IQ_AVG_DILUT_SHARES_OUT", W$3)</f>
        <v>NA</v>
      </c>
      <c r="X132" s="4" cm="1">
        <f t="array" ref="X132">_xll.SNL.Clients.Office.Excel.Functions.SPG($A132, "IQ_AVG_DILUT_SHARES_OUT", X$3)</f>
        <v>41229000</v>
      </c>
      <c r="Y132" s="4" cm="1">
        <f t="array" ref="Y132">_xll.SNL.Clients.Office.Excel.Functions.SPG($A132, "IQ_AVG_DILUT_SHARES_OUT", Y$3)</f>
        <v>41125000</v>
      </c>
      <c r="Z132" s="4" cm="1">
        <f t="array" ref="Z132">_xll.SNL.Clients.Office.Excel.Functions.SPG($A132, "IQ_AVG_DILUT_SHARES_OUT", Z$3)</f>
        <v>40872000</v>
      </c>
    </row>
    <row r="133" spans="1:26" x14ac:dyDescent="0.3">
      <c r="A133" s="11" t="s">
        <v>1161</v>
      </c>
      <c r="B133" s="4" cm="1">
        <f t="array" ref="B133">_xll.SNL.Clients.Office.Excel.Functions.SPG($A133, "IQ_AVG_DILUT_SHARES_OUT", B$3)</f>
        <v>32840153</v>
      </c>
      <c r="C133" s="4" cm="1">
        <f t="array" ref="C133">_xll.SNL.Clients.Office.Excel.Functions.SPG($A133, "IQ_AVG_DILUT_SHARES_OUT", C$3)</f>
        <v>40109649</v>
      </c>
      <c r="D133" s="4" cm="1">
        <f t="array" ref="D133">_xll.SNL.Clients.Office.Excel.Functions.SPG($A133, "IQ_AVG_DILUT_SHARES_OUT", D$3)</f>
        <v>40163266</v>
      </c>
      <c r="E133" s="4" cm="1">
        <f t="array" ref="E133">_xll.SNL.Clients.Office.Excel.Functions.SPG($A133, "IQ_AVG_DILUT_SHARES_OUT", E$3)</f>
        <v>40383694</v>
      </c>
      <c r="F133" s="4" cm="1">
        <f t="array" ref="F133">_xll.SNL.Clients.Office.Excel.Functions.SPG($A133, "IQ_AVG_DILUT_SHARES_OUT", F$3)</f>
        <v>41438466</v>
      </c>
      <c r="G133" s="4" cm="1">
        <f t="array" ref="G133">_xll.SNL.Clients.Office.Excel.Functions.SPG($A133, "IQ_AVG_DILUT_SHARES_OUT", G$3)</f>
        <v>41279981</v>
      </c>
      <c r="H133" s="4" cm="1">
        <f t="array" ref="H133">_xll.SNL.Clients.Office.Excel.Functions.SPG($A133, "IQ_AVG_DILUT_SHARES_OUT", H$3)</f>
        <v>42058821</v>
      </c>
      <c r="I133" s="4" cm="1">
        <f t="array" ref="I133">_xll.SNL.Clients.Office.Excel.Functions.SPG($A133, "IQ_AVG_DILUT_SHARES_OUT", I$3)</f>
        <v>42849952</v>
      </c>
      <c r="J133" s="4" cm="1">
        <f t="array" ref="J133">_xll.SNL.Clients.Office.Excel.Functions.SPG($A133, "IQ_AVG_DILUT_SHARES_OUT", J$3)</f>
        <v>34319291</v>
      </c>
      <c r="K133" s="4" cm="1">
        <f t="array" ref="K133">_xll.SNL.Clients.Office.Excel.Functions.SPG($A133, "IQ_AVG_DILUT_SHARES_OUT", K$3)</f>
        <v>33582202</v>
      </c>
      <c r="L133" s="4" cm="1">
        <f t="array" ref="L133">_xll.SNL.Clients.Office.Excel.Functions.SPG($A133, "IQ_AVG_DILUT_SHARES_OUT", L$3)</f>
        <v>34570319</v>
      </c>
      <c r="M133" s="4" cm="1">
        <f t="array" ref="M133">_xll.SNL.Clients.Office.Excel.Functions.SPG($A133, "IQ_AVG_DILUT_SHARES_OUT", M$3)</f>
        <v>34001553</v>
      </c>
      <c r="N133" s="4" cm="1">
        <f t="array" ref="N133">_xll.SNL.Clients.Office.Excel.Functions.SPG($A133, "IQ_AVG_DILUT_SHARES_OUT", N$3)</f>
        <v>33673912</v>
      </c>
      <c r="O133" s="4" cm="1">
        <f t="array" ref="O133">_xll.SNL.Clients.Office.Excel.Functions.SPG($A133, "IQ_AVG_DILUT_SHARES_OUT", O$3)</f>
        <v>34123309</v>
      </c>
      <c r="P133" s="4" cm="1">
        <f t="array" ref="P133">_xll.SNL.Clients.Office.Excel.Functions.SPG($A133, "IQ_AVG_DILUT_SHARES_OUT", P$3)</f>
        <v>36261174</v>
      </c>
      <c r="Q133" s="4" cm="1">
        <f t="array" ref="Q133">_xll.SNL.Clients.Office.Excel.Functions.SPG($A133, "IQ_AVG_DILUT_SHARES_OUT", Q$3)</f>
        <v>41286853</v>
      </c>
      <c r="R133" s="4" cm="1">
        <f t="array" ref="R133">_xll.SNL.Clients.Office.Excel.Functions.SPG($A133, "IQ_AVG_DILUT_SHARES_OUT", R$3)</f>
        <v>41160092</v>
      </c>
      <c r="S133" s="4" cm="1">
        <f t="array" ref="S133">_xll.SNL.Clients.Office.Excel.Functions.SPG($A133, "IQ_AVG_DILUT_SHARES_OUT", S$3)</f>
        <v>35417623</v>
      </c>
      <c r="T133" s="4" cm="1">
        <f t="array" ref="T133">_xll.SNL.Clients.Office.Excel.Functions.SPG($A133, "IQ_AVG_DILUT_SHARES_OUT", T$3)</f>
        <v>35069188</v>
      </c>
      <c r="U133" s="4" cm="1">
        <f t="array" ref="U133">_xll.SNL.Clients.Office.Excel.Functions.SPG($A133, "IQ_AVG_DILUT_SHARES_OUT", U$3)</f>
        <v>35091906</v>
      </c>
      <c r="V133" s="4" cm="1">
        <f t="array" ref="V133">_xll.SNL.Clients.Office.Excel.Functions.SPG($A133, "IQ_AVG_DILUT_SHARES_OUT", V$3)</f>
        <v>35069693</v>
      </c>
      <c r="W133" s="4" cm="1">
        <f t="array" ref="W133">_xll.SNL.Clients.Office.Excel.Functions.SPG($A133, "IQ_AVG_DILUT_SHARES_OUT", W$3)</f>
        <v>33600566</v>
      </c>
      <c r="X133" s="4" cm="1">
        <f t="array" ref="X133">_xll.SNL.Clients.Office.Excel.Functions.SPG($A133, "IQ_AVG_DILUT_SHARES_OUT", X$3)</f>
        <v>33481923</v>
      </c>
      <c r="Y133" s="4" cm="1">
        <f t="array" ref="Y133">_xll.SNL.Clients.Office.Excel.Functions.SPG($A133, "IQ_AVG_DILUT_SHARES_OUT", Y$3)</f>
        <v>33397709</v>
      </c>
      <c r="Z133" s="4" cm="1">
        <f t="array" ref="Z133">_xll.SNL.Clients.Office.Excel.Functions.SPG($A133, "IQ_AVG_DILUT_SHARES_OUT", Z$3)</f>
        <v>33331917</v>
      </c>
    </row>
    <row r="134" spans="1:26" x14ac:dyDescent="0.3">
      <c r="A134" s="11" t="s">
        <v>1162</v>
      </c>
      <c r="B134" s="4" cm="1">
        <f t="array" ref="B134">_xll.SNL.Clients.Office.Excel.Functions.SPG($A134, "IQ_AVG_DILUT_SHARES_OUT", B$3)</f>
        <v>52919000</v>
      </c>
      <c r="C134" s="4" cm="1">
        <f t="array" ref="C134">_xll.SNL.Clients.Office.Excel.Functions.SPG($A134, "IQ_AVG_DILUT_SHARES_OUT", C$3)</f>
        <v>53078000</v>
      </c>
      <c r="D134" s="4" cm="1">
        <f t="array" ref="D134">_xll.SNL.Clients.Office.Excel.Functions.SPG($A134, "IQ_AVG_DILUT_SHARES_OUT", D$3)</f>
        <v>52680000</v>
      </c>
      <c r="E134" s="4" cm="1">
        <f t="array" ref="E134">_xll.SNL.Clients.Office.Excel.Functions.SPG($A134, "IQ_AVG_DILUT_SHARES_OUT", E$3)</f>
        <v>52749000</v>
      </c>
      <c r="F134" s="4" cm="1">
        <f t="array" ref="F134">_xll.SNL.Clients.Office.Excel.Functions.SPG($A134, "IQ_AVG_DILUT_SHARES_OUT", F$3)</f>
        <v>53321000</v>
      </c>
      <c r="G134" s="4" cm="1">
        <f t="array" ref="G134">_xll.SNL.Clients.Office.Excel.Functions.SPG($A134, "IQ_AVG_DILUT_SHARES_OUT", G$3)</f>
        <v>53926760</v>
      </c>
      <c r="H134" s="4" cm="1">
        <f t="array" ref="H134">_xll.SNL.Clients.Office.Excel.Functions.SPG($A134, "IQ_AVG_DILUT_SHARES_OUT", H$3)</f>
        <v>53606000</v>
      </c>
      <c r="I134" s="4" cm="1">
        <f t="array" ref="I134">_xll.SNL.Clients.Office.Excel.Functions.SPG($A134, "IQ_AVG_DILUT_SHARES_OUT", I$3)</f>
        <v>53794000</v>
      </c>
      <c r="J134" s="4" cm="1">
        <f t="array" ref="J134">_xll.SNL.Clients.Office.Excel.Functions.SPG($A134, "IQ_AVG_DILUT_SHARES_OUT", J$3)</f>
        <v>54050000</v>
      </c>
      <c r="K134" s="4" cm="1">
        <f t="array" ref="K134">_xll.SNL.Clients.Office.Excel.Functions.SPG($A134, "IQ_AVG_DILUT_SHARES_OUT", K$3)</f>
        <v>54253000</v>
      </c>
      <c r="L134" s="4" cm="1">
        <f t="array" ref="L134">_xll.SNL.Clients.Office.Excel.Functions.SPG($A134, "IQ_AVG_DILUT_SHARES_OUT", L$3)</f>
        <v>54132000</v>
      </c>
      <c r="M134" s="4" cm="1">
        <f t="array" ref="M134">_xll.SNL.Clients.Office.Excel.Functions.SPG($A134, "IQ_AVG_DILUT_SHARES_OUT", M$3)</f>
        <v>54221000</v>
      </c>
      <c r="N134" s="4" cm="1">
        <f t="array" ref="N134">_xll.SNL.Clients.Office.Excel.Functions.SPG($A134, "IQ_AVG_DILUT_SHARES_OUT", N$3)</f>
        <v>54379000</v>
      </c>
      <c r="O134" s="4" cm="1">
        <f t="array" ref="O134">_xll.SNL.Clients.Office.Excel.Functions.SPG($A134, "IQ_AVG_DILUT_SHARES_OUT", O$3)</f>
        <v>54559000</v>
      </c>
      <c r="P134" s="4" cm="1">
        <f t="array" ref="P134">_xll.SNL.Clients.Office.Excel.Functions.SPG($A134, "IQ_AVG_DILUT_SHARES_OUT", P$3)</f>
        <v>54410000</v>
      </c>
      <c r="Q134" s="4" cm="1">
        <f t="array" ref="Q134">_xll.SNL.Clients.Office.Excel.Functions.SPG($A134, "IQ_AVG_DILUT_SHARES_OUT", Q$3)</f>
        <v>54469000</v>
      </c>
      <c r="R134" s="4" cm="1">
        <f t="array" ref="R134">_xll.SNL.Clients.Office.Excel.Functions.SPG($A134, "IQ_AVG_DILUT_SHARES_OUT", R$3)</f>
        <v>54283000</v>
      </c>
      <c r="S134" s="4" cm="1">
        <f t="array" ref="S134">_xll.SNL.Clients.Office.Excel.Functions.SPG($A134, "IQ_AVG_DILUT_SHARES_OUT", S$3)</f>
        <v>54194000</v>
      </c>
      <c r="T134" s="4" cm="1">
        <f t="array" ref="T134">_xll.SNL.Clients.Office.Excel.Functions.SPG($A134, "IQ_AVG_DILUT_SHARES_OUT", T$3)</f>
        <v>53974000</v>
      </c>
      <c r="U134" s="4" cm="1">
        <f t="array" ref="U134">_xll.SNL.Clients.Office.Excel.Functions.SPG($A134, "IQ_AVG_DILUT_SHARES_OUT", U$3)</f>
        <v>52826000</v>
      </c>
      <c r="V134" s="4" cm="1">
        <f t="array" ref="V134">_xll.SNL.Clients.Office.Excel.Functions.SPG($A134, "IQ_AVG_DILUT_SHARES_OUT", V$3)</f>
        <v>52456000</v>
      </c>
      <c r="W134" s="4" cm="1">
        <f t="array" ref="W134">_xll.SNL.Clients.Office.Excel.Functions.SPG($A134, "IQ_AVG_DILUT_SHARES_OUT", W$3)</f>
        <v>52522000</v>
      </c>
      <c r="X134" s="4" cm="1">
        <f t="array" ref="X134">_xll.SNL.Clients.Office.Excel.Functions.SPG($A134, "IQ_AVG_DILUT_SHARES_OUT", X$3)</f>
        <v>52246000</v>
      </c>
      <c r="Y134" s="4" cm="1">
        <f t="array" ref="Y134">_xll.SNL.Clients.Office.Excel.Functions.SPG($A134, "IQ_AVG_DILUT_SHARES_OUT", Y$3)</f>
        <v>52188000</v>
      </c>
      <c r="Z134" s="4" cm="1">
        <f t="array" ref="Z134">_xll.SNL.Clients.Office.Excel.Functions.SPG($A134, "IQ_AVG_DILUT_SHARES_OUT", Z$3)</f>
        <v>52061000</v>
      </c>
    </row>
    <row r="135" spans="1:26" x14ac:dyDescent="0.3">
      <c r="A135" s="11" t="s">
        <v>1163</v>
      </c>
      <c r="B135" s="4" cm="1">
        <f t="array" ref="B135">_xll.SNL.Clients.Office.Excel.Functions.SPG($A135, "IQ_AVG_DILUT_SHARES_OUT", B$3)</f>
        <v>290303000</v>
      </c>
      <c r="C135" s="4" cm="1">
        <f t="array" ref="C135">_xll.SNL.Clients.Office.Excel.Functions.SPG($A135, "IQ_AVG_DILUT_SHARES_OUT", C$3)</f>
        <v>290170000</v>
      </c>
      <c r="D135" s="4" cm="1">
        <f t="array" ref="D135">_xll.SNL.Clients.Office.Excel.Functions.SPG($A135, "IQ_AVG_DILUT_SHARES_OUT", D$3)</f>
        <v>290170000</v>
      </c>
      <c r="E135" s="4" cm="1">
        <f t="array" ref="E135">_xll.SNL.Clients.Office.Excel.Functions.SPG($A135, "IQ_AVG_DILUT_SHARES_OUT", E$3)</f>
        <v>289670000</v>
      </c>
      <c r="F135" s="4" cm="1">
        <f t="array" ref="F135">_xll.SNL.Clients.Office.Excel.Functions.SPG($A135, "IQ_AVG_DILUT_SHARES_OUT", F$3)</f>
        <v>277962000</v>
      </c>
      <c r="G135" s="4" cm="1">
        <f t="array" ref="G135">_xll.SNL.Clients.Office.Excel.Functions.SPG($A135, "IQ_AVG_DILUT_SHARES_OUT", G$3)</f>
        <v>276999000</v>
      </c>
      <c r="H135" s="4" cm="1">
        <f t="array" ref="H135">_xll.SNL.Clients.Office.Excel.Functions.SPG($A135, "IQ_AVG_DILUT_SHARES_OUT", H$3)</f>
        <v>276999000</v>
      </c>
      <c r="I135" s="4" cm="1">
        <f t="array" ref="I135">_xll.SNL.Clients.Office.Excel.Functions.SPG($A135, "IQ_AVG_DILUT_SHARES_OUT", I$3)</f>
        <v>276669000</v>
      </c>
      <c r="J135" s="4" cm="1">
        <f t="array" ref="J135">_xll.SNL.Clients.Office.Excel.Functions.SPG($A135, "IQ_AVG_DILUT_SHARES_OUT", J$3)</f>
        <v>276551000</v>
      </c>
      <c r="K135" s="4" cm="1">
        <f t="array" ref="K135">_xll.SNL.Clients.Office.Excel.Functions.SPG($A135, "IQ_AVG_DILUT_SHARES_OUT", K$3)</f>
        <v>277032000</v>
      </c>
      <c r="L135" s="4" cm="1">
        <f t="array" ref="L135">_xll.SNL.Clients.Office.Excel.Functions.SPG($A135, "IQ_AVG_DILUT_SHARES_OUT", L$3)</f>
        <v>277715000</v>
      </c>
      <c r="M135" s="4" cm="1">
        <f t="array" ref="M135">_xll.SNL.Clients.Office.Excel.Functions.SPG($A135, "IQ_AVG_DILUT_SHARES_OUT", M$3)</f>
        <v>277614000</v>
      </c>
      <c r="N135" s="4" cm="1">
        <f t="array" ref="N135">_xll.SNL.Clients.Office.Excel.Functions.SPG($A135, "IQ_AVG_DILUT_SHARES_OUT", N$3)</f>
        <v>231977000</v>
      </c>
      <c r="O135" s="4" cm="1">
        <f t="array" ref="O135">_xll.SNL.Clients.Office.Excel.Functions.SPG($A135, "IQ_AVG_DILUT_SHARES_OUT", O$3)</f>
        <v>276713000</v>
      </c>
      <c r="P135" s="4" cm="1">
        <f t="array" ref="P135">_xll.SNL.Clients.Office.Excel.Functions.SPG($A135, "IQ_AVG_DILUT_SHARES_OUT", P$3)</f>
        <v>231747000</v>
      </c>
      <c r="Q135" s="4" cm="1">
        <f t="array" ref="Q135">_xll.SNL.Clients.Office.Excel.Functions.SPG($A135, "IQ_AVG_DILUT_SHARES_OUT", Q$3)</f>
        <v>231428000</v>
      </c>
      <c r="R135" s="4" cm="1">
        <f t="array" ref="R135">_xll.SNL.Clients.Office.Excel.Functions.SPG($A135, "IQ_AVG_DILUT_SHARES_OUT", R$3)</f>
        <v>231377000</v>
      </c>
      <c r="S135" s="4" cm="1">
        <f t="array" ref="S135">_xll.SNL.Clients.Office.Excel.Functions.SPG($A135, "IQ_AVG_DILUT_SHARES_OUT", S$3)</f>
        <v>275127000</v>
      </c>
      <c r="T135" s="4" cm="1">
        <f t="array" ref="T135">_xll.SNL.Clients.Office.Excel.Functions.SPG($A135, "IQ_AVG_DILUT_SHARES_OUT", T$3)</f>
        <v>231223000</v>
      </c>
      <c r="U135" s="4" cm="1">
        <f t="array" ref="U135">_xll.SNL.Clients.Office.Excel.Functions.SPG($A135, "IQ_AVG_DILUT_SHARES_OUT", U$3)</f>
        <v>208904000</v>
      </c>
      <c r="V135" s="4" cm="1">
        <f t="array" ref="V135">_xll.SNL.Clients.Office.Excel.Functions.SPG($A135, "IQ_AVG_DILUT_SHARES_OUT", V$3)</f>
        <v>285166000</v>
      </c>
      <c r="W135" s="4" cm="1">
        <f t="array" ref="W135">_xll.SNL.Clients.Office.Excel.Functions.SPG($A135, "IQ_AVG_DILUT_SHARES_OUT", W$3)</f>
        <v>284100000</v>
      </c>
      <c r="X135" s="4" cm="1">
        <f t="array" ref="X135">_xll.SNL.Clients.Office.Excel.Functions.SPG($A135, "IQ_AVG_DILUT_SHARES_OUT", X$3)</f>
        <v>171487000</v>
      </c>
      <c r="Y135" s="4" cm="1">
        <f t="array" ref="Y135">_xll.SNL.Clients.Office.Excel.Functions.SPG($A135, "IQ_AVG_DILUT_SHARES_OUT", Y$3)</f>
        <v>105457000</v>
      </c>
      <c r="Z135" s="4" cm="1">
        <f t="array" ref="Z135">_xll.SNL.Clients.Office.Excel.Functions.SPG($A135, "IQ_AVG_DILUT_SHARES_OUT", Z$3)</f>
        <v>105457000</v>
      </c>
    </row>
    <row r="136" spans="1:26" x14ac:dyDescent="0.3">
      <c r="A136" s="11" t="s">
        <v>1164</v>
      </c>
      <c r="B136" s="4" cm="1">
        <f t="array" ref="B136">_xll.SNL.Clients.Office.Excel.Functions.SPG($A136, "IQ_AVG_DILUT_SHARES_OUT", B$3)</f>
        <v>126647000</v>
      </c>
      <c r="C136" s="4" cm="1">
        <f t="array" ref="C136">_xll.SNL.Clients.Office.Excel.Functions.SPG($A136, "IQ_AVG_DILUT_SHARES_OUT", C$3)</f>
        <v>127064000</v>
      </c>
      <c r="D136" s="4" cm="1">
        <f t="array" ref="D136">_xll.SNL.Clients.Office.Excel.Functions.SPG($A136, "IQ_AVG_DILUT_SHARES_OUT", D$3)</f>
        <v>120765000</v>
      </c>
      <c r="E136" s="4" cm="1">
        <f t="array" ref="E136">_xll.SNL.Clients.Office.Excel.Functions.SPG($A136, "IQ_AVG_DILUT_SHARES_OUT", E$3)</f>
        <v>104094000</v>
      </c>
      <c r="F136" s="4" cm="1">
        <f t="array" ref="F136">_xll.SNL.Clients.Office.Excel.Functions.SPG($A136, "IQ_AVG_DILUT_SHARES_OUT", F$3)</f>
        <v>104094000</v>
      </c>
      <c r="G136" s="4" cm="1">
        <f t="array" ref="G136">_xll.SNL.Clients.Office.Excel.Functions.SPG($A136, "IQ_AVG_DILUT_SHARES_OUT", G$3)</f>
        <v>104092000</v>
      </c>
      <c r="H136" s="4" cm="1">
        <f t="array" ref="H136">_xll.SNL.Clients.Office.Excel.Functions.SPG($A136, "IQ_AVG_DILUT_SHARES_OUT", H$3)</f>
        <v>104035000</v>
      </c>
      <c r="I136" s="4" cm="1">
        <f t="array" ref="I136">_xll.SNL.Clients.Office.Excel.Functions.SPG($A136, "IQ_AVG_DILUT_SHARES_OUT", I$3)</f>
        <v>103962000</v>
      </c>
      <c r="J136" s="4" cm="1">
        <f t="array" ref="J136">_xll.SNL.Clients.Office.Excel.Functions.SPG($A136, "IQ_AVG_DILUT_SHARES_OUT", J$3)</f>
        <v>104254295</v>
      </c>
      <c r="K136" s="4" t="str" cm="1">
        <f t="array" ref="K136">_xll.SNL.Clients.Office.Excel.Functions.SPG($A136, "IQ_AVG_DILUT_SHARES_OUT", K$3)</f>
        <v>NA</v>
      </c>
      <c r="L136" s="4" t="str" cm="1">
        <f t="array" ref="L136">_xll.SNL.Clients.Office.Excel.Functions.SPG($A136, "IQ_AVG_DILUT_SHARES_OUT", L$3)</f>
        <v>NA</v>
      </c>
      <c r="M136" s="4" t="str" cm="1">
        <f t="array" ref="M136">_xll.SNL.Clients.Office.Excel.Functions.SPG($A136, "IQ_AVG_DILUT_SHARES_OUT", M$3)</f>
        <v>NA</v>
      </c>
      <c r="N136" s="4" t="str" cm="1">
        <f t="array" ref="N136">_xll.SNL.Clients.Office.Excel.Functions.SPG($A136, "IQ_AVG_DILUT_SHARES_OUT", N$3)</f>
        <v>NA</v>
      </c>
      <c r="O136" s="4" t="str" cm="1">
        <f t="array" ref="O136">_xll.SNL.Clients.Office.Excel.Functions.SPG($A136, "IQ_AVG_DILUT_SHARES_OUT", O$3)</f>
        <v>NA</v>
      </c>
      <c r="P136" s="4" t="str" cm="1">
        <f t="array" ref="P136">_xll.SNL.Clients.Office.Excel.Functions.SPG($A136, "IQ_AVG_DILUT_SHARES_OUT", P$3)</f>
        <v>NA</v>
      </c>
      <c r="Q136" s="4" t="str" cm="1">
        <f t="array" ref="Q136">_xll.SNL.Clients.Office.Excel.Functions.SPG($A136, "IQ_AVG_DILUT_SHARES_OUT", Q$3)</f>
        <v>NA</v>
      </c>
      <c r="R136" s="4" t="str" cm="1">
        <f t="array" ref="R136">_xll.SNL.Clients.Office.Excel.Functions.SPG($A136, "IQ_AVG_DILUT_SHARES_OUT", R$3)</f>
        <v>NA</v>
      </c>
      <c r="S136" s="4" t="str" cm="1">
        <f t="array" ref="S136">_xll.SNL.Clients.Office.Excel.Functions.SPG($A136, "IQ_AVG_DILUT_SHARES_OUT", S$3)</f>
        <v>NA</v>
      </c>
      <c r="T136" s="4" t="str" cm="1">
        <f t="array" ref="T136">_xll.SNL.Clients.Office.Excel.Functions.SPG($A136, "IQ_AVG_DILUT_SHARES_OUT", T$3)</f>
        <v>NA</v>
      </c>
      <c r="U136" s="4" t="str" cm="1">
        <f t="array" ref="U136">_xll.SNL.Clients.Office.Excel.Functions.SPG($A136, "IQ_AVG_DILUT_SHARES_OUT", U$3)</f>
        <v>NA</v>
      </c>
      <c r="V136" s="4" t="str" cm="1">
        <f t="array" ref="V136">_xll.SNL.Clients.Office.Excel.Functions.SPG($A136, "IQ_AVG_DILUT_SHARES_OUT", V$3)</f>
        <v>NA</v>
      </c>
      <c r="W136" s="4" t="str" cm="1">
        <f t="array" ref="W136">_xll.SNL.Clients.Office.Excel.Functions.SPG($A136, "IQ_AVG_DILUT_SHARES_OUT", W$3)</f>
        <v>NA</v>
      </c>
      <c r="X136" s="4" t="str" cm="1">
        <f t="array" ref="X136">_xll.SNL.Clients.Office.Excel.Functions.SPG($A136, "IQ_AVG_DILUT_SHARES_OUT", X$3)</f>
        <v>NA</v>
      </c>
      <c r="Y136" s="4" t="str" cm="1">
        <f t="array" ref="Y136">_xll.SNL.Clients.Office.Excel.Functions.SPG($A136, "IQ_AVG_DILUT_SHARES_OUT", Y$3)</f>
        <v>NA</v>
      </c>
      <c r="Z136" s="4" t="str" cm="1">
        <f t="array" ref="Z136">_xll.SNL.Clients.Office.Excel.Functions.SPG($A136, "IQ_AVG_DILUT_SHARES_OUT", Z$3)</f>
        <v>NA</v>
      </c>
    </row>
    <row r="137" spans="1:26" x14ac:dyDescent="0.3">
      <c r="A137" s="11" t="s">
        <v>1165</v>
      </c>
      <c r="B137" s="4" cm="1">
        <f t="array" ref="B137">_xll.SNL.Clients.Office.Excel.Functions.SPG($A137, "IQ_AVG_DILUT_SHARES_OUT", B$3)</f>
        <v>31151000</v>
      </c>
      <c r="C137" s="4" cm="1">
        <f t="array" ref="C137">_xll.SNL.Clients.Office.Excel.Functions.SPG($A137, "IQ_AVG_DILUT_SHARES_OUT", C$3)</f>
        <v>31146000</v>
      </c>
      <c r="D137" s="4" cm="1">
        <f t="array" ref="D137">_xll.SNL.Clients.Office.Excel.Functions.SPG($A137, "IQ_AVG_DILUT_SHARES_OUT", D$3)</f>
        <v>31112000</v>
      </c>
      <c r="E137" s="4" cm="1">
        <f t="array" ref="E137">_xll.SNL.Clients.Office.Excel.Functions.SPG($A137, "IQ_AVG_DILUT_SHARES_OUT", E$3)</f>
        <v>31106000</v>
      </c>
      <c r="F137" s="4" cm="1">
        <f t="array" ref="F137">_xll.SNL.Clients.Office.Excel.Functions.SPG($A137, "IQ_AVG_DILUT_SHARES_OUT", F$3)</f>
        <v>31272000</v>
      </c>
      <c r="G137" s="4" cm="1">
        <f t="array" ref="G137">_xll.SNL.Clients.Office.Excel.Functions.SPG($A137, "IQ_AVG_DILUT_SHARES_OUT", G$3)</f>
        <v>31503000</v>
      </c>
      <c r="H137" s="4" cm="1">
        <f t="array" ref="H137">_xll.SNL.Clients.Office.Excel.Functions.SPG($A137, "IQ_AVG_DILUT_SHARES_OUT", H$3)</f>
        <v>31689000</v>
      </c>
      <c r="I137" s="4" cm="1">
        <f t="array" ref="I137">_xll.SNL.Clients.Office.Excel.Functions.SPG($A137, "IQ_AVG_DILUT_SHARES_OUT", I$3)</f>
        <v>31795000</v>
      </c>
      <c r="J137" s="4" cm="1">
        <f t="array" ref="J137">_xll.SNL.Clients.Office.Excel.Functions.SPG($A137, "IQ_AVG_DILUT_SHARES_OUT", J$3)</f>
        <v>31204000</v>
      </c>
      <c r="K137" s="4" cm="1">
        <f t="array" ref="K137">_xll.SNL.Clients.Office.Excel.Functions.SPG($A137, "IQ_AVG_DILUT_SHARES_OUT", K$3)</f>
        <v>30931000</v>
      </c>
      <c r="L137" s="4" cm="1">
        <f t="array" ref="L137">_xll.SNL.Clients.Office.Excel.Functions.SPG($A137, "IQ_AVG_DILUT_SHARES_OUT", L$3)</f>
        <v>31103000</v>
      </c>
      <c r="M137" s="4" cm="1">
        <f t="array" ref="M137">_xll.SNL.Clients.Office.Excel.Functions.SPG($A137, "IQ_AVG_DILUT_SHARES_OUT", M$3)</f>
        <v>29775000</v>
      </c>
      <c r="N137" s="4" cm="1">
        <f t="array" ref="N137">_xll.SNL.Clients.Office.Excel.Functions.SPG($A137, "IQ_AVG_DILUT_SHARES_OUT", N$3)</f>
        <v>35155000</v>
      </c>
      <c r="O137" s="4" cm="1">
        <f t="array" ref="O137">_xll.SNL.Clients.Office.Excel.Functions.SPG($A137, "IQ_AVG_DILUT_SHARES_OUT", O$3)</f>
        <v>32769000</v>
      </c>
      <c r="P137" s="4" cm="1">
        <f t="array" ref="P137">_xll.SNL.Clients.Office.Excel.Functions.SPG($A137, "IQ_AVG_DILUT_SHARES_OUT", P$3)</f>
        <v>32143000</v>
      </c>
      <c r="Q137" s="4" cm="1">
        <f t="array" ref="Q137">_xll.SNL.Clients.Office.Excel.Functions.SPG($A137, "IQ_AVG_DILUT_SHARES_OUT", Q$3)</f>
        <v>32464000</v>
      </c>
      <c r="R137" s="4" cm="1">
        <f t="array" ref="R137">_xll.SNL.Clients.Office.Excel.Functions.SPG($A137, "IQ_AVG_DILUT_SHARES_OUT", R$3)</f>
        <v>31378000</v>
      </c>
      <c r="S137" s="4" cm="1">
        <f t="array" ref="S137">_xll.SNL.Clients.Office.Excel.Functions.SPG($A137, "IQ_AVG_DILUT_SHARES_OUT", S$3)</f>
        <v>29941000</v>
      </c>
      <c r="T137" s="4" cm="1">
        <f t="array" ref="T137">_xll.SNL.Clients.Office.Excel.Functions.SPG($A137, "IQ_AVG_DILUT_SHARES_OUT", T$3)</f>
        <v>29426000</v>
      </c>
      <c r="U137" s="4" cm="1">
        <f t="array" ref="U137">_xll.SNL.Clients.Office.Excel.Functions.SPG($A137, "IQ_AVG_DILUT_SHARES_OUT", U$3)</f>
        <v>28542000</v>
      </c>
      <c r="V137" s="4" cm="1">
        <f t="array" ref="V137">_xll.SNL.Clients.Office.Excel.Functions.SPG($A137, "IQ_AVG_DILUT_SHARES_OUT", V$3)</f>
        <v>29707000</v>
      </c>
      <c r="W137" s="4" cm="1">
        <f t="array" ref="W137">_xll.SNL.Clients.Office.Excel.Functions.SPG($A137, "IQ_AVG_DILUT_SHARES_OUT", W$3)</f>
        <v>30504000</v>
      </c>
      <c r="X137" s="4" cm="1">
        <f t="array" ref="X137">_xll.SNL.Clients.Office.Excel.Functions.SPG($A137, "IQ_AVG_DILUT_SHARES_OUT", X$3)</f>
        <v>29792000</v>
      </c>
      <c r="Y137" s="4" cm="1">
        <f t="array" ref="Y137">_xll.SNL.Clients.Office.Excel.Functions.SPG($A137, "IQ_AVG_DILUT_SHARES_OUT", Y$3)</f>
        <v>29337000</v>
      </c>
      <c r="Z137" s="4" cm="1">
        <f t="array" ref="Z137">_xll.SNL.Clients.Office.Excel.Functions.SPG($A137, "IQ_AVG_DILUT_SHARES_OUT", Z$3)</f>
        <v>29034000</v>
      </c>
    </row>
    <row r="138" spans="1:26" x14ac:dyDescent="0.3">
      <c r="A138" s="11" t="s">
        <v>1166</v>
      </c>
      <c r="B138" s="4" cm="1">
        <f t="array" ref="B138">_xll.SNL.Clients.Office.Excel.Functions.SPG($A138, "IQ_AVG_DILUT_SHARES_OUT", B$3)</f>
        <v>119819000</v>
      </c>
      <c r="C138" s="4" cm="1">
        <f t="array" ref="C138">_xll.SNL.Clients.Office.Excel.Functions.SPG($A138, "IQ_AVG_DILUT_SHARES_OUT", C$3)</f>
        <v>118459000</v>
      </c>
      <c r="D138" s="4" cm="1">
        <f t="array" ref="D138">_xll.SNL.Clients.Office.Excel.Functions.SPG($A138, "IQ_AVG_DILUT_SHARES_OUT", D$3)</f>
        <v>113723000</v>
      </c>
      <c r="E138" s="4" cm="1">
        <f t="array" ref="E138">_xll.SNL.Clients.Office.Excel.Functions.SPG($A138, "IQ_AVG_DILUT_SHARES_OUT", E$3)</f>
        <v>111244000</v>
      </c>
      <c r="F138" s="4" cm="1">
        <f t="array" ref="F138">_xll.SNL.Clients.Office.Excel.Functions.SPG($A138, "IQ_AVG_DILUT_SHARES_OUT", F$3)</f>
        <v>109915000</v>
      </c>
      <c r="G138" s="4" cm="1">
        <f t="array" ref="G138">_xll.SNL.Clients.Office.Excel.Functions.SPG($A138, "IQ_AVG_DILUT_SHARES_OUT", G$3)</f>
        <v>110886000</v>
      </c>
      <c r="H138" s="4" cm="1">
        <f t="array" ref="H138">_xll.SNL.Clients.Office.Excel.Functions.SPG($A138, "IQ_AVG_DILUT_SHARES_OUT", H$3)</f>
        <v>111099000</v>
      </c>
      <c r="I138" s="4" cm="1">
        <f t="array" ref="I138">_xll.SNL.Clients.Office.Excel.Functions.SPG($A138, "IQ_AVG_DILUT_SHARES_OUT", I$3)</f>
        <v>109590000</v>
      </c>
      <c r="J138" s="4" cm="1">
        <f t="array" ref="J138">_xll.SNL.Clients.Office.Excel.Functions.SPG($A138, "IQ_AVG_DILUT_SHARES_OUT", J$3)</f>
        <v>115425000</v>
      </c>
      <c r="K138" s="4" cm="1">
        <f t="array" ref="K138">_xll.SNL.Clients.Office.Excel.Functions.SPG($A138, "IQ_AVG_DILUT_SHARES_OUT", K$3)</f>
        <v>116328000</v>
      </c>
      <c r="L138" s="4" cm="1">
        <f t="array" ref="L138">_xll.SNL.Clients.Office.Excel.Functions.SPG($A138, "IQ_AVG_DILUT_SHARES_OUT", L$3)</f>
        <v>116620000</v>
      </c>
      <c r="M138" s="4" cm="1">
        <f t="array" ref="M138">_xll.SNL.Clients.Office.Excel.Functions.SPG($A138, "IQ_AVG_DILUT_SHARES_OUT", M$3)</f>
        <v>115399000</v>
      </c>
      <c r="N138" s="4" cm="1">
        <f t="array" ref="N138">_xll.SNL.Clients.Office.Excel.Functions.SPG($A138, "IQ_AVG_DILUT_SHARES_OUT", N$3)</f>
        <v>115037000</v>
      </c>
      <c r="O138" s="4" cm="1">
        <f t="array" ref="O138">_xll.SNL.Clients.Office.Excel.Functions.SPG($A138, "IQ_AVG_DILUT_SHARES_OUT", O$3)</f>
        <v>122432000</v>
      </c>
      <c r="P138" s="4" cm="1">
        <f t="array" ref="P138">_xll.SNL.Clients.Office.Excel.Functions.SPG($A138, "IQ_AVG_DILUT_SHARES_OUT", P$3)</f>
        <v>125136000</v>
      </c>
      <c r="Q138" s="4" cm="1">
        <f t="array" ref="Q138">_xll.SNL.Clients.Office.Excel.Functions.SPG($A138, "IQ_AVG_DILUT_SHARES_OUT", Q$3)</f>
        <v>126680000</v>
      </c>
      <c r="R138" s="4" cm="1">
        <f t="array" ref="R138">_xll.SNL.Clients.Office.Excel.Functions.SPG($A138, "IQ_AVG_DILUT_SHARES_OUT", R$3)</f>
        <v>129668000</v>
      </c>
      <c r="S138" s="4" cm="1">
        <f t="array" ref="S138">_xll.SNL.Clients.Office.Excel.Functions.SPG($A138, "IQ_AVG_DILUT_SHARES_OUT", S$3)</f>
        <v>127423000</v>
      </c>
      <c r="T138" s="4" cm="1">
        <f t="array" ref="T138">_xll.SNL.Clients.Office.Excel.Functions.SPG($A138, "IQ_AVG_DILUT_SHARES_OUT", T$3)</f>
        <v>124464000</v>
      </c>
      <c r="U138" s="4" cm="1">
        <f t="array" ref="U138">_xll.SNL.Clients.Office.Excel.Functions.SPG($A138, "IQ_AVG_DILUT_SHARES_OUT", U$3)</f>
        <v>123234000</v>
      </c>
      <c r="V138" s="4" cm="1">
        <f t="array" ref="V138">_xll.SNL.Clients.Office.Excel.Functions.SPG($A138, "IQ_AVG_DILUT_SHARES_OUT", V$3)</f>
        <v>122226000</v>
      </c>
      <c r="W138" s="4" cm="1">
        <f t="array" ref="W138">_xll.SNL.Clients.Office.Excel.Functions.SPG($A138, "IQ_AVG_DILUT_SHARES_OUT", W$3)</f>
        <v>122688000</v>
      </c>
      <c r="X138" s="4" cm="1">
        <f t="array" ref="X138">_xll.SNL.Clients.Office.Excel.Functions.SPG($A138, "IQ_AVG_DILUT_SHARES_OUT", X$3)</f>
        <v>121762000</v>
      </c>
      <c r="Y138" s="4" cm="1">
        <f t="array" ref="Y138">_xll.SNL.Clients.Office.Excel.Functions.SPG($A138, "IQ_AVG_DILUT_SHARES_OUT", Y$3)</f>
        <v>121783000</v>
      </c>
      <c r="Z138" s="4" cm="1">
        <f t="array" ref="Z138">_xll.SNL.Clients.Office.Excel.Functions.SPG($A138, "IQ_AVG_DILUT_SHARES_OUT", Z$3)</f>
        <v>123895000</v>
      </c>
    </row>
    <row r="139" spans="1:26" x14ac:dyDescent="0.3">
      <c r="A139" s="11" t="s">
        <v>1167</v>
      </c>
      <c r="B139" s="4" cm="1">
        <f t="array" ref="B139">_xll.SNL.Clients.Office.Excel.Functions.SPG($A139, "IQ_AVG_DILUT_SHARES_OUT", B$3)</f>
        <v>46773000</v>
      </c>
      <c r="C139" s="4" cm="1">
        <f t="array" ref="C139">_xll.SNL.Clients.Office.Excel.Functions.SPG($A139, "IQ_AVG_DILUT_SHARES_OUT", C$3)</f>
        <v>47773000</v>
      </c>
      <c r="D139" s="4" cm="1">
        <f t="array" ref="D139">_xll.SNL.Clients.Office.Excel.Functions.SPG($A139, "IQ_AVG_DILUT_SHARES_OUT", D$3)</f>
        <v>47820000</v>
      </c>
      <c r="E139" s="4" cm="1">
        <f t="array" ref="E139">_xll.SNL.Clients.Office.Excel.Functions.SPG($A139, "IQ_AVG_DILUT_SHARES_OUT", E$3)</f>
        <v>47743000</v>
      </c>
      <c r="F139" s="4" cm="1">
        <f t="array" ref="F139">_xll.SNL.Clients.Office.Excel.Functions.SPG($A139, "IQ_AVG_DILUT_SHARES_OUT", F$3)</f>
        <v>47703000</v>
      </c>
      <c r="G139" s="4" cm="1">
        <f t="array" ref="G139">_xll.SNL.Clients.Office.Excel.Functions.SPG($A139, "IQ_AVG_DILUT_SHARES_OUT", G$3)</f>
        <v>47557000</v>
      </c>
      <c r="H139" s="4" cm="1">
        <f t="array" ref="H139">_xll.SNL.Clients.Office.Excel.Functions.SPG($A139, "IQ_AVG_DILUT_SHARES_OUT", H$3)</f>
        <v>47604000</v>
      </c>
      <c r="I139" s="4" cm="1">
        <f t="array" ref="I139">_xll.SNL.Clients.Office.Excel.Functions.SPG($A139, "IQ_AVG_DILUT_SHARES_OUT", I$3)</f>
        <v>47497000</v>
      </c>
      <c r="J139" s="4" cm="1">
        <f t="array" ref="J139">_xll.SNL.Clients.Office.Excel.Functions.SPG($A139, "IQ_AVG_DILUT_SHARES_OUT", J$3)</f>
        <v>47481000</v>
      </c>
      <c r="K139" s="4" cm="1">
        <f t="array" ref="K139">_xll.SNL.Clients.Office.Excel.Functions.SPG($A139, "IQ_AVG_DILUT_SHARES_OUT", K$3)</f>
        <v>46826000</v>
      </c>
      <c r="L139" s="4" cm="1">
        <f t="array" ref="L139">_xll.SNL.Clients.Office.Excel.Functions.SPG($A139, "IQ_AVG_DILUT_SHARES_OUT", L$3)</f>
        <v>47012000</v>
      </c>
      <c r="M139" s="4" cm="1">
        <f t="array" ref="M139">_xll.SNL.Clients.Office.Excel.Functions.SPG($A139, "IQ_AVG_DILUT_SHARES_OUT", M$3)</f>
        <v>47143000</v>
      </c>
      <c r="N139" s="4" cm="1">
        <f t="array" ref="N139">_xll.SNL.Clients.Office.Excel.Functions.SPG($A139, "IQ_AVG_DILUT_SHARES_OUT", N$3)</f>
        <v>46298000</v>
      </c>
      <c r="O139" s="4" cm="1">
        <f t="array" ref="O139">_xll.SNL.Clients.Office.Excel.Functions.SPG($A139, "IQ_AVG_DILUT_SHARES_OUT", O$3)</f>
        <v>46927000</v>
      </c>
      <c r="P139" s="4" cm="1">
        <f t="array" ref="P139">_xll.SNL.Clients.Office.Excel.Functions.SPG($A139, "IQ_AVG_DILUT_SHARES_OUT", P$3)</f>
        <v>47125000</v>
      </c>
      <c r="Q139" s="4" cm="1">
        <f t="array" ref="Q139">_xll.SNL.Clients.Office.Excel.Functions.SPG($A139, "IQ_AVG_DILUT_SHARES_OUT", Q$3)</f>
        <v>47103000</v>
      </c>
      <c r="R139" s="4" cm="1">
        <f t="array" ref="R139">_xll.SNL.Clients.Office.Excel.Functions.SPG($A139, "IQ_AVG_DILUT_SHARES_OUT", R$3)</f>
        <v>45964000</v>
      </c>
      <c r="S139" s="4" t="str" cm="1">
        <f t="array" ref="S139">_xll.SNL.Clients.Office.Excel.Functions.SPG($A139, "IQ_AVG_DILUT_SHARES_OUT", S$3)</f>
        <v>NA</v>
      </c>
      <c r="T139" s="4" cm="1">
        <f t="array" ref="T139">_xll.SNL.Clients.Office.Excel.Functions.SPG($A139, "IQ_AVG_DILUT_SHARES_OUT", T$3)</f>
        <v>44899000</v>
      </c>
      <c r="U139" s="4" cm="1">
        <f t="array" ref="U139">_xll.SNL.Clients.Office.Excel.Functions.SPG($A139, "IQ_AVG_DILUT_SHARES_OUT", U$3)</f>
        <v>44470000</v>
      </c>
      <c r="V139" s="4" cm="1">
        <f t="array" ref="V139">_xll.SNL.Clients.Office.Excel.Functions.SPG($A139, "IQ_AVG_DILUT_SHARES_OUT", V$3)</f>
        <v>44447000</v>
      </c>
      <c r="W139" s="4" cm="1">
        <f t="array" ref="W139">_xll.SNL.Clients.Office.Excel.Functions.SPG($A139, "IQ_AVG_DILUT_SHARES_OUT", W$3)</f>
        <v>44634000</v>
      </c>
      <c r="X139" s="4" cm="1">
        <f t="array" ref="X139">_xll.SNL.Clients.Office.Excel.Functions.SPG($A139, "IQ_AVG_DILUT_SHARES_OUT", X$3)</f>
        <v>44716000</v>
      </c>
      <c r="Y139" s="4" cm="1">
        <f t="array" ref="Y139">_xll.SNL.Clients.Office.Excel.Functions.SPG($A139, "IQ_AVG_DILUT_SHARES_OUT", Y$3)</f>
        <v>44815000</v>
      </c>
      <c r="Z139" s="4" cm="1">
        <f t="array" ref="Z139">_xll.SNL.Clients.Office.Excel.Functions.SPG($A139, "IQ_AVG_DILUT_SHARES_OUT", Z$3)</f>
        <v>44734000</v>
      </c>
    </row>
    <row r="140" spans="1:26" x14ac:dyDescent="0.3">
      <c r="A140" s="11" t="s">
        <v>1168</v>
      </c>
      <c r="B140" s="4" cm="1">
        <f t="array" ref="B140">_xll.SNL.Clients.Office.Excel.Functions.SPG($A140, "IQ_AVG_DILUT_SHARES_OUT", B$3)</f>
        <v>50264707</v>
      </c>
      <c r="C140" s="4" cm="1">
        <f t="array" ref="C140">_xll.SNL.Clients.Office.Excel.Functions.SPG($A140, "IQ_AVG_DILUT_SHARES_OUT", C$3)</f>
        <v>29635576</v>
      </c>
      <c r="D140" s="4" cm="1">
        <f t="array" ref="D140">_xll.SNL.Clients.Office.Excel.Functions.SPG($A140, "IQ_AVG_DILUT_SHARES_OUT", D$3)</f>
        <v>29702055</v>
      </c>
      <c r="E140" s="4" cm="1">
        <f t="array" ref="E140">_xll.SNL.Clients.Office.Excel.Functions.SPG($A140, "IQ_AVG_DILUT_SHARES_OUT", E$3)</f>
        <v>29693156</v>
      </c>
      <c r="F140" s="4" cm="1">
        <f t="array" ref="F140">_xll.SNL.Clients.Office.Excel.Functions.SPG($A140, "IQ_AVG_DILUT_SHARES_OUT", F$3)</f>
        <v>30073662</v>
      </c>
      <c r="G140" s="4" cm="1">
        <f t="array" ref="G140">_xll.SNL.Clients.Office.Excel.Functions.SPG($A140, "IQ_AVG_DILUT_SHARES_OUT", G$3)</f>
        <v>31102376</v>
      </c>
      <c r="H140" s="4" cm="1">
        <f t="array" ref="H140">_xll.SNL.Clients.Office.Excel.Functions.SPG($A140, "IQ_AVG_DILUT_SHARES_OUT", H$3)</f>
        <v>32392689</v>
      </c>
      <c r="I140" s="4" cm="1">
        <f t="array" ref="I140">_xll.SNL.Clients.Office.Excel.Functions.SPG($A140, "IQ_AVG_DILUT_SHARES_OUT", I$3)</f>
        <v>33887271</v>
      </c>
      <c r="J140" s="4" cm="1">
        <f t="array" ref="J140">_xll.SNL.Clients.Office.Excel.Functions.SPG($A140, "IQ_AVG_DILUT_SHARES_OUT", J$3)</f>
        <v>35151601</v>
      </c>
      <c r="K140" s="4" cm="1">
        <f t="array" ref="K140">_xll.SNL.Clients.Office.Excel.Functions.SPG($A140, "IQ_AVG_DILUT_SHARES_OUT", K$3)</f>
        <v>35810204</v>
      </c>
      <c r="L140" s="4" cm="1">
        <f t="array" ref="L140">_xll.SNL.Clients.Office.Excel.Functions.SPG($A140, "IQ_AVG_DILUT_SHARES_OUT", L$3)</f>
        <v>35776591</v>
      </c>
      <c r="M140" s="4" cm="1">
        <f t="array" ref="M140">_xll.SNL.Clients.Office.Excel.Functions.SPG($A140, "IQ_AVG_DILUT_SHARES_OUT", M$3)</f>
        <v>35723474</v>
      </c>
      <c r="N140" s="4" cm="1">
        <f t="array" ref="N140">_xll.SNL.Clients.Office.Excel.Functions.SPG($A140, "IQ_AVG_DILUT_SHARES_OUT", N$3)</f>
        <v>34660713</v>
      </c>
      <c r="O140" s="4" cm="1">
        <f t="array" ref="O140">_xll.SNL.Clients.Office.Excel.Functions.SPG($A140, "IQ_AVG_DILUT_SHARES_OUT", O$3)</f>
        <v>35552424</v>
      </c>
      <c r="P140" s="4" cm="1">
        <f t="array" ref="P140">_xll.SNL.Clients.Office.Excel.Functions.SPG($A140, "IQ_AVG_DILUT_SHARES_OUT", P$3)</f>
        <v>34480181</v>
      </c>
      <c r="Q140" s="4" cm="1">
        <f t="array" ref="Q140">_xll.SNL.Clients.Office.Excel.Functions.SPG($A140, "IQ_AVG_DILUT_SHARES_OUT", Q$3)</f>
        <v>35090497</v>
      </c>
      <c r="R140" s="4" cm="1">
        <f t="array" ref="R140">_xll.SNL.Clients.Office.Excel.Functions.SPG($A140, "IQ_AVG_DILUT_SHARES_OUT", R$3)</f>
        <v>35044082</v>
      </c>
      <c r="S140" s="4" cm="1">
        <f t="array" ref="S140">_xll.SNL.Clients.Office.Excel.Functions.SPG($A140, "IQ_AVG_DILUT_SHARES_OUT", S$3)</f>
        <v>26704081</v>
      </c>
      <c r="T140" s="4" cm="1">
        <f t="array" ref="T140">_xll.SNL.Clients.Office.Excel.Functions.SPG($A140, "IQ_AVG_DILUT_SHARES_OUT", T$3)</f>
        <v>26034198</v>
      </c>
      <c r="U140" s="4" cm="1">
        <f t="array" ref="U140">_xll.SNL.Clients.Office.Excel.Functions.SPG($A140, "IQ_AVG_DILUT_SHARES_OUT", U$3)</f>
        <v>26031103</v>
      </c>
      <c r="V140" s="4" cm="1">
        <f t="array" ref="V140">_xll.SNL.Clients.Office.Excel.Functions.SPG($A140, "IQ_AVG_DILUT_SHARES_OUT", V$3)</f>
        <v>26252211</v>
      </c>
      <c r="W140" s="4" cm="1">
        <f t="array" ref="W140">_xll.SNL.Clients.Office.Excel.Functions.SPG($A140, "IQ_AVG_DILUT_SHARES_OUT", W$3)</f>
        <v>26061930</v>
      </c>
      <c r="X140" s="4" cm="1">
        <f t="array" ref="X140">_xll.SNL.Clients.Office.Excel.Functions.SPG($A140, "IQ_AVG_DILUT_SHARES_OUT", X$3)</f>
        <v>27016990</v>
      </c>
      <c r="Y140" s="4" cm="1">
        <f t="array" ref="Y140">_xll.SNL.Clients.Office.Excel.Functions.SPG($A140, "IQ_AVG_DILUT_SHARES_OUT", Y$3)</f>
        <v>27782280</v>
      </c>
      <c r="Z140" s="4" cm="1">
        <f t="array" ref="Z140">_xll.SNL.Clients.Office.Excel.Functions.SPG($A140, "IQ_AVG_DILUT_SHARES_OUT", Z$3)</f>
        <v>27839393</v>
      </c>
    </row>
    <row r="141" spans="1:26" x14ac:dyDescent="0.3">
      <c r="A141" s="11" t="s">
        <v>1169</v>
      </c>
      <c r="B141" s="4" cm="1">
        <f t="array" ref="B141">_xll.SNL.Clients.Office.Excel.Functions.SPG($A141, "IQ_AVG_DILUT_SHARES_OUT", B$3)</f>
        <v>110458000</v>
      </c>
      <c r="C141" s="4" cm="1">
        <f t="array" ref="C141">_xll.SNL.Clients.Office.Excel.Functions.SPG($A141, "IQ_AVG_DILUT_SHARES_OUT", C$3)</f>
        <v>111383000</v>
      </c>
      <c r="D141" s="4" cm="1">
        <f t="array" ref="D141">_xll.SNL.Clients.Office.Excel.Functions.SPG($A141, "IQ_AVG_DILUT_SHARES_OUT", D$3)</f>
        <v>110971000</v>
      </c>
      <c r="E141" s="4" cm="1">
        <f t="array" ref="E141">_xll.SNL.Clients.Office.Excel.Functions.SPG($A141, "IQ_AVG_DILUT_SHARES_OUT", E$3)</f>
        <v>111532000</v>
      </c>
      <c r="F141" s="4" cm="1">
        <f t="array" ref="F141">_xll.SNL.Clients.Office.Excel.Functions.SPG($A141, "IQ_AVG_DILUT_SHARES_OUT", F$3)</f>
        <v>113487000</v>
      </c>
      <c r="G141" s="4" cm="1">
        <f t="array" ref="G141">_xll.SNL.Clients.Office.Excel.Functions.SPG($A141, "IQ_AVG_DILUT_SHARES_OUT", G$3)</f>
        <v>114786000</v>
      </c>
      <c r="H141" s="4" cm="1">
        <f t="array" ref="H141">_xll.SNL.Clients.Office.Excel.Functions.SPG($A141, "IQ_AVG_DILUT_SHARES_OUT", H$3)</f>
        <v>114407000</v>
      </c>
      <c r="I141" s="4" cm="1">
        <f t="array" ref="I141">_xll.SNL.Clients.Office.Excel.Functions.SPG($A141, "IQ_AVG_DILUT_SHARES_OUT", I$3)</f>
        <v>113952000</v>
      </c>
      <c r="J141" s="4" cm="1">
        <f t="array" ref="J141">_xll.SNL.Clients.Office.Excel.Functions.SPG($A141, "IQ_AVG_DILUT_SHARES_OUT", J$3)</f>
        <v>115470000</v>
      </c>
      <c r="K141" s="4" cm="1">
        <f t="array" ref="K141">_xll.SNL.Clients.Office.Excel.Functions.SPG($A141, "IQ_AVG_DILUT_SHARES_OUT", K$3)</f>
        <v>116256000</v>
      </c>
      <c r="L141" s="4" cm="1">
        <f t="array" ref="L141">_xll.SNL.Clients.Office.Excel.Functions.SPG($A141, "IQ_AVG_DILUT_SHARES_OUT", L$3)</f>
        <v>117450000</v>
      </c>
      <c r="M141" s="4" cm="1">
        <f t="array" ref="M141">_xll.SNL.Clients.Office.Excel.Functions.SPG($A141, "IQ_AVG_DILUT_SHARES_OUT", M$3)</f>
        <v>121346000</v>
      </c>
      <c r="N141" s="4" cm="1">
        <f t="array" ref="N141">_xll.SNL.Clients.Office.Excel.Functions.SPG($A141, "IQ_AVG_DILUT_SHARES_OUT", N$3)</f>
        <v>121420000</v>
      </c>
      <c r="O141" s="4" cm="1">
        <f t="array" ref="O141">_xll.SNL.Clients.Office.Excel.Functions.SPG($A141, "IQ_AVG_DILUT_SHARES_OUT", O$3)</f>
        <v>121218000</v>
      </c>
      <c r="P141" s="4" cm="1">
        <f t="array" ref="P141">_xll.SNL.Clients.Office.Excel.Functions.SPG($A141, "IQ_AVG_DILUT_SHARES_OUT", P$3)</f>
        <v>122049000</v>
      </c>
      <c r="Q141" s="4" cm="1">
        <f t="array" ref="Q141">_xll.SNL.Clients.Office.Excel.Functions.SPG($A141, "IQ_AVG_DILUT_SHARES_OUT", Q$3)</f>
        <v>122059000</v>
      </c>
      <c r="R141" s="4" cm="1">
        <f t="array" ref="R141">_xll.SNL.Clients.Office.Excel.Functions.SPG($A141, "IQ_AVG_DILUT_SHARES_OUT", R$3)</f>
        <v>119909000</v>
      </c>
      <c r="S141" s="4" cm="1">
        <f t="array" ref="S141">_xll.SNL.Clients.Office.Excel.Functions.SPG($A141, "IQ_AVG_DILUT_SHARES_OUT", S$3)</f>
        <v>121034000</v>
      </c>
      <c r="T141" s="4" cm="1">
        <f t="array" ref="T141">_xll.SNL.Clients.Office.Excel.Functions.SPG($A141, "IQ_AVG_DILUT_SHARES_OUT", T$3)</f>
        <v>120980000</v>
      </c>
      <c r="U141" s="4" cm="1">
        <f t="array" ref="U141">_xll.SNL.Clients.Office.Excel.Functions.SPG($A141, "IQ_AVG_DILUT_SHARES_OUT", U$3)</f>
        <v>120974000</v>
      </c>
      <c r="V141" s="4" cm="1">
        <f t="array" ref="V141">_xll.SNL.Clients.Office.Excel.Functions.SPG($A141, "IQ_AVG_DILUT_SHARES_OUT", V$3)</f>
        <v>119336000</v>
      </c>
      <c r="W141" s="4" cm="1">
        <f t="array" ref="W141">_xll.SNL.Clients.Office.Excel.Functions.SPG($A141, "IQ_AVG_DILUT_SHARES_OUT", W$3)</f>
        <v>119240000</v>
      </c>
      <c r="X141" s="4" cm="1">
        <f t="array" ref="X141">_xll.SNL.Clients.Office.Excel.Functions.SPG($A141, "IQ_AVG_DILUT_SHARES_OUT", X$3)</f>
        <v>119189000</v>
      </c>
      <c r="Y141" s="4" cm="1">
        <f t="array" ref="Y141">_xll.SNL.Clients.Office.Excel.Functions.SPG($A141, "IQ_AVG_DILUT_SHARES_OUT", Y$3)</f>
        <v>119262000</v>
      </c>
      <c r="Z141" s="4" cm="1">
        <f t="array" ref="Z141">_xll.SNL.Clients.Office.Excel.Functions.SPG($A141, "IQ_AVG_DILUT_SHARES_OUT", Z$3)</f>
        <v>118918000</v>
      </c>
    </row>
    <row r="142" spans="1:26" x14ac:dyDescent="0.3">
      <c r="A142" s="11" t="s">
        <v>1170</v>
      </c>
      <c r="B142" s="4" cm="1">
        <f t="array" ref="B142">_xll.SNL.Clients.Office.Excel.Functions.SPG($A142, "IQ_AVG_DILUT_SHARES_OUT", B$3)</f>
        <v>105240000</v>
      </c>
      <c r="C142" s="4" cm="1">
        <f t="array" ref="C142">_xll.SNL.Clients.Office.Excel.Functions.SPG($A142, "IQ_AVG_DILUT_SHARES_OUT", C$3)</f>
        <v>105943000</v>
      </c>
      <c r="D142" s="4" cm="1">
        <f t="array" ref="D142">_xll.SNL.Clients.Office.Excel.Functions.SPG($A142, "IQ_AVG_DILUT_SHARES_OUT", D$3)</f>
        <v>104397000</v>
      </c>
      <c r="E142" s="4" cm="1">
        <f t="array" ref="E142">_xll.SNL.Clients.Office.Excel.Functions.SPG($A142, "IQ_AVG_DILUT_SHARES_OUT", E$3)</f>
        <v>103956000</v>
      </c>
      <c r="F142" s="4" cm="1">
        <f t="array" ref="F142">_xll.SNL.Clients.Office.Excel.Functions.SPG($A142, "IQ_AVG_DILUT_SHARES_OUT", F$3)</f>
        <v>103563000</v>
      </c>
      <c r="G142" s="4" cm="1">
        <f t="array" ref="G142">_xll.SNL.Clients.Office.Excel.Functions.SPG($A142, "IQ_AVG_DILUT_SHARES_OUT", G$3)</f>
        <v>106220000</v>
      </c>
      <c r="H142" s="4" cm="1">
        <f t="array" ref="H142">_xll.SNL.Clients.Office.Excel.Functions.SPG($A142, "IQ_AVG_DILUT_SHARES_OUT", H$3)</f>
        <v>102863000</v>
      </c>
      <c r="I142" s="4" cm="1">
        <f t="array" ref="I142">_xll.SNL.Clients.Office.Excel.Functions.SPG($A142, "IQ_AVG_DILUT_SHARES_OUT", I$3)</f>
        <v>106502000</v>
      </c>
      <c r="J142" s="4" cm="1">
        <f t="array" ref="J142">_xll.SNL.Clients.Office.Excel.Functions.SPG($A142, "IQ_AVG_DILUT_SHARES_OUT", J$3)</f>
        <v>101685000</v>
      </c>
      <c r="K142" s="4" cm="1">
        <f t="array" ref="K142">_xll.SNL.Clients.Office.Excel.Functions.SPG($A142, "IQ_AVG_DILUT_SHARES_OUT", K$3)</f>
        <v>102340000</v>
      </c>
      <c r="L142" s="4" cm="1">
        <f t="array" ref="L142">_xll.SNL.Clients.Office.Excel.Functions.SPG($A142, "IQ_AVG_DILUT_SHARES_OUT", L$3)</f>
        <v>95858000</v>
      </c>
      <c r="M142" s="4" cm="1">
        <f t="array" ref="M142">_xll.SNL.Clients.Office.Excel.Functions.SPG($A142, "IQ_AVG_DILUT_SHARES_OUT", M$3)</f>
        <v>95467000</v>
      </c>
      <c r="N142" s="4" cm="1">
        <f t="array" ref="N142">_xll.SNL.Clients.Office.Excel.Functions.SPG($A142, "IQ_AVG_DILUT_SHARES_OUT", N$3)</f>
        <v>95275000</v>
      </c>
      <c r="O142" s="4" cm="1">
        <f t="array" ref="O142">_xll.SNL.Clients.Office.Excel.Functions.SPG($A142, "IQ_AVG_DILUT_SHARES_OUT", O$3)</f>
        <v>99657000</v>
      </c>
      <c r="P142" s="4" cm="1">
        <f t="array" ref="P142">_xll.SNL.Clients.Office.Excel.Functions.SPG($A142, "IQ_AVG_DILUT_SHARES_OUT", P$3)</f>
        <v>100041000</v>
      </c>
      <c r="Q142" s="4" cm="1">
        <f t="array" ref="Q142">_xll.SNL.Clients.Office.Excel.Functions.SPG($A142, "IQ_AVG_DILUT_SHARES_OUT", Q$3)</f>
        <v>100074000</v>
      </c>
      <c r="R142" s="4" cm="1">
        <f t="array" ref="R142">_xll.SNL.Clients.Office.Excel.Functions.SPG($A142, "IQ_AVG_DILUT_SHARES_OUT", R$3)</f>
        <v>100211000</v>
      </c>
      <c r="S142" s="4" cm="1">
        <f t="array" ref="S142">_xll.SNL.Clients.Office.Excel.Functions.SPG($A142, "IQ_AVG_DILUT_SHARES_OUT", S$3)</f>
        <v>99771000</v>
      </c>
      <c r="T142" s="4" cm="1">
        <f t="array" ref="T142">_xll.SNL.Clients.Office.Excel.Functions.SPG($A142, "IQ_AVG_DILUT_SHARES_OUT", T$3)</f>
        <v>90084000</v>
      </c>
      <c r="U142" s="4" cm="1">
        <f t="array" ref="U142">_xll.SNL.Clients.Office.Excel.Functions.SPG($A142, "IQ_AVG_DILUT_SHARES_OUT", U$3)</f>
        <v>86333000</v>
      </c>
      <c r="V142" s="4" cm="1">
        <f t="array" ref="V142">_xll.SNL.Clients.Office.Excel.Functions.SPG($A142, "IQ_AVG_DILUT_SHARES_OUT", V$3)</f>
        <v>86070000</v>
      </c>
      <c r="W142" s="4" cm="1">
        <f t="array" ref="W142">_xll.SNL.Clients.Office.Excel.Functions.SPG($A142, "IQ_AVG_DILUT_SHARES_OUT", W$3)</f>
        <v>77107829</v>
      </c>
      <c r="X142" s="4" cm="1">
        <f t="array" ref="X142">_xll.SNL.Clients.Office.Excel.Functions.SPG($A142, "IQ_AVG_DILUT_SHARES_OUT", X$3)</f>
        <v>77883754</v>
      </c>
      <c r="Y142" s="4" cm="1">
        <f t="array" ref="Y142">_xll.SNL.Clients.Office.Excel.Functions.SPG($A142, "IQ_AVG_DILUT_SHARES_OUT", Y$3)</f>
        <v>151713369</v>
      </c>
      <c r="Z142" s="4" cm="1">
        <f t="array" ref="Z142">_xll.SNL.Clients.Office.Excel.Functions.SPG($A142, "IQ_AVG_DILUT_SHARES_OUT", Z$3)</f>
        <v>151747065</v>
      </c>
    </row>
    <row r="143" spans="1:26" x14ac:dyDescent="0.3">
      <c r="A143" s="11" t="s">
        <v>1171</v>
      </c>
      <c r="B143" s="4" t="str" cm="1">
        <f t="array" ref="B143">_xll.SNL.Clients.Office.Excel.Functions.SPG($A143, "IQ_AVG_DILUT_SHARES_OUT", B$3)</f>
        <v>NA</v>
      </c>
      <c r="C143" s="4" cm="1">
        <f t="array" ref="C143">_xll.SNL.Clients.Office.Excel.Functions.SPG($A143, "IQ_AVG_DILUT_SHARES_OUT", C$3)</f>
        <v>52038000</v>
      </c>
      <c r="D143" s="4" cm="1">
        <f t="array" ref="D143">_xll.SNL.Clients.Office.Excel.Functions.SPG($A143, "IQ_AVG_DILUT_SHARES_OUT", D$3)</f>
        <v>52023000</v>
      </c>
      <c r="E143" s="4" cm="1">
        <f t="array" ref="E143">_xll.SNL.Clients.Office.Excel.Functions.SPG($A143, "IQ_AVG_DILUT_SHARES_OUT", E$3)</f>
        <v>51939000</v>
      </c>
      <c r="F143" s="4" cm="1">
        <f t="array" ref="F143">_xll.SNL.Clients.Office.Excel.Functions.SPG($A143, "IQ_AVG_DILUT_SHARES_OUT", F$3)</f>
        <v>51996000</v>
      </c>
      <c r="G143" s="4" cm="1">
        <f t="array" ref="G143">_xll.SNL.Clients.Office.Excel.Functions.SPG($A143, "IQ_AVG_DILUT_SHARES_OUT", G$3)</f>
        <v>51978000</v>
      </c>
      <c r="H143" s="4" cm="1">
        <f t="array" ref="H143">_xll.SNL.Clients.Office.Excel.Functions.SPG($A143, "IQ_AVG_DILUT_SHARES_OUT", H$3)</f>
        <v>52038000</v>
      </c>
      <c r="I143" s="4" cm="1">
        <f t="array" ref="I143">_xll.SNL.Clients.Office.Excel.Functions.SPG($A143, "IQ_AVG_DILUT_SHARES_OUT", I$3)</f>
        <v>52155000</v>
      </c>
      <c r="J143" s="4" cm="1">
        <f t="array" ref="J143">_xll.SNL.Clients.Office.Excel.Functions.SPG($A143, "IQ_AVG_DILUT_SHARES_OUT", J$3)</f>
        <v>52287000</v>
      </c>
      <c r="K143" s="4" cm="1">
        <f t="array" ref="K143">_xll.SNL.Clients.Office.Excel.Functions.SPG($A143, "IQ_AVG_DILUT_SHARES_OUT", K$3)</f>
        <v>52461000</v>
      </c>
      <c r="L143" s="4" cm="1">
        <f t="array" ref="L143">_xll.SNL.Clients.Office.Excel.Functions.SPG($A143, "IQ_AVG_DILUT_SHARES_OUT", L$3)</f>
        <v>52950000</v>
      </c>
      <c r="M143" s="4" cm="1">
        <f t="array" ref="M143">_xll.SNL.Clients.Office.Excel.Functions.SPG($A143, "IQ_AVG_DILUT_SHARES_OUT", M$3)</f>
        <v>53409000</v>
      </c>
      <c r="N143" s="4" cm="1">
        <f t="array" ref="N143">_xll.SNL.Clients.Office.Excel.Functions.SPG($A143, "IQ_AVG_DILUT_SHARES_OUT", N$3)</f>
        <v>53928000</v>
      </c>
      <c r="O143" s="4" cm="1">
        <f t="array" ref="O143">_xll.SNL.Clients.Office.Excel.Functions.SPG($A143, "IQ_AVG_DILUT_SHARES_OUT", O$3)</f>
        <v>54633000</v>
      </c>
      <c r="P143" s="4" cm="1">
        <f t="array" ref="P143">_xll.SNL.Clients.Office.Excel.Functions.SPG($A143, "IQ_AVG_DILUT_SHARES_OUT", P$3)</f>
        <v>54696000</v>
      </c>
      <c r="Q143" s="4" cm="1">
        <f t="array" ref="Q143">_xll.SNL.Clients.Office.Excel.Functions.SPG($A143, "IQ_AVG_DILUT_SHARES_OUT", Q$3)</f>
        <v>54660000</v>
      </c>
      <c r="R143" s="4" cm="1">
        <f t="array" ref="R143">_xll.SNL.Clients.Office.Excel.Functions.SPG($A143, "IQ_AVG_DILUT_SHARES_OUT", R$3)</f>
        <v>54588000</v>
      </c>
      <c r="S143" s="4" cm="1">
        <f t="array" ref="S143">_xll.SNL.Clients.Office.Excel.Functions.SPG($A143, "IQ_AVG_DILUT_SHARES_OUT", S$3)</f>
        <v>54540000</v>
      </c>
      <c r="T143" s="4" cm="1">
        <f t="array" ref="T143">_xll.SNL.Clients.Office.Excel.Functions.SPG($A143, "IQ_AVG_DILUT_SHARES_OUT", T$3)</f>
        <v>54522000</v>
      </c>
      <c r="U143" s="4" cm="1">
        <f t="array" ref="U143">_xll.SNL.Clients.Office.Excel.Functions.SPG($A143, "IQ_AVG_DILUT_SHARES_OUT", U$3)</f>
        <v>54342000</v>
      </c>
      <c r="V143" s="4" cm="1">
        <f t="array" ref="V143">_xll.SNL.Clients.Office.Excel.Functions.SPG($A143, "IQ_AVG_DILUT_SHARES_OUT", V$3)</f>
        <v>54975000</v>
      </c>
      <c r="W143" s="4" cm="1">
        <f t="array" ref="W143">_xll.SNL.Clients.Office.Excel.Functions.SPG($A143, "IQ_AVG_DILUT_SHARES_OUT", W$3)</f>
        <v>55578000</v>
      </c>
      <c r="X143" s="4" cm="1">
        <f t="array" ref="X143">_xll.SNL.Clients.Office.Excel.Functions.SPG($A143, "IQ_AVG_DILUT_SHARES_OUT", X$3)</f>
        <v>56313000</v>
      </c>
      <c r="Y143" s="4" cm="1">
        <f t="array" ref="Y143">_xll.SNL.Clients.Office.Excel.Functions.SPG($A143, "IQ_AVG_DILUT_SHARES_OUT", Y$3)</f>
        <v>56361000</v>
      </c>
      <c r="Z143" s="4" cm="1">
        <f t="array" ref="Z143">_xll.SNL.Clients.Office.Excel.Functions.SPG($A143, "IQ_AVG_DILUT_SHARES_OUT", Z$3)</f>
        <v>56565000</v>
      </c>
    </row>
    <row r="144" spans="1:26" x14ac:dyDescent="0.3">
      <c r="A144" s="11" t="s">
        <v>1172</v>
      </c>
      <c r="B144" s="4" t="str" cm="1">
        <f t="array" ref="B144">_xll.SNL.Clients.Office.Excel.Functions.SPG($A144, "IQ_AVG_DILUT_SHARES_OUT", B$3)</f>
        <v>NA</v>
      </c>
      <c r="C144" s="4" cm="1">
        <f t="array" ref="C144">_xll.SNL.Clients.Office.Excel.Functions.SPG($A144, "IQ_AVG_DILUT_SHARES_OUT", C$3)</f>
        <v>22456421</v>
      </c>
      <c r="D144" s="4" cm="1">
        <f t="array" ref="D144">_xll.SNL.Clients.Office.Excel.Functions.SPG($A144, "IQ_AVG_DILUT_SHARES_OUT", D$3)</f>
        <v>22390249</v>
      </c>
      <c r="E144" s="4" cm="1">
        <f t="array" ref="E144">_xll.SNL.Clients.Office.Excel.Functions.SPG($A144, "IQ_AVG_DILUT_SHARES_OUT", E$3)</f>
        <v>22354013</v>
      </c>
      <c r="F144" s="4" cm="1">
        <f t="array" ref="F144">_xll.SNL.Clients.Office.Excel.Functions.SPG($A144, "IQ_AVG_DILUT_SHARES_OUT", F$3)</f>
        <v>22201964</v>
      </c>
      <c r="G144" s="4" cm="1">
        <f t="array" ref="G144">_xll.SNL.Clients.Office.Excel.Functions.SPG($A144, "IQ_AVG_DILUT_SHARES_OUT", G$3)</f>
        <v>22295532</v>
      </c>
      <c r="H144" s="4" cm="1">
        <f t="array" ref="H144">_xll.SNL.Clients.Office.Excel.Functions.SPG($A144, "IQ_AVG_DILUT_SHARES_OUT", H$3)</f>
        <v>22263690</v>
      </c>
      <c r="I144" s="4" cm="1">
        <f t="array" ref="I144">_xll.SNL.Clients.Office.Excel.Functions.SPG($A144, "IQ_AVG_DILUT_SHARES_OUT", I$3)</f>
        <v>22262598</v>
      </c>
      <c r="J144" s="4" cm="1">
        <f t="array" ref="J144">_xll.SNL.Clients.Office.Excel.Functions.SPG($A144, "IQ_AVG_DILUT_SHARES_OUT", J$3)</f>
        <v>22254511</v>
      </c>
      <c r="K144" s="4" cm="1">
        <f t="array" ref="K144">_xll.SNL.Clients.Office.Excel.Functions.SPG($A144, "IQ_AVG_DILUT_SHARES_OUT", K$3)</f>
        <v>22251835</v>
      </c>
      <c r="L144" s="4" cm="1">
        <f t="array" ref="L144">_xll.SNL.Clients.Office.Excel.Functions.SPG($A144, "IQ_AVG_DILUT_SHARES_OUT", L$3)</f>
        <v>22292654</v>
      </c>
      <c r="M144" s="4" cm="1">
        <f t="array" ref="M144">_xll.SNL.Clients.Office.Excel.Functions.SPG($A144, "IQ_AVG_DILUT_SHARES_OUT", M$3)</f>
        <v>22756685</v>
      </c>
      <c r="N144" s="4" cm="1">
        <f t="array" ref="N144">_xll.SNL.Clients.Office.Excel.Functions.SPG($A144, "IQ_AVG_DILUT_SHARES_OUT", N$3)</f>
        <v>23170900</v>
      </c>
      <c r="O144" s="4" cm="1">
        <f t="array" ref="O144">_xll.SNL.Clients.Office.Excel.Functions.SPG($A144, "IQ_AVG_DILUT_SHARES_OUT", O$3)</f>
        <v>23462571</v>
      </c>
      <c r="P144" s="4" cm="1">
        <f t="array" ref="P144">_xll.SNL.Clients.Office.Excel.Functions.SPG($A144, "IQ_AVG_DILUT_SHARES_OUT", P$3)</f>
        <v>23593882</v>
      </c>
      <c r="Q144" s="4" cm="1">
        <f t="array" ref="Q144">_xll.SNL.Clients.Office.Excel.Functions.SPG($A144, "IQ_AVG_DILUT_SHARES_OUT", Q$3)</f>
        <v>23705547</v>
      </c>
      <c r="R144" s="4" cm="1">
        <f t="array" ref="R144">_xll.SNL.Clients.Office.Excel.Functions.SPG($A144, "IQ_AVG_DILUT_SHARES_OUT", R$3)</f>
        <v>23807410</v>
      </c>
      <c r="S144" s="4" cm="1">
        <f t="array" ref="S144">_xll.SNL.Clients.Office.Excel.Functions.SPG($A144, "IQ_AVG_DILUT_SHARES_OUT", S$3)</f>
        <v>23785374</v>
      </c>
      <c r="T144" s="4" cm="1">
        <f t="array" ref="T144">_xll.SNL.Clients.Office.Excel.Functions.SPG($A144, "IQ_AVG_DILUT_SHARES_OUT", T$3)</f>
        <v>23771230</v>
      </c>
      <c r="U144" s="4" cm="1">
        <f t="array" ref="U144">_xll.SNL.Clients.Office.Excel.Functions.SPG($A144, "IQ_AVG_DILUT_SHARES_OUT", U$3)</f>
        <v>23760922</v>
      </c>
      <c r="V144" s="4" cm="1">
        <f t="array" ref="V144">_xll.SNL.Clients.Office.Excel.Functions.SPG($A144, "IQ_AVG_DILUT_SHARES_OUT", V$3)</f>
        <v>23777916</v>
      </c>
      <c r="W144" s="4" cm="1">
        <f t="array" ref="W144">_xll.SNL.Clients.Office.Excel.Functions.SPG($A144, "IQ_AVG_DILUT_SHARES_OUT", W$3)</f>
        <v>24005817</v>
      </c>
      <c r="X144" s="4" cm="1">
        <f t="array" ref="X144">_xll.SNL.Clients.Office.Excel.Functions.SPG($A144, "IQ_AVG_DILUT_SHARES_OUT", X$3)</f>
        <v>24103922</v>
      </c>
      <c r="Y144" s="4" cm="1">
        <f t="array" ref="Y144">_xll.SNL.Clients.Office.Excel.Functions.SPG($A144, "IQ_AVG_DILUT_SHARES_OUT", Y$3)</f>
        <v>24113705</v>
      </c>
      <c r="Z144" s="4" cm="1">
        <f t="array" ref="Z144">_xll.SNL.Clients.Office.Excel.Functions.SPG($A144, "IQ_AVG_DILUT_SHARES_OUT", Z$3)</f>
        <v>24104432</v>
      </c>
    </row>
    <row r="145" spans="1:26" x14ac:dyDescent="0.3">
      <c r="A145" s="11" t="s">
        <v>1173</v>
      </c>
      <c r="B145" s="4" cm="1">
        <f t="array" ref="B145">_xll.SNL.Clients.Office.Excel.Functions.SPG($A145, "IQ_AVG_DILUT_SHARES_OUT", B$3)</f>
        <v>191293595</v>
      </c>
      <c r="C145" s="4" cm="1">
        <f t="array" ref="C145">_xll.SNL.Clients.Office.Excel.Functions.SPG($A145, "IQ_AVG_DILUT_SHARES_OUT", C$3)</f>
        <v>169333000</v>
      </c>
      <c r="D145" s="4" cm="1">
        <f t="array" ref="D145">_xll.SNL.Clients.Office.Excel.Functions.SPG($A145, "IQ_AVG_DILUT_SHARES_OUT", D$3)</f>
        <v>146619546</v>
      </c>
      <c r="E145" s="4" cm="1">
        <f t="array" ref="E145">_xll.SNL.Clients.Office.Excel.Functions.SPG($A145, "IQ_AVG_DILUT_SHARES_OUT", E$3)</f>
        <v>113224957</v>
      </c>
      <c r="F145" s="4" cm="1">
        <f t="array" ref="F145">_xll.SNL.Clients.Office.Excel.Functions.SPG($A145, "IQ_AVG_DILUT_SHARES_OUT", F$3)</f>
        <v>94793415</v>
      </c>
      <c r="G145" s="4" cm="1">
        <f t="array" ref="G145">_xll.SNL.Clients.Office.Excel.Functions.SPG($A145, "IQ_AVG_DILUT_SHARES_OUT", G$3)</f>
        <v>91949000</v>
      </c>
      <c r="H145" s="4" cm="1">
        <f t="array" ref="H145">_xll.SNL.Clients.Office.Excel.Functions.SPG($A145, "IQ_AVG_DILUT_SHARES_OUT", H$3)</f>
        <v>78708800</v>
      </c>
      <c r="I145" s="4" cm="1">
        <f t="array" ref="I145">_xll.SNL.Clients.Office.Excel.Functions.SPG($A145, "IQ_AVG_DILUT_SHARES_OUT", I$3)</f>
        <v>49017004</v>
      </c>
      <c r="J145" s="4" cm="1">
        <f t="array" ref="J145">_xll.SNL.Clients.Office.Excel.Functions.SPG($A145, "IQ_AVG_DILUT_SHARES_OUT", J$3)</f>
        <v>48665352</v>
      </c>
      <c r="K145" s="4" cm="1">
        <f t="array" ref="K145">_xll.SNL.Clients.Office.Excel.Functions.SPG($A145, "IQ_AVG_DILUT_SHARES_OUT", K$3)</f>
        <v>48531000</v>
      </c>
      <c r="L145" s="4" cm="1">
        <f t="array" ref="L145">_xll.SNL.Clients.Office.Excel.Functions.SPG($A145, "IQ_AVG_DILUT_SHARES_OUT", L$3)</f>
        <v>43210315</v>
      </c>
      <c r="M145" s="4" cm="1">
        <f t="array" ref="M145">_xll.SNL.Clients.Office.Excel.Functions.SPG($A145, "IQ_AVG_DILUT_SHARES_OUT", M$3)</f>
        <v>41956466</v>
      </c>
      <c r="N145" s="4" cm="1">
        <f t="array" ref="N145">_xll.SNL.Clients.Office.Excel.Functions.SPG($A145, "IQ_AVG_DILUT_SHARES_OUT", N$3)</f>
        <v>41954385</v>
      </c>
      <c r="O145" s="4" cm="1">
        <f t="array" ref="O145">_xll.SNL.Clients.Office.Excel.Functions.SPG($A145, "IQ_AVG_DILUT_SHARES_OUT", O$3)</f>
        <v>164137155</v>
      </c>
      <c r="P145" s="4" cm="1">
        <f t="array" ref="P145">_xll.SNL.Clients.Office.Excel.Functions.SPG($A145, "IQ_AVG_DILUT_SHARES_OUT", P$3)</f>
        <v>1229929</v>
      </c>
      <c r="Q145" s="4" cm="1">
        <f t="array" ref="Q145">_xll.SNL.Clients.Office.Excel.Functions.SPG($A145, "IQ_AVG_DILUT_SHARES_OUT", Q$3)</f>
        <v>1230035</v>
      </c>
      <c r="R145" s="4" cm="1">
        <f t="array" ref="R145">_xll.SNL.Clients.Office.Excel.Functions.SPG($A145, "IQ_AVG_DILUT_SHARES_OUT", R$3)</f>
        <v>1220421</v>
      </c>
      <c r="S145" s="4" cm="1">
        <f t="array" ref="S145">_xll.SNL.Clients.Office.Excel.Functions.SPG($A145, "IQ_AVG_DILUT_SHARES_OUT", S$3)</f>
        <v>1052331</v>
      </c>
      <c r="T145" s="4" cm="1">
        <f t="array" ref="T145">_xll.SNL.Clients.Office.Excel.Functions.SPG($A145, "IQ_AVG_DILUT_SHARES_OUT", T$3)</f>
        <v>801847</v>
      </c>
      <c r="U145" s="4" cm="1">
        <f t="array" ref="U145">_xll.SNL.Clients.Office.Excel.Functions.SPG($A145, "IQ_AVG_DILUT_SHARES_OUT", U$3)</f>
        <v>620206</v>
      </c>
      <c r="V145" s="4" cm="1">
        <f t="array" ref="V145">_xll.SNL.Clients.Office.Excel.Functions.SPG($A145, "IQ_AVG_DILUT_SHARES_OUT", V$3)</f>
        <v>620206</v>
      </c>
      <c r="W145" s="4" t="str" cm="1">
        <f t="array" ref="W145">_xll.SNL.Clients.Office.Excel.Functions.SPG($A145, "IQ_AVG_DILUT_SHARES_OUT", W$3)</f>
        <v>NA</v>
      </c>
      <c r="X145" s="4" t="str" cm="1">
        <f t="array" ref="X145">_xll.SNL.Clients.Office.Excel.Functions.SPG($A145, "IQ_AVG_DILUT_SHARES_OUT", X$3)</f>
        <v>NA</v>
      </c>
      <c r="Y145" s="4" t="str" cm="1">
        <f t="array" ref="Y145">_xll.SNL.Clients.Office.Excel.Functions.SPG($A145, "IQ_AVG_DILUT_SHARES_OUT", Y$3)</f>
        <v>NA</v>
      </c>
      <c r="Z145" s="4" t="str" cm="1">
        <f t="array" ref="Z145">_xll.SNL.Clients.Office.Excel.Functions.SPG($A145, "IQ_AVG_DILUT_SHARES_OUT", Z$3)</f>
        <v>NA</v>
      </c>
    </row>
    <row r="146" spans="1:26" x14ac:dyDescent="0.3">
      <c r="A146" s="11" t="s">
        <v>1174</v>
      </c>
      <c r="B146" s="4" cm="1">
        <f t="array" ref="B146">_xll.SNL.Clients.Office.Excel.Functions.SPG($A146, "IQ_AVG_DILUT_SHARES_OUT", B$3)</f>
        <v>28267000</v>
      </c>
      <c r="C146" s="4" cm="1">
        <f t="array" ref="C146">_xll.SNL.Clients.Office.Excel.Functions.SPG($A146, "IQ_AVG_DILUT_SHARES_OUT", C$3)</f>
        <v>28523000</v>
      </c>
      <c r="D146" s="4" cm="1">
        <f t="array" ref="D146">_xll.SNL.Clients.Office.Excel.Functions.SPG($A146, "IQ_AVG_DILUT_SHARES_OUT", D$3)</f>
        <v>28468000</v>
      </c>
      <c r="E146" s="4" cm="1">
        <f t="array" ref="E146">_xll.SNL.Clients.Office.Excel.Functions.SPG($A146, "IQ_AVG_DILUT_SHARES_OUT", E$3)</f>
        <v>28600000</v>
      </c>
      <c r="F146" s="4" cm="1">
        <f t="array" ref="F146">_xll.SNL.Clients.Office.Excel.Functions.SPG($A146, "IQ_AVG_DILUT_SHARES_OUT", F$3)</f>
        <v>28797000</v>
      </c>
      <c r="G146" s="4" cm="1">
        <f t="array" ref="G146">_xll.SNL.Clients.Office.Excel.Functions.SPG($A146, "IQ_AVG_DILUT_SHARES_OUT", G$3)</f>
        <v>28842000</v>
      </c>
      <c r="H146" s="4" cm="1">
        <f t="array" ref="H146">_xll.SNL.Clients.Office.Excel.Functions.SPG($A146, "IQ_AVG_DILUT_SHARES_OUT", H$3)</f>
        <v>30284000</v>
      </c>
      <c r="I146" s="4" cm="1">
        <f t="array" ref="I146">_xll.SNL.Clients.Office.Excel.Functions.SPG($A146, "IQ_AVG_DILUT_SHARES_OUT", I$3)</f>
        <v>30726000</v>
      </c>
      <c r="J146" s="4" cm="1">
        <f t="array" ref="J146">_xll.SNL.Clients.Office.Excel.Functions.SPG($A146, "IQ_AVG_DILUT_SHARES_OUT", J$3)</f>
        <v>30609000</v>
      </c>
      <c r="K146" s="4" cm="1">
        <f t="array" ref="K146">_xll.SNL.Clients.Office.Excel.Functions.SPG($A146, "IQ_AVG_DILUT_SHARES_OUT", K$3)</f>
        <v>30732000</v>
      </c>
      <c r="L146" s="4" cm="1">
        <f t="array" ref="L146">_xll.SNL.Clients.Office.Excel.Functions.SPG($A146, "IQ_AVG_DILUT_SHARES_OUT", L$3)</f>
        <v>31159000</v>
      </c>
      <c r="M146" s="4" cm="1">
        <f t="array" ref="M146">_xll.SNL.Clients.Office.Excel.Functions.SPG($A146, "IQ_AVG_DILUT_SHARES_OUT", M$3)</f>
        <v>31492000</v>
      </c>
      <c r="N146" s="4" cm="1">
        <f t="array" ref="N146">_xll.SNL.Clients.Office.Excel.Functions.SPG($A146, "IQ_AVG_DILUT_SHARES_OUT", N$3)</f>
        <v>31810000</v>
      </c>
      <c r="O146" s="4" cm="1">
        <f t="array" ref="O146">_xll.SNL.Clients.Office.Excel.Functions.SPG($A146, "IQ_AVG_DILUT_SHARES_OUT", O$3)</f>
        <v>31939000</v>
      </c>
      <c r="P146" s="4" cm="1">
        <f t="array" ref="P146">_xll.SNL.Clients.Office.Excel.Functions.SPG($A146, "IQ_AVG_DILUT_SHARES_OUT", P$3)</f>
        <v>31960000</v>
      </c>
      <c r="Q146" s="4" cm="1">
        <f t="array" ref="Q146">_xll.SNL.Clients.Office.Excel.Functions.SPG($A146, "IQ_AVG_DILUT_SHARES_OUT", Q$3)</f>
        <v>31993000</v>
      </c>
      <c r="R146" s="4" cm="1">
        <f t="array" ref="R146">_xll.SNL.Clients.Office.Excel.Functions.SPG($A146, "IQ_AVG_DILUT_SHARES_OUT", R$3)</f>
        <v>32146000</v>
      </c>
      <c r="S146" s="4" cm="1">
        <f t="array" ref="S146">_xll.SNL.Clients.Office.Excel.Functions.SPG($A146, "IQ_AVG_DILUT_SHARES_OUT", S$3)</f>
        <v>32225000</v>
      </c>
      <c r="T146" s="4" cm="1">
        <f t="array" ref="T146">_xll.SNL.Clients.Office.Excel.Functions.SPG($A146, "IQ_AVG_DILUT_SHARES_OUT", T$3)</f>
        <v>32273000</v>
      </c>
      <c r="U146" s="4" cm="1">
        <f t="array" ref="U146">_xll.SNL.Clients.Office.Excel.Functions.SPG($A146, "IQ_AVG_DILUT_SHARES_OUT", U$3)</f>
        <v>32258000</v>
      </c>
      <c r="V146" s="4" cm="1">
        <f t="array" ref="V146">_xll.SNL.Clients.Office.Excel.Functions.SPG($A146, "IQ_AVG_DILUT_SHARES_OUT", V$3)</f>
        <v>32358000</v>
      </c>
      <c r="W146" s="4" cm="1">
        <f t="array" ref="W146">_xll.SNL.Clients.Office.Excel.Functions.SPG($A146, "IQ_AVG_DILUT_SHARES_OUT", W$3)</f>
        <v>32443000</v>
      </c>
      <c r="X146" s="4" cm="1">
        <f t="array" ref="X146">_xll.SNL.Clients.Office.Excel.Functions.SPG($A146, "IQ_AVG_DILUT_SHARES_OUT", X$3)</f>
        <v>32518000</v>
      </c>
      <c r="Y146" s="4" cm="1">
        <f t="array" ref="Y146">_xll.SNL.Clients.Office.Excel.Functions.SPG($A146, "IQ_AVG_DILUT_SHARES_OUT", Y$3)</f>
        <v>32458000</v>
      </c>
      <c r="Z146" s="4" cm="1">
        <f t="array" ref="Z146">_xll.SNL.Clients.Office.Excel.Functions.SPG($A146, "IQ_AVG_DILUT_SHARES_OUT", Z$3)</f>
        <v>32438000</v>
      </c>
    </row>
    <row r="147" spans="1:26" x14ac:dyDescent="0.3">
      <c r="A147" s="11" t="s">
        <v>1175</v>
      </c>
      <c r="B147" s="4" t="str" cm="1">
        <f t="array" ref="B147">_xll.SNL.Clients.Office.Excel.Functions.SPG($A147, "IQ_AVG_DILUT_SHARES_OUT", B$3)</f>
        <v>NA</v>
      </c>
      <c r="C147" s="4" cm="1">
        <f t="array" ref="C147">_xll.SNL.Clients.Office.Excel.Functions.SPG($A147, "IQ_AVG_DILUT_SHARES_OUT", C$3)</f>
        <v>16872000</v>
      </c>
      <c r="D147" s="4" cm="1">
        <f t="array" ref="D147">_xll.SNL.Clients.Office.Excel.Functions.SPG($A147, "IQ_AVG_DILUT_SHARES_OUT", D$3)</f>
        <v>15941000</v>
      </c>
      <c r="E147" s="4" cm="1">
        <f t="array" ref="E147">_xll.SNL.Clients.Office.Excel.Functions.SPG($A147, "IQ_AVG_DILUT_SHARES_OUT", E$3)</f>
        <v>15596000</v>
      </c>
      <c r="F147" s="4" cm="1">
        <f t="array" ref="F147">_xll.SNL.Clients.Office.Excel.Functions.SPG($A147, "IQ_AVG_DILUT_SHARES_OUT", F$3)</f>
        <v>15586000</v>
      </c>
      <c r="G147" s="4" cm="1">
        <f t="array" ref="G147">_xll.SNL.Clients.Office.Excel.Functions.SPG($A147, "IQ_AVG_DILUT_SHARES_OUT", G$3)</f>
        <v>15596000</v>
      </c>
      <c r="H147" s="4" cm="1">
        <f t="array" ref="H147">_xll.SNL.Clients.Office.Excel.Functions.SPG($A147, "IQ_AVG_DILUT_SHARES_OUT", H$3)</f>
        <v>15588000</v>
      </c>
      <c r="I147" s="4" cm="1">
        <f t="array" ref="I147">_xll.SNL.Clients.Office.Excel.Functions.SPG($A147, "IQ_AVG_DILUT_SHARES_OUT", I$3)</f>
        <v>15547000</v>
      </c>
      <c r="J147" s="4" cm="1">
        <f t="array" ref="J147">_xll.SNL.Clients.Office.Excel.Functions.SPG($A147, "IQ_AVG_DILUT_SHARES_OUT", J$3)</f>
        <v>15523000</v>
      </c>
      <c r="K147" s="4" cm="1">
        <f t="array" ref="K147">_xll.SNL.Clients.Office.Excel.Functions.SPG($A147, "IQ_AVG_DILUT_SHARES_OUT", K$3)</f>
        <v>15512000</v>
      </c>
      <c r="L147" s="4" cm="1">
        <f t="array" ref="L147">_xll.SNL.Clients.Office.Excel.Functions.SPG($A147, "IQ_AVG_DILUT_SHARES_OUT", L$3)</f>
        <v>15477000</v>
      </c>
      <c r="M147" s="4" cm="1">
        <f t="array" ref="M147">_xll.SNL.Clients.Office.Excel.Functions.SPG($A147, "IQ_AVG_DILUT_SHARES_OUT", M$3)</f>
        <v>15652000</v>
      </c>
      <c r="N147" s="4" cm="1">
        <f t="array" ref="N147">_xll.SNL.Clients.Office.Excel.Functions.SPG($A147, "IQ_AVG_DILUT_SHARES_OUT", N$3)</f>
        <v>15800000</v>
      </c>
      <c r="O147" s="4" cm="1">
        <f t="array" ref="O147">_xll.SNL.Clients.Office.Excel.Functions.SPG($A147, "IQ_AVG_DILUT_SHARES_OUT", O$3)</f>
        <v>15844000</v>
      </c>
      <c r="P147" s="4" cm="1">
        <f t="array" ref="P147">_xll.SNL.Clients.Office.Excel.Functions.SPG($A147, "IQ_AVG_DILUT_SHARES_OUT", P$3)</f>
        <v>15811000</v>
      </c>
      <c r="Q147" s="4" cm="1">
        <f t="array" ref="Q147">_xll.SNL.Clients.Office.Excel.Functions.SPG($A147, "IQ_AVG_DILUT_SHARES_OUT", Q$3)</f>
        <v>15781000</v>
      </c>
      <c r="R147" s="4" cm="1">
        <f t="array" ref="R147">_xll.SNL.Clients.Office.Excel.Functions.SPG($A147, "IQ_AVG_DILUT_SHARES_OUT", R$3)</f>
        <v>15781967</v>
      </c>
      <c r="S147" s="4" cm="1">
        <f t="array" ref="S147">_xll.SNL.Clients.Office.Excel.Functions.SPG($A147, "IQ_AVG_DILUT_SHARES_OUT", S$3)</f>
        <v>15079000</v>
      </c>
      <c r="T147" s="4" cm="1">
        <f t="array" ref="T147">_xll.SNL.Clients.Office.Excel.Functions.SPG($A147, "IQ_AVG_DILUT_SHARES_OUT", T$3)</f>
        <v>14842000</v>
      </c>
      <c r="U147" s="4" cm="1">
        <f t="array" ref="U147">_xll.SNL.Clients.Office.Excel.Functions.SPG($A147, "IQ_AVG_DILUT_SHARES_OUT", U$3)</f>
        <v>14808000</v>
      </c>
      <c r="V147" s="4" cm="1">
        <f t="array" ref="V147">_xll.SNL.Clients.Office.Excel.Functions.SPG($A147, "IQ_AVG_DILUT_SHARES_OUT", V$3)</f>
        <v>15189583</v>
      </c>
      <c r="W147" s="4" cm="1">
        <f t="array" ref="W147">_xll.SNL.Clients.Office.Excel.Functions.SPG($A147, "IQ_AVG_DILUT_SHARES_OUT", W$3)</f>
        <v>15253000</v>
      </c>
      <c r="X147" s="4" cm="1">
        <f t="array" ref="X147">_xll.SNL.Clients.Office.Excel.Functions.SPG($A147, "IQ_AVG_DILUT_SHARES_OUT", X$3)</f>
        <v>15180000</v>
      </c>
      <c r="Y147" s="4" cm="1">
        <f t="array" ref="Y147">_xll.SNL.Clients.Office.Excel.Functions.SPG($A147, "IQ_AVG_DILUT_SHARES_OUT", Y$3)</f>
        <v>15193000</v>
      </c>
      <c r="Z147" s="4" cm="1">
        <f t="array" ref="Z147">_xll.SNL.Clients.Office.Excel.Functions.SPG($A147, "IQ_AVG_DILUT_SHARES_OUT", Z$3)</f>
        <v>15124175</v>
      </c>
    </row>
    <row r="148" spans="1:26" x14ac:dyDescent="0.3">
      <c r="A148" s="11" t="s">
        <v>1176</v>
      </c>
      <c r="B148" s="4" cm="1">
        <f t="array" ref="B148">_xll.SNL.Clients.Office.Excel.Functions.SPG($A148, "IQ_AVG_DILUT_SHARES_OUT", B$3)</f>
        <v>30326000</v>
      </c>
      <c r="C148" s="4" cm="1">
        <f t="array" ref="C148">_xll.SNL.Clients.Office.Excel.Functions.SPG($A148, "IQ_AVG_DILUT_SHARES_OUT", C$3)</f>
        <v>30432000</v>
      </c>
      <c r="D148" s="4" cm="1">
        <f t="array" ref="D148">_xll.SNL.Clients.Office.Excel.Functions.SPG($A148, "IQ_AVG_DILUT_SHARES_OUT", D$3)</f>
        <v>30536000</v>
      </c>
      <c r="E148" s="4" cm="1">
        <f t="array" ref="E148">_xll.SNL.Clients.Office.Excel.Functions.SPG($A148, "IQ_AVG_DILUT_SHARES_OUT", E$3)</f>
        <v>30730000</v>
      </c>
      <c r="F148" s="4" cm="1">
        <f t="array" ref="F148">_xll.SNL.Clients.Office.Excel.Functions.SPG($A148, "IQ_AVG_DILUT_SHARES_OUT", F$3)</f>
        <v>30994000</v>
      </c>
      <c r="G148" s="4" cm="1">
        <f t="array" ref="G148">_xll.SNL.Clients.Office.Excel.Functions.SPG($A148, "IQ_AVG_DILUT_SHARES_OUT", G$3)</f>
        <v>31239000</v>
      </c>
      <c r="H148" s="4" cm="1">
        <f t="array" ref="H148">_xll.SNL.Clients.Office.Excel.Functions.SPG($A148, "IQ_AVG_DILUT_SHARES_OUT", H$3)</f>
        <v>31511000</v>
      </c>
      <c r="I148" s="4" cm="1">
        <f t="array" ref="I148">_xll.SNL.Clients.Office.Excel.Functions.SPG($A148, "IQ_AVG_DILUT_SHARES_OUT", I$3)</f>
        <v>31685000</v>
      </c>
      <c r="J148" s="4" cm="1">
        <f t="array" ref="J148">_xll.SNL.Clients.Office.Excel.Functions.SPG($A148, "IQ_AVG_DILUT_SHARES_OUT", J$3)</f>
        <v>31893000</v>
      </c>
      <c r="K148" s="4" cm="1">
        <f t="array" ref="K148">_xll.SNL.Clients.Office.Excel.Functions.SPG($A148, "IQ_AVG_DILUT_SHARES_OUT", K$3)</f>
        <v>32042000</v>
      </c>
      <c r="L148" s="4" cm="1">
        <f t="array" ref="L148">_xll.SNL.Clients.Office.Excel.Functions.SPG($A148, "IQ_AVG_DILUT_SHARES_OUT", L$3)</f>
        <v>32090000</v>
      </c>
      <c r="M148" s="4" cm="1">
        <f t="array" ref="M148">_xll.SNL.Clients.Office.Excel.Functions.SPG($A148, "IQ_AVG_DILUT_SHARES_OUT", M$3)</f>
        <v>32243000</v>
      </c>
      <c r="N148" s="4" cm="1">
        <f t="array" ref="N148">_xll.SNL.Clients.Office.Excel.Functions.SPG($A148, "IQ_AVG_DILUT_SHARES_OUT", N$3)</f>
        <v>32327000</v>
      </c>
      <c r="O148" s="4" cm="1">
        <f t="array" ref="O148">_xll.SNL.Clients.Office.Excel.Functions.SPG($A148, "IQ_AVG_DILUT_SHARES_OUT", O$3)</f>
        <v>32432000</v>
      </c>
      <c r="P148" s="4" cm="1">
        <f t="array" ref="P148">_xll.SNL.Clients.Office.Excel.Functions.SPG($A148, "IQ_AVG_DILUT_SHARES_OUT", P$3)</f>
        <v>32379000</v>
      </c>
      <c r="Q148" s="4" cm="1">
        <f t="array" ref="Q148">_xll.SNL.Clients.Office.Excel.Functions.SPG($A148, "IQ_AVG_DILUT_SHARES_OUT", Q$3)</f>
        <v>32626000</v>
      </c>
      <c r="R148" s="4" cm="1">
        <f t="array" ref="R148">_xll.SNL.Clients.Office.Excel.Functions.SPG($A148, "IQ_AVG_DILUT_SHARES_OUT", R$3)</f>
        <v>32620000</v>
      </c>
      <c r="S148" s="4" cm="1">
        <f t="array" ref="S148">_xll.SNL.Clients.Office.Excel.Functions.SPG($A148, "IQ_AVG_DILUT_SHARES_OUT", S$3)</f>
        <v>32562000</v>
      </c>
      <c r="T148" s="4" cm="1">
        <f t="array" ref="T148">_xll.SNL.Clients.Office.Excel.Functions.SPG($A148, "IQ_AVG_DILUT_SHARES_OUT", T$3)</f>
        <v>32509000</v>
      </c>
      <c r="U148" s="4" cm="1">
        <f t="array" ref="U148">_xll.SNL.Clients.Office.Excel.Functions.SPG($A148, "IQ_AVG_DILUT_SHARES_OUT", U$3)</f>
        <v>32504000</v>
      </c>
      <c r="V148" s="4" cm="1">
        <f t="array" ref="V148">_xll.SNL.Clients.Office.Excel.Functions.SPG($A148, "IQ_AVG_DILUT_SHARES_OUT", V$3)</f>
        <v>32793000</v>
      </c>
      <c r="W148" s="4" cm="1">
        <f t="array" ref="W148">_xll.SNL.Clients.Office.Excel.Functions.SPG($A148, "IQ_AVG_DILUT_SHARES_OUT", W$3)</f>
        <v>32970000</v>
      </c>
      <c r="X148" s="4" cm="1">
        <f t="array" ref="X148">_xll.SNL.Clients.Office.Excel.Functions.SPG($A148, "IQ_AVG_DILUT_SHARES_OUT", X$3)</f>
        <v>33067000</v>
      </c>
      <c r="Y148" s="4" cm="1">
        <f t="array" ref="Y148">_xll.SNL.Clients.Office.Excel.Functions.SPG($A148, "IQ_AVG_DILUT_SHARES_OUT", Y$3)</f>
        <v>33205000</v>
      </c>
      <c r="Z148" s="4" cm="1">
        <f t="array" ref="Z148">_xll.SNL.Clients.Office.Excel.Functions.SPG($A148, "IQ_AVG_DILUT_SHARES_OUT", Z$3)</f>
        <v>33270000</v>
      </c>
    </row>
    <row r="149" spans="1:26" x14ac:dyDescent="0.3">
      <c r="A149" s="11" t="s">
        <v>1177</v>
      </c>
      <c r="B149" s="4" cm="1">
        <f t="array" ref="B149">_xll.SNL.Clients.Office.Excel.Functions.SPG($A149, "IQ_AVG_DILUT_SHARES_OUT", B$3)</f>
        <v>105137000</v>
      </c>
      <c r="C149" s="4" cm="1">
        <f t="array" ref="C149">_xll.SNL.Clients.Office.Excel.Functions.SPG($A149, "IQ_AVG_DILUT_SHARES_OUT", C$3)</f>
        <v>105215000</v>
      </c>
      <c r="D149" s="4" cm="1">
        <f t="array" ref="D149">_xll.SNL.Clients.Office.Excel.Functions.SPG($A149, "IQ_AVG_DILUT_SHARES_OUT", D$3)</f>
        <v>104860322</v>
      </c>
      <c r="E149" s="4" t="str" cm="1">
        <f t="array" ref="E149">_xll.SNL.Clients.Office.Excel.Functions.SPG($A149, "IQ_AVG_DILUT_SHARES_OUT", E$3)</f>
        <v>NA</v>
      </c>
      <c r="F149" s="4" cm="1">
        <f t="array" ref="F149">_xll.SNL.Clients.Office.Excel.Functions.SPG($A149, "IQ_AVG_DILUT_SHARES_OUT", F$3)</f>
        <v>104860000</v>
      </c>
      <c r="G149" s="4" cm="1">
        <f t="array" ref="G149">_xll.SNL.Clients.Office.Excel.Functions.SPG($A149, "IQ_AVG_DILUT_SHARES_OUT", G$3)</f>
        <v>104860000</v>
      </c>
      <c r="H149" s="4" t="str" cm="1">
        <f t="array" ref="H149">_xll.SNL.Clients.Office.Excel.Functions.SPG($A149, "IQ_AVG_DILUT_SHARES_OUT", H$3)</f>
        <v>NA</v>
      </c>
      <c r="I149" s="4" t="str" cm="1">
        <f t="array" ref="I149">_xll.SNL.Clients.Office.Excel.Functions.SPG($A149, "IQ_AVG_DILUT_SHARES_OUT", I$3)</f>
        <v>NA</v>
      </c>
      <c r="J149" s="4" t="str" cm="1">
        <f t="array" ref="J149">_xll.SNL.Clients.Office.Excel.Functions.SPG($A149, "IQ_AVG_DILUT_SHARES_OUT", J$3)</f>
        <v>NA</v>
      </c>
      <c r="K149" s="4" t="str" cm="1">
        <f t="array" ref="K149">_xll.SNL.Clients.Office.Excel.Functions.SPG($A149, "IQ_AVG_DILUT_SHARES_OUT", K$3)</f>
        <v>NA</v>
      </c>
      <c r="L149" s="4" t="str" cm="1">
        <f t="array" ref="L149">_xll.SNL.Clients.Office.Excel.Functions.SPG($A149, "IQ_AVG_DILUT_SHARES_OUT", L$3)</f>
        <v>NA</v>
      </c>
      <c r="M149" s="4" t="str" cm="1">
        <f t="array" ref="M149">_xll.SNL.Clients.Office.Excel.Functions.SPG($A149, "IQ_AVG_DILUT_SHARES_OUT", M$3)</f>
        <v>NA</v>
      </c>
      <c r="N149" s="4" t="str" cm="1">
        <f t="array" ref="N149">_xll.SNL.Clients.Office.Excel.Functions.SPG($A149, "IQ_AVG_DILUT_SHARES_OUT", N$3)</f>
        <v>NA</v>
      </c>
      <c r="O149" s="4" t="str" cm="1">
        <f t="array" ref="O149">_xll.SNL.Clients.Office.Excel.Functions.SPG($A149, "IQ_AVG_DILUT_SHARES_OUT", O$3)</f>
        <v>NA</v>
      </c>
      <c r="P149" s="4" t="str" cm="1">
        <f t="array" ref="P149">_xll.SNL.Clients.Office.Excel.Functions.SPG($A149, "IQ_AVG_DILUT_SHARES_OUT", P$3)</f>
        <v>NA</v>
      </c>
      <c r="Q149" s="4" t="str" cm="1">
        <f t="array" ref="Q149">_xll.SNL.Clients.Office.Excel.Functions.SPG($A149, "IQ_AVG_DILUT_SHARES_OUT", Q$3)</f>
        <v>NA</v>
      </c>
      <c r="R149" s="4" t="str" cm="1">
        <f t="array" ref="R149">_xll.SNL.Clients.Office.Excel.Functions.SPG($A149, "IQ_AVG_DILUT_SHARES_OUT", R$3)</f>
        <v>NA</v>
      </c>
      <c r="S149" s="4" t="str" cm="1">
        <f t="array" ref="S149">_xll.SNL.Clients.Office.Excel.Functions.SPG($A149, "IQ_AVG_DILUT_SHARES_OUT", S$3)</f>
        <v>NA</v>
      </c>
      <c r="T149" s="4" t="str" cm="1">
        <f t="array" ref="T149">_xll.SNL.Clients.Office.Excel.Functions.SPG($A149, "IQ_AVG_DILUT_SHARES_OUT", T$3)</f>
        <v>NA</v>
      </c>
      <c r="U149" s="4" t="str" cm="1">
        <f t="array" ref="U149">_xll.SNL.Clients.Office.Excel.Functions.SPG($A149, "IQ_AVG_DILUT_SHARES_OUT", U$3)</f>
        <v>NA</v>
      </c>
      <c r="V149" s="4" t="str" cm="1">
        <f t="array" ref="V149">_xll.SNL.Clients.Office.Excel.Functions.SPG($A149, "IQ_AVG_DILUT_SHARES_OUT", V$3)</f>
        <v>NA</v>
      </c>
      <c r="W149" s="4" t="str" cm="1">
        <f t="array" ref="W149">_xll.SNL.Clients.Office.Excel.Functions.SPG($A149, "IQ_AVG_DILUT_SHARES_OUT", W$3)</f>
        <v>NA</v>
      </c>
      <c r="X149" s="4" t="str" cm="1">
        <f t="array" ref="X149">_xll.SNL.Clients.Office.Excel.Functions.SPG($A149, "IQ_AVG_DILUT_SHARES_OUT", X$3)</f>
        <v>NA</v>
      </c>
      <c r="Y149" s="4" t="str" cm="1">
        <f t="array" ref="Y149">_xll.SNL.Clients.Office.Excel.Functions.SPG($A149, "IQ_AVG_DILUT_SHARES_OUT", Y$3)</f>
        <v>NA</v>
      </c>
      <c r="Z149" s="4" t="str" cm="1">
        <f t="array" ref="Z149">_xll.SNL.Clients.Office.Excel.Functions.SPG($A149, "IQ_AVG_DILUT_SHARES_OUT", Z$3)</f>
        <v>NA</v>
      </c>
    </row>
    <row r="150" spans="1:26" x14ac:dyDescent="0.3">
      <c r="A150" s="11" t="s">
        <v>1178</v>
      </c>
      <c r="B150" s="4" cm="1">
        <f t="array" ref="B150">_xll.SNL.Clients.Office.Excel.Functions.SPG($A150, "IQ_AVG_DILUT_SHARES_OUT", B$3)</f>
        <v>232300000</v>
      </c>
      <c r="C150" s="4" cm="1">
        <f t="array" ref="C150">_xll.SNL.Clients.Office.Excel.Functions.SPG($A150, "IQ_AVG_DILUT_SHARES_OUT", C$3)</f>
        <v>234600000</v>
      </c>
      <c r="D150" s="4" cm="1">
        <f t="array" ref="D150">_xll.SNL.Clients.Office.Excel.Functions.SPG($A150, "IQ_AVG_DILUT_SHARES_OUT", D$3)</f>
        <v>233400000</v>
      </c>
      <c r="E150" s="4" cm="1">
        <f t="array" ref="E150">_xll.SNL.Clients.Office.Excel.Functions.SPG($A150, "IQ_AVG_DILUT_SHARES_OUT", E$3)</f>
        <v>231500000</v>
      </c>
      <c r="F150" s="4" cm="1">
        <f t="array" ref="F150">_xll.SNL.Clients.Office.Excel.Functions.SPG($A150, "IQ_AVG_DILUT_SHARES_OUT", F$3)</f>
        <v>227900000</v>
      </c>
      <c r="G150" s="4" cm="1">
        <f t="array" ref="G150">_xll.SNL.Clients.Office.Excel.Functions.SPG($A150, "IQ_AVG_DILUT_SHARES_OUT", G$3)</f>
        <v>228900000</v>
      </c>
      <c r="H150" s="4" cm="1">
        <f t="array" ref="H150">_xll.SNL.Clients.Office.Excel.Functions.SPG($A150, "IQ_AVG_DILUT_SHARES_OUT", H$3)</f>
        <v>227200000</v>
      </c>
      <c r="I150" s="4" cm="1">
        <f t="array" ref="I150">_xll.SNL.Clients.Office.Excel.Functions.SPG($A150, "IQ_AVG_DILUT_SHARES_OUT", I$3)</f>
        <v>227100000</v>
      </c>
      <c r="J150" s="4" cm="1">
        <f t="array" ref="J150">_xll.SNL.Clients.Office.Excel.Functions.SPG($A150, "IQ_AVG_DILUT_SHARES_OUT", J$3)</f>
        <v>226200000</v>
      </c>
      <c r="K150" s="4" cm="1">
        <f t="array" ref="K150">_xll.SNL.Clients.Office.Excel.Functions.SPG($A150, "IQ_AVG_DILUT_SHARES_OUT", K$3)</f>
        <v>226500000</v>
      </c>
      <c r="L150" s="4" cm="1">
        <f t="array" ref="L150">_xll.SNL.Clients.Office.Excel.Functions.SPG($A150, "IQ_AVG_DILUT_SHARES_OUT", L$3)</f>
        <v>227500000</v>
      </c>
      <c r="M150" s="4" cm="1">
        <f t="array" ref="M150">_xll.SNL.Clients.Office.Excel.Functions.SPG($A150, "IQ_AVG_DILUT_SHARES_OUT", M$3)</f>
        <v>228000000</v>
      </c>
      <c r="N150" s="4" cm="1">
        <f t="array" ref="N150">_xll.SNL.Clients.Office.Excel.Functions.SPG($A150, "IQ_AVG_DILUT_SHARES_OUT", N$3)</f>
        <v>229100000</v>
      </c>
      <c r="O150" s="4" cm="1">
        <f t="array" ref="O150">_xll.SNL.Clients.Office.Excel.Functions.SPG($A150, "IQ_AVG_DILUT_SHARES_OUT", O$3)</f>
        <v>228700000</v>
      </c>
      <c r="P150" s="4" cm="1">
        <f t="array" ref="P150">_xll.SNL.Clients.Office.Excel.Functions.SPG($A150, "IQ_AVG_DILUT_SHARES_OUT", P$3)</f>
        <v>227000000</v>
      </c>
      <c r="Q150" s="4" cm="1">
        <f t="array" ref="Q150">_xll.SNL.Clients.Office.Excel.Functions.SPG($A150, "IQ_AVG_DILUT_SHARES_OUT", Q$3)</f>
        <v>226300000</v>
      </c>
      <c r="R150" s="4" cm="1">
        <f t="array" ref="R150">_xll.SNL.Clients.Office.Excel.Functions.SPG($A150, "IQ_AVG_DILUT_SHARES_OUT", R$3)</f>
        <v>222300000</v>
      </c>
      <c r="S150" s="4" cm="1">
        <f t="array" ref="S150">_xll.SNL.Clients.Office.Excel.Functions.SPG($A150, "IQ_AVG_DILUT_SHARES_OUT", S$3)</f>
        <v>221700000</v>
      </c>
      <c r="T150" s="4" cm="1">
        <f t="array" ref="T150">_xll.SNL.Clients.Office.Excel.Functions.SPG($A150, "IQ_AVG_DILUT_SHARES_OUT", T$3)</f>
        <v>221100000</v>
      </c>
      <c r="U150" s="4" cm="1">
        <f t="array" ref="U150">_xll.SNL.Clients.Office.Excel.Functions.SPG($A150, "IQ_AVG_DILUT_SHARES_OUT", U$3)</f>
        <v>220400000</v>
      </c>
      <c r="V150" s="4" cm="1">
        <f t="array" ref="V150">_xll.SNL.Clients.Office.Excel.Functions.SPG($A150, "IQ_AVG_DILUT_SHARES_OUT", V$3)</f>
        <v>219900000</v>
      </c>
      <c r="W150" s="4" cm="1">
        <f t="array" ref="W150">_xll.SNL.Clients.Office.Excel.Functions.SPG($A150, "IQ_AVG_DILUT_SHARES_OUT", W$3)</f>
        <v>224600000</v>
      </c>
      <c r="X150" s="4" cm="1">
        <f t="array" ref="X150">_xll.SNL.Clients.Office.Excel.Functions.SPG($A150, "IQ_AVG_DILUT_SHARES_OUT", X$3)</f>
        <v>224500000</v>
      </c>
      <c r="Y150" s="4" cm="1">
        <f t="array" ref="Y150">_xll.SNL.Clients.Office.Excel.Functions.SPG($A150, "IQ_AVG_DILUT_SHARES_OUT", Y$3)</f>
        <v>224800000</v>
      </c>
      <c r="Z150" s="4" cm="1">
        <f t="array" ref="Z150">_xll.SNL.Clients.Office.Excel.Functions.SPG($A150, "IQ_AVG_DILUT_SHARES_OUT", Z$3)</f>
        <v>216600000</v>
      </c>
    </row>
    <row r="151" spans="1:26" x14ac:dyDescent="0.3">
      <c r="A151" s="11" t="s">
        <v>1179</v>
      </c>
      <c r="B151" s="4" cm="1">
        <f t="array" ref="B151">_xll.SNL.Clients.Office.Excel.Functions.SPG($A151, "IQ_AVG_DILUT_SHARES_OUT", B$3)</f>
        <v>32490572</v>
      </c>
      <c r="C151" s="4" cm="1">
        <f t="array" ref="C151">_xll.SNL.Clients.Office.Excel.Functions.SPG($A151, "IQ_AVG_DILUT_SHARES_OUT", C$3)</f>
        <v>32557621</v>
      </c>
      <c r="D151" s="4" cm="1">
        <f t="array" ref="D151">_xll.SNL.Clients.Office.Excel.Functions.SPG($A151, "IQ_AVG_DILUT_SHARES_OUT", D$3)</f>
        <v>32766488</v>
      </c>
      <c r="E151" s="4" cm="1">
        <f t="array" ref="E151">_xll.SNL.Clients.Office.Excel.Functions.SPG($A151, "IQ_AVG_DILUT_SHARES_OUT", E$3)</f>
        <v>32699149</v>
      </c>
      <c r="F151" s="4" cm="1">
        <f t="array" ref="F151">_xll.SNL.Clients.Office.Excel.Functions.SPG($A151, "IQ_AVG_DILUT_SHARES_OUT", F$3)</f>
        <v>32854534</v>
      </c>
      <c r="G151" s="4" cm="1">
        <f t="array" ref="G151">_xll.SNL.Clients.Office.Excel.Functions.SPG($A151, "IQ_AVG_DILUT_SHARES_OUT", G$3)</f>
        <v>32521787</v>
      </c>
      <c r="H151" s="4" cm="1">
        <f t="array" ref="H151">_xll.SNL.Clients.Office.Excel.Functions.SPG($A151, "IQ_AVG_DILUT_SHARES_OUT", H$3)</f>
        <v>32175084</v>
      </c>
      <c r="I151" s="4" cm="1">
        <f t="array" ref="I151">_xll.SNL.Clients.Office.Excel.Functions.SPG($A151, "IQ_AVG_DILUT_SHARES_OUT", I$3)</f>
        <v>31591142</v>
      </c>
      <c r="J151" s="4" cm="1">
        <f t="array" ref="J151">_xll.SNL.Clients.Office.Excel.Functions.SPG($A151, "IQ_AVG_DILUT_SHARES_OUT", J$3)</f>
        <v>32345017</v>
      </c>
      <c r="K151" s="4" cm="1">
        <f t="array" ref="K151">_xll.SNL.Clients.Office.Excel.Functions.SPG($A151, "IQ_AVG_DILUT_SHARES_OUT", K$3)</f>
        <v>33075422</v>
      </c>
      <c r="L151" s="4" cm="1">
        <f t="array" ref="L151">_xll.SNL.Clients.Office.Excel.Functions.SPG($A151, "IQ_AVG_DILUT_SHARES_OUT", L$3)</f>
        <v>33226607</v>
      </c>
      <c r="M151" s="4" cm="1">
        <f t="array" ref="M151">_xll.SNL.Clients.Office.Excel.Functions.SPG($A151, "IQ_AVG_DILUT_SHARES_OUT", M$3)</f>
        <v>33579013</v>
      </c>
      <c r="N151" s="4" cm="1">
        <f t="array" ref="N151">_xll.SNL.Clients.Office.Excel.Functions.SPG($A151, "IQ_AVG_DILUT_SHARES_OUT", N$3)</f>
        <v>34327065</v>
      </c>
      <c r="O151" s="4" cm="1">
        <f t="array" ref="O151">_xll.SNL.Clients.Office.Excel.Functions.SPG($A151, "IQ_AVG_DILUT_SHARES_OUT", O$3)</f>
        <v>34320327</v>
      </c>
      <c r="P151" s="4" cm="1">
        <f t="array" ref="P151">_xll.SNL.Clients.Office.Excel.Functions.SPG($A151, "IQ_AVG_DILUT_SHARES_OUT", P$3)</f>
        <v>33868553</v>
      </c>
      <c r="Q151" s="4" cm="1">
        <f t="array" ref="Q151">_xll.SNL.Clients.Office.Excel.Functions.SPG($A151, "IQ_AVG_DILUT_SHARES_OUT", Q$3)</f>
        <v>33741468</v>
      </c>
      <c r="R151" s="4" cm="1">
        <f t="array" ref="R151">_xll.SNL.Clients.Office.Excel.Functions.SPG($A151, "IQ_AVG_DILUT_SHARES_OUT", R$3)</f>
        <v>32841711</v>
      </c>
      <c r="S151" s="4" cm="1">
        <f t="array" ref="S151">_xll.SNL.Clients.Office.Excel.Functions.SPG($A151, "IQ_AVG_DILUT_SHARES_OUT", S$3)</f>
        <v>31959100</v>
      </c>
      <c r="T151" s="4" cm="1">
        <f t="array" ref="T151">_xll.SNL.Clients.Office.Excel.Functions.SPG($A151, "IQ_AVG_DILUT_SHARES_OUT", T$3)</f>
        <v>31736311</v>
      </c>
      <c r="U151" s="4" cm="1">
        <f t="array" ref="U151">_xll.SNL.Clients.Office.Excel.Functions.SPG($A151, "IQ_AVG_DILUT_SHARES_OUT", U$3)</f>
        <v>31625771</v>
      </c>
      <c r="V151" s="4" cm="1">
        <f t="array" ref="V151">_xll.SNL.Clients.Office.Excel.Functions.SPG($A151, "IQ_AVG_DILUT_SHARES_OUT", V$3)</f>
        <v>31391151</v>
      </c>
      <c r="W151" s="4" cm="1">
        <f t="array" ref="W151">_xll.SNL.Clients.Office.Excel.Functions.SPG($A151, "IQ_AVG_DILUT_SHARES_OUT", W$3)</f>
        <v>31876341</v>
      </c>
      <c r="X151" s="4" cm="1">
        <f t="array" ref="X151">_xll.SNL.Clients.Office.Excel.Functions.SPG($A151, "IQ_AVG_DILUT_SHARES_OUT", X$3)</f>
        <v>31644728</v>
      </c>
      <c r="Y151" s="4" cm="1">
        <f t="array" ref="Y151">_xll.SNL.Clients.Office.Excel.Functions.SPG($A151, "IQ_AVG_DILUT_SHARES_OUT", Y$3)</f>
        <v>31625741</v>
      </c>
      <c r="Z151" s="4" cm="1">
        <f t="array" ref="Z151">_xll.SNL.Clients.Office.Excel.Functions.SPG($A151, "IQ_AVG_DILUT_SHARES_OUT", Z$3)</f>
        <v>31482867</v>
      </c>
    </row>
    <row r="152" spans="1:26" x14ac:dyDescent="0.3">
      <c r="A152" s="11" t="s">
        <v>1180</v>
      </c>
      <c r="B152" s="4" cm="1">
        <f t="array" ref="B152">_xll.SNL.Clients.Office.Excel.Functions.SPG($A152, "IQ_AVG_DILUT_SHARES_OUT", B$3)</f>
        <v>139294000</v>
      </c>
      <c r="C152" s="4" cm="1">
        <f t="array" ref="C152">_xll.SNL.Clients.Office.Excel.Functions.SPG($A152, "IQ_AVG_DILUT_SHARES_OUT", C$3)</f>
        <v>139102524</v>
      </c>
      <c r="D152" s="4" cm="1">
        <f t="array" ref="D152">_xll.SNL.Clients.Office.Excel.Functions.SPG($A152, "IQ_AVG_DILUT_SHARES_OUT", D$3)</f>
        <v>138839000</v>
      </c>
      <c r="E152" s="4" cm="1">
        <f t="array" ref="E152">_xll.SNL.Clients.Office.Excel.Functions.SPG($A152, "IQ_AVG_DILUT_SHARES_OUT", E$3)</f>
        <v>138669000</v>
      </c>
      <c r="F152" s="4" cm="1">
        <f t="array" ref="F152">_xll.SNL.Clients.Office.Excel.Functions.SPG($A152, "IQ_AVG_DILUT_SHARES_OUT", F$3)</f>
        <v>138603000</v>
      </c>
      <c r="G152" s="4" cm="1">
        <f t="array" ref="G152">_xll.SNL.Clients.Office.Excel.Functions.SPG($A152, "IQ_AVG_DILUT_SHARES_OUT", G$3)</f>
        <v>138569762</v>
      </c>
      <c r="H152" s="4" cm="1">
        <f t="array" ref="H152">_xll.SNL.Clients.Office.Excel.Functions.SPG($A152, "IQ_AVG_DILUT_SHARES_OUT", H$3)</f>
        <v>138481000</v>
      </c>
      <c r="I152" s="4" cm="1">
        <f t="array" ref="I152">_xll.SNL.Clients.Office.Excel.Functions.SPG($A152, "IQ_AVG_DILUT_SHARES_OUT", I$3)</f>
        <v>138383000</v>
      </c>
      <c r="J152" s="4" cm="1">
        <f t="array" ref="J152">_xll.SNL.Clients.Office.Excel.Functions.SPG($A152, "IQ_AVG_DILUT_SHARES_OUT", J$3)</f>
        <v>138953000</v>
      </c>
      <c r="K152" s="4" cm="1">
        <f t="array" ref="K152">_xll.SNL.Clients.Office.Excel.Functions.SPG($A152, "IQ_AVG_DILUT_SHARES_OUT", K$3)</f>
        <v>139438103</v>
      </c>
      <c r="L152" s="4" cm="1">
        <f t="array" ref="L152">_xll.SNL.Clients.Office.Excel.Functions.SPG($A152, "IQ_AVG_DILUT_SHARES_OUT", L$3)</f>
        <v>139347000</v>
      </c>
      <c r="M152" s="4" cm="1">
        <f t="array" ref="M152">_xll.SNL.Clients.Office.Excel.Functions.SPG($A152, "IQ_AVG_DILUT_SHARES_OUT", M$3)</f>
        <v>140053000</v>
      </c>
      <c r="N152" s="4" cm="1">
        <f t="array" ref="N152">_xll.SNL.Clients.Office.Excel.Functions.SPG($A152, "IQ_AVG_DILUT_SHARES_OUT", N$3)</f>
        <v>145019000</v>
      </c>
      <c r="O152" s="4" cm="1">
        <f t="array" ref="O152">_xll.SNL.Clients.Office.Excel.Functions.SPG($A152, "IQ_AVG_DILUT_SHARES_OUT", O$3)</f>
        <v>135183895</v>
      </c>
      <c r="P152" s="4" cm="1">
        <f t="array" ref="P152">_xll.SNL.Clients.Office.Excel.Functions.SPG($A152, "IQ_AVG_DILUT_SHARES_OUT", P$3)</f>
        <v>135384000</v>
      </c>
      <c r="Q152" s="4" cm="1">
        <f t="array" ref="Q152">_xll.SNL.Clients.Office.Excel.Functions.SPG($A152, "IQ_AVG_DILUT_SHARES_OUT", Q$3)</f>
        <v>135507000</v>
      </c>
      <c r="R152" s="4" cm="1">
        <f t="array" ref="R152">_xll.SNL.Clients.Office.Excel.Functions.SPG($A152, "IQ_AVG_DILUT_SHARES_OUT", R$3)</f>
        <v>135428000</v>
      </c>
      <c r="S152" s="4" cm="1">
        <f t="array" ref="S152">_xll.SNL.Clients.Office.Excel.Functions.SPG($A152, "IQ_AVG_DILUT_SHARES_OUT", S$3)</f>
        <v>135281882</v>
      </c>
      <c r="T152" s="4" cm="1">
        <f t="array" ref="T152">_xll.SNL.Clients.Office.Excel.Functions.SPG($A152, "IQ_AVG_DILUT_SHARES_OUT", T$3)</f>
        <v>135184000</v>
      </c>
      <c r="U152" s="4" cm="1">
        <f t="array" ref="U152">_xll.SNL.Clients.Office.Excel.Functions.SPG($A152, "IQ_AVG_DILUT_SHARES_OUT", U$3)</f>
        <v>135154479</v>
      </c>
      <c r="V152" s="4" cm="1">
        <f t="array" ref="V152">_xll.SNL.Clients.Office.Excel.Functions.SPG($A152, "IQ_AVG_DILUT_SHARES_OUT", V$3)</f>
        <v>139316000</v>
      </c>
      <c r="W152" s="4" cm="1">
        <f t="array" ref="W152">_xll.SNL.Clients.Office.Excel.Functions.SPG($A152, "IQ_AVG_DILUT_SHARES_OUT", W$3)</f>
        <v>140024746</v>
      </c>
      <c r="X152" s="4" cm="1">
        <f t="array" ref="X152">_xll.SNL.Clients.Office.Excel.Functions.SPG($A152, "IQ_AVG_DILUT_SHARES_OUT", X$3)</f>
        <v>139975000</v>
      </c>
      <c r="Y152" s="4" cm="1">
        <f t="array" ref="Y152">_xll.SNL.Clients.Office.Excel.Functions.SPG($A152, "IQ_AVG_DILUT_SHARES_OUT", Y$3)</f>
        <v>139897000</v>
      </c>
      <c r="Z152" s="4" cm="1">
        <f t="array" ref="Z152">_xll.SNL.Clients.Office.Excel.Functions.SPG($A152, "IQ_AVG_DILUT_SHARES_OUT", Z$3)</f>
        <v>139831000</v>
      </c>
    </row>
    <row r="153" spans="1:26" x14ac:dyDescent="0.3">
      <c r="A153" s="11" t="s">
        <v>1181</v>
      </c>
      <c r="B153" s="4" cm="1">
        <f t="array" ref="B153">_xll.SNL.Clients.Office.Excel.Functions.SPG($A153, "IQ_AVG_DILUT_SHARES_OUT", B$3)</f>
        <v>100500000</v>
      </c>
      <c r="C153" s="4" cm="1">
        <f t="array" ref="C153">_xll.SNL.Clients.Office.Excel.Functions.SPG($A153, "IQ_AVG_DILUT_SHARES_OUT", C$3)</f>
        <v>100500000</v>
      </c>
      <c r="D153" s="4" cm="1">
        <f t="array" ref="D153">_xll.SNL.Clients.Office.Excel.Functions.SPG($A153, "IQ_AVG_DILUT_SHARES_OUT", D$3)</f>
        <v>100500000</v>
      </c>
      <c r="E153" s="4" cm="1">
        <f t="array" ref="E153">_xll.SNL.Clients.Office.Excel.Functions.SPG($A153, "IQ_AVG_DILUT_SHARES_OUT", E$3)</f>
        <v>100500000</v>
      </c>
      <c r="F153" s="4" cm="1">
        <f t="array" ref="F153">_xll.SNL.Clients.Office.Excel.Functions.SPG($A153, "IQ_AVG_DILUT_SHARES_OUT", F$3)</f>
        <v>100500000</v>
      </c>
      <c r="G153" s="4" cm="1">
        <f t="array" ref="G153">_xll.SNL.Clients.Office.Excel.Functions.SPG($A153, "IQ_AVG_DILUT_SHARES_OUT", G$3)</f>
        <v>100500000</v>
      </c>
      <c r="H153" s="4" cm="1">
        <f t="array" ref="H153">_xll.SNL.Clients.Office.Excel.Functions.SPG($A153, "IQ_AVG_DILUT_SHARES_OUT", H$3)</f>
        <v>100500000</v>
      </c>
      <c r="I153" s="4" cm="1">
        <f t="array" ref="I153">_xll.SNL.Clients.Office.Excel.Functions.SPG($A153, "IQ_AVG_DILUT_SHARES_OUT", I$3)</f>
        <v>100500000</v>
      </c>
      <c r="J153" s="4" cm="1">
        <f t="array" ref="J153">_xll.SNL.Clients.Office.Excel.Functions.SPG($A153, "IQ_AVG_DILUT_SHARES_OUT", J$3)</f>
        <v>100500000</v>
      </c>
      <c r="K153" s="4" cm="1">
        <f t="array" ref="K153">_xll.SNL.Clients.Office.Excel.Functions.SPG($A153, "IQ_AVG_DILUT_SHARES_OUT", K$3)</f>
        <v>100500000</v>
      </c>
      <c r="L153" s="4" cm="1">
        <f t="array" ref="L153">_xll.SNL.Clients.Office.Excel.Functions.SPG($A153, "IQ_AVG_DILUT_SHARES_OUT", L$3)</f>
        <v>100500000</v>
      </c>
      <c r="M153" s="4" cm="1">
        <f t="array" ref="M153">_xll.SNL.Clients.Office.Excel.Functions.SPG($A153, "IQ_AVG_DILUT_SHARES_OUT", M$3)</f>
        <v>100500000</v>
      </c>
      <c r="N153" s="4" cm="1">
        <f t="array" ref="N153">_xll.SNL.Clients.Office.Excel.Functions.SPG($A153, "IQ_AVG_DILUT_SHARES_OUT", N$3)</f>
        <v>100500000</v>
      </c>
      <c r="O153" s="4" cm="1">
        <f t="array" ref="O153">_xll.SNL.Clients.Office.Excel.Functions.SPG($A153, "IQ_AVG_DILUT_SHARES_OUT", O$3)</f>
        <v>100500000</v>
      </c>
      <c r="P153" s="4" cm="1">
        <f t="array" ref="P153">_xll.SNL.Clients.Office.Excel.Functions.SPG($A153, "IQ_AVG_DILUT_SHARES_OUT", P$3)</f>
        <v>100500000</v>
      </c>
      <c r="Q153" s="4" cm="1">
        <f t="array" ref="Q153">_xll.SNL.Clients.Office.Excel.Functions.SPG($A153, "IQ_AVG_DILUT_SHARES_OUT", Q$3)</f>
        <v>100500000</v>
      </c>
      <c r="R153" s="4" cm="1">
        <f t="array" ref="R153">_xll.SNL.Clients.Office.Excel.Functions.SPG($A153, "IQ_AVG_DILUT_SHARES_OUT", R$3)</f>
        <v>100500000</v>
      </c>
      <c r="S153" s="4" cm="1">
        <f t="array" ref="S153">_xll.SNL.Clients.Office.Excel.Functions.SPG($A153, "IQ_AVG_DILUT_SHARES_OUT", S$3)</f>
        <v>100500000</v>
      </c>
      <c r="T153" s="4" cm="1">
        <f t="array" ref="T153">_xll.SNL.Clients.Office.Excel.Functions.SPG($A153, "IQ_AVG_DILUT_SHARES_OUT", T$3)</f>
        <v>100500000</v>
      </c>
      <c r="U153" s="4" cm="1">
        <f t="array" ref="U153">_xll.SNL.Clients.Office.Excel.Functions.SPG($A153, "IQ_AVG_DILUT_SHARES_OUT", U$3)</f>
        <v>100500000</v>
      </c>
      <c r="V153" s="4" cm="1">
        <f t="array" ref="V153">_xll.SNL.Clients.Office.Excel.Functions.SPG($A153, "IQ_AVG_DILUT_SHARES_OUT", V$3)</f>
        <v>100500000</v>
      </c>
      <c r="W153" s="4" cm="1">
        <f t="array" ref="W153">_xll.SNL.Clients.Office.Excel.Functions.SPG($A153, "IQ_AVG_DILUT_SHARES_OUT", W$3)</f>
        <v>100500000</v>
      </c>
      <c r="X153" s="4" cm="1">
        <f t="array" ref="X153">_xll.SNL.Clients.Office.Excel.Functions.SPG($A153, "IQ_AVG_DILUT_SHARES_OUT", X$3)</f>
        <v>100500000</v>
      </c>
      <c r="Y153" s="4" cm="1">
        <f t="array" ref="Y153">_xll.SNL.Clients.Office.Excel.Functions.SPG($A153, "IQ_AVG_DILUT_SHARES_OUT", Y$3)</f>
        <v>100500000</v>
      </c>
      <c r="Z153" s="4" cm="1">
        <f t="array" ref="Z153">_xll.SNL.Clients.Office.Excel.Functions.SPG($A153, "IQ_AVG_DILUT_SHARES_OUT", Z$3)</f>
        <v>100500000</v>
      </c>
    </row>
    <row r="154" spans="1:26" x14ac:dyDescent="0.3">
      <c r="A154" s="11" t="s">
        <v>1182</v>
      </c>
      <c r="B154" s="4" cm="1">
        <f t="array" ref="B154">_xll.SNL.Clients.Office.Excel.Functions.SPG($A154, "IQ_AVG_DILUT_SHARES_OUT", B$3)</f>
        <v>128339481</v>
      </c>
      <c r="C154" s="4" cm="1">
        <f t="array" ref="C154">_xll.SNL.Clients.Office.Excel.Functions.SPG($A154, "IQ_AVG_DILUT_SHARES_OUT", C$3)</f>
        <v>129081417</v>
      </c>
      <c r="D154" s="4" cm="1">
        <f t="array" ref="D154">_xll.SNL.Clients.Office.Excel.Functions.SPG($A154, "IQ_AVG_DILUT_SHARES_OUT", D$3)</f>
        <v>132785552</v>
      </c>
      <c r="E154" s="4" cm="1">
        <f t="array" ref="E154">_xll.SNL.Clients.Office.Excel.Functions.SPG($A154, "IQ_AVG_DILUT_SHARES_OUT", E$3)</f>
        <v>131440486</v>
      </c>
      <c r="F154" s="4" cm="1">
        <f t="array" ref="F154">_xll.SNL.Clients.Office.Excel.Functions.SPG($A154, "IQ_AVG_DILUT_SHARES_OUT", F$3)</f>
        <v>130920971</v>
      </c>
      <c r="G154" s="4" cm="1">
        <f t="array" ref="G154">_xll.SNL.Clients.Office.Excel.Functions.SPG($A154, "IQ_AVG_DILUT_SHARES_OUT", G$3)</f>
        <v>133543461</v>
      </c>
      <c r="H154" s="4" cm="1">
        <f t="array" ref="H154">_xll.SNL.Clients.Office.Excel.Functions.SPG($A154, "IQ_AVG_DILUT_SHARES_OUT", H$3)</f>
        <v>136173278</v>
      </c>
      <c r="I154" s="4" cm="1">
        <f t="array" ref="I154">_xll.SNL.Clients.Office.Excel.Functions.SPG($A154, "IQ_AVG_DILUT_SHARES_OUT", I$3)</f>
        <v>135918707</v>
      </c>
      <c r="J154" s="4" cm="1">
        <f t="array" ref="J154">_xll.SNL.Clients.Office.Excel.Functions.SPG($A154, "IQ_AVG_DILUT_SHARES_OUT", J$3)</f>
        <v>135489194</v>
      </c>
      <c r="K154" s="4" cm="1">
        <f t="array" ref="K154">_xll.SNL.Clients.Office.Excel.Functions.SPG($A154, "IQ_AVG_DILUT_SHARES_OUT", K$3)</f>
        <v>151222267</v>
      </c>
      <c r="L154" s="4" cm="1">
        <f t="array" ref="L154">_xll.SNL.Clients.Office.Excel.Functions.SPG($A154, "IQ_AVG_DILUT_SHARES_OUT", L$3)</f>
        <v>138709335</v>
      </c>
      <c r="M154" s="4" cm="1">
        <f t="array" ref="M154">_xll.SNL.Clients.Office.Excel.Functions.SPG($A154, "IQ_AVG_DILUT_SHARES_OUT", M$3)</f>
        <v>134403059</v>
      </c>
      <c r="N154" s="4" cm="1">
        <f t="array" ref="N154">_xll.SNL.Clients.Office.Excel.Functions.SPG($A154, "IQ_AVG_DILUT_SHARES_OUT", N$3)</f>
        <v>133902523</v>
      </c>
      <c r="O154" s="4" cm="1">
        <f t="array" ref="O154">_xll.SNL.Clients.Office.Excel.Functions.SPG($A154, "IQ_AVG_DILUT_SHARES_OUT", O$3)</f>
        <v>139885091</v>
      </c>
      <c r="P154" s="4" cm="1">
        <f t="array" ref="P154">_xll.SNL.Clients.Office.Excel.Functions.SPG($A154, "IQ_AVG_DILUT_SHARES_OUT", P$3)</f>
        <v>113637377</v>
      </c>
      <c r="Q154" s="4" cm="1">
        <f t="array" ref="Q154">_xll.SNL.Clients.Office.Excel.Functions.SPG($A154, "IQ_AVG_DILUT_SHARES_OUT", Q$3)</f>
        <v>36173036</v>
      </c>
      <c r="R154" s="4" cm="1">
        <f t="array" ref="R154">_xll.SNL.Clients.Office.Excel.Functions.SPG($A154, "IQ_AVG_DILUT_SHARES_OUT", R$3)</f>
        <v>35757157</v>
      </c>
      <c r="S154" s="4" cm="1">
        <f t="array" ref="S154">_xll.SNL.Clients.Office.Excel.Functions.SPG($A154, "IQ_AVG_DILUT_SHARES_OUT", S$3)</f>
        <v>38108630</v>
      </c>
      <c r="T154" s="4" cm="1">
        <f t="array" ref="T154">_xll.SNL.Clients.Office.Excel.Functions.SPG($A154, "IQ_AVG_DILUT_SHARES_OUT", T$3)</f>
        <v>31058757</v>
      </c>
      <c r="U154" s="4" cm="1">
        <f t="array" ref="U154">_xll.SNL.Clients.Office.Excel.Functions.SPG($A154, "IQ_AVG_DILUT_SHARES_OUT", U$3)</f>
        <v>31133913</v>
      </c>
      <c r="V154" s="4" cm="1">
        <f t="array" ref="V154">_xll.SNL.Clients.Office.Excel.Functions.SPG($A154, "IQ_AVG_DILUT_SHARES_OUT", V$3)</f>
        <v>28454515</v>
      </c>
      <c r="W154" s="4" t="str" cm="1">
        <f t="array" ref="W154">_xll.SNL.Clients.Office.Excel.Functions.SPG($A154, "IQ_AVG_DILUT_SHARES_OUT", W$3)</f>
        <v>NA</v>
      </c>
      <c r="X154" s="4" t="str" cm="1">
        <f t="array" ref="X154">_xll.SNL.Clients.Office.Excel.Functions.SPG($A154, "IQ_AVG_DILUT_SHARES_OUT", X$3)</f>
        <v>NA</v>
      </c>
      <c r="Y154" s="4" t="str" cm="1">
        <f t="array" ref="Y154">_xll.SNL.Clients.Office.Excel.Functions.SPG($A154, "IQ_AVG_DILUT_SHARES_OUT", Y$3)</f>
        <v>NA</v>
      </c>
      <c r="Z154" s="4" t="str" cm="1">
        <f t="array" ref="Z154">_xll.SNL.Clients.Office.Excel.Functions.SPG($A154, "IQ_AVG_DILUT_SHARES_OUT", Z$3)</f>
        <v>NA</v>
      </c>
    </row>
    <row r="155" spans="1:26" x14ac:dyDescent="0.3">
      <c r="A155" s="11" t="s">
        <v>1183</v>
      </c>
      <c r="B155" s="4" cm="1">
        <f t="array" ref="B155">_xll.SNL.Clients.Office.Excel.Functions.SPG($A155, "IQ_AVG_DILUT_SHARES_OUT", B$3)</f>
        <v>147000000</v>
      </c>
      <c r="C155" s="4" cm="1">
        <f t="array" ref="C155">_xll.SNL.Clients.Office.Excel.Functions.SPG($A155, "IQ_AVG_DILUT_SHARES_OUT", C$3)</f>
        <v>145300000</v>
      </c>
      <c r="D155" s="4" cm="1">
        <f t="array" ref="D155">_xll.SNL.Clients.Office.Excel.Functions.SPG($A155, "IQ_AVG_DILUT_SHARES_OUT", D$3)</f>
        <v>145100000</v>
      </c>
      <c r="E155" s="4" cm="1">
        <f t="array" ref="E155">_xll.SNL.Clients.Office.Excel.Functions.SPG($A155, "IQ_AVG_DILUT_SHARES_OUT", E$3)</f>
        <v>145100000</v>
      </c>
      <c r="F155" s="4" cm="1">
        <f t="array" ref="F155">_xll.SNL.Clients.Office.Excel.Functions.SPG($A155, "IQ_AVG_DILUT_SHARES_OUT", F$3)</f>
        <v>144800000</v>
      </c>
      <c r="G155" s="4" cm="1">
        <f t="array" ref="G155">_xll.SNL.Clients.Office.Excel.Functions.SPG($A155, "IQ_AVG_DILUT_SHARES_OUT", G$3)</f>
        <v>144500000</v>
      </c>
      <c r="H155" s="4" cm="1">
        <f t="array" ref="H155">_xll.SNL.Clients.Office.Excel.Functions.SPG($A155, "IQ_AVG_DILUT_SHARES_OUT", H$3)</f>
        <v>144700000</v>
      </c>
      <c r="I155" s="4" cm="1">
        <f t="array" ref="I155">_xll.SNL.Clients.Office.Excel.Functions.SPG($A155, "IQ_AVG_DILUT_SHARES_OUT", I$3)</f>
        <v>144400000</v>
      </c>
      <c r="J155" s="4" cm="1">
        <f t="array" ref="J155">_xll.SNL.Clients.Office.Excel.Functions.SPG($A155, "IQ_AVG_DILUT_SHARES_OUT", J$3)</f>
        <v>144300000</v>
      </c>
      <c r="K155" s="4" cm="1">
        <f t="array" ref="K155">_xll.SNL.Clients.Office.Excel.Functions.SPG($A155, "IQ_AVG_DILUT_SHARES_OUT", K$3)</f>
        <v>143400000</v>
      </c>
      <c r="L155" s="4" cm="1">
        <f t="array" ref="L155">_xll.SNL.Clients.Office.Excel.Functions.SPG($A155, "IQ_AVG_DILUT_SHARES_OUT", L$3)</f>
        <v>143400000</v>
      </c>
      <c r="M155" s="4" cm="1">
        <f t="array" ref="M155">_xll.SNL.Clients.Office.Excel.Functions.SPG($A155, "IQ_AVG_DILUT_SHARES_OUT", M$3)</f>
        <v>143700000</v>
      </c>
      <c r="N155" s="4" cm="1">
        <f t="array" ref="N155">_xll.SNL.Clients.Office.Excel.Functions.SPG($A155, "IQ_AVG_DILUT_SHARES_OUT", N$3)</f>
        <v>145300000</v>
      </c>
      <c r="O155" s="4" cm="1">
        <f t="array" ref="O155">_xll.SNL.Clients.Office.Excel.Functions.SPG($A155, "IQ_AVG_DILUT_SHARES_OUT", O$3)</f>
        <v>145800000</v>
      </c>
      <c r="P155" s="4" cm="1">
        <f t="array" ref="P155">_xll.SNL.Clients.Office.Excel.Functions.SPG($A155, "IQ_AVG_DILUT_SHARES_OUT", P$3)</f>
        <v>146200000</v>
      </c>
      <c r="Q155" s="4" cm="1">
        <f t="array" ref="Q155">_xll.SNL.Clients.Office.Excel.Functions.SPG($A155, "IQ_AVG_DILUT_SHARES_OUT", Q$3)</f>
        <v>146700000</v>
      </c>
      <c r="R155" s="4" cm="1">
        <f t="array" ref="R155">_xll.SNL.Clients.Office.Excel.Functions.SPG($A155, "IQ_AVG_DILUT_SHARES_OUT", R$3)</f>
        <v>146400000</v>
      </c>
      <c r="S155" s="4" cm="1">
        <f t="array" ref="S155">_xll.SNL.Clients.Office.Excel.Functions.SPG($A155, "IQ_AVG_DILUT_SHARES_OUT", S$3)</f>
        <v>145700000</v>
      </c>
      <c r="T155" s="4" cm="1">
        <f t="array" ref="T155">_xll.SNL.Clients.Office.Excel.Functions.SPG($A155, "IQ_AVG_DILUT_SHARES_OUT", T$3)</f>
        <v>145200000</v>
      </c>
      <c r="U155" s="4" cm="1">
        <f t="array" ref="U155">_xll.SNL.Clients.Office.Excel.Functions.SPG($A155, "IQ_AVG_DILUT_SHARES_OUT", U$3)</f>
        <v>144500000</v>
      </c>
      <c r="V155" s="4" cm="1">
        <f t="array" ref="V155">_xll.SNL.Clients.Office.Excel.Functions.SPG($A155, "IQ_AVG_DILUT_SHARES_OUT", V$3)</f>
        <v>144800000</v>
      </c>
      <c r="W155" s="4" cm="1">
        <f t="array" ref="W155">_xll.SNL.Clients.Office.Excel.Functions.SPG($A155, "IQ_AVG_DILUT_SHARES_OUT", W$3)</f>
        <v>145300000</v>
      </c>
      <c r="X155" s="4" cm="1">
        <f t="array" ref="X155">_xll.SNL.Clients.Office.Excel.Functions.SPG($A155, "IQ_AVG_DILUT_SHARES_OUT", X$3)</f>
        <v>144800000</v>
      </c>
      <c r="Y155" s="4" cm="1">
        <f t="array" ref="Y155">_xll.SNL.Clients.Office.Excel.Functions.SPG($A155, "IQ_AVG_DILUT_SHARES_OUT", Y$3)</f>
        <v>144000000</v>
      </c>
      <c r="Z155" s="4" cm="1">
        <f t="array" ref="Z155">_xll.SNL.Clients.Office.Excel.Functions.SPG($A155, "IQ_AVG_DILUT_SHARES_OUT", Z$3)</f>
        <v>144800000</v>
      </c>
    </row>
    <row r="156" spans="1:26" x14ac:dyDescent="0.3">
      <c r="A156" s="11" t="s">
        <v>1184</v>
      </c>
      <c r="B156" s="4" t="str" cm="1">
        <f t="array" ref="B156">_xll.SNL.Clients.Office.Excel.Functions.SPG($A156, "IQ_AVG_DILUT_SHARES_OUT", B$3)</f>
        <v>NA</v>
      </c>
      <c r="C156" s="4" cm="1">
        <f t="array" ref="C156">_xll.SNL.Clients.Office.Excel.Functions.SPG($A156, "IQ_AVG_DILUT_SHARES_OUT", C$3)</f>
        <v>38180000</v>
      </c>
      <c r="D156" s="4" cm="1">
        <f t="array" ref="D156">_xll.SNL.Clients.Office.Excel.Functions.SPG($A156, "IQ_AVG_DILUT_SHARES_OUT", D$3)</f>
        <v>39110000</v>
      </c>
      <c r="E156" s="4" cm="1">
        <f t="array" ref="E156">_xll.SNL.Clients.Office.Excel.Functions.SPG($A156, "IQ_AVG_DILUT_SHARES_OUT", E$3)</f>
        <v>40780000</v>
      </c>
      <c r="F156" s="4" cm="1">
        <f t="array" ref="F156">_xll.SNL.Clients.Office.Excel.Functions.SPG($A156, "IQ_AVG_DILUT_SHARES_OUT", F$3)</f>
        <v>41640000</v>
      </c>
      <c r="G156" s="4" cm="1">
        <f t="array" ref="G156">_xll.SNL.Clients.Office.Excel.Functions.SPG($A156, "IQ_AVG_DILUT_SHARES_OUT", G$3)</f>
        <v>41180000</v>
      </c>
      <c r="H156" s="4" cm="1">
        <f t="array" ref="H156">_xll.SNL.Clients.Office.Excel.Functions.SPG($A156, "IQ_AVG_DILUT_SHARES_OUT", H$3)</f>
        <v>41810000</v>
      </c>
      <c r="I156" s="4" cm="1">
        <f t="array" ref="I156">_xll.SNL.Clients.Office.Excel.Functions.SPG($A156, "IQ_AVG_DILUT_SHARES_OUT", I$3)</f>
        <v>43380000</v>
      </c>
      <c r="J156" s="4" cm="1">
        <f t="array" ref="J156">_xll.SNL.Clients.Office.Excel.Functions.SPG($A156, "IQ_AVG_DILUT_SHARES_OUT", J$3)</f>
        <v>48470000</v>
      </c>
      <c r="K156" s="4" cm="1">
        <f t="array" ref="K156">_xll.SNL.Clients.Office.Excel.Functions.SPG($A156, "IQ_AVG_DILUT_SHARES_OUT", K$3)</f>
        <v>49006140</v>
      </c>
      <c r="L156" s="4" cm="1">
        <f t="array" ref="L156">_xll.SNL.Clients.Office.Excel.Functions.SPG($A156, "IQ_AVG_DILUT_SHARES_OUT", L$3)</f>
        <v>48740000</v>
      </c>
      <c r="M156" s="4" cm="1">
        <f t="array" ref="M156">_xll.SNL.Clients.Office.Excel.Functions.SPG($A156, "IQ_AVG_DILUT_SHARES_OUT", M$3)</f>
        <v>49270000</v>
      </c>
      <c r="N156" s="4" cm="1">
        <f t="array" ref="N156">_xll.SNL.Clients.Office.Excel.Functions.SPG($A156, "IQ_AVG_DILUT_SHARES_OUT", N$3)</f>
        <v>49450000</v>
      </c>
      <c r="O156" s="4" cm="1">
        <f t="array" ref="O156">_xll.SNL.Clients.Office.Excel.Functions.SPG($A156, "IQ_AVG_DILUT_SHARES_OUT", O$3)</f>
        <v>49268800</v>
      </c>
      <c r="P156" s="4" cm="1">
        <f t="array" ref="P156">_xll.SNL.Clients.Office.Excel.Functions.SPG($A156, "IQ_AVG_DILUT_SHARES_OUT", P$3)</f>
        <v>49283503</v>
      </c>
      <c r="Q156" s="4" cm="1">
        <f t="array" ref="Q156">_xll.SNL.Clients.Office.Excel.Functions.SPG($A156, "IQ_AVG_DILUT_SHARES_OUT", Q$3)</f>
        <v>49229817</v>
      </c>
      <c r="R156" s="4" cm="1">
        <f t="array" ref="R156">_xll.SNL.Clients.Office.Excel.Functions.SPG($A156, "IQ_AVG_DILUT_SHARES_OUT", R$3)</f>
        <v>49331092</v>
      </c>
      <c r="S156" s="4" cm="1">
        <f t="array" ref="S156">_xll.SNL.Clients.Office.Excel.Functions.SPG($A156, "IQ_AVG_DILUT_SHARES_OUT", S$3)</f>
        <v>47644062</v>
      </c>
      <c r="T156" s="4" cm="1">
        <f t="array" ref="T156">_xll.SNL.Clients.Office.Excel.Functions.SPG($A156, "IQ_AVG_DILUT_SHARES_OUT", T$3)</f>
        <v>47613741</v>
      </c>
      <c r="U156" s="4" cm="1">
        <f t="array" ref="U156">_xll.SNL.Clients.Office.Excel.Functions.SPG($A156, "IQ_AVG_DILUT_SHARES_OUT", U$3)</f>
        <v>47111763</v>
      </c>
      <c r="V156" s="4" cm="1">
        <f t="array" ref="V156">_xll.SNL.Clients.Office.Excel.Functions.SPG($A156, "IQ_AVG_DILUT_SHARES_OUT", V$3)</f>
        <v>31829985</v>
      </c>
      <c r="W156" s="4" cm="1">
        <f t="array" ref="W156">_xll.SNL.Clients.Office.Excel.Functions.SPG($A156, "IQ_AVG_DILUT_SHARES_OUT", W$3)</f>
        <v>31158919</v>
      </c>
      <c r="X156" s="4" cm="1">
        <f t="array" ref="X156">_xll.SNL.Clients.Office.Excel.Functions.SPG($A156, "IQ_AVG_DILUT_SHARES_OUT", X$3)</f>
        <v>31515454</v>
      </c>
      <c r="Y156" s="4" cm="1">
        <f t="array" ref="Y156">_xll.SNL.Clients.Office.Excel.Functions.SPG($A156, "IQ_AVG_DILUT_SHARES_OUT", Y$3)</f>
        <v>36015710</v>
      </c>
      <c r="Z156" s="4" cm="1">
        <f t="array" ref="Z156">_xll.SNL.Clients.Office.Excel.Functions.SPG($A156, "IQ_AVG_DILUT_SHARES_OUT", Z$3)</f>
        <v>37591944</v>
      </c>
    </row>
    <row r="157" spans="1:26" x14ac:dyDescent="0.3">
      <c r="A157" s="11" t="s">
        <v>1185</v>
      </c>
      <c r="B157" s="4" cm="1">
        <f t="array" ref="B157">_xll.SNL.Clients.Office.Excel.Functions.SPG($A157, "IQ_AVG_DILUT_SHARES_OUT", B$3)</f>
        <v>45280000</v>
      </c>
      <c r="C157" s="4" cm="1">
        <f t="array" ref="C157">_xll.SNL.Clients.Office.Excel.Functions.SPG($A157, "IQ_AVG_DILUT_SHARES_OUT", C$3)</f>
        <v>44900000</v>
      </c>
      <c r="D157" s="4" cm="1">
        <f t="array" ref="D157">_xll.SNL.Clients.Office.Excel.Functions.SPG($A157, "IQ_AVG_DILUT_SHARES_OUT", D$3)</f>
        <v>44806000</v>
      </c>
      <c r="E157" s="4" cm="1">
        <f t="array" ref="E157">_xll.SNL.Clients.Office.Excel.Functions.SPG($A157, "IQ_AVG_DILUT_SHARES_OUT", E$3)</f>
        <v>44686000</v>
      </c>
      <c r="F157" s="4" cm="1">
        <f t="array" ref="F157">_xll.SNL.Clients.Office.Excel.Functions.SPG($A157, "IQ_AVG_DILUT_SHARES_OUT", F$3)</f>
        <v>44487000</v>
      </c>
      <c r="G157" s="4" cm="1">
        <f t="array" ref="G157">_xll.SNL.Clients.Office.Excel.Functions.SPG($A157, "IQ_AVG_DILUT_SHARES_OUT", G$3)</f>
        <v>44100000</v>
      </c>
      <c r="H157" s="4" cm="1">
        <f t="array" ref="H157">_xll.SNL.Clients.Office.Excel.Functions.SPG($A157, "IQ_AVG_DILUT_SHARES_OUT", H$3)</f>
        <v>43663000</v>
      </c>
      <c r="I157" s="4" cm="1">
        <f t="array" ref="I157">_xll.SNL.Clients.Office.Excel.Functions.SPG($A157, "IQ_AVG_DILUT_SHARES_OUT", I$3)</f>
        <v>43740000</v>
      </c>
      <c r="J157" s="4" cm="1">
        <f t="array" ref="J157">_xll.SNL.Clients.Office.Excel.Functions.SPG($A157, "IQ_AVG_DILUT_SHARES_OUT", J$3)</f>
        <v>43661000</v>
      </c>
      <c r="K157" s="4" cm="1">
        <f t="array" ref="K157">_xll.SNL.Clients.Office.Excel.Functions.SPG($A157, "IQ_AVG_DILUT_SHARES_OUT", K$3)</f>
        <v>43400000</v>
      </c>
      <c r="L157" s="4" cm="1">
        <f t="array" ref="L157">_xll.SNL.Clients.Office.Excel.Functions.SPG($A157, "IQ_AVG_DILUT_SHARES_OUT", L$3)</f>
        <v>43350000</v>
      </c>
      <c r="M157" s="4" cm="1">
        <f t="array" ref="M157">_xll.SNL.Clients.Office.Excel.Functions.SPG($A157, "IQ_AVG_DILUT_SHARES_OUT", M$3)</f>
        <v>43285000</v>
      </c>
      <c r="N157" s="4" cm="1">
        <f t="array" ref="N157">_xll.SNL.Clients.Office.Excel.Functions.SPG($A157, "IQ_AVG_DILUT_SHARES_OUT", N$3)</f>
        <v>43232000</v>
      </c>
      <c r="O157" s="4" cm="1">
        <f t="array" ref="O157">_xll.SNL.Clients.Office.Excel.Functions.SPG($A157, "IQ_AVG_DILUT_SHARES_OUT", O$3)</f>
        <v>43067000</v>
      </c>
      <c r="P157" s="4" cm="1">
        <f t="array" ref="P157">_xll.SNL.Clients.Office.Excel.Functions.SPG($A157, "IQ_AVG_DILUT_SHARES_OUT", P$3)</f>
        <v>43031000</v>
      </c>
      <c r="Q157" s="4" cm="1">
        <f t="array" ref="Q157">_xll.SNL.Clients.Office.Excel.Functions.SPG($A157, "IQ_AVG_DILUT_SHARES_OUT", Q$3)</f>
        <v>42719000</v>
      </c>
      <c r="R157" s="4" cm="1">
        <f t="array" ref="R157">_xll.SNL.Clients.Office.Excel.Functions.SPG($A157, "IQ_AVG_DILUT_SHARES_OUT", R$3)</f>
        <v>42504000</v>
      </c>
      <c r="S157" s="4" cm="1">
        <f t="array" ref="S157">_xll.SNL.Clients.Office.Excel.Functions.SPG($A157, "IQ_AVG_DILUT_SHARES_OUT", S$3)</f>
        <v>42200000</v>
      </c>
      <c r="T157" s="4" cm="1">
        <f t="array" ref="T157">_xll.SNL.Clients.Office.Excel.Functions.SPG($A157, "IQ_AVG_DILUT_SHARES_OUT", T$3)</f>
        <v>41991000</v>
      </c>
      <c r="U157" s="4" cm="1">
        <f t="array" ref="U157">_xll.SNL.Clients.Office.Excel.Functions.SPG($A157, "IQ_AVG_DILUT_SHARES_OUT", U$3)</f>
        <v>41948000</v>
      </c>
      <c r="V157" s="4" cm="1">
        <f t="array" ref="V157">_xll.SNL.Clients.Office.Excel.Functions.SPG($A157, "IQ_AVG_DILUT_SHARES_OUT", V$3)</f>
        <v>42095000</v>
      </c>
      <c r="W157" s="4" cm="1">
        <f t="array" ref="W157">_xll.SNL.Clients.Office.Excel.Functions.SPG($A157, "IQ_AVG_DILUT_SHARES_OUT", W$3)</f>
        <v>42300000</v>
      </c>
      <c r="X157" s="4" cm="1">
        <f t="array" ref="X157">_xll.SNL.Clients.Office.Excel.Functions.SPG($A157, "IQ_AVG_DILUT_SHARES_OUT", X$3)</f>
        <v>42533000</v>
      </c>
      <c r="Y157" s="4" cm="1">
        <f t="array" ref="Y157">_xll.SNL.Clients.Office.Excel.Functions.SPG($A157, "IQ_AVG_DILUT_SHARES_OUT", Y$3)</f>
        <v>43554000</v>
      </c>
      <c r="Z157" s="4" cm="1">
        <f t="array" ref="Z157">_xll.SNL.Clients.Office.Excel.Functions.SPG($A157, "IQ_AVG_DILUT_SHARES_OUT", Z$3)</f>
        <v>44065000</v>
      </c>
    </row>
    <row r="158" spans="1:26" x14ac:dyDescent="0.3">
      <c r="A158" s="11" t="s">
        <v>1186</v>
      </c>
      <c r="B158" s="4" cm="1">
        <f t="array" ref="B158">_xll.SNL.Clients.Office.Excel.Functions.SPG($A158, "IQ_AVG_DILUT_SHARES_OUT", B$3)</f>
        <v>210346070</v>
      </c>
      <c r="C158" s="4" cm="1">
        <f t="array" ref="C158">_xll.SNL.Clients.Office.Excel.Functions.SPG($A158, "IQ_AVG_DILUT_SHARES_OUT", C$3)</f>
        <v>208965671</v>
      </c>
      <c r="D158" s="4" cm="1">
        <f t="array" ref="D158">_xll.SNL.Clients.Office.Excel.Functions.SPG($A158, "IQ_AVG_DILUT_SHARES_OUT", D$3)</f>
        <v>210208081</v>
      </c>
      <c r="E158" s="4" cm="1">
        <f t="array" ref="E158">_xll.SNL.Clients.Office.Excel.Functions.SPG($A158, "IQ_AVG_DILUT_SHARES_OUT", E$3)</f>
        <v>212016445</v>
      </c>
      <c r="F158" s="4" cm="1">
        <f t="array" ref="F158">_xll.SNL.Clients.Office.Excel.Functions.SPG($A158, "IQ_AVG_DILUT_SHARES_OUT", F$3)</f>
        <v>212342467</v>
      </c>
      <c r="G158" s="4" cm="1">
        <f t="array" ref="G158">_xll.SNL.Clients.Office.Excel.Functions.SPG($A158, "IQ_AVG_DILUT_SHARES_OUT", G$3)</f>
        <v>212578308</v>
      </c>
      <c r="H158" s="4" cm="1">
        <f t="array" ref="H158">_xll.SNL.Clients.Office.Excel.Functions.SPG($A158, "IQ_AVG_DILUT_SHARES_OUT", H$3)</f>
        <v>212204989</v>
      </c>
      <c r="I158" s="4" cm="1">
        <f t="array" ref="I158">_xll.SNL.Clients.Office.Excel.Functions.SPG($A158, "IQ_AVG_DILUT_SHARES_OUT", I$3)</f>
        <v>212161950</v>
      </c>
      <c r="J158" s="4" cm="1">
        <f t="array" ref="J158">_xll.SNL.Clients.Office.Excel.Functions.SPG($A158, "IQ_AVG_DILUT_SHARES_OUT", J$3)</f>
        <v>211814722</v>
      </c>
      <c r="K158" s="4" cm="1">
        <f t="array" ref="K158">_xll.SNL.Clients.Office.Excel.Functions.SPG($A158, "IQ_AVG_DILUT_SHARES_OUT", K$3)</f>
        <v>212439150</v>
      </c>
      <c r="L158" s="4" cm="1">
        <f t="array" ref="L158">_xll.SNL.Clients.Office.Excel.Functions.SPG($A158, "IQ_AVG_DILUT_SHARES_OUT", L$3)</f>
        <v>213657373</v>
      </c>
      <c r="M158" s="4" cm="1">
        <f t="array" ref="M158">_xll.SNL.Clients.Office.Excel.Functions.SPG($A158, "IQ_AVG_DILUT_SHARES_OUT", M$3)</f>
        <v>213520706</v>
      </c>
      <c r="N158" s="4" cm="1">
        <f t="array" ref="N158">_xll.SNL.Clients.Office.Excel.Functions.SPG($A158, "IQ_AVG_DILUT_SHARES_OUT", N$3)</f>
        <v>213150818</v>
      </c>
      <c r="O158" s="4" cm="1">
        <f t="array" ref="O158">_xll.SNL.Clients.Office.Excel.Functions.SPG($A158, "IQ_AVG_DILUT_SHARES_OUT", O$3)</f>
        <v>212323852</v>
      </c>
      <c r="P158" s="4" cm="1">
        <f t="array" ref="P158">_xll.SNL.Clients.Office.Excel.Functions.SPG($A158, "IQ_AVG_DILUT_SHARES_OUT", P$3)</f>
        <v>212256590</v>
      </c>
      <c r="Q158" s="4" cm="1">
        <f t="array" ref="Q158">_xll.SNL.Clients.Office.Excel.Functions.SPG($A158, "IQ_AVG_DILUT_SHARES_OUT", Q$3)</f>
        <v>211966308</v>
      </c>
      <c r="R158" s="4" cm="1">
        <f t="array" ref="R158">_xll.SNL.Clients.Office.Excel.Functions.SPG($A158, "IQ_AVG_DILUT_SHARES_OUT", R$3)</f>
        <v>211671581</v>
      </c>
      <c r="S158" s="4" cm="1">
        <f t="array" ref="S158">_xll.SNL.Clients.Office.Excel.Functions.SPG($A158, "IQ_AVG_DILUT_SHARES_OUT", S$3)</f>
        <v>203684881</v>
      </c>
      <c r="T158" s="4" cm="1">
        <f t="array" ref="T158">_xll.SNL.Clients.Office.Excel.Functions.SPG($A158, "IQ_AVG_DILUT_SHARES_OUT", T$3)</f>
        <v>200978327</v>
      </c>
      <c r="U158" s="4" cm="1">
        <f t="array" ref="U158">_xll.SNL.Clients.Office.Excel.Functions.SPG($A158, "IQ_AVG_DILUT_SHARES_OUT", U$3)</f>
        <v>200797317</v>
      </c>
      <c r="V158" s="4" cm="1">
        <f t="array" ref="V158">_xll.SNL.Clients.Office.Excel.Functions.SPG($A158, "IQ_AVG_DILUT_SHARES_OUT", V$3)</f>
        <v>201207835</v>
      </c>
      <c r="W158" s="4" cm="1">
        <f t="array" ref="W158">_xll.SNL.Clients.Office.Excel.Functions.SPG($A158, "IQ_AVG_DILUT_SHARES_OUT", W$3)</f>
        <v>202269377</v>
      </c>
      <c r="X158" s="4" cm="1">
        <f t="array" ref="X158">_xll.SNL.Clients.Office.Excel.Functions.SPG($A158, "IQ_AVG_DILUT_SHARES_OUT", X$3)</f>
        <v>201992289</v>
      </c>
      <c r="Y158" s="4" cm="1">
        <f t="array" ref="Y158">_xll.SNL.Clients.Office.Excel.Functions.SPG($A158, "IQ_AVG_DILUT_SHARES_OUT", Y$3)</f>
        <v>202900639</v>
      </c>
      <c r="Z158" s="4" cm="1">
        <f t="array" ref="Z158">_xll.SNL.Clients.Office.Excel.Functions.SPG($A158, "IQ_AVG_DILUT_SHARES_OUT", Z$3)</f>
        <v>203537829</v>
      </c>
    </row>
    <row r="159" spans="1:26" x14ac:dyDescent="0.3">
      <c r="A159" s="11" t="s">
        <v>1187</v>
      </c>
      <c r="B159" s="4" cm="1">
        <f t="array" ref="B159">_xll.SNL.Clients.Office.Excel.Functions.SPG($A159, "IQ_AVG_DILUT_SHARES_OUT", B$3)</f>
        <v>37520000</v>
      </c>
      <c r="C159" s="4" cm="1">
        <f t="array" ref="C159">_xll.SNL.Clients.Office.Excel.Functions.SPG($A159, "IQ_AVG_DILUT_SHARES_OUT", C$3)</f>
        <v>37483000</v>
      </c>
      <c r="D159" s="4" cm="1">
        <f t="array" ref="D159">_xll.SNL.Clients.Office.Excel.Functions.SPG($A159, "IQ_AVG_DILUT_SHARES_OUT", D$3)</f>
        <v>37134000</v>
      </c>
      <c r="E159" s="4" cm="1">
        <f t="array" ref="E159">_xll.SNL.Clients.Office.Excel.Functions.SPG($A159, "IQ_AVG_DILUT_SHARES_OUT", E$3)</f>
        <v>37026000</v>
      </c>
      <c r="F159" s="4" cm="1">
        <f t="array" ref="F159">_xll.SNL.Clients.Office.Excel.Functions.SPG($A159, "IQ_AVG_DILUT_SHARES_OUT", F$3)</f>
        <v>36974000</v>
      </c>
      <c r="G159" s="4" cm="1">
        <f t="array" ref="G159">_xll.SNL.Clients.Office.Excel.Functions.SPG($A159, "IQ_AVG_DILUT_SHARES_OUT", G$3)</f>
        <v>36129000</v>
      </c>
      <c r="H159" s="4" cm="1">
        <f t="array" ref="H159">_xll.SNL.Clients.Office.Excel.Functions.SPG($A159, "IQ_AVG_DILUT_SHARES_OUT", H$3)</f>
        <v>36931000</v>
      </c>
      <c r="I159" s="4" cm="1">
        <f t="array" ref="I159">_xll.SNL.Clients.Office.Excel.Functions.SPG($A159, "IQ_AVG_DILUT_SHARES_OUT", I$3)</f>
        <v>36817000</v>
      </c>
      <c r="J159" s="4" cm="1">
        <f t="array" ref="J159">_xll.SNL.Clients.Office.Excel.Functions.SPG($A159, "IQ_AVG_DILUT_SHARES_OUT", J$3)</f>
        <v>36730000</v>
      </c>
      <c r="K159" s="4" cm="1">
        <f t="array" ref="K159">_xll.SNL.Clients.Office.Excel.Functions.SPG($A159, "IQ_AVG_DILUT_SHARES_OUT", K$3)</f>
        <v>36859000</v>
      </c>
      <c r="L159" s="4" cm="1">
        <f t="array" ref="L159">_xll.SNL.Clients.Office.Excel.Functions.SPG($A159, "IQ_AVG_DILUT_SHARES_OUT", L$3)</f>
        <v>36455000</v>
      </c>
      <c r="M159" s="4" cm="1">
        <f t="array" ref="M159">_xll.SNL.Clients.Office.Excel.Functions.SPG($A159, "IQ_AVG_DILUT_SHARES_OUT", M$3)</f>
        <v>35740000</v>
      </c>
      <c r="N159" s="4" cm="1">
        <f t="array" ref="N159">_xll.SNL.Clients.Office.Excel.Functions.SPG($A159, "IQ_AVG_DILUT_SHARES_OUT", N$3)</f>
        <v>35608000</v>
      </c>
      <c r="O159" s="4" cm="1">
        <f t="array" ref="O159">_xll.SNL.Clients.Office.Excel.Functions.SPG($A159, "IQ_AVG_DILUT_SHARES_OUT", O$3)</f>
        <v>35767000</v>
      </c>
      <c r="P159" s="4" cm="1">
        <f t="array" ref="P159">_xll.SNL.Clients.Office.Excel.Functions.SPG($A159, "IQ_AVG_DILUT_SHARES_OUT", P$3)</f>
        <v>35421000</v>
      </c>
      <c r="Q159" s="4" cm="1">
        <f t="array" ref="Q159">_xll.SNL.Clients.Office.Excel.Functions.SPG($A159, "IQ_AVG_DILUT_SHARES_OUT", Q$3)</f>
        <v>35148000</v>
      </c>
      <c r="R159" s="4" cm="1">
        <f t="array" ref="R159">_xll.SNL.Clients.Office.Excel.Functions.SPG($A159, "IQ_AVG_DILUT_SHARES_OUT", R$3)</f>
        <v>32223000</v>
      </c>
      <c r="S159" s="4" cm="1">
        <f t="array" ref="S159">_xll.SNL.Clients.Office.Excel.Functions.SPG($A159, "IQ_AVG_DILUT_SHARES_OUT", S$3)</f>
        <v>29374000</v>
      </c>
      <c r="T159" s="4" cm="1">
        <f t="array" ref="T159">_xll.SNL.Clients.Office.Excel.Functions.SPG($A159, "IQ_AVG_DILUT_SHARES_OUT", T$3)</f>
        <v>29678000</v>
      </c>
      <c r="U159" s="4" cm="1">
        <f t="array" ref="U159">_xll.SNL.Clients.Office.Excel.Functions.SPG($A159, "IQ_AVG_DILUT_SHARES_OUT", U$3)</f>
        <v>29187000</v>
      </c>
      <c r="V159" s="4" cm="1">
        <f t="array" ref="V159">_xll.SNL.Clients.Office.Excel.Functions.SPG($A159, "IQ_AVG_DILUT_SHARES_OUT", V$3)</f>
        <v>29486000</v>
      </c>
      <c r="W159" s="4" cm="1">
        <f t="array" ref="W159">_xll.SNL.Clients.Office.Excel.Functions.SPG($A159, "IQ_AVG_DILUT_SHARES_OUT", W$3)</f>
        <v>29614000</v>
      </c>
      <c r="X159" s="4" cm="1">
        <f t="array" ref="X159">_xll.SNL.Clients.Office.Excel.Functions.SPG($A159, "IQ_AVG_DILUT_SHARES_OUT", X$3)</f>
        <v>28916000</v>
      </c>
      <c r="Y159" s="4" cm="1">
        <f t="array" ref="Y159">_xll.SNL.Clients.Office.Excel.Functions.SPG($A159, "IQ_AVG_DILUT_SHARES_OUT", Y$3)</f>
        <v>28589000</v>
      </c>
      <c r="Z159" s="4" cm="1">
        <f t="array" ref="Z159">_xll.SNL.Clients.Office.Excel.Functions.SPG($A159, "IQ_AVG_DILUT_SHARES_OUT", Z$3)</f>
        <v>28438000</v>
      </c>
    </row>
    <row r="160" spans="1:26" x14ac:dyDescent="0.3">
      <c r="A160" s="11" t="s">
        <v>1188</v>
      </c>
      <c r="B160" s="4" cm="1">
        <f t="array" ref="B160">_xll.SNL.Clients.Office.Excel.Functions.SPG($A160, "IQ_AVG_DILUT_SHARES_OUT", B$3)</f>
        <v>102322000</v>
      </c>
      <c r="C160" s="4" cm="1">
        <f t="array" ref="C160">_xll.SNL.Clients.Office.Excel.Functions.SPG($A160, "IQ_AVG_DILUT_SHARES_OUT", C$3)</f>
        <v>94404000</v>
      </c>
      <c r="D160" s="4" cm="1">
        <f t="array" ref="D160">_xll.SNL.Clients.Office.Excel.Functions.SPG($A160, "IQ_AVG_DILUT_SHARES_OUT", D$3)</f>
        <v>102591000</v>
      </c>
      <c r="E160" s="4" cm="1">
        <f t="array" ref="E160">_xll.SNL.Clients.Office.Excel.Functions.SPG($A160, "IQ_AVG_DILUT_SHARES_OUT", E$3)</f>
        <v>93832000</v>
      </c>
      <c r="F160" s="4" cm="1">
        <f t="array" ref="F160">_xll.SNL.Clients.Office.Excel.Functions.SPG($A160, "IQ_AVG_DILUT_SHARES_OUT", F$3)</f>
        <v>93787000</v>
      </c>
      <c r="G160" s="4" cm="1">
        <f t="array" ref="G160">_xll.SNL.Clients.Office.Excel.Functions.SPG($A160, "IQ_AVG_DILUT_SHARES_OUT", G$3)</f>
        <v>92028000</v>
      </c>
      <c r="H160" s="4" cm="1">
        <f t="array" ref="H160">_xll.SNL.Clients.Office.Excel.Functions.SPG($A160, "IQ_AVG_DILUT_SHARES_OUT", H$3)</f>
        <v>102674000</v>
      </c>
      <c r="I160" s="4" cm="1">
        <f t="array" ref="I160">_xll.SNL.Clients.Office.Excel.Functions.SPG($A160, "IQ_AVG_DILUT_SHARES_OUT", I$3)</f>
        <v>96247000</v>
      </c>
      <c r="J160" s="4" cm="1">
        <f t="array" ref="J160">_xll.SNL.Clients.Office.Excel.Functions.SPG($A160, "IQ_AVG_DILUT_SHARES_OUT", J$3)</f>
        <v>95565000</v>
      </c>
      <c r="K160" s="4" cm="1">
        <f t="array" ref="K160">_xll.SNL.Clients.Office.Excel.Functions.SPG($A160, "IQ_AVG_DILUT_SHARES_OUT", K$3)</f>
        <v>96481000</v>
      </c>
      <c r="L160" s="4" cm="1">
        <f t="array" ref="L160">_xll.SNL.Clients.Office.Excel.Functions.SPG($A160, "IQ_AVG_DILUT_SHARES_OUT", L$3)</f>
        <v>104931000</v>
      </c>
      <c r="M160" s="4" cm="1">
        <f t="array" ref="M160">_xll.SNL.Clients.Office.Excel.Functions.SPG($A160, "IQ_AVG_DILUT_SHARES_OUT", M$3)</f>
        <v>102502000</v>
      </c>
      <c r="N160" s="4" cm="1">
        <f t="array" ref="N160">_xll.SNL.Clients.Office.Excel.Functions.SPG($A160, "IQ_AVG_DILUT_SHARES_OUT", N$3)</f>
        <v>106980000</v>
      </c>
      <c r="O160" s="4" cm="1">
        <f t="array" ref="O160">_xll.SNL.Clients.Office.Excel.Functions.SPG($A160, "IQ_AVG_DILUT_SHARES_OUT", O$3)</f>
        <v>107942000</v>
      </c>
      <c r="P160" s="4" cm="1">
        <f t="array" ref="P160">_xll.SNL.Clients.Office.Excel.Functions.SPG($A160, "IQ_AVG_DILUT_SHARES_OUT", P$3)</f>
        <v>107955000</v>
      </c>
      <c r="Q160" s="4" cm="1">
        <f t="array" ref="Q160">_xll.SNL.Clients.Office.Excel.Functions.SPG($A160, "IQ_AVG_DILUT_SHARES_OUT", Q$3)</f>
        <v>106765000</v>
      </c>
      <c r="R160" s="4" cm="1">
        <f t="array" ref="R160">_xll.SNL.Clients.Office.Excel.Functions.SPG($A160, "IQ_AVG_DILUT_SHARES_OUT", R$3)</f>
        <v>49432000</v>
      </c>
      <c r="S160" s="4" cm="1">
        <f t="array" ref="S160">_xll.SNL.Clients.Office.Excel.Functions.SPG($A160, "IQ_AVG_DILUT_SHARES_OUT", S$3)</f>
        <v>43041000</v>
      </c>
      <c r="T160" s="4" cm="1">
        <f t="array" ref="T160">_xll.SNL.Clients.Office.Excel.Functions.SPG($A160, "IQ_AVG_DILUT_SHARES_OUT", T$3)</f>
        <v>42215000</v>
      </c>
      <c r="U160" s="4" cm="1">
        <f t="array" ref="U160">_xll.SNL.Clients.Office.Excel.Functions.SPG($A160, "IQ_AVG_DILUT_SHARES_OUT", U$3)</f>
        <v>41420000</v>
      </c>
      <c r="V160" s="4" cm="1">
        <f t="array" ref="V160">_xll.SNL.Clients.Office.Excel.Functions.SPG($A160, "IQ_AVG_DILUT_SHARES_OUT", V$3)</f>
        <v>39945000</v>
      </c>
      <c r="W160" s="4" t="str" cm="1">
        <f t="array" ref="W160">_xll.SNL.Clients.Office.Excel.Functions.SPG($A160, "IQ_AVG_DILUT_SHARES_OUT", W$3)</f>
        <v>NA</v>
      </c>
      <c r="X160" s="4" t="str" cm="1">
        <f t="array" ref="X160">_xll.SNL.Clients.Office.Excel.Functions.SPG($A160, "IQ_AVG_DILUT_SHARES_OUT", X$3)</f>
        <v>NA</v>
      </c>
      <c r="Y160" s="4" t="str" cm="1">
        <f t="array" ref="Y160">_xll.SNL.Clients.Office.Excel.Functions.SPG($A160, "IQ_AVG_DILUT_SHARES_OUT", Y$3)</f>
        <v>NA</v>
      </c>
      <c r="Z160" s="4" t="str" cm="1">
        <f t="array" ref="Z160">_xll.SNL.Clients.Office.Excel.Functions.SPG($A160, "IQ_AVG_DILUT_SHARES_OUT", Z$3)</f>
        <v>NA</v>
      </c>
    </row>
    <row r="161" spans="1:26" x14ac:dyDescent="0.3">
      <c r="A161" s="11" t="s">
        <v>1189</v>
      </c>
      <c r="B161" s="4" cm="1">
        <f t="array" ref="B161">_xll.SNL.Clients.Office.Excel.Functions.SPG($A161, "IQ_AVG_DILUT_SHARES_OUT", B$3)</f>
        <v>42948690</v>
      </c>
      <c r="C161" s="4" cm="1">
        <f t="array" ref="C161">_xll.SNL.Clients.Office.Excel.Functions.SPG($A161, "IQ_AVG_DILUT_SHARES_OUT", C$3)</f>
        <v>41174074</v>
      </c>
      <c r="D161" s="4" cm="1">
        <f t="array" ref="D161">_xll.SNL.Clients.Office.Excel.Functions.SPG($A161, "IQ_AVG_DILUT_SHARES_OUT", D$3)</f>
        <v>38366619</v>
      </c>
      <c r="E161" s="4" cm="1">
        <f t="array" ref="E161">_xll.SNL.Clients.Office.Excel.Functions.SPG($A161, "IQ_AVG_DILUT_SHARES_OUT", E$3)</f>
        <v>38329485</v>
      </c>
      <c r="F161" s="4" cm="1">
        <f t="array" ref="F161">_xll.SNL.Clients.Office.Excel.Functions.SPG($A161, "IQ_AVG_DILUT_SHARES_OUT", F$3)</f>
        <v>38255558</v>
      </c>
      <c r="G161" s="4" cm="1">
        <f t="array" ref="G161">_xll.SNL.Clients.Office.Excel.Functions.SPG($A161, "IQ_AVG_DILUT_SHARES_OUT", G$3)</f>
        <v>39154054</v>
      </c>
      <c r="H161" s="4" cm="1">
        <f t="array" ref="H161">_xll.SNL.Clients.Office.Excel.Functions.SPG($A161, "IQ_AVG_DILUT_SHARES_OUT", H$3)</f>
        <v>38203961</v>
      </c>
      <c r="I161" s="4" cm="1">
        <f t="array" ref="I161">_xll.SNL.Clients.Office.Excel.Functions.SPG($A161, "IQ_AVG_DILUT_SHARES_OUT", I$3)</f>
        <v>38175993</v>
      </c>
      <c r="J161" s="4" cm="1">
        <f t="array" ref="J161">_xll.SNL.Clients.Office.Excel.Functions.SPG($A161, "IQ_AVG_DILUT_SHARES_OUT", J$3)</f>
        <v>38151465</v>
      </c>
      <c r="K161" s="4" cm="1">
        <f t="array" ref="K161">_xll.SNL.Clients.Office.Excel.Functions.SPG($A161, "IQ_AVG_DILUT_SHARES_OUT", K$3)</f>
        <v>38624242</v>
      </c>
      <c r="L161" s="4" cm="1">
        <f t="array" ref="L161">_xll.SNL.Clients.Office.Excel.Functions.SPG($A161, "IQ_AVG_DILUT_SHARES_OUT", L$3)</f>
        <v>38165681</v>
      </c>
      <c r="M161" s="4" cm="1">
        <f t="array" ref="M161">_xll.SNL.Clients.Office.Excel.Functions.SPG($A161, "IQ_AVG_DILUT_SHARES_OUT", M$3)</f>
        <v>38631683</v>
      </c>
      <c r="N161" s="4" cm="1">
        <f t="array" ref="N161">_xll.SNL.Clients.Office.Excel.Functions.SPG($A161, "IQ_AVG_DILUT_SHARES_OUT", N$3)</f>
        <v>39251248</v>
      </c>
      <c r="O161" s="4" cm="1">
        <f t="array" ref="O161">_xll.SNL.Clients.Office.Excel.Functions.SPG($A161, "IQ_AVG_DILUT_SHARES_OUT", O$3)</f>
        <v>40404819</v>
      </c>
      <c r="P161" s="4" cm="1">
        <f t="array" ref="P161">_xll.SNL.Clients.Office.Excel.Functions.SPG($A161, "IQ_AVG_DILUT_SHARES_OUT", P$3)</f>
        <v>40426161</v>
      </c>
      <c r="Q161" s="4" cm="1">
        <f t="array" ref="Q161">_xll.SNL.Clients.Office.Excel.Functions.SPG($A161, "IQ_AVG_DILUT_SHARES_OUT", Q$3)</f>
        <v>40981585</v>
      </c>
      <c r="R161" s="4" cm="1">
        <f t="array" ref="R161">_xll.SNL.Clients.Office.Excel.Functions.SPG($A161, "IQ_AVG_DILUT_SHARES_OUT", R$3)</f>
        <v>34262005</v>
      </c>
      <c r="S161" s="4" cm="1">
        <f t="array" ref="S161">_xll.SNL.Clients.Office.Excel.Functions.SPG($A161, "IQ_AVG_DILUT_SHARES_OUT", S$3)</f>
        <v>21181554</v>
      </c>
      <c r="T161" s="4" cm="1">
        <f t="array" ref="T161">_xll.SNL.Clients.Office.Excel.Functions.SPG($A161, "IQ_AVG_DILUT_SHARES_OUT", T$3)</f>
        <v>21324187</v>
      </c>
      <c r="U161" s="4" cm="1">
        <f t="array" ref="U161">_xll.SNL.Clients.Office.Excel.Functions.SPG($A161, "IQ_AVG_DILUT_SHARES_OUT", U$3)</f>
        <v>21541916</v>
      </c>
      <c r="V161" s="4" cm="1">
        <f t="array" ref="V161">_xll.SNL.Clients.Office.Excel.Functions.SPG($A161, "IQ_AVG_DILUT_SHARES_OUT", V$3)</f>
        <v>22476572</v>
      </c>
      <c r="W161" s="4" cm="1">
        <f t="array" ref="W161">_xll.SNL.Clients.Office.Excel.Functions.SPG($A161, "IQ_AVG_DILUT_SHARES_OUT", W$3)</f>
        <v>23047543</v>
      </c>
      <c r="X161" s="4" cm="1">
        <f t="array" ref="X161">_xll.SNL.Clients.Office.Excel.Functions.SPG($A161, "IQ_AVG_DILUT_SHARES_OUT", X$3)</f>
        <v>23178611</v>
      </c>
      <c r="Y161" s="4" cm="1">
        <f t="array" ref="Y161">_xll.SNL.Clients.Office.Excel.Functions.SPG($A161, "IQ_AVG_DILUT_SHARES_OUT", Y$3)</f>
        <v>23240124</v>
      </c>
      <c r="Z161" s="4" cm="1">
        <f t="array" ref="Z161">_xll.SNL.Clients.Office.Excel.Functions.SPG($A161, "IQ_AVG_DILUT_SHARES_OUT", Z$3)</f>
        <v>23313041</v>
      </c>
    </row>
    <row r="162" spans="1:26" x14ac:dyDescent="0.3">
      <c r="A162" s="11" t="s">
        <v>1190</v>
      </c>
      <c r="B162" s="4" cm="1">
        <f t="array" ref="B162">_xll.SNL.Clients.Office.Excel.Functions.SPG($A162, "IQ_AVG_DILUT_SHARES_OUT", B$3)</f>
        <v>46370000</v>
      </c>
      <c r="C162" s="4" cm="1">
        <f t="array" ref="C162">_xll.SNL.Clients.Office.Excel.Functions.SPG($A162, "IQ_AVG_DILUT_SHARES_OUT", C$3)</f>
        <v>46397000</v>
      </c>
      <c r="D162" s="4" cm="1">
        <f t="array" ref="D162">_xll.SNL.Clients.Office.Excel.Functions.SPG($A162, "IQ_AVG_DILUT_SHARES_OUT", D$3)</f>
        <v>46442000</v>
      </c>
      <c r="E162" s="4" cm="1">
        <f t="array" ref="E162">_xll.SNL.Clients.Office.Excel.Functions.SPG($A162, "IQ_AVG_DILUT_SHARES_OUT", E$3)</f>
        <v>46324000</v>
      </c>
      <c r="F162" s="4" cm="1">
        <f t="array" ref="F162">_xll.SNL.Clients.Office.Excel.Functions.SPG($A162, "IQ_AVG_DILUT_SHARES_OUT", F$3)</f>
        <v>46285000</v>
      </c>
      <c r="G162" s="4" cm="1">
        <f t="array" ref="G162">_xll.SNL.Clients.Office.Excel.Functions.SPG($A162, "IQ_AVG_DILUT_SHARES_OUT", G$3)</f>
        <v>46245000</v>
      </c>
      <c r="H162" s="4" cm="1">
        <f t="array" ref="H162">_xll.SNL.Clients.Office.Excel.Functions.SPG($A162, "IQ_AVG_DILUT_SHARES_OUT", H$3)</f>
        <v>46320000</v>
      </c>
      <c r="I162" s="4" cm="1">
        <f t="array" ref="I162">_xll.SNL.Clients.Office.Excel.Functions.SPG($A162, "IQ_AVG_DILUT_SHARES_OUT", I$3)</f>
        <v>46243000</v>
      </c>
      <c r="J162" s="4" cm="1">
        <f t="array" ref="J162">_xll.SNL.Clients.Office.Excel.Functions.SPG($A162, "IQ_AVG_DILUT_SHARES_OUT", J$3)</f>
        <v>46161000</v>
      </c>
      <c r="K162" s="4" cm="1">
        <f t="array" ref="K162">_xll.SNL.Clients.Office.Excel.Functions.SPG($A162, "IQ_AVG_DILUT_SHARES_OUT", K$3)</f>
        <v>46111000</v>
      </c>
      <c r="L162" s="4" cm="1">
        <f t="array" ref="L162">_xll.SNL.Clients.Office.Excel.Functions.SPG($A162, "IQ_AVG_DILUT_SHARES_OUT", L$3)</f>
        <v>46014000</v>
      </c>
      <c r="M162" s="4" cm="1">
        <f t="array" ref="M162">_xll.SNL.Clients.Office.Excel.Functions.SPG($A162, "IQ_AVG_DILUT_SHARES_OUT", M$3)</f>
        <v>45841000</v>
      </c>
      <c r="N162" s="4" cm="1">
        <f t="array" ref="N162">_xll.SNL.Clients.Office.Excel.Functions.SPG($A162, "IQ_AVG_DILUT_SHARES_OUT", N$3)</f>
        <v>45844000</v>
      </c>
      <c r="O162" s="4" cm="1">
        <f t="array" ref="O162">_xll.SNL.Clients.Office.Excel.Functions.SPG($A162, "IQ_AVG_DILUT_SHARES_OUT", O$3)</f>
        <v>45942000</v>
      </c>
      <c r="P162" s="4" cm="1">
        <f t="array" ref="P162">_xll.SNL.Clients.Office.Excel.Functions.SPG($A162, "IQ_AVG_DILUT_SHARES_OUT", P$3)</f>
        <v>45642000</v>
      </c>
      <c r="Q162" s="4" cm="1">
        <f t="array" ref="Q162">_xll.SNL.Clients.Office.Excel.Functions.SPG($A162, "IQ_AVG_DILUT_SHARES_OUT", Q$3)</f>
        <v>45380000</v>
      </c>
      <c r="R162" s="4" cm="1">
        <f t="array" ref="R162">_xll.SNL.Clients.Office.Excel.Functions.SPG($A162, "IQ_AVG_DILUT_SHARES_OUT", R$3)</f>
        <v>45243000</v>
      </c>
      <c r="S162" s="4" cm="1">
        <f t="array" ref="S162">_xll.SNL.Clients.Office.Excel.Functions.SPG($A162, "IQ_AVG_DILUT_SHARES_OUT", S$3)</f>
        <v>50418000</v>
      </c>
      <c r="T162" s="4" cm="1">
        <f t="array" ref="T162">_xll.SNL.Clients.Office.Excel.Functions.SPG($A162, "IQ_AVG_DILUT_SHARES_OUT", T$3)</f>
        <v>52729000</v>
      </c>
      <c r="U162" s="4" cm="1">
        <f t="array" ref="U162">_xll.SNL.Clients.Office.Excel.Functions.SPG($A162, "IQ_AVG_DILUT_SHARES_OUT", U$3)</f>
        <v>52569000</v>
      </c>
      <c r="V162" s="4" cm="1">
        <f t="array" ref="V162">_xll.SNL.Clients.Office.Excel.Functions.SPG($A162, "IQ_AVG_DILUT_SHARES_OUT", V$3)</f>
        <v>52422000</v>
      </c>
      <c r="W162" s="4" cm="1">
        <f t="array" ref="W162">_xll.SNL.Clients.Office.Excel.Functions.SPG($A162, "IQ_AVG_DILUT_SHARES_OUT", W$3)</f>
        <v>52144000</v>
      </c>
      <c r="X162" s="4" cm="1">
        <f t="array" ref="X162">_xll.SNL.Clients.Office.Excel.Functions.SPG($A162, "IQ_AVG_DILUT_SHARES_OUT", X$3)</f>
        <v>51869000</v>
      </c>
      <c r="Y162" s="4" cm="1">
        <f t="array" ref="Y162">_xll.SNL.Clients.Office.Excel.Functions.SPG($A162, "IQ_AVG_DILUT_SHARES_OUT", Y$3)</f>
        <v>51620000</v>
      </c>
      <c r="Z162" s="4" cm="1">
        <f t="array" ref="Z162">_xll.SNL.Clients.Office.Excel.Functions.SPG($A162, "IQ_AVG_DILUT_SHARES_OUT", Z$3)</f>
        <v>51462000</v>
      </c>
    </row>
    <row r="163" spans="1:26" x14ac:dyDescent="0.3">
      <c r="A163" s="11" t="s">
        <v>1191</v>
      </c>
      <c r="B163" s="4" cm="1">
        <f t="array" ref="B163">_xll.SNL.Clients.Office.Excel.Functions.SPG($A163, "IQ_AVG_DILUT_SHARES_OUT", B$3)</f>
        <v>106743989</v>
      </c>
      <c r="C163" s="4" cm="1">
        <f t="array" ref="C163">_xll.SNL.Clients.Office.Excel.Functions.SPG($A163, "IQ_AVG_DILUT_SHARES_OUT", C$3)</f>
        <v>107000000</v>
      </c>
      <c r="D163" s="4" cm="1">
        <f t="array" ref="D163">_xll.SNL.Clients.Office.Excel.Functions.SPG($A163, "IQ_AVG_DILUT_SHARES_OUT", D$3)</f>
        <v>107008054</v>
      </c>
      <c r="E163" s="4" cm="1">
        <f t="array" ref="E163">_xll.SNL.Clients.Office.Excel.Functions.SPG($A163, "IQ_AVG_DILUT_SHARES_OUT", E$3)</f>
        <v>107622804</v>
      </c>
      <c r="F163" s="4" cm="1">
        <f t="array" ref="F163">_xll.SNL.Clients.Office.Excel.Functions.SPG($A163, "IQ_AVG_DILUT_SHARES_OUT", F$3)</f>
        <v>107347721</v>
      </c>
      <c r="G163" s="4" cm="1">
        <f t="array" ref="G163">_xll.SNL.Clients.Office.Excel.Functions.SPG($A163, "IQ_AVG_DILUT_SHARES_OUT", G$3)</f>
        <v>107000000</v>
      </c>
      <c r="H163" s="4" cm="1">
        <f t="array" ref="H163">_xll.SNL.Clients.Office.Excel.Functions.SPG($A163, "IQ_AVG_DILUT_SHARES_OUT", H$3)</f>
        <v>108118319</v>
      </c>
      <c r="I163" s="4" cm="1">
        <f t="array" ref="I163">_xll.SNL.Clients.Office.Excel.Functions.SPG($A163, "IQ_AVG_DILUT_SHARES_OUT", I$3)</f>
        <v>108127511</v>
      </c>
      <c r="J163" s="4" cm="1">
        <f t="array" ref="J163">_xll.SNL.Clients.Office.Excel.Functions.SPG($A163, "IQ_AVG_DILUT_SHARES_OUT", J$3)</f>
        <v>111216856</v>
      </c>
      <c r="K163" s="4" cm="1">
        <f t="array" ref="K163">_xll.SNL.Clients.Office.Excel.Functions.SPG($A163, "IQ_AVG_DILUT_SHARES_OUT", K$3)</f>
        <v>111000000</v>
      </c>
      <c r="L163" s="4" cm="1">
        <f t="array" ref="L163">_xll.SNL.Clients.Office.Excel.Functions.SPG($A163, "IQ_AVG_DILUT_SHARES_OUT", L$3)</f>
        <v>111432779</v>
      </c>
      <c r="M163" s="4" cm="1">
        <f t="array" ref="M163">_xll.SNL.Clients.Office.Excel.Functions.SPG($A163, "IQ_AVG_DILUT_SHARES_OUT", M$3)</f>
        <v>111074333</v>
      </c>
      <c r="N163" s="4" cm="1">
        <f t="array" ref="N163">_xll.SNL.Clients.Office.Excel.Functions.SPG($A163, "IQ_AVG_DILUT_SHARES_OUT", N$3)</f>
        <v>110822517</v>
      </c>
      <c r="O163" s="4" cm="1">
        <f t="array" ref="O163">_xll.SNL.Clients.Office.Excel.Functions.SPG($A163, "IQ_AVG_DILUT_SHARES_OUT", O$3)</f>
        <v>111000000</v>
      </c>
      <c r="P163" s="4" cm="1">
        <f t="array" ref="P163">_xll.SNL.Clients.Office.Excel.Functions.SPG($A163, "IQ_AVG_DILUT_SHARES_OUT", P$3)</f>
        <v>110630688</v>
      </c>
      <c r="Q163" s="4" cm="1">
        <f t="array" ref="Q163">_xll.SNL.Clients.Office.Excel.Functions.SPG($A163, "IQ_AVG_DILUT_SHARES_OUT", Q$3)</f>
        <v>110419322</v>
      </c>
      <c r="R163" s="4" cm="1">
        <f t="array" ref="R163">_xll.SNL.Clients.Office.Excel.Functions.SPG($A163, "IQ_AVG_DILUT_SHARES_OUT", R$3)</f>
        <v>110071365</v>
      </c>
      <c r="S163" s="4" cm="1">
        <f t="array" ref="S163">_xll.SNL.Clients.Office.Excel.Functions.SPG($A163, "IQ_AVG_DILUT_SHARES_OUT", S$3)</f>
        <v>110000000</v>
      </c>
      <c r="T163" s="4" cm="1">
        <f t="array" ref="T163">_xll.SNL.Clients.Office.Excel.Functions.SPG($A163, "IQ_AVG_DILUT_SHARES_OUT", T$3)</f>
        <v>109379627</v>
      </c>
      <c r="U163" s="4" cm="1">
        <f t="array" ref="U163">_xll.SNL.Clients.Office.Excel.Functions.SPG($A163, "IQ_AVG_DILUT_SHARES_OUT", U$3)</f>
        <v>109337545</v>
      </c>
      <c r="V163" s="4" cm="1">
        <f t="array" ref="V163">_xll.SNL.Clients.Office.Excel.Functions.SPG($A163, "IQ_AVG_DILUT_SHARES_OUT", V$3)</f>
        <v>109251892</v>
      </c>
      <c r="W163" s="4" cm="1">
        <f t="array" ref="W163">_xll.SNL.Clients.Office.Excel.Functions.SPG($A163, "IQ_AVG_DILUT_SHARES_OUT", W$3)</f>
        <v>109000000</v>
      </c>
      <c r="X163" s="4" cm="1">
        <f t="array" ref="X163">_xll.SNL.Clients.Office.Excel.Functions.SPG($A163, "IQ_AVG_DILUT_SHARES_OUT", X$3)</f>
        <v>109134331</v>
      </c>
      <c r="Y163" s="4" cm="1">
        <f t="array" ref="Y163">_xll.SNL.Clients.Office.Excel.Functions.SPG($A163, "IQ_AVG_DILUT_SHARES_OUT", Y$3)</f>
        <v>109311725</v>
      </c>
      <c r="Z163" s="4" cm="1">
        <f t="array" ref="Z163">_xll.SNL.Clients.Office.Excel.Functions.SPG($A163, "IQ_AVG_DILUT_SHARES_OUT", Z$3)</f>
        <v>109060795</v>
      </c>
    </row>
    <row r="164" spans="1:26" x14ac:dyDescent="0.3">
      <c r="A164" s="11" t="s">
        <v>1192</v>
      </c>
      <c r="B164" s="4" cm="1">
        <f t="array" ref="B164">_xll.SNL.Clients.Office.Excel.Functions.SPG($A164, "IQ_AVG_DILUT_SHARES_OUT", B$3)</f>
        <v>29500000</v>
      </c>
      <c r="C164" s="4" cm="1">
        <f t="array" ref="C164">_xll.SNL.Clients.Office.Excel.Functions.SPG($A164, "IQ_AVG_DILUT_SHARES_OUT", C$3)</f>
        <v>29900000</v>
      </c>
      <c r="D164" s="4" cm="1">
        <f t="array" ref="D164">_xll.SNL.Clients.Office.Excel.Functions.SPG($A164, "IQ_AVG_DILUT_SHARES_OUT", D$3)</f>
        <v>29900000</v>
      </c>
      <c r="E164" s="4" cm="1">
        <f t="array" ref="E164">_xll.SNL.Clients.Office.Excel.Functions.SPG($A164, "IQ_AVG_DILUT_SHARES_OUT", E$3)</f>
        <v>30000000</v>
      </c>
      <c r="F164" s="4" cm="1">
        <f t="array" ref="F164">_xll.SNL.Clients.Office.Excel.Functions.SPG($A164, "IQ_AVG_DILUT_SHARES_OUT", F$3)</f>
        <v>30500000</v>
      </c>
      <c r="G164" s="4" cm="1">
        <f t="array" ref="G164">_xll.SNL.Clients.Office.Excel.Functions.SPG($A164, "IQ_AVG_DILUT_SHARES_OUT", G$3)</f>
        <v>30600000</v>
      </c>
      <c r="H164" s="4" cm="1">
        <f t="array" ref="H164">_xll.SNL.Clients.Office.Excel.Functions.SPG($A164, "IQ_AVG_DILUT_SHARES_OUT", H$3)</f>
        <v>30300000</v>
      </c>
      <c r="I164" s="4" cm="1">
        <f t="array" ref="I164">_xll.SNL.Clients.Office.Excel.Functions.SPG($A164, "IQ_AVG_DILUT_SHARES_OUT", I$3)</f>
        <v>30400000</v>
      </c>
      <c r="J164" s="4" cm="1">
        <f t="array" ref="J164">_xll.SNL.Clients.Office.Excel.Functions.SPG($A164, "IQ_AVG_DILUT_SHARES_OUT", J$3)</f>
        <v>30500000</v>
      </c>
      <c r="K164" s="4" cm="1">
        <f t="array" ref="K164">_xll.SNL.Clients.Office.Excel.Functions.SPG($A164, "IQ_AVG_DILUT_SHARES_OUT", K$3)</f>
        <v>30700000</v>
      </c>
      <c r="L164" s="4" cm="1">
        <f t="array" ref="L164">_xll.SNL.Clients.Office.Excel.Functions.SPG($A164, "IQ_AVG_DILUT_SHARES_OUT", L$3)</f>
        <v>30900000</v>
      </c>
      <c r="M164" s="4" cm="1">
        <f t="array" ref="M164">_xll.SNL.Clients.Office.Excel.Functions.SPG($A164, "IQ_AVG_DILUT_SHARES_OUT", M$3)</f>
        <v>32400000</v>
      </c>
      <c r="N164" s="4" cm="1">
        <f t="array" ref="N164">_xll.SNL.Clients.Office.Excel.Functions.SPG($A164, "IQ_AVG_DILUT_SHARES_OUT", N$3)</f>
        <v>34400000</v>
      </c>
      <c r="O164" s="4" cm="1">
        <f t="array" ref="O164">_xll.SNL.Clients.Office.Excel.Functions.SPG($A164, "IQ_AVG_DILUT_SHARES_OUT", O$3)</f>
        <v>35100000</v>
      </c>
      <c r="P164" s="4" cm="1">
        <f t="array" ref="P164">_xll.SNL.Clients.Office.Excel.Functions.SPG($A164, "IQ_AVG_DILUT_SHARES_OUT", P$3)</f>
        <v>34700000</v>
      </c>
      <c r="Q164" s="4" cm="1">
        <f t="array" ref="Q164">_xll.SNL.Clients.Office.Excel.Functions.SPG($A164, "IQ_AVG_DILUT_SHARES_OUT", Q$3)</f>
        <v>34500000</v>
      </c>
      <c r="R164" s="4" cm="1">
        <f t="array" ref="R164">_xll.SNL.Clients.Office.Excel.Functions.SPG($A164, "IQ_AVG_DILUT_SHARES_OUT", R$3)</f>
        <v>34500000</v>
      </c>
      <c r="S164" s="4" cm="1">
        <f t="array" ref="S164">_xll.SNL.Clients.Office.Excel.Functions.SPG($A164, "IQ_AVG_DILUT_SHARES_OUT", S$3)</f>
        <v>33500000</v>
      </c>
      <c r="T164" s="4" cm="1">
        <f t="array" ref="T164">_xll.SNL.Clients.Office.Excel.Functions.SPG($A164, "IQ_AVG_DILUT_SHARES_OUT", T$3)</f>
        <v>34200000</v>
      </c>
      <c r="U164" s="4" cm="1">
        <f t="array" ref="U164">_xll.SNL.Clients.Office.Excel.Functions.SPG($A164, "IQ_AVG_DILUT_SHARES_OUT", U$3)</f>
        <v>34000000</v>
      </c>
      <c r="V164" s="4" cm="1">
        <f t="array" ref="V164">_xll.SNL.Clients.Office.Excel.Functions.SPG($A164, "IQ_AVG_DILUT_SHARES_OUT", V$3)</f>
        <v>34300000</v>
      </c>
      <c r="W164" s="4" cm="1">
        <f t="array" ref="W164">_xll.SNL.Clients.Office.Excel.Functions.SPG($A164, "IQ_AVG_DILUT_SHARES_OUT", W$3)</f>
        <v>34400000</v>
      </c>
      <c r="X164" s="4" cm="1">
        <f t="array" ref="X164">_xll.SNL.Clients.Office.Excel.Functions.SPG($A164, "IQ_AVG_DILUT_SHARES_OUT", X$3)</f>
        <v>34300000</v>
      </c>
      <c r="Y164" s="4" cm="1">
        <f t="array" ref="Y164">_xll.SNL.Clients.Office.Excel.Functions.SPG($A164, "IQ_AVG_DILUT_SHARES_OUT", Y$3)</f>
        <v>34200000</v>
      </c>
      <c r="Z164" s="4" cm="1">
        <f t="array" ref="Z164">_xll.SNL.Clients.Office.Excel.Functions.SPG($A164, "IQ_AVG_DILUT_SHARES_OUT", Z$3)</f>
        <v>34000000</v>
      </c>
    </row>
    <row r="165" spans="1:26" x14ac:dyDescent="0.3">
      <c r="A165" s="11" t="s">
        <v>1193</v>
      </c>
      <c r="B165" s="4" t="str" cm="1">
        <f t="array" ref="B165">_xll.SNL.Clients.Office.Excel.Functions.SPG($A165, "IQ_AVG_DILUT_SHARES_OUT", B$3)</f>
        <v>NA</v>
      </c>
      <c r="C165" s="4" cm="1">
        <f t="array" ref="C165">_xll.SNL.Clients.Office.Excel.Functions.SPG($A165, "IQ_AVG_DILUT_SHARES_OUT", C$3)</f>
        <v>42595323</v>
      </c>
      <c r="D165" s="4" cm="1">
        <f t="array" ref="D165">_xll.SNL.Clients.Office.Excel.Functions.SPG($A165, "IQ_AVG_DILUT_SHARES_OUT", D$3)</f>
        <v>42600848</v>
      </c>
      <c r="E165" s="4" cm="1">
        <f t="array" ref="E165">_xll.SNL.Clients.Office.Excel.Functions.SPG($A165, "IQ_AVG_DILUT_SHARES_OUT", E$3)</f>
        <v>41115667</v>
      </c>
      <c r="F165" s="4" cm="1">
        <f t="array" ref="F165">_xll.SNL.Clients.Office.Excel.Functions.SPG($A165, "IQ_AVG_DILUT_SHARES_OUT", F$3)</f>
        <v>40428672</v>
      </c>
      <c r="G165" s="4" cm="1">
        <f t="array" ref="G165">_xll.SNL.Clients.Office.Excel.Functions.SPG($A165, "IQ_AVG_DILUT_SHARES_OUT", G$3)</f>
        <v>40507503</v>
      </c>
      <c r="H165" s="4" cm="1">
        <f t="array" ref="H165">_xll.SNL.Clients.Office.Excel.Functions.SPG($A165, "IQ_AVG_DILUT_SHARES_OUT", H$3)</f>
        <v>40405417</v>
      </c>
      <c r="I165" s="4" cm="1">
        <f t="array" ref="I165">_xll.SNL.Clients.Office.Excel.Functions.SPG($A165, "IQ_AVG_DILUT_SHARES_OUT", I$3)</f>
        <v>40378835</v>
      </c>
      <c r="J165" s="4" cm="1">
        <f t="array" ref="J165">_xll.SNL.Clients.Office.Excel.Functions.SPG($A165, "IQ_AVG_DILUT_SHARES_OUT", J$3)</f>
        <v>40222769</v>
      </c>
      <c r="K165" s="4" cm="1">
        <f t="array" ref="K165">_xll.SNL.Clients.Office.Excel.Functions.SPG($A165, "IQ_AVG_DILUT_SHARES_OUT", K$3)</f>
        <v>40254774</v>
      </c>
      <c r="L165" s="4" cm="1">
        <f t="array" ref="L165">_xll.SNL.Clients.Office.Excel.Functions.SPG($A165, "IQ_AVG_DILUT_SHARES_OUT", L$3)</f>
        <v>40159117</v>
      </c>
      <c r="M165" s="4" cm="1">
        <f t="array" ref="M165">_xll.SNL.Clients.Office.Excel.Functions.SPG($A165, "IQ_AVG_DILUT_SHARES_OUT", M$3)</f>
        <v>40124705</v>
      </c>
      <c r="N165" s="4" cm="1">
        <f t="array" ref="N165">_xll.SNL.Clients.Office.Excel.Functions.SPG($A165, "IQ_AVG_DILUT_SHARES_OUT", N$3)</f>
        <v>40208215</v>
      </c>
      <c r="O165" s="4" cm="1">
        <f t="array" ref="O165">_xll.SNL.Clients.Office.Excel.Functions.SPG($A165, "IQ_AVG_DILUT_SHARES_OUT", O$3)</f>
        <v>40025399</v>
      </c>
      <c r="P165" s="4" cm="1">
        <f t="array" ref="P165">_xll.SNL.Clients.Office.Excel.Functions.SPG($A165, "IQ_AVG_DILUT_SHARES_OUT", P$3)</f>
        <v>40114942</v>
      </c>
      <c r="Q165" s="4" cm="1">
        <f t="array" ref="Q165">_xll.SNL.Clients.Office.Excel.Functions.SPG($A165, "IQ_AVG_DILUT_SHARES_OUT", Q$3)</f>
        <v>41165138</v>
      </c>
      <c r="R165" s="4" cm="1">
        <f t="array" ref="R165">_xll.SNL.Clients.Office.Excel.Functions.SPG($A165, "IQ_AVG_DILUT_SHARES_OUT", R$3)</f>
        <v>47347778</v>
      </c>
      <c r="S165" s="4" cm="1">
        <f t="array" ref="S165">_xll.SNL.Clients.Office.Excel.Functions.SPG($A165, "IQ_AVG_DILUT_SHARES_OUT", S$3)</f>
        <v>50368392</v>
      </c>
      <c r="T165" s="4" cm="1">
        <f t="array" ref="T165">_xll.SNL.Clients.Office.Excel.Functions.SPG($A165, "IQ_AVG_DILUT_SHARES_OUT", T$3)</f>
        <v>50754507</v>
      </c>
      <c r="U165" s="4" cm="1">
        <f t="array" ref="U165">_xll.SNL.Clients.Office.Excel.Functions.SPG($A165, "IQ_AVG_DILUT_SHARES_OUT", U$3)</f>
        <v>50679449</v>
      </c>
      <c r="V165" s="4" cm="1">
        <f t="array" ref="V165">_xll.SNL.Clients.Office.Excel.Functions.SPG($A165, "IQ_AVG_DILUT_SHARES_OUT", V$3)</f>
        <v>52545341</v>
      </c>
      <c r="W165" s="4" cm="1">
        <f t="array" ref="W165">_xll.SNL.Clients.Office.Excel.Functions.SPG($A165, "IQ_AVG_DILUT_SHARES_OUT", W$3)</f>
        <v>54176748</v>
      </c>
      <c r="X165" s="4" cm="1">
        <f t="array" ref="X165">_xll.SNL.Clients.Office.Excel.Functions.SPG($A165, "IQ_AVG_DILUT_SHARES_OUT", X$3)</f>
        <v>54763634</v>
      </c>
      <c r="Y165" s="4" cm="1">
        <f t="array" ref="Y165">_xll.SNL.Clients.Office.Excel.Functions.SPG($A165, "IQ_AVG_DILUT_SHARES_OUT", Y$3)</f>
        <v>54881326</v>
      </c>
      <c r="Z165" s="4" cm="1">
        <f t="array" ref="Z165">_xll.SNL.Clients.Office.Excel.Functions.SPG($A165, "IQ_AVG_DILUT_SHARES_OUT", Z$3)</f>
        <v>55012327</v>
      </c>
    </row>
    <row r="166" spans="1:26" x14ac:dyDescent="0.3">
      <c r="A166" s="11" t="s">
        <v>1194</v>
      </c>
      <c r="B166" s="4" cm="1">
        <f t="array" ref="B166">_xll.SNL.Clients.Office.Excel.Functions.SPG($A166, "IQ_AVG_DILUT_SHARES_OUT", B$3)</f>
        <v>30810000</v>
      </c>
      <c r="C166" s="4" cm="1">
        <f t="array" ref="C166">_xll.SNL.Clients.Office.Excel.Functions.SPG($A166, "IQ_AVG_DILUT_SHARES_OUT", C$3)</f>
        <v>30778000</v>
      </c>
      <c r="D166" s="4" cm="1">
        <f t="array" ref="D166">_xll.SNL.Clients.Office.Excel.Functions.SPG($A166, "IQ_AVG_DILUT_SHARES_OUT", D$3)</f>
        <v>30739000</v>
      </c>
      <c r="E166" s="4" cm="1">
        <f t="array" ref="E166">_xll.SNL.Clients.Office.Excel.Functions.SPG($A166, "IQ_AVG_DILUT_SHARES_OUT", E$3)</f>
        <v>31071000</v>
      </c>
      <c r="F166" s="4" cm="1">
        <f t="array" ref="F166">_xll.SNL.Clients.Office.Excel.Functions.SPG($A166, "IQ_AVG_DILUT_SHARES_OUT", F$3)</f>
        <v>31250000</v>
      </c>
      <c r="G166" s="4" cm="1">
        <f t="array" ref="G166">_xll.SNL.Clients.Office.Excel.Functions.SPG($A166, "IQ_AVG_DILUT_SHARES_OUT", G$3)</f>
        <v>31511000</v>
      </c>
      <c r="H166" s="4" cm="1">
        <f t="array" ref="H166">_xll.SNL.Clients.Office.Excel.Functions.SPG($A166, "IQ_AVG_DILUT_SHARES_OUT", H$3)</f>
        <v>31555000</v>
      </c>
      <c r="I166" s="4" cm="1">
        <f t="array" ref="I166">_xll.SNL.Clients.Office.Excel.Functions.SPG($A166, "IQ_AVG_DILUT_SHARES_OUT", I$3)</f>
        <v>31528000</v>
      </c>
      <c r="J166" s="4" cm="1">
        <f t="array" ref="J166">_xll.SNL.Clients.Office.Excel.Functions.SPG($A166, "IQ_AVG_DILUT_SHARES_OUT", J$3)</f>
        <v>31537000</v>
      </c>
      <c r="K166" s="4" cm="1">
        <f t="array" ref="K166">_xll.SNL.Clients.Office.Excel.Functions.SPG($A166, "IQ_AVG_DILUT_SHARES_OUT", K$3)</f>
        <v>31494000</v>
      </c>
      <c r="L166" s="4" cm="1">
        <f t="array" ref="L166">_xll.SNL.Clients.Office.Excel.Functions.SPG($A166, "IQ_AVG_DILUT_SHARES_OUT", L$3)</f>
        <v>31545000</v>
      </c>
      <c r="M166" s="4" cm="1">
        <f t="array" ref="M166">_xll.SNL.Clients.Office.Excel.Functions.SPG($A166, "IQ_AVG_DILUT_SHARES_OUT", M$3)</f>
        <v>31535000</v>
      </c>
      <c r="N166" s="4" cm="1">
        <f t="array" ref="N166">_xll.SNL.Clients.Office.Excel.Functions.SPG($A166, "IQ_AVG_DILUT_SHARES_OUT", N$3)</f>
        <v>31601000</v>
      </c>
      <c r="O166" s="4" cm="1">
        <f t="array" ref="O166">_xll.SNL.Clients.Office.Excel.Functions.SPG($A166, "IQ_AVG_DILUT_SHARES_OUT", O$3)</f>
        <v>31726000</v>
      </c>
      <c r="P166" s="4" cm="1">
        <f t="array" ref="P166">_xll.SNL.Clients.Office.Excel.Functions.SPG($A166, "IQ_AVG_DILUT_SHARES_OUT", P$3)</f>
        <v>31842000</v>
      </c>
      <c r="Q166" s="4" cm="1">
        <f t="array" ref="Q166">_xll.SNL.Clients.Office.Excel.Functions.SPG($A166, "IQ_AVG_DILUT_SHARES_OUT", Q$3)</f>
        <v>32089000</v>
      </c>
      <c r="R166" s="4" cm="1">
        <f t="array" ref="R166">_xll.SNL.Clients.Office.Excel.Functions.SPG($A166, "IQ_AVG_DILUT_SHARES_OUT", R$3)</f>
        <v>32184000</v>
      </c>
      <c r="S166" s="4" cm="1">
        <f t="array" ref="S166">_xll.SNL.Clients.Office.Excel.Functions.SPG($A166, "IQ_AVG_DILUT_SHARES_OUT", S$3)</f>
        <v>32310000</v>
      </c>
      <c r="T166" s="4" cm="1">
        <f t="array" ref="T166">_xll.SNL.Clients.Office.Excel.Functions.SPG($A166, "IQ_AVG_DILUT_SHARES_OUT", T$3)</f>
        <v>32371000</v>
      </c>
      <c r="U166" s="4" cm="1">
        <f t="array" ref="U166">_xll.SNL.Clients.Office.Excel.Functions.SPG($A166, "IQ_AVG_DILUT_SHARES_OUT", U$3)</f>
        <v>32338000</v>
      </c>
      <c r="V166" s="4" cm="1">
        <f t="array" ref="V166">_xll.SNL.Clients.Office.Excel.Functions.SPG($A166, "IQ_AVG_DILUT_SHARES_OUT", V$3)</f>
        <v>32426000</v>
      </c>
      <c r="W166" s="4" cm="1">
        <f t="array" ref="W166">_xll.SNL.Clients.Office.Excel.Functions.SPG($A166, "IQ_AVG_DILUT_SHARES_OUT", W$3)</f>
        <v>32538000</v>
      </c>
      <c r="X166" s="4" cm="1">
        <f t="array" ref="X166">_xll.SNL.Clients.Office.Excel.Functions.SPG($A166, "IQ_AVG_DILUT_SHARES_OUT", X$3)</f>
        <v>32594000</v>
      </c>
      <c r="Y166" s="4" cm="1">
        <f t="array" ref="Y166">_xll.SNL.Clients.Office.Excel.Functions.SPG($A166, "IQ_AVG_DILUT_SHARES_OUT", Y$3)</f>
        <v>32676000</v>
      </c>
      <c r="Z166" s="4" cm="1">
        <f t="array" ref="Z166">_xll.SNL.Clients.Office.Excel.Functions.SPG($A166, "IQ_AVG_DILUT_SHARES_OUT", Z$3)</f>
        <v>32889000</v>
      </c>
    </row>
    <row r="167" spans="1:26" x14ac:dyDescent="0.3">
      <c r="A167" s="11" t="s">
        <v>1195</v>
      </c>
      <c r="B167" s="4" cm="1">
        <f t="array" ref="B167">_xll.SNL.Clients.Office.Excel.Functions.SPG($A167, "IQ_AVG_DILUT_SHARES_OUT", B$3)</f>
        <v>168941000</v>
      </c>
      <c r="C167" s="4" cm="1">
        <f t="array" ref="C167">_xll.SNL.Clients.Office.Excel.Functions.SPG($A167, "IQ_AVG_DILUT_SHARES_OUT", C$3)</f>
        <v>172700000</v>
      </c>
      <c r="D167" s="4" cm="1">
        <f t="array" ref="D167">_xll.SNL.Clients.Office.Excel.Functions.SPG($A167, "IQ_AVG_DILUT_SHARES_OUT", D$3)</f>
        <v>173911000</v>
      </c>
      <c r="E167" s="4" cm="1">
        <f t="array" ref="E167">_xll.SNL.Clients.Office.Excel.Functions.SPG($A167, "IQ_AVG_DILUT_SHARES_OUT", E$3)</f>
        <v>175961000</v>
      </c>
      <c r="F167" s="4" cm="1">
        <f t="array" ref="F167">_xll.SNL.Clients.Office.Excel.Functions.SPG($A167, "IQ_AVG_DILUT_SHARES_OUT", F$3)</f>
        <v>176124000</v>
      </c>
      <c r="G167" s="4" cm="1">
        <f t="array" ref="G167">_xll.SNL.Clients.Office.Excel.Functions.SPG($A167, "IQ_AVG_DILUT_SHARES_OUT", G$3)</f>
        <v>175304000</v>
      </c>
      <c r="H167" s="4" cm="1">
        <f t="array" ref="H167">_xll.SNL.Clients.Office.Excel.Functions.SPG($A167, "IQ_AVG_DILUT_SHARES_OUT", H$3)</f>
        <v>173980000</v>
      </c>
      <c r="I167" s="4" cm="1">
        <f t="array" ref="I167">_xll.SNL.Clients.Office.Excel.Functions.SPG($A167, "IQ_AVG_DILUT_SHARES_OUT", I$3)</f>
        <v>172488000</v>
      </c>
      <c r="J167" s="4" cm="1">
        <f t="array" ref="J167">_xll.SNL.Clients.Office.Excel.Functions.SPG($A167, "IQ_AVG_DILUT_SHARES_OUT", J$3)</f>
        <v>171657000</v>
      </c>
      <c r="K167" s="4" cm="1">
        <f t="array" ref="K167">_xll.SNL.Clients.Office.Excel.Functions.SPG($A167, "IQ_AVG_DILUT_SHARES_OUT", K$3)</f>
        <v>171346000</v>
      </c>
      <c r="L167" s="4" cm="1">
        <f t="array" ref="L167">_xll.SNL.Clients.Office.Excel.Functions.SPG($A167, "IQ_AVG_DILUT_SHARES_OUT", L$3)</f>
        <v>170876000</v>
      </c>
      <c r="M167" s="4" cm="1">
        <f t="array" ref="M167">_xll.SNL.Clients.Office.Excel.Functions.SPG($A167, "IQ_AVG_DILUT_SHARES_OUT", M$3)</f>
        <v>170223000</v>
      </c>
      <c r="N167" s="4" cm="1">
        <f t="array" ref="N167">_xll.SNL.Clients.Office.Excel.Functions.SPG($A167, "IQ_AVG_DILUT_SHARES_OUT", N$3)</f>
        <v>170439000</v>
      </c>
      <c r="O167" s="4" cm="1">
        <f t="array" ref="O167">_xll.SNL.Clients.Office.Excel.Functions.SPG($A167, "IQ_AVG_DILUT_SHARES_OUT", O$3)</f>
        <v>180415000</v>
      </c>
      <c r="P167" s="4" cm="1">
        <f t="array" ref="P167">_xll.SNL.Clients.Office.Excel.Functions.SPG($A167, "IQ_AVG_DILUT_SHARES_OUT", P$3)</f>
        <v>167045000</v>
      </c>
      <c r="Q167" s="4" cm="1">
        <f t="array" ref="Q167">_xll.SNL.Clients.Office.Excel.Functions.SPG($A167, "IQ_AVG_DILUT_SHARES_OUT", Q$3)</f>
        <v>149596000</v>
      </c>
      <c r="R167" s="4" cm="1">
        <f t="array" ref="R167">_xll.SNL.Clients.Office.Excel.Functions.SPG($A167, "IQ_AVG_DILUT_SHARES_OUT", R$3)</f>
        <v>133578000</v>
      </c>
      <c r="S167" s="4" cm="1">
        <f t="array" ref="S167">_xll.SNL.Clients.Office.Excel.Functions.SPG($A167, "IQ_AVG_DILUT_SHARES_OUT", S$3)</f>
        <v>141243000</v>
      </c>
      <c r="T167" s="4" cm="1">
        <f t="array" ref="T167">_xll.SNL.Clients.Office.Excel.Functions.SPG($A167, "IQ_AVG_DILUT_SHARES_OUT", T$3)</f>
        <v>146554000</v>
      </c>
      <c r="U167" s="4" cm="1">
        <f t="array" ref="U167">_xll.SNL.Clients.Office.Excel.Functions.SPG($A167, "IQ_AVG_DILUT_SHARES_OUT", U$3)</f>
        <v>146541000</v>
      </c>
      <c r="V167" s="4" cm="1">
        <f t="array" ref="V167">_xll.SNL.Clients.Office.Excel.Functions.SPG($A167, "IQ_AVG_DILUT_SHARES_OUT", V$3)</f>
        <v>147233000</v>
      </c>
      <c r="W167" s="4" cm="1">
        <f t="array" ref="W167">_xll.SNL.Clients.Office.Excel.Functions.SPG($A167, "IQ_AVG_DILUT_SHARES_OUT", W$3)</f>
        <v>147378313</v>
      </c>
      <c r="X167" s="4" cm="1">
        <f t="array" ref="X167">_xll.SNL.Clients.Office.Excel.Functions.SPG($A167, "IQ_AVG_DILUT_SHARES_OUT", X$3)</f>
        <v>141598337</v>
      </c>
      <c r="Y167" s="4" t="str" cm="1">
        <f t="array" ref="Y167">_xll.SNL.Clients.Office.Excel.Functions.SPG($A167, "IQ_AVG_DILUT_SHARES_OUT", Y$3)</f>
        <v>NA</v>
      </c>
      <c r="Z167" s="4" t="str" cm="1">
        <f t="array" ref="Z167">_xll.SNL.Clients.Office.Excel.Functions.SPG($A167, "IQ_AVG_DILUT_SHARES_OUT", Z$3)</f>
        <v>NA</v>
      </c>
    </row>
    <row r="168" spans="1:26" x14ac:dyDescent="0.3">
      <c r="A168" s="11" t="s">
        <v>1196</v>
      </c>
      <c r="B168" s="4" cm="1">
        <f t="array" ref="B168">_xll.SNL.Clients.Office.Excel.Functions.SPG($A168, "IQ_AVG_DILUT_SHARES_OUT", B$3)</f>
        <v>167442000</v>
      </c>
      <c r="C168" s="4" cm="1">
        <f t="array" ref="C168">_xll.SNL.Clients.Office.Excel.Functions.SPG($A168, "IQ_AVG_DILUT_SHARES_OUT", C$3)</f>
        <v>167434000</v>
      </c>
      <c r="D168" s="4" cm="1">
        <f t="array" ref="D168">_xll.SNL.Clients.Office.Excel.Functions.SPG($A168, "IQ_AVG_DILUT_SHARES_OUT", D$3)</f>
        <v>167411000</v>
      </c>
      <c r="E168" s="4" cm="1">
        <f t="array" ref="E168">_xll.SNL.Clients.Office.Excel.Functions.SPG($A168, "IQ_AVG_DILUT_SHARES_OUT", E$3)</f>
        <v>167385000</v>
      </c>
      <c r="F168" s="4" cm="1">
        <f t="array" ref="F168">_xll.SNL.Clients.Office.Excel.Functions.SPG($A168, "IQ_AVG_DILUT_SHARES_OUT", F$3)</f>
        <v>167326000</v>
      </c>
      <c r="G168" s="4" cm="1">
        <f t="array" ref="G168">_xll.SNL.Clients.Office.Excel.Functions.SPG($A168, "IQ_AVG_DILUT_SHARES_OUT", G$3)</f>
        <v>166758000</v>
      </c>
      <c r="H168" s="4" cm="1">
        <f t="array" ref="H168">_xll.SNL.Clients.Office.Excel.Functions.SPG($A168, "IQ_AVG_DILUT_SHARES_OUT", H$3)</f>
        <v>166738000</v>
      </c>
      <c r="I168" s="4" cm="1">
        <f t="array" ref="I168">_xll.SNL.Clients.Office.Excel.Functions.SPG($A168, "IQ_AVG_DILUT_SHARES_OUT", I$3)</f>
        <v>169256000</v>
      </c>
      <c r="J168" s="4" cm="1">
        <f t="array" ref="J168">_xll.SNL.Clients.Office.Excel.Functions.SPG($A168, "IQ_AVG_DILUT_SHARES_OUT", J$3)</f>
        <v>175765000</v>
      </c>
      <c r="K168" s="4" cm="1">
        <f t="array" ref="K168">_xll.SNL.Clients.Office.Excel.Functions.SPG($A168, "IQ_AVG_DILUT_SHARES_OUT", K$3)</f>
        <v>175799000</v>
      </c>
      <c r="L168" s="4" cm="1">
        <f t="array" ref="L168">_xll.SNL.Clients.Office.Excel.Functions.SPG($A168, "IQ_AVG_DILUT_SHARES_OUT", L$3)</f>
        <v>175784000</v>
      </c>
      <c r="M168" s="4" cm="1">
        <f t="array" ref="M168">_xll.SNL.Clients.Office.Excel.Functions.SPG($A168, "IQ_AVG_DILUT_SHARES_OUT", M$3)</f>
        <v>175784000</v>
      </c>
      <c r="N168" s="4" cm="1">
        <f t="array" ref="N168">_xll.SNL.Clients.Office.Excel.Functions.SPG($A168, "IQ_AVG_DILUT_SHARES_OUT", N$3)</f>
        <v>175656000</v>
      </c>
      <c r="O168" s="4" cm="1">
        <f t="array" ref="O168">_xll.SNL.Clients.Office.Excel.Functions.SPG($A168, "IQ_AVG_DILUT_SHARES_OUT", O$3)</f>
        <v>175496000</v>
      </c>
      <c r="P168" s="4" cm="1">
        <f t="array" ref="P168">_xll.SNL.Clients.Office.Excel.Functions.SPG($A168, "IQ_AVG_DILUT_SHARES_OUT", P$3)</f>
        <v>175480000</v>
      </c>
      <c r="Q168" s="4" cm="1">
        <f t="array" ref="Q168">_xll.SNL.Clients.Office.Excel.Functions.SPG($A168, "IQ_AVG_DILUT_SHARES_OUT", Q$3)</f>
        <v>175471000</v>
      </c>
      <c r="R168" s="4" cm="1">
        <f t="array" ref="R168">_xll.SNL.Clients.Office.Excel.Functions.SPG($A168, "IQ_AVG_DILUT_SHARES_OUT", R$3)</f>
        <v>175464000</v>
      </c>
      <c r="S168" s="4" cm="1">
        <f t="array" ref="S168">_xll.SNL.Clients.Office.Excel.Functions.SPG($A168, "IQ_AVG_DILUT_SHARES_OUT", S$3)</f>
        <v>175398000</v>
      </c>
      <c r="T168" s="4" cm="1">
        <f t="array" ref="T168">_xll.SNL.Clients.Office.Excel.Functions.SPG($A168, "IQ_AVG_DILUT_SHARES_OUT", T$3)</f>
        <v>175375000</v>
      </c>
      <c r="U168" s="4" cm="1">
        <f t="array" ref="U168">_xll.SNL.Clients.Office.Excel.Functions.SPG($A168, "IQ_AVG_DILUT_SHARES_OUT", U$3)</f>
        <v>175375000</v>
      </c>
      <c r="V168" s="4" cm="1">
        <f t="array" ref="V168">_xll.SNL.Clients.Office.Excel.Functions.SPG($A168, "IQ_AVG_DILUT_SHARES_OUT", V$3)</f>
        <v>175373000</v>
      </c>
      <c r="W168" s="4" cm="1">
        <f t="array" ref="W168">_xll.SNL.Clients.Office.Excel.Functions.SPG($A168, "IQ_AVG_DILUT_SHARES_OUT", W$3)</f>
        <v>175356000</v>
      </c>
      <c r="X168" s="4" cm="1">
        <f t="array" ref="X168">_xll.SNL.Clients.Office.Excel.Functions.SPG($A168, "IQ_AVG_DILUT_SHARES_OUT", X$3)</f>
        <v>175278000</v>
      </c>
      <c r="Y168" s="4" cm="1">
        <f t="array" ref="Y168">_xll.SNL.Clients.Office.Excel.Functions.SPG($A168, "IQ_AVG_DILUT_SHARES_OUT", Y$3)</f>
        <v>172498000</v>
      </c>
      <c r="Z168" s="4" cm="1">
        <f t="array" ref="Z168">_xll.SNL.Clients.Office.Excel.Functions.SPG($A168, "IQ_AVG_DILUT_SHARES_OUT", Z$3)</f>
        <v>170221000</v>
      </c>
    </row>
    <row r="169" spans="1:26" x14ac:dyDescent="0.3">
      <c r="A169" s="11" t="s">
        <v>1197</v>
      </c>
      <c r="B169" s="4" cm="1">
        <f t="array" ref="B169">_xll.SNL.Clients.Office.Excel.Functions.SPG($A169, "IQ_AVG_DILUT_SHARES_OUT", B$3)</f>
        <v>101360214</v>
      </c>
      <c r="C169" s="4" cm="1">
        <f t="array" ref="C169">_xll.SNL.Clients.Office.Excel.Functions.SPG($A169, "IQ_AVG_DILUT_SHARES_OUT", C$3)</f>
        <v>100391557</v>
      </c>
      <c r="D169" s="4" cm="1">
        <f t="array" ref="D169">_xll.SNL.Clients.Office.Excel.Functions.SPG($A169, "IQ_AVG_DILUT_SHARES_OUT", D$3)</f>
        <v>100736148</v>
      </c>
      <c r="E169" s="4" cm="1">
        <f t="array" ref="E169">_xll.SNL.Clients.Office.Excel.Functions.SPG($A169, "IQ_AVG_DILUT_SHARES_OUT", E$3)</f>
        <v>100125681</v>
      </c>
      <c r="F169" s="4" cm="1">
        <f t="array" ref="F169">_xll.SNL.Clients.Office.Excel.Functions.SPG($A169, "IQ_AVG_DILUT_SHARES_OUT", F$3)</f>
        <v>99935524</v>
      </c>
      <c r="G169" s="4" cm="1">
        <f t="array" ref="G169">_xll.SNL.Clients.Office.Excel.Functions.SPG($A169, "IQ_AVG_DILUT_SHARES_OUT", G$3)</f>
        <v>102029755</v>
      </c>
      <c r="H169" s="4" cm="1">
        <f t="array" ref="H169">_xll.SNL.Clients.Office.Excel.Functions.SPG($A169, "IQ_AVG_DILUT_SHARES_OUT", H$3)</f>
        <v>102052181</v>
      </c>
      <c r="I169" s="4" cm="1">
        <f t="array" ref="I169">_xll.SNL.Clients.Office.Excel.Functions.SPG($A169, "IQ_AVG_DILUT_SHARES_OUT", I$3)</f>
        <v>105439519</v>
      </c>
      <c r="J169" s="4" cm="1">
        <f t="array" ref="J169">_xll.SNL.Clients.Office.Excel.Functions.SPG($A169, "IQ_AVG_DILUT_SHARES_OUT", J$3)</f>
        <v>108822306</v>
      </c>
      <c r="K169" s="4" cm="1">
        <f t="array" ref="K169">_xll.SNL.Clients.Office.Excel.Functions.SPG($A169, "IQ_AVG_DILUT_SHARES_OUT", K$3)</f>
        <v>111470240</v>
      </c>
      <c r="L169" s="4" cm="1">
        <f t="array" ref="L169">_xll.SNL.Clients.Office.Excel.Functions.SPG($A169, "IQ_AVG_DILUT_SHARES_OUT", L$3)</f>
        <v>108286433</v>
      </c>
      <c r="M169" s="4" cm="1">
        <f t="array" ref="M169">_xll.SNL.Clients.Office.Excel.Functions.SPG($A169, "IQ_AVG_DILUT_SHARES_OUT", M$3)</f>
        <v>104566243</v>
      </c>
      <c r="N169" s="4" cm="1">
        <f t="array" ref="N169">_xll.SNL.Clients.Office.Excel.Functions.SPG($A169, "IQ_AVG_DILUT_SHARES_OUT", N$3)</f>
        <v>102496876</v>
      </c>
      <c r="O169" s="4" cm="1">
        <f t="array" ref="O169">_xll.SNL.Clients.Office.Excel.Functions.SPG($A169, "IQ_AVG_DILUT_SHARES_OUT", O$3)</f>
        <v>103297000</v>
      </c>
      <c r="P169" s="4" cm="1">
        <f t="array" ref="P169">_xll.SNL.Clients.Office.Excel.Functions.SPG($A169, "IQ_AVG_DILUT_SHARES_OUT", P$3)</f>
        <v>92695197</v>
      </c>
      <c r="Q169" s="4" cm="1">
        <f t="array" ref="Q169">_xll.SNL.Clients.Office.Excel.Functions.SPG($A169, "IQ_AVG_DILUT_SHARES_OUT", Q$3)</f>
        <v>92670727</v>
      </c>
      <c r="R169" s="4" cm="1">
        <f t="array" ref="R169">_xll.SNL.Clients.Office.Excel.Functions.SPG($A169, "IQ_AVG_DILUT_SHARES_OUT", R$3)</f>
        <v>92596960</v>
      </c>
      <c r="S169" s="4" cm="1">
        <f t="array" ref="S169">_xll.SNL.Clients.Office.Excel.Functions.SPG($A169, "IQ_AVG_DILUT_SHARES_OUT", S$3)</f>
        <v>99065</v>
      </c>
      <c r="T169" s="4" cm="1">
        <f t="array" ref="T169">_xll.SNL.Clients.Office.Excel.Functions.SPG($A169, "IQ_AVG_DILUT_SHARES_OUT", T$3)</f>
        <v>101393</v>
      </c>
      <c r="U169" s="4" cm="1">
        <f t="array" ref="U169">_xll.SNL.Clients.Office.Excel.Functions.SPG($A169, "IQ_AVG_DILUT_SHARES_OUT", U$3)</f>
        <v>83666</v>
      </c>
      <c r="V169" s="4" t="str" cm="1">
        <f t="array" ref="V169">_xll.SNL.Clients.Office.Excel.Functions.SPG($A169, "IQ_AVG_DILUT_SHARES_OUT", V$3)</f>
        <v>NA</v>
      </c>
      <c r="W169" s="4" cm="1">
        <f t="array" ref="W169">_xll.SNL.Clients.Office.Excel.Functions.SPG($A169, "IQ_AVG_DILUT_SHARES_OUT", W$3)</f>
        <v>97830</v>
      </c>
      <c r="X169" s="4" cm="1">
        <f t="array" ref="X169">_xll.SNL.Clients.Office.Excel.Functions.SPG($A169, "IQ_AVG_DILUT_SHARES_OUT", X$3)</f>
        <v>97830</v>
      </c>
      <c r="Y169" s="4" cm="1">
        <f t="array" ref="Y169">_xll.SNL.Clients.Office.Excel.Functions.SPG($A169, "IQ_AVG_DILUT_SHARES_OUT", Y$3)</f>
        <v>97830</v>
      </c>
      <c r="Z169" s="4" cm="1">
        <f t="array" ref="Z169">_xll.SNL.Clients.Office.Excel.Functions.SPG($A169, "IQ_AVG_DILUT_SHARES_OUT", Z$3)</f>
        <v>97830</v>
      </c>
    </row>
    <row r="170" spans="1:26" x14ac:dyDescent="0.3">
      <c r="A170" s="11" t="s">
        <v>1198</v>
      </c>
      <c r="B170" s="4" cm="1">
        <f t="array" ref="B170">_xll.SNL.Clients.Office.Excel.Functions.SPG($A170, "IQ_AVG_DILUT_SHARES_OUT", B$3)</f>
        <v>184840000</v>
      </c>
      <c r="C170" s="4" cm="1">
        <f t="array" ref="C170">_xll.SNL.Clients.Office.Excel.Functions.SPG($A170, "IQ_AVG_DILUT_SHARES_OUT", C$3)</f>
        <v>184770000</v>
      </c>
      <c r="D170" s="4" cm="1">
        <f t="array" ref="D170">_xll.SNL.Clients.Office.Excel.Functions.SPG($A170, "IQ_AVG_DILUT_SHARES_OUT", D$3)</f>
        <v>183880000</v>
      </c>
      <c r="E170" s="4" cm="1">
        <f t="array" ref="E170">_xll.SNL.Clients.Office.Excel.Functions.SPG($A170, "IQ_AVG_DILUT_SHARES_OUT", E$3)</f>
        <v>182930000</v>
      </c>
      <c r="F170" s="4" cm="1">
        <f t="array" ref="F170">_xll.SNL.Clients.Office.Excel.Functions.SPG($A170, "IQ_AVG_DILUT_SHARES_OUT", F$3)</f>
        <v>181060000</v>
      </c>
      <c r="G170" s="4" cm="1">
        <f t="array" ref="G170">_xll.SNL.Clients.Office.Excel.Functions.SPG($A170, "IQ_AVG_DILUT_SHARES_OUT", G$3)</f>
        <v>191930000</v>
      </c>
      <c r="H170" s="4" cm="1">
        <f t="array" ref="H170">_xll.SNL.Clients.Office.Excel.Functions.SPG($A170, "IQ_AVG_DILUT_SHARES_OUT", H$3)</f>
        <v>203060000</v>
      </c>
      <c r="I170" s="4" cm="1">
        <f t="array" ref="I170">_xll.SNL.Clients.Office.Excel.Functions.SPG($A170, "IQ_AVG_DILUT_SHARES_OUT", I$3)</f>
        <v>213750000</v>
      </c>
      <c r="J170" s="4" cm="1">
        <f t="array" ref="J170">_xll.SNL.Clients.Office.Excel.Functions.SPG($A170, "IQ_AVG_DILUT_SHARES_OUT", J$3)</f>
        <v>223920000</v>
      </c>
      <c r="K170" s="4" cm="1">
        <f t="array" ref="K170">_xll.SNL.Clients.Office.Excel.Functions.SPG($A170, "IQ_AVG_DILUT_SHARES_OUT", K$3)</f>
        <v>233000000</v>
      </c>
      <c r="L170" s="4" cm="1">
        <f t="array" ref="L170">_xll.SNL.Clients.Office.Excel.Functions.SPG($A170, "IQ_AVG_DILUT_SHARES_OUT", L$3)</f>
        <v>233170000</v>
      </c>
      <c r="M170" s="4" cm="1">
        <f t="array" ref="M170">_xll.SNL.Clients.Office.Excel.Functions.SPG($A170, "IQ_AVG_DILUT_SHARES_OUT", M$3)</f>
        <v>237380000</v>
      </c>
      <c r="N170" s="4" cm="1">
        <f t="array" ref="N170">_xll.SNL.Clients.Office.Excel.Functions.SPG($A170, "IQ_AVG_DILUT_SHARES_OUT", N$3)</f>
        <v>247690000</v>
      </c>
      <c r="O170" s="4" cm="1">
        <f t="array" ref="O170">_xll.SNL.Clients.Office.Excel.Functions.SPG($A170, "IQ_AVG_DILUT_SHARES_OUT", O$3)</f>
        <v>254820000</v>
      </c>
      <c r="P170" s="4" cm="1">
        <f t="array" ref="P170">_xll.SNL.Clients.Office.Excel.Functions.SPG($A170, "IQ_AVG_DILUT_SHARES_OUT", P$3)</f>
        <v>252400000</v>
      </c>
      <c r="Q170" s="4" cm="1">
        <f t="array" ref="Q170">_xll.SNL.Clients.Office.Excel.Functions.SPG($A170, "IQ_AVG_DILUT_SHARES_OUT", Q$3)</f>
        <v>260320000</v>
      </c>
      <c r="R170" s="4" cm="1">
        <f t="array" ref="R170">_xll.SNL.Clients.Office.Excel.Functions.SPG($A170, "IQ_AVG_DILUT_SHARES_OUT", R$3)</f>
        <v>254490000</v>
      </c>
      <c r="S170" s="4" cm="1">
        <f t="array" ref="S170">_xll.SNL.Clients.Office.Excel.Functions.SPG($A170, "IQ_AVG_DILUT_SHARES_OUT", S$3)</f>
        <v>255750000</v>
      </c>
      <c r="T170" s="4" cm="1">
        <f t="array" ref="T170">_xll.SNL.Clients.Office.Excel.Functions.SPG($A170, "IQ_AVG_DILUT_SHARES_OUT", T$3)</f>
        <v>254130000</v>
      </c>
      <c r="U170" s="4" cm="1">
        <f t="array" ref="U170">_xll.SNL.Clients.Office.Excel.Functions.SPG($A170, "IQ_AVG_DILUT_SHARES_OUT", U$3)</f>
        <v>253630000</v>
      </c>
      <c r="V170" s="4" cm="1">
        <f t="array" ref="V170">_xll.SNL.Clients.Office.Excel.Functions.SPG($A170, "IQ_AVG_DILUT_SHARES_OUT", V$3)</f>
        <v>253510000</v>
      </c>
      <c r="W170" s="4" cm="1">
        <f t="array" ref="W170">_xll.SNL.Clients.Office.Excel.Functions.SPG($A170, "IQ_AVG_DILUT_SHARES_OUT", W$3)</f>
        <v>256050000</v>
      </c>
      <c r="X170" s="4" cm="1">
        <f t="array" ref="X170">_xll.SNL.Clients.Office.Excel.Functions.SPG($A170, "IQ_AVG_DILUT_SHARES_OUT", X$3)</f>
        <v>258710000</v>
      </c>
      <c r="Y170" s="4" cm="1">
        <f t="array" ref="Y170">_xll.SNL.Clients.Office.Excel.Functions.SPG($A170, "IQ_AVG_DILUT_SHARES_OUT", Y$3)</f>
        <v>268970000</v>
      </c>
      <c r="Z170" s="4" cm="1">
        <f t="array" ref="Z170">_xll.SNL.Clients.Office.Excel.Functions.SPG($A170, "IQ_AVG_DILUT_SHARES_OUT", Z$3)</f>
        <v>270820000</v>
      </c>
    </row>
    <row r="171" spans="1:26" x14ac:dyDescent="0.3">
      <c r="A171" s="11" t="s">
        <v>1199</v>
      </c>
      <c r="B171" s="4" cm="1">
        <f t="array" ref="B171">_xll.SNL.Clients.Office.Excel.Functions.SPG($A171, "IQ_AVG_DILUT_SHARES_OUT", B$3)</f>
        <v>16538000</v>
      </c>
      <c r="C171" s="4" cm="1">
        <f t="array" ref="C171">_xll.SNL.Clients.Office.Excel.Functions.SPG($A171, "IQ_AVG_DILUT_SHARES_OUT", C$3)</f>
        <v>16535000</v>
      </c>
      <c r="D171" s="4" cm="1">
        <f t="array" ref="D171">_xll.SNL.Clients.Office.Excel.Functions.SPG($A171, "IQ_AVG_DILUT_SHARES_OUT", D$3)</f>
        <v>16590000</v>
      </c>
      <c r="E171" s="4" cm="1">
        <f t="array" ref="E171">_xll.SNL.Clients.Office.Excel.Functions.SPG($A171, "IQ_AVG_DILUT_SHARES_OUT", E$3)</f>
        <v>16708000</v>
      </c>
      <c r="F171" s="4" cm="1">
        <f t="array" ref="F171">_xll.SNL.Clients.Office.Excel.Functions.SPG($A171, "IQ_AVG_DILUT_SHARES_OUT", F$3)</f>
        <v>16968000</v>
      </c>
      <c r="G171" s="4" cm="1">
        <f t="array" ref="G171">_xll.SNL.Clients.Office.Excel.Functions.SPG($A171, "IQ_AVG_DILUT_SHARES_OUT", G$3)</f>
        <v>17008000</v>
      </c>
      <c r="H171" s="4" cm="1">
        <f t="array" ref="H171">_xll.SNL.Clients.Office.Excel.Functions.SPG($A171, "IQ_AVG_DILUT_SHARES_OUT", H$3)</f>
        <v>17356000</v>
      </c>
      <c r="I171" s="4" cm="1">
        <f t="array" ref="I171">_xll.SNL.Clients.Office.Excel.Functions.SPG($A171, "IQ_AVG_DILUT_SHARES_OUT", I$3)</f>
        <v>18051000</v>
      </c>
      <c r="J171" s="4" cm="1">
        <f t="array" ref="J171">_xll.SNL.Clients.Office.Excel.Functions.SPG($A171, "IQ_AVG_DILUT_SHARES_OUT", J$3)</f>
        <v>18436000</v>
      </c>
      <c r="K171" s="4" cm="1">
        <f t="array" ref="K171">_xll.SNL.Clients.Office.Excel.Functions.SPG($A171, "IQ_AVG_DILUT_SHARES_OUT", K$3)</f>
        <v>19262000</v>
      </c>
      <c r="L171" s="4" cm="1">
        <f t="array" ref="L171">_xll.SNL.Clients.Office.Excel.Functions.SPG($A171, "IQ_AVG_DILUT_SHARES_OUT", L$3)</f>
        <v>19660000</v>
      </c>
      <c r="M171" s="4" cm="1">
        <f t="array" ref="M171">_xll.SNL.Clients.Office.Excel.Functions.SPG($A171, "IQ_AVG_DILUT_SHARES_OUT", M$3)</f>
        <v>19606000</v>
      </c>
      <c r="N171" s="4" cm="1">
        <f t="array" ref="N171">_xll.SNL.Clients.Office.Excel.Functions.SPG($A171, "IQ_AVG_DILUT_SHARES_OUT", N$3)</f>
        <v>19374000</v>
      </c>
      <c r="O171" s="4" cm="1">
        <f t="array" ref="O171">_xll.SNL.Clients.Office.Excel.Functions.SPG($A171, "IQ_AVG_DILUT_SHARES_OUT", O$3)</f>
        <v>19579000</v>
      </c>
      <c r="P171" s="4" cm="1">
        <f t="array" ref="P171">_xll.SNL.Clients.Office.Excel.Functions.SPG($A171, "IQ_AVG_DILUT_SHARES_OUT", P$3)</f>
        <v>19550000</v>
      </c>
      <c r="Q171" s="4" cm="1">
        <f t="array" ref="Q171">_xll.SNL.Clients.Office.Excel.Functions.SPG($A171, "IQ_AVG_DILUT_SHARES_OUT", Q$3)</f>
        <v>20131000</v>
      </c>
      <c r="R171" s="4" cm="1">
        <f t="array" ref="R171">_xll.SNL.Clients.Office.Excel.Functions.SPG($A171, "IQ_AVG_DILUT_SHARES_OUT", R$3)</f>
        <v>20026000</v>
      </c>
      <c r="S171" s="4" cm="1">
        <f t="array" ref="S171">_xll.SNL.Clients.Office.Excel.Functions.SPG($A171, "IQ_AVG_DILUT_SHARES_OUT", S$3)</f>
        <v>17777000</v>
      </c>
      <c r="T171" s="4" cm="1">
        <f t="array" ref="T171">_xll.SNL.Clients.Office.Excel.Functions.SPG($A171, "IQ_AVG_DILUT_SHARES_OUT", T$3)</f>
        <v>17790000</v>
      </c>
      <c r="U171" s="4" cm="1">
        <f t="array" ref="U171">_xll.SNL.Clients.Office.Excel.Functions.SPG($A171, "IQ_AVG_DILUT_SHARES_OUT", U$3)</f>
        <v>18575000</v>
      </c>
      <c r="V171" s="4" cm="1">
        <f t="array" ref="V171">_xll.SNL.Clients.Office.Excel.Functions.SPG($A171, "IQ_AVG_DILUT_SHARES_OUT", V$3)</f>
        <v>18553000</v>
      </c>
      <c r="W171" s="4" cm="1">
        <f t="array" ref="W171">_xll.SNL.Clients.Office.Excel.Functions.SPG($A171, "IQ_AVG_DILUT_SHARES_OUT", W$3)</f>
        <v>18443000</v>
      </c>
      <c r="X171" s="4" cm="1">
        <f t="array" ref="X171">_xll.SNL.Clients.Office.Excel.Functions.SPG($A171, "IQ_AVG_DILUT_SHARES_OUT", X$3)</f>
        <v>18442000</v>
      </c>
      <c r="Y171" s="4" cm="1">
        <f t="array" ref="Y171">_xll.SNL.Clients.Office.Excel.Functions.SPG($A171, "IQ_AVG_DILUT_SHARES_OUT", Y$3)</f>
        <v>18436000</v>
      </c>
      <c r="Z171" s="4" cm="1">
        <f t="array" ref="Z171">_xll.SNL.Clients.Office.Excel.Functions.SPG($A171, "IQ_AVG_DILUT_SHARES_OUT", Z$3)</f>
        <v>18406000</v>
      </c>
    </row>
    <row r="172" spans="1:26" x14ac:dyDescent="0.3">
      <c r="A172" s="11" t="s">
        <v>1200</v>
      </c>
      <c r="B172" s="4" t="str" cm="1">
        <f t="array" ref="B172">_xll.SNL.Clients.Office.Excel.Functions.SPG($A172, "IQ_AVG_DILUT_SHARES_OUT", B$3)</f>
        <v>NA</v>
      </c>
      <c r="C172" s="4" cm="1">
        <f t="array" ref="C172">_xll.SNL.Clients.Office.Excel.Functions.SPG($A172, "IQ_AVG_DILUT_SHARES_OUT", C$3)</f>
        <v>29458569</v>
      </c>
      <c r="D172" s="4" cm="1">
        <f t="array" ref="D172">_xll.SNL.Clients.Office.Excel.Functions.SPG($A172, "IQ_AVG_DILUT_SHARES_OUT", D$3)</f>
        <v>29481003</v>
      </c>
      <c r="E172" s="4" cm="1">
        <f t="array" ref="E172">_xll.SNL.Clients.Office.Excel.Functions.SPG($A172, "IQ_AVG_DILUT_SHARES_OUT", E$3)</f>
        <v>29435895</v>
      </c>
      <c r="F172" s="4" cm="1">
        <f t="array" ref="F172">_xll.SNL.Clients.Office.Excel.Functions.SPG($A172, "IQ_AVG_DILUT_SHARES_OUT", F$3)</f>
        <v>29551709</v>
      </c>
      <c r="G172" s="4" cm="1">
        <f t="array" ref="G172">_xll.SNL.Clients.Office.Excel.Functions.SPG($A172, "IQ_AVG_DILUT_SHARES_OUT", G$3)</f>
        <v>29713204</v>
      </c>
      <c r="H172" s="4" cm="1">
        <f t="array" ref="H172">_xll.SNL.Clients.Office.Excel.Functions.SPG($A172, "IQ_AVG_DILUT_SHARES_OUT", H$3)</f>
        <v>29689316</v>
      </c>
      <c r="I172" s="4" cm="1">
        <f t="array" ref="I172">_xll.SNL.Clients.Office.Excel.Functions.SPG($A172, "IQ_AVG_DILUT_SHARES_OUT", I$3)</f>
        <v>29610946</v>
      </c>
      <c r="J172" s="4" cm="1">
        <f t="array" ref="J172">_xll.SNL.Clients.Office.Excel.Functions.SPG($A172, "IQ_AVG_DILUT_SHARES_OUT", J$3)</f>
        <v>29782251</v>
      </c>
      <c r="K172" s="4" cm="1">
        <f t="array" ref="K172">_xll.SNL.Clients.Office.Excel.Functions.SPG($A172, "IQ_AVG_DILUT_SHARES_OUT", K$3)</f>
        <v>29964593</v>
      </c>
      <c r="L172" s="4" cm="1">
        <f t="array" ref="L172">_xll.SNL.Clients.Office.Excel.Functions.SPG($A172, "IQ_AVG_DILUT_SHARES_OUT", L$3)</f>
        <v>29978795</v>
      </c>
      <c r="M172" s="4" cm="1">
        <f t="array" ref="M172">_xll.SNL.Clients.Office.Excel.Functions.SPG($A172, "IQ_AVG_DILUT_SHARES_OUT", M$3)</f>
        <v>29943422</v>
      </c>
      <c r="N172" s="4" cm="1">
        <f t="array" ref="N172">_xll.SNL.Clients.Office.Excel.Functions.SPG($A172, "IQ_AVG_DILUT_SHARES_OUT", N$3)</f>
        <v>30119561</v>
      </c>
      <c r="O172" s="4" cm="1">
        <f t="array" ref="O172">_xll.SNL.Clients.Office.Excel.Functions.SPG($A172, "IQ_AVG_DILUT_SHARES_OUT", O$3)</f>
        <v>30590076</v>
      </c>
      <c r="P172" s="4" cm="1">
        <f t="array" ref="P172">_xll.SNL.Clients.Office.Excel.Functions.SPG($A172, "IQ_AVG_DILUT_SHARES_OUT", P$3)</f>
        <v>30614706</v>
      </c>
      <c r="Q172" s="4" cm="1">
        <f t="array" ref="Q172">_xll.SNL.Clients.Office.Excel.Functions.SPG($A172, "IQ_AVG_DILUT_SHARES_OUT", Q$3)</f>
        <v>30872506</v>
      </c>
      <c r="R172" s="4" cm="1">
        <f t="array" ref="R172">_xll.SNL.Clients.Office.Excel.Functions.SPG($A172, "IQ_AVG_DILUT_SHARES_OUT", R$3)</f>
        <v>31299469</v>
      </c>
      <c r="S172" s="4" cm="1">
        <f t="array" ref="S172">_xll.SNL.Clients.Office.Excel.Functions.SPG($A172, "IQ_AVG_DILUT_SHARES_OUT", S$3)</f>
        <v>31445075</v>
      </c>
      <c r="T172" s="4" cm="1">
        <f t="array" ref="T172">_xll.SNL.Clients.Office.Excel.Functions.SPG($A172, "IQ_AVG_DILUT_SHARES_OUT", T$3)</f>
        <v>32425300</v>
      </c>
      <c r="U172" s="4" cm="1">
        <f t="array" ref="U172">_xll.SNL.Clients.Office.Excel.Functions.SPG($A172, "IQ_AVG_DILUT_SHARES_OUT", U$3)</f>
        <v>32128098</v>
      </c>
      <c r="V172" s="4" cm="1">
        <f t="array" ref="V172">_xll.SNL.Clients.Office.Excel.Functions.SPG($A172, "IQ_AVG_DILUT_SHARES_OUT", V$3)</f>
        <v>31603498</v>
      </c>
      <c r="W172" s="4" cm="1">
        <f t="array" ref="W172">_xll.SNL.Clients.Office.Excel.Functions.SPG($A172, "IQ_AVG_DILUT_SHARES_OUT", W$3)</f>
        <v>31549417</v>
      </c>
      <c r="X172" s="4" cm="1">
        <f t="array" ref="X172">_xll.SNL.Clients.Office.Excel.Functions.SPG($A172, "IQ_AVG_DILUT_SHARES_OUT", X$3)</f>
        <v>31826845</v>
      </c>
      <c r="Y172" s="4" cm="1">
        <f t="array" ref="Y172">_xll.SNL.Clients.Office.Excel.Functions.SPG($A172, "IQ_AVG_DILUT_SHARES_OUT", Y$3)</f>
        <v>31820296</v>
      </c>
      <c r="Z172" s="4" cm="1">
        <f t="array" ref="Z172">_xll.SNL.Clients.Office.Excel.Functions.SPG($A172, "IQ_AVG_DILUT_SHARES_OUT", Z$3)</f>
        <v>31786459</v>
      </c>
    </row>
    <row r="173" spans="1:26" x14ac:dyDescent="0.3">
      <c r="A173" s="11" t="s">
        <v>1201</v>
      </c>
      <c r="B173" s="4" cm="1">
        <f t="array" ref="B173">_xll.SNL.Clients.Office.Excel.Functions.SPG($A173, "IQ_AVG_DILUT_SHARES_OUT", B$3)</f>
        <v>124871000</v>
      </c>
      <c r="C173" s="4" cm="1">
        <f t="array" ref="C173">_xll.SNL.Clients.Office.Excel.Functions.SPG($A173, "IQ_AVG_DILUT_SHARES_OUT", C$3)</f>
        <v>153022000</v>
      </c>
      <c r="D173" s="4" cm="1">
        <f t="array" ref="D173">_xll.SNL.Clients.Office.Excel.Functions.SPG($A173, "IQ_AVG_DILUT_SHARES_OUT", D$3)</f>
        <v>154807000</v>
      </c>
      <c r="E173" s="4" cm="1">
        <f t="array" ref="E173">_xll.SNL.Clients.Office.Excel.Functions.SPG($A173, "IQ_AVG_DILUT_SHARES_OUT", E$3)</f>
        <v>154468000</v>
      </c>
      <c r="F173" s="4" cm="1">
        <f t="array" ref="F173">_xll.SNL.Clients.Office.Excel.Functions.SPG($A173, "IQ_AVG_DILUT_SHARES_OUT", F$3)</f>
        <v>130200000</v>
      </c>
      <c r="G173" s="4" cm="1">
        <f t="array" ref="G173">_xll.SNL.Clients.Office.Excel.Functions.SPG($A173, "IQ_AVG_DILUT_SHARES_OUT", G$3)</f>
        <v>133278000</v>
      </c>
      <c r="H173" s="4" cm="1">
        <f t="array" ref="H173">_xll.SNL.Clients.Office.Excel.Functions.SPG($A173, "IQ_AVG_DILUT_SHARES_OUT", H$3)</f>
        <v>154196000</v>
      </c>
      <c r="I173" s="4" cm="1">
        <f t="array" ref="I173">_xll.SNL.Clients.Office.Excel.Functions.SPG($A173, "IQ_AVG_DILUT_SHARES_OUT", I$3)</f>
        <v>152142000</v>
      </c>
      <c r="J173" s="4" cm="1">
        <f t="array" ref="J173">_xll.SNL.Clients.Office.Excel.Functions.SPG($A173, "IQ_AVG_DILUT_SHARES_OUT", J$3)</f>
        <v>127921000</v>
      </c>
      <c r="K173" s="4" cm="1">
        <f t="array" ref="K173">_xll.SNL.Clients.Office.Excel.Functions.SPG($A173, "IQ_AVG_DILUT_SHARES_OUT", K$3)</f>
        <v>151728000</v>
      </c>
      <c r="L173" s="4" cm="1">
        <f t="array" ref="L173">_xll.SNL.Clients.Office.Excel.Functions.SPG($A173, "IQ_AVG_DILUT_SHARES_OUT", L$3)</f>
        <v>151538000</v>
      </c>
      <c r="M173" s="4" cm="1">
        <f t="array" ref="M173">_xll.SNL.Clients.Office.Excel.Functions.SPG($A173, "IQ_AVG_DILUT_SHARES_OUT", M$3)</f>
        <v>149905000</v>
      </c>
      <c r="N173" s="4" cm="1">
        <f t="array" ref="N173">_xll.SNL.Clients.Office.Excel.Functions.SPG($A173, "IQ_AVG_DILUT_SHARES_OUT", N$3)</f>
        <v>149425000</v>
      </c>
      <c r="O173" s="4" cm="1">
        <f t="array" ref="O173">_xll.SNL.Clients.Office.Excel.Functions.SPG($A173, "IQ_AVG_DILUT_SHARES_OUT", O$3)</f>
        <v>149744000</v>
      </c>
      <c r="P173" s="4" cm="1">
        <f t="array" ref="P173">_xll.SNL.Clients.Office.Excel.Functions.SPG($A173, "IQ_AVG_DILUT_SHARES_OUT", P$3)</f>
        <v>116903000</v>
      </c>
      <c r="Q173" s="4" cm="1">
        <f t="array" ref="Q173">_xll.SNL.Clients.Office.Excel.Functions.SPG($A173, "IQ_AVG_DILUT_SHARES_OUT", Q$3)</f>
        <v>118830000</v>
      </c>
      <c r="R173" s="4" cm="1">
        <f t="array" ref="R173">_xll.SNL.Clients.Office.Excel.Functions.SPG($A173, "IQ_AVG_DILUT_SHARES_OUT", R$3)</f>
        <v>113469000</v>
      </c>
      <c r="S173" s="4" cm="1">
        <f t="array" ref="S173">_xll.SNL.Clients.Office.Excel.Functions.SPG($A173, "IQ_AVG_DILUT_SHARES_OUT", S$3)</f>
        <v>110176000</v>
      </c>
      <c r="T173" s="4" cm="1">
        <f t="array" ref="T173">_xll.SNL.Clients.Office.Excel.Functions.SPG($A173, "IQ_AVG_DILUT_SHARES_OUT", T$3)</f>
        <v>111973000</v>
      </c>
      <c r="U173" s="4" cm="1">
        <f t="array" ref="U173">_xll.SNL.Clients.Office.Excel.Functions.SPG($A173, "IQ_AVG_DILUT_SHARES_OUT", U$3)</f>
        <v>97339000</v>
      </c>
      <c r="V173" s="4" cm="1">
        <f t="array" ref="V173">_xll.SNL.Clients.Office.Excel.Functions.SPG($A173, "IQ_AVG_DILUT_SHARES_OUT", V$3)</f>
        <v>85648000</v>
      </c>
      <c r="W173" s="4" cm="1">
        <f t="array" ref="W173">_xll.SNL.Clients.Office.Excel.Functions.SPG($A173, "IQ_AVG_DILUT_SHARES_OUT", W$3)</f>
        <v>83868000</v>
      </c>
      <c r="X173" s="4" cm="1">
        <f t="array" ref="X173">_xll.SNL.Clients.Office.Excel.Functions.SPG($A173, "IQ_AVG_DILUT_SHARES_OUT", X$3)</f>
        <v>75106000</v>
      </c>
      <c r="Y173" s="4" cm="1">
        <f t="array" ref="Y173">_xll.SNL.Clients.Office.Excel.Functions.SPG($A173, "IQ_AVG_DILUT_SHARES_OUT", Y$3)</f>
        <v>65088000</v>
      </c>
      <c r="Z173" s="4" cm="1">
        <f t="array" ref="Z173">_xll.SNL.Clients.Office.Excel.Functions.SPG($A173, "IQ_AVG_DILUT_SHARES_OUT", Z$3)</f>
        <v>63778000</v>
      </c>
    </row>
    <row r="174" spans="1:26" x14ac:dyDescent="0.3">
      <c r="A174" s="11" t="s">
        <v>1202</v>
      </c>
      <c r="B174" s="4" cm="1">
        <f t="array" ref="B174">_xll.SNL.Clients.Office.Excel.Functions.SPG($A174, "IQ_AVG_DILUT_SHARES_OUT", B$3)</f>
        <v>30404000</v>
      </c>
      <c r="C174" s="4" cm="1">
        <f t="array" ref="C174">_xll.SNL.Clients.Office.Excel.Functions.SPG($A174, "IQ_AVG_DILUT_SHARES_OUT", C$3)</f>
        <v>30321644</v>
      </c>
      <c r="D174" s="4" cm="1">
        <f t="array" ref="D174">_xll.SNL.Clients.Office.Excel.Functions.SPG($A174, "IQ_AVG_DILUT_SHARES_OUT", D$3)</f>
        <v>30242000</v>
      </c>
      <c r="E174" s="4" cm="1">
        <f t="array" ref="E174">_xll.SNL.Clients.Office.Excel.Functions.SPG($A174, "IQ_AVG_DILUT_SHARES_OUT", E$3)</f>
        <v>30186000</v>
      </c>
      <c r="F174" s="4" cm="1">
        <f t="array" ref="F174">_xll.SNL.Clients.Office.Excel.Functions.SPG($A174, "IQ_AVG_DILUT_SHARES_OUT", F$3)</f>
        <v>30068000</v>
      </c>
      <c r="G174" s="4" cm="1">
        <f t="array" ref="G174">_xll.SNL.Clients.Office.Excel.Functions.SPG($A174, "IQ_AVG_DILUT_SHARES_OUT", G$3)</f>
        <v>29966962</v>
      </c>
      <c r="H174" s="4" cm="1">
        <f t="array" ref="H174">_xll.SNL.Clients.Office.Excel.Functions.SPG($A174, "IQ_AVG_DILUT_SHARES_OUT", H$3)</f>
        <v>29944000</v>
      </c>
      <c r="I174" s="4" cm="1">
        <f t="array" ref="I174">_xll.SNL.Clients.Office.Excel.Functions.SPG($A174, "IQ_AVG_DILUT_SHARES_OUT", I$3)</f>
        <v>30505000</v>
      </c>
      <c r="J174" s="4" cm="1">
        <f t="array" ref="J174">_xll.SNL.Clients.Office.Excel.Functions.SPG($A174, "IQ_AVG_DILUT_SHARES_OUT", J$3)</f>
        <v>31180000</v>
      </c>
      <c r="K174" s="4" cm="1">
        <f t="array" ref="K174">_xll.SNL.Clients.Office.Excel.Functions.SPG($A174, "IQ_AVG_DILUT_SHARES_OUT", K$3)</f>
        <v>31898619</v>
      </c>
      <c r="L174" s="4" cm="1">
        <f t="array" ref="L174">_xll.SNL.Clients.Office.Excel.Functions.SPG($A174, "IQ_AVG_DILUT_SHARES_OUT", L$3)</f>
        <v>32155000</v>
      </c>
      <c r="M174" s="4" cm="1">
        <f t="array" ref="M174">_xll.SNL.Clients.Office.Excel.Functions.SPG($A174, "IQ_AVG_DILUT_SHARES_OUT", M$3)</f>
        <v>32143000</v>
      </c>
      <c r="N174" s="4" cm="1">
        <f t="array" ref="N174">_xll.SNL.Clients.Office.Excel.Functions.SPG($A174, "IQ_AVG_DILUT_SHARES_OUT", N$3)</f>
        <v>32110000</v>
      </c>
      <c r="O174" s="4" cm="1">
        <f t="array" ref="O174">_xll.SNL.Clients.Office.Excel.Functions.SPG($A174, "IQ_AVG_DILUT_SHARES_OUT", O$3)</f>
        <v>32030998</v>
      </c>
      <c r="P174" s="4" cm="1">
        <f t="array" ref="P174">_xll.SNL.Clients.Office.Excel.Functions.SPG($A174, "IQ_AVG_DILUT_SHARES_OUT", P$3)</f>
        <v>32031000</v>
      </c>
      <c r="Q174" s="4" cm="1">
        <f t="array" ref="Q174">_xll.SNL.Clients.Office.Excel.Functions.SPG($A174, "IQ_AVG_DILUT_SHARES_OUT", Q$3)</f>
        <v>32025000</v>
      </c>
      <c r="R174" s="4" cm="1">
        <f t="array" ref="R174">_xll.SNL.Clients.Office.Excel.Functions.SPG($A174, "IQ_AVG_DILUT_SHARES_OUT", R$3)</f>
        <v>31923000</v>
      </c>
      <c r="S174" s="4" cm="1">
        <f t="array" ref="S174">_xll.SNL.Clients.Office.Excel.Functions.SPG($A174, "IQ_AVG_DILUT_SHARES_OUT", S$3)</f>
        <v>32075175</v>
      </c>
      <c r="T174" s="4" cm="1">
        <f t="array" ref="T174">_xll.SNL.Clients.Office.Excel.Functions.SPG($A174, "IQ_AVG_DILUT_SHARES_OUT", T$3)</f>
        <v>32251000</v>
      </c>
      <c r="U174" s="4" cm="1">
        <f t="array" ref="U174">_xll.SNL.Clients.Office.Excel.Functions.SPG($A174, "IQ_AVG_DILUT_SHARES_OUT", U$3)</f>
        <v>32241000</v>
      </c>
      <c r="V174" s="4" cm="1">
        <f t="array" ref="V174">_xll.SNL.Clients.Office.Excel.Functions.SPG($A174, "IQ_AVG_DILUT_SHARES_OUT", V$3)</f>
        <v>32875000</v>
      </c>
      <c r="W174" s="4" cm="1">
        <f t="array" ref="W174">_xll.SNL.Clients.Office.Excel.Functions.SPG($A174, "IQ_AVG_DILUT_SHARES_OUT", W$3)</f>
        <v>33498681</v>
      </c>
      <c r="X174" s="4" cm="1">
        <f t="array" ref="X174">_xll.SNL.Clients.Office.Excel.Functions.SPG($A174, "IQ_AVG_DILUT_SHARES_OUT", X$3)</f>
        <v>34256000</v>
      </c>
      <c r="Y174" s="4" cm="1">
        <f t="array" ref="Y174">_xll.SNL.Clients.Office.Excel.Functions.SPG($A174, "IQ_AVG_DILUT_SHARES_OUT", Y$3)</f>
        <v>34565000</v>
      </c>
      <c r="Z174" s="4" cm="1">
        <f t="array" ref="Z174">_xll.SNL.Clients.Office.Excel.Functions.SPG($A174, "IQ_AVG_DILUT_SHARES_OUT", Z$3)</f>
        <v>34536000</v>
      </c>
    </row>
    <row r="175" spans="1:26" x14ac:dyDescent="0.3">
      <c r="A175" s="11" t="s">
        <v>1203</v>
      </c>
      <c r="B175" s="4" cm="1">
        <f t="array" ref="B175">_xll.SNL.Clients.Office.Excel.Functions.SPG($A175, "IQ_AVG_DILUT_SHARES_OUT", B$3)</f>
        <v>43372207</v>
      </c>
      <c r="C175" s="4" cm="1">
        <f t="array" ref="C175">_xll.SNL.Clients.Office.Excel.Functions.SPG($A175, "IQ_AVG_DILUT_SHARES_OUT", C$3)</f>
        <v>42444166</v>
      </c>
      <c r="D175" s="4" cm="1">
        <f t="array" ref="D175">_xll.SNL.Clients.Office.Excel.Functions.SPG($A175, "IQ_AVG_DILUT_SHARES_OUT", D$3)</f>
        <v>41561832</v>
      </c>
      <c r="E175" s="4" cm="1">
        <f t="array" ref="E175">_xll.SNL.Clients.Office.Excel.Functions.SPG($A175, "IQ_AVG_DILUT_SHARES_OUT", E$3)</f>
        <v>41280249</v>
      </c>
      <c r="F175" s="4" cm="1">
        <f t="array" ref="F175">_xll.SNL.Clients.Office.Excel.Functions.SPG($A175, "IQ_AVG_DILUT_SHARES_OUT", F$3)</f>
        <v>40894004</v>
      </c>
      <c r="G175" s="4" cm="1">
        <f t="array" ref="G175">_xll.SNL.Clients.Office.Excel.Functions.SPG($A175, "IQ_AVG_DILUT_SHARES_OUT", G$3)</f>
        <v>39733780</v>
      </c>
      <c r="H175" s="4" cm="1">
        <f t="array" ref="H175">_xll.SNL.Clients.Office.Excel.Functions.SPG($A175, "IQ_AVG_DILUT_SHARES_OUT", H$3)</f>
        <v>37539778</v>
      </c>
      <c r="I175" s="4" cm="1">
        <f t="array" ref="I175">_xll.SNL.Clients.Office.Excel.Functions.SPG($A175, "IQ_AVG_DILUT_SHARES_OUT", I$3)</f>
        <v>37456553</v>
      </c>
      <c r="J175" s="4" cm="1">
        <f t="array" ref="J175">_xll.SNL.Clients.Office.Excel.Functions.SPG($A175, "IQ_AVG_DILUT_SHARES_OUT", J$3)</f>
        <v>36531656</v>
      </c>
      <c r="K175" s="4" cm="1">
        <f t="array" ref="K175">_xll.SNL.Clients.Office.Excel.Functions.SPG($A175, "IQ_AVG_DILUT_SHARES_OUT", K$3)</f>
        <v>36454495</v>
      </c>
      <c r="L175" s="4" cm="1">
        <f t="array" ref="L175">_xll.SNL.Clients.Office.Excel.Functions.SPG($A175, "IQ_AVG_DILUT_SHARES_OUT", L$3)</f>
        <v>36447749</v>
      </c>
      <c r="M175" s="4" cm="1">
        <f t="array" ref="M175">_xll.SNL.Clients.Office.Excel.Functions.SPG($A175, "IQ_AVG_DILUT_SHARES_OUT", M$3)</f>
        <v>36433592</v>
      </c>
      <c r="N175" s="4" cm="1">
        <f t="array" ref="N175">_xll.SNL.Clients.Office.Excel.Functions.SPG($A175, "IQ_AVG_DILUT_SHARES_OUT", N$3)</f>
        <v>36228628</v>
      </c>
      <c r="O175" s="4" cm="1">
        <f t="array" ref="O175">_xll.SNL.Clients.Office.Excel.Functions.SPG($A175, "IQ_AVG_DILUT_SHARES_OUT", O$3)</f>
        <v>34753508</v>
      </c>
      <c r="P175" s="4" cm="1">
        <f t="array" ref="P175">_xll.SNL.Clients.Office.Excel.Functions.SPG($A175, "IQ_AVG_DILUT_SHARES_OUT", P$3)</f>
        <v>33788903</v>
      </c>
      <c r="Q175" s="4" cm="1">
        <f t="array" ref="Q175">_xll.SNL.Clients.Office.Excel.Functions.SPG($A175, "IQ_AVG_DILUT_SHARES_OUT", Q$3)</f>
        <v>33698914</v>
      </c>
      <c r="R175" s="4" cm="1">
        <f t="array" ref="R175">_xll.SNL.Clients.Office.Excel.Functions.SPG($A175, "IQ_AVG_DILUT_SHARES_OUT", R$3)</f>
        <v>33038639</v>
      </c>
      <c r="S175" s="4" cm="1">
        <f t="array" ref="S175">_xll.SNL.Clients.Office.Excel.Functions.SPG($A175, "IQ_AVG_DILUT_SHARES_OUT", S$3)</f>
        <v>32806943</v>
      </c>
      <c r="T175" s="4" cm="1">
        <f t="array" ref="T175">_xll.SNL.Clients.Office.Excel.Functions.SPG($A175, "IQ_AVG_DILUT_SHARES_OUT", T$3)</f>
        <v>32371538</v>
      </c>
      <c r="U175" s="4" cm="1">
        <f t="array" ref="U175">_xll.SNL.Clients.Office.Excel.Functions.SPG($A175, "IQ_AVG_DILUT_SHARES_OUT", U$3)</f>
        <v>30747986</v>
      </c>
      <c r="V175" s="4" cm="1">
        <f t="array" ref="V175">_xll.SNL.Clients.Office.Excel.Functions.SPG($A175, "IQ_AVG_DILUT_SHARES_OUT", V$3)</f>
        <v>30246493</v>
      </c>
      <c r="W175" s="4" cm="1">
        <f t="array" ref="W175">_xll.SNL.Clients.Office.Excel.Functions.SPG($A175, "IQ_AVG_DILUT_SHARES_OUT", W$3)</f>
        <v>29809287</v>
      </c>
      <c r="X175" s="4" cm="1">
        <f t="array" ref="X175">_xll.SNL.Clients.Office.Excel.Functions.SPG($A175, "IQ_AVG_DILUT_SHARES_OUT", X$3)</f>
        <v>28731596</v>
      </c>
      <c r="Y175" s="4" cm="1">
        <f t="array" ref="Y175">_xll.SNL.Clients.Office.Excel.Functions.SPG($A175, "IQ_AVG_DILUT_SHARES_OUT", Y$3)</f>
        <v>27367866</v>
      </c>
      <c r="Z175" s="4" cm="1">
        <f t="array" ref="Z175">_xll.SNL.Clients.Office.Excel.Functions.SPG($A175, "IQ_AVG_DILUT_SHARES_OUT", Z$3)</f>
        <v>24490370</v>
      </c>
    </row>
    <row r="176" spans="1:26" x14ac:dyDescent="0.3">
      <c r="A176" s="11" t="s">
        <v>1204</v>
      </c>
      <c r="B176" s="4" cm="1">
        <f t="array" ref="B176">_xll.SNL.Clients.Office.Excel.Functions.SPG($A176, "IQ_AVG_DILUT_SHARES_OUT", B$3)</f>
        <v>48200000</v>
      </c>
      <c r="C176" s="4" cm="1">
        <f t="array" ref="C176">_xll.SNL.Clients.Office.Excel.Functions.SPG($A176, "IQ_AVG_DILUT_SHARES_OUT", C$3)</f>
        <v>48700000</v>
      </c>
      <c r="D176" s="4" cm="1">
        <f t="array" ref="D176">_xll.SNL.Clients.Office.Excel.Functions.SPG($A176, "IQ_AVG_DILUT_SHARES_OUT", D$3)</f>
        <v>49900000</v>
      </c>
      <c r="E176" s="4" cm="1">
        <f t="array" ref="E176">_xll.SNL.Clients.Office.Excel.Functions.SPG($A176, "IQ_AVG_DILUT_SHARES_OUT", E$3)</f>
        <v>50100000</v>
      </c>
      <c r="F176" s="4" cm="1">
        <f t="array" ref="F176">_xll.SNL.Clients.Office.Excel.Functions.SPG($A176, "IQ_AVG_DILUT_SHARES_OUT", F$3)</f>
        <v>50200000</v>
      </c>
      <c r="G176" s="4" cm="1">
        <f t="array" ref="G176">_xll.SNL.Clients.Office.Excel.Functions.SPG($A176, "IQ_AVG_DILUT_SHARES_OUT", G$3)</f>
        <v>50500000</v>
      </c>
      <c r="H176" s="4" cm="1">
        <f t="array" ref="H176">_xll.SNL.Clients.Office.Excel.Functions.SPG($A176, "IQ_AVG_DILUT_SHARES_OUT", H$3)</f>
        <v>51300000</v>
      </c>
      <c r="I176" s="4" cm="1">
        <f t="array" ref="I176">_xll.SNL.Clients.Office.Excel.Functions.SPG($A176, "IQ_AVG_DILUT_SHARES_OUT", I$3)</f>
        <v>51800000</v>
      </c>
      <c r="J176" s="4" cm="1">
        <f t="array" ref="J176">_xll.SNL.Clients.Office.Excel.Functions.SPG($A176, "IQ_AVG_DILUT_SHARES_OUT", J$3)</f>
        <v>52000000</v>
      </c>
      <c r="K176" s="4" cm="1">
        <f t="array" ref="K176">_xll.SNL.Clients.Office.Excel.Functions.SPG($A176, "IQ_AVG_DILUT_SHARES_OUT", K$3)</f>
        <v>51900000</v>
      </c>
      <c r="L176" s="4" cm="1">
        <f t="array" ref="L176">_xll.SNL.Clients.Office.Excel.Functions.SPG($A176, "IQ_AVG_DILUT_SHARES_OUT", L$3)</f>
        <v>52500000</v>
      </c>
      <c r="M176" s="4" cm="1">
        <f t="array" ref="M176">_xll.SNL.Clients.Office.Excel.Functions.SPG($A176, "IQ_AVG_DILUT_SHARES_OUT", M$3)</f>
        <v>53100000</v>
      </c>
      <c r="N176" s="4" cm="1">
        <f t="array" ref="N176">_xll.SNL.Clients.Office.Excel.Functions.SPG($A176, "IQ_AVG_DILUT_SHARES_OUT", N$3)</f>
        <v>54300000</v>
      </c>
      <c r="O176" s="4" cm="1">
        <f t="array" ref="O176">_xll.SNL.Clients.Office.Excel.Functions.SPG($A176, "IQ_AVG_DILUT_SHARES_OUT", O$3)</f>
        <v>55000000</v>
      </c>
      <c r="P176" s="4" cm="1">
        <f t="array" ref="P176">_xll.SNL.Clients.Office.Excel.Functions.SPG($A176, "IQ_AVG_DILUT_SHARES_OUT", P$3)</f>
        <v>55400000</v>
      </c>
      <c r="Q176" s="4" cm="1">
        <f t="array" ref="Q176">_xll.SNL.Clients.Office.Excel.Functions.SPG($A176, "IQ_AVG_DILUT_SHARES_OUT", Q$3)</f>
        <v>55400000</v>
      </c>
      <c r="R176" s="4" cm="1">
        <f t="array" ref="R176">_xll.SNL.Clients.Office.Excel.Functions.SPG($A176, "IQ_AVG_DILUT_SHARES_OUT", R$3)</f>
        <v>54900000</v>
      </c>
      <c r="S176" s="4" cm="1">
        <f t="array" ref="S176">_xll.SNL.Clients.Office.Excel.Functions.SPG($A176, "IQ_AVG_DILUT_SHARES_OUT", S$3)</f>
        <v>54800000</v>
      </c>
      <c r="T176" s="4" cm="1">
        <f t="array" ref="T176">_xll.SNL.Clients.Office.Excel.Functions.SPG($A176, "IQ_AVG_DILUT_SHARES_OUT", T$3)</f>
        <v>54800000</v>
      </c>
      <c r="U176" s="4" cm="1">
        <f t="array" ref="U176">_xll.SNL.Clients.Office.Excel.Functions.SPG($A176, "IQ_AVG_DILUT_SHARES_OUT", U$3)</f>
        <v>54600000</v>
      </c>
      <c r="V176" s="4" cm="1">
        <f t="array" ref="V176">_xll.SNL.Clients.Office.Excel.Functions.SPG($A176, "IQ_AVG_DILUT_SHARES_OUT", V$3)</f>
        <v>54500000</v>
      </c>
      <c r="W176" s="4" cm="1">
        <f t="array" ref="W176">_xll.SNL.Clients.Office.Excel.Functions.SPG($A176, "IQ_AVG_DILUT_SHARES_OUT", W$3)</f>
        <v>54400000</v>
      </c>
      <c r="X176" s="4" cm="1">
        <f t="array" ref="X176">_xll.SNL.Clients.Office.Excel.Functions.SPG($A176, "IQ_AVG_DILUT_SHARES_OUT", X$3)</f>
        <v>54300000</v>
      </c>
      <c r="Y176" s="4" cm="1">
        <f t="array" ref="Y176">_xll.SNL.Clients.Office.Excel.Functions.SPG($A176, "IQ_AVG_DILUT_SHARES_OUT", Y$3)</f>
        <v>54100000</v>
      </c>
      <c r="Z176" s="4" cm="1">
        <f t="array" ref="Z176">_xll.SNL.Clients.Office.Excel.Functions.SPG($A176, "IQ_AVG_DILUT_SHARES_OUT", Z$3)</f>
        <v>54300000</v>
      </c>
    </row>
    <row r="177" spans="1:26" x14ac:dyDescent="0.3">
      <c r="A177" s="11" t="s">
        <v>1620</v>
      </c>
      <c r="B177" s="4" cm="1">
        <f t="array" ref="B177">_xll.SNL.Clients.Office.Excel.Functions.SPG($A177, "IQ_AVG_DILUT_SHARES_OUT", B$3)</f>
        <v>243000000</v>
      </c>
      <c r="C177" s="4" cm="1">
        <f t="array" ref="C177">_xll.SNL.Clients.Office.Excel.Functions.SPG($A177, "IQ_AVG_DILUT_SHARES_OUT", C$3)</f>
        <v>242700000</v>
      </c>
      <c r="D177" s="4" cm="1">
        <f t="array" ref="D177">_xll.SNL.Clients.Office.Excel.Functions.SPG($A177, "IQ_AVG_DILUT_SHARES_OUT", D$3)</f>
        <v>242600000</v>
      </c>
      <c r="E177" s="4" cm="1">
        <f t="array" ref="E177">_xll.SNL.Clients.Office.Excel.Functions.SPG($A177, "IQ_AVG_DILUT_SHARES_OUT", E$3)</f>
        <v>242500000</v>
      </c>
      <c r="F177" s="4" cm="1">
        <f t="array" ref="F177">_xll.SNL.Clients.Office.Excel.Functions.SPG($A177, "IQ_AVG_DILUT_SHARES_OUT", F$3)</f>
        <v>242500000</v>
      </c>
      <c r="G177" s="4" cm="1">
        <f t="array" ref="G177">_xll.SNL.Clients.Office.Excel.Functions.SPG($A177, "IQ_AVG_DILUT_SHARES_OUT", G$3)</f>
        <v>241900000</v>
      </c>
      <c r="H177" s="4" cm="1">
        <f t="array" ref="H177">_xll.SNL.Clients.Office.Excel.Functions.SPG($A177, "IQ_AVG_DILUT_SHARES_OUT", H$3)</f>
        <v>241500000</v>
      </c>
      <c r="I177" s="4" cm="1">
        <f t="array" ref="I177">_xll.SNL.Clients.Office.Excel.Functions.SPG($A177, "IQ_AVG_DILUT_SHARES_OUT", I$3)</f>
        <v>241700000</v>
      </c>
      <c r="J177" s="4" cm="1">
        <f t="array" ref="J177">_xll.SNL.Clients.Office.Excel.Functions.SPG($A177, "IQ_AVG_DILUT_SHARES_OUT", J$3)</f>
        <v>241800000</v>
      </c>
      <c r="K177" s="4" cm="1">
        <f t="array" ref="K177">_xll.SNL.Clients.Office.Excel.Functions.SPG($A177, "IQ_AVG_DILUT_SHARES_OUT", K$3)</f>
        <v>241600000</v>
      </c>
      <c r="L177" s="4" cm="1">
        <f t="array" ref="L177">_xll.SNL.Clients.Office.Excel.Functions.SPG($A177, "IQ_AVG_DILUT_SHARES_OUT", L$3)</f>
        <v>245000000</v>
      </c>
      <c r="M177" s="4" cm="1">
        <f t="array" ref="M177">_xll.SNL.Clients.Office.Excel.Functions.SPG($A177, "IQ_AVG_DILUT_SHARES_OUT", M$3)</f>
        <v>247500000</v>
      </c>
      <c r="N177" s="4" cm="1">
        <f t="array" ref="N177">_xll.SNL.Clients.Office.Excel.Functions.SPG($A177, "IQ_AVG_DILUT_SHARES_OUT", N$3)</f>
        <v>249200000</v>
      </c>
      <c r="O177" s="4" cm="1">
        <f t="array" ref="O177">_xll.SNL.Clients.Office.Excel.Functions.SPG($A177, "IQ_AVG_DILUT_SHARES_OUT", O$3)</f>
        <v>247800000</v>
      </c>
      <c r="P177" s="4" cm="1">
        <f t="array" ref="P177">_xll.SNL.Clients.Office.Excel.Functions.SPG($A177, "IQ_AVG_DILUT_SHARES_OUT", P$3)</f>
        <v>248000000</v>
      </c>
      <c r="Q177" s="4" cm="1">
        <f t="array" ref="Q177">_xll.SNL.Clients.Office.Excel.Functions.SPG($A177, "IQ_AVG_DILUT_SHARES_OUT", Q$3)</f>
        <v>247900000</v>
      </c>
      <c r="R177" s="4" cm="1">
        <f t="array" ref="R177">_xll.SNL.Clients.Office.Excel.Functions.SPG($A177, "IQ_AVG_DILUT_SHARES_OUT", R$3)</f>
        <v>248600000</v>
      </c>
      <c r="S177" s="4" cm="1">
        <f t="array" ref="S177">_xll.SNL.Clients.Office.Excel.Functions.SPG($A177, "IQ_AVG_DILUT_SHARES_OUT", S$3)</f>
        <v>248200000</v>
      </c>
      <c r="T177" s="4" cm="1">
        <f t="array" ref="T177">_xll.SNL.Clients.Office.Excel.Functions.SPG($A177, "IQ_AVG_DILUT_SHARES_OUT", T$3)</f>
        <v>249100000</v>
      </c>
      <c r="U177" s="4" cm="1">
        <f t="array" ref="U177">_xll.SNL.Clients.Office.Excel.Functions.SPG($A177, "IQ_AVG_DILUT_SHARES_OUT", U$3)</f>
        <v>249000000</v>
      </c>
      <c r="V177" s="4" cm="1">
        <f t="array" ref="V177">_xll.SNL.Clients.Office.Excel.Functions.SPG($A177, "IQ_AVG_DILUT_SHARES_OUT", V$3)</f>
        <v>252000000</v>
      </c>
      <c r="W177" s="4" cm="1">
        <f t="array" ref="W177">_xll.SNL.Clients.Office.Excel.Functions.SPG($A177, "IQ_AVG_DILUT_SHARES_OUT", W$3)</f>
        <v>253300000</v>
      </c>
      <c r="X177" s="4" cm="1">
        <f t="array" ref="X177">_xll.SNL.Clients.Office.Excel.Functions.SPG($A177, "IQ_AVG_DILUT_SHARES_OUT", X$3)</f>
        <v>254400000</v>
      </c>
      <c r="Y177" s="4" cm="1">
        <f t="array" ref="Y177">_xll.SNL.Clients.Office.Excel.Functions.SPG($A177, "IQ_AVG_DILUT_SHARES_OUT", Y$3)</f>
        <v>259600000</v>
      </c>
      <c r="Z177" s="4" cm="1">
        <f t="array" ref="Z177">_xll.SNL.Clients.Office.Excel.Functions.SPG($A177, "IQ_AVG_DILUT_SHARES_OUT", Z$3)</f>
        <v>268200000</v>
      </c>
    </row>
    <row r="178" spans="1:26" x14ac:dyDescent="0.3">
      <c r="A178" s="11" t="s">
        <v>1205</v>
      </c>
      <c r="B178" s="4" cm="1">
        <f t="array" ref="B178">_xll.SNL.Clients.Office.Excel.Functions.SPG($A178, "IQ_AVG_DILUT_SHARES_OUT", B$3)</f>
        <v>92529172</v>
      </c>
      <c r="C178" s="4" cm="1">
        <f t="array" ref="C178">_xll.SNL.Clients.Office.Excel.Functions.SPG($A178, "IQ_AVG_DILUT_SHARES_OUT", C$3)</f>
        <v>91533000</v>
      </c>
      <c r="D178" s="4" cm="1">
        <f t="array" ref="D178">_xll.SNL.Clients.Office.Excel.Functions.SPG($A178, "IQ_AVG_DILUT_SHARES_OUT", D$3)</f>
        <v>88039194</v>
      </c>
      <c r="E178" s="4" cm="1">
        <f t="array" ref="E178">_xll.SNL.Clients.Office.Excel.Functions.SPG($A178, "IQ_AVG_DILUT_SHARES_OUT", E$3)</f>
        <v>85879721</v>
      </c>
      <c r="F178" s="4" cm="1">
        <f t="array" ref="F178">_xll.SNL.Clients.Office.Excel.Functions.SPG($A178, "IQ_AVG_DILUT_SHARES_OUT", F$3)</f>
        <v>85268538</v>
      </c>
      <c r="G178" s="4" cm="1">
        <f t="array" ref="G178">_xll.SNL.Clients.Office.Excel.Functions.SPG($A178, "IQ_AVG_DILUT_SHARES_OUT", G$3)</f>
        <v>72136000</v>
      </c>
      <c r="H178" s="4" cm="1">
        <f t="array" ref="H178">_xll.SNL.Clients.Office.Excel.Functions.SPG($A178, "IQ_AVG_DILUT_SHARES_OUT", H$3)</f>
        <v>68604682</v>
      </c>
      <c r="I178" s="4" cm="1">
        <f t="array" ref="I178">_xll.SNL.Clients.Office.Excel.Functions.SPG($A178, "IQ_AVG_DILUT_SHARES_OUT", I$3)</f>
        <v>67978186</v>
      </c>
      <c r="J178" s="4" cm="1">
        <f t="array" ref="J178">_xll.SNL.Clients.Office.Excel.Functions.SPG($A178, "IQ_AVG_DILUT_SHARES_OUT", J$3)</f>
        <v>67487982</v>
      </c>
      <c r="K178" s="4" cm="1">
        <f t="array" ref="K178">_xll.SNL.Clients.Office.Excel.Functions.SPG($A178, "IQ_AVG_DILUT_SHARES_OUT", K$3)</f>
        <v>62295000</v>
      </c>
      <c r="L178" s="4" cm="1">
        <f t="array" ref="L178">_xll.SNL.Clients.Office.Excel.Functions.SPG($A178, "IQ_AVG_DILUT_SHARES_OUT", L$3)</f>
        <v>60982475</v>
      </c>
      <c r="M178" s="4" cm="1">
        <f t="array" ref="M178">_xll.SNL.Clients.Office.Excel.Functions.SPG($A178, "IQ_AVG_DILUT_SHARES_OUT", M$3)</f>
        <v>60790568</v>
      </c>
      <c r="N178" s="4" cm="1">
        <f t="array" ref="N178">_xll.SNL.Clients.Office.Excel.Functions.SPG($A178, "IQ_AVG_DILUT_SHARES_OUT", N$3)</f>
        <v>58347369</v>
      </c>
      <c r="O178" s="4" cm="1">
        <f t="array" ref="O178">_xll.SNL.Clients.Office.Excel.Functions.SPG($A178, "IQ_AVG_DILUT_SHARES_OUT", O$3)</f>
        <v>57263000</v>
      </c>
      <c r="P178" s="4" cm="1">
        <f t="array" ref="P178">_xll.SNL.Clients.Office.Excel.Functions.SPG($A178, "IQ_AVG_DILUT_SHARES_OUT", P$3)</f>
        <v>50533333</v>
      </c>
      <c r="Q178" s="4" cm="1">
        <f t="array" ref="Q178">_xll.SNL.Clients.Office.Excel.Functions.SPG($A178, "IQ_AVG_DILUT_SHARES_OUT", Q$3)</f>
        <v>44459862</v>
      </c>
      <c r="R178" s="4" cm="1">
        <f t="array" ref="R178">_xll.SNL.Clients.Office.Excel.Functions.SPG($A178, "IQ_AVG_DILUT_SHARES_OUT", R$3)</f>
        <v>44448183</v>
      </c>
      <c r="S178" s="4" cm="1">
        <f t="array" ref="S178">_xll.SNL.Clients.Office.Excel.Functions.SPG($A178, "IQ_AVG_DILUT_SHARES_OUT", S$3)</f>
        <v>44415000</v>
      </c>
      <c r="T178" s="4" cm="1">
        <f t="array" ref="T178">_xll.SNL.Clients.Office.Excel.Functions.SPG($A178, "IQ_AVG_DILUT_SHARES_OUT", T$3)</f>
        <v>44392453</v>
      </c>
      <c r="U178" s="4" cm="1">
        <f t="array" ref="U178">_xll.SNL.Clients.Office.Excel.Functions.SPG($A178, "IQ_AVG_DILUT_SHARES_OUT", U$3)</f>
        <v>44388860</v>
      </c>
      <c r="V178" s="4" cm="1">
        <f t="array" ref="V178">_xll.SNL.Clients.Office.Excel.Functions.SPG($A178, "IQ_AVG_DILUT_SHARES_OUT", V$3)</f>
        <v>43283638</v>
      </c>
      <c r="W178" s="4" cm="1">
        <f t="array" ref="W178">_xll.SNL.Clients.Office.Excel.Functions.SPG($A178, "IQ_AVG_DILUT_SHARES_OUT", W$3)</f>
        <v>36594000</v>
      </c>
      <c r="X178" s="4" cm="1">
        <f t="array" ref="X178">_xll.SNL.Clients.Office.Excel.Functions.SPG($A178, "IQ_AVG_DILUT_SHARES_OUT", X$3)</f>
        <v>33571441</v>
      </c>
      <c r="Y178" s="4" cm="1">
        <f t="array" ref="Y178">_xll.SNL.Clients.Office.Excel.Functions.SPG($A178, "IQ_AVG_DILUT_SHARES_OUT", Y$3)</f>
        <v>30479147</v>
      </c>
      <c r="Z178" s="4" cm="1">
        <f t="array" ref="Z178">_xll.SNL.Clients.Office.Excel.Functions.SPG($A178, "IQ_AVG_DILUT_SHARES_OUT", Z$3)</f>
        <v>30480908</v>
      </c>
    </row>
    <row r="179" spans="1:26" x14ac:dyDescent="0.3">
      <c r="A179" s="11" t="s">
        <v>1206</v>
      </c>
      <c r="B179" s="4" cm="1">
        <f t="array" ref="B179">_xll.SNL.Clients.Office.Excel.Functions.SPG($A179, "IQ_AVG_DILUT_SHARES_OUT", B$3)</f>
        <v>88064000</v>
      </c>
      <c r="C179" s="4" cm="1">
        <f t="array" ref="C179">_xll.SNL.Clients.Office.Excel.Functions.SPG($A179, "IQ_AVG_DILUT_SHARES_OUT", C$3)</f>
        <v>87955000</v>
      </c>
      <c r="D179" s="4" cm="1">
        <f t="array" ref="D179">_xll.SNL.Clients.Office.Excel.Functions.SPG($A179, "IQ_AVG_DILUT_SHARES_OUT", D$3)</f>
        <v>87930000</v>
      </c>
      <c r="E179" s="4" cm="1">
        <f t="array" ref="E179">_xll.SNL.Clients.Office.Excel.Functions.SPG($A179, "IQ_AVG_DILUT_SHARES_OUT", E$3)</f>
        <v>87910000</v>
      </c>
      <c r="F179" s="4" cm="1">
        <f t="array" ref="F179">_xll.SNL.Clients.Office.Excel.Functions.SPG($A179, "IQ_AVG_DILUT_SHARES_OUT", F$3)</f>
        <v>87885000</v>
      </c>
      <c r="G179" s="4" cm="1">
        <f t="array" ref="G179">_xll.SNL.Clients.Office.Excel.Functions.SPG($A179, "IQ_AVG_DILUT_SHARES_OUT", G$3)</f>
        <v>87788000</v>
      </c>
      <c r="H179" s="4" cm="1">
        <f t="array" ref="H179">_xll.SNL.Clients.Office.Excel.Functions.SPG($A179, "IQ_AVG_DILUT_SHARES_OUT", H$3)</f>
        <v>87759000</v>
      </c>
      <c r="I179" s="4" cm="1">
        <f t="array" ref="I179">_xll.SNL.Clients.Office.Excel.Functions.SPG($A179, "IQ_AVG_DILUT_SHARES_OUT", I$3)</f>
        <v>87741000</v>
      </c>
      <c r="J179" s="4" cm="1">
        <f t="array" ref="J179">_xll.SNL.Clients.Office.Excel.Functions.SPG($A179, "IQ_AVG_DILUT_SHARES_OUT", J$3)</f>
        <v>87649000</v>
      </c>
      <c r="K179" s="4" cm="1">
        <f t="array" ref="K179">_xll.SNL.Clients.Office.Excel.Functions.SPG($A179, "IQ_AVG_DILUT_SHARES_OUT", K$3)</f>
        <v>87491000</v>
      </c>
      <c r="L179" s="4" cm="1">
        <f t="array" ref="L179">_xll.SNL.Clients.Office.Excel.Functions.SPG($A179, "IQ_AVG_DILUT_SHARES_OUT", L$3)</f>
        <v>87453000</v>
      </c>
      <c r="M179" s="4" cm="1">
        <f t="array" ref="M179">_xll.SNL.Clients.Office.Excel.Functions.SPG($A179, "IQ_AVG_DILUT_SHARES_OUT", M$3)</f>
        <v>87392000</v>
      </c>
      <c r="N179" s="4" cm="1">
        <f t="array" ref="N179">_xll.SNL.Clients.Office.Excel.Functions.SPG($A179, "IQ_AVG_DILUT_SHARES_OUT", N$3)</f>
        <v>87214000</v>
      </c>
      <c r="O179" s="4" cm="1">
        <f t="array" ref="O179">_xll.SNL.Clients.Office.Excel.Functions.SPG($A179, "IQ_AVG_DILUT_SHARES_OUT", O$3)</f>
        <v>84804000</v>
      </c>
      <c r="P179" s="4" cm="1">
        <f t="array" ref="P179">_xll.SNL.Clients.Office.Excel.Functions.SPG($A179, "IQ_AVG_DILUT_SHARES_OUT", P$3)</f>
        <v>84496000</v>
      </c>
      <c r="Q179" s="4" cm="1">
        <f t="array" ref="Q179">_xll.SNL.Clients.Office.Excel.Functions.SPG($A179, "IQ_AVG_DILUT_SHARES_OUT", Q$3)</f>
        <v>84461000</v>
      </c>
      <c r="R179" s="4" cm="1">
        <f t="array" ref="R179">_xll.SNL.Clients.Office.Excel.Functions.SPG($A179, "IQ_AVG_DILUT_SHARES_OUT", R$3)</f>
        <v>84413000</v>
      </c>
      <c r="S179" s="4" cm="1">
        <f t="array" ref="S179">_xll.SNL.Clients.Office.Excel.Functions.SPG($A179, "IQ_AVG_DILUT_SHARES_OUT", S$3)</f>
        <v>82962000</v>
      </c>
      <c r="T179" s="4" cm="1">
        <f t="array" ref="T179">_xll.SNL.Clients.Office.Excel.Functions.SPG($A179, "IQ_AVG_DILUT_SHARES_OUT", T$3)</f>
        <v>82186000</v>
      </c>
      <c r="U179" s="4" cm="1">
        <f t="array" ref="U179">_xll.SNL.Clients.Office.Excel.Functions.SPG($A179, "IQ_AVG_DILUT_SHARES_OUT", U$3)</f>
        <v>82153000</v>
      </c>
      <c r="V179" s="4" cm="1">
        <f t="array" ref="V179">_xll.SNL.Clients.Office.Excel.Functions.SPG($A179, "IQ_AVG_DILUT_SHARES_OUT", V$3)</f>
        <v>82087000</v>
      </c>
      <c r="W179" s="4" cm="1">
        <f t="array" ref="W179">_xll.SNL.Clients.Office.Excel.Functions.SPG($A179, "IQ_AVG_DILUT_SHARES_OUT", W$3)</f>
        <v>81313000</v>
      </c>
      <c r="X179" s="4" cm="1">
        <f t="array" ref="X179">_xll.SNL.Clients.Office.Excel.Functions.SPG($A179, "IQ_AVG_DILUT_SHARES_OUT", X$3)</f>
        <v>79981000</v>
      </c>
      <c r="Y179" s="4" cm="1">
        <f t="array" ref="Y179">_xll.SNL.Clients.Office.Excel.Functions.SPG($A179, "IQ_AVG_DILUT_SHARES_OUT", Y$3)</f>
        <v>79934000</v>
      </c>
      <c r="Z179" s="4" cm="1">
        <f t="array" ref="Z179">_xll.SNL.Clients.Office.Excel.Functions.SPG($A179, "IQ_AVG_DILUT_SHARES_OUT", Z$3)</f>
        <v>79881000</v>
      </c>
    </row>
    <row r="180" spans="1:26" x14ac:dyDescent="0.3">
      <c r="A180" s="11" t="s">
        <v>1207</v>
      </c>
      <c r="B180" s="4" cm="1">
        <f t="array" ref="B180">_xll.SNL.Clients.Office.Excel.Functions.SPG($A180, "IQ_AVG_DILUT_SHARES_OUT", B$3)</f>
        <v>58547000</v>
      </c>
      <c r="C180" s="4" cm="1">
        <f t="array" ref="C180">_xll.SNL.Clients.Office.Excel.Functions.SPG($A180, "IQ_AVG_DILUT_SHARES_OUT", C$3)</f>
        <v>58622000</v>
      </c>
      <c r="D180" s="4" cm="1">
        <f t="array" ref="D180">_xll.SNL.Clients.Office.Excel.Functions.SPG($A180, "IQ_AVG_DILUT_SHARES_OUT", D$3)</f>
        <v>58400000</v>
      </c>
      <c r="E180" s="4" cm="1">
        <f t="array" ref="E180">_xll.SNL.Clients.Office.Excel.Functions.SPG($A180, "IQ_AVG_DILUT_SHARES_OUT", E$3)</f>
        <v>57842000</v>
      </c>
      <c r="F180" s="4" cm="1">
        <f t="array" ref="F180">_xll.SNL.Clients.Office.Excel.Functions.SPG($A180, "IQ_AVG_DILUT_SHARES_OUT", F$3)</f>
        <v>57807000</v>
      </c>
      <c r="G180" s="4" cm="1">
        <f t="array" ref="G180">_xll.SNL.Clients.Office.Excel.Functions.SPG($A180, "IQ_AVG_DILUT_SHARES_OUT", G$3)</f>
        <v>57632000</v>
      </c>
      <c r="H180" s="4" cm="1">
        <f t="array" ref="H180">_xll.SNL.Clients.Office.Excel.Functions.SPG($A180, "IQ_AVG_DILUT_SHARES_OUT", H$3)</f>
        <v>60000000</v>
      </c>
      <c r="I180" s="4" cm="1">
        <f t="array" ref="I180">_xll.SNL.Clients.Office.Excel.Functions.SPG($A180, "IQ_AVG_DILUT_SHARES_OUT", I$3)</f>
        <v>57582000</v>
      </c>
      <c r="J180" s="4" cm="1">
        <f t="array" ref="J180">_xll.SNL.Clients.Office.Excel.Functions.SPG($A180, "IQ_AVG_DILUT_SHARES_OUT", J$3)</f>
        <v>57513000</v>
      </c>
      <c r="K180" s="4" cm="1">
        <f t="array" ref="K180">_xll.SNL.Clients.Office.Excel.Functions.SPG($A180, "IQ_AVG_DILUT_SHARES_OUT", K$3)</f>
        <v>57484000</v>
      </c>
      <c r="L180" s="4" cm="1">
        <f t="array" ref="L180">_xll.SNL.Clients.Office.Excel.Functions.SPG($A180, "IQ_AVG_DILUT_SHARES_OUT", L$3)</f>
        <v>57333333</v>
      </c>
      <c r="M180" s="4" cm="1">
        <f t="array" ref="M180">_xll.SNL.Clients.Office.Excel.Functions.SPG($A180, "IQ_AVG_DILUT_SHARES_OUT", M$3)</f>
        <v>58207000</v>
      </c>
      <c r="N180" s="4" cm="1">
        <f t="array" ref="N180">_xll.SNL.Clients.Office.Excel.Functions.SPG($A180, "IQ_AVG_DILUT_SHARES_OUT", N$3)</f>
        <v>57798000</v>
      </c>
      <c r="O180" s="4" cm="1">
        <f t="array" ref="O180">_xll.SNL.Clients.Office.Excel.Functions.SPG($A180, "IQ_AVG_DILUT_SHARES_OUT", O$3)</f>
        <v>57013000</v>
      </c>
      <c r="P180" s="4" cm="1">
        <f t="array" ref="P180">_xll.SNL.Clients.Office.Excel.Functions.SPG($A180, "IQ_AVG_DILUT_SHARES_OUT", P$3)</f>
        <v>54658000</v>
      </c>
      <c r="Q180" s="4" cm="1">
        <f t="array" ref="Q180">_xll.SNL.Clients.Office.Excel.Functions.SPG($A180, "IQ_AVG_DILUT_SHARES_OUT", Q$3)</f>
        <v>57798000</v>
      </c>
      <c r="R180" s="4" cm="1">
        <f t="array" ref="R180">_xll.SNL.Clients.Office.Excel.Functions.SPG($A180, "IQ_AVG_DILUT_SHARES_OUT", R$3)</f>
        <v>57797841</v>
      </c>
      <c r="S180" s="4" t="str" cm="1">
        <f t="array" ref="S180">_xll.SNL.Clients.Office.Excel.Functions.SPG($A180, "IQ_AVG_DILUT_SHARES_OUT", S$3)</f>
        <v>NA</v>
      </c>
      <c r="T180" s="4" t="str" cm="1">
        <f t="array" ref="T180">_xll.SNL.Clients.Office.Excel.Functions.SPG($A180, "IQ_AVG_DILUT_SHARES_OUT", T$3)</f>
        <v>NA</v>
      </c>
      <c r="U180" s="4" t="str" cm="1">
        <f t="array" ref="U180">_xll.SNL.Clients.Office.Excel.Functions.SPG($A180, "IQ_AVG_DILUT_SHARES_OUT", U$3)</f>
        <v>NA</v>
      </c>
      <c r="V180" s="4" t="str" cm="1">
        <f t="array" ref="V180">_xll.SNL.Clients.Office.Excel.Functions.SPG($A180, "IQ_AVG_DILUT_SHARES_OUT", V$3)</f>
        <v>NA</v>
      </c>
      <c r="W180" s="4" t="str" cm="1">
        <f t="array" ref="W180">_xll.SNL.Clients.Office.Excel.Functions.SPG($A180, "IQ_AVG_DILUT_SHARES_OUT", W$3)</f>
        <v>NA</v>
      </c>
      <c r="X180" s="4" t="str" cm="1">
        <f t="array" ref="X180">_xll.SNL.Clients.Office.Excel.Functions.SPG($A180, "IQ_AVG_DILUT_SHARES_OUT", X$3)</f>
        <v>NA</v>
      </c>
      <c r="Y180" s="4" t="str" cm="1">
        <f t="array" ref="Y180">_xll.SNL.Clients.Office.Excel.Functions.SPG($A180, "IQ_AVG_DILUT_SHARES_OUT", Y$3)</f>
        <v>NA</v>
      </c>
      <c r="Z180" s="4" t="str" cm="1">
        <f t="array" ref="Z180">_xll.SNL.Clients.Office.Excel.Functions.SPG($A180, "IQ_AVG_DILUT_SHARES_OUT", Z$3)</f>
        <v>NA</v>
      </c>
    </row>
    <row r="181" spans="1:26" x14ac:dyDescent="0.3">
      <c r="A181" s="11" t="s">
        <v>1208</v>
      </c>
      <c r="B181" s="4" cm="1">
        <f t="array" ref="B181">_xll.SNL.Clients.Office.Excel.Functions.SPG($A181, "IQ_AVG_DILUT_SHARES_OUT", B$3)</f>
        <v>24606572</v>
      </c>
      <c r="C181" s="4" cm="1">
        <f t="array" ref="C181">_xll.SNL.Clients.Office.Excel.Functions.SPG($A181, "IQ_AVG_DILUT_SHARES_OUT", C$3)</f>
        <v>24902459</v>
      </c>
      <c r="D181" s="4" cm="1">
        <f t="array" ref="D181">_xll.SNL.Clients.Office.Excel.Functions.SPG($A181, "IQ_AVG_DILUT_SHARES_OUT", D$3)</f>
        <v>24982463</v>
      </c>
      <c r="E181" s="4" cm="1">
        <f t="array" ref="E181">_xll.SNL.Clients.Office.Excel.Functions.SPG($A181, "IQ_AVG_DILUT_SHARES_OUT", E$3)</f>
        <v>25363941</v>
      </c>
      <c r="F181" s="4" cm="1">
        <f t="array" ref="F181">_xll.SNL.Clients.Office.Excel.Functions.SPG($A181, "IQ_AVG_DILUT_SHARES_OUT", F$3)</f>
        <v>25535971</v>
      </c>
      <c r="G181" s="4" cm="1">
        <f t="array" ref="G181">_xll.SNL.Clients.Office.Excel.Functions.SPG($A181, "IQ_AVG_DILUT_SHARES_OUT", G$3)</f>
        <v>25801380</v>
      </c>
      <c r="H181" s="4" cm="1">
        <f t="array" ref="H181">_xll.SNL.Clients.Office.Excel.Functions.SPG($A181, "IQ_AVG_DILUT_SHARES_OUT", H$3)</f>
        <v>26118280</v>
      </c>
      <c r="I181" s="4" cm="1">
        <f t="array" ref="I181">_xll.SNL.Clients.Office.Excel.Functions.SPG($A181, "IQ_AVG_DILUT_SHARES_OUT", I$3)</f>
        <v>26803340</v>
      </c>
      <c r="J181" s="4" cm="1">
        <f t="array" ref="J181">_xll.SNL.Clients.Office.Excel.Functions.SPG($A181, "IQ_AVG_DILUT_SHARES_OUT", J$3)</f>
        <v>27392678</v>
      </c>
      <c r="K181" s="4" cm="1">
        <f t="array" ref="K181">_xll.SNL.Clients.Office.Excel.Functions.SPG($A181, "IQ_AVG_DILUT_SHARES_OUT", K$3)</f>
        <v>27435134</v>
      </c>
      <c r="L181" s="4" cm="1">
        <f t="array" ref="L181">_xll.SNL.Clients.Office.Excel.Functions.SPG($A181, "IQ_AVG_DILUT_SHARES_OUT", L$3)</f>
        <v>27436428</v>
      </c>
      <c r="M181" s="4" cm="1">
        <f t="array" ref="M181">_xll.SNL.Clients.Office.Excel.Functions.SPG($A181, "IQ_AVG_DILUT_SHARES_OUT", M$3)</f>
        <v>27782921</v>
      </c>
      <c r="N181" s="4" cm="1">
        <f t="array" ref="N181">_xll.SNL.Clients.Office.Excel.Functions.SPG($A181, "IQ_AVG_DILUT_SHARES_OUT", N$3)</f>
        <v>28077608</v>
      </c>
      <c r="O181" s="4" cm="1">
        <f t="array" ref="O181">_xll.SNL.Clients.Office.Excel.Functions.SPG($A181, "IQ_AVG_DILUT_SHARES_OUT", O$3)</f>
        <v>28178237</v>
      </c>
      <c r="P181" s="4" cm="1">
        <f t="array" ref="P181">_xll.SNL.Clients.Office.Excel.Functions.SPG($A181, "IQ_AVG_DILUT_SHARES_OUT", P$3)</f>
        <v>28455062</v>
      </c>
      <c r="Q181" s="4" cm="1">
        <f t="array" ref="Q181">_xll.SNL.Clients.Office.Excel.Functions.SPG($A181, "IQ_AVG_DILUT_SHARES_OUT", Q$3)</f>
        <v>28809341</v>
      </c>
      <c r="R181" s="4" cm="1">
        <f t="array" ref="R181">_xll.SNL.Clients.Office.Excel.Functions.SPG($A181, "IQ_AVG_DILUT_SHARES_OUT", R$3)</f>
        <v>28968339</v>
      </c>
      <c r="S181" s="4" cm="1">
        <f t="array" ref="S181">_xll.SNL.Clients.Office.Excel.Functions.SPG($A181, "IQ_AVG_DILUT_SHARES_OUT", S$3)</f>
        <v>29227878</v>
      </c>
      <c r="T181" s="4" cm="1">
        <f t="array" ref="T181">_xll.SNL.Clients.Office.Excel.Functions.SPG($A181, "IQ_AVG_DILUT_SHARES_OUT", T$3)</f>
        <v>29568406</v>
      </c>
      <c r="U181" s="4" cm="1">
        <f t="array" ref="U181">_xll.SNL.Clients.Office.Excel.Functions.SPG($A181, "IQ_AVG_DILUT_SHARES_OUT", U$3)</f>
        <v>30229553</v>
      </c>
      <c r="V181" s="4" cm="1">
        <f t="array" ref="V181">_xll.SNL.Clients.Office.Excel.Functions.SPG($A181, "IQ_AVG_DILUT_SHARES_OUT", V$3)</f>
        <v>30697496</v>
      </c>
      <c r="W181" s="4" cm="1">
        <f t="array" ref="W181">_xll.SNL.Clients.Office.Excel.Functions.SPG($A181, "IQ_AVG_DILUT_SHARES_OUT", W$3)</f>
        <v>32120929</v>
      </c>
      <c r="X181" s="4" cm="1">
        <f t="array" ref="X181">_xll.SNL.Clients.Office.Excel.Functions.SPG($A181, "IQ_AVG_DILUT_SHARES_OUT", X$3)</f>
        <v>32318017</v>
      </c>
      <c r="Y181" s="4" cm="1">
        <f t="array" ref="Y181">_xll.SNL.Clients.Office.Excel.Functions.SPG($A181, "IQ_AVG_DILUT_SHARES_OUT", Y$3)</f>
        <v>32450628</v>
      </c>
      <c r="Z181" s="4" cm="1">
        <f t="array" ref="Z181">_xll.SNL.Clients.Office.Excel.Functions.SPG($A181, "IQ_AVG_DILUT_SHARES_OUT", Z$3)</f>
        <v>32954079</v>
      </c>
    </row>
    <row r="182" spans="1:26" x14ac:dyDescent="0.3">
      <c r="A182" s="11" t="s">
        <v>1621</v>
      </c>
      <c r="B182" s="4" cm="1">
        <f t="array" ref="B182">_xll.SNL.Clients.Office.Excel.Functions.SPG($A182, "IQ_AVG_DILUT_SHARES_OUT", B$3)</f>
        <v>152907000</v>
      </c>
      <c r="C182" s="4" cm="1">
        <f t="array" ref="C182">_xll.SNL.Clients.Office.Excel.Functions.SPG($A182, "IQ_AVG_DILUT_SHARES_OUT", C$3)</f>
        <v>154542000</v>
      </c>
      <c r="D182" s="4" cm="1">
        <f t="array" ref="D182">_xll.SNL.Clients.Office.Excel.Functions.SPG($A182, "IQ_AVG_DILUT_SHARES_OUT", D$3)</f>
        <v>157016000</v>
      </c>
      <c r="E182" s="4" cm="1">
        <f t="array" ref="E182">_xll.SNL.Clients.Office.Excel.Functions.SPG($A182, "IQ_AVG_DILUT_SHARES_OUT", E$3)</f>
        <v>158571000</v>
      </c>
      <c r="F182" s="4" cm="1">
        <f t="array" ref="F182">_xll.SNL.Clients.Office.Excel.Functions.SPG($A182, "IQ_AVG_DILUT_SHARES_OUT", F$3)</f>
        <v>160087000</v>
      </c>
      <c r="G182" s="4" cm="1">
        <f t="array" ref="G182">_xll.SNL.Clients.Office.Excel.Functions.SPG($A182, "IQ_AVG_DILUT_SHARES_OUT", G$3)</f>
        <v>160895000</v>
      </c>
      <c r="H182" s="4" cm="1">
        <f t="array" ref="H182">_xll.SNL.Clients.Office.Excel.Functions.SPG($A182, "IQ_AVG_DILUT_SHARES_OUT", H$3)</f>
        <v>161146000</v>
      </c>
      <c r="I182" s="4" cm="1">
        <f t="array" ref="I182">_xll.SNL.Clients.Office.Excel.Functions.SPG($A182, "IQ_AVG_DILUT_SHARES_OUT", I$3)</f>
        <v>162171000</v>
      </c>
      <c r="J182" s="4" cm="1">
        <f t="array" ref="J182">_xll.SNL.Clients.Office.Excel.Functions.SPG($A182, "IQ_AVG_DILUT_SHARES_OUT", J$3)</f>
        <v>163179000</v>
      </c>
      <c r="K182" s="4" cm="1">
        <f t="array" ref="K182">_xll.SNL.Clients.Office.Excel.Functions.SPG($A182, "IQ_AVG_DILUT_SHARES_OUT", K$3)</f>
        <v>163520000</v>
      </c>
      <c r="L182" s="4" cm="1">
        <f t="array" ref="L182">_xll.SNL.Clients.Office.Excel.Functions.SPG($A182, "IQ_AVG_DILUT_SHARES_OUT", L$3)</f>
        <v>163376000</v>
      </c>
      <c r="M182" s="4" cm="1">
        <f t="array" ref="M182">_xll.SNL.Clients.Office.Excel.Functions.SPG($A182, "IQ_AVG_DILUT_SHARES_OUT", M$3)</f>
        <v>163225000</v>
      </c>
      <c r="N182" s="4" cm="1">
        <f t="array" ref="N182">_xll.SNL.Clients.Office.Excel.Functions.SPG($A182, "IQ_AVG_DILUT_SHARES_OUT", N$3)</f>
        <v>163054000</v>
      </c>
      <c r="O182" s="4" cm="1">
        <f t="array" ref="O182">_xll.SNL.Clients.Office.Excel.Functions.SPG($A182, "IQ_AVG_DILUT_SHARES_OUT", O$3)</f>
        <v>162985000</v>
      </c>
      <c r="P182" s="4" cm="1">
        <f t="array" ref="P182">_xll.SNL.Clients.Office.Excel.Functions.SPG($A182, "IQ_AVG_DILUT_SHARES_OUT", P$3)</f>
        <v>162852000</v>
      </c>
      <c r="Q182" s="4" cm="1">
        <f t="array" ref="Q182">_xll.SNL.Clients.Office.Excel.Functions.SPG($A182, "IQ_AVG_DILUT_SHARES_OUT", Q$3)</f>
        <v>162840000</v>
      </c>
      <c r="R182" s="4" cm="1">
        <f t="array" ref="R182">_xll.SNL.Clients.Office.Excel.Functions.SPG($A182, "IQ_AVG_DILUT_SHARES_OUT", R$3)</f>
        <v>162840000</v>
      </c>
      <c r="S182" s="4" cm="1">
        <f t="array" ref="S182">_xll.SNL.Clients.Office.Excel.Functions.SPG($A182, "IQ_AVG_DILUT_SHARES_OUT", S$3)</f>
        <v>162840000</v>
      </c>
      <c r="T182" s="4" cm="1">
        <f t="array" ref="T182">_xll.SNL.Clients.Office.Excel.Functions.SPG($A182, "IQ_AVG_DILUT_SHARES_OUT", T$3)</f>
        <v>162840000</v>
      </c>
      <c r="U182" s="4" cm="1">
        <f t="array" ref="U182">_xll.SNL.Clients.Office.Excel.Functions.SPG($A182, "IQ_AVG_DILUT_SHARES_OUT", U$3)</f>
        <v>162840000</v>
      </c>
      <c r="V182" s="4" cm="1">
        <f t="array" ref="V182">_xll.SNL.Clients.Office.Excel.Functions.SPG($A182, "IQ_AVG_DILUT_SHARES_OUT", V$3)</f>
        <v>162840000</v>
      </c>
      <c r="W182" s="4" t="str" cm="1">
        <f t="array" ref="W182">_xll.SNL.Clients.Office.Excel.Functions.SPG($A182, "IQ_AVG_DILUT_SHARES_OUT", W$3)</f>
        <v>NA</v>
      </c>
      <c r="X182" s="4" t="str" cm="1">
        <f t="array" ref="X182">_xll.SNL.Clients.Office.Excel.Functions.SPG($A182, "IQ_AVG_DILUT_SHARES_OUT", X$3)</f>
        <v>NA</v>
      </c>
      <c r="Y182" s="4" t="str" cm="1">
        <f t="array" ref="Y182">_xll.SNL.Clients.Office.Excel.Functions.SPG($A182, "IQ_AVG_DILUT_SHARES_OUT", Y$3)</f>
        <v>NA</v>
      </c>
      <c r="Z182" s="4" t="str" cm="1">
        <f t="array" ref="Z182">_xll.SNL.Clients.Office.Excel.Functions.SPG($A182, "IQ_AVG_DILUT_SHARES_OUT", Z$3)</f>
        <v>NA</v>
      </c>
    </row>
    <row r="183" spans="1:26" x14ac:dyDescent="0.3">
      <c r="A183" s="11" t="s">
        <v>1209</v>
      </c>
      <c r="B183" s="4" cm="1">
        <f t="array" ref="B183">_xll.SNL.Clients.Office.Excel.Functions.SPG($A183, "IQ_AVG_DILUT_SHARES_OUT", B$3)</f>
        <v>24269000</v>
      </c>
      <c r="C183" s="4" cm="1">
        <f t="array" ref="C183">_xll.SNL.Clients.Office.Excel.Functions.SPG($A183, "IQ_AVG_DILUT_SHARES_OUT", C$3)</f>
        <v>23916000</v>
      </c>
      <c r="D183" s="4" cm="1">
        <f t="array" ref="D183">_xll.SNL.Clients.Office.Excel.Functions.SPG($A183, "IQ_AVG_DILUT_SHARES_OUT", D$3)</f>
        <v>24407000</v>
      </c>
      <c r="E183" s="4" cm="1">
        <f t="array" ref="E183">_xll.SNL.Clients.Office.Excel.Functions.SPG($A183, "IQ_AVG_DILUT_SHARES_OUT", E$3)</f>
        <v>24097000</v>
      </c>
      <c r="F183" s="4" cm="1">
        <f t="array" ref="F183">_xll.SNL.Clients.Office.Excel.Functions.SPG($A183, "IQ_AVG_DILUT_SHARES_OUT", F$3)</f>
        <v>24468000</v>
      </c>
      <c r="G183" s="4" cm="1">
        <f t="array" ref="G183">_xll.SNL.Clients.Office.Excel.Functions.SPG($A183, "IQ_AVG_DILUT_SHARES_OUT", G$3)</f>
        <v>23741000</v>
      </c>
      <c r="H183" s="4" cm="1">
        <f t="array" ref="H183">_xll.SNL.Clients.Office.Excel.Functions.SPG($A183, "IQ_AVG_DILUT_SHARES_OUT", H$3)</f>
        <v>24382000</v>
      </c>
      <c r="I183" s="4" cm="1">
        <f t="array" ref="I183">_xll.SNL.Clients.Office.Excel.Functions.SPG($A183, "IQ_AVG_DILUT_SHARES_OUT", I$3)</f>
        <v>24280000</v>
      </c>
      <c r="J183" s="4" cm="1">
        <f t="array" ref="J183">_xll.SNL.Clients.Office.Excel.Functions.SPG($A183, "IQ_AVG_DILUT_SHARES_OUT", J$3)</f>
        <v>24942000</v>
      </c>
      <c r="K183" s="4" cm="1">
        <f t="array" ref="K183">_xll.SNL.Clients.Office.Excel.Functions.SPG($A183, "IQ_AVG_DILUT_SHARES_OUT", K$3)</f>
        <v>23544000</v>
      </c>
      <c r="L183" s="4" cm="1">
        <f t="array" ref="L183">_xll.SNL.Clients.Office.Excel.Functions.SPG($A183, "IQ_AVG_DILUT_SHARES_OUT", L$3)</f>
        <v>25919000</v>
      </c>
      <c r="M183" s="4" cm="1">
        <f t="array" ref="M183">_xll.SNL.Clients.Office.Excel.Functions.SPG($A183, "IQ_AVG_DILUT_SHARES_OUT", M$3)</f>
        <v>26411000</v>
      </c>
      <c r="N183" s="4" cm="1">
        <f t="array" ref="N183">_xll.SNL.Clients.Office.Excel.Functions.SPG($A183, "IQ_AVG_DILUT_SHARES_OUT", N$3)</f>
        <v>27482000</v>
      </c>
      <c r="O183" s="4" cm="1">
        <f t="array" ref="O183">_xll.SNL.Clients.Office.Excel.Functions.SPG($A183, "IQ_AVG_DILUT_SHARES_OUT", O$3)</f>
        <v>30040000</v>
      </c>
      <c r="P183" s="4" cm="1">
        <f t="array" ref="P183">_xll.SNL.Clients.Office.Excel.Functions.SPG($A183, "IQ_AVG_DILUT_SHARES_OUT", P$3)</f>
        <v>31362000</v>
      </c>
      <c r="Q183" s="4" cm="1">
        <f t="array" ref="Q183">_xll.SNL.Clients.Office.Excel.Functions.SPG($A183, "IQ_AVG_DILUT_SHARES_OUT", Q$3)</f>
        <v>31415000</v>
      </c>
      <c r="R183" s="4" cm="1">
        <f t="array" ref="R183">_xll.SNL.Clients.Office.Excel.Functions.SPG($A183, "IQ_AVG_DILUT_SHARES_OUT", R$3)</f>
        <v>31832000</v>
      </c>
      <c r="S183" s="4" cm="1">
        <f t="array" ref="S183">_xll.SNL.Clients.Office.Excel.Functions.SPG($A183, "IQ_AVG_DILUT_SHARES_OUT", S$3)</f>
        <v>31826000</v>
      </c>
      <c r="T183" s="4" cm="1">
        <f t="array" ref="T183">_xll.SNL.Clients.Office.Excel.Functions.SPG($A183, "IQ_AVG_DILUT_SHARES_OUT", T$3)</f>
        <v>31826000</v>
      </c>
      <c r="U183" s="4" cm="1">
        <f t="array" ref="U183">_xll.SNL.Clients.Office.Excel.Functions.SPG($A183, "IQ_AVG_DILUT_SHARES_OUT", U$3)</f>
        <v>31560000</v>
      </c>
      <c r="V183" s="4" cm="1">
        <f t="array" ref="V183">_xll.SNL.Clients.Office.Excel.Functions.SPG($A183, "IQ_AVG_DILUT_SHARES_OUT", V$3)</f>
        <v>31308000</v>
      </c>
      <c r="W183" s="4" cm="1">
        <f t="array" ref="W183">_xll.SNL.Clients.Office.Excel.Functions.SPG($A183, "IQ_AVG_DILUT_SHARES_OUT", W$3)</f>
        <v>31612000</v>
      </c>
      <c r="X183" s="4" cm="1">
        <f t="array" ref="X183">_xll.SNL.Clients.Office.Excel.Functions.SPG($A183, "IQ_AVG_DILUT_SHARES_OUT", X$3)</f>
        <v>31657000</v>
      </c>
      <c r="Y183" s="4" cm="1">
        <f t="array" ref="Y183">_xll.SNL.Clients.Office.Excel.Functions.SPG($A183, "IQ_AVG_DILUT_SHARES_OUT", Y$3)</f>
        <v>31426000</v>
      </c>
      <c r="Z183" s="4" cm="1">
        <f t="array" ref="Z183">_xll.SNL.Clients.Office.Excel.Functions.SPG($A183, "IQ_AVG_DILUT_SHARES_OUT", Z$3)</f>
        <v>31359000</v>
      </c>
    </row>
    <row r="184" spans="1:26" x14ac:dyDescent="0.3">
      <c r="A184" s="11" t="s">
        <v>1210</v>
      </c>
      <c r="B184" s="4" cm="1">
        <f t="array" ref="B184">_xll.SNL.Clients.Office.Excel.Functions.SPG($A184, "IQ_AVG_DILUT_SHARES_OUT", B$3)</f>
        <v>73300000</v>
      </c>
      <c r="C184" s="4" cm="1">
        <f t="array" ref="C184">_xll.SNL.Clients.Office.Excel.Functions.SPG($A184, "IQ_AVG_DILUT_SHARES_OUT", C$3)</f>
        <v>73200000</v>
      </c>
      <c r="D184" s="4" cm="1">
        <f t="array" ref="D184">_xll.SNL.Clients.Office.Excel.Functions.SPG($A184, "IQ_AVG_DILUT_SHARES_OUT", D$3)</f>
        <v>73000000</v>
      </c>
      <c r="E184" s="4" cm="1">
        <f t="array" ref="E184">_xll.SNL.Clients.Office.Excel.Functions.SPG($A184, "IQ_AVG_DILUT_SHARES_OUT", E$3)</f>
        <v>71800000</v>
      </c>
      <c r="F184" s="4" cm="1">
        <f t="array" ref="F184">_xll.SNL.Clients.Office.Excel.Functions.SPG($A184, "IQ_AVG_DILUT_SHARES_OUT", F$3)</f>
        <v>72600000</v>
      </c>
      <c r="G184" s="4" cm="1">
        <f t="array" ref="G184">_xll.SNL.Clients.Office.Excel.Functions.SPG($A184, "IQ_AVG_DILUT_SHARES_OUT", G$3)</f>
        <v>72600000</v>
      </c>
      <c r="H184" s="4" cm="1">
        <f t="array" ref="H184">_xll.SNL.Clients.Office.Excel.Functions.SPG($A184, "IQ_AVG_DILUT_SHARES_OUT", H$3)</f>
        <v>72600000</v>
      </c>
      <c r="I184" s="4" cm="1">
        <f t="array" ref="I184">_xll.SNL.Clients.Office.Excel.Functions.SPG($A184, "IQ_AVG_DILUT_SHARES_OUT", I$3)</f>
        <v>72500000</v>
      </c>
      <c r="J184" s="4" cm="1">
        <f t="array" ref="J184">_xll.SNL.Clients.Office.Excel.Functions.SPG($A184, "IQ_AVG_DILUT_SHARES_OUT", J$3)</f>
        <v>72400000</v>
      </c>
      <c r="K184" s="4" cm="1">
        <f t="array" ref="K184">_xll.SNL.Clients.Office.Excel.Functions.SPG($A184, "IQ_AVG_DILUT_SHARES_OUT", K$3)</f>
        <v>72200000</v>
      </c>
      <c r="L184" s="4" cm="1">
        <f t="array" ref="L184">_xll.SNL.Clients.Office.Excel.Functions.SPG($A184, "IQ_AVG_DILUT_SHARES_OUT", L$3)</f>
        <v>71300000</v>
      </c>
      <c r="M184" s="4" cm="1">
        <f t="array" ref="M184">_xll.SNL.Clients.Office.Excel.Functions.SPG($A184, "IQ_AVG_DILUT_SHARES_OUT", M$3)</f>
        <v>71700000</v>
      </c>
      <c r="N184" s="4" cm="1">
        <f t="array" ref="N184">_xll.SNL.Clients.Office.Excel.Functions.SPG($A184, "IQ_AVG_DILUT_SHARES_OUT", N$3)</f>
        <v>71600000</v>
      </c>
      <c r="O184" s="4" cm="1">
        <f t="array" ref="O184">_xll.SNL.Clients.Office.Excel.Functions.SPG($A184, "IQ_AVG_DILUT_SHARES_OUT", O$3)</f>
        <v>67100000</v>
      </c>
      <c r="P184" s="4" cm="1">
        <f t="array" ref="P184">_xll.SNL.Clients.Office.Excel.Functions.SPG($A184, "IQ_AVG_DILUT_SHARES_OUT", P$3)</f>
        <v>72800000</v>
      </c>
      <c r="Q184" s="4" cm="1">
        <f t="array" ref="Q184">_xll.SNL.Clients.Office.Excel.Functions.SPG($A184, "IQ_AVG_DILUT_SHARES_OUT", Q$3)</f>
        <v>68600000</v>
      </c>
      <c r="R184" s="4" cm="1">
        <f t="array" ref="R184">_xll.SNL.Clients.Office.Excel.Functions.SPG($A184, "IQ_AVG_DILUT_SHARES_OUT", R$3)</f>
        <v>68400000</v>
      </c>
      <c r="S184" s="4" cm="1">
        <f t="array" ref="S184">_xll.SNL.Clients.Office.Excel.Functions.SPG($A184, "IQ_AVG_DILUT_SHARES_OUT", S$3)</f>
        <v>73500000</v>
      </c>
      <c r="T184" s="4" cm="1">
        <f t="array" ref="T184">_xll.SNL.Clients.Office.Excel.Functions.SPG($A184, "IQ_AVG_DILUT_SHARES_OUT", T$3)</f>
        <v>68500000</v>
      </c>
      <c r="U184" s="4" cm="1">
        <f t="array" ref="U184">_xll.SNL.Clients.Office.Excel.Functions.SPG($A184, "IQ_AVG_DILUT_SHARES_OUT", U$3)</f>
        <v>68700000</v>
      </c>
      <c r="V184" s="4" cm="1">
        <f t="array" ref="V184">_xll.SNL.Clients.Office.Excel.Functions.SPG($A184, "IQ_AVG_DILUT_SHARES_OUT", V$3)</f>
        <v>69500000</v>
      </c>
      <c r="W184" s="4" cm="1">
        <f t="array" ref="W184">_xll.SNL.Clients.Office.Excel.Functions.SPG($A184, "IQ_AVG_DILUT_SHARES_OUT", W$3)</f>
        <v>70200000</v>
      </c>
      <c r="X184" s="4" cm="1">
        <f t="array" ref="X184">_xll.SNL.Clients.Office.Excel.Functions.SPG($A184, "IQ_AVG_DILUT_SHARES_OUT", X$3)</f>
        <v>69200000</v>
      </c>
      <c r="Y184" s="4" cm="1">
        <f t="array" ref="Y184">_xll.SNL.Clients.Office.Excel.Functions.SPG($A184, "IQ_AVG_DILUT_SHARES_OUT", Y$3)</f>
        <v>70600000</v>
      </c>
      <c r="Z184" s="4" cm="1">
        <f t="array" ref="Z184">_xll.SNL.Clients.Office.Excel.Functions.SPG($A184, "IQ_AVG_DILUT_SHARES_OUT", Z$3)</f>
        <v>67300000</v>
      </c>
    </row>
    <row r="185" spans="1:26" x14ac:dyDescent="0.3">
      <c r="A185" s="11" t="s">
        <v>1211</v>
      </c>
      <c r="B185" s="4" cm="1">
        <f t="array" ref="B185">_xll.SNL.Clients.Office.Excel.Functions.SPG($A185, "IQ_AVG_DILUT_SHARES_OUT", B$3)</f>
        <v>54808000</v>
      </c>
      <c r="C185" s="4" cm="1">
        <f t="array" ref="C185">_xll.SNL.Clients.Office.Excel.Functions.SPG($A185, "IQ_AVG_DILUT_SHARES_OUT", C$3)</f>
        <v>54812000</v>
      </c>
      <c r="D185" s="4" cm="1">
        <f t="array" ref="D185">_xll.SNL.Clients.Office.Excel.Functions.SPG($A185, "IQ_AVG_DILUT_SHARES_OUT", D$3)</f>
        <v>54930000</v>
      </c>
      <c r="E185" s="4" cm="1">
        <f t="array" ref="E185">_xll.SNL.Clients.Office.Excel.Functions.SPG($A185, "IQ_AVG_DILUT_SHARES_OUT", E$3)</f>
        <v>54826000</v>
      </c>
      <c r="F185" s="4" cm="1">
        <f t="array" ref="F185">_xll.SNL.Clients.Office.Excel.Functions.SPG($A185, "IQ_AVG_DILUT_SHARES_OUT", F$3)</f>
        <v>54685000</v>
      </c>
      <c r="G185" s="4" cm="1">
        <f t="array" ref="G185">_xll.SNL.Clients.Office.Excel.Functions.SPG($A185, "IQ_AVG_DILUT_SHARES_OUT", G$3)</f>
        <v>55008000</v>
      </c>
      <c r="H185" s="4" cm="1">
        <f t="array" ref="H185">_xll.SNL.Clients.Office.Excel.Functions.SPG($A185, "IQ_AVG_DILUT_SHARES_OUT", H$3)</f>
        <v>56219000</v>
      </c>
      <c r="I185" s="4" cm="1">
        <f t="array" ref="I185">_xll.SNL.Clients.Office.Excel.Functions.SPG($A185, "IQ_AVG_DILUT_SHARES_OUT", I$3)</f>
        <v>57432000</v>
      </c>
      <c r="J185" s="4" cm="1">
        <f t="array" ref="J185">_xll.SNL.Clients.Office.Excel.Functions.SPG($A185, "IQ_AVG_DILUT_SHARES_OUT", J$3)</f>
        <v>57500000</v>
      </c>
      <c r="K185" s="4" cm="1">
        <f t="array" ref="K185">_xll.SNL.Clients.Office.Excel.Functions.SPG($A185, "IQ_AVG_DILUT_SHARES_OUT", K$3)</f>
        <v>57317000</v>
      </c>
      <c r="L185" s="4" cm="1">
        <f t="array" ref="L185">_xll.SNL.Clients.Office.Excel.Functions.SPG($A185, "IQ_AVG_DILUT_SHARES_OUT", L$3)</f>
        <v>57963000</v>
      </c>
      <c r="M185" s="4" cm="1">
        <f t="array" ref="M185">_xll.SNL.Clients.Office.Excel.Functions.SPG($A185, "IQ_AVG_DILUT_SHARES_OUT", M$3)</f>
        <v>60610000</v>
      </c>
      <c r="N185" s="4" cm="1">
        <f t="array" ref="N185">_xll.SNL.Clients.Office.Excel.Functions.SPG($A185, "IQ_AVG_DILUT_SHARES_OUT", N$3)</f>
        <v>60689000</v>
      </c>
      <c r="O185" s="4" cm="1">
        <f t="array" ref="O185">_xll.SNL.Clients.Office.Excel.Functions.SPG($A185, "IQ_AVG_DILUT_SHARES_OUT", O$3)</f>
        <v>60621000</v>
      </c>
      <c r="P185" s="4" cm="1">
        <f t="array" ref="P185">_xll.SNL.Clients.Office.Excel.Functions.SPG($A185, "IQ_AVG_DILUT_SHARES_OUT", P$3)</f>
        <v>60676000</v>
      </c>
      <c r="Q185" s="4" cm="1">
        <f t="array" ref="Q185">_xll.SNL.Clients.Office.Excel.Functions.SPG($A185, "IQ_AVG_DILUT_SHARES_OUT", Q$3)</f>
        <v>60574000</v>
      </c>
      <c r="R185" s="4" cm="1">
        <f t="array" ref="R185">_xll.SNL.Clients.Office.Excel.Functions.SPG($A185, "IQ_AVG_DILUT_SHARES_OUT", R$3)</f>
        <v>60269000</v>
      </c>
      <c r="S185" s="4" cm="1">
        <f t="array" ref="S185">_xll.SNL.Clients.Office.Excel.Functions.SPG($A185, "IQ_AVG_DILUT_SHARES_OUT", S$3)</f>
        <v>60092000</v>
      </c>
      <c r="T185" s="4" cm="1">
        <f t="array" ref="T185">_xll.SNL.Clients.Office.Excel.Functions.SPG($A185, "IQ_AVG_DILUT_SHARES_OUT", T$3)</f>
        <v>60004000</v>
      </c>
      <c r="U185" s="4" cm="1">
        <f t="array" ref="U185">_xll.SNL.Clients.Office.Excel.Functions.SPG($A185, "IQ_AVG_DILUT_SHARES_OUT", U$3)</f>
        <v>59826000</v>
      </c>
      <c r="V185" s="4" cm="1">
        <f t="array" ref="V185">_xll.SNL.Clients.Office.Excel.Functions.SPG($A185, "IQ_AVG_DILUT_SHARES_OUT", V$3)</f>
        <v>60513000</v>
      </c>
      <c r="W185" s="4" cm="1">
        <f t="array" ref="W185">_xll.SNL.Clients.Office.Excel.Functions.SPG($A185, "IQ_AVG_DILUT_SHARES_OUT", W$3)</f>
        <v>60601000</v>
      </c>
      <c r="X185" s="4" cm="1">
        <f t="array" ref="X185">_xll.SNL.Clients.Office.Excel.Functions.SPG($A185, "IQ_AVG_DILUT_SHARES_OUT", X$3)</f>
        <v>60907000</v>
      </c>
      <c r="Y185" s="4" cm="1">
        <f t="array" ref="Y185">_xll.SNL.Clients.Office.Excel.Functions.SPG($A185, "IQ_AVG_DILUT_SHARES_OUT", Y$3)</f>
        <v>61840000</v>
      </c>
      <c r="Z185" s="4" cm="1">
        <f t="array" ref="Z185">_xll.SNL.Clients.Office.Excel.Functions.SPG($A185, "IQ_AVG_DILUT_SHARES_OUT", Z$3)</f>
        <v>61607000</v>
      </c>
    </row>
    <row r="186" spans="1:26" x14ac:dyDescent="0.3">
      <c r="A186" s="11" t="s">
        <v>1212</v>
      </c>
      <c r="B186" s="4" cm="1">
        <f t="array" ref="B186">_xll.SNL.Clients.Office.Excel.Functions.SPG($A186, "IQ_AVG_DILUT_SHARES_OUT", B$3)</f>
        <v>27104000</v>
      </c>
      <c r="C186" s="4" cm="1">
        <f t="array" ref="C186">_xll.SNL.Clients.Office.Excel.Functions.SPG($A186, "IQ_AVG_DILUT_SHARES_OUT", C$3)</f>
        <v>27666000</v>
      </c>
      <c r="D186" s="4" cm="1">
        <f t="array" ref="D186">_xll.SNL.Clients.Office.Excel.Functions.SPG($A186, "IQ_AVG_DILUT_SHARES_OUT", D$3)</f>
        <v>27711000</v>
      </c>
      <c r="E186" s="4" cm="1">
        <f t="array" ref="E186">_xll.SNL.Clients.Office.Excel.Functions.SPG($A186, "IQ_AVG_DILUT_SHARES_OUT", E$3)</f>
        <v>27941000</v>
      </c>
      <c r="F186" s="4" cm="1">
        <f t="array" ref="F186">_xll.SNL.Clients.Office.Excel.Functions.SPG($A186, "IQ_AVG_DILUT_SHARES_OUT", F$3)</f>
        <v>29503000</v>
      </c>
      <c r="G186" s="4" cm="1">
        <f t="array" ref="G186">_xll.SNL.Clients.Office.Excel.Functions.SPG($A186, "IQ_AVG_DILUT_SHARES_OUT", G$3)</f>
        <v>30887000</v>
      </c>
      <c r="H186" s="4" cm="1">
        <f t="array" ref="H186">_xll.SNL.Clients.Office.Excel.Functions.SPG($A186, "IQ_AVG_DILUT_SHARES_OUT", H$3)</f>
        <v>31902000</v>
      </c>
      <c r="I186" s="4" cm="1">
        <f t="array" ref="I186">_xll.SNL.Clients.Office.Excel.Functions.SPG($A186, "IQ_AVG_DILUT_SHARES_OUT", I$3)</f>
        <v>32203000</v>
      </c>
      <c r="J186" s="4" cm="1">
        <f t="array" ref="J186">_xll.SNL.Clients.Office.Excel.Functions.SPG($A186, "IQ_AVG_DILUT_SHARES_OUT", J$3)</f>
        <v>32711000</v>
      </c>
      <c r="K186" s="4" cm="1">
        <f t="array" ref="K186">_xll.SNL.Clients.Office.Excel.Functions.SPG($A186, "IQ_AVG_DILUT_SHARES_OUT", K$3)</f>
        <v>32627000</v>
      </c>
      <c r="L186" s="4" cm="1">
        <f t="array" ref="L186">_xll.SNL.Clients.Office.Excel.Functions.SPG($A186, "IQ_AVG_DILUT_SHARES_OUT", L$3)</f>
        <v>32966000</v>
      </c>
      <c r="M186" s="4" cm="1">
        <f t="array" ref="M186">_xll.SNL.Clients.Office.Excel.Functions.SPG($A186, "IQ_AVG_DILUT_SHARES_OUT", M$3)</f>
        <v>33484000</v>
      </c>
      <c r="N186" s="4" cm="1">
        <f t="array" ref="N186">_xll.SNL.Clients.Office.Excel.Functions.SPG($A186, "IQ_AVG_DILUT_SHARES_OUT", N$3)</f>
        <v>34882000</v>
      </c>
      <c r="O186" s="4" cm="1">
        <f t="array" ref="O186">_xll.SNL.Clients.Office.Excel.Functions.SPG($A186, "IQ_AVG_DILUT_SHARES_OUT", O$3)</f>
        <v>37330000</v>
      </c>
      <c r="P186" s="4" cm="1">
        <f t="array" ref="P186">_xll.SNL.Clients.Office.Excel.Functions.SPG($A186, "IQ_AVG_DILUT_SHARES_OUT", P$3)</f>
        <v>37984000</v>
      </c>
      <c r="Q186" s="4" cm="1">
        <f t="array" ref="Q186">_xll.SNL.Clients.Office.Excel.Functions.SPG($A186, "IQ_AVG_DILUT_SHARES_OUT", Q$3)</f>
        <v>38142000</v>
      </c>
      <c r="R186" s="4" cm="1">
        <f t="array" ref="R186">_xll.SNL.Clients.Office.Excel.Functions.SPG($A186, "IQ_AVG_DILUT_SHARES_OUT", R$3)</f>
        <v>37487000</v>
      </c>
      <c r="S186" s="4" cm="1">
        <f t="array" ref="S186">_xll.SNL.Clients.Office.Excel.Functions.SPG($A186, "IQ_AVG_DILUT_SHARES_OUT", S$3)</f>
        <v>35645000</v>
      </c>
      <c r="T186" s="4" cm="1">
        <f t="array" ref="T186">_xll.SNL.Clients.Office.Excel.Functions.SPG($A186, "IQ_AVG_DILUT_SHARES_OUT", T$3)</f>
        <v>30363000</v>
      </c>
      <c r="U186" s="4" cm="1">
        <f t="array" ref="U186">_xll.SNL.Clients.Office.Excel.Functions.SPG($A186, "IQ_AVG_DILUT_SHARES_OUT", U$3)</f>
        <v>30352000</v>
      </c>
      <c r="V186" s="4" cm="1">
        <f t="array" ref="V186">_xll.SNL.Clients.Office.Excel.Functions.SPG($A186, "IQ_AVG_DILUT_SHARES_OUT", V$3)</f>
        <v>32833000</v>
      </c>
      <c r="W186" s="4" cm="1">
        <f t="array" ref="W186">_xll.SNL.Clients.Office.Excel.Functions.SPG($A186, "IQ_AVG_DILUT_SHARES_OUT", W$3)</f>
        <v>34119000</v>
      </c>
      <c r="X186" s="4" cm="1">
        <f t="array" ref="X186">_xll.SNL.Clients.Office.Excel.Functions.SPG($A186, "IQ_AVG_DILUT_SHARES_OUT", X$3)</f>
        <v>34577000</v>
      </c>
      <c r="Y186" s="4" cm="1">
        <f t="array" ref="Y186">_xll.SNL.Clients.Office.Excel.Functions.SPG($A186, "IQ_AVG_DILUT_SHARES_OUT", Y$3)</f>
        <v>34469000</v>
      </c>
      <c r="Z186" s="4" cm="1">
        <f t="array" ref="Z186">_xll.SNL.Clients.Office.Excel.Functions.SPG($A186, "IQ_AVG_DILUT_SHARES_OUT", Z$3)</f>
        <v>34421000</v>
      </c>
    </row>
    <row r="187" spans="1:26" x14ac:dyDescent="0.3">
      <c r="A187" s="11" t="s">
        <v>1213</v>
      </c>
      <c r="B187" s="4" cm="1">
        <f t="array" ref="B187">_xll.SNL.Clients.Office.Excel.Functions.SPG($A187, "IQ_AVG_DILUT_SHARES_OUT", B$3)</f>
        <v>56791836</v>
      </c>
      <c r="C187" s="4" cm="1">
        <f t="array" ref="C187">_xll.SNL.Clients.Office.Excel.Functions.SPG($A187, "IQ_AVG_DILUT_SHARES_OUT", C$3)</f>
        <v>58368215</v>
      </c>
      <c r="D187" s="4" cm="1">
        <f t="array" ref="D187">_xll.SNL.Clients.Office.Excel.Functions.SPG($A187, "IQ_AVG_DILUT_SHARES_OUT", D$3)</f>
        <v>55665527</v>
      </c>
      <c r="E187" s="4" cm="1">
        <f t="array" ref="E187">_xll.SNL.Clients.Office.Excel.Functions.SPG($A187, "IQ_AVG_DILUT_SHARES_OUT", E$3)</f>
        <v>54855810</v>
      </c>
      <c r="F187" s="4" cm="1">
        <f t="array" ref="F187">_xll.SNL.Clients.Office.Excel.Functions.SPG($A187, "IQ_AVG_DILUT_SHARES_OUT", F$3)</f>
        <v>54686775</v>
      </c>
      <c r="G187" s="4" cm="1">
        <f t="array" ref="G187">_xll.SNL.Clients.Office.Excel.Functions.SPG($A187, "IQ_AVG_DILUT_SHARES_OUT", G$3)</f>
        <v>55085000</v>
      </c>
      <c r="H187" s="4" cm="1">
        <f t="array" ref="H187">_xll.SNL.Clients.Office.Excel.Functions.SPG($A187, "IQ_AVG_DILUT_SHARES_OUT", H$3)</f>
        <v>54549369</v>
      </c>
      <c r="I187" s="4" cm="1">
        <f t="array" ref="I187">_xll.SNL.Clients.Office.Excel.Functions.SPG($A187, "IQ_AVG_DILUT_SHARES_OUT", I$3)</f>
        <v>54510688</v>
      </c>
      <c r="J187" s="4" cm="1">
        <f t="array" ref="J187">_xll.SNL.Clients.Office.Excel.Functions.SPG($A187, "IQ_AVG_DILUT_SHARES_OUT", J$3)</f>
        <v>54325396</v>
      </c>
      <c r="K187" s="4" cm="1">
        <f t="array" ref="K187">_xll.SNL.Clients.Office.Excel.Functions.SPG($A187, "IQ_AVG_DILUT_SHARES_OUT", K$3)</f>
        <v>54630000</v>
      </c>
      <c r="L187" s="4" cm="1">
        <f t="array" ref="L187">_xll.SNL.Clients.Office.Excel.Functions.SPG($A187, "IQ_AVG_DILUT_SHARES_OUT", L$3)</f>
        <v>54136889</v>
      </c>
      <c r="M187" s="4" cm="1">
        <f t="array" ref="M187">_xll.SNL.Clients.Office.Excel.Functions.SPG($A187, "IQ_AVG_DILUT_SHARES_OUT", M$3)</f>
        <v>54521849</v>
      </c>
      <c r="N187" s="4" cm="1">
        <f t="array" ref="N187">_xll.SNL.Clients.Office.Excel.Functions.SPG($A187, "IQ_AVG_DILUT_SHARES_OUT", N$3)</f>
        <v>53872007</v>
      </c>
      <c r="O187" s="4" cm="1">
        <f t="array" ref="O187">_xll.SNL.Clients.Office.Excel.Functions.SPG($A187, "IQ_AVG_DILUT_SHARES_OUT", O$3)</f>
        <v>54499999</v>
      </c>
      <c r="P187" s="4" cm="1">
        <f t="array" ref="P187">_xll.SNL.Clients.Office.Excel.Functions.SPG($A187, "IQ_AVG_DILUT_SHARES_OUT", P$3)</f>
        <v>53031128</v>
      </c>
      <c r="Q187" s="4" cm="1">
        <f t="array" ref="Q187">_xll.SNL.Clients.Office.Excel.Functions.SPG($A187, "IQ_AVG_DILUT_SHARES_OUT", Q$3)</f>
        <v>51291986</v>
      </c>
      <c r="R187" s="4" cm="1">
        <f t="array" ref="R187">_xll.SNL.Clients.Office.Excel.Functions.SPG($A187, "IQ_AVG_DILUT_SHARES_OUT", R$3)</f>
        <v>46513780</v>
      </c>
      <c r="S187" s="4" cm="1">
        <f t="array" ref="S187">_xll.SNL.Clients.Office.Excel.Functions.SPG($A187, "IQ_AVG_DILUT_SHARES_OUT", S$3)</f>
        <v>46133333</v>
      </c>
      <c r="T187" s="4" cm="1">
        <f t="array" ref="T187">_xll.SNL.Clients.Office.Excel.Functions.SPG($A187, "IQ_AVG_DILUT_SHARES_OUT", T$3)</f>
        <v>46030203</v>
      </c>
      <c r="U187" s="4" cm="1">
        <f t="array" ref="U187">_xll.SNL.Clients.Office.Excel.Functions.SPG($A187, "IQ_AVG_DILUT_SHARES_OUT", U$3)</f>
        <v>45585483</v>
      </c>
      <c r="V187" s="4" cm="1">
        <f t="array" ref="V187">_xll.SNL.Clients.Office.Excel.Functions.SPG($A187, "IQ_AVG_DILUT_SHARES_OUT", V$3)</f>
        <v>47156679</v>
      </c>
      <c r="W187" s="4" cm="1">
        <f t="array" ref="W187">_xll.SNL.Clients.Office.Excel.Functions.SPG($A187, "IQ_AVG_DILUT_SHARES_OUT", W$3)</f>
        <v>46841666</v>
      </c>
      <c r="X187" s="4" cm="1">
        <f t="array" ref="X187">_xll.SNL.Clients.Office.Excel.Functions.SPG($A187, "IQ_AVG_DILUT_SHARES_OUT", X$3)</f>
        <v>45683386</v>
      </c>
      <c r="Y187" s="4" cm="1">
        <f t="array" ref="Y187">_xll.SNL.Clients.Office.Excel.Functions.SPG($A187, "IQ_AVG_DILUT_SHARES_OUT", Y$3)</f>
        <v>45341903</v>
      </c>
      <c r="Z187" s="4" cm="1">
        <f t="array" ref="Z187">_xll.SNL.Clients.Office.Excel.Functions.SPG($A187, "IQ_AVG_DILUT_SHARES_OUT", Z$3)</f>
        <v>44571271</v>
      </c>
    </row>
    <row r="188" spans="1:26" x14ac:dyDescent="0.3">
      <c r="A188" s="11" t="s">
        <v>1214</v>
      </c>
      <c r="B188" s="4" cm="1">
        <f t="array" ref="B188">_xll.SNL.Clients.Office.Excel.Functions.SPG($A188, "IQ_AVG_DILUT_SHARES_OUT", B$3)</f>
        <v>21200000</v>
      </c>
      <c r="C188" s="4" cm="1">
        <f t="array" ref="C188">_xll.SNL.Clients.Office.Excel.Functions.SPG($A188, "IQ_AVG_DILUT_SHARES_OUT", C$3)</f>
        <v>21200000</v>
      </c>
      <c r="D188" s="4" cm="1">
        <f t="array" ref="D188">_xll.SNL.Clients.Office.Excel.Functions.SPG($A188, "IQ_AVG_DILUT_SHARES_OUT", D$3)</f>
        <v>21100000</v>
      </c>
      <c r="E188" s="4" cm="1">
        <f t="array" ref="E188">_xll.SNL.Clients.Office.Excel.Functions.SPG($A188, "IQ_AVG_DILUT_SHARES_OUT", E$3)</f>
        <v>21100000</v>
      </c>
      <c r="F188" s="4" cm="1">
        <f t="array" ref="F188">_xll.SNL.Clients.Office.Excel.Functions.SPG($A188, "IQ_AVG_DILUT_SHARES_OUT", F$3)</f>
        <v>21100000</v>
      </c>
      <c r="G188" s="4" cm="1">
        <f t="array" ref="G188">_xll.SNL.Clients.Office.Excel.Functions.SPG($A188, "IQ_AVG_DILUT_SHARES_OUT", G$3)</f>
        <v>21000000</v>
      </c>
      <c r="H188" s="4" cm="1">
        <f t="array" ref="H188">_xll.SNL.Clients.Office.Excel.Functions.SPG($A188, "IQ_AVG_DILUT_SHARES_OUT", H$3)</f>
        <v>21000000</v>
      </c>
      <c r="I188" s="4" cm="1">
        <f t="array" ref="I188">_xll.SNL.Clients.Office.Excel.Functions.SPG($A188, "IQ_AVG_DILUT_SHARES_OUT", I$3)</f>
        <v>20900000</v>
      </c>
      <c r="J188" s="4" cm="1">
        <f t="array" ref="J188">_xll.SNL.Clients.Office.Excel.Functions.SPG($A188, "IQ_AVG_DILUT_SHARES_OUT", J$3)</f>
        <v>20900000</v>
      </c>
      <c r="K188" s="4" cm="1">
        <f t="array" ref="K188">_xll.SNL.Clients.Office.Excel.Functions.SPG($A188, "IQ_AVG_DILUT_SHARES_OUT", K$3)</f>
        <v>20800000</v>
      </c>
      <c r="L188" s="4" cm="1">
        <f t="array" ref="L188">_xll.SNL.Clients.Office.Excel.Functions.SPG($A188, "IQ_AVG_DILUT_SHARES_OUT", L$3)</f>
        <v>20900000</v>
      </c>
      <c r="M188" s="4" cm="1">
        <f t="array" ref="M188">_xll.SNL.Clients.Office.Excel.Functions.SPG($A188, "IQ_AVG_DILUT_SHARES_OUT", M$3)</f>
        <v>20800000</v>
      </c>
      <c r="N188" s="4" cm="1">
        <f t="array" ref="N188">_xll.SNL.Clients.Office.Excel.Functions.SPG($A188, "IQ_AVG_DILUT_SHARES_OUT", N$3)</f>
        <v>20900000</v>
      </c>
      <c r="O188" s="4" cm="1">
        <f t="array" ref="O188">_xll.SNL.Clients.Office.Excel.Functions.SPG($A188, "IQ_AVG_DILUT_SHARES_OUT", O$3)</f>
        <v>20800000</v>
      </c>
      <c r="P188" s="4" cm="1">
        <f t="array" ref="P188">_xll.SNL.Clients.Office.Excel.Functions.SPG($A188, "IQ_AVG_DILUT_SHARES_OUT", P$3)</f>
        <v>20700000</v>
      </c>
      <c r="Q188" s="4" t="str" cm="1">
        <f t="array" ref="Q188">_xll.SNL.Clients.Office.Excel.Functions.SPG($A188, "IQ_AVG_DILUT_SHARES_OUT", Q$3)</f>
        <v>NA</v>
      </c>
      <c r="R188" s="4" cm="1">
        <f t="array" ref="R188">_xll.SNL.Clients.Office.Excel.Functions.SPG($A188, "IQ_AVG_DILUT_SHARES_OUT", R$3)</f>
        <v>20700000</v>
      </c>
      <c r="S188" s="4" cm="1">
        <f t="array" ref="S188">_xll.SNL.Clients.Office.Excel.Functions.SPG($A188, "IQ_AVG_DILUT_SHARES_OUT", S$3)</f>
        <v>20500000</v>
      </c>
      <c r="T188" s="4" cm="1">
        <f t="array" ref="T188">_xll.SNL.Clients.Office.Excel.Functions.SPG($A188, "IQ_AVG_DILUT_SHARES_OUT", T$3)</f>
        <v>20500000</v>
      </c>
      <c r="U188" s="4" cm="1">
        <f t="array" ref="U188">_xll.SNL.Clients.Office.Excel.Functions.SPG($A188, "IQ_AVG_DILUT_SHARES_OUT", U$3)</f>
        <v>20500000</v>
      </c>
      <c r="V188" s="4" cm="1">
        <f t="array" ref="V188">_xll.SNL.Clients.Office.Excel.Functions.SPG($A188, "IQ_AVG_DILUT_SHARES_OUT", V$3)</f>
        <v>20600000</v>
      </c>
      <c r="W188" s="4" cm="1">
        <f t="array" ref="W188">_xll.SNL.Clients.Office.Excel.Functions.SPG($A188, "IQ_AVG_DILUT_SHARES_OUT", W$3)</f>
        <v>20600000</v>
      </c>
      <c r="X188" s="4" cm="1">
        <f t="array" ref="X188">_xll.SNL.Clients.Office.Excel.Functions.SPG($A188, "IQ_AVG_DILUT_SHARES_OUT", X$3)</f>
        <v>20600000</v>
      </c>
      <c r="Y188" s="4" cm="1">
        <f t="array" ref="Y188">_xll.SNL.Clients.Office.Excel.Functions.SPG($A188, "IQ_AVG_DILUT_SHARES_OUT", Y$3)</f>
        <v>20800000</v>
      </c>
      <c r="Z188" s="4" cm="1">
        <f t="array" ref="Z188">_xll.SNL.Clients.Office.Excel.Functions.SPG($A188, "IQ_AVG_DILUT_SHARES_OUT", Z$3)</f>
        <v>20900000</v>
      </c>
    </row>
    <row r="189" spans="1:26" x14ac:dyDescent="0.3">
      <c r="A189" s="11" t="s">
        <v>1215</v>
      </c>
      <c r="B189" s="4" cm="1">
        <f t="array" ref="B189">_xll.SNL.Clients.Office.Excel.Functions.SPG($A189, "IQ_AVG_DILUT_SHARES_OUT", B$3)</f>
        <v>80331000</v>
      </c>
      <c r="C189" s="4" cm="1">
        <f t="array" ref="C189">_xll.SNL.Clients.Office.Excel.Functions.SPG($A189, "IQ_AVG_DILUT_SHARES_OUT", C$3)</f>
        <v>80216000</v>
      </c>
      <c r="D189" s="4" cm="1">
        <f t="array" ref="D189">_xll.SNL.Clients.Office.Excel.Functions.SPG($A189, "IQ_AVG_DILUT_SHARES_OUT", D$3)</f>
        <v>80165000</v>
      </c>
      <c r="E189" s="4" cm="1">
        <f t="array" ref="E189">_xll.SNL.Clients.Office.Excel.Functions.SPG($A189, "IQ_AVG_DILUT_SHARES_OUT", E$3)</f>
        <v>80146000</v>
      </c>
      <c r="F189" s="4" cm="1">
        <f t="array" ref="F189">_xll.SNL.Clients.Office.Excel.Functions.SPG($A189, "IQ_AVG_DILUT_SHARES_OUT", F$3)</f>
        <v>79945000</v>
      </c>
      <c r="G189" s="4" cm="1">
        <f t="array" ref="G189">_xll.SNL.Clients.Office.Excel.Functions.SPG($A189, "IQ_AVG_DILUT_SHARES_OUT", G$3)</f>
        <v>79881000</v>
      </c>
      <c r="H189" s="4" cm="1">
        <f t="array" ref="H189">_xll.SNL.Clients.Office.Excel.Functions.SPG($A189, "IQ_AVG_DILUT_SHARES_OUT", H$3)</f>
        <v>79850000</v>
      </c>
      <c r="I189" s="4" cm="1">
        <f t="array" ref="I189">_xll.SNL.Clients.Office.Excel.Functions.SPG($A189, "IQ_AVG_DILUT_SHARES_OUT", I$3)</f>
        <v>79816000</v>
      </c>
      <c r="J189" s="4" cm="1">
        <f t="array" ref="J189">_xll.SNL.Clients.Office.Excel.Functions.SPG($A189, "IQ_AVG_DILUT_SHARES_OUT", J$3)</f>
        <v>79633000</v>
      </c>
      <c r="K189" s="4" cm="1">
        <f t="array" ref="K189">_xll.SNL.Clients.Office.Excel.Functions.SPG($A189, "IQ_AVG_DILUT_SHARES_OUT", K$3)</f>
        <v>79564000</v>
      </c>
      <c r="L189" s="4" cm="1">
        <f t="array" ref="L189">_xll.SNL.Clients.Office.Excel.Functions.SPG($A189, "IQ_AVG_DILUT_SHARES_OUT", L$3)</f>
        <v>79567000</v>
      </c>
      <c r="M189" s="4" cm="1">
        <f t="array" ref="M189">_xll.SNL.Clients.Office.Excel.Functions.SPG($A189, "IQ_AVG_DILUT_SHARES_OUT", M$3)</f>
        <v>79509000</v>
      </c>
      <c r="N189" s="4" cm="1">
        <f t="array" ref="N189">_xll.SNL.Clients.Office.Excel.Functions.SPG($A189, "IQ_AVG_DILUT_SHARES_OUT", N$3)</f>
        <v>79363000</v>
      </c>
      <c r="O189" s="4" cm="1">
        <f t="array" ref="O189">_xll.SNL.Clients.Office.Excel.Functions.SPG($A189, "IQ_AVG_DILUT_SHARES_OUT", O$3)</f>
        <v>80093000</v>
      </c>
      <c r="P189" s="4" cm="1">
        <f t="array" ref="P189">_xll.SNL.Clients.Office.Excel.Functions.SPG($A189, "IQ_AVG_DILUT_SHARES_OUT", P$3)</f>
        <v>80275000</v>
      </c>
      <c r="Q189" s="4" cm="1">
        <f t="array" ref="Q189">_xll.SNL.Clients.Office.Excel.Functions.SPG($A189, "IQ_AVG_DILUT_SHARES_OUT", Q$3)</f>
        <v>80774000</v>
      </c>
      <c r="R189" s="4" cm="1">
        <f t="array" ref="R189">_xll.SNL.Clients.Office.Excel.Functions.SPG($A189, "IQ_AVG_DILUT_SHARES_OUT", R$3)</f>
        <v>79088000</v>
      </c>
      <c r="S189" s="4" cm="1">
        <f t="array" ref="S189">_xll.SNL.Clients.Office.Excel.Functions.SPG($A189, "IQ_AVG_DILUT_SHARES_OUT", S$3)</f>
        <v>79006000</v>
      </c>
      <c r="T189" s="4" cm="1">
        <f t="array" ref="T189">_xll.SNL.Clients.Office.Excel.Functions.SPG($A189, "IQ_AVG_DILUT_SHARES_OUT", T$3)</f>
        <v>79000000</v>
      </c>
      <c r="U189" s="4" cm="1">
        <f t="array" ref="U189">_xll.SNL.Clients.Office.Excel.Functions.SPG($A189, "IQ_AVG_DILUT_SHARES_OUT", U$3)</f>
        <v>78987000</v>
      </c>
      <c r="V189" s="4" cm="1">
        <f t="array" ref="V189">_xll.SNL.Clients.Office.Excel.Functions.SPG($A189, "IQ_AVG_DILUT_SHARES_OUT", V$3)</f>
        <v>78761000</v>
      </c>
      <c r="W189" s="4" cm="1">
        <f t="array" ref="W189">_xll.SNL.Clients.Office.Excel.Functions.SPG($A189, "IQ_AVG_DILUT_SHARES_OUT", W$3)</f>
        <v>80267000</v>
      </c>
      <c r="X189" s="4" cm="1">
        <f t="array" ref="X189">_xll.SNL.Clients.Office.Excel.Functions.SPG($A189, "IQ_AVG_DILUT_SHARES_OUT", X$3)</f>
        <v>81110000</v>
      </c>
      <c r="Y189" s="4" cm="1">
        <f t="array" ref="Y189">_xll.SNL.Clients.Office.Excel.Functions.SPG($A189, "IQ_AVG_DILUT_SHARES_OUT", Y$3)</f>
        <v>80328000</v>
      </c>
      <c r="Z189" s="4" cm="1">
        <f t="array" ref="Z189">_xll.SNL.Clients.Office.Excel.Functions.SPG($A189, "IQ_AVG_DILUT_SHARES_OUT", Z$3)</f>
        <v>81653000</v>
      </c>
    </row>
    <row r="190" spans="1:26" x14ac:dyDescent="0.3">
      <c r="A190" s="11" t="s">
        <v>1216</v>
      </c>
      <c r="B190" s="4" t="str" cm="1">
        <f t="array" ref="B190">_xll.SNL.Clients.Office.Excel.Functions.SPG($A190, "IQ_AVG_DILUT_SHARES_OUT", B$3)</f>
        <v>NA</v>
      </c>
      <c r="C190" s="4" cm="1">
        <f t="array" ref="C190">_xll.SNL.Clients.Office.Excel.Functions.SPG($A190, "IQ_AVG_DILUT_SHARES_OUT", C$3)</f>
        <v>26620000</v>
      </c>
      <c r="D190" s="4" cm="1">
        <f t="array" ref="D190">_xll.SNL.Clients.Office.Excel.Functions.SPG($A190, "IQ_AVG_DILUT_SHARES_OUT", D$3)</f>
        <v>26676000</v>
      </c>
      <c r="E190" s="4" cm="1">
        <f t="array" ref="E190">_xll.SNL.Clients.Office.Excel.Functions.SPG($A190, "IQ_AVG_DILUT_SHARES_OUT", E$3)</f>
        <v>26801000</v>
      </c>
      <c r="F190" s="4" cm="1">
        <f t="array" ref="F190">_xll.SNL.Clients.Office.Excel.Functions.SPG($A190, "IQ_AVG_DILUT_SHARES_OUT", F$3)</f>
        <v>26806000</v>
      </c>
      <c r="G190" s="4" cm="1">
        <f t="array" ref="G190">_xll.SNL.Clients.Office.Excel.Functions.SPG($A190, "IQ_AVG_DILUT_SHARES_OUT", G$3)</f>
        <v>26697000</v>
      </c>
      <c r="H190" s="4" cm="1">
        <f t="array" ref="H190">_xll.SNL.Clients.Office.Excel.Functions.SPG($A190, "IQ_AVG_DILUT_SHARES_OUT", H$3)</f>
        <v>26679000</v>
      </c>
      <c r="I190" s="4" cm="1">
        <f t="array" ref="I190">_xll.SNL.Clients.Office.Excel.Functions.SPG($A190, "IQ_AVG_DILUT_SHARES_OUT", I$3)</f>
        <v>26648000</v>
      </c>
      <c r="J190" s="4" cm="1">
        <f t="array" ref="J190">_xll.SNL.Clients.Office.Excel.Functions.SPG($A190, "IQ_AVG_DILUT_SHARES_OUT", J$3)</f>
        <v>26702000</v>
      </c>
      <c r="K190" s="4" cm="1">
        <f t="array" ref="K190">_xll.SNL.Clients.Office.Excel.Functions.SPG($A190, "IQ_AVG_DILUT_SHARES_OUT", K$3)</f>
        <v>26648000</v>
      </c>
      <c r="L190" s="4" cm="1">
        <f t="array" ref="L190">_xll.SNL.Clients.Office.Excel.Functions.SPG($A190, "IQ_AVG_DILUT_SHARES_OUT", L$3)</f>
        <v>26623000</v>
      </c>
      <c r="M190" s="4" cm="1">
        <f t="array" ref="M190">_xll.SNL.Clients.Office.Excel.Functions.SPG($A190, "IQ_AVG_DILUT_SHARES_OUT", M$3)</f>
        <v>26685000</v>
      </c>
      <c r="N190" s="4" cm="1">
        <f t="array" ref="N190">_xll.SNL.Clients.Office.Excel.Functions.SPG($A190, "IQ_AVG_DILUT_SHARES_OUT", N$3)</f>
        <v>26703000</v>
      </c>
      <c r="O190" s="4" cm="1">
        <f t="array" ref="O190">_xll.SNL.Clients.Office.Excel.Functions.SPG($A190, "IQ_AVG_DILUT_SHARES_OUT", O$3)</f>
        <v>26930000</v>
      </c>
      <c r="P190" s="4" cm="1">
        <f t="array" ref="P190">_xll.SNL.Clients.Office.Excel.Functions.SPG($A190, "IQ_AVG_DILUT_SHARES_OUT", P$3)</f>
        <v>26864000</v>
      </c>
      <c r="Q190" s="4" cm="1">
        <f t="array" ref="Q190">_xll.SNL.Clients.Office.Excel.Functions.SPG($A190, "IQ_AVG_DILUT_SHARES_OUT", Q$3)</f>
        <v>26882000</v>
      </c>
      <c r="R190" s="4" cm="1">
        <f t="array" ref="R190">_xll.SNL.Clients.Office.Excel.Functions.SPG($A190, "IQ_AVG_DILUT_SHARES_OUT", R$3)</f>
        <v>26832000</v>
      </c>
      <c r="S190" s="4" cm="1">
        <f t="array" ref="S190">_xll.SNL.Clients.Office.Excel.Functions.SPG($A190, "IQ_AVG_DILUT_SHARES_OUT", S$3)</f>
        <v>26756000</v>
      </c>
      <c r="T190" s="4" cm="1">
        <f t="array" ref="T190">_xll.SNL.Clients.Office.Excel.Functions.SPG($A190, "IQ_AVG_DILUT_SHARES_OUT", T$3)</f>
        <v>26782000</v>
      </c>
      <c r="U190" s="4" cm="1">
        <f t="array" ref="U190">_xll.SNL.Clients.Office.Excel.Functions.SPG($A190, "IQ_AVG_DILUT_SHARES_OUT", U$3)</f>
        <v>26776000</v>
      </c>
      <c r="V190" s="4" cm="1">
        <f t="array" ref="V190">_xll.SNL.Clients.Office.Excel.Functions.SPG($A190, "IQ_AVG_DILUT_SHARES_OUT", V$3)</f>
        <v>26780000</v>
      </c>
      <c r="W190" s="4" cm="1">
        <f t="array" ref="W190">_xll.SNL.Clients.Office.Excel.Functions.SPG($A190, "IQ_AVG_DILUT_SHARES_OUT", W$3)</f>
        <v>26756000</v>
      </c>
      <c r="X190" s="4" cm="1">
        <f t="array" ref="X190">_xll.SNL.Clients.Office.Excel.Functions.SPG($A190, "IQ_AVG_DILUT_SHARES_OUT", X$3)</f>
        <v>26700000</v>
      </c>
      <c r="Y190" s="4" cm="1">
        <f t="array" ref="Y190">_xll.SNL.Clients.Office.Excel.Functions.SPG($A190, "IQ_AVG_DILUT_SHARES_OUT", Y$3)</f>
        <v>26914000</v>
      </c>
      <c r="Z190" s="4" cm="1">
        <f t="array" ref="Z190">_xll.SNL.Clients.Office.Excel.Functions.SPG($A190, "IQ_AVG_DILUT_SHARES_OUT", Z$3)</f>
        <v>26982000</v>
      </c>
    </row>
    <row r="191" spans="1:26" x14ac:dyDescent="0.3">
      <c r="A191" s="11" t="s">
        <v>1217</v>
      </c>
      <c r="B191" s="4" cm="1">
        <f t="array" ref="B191">_xll.SNL.Clients.Office.Excel.Functions.SPG($A191, "IQ_AVG_DILUT_SHARES_OUT", B$3)</f>
        <v>25877000</v>
      </c>
      <c r="C191" s="4" cm="1">
        <f t="array" ref="C191">_xll.SNL.Clients.Office.Excel.Functions.SPG($A191, "IQ_AVG_DILUT_SHARES_OUT", C$3)</f>
        <v>25834000</v>
      </c>
      <c r="D191" s="4" cm="1">
        <f t="array" ref="D191">_xll.SNL.Clients.Office.Excel.Functions.SPG($A191, "IQ_AVG_DILUT_SHARES_OUT", D$3)</f>
        <v>25854000</v>
      </c>
      <c r="E191" s="4" cm="1">
        <f t="array" ref="E191">_xll.SNL.Clients.Office.Excel.Functions.SPG($A191, "IQ_AVG_DILUT_SHARES_OUT", E$3)</f>
        <v>25840000</v>
      </c>
      <c r="F191" s="4" cm="1">
        <f t="array" ref="F191">_xll.SNL.Clients.Office.Excel.Functions.SPG($A191, "IQ_AVG_DILUT_SHARES_OUT", F$3)</f>
        <v>25847000</v>
      </c>
      <c r="G191" s="4" cm="1">
        <f t="array" ref="G191">_xll.SNL.Clients.Office.Excel.Functions.SPG($A191, "IQ_AVG_DILUT_SHARES_OUT", G$3)</f>
        <v>25846000</v>
      </c>
      <c r="H191" s="4" cm="1">
        <f t="array" ref="H191">_xll.SNL.Clients.Office.Excel.Functions.SPG($A191, "IQ_AVG_DILUT_SHARES_OUT", H$3)</f>
        <v>25862000</v>
      </c>
      <c r="I191" s="4" cm="1">
        <f t="array" ref="I191">_xll.SNL.Clients.Office.Excel.Functions.SPG($A191, "IQ_AVG_DILUT_SHARES_OUT", I$3)</f>
        <v>25827000</v>
      </c>
      <c r="J191" s="4" cm="1">
        <f t="array" ref="J191">_xll.SNL.Clients.Office.Excel.Functions.SPG($A191, "IQ_AVG_DILUT_SHARES_OUT", J$3)</f>
        <v>25895000</v>
      </c>
      <c r="K191" s="4" cm="1">
        <f t="array" ref="K191">_xll.SNL.Clients.Office.Excel.Functions.SPG($A191, "IQ_AVG_DILUT_SHARES_OUT", K$3)</f>
        <v>25943000</v>
      </c>
      <c r="L191" s="4" cm="1">
        <f t="array" ref="L191">_xll.SNL.Clients.Office.Excel.Functions.SPG($A191, "IQ_AVG_DILUT_SHARES_OUT", L$3)</f>
        <v>25990000</v>
      </c>
      <c r="M191" s="4" cm="1">
        <f t="array" ref="M191">_xll.SNL.Clients.Office.Excel.Functions.SPG($A191, "IQ_AVG_DILUT_SHARES_OUT", M$3)</f>
        <v>25950000</v>
      </c>
      <c r="N191" s="4" cm="1">
        <f t="array" ref="N191">_xll.SNL.Clients.Office.Excel.Functions.SPG($A191, "IQ_AVG_DILUT_SHARES_OUT", N$3)</f>
        <v>26045000</v>
      </c>
      <c r="O191" s="4" cm="1">
        <f t="array" ref="O191">_xll.SNL.Clients.Office.Excel.Functions.SPG($A191, "IQ_AVG_DILUT_SHARES_OUT", O$3)</f>
        <v>26142000</v>
      </c>
      <c r="P191" s="4" cm="1">
        <f t="array" ref="P191">_xll.SNL.Clients.Office.Excel.Functions.SPG($A191, "IQ_AVG_DILUT_SHARES_OUT", P$3)</f>
        <v>26232000</v>
      </c>
      <c r="Q191" s="4" cm="1">
        <f t="array" ref="Q191">_xll.SNL.Clients.Office.Excel.Functions.SPG($A191, "IQ_AVG_DILUT_SHARES_OUT", Q$3)</f>
        <v>26214000</v>
      </c>
      <c r="R191" s="4" cm="1">
        <f t="array" ref="R191">_xll.SNL.Clients.Office.Excel.Functions.SPG($A191, "IQ_AVG_DILUT_SHARES_OUT", R$3)</f>
        <v>26201000</v>
      </c>
      <c r="S191" s="4" cm="1">
        <f t="array" ref="S191">_xll.SNL.Clients.Office.Excel.Functions.SPG($A191, "IQ_AVG_DILUT_SHARES_OUT", S$3)</f>
        <v>26182000</v>
      </c>
      <c r="T191" s="4" cm="1">
        <f t="array" ref="T191">_xll.SNL.Clients.Office.Excel.Functions.SPG($A191, "IQ_AVG_DILUT_SHARES_OUT", T$3)</f>
        <v>26163000</v>
      </c>
      <c r="U191" s="4" cm="1">
        <f t="array" ref="U191">_xll.SNL.Clients.Office.Excel.Functions.SPG($A191, "IQ_AVG_DILUT_SHARES_OUT", U$3)</f>
        <v>26134000</v>
      </c>
      <c r="V191" s="4" cm="1">
        <f t="array" ref="V191">_xll.SNL.Clients.Office.Excel.Functions.SPG($A191, "IQ_AVG_DILUT_SHARES_OUT", V$3)</f>
        <v>26088000</v>
      </c>
      <c r="W191" s="4" cm="1">
        <f t="array" ref="W191">_xll.SNL.Clients.Office.Excel.Functions.SPG($A191, "IQ_AVG_DILUT_SHARES_OUT", W$3)</f>
        <v>26168000</v>
      </c>
      <c r="X191" s="4" cm="1">
        <f t="array" ref="X191">_xll.SNL.Clients.Office.Excel.Functions.SPG($A191, "IQ_AVG_DILUT_SHARES_OUT", X$3)</f>
        <v>26146000</v>
      </c>
      <c r="Y191" s="4" cm="1">
        <f t="array" ref="Y191">_xll.SNL.Clients.Office.Excel.Functions.SPG($A191, "IQ_AVG_DILUT_SHARES_OUT", Y$3)</f>
        <v>26109000</v>
      </c>
      <c r="Z191" s="4" cm="1">
        <f t="array" ref="Z191">_xll.SNL.Clients.Office.Excel.Functions.SPG($A191, "IQ_AVG_DILUT_SHARES_OUT", Z$3)</f>
        <v>26036000</v>
      </c>
    </row>
    <row r="192" spans="1:26" x14ac:dyDescent="0.3">
      <c r="A192" s="11" t="s">
        <v>1218</v>
      </c>
      <c r="B192" s="4" cm="1">
        <f t="array" ref="B192">_xll.SNL.Clients.Office.Excel.Functions.SPG($A192, "IQ_AVG_DILUT_SHARES_OUT", B$3)</f>
        <v>190955103</v>
      </c>
      <c r="C192" s="4" cm="1">
        <f t="array" ref="C192">_xll.SNL.Clients.Office.Excel.Functions.SPG($A192, "IQ_AVG_DILUT_SHARES_OUT", C$3)</f>
        <v>182326800</v>
      </c>
      <c r="D192" s="4" cm="1">
        <f t="array" ref="D192">_xll.SNL.Clients.Office.Excel.Functions.SPG($A192, "IQ_AVG_DILUT_SHARES_OUT", D$3)</f>
        <v>179610599</v>
      </c>
      <c r="E192" s="4" cm="1">
        <f t="array" ref="E192">_xll.SNL.Clients.Office.Excel.Functions.SPG($A192, "IQ_AVG_DILUT_SHARES_OUT", E$3)</f>
        <v>177583989</v>
      </c>
      <c r="F192" s="4" cm="1">
        <f t="array" ref="F192">_xll.SNL.Clients.Office.Excel.Functions.SPG($A192, "IQ_AVG_DILUT_SHARES_OUT", F$3)</f>
        <v>168854601</v>
      </c>
      <c r="G192" s="4" cm="1">
        <f t="array" ref="G192">_xll.SNL.Clients.Office.Excel.Functions.SPG($A192, "IQ_AVG_DILUT_SHARES_OUT", G$3)</f>
        <v>159196777</v>
      </c>
      <c r="H192" s="4" cm="1">
        <f t="array" ref="H192">_xll.SNL.Clients.Office.Excel.Functions.SPG($A192, "IQ_AVG_DILUT_SHARES_OUT", H$3)</f>
        <v>157182984</v>
      </c>
      <c r="I192" s="4" cm="1">
        <f t="array" ref="I192">_xll.SNL.Clients.Office.Excel.Functions.SPG($A192, "IQ_AVG_DILUT_SHARES_OUT", I$3)</f>
        <v>151522350</v>
      </c>
      <c r="J192" s="4" cm="1">
        <f t="array" ref="J192">_xll.SNL.Clients.Office.Excel.Functions.SPG($A192, "IQ_AVG_DILUT_SHARES_OUT", J$3)</f>
        <v>146000007</v>
      </c>
      <c r="K192" s="4" cm="1">
        <f t="array" ref="K192">_xll.SNL.Clients.Office.Excel.Functions.SPG($A192, "IQ_AVG_DILUT_SHARES_OUT", K$3)</f>
        <v>143375819</v>
      </c>
      <c r="L192" s="4" cm="1">
        <f t="array" ref="L192">_xll.SNL.Clients.Office.Excel.Functions.SPG($A192, "IQ_AVG_DILUT_SHARES_OUT", L$3)</f>
        <v>139890693</v>
      </c>
      <c r="M192" s="4" cm="1">
        <f t="array" ref="M192">_xll.SNL.Clients.Office.Excel.Functions.SPG($A192, "IQ_AVG_DILUT_SHARES_OUT", M$3)</f>
        <v>132019501</v>
      </c>
      <c r="N192" s="4" cm="1">
        <f t="array" ref="N192">_xll.SNL.Clients.Office.Excel.Functions.SPG($A192, "IQ_AVG_DILUT_SHARES_OUT", N$3)</f>
        <v>127923499</v>
      </c>
      <c r="O192" s="4" cm="1">
        <f t="array" ref="O192">_xll.SNL.Clients.Office.Excel.Functions.SPG($A192, "IQ_AVG_DILUT_SHARES_OUT", O$3)</f>
        <v>123777032</v>
      </c>
      <c r="P192" s="4" cm="1">
        <f t="array" ref="P192">_xll.SNL.Clients.Office.Excel.Functions.SPG($A192, "IQ_AVG_DILUT_SHARES_OUT", P$3)</f>
        <v>120298680</v>
      </c>
      <c r="Q192" s="4" cm="1">
        <f t="array" ref="Q192">_xll.SNL.Clients.Office.Excel.Functions.SPG($A192, "IQ_AVG_DILUT_SHARES_OUT", Q$3)</f>
        <v>117513344</v>
      </c>
      <c r="R192" s="4" cm="1">
        <f t="array" ref="R192">_xll.SNL.Clients.Office.Excel.Functions.SPG($A192, "IQ_AVG_DILUT_SHARES_OUT", R$3)</f>
        <v>108055741</v>
      </c>
      <c r="S192" s="4" cm="1">
        <f t="array" ref="S192">_xll.SNL.Clients.Office.Excel.Functions.SPG($A192, "IQ_AVG_DILUT_SHARES_OUT", S$3)</f>
        <v>105840736</v>
      </c>
      <c r="T192" s="4" cm="1">
        <f t="array" ref="T192">_xll.SNL.Clients.Office.Excel.Functions.SPG($A192, "IQ_AVG_DILUT_SHARES_OUT", T$3)</f>
        <v>95039832</v>
      </c>
      <c r="U192" s="4" cm="1">
        <f t="array" ref="U192">_xll.SNL.Clients.Office.Excel.Functions.SPG($A192, "IQ_AVG_DILUT_SHARES_OUT", U$3)</f>
        <v>92483898</v>
      </c>
      <c r="V192" s="4" cm="1">
        <f t="array" ref="V192">_xll.SNL.Clients.Office.Excel.Functions.SPG($A192, "IQ_AVG_DILUT_SHARES_OUT", V$3)</f>
        <v>91332297</v>
      </c>
      <c r="W192" s="4" cm="1">
        <f t="array" ref="W192">_xll.SNL.Clients.Office.Excel.Functions.SPG($A192, "IQ_AVG_DILUT_SHARES_OUT", W$3)</f>
        <v>82231030</v>
      </c>
      <c r="X192" s="4" cm="1">
        <f t="array" ref="X192">_xll.SNL.Clients.Office.Excel.Functions.SPG($A192, "IQ_AVG_DILUT_SHARES_OUT", X$3)</f>
        <v>77612949</v>
      </c>
      <c r="Y192" s="4" cm="1">
        <f t="array" ref="Y192">_xll.SNL.Clients.Office.Excel.Functions.SPG($A192, "IQ_AVG_DILUT_SHARES_OUT", Y$3)</f>
        <v>76665905</v>
      </c>
      <c r="Z192" s="4" cm="1">
        <f t="array" ref="Z192">_xll.SNL.Clients.Office.Excel.Functions.SPG($A192, "IQ_AVG_DILUT_SHARES_OUT", Z$3)</f>
        <v>64640054</v>
      </c>
    </row>
    <row r="193" spans="1:26" x14ac:dyDescent="0.3">
      <c r="A193" s="11" t="s">
        <v>1219</v>
      </c>
      <c r="B193" s="4" cm="1">
        <f t="array" ref="B193">_xll.SNL.Clients.Office.Excel.Functions.SPG($A193, "IQ_AVG_DILUT_SHARES_OUT", B$3)</f>
        <v>25629000</v>
      </c>
      <c r="C193" s="4" cm="1">
        <f t="array" ref="C193">_xll.SNL.Clients.Office.Excel.Functions.SPG($A193, "IQ_AVG_DILUT_SHARES_OUT", C$3)</f>
        <v>25625000</v>
      </c>
      <c r="D193" s="4" cm="1">
        <f t="array" ref="D193">_xll.SNL.Clients.Office.Excel.Functions.SPG($A193, "IQ_AVG_DILUT_SHARES_OUT", D$3)</f>
        <v>25618000</v>
      </c>
      <c r="E193" s="4" cm="1">
        <f t="array" ref="E193">_xll.SNL.Clients.Office.Excel.Functions.SPG($A193, "IQ_AVG_DILUT_SHARES_OUT", E$3)</f>
        <v>25679000</v>
      </c>
      <c r="F193" s="4" cm="1">
        <f t="array" ref="F193">_xll.SNL.Clients.Office.Excel.Functions.SPG($A193, "IQ_AVG_DILUT_SHARES_OUT", F$3)</f>
        <v>25650000</v>
      </c>
      <c r="G193" s="4" cm="1">
        <f t="array" ref="G193">_xll.SNL.Clients.Office.Excel.Functions.SPG($A193, "IQ_AVG_DILUT_SHARES_OUT", G$3)</f>
        <v>25630000</v>
      </c>
      <c r="H193" s="4" cm="1">
        <f t="array" ref="H193">_xll.SNL.Clients.Office.Excel.Functions.SPG($A193, "IQ_AVG_DILUT_SHARES_OUT", H$3)</f>
        <v>25618000</v>
      </c>
      <c r="I193" s="4" cm="1">
        <f t="array" ref="I193">_xll.SNL.Clients.Office.Excel.Functions.SPG($A193, "IQ_AVG_DILUT_SHARES_OUT", I$3)</f>
        <v>25674000</v>
      </c>
      <c r="J193" s="4" cm="1">
        <f t="array" ref="J193">_xll.SNL.Clients.Office.Excel.Functions.SPG($A193, "IQ_AVG_DILUT_SHARES_OUT", J$3)</f>
        <v>25599000</v>
      </c>
      <c r="K193" s="4" cm="1">
        <f t="array" ref="K193">_xll.SNL.Clients.Office.Excel.Functions.SPG($A193, "IQ_AVG_DILUT_SHARES_OUT", K$3)</f>
        <v>25582000</v>
      </c>
      <c r="L193" s="4" cm="1">
        <f t="array" ref="L193">_xll.SNL.Clients.Office.Excel.Functions.SPG($A193, "IQ_AVG_DILUT_SHARES_OUT", L$3)</f>
        <v>25560000</v>
      </c>
      <c r="M193" s="4" cm="1">
        <f t="array" ref="M193">_xll.SNL.Clients.Office.Excel.Functions.SPG($A193, "IQ_AVG_DILUT_SHARES_OUT", M$3)</f>
        <v>25574000</v>
      </c>
      <c r="N193" s="4" cm="1">
        <f t="array" ref="N193">_xll.SNL.Clients.Office.Excel.Functions.SPG($A193, "IQ_AVG_DILUT_SHARES_OUT", N$3)</f>
        <v>25549000</v>
      </c>
      <c r="O193" s="4" cm="1">
        <f t="array" ref="O193">_xll.SNL.Clients.Office.Excel.Functions.SPG($A193, "IQ_AVG_DILUT_SHARES_OUT", O$3)</f>
        <v>25513000</v>
      </c>
      <c r="P193" s="4" cm="1">
        <f t="array" ref="P193">_xll.SNL.Clients.Office.Excel.Functions.SPG($A193, "IQ_AVG_DILUT_SHARES_OUT", P$3)</f>
        <v>25451000</v>
      </c>
      <c r="Q193" s="4" cm="1">
        <f t="array" ref="Q193">_xll.SNL.Clients.Office.Excel.Functions.SPG($A193, "IQ_AVG_DILUT_SHARES_OUT", Q$3)</f>
        <v>25493000</v>
      </c>
      <c r="R193" s="4" cm="1">
        <f t="array" ref="R193">_xll.SNL.Clients.Office.Excel.Functions.SPG($A193, "IQ_AVG_DILUT_SHARES_OUT", R$3)</f>
        <v>25400000</v>
      </c>
      <c r="S193" s="4" cm="1">
        <f t="array" ref="S193">_xll.SNL.Clients.Office.Excel.Functions.SPG($A193, "IQ_AVG_DILUT_SHARES_OUT", S$3)</f>
        <v>25309000</v>
      </c>
      <c r="T193" s="4" cm="1">
        <f t="array" ref="T193">_xll.SNL.Clients.Office.Excel.Functions.SPG($A193, "IQ_AVG_DILUT_SHARES_OUT", T$3)</f>
        <v>25206000</v>
      </c>
      <c r="U193" s="4" cm="1">
        <f t="array" ref="U193">_xll.SNL.Clients.Office.Excel.Functions.SPG($A193, "IQ_AVG_DILUT_SHARES_OUT", U$3)</f>
        <v>25179000</v>
      </c>
      <c r="V193" s="4" cm="1">
        <f t="array" ref="V193">_xll.SNL.Clients.Office.Excel.Functions.SPG($A193, "IQ_AVG_DILUT_SHARES_OUT", V$3)</f>
        <v>25703000</v>
      </c>
      <c r="W193" s="4" cm="1">
        <f t="array" ref="W193">_xll.SNL.Clients.Office.Excel.Functions.SPG($A193, "IQ_AVG_DILUT_SHARES_OUT", W$3)</f>
        <v>26612000</v>
      </c>
      <c r="X193" s="4" cm="1">
        <f t="array" ref="X193">_xll.SNL.Clients.Office.Excel.Functions.SPG($A193, "IQ_AVG_DILUT_SHARES_OUT", X$3)</f>
        <v>26750000</v>
      </c>
      <c r="Y193" s="4" cm="1">
        <f t="array" ref="Y193">_xll.SNL.Clients.Office.Excel.Functions.SPG($A193, "IQ_AVG_DILUT_SHARES_OUT", Y$3)</f>
        <v>26758000</v>
      </c>
      <c r="Z193" s="4" cm="1">
        <f t="array" ref="Z193">_xll.SNL.Clients.Office.Excel.Functions.SPG($A193, "IQ_AVG_DILUT_SHARES_OUT", Z$3)</f>
        <v>26751000</v>
      </c>
    </row>
    <row r="194" spans="1:26" x14ac:dyDescent="0.3">
      <c r="A194" s="11" t="s">
        <v>1220</v>
      </c>
      <c r="B194" s="4" cm="1">
        <f t="array" ref="B194">_xll.SNL.Clients.Office.Excel.Functions.SPG($A194, "IQ_AVG_DILUT_SHARES_OUT", B$3)</f>
        <v>107084000</v>
      </c>
      <c r="C194" s="4" cm="1">
        <f t="array" ref="C194">_xll.SNL.Clients.Office.Excel.Functions.SPG($A194, "IQ_AVG_DILUT_SHARES_OUT", C$3)</f>
        <v>127245000</v>
      </c>
      <c r="D194" s="4" cm="1">
        <f t="array" ref="D194">_xll.SNL.Clients.Office.Excel.Functions.SPG($A194, "IQ_AVG_DILUT_SHARES_OUT", D$3)</f>
        <v>130748000</v>
      </c>
      <c r="E194" s="4" cm="1">
        <f t="array" ref="E194">_xll.SNL.Clients.Office.Excel.Functions.SPG($A194, "IQ_AVG_DILUT_SHARES_OUT", E$3)</f>
        <v>133118000</v>
      </c>
      <c r="F194" s="4" cm="1">
        <f t="array" ref="F194">_xll.SNL.Clients.Office.Excel.Functions.SPG($A194, "IQ_AVG_DILUT_SHARES_OUT", F$3)</f>
        <v>135338000</v>
      </c>
      <c r="G194" s="4" cm="1">
        <f t="array" ref="G194">_xll.SNL.Clients.Office.Excel.Functions.SPG($A194, "IQ_AVG_DILUT_SHARES_OUT", G$3)</f>
        <v>136552671</v>
      </c>
      <c r="H194" s="4" cm="1">
        <f t="array" ref="H194">_xll.SNL.Clients.Office.Excel.Functions.SPG($A194, "IQ_AVG_DILUT_SHARES_OUT", H$3)</f>
        <v>138891000</v>
      </c>
      <c r="I194" s="4" cm="1">
        <f t="array" ref="I194">_xll.SNL.Clients.Office.Excel.Functions.SPG($A194, "IQ_AVG_DILUT_SHARES_OUT", I$3)</f>
        <v>141011000</v>
      </c>
      <c r="J194" s="4" cm="1">
        <f t="array" ref="J194">_xll.SNL.Clients.Office.Excel.Functions.SPG($A194, "IQ_AVG_DILUT_SHARES_OUT", J$3)</f>
        <v>142966000</v>
      </c>
      <c r="K194" s="4" cm="1">
        <f t="array" ref="K194">_xll.SNL.Clients.Office.Excel.Functions.SPG($A194, "IQ_AVG_DILUT_SHARES_OUT", K$3)</f>
        <v>143981481</v>
      </c>
      <c r="L194" s="4" cm="1">
        <f t="array" ref="L194">_xll.SNL.Clients.Office.Excel.Functions.SPG($A194, "IQ_AVG_DILUT_SHARES_OUT", L$3)</f>
        <v>126349250</v>
      </c>
      <c r="M194" s="4" cm="1">
        <f t="array" ref="M194">_xll.SNL.Clients.Office.Excel.Functions.SPG($A194, "IQ_AVG_DILUT_SHARES_OUT", M$3)</f>
        <v>145683336</v>
      </c>
      <c r="N194" s="4" cm="1">
        <f t="array" ref="N194">_xll.SNL.Clients.Office.Excel.Functions.SPG($A194, "IQ_AVG_DILUT_SHARES_OUT", N$3)</f>
        <v>146677879</v>
      </c>
      <c r="O194" s="4" cm="1">
        <f t="array" ref="O194">_xll.SNL.Clients.Office.Excel.Functions.SPG($A194, "IQ_AVG_DILUT_SHARES_OUT", O$3)</f>
        <v>147631123</v>
      </c>
      <c r="P194" s="4" cm="1">
        <f t="array" ref="P194">_xll.SNL.Clients.Office.Excel.Functions.SPG($A194, "IQ_AVG_DILUT_SHARES_OUT", P$3)</f>
        <v>147413915</v>
      </c>
      <c r="Q194" s="4" cm="1">
        <f t="array" ref="Q194">_xll.SNL.Clients.Office.Excel.Functions.SPG($A194, "IQ_AVG_DILUT_SHARES_OUT", Q$3)</f>
        <v>144867491</v>
      </c>
      <c r="R194" s="4" cm="1">
        <f t="array" ref="R194">_xll.SNL.Clients.Office.Excel.Functions.SPG($A194, "IQ_AVG_DILUT_SHARES_OUT", R$3)</f>
        <v>144714686</v>
      </c>
      <c r="S194" s="4" cm="1">
        <f t="array" ref="S194">_xll.SNL.Clients.Office.Excel.Functions.SPG($A194, "IQ_AVG_DILUT_SHARES_OUT", S$3)</f>
        <v>141140543</v>
      </c>
      <c r="T194" s="4" cm="1">
        <f t="array" ref="T194">_xll.SNL.Clients.Office.Excel.Functions.SPG($A194, "IQ_AVG_DILUT_SHARES_OUT", T$3)</f>
        <v>137560385</v>
      </c>
      <c r="U194" s="4" cm="1">
        <f t="array" ref="U194">_xll.SNL.Clients.Office.Excel.Functions.SPG($A194, "IQ_AVG_DILUT_SHARES_OUT", U$3)</f>
        <v>134408041</v>
      </c>
      <c r="V194" s="4" cm="1">
        <f t="array" ref="V194">_xll.SNL.Clients.Office.Excel.Functions.SPG($A194, "IQ_AVG_DILUT_SHARES_OUT", V$3)</f>
        <v>123119053</v>
      </c>
      <c r="W194" s="4" cm="1">
        <f t="array" ref="W194">_xll.SNL.Clients.Office.Excel.Functions.SPG($A194, "IQ_AVG_DILUT_SHARES_OUT", W$3)</f>
        <v>123397255</v>
      </c>
      <c r="X194" s="4" cm="1">
        <f t="array" ref="X194">_xll.SNL.Clients.Office.Excel.Functions.SPG($A194, "IQ_AVG_DILUT_SHARES_OUT", X$3)</f>
        <v>126243168</v>
      </c>
      <c r="Y194" s="4" cm="1">
        <f t="array" ref="Y194">_xll.SNL.Clients.Office.Excel.Functions.SPG($A194, "IQ_AVG_DILUT_SHARES_OUT", Y$3)</f>
        <v>130807743</v>
      </c>
      <c r="Z194" s="4" cm="1">
        <f t="array" ref="Z194">_xll.SNL.Clients.Office.Excel.Functions.SPG($A194, "IQ_AVG_DILUT_SHARES_OUT", Z$3)</f>
        <v>130237875</v>
      </c>
    </row>
    <row r="195" spans="1:26" x14ac:dyDescent="0.3">
      <c r="A195" s="11" t="s">
        <v>1221</v>
      </c>
      <c r="B195" s="4" cm="1">
        <f t="array" ref="B195">_xll.SNL.Clients.Office.Excel.Functions.SPG($A195, "IQ_AVG_DILUT_SHARES_OUT", B$3)</f>
        <v>64836582</v>
      </c>
      <c r="C195" s="4" cm="1">
        <f t="array" ref="C195">_xll.SNL.Clients.Office.Excel.Functions.SPG($A195, "IQ_AVG_DILUT_SHARES_OUT", C$3)</f>
        <v>64650434</v>
      </c>
      <c r="D195" s="4" cm="1">
        <f t="array" ref="D195">_xll.SNL.Clients.Office.Excel.Functions.SPG($A195, "IQ_AVG_DILUT_SHARES_OUT", D$3)</f>
        <v>64719129</v>
      </c>
      <c r="E195" s="4" cm="1">
        <f t="array" ref="E195">_xll.SNL.Clients.Office.Excel.Functions.SPG($A195, "IQ_AVG_DILUT_SHARES_OUT", E$3)</f>
        <v>65150744</v>
      </c>
      <c r="F195" s="4" cm="1">
        <f t="array" ref="F195">_xll.SNL.Clients.Office.Excel.Functions.SPG($A195, "IQ_AVG_DILUT_SHARES_OUT", F$3)</f>
        <v>66336679</v>
      </c>
      <c r="G195" s="4" cm="1">
        <f t="array" ref="G195">_xll.SNL.Clients.Office.Excel.Functions.SPG($A195, "IQ_AVG_DILUT_SHARES_OUT", G$3)</f>
        <v>66273215</v>
      </c>
      <c r="H195" s="4" cm="1">
        <f t="array" ref="H195">_xll.SNL.Clients.Office.Excel.Functions.SPG($A195, "IQ_AVG_DILUT_SHARES_OUT", H$3)</f>
        <v>65779259</v>
      </c>
      <c r="I195" s="4" cm="1">
        <f t="array" ref="I195">_xll.SNL.Clients.Office.Excel.Functions.SPG($A195, "IQ_AVG_DILUT_SHARES_OUT", I$3)</f>
        <v>65510091</v>
      </c>
      <c r="J195" s="4" cm="1">
        <f t="array" ref="J195">_xll.SNL.Clients.Office.Excel.Functions.SPG($A195, "IQ_AVG_DILUT_SHARES_OUT", J$3)</f>
        <v>65608618</v>
      </c>
      <c r="K195" s="4" cm="1">
        <f t="array" ref="K195">_xll.SNL.Clients.Office.Excel.Functions.SPG($A195, "IQ_AVG_DILUT_SHARES_OUT", K$3)</f>
        <v>65824242</v>
      </c>
      <c r="L195" s="4" cm="1">
        <f t="array" ref="L195">_xll.SNL.Clients.Office.Excel.Functions.SPG($A195, "IQ_AVG_DILUT_SHARES_OUT", L$3)</f>
        <v>67045809</v>
      </c>
      <c r="M195" s="4" cm="1">
        <f t="array" ref="M195">_xll.SNL.Clients.Office.Excel.Functions.SPG($A195, "IQ_AVG_DILUT_SHARES_OUT", M$3)</f>
        <v>72149949</v>
      </c>
      <c r="N195" s="4" cm="1">
        <f t="array" ref="N195">_xll.SNL.Clients.Office.Excel.Functions.SPG($A195, "IQ_AVG_DILUT_SHARES_OUT", N$3)</f>
        <v>72853216</v>
      </c>
      <c r="O195" s="4" cm="1">
        <f t="array" ref="O195">_xll.SNL.Clients.Office.Excel.Functions.SPG($A195, "IQ_AVG_DILUT_SHARES_OUT", O$3)</f>
        <v>72983517</v>
      </c>
      <c r="P195" s="4" cm="1">
        <f t="array" ref="P195">_xll.SNL.Clients.Office.Excel.Functions.SPG($A195, "IQ_AVG_DILUT_SHARES_OUT", P$3)</f>
        <v>72876253</v>
      </c>
      <c r="Q195" s="4" cm="1">
        <f t="array" ref="Q195">_xll.SNL.Clients.Office.Excel.Functions.SPG($A195, "IQ_AVG_DILUT_SHARES_OUT", Q$3)</f>
        <v>72831366</v>
      </c>
      <c r="R195" s="4" cm="1">
        <f t="array" ref="R195">_xll.SNL.Clients.Office.Excel.Functions.SPG($A195, "IQ_AVG_DILUT_SHARES_OUT", R$3)</f>
        <v>72949401</v>
      </c>
      <c r="S195" s="4" cm="1">
        <f t="array" ref="S195">_xll.SNL.Clients.Office.Excel.Functions.SPG($A195, "IQ_AVG_DILUT_SHARES_OUT", S$3)</f>
        <v>73151720</v>
      </c>
      <c r="T195" s="4" cm="1">
        <f t="array" ref="T195">_xll.SNL.Clients.Office.Excel.Functions.SPG($A195, "IQ_AVG_DILUT_SHARES_OUT", T$3)</f>
        <v>73001780</v>
      </c>
      <c r="U195" s="4" cm="1">
        <f t="array" ref="U195">_xll.SNL.Clients.Office.Excel.Functions.SPG($A195, "IQ_AVG_DILUT_SHARES_OUT", U$3)</f>
        <v>72774365</v>
      </c>
      <c r="V195" s="4" cm="1">
        <f t="array" ref="V195">_xll.SNL.Clients.Office.Excel.Functions.SPG($A195, "IQ_AVG_DILUT_SHARES_OUT", V$3)</f>
        <v>73293005</v>
      </c>
      <c r="W195" s="4" cm="1">
        <f t="array" ref="W195">_xll.SNL.Clients.Office.Excel.Functions.SPG($A195, "IQ_AVG_DILUT_SHARES_OUT", W$3)</f>
        <v>73305009</v>
      </c>
      <c r="X195" s="4" cm="1">
        <f t="array" ref="X195">_xll.SNL.Clients.Office.Excel.Functions.SPG($A195, "IQ_AVG_DILUT_SHARES_OUT", X$3)</f>
        <v>73314704</v>
      </c>
      <c r="Y195" s="4" cm="1">
        <f t="array" ref="Y195">_xll.SNL.Clients.Office.Excel.Functions.SPG($A195, "IQ_AVG_DILUT_SHARES_OUT", Y$3)</f>
        <v>73300553</v>
      </c>
      <c r="Z195" s="4" cm="1">
        <f t="array" ref="Z195">_xll.SNL.Clients.Office.Excel.Functions.SPG($A195, "IQ_AVG_DILUT_SHARES_OUT", Z$3)</f>
        <v>73770066</v>
      </c>
    </row>
    <row r="196" spans="1:26" x14ac:dyDescent="0.3">
      <c r="A196" s="11" t="s">
        <v>1222</v>
      </c>
      <c r="B196" s="4" cm="1">
        <f t="array" ref="B196">_xll.SNL.Clients.Office.Excel.Functions.SPG($A196, "IQ_AVG_DILUT_SHARES_OUT", B$3)</f>
        <v>51091000</v>
      </c>
      <c r="C196" s="4" cm="1">
        <f t="array" ref="C196">_xll.SNL.Clients.Office.Excel.Functions.SPG($A196, "IQ_AVG_DILUT_SHARES_OUT", C$3)</f>
        <v>51075000</v>
      </c>
      <c r="D196" s="4" cm="1">
        <f t="array" ref="D196">_xll.SNL.Clients.Office.Excel.Functions.SPG($A196, "IQ_AVG_DILUT_SHARES_OUT", D$3)</f>
        <v>50972000</v>
      </c>
      <c r="E196" s="4" t="str" cm="1">
        <f t="array" ref="E196">_xll.SNL.Clients.Office.Excel.Functions.SPG($A196, "IQ_AVG_DILUT_SHARES_OUT", E$3)</f>
        <v>NA</v>
      </c>
      <c r="F196" s="4" cm="1">
        <f t="array" ref="F196">_xll.SNL.Clients.Office.Excel.Functions.SPG($A196, "IQ_AVG_DILUT_SHARES_OUT", F$3)</f>
        <v>50972000</v>
      </c>
      <c r="G196" s="4" cm="1">
        <f t="array" ref="G196">_xll.SNL.Clients.Office.Excel.Functions.SPG($A196, "IQ_AVG_DILUT_SHARES_OUT", G$3)</f>
        <v>50972000</v>
      </c>
      <c r="H196" s="4" cm="1">
        <f t="array" ref="H196">_xll.SNL.Clients.Office.Excel.Functions.SPG($A196, "IQ_AVG_DILUT_SHARES_OUT", H$3)</f>
        <v>50972000</v>
      </c>
      <c r="I196" s="4" t="str" cm="1">
        <f t="array" ref="I196">_xll.SNL.Clients.Office.Excel.Functions.SPG($A196, "IQ_AVG_DILUT_SHARES_OUT", I$3)</f>
        <v>NA</v>
      </c>
      <c r="J196" s="4" t="str" cm="1">
        <f t="array" ref="J196">_xll.SNL.Clients.Office.Excel.Functions.SPG($A196, "IQ_AVG_DILUT_SHARES_OUT", J$3)</f>
        <v>NA</v>
      </c>
      <c r="K196" s="4" t="str" cm="1">
        <f t="array" ref="K196">_xll.SNL.Clients.Office.Excel.Functions.SPG($A196, "IQ_AVG_DILUT_SHARES_OUT", K$3)</f>
        <v>NA</v>
      </c>
      <c r="L196" s="4" t="str" cm="1">
        <f t="array" ref="L196">_xll.SNL.Clients.Office.Excel.Functions.SPG($A196, "IQ_AVG_DILUT_SHARES_OUT", L$3)</f>
        <v>NA</v>
      </c>
      <c r="M196" s="4" t="str" cm="1">
        <f t="array" ref="M196">_xll.SNL.Clients.Office.Excel.Functions.SPG($A196, "IQ_AVG_DILUT_SHARES_OUT", M$3)</f>
        <v>NA</v>
      </c>
      <c r="N196" s="4" t="str" cm="1">
        <f t="array" ref="N196">_xll.SNL.Clients.Office.Excel.Functions.SPG($A196, "IQ_AVG_DILUT_SHARES_OUT", N$3)</f>
        <v>NA</v>
      </c>
      <c r="O196" s="4" t="str" cm="1">
        <f t="array" ref="O196">_xll.SNL.Clients.Office.Excel.Functions.SPG($A196, "IQ_AVG_DILUT_SHARES_OUT", O$3)</f>
        <v>NA</v>
      </c>
      <c r="P196" s="4" t="str" cm="1">
        <f t="array" ref="P196">_xll.SNL.Clients.Office.Excel.Functions.SPG($A196, "IQ_AVG_DILUT_SHARES_OUT", P$3)</f>
        <v>NA</v>
      </c>
      <c r="Q196" s="4" t="str" cm="1">
        <f t="array" ref="Q196">_xll.SNL.Clients.Office.Excel.Functions.SPG($A196, "IQ_AVG_DILUT_SHARES_OUT", Q$3)</f>
        <v>NA</v>
      </c>
      <c r="R196" s="4" t="str" cm="1">
        <f t="array" ref="R196">_xll.SNL.Clients.Office.Excel.Functions.SPG($A196, "IQ_AVG_DILUT_SHARES_OUT", R$3)</f>
        <v>NA</v>
      </c>
      <c r="S196" s="4" t="str" cm="1">
        <f t="array" ref="S196">_xll.SNL.Clients.Office.Excel.Functions.SPG($A196, "IQ_AVG_DILUT_SHARES_OUT", S$3)</f>
        <v>NA</v>
      </c>
      <c r="T196" s="4" t="str" cm="1">
        <f t="array" ref="T196">_xll.SNL.Clients.Office.Excel.Functions.SPG($A196, "IQ_AVG_DILUT_SHARES_OUT", T$3)</f>
        <v>NA</v>
      </c>
      <c r="U196" s="4" t="str" cm="1">
        <f t="array" ref="U196">_xll.SNL.Clients.Office.Excel.Functions.SPG($A196, "IQ_AVG_DILUT_SHARES_OUT", U$3)</f>
        <v>NA</v>
      </c>
      <c r="V196" s="4" t="str" cm="1">
        <f t="array" ref="V196">_xll.SNL.Clients.Office.Excel.Functions.SPG($A196, "IQ_AVG_DILUT_SHARES_OUT", V$3)</f>
        <v>NA</v>
      </c>
      <c r="W196" s="4" t="str" cm="1">
        <f t="array" ref="W196">_xll.SNL.Clients.Office.Excel.Functions.SPG($A196, "IQ_AVG_DILUT_SHARES_OUT", W$3)</f>
        <v>NA</v>
      </c>
      <c r="X196" s="4" t="str" cm="1">
        <f t="array" ref="X196">_xll.SNL.Clients.Office.Excel.Functions.SPG($A196, "IQ_AVG_DILUT_SHARES_OUT", X$3)</f>
        <v>NA</v>
      </c>
      <c r="Y196" s="4" t="str" cm="1">
        <f t="array" ref="Y196">_xll.SNL.Clients.Office.Excel.Functions.SPG($A196, "IQ_AVG_DILUT_SHARES_OUT", Y$3)</f>
        <v>NA</v>
      </c>
      <c r="Z196" s="4" t="str" cm="1">
        <f t="array" ref="Z196">_xll.SNL.Clients.Office.Excel.Functions.SPG($A196, "IQ_AVG_DILUT_SHARES_OUT", Z$3)</f>
        <v>NA</v>
      </c>
    </row>
    <row r="197" spans="1:26" x14ac:dyDescent="0.3">
      <c r="A197" s="11" t="s">
        <v>1223</v>
      </c>
      <c r="B197" s="4" cm="1">
        <f t="array" ref="B197">_xll.SNL.Clients.Office.Excel.Functions.SPG($A197, "IQ_AVG_DILUT_SHARES_OUT", B$3)</f>
        <v>154738167</v>
      </c>
      <c r="C197" s="4" cm="1">
        <f t="array" ref="C197">_xll.SNL.Clients.Office.Excel.Functions.SPG($A197, "IQ_AVG_DILUT_SHARES_OUT", C$3)</f>
        <v>153259842</v>
      </c>
      <c r="D197" s="4" cm="1">
        <f t="array" ref="D197">_xll.SNL.Clients.Office.Excel.Functions.SPG($A197, "IQ_AVG_DILUT_SHARES_OUT", D$3)</f>
        <v>153259842</v>
      </c>
      <c r="E197" s="4" cm="1">
        <f t="array" ref="E197">_xll.SNL.Clients.Office.Excel.Functions.SPG($A197, "IQ_AVG_DILUT_SHARES_OUT", E$3)</f>
        <v>155984147</v>
      </c>
      <c r="F197" s="4" cm="1">
        <f t="array" ref="F197">_xll.SNL.Clients.Office.Excel.Functions.SPG($A197, "IQ_AVG_DILUT_SHARES_OUT", F$3)</f>
        <v>154740334</v>
      </c>
      <c r="G197" s="4" t="str" cm="1">
        <f t="array" ref="G197">_xll.SNL.Clients.Office.Excel.Functions.SPG($A197, "IQ_AVG_DILUT_SHARES_OUT", G$3)</f>
        <v>NA</v>
      </c>
      <c r="H197" s="4" cm="1">
        <f t="array" ref="H197">_xll.SNL.Clients.Office.Excel.Functions.SPG($A197, "IQ_AVG_DILUT_SHARES_OUT", H$3)</f>
        <v>158183888</v>
      </c>
      <c r="I197" s="4" cm="1">
        <f t="array" ref="I197">_xll.SNL.Clients.Office.Excel.Functions.SPG($A197, "IQ_AVG_DILUT_SHARES_OUT", I$3)</f>
        <v>156693959</v>
      </c>
      <c r="J197" s="4" cm="1">
        <f t="array" ref="J197">_xll.SNL.Clients.Office.Excel.Functions.SPG($A197, "IQ_AVG_DILUT_SHARES_OUT", J$3)</f>
        <v>155668712</v>
      </c>
      <c r="K197" s="4" cm="1">
        <f t="array" ref="K197">_xll.SNL.Clients.Office.Excel.Functions.SPG($A197, "IQ_AVG_DILUT_SHARES_OUT", K$3)</f>
        <v>155158879</v>
      </c>
      <c r="L197" s="4" cm="1">
        <f t="array" ref="L197">_xll.SNL.Clients.Office.Excel.Functions.SPG($A197, "IQ_AVG_DILUT_SHARES_OUT", L$3)</f>
        <v>155915307</v>
      </c>
      <c r="M197" s="4" cm="1">
        <f t="array" ref="M197">_xll.SNL.Clients.Office.Excel.Functions.SPG($A197, "IQ_AVG_DILUT_SHARES_OUT", M$3)</f>
        <v>155816038</v>
      </c>
      <c r="N197" s="4" cm="1">
        <f t="array" ref="N197">_xll.SNL.Clients.Office.Excel.Functions.SPG($A197, "IQ_AVG_DILUT_SHARES_OUT", N$3)</f>
        <v>156842721</v>
      </c>
      <c r="O197" s="4" cm="1">
        <f t="array" ref="O197">_xll.SNL.Clients.Office.Excel.Functions.SPG($A197, "IQ_AVG_DILUT_SHARES_OUT", O$3)</f>
        <v>157509206</v>
      </c>
      <c r="P197" s="4" cm="1">
        <f t="array" ref="P197">_xll.SNL.Clients.Office.Excel.Functions.SPG($A197, "IQ_AVG_DILUT_SHARES_OUT", P$3)</f>
        <v>157345924</v>
      </c>
      <c r="Q197" s="4" cm="1">
        <f t="array" ref="Q197">_xll.SNL.Clients.Office.Excel.Functions.SPG($A197, "IQ_AVG_DILUT_SHARES_OUT", Q$3)</f>
        <v>157288672</v>
      </c>
      <c r="R197" s="4" cm="1">
        <f t="array" ref="R197">_xll.SNL.Clients.Office.Excel.Functions.SPG($A197, "IQ_AVG_DILUT_SHARES_OUT", R$3)</f>
        <v>158722126</v>
      </c>
      <c r="S197" s="4" cm="1">
        <f t="array" ref="S197">_xll.SNL.Clients.Office.Excel.Functions.SPG($A197, "IQ_AVG_DILUT_SHARES_OUT", S$3)</f>
        <v>156543876</v>
      </c>
      <c r="T197" s="4" cm="1">
        <f t="array" ref="T197">_xll.SNL.Clients.Office.Excel.Functions.SPG($A197, "IQ_AVG_DILUT_SHARES_OUT", T$3)</f>
        <v>150917721</v>
      </c>
      <c r="U197" s="4" cm="1">
        <f t="array" ref="U197">_xll.SNL.Clients.Office.Excel.Functions.SPG($A197, "IQ_AVG_DILUT_SHARES_OUT", U$3)</f>
        <v>145124056</v>
      </c>
      <c r="V197" s="4" cm="1">
        <f t="array" ref="V197">_xll.SNL.Clients.Office.Excel.Functions.SPG($A197, "IQ_AVG_DILUT_SHARES_OUT", V$3)</f>
        <v>144647818</v>
      </c>
      <c r="W197" s="4" cm="1">
        <f t="array" ref="W197">_xll.SNL.Clients.Office.Excel.Functions.SPG($A197, "IQ_AVG_DILUT_SHARES_OUT", W$3)</f>
        <v>129612866</v>
      </c>
      <c r="X197" s="4" cm="1">
        <f t="array" ref="X197">_xll.SNL.Clients.Office.Excel.Functions.SPG($A197, "IQ_AVG_DILUT_SHARES_OUT", X$3)</f>
        <v>126394990</v>
      </c>
      <c r="Y197" s="4" cm="1">
        <f t="array" ref="Y197">_xll.SNL.Clients.Office.Excel.Functions.SPG($A197, "IQ_AVG_DILUT_SHARES_OUT", Y$3)</f>
        <v>123052000</v>
      </c>
      <c r="Z197" s="4" cm="1">
        <f t="array" ref="Z197">_xll.SNL.Clients.Office.Excel.Functions.SPG($A197, "IQ_AVG_DILUT_SHARES_OUT", Z$3)</f>
        <v>121498000</v>
      </c>
    </row>
    <row r="198" spans="1:26" x14ac:dyDescent="0.3">
      <c r="A198" s="11" t="s">
        <v>1224</v>
      </c>
      <c r="B198" s="4" cm="1">
        <f t="array" ref="B198">_xll.SNL.Clients.Office.Excel.Functions.SPG($A198, "IQ_AVG_DILUT_SHARES_OUT", B$3)</f>
        <v>134590000</v>
      </c>
      <c r="C198" s="4" cm="1">
        <f t="array" ref="C198">_xll.SNL.Clients.Office.Excel.Functions.SPG($A198, "IQ_AVG_DILUT_SHARES_OUT", C$3)</f>
        <v>134107000</v>
      </c>
      <c r="D198" s="4" cm="1">
        <f t="array" ref="D198">_xll.SNL.Clients.Office.Excel.Functions.SPG($A198, "IQ_AVG_DILUT_SHARES_OUT", D$3)</f>
        <v>131176000</v>
      </c>
      <c r="E198" s="4" cm="1">
        <f t="array" ref="E198">_xll.SNL.Clients.Office.Excel.Functions.SPG($A198, "IQ_AVG_DILUT_SHARES_OUT", E$3)</f>
        <v>130093000</v>
      </c>
      <c r="F198" s="4" cm="1">
        <f t="array" ref="F198">_xll.SNL.Clients.Office.Excel.Functions.SPG($A198, "IQ_AVG_DILUT_SHARES_OUT", F$3)</f>
        <v>129299000</v>
      </c>
      <c r="G198" s="4" cm="1">
        <f t="array" ref="G198">_xll.SNL.Clients.Office.Excel.Functions.SPG($A198, "IQ_AVG_DILUT_SHARES_OUT", G$3)</f>
        <v>131514000</v>
      </c>
      <c r="H198" s="4" cm="1">
        <f t="array" ref="H198">_xll.SNL.Clients.Office.Excel.Functions.SPG($A198, "IQ_AVG_DILUT_SHARES_OUT", H$3)</f>
        <v>133463000</v>
      </c>
      <c r="I198" s="4" cm="1">
        <f t="array" ref="I198">_xll.SNL.Clients.Office.Excel.Functions.SPG($A198, "IQ_AVG_DILUT_SHARES_OUT", I$3)</f>
        <v>132873000</v>
      </c>
      <c r="J198" s="4" cm="1">
        <f t="array" ref="J198">_xll.SNL.Clients.Office.Excel.Functions.SPG($A198, "IQ_AVG_DILUT_SHARES_OUT", J$3)</f>
        <v>133025000</v>
      </c>
      <c r="K198" s="4" cm="1">
        <f t="array" ref="K198">_xll.SNL.Clients.Office.Excel.Functions.SPG($A198, "IQ_AVG_DILUT_SHARES_OUT", K$3)</f>
        <v>134453000</v>
      </c>
      <c r="L198" s="4" cm="1">
        <f t="array" ref="L198">_xll.SNL.Clients.Office.Excel.Functions.SPG($A198, "IQ_AVG_DILUT_SHARES_OUT", L$3)</f>
        <v>132933000</v>
      </c>
      <c r="M198" s="4" cm="1">
        <f t="array" ref="M198">_xll.SNL.Clients.Office.Excel.Functions.SPG($A198, "IQ_AVG_DILUT_SHARES_OUT", M$3)</f>
        <v>132304000</v>
      </c>
      <c r="N198" s="4" cm="1">
        <f t="array" ref="N198">_xll.SNL.Clients.Office.Excel.Functions.SPG($A198, "IQ_AVG_DILUT_SHARES_OUT", N$3)</f>
        <v>133415000</v>
      </c>
      <c r="O198" s="4" cm="1">
        <f t="array" ref="O198">_xll.SNL.Clients.Office.Excel.Functions.SPG($A198, "IQ_AVG_DILUT_SHARES_OUT", O$3)</f>
        <v>133621000</v>
      </c>
      <c r="P198" s="4" cm="1">
        <f t="array" ref="P198">_xll.SNL.Clients.Office.Excel.Functions.SPG($A198, "IQ_AVG_DILUT_SHARES_OUT", P$3)</f>
        <v>133225000</v>
      </c>
      <c r="Q198" s="4" cm="1">
        <f t="array" ref="Q198">_xll.SNL.Clients.Office.Excel.Functions.SPG($A198, "IQ_AVG_DILUT_SHARES_OUT", Q$3)</f>
        <v>132355000</v>
      </c>
      <c r="R198" s="4" cm="1">
        <f t="array" ref="R198">_xll.SNL.Clients.Office.Excel.Functions.SPG($A198, "IQ_AVG_DILUT_SHARES_OUT", R$3)</f>
        <v>129988000</v>
      </c>
      <c r="S198" s="4" cm="1">
        <f t="array" ref="S198">_xll.SNL.Clients.Office.Excel.Functions.SPG($A198, "IQ_AVG_DILUT_SHARES_OUT", S$3)</f>
        <v>123264000</v>
      </c>
      <c r="T198" s="4" cm="1">
        <f t="array" ref="T198">_xll.SNL.Clients.Office.Excel.Functions.SPG($A198, "IQ_AVG_DILUT_SHARES_OUT", T$3)</f>
        <v>121705000</v>
      </c>
      <c r="U198" s="4" cm="1">
        <f t="array" ref="U198">_xll.SNL.Clients.Office.Excel.Functions.SPG($A198, "IQ_AVG_DILUT_SHARES_OUT", U$3)</f>
        <v>120314000</v>
      </c>
      <c r="V198" s="4" cm="1">
        <f t="array" ref="V198">_xll.SNL.Clients.Office.Excel.Functions.SPG($A198, "IQ_AVG_DILUT_SHARES_OUT", V$3)</f>
        <v>119162000</v>
      </c>
      <c r="W198" s="4" cm="1">
        <f t="array" ref="W198">_xll.SNL.Clients.Office.Excel.Functions.SPG($A198, "IQ_AVG_DILUT_SHARES_OUT", W$3)</f>
        <v>119555000</v>
      </c>
      <c r="X198" s="4" cm="1">
        <f t="array" ref="X198">_xll.SNL.Clients.Office.Excel.Functions.SPG($A198, "IQ_AVG_DILUT_SHARES_OUT", X$3)</f>
        <v>120226000</v>
      </c>
      <c r="Y198" s="4" cm="1">
        <f t="array" ref="Y198">_xll.SNL.Clients.Office.Excel.Functions.SPG($A198, "IQ_AVG_DILUT_SHARES_OUT", Y$3)</f>
        <v>118961000</v>
      </c>
      <c r="Z198" s="4" cm="1">
        <f t="array" ref="Z198">_xll.SNL.Clients.Office.Excel.Functions.SPG($A198, "IQ_AVG_DILUT_SHARES_OUT", Z$3)</f>
        <v>117944000</v>
      </c>
    </row>
    <row r="199" spans="1:26" x14ac:dyDescent="0.3">
      <c r="A199" s="11" t="s">
        <v>1225</v>
      </c>
      <c r="B199" s="4" cm="1">
        <f t="array" ref="B199">_xll.SNL.Clients.Office.Excel.Functions.SPG($A199, "IQ_AVG_DILUT_SHARES_OUT", B$3)</f>
        <v>83140000</v>
      </c>
      <c r="C199" s="4" cm="1">
        <f t="array" ref="C199">_xll.SNL.Clients.Office.Excel.Functions.SPG($A199, "IQ_AVG_DILUT_SHARES_OUT", C$3)</f>
        <v>83347000</v>
      </c>
      <c r="D199" s="4" cm="1">
        <f t="array" ref="D199">_xll.SNL.Clients.Office.Excel.Functions.SPG($A199, "IQ_AVG_DILUT_SHARES_OUT", D$3)</f>
        <v>83552000</v>
      </c>
      <c r="E199" s="4" cm="1">
        <f t="array" ref="E199">_xll.SNL.Clients.Office.Excel.Functions.SPG($A199, "IQ_AVG_DILUT_SHARES_OUT", E$3)</f>
        <v>83008000</v>
      </c>
      <c r="F199" s="4" cm="1">
        <f t="array" ref="F199">_xll.SNL.Clients.Office.Excel.Functions.SPG($A199, "IQ_AVG_DILUT_SHARES_OUT", F$3)</f>
        <v>83045000</v>
      </c>
      <c r="G199" s="4" cm="1">
        <f t="array" ref="G199">_xll.SNL.Clients.Office.Excel.Functions.SPG($A199, "IQ_AVG_DILUT_SHARES_OUT", G$3)</f>
        <v>86812000</v>
      </c>
      <c r="H199" s="4" cm="1">
        <f t="array" ref="H199">_xll.SNL.Clients.Office.Excel.Functions.SPG($A199, "IQ_AVG_DILUT_SHARES_OUT", H$3)</f>
        <v>87154000</v>
      </c>
      <c r="I199" s="4" cm="1">
        <f t="array" ref="I199">_xll.SNL.Clients.Office.Excel.Functions.SPG($A199, "IQ_AVG_DILUT_SHARES_OUT", I$3)</f>
        <v>86825000</v>
      </c>
      <c r="J199" s="4" cm="1">
        <f t="array" ref="J199">_xll.SNL.Clients.Office.Excel.Functions.SPG($A199, "IQ_AVG_DILUT_SHARES_OUT", J$3)</f>
        <v>55648000</v>
      </c>
      <c r="K199" s="4" cm="1">
        <f t="array" ref="K199">_xll.SNL.Clients.Office.Excel.Functions.SPG($A199, "IQ_AVG_DILUT_SHARES_OUT", K$3)</f>
        <v>83779000</v>
      </c>
      <c r="L199" s="4" cm="1">
        <f t="array" ref="L199">_xll.SNL.Clients.Office.Excel.Functions.SPG($A199, "IQ_AVG_DILUT_SHARES_OUT", L$3)</f>
        <v>82539000</v>
      </c>
      <c r="M199" s="4" cm="1">
        <f t="array" ref="M199">_xll.SNL.Clients.Office.Excel.Functions.SPG($A199, "IQ_AVG_DILUT_SHARES_OUT", M$3)</f>
        <v>82504000</v>
      </c>
      <c r="N199" s="4" cm="1">
        <f t="array" ref="N199">_xll.SNL.Clients.Office.Excel.Functions.SPG($A199, "IQ_AVG_DILUT_SHARES_OUT", N$3)</f>
        <v>82407000</v>
      </c>
      <c r="O199" s="4" cm="1">
        <f t="array" ref="O199">_xll.SNL.Clients.Office.Excel.Functions.SPG($A199, "IQ_AVG_DILUT_SHARES_OUT", O$3)</f>
        <v>81948000</v>
      </c>
      <c r="P199" s="4" cm="1">
        <f t="array" ref="P199">_xll.SNL.Clients.Office.Excel.Functions.SPG($A199, "IQ_AVG_DILUT_SHARES_OUT", P$3)</f>
        <v>56441000</v>
      </c>
      <c r="Q199" s="4" cm="1">
        <f t="array" ref="Q199">_xll.SNL.Clients.Office.Excel.Functions.SPG($A199, "IQ_AVG_DILUT_SHARES_OUT", Q$3)</f>
        <v>55898000</v>
      </c>
      <c r="R199" s="4" cm="1">
        <f t="array" ref="R199">_xll.SNL.Clients.Office.Excel.Functions.SPG($A199, "IQ_AVG_DILUT_SHARES_OUT", R$3)</f>
        <v>55665000</v>
      </c>
      <c r="S199" s="4" cm="1">
        <f t="array" ref="S199">_xll.SNL.Clients.Office.Excel.Functions.SPG($A199, "IQ_AVG_DILUT_SHARES_OUT", S$3)</f>
        <v>55428000</v>
      </c>
      <c r="T199" s="4" cm="1">
        <f t="array" ref="T199">_xll.SNL.Clients.Office.Excel.Functions.SPG($A199, "IQ_AVG_DILUT_SHARES_OUT", T$3)</f>
        <v>55070000</v>
      </c>
      <c r="U199" s="4" cm="1">
        <f t="array" ref="U199">_xll.SNL.Clients.Office.Excel.Functions.SPG($A199, "IQ_AVG_DILUT_SHARES_OUT", U$3)</f>
        <v>55068000</v>
      </c>
      <c r="V199" s="4" cm="1">
        <f t="array" ref="V199">_xll.SNL.Clients.Office.Excel.Functions.SPG($A199, "IQ_AVG_DILUT_SHARES_OUT", V$3)</f>
        <v>55522000</v>
      </c>
      <c r="W199" s="4" cm="1">
        <f t="array" ref="W199">_xll.SNL.Clients.Office.Excel.Functions.SPG($A199, "IQ_AVG_DILUT_SHARES_OUT", W$3)</f>
        <v>55687000</v>
      </c>
      <c r="X199" s="4" cm="1">
        <f t="array" ref="X199">_xll.SNL.Clients.Office.Excel.Functions.SPG($A199, "IQ_AVG_DILUT_SHARES_OUT", X$3)</f>
        <v>55446000</v>
      </c>
      <c r="Y199" s="4" cm="1">
        <f t="array" ref="Y199">_xll.SNL.Clients.Office.Excel.Functions.SPG($A199, "IQ_AVG_DILUT_SHARES_OUT", Y$3)</f>
        <v>55487000</v>
      </c>
      <c r="Z199" s="4" cm="1">
        <f t="array" ref="Z199">_xll.SNL.Clients.Office.Excel.Functions.SPG($A199, "IQ_AVG_DILUT_SHARES_OUT", Z$3)</f>
        <v>55463000</v>
      </c>
    </row>
    <row r="200" spans="1:26" x14ac:dyDescent="0.3">
      <c r="A200" s="11" t="s">
        <v>1226</v>
      </c>
      <c r="B200" s="4" cm="1">
        <f t="array" ref="B200">_xll.SNL.Clients.Office.Excel.Functions.SPG($A200, "IQ_AVG_DILUT_SHARES_OUT", B$3)</f>
        <v>47024211</v>
      </c>
      <c r="C200" s="4" cm="1">
        <f t="array" ref="C200">_xll.SNL.Clients.Office.Excel.Functions.SPG($A200, "IQ_AVG_DILUT_SHARES_OUT", C$3)</f>
        <v>46862935</v>
      </c>
      <c r="D200" s="4" cm="1">
        <f t="array" ref="D200">_xll.SNL.Clients.Office.Excel.Functions.SPG($A200, "IQ_AVG_DILUT_SHARES_OUT", D$3)</f>
        <v>46803330</v>
      </c>
      <c r="E200" s="4" cm="1">
        <f t="array" ref="E200">_xll.SNL.Clients.Office.Excel.Functions.SPG($A200, "IQ_AVG_DILUT_SHARES_OUT", E$3)</f>
        <v>46845143</v>
      </c>
      <c r="F200" s="4" cm="1">
        <f t="array" ref="F200">_xll.SNL.Clients.Office.Excel.Functions.SPG($A200, "IQ_AVG_DILUT_SHARES_OUT", F$3)</f>
        <v>46998873</v>
      </c>
      <c r="G200" s="4" cm="1">
        <f t="array" ref="G200">_xll.SNL.Clients.Office.Excel.Functions.SPG($A200, "IQ_AVG_DILUT_SHARES_OUT", G$3)</f>
        <v>46916939</v>
      </c>
      <c r="H200" s="4" cm="1">
        <f t="array" ref="H200">_xll.SNL.Clients.Office.Excel.Functions.SPG($A200, "IQ_AVG_DILUT_SHARES_OUT", H$3)</f>
        <v>46856422</v>
      </c>
      <c r="I200" s="4" cm="1">
        <f t="array" ref="I200">_xll.SNL.Clients.Office.Excel.Functions.SPG($A200, "IQ_AVG_DILUT_SHARES_OUT", I$3)</f>
        <v>46814854</v>
      </c>
      <c r="J200" s="4" cm="1">
        <f t="array" ref="J200">_xll.SNL.Clients.Office.Excel.Functions.SPG($A200, "IQ_AVG_DILUT_SHARES_OUT", J$3)</f>
        <v>46765154</v>
      </c>
      <c r="K200" s="4" cm="1">
        <f t="array" ref="K200">_xll.SNL.Clients.Office.Excel.Functions.SPG($A200, "IQ_AVG_DILUT_SHARES_OUT", K$3)</f>
        <v>47036742</v>
      </c>
      <c r="L200" s="4" cm="1">
        <f t="array" ref="L200">_xll.SNL.Clients.Office.Excel.Functions.SPG($A200, "IQ_AVG_DILUT_SHARES_OUT", L$3)</f>
        <v>47024611</v>
      </c>
      <c r="M200" s="4" cm="1">
        <f t="array" ref="M200">_xll.SNL.Clients.Office.Excel.Functions.SPG($A200, "IQ_AVG_DILUT_SHARES_OUT", M$3)</f>
        <v>47211650</v>
      </c>
      <c r="N200" s="4" cm="1">
        <f t="array" ref="N200">_xll.SNL.Clients.Office.Excel.Functions.SPG($A200, "IQ_AVG_DILUT_SHARES_OUT", N$3)</f>
        <v>47723902</v>
      </c>
      <c r="O200" s="4" cm="1">
        <f t="array" ref="O200">_xll.SNL.Clients.Office.Excel.Functions.SPG($A200, "IQ_AVG_DILUT_SHARES_OUT", O$3)</f>
        <v>47896715</v>
      </c>
      <c r="P200" s="4" cm="1">
        <f t="array" ref="P200">_xll.SNL.Clients.Office.Excel.Functions.SPG($A200, "IQ_AVG_DILUT_SHARES_OUT", P$3)</f>
        <v>48007147</v>
      </c>
      <c r="Q200" s="4" cm="1">
        <f t="array" ref="Q200">_xll.SNL.Clients.Office.Excel.Functions.SPG($A200, "IQ_AVG_DILUT_SHARES_OUT", Q$3)</f>
        <v>47993773</v>
      </c>
      <c r="R200" s="4" cm="1">
        <f t="array" ref="R200">_xll.SNL.Clients.Office.Excel.Functions.SPG($A200, "IQ_AVG_DILUT_SHARES_OUT", R$3)</f>
        <v>47969106</v>
      </c>
      <c r="S200" s="4" cm="1">
        <f t="array" ref="S200">_xll.SNL.Clients.Office.Excel.Functions.SPG($A200, "IQ_AVG_DILUT_SHARES_OUT", S$3)</f>
        <v>47791659</v>
      </c>
      <c r="T200" s="4" cm="1">
        <f t="array" ref="T200">_xll.SNL.Clients.Office.Excel.Functions.SPG($A200, "IQ_AVG_DILUT_SHARES_OUT", T$3)</f>
        <v>40637745</v>
      </c>
      <c r="U200" s="4" cm="1">
        <f t="array" ref="U200">_xll.SNL.Clients.Office.Excel.Functions.SPG($A200, "IQ_AVG_DILUT_SHARES_OUT", U$3)</f>
        <v>32506417</v>
      </c>
      <c r="V200" s="4" cm="1">
        <f t="array" ref="V200">_xll.SNL.Clients.Office.Excel.Functions.SPG($A200, "IQ_AVG_DILUT_SHARES_OUT", V$3)</f>
        <v>31734112</v>
      </c>
      <c r="W200" s="4" cm="1">
        <f t="array" ref="W200">_xll.SNL.Clients.Office.Excel.Functions.SPG($A200, "IQ_AVG_DILUT_SHARES_OUT", W$3)</f>
        <v>31470565</v>
      </c>
      <c r="X200" s="4" cm="1">
        <f t="array" ref="X200">_xll.SNL.Clients.Office.Excel.Functions.SPG($A200, "IQ_AVG_DILUT_SHARES_OUT", X$3)</f>
        <v>31425573</v>
      </c>
      <c r="Y200" s="4" cm="1">
        <f t="array" ref="Y200">_xll.SNL.Clients.Office.Excel.Functions.SPG($A200, "IQ_AVG_DILUT_SHARES_OUT", Y$3)</f>
        <v>31378018</v>
      </c>
      <c r="Z200" s="4" cm="1">
        <f t="array" ref="Z200">_xll.SNL.Clients.Office.Excel.Functions.SPG($A200, "IQ_AVG_DILUT_SHARES_OUT", Z$3)</f>
        <v>31349198</v>
      </c>
    </row>
    <row r="201" spans="1:26" x14ac:dyDescent="0.3">
      <c r="A201" s="11" t="s">
        <v>1227</v>
      </c>
      <c r="B201" s="4" cm="1">
        <f t="array" ref="B201">_xll.SNL.Clients.Office.Excel.Functions.SPG($A201, "IQ_AVG_DILUT_SHARES_OUT", B$3)</f>
        <v>61800000</v>
      </c>
      <c r="C201" s="4" cm="1">
        <f t="array" ref="C201">_xll.SNL.Clients.Office.Excel.Functions.SPG($A201, "IQ_AVG_DILUT_SHARES_OUT", C$3)</f>
        <v>61900000</v>
      </c>
      <c r="D201" s="4" cm="1">
        <f t="array" ref="D201">_xll.SNL.Clients.Office.Excel.Functions.SPG($A201, "IQ_AVG_DILUT_SHARES_OUT", D$3)</f>
        <v>61700000</v>
      </c>
      <c r="E201" s="4" cm="1">
        <f t="array" ref="E201">_xll.SNL.Clients.Office.Excel.Functions.SPG($A201, "IQ_AVG_DILUT_SHARES_OUT", E$3)</f>
        <v>61700000</v>
      </c>
      <c r="F201" s="4" cm="1">
        <f t="array" ref="F201">_xll.SNL.Clients.Office.Excel.Functions.SPG($A201, "IQ_AVG_DILUT_SHARES_OUT", F$3)</f>
        <v>61600000</v>
      </c>
      <c r="G201" s="4" cm="1">
        <f t="array" ref="G201">_xll.SNL.Clients.Office.Excel.Functions.SPG($A201, "IQ_AVG_DILUT_SHARES_OUT", G$3)</f>
        <v>61600000</v>
      </c>
      <c r="H201" s="4" cm="1">
        <f t="array" ref="H201">_xll.SNL.Clients.Office.Excel.Functions.SPG($A201, "IQ_AVG_DILUT_SHARES_OUT", H$3)</f>
        <v>61400000</v>
      </c>
      <c r="I201" s="4" cm="1">
        <f t="array" ref="I201">_xll.SNL.Clients.Office.Excel.Functions.SPG($A201, "IQ_AVG_DILUT_SHARES_OUT", I$3)</f>
        <v>61400000</v>
      </c>
      <c r="J201" s="4" cm="1">
        <f t="array" ref="J201">_xll.SNL.Clients.Office.Excel.Functions.SPG($A201, "IQ_AVG_DILUT_SHARES_OUT", J$3)</f>
        <v>61300000</v>
      </c>
      <c r="K201" s="4" cm="1">
        <f t="array" ref="K201">_xll.SNL.Clients.Office.Excel.Functions.SPG($A201, "IQ_AVG_DILUT_SHARES_OUT", K$3)</f>
        <v>61200000</v>
      </c>
      <c r="L201" s="4" cm="1">
        <f t="array" ref="L201">_xll.SNL.Clients.Office.Excel.Functions.SPG($A201, "IQ_AVG_DILUT_SHARES_OUT", L$3)</f>
        <v>61000000</v>
      </c>
      <c r="M201" s="4" cm="1">
        <f t="array" ref="M201">_xll.SNL.Clients.Office.Excel.Functions.SPG($A201, "IQ_AVG_DILUT_SHARES_OUT", M$3)</f>
        <v>60900000</v>
      </c>
      <c r="N201" s="4" cm="1">
        <f t="array" ref="N201">_xll.SNL.Clients.Office.Excel.Functions.SPG($A201, "IQ_AVG_DILUT_SHARES_OUT", N$3)</f>
        <v>61400000</v>
      </c>
      <c r="O201" s="4" cm="1">
        <f t="array" ref="O201">_xll.SNL.Clients.Office.Excel.Functions.SPG($A201, "IQ_AVG_DILUT_SHARES_OUT", O$3)</f>
        <v>61800000</v>
      </c>
      <c r="P201" s="4" cm="1">
        <f t="array" ref="P201">_xll.SNL.Clients.Office.Excel.Functions.SPG($A201, "IQ_AVG_DILUT_SHARES_OUT", P$3)</f>
        <v>61700000</v>
      </c>
      <c r="Q201" s="4" cm="1">
        <f t="array" ref="Q201">_xll.SNL.Clients.Office.Excel.Functions.SPG($A201, "IQ_AVG_DILUT_SHARES_OUT", Q$3)</f>
        <v>61800000</v>
      </c>
      <c r="R201" s="4" cm="1">
        <f t="array" ref="R201">_xll.SNL.Clients.Office.Excel.Functions.SPG($A201, "IQ_AVG_DILUT_SHARES_OUT", R$3)</f>
        <v>61700000</v>
      </c>
      <c r="S201" s="4" t="str" cm="1">
        <f t="array" ref="S201">_xll.SNL.Clients.Office.Excel.Functions.SPG($A201, "IQ_AVG_DILUT_SHARES_OUT", S$3)</f>
        <v>NA</v>
      </c>
      <c r="T201" s="4" cm="1">
        <f t="array" ref="T201">_xll.SNL.Clients.Office.Excel.Functions.SPG($A201, "IQ_AVG_DILUT_SHARES_OUT", T$3)</f>
        <v>61300000</v>
      </c>
      <c r="U201" s="4" cm="1">
        <f t="array" ref="U201">_xll.SNL.Clients.Office.Excel.Functions.SPG($A201, "IQ_AVG_DILUT_SHARES_OUT", U$3)</f>
        <v>61300000</v>
      </c>
      <c r="V201" s="4" cm="1">
        <f t="array" ref="V201">_xll.SNL.Clients.Office.Excel.Functions.SPG($A201, "IQ_AVG_DILUT_SHARES_OUT", V$3)</f>
        <v>61700000</v>
      </c>
      <c r="W201" s="4" t="str" cm="1">
        <f t="array" ref="W201">_xll.SNL.Clients.Office.Excel.Functions.SPG($A201, "IQ_AVG_DILUT_SHARES_OUT", W$3)</f>
        <v>NA</v>
      </c>
      <c r="X201" s="4" cm="1">
        <f t="array" ref="X201">_xll.SNL.Clients.Office.Excel.Functions.SPG($A201, "IQ_AVG_DILUT_SHARES_OUT", X$3)</f>
        <v>61400000</v>
      </c>
      <c r="Y201" s="4" cm="1">
        <f t="array" ref="Y201">_xll.SNL.Clients.Office.Excel.Functions.SPG($A201, "IQ_AVG_DILUT_SHARES_OUT", Y$3)</f>
        <v>61300000</v>
      </c>
      <c r="Z201" s="4" cm="1">
        <f t="array" ref="Z201">_xll.SNL.Clients.Office.Excel.Functions.SPG($A201, "IQ_AVG_DILUT_SHARES_OUT", Z$3)</f>
        <v>61200000</v>
      </c>
    </row>
    <row r="202" spans="1:26" x14ac:dyDescent="0.3">
      <c r="A202" s="11" t="s">
        <v>1228</v>
      </c>
      <c r="B202" s="4" cm="1">
        <f t="array" ref="B202">_xll.SNL.Clients.Office.Excel.Functions.SPG($A202, "IQ_AVG_DILUT_SHARES_OUT", B$3)</f>
        <v>41406525</v>
      </c>
      <c r="C202" s="4" cm="1">
        <f t="array" ref="C202">_xll.SNL.Clients.Office.Excel.Functions.SPG($A202, "IQ_AVG_DILUT_SHARES_OUT", C$3)</f>
        <v>41422973</v>
      </c>
      <c r="D202" s="4" cm="1">
        <f t="array" ref="D202">_xll.SNL.Clients.Office.Excel.Functions.SPG($A202, "IQ_AVG_DILUT_SHARES_OUT", D$3)</f>
        <v>41366743</v>
      </c>
      <c r="E202" s="4" cm="1">
        <f t="array" ref="E202">_xll.SNL.Clients.Office.Excel.Functions.SPG($A202, "IQ_AVG_DILUT_SHARES_OUT", E$3)</f>
        <v>41262091</v>
      </c>
      <c r="F202" s="4" cm="1">
        <f t="array" ref="F202">_xll.SNL.Clients.Office.Excel.Functions.SPG($A202, "IQ_AVG_DILUT_SHARES_OUT", F$3)</f>
        <v>41249636</v>
      </c>
      <c r="G202" s="4" cm="1">
        <f t="array" ref="G202">_xll.SNL.Clients.Office.Excel.Functions.SPG($A202, "IQ_AVG_DILUT_SHARES_OUT", G$3)</f>
        <v>41207945</v>
      </c>
      <c r="H202" s="4" cm="1">
        <f t="array" ref="H202">_xll.SNL.Clients.Office.Excel.Functions.SPG($A202, "IQ_AVG_DILUT_SHARES_OUT", H$3)</f>
        <v>41199058</v>
      </c>
      <c r="I202" s="4" cm="1">
        <f t="array" ref="I202">_xll.SNL.Clients.Office.Excel.Functions.SPG($A202, "IQ_AVG_DILUT_SHARES_OUT", I$3)</f>
        <v>41129100</v>
      </c>
      <c r="J202" s="4" cm="1">
        <f t="array" ref="J202">_xll.SNL.Clients.Office.Excel.Functions.SPG($A202, "IQ_AVG_DILUT_SHARES_OUT", J$3)</f>
        <v>41112692</v>
      </c>
      <c r="K202" s="4" cm="1">
        <f t="array" ref="K202">_xll.SNL.Clients.Office.Excel.Functions.SPG($A202, "IQ_AVG_DILUT_SHARES_OUT", K$3)</f>
        <v>35614972</v>
      </c>
      <c r="L202" s="4" cm="1">
        <f t="array" ref="L202">_xll.SNL.Clients.Office.Excel.Functions.SPG($A202, "IQ_AVG_DILUT_SHARES_OUT", L$3)</f>
        <v>35703446</v>
      </c>
      <c r="M202" s="4" cm="1">
        <f t="array" ref="M202">_xll.SNL.Clients.Office.Excel.Functions.SPG($A202, "IQ_AVG_DILUT_SHARES_OUT", M$3)</f>
        <v>35642471</v>
      </c>
      <c r="N202" s="4" cm="1">
        <f t="array" ref="N202">_xll.SNL.Clients.Office.Excel.Functions.SPG($A202, "IQ_AVG_DILUT_SHARES_OUT", N$3)</f>
        <v>35640978</v>
      </c>
      <c r="O202" s="4" cm="1">
        <f t="array" ref="O202">_xll.SNL.Clients.Office.Excel.Functions.SPG($A202, "IQ_AVG_DILUT_SHARES_OUT", O$3)</f>
        <v>34567927</v>
      </c>
      <c r="P202" s="4" cm="1">
        <f t="array" ref="P202">_xll.SNL.Clients.Office.Excel.Functions.SPG($A202, "IQ_AVG_DILUT_SHARES_OUT", P$3)</f>
        <v>28515328</v>
      </c>
      <c r="Q202" s="4" cm="1">
        <f t="array" ref="Q202">_xll.SNL.Clients.Office.Excel.Functions.SPG($A202, "IQ_AVG_DILUT_SHARES_OUT", Q$3)</f>
        <v>28490031</v>
      </c>
      <c r="R202" s="4" cm="1">
        <f t="array" ref="R202">_xll.SNL.Clients.Office.Excel.Functions.SPG($A202, "IQ_AVG_DILUT_SHARES_OUT", R$3)</f>
        <v>28537853</v>
      </c>
      <c r="S202" s="4" cm="1">
        <f t="array" ref="S202">_xll.SNL.Clients.Office.Excel.Functions.SPG($A202, "IQ_AVG_DILUT_SHARES_OUT", S$3)</f>
        <v>28617409</v>
      </c>
      <c r="T202" s="4" cm="1">
        <f t="array" ref="T202">_xll.SNL.Clients.Office.Excel.Functions.SPG($A202, "IQ_AVG_DILUT_SHARES_OUT", T$3)</f>
        <v>28940018</v>
      </c>
      <c r="U202" s="4" cm="1">
        <f t="array" ref="U202">_xll.SNL.Clients.Office.Excel.Functions.SPG($A202, "IQ_AVG_DILUT_SHARES_OUT", U$3)</f>
        <v>28969728</v>
      </c>
      <c r="V202" s="4" cm="1">
        <f t="array" ref="V202">_xll.SNL.Clients.Office.Excel.Functions.SPG($A202, "IQ_AVG_DILUT_SHARES_OUT", V$3)</f>
        <v>29399114</v>
      </c>
      <c r="W202" s="4" cm="1">
        <f t="array" ref="W202">_xll.SNL.Clients.Office.Excel.Functions.SPG($A202, "IQ_AVG_DILUT_SHARES_OUT", W$3)</f>
        <v>29603816</v>
      </c>
      <c r="X202" s="4" cm="1">
        <f t="array" ref="X202">_xll.SNL.Clients.Office.Excel.Functions.SPG($A202, "IQ_AVG_DILUT_SHARES_OUT", X$3)</f>
        <v>29684105</v>
      </c>
      <c r="Y202" s="4" cm="1">
        <f t="array" ref="Y202">_xll.SNL.Clients.Office.Excel.Functions.SPG($A202, "IQ_AVG_DILUT_SHARES_OUT", Y$3)</f>
        <v>29796941</v>
      </c>
      <c r="Z202" s="4" cm="1">
        <f t="array" ref="Z202">_xll.SNL.Clients.Office.Excel.Functions.SPG($A202, "IQ_AVG_DILUT_SHARES_OUT", Z$3)</f>
        <v>29743395</v>
      </c>
    </row>
    <row r="203" spans="1:26" x14ac:dyDescent="0.3">
      <c r="A203" s="11" t="s">
        <v>1229</v>
      </c>
      <c r="B203" s="4" cm="1">
        <f t="array" ref="B203">_xll.SNL.Clients.Office.Excel.Functions.SPG($A203, "IQ_AVG_DILUT_SHARES_OUT", B$3)</f>
        <v>163749000</v>
      </c>
      <c r="C203" s="4" cm="1">
        <f t="array" ref="C203">_xll.SNL.Clients.Office.Excel.Functions.SPG($A203, "IQ_AVG_DILUT_SHARES_OUT", C$3)</f>
        <v>163893000</v>
      </c>
      <c r="D203" s="4" cm="1">
        <f t="array" ref="D203">_xll.SNL.Clients.Office.Excel.Functions.SPG($A203, "IQ_AVG_DILUT_SHARES_OUT", D$3)</f>
        <v>163872000</v>
      </c>
      <c r="E203" s="4" cm="1">
        <f t="array" ref="E203">_xll.SNL.Clients.Office.Excel.Functions.SPG($A203, "IQ_AVG_DILUT_SHARES_OUT", E$3)</f>
        <v>165543000</v>
      </c>
      <c r="F203" s="4" cm="1">
        <f t="array" ref="F203">_xll.SNL.Clients.Office.Excel.Functions.SPG($A203, "IQ_AVG_DILUT_SHARES_OUT", F$3)</f>
        <v>167798000</v>
      </c>
      <c r="G203" s="4" cm="1">
        <f t="array" ref="G203">_xll.SNL.Clients.Office.Excel.Functions.SPG($A203, "IQ_AVG_DILUT_SHARES_OUT", G$3)</f>
        <v>171351000</v>
      </c>
      <c r="H203" s="4" cm="1">
        <f t="array" ref="H203">_xll.SNL.Clients.Office.Excel.Functions.SPG($A203, "IQ_AVG_DILUT_SHARES_OUT", H$3)</f>
        <v>176962000</v>
      </c>
      <c r="I203" s="4" cm="1">
        <f t="array" ref="I203">_xll.SNL.Clients.Office.Excel.Functions.SPG($A203, "IQ_AVG_DILUT_SHARES_OUT", I$3)</f>
        <v>179277000</v>
      </c>
      <c r="J203" s="4" cm="1">
        <f t="array" ref="J203">_xll.SNL.Clients.Office.Excel.Functions.SPG($A203, "IQ_AVG_DILUT_SHARES_OUT", J$3)</f>
        <v>181236000</v>
      </c>
      <c r="K203" s="4" cm="1">
        <f t="array" ref="K203">_xll.SNL.Clients.Office.Excel.Functions.SPG($A203, "IQ_AVG_DILUT_SHARES_OUT", K$3)</f>
        <v>184847000</v>
      </c>
      <c r="L203" s="4" cm="1">
        <f t="array" ref="L203">_xll.SNL.Clients.Office.Excel.Functions.SPG($A203, "IQ_AVG_DILUT_SHARES_OUT", L$3)</f>
        <v>188319000</v>
      </c>
      <c r="M203" s="4" cm="1">
        <f t="array" ref="M203">_xll.SNL.Clients.Office.Excel.Functions.SPG($A203, "IQ_AVG_DILUT_SHARES_OUT", M$3)</f>
        <v>195366000</v>
      </c>
      <c r="N203" s="4" cm="1">
        <f t="array" ref="N203">_xll.SNL.Clients.Office.Excel.Functions.SPG($A203, "IQ_AVG_DILUT_SHARES_OUT", N$3)</f>
        <v>199537000</v>
      </c>
      <c r="O203" s="4" cm="1">
        <f t="array" ref="O203">_xll.SNL.Clients.Office.Excel.Functions.SPG($A203, "IQ_AVG_DILUT_SHARES_OUT", O$3)</f>
        <v>204705000</v>
      </c>
      <c r="P203" s="4" cm="1">
        <f t="array" ref="P203">_xll.SNL.Clients.Office.Excel.Functions.SPG($A203, "IQ_AVG_DILUT_SHARES_OUT", P$3)</f>
        <v>207796000</v>
      </c>
      <c r="Q203" s="4" cm="1">
        <f t="array" ref="Q203">_xll.SNL.Clients.Office.Excel.Functions.SPG($A203, "IQ_AVG_DILUT_SHARES_OUT", Q$3)</f>
        <v>214609000</v>
      </c>
      <c r="R203" s="4" cm="1">
        <f t="array" ref="R203">_xll.SNL.Clients.Office.Excel.Functions.SPG($A203, "IQ_AVG_DILUT_SHARES_OUT", R$3)</f>
        <v>218277000</v>
      </c>
      <c r="S203" s="4" cm="1">
        <f t="array" ref="S203">_xll.SNL.Clients.Office.Excel.Functions.SPG($A203, "IQ_AVG_DILUT_SHARES_OUT", S$3)</f>
        <v>218071000</v>
      </c>
      <c r="T203" s="4" cm="1">
        <f t="array" ref="T203">_xll.SNL.Clients.Office.Excel.Functions.SPG($A203, "IQ_AVG_DILUT_SHARES_OUT", T$3)</f>
        <v>217715000</v>
      </c>
      <c r="U203" s="4" cm="1">
        <f t="array" ref="U203">_xll.SNL.Clients.Office.Excel.Functions.SPG($A203, "IQ_AVG_DILUT_SHARES_OUT", U$3)</f>
        <v>217570000</v>
      </c>
      <c r="V203" s="4" cm="1">
        <f t="array" ref="V203">_xll.SNL.Clients.Office.Excel.Functions.SPG($A203, "IQ_AVG_DILUT_SHARES_OUT", V$3)</f>
        <v>217314000</v>
      </c>
      <c r="W203" s="4" cm="1">
        <f t="array" ref="W203">_xll.SNL.Clients.Office.Excel.Functions.SPG($A203, "IQ_AVG_DILUT_SHARES_OUT", W$3)</f>
        <v>217379000</v>
      </c>
      <c r="X203" s="4" cm="1">
        <f t="array" ref="X203">_xll.SNL.Clients.Office.Excel.Functions.SPG($A203, "IQ_AVG_DILUT_SHARES_OUT", X$3)</f>
        <v>217227000</v>
      </c>
      <c r="Y203" s="4" cm="1">
        <f t="array" ref="Y203">_xll.SNL.Clients.Office.Excel.Functions.SPG($A203, "IQ_AVG_DILUT_SHARES_OUT", Y$3)</f>
        <v>216978000</v>
      </c>
      <c r="Z203" s="4" cm="1">
        <f t="array" ref="Z203">_xll.SNL.Clients.Office.Excel.Functions.SPG($A203, "IQ_AVG_DILUT_SHARES_OUT", Z$3)</f>
        <v>216950000</v>
      </c>
    </row>
    <row r="204" spans="1:26" x14ac:dyDescent="0.3">
      <c r="A204" s="11" t="s">
        <v>1230</v>
      </c>
      <c r="B204" s="4" cm="1">
        <f t="array" ref="B204">_xll.SNL.Clients.Office.Excel.Functions.SPG($A204, "IQ_AVG_DILUT_SHARES_OUT", B$3)</f>
        <v>101859825</v>
      </c>
      <c r="C204" s="4" cm="1">
        <f t="array" ref="C204">_xll.SNL.Clients.Office.Excel.Functions.SPG($A204, "IQ_AVG_DILUT_SHARES_OUT", C$3)</f>
        <v>101963018</v>
      </c>
      <c r="D204" s="4" cm="1">
        <f t="array" ref="D204">_xll.SNL.Clients.Office.Excel.Functions.SPG($A204, "IQ_AVG_DILUT_SHARES_OUT", D$3)</f>
        <v>102418964</v>
      </c>
      <c r="E204" s="4" cm="1">
        <f t="array" ref="E204">_xll.SNL.Clients.Office.Excel.Functions.SPG($A204, "IQ_AVG_DILUT_SHARES_OUT", E$3)</f>
        <v>102287598</v>
      </c>
      <c r="F204" s="4" cm="1">
        <f t="array" ref="F204">_xll.SNL.Clients.Office.Excel.Functions.SPG($A204, "IQ_AVG_DILUT_SHARES_OUT", F$3)</f>
        <v>102198899</v>
      </c>
      <c r="G204" s="4" cm="1">
        <f t="array" ref="G204">_xll.SNL.Clients.Office.Excel.Functions.SPG($A204, "IQ_AVG_DILUT_SHARES_OUT", G$3)</f>
        <v>102264768</v>
      </c>
      <c r="H204" s="4" cm="1">
        <f t="array" ref="H204">_xll.SNL.Clients.Office.Excel.Functions.SPG($A204, "IQ_AVG_DILUT_SHARES_OUT", H$3)</f>
        <v>102442878</v>
      </c>
      <c r="I204" s="4" cm="1">
        <f t="array" ref="I204">_xll.SNL.Clients.Office.Excel.Functions.SPG($A204, "IQ_AVG_DILUT_SHARES_OUT", I$3)</f>
        <v>102760266</v>
      </c>
      <c r="J204" s="4" cm="1">
        <f t="array" ref="J204">_xll.SNL.Clients.Office.Excel.Functions.SPG($A204, "IQ_AVG_DILUT_SHARES_OUT", J$3)</f>
        <v>99779816</v>
      </c>
      <c r="K204" s="4" cm="1">
        <f t="array" ref="K204">_xll.SNL.Clients.Office.Excel.Functions.SPG($A204, "IQ_AVG_DILUT_SHARES_OUT", K$3)</f>
        <v>93489398</v>
      </c>
      <c r="L204" s="4" cm="1">
        <f t="array" ref="L204">_xll.SNL.Clients.Office.Excel.Functions.SPG($A204, "IQ_AVG_DILUT_SHARES_OUT", L$3)</f>
        <v>93450259</v>
      </c>
      <c r="M204" s="4" cm="1">
        <f t="array" ref="M204">_xll.SNL.Clients.Office.Excel.Functions.SPG($A204, "IQ_AVG_DILUT_SHARES_OUT", M$3)</f>
        <v>94245770</v>
      </c>
      <c r="N204" s="4" cm="1">
        <f t="array" ref="N204">_xll.SNL.Clients.Office.Excel.Functions.SPG($A204, "IQ_AVG_DILUT_SHARES_OUT", N$3)</f>
        <v>94311324</v>
      </c>
      <c r="O204" s="4" cm="1">
        <f t="array" ref="O204">_xll.SNL.Clients.Office.Excel.Functions.SPG($A204, "IQ_AVG_DILUT_SHARES_OUT", O$3)</f>
        <v>95020353</v>
      </c>
      <c r="P204" s="4" cm="1">
        <f t="array" ref="P204">_xll.SNL.Clients.Office.Excel.Functions.SPG($A204, "IQ_AVG_DILUT_SHARES_OUT", P$3)</f>
        <v>95892304</v>
      </c>
      <c r="Q204" s="4" cm="1">
        <f t="array" ref="Q204">_xll.SNL.Clients.Office.Excel.Functions.SPG($A204, "IQ_AVG_DILUT_SHARES_OUT", Q$3)</f>
        <v>96282425</v>
      </c>
      <c r="R204" s="4" cm="1">
        <f t="array" ref="R204">_xll.SNL.Clients.Office.Excel.Functions.SPG($A204, "IQ_AVG_DILUT_SHARES_OUT", R$3)</f>
        <v>96233647</v>
      </c>
      <c r="S204" s="4" cm="1">
        <f t="array" ref="S204">_xll.SNL.Clients.Office.Excel.Functions.SPG($A204, "IQ_AVG_DILUT_SHARES_OUT", S$3)</f>
        <v>96344398</v>
      </c>
      <c r="T204" s="4" cm="1">
        <f t="array" ref="T204">_xll.SNL.Clients.Office.Excel.Functions.SPG($A204, "IQ_AVG_DILUT_SHARES_OUT", T$3)</f>
        <v>98160143</v>
      </c>
      <c r="U204" s="4" cm="1">
        <f t="array" ref="U204">_xll.SNL.Clients.Office.Excel.Functions.SPG($A204, "IQ_AVG_DILUT_SHARES_OUT", U$3)</f>
        <v>98146854</v>
      </c>
      <c r="V204" s="4" cm="1">
        <f t="array" ref="V204">_xll.SNL.Clients.Office.Excel.Functions.SPG($A204, "IQ_AVG_DILUT_SHARES_OUT", V$3)</f>
        <v>98361494</v>
      </c>
      <c r="W204" s="4" cm="1">
        <f t="array" ref="W204">_xll.SNL.Clients.Office.Excel.Functions.SPG($A204, "IQ_AVG_DILUT_SHARES_OUT", W$3)</f>
        <v>98508219</v>
      </c>
      <c r="X204" s="4" cm="1">
        <f t="array" ref="X204">_xll.SNL.Clients.Office.Excel.Functions.SPG($A204, "IQ_AVG_DILUT_SHARES_OUT", X$3)</f>
        <v>98547898</v>
      </c>
      <c r="Y204" s="4" cm="1">
        <f t="array" ref="Y204">_xll.SNL.Clients.Office.Excel.Functions.SPG($A204, "IQ_AVG_DILUT_SHARES_OUT", Y$3)</f>
        <v>98600609</v>
      </c>
      <c r="Z204" s="4" cm="1">
        <f t="array" ref="Z204">_xll.SNL.Clients.Office.Excel.Functions.SPG($A204, "IQ_AVG_DILUT_SHARES_OUT", Z$3)</f>
        <v>98706827</v>
      </c>
    </row>
    <row r="205" spans="1:26" x14ac:dyDescent="0.3">
      <c r="A205" s="11" t="s">
        <v>1231</v>
      </c>
      <c r="B205" s="4" cm="1">
        <f t="array" ref="B205">_xll.SNL.Clients.Office.Excel.Functions.SPG($A205, "IQ_AVG_DILUT_SHARES_OUT", B$3)</f>
        <v>95524262</v>
      </c>
      <c r="C205" s="4" cm="1">
        <f t="array" ref="C205">_xll.SNL.Clients.Office.Excel.Functions.SPG($A205, "IQ_AVG_DILUT_SHARES_OUT", C$3)</f>
        <v>95487564</v>
      </c>
      <c r="D205" s="4" cm="1">
        <f t="array" ref="D205">_xll.SNL.Clients.Office.Excel.Functions.SPG($A205, "IQ_AVG_DILUT_SHARES_OUT", D$3)</f>
        <v>95479510</v>
      </c>
      <c r="E205" s="4" cm="1">
        <f t="array" ref="E205">_xll.SNL.Clients.Office.Excel.Functions.SPG($A205, "IQ_AVG_DILUT_SHARES_OUT", E$3)</f>
        <v>95470093</v>
      </c>
      <c r="F205" s="4" cm="1">
        <f t="array" ref="F205">_xll.SNL.Clients.Office.Excel.Functions.SPG($A205, "IQ_AVG_DILUT_SHARES_OUT", F$3)</f>
        <v>95183998</v>
      </c>
      <c r="G205" s="4" cm="1">
        <f t="array" ref="G205">_xll.SNL.Clients.Office.Excel.Functions.SPG($A205, "IQ_AVG_DILUT_SHARES_OUT", G$3)</f>
        <v>95126316</v>
      </c>
      <c r="H205" s="4" cm="1">
        <f t="array" ref="H205">_xll.SNL.Clients.Office.Excel.Functions.SPG($A205, "IQ_AVG_DILUT_SHARES_OUT", H$3)</f>
        <v>95126269</v>
      </c>
      <c r="I205" s="4" cm="1">
        <f t="array" ref="I205">_xll.SNL.Clients.Office.Excel.Functions.SPG($A205, "IQ_AVG_DILUT_SHARES_OUT", I$3)</f>
        <v>95169348</v>
      </c>
      <c r="J205" s="4" cm="1">
        <f t="array" ref="J205">_xll.SNL.Clients.Office.Excel.Functions.SPG($A205, "IQ_AVG_DILUT_SHARES_OUT", J$3)</f>
        <v>94960158</v>
      </c>
      <c r="K205" s="4" cm="1">
        <f t="array" ref="K205">_xll.SNL.Clients.Office.Excel.Functions.SPG($A205, "IQ_AVG_DILUT_SHARES_OUT", K$3)</f>
        <v>94831788</v>
      </c>
      <c r="L205" s="4" cm="1">
        <f t="array" ref="L205">_xll.SNL.Clients.Office.Excel.Functions.SPG($A205, "IQ_AVG_DILUT_SHARES_OUT", L$3)</f>
        <v>94793766</v>
      </c>
      <c r="M205" s="4" cm="1">
        <f t="array" ref="M205">_xll.SNL.Clients.Office.Excel.Functions.SPG($A205, "IQ_AVG_DILUT_SHARES_OUT", M$3)</f>
        <v>94449817</v>
      </c>
      <c r="N205" s="4" cm="1">
        <f t="array" ref="N205">_xll.SNL.Clients.Office.Excel.Functions.SPG($A205, "IQ_AVG_DILUT_SHARES_OUT", N$3)</f>
        <v>94263925</v>
      </c>
      <c r="O205" s="4" cm="1">
        <f t="array" ref="O205">_xll.SNL.Clients.Office.Excel.Functions.SPG($A205, "IQ_AVG_DILUT_SHARES_OUT", O$3)</f>
        <v>93761909</v>
      </c>
      <c r="P205" s="4" cm="1">
        <f t="array" ref="P205">_xll.SNL.Clients.Office.Excel.Functions.SPG($A205, "IQ_AVG_DILUT_SHARES_OUT", P$3)</f>
        <v>95143930</v>
      </c>
      <c r="Q205" s="4" cm="1">
        <f t="array" ref="Q205">_xll.SNL.Clients.Office.Excel.Functions.SPG($A205, "IQ_AVG_DILUT_SHARES_OUT", Q$3)</f>
        <v>97009712</v>
      </c>
      <c r="R205" s="4" cm="1">
        <f t="array" ref="R205">_xll.SNL.Clients.Office.Excel.Functions.SPG($A205, "IQ_AVG_DILUT_SHARES_OUT", R$3)</f>
        <v>97727527</v>
      </c>
      <c r="S205" s="4" cm="1">
        <f t="array" ref="S205">_xll.SNL.Clients.Office.Excel.Functions.SPG($A205, "IQ_AVG_DILUT_SHARES_OUT", S$3)</f>
        <v>98020534</v>
      </c>
      <c r="T205" s="4" cm="1">
        <f t="array" ref="T205">_xll.SNL.Clients.Office.Excel.Functions.SPG($A205, "IQ_AVG_DILUT_SHARES_OUT", T$3)</f>
        <v>98008733</v>
      </c>
      <c r="U205" s="4" cm="1">
        <f t="array" ref="U205">_xll.SNL.Clients.Office.Excel.Functions.SPG($A205, "IQ_AVG_DILUT_SHARES_OUT", U$3)</f>
        <v>97988600</v>
      </c>
      <c r="V205" s="4" cm="1">
        <f t="array" ref="V205">_xll.SNL.Clients.Office.Excel.Functions.SPG($A205, "IQ_AVG_DILUT_SHARES_OUT", V$3)</f>
        <v>98356214</v>
      </c>
      <c r="W205" s="4" cm="1">
        <f t="array" ref="W205">_xll.SNL.Clients.Office.Excel.Functions.SPG($A205, "IQ_AVG_DILUT_SHARES_OUT", W$3)</f>
        <v>99232167</v>
      </c>
      <c r="X205" s="4" cm="1">
        <f t="array" ref="X205">_xll.SNL.Clients.Office.Excel.Functions.SPG($A205, "IQ_AVG_DILUT_SHARES_OUT", X$3)</f>
        <v>99077723</v>
      </c>
      <c r="Y205" s="4" cm="1">
        <f t="array" ref="Y205">_xll.SNL.Clients.Office.Excel.Functions.SPG($A205, "IQ_AVG_DILUT_SHARES_OUT", Y$3)</f>
        <v>98648384</v>
      </c>
      <c r="Z205" s="4" cm="1">
        <f t="array" ref="Z205">_xll.SNL.Clients.Office.Excel.Functions.SPG($A205, "IQ_AVG_DILUT_SHARES_OUT", Z$3)</f>
        <v>98436311</v>
      </c>
    </row>
    <row r="206" spans="1:26" x14ac:dyDescent="0.3">
      <c r="A206" s="11" t="s">
        <v>1232</v>
      </c>
      <c r="B206" s="4" cm="1">
        <f t="array" ref="B206">_xll.SNL.Clients.Office.Excel.Functions.SPG($A206, "IQ_AVG_DILUT_SHARES_OUT", B$3)</f>
        <v>127166932</v>
      </c>
      <c r="C206" s="4" cm="1">
        <f t="array" ref="C206">_xll.SNL.Clients.Office.Excel.Functions.SPG($A206, "IQ_AVG_DILUT_SHARES_OUT", C$3)</f>
        <v>128167502</v>
      </c>
      <c r="D206" s="4" cm="1">
        <f t="array" ref="D206">_xll.SNL.Clients.Office.Excel.Functions.SPG($A206, "IQ_AVG_DILUT_SHARES_OUT", D$3)</f>
        <v>128504035</v>
      </c>
      <c r="E206" s="4" cm="1">
        <f t="array" ref="E206">_xll.SNL.Clients.Office.Excel.Functions.SPG($A206, "IQ_AVG_DILUT_SHARES_OUT", E$3)</f>
        <v>128262594</v>
      </c>
      <c r="F206" s="4" cm="1">
        <f t="array" ref="F206">_xll.SNL.Clients.Office.Excel.Functions.SPG($A206, "IQ_AVG_DILUT_SHARES_OUT", F$3)</f>
        <v>128217689</v>
      </c>
      <c r="G206" s="4" cm="1">
        <f t="array" ref="G206">_xll.SNL.Clients.Office.Excel.Functions.SPG($A206, "IQ_AVG_DILUT_SHARES_OUT", G$3)</f>
        <v>128028964</v>
      </c>
      <c r="H206" s="4" cm="1">
        <f t="array" ref="H206">_xll.SNL.Clients.Office.Excel.Functions.SPG($A206, "IQ_AVG_DILUT_SHARES_OUT", H$3)</f>
        <v>127936440</v>
      </c>
      <c r="I206" s="4" cm="1">
        <f t="array" ref="I206">_xll.SNL.Clients.Office.Excel.Functions.SPG($A206, "IQ_AVG_DILUT_SHARES_OUT", I$3)</f>
        <v>127832351</v>
      </c>
      <c r="J206" s="4" cm="1">
        <f t="array" ref="J206">_xll.SNL.Clients.Office.Excel.Functions.SPG($A206, "IQ_AVG_DILUT_SHARES_OUT", J$3)</f>
        <v>128033812</v>
      </c>
      <c r="K206" s="4" cm="1">
        <f t="array" ref="K206">_xll.SNL.Clients.Office.Excel.Functions.SPG($A206, "IQ_AVG_DILUT_SHARES_OUT", K$3)</f>
        <v>127894773</v>
      </c>
      <c r="L206" s="4" cm="1">
        <f t="array" ref="L206">_xll.SNL.Clients.Office.Excel.Functions.SPG($A206, "IQ_AVG_DILUT_SHARES_OUT", L$3)</f>
        <v>127796617</v>
      </c>
      <c r="M206" s="4" cm="1">
        <f t="array" ref="M206">_xll.SNL.Clients.Office.Excel.Functions.SPG($A206, "IQ_AVG_DILUT_SHARES_OUT", M$3)</f>
        <v>128014777</v>
      </c>
      <c r="N206" s="4" cm="1">
        <f t="array" ref="N206">_xll.SNL.Clients.Office.Excel.Functions.SPG($A206, "IQ_AVG_DILUT_SHARES_OUT", N$3)</f>
        <v>128121126</v>
      </c>
      <c r="O206" s="4" cm="1">
        <f t="array" ref="O206">_xll.SNL.Clients.Office.Excel.Functions.SPG($A206, "IQ_AVG_DILUT_SHARES_OUT", O$3)</f>
        <v>128512257</v>
      </c>
      <c r="P206" s="4" cm="1">
        <f t="array" ref="P206">_xll.SNL.Clients.Office.Excel.Functions.SPG($A206, "IQ_AVG_DILUT_SHARES_OUT", P$3)</f>
        <v>129210448</v>
      </c>
      <c r="Q206" s="4" cm="1">
        <f t="array" ref="Q206">_xll.SNL.Clients.Office.Excel.Functions.SPG($A206, "IQ_AVG_DILUT_SHARES_OUT", Q$3)</f>
        <v>129828847</v>
      </c>
      <c r="R206" s="4" cm="1">
        <f t="array" ref="R206">_xll.SNL.Clients.Office.Excel.Functions.SPG($A206, "IQ_AVG_DILUT_SHARES_OUT", R$3)</f>
        <v>130589878</v>
      </c>
      <c r="S206" s="4" cm="1">
        <f t="array" ref="S206">_xll.SNL.Clients.Office.Excel.Functions.SPG($A206, "IQ_AVG_DILUT_SHARES_OUT", S$3)</f>
        <v>130314381</v>
      </c>
      <c r="T206" s="4" cm="1">
        <f t="array" ref="T206">_xll.SNL.Clients.Office.Excel.Functions.SPG($A206, "IQ_AVG_DILUT_SHARES_OUT", T$3)</f>
        <v>130085534</v>
      </c>
      <c r="U206" s="4" cm="1">
        <f t="array" ref="U206">_xll.SNL.Clients.Office.Excel.Functions.SPG($A206, "IQ_AVG_DILUT_SHARES_OUT", U$3)</f>
        <v>130005195</v>
      </c>
      <c r="V206" s="4" cm="1">
        <f t="array" ref="V206">_xll.SNL.Clients.Office.Excel.Functions.SPG($A206, "IQ_AVG_DILUT_SHARES_OUT", V$3)</f>
        <v>130351585</v>
      </c>
      <c r="W206" s="4" cm="1">
        <f t="array" ref="W206">_xll.SNL.Clients.Office.Excel.Functions.SPG($A206, "IQ_AVG_DILUT_SHARES_OUT", W$3)</f>
        <v>130845645</v>
      </c>
      <c r="X206" s="4" cm="1">
        <f t="array" ref="X206">_xll.SNL.Clients.Office.Excel.Functions.SPG($A206, "IQ_AVG_DILUT_SHARES_OUT", X$3)</f>
        <v>132877769</v>
      </c>
      <c r="Y206" s="4" cm="1">
        <f t="array" ref="Y206">_xll.SNL.Clients.Office.Excel.Functions.SPG($A206, "IQ_AVG_DILUT_SHARES_OUT", Y$3)</f>
        <v>134652008</v>
      </c>
      <c r="Z206" s="4" cm="1">
        <f t="array" ref="Z206">_xll.SNL.Clients.Office.Excel.Functions.SPG($A206, "IQ_AVG_DILUT_SHARES_OUT", Z$3)</f>
        <v>135198345</v>
      </c>
    </row>
    <row r="207" spans="1:26" x14ac:dyDescent="0.3">
      <c r="A207" s="11" t="s">
        <v>194</v>
      </c>
      <c r="B207" s="4" cm="1">
        <f t="array" ref="B207">_xll.SNL.Clients.Office.Excel.Functions.SPG($A207, "IQ_AVG_DILUT_SHARES_OUT", B$3)</f>
        <v>125081000</v>
      </c>
      <c r="C207" s="4" cm="1">
        <f t="array" ref="C207">_xll.SNL.Clients.Office.Excel.Functions.SPG($A207, "IQ_AVG_DILUT_SHARES_OUT", C$3)</f>
        <v>125500000</v>
      </c>
      <c r="D207" s="4" cm="1">
        <f t="array" ref="D207">_xll.SNL.Clients.Office.Excel.Functions.SPG($A207, "IQ_AVG_DILUT_SHARES_OUT", D$3)</f>
        <v>125460000</v>
      </c>
      <c r="E207" s="4" cm="1">
        <f t="array" ref="E207">_xll.SNL.Clients.Office.Excel.Functions.SPG($A207, "IQ_AVG_DILUT_SHARES_OUT", E$3)</f>
        <v>125352000</v>
      </c>
      <c r="F207" s="4" cm="1">
        <f t="array" ref="F207">_xll.SNL.Clients.Office.Excel.Functions.SPG($A207, "IQ_AVG_DILUT_SHARES_OUT", F$3)</f>
        <v>125242000</v>
      </c>
      <c r="G207" s="4" cm="1">
        <f t="array" ref="G207">_xll.SNL.Clients.Office.Excel.Functions.SPG($A207, "IQ_AVG_DILUT_SHARES_OUT", G$3)</f>
        <v>125200000</v>
      </c>
      <c r="H207" s="4" cm="1">
        <f t="array" ref="H207">_xll.SNL.Clients.Office.Excel.Functions.SPG($A207, "IQ_AVG_DILUT_SHARES_OUT", H$3)</f>
        <v>125260000</v>
      </c>
      <c r="I207" s="4" cm="1">
        <f t="array" ref="I207">_xll.SNL.Clients.Office.Excel.Functions.SPG($A207, "IQ_AVG_DILUT_SHARES_OUT", I$3)</f>
        <v>125664000</v>
      </c>
      <c r="J207" s="4" cm="1">
        <f t="array" ref="J207">_xll.SNL.Clients.Office.Excel.Functions.SPG($A207, "IQ_AVG_DILUT_SHARES_OUT", J$3)</f>
        <v>126131000</v>
      </c>
      <c r="K207" s="4" cm="1">
        <f t="array" ref="K207">_xll.SNL.Clients.Office.Excel.Functions.SPG($A207, "IQ_AVG_DILUT_SHARES_OUT", K$3)</f>
        <v>126400000</v>
      </c>
      <c r="L207" s="4" cm="1">
        <f t="array" ref="L207">_xll.SNL.Clients.Office.Excel.Functions.SPG($A207, "IQ_AVG_DILUT_SHARES_OUT", L$3)</f>
        <v>126891000</v>
      </c>
      <c r="M207" s="4" cm="1">
        <f t="array" ref="M207">_xll.SNL.Clients.Office.Excel.Functions.SPG($A207, "IQ_AVG_DILUT_SHARES_OUT", M$3)</f>
        <v>126946000</v>
      </c>
      <c r="N207" s="4" cm="1">
        <f t="array" ref="N207">_xll.SNL.Clients.Office.Excel.Functions.SPG($A207, "IQ_AVG_DILUT_SHARES_OUT", N$3)</f>
        <v>126839000</v>
      </c>
      <c r="O207" s="4" cm="1">
        <f t="array" ref="O207">_xll.SNL.Clients.Office.Excel.Functions.SPG($A207, "IQ_AVG_DILUT_SHARES_OUT", O$3)</f>
        <v>127400000</v>
      </c>
      <c r="P207" s="4" cm="1">
        <f t="array" ref="P207">_xll.SNL.Clients.Office.Excel.Functions.SPG($A207, "IQ_AVG_DILUT_SHARES_OUT", P$3)</f>
        <v>128991000</v>
      </c>
      <c r="Q207" s="4" cm="1">
        <f t="array" ref="Q207">_xll.SNL.Clients.Office.Excel.Functions.SPG($A207, "IQ_AVG_DILUT_SHARES_OUT", Q$3)</f>
        <v>129900000</v>
      </c>
      <c r="R207" s="4" cm="1">
        <f t="array" ref="R207">_xll.SNL.Clients.Office.Excel.Functions.SPG($A207, "IQ_AVG_DILUT_SHARES_OUT", R$3)</f>
        <v>130320000</v>
      </c>
      <c r="S207" s="4" cm="1">
        <f t="array" ref="S207">_xll.SNL.Clients.Office.Excel.Functions.SPG($A207, "IQ_AVG_DILUT_SHARES_OUT", S$3)</f>
        <v>130700000</v>
      </c>
      <c r="T207" s="4" cm="1">
        <f t="array" ref="T207">_xll.SNL.Clients.Office.Excel.Functions.SPG($A207, "IQ_AVG_DILUT_SHARES_OUT", T$3)</f>
        <v>130799000</v>
      </c>
      <c r="U207" s="4" cm="1">
        <f t="array" ref="U207">_xll.SNL.Clients.Office.Excel.Functions.SPG($A207, "IQ_AVG_DILUT_SHARES_OUT", U$3)</f>
        <v>130558000</v>
      </c>
      <c r="V207" s="4" cm="1">
        <f t="array" ref="V207">_xll.SNL.Clients.Office.Excel.Functions.SPG($A207, "IQ_AVG_DILUT_SHARES_OUT", V$3)</f>
        <v>130466000</v>
      </c>
      <c r="W207" s="4" cm="1">
        <f t="array" ref="W207">_xll.SNL.Clients.Office.Excel.Functions.SPG($A207, "IQ_AVG_DILUT_SHARES_OUT", W$3)</f>
        <v>130900000</v>
      </c>
      <c r="X207" s="4" cm="1">
        <f t="array" ref="X207">_xll.SNL.Clients.Office.Excel.Functions.SPG($A207, "IQ_AVG_DILUT_SHARES_OUT", X$3)</f>
        <v>131600000</v>
      </c>
      <c r="Y207" s="4" cm="1">
        <f t="array" ref="Y207">_xll.SNL.Clients.Office.Excel.Functions.SPG($A207, "IQ_AVG_DILUT_SHARES_OUT", Y$3)</f>
        <v>132269000</v>
      </c>
      <c r="Z207" s="4" cm="1">
        <f t="array" ref="Z207">_xll.SNL.Clients.Office.Excel.Functions.SPG($A207, "IQ_AVG_DILUT_SHARES_OUT", Z$3)</f>
        <v>133214000</v>
      </c>
    </row>
    <row r="208" spans="1:26" x14ac:dyDescent="0.3">
      <c r="A208" s="11" t="s">
        <v>1233</v>
      </c>
      <c r="B208" s="4" t="str" cm="1">
        <f t="array" ref="B208">_xll.SNL.Clients.Office.Excel.Functions.SPG($A208, "IQ_AVG_DILUT_SHARES_OUT", B$3)</f>
        <v>NA</v>
      </c>
      <c r="C208" s="4" cm="1">
        <f t="array" ref="C208">_xll.SNL.Clients.Office.Excel.Functions.SPG($A208, "IQ_AVG_DILUT_SHARES_OUT", C$3)</f>
        <v>95600000</v>
      </c>
      <c r="D208" s="4" cm="1">
        <f t="array" ref="D208">_xll.SNL.Clients.Office.Excel.Functions.SPG($A208, "IQ_AVG_DILUT_SHARES_OUT", D$3)</f>
        <v>95000000</v>
      </c>
      <c r="E208" s="4" cm="1">
        <f t="array" ref="E208">_xll.SNL.Clients.Office.Excel.Functions.SPG($A208, "IQ_AVG_DILUT_SHARES_OUT", E$3)</f>
        <v>95000000</v>
      </c>
      <c r="F208" s="4" cm="1">
        <f t="array" ref="F208">_xll.SNL.Clients.Office.Excel.Functions.SPG($A208, "IQ_AVG_DILUT_SHARES_OUT", F$3)</f>
        <v>95300000</v>
      </c>
      <c r="G208" s="4" cm="1">
        <f t="array" ref="G208">_xll.SNL.Clients.Office.Excel.Functions.SPG($A208, "IQ_AVG_DILUT_SHARES_OUT", G$3)</f>
        <v>94500000</v>
      </c>
      <c r="H208" s="4" cm="1">
        <f t="array" ref="H208">_xll.SNL.Clients.Office.Excel.Functions.SPG($A208, "IQ_AVG_DILUT_SHARES_OUT", H$3)</f>
        <v>94700000</v>
      </c>
      <c r="I208" s="4" cm="1">
        <f t="array" ref="I208">_xll.SNL.Clients.Office.Excel.Functions.SPG($A208, "IQ_AVG_DILUT_SHARES_OUT", I$3)</f>
        <v>94200000</v>
      </c>
      <c r="J208" s="4" cm="1">
        <f t="array" ref="J208">_xll.SNL.Clients.Office.Excel.Functions.SPG($A208, "IQ_AVG_DILUT_SHARES_OUT", J$3)</f>
        <v>95100000</v>
      </c>
      <c r="K208" s="4" t="str" cm="1">
        <f t="array" ref="K208">_xll.SNL.Clients.Office.Excel.Functions.SPG($A208, "IQ_AVG_DILUT_SHARES_OUT", K$3)</f>
        <v>NA</v>
      </c>
      <c r="L208" s="4" cm="1">
        <f t="array" ref="L208">_xll.SNL.Clients.Office.Excel.Functions.SPG($A208, "IQ_AVG_DILUT_SHARES_OUT", L$3)</f>
        <v>94700000</v>
      </c>
      <c r="M208" s="4" cm="1">
        <f t="array" ref="M208">_xll.SNL.Clients.Office.Excel.Functions.SPG($A208, "IQ_AVG_DILUT_SHARES_OUT", M$3)</f>
        <v>95100000</v>
      </c>
      <c r="N208" s="4" cm="1">
        <f t="array" ref="N208">_xll.SNL.Clients.Office.Excel.Functions.SPG($A208, "IQ_AVG_DILUT_SHARES_OUT", N$3)</f>
        <v>97200000</v>
      </c>
      <c r="O208" s="4" cm="1">
        <f t="array" ref="O208">_xll.SNL.Clients.Office.Excel.Functions.SPG($A208, "IQ_AVG_DILUT_SHARES_OUT", O$3)</f>
        <v>100600000</v>
      </c>
      <c r="P208" s="4" cm="1">
        <f t="array" ref="P208">_xll.SNL.Clients.Office.Excel.Functions.SPG($A208, "IQ_AVG_DILUT_SHARES_OUT", P$3)</f>
        <v>104400000</v>
      </c>
      <c r="Q208" s="4" cm="1">
        <f t="array" ref="Q208">_xll.SNL.Clients.Office.Excel.Functions.SPG($A208, "IQ_AVG_DILUT_SHARES_OUT", Q$3)</f>
        <v>105200000</v>
      </c>
      <c r="R208" s="4" cm="1">
        <f t="array" ref="R208">_xll.SNL.Clients.Office.Excel.Functions.SPG($A208, "IQ_AVG_DILUT_SHARES_OUT", R$3)</f>
        <v>105000000</v>
      </c>
      <c r="S208" s="4" cm="1">
        <f t="array" ref="S208">_xll.SNL.Clients.Office.Excel.Functions.SPG($A208, "IQ_AVG_DILUT_SHARES_OUT", S$3)</f>
        <v>105200000</v>
      </c>
      <c r="T208" s="4" cm="1">
        <f t="array" ref="T208">_xll.SNL.Clients.Office.Excel.Functions.SPG($A208, "IQ_AVG_DILUT_SHARES_OUT", T$3)</f>
        <v>105300000</v>
      </c>
      <c r="U208" s="4" cm="1">
        <f t="array" ref="U208">_xll.SNL.Clients.Office.Excel.Functions.SPG($A208, "IQ_AVG_DILUT_SHARES_OUT", U$3)</f>
        <v>105100000</v>
      </c>
      <c r="V208" s="4" cm="1">
        <f t="array" ref="V208">_xll.SNL.Clients.Office.Excel.Functions.SPG($A208, "IQ_AVG_DILUT_SHARES_OUT", V$3)</f>
        <v>104300000</v>
      </c>
      <c r="W208" s="4" cm="1">
        <f t="array" ref="W208">_xll.SNL.Clients.Office.Excel.Functions.SPG($A208, "IQ_AVG_DILUT_SHARES_OUT", W$3)</f>
        <v>105200000</v>
      </c>
      <c r="X208" s="4" cm="1">
        <f t="array" ref="X208">_xll.SNL.Clients.Office.Excel.Functions.SPG($A208, "IQ_AVG_DILUT_SHARES_OUT", X$3)</f>
        <v>107200000</v>
      </c>
      <c r="Y208" s="4" cm="1">
        <f t="array" ref="Y208">_xll.SNL.Clients.Office.Excel.Functions.SPG($A208, "IQ_AVG_DILUT_SHARES_OUT", Y$3)</f>
        <v>111100000</v>
      </c>
      <c r="Z208" s="4" cm="1">
        <f t="array" ref="Z208">_xll.SNL.Clients.Office.Excel.Functions.SPG($A208, "IQ_AVG_DILUT_SHARES_OUT", Z$3)</f>
        <v>113100000</v>
      </c>
    </row>
    <row r="209" spans="1:26" x14ac:dyDescent="0.3">
      <c r="A209" s="11" t="s">
        <v>1234</v>
      </c>
      <c r="B209" s="4" cm="1">
        <f t="array" ref="B209">_xll.SNL.Clients.Office.Excel.Functions.SPG($A209, "IQ_AVG_DILUT_SHARES_OUT", B$3)</f>
        <v>77884000</v>
      </c>
      <c r="C209" s="4" cm="1">
        <f t="array" ref="C209">_xll.SNL.Clients.Office.Excel.Functions.SPG($A209, "IQ_AVG_DILUT_SHARES_OUT", C$3)</f>
        <v>77982000</v>
      </c>
      <c r="D209" s="4" cm="1">
        <f t="array" ref="D209">_xll.SNL.Clients.Office.Excel.Functions.SPG($A209, "IQ_AVG_DILUT_SHARES_OUT", D$3)</f>
        <v>78439000</v>
      </c>
      <c r="E209" s="4" cm="1">
        <f t="array" ref="E209">_xll.SNL.Clients.Office.Excel.Functions.SPG($A209, "IQ_AVG_DILUT_SHARES_OUT", E$3)</f>
        <v>78717000</v>
      </c>
      <c r="F209" s="4" cm="1">
        <f t="array" ref="F209">_xll.SNL.Clients.Office.Excel.Functions.SPG($A209, "IQ_AVG_DILUT_SHARES_OUT", F$3)</f>
        <v>78490000</v>
      </c>
      <c r="G209" s="4" cm="1">
        <f t="array" ref="G209">_xll.SNL.Clients.Office.Excel.Functions.SPG($A209, "IQ_AVG_DILUT_SHARES_OUT", G$3)</f>
        <v>78410000</v>
      </c>
      <c r="H209" s="4" cm="1">
        <f t="array" ref="H209">_xll.SNL.Clients.Office.Excel.Functions.SPG($A209, "IQ_AVG_DILUT_SHARES_OUT", H$3)</f>
        <v>78412000</v>
      </c>
      <c r="I209" s="4" cm="1">
        <f t="array" ref="I209">_xll.SNL.Clients.Office.Excel.Functions.SPG($A209, "IQ_AVG_DILUT_SHARES_OUT", I$3)</f>
        <v>77616000</v>
      </c>
      <c r="J209" s="4" cm="1">
        <f t="array" ref="J209">_xll.SNL.Clients.Office.Excel.Functions.SPG($A209, "IQ_AVG_DILUT_SHARES_OUT", J$3)</f>
        <v>77255000</v>
      </c>
      <c r="K209" s="4" cm="1">
        <f t="array" ref="K209">_xll.SNL.Clients.Office.Excel.Functions.SPG($A209, "IQ_AVG_DILUT_SHARES_OUT", K$3)</f>
        <v>76972000</v>
      </c>
      <c r="L209" s="4" cm="1">
        <f t="array" ref="L209">_xll.SNL.Clients.Office.Excel.Functions.SPG($A209, "IQ_AVG_DILUT_SHARES_OUT", L$3)</f>
        <v>77688000</v>
      </c>
      <c r="M209" s="4" cm="1">
        <f t="array" ref="M209">_xll.SNL.Clients.Office.Excel.Functions.SPG($A209, "IQ_AVG_DILUT_SHARES_OUT", M$3)</f>
        <v>79210000</v>
      </c>
      <c r="N209" s="4" cm="1">
        <f t="array" ref="N209">_xll.SNL.Clients.Office.Excel.Functions.SPG($A209, "IQ_AVG_DILUT_SHARES_OUT", N$3)</f>
        <v>79468000</v>
      </c>
      <c r="O209" s="4" cm="1">
        <f t="array" ref="O209">_xll.SNL.Clients.Office.Excel.Functions.SPG($A209, "IQ_AVG_DILUT_SHARES_OUT", O$3)</f>
        <v>79121000</v>
      </c>
      <c r="P209" s="4" cm="1">
        <f t="array" ref="P209">_xll.SNL.Clients.Office.Excel.Functions.SPG($A209, "IQ_AVG_DILUT_SHARES_OUT", P$3)</f>
        <v>79029000</v>
      </c>
      <c r="Q209" s="4" cm="1">
        <f t="array" ref="Q209">_xll.SNL.Clients.Office.Excel.Functions.SPG($A209, "IQ_AVG_DILUT_SHARES_OUT", Q$3)</f>
        <v>79466000</v>
      </c>
      <c r="R209" s="4" cm="1">
        <f t="array" ref="R209">_xll.SNL.Clients.Office.Excel.Functions.SPG($A209, "IQ_AVG_DILUT_SHARES_OUT", R$3)</f>
        <v>79988000</v>
      </c>
      <c r="S209" s="4" cm="1">
        <f t="array" ref="S209">_xll.SNL.Clients.Office.Excel.Functions.SPG($A209, "IQ_AVG_DILUT_SHARES_OUT", S$3)</f>
        <v>79562000</v>
      </c>
      <c r="T209" s="4" cm="1">
        <f t="array" ref="T209">_xll.SNL.Clients.Office.Excel.Functions.SPG($A209, "IQ_AVG_DILUT_SHARES_OUT", T$3)</f>
        <v>78809000</v>
      </c>
      <c r="U209" s="4" cm="1">
        <f t="array" ref="U209">_xll.SNL.Clients.Office.Excel.Functions.SPG($A209, "IQ_AVG_DILUT_SHARES_OUT", U$3)</f>
        <v>78861000</v>
      </c>
      <c r="V209" s="4" cm="1">
        <f t="array" ref="V209">_xll.SNL.Clients.Office.Excel.Functions.SPG($A209, "IQ_AVG_DILUT_SHARES_OUT", V$3)</f>
        <v>78510000</v>
      </c>
      <c r="W209" s="4" cm="1">
        <f t="array" ref="W209">_xll.SNL.Clients.Office.Excel.Functions.SPG($A209, "IQ_AVG_DILUT_SHARES_OUT", W$3)</f>
        <v>78055000</v>
      </c>
      <c r="X209" s="4" cm="1">
        <f t="array" ref="X209">_xll.SNL.Clients.Office.Excel.Functions.SPG($A209, "IQ_AVG_DILUT_SHARES_OUT", X$3)</f>
        <v>77291000</v>
      </c>
      <c r="Y209" s="4" cm="1">
        <f t="array" ref="Y209">_xll.SNL.Clients.Office.Excel.Functions.SPG($A209, "IQ_AVG_DILUT_SHARES_OUT", Y$3)</f>
        <v>76189000</v>
      </c>
      <c r="Z209" s="4" cm="1">
        <f t="array" ref="Z209">_xll.SNL.Clients.Office.Excel.Functions.SPG($A209, "IQ_AVG_DILUT_SHARES_OUT", Z$3)</f>
        <v>76009000</v>
      </c>
    </row>
    <row r="210" spans="1:26" x14ac:dyDescent="0.3">
      <c r="A210" s="11" t="s">
        <v>1235</v>
      </c>
      <c r="B210" s="4" cm="1">
        <f t="array" ref="B210">_xll.SNL.Clients.Office.Excel.Functions.SPG($A210, "IQ_AVG_DILUT_SHARES_OUT", B$3)</f>
        <v>90100000</v>
      </c>
      <c r="C210" s="4" cm="1">
        <f t="array" ref="C210">_xll.SNL.Clients.Office.Excel.Functions.SPG($A210, "IQ_AVG_DILUT_SHARES_OUT", C$3)</f>
        <v>89700000</v>
      </c>
      <c r="D210" s="4" cm="1">
        <f t="array" ref="D210">_xll.SNL.Clients.Office.Excel.Functions.SPG($A210, "IQ_AVG_DILUT_SHARES_OUT", D$3)</f>
        <v>89600000</v>
      </c>
      <c r="E210" s="4" cm="1">
        <f t="array" ref="E210">_xll.SNL.Clients.Office.Excel.Functions.SPG($A210, "IQ_AVG_DILUT_SHARES_OUT", E$3)</f>
        <v>89400000</v>
      </c>
      <c r="F210" s="4" cm="1">
        <f t="array" ref="F210">_xll.SNL.Clients.Office.Excel.Functions.SPG($A210, "IQ_AVG_DILUT_SHARES_OUT", F$3)</f>
        <v>89200000</v>
      </c>
      <c r="G210" s="4" cm="1">
        <f t="array" ref="G210">_xll.SNL.Clients.Office.Excel.Functions.SPG($A210, "IQ_AVG_DILUT_SHARES_OUT", G$3)</f>
        <v>88800000</v>
      </c>
      <c r="H210" s="4" cm="1">
        <f t="array" ref="H210">_xll.SNL.Clients.Office.Excel.Functions.SPG($A210, "IQ_AVG_DILUT_SHARES_OUT", H$3)</f>
        <v>88800000</v>
      </c>
      <c r="I210" s="4" cm="1">
        <f t="array" ref="I210">_xll.SNL.Clients.Office.Excel.Functions.SPG($A210, "IQ_AVG_DILUT_SHARES_OUT", I$3)</f>
        <v>88800000</v>
      </c>
      <c r="J210" s="4" cm="1">
        <f t="array" ref="J210">_xll.SNL.Clients.Office.Excel.Functions.SPG($A210, "IQ_AVG_DILUT_SHARES_OUT", J$3)</f>
        <v>88800000</v>
      </c>
      <c r="K210" s="4" cm="1">
        <f t="array" ref="K210">_xll.SNL.Clients.Office.Excel.Functions.SPG($A210, "IQ_AVG_DILUT_SHARES_OUT", K$3)</f>
        <v>88800000</v>
      </c>
      <c r="L210" s="4" cm="1">
        <f t="array" ref="L210">_xll.SNL.Clients.Office.Excel.Functions.SPG($A210, "IQ_AVG_DILUT_SHARES_OUT", L$3)</f>
        <v>88800000</v>
      </c>
      <c r="M210" s="4" cm="1">
        <f t="array" ref="M210">_xll.SNL.Clients.Office.Excel.Functions.SPG($A210, "IQ_AVG_DILUT_SHARES_OUT", M$3)</f>
        <v>88800000</v>
      </c>
      <c r="N210" s="4" t="str" cm="1">
        <f t="array" ref="N210">_xll.SNL.Clients.Office.Excel.Functions.SPG($A210, "IQ_AVG_DILUT_SHARES_OUT", N$3)</f>
        <v>NA</v>
      </c>
      <c r="O210" s="4" t="str" cm="1">
        <f t="array" ref="O210">_xll.SNL.Clients.Office.Excel.Functions.SPG($A210, "IQ_AVG_DILUT_SHARES_OUT", O$3)</f>
        <v>NA</v>
      </c>
      <c r="P210" s="4" t="str" cm="1">
        <f t="array" ref="P210">_xll.SNL.Clients.Office.Excel.Functions.SPG($A210, "IQ_AVG_DILUT_SHARES_OUT", P$3)</f>
        <v>NA</v>
      </c>
      <c r="Q210" s="4" t="str" cm="1">
        <f t="array" ref="Q210">_xll.SNL.Clients.Office.Excel.Functions.SPG($A210, "IQ_AVG_DILUT_SHARES_OUT", Q$3)</f>
        <v>NA</v>
      </c>
      <c r="R210" s="4" t="str" cm="1">
        <f t="array" ref="R210">_xll.SNL.Clients.Office.Excel.Functions.SPG($A210, "IQ_AVG_DILUT_SHARES_OUT", R$3)</f>
        <v>NA</v>
      </c>
      <c r="S210" s="4" t="str" cm="1">
        <f t="array" ref="S210">_xll.SNL.Clients.Office.Excel.Functions.SPG($A210, "IQ_AVG_DILUT_SHARES_OUT", S$3)</f>
        <v>NA</v>
      </c>
      <c r="T210" s="4" t="str" cm="1">
        <f t="array" ref="T210">_xll.SNL.Clients.Office.Excel.Functions.SPG($A210, "IQ_AVG_DILUT_SHARES_OUT", T$3)</f>
        <v>NA</v>
      </c>
      <c r="U210" s="4" t="str" cm="1">
        <f t="array" ref="U210">_xll.SNL.Clients.Office.Excel.Functions.SPG($A210, "IQ_AVG_DILUT_SHARES_OUT", U$3)</f>
        <v>NA</v>
      </c>
      <c r="V210" s="4" t="str" cm="1">
        <f t="array" ref="V210">_xll.SNL.Clients.Office.Excel.Functions.SPG($A210, "IQ_AVG_DILUT_SHARES_OUT", V$3)</f>
        <v>NA</v>
      </c>
      <c r="W210" s="4" t="str" cm="1">
        <f t="array" ref="W210">_xll.SNL.Clients.Office.Excel.Functions.SPG($A210, "IQ_AVG_DILUT_SHARES_OUT", W$3)</f>
        <v>NA</v>
      </c>
      <c r="X210" s="4" t="str" cm="1">
        <f t="array" ref="X210">_xll.SNL.Clients.Office.Excel.Functions.SPG($A210, "IQ_AVG_DILUT_SHARES_OUT", X$3)</f>
        <v>NA</v>
      </c>
      <c r="Y210" s="4" t="str" cm="1">
        <f t="array" ref="Y210">_xll.SNL.Clients.Office.Excel.Functions.SPG($A210, "IQ_AVG_DILUT_SHARES_OUT", Y$3)</f>
        <v>NA</v>
      </c>
      <c r="Z210" s="4" t="str" cm="1">
        <f t="array" ref="Z210">_xll.SNL.Clients.Office.Excel.Functions.SPG($A210, "IQ_AVG_DILUT_SHARES_OUT", Z$3)</f>
        <v>NA</v>
      </c>
    </row>
    <row r="211" spans="1:26" x14ac:dyDescent="0.3">
      <c r="A211" s="11" t="s">
        <v>1236</v>
      </c>
      <c r="B211" s="4" cm="1">
        <f t="array" ref="B211">_xll.SNL.Clients.Office.Excel.Functions.SPG($A211, "IQ_AVG_DILUT_SHARES_OUT", B$3)</f>
        <v>30193000</v>
      </c>
      <c r="C211" s="4" cm="1">
        <f t="array" ref="C211">_xll.SNL.Clients.Office.Excel.Functions.SPG($A211, "IQ_AVG_DILUT_SHARES_OUT", C$3)</f>
        <v>29367741</v>
      </c>
      <c r="D211" s="4" cm="1">
        <f t="array" ref="D211">_xll.SNL.Clients.Office.Excel.Functions.SPG($A211, "IQ_AVG_DILUT_SHARES_OUT", D$3)</f>
        <v>27941000</v>
      </c>
      <c r="E211" s="4" cm="1">
        <f t="array" ref="E211">_xll.SNL.Clients.Office.Excel.Functions.SPG($A211, "IQ_AVG_DILUT_SHARES_OUT", E$3)</f>
        <v>26803000</v>
      </c>
      <c r="F211" s="4" cm="1">
        <f t="array" ref="F211">_xll.SNL.Clients.Office.Excel.Functions.SPG($A211, "IQ_AVG_DILUT_SHARES_OUT", F$3)</f>
        <v>26217000</v>
      </c>
      <c r="G211" s="4" cm="1">
        <f t="array" ref="G211">_xll.SNL.Clients.Office.Excel.Functions.SPG($A211, "IQ_AVG_DILUT_SHARES_OUT", G$3)</f>
        <v>25889058</v>
      </c>
      <c r="H211" s="4" cm="1">
        <f t="array" ref="H211">_xll.SNL.Clients.Office.Excel.Functions.SPG($A211, "IQ_AVG_DILUT_SHARES_OUT", H$3)</f>
        <v>25771000</v>
      </c>
      <c r="I211" s="4" cm="1">
        <f t="array" ref="I211">_xll.SNL.Clients.Office.Excel.Functions.SPG($A211, "IQ_AVG_DILUT_SHARES_OUT", I$3)</f>
        <v>26035000</v>
      </c>
      <c r="J211" s="4" cm="1">
        <f t="array" ref="J211">_xll.SNL.Clients.Office.Excel.Functions.SPG($A211, "IQ_AVG_DILUT_SHARES_OUT", J$3)</f>
        <v>26479000</v>
      </c>
      <c r="K211" s="4" t="str" cm="1">
        <f t="array" ref="K211">_xll.SNL.Clients.Office.Excel.Functions.SPG($A211, "IQ_AVG_DILUT_SHARES_OUT", K$3)</f>
        <v>NA</v>
      </c>
      <c r="L211" s="4" cm="1">
        <f t="array" ref="L211">_xll.SNL.Clients.Office.Excel.Functions.SPG($A211, "IQ_AVG_DILUT_SHARES_OUT", L$3)</f>
        <v>26902000</v>
      </c>
      <c r="M211" s="4" cm="1">
        <f t="array" ref="M211">_xll.SNL.Clients.Office.Excel.Functions.SPG($A211, "IQ_AVG_DILUT_SHARES_OUT", M$3)</f>
        <v>26989000</v>
      </c>
      <c r="N211" s="4" cm="1">
        <f t="array" ref="N211">_xll.SNL.Clients.Office.Excel.Functions.SPG($A211, "IQ_AVG_DILUT_SHARES_OUT", N$3)</f>
        <v>27100000</v>
      </c>
      <c r="O211" s="4" cm="1">
        <f t="array" ref="O211">_xll.SNL.Clients.Office.Excel.Functions.SPG($A211, "IQ_AVG_DILUT_SHARES_OUT", O$3)</f>
        <v>27109000</v>
      </c>
      <c r="P211" s="4" cm="1">
        <f t="array" ref="P211">_xll.SNL.Clients.Office.Excel.Functions.SPG($A211, "IQ_AVG_DILUT_SHARES_OUT", P$3)</f>
        <v>27144000</v>
      </c>
      <c r="Q211" s="4" cm="1">
        <f t="array" ref="Q211">_xll.SNL.Clients.Office.Excel.Functions.SPG($A211, "IQ_AVG_DILUT_SHARES_OUT", Q$3)</f>
        <v>27415000</v>
      </c>
      <c r="R211" s="4" cm="1">
        <f t="array" ref="R211">_xll.SNL.Clients.Office.Excel.Functions.SPG($A211, "IQ_AVG_DILUT_SHARES_OUT", R$3)</f>
        <v>27497000</v>
      </c>
      <c r="S211" s="4" cm="1">
        <f t="array" ref="S211">_xll.SNL.Clients.Office.Excel.Functions.SPG($A211, "IQ_AVG_DILUT_SHARES_OUT", S$3)</f>
        <v>27372000</v>
      </c>
      <c r="T211" s="4" cm="1">
        <f t="array" ref="T211">_xll.SNL.Clients.Office.Excel.Functions.SPG($A211, "IQ_AVG_DILUT_SHARES_OUT", T$3)</f>
        <v>27606000</v>
      </c>
      <c r="U211" s="4" cm="1">
        <f t="array" ref="U211">_xll.SNL.Clients.Office.Excel.Functions.SPG($A211, "IQ_AVG_DILUT_SHARES_OUT", U$3)</f>
        <v>27726000</v>
      </c>
      <c r="V211" s="4" cm="1">
        <f t="array" ref="V211">_xll.SNL.Clients.Office.Excel.Functions.SPG($A211, "IQ_AVG_DILUT_SHARES_OUT", V$3)</f>
        <v>27948000</v>
      </c>
      <c r="W211" s="4" cm="1">
        <f t="array" ref="W211">_xll.SNL.Clients.Office.Excel.Functions.SPG($A211, "IQ_AVG_DILUT_SHARES_OUT", W$3)</f>
        <v>28005000</v>
      </c>
      <c r="X211" s="4" cm="1">
        <f t="array" ref="X211">_xll.SNL.Clients.Office.Excel.Functions.SPG($A211, "IQ_AVG_DILUT_SHARES_OUT", X$3)</f>
        <v>28082000</v>
      </c>
      <c r="Y211" s="4" cm="1">
        <f t="array" ref="Y211">_xll.SNL.Clients.Office.Excel.Functions.SPG($A211, "IQ_AVG_DILUT_SHARES_OUT", Y$3)</f>
        <v>28373000</v>
      </c>
      <c r="Z211" s="4" cm="1">
        <f t="array" ref="Z211">_xll.SNL.Clients.Office.Excel.Functions.SPG($A211, "IQ_AVG_DILUT_SHARES_OUT", Z$3)</f>
        <v>28689000</v>
      </c>
    </row>
    <row r="212" spans="1:26" x14ac:dyDescent="0.3">
      <c r="A212" s="11" t="s">
        <v>1237</v>
      </c>
      <c r="B212" s="4" cm="1">
        <f t="array" ref="B212">_xll.SNL.Clients.Office.Excel.Functions.SPG($A212, "IQ_AVG_DILUT_SHARES_OUT", B$3)</f>
        <v>100072018</v>
      </c>
      <c r="C212" s="4" cm="1">
        <f t="array" ref="C212">_xll.SNL.Clients.Office.Excel.Functions.SPG($A212, "IQ_AVG_DILUT_SHARES_OUT", C$3)</f>
        <v>97168769</v>
      </c>
      <c r="D212" s="4" cm="1">
        <f t="array" ref="D212">_xll.SNL.Clients.Office.Excel.Functions.SPG($A212, "IQ_AVG_DILUT_SHARES_OUT", D$3)</f>
        <v>94877995</v>
      </c>
      <c r="E212" s="4" cm="1">
        <f t="array" ref="E212">_xll.SNL.Clients.Office.Excel.Functions.SPG($A212, "IQ_AVG_DILUT_SHARES_OUT", E$3)</f>
        <v>91994062</v>
      </c>
      <c r="F212" s="4" cm="1">
        <f t="array" ref="F212">_xll.SNL.Clients.Office.Excel.Functions.SPG($A212, "IQ_AVG_DILUT_SHARES_OUT", F$3)</f>
        <v>91929760</v>
      </c>
      <c r="G212" s="4" cm="1">
        <f t="array" ref="G212">_xll.SNL.Clients.Office.Excel.Functions.SPG($A212, "IQ_AVG_DILUT_SHARES_OUT", G$3)</f>
        <v>90703366</v>
      </c>
      <c r="H212" s="4" cm="1">
        <f t="array" ref="H212">_xll.SNL.Clients.Office.Excel.Functions.SPG($A212, "IQ_AVG_DILUT_SHARES_OUT", H$3)</f>
        <v>90595872</v>
      </c>
      <c r="I212" s="4" cm="1">
        <f t="array" ref="I212">_xll.SNL.Clients.Office.Excel.Functions.SPG($A212, "IQ_AVG_DILUT_SHARES_OUT", I$3)</f>
        <v>87556011</v>
      </c>
      <c r="J212" s="4" cm="1">
        <f t="array" ref="J212">_xll.SNL.Clients.Office.Excel.Functions.SPG($A212, "IQ_AVG_DILUT_SHARES_OUT", J$3)</f>
        <v>86095554</v>
      </c>
      <c r="K212" s="4" cm="1">
        <f t="array" ref="K212">_xll.SNL.Clients.Office.Excel.Functions.SPG($A212, "IQ_AVG_DILUT_SHARES_OUT", K$3)</f>
        <v>84190208</v>
      </c>
      <c r="L212" s="4" cm="1">
        <f t="array" ref="L212">_xll.SNL.Clients.Office.Excel.Functions.SPG($A212, "IQ_AVG_DILUT_SHARES_OUT", L$3)</f>
        <v>82119447</v>
      </c>
      <c r="M212" s="4" cm="1">
        <f t="array" ref="M212">_xll.SNL.Clients.Office.Excel.Functions.SPG($A212, "IQ_AVG_DILUT_SHARES_OUT", M$3)</f>
        <v>80494443</v>
      </c>
      <c r="N212" s="4" cm="1">
        <f t="array" ref="N212">_xll.SNL.Clients.Office.Excel.Functions.SPG($A212, "IQ_AVG_DILUT_SHARES_OUT", N$3)</f>
        <v>80346024</v>
      </c>
      <c r="O212" s="4" cm="1">
        <f t="array" ref="O212">_xll.SNL.Clients.Office.Excel.Functions.SPG($A212, "IQ_AVG_DILUT_SHARES_OUT", O$3)</f>
        <v>78575024</v>
      </c>
      <c r="P212" s="4" cm="1">
        <f t="array" ref="P212">_xll.SNL.Clients.Office.Excel.Functions.SPG($A212, "IQ_AVG_DILUT_SHARES_OUT", P$3)</f>
        <v>76360526</v>
      </c>
      <c r="Q212" s="4" cm="1">
        <f t="array" ref="Q212">_xll.SNL.Clients.Office.Excel.Functions.SPG($A212, "IQ_AVG_DILUT_SHARES_OUT", Q$3)</f>
        <v>76167465</v>
      </c>
      <c r="R212" s="4" cm="1">
        <f t="array" ref="R212">_xll.SNL.Clients.Office.Excel.Functions.SPG($A212, "IQ_AVG_DILUT_SHARES_OUT", R$3)</f>
        <v>76131563</v>
      </c>
      <c r="S212" s="4" cm="1">
        <f t="array" ref="S212">_xll.SNL.Clients.Office.Excel.Functions.SPG($A212, "IQ_AVG_DILUT_SHARES_OUT", S$3)</f>
        <v>74283324</v>
      </c>
      <c r="T212" s="4" cm="1">
        <f t="array" ref="T212">_xll.SNL.Clients.Office.Excel.Functions.SPG($A212, "IQ_AVG_DILUT_SHARES_OUT", T$3)</f>
        <v>71230481</v>
      </c>
      <c r="U212" s="4" cm="1">
        <f t="array" ref="U212">_xll.SNL.Clients.Office.Excel.Functions.SPG($A212, "IQ_AVG_DILUT_SHARES_OUT", U$3)</f>
        <v>70370769</v>
      </c>
      <c r="V212" s="4" cm="1">
        <f t="array" ref="V212">_xll.SNL.Clients.Office.Excel.Functions.SPG($A212, "IQ_AVG_DILUT_SHARES_OUT", V$3)</f>
        <v>70258211</v>
      </c>
      <c r="W212" s="4" cm="1">
        <f t="array" ref="W212">_xll.SNL.Clients.Office.Excel.Functions.SPG($A212, "IQ_AVG_DILUT_SHARES_OUT", W$3)</f>
        <v>69117820</v>
      </c>
      <c r="X212" s="4" cm="1">
        <f t="array" ref="X212">_xll.SNL.Clients.Office.Excel.Functions.SPG($A212, "IQ_AVG_DILUT_SHARES_OUT", X$3)</f>
        <v>68527187</v>
      </c>
      <c r="Y212" s="4" cm="1">
        <f t="array" ref="Y212">_xll.SNL.Clients.Office.Excel.Functions.SPG($A212, "IQ_AVG_DILUT_SHARES_OUT", Y$3)</f>
        <v>68501181</v>
      </c>
      <c r="Z212" s="4" cm="1">
        <f t="array" ref="Z212">_xll.SNL.Clients.Office.Excel.Functions.SPG($A212, "IQ_AVG_DILUT_SHARES_OUT", Z$3)</f>
        <v>68453720</v>
      </c>
    </row>
    <row r="213" spans="1:26" x14ac:dyDescent="0.3">
      <c r="A213" s="11" t="s">
        <v>1238</v>
      </c>
      <c r="B213" s="4" cm="1">
        <f t="array" ref="B213">_xll.SNL.Clients.Office.Excel.Functions.SPG($A213, "IQ_AVG_DILUT_SHARES_OUT", B$3)</f>
        <v>41711000</v>
      </c>
      <c r="C213" s="4" cm="1">
        <f t="array" ref="C213">_xll.SNL.Clients.Office.Excel.Functions.SPG($A213, "IQ_AVG_DILUT_SHARES_OUT", C$3)</f>
        <v>41699000</v>
      </c>
      <c r="D213" s="4" cm="1">
        <f t="array" ref="D213">_xll.SNL.Clients.Office.Excel.Functions.SPG($A213, "IQ_AVG_DILUT_SHARES_OUT", D$3)</f>
        <v>41724000</v>
      </c>
      <c r="E213" s="4" cm="1">
        <f t="array" ref="E213">_xll.SNL.Clients.Office.Excel.Functions.SPG($A213, "IQ_AVG_DILUT_SHARES_OUT", E$3)</f>
        <v>41705000</v>
      </c>
      <c r="F213" s="4" cm="1">
        <f t="array" ref="F213">_xll.SNL.Clients.Office.Excel.Functions.SPG($A213, "IQ_AVG_DILUT_SHARES_OUT", F$3)</f>
        <v>41650000</v>
      </c>
      <c r="G213" s="4" cm="1">
        <f t="array" ref="G213">_xll.SNL.Clients.Office.Excel.Functions.SPG($A213, "IQ_AVG_DILUT_SHARES_OUT", G$3)</f>
        <v>42242000</v>
      </c>
      <c r="H213" s="4" cm="1">
        <f t="array" ref="H213">_xll.SNL.Clients.Office.Excel.Functions.SPG($A213, "IQ_AVG_DILUT_SHARES_OUT", H$3)</f>
        <v>42510000</v>
      </c>
      <c r="I213" s="4" cm="1">
        <f t="array" ref="I213">_xll.SNL.Clients.Office.Excel.Functions.SPG($A213, "IQ_AVG_DILUT_SHARES_OUT", I$3)</f>
        <v>42480000</v>
      </c>
      <c r="J213" s="4" cm="1">
        <f t="array" ref="J213">_xll.SNL.Clients.Office.Excel.Functions.SPG($A213, "IQ_AVG_DILUT_SHARES_OUT", J$3)</f>
        <v>42496000</v>
      </c>
      <c r="K213" s="4" cm="1">
        <f t="array" ref="K213">_xll.SNL.Clients.Office.Excel.Functions.SPG($A213, "IQ_AVG_DILUT_SHARES_OUT", K$3)</f>
        <v>42417000</v>
      </c>
      <c r="L213" s="4" cm="1">
        <f t="array" ref="L213">_xll.SNL.Clients.Office.Excel.Functions.SPG($A213, "IQ_AVG_DILUT_SHARES_OUT", L$3)</f>
        <v>42387000</v>
      </c>
      <c r="M213" s="4" cm="1">
        <f t="array" ref="M213">_xll.SNL.Clients.Office.Excel.Functions.SPG($A213, "IQ_AVG_DILUT_SHARES_OUT", M$3)</f>
        <v>42352000</v>
      </c>
      <c r="N213" s="4" cm="1">
        <f t="array" ref="N213">_xll.SNL.Clients.Office.Excel.Functions.SPG($A213, "IQ_AVG_DILUT_SHARES_OUT", N$3)</f>
        <v>42381000</v>
      </c>
      <c r="O213" s="4" cm="1">
        <f t="array" ref="O213">_xll.SNL.Clients.Office.Excel.Functions.SPG($A213, "IQ_AVG_DILUT_SHARES_OUT", O$3)</f>
        <v>42389000</v>
      </c>
      <c r="P213" s="4" cm="1">
        <f t="array" ref="P213">_xll.SNL.Clients.Office.Excel.Functions.SPG($A213, "IQ_AVG_DILUT_SHARES_OUT", P$3)</f>
        <v>42363000</v>
      </c>
      <c r="Q213" s="4" cm="1">
        <f t="array" ref="Q213">_xll.SNL.Clients.Office.Excel.Functions.SPG($A213, "IQ_AVG_DILUT_SHARES_OUT", Q$3)</f>
        <v>42367000</v>
      </c>
      <c r="R213" s="4" cm="1">
        <f t="array" ref="R213">_xll.SNL.Clients.Office.Excel.Functions.SPG($A213, "IQ_AVG_DILUT_SHARES_OUT", R$3)</f>
        <v>42343000</v>
      </c>
      <c r="S213" s="4" cm="1">
        <f t="array" ref="S213">_xll.SNL.Clients.Office.Excel.Functions.SPG($A213, "IQ_AVG_DILUT_SHARES_OUT", S$3)</f>
        <v>42260000</v>
      </c>
      <c r="T213" s="4" cm="1">
        <f t="array" ref="T213">_xll.SNL.Clients.Office.Excel.Functions.SPG($A213, "IQ_AVG_DILUT_SHARES_OUT", T$3)</f>
        <v>42206000</v>
      </c>
      <c r="U213" s="4" cm="1">
        <f t="array" ref="U213">_xll.SNL.Clients.Office.Excel.Functions.SPG($A213, "IQ_AVG_DILUT_SHARES_OUT", U$3)</f>
        <v>39584000</v>
      </c>
      <c r="V213" s="4" cm="1">
        <f t="array" ref="V213">_xll.SNL.Clients.Office.Excel.Functions.SPG($A213, "IQ_AVG_DILUT_SHARES_OUT", V$3)</f>
        <v>39151000</v>
      </c>
      <c r="W213" s="4" cm="1">
        <f t="array" ref="W213">_xll.SNL.Clients.Office.Excel.Functions.SPG($A213, "IQ_AVG_DILUT_SHARES_OUT", W$3)</f>
        <v>39151000</v>
      </c>
      <c r="X213" s="4" cm="1">
        <f t="array" ref="X213">_xll.SNL.Clients.Office.Excel.Functions.SPG($A213, "IQ_AVG_DILUT_SHARES_OUT", X$3)</f>
        <v>39174000</v>
      </c>
      <c r="Y213" s="4" cm="1">
        <f t="array" ref="Y213">_xll.SNL.Clients.Office.Excel.Functions.SPG($A213, "IQ_AVG_DILUT_SHARES_OUT", Y$3)</f>
        <v>39181000</v>
      </c>
      <c r="Z213" s="4" cm="1">
        <f t="array" ref="Z213">_xll.SNL.Clients.Office.Excel.Functions.SPG($A213, "IQ_AVG_DILUT_SHARES_OUT", Z$3)</f>
        <v>39097000</v>
      </c>
    </row>
    <row r="214" spans="1:26" x14ac:dyDescent="0.3">
      <c r="A214" s="11" t="s">
        <v>1239</v>
      </c>
      <c r="B214" s="4" cm="1">
        <f t="array" ref="B214">_xll.SNL.Clients.Office.Excel.Functions.SPG($A214, "IQ_AVG_DILUT_SHARES_OUT", B$3)</f>
        <v>82053686</v>
      </c>
      <c r="C214" s="4" cm="1">
        <f t="array" ref="C214">_xll.SNL.Clients.Office.Excel.Functions.SPG($A214, "IQ_AVG_DILUT_SHARES_OUT", C$3)</f>
        <v>81787664</v>
      </c>
      <c r="D214" s="4" cm="1">
        <f t="array" ref="D214">_xll.SNL.Clients.Office.Excel.Functions.SPG($A214, "IQ_AVG_DILUT_SHARES_OUT", D$3)</f>
        <v>81788091</v>
      </c>
      <c r="E214" s="4" cm="1">
        <f t="array" ref="E214">_xll.SNL.Clients.Office.Excel.Functions.SPG($A214, "IQ_AVG_DILUT_SHARES_OUT", E$3)</f>
        <v>81815681</v>
      </c>
      <c r="F214" s="4" cm="1">
        <f t="array" ref="F214">_xll.SNL.Clients.Office.Excel.Functions.SPG($A214, "IQ_AVG_DILUT_SHARES_OUT", F$3)</f>
        <v>81994096</v>
      </c>
      <c r="G214" s="4" cm="1">
        <f t="array" ref="G214">_xll.SNL.Clients.Office.Excel.Functions.SPG($A214, "IQ_AVG_DILUT_SHARES_OUT", G$3)</f>
        <v>81999705</v>
      </c>
      <c r="H214" s="4" cm="1">
        <f t="array" ref="H214">_xll.SNL.Clients.Office.Excel.Functions.SPG($A214, "IQ_AVG_DILUT_SHARES_OUT", H$3)</f>
        <v>82210624</v>
      </c>
      <c r="I214" s="4" cm="1">
        <f t="array" ref="I214">_xll.SNL.Clients.Office.Excel.Functions.SPG($A214, "IQ_AVG_DILUT_SHARES_OUT", I$3)</f>
        <v>82252979</v>
      </c>
      <c r="J214" s="4" cm="1">
        <f t="array" ref="J214">_xll.SNL.Clients.Office.Excel.Functions.SPG($A214, "IQ_AVG_DILUT_SHARES_OUT", J$3)</f>
        <v>82774771</v>
      </c>
      <c r="K214" s="4" cm="1">
        <f t="array" ref="K214">_xll.SNL.Clients.Office.Excel.Functions.SPG($A214, "IQ_AVG_DILUT_SHARES_OUT", K$3)</f>
        <v>82617269</v>
      </c>
      <c r="L214" s="4" cm="1">
        <f t="array" ref="L214">_xll.SNL.Clients.Office.Excel.Functions.SPG($A214, "IQ_AVG_DILUT_SHARES_OUT", L$3)</f>
        <v>83665250</v>
      </c>
      <c r="M214" s="4" cm="1">
        <f t="array" ref="M214">_xll.SNL.Clients.Office.Excel.Functions.SPG($A214, "IQ_AVG_DILUT_SHARES_OUT", M$3)</f>
        <v>75837621</v>
      </c>
      <c r="N214" s="4" cm="1">
        <f t="array" ref="N214">_xll.SNL.Clients.Office.Excel.Functions.SPG($A214, "IQ_AVG_DILUT_SHARES_OUT", N$3)</f>
        <v>43956965</v>
      </c>
      <c r="O214" s="4" cm="1">
        <f t="array" ref="O214">_xll.SNL.Clients.Office.Excel.Functions.SPG($A214, "IQ_AVG_DILUT_SHARES_OUT", O$3)</f>
        <v>40939637</v>
      </c>
      <c r="P214" s="4" cm="1">
        <f t="array" ref="P214">_xll.SNL.Clients.Office.Excel.Functions.SPG($A214, "IQ_AVG_DILUT_SHARES_OUT", P$3)</f>
        <v>44200564</v>
      </c>
      <c r="Q214" s="4" cm="1">
        <f t="array" ref="Q214">_xll.SNL.Clients.Office.Excel.Functions.SPG($A214, "IQ_AVG_DILUT_SHARES_OUT", Q$3)</f>
        <v>44278939</v>
      </c>
      <c r="R214" s="4" cm="1">
        <f t="array" ref="R214">_xll.SNL.Clients.Office.Excel.Functions.SPG($A214, "IQ_AVG_DILUT_SHARES_OUT", R$3)</f>
        <v>44306065</v>
      </c>
      <c r="S214" s="4" cm="1">
        <f t="array" ref="S214">_xll.SNL.Clients.Office.Excel.Functions.SPG($A214, "IQ_AVG_DILUT_SHARES_OUT", S$3)</f>
        <v>44510299</v>
      </c>
      <c r="T214" s="4" cm="1">
        <f t="array" ref="T214">_xll.SNL.Clients.Office.Excel.Functions.SPG($A214, "IQ_AVG_DILUT_SHARES_OUT", T$3)</f>
        <v>44421084</v>
      </c>
      <c r="U214" s="4" cm="1">
        <f t="array" ref="U214">_xll.SNL.Clients.Office.Excel.Functions.SPG($A214, "IQ_AVG_DILUT_SHARES_OUT", U$3)</f>
        <v>44389282</v>
      </c>
      <c r="V214" s="4" cm="1">
        <f t="array" ref="V214">_xll.SNL.Clients.Office.Excel.Functions.SPG($A214, "IQ_AVG_DILUT_SHARES_OUT", V$3)</f>
        <v>44274852</v>
      </c>
      <c r="W214" s="4" cm="1">
        <f t="array" ref="W214">_xll.SNL.Clients.Office.Excel.Functions.SPG($A214, "IQ_AVG_DILUT_SHARES_OUT", W$3)</f>
        <v>43585432</v>
      </c>
      <c r="X214" s="4" cm="1">
        <f t="array" ref="X214">_xll.SNL.Clients.Office.Excel.Functions.SPG($A214, "IQ_AVG_DILUT_SHARES_OUT", X$3)</f>
        <v>42807773</v>
      </c>
      <c r="Y214" s="4" cm="1">
        <f t="array" ref="Y214">_xll.SNL.Clients.Office.Excel.Functions.SPG($A214, "IQ_AVG_DILUT_SHARES_OUT", Y$3)</f>
        <v>41239548</v>
      </c>
      <c r="Z214" s="4" cm="1">
        <f t="array" ref="Z214">_xll.SNL.Clients.Office.Excel.Functions.SPG($A214, "IQ_AVG_DILUT_SHARES_OUT", Z$3)</f>
        <v>39811304</v>
      </c>
    </row>
    <row r="215" spans="1:26" x14ac:dyDescent="0.3">
      <c r="A215" s="11" t="s">
        <v>1240</v>
      </c>
      <c r="B215" s="4" cm="1">
        <f t="array" ref="B215">_xll.SNL.Clients.Office.Excel.Functions.SPG($A215, "IQ_AVG_DILUT_SHARES_OUT", B$3)</f>
        <v>46300000</v>
      </c>
      <c r="C215" s="4" cm="1">
        <f t="array" ref="C215">_xll.SNL.Clients.Office.Excel.Functions.SPG($A215, "IQ_AVG_DILUT_SHARES_OUT", C$3)</f>
        <v>46743055</v>
      </c>
      <c r="D215" s="4" cm="1">
        <f t="array" ref="D215">_xll.SNL.Clients.Office.Excel.Functions.SPG($A215, "IQ_AVG_DILUT_SHARES_OUT", D$3)</f>
        <v>46300000</v>
      </c>
      <c r="E215" s="4" cm="1">
        <f t="array" ref="E215">_xll.SNL.Clients.Office.Excel.Functions.SPG($A215, "IQ_AVG_DILUT_SHARES_OUT", E$3)</f>
        <v>46600000</v>
      </c>
      <c r="F215" s="4" cm="1">
        <f t="array" ref="F215">_xll.SNL.Clients.Office.Excel.Functions.SPG($A215, "IQ_AVG_DILUT_SHARES_OUT", F$3)</f>
        <v>46700000</v>
      </c>
      <c r="G215" s="4" cm="1">
        <f t="array" ref="G215">_xll.SNL.Clients.Office.Excel.Functions.SPG($A215, "IQ_AVG_DILUT_SHARES_OUT", G$3)</f>
        <v>47010975</v>
      </c>
      <c r="H215" s="4" cm="1">
        <f t="array" ref="H215">_xll.SNL.Clients.Office.Excel.Functions.SPG($A215, "IQ_AVG_DILUT_SHARES_OUT", H$3)</f>
        <v>46900000</v>
      </c>
      <c r="I215" s="4" cm="1">
        <f t="array" ref="I215">_xll.SNL.Clients.Office.Excel.Functions.SPG($A215, "IQ_AVG_DILUT_SHARES_OUT", I$3)</f>
        <v>46900000</v>
      </c>
      <c r="J215" s="4" cm="1">
        <f t="array" ref="J215">_xll.SNL.Clients.Office.Excel.Functions.SPG($A215, "IQ_AVG_DILUT_SHARES_OUT", J$3)</f>
        <v>46900000</v>
      </c>
      <c r="K215" s="4" cm="1">
        <f t="array" ref="K215">_xll.SNL.Clients.Office.Excel.Functions.SPG($A215, "IQ_AVG_DILUT_SHARES_OUT", K$3)</f>
        <v>47000000</v>
      </c>
      <c r="L215" s="4" cm="1">
        <f t="array" ref="L215">_xll.SNL.Clients.Office.Excel.Functions.SPG($A215, "IQ_AVG_DILUT_SHARES_OUT", L$3)</f>
        <v>47000000</v>
      </c>
      <c r="M215" s="4" cm="1">
        <f t="array" ref="M215">_xll.SNL.Clients.Office.Excel.Functions.SPG($A215, "IQ_AVG_DILUT_SHARES_OUT", M$3)</f>
        <v>46900000</v>
      </c>
      <c r="N215" s="4" cm="1">
        <f t="array" ref="N215">_xll.SNL.Clients.Office.Excel.Functions.SPG($A215, "IQ_AVG_DILUT_SHARES_OUT", N$3)</f>
        <v>47100000</v>
      </c>
      <c r="O215" s="4" cm="1">
        <f t="array" ref="O215">_xll.SNL.Clients.Office.Excel.Functions.SPG($A215, "IQ_AVG_DILUT_SHARES_OUT", O$3)</f>
        <v>47000000</v>
      </c>
      <c r="P215" s="4" cm="1">
        <f t="array" ref="P215">_xll.SNL.Clients.Office.Excel.Functions.SPG($A215, "IQ_AVG_DILUT_SHARES_OUT", P$3)</f>
        <v>47000000</v>
      </c>
      <c r="Q215" s="4" cm="1">
        <f t="array" ref="Q215">_xll.SNL.Clients.Office.Excel.Functions.SPG($A215, "IQ_AVG_DILUT_SHARES_OUT", Q$3)</f>
        <v>47100000</v>
      </c>
      <c r="R215" s="4" cm="1">
        <f t="array" ref="R215">_xll.SNL.Clients.Office.Excel.Functions.SPG($A215, "IQ_AVG_DILUT_SHARES_OUT", R$3)</f>
        <v>46900000</v>
      </c>
      <c r="S215" s="4" cm="1">
        <f t="array" ref="S215">_xll.SNL.Clients.Office.Excel.Functions.SPG($A215, "IQ_AVG_DILUT_SHARES_OUT", S$3)</f>
        <v>46800000</v>
      </c>
      <c r="T215" s="4" cm="1">
        <f t="array" ref="T215">_xll.SNL.Clients.Office.Excel.Functions.SPG($A215, "IQ_AVG_DILUT_SHARES_OUT", T$3)</f>
        <v>46600000</v>
      </c>
      <c r="U215" s="4" cm="1">
        <f t="array" ref="U215">_xll.SNL.Clients.Office.Excel.Functions.SPG($A215, "IQ_AVG_DILUT_SHARES_OUT", U$3)</f>
        <v>46500000</v>
      </c>
      <c r="V215" s="4" cm="1">
        <f t="array" ref="V215">_xll.SNL.Clients.Office.Excel.Functions.SPG($A215, "IQ_AVG_DILUT_SHARES_OUT", V$3)</f>
        <v>46800000</v>
      </c>
      <c r="W215" s="4" cm="1">
        <f t="array" ref="W215">_xll.SNL.Clients.Office.Excel.Functions.SPG($A215, "IQ_AVG_DILUT_SHARES_OUT", W$3)</f>
        <v>46800000</v>
      </c>
      <c r="X215" s="4" cm="1">
        <f t="array" ref="X215">_xll.SNL.Clients.Office.Excel.Functions.SPG($A215, "IQ_AVG_DILUT_SHARES_OUT", X$3)</f>
        <v>46700000</v>
      </c>
      <c r="Y215" s="4" cm="1">
        <f t="array" ref="Y215">_xll.SNL.Clients.Office.Excel.Functions.SPG($A215, "IQ_AVG_DILUT_SHARES_OUT", Y$3)</f>
        <v>46700000</v>
      </c>
      <c r="Z215" s="4" cm="1">
        <f t="array" ref="Z215">_xll.SNL.Clients.Office.Excel.Functions.SPG($A215, "IQ_AVG_DILUT_SHARES_OUT", Z$3)</f>
        <v>46700000</v>
      </c>
    </row>
    <row r="216" spans="1:26" x14ac:dyDescent="0.3">
      <c r="A216" s="11" t="s">
        <v>1241</v>
      </c>
      <c r="B216" s="4" cm="1">
        <f t="array" ref="B216">_xll.SNL.Clients.Office.Excel.Functions.SPG($A216, "IQ_AVG_DILUT_SHARES_OUT", B$3)</f>
        <v>48268620</v>
      </c>
      <c r="C216" s="4" cm="1">
        <f t="array" ref="C216">_xll.SNL.Clients.Office.Excel.Functions.SPG($A216, "IQ_AVG_DILUT_SHARES_OUT", C$3)</f>
        <v>48257648</v>
      </c>
      <c r="D216" s="4" cm="1">
        <f t="array" ref="D216">_xll.SNL.Clients.Office.Excel.Functions.SPG($A216, "IQ_AVG_DILUT_SHARES_OUT", D$3)</f>
        <v>48023238</v>
      </c>
      <c r="E216" s="4" cm="1">
        <f t="array" ref="E216">_xll.SNL.Clients.Office.Excel.Functions.SPG($A216, "IQ_AVG_DILUT_SHARES_OUT", E$3)</f>
        <v>47975217</v>
      </c>
      <c r="F216" s="4" cm="1">
        <f t="array" ref="F216">_xll.SNL.Clients.Office.Excel.Functions.SPG($A216, "IQ_AVG_DILUT_SHARES_OUT", F$3)</f>
        <v>47903920</v>
      </c>
      <c r="G216" s="4" cm="1">
        <f t="array" ref="G216">_xll.SNL.Clients.Office.Excel.Functions.SPG($A216, "IQ_AVG_DILUT_SHARES_OUT", G$3)</f>
        <v>47868948</v>
      </c>
      <c r="H216" s="4" cm="1">
        <f t="array" ref="H216">_xll.SNL.Clients.Office.Excel.Functions.SPG($A216, "IQ_AVG_DILUT_SHARES_OUT", H$3)</f>
        <v>48261757</v>
      </c>
      <c r="I216" s="4" cm="1">
        <f t="array" ref="I216">_xll.SNL.Clients.Office.Excel.Functions.SPG($A216, "IQ_AVG_DILUT_SHARES_OUT", I$3)</f>
        <v>48213033</v>
      </c>
      <c r="J216" s="4" cm="1">
        <f t="array" ref="J216">_xll.SNL.Clients.Office.Excel.Functions.SPG($A216, "IQ_AVG_DILUT_SHARES_OUT", J$3)</f>
        <v>48153540</v>
      </c>
      <c r="K216" s="4" cm="1">
        <f t="array" ref="K216">_xll.SNL.Clients.Office.Excel.Functions.SPG($A216, "IQ_AVG_DILUT_SHARES_OUT", K$3)</f>
        <v>48046374</v>
      </c>
      <c r="L216" s="4" cm="1">
        <f t="array" ref="L216">_xll.SNL.Clients.Office.Excel.Functions.SPG($A216, "IQ_AVG_DILUT_SHARES_OUT", L$3)</f>
        <v>47984075</v>
      </c>
      <c r="M216" s="4" cm="1">
        <f t="array" ref="M216">_xll.SNL.Clients.Office.Excel.Functions.SPG($A216, "IQ_AVG_DILUT_SHARES_OUT", M$3)</f>
        <v>47887123</v>
      </c>
      <c r="N216" s="4" cm="1">
        <f t="array" ref="N216">_xll.SNL.Clients.Office.Excel.Functions.SPG($A216, "IQ_AVG_DILUT_SHARES_OUT", N$3)</f>
        <v>47856286</v>
      </c>
      <c r="O216" s="4" cm="1">
        <f t="array" ref="O216">_xll.SNL.Clients.Office.Excel.Functions.SPG($A216, "IQ_AVG_DILUT_SHARES_OUT", O$3)</f>
        <v>47550330</v>
      </c>
      <c r="P216" s="4" cm="1">
        <f t="array" ref="P216">_xll.SNL.Clients.Office.Excel.Functions.SPG($A216, "IQ_AVG_DILUT_SHARES_OUT", P$3)</f>
        <v>47743758</v>
      </c>
      <c r="Q216" s="4" cm="1">
        <f t="array" ref="Q216">_xll.SNL.Clients.Office.Excel.Functions.SPG($A216, "IQ_AVG_DILUT_SHARES_OUT", Q$3)</f>
        <v>47699536</v>
      </c>
      <c r="R216" s="4" cm="1">
        <f t="array" ref="R216">_xll.SNL.Clients.Office.Excel.Functions.SPG($A216, "IQ_AVG_DILUT_SHARES_OUT", R$3)</f>
        <v>47539871</v>
      </c>
      <c r="S216" s="4" cm="1">
        <f t="array" ref="S216">_xll.SNL.Clients.Office.Excel.Functions.SPG($A216, "IQ_AVG_DILUT_SHARES_OUT", S$3)</f>
        <v>47462572</v>
      </c>
      <c r="T216" s="4" cm="1">
        <f t="array" ref="T216">_xll.SNL.Clients.Office.Excel.Functions.SPG($A216, "IQ_AVG_DILUT_SHARES_OUT", T$3)</f>
        <v>47427723</v>
      </c>
      <c r="U216" s="4" cm="1">
        <f t="array" ref="U216">_xll.SNL.Clients.Office.Excel.Functions.SPG($A216, "IQ_AVG_DILUT_SHARES_OUT", U$3)</f>
        <v>47614553</v>
      </c>
      <c r="V216" s="4" cm="1">
        <f t="array" ref="V216">_xll.SNL.Clients.Office.Excel.Functions.SPG($A216, "IQ_AVG_DILUT_SHARES_OUT", V$3)</f>
        <v>48152965</v>
      </c>
      <c r="W216" s="4" cm="1">
        <f t="array" ref="W216">_xll.SNL.Clients.Office.Excel.Functions.SPG($A216, "IQ_AVG_DILUT_SHARES_OUT", W$3)</f>
        <v>48014506</v>
      </c>
      <c r="X216" s="4" cm="1">
        <f t="array" ref="X216">_xll.SNL.Clients.Office.Excel.Functions.SPG($A216, "IQ_AVG_DILUT_SHARES_OUT", X$3)</f>
        <v>48116989</v>
      </c>
      <c r="Y216" s="4" cm="1">
        <f t="array" ref="Y216">_xll.SNL.Clients.Office.Excel.Functions.SPG($A216, "IQ_AVG_DILUT_SHARES_OUT", Y$3)</f>
        <v>48582135</v>
      </c>
      <c r="Z216" s="4" cm="1">
        <f t="array" ref="Z216">_xll.SNL.Clients.Office.Excel.Functions.SPG($A216, "IQ_AVG_DILUT_SHARES_OUT", Z$3)</f>
        <v>48752162</v>
      </c>
    </row>
    <row r="217" spans="1:26" x14ac:dyDescent="0.3">
      <c r="A217" s="11" t="s">
        <v>1622</v>
      </c>
      <c r="B217" s="4" cm="1">
        <f t="array" ref="B217">_xll.SNL.Clients.Office.Excel.Functions.SPG($A217, "IQ_AVG_DILUT_SHARES_OUT", B$3)</f>
        <v>48733000</v>
      </c>
      <c r="C217" s="4" cm="1">
        <f t="array" ref="C217">_xll.SNL.Clients.Office.Excel.Functions.SPG($A217, "IQ_AVG_DILUT_SHARES_OUT", C$3)</f>
        <v>50407000</v>
      </c>
      <c r="D217" s="4" cm="1">
        <f t="array" ref="D217">_xll.SNL.Clients.Office.Excel.Functions.SPG($A217, "IQ_AVG_DILUT_SHARES_OUT", D$3)</f>
        <v>50282000</v>
      </c>
      <c r="E217" s="4" cm="1">
        <f t="array" ref="E217">_xll.SNL.Clients.Office.Excel.Functions.SPG($A217, "IQ_AVG_DILUT_SHARES_OUT", E$3)</f>
        <v>48461000</v>
      </c>
      <c r="F217" s="4" cm="1">
        <f t="array" ref="F217">_xll.SNL.Clients.Office.Excel.Functions.SPG($A217, "IQ_AVG_DILUT_SHARES_OUT", F$3)</f>
        <v>50049000</v>
      </c>
      <c r="G217" s="4" cm="1">
        <f t="array" ref="G217">_xll.SNL.Clients.Office.Excel.Functions.SPG($A217, "IQ_AVG_DILUT_SHARES_OUT", G$3)</f>
        <v>49889000</v>
      </c>
      <c r="H217" s="4" cm="1">
        <f t="array" ref="H217">_xll.SNL.Clients.Office.Excel.Functions.SPG($A217, "IQ_AVG_DILUT_SHARES_OUT", H$3)</f>
        <v>48194000</v>
      </c>
      <c r="I217" s="4" cm="1">
        <f t="array" ref="I217">_xll.SNL.Clients.Office.Excel.Functions.SPG($A217, "IQ_AVG_DILUT_SHARES_OUT", I$3)</f>
        <v>48132000</v>
      </c>
      <c r="J217" s="4" cm="1">
        <f t="array" ref="J217">_xll.SNL.Clients.Office.Excel.Functions.SPG($A217, "IQ_AVG_DILUT_SHARES_OUT", J$3)</f>
        <v>48047000</v>
      </c>
      <c r="K217" s="4" cm="1">
        <f t="array" ref="K217">_xll.SNL.Clients.Office.Excel.Functions.SPG($A217, "IQ_AVG_DILUT_SHARES_OUT", K$3)</f>
        <v>48011000</v>
      </c>
      <c r="L217" s="4" cm="1">
        <f t="array" ref="L217">_xll.SNL.Clients.Office.Excel.Functions.SPG($A217, "IQ_AVG_DILUT_SHARES_OUT", L$3)</f>
        <v>47856000</v>
      </c>
      <c r="M217" s="4" cm="1">
        <f t="array" ref="M217">_xll.SNL.Clients.Office.Excel.Functions.SPG($A217, "IQ_AVG_DILUT_SHARES_OUT", M$3)</f>
        <v>45636000</v>
      </c>
      <c r="N217" s="4" cm="1">
        <f t="array" ref="N217">_xll.SNL.Clients.Office.Excel.Functions.SPG($A217, "IQ_AVG_DILUT_SHARES_OUT", N$3)</f>
        <v>43437000</v>
      </c>
      <c r="O217" s="4" cm="1">
        <f t="array" ref="O217">_xll.SNL.Clients.Office.Excel.Functions.SPG($A217, "IQ_AVG_DILUT_SHARES_OUT", O$3)</f>
        <v>43399000</v>
      </c>
      <c r="P217" s="4" cm="1">
        <f t="array" ref="P217">_xll.SNL.Clients.Office.Excel.Functions.SPG($A217, "IQ_AVG_DILUT_SHARES_OUT", P$3)</f>
        <v>43373000</v>
      </c>
      <c r="Q217" s="4" cm="1">
        <f t="array" ref="Q217">_xll.SNL.Clients.Office.Excel.Functions.SPG($A217, "IQ_AVG_DILUT_SHARES_OUT", Q$3)</f>
        <v>43303000</v>
      </c>
      <c r="R217" s="4" cm="1">
        <f t="array" ref="R217">_xll.SNL.Clients.Office.Excel.Functions.SPG($A217, "IQ_AVG_DILUT_SHARES_OUT", R$3)</f>
        <v>41627000</v>
      </c>
      <c r="S217" s="4" cm="1">
        <f t="array" ref="S217">_xll.SNL.Clients.Office.Excel.Functions.SPG($A217, "IQ_AVG_DILUT_SHARES_OUT", S$3)</f>
        <v>40668963</v>
      </c>
      <c r="T217" s="4" cm="1">
        <f t="array" ref="T217">_xll.SNL.Clients.Office.Excel.Functions.SPG($A217, "IQ_AVG_DILUT_SHARES_OUT", T$3)</f>
        <v>41700000</v>
      </c>
      <c r="U217" s="4" cm="1">
        <f t="array" ref="U217">_xll.SNL.Clients.Office.Excel.Functions.SPG($A217, "IQ_AVG_DILUT_SHARES_OUT", U$3)</f>
        <v>41510000</v>
      </c>
      <c r="V217" s="4" cm="1">
        <f t="array" ref="V217">_xll.SNL.Clients.Office.Excel.Functions.SPG($A217, "IQ_AVG_DILUT_SHARES_OUT", V$3)</f>
        <v>37444000</v>
      </c>
      <c r="W217" s="4" cm="1">
        <f t="array" ref="W217">_xll.SNL.Clients.Office.Excel.Functions.SPG($A217, "IQ_AVG_DILUT_SHARES_OUT", W$3)</f>
        <v>37359970</v>
      </c>
      <c r="X217" s="4" cm="1">
        <f t="array" ref="X217">_xll.SNL.Clients.Office.Excel.Functions.SPG($A217, "IQ_AVG_DILUT_SHARES_OUT", X$3)</f>
        <v>37289478</v>
      </c>
      <c r="Y217" s="4" cm="1">
        <f t="array" ref="Y217">_xll.SNL.Clients.Office.Excel.Functions.SPG($A217, "IQ_AVG_DILUT_SHARES_OUT", Y$3)</f>
        <v>35930350</v>
      </c>
      <c r="Z217" s="4" cm="1">
        <f t="array" ref="Z217">_xll.SNL.Clients.Office.Excel.Functions.SPG($A217, "IQ_AVG_DILUT_SHARES_OUT", Z$3)</f>
        <v>35668323</v>
      </c>
    </row>
    <row r="218" spans="1:26" x14ac:dyDescent="0.3">
      <c r="A218" s="11" t="s">
        <v>1242</v>
      </c>
      <c r="B218" s="4" cm="1">
        <f t="array" ref="B218">_xll.SNL.Clients.Office.Excel.Functions.SPG($A218, "IQ_AVG_DILUT_SHARES_OUT", B$3)</f>
        <v>76300000</v>
      </c>
      <c r="C218" s="4" cm="1">
        <f t="array" ref="C218">_xll.SNL.Clients.Office.Excel.Functions.SPG($A218, "IQ_AVG_DILUT_SHARES_OUT", C$3)</f>
        <v>78000000</v>
      </c>
      <c r="D218" s="4" cm="1">
        <f t="array" ref="D218">_xll.SNL.Clients.Office.Excel.Functions.SPG($A218, "IQ_AVG_DILUT_SHARES_OUT", D$3)</f>
        <v>77100000</v>
      </c>
      <c r="E218" s="4" cm="1">
        <f t="array" ref="E218">_xll.SNL.Clients.Office.Excel.Functions.SPG($A218, "IQ_AVG_DILUT_SHARES_OUT", E$3)</f>
        <v>78100000</v>
      </c>
      <c r="F218" s="4" cm="1">
        <f t="array" ref="F218">_xll.SNL.Clients.Office.Excel.Functions.SPG($A218, "IQ_AVG_DILUT_SHARES_OUT", F$3)</f>
        <v>79000000</v>
      </c>
      <c r="G218" s="4" cm="1">
        <f t="array" ref="G218">_xll.SNL.Clients.Office.Excel.Functions.SPG($A218, "IQ_AVG_DILUT_SHARES_OUT", G$3)</f>
        <v>79700000</v>
      </c>
      <c r="H218" s="4" cm="1">
        <f t="array" ref="H218">_xll.SNL.Clients.Office.Excel.Functions.SPG($A218, "IQ_AVG_DILUT_SHARES_OUT", H$3)</f>
        <v>80600000</v>
      </c>
      <c r="I218" s="4" cm="1">
        <f t="array" ref="I218">_xll.SNL.Clients.Office.Excel.Functions.SPG($A218, "IQ_AVG_DILUT_SHARES_OUT", I$3)</f>
        <v>81800000</v>
      </c>
      <c r="J218" s="4" cm="1">
        <f t="array" ref="J218">_xll.SNL.Clients.Office.Excel.Functions.SPG($A218, "IQ_AVG_DILUT_SHARES_OUT", J$3)</f>
        <v>81900000</v>
      </c>
      <c r="K218" s="4" cm="1">
        <f t="array" ref="K218">_xll.SNL.Clients.Office.Excel.Functions.SPG($A218, "IQ_AVG_DILUT_SHARES_OUT", K$3)</f>
        <v>81700000</v>
      </c>
      <c r="L218" s="4" cm="1">
        <f t="array" ref="L218">_xll.SNL.Clients.Office.Excel.Functions.SPG($A218, "IQ_AVG_DILUT_SHARES_OUT", L$3)</f>
        <v>81600000</v>
      </c>
      <c r="M218" s="4" cm="1">
        <f t="array" ref="M218">_xll.SNL.Clients.Office.Excel.Functions.SPG($A218, "IQ_AVG_DILUT_SHARES_OUT", M$3)</f>
        <v>82200000</v>
      </c>
      <c r="N218" s="4" cm="1">
        <f t="array" ref="N218">_xll.SNL.Clients.Office.Excel.Functions.SPG($A218, "IQ_AVG_DILUT_SHARES_OUT", N$3)</f>
        <v>82600000</v>
      </c>
      <c r="O218" s="4" cm="1">
        <f t="array" ref="O218">_xll.SNL.Clients.Office.Excel.Functions.SPG($A218, "IQ_AVG_DILUT_SHARES_OUT", O$3)</f>
        <v>84600000</v>
      </c>
      <c r="P218" s="4" cm="1">
        <f t="array" ref="P218">_xll.SNL.Clients.Office.Excel.Functions.SPG($A218, "IQ_AVG_DILUT_SHARES_OUT", P$3)</f>
        <v>85900000</v>
      </c>
      <c r="Q218" s="4" cm="1">
        <f t="array" ref="Q218">_xll.SNL.Clients.Office.Excel.Functions.SPG($A218, "IQ_AVG_DILUT_SHARES_OUT", Q$3)</f>
        <v>86000000</v>
      </c>
      <c r="R218" s="4" cm="1">
        <f t="array" ref="R218">_xll.SNL.Clients.Office.Excel.Functions.SPG($A218, "IQ_AVG_DILUT_SHARES_OUT", R$3)</f>
        <v>86000000</v>
      </c>
      <c r="S218" s="4" cm="1">
        <f t="array" ref="S218">_xll.SNL.Clients.Office.Excel.Functions.SPG($A218, "IQ_AVG_DILUT_SHARES_OUT", S$3)</f>
        <v>85700000</v>
      </c>
      <c r="T218" s="4" cm="1">
        <f t="array" ref="T218">_xll.SNL.Clients.Office.Excel.Functions.SPG($A218, "IQ_AVG_DILUT_SHARES_OUT", T$3)</f>
        <v>85600000</v>
      </c>
      <c r="U218" s="4" cm="1">
        <f t="array" ref="U218">_xll.SNL.Clients.Office.Excel.Functions.SPG($A218, "IQ_AVG_DILUT_SHARES_OUT", U$3)</f>
        <v>85500000</v>
      </c>
      <c r="V218" s="4" cm="1">
        <f t="array" ref="V218">_xll.SNL.Clients.Office.Excel.Functions.SPG($A218, "IQ_AVG_DILUT_SHARES_OUT", V$3)</f>
        <v>85400000</v>
      </c>
      <c r="W218" s="4" cm="1">
        <f t="array" ref="W218">_xll.SNL.Clients.Office.Excel.Functions.SPG($A218, "IQ_AVG_DILUT_SHARES_OUT", W$3)</f>
        <v>85100000</v>
      </c>
      <c r="X218" s="4" cm="1">
        <f t="array" ref="X218">_xll.SNL.Clients.Office.Excel.Functions.SPG($A218, "IQ_AVG_DILUT_SHARES_OUT", X$3)</f>
        <v>84900000</v>
      </c>
      <c r="Y218" s="4" cm="1">
        <f t="array" ref="Y218">_xll.SNL.Clients.Office.Excel.Functions.SPG($A218, "IQ_AVG_DILUT_SHARES_OUT", Y$3)</f>
        <v>84800000</v>
      </c>
      <c r="Z218" s="4" cm="1">
        <f t="array" ref="Z218">_xll.SNL.Clients.Office.Excel.Functions.SPG($A218, "IQ_AVG_DILUT_SHARES_OUT", Z$3)</f>
        <v>84700000</v>
      </c>
    </row>
    <row r="219" spans="1:26" x14ac:dyDescent="0.3">
      <c r="A219" s="11" t="s">
        <v>1243</v>
      </c>
      <c r="B219" s="4" cm="1">
        <f t="array" ref="B219">_xll.SNL.Clients.Office.Excel.Functions.SPG($A219, "IQ_AVG_DILUT_SHARES_OUT", B$3)</f>
        <v>184077000</v>
      </c>
      <c r="C219" s="4" cm="1">
        <f t="array" ref="C219">_xll.SNL.Clients.Office.Excel.Functions.SPG($A219, "IQ_AVG_DILUT_SHARES_OUT", C$3)</f>
        <v>183867000</v>
      </c>
      <c r="D219" s="4" cm="1">
        <f t="array" ref="D219">_xll.SNL.Clients.Office.Excel.Functions.SPG($A219, "IQ_AVG_DILUT_SHARES_OUT", D$3)</f>
        <v>183609000</v>
      </c>
      <c r="E219" s="4" cm="1">
        <f t="array" ref="E219">_xll.SNL.Clients.Office.Excel.Functions.SPG($A219, "IQ_AVG_DILUT_SHARES_OUT", E$3)</f>
        <v>176934000</v>
      </c>
      <c r="F219" s="4" cm="1">
        <f t="array" ref="F219">_xll.SNL.Clients.Office.Excel.Functions.SPG($A219, "IQ_AVG_DILUT_SHARES_OUT", F$3)</f>
        <v>164520000</v>
      </c>
      <c r="G219" s="4" cm="1">
        <f t="array" ref="G219">_xll.SNL.Clients.Office.Excel.Functions.SPG($A219, "IQ_AVG_DILUT_SHARES_OUT", G$3)</f>
        <v>165650000</v>
      </c>
      <c r="H219" s="4" cm="1">
        <f t="array" ref="H219">_xll.SNL.Clients.Office.Excel.Functions.SPG($A219, "IQ_AVG_DILUT_SHARES_OUT", H$3)</f>
        <v>166023000</v>
      </c>
      <c r="I219" s="4" cm="1">
        <f t="array" ref="I219">_xll.SNL.Clients.Office.Excel.Functions.SPG($A219, "IQ_AVG_DILUT_SHARES_OUT", I$3)</f>
        <v>167191000</v>
      </c>
      <c r="J219" s="4" cm="1">
        <f t="array" ref="J219">_xll.SNL.Clients.Office.Excel.Functions.SPG($A219, "IQ_AVG_DILUT_SHARES_OUT", J$3)</f>
        <v>168401000</v>
      </c>
      <c r="K219" s="4" cm="1">
        <f t="array" ref="K219">_xll.SNL.Clients.Office.Excel.Functions.SPG($A219, "IQ_AVG_DILUT_SHARES_OUT", K$3)</f>
        <v>169136000</v>
      </c>
      <c r="L219" s="4" cm="1">
        <f t="array" ref="L219">_xll.SNL.Clients.Office.Excel.Functions.SPG($A219, "IQ_AVG_DILUT_SHARES_OUT", L$3)</f>
        <v>168781000</v>
      </c>
      <c r="M219" s="4" cm="1">
        <f t="array" ref="M219">_xll.SNL.Clients.Office.Excel.Functions.SPG($A219, "IQ_AVG_DILUT_SHARES_OUT", M$3)</f>
        <v>162075000</v>
      </c>
      <c r="N219" s="4" cm="1">
        <f t="array" ref="N219">_xll.SNL.Clients.Office.Excel.Functions.SPG($A219, "IQ_AVG_DILUT_SHARES_OUT", N$3)</f>
        <v>161911000</v>
      </c>
      <c r="O219" s="4" cm="1">
        <f t="array" ref="O219">_xll.SNL.Clients.Office.Excel.Functions.SPG($A219, "IQ_AVG_DILUT_SHARES_OUT", O$3)</f>
        <v>162355000</v>
      </c>
      <c r="P219" s="4" cm="1">
        <f t="array" ref="P219">_xll.SNL.Clients.Office.Excel.Functions.SPG($A219, "IQ_AVG_DILUT_SHARES_OUT", P$3)</f>
        <v>163456000</v>
      </c>
      <c r="Q219" s="4" cm="1">
        <f t="array" ref="Q219">_xll.SNL.Clients.Office.Excel.Functions.SPG($A219, "IQ_AVG_DILUT_SHARES_OUT", Q$3)</f>
        <v>163858000</v>
      </c>
      <c r="R219" s="4" cm="1">
        <f t="array" ref="R219">_xll.SNL.Clients.Office.Excel.Functions.SPG($A219, "IQ_AVG_DILUT_SHARES_OUT", R$3)</f>
        <v>163737000</v>
      </c>
      <c r="S219" s="4" cm="1">
        <f t="array" ref="S219">_xll.SNL.Clients.Office.Excel.Functions.SPG($A219, "IQ_AVG_DILUT_SHARES_OUT", S$3)</f>
        <v>163071000</v>
      </c>
      <c r="T219" s="4" cm="1">
        <f t="array" ref="T219">_xll.SNL.Clients.Office.Excel.Functions.SPG($A219, "IQ_AVG_DILUT_SHARES_OUT", T$3)</f>
        <v>162579000</v>
      </c>
      <c r="U219" s="4" cm="1">
        <f t="array" ref="U219">_xll.SNL.Clients.Office.Excel.Functions.SPG($A219, "IQ_AVG_DILUT_SHARES_OUT", U$3)</f>
        <v>162267000</v>
      </c>
      <c r="V219" s="4" cm="1">
        <f t="array" ref="V219">_xll.SNL.Clients.Office.Excel.Functions.SPG($A219, "IQ_AVG_DILUT_SHARES_OUT", V$3)</f>
        <v>164417000</v>
      </c>
      <c r="W219" s="4" cm="1">
        <f t="array" ref="W219">_xll.SNL.Clients.Office.Excel.Functions.SPG($A219, "IQ_AVG_DILUT_SHARES_OUT", W$3)</f>
        <v>165039000</v>
      </c>
      <c r="X219" s="4" cm="1">
        <f t="array" ref="X219">_xll.SNL.Clients.Office.Excel.Functions.SPG($A219, "IQ_AVG_DILUT_SHARES_OUT", X$3)</f>
        <v>166126000</v>
      </c>
      <c r="Y219" s="4" cm="1">
        <f t="array" ref="Y219">_xll.SNL.Clients.Office.Excel.Functions.SPG($A219, "IQ_AVG_DILUT_SHARES_OUT", Y$3)</f>
        <v>169168000</v>
      </c>
      <c r="Z219" s="4" cm="1">
        <f t="array" ref="Z219">_xll.SNL.Clients.Office.Excel.Functions.SPG($A219, "IQ_AVG_DILUT_SHARES_OUT", Z$3)</f>
        <v>170909000</v>
      </c>
    </row>
    <row r="220" spans="1:26" x14ac:dyDescent="0.3">
      <c r="A220" s="11" t="s">
        <v>1244</v>
      </c>
      <c r="B220" s="4" t="str" cm="1">
        <f t="array" ref="B220">_xll.SNL.Clients.Office.Excel.Functions.SPG($A220, "IQ_AVG_DILUT_SHARES_OUT", B$3)</f>
        <v>NA</v>
      </c>
      <c r="C220" s="4" cm="1">
        <f t="array" ref="C220">_xll.SNL.Clients.Office.Excel.Functions.SPG($A220, "IQ_AVG_DILUT_SHARES_OUT", C$3)</f>
        <v>45703000</v>
      </c>
      <c r="D220" s="4" cm="1">
        <f t="array" ref="D220">_xll.SNL.Clients.Office.Excel.Functions.SPG($A220, "IQ_AVG_DILUT_SHARES_OUT", D$3)</f>
        <v>44954000</v>
      </c>
      <c r="E220" s="4" cm="1">
        <f t="array" ref="E220">_xll.SNL.Clients.Office.Excel.Functions.SPG($A220, "IQ_AVG_DILUT_SHARES_OUT", E$3)</f>
        <v>45483000</v>
      </c>
      <c r="F220" s="4" cm="1">
        <f t="array" ref="F220">_xll.SNL.Clients.Office.Excel.Functions.SPG($A220, "IQ_AVG_DILUT_SHARES_OUT", F$3)</f>
        <v>46734000</v>
      </c>
      <c r="G220" s="4" cm="1">
        <f t="array" ref="G220">_xll.SNL.Clients.Office.Excel.Functions.SPG($A220, "IQ_AVG_DILUT_SHARES_OUT", G$3)</f>
        <v>47021000</v>
      </c>
      <c r="H220" s="4" cm="1">
        <f t="array" ref="H220">_xll.SNL.Clients.Office.Excel.Functions.SPG($A220, "IQ_AVG_DILUT_SHARES_OUT", H$3)</f>
        <v>46560000</v>
      </c>
      <c r="I220" s="4" cm="1">
        <f t="array" ref="I220">_xll.SNL.Clients.Office.Excel.Functions.SPG($A220, "IQ_AVG_DILUT_SHARES_OUT", I$3)</f>
        <v>46570000</v>
      </c>
      <c r="J220" s="4" cm="1">
        <f t="array" ref="J220">_xll.SNL.Clients.Office.Excel.Functions.SPG($A220, "IQ_AVG_DILUT_SHARES_OUT", J$3)</f>
        <v>47442000</v>
      </c>
      <c r="K220" s="4" cm="1">
        <f t="array" ref="K220">_xll.SNL.Clients.Office.Excel.Functions.SPG($A220, "IQ_AVG_DILUT_SHARES_OUT", K$3)</f>
        <v>47120000</v>
      </c>
      <c r="L220" s="4" cm="1">
        <f t="array" ref="L220">_xll.SNL.Clients.Office.Excel.Functions.SPG($A220, "IQ_AVG_DILUT_SHARES_OUT", L$3)</f>
        <v>48475000</v>
      </c>
      <c r="M220" s="4" cm="1">
        <f t="array" ref="M220">_xll.SNL.Clients.Office.Excel.Functions.SPG($A220, "IQ_AVG_DILUT_SHARES_OUT", M$3)</f>
        <v>49019000</v>
      </c>
      <c r="N220" s="4" cm="1">
        <f t="array" ref="N220">_xll.SNL.Clients.Office.Excel.Functions.SPG($A220, "IQ_AVG_DILUT_SHARES_OUT", N$3)</f>
        <v>49108000</v>
      </c>
      <c r="O220" s="4" cm="1">
        <f t="array" ref="O220">_xll.SNL.Clients.Office.Excel.Functions.SPG($A220, "IQ_AVG_DILUT_SHARES_OUT", O$3)</f>
        <v>49315000</v>
      </c>
      <c r="P220" s="4" cm="1">
        <f t="array" ref="P220">_xll.SNL.Clients.Office.Excel.Functions.SPG($A220, "IQ_AVG_DILUT_SHARES_OUT", P$3)</f>
        <v>49458000</v>
      </c>
      <c r="Q220" s="4" cm="1">
        <f t="array" ref="Q220">_xll.SNL.Clients.Office.Excel.Functions.SPG($A220, "IQ_AVG_DILUT_SHARES_OUT", Q$3)</f>
        <v>49523000</v>
      </c>
      <c r="R220" s="4" cm="1">
        <f t="array" ref="R220">_xll.SNL.Clients.Office.Excel.Functions.SPG($A220, "IQ_AVG_DILUT_SHARES_OUT", R$3)</f>
        <v>49510000</v>
      </c>
      <c r="S220" s="4" cm="1">
        <f t="array" ref="S220">_xll.SNL.Clients.Office.Excel.Functions.SPG($A220, "IQ_AVG_DILUT_SHARES_OUT", S$3)</f>
        <v>49299000</v>
      </c>
      <c r="T220" s="4" cm="1">
        <f t="array" ref="T220">_xll.SNL.Clients.Office.Excel.Functions.SPG($A220, "IQ_AVG_DILUT_SHARES_OUT", T$3)</f>
        <v>48809000</v>
      </c>
      <c r="U220" s="4" cm="1">
        <f t="array" ref="U220">_xll.SNL.Clients.Office.Excel.Functions.SPG($A220, "IQ_AVG_DILUT_SHARES_OUT", U$3)</f>
        <v>48214000</v>
      </c>
      <c r="V220" s="4" cm="1">
        <f t="array" ref="V220">_xll.SNL.Clients.Office.Excel.Functions.SPG($A220, "IQ_AVG_DILUT_SHARES_OUT", V$3)</f>
        <v>48025000</v>
      </c>
      <c r="W220" s="4" cm="1">
        <f t="array" ref="W220">_xll.SNL.Clients.Office.Excel.Functions.SPG($A220, "IQ_AVG_DILUT_SHARES_OUT", W$3)</f>
        <v>48484000</v>
      </c>
      <c r="X220" s="4" cm="1">
        <f t="array" ref="X220">_xll.SNL.Clients.Office.Excel.Functions.SPG($A220, "IQ_AVG_DILUT_SHARES_OUT", X$3)</f>
        <v>48356000</v>
      </c>
      <c r="Y220" s="4" cm="1">
        <f t="array" ref="Y220">_xll.SNL.Clients.Office.Excel.Functions.SPG($A220, "IQ_AVG_DILUT_SHARES_OUT", Y$3)</f>
        <v>49116000</v>
      </c>
      <c r="Z220" s="4" cm="1">
        <f t="array" ref="Z220">_xll.SNL.Clients.Office.Excel.Functions.SPG($A220, "IQ_AVG_DILUT_SHARES_OUT", Z$3)</f>
        <v>49774000</v>
      </c>
    </row>
    <row r="221" spans="1:26" x14ac:dyDescent="0.3">
      <c r="A221" s="11" t="s">
        <v>1245</v>
      </c>
      <c r="B221" s="4" cm="1">
        <f t="array" ref="B221">_xll.SNL.Clients.Office.Excel.Functions.SPG($A221, "IQ_AVG_DILUT_SHARES_OUT", B$3)</f>
        <v>261567906</v>
      </c>
      <c r="C221" s="4" cm="1">
        <f t="array" ref="C221">_xll.SNL.Clients.Office.Excel.Functions.SPG($A221, "IQ_AVG_DILUT_SHARES_OUT", C$3)</f>
        <v>261428571</v>
      </c>
      <c r="D221" s="4" cm="1">
        <f t="array" ref="D221">_xll.SNL.Clients.Office.Excel.Functions.SPG($A221, "IQ_AVG_DILUT_SHARES_OUT", D$3)</f>
        <v>263441572</v>
      </c>
      <c r="E221" s="4" cm="1">
        <f t="array" ref="E221">_xll.SNL.Clients.Office.Excel.Functions.SPG($A221, "IQ_AVG_DILUT_SHARES_OUT", E$3)</f>
        <v>266812510</v>
      </c>
      <c r="F221" s="4" cm="1">
        <f t="array" ref="F221">_xll.SNL.Clients.Office.Excel.Functions.SPG($A221, "IQ_AVG_DILUT_SHARES_OUT", F$3)</f>
        <v>267435531</v>
      </c>
      <c r="G221" s="4" cm="1">
        <f t="array" ref="G221">_xll.SNL.Clients.Office.Excel.Functions.SPG($A221, "IQ_AVG_DILUT_SHARES_OUT", G$3)</f>
        <v>267523754</v>
      </c>
      <c r="H221" s="4" cm="1">
        <f t="array" ref="H221">_xll.SNL.Clients.Office.Excel.Functions.SPG($A221, "IQ_AVG_DILUT_SHARES_OUT", H$3)</f>
        <v>267835011</v>
      </c>
      <c r="I221" s="4" cm="1">
        <f t="array" ref="I221">_xll.SNL.Clients.Office.Excel.Functions.SPG($A221, "IQ_AVG_DILUT_SHARES_OUT", I$3)</f>
        <v>279915448</v>
      </c>
      <c r="J221" s="4" cm="1">
        <f t="array" ref="J221">_xll.SNL.Clients.Office.Excel.Functions.SPG($A221, "IQ_AVG_DILUT_SHARES_OUT", J$3)</f>
        <v>287878415</v>
      </c>
      <c r="K221" s="4" cm="1">
        <f t="array" ref="K221">_xll.SNL.Clients.Office.Excel.Functions.SPG($A221, "IQ_AVG_DILUT_SHARES_OUT", K$3)</f>
        <v>284912127</v>
      </c>
      <c r="L221" s="4" cm="1">
        <f t="array" ref="L221">_xll.SNL.Clients.Office.Excel.Functions.SPG($A221, "IQ_AVG_DILUT_SHARES_OUT", L$3)</f>
        <v>285174344</v>
      </c>
      <c r="M221" s="4" cm="1">
        <f t="array" ref="M221">_xll.SNL.Clients.Office.Excel.Functions.SPG($A221, "IQ_AVG_DILUT_SHARES_OUT", M$3)</f>
        <v>286038818</v>
      </c>
      <c r="N221" s="4" cm="1">
        <f t="array" ref="N221">_xll.SNL.Clients.Office.Excel.Functions.SPG($A221, "IQ_AVG_DILUT_SHARES_OUT", N$3)</f>
        <v>296238212</v>
      </c>
      <c r="O221" s="4" cm="1">
        <f t="array" ref="O221">_xll.SNL.Clients.Office.Excel.Functions.SPG($A221, "IQ_AVG_DILUT_SHARES_OUT", O$3)</f>
        <v>298571428</v>
      </c>
      <c r="P221" s="4" cm="1">
        <f t="array" ref="P221">_xll.SNL.Clients.Office.Excel.Functions.SPG($A221, "IQ_AVG_DILUT_SHARES_OUT", P$3)</f>
        <v>299683289</v>
      </c>
      <c r="Q221" s="4" cm="1">
        <f t="array" ref="Q221">_xll.SNL.Clients.Office.Excel.Functions.SPG($A221, "IQ_AVG_DILUT_SHARES_OUT", Q$3)</f>
        <v>297774142</v>
      </c>
      <c r="R221" s="4" cm="1">
        <f t="array" ref="R221">_xll.SNL.Clients.Office.Excel.Functions.SPG($A221, "IQ_AVG_DILUT_SHARES_OUT", R$3)</f>
        <v>296363267</v>
      </c>
      <c r="S221" s="4" cm="1">
        <f t="array" ref="S221">_xll.SNL.Clients.Office.Excel.Functions.SPG($A221, "IQ_AVG_DILUT_SHARES_OUT", S$3)</f>
        <v>292813551</v>
      </c>
      <c r="T221" s="4" cm="1">
        <f t="array" ref="T221">_xll.SNL.Clients.Office.Excel.Functions.SPG($A221, "IQ_AVG_DILUT_SHARES_OUT", T$3)</f>
        <v>292441599</v>
      </c>
      <c r="U221" s="4" cm="1">
        <f t="array" ref="U221">_xll.SNL.Clients.Office.Excel.Functions.SPG($A221, "IQ_AVG_DILUT_SHARES_OUT", U$3)</f>
        <v>290732375</v>
      </c>
      <c r="V221" s="4" cm="1">
        <f t="array" ref="V221">_xll.SNL.Clients.Office.Excel.Functions.SPG($A221, "IQ_AVG_DILUT_SHARES_OUT", V$3)</f>
        <v>292111253</v>
      </c>
      <c r="W221" s="4" cm="1">
        <f t="array" ref="W221">_xll.SNL.Clients.Office.Excel.Functions.SPG($A221, "IQ_AVG_DILUT_SHARES_OUT", W$3)</f>
        <v>291649100</v>
      </c>
      <c r="X221" s="4" cm="1">
        <f t="array" ref="X221">_xll.SNL.Clients.Office.Excel.Functions.SPG($A221, "IQ_AVG_DILUT_SHARES_OUT", X$3)</f>
        <v>291113102</v>
      </c>
      <c r="Y221" s="4" cm="1">
        <f t="array" ref="Y221">_xll.SNL.Clients.Office.Excel.Functions.SPG($A221, "IQ_AVG_DILUT_SHARES_OUT", Y$3)</f>
        <v>291802754</v>
      </c>
      <c r="Z221" s="4" cm="1">
        <f t="array" ref="Z221">_xll.SNL.Clients.Office.Excel.Functions.SPG($A221, "IQ_AVG_DILUT_SHARES_OUT", Z$3)</f>
        <v>294661913</v>
      </c>
    </row>
    <row r="222" spans="1:26" x14ac:dyDescent="0.3">
      <c r="A222" s="11" t="s">
        <v>1246</v>
      </c>
      <c r="B222" s="4" cm="1">
        <f t="array" ref="B222">_xll.SNL.Clients.Office.Excel.Functions.SPG($A222, "IQ_AVG_DILUT_SHARES_OUT", B$3)</f>
        <v>30778752</v>
      </c>
      <c r="C222" s="4" cm="1">
        <f t="array" ref="C222">_xll.SNL.Clients.Office.Excel.Functions.SPG($A222, "IQ_AVG_DILUT_SHARES_OUT", C$3)</f>
        <v>31054000</v>
      </c>
      <c r="D222" s="4" cm="1">
        <f t="array" ref="D222">_xll.SNL.Clients.Office.Excel.Functions.SPG($A222, "IQ_AVG_DILUT_SHARES_OUT", D$3)</f>
        <v>31365049</v>
      </c>
      <c r="E222" s="4" cm="1">
        <f t="array" ref="E222">_xll.SNL.Clients.Office.Excel.Functions.SPG($A222, "IQ_AVG_DILUT_SHARES_OUT", E$3)</f>
        <v>31709501</v>
      </c>
      <c r="F222" s="4" cm="1">
        <f t="array" ref="F222">_xll.SNL.Clients.Office.Excel.Functions.SPG($A222, "IQ_AVG_DILUT_SHARES_OUT", F$3)</f>
        <v>31691331</v>
      </c>
      <c r="G222" s="4" cm="1">
        <f t="array" ref="G222">_xll.SNL.Clients.Office.Excel.Functions.SPG($A222, "IQ_AVG_DILUT_SHARES_OUT", G$3)</f>
        <v>32200000</v>
      </c>
      <c r="H222" s="4" cm="1">
        <f t="array" ref="H222">_xll.SNL.Clients.Office.Excel.Functions.SPG($A222, "IQ_AVG_DILUT_SHARES_OUT", H$3)</f>
        <v>33196000</v>
      </c>
      <c r="I222" s="4" cm="1">
        <f t="array" ref="I222">_xll.SNL.Clients.Office.Excel.Functions.SPG($A222, "IQ_AVG_DILUT_SHARES_OUT", I$3)</f>
        <v>33018939</v>
      </c>
      <c r="J222" s="4" cm="1">
        <f t="array" ref="J222">_xll.SNL.Clients.Office.Excel.Functions.SPG($A222, "IQ_AVG_DILUT_SHARES_OUT", J$3)</f>
        <v>33386134</v>
      </c>
      <c r="K222" s="4" cm="1">
        <f t="array" ref="K222">_xll.SNL.Clients.Office.Excel.Functions.SPG($A222, "IQ_AVG_DILUT_SHARES_OUT", K$3)</f>
        <v>33186000</v>
      </c>
      <c r="L222" s="4" cm="1">
        <f t="array" ref="L222">_xll.SNL.Clients.Office.Excel.Functions.SPG($A222, "IQ_AVG_DILUT_SHARES_OUT", L$3)</f>
        <v>33470439</v>
      </c>
      <c r="M222" s="4" cm="1">
        <f t="array" ref="M222">_xll.SNL.Clients.Office.Excel.Functions.SPG($A222, "IQ_AVG_DILUT_SHARES_OUT", M$3)</f>
        <v>33426123</v>
      </c>
      <c r="N222" s="4" cm="1">
        <f t="array" ref="N222">_xll.SNL.Clients.Office.Excel.Functions.SPG($A222, "IQ_AVG_DILUT_SHARES_OUT", N$3)</f>
        <v>33376764</v>
      </c>
      <c r="O222" s="4" cm="1">
        <f t="array" ref="O222">_xll.SNL.Clients.Office.Excel.Functions.SPG($A222, "IQ_AVG_DILUT_SHARES_OUT", O$3)</f>
        <v>33569000</v>
      </c>
      <c r="P222" s="4" cm="1">
        <f t="array" ref="P222">_xll.SNL.Clients.Office.Excel.Functions.SPG($A222, "IQ_AVG_DILUT_SHARES_OUT", P$3)</f>
        <v>33609084</v>
      </c>
      <c r="Q222" s="4" cm="1">
        <f t="array" ref="Q222">_xll.SNL.Clients.Office.Excel.Functions.SPG($A222, "IQ_AVG_DILUT_SHARES_OUT", Q$3)</f>
        <v>33544208</v>
      </c>
      <c r="R222" s="4" cm="1">
        <f t="array" ref="R222">_xll.SNL.Clients.Office.Excel.Functions.SPG($A222, "IQ_AVG_DILUT_SHARES_OUT", R$3)</f>
        <v>33389591</v>
      </c>
      <c r="S222" s="4" cm="1">
        <f t="array" ref="S222">_xll.SNL.Clients.Office.Excel.Functions.SPG($A222, "IQ_AVG_DILUT_SHARES_OUT", S$3)</f>
        <v>33278000</v>
      </c>
      <c r="T222" s="4" cm="1">
        <f t="array" ref="T222">_xll.SNL.Clients.Office.Excel.Functions.SPG($A222, "IQ_AVG_DILUT_SHARES_OUT", T$3)</f>
        <v>32958439</v>
      </c>
      <c r="U222" s="4" cm="1">
        <f t="array" ref="U222">_xll.SNL.Clients.Office.Excel.Functions.SPG($A222, "IQ_AVG_DILUT_SHARES_OUT", U$3)</f>
        <v>32579549</v>
      </c>
      <c r="V222" s="4" cm="1">
        <f t="array" ref="V222">_xll.SNL.Clients.Office.Excel.Functions.SPG($A222, "IQ_AVG_DILUT_SHARES_OUT", V$3)</f>
        <v>32869149</v>
      </c>
      <c r="W222" s="4" cm="1">
        <f t="array" ref="W222">_xll.SNL.Clients.Office.Excel.Functions.SPG($A222, "IQ_AVG_DILUT_SHARES_OUT", W$3)</f>
        <v>32812000</v>
      </c>
      <c r="X222" s="4" cm="1">
        <f t="array" ref="X222">_xll.SNL.Clients.Office.Excel.Functions.SPG($A222, "IQ_AVG_DILUT_SHARES_OUT", X$3)</f>
        <v>32932679</v>
      </c>
      <c r="Y222" s="4" cm="1">
        <f t="array" ref="Y222">_xll.SNL.Clients.Office.Excel.Functions.SPG($A222, "IQ_AVG_DILUT_SHARES_OUT", Y$3)</f>
        <v>33573608</v>
      </c>
      <c r="Z222" s="4" cm="1">
        <f t="array" ref="Z222">_xll.SNL.Clients.Office.Excel.Functions.SPG($A222, "IQ_AVG_DILUT_SHARES_OUT", Z$3)</f>
        <v>33733335</v>
      </c>
    </row>
    <row r="223" spans="1:26" x14ac:dyDescent="0.3">
      <c r="A223" s="11" t="s">
        <v>1247</v>
      </c>
      <c r="B223" s="4" cm="1">
        <f t="array" ref="B223">_xll.SNL.Clients.Office.Excel.Functions.SPG($A223, "IQ_AVG_DILUT_SHARES_OUT", B$3)</f>
        <v>422900000</v>
      </c>
      <c r="C223" s="4" cm="1">
        <f t="array" ref="C223">_xll.SNL.Clients.Office.Excel.Functions.SPG($A223, "IQ_AVG_DILUT_SHARES_OUT", C$3)</f>
        <v>431000000</v>
      </c>
      <c r="D223" s="4" cm="1">
        <f t="array" ref="D223">_xll.SNL.Clients.Office.Excel.Functions.SPG($A223, "IQ_AVG_DILUT_SHARES_OUT", D$3)</f>
        <v>435800000</v>
      </c>
      <c r="E223" s="4" cm="1">
        <f t="array" ref="E223">_xll.SNL.Clients.Office.Excel.Functions.SPG($A223, "IQ_AVG_DILUT_SHARES_OUT", E$3)</f>
        <v>440700000</v>
      </c>
      <c r="F223" s="4" cm="1">
        <f t="array" ref="F223">_xll.SNL.Clients.Office.Excel.Functions.SPG($A223, "IQ_AVG_DILUT_SHARES_OUT", F$3)</f>
        <v>450300000</v>
      </c>
      <c r="G223" s="4" cm="1">
        <f t="array" ref="G223">_xll.SNL.Clients.Office.Excel.Functions.SPG($A223, "IQ_AVG_DILUT_SHARES_OUT", G$3)</f>
        <v>449400000</v>
      </c>
      <c r="H223" s="4" cm="1">
        <f t="array" ref="H223">_xll.SNL.Clients.Office.Excel.Functions.SPG($A223, "IQ_AVG_DILUT_SHARES_OUT", H$3)</f>
        <v>466000000</v>
      </c>
      <c r="I223" s="4" t="str" cm="1">
        <f t="array" ref="I223">_xll.SNL.Clients.Office.Excel.Functions.SPG($A223, "IQ_AVG_DILUT_SHARES_OUT", I$3)</f>
        <v>NA</v>
      </c>
      <c r="J223" s="4" cm="1">
        <f t="array" ref="J223">_xll.SNL.Clients.Office.Excel.Functions.SPG($A223, "IQ_AVG_DILUT_SHARES_OUT", J$3)</f>
        <v>500100000</v>
      </c>
      <c r="K223" s="4" cm="1">
        <f t="array" ref="K223">_xll.SNL.Clients.Office.Excel.Functions.SPG($A223, "IQ_AVG_DILUT_SHARES_OUT", K$3)</f>
        <v>503200000</v>
      </c>
      <c r="L223" s="4" cm="1">
        <f t="array" ref="L223">_xll.SNL.Clients.Office.Excel.Functions.SPG($A223, "IQ_AVG_DILUT_SHARES_OUT", L$3)</f>
        <v>509300000</v>
      </c>
      <c r="M223" s="4" cm="1">
        <f t="array" ref="M223">_xll.SNL.Clients.Office.Excel.Functions.SPG($A223, "IQ_AVG_DILUT_SHARES_OUT", M$3)</f>
        <v>514100000</v>
      </c>
      <c r="N223" s="4" cm="1">
        <f t="array" ref="N223">_xll.SNL.Clients.Office.Excel.Functions.SPG($A223, "IQ_AVG_DILUT_SHARES_OUT", N$3)</f>
        <v>517300000</v>
      </c>
      <c r="O223" s="4" cm="1">
        <f t="array" ref="O223">_xll.SNL.Clients.Office.Excel.Functions.SPG($A223, "IQ_AVG_DILUT_SHARES_OUT", O$3)</f>
        <v>515600000</v>
      </c>
      <c r="P223" s="4" cm="1">
        <f t="array" ref="P223">_xll.SNL.Clients.Office.Excel.Functions.SPG($A223, "IQ_AVG_DILUT_SHARES_OUT", P$3)</f>
        <v>514200000</v>
      </c>
      <c r="Q223" s="4" cm="1">
        <f t="array" ref="Q223">_xll.SNL.Clients.Office.Excel.Functions.SPG($A223, "IQ_AVG_DILUT_SHARES_OUT", Q$3)</f>
        <v>515000000</v>
      </c>
      <c r="R223" s="4" cm="1">
        <f t="array" ref="R223">_xll.SNL.Clients.Office.Excel.Functions.SPG($A223, "IQ_AVG_DILUT_SHARES_OUT", R$3)</f>
        <v>513800000</v>
      </c>
      <c r="S223" s="4" cm="1">
        <f t="array" ref="S223">_xll.SNL.Clients.Office.Excel.Functions.SPG($A223, "IQ_AVG_DILUT_SHARES_OUT", S$3)</f>
        <v>512500000</v>
      </c>
      <c r="T223" s="4" cm="1">
        <f t="array" ref="T223">_xll.SNL.Clients.Office.Excel.Functions.SPG($A223, "IQ_AVG_DILUT_SHARES_OUT", T$3)</f>
        <v>511500000</v>
      </c>
      <c r="U223" s="4" cm="1">
        <f t="array" ref="U223">_xll.SNL.Clients.Office.Excel.Functions.SPG($A223, "IQ_AVG_DILUT_SHARES_OUT", U$3)</f>
        <v>512500000</v>
      </c>
      <c r="V223" s="4" cm="1">
        <f t="array" ref="V223">_xll.SNL.Clients.Office.Excel.Functions.SPG($A223, "IQ_AVG_DILUT_SHARES_OUT", V$3)</f>
        <v>504300000</v>
      </c>
      <c r="W223" s="4" cm="1">
        <f t="array" ref="W223">_xll.SNL.Clients.Office.Excel.Functions.SPG($A223, "IQ_AVG_DILUT_SHARES_OUT", W$3)</f>
        <v>510400000</v>
      </c>
      <c r="X223" s="4" cm="1">
        <f t="array" ref="X223">_xll.SNL.Clients.Office.Excel.Functions.SPG($A223, "IQ_AVG_DILUT_SHARES_OUT", X$3)</f>
        <v>511200000</v>
      </c>
      <c r="Y223" s="4" cm="1">
        <f t="array" ref="Y223">_xll.SNL.Clients.Office.Excel.Functions.SPG($A223, "IQ_AVG_DILUT_SHARES_OUT", Y$3)</f>
        <v>508700000</v>
      </c>
      <c r="Z223" s="4" cm="1">
        <f t="array" ref="Z223">_xll.SNL.Clients.Office.Excel.Functions.SPG($A223, "IQ_AVG_DILUT_SHARES_OUT", Z$3)</f>
        <v>508600000</v>
      </c>
    </row>
    <row r="224" spans="1:26" x14ac:dyDescent="0.3">
      <c r="A224" s="11" t="s">
        <v>1248</v>
      </c>
      <c r="B224" s="4" cm="1">
        <f t="array" ref="B224">_xll.SNL.Clients.Office.Excel.Functions.SPG($A224, "IQ_AVG_DILUT_SHARES_OUT", B$3)</f>
        <v>55191000</v>
      </c>
      <c r="C224" s="4" cm="1">
        <f t="array" ref="C224">_xll.SNL.Clients.Office.Excel.Functions.SPG($A224, "IQ_AVG_DILUT_SHARES_OUT", C$3)</f>
        <v>55670000</v>
      </c>
      <c r="D224" s="4" cm="1">
        <f t="array" ref="D224">_xll.SNL.Clients.Office.Excel.Functions.SPG($A224, "IQ_AVG_DILUT_SHARES_OUT", D$3)</f>
        <v>54619000</v>
      </c>
      <c r="E224" s="4" cm="1">
        <f t="array" ref="E224">_xll.SNL.Clients.Office.Excel.Functions.SPG($A224, "IQ_AVG_DILUT_SHARES_OUT", E$3)</f>
        <v>54011000</v>
      </c>
      <c r="F224" s="4" cm="1">
        <f t="array" ref="F224">_xll.SNL.Clients.Office.Excel.Functions.SPG($A224, "IQ_AVG_DILUT_SHARES_OUT", F$3)</f>
        <v>53969000</v>
      </c>
      <c r="G224" s="4" cm="1">
        <f t="array" ref="G224">_xll.SNL.Clients.Office.Excel.Functions.SPG($A224, "IQ_AVG_DILUT_SHARES_OUT", G$3)</f>
        <v>52880000</v>
      </c>
      <c r="H224" s="4" cm="1">
        <f t="array" ref="H224">_xll.SNL.Clients.Office.Excel.Functions.SPG($A224, "IQ_AVG_DILUT_SHARES_OUT", H$3)</f>
        <v>50712000</v>
      </c>
      <c r="I224" s="4" cm="1">
        <f t="array" ref="I224">_xll.SNL.Clients.Office.Excel.Functions.SPG($A224, "IQ_AVG_DILUT_SHARES_OUT", I$3)</f>
        <v>49989000</v>
      </c>
      <c r="J224" s="4" cm="1">
        <f t="array" ref="J224">_xll.SNL.Clients.Office.Excel.Functions.SPG($A224, "IQ_AVG_DILUT_SHARES_OUT", J$3)</f>
        <v>47571000</v>
      </c>
      <c r="K224" s="4" cm="1">
        <f t="array" ref="K224">_xll.SNL.Clients.Office.Excel.Functions.SPG($A224, "IQ_AVG_DILUT_SHARES_OUT", K$3)</f>
        <v>46891000</v>
      </c>
      <c r="L224" s="4" cm="1">
        <f t="array" ref="L224">_xll.SNL.Clients.Office.Excel.Functions.SPG($A224, "IQ_AVG_DILUT_SHARES_OUT", L$3)</f>
        <v>46779000</v>
      </c>
      <c r="M224" s="4" cm="1">
        <f t="array" ref="M224">_xll.SNL.Clients.Office.Excel.Functions.SPG($A224, "IQ_AVG_DILUT_SHARES_OUT", M$3)</f>
        <v>46756000</v>
      </c>
      <c r="N224" s="4" cm="1">
        <f t="array" ref="N224">_xll.SNL.Clients.Office.Excel.Functions.SPG($A224, "IQ_AVG_DILUT_SHARES_OUT", N$3)</f>
        <v>46742000</v>
      </c>
      <c r="O224" s="4" cm="1">
        <f t="array" ref="O224">_xll.SNL.Clients.Office.Excel.Functions.SPG($A224, "IQ_AVG_DILUT_SHARES_OUT", O$3)</f>
        <v>45939000</v>
      </c>
      <c r="P224" s="4" cm="1">
        <f t="array" ref="P224">_xll.SNL.Clients.Office.Excel.Functions.SPG($A224, "IQ_AVG_DILUT_SHARES_OUT", P$3)</f>
        <v>45025000</v>
      </c>
      <c r="Q224" s="4" cm="1">
        <f t="array" ref="Q224">_xll.SNL.Clients.Office.Excel.Functions.SPG($A224, "IQ_AVG_DILUT_SHARES_OUT", Q$3)</f>
        <v>44470000</v>
      </c>
      <c r="R224" s="4" cm="1">
        <f t="array" ref="R224">_xll.SNL.Clients.Office.Excel.Functions.SPG($A224, "IQ_AVG_DILUT_SHARES_OUT", R$3)</f>
        <v>43875000</v>
      </c>
      <c r="S224" s="4" cm="1">
        <f t="array" ref="S224">_xll.SNL.Clients.Office.Excel.Functions.SPG($A224, "IQ_AVG_DILUT_SHARES_OUT", S$3)</f>
        <v>43115000</v>
      </c>
      <c r="T224" s="4" cm="1">
        <f t="array" ref="T224">_xll.SNL.Clients.Office.Excel.Functions.SPG($A224, "IQ_AVG_DILUT_SHARES_OUT", T$3)</f>
        <v>42254000</v>
      </c>
      <c r="U224" s="4" cm="1">
        <f t="array" ref="U224">_xll.SNL.Clients.Office.Excel.Functions.SPG($A224, "IQ_AVG_DILUT_SHARES_OUT", U$3)</f>
        <v>41467000</v>
      </c>
      <c r="V224" s="4" cm="1">
        <f t="array" ref="V224">_xll.SNL.Clients.Office.Excel.Functions.SPG($A224, "IQ_AVG_DILUT_SHARES_OUT", V$3)</f>
        <v>41391000</v>
      </c>
      <c r="W224" s="4" cm="1">
        <f t="array" ref="W224">_xll.SNL.Clients.Office.Excel.Functions.SPG($A224, "IQ_AVG_DILUT_SHARES_OUT", W$3)</f>
        <v>41302000</v>
      </c>
      <c r="X224" s="4" cm="1">
        <f t="array" ref="X224">_xll.SNL.Clients.Office.Excel.Functions.SPG($A224, "IQ_AVG_DILUT_SHARES_OUT", X$3)</f>
        <v>41176000</v>
      </c>
      <c r="Y224" s="4" cm="1">
        <f t="array" ref="Y224">_xll.SNL.Clients.Office.Excel.Functions.SPG($A224, "IQ_AVG_DILUT_SHARES_OUT", Y$3)</f>
        <v>41049000</v>
      </c>
      <c r="Z224" s="4" cm="1">
        <f t="array" ref="Z224">_xll.SNL.Clients.Office.Excel.Functions.SPG($A224, "IQ_AVG_DILUT_SHARES_OUT", Z$3)</f>
        <v>40891000</v>
      </c>
    </row>
    <row r="225" spans="1:26" x14ac:dyDescent="0.3">
      <c r="A225" s="11" t="s">
        <v>1249</v>
      </c>
      <c r="B225" s="4" cm="1">
        <f t="array" ref="B225">_xll.SNL.Clients.Office.Excel.Functions.SPG($A225, "IQ_AVG_DILUT_SHARES_OUT", B$3)</f>
        <v>30474000</v>
      </c>
      <c r="C225" s="4" cm="1">
        <f t="array" ref="C225">_xll.SNL.Clients.Office.Excel.Functions.SPG($A225, "IQ_AVG_DILUT_SHARES_OUT", C$3)</f>
        <v>30697000</v>
      </c>
      <c r="D225" s="4" cm="1">
        <f t="array" ref="D225">_xll.SNL.Clients.Office.Excel.Functions.SPG($A225, "IQ_AVG_DILUT_SHARES_OUT", D$3)</f>
        <v>30750000</v>
      </c>
      <c r="E225" s="4" cm="1">
        <f t="array" ref="E225">_xll.SNL.Clients.Office.Excel.Functions.SPG($A225, "IQ_AVG_DILUT_SHARES_OUT", E$3)</f>
        <v>30791000</v>
      </c>
      <c r="F225" s="4" cm="1">
        <f t="array" ref="F225">_xll.SNL.Clients.Office.Excel.Functions.SPG($A225, "IQ_AVG_DILUT_SHARES_OUT", F$3)</f>
        <v>30793000</v>
      </c>
      <c r="G225" s="4" cm="1">
        <f t="array" ref="G225">_xll.SNL.Clients.Office.Excel.Functions.SPG($A225, "IQ_AVG_DILUT_SHARES_OUT", G$3)</f>
        <v>30724000</v>
      </c>
      <c r="H225" s="4" cm="1">
        <f t="array" ref="H225">_xll.SNL.Clients.Office.Excel.Functions.SPG($A225, "IQ_AVG_DILUT_SHARES_OUT", H$3)</f>
        <v>30715000</v>
      </c>
      <c r="I225" s="4" cm="1">
        <f t="array" ref="I225">_xll.SNL.Clients.Office.Excel.Functions.SPG($A225, "IQ_AVG_DILUT_SHARES_OUT", I$3)</f>
        <v>30684000</v>
      </c>
      <c r="J225" s="4" cm="1">
        <f t="array" ref="J225">_xll.SNL.Clients.Office.Excel.Functions.SPG($A225, "IQ_AVG_DILUT_SHARES_OUT", J$3)</f>
        <v>31024000</v>
      </c>
      <c r="K225" s="4" cm="1">
        <f t="array" ref="K225">_xll.SNL.Clients.Office.Excel.Functions.SPG($A225, "IQ_AVG_DILUT_SHARES_OUT", K$3)</f>
        <v>31257000</v>
      </c>
      <c r="L225" s="4" cm="1">
        <f t="array" ref="L225">_xll.SNL.Clients.Office.Excel.Functions.SPG($A225, "IQ_AVG_DILUT_SHARES_OUT", L$3)</f>
        <v>31812000</v>
      </c>
      <c r="M225" s="4" cm="1">
        <f t="array" ref="M225">_xll.SNL.Clients.Office.Excel.Functions.SPG($A225, "IQ_AVG_DILUT_SHARES_OUT", M$3)</f>
        <v>32660000</v>
      </c>
      <c r="N225" s="4" cm="1">
        <f t="array" ref="N225">_xll.SNL.Clients.Office.Excel.Functions.SPG($A225, "IQ_AVG_DILUT_SHARES_OUT", N$3)</f>
        <v>33022000</v>
      </c>
      <c r="O225" s="4" cm="1">
        <f t="array" ref="O225">_xll.SNL.Clients.Office.Excel.Functions.SPG($A225, "IQ_AVG_DILUT_SHARES_OUT", O$3)</f>
        <v>33055000</v>
      </c>
      <c r="P225" s="4" cm="1">
        <f t="array" ref="P225">_xll.SNL.Clients.Office.Excel.Functions.SPG($A225, "IQ_AVG_DILUT_SHARES_OUT", P$3)</f>
        <v>33050000</v>
      </c>
      <c r="Q225" s="4" cm="1">
        <f t="array" ref="Q225">_xll.SNL.Clients.Office.Excel.Functions.SPG($A225, "IQ_AVG_DILUT_SHARES_OUT", Q$3)</f>
        <v>33056000</v>
      </c>
      <c r="R225" s="4" cm="1">
        <f t="array" ref="R225">_xll.SNL.Clients.Office.Excel.Functions.SPG($A225, "IQ_AVG_DILUT_SHARES_OUT", R$3)</f>
        <v>33104000</v>
      </c>
      <c r="S225" s="4" cm="1">
        <f t="array" ref="S225">_xll.SNL.Clients.Office.Excel.Functions.SPG($A225, "IQ_AVG_DILUT_SHARES_OUT", S$3)</f>
        <v>33016000</v>
      </c>
      <c r="T225" s="4" cm="1">
        <f t="array" ref="T225">_xll.SNL.Clients.Office.Excel.Functions.SPG($A225, "IQ_AVG_DILUT_SHARES_OUT", T$3)</f>
        <v>32969000</v>
      </c>
      <c r="U225" s="4" cm="1">
        <f t="array" ref="U225">_xll.SNL.Clients.Office.Excel.Functions.SPG($A225, "IQ_AVG_DILUT_SHARES_OUT", U$3)</f>
        <v>32860000</v>
      </c>
      <c r="V225" s="4" cm="1">
        <f t="array" ref="V225">_xll.SNL.Clients.Office.Excel.Functions.SPG($A225, "IQ_AVG_DILUT_SHARES_OUT", V$3)</f>
        <v>32883000</v>
      </c>
      <c r="W225" s="4" t="str" cm="1">
        <f t="array" ref="W225">_xll.SNL.Clients.Office.Excel.Functions.SPG($A225, "IQ_AVG_DILUT_SHARES_OUT", W$3)</f>
        <v>NA</v>
      </c>
      <c r="X225" s="4" cm="1">
        <f t="array" ref="X225">_xll.SNL.Clients.Office.Excel.Functions.SPG($A225, "IQ_AVG_DILUT_SHARES_OUT", X$3)</f>
        <v>32770000</v>
      </c>
      <c r="Y225" s="4" cm="1">
        <f t="array" ref="Y225">_xll.SNL.Clients.Office.Excel.Functions.SPG($A225, "IQ_AVG_DILUT_SHARES_OUT", Y$3)</f>
        <v>32642000</v>
      </c>
      <c r="Z225" s="4" cm="1">
        <f t="array" ref="Z225">_xll.SNL.Clients.Office.Excel.Functions.SPG($A225, "IQ_AVG_DILUT_SHARES_OUT", Z$3)</f>
        <v>32617000</v>
      </c>
    </row>
    <row r="226" spans="1:26" x14ac:dyDescent="0.3">
      <c r="A226" s="11" t="s">
        <v>1250</v>
      </c>
      <c r="B226" s="4" cm="1">
        <f t="array" ref="B226">_xll.SNL.Clients.Office.Excel.Functions.SPG($A226, "IQ_AVG_DILUT_SHARES_OUT", B$3)</f>
        <v>56637000</v>
      </c>
      <c r="C226" s="4" cm="1">
        <f t="array" ref="C226">_xll.SNL.Clients.Office.Excel.Functions.SPG($A226, "IQ_AVG_DILUT_SHARES_OUT", C$3)</f>
        <v>55584000</v>
      </c>
      <c r="D226" s="4" cm="1">
        <f t="array" ref="D226">_xll.SNL.Clients.Office.Excel.Functions.SPG($A226, "IQ_AVG_DILUT_SHARES_OUT", D$3)</f>
        <v>55037000</v>
      </c>
      <c r="E226" s="4" cm="1">
        <f t="array" ref="E226">_xll.SNL.Clients.Office.Excel.Functions.SPG($A226, "IQ_AVG_DILUT_SHARES_OUT", E$3)</f>
        <v>50715000</v>
      </c>
      <c r="F226" s="4" cm="1">
        <f t="array" ref="F226">_xll.SNL.Clients.Office.Excel.Functions.SPG($A226, "IQ_AVG_DILUT_SHARES_OUT", F$3)</f>
        <v>49580000</v>
      </c>
      <c r="G226" s="4" cm="1">
        <f t="array" ref="G226">_xll.SNL.Clients.Office.Excel.Functions.SPG($A226, "IQ_AVG_DILUT_SHARES_OUT", G$3)</f>
        <v>48876000</v>
      </c>
      <c r="H226" s="4" cm="1">
        <f t="array" ref="H226">_xll.SNL.Clients.Office.Excel.Functions.SPG($A226, "IQ_AVG_DILUT_SHARES_OUT", H$3)</f>
        <v>48675000</v>
      </c>
      <c r="I226" s="4" cm="1">
        <f t="array" ref="I226">_xll.SNL.Clients.Office.Excel.Functions.SPG($A226, "IQ_AVG_DILUT_SHARES_OUT", I$3)</f>
        <v>48281000</v>
      </c>
      <c r="J226" s="4" cm="1">
        <f t="array" ref="J226">_xll.SNL.Clients.Office.Excel.Functions.SPG($A226, "IQ_AVG_DILUT_SHARES_OUT", J$3)</f>
        <v>47881000</v>
      </c>
      <c r="K226" s="4" cm="1">
        <f t="array" ref="K226">_xll.SNL.Clients.Office.Excel.Functions.SPG($A226, "IQ_AVG_DILUT_SHARES_OUT", K$3)</f>
        <v>47738000</v>
      </c>
      <c r="L226" s="4" cm="1">
        <f t="array" ref="L226">_xll.SNL.Clients.Office.Excel.Functions.SPG($A226, "IQ_AVG_DILUT_SHARES_OUT", L$3)</f>
        <v>47614000</v>
      </c>
      <c r="M226" s="4" cm="1">
        <f t="array" ref="M226">_xll.SNL.Clients.Office.Excel.Functions.SPG($A226, "IQ_AVG_DILUT_SHARES_OUT", M$3)</f>
        <v>47356000</v>
      </c>
      <c r="N226" s="4" cm="1">
        <f t="array" ref="N226">_xll.SNL.Clients.Office.Excel.Functions.SPG($A226, "IQ_AVG_DILUT_SHARES_OUT", N$3)</f>
        <v>49506000</v>
      </c>
      <c r="O226" s="4" cm="1">
        <f t="array" ref="O226">_xll.SNL.Clients.Office.Excel.Functions.SPG($A226, "IQ_AVG_DILUT_SHARES_OUT", O$3)</f>
        <v>46927000</v>
      </c>
      <c r="P226" s="4" cm="1">
        <f t="array" ref="P226">_xll.SNL.Clients.Office.Excel.Functions.SPG($A226, "IQ_AVG_DILUT_SHARES_OUT", P$3)</f>
        <v>49320000</v>
      </c>
      <c r="Q226" s="4" cm="1">
        <f t="array" ref="Q226">_xll.SNL.Clients.Office.Excel.Functions.SPG($A226, "IQ_AVG_DILUT_SHARES_OUT", Q$3)</f>
        <v>46306000</v>
      </c>
      <c r="R226" s="4" cm="1">
        <f t="array" ref="R226">_xll.SNL.Clients.Office.Excel.Functions.SPG($A226, "IQ_AVG_DILUT_SHARES_OUT", R$3)</f>
        <v>45709000</v>
      </c>
      <c r="S226" s="4" cm="1">
        <f t="array" ref="S226">_xll.SNL.Clients.Office.Excel.Functions.SPG($A226, "IQ_AVG_DILUT_SHARES_OUT", S$3)</f>
        <v>45082000</v>
      </c>
      <c r="T226" s="4" cm="1">
        <f t="array" ref="T226">_xll.SNL.Clients.Office.Excel.Functions.SPG($A226, "IQ_AVG_DILUT_SHARES_OUT", T$3)</f>
        <v>44706000</v>
      </c>
      <c r="U226" s="4" cm="1">
        <f t="array" ref="U226">_xll.SNL.Clients.Office.Excel.Functions.SPG($A226, "IQ_AVG_DILUT_SHARES_OUT", U$3)</f>
        <v>44335000</v>
      </c>
      <c r="V226" s="4" cm="1">
        <f t="array" ref="V226">_xll.SNL.Clients.Office.Excel.Functions.SPG($A226, "IQ_AVG_DILUT_SHARES_OUT", V$3)</f>
        <v>43766000</v>
      </c>
      <c r="W226" s="4" cm="1">
        <f t="array" ref="W226">_xll.SNL.Clients.Office.Excel.Functions.SPG($A226, "IQ_AVG_DILUT_SHARES_OUT", W$3)</f>
        <v>43365000</v>
      </c>
      <c r="X226" s="4" cm="1">
        <f t="array" ref="X226">_xll.SNL.Clients.Office.Excel.Functions.SPG($A226, "IQ_AVG_DILUT_SHARES_OUT", X$3)</f>
        <v>36831000</v>
      </c>
      <c r="Y226" s="4" cm="1">
        <f t="array" ref="Y226">_xll.SNL.Clients.Office.Excel.Functions.SPG($A226, "IQ_AVG_DILUT_SHARES_OUT", Y$3)</f>
        <v>36470000</v>
      </c>
      <c r="Z226" s="4" cm="1">
        <f t="array" ref="Z226">_xll.SNL.Clients.Office.Excel.Functions.SPG($A226, "IQ_AVG_DILUT_SHARES_OUT", Z$3)</f>
        <v>36205000</v>
      </c>
    </row>
    <row r="227" spans="1:26" x14ac:dyDescent="0.3">
      <c r="A227" s="11" t="s">
        <v>1251</v>
      </c>
      <c r="B227" s="4" cm="1">
        <f t="array" ref="B227">_xll.SNL.Clients.Office.Excel.Functions.SPG($A227, "IQ_AVG_DILUT_SHARES_OUT", B$3)</f>
        <v>230263709</v>
      </c>
      <c r="C227" s="4" cm="1">
        <f t="array" ref="C227">_xll.SNL.Clients.Office.Excel.Functions.SPG($A227, "IQ_AVG_DILUT_SHARES_OUT", C$3)</f>
        <v>230596000</v>
      </c>
      <c r="D227" s="4" cm="1">
        <f t="array" ref="D227">_xll.SNL.Clients.Office.Excel.Functions.SPG($A227, "IQ_AVG_DILUT_SHARES_OUT", D$3)</f>
        <v>230463241</v>
      </c>
      <c r="E227" s="4" cm="1">
        <f t="array" ref="E227">_xll.SNL.Clients.Office.Excel.Functions.SPG($A227, "IQ_AVG_DILUT_SHARES_OUT", E$3)</f>
        <v>230380574</v>
      </c>
      <c r="F227" s="4" cm="1">
        <f t="array" ref="F227">_xll.SNL.Clients.Office.Excel.Functions.SPG($A227, "IQ_AVG_DILUT_SHARES_OUT", F$3)</f>
        <v>230319722</v>
      </c>
      <c r="G227" s="4" cm="1">
        <f t="array" ref="G227">_xll.SNL.Clients.Office.Excel.Functions.SPG($A227, "IQ_AVG_DILUT_SHARES_OUT", G$3)</f>
        <v>230320000</v>
      </c>
      <c r="H227" s="4" cm="1">
        <f t="array" ref="H227">_xll.SNL.Clients.Office.Excel.Functions.SPG($A227, "IQ_AVG_DILUT_SHARES_OUT", H$3)</f>
        <v>130824684</v>
      </c>
      <c r="I227" s="4" cm="1">
        <f t="array" ref="I227">_xll.SNL.Clients.Office.Excel.Functions.SPG($A227, "IQ_AVG_DILUT_SHARES_OUT", I$3)</f>
        <v>104148850</v>
      </c>
      <c r="J227" s="4" cm="1">
        <f t="array" ref="J227">_xll.SNL.Clients.Office.Excel.Functions.SPG($A227, "IQ_AVG_DILUT_SHARES_OUT", J$3)</f>
        <v>103782949</v>
      </c>
      <c r="K227" s="4" cm="1">
        <f t="array" ref="K227">_xll.SNL.Clients.Office.Excel.Functions.SPG($A227, "IQ_AVG_DILUT_SHARES_OUT", K$3)</f>
        <v>103782000</v>
      </c>
      <c r="L227" s="4" cm="1">
        <f t="array" ref="L227">_xll.SNL.Clients.Office.Excel.Functions.SPG($A227, "IQ_AVG_DILUT_SHARES_OUT", L$3)</f>
        <v>103714646</v>
      </c>
      <c r="M227" s="4" cm="1">
        <f t="array" ref="M227">_xll.SNL.Clients.Office.Excel.Functions.SPG($A227, "IQ_AVG_DILUT_SHARES_OUT", M$3)</f>
        <v>103649308</v>
      </c>
      <c r="N227" s="4" cm="1">
        <f t="array" ref="N227">_xll.SNL.Clients.Office.Excel.Functions.SPG($A227, "IQ_AVG_DILUT_SHARES_OUT", N$3)</f>
        <v>103596182</v>
      </c>
      <c r="O227" s="4" cm="1">
        <f t="array" ref="O227">_xll.SNL.Clients.Office.Excel.Functions.SPG($A227, "IQ_AVG_DILUT_SHARES_OUT", O$3)</f>
        <v>103581000</v>
      </c>
      <c r="P227" s="4" cm="1">
        <f t="array" ref="P227">_xll.SNL.Clients.Office.Excel.Functions.SPG($A227, "IQ_AVG_DILUT_SHARES_OUT", P$3)</f>
        <v>101477699</v>
      </c>
      <c r="Q227" s="4" cm="1">
        <f t="array" ref="Q227">_xll.SNL.Clients.Office.Excel.Functions.SPG($A227, "IQ_AVG_DILUT_SHARES_OUT", Q$3)</f>
        <v>96386229</v>
      </c>
      <c r="R227" s="4" cm="1">
        <f t="array" ref="R227">_xll.SNL.Clients.Office.Excel.Functions.SPG($A227, "IQ_AVG_DILUT_SHARES_OUT", R$3)</f>
        <v>91479497</v>
      </c>
      <c r="S227" s="4" cm="1">
        <f t="array" ref="S227">_xll.SNL.Clients.Office.Excel.Functions.SPG($A227, "IQ_AVG_DILUT_SHARES_OUT", S$3)</f>
        <v>89483000</v>
      </c>
      <c r="T227" s="4" cm="1">
        <f t="array" ref="T227">_xll.SNL.Clients.Office.Excel.Functions.SPG($A227, "IQ_AVG_DILUT_SHARES_OUT", T$3)</f>
        <v>89482577</v>
      </c>
      <c r="U227" s="4" cm="1">
        <f t="array" ref="U227">_xll.SNL.Clients.Office.Excel.Functions.SPG($A227, "IQ_AVG_DILUT_SHARES_OUT", U$3)</f>
        <v>90102709</v>
      </c>
      <c r="V227" s="4" cm="1">
        <f t="array" ref="V227">_xll.SNL.Clients.Office.Excel.Functions.SPG($A227, "IQ_AVG_DILUT_SHARES_OUT", V$3)</f>
        <v>89499294</v>
      </c>
      <c r="W227" s="4" cm="1">
        <f t="array" ref="W227">_xll.SNL.Clients.Office.Excel.Functions.SPG($A227, "IQ_AVG_DILUT_SHARES_OUT", W$3)</f>
        <v>90777000</v>
      </c>
      <c r="X227" s="4" cm="1">
        <f t="array" ref="X227">_xll.SNL.Clients.Office.Excel.Functions.SPG($A227, "IQ_AVG_DILUT_SHARES_OUT", X$3)</f>
        <v>86202582</v>
      </c>
      <c r="Y227" s="4" cm="1">
        <f t="array" ref="Y227">_xll.SNL.Clients.Office.Excel.Functions.SPG($A227, "IQ_AVG_DILUT_SHARES_OUT", Y$3)</f>
        <v>85165549</v>
      </c>
      <c r="Z227" s="4" cm="1">
        <f t="array" ref="Z227">_xll.SNL.Clients.Office.Excel.Functions.SPG($A227, "IQ_AVG_DILUT_SHARES_OUT", Z$3)</f>
        <v>82798432</v>
      </c>
    </row>
    <row r="228" spans="1:26" x14ac:dyDescent="0.3">
      <c r="A228" s="11" t="s">
        <v>1252</v>
      </c>
      <c r="B228" s="4" t="str" cm="1">
        <f t="array" ref="B228">_xll.SNL.Clients.Office.Excel.Functions.SPG($A228, "IQ_AVG_DILUT_SHARES_OUT", B$3)</f>
        <v>NA</v>
      </c>
      <c r="C228" s="4" cm="1">
        <f t="array" ref="C228">_xll.SNL.Clients.Office.Excel.Functions.SPG($A228, "IQ_AVG_DILUT_SHARES_OUT", C$3)</f>
        <v>38708000</v>
      </c>
      <c r="D228" s="4" cm="1">
        <f t="array" ref="D228">_xll.SNL.Clients.Office.Excel.Functions.SPG($A228, "IQ_AVG_DILUT_SHARES_OUT", D$3)</f>
        <v>39703000</v>
      </c>
      <c r="E228" s="4" cm="1">
        <f t="array" ref="E228">_xll.SNL.Clients.Office.Excel.Functions.SPG($A228, "IQ_AVG_DILUT_SHARES_OUT", E$3)</f>
        <v>40226000</v>
      </c>
      <c r="F228" s="4" cm="1">
        <f t="array" ref="F228">_xll.SNL.Clients.Office.Excel.Functions.SPG($A228, "IQ_AVG_DILUT_SHARES_OUT", F$3)</f>
        <v>40539000</v>
      </c>
      <c r="G228" s="4" cm="1">
        <f t="array" ref="G228">_xll.SNL.Clients.Office.Excel.Functions.SPG($A228, "IQ_AVG_DILUT_SHARES_OUT", G$3)</f>
        <v>40512000</v>
      </c>
      <c r="H228" s="4" cm="1">
        <f t="array" ref="H228">_xll.SNL.Clients.Office.Excel.Functions.SPG($A228, "IQ_AVG_DILUT_SHARES_OUT", H$3)</f>
        <v>41088000</v>
      </c>
      <c r="I228" s="4" cm="1">
        <f t="array" ref="I228">_xll.SNL.Clients.Office.Excel.Functions.SPG($A228, "IQ_AVG_DILUT_SHARES_OUT", I$3)</f>
        <v>41477000</v>
      </c>
      <c r="J228" s="4" cm="1">
        <f t="array" ref="J228">_xll.SNL.Clients.Office.Excel.Functions.SPG($A228, "IQ_AVG_DILUT_SHARES_OUT", J$3)</f>
        <v>41913000</v>
      </c>
      <c r="K228" s="4" cm="1">
        <f t="array" ref="K228">_xll.SNL.Clients.Office.Excel.Functions.SPG($A228, "IQ_AVG_DILUT_SHARES_OUT", K$3)</f>
        <v>42232000</v>
      </c>
      <c r="L228" s="4" cm="1">
        <f t="array" ref="L228">_xll.SNL.Clients.Office.Excel.Functions.SPG($A228, "IQ_AVG_DILUT_SHARES_OUT", L$3)</f>
        <v>42887000</v>
      </c>
      <c r="M228" s="4" cm="1">
        <f t="array" ref="M228">_xll.SNL.Clients.Office.Excel.Functions.SPG($A228, "IQ_AVG_DILUT_SHARES_OUT", M$3)</f>
        <v>43317000</v>
      </c>
      <c r="N228" s="4" cm="1">
        <f t="array" ref="N228">_xll.SNL.Clients.Office.Excel.Functions.SPG($A228, "IQ_AVG_DILUT_SHARES_OUT", N$3)</f>
        <v>43776000</v>
      </c>
      <c r="O228" s="4" cm="1">
        <f t="array" ref="O228">_xll.SNL.Clients.Office.Excel.Functions.SPG($A228, "IQ_AVG_DILUT_SHARES_OUT", O$3)</f>
        <v>43945000</v>
      </c>
      <c r="P228" s="4" cm="1">
        <f t="array" ref="P228">_xll.SNL.Clients.Office.Excel.Functions.SPG($A228, "IQ_AVG_DILUT_SHARES_OUT", P$3)</f>
        <v>43894000</v>
      </c>
      <c r="Q228" s="4" cm="1">
        <f t="array" ref="Q228">_xll.SNL.Clients.Office.Excel.Functions.SPG($A228, "IQ_AVG_DILUT_SHARES_OUT", Q$3)</f>
        <v>43972000</v>
      </c>
      <c r="R228" s="4" cm="1">
        <f t="array" ref="R228">_xll.SNL.Clients.Office.Excel.Functions.SPG($A228, "IQ_AVG_DILUT_SHARES_OUT", R$3)</f>
        <v>43828000</v>
      </c>
      <c r="S228" s="4" cm="1">
        <f t="array" ref="S228">_xll.SNL.Clients.Office.Excel.Functions.SPG($A228, "IQ_AVG_DILUT_SHARES_OUT", S$3)</f>
        <v>43361000</v>
      </c>
      <c r="T228" s="4" cm="1">
        <f t="array" ref="T228">_xll.SNL.Clients.Office.Excel.Functions.SPG($A228, "IQ_AVG_DILUT_SHARES_OUT", T$3)</f>
        <v>43174000</v>
      </c>
      <c r="U228" s="4" cm="1">
        <f t="array" ref="U228">_xll.SNL.Clients.Office.Excel.Functions.SPG($A228, "IQ_AVG_DILUT_SHARES_OUT", U$3)</f>
        <v>43017000</v>
      </c>
      <c r="V228" s="4" cm="1">
        <f t="array" ref="V228">_xll.SNL.Clients.Office.Excel.Functions.SPG($A228, "IQ_AVG_DILUT_SHARES_OUT", V$3)</f>
        <v>42435000</v>
      </c>
      <c r="W228" s="4" cm="1">
        <f t="array" ref="W228">_xll.SNL.Clients.Office.Excel.Functions.SPG($A228, "IQ_AVG_DILUT_SHARES_OUT", W$3)</f>
        <v>42949000</v>
      </c>
      <c r="X228" s="4" cm="1">
        <f t="array" ref="X228">_xll.SNL.Clients.Office.Excel.Functions.SPG($A228, "IQ_AVG_DILUT_SHARES_OUT", X$3)</f>
        <v>42635000</v>
      </c>
      <c r="Y228" s="4" cm="1">
        <f t="array" ref="Y228">_xll.SNL.Clients.Office.Excel.Functions.SPG($A228, "IQ_AVG_DILUT_SHARES_OUT", Y$3)</f>
        <v>41615000</v>
      </c>
      <c r="Z228" s="4" cm="1">
        <f t="array" ref="Z228">_xll.SNL.Clients.Office.Excel.Functions.SPG($A228, "IQ_AVG_DILUT_SHARES_OUT", Z$3)</f>
        <v>40976000</v>
      </c>
    </row>
    <row r="229" spans="1:26" x14ac:dyDescent="0.3">
      <c r="A229" s="11" t="s">
        <v>1253</v>
      </c>
      <c r="B229" s="4" cm="1">
        <f t="array" ref="B229">_xll.SNL.Clients.Office.Excel.Functions.SPG($A229, "IQ_AVG_DILUT_SHARES_OUT", B$3)</f>
        <v>135314000</v>
      </c>
      <c r="C229" s="4" cm="1">
        <f t="array" ref="C229">_xll.SNL.Clients.Office.Excel.Functions.SPG($A229, "IQ_AVG_DILUT_SHARES_OUT", C$3)</f>
        <v>128664000</v>
      </c>
      <c r="D229" s="4" cm="1">
        <f t="array" ref="D229">_xll.SNL.Clients.Office.Excel.Functions.SPG($A229, "IQ_AVG_DILUT_SHARES_OUT", D$3)</f>
        <v>130389000</v>
      </c>
      <c r="E229" s="4" cm="1">
        <f t="array" ref="E229">_xll.SNL.Clients.Office.Excel.Functions.SPG($A229, "IQ_AVG_DILUT_SHARES_OUT", E$3)</f>
        <v>131731000</v>
      </c>
      <c r="F229" s="4" cm="1">
        <f t="array" ref="F229">_xll.SNL.Clients.Office.Excel.Functions.SPG($A229, "IQ_AVG_DILUT_SHARES_OUT", F$3)</f>
        <v>132441000</v>
      </c>
      <c r="G229" s="4" cm="1">
        <f t="array" ref="G229">_xll.SNL.Clients.Office.Excel.Functions.SPG($A229, "IQ_AVG_DILUT_SHARES_OUT", G$3)</f>
        <v>132931000</v>
      </c>
      <c r="H229" s="4" cm="1">
        <f t="array" ref="H229">_xll.SNL.Clients.Office.Excel.Functions.SPG($A229, "IQ_AVG_DILUT_SHARES_OUT", H$3)</f>
        <v>133320000</v>
      </c>
      <c r="I229" s="4" cm="1">
        <f t="array" ref="I229">_xll.SNL.Clients.Office.Excel.Functions.SPG($A229, "IQ_AVG_DILUT_SHARES_OUT", I$3)</f>
        <v>133228000</v>
      </c>
      <c r="J229" s="4" cm="1">
        <f t="array" ref="J229">_xll.SNL.Clients.Office.Excel.Functions.SPG($A229, "IQ_AVG_DILUT_SHARES_OUT", J$3)</f>
        <v>133602000</v>
      </c>
      <c r="K229" s="4" cm="1">
        <f t="array" ref="K229">_xll.SNL.Clients.Office.Excel.Functions.SPG($A229, "IQ_AVG_DILUT_SHARES_OUT", K$3)</f>
        <v>133053000</v>
      </c>
      <c r="L229" s="4" cm="1">
        <f t="array" ref="L229">_xll.SNL.Clients.Office.Excel.Functions.SPG($A229, "IQ_AVG_DILUT_SHARES_OUT", L$3)</f>
        <v>134221000</v>
      </c>
      <c r="M229" s="4" cm="1">
        <f t="array" ref="M229">_xll.SNL.Clients.Office.Excel.Functions.SPG($A229, "IQ_AVG_DILUT_SHARES_OUT", M$3)</f>
        <v>134718000</v>
      </c>
      <c r="N229" s="4" cm="1">
        <f t="array" ref="N229">_xll.SNL.Clients.Office.Excel.Functions.SPG($A229, "IQ_AVG_DILUT_SHARES_OUT", N$3)</f>
        <v>134095000</v>
      </c>
      <c r="O229" s="4" cm="1">
        <f t="array" ref="O229">_xll.SNL.Clients.Office.Excel.Functions.SPG($A229, "IQ_AVG_DILUT_SHARES_OUT", O$3)</f>
        <v>134027000</v>
      </c>
      <c r="P229" s="4" cm="1">
        <f t="array" ref="P229">_xll.SNL.Clients.Office.Excel.Functions.SPG($A229, "IQ_AVG_DILUT_SHARES_OUT", P$3)</f>
        <v>133160000</v>
      </c>
      <c r="Q229" s="4" cm="1">
        <f t="array" ref="Q229">_xll.SNL.Clients.Office.Excel.Functions.SPG($A229, "IQ_AVG_DILUT_SHARES_OUT", Q$3)</f>
        <v>109060000</v>
      </c>
      <c r="R229" s="4" cm="1">
        <f t="array" ref="R229">_xll.SNL.Clients.Office.Excel.Functions.SPG($A229, "IQ_AVG_DILUT_SHARES_OUT", R$3)</f>
        <v>84649000</v>
      </c>
      <c r="S229" s="4" cm="1">
        <f t="array" ref="S229">_xll.SNL.Clients.Office.Excel.Functions.SPG($A229, "IQ_AVG_DILUT_SHARES_OUT", S$3)</f>
        <v>83377000</v>
      </c>
      <c r="T229" s="4" cm="1">
        <f t="array" ref="T229">_xll.SNL.Clients.Office.Excel.Functions.SPG($A229, "IQ_AVG_DILUT_SHARES_OUT", T$3)</f>
        <v>82707000</v>
      </c>
      <c r="U229" s="4" cm="1">
        <f t="array" ref="U229">_xll.SNL.Clients.Office.Excel.Functions.SPG($A229, "IQ_AVG_DILUT_SHARES_OUT", U$3)</f>
        <v>81757000</v>
      </c>
      <c r="V229" s="4" cm="1">
        <f t="array" ref="V229">_xll.SNL.Clients.Office.Excel.Functions.SPG($A229, "IQ_AVG_DILUT_SHARES_OUT", V$3)</f>
        <v>81205000</v>
      </c>
      <c r="W229" s="4" cm="1">
        <f t="array" ref="W229">_xll.SNL.Clients.Office.Excel.Functions.SPG($A229, "IQ_AVG_DILUT_SHARES_OUT", W$3)</f>
        <v>80997000</v>
      </c>
      <c r="X229" s="4" cm="1">
        <f t="array" ref="X229">_xll.SNL.Clients.Office.Excel.Functions.SPG($A229, "IQ_AVG_DILUT_SHARES_OUT", X$3)</f>
        <v>80908000</v>
      </c>
      <c r="Y229" s="4" t="str" cm="1">
        <f t="array" ref="Y229">_xll.SNL.Clients.Office.Excel.Functions.SPG($A229, "IQ_AVG_DILUT_SHARES_OUT", Y$3)</f>
        <v>NA</v>
      </c>
      <c r="Z229" s="4" cm="1">
        <f t="array" ref="Z229">_xll.SNL.Clients.Office.Excel.Functions.SPG($A229, "IQ_AVG_DILUT_SHARES_OUT", Z$3)</f>
        <v>80446000</v>
      </c>
    </row>
    <row r="230" spans="1:26" x14ac:dyDescent="0.3">
      <c r="A230" s="11" t="s">
        <v>1254</v>
      </c>
      <c r="B230" s="4" cm="1">
        <f t="array" ref="B230">_xll.SNL.Clients.Office.Excel.Functions.SPG($A230, "IQ_AVG_DILUT_SHARES_OUT", B$3)</f>
        <v>27801000</v>
      </c>
      <c r="C230" s="4" cm="1">
        <f t="array" ref="C230">_xll.SNL.Clients.Office.Excel.Functions.SPG($A230, "IQ_AVG_DILUT_SHARES_OUT", C$3)</f>
        <v>28401000</v>
      </c>
      <c r="D230" s="4" cm="1">
        <f t="array" ref="D230">_xll.SNL.Clients.Office.Excel.Functions.SPG($A230, "IQ_AVG_DILUT_SHARES_OUT", D$3)</f>
        <v>29408000</v>
      </c>
      <c r="E230" s="4" cm="1">
        <f t="array" ref="E230">_xll.SNL.Clients.Office.Excel.Functions.SPG($A230, "IQ_AVG_DILUT_SHARES_OUT", E$3)</f>
        <v>30234000</v>
      </c>
      <c r="F230" s="4" cm="1">
        <f t="array" ref="F230">_xll.SNL.Clients.Office.Excel.Functions.SPG($A230, "IQ_AVG_DILUT_SHARES_OUT", F$3)</f>
        <v>30679000</v>
      </c>
      <c r="G230" s="4" cm="1">
        <f t="array" ref="G230">_xll.SNL.Clients.Office.Excel.Functions.SPG($A230, "IQ_AVG_DILUT_SHARES_OUT", G$3)</f>
        <v>28627000</v>
      </c>
      <c r="H230" s="4" cm="1">
        <f t="array" ref="H230">_xll.SNL.Clients.Office.Excel.Functions.SPG($A230, "IQ_AVG_DILUT_SHARES_OUT", H$3)</f>
        <v>30794000</v>
      </c>
      <c r="I230" s="4" cm="1">
        <f t="array" ref="I230">_xll.SNL.Clients.Office.Excel.Functions.SPG($A230, "IQ_AVG_DILUT_SHARES_OUT", I$3)</f>
        <v>30717000</v>
      </c>
      <c r="J230" s="4" cm="1">
        <f t="array" ref="J230">_xll.SNL.Clients.Office.Excel.Functions.SPG($A230, "IQ_AVG_DILUT_SHARES_OUT", J$3)</f>
        <v>30904000</v>
      </c>
      <c r="K230" s="4" cm="1">
        <f t="array" ref="K230">_xll.SNL.Clients.Office.Excel.Functions.SPG($A230, "IQ_AVG_DILUT_SHARES_OUT", K$3)</f>
        <v>31230000</v>
      </c>
      <c r="L230" s="4" cm="1">
        <f t="array" ref="L230">_xll.SNL.Clients.Office.Excel.Functions.SPG($A230, "IQ_AVG_DILUT_SHARES_OUT", L$3)</f>
        <v>31148000</v>
      </c>
      <c r="M230" s="4" cm="1">
        <f t="array" ref="M230">_xll.SNL.Clients.Office.Excel.Functions.SPG($A230, "IQ_AVG_DILUT_SHARES_OUT", M$3)</f>
        <v>31633000</v>
      </c>
      <c r="N230" s="4" cm="1">
        <f t="array" ref="N230">_xll.SNL.Clients.Office.Excel.Functions.SPG($A230, "IQ_AVG_DILUT_SHARES_OUT", N$3)</f>
        <v>32149000</v>
      </c>
      <c r="O230" s="4" cm="1">
        <f t="array" ref="O230">_xll.SNL.Clients.Office.Excel.Functions.SPG($A230, "IQ_AVG_DILUT_SHARES_OUT", O$3)</f>
        <v>32394000</v>
      </c>
      <c r="P230" s="4" cm="1">
        <f t="array" ref="P230">_xll.SNL.Clients.Office.Excel.Functions.SPG($A230, "IQ_AVG_DILUT_SHARES_OUT", P$3)</f>
        <v>31854000</v>
      </c>
      <c r="Q230" s="4" cm="1">
        <f t="array" ref="Q230">_xll.SNL.Clients.Office.Excel.Functions.SPG($A230, "IQ_AVG_DILUT_SHARES_OUT", Q$3)</f>
        <v>31611000</v>
      </c>
      <c r="R230" s="4" cm="1">
        <f t="array" ref="R230">_xll.SNL.Clients.Office.Excel.Functions.SPG($A230, "IQ_AVG_DILUT_SHARES_OUT", R$3)</f>
        <v>30414000</v>
      </c>
      <c r="S230" s="4" cm="1">
        <f t="array" ref="S230">_xll.SNL.Clients.Office.Excel.Functions.SPG($A230, "IQ_AVG_DILUT_SHARES_OUT", S$3)</f>
        <v>28186000</v>
      </c>
      <c r="T230" s="4" cm="1">
        <f t="array" ref="T230">_xll.SNL.Clients.Office.Excel.Functions.SPG($A230, "IQ_AVG_DILUT_SHARES_OUT", T$3)</f>
        <v>28130000</v>
      </c>
      <c r="U230" s="4" cm="1">
        <f t="array" ref="U230">_xll.SNL.Clients.Office.Excel.Functions.SPG($A230, "IQ_AVG_DILUT_SHARES_OUT", U$3)</f>
        <v>28072000</v>
      </c>
      <c r="V230" s="4" cm="1">
        <f t="array" ref="V230">_xll.SNL.Clients.Office.Excel.Functions.SPG($A230, "IQ_AVG_DILUT_SHARES_OUT", V$3)</f>
        <v>27930000</v>
      </c>
      <c r="W230" s="4" cm="1">
        <f t="array" ref="W230">_xll.SNL.Clients.Office.Excel.Functions.SPG($A230, "IQ_AVG_DILUT_SHARES_OUT", W$3)</f>
        <v>27841000</v>
      </c>
      <c r="X230" s="4" cm="1">
        <f t="array" ref="X230">_xll.SNL.Clients.Office.Excel.Functions.SPG($A230, "IQ_AVG_DILUT_SHARES_OUT", X$3)</f>
        <v>27806000</v>
      </c>
      <c r="Y230" s="4" cm="1">
        <f t="array" ref="Y230">_xll.SNL.Clients.Office.Excel.Functions.SPG($A230, "IQ_AVG_DILUT_SHARES_OUT", Y$3)</f>
        <v>27762000</v>
      </c>
      <c r="Z230" s="4" cm="1">
        <f t="array" ref="Z230">_xll.SNL.Clients.Office.Excel.Functions.SPG($A230, "IQ_AVG_DILUT_SHARES_OUT", Z$3)</f>
        <v>27570000</v>
      </c>
    </row>
    <row r="231" spans="1:26" x14ac:dyDescent="0.3">
      <c r="A231" s="11" t="s">
        <v>1255</v>
      </c>
      <c r="B231" s="4" cm="1">
        <f t="array" ref="B231">_xll.SNL.Clients.Office.Excel.Functions.SPG($A231, "IQ_AVG_DILUT_SHARES_OUT", B$3)</f>
        <v>25943000</v>
      </c>
      <c r="C231" s="4" cm="1">
        <f t="array" ref="C231">_xll.SNL.Clients.Office.Excel.Functions.SPG($A231, "IQ_AVG_DILUT_SHARES_OUT", C$3)</f>
        <v>38399000</v>
      </c>
      <c r="D231" s="4" cm="1">
        <f t="array" ref="D231">_xll.SNL.Clients.Office.Excel.Functions.SPG($A231, "IQ_AVG_DILUT_SHARES_OUT", D$3)</f>
        <v>37942000</v>
      </c>
      <c r="E231" s="4" cm="1">
        <f t="array" ref="E231">_xll.SNL.Clients.Office.Excel.Functions.SPG($A231, "IQ_AVG_DILUT_SHARES_OUT", E$3)</f>
        <v>38031000</v>
      </c>
      <c r="F231" s="4" cm="1">
        <f t="array" ref="F231">_xll.SNL.Clients.Office.Excel.Functions.SPG($A231, "IQ_AVG_DILUT_SHARES_OUT", F$3)</f>
        <v>38839000</v>
      </c>
      <c r="G231" s="4" cm="1">
        <f t="array" ref="G231">_xll.SNL.Clients.Office.Excel.Functions.SPG($A231, "IQ_AVG_DILUT_SHARES_OUT", G$3)</f>
        <v>25516000</v>
      </c>
      <c r="H231" s="4" cm="1">
        <f t="array" ref="H231">_xll.SNL.Clients.Office.Excel.Functions.SPG($A231, "IQ_AVG_DILUT_SHARES_OUT", H$3)</f>
        <v>24891000</v>
      </c>
      <c r="I231" s="4" cm="1">
        <f t="array" ref="I231">_xll.SNL.Clients.Office.Excel.Functions.SPG($A231, "IQ_AVG_DILUT_SHARES_OUT", I$3)</f>
        <v>24333000</v>
      </c>
      <c r="J231" s="4" cm="1">
        <f t="array" ref="J231">_xll.SNL.Clients.Office.Excel.Functions.SPG($A231, "IQ_AVG_DILUT_SHARES_OUT", J$3)</f>
        <v>23206000</v>
      </c>
      <c r="K231" s="4" cm="1">
        <f t="array" ref="K231">_xll.SNL.Clients.Office.Excel.Functions.SPG($A231, "IQ_AVG_DILUT_SHARES_OUT", K$3)</f>
        <v>23900000</v>
      </c>
      <c r="L231" s="4" cm="1">
        <f t="array" ref="L231">_xll.SNL.Clients.Office.Excel.Functions.SPG($A231, "IQ_AVG_DILUT_SHARES_OUT", L$3)</f>
        <v>21569000</v>
      </c>
      <c r="M231" s="4" cm="1">
        <f t="array" ref="M231">_xll.SNL.Clients.Office.Excel.Functions.SPG($A231, "IQ_AVG_DILUT_SHARES_OUT", M$3)</f>
        <v>21245000</v>
      </c>
      <c r="N231" s="4" cm="1">
        <f t="array" ref="N231">_xll.SNL.Clients.Office.Excel.Functions.SPG($A231, "IQ_AVG_DILUT_SHARES_OUT", N$3)</f>
        <v>20240000</v>
      </c>
      <c r="O231" s="4" cm="1">
        <f t="array" ref="O231">_xll.SNL.Clients.Office.Excel.Functions.SPG($A231, "IQ_AVG_DILUT_SHARES_OUT", O$3)</f>
        <v>21523000</v>
      </c>
      <c r="P231" s="4" cm="1">
        <f t="array" ref="P231">_xll.SNL.Clients.Office.Excel.Functions.SPG($A231, "IQ_AVG_DILUT_SHARES_OUT", P$3)</f>
        <v>21206000</v>
      </c>
      <c r="Q231" s="4" cm="1">
        <f t="array" ref="Q231">_xll.SNL.Clients.Office.Excel.Functions.SPG($A231, "IQ_AVG_DILUT_SHARES_OUT", Q$3)</f>
        <v>20367000</v>
      </c>
      <c r="R231" s="4" cm="1">
        <f t="array" ref="R231">_xll.SNL.Clients.Office.Excel.Functions.SPG($A231, "IQ_AVG_DILUT_SHARES_OUT", R$3)</f>
        <v>18375000</v>
      </c>
      <c r="S231" s="4" cm="1">
        <f t="array" ref="S231">_xll.SNL.Clients.Office.Excel.Functions.SPG($A231, "IQ_AVG_DILUT_SHARES_OUT", S$3)</f>
        <v>19701000</v>
      </c>
      <c r="T231" s="4" cm="1">
        <f t="array" ref="T231">_xll.SNL.Clients.Office.Excel.Functions.SPG($A231, "IQ_AVG_DILUT_SHARES_OUT", T$3)</f>
        <v>18915000</v>
      </c>
      <c r="U231" s="4" cm="1">
        <f t="array" ref="U231">_xll.SNL.Clients.Office.Excel.Functions.SPG($A231, "IQ_AVG_DILUT_SHARES_OUT", U$3)</f>
        <v>17947000</v>
      </c>
      <c r="V231" s="4" cm="1">
        <f t="array" ref="V231">_xll.SNL.Clients.Office.Excel.Functions.SPG($A231, "IQ_AVG_DILUT_SHARES_OUT", V$3)</f>
        <v>15564000</v>
      </c>
      <c r="W231" s="4" cm="1">
        <f t="array" ref="W231">_xll.SNL.Clients.Office.Excel.Functions.SPG($A231, "IQ_AVG_DILUT_SHARES_OUT", W$3)</f>
        <v>16529000</v>
      </c>
      <c r="X231" s="4" cm="1">
        <f t="array" ref="X231">_xll.SNL.Clients.Office.Excel.Functions.SPG($A231, "IQ_AVG_DILUT_SHARES_OUT", X$3)</f>
        <v>16451000</v>
      </c>
      <c r="Y231" s="4" cm="1">
        <f t="array" ref="Y231">_xll.SNL.Clients.Office.Excel.Functions.SPG($A231, "IQ_AVG_DILUT_SHARES_OUT", Y$3)</f>
        <v>16065000</v>
      </c>
      <c r="Z231" s="4" cm="1">
        <f t="array" ref="Z231">_xll.SNL.Clients.Office.Excel.Functions.SPG($A231, "IQ_AVG_DILUT_SHARES_OUT", Z$3)</f>
        <v>15289000</v>
      </c>
    </row>
    <row r="232" spans="1:26" x14ac:dyDescent="0.3">
      <c r="A232" s="11" t="s">
        <v>1256</v>
      </c>
      <c r="B232" s="4" cm="1">
        <f t="array" ref="B232">_xll.SNL.Clients.Office.Excel.Functions.SPG($A232, "IQ_AVG_DILUT_SHARES_OUT", B$3)</f>
        <v>43463000</v>
      </c>
      <c r="C232" s="4" cm="1">
        <f t="array" ref="C232">_xll.SNL.Clients.Office.Excel.Functions.SPG($A232, "IQ_AVG_DILUT_SHARES_OUT", C$3)</f>
        <v>52954000</v>
      </c>
      <c r="D232" s="4" cm="1">
        <f t="array" ref="D232">_xll.SNL.Clients.Office.Excel.Functions.SPG($A232, "IQ_AVG_DILUT_SHARES_OUT", D$3)</f>
        <v>52366000</v>
      </c>
      <c r="E232" s="4" cm="1">
        <f t="array" ref="E232">_xll.SNL.Clients.Office.Excel.Functions.SPG($A232, "IQ_AVG_DILUT_SHARES_OUT", E$3)</f>
        <v>52727000</v>
      </c>
      <c r="F232" s="4" cm="1">
        <f t="array" ref="F232">_xll.SNL.Clients.Office.Excel.Functions.SPG($A232, "IQ_AVG_DILUT_SHARES_OUT", F$3)</f>
        <v>43988000</v>
      </c>
      <c r="G232" s="4" cm="1">
        <f t="array" ref="G232">_xll.SNL.Clients.Office.Excel.Functions.SPG($A232, "IQ_AVG_DILUT_SHARES_OUT", G$3)</f>
        <v>53605000</v>
      </c>
      <c r="H232" s="4" cm="1">
        <f t="array" ref="H232">_xll.SNL.Clients.Office.Excel.Functions.SPG($A232, "IQ_AVG_DILUT_SHARES_OUT", H$3)</f>
        <v>53612000</v>
      </c>
      <c r="I232" s="4" cm="1">
        <f t="array" ref="I232">_xll.SNL.Clients.Office.Excel.Functions.SPG($A232, "IQ_AVG_DILUT_SHARES_OUT", I$3)</f>
        <v>43892000</v>
      </c>
      <c r="J232" s="4" cm="1">
        <f t="array" ref="J232">_xll.SNL.Clients.Office.Excel.Functions.SPG($A232, "IQ_AVG_DILUT_SHARES_OUT", J$3)</f>
        <v>43764000</v>
      </c>
      <c r="K232" s="4" cm="1">
        <f t="array" ref="K232">_xll.SNL.Clients.Office.Excel.Functions.SPG($A232, "IQ_AVG_DILUT_SHARES_OUT", K$3)</f>
        <v>51475000</v>
      </c>
      <c r="L232" s="4" cm="1">
        <f t="array" ref="L232">_xll.SNL.Clients.Office.Excel.Functions.SPG($A232, "IQ_AVG_DILUT_SHARES_OUT", L$3)</f>
        <v>51863000</v>
      </c>
      <c r="M232" s="4" cm="1">
        <f t="array" ref="M232">_xll.SNL.Clients.Office.Excel.Functions.SPG($A232, "IQ_AVG_DILUT_SHARES_OUT", M$3)</f>
        <v>52295000</v>
      </c>
      <c r="N232" s="4" cm="1">
        <f t="array" ref="N232">_xll.SNL.Clients.Office.Excel.Functions.SPG($A232, "IQ_AVG_DILUT_SHARES_OUT", N$3)</f>
        <v>45730000</v>
      </c>
      <c r="O232" s="4" cm="1">
        <f t="array" ref="O232">_xll.SNL.Clients.Office.Excel.Functions.SPG($A232, "IQ_AVG_DILUT_SHARES_OUT", O$3)</f>
        <v>47838000</v>
      </c>
      <c r="P232" s="4" cm="1">
        <f t="array" ref="P232">_xll.SNL.Clients.Office.Excel.Functions.SPG($A232, "IQ_AVG_DILUT_SHARES_OUT", P$3)</f>
        <v>47906000</v>
      </c>
      <c r="Q232" s="4" cm="1">
        <f t="array" ref="Q232">_xll.SNL.Clients.Office.Excel.Functions.SPG($A232, "IQ_AVG_DILUT_SHARES_OUT", Q$3)</f>
        <v>48963000</v>
      </c>
      <c r="R232" s="4" cm="1">
        <f t="array" ref="R232">_xll.SNL.Clients.Office.Excel.Functions.SPG($A232, "IQ_AVG_DILUT_SHARES_OUT", R$3)</f>
        <v>45697000</v>
      </c>
      <c r="S232" s="4" t="str" cm="1">
        <f t="array" ref="S232">_xll.SNL.Clients.Office.Excel.Functions.SPG($A232, "IQ_AVG_DILUT_SHARES_OUT", S$3)</f>
        <v>NA</v>
      </c>
      <c r="T232" s="4" cm="1">
        <f t="array" ref="T232">_xll.SNL.Clients.Office.Excel.Functions.SPG($A232, "IQ_AVG_DILUT_SHARES_OUT", T$3)</f>
        <v>45654000</v>
      </c>
      <c r="U232" s="4" cm="1">
        <f t="array" ref="U232">_xll.SNL.Clients.Office.Excel.Functions.SPG($A232, "IQ_AVG_DILUT_SHARES_OUT", U$3)</f>
        <v>46281000</v>
      </c>
      <c r="V232" s="4" cm="1">
        <f t="array" ref="V232">_xll.SNL.Clients.Office.Excel.Functions.SPG($A232, "IQ_AVG_DILUT_SHARES_OUT", V$3)</f>
        <v>45520000</v>
      </c>
      <c r="W232" s="4" t="str" cm="1">
        <f t="array" ref="W232">_xll.SNL.Clients.Office.Excel.Functions.SPG($A232, "IQ_AVG_DILUT_SHARES_OUT", W$3)</f>
        <v>NA</v>
      </c>
      <c r="X232" s="4" cm="1">
        <f t="array" ref="X232">_xll.SNL.Clients.Office.Excel.Functions.SPG($A232, "IQ_AVG_DILUT_SHARES_OUT", X$3)</f>
        <v>47170000</v>
      </c>
      <c r="Y232" s="4" cm="1">
        <f t="array" ref="Y232">_xll.SNL.Clients.Office.Excel.Functions.SPG($A232, "IQ_AVG_DILUT_SHARES_OUT", Y$3)</f>
        <v>46824000</v>
      </c>
      <c r="Z232" s="4" cm="1">
        <f t="array" ref="Z232">_xll.SNL.Clients.Office.Excel.Functions.SPG($A232, "IQ_AVG_DILUT_SHARES_OUT", Z$3)</f>
        <v>46699000</v>
      </c>
    </row>
    <row r="233" spans="1:26" x14ac:dyDescent="0.3">
      <c r="A233" s="11" t="s">
        <v>1257</v>
      </c>
      <c r="B233" s="4" cm="1">
        <f t="array" ref="B233">_xll.SNL.Clients.Office.Excel.Functions.SPG($A233, "IQ_AVG_DILUT_SHARES_OUT", B$3)</f>
        <v>44508000</v>
      </c>
      <c r="C233" s="4" cm="1">
        <f t="array" ref="C233">_xll.SNL.Clients.Office.Excel.Functions.SPG($A233, "IQ_AVG_DILUT_SHARES_OUT", C$3)</f>
        <v>44578000</v>
      </c>
      <c r="D233" s="4" cm="1">
        <f t="array" ref="D233">_xll.SNL.Clients.Office.Excel.Functions.SPG($A233, "IQ_AVG_DILUT_SHARES_OUT", D$3)</f>
        <v>44530000</v>
      </c>
      <c r="E233" s="4" cm="1">
        <f t="array" ref="E233">_xll.SNL.Clients.Office.Excel.Functions.SPG($A233, "IQ_AVG_DILUT_SHARES_OUT", E$3)</f>
        <v>45154000</v>
      </c>
      <c r="F233" s="4" cm="1">
        <f t="array" ref="F233">_xll.SNL.Clients.Office.Excel.Functions.SPG($A233, "IQ_AVG_DILUT_SHARES_OUT", F$3)</f>
        <v>45430000</v>
      </c>
      <c r="G233" s="4" cm="1">
        <f t="array" ref="G233">_xll.SNL.Clients.Office.Excel.Functions.SPG($A233, "IQ_AVG_DILUT_SHARES_OUT", G$3)</f>
        <v>45635000</v>
      </c>
      <c r="H233" s="4" cm="1">
        <f t="array" ref="H233">_xll.SNL.Clients.Office.Excel.Functions.SPG($A233, "IQ_AVG_DILUT_SHARES_OUT", H$3)</f>
        <v>45792000</v>
      </c>
      <c r="I233" s="4" cm="1">
        <f t="array" ref="I233">_xll.SNL.Clients.Office.Excel.Functions.SPG($A233, "IQ_AVG_DILUT_SHARES_OUT", I$3)</f>
        <v>45755000</v>
      </c>
      <c r="J233" s="4" cm="1">
        <f t="array" ref="J233">_xll.SNL.Clients.Office.Excel.Functions.SPG($A233, "IQ_AVG_DILUT_SHARES_OUT", J$3)</f>
        <v>46351000</v>
      </c>
      <c r="K233" s="4" cm="1">
        <f t="array" ref="K233">_xll.SNL.Clients.Office.Excel.Functions.SPG($A233, "IQ_AVG_DILUT_SHARES_OUT", K$3)</f>
        <v>46332000</v>
      </c>
      <c r="L233" s="4" cm="1">
        <f t="array" ref="L233">_xll.SNL.Clients.Office.Excel.Functions.SPG($A233, "IQ_AVG_DILUT_SHARES_OUT", L$3)</f>
        <v>46390000</v>
      </c>
      <c r="M233" s="4" cm="1">
        <f t="array" ref="M233">_xll.SNL.Clients.Office.Excel.Functions.SPG($A233, "IQ_AVG_DILUT_SHARES_OUT", M$3)</f>
        <v>48384000</v>
      </c>
      <c r="N233" s="4" cm="1">
        <f t="array" ref="N233">_xll.SNL.Clients.Office.Excel.Functions.SPG($A233, "IQ_AVG_DILUT_SHARES_OUT", N$3)</f>
        <v>50924000</v>
      </c>
      <c r="O233" s="4" cm="1">
        <f t="array" ref="O233">_xll.SNL.Clients.Office.Excel.Functions.SPG($A233, "IQ_AVG_DILUT_SHARES_OUT", O$3)</f>
        <v>51104000</v>
      </c>
      <c r="P233" s="4" cm="1">
        <f t="array" ref="P233">_xll.SNL.Clients.Office.Excel.Functions.SPG($A233, "IQ_AVG_DILUT_SHARES_OUT", P$3)</f>
        <v>51079000</v>
      </c>
      <c r="Q233" s="4" cm="1">
        <f t="array" ref="Q233">_xll.SNL.Clients.Office.Excel.Functions.SPG($A233, "IQ_AVG_DILUT_SHARES_OUT", Q$3)</f>
        <v>51064000</v>
      </c>
      <c r="R233" s="4" cm="1">
        <f t="array" ref="R233">_xll.SNL.Clients.Office.Excel.Functions.SPG($A233, "IQ_AVG_DILUT_SHARES_OUT", R$3)</f>
        <v>50993000</v>
      </c>
      <c r="S233" s="4" cm="1">
        <f t="array" ref="S233">_xll.SNL.Clients.Office.Excel.Functions.SPG($A233, "IQ_AVG_DILUT_SHARES_OUT", S$3)</f>
        <v>50967000</v>
      </c>
      <c r="T233" s="4" cm="1">
        <f t="array" ref="T233">_xll.SNL.Clients.Office.Excel.Functions.SPG($A233, "IQ_AVG_DILUT_SHARES_OUT", T$3)</f>
        <v>50876000</v>
      </c>
      <c r="U233" s="4" cm="1">
        <f t="array" ref="U233">_xll.SNL.Clients.Office.Excel.Functions.SPG($A233, "IQ_AVG_DILUT_SHARES_OUT", U$3)</f>
        <v>50692000</v>
      </c>
      <c r="V233" s="4" cm="1">
        <f t="array" ref="V233">_xll.SNL.Clients.Office.Excel.Functions.SPG($A233, "IQ_AVG_DILUT_SHARES_OUT", V$3)</f>
        <v>50646000</v>
      </c>
      <c r="W233" s="4" cm="1">
        <f t="array" ref="W233">_xll.SNL.Clients.Office.Excel.Functions.SPG($A233, "IQ_AVG_DILUT_SHARES_OUT", W$3)</f>
        <v>50619000</v>
      </c>
      <c r="X233" s="4" cm="1">
        <f t="array" ref="X233">_xll.SNL.Clients.Office.Excel.Functions.SPG($A233, "IQ_AVG_DILUT_SHARES_OUT", X$3)</f>
        <v>50597000</v>
      </c>
      <c r="Y233" s="4" cm="1">
        <f t="array" ref="Y233">_xll.SNL.Clients.Office.Excel.Functions.SPG($A233, "IQ_AVG_DILUT_SHARES_OUT", Y$3)</f>
        <v>50724000</v>
      </c>
      <c r="Z233" s="4" cm="1">
        <f t="array" ref="Z233">_xll.SNL.Clients.Office.Excel.Functions.SPG($A233, "IQ_AVG_DILUT_SHARES_OUT", Z$3)</f>
        <v>50605000</v>
      </c>
    </row>
    <row r="234" spans="1:26" x14ac:dyDescent="0.3">
      <c r="A234" s="11" t="s">
        <v>1258</v>
      </c>
      <c r="B234" s="4" cm="1">
        <f t="array" ref="B234">_xll.SNL.Clients.Office.Excel.Functions.SPG($A234, "IQ_AVG_DILUT_SHARES_OUT", B$3)</f>
        <v>87786000</v>
      </c>
      <c r="C234" s="4" cm="1">
        <f t="array" ref="C234">_xll.SNL.Clients.Office.Excel.Functions.SPG($A234, "IQ_AVG_DILUT_SHARES_OUT", C$3)</f>
        <v>83808000</v>
      </c>
      <c r="D234" s="4" cm="1">
        <f t="array" ref="D234">_xll.SNL.Clients.Office.Excel.Functions.SPG($A234, "IQ_AVG_DILUT_SHARES_OUT", D$3)</f>
        <v>78837000</v>
      </c>
      <c r="E234" s="4" cm="1">
        <f t="array" ref="E234">_xll.SNL.Clients.Office.Excel.Functions.SPG($A234, "IQ_AVG_DILUT_SHARES_OUT", E$3)</f>
        <v>76604000</v>
      </c>
      <c r="F234" s="4" cm="1">
        <f t="array" ref="F234">_xll.SNL.Clients.Office.Excel.Functions.SPG($A234, "IQ_AVG_DILUT_SHARES_OUT", F$3)</f>
        <v>76151000</v>
      </c>
      <c r="G234" s="4" cm="1">
        <f t="array" ref="G234">_xll.SNL.Clients.Office.Excel.Functions.SPG($A234, "IQ_AVG_DILUT_SHARES_OUT", G$3)</f>
        <v>78033000</v>
      </c>
      <c r="H234" s="4" cm="1">
        <f t="array" ref="H234">_xll.SNL.Clients.Office.Excel.Functions.SPG($A234, "IQ_AVG_DILUT_SHARES_OUT", H$3)</f>
        <v>77339000</v>
      </c>
      <c r="I234" s="4" cm="1">
        <f t="array" ref="I234">_xll.SNL.Clients.Office.Excel.Functions.SPG($A234, "IQ_AVG_DILUT_SHARES_OUT", I$3)</f>
        <v>76850000</v>
      </c>
      <c r="J234" s="4" cm="1">
        <f t="array" ref="J234">_xll.SNL.Clients.Office.Excel.Functions.SPG($A234, "IQ_AVG_DILUT_SHARES_OUT", J$3)</f>
        <v>74459000</v>
      </c>
      <c r="K234" s="4" cm="1">
        <f t="array" ref="K234">_xll.SNL.Clients.Office.Excel.Functions.SPG($A234, "IQ_AVG_DILUT_SHARES_OUT", K$3)</f>
        <v>74036000</v>
      </c>
      <c r="L234" s="4" cm="1">
        <f t="array" ref="L234">_xll.SNL.Clients.Office.Excel.Functions.SPG($A234, "IQ_AVG_DILUT_SHARES_OUT", L$3)</f>
        <v>68623000</v>
      </c>
      <c r="M234" s="4" cm="1">
        <f t="array" ref="M234">_xll.SNL.Clients.Office.Excel.Functions.SPG($A234, "IQ_AVG_DILUT_SHARES_OUT", M$3)</f>
        <v>67136000</v>
      </c>
      <c r="N234" s="4" cm="1">
        <f t="array" ref="N234">_xll.SNL.Clients.Office.Excel.Functions.SPG($A234, "IQ_AVG_DILUT_SHARES_OUT", N$3)</f>
        <v>66919000</v>
      </c>
      <c r="O234" s="4" cm="1">
        <f t="array" ref="O234">_xll.SNL.Clients.Office.Excel.Functions.SPG($A234, "IQ_AVG_DILUT_SHARES_OUT", O$3)</f>
        <v>65707000</v>
      </c>
      <c r="P234" s="4" cm="1">
        <f t="array" ref="P234">_xll.SNL.Clients.Office.Excel.Functions.SPG($A234, "IQ_AVG_DILUT_SHARES_OUT", P$3)</f>
        <v>62610000</v>
      </c>
      <c r="Q234" s="4" cm="1">
        <f t="array" ref="Q234">_xll.SNL.Clients.Office.Excel.Functions.SPG($A234, "IQ_AVG_DILUT_SHARES_OUT", Q$3)</f>
        <v>54431000</v>
      </c>
      <c r="R234" s="4" cm="1">
        <f t="array" ref="R234">_xll.SNL.Clients.Office.Excel.Functions.SPG($A234, "IQ_AVG_DILUT_SHARES_OUT", R$3)</f>
        <v>51629000</v>
      </c>
      <c r="S234" s="4" cm="1">
        <f t="array" ref="S234">_xll.SNL.Clients.Office.Excel.Functions.SPG($A234, "IQ_AVG_DILUT_SHARES_OUT", S$3)</f>
        <v>49670000</v>
      </c>
      <c r="T234" s="4" cm="1">
        <f t="array" ref="T234">_xll.SNL.Clients.Office.Excel.Functions.SPG($A234, "IQ_AVG_DILUT_SHARES_OUT", T$3)</f>
        <v>49651000</v>
      </c>
      <c r="U234" s="4" cm="1">
        <f t="array" ref="U234">_xll.SNL.Clients.Office.Excel.Functions.SPG($A234, "IQ_AVG_DILUT_SHARES_OUT", U$3)</f>
        <v>49626000</v>
      </c>
      <c r="V234" s="4" cm="1">
        <f t="array" ref="V234">_xll.SNL.Clients.Office.Excel.Functions.SPG($A234, "IQ_AVG_DILUT_SHARES_OUT", V$3)</f>
        <v>29638000</v>
      </c>
      <c r="W234" s="4" cm="1">
        <f t="array" ref="W234">_xll.SNL.Clients.Office.Excel.Functions.SPG($A234, "IQ_AVG_DILUT_SHARES_OUT", W$3)</f>
        <v>21649000</v>
      </c>
      <c r="X234" s="4" cm="1">
        <f t="array" ref="X234">_xll.SNL.Clients.Office.Excel.Functions.SPG($A234, "IQ_AVG_DILUT_SHARES_OUT", X$3)</f>
        <v>22692000</v>
      </c>
      <c r="Y234" s="4" cm="1">
        <f t="array" ref="Y234">_xll.SNL.Clients.Office.Excel.Functions.SPG($A234, "IQ_AVG_DILUT_SHARES_OUT", Y$3)</f>
        <v>21594000</v>
      </c>
      <c r="Z234" s="4" cm="1">
        <f t="array" ref="Z234">_xll.SNL.Clients.Office.Excel.Functions.SPG($A234, "IQ_AVG_DILUT_SHARES_OUT", Z$3)</f>
        <v>20216652</v>
      </c>
    </row>
    <row r="235" spans="1:26" x14ac:dyDescent="0.3">
      <c r="A235" s="11" t="s">
        <v>1259</v>
      </c>
      <c r="B235" s="4" cm="1">
        <f t="array" ref="B235">_xll.SNL.Clients.Office.Excel.Functions.SPG($A235, "IQ_AVG_DILUT_SHARES_OUT", B$3)</f>
        <v>46900000</v>
      </c>
      <c r="C235" s="4" cm="1">
        <f t="array" ref="C235">_xll.SNL.Clients.Office.Excel.Functions.SPG($A235, "IQ_AVG_DILUT_SHARES_OUT", C$3)</f>
        <v>47541000</v>
      </c>
      <c r="D235" s="4" cm="1">
        <f t="array" ref="D235">_xll.SNL.Clients.Office.Excel.Functions.SPG($A235, "IQ_AVG_DILUT_SHARES_OUT", D$3)</f>
        <v>48424000</v>
      </c>
      <c r="E235" s="4" cm="1">
        <f t="array" ref="E235">_xll.SNL.Clients.Office.Excel.Functions.SPG($A235, "IQ_AVG_DILUT_SHARES_OUT", E$3)</f>
        <v>48851000</v>
      </c>
      <c r="F235" s="4" cm="1">
        <f t="array" ref="F235">_xll.SNL.Clients.Office.Excel.Functions.SPG($A235, "IQ_AVG_DILUT_SHARES_OUT", F$3)</f>
        <v>49931000</v>
      </c>
      <c r="G235" s="4" cm="1">
        <f t="array" ref="G235">_xll.SNL.Clients.Office.Excel.Functions.SPG($A235, "IQ_AVG_DILUT_SHARES_OUT", G$3)</f>
        <v>51467000</v>
      </c>
      <c r="H235" s="4" cm="1">
        <f t="array" ref="H235">_xll.SNL.Clients.Office.Excel.Functions.SPG($A235, "IQ_AVG_DILUT_SHARES_OUT", H$3)</f>
        <v>53143000</v>
      </c>
      <c r="I235" s="4" cm="1">
        <f t="array" ref="I235">_xll.SNL.Clients.Office.Excel.Functions.SPG($A235, "IQ_AVG_DILUT_SHARES_OUT", I$3)</f>
        <v>54602000</v>
      </c>
      <c r="J235" s="4" cm="1">
        <f t="array" ref="J235">_xll.SNL.Clients.Office.Excel.Functions.SPG($A235, "IQ_AVG_DILUT_SHARES_OUT", J$3)</f>
        <v>53038000</v>
      </c>
      <c r="K235" s="4" cm="1">
        <f t="array" ref="K235">_xll.SNL.Clients.Office.Excel.Functions.SPG($A235, "IQ_AVG_DILUT_SHARES_OUT", K$3)</f>
        <v>55298000</v>
      </c>
      <c r="L235" s="4" cm="1">
        <f t="array" ref="L235">_xll.SNL.Clients.Office.Excel.Functions.SPG($A235, "IQ_AVG_DILUT_SHARES_OUT", L$3)</f>
        <v>52109000</v>
      </c>
      <c r="M235" s="4" cm="1">
        <f t="array" ref="M235">_xll.SNL.Clients.Office.Excel.Functions.SPG($A235, "IQ_AVG_DILUT_SHARES_OUT", M$3)</f>
        <v>53914000</v>
      </c>
      <c r="N235" s="4" cm="1">
        <f t="array" ref="N235">_xll.SNL.Clients.Office.Excel.Functions.SPG($A235, "IQ_AVG_DILUT_SHARES_OUT", N$3)</f>
        <v>53430000</v>
      </c>
      <c r="O235" s="4" cm="1">
        <f t="array" ref="O235">_xll.SNL.Clients.Office.Excel.Functions.SPG($A235, "IQ_AVG_DILUT_SHARES_OUT", O$3)</f>
        <v>53753000</v>
      </c>
      <c r="P235" s="4" cm="1">
        <f t="array" ref="P235">_xll.SNL.Clients.Office.Excel.Functions.SPG($A235, "IQ_AVG_DILUT_SHARES_OUT", P$3)</f>
        <v>53560000</v>
      </c>
      <c r="Q235" s="4" cm="1">
        <f t="array" ref="Q235">_xll.SNL.Clients.Office.Excel.Functions.SPG($A235, "IQ_AVG_DILUT_SHARES_OUT", Q$3)</f>
        <v>53504000</v>
      </c>
      <c r="R235" s="4" cm="1">
        <f t="array" ref="R235">_xll.SNL.Clients.Office.Excel.Functions.SPG($A235, "IQ_AVG_DILUT_SHARES_OUT", R$3)</f>
        <v>53264000</v>
      </c>
      <c r="S235" s="4" cm="1">
        <f t="array" ref="S235">_xll.SNL.Clients.Office.Excel.Functions.SPG($A235, "IQ_AVG_DILUT_SHARES_OUT", S$3)</f>
        <v>53192000</v>
      </c>
      <c r="T235" s="4" t="str" cm="1">
        <f t="array" ref="T235">_xll.SNL.Clients.Office.Excel.Functions.SPG($A235, "IQ_AVG_DILUT_SHARES_OUT", T$3)</f>
        <v>NA</v>
      </c>
      <c r="U235" s="4" cm="1">
        <f t="array" ref="U235">_xll.SNL.Clients.Office.Excel.Functions.SPG($A235, "IQ_AVG_DILUT_SHARES_OUT", U$3)</f>
        <v>43774000</v>
      </c>
      <c r="V235" s="4" cm="1">
        <f t="array" ref="V235">_xll.SNL.Clients.Office.Excel.Functions.SPG($A235, "IQ_AVG_DILUT_SHARES_OUT", V$3)</f>
        <v>43734000</v>
      </c>
      <c r="W235" s="4" cm="1">
        <f t="array" ref="W235">_xll.SNL.Clients.Office.Excel.Functions.SPG($A235, "IQ_AVG_DILUT_SHARES_OUT", W$3)</f>
        <v>43895000</v>
      </c>
      <c r="X235" s="4" cm="1">
        <f t="array" ref="X235">_xll.SNL.Clients.Office.Excel.Functions.SPG($A235, "IQ_AVG_DILUT_SHARES_OUT", X$3)</f>
        <v>43540000</v>
      </c>
      <c r="Y235" s="4" cm="1">
        <f t="array" ref="Y235">_xll.SNL.Clients.Office.Excel.Functions.SPG($A235, "IQ_AVG_DILUT_SHARES_OUT", Y$3)</f>
        <v>43164000</v>
      </c>
      <c r="Z235" s="4" cm="1">
        <f t="array" ref="Z235">_xll.SNL.Clients.Office.Excel.Functions.SPG($A235, "IQ_AVG_DILUT_SHARES_OUT", Z$3)</f>
        <v>42832000</v>
      </c>
    </row>
    <row r="236" spans="1:26" x14ac:dyDescent="0.3">
      <c r="A236" s="11" t="s">
        <v>1260</v>
      </c>
      <c r="B236" s="4" cm="1">
        <f t="array" ref="B236">_xll.SNL.Clients.Office.Excel.Functions.SPG($A236, "IQ_AVG_DILUT_SHARES_OUT", B$3)</f>
        <v>97521000</v>
      </c>
      <c r="C236" s="4" cm="1">
        <f t="array" ref="C236">_xll.SNL.Clients.Office.Excel.Functions.SPG($A236, "IQ_AVG_DILUT_SHARES_OUT", C$3)</f>
        <v>98021000</v>
      </c>
      <c r="D236" s="4" cm="1">
        <f t="array" ref="D236">_xll.SNL.Clients.Office.Excel.Functions.SPG($A236, "IQ_AVG_DILUT_SHARES_OUT", D$3)</f>
        <v>98933000</v>
      </c>
      <c r="E236" s="4" cm="1">
        <f t="array" ref="E236">_xll.SNL.Clients.Office.Excel.Functions.SPG($A236, "IQ_AVG_DILUT_SHARES_OUT", E$3)</f>
        <v>100369000</v>
      </c>
      <c r="F236" s="4" cm="1">
        <f t="array" ref="F236">_xll.SNL.Clients.Office.Excel.Functions.SPG($A236, "IQ_AVG_DILUT_SHARES_OUT", F$3)</f>
        <v>99520000</v>
      </c>
      <c r="G236" s="4" cm="1">
        <f t="array" ref="G236">_xll.SNL.Clients.Office.Excel.Functions.SPG($A236, "IQ_AVG_DILUT_SHARES_OUT", G$3)</f>
        <v>101144000</v>
      </c>
      <c r="H236" s="4" cm="1">
        <f t="array" ref="H236">_xll.SNL.Clients.Office.Excel.Functions.SPG($A236, "IQ_AVG_DILUT_SHARES_OUT", H$3)</f>
        <v>100973000</v>
      </c>
      <c r="I236" s="4" cm="1">
        <f t="array" ref="I236">_xll.SNL.Clients.Office.Excel.Functions.SPG($A236, "IQ_AVG_DILUT_SHARES_OUT", I$3)</f>
        <v>100639000</v>
      </c>
      <c r="J236" s="4" cm="1">
        <f t="array" ref="J236">_xll.SNL.Clients.Office.Excel.Functions.SPG($A236, "IQ_AVG_DILUT_SHARES_OUT", J$3)</f>
        <v>100569000</v>
      </c>
      <c r="K236" s="4" cm="1">
        <f t="array" ref="K236">_xll.SNL.Clients.Office.Excel.Functions.SPG($A236, "IQ_AVG_DILUT_SHARES_OUT", K$3)</f>
        <v>100589000</v>
      </c>
      <c r="L236" s="4" cm="1">
        <f t="array" ref="L236">_xll.SNL.Clients.Office.Excel.Functions.SPG($A236, "IQ_AVG_DILUT_SHARES_OUT", L$3)</f>
        <v>100485000</v>
      </c>
      <c r="M236" s="4" cm="1">
        <f t="array" ref="M236">_xll.SNL.Clients.Office.Excel.Functions.SPG($A236, "IQ_AVG_DILUT_SHARES_OUT", M$3)</f>
        <v>100140000</v>
      </c>
      <c r="N236" s="4" cm="1">
        <f t="array" ref="N236">_xll.SNL.Clients.Office.Excel.Functions.SPG($A236, "IQ_AVG_DILUT_SHARES_OUT", N$3)</f>
        <v>99434000</v>
      </c>
      <c r="O236" s="4" cm="1">
        <f t="array" ref="O236">_xll.SNL.Clients.Office.Excel.Functions.SPG($A236, "IQ_AVG_DILUT_SHARES_OUT", O$3)</f>
        <v>99103000</v>
      </c>
      <c r="P236" s="4" cm="1">
        <f t="array" ref="P236">_xll.SNL.Clients.Office.Excel.Functions.SPG($A236, "IQ_AVG_DILUT_SHARES_OUT", P$3)</f>
        <v>99169000</v>
      </c>
      <c r="Q236" s="4" cm="1">
        <f t="array" ref="Q236">_xll.SNL.Clients.Office.Excel.Functions.SPG($A236, "IQ_AVG_DILUT_SHARES_OUT", Q$3)</f>
        <v>99604000</v>
      </c>
      <c r="R236" s="4" cm="1">
        <f t="array" ref="R236">_xll.SNL.Clients.Office.Excel.Functions.SPG($A236, "IQ_AVG_DILUT_SHARES_OUT", R$3)</f>
        <v>99570000</v>
      </c>
      <c r="S236" s="4" cm="1">
        <f t="array" ref="S236">_xll.SNL.Clients.Office.Excel.Functions.SPG($A236, "IQ_AVG_DILUT_SHARES_OUT", S$3)</f>
        <v>99470000</v>
      </c>
      <c r="T236" s="4" cm="1">
        <f t="array" ref="T236">_xll.SNL.Clients.Office.Excel.Functions.SPG($A236, "IQ_AVG_DILUT_SHARES_OUT", T$3)</f>
        <v>99266000</v>
      </c>
      <c r="U236" s="4" cm="1">
        <f t="array" ref="U236">_xll.SNL.Clients.Office.Excel.Functions.SPG($A236, "IQ_AVG_DILUT_SHARES_OUT", U$3)</f>
        <v>98618000</v>
      </c>
      <c r="V236" s="4" cm="1">
        <f t="array" ref="V236">_xll.SNL.Clients.Office.Excel.Functions.SPG($A236, "IQ_AVG_DILUT_SHARES_OUT", V$3)</f>
        <v>94869000</v>
      </c>
      <c r="W236" s="4" cm="1">
        <f t="array" ref="W236">_xll.SNL.Clients.Office.Excel.Functions.SPG($A236, "IQ_AVG_DILUT_SHARES_OUT", W$3)</f>
        <v>93076000</v>
      </c>
      <c r="X236" s="4" cm="1">
        <f t="array" ref="X236">_xll.SNL.Clients.Office.Excel.Functions.SPG($A236, "IQ_AVG_DILUT_SHARES_OUT", X$3)</f>
        <v>93183000</v>
      </c>
      <c r="Y236" s="4" cm="1">
        <f t="array" ref="Y236">_xll.SNL.Clients.Office.Excel.Functions.SPG($A236, "IQ_AVG_DILUT_SHARES_OUT", Y$3)</f>
        <v>70475000</v>
      </c>
      <c r="Z236" s="4" cm="1">
        <f t="array" ref="Z236">_xll.SNL.Clients.Office.Excel.Functions.SPG($A236, "IQ_AVG_DILUT_SHARES_OUT", Z$3)</f>
        <v>68553000</v>
      </c>
    </row>
    <row r="237" spans="1:26" x14ac:dyDescent="0.3">
      <c r="A237" s="11" t="s">
        <v>1261</v>
      </c>
      <c r="B237" s="4" cm="1">
        <f t="array" ref="B237">_xll.SNL.Clients.Office.Excel.Functions.SPG($A237, "IQ_AVG_DILUT_SHARES_OUT", B$3)</f>
        <v>13083383</v>
      </c>
      <c r="C237" s="4" cm="1">
        <f t="array" ref="C237">_xll.SNL.Clients.Office.Excel.Functions.SPG($A237, "IQ_AVG_DILUT_SHARES_OUT", C$3)</f>
        <v>13100000</v>
      </c>
      <c r="D237" s="4" cm="1">
        <f t="array" ref="D237">_xll.SNL.Clients.Office.Excel.Functions.SPG($A237, "IQ_AVG_DILUT_SHARES_OUT", D$3)</f>
        <v>13216317</v>
      </c>
      <c r="E237" s="4" cm="1">
        <f t="array" ref="E237">_xll.SNL.Clients.Office.Excel.Functions.SPG($A237, "IQ_AVG_DILUT_SHARES_OUT", E$3)</f>
        <v>13294056</v>
      </c>
      <c r="F237" s="4" cm="1">
        <f t="array" ref="F237">_xll.SNL.Clients.Office.Excel.Functions.SPG($A237, "IQ_AVG_DILUT_SHARES_OUT", F$3)</f>
        <v>13388769</v>
      </c>
      <c r="G237" s="4" cm="1">
        <f t="array" ref="G237">_xll.SNL.Clients.Office.Excel.Functions.SPG($A237, "IQ_AVG_DILUT_SHARES_OUT", G$3)</f>
        <v>13500000</v>
      </c>
      <c r="H237" s="4" cm="1">
        <f t="array" ref="H237">_xll.SNL.Clients.Office.Excel.Functions.SPG($A237, "IQ_AVG_DILUT_SHARES_OUT", H$3)</f>
        <v>13718728</v>
      </c>
      <c r="I237" s="4" cm="1">
        <f t="array" ref="I237">_xll.SNL.Clients.Office.Excel.Functions.SPG($A237, "IQ_AVG_DILUT_SHARES_OUT", I$3)</f>
        <v>13817283</v>
      </c>
      <c r="J237" s="4" cm="1">
        <f t="array" ref="J237">_xll.SNL.Clients.Office.Excel.Functions.SPG($A237, "IQ_AVG_DILUT_SHARES_OUT", J$3)</f>
        <v>13914727</v>
      </c>
      <c r="K237" s="4" cm="1">
        <f t="array" ref="K237">_xll.SNL.Clients.Office.Excel.Functions.SPG($A237, "IQ_AVG_DILUT_SHARES_OUT", K$3)</f>
        <v>14200000</v>
      </c>
      <c r="L237" s="4" cm="1">
        <f t="array" ref="L237">_xll.SNL.Clients.Office.Excel.Functions.SPG($A237, "IQ_AVG_DILUT_SHARES_OUT", L$3)</f>
        <v>15248448</v>
      </c>
      <c r="M237" s="4" cm="1">
        <f t="array" ref="M237">_xll.SNL.Clients.Office.Excel.Functions.SPG($A237, "IQ_AVG_DILUT_SHARES_OUT", M$3)</f>
        <v>16012282</v>
      </c>
      <c r="N237" s="4" cm="1">
        <f t="array" ref="N237">_xll.SNL.Clients.Office.Excel.Functions.SPG($A237, "IQ_AVG_DILUT_SHARES_OUT", N$3)</f>
        <v>16585614</v>
      </c>
      <c r="O237" s="4" t="str" cm="1">
        <f t="array" ref="O237">_xll.SNL.Clients.Office.Excel.Functions.SPG($A237, "IQ_AVG_DILUT_SHARES_OUT", O$3)</f>
        <v>NA</v>
      </c>
      <c r="P237" s="4" cm="1">
        <f t="array" ref="P237">_xll.SNL.Clients.Office.Excel.Functions.SPG($A237, "IQ_AVG_DILUT_SHARES_OUT", P$3)</f>
        <v>17836255</v>
      </c>
      <c r="Q237" s="4" cm="1">
        <f t="array" ref="Q237">_xll.SNL.Clients.Office.Excel.Functions.SPG($A237, "IQ_AVG_DILUT_SHARES_OUT", Q$3)</f>
        <v>17829470</v>
      </c>
      <c r="R237" s="4" cm="1">
        <f t="array" ref="R237">_xll.SNL.Clients.Office.Excel.Functions.SPG($A237, "IQ_AVG_DILUT_SHARES_OUT", R$3)</f>
        <v>17824088</v>
      </c>
      <c r="S237" s="4" t="str" cm="1">
        <f t="array" ref="S237">_xll.SNL.Clients.Office.Excel.Functions.SPG($A237, "IQ_AVG_DILUT_SHARES_OUT", S$3)</f>
        <v>NA</v>
      </c>
      <c r="T237" s="4" cm="1">
        <f t="array" ref="T237">_xll.SNL.Clients.Office.Excel.Functions.SPG($A237, "IQ_AVG_DILUT_SHARES_OUT", T$3)</f>
        <v>17835549</v>
      </c>
      <c r="U237" s="4" cm="1">
        <f t="array" ref="U237">_xll.SNL.Clients.Office.Excel.Functions.SPG($A237, "IQ_AVG_DILUT_SHARES_OUT", U$3)</f>
        <v>17811613</v>
      </c>
      <c r="V237" s="4" cm="1">
        <f t="array" ref="V237">_xll.SNL.Clients.Office.Excel.Functions.SPG($A237, "IQ_AVG_DILUT_SHARES_OUT", V$3)</f>
        <v>17808261</v>
      </c>
      <c r="W237" s="4" cm="1">
        <f t="array" ref="W237">_xll.SNL.Clients.Office.Excel.Functions.SPG($A237, "IQ_AVG_DILUT_SHARES_OUT", W$3)</f>
        <v>18000000</v>
      </c>
      <c r="X237" s="4" cm="1">
        <f t="array" ref="X237">_xll.SNL.Clients.Office.Excel.Functions.SPG($A237, "IQ_AVG_DILUT_SHARES_OUT", X$3)</f>
        <v>17978700</v>
      </c>
      <c r="Y237" s="4" cm="1">
        <f t="array" ref="Y237">_xll.SNL.Clients.Office.Excel.Functions.SPG($A237, "IQ_AVG_DILUT_SHARES_OUT", Y$3)</f>
        <v>17930280</v>
      </c>
      <c r="Z237" s="4" cm="1">
        <f t="array" ref="Z237">_xll.SNL.Clients.Office.Excel.Functions.SPG($A237, "IQ_AVG_DILUT_SHARES_OUT", Z$3)</f>
        <v>17849334</v>
      </c>
    </row>
    <row r="238" spans="1:26" x14ac:dyDescent="0.3">
      <c r="A238" s="11" t="s">
        <v>1262</v>
      </c>
      <c r="B238" s="4" t="str" cm="1">
        <f t="array" ref="B238">_xll.SNL.Clients.Office.Excel.Functions.SPG($A238, "IQ_AVG_DILUT_SHARES_OUT", B$3)</f>
        <v>NA</v>
      </c>
      <c r="C238" s="4" cm="1">
        <f t="array" ref="C238">_xll.SNL.Clients.Office.Excel.Functions.SPG($A238, "IQ_AVG_DILUT_SHARES_OUT", C$3)</f>
        <v>67681000</v>
      </c>
      <c r="D238" s="4" cm="1">
        <f t="array" ref="D238">_xll.SNL.Clients.Office.Excel.Functions.SPG($A238, "IQ_AVG_DILUT_SHARES_OUT", D$3)</f>
        <v>66608000</v>
      </c>
      <c r="E238" s="4" cm="1">
        <f t="array" ref="E238">_xll.SNL.Clients.Office.Excel.Functions.SPG($A238, "IQ_AVG_DILUT_SHARES_OUT", E$3)</f>
        <v>67092000</v>
      </c>
      <c r="F238" s="4" cm="1">
        <f t="array" ref="F238">_xll.SNL.Clients.Office.Excel.Functions.SPG($A238, "IQ_AVG_DILUT_SHARES_OUT", F$3)</f>
        <v>55538000</v>
      </c>
      <c r="G238" s="4" cm="1">
        <f t="array" ref="G238">_xll.SNL.Clients.Office.Excel.Functions.SPG($A238, "IQ_AVG_DILUT_SHARES_OUT", G$3)</f>
        <v>68600000</v>
      </c>
      <c r="H238" s="4" cm="1">
        <f t="array" ref="H238">_xll.SNL.Clients.Office.Excel.Functions.SPG($A238, "IQ_AVG_DILUT_SHARES_OUT", H$3)</f>
        <v>70331000</v>
      </c>
      <c r="I238" s="4" cm="1">
        <f t="array" ref="I238">_xll.SNL.Clients.Office.Excel.Functions.SPG($A238, "IQ_AVG_DILUT_SHARES_OUT", I$3)</f>
        <v>69869000</v>
      </c>
      <c r="J238" s="4" cm="1">
        <f t="array" ref="J238">_xll.SNL.Clients.Office.Excel.Functions.SPG($A238, "IQ_AVG_DILUT_SHARES_OUT", J$3)</f>
        <v>54348000</v>
      </c>
      <c r="K238" s="4" cm="1">
        <f t="array" ref="K238">_xll.SNL.Clients.Office.Excel.Functions.SPG($A238, "IQ_AVG_DILUT_SHARES_OUT", K$3)</f>
        <v>67887000</v>
      </c>
      <c r="L238" s="4" cm="1">
        <f t="array" ref="L238">_xll.SNL.Clients.Office.Excel.Functions.SPG($A238, "IQ_AVG_DILUT_SHARES_OUT", L$3)</f>
        <v>67102000</v>
      </c>
      <c r="M238" s="4" cm="1">
        <f t="array" ref="M238">_xll.SNL.Clients.Office.Excel.Functions.SPG($A238, "IQ_AVG_DILUT_SHARES_OUT", M$3)</f>
        <v>70299000</v>
      </c>
      <c r="N238" s="4" cm="1">
        <f t="array" ref="N238">_xll.SNL.Clients.Office.Excel.Functions.SPG($A238, "IQ_AVG_DILUT_SHARES_OUT", N$3)</f>
        <v>74469000</v>
      </c>
      <c r="O238" s="4" cm="1">
        <f t="array" ref="O238">_xll.SNL.Clients.Office.Excel.Functions.SPG($A238, "IQ_AVG_DILUT_SHARES_OUT", O$3)</f>
        <v>65352000</v>
      </c>
      <c r="P238" s="4" cm="1">
        <f t="array" ref="P238">_xll.SNL.Clients.Office.Excel.Functions.SPG($A238, "IQ_AVG_DILUT_SHARES_OUT", P$3)</f>
        <v>65852000</v>
      </c>
      <c r="Q238" s="4" cm="1">
        <f t="array" ref="Q238">_xll.SNL.Clients.Office.Excel.Functions.SPG($A238, "IQ_AVG_DILUT_SHARES_OUT", Q$3)</f>
        <v>66074000</v>
      </c>
      <c r="R238" s="4" cm="1">
        <f t="array" ref="R238">_xll.SNL.Clients.Office.Excel.Functions.SPG($A238, "IQ_AVG_DILUT_SHARES_OUT", R$3)</f>
        <v>65940000</v>
      </c>
      <c r="S238" s="4" cm="1">
        <f t="array" ref="S238">_xll.SNL.Clients.Office.Excel.Functions.SPG($A238, "IQ_AVG_DILUT_SHARES_OUT", S$3)</f>
        <v>65003000</v>
      </c>
      <c r="T238" s="4" cm="1">
        <f t="array" ref="T238">_xll.SNL.Clients.Office.Excel.Functions.SPG($A238, "IQ_AVG_DILUT_SHARES_OUT", T$3)</f>
        <v>63579000</v>
      </c>
      <c r="U238" s="4" cm="1">
        <f t="array" ref="U238">_xll.SNL.Clients.Office.Excel.Functions.SPG($A238, "IQ_AVG_DILUT_SHARES_OUT", U$3)</f>
        <v>65177000</v>
      </c>
      <c r="V238" s="4" cm="1">
        <f t="array" ref="V238">_xll.SNL.Clients.Office.Excel.Functions.SPG($A238, "IQ_AVG_DILUT_SHARES_OUT", V$3)</f>
        <v>65715000</v>
      </c>
      <c r="W238" s="4" cm="1">
        <f t="array" ref="W238">_xll.SNL.Clients.Office.Excel.Functions.SPG($A238, "IQ_AVG_DILUT_SHARES_OUT", W$3)</f>
        <v>66653000</v>
      </c>
      <c r="X238" s="4" cm="1">
        <f t="array" ref="X238">_xll.SNL.Clients.Office.Excel.Functions.SPG($A238, "IQ_AVG_DILUT_SHARES_OUT", X$3)</f>
        <v>67314000</v>
      </c>
      <c r="Y238" s="4" cm="1">
        <f t="array" ref="Y238">_xll.SNL.Clients.Office.Excel.Functions.SPG($A238, "IQ_AVG_DILUT_SHARES_OUT", Y$3)</f>
        <v>71356000</v>
      </c>
      <c r="Z238" s="4" cm="1">
        <f t="array" ref="Z238">_xll.SNL.Clients.Office.Excel.Functions.SPG($A238, "IQ_AVG_DILUT_SHARES_OUT", Z$3)</f>
        <v>79925000</v>
      </c>
    </row>
    <row r="239" spans="1:26" x14ac:dyDescent="0.3">
      <c r="A239" s="11" t="s">
        <v>1263</v>
      </c>
      <c r="B239" s="4" cm="1">
        <f t="array" ref="B239">_xll.SNL.Clients.Office.Excel.Functions.SPG($A239, "IQ_AVG_DILUT_SHARES_OUT", B$3)</f>
        <v>56029000</v>
      </c>
      <c r="C239" s="4" cm="1">
        <f t="array" ref="C239">_xll.SNL.Clients.Office.Excel.Functions.SPG($A239, "IQ_AVG_DILUT_SHARES_OUT", C$3)</f>
        <v>56658000</v>
      </c>
      <c r="D239" s="4" cm="1">
        <f t="array" ref="D239">_xll.SNL.Clients.Office.Excel.Functions.SPG($A239, "IQ_AVG_DILUT_SHARES_OUT", D$3)</f>
        <v>56650000</v>
      </c>
      <c r="E239" s="4" cm="1">
        <f t="array" ref="E239">_xll.SNL.Clients.Office.Excel.Functions.SPG($A239, "IQ_AVG_DILUT_SHARES_OUT", E$3)</f>
        <v>56636000</v>
      </c>
      <c r="F239" s="4" cm="1">
        <f t="array" ref="F239">_xll.SNL.Clients.Office.Excel.Functions.SPG($A239, "IQ_AVG_DILUT_SHARES_OUT", F$3)</f>
        <v>56573000</v>
      </c>
      <c r="G239" s="4" cm="1">
        <f t="array" ref="G239">_xll.SNL.Clients.Office.Excel.Functions.SPG($A239, "IQ_AVG_DILUT_SHARES_OUT", G$3)</f>
        <v>56161000</v>
      </c>
      <c r="H239" s="4" cm="1">
        <f t="array" ref="H239">_xll.SNL.Clients.Office.Excel.Functions.SPG($A239, "IQ_AVG_DILUT_SHARES_OUT", H$3)</f>
        <v>56033000</v>
      </c>
      <c r="I239" s="4" cm="1">
        <f t="array" ref="I239">_xll.SNL.Clients.Office.Excel.Functions.SPG($A239, "IQ_AVG_DILUT_SHARES_OUT", I$3)</f>
        <v>55717000</v>
      </c>
      <c r="J239" s="4" cm="1">
        <f t="array" ref="J239">_xll.SNL.Clients.Office.Excel.Functions.SPG($A239, "IQ_AVG_DILUT_SHARES_OUT", J$3)</f>
        <v>55919000</v>
      </c>
      <c r="K239" s="4" cm="1">
        <f t="array" ref="K239">_xll.SNL.Clients.Office.Excel.Functions.SPG($A239, "IQ_AVG_DILUT_SHARES_OUT", K$3)</f>
        <v>55472000</v>
      </c>
      <c r="L239" s="4" cm="1">
        <f t="array" ref="L239">_xll.SNL.Clients.Office.Excel.Functions.SPG($A239, "IQ_AVG_DILUT_SHARES_OUT", L$3)</f>
        <v>55130000</v>
      </c>
      <c r="M239" s="4" cm="1">
        <f t="array" ref="M239">_xll.SNL.Clients.Office.Excel.Functions.SPG($A239, "IQ_AVG_DILUT_SHARES_OUT", M$3)</f>
        <v>55078000</v>
      </c>
      <c r="N239" s="4" cm="1">
        <f t="array" ref="N239">_xll.SNL.Clients.Office.Excel.Functions.SPG($A239, "IQ_AVG_DILUT_SHARES_OUT", N$3)</f>
        <v>55395000</v>
      </c>
      <c r="O239" s="4" cm="1">
        <f t="array" ref="O239">_xll.SNL.Clients.Office.Excel.Functions.SPG($A239, "IQ_AVG_DILUT_SHARES_OUT", O$3)</f>
        <v>54980000</v>
      </c>
      <c r="P239" s="4" cm="1">
        <f t="array" ref="P239">_xll.SNL.Clients.Office.Excel.Functions.SPG($A239, "IQ_AVG_DILUT_SHARES_OUT", P$3)</f>
        <v>54646000</v>
      </c>
      <c r="Q239" s="4" cm="1">
        <f t="array" ref="Q239">_xll.SNL.Clients.Office.Excel.Functions.SPG($A239, "IQ_AVG_DILUT_SHARES_OUT", Q$3)</f>
        <v>54294000</v>
      </c>
      <c r="R239" s="4" cm="1">
        <f t="array" ref="R239">_xll.SNL.Clients.Office.Excel.Functions.SPG($A239, "IQ_AVG_DILUT_SHARES_OUT", R$3)</f>
        <v>53339000</v>
      </c>
      <c r="S239" s="4" cm="1">
        <f t="array" ref="S239">_xll.SNL.Clients.Office.Excel.Functions.SPG($A239, "IQ_AVG_DILUT_SHARES_OUT", S$3)</f>
        <v>52879000</v>
      </c>
      <c r="T239" s="4" cm="1">
        <f t="array" ref="T239">_xll.SNL.Clients.Office.Excel.Functions.SPG($A239, "IQ_AVG_DILUT_SHARES_OUT", T$3)</f>
        <v>52591000</v>
      </c>
      <c r="U239" s="4" cm="1">
        <f t="array" ref="U239">_xll.SNL.Clients.Office.Excel.Functions.SPG($A239, "IQ_AVG_DILUT_SHARES_OUT", U$3)</f>
        <v>52029000</v>
      </c>
      <c r="V239" s="4" cm="1">
        <f t="array" ref="V239">_xll.SNL.Clients.Office.Excel.Functions.SPG($A239, "IQ_AVG_DILUT_SHARES_OUT", V$3)</f>
        <v>52580000</v>
      </c>
      <c r="W239" s="4" cm="1">
        <f t="array" ref="W239">_xll.SNL.Clients.Office.Excel.Functions.SPG($A239, "IQ_AVG_DILUT_SHARES_OUT", W$3)</f>
        <v>52423000</v>
      </c>
      <c r="X239" s="4" cm="1">
        <f t="array" ref="X239">_xll.SNL.Clients.Office.Excel.Functions.SPG($A239, "IQ_AVG_DILUT_SHARES_OUT", X$3)</f>
        <v>51502000</v>
      </c>
      <c r="Y239" s="4" cm="1">
        <f t="array" ref="Y239">_xll.SNL.Clients.Office.Excel.Functions.SPG($A239, "IQ_AVG_DILUT_SHARES_OUT", Y$3)</f>
        <v>52105000</v>
      </c>
      <c r="Z239" s="4" cm="1">
        <f t="array" ref="Z239">_xll.SNL.Clients.Office.Excel.Functions.SPG($A239, "IQ_AVG_DILUT_SHARES_OUT", Z$3)</f>
        <v>51901000</v>
      </c>
    </row>
    <row r="240" spans="1:26" x14ac:dyDescent="0.3">
      <c r="A240" s="11" t="s">
        <v>1623</v>
      </c>
      <c r="B240" s="4" cm="1">
        <f t="array" ref="B240">_xll.SNL.Clients.Office.Excel.Functions.SPG($A240, "IQ_AVG_DILUT_SHARES_OUT", B$3)</f>
        <v>33868565</v>
      </c>
      <c r="C240" s="4" cm="1">
        <f t="array" ref="C240">_xll.SNL.Clients.Office.Excel.Functions.SPG($A240, "IQ_AVG_DILUT_SHARES_OUT", C$3)</f>
        <v>33520161</v>
      </c>
      <c r="D240" s="4" cm="1">
        <f t="array" ref="D240">_xll.SNL.Clients.Office.Excel.Functions.SPG($A240, "IQ_AVG_DILUT_SHARES_OUT", D$3)</f>
        <v>32982580</v>
      </c>
      <c r="E240" s="4" cm="1">
        <f t="array" ref="E240">_xll.SNL.Clients.Office.Excel.Functions.SPG($A240, "IQ_AVG_DILUT_SHARES_OUT", E$3)</f>
        <v>32460894</v>
      </c>
      <c r="F240" s="4" cm="1">
        <f t="array" ref="F240">_xll.SNL.Clients.Office.Excel.Functions.SPG($A240, "IQ_AVG_DILUT_SHARES_OUT", F$3)</f>
        <v>32144579</v>
      </c>
      <c r="G240" s="4" cm="1">
        <f t="array" ref="G240">_xll.SNL.Clients.Office.Excel.Functions.SPG($A240, "IQ_AVG_DILUT_SHARES_OUT", G$3)</f>
        <v>32068000</v>
      </c>
      <c r="H240" s="4" cm="1">
        <f t="array" ref="H240">_xll.SNL.Clients.Office.Excel.Functions.SPG($A240, "IQ_AVG_DILUT_SHARES_OUT", H$3)</f>
        <v>31934636</v>
      </c>
      <c r="I240" s="4" cm="1">
        <f t="array" ref="I240">_xll.SNL.Clients.Office.Excel.Functions.SPG($A240, "IQ_AVG_DILUT_SHARES_OUT", I$3)</f>
        <v>31594494</v>
      </c>
      <c r="J240" s="4" cm="1">
        <f t="array" ref="J240">_xll.SNL.Clients.Office.Excel.Functions.SPG($A240, "IQ_AVG_DILUT_SHARES_OUT", J$3)</f>
        <v>31040897</v>
      </c>
      <c r="K240" s="4" cm="1">
        <f t="array" ref="K240">_xll.SNL.Clients.Office.Excel.Functions.SPG($A240, "IQ_AVG_DILUT_SHARES_OUT", K$3)</f>
        <v>30618000</v>
      </c>
      <c r="L240" s="4" cm="1">
        <f t="array" ref="L240">_xll.SNL.Clients.Office.Excel.Functions.SPG($A240, "IQ_AVG_DILUT_SHARES_OUT", L$3)</f>
        <v>30392295</v>
      </c>
      <c r="M240" s="4" cm="1">
        <f t="array" ref="M240">_xll.SNL.Clients.Office.Excel.Functions.SPG($A240, "IQ_AVG_DILUT_SHARES_OUT", M$3)</f>
        <v>30346040</v>
      </c>
      <c r="N240" s="4" cm="1">
        <f t="array" ref="N240">_xll.SNL.Clients.Office.Excel.Functions.SPG($A240, "IQ_AVG_DILUT_SHARES_OUT", N$3)</f>
        <v>30335974</v>
      </c>
      <c r="O240" s="4" cm="1">
        <f t="array" ref="O240">_xll.SNL.Clients.Office.Excel.Functions.SPG($A240, "IQ_AVG_DILUT_SHARES_OUT", O$3)</f>
        <v>30061000</v>
      </c>
      <c r="P240" s="4" cm="1">
        <f t="array" ref="P240">_xll.SNL.Clients.Office.Excel.Functions.SPG($A240, "IQ_AVG_DILUT_SHARES_OUT", P$3)</f>
        <v>29952477</v>
      </c>
      <c r="Q240" s="4" cm="1">
        <f t="array" ref="Q240">_xll.SNL.Clients.Office.Excel.Functions.SPG($A240, "IQ_AVG_DILUT_SHARES_OUT", Q$3)</f>
        <v>29924191</v>
      </c>
      <c r="R240" s="4" cm="1">
        <f t="array" ref="R240">_xll.SNL.Clients.Office.Excel.Functions.SPG($A240, "IQ_AVG_DILUT_SHARES_OUT", R$3)</f>
        <v>28990203</v>
      </c>
      <c r="S240" s="4" cm="1">
        <f t="array" ref="S240">_xll.SNL.Clients.Office.Excel.Functions.SPG($A240, "IQ_AVG_DILUT_SHARES_OUT", S$3)</f>
        <v>28719000</v>
      </c>
      <c r="T240" s="4" cm="1">
        <f t="array" ref="T240">_xll.SNL.Clients.Office.Excel.Functions.SPG($A240, "IQ_AVG_DILUT_SHARES_OUT", T$3)</f>
        <v>28703343</v>
      </c>
      <c r="U240" s="4" cm="1">
        <f t="array" ref="U240">_xll.SNL.Clients.Office.Excel.Functions.SPG($A240, "IQ_AVG_DILUT_SHARES_OUT", U$3)</f>
        <v>28683208</v>
      </c>
      <c r="V240" s="4" cm="1">
        <f t="array" ref="V240">_xll.SNL.Clients.Office.Excel.Functions.SPG($A240, "IQ_AVG_DILUT_SHARES_OUT", V$3)</f>
        <v>28674221</v>
      </c>
      <c r="W240" s="4" cm="1">
        <f t="array" ref="W240">_xll.SNL.Clients.Office.Excel.Functions.SPG($A240, "IQ_AVG_DILUT_SHARES_OUT", W$3)</f>
        <v>28666000</v>
      </c>
      <c r="X240" s="4" cm="1">
        <f t="array" ref="X240">_xll.SNL.Clients.Office.Excel.Functions.SPG($A240, "IQ_AVG_DILUT_SHARES_OUT", X$3)</f>
        <v>28549928</v>
      </c>
      <c r="Y240" s="4" cm="1">
        <f t="array" ref="Y240">_xll.SNL.Clients.Office.Excel.Functions.SPG($A240, "IQ_AVG_DILUT_SHARES_OUT", Y$3)</f>
        <v>28526022</v>
      </c>
      <c r="Z240" s="4" cm="1">
        <f t="array" ref="Z240">_xll.SNL.Clients.Office.Excel.Functions.SPG($A240, "IQ_AVG_DILUT_SHARES_OUT", Z$3)</f>
        <v>28507738</v>
      </c>
    </row>
    <row r="241" spans="1:26" x14ac:dyDescent="0.3">
      <c r="A241" s="11" t="s">
        <v>1264</v>
      </c>
      <c r="B241" s="4" cm="1">
        <f t="array" ref="B241">_xll.SNL.Clients.Office.Excel.Functions.SPG($A241, "IQ_AVG_DILUT_SHARES_OUT", B$3)</f>
        <v>137956858</v>
      </c>
      <c r="C241" s="4" cm="1">
        <f t="array" ref="C241">_xll.SNL.Clients.Office.Excel.Functions.SPG($A241, "IQ_AVG_DILUT_SHARES_OUT", C$3)</f>
        <v>137130030</v>
      </c>
      <c r="D241" s="4" cm="1">
        <f t="array" ref="D241">_xll.SNL.Clients.Office.Excel.Functions.SPG($A241, "IQ_AVG_DILUT_SHARES_OUT", D$3)</f>
        <v>116584392</v>
      </c>
      <c r="E241" s="4" cm="1">
        <f t="array" ref="E241">_xll.SNL.Clients.Office.Excel.Functions.SPG($A241, "IQ_AVG_DILUT_SHARES_OUT", E$3)</f>
        <v>114433285</v>
      </c>
      <c r="F241" s="4" cm="1">
        <f t="array" ref="F241">_xll.SNL.Clients.Office.Excel.Functions.SPG($A241, "IQ_AVG_DILUT_SHARES_OUT", F$3)</f>
        <v>130998775</v>
      </c>
      <c r="G241" s="4" cm="1">
        <f t="array" ref="G241">_xll.SNL.Clients.Office.Excel.Functions.SPG($A241, "IQ_AVG_DILUT_SHARES_OUT", G$3)</f>
        <v>129656080</v>
      </c>
      <c r="H241" s="4" cm="1">
        <f t="array" ref="H241">_xll.SNL.Clients.Office.Excel.Functions.SPG($A241, "IQ_AVG_DILUT_SHARES_OUT", H$3)</f>
        <v>109145088</v>
      </c>
      <c r="I241" s="4" cm="1">
        <f t="array" ref="I241">_xll.SNL.Clients.Office.Excel.Functions.SPG($A241, "IQ_AVG_DILUT_SHARES_OUT", I$3)</f>
        <v>99989158</v>
      </c>
      <c r="J241" s="4" cm="1">
        <f t="array" ref="J241">_xll.SNL.Clients.Office.Excel.Functions.SPG($A241, "IQ_AVG_DILUT_SHARES_OUT", J$3)</f>
        <v>94129174</v>
      </c>
      <c r="K241" s="4" cm="1">
        <f t="array" ref="K241">_xll.SNL.Clients.Office.Excel.Functions.SPG($A241, "IQ_AVG_DILUT_SHARES_OUT", K$3)</f>
        <v>89601922</v>
      </c>
      <c r="L241" s="4" cm="1">
        <f t="array" ref="L241">_xll.SNL.Clients.Office.Excel.Functions.SPG($A241, "IQ_AVG_DILUT_SHARES_OUT", L$3)</f>
        <v>90762820</v>
      </c>
      <c r="M241" s="4" cm="1">
        <f t="array" ref="M241">_xll.SNL.Clients.Office.Excel.Functions.SPG($A241, "IQ_AVG_DILUT_SHARES_OUT", M$3)</f>
        <v>87049777</v>
      </c>
      <c r="N241" s="4" cm="1">
        <f t="array" ref="N241">_xll.SNL.Clients.Office.Excel.Functions.SPG($A241, "IQ_AVG_DILUT_SHARES_OUT", N$3)</f>
        <v>89052167</v>
      </c>
      <c r="O241" s="4" cm="1">
        <f t="array" ref="O241">_xll.SNL.Clients.Office.Excel.Functions.SPG($A241, "IQ_AVG_DILUT_SHARES_OUT", O$3)</f>
        <v>88609807</v>
      </c>
      <c r="P241" s="4" cm="1">
        <f t="array" ref="P241">_xll.SNL.Clients.Office.Excel.Functions.SPG($A241, "IQ_AVG_DILUT_SHARES_OUT", P$3)</f>
        <v>79335173</v>
      </c>
      <c r="Q241" s="4" cm="1">
        <f t="array" ref="Q241">_xll.SNL.Clients.Office.Excel.Functions.SPG($A241, "IQ_AVG_DILUT_SHARES_OUT", Q$3)</f>
        <v>81944511</v>
      </c>
      <c r="R241" s="4" cm="1">
        <f t="array" ref="R241">_xll.SNL.Clients.Office.Excel.Functions.SPG($A241, "IQ_AVG_DILUT_SHARES_OUT", R$3)</f>
        <v>86866581</v>
      </c>
      <c r="S241" s="4" cm="1">
        <f t="array" ref="S241">_xll.SNL.Clients.Office.Excel.Functions.SPG($A241, "IQ_AVG_DILUT_SHARES_OUT", S$3)</f>
        <v>84843939</v>
      </c>
      <c r="T241" s="4" cm="1">
        <f t="array" ref="T241">_xll.SNL.Clients.Office.Excel.Functions.SPG($A241, "IQ_AVG_DILUT_SHARES_OUT", T$3)</f>
        <v>76131252</v>
      </c>
      <c r="U241" s="4" cm="1">
        <f t="array" ref="U241">_xll.SNL.Clients.Office.Excel.Functions.SPG($A241, "IQ_AVG_DILUT_SHARES_OUT", U$3)</f>
        <v>73382217</v>
      </c>
      <c r="V241" s="4" cm="1">
        <f t="array" ref="V241">_xll.SNL.Clients.Office.Excel.Functions.SPG($A241, "IQ_AVG_DILUT_SHARES_OUT", V$3)</f>
        <v>73140922</v>
      </c>
      <c r="W241" s="4" cm="1">
        <f t="array" ref="W241">_xll.SNL.Clients.Office.Excel.Functions.SPG($A241, "IQ_AVG_DILUT_SHARES_OUT", W$3)</f>
        <v>71668124</v>
      </c>
      <c r="X241" s="4" cm="1">
        <f t="array" ref="X241">_xll.SNL.Clients.Office.Excel.Functions.SPG($A241, "IQ_AVG_DILUT_SHARES_OUT", X$3)</f>
        <v>65630711</v>
      </c>
      <c r="Y241" s="4" cm="1">
        <f t="array" ref="Y241">_xll.SNL.Clients.Office.Excel.Functions.SPG($A241, "IQ_AVG_DILUT_SHARES_OUT", Y$3)</f>
        <v>64429155</v>
      </c>
      <c r="Z241" s="4" cm="1">
        <f t="array" ref="Z241">_xll.SNL.Clients.Office.Excel.Functions.SPG($A241, "IQ_AVG_DILUT_SHARES_OUT", Z$3)</f>
        <v>62365271</v>
      </c>
    </row>
    <row r="242" spans="1:26" x14ac:dyDescent="0.3">
      <c r="A242" s="11" t="s">
        <v>1265</v>
      </c>
      <c r="B242" s="4" cm="1">
        <f t="array" ref="B242">_xll.SNL.Clients.Office.Excel.Functions.SPG($A242, "IQ_AVG_DILUT_SHARES_OUT", B$3)</f>
        <v>357068000</v>
      </c>
      <c r="C242" s="4" cm="1">
        <f t="array" ref="C242">_xll.SNL.Clients.Office.Excel.Functions.SPG($A242, "IQ_AVG_DILUT_SHARES_OUT", C$3)</f>
        <v>356851000</v>
      </c>
      <c r="D242" s="4" cm="1">
        <f t="array" ref="D242">_xll.SNL.Clients.Office.Excel.Functions.SPG($A242, "IQ_AVG_DILUT_SHARES_OUT", D$3)</f>
        <v>354839000</v>
      </c>
      <c r="E242" s="4" cm="1">
        <f t="array" ref="E242">_xll.SNL.Clients.Office.Excel.Functions.SPG($A242, "IQ_AVG_DILUT_SHARES_OUT", E$3)</f>
        <v>351990000</v>
      </c>
      <c r="F242" s="4" cm="1">
        <f t="array" ref="F242">_xll.SNL.Clients.Office.Excel.Functions.SPG($A242, "IQ_AVG_DILUT_SHARES_OUT", F$3)</f>
        <v>351576000</v>
      </c>
      <c r="G242" s="4" cm="1">
        <f t="array" ref="G242">_xll.SNL.Clients.Office.Excel.Functions.SPG($A242, "IQ_AVG_DILUT_SHARES_OUT", G$3)</f>
        <v>351566000</v>
      </c>
      <c r="H242" s="4" cm="1">
        <f t="array" ref="H242">_xll.SNL.Clients.Office.Excel.Functions.SPG($A242, "IQ_AVG_DILUT_SHARES_OUT", H$3)</f>
        <v>350667000</v>
      </c>
      <c r="I242" s="4" cm="1">
        <f t="array" ref="I242">_xll.SNL.Clients.Office.Excel.Functions.SPG($A242, "IQ_AVG_DILUT_SHARES_OUT", I$3)</f>
        <v>350501000</v>
      </c>
      <c r="J242" s="4" cm="1">
        <f t="array" ref="J242">_xll.SNL.Clients.Office.Excel.Functions.SPG($A242, "IQ_AVG_DILUT_SHARES_OUT", J$3)</f>
        <v>350435000</v>
      </c>
      <c r="K242" s="4" cm="1">
        <f t="array" ref="K242">_xll.SNL.Clients.Office.Excel.Functions.SPG($A242, "IQ_AVG_DILUT_SHARES_OUT", K$3)</f>
        <v>349974000</v>
      </c>
      <c r="L242" s="4" cm="1">
        <f t="array" ref="L242">_xll.SNL.Clients.Office.Excel.Functions.SPG($A242, "IQ_AVG_DILUT_SHARES_OUT", L$3)</f>
        <v>350316000</v>
      </c>
      <c r="M242" s="4" cm="1">
        <f t="array" ref="M242">_xll.SNL.Clients.Office.Excel.Functions.SPG($A242, "IQ_AVG_DILUT_SHARES_OUT", M$3)</f>
        <v>350303000</v>
      </c>
      <c r="N242" s="4" cm="1">
        <f t="array" ref="N242">_xll.SNL.Clients.Office.Excel.Functions.SPG($A242, "IQ_AVG_DILUT_SHARES_OUT", N$3)</f>
        <v>351453000</v>
      </c>
      <c r="O242" s="4" cm="1">
        <f t="array" ref="O242">_xll.SNL.Clients.Office.Excel.Functions.SPG($A242, "IQ_AVG_DILUT_SHARES_OUT", O$3)</f>
        <v>352323000</v>
      </c>
      <c r="P242" s="4" cm="1">
        <f t="array" ref="P242">_xll.SNL.Clients.Office.Excel.Functions.SPG($A242, "IQ_AVG_DILUT_SHARES_OUT", P$3)</f>
        <v>352251000</v>
      </c>
      <c r="Q242" s="4" cm="1">
        <f t="array" ref="Q242">_xll.SNL.Clients.Office.Excel.Functions.SPG($A242, "IQ_AVG_DILUT_SHARES_OUT", Q$3)</f>
        <v>352052000</v>
      </c>
      <c r="R242" s="4" cm="1">
        <f t="array" ref="R242">_xll.SNL.Clients.Office.Excel.Functions.SPG($A242, "IQ_AVG_DILUT_SHARES_OUT", R$3)</f>
        <v>351686000</v>
      </c>
      <c r="S242" s="4" cm="1">
        <f t="array" ref="S242">_xll.SNL.Clients.Office.Excel.Functions.SPG($A242, "IQ_AVG_DILUT_SHARES_OUT", S$3)</f>
        <v>350807000</v>
      </c>
      <c r="T242" s="4" cm="1">
        <f t="array" ref="T242">_xll.SNL.Clients.Office.Excel.Functions.SPG($A242, "IQ_AVG_DILUT_SHARES_OUT", T$3)</f>
        <v>351604000</v>
      </c>
      <c r="U242" s="4" cm="1">
        <f t="array" ref="U242">_xll.SNL.Clients.Office.Excel.Functions.SPG($A242, "IQ_AVG_DILUT_SHARES_OUT", U$3)</f>
        <v>350829000</v>
      </c>
      <c r="V242" s="4" cm="1">
        <f t="array" ref="V242">_xll.SNL.Clients.Office.Excel.Functions.SPG($A242, "IQ_AVG_DILUT_SHARES_OUT", V$3)</f>
        <v>359436000</v>
      </c>
      <c r="W242" s="4" cm="1">
        <f t="array" ref="W242">_xll.SNL.Clients.Office.Excel.Functions.SPG($A242, "IQ_AVG_DILUT_SHARES_OUT", W$3)</f>
        <v>365644000</v>
      </c>
      <c r="X242" s="4" cm="1">
        <f t="array" ref="X242">_xll.SNL.Clients.Office.Excel.Functions.SPG($A242, "IQ_AVG_DILUT_SHARES_OUT", X$3)</f>
        <v>365597000</v>
      </c>
      <c r="Y242" s="4" cm="1">
        <f t="array" ref="Y242">_xll.SNL.Clients.Office.Excel.Functions.SPG($A242, "IQ_AVG_DILUT_SHARES_OUT", Y$3)</f>
        <v>365537000</v>
      </c>
      <c r="Z242" s="4" cm="1">
        <f t="array" ref="Z242">_xll.SNL.Clients.Office.Excel.Functions.SPG($A242, "IQ_AVG_DILUT_SHARES_OUT", Z$3)</f>
        <v>365299000</v>
      </c>
    </row>
    <row r="243" spans="1:26" x14ac:dyDescent="0.3">
      <c r="A243" s="11" t="s">
        <v>1266</v>
      </c>
      <c r="B243" s="4" cm="1">
        <f t="array" ref="B243">_xll.SNL.Clients.Office.Excel.Functions.SPG($A243, "IQ_AVG_DILUT_SHARES_OUT", B$3)</f>
        <v>30058248</v>
      </c>
      <c r="C243" s="4" cm="1">
        <f t="array" ref="C243">_xll.SNL.Clients.Office.Excel.Functions.SPG($A243, "IQ_AVG_DILUT_SHARES_OUT", C$3)</f>
        <v>30011773</v>
      </c>
      <c r="D243" s="4" cm="1">
        <f t="array" ref="D243">_xll.SNL.Clients.Office.Excel.Functions.SPG($A243, "IQ_AVG_DILUT_SHARES_OUT", D$3)</f>
        <v>30033679</v>
      </c>
      <c r="E243" s="4" cm="1">
        <f t="array" ref="E243">_xll.SNL.Clients.Office.Excel.Functions.SPG($A243, "IQ_AVG_DILUT_SHARES_OUT", E$3)</f>
        <v>30133646</v>
      </c>
      <c r="F243" s="4" cm="1">
        <f t="array" ref="F243">_xll.SNL.Clients.Office.Excel.Functions.SPG($A243, "IQ_AVG_DILUT_SHARES_OUT", F$3)</f>
        <v>30119646</v>
      </c>
      <c r="G243" s="4" cm="1">
        <f t="array" ref="G243">_xll.SNL.Clients.Office.Excel.Functions.SPG($A243, "IQ_AVG_DILUT_SHARES_OUT", G$3)</f>
        <v>30251315</v>
      </c>
      <c r="H243" s="4" cm="1">
        <f t="array" ref="H243">_xll.SNL.Clients.Office.Excel.Functions.SPG($A243, "IQ_AVG_DILUT_SHARES_OUT", H$3)</f>
        <v>30292872</v>
      </c>
      <c r="I243" s="4" cm="1">
        <f t="array" ref="I243">_xll.SNL.Clients.Office.Excel.Functions.SPG($A243, "IQ_AVG_DILUT_SHARES_OUT", I$3)</f>
        <v>30387041</v>
      </c>
      <c r="J243" s="4" cm="1">
        <f t="array" ref="J243">_xll.SNL.Clients.Office.Excel.Functions.SPG($A243, "IQ_AVG_DILUT_SHARES_OUT", J$3)</f>
        <v>30430745</v>
      </c>
      <c r="K243" s="4" cm="1">
        <f t="array" ref="K243">_xll.SNL.Clients.Office.Excel.Functions.SPG($A243, "IQ_AVG_DILUT_SHARES_OUT", K$3)</f>
        <v>30442175</v>
      </c>
      <c r="L243" s="4" cm="1">
        <f t="array" ref="L243">_xll.SNL.Clients.Office.Excel.Functions.SPG($A243, "IQ_AVG_DILUT_SHARES_OUT", L$3)</f>
        <v>30396762</v>
      </c>
      <c r="M243" s="4" cm="1">
        <f t="array" ref="M243">_xll.SNL.Clients.Office.Excel.Functions.SPG($A243, "IQ_AVG_DILUT_SHARES_OUT", M$3)</f>
        <v>30412348</v>
      </c>
      <c r="N243" s="4" cm="1">
        <f t="array" ref="N243">_xll.SNL.Clients.Office.Excel.Functions.SPG($A243, "IQ_AVG_DILUT_SHARES_OUT", N$3)</f>
        <v>30377580</v>
      </c>
      <c r="O243" s="4" cm="1">
        <f t="array" ref="O243">_xll.SNL.Clients.Office.Excel.Functions.SPG($A243, "IQ_AVG_DILUT_SHARES_OUT", O$3)</f>
        <v>30328163</v>
      </c>
      <c r="P243" s="4" cm="1">
        <f t="array" ref="P243">_xll.SNL.Clients.Office.Excel.Functions.SPG($A243, "IQ_AVG_DILUT_SHARES_OUT", P$3)</f>
        <v>30552196</v>
      </c>
      <c r="Q243" s="4" cm="1">
        <f t="array" ref="Q243">_xll.SNL.Clients.Office.Excel.Functions.SPG($A243, "IQ_AVG_DILUT_SHARES_OUT", Q$3)</f>
        <v>30520456</v>
      </c>
      <c r="R243" s="4" cm="1">
        <f t="array" ref="R243">_xll.SNL.Clients.Office.Excel.Functions.SPG($A243, "IQ_AVG_DILUT_SHARES_OUT", R$3)</f>
        <v>30473970</v>
      </c>
      <c r="S243" s="4" cm="1">
        <f t="array" ref="S243">_xll.SNL.Clients.Office.Excel.Functions.SPG($A243, "IQ_AVG_DILUT_SHARES_OUT", S$3)</f>
        <v>30466723</v>
      </c>
      <c r="T243" s="4" cm="1">
        <f t="array" ref="T243">_xll.SNL.Clients.Office.Excel.Functions.SPG($A243, "IQ_AVG_DILUT_SHARES_OUT", T$3)</f>
        <v>30464263</v>
      </c>
      <c r="U243" s="4" cm="1">
        <f t="array" ref="U243">_xll.SNL.Clients.Office.Excel.Functions.SPG($A243, "IQ_AVG_DILUT_SHARES_OUT", U$3)</f>
        <v>30426967</v>
      </c>
      <c r="V243" s="4" cm="1">
        <f t="array" ref="V243">_xll.SNL.Clients.Office.Excel.Functions.SPG($A243, "IQ_AVG_DILUT_SHARES_OUT", V$3)</f>
        <v>30472899</v>
      </c>
      <c r="W243" s="4" cm="1">
        <f t="array" ref="W243">_xll.SNL.Clients.Office.Excel.Functions.SPG($A243, "IQ_AVG_DILUT_SHARES_OUT", W$3)</f>
        <v>30723958</v>
      </c>
      <c r="X243" s="4" cm="1">
        <f t="array" ref="X243">_xll.SNL.Clients.Office.Excel.Functions.SPG($A243, "IQ_AVG_DILUT_SHARES_OUT", X$3)</f>
        <v>30859119</v>
      </c>
      <c r="Y243" s="4" cm="1">
        <f t="array" ref="Y243">_xll.SNL.Clients.Office.Excel.Functions.SPG($A243, "IQ_AVG_DILUT_SHARES_OUT", Y$3)</f>
        <v>30727681</v>
      </c>
      <c r="Z243" s="4" cm="1">
        <f t="array" ref="Z243">_xll.SNL.Clients.Office.Excel.Functions.SPG($A243, "IQ_AVG_DILUT_SHARES_OUT", Z$3)</f>
        <v>30720772</v>
      </c>
    </row>
    <row r="244" spans="1:26" x14ac:dyDescent="0.3">
      <c r="A244" s="11" t="s">
        <v>1267</v>
      </c>
      <c r="B244" s="4" cm="1">
        <f t="array" ref="B244">_xll.SNL.Clients.Office.Excel.Functions.SPG($A244, "IQ_AVG_DILUT_SHARES_OUT", B$3)</f>
        <v>117021000</v>
      </c>
      <c r="C244" s="4" cm="1">
        <f t="array" ref="C244">_xll.SNL.Clients.Office.Excel.Functions.SPG($A244, "IQ_AVG_DILUT_SHARES_OUT", C$3)</f>
        <v>117699000</v>
      </c>
      <c r="D244" s="4" cm="1">
        <f t="array" ref="D244">_xll.SNL.Clients.Office.Excel.Functions.SPG($A244, "IQ_AVG_DILUT_SHARES_OUT", D$3)</f>
        <v>117358000</v>
      </c>
      <c r="E244" s="4" cm="1">
        <f t="array" ref="E244">_xll.SNL.Clients.Office.Excel.Functions.SPG($A244, "IQ_AVG_DILUT_SHARES_OUT", E$3)</f>
        <v>115030000</v>
      </c>
      <c r="F244" s="4" cm="1">
        <f t="array" ref="F244">_xll.SNL.Clients.Office.Excel.Functions.SPG($A244, "IQ_AVG_DILUT_SHARES_OUT", F$3)</f>
        <v>112350000</v>
      </c>
      <c r="G244" s="4" cm="1">
        <f t="array" ref="G244">_xll.SNL.Clients.Office.Excel.Functions.SPG($A244, "IQ_AVG_DILUT_SHARES_OUT", G$3)</f>
        <v>115691000</v>
      </c>
      <c r="H244" s="4" cm="1">
        <f t="array" ref="H244">_xll.SNL.Clients.Office.Excel.Functions.SPG($A244, "IQ_AVG_DILUT_SHARES_OUT", H$3)</f>
        <v>112031000</v>
      </c>
      <c r="I244" s="4" cm="1">
        <f t="array" ref="I244">_xll.SNL.Clients.Office.Excel.Functions.SPG($A244, "IQ_AVG_DILUT_SHARES_OUT", I$3)</f>
        <v>119255000</v>
      </c>
      <c r="J244" s="4" cm="1">
        <f t="array" ref="J244">_xll.SNL.Clients.Office.Excel.Functions.SPG($A244, "IQ_AVG_DILUT_SHARES_OUT", J$3)</f>
        <v>117758000</v>
      </c>
      <c r="K244" s="4" cm="1">
        <f t="array" ref="K244">_xll.SNL.Clients.Office.Excel.Functions.SPG($A244, "IQ_AVG_DILUT_SHARES_OUT", K$3)</f>
        <v>117301000</v>
      </c>
      <c r="L244" s="4" cm="1">
        <f t="array" ref="L244">_xll.SNL.Clients.Office.Excel.Functions.SPG($A244, "IQ_AVG_DILUT_SHARES_OUT", L$3)</f>
        <v>113185000</v>
      </c>
      <c r="M244" s="4" cm="1">
        <f t="array" ref="M244">_xll.SNL.Clients.Office.Excel.Functions.SPG($A244, "IQ_AVG_DILUT_SHARES_OUT", M$3)</f>
        <v>108984000</v>
      </c>
      <c r="N244" s="4" cm="1">
        <f t="array" ref="N244">_xll.SNL.Clients.Office.Excel.Functions.SPG($A244, "IQ_AVG_DILUT_SHARES_OUT", N$3)</f>
        <v>103994000</v>
      </c>
      <c r="O244" s="4" cm="1">
        <f t="array" ref="O244">_xll.SNL.Clients.Office.Excel.Functions.SPG($A244, "IQ_AVG_DILUT_SHARES_OUT", O$3)</f>
        <v>110474000</v>
      </c>
      <c r="P244" s="4" cm="1">
        <f t="array" ref="P244">_xll.SNL.Clients.Office.Excel.Functions.SPG($A244, "IQ_AVG_DILUT_SHARES_OUT", P$3)</f>
        <v>106421000</v>
      </c>
      <c r="Q244" s="4" cm="1">
        <f t="array" ref="Q244">_xll.SNL.Clients.Office.Excel.Functions.SPG($A244, "IQ_AVG_DILUT_SHARES_OUT", Q$3)</f>
        <v>101218000</v>
      </c>
      <c r="R244" s="4" cm="1">
        <f t="array" ref="R244">_xll.SNL.Clients.Office.Excel.Functions.SPG($A244, "IQ_AVG_DILUT_SHARES_OUT", R$3)</f>
        <v>99868000</v>
      </c>
      <c r="S244" s="4" cm="1">
        <f t="array" ref="S244">_xll.SNL.Clients.Office.Excel.Functions.SPG($A244, "IQ_AVG_DILUT_SHARES_OUT", S$3)</f>
        <v>100316000</v>
      </c>
      <c r="T244" s="4" cm="1">
        <f t="array" ref="T244">_xll.SNL.Clients.Office.Excel.Functions.SPG($A244, "IQ_AVG_DILUT_SHARES_OUT", T$3)</f>
        <v>97563000</v>
      </c>
      <c r="U244" s="4" cm="1">
        <f t="array" ref="U244">_xll.SNL.Clients.Office.Excel.Functions.SPG($A244, "IQ_AVG_DILUT_SHARES_OUT", U$3)</f>
        <v>96727000</v>
      </c>
      <c r="V244" s="4" cm="1">
        <f t="array" ref="V244">_xll.SNL.Clients.Office.Excel.Functions.SPG($A244, "IQ_AVG_DILUT_SHARES_OUT", V$3)</f>
        <v>95575000</v>
      </c>
      <c r="W244" s="4" cm="1">
        <f t="array" ref="W244">_xll.SNL.Clients.Office.Excel.Functions.SPG($A244, "IQ_AVG_DILUT_SHARES_OUT", W$3)</f>
        <v>97499000</v>
      </c>
      <c r="X244" s="4" cm="1">
        <f t="array" ref="X244">_xll.SNL.Clients.Office.Excel.Functions.SPG($A244, "IQ_AVG_DILUT_SHARES_OUT", X$3)</f>
        <v>97596000</v>
      </c>
      <c r="Y244" s="4" cm="1">
        <f t="array" ref="Y244">_xll.SNL.Clients.Office.Excel.Functions.SPG($A244, "IQ_AVG_DILUT_SHARES_OUT", Y$3)</f>
        <v>88931000</v>
      </c>
      <c r="Z244" s="4" cm="1">
        <f t="array" ref="Z244">_xll.SNL.Clients.Office.Excel.Functions.SPG($A244, "IQ_AVG_DILUT_SHARES_OUT", Z$3)</f>
        <v>88165000</v>
      </c>
    </row>
    <row r="245" spans="1:26" x14ac:dyDescent="0.3">
      <c r="A245" s="11" t="s">
        <v>1268</v>
      </c>
      <c r="B245" s="4" cm="1">
        <f t="array" ref="B245">_xll.SNL.Clients.Office.Excel.Functions.SPG($A245, "IQ_AVG_DILUT_SHARES_OUT", B$3)</f>
        <v>58524566</v>
      </c>
      <c r="C245" s="4" cm="1">
        <f t="array" ref="C245">_xll.SNL.Clients.Office.Excel.Functions.SPG($A245, "IQ_AVG_DILUT_SHARES_OUT", C$3)</f>
        <v>58218052</v>
      </c>
      <c r="D245" s="4" cm="1">
        <f t="array" ref="D245">_xll.SNL.Clients.Office.Excel.Functions.SPG($A245, "IQ_AVG_DILUT_SHARES_OUT", D$3)</f>
        <v>58103963</v>
      </c>
      <c r="E245" s="4" cm="1">
        <f t="array" ref="E245">_xll.SNL.Clients.Office.Excel.Functions.SPG($A245, "IQ_AVG_DILUT_SHARES_OUT", E$3)</f>
        <v>57541696</v>
      </c>
      <c r="F245" s="4" cm="1">
        <f t="array" ref="F245">_xll.SNL.Clients.Office.Excel.Functions.SPG($A245, "IQ_AVG_DILUT_SHARES_OUT", F$3)</f>
        <v>57597627</v>
      </c>
      <c r="G245" s="4" cm="1">
        <f t="array" ref="G245">_xll.SNL.Clients.Office.Excel.Functions.SPG($A245, "IQ_AVG_DILUT_SHARES_OUT", G$3)</f>
        <v>58853292</v>
      </c>
      <c r="H245" s="4" cm="1">
        <f t="array" ref="H245">_xll.SNL.Clients.Office.Excel.Functions.SPG($A245, "IQ_AVG_DILUT_SHARES_OUT", H$3)</f>
        <v>60681676</v>
      </c>
      <c r="I245" s="4" cm="1">
        <f t="array" ref="I245">_xll.SNL.Clients.Office.Excel.Functions.SPG($A245, "IQ_AVG_DILUT_SHARES_OUT", I$3)</f>
        <v>60743953</v>
      </c>
      <c r="J245" s="4" cm="1">
        <f t="array" ref="J245">_xll.SNL.Clients.Office.Excel.Functions.SPG($A245, "IQ_AVG_DILUT_SHARES_OUT", J$3)</f>
        <v>61221511</v>
      </c>
      <c r="K245" s="4" cm="1">
        <f t="array" ref="K245">_xll.SNL.Clients.Office.Excel.Functions.SPG($A245, "IQ_AVG_DILUT_SHARES_OUT", K$3)</f>
        <v>61620712</v>
      </c>
      <c r="L245" s="4" cm="1">
        <f t="array" ref="L245">_xll.SNL.Clients.Office.Excel.Functions.SPG($A245, "IQ_AVG_DILUT_SHARES_OUT", L$3)</f>
        <v>61207625</v>
      </c>
      <c r="M245" s="4" cm="1">
        <f t="array" ref="M245">_xll.SNL.Clients.Office.Excel.Functions.SPG($A245, "IQ_AVG_DILUT_SHARES_OUT", M$3)</f>
        <v>60922672</v>
      </c>
      <c r="N245" s="4" cm="1">
        <f t="array" ref="N245">_xll.SNL.Clients.Office.Excel.Functions.SPG($A245, "IQ_AVG_DILUT_SHARES_OUT", N$3)</f>
        <v>60586875</v>
      </c>
      <c r="O245" s="4" cm="1">
        <f t="array" ref="O245">_xll.SNL.Clients.Office.Excel.Functions.SPG($A245, "IQ_AVG_DILUT_SHARES_OUT", O$3)</f>
        <v>60314395</v>
      </c>
      <c r="P245" s="4" cm="1">
        <f t="array" ref="P245">_xll.SNL.Clients.Office.Excel.Functions.SPG($A245, "IQ_AVG_DILUT_SHARES_OUT", P$3)</f>
        <v>57722163</v>
      </c>
      <c r="Q245" s="4" cm="1">
        <f t="array" ref="Q245">_xll.SNL.Clients.Office.Excel.Functions.SPG($A245, "IQ_AVG_DILUT_SHARES_OUT", Q$3)</f>
        <v>58592876</v>
      </c>
      <c r="R245" s="4" cm="1">
        <f t="array" ref="R245">_xll.SNL.Clients.Office.Excel.Functions.SPG($A245, "IQ_AVG_DILUT_SHARES_OUT", R$3)</f>
        <v>58805285</v>
      </c>
      <c r="S245" s="4" cm="1">
        <f t="array" ref="S245">_xll.SNL.Clients.Office.Excel.Functions.SPG($A245, "IQ_AVG_DILUT_SHARES_OUT", S$3)</f>
        <v>56889460</v>
      </c>
      <c r="T245" s="4" cm="1">
        <f t="array" ref="T245">_xll.SNL.Clients.Office.Excel.Functions.SPG($A245, "IQ_AVG_DILUT_SHARES_OUT", T$3)</f>
        <v>30212959</v>
      </c>
      <c r="U245" s="4" cm="1">
        <f t="array" ref="U245">_xll.SNL.Clients.Office.Excel.Functions.SPG($A245, "IQ_AVG_DILUT_SHARES_OUT", U$3)</f>
        <v>7805848</v>
      </c>
      <c r="V245" s="4" cm="1">
        <f t="array" ref="V245">_xll.SNL.Clients.Office.Excel.Functions.SPG($A245, "IQ_AVG_DILUT_SHARES_OUT", V$3)</f>
        <v>7790667</v>
      </c>
      <c r="W245" s="4" cm="1">
        <f t="array" ref="W245">_xll.SNL.Clients.Office.Excel.Functions.SPG($A245, "IQ_AVG_DILUT_SHARES_OUT", W$3)</f>
        <v>7778464</v>
      </c>
      <c r="X245" s="4" cm="1">
        <f t="array" ref="X245">_xll.SNL.Clients.Office.Excel.Functions.SPG($A245, "IQ_AVG_DILUT_SHARES_OUT", X$3)</f>
        <v>7777100</v>
      </c>
      <c r="Y245" s="4" cm="1">
        <f t="array" ref="Y245">_xll.SNL.Clients.Office.Excel.Functions.SPG($A245, "IQ_AVG_DILUT_SHARES_OUT", Y$3)</f>
        <v>7777100</v>
      </c>
      <c r="Z245" s="4" cm="1">
        <f t="array" ref="Z245">_xll.SNL.Clients.Office.Excel.Functions.SPG($A245, "IQ_AVG_DILUT_SHARES_OUT", Z$3)</f>
        <v>7777100</v>
      </c>
    </row>
    <row r="246" spans="1:26" x14ac:dyDescent="0.3">
      <c r="A246" s="11" t="s">
        <v>1269</v>
      </c>
      <c r="B246" s="4" cm="1">
        <f t="array" ref="B246">_xll.SNL.Clients.Office.Excel.Functions.SPG($A246, "IQ_AVG_DILUT_SHARES_OUT", B$3)</f>
        <v>20848118</v>
      </c>
      <c r="C246" s="4" cm="1">
        <f t="array" ref="C246">_xll.SNL.Clients.Office.Excel.Functions.SPG($A246, "IQ_AVG_DILUT_SHARES_OUT", C$3)</f>
        <v>20875387</v>
      </c>
      <c r="D246" s="4" cm="1">
        <f t="array" ref="D246">_xll.SNL.Clients.Office.Excel.Functions.SPG($A246, "IQ_AVG_DILUT_SHARES_OUT", D$3)</f>
        <v>20860418</v>
      </c>
      <c r="E246" s="4" cm="1">
        <f t="array" ref="E246">_xll.SNL.Clients.Office.Excel.Functions.SPG($A246, "IQ_AVG_DILUT_SHARES_OUT", E$3)</f>
        <v>20914085</v>
      </c>
      <c r="F246" s="4" cm="1">
        <f t="array" ref="F246">_xll.SNL.Clients.Office.Excel.Functions.SPG($A246, "IQ_AVG_DILUT_SHARES_OUT", F$3)</f>
        <v>20929056</v>
      </c>
      <c r="G246" s="4" cm="1">
        <f t="array" ref="G246">_xll.SNL.Clients.Office.Excel.Functions.SPG($A246, "IQ_AVG_DILUT_SHARES_OUT", G$3)</f>
        <v>20907321</v>
      </c>
      <c r="H246" s="4" cm="1">
        <f t="array" ref="H246">_xll.SNL.Clients.Office.Excel.Functions.SPG($A246, "IQ_AVG_DILUT_SHARES_OUT", H$3)</f>
        <v>21026428</v>
      </c>
      <c r="I246" s="4" cm="1">
        <f t="array" ref="I246">_xll.SNL.Clients.Office.Excel.Functions.SPG($A246, "IQ_AVG_DILUT_SHARES_OUT", I$3)</f>
        <v>21012788</v>
      </c>
      <c r="J246" s="4" cm="1">
        <f t="array" ref="J246">_xll.SNL.Clients.Office.Excel.Functions.SPG($A246, "IQ_AVG_DILUT_SHARES_OUT", J$3)</f>
        <v>21024649</v>
      </c>
      <c r="K246" s="4" cm="1">
        <f t="array" ref="K246">_xll.SNL.Clients.Office.Excel.Functions.SPG($A246, "IQ_AVG_DILUT_SHARES_OUT", K$3)</f>
        <v>20974264</v>
      </c>
      <c r="L246" s="4" cm="1">
        <f t="array" ref="L246">_xll.SNL.Clients.Office.Excel.Functions.SPG($A246, "IQ_AVG_DILUT_SHARES_OUT", L$3)</f>
        <v>20956897</v>
      </c>
      <c r="M246" s="4" cm="1">
        <f t="array" ref="M246">_xll.SNL.Clients.Office.Excel.Functions.SPG($A246, "IQ_AVG_DILUT_SHARES_OUT", M$3)</f>
        <v>21033549</v>
      </c>
      <c r="N246" s="4" cm="1">
        <f t="array" ref="N246">_xll.SNL.Clients.Office.Excel.Functions.SPG($A246, "IQ_AVG_DILUT_SHARES_OUT", N$3)</f>
        <v>21078783</v>
      </c>
      <c r="O246" s="4" cm="1">
        <f t="array" ref="O246">_xll.SNL.Clients.Office.Excel.Functions.SPG($A246, "IQ_AVG_DILUT_SHARES_OUT", O$3)</f>
        <v>21054603</v>
      </c>
      <c r="P246" s="4" cm="1">
        <f t="array" ref="P246">_xll.SNL.Clients.Office.Excel.Functions.SPG($A246, "IQ_AVG_DILUT_SHARES_OUT", P$3)</f>
        <v>21140087</v>
      </c>
      <c r="Q246" s="4" cm="1">
        <f t="array" ref="Q246">_xll.SNL.Clients.Office.Excel.Functions.SPG($A246, "IQ_AVG_DILUT_SHARES_OUT", Q$3)</f>
        <v>21178320</v>
      </c>
      <c r="R246" s="4" cm="1">
        <f t="array" ref="R246">_xll.SNL.Clients.Office.Excel.Functions.SPG($A246, "IQ_AVG_DILUT_SHARES_OUT", R$3)</f>
        <v>21194455</v>
      </c>
      <c r="S246" s="4" cm="1">
        <f t="array" ref="S246">_xll.SNL.Clients.Office.Excel.Functions.SPG($A246, "IQ_AVG_DILUT_SHARES_OUT", S$3)</f>
        <v>21223310</v>
      </c>
      <c r="T246" s="4" cm="1">
        <f t="array" ref="T246">_xll.SNL.Clients.Office.Excel.Functions.SPG($A246, "IQ_AVG_DILUT_SHARES_OUT", T$3)</f>
        <v>21245762</v>
      </c>
      <c r="U246" s="4" cm="1">
        <f t="array" ref="U246">_xll.SNL.Clients.Office.Excel.Functions.SPG($A246, "IQ_AVG_DILUT_SHARES_OUT", U$3)</f>
        <v>21285346</v>
      </c>
      <c r="V246" s="4" cm="1">
        <f t="array" ref="V246">_xll.SNL.Clients.Office.Excel.Functions.SPG($A246, "IQ_AVG_DILUT_SHARES_OUT", V$3)</f>
        <v>21249972</v>
      </c>
      <c r="W246" s="4" cm="1">
        <f t="array" ref="W246">_xll.SNL.Clients.Office.Excel.Functions.SPG($A246, "IQ_AVG_DILUT_SHARES_OUT", W$3)</f>
        <v>21211790</v>
      </c>
      <c r="X246" s="4" cm="1">
        <f t="array" ref="X246">_xll.SNL.Clients.Office.Excel.Functions.SPG($A246, "IQ_AVG_DILUT_SHARES_OUT", X$3)</f>
        <v>21266234</v>
      </c>
      <c r="Y246" s="4" cm="1">
        <f t="array" ref="Y246">_xll.SNL.Clients.Office.Excel.Functions.SPG($A246, "IQ_AVG_DILUT_SHARES_OUT", Y$3)</f>
        <v>21331418</v>
      </c>
      <c r="Z246" s="4" cm="1">
        <f t="array" ref="Z246">_xll.SNL.Clients.Office.Excel.Functions.SPG($A246, "IQ_AVG_DILUT_SHARES_OUT", Z$3)</f>
        <v>21357570</v>
      </c>
    </row>
    <row r="247" spans="1:26" x14ac:dyDescent="0.3">
      <c r="A247" s="11" t="s">
        <v>1270</v>
      </c>
      <c r="B247" s="4" cm="1">
        <f t="array" ref="B247">_xll.SNL.Clients.Office.Excel.Functions.SPG($A247, "IQ_AVG_DILUT_SHARES_OUT", B$3)</f>
        <v>221851399</v>
      </c>
      <c r="C247" s="4" cm="1">
        <f t="array" ref="C247">_xll.SNL.Clients.Office.Excel.Functions.SPG($A247, "IQ_AVG_DILUT_SHARES_OUT", C$3)</f>
        <v>221872482</v>
      </c>
      <c r="D247" s="4" cm="1">
        <f t="array" ref="D247">_xll.SNL.Clients.Office.Excel.Functions.SPG($A247, "IQ_AVG_DILUT_SHARES_OUT", D$3)</f>
        <v>221436206</v>
      </c>
      <c r="E247" s="4" cm="1">
        <f t="array" ref="E247">_xll.SNL.Clients.Office.Excel.Functions.SPG($A247, "IQ_AVG_DILUT_SHARES_OUT", E$3)</f>
        <v>221259232</v>
      </c>
      <c r="F247" s="4" cm="1">
        <f t="array" ref="F247">_xll.SNL.Clients.Office.Excel.Functions.SPG($A247, "IQ_AVG_DILUT_SHARES_OUT", F$3)</f>
        <v>221076443</v>
      </c>
      <c r="G247" s="4" cm="1">
        <f t="array" ref="G247">_xll.SNL.Clients.Office.Excel.Functions.SPG($A247, "IQ_AVG_DILUT_SHARES_OUT", G$3)</f>
        <v>220848098</v>
      </c>
      <c r="H247" s="4" cm="1">
        <f t="array" ref="H247">_xll.SNL.Clients.Office.Excel.Functions.SPG($A247, "IQ_AVG_DILUT_SHARES_OUT", H$3)</f>
        <v>220863228</v>
      </c>
      <c r="I247" s="4" cm="1">
        <f t="array" ref="I247">_xll.SNL.Clients.Office.Excel.Functions.SPG($A247, "IQ_AVG_DILUT_SHARES_OUT", I$3)</f>
        <v>220503544</v>
      </c>
      <c r="J247" s="4" cm="1">
        <f t="array" ref="J247">_xll.SNL.Clients.Office.Excel.Functions.SPG($A247, "IQ_AVG_DILUT_SHARES_OUT", J$3)</f>
        <v>220501177</v>
      </c>
      <c r="K247" s="4" cm="1">
        <f t="array" ref="K247">_xll.SNL.Clients.Office.Excel.Functions.SPG($A247, "IQ_AVG_DILUT_SHARES_OUT", K$3)</f>
        <v>219958655</v>
      </c>
      <c r="L247" s="4" cm="1">
        <f t="array" ref="L247">_xll.SNL.Clients.Office.Excel.Functions.SPG($A247, "IQ_AVG_DILUT_SHARES_OUT", L$3)</f>
        <v>222006615</v>
      </c>
      <c r="M247" s="4" cm="1">
        <f t="array" ref="M247">_xll.SNL.Clients.Office.Excel.Functions.SPG($A247, "IQ_AVG_DILUT_SHARES_OUT", M$3)</f>
        <v>228642982</v>
      </c>
      <c r="N247" s="4" cm="1">
        <f t="array" ref="N247">_xll.SNL.Clients.Office.Excel.Functions.SPG($A247, "IQ_AVG_DILUT_SHARES_OUT", N$3)</f>
        <v>243143149</v>
      </c>
      <c r="O247" s="4" cm="1">
        <f t="array" ref="O247">_xll.SNL.Clients.Office.Excel.Functions.SPG($A247, "IQ_AVG_DILUT_SHARES_OUT", O$3)</f>
        <v>244514387</v>
      </c>
      <c r="P247" s="4" cm="1">
        <f t="array" ref="P247">_xll.SNL.Clients.Office.Excel.Functions.SPG($A247, "IQ_AVG_DILUT_SHARES_OUT", P$3)</f>
        <v>243783501</v>
      </c>
      <c r="Q247" s="4" cm="1">
        <f t="array" ref="Q247">_xll.SNL.Clients.Office.Excel.Functions.SPG($A247, "IQ_AVG_DILUT_SHARES_OUT", Q$3)</f>
        <v>244203652</v>
      </c>
      <c r="R247" s="4" cm="1">
        <f t="array" ref="R247">_xll.SNL.Clients.Office.Excel.Functions.SPG($A247, "IQ_AVG_DILUT_SHARES_OUT", R$3)</f>
        <v>57377822</v>
      </c>
      <c r="S247" s="4" cm="1">
        <f t="array" ref="S247">_xll.SNL.Clients.Office.Excel.Functions.SPG($A247, "IQ_AVG_DILUT_SHARES_OUT", S$3)</f>
        <v>2272749</v>
      </c>
      <c r="T247" s="4" cm="1">
        <f t="array" ref="T247">_xll.SNL.Clients.Office.Excel.Functions.SPG($A247, "IQ_AVG_DILUT_SHARES_OUT", T$3)</f>
        <v>2233657</v>
      </c>
      <c r="U247" s="4" cm="1">
        <f t="array" ref="U247">_xll.SNL.Clients.Office.Excel.Functions.SPG($A247, "IQ_AVG_DILUT_SHARES_OUT", U$3)</f>
        <v>1552407</v>
      </c>
      <c r="V247" s="4" cm="1">
        <f t="array" ref="V247">_xll.SNL.Clients.Office.Excel.Functions.SPG($A247, "IQ_AVG_DILUT_SHARES_OUT", V$3)</f>
        <v>2091571</v>
      </c>
      <c r="W247" s="4" t="str" cm="1">
        <f t="array" ref="W247">_xll.SNL.Clients.Office.Excel.Functions.SPG($A247, "IQ_AVG_DILUT_SHARES_OUT", W$3)</f>
        <v>NA</v>
      </c>
      <c r="X247" s="4" t="str" cm="1">
        <f t="array" ref="X247">_xll.SNL.Clients.Office.Excel.Functions.SPG($A247, "IQ_AVG_DILUT_SHARES_OUT", X$3)</f>
        <v>NA</v>
      </c>
      <c r="Y247" s="4" t="str" cm="1">
        <f t="array" ref="Y247">_xll.SNL.Clients.Office.Excel.Functions.SPG($A247, "IQ_AVG_DILUT_SHARES_OUT", Y$3)</f>
        <v>NA</v>
      </c>
      <c r="Z247" s="4" t="str" cm="1">
        <f t="array" ref="Z247">_xll.SNL.Clients.Office.Excel.Functions.SPG($A247, "IQ_AVG_DILUT_SHARES_OUT", Z$3)</f>
        <v>NA</v>
      </c>
    </row>
    <row r="248" spans="1:26" x14ac:dyDescent="0.3">
      <c r="A248" s="11" t="s">
        <v>1271</v>
      </c>
      <c r="B248" s="4" cm="1">
        <f t="array" ref="B248">_xll.SNL.Clients.Office.Excel.Functions.SPG($A248, "IQ_AVG_DILUT_SHARES_OUT", B$3)</f>
        <v>12785000</v>
      </c>
      <c r="C248" s="4" cm="1">
        <f t="array" ref="C248">_xll.SNL.Clients.Office.Excel.Functions.SPG($A248, "IQ_AVG_DILUT_SHARES_OUT", C$3)</f>
        <v>10609000</v>
      </c>
      <c r="D248" s="4" cm="1">
        <f t="array" ref="D248">_xll.SNL.Clients.Office.Excel.Functions.SPG($A248, "IQ_AVG_DILUT_SHARES_OUT", D$3)</f>
        <v>10511000</v>
      </c>
      <c r="E248" s="4" cm="1">
        <f t="array" ref="E248">_xll.SNL.Clients.Office.Excel.Functions.SPG($A248, "IQ_AVG_DILUT_SHARES_OUT", E$3)</f>
        <v>12696000</v>
      </c>
      <c r="F248" s="4" cm="1">
        <f t="array" ref="F248">_xll.SNL.Clients.Office.Excel.Functions.SPG($A248, "IQ_AVG_DILUT_SHARES_OUT", F$3)</f>
        <v>12618000</v>
      </c>
      <c r="G248" s="4" cm="1">
        <f t="array" ref="G248">_xll.SNL.Clients.Office.Excel.Functions.SPG($A248, "IQ_AVG_DILUT_SHARES_OUT", G$3)</f>
        <v>11452000</v>
      </c>
      <c r="H248" s="4" cm="1">
        <f t="array" ref="H248">_xll.SNL.Clients.Office.Excel.Functions.SPG($A248, "IQ_AVG_DILUT_SHARES_OUT", H$3)</f>
        <v>10975000</v>
      </c>
      <c r="I248" s="4" cm="1">
        <f t="array" ref="I248">_xll.SNL.Clients.Office.Excel.Functions.SPG($A248, "IQ_AVG_DILUT_SHARES_OUT", I$3)</f>
        <v>10921000</v>
      </c>
      <c r="J248" s="4" cm="1">
        <f t="array" ref="J248">_xll.SNL.Clients.Office.Excel.Functions.SPG($A248, "IQ_AVG_DILUT_SHARES_OUT", J$3)</f>
        <v>10860000</v>
      </c>
      <c r="K248" s="4" cm="1">
        <f t="array" ref="K248">_xll.SNL.Clients.Office.Excel.Functions.SPG($A248, "IQ_AVG_DILUT_SHARES_OUT", K$3)</f>
        <v>8356000</v>
      </c>
      <c r="L248" s="4" cm="1">
        <f t="array" ref="L248">_xll.SNL.Clients.Office.Excel.Functions.SPG($A248, "IQ_AVG_DILUT_SHARES_OUT", L$3)</f>
        <v>8427000</v>
      </c>
      <c r="M248" s="4" cm="1">
        <f t="array" ref="M248">_xll.SNL.Clients.Office.Excel.Functions.SPG($A248, "IQ_AVG_DILUT_SHARES_OUT", M$3)</f>
        <v>9022000</v>
      </c>
      <c r="N248" s="4" cm="1">
        <f t="array" ref="N248">_xll.SNL.Clients.Office.Excel.Functions.SPG($A248, "IQ_AVG_DILUT_SHARES_OUT", N$3)</f>
        <v>9767000</v>
      </c>
      <c r="O248" s="4" cm="1">
        <f t="array" ref="O248">_xll.SNL.Clients.Office.Excel.Functions.SPG($A248, "IQ_AVG_DILUT_SHARES_OUT", O$3)</f>
        <v>9986000</v>
      </c>
      <c r="P248" s="4" cm="1">
        <f t="array" ref="P248">_xll.SNL.Clients.Office.Excel.Functions.SPG($A248, "IQ_AVG_DILUT_SHARES_OUT", P$3)</f>
        <v>8023000</v>
      </c>
      <c r="Q248" s="4" cm="1">
        <f t="array" ref="Q248">_xll.SNL.Clients.Office.Excel.Functions.SPG($A248, "IQ_AVG_DILUT_SHARES_OUT", Q$3)</f>
        <v>7948000</v>
      </c>
      <c r="R248" s="4" cm="1">
        <f t="array" ref="R248">_xll.SNL.Clients.Office.Excel.Functions.SPG($A248, "IQ_AVG_DILUT_SHARES_OUT", R$3)</f>
        <v>9930000</v>
      </c>
      <c r="S248" s="4" cm="1">
        <f t="array" ref="S248">_xll.SNL.Clients.Office.Excel.Functions.SPG($A248, "IQ_AVG_DILUT_SHARES_OUT", S$3)</f>
        <v>7396000</v>
      </c>
      <c r="T248" s="4" cm="1">
        <f t="array" ref="T248">_xll.SNL.Clients.Office.Excel.Functions.SPG($A248, "IQ_AVG_DILUT_SHARES_OUT", T$3)</f>
        <v>9677000</v>
      </c>
      <c r="U248" s="4" cm="1">
        <f t="array" ref="U248">_xll.SNL.Clients.Office.Excel.Functions.SPG($A248, "IQ_AVG_DILUT_SHARES_OUT", U$3)</f>
        <v>9685000</v>
      </c>
      <c r="V248" s="4" cm="1">
        <f t="array" ref="V248">_xll.SNL.Clients.Office.Excel.Functions.SPG($A248, "IQ_AVG_DILUT_SHARES_OUT", V$3)</f>
        <v>7378000</v>
      </c>
      <c r="W248" s="4" cm="1">
        <f t="array" ref="W248">_xll.SNL.Clients.Office.Excel.Functions.SPG($A248, "IQ_AVG_DILUT_SHARES_OUT", W$3)</f>
        <v>9751000</v>
      </c>
      <c r="X248" s="4" cm="1">
        <f t="array" ref="X248">_xll.SNL.Clients.Office.Excel.Functions.SPG($A248, "IQ_AVG_DILUT_SHARES_OUT", X$3)</f>
        <v>7539000</v>
      </c>
      <c r="Y248" s="4" cm="1">
        <f t="array" ref="Y248">_xll.SNL.Clients.Office.Excel.Functions.SPG($A248, "IQ_AVG_DILUT_SHARES_OUT", Y$3)</f>
        <v>10027000</v>
      </c>
      <c r="Z248" s="4" cm="1">
        <f t="array" ref="Z248">_xll.SNL.Clients.Office.Excel.Functions.SPG($A248, "IQ_AVG_DILUT_SHARES_OUT", Z$3)</f>
        <v>7755000</v>
      </c>
    </row>
    <row r="249" spans="1:26" x14ac:dyDescent="0.3">
      <c r="A249" s="11" t="s">
        <v>1272</v>
      </c>
      <c r="B249" s="4" cm="1">
        <f t="array" ref="B249">_xll.SNL.Clients.Office.Excel.Functions.SPG($A249, "IQ_AVG_DILUT_SHARES_OUT", B$3)</f>
        <v>73961000</v>
      </c>
      <c r="C249" s="4" cm="1">
        <f t="array" ref="C249">_xll.SNL.Clients.Office.Excel.Functions.SPG($A249, "IQ_AVG_DILUT_SHARES_OUT", C$3)</f>
        <v>73934000</v>
      </c>
      <c r="D249" s="4" cm="1">
        <f t="array" ref="D249">_xll.SNL.Clients.Office.Excel.Functions.SPG($A249, "IQ_AVG_DILUT_SHARES_OUT", D$3)</f>
        <v>73926000</v>
      </c>
      <c r="E249" s="4" cm="1">
        <f t="array" ref="E249">_xll.SNL.Clients.Office.Excel.Functions.SPG($A249, "IQ_AVG_DILUT_SHARES_OUT", E$3)</f>
        <v>73853000</v>
      </c>
      <c r="F249" s="4" cm="1">
        <f t="array" ref="F249">_xll.SNL.Clients.Office.Excel.Functions.SPG($A249, "IQ_AVG_DILUT_SHARES_OUT", F$3)</f>
        <v>74055000</v>
      </c>
      <c r="G249" s="4" cm="1">
        <f t="array" ref="G249">_xll.SNL.Clients.Office.Excel.Functions.SPG($A249, "IQ_AVG_DILUT_SHARES_OUT", G$3)</f>
        <v>73879000</v>
      </c>
      <c r="H249" s="4" cm="1">
        <f t="array" ref="H249">_xll.SNL.Clients.Office.Excel.Functions.SPG($A249, "IQ_AVG_DILUT_SHARES_OUT", H$3)</f>
        <v>74364000</v>
      </c>
      <c r="I249" s="4" cm="1">
        <f t="array" ref="I249">_xll.SNL.Clients.Office.Excel.Functions.SPG($A249, "IQ_AVG_DILUT_SHARES_OUT", I$3)</f>
        <v>74567000</v>
      </c>
      <c r="J249" s="4" cm="1">
        <f t="array" ref="J249">_xll.SNL.Clients.Office.Excel.Functions.SPG($A249, "IQ_AVG_DILUT_SHARES_OUT", J$3)</f>
        <v>74518000</v>
      </c>
      <c r="K249" s="4" cm="1">
        <f t="array" ref="K249">_xll.SNL.Clients.Office.Excel.Functions.SPG($A249, "IQ_AVG_DILUT_SHARES_OUT", K$3)</f>
        <v>74367000</v>
      </c>
      <c r="L249" s="4" cm="1">
        <f t="array" ref="L249">_xll.SNL.Clients.Office.Excel.Functions.SPG($A249, "IQ_AVG_DILUT_SHARES_OUT", L$3)</f>
        <v>74348000</v>
      </c>
      <c r="M249" s="4" cm="1">
        <f t="array" ref="M249">_xll.SNL.Clients.Office.Excel.Functions.SPG($A249, "IQ_AVG_DILUT_SHARES_OUT", M$3)</f>
        <v>74358000</v>
      </c>
      <c r="N249" s="4" cm="1">
        <f t="array" ref="N249">_xll.SNL.Clients.Office.Excel.Functions.SPG($A249, "IQ_AVG_DILUT_SHARES_OUT", N$3)</f>
        <v>74333000</v>
      </c>
      <c r="O249" s="4" cm="1">
        <f t="array" ref="O249">_xll.SNL.Clients.Office.Excel.Functions.SPG($A249, "IQ_AVG_DILUT_SHARES_OUT", O$3)</f>
        <v>74342000</v>
      </c>
      <c r="P249" s="4" cm="1">
        <f t="array" ref="P249">_xll.SNL.Clients.Office.Excel.Functions.SPG($A249, "IQ_AVG_DILUT_SHARES_OUT", P$3)</f>
        <v>75076000</v>
      </c>
      <c r="Q249" s="4" cm="1">
        <f t="array" ref="Q249">_xll.SNL.Clients.Office.Excel.Functions.SPG($A249, "IQ_AVG_DILUT_SHARES_OUT", Q$3)</f>
        <v>75212000</v>
      </c>
      <c r="R249" s="4" cm="1">
        <f t="array" ref="R249">_xll.SNL.Clients.Office.Excel.Functions.SPG($A249, "IQ_AVG_DILUT_SHARES_OUT", R$3)</f>
        <v>75224000</v>
      </c>
      <c r="S249" s="4" cm="1">
        <f t="array" ref="S249">_xll.SNL.Clients.Office.Excel.Functions.SPG($A249, "IQ_AVG_DILUT_SHARES_OUT", S$3)</f>
        <v>74837000</v>
      </c>
      <c r="T249" s="4" cm="1">
        <f t="array" ref="T249">_xll.SNL.Clients.Office.Excel.Functions.SPG($A249, "IQ_AVG_DILUT_SHARES_OUT", T$3)</f>
        <v>74777000</v>
      </c>
      <c r="U249" s="4" cm="1">
        <f t="array" ref="U249">_xll.SNL.Clients.Office.Excel.Functions.SPG($A249, "IQ_AVG_DILUT_SHARES_OUT", U$3)</f>
        <v>74761000</v>
      </c>
      <c r="V249" s="4" cm="1">
        <f t="array" ref="V249">_xll.SNL.Clients.Office.Excel.Functions.SPG($A249, "IQ_AVG_DILUT_SHARES_OUT", V$3)</f>
        <v>74767000</v>
      </c>
      <c r="W249" s="4" cm="1">
        <f t="array" ref="W249">_xll.SNL.Clients.Office.Excel.Functions.SPG($A249, "IQ_AVG_DILUT_SHARES_OUT", W$3)</f>
        <v>74514000</v>
      </c>
      <c r="X249" s="4" cm="1">
        <f t="array" ref="X249">_xll.SNL.Clients.Office.Excel.Functions.SPG($A249, "IQ_AVG_DILUT_SHARES_OUT", X$3)</f>
        <v>74507000</v>
      </c>
      <c r="Y249" s="4" cm="1">
        <f t="array" ref="Y249">_xll.SNL.Clients.Office.Excel.Functions.SPG($A249, "IQ_AVG_DILUT_SHARES_OUT", Y$3)</f>
        <v>74619000</v>
      </c>
      <c r="Z249" s="4" cm="1">
        <f t="array" ref="Z249">_xll.SNL.Clients.Office.Excel.Functions.SPG($A249, "IQ_AVG_DILUT_SHARES_OUT", Z$3)</f>
        <v>74719000</v>
      </c>
    </row>
    <row r="250" spans="1:26" x14ac:dyDescent="0.3">
      <c r="A250" s="11" t="s">
        <v>1273</v>
      </c>
      <c r="B250" s="4" cm="1">
        <f t="array" ref="B250">_xll.SNL.Clients.Office.Excel.Functions.SPG($A250, "IQ_AVG_DILUT_SHARES_OUT", B$3)</f>
        <v>30587000</v>
      </c>
      <c r="C250" s="4" cm="1">
        <f t="array" ref="C250">_xll.SNL.Clients.Office.Excel.Functions.SPG($A250, "IQ_AVG_DILUT_SHARES_OUT", C$3)</f>
        <v>30639000</v>
      </c>
      <c r="D250" s="4" cm="1">
        <f t="array" ref="D250">_xll.SNL.Clients.Office.Excel.Functions.SPG($A250, "IQ_AVG_DILUT_SHARES_OUT", D$3)</f>
        <v>30590000</v>
      </c>
      <c r="E250" s="4" cm="1">
        <f t="array" ref="E250">_xll.SNL.Clients.Office.Excel.Functions.SPG($A250, "IQ_AVG_DILUT_SHARES_OUT", E$3)</f>
        <v>30526000</v>
      </c>
      <c r="F250" s="4" cm="1">
        <f t="array" ref="F250">_xll.SNL.Clients.Office.Excel.Functions.SPG($A250, "IQ_AVG_DILUT_SHARES_OUT", F$3)</f>
        <v>30418000</v>
      </c>
      <c r="G250" s="4" cm="1">
        <f t="array" ref="G250">_xll.SNL.Clients.Office.Excel.Functions.SPG($A250, "IQ_AVG_DILUT_SHARES_OUT", G$3)</f>
        <v>30489000</v>
      </c>
      <c r="H250" s="4" cm="1">
        <f t="array" ref="H250">_xll.SNL.Clients.Office.Excel.Functions.SPG($A250, "IQ_AVG_DILUT_SHARES_OUT", H$3)</f>
        <v>30769000</v>
      </c>
      <c r="I250" s="4" cm="1">
        <f t="array" ref="I250">_xll.SNL.Clients.Office.Excel.Functions.SPG($A250, "IQ_AVG_DILUT_SHARES_OUT", I$3)</f>
        <v>30775000</v>
      </c>
      <c r="J250" s="4" cm="1">
        <f t="array" ref="J250">_xll.SNL.Clients.Office.Excel.Functions.SPG($A250, "IQ_AVG_DILUT_SHARES_OUT", J$3)</f>
        <v>30659000</v>
      </c>
      <c r="K250" s="4" cm="1">
        <f t="array" ref="K250">_xll.SNL.Clients.Office.Excel.Functions.SPG($A250, "IQ_AVG_DILUT_SHARES_OUT", K$3)</f>
        <v>30717000</v>
      </c>
      <c r="L250" s="4" cm="1">
        <f t="array" ref="L250">_xll.SNL.Clients.Office.Excel.Functions.SPG($A250, "IQ_AVG_DILUT_SHARES_OUT", L$3)</f>
        <v>30662000</v>
      </c>
      <c r="M250" s="4" cm="1">
        <f t="array" ref="M250">_xll.SNL.Clients.Office.Excel.Functions.SPG($A250, "IQ_AVG_DILUT_SHARES_OUT", M$3)</f>
        <v>30512000</v>
      </c>
      <c r="N250" s="4" cm="1">
        <f t="array" ref="N250">_xll.SNL.Clients.Office.Excel.Functions.SPG($A250, "IQ_AVG_DILUT_SHARES_OUT", N$3)</f>
        <v>30976000</v>
      </c>
      <c r="O250" s="4" cm="1">
        <f t="array" ref="O250">_xll.SNL.Clients.Office.Excel.Functions.SPG($A250, "IQ_AVG_DILUT_SHARES_OUT", O$3)</f>
        <v>31520000</v>
      </c>
      <c r="P250" s="4" cm="1">
        <f t="array" ref="P250">_xll.SNL.Clients.Office.Excel.Functions.SPG($A250, "IQ_AVG_DILUT_SHARES_OUT", P$3)</f>
        <v>31684000</v>
      </c>
      <c r="Q250" s="4" cm="1">
        <f t="array" ref="Q250">_xll.SNL.Clients.Office.Excel.Functions.SPG($A250, "IQ_AVG_DILUT_SHARES_OUT", Q$3)</f>
        <v>31616000</v>
      </c>
      <c r="R250" s="4" cm="1">
        <f t="array" ref="R250">_xll.SNL.Clients.Office.Excel.Functions.SPG($A250, "IQ_AVG_DILUT_SHARES_OUT", R$3)</f>
        <v>31526000</v>
      </c>
      <c r="S250" s="4" cm="1">
        <f t="array" ref="S250">_xll.SNL.Clients.Office.Excel.Functions.SPG($A250, "IQ_AVG_DILUT_SHARES_OUT", S$3)</f>
        <v>31594000</v>
      </c>
      <c r="T250" s="4" cm="1">
        <f t="array" ref="T250">_xll.SNL.Clients.Office.Excel.Functions.SPG($A250, "IQ_AVG_DILUT_SHARES_OUT", T$3)</f>
        <v>31981000</v>
      </c>
      <c r="U250" s="4" cm="1">
        <f t="array" ref="U250">_xll.SNL.Clients.Office.Excel.Functions.SPG($A250, "IQ_AVG_DILUT_SHARES_OUT", U$3)</f>
        <v>32025000</v>
      </c>
      <c r="V250" s="4" cm="1">
        <f t="array" ref="V250">_xll.SNL.Clients.Office.Excel.Functions.SPG($A250, "IQ_AVG_DILUT_SHARES_OUT", V$3)</f>
        <v>32357000</v>
      </c>
      <c r="W250" s="4" cm="1">
        <f t="array" ref="W250">_xll.SNL.Clients.Office.Excel.Functions.SPG($A250, "IQ_AVG_DILUT_SHARES_OUT", W$3)</f>
        <v>32465000</v>
      </c>
      <c r="X250" s="4" cm="1">
        <f t="array" ref="X250">_xll.SNL.Clients.Office.Excel.Functions.SPG($A250, "IQ_AVG_DILUT_SHARES_OUT", X$3)</f>
        <v>32437000</v>
      </c>
      <c r="Y250" s="4" cm="1">
        <f t="array" ref="Y250">_xll.SNL.Clients.Office.Excel.Functions.SPG($A250, "IQ_AVG_DILUT_SHARES_OUT", Y$3)</f>
        <v>32434000</v>
      </c>
      <c r="Z250" s="4" cm="1">
        <f t="array" ref="Z250">_xll.SNL.Clients.Office.Excel.Functions.SPG($A250, "IQ_AVG_DILUT_SHARES_OUT", Z$3)</f>
        <v>32377000</v>
      </c>
    </row>
    <row r="251" spans="1:26" x14ac:dyDescent="0.3">
      <c r="A251" s="11" t="s">
        <v>1274</v>
      </c>
      <c r="B251" s="4" cm="1">
        <f t="array" ref="B251">_xll.SNL.Clients.Office.Excel.Functions.SPG($A251, "IQ_AVG_DILUT_SHARES_OUT", B$3)</f>
        <v>78610000</v>
      </c>
      <c r="C251" s="4" cm="1">
        <f t="array" ref="C251">_xll.SNL.Clients.Office.Excel.Functions.SPG($A251, "IQ_AVG_DILUT_SHARES_OUT", C$3)</f>
        <v>78507000</v>
      </c>
      <c r="D251" s="4" cm="1">
        <f t="array" ref="D251">_xll.SNL.Clients.Office.Excel.Functions.SPG($A251, "IQ_AVG_DILUT_SHARES_OUT", D$3)</f>
        <v>78500000</v>
      </c>
      <c r="E251" s="4" cm="1">
        <f t="array" ref="E251">_xll.SNL.Clients.Office.Excel.Functions.SPG($A251, "IQ_AVG_DILUT_SHARES_OUT", E$3)</f>
        <v>78981000</v>
      </c>
      <c r="F251" s="4" cm="1">
        <f t="array" ref="F251">_xll.SNL.Clients.Office.Excel.Functions.SPG($A251, "IQ_AVG_DILUT_SHARES_OUT", F$3)</f>
        <v>79122000</v>
      </c>
      <c r="G251" s="4" cm="1">
        <f t="array" ref="G251">_xll.SNL.Clients.Office.Excel.Functions.SPG($A251, "IQ_AVG_DILUT_SHARES_OUT", G$3)</f>
        <v>79110000</v>
      </c>
      <c r="H251" s="4" cm="1">
        <f t="array" ref="H251">_xll.SNL.Clients.Office.Excel.Functions.SPG($A251, "IQ_AVG_DILUT_SHARES_OUT", H$3)</f>
        <v>79103000</v>
      </c>
      <c r="I251" s="4" cm="1">
        <f t="array" ref="I251">_xll.SNL.Clients.Office.Excel.Functions.SPG($A251, "IQ_AVG_DILUT_SHARES_OUT", I$3)</f>
        <v>79081000</v>
      </c>
      <c r="J251" s="4" cm="1">
        <f t="array" ref="J251">_xll.SNL.Clients.Office.Excel.Functions.SPG($A251, "IQ_AVG_DILUT_SHARES_OUT", J$3)</f>
        <v>79022000</v>
      </c>
      <c r="K251" s="4" cm="1">
        <f t="array" ref="K251">_xll.SNL.Clients.Office.Excel.Functions.SPG($A251, "IQ_AVG_DILUT_SHARES_OUT", K$3)</f>
        <v>79010000</v>
      </c>
      <c r="L251" s="4" cm="1">
        <f t="array" ref="L251">_xll.SNL.Clients.Office.Excel.Functions.SPG($A251, "IQ_AVG_DILUT_SHARES_OUT", L$3)</f>
        <v>78974000</v>
      </c>
      <c r="M251" s="4" cm="1">
        <f t="array" ref="M251">_xll.SNL.Clients.Office.Excel.Functions.SPG($A251, "IQ_AVG_DILUT_SHARES_OUT", M$3)</f>
        <v>78959000</v>
      </c>
      <c r="N251" s="4" cm="1">
        <f t="array" ref="N251">_xll.SNL.Clients.Office.Excel.Functions.SPG($A251, "IQ_AVG_DILUT_SHARES_OUT", N$3)</f>
        <v>78953000</v>
      </c>
      <c r="O251" s="4" cm="1">
        <f t="array" ref="O251">_xll.SNL.Clients.Office.Excel.Functions.SPG($A251, "IQ_AVG_DILUT_SHARES_OUT", O$3)</f>
        <v>78937000</v>
      </c>
      <c r="P251" s="4" cm="1">
        <f t="array" ref="P251">_xll.SNL.Clients.Office.Excel.Functions.SPG($A251, "IQ_AVG_DILUT_SHARES_OUT", P$3)</f>
        <v>79364000</v>
      </c>
      <c r="Q251" s="4" cm="1">
        <f t="array" ref="Q251">_xll.SNL.Clients.Office.Excel.Functions.SPG($A251, "IQ_AVG_DILUT_SHARES_OUT", Q$3)</f>
        <v>79957000</v>
      </c>
      <c r="R251" s="4" cm="1">
        <f t="array" ref="R251">_xll.SNL.Clients.Office.Excel.Functions.SPG($A251, "IQ_AVG_DILUT_SHARES_OUT", R$3)</f>
        <v>80206000</v>
      </c>
      <c r="S251" s="4" cm="1">
        <f t="array" ref="S251">_xll.SNL.Clients.Office.Excel.Functions.SPG($A251, "IQ_AVG_DILUT_SHARES_OUT", S$3)</f>
        <v>81016000</v>
      </c>
      <c r="T251" s="4" cm="1">
        <f t="array" ref="T251">_xll.SNL.Clients.Office.Excel.Functions.SPG($A251, "IQ_AVG_DILUT_SHARES_OUT", T$3)</f>
        <v>81404000</v>
      </c>
      <c r="U251" s="4" cm="1">
        <f t="array" ref="U251">_xll.SNL.Clients.Office.Excel.Functions.SPG($A251, "IQ_AVG_DILUT_SHARES_OUT", U$3)</f>
        <v>81415000</v>
      </c>
      <c r="V251" s="4" cm="1">
        <f t="array" ref="V251">_xll.SNL.Clients.Office.Excel.Functions.SPG($A251, "IQ_AVG_DILUT_SHARES_OUT", V$3)</f>
        <v>81945000</v>
      </c>
      <c r="W251" s="4" cm="1">
        <f t="array" ref="W251">_xll.SNL.Clients.Office.Excel.Functions.SPG($A251, "IQ_AVG_DILUT_SHARES_OUT", W$3)</f>
        <v>82074000</v>
      </c>
      <c r="X251" s="4" cm="1">
        <f t="array" ref="X251">_xll.SNL.Clients.Office.Excel.Functions.SPG($A251, "IQ_AVG_DILUT_SHARES_OUT", X$3)</f>
        <v>82040000</v>
      </c>
      <c r="Y251" s="4" cm="1">
        <f t="array" ref="Y251">_xll.SNL.Clients.Office.Excel.Functions.SPG($A251, "IQ_AVG_DILUT_SHARES_OUT", Y$3)</f>
        <v>82027000</v>
      </c>
      <c r="Z251" s="4" cm="1">
        <f t="array" ref="Z251">_xll.SNL.Clients.Office.Excel.Functions.SPG($A251, "IQ_AVG_DILUT_SHARES_OUT", Z$3)</f>
        <v>81956000</v>
      </c>
    </row>
    <row r="252" spans="1:26" x14ac:dyDescent="0.3">
      <c r="A252" s="11" t="s">
        <v>1275</v>
      </c>
      <c r="B252" s="4" cm="1">
        <f t="array" ref="B252">_xll.SNL.Clients.Office.Excel.Functions.SPG($A252, "IQ_AVG_DILUT_SHARES_OUT", B$3)</f>
        <v>21318000</v>
      </c>
      <c r="C252" s="4" cm="1">
        <f t="array" ref="C252">_xll.SNL.Clients.Office.Excel.Functions.SPG($A252, "IQ_AVG_DILUT_SHARES_OUT", C$3)</f>
        <v>21125000</v>
      </c>
      <c r="D252" s="4" cm="1">
        <f t="array" ref="D252">_xll.SNL.Clients.Office.Excel.Functions.SPG($A252, "IQ_AVG_DILUT_SHARES_OUT", D$3)</f>
        <v>21024000</v>
      </c>
      <c r="E252" s="4" cm="1">
        <f t="array" ref="E252">_xll.SNL.Clients.Office.Excel.Functions.SPG($A252, "IQ_AVG_DILUT_SHARES_OUT", E$3)</f>
        <v>20259000</v>
      </c>
      <c r="F252" s="4" cm="1">
        <f t="array" ref="F252">_xll.SNL.Clients.Office.Excel.Functions.SPG($A252, "IQ_AVG_DILUT_SHARES_OUT", F$3)</f>
        <v>21040000</v>
      </c>
      <c r="G252" s="4" cm="1">
        <f t="array" ref="G252">_xll.SNL.Clients.Office.Excel.Functions.SPG($A252, "IQ_AVG_DILUT_SHARES_OUT", G$3)</f>
        <v>20670000</v>
      </c>
      <c r="H252" s="4" cm="1">
        <f t="array" ref="H252">_xll.SNL.Clients.Office.Excel.Functions.SPG($A252, "IQ_AVG_DILUT_SHARES_OUT", H$3)</f>
        <v>20553000</v>
      </c>
      <c r="I252" s="4" cm="1">
        <f t="array" ref="I252">_xll.SNL.Clients.Office.Excel.Functions.SPG($A252, "IQ_AVG_DILUT_SHARES_OUT", I$3)</f>
        <v>20637000</v>
      </c>
      <c r="J252" s="4" cm="1">
        <f t="array" ref="J252">_xll.SNL.Clients.Office.Excel.Functions.SPG($A252, "IQ_AVG_DILUT_SHARES_OUT", J$3)</f>
        <v>20569000</v>
      </c>
      <c r="K252" s="4" cm="1">
        <f t="array" ref="K252">_xll.SNL.Clients.Office.Excel.Functions.SPG($A252, "IQ_AVG_DILUT_SHARES_OUT", K$3)</f>
        <v>20499000</v>
      </c>
      <c r="L252" s="4" cm="1">
        <f t="array" ref="L252">_xll.SNL.Clients.Office.Excel.Functions.SPG($A252, "IQ_AVG_DILUT_SHARES_OUT", L$3)</f>
        <v>20413000</v>
      </c>
      <c r="M252" s="4" cm="1">
        <f t="array" ref="M252">_xll.SNL.Clients.Office.Excel.Functions.SPG($A252, "IQ_AVG_DILUT_SHARES_OUT", M$3)</f>
        <v>20314000</v>
      </c>
      <c r="N252" s="4" cm="1">
        <f t="array" ref="N252">_xll.SNL.Clients.Office.Excel.Functions.SPG($A252, "IQ_AVG_DILUT_SHARES_OUT", N$3)</f>
        <v>20511000</v>
      </c>
      <c r="O252" s="4" cm="1">
        <f t="array" ref="O252">_xll.SNL.Clients.Office.Excel.Functions.SPG($A252, "IQ_AVG_DILUT_SHARES_OUT", O$3)</f>
        <v>20301000</v>
      </c>
      <c r="P252" s="4" cm="1">
        <f t="array" ref="P252">_xll.SNL.Clients.Office.Excel.Functions.SPG($A252, "IQ_AVG_DILUT_SHARES_OUT", P$3)</f>
        <v>20240000</v>
      </c>
      <c r="Q252" s="4" cm="1">
        <f t="array" ref="Q252">_xll.SNL.Clients.Office.Excel.Functions.SPG($A252, "IQ_AVG_DILUT_SHARES_OUT", Q$3)</f>
        <v>20115000</v>
      </c>
      <c r="R252" s="4" cm="1">
        <f t="array" ref="R252">_xll.SNL.Clients.Office.Excel.Functions.SPG($A252, "IQ_AVG_DILUT_SHARES_OUT", R$3)</f>
        <v>20171000</v>
      </c>
      <c r="S252" s="4" cm="1">
        <f t="array" ref="S252">_xll.SNL.Clients.Office.Excel.Functions.SPG($A252, "IQ_AVG_DILUT_SHARES_OUT", S$3)</f>
        <v>19865000</v>
      </c>
      <c r="T252" s="4" cm="1">
        <f t="array" ref="T252">_xll.SNL.Clients.Office.Excel.Functions.SPG($A252, "IQ_AVG_DILUT_SHARES_OUT", T$3)</f>
        <v>19351000</v>
      </c>
      <c r="U252" s="4" cm="1">
        <f t="array" ref="U252">_xll.SNL.Clients.Office.Excel.Functions.SPG($A252, "IQ_AVG_DILUT_SHARES_OUT", U$3)</f>
        <v>19298000</v>
      </c>
      <c r="V252" s="4" cm="1">
        <f t="array" ref="V252">_xll.SNL.Clients.Office.Excel.Functions.SPG($A252, "IQ_AVG_DILUT_SHARES_OUT", V$3)</f>
        <v>19776000</v>
      </c>
      <c r="W252" s="4" cm="1">
        <f t="array" ref="W252">_xll.SNL.Clients.Office.Excel.Functions.SPG($A252, "IQ_AVG_DILUT_SHARES_OUT", W$3)</f>
        <v>19507000</v>
      </c>
      <c r="X252" s="4" cm="1">
        <f t="array" ref="X252">_xll.SNL.Clients.Office.Excel.Functions.SPG($A252, "IQ_AVG_DILUT_SHARES_OUT", X$3)</f>
        <v>19428000</v>
      </c>
      <c r="Y252" s="4" cm="1">
        <f t="array" ref="Y252">_xll.SNL.Clients.Office.Excel.Functions.SPG($A252, "IQ_AVG_DILUT_SHARES_OUT", Y$3)</f>
        <v>19431000</v>
      </c>
      <c r="Z252" s="4" cm="1">
        <f t="array" ref="Z252">_xll.SNL.Clients.Office.Excel.Functions.SPG($A252, "IQ_AVG_DILUT_SHARES_OUT", Z$3)</f>
        <v>19504000</v>
      </c>
    </row>
    <row r="253" spans="1:26" x14ac:dyDescent="0.3">
      <c r="A253" s="11" t="s">
        <v>1276</v>
      </c>
      <c r="B253" s="4" cm="1">
        <f t="array" ref="B253">_xll.SNL.Clients.Office.Excel.Functions.SPG($A253, "IQ_AVG_DILUT_SHARES_OUT", B$3)</f>
        <v>22904000</v>
      </c>
      <c r="C253" s="4" cm="1">
        <f t="array" ref="C253">_xll.SNL.Clients.Office.Excel.Functions.SPG($A253, "IQ_AVG_DILUT_SHARES_OUT", C$3)</f>
        <v>22882000</v>
      </c>
      <c r="D253" s="4" cm="1">
        <f t="array" ref="D253">_xll.SNL.Clients.Office.Excel.Functions.SPG($A253, "IQ_AVG_DILUT_SHARES_OUT", D$3)</f>
        <v>22839000</v>
      </c>
      <c r="E253" s="4" cm="1">
        <f t="array" ref="E253">_xll.SNL.Clients.Office.Excel.Functions.SPG($A253, "IQ_AVG_DILUT_SHARES_OUT", E$3)</f>
        <v>23633000</v>
      </c>
      <c r="F253" s="4" cm="1">
        <f t="array" ref="F253">_xll.SNL.Clients.Office.Excel.Functions.SPG($A253, "IQ_AVG_DILUT_SHARES_OUT", F$3)</f>
        <v>23891000</v>
      </c>
      <c r="G253" s="4" cm="1">
        <f t="array" ref="G253">_xll.SNL.Clients.Office.Excel.Functions.SPG($A253, "IQ_AVG_DILUT_SHARES_OUT", G$3)</f>
        <v>23813000</v>
      </c>
      <c r="H253" s="4" cm="1">
        <f t="array" ref="H253">_xll.SNL.Clients.Office.Excel.Functions.SPG($A253, "IQ_AVG_DILUT_SHARES_OUT", H$3)</f>
        <v>24041000</v>
      </c>
      <c r="I253" s="4" cm="1">
        <f t="array" ref="I253">_xll.SNL.Clients.Office.Excel.Functions.SPG($A253, "IQ_AVG_DILUT_SHARES_OUT", I$3)</f>
        <v>24134000</v>
      </c>
      <c r="J253" s="4" cm="1">
        <f t="array" ref="J253">_xll.SNL.Clients.Office.Excel.Functions.SPG($A253, "IQ_AVG_DILUT_SHARES_OUT", J$3)</f>
        <v>24103000</v>
      </c>
      <c r="K253" s="4" cm="1">
        <f t="array" ref="K253">_xll.SNL.Clients.Office.Excel.Functions.SPG($A253, "IQ_AVG_DILUT_SHARES_OUT", K$3)</f>
        <v>24078000</v>
      </c>
      <c r="L253" s="4" cm="1">
        <f t="array" ref="L253">_xll.SNL.Clients.Office.Excel.Functions.SPG($A253, "IQ_AVG_DILUT_SHARES_OUT", L$3)</f>
        <v>24056000</v>
      </c>
      <c r="M253" s="4" cm="1">
        <f t="array" ref="M253">_xll.SNL.Clients.Office.Excel.Functions.SPG($A253, "IQ_AVG_DILUT_SHARES_OUT", M$3)</f>
        <v>24122000</v>
      </c>
      <c r="N253" s="4" cm="1">
        <f t="array" ref="N253">_xll.SNL.Clients.Office.Excel.Functions.SPG($A253, "IQ_AVG_DILUT_SHARES_OUT", N$3)</f>
        <v>24259000</v>
      </c>
      <c r="O253" s="4" cm="1">
        <f t="array" ref="O253">_xll.SNL.Clients.Office.Excel.Functions.SPG($A253, "IQ_AVG_DILUT_SHARES_OUT", O$3)</f>
        <v>24399000</v>
      </c>
      <c r="P253" s="4" cm="1">
        <f t="array" ref="P253">_xll.SNL.Clients.Office.Excel.Functions.SPG($A253, "IQ_AVG_DILUT_SHARES_OUT", P$3)</f>
        <v>24347000</v>
      </c>
      <c r="Q253" s="4" cm="1">
        <f t="array" ref="Q253">_xll.SNL.Clients.Office.Excel.Functions.SPG($A253, "IQ_AVG_DILUT_SHARES_OUT", Q$3)</f>
        <v>24636000</v>
      </c>
      <c r="R253" s="4" cm="1">
        <f t="array" ref="R253">_xll.SNL.Clients.Office.Excel.Functions.SPG($A253, "IQ_AVG_DILUT_SHARES_OUT", R$3)</f>
        <v>24737000</v>
      </c>
      <c r="S253" s="4" cm="1">
        <f t="array" ref="S253">_xll.SNL.Clients.Office.Excel.Functions.SPG($A253, "IQ_AVG_DILUT_SHARES_OUT", S$3)</f>
        <v>25192000</v>
      </c>
      <c r="T253" s="4" cm="1">
        <f t="array" ref="T253">_xll.SNL.Clients.Office.Excel.Functions.SPG($A253, "IQ_AVG_DILUT_SHARES_OUT", T$3)</f>
        <v>25458000</v>
      </c>
      <c r="U253" s="4" cm="1">
        <f t="array" ref="U253">_xll.SNL.Clients.Office.Excel.Functions.SPG($A253, "IQ_AVG_DILUT_SHARES_OUT", U$3)</f>
        <v>25397000</v>
      </c>
      <c r="V253" s="4" cm="1">
        <f t="array" ref="V253">_xll.SNL.Clients.Office.Excel.Functions.SPG($A253, "IQ_AVG_DILUT_SHARES_OUT", V$3)</f>
        <v>25175000</v>
      </c>
      <c r="W253" s="4" cm="1">
        <f t="array" ref="W253">_xll.SNL.Clients.Office.Excel.Functions.SPG($A253, "IQ_AVG_DILUT_SHARES_OUT", W$3)</f>
        <v>25396000</v>
      </c>
      <c r="X253" s="4" cm="1">
        <f t="array" ref="X253">_xll.SNL.Clients.Office.Excel.Functions.SPG($A253, "IQ_AVG_DILUT_SHARES_OUT", X$3)</f>
        <v>25245000</v>
      </c>
      <c r="Y253" s="4" cm="1">
        <f t="array" ref="Y253">_xll.SNL.Clients.Office.Excel.Functions.SPG($A253, "IQ_AVG_DILUT_SHARES_OUT", Y$3)</f>
        <v>25245000</v>
      </c>
      <c r="Z253" s="4" cm="1">
        <f t="array" ref="Z253">_xll.SNL.Clients.Office.Excel.Functions.SPG($A253, "IQ_AVG_DILUT_SHARES_OUT", Z$3)</f>
        <v>25638000</v>
      </c>
    </row>
    <row r="254" spans="1:26" x14ac:dyDescent="0.3">
      <c r="A254" s="11" t="s">
        <v>1277</v>
      </c>
      <c r="B254" s="4" cm="1">
        <f t="array" ref="B254">_xll.SNL.Clients.Office.Excel.Functions.SPG($A254, "IQ_AVG_DILUT_SHARES_OUT", B$3)</f>
        <v>152174000</v>
      </c>
      <c r="C254" s="4" cm="1">
        <f t="array" ref="C254">_xll.SNL.Clients.Office.Excel.Functions.SPG($A254, "IQ_AVG_DILUT_SHARES_OUT", C$3)</f>
        <v>154246000</v>
      </c>
      <c r="D254" s="4" cm="1">
        <f t="array" ref="D254">_xll.SNL.Clients.Office.Excel.Functions.SPG($A254, "IQ_AVG_DILUT_SHARES_OUT", D$3)</f>
        <v>154851000</v>
      </c>
      <c r="E254" s="4" cm="1">
        <f t="array" ref="E254">_xll.SNL.Clients.Office.Excel.Functions.SPG($A254, "IQ_AVG_DILUT_SHARES_OUT", E$3)</f>
        <v>155024000</v>
      </c>
      <c r="F254" s="4" cm="1">
        <f t="array" ref="F254">_xll.SNL.Clients.Office.Excel.Functions.SPG($A254, "IQ_AVG_DILUT_SHARES_OUT", F$3)</f>
        <v>152369000</v>
      </c>
      <c r="G254" s="4" cm="1">
        <f t="array" ref="G254">_xll.SNL.Clients.Office.Excel.Functions.SPG($A254, "IQ_AVG_DILUT_SHARES_OUT", G$3)</f>
        <v>150580000</v>
      </c>
      <c r="H254" s="4" cm="1">
        <f t="array" ref="H254">_xll.SNL.Clients.Office.Excel.Functions.SPG($A254, "IQ_AVG_DILUT_SHARES_OUT", H$3)</f>
        <v>153622000</v>
      </c>
      <c r="I254" s="4" cm="1">
        <f t="array" ref="I254">_xll.SNL.Clients.Office.Excel.Functions.SPG($A254, "IQ_AVG_DILUT_SHARES_OUT", I$3)</f>
        <v>153404000</v>
      </c>
      <c r="J254" s="4" cm="1">
        <f t="array" ref="J254">_xll.SNL.Clients.Office.Excel.Functions.SPG($A254, "IQ_AVG_DILUT_SHARES_OUT", J$3)</f>
        <v>151764000</v>
      </c>
      <c r="K254" s="4" cm="1">
        <f t="array" ref="K254">_xll.SNL.Clients.Office.Excel.Functions.SPG($A254, "IQ_AVG_DILUT_SHARES_OUT", K$3)</f>
        <v>151425000</v>
      </c>
      <c r="L254" s="4" cm="1">
        <f t="array" ref="L254">_xll.SNL.Clients.Office.Excel.Functions.SPG($A254, "IQ_AVG_DILUT_SHARES_OUT", L$3)</f>
        <v>151331000</v>
      </c>
      <c r="M254" s="4" cm="1">
        <f t="array" ref="M254">_xll.SNL.Clients.Office.Excel.Functions.SPG($A254, "IQ_AVG_DILUT_SHARES_OUT", M$3)</f>
        <v>151205000</v>
      </c>
      <c r="N254" s="4" cm="1">
        <f t="array" ref="N254">_xll.SNL.Clients.Office.Excel.Functions.SPG($A254, "IQ_AVG_DILUT_SHARES_OUT", N$3)</f>
        <v>151142000</v>
      </c>
      <c r="O254" s="4" cm="1">
        <f t="array" ref="O254">_xll.SNL.Clients.Office.Excel.Functions.SPG($A254, "IQ_AVG_DILUT_SHARES_OUT", O$3)</f>
        <v>150170000</v>
      </c>
      <c r="P254" s="4" cm="1">
        <f t="array" ref="P254">_xll.SNL.Clients.Office.Excel.Functions.SPG($A254, "IQ_AVG_DILUT_SHARES_OUT", P$3)</f>
        <v>150088000</v>
      </c>
      <c r="Q254" s="4" cm="1">
        <f t="array" ref="Q254">_xll.SNL.Clients.Office.Excel.Functions.SPG($A254, "IQ_AVG_DILUT_SHARES_OUT", Q$3)</f>
        <v>150028000</v>
      </c>
      <c r="R254" s="4" cm="1">
        <f t="array" ref="R254">_xll.SNL.Clients.Office.Excel.Functions.SPG($A254, "IQ_AVG_DILUT_SHARES_OUT", R$3)</f>
        <v>149935000</v>
      </c>
      <c r="S254" s="4" cm="1">
        <f t="array" ref="S254">_xll.SNL.Clients.Office.Excel.Functions.SPG($A254, "IQ_AVG_DILUT_SHARES_OUT", S$3)</f>
        <v>150156000</v>
      </c>
      <c r="T254" s="4" cm="1">
        <f t="array" ref="T254">_xll.SNL.Clients.Office.Excel.Functions.SPG($A254, "IQ_AVG_DILUT_SHARES_OUT", T$3)</f>
        <v>149951000</v>
      </c>
      <c r="U254" s="4" cm="1">
        <f t="array" ref="U254">_xll.SNL.Clients.Office.Excel.Functions.SPG($A254, "IQ_AVG_DILUT_SHARES_OUT", U$3)</f>
        <v>149691000</v>
      </c>
      <c r="V254" s="4" cm="1">
        <f t="array" ref="V254">_xll.SNL.Clients.Office.Excel.Functions.SPG($A254, "IQ_AVG_DILUT_SHARES_OUT", V$3)</f>
        <v>148863000</v>
      </c>
      <c r="W254" s="4" cm="1">
        <f t="array" ref="W254">_xll.SNL.Clients.Office.Excel.Functions.SPG($A254, "IQ_AVG_DILUT_SHARES_OUT", W$3)</f>
        <v>150182000</v>
      </c>
      <c r="X254" s="4" cm="1">
        <f t="array" ref="X254">_xll.SNL.Clients.Office.Excel.Functions.SPG($A254, "IQ_AVG_DILUT_SHARES_OUT", X$3)</f>
        <v>148354000</v>
      </c>
      <c r="Y254" s="4" cm="1">
        <f t="array" ref="Y254">_xll.SNL.Clients.Office.Excel.Functions.SPG($A254, "IQ_AVG_DILUT_SHARES_OUT", Y$3)</f>
        <v>148101000</v>
      </c>
      <c r="Z254" s="4" cm="1">
        <f t="array" ref="Z254">_xll.SNL.Clients.Office.Excel.Functions.SPG($A254, "IQ_AVG_DILUT_SHARES_OUT", Z$3)</f>
        <v>147751000</v>
      </c>
    </row>
    <row r="255" spans="1:26" x14ac:dyDescent="0.3">
      <c r="A255" s="11" t="s">
        <v>1278</v>
      </c>
      <c r="B255" s="4" cm="1">
        <f t="array" ref="B255">_xll.SNL.Clients.Office.Excel.Functions.SPG($A255, "IQ_AVG_DILUT_SHARES_OUT", B$3)</f>
        <v>99381000</v>
      </c>
      <c r="C255" s="4" cm="1">
        <f t="array" ref="C255">_xll.SNL.Clients.Office.Excel.Functions.SPG($A255, "IQ_AVG_DILUT_SHARES_OUT", C$3)</f>
        <v>99159000</v>
      </c>
      <c r="D255" s="4" cm="1">
        <f t="array" ref="D255">_xll.SNL.Clients.Office.Excel.Functions.SPG($A255, "IQ_AVG_DILUT_SHARES_OUT", D$3)</f>
        <v>98755000</v>
      </c>
      <c r="E255" s="4" cm="1">
        <f t="array" ref="E255">_xll.SNL.Clients.Office.Excel.Functions.SPG($A255, "IQ_AVG_DILUT_SHARES_OUT", E$3)</f>
        <v>99007000</v>
      </c>
      <c r="F255" s="4" cm="1">
        <f t="array" ref="F255">_xll.SNL.Clients.Office.Excel.Functions.SPG($A255, "IQ_AVG_DILUT_SHARES_OUT", F$3)</f>
        <v>99046000</v>
      </c>
      <c r="G255" s="4" cm="1">
        <f t="array" ref="G255">_xll.SNL.Clients.Office.Excel.Functions.SPG($A255, "IQ_AVG_DILUT_SHARES_OUT", G$3)</f>
        <v>99628000</v>
      </c>
      <c r="H255" s="4" cm="1">
        <f t="array" ref="H255">_xll.SNL.Clients.Office.Excel.Functions.SPG($A255, "IQ_AVG_DILUT_SHARES_OUT", H$3)</f>
        <v>99884000</v>
      </c>
      <c r="I255" s="4" cm="1">
        <f t="array" ref="I255">_xll.SNL.Clients.Office.Excel.Functions.SPG($A255, "IQ_AVG_DILUT_SHARES_OUT", I$3)</f>
        <v>101550000</v>
      </c>
      <c r="J255" s="4" cm="1">
        <f t="array" ref="J255">_xll.SNL.Clients.Office.Excel.Functions.SPG($A255, "IQ_AVG_DILUT_SHARES_OUT", J$3)</f>
        <v>104363000</v>
      </c>
      <c r="K255" s="4" cm="1">
        <f t="array" ref="K255">_xll.SNL.Clients.Office.Excel.Functions.SPG($A255, "IQ_AVG_DILUT_SHARES_OUT", K$3)</f>
        <v>106104000</v>
      </c>
      <c r="L255" s="4" cm="1">
        <f t="array" ref="L255">_xll.SNL.Clients.Office.Excel.Functions.SPG($A255, "IQ_AVG_DILUT_SHARES_OUT", L$3)</f>
        <v>106078000</v>
      </c>
      <c r="M255" s="4" cm="1">
        <f t="array" ref="M255">_xll.SNL.Clients.Office.Excel.Functions.SPG($A255, "IQ_AVG_DILUT_SHARES_OUT", M$3)</f>
        <v>106021000</v>
      </c>
      <c r="N255" s="4" cm="1">
        <f t="array" ref="N255">_xll.SNL.Clients.Office.Excel.Functions.SPG($A255, "IQ_AVG_DILUT_SHARES_OUT", N$3)</f>
        <v>105393000</v>
      </c>
      <c r="O255" s="4" cm="1">
        <f t="array" ref="O255">_xll.SNL.Clients.Office.Excel.Functions.SPG($A255, "IQ_AVG_DILUT_SHARES_OUT", O$3)</f>
        <v>107571000</v>
      </c>
      <c r="P255" s="4" cm="1">
        <f t="array" ref="P255">_xll.SNL.Clients.Office.Excel.Functions.SPG($A255, "IQ_AVG_DILUT_SHARES_OUT", P$3)</f>
        <v>107899000</v>
      </c>
      <c r="Q255" s="4" cm="1">
        <f t="array" ref="Q255">_xll.SNL.Clients.Office.Excel.Functions.SPG($A255, "IQ_AVG_DILUT_SHARES_OUT", Q$3)</f>
        <v>107896000</v>
      </c>
      <c r="R255" s="4" cm="1">
        <f t="array" ref="R255">_xll.SNL.Clients.Office.Excel.Functions.SPG($A255, "IQ_AVG_DILUT_SHARES_OUT", R$3)</f>
        <v>107861000</v>
      </c>
      <c r="S255" s="4" cm="1">
        <f t="array" ref="S255">_xll.SNL.Clients.Office.Excel.Functions.SPG($A255, "IQ_AVG_DILUT_SHARES_OUT", S$3)</f>
        <v>107617000</v>
      </c>
      <c r="T255" s="4" cm="1">
        <f t="array" ref="T255">_xll.SNL.Clients.Office.Excel.Functions.SPG($A255, "IQ_AVG_DILUT_SHARES_OUT", T$3)</f>
        <v>107484000</v>
      </c>
      <c r="U255" s="4" cm="1">
        <f t="array" ref="U255">_xll.SNL.Clients.Office.Excel.Functions.SPG($A255, "IQ_AVG_DILUT_SHARES_OUT", U$3)</f>
        <v>107439000</v>
      </c>
      <c r="V255" s="4" cm="1">
        <f t="array" ref="V255">_xll.SNL.Clients.Office.Excel.Functions.SPG($A255, "IQ_AVG_DILUT_SHARES_OUT", V$3)</f>
        <v>108557000</v>
      </c>
      <c r="W255" s="4" cm="1">
        <f t="array" ref="W255">_xll.SNL.Clients.Office.Excel.Functions.SPG($A255, "IQ_AVG_DILUT_SHARES_OUT", W$3)</f>
        <v>108724000</v>
      </c>
      <c r="X255" s="4" cm="1">
        <f t="array" ref="X255">_xll.SNL.Clients.Office.Excel.Functions.SPG($A255, "IQ_AVG_DILUT_SHARES_OUT", X$3)</f>
        <v>108950000</v>
      </c>
      <c r="Y255" s="4" cm="1">
        <f t="array" ref="Y255">_xll.SNL.Clients.Office.Excel.Functions.SPG($A255, "IQ_AVG_DILUT_SHARES_OUT", Y$3)</f>
        <v>109425000</v>
      </c>
      <c r="Z255" s="4" cm="1">
        <f t="array" ref="Z255">_xll.SNL.Clients.Office.Excel.Functions.SPG($A255, "IQ_AVG_DILUT_SHARES_OUT", Z$3)</f>
        <v>109503000</v>
      </c>
    </row>
    <row r="256" spans="1:26" x14ac:dyDescent="0.3">
      <c r="A256" s="11" t="s">
        <v>1279</v>
      </c>
      <c r="B256" s="4" cm="1">
        <f t="array" ref="B256">_xll.SNL.Clients.Office.Excel.Functions.SPG($A256, "IQ_AVG_DILUT_SHARES_OUT", B$3)</f>
        <v>34506238</v>
      </c>
      <c r="C256" s="4" cm="1">
        <f t="array" ref="C256">_xll.SNL.Clients.Office.Excel.Functions.SPG($A256, "IQ_AVG_DILUT_SHARES_OUT", C$3)</f>
        <v>34553139</v>
      </c>
      <c r="D256" s="4" cm="1">
        <f t="array" ref="D256">_xll.SNL.Clients.Office.Excel.Functions.SPG($A256, "IQ_AVG_DILUT_SHARES_OUT", D$3)</f>
        <v>34658674</v>
      </c>
      <c r="E256" s="4" cm="1">
        <f t="array" ref="E256">_xll.SNL.Clients.Office.Excel.Functions.SPG($A256, "IQ_AVG_DILUT_SHARES_OUT", E$3)</f>
        <v>34919395</v>
      </c>
      <c r="F256" s="4" cm="1">
        <f t="array" ref="F256">_xll.SNL.Clients.Office.Excel.Functions.SPG($A256, "IQ_AVG_DILUT_SHARES_OUT", F$3)</f>
        <v>35227138</v>
      </c>
      <c r="G256" s="4" cm="1">
        <f t="array" ref="G256">_xll.SNL.Clients.Office.Excel.Functions.SPG($A256, "IQ_AVG_DILUT_SHARES_OUT", G$3)</f>
        <v>35084635</v>
      </c>
      <c r="H256" s="4" cm="1">
        <f t="array" ref="H256">_xll.SNL.Clients.Office.Excel.Functions.SPG($A256, "IQ_AVG_DILUT_SHARES_OUT", H$3)</f>
        <v>35115165</v>
      </c>
      <c r="I256" s="4" cm="1">
        <f t="array" ref="I256">_xll.SNL.Clients.Office.Excel.Functions.SPG($A256, "IQ_AVG_DILUT_SHARES_OUT", I$3)</f>
        <v>35126590</v>
      </c>
      <c r="J256" s="4" cm="1">
        <f t="array" ref="J256">_xll.SNL.Clients.Office.Excel.Functions.SPG($A256, "IQ_AVG_DILUT_SHARES_OUT", J$3)</f>
        <v>35445340</v>
      </c>
      <c r="K256" s="4" cm="1">
        <f t="array" ref="K256">_xll.SNL.Clients.Office.Excel.Functions.SPG($A256, "IQ_AVG_DILUT_SHARES_OUT", K$3)</f>
        <v>35480848</v>
      </c>
      <c r="L256" s="4" cm="1">
        <f t="array" ref="L256">_xll.SNL.Clients.Office.Excel.Functions.SPG($A256, "IQ_AVG_DILUT_SHARES_OUT", L$3)</f>
        <v>35468890</v>
      </c>
      <c r="M256" s="4" cm="1">
        <f t="array" ref="M256">_xll.SNL.Clients.Office.Excel.Functions.SPG($A256, "IQ_AVG_DILUT_SHARES_OUT", M$3)</f>
        <v>35409524</v>
      </c>
      <c r="N256" s="4" cm="1">
        <f t="array" ref="N256">_xll.SNL.Clients.Office.Excel.Functions.SPG($A256, "IQ_AVG_DILUT_SHARES_OUT", N$3)</f>
        <v>35412098</v>
      </c>
      <c r="O256" s="4" cm="1">
        <f t="array" ref="O256">_xll.SNL.Clients.Office.Excel.Functions.SPG($A256, "IQ_AVG_DILUT_SHARES_OUT", O$3)</f>
        <v>35439998</v>
      </c>
      <c r="P256" s="4" cm="1">
        <f t="array" ref="P256">_xll.SNL.Clients.Office.Excel.Functions.SPG($A256, "IQ_AVG_DILUT_SHARES_OUT", P$3)</f>
        <v>35929518</v>
      </c>
      <c r="Q256" s="4" cm="1">
        <f t="array" ref="Q256">_xll.SNL.Clients.Office.Excel.Functions.SPG($A256, "IQ_AVG_DILUT_SHARES_OUT", Q$3)</f>
        <v>36289464</v>
      </c>
      <c r="R256" s="4" cm="1">
        <f t="array" ref="R256">_xll.SNL.Clients.Office.Excel.Functions.SPG($A256, "IQ_AVG_DILUT_SHARES_OUT", R$3)</f>
        <v>36232204</v>
      </c>
      <c r="S256" s="4" cm="1">
        <f t="array" ref="S256">_xll.SNL.Clients.Office.Excel.Functions.SPG($A256, "IQ_AVG_DILUT_SHARES_OUT", S$3)</f>
        <v>36188579</v>
      </c>
      <c r="T256" s="4" cm="1">
        <f t="array" ref="T256">_xll.SNL.Clients.Office.Excel.Functions.SPG($A256, "IQ_AVG_DILUT_SHARES_OUT", T$3)</f>
        <v>35988734</v>
      </c>
      <c r="U256" s="4" cm="1">
        <f t="array" ref="U256">_xll.SNL.Clients.Office.Excel.Functions.SPG($A256, "IQ_AVG_DILUT_SHARES_OUT", U$3)</f>
        <v>35898716</v>
      </c>
      <c r="V256" s="4" cm="1">
        <f t="array" ref="V256">_xll.SNL.Clients.Office.Excel.Functions.SPG($A256, "IQ_AVG_DILUT_SHARES_OUT", V$3)</f>
        <v>36596641</v>
      </c>
      <c r="W256" s="4" cm="1">
        <f t="array" ref="W256">_xll.SNL.Clients.Office.Excel.Functions.SPG($A256, "IQ_AVG_DILUT_SHARES_OUT", W$3)</f>
        <v>36824470</v>
      </c>
      <c r="X256" s="4" cm="1">
        <f t="array" ref="X256">_xll.SNL.Clients.Office.Excel.Functions.SPG($A256, "IQ_AVG_DILUT_SHARES_OUT", X$3)</f>
        <v>36876548</v>
      </c>
      <c r="Y256" s="4" cm="1">
        <f t="array" ref="Y256">_xll.SNL.Clients.Office.Excel.Functions.SPG($A256, "IQ_AVG_DILUT_SHARES_OUT", Y$3)</f>
        <v>37014873</v>
      </c>
      <c r="Z256" s="4" cm="1">
        <f t="array" ref="Z256">_xll.SNL.Clients.Office.Excel.Functions.SPG($A256, "IQ_AVG_DILUT_SHARES_OUT", Z$3)</f>
        <v>37010640</v>
      </c>
    </row>
    <row r="257" spans="1:26" x14ac:dyDescent="0.3">
      <c r="A257" s="11" t="s">
        <v>1280</v>
      </c>
      <c r="B257" s="4" cm="1">
        <f t="array" ref="B257">_xll.SNL.Clients.Office.Excel.Functions.SPG($A257, "IQ_AVG_DILUT_SHARES_OUT", B$3)</f>
        <v>307000000</v>
      </c>
      <c r="C257" s="4" cm="1">
        <f t="array" ref="C257">_xll.SNL.Clients.Office.Excel.Functions.SPG($A257, "IQ_AVG_DILUT_SHARES_OUT", C$3)</f>
        <v>307000000</v>
      </c>
      <c r="D257" s="4" cm="1">
        <f t="array" ref="D257">_xll.SNL.Clients.Office.Excel.Functions.SPG($A257, "IQ_AVG_DILUT_SHARES_OUT", D$3)</f>
        <v>307000000</v>
      </c>
      <c r="E257" s="4" cm="1">
        <f t="array" ref="E257">_xll.SNL.Clients.Office.Excel.Functions.SPG($A257, "IQ_AVG_DILUT_SHARES_OUT", E$3)</f>
        <v>306000000</v>
      </c>
      <c r="F257" s="4" cm="1">
        <f t="array" ref="F257">_xll.SNL.Clients.Office.Excel.Functions.SPG($A257, "IQ_AVG_DILUT_SHARES_OUT", F$3)</f>
        <v>305000000</v>
      </c>
      <c r="G257" s="4" cm="1">
        <f t="array" ref="G257">_xll.SNL.Clients.Office.Excel.Functions.SPG($A257, "IQ_AVG_DILUT_SHARES_OUT", G$3)</f>
        <v>306000000</v>
      </c>
      <c r="H257" s="4" cm="1">
        <f t="array" ref="H257">_xll.SNL.Clients.Office.Excel.Functions.SPG($A257, "IQ_AVG_DILUT_SHARES_OUT", H$3)</f>
        <v>327000000</v>
      </c>
      <c r="I257" s="4" cm="1">
        <f t="array" ref="I257">_xll.SNL.Clients.Office.Excel.Functions.SPG($A257, "IQ_AVG_DILUT_SHARES_OUT", I$3)</f>
        <v>315000000</v>
      </c>
      <c r="J257" s="4" cm="1">
        <f t="array" ref="J257">_xll.SNL.Clients.Office.Excel.Functions.SPG($A257, "IQ_AVG_DILUT_SHARES_OUT", J$3)</f>
        <v>323000000</v>
      </c>
      <c r="K257" s="4" cm="1">
        <f t="array" ref="K257">_xll.SNL.Clients.Office.Excel.Functions.SPG($A257, "IQ_AVG_DILUT_SHARES_OUT", K$3)</f>
        <v>347000000</v>
      </c>
      <c r="L257" s="4" cm="1">
        <f t="array" ref="L257">_xll.SNL.Clients.Office.Excel.Functions.SPG($A257, "IQ_AVG_DILUT_SHARES_OUT", L$3)</f>
        <v>379000000</v>
      </c>
      <c r="M257" s="4" cm="1">
        <f t="array" ref="M257">_xll.SNL.Clients.Office.Excel.Functions.SPG($A257, "IQ_AVG_DILUT_SHARES_OUT", M$3)</f>
        <v>424000000</v>
      </c>
      <c r="N257" s="4" cm="1">
        <f t="array" ref="N257">_xll.SNL.Clients.Office.Excel.Functions.SPG($A257, "IQ_AVG_DILUT_SHARES_OUT", N$3)</f>
        <v>461000000</v>
      </c>
      <c r="O257" s="4" cm="1">
        <f t="array" ref="O257">_xll.SNL.Clients.Office.Excel.Functions.SPG($A257, "IQ_AVG_DILUT_SHARES_OUT", O$3)</f>
        <v>468000000</v>
      </c>
      <c r="P257" s="4" cm="1">
        <f t="array" ref="P257">_xll.SNL.Clients.Office.Excel.Functions.SPG($A257, "IQ_AVG_DILUT_SHARES_OUT", P$3)</f>
        <v>490000000</v>
      </c>
      <c r="Q257" s="4" cm="1">
        <f t="array" ref="Q257">_xll.SNL.Clients.Office.Excel.Functions.SPG($A257, "IQ_AVG_DILUT_SHARES_OUT", Q$3)</f>
        <v>160000000</v>
      </c>
      <c r="R257" s="4" cm="1">
        <f t="array" ref="R257">_xll.SNL.Clients.Office.Excel.Functions.SPG($A257, "IQ_AVG_DILUT_SHARES_OUT", R$3)</f>
        <v>157000000</v>
      </c>
      <c r="S257" s="4" cm="1">
        <f t="array" ref="S257">_xll.SNL.Clients.Office.Excel.Functions.SPG($A257, "IQ_AVG_DILUT_SHARES_OUT", S$3)</f>
        <v>156000000</v>
      </c>
      <c r="T257" s="4" cm="1">
        <f t="array" ref="T257">_xll.SNL.Clients.Office.Excel.Functions.SPG($A257, "IQ_AVG_DILUT_SHARES_OUT", T$3)</f>
        <v>156000000</v>
      </c>
      <c r="U257" s="4" cm="1">
        <f t="array" ref="U257">_xll.SNL.Clients.Office.Excel.Functions.SPG($A257, "IQ_AVG_DILUT_SHARES_OUT", U$3)</f>
        <v>144000000</v>
      </c>
      <c r="V257" s="4" cm="1">
        <f t="array" ref="V257">_xll.SNL.Clients.Office.Excel.Functions.SPG($A257, "IQ_AVG_DILUT_SHARES_OUT", V$3)</f>
        <v>142000000</v>
      </c>
      <c r="W257" s="4" cm="1">
        <f t="array" ref="W257">_xll.SNL.Clients.Office.Excel.Functions.SPG($A257, "IQ_AVG_DILUT_SHARES_OUT", W$3)</f>
        <v>142000000</v>
      </c>
      <c r="X257" s="4" cm="1">
        <f t="array" ref="X257">_xll.SNL.Clients.Office.Excel.Functions.SPG($A257, "IQ_AVG_DILUT_SHARES_OUT", X$3)</f>
        <v>134000000</v>
      </c>
      <c r="Y257" s="4" cm="1">
        <f t="array" ref="Y257">_xll.SNL.Clients.Office.Excel.Functions.SPG($A257, "IQ_AVG_DILUT_SHARES_OUT", Y$3)</f>
        <v>97000000</v>
      </c>
      <c r="Z257" s="4" cm="1">
        <f t="array" ref="Z257">_xll.SNL.Clients.Office.Excel.Functions.SPG($A257, "IQ_AVG_DILUT_SHARES_OUT", Z$3)</f>
        <v>84000000</v>
      </c>
    </row>
    <row r="258" spans="1:26" x14ac:dyDescent="0.3">
      <c r="A258" s="11" t="s">
        <v>1281</v>
      </c>
      <c r="B258" s="4" cm="1">
        <f t="array" ref="B258">_xll.SNL.Clients.Office.Excel.Functions.SPG($A258, "IQ_AVG_DILUT_SHARES_OUT", B$3)</f>
        <v>109834000</v>
      </c>
      <c r="C258" s="4" cm="1">
        <f t="array" ref="C258">_xll.SNL.Clients.Office.Excel.Functions.SPG($A258, "IQ_AVG_DILUT_SHARES_OUT", C$3)</f>
        <v>109002000</v>
      </c>
      <c r="D258" s="4" cm="1">
        <f t="array" ref="D258">_xll.SNL.Clients.Office.Excel.Functions.SPG($A258, "IQ_AVG_DILUT_SHARES_OUT", D$3)</f>
        <v>108161000</v>
      </c>
      <c r="E258" s="4" cm="1">
        <f t="array" ref="E258">_xll.SNL.Clients.Office.Excel.Functions.SPG($A258, "IQ_AVG_DILUT_SHARES_OUT", E$3)</f>
        <v>108147000</v>
      </c>
      <c r="F258" s="4" cm="1">
        <f t="array" ref="F258">_xll.SNL.Clients.Office.Excel.Functions.SPG($A258, "IQ_AVG_DILUT_SHARES_OUT", F$3)</f>
        <v>107958000</v>
      </c>
      <c r="G258" s="4" cm="1">
        <f t="array" ref="G258">_xll.SNL.Clients.Office.Excel.Functions.SPG($A258, "IQ_AVG_DILUT_SHARES_OUT", G$3)</f>
        <v>107854000</v>
      </c>
      <c r="H258" s="4" cm="1">
        <f t="array" ref="H258">_xll.SNL.Clients.Office.Excel.Functions.SPG($A258, "IQ_AVG_DILUT_SHARES_OUT", H$3)</f>
        <v>107832000</v>
      </c>
      <c r="I258" s="4" cm="1">
        <f t="array" ref="I258">_xll.SNL.Clients.Office.Excel.Functions.SPG($A258, "IQ_AVG_DILUT_SHARES_OUT", I$3)</f>
        <v>107808000</v>
      </c>
      <c r="J258" s="4" cm="1">
        <f t="array" ref="J258">_xll.SNL.Clients.Office.Excel.Functions.SPG($A258, "IQ_AVG_DILUT_SHARES_OUT", J$3)</f>
        <v>107646000</v>
      </c>
      <c r="K258" s="4" cm="1">
        <f t="array" ref="K258">_xll.SNL.Clients.Office.Excel.Functions.SPG($A258, "IQ_AVG_DILUT_SHARES_OUT", K$3)</f>
        <v>107558000</v>
      </c>
      <c r="L258" s="4" cm="1">
        <f t="array" ref="L258">_xll.SNL.Clients.Office.Excel.Functions.SPG($A258, "IQ_AVG_DILUT_SHARES_OUT", L$3)</f>
        <v>107601000</v>
      </c>
      <c r="M258" s="4" cm="1">
        <f t="array" ref="M258">_xll.SNL.Clients.Office.Excel.Functions.SPG($A258, "IQ_AVG_DILUT_SHARES_OUT", M$3)</f>
        <v>107654000</v>
      </c>
      <c r="N258" s="4" cm="1">
        <f t="array" ref="N258">_xll.SNL.Clients.Office.Excel.Functions.SPG($A258, "IQ_AVG_DILUT_SHARES_OUT", N$3)</f>
        <v>107453000</v>
      </c>
      <c r="O258" s="4" cm="1">
        <f t="array" ref="O258">_xll.SNL.Clients.Office.Excel.Functions.SPG($A258, "IQ_AVG_DILUT_SHARES_OUT", O$3)</f>
        <v>107328000</v>
      </c>
      <c r="P258" s="4" cm="1">
        <f t="array" ref="P258">_xll.SNL.Clients.Office.Excel.Functions.SPG($A258, "IQ_AVG_DILUT_SHARES_OUT", P$3)</f>
        <v>107139000</v>
      </c>
      <c r="Q258" s="4" cm="1">
        <f t="array" ref="Q258">_xll.SNL.Clients.Office.Excel.Functions.SPG($A258, "IQ_AVG_DILUT_SHARES_OUT", Q$3)</f>
        <v>106964000</v>
      </c>
      <c r="R258" s="4" cm="1">
        <f t="array" ref="R258">_xll.SNL.Clients.Office.Excel.Functions.SPG($A258, "IQ_AVG_DILUT_SHARES_OUT", R$3)</f>
        <v>106810000</v>
      </c>
      <c r="S258" s="4" cm="1">
        <f t="array" ref="S258">_xll.SNL.Clients.Office.Excel.Functions.SPG($A258, "IQ_AVG_DILUT_SHARES_OUT", S$3)</f>
        <v>106750000</v>
      </c>
      <c r="T258" s="4" cm="1">
        <f t="array" ref="T258">_xll.SNL.Clients.Office.Excel.Functions.SPG($A258, "IQ_AVG_DILUT_SHARES_OUT", T$3)</f>
        <v>106740000</v>
      </c>
      <c r="U258" s="4" cm="1">
        <f t="array" ref="U258">_xll.SNL.Clients.Office.Excel.Functions.SPG($A258, "IQ_AVG_DILUT_SHARES_OUT", U$3)</f>
        <v>106730000</v>
      </c>
      <c r="V258" s="4" cm="1">
        <f t="array" ref="V258">_xll.SNL.Clients.Office.Excel.Functions.SPG($A258, "IQ_AVG_DILUT_SHARES_OUT", V$3)</f>
        <v>106633000</v>
      </c>
      <c r="W258" s="4" cm="1">
        <f t="array" ref="W258">_xll.SNL.Clients.Office.Excel.Functions.SPG($A258, "IQ_AVG_DILUT_SHARES_OUT", W$3)</f>
        <v>106504000</v>
      </c>
      <c r="X258" s="4" cm="1">
        <f t="array" ref="X258">_xll.SNL.Clients.Office.Excel.Functions.SPG($A258, "IQ_AVG_DILUT_SHARES_OUT", X$3)</f>
        <v>106471000</v>
      </c>
      <c r="Y258" s="4" cm="1">
        <f t="array" ref="Y258">_xll.SNL.Clients.Office.Excel.Functions.SPG($A258, "IQ_AVG_DILUT_SHARES_OUT", Y$3)</f>
        <v>106445000</v>
      </c>
      <c r="Z258" s="4" cm="1">
        <f t="array" ref="Z258">_xll.SNL.Clients.Office.Excel.Functions.SPG($A258, "IQ_AVG_DILUT_SHARES_OUT", Z$3)</f>
        <v>106357000</v>
      </c>
    </row>
    <row r="259" spans="1:26" x14ac:dyDescent="0.3">
      <c r="A259" s="11" t="s">
        <v>1282</v>
      </c>
      <c r="B259" s="4" cm="1">
        <f t="array" ref="B259">_xll.SNL.Clients.Office.Excel.Functions.SPG($A259, "IQ_AVG_DILUT_SHARES_OUT", B$3)</f>
        <v>70700000</v>
      </c>
      <c r="C259" s="4" cm="1">
        <f t="array" ref="C259">_xll.SNL.Clients.Office.Excel.Functions.SPG($A259, "IQ_AVG_DILUT_SHARES_OUT", C$3)</f>
        <v>70600000</v>
      </c>
      <c r="D259" s="4" cm="1">
        <f t="array" ref="D259">_xll.SNL.Clients.Office.Excel.Functions.SPG($A259, "IQ_AVG_DILUT_SHARES_OUT", D$3)</f>
        <v>70600000</v>
      </c>
      <c r="E259" s="4" cm="1">
        <f t="array" ref="E259">_xll.SNL.Clients.Office.Excel.Functions.SPG($A259, "IQ_AVG_DILUT_SHARES_OUT", E$3)</f>
        <v>70500000</v>
      </c>
      <c r="F259" s="4" cm="1">
        <f t="array" ref="F259">_xll.SNL.Clients.Office.Excel.Functions.SPG($A259, "IQ_AVG_DILUT_SHARES_OUT", F$3)</f>
        <v>70700000</v>
      </c>
      <c r="G259" s="4" cm="1">
        <f t="array" ref="G259">_xll.SNL.Clients.Office.Excel.Functions.SPG($A259, "IQ_AVG_DILUT_SHARES_OUT", G$3)</f>
        <v>70500000</v>
      </c>
      <c r="H259" s="4" cm="1">
        <f t="array" ref="H259">_xll.SNL.Clients.Office.Excel.Functions.SPG($A259, "IQ_AVG_DILUT_SHARES_OUT", H$3)</f>
        <v>70500000</v>
      </c>
      <c r="I259" s="4" cm="1">
        <f t="array" ref="I259">_xll.SNL.Clients.Office.Excel.Functions.SPG($A259, "IQ_AVG_DILUT_SHARES_OUT", I$3)</f>
        <v>70300000</v>
      </c>
      <c r="J259" s="4" cm="1">
        <f t="array" ref="J259">_xll.SNL.Clients.Office.Excel.Functions.SPG($A259, "IQ_AVG_DILUT_SHARES_OUT", J$3)</f>
        <v>70100000</v>
      </c>
      <c r="K259" s="4" cm="1">
        <f t="array" ref="K259">_xll.SNL.Clients.Office.Excel.Functions.SPG($A259, "IQ_AVG_DILUT_SHARES_OUT", K$3)</f>
        <v>69800000</v>
      </c>
      <c r="L259" s="4" cm="1">
        <f t="array" ref="L259">_xll.SNL.Clients.Office.Excel.Functions.SPG($A259, "IQ_AVG_DILUT_SHARES_OUT", L$3)</f>
        <v>70300000</v>
      </c>
      <c r="M259" s="4" cm="1">
        <f t="array" ref="M259">_xll.SNL.Clients.Office.Excel.Functions.SPG($A259, "IQ_AVG_DILUT_SHARES_OUT", M$3)</f>
        <v>72000000</v>
      </c>
      <c r="N259" s="4" cm="1">
        <f t="array" ref="N259">_xll.SNL.Clients.Office.Excel.Functions.SPG($A259, "IQ_AVG_DILUT_SHARES_OUT", N$3)</f>
        <v>73700000</v>
      </c>
      <c r="O259" s="4" cm="1">
        <f t="array" ref="O259">_xll.SNL.Clients.Office.Excel.Functions.SPG($A259, "IQ_AVG_DILUT_SHARES_OUT", O$3)</f>
        <v>73500000</v>
      </c>
      <c r="P259" s="4" cm="1">
        <f t="array" ref="P259">_xll.SNL.Clients.Office.Excel.Functions.SPG($A259, "IQ_AVG_DILUT_SHARES_OUT", P$3)</f>
        <v>74200000</v>
      </c>
      <c r="Q259" s="4" cm="1">
        <f t="array" ref="Q259">_xll.SNL.Clients.Office.Excel.Functions.SPG($A259, "IQ_AVG_DILUT_SHARES_OUT", Q$3)</f>
        <v>76200000</v>
      </c>
      <c r="R259" s="4" cm="1">
        <f t="array" ref="R259">_xll.SNL.Clients.Office.Excel.Functions.SPG($A259, "IQ_AVG_DILUT_SHARES_OUT", R$3)</f>
        <v>76200000</v>
      </c>
      <c r="S259" s="4" cm="1">
        <f t="array" ref="S259">_xll.SNL.Clients.Office.Excel.Functions.SPG($A259, "IQ_AVG_DILUT_SHARES_OUT", S$3)</f>
        <v>75500000</v>
      </c>
      <c r="T259" s="4" cm="1">
        <f t="array" ref="T259">_xll.SNL.Clients.Office.Excel.Functions.SPG($A259, "IQ_AVG_DILUT_SHARES_OUT", T$3)</f>
        <v>75100000</v>
      </c>
      <c r="U259" s="4" cm="1">
        <f t="array" ref="U259">_xll.SNL.Clients.Office.Excel.Functions.SPG($A259, "IQ_AVG_DILUT_SHARES_OUT", U$3)</f>
        <v>75100000</v>
      </c>
      <c r="V259" s="4" cm="1">
        <f t="array" ref="V259">_xll.SNL.Clients.Office.Excel.Functions.SPG($A259, "IQ_AVG_DILUT_SHARES_OUT", V$3)</f>
        <v>75100000</v>
      </c>
      <c r="W259" s="4" cm="1">
        <f t="array" ref="W259">_xll.SNL.Clients.Office.Excel.Functions.SPG($A259, "IQ_AVG_DILUT_SHARES_OUT", W$3)</f>
        <v>68400000</v>
      </c>
      <c r="X259" s="4" cm="1">
        <f t="array" ref="X259">_xll.SNL.Clients.Office.Excel.Functions.SPG($A259, "IQ_AVG_DILUT_SHARES_OUT", X$3)</f>
        <v>63200000</v>
      </c>
      <c r="Y259" s="4" cm="1">
        <f t="array" ref="Y259">_xll.SNL.Clients.Office.Excel.Functions.SPG($A259, "IQ_AVG_DILUT_SHARES_OUT", Y$3)</f>
        <v>63400000</v>
      </c>
      <c r="Z259" s="4" cm="1">
        <f t="array" ref="Z259">_xll.SNL.Clients.Office.Excel.Functions.SPG($A259, "IQ_AVG_DILUT_SHARES_OUT", Z$3)</f>
        <v>63400000</v>
      </c>
    </row>
    <row r="260" spans="1:26" x14ac:dyDescent="0.3">
      <c r="A260" s="11" t="s">
        <v>1283</v>
      </c>
      <c r="B260" s="4" cm="1">
        <f t="array" ref="B260">_xll.SNL.Clients.Office.Excel.Functions.SPG($A260, "IQ_AVG_DILUT_SHARES_OUT", B$3)</f>
        <v>64615000</v>
      </c>
      <c r="C260" s="4" cm="1">
        <f t="array" ref="C260">_xll.SNL.Clients.Office.Excel.Functions.SPG($A260, "IQ_AVG_DILUT_SHARES_OUT", C$3)</f>
        <v>64943000</v>
      </c>
      <c r="D260" s="4" cm="1">
        <f t="array" ref="D260">_xll.SNL.Clients.Office.Excel.Functions.SPG($A260, "IQ_AVG_DILUT_SHARES_OUT", D$3)</f>
        <v>64946000</v>
      </c>
      <c r="E260" s="4" cm="1">
        <f t="array" ref="E260">_xll.SNL.Clients.Office.Excel.Functions.SPG($A260, "IQ_AVG_DILUT_SHARES_OUT", E$3)</f>
        <v>65086000</v>
      </c>
      <c r="F260" s="4" cm="1">
        <f t="array" ref="F260">_xll.SNL.Clients.Office.Excel.Functions.SPG($A260, "IQ_AVG_DILUT_SHARES_OUT", F$3)</f>
        <v>65214000</v>
      </c>
      <c r="G260" s="4" cm="1">
        <f t="array" ref="G260">_xll.SNL.Clients.Office.Excel.Functions.SPG($A260, "IQ_AVG_DILUT_SHARES_OUT", G$3)</f>
        <v>65138000</v>
      </c>
      <c r="H260" s="4" cm="1">
        <f t="array" ref="H260">_xll.SNL.Clients.Office.Excel.Functions.SPG($A260, "IQ_AVG_DILUT_SHARES_OUT", H$3)</f>
        <v>65108000</v>
      </c>
      <c r="I260" s="4" cm="1">
        <f t="array" ref="I260">_xll.SNL.Clients.Office.Excel.Functions.SPG($A260, "IQ_AVG_DILUT_SHARES_OUT", I$3)</f>
        <v>65054000</v>
      </c>
      <c r="J260" s="4" cm="1">
        <f t="array" ref="J260">_xll.SNL.Clients.Office.Excel.Functions.SPG($A260, "IQ_AVG_DILUT_SHARES_OUT", J$3)</f>
        <v>64954000</v>
      </c>
      <c r="K260" s="4" cm="1">
        <f t="array" ref="K260">_xll.SNL.Clients.Office.Excel.Functions.SPG($A260, "IQ_AVG_DILUT_SHARES_OUT", K$3)</f>
        <v>64779000</v>
      </c>
      <c r="L260" s="4" cm="1">
        <f t="array" ref="L260">_xll.SNL.Clients.Office.Excel.Functions.SPG($A260, "IQ_AVG_DILUT_SHARES_OUT", L$3)</f>
        <v>64669000</v>
      </c>
      <c r="M260" s="4" cm="1">
        <f t="array" ref="M260">_xll.SNL.Clients.Office.Excel.Functions.SPG($A260, "IQ_AVG_DILUT_SHARES_OUT", M$3)</f>
        <v>73838000</v>
      </c>
      <c r="N260" s="4" cm="1">
        <f t="array" ref="N260">_xll.SNL.Clients.Office.Excel.Functions.SPG($A260, "IQ_AVG_DILUT_SHARES_OUT", N$3)</f>
        <v>79356000</v>
      </c>
      <c r="O260" s="4" cm="1">
        <f t="array" ref="O260">_xll.SNL.Clients.Office.Excel.Functions.SPG($A260, "IQ_AVG_DILUT_SHARES_OUT", O$3)</f>
        <v>79427000</v>
      </c>
      <c r="P260" s="4" cm="1">
        <f t="array" ref="P260">_xll.SNL.Clients.Office.Excel.Functions.SPG($A260, "IQ_AVG_DILUT_SHARES_OUT", P$3)</f>
        <v>80542000</v>
      </c>
      <c r="Q260" s="4" cm="1">
        <f t="array" ref="Q260">_xll.SNL.Clients.Office.Excel.Functions.SPG($A260, "IQ_AVG_DILUT_SHARES_OUT", Q$3)</f>
        <v>82199000</v>
      </c>
      <c r="R260" s="4" cm="1">
        <f t="array" ref="R260">_xll.SNL.Clients.Office.Excel.Functions.SPG($A260, "IQ_AVG_DILUT_SHARES_OUT", R$3)</f>
        <v>82657000</v>
      </c>
      <c r="S260" s="4" cm="1">
        <f t="array" ref="S260">_xll.SNL.Clients.Office.Excel.Functions.SPG($A260, "IQ_AVG_DILUT_SHARES_OUT", S$3)</f>
        <v>86420000</v>
      </c>
      <c r="T260" s="4" cm="1">
        <f t="array" ref="T260">_xll.SNL.Clients.Office.Excel.Functions.SPG($A260, "IQ_AVG_DILUT_SHARES_OUT", T$3)</f>
        <v>90200000</v>
      </c>
      <c r="U260" s="4" cm="1">
        <f t="array" ref="U260">_xll.SNL.Clients.Office.Excel.Functions.SPG($A260, "IQ_AVG_DILUT_SHARES_OUT", U$3)</f>
        <v>90164000</v>
      </c>
      <c r="V260" s="4" cm="1">
        <f t="array" ref="V260">_xll.SNL.Clients.Office.Excel.Functions.SPG($A260, "IQ_AVG_DILUT_SHARES_OUT", V$3)</f>
        <v>90550000</v>
      </c>
      <c r="W260" s="4" cm="1">
        <f t="array" ref="W260">_xll.SNL.Clients.Office.Excel.Functions.SPG($A260, "IQ_AVG_DILUT_SHARES_OUT", W$3)</f>
        <v>90711000</v>
      </c>
      <c r="X260" s="4" cm="1">
        <f t="array" ref="X260">_xll.SNL.Clients.Office.Excel.Functions.SPG($A260, "IQ_AVG_DILUT_SHARES_OUT", X$3)</f>
        <v>91824000</v>
      </c>
      <c r="Y260" s="4" cm="1">
        <f t="array" ref="Y260">_xll.SNL.Clients.Office.Excel.Functions.SPG($A260, "IQ_AVG_DILUT_SHARES_OUT", Y$3)</f>
        <v>93403000</v>
      </c>
      <c r="Z260" s="4" cm="1">
        <f t="array" ref="Z260">_xll.SNL.Clients.Office.Excel.Functions.SPG($A260, "IQ_AVG_DILUT_SHARES_OUT", Z$3)</f>
        <v>93667000</v>
      </c>
    </row>
    <row r="261" spans="1:26" x14ac:dyDescent="0.3">
      <c r="A261" s="11" t="s">
        <v>1284</v>
      </c>
      <c r="B261" s="4" cm="1">
        <f t="array" ref="B261">_xll.SNL.Clients.Office.Excel.Functions.SPG($A261, "IQ_AVG_DILUT_SHARES_OUT", B$3)</f>
        <v>48000000</v>
      </c>
      <c r="C261" s="4" cm="1">
        <f t="array" ref="C261">_xll.SNL.Clients.Office.Excel.Functions.SPG($A261, "IQ_AVG_DILUT_SHARES_OUT", C$3)</f>
        <v>48600000</v>
      </c>
      <c r="D261" s="4" cm="1">
        <f t="array" ref="D261">_xll.SNL.Clients.Office.Excel.Functions.SPG($A261, "IQ_AVG_DILUT_SHARES_OUT", D$3)</f>
        <v>48700000</v>
      </c>
      <c r="E261" s="4" cm="1">
        <f t="array" ref="E261">_xll.SNL.Clients.Office.Excel.Functions.SPG($A261, "IQ_AVG_DILUT_SHARES_OUT", E$3)</f>
        <v>48200000</v>
      </c>
      <c r="F261" s="4" cm="1">
        <f t="array" ref="F261">_xll.SNL.Clients.Office.Excel.Functions.SPG($A261, "IQ_AVG_DILUT_SHARES_OUT", F$3)</f>
        <v>48100000</v>
      </c>
      <c r="G261" s="4" cm="1">
        <f t="array" ref="G261">_xll.SNL.Clients.Office.Excel.Functions.SPG($A261, "IQ_AVG_DILUT_SHARES_OUT", G$3)</f>
        <v>47700000</v>
      </c>
      <c r="H261" s="4" cm="1">
        <f t="array" ref="H261">_xll.SNL.Clients.Office.Excel.Functions.SPG($A261, "IQ_AVG_DILUT_SHARES_OUT", H$3)</f>
        <v>47300000</v>
      </c>
      <c r="I261" s="4" cm="1">
        <f t="array" ref="I261">_xll.SNL.Clients.Office.Excel.Functions.SPG($A261, "IQ_AVG_DILUT_SHARES_OUT", I$3)</f>
        <v>43300000</v>
      </c>
      <c r="J261" s="4" cm="1">
        <f t="array" ref="J261">_xll.SNL.Clients.Office.Excel.Functions.SPG($A261, "IQ_AVG_DILUT_SHARES_OUT", J$3)</f>
        <v>42100000</v>
      </c>
      <c r="K261" s="4" cm="1">
        <f t="array" ref="K261">_xll.SNL.Clients.Office.Excel.Functions.SPG($A261, "IQ_AVG_DILUT_SHARES_OUT", K$3)</f>
        <v>41900000</v>
      </c>
      <c r="L261" s="4" cm="1">
        <f t="array" ref="L261">_xll.SNL.Clients.Office.Excel.Functions.SPG($A261, "IQ_AVG_DILUT_SHARES_OUT", L$3)</f>
        <v>41800000</v>
      </c>
      <c r="M261" s="4" cm="1">
        <f t="array" ref="M261">_xll.SNL.Clients.Office.Excel.Functions.SPG($A261, "IQ_AVG_DILUT_SHARES_OUT", M$3)</f>
        <v>42400000</v>
      </c>
      <c r="N261" s="4" cm="1">
        <f t="array" ref="N261">_xll.SNL.Clients.Office.Excel.Functions.SPG($A261, "IQ_AVG_DILUT_SHARES_OUT", N$3)</f>
        <v>43100000</v>
      </c>
      <c r="O261" s="4" cm="1">
        <f t="array" ref="O261">_xll.SNL.Clients.Office.Excel.Functions.SPG($A261, "IQ_AVG_DILUT_SHARES_OUT", O$3)</f>
        <v>43695000</v>
      </c>
      <c r="P261" s="4" cm="1">
        <f t="array" ref="P261">_xll.SNL.Clients.Office.Excel.Functions.SPG($A261, "IQ_AVG_DILUT_SHARES_OUT", P$3)</f>
        <v>44300000</v>
      </c>
      <c r="Q261" s="4" cm="1">
        <f t="array" ref="Q261">_xll.SNL.Clients.Office.Excel.Functions.SPG($A261, "IQ_AVG_DILUT_SHARES_OUT", Q$3)</f>
        <v>44500000</v>
      </c>
      <c r="R261" s="4" cm="1">
        <f t="array" ref="R261">_xll.SNL.Clients.Office.Excel.Functions.SPG($A261, "IQ_AVG_DILUT_SHARES_OUT", R$3)</f>
        <v>43584000</v>
      </c>
      <c r="S261" s="4" cm="1">
        <f t="array" ref="S261">_xll.SNL.Clients.Office.Excel.Functions.SPG($A261, "IQ_AVG_DILUT_SHARES_OUT", S$3)</f>
        <v>43220000</v>
      </c>
      <c r="T261" s="4" cm="1">
        <f t="array" ref="T261">_xll.SNL.Clients.Office.Excel.Functions.SPG($A261, "IQ_AVG_DILUT_SHARES_OUT", T$3)</f>
        <v>43010000</v>
      </c>
      <c r="U261" s="4" cm="1">
        <f t="array" ref="U261">_xll.SNL.Clients.Office.Excel.Functions.SPG($A261, "IQ_AVG_DILUT_SHARES_OUT", U$3)</f>
        <v>42929000</v>
      </c>
      <c r="V261" s="4" cm="1">
        <f t="array" ref="V261">_xll.SNL.Clients.Office.Excel.Functions.SPG($A261, "IQ_AVG_DILUT_SHARES_OUT", V$3)</f>
        <v>42628000</v>
      </c>
      <c r="W261" s="4" cm="1">
        <f t="array" ref="W261">_xll.SNL.Clients.Office.Excel.Functions.SPG($A261, "IQ_AVG_DILUT_SHARES_OUT", W$3)</f>
        <v>43137000</v>
      </c>
      <c r="X261" s="4" cm="1">
        <f t="array" ref="X261">_xll.SNL.Clients.Office.Excel.Functions.SPG($A261, "IQ_AVG_DILUT_SHARES_OUT", X$3)</f>
        <v>43186000</v>
      </c>
      <c r="Y261" s="4" cm="1">
        <f t="array" ref="Y261">_xll.SNL.Clients.Office.Excel.Functions.SPG($A261, "IQ_AVG_DILUT_SHARES_OUT", Y$3)</f>
        <v>43634000</v>
      </c>
      <c r="Z261" s="4" cm="1">
        <f t="array" ref="Z261">_xll.SNL.Clients.Office.Excel.Functions.SPG($A261, "IQ_AVG_DILUT_SHARES_OUT", Z$3)</f>
        <v>44089000</v>
      </c>
    </row>
    <row r="262" spans="1:26" x14ac:dyDescent="0.3">
      <c r="A262" s="11" t="s">
        <v>1285</v>
      </c>
      <c r="B262" s="4" cm="1">
        <f t="array" ref="B262">_xll.SNL.Clients.Office.Excel.Functions.SPG($A262, "IQ_AVG_DILUT_SHARES_OUT", B$3)</f>
        <v>121433080</v>
      </c>
      <c r="C262" s="4" cm="1">
        <f t="array" ref="C262">_xll.SNL.Clients.Office.Excel.Functions.SPG($A262, "IQ_AVG_DILUT_SHARES_OUT", C$3)</f>
        <v>121401285</v>
      </c>
      <c r="D262" s="4" cm="1">
        <f t="array" ref="D262">_xll.SNL.Clients.Office.Excel.Functions.SPG($A262, "IQ_AVG_DILUT_SHARES_OUT", D$3)</f>
        <v>121159977</v>
      </c>
      <c r="E262" s="4" cm="1">
        <f t="array" ref="E262">_xll.SNL.Clients.Office.Excel.Functions.SPG($A262, "IQ_AVG_DILUT_SHARES_OUT", E$3)</f>
        <v>120939429</v>
      </c>
      <c r="F262" s="4" cm="1">
        <f t="array" ref="F262">_xll.SNL.Clients.Office.Excel.Functions.SPG($A262, "IQ_AVG_DILUT_SHARES_OUT", F$3)</f>
        <v>121020292</v>
      </c>
      <c r="G262" s="4" cm="1">
        <f t="array" ref="G262">_xll.SNL.Clients.Office.Excel.Functions.SPG($A262, "IQ_AVG_DILUT_SHARES_OUT", G$3)</f>
        <v>120761112</v>
      </c>
      <c r="H262" s="4" cm="1">
        <f t="array" ref="H262">_xll.SNL.Clients.Office.Excel.Functions.SPG($A262, "IQ_AVG_DILUT_SHARES_OUT", H$3)</f>
        <v>120374618</v>
      </c>
      <c r="I262" s="4" cm="1">
        <f t="array" ref="I262">_xll.SNL.Clients.Office.Excel.Functions.SPG($A262, "IQ_AVG_DILUT_SHARES_OUT", I$3)</f>
        <v>120129359</v>
      </c>
      <c r="J262" s="4" cm="1">
        <f t="array" ref="J262">_xll.SNL.Clients.Office.Excel.Functions.SPG($A262, "IQ_AVG_DILUT_SHARES_OUT", J$3)</f>
        <v>120242295</v>
      </c>
      <c r="K262" s="4" cm="1">
        <f t="array" ref="K262">_xll.SNL.Clients.Office.Excel.Functions.SPG($A262, "IQ_AVG_DILUT_SHARES_OUT", K$3)</f>
        <v>120102665</v>
      </c>
      <c r="L262" s="4" cm="1">
        <f t="array" ref="L262">_xll.SNL.Clients.Office.Excel.Functions.SPG($A262, "IQ_AVG_DILUT_SHARES_OUT", L$3)</f>
        <v>119996523</v>
      </c>
      <c r="M262" s="4" cm="1">
        <f t="array" ref="M262">_xll.SNL.Clients.Office.Excel.Functions.SPG($A262, "IQ_AVG_DILUT_SHARES_OUT", M$3)</f>
        <v>120699638</v>
      </c>
      <c r="N262" s="4" cm="1">
        <f t="array" ref="N262">_xll.SNL.Clients.Office.Excel.Functions.SPG($A262, "IQ_AVG_DILUT_SHARES_OUT", N$3)</f>
        <v>121089474</v>
      </c>
      <c r="O262" s="4" cm="1">
        <f t="array" ref="O262">_xll.SNL.Clients.Office.Excel.Functions.SPG($A262, "IQ_AVG_DILUT_SHARES_OUT", O$3)</f>
        <v>121025925</v>
      </c>
      <c r="P262" s="4" cm="1">
        <f t="array" ref="P262">_xll.SNL.Clients.Office.Excel.Functions.SPG($A262, "IQ_AVG_DILUT_SHARES_OUT", P$3)</f>
        <v>122908536</v>
      </c>
      <c r="Q262" s="4" cm="1">
        <f t="array" ref="Q262">_xll.SNL.Clients.Office.Excel.Functions.SPG($A262, "IQ_AVG_DILUT_SHARES_OUT", Q$3)</f>
        <v>124323888</v>
      </c>
      <c r="R262" s="4" cm="1">
        <f t="array" ref="R262">_xll.SNL.Clients.Office.Excel.Functions.SPG($A262, "IQ_AVG_DILUT_SHARES_OUT", R$3)</f>
        <v>124336130</v>
      </c>
      <c r="S262" s="4" cm="1">
        <f t="array" ref="S262">_xll.SNL.Clients.Office.Excel.Functions.SPG($A262, "IQ_AVG_DILUT_SHARES_OUT", S$3)</f>
        <v>123874229</v>
      </c>
      <c r="T262" s="4" cm="1">
        <f t="array" ref="T262">_xll.SNL.Clients.Office.Excel.Functions.SPG($A262, "IQ_AVG_DILUT_SHARES_OUT", T$3)</f>
        <v>123536765</v>
      </c>
      <c r="U262" s="4" cm="1">
        <f t="array" ref="U262">_xll.SNL.Clients.Office.Excel.Functions.SPG($A262, "IQ_AVG_DILUT_SHARES_OUT", U$3)</f>
        <v>123430891</v>
      </c>
      <c r="V262" s="4" cm="1">
        <f t="array" ref="V262">_xll.SNL.Clients.Office.Excel.Functions.SPG($A262, "IQ_AVG_DILUT_SHARES_OUT", V$3)</f>
        <v>124676296</v>
      </c>
      <c r="W262" s="4" cm="1">
        <f t="array" ref="W262">_xll.SNL.Clients.Office.Excel.Functions.SPG($A262, "IQ_AVG_DILUT_SHARES_OUT", W$3)</f>
        <v>126835273</v>
      </c>
      <c r="X262" s="4" cm="1">
        <f t="array" ref="X262">_xll.SNL.Clients.Office.Excel.Functions.SPG($A262, "IQ_AVG_DILUT_SHARES_OUT", X$3)</f>
        <v>127007469</v>
      </c>
      <c r="Y262" s="4" cm="1">
        <f t="array" ref="Y262">_xll.SNL.Clients.Office.Excel.Functions.SPG($A262, "IQ_AVG_DILUT_SHARES_OUT", Y$3)</f>
        <v>126870455</v>
      </c>
      <c r="Z262" s="4" cm="1">
        <f t="array" ref="Z262">_xll.SNL.Clients.Office.Excel.Functions.SPG($A262, "IQ_AVG_DILUT_SHARES_OUT", Z$3)</f>
        <v>126819672</v>
      </c>
    </row>
    <row r="263" spans="1:26" x14ac:dyDescent="0.3">
      <c r="A263" s="11" t="s">
        <v>1286</v>
      </c>
      <c r="B263" s="4" cm="1">
        <f t="array" ref="B263">_xll.SNL.Clients.Office.Excel.Functions.SPG($A263, "IQ_AVG_DILUT_SHARES_OUT", B$3)</f>
        <v>41600000</v>
      </c>
      <c r="C263" s="4" cm="1">
        <f t="array" ref="C263">_xll.SNL.Clients.Office.Excel.Functions.SPG($A263, "IQ_AVG_DILUT_SHARES_OUT", C$3)</f>
        <v>41500000</v>
      </c>
      <c r="D263" s="4" cm="1">
        <f t="array" ref="D263">_xll.SNL.Clients.Office.Excel.Functions.SPG($A263, "IQ_AVG_DILUT_SHARES_OUT", D$3)</f>
        <v>41400000</v>
      </c>
      <c r="E263" s="4" cm="1">
        <f t="array" ref="E263">_xll.SNL.Clients.Office.Excel.Functions.SPG($A263, "IQ_AVG_DILUT_SHARES_OUT", E$3)</f>
        <v>41600000</v>
      </c>
      <c r="F263" s="4" cm="1">
        <f t="array" ref="F263">_xll.SNL.Clients.Office.Excel.Functions.SPG($A263, "IQ_AVG_DILUT_SHARES_OUT", F$3)</f>
        <v>41500000</v>
      </c>
      <c r="G263" s="4" cm="1">
        <f t="array" ref="G263">_xll.SNL.Clients.Office.Excel.Functions.SPG($A263, "IQ_AVG_DILUT_SHARES_OUT", G$3)</f>
        <v>41500000</v>
      </c>
      <c r="H263" s="4" cm="1">
        <f t="array" ref="H263">_xll.SNL.Clients.Office.Excel.Functions.SPG($A263, "IQ_AVG_DILUT_SHARES_OUT", H$3)</f>
        <v>41400000</v>
      </c>
      <c r="I263" s="4" cm="1">
        <f t="array" ref="I263">_xll.SNL.Clients.Office.Excel.Functions.SPG($A263, "IQ_AVG_DILUT_SHARES_OUT", I$3)</f>
        <v>41400000</v>
      </c>
      <c r="J263" s="4" cm="1">
        <f t="array" ref="J263">_xll.SNL.Clients.Office.Excel.Functions.SPG($A263, "IQ_AVG_DILUT_SHARES_OUT", J$3)</f>
        <v>41400000</v>
      </c>
      <c r="K263" s="4" cm="1">
        <f t="array" ref="K263">_xll.SNL.Clients.Office.Excel.Functions.SPG($A263, "IQ_AVG_DILUT_SHARES_OUT", K$3)</f>
        <v>41300000</v>
      </c>
      <c r="L263" s="4" cm="1">
        <f t="array" ref="L263">_xll.SNL.Clients.Office.Excel.Functions.SPG($A263, "IQ_AVG_DILUT_SHARES_OUT", L$3)</f>
        <v>41600000</v>
      </c>
      <c r="M263" s="4" cm="1">
        <f t="array" ref="M263">_xll.SNL.Clients.Office.Excel.Functions.SPG($A263, "IQ_AVG_DILUT_SHARES_OUT", M$3)</f>
        <v>41800000</v>
      </c>
      <c r="N263" s="4" cm="1">
        <f t="array" ref="N263">_xll.SNL.Clients.Office.Excel.Functions.SPG($A263, "IQ_AVG_DILUT_SHARES_OUT", N$3)</f>
        <v>42100000</v>
      </c>
      <c r="O263" s="4" cm="1">
        <f t="array" ref="O263">_xll.SNL.Clients.Office.Excel.Functions.SPG($A263, "IQ_AVG_DILUT_SHARES_OUT", O$3)</f>
        <v>42200000</v>
      </c>
      <c r="P263" s="4" cm="1">
        <f t="array" ref="P263">_xll.SNL.Clients.Office.Excel.Functions.SPG($A263, "IQ_AVG_DILUT_SHARES_OUT", P$3)</f>
        <v>42200000</v>
      </c>
      <c r="Q263" s="4" cm="1">
        <f t="array" ref="Q263">_xll.SNL.Clients.Office.Excel.Functions.SPG($A263, "IQ_AVG_DILUT_SHARES_OUT", Q$3)</f>
        <v>42100000</v>
      </c>
      <c r="R263" s="4" cm="1">
        <f t="array" ref="R263">_xll.SNL.Clients.Office.Excel.Functions.SPG($A263, "IQ_AVG_DILUT_SHARES_OUT", R$3)</f>
        <v>42100000</v>
      </c>
      <c r="S263" s="4" cm="1">
        <f t="array" ref="S263">_xll.SNL.Clients.Office.Excel.Functions.SPG($A263, "IQ_AVG_DILUT_SHARES_OUT", S$3)</f>
        <v>42200000</v>
      </c>
      <c r="T263" s="4" cm="1">
        <f t="array" ref="T263">_xll.SNL.Clients.Office.Excel.Functions.SPG($A263, "IQ_AVG_DILUT_SHARES_OUT", T$3)</f>
        <v>42100000</v>
      </c>
      <c r="U263" s="4" cm="1">
        <f t="array" ref="U263">_xll.SNL.Clients.Office.Excel.Functions.SPG($A263, "IQ_AVG_DILUT_SHARES_OUT", U$3)</f>
        <v>42000000</v>
      </c>
      <c r="V263" s="4" cm="1">
        <f t="array" ref="V263">_xll.SNL.Clients.Office.Excel.Functions.SPG($A263, "IQ_AVG_DILUT_SHARES_OUT", V$3)</f>
        <v>42000000</v>
      </c>
      <c r="W263" s="4" cm="1">
        <f t="array" ref="W263">_xll.SNL.Clients.Office.Excel.Functions.SPG($A263, "IQ_AVG_DILUT_SHARES_OUT", W$3)</f>
        <v>42100000</v>
      </c>
      <c r="X263" s="4" cm="1">
        <f t="array" ref="X263">_xll.SNL.Clients.Office.Excel.Functions.SPG($A263, "IQ_AVG_DILUT_SHARES_OUT", X$3)</f>
        <v>42030000</v>
      </c>
      <c r="Y263" s="4" cm="1">
        <f t="array" ref="Y263">_xll.SNL.Clients.Office.Excel.Functions.SPG($A263, "IQ_AVG_DILUT_SHARES_OUT", Y$3)</f>
        <v>41900000</v>
      </c>
      <c r="Z263" s="4" cm="1">
        <f t="array" ref="Z263">_xll.SNL.Clients.Office.Excel.Functions.SPG($A263, "IQ_AVG_DILUT_SHARES_OUT", Z$3)</f>
        <v>41785000</v>
      </c>
    </row>
    <row r="264" spans="1:26" x14ac:dyDescent="0.3">
      <c r="A264" s="11" t="s">
        <v>1287</v>
      </c>
      <c r="B264" s="4" cm="1">
        <f t="array" ref="B264">_xll.SNL.Clients.Office.Excel.Functions.SPG($A264, "IQ_AVG_DILUT_SHARES_OUT", B$3)</f>
        <v>60420000</v>
      </c>
      <c r="C264" s="4" cm="1">
        <f t="array" ref="C264">_xll.SNL.Clients.Office.Excel.Functions.SPG($A264, "IQ_AVG_DILUT_SHARES_OUT", C$3)</f>
        <v>60694000</v>
      </c>
      <c r="D264" s="4" cm="1">
        <f t="array" ref="D264">_xll.SNL.Clients.Office.Excel.Functions.SPG($A264, "IQ_AVG_DILUT_SHARES_OUT", D$3)</f>
        <v>60949000</v>
      </c>
      <c r="E264" s="4" cm="1">
        <f t="array" ref="E264">_xll.SNL.Clients.Office.Excel.Functions.SPG($A264, "IQ_AVG_DILUT_SHARES_OUT", E$3)</f>
        <v>61108000</v>
      </c>
      <c r="F264" s="4" cm="1">
        <f t="array" ref="F264">_xll.SNL.Clients.Office.Excel.Functions.SPG($A264, "IQ_AVG_DILUT_SHARES_OUT", F$3)</f>
        <v>61666000</v>
      </c>
      <c r="G264" s="4" cm="1">
        <f t="array" ref="G264">_xll.SNL.Clients.Office.Excel.Functions.SPG($A264, "IQ_AVG_DILUT_SHARES_OUT", G$3)</f>
        <v>62568000</v>
      </c>
      <c r="H264" s="4" cm="1">
        <f t="array" ref="H264">_xll.SNL.Clients.Office.Excel.Functions.SPG($A264, "IQ_AVG_DILUT_SHARES_OUT", H$3)</f>
        <v>62986000</v>
      </c>
      <c r="I264" s="4" cm="1">
        <f t="array" ref="I264">_xll.SNL.Clients.Office.Excel.Functions.SPG($A264, "IQ_AVG_DILUT_SHARES_OUT", I$3)</f>
        <v>64586000</v>
      </c>
      <c r="J264" s="4" cm="1">
        <f t="array" ref="J264">_xll.SNL.Clients.Office.Excel.Functions.SPG($A264, "IQ_AVG_DILUT_SHARES_OUT", J$3)</f>
        <v>65676000</v>
      </c>
      <c r="K264" s="4" cm="1">
        <f t="array" ref="K264">_xll.SNL.Clients.Office.Excel.Functions.SPG($A264, "IQ_AVG_DILUT_SHARES_OUT", K$3)</f>
        <v>65630000</v>
      </c>
      <c r="L264" s="4" cm="1">
        <f t="array" ref="L264">_xll.SNL.Clients.Office.Excel.Functions.SPG($A264, "IQ_AVG_DILUT_SHARES_OUT", L$3)</f>
        <v>67042000</v>
      </c>
      <c r="M264" s="4" cm="1">
        <f t="array" ref="M264">_xll.SNL.Clients.Office.Excel.Functions.SPG($A264, "IQ_AVG_DILUT_SHARES_OUT", M$3)</f>
        <v>67870000</v>
      </c>
      <c r="N264" s="4" cm="1">
        <f t="array" ref="N264">_xll.SNL.Clients.Office.Excel.Functions.SPG($A264, "IQ_AVG_DILUT_SHARES_OUT", N$3)</f>
        <v>67932000</v>
      </c>
      <c r="O264" s="4" cm="1">
        <f t="array" ref="O264">_xll.SNL.Clients.Office.Excel.Functions.SPG($A264, "IQ_AVG_DILUT_SHARES_OUT", O$3)</f>
        <v>67966000</v>
      </c>
      <c r="P264" s="4" cm="1">
        <f t="array" ref="P264">_xll.SNL.Clients.Office.Excel.Functions.SPG($A264, "IQ_AVG_DILUT_SHARES_OUT", P$3)</f>
        <v>67746000</v>
      </c>
      <c r="Q264" s="4" cm="1">
        <f t="array" ref="Q264">_xll.SNL.Clients.Office.Excel.Functions.SPG($A264, "IQ_AVG_DILUT_SHARES_OUT", Q$3)</f>
        <v>67758000</v>
      </c>
      <c r="R264" s="4" cm="1">
        <f t="array" ref="R264">_xll.SNL.Clients.Office.Excel.Functions.SPG($A264, "IQ_AVG_DILUT_SHARES_OUT", R$3)</f>
        <v>67550000</v>
      </c>
      <c r="S264" s="4" cm="1">
        <f t="array" ref="S264">_xll.SNL.Clients.Office.Excel.Functions.SPG($A264, "IQ_AVG_DILUT_SHARES_OUT", S$3)</f>
        <v>67260000</v>
      </c>
      <c r="T264" s="4" cm="1">
        <f t="array" ref="T264">_xll.SNL.Clients.Office.Excel.Functions.SPG($A264, "IQ_AVG_DILUT_SHARES_OUT", T$3)</f>
        <v>67194000</v>
      </c>
      <c r="U264" s="4" cm="1">
        <f t="array" ref="U264">_xll.SNL.Clients.Office.Excel.Functions.SPG($A264, "IQ_AVG_DILUT_SHARES_OUT", U$3)</f>
        <v>66910000</v>
      </c>
      <c r="V264" s="4" cm="1">
        <f t="array" ref="V264">_xll.SNL.Clients.Office.Excel.Functions.SPG($A264, "IQ_AVG_DILUT_SHARES_OUT", V$3)</f>
        <v>66976000</v>
      </c>
      <c r="W264" s="4" cm="1">
        <f t="array" ref="W264">_xll.SNL.Clients.Office.Excel.Functions.SPG($A264, "IQ_AVG_DILUT_SHARES_OUT", W$3)</f>
        <v>66714000</v>
      </c>
      <c r="X264" s="4" cm="1">
        <f t="array" ref="X264">_xll.SNL.Clients.Office.Excel.Functions.SPG($A264, "IQ_AVG_DILUT_SHARES_OUT", X$3)</f>
        <v>66530000</v>
      </c>
      <c r="Y264" s="4" cm="1">
        <f t="array" ref="Y264">_xll.SNL.Clients.Office.Excel.Functions.SPG($A264, "IQ_AVG_DILUT_SHARES_OUT", Y$3)</f>
        <v>67430000</v>
      </c>
      <c r="Z264" s="4" cm="1">
        <f t="array" ref="Z264">_xll.SNL.Clients.Office.Excel.Functions.SPG($A264, "IQ_AVG_DILUT_SHARES_OUT", Z$3)</f>
        <v>67170000</v>
      </c>
    </row>
    <row r="265" spans="1:26" x14ac:dyDescent="0.3">
      <c r="A265" s="11" t="s">
        <v>1288</v>
      </c>
      <c r="B265" s="4" cm="1">
        <f t="array" ref="B265">_xll.SNL.Clients.Office.Excel.Functions.SPG($A265, "IQ_AVG_DILUT_SHARES_OUT", B$3)</f>
        <v>82214000</v>
      </c>
      <c r="C265" s="4" cm="1">
        <f t="array" ref="C265">_xll.SNL.Clients.Office.Excel.Functions.SPG($A265, "IQ_AVG_DILUT_SHARES_OUT", C$3)</f>
        <v>83253974</v>
      </c>
      <c r="D265" s="4" cm="1">
        <f t="array" ref="D265">_xll.SNL.Clients.Office.Excel.Functions.SPG($A265, "IQ_AVG_DILUT_SHARES_OUT", D$3)</f>
        <v>83178000</v>
      </c>
      <c r="E265" s="4" cm="1">
        <f t="array" ref="E265">_xll.SNL.Clients.Office.Excel.Functions.SPG($A265, "IQ_AVG_DILUT_SHARES_OUT", E$3)</f>
        <v>83100000</v>
      </c>
      <c r="F265" s="4" cm="1">
        <f t="array" ref="F265">_xll.SNL.Clients.Office.Excel.Functions.SPG($A265, "IQ_AVG_DILUT_SHARES_OUT", F$3)</f>
        <v>85858000</v>
      </c>
      <c r="G265" s="4" cm="1">
        <f t="array" ref="G265">_xll.SNL.Clients.Office.Excel.Functions.SPG($A265, "IQ_AVG_DILUT_SHARES_OUT", G$3)</f>
        <v>88581081</v>
      </c>
      <c r="H265" s="4" cm="1">
        <f t="array" ref="H265">_xll.SNL.Clients.Office.Excel.Functions.SPG($A265, "IQ_AVG_DILUT_SHARES_OUT", H$3)</f>
        <v>82826000</v>
      </c>
      <c r="I265" s="4" cm="1">
        <f t="array" ref="I265">_xll.SNL.Clients.Office.Excel.Functions.SPG($A265, "IQ_AVG_DILUT_SHARES_OUT", I$3)</f>
        <v>83065000</v>
      </c>
      <c r="J265" s="4" cm="1">
        <f t="array" ref="J265">_xll.SNL.Clients.Office.Excel.Functions.SPG($A265, "IQ_AVG_DILUT_SHARES_OUT", J$3)</f>
        <v>91299000</v>
      </c>
      <c r="K265" s="4" t="str" cm="1">
        <f t="array" ref="K265">_xll.SNL.Clients.Office.Excel.Functions.SPG($A265, "IQ_AVG_DILUT_SHARES_OUT", K$3)</f>
        <v>NA</v>
      </c>
      <c r="L265" s="4" cm="1">
        <f t="array" ref="L265">_xll.SNL.Clients.Office.Excel.Functions.SPG($A265, "IQ_AVG_DILUT_SHARES_OUT", L$3)</f>
        <v>86022000</v>
      </c>
      <c r="M265" s="4" cm="1">
        <f t="array" ref="M265">_xll.SNL.Clients.Office.Excel.Functions.SPG($A265, "IQ_AVG_DILUT_SHARES_OUT", M$3)</f>
        <v>86748000</v>
      </c>
      <c r="N265" s="4" cm="1">
        <f t="array" ref="N265">_xll.SNL.Clients.Office.Excel.Functions.SPG($A265, "IQ_AVG_DILUT_SHARES_OUT", N$3)</f>
        <v>86784000</v>
      </c>
      <c r="O265" s="4" cm="1">
        <f t="array" ref="O265">_xll.SNL.Clients.Office.Excel.Functions.SPG($A265, "IQ_AVG_DILUT_SHARES_OUT", O$3)</f>
        <v>93680000</v>
      </c>
      <c r="P265" s="4" cm="1">
        <f t="array" ref="P265">_xll.SNL.Clients.Office.Excel.Functions.SPG($A265, "IQ_AVG_DILUT_SHARES_OUT", P$3)</f>
        <v>91076000</v>
      </c>
      <c r="Q265" s="4" cm="1">
        <f t="array" ref="Q265">_xll.SNL.Clients.Office.Excel.Functions.SPG($A265, "IQ_AVG_DILUT_SHARES_OUT", Q$3)</f>
        <v>93367000</v>
      </c>
      <c r="R265" s="4" cm="1">
        <f t="array" ref="R265">_xll.SNL.Clients.Office.Excel.Functions.SPG($A265, "IQ_AVG_DILUT_SHARES_OUT", R$3)</f>
        <v>92138000</v>
      </c>
      <c r="S265" s="4" cm="1">
        <f t="array" ref="S265">_xll.SNL.Clients.Office.Excel.Functions.SPG($A265, "IQ_AVG_DILUT_SHARES_OUT", S$3)</f>
        <v>91077817</v>
      </c>
      <c r="T265" s="4" cm="1">
        <f t="array" ref="T265">_xll.SNL.Clients.Office.Excel.Functions.SPG($A265, "IQ_AVG_DILUT_SHARES_OUT", T$3)</f>
        <v>90477000</v>
      </c>
      <c r="U265" s="4" cm="1">
        <f t="array" ref="U265">_xll.SNL.Clients.Office.Excel.Functions.SPG($A265, "IQ_AVG_DILUT_SHARES_OUT", U$3)</f>
        <v>85132000</v>
      </c>
      <c r="V265" s="4" cm="1">
        <f t="array" ref="V265">_xll.SNL.Clients.Office.Excel.Functions.SPG($A265, "IQ_AVG_DILUT_SHARES_OUT", V$3)</f>
        <v>85132000</v>
      </c>
      <c r="W265" s="4" cm="1">
        <f t="array" ref="W265">_xll.SNL.Clients.Office.Excel.Functions.SPG($A265, "IQ_AVG_DILUT_SHARES_OUT", W$3)</f>
        <v>85132000</v>
      </c>
      <c r="X265" s="4" cm="1">
        <f t="array" ref="X265">_xll.SNL.Clients.Office.Excel.Functions.SPG($A265, "IQ_AVG_DILUT_SHARES_OUT", X$3)</f>
        <v>85132000</v>
      </c>
      <c r="Y265" s="4" cm="1">
        <f t="array" ref="Y265">_xll.SNL.Clients.Office.Excel.Functions.SPG($A265, "IQ_AVG_DILUT_SHARES_OUT", Y$3)</f>
        <v>85132000</v>
      </c>
      <c r="Z265" s="4" t="str" cm="1">
        <f t="array" ref="Z265">_xll.SNL.Clients.Office.Excel.Functions.SPG($A265, "IQ_AVG_DILUT_SHARES_OUT", Z$3)</f>
        <v>NA</v>
      </c>
    </row>
    <row r="266" spans="1:26" x14ac:dyDescent="0.3">
      <c r="A266" s="11" t="s">
        <v>1289</v>
      </c>
      <c r="B266" s="4" cm="1">
        <f t="array" ref="B266">_xll.SNL.Clients.Office.Excel.Functions.SPG($A266, "IQ_AVG_DILUT_SHARES_OUT", B$3)</f>
        <v>33998364</v>
      </c>
      <c r="C266" s="4" cm="1">
        <f t="array" ref="C266">_xll.SNL.Clients.Office.Excel.Functions.SPG($A266, "IQ_AVG_DILUT_SHARES_OUT", C$3)</f>
        <v>33780298</v>
      </c>
      <c r="D266" s="4" cm="1">
        <f t="array" ref="D266">_xll.SNL.Clients.Office.Excel.Functions.SPG($A266, "IQ_AVG_DILUT_SHARES_OUT", D$3)</f>
        <v>33700246</v>
      </c>
      <c r="E266" s="4" cm="1">
        <f t="array" ref="E266">_xll.SNL.Clients.Office.Excel.Functions.SPG($A266, "IQ_AVG_DILUT_SHARES_OUT", E$3)</f>
        <v>33548071</v>
      </c>
      <c r="F266" s="4" cm="1">
        <f t="array" ref="F266">_xll.SNL.Clients.Office.Excel.Functions.SPG($A266, "IQ_AVG_DILUT_SHARES_OUT", F$3)</f>
        <v>30010971</v>
      </c>
      <c r="G266" s="4" cm="1">
        <f t="array" ref="G266">_xll.SNL.Clients.Office.Excel.Functions.SPG($A266, "IQ_AVG_DILUT_SHARES_OUT", G$3)</f>
        <v>29404548</v>
      </c>
      <c r="H266" s="4" cm="1">
        <f t="array" ref="H266">_xll.SNL.Clients.Office.Excel.Functions.SPG($A266, "IQ_AVG_DILUT_SHARES_OUT", H$3)</f>
        <v>29297347</v>
      </c>
      <c r="I266" s="4" cm="1">
        <f t="array" ref="I266">_xll.SNL.Clients.Office.Excel.Functions.SPG($A266, "IQ_AVG_DILUT_SHARES_OUT", I$3)</f>
        <v>29116413</v>
      </c>
      <c r="J266" s="4" cm="1">
        <f t="array" ref="J266">_xll.SNL.Clients.Office.Excel.Functions.SPG($A266, "IQ_AVG_DILUT_SHARES_OUT", J$3)</f>
        <v>28984878</v>
      </c>
      <c r="K266" s="4" cm="1">
        <f t="array" ref="K266">_xll.SNL.Clients.Office.Excel.Functions.SPG($A266, "IQ_AVG_DILUT_SHARES_OUT", K$3)</f>
        <v>29046802</v>
      </c>
      <c r="L266" s="4" cm="1">
        <f t="array" ref="L266">_xll.SNL.Clients.Office.Excel.Functions.SPG($A266, "IQ_AVG_DILUT_SHARES_OUT", L$3)</f>
        <v>29050396</v>
      </c>
      <c r="M266" s="4" cm="1">
        <f t="array" ref="M266">_xll.SNL.Clients.Office.Excel.Functions.SPG($A266, "IQ_AVG_DILUT_SHARES_OUT", M$3)</f>
        <v>29042519</v>
      </c>
      <c r="N266" s="4" cm="1">
        <f t="array" ref="N266">_xll.SNL.Clients.Office.Excel.Functions.SPG($A266, "IQ_AVG_DILUT_SHARES_OUT", N$3)</f>
        <v>29023455</v>
      </c>
      <c r="O266" s="4" cm="1">
        <f t="array" ref="O266">_xll.SNL.Clients.Office.Excel.Functions.SPG($A266, "IQ_AVG_DILUT_SHARES_OUT", O$3)</f>
        <v>29045351</v>
      </c>
      <c r="P266" s="4" cm="1">
        <f t="array" ref="P266">_xll.SNL.Clients.Office.Excel.Functions.SPG($A266, "IQ_AVG_DILUT_SHARES_OUT", P$3)</f>
        <v>29024862</v>
      </c>
      <c r="Q266" s="4" cm="1">
        <f t="array" ref="Q266">_xll.SNL.Clients.Office.Excel.Functions.SPG($A266, "IQ_AVG_DILUT_SHARES_OUT", Q$3)</f>
        <v>29092521</v>
      </c>
      <c r="R266" s="4" cm="1">
        <f t="array" ref="R266">_xll.SNL.Clients.Office.Excel.Functions.SPG($A266, "IQ_AVG_DILUT_SHARES_OUT", R$3)</f>
        <v>28729112</v>
      </c>
      <c r="S266" s="4" cm="1">
        <f t="array" ref="S266">_xll.SNL.Clients.Office.Excel.Functions.SPG($A266, "IQ_AVG_DILUT_SHARES_OUT", S$3)</f>
        <v>24370434</v>
      </c>
      <c r="T266" s="4" cm="1">
        <f t="array" ref="T266">_xll.SNL.Clients.Office.Excel.Functions.SPG($A266, "IQ_AVG_DILUT_SHARES_OUT", T$3)</f>
        <v>23347460</v>
      </c>
      <c r="U266" s="4" cm="1">
        <f t="array" ref="U266">_xll.SNL.Clients.Office.Excel.Functions.SPG($A266, "IQ_AVG_DILUT_SHARES_OUT", U$3)</f>
        <v>23066976</v>
      </c>
      <c r="V266" s="4" cm="1">
        <f t="array" ref="V266">_xll.SNL.Clients.Office.Excel.Functions.SPG($A266, "IQ_AVG_DILUT_SHARES_OUT", V$3)</f>
        <v>23181127</v>
      </c>
      <c r="W266" s="4" cm="1">
        <f t="array" ref="W266">_xll.SNL.Clients.Office.Excel.Functions.SPG($A266, "IQ_AVG_DILUT_SHARES_OUT", W$3)</f>
        <v>22993767</v>
      </c>
      <c r="X266" s="4" cm="1">
        <f t="array" ref="X266">_xll.SNL.Clients.Office.Excel.Functions.SPG($A266, "IQ_AVG_DILUT_SHARES_OUT", X$3)</f>
        <v>22718882</v>
      </c>
      <c r="Y266" s="4" cm="1">
        <f t="array" ref="Y266">_xll.SNL.Clients.Office.Excel.Functions.SPG($A266, "IQ_AVG_DILUT_SHARES_OUT", Y$3)</f>
        <v>22663053</v>
      </c>
      <c r="Z266" s="4" cm="1">
        <f t="array" ref="Z266">_xll.SNL.Clients.Office.Excel.Functions.SPG($A266, "IQ_AVG_DILUT_SHARES_OUT", Z$3)</f>
        <v>22536209</v>
      </c>
    </row>
    <row r="267" spans="1:26" x14ac:dyDescent="0.3">
      <c r="A267" s="11" t="s">
        <v>1290</v>
      </c>
      <c r="B267" s="4" cm="1">
        <f t="array" ref="B267">_xll.SNL.Clients.Office.Excel.Functions.SPG($A267, "IQ_AVG_DILUT_SHARES_OUT", B$3)</f>
        <v>24539000</v>
      </c>
      <c r="C267" s="4" cm="1">
        <f t="array" ref="C267">_xll.SNL.Clients.Office.Excel.Functions.SPG($A267, "IQ_AVG_DILUT_SHARES_OUT", C$3)</f>
        <v>24492000</v>
      </c>
      <c r="D267" s="4" cm="1">
        <f t="array" ref="D267">_xll.SNL.Clients.Office.Excel.Functions.SPG($A267, "IQ_AVG_DILUT_SHARES_OUT", D$3)</f>
        <v>24438000</v>
      </c>
      <c r="E267" s="4" cm="1">
        <f t="array" ref="E267">_xll.SNL.Clients.Office.Excel.Functions.SPG($A267, "IQ_AVG_DILUT_SHARES_OUT", E$3)</f>
        <v>24393000</v>
      </c>
      <c r="F267" s="4" cm="1">
        <f t="array" ref="F267">_xll.SNL.Clients.Office.Excel.Functions.SPG($A267, "IQ_AVG_DILUT_SHARES_OUT", F$3)</f>
        <v>24222000</v>
      </c>
      <c r="G267" s="4" cm="1">
        <f t="array" ref="G267">_xll.SNL.Clients.Office.Excel.Functions.SPG($A267, "IQ_AVG_DILUT_SHARES_OUT", G$3)</f>
        <v>24140000</v>
      </c>
      <c r="H267" s="4" cm="1">
        <f t="array" ref="H267">_xll.SNL.Clients.Office.Excel.Functions.SPG($A267, "IQ_AVG_DILUT_SHARES_OUT", H$3)</f>
        <v>24368000</v>
      </c>
      <c r="I267" s="4" cm="1">
        <f t="array" ref="I267">_xll.SNL.Clients.Office.Excel.Functions.SPG($A267, "IQ_AVG_DILUT_SHARES_OUT", I$3)</f>
        <v>24075000</v>
      </c>
      <c r="J267" s="4" cm="1">
        <f t="array" ref="J267">_xll.SNL.Clients.Office.Excel.Functions.SPG($A267, "IQ_AVG_DILUT_SHARES_OUT", J$3)</f>
        <v>24014000</v>
      </c>
      <c r="K267" s="4" cm="1">
        <f t="array" ref="K267">_xll.SNL.Clients.Office.Excel.Functions.SPG($A267, "IQ_AVG_DILUT_SHARES_OUT", K$3)</f>
        <v>23988000</v>
      </c>
      <c r="L267" s="4" cm="1">
        <f t="array" ref="L267">_xll.SNL.Clients.Office.Excel.Functions.SPG($A267, "IQ_AVG_DILUT_SHARES_OUT", L$3)</f>
        <v>23908000</v>
      </c>
      <c r="M267" s="4" cm="1">
        <f t="array" ref="M267">_xll.SNL.Clients.Office.Excel.Functions.SPG($A267, "IQ_AVG_DILUT_SHARES_OUT", M$3)</f>
        <v>23897000</v>
      </c>
      <c r="N267" s="4" cm="1">
        <f t="array" ref="N267">_xll.SNL.Clients.Office.Excel.Functions.SPG($A267, "IQ_AVG_DILUT_SHARES_OUT", N$3)</f>
        <v>23646000</v>
      </c>
      <c r="O267" s="4" cm="1">
        <f t="array" ref="O267">_xll.SNL.Clients.Office.Excel.Functions.SPG($A267, "IQ_AVG_DILUT_SHARES_OUT", O$3)</f>
        <v>21807000</v>
      </c>
      <c r="P267" s="4" cm="1">
        <f t="array" ref="P267">_xll.SNL.Clients.Office.Excel.Functions.SPG($A267, "IQ_AVG_DILUT_SHARES_OUT", P$3)</f>
        <v>21730000</v>
      </c>
      <c r="Q267" s="4" cm="1">
        <f t="array" ref="Q267">_xll.SNL.Clients.Office.Excel.Functions.SPG($A267, "IQ_AVG_DILUT_SHARES_OUT", Q$3)</f>
        <v>21703000</v>
      </c>
      <c r="R267" s="4" cm="1">
        <f t="array" ref="R267">_xll.SNL.Clients.Office.Excel.Functions.SPG($A267, "IQ_AVG_DILUT_SHARES_OUT", R$3)</f>
        <v>21695000</v>
      </c>
      <c r="S267" s="4" cm="1">
        <f t="array" ref="S267">_xll.SNL.Clients.Office.Excel.Functions.SPG($A267, "IQ_AVG_DILUT_SHARES_OUT", S$3)</f>
        <v>21614000</v>
      </c>
      <c r="T267" s="4" cm="1">
        <f t="array" ref="T267">_xll.SNL.Clients.Office.Excel.Functions.SPG($A267, "IQ_AVG_DILUT_SHARES_OUT", T$3)</f>
        <v>21556000</v>
      </c>
      <c r="U267" s="4" cm="1">
        <f t="array" ref="U267">_xll.SNL.Clients.Office.Excel.Functions.SPG($A267, "IQ_AVG_DILUT_SHARES_OUT", U$3)</f>
        <v>21506000</v>
      </c>
      <c r="V267" s="4" cm="1">
        <f t="array" ref="V267">_xll.SNL.Clients.Office.Excel.Functions.SPG($A267, "IQ_AVG_DILUT_SHARES_OUT", V$3)</f>
        <v>21507000</v>
      </c>
      <c r="W267" s="4" cm="1">
        <f t="array" ref="W267">_xll.SNL.Clients.Office.Excel.Functions.SPG($A267, "IQ_AVG_DILUT_SHARES_OUT", W$3)</f>
        <v>21393000</v>
      </c>
      <c r="X267" s="4" cm="1">
        <f t="array" ref="X267">_xll.SNL.Clients.Office.Excel.Functions.SPG($A267, "IQ_AVG_DILUT_SHARES_OUT", X$3)</f>
        <v>21487000</v>
      </c>
      <c r="Y267" s="4" cm="1">
        <f t="array" ref="Y267">_xll.SNL.Clients.Office.Excel.Functions.SPG($A267, "IQ_AVG_DILUT_SHARES_OUT", Y$3)</f>
        <v>21520000</v>
      </c>
      <c r="Z267" s="4" cm="1">
        <f t="array" ref="Z267">_xll.SNL.Clients.Office.Excel.Functions.SPG($A267, "IQ_AVG_DILUT_SHARES_OUT", Z$3)</f>
        <v>21551000</v>
      </c>
    </row>
    <row r="268" spans="1:26" x14ac:dyDescent="0.3">
      <c r="A268" s="11" t="s">
        <v>1291</v>
      </c>
      <c r="B268" s="4" cm="1">
        <f t="array" ref="B268">_xll.SNL.Clients.Office.Excel.Functions.SPG($A268, "IQ_AVG_DILUT_SHARES_OUT", B$3)</f>
        <v>28639000</v>
      </c>
      <c r="C268" s="4" cm="1">
        <f t="array" ref="C268">_xll.SNL.Clients.Office.Excel.Functions.SPG($A268, "IQ_AVG_DILUT_SHARES_OUT", C$3)</f>
        <v>28398000</v>
      </c>
      <c r="D268" s="4" cm="1">
        <f t="array" ref="D268">_xll.SNL.Clients.Office.Excel.Functions.SPG($A268, "IQ_AVG_DILUT_SHARES_OUT", D$3)</f>
        <v>29727000</v>
      </c>
      <c r="E268" s="4" cm="1">
        <f t="array" ref="E268">_xll.SNL.Clients.Office.Excel.Functions.SPG($A268, "IQ_AVG_DILUT_SHARES_OUT", E$3)</f>
        <v>29422000</v>
      </c>
      <c r="F268" s="4" cm="1">
        <f t="array" ref="F268">_xll.SNL.Clients.Office.Excel.Functions.SPG($A268, "IQ_AVG_DILUT_SHARES_OUT", F$3)</f>
        <v>31425000</v>
      </c>
      <c r="G268" s="4" cm="1">
        <f t="array" ref="G268">_xll.SNL.Clients.Office.Excel.Functions.SPG($A268, "IQ_AVG_DILUT_SHARES_OUT", G$3)</f>
        <v>27089000</v>
      </c>
      <c r="H268" s="4" cm="1">
        <f t="array" ref="H268">_xll.SNL.Clients.Office.Excel.Functions.SPG($A268, "IQ_AVG_DILUT_SHARES_OUT", H$3)</f>
        <v>26920000</v>
      </c>
      <c r="I268" s="4" cm="1">
        <f t="array" ref="I268">_xll.SNL.Clients.Office.Excel.Functions.SPG($A268, "IQ_AVG_DILUT_SHARES_OUT", I$3)</f>
        <v>26713000</v>
      </c>
      <c r="J268" s="4" cm="1">
        <f t="array" ref="J268">_xll.SNL.Clients.Office.Excel.Functions.SPG($A268, "IQ_AVG_DILUT_SHARES_OUT", J$3)</f>
        <v>26285000</v>
      </c>
      <c r="K268" s="4" cm="1">
        <f t="array" ref="K268">_xll.SNL.Clients.Office.Excel.Functions.SPG($A268, "IQ_AVG_DILUT_SHARES_OUT", K$3)</f>
        <v>26005000</v>
      </c>
      <c r="L268" s="4" cm="1">
        <f t="array" ref="L268">_xll.SNL.Clients.Office.Excel.Functions.SPG($A268, "IQ_AVG_DILUT_SHARES_OUT", L$3)</f>
        <v>25743000</v>
      </c>
      <c r="M268" s="4" cm="1">
        <f t="array" ref="M268">_xll.SNL.Clients.Office.Excel.Functions.SPG($A268, "IQ_AVG_DILUT_SHARES_OUT", M$3)</f>
        <v>25429000</v>
      </c>
      <c r="N268" s="4" cm="1">
        <f t="array" ref="N268">_xll.SNL.Clients.Office.Excel.Functions.SPG($A268, "IQ_AVG_DILUT_SHARES_OUT", N$3)</f>
        <v>24980000</v>
      </c>
      <c r="O268" s="4" cm="1">
        <f t="array" ref="O268">_xll.SNL.Clients.Office.Excel.Functions.SPG($A268, "IQ_AVG_DILUT_SHARES_OUT", O$3)</f>
        <v>24581000</v>
      </c>
      <c r="P268" s="4" cm="1">
        <f t="array" ref="P268">_xll.SNL.Clients.Office.Excel.Functions.SPG($A268, "IQ_AVG_DILUT_SHARES_OUT", P$3)</f>
        <v>24330000</v>
      </c>
      <c r="Q268" s="4" cm="1">
        <f t="array" ref="Q268">_xll.SNL.Clients.Office.Excel.Functions.SPG($A268, "IQ_AVG_DILUT_SHARES_OUT", Q$3)</f>
        <v>24120000</v>
      </c>
      <c r="R268" s="4" cm="1">
        <f t="array" ref="R268">_xll.SNL.Clients.Office.Excel.Functions.SPG($A268, "IQ_AVG_DILUT_SHARES_OUT", R$3)</f>
        <v>23671000</v>
      </c>
      <c r="S268" s="4" cm="1">
        <f t="array" ref="S268">_xll.SNL.Clients.Office.Excel.Functions.SPG($A268, "IQ_AVG_DILUT_SHARES_OUT", S$3)</f>
        <v>23218000</v>
      </c>
      <c r="T268" s="4" cm="1">
        <f t="array" ref="T268">_xll.SNL.Clients.Office.Excel.Functions.SPG($A268, "IQ_AVG_DILUT_SHARES_OUT", T$3)</f>
        <v>22931000</v>
      </c>
      <c r="U268" s="4" cm="1">
        <f t="array" ref="U268">_xll.SNL.Clients.Office.Excel.Functions.SPG($A268, "IQ_AVG_DILUT_SHARES_OUT", U$3)</f>
        <v>22716000</v>
      </c>
      <c r="V268" s="4" cm="1">
        <f t="array" ref="V268">_xll.SNL.Clients.Office.Excel.Functions.SPG($A268, "IQ_AVG_DILUT_SHARES_OUT", V$3)</f>
        <v>22412000</v>
      </c>
      <c r="W268" s="4" cm="1">
        <f t="array" ref="W268">_xll.SNL.Clients.Office.Excel.Functions.SPG($A268, "IQ_AVG_DILUT_SHARES_OUT", W$3)</f>
        <v>22173000</v>
      </c>
      <c r="X268" s="4" cm="1">
        <f t="array" ref="X268">_xll.SNL.Clients.Office.Excel.Functions.SPG($A268, "IQ_AVG_DILUT_SHARES_OUT", X$3)</f>
        <v>21961000</v>
      </c>
      <c r="Y268" s="4" cm="1">
        <f t="array" ref="Y268">_xll.SNL.Clients.Office.Excel.Functions.SPG($A268, "IQ_AVG_DILUT_SHARES_OUT", Y$3)</f>
        <v>21709000</v>
      </c>
      <c r="Z268" s="4" cm="1">
        <f t="array" ref="Z268">_xll.SNL.Clients.Office.Excel.Functions.SPG($A268, "IQ_AVG_DILUT_SHARES_OUT", Z$3)</f>
        <v>21544000</v>
      </c>
    </row>
    <row r="269" spans="1:26" x14ac:dyDescent="0.3">
      <c r="A269" s="11" t="s">
        <v>1292</v>
      </c>
      <c r="B269" s="4" cm="1">
        <f t="array" ref="B269">_xll.SNL.Clients.Office.Excel.Functions.SPG($A269, "IQ_AVG_DILUT_SHARES_OUT", B$3)</f>
        <v>42572627</v>
      </c>
      <c r="C269" s="4" cm="1">
        <f t="array" ref="C269">_xll.SNL.Clients.Office.Excel.Functions.SPG($A269, "IQ_AVG_DILUT_SHARES_OUT", C$3)</f>
        <v>42514841</v>
      </c>
      <c r="D269" s="4" cm="1">
        <f t="array" ref="D269">_xll.SNL.Clients.Office.Excel.Functions.SPG($A269, "IQ_AVG_DILUT_SHARES_OUT", D$3)</f>
        <v>42493063</v>
      </c>
      <c r="E269" s="4" cm="1">
        <f t="array" ref="E269">_xll.SNL.Clients.Office.Excel.Functions.SPG($A269, "IQ_AVG_DILUT_SHARES_OUT", E$3)</f>
        <v>42472966</v>
      </c>
      <c r="F269" s="4" cm="1">
        <f t="array" ref="F269">_xll.SNL.Clients.Office.Excel.Functions.SPG($A269, "IQ_AVG_DILUT_SHARES_OUT", F$3)</f>
        <v>42566590</v>
      </c>
      <c r="G269" s="4" cm="1">
        <f t="array" ref="G269">_xll.SNL.Clients.Office.Excel.Functions.SPG($A269, "IQ_AVG_DILUT_SHARES_OUT", G$3)</f>
        <v>43484208</v>
      </c>
      <c r="H269" s="4" cm="1">
        <f t="array" ref="H269">_xll.SNL.Clients.Office.Excel.Functions.SPG($A269, "IQ_AVG_DILUT_SHARES_OUT", H$3)</f>
        <v>44146904</v>
      </c>
      <c r="I269" s="4" cm="1">
        <f t="array" ref="I269">_xll.SNL.Clients.Office.Excel.Functions.SPG($A269, "IQ_AVG_DILUT_SHARES_OUT", I$3)</f>
        <v>44136725</v>
      </c>
      <c r="J269" s="4" cm="1">
        <f t="array" ref="J269">_xll.SNL.Clients.Office.Excel.Functions.SPG($A269, "IQ_AVG_DILUT_SHARES_OUT", J$3)</f>
        <v>45023664</v>
      </c>
      <c r="K269" s="4" cm="1">
        <f t="array" ref="K269">_xll.SNL.Clients.Office.Excel.Functions.SPG($A269, "IQ_AVG_DILUT_SHARES_OUT", K$3)</f>
        <v>45661695</v>
      </c>
      <c r="L269" s="4" cm="1">
        <f t="array" ref="L269">_xll.SNL.Clients.Office.Excel.Functions.SPG($A269, "IQ_AVG_DILUT_SHARES_OUT", L$3)</f>
        <v>45856411</v>
      </c>
      <c r="M269" s="4" cm="1">
        <f t="array" ref="M269">_xll.SNL.Clients.Office.Excel.Functions.SPG($A269, "IQ_AVG_DILUT_SHARES_OUT", M$3)</f>
        <v>46679197</v>
      </c>
      <c r="N269" s="4" cm="1">
        <f t="array" ref="N269">_xll.SNL.Clients.Office.Excel.Functions.SPG($A269, "IQ_AVG_DILUT_SHARES_OUT", N$3)</f>
        <v>47387464</v>
      </c>
      <c r="O269" s="4" cm="1">
        <f t="array" ref="O269">_xll.SNL.Clients.Office.Excel.Functions.SPG($A269, "IQ_AVG_DILUT_SHARES_OUT", O$3)</f>
        <v>40375166</v>
      </c>
      <c r="P269" s="4" cm="1">
        <f t="array" ref="P269">_xll.SNL.Clients.Office.Excel.Functions.SPG($A269, "IQ_AVG_DILUT_SHARES_OUT", P$3)</f>
        <v>33059270</v>
      </c>
      <c r="Q269" s="4" cm="1">
        <f t="array" ref="Q269">_xll.SNL.Clients.Office.Excel.Functions.SPG($A269, "IQ_AVG_DILUT_SHARES_OUT", Q$3)</f>
        <v>33054848</v>
      </c>
      <c r="R269" s="4" cm="1">
        <f t="array" ref="R269">_xll.SNL.Clients.Office.Excel.Functions.SPG($A269, "IQ_AVG_DILUT_SHARES_OUT", R$3)</f>
        <v>33025430</v>
      </c>
      <c r="S269" s="4" cm="1">
        <f t="array" ref="S269">_xll.SNL.Clients.Office.Excel.Functions.SPG($A269, "IQ_AVG_DILUT_SHARES_OUT", S$3)</f>
        <v>32990438</v>
      </c>
      <c r="T269" s="4" cm="1">
        <f t="array" ref="T269">_xll.SNL.Clients.Office.Excel.Functions.SPG($A269, "IQ_AVG_DILUT_SHARES_OUT", T$3)</f>
        <v>32976676</v>
      </c>
      <c r="U269" s="4" cm="1">
        <f t="array" ref="U269">_xll.SNL.Clients.Office.Excel.Functions.SPG($A269, "IQ_AVG_DILUT_SHARES_OUT", U$3)</f>
        <v>32972859</v>
      </c>
      <c r="V269" s="4" cm="1">
        <f t="array" ref="V269">_xll.SNL.Clients.Office.Excel.Functions.SPG($A269, "IQ_AVG_DILUT_SHARES_OUT", V$3)</f>
        <v>34221258</v>
      </c>
      <c r="W269" s="4" cm="1">
        <f t="array" ref="W269">_xll.SNL.Clients.Office.Excel.Functions.SPG($A269, "IQ_AVG_DILUT_SHARES_OUT", W$3)</f>
        <v>34421198</v>
      </c>
      <c r="X269" s="4" cm="1">
        <f t="array" ref="X269">_xll.SNL.Clients.Office.Excel.Functions.SPG($A269, "IQ_AVG_DILUT_SHARES_OUT", X$3)</f>
        <v>34400566</v>
      </c>
      <c r="Y269" s="4" cm="1">
        <f t="array" ref="Y269">_xll.SNL.Clients.Office.Excel.Functions.SPG($A269, "IQ_AVG_DILUT_SHARES_OUT", Y$3)</f>
        <v>34355370</v>
      </c>
      <c r="Z269" s="4" cm="1">
        <f t="array" ref="Z269">_xll.SNL.Clients.Office.Excel.Functions.SPG($A269, "IQ_AVG_DILUT_SHARES_OUT", Z$3)</f>
        <v>28160650</v>
      </c>
    </row>
    <row r="270" spans="1:26" x14ac:dyDescent="0.3">
      <c r="A270" s="11" t="s">
        <v>1293</v>
      </c>
      <c r="B270" s="4" cm="1">
        <f t="array" ref="B270">_xll.SNL.Clients.Office.Excel.Functions.SPG($A270, "IQ_AVG_DILUT_SHARES_OUT", B$3)</f>
        <v>36663000</v>
      </c>
      <c r="C270" s="4" cm="1">
        <f t="array" ref="C270">_xll.SNL.Clients.Office.Excel.Functions.SPG($A270, "IQ_AVG_DILUT_SHARES_OUT", C$3)</f>
        <v>36600000</v>
      </c>
      <c r="D270" s="4" cm="1">
        <f t="array" ref="D270">_xll.SNL.Clients.Office.Excel.Functions.SPG($A270, "IQ_AVG_DILUT_SHARES_OUT", D$3)</f>
        <v>36345000</v>
      </c>
      <c r="E270" s="4" cm="1">
        <f t="array" ref="E270">_xll.SNL.Clients.Office.Excel.Functions.SPG($A270, "IQ_AVG_DILUT_SHARES_OUT", E$3)</f>
        <v>36335000</v>
      </c>
      <c r="F270" s="4" cm="1">
        <f t="array" ref="F270">_xll.SNL.Clients.Office.Excel.Functions.SPG($A270, "IQ_AVG_DILUT_SHARES_OUT", F$3)</f>
        <v>36264000</v>
      </c>
      <c r="G270" s="4" cm="1">
        <f t="array" ref="G270">_xll.SNL.Clients.Office.Excel.Functions.SPG($A270, "IQ_AVG_DILUT_SHARES_OUT", G$3)</f>
        <v>36200000</v>
      </c>
      <c r="H270" s="4" cm="1">
        <f t="array" ref="H270">_xll.SNL.Clients.Office.Excel.Functions.SPG($A270, "IQ_AVG_DILUT_SHARES_OUT", H$3)</f>
        <v>36387000</v>
      </c>
      <c r="I270" s="4" cm="1">
        <f t="array" ref="I270">_xll.SNL.Clients.Office.Excel.Functions.SPG($A270, "IQ_AVG_DILUT_SHARES_OUT", I$3)</f>
        <v>36598000</v>
      </c>
      <c r="J270" s="4" cm="1">
        <f t="array" ref="J270">_xll.SNL.Clients.Office.Excel.Functions.SPG($A270, "IQ_AVG_DILUT_SHARES_OUT", J$3)</f>
        <v>37546000</v>
      </c>
      <c r="K270" s="4" cm="1">
        <f t="array" ref="K270">_xll.SNL.Clients.Office.Excel.Functions.SPG($A270, "IQ_AVG_DILUT_SHARES_OUT", K$3)</f>
        <v>37700000</v>
      </c>
      <c r="L270" s="4" cm="1">
        <f t="array" ref="L270">_xll.SNL.Clients.Office.Excel.Functions.SPG($A270, "IQ_AVG_DILUT_SHARES_OUT", L$3)</f>
        <v>38134000</v>
      </c>
      <c r="M270" s="4" cm="1">
        <f t="array" ref="M270">_xll.SNL.Clients.Office.Excel.Functions.SPG($A270, "IQ_AVG_DILUT_SHARES_OUT", M$3)</f>
        <v>38748000</v>
      </c>
      <c r="N270" s="4" cm="1">
        <f t="array" ref="N270">_xll.SNL.Clients.Office.Excel.Functions.SPG($A270, "IQ_AVG_DILUT_SHARES_OUT", N$3)</f>
        <v>39264000</v>
      </c>
      <c r="O270" s="4" cm="1">
        <f t="array" ref="O270">_xll.SNL.Clients.Office.Excel.Functions.SPG($A270, "IQ_AVG_DILUT_SHARES_OUT", O$3)</f>
        <v>39600000</v>
      </c>
      <c r="P270" s="4" cm="1">
        <f t="array" ref="P270">_xll.SNL.Clients.Office.Excel.Functions.SPG($A270, "IQ_AVG_DILUT_SHARES_OUT", P$3)</f>
        <v>39537000</v>
      </c>
      <c r="Q270" s="4" cm="1">
        <f t="array" ref="Q270">_xll.SNL.Clients.Office.Excel.Functions.SPG($A270, "IQ_AVG_DILUT_SHARES_OUT", Q$3)</f>
        <v>40318000</v>
      </c>
      <c r="R270" s="4" cm="1">
        <f t="array" ref="R270">_xll.SNL.Clients.Office.Excel.Functions.SPG($A270, "IQ_AVG_DILUT_SHARES_OUT", R$3)</f>
        <v>40700000</v>
      </c>
      <c r="S270" s="4" cm="1">
        <f t="array" ref="S270">_xll.SNL.Clients.Office.Excel.Functions.SPG($A270, "IQ_AVG_DILUT_SHARES_OUT", S$3)</f>
        <v>41400000</v>
      </c>
      <c r="T270" s="4" cm="1">
        <f t="array" ref="T270">_xll.SNL.Clients.Office.Excel.Functions.SPG($A270, "IQ_AVG_DILUT_SHARES_OUT", T$3)</f>
        <v>41451000</v>
      </c>
      <c r="U270" s="4" cm="1">
        <f t="array" ref="U270">_xll.SNL.Clients.Office.Excel.Functions.SPG($A270, "IQ_AVG_DILUT_SHARES_OUT", U$3)</f>
        <v>41370000</v>
      </c>
      <c r="V270" s="4" cm="1">
        <f t="array" ref="V270">_xll.SNL.Clients.Office.Excel.Functions.SPG($A270, "IQ_AVG_DILUT_SHARES_OUT", V$3)</f>
        <v>41962000</v>
      </c>
      <c r="W270" s="4" cm="1">
        <f t="array" ref="W270">_xll.SNL.Clients.Office.Excel.Functions.SPG($A270, "IQ_AVG_DILUT_SHARES_OUT", W$3)</f>
        <v>42200000</v>
      </c>
      <c r="X270" s="4" cm="1">
        <f t="array" ref="X270">_xll.SNL.Clients.Office.Excel.Functions.SPG($A270, "IQ_AVG_DILUT_SHARES_OUT", X$3)</f>
        <v>42643000</v>
      </c>
      <c r="Y270" s="4" cm="1">
        <f t="array" ref="Y270">_xll.SNL.Clients.Office.Excel.Functions.SPG($A270, "IQ_AVG_DILUT_SHARES_OUT", Y$3)</f>
        <v>42202000</v>
      </c>
      <c r="Z270" s="4" cm="1">
        <f t="array" ref="Z270">_xll.SNL.Clients.Office.Excel.Functions.SPG($A270, "IQ_AVG_DILUT_SHARES_OUT", Z$3)</f>
        <v>42237000</v>
      </c>
    </row>
    <row r="271" spans="1:26" x14ac:dyDescent="0.3">
      <c r="A271" s="11" t="s">
        <v>1294</v>
      </c>
      <c r="B271" s="4" cm="1">
        <f t="array" ref="B271">_xll.SNL.Clients.Office.Excel.Functions.SPG($A271, "IQ_AVG_DILUT_SHARES_OUT", B$3)</f>
        <v>25102000</v>
      </c>
      <c r="C271" s="4" cm="1">
        <f t="array" ref="C271">_xll.SNL.Clients.Office.Excel.Functions.SPG($A271, "IQ_AVG_DILUT_SHARES_OUT", C$3)</f>
        <v>24949000</v>
      </c>
      <c r="D271" s="4" cm="1">
        <f t="array" ref="D271">_xll.SNL.Clients.Office.Excel.Functions.SPG($A271, "IQ_AVG_DILUT_SHARES_OUT", D$3)</f>
        <v>25101000</v>
      </c>
      <c r="E271" s="4" cm="1">
        <f t="array" ref="E271">_xll.SNL.Clients.Office.Excel.Functions.SPG($A271, "IQ_AVG_DILUT_SHARES_OUT", E$3)</f>
        <v>25097000</v>
      </c>
      <c r="F271" s="4" cm="1">
        <f t="array" ref="F271">_xll.SNL.Clients.Office.Excel.Functions.SPG($A271, "IQ_AVG_DILUT_SHARES_OUT", F$3)</f>
        <v>25066000</v>
      </c>
      <c r="G271" s="4" cm="1">
        <f t="array" ref="G271">_xll.SNL.Clients.Office.Excel.Functions.SPG($A271, "IQ_AVG_DILUT_SHARES_OUT", G$3)</f>
        <v>25030000</v>
      </c>
      <c r="H271" s="4" cm="1">
        <f t="array" ref="H271">_xll.SNL.Clients.Office.Excel.Functions.SPG($A271, "IQ_AVG_DILUT_SHARES_OUT", H$3)</f>
        <v>25006000</v>
      </c>
      <c r="I271" s="4" cm="1">
        <f t="array" ref="I271">_xll.SNL.Clients.Office.Excel.Functions.SPG($A271, "IQ_AVG_DILUT_SHARES_OUT", I$3)</f>
        <v>24980000</v>
      </c>
      <c r="J271" s="4" cm="1">
        <f t="array" ref="J271">_xll.SNL.Clients.Office.Excel.Functions.SPG($A271, "IQ_AVG_DILUT_SHARES_OUT", J$3)</f>
        <v>24962000</v>
      </c>
      <c r="K271" s="4" cm="1">
        <f t="array" ref="K271">_xll.SNL.Clients.Office.Excel.Functions.SPG($A271, "IQ_AVG_DILUT_SHARES_OUT", K$3)</f>
        <v>24958000</v>
      </c>
      <c r="L271" s="4" cm="1">
        <f t="array" ref="L271">_xll.SNL.Clients.Office.Excel.Functions.SPG($A271, "IQ_AVG_DILUT_SHARES_OUT", L$3)</f>
        <v>24965000</v>
      </c>
      <c r="M271" s="4" cm="1">
        <f t="array" ref="M271">_xll.SNL.Clients.Office.Excel.Functions.SPG($A271, "IQ_AVG_DILUT_SHARES_OUT", M$3)</f>
        <v>24971000</v>
      </c>
      <c r="N271" s="4" cm="1">
        <f t="array" ref="N271">_xll.SNL.Clients.Office.Excel.Functions.SPG($A271, "IQ_AVG_DILUT_SHARES_OUT", N$3)</f>
        <v>24956000</v>
      </c>
      <c r="O271" s="4" cm="1">
        <f t="array" ref="O271">_xll.SNL.Clients.Office.Excel.Functions.SPG($A271, "IQ_AVG_DILUT_SHARES_OUT", O$3)</f>
        <v>24888000</v>
      </c>
      <c r="P271" s="4" cm="1">
        <f t="array" ref="P271">_xll.SNL.Clients.Office.Excel.Functions.SPG($A271, "IQ_AVG_DILUT_SHARES_OUT", P$3)</f>
        <v>24864000</v>
      </c>
      <c r="Q271" s="4" cm="1">
        <f t="array" ref="Q271">_xll.SNL.Clients.Office.Excel.Functions.SPG($A271, "IQ_AVG_DILUT_SHARES_OUT", Q$3)</f>
        <v>24869000</v>
      </c>
      <c r="R271" s="4" cm="1">
        <f t="array" ref="R271">_xll.SNL.Clients.Office.Excel.Functions.SPG($A271, "IQ_AVG_DILUT_SHARES_OUT", R$3)</f>
        <v>24840000</v>
      </c>
      <c r="S271" s="4" cm="1">
        <f t="array" ref="S271">_xll.SNL.Clients.Office.Excel.Functions.SPG($A271, "IQ_AVG_DILUT_SHARES_OUT", S$3)</f>
        <v>24763000</v>
      </c>
      <c r="T271" s="4" cm="1">
        <f t="array" ref="T271">_xll.SNL.Clients.Office.Excel.Functions.SPG($A271, "IQ_AVG_DILUT_SHARES_OUT", T$3)</f>
        <v>24720000</v>
      </c>
      <c r="U271" s="4" cm="1">
        <f t="array" ref="U271">_xll.SNL.Clients.Office.Excel.Functions.SPG($A271, "IQ_AVG_DILUT_SHARES_OUT", U$3)</f>
        <v>24564000</v>
      </c>
      <c r="V271" s="4" cm="1">
        <f t="array" ref="V271">_xll.SNL.Clients.Office.Excel.Functions.SPG($A271, "IQ_AVG_DILUT_SHARES_OUT", V$3)</f>
        <v>24742000</v>
      </c>
      <c r="W271" s="4" cm="1">
        <f t="array" ref="W271">_xll.SNL.Clients.Office.Excel.Functions.SPG($A271, "IQ_AVG_DILUT_SHARES_OUT", W$3)</f>
        <v>24750000</v>
      </c>
      <c r="X271" s="4" cm="1">
        <f t="array" ref="X271">_xll.SNL.Clients.Office.Excel.Functions.SPG($A271, "IQ_AVG_DILUT_SHARES_OUT", X$3)</f>
        <v>24715000</v>
      </c>
      <c r="Y271" s="4" cm="1">
        <f t="array" ref="Y271">_xll.SNL.Clients.Office.Excel.Functions.SPG($A271, "IQ_AVG_DILUT_SHARES_OUT", Y$3)</f>
        <v>24678000</v>
      </c>
      <c r="Z271" s="4" cm="1">
        <f t="array" ref="Z271">_xll.SNL.Clients.Office.Excel.Functions.SPG($A271, "IQ_AVG_DILUT_SHARES_OUT", Z$3)</f>
        <v>24594000</v>
      </c>
    </row>
    <row r="272" spans="1:26" x14ac:dyDescent="0.3">
      <c r="A272" s="11" t="s">
        <v>1295</v>
      </c>
      <c r="B272" s="4" cm="1">
        <f t="array" ref="B272">_xll.SNL.Clients.Office.Excel.Functions.SPG($A272, "IQ_AVG_DILUT_SHARES_OUT", B$3)</f>
        <v>28588022</v>
      </c>
      <c r="C272" s="4" cm="1">
        <f t="array" ref="C272">_xll.SNL.Clients.Office.Excel.Functions.SPG($A272, "IQ_AVG_DILUT_SHARES_OUT", C$3)</f>
        <v>28554335</v>
      </c>
      <c r="D272" s="4" cm="1">
        <f t="array" ref="D272">_xll.SNL.Clients.Office.Excel.Functions.SPG($A272, "IQ_AVG_DILUT_SHARES_OUT", D$3)</f>
        <v>28579687</v>
      </c>
      <c r="E272" s="4" cm="1">
        <f t="array" ref="E272">_xll.SNL.Clients.Office.Excel.Functions.SPG($A272, "IQ_AVG_DILUT_SHARES_OUT", E$3)</f>
        <v>28572138</v>
      </c>
      <c r="F272" s="4" cm="1">
        <f t="array" ref="F272">_xll.SNL.Clients.Office.Excel.Functions.SPG($A272, "IQ_AVG_DILUT_SHARES_OUT", F$3)</f>
        <v>28461986</v>
      </c>
      <c r="G272" s="4" cm="1">
        <f t="array" ref="G272">_xll.SNL.Clients.Office.Excel.Functions.SPG($A272, "IQ_AVG_DILUT_SHARES_OUT", G$3)</f>
        <v>28279834</v>
      </c>
      <c r="H272" s="4" cm="1">
        <f t="array" ref="H272">_xll.SNL.Clients.Office.Excel.Functions.SPG($A272, "IQ_AVG_DILUT_SHARES_OUT", H$3)</f>
        <v>28265605</v>
      </c>
      <c r="I272" s="4" cm="1">
        <f t="array" ref="I272">_xll.SNL.Clients.Office.Excel.Functions.SPG($A272, "IQ_AVG_DILUT_SHARES_OUT", I$3)</f>
        <v>28257239</v>
      </c>
      <c r="J272" s="4" cm="1">
        <f t="array" ref="J272">_xll.SNL.Clients.Office.Excel.Functions.SPG($A272, "IQ_AVG_DILUT_SHARES_OUT", J$3)</f>
        <v>28223698</v>
      </c>
      <c r="K272" s="4" cm="1">
        <f t="array" ref="K272">_xll.SNL.Clients.Office.Excel.Functions.SPG($A272, "IQ_AVG_DILUT_SHARES_OUT", K$3)</f>
        <v>28160261</v>
      </c>
      <c r="L272" s="4" cm="1">
        <f t="array" ref="L272">_xll.SNL.Clients.Office.Excel.Functions.SPG($A272, "IQ_AVG_DILUT_SHARES_OUT", L$3)</f>
        <v>28157934</v>
      </c>
      <c r="M272" s="4" cm="1">
        <f t="array" ref="M272">_xll.SNL.Clients.Office.Excel.Functions.SPG($A272, "IQ_AVG_DILUT_SHARES_OUT", M$3)</f>
        <v>28036690</v>
      </c>
      <c r="N272" s="4" cm="1">
        <f t="array" ref="N272">_xll.SNL.Clients.Office.Excel.Functions.SPG($A272, "IQ_AVG_DILUT_SHARES_OUT", N$3)</f>
        <v>26340224</v>
      </c>
      <c r="O272" s="4" cm="1">
        <f t="array" ref="O272">_xll.SNL.Clients.Office.Excel.Functions.SPG($A272, "IQ_AVG_DILUT_SHARES_OUT", O$3)</f>
        <v>26263585</v>
      </c>
      <c r="P272" s="4" cm="1">
        <f t="array" ref="P272">_xll.SNL.Clients.Office.Excel.Functions.SPG($A272, "IQ_AVG_DILUT_SHARES_OUT", P$3)</f>
        <v>26260704</v>
      </c>
      <c r="Q272" s="4" cm="1">
        <f t="array" ref="Q272">_xll.SNL.Clients.Office.Excel.Functions.SPG($A272, "IQ_AVG_DILUT_SHARES_OUT", Q$3)</f>
        <v>26168682</v>
      </c>
      <c r="R272" s="4" cm="1">
        <f t="array" ref="R272">_xll.SNL.Clients.Office.Excel.Functions.SPG($A272, "IQ_AVG_DILUT_SHARES_OUT", R$3)</f>
        <v>26152551</v>
      </c>
      <c r="S272" s="4" cm="1">
        <f t="array" ref="S272">_xll.SNL.Clients.Office.Excel.Functions.SPG($A272, "IQ_AVG_DILUT_SHARES_OUT", S$3)</f>
        <v>25077099</v>
      </c>
      <c r="T272" s="4" cm="1">
        <f t="array" ref="T272">_xll.SNL.Clients.Office.Excel.Functions.SPG($A272, "IQ_AVG_DILUT_SHARES_OUT", T$3)</f>
        <v>21708725</v>
      </c>
      <c r="U272" s="4" cm="1">
        <f t="array" ref="U272">_xll.SNL.Clients.Office.Excel.Functions.SPG($A272, "IQ_AVG_DILUT_SHARES_OUT", U$3)</f>
        <v>17644829</v>
      </c>
      <c r="V272" s="4" cm="1">
        <f t="array" ref="V272">_xll.SNL.Clients.Office.Excel.Functions.SPG($A272, "IQ_AVG_DILUT_SHARES_OUT", V$3)</f>
        <v>15898091</v>
      </c>
      <c r="W272" s="4" cm="1">
        <f t="array" ref="W272">_xll.SNL.Clients.Office.Excel.Functions.SPG($A272, "IQ_AVG_DILUT_SHARES_OUT", W$3)</f>
        <v>12044602</v>
      </c>
      <c r="X272" s="4" cm="1">
        <f t="array" ref="X272">_xll.SNL.Clients.Office.Excel.Functions.SPG($A272, "IQ_AVG_DILUT_SHARES_OUT", X$3)</f>
        <v>11057697</v>
      </c>
      <c r="Y272" s="4" cm="1">
        <f t="array" ref="Y272">_xll.SNL.Clients.Office.Excel.Functions.SPG($A272, "IQ_AVG_DILUT_SHARES_OUT", Y$3)</f>
        <v>9807503</v>
      </c>
      <c r="Z272" s="4" cm="1">
        <f t="array" ref="Z272">_xll.SNL.Clients.Office.Excel.Functions.SPG($A272, "IQ_AVG_DILUT_SHARES_OUT", Z$3)</f>
        <v>9797676</v>
      </c>
    </row>
    <row r="273" spans="1:26" x14ac:dyDescent="0.3">
      <c r="A273" s="11" t="s">
        <v>1296</v>
      </c>
      <c r="B273" s="4" cm="1">
        <f t="array" ref="B273">_xll.SNL.Clients.Office.Excel.Functions.SPG($A273, "IQ_AVG_DILUT_SHARES_OUT", B$3)</f>
        <v>69477519</v>
      </c>
      <c r="C273" s="4" cm="1">
        <f t="array" ref="C273">_xll.SNL.Clients.Office.Excel.Functions.SPG($A273, "IQ_AVG_DILUT_SHARES_OUT", C$3)</f>
        <v>68044174</v>
      </c>
      <c r="D273" s="4" cm="1">
        <f t="array" ref="D273">_xll.SNL.Clients.Office.Excel.Functions.SPG($A273, "IQ_AVG_DILUT_SHARES_OUT", D$3)</f>
        <v>41530978</v>
      </c>
      <c r="E273" s="4" cm="1">
        <f t="array" ref="E273">_xll.SNL.Clients.Office.Excel.Functions.SPG($A273, "IQ_AVG_DILUT_SHARES_OUT", E$3)</f>
        <v>16058131</v>
      </c>
      <c r="F273" s="4" cm="1">
        <f t="array" ref="F273">_xll.SNL.Clients.Office.Excel.Functions.SPG($A273, "IQ_AVG_DILUT_SHARES_OUT", F$3)</f>
        <v>32292887</v>
      </c>
      <c r="G273" s="4" cm="1">
        <f t="array" ref="G273">_xll.SNL.Clients.Office.Excel.Functions.SPG($A273, "IQ_AVG_DILUT_SHARES_OUT", G$3)</f>
        <v>33194013</v>
      </c>
      <c r="H273" s="4" cm="1">
        <f t="array" ref="H273">_xll.SNL.Clients.Office.Excel.Functions.SPG($A273, "IQ_AVG_DILUT_SHARES_OUT", H$3)</f>
        <v>32080960</v>
      </c>
      <c r="I273" s="4" cm="1">
        <f t="array" ref="I273">_xll.SNL.Clients.Office.Excel.Functions.SPG($A273, "IQ_AVG_DILUT_SHARES_OUT", I$3)</f>
        <v>15854791</v>
      </c>
      <c r="J273" s="4" cm="1">
        <f t="array" ref="J273">_xll.SNL.Clients.Office.Excel.Functions.SPG($A273, "IQ_AVG_DILUT_SHARES_OUT", J$3)</f>
        <v>15907274</v>
      </c>
      <c r="K273" s="4" cm="1">
        <f t="array" ref="K273">_xll.SNL.Clients.Office.Excel.Functions.SPG($A273, "IQ_AVG_DILUT_SHARES_OUT", K$3)</f>
        <v>15904973</v>
      </c>
      <c r="L273" s="4" t="str" cm="1">
        <f t="array" ref="L273">_xll.SNL.Clients.Office.Excel.Functions.SPG($A273, "IQ_AVG_DILUT_SHARES_OUT", L$3)</f>
        <v>NA</v>
      </c>
      <c r="M273" s="4" t="str" cm="1">
        <f t="array" ref="M273">_xll.SNL.Clients.Office.Excel.Functions.SPG($A273, "IQ_AVG_DILUT_SHARES_OUT", M$3)</f>
        <v>NA</v>
      </c>
      <c r="N273" s="4" t="str" cm="1">
        <f t="array" ref="N273">_xll.SNL.Clients.Office.Excel.Functions.SPG($A273, "IQ_AVG_DILUT_SHARES_OUT", N$3)</f>
        <v>NA</v>
      </c>
      <c r="O273" s="4" t="str" cm="1">
        <f t="array" ref="O273">_xll.SNL.Clients.Office.Excel.Functions.SPG($A273, "IQ_AVG_DILUT_SHARES_OUT", O$3)</f>
        <v>NA</v>
      </c>
      <c r="P273" s="4" t="str" cm="1">
        <f t="array" ref="P273">_xll.SNL.Clients.Office.Excel.Functions.SPG($A273, "IQ_AVG_DILUT_SHARES_OUT", P$3)</f>
        <v>NA</v>
      </c>
      <c r="Q273" s="4" t="str" cm="1">
        <f t="array" ref="Q273">_xll.SNL.Clients.Office.Excel.Functions.SPG($A273, "IQ_AVG_DILUT_SHARES_OUT", Q$3)</f>
        <v>NA</v>
      </c>
      <c r="R273" s="4" t="str" cm="1">
        <f t="array" ref="R273">_xll.SNL.Clients.Office.Excel.Functions.SPG($A273, "IQ_AVG_DILUT_SHARES_OUT", R$3)</f>
        <v>NA</v>
      </c>
      <c r="S273" s="4" t="str" cm="1">
        <f t="array" ref="S273">_xll.SNL.Clients.Office.Excel.Functions.SPG($A273, "IQ_AVG_DILUT_SHARES_OUT", S$3)</f>
        <v>NA</v>
      </c>
      <c r="T273" s="4" t="str" cm="1">
        <f t="array" ref="T273">_xll.SNL.Clients.Office.Excel.Functions.SPG($A273, "IQ_AVG_DILUT_SHARES_OUT", T$3)</f>
        <v>NA</v>
      </c>
      <c r="U273" s="4" t="str" cm="1">
        <f t="array" ref="U273">_xll.SNL.Clients.Office.Excel.Functions.SPG($A273, "IQ_AVG_DILUT_SHARES_OUT", U$3)</f>
        <v>NA</v>
      </c>
      <c r="V273" s="4" t="str" cm="1">
        <f t="array" ref="V273">_xll.SNL.Clients.Office.Excel.Functions.SPG($A273, "IQ_AVG_DILUT_SHARES_OUT", V$3)</f>
        <v>NA</v>
      </c>
      <c r="W273" s="4" t="str" cm="1">
        <f t="array" ref="W273">_xll.SNL.Clients.Office.Excel.Functions.SPG($A273, "IQ_AVG_DILUT_SHARES_OUT", W$3)</f>
        <v>NA</v>
      </c>
      <c r="X273" s="4" t="str" cm="1">
        <f t="array" ref="X273">_xll.SNL.Clients.Office.Excel.Functions.SPG($A273, "IQ_AVG_DILUT_SHARES_OUT", X$3)</f>
        <v>NA</v>
      </c>
      <c r="Y273" s="4" t="str" cm="1">
        <f t="array" ref="Y273">_xll.SNL.Clients.Office.Excel.Functions.SPG($A273, "IQ_AVG_DILUT_SHARES_OUT", Y$3)</f>
        <v>NA</v>
      </c>
      <c r="Z273" s="4" t="str" cm="1">
        <f t="array" ref="Z273">_xll.SNL.Clients.Office.Excel.Functions.SPG($A273, "IQ_AVG_DILUT_SHARES_OUT", Z$3)</f>
        <v>NA</v>
      </c>
    </row>
    <row r="274" spans="1:26" x14ac:dyDescent="0.3">
      <c r="A274" s="11" t="s">
        <v>1297</v>
      </c>
      <c r="B274" s="4" cm="1">
        <f t="array" ref="B274">_xll.SNL.Clients.Office.Excel.Functions.SPG($A274, "IQ_AVG_DILUT_SHARES_OUT", B$3)</f>
        <v>62709000</v>
      </c>
      <c r="C274" s="4" cm="1">
        <f t="array" ref="C274">_xll.SNL.Clients.Office.Excel.Functions.SPG($A274, "IQ_AVG_DILUT_SHARES_OUT", C$3)</f>
        <v>84200000</v>
      </c>
      <c r="D274" s="4" cm="1">
        <f t="array" ref="D274">_xll.SNL.Clients.Office.Excel.Functions.SPG($A274, "IQ_AVG_DILUT_SHARES_OUT", D$3)</f>
        <v>62951000</v>
      </c>
      <c r="E274" s="4" cm="1">
        <f t="array" ref="E274">_xll.SNL.Clients.Office.Excel.Functions.SPG($A274, "IQ_AVG_DILUT_SHARES_OUT", E$3)</f>
        <v>62526000</v>
      </c>
      <c r="F274" s="4" cm="1">
        <f t="array" ref="F274">_xll.SNL.Clients.Office.Excel.Functions.SPG($A274, "IQ_AVG_DILUT_SHARES_OUT", F$3)</f>
        <v>84531000</v>
      </c>
      <c r="G274" s="4" cm="1">
        <f t="array" ref="G274">_xll.SNL.Clients.Office.Excel.Functions.SPG($A274, "IQ_AVG_DILUT_SHARES_OUT", G$3)</f>
        <v>84995000</v>
      </c>
      <c r="H274" s="4" cm="1">
        <f t="array" ref="H274">_xll.SNL.Clients.Office.Excel.Functions.SPG($A274, "IQ_AVG_DILUT_SHARES_OUT", H$3)</f>
        <v>86164000</v>
      </c>
      <c r="I274" s="4" cm="1">
        <f t="array" ref="I274">_xll.SNL.Clients.Office.Excel.Functions.SPG($A274, "IQ_AVG_DILUT_SHARES_OUT", I$3)</f>
        <v>65489000</v>
      </c>
      <c r="J274" s="4" cm="1">
        <f t="array" ref="J274">_xll.SNL.Clients.Office.Excel.Functions.SPG($A274, "IQ_AVG_DILUT_SHARES_OUT", J$3)</f>
        <v>89788000</v>
      </c>
      <c r="K274" s="4" cm="1">
        <f t="array" ref="K274">_xll.SNL.Clients.Office.Excel.Functions.SPG($A274, "IQ_AVG_DILUT_SHARES_OUT", K$3)</f>
        <v>69656000</v>
      </c>
      <c r="L274" s="4" cm="1">
        <f t="array" ref="L274">_xll.SNL.Clients.Office.Excel.Functions.SPG($A274, "IQ_AVG_DILUT_SHARES_OUT", L$3)</f>
        <v>95830000</v>
      </c>
      <c r="M274" s="4" cm="1">
        <f t="array" ref="M274">_xll.SNL.Clients.Office.Excel.Functions.SPG($A274, "IQ_AVG_DILUT_SHARES_OUT", M$3)</f>
        <v>69643000</v>
      </c>
      <c r="N274" s="4" cm="1">
        <f t="array" ref="N274">_xll.SNL.Clients.Office.Excel.Functions.SPG($A274, "IQ_AVG_DILUT_SHARES_OUT", N$3)</f>
        <v>93730000</v>
      </c>
      <c r="O274" s="4" cm="1">
        <f t="array" ref="O274">_xll.SNL.Clients.Office.Excel.Functions.SPG($A274, "IQ_AVG_DILUT_SHARES_OUT", O$3)</f>
        <v>81770000</v>
      </c>
      <c r="P274" s="4" cm="1">
        <f t="array" ref="P274">_xll.SNL.Clients.Office.Excel.Functions.SPG($A274, "IQ_AVG_DILUT_SHARES_OUT", P$3)</f>
        <v>81699000</v>
      </c>
      <c r="Q274" s="4" cm="1">
        <f t="array" ref="Q274">_xll.SNL.Clients.Office.Excel.Functions.SPG($A274, "IQ_AVG_DILUT_SHARES_OUT", Q$3)</f>
        <v>100639000</v>
      </c>
      <c r="R274" s="4" cm="1">
        <f t="array" ref="R274">_xll.SNL.Clients.Office.Excel.Functions.SPG($A274, "IQ_AVG_DILUT_SHARES_OUT", R$3)</f>
        <v>113624000</v>
      </c>
      <c r="S274" s="4" cm="1">
        <f t="array" ref="S274">_xll.SNL.Clients.Office.Excel.Functions.SPG($A274, "IQ_AVG_DILUT_SHARES_OUT", S$3)</f>
        <v>113590000</v>
      </c>
      <c r="T274" s="4" cm="1">
        <f t="array" ref="T274">_xll.SNL.Clients.Office.Excel.Functions.SPG($A274, "IQ_AVG_DILUT_SHARES_OUT", T$3)</f>
        <v>113572000</v>
      </c>
      <c r="U274" s="4" cm="1">
        <f t="array" ref="U274">_xll.SNL.Clients.Office.Excel.Functions.SPG($A274, "IQ_AVG_DILUT_SHARES_OUT", U$3)</f>
        <v>113545000</v>
      </c>
      <c r="V274" s="4" cm="1">
        <f t="array" ref="V274">_xll.SNL.Clients.Office.Excel.Functions.SPG($A274, "IQ_AVG_DILUT_SHARES_OUT", V$3)</f>
        <v>113509000</v>
      </c>
      <c r="W274" s="4" cm="1">
        <f t="array" ref="W274">_xll.SNL.Clients.Office.Excel.Functions.SPG($A274, "IQ_AVG_DILUT_SHARES_OUT", W$3)</f>
        <v>113453000</v>
      </c>
      <c r="X274" s="4" cm="1">
        <f t="array" ref="X274">_xll.SNL.Clients.Office.Excel.Functions.SPG($A274, "IQ_AVG_DILUT_SHARES_OUT", X$3)</f>
        <v>113415000</v>
      </c>
      <c r="Y274" s="4" cm="1">
        <f t="array" ref="Y274">_xll.SNL.Clients.Office.Excel.Functions.SPG($A274, "IQ_AVG_DILUT_SHARES_OUT", Y$3)</f>
        <v>113391000</v>
      </c>
      <c r="Z274" s="4" cm="1">
        <f t="array" ref="Z274">_xll.SNL.Clients.Office.Excel.Functions.SPG($A274, "IQ_AVG_DILUT_SHARES_OUT", Z$3)</f>
        <v>113376000</v>
      </c>
    </row>
    <row r="275" spans="1:26" x14ac:dyDescent="0.3">
      <c r="A275" s="11" t="s">
        <v>1298</v>
      </c>
      <c r="B275" s="4" cm="1">
        <f t="array" ref="B275">_xll.SNL.Clients.Office.Excel.Functions.SPG($A275, "IQ_AVG_DILUT_SHARES_OUT", B$3)</f>
        <v>34683000</v>
      </c>
      <c r="C275" s="4" cm="1">
        <f t="array" ref="C275">_xll.SNL.Clients.Office.Excel.Functions.SPG($A275, "IQ_AVG_DILUT_SHARES_OUT", C$3)</f>
        <v>37212000</v>
      </c>
      <c r="D275" s="4" cm="1">
        <f t="array" ref="D275">_xll.SNL.Clients.Office.Excel.Functions.SPG($A275, "IQ_AVG_DILUT_SHARES_OUT", D$3)</f>
        <v>38331000</v>
      </c>
      <c r="E275" s="4" cm="1">
        <f t="array" ref="E275">_xll.SNL.Clients.Office.Excel.Functions.SPG($A275, "IQ_AVG_DILUT_SHARES_OUT", E$3)</f>
        <v>38567000</v>
      </c>
      <c r="F275" s="4" cm="1">
        <f t="array" ref="F275">_xll.SNL.Clients.Office.Excel.Functions.SPG($A275, "IQ_AVG_DILUT_SHARES_OUT", F$3)</f>
        <v>38435000</v>
      </c>
      <c r="G275" s="4" cm="1">
        <f t="array" ref="G275">_xll.SNL.Clients.Office.Excel.Functions.SPG($A275, "IQ_AVG_DILUT_SHARES_OUT", G$3)</f>
        <v>37513000</v>
      </c>
      <c r="H275" s="4" cm="1">
        <f t="array" ref="H275">_xll.SNL.Clients.Office.Excel.Functions.SPG($A275, "IQ_AVG_DILUT_SHARES_OUT", H$3)</f>
        <v>37203000</v>
      </c>
      <c r="I275" s="4" cm="1">
        <f t="array" ref="I275">_xll.SNL.Clients.Office.Excel.Functions.SPG($A275, "IQ_AVG_DILUT_SHARES_OUT", I$3)</f>
        <v>37039000</v>
      </c>
      <c r="J275" s="4" cm="1">
        <f t="array" ref="J275">_xll.SNL.Clients.Office.Excel.Functions.SPG($A275, "IQ_AVG_DILUT_SHARES_OUT", J$3)</f>
        <v>37207000</v>
      </c>
      <c r="K275" s="4" cm="1">
        <f t="array" ref="K275">_xll.SNL.Clients.Office.Excel.Functions.SPG($A275, "IQ_AVG_DILUT_SHARES_OUT", K$3)</f>
        <v>36336000</v>
      </c>
      <c r="L275" s="4" cm="1">
        <f t="array" ref="L275">_xll.SNL.Clients.Office.Excel.Functions.SPG($A275, "IQ_AVG_DILUT_SHARES_OUT", L$3)</f>
        <v>36340000</v>
      </c>
      <c r="M275" s="4" cm="1">
        <f t="array" ref="M275">_xll.SNL.Clients.Office.Excel.Functions.SPG($A275, "IQ_AVG_DILUT_SHARES_OUT", M$3)</f>
        <v>36821000</v>
      </c>
      <c r="N275" s="4" cm="1">
        <f t="array" ref="N275">_xll.SNL.Clients.Office.Excel.Functions.SPG($A275, "IQ_AVG_DILUT_SHARES_OUT", N$3)</f>
        <v>36981000</v>
      </c>
      <c r="O275" s="4" cm="1">
        <f t="array" ref="O275">_xll.SNL.Clients.Office.Excel.Functions.SPG($A275, "IQ_AVG_DILUT_SHARES_OUT", O$3)</f>
        <v>36871000</v>
      </c>
      <c r="P275" s="4" cm="1">
        <f t="array" ref="P275">_xll.SNL.Clients.Office.Excel.Functions.SPG($A275, "IQ_AVG_DILUT_SHARES_OUT", P$3)</f>
        <v>36745000</v>
      </c>
      <c r="Q275" s="4" cm="1">
        <f t="array" ref="Q275">_xll.SNL.Clients.Office.Excel.Functions.SPG($A275, "IQ_AVG_DILUT_SHARES_OUT", Q$3)</f>
        <v>37135000</v>
      </c>
      <c r="R275" s="4" cm="1">
        <f t="array" ref="R275">_xll.SNL.Clients.Office.Excel.Functions.SPG($A275, "IQ_AVG_DILUT_SHARES_OUT", R$3)</f>
        <v>36699000</v>
      </c>
      <c r="S275" s="4" cm="1">
        <f t="array" ref="S275">_xll.SNL.Clients.Office.Excel.Functions.SPG($A275, "IQ_AVG_DILUT_SHARES_OUT", S$3)</f>
        <v>35523000</v>
      </c>
      <c r="T275" s="4" cm="1">
        <f t="array" ref="T275">_xll.SNL.Clients.Office.Excel.Functions.SPG($A275, "IQ_AVG_DILUT_SHARES_OUT", T$3)</f>
        <v>35348000</v>
      </c>
      <c r="U275" s="4" cm="1">
        <f t="array" ref="U275">_xll.SNL.Clients.Office.Excel.Functions.SPG($A275, "IQ_AVG_DILUT_SHARES_OUT", U$3)</f>
        <v>35260000</v>
      </c>
      <c r="V275" s="4" cm="1">
        <f t="array" ref="V275">_xll.SNL.Clients.Office.Excel.Functions.SPG($A275, "IQ_AVG_DILUT_SHARES_OUT", V$3)</f>
        <v>35646000</v>
      </c>
      <c r="W275" s="4" cm="1">
        <f t="array" ref="W275">_xll.SNL.Clients.Office.Excel.Functions.SPG($A275, "IQ_AVG_DILUT_SHARES_OUT", W$3)</f>
        <v>35755000</v>
      </c>
      <c r="X275" s="4" cm="1">
        <f t="array" ref="X275">_xll.SNL.Clients.Office.Excel.Functions.SPG($A275, "IQ_AVG_DILUT_SHARES_OUT", X$3)</f>
        <v>35868000</v>
      </c>
      <c r="Y275" s="4" cm="1">
        <f t="array" ref="Y275">_xll.SNL.Clients.Office.Excel.Functions.SPG($A275, "IQ_AVG_DILUT_SHARES_OUT", Y$3)</f>
        <v>36111000</v>
      </c>
      <c r="Z275" s="4" cm="1">
        <f t="array" ref="Z275">_xll.SNL.Clients.Office.Excel.Functions.SPG($A275, "IQ_AVG_DILUT_SHARES_OUT", Z$3)</f>
        <v>36103000</v>
      </c>
    </row>
    <row r="276" spans="1:26" x14ac:dyDescent="0.3">
      <c r="A276" s="11" t="s">
        <v>1299</v>
      </c>
      <c r="B276" s="4" cm="1">
        <f t="array" ref="B276">_xll.SNL.Clients.Office.Excel.Functions.SPG($A276, "IQ_AVG_DILUT_SHARES_OUT", B$3)</f>
        <v>30311476</v>
      </c>
      <c r="C276" s="4" cm="1">
        <f t="array" ref="C276">_xll.SNL.Clients.Office.Excel.Functions.SPG($A276, "IQ_AVG_DILUT_SHARES_OUT", C$3)</f>
        <v>30751338</v>
      </c>
      <c r="D276" s="4" cm="1">
        <f t="array" ref="D276">_xll.SNL.Clients.Office.Excel.Functions.SPG($A276, "IQ_AVG_DILUT_SHARES_OUT", D$3)</f>
        <v>30633789</v>
      </c>
      <c r="E276" s="4" cm="1">
        <f t="array" ref="E276">_xll.SNL.Clients.Office.Excel.Functions.SPG($A276, "IQ_AVG_DILUT_SHARES_OUT", E$3)</f>
        <v>30408439</v>
      </c>
      <c r="F276" s="4" cm="1">
        <f t="array" ref="F276">_xll.SNL.Clients.Office.Excel.Functions.SPG($A276, "IQ_AVG_DILUT_SHARES_OUT", F$3)</f>
        <v>29615166</v>
      </c>
      <c r="G276" s="4" cm="1">
        <f t="array" ref="G276">_xll.SNL.Clients.Office.Excel.Functions.SPG($A276, "IQ_AVG_DILUT_SHARES_OUT", G$3)</f>
        <v>30236821</v>
      </c>
      <c r="H276" s="4" cm="1">
        <f t="array" ref="H276">_xll.SNL.Clients.Office.Excel.Functions.SPG($A276, "IQ_AVG_DILUT_SHARES_OUT", H$3)</f>
        <v>29365968</v>
      </c>
      <c r="I276" s="4" cm="1">
        <f t="array" ref="I276">_xll.SNL.Clients.Office.Excel.Functions.SPG($A276, "IQ_AVG_DILUT_SHARES_OUT", I$3)</f>
        <v>29229922</v>
      </c>
      <c r="J276" s="4" cm="1">
        <f t="array" ref="J276">_xll.SNL.Clients.Office.Excel.Functions.SPG($A276, "IQ_AVG_DILUT_SHARES_OUT", J$3)</f>
        <v>29089950</v>
      </c>
      <c r="K276" s="4" cm="1">
        <f t="array" ref="K276">_xll.SNL.Clients.Office.Excel.Functions.SPG($A276, "IQ_AVG_DILUT_SHARES_OUT", K$3)</f>
        <v>30209503</v>
      </c>
      <c r="L276" s="4" cm="1">
        <f t="array" ref="L276">_xll.SNL.Clients.Office.Excel.Functions.SPG($A276, "IQ_AVG_DILUT_SHARES_OUT", L$3)</f>
        <v>28226345</v>
      </c>
      <c r="M276" s="4" cm="1">
        <f t="array" ref="M276">_xll.SNL.Clients.Office.Excel.Functions.SPG($A276, "IQ_AVG_DILUT_SHARES_OUT", M$3)</f>
        <v>27594874</v>
      </c>
      <c r="N276" s="4" cm="1">
        <f t="array" ref="N276">_xll.SNL.Clients.Office.Excel.Functions.SPG($A276, "IQ_AVG_DILUT_SHARES_OUT", N$3)</f>
        <v>27517268</v>
      </c>
      <c r="O276" s="4" cm="1">
        <f t="array" ref="O276">_xll.SNL.Clients.Office.Excel.Functions.SPG($A276, "IQ_AVG_DILUT_SHARES_OUT", O$3)</f>
        <v>27374196</v>
      </c>
      <c r="P276" s="4" cm="1">
        <f t="array" ref="P276">_xll.SNL.Clients.Office.Excel.Functions.SPG($A276, "IQ_AVG_DILUT_SHARES_OUT", P$3)</f>
        <v>27300377</v>
      </c>
      <c r="Q276" s="4" cm="1">
        <f t="array" ref="Q276">_xll.SNL.Clients.Office.Excel.Functions.SPG($A276, "IQ_AVG_DILUT_SHARES_OUT", Q$3)</f>
        <v>27230044</v>
      </c>
      <c r="R276" s="4" cm="1">
        <f t="array" ref="R276">_xll.SNL.Clients.Office.Excel.Functions.SPG($A276, "IQ_AVG_DILUT_SHARES_OUT", R$3)</f>
        <v>27144361</v>
      </c>
      <c r="S276" s="4" cm="1">
        <f t="array" ref="S276">_xll.SNL.Clients.Office.Excel.Functions.SPG($A276, "IQ_AVG_DILUT_SHARES_OUT", S$3)</f>
        <v>26984534</v>
      </c>
      <c r="T276" s="4" cm="1">
        <f t="array" ref="T276">_xll.SNL.Clients.Office.Excel.Functions.SPG($A276, "IQ_AVG_DILUT_SHARES_OUT", T$3)</f>
        <v>26835603</v>
      </c>
      <c r="U276" s="4" cm="1">
        <f t="array" ref="U276">_xll.SNL.Clients.Office.Excel.Functions.SPG($A276, "IQ_AVG_DILUT_SHARES_OUT", U$3)</f>
        <v>26289272</v>
      </c>
      <c r="V276" s="4" cm="1">
        <f t="array" ref="V276">_xll.SNL.Clients.Office.Excel.Functions.SPG($A276, "IQ_AVG_DILUT_SHARES_OUT", V$3)</f>
        <v>24165875</v>
      </c>
      <c r="W276" s="4" cm="1">
        <f t="array" ref="W276">_xll.SNL.Clients.Office.Excel.Functions.SPG($A276, "IQ_AVG_DILUT_SHARES_OUT", W$3)</f>
        <v>24066898</v>
      </c>
      <c r="X276" s="4" cm="1">
        <f t="array" ref="X276">_xll.SNL.Clients.Office.Excel.Functions.SPG($A276, "IQ_AVG_DILUT_SHARES_OUT", X$3)</f>
        <v>23940430</v>
      </c>
      <c r="Y276" s="4" cm="1">
        <f t="array" ref="Y276">_xll.SNL.Clients.Office.Excel.Functions.SPG($A276, "IQ_AVG_DILUT_SHARES_OUT", Y$3)</f>
        <v>23753647</v>
      </c>
      <c r="Z276" s="4" cm="1">
        <f t="array" ref="Z276">_xll.SNL.Clients.Office.Excel.Functions.SPG($A276, "IQ_AVG_DILUT_SHARES_OUT", Z$3)</f>
        <v>23441560</v>
      </c>
    </row>
    <row r="277" spans="1:26" x14ac:dyDescent="0.3">
      <c r="A277" s="11" t="s">
        <v>1300</v>
      </c>
      <c r="B277" s="4" cm="1">
        <f t="array" ref="B277">_xll.SNL.Clients.Office.Excel.Functions.SPG($A277, "IQ_AVG_DILUT_SHARES_OUT", B$3)</f>
        <v>27695912</v>
      </c>
      <c r="C277" s="4" cm="1">
        <f t="array" ref="C277">_xll.SNL.Clients.Office.Excel.Functions.SPG($A277, "IQ_AVG_DILUT_SHARES_OUT", C$3)</f>
        <v>27945360</v>
      </c>
      <c r="D277" s="4" cm="1">
        <f t="array" ref="D277">_xll.SNL.Clients.Office.Excel.Functions.SPG($A277, "IQ_AVG_DILUT_SHARES_OUT", D$3)</f>
        <v>28116557</v>
      </c>
      <c r="E277" s="4" cm="1">
        <f t="array" ref="E277">_xll.SNL.Clients.Office.Excel.Functions.SPG($A277, "IQ_AVG_DILUT_SHARES_OUT", E$3)</f>
        <v>28317801</v>
      </c>
      <c r="F277" s="4" cm="1">
        <f t="array" ref="F277">_xll.SNL.Clients.Office.Excel.Functions.SPG($A277, "IQ_AVG_DILUT_SHARES_OUT", F$3)</f>
        <v>28385001</v>
      </c>
      <c r="G277" s="4" cm="1">
        <f t="array" ref="G277">_xll.SNL.Clients.Office.Excel.Functions.SPG($A277, "IQ_AVG_DILUT_SHARES_OUT", G$3)</f>
        <v>28353334</v>
      </c>
      <c r="H277" s="4" cm="1">
        <f t="array" ref="H277">_xll.SNL.Clients.Office.Excel.Functions.SPG($A277, "IQ_AVG_DILUT_SHARES_OUT", H$3)</f>
        <v>28318633</v>
      </c>
      <c r="I277" s="4" cm="1">
        <f t="array" ref="I277">_xll.SNL.Clients.Office.Excel.Functions.SPG($A277, "IQ_AVG_DILUT_SHARES_OUT", I$3)</f>
        <v>28273334</v>
      </c>
      <c r="J277" s="4" cm="1">
        <f t="array" ref="J277">_xll.SNL.Clients.Office.Excel.Functions.SPG($A277, "IQ_AVG_DILUT_SHARES_OUT", J$3)</f>
        <v>28278220</v>
      </c>
      <c r="K277" s="4" cm="1">
        <f t="array" ref="K277">_xll.SNL.Clients.Office.Excel.Functions.SPG($A277, "IQ_AVG_DILUT_SHARES_OUT", K$3)</f>
        <v>28420902</v>
      </c>
      <c r="L277" s="4" cm="1">
        <f t="array" ref="L277">_xll.SNL.Clients.Office.Excel.Functions.SPG($A277, "IQ_AVG_DILUT_SHARES_OUT", L$3)</f>
        <v>28595707</v>
      </c>
      <c r="M277" s="4" cm="1">
        <f t="array" ref="M277">_xll.SNL.Clients.Office.Excel.Functions.SPG($A277, "IQ_AVG_DILUT_SHARES_OUT", M$3)</f>
        <v>28894140</v>
      </c>
      <c r="N277" s="4" cm="1">
        <f t="array" ref="N277">_xll.SNL.Clients.Office.Excel.Functions.SPG($A277, "IQ_AVG_DILUT_SHARES_OUT", N$3)</f>
        <v>29580731</v>
      </c>
      <c r="O277" s="4" cm="1">
        <f t="array" ref="O277">_xll.SNL.Clients.Office.Excel.Functions.SPG($A277, "IQ_AVG_DILUT_SHARES_OUT", O$3)</f>
        <v>29668754</v>
      </c>
      <c r="P277" s="4" cm="1">
        <f t="array" ref="P277">_xll.SNL.Clients.Office.Excel.Functions.SPG($A277, "IQ_AVG_DILUT_SHARES_OUT", P$3)</f>
        <v>29620748</v>
      </c>
      <c r="Q277" s="4" cm="1">
        <f t="array" ref="Q277">_xll.SNL.Clients.Office.Excel.Functions.SPG($A277, "IQ_AVG_DILUT_SHARES_OUT", Q$3)</f>
        <v>29609744</v>
      </c>
      <c r="R277" s="4" cm="1">
        <f t="array" ref="R277">_xll.SNL.Clients.Office.Excel.Functions.SPG($A277, "IQ_AVG_DILUT_SHARES_OUT", R$3)</f>
        <v>29613484</v>
      </c>
      <c r="S277" s="4" cm="1">
        <f t="array" ref="S277">_xll.SNL.Clients.Office.Excel.Functions.SPG($A277, "IQ_AVG_DILUT_SHARES_OUT", S$3)</f>
        <v>29660839</v>
      </c>
      <c r="T277" s="4" cm="1">
        <f t="array" ref="T277">_xll.SNL.Clients.Office.Excel.Functions.SPG($A277, "IQ_AVG_DILUT_SHARES_OUT", T$3)</f>
        <v>29698028</v>
      </c>
      <c r="U277" s="4" cm="1">
        <f t="array" ref="U277">_xll.SNL.Clients.Office.Excel.Functions.SPG($A277, "IQ_AVG_DILUT_SHARES_OUT", U$3)</f>
        <v>29584167</v>
      </c>
      <c r="V277" s="4" cm="1">
        <f t="array" ref="V277">_xll.SNL.Clients.Office.Excel.Functions.SPG($A277, "IQ_AVG_DILUT_SHARES_OUT", V$3)</f>
        <v>29930954</v>
      </c>
      <c r="W277" s="4" cm="1">
        <f t="array" ref="W277">_xll.SNL.Clients.Office.Excel.Functions.SPG($A277, "IQ_AVG_DILUT_SHARES_OUT", W$3)</f>
        <v>29972444</v>
      </c>
      <c r="X277" s="4" cm="1">
        <f t="array" ref="X277">_xll.SNL.Clients.Office.Excel.Functions.SPG($A277, "IQ_AVG_DILUT_SHARES_OUT", X$3)</f>
        <v>29877056</v>
      </c>
      <c r="Y277" s="4" cm="1">
        <f t="array" ref="Y277">_xll.SNL.Clients.Office.Excel.Functions.SPG($A277, "IQ_AVG_DILUT_SHARES_OUT", Y$3)</f>
        <v>29834748</v>
      </c>
      <c r="Z277" s="4" cm="1">
        <f t="array" ref="Z277">_xll.SNL.Clients.Office.Excel.Functions.SPG($A277, "IQ_AVG_DILUT_SHARES_OUT", Z$3)</f>
        <v>29806653</v>
      </c>
    </row>
    <row r="278" spans="1:26" x14ac:dyDescent="0.3">
      <c r="A278" s="11" t="s">
        <v>1301</v>
      </c>
      <c r="B278" s="4" cm="1">
        <f t="array" ref="B278">_xll.SNL.Clients.Office.Excel.Functions.SPG($A278, "IQ_AVG_DILUT_SHARES_OUT", B$3)</f>
        <v>19529000</v>
      </c>
      <c r="C278" s="4" cm="1">
        <f t="array" ref="C278">_xll.SNL.Clients.Office.Excel.Functions.SPG($A278, "IQ_AVG_DILUT_SHARES_OUT", C$3)</f>
        <v>19550000</v>
      </c>
      <c r="D278" s="4" cm="1">
        <f t="array" ref="D278">_xll.SNL.Clients.Office.Excel.Functions.SPG($A278, "IQ_AVG_DILUT_SHARES_OUT", D$3)</f>
        <v>19564000</v>
      </c>
      <c r="E278" s="4" cm="1">
        <f t="array" ref="E278">_xll.SNL.Clients.Office.Excel.Functions.SPG($A278, "IQ_AVG_DILUT_SHARES_OUT", E$3)</f>
        <v>19568000</v>
      </c>
      <c r="F278" s="4" cm="1">
        <f t="array" ref="F278">_xll.SNL.Clients.Office.Excel.Functions.SPG($A278, "IQ_AVG_DILUT_SHARES_OUT", F$3)</f>
        <v>19594000</v>
      </c>
      <c r="G278" s="4" cm="1">
        <f t="array" ref="G278">_xll.SNL.Clients.Office.Excel.Functions.SPG($A278, "IQ_AVG_DILUT_SHARES_OUT", G$3)</f>
        <v>19573000</v>
      </c>
      <c r="H278" s="4" cm="1">
        <f t="array" ref="H278">_xll.SNL.Clients.Office.Excel.Functions.SPG($A278, "IQ_AVG_DILUT_SHARES_OUT", H$3)</f>
        <v>19568000</v>
      </c>
      <c r="I278" s="4" cm="1">
        <f t="array" ref="I278">_xll.SNL.Clients.Office.Excel.Functions.SPG($A278, "IQ_AVG_DILUT_SHARES_OUT", I$3)</f>
        <v>19548000</v>
      </c>
      <c r="J278" s="4" cm="1">
        <f t="array" ref="J278">_xll.SNL.Clients.Office.Excel.Functions.SPG($A278, "IQ_AVG_DILUT_SHARES_OUT", J$3)</f>
        <v>19562000</v>
      </c>
      <c r="K278" s="4" cm="1">
        <f t="array" ref="K278">_xll.SNL.Clients.Office.Excel.Functions.SPG($A278, "IQ_AVG_DILUT_SHARES_OUT", K$3)</f>
        <v>19584000</v>
      </c>
      <c r="L278" s="4" cm="1">
        <f t="array" ref="L278">_xll.SNL.Clients.Office.Excel.Functions.SPG($A278, "IQ_AVG_DILUT_SHARES_OUT", L$3)</f>
        <v>19628000</v>
      </c>
      <c r="M278" s="4" cm="1">
        <f t="array" ref="M278">_xll.SNL.Clients.Office.Excel.Functions.SPG($A278, "IQ_AVG_DILUT_SHARES_OUT", M$3)</f>
        <v>19657000</v>
      </c>
      <c r="N278" s="4" cm="1">
        <f t="array" ref="N278">_xll.SNL.Clients.Office.Excel.Functions.SPG($A278, "IQ_AVG_DILUT_SHARES_OUT", N$3)</f>
        <v>19623000</v>
      </c>
      <c r="O278" s="4" cm="1">
        <f t="array" ref="O278">_xll.SNL.Clients.Office.Excel.Functions.SPG($A278, "IQ_AVG_DILUT_SHARES_OUT", O$3)</f>
        <v>19636000</v>
      </c>
      <c r="P278" s="4" cm="1">
        <f t="array" ref="P278">_xll.SNL.Clients.Office.Excel.Functions.SPG($A278, "IQ_AVG_DILUT_SHARES_OUT", P$3)</f>
        <v>19612000</v>
      </c>
      <c r="Q278" s="4" cm="1">
        <f t="array" ref="Q278">_xll.SNL.Clients.Office.Excel.Functions.SPG($A278, "IQ_AVG_DILUT_SHARES_OUT", Q$3)</f>
        <v>19573000</v>
      </c>
      <c r="R278" s="4" cm="1">
        <f t="array" ref="R278">_xll.SNL.Clients.Office.Excel.Functions.SPG($A278, "IQ_AVG_DILUT_SHARES_OUT", R$3)</f>
        <v>19517000</v>
      </c>
      <c r="S278" s="4" cm="1">
        <f t="array" ref="S278">_xll.SNL.Clients.Office.Excel.Functions.SPG($A278, "IQ_AVG_DILUT_SHARES_OUT", S$3)</f>
        <v>19434000</v>
      </c>
      <c r="T278" s="4" cm="1">
        <f t="array" ref="T278">_xll.SNL.Clients.Office.Excel.Functions.SPG($A278, "IQ_AVG_DILUT_SHARES_OUT", T$3)</f>
        <v>19396000</v>
      </c>
      <c r="U278" s="4" cm="1">
        <f t="array" ref="U278">_xll.SNL.Clients.Office.Excel.Functions.SPG($A278, "IQ_AVG_DILUT_SHARES_OUT", U$3)</f>
        <v>19377000</v>
      </c>
      <c r="V278" s="4" cm="1">
        <f t="array" ref="V278">_xll.SNL.Clients.Office.Excel.Functions.SPG($A278, "IQ_AVG_DILUT_SHARES_OUT", V$3)</f>
        <v>19386000</v>
      </c>
      <c r="W278" s="4" cm="1">
        <f t="array" ref="W278">_xll.SNL.Clients.Office.Excel.Functions.SPG($A278, "IQ_AVG_DILUT_SHARES_OUT", W$3)</f>
        <v>19370000</v>
      </c>
      <c r="X278" s="4" cm="1">
        <f t="array" ref="X278">_xll.SNL.Clients.Office.Excel.Functions.SPG($A278, "IQ_AVG_DILUT_SHARES_OUT", X$3)</f>
        <v>19256000</v>
      </c>
      <c r="Y278" s="4" cm="1">
        <f t="array" ref="Y278">_xll.SNL.Clients.Office.Excel.Functions.SPG($A278, "IQ_AVG_DILUT_SHARES_OUT", Y$3)</f>
        <v>19334000</v>
      </c>
      <c r="Z278" s="4" cm="1">
        <f t="array" ref="Z278">_xll.SNL.Clients.Office.Excel.Functions.SPG($A278, "IQ_AVG_DILUT_SHARES_OUT", Z$3)</f>
        <v>19340000</v>
      </c>
    </row>
    <row r="279" spans="1:26" x14ac:dyDescent="0.3">
      <c r="A279" s="11" t="s">
        <v>1302</v>
      </c>
      <c r="B279" s="4" cm="1">
        <f t="array" ref="B279">_xll.SNL.Clients.Office.Excel.Functions.SPG($A279, "IQ_AVG_DILUT_SHARES_OUT", B$3)</f>
        <v>33916000</v>
      </c>
      <c r="C279" s="4" cm="1">
        <f t="array" ref="C279">_xll.SNL.Clients.Office.Excel.Functions.SPG($A279, "IQ_AVG_DILUT_SHARES_OUT", C$3)</f>
        <v>36243000</v>
      </c>
      <c r="D279" s="4" cm="1">
        <f t="array" ref="D279">_xll.SNL.Clients.Office.Excel.Functions.SPG($A279, "IQ_AVG_DILUT_SHARES_OUT", D$3)</f>
        <v>35791000</v>
      </c>
      <c r="E279" s="4" t="str" cm="1">
        <f t="array" ref="E279">_xll.SNL.Clients.Office.Excel.Functions.SPG($A279, "IQ_AVG_DILUT_SHARES_OUT", E$3)</f>
        <v>NA</v>
      </c>
      <c r="F279" s="4" cm="1">
        <f t="array" ref="F279">_xll.SNL.Clients.Office.Excel.Functions.SPG($A279, "IQ_AVG_DILUT_SHARES_OUT", F$3)</f>
        <v>34993000</v>
      </c>
      <c r="G279" s="4" t="str" cm="1">
        <f t="array" ref="G279">_xll.SNL.Clients.Office.Excel.Functions.SPG($A279, "IQ_AVG_DILUT_SHARES_OUT", G$3)</f>
        <v>NA</v>
      </c>
      <c r="H279" s="4" cm="1">
        <f t="array" ref="H279">_xll.SNL.Clients.Office.Excel.Functions.SPG($A279, "IQ_AVG_DILUT_SHARES_OUT", H$3)</f>
        <v>33774000</v>
      </c>
      <c r="I279" s="4" t="str" cm="1">
        <f t="array" ref="I279">_xll.SNL.Clients.Office.Excel.Functions.SPG($A279, "IQ_AVG_DILUT_SHARES_OUT", I$3)</f>
        <v>NA</v>
      </c>
      <c r="J279" s="4" cm="1">
        <f t="array" ref="J279">_xll.SNL.Clients.Office.Excel.Functions.SPG($A279, "IQ_AVG_DILUT_SHARES_OUT", J$3)</f>
        <v>33575000</v>
      </c>
      <c r="K279" s="4" t="str" cm="1">
        <f t="array" ref="K279">_xll.SNL.Clients.Office.Excel.Functions.SPG($A279, "IQ_AVG_DILUT_SHARES_OUT", K$3)</f>
        <v>NA</v>
      </c>
      <c r="L279" s="4" cm="1">
        <f t="array" ref="L279">_xll.SNL.Clients.Office.Excel.Functions.SPG($A279, "IQ_AVG_DILUT_SHARES_OUT", L$3)</f>
        <v>33336000</v>
      </c>
      <c r="M279" s="4" cm="1">
        <f t="array" ref="M279">_xll.SNL.Clients.Office.Excel.Functions.SPG($A279, "IQ_AVG_DILUT_SHARES_OUT", M$3)</f>
        <v>33350000</v>
      </c>
      <c r="N279" s="4" cm="1">
        <f t="array" ref="N279">_xll.SNL.Clients.Office.Excel.Functions.SPG($A279, "IQ_AVG_DILUT_SHARES_OUT", N$3)</f>
        <v>33302000</v>
      </c>
      <c r="O279" s="4" t="str" cm="1">
        <f t="array" ref="O279">_xll.SNL.Clients.Office.Excel.Functions.SPG($A279, "IQ_AVG_DILUT_SHARES_OUT", O$3)</f>
        <v>NA</v>
      </c>
      <c r="P279" s="4" cm="1">
        <f t="array" ref="P279">_xll.SNL.Clients.Office.Excel.Functions.SPG($A279, "IQ_AVG_DILUT_SHARES_OUT", P$3)</f>
        <v>33309000</v>
      </c>
      <c r="Q279" s="4" cm="1">
        <f t="array" ref="Q279">_xll.SNL.Clients.Office.Excel.Functions.SPG($A279, "IQ_AVG_DILUT_SHARES_OUT", Q$3)</f>
        <v>33254000</v>
      </c>
      <c r="R279" s="4" cm="1">
        <f t="array" ref="R279">_xll.SNL.Clients.Office.Excel.Functions.SPG($A279, "IQ_AVG_DILUT_SHARES_OUT", R$3)</f>
        <v>33188000</v>
      </c>
      <c r="S279" s="4" cm="1">
        <f t="array" ref="S279">_xll.SNL.Clients.Office.Excel.Functions.SPG($A279, "IQ_AVG_DILUT_SHARES_OUT", S$3)</f>
        <v>33129000</v>
      </c>
      <c r="T279" s="4" cm="1">
        <f t="array" ref="T279">_xll.SNL.Clients.Office.Excel.Functions.SPG($A279, "IQ_AVG_DILUT_SHARES_OUT", T$3)</f>
        <v>33076000</v>
      </c>
      <c r="U279" s="4" cm="1">
        <f t="array" ref="U279">_xll.SNL.Clients.Office.Excel.Functions.SPG($A279, "IQ_AVG_DILUT_SHARES_OUT", U$3)</f>
        <v>33129000</v>
      </c>
      <c r="V279" s="4" cm="1">
        <f t="array" ref="V279">_xll.SNL.Clients.Office.Excel.Functions.SPG($A279, "IQ_AVG_DILUT_SHARES_OUT", V$3)</f>
        <v>33117000</v>
      </c>
      <c r="W279" s="4" cm="1">
        <f t="array" ref="W279">_xll.SNL.Clients.Office.Excel.Functions.SPG($A279, "IQ_AVG_DILUT_SHARES_OUT", W$3)</f>
        <v>33089000</v>
      </c>
      <c r="X279" s="4" cm="1">
        <f t="array" ref="X279">_xll.SNL.Clients.Office.Excel.Functions.SPG($A279, "IQ_AVG_DILUT_SHARES_OUT", X$3)</f>
        <v>33068000</v>
      </c>
      <c r="Y279" s="4" cm="1">
        <f t="array" ref="Y279">_xll.SNL.Clients.Office.Excel.Functions.SPG($A279, "IQ_AVG_DILUT_SHARES_OUT", Y$3)</f>
        <v>33009000</v>
      </c>
      <c r="Z279" s="4" cm="1">
        <f t="array" ref="Z279">_xll.SNL.Clients.Office.Excel.Functions.SPG($A279, "IQ_AVG_DILUT_SHARES_OUT", Z$3)</f>
        <v>32980000</v>
      </c>
    </row>
    <row r="280" spans="1:26" x14ac:dyDescent="0.3">
      <c r="A280" s="11" t="s">
        <v>1303</v>
      </c>
      <c r="B280" s="4" cm="1">
        <f t="array" ref="B280">_xll.SNL.Clients.Office.Excel.Functions.SPG($A280, "IQ_AVG_DILUT_SHARES_OUT", B$3)</f>
        <v>76463000</v>
      </c>
      <c r="C280" s="4" cm="1">
        <f t="array" ref="C280">_xll.SNL.Clients.Office.Excel.Functions.SPG($A280, "IQ_AVG_DILUT_SHARES_OUT", C$3)</f>
        <v>76419000</v>
      </c>
      <c r="D280" s="4" cm="1">
        <f t="array" ref="D280">_xll.SNL.Clients.Office.Excel.Functions.SPG($A280, "IQ_AVG_DILUT_SHARES_OUT", D$3)</f>
        <v>76448000</v>
      </c>
      <c r="E280" s="4" cm="1">
        <f t="array" ref="E280">_xll.SNL.Clients.Office.Excel.Functions.SPG($A280, "IQ_AVG_DILUT_SHARES_OUT", E$3)</f>
        <v>77409000</v>
      </c>
      <c r="F280" s="4" cm="1">
        <f t="array" ref="F280">_xll.SNL.Clients.Office.Excel.Functions.SPG($A280, "IQ_AVG_DILUT_SHARES_OUT", F$3)</f>
        <v>77735000</v>
      </c>
      <c r="G280" s="4" cm="1">
        <f t="array" ref="G280">_xll.SNL.Clients.Office.Excel.Functions.SPG($A280, "IQ_AVG_DILUT_SHARES_OUT", G$3)</f>
        <v>77959000</v>
      </c>
      <c r="H280" s="4" cm="1">
        <f t="array" ref="H280">_xll.SNL.Clients.Office.Excel.Functions.SPG($A280, "IQ_AVG_DILUT_SHARES_OUT", H$3)</f>
        <v>79811000</v>
      </c>
      <c r="I280" s="4" cm="1">
        <f t="array" ref="I280">_xll.SNL.Clients.Office.Excel.Functions.SPG($A280, "IQ_AVG_DILUT_SHARES_OUT", I$3)</f>
        <v>81151000</v>
      </c>
      <c r="J280" s="4" cm="1">
        <f t="array" ref="J280">_xll.SNL.Clients.Office.Excel.Functions.SPG($A280, "IQ_AVG_DILUT_SHARES_OUT", J$3)</f>
        <v>82323000</v>
      </c>
      <c r="K280" s="4" cm="1">
        <f t="array" ref="K280">_xll.SNL.Clients.Office.Excel.Functions.SPG($A280, "IQ_AVG_DILUT_SHARES_OUT", K$3)</f>
        <v>83568000</v>
      </c>
      <c r="L280" s="4" cm="1">
        <f t="array" ref="L280">_xll.SNL.Clients.Office.Excel.Functions.SPG($A280, "IQ_AVG_DILUT_SHARES_OUT", L$3)</f>
        <v>83399000</v>
      </c>
      <c r="M280" s="4" cm="1">
        <f t="array" ref="M280">_xll.SNL.Clients.Office.Excel.Functions.SPG($A280, "IQ_AVG_DILUT_SHARES_OUT", M$3)</f>
        <v>83622000</v>
      </c>
      <c r="N280" s="4" cm="1">
        <f t="array" ref="N280">_xll.SNL.Clients.Office.Excel.Functions.SPG($A280, "IQ_AVG_DILUT_SHARES_OUT", N$3)</f>
        <v>84276000</v>
      </c>
      <c r="O280" s="4" cm="1">
        <f t="array" ref="O280">_xll.SNL.Clients.Office.Excel.Functions.SPG($A280, "IQ_AVG_DILUT_SHARES_OUT", O$3)</f>
        <v>85780000</v>
      </c>
      <c r="P280" s="4" cm="1">
        <f t="array" ref="P280">_xll.SNL.Clients.Office.Excel.Functions.SPG($A280, "IQ_AVG_DILUT_SHARES_OUT", P$3)</f>
        <v>85447000</v>
      </c>
      <c r="Q280" s="4" cm="1">
        <f t="array" ref="Q280">_xll.SNL.Clients.Office.Excel.Functions.SPG($A280, "IQ_AVG_DILUT_SHARES_OUT", Q$3)</f>
        <v>85340000</v>
      </c>
      <c r="R280" s="4" cm="1">
        <f t="array" ref="R280">_xll.SNL.Clients.Office.Excel.Functions.SPG($A280, "IQ_AVG_DILUT_SHARES_OUT", R$3)</f>
        <v>85258000</v>
      </c>
      <c r="S280" s="4" cm="1">
        <f t="array" ref="S280">_xll.SNL.Clients.Office.Excel.Functions.SPG($A280, "IQ_AVG_DILUT_SHARES_OUT", S$3)</f>
        <v>84929000</v>
      </c>
      <c r="T280" s="4" cm="1">
        <f t="array" ref="T280">_xll.SNL.Clients.Office.Excel.Functions.SPG($A280, "IQ_AVG_DILUT_SHARES_OUT", T$3)</f>
        <v>84752000</v>
      </c>
      <c r="U280" s="4" cm="1">
        <f t="array" ref="U280">_xll.SNL.Clients.Office.Excel.Functions.SPG($A280, "IQ_AVG_DILUT_SHARES_OUT", U$3)</f>
        <v>84706000</v>
      </c>
      <c r="V280" s="4" cm="1">
        <f t="array" ref="V280">_xll.SNL.Clients.Office.Excel.Functions.SPG($A280, "IQ_AVG_DILUT_SHARES_OUT", V$3)</f>
        <v>85892000</v>
      </c>
      <c r="W280" s="4" cm="1">
        <f t="array" ref="W280">_xll.SNL.Clients.Office.Excel.Functions.SPG($A280, "IQ_AVG_DILUT_SHARES_OUT", W$3)</f>
        <v>86773000</v>
      </c>
      <c r="X280" s="4" cm="1">
        <f t="array" ref="X280">_xll.SNL.Clients.Office.Excel.Functions.SPG($A280, "IQ_AVG_DILUT_SHARES_OUT", X$3)</f>
        <v>85688000</v>
      </c>
      <c r="Y280" s="4" cm="1">
        <f t="array" ref="Y280">_xll.SNL.Clients.Office.Excel.Functions.SPG($A280, "IQ_AVG_DILUT_SHARES_OUT", Y$3)</f>
        <v>86257000</v>
      </c>
      <c r="Z280" s="4" cm="1">
        <f t="array" ref="Z280">_xll.SNL.Clients.Office.Excel.Functions.SPG($A280, "IQ_AVG_DILUT_SHARES_OUT", Z$3)</f>
        <v>86258000</v>
      </c>
    </row>
    <row r="281" spans="1:26" x14ac:dyDescent="0.3">
      <c r="A281" s="11" t="s">
        <v>1304</v>
      </c>
      <c r="B281" s="4" cm="1">
        <f t="array" ref="B281">_xll.SNL.Clients.Office.Excel.Functions.SPG($A281, "IQ_AVG_DILUT_SHARES_OUT", B$3)</f>
        <v>33505000</v>
      </c>
      <c r="C281" s="4" cm="1">
        <f t="array" ref="C281">_xll.SNL.Clients.Office.Excel.Functions.SPG($A281, "IQ_AVG_DILUT_SHARES_OUT", C$3)</f>
        <v>32561000</v>
      </c>
      <c r="D281" s="4" cm="1">
        <f t="array" ref="D281">_xll.SNL.Clients.Office.Excel.Functions.SPG($A281, "IQ_AVG_DILUT_SHARES_OUT", D$3)</f>
        <v>30034000</v>
      </c>
      <c r="E281" s="4" cm="1">
        <f t="array" ref="E281">_xll.SNL.Clients.Office.Excel.Functions.SPG($A281, "IQ_AVG_DILUT_SHARES_OUT", E$3)</f>
        <v>27910000</v>
      </c>
      <c r="F281" s="4" cm="1">
        <f t="array" ref="F281">_xll.SNL.Clients.Office.Excel.Functions.SPG($A281, "IQ_AVG_DILUT_SHARES_OUT", F$3)</f>
        <v>28341000</v>
      </c>
      <c r="G281" s="4" cm="1">
        <f t="array" ref="G281">_xll.SNL.Clients.Office.Excel.Functions.SPG($A281, "IQ_AVG_DILUT_SHARES_OUT", G$3)</f>
        <v>27640000</v>
      </c>
      <c r="H281" s="4" cm="1">
        <f t="array" ref="H281">_xll.SNL.Clients.Office.Excel.Functions.SPG($A281, "IQ_AVG_DILUT_SHARES_OUT", H$3)</f>
        <v>27812000</v>
      </c>
      <c r="I281" s="4" cm="1">
        <f t="array" ref="I281">_xll.SNL.Clients.Office.Excel.Functions.SPG($A281, "IQ_AVG_DILUT_SHARES_OUT", I$3)</f>
        <v>27655000</v>
      </c>
      <c r="J281" s="4" cm="1">
        <f t="array" ref="J281">_xll.SNL.Clients.Office.Excel.Functions.SPG($A281, "IQ_AVG_DILUT_SHARES_OUT", J$3)</f>
        <v>29372000</v>
      </c>
      <c r="K281" s="4" cm="1">
        <f t="array" ref="K281">_xll.SNL.Clients.Office.Excel.Functions.SPG($A281, "IQ_AVG_DILUT_SHARES_OUT", K$3)</f>
        <v>30031000</v>
      </c>
      <c r="L281" s="4" cm="1">
        <f t="array" ref="L281">_xll.SNL.Clients.Office.Excel.Functions.SPG($A281, "IQ_AVG_DILUT_SHARES_OUT", L$3)</f>
        <v>29940000</v>
      </c>
      <c r="M281" s="4" cm="1">
        <f t="array" ref="M281">_xll.SNL.Clients.Office.Excel.Functions.SPG($A281, "IQ_AVG_DILUT_SHARES_OUT", M$3)</f>
        <v>30710000</v>
      </c>
      <c r="N281" s="4" cm="1">
        <f t="array" ref="N281">_xll.SNL.Clients.Office.Excel.Functions.SPG($A281, "IQ_AVG_DILUT_SHARES_OUT", N$3)</f>
        <v>31275000</v>
      </c>
      <c r="O281" s="4" cm="1">
        <f t="array" ref="O281">_xll.SNL.Clients.Office.Excel.Functions.SPG($A281, "IQ_AVG_DILUT_SHARES_OUT", O$3)</f>
        <v>31196000</v>
      </c>
      <c r="P281" s="4" cm="1">
        <f t="array" ref="P281">_xll.SNL.Clients.Office.Excel.Functions.SPG($A281, "IQ_AVG_DILUT_SHARES_OUT", P$3)</f>
        <v>31431000</v>
      </c>
      <c r="Q281" s="4" cm="1">
        <f t="array" ref="Q281">_xll.SNL.Clients.Office.Excel.Functions.SPG($A281, "IQ_AVG_DILUT_SHARES_OUT", Q$3)</f>
        <v>31189000</v>
      </c>
      <c r="R281" s="4" cm="1">
        <f t="array" ref="R281">_xll.SNL.Clients.Office.Excel.Functions.SPG($A281, "IQ_AVG_DILUT_SHARES_OUT", R$3)</f>
        <v>31195000</v>
      </c>
      <c r="S281" s="4" cm="1">
        <f t="array" ref="S281">_xll.SNL.Clients.Office.Excel.Functions.SPG($A281, "IQ_AVG_DILUT_SHARES_OUT", S$3)</f>
        <v>30808000</v>
      </c>
      <c r="T281" s="4" cm="1">
        <f t="array" ref="T281">_xll.SNL.Clients.Office.Excel.Functions.SPG($A281, "IQ_AVG_DILUT_SHARES_OUT", T$3)</f>
        <v>31119000</v>
      </c>
      <c r="U281" s="4" cm="1">
        <f t="array" ref="U281">_xll.SNL.Clients.Office.Excel.Functions.SPG($A281, "IQ_AVG_DILUT_SHARES_OUT", U$3)</f>
        <v>31045000</v>
      </c>
      <c r="V281" s="4" cm="1">
        <f t="array" ref="V281">_xll.SNL.Clients.Office.Excel.Functions.SPG($A281, "IQ_AVG_DILUT_SHARES_OUT", V$3)</f>
        <v>30920000</v>
      </c>
      <c r="W281" s="4" cm="1">
        <f t="array" ref="W281">_xll.SNL.Clients.Office.Excel.Functions.SPG($A281, "IQ_AVG_DILUT_SHARES_OUT", W$3)</f>
        <v>31118000</v>
      </c>
      <c r="X281" s="4" cm="1">
        <f t="array" ref="X281">_xll.SNL.Clients.Office.Excel.Functions.SPG($A281, "IQ_AVG_DILUT_SHARES_OUT", X$3)</f>
        <v>31308000</v>
      </c>
      <c r="Y281" s="4" cm="1">
        <f t="array" ref="Y281">_xll.SNL.Clients.Office.Excel.Functions.SPG($A281, "IQ_AVG_DILUT_SHARES_OUT", Y$3)</f>
        <v>31776000</v>
      </c>
      <c r="Z281" s="4" cm="1">
        <f t="array" ref="Z281">_xll.SNL.Clients.Office.Excel.Functions.SPG($A281, "IQ_AVG_DILUT_SHARES_OUT", Z$3)</f>
        <v>32611000</v>
      </c>
    </row>
    <row r="282" spans="1:26" x14ac:dyDescent="0.3">
      <c r="A282" s="11" t="s">
        <v>1305</v>
      </c>
      <c r="B282" s="4" cm="1">
        <f t="array" ref="B282">_xll.SNL.Clients.Office.Excel.Functions.SPG($A282, "IQ_AVG_DILUT_SHARES_OUT", B$3)</f>
        <v>59173000</v>
      </c>
      <c r="C282" s="4" cm="1">
        <f t="array" ref="C282">_xll.SNL.Clients.Office.Excel.Functions.SPG($A282, "IQ_AVG_DILUT_SHARES_OUT", C$3)</f>
        <v>59209000</v>
      </c>
      <c r="D282" s="4" cm="1">
        <f t="array" ref="D282">_xll.SNL.Clients.Office.Excel.Functions.SPG($A282, "IQ_AVG_DILUT_SHARES_OUT", D$3)</f>
        <v>58871000</v>
      </c>
      <c r="E282" s="4" cm="1">
        <f t="array" ref="E282">_xll.SNL.Clients.Office.Excel.Functions.SPG($A282, "IQ_AVG_DILUT_SHARES_OUT", E$3)</f>
        <v>58692000</v>
      </c>
      <c r="F282" s="4" cm="1">
        <f t="array" ref="F282">_xll.SNL.Clients.Office.Excel.Functions.SPG($A282, "IQ_AVG_DILUT_SHARES_OUT", F$3)</f>
        <v>58714000</v>
      </c>
      <c r="G282" s="4" cm="1">
        <f t="array" ref="G282">_xll.SNL.Clients.Office.Excel.Functions.SPG($A282, "IQ_AVG_DILUT_SHARES_OUT", G$3)</f>
        <v>58636000</v>
      </c>
      <c r="H282" s="4" cm="1">
        <f t="array" ref="H282">_xll.SNL.Clients.Office.Excel.Functions.SPG($A282, "IQ_AVG_DILUT_SHARES_OUT", H$3)</f>
        <v>58342000</v>
      </c>
      <c r="I282" s="4" cm="1">
        <f t="array" ref="I282">_xll.SNL.Clients.Office.Excel.Functions.SPG($A282, "IQ_AVG_DILUT_SHARES_OUT", I$3)</f>
        <v>58170000</v>
      </c>
      <c r="J282" s="4" cm="1">
        <f t="array" ref="J282">_xll.SNL.Clients.Office.Excel.Functions.SPG($A282, "IQ_AVG_DILUT_SHARES_OUT", J$3)</f>
        <v>58079000</v>
      </c>
      <c r="K282" s="4" cm="1">
        <f t="array" ref="K282">_xll.SNL.Clients.Office.Excel.Functions.SPG($A282, "IQ_AVG_DILUT_SHARES_OUT", K$3)</f>
        <v>58166000</v>
      </c>
      <c r="L282" s="4" cm="1">
        <f t="array" ref="L282">_xll.SNL.Clients.Office.Excel.Functions.SPG($A282, "IQ_AVG_DILUT_SHARES_OUT", L$3)</f>
        <v>58681000</v>
      </c>
      <c r="M282" s="4" cm="1">
        <f t="array" ref="M282">_xll.SNL.Clients.Office.Excel.Functions.SPG($A282, "IQ_AVG_DILUT_SHARES_OUT", M$3)</f>
        <v>59368000</v>
      </c>
      <c r="N282" s="4" cm="1">
        <f t="array" ref="N282">_xll.SNL.Clients.Office.Excel.Functions.SPG($A282, "IQ_AVG_DILUT_SHARES_OUT", N$3)</f>
        <v>59248000</v>
      </c>
      <c r="O282" s="4" cm="1">
        <f t="array" ref="O282">_xll.SNL.Clients.Office.Excel.Functions.SPG($A282, "IQ_AVG_DILUT_SHARES_OUT", O$3)</f>
        <v>59055000</v>
      </c>
      <c r="P282" s="4" cm="1">
        <f t="array" ref="P282">_xll.SNL.Clients.Office.Excel.Functions.SPG($A282, "IQ_AVG_DILUT_SHARES_OUT", P$3)</f>
        <v>59057000</v>
      </c>
      <c r="Q282" s="4" cm="1">
        <f t="array" ref="Q282">_xll.SNL.Clients.Office.Excel.Functions.SPG($A282, "IQ_AVG_DILUT_SHARES_OUT", Q$3)</f>
        <v>59041000</v>
      </c>
      <c r="R282" s="4" cm="1">
        <f t="array" ref="R282">_xll.SNL.Clients.Office.Excel.Functions.SPG($A282, "IQ_AVG_DILUT_SHARES_OUT", R$3)</f>
        <v>58730000</v>
      </c>
      <c r="S282" s="4" cm="1">
        <f t="array" ref="S282">_xll.SNL.Clients.Office.Excel.Functions.SPG($A282, "IQ_AVG_DILUT_SHARES_OUT", S$3)</f>
        <v>58668000</v>
      </c>
      <c r="T282" s="4" cm="1">
        <f t="array" ref="T282">_xll.SNL.Clients.Office.Excel.Functions.SPG($A282, "IQ_AVG_DILUT_SHARES_OUT", T$3)</f>
        <v>58592000</v>
      </c>
      <c r="U282" s="4" cm="1">
        <f t="array" ref="U282">_xll.SNL.Clients.Office.Excel.Functions.SPG($A282, "IQ_AVG_DILUT_SHARES_OUT", U$3)</f>
        <v>58484000</v>
      </c>
      <c r="V282" s="4" cm="1">
        <f t="array" ref="V282">_xll.SNL.Clients.Office.Excel.Functions.SPG($A282, "IQ_AVG_DILUT_SHARES_OUT", V$3)</f>
        <v>58452000</v>
      </c>
      <c r="W282" s="4" cm="1">
        <f t="array" ref="W282">_xll.SNL.Clients.Office.Excel.Functions.SPG($A282, "IQ_AVG_DILUT_SHARES_OUT", W$3)</f>
        <v>58427000</v>
      </c>
      <c r="X282" s="4" cm="1">
        <f t="array" ref="X282">_xll.SNL.Clients.Office.Excel.Functions.SPG($A282, "IQ_AVG_DILUT_SHARES_OUT", X$3)</f>
        <v>58434000</v>
      </c>
      <c r="Y282" s="4" cm="1">
        <f t="array" ref="Y282">_xll.SNL.Clients.Office.Excel.Functions.SPG($A282, "IQ_AVG_DILUT_SHARES_OUT", Y$3)</f>
        <v>59291000</v>
      </c>
      <c r="Z282" s="4" cm="1">
        <f t="array" ref="Z282">_xll.SNL.Clients.Office.Excel.Functions.SPG($A282, "IQ_AVG_DILUT_SHARES_OUT", Z$3)</f>
        <v>59642000</v>
      </c>
    </row>
    <row r="283" spans="1:26" x14ac:dyDescent="0.3">
      <c r="A283" s="11" t="s">
        <v>1306</v>
      </c>
      <c r="B283" s="4" cm="1">
        <f t="array" ref="B283">_xll.SNL.Clients.Office.Excel.Functions.SPG($A283, "IQ_AVG_DILUT_SHARES_OUT", B$3)</f>
        <v>49528814</v>
      </c>
      <c r="C283" s="4" cm="1">
        <f t="array" ref="C283">_xll.SNL.Clients.Office.Excel.Functions.SPG($A283, "IQ_AVG_DILUT_SHARES_OUT", C$3)</f>
        <v>49546868</v>
      </c>
      <c r="D283" s="4" cm="1">
        <f t="array" ref="D283">_xll.SNL.Clients.Office.Excel.Functions.SPG($A283, "IQ_AVG_DILUT_SHARES_OUT", D$3)</f>
        <v>49881317</v>
      </c>
      <c r="E283" s="4" cm="1">
        <f t="array" ref="E283">_xll.SNL.Clients.Office.Excel.Functions.SPG($A283, "IQ_AVG_DILUT_SHARES_OUT", E$3)</f>
        <v>49721858</v>
      </c>
      <c r="F283" s="4" cm="1">
        <f t="array" ref="F283">_xll.SNL.Clients.Office.Excel.Functions.SPG($A283, "IQ_AVG_DILUT_SHARES_OUT", F$3)</f>
        <v>49377948</v>
      </c>
      <c r="G283" s="4" cm="1">
        <f t="array" ref="G283">_xll.SNL.Clients.Office.Excel.Functions.SPG($A283, "IQ_AVG_DILUT_SHARES_OUT", G$3)</f>
        <v>49343856</v>
      </c>
      <c r="H283" s="4" cm="1">
        <f t="array" ref="H283">_xll.SNL.Clients.Office.Excel.Functions.SPG($A283, "IQ_AVG_DILUT_SHARES_OUT", H$3)</f>
        <v>49275022</v>
      </c>
      <c r="I283" s="4" cm="1">
        <f t="array" ref="I283">_xll.SNL.Clients.Office.Excel.Functions.SPG($A283, "IQ_AVG_DILUT_SHARES_OUT", I$3)</f>
        <v>49404837</v>
      </c>
      <c r="J283" s="4" cm="1">
        <f t="array" ref="J283">_xll.SNL.Clients.Office.Excel.Functions.SPG($A283, "IQ_AVG_DILUT_SHARES_OUT", J$3)</f>
        <v>49646331</v>
      </c>
      <c r="K283" s="4" cm="1">
        <f t="array" ref="K283">_xll.SNL.Clients.Office.Excel.Functions.SPG($A283, "IQ_AVG_DILUT_SHARES_OUT", K$3)</f>
        <v>49619307</v>
      </c>
      <c r="L283" s="4" cm="1">
        <f t="array" ref="L283">_xll.SNL.Clients.Office.Excel.Functions.SPG($A283, "IQ_AVG_DILUT_SHARES_OUT", L$3)</f>
        <v>49743700</v>
      </c>
      <c r="M283" s="4" cm="1">
        <f t="array" ref="M283">_xll.SNL.Clients.Office.Excel.Functions.SPG($A283, "IQ_AVG_DILUT_SHARES_OUT", M$3)</f>
        <v>49878645</v>
      </c>
      <c r="N283" s="4" cm="1">
        <f t="array" ref="N283">_xll.SNL.Clients.Office.Excel.Functions.SPG($A283, "IQ_AVG_DILUT_SHARES_OUT", N$3)</f>
        <v>49571337</v>
      </c>
      <c r="O283" s="4" cm="1">
        <f t="array" ref="O283">_xll.SNL.Clients.Office.Excel.Functions.SPG($A283, "IQ_AVG_DILUT_SHARES_OUT", O$3)</f>
        <v>50310043</v>
      </c>
      <c r="P283" s="4" cm="1">
        <f t="array" ref="P283">_xll.SNL.Clients.Office.Excel.Functions.SPG($A283, "IQ_AVG_DILUT_SHARES_OUT", P$3)</f>
        <v>46903955</v>
      </c>
      <c r="Q283" s="4" cm="1">
        <f t="array" ref="Q283">_xll.SNL.Clients.Office.Excel.Functions.SPG($A283, "IQ_AVG_DILUT_SHARES_OUT", Q$3)</f>
        <v>28051946</v>
      </c>
      <c r="R283" s="4" cm="1">
        <f t="array" ref="R283">_xll.SNL.Clients.Office.Excel.Functions.SPG($A283, "IQ_AVG_DILUT_SHARES_OUT", R$3)</f>
        <v>28023815</v>
      </c>
      <c r="S283" s="4" cm="1">
        <f t="array" ref="S283">_xll.SNL.Clients.Office.Excel.Functions.SPG($A283, "IQ_AVG_DILUT_SHARES_OUT", S$3)</f>
        <v>27941519</v>
      </c>
      <c r="T283" s="4" cm="1">
        <f t="array" ref="T283">_xll.SNL.Clients.Office.Excel.Functions.SPG($A283, "IQ_AVG_DILUT_SHARES_OUT", T$3)</f>
        <v>28026005</v>
      </c>
      <c r="U283" s="4" cm="1">
        <f t="array" ref="U283">_xll.SNL.Clients.Office.Excel.Functions.SPG($A283, "IQ_AVG_DILUT_SHARES_OUT", U$3)</f>
        <v>28639780</v>
      </c>
      <c r="V283" s="4" cm="1">
        <f t="array" ref="V283">_xll.SNL.Clients.Office.Excel.Functions.SPG($A283, "IQ_AVG_DILUT_SHARES_OUT", V$3)</f>
        <v>29348393</v>
      </c>
      <c r="W283" s="4" cm="1">
        <f t="array" ref="W283">_xll.SNL.Clients.Office.Excel.Functions.SPG($A283, "IQ_AVG_DILUT_SHARES_OUT", W$3)</f>
        <v>29493575</v>
      </c>
      <c r="X283" s="4" cm="1">
        <f t="array" ref="X283">_xll.SNL.Clients.Office.Excel.Functions.SPG($A283, "IQ_AVG_DILUT_SHARES_OUT", X$3)</f>
        <v>29249233</v>
      </c>
      <c r="Y283" s="4" cm="1">
        <f t="array" ref="Y283">_xll.SNL.Clients.Office.Excel.Functions.SPG($A283, "IQ_AVG_DILUT_SHARES_OUT", Y$3)</f>
        <v>29220345</v>
      </c>
      <c r="Z283" s="4" cm="1">
        <f t="array" ref="Z283">_xll.SNL.Clients.Office.Excel.Functions.SPG($A283, "IQ_AVG_DILUT_SHARES_OUT", Z$3)</f>
        <v>29223187</v>
      </c>
    </row>
    <row r="284" spans="1:26" x14ac:dyDescent="0.3">
      <c r="A284" s="11" t="s">
        <v>1307</v>
      </c>
      <c r="B284" s="4" cm="1">
        <f t="array" ref="B284">_xll.SNL.Clients.Office.Excel.Functions.SPG($A284, "IQ_AVG_DILUT_SHARES_OUT", B$3)</f>
        <v>32174000</v>
      </c>
      <c r="C284" s="4" cm="1">
        <f t="array" ref="C284">_xll.SNL.Clients.Office.Excel.Functions.SPG($A284, "IQ_AVG_DILUT_SHARES_OUT", C$3)</f>
        <v>32135000</v>
      </c>
      <c r="D284" s="4" cm="1">
        <f t="array" ref="D284">_xll.SNL.Clients.Office.Excel.Functions.SPG($A284, "IQ_AVG_DILUT_SHARES_OUT", D$3)</f>
        <v>32266000</v>
      </c>
      <c r="E284" s="4" cm="1">
        <f t="array" ref="E284">_xll.SNL.Clients.Office.Excel.Functions.SPG($A284, "IQ_AVG_DILUT_SHARES_OUT", E$3)</f>
        <v>32266000</v>
      </c>
      <c r="F284" s="4" cm="1">
        <f t="array" ref="F284">_xll.SNL.Clients.Office.Excel.Functions.SPG($A284, "IQ_AVG_DILUT_SHARES_OUT", F$3)</f>
        <v>32266000</v>
      </c>
      <c r="G284" s="4" cm="1">
        <f t="array" ref="G284">_xll.SNL.Clients.Office.Excel.Functions.SPG($A284, "IQ_AVG_DILUT_SHARES_OUT", G$3)</f>
        <v>32112000</v>
      </c>
      <c r="H284" s="4" cm="1">
        <f t="array" ref="H284">_xll.SNL.Clients.Office.Excel.Functions.SPG($A284, "IQ_AVG_DILUT_SHARES_OUT", H$3)</f>
        <v>32124000</v>
      </c>
      <c r="I284" s="4" cm="1">
        <f t="array" ref="I284">_xll.SNL.Clients.Office.Excel.Functions.SPG($A284, "IQ_AVG_DILUT_SHARES_OUT", I$3)</f>
        <v>32162000</v>
      </c>
      <c r="J284" s="4" cm="1">
        <f t="array" ref="J284">_xll.SNL.Clients.Office.Excel.Functions.SPG($A284, "IQ_AVG_DILUT_SHARES_OUT", J$3)</f>
        <v>32159000</v>
      </c>
      <c r="K284" s="4" cm="1">
        <f t="array" ref="K284">_xll.SNL.Clients.Office.Excel.Functions.SPG($A284, "IQ_AVG_DILUT_SHARES_OUT", K$3)</f>
        <v>32025000</v>
      </c>
      <c r="L284" s="4" cm="1">
        <f t="array" ref="L284">_xll.SNL.Clients.Office.Excel.Functions.SPG($A284, "IQ_AVG_DILUT_SHARES_OUT", L$3)</f>
        <v>31968000</v>
      </c>
      <c r="M284" s="4" cm="1">
        <f t="array" ref="M284">_xll.SNL.Clients.Office.Excel.Functions.SPG($A284, "IQ_AVG_DILUT_SHARES_OUT", M$3)</f>
        <v>31952000</v>
      </c>
      <c r="N284" s="4" cm="1">
        <f t="array" ref="N284">_xll.SNL.Clients.Office.Excel.Functions.SPG($A284, "IQ_AVG_DILUT_SHARES_OUT", N$3)</f>
        <v>32010000</v>
      </c>
      <c r="O284" s="4" cm="1">
        <f t="array" ref="O284">_xll.SNL.Clients.Office.Excel.Functions.SPG($A284, "IQ_AVG_DILUT_SHARES_OUT", O$3)</f>
        <v>31764000</v>
      </c>
      <c r="P284" s="4" cm="1">
        <f t="array" ref="P284">_xll.SNL.Clients.Office.Excel.Functions.SPG($A284, "IQ_AVG_DILUT_SHARES_OUT", P$3)</f>
        <v>31807000</v>
      </c>
      <c r="Q284" s="4" cm="1">
        <f t="array" ref="Q284">_xll.SNL.Clients.Office.Excel.Functions.SPG($A284, "IQ_AVG_DILUT_SHARES_OUT", Q$3)</f>
        <v>31799000</v>
      </c>
      <c r="R284" s="4" cm="1">
        <f t="array" ref="R284">_xll.SNL.Clients.Office.Excel.Functions.SPG($A284, "IQ_AVG_DILUT_SHARES_OUT", R$3)</f>
        <v>31772000</v>
      </c>
      <c r="S284" s="4" cm="1">
        <f t="array" ref="S284">_xll.SNL.Clients.Office.Excel.Functions.SPG($A284, "IQ_AVG_DILUT_SHARES_OUT", S$3)</f>
        <v>31666000</v>
      </c>
      <c r="T284" s="4" cm="1">
        <f t="array" ref="T284">_xll.SNL.Clients.Office.Excel.Functions.SPG($A284, "IQ_AVG_DILUT_SHARES_OUT", T$3)</f>
        <v>31619000</v>
      </c>
      <c r="U284" s="4" cm="1">
        <f t="array" ref="U284">_xll.SNL.Clients.Office.Excel.Functions.SPG($A284, "IQ_AVG_DILUT_SHARES_OUT", U$3)</f>
        <v>31532000</v>
      </c>
      <c r="V284" s="4" cm="1">
        <f t="array" ref="V284">_xll.SNL.Clients.Office.Excel.Functions.SPG($A284, "IQ_AVG_DILUT_SHARES_OUT", V$3)</f>
        <v>31708000</v>
      </c>
      <c r="W284" s="4" cm="1">
        <f t="array" ref="W284">_xll.SNL.Clients.Office.Excel.Functions.SPG($A284, "IQ_AVG_DILUT_SHARES_OUT", W$3)</f>
        <v>31713000</v>
      </c>
      <c r="X284" s="4" cm="1">
        <f t="array" ref="X284">_xll.SNL.Clients.Office.Excel.Functions.SPG($A284, "IQ_AVG_DILUT_SHARES_OUT", X$3)</f>
        <v>31676000</v>
      </c>
      <c r="Y284" s="4" cm="1">
        <f t="array" ref="Y284">_xll.SNL.Clients.Office.Excel.Functions.SPG($A284, "IQ_AVG_DILUT_SHARES_OUT", Y$3)</f>
        <v>31687000</v>
      </c>
      <c r="Z284" s="4" cm="1">
        <f t="array" ref="Z284">_xll.SNL.Clients.Office.Excel.Functions.SPG($A284, "IQ_AVG_DILUT_SHARES_OUT", Z$3)</f>
        <v>31679000</v>
      </c>
    </row>
    <row r="285" spans="1:26" x14ac:dyDescent="0.3">
      <c r="A285" s="11" t="s">
        <v>1308</v>
      </c>
      <c r="B285" s="4" cm="1">
        <f t="array" ref="B285">_xll.SNL.Clients.Office.Excel.Functions.SPG($A285, "IQ_AVG_DILUT_SHARES_OUT", B$3)</f>
        <v>46172000</v>
      </c>
      <c r="C285" s="4" cm="1">
        <f t="array" ref="C285">_xll.SNL.Clients.Office.Excel.Functions.SPG($A285, "IQ_AVG_DILUT_SHARES_OUT", C$3)</f>
        <v>46036000</v>
      </c>
      <c r="D285" s="4" cm="1">
        <f t="array" ref="D285">_xll.SNL.Clients.Office.Excel.Functions.SPG($A285, "IQ_AVG_DILUT_SHARES_OUT", D$3)</f>
        <v>45839000</v>
      </c>
      <c r="E285" s="4" cm="1">
        <f t="array" ref="E285">_xll.SNL.Clients.Office.Excel.Functions.SPG($A285, "IQ_AVG_DILUT_SHARES_OUT", E$3)</f>
        <v>46526000</v>
      </c>
      <c r="F285" s="4" cm="1">
        <f t="array" ref="F285">_xll.SNL.Clients.Office.Excel.Functions.SPG($A285, "IQ_AVG_DILUT_SHARES_OUT", F$3)</f>
        <v>46357000</v>
      </c>
      <c r="G285" s="4" cm="1">
        <f t="array" ref="G285">_xll.SNL.Clients.Office.Excel.Functions.SPG($A285, "IQ_AVG_DILUT_SHARES_OUT", G$3)</f>
        <v>46039000</v>
      </c>
      <c r="H285" s="4" cm="1">
        <f t="array" ref="H285">_xll.SNL.Clients.Office.Excel.Functions.SPG($A285, "IQ_AVG_DILUT_SHARES_OUT", H$3)</f>
        <v>45950000</v>
      </c>
      <c r="I285" s="4" cm="1">
        <f t="array" ref="I285">_xll.SNL.Clients.Office.Excel.Functions.SPG($A285, "IQ_AVG_DILUT_SHARES_OUT", I$3)</f>
        <v>45781000</v>
      </c>
      <c r="J285" s="4" cm="1">
        <f t="array" ref="J285">_xll.SNL.Clients.Office.Excel.Functions.SPG($A285, "IQ_AVG_DILUT_SHARES_OUT", J$3)</f>
        <v>45281000</v>
      </c>
      <c r="K285" s="4" cm="1">
        <f t="array" ref="K285">_xll.SNL.Clients.Office.Excel.Functions.SPG($A285, "IQ_AVG_DILUT_SHARES_OUT", K$3)</f>
        <v>45419000</v>
      </c>
      <c r="L285" s="4" cm="1">
        <f t="array" ref="L285">_xll.SNL.Clients.Office.Excel.Functions.SPG($A285, "IQ_AVG_DILUT_SHARES_OUT", L$3)</f>
        <v>45330000</v>
      </c>
      <c r="M285" s="4" cm="1">
        <f t="array" ref="M285">_xll.SNL.Clients.Office.Excel.Functions.SPG($A285, "IQ_AVG_DILUT_SHARES_OUT", M$3)</f>
        <v>45066000</v>
      </c>
      <c r="N285" s="4" cm="1">
        <f t="array" ref="N285">_xll.SNL.Clients.Office.Excel.Functions.SPG($A285, "IQ_AVG_DILUT_SHARES_OUT", N$3)</f>
        <v>45240000</v>
      </c>
      <c r="O285" s="4" cm="1">
        <f t="array" ref="O285">_xll.SNL.Clients.Office.Excel.Functions.SPG($A285, "IQ_AVG_DILUT_SHARES_OUT", O$3)</f>
        <v>45246000</v>
      </c>
      <c r="P285" s="4" cm="1">
        <f t="array" ref="P285">_xll.SNL.Clients.Office.Excel.Functions.SPG($A285, "IQ_AVG_DILUT_SHARES_OUT", P$3)</f>
        <v>45240000</v>
      </c>
      <c r="Q285" s="4" cm="1">
        <f t="array" ref="Q285">_xll.SNL.Clients.Office.Excel.Functions.SPG($A285, "IQ_AVG_DILUT_SHARES_OUT", Q$3)</f>
        <v>45142000</v>
      </c>
      <c r="R285" s="4" cm="1">
        <f t="array" ref="R285">_xll.SNL.Clients.Office.Excel.Functions.SPG($A285, "IQ_AVG_DILUT_SHARES_OUT", R$3)</f>
        <v>41964000</v>
      </c>
      <c r="S285" s="4" cm="1">
        <f t="array" ref="S285">_xll.SNL.Clients.Office.Excel.Functions.SPG($A285, "IQ_AVG_DILUT_SHARES_OUT", S$3)</f>
        <v>40762000</v>
      </c>
      <c r="T285" s="4" cm="1">
        <f t="array" ref="T285">_xll.SNL.Clients.Office.Excel.Functions.SPG($A285, "IQ_AVG_DILUT_SHARES_OUT", T$3)</f>
        <v>40337000</v>
      </c>
      <c r="U285" s="4" cm="1">
        <f t="array" ref="U285">_xll.SNL.Clients.Office.Excel.Functions.SPG($A285, "IQ_AVG_DILUT_SHARES_OUT", U$3)</f>
        <v>40216000</v>
      </c>
      <c r="V285" s="4" cm="1">
        <f t="array" ref="V285">_xll.SNL.Clients.Office.Excel.Functions.SPG($A285, "IQ_AVG_DILUT_SHARES_OUT", V$3)</f>
        <v>40474000</v>
      </c>
      <c r="W285" s="4" cm="1">
        <f t="array" ref="W285">_xll.SNL.Clients.Office.Excel.Functions.SPG($A285, "IQ_AVG_DILUT_SHARES_OUT", W$3)</f>
        <v>40267000</v>
      </c>
      <c r="X285" s="4" cm="1">
        <f t="array" ref="X285">_xll.SNL.Clients.Office.Excel.Functions.SPG($A285, "IQ_AVG_DILUT_SHARES_OUT", X$3)</f>
        <v>39903000</v>
      </c>
      <c r="Y285" s="4" cm="1">
        <f t="array" ref="Y285">_xll.SNL.Clients.Office.Excel.Functions.SPG($A285, "IQ_AVG_DILUT_SHARES_OUT", Y$3)</f>
        <v>39686000</v>
      </c>
      <c r="Z285" s="4" cm="1">
        <f t="array" ref="Z285">_xll.SNL.Clients.Office.Excel.Functions.SPG($A285, "IQ_AVG_DILUT_SHARES_OUT", Z$3)</f>
        <v>39658000</v>
      </c>
    </row>
    <row r="286" spans="1:26" x14ac:dyDescent="0.3">
      <c r="A286" s="11" t="s">
        <v>1309</v>
      </c>
      <c r="B286" s="4" cm="1">
        <f t="array" ref="B286">_xll.SNL.Clients.Office.Excel.Functions.SPG($A286, "IQ_AVG_DILUT_SHARES_OUT", B$3)</f>
        <v>19563000</v>
      </c>
      <c r="C286" s="4" cm="1">
        <f t="array" ref="C286">_xll.SNL.Clients.Office.Excel.Functions.SPG($A286, "IQ_AVG_DILUT_SHARES_OUT", C$3)</f>
        <v>19563000</v>
      </c>
      <c r="D286" s="4" cm="1">
        <f t="array" ref="D286">_xll.SNL.Clients.Office.Excel.Functions.SPG($A286, "IQ_AVG_DILUT_SHARES_OUT", D$3)</f>
        <v>19532000</v>
      </c>
      <c r="E286" s="4" cm="1">
        <f t="array" ref="E286">_xll.SNL.Clients.Office.Excel.Functions.SPG($A286, "IQ_AVG_DILUT_SHARES_OUT", E$3)</f>
        <v>19456000</v>
      </c>
      <c r="F286" s="4" cm="1">
        <f t="array" ref="F286">_xll.SNL.Clients.Office.Excel.Functions.SPG($A286, "IQ_AVG_DILUT_SHARES_OUT", F$3)</f>
        <v>19418000</v>
      </c>
      <c r="G286" s="4" cm="1">
        <f t="array" ref="G286">_xll.SNL.Clients.Office.Excel.Functions.SPG($A286, "IQ_AVG_DILUT_SHARES_OUT", G$3)</f>
        <v>19423000</v>
      </c>
      <c r="H286" s="4" cm="1">
        <f t="array" ref="H286">_xll.SNL.Clients.Office.Excel.Functions.SPG($A286, "IQ_AVG_DILUT_SHARES_OUT", H$3)</f>
        <v>19398000</v>
      </c>
      <c r="I286" s="4" cm="1">
        <f t="array" ref="I286">_xll.SNL.Clients.Office.Excel.Functions.SPG($A286, "IQ_AVG_DILUT_SHARES_OUT", I$3)</f>
        <v>19327000</v>
      </c>
      <c r="J286" s="4" cm="1">
        <f t="array" ref="J286">_xll.SNL.Clients.Office.Excel.Functions.SPG($A286, "IQ_AVG_DILUT_SHARES_OUT", J$3)</f>
        <v>19295000</v>
      </c>
      <c r="K286" s="4" cm="1">
        <f t="array" ref="K286">_xll.SNL.Clients.Office.Excel.Functions.SPG($A286, "IQ_AVG_DILUT_SHARES_OUT", K$3)</f>
        <v>19274000</v>
      </c>
      <c r="L286" s="4" cm="1">
        <f t="array" ref="L286">_xll.SNL.Clients.Office.Excel.Functions.SPG($A286, "IQ_AVG_DILUT_SHARES_OUT", L$3)</f>
        <v>19261000</v>
      </c>
      <c r="M286" s="4" cm="1">
        <f t="array" ref="M286">_xll.SNL.Clients.Office.Excel.Functions.SPG($A286, "IQ_AVG_DILUT_SHARES_OUT", M$3)</f>
        <v>19234000</v>
      </c>
      <c r="N286" s="4" cm="1">
        <f t="array" ref="N286">_xll.SNL.Clients.Office.Excel.Functions.SPG($A286, "IQ_AVG_DILUT_SHARES_OUT", N$3)</f>
        <v>19206000</v>
      </c>
      <c r="O286" s="4" cm="1">
        <f t="array" ref="O286">_xll.SNL.Clients.Office.Excel.Functions.SPG($A286, "IQ_AVG_DILUT_SHARES_OUT", O$3)</f>
        <v>19153000</v>
      </c>
      <c r="P286" s="4" cm="1">
        <f t="array" ref="P286">_xll.SNL.Clients.Office.Excel.Functions.SPG($A286, "IQ_AVG_DILUT_SHARES_OUT", P$3)</f>
        <v>19191000</v>
      </c>
      <c r="Q286" s="4" cm="1">
        <f t="array" ref="Q286">_xll.SNL.Clients.Office.Excel.Functions.SPG($A286, "IQ_AVG_DILUT_SHARES_OUT", Q$3)</f>
        <v>19185000</v>
      </c>
      <c r="R286" s="4" cm="1">
        <f t="array" ref="R286">_xll.SNL.Clients.Office.Excel.Functions.SPG($A286, "IQ_AVG_DILUT_SHARES_OUT", R$3)</f>
        <v>19130000</v>
      </c>
      <c r="S286" s="4" cm="1">
        <f t="array" ref="S286">_xll.SNL.Clients.Office.Excel.Functions.SPG($A286, "IQ_AVG_DILUT_SHARES_OUT", S$3)</f>
        <v>19031000</v>
      </c>
      <c r="T286" s="4" cm="1">
        <f t="array" ref="T286">_xll.SNL.Clients.Office.Excel.Functions.SPG($A286, "IQ_AVG_DILUT_SHARES_OUT", T$3)</f>
        <v>18955000</v>
      </c>
      <c r="U286" s="4" cm="1">
        <f t="array" ref="U286">_xll.SNL.Clients.Office.Excel.Functions.SPG($A286, "IQ_AVG_DILUT_SHARES_OUT", U$3)</f>
        <v>18888000</v>
      </c>
      <c r="V286" s="4" cm="1">
        <f t="array" ref="V286">_xll.SNL.Clients.Office.Excel.Functions.SPG($A286, "IQ_AVG_DILUT_SHARES_OUT", V$3)</f>
        <v>19014000</v>
      </c>
      <c r="W286" s="4" cm="1">
        <f t="array" ref="W286">_xll.SNL.Clients.Office.Excel.Functions.SPG($A286, "IQ_AVG_DILUT_SHARES_OUT", W$3)</f>
        <v>19144000</v>
      </c>
      <c r="X286" s="4" cm="1">
        <f t="array" ref="X286">_xll.SNL.Clients.Office.Excel.Functions.SPG($A286, "IQ_AVG_DILUT_SHARES_OUT", X$3)</f>
        <v>19101000</v>
      </c>
      <c r="Y286" s="4" cm="1">
        <f t="array" ref="Y286">_xll.SNL.Clients.Office.Excel.Functions.SPG($A286, "IQ_AVG_DILUT_SHARES_OUT", Y$3)</f>
        <v>18947000</v>
      </c>
      <c r="Z286" s="4" cm="1">
        <f t="array" ref="Z286">_xll.SNL.Clients.Office.Excel.Functions.SPG($A286, "IQ_AVG_DILUT_SHARES_OUT", Z$3)</f>
        <v>18891000</v>
      </c>
    </row>
    <row r="287" spans="1:26" x14ac:dyDescent="0.3">
      <c r="A287" s="11" t="s">
        <v>1310</v>
      </c>
      <c r="B287" s="4" cm="1">
        <f t="array" ref="B287">_xll.SNL.Clients.Office.Excel.Functions.SPG($A287, "IQ_AVG_DILUT_SHARES_OUT", B$3)</f>
        <v>19043000</v>
      </c>
      <c r="C287" s="4" cm="1">
        <f t="array" ref="C287">_xll.SNL.Clients.Office.Excel.Functions.SPG($A287, "IQ_AVG_DILUT_SHARES_OUT", C$3)</f>
        <v>19215000</v>
      </c>
      <c r="D287" s="4" cm="1">
        <f t="array" ref="D287">_xll.SNL.Clients.Office.Excel.Functions.SPG($A287, "IQ_AVG_DILUT_SHARES_OUT", D$3)</f>
        <v>19510000</v>
      </c>
      <c r="E287" s="4" cm="1">
        <f t="array" ref="E287">_xll.SNL.Clients.Office.Excel.Functions.SPG($A287, "IQ_AVG_DILUT_SHARES_OUT", E$3)</f>
        <v>19454000</v>
      </c>
      <c r="F287" s="4" cm="1">
        <f t="array" ref="F287">_xll.SNL.Clients.Office.Excel.Functions.SPG($A287, "IQ_AVG_DILUT_SHARES_OUT", F$3)</f>
        <v>19785000</v>
      </c>
      <c r="G287" s="4" cm="1">
        <f t="array" ref="G287">_xll.SNL.Clients.Office.Excel.Functions.SPG($A287, "IQ_AVG_DILUT_SHARES_OUT", G$3)</f>
        <v>20051000</v>
      </c>
      <c r="H287" s="4" cm="1">
        <f t="array" ref="H287">_xll.SNL.Clients.Office.Excel.Functions.SPG($A287, "IQ_AVG_DILUT_SHARES_OUT", H$3)</f>
        <v>20337000</v>
      </c>
      <c r="I287" s="4" cm="1">
        <f t="array" ref="I287">_xll.SNL.Clients.Office.Excel.Functions.SPG($A287, "IQ_AVG_DILUT_SHARES_OUT", I$3)</f>
        <v>20649000</v>
      </c>
      <c r="J287" s="4" cm="1">
        <f t="array" ref="J287">_xll.SNL.Clients.Office.Excel.Functions.SPG($A287, "IQ_AVG_DILUT_SHARES_OUT", J$3)</f>
        <v>20864000</v>
      </c>
      <c r="K287" s="4" cm="1">
        <f t="array" ref="K287">_xll.SNL.Clients.Office.Excel.Functions.SPG($A287, "IQ_AVG_DILUT_SHARES_OUT", K$3)</f>
        <v>21000000</v>
      </c>
      <c r="L287" s="4" cm="1">
        <f t="array" ref="L287">_xll.SNL.Clients.Office.Excel.Functions.SPG($A287, "IQ_AVG_DILUT_SHARES_OUT", L$3)</f>
        <v>21162000</v>
      </c>
      <c r="M287" s="4" cm="1">
        <f t="array" ref="M287">_xll.SNL.Clients.Office.Excel.Functions.SPG($A287, "IQ_AVG_DILUT_SHARES_OUT", M$3)</f>
        <v>21260000</v>
      </c>
      <c r="N287" s="4" cm="1">
        <f t="array" ref="N287">_xll.SNL.Clients.Office.Excel.Functions.SPG($A287, "IQ_AVG_DILUT_SHARES_OUT", N$3)</f>
        <v>21262000</v>
      </c>
      <c r="O287" s="4" cm="1">
        <f t="array" ref="O287">_xll.SNL.Clients.Office.Excel.Functions.SPG($A287, "IQ_AVG_DILUT_SHARES_OUT", O$3)</f>
        <v>21247000</v>
      </c>
      <c r="P287" s="4" cm="1">
        <f t="array" ref="P287">_xll.SNL.Clients.Office.Excel.Functions.SPG($A287, "IQ_AVG_DILUT_SHARES_OUT", P$3)</f>
        <v>21594000</v>
      </c>
      <c r="Q287" s="4" cm="1">
        <f t="array" ref="Q287">_xll.SNL.Clients.Office.Excel.Functions.SPG($A287, "IQ_AVG_DILUT_SHARES_OUT", Q$3)</f>
        <v>22326000</v>
      </c>
      <c r="R287" s="4" cm="1">
        <f t="array" ref="R287">_xll.SNL.Clients.Office.Excel.Functions.SPG($A287, "IQ_AVG_DILUT_SHARES_OUT", R$3)</f>
        <v>22784000</v>
      </c>
      <c r="S287" s="4" cm="1">
        <f t="array" ref="S287">_xll.SNL.Clients.Office.Excel.Functions.SPG($A287, "IQ_AVG_DILUT_SHARES_OUT", S$3)</f>
        <v>23029000</v>
      </c>
      <c r="T287" s="4" cm="1">
        <f t="array" ref="T287">_xll.SNL.Clients.Office.Excel.Functions.SPG($A287, "IQ_AVG_DILUT_SHARES_OUT", T$3)</f>
        <v>23012000</v>
      </c>
      <c r="U287" s="4" cm="1">
        <f t="array" ref="U287">_xll.SNL.Clients.Office.Excel.Functions.SPG($A287, "IQ_AVG_DILUT_SHARES_OUT", U$3)</f>
        <v>22916000</v>
      </c>
      <c r="V287" s="4" cm="1">
        <f t="array" ref="V287">_xll.SNL.Clients.Office.Excel.Functions.SPG($A287, "IQ_AVG_DILUT_SHARES_OUT", V$3)</f>
        <v>22895000</v>
      </c>
      <c r="W287" s="4" cm="1">
        <f t="array" ref="W287">_xll.SNL.Clients.Office.Excel.Functions.SPG($A287, "IQ_AVG_DILUT_SHARES_OUT", W$3)</f>
        <v>23936000</v>
      </c>
      <c r="X287" s="4" cm="1">
        <f t="array" ref="X287">_xll.SNL.Clients.Office.Excel.Functions.SPG($A287, "IQ_AVG_DILUT_SHARES_OUT", X$3)</f>
        <v>25721000</v>
      </c>
      <c r="Y287" s="4" cm="1">
        <f t="array" ref="Y287">_xll.SNL.Clients.Office.Excel.Functions.SPG($A287, "IQ_AVG_DILUT_SHARES_OUT", Y$3)</f>
        <v>26176000</v>
      </c>
      <c r="Z287" s="4" cm="1">
        <f t="array" ref="Z287">_xll.SNL.Clients.Office.Excel.Functions.SPG($A287, "IQ_AVG_DILUT_SHARES_OUT", Z$3)</f>
        <v>26145000</v>
      </c>
    </row>
    <row r="288" spans="1:26" x14ac:dyDescent="0.3">
      <c r="A288" s="11" t="s">
        <v>1311</v>
      </c>
      <c r="B288" s="4" cm="1">
        <f t="array" ref="B288">_xll.SNL.Clients.Office.Excel.Functions.SPG($A288, "IQ_AVG_DILUT_SHARES_OUT", B$3)</f>
        <v>73469317</v>
      </c>
      <c r="C288" s="4" cm="1">
        <f t="array" ref="C288">_xll.SNL.Clients.Office.Excel.Functions.SPG($A288, "IQ_AVG_DILUT_SHARES_OUT", C$3)</f>
        <v>75128975</v>
      </c>
      <c r="D288" s="4" cm="1">
        <f t="array" ref="D288">_xll.SNL.Clients.Office.Excel.Functions.SPG($A288, "IQ_AVG_DILUT_SHARES_OUT", D$3)</f>
        <v>75374073</v>
      </c>
      <c r="E288" s="4" cm="1">
        <f t="array" ref="E288">_xll.SNL.Clients.Office.Excel.Functions.SPG($A288, "IQ_AVG_DILUT_SHARES_OUT", E$3)</f>
        <v>77882469</v>
      </c>
      <c r="F288" s="4" cm="1">
        <f t="array" ref="F288">_xll.SNL.Clients.Office.Excel.Functions.SPG($A288, "IQ_AVG_DILUT_SHARES_OUT", F$3)</f>
        <v>78867103</v>
      </c>
      <c r="G288" s="4" cm="1">
        <f t="array" ref="G288">_xll.SNL.Clients.Office.Excel.Functions.SPG($A288, "IQ_AVG_DILUT_SHARES_OUT", G$3)</f>
        <v>79923108</v>
      </c>
      <c r="H288" s="4" cm="1">
        <f t="array" ref="H288">_xll.SNL.Clients.Office.Excel.Functions.SPG($A288, "IQ_AVG_DILUT_SHARES_OUT", H$3)</f>
        <v>82821818</v>
      </c>
      <c r="I288" s="4" cm="1">
        <f t="array" ref="I288">_xll.SNL.Clients.Office.Excel.Functions.SPG($A288, "IQ_AVG_DILUT_SHARES_OUT", I$3)</f>
        <v>84754611</v>
      </c>
      <c r="J288" s="4" cm="1">
        <f t="array" ref="J288">_xll.SNL.Clients.Office.Excel.Functions.SPG($A288, "IQ_AVG_DILUT_SHARES_OUT", J$3)</f>
        <v>82646113</v>
      </c>
      <c r="K288" s="4" cm="1">
        <f t="array" ref="K288">_xll.SNL.Clients.Office.Excel.Functions.SPG($A288, "IQ_AVG_DILUT_SHARES_OUT", K$3)</f>
        <v>83675018</v>
      </c>
      <c r="L288" s="4" cm="1">
        <f t="array" ref="L288">_xll.SNL.Clients.Office.Excel.Functions.SPG($A288, "IQ_AVG_DILUT_SHARES_OUT", L$3)</f>
        <v>87895919</v>
      </c>
      <c r="M288" s="4" cm="1">
        <f t="array" ref="M288">_xll.SNL.Clients.Office.Excel.Functions.SPG($A288, "IQ_AVG_DILUT_SHARES_OUT", M$3)</f>
        <v>89168775</v>
      </c>
      <c r="N288" s="4" cm="1">
        <f t="array" ref="N288">_xll.SNL.Clients.Office.Excel.Functions.SPG($A288, "IQ_AVG_DILUT_SHARES_OUT", N$3)</f>
        <v>89959862</v>
      </c>
      <c r="O288" s="4" cm="1">
        <f t="array" ref="O288">_xll.SNL.Clients.Office.Excel.Functions.SPG($A288, "IQ_AVG_DILUT_SHARES_OUT", O$3)</f>
        <v>94468978</v>
      </c>
      <c r="P288" s="4" cm="1">
        <f t="array" ref="P288">_xll.SNL.Clients.Office.Excel.Functions.SPG($A288, "IQ_AVG_DILUT_SHARES_OUT", P$3)</f>
        <v>94464343</v>
      </c>
      <c r="Q288" s="4" cm="1">
        <f t="array" ref="Q288">_xll.SNL.Clients.Office.Excel.Functions.SPG($A288, "IQ_AVG_DILUT_SHARES_OUT", Q$3)</f>
        <v>94464343</v>
      </c>
      <c r="R288" s="4" cm="1">
        <f t="array" ref="R288">_xll.SNL.Clients.Office.Excel.Functions.SPG($A288, "IQ_AVG_DILUT_SHARES_OUT", R$3)</f>
        <v>94464343</v>
      </c>
      <c r="S288" s="4" cm="1">
        <f t="array" ref="S288">_xll.SNL.Clients.Office.Excel.Functions.SPG($A288, "IQ_AVG_DILUT_SHARES_OUT", S$3)</f>
        <v>94758912</v>
      </c>
      <c r="T288" s="4" cm="1">
        <f t="array" ref="T288">_xll.SNL.Clients.Office.Excel.Functions.SPG($A288, "IQ_AVG_DILUT_SHARES_OUT", T$3)</f>
        <v>92638945</v>
      </c>
      <c r="U288" s="4" cm="1">
        <f t="array" ref="U288">_xll.SNL.Clients.Office.Excel.Functions.SPG($A288, "IQ_AVG_DILUT_SHARES_OUT", U$3)</f>
        <v>44433998</v>
      </c>
      <c r="V288" s="4" t="str" cm="1">
        <f t="array" ref="V288">_xll.SNL.Clients.Office.Excel.Functions.SPG($A288, "IQ_AVG_DILUT_SHARES_OUT", V$3)</f>
        <v>NA</v>
      </c>
      <c r="W288" s="4" t="str" cm="1">
        <f t="array" ref="W288">_xll.SNL.Clients.Office.Excel.Functions.SPG($A288, "IQ_AVG_DILUT_SHARES_OUT", W$3)</f>
        <v>NA</v>
      </c>
      <c r="X288" s="4" t="str" cm="1">
        <f t="array" ref="X288">_xll.SNL.Clients.Office.Excel.Functions.SPG($A288, "IQ_AVG_DILUT_SHARES_OUT", X$3)</f>
        <v>NA</v>
      </c>
      <c r="Y288" s="4" t="str" cm="1">
        <f t="array" ref="Y288">_xll.SNL.Clients.Office.Excel.Functions.SPG($A288, "IQ_AVG_DILUT_SHARES_OUT", Y$3)</f>
        <v>NA</v>
      </c>
      <c r="Z288" s="4" t="str" cm="1">
        <f t="array" ref="Z288">_xll.SNL.Clients.Office.Excel.Functions.SPG($A288, "IQ_AVG_DILUT_SHARES_OUT", Z$3)</f>
        <v>NA</v>
      </c>
    </row>
    <row r="289" spans="1:26" x14ac:dyDescent="0.3">
      <c r="A289" s="11" t="s">
        <v>1312</v>
      </c>
      <c r="B289" s="4" cm="1">
        <f t="array" ref="B289">_xll.SNL.Clients.Office.Excel.Functions.SPG($A289, "IQ_AVG_DILUT_SHARES_OUT", B$3)</f>
        <v>81521000</v>
      </c>
      <c r="C289" s="4" cm="1">
        <f t="array" ref="C289">_xll.SNL.Clients.Office.Excel.Functions.SPG($A289, "IQ_AVG_DILUT_SHARES_OUT", C$3)</f>
        <v>84441000</v>
      </c>
      <c r="D289" s="4" cm="1">
        <f t="array" ref="D289">_xll.SNL.Clients.Office.Excel.Functions.SPG($A289, "IQ_AVG_DILUT_SHARES_OUT", D$3)</f>
        <v>85292000</v>
      </c>
      <c r="E289" s="4" cm="1">
        <f t="array" ref="E289">_xll.SNL.Clients.Office.Excel.Functions.SPG($A289, "IQ_AVG_DILUT_SHARES_OUT", E$3)</f>
        <v>91030000</v>
      </c>
      <c r="F289" s="4" cm="1">
        <f t="array" ref="F289">_xll.SNL.Clients.Office.Excel.Functions.SPG($A289, "IQ_AVG_DILUT_SHARES_OUT", F$3)</f>
        <v>92635000</v>
      </c>
      <c r="G289" s="4" cm="1">
        <f t="array" ref="G289">_xll.SNL.Clients.Office.Excel.Functions.SPG($A289, "IQ_AVG_DILUT_SHARES_OUT", G$3)</f>
        <v>95434000</v>
      </c>
      <c r="H289" s="4" cm="1">
        <f t="array" ref="H289">_xll.SNL.Clients.Office.Excel.Functions.SPG($A289, "IQ_AVG_DILUT_SHARES_OUT", H$3)</f>
        <v>101445000</v>
      </c>
      <c r="I289" s="4" cm="1">
        <f t="array" ref="I289">_xll.SNL.Clients.Office.Excel.Functions.SPG($A289, "IQ_AVG_DILUT_SHARES_OUT", I$3)</f>
        <v>109695000</v>
      </c>
      <c r="J289" s="4" cm="1">
        <f t="array" ref="J289">_xll.SNL.Clients.Office.Excel.Functions.SPG($A289, "IQ_AVG_DILUT_SHARES_OUT", J$3)</f>
        <v>114052000</v>
      </c>
      <c r="K289" s="4" cm="1">
        <f t="array" ref="K289">_xll.SNL.Clients.Office.Excel.Functions.SPG($A289, "IQ_AVG_DILUT_SHARES_OUT", K$3)</f>
        <v>113854000</v>
      </c>
      <c r="L289" s="4" cm="1">
        <f t="array" ref="L289">_xll.SNL.Clients.Office.Excel.Functions.SPG($A289, "IQ_AVG_DILUT_SHARES_OUT", L$3)</f>
        <v>114360000</v>
      </c>
      <c r="M289" s="4" cm="1">
        <f t="array" ref="M289">_xll.SNL.Clients.Office.Excel.Functions.SPG($A289, "IQ_AVG_DILUT_SHARES_OUT", M$3)</f>
        <v>121316000</v>
      </c>
      <c r="N289" s="4" cm="1">
        <f t="array" ref="N289">_xll.SNL.Clients.Office.Excel.Functions.SPG($A289, "IQ_AVG_DILUT_SHARES_OUT", N$3)</f>
        <v>126682000</v>
      </c>
      <c r="O289" s="4" cm="1">
        <f t="array" ref="O289">_xll.SNL.Clients.Office.Excel.Functions.SPG($A289, "IQ_AVG_DILUT_SHARES_OUT", O$3)</f>
        <v>129009000</v>
      </c>
      <c r="P289" s="4" cm="1">
        <f t="array" ref="P289">_xll.SNL.Clients.Office.Excel.Functions.SPG($A289, "IQ_AVG_DILUT_SHARES_OUT", P$3)</f>
        <v>131351000</v>
      </c>
      <c r="Q289" s="4" cm="1">
        <f t="array" ref="Q289">_xll.SNL.Clients.Office.Excel.Functions.SPG($A289, "IQ_AVG_DILUT_SHARES_OUT", Q$3)</f>
        <v>131480000</v>
      </c>
      <c r="R289" s="4" cm="1">
        <f t="array" ref="R289">_xll.SNL.Clients.Office.Excel.Functions.SPG($A289, "IQ_AVG_DILUT_SHARES_OUT", R$3)</f>
        <v>131540000</v>
      </c>
      <c r="S289" s="4" cm="1">
        <f t="array" ref="S289">_xll.SNL.Clients.Office.Excel.Functions.SPG($A289, "IQ_AVG_DILUT_SHARES_OUT", S$3)</f>
        <v>132042000</v>
      </c>
      <c r="T289" s="4" cm="1">
        <f t="array" ref="T289">_xll.SNL.Clients.Office.Excel.Functions.SPG($A289, "IQ_AVG_DILUT_SHARES_OUT", T$3)</f>
        <v>133620000</v>
      </c>
      <c r="U289" s="4" cm="1">
        <f t="array" ref="U289">_xll.SNL.Clients.Office.Excel.Functions.SPG($A289, "IQ_AVG_DILUT_SHARES_OUT", U$3)</f>
        <v>133613000</v>
      </c>
      <c r="V289" s="4" cm="1">
        <f t="array" ref="V289">_xll.SNL.Clients.Office.Excel.Functions.SPG($A289, "IQ_AVG_DILUT_SHARES_OUT", V$3)</f>
        <v>135429000</v>
      </c>
      <c r="W289" s="4" cm="1">
        <f t="array" ref="W289">_xll.SNL.Clients.Office.Excel.Functions.SPG($A289, "IQ_AVG_DILUT_SHARES_OUT", W$3)</f>
        <v>134129000</v>
      </c>
      <c r="X289" s="4" cm="1">
        <f t="array" ref="X289">_xll.SNL.Clients.Office.Excel.Functions.SPG($A289, "IQ_AVG_DILUT_SHARES_OUT", X$3)</f>
        <v>134127000</v>
      </c>
      <c r="Y289" s="4" cm="1">
        <f t="array" ref="Y289">_xll.SNL.Clients.Office.Excel.Functions.SPG($A289, "IQ_AVG_DILUT_SHARES_OUT", Y$3)</f>
        <v>131754000</v>
      </c>
      <c r="Z289" s="4" cm="1">
        <f t="array" ref="Z289">_xll.SNL.Clients.Office.Excel.Functions.SPG($A289, "IQ_AVG_DILUT_SHARES_OUT", Z$3)</f>
        <v>123423000</v>
      </c>
    </row>
    <row r="290" spans="1:26" x14ac:dyDescent="0.3">
      <c r="A290" s="11" t="s">
        <v>1313</v>
      </c>
      <c r="B290" s="4" cm="1">
        <f t="array" ref="B290">_xll.SNL.Clients.Office.Excel.Functions.SPG($A290, "IQ_AVG_DILUT_SHARES_OUT", B$3)</f>
        <v>51700000</v>
      </c>
      <c r="C290" s="4" cm="1">
        <f t="array" ref="C290">_xll.SNL.Clients.Office.Excel.Functions.SPG($A290, "IQ_AVG_DILUT_SHARES_OUT", C$3)</f>
        <v>32200000</v>
      </c>
      <c r="D290" s="4" cm="1">
        <f t="array" ref="D290">_xll.SNL.Clients.Office.Excel.Functions.SPG($A290, "IQ_AVG_DILUT_SHARES_OUT", D$3)</f>
        <v>32200000</v>
      </c>
      <c r="E290" s="4" cm="1">
        <f t="array" ref="E290">_xll.SNL.Clients.Office.Excel.Functions.SPG($A290, "IQ_AVG_DILUT_SHARES_OUT", E$3)</f>
        <v>32200000</v>
      </c>
      <c r="F290" s="4" cm="1">
        <f t="array" ref="F290">_xll.SNL.Clients.Office.Excel.Functions.SPG($A290, "IQ_AVG_DILUT_SHARES_OUT", F$3)</f>
        <v>32200000</v>
      </c>
      <c r="G290" s="4" cm="1">
        <f t="array" ref="G290">_xll.SNL.Clients.Office.Excel.Functions.SPG($A290, "IQ_AVG_DILUT_SHARES_OUT", G$3)</f>
        <v>32100000</v>
      </c>
      <c r="H290" s="4" cm="1">
        <f t="array" ref="H290">_xll.SNL.Clients.Office.Excel.Functions.SPG($A290, "IQ_AVG_DILUT_SHARES_OUT", H$3)</f>
        <v>32200000</v>
      </c>
      <c r="I290" s="4" cm="1">
        <f t="array" ref="I290">_xll.SNL.Clients.Office.Excel.Functions.SPG($A290, "IQ_AVG_DILUT_SHARES_OUT", I$3)</f>
        <v>32100000</v>
      </c>
      <c r="J290" s="4" cm="1">
        <f t="array" ref="J290">_xll.SNL.Clients.Office.Excel.Functions.SPG($A290, "IQ_AVG_DILUT_SHARES_OUT", J$3)</f>
        <v>32100000</v>
      </c>
      <c r="K290" s="4" cm="1">
        <f t="array" ref="K290">_xll.SNL.Clients.Office.Excel.Functions.SPG($A290, "IQ_AVG_DILUT_SHARES_OUT", K$3)</f>
        <v>32100000</v>
      </c>
      <c r="L290" s="4" cm="1">
        <f t="array" ref="L290">_xll.SNL.Clients.Office.Excel.Functions.SPG($A290, "IQ_AVG_DILUT_SHARES_OUT", L$3)</f>
        <v>32100000</v>
      </c>
      <c r="M290" s="4" cm="1">
        <f t="array" ref="M290">_xll.SNL.Clients.Office.Excel.Functions.SPG($A290, "IQ_AVG_DILUT_SHARES_OUT", M$3)</f>
        <v>32100000</v>
      </c>
      <c r="N290" s="4" cm="1">
        <f t="array" ref="N290">_xll.SNL.Clients.Office.Excel.Functions.SPG($A290, "IQ_AVG_DILUT_SHARES_OUT", N$3)</f>
        <v>32100000</v>
      </c>
      <c r="O290" s="4" cm="1">
        <f t="array" ref="O290">_xll.SNL.Clients.Office.Excel.Functions.SPG($A290, "IQ_AVG_DILUT_SHARES_OUT", O$3)</f>
        <v>32100000</v>
      </c>
      <c r="P290" s="4" cm="1">
        <f t="array" ref="P290">_xll.SNL.Clients.Office.Excel.Functions.SPG($A290, "IQ_AVG_DILUT_SHARES_OUT", P$3)</f>
        <v>32100000</v>
      </c>
      <c r="Q290" s="4" cm="1">
        <f t="array" ref="Q290">_xll.SNL.Clients.Office.Excel.Functions.SPG($A290, "IQ_AVG_DILUT_SHARES_OUT", Q$3)</f>
        <v>32100000</v>
      </c>
      <c r="R290" s="4" cm="1">
        <f t="array" ref="R290">_xll.SNL.Clients.Office.Excel.Functions.SPG($A290, "IQ_AVG_DILUT_SHARES_OUT", R$3)</f>
        <v>32100000</v>
      </c>
      <c r="S290" s="4" cm="1">
        <f t="array" ref="S290">_xll.SNL.Clients.Office.Excel.Functions.SPG($A290, "IQ_AVG_DILUT_SHARES_OUT", S$3)</f>
        <v>32100000</v>
      </c>
      <c r="T290" s="4" cm="1">
        <f t="array" ref="T290">_xll.SNL.Clients.Office.Excel.Functions.SPG($A290, "IQ_AVG_DILUT_SHARES_OUT", T$3)</f>
        <v>32100000</v>
      </c>
      <c r="U290" s="4" cm="1">
        <f t="array" ref="U290">_xll.SNL.Clients.Office.Excel.Functions.SPG($A290, "IQ_AVG_DILUT_SHARES_OUT", U$3)</f>
        <v>32000000</v>
      </c>
      <c r="V290" s="4" cm="1">
        <f t="array" ref="V290">_xll.SNL.Clients.Office.Excel.Functions.SPG($A290, "IQ_AVG_DILUT_SHARES_OUT", V$3)</f>
        <v>32100000</v>
      </c>
      <c r="W290" s="4" cm="1">
        <f t="array" ref="W290">_xll.SNL.Clients.Office.Excel.Functions.SPG($A290, "IQ_AVG_DILUT_SHARES_OUT", W$3)</f>
        <v>32100000</v>
      </c>
      <c r="X290" s="4" cm="1">
        <f t="array" ref="X290">_xll.SNL.Clients.Office.Excel.Functions.SPG($A290, "IQ_AVG_DILUT_SHARES_OUT", X$3)</f>
        <v>32100000</v>
      </c>
      <c r="Y290" s="4" cm="1">
        <f t="array" ref="Y290">_xll.SNL.Clients.Office.Excel.Functions.SPG($A290, "IQ_AVG_DILUT_SHARES_OUT", Y$3)</f>
        <v>32000000</v>
      </c>
      <c r="Z290" s="4" cm="1">
        <f t="array" ref="Z290">_xll.SNL.Clients.Office.Excel.Functions.SPG($A290, "IQ_AVG_DILUT_SHARES_OUT", Z$3)</f>
        <v>32000000</v>
      </c>
    </row>
    <row r="291" spans="1:26" x14ac:dyDescent="0.3">
      <c r="A291" s="11" t="s">
        <v>1314</v>
      </c>
      <c r="B291" s="4" cm="1">
        <f t="array" ref="B291">_xll.SNL.Clients.Office.Excel.Functions.SPG($A291, "IQ_AVG_DILUT_SHARES_OUT", B$3)</f>
        <v>353700000</v>
      </c>
      <c r="C291" s="4" cm="1">
        <f t="array" ref="C291">_xll.SNL.Clients.Office.Excel.Functions.SPG($A291, "IQ_AVG_DILUT_SHARES_OUT", C$3)</f>
        <v>352000000</v>
      </c>
      <c r="D291" s="4" cm="1">
        <f t="array" ref="D291">_xll.SNL.Clients.Office.Excel.Functions.SPG($A291, "IQ_AVG_DILUT_SHARES_OUT", D$3)</f>
        <v>346900000</v>
      </c>
      <c r="E291" s="4" cm="1">
        <f t="array" ref="E291">_xll.SNL.Clients.Office.Excel.Functions.SPG($A291, "IQ_AVG_DILUT_SHARES_OUT", E$3)</f>
        <v>348900000</v>
      </c>
      <c r="F291" s="4" cm="1">
        <f t="array" ref="F291">_xll.SNL.Clients.Office.Excel.Functions.SPG($A291, "IQ_AVG_DILUT_SHARES_OUT", F$3)</f>
        <v>339700000</v>
      </c>
      <c r="G291" s="4" cm="1">
        <f t="array" ref="G291">_xll.SNL.Clients.Office.Excel.Functions.SPG($A291, "IQ_AVG_DILUT_SHARES_OUT", G$3)</f>
        <v>337800000</v>
      </c>
      <c r="H291" s="4" cm="1">
        <f t="array" ref="H291">_xll.SNL.Clients.Office.Excel.Functions.SPG($A291, "IQ_AVG_DILUT_SHARES_OUT", H$3)</f>
        <v>333300000</v>
      </c>
      <c r="I291" s="4" cm="1">
        <f t="array" ref="I291">_xll.SNL.Clients.Office.Excel.Functions.SPG($A291, "IQ_AVG_DILUT_SHARES_OUT", I$3)</f>
        <v>333600000</v>
      </c>
      <c r="J291" s="4" cm="1">
        <f t="array" ref="J291">_xll.SNL.Clients.Office.Excel.Functions.SPG($A291, "IQ_AVG_DILUT_SHARES_OUT", J$3)</f>
        <v>327600000</v>
      </c>
      <c r="K291" s="4" cm="1">
        <f t="array" ref="K291">_xll.SNL.Clients.Office.Excel.Functions.SPG($A291, "IQ_AVG_DILUT_SHARES_OUT", K$3)</f>
        <v>327800000</v>
      </c>
      <c r="L291" s="4" cm="1">
        <f t="array" ref="L291">_xll.SNL.Clients.Office.Excel.Functions.SPG($A291, "IQ_AVG_DILUT_SHARES_OUT", L$3)</f>
        <v>325000000</v>
      </c>
      <c r="M291" s="4" cm="1">
        <f t="array" ref="M291">_xll.SNL.Clients.Office.Excel.Functions.SPG($A291, "IQ_AVG_DILUT_SHARES_OUT", M$3)</f>
        <v>323100000</v>
      </c>
      <c r="N291" s="4" cm="1">
        <f t="array" ref="N291">_xll.SNL.Clients.Office.Excel.Functions.SPG($A291, "IQ_AVG_DILUT_SHARES_OUT", N$3)</f>
        <v>320500000</v>
      </c>
      <c r="O291" s="4" cm="1">
        <f t="array" ref="O291">_xll.SNL.Clients.Office.Excel.Functions.SPG($A291, "IQ_AVG_DILUT_SHARES_OUT", O$3)</f>
        <v>319600000</v>
      </c>
      <c r="P291" s="4" cm="1">
        <f t="array" ref="P291">_xll.SNL.Clients.Office.Excel.Functions.SPG($A291, "IQ_AVG_DILUT_SHARES_OUT", P$3)</f>
        <v>321300000</v>
      </c>
      <c r="Q291" s="4" cm="1">
        <f t="array" ref="Q291">_xll.SNL.Clients.Office.Excel.Functions.SPG($A291, "IQ_AVG_DILUT_SHARES_OUT", Q$3)</f>
        <v>321500000</v>
      </c>
      <c r="R291" s="4" cm="1">
        <f t="array" ref="R291">_xll.SNL.Clients.Office.Excel.Functions.SPG($A291, "IQ_AVG_DILUT_SHARES_OUT", R$3)</f>
        <v>316300000</v>
      </c>
      <c r="S291" s="4" cm="1">
        <f t="array" ref="S291">_xll.SNL.Clients.Office.Excel.Functions.SPG($A291, "IQ_AVG_DILUT_SHARES_OUT", S$3)</f>
        <v>284100000</v>
      </c>
      <c r="T291" s="4" cm="1">
        <f t="array" ref="T291">_xll.SNL.Clients.Office.Excel.Functions.SPG($A291, "IQ_AVG_DILUT_SHARES_OUT", T$3)</f>
        <v>272400000</v>
      </c>
      <c r="U291" s="4" cm="1">
        <f t="array" ref="U291">_xll.SNL.Clients.Office.Excel.Functions.SPG($A291, "IQ_AVG_DILUT_SHARES_OUT", U$3)</f>
        <v>271700000</v>
      </c>
      <c r="V291" s="4" cm="1">
        <f t="array" ref="V291">_xll.SNL.Clients.Office.Excel.Functions.SPG($A291, "IQ_AVG_DILUT_SHARES_OUT", V$3)</f>
        <v>277200000</v>
      </c>
      <c r="W291" s="4" cm="1">
        <f t="array" ref="W291">_xll.SNL.Clients.Office.Excel.Functions.SPG($A291, "IQ_AVG_DILUT_SHARES_OUT", W$3)</f>
        <v>287900000</v>
      </c>
      <c r="X291" s="4" cm="1">
        <f t="array" ref="X291">_xll.SNL.Clients.Office.Excel.Functions.SPG($A291, "IQ_AVG_DILUT_SHARES_OUT", X$3)</f>
        <v>295900000</v>
      </c>
      <c r="Y291" s="4" cm="1">
        <f t="array" ref="Y291">_xll.SNL.Clients.Office.Excel.Functions.SPG($A291, "IQ_AVG_DILUT_SHARES_OUT", Y$3)</f>
        <v>301800000</v>
      </c>
      <c r="Z291" s="4" cm="1">
        <f t="array" ref="Z291">_xll.SNL.Clients.Office.Excel.Functions.SPG($A291, "IQ_AVG_DILUT_SHARES_OUT", Z$3)</f>
        <v>306900000</v>
      </c>
    </row>
    <row r="292" spans="1:26" x14ac:dyDescent="0.3">
      <c r="A292" s="11" t="s">
        <v>1315</v>
      </c>
      <c r="B292" s="4" cm="1">
        <f t="array" ref="B292">_xll.SNL.Clients.Office.Excel.Functions.SPG($A292, "IQ_AVG_DILUT_SHARES_OUT", B$3)</f>
        <v>11735709</v>
      </c>
      <c r="C292" s="4" cm="1">
        <f t="array" ref="C292">_xll.SNL.Clients.Office.Excel.Functions.SPG($A292, "IQ_AVG_DILUT_SHARES_OUT", C$3)</f>
        <v>11710091</v>
      </c>
      <c r="D292" s="4" cm="1">
        <f t="array" ref="D292">_xll.SNL.Clients.Office.Excel.Functions.SPG($A292, "IQ_AVG_DILUT_SHARES_OUT", D$3)</f>
        <v>11714362</v>
      </c>
      <c r="E292" s="4" cm="1">
        <f t="array" ref="E292">_xll.SNL.Clients.Office.Excel.Functions.SPG($A292, "IQ_AVG_DILUT_SHARES_OUT", E$3)</f>
        <v>11709372</v>
      </c>
      <c r="F292" s="4" cm="1">
        <f t="array" ref="F292">_xll.SNL.Clients.Office.Excel.Functions.SPG($A292, "IQ_AVG_DILUT_SHARES_OUT", F$3)</f>
        <v>11698531</v>
      </c>
      <c r="G292" s="4" cm="1">
        <f t="array" ref="G292">_xll.SNL.Clients.Office.Excel.Functions.SPG($A292, "IQ_AVG_DILUT_SHARES_OUT", G$3)</f>
        <v>11667555</v>
      </c>
      <c r="H292" s="4" cm="1">
        <f t="array" ref="H292">_xll.SNL.Clients.Office.Excel.Functions.SPG($A292, "IQ_AVG_DILUT_SHARES_OUT", H$3)</f>
        <v>11674742</v>
      </c>
      <c r="I292" s="4" cm="1">
        <f t="array" ref="I292">_xll.SNL.Clients.Office.Excel.Functions.SPG($A292, "IQ_AVG_DILUT_SHARES_OUT", I$3)</f>
        <v>11670214</v>
      </c>
      <c r="J292" s="4" cm="1">
        <f t="array" ref="J292">_xll.SNL.Clients.Office.Excel.Functions.SPG($A292, "IQ_AVG_DILUT_SHARES_OUT", J$3)</f>
        <v>11656194</v>
      </c>
      <c r="K292" s="4" cm="1">
        <f t="array" ref="K292">_xll.SNL.Clients.Office.Excel.Functions.SPG($A292, "IQ_AVG_DILUT_SHARES_OUT", K$3)</f>
        <v>11624662</v>
      </c>
      <c r="L292" s="4" cm="1">
        <f t="array" ref="L292">_xll.SNL.Clients.Office.Excel.Functions.SPG($A292, "IQ_AVG_DILUT_SHARES_OUT", L$3)</f>
        <v>11617113</v>
      </c>
      <c r="M292" s="4" cm="1">
        <f t="array" ref="M292">_xll.SNL.Clients.Office.Excel.Functions.SPG($A292, "IQ_AVG_DILUT_SHARES_OUT", M$3)</f>
        <v>11607612</v>
      </c>
      <c r="N292" s="4" cm="1">
        <f t="array" ref="N292">_xll.SNL.Clients.Office.Excel.Functions.SPG($A292, "IQ_AVG_DILUT_SHARES_OUT", N$3)</f>
        <v>11601966</v>
      </c>
      <c r="O292" s="4" cm="1">
        <f t="array" ref="O292">_xll.SNL.Clients.Office.Excel.Functions.SPG($A292, "IQ_AVG_DILUT_SHARES_OUT", O$3)</f>
        <v>11576656</v>
      </c>
      <c r="P292" s="4" cm="1">
        <f t="array" ref="P292">_xll.SNL.Clients.Office.Excel.Functions.SPG($A292, "IQ_AVG_DILUT_SHARES_OUT", P$3)</f>
        <v>11588484</v>
      </c>
      <c r="Q292" s="4" cm="1">
        <f t="array" ref="Q292">_xll.SNL.Clients.Office.Excel.Functions.SPG($A292, "IQ_AVG_DILUT_SHARES_OUT", Q$3)</f>
        <v>11578991</v>
      </c>
      <c r="R292" s="4" cm="1">
        <f t="array" ref="R292">_xll.SNL.Clients.Office.Excel.Functions.SPG($A292, "IQ_AVG_DILUT_SHARES_OUT", R$3)</f>
        <v>11574017</v>
      </c>
      <c r="S292" s="4" cm="1">
        <f t="array" ref="S292">_xll.SNL.Clients.Office.Excel.Functions.SPG($A292, "IQ_AVG_DILUT_SHARES_OUT", S$3)</f>
        <v>11533526</v>
      </c>
      <c r="T292" s="4" cm="1">
        <f t="array" ref="T292">_xll.SNL.Clients.Office.Excel.Functions.SPG($A292, "IQ_AVG_DILUT_SHARES_OUT", T$3)</f>
        <v>11550587</v>
      </c>
      <c r="U292" s="4" cm="1">
        <f t="array" ref="U292">_xll.SNL.Clients.Office.Excel.Functions.SPG($A292, "IQ_AVG_DILUT_SHARES_OUT", U$3)</f>
        <v>11543160</v>
      </c>
      <c r="V292" s="4" cm="1">
        <f t="array" ref="V292">_xll.SNL.Clients.Office.Excel.Functions.SPG($A292, "IQ_AVG_DILUT_SHARES_OUT", V$3)</f>
        <v>11539641</v>
      </c>
      <c r="W292" s="4" cm="1">
        <f t="array" ref="W292">_xll.SNL.Clients.Office.Excel.Functions.SPG($A292, "IQ_AVG_DILUT_SHARES_OUT", W$3)</f>
        <v>11525387</v>
      </c>
      <c r="X292" s="4" cm="1">
        <f t="array" ref="X292">_xll.SNL.Clients.Office.Excel.Functions.SPG($A292, "IQ_AVG_DILUT_SHARES_OUT", X$3)</f>
        <v>11538976</v>
      </c>
      <c r="Y292" s="4" cm="1">
        <f t="array" ref="Y292">_xll.SNL.Clients.Office.Excel.Functions.SPG($A292, "IQ_AVG_DILUT_SHARES_OUT", Y$3)</f>
        <v>11525393</v>
      </c>
      <c r="Z292" s="4" cm="1">
        <f t="array" ref="Z292">_xll.SNL.Clients.Office.Excel.Functions.SPG($A292, "IQ_AVG_DILUT_SHARES_OUT", Z$3)</f>
        <v>11508893</v>
      </c>
    </row>
    <row r="293" spans="1:26" x14ac:dyDescent="0.3">
      <c r="A293" s="11" t="s">
        <v>1316</v>
      </c>
      <c r="B293" s="4" t="str" cm="1">
        <f t="array" ref="B293">_xll.SNL.Clients.Office.Excel.Functions.SPG($A293, "IQ_AVG_DILUT_SHARES_OUT", B$3)</f>
        <v>NA</v>
      </c>
      <c r="C293" s="4" cm="1">
        <f t="array" ref="C293">_xll.SNL.Clients.Office.Excel.Functions.SPG($A293, "IQ_AVG_DILUT_SHARES_OUT", C$3)</f>
        <v>53952000</v>
      </c>
      <c r="D293" s="4" cm="1">
        <f t="array" ref="D293">_xll.SNL.Clients.Office.Excel.Functions.SPG($A293, "IQ_AVG_DILUT_SHARES_OUT", D$3)</f>
        <v>54850000</v>
      </c>
      <c r="E293" s="4" cm="1">
        <f t="array" ref="E293">_xll.SNL.Clients.Office.Excel.Functions.SPG($A293, "IQ_AVG_DILUT_SHARES_OUT", E$3)</f>
        <v>54377000</v>
      </c>
      <c r="F293" s="4" cm="1">
        <f t="array" ref="F293">_xll.SNL.Clients.Office.Excel.Functions.SPG($A293, "IQ_AVG_DILUT_SHARES_OUT", F$3)</f>
        <v>55356000</v>
      </c>
      <c r="G293" s="4" cm="1">
        <f t="array" ref="G293">_xll.SNL.Clients.Office.Excel.Functions.SPG($A293, "IQ_AVG_DILUT_SHARES_OUT", G$3)</f>
        <v>54812000</v>
      </c>
      <c r="H293" s="4" cm="1">
        <f t="array" ref="H293">_xll.SNL.Clients.Office.Excel.Functions.SPG($A293, "IQ_AVG_DILUT_SHARES_OUT", H$3)</f>
        <v>55102000</v>
      </c>
      <c r="I293" s="4" cm="1">
        <f t="array" ref="I293">_xll.SNL.Clients.Office.Excel.Functions.SPG($A293, "IQ_AVG_DILUT_SHARES_OUT", I$3)</f>
        <v>55270000</v>
      </c>
      <c r="J293" s="4" cm="1">
        <f t="array" ref="J293">_xll.SNL.Clients.Office.Excel.Functions.SPG($A293, "IQ_AVG_DILUT_SHARES_OUT", J$3)</f>
        <v>56137000</v>
      </c>
      <c r="K293" s="4" cm="1">
        <f t="array" ref="K293">_xll.SNL.Clients.Office.Excel.Functions.SPG($A293, "IQ_AVG_DILUT_SHARES_OUT", K$3)</f>
        <v>55514000</v>
      </c>
      <c r="L293" s="4" cm="1">
        <f t="array" ref="L293">_xll.SNL.Clients.Office.Excel.Functions.SPG($A293, "IQ_AVG_DILUT_SHARES_OUT", L$3)</f>
        <v>56195000</v>
      </c>
      <c r="M293" s="4" cm="1">
        <f t="array" ref="M293">_xll.SNL.Clients.Office.Excel.Functions.SPG($A293, "IQ_AVG_DILUT_SHARES_OUT", M$3)</f>
        <v>55736000</v>
      </c>
      <c r="N293" s="4" cm="1">
        <f t="array" ref="N293">_xll.SNL.Clients.Office.Excel.Functions.SPG($A293, "IQ_AVG_DILUT_SHARES_OUT", N$3)</f>
        <v>56529000</v>
      </c>
      <c r="O293" s="4" cm="1">
        <f t="array" ref="O293">_xll.SNL.Clients.Office.Excel.Functions.SPG($A293, "IQ_AVG_DILUT_SHARES_OUT", O$3)</f>
        <v>56389000</v>
      </c>
      <c r="P293" s="4" cm="1">
        <f t="array" ref="P293">_xll.SNL.Clients.Office.Excel.Functions.SPG($A293, "IQ_AVG_DILUT_SHARES_OUT", P$3)</f>
        <v>56388000</v>
      </c>
      <c r="Q293" s="4" cm="1">
        <f t="array" ref="Q293">_xll.SNL.Clients.Office.Excel.Functions.SPG($A293, "IQ_AVG_DILUT_SHARES_OUT", Q$3)</f>
        <v>56599000</v>
      </c>
      <c r="R293" s="4" cm="1">
        <f t="array" ref="R293">_xll.SNL.Clients.Office.Excel.Functions.SPG($A293, "IQ_AVG_DILUT_SHARES_OUT", R$3)</f>
        <v>56616000</v>
      </c>
      <c r="S293" s="4" cm="1">
        <f t="array" ref="S293">_xll.SNL.Clients.Office.Excel.Functions.SPG($A293, "IQ_AVG_DILUT_SHARES_OUT", S$3)</f>
        <v>56332000</v>
      </c>
      <c r="T293" s="4" cm="1">
        <f t="array" ref="T293">_xll.SNL.Clients.Office.Excel.Functions.SPG($A293, "IQ_AVG_DILUT_SHARES_OUT", T$3)</f>
        <v>56165000</v>
      </c>
      <c r="U293" s="4" cm="1">
        <f t="array" ref="U293">_xll.SNL.Clients.Office.Excel.Functions.SPG($A293, "IQ_AVG_DILUT_SHARES_OUT", U$3)</f>
        <v>56193000</v>
      </c>
      <c r="V293" s="4" cm="1">
        <f t="array" ref="V293">_xll.SNL.Clients.Office.Excel.Functions.SPG($A293, "IQ_AVG_DILUT_SHARES_OUT", V$3)</f>
        <v>55896000</v>
      </c>
      <c r="W293" s="4" cm="1">
        <f t="array" ref="W293">_xll.SNL.Clients.Office.Excel.Functions.SPG($A293, "IQ_AVG_DILUT_SHARES_OUT", W$3)</f>
        <v>56503000</v>
      </c>
      <c r="X293" s="4" cm="1">
        <f t="array" ref="X293">_xll.SNL.Clients.Office.Excel.Functions.SPG($A293, "IQ_AVG_DILUT_SHARES_OUT", X$3)</f>
        <v>56664000</v>
      </c>
      <c r="Y293" s="4" cm="1">
        <f t="array" ref="Y293">_xll.SNL.Clients.Office.Excel.Functions.SPG($A293, "IQ_AVG_DILUT_SHARES_OUT", Y$3)</f>
        <v>56905000</v>
      </c>
      <c r="Z293" s="4" cm="1">
        <f t="array" ref="Z293">_xll.SNL.Clients.Office.Excel.Functions.SPG($A293, "IQ_AVG_DILUT_SHARES_OUT", Z$3)</f>
        <v>57341000</v>
      </c>
    </row>
    <row r="294" spans="1:26" x14ac:dyDescent="0.3">
      <c r="A294" s="11" t="s">
        <v>1624</v>
      </c>
      <c r="B294" s="4" cm="1">
        <f t="array" ref="B294">_xll.SNL.Clients.Office.Excel.Functions.SPG($A294, "IQ_AVG_DILUT_SHARES_OUT", B$3)</f>
        <v>11776000</v>
      </c>
      <c r="C294" s="4" cm="1">
        <f t="array" ref="C294">_xll.SNL.Clients.Office.Excel.Functions.SPG($A294, "IQ_AVG_DILUT_SHARES_OUT", C$3)</f>
        <v>11794000</v>
      </c>
      <c r="D294" s="4" cm="1">
        <f t="array" ref="D294">_xll.SNL.Clients.Office.Excel.Functions.SPG($A294, "IQ_AVG_DILUT_SHARES_OUT", D$3)</f>
        <v>11780000</v>
      </c>
      <c r="E294" s="4" cm="1">
        <f t="array" ref="E294">_xll.SNL.Clients.Office.Excel.Functions.SPG($A294, "IQ_AVG_DILUT_SHARES_OUT", E$3)</f>
        <v>11766000</v>
      </c>
      <c r="F294" s="4" cm="1">
        <f t="array" ref="F294">_xll.SNL.Clients.Office.Excel.Functions.SPG($A294, "IQ_AVG_DILUT_SHARES_OUT", F$3)</f>
        <v>11744000</v>
      </c>
      <c r="G294" s="4" cm="1">
        <f t="array" ref="G294">_xll.SNL.Clients.Office.Excel.Functions.SPG($A294, "IQ_AVG_DILUT_SHARES_OUT", G$3)</f>
        <v>11759000</v>
      </c>
      <c r="H294" s="4" cm="1">
        <f t="array" ref="H294">_xll.SNL.Clients.Office.Excel.Functions.SPG($A294, "IQ_AVG_DILUT_SHARES_OUT", H$3)</f>
        <v>11740000</v>
      </c>
      <c r="I294" s="4" cm="1">
        <f t="array" ref="I294">_xll.SNL.Clients.Office.Excel.Functions.SPG($A294, "IQ_AVG_DILUT_SHARES_OUT", I$3)</f>
        <v>11723000</v>
      </c>
      <c r="J294" s="4" cm="1">
        <f t="array" ref="J294">_xll.SNL.Clients.Office.Excel.Functions.SPG($A294, "IQ_AVG_DILUT_SHARES_OUT", J$3)</f>
        <v>11694000</v>
      </c>
      <c r="K294" s="4" cm="1">
        <f t="array" ref="K294">_xll.SNL.Clients.Office.Excel.Functions.SPG($A294, "IQ_AVG_DILUT_SHARES_OUT", K$3)</f>
        <v>11708000</v>
      </c>
      <c r="L294" s="4" cm="1">
        <f t="array" ref="L294">_xll.SNL.Clients.Office.Excel.Functions.SPG($A294, "IQ_AVG_DILUT_SHARES_OUT", L$3)</f>
        <v>11700000</v>
      </c>
      <c r="M294" s="4" cm="1">
        <f t="array" ref="M294">_xll.SNL.Clients.Office.Excel.Functions.SPG($A294, "IQ_AVG_DILUT_SHARES_OUT", M$3)</f>
        <v>11689000</v>
      </c>
      <c r="N294" s="4" cm="1">
        <f t="array" ref="N294">_xll.SNL.Clients.Office.Excel.Functions.SPG($A294, "IQ_AVG_DILUT_SHARES_OUT", N$3)</f>
        <v>11655000</v>
      </c>
      <c r="O294" s="4" cm="1">
        <f t="array" ref="O294">_xll.SNL.Clients.Office.Excel.Functions.SPG($A294, "IQ_AVG_DILUT_SHARES_OUT", O$3)</f>
        <v>11689000</v>
      </c>
      <c r="P294" s="4" cm="1">
        <f t="array" ref="P294">_xll.SNL.Clients.Office.Excel.Functions.SPG($A294, "IQ_AVG_DILUT_SHARES_OUT", P$3)</f>
        <v>11668000</v>
      </c>
      <c r="Q294" s="4" cm="1">
        <f t="array" ref="Q294">_xll.SNL.Clients.Office.Excel.Functions.SPG($A294, "IQ_AVG_DILUT_SHARES_OUT", Q$3)</f>
        <v>11650000</v>
      </c>
      <c r="R294" s="4" cm="1">
        <f t="array" ref="R294">_xll.SNL.Clients.Office.Excel.Functions.SPG($A294, "IQ_AVG_DILUT_SHARES_OUT", R$3)</f>
        <v>11612000</v>
      </c>
      <c r="S294" s="4" cm="1">
        <f t="array" ref="S294">_xll.SNL.Clients.Office.Excel.Functions.SPG($A294, "IQ_AVG_DILUT_SHARES_OUT", S$3)</f>
        <v>11608000</v>
      </c>
      <c r="T294" s="4" cm="1">
        <f t="array" ref="T294">_xll.SNL.Clients.Office.Excel.Functions.SPG($A294, "IQ_AVG_DILUT_SHARES_OUT", T$3)</f>
        <v>11589000</v>
      </c>
      <c r="U294" s="4" cm="1">
        <f t="array" ref="U294">_xll.SNL.Clients.Office.Excel.Functions.SPG($A294, "IQ_AVG_DILUT_SHARES_OUT", U$3)</f>
        <v>11552000</v>
      </c>
      <c r="V294" s="4" cm="1">
        <f t="array" ref="V294">_xll.SNL.Clients.Office.Excel.Functions.SPG($A294, "IQ_AVG_DILUT_SHARES_OUT", V$3)</f>
        <v>11508000</v>
      </c>
      <c r="W294" s="4" cm="1">
        <f t="array" ref="W294">_xll.SNL.Clients.Office.Excel.Functions.SPG($A294, "IQ_AVG_DILUT_SHARES_OUT", W$3)</f>
        <v>11525000</v>
      </c>
      <c r="X294" s="4" cm="1">
        <f t="array" ref="X294">_xll.SNL.Clients.Office.Excel.Functions.SPG($A294, "IQ_AVG_DILUT_SHARES_OUT", X$3)</f>
        <v>11469000</v>
      </c>
      <c r="Y294" s="4" cm="1">
        <f t="array" ref="Y294">_xll.SNL.Clients.Office.Excel.Functions.SPG($A294, "IQ_AVG_DILUT_SHARES_OUT", Y$3)</f>
        <v>11448000</v>
      </c>
      <c r="Z294" s="4" cm="1">
        <f t="array" ref="Z294">_xll.SNL.Clients.Office.Excel.Functions.SPG($A294, "IQ_AVG_DILUT_SHARES_OUT", Z$3)</f>
        <v>11385000</v>
      </c>
    </row>
    <row r="295" spans="1:26" x14ac:dyDescent="0.3">
      <c r="A295" s="11" t="s">
        <v>1317</v>
      </c>
      <c r="B295" s="4" cm="1">
        <f t="array" ref="B295">_xll.SNL.Clients.Office.Excel.Functions.SPG($A295, "IQ_AVG_DILUT_SHARES_OUT", B$3)</f>
        <v>16399000</v>
      </c>
      <c r="C295" s="4" cm="1">
        <f t="array" ref="C295">_xll.SNL.Clients.Office.Excel.Functions.SPG($A295, "IQ_AVG_DILUT_SHARES_OUT", C$3)</f>
        <v>16386000</v>
      </c>
      <c r="D295" s="4" cm="1">
        <f t="array" ref="D295">_xll.SNL.Clients.Office.Excel.Functions.SPG($A295, "IQ_AVG_DILUT_SHARES_OUT", D$3)</f>
        <v>16335000</v>
      </c>
      <c r="E295" s="4" cm="1">
        <f t="array" ref="E295">_xll.SNL.Clients.Office.Excel.Functions.SPG($A295, "IQ_AVG_DILUT_SHARES_OUT", E$3)</f>
        <v>16398000</v>
      </c>
      <c r="F295" s="4" cm="1">
        <f t="array" ref="F295">_xll.SNL.Clients.Office.Excel.Functions.SPG($A295, "IQ_AVG_DILUT_SHARES_OUT", F$3)</f>
        <v>16230000</v>
      </c>
      <c r="G295" s="4" cm="1">
        <f t="array" ref="G295">_xll.SNL.Clients.Office.Excel.Functions.SPG($A295, "IQ_AVG_DILUT_SHARES_OUT", G$3)</f>
        <v>16194000</v>
      </c>
      <c r="H295" s="4" cm="1">
        <f t="array" ref="H295">_xll.SNL.Clients.Office.Excel.Functions.SPG($A295, "IQ_AVG_DILUT_SHARES_OUT", H$3)</f>
        <v>16154000</v>
      </c>
      <c r="I295" s="4" cm="1">
        <f t="array" ref="I295">_xll.SNL.Clients.Office.Excel.Functions.SPG($A295, "IQ_AVG_DILUT_SHARES_OUT", I$3)</f>
        <v>16083000</v>
      </c>
      <c r="J295" s="4" cm="1">
        <f t="array" ref="J295">_xll.SNL.Clients.Office.Excel.Functions.SPG($A295, "IQ_AVG_DILUT_SHARES_OUT", J$3)</f>
        <v>16096000</v>
      </c>
      <c r="K295" s="4" cm="1">
        <f t="array" ref="K295">_xll.SNL.Clients.Office.Excel.Functions.SPG($A295, "IQ_AVG_DILUT_SHARES_OUT", K$3)</f>
        <v>15933000</v>
      </c>
      <c r="L295" s="4" cm="1">
        <f t="array" ref="L295">_xll.SNL.Clients.Office.Excel.Functions.SPG($A295, "IQ_AVG_DILUT_SHARES_OUT", L$3)</f>
        <v>16029000</v>
      </c>
      <c r="M295" s="4" cm="1">
        <f t="array" ref="M295">_xll.SNL.Clients.Office.Excel.Functions.SPG($A295, "IQ_AVG_DILUT_SHARES_OUT", M$3)</f>
        <v>15899000</v>
      </c>
      <c r="N295" s="4" cm="1">
        <f t="array" ref="N295">_xll.SNL.Clients.Office.Excel.Functions.SPG($A295, "IQ_AVG_DILUT_SHARES_OUT", N$3)</f>
        <v>16038000</v>
      </c>
      <c r="O295" s="4" cm="1">
        <f t="array" ref="O295">_xll.SNL.Clients.Office.Excel.Functions.SPG($A295, "IQ_AVG_DILUT_SHARES_OUT", O$3)</f>
        <v>15851000</v>
      </c>
      <c r="P295" s="4" cm="1">
        <f t="array" ref="P295">_xll.SNL.Clients.Office.Excel.Functions.SPG($A295, "IQ_AVG_DILUT_SHARES_OUT", P$3)</f>
        <v>15852000</v>
      </c>
      <c r="Q295" s="4" cm="1">
        <f t="array" ref="Q295">_xll.SNL.Clients.Office.Excel.Functions.SPG($A295, "IQ_AVG_DILUT_SHARES_OUT", Q$3)</f>
        <v>15835000</v>
      </c>
      <c r="R295" s="4" cm="1">
        <f t="array" ref="R295">_xll.SNL.Clients.Office.Excel.Functions.SPG($A295, "IQ_AVG_DILUT_SHARES_OUT", R$3)</f>
        <v>15987000</v>
      </c>
      <c r="S295" s="4" cm="1">
        <f t="array" ref="S295">_xll.SNL.Clients.Office.Excel.Functions.SPG($A295, "IQ_AVG_DILUT_SHARES_OUT", S$3)</f>
        <v>15940000</v>
      </c>
      <c r="T295" s="4" cm="1">
        <f t="array" ref="T295">_xll.SNL.Clients.Office.Excel.Functions.SPG($A295, "IQ_AVG_DILUT_SHARES_OUT", T$3)</f>
        <v>15865000</v>
      </c>
      <c r="U295" s="4" cm="1">
        <f t="array" ref="U295">_xll.SNL.Clients.Office.Excel.Functions.SPG($A295, "IQ_AVG_DILUT_SHARES_OUT", U$3)</f>
        <v>15781000</v>
      </c>
      <c r="V295" s="4" cm="1">
        <f t="array" ref="V295">_xll.SNL.Clients.Office.Excel.Functions.SPG($A295, "IQ_AVG_DILUT_SHARES_OUT", V$3)</f>
        <v>16008000</v>
      </c>
      <c r="W295" s="4" cm="1">
        <f t="array" ref="W295">_xll.SNL.Clients.Office.Excel.Functions.SPG($A295, "IQ_AVG_DILUT_SHARES_OUT", W$3)</f>
        <v>15862000</v>
      </c>
      <c r="X295" s="4" cm="1">
        <f t="array" ref="X295">_xll.SNL.Clients.Office.Excel.Functions.SPG($A295, "IQ_AVG_DILUT_SHARES_OUT", X$3)</f>
        <v>16125000</v>
      </c>
      <c r="Y295" s="4" cm="1">
        <f t="array" ref="Y295">_xll.SNL.Clients.Office.Excel.Functions.SPG($A295, "IQ_AVG_DILUT_SHARES_OUT", Y$3)</f>
        <v>16240000</v>
      </c>
      <c r="Z295" s="4" cm="1">
        <f t="array" ref="Z295">_xll.SNL.Clients.Office.Excel.Functions.SPG($A295, "IQ_AVG_DILUT_SHARES_OUT", Z$3)</f>
        <v>16372000</v>
      </c>
    </row>
    <row r="296" spans="1:26" x14ac:dyDescent="0.3">
      <c r="A296" s="11" t="s">
        <v>1318</v>
      </c>
      <c r="B296" s="4" cm="1">
        <f t="array" ref="B296">_xll.SNL.Clients.Office.Excel.Functions.SPG($A296, "IQ_AVG_DILUT_SHARES_OUT", B$3)</f>
        <v>77651000</v>
      </c>
      <c r="C296" s="4" cm="1">
        <f t="array" ref="C296">_xll.SNL.Clients.Office.Excel.Functions.SPG($A296, "IQ_AVG_DILUT_SHARES_OUT", C$3)</f>
        <v>78379000</v>
      </c>
      <c r="D296" s="4" cm="1">
        <f t="array" ref="D296">_xll.SNL.Clients.Office.Excel.Functions.SPG($A296, "IQ_AVG_DILUT_SHARES_OUT", D$3)</f>
        <v>78657000</v>
      </c>
      <c r="E296" s="4" cm="1">
        <f t="array" ref="E296">_xll.SNL.Clients.Office.Excel.Functions.SPG($A296, "IQ_AVG_DILUT_SHARES_OUT", E$3)</f>
        <v>79367000</v>
      </c>
      <c r="F296" s="4" cm="1">
        <f t="array" ref="F296">_xll.SNL.Clients.Office.Excel.Functions.SPG($A296, "IQ_AVG_DILUT_SHARES_OUT", F$3)</f>
        <v>79849000</v>
      </c>
      <c r="G296" s="4" cm="1">
        <f t="array" ref="G296">_xll.SNL.Clients.Office.Excel.Functions.SPG($A296, "IQ_AVG_DILUT_SHARES_OUT", G$3)</f>
        <v>80114000</v>
      </c>
      <c r="H296" s="4" cm="1">
        <f t="array" ref="H296">_xll.SNL.Clients.Office.Excel.Functions.SPG($A296, "IQ_AVG_DILUT_SHARES_OUT", H$3)</f>
        <v>80699000</v>
      </c>
      <c r="I296" s="4" cm="1">
        <f t="array" ref="I296">_xll.SNL.Clients.Office.Excel.Functions.SPG($A296, "IQ_AVG_DILUT_SHARES_OUT", I$3)</f>
        <v>81091000</v>
      </c>
      <c r="J296" s="4" cm="1">
        <f t="array" ref="J296">_xll.SNL.Clients.Office.Excel.Functions.SPG($A296, "IQ_AVG_DILUT_SHARES_OUT", J$3)</f>
        <v>81281000</v>
      </c>
      <c r="K296" s="4" cm="1">
        <f t="array" ref="K296">_xll.SNL.Clients.Office.Excel.Functions.SPG($A296, "IQ_AVG_DILUT_SHARES_OUT", K$3)</f>
        <v>81237000</v>
      </c>
      <c r="L296" s="4" cm="1">
        <f t="array" ref="L296">_xll.SNL.Clients.Office.Excel.Functions.SPG($A296, "IQ_AVG_DILUT_SHARES_OUT", L$3)</f>
        <v>82165000</v>
      </c>
      <c r="M296" s="4" cm="1">
        <f t="array" ref="M296">_xll.SNL.Clients.Office.Excel.Functions.SPG($A296, "IQ_AVG_DILUT_SHARES_OUT", M$3)</f>
        <v>83060000</v>
      </c>
      <c r="N296" s="4" cm="1">
        <f t="array" ref="N296">_xll.SNL.Clients.Office.Excel.Functions.SPG($A296, "IQ_AVG_DILUT_SHARES_OUT", N$3)</f>
        <v>83807000</v>
      </c>
      <c r="O296" s="4" cm="1">
        <f t="array" ref="O296">_xll.SNL.Clients.Office.Excel.Functions.SPG($A296, "IQ_AVG_DILUT_SHARES_OUT", O$3)</f>
        <v>84374000</v>
      </c>
      <c r="P296" s="4" cm="1">
        <f t="array" ref="P296">_xll.SNL.Clients.Office.Excel.Functions.SPG($A296, "IQ_AVG_DILUT_SHARES_OUT", P$3)</f>
        <v>84751000</v>
      </c>
      <c r="Q296" s="4" cm="1">
        <f t="array" ref="Q296">_xll.SNL.Clients.Office.Excel.Functions.SPG($A296, "IQ_AVG_DILUT_SHARES_OUT", Q$3)</f>
        <v>84788000</v>
      </c>
      <c r="R296" s="4" cm="1">
        <f t="array" ref="R296">_xll.SNL.Clients.Office.Excel.Functions.SPG($A296, "IQ_AVG_DILUT_SHARES_OUT", R$3)</f>
        <v>84588000</v>
      </c>
      <c r="S296" s="4" cm="1">
        <f t="array" ref="S296">_xll.SNL.Clients.Office.Excel.Functions.SPG($A296, "IQ_AVG_DILUT_SHARES_OUT", S$3)</f>
        <v>84197000</v>
      </c>
      <c r="T296" s="4" cm="1">
        <f t="array" ref="T296">_xll.SNL.Clients.Office.Excel.Functions.SPG($A296, "IQ_AVG_DILUT_SHARES_OUT", T$3)</f>
        <v>83318000</v>
      </c>
      <c r="U296" s="4" cm="1">
        <f t="array" ref="U296">_xll.SNL.Clients.Office.Excel.Functions.SPG($A296, "IQ_AVG_DILUT_SHARES_OUT", U$3)</f>
        <v>83119000</v>
      </c>
      <c r="V296" s="4" cm="1">
        <f t="array" ref="V296">_xll.SNL.Clients.Office.Excel.Functions.SPG($A296, "IQ_AVG_DILUT_SHARES_OUT", V$3)</f>
        <v>83696000</v>
      </c>
      <c r="W296" s="4" cm="1">
        <f t="array" ref="W296">_xll.SNL.Clients.Office.Excel.Functions.SPG($A296, "IQ_AVG_DILUT_SHARES_OUT", W$3)</f>
        <v>83075000</v>
      </c>
      <c r="X296" s="4" cm="1">
        <f t="array" ref="X296">_xll.SNL.Clients.Office.Excel.Functions.SPG($A296, "IQ_AVG_DILUT_SHARES_OUT", X$3)</f>
        <v>83487000</v>
      </c>
      <c r="Y296" s="4" cm="1">
        <f t="array" ref="Y296">_xll.SNL.Clients.Office.Excel.Functions.SPG($A296, "IQ_AVG_DILUT_SHARES_OUT", Y$3)</f>
        <v>83430000</v>
      </c>
      <c r="Z296" s="4" cm="1">
        <f t="array" ref="Z296">_xll.SNL.Clients.Office.Excel.Functions.SPG($A296, "IQ_AVG_DILUT_SHARES_OUT", Z$3)</f>
        <v>83339000</v>
      </c>
    </row>
    <row r="297" spans="1:26" x14ac:dyDescent="0.3">
      <c r="A297" s="11" t="s">
        <v>1319</v>
      </c>
      <c r="B297" s="4" cm="1">
        <f t="array" ref="B297">_xll.SNL.Clients.Office.Excel.Functions.SPG($A297, "IQ_AVG_DILUT_SHARES_OUT", B$3)</f>
        <v>137745032</v>
      </c>
      <c r="C297" s="4" cm="1">
        <f t="array" ref="C297">_xll.SNL.Clients.Office.Excel.Functions.SPG($A297, "IQ_AVG_DILUT_SHARES_OUT", C$3)</f>
        <v>137932019</v>
      </c>
      <c r="D297" s="4" cm="1">
        <f t="array" ref="D297">_xll.SNL.Clients.Office.Excel.Functions.SPG($A297, "IQ_AVG_DILUT_SHARES_OUT", D$3)</f>
        <v>137413758</v>
      </c>
      <c r="E297" s="4" cm="1">
        <f t="array" ref="E297">_xll.SNL.Clients.Office.Excel.Functions.SPG($A297, "IQ_AVG_DILUT_SHARES_OUT", E$3)</f>
        <v>137588910</v>
      </c>
      <c r="F297" s="4" cm="1">
        <f t="array" ref="F297">_xll.SNL.Clients.Office.Excel.Functions.SPG($A297, "IQ_AVG_DILUT_SHARES_OUT", F$3)</f>
        <v>138628139</v>
      </c>
      <c r="G297" s="4" cm="1">
        <f t="array" ref="G297">_xll.SNL.Clients.Office.Excel.Functions.SPG($A297, "IQ_AVG_DILUT_SHARES_OUT", G$3)</f>
        <v>139034415</v>
      </c>
      <c r="H297" s="4" cm="1">
        <f t="array" ref="H297">_xll.SNL.Clients.Office.Excel.Functions.SPG($A297, "IQ_AVG_DILUT_SHARES_OUT", H$3)</f>
        <v>139391316</v>
      </c>
      <c r="I297" s="4" cm="1">
        <f t="array" ref="I297">_xll.SNL.Clients.Office.Excel.Functions.SPG($A297, "IQ_AVG_DILUT_SHARES_OUT", I$3)</f>
        <v>139545944</v>
      </c>
      <c r="J297" s="4" cm="1">
        <f t="array" ref="J297">_xll.SNL.Clients.Office.Excel.Functions.SPG($A297, "IQ_AVG_DILUT_SHARES_OUT", J$3)</f>
        <v>137949018</v>
      </c>
      <c r="K297" s="4" cm="1">
        <f t="array" ref="K297">_xll.SNL.Clients.Office.Excel.Functions.SPG($A297, "IQ_AVG_DILUT_SHARES_OUT", K$3)</f>
        <v>137436886</v>
      </c>
      <c r="L297" s="4" cm="1">
        <f t="array" ref="L297">_xll.SNL.Clients.Office.Excel.Functions.SPG($A297, "IQ_AVG_DILUT_SHARES_OUT", L$3)</f>
        <v>137078495</v>
      </c>
      <c r="M297" s="4" cm="1">
        <f t="array" ref="M297">_xll.SNL.Clients.Office.Excel.Functions.SPG($A297, "IQ_AVG_DILUT_SHARES_OUT", M$3)</f>
        <v>136840417</v>
      </c>
      <c r="N297" s="4" cm="1">
        <f t="array" ref="N297">_xll.SNL.Clients.Office.Excel.Functions.SPG($A297, "IQ_AVG_DILUT_SHARES_OUT", N$3)</f>
        <v>150420132</v>
      </c>
      <c r="O297" s="4" cm="1">
        <f t="array" ref="O297">_xll.SNL.Clients.Office.Excel.Functions.SPG($A297, "IQ_AVG_DILUT_SHARES_OUT", O$3)</f>
        <v>137782173</v>
      </c>
      <c r="P297" s="4" cm="1">
        <f t="array" ref="P297">_xll.SNL.Clients.Office.Excel.Functions.SPG($A297, "IQ_AVG_DILUT_SHARES_OUT", P$3)</f>
        <v>139437126</v>
      </c>
      <c r="Q297" s="4" cm="1">
        <f t="array" ref="Q297">_xll.SNL.Clients.Office.Excel.Functions.SPG($A297, "IQ_AVG_DILUT_SHARES_OUT", Q$3)</f>
        <v>140778616</v>
      </c>
      <c r="R297" s="4" cm="1">
        <f t="array" ref="R297">_xll.SNL.Clients.Office.Excel.Functions.SPG($A297, "IQ_AVG_DILUT_SHARES_OUT", R$3)</f>
        <v>139320744</v>
      </c>
      <c r="S297" s="4" cm="1">
        <f t="array" ref="S297">_xll.SNL.Clients.Office.Excel.Functions.SPG($A297, "IQ_AVG_DILUT_SHARES_OUT", S$3)</f>
        <v>140742482</v>
      </c>
      <c r="T297" s="4" cm="1">
        <f t="array" ref="T297">_xll.SNL.Clients.Office.Excel.Functions.SPG($A297, "IQ_AVG_DILUT_SHARES_OUT", T$3)</f>
        <v>140119442</v>
      </c>
      <c r="U297" s="4" cm="1">
        <f t="array" ref="U297">_xll.SNL.Clients.Office.Excel.Functions.SPG($A297, "IQ_AVG_DILUT_SHARES_OUT", U$3)</f>
        <v>140219177</v>
      </c>
      <c r="V297" s="4" cm="1">
        <f t="array" ref="V297">_xll.SNL.Clients.Office.Excel.Functions.SPG($A297, "IQ_AVG_DILUT_SHARES_OUT", V$3)</f>
        <v>140210705</v>
      </c>
      <c r="W297" s="4" cm="1">
        <f t="array" ref="W297">_xll.SNL.Clients.Office.Excel.Functions.SPG($A297, "IQ_AVG_DILUT_SHARES_OUT", W$3)</f>
        <v>141152846</v>
      </c>
      <c r="X297" s="4" cm="1">
        <f t="array" ref="X297">_xll.SNL.Clients.Office.Excel.Functions.SPG($A297, "IQ_AVG_DILUT_SHARES_OUT", X$3)</f>
        <v>140538139</v>
      </c>
      <c r="Y297" s="4" cm="1">
        <f t="array" ref="Y297">_xll.SNL.Clients.Office.Excel.Functions.SPG($A297, "IQ_AVG_DILUT_SHARES_OUT", Y$3)</f>
        <v>140377218</v>
      </c>
      <c r="Z297" s="4" cm="1">
        <f t="array" ref="Z297">_xll.SNL.Clients.Office.Excel.Functions.SPG($A297, "IQ_AVG_DILUT_SHARES_OUT", Z$3)</f>
        <v>139756358</v>
      </c>
    </row>
    <row r="298" spans="1:26" x14ac:dyDescent="0.3">
      <c r="A298" s="11" t="s">
        <v>1320</v>
      </c>
      <c r="B298" s="4" cm="1">
        <f t="array" ref="B298">_xll.SNL.Clients.Office.Excel.Functions.SPG($A298, "IQ_AVG_DILUT_SHARES_OUT", B$3)</f>
        <v>68765877</v>
      </c>
      <c r="C298" s="4" cm="1">
        <f t="array" ref="C298">_xll.SNL.Clients.Office.Excel.Functions.SPG($A298, "IQ_AVG_DILUT_SHARES_OUT", C$3)</f>
        <v>69342983</v>
      </c>
      <c r="D298" s="4" cm="1">
        <f t="array" ref="D298">_xll.SNL.Clients.Office.Excel.Functions.SPG($A298, "IQ_AVG_DILUT_SHARES_OUT", D$3)</f>
        <v>69434938</v>
      </c>
      <c r="E298" s="4" cm="1">
        <f t="array" ref="E298">_xll.SNL.Clients.Office.Excel.Functions.SPG($A298, "IQ_AVG_DILUT_SHARES_OUT", E$3)</f>
        <v>69423244</v>
      </c>
      <c r="F298" s="4" cm="1">
        <f t="array" ref="F298">_xll.SNL.Clients.Office.Excel.Functions.SPG($A298, "IQ_AVG_DILUT_SHARES_OUT", F$3)</f>
        <v>69386568</v>
      </c>
      <c r="G298" s="4" cm="1">
        <f t="array" ref="G298">_xll.SNL.Clients.Office.Excel.Functions.SPG($A298, "IQ_AVG_DILUT_SHARES_OUT", G$3)</f>
        <v>69384309</v>
      </c>
      <c r="H298" s="4" cm="1">
        <f t="array" ref="H298">_xll.SNL.Clients.Office.Excel.Functions.SPG($A298, "IQ_AVG_DILUT_SHARES_OUT", H$3)</f>
        <v>69122636</v>
      </c>
      <c r="I298" s="4" cm="1">
        <f t="array" ref="I298">_xll.SNL.Clients.Office.Excel.Functions.SPG($A298, "IQ_AVG_DILUT_SHARES_OUT", I$3)</f>
        <v>69115654</v>
      </c>
      <c r="J298" s="4" cm="1">
        <f t="array" ref="J298">_xll.SNL.Clients.Office.Excel.Functions.SPG($A298, "IQ_AVG_DILUT_SHARES_OUT", J$3)</f>
        <v>69095011</v>
      </c>
      <c r="K298" s="4" cm="1">
        <f t="array" ref="K298">_xll.SNL.Clients.Office.Excel.Functions.SPG($A298, "IQ_AVG_DILUT_SHARES_OUT", K$3)</f>
        <v>69109790</v>
      </c>
      <c r="L298" s="4" cm="1">
        <f t="array" ref="L298">_xll.SNL.Clients.Office.Excel.Functions.SPG($A298, "IQ_AVG_DILUT_SHARES_OUT", L$3)</f>
        <v>69382730</v>
      </c>
      <c r="M298" s="4" cm="1">
        <f t="array" ref="M298">_xll.SNL.Clients.Office.Excel.Functions.SPG($A298, "IQ_AVG_DILUT_SHARES_OUT", M$3)</f>
        <v>68549049</v>
      </c>
      <c r="N298" s="4" cm="1">
        <f t="array" ref="N298">_xll.SNL.Clients.Office.Excel.Functions.SPG($A298, "IQ_AVG_DILUT_SHARES_OUT", N$3)</f>
        <v>75748981</v>
      </c>
      <c r="O298" s="4" cm="1">
        <f t="array" ref="O298">_xll.SNL.Clients.Office.Excel.Functions.SPG($A298, "IQ_AVG_DILUT_SHARES_OUT", O$3)</f>
        <v>59453264</v>
      </c>
      <c r="P298" s="4" cm="1">
        <f t="array" ref="P298">_xll.SNL.Clients.Office.Excel.Functions.SPG($A298, "IQ_AVG_DILUT_SHARES_OUT", P$3)</f>
        <v>56011243</v>
      </c>
      <c r="Q298" s="4" cm="1">
        <f t="array" ref="Q298">_xll.SNL.Clients.Office.Excel.Functions.SPG($A298, "IQ_AVG_DILUT_SHARES_OUT", Q$3)</f>
        <v>55907086</v>
      </c>
      <c r="R298" s="4" cm="1">
        <f t="array" ref="R298">_xll.SNL.Clients.Office.Excel.Functions.SPG($A298, "IQ_AVG_DILUT_SHARES_OUT", R$3)</f>
        <v>55731061</v>
      </c>
      <c r="S298" s="4" cm="1">
        <f t="array" ref="S298">_xll.SNL.Clients.Office.Excel.Functions.SPG($A298, "IQ_AVG_DILUT_SHARES_OUT", S$3)</f>
        <v>55669230</v>
      </c>
      <c r="T298" s="4" cm="1">
        <f t="array" ref="T298">_xll.SNL.Clients.Office.Excel.Functions.SPG($A298, "IQ_AVG_DILUT_SHARES_OUT", T$3)</f>
        <v>55632170</v>
      </c>
      <c r="U298" s="4" cm="1">
        <f t="array" ref="U298">_xll.SNL.Clients.Office.Excel.Functions.SPG($A298, "IQ_AVG_DILUT_SHARES_OUT", U$3)</f>
        <v>55504077</v>
      </c>
      <c r="V298" s="4" cm="1">
        <f t="array" ref="V298">_xll.SNL.Clients.Office.Excel.Functions.SPG($A298, "IQ_AVG_DILUT_SHARES_OUT", V$3)</f>
        <v>57346726</v>
      </c>
      <c r="W298" s="4" cm="1">
        <f t="array" ref="W298">_xll.SNL.Clients.Office.Excel.Functions.SPG($A298, "IQ_AVG_DILUT_SHARES_OUT", W$3)</f>
        <v>57595424</v>
      </c>
      <c r="X298" s="4" cm="1">
        <f t="array" ref="X298">_xll.SNL.Clients.Office.Excel.Functions.SPG($A298, "IQ_AVG_DILUT_SHARES_OUT", X$3)</f>
        <v>57549066</v>
      </c>
      <c r="Y298" s="4" cm="1">
        <f t="array" ref="Y298">_xll.SNL.Clients.Office.Excel.Functions.SPG($A298, "IQ_AVG_DILUT_SHARES_OUT", Y$3)</f>
        <v>57507219</v>
      </c>
      <c r="Z298" s="4" cm="1">
        <f t="array" ref="Z298">_xll.SNL.Clients.Office.Excel.Functions.SPG($A298, "IQ_AVG_DILUT_SHARES_OUT", Z$3)</f>
        <v>57477234</v>
      </c>
    </row>
    <row r="299" spans="1:26" x14ac:dyDescent="0.3">
      <c r="A299" s="11" t="s">
        <v>1321</v>
      </c>
      <c r="B299" s="4" cm="1">
        <f t="array" ref="B299">_xll.SNL.Clients.Office.Excel.Functions.SPG($A299, "IQ_AVG_DILUT_SHARES_OUT", B$3)</f>
        <v>87800000</v>
      </c>
      <c r="C299" s="4" cm="1">
        <f t="array" ref="C299">_xll.SNL.Clients.Office.Excel.Functions.SPG($A299, "IQ_AVG_DILUT_SHARES_OUT", C$3)</f>
        <v>89400000</v>
      </c>
      <c r="D299" s="4" cm="1">
        <f t="array" ref="D299">_xll.SNL.Clients.Office.Excel.Functions.SPG($A299, "IQ_AVG_DILUT_SHARES_OUT", D$3)</f>
        <v>89700000</v>
      </c>
      <c r="E299" s="4" t="str" cm="1">
        <f t="array" ref="E299">_xll.SNL.Clients.Office.Excel.Functions.SPG($A299, "IQ_AVG_DILUT_SHARES_OUT", E$3)</f>
        <v>NA</v>
      </c>
      <c r="F299" s="4" cm="1">
        <f t="array" ref="F299">_xll.SNL.Clients.Office.Excel.Functions.SPG($A299, "IQ_AVG_DILUT_SHARES_OUT", F$3)</f>
        <v>89600000</v>
      </c>
      <c r="G299" s="4" t="str" cm="1">
        <f t="array" ref="G299">_xll.SNL.Clients.Office.Excel.Functions.SPG($A299, "IQ_AVG_DILUT_SHARES_OUT", G$3)</f>
        <v>NA</v>
      </c>
      <c r="H299" s="4" cm="1">
        <f t="array" ref="H299">_xll.SNL.Clients.Office.Excel.Functions.SPG($A299, "IQ_AVG_DILUT_SHARES_OUT", H$3)</f>
        <v>91400000</v>
      </c>
      <c r="I299" s="4" t="str" cm="1">
        <f t="array" ref="I299">_xll.SNL.Clients.Office.Excel.Functions.SPG($A299, "IQ_AVG_DILUT_SHARES_OUT", I$3)</f>
        <v>NA</v>
      </c>
      <c r="J299" s="4" cm="1">
        <f t="array" ref="J299">_xll.SNL.Clients.Office.Excel.Functions.SPG($A299, "IQ_AVG_DILUT_SHARES_OUT", J$3)</f>
        <v>91400000</v>
      </c>
      <c r="K299" s="4" cm="1">
        <f t="array" ref="K299">_xll.SNL.Clients.Office.Excel.Functions.SPG($A299, "IQ_AVG_DILUT_SHARES_OUT", K$3)</f>
        <v>91000000</v>
      </c>
      <c r="L299" s="4" cm="1">
        <f t="array" ref="L299">_xll.SNL.Clients.Office.Excel.Functions.SPG($A299, "IQ_AVG_DILUT_SHARES_OUT", L$3)</f>
        <v>92000000</v>
      </c>
      <c r="M299" s="4" cm="1">
        <f t="array" ref="M299">_xll.SNL.Clients.Office.Excel.Functions.SPG($A299, "IQ_AVG_DILUT_SHARES_OUT", M$3)</f>
        <v>92000000</v>
      </c>
      <c r="N299" s="4" cm="1">
        <f t="array" ref="N299">_xll.SNL.Clients.Office.Excel.Functions.SPG($A299, "IQ_AVG_DILUT_SHARES_OUT", N$3)</f>
        <v>94300000</v>
      </c>
      <c r="O299" s="4" cm="1">
        <f t="array" ref="O299">_xll.SNL.Clients.Office.Excel.Functions.SPG($A299, "IQ_AVG_DILUT_SHARES_OUT", O$3)</f>
        <v>94300000</v>
      </c>
      <c r="P299" s="4" cm="1">
        <f t="array" ref="P299">_xll.SNL.Clients.Office.Excel.Functions.SPG($A299, "IQ_AVG_DILUT_SHARES_OUT", P$3)</f>
        <v>94100000</v>
      </c>
      <c r="Q299" s="4" cm="1">
        <f t="array" ref="Q299">_xll.SNL.Clients.Office.Excel.Functions.SPG($A299, "IQ_AVG_DILUT_SHARES_OUT", Q$3)</f>
        <v>94900000</v>
      </c>
      <c r="R299" s="4" cm="1">
        <f t="array" ref="R299">_xll.SNL.Clients.Office.Excel.Functions.SPG($A299, "IQ_AVG_DILUT_SHARES_OUT", R$3)</f>
        <v>95000000</v>
      </c>
      <c r="S299" s="4" cm="1">
        <f t="array" ref="S299">_xll.SNL.Clients.Office.Excel.Functions.SPG($A299, "IQ_AVG_DILUT_SHARES_OUT", S$3)</f>
        <v>92957686</v>
      </c>
      <c r="T299" s="4" cm="1">
        <f t="array" ref="T299">_xll.SNL.Clients.Office.Excel.Functions.SPG($A299, "IQ_AVG_DILUT_SHARES_OUT", T$3)</f>
        <v>92473318</v>
      </c>
      <c r="U299" s="4" cm="1">
        <f t="array" ref="U299">_xll.SNL.Clients.Office.Excel.Functions.SPG($A299, "IQ_AVG_DILUT_SHARES_OUT", U$3)</f>
        <v>91589156</v>
      </c>
      <c r="V299" s="4" cm="1">
        <f t="array" ref="V299">_xll.SNL.Clients.Office.Excel.Functions.SPG($A299, "IQ_AVG_DILUT_SHARES_OUT", V$3)</f>
        <v>91795980</v>
      </c>
      <c r="W299" s="4" t="str" cm="1">
        <f t="array" ref="W299">_xll.SNL.Clients.Office.Excel.Functions.SPG($A299, "IQ_AVG_DILUT_SHARES_OUT", W$3)</f>
        <v>NA</v>
      </c>
      <c r="X299" s="4" cm="1">
        <f t="array" ref="X299">_xll.SNL.Clients.Office.Excel.Functions.SPG($A299, "IQ_AVG_DILUT_SHARES_OUT", X$3)</f>
        <v>93859446</v>
      </c>
      <c r="Y299" s="4" cm="1">
        <f t="array" ref="Y299">_xll.SNL.Clients.Office.Excel.Functions.SPG($A299, "IQ_AVG_DILUT_SHARES_OUT", Y$3)</f>
        <v>92507279</v>
      </c>
      <c r="Z299" s="4" cm="1">
        <f t="array" ref="Z299">_xll.SNL.Clients.Office.Excel.Functions.SPG($A299, "IQ_AVG_DILUT_SHARES_OUT", Z$3)</f>
        <v>90535188</v>
      </c>
    </row>
    <row r="300" spans="1:26" x14ac:dyDescent="0.3">
      <c r="A300" s="11" t="s">
        <v>1322</v>
      </c>
      <c r="B300" s="4" t="str" cm="1">
        <f t="array" ref="B300">_xll.SNL.Clients.Office.Excel.Functions.SPG($A300, "IQ_AVG_DILUT_SHARES_OUT", B$3)</f>
        <v>NA</v>
      </c>
      <c r="C300" s="4" cm="1">
        <f t="array" ref="C300">_xll.SNL.Clients.Office.Excel.Functions.SPG($A300, "IQ_AVG_DILUT_SHARES_OUT", C$3)</f>
        <v>112000000</v>
      </c>
      <c r="D300" s="4" cm="1">
        <f t="array" ref="D300">_xll.SNL.Clients.Office.Excel.Functions.SPG($A300, "IQ_AVG_DILUT_SHARES_OUT", D$3)</f>
        <v>112000000</v>
      </c>
      <c r="E300" s="4" cm="1">
        <f t="array" ref="E300">_xll.SNL.Clients.Office.Excel.Functions.SPG($A300, "IQ_AVG_DILUT_SHARES_OUT", E$3)</f>
        <v>112000000</v>
      </c>
      <c r="F300" s="4" cm="1">
        <f t="array" ref="F300">_xll.SNL.Clients.Office.Excel.Functions.SPG($A300, "IQ_AVG_DILUT_SHARES_OUT", F$3)</f>
        <v>111000000</v>
      </c>
      <c r="G300" s="4" cm="1">
        <f t="array" ref="G300">_xll.SNL.Clients.Office.Excel.Functions.SPG($A300, "IQ_AVG_DILUT_SHARES_OUT", G$3)</f>
        <v>111000000</v>
      </c>
      <c r="H300" s="4" cm="1">
        <f t="array" ref="H300">_xll.SNL.Clients.Office.Excel.Functions.SPG($A300, "IQ_AVG_DILUT_SHARES_OUT", H$3)</f>
        <v>111000000</v>
      </c>
      <c r="I300" s="4" cm="1">
        <f t="array" ref="I300">_xll.SNL.Clients.Office.Excel.Functions.SPG($A300, "IQ_AVG_DILUT_SHARES_OUT", I$3)</f>
        <v>111000000</v>
      </c>
      <c r="J300" s="4" cm="1">
        <f t="array" ref="J300">_xll.SNL.Clients.Office.Excel.Functions.SPG($A300, "IQ_AVG_DILUT_SHARES_OUT", J$3)</f>
        <v>111000000</v>
      </c>
      <c r="K300" s="4" cm="1">
        <f t="array" ref="K300">_xll.SNL.Clients.Office.Excel.Functions.SPG($A300, "IQ_AVG_DILUT_SHARES_OUT", K$3)</f>
        <v>110000000</v>
      </c>
      <c r="L300" s="4" cm="1">
        <f t="array" ref="L300">_xll.SNL.Clients.Office.Excel.Functions.SPG($A300, "IQ_AVG_DILUT_SHARES_OUT", L$3)</f>
        <v>119000000</v>
      </c>
      <c r="M300" s="4" cm="1">
        <f t="array" ref="M300">_xll.SNL.Clients.Office.Excel.Functions.SPG($A300, "IQ_AVG_DILUT_SHARES_OUT", M$3)</f>
        <v>128000000</v>
      </c>
      <c r="N300" s="4" cm="1">
        <f t="array" ref="N300">_xll.SNL.Clients.Office.Excel.Functions.SPG($A300, "IQ_AVG_DILUT_SHARES_OUT", N$3)</f>
        <v>129000000</v>
      </c>
      <c r="O300" s="4" cm="1">
        <f t="array" ref="O300">_xll.SNL.Clients.Office.Excel.Functions.SPG($A300, "IQ_AVG_DILUT_SHARES_OUT", O$3)</f>
        <v>136000000</v>
      </c>
      <c r="P300" s="4" cm="1">
        <f t="array" ref="P300">_xll.SNL.Clients.Office.Excel.Functions.SPG($A300, "IQ_AVG_DILUT_SHARES_OUT", P$3)</f>
        <v>147000000</v>
      </c>
      <c r="Q300" s="4" cm="1">
        <f t="array" ref="Q300">_xll.SNL.Clients.Office.Excel.Functions.SPG($A300, "IQ_AVG_DILUT_SHARES_OUT", Q$3)</f>
        <v>154000000</v>
      </c>
      <c r="R300" s="4" cm="1">
        <f t="array" ref="R300">_xll.SNL.Clients.Office.Excel.Functions.SPG($A300, "IQ_AVG_DILUT_SHARES_OUT", R$3)</f>
        <v>156000000</v>
      </c>
      <c r="S300" s="4" cm="1">
        <f t="array" ref="S300">_xll.SNL.Clients.Office.Excel.Functions.SPG($A300, "IQ_AVG_DILUT_SHARES_OUT", S$3)</f>
        <v>156000000</v>
      </c>
      <c r="T300" s="4" cm="1">
        <f t="array" ref="T300">_xll.SNL.Clients.Office.Excel.Functions.SPG($A300, "IQ_AVG_DILUT_SHARES_OUT", T$3)</f>
        <v>154000000</v>
      </c>
      <c r="U300" s="4" cm="1">
        <f t="array" ref="U300">_xll.SNL.Clients.Office.Excel.Functions.SPG($A300, "IQ_AVG_DILUT_SHARES_OUT", U$3)</f>
        <v>155000000</v>
      </c>
      <c r="V300" s="4" cm="1">
        <f t="array" ref="V300">_xll.SNL.Clients.Office.Excel.Functions.SPG($A300, "IQ_AVG_DILUT_SHARES_OUT", V$3)</f>
        <v>154000000</v>
      </c>
      <c r="W300" s="4" cm="1">
        <f t="array" ref="W300">_xll.SNL.Clients.Office.Excel.Functions.SPG($A300, "IQ_AVG_DILUT_SHARES_OUT", W$3)</f>
        <v>154000000</v>
      </c>
      <c r="X300" s="4" cm="1">
        <f t="array" ref="X300">_xll.SNL.Clients.Office.Excel.Functions.SPG($A300, "IQ_AVG_DILUT_SHARES_OUT", X$3)</f>
        <v>157000000</v>
      </c>
      <c r="Y300" s="4" cm="1">
        <f t="array" ref="Y300">_xll.SNL.Clients.Office.Excel.Functions.SPG($A300, "IQ_AVG_DILUT_SHARES_OUT", Y$3)</f>
        <v>159000000</v>
      </c>
      <c r="Z300" s="4" cm="1">
        <f t="array" ref="Z300">_xll.SNL.Clients.Office.Excel.Functions.SPG($A300, "IQ_AVG_DILUT_SHARES_OUT", Z$3)</f>
        <v>162000000</v>
      </c>
    </row>
    <row r="301" spans="1:26" x14ac:dyDescent="0.3">
      <c r="A301" s="11" t="s">
        <v>1323</v>
      </c>
      <c r="B301" s="4" cm="1">
        <f t="array" ref="B301">_xll.SNL.Clients.Office.Excel.Functions.SPG($A301, "IQ_AVG_DILUT_SHARES_OUT", B$3)</f>
        <v>56059000</v>
      </c>
      <c r="C301" s="4" cm="1">
        <f t="array" ref="C301">_xll.SNL.Clients.Office.Excel.Functions.SPG($A301, "IQ_AVG_DILUT_SHARES_OUT", C$3)</f>
        <v>56036000</v>
      </c>
      <c r="D301" s="4" cm="1">
        <f t="array" ref="D301">_xll.SNL.Clients.Office.Excel.Functions.SPG($A301, "IQ_AVG_DILUT_SHARES_OUT", D$3)</f>
        <v>56054000</v>
      </c>
      <c r="E301" s="4" cm="1">
        <f t="array" ref="E301">_xll.SNL.Clients.Office.Excel.Functions.SPG($A301, "IQ_AVG_DILUT_SHARES_OUT", E$3)</f>
        <v>56456000</v>
      </c>
      <c r="F301" s="4" cm="1">
        <f t="array" ref="F301">_xll.SNL.Clients.Office.Excel.Functions.SPG($A301, "IQ_AVG_DILUT_SHARES_OUT", F$3)</f>
        <v>56739000</v>
      </c>
      <c r="G301" s="4" cm="1">
        <f t="array" ref="G301">_xll.SNL.Clients.Office.Excel.Functions.SPG($A301, "IQ_AVG_DILUT_SHARES_OUT", G$3)</f>
        <v>56982000</v>
      </c>
      <c r="H301" s="4" cm="1">
        <f t="array" ref="H301">_xll.SNL.Clients.Office.Excel.Functions.SPG($A301, "IQ_AVG_DILUT_SHARES_OUT", H$3)</f>
        <v>56956000</v>
      </c>
      <c r="I301" s="4" cm="1">
        <f t="array" ref="I301">_xll.SNL.Clients.Office.Excel.Functions.SPG($A301, "IQ_AVG_DILUT_SHARES_OUT", I$3)</f>
        <v>56846000</v>
      </c>
      <c r="J301" s="4" cm="1">
        <f t="array" ref="J301">_xll.SNL.Clients.Office.Excel.Functions.SPG($A301, "IQ_AVG_DILUT_SHARES_OUT", J$3)</f>
        <v>56940000</v>
      </c>
      <c r="K301" s="4" cm="1">
        <f t="array" ref="K301">_xll.SNL.Clients.Office.Excel.Functions.SPG($A301, "IQ_AVG_DILUT_SHARES_OUT", K$3)</f>
        <v>56666000</v>
      </c>
      <c r="L301" s="4" cm="1">
        <f t="array" ref="L301">_xll.SNL.Clients.Office.Excel.Functions.SPG($A301, "IQ_AVG_DILUT_SHARES_OUT", L$3)</f>
        <v>56550000</v>
      </c>
      <c r="M301" s="4" cm="1">
        <f t="array" ref="M301">_xll.SNL.Clients.Office.Excel.Functions.SPG($A301, "IQ_AVG_DILUT_SHARES_OUT", M$3)</f>
        <v>56711000</v>
      </c>
      <c r="N301" s="4" cm="1">
        <f t="array" ref="N301">_xll.SNL.Clients.Office.Excel.Functions.SPG($A301, "IQ_AVG_DILUT_SHARES_OUT", N$3)</f>
        <v>57836000</v>
      </c>
      <c r="O301" s="4" cm="1">
        <f t="array" ref="O301">_xll.SNL.Clients.Office.Excel.Functions.SPG($A301, "IQ_AVG_DILUT_SHARES_OUT", O$3)</f>
        <v>58804000</v>
      </c>
      <c r="P301" s="4" cm="1">
        <f t="array" ref="P301">_xll.SNL.Clients.Office.Excel.Functions.SPG($A301, "IQ_AVG_DILUT_SHARES_OUT", P$3)</f>
        <v>59282000</v>
      </c>
      <c r="Q301" s="4" cm="1">
        <f t="array" ref="Q301">_xll.SNL.Clients.Office.Excel.Functions.SPG($A301, "IQ_AVG_DILUT_SHARES_OUT", Q$3)</f>
        <v>59356000</v>
      </c>
      <c r="R301" s="4" cm="1">
        <f t="array" ref="R301">_xll.SNL.Clients.Office.Excel.Functions.SPG($A301, "IQ_AVG_DILUT_SHARES_OUT", R$3)</f>
        <v>58902000</v>
      </c>
      <c r="S301" s="4" cm="1">
        <f t="array" ref="S301">_xll.SNL.Clients.Office.Excel.Functions.SPG($A301, "IQ_AVG_DILUT_SHARES_OUT", S$3)</f>
        <v>58413000</v>
      </c>
      <c r="T301" s="4" cm="1">
        <f t="array" ref="T301">_xll.SNL.Clients.Office.Excel.Functions.SPG($A301, "IQ_AVG_DILUT_SHARES_OUT", T$3)</f>
        <v>57642000</v>
      </c>
      <c r="U301" s="4" cm="1">
        <f t="array" ref="U301">_xll.SNL.Clients.Office.Excel.Functions.SPG($A301, "IQ_AVG_DILUT_SHARES_OUT", U$3)</f>
        <v>56931000</v>
      </c>
      <c r="V301" s="4" cm="1">
        <f t="array" ref="V301">_xll.SNL.Clients.Office.Excel.Functions.SPG($A301, "IQ_AVG_DILUT_SHARES_OUT", V$3)</f>
        <v>56875000</v>
      </c>
      <c r="W301" s="4" cm="1">
        <f t="array" ref="W301">_xll.SNL.Clients.Office.Excel.Functions.SPG($A301, "IQ_AVG_DILUT_SHARES_OUT", W$3)</f>
        <v>57867000</v>
      </c>
      <c r="X301" s="4" cm="1">
        <f t="array" ref="X301">_xll.SNL.Clients.Office.Excel.Functions.SPG($A301, "IQ_AVG_DILUT_SHARES_OUT", X$3)</f>
        <v>57401000</v>
      </c>
      <c r="Y301" s="4" cm="1">
        <f t="array" ref="Y301">_xll.SNL.Clients.Office.Excel.Functions.SPG($A301, "IQ_AVG_DILUT_SHARES_OUT", Y$3)</f>
        <v>56920000</v>
      </c>
      <c r="Z301" s="4" cm="1">
        <f t="array" ref="Z301">_xll.SNL.Clients.Office.Excel.Functions.SPG($A301, "IQ_AVG_DILUT_SHARES_OUT", Z$3)</f>
        <v>56647561</v>
      </c>
    </row>
    <row r="302" spans="1:26" x14ac:dyDescent="0.3">
      <c r="A302" s="11" t="s">
        <v>1324</v>
      </c>
      <c r="B302" s="4" cm="1">
        <f t="array" ref="B302">_xll.SNL.Clients.Office.Excel.Functions.SPG($A302, "IQ_AVG_DILUT_SHARES_OUT", B$3)</f>
        <v>20369000</v>
      </c>
      <c r="C302" s="4" cm="1">
        <f t="array" ref="C302">_xll.SNL.Clients.Office.Excel.Functions.SPG($A302, "IQ_AVG_DILUT_SHARES_OUT", C$3)</f>
        <v>20269000</v>
      </c>
      <c r="D302" s="4" cm="1">
        <f t="array" ref="D302">_xll.SNL.Clients.Office.Excel.Functions.SPG($A302, "IQ_AVG_DILUT_SHARES_OUT", D$3)</f>
        <v>20961000</v>
      </c>
      <c r="E302" s="4" cm="1">
        <f t="array" ref="E302">_xll.SNL.Clients.Office.Excel.Functions.SPG($A302, "IQ_AVG_DILUT_SHARES_OUT", E$3)</f>
        <v>21559000</v>
      </c>
      <c r="F302" s="4" cm="1">
        <f t="array" ref="F302">_xll.SNL.Clients.Office.Excel.Functions.SPG($A302, "IQ_AVG_DILUT_SHARES_OUT", F$3)</f>
        <v>21909000</v>
      </c>
      <c r="G302" s="4" cm="1">
        <f t="array" ref="G302">_xll.SNL.Clients.Office.Excel.Functions.SPG($A302, "IQ_AVG_DILUT_SHARES_OUT", G$3)</f>
        <v>21687000</v>
      </c>
      <c r="H302" s="4" cm="1">
        <f t="array" ref="H302">_xll.SNL.Clients.Office.Excel.Functions.SPG($A302, "IQ_AVG_DILUT_SHARES_OUT", H$3)</f>
        <v>21659000</v>
      </c>
      <c r="I302" s="4" cm="1">
        <f t="array" ref="I302">_xll.SNL.Clients.Office.Excel.Functions.SPG($A302, "IQ_AVG_DILUT_SHARES_OUT", I$3)</f>
        <v>21351000</v>
      </c>
      <c r="J302" s="4" cm="1">
        <f t="array" ref="J302">_xll.SNL.Clients.Office.Excel.Functions.SPG($A302, "IQ_AVG_DILUT_SHARES_OUT", J$3)</f>
        <v>21385000</v>
      </c>
      <c r="K302" s="4" cm="1">
        <f t="array" ref="K302">_xll.SNL.Clients.Office.Excel.Functions.SPG($A302, "IQ_AVG_DILUT_SHARES_OUT", K$3)</f>
        <v>21224000</v>
      </c>
      <c r="L302" s="4" cm="1">
        <f t="array" ref="L302">_xll.SNL.Clients.Office.Excel.Functions.SPG($A302, "IQ_AVG_DILUT_SHARES_OUT", L$3)</f>
        <v>21085000</v>
      </c>
      <c r="M302" s="4" cm="1">
        <f t="array" ref="M302">_xll.SNL.Clients.Office.Excel.Functions.SPG($A302, "IQ_AVG_DILUT_SHARES_OUT", M$3)</f>
        <v>21239000</v>
      </c>
      <c r="N302" s="4" cm="1">
        <f t="array" ref="N302">_xll.SNL.Clients.Office.Excel.Functions.SPG($A302, "IQ_AVG_DILUT_SHARES_OUT", N$3)</f>
        <v>21692000</v>
      </c>
      <c r="O302" s="4" cm="1">
        <f t="array" ref="O302">_xll.SNL.Clients.Office.Excel.Functions.SPG($A302, "IQ_AVG_DILUT_SHARES_OUT", O$3)</f>
        <v>21917000</v>
      </c>
      <c r="P302" s="4" cm="1">
        <f t="array" ref="P302">_xll.SNL.Clients.Office.Excel.Functions.SPG($A302, "IQ_AVG_DILUT_SHARES_OUT", P$3)</f>
        <v>21947000</v>
      </c>
      <c r="Q302" s="4" cm="1">
        <f t="array" ref="Q302">_xll.SNL.Clients.Office.Excel.Functions.SPG($A302, "IQ_AVG_DILUT_SHARES_OUT", Q$3)</f>
        <v>21967000</v>
      </c>
      <c r="R302" s="4" cm="1">
        <f t="array" ref="R302">_xll.SNL.Clients.Office.Excel.Functions.SPG($A302, "IQ_AVG_DILUT_SHARES_OUT", R$3)</f>
        <v>21907000</v>
      </c>
      <c r="S302" s="4" cm="1">
        <f t="array" ref="S302">_xll.SNL.Clients.Office.Excel.Functions.SPG($A302, "IQ_AVG_DILUT_SHARES_OUT", S$3)</f>
        <v>21621000</v>
      </c>
      <c r="T302" s="4" cm="1">
        <f t="array" ref="T302">_xll.SNL.Clients.Office.Excel.Functions.SPG($A302, "IQ_AVG_DILUT_SHARES_OUT", T$3)</f>
        <v>21380000</v>
      </c>
      <c r="U302" s="4" cm="1">
        <f t="array" ref="U302">_xll.SNL.Clients.Office.Excel.Functions.SPG($A302, "IQ_AVG_DILUT_SHARES_OUT", U$3)</f>
        <v>21068000</v>
      </c>
      <c r="V302" s="4" cm="1">
        <f t="array" ref="V302">_xll.SNL.Clients.Office.Excel.Functions.SPG($A302, "IQ_AVG_DILUT_SHARES_OUT", V$3)</f>
        <v>21315000</v>
      </c>
      <c r="W302" s="4" cm="1">
        <f t="array" ref="W302">_xll.SNL.Clients.Office.Excel.Functions.SPG($A302, "IQ_AVG_DILUT_SHARES_OUT", W$3)</f>
        <v>21369000</v>
      </c>
      <c r="X302" s="4" cm="1">
        <f t="array" ref="X302">_xll.SNL.Clients.Office.Excel.Functions.SPG($A302, "IQ_AVG_DILUT_SHARES_OUT", X$3)</f>
        <v>21030000</v>
      </c>
      <c r="Y302" s="4" cm="1">
        <f t="array" ref="Y302">_xll.SNL.Clients.Office.Excel.Functions.SPG($A302, "IQ_AVG_DILUT_SHARES_OUT", Y$3)</f>
        <v>21044000</v>
      </c>
      <c r="Z302" s="4" cm="1">
        <f t="array" ref="Z302">_xll.SNL.Clients.Office.Excel.Functions.SPG($A302, "IQ_AVG_DILUT_SHARES_OUT", Z$3)</f>
        <v>20881000</v>
      </c>
    </row>
    <row r="303" spans="1:26" x14ac:dyDescent="0.3">
      <c r="A303" s="11" t="s">
        <v>1325</v>
      </c>
      <c r="B303" s="4" t="str" cm="1">
        <f t="array" ref="B303">_xll.SNL.Clients.Office.Excel.Functions.SPG($A303, "IQ_AVG_DILUT_SHARES_OUT", B$3)</f>
        <v>NA</v>
      </c>
      <c r="C303" s="4" cm="1">
        <f t="array" ref="C303">_xll.SNL.Clients.Office.Excel.Functions.SPG($A303, "IQ_AVG_DILUT_SHARES_OUT", C$3)</f>
        <v>52364000</v>
      </c>
      <c r="D303" s="4" cm="1">
        <f t="array" ref="D303">_xll.SNL.Clients.Office.Excel.Functions.SPG($A303, "IQ_AVG_DILUT_SHARES_OUT", D$3)</f>
        <v>52750000</v>
      </c>
      <c r="E303" s="4" cm="1">
        <f t="array" ref="E303">_xll.SNL.Clients.Office.Excel.Functions.SPG($A303, "IQ_AVG_DILUT_SHARES_OUT", E$3)</f>
        <v>52745000</v>
      </c>
      <c r="F303" s="4" cm="1">
        <f t="array" ref="F303">_xll.SNL.Clients.Office.Excel.Functions.SPG($A303, "IQ_AVG_DILUT_SHARES_OUT", F$3)</f>
        <v>51487000</v>
      </c>
      <c r="G303" s="4" cm="1">
        <f t="array" ref="G303">_xll.SNL.Clients.Office.Excel.Functions.SPG($A303, "IQ_AVG_DILUT_SHARES_OUT", G$3)</f>
        <v>51343000</v>
      </c>
      <c r="H303" s="4" cm="1">
        <f t="array" ref="H303">_xll.SNL.Clients.Office.Excel.Functions.SPG($A303, "IQ_AVG_DILUT_SHARES_OUT", H$3)</f>
        <v>51328000</v>
      </c>
      <c r="I303" s="4" cm="1">
        <f t="array" ref="I303">_xll.SNL.Clients.Office.Excel.Functions.SPG($A303, "IQ_AVG_DILUT_SHARES_OUT", I$3)</f>
        <v>51082000</v>
      </c>
      <c r="J303" s="4" cm="1">
        <f t="array" ref="J303">_xll.SNL.Clients.Office.Excel.Functions.SPG($A303, "IQ_AVG_DILUT_SHARES_OUT", J$3)</f>
        <v>51234000</v>
      </c>
      <c r="K303" s="4" cm="1">
        <f t="array" ref="K303">_xll.SNL.Clients.Office.Excel.Functions.SPG($A303, "IQ_AVG_DILUT_SHARES_OUT", K$3)</f>
        <v>51431000</v>
      </c>
      <c r="L303" s="4" cm="1">
        <f t="array" ref="L303">_xll.SNL.Clients.Office.Excel.Functions.SPG($A303, "IQ_AVG_DILUT_SHARES_OUT", L$3)</f>
        <v>52005000</v>
      </c>
      <c r="M303" s="4" cm="1">
        <f t="array" ref="M303">_xll.SNL.Clients.Office.Excel.Functions.SPG($A303, "IQ_AVG_DILUT_SHARES_OUT", M$3)</f>
        <v>52106000</v>
      </c>
      <c r="N303" s="4" cm="1">
        <f t="array" ref="N303">_xll.SNL.Clients.Office.Excel.Functions.SPG($A303, "IQ_AVG_DILUT_SHARES_OUT", N$3)</f>
        <v>52834000</v>
      </c>
      <c r="O303" s="4" cm="1">
        <f t="array" ref="O303">_xll.SNL.Clients.Office.Excel.Functions.SPG($A303, "IQ_AVG_DILUT_SHARES_OUT", O$3)</f>
        <v>53495000</v>
      </c>
      <c r="P303" s="4" cm="1">
        <f t="array" ref="P303">_xll.SNL.Clients.Office.Excel.Functions.SPG($A303, "IQ_AVG_DILUT_SHARES_OUT", P$3)</f>
        <v>53568000</v>
      </c>
      <c r="Q303" s="4" cm="1">
        <f t="array" ref="Q303">_xll.SNL.Clients.Office.Excel.Functions.SPG($A303, "IQ_AVG_DILUT_SHARES_OUT", Q$3)</f>
        <v>53320000</v>
      </c>
      <c r="R303" s="4" cm="1">
        <f t="array" ref="R303">_xll.SNL.Clients.Office.Excel.Functions.SPG($A303, "IQ_AVG_DILUT_SHARES_OUT", R$3)</f>
        <v>53243000</v>
      </c>
      <c r="S303" s="4" cm="1">
        <f t="array" ref="S303">_xll.SNL.Clients.Office.Excel.Functions.SPG($A303, "IQ_AVG_DILUT_SHARES_OUT", S$3)</f>
        <v>53013000</v>
      </c>
      <c r="T303" s="4" cm="1">
        <f t="array" ref="T303">_xll.SNL.Clients.Office.Excel.Functions.SPG($A303, "IQ_AVG_DILUT_SHARES_OUT", T$3)</f>
        <v>53390000</v>
      </c>
      <c r="U303" s="4" cm="1">
        <f t="array" ref="U303">_xll.SNL.Clients.Office.Excel.Functions.SPG($A303, "IQ_AVG_DILUT_SHARES_OUT", U$3)</f>
        <v>53264000</v>
      </c>
      <c r="V303" s="4" cm="1">
        <f t="array" ref="V303">_xll.SNL.Clients.Office.Excel.Functions.SPG($A303, "IQ_AVG_DILUT_SHARES_OUT", V$3)</f>
        <v>53534000</v>
      </c>
      <c r="W303" s="4" cm="1">
        <f t="array" ref="W303">_xll.SNL.Clients.Office.Excel.Functions.SPG($A303, "IQ_AVG_DILUT_SHARES_OUT", W$3)</f>
        <v>54264000</v>
      </c>
      <c r="X303" s="4" cm="1">
        <f t="array" ref="X303">_xll.SNL.Clients.Office.Excel.Functions.SPG($A303, "IQ_AVG_DILUT_SHARES_OUT", X$3)</f>
        <v>54716000</v>
      </c>
      <c r="Y303" s="4" cm="1">
        <f t="array" ref="Y303">_xll.SNL.Clients.Office.Excel.Functions.SPG($A303, "IQ_AVG_DILUT_SHARES_OUT", Y$3)</f>
        <v>55635000</v>
      </c>
      <c r="Z303" s="4" cm="1">
        <f t="array" ref="Z303">_xll.SNL.Clients.Office.Excel.Functions.SPG($A303, "IQ_AVG_DILUT_SHARES_OUT", Z$3)</f>
        <v>55666000</v>
      </c>
    </row>
    <row r="304" spans="1:26" x14ac:dyDescent="0.3">
      <c r="A304" s="11" t="s">
        <v>1625</v>
      </c>
      <c r="B304" s="4" cm="1">
        <f t="array" ref="B304">_xll.SNL.Clients.Office.Excel.Functions.SPG($A304, "IQ_AVG_DILUT_SHARES_OUT", B$3)</f>
        <v>156200000</v>
      </c>
      <c r="C304" s="4" cm="1">
        <f t="array" ref="C304">_xll.SNL.Clients.Office.Excel.Functions.SPG($A304, "IQ_AVG_DILUT_SHARES_OUT", C$3)</f>
        <v>154700000</v>
      </c>
      <c r="D304" s="4" cm="1">
        <f t="array" ref="D304">_xll.SNL.Clients.Office.Excel.Functions.SPG($A304, "IQ_AVG_DILUT_SHARES_OUT", D$3)</f>
        <v>154100000</v>
      </c>
      <c r="E304" s="4" cm="1">
        <f t="array" ref="E304">_xll.SNL.Clients.Office.Excel.Functions.SPG($A304, "IQ_AVG_DILUT_SHARES_OUT", E$3)</f>
        <v>153500000</v>
      </c>
      <c r="F304" s="4" cm="1">
        <f t="array" ref="F304">_xll.SNL.Clients.Office.Excel.Functions.SPG($A304, "IQ_AVG_DILUT_SHARES_OUT", F$3)</f>
        <v>141500000</v>
      </c>
      <c r="G304" s="4" cm="1">
        <f t="array" ref="G304">_xll.SNL.Clients.Office.Excel.Functions.SPG($A304, "IQ_AVG_DILUT_SHARES_OUT", G$3)</f>
        <v>134400000</v>
      </c>
      <c r="H304" s="4" cm="1">
        <f t="array" ref="H304">_xll.SNL.Clients.Office.Excel.Functions.SPG($A304, "IQ_AVG_DILUT_SHARES_OUT", H$3)</f>
        <v>129600000</v>
      </c>
      <c r="I304" s="4" cm="1">
        <f t="array" ref="I304">_xll.SNL.Clients.Office.Excel.Functions.SPG($A304, "IQ_AVG_DILUT_SHARES_OUT", I$3)</f>
        <v>129100000</v>
      </c>
      <c r="J304" s="4" cm="1">
        <f t="array" ref="J304">_xll.SNL.Clients.Office.Excel.Functions.SPG($A304, "IQ_AVG_DILUT_SHARES_OUT", J$3)</f>
        <v>128100000</v>
      </c>
      <c r="K304" s="4" cm="1">
        <f t="array" ref="K304">_xll.SNL.Clients.Office.Excel.Functions.SPG($A304, "IQ_AVG_DILUT_SHARES_OUT", K$3)</f>
        <v>127300000</v>
      </c>
      <c r="L304" s="4" cm="1">
        <f t="array" ref="L304">_xll.SNL.Clients.Office.Excel.Functions.SPG($A304, "IQ_AVG_DILUT_SHARES_OUT", L$3)</f>
        <v>127200000</v>
      </c>
      <c r="M304" s="4" cm="1">
        <f t="array" ref="M304">_xll.SNL.Clients.Office.Excel.Functions.SPG($A304, "IQ_AVG_DILUT_SHARES_OUT", M$3)</f>
        <v>126400000</v>
      </c>
      <c r="N304" s="4" cm="1">
        <f t="array" ref="N304">_xll.SNL.Clients.Office.Excel.Functions.SPG($A304, "IQ_AVG_DILUT_SHARES_OUT", N$3)</f>
        <v>125900000</v>
      </c>
      <c r="O304" s="4" cm="1">
        <f t="array" ref="O304">_xll.SNL.Clients.Office.Excel.Functions.SPG($A304, "IQ_AVG_DILUT_SHARES_OUT", O$3)</f>
        <v>124900000</v>
      </c>
      <c r="P304" s="4" cm="1">
        <f t="array" ref="P304">_xll.SNL.Clients.Office.Excel.Functions.SPG($A304, "IQ_AVG_DILUT_SHARES_OUT", P$3)</f>
        <v>124900000</v>
      </c>
      <c r="Q304" s="4" cm="1">
        <f t="array" ref="Q304">_xll.SNL.Clients.Office.Excel.Functions.SPG($A304, "IQ_AVG_DILUT_SHARES_OUT", Q$3)</f>
        <v>127700000</v>
      </c>
      <c r="R304" s="4" cm="1">
        <f t="array" ref="R304">_xll.SNL.Clients.Office.Excel.Functions.SPG($A304, "IQ_AVG_DILUT_SHARES_OUT", R$3)</f>
        <v>127700000</v>
      </c>
      <c r="S304" s="4" cm="1">
        <f t="array" ref="S304">_xll.SNL.Clients.Office.Excel.Functions.SPG($A304, "IQ_AVG_DILUT_SHARES_OUT", S$3)</f>
        <v>127000000</v>
      </c>
      <c r="T304" s="4" cm="1">
        <f t="array" ref="T304">_xll.SNL.Clients.Office.Excel.Functions.SPG($A304, "IQ_AVG_DILUT_SHARES_OUT", T$3)</f>
        <v>126400000</v>
      </c>
      <c r="U304" s="4" cm="1">
        <f t="array" ref="U304">_xll.SNL.Clients.Office.Excel.Functions.SPG($A304, "IQ_AVG_DILUT_SHARES_OUT", U$3)</f>
        <v>108300000</v>
      </c>
      <c r="V304" s="4" cm="1">
        <f t="array" ref="V304">_xll.SNL.Clients.Office.Excel.Functions.SPG($A304, "IQ_AVG_DILUT_SHARES_OUT", V$3)</f>
        <v>110100000</v>
      </c>
      <c r="W304" s="4" cm="1">
        <f t="array" ref="W304">_xll.SNL.Clients.Office.Excel.Functions.SPG($A304, "IQ_AVG_DILUT_SHARES_OUT", W$3)</f>
        <v>109900000</v>
      </c>
      <c r="X304" s="4" cm="1">
        <f t="array" ref="X304">_xll.SNL.Clients.Office.Excel.Functions.SPG($A304, "IQ_AVG_DILUT_SHARES_OUT", X$3)</f>
        <v>109900000</v>
      </c>
      <c r="Y304" s="4" cm="1">
        <f t="array" ref="Y304">_xll.SNL.Clients.Office.Excel.Functions.SPG($A304, "IQ_AVG_DILUT_SHARES_OUT", Y$3)</f>
        <v>109400000</v>
      </c>
      <c r="Z304" s="4" cm="1">
        <f t="array" ref="Z304">_xll.SNL.Clients.Office.Excel.Functions.SPG($A304, "IQ_AVG_DILUT_SHARES_OUT", Z$3)</f>
        <v>107800000</v>
      </c>
    </row>
    <row r="305" spans="1:26" x14ac:dyDescent="0.3">
      <c r="A305" s="11" t="s">
        <v>1326</v>
      </c>
      <c r="B305" s="4" cm="1">
        <f t="array" ref="B305">_xll.SNL.Clients.Office.Excel.Functions.SPG($A305, "IQ_AVG_DILUT_SHARES_OUT", B$3)</f>
        <v>29871000</v>
      </c>
      <c r="C305" s="4" cm="1">
        <f t="array" ref="C305">_xll.SNL.Clients.Office.Excel.Functions.SPG($A305, "IQ_AVG_DILUT_SHARES_OUT", C$3)</f>
        <v>29883000</v>
      </c>
      <c r="D305" s="4" cm="1">
        <f t="array" ref="D305">_xll.SNL.Clients.Office.Excel.Functions.SPG($A305, "IQ_AVG_DILUT_SHARES_OUT", D$3)</f>
        <v>29902000</v>
      </c>
      <c r="E305" s="4" cm="1">
        <f t="array" ref="E305">_xll.SNL.Clients.Office.Excel.Functions.SPG($A305, "IQ_AVG_DILUT_SHARES_OUT", E$3)</f>
        <v>29637000</v>
      </c>
      <c r="F305" s="4" cm="1">
        <f t="array" ref="F305">_xll.SNL.Clients.Office.Excel.Functions.SPG($A305, "IQ_AVG_DILUT_SHARES_OUT", F$3)</f>
        <v>29291000</v>
      </c>
      <c r="G305" s="4" cm="1">
        <f t="array" ref="G305">_xll.SNL.Clients.Office.Excel.Functions.SPG($A305, "IQ_AVG_DILUT_SHARES_OUT", G$3)</f>
        <v>28817823</v>
      </c>
      <c r="H305" s="4" cm="1">
        <f t="array" ref="H305">_xll.SNL.Clients.Office.Excel.Functions.SPG($A305, "IQ_AVG_DILUT_SHARES_OUT", H$3)</f>
        <v>28892000</v>
      </c>
      <c r="I305" s="4" cm="1">
        <f t="array" ref="I305">_xll.SNL.Clients.Office.Excel.Functions.SPG($A305, "IQ_AVG_DILUT_SHARES_OUT", I$3)</f>
        <v>26657000</v>
      </c>
      <c r="J305" s="4" cm="1">
        <f t="array" ref="J305">_xll.SNL.Clients.Office.Excel.Functions.SPG($A305, "IQ_AVG_DILUT_SHARES_OUT", J$3)</f>
        <v>25712000</v>
      </c>
      <c r="K305" s="4" cm="1">
        <f t="array" ref="K305">_xll.SNL.Clients.Office.Excel.Functions.SPG($A305, "IQ_AVG_DILUT_SHARES_OUT", K$3)</f>
        <v>25680520</v>
      </c>
      <c r="L305" s="4" cm="1">
        <f t="array" ref="L305">_xll.SNL.Clients.Office.Excel.Functions.SPG($A305, "IQ_AVG_DILUT_SHARES_OUT", L$3)</f>
        <v>25619125</v>
      </c>
      <c r="M305" s="4" cm="1">
        <f t="array" ref="M305">_xll.SNL.Clients.Office.Excel.Functions.SPG($A305, "IQ_AVG_DILUT_SHARES_OUT", M$3)</f>
        <v>25545167</v>
      </c>
      <c r="N305" s="4" cm="1">
        <f t="array" ref="N305">_xll.SNL.Clients.Office.Excel.Functions.SPG($A305, "IQ_AVG_DILUT_SHARES_OUT", N$3)</f>
        <v>25114453</v>
      </c>
      <c r="O305" s="4" cm="1">
        <f t="array" ref="O305">_xll.SNL.Clients.Office.Excel.Functions.SPG($A305, "IQ_AVG_DILUT_SHARES_OUT", O$3)</f>
        <v>23106416</v>
      </c>
      <c r="P305" s="4" cm="1">
        <f t="array" ref="P305">_xll.SNL.Clients.Office.Excel.Functions.SPG($A305, "IQ_AVG_DILUT_SHARES_OUT", P$3)</f>
        <v>22212266</v>
      </c>
      <c r="Q305" s="4" cm="1">
        <f t="array" ref="Q305">_xll.SNL.Clients.Office.Excel.Functions.SPG($A305, "IQ_AVG_DILUT_SHARES_OUT", Q$3)</f>
        <v>22204659</v>
      </c>
      <c r="R305" s="4" cm="1">
        <f t="array" ref="R305">_xll.SNL.Clients.Office.Excel.Functions.SPG($A305, "IQ_AVG_DILUT_SHARES_OUT", R$3)</f>
        <v>21253508</v>
      </c>
      <c r="S305" s="4" cm="1">
        <f t="array" ref="S305">_xll.SNL.Clients.Office.Excel.Functions.SPG($A305, "IQ_AVG_DILUT_SHARES_OUT", S$3)</f>
        <v>19716159</v>
      </c>
      <c r="T305" s="4" cm="1">
        <f t="array" ref="T305">_xll.SNL.Clients.Office.Excel.Functions.SPG($A305, "IQ_AVG_DILUT_SHARES_OUT", T$3)</f>
        <v>19676016</v>
      </c>
      <c r="U305" s="4" cm="1">
        <f t="array" ref="U305">_xll.SNL.Clients.Office.Excel.Functions.SPG($A305, "IQ_AVG_DILUT_SHARES_OUT", U$3)</f>
        <v>18383941</v>
      </c>
      <c r="V305" s="4" cm="1">
        <f t="array" ref="V305">_xll.SNL.Clients.Office.Excel.Functions.SPG($A305, "IQ_AVG_DILUT_SHARES_OUT", V$3)</f>
        <v>17359356</v>
      </c>
      <c r="W305" s="4" cm="1">
        <f t="array" ref="W305">_xll.SNL.Clients.Office.Excel.Functions.SPG($A305, "IQ_AVG_DILUT_SHARES_OUT", W$3)</f>
        <v>17341347</v>
      </c>
      <c r="X305" s="4" cm="1">
        <f t="array" ref="X305">_xll.SNL.Clients.Office.Excel.Functions.SPG($A305, "IQ_AVG_DILUT_SHARES_OUT", X$3)</f>
        <v>17291245</v>
      </c>
      <c r="Y305" s="4" cm="1">
        <f t="array" ref="Y305">_xll.SNL.Clients.Office.Excel.Functions.SPG($A305, "IQ_AVG_DILUT_SHARES_OUT", Y$3)</f>
        <v>14522515</v>
      </c>
      <c r="Z305" s="4" cm="1">
        <f t="array" ref="Z305">_xll.SNL.Clients.Office.Excel.Functions.SPG($A305, "IQ_AVG_DILUT_SHARES_OUT", Z$3)</f>
        <v>14417649</v>
      </c>
    </row>
    <row r="306" spans="1:26" x14ac:dyDescent="0.3">
      <c r="A306" s="11" t="s">
        <v>1327</v>
      </c>
      <c r="B306" s="4" cm="1">
        <f t="array" ref="B306">_xll.SNL.Clients.Office.Excel.Functions.SPG($A306, "IQ_AVG_DILUT_SHARES_OUT", B$3)</f>
        <v>53311000</v>
      </c>
      <c r="C306" s="4" cm="1">
        <f t="array" ref="C306">_xll.SNL.Clients.Office.Excel.Functions.SPG($A306, "IQ_AVG_DILUT_SHARES_OUT", C$3)</f>
        <v>54212000</v>
      </c>
      <c r="D306" s="4" cm="1">
        <f t="array" ref="D306">_xll.SNL.Clients.Office.Excel.Functions.SPG($A306, "IQ_AVG_DILUT_SHARES_OUT", D$3)</f>
        <v>54871000</v>
      </c>
      <c r="E306" s="4" cm="1">
        <f t="array" ref="E306">_xll.SNL.Clients.Office.Excel.Functions.SPG($A306, "IQ_AVG_DILUT_SHARES_OUT", E$3)</f>
        <v>55724000</v>
      </c>
      <c r="F306" s="4" cm="1">
        <f t="array" ref="F306">_xll.SNL.Clients.Office.Excel.Functions.SPG($A306, "IQ_AVG_DILUT_SHARES_OUT", F$3)</f>
        <v>56154000</v>
      </c>
      <c r="G306" s="4" cm="1">
        <f t="array" ref="G306">_xll.SNL.Clients.Office.Excel.Functions.SPG($A306, "IQ_AVG_DILUT_SHARES_OUT", G$3)</f>
        <v>57023000</v>
      </c>
      <c r="H306" s="4" cm="1">
        <f t="array" ref="H306">_xll.SNL.Clients.Office.Excel.Functions.SPG($A306, "IQ_AVG_DILUT_SHARES_OUT", H$3)</f>
        <v>57408000</v>
      </c>
      <c r="I306" s="4" cm="1">
        <f t="array" ref="I306">_xll.SNL.Clients.Office.Excel.Functions.SPG($A306, "IQ_AVG_DILUT_SHARES_OUT", I$3)</f>
        <v>57519000</v>
      </c>
      <c r="J306" s="4" cm="1">
        <f t="array" ref="J306">_xll.SNL.Clients.Office.Excel.Functions.SPG($A306, "IQ_AVG_DILUT_SHARES_OUT", J$3)</f>
        <v>57577000</v>
      </c>
      <c r="K306" s="4" cm="1">
        <f t="array" ref="K306">_xll.SNL.Clients.Office.Excel.Functions.SPG($A306, "IQ_AVG_DILUT_SHARES_OUT", K$3)</f>
        <v>57729000</v>
      </c>
      <c r="L306" s="4" cm="1">
        <f t="array" ref="L306">_xll.SNL.Clients.Office.Excel.Functions.SPG($A306, "IQ_AVG_DILUT_SHARES_OUT", L$3)</f>
        <v>58816000</v>
      </c>
      <c r="M306" s="4" cm="1">
        <f t="array" ref="M306">_xll.SNL.Clients.Office.Excel.Functions.SPG($A306, "IQ_AVG_DILUT_SHARES_OUT", M$3)</f>
        <v>59955000</v>
      </c>
      <c r="N306" s="4" cm="1">
        <f t="array" ref="N306">_xll.SNL.Clients.Office.Excel.Functions.SPG($A306, "IQ_AVG_DILUT_SHARES_OUT", N$3)</f>
        <v>62435000</v>
      </c>
      <c r="O306" s="4" cm="1">
        <f t="array" ref="O306">_xll.SNL.Clients.Office.Excel.Functions.SPG($A306, "IQ_AVG_DILUT_SHARES_OUT", O$3)</f>
        <v>63316000</v>
      </c>
      <c r="P306" s="4" cm="1">
        <f t="array" ref="P306">_xll.SNL.Clients.Office.Excel.Functions.SPG($A306, "IQ_AVG_DILUT_SHARES_OUT", P$3)</f>
        <v>63611000</v>
      </c>
      <c r="Q306" s="4" cm="1">
        <f t="array" ref="Q306">_xll.SNL.Clients.Office.Excel.Functions.SPG($A306, "IQ_AVG_DILUT_SHARES_OUT", Q$3)</f>
        <v>63485000</v>
      </c>
      <c r="R306" s="4" cm="1">
        <f t="array" ref="R306">_xll.SNL.Clients.Office.Excel.Functions.SPG($A306, "IQ_AVG_DILUT_SHARES_OUT", R$3)</f>
        <v>63237000</v>
      </c>
      <c r="S306" s="4" cm="1">
        <f t="array" ref="S306">_xll.SNL.Clients.Office.Excel.Functions.SPG($A306, "IQ_AVG_DILUT_SHARES_OUT", S$3)</f>
        <v>62740000</v>
      </c>
      <c r="T306" s="4" cm="1">
        <f t="array" ref="T306">_xll.SNL.Clients.Office.Excel.Functions.SPG($A306, "IQ_AVG_DILUT_SHARES_OUT", T$3)</f>
        <v>62411000</v>
      </c>
      <c r="U306" s="4" cm="1">
        <f t="array" ref="U306">_xll.SNL.Clients.Office.Excel.Functions.SPG($A306, "IQ_AVG_DILUT_SHARES_OUT", U$3)</f>
        <v>62833000</v>
      </c>
      <c r="V306" s="4" cm="1">
        <f t="array" ref="V306">_xll.SNL.Clients.Office.Excel.Functions.SPG($A306, "IQ_AVG_DILUT_SHARES_OUT", V$3)</f>
        <v>64219000</v>
      </c>
      <c r="W306" s="4" cm="1">
        <f t="array" ref="W306">_xll.SNL.Clients.Office.Excel.Functions.SPG($A306, "IQ_AVG_DILUT_SHARES_OUT", W$3)</f>
        <v>64139000</v>
      </c>
      <c r="X306" s="4" cm="1">
        <f t="array" ref="X306">_xll.SNL.Clients.Office.Excel.Functions.SPG($A306, "IQ_AVG_DILUT_SHARES_OUT", X$3)</f>
        <v>64251000</v>
      </c>
      <c r="Y306" s="4" cm="1">
        <f t="array" ref="Y306">_xll.SNL.Clients.Office.Excel.Functions.SPG($A306, "IQ_AVG_DILUT_SHARES_OUT", Y$3)</f>
        <v>65431000</v>
      </c>
      <c r="Z306" s="4" cm="1">
        <f t="array" ref="Z306">_xll.SNL.Clients.Office.Excel.Functions.SPG($A306, "IQ_AVG_DILUT_SHARES_OUT", Z$3)</f>
        <v>65930000</v>
      </c>
    </row>
    <row r="307" spans="1:26" x14ac:dyDescent="0.3">
      <c r="A307" s="11" t="s">
        <v>1328</v>
      </c>
      <c r="B307" s="4" t="str" cm="1">
        <f t="array" ref="B307">_xll.SNL.Clients.Office.Excel.Functions.SPG($A307, "IQ_AVG_DILUT_SHARES_OUT", B$3)</f>
        <v>NA</v>
      </c>
      <c r="C307" s="4" cm="1">
        <f t="array" ref="C307">_xll.SNL.Clients.Office.Excel.Functions.SPG($A307, "IQ_AVG_DILUT_SHARES_OUT", C$3)</f>
        <v>42103000</v>
      </c>
      <c r="D307" s="4" cm="1">
        <f t="array" ref="D307">_xll.SNL.Clients.Office.Excel.Functions.SPG($A307, "IQ_AVG_DILUT_SHARES_OUT", D$3)</f>
        <v>42154000</v>
      </c>
      <c r="E307" s="4" cm="1">
        <f t="array" ref="E307">_xll.SNL.Clients.Office.Excel.Functions.SPG($A307, "IQ_AVG_DILUT_SHARES_OUT", E$3)</f>
        <v>42564000</v>
      </c>
      <c r="F307" s="4" cm="1">
        <f t="array" ref="F307">_xll.SNL.Clients.Office.Excel.Functions.SPG($A307, "IQ_AVG_DILUT_SHARES_OUT", F$3)</f>
        <v>42974000</v>
      </c>
      <c r="G307" s="4" cm="1">
        <f t="array" ref="G307">_xll.SNL.Clients.Office.Excel.Functions.SPG($A307, "IQ_AVG_DILUT_SHARES_OUT", G$3)</f>
        <v>43195000</v>
      </c>
      <c r="H307" s="4" cm="1">
        <f t="array" ref="H307">_xll.SNL.Clients.Office.Excel.Functions.SPG($A307, "IQ_AVG_DILUT_SHARES_OUT", H$3)</f>
        <v>43401000</v>
      </c>
      <c r="I307" s="4" cm="1">
        <f t="array" ref="I307">_xll.SNL.Clients.Office.Excel.Functions.SPG($A307, "IQ_AVG_DILUT_SHARES_OUT", I$3)</f>
        <v>43333000</v>
      </c>
      <c r="J307" s="4" cm="1">
        <f t="array" ref="J307">_xll.SNL.Clients.Office.Excel.Functions.SPG($A307, "IQ_AVG_DILUT_SHARES_OUT", J$3)</f>
        <v>43427000</v>
      </c>
      <c r="K307" s="4" cm="1">
        <f t="array" ref="K307">_xll.SNL.Clients.Office.Excel.Functions.SPG($A307, "IQ_AVG_DILUT_SHARES_OUT", K$3)</f>
        <v>43137000</v>
      </c>
      <c r="L307" s="4" cm="1">
        <f t="array" ref="L307">_xll.SNL.Clients.Office.Excel.Functions.SPG($A307, "IQ_AVG_DILUT_SHARES_OUT", L$3)</f>
        <v>43182000</v>
      </c>
      <c r="M307" s="4" cm="1">
        <f t="array" ref="M307">_xll.SNL.Clients.Office.Excel.Functions.SPG($A307, "IQ_AVG_DILUT_SHARES_OUT", M$3)</f>
        <v>43142000</v>
      </c>
      <c r="N307" s="4" cm="1">
        <f t="array" ref="N307">_xll.SNL.Clients.Office.Excel.Functions.SPG($A307, "IQ_AVG_DILUT_SHARES_OUT", N$3)</f>
        <v>43256000</v>
      </c>
      <c r="O307" s="4" cm="1">
        <f t="array" ref="O307">_xll.SNL.Clients.Office.Excel.Functions.SPG($A307, "IQ_AVG_DILUT_SHARES_OUT", O$3)</f>
        <v>43968000</v>
      </c>
      <c r="P307" s="4" cm="1">
        <f t="array" ref="P307">_xll.SNL.Clients.Office.Excel.Functions.SPG($A307, "IQ_AVG_DILUT_SHARES_OUT", P$3)</f>
        <v>44423000</v>
      </c>
      <c r="Q307" s="4" cm="1">
        <f t="array" ref="Q307">_xll.SNL.Clients.Office.Excel.Functions.SPG($A307, "IQ_AVG_DILUT_SHARES_OUT", Q$3)</f>
        <v>45404000</v>
      </c>
      <c r="R307" s="4" cm="1">
        <f t="array" ref="R307">_xll.SNL.Clients.Office.Excel.Functions.SPG($A307, "IQ_AVG_DILUT_SHARES_OUT", R$3)</f>
        <v>46316000</v>
      </c>
      <c r="S307" s="4" cm="1">
        <f t="array" ref="S307">_xll.SNL.Clients.Office.Excel.Functions.SPG($A307, "IQ_AVG_DILUT_SHARES_OUT", S$3)</f>
        <v>46818000</v>
      </c>
      <c r="T307" s="4" cm="1">
        <f t="array" ref="T307">_xll.SNL.Clients.Office.Excel.Functions.SPG($A307, "IQ_AVG_DILUT_SHARES_OUT", T$3)</f>
        <v>46323000</v>
      </c>
      <c r="U307" s="4" cm="1">
        <f t="array" ref="U307">_xll.SNL.Clients.Office.Excel.Functions.SPG($A307, "IQ_AVG_DILUT_SHARES_OUT", U$3)</f>
        <v>45965000</v>
      </c>
      <c r="V307" s="4" cm="1">
        <f t="array" ref="V307">_xll.SNL.Clients.Office.Excel.Functions.SPG($A307, "IQ_AVG_DILUT_SHARES_OUT", V$3)</f>
        <v>46157000</v>
      </c>
      <c r="W307" s="4" cm="1">
        <f t="array" ref="W307">_xll.SNL.Clients.Office.Excel.Functions.SPG($A307, "IQ_AVG_DILUT_SHARES_OUT", W$3)</f>
        <v>46584000</v>
      </c>
      <c r="X307" s="4" cm="1">
        <f t="array" ref="X307">_xll.SNL.Clients.Office.Excel.Functions.SPG($A307, "IQ_AVG_DILUT_SHARES_OUT", X$3)</f>
        <v>46879000</v>
      </c>
      <c r="Y307" s="4" cm="1">
        <f t="array" ref="Y307">_xll.SNL.Clients.Office.Excel.Functions.SPG($A307, "IQ_AVG_DILUT_SHARES_OUT", Y$3)</f>
        <v>47125000</v>
      </c>
      <c r="Z307" s="4" cm="1">
        <f t="array" ref="Z307">_xll.SNL.Clients.Office.Excel.Functions.SPG($A307, "IQ_AVG_DILUT_SHARES_OUT", Z$3)</f>
        <v>47369000</v>
      </c>
    </row>
    <row r="308" spans="1:26" x14ac:dyDescent="0.3">
      <c r="A308" s="11" t="s">
        <v>1329</v>
      </c>
      <c r="B308" s="4" cm="1">
        <f t="array" ref="B308">_xll.SNL.Clients.Office.Excel.Functions.SPG($A308, "IQ_AVG_DILUT_SHARES_OUT", B$3)</f>
        <v>25802865</v>
      </c>
      <c r="C308" s="4" cm="1">
        <f t="array" ref="C308">_xll.SNL.Clients.Office.Excel.Functions.SPG($A308, "IQ_AVG_DILUT_SHARES_OUT", C$3)</f>
        <v>25792460</v>
      </c>
      <c r="D308" s="4" cm="1">
        <f t="array" ref="D308">_xll.SNL.Clients.Office.Excel.Functions.SPG($A308, "IQ_AVG_DILUT_SHARES_OUT", D$3)</f>
        <v>25767739</v>
      </c>
      <c r="E308" s="4" cm="1">
        <f t="array" ref="E308">_xll.SNL.Clients.Office.Excel.Functions.SPG($A308, "IQ_AVG_DILUT_SHARES_OUT", E$3)</f>
        <v>25742871</v>
      </c>
      <c r="F308" s="4" cm="1">
        <f t="array" ref="F308">_xll.SNL.Clients.Office.Excel.Functions.SPG($A308, "IQ_AVG_DILUT_SHARES_OUT", F$3)</f>
        <v>25747643</v>
      </c>
      <c r="G308" s="4" cm="1">
        <f t="array" ref="G308">_xll.SNL.Clients.Office.Excel.Functions.SPG($A308, "IQ_AVG_DILUT_SHARES_OUT", G$3)</f>
        <v>25732870</v>
      </c>
      <c r="H308" s="4" cm="1">
        <f t="array" ref="H308">_xll.SNL.Clients.Office.Excel.Functions.SPG($A308, "IQ_AVG_DILUT_SHARES_OUT", H$3)</f>
        <v>25693535</v>
      </c>
      <c r="I308" s="4" cm="1">
        <f t="array" ref="I308">_xll.SNL.Clients.Office.Excel.Functions.SPG($A308, "IQ_AVG_DILUT_SHARES_OUT", I$3)</f>
        <v>25686354</v>
      </c>
      <c r="J308" s="4" cm="1">
        <f t="array" ref="J308">_xll.SNL.Clients.Office.Excel.Functions.SPG($A308, "IQ_AVG_DILUT_SHARES_OUT", J$3)</f>
        <v>25742885</v>
      </c>
      <c r="K308" s="4" cm="1">
        <f t="array" ref="K308">_xll.SNL.Clients.Office.Excel.Functions.SPG($A308, "IQ_AVG_DILUT_SHARES_OUT", K$3)</f>
        <v>25754274</v>
      </c>
      <c r="L308" s="4" cm="1">
        <f t="array" ref="L308">_xll.SNL.Clients.Office.Excel.Functions.SPG($A308, "IQ_AVG_DILUT_SHARES_OUT", L$3)</f>
        <v>25734613</v>
      </c>
      <c r="M308" s="4" cm="1">
        <f t="array" ref="M308">_xll.SNL.Clients.Office.Excel.Functions.SPG($A308, "IQ_AVG_DILUT_SHARES_OUT", M$3)</f>
        <v>25697577</v>
      </c>
      <c r="N308" s="4" cm="1">
        <f t="array" ref="N308">_xll.SNL.Clients.Office.Excel.Functions.SPG($A308, "IQ_AVG_DILUT_SHARES_OUT", N$3)</f>
        <v>25690372</v>
      </c>
      <c r="O308" s="4" cm="1">
        <f t="array" ref="O308">_xll.SNL.Clients.Office.Excel.Functions.SPG($A308, "IQ_AVG_DILUT_SHARES_OUT", O$3)</f>
        <v>25669042</v>
      </c>
      <c r="P308" s="4" cm="1">
        <f t="array" ref="P308">_xll.SNL.Clients.Office.Excel.Functions.SPG($A308, "IQ_AVG_DILUT_SHARES_OUT", P$3)</f>
        <v>25635288</v>
      </c>
      <c r="Q308" s="4" cm="1">
        <f t="array" ref="Q308">_xll.SNL.Clients.Office.Excel.Functions.SPG($A308, "IQ_AVG_DILUT_SHARES_OUT", Q$3)</f>
        <v>25602063</v>
      </c>
      <c r="R308" s="4" cm="1">
        <f t="array" ref="R308">_xll.SNL.Clients.Office.Excel.Functions.SPG($A308, "IQ_AVG_DILUT_SHARES_OUT", R$3)</f>
        <v>25550111</v>
      </c>
      <c r="S308" s="4" cm="1">
        <f t="array" ref="S308">_xll.SNL.Clients.Office.Excel.Functions.SPG($A308, "IQ_AVG_DILUT_SHARES_OUT", S$3)</f>
        <v>25519643</v>
      </c>
      <c r="T308" s="4" cm="1">
        <f t="array" ref="T308">_xll.SNL.Clients.Office.Excel.Functions.SPG($A308, "IQ_AVG_DILUT_SHARES_OUT", T$3)</f>
        <v>25487302</v>
      </c>
      <c r="U308" s="4" cm="1">
        <f t="array" ref="U308">_xll.SNL.Clients.Office.Excel.Functions.SPG($A308, "IQ_AVG_DILUT_SHARES_OUT", U$3)</f>
        <v>25469680</v>
      </c>
      <c r="V308" s="4" cm="1">
        <f t="array" ref="V308">_xll.SNL.Clients.Office.Excel.Functions.SPG($A308, "IQ_AVG_DILUT_SHARES_OUT", V$3)</f>
        <v>25735826</v>
      </c>
      <c r="W308" s="4" cm="1">
        <f t="array" ref="W308">_xll.SNL.Clients.Office.Excel.Functions.SPG($A308, "IQ_AVG_DILUT_SHARES_OUT", W$3)</f>
        <v>25818433</v>
      </c>
      <c r="X308" s="4" cm="1">
        <f t="array" ref="X308">_xll.SNL.Clients.Office.Excel.Functions.SPG($A308, "IQ_AVG_DILUT_SHARES_OUT", X$3)</f>
        <v>25796696</v>
      </c>
      <c r="Y308" s="4" cm="1">
        <f t="array" ref="Y308">_xll.SNL.Clients.Office.Excel.Functions.SPG($A308, "IQ_AVG_DILUT_SHARES_OUT", Y$3)</f>
        <v>25774002</v>
      </c>
      <c r="Z308" s="4" cm="1">
        <f t="array" ref="Z308">_xll.SNL.Clients.Office.Excel.Functions.SPG($A308, "IQ_AVG_DILUT_SHARES_OUT", Z$3)</f>
        <v>25665510</v>
      </c>
    </row>
    <row r="309" spans="1:26" x14ac:dyDescent="0.3">
      <c r="A309" s="11" t="s">
        <v>1330</v>
      </c>
      <c r="B309" s="4" cm="1">
        <f t="array" ref="B309">_xll.SNL.Clients.Office.Excel.Functions.SPG($A309, "IQ_AVG_DILUT_SHARES_OUT", B$3)</f>
        <v>25426000</v>
      </c>
      <c r="C309" s="4" cm="1">
        <f t="array" ref="C309">_xll.SNL.Clients.Office.Excel.Functions.SPG($A309, "IQ_AVG_DILUT_SHARES_OUT", C$3)</f>
        <v>25599000</v>
      </c>
      <c r="D309" s="4" cm="1">
        <f t="array" ref="D309">_xll.SNL.Clients.Office.Excel.Functions.SPG($A309, "IQ_AVG_DILUT_SHARES_OUT", D$3)</f>
        <v>25558000</v>
      </c>
      <c r="E309" s="4" cm="1">
        <f t="array" ref="E309">_xll.SNL.Clients.Office.Excel.Functions.SPG($A309, "IQ_AVG_DILUT_SHARES_OUT", E$3)</f>
        <v>25504000</v>
      </c>
      <c r="F309" s="4" cm="1">
        <f t="array" ref="F309">_xll.SNL.Clients.Office.Excel.Functions.SPG($A309, "IQ_AVG_DILUT_SHARES_OUT", F$3)</f>
        <v>25389000</v>
      </c>
      <c r="G309" s="4" cm="1">
        <f t="array" ref="G309">_xll.SNL.Clients.Office.Excel.Functions.SPG($A309, "IQ_AVG_DILUT_SHARES_OUT", G$3)</f>
        <v>25342000</v>
      </c>
      <c r="H309" s="4" cm="1">
        <f t="array" ref="H309">_xll.SNL.Clients.Office.Excel.Functions.SPG($A309, "IQ_AVG_DILUT_SHARES_OUT", H$3)</f>
        <v>25504000</v>
      </c>
      <c r="I309" s="4" cm="1">
        <f t="array" ref="I309">_xll.SNL.Clients.Office.Excel.Functions.SPG($A309, "IQ_AVG_DILUT_SHARES_OUT", I$3)</f>
        <v>25437000</v>
      </c>
      <c r="J309" s="4" cm="1">
        <f t="array" ref="J309">_xll.SNL.Clients.Office.Excel.Functions.SPG($A309, "IQ_AVG_DILUT_SHARES_OUT", J$3)</f>
        <v>25293000</v>
      </c>
      <c r="K309" s="4" cm="1">
        <f t="array" ref="K309">_xll.SNL.Clients.Office.Excel.Functions.SPG($A309, "IQ_AVG_DILUT_SHARES_OUT", K$3)</f>
        <v>25327000</v>
      </c>
      <c r="L309" s="4" cm="1">
        <f t="array" ref="L309">_xll.SNL.Clients.Office.Excel.Functions.SPG($A309, "IQ_AVG_DILUT_SHARES_OUT", L$3)</f>
        <v>25600000</v>
      </c>
      <c r="M309" s="4" cm="1">
        <f t="array" ref="M309">_xll.SNL.Clients.Office.Excel.Functions.SPG($A309, "IQ_AVG_DILUT_SHARES_OUT", M$3)</f>
        <v>25518000</v>
      </c>
      <c r="N309" s="4" cm="1">
        <f t="array" ref="N309">_xll.SNL.Clients.Office.Excel.Functions.SPG($A309, "IQ_AVG_DILUT_SHARES_OUT", N$3)</f>
        <v>25461000</v>
      </c>
      <c r="O309" s="4" cm="1">
        <f t="array" ref="O309">_xll.SNL.Clients.Office.Excel.Functions.SPG($A309, "IQ_AVG_DILUT_SHARES_OUT", O$3)</f>
        <v>25598000</v>
      </c>
      <c r="P309" s="4" cm="1">
        <f t="array" ref="P309">_xll.SNL.Clients.Office.Excel.Functions.SPG($A309, "IQ_AVG_DILUT_SHARES_OUT", P$3)</f>
        <v>25417000</v>
      </c>
      <c r="Q309" s="4" cm="1">
        <f t="array" ref="Q309">_xll.SNL.Clients.Office.Excel.Functions.SPG($A309, "IQ_AVG_DILUT_SHARES_OUT", Q$3)</f>
        <v>25385000</v>
      </c>
      <c r="R309" s="4" cm="1">
        <f t="array" ref="R309">_xll.SNL.Clients.Office.Excel.Functions.SPG($A309, "IQ_AVG_DILUT_SHARES_OUT", R$3)</f>
        <v>25325000</v>
      </c>
      <c r="S309" s="4" cm="1">
        <f t="array" ref="S309">_xll.SNL.Clients.Office.Excel.Functions.SPG($A309, "IQ_AVG_DILUT_SHARES_OUT", S$3)</f>
        <v>25363000</v>
      </c>
      <c r="T309" s="4" cm="1">
        <f t="array" ref="T309">_xll.SNL.Clients.Office.Excel.Functions.SPG($A309, "IQ_AVG_DILUT_SHARES_OUT", T$3)</f>
        <v>25313000</v>
      </c>
      <c r="U309" s="4" cm="1">
        <f t="array" ref="U309">_xll.SNL.Clients.Office.Excel.Functions.SPG($A309, "IQ_AVG_DILUT_SHARES_OUT", U$3)</f>
        <v>25219000</v>
      </c>
      <c r="V309" s="4" cm="1">
        <f t="array" ref="V309">_xll.SNL.Clients.Office.Excel.Functions.SPG($A309, "IQ_AVG_DILUT_SHARES_OUT", V$3)</f>
        <v>25143000</v>
      </c>
      <c r="W309" s="4" cm="1">
        <f t="array" ref="W309">_xll.SNL.Clients.Office.Excel.Functions.SPG($A309, "IQ_AVG_DILUT_SHARES_OUT", W$3)</f>
        <v>25213000</v>
      </c>
      <c r="X309" s="4" cm="1">
        <f t="array" ref="X309">_xll.SNL.Clients.Office.Excel.Functions.SPG($A309, "IQ_AVG_DILUT_SHARES_OUT", X$3)</f>
        <v>25156000</v>
      </c>
      <c r="Y309" s="4" cm="1">
        <f t="array" ref="Y309">_xll.SNL.Clients.Office.Excel.Functions.SPG($A309, "IQ_AVG_DILUT_SHARES_OUT", Y$3)</f>
        <v>25091000</v>
      </c>
      <c r="Z309" s="4" cm="1">
        <f t="array" ref="Z309">_xll.SNL.Clients.Office.Excel.Functions.SPG($A309, "IQ_AVG_DILUT_SHARES_OUT", Z$3)</f>
        <v>24929000</v>
      </c>
    </row>
    <row r="310" spans="1:26" x14ac:dyDescent="0.3">
      <c r="A310" s="11" t="s">
        <v>1331</v>
      </c>
      <c r="B310" s="4" cm="1">
        <f t="array" ref="B310">_xll.SNL.Clients.Office.Excel.Functions.SPG($A310, "IQ_AVG_DILUT_SHARES_OUT", B$3)</f>
        <v>138600000</v>
      </c>
      <c r="C310" s="4" cm="1">
        <f t="array" ref="C310">_xll.SNL.Clients.Office.Excel.Functions.SPG($A310, "IQ_AVG_DILUT_SHARES_OUT", C$3)</f>
        <v>138200000</v>
      </c>
      <c r="D310" s="4" cm="1">
        <f t="array" ref="D310">_xll.SNL.Clients.Office.Excel.Functions.SPG($A310, "IQ_AVG_DILUT_SHARES_OUT", D$3)</f>
        <v>138000000</v>
      </c>
      <c r="E310" s="4" cm="1">
        <f t="array" ref="E310">_xll.SNL.Clients.Office.Excel.Functions.SPG($A310, "IQ_AVG_DILUT_SHARES_OUT", E$3)</f>
        <v>137300000</v>
      </c>
      <c r="F310" s="4" cm="1">
        <f t="array" ref="F310">_xll.SNL.Clients.Office.Excel.Functions.SPG($A310, "IQ_AVG_DILUT_SHARES_OUT", F$3)</f>
        <v>137300000</v>
      </c>
      <c r="G310" s="4" cm="1">
        <f t="array" ref="G310">_xll.SNL.Clients.Office.Excel.Functions.SPG($A310, "IQ_AVG_DILUT_SHARES_OUT", G$3)</f>
        <v>136500000</v>
      </c>
      <c r="H310" s="4" cm="1">
        <f t="array" ref="H310">_xll.SNL.Clients.Office.Excel.Functions.SPG($A310, "IQ_AVG_DILUT_SHARES_OUT", H$3)</f>
        <v>136800000</v>
      </c>
      <c r="I310" s="4" cm="1">
        <f t="array" ref="I310">_xll.SNL.Clients.Office.Excel.Functions.SPG($A310, "IQ_AVG_DILUT_SHARES_OUT", I$3)</f>
        <v>136600000</v>
      </c>
      <c r="J310" s="4" cm="1">
        <f t="array" ref="J310">_xll.SNL.Clients.Office.Excel.Functions.SPG($A310, "IQ_AVG_DILUT_SHARES_OUT", J$3)</f>
        <v>136300000</v>
      </c>
      <c r="K310" s="4" cm="1">
        <f t="array" ref="K310">_xll.SNL.Clients.Office.Excel.Functions.SPG($A310, "IQ_AVG_DILUT_SHARES_OUT", K$3)</f>
        <v>136100000</v>
      </c>
      <c r="L310" s="4" cm="1">
        <f t="array" ref="L310">_xll.SNL.Clients.Office.Excel.Functions.SPG($A310, "IQ_AVG_DILUT_SHARES_OUT", L$3)</f>
        <v>136100000</v>
      </c>
      <c r="M310" s="4" cm="1">
        <f t="array" ref="M310">_xll.SNL.Clients.Office.Excel.Functions.SPG($A310, "IQ_AVG_DILUT_SHARES_OUT", M$3)</f>
        <v>136700000</v>
      </c>
      <c r="N310" s="4" cm="1">
        <f t="array" ref="N310">_xll.SNL.Clients.Office.Excel.Functions.SPG($A310, "IQ_AVG_DILUT_SHARES_OUT", N$3)</f>
        <v>136900000</v>
      </c>
      <c r="O310" s="4" cm="1">
        <f t="array" ref="O310">_xll.SNL.Clients.Office.Excel.Functions.SPG($A310, "IQ_AVG_DILUT_SHARES_OUT", O$3)</f>
        <v>137000000</v>
      </c>
      <c r="P310" s="4" cm="1">
        <f t="array" ref="P310">_xll.SNL.Clients.Office.Excel.Functions.SPG($A310, "IQ_AVG_DILUT_SHARES_OUT", P$3)</f>
        <v>136900000</v>
      </c>
      <c r="Q310" s="4" cm="1">
        <f t="array" ref="Q310">_xll.SNL.Clients.Office.Excel.Functions.SPG($A310, "IQ_AVG_DILUT_SHARES_OUT", Q$3)</f>
        <v>136800000</v>
      </c>
      <c r="R310" s="4" cm="1">
        <f t="array" ref="R310">_xll.SNL.Clients.Office.Excel.Functions.SPG($A310, "IQ_AVG_DILUT_SHARES_OUT", R$3)</f>
        <v>136300000</v>
      </c>
      <c r="S310" s="4" cm="1">
        <f t="array" ref="S310">_xll.SNL.Clients.Office.Excel.Functions.SPG($A310, "IQ_AVG_DILUT_SHARES_OUT", S$3)</f>
        <v>136200000</v>
      </c>
      <c r="T310" s="4" cm="1">
        <f t="array" ref="T310">_xll.SNL.Clients.Office.Excel.Functions.SPG($A310, "IQ_AVG_DILUT_SHARES_OUT", T$3)</f>
        <v>136100000</v>
      </c>
      <c r="U310" s="4" cm="1">
        <f t="array" ref="U310">_xll.SNL.Clients.Office.Excel.Functions.SPG($A310, "IQ_AVG_DILUT_SHARES_OUT", U$3)</f>
        <v>135700000</v>
      </c>
      <c r="V310" s="4" cm="1">
        <f t="array" ref="V310">_xll.SNL.Clients.Office.Excel.Functions.SPG($A310, "IQ_AVG_DILUT_SHARES_OUT", V$3)</f>
        <v>135600000</v>
      </c>
      <c r="W310" s="4" cm="1">
        <f t="array" ref="W310">_xll.SNL.Clients.Office.Excel.Functions.SPG($A310, "IQ_AVG_DILUT_SHARES_OUT", W$3)</f>
        <v>135800000</v>
      </c>
      <c r="X310" s="4" cm="1">
        <f t="array" ref="X310">_xll.SNL.Clients.Office.Excel.Functions.SPG($A310, "IQ_AVG_DILUT_SHARES_OUT", X$3)</f>
        <v>135400000</v>
      </c>
      <c r="Y310" s="4" cm="1">
        <f t="array" ref="Y310">_xll.SNL.Clients.Office.Excel.Functions.SPG($A310, "IQ_AVG_DILUT_SHARES_OUT", Y$3)</f>
        <v>135200000</v>
      </c>
      <c r="Z310" s="4" cm="1">
        <f t="array" ref="Z310">_xll.SNL.Clients.Office.Excel.Functions.SPG($A310, "IQ_AVG_DILUT_SHARES_OUT", Z$3)</f>
        <v>135000000</v>
      </c>
    </row>
    <row r="311" spans="1:26" x14ac:dyDescent="0.3">
      <c r="A311" s="11" t="s">
        <v>1332</v>
      </c>
      <c r="B311" s="4" cm="1">
        <f t="array" ref="B311">_xll.SNL.Clients.Office.Excel.Functions.SPG($A311, "IQ_AVG_DILUT_SHARES_OUT", B$3)</f>
        <v>22899000</v>
      </c>
      <c r="C311" s="4" cm="1">
        <f t="array" ref="C311">_xll.SNL.Clients.Office.Excel.Functions.SPG($A311, "IQ_AVG_DILUT_SHARES_OUT", C$3)</f>
        <v>22902000</v>
      </c>
      <c r="D311" s="4" cm="1">
        <f t="array" ref="D311">_xll.SNL.Clients.Office.Excel.Functions.SPG($A311, "IQ_AVG_DILUT_SHARES_OUT", D$3)</f>
        <v>22836000</v>
      </c>
      <c r="E311" s="4" cm="1">
        <f t="array" ref="E311">_xll.SNL.Clients.Office.Excel.Functions.SPG($A311, "IQ_AVG_DILUT_SHARES_OUT", E$3)</f>
        <v>22725000</v>
      </c>
      <c r="F311" s="4" cm="1">
        <f t="array" ref="F311">_xll.SNL.Clients.Office.Excel.Functions.SPG($A311, "IQ_AVG_DILUT_SHARES_OUT", F$3)</f>
        <v>22570000</v>
      </c>
      <c r="G311" s="4" cm="1">
        <f t="array" ref="G311">_xll.SNL.Clients.Office.Excel.Functions.SPG($A311, "IQ_AVG_DILUT_SHARES_OUT", G$3)</f>
        <v>22459000</v>
      </c>
      <c r="H311" s="4" cm="1">
        <f t="array" ref="H311">_xll.SNL.Clients.Office.Excel.Functions.SPG($A311, "IQ_AVG_DILUT_SHARES_OUT", H$3)</f>
        <v>22481000</v>
      </c>
      <c r="I311" s="4" cm="1">
        <f t="array" ref="I311">_xll.SNL.Clients.Office.Excel.Functions.SPG($A311, "IQ_AVG_DILUT_SHARES_OUT", I$3)</f>
        <v>22451000</v>
      </c>
      <c r="J311" s="4" cm="1">
        <f t="array" ref="J311">_xll.SNL.Clients.Office.Excel.Functions.SPG($A311, "IQ_AVG_DILUT_SHARES_OUT", J$3)</f>
        <v>22274000</v>
      </c>
      <c r="K311" s="4" cm="1">
        <f t="array" ref="K311">_xll.SNL.Clients.Office.Excel.Functions.SPG($A311, "IQ_AVG_DILUT_SHARES_OUT", K$3)</f>
        <v>22238000</v>
      </c>
      <c r="L311" s="4" cm="1">
        <f t="array" ref="L311">_xll.SNL.Clients.Office.Excel.Functions.SPG($A311, "IQ_AVG_DILUT_SHARES_OUT", L$3)</f>
        <v>22217000</v>
      </c>
      <c r="M311" s="4" cm="1">
        <f t="array" ref="M311">_xll.SNL.Clients.Office.Excel.Functions.SPG($A311, "IQ_AVG_DILUT_SHARES_OUT", M$3)</f>
        <v>22129000</v>
      </c>
      <c r="N311" s="4" cm="1">
        <f t="array" ref="N311">_xll.SNL.Clients.Office.Excel.Functions.SPG($A311, "IQ_AVG_DILUT_SHARES_OUT", N$3)</f>
        <v>22103000</v>
      </c>
      <c r="O311" s="4" cm="1">
        <f t="array" ref="O311">_xll.SNL.Clients.Office.Excel.Functions.SPG($A311, "IQ_AVG_DILUT_SHARES_OUT", O$3)</f>
        <v>22138000</v>
      </c>
      <c r="P311" s="4" cm="1">
        <f t="array" ref="P311">_xll.SNL.Clients.Office.Excel.Functions.SPG($A311, "IQ_AVG_DILUT_SHARES_OUT", P$3)</f>
        <v>21935000</v>
      </c>
      <c r="Q311" s="4" cm="1">
        <f t="array" ref="Q311">_xll.SNL.Clients.Office.Excel.Functions.SPG($A311, "IQ_AVG_DILUT_SHARES_OUT", Q$3)</f>
        <v>20959000</v>
      </c>
      <c r="R311" s="4" cm="1">
        <f t="array" ref="R311">_xll.SNL.Clients.Office.Excel.Functions.SPG($A311, "IQ_AVG_DILUT_SHARES_OUT", R$3)</f>
        <v>20847000</v>
      </c>
      <c r="S311" s="4" cm="1">
        <f t="array" ref="S311">_xll.SNL.Clients.Office.Excel.Functions.SPG($A311, "IQ_AVG_DILUT_SHARES_OUT", S$3)</f>
        <v>20621000</v>
      </c>
      <c r="T311" s="4" cm="1">
        <f t="array" ref="T311">_xll.SNL.Clients.Office.Excel.Functions.SPG($A311, "IQ_AVG_DILUT_SHARES_OUT", T$3)</f>
        <v>20474000</v>
      </c>
      <c r="U311" s="4" cm="1">
        <f t="array" ref="U311">_xll.SNL.Clients.Office.Excel.Functions.SPG($A311, "IQ_AVG_DILUT_SHARES_OUT", U$3)</f>
        <v>20399000</v>
      </c>
      <c r="V311" s="4" cm="1">
        <f t="array" ref="V311">_xll.SNL.Clients.Office.Excel.Functions.SPG($A311, "IQ_AVG_DILUT_SHARES_OUT", V$3)</f>
        <v>20438000</v>
      </c>
      <c r="W311" s="4" cm="1">
        <f t="array" ref="W311">_xll.SNL.Clients.Office.Excel.Functions.SPG($A311, "IQ_AVG_DILUT_SHARES_OUT", W$3)</f>
        <v>20484000</v>
      </c>
      <c r="X311" s="4" cm="1">
        <f t="array" ref="X311">_xll.SNL.Clients.Office.Excel.Functions.SPG($A311, "IQ_AVG_DILUT_SHARES_OUT", X$3)</f>
        <v>20378000</v>
      </c>
      <c r="Y311" s="4" cm="1">
        <f t="array" ref="Y311">_xll.SNL.Clients.Office.Excel.Functions.SPG($A311, "IQ_AVG_DILUT_SHARES_OUT", Y$3)</f>
        <v>20246000</v>
      </c>
      <c r="Z311" s="4" cm="1">
        <f t="array" ref="Z311">_xll.SNL.Clients.Office.Excel.Functions.SPG($A311, "IQ_AVG_DILUT_SHARES_OUT", Z$3)</f>
        <v>20205000</v>
      </c>
    </row>
    <row r="312" spans="1:26" x14ac:dyDescent="0.3">
      <c r="A312" s="11" t="s">
        <v>1333</v>
      </c>
      <c r="B312" s="4" cm="1">
        <f t="array" ref="B312">_xll.SNL.Clients.Office.Excel.Functions.SPG($A312, "IQ_AVG_DILUT_SHARES_OUT", B$3)</f>
        <v>23466746</v>
      </c>
      <c r="C312" s="4" cm="1">
        <f t="array" ref="C312">_xll.SNL.Clients.Office.Excel.Functions.SPG($A312, "IQ_AVG_DILUT_SHARES_OUT", C$3)</f>
        <v>23620777</v>
      </c>
      <c r="D312" s="4" cm="1">
        <f t="array" ref="D312">_xll.SNL.Clients.Office.Excel.Functions.SPG($A312, "IQ_AVG_DILUT_SHARES_OUT", D$3)</f>
        <v>23579592</v>
      </c>
      <c r="E312" s="4" cm="1">
        <f t="array" ref="E312">_xll.SNL.Clients.Office.Excel.Functions.SPG($A312, "IQ_AVG_DILUT_SHARES_OUT", E$3)</f>
        <v>23603311</v>
      </c>
      <c r="F312" s="4" cm="1">
        <f t="array" ref="F312">_xll.SNL.Clients.Office.Excel.Functions.SPG($A312, "IQ_AVG_DILUT_SHARES_OUT", F$3)</f>
        <v>23675353</v>
      </c>
      <c r="G312" s="4" cm="1">
        <f t="array" ref="G312">_xll.SNL.Clients.Office.Excel.Functions.SPG($A312, "IQ_AVG_DILUT_SHARES_OUT", G$3)</f>
        <v>23737448</v>
      </c>
      <c r="H312" s="4" cm="1">
        <f t="array" ref="H312">_xll.SNL.Clients.Office.Excel.Functions.SPG($A312, "IQ_AVG_DILUT_SHARES_OUT", H$3)</f>
        <v>23640686</v>
      </c>
      <c r="I312" s="4" cm="1">
        <f t="array" ref="I312">_xll.SNL.Clients.Office.Excel.Functions.SPG($A312, "IQ_AVG_DILUT_SHARES_OUT", I$3)</f>
        <v>23608892</v>
      </c>
      <c r="J312" s="4" cm="1">
        <f t="array" ref="J312">_xll.SNL.Clients.Office.Excel.Functions.SPG($A312, "IQ_AVG_DILUT_SHARES_OUT", J$3)</f>
        <v>23629779</v>
      </c>
      <c r="K312" s="4" cm="1">
        <f t="array" ref="K312">_xll.SNL.Clients.Office.Excel.Functions.SPG($A312, "IQ_AVG_DILUT_SHARES_OUT", K$3)</f>
        <v>23513303</v>
      </c>
      <c r="L312" s="4" cm="1">
        <f t="array" ref="L312">_xll.SNL.Clients.Office.Excel.Functions.SPG($A312, "IQ_AVG_DILUT_SHARES_OUT", L$3)</f>
        <v>23488325</v>
      </c>
      <c r="M312" s="4" cm="1">
        <f t="array" ref="M312">_xll.SNL.Clients.Office.Excel.Functions.SPG($A312, "IQ_AVG_DILUT_SHARES_OUT", M$3)</f>
        <v>23745853</v>
      </c>
      <c r="N312" s="4" cm="1">
        <f t="array" ref="N312">_xll.SNL.Clients.Office.Excel.Functions.SPG($A312, "IQ_AVG_DILUT_SHARES_OUT", N$3)</f>
        <v>24194321</v>
      </c>
      <c r="O312" s="4" cm="1">
        <f t="array" ref="O312">_xll.SNL.Clients.Office.Excel.Functions.SPG($A312, "IQ_AVG_DILUT_SHARES_OUT", O$3)</f>
        <v>24564428</v>
      </c>
      <c r="P312" s="4" cm="1">
        <f t="array" ref="P312">_xll.SNL.Clients.Office.Excel.Functions.SPG($A312, "IQ_AVG_DILUT_SHARES_OUT", P$3)</f>
        <v>24824320</v>
      </c>
      <c r="Q312" s="4" cm="1">
        <f t="array" ref="Q312">_xll.SNL.Clients.Office.Excel.Functions.SPG($A312, "IQ_AVG_DILUT_SHARES_OUT", Q$3)</f>
        <v>25061812</v>
      </c>
      <c r="R312" s="4" cm="1">
        <f t="array" ref="R312">_xll.SNL.Clients.Office.Excel.Functions.SPG($A312, "IQ_AVG_DILUT_SHARES_OUT", R$3)</f>
        <v>25220872</v>
      </c>
      <c r="S312" s="4" cm="1">
        <f t="array" ref="S312">_xll.SNL.Clients.Office.Excel.Functions.SPG($A312, "IQ_AVG_DILUT_SHARES_OUT", S$3)</f>
        <v>25531968</v>
      </c>
      <c r="T312" s="4" cm="1">
        <f t="array" ref="T312">_xll.SNL.Clients.Office.Excel.Functions.SPG($A312, "IQ_AVG_DILUT_SHARES_OUT", T$3)</f>
        <v>25257053</v>
      </c>
      <c r="U312" s="4" cm="1">
        <f t="array" ref="U312">_xll.SNL.Clients.Office.Excel.Functions.SPG($A312, "IQ_AVG_DILUT_SHARES_OUT", U$3)</f>
        <v>25153076</v>
      </c>
      <c r="V312" s="4" cm="1">
        <f t="array" ref="V312">_xll.SNL.Clients.Office.Excel.Functions.SPG($A312, "IQ_AVG_DILUT_SHARES_OUT", V$3)</f>
        <v>25592835</v>
      </c>
      <c r="W312" s="4" cm="1">
        <f t="array" ref="W312">_xll.SNL.Clients.Office.Excel.Functions.SPG($A312, "IQ_AVG_DILUT_SHARES_OUT", W$3)</f>
        <v>25718111</v>
      </c>
      <c r="X312" s="4" cm="1">
        <f t="array" ref="X312">_xll.SNL.Clients.Office.Excel.Functions.SPG($A312, "IQ_AVG_DILUT_SHARES_OUT", X$3)</f>
        <v>25521946</v>
      </c>
      <c r="Y312" s="4" cm="1">
        <f t="array" ref="Y312">_xll.SNL.Clients.Office.Excel.Functions.SPG($A312, "IQ_AVG_DILUT_SHARES_OUT", Y$3)</f>
        <v>25357396</v>
      </c>
      <c r="Z312" s="4" cm="1">
        <f t="array" ref="Z312">_xll.SNL.Clients.Office.Excel.Functions.SPG($A312, "IQ_AVG_DILUT_SHARES_OUT", Z$3)</f>
        <v>25086183</v>
      </c>
    </row>
    <row r="313" spans="1:26" x14ac:dyDescent="0.3">
      <c r="A313" s="11" t="s">
        <v>1334</v>
      </c>
      <c r="B313" s="4" cm="1">
        <f t="array" ref="B313">_xll.SNL.Clients.Office.Excel.Functions.SPG($A313, "IQ_AVG_DILUT_SHARES_OUT", B$3)</f>
        <v>165784000</v>
      </c>
      <c r="C313" s="4" cm="1">
        <f t="array" ref="C313">_xll.SNL.Clients.Office.Excel.Functions.SPG($A313, "IQ_AVG_DILUT_SHARES_OUT", C$3)</f>
        <v>167163000</v>
      </c>
      <c r="D313" s="4" cm="1">
        <f t="array" ref="D313">_xll.SNL.Clients.Office.Excel.Functions.SPG($A313, "IQ_AVG_DILUT_SHARES_OUT", D$3)</f>
        <v>168595000</v>
      </c>
      <c r="E313" s="4" cm="1">
        <f t="array" ref="E313">_xll.SNL.Clients.Office.Excel.Functions.SPG($A313, "IQ_AVG_DILUT_SHARES_OUT", E$3)</f>
        <v>169669000</v>
      </c>
      <c r="F313" s="4" cm="1">
        <f t="array" ref="F313">_xll.SNL.Clients.Office.Excel.Functions.SPG($A313, "IQ_AVG_DILUT_SHARES_OUT", F$3)</f>
        <v>171441000</v>
      </c>
      <c r="G313" s="4" cm="1">
        <f t="array" ref="G313">_xll.SNL.Clients.Office.Excel.Functions.SPG($A313, "IQ_AVG_DILUT_SHARES_OUT", G$3)</f>
        <v>172661000</v>
      </c>
      <c r="H313" s="4" cm="1">
        <f t="array" ref="H313">_xll.SNL.Clients.Office.Excel.Functions.SPG($A313, "IQ_AVG_DILUT_SHARES_OUT", H$3)</f>
        <v>173984000</v>
      </c>
      <c r="I313" s="4" cm="1">
        <f t="array" ref="I313">_xll.SNL.Clients.Office.Excel.Functions.SPG($A313, "IQ_AVG_DILUT_SHARES_OUT", I$3)</f>
        <v>176225000</v>
      </c>
      <c r="J313" s="4" cm="1">
        <f t="array" ref="J313">_xll.SNL.Clients.Office.Excel.Functions.SPG($A313, "IQ_AVG_DILUT_SHARES_OUT", J$3)</f>
        <v>181088000</v>
      </c>
      <c r="K313" s="4" cm="1">
        <f t="array" ref="K313">_xll.SNL.Clients.Office.Excel.Functions.SPG($A313, "IQ_AVG_DILUT_SHARES_OUT", K$3)</f>
        <v>185904000</v>
      </c>
      <c r="L313" s="4" cm="1">
        <f t="array" ref="L313">_xll.SNL.Clients.Office.Excel.Functions.SPG($A313, "IQ_AVG_DILUT_SHARES_OUT", L$3)</f>
        <v>189907000</v>
      </c>
      <c r="M313" s="4" cm="1">
        <f t="array" ref="M313">_xll.SNL.Clients.Office.Excel.Functions.SPG($A313, "IQ_AVG_DILUT_SHARES_OUT", M$3)</f>
        <v>190441000</v>
      </c>
      <c r="N313" s="4" cm="1">
        <f t="array" ref="N313">_xll.SNL.Clients.Office.Excel.Functions.SPG($A313, "IQ_AVG_DILUT_SHARES_OUT", N$3)</f>
        <v>183999000</v>
      </c>
      <c r="O313" s="4" cm="1">
        <f t="array" ref="O313">_xll.SNL.Clients.Office.Excel.Functions.SPG($A313, "IQ_AVG_DILUT_SHARES_OUT", O$3)</f>
        <v>181784000</v>
      </c>
      <c r="P313" s="4" cm="1">
        <f t="array" ref="P313">_xll.SNL.Clients.Office.Excel.Functions.SPG($A313, "IQ_AVG_DILUT_SHARES_OUT", P$3)</f>
        <v>178311000</v>
      </c>
      <c r="Q313" s="4" cm="1">
        <f t="array" ref="Q313">_xll.SNL.Clients.Office.Excel.Functions.SPG($A313, "IQ_AVG_DILUT_SHARES_OUT", Q$3)</f>
        <v>172523000</v>
      </c>
      <c r="R313" s="4" cm="1">
        <f t="array" ref="R313">_xll.SNL.Clients.Office.Excel.Functions.SPG($A313, "IQ_AVG_DILUT_SHARES_OUT", R$3)</f>
        <v>163207000</v>
      </c>
      <c r="S313" s="4" cm="1">
        <f t="array" ref="S313">_xll.SNL.Clients.Office.Excel.Functions.SPG($A313, "IQ_AVG_DILUT_SHARES_OUT", S$3)</f>
        <v>91026000</v>
      </c>
      <c r="T313" s="4" cm="1">
        <f t="array" ref="T313">_xll.SNL.Clients.Office.Excel.Functions.SPG($A313, "IQ_AVG_DILUT_SHARES_OUT", T$3)</f>
        <v>84937000</v>
      </c>
      <c r="U313" s="4" cm="1">
        <f t="array" ref="U313">_xll.SNL.Clients.Office.Excel.Functions.SPG($A313, "IQ_AVG_DILUT_SHARES_OUT", U$3)</f>
        <v>83292000</v>
      </c>
      <c r="V313" s="4" cm="1">
        <f t="array" ref="V313">_xll.SNL.Clients.Office.Excel.Functions.SPG($A313, "IQ_AVG_DILUT_SHARES_OUT", V$3)</f>
        <v>114952000</v>
      </c>
      <c r="W313" s="4" cm="1">
        <f t="array" ref="W313">_xll.SNL.Clients.Office.Excel.Functions.SPG($A313, "IQ_AVG_DILUT_SHARES_OUT", W$3)</f>
        <v>79182000</v>
      </c>
      <c r="X313" s="4" cm="1">
        <f t="array" ref="X313">_xll.SNL.Clients.Office.Excel.Functions.SPG($A313, "IQ_AVG_DILUT_SHARES_OUT", X$3)</f>
        <v>113064000</v>
      </c>
      <c r="Y313" s="4" cm="1">
        <f t="array" ref="Y313">_xll.SNL.Clients.Office.Excel.Functions.SPG($A313, "IQ_AVG_DILUT_SHARES_OUT", Y$3)</f>
        <v>114338000</v>
      </c>
      <c r="Z313" s="4" cm="1">
        <f t="array" ref="Z313">_xll.SNL.Clients.Office.Excel.Functions.SPG($A313, "IQ_AVG_DILUT_SHARES_OUT", Z$3)</f>
        <v>114171000</v>
      </c>
    </row>
    <row r="314" spans="1:26" x14ac:dyDescent="0.3">
      <c r="A314" s="11" t="s">
        <v>1335</v>
      </c>
      <c r="B314" s="4" cm="1">
        <f t="array" ref="B314">_xll.SNL.Clients.Office.Excel.Functions.SPG($A314, "IQ_AVG_DILUT_SHARES_OUT", B$3)</f>
        <v>19191000</v>
      </c>
      <c r="C314" s="4" cm="1">
        <f t="array" ref="C314">_xll.SNL.Clients.Office.Excel.Functions.SPG($A314, "IQ_AVG_DILUT_SHARES_OUT", C$3)</f>
        <v>18974000</v>
      </c>
      <c r="D314" s="4" cm="1">
        <f t="array" ref="D314">_xll.SNL.Clients.Office.Excel.Functions.SPG($A314, "IQ_AVG_DILUT_SHARES_OUT", D$3)</f>
        <v>18419000</v>
      </c>
      <c r="E314" s="4" cm="1">
        <f t="array" ref="E314">_xll.SNL.Clients.Office.Excel.Functions.SPG($A314, "IQ_AVG_DILUT_SHARES_OUT", E$3)</f>
        <v>18028000</v>
      </c>
      <c r="F314" s="4" cm="1">
        <f t="array" ref="F314">_xll.SNL.Clients.Office.Excel.Functions.SPG($A314, "IQ_AVG_DILUT_SHARES_OUT", F$3)</f>
        <v>18122000</v>
      </c>
      <c r="G314" s="4" cm="1">
        <f t="array" ref="G314">_xll.SNL.Clients.Office.Excel.Functions.SPG($A314, "IQ_AVG_DILUT_SHARES_OUT", G$3)</f>
        <v>17676000</v>
      </c>
      <c r="H314" s="4" cm="1">
        <f t="array" ref="H314">_xll.SNL.Clients.Office.Excel.Functions.SPG($A314, "IQ_AVG_DILUT_SHARES_OUT", H$3)</f>
        <v>17380000</v>
      </c>
      <c r="I314" s="4" cm="1">
        <f t="array" ref="I314">_xll.SNL.Clients.Office.Excel.Functions.SPG($A314, "IQ_AVG_DILUT_SHARES_OUT", I$3)</f>
        <v>17730000</v>
      </c>
      <c r="J314" s="4" cm="1">
        <f t="array" ref="J314">_xll.SNL.Clients.Office.Excel.Functions.SPG($A314, "IQ_AVG_DILUT_SHARES_OUT", J$3)</f>
        <v>17974000</v>
      </c>
      <c r="K314" s="4" cm="1">
        <f t="array" ref="K314">_xll.SNL.Clients.Office.Excel.Functions.SPG($A314, "IQ_AVG_DILUT_SHARES_OUT", K$3)</f>
        <v>16890000</v>
      </c>
      <c r="L314" s="4" cm="1">
        <f t="array" ref="L314">_xll.SNL.Clients.Office.Excel.Functions.SPG($A314, "IQ_AVG_DILUT_SHARES_OUT", L$3)</f>
        <v>17132000</v>
      </c>
      <c r="M314" s="4" cm="1">
        <f t="array" ref="M314">_xll.SNL.Clients.Office.Excel.Functions.SPG($A314, "IQ_AVG_DILUT_SHARES_OUT", M$3)</f>
        <v>17058000</v>
      </c>
      <c r="N314" s="4" cm="1">
        <f t="array" ref="N314">_xll.SNL.Clients.Office.Excel.Functions.SPG($A314, "IQ_AVG_DILUT_SHARES_OUT", N$3)</f>
        <v>16824000</v>
      </c>
      <c r="O314" s="4" t="str" cm="1">
        <f t="array" ref="O314">_xll.SNL.Clients.Office.Excel.Functions.SPG($A314, "IQ_AVG_DILUT_SHARES_OUT", O$3)</f>
        <v>NA</v>
      </c>
      <c r="P314" s="4" cm="1">
        <f t="array" ref="P314">_xll.SNL.Clients.Office.Excel.Functions.SPG($A314, "IQ_AVG_DILUT_SHARES_OUT", P$3)</f>
        <v>17142000</v>
      </c>
      <c r="Q314" s="4" cm="1">
        <f t="array" ref="Q314">_xll.SNL.Clients.Office.Excel.Functions.SPG($A314, "IQ_AVG_DILUT_SHARES_OUT", Q$3)</f>
        <v>17172000</v>
      </c>
      <c r="R314" s="4" cm="1">
        <f t="array" ref="R314">_xll.SNL.Clients.Office.Excel.Functions.SPG($A314, "IQ_AVG_DILUT_SHARES_OUT", R$3)</f>
        <v>17248000</v>
      </c>
      <c r="S314" s="4" cm="1">
        <f t="array" ref="S314">_xll.SNL.Clients.Office.Excel.Functions.SPG($A314, "IQ_AVG_DILUT_SHARES_OUT", S$3)</f>
        <v>16684000</v>
      </c>
      <c r="T314" s="4" cm="1">
        <f t="array" ref="T314">_xll.SNL.Clients.Office.Excel.Functions.SPG($A314, "IQ_AVG_DILUT_SHARES_OUT", T$3)</f>
        <v>16082000</v>
      </c>
      <c r="U314" s="4" cm="1">
        <f t="array" ref="U314">_xll.SNL.Clients.Office.Excel.Functions.SPG($A314, "IQ_AVG_DILUT_SHARES_OUT", U$3)</f>
        <v>16694000</v>
      </c>
      <c r="V314" s="4" cm="1">
        <f t="array" ref="V314">_xll.SNL.Clients.Office.Excel.Functions.SPG($A314, "IQ_AVG_DILUT_SHARES_OUT", V$3)</f>
        <v>16529000</v>
      </c>
      <c r="W314" s="4" cm="1">
        <f t="array" ref="W314">_xll.SNL.Clients.Office.Excel.Functions.SPG($A314, "IQ_AVG_DILUT_SHARES_OUT", W$3)</f>
        <v>17243000</v>
      </c>
      <c r="X314" s="4" cm="1">
        <f t="array" ref="X314">_xll.SNL.Clients.Office.Excel.Functions.SPG($A314, "IQ_AVG_DILUT_SHARES_OUT", X$3)</f>
        <v>18770000</v>
      </c>
      <c r="Y314" s="4" cm="1">
        <f t="array" ref="Y314">_xll.SNL.Clients.Office.Excel.Functions.SPG($A314, "IQ_AVG_DILUT_SHARES_OUT", Y$3)</f>
        <v>19558000</v>
      </c>
      <c r="Z314" s="4" cm="1">
        <f t="array" ref="Z314">_xll.SNL.Clients.Office.Excel.Functions.SPG($A314, "IQ_AVG_DILUT_SHARES_OUT", Z$3)</f>
        <v>21277000</v>
      </c>
    </row>
    <row r="315" spans="1:26" x14ac:dyDescent="0.3">
      <c r="A315" s="11" t="s">
        <v>1336</v>
      </c>
      <c r="B315" s="4" cm="1">
        <f t="array" ref="B315">_xll.SNL.Clients.Office.Excel.Functions.SPG($A315, "IQ_AVG_DILUT_SHARES_OUT", B$3)</f>
        <v>171321440</v>
      </c>
      <c r="C315" s="4" cm="1">
        <f t="array" ref="C315">_xll.SNL.Clients.Office.Excel.Functions.SPG($A315, "IQ_AVG_DILUT_SHARES_OUT", C$3)</f>
        <v>174016536</v>
      </c>
      <c r="D315" s="4" cm="1">
        <f t="array" ref="D315">_xll.SNL.Clients.Office.Excel.Functions.SPG($A315, "IQ_AVG_DILUT_SHARES_OUT", D$3)</f>
        <v>170773438</v>
      </c>
      <c r="E315" s="4" cm="1">
        <f t="array" ref="E315">_xll.SNL.Clients.Office.Excel.Functions.SPG($A315, "IQ_AVG_DILUT_SHARES_OUT", E$3)</f>
        <v>172892566</v>
      </c>
      <c r="F315" s="4" cm="1">
        <f t="array" ref="F315">_xll.SNL.Clients.Office.Excel.Functions.SPG($A315, "IQ_AVG_DILUT_SHARES_OUT", F$3)</f>
        <v>171834746</v>
      </c>
      <c r="G315" s="4" cm="1">
        <f t="array" ref="G315">_xll.SNL.Clients.Office.Excel.Functions.SPG($A315, "IQ_AVG_DILUT_SHARES_OUT", G$3)</f>
        <v>169661997</v>
      </c>
      <c r="H315" s="4" cm="1">
        <f t="array" ref="H315">_xll.SNL.Clients.Office.Excel.Functions.SPG($A315, "IQ_AVG_DILUT_SHARES_OUT", H$3)</f>
        <v>170890502</v>
      </c>
      <c r="I315" s="4" cm="1">
        <f t="array" ref="I315">_xll.SNL.Clients.Office.Excel.Functions.SPG($A315, "IQ_AVG_DILUT_SHARES_OUT", I$3)</f>
        <v>170497507</v>
      </c>
      <c r="J315" s="4" cm="1">
        <f t="array" ref="J315">_xll.SNL.Clients.Office.Excel.Functions.SPG($A315, "IQ_AVG_DILUT_SHARES_OUT", J$3)</f>
        <v>169359082</v>
      </c>
      <c r="K315" s="4" cm="1">
        <f t="array" ref="K315">_xll.SNL.Clients.Office.Excel.Functions.SPG($A315, "IQ_AVG_DILUT_SHARES_OUT", K$3)</f>
        <v>170632350</v>
      </c>
      <c r="L315" s="4" cm="1">
        <f t="array" ref="L315">_xll.SNL.Clients.Office.Excel.Functions.SPG($A315, "IQ_AVG_DILUT_SHARES_OUT", L$3)</f>
        <v>169706526</v>
      </c>
      <c r="M315" s="4" cm="1">
        <f t="array" ref="M315">_xll.SNL.Clients.Office.Excel.Functions.SPG($A315, "IQ_AVG_DILUT_SHARES_OUT", M$3)</f>
        <v>172706993</v>
      </c>
      <c r="N315" s="4" cm="1">
        <f t="array" ref="N315">_xll.SNL.Clients.Office.Excel.Functions.SPG($A315, "IQ_AVG_DILUT_SHARES_OUT", N$3)</f>
        <v>176434549</v>
      </c>
      <c r="O315" s="4" cm="1">
        <f t="array" ref="O315">_xll.SNL.Clients.Office.Excel.Functions.SPG($A315, "IQ_AVG_DILUT_SHARES_OUT", O$3)</f>
        <v>183246238</v>
      </c>
      <c r="P315" s="4" cm="1">
        <f t="array" ref="P315">_xll.SNL.Clients.Office.Excel.Functions.SPG($A315, "IQ_AVG_DILUT_SHARES_OUT", P$3)</f>
        <v>189091067</v>
      </c>
      <c r="Q315" s="4" cm="1">
        <f t="array" ref="Q315">_xll.SNL.Clients.Office.Excel.Functions.SPG($A315, "IQ_AVG_DILUT_SHARES_OUT", Q$3)</f>
        <v>192202398</v>
      </c>
      <c r="R315" s="4" cm="1">
        <f t="array" ref="R315">_xll.SNL.Clients.Office.Excel.Functions.SPG($A315, "IQ_AVG_DILUT_SHARES_OUT", R$3)</f>
        <v>193066325</v>
      </c>
      <c r="S315" s="4" cm="1">
        <f t="array" ref="S315">_xll.SNL.Clients.Office.Excel.Functions.SPG($A315, "IQ_AVG_DILUT_SHARES_OUT", S$3)</f>
        <v>193898721</v>
      </c>
      <c r="T315" s="4" cm="1">
        <f t="array" ref="T315">_xll.SNL.Clients.Office.Excel.Functions.SPG($A315, "IQ_AVG_DILUT_SHARES_OUT", T$3)</f>
        <v>195356425</v>
      </c>
      <c r="U315" s="4" cm="1">
        <f t="array" ref="U315">_xll.SNL.Clients.Office.Excel.Functions.SPG($A315, "IQ_AVG_DILUT_SHARES_OUT", U$3)</f>
        <v>193228547</v>
      </c>
      <c r="V315" s="4" cm="1">
        <f t="array" ref="V315">_xll.SNL.Clients.Office.Excel.Functions.SPG($A315, "IQ_AVG_DILUT_SHARES_OUT", V$3)</f>
        <v>197264842</v>
      </c>
      <c r="W315" s="4" cm="1">
        <f t="array" ref="W315">_xll.SNL.Clients.Office.Excel.Functions.SPG($A315, "IQ_AVG_DILUT_SHARES_OUT", W$3)</f>
        <v>200005404</v>
      </c>
      <c r="X315" s="4" cm="1">
        <f t="array" ref="X315">_xll.SNL.Clients.Office.Excel.Functions.SPG($A315, "IQ_AVG_DILUT_SHARES_OUT", X$3)</f>
        <v>199200811</v>
      </c>
      <c r="Y315" s="4" cm="1">
        <f t="array" ref="Y315">_xll.SNL.Clients.Office.Excel.Functions.SPG($A315, "IQ_AVG_DILUT_SHARES_OUT", Y$3)</f>
        <v>202905913</v>
      </c>
      <c r="Z315" s="4" cm="1">
        <f t="array" ref="Z315">_xll.SNL.Clients.Office.Excel.Functions.SPG($A315, "IQ_AVG_DILUT_SHARES_OUT", Z$3)</f>
        <v>205961663</v>
      </c>
    </row>
    <row r="316" spans="1:26" x14ac:dyDescent="0.3">
      <c r="A316" s="11" t="s">
        <v>1337</v>
      </c>
      <c r="B316" s="4" cm="1">
        <f t="array" ref="B316">_xll.SNL.Clients.Office.Excel.Functions.SPG($A316, "IQ_AVG_DILUT_SHARES_OUT", B$3)</f>
        <v>10909000</v>
      </c>
      <c r="C316" s="4" cm="1">
        <f t="array" ref="C316">_xll.SNL.Clients.Office.Excel.Functions.SPG($A316, "IQ_AVG_DILUT_SHARES_OUT", C$3)</f>
        <v>10903000</v>
      </c>
      <c r="D316" s="4" cm="1">
        <f t="array" ref="D316">_xll.SNL.Clients.Office.Excel.Functions.SPG($A316, "IQ_AVG_DILUT_SHARES_OUT", D$3)</f>
        <v>10903000</v>
      </c>
      <c r="E316" s="4" cm="1">
        <f t="array" ref="E316">_xll.SNL.Clients.Office.Excel.Functions.SPG($A316, "IQ_AVG_DILUT_SHARES_OUT", E$3)</f>
        <v>11030000</v>
      </c>
      <c r="F316" s="4" cm="1">
        <f t="array" ref="F316">_xll.SNL.Clients.Office.Excel.Functions.SPG($A316, "IQ_AVG_DILUT_SHARES_OUT", F$3)</f>
        <v>11074000</v>
      </c>
      <c r="G316" s="4" cm="1">
        <f t="array" ref="G316">_xll.SNL.Clients.Office.Excel.Functions.SPG($A316, "IQ_AVG_DILUT_SHARES_OUT", G$3)</f>
        <v>11059000</v>
      </c>
      <c r="H316" s="4" cm="1">
        <f t="array" ref="H316">_xll.SNL.Clients.Office.Excel.Functions.SPG($A316, "IQ_AVG_DILUT_SHARES_OUT", H$3)</f>
        <v>11059000</v>
      </c>
      <c r="I316" s="4" cm="1">
        <f t="array" ref="I316">_xll.SNL.Clients.Office.Excel.Functions.SPG($A316, "IQ_AVG_DILUT_SHARES_OUT", I$3)</f>
        <v>11052000</v>
      </c>
      <c r="J316" s="4" cm="1">
        <f t="array" ref="J316">_xll.SNL.Clients.Office.Excel.Functions.SPG($A316, "IQ_AVG_DILUT_SHARES_OUT", J$3)</f>
        <v>11063000</v>
      </c>
      <c r="K316" s="4" cm="1">
        <f t="array" ref="K316">_xll.SNL.Clients.Office.Excel.Functions.SPG($A316, "IQ_AVG_DILUT_SHARES_OUT", K$3)</f>
        <v>11073000</v>
      </c>
      <c r="L316" s="4" cm="1">
        <f t="array" ref="L316">_xll.SNL.Clients.Office.Excel.Functions.SPG($A316, "IQ_AVG_DILUT_SHARES_OUT", L$3)</f>
        <v>11063000</v>
      </c>
      <c r="M316" s="4" cm="1">
        <f t="array" ref="M316">_xll.SNL.Clients.Office.Excel.Functions.SPG($A316, "IQ_AVG_DILUT_SHARES_OUT", M$3)</f>
        <v>11021000</v>
      </c>
      <c r="N316" s="4" cm="1">
        <f t="array" ref="N316">_xll.SNL.Clients.Office.Excel.Functions.SPG($A316, "IQ_AVG_DILUT_SHARES_OUT", N$3)</f>
        <v>11014000</v>
      </c>
      <c r="O316" s="4" cm="1">
        <f t="array" ref="O316">_xll.SNL.Clients.Office.Excel.Functions.SPG($A316, "IQ_AVG_DILUT_SHARES_OUT", O$3)</f>
        <v>11026000</v>
      </c>
      <c r="P316" s="4" cm="1">
        <f t="array" ref="P316">_xll.SNL.Clients.Office.Excel.Functions.SPG($A316, "IQ_AVG_DILUT_SHARES_OUT", P$3)</f>
        <v>11039000</v>
      </c>
      <c r="Q316" s="4" cm="1">
        <f t="array" ref="Q316">_xll.SNL.Clients.Office.Excel.Functions.SPG($A316, "IQ_AVG_DILUT_SHARES_OUT", Q$3)</f>
        <v>11033000</v>
      </c>
      <c r="R316" s="4" cm="1">
        <f t="array" ref="R316">_xll.SNL.Clients.Office.Excel.Functions.SPG($A316, "IQ_AVG_DILUT_SHARES_OUT", R$3)</f>
        <v>10981000</v>
      </c>
      <c r="S316" s="4" cm="1">
        <f t="array" ref="S316">_xll.SNL.Clients.Office.Excel.Functions.SPG($A316, "IQ_AVG_DILUT_SHARES_OUT", S$3)</f>
        <v>10888000</v>
      </c>
      <c r="T316" s="4" cm="1">
        <f t="array" ref="T316">_xll.SNL.Clients.Office.Excel.Functions.SPG($A316, "IQ_AVG_DILUT_SHARES_OUT", T$3)</f>
        <v>10880000</v>
      </c>
      <c r="U316" s="4" cm="1">
        <f t="array" ref="U316">_xll.SNL.Clients.Office.Excel.Functions.SPG($A316, "IQ_AVG_DILUT_SHARES_OUT", U$3)</f>
        <v>10877000</v>
      </c>
      <c r="V316" s="4" cm="1">
        <f t="array" ref="V316">_xll.SNL.Clients.Office.Excel.Functions.SPG($A316, "IQ_AVG_DILUT_SHARES_OUT", V$3)</f>
        <v>10857000</v>
      </c>
      <c r="W316" s="4" cm="1">
        <f t="array" ref="W316">_xll.SNL.Clients.Office.Excel.Functions.SPG($A316, "IQ_AVG_DILUT_SHARES_OUT", W$3)</f>
        <v>10828000</v>
      </c>
      <c r="X316" s="4" cm="1">
        <f t="array" ref="X316">_xll.SNL.Clients.Office.Excel.Functions.SPG($A316, "IQ_AVG_DILUT_SHARES_OUT", X$3)</f>
        <v>10816000</v>
      </c>
      <c r="Y316" s="4" cm="1">
        <f t="array" ref="Y316">_xll.SNL.Clients.Office.Excel.Functions.SPG($A316, "IQ_AVG_DILUT_SHARES_OUT", Y$3)</f>
        <v>10814000</v>
      </c>
      <c r="Z316" s="4" cm="1">
        <f t="array" ref="Z316">_xll.SNL.Clients.Office.Excel.Functions.SPG($A316, "IQ_AVG_DILUT_SHARES_OUT", Z$3)</f>
        <v>10786000</v>
      </c>
    </row>
    <row r="317" spans="1:26" x14ac:dyDescent="0.3">
      <c r="A317" s="11" t="s">
        <v>1338</v>
      </c>
      <c r="B317" s="4" cm="1">
        <f t="array" ref="B317">_xll.SNL.Clients.Office.Excel.Functions.SPG($A317, "IQ_AVG_DILUT_SHARES_OUT", B$3)</f>
        <v>32518672</v>
      </c>
      <c r="C317" s="4" cm="1">
        <f t="array" ref="C317">_xll.SNL.Clients.Office.Excel.Functions.SPG($A317, "IQ_AVG_DILUT_SHARES_OUT", C$3)</f>
        <v>32204055</v>
      </c>
      <c r="D317" s="4" cm="1">
        <f t="array" ref="D317">_xll.SNL.Clients.Office.Excel.Functions.SPG($A317, "IQ_AVG_DILUT_SHARES_OUT", D$3)</f>
        <v>31738515</v>
      </c>
      <c r="E317" s="4" cm="1">
        <f t="array" ref="E317">_xll.SNL.Clients.Office.Excel.Functions.SPG($A317, "IQ_AVG_DILUT_SHARES_OUT", E$3)</f>
        <v>31464461</v>
      </c>
      <c r="F317" s="4" cm="1">
        <f t="array" ref="F317">_xll.SNL.Clients.Office.Excel.Functions.SPG($A317, "IQ_AVG_DILUT_SHARES_OUT", F$3)</f>
        <v>31459066</v>
      </c>
      <c r="G317" s="4" cm="1">
        <f t="array" ref="G317">_xll.SNL.Clients.Office.Excel.Functions.SPG($A317, "IQ_AVG_DILUT_SHARES_OUT", G$3)</f>
        <v>31938342</v>
      </c>
      <c r="H317" s="4" cm="1">
        <f t="array" ref="H317">_xll.SNL.Clients.Office.Excel.Functions.SPG($A317, "IQ_AVG_DILUT_SHARES_OUT", H$3)</f>
        <v>31749902</v>
      </c>
      <c r="I317" s="4" cm="1">
        <f t="array" ref="I317">_xll.SNL.Clients.Office.Excel.Functions.SPG($A317, "IQ_AVG_DILUT_SHARES_OUT", I$3)</f>
        <v>31513488</v>
      </c>
      <c r="J317" s="4" cm="1">
        <f t="array" ref="J317">_xll.SNL.Clients.Office.Excel.Functions.SPG($A317, "IQ_AVG_DILUT_SHARES_OUT", J$3)</f>
        <v>32124188</v>
      </c>
      <c r="K317" s="4" cm="1">
        <f t="array" ref="K317">_xll.SNL.Clients.Office.Excel.Functions.SPG($A317, "IQ_AVG_DILUT_SHARES_OUT", K$3)</f>
        <v>32937600</v>
      </c>
      <c r="L317" s="4" cm="1">
        <f t="array" ref="L317">_xll.SNL.Clients.Office.Excel.Functions.SPG($A317, "IQ_AVG_DILUT_SHARES_OUT", L$3)</f>
        <v>33072803</v>
      </c>
      <c r="M317" s="4" cm="1">
        <f t="array" ref="M317">_xll.SNL.Clients.Office.Excel.Functions.SPG($A317, "IQ_AVG_DILUT_SHARES_OUT", M$3)</f>
        <v>33078568</v>
      </c>
      <c r="N317" s="4" cm="1">
        <f t="array" ref="N317">_xll.SNL.Clients.Office.Excel.Functions.SPG($A317, "IQ_AVG_DILUT_SHARES_OUT", N$3)</f>
        <v>34004568</v>
      </c>
      <c r="O317" s="4" cm="1">
        <f t="array" ref="O317">_xll.SNL.Clients.Office.Excel.Functions.SPG($A317, "IQ_AVG_DILUT_SHARES_OUT", O$3)</f>
        <v>34868869</v>
      </c>
      <c r="P317" s="4" cm="1">
        <f t="array" ref="P317">_xll.SNL.Clients.Office.Excel.Functions.SPG($A317, "IQ_AVG_DILUT_SHARES_OUT", P$3)</f>
        <v>35075738</v>
      </c>
      <c r="Q317" s="4" cm="1">
        <f t="array" ref="Q317">_xll.SNL.Clients.Office.Excel.Functions.SPG($A317, "IQ_AVG_DILUT_SHARES_OUT", Q$3)</f>
        <v>35437761</v>
      </c>
      <c r="R317" s="4" cm="1">
        <f t="array" ref="R317">_xll.SNL.Clients.Office.Excel.Functions.SPG($A317, "IQ_AVG_DILUT_SHARES_OUT", R$3)</f>
        <v>35559747</v>
      </c>
      <c r="S317" s="4" cm="1">
        <f t="array" ref="S317">_xll.SNL.Clients.Office.Excel.Functions.SPG($A317, "IQ_AVG_DILUT_SHARES_OUT", S$3)</f>
        <v>34911119</v>
      </c>
      <c r="T317" s="4" cm="1">
        <f t="array" ref="T317">_xll.SNL.Clients.Office.Excel.Functions.SPG($A317, "IQ_AVG_DILUT_SHARES_OUT", T$3)</f>
        <v>33583832</v>
      </c>
      <c r="U317" s="4" cm="1">
        <f t="array" ref="U317">_xll.SNL.Clients.Office.Excel.Functions.SPG($A317, "IQ_AVG_DILUT_SHARES_OUT", U$3)</f>
        <v>33815332</v>
      </c>
      <c r="V317" s="4" cm="1">
        <f t="array" ref="V317">_xll.SNL.Clients.Office.Excel.Functions.SPG($A317, "IQ_AVG_DILUT_SHARES_OUT", V$3)</f>
        <v>33624889</v>
      </c>
      <c r="W317" s="4" cm="1">
        <f t="array" ref="W317">_xll.SNL.Clients.Office.Excel.Functions.SPG($A317, "IQ_AVG_DILUT_SHARES_OUT", W$3)</f>
        <v>33545235</v>
      </c>
      <c r="X317" s="4" cm="1">
        <f t="array" ref="X317">_xll.SNL.Clients.Office.Excel.Functions.SPG($A317, "IQ_AVG_DILUT_SHARES_OUT", X$3)</f>
        <v>33293784</v>
      </c>
      <c r="Y317" s="4" cm="1">
        <f t="array" ref="Y317">_xll.SNL.Clients.Office.Excel.Functions.SPG($A317, "IQ_AVG_DILUT_SHARES_OUT", Y$3)</f>
        <v>33164750</v>
      </c>
      <c r="Z317" s="4" cm="1">
        <f t="array" ref="Z317">_xll.SNL.Clients.Office.Excel.Functions.SPG($A317, "IQ_AVG_DILUT_SHARES_OUT", Z$3)</f>
        <v>32987608</v>
      </c>
    </row>
    <row r="318" spans="1:26" x14ac:dyDescent="0.3">
      <c r="A318" s="11" t="s">
        <v>1339</v>
      </c>
      <c r="B318" s="4" t="str" cm="1">
        <f t="array" ref="B318">_xll.SNL.Clients.Office.Excel.Functions.SPG($A318, "IQ_AVG_DILUT_SHARES_OUT", B$3)</f>
        <v>NA</v>
      </c>
      <c r="C318" s="4" cm="1">
        <f t="array" ref="C318">_xll.SNL.Clients.Office.Excel.Functions.SPG($A318, "IQ_AVG_DILUT_SHARES_OUT", C$3)</f>
        <v>66743000</v>
      </c>
      <c r="D318" s="4" cm="1">
        <f t="array" ref="D318">_xll.SNL.Clients.Office.Excel.Functions.SPG($A318, "IQ_AVG_DILUT_SHARES_OUT", D$3)</f>
        <v>67309000</v>
      </c>
      <c r="E318" s="4" cm="1">
        <f t="array" ref="E318">_xll.SNL.Clients.Office.Excel.Functions.SPG($A318, "IQ_AVG_DILUT_SHARES_OUT", E$3)</f>
        <v>66621000</v>
      </c>
      <c r="F318" s="4" cm="1">
        <f t="array" ref="F318">_xll.SNL.Clients.Office.Excel.Functions.SPG($A318, "IQ_AVG_DILUT_SHARES_OUT", F$3)</f>
        <v>66323000</v>
      </c>
      <c r="G318" s="4" cm="1">
        <f t="array" ref="G318">_xll.SNL.Clients.Office.Excel.Functions.SPG($A318, "IQ_AVG_DILUT_SHARES_OUT", G$3)</f>
        <v>67943000</v>
      </c>
      <c r="H318" s="4" cm="1">
        <f t="array" ref="H318">_xll.SNL.Clients.Office.Excel.Functions.SPG($A318, "IQ_AVG_DILUT_SHARES_OUT", H$3)</f>
        <v>67868000</v>
      </c>
      <c r="I318" s="4" cm="1">
        <f t="array" ref="I318">_xll.SNL.Clients.Office.Excel.Functions.SPG($A318, "IQ_AVG_DILUT_SHARES_OUT", I$3)</f>
        <v>66497000</v>
      </c>
      <c r="J318" s="4" cm="1">
        <f t="array" ref="J318">_xll.SNL.Clients.Office.Excel.Functions.SPG($A318, "IQ_AVG_DILUT_SHARES_OUT", J$3)</f>
        <v>65126000</v>
      </c>
      <c r="K318" s="4" cm="1">
        <f t="array" ref="K318">_xll.SNL.Clients.Office.Excel.Functions.SPG($A318, "IQ_AVG_DILUT_SHARES_OUT", K$3)</f>
        <v>64784000</v>
      </c>
      <c r="L318" s="4" cm="1">
        <f t="array" ref="L318">_xll.SNL.Clients.Office.Excel.Functions.SPG($A318, "IQ_AVG_DILUT_SHARES_OUT", L$3)</f>
        <v>67096000</v>
      </c>
      <c r="M318" s="4" cm="1">
        <f t="array" ref="M318">_xll.SNL.Clients.Office.Excel.Functions.SPG($A318, "IQ_AVG_DILUT_SHARES_OUT", M$3)</f>
        <v>68403000</v>
      </c>
      <c r="N318" s="4" cm="1">
        <f t="array" ref="N318">_xll.SNL.Clients.Office.Excel.Functions.SPG($A318, "IQ_AVG_DILUT_SHARES_OUT", N$3)</f>
        <v>68283000</v>
      </c>
      <c r="O318" s="4" cm="1">
        <f t="array" ref="O318">_xll.SNL.Clients.Office.Excel.Functions.SPG($A318, "IQ_AVG_DILUT_SHARES_OUT", O$3)</f>
        <v>68190000</v>
      </c>
      <c r="P318" s="4" cm="1">
        <f t="array" ref="P318">_xll.SNL.Clients.Office.Excel.Functions.SPG($A318, "IQ_AVG_DILUT_SHARES_OUT", P$3)</f>
        <v>68042000</v>
      </c>
      <c r="Q318" s="4" cm="1">
        <f t="array" ref="Q318">_xll.SNL.Clients.Office.Excel.Functions.SPG($A318, "IQ_AVG_DILUT_SHARES_OUT", Q$3)</f>
        <v>69605000</v>
      </c>
      <c r="R318" s="4" cm="1">
        <f t="array" ref="R318">_xll.SNL.Clients.Office.Excel.Functions.SPG($A318, "IQ_AVG_DILUT_SHARES_OUT", R$3)</f>
        <v>67111000</v>
      </c>
      <c r="S318" s="4" cm="1">
        <f t="array" ref="S318">_xll.SNL.Clients.Office.Excel.Functions.SPG($A318, "IQ_AVG_DILUT_SHARES_OUT", S$3)</f>
        <v>66523000</v>
      </c>
      <c r="T318" s="4" cm="1">
        <f t="array" ref="T318">_xll.SNL.Clients.Office.Excel.Functions.SPG($A318, "IQ_AVG_DILUT_SHARES_OUT", T$3)</f>
        <v>66010000</v>
      </c>
      <c r="U318" s="4" cm="1">
        <f t="array" ref="U318">_xll.SNL.Clients.Office.Excel.Functions.SPG($A318, "IQ_AVG_DILUT_SHARES_OUT", U$3)</f>
        <v>65570000</v>
      </c>
      <c r="V318" s="4" t="str" cm="1">
        <f t="array" ref="V318">_xll.SNL.Clients.Office.Excel.Functions.SPG($A318, "IQ_AVG_DILUT_SHARES_OUT", V$3)</f>
        <v>NA</v>
      </c>
      <c r="W318" s="4" cm="1">
        <f t="array" ref="W318">_xll.SNL.Clients.Office.Excel.Functions.SPG($A318, "IQ_AVG_DILUT_SHARES_OUT", W$3)</f>
        <v>67473000</v>
      </c>
      <c r="X318" s="4" cm="1">
        <f t="array" ref="X318">_xll.SNL.Clients.Office.Excel.Functions.SPG($A318, "IQ_AVG_DILUT_SHARES_OUT", X$3)</f>
        <v>67684000</v>
      </c>
      <c r="Y318" s="4" cm="1">
        <f t="array" ref="Y318">_xll.SNL.Clients.Office.Excel.Functions.SPG($A318, "IQ_AVG_DILUT_SHARES_OUT", Y$3)</f>
        <v>68906000</v>
      </c>
      <c r="Z318" s="4" cm="1">
        <f t="array" ref="Z318">_xll.SNL.Clients.Office.Excel.Functions.SPG($A318, "IQ_AVG_DILUT_SHARES_OUT", Z$3)</f>
        <v>68299000</v>
      </c>
    </row>
    <row r="319" spans="1:26" x14ac:dyDescent="0.3">
      <c r="A319" s="11" t="s">
        <v>1340</v>
      </c>
      <c r="B319" s="4" cm="1">
        <f t="array" ref="B319">_xll.SNL.Clients.Office.Excel.Functions.SPG($A319, "IQ_AVG_DILUT_SHARES_OUT", B$3)</f>
        <v>45683000</v>
      </c>
      <c r="C319" s="4" cm="1">
        <f t="array" ref="C319">_xll.SNL.Clients.Office.Excel.Functions.SPG($A319, "IQ_AVG_DILUT_SHARES_OUT", C$3)</f>
        <v>45523000</v>
      </c>
      <c r="D319" s="4" cm="1">
        <f t="array" ref="D319">_xll.SNL.Clients.Office.Excel.Functions.SPG($A319, "IQ_AVG_DILUT_SHARES_OUT", D$3)</f>
        <v>44394000</v>
      </c>
      <c r="E319" s="4" cm="1">
        <f t="array" ref="E319">_xll.SNL.Clients.Office.Excel.Functions.SPG($A319, "IQ_AVG_DILUT_SHARES_OUT", E$3)</f>
        <v>43463000</v>
      </c>
      <c r="F319" s="4" cm="1">
        <f t="array" ref="F319">_xll.SNL.Clients.Office.Excel.Functions.SPG($A319, "IQ_AVG_DILUT_SHARES_OUT", F$3)</f>
        <v>43032000</v>
      </c>
      <c r="G319" s="4" cm="1">
        <f t="array" ref="G319">_xll.SNL.Clients.Office.Excel.Functions.SPG($A319, "IQ_AVG_DILUT_SHARES_OUT", G$3)</f>
        <v>42046000</v>
      </c>
      <c r="H319" s="4" cm="1">
        <f t="array" ref="H319">_xll.SNL.Clients.Office.Excel.Functions.SPG($A319, "IQ_AVG_DILUT_SHARES_OUT", H$3)</f>
        <v>41211000</v>
      </c>
      <c r="I319" s="4" cm="1">
        <f t="array" ref="I319">_xll.SNL.Clients.Office.Excel.Functions.SPG($A319, "IQ_AVG_DILUT_SHARES_OUT", I$3)</f>
        <v>41232000</v>
      </c>
      <c r="J319" s="4" cm="1">
        <f t="array" ref="J319">_xll.SNL.Clients.Office.Excel.Functions.SPG($A319, "IQ_AVG_DILUT_SHARES_OUT", J$3)</f>
        <v>41189000</v>
      </c>
      <c r="K319" s="4" cm="1">
        <f t="array" ref="K319">_xll.SNL.Clients.Office.Excel.Functions.SPG($A319, "IQ_AVG_DILUT_SHARES_OUT", K$3)</f>
        <v>40769000</v>
      </c>
      <c r="L319" s="4" cm="1">
        <f t="array" ref="L319">_xll.SNL.Clients.Office.Excel.Functions.SPG($A319, "IQ_AVG_DILUT_SHARES_OUT", L$3)</f>
        <v>40552000</v>
      </c>
      <c r="M319" s="4" cm="1">
        <f t="array" ref="M319">_xll.SNL.Clients.Office.Excel.Functions.SPG($A319, "IQ_AVG_DILUT_SHARES_OUT", M$3)</f>
        <v>39665000</v>
      </c>
      <c r="N319" s="4" cm="1">
        <f t="array" ref="N319">_xll.SNL.Clients.Office.Excel.Functions.SPG($A319, "IQ_AVG_DILUT_SHARES_OUT", N$3)</f>
        <v>39349000</v>
      </c>
      <c r="O319" s="4" cm="1">
        <f t="array" ref="O319">_xll.SNL.Clients.Office.Excel.Functions.SPG($A319, "IQ_AVG_DILUT_SHARES_OUT", O$3)</f>
        <v>39177000</v>
      </c>
      <c r="P319" s="4" cm="1">
        <f t="array" ref="P319">_xll.SNL.Clients.Office.Excel.Functions.SPG($A319, "IQ_AVG_DILUT_SHARES_OUT", P$3)</f>
        <v>39177000</v>
      </c>
      <c r="Q319" s="4" cm="1">
        <f t="array" ref="Q319">_xll.SNL.Clients.Office.Excel.Functions.SPG($A319, "IQ_AVG_DILUT_SHARES_OUT", Q$3)</f>
        <v>39170000</v>
      </c>
      <c r="R319" s="4" cm="1">
        <f t="array" ref="R319">_xll.SNL.Clients.Office.Excel.Functions.SPG($A319, "IQ_AVG_DILUT_SHARES_OUT", R$3)</f>
        <v>39179000</v>
      </c>
      <c r="S319" s="4" cm="1">
        <f t="array" ref="S319">_xll.SNL.Clients.Office.Excel.Functions.SPG($A319, "IQ_AVG_DILUT_SHARES_OUT", S$3)</f>
        <v>39147000</v>
      </c>
      <c r="T319" s="4" cm="1">
        <f t="array" ref="T319">_xll.SNL.Clients.Office.Excel.Functions.SPG($A319, "IQ_AVG_DILUT_SHARES_OUT", T$3)</f>
        <v>39112000</v>
      </c>
      <c r="U319" s="4" cm="1">
        <f t="array" ref="U319">_xll.SNL.Clients.Office.Excel.Functions.SPG($A319, "IQ_AVG_DILUT_SHARES_OUT", U$3)</f>
        <v>39137000</v>
      </c>
      <c r="V319" s="4" cm="1">
        <f t="array" ref="V319">_xll.SNL.Clients.Office.Excel.Functions.SPG($A319, "IQ_AVG_DILUT_SHARES_OUT", V$3)</f>
        <v>39541000</v>
      </c>
      <c r="W319" s="4" cm="1">
        <f t="array" ref="W319">_xll.SNL.Clients.Office.Excel.Functions.SPG($A319, "IQ_AVG_DILUT_SHARES_OUT", W$3)</f>
        <v>39775000</v>
      </c>
      <c r="X319" s="4" cm="1">
        <f t="array" ref="X319">_xll.SNL.Clients.Office.Excel.Functions.SPG($A319, "IQ_AVG_DILUT_SHARES_OUT", X$3)</f>
        <v>39965000</v>
      </c>
      <c r="Y319" s="4" cm="1">
        <f t="array" ref="Y319">_xll.SNL.Clients.Office.Excel.Functions.SPG($A319, "IQ_AVG_DILUT_SHARES_OUT", Y$3)</f>
        <v>39769000</v>
      </c>
      <c r="Z319" s="4" cm="1">
        <f t="array" ref="Z319">_xll.SNL.Clients.Office.Excel.Functions.SPG($A319, "IQ_AVG_DILUT_SHARES_OUT", Z$3)</f>
        <v>39874000</v>
      </c>
    </row>
    <row r="320" spans="1:26" x14ac:dyDescent="0.3">
      <c r="A320" s="11" t="s">
        <v>1341</v>
      </c>
      <c r="B320" s="4" cm="1">
        <f t="array" ref="B320">_xll.SNL.Clients.Office.Excel.Functions.SPG($A320, "IQ_AVG_DILUT_SHARES_OUT", B$3)</f>
        <v>991269000</v>
      </c>
      <c r="C320" s="4" cm="1">
        <f t="array" ref="C320">_xll.SNL.Clients.Office.Excel.Functions.SPG($A320, "IQ_AVG_DILUT_SHARES_OUT", C$3)</f>
        <v>989831000</v>
      </c>
      <c r="D320" s="4" cm="1">
        <f t="array" ref="D320">_xll.SNL.Clients.Office.Excel.Functions.SPG($A320, "IQ_AVG_DILUT_SHARES_OUT", D$3)</f>
        <v>988794000</v>
      </c>
      <c r="E320" s="4" cm="1">
        <f t="array" ref="E320">_xll.SNL.Clients.Office.Excel.Functions.SPG($A320, "IQ_AVG_DILUT_SHARES_OUT", E$3)</f>
        <v>987239000</v>
      </c>
      <c r="F320" s="4" cm="1">
        <f t="array" ref="F320">_xll.SNL.Clients.Office.Excel.Functions.SPG($A320, "IQ_AVG_DILUT_SHARES_OUT", F$3)</f>
        <v>986262000</v>
      </c>
      <c r="G320" s="4" cm="1">
        <f t="array" ref="G320">_xll.SNL.Clients.Office.Excel.Functions.SPG($A320, "IQ_AVG_DILUT_SHARES_OUT", G$3)</f>
        <v>983762000</v>
      </c>
      <c r="H320" s="4" cm="1">
        <f t="array" ref="H320">_xll.SNL.Clients.Office.Excel.Functions.SPG($A320, "IQ_AVG_DILUT_SHARES_OUT", H$3)</f>
        <v>983550000</v>
      </c>
      <c r="I320" s="4" cm="1">
        <f t="array" ref="I320">_xll.SNL.Clients.Office.Excel.Functions.SPG($A320, "IQ_AVG_DILUT_SHARES_OUT", I$3)</f>
        <v>983453000</v>
      </c>
      <c r="J320" s="4" cm="1">
        <f t="array" ref="J320">_xll.SNL.Clients.Office.Excel.Functions.SPG($A320, "IQ_AVG_DILUT_SHARES_OUT", J$3)</f>
        <v>982283000</v>
      </c>
      <c r="K320" s="4" cm="1">
        <f t="array" ref="K320">_xll.SNL.Clients.Office.Excel.Functions.SPG($A320, "IQ_AVG_DILUT_SHARES_OUT", K$3)</f>
        <v>995573000</v>
      </c>
      <c r="L320" s="4" cm="1">
        <f t="array" ref="L320">_xll.SNL.Clients.Office.Excel.Functions.SPG($A320, "IQ_AVG_DILUT_SHARES_OUT", L$3)</f>
        <v>1017013000</v>
      </c>
      <c r="M320" s="4" cm="1">
        <f t="array" ref="M320">_xll.SNL.Clients.Office.Excel.Functions.SPG($A320, "IQ_AVG_DILUT_SHARES_OUT", M$3)</f>
        <v>1016620000</v>
      </c>
      <c r="N320" s="4" cm="1">
        <f t="array" ref="N320">_xll.SNL.Clients.Office.Excel.Functions.SPG($A320, "IQ_AVG_DILUT_SHARES_OUT", N$3)</f>
        <v>1015215000</v>
      </c>
      <c r="O320" s="4" cm="1">
        <f t="array" ref="O320">_xll.SNL.Clients.Office.Excel.Functions.SPG($A320, "IQ_AVG_DILUT_SHARES_OUT", O$3)</f>
        <v>1015472000</v>
      </c>
      <c r="P320" s="4" cm="1">
        <f t="array" ref="P320">_xll.SNL.Clients.Office.Excel.Functions.SPG($A320, "IQ_AVG_DILUT_SHARES_OUT", P$3)</f>
        <v>1069157000</v>
      </c>
      <c r="Q320" s="4" cm="1">
        <f t="array" ref="Q320">_xll.SNL.Clients.Office.Excel.Functions.SPG($A320, "IQ_AVG_DILUT_SHARES_OUT", Q$3)</f>
        <v>1093402000</v>
      </c>
      <c r="R320" s="4" cm="1">
        <f t="array" ref="R320">_xll.SNL.Clients.Office.Excel.Functions.SPG($A320, "IQ_AVG_DILUT_SHARES_OUT", R$3)</f>
        <v>1091586000</v>
      </c>
      <c r="S320" s="4" cm="1">
        <f t="array" ref="S320">_xll.SNL.Clients.Office.Excel.Functions.SPG($A320, "IQ_AVG_DILUT_SHARES_OUT", S$3)</f>
        <v>1080500000</v>
      </c>
      <c r="T320" s="4" cm="1">
        <f t="array" ref="T320">_xll.SNL.Clients.Office.Excel.Functions.SPG($A320, "IQ_AVG_DILUT_SHARES_OUT", T$3)</f>
        <v>1085666000</v>
      </c>
      <c r="U320" s="4" cm="1">
        <f t="array" ref="U320">_xll.SNL.Clients.Office.Excel.Functions.SPG($A320, "IQ_AVG_DILUT_SHARES_OUT", U$3)</f>
        <v>1082567000</v>
      </c>
      <c r="V320" s="4" cm="1">
        <f t="array" ref="V320">_xll.SNL.Clients.Office.Excel.Functions.SPG($A320, "IQ_AVG_DILUT_SHARES_OUT", V$3)</f>
        <v>1081754000</v>
      </c>
      <c r="W320" s="4" cm="1">
        <f t="array" ref="W320">_xll.SNL.Clients.Office.Excel.Functions.SPG($A320, "IQ_AVG_DILUT_SHARES_OUT", W$3)</f>
        <v>1078175000</v>
      </c>
      <c r="X320" s="4" cm="1">
        <f t="array" ref="X320">_xll.SNL.Clients.Office.Excel.Functions.SPG($A320, "IQ_AVG_DILUT_SHARES_OUT", X$3)</f>
        <v>1074790000</v>
      </c>
      <c r="Y320" s="4" cm="1">
        <f t="array" ref="Y320">_xll.SNL.Clients.Office.Excel.Functions.SPG($A320, "IQ_AVG_DILUT_SHARES_OUT", Y$3)</f>
        <v>1072813000</v>
      </c>
      <c r="Z320" s="4" cm="1">
        <f t="array" ref="Z320">_xll.SNL.Clients.Office.Excel.Functions.SPG($A320, "IQ_AVG_DILUT_SHARES_OUT", Z$3)</f>
        <v>1068878000</v>
      </c>
    </row>
    <row r="321" spans="1:26" x14ac:dyDescent="0.3">
      <c r="A321" s="11" t="s">
        <v>1342</v>
      </c>
      <c r="B321" s="4" cm="1">
        <f t="array" ref="B321">_xll.SNL.Clients.Office.Excel.Functions.SPG($A321, "IQ_AVG_DILUT_SHARES_OUT", B$3)</f>
        <v>292298271</v>
      </c>
      <c r="C321" s="4" cm="1">
        <f t="array" ref="C321">_xll.SNL.Clients.Office.Excel.Functions.SPG($A321, "IQ_AVG_DILUT_SHARES_OUT", C$3)</f>
        <v>291732489</v>
      </c>
      <c r="D321" s="4" cm="1">
        <f t="array" ref="D321">_xll.SNL.Clients.Office.Excel.Functions.SPG($A321, "IQ_AVG_DILUT_SHARES_OUT", D$3)</f>
        <v>291600994</v>
      </c>
      <c r="E321" s="4" cm="1">
        <f t="array" ref="E321">_xll.SNL.Clients.Office.Excel.Functions.SPG($A321, "IQ_AVG_DILUT_SHARES_OUT", E$3)</f>
        <v>291615350</v>
      </c>
      <c r="F321" s="4" cm="1">
        <f t="array" ref="F321">_xll.SNL.Clients.Office.Excel.Functions.SPG($A321, "IQ_AVG_DILUT_SHARES_OUT", F$3)</f>
        <v>291288383</v>
      </c>
      <c r="G321" s="4" cm="1">
        <f t="array" ref="G321">_xll.SNL.Clients.Office.Excel.Functions.SPG($A321, "IQ_AVG_DILUT_SHARES_OUT", G$3)</f>
        <v>291325979</v>
      </c>
      <c r="H321" s="4" cm="1">
        <f t="array" ref="H321">_xll.SNL.Clients.Office.Excel.Functions.SPG($A321, "IQ_AVG_DILUT_SHARES_OUT", H$3)</f>
        <v>291253005</v>
      </c>
      <c r="I321" s="4" cm="1">
        <f t="array" ref="I321">_xll.SNL.Clients.Office.Excel.Functions.SPG($A321, "IQ_AVG_DILUT_SHARES_OUT", I$3)</f>
        <v>291015537</v>
      </c>
      <c r="J321" s="4" cm="1">
        <f t="array" ref="J321">_xll.SNL.Clients.Office.Excel.Functions.SPG($A321, "IQ_AVG_DILUT_SHARES_OUT", J$3)</f>
        <v>291040466</v>
      </c>
      <c r="K321" s="4" cm="1">
        <f t="array" ref="K321">_xll.SNL.Clients.Office.Excel.Functions.SPG($A321, "IQ_AVG_DILUT_SHARES_OUT", K$3)</f>
        <v>276063982</v>
      </c>
      <c r="L321" s="4" cm="1">
        <f t="array" ref="L321">_xll.SNL.Clients.Office.Excel.Functions.SPG($A321, "IQ_AVG_DILUT_SHARES_OUT", L$3)</f>
        <v>278521946</v>
      </c>
      <c r="M321" s="4" cm="1">
        <f t="array" ref="M321">_xll.SNL.Clients.Office.Excel.Functions.SPG($A321, "IQ_AVG_DILUT_SHARES_OUT", M$3)</f>
        <v>285436441</v>
      </c>
      <c r="N321" s="4" cm="1">
        <f t="array" ref="N321">_xll.SNL.Clients.Office.Excel.Functions.SPG($A321, "IQ_AVG_DILUT_SHARES_OUT", N$3)</f>
        <v>289067778</v>
      </c>
      <c r="O321" s="4" cm="1">
        <f t="array" ref="O321">_xll.SNL.Clients.Office.Excel.Functions.SPG($A321, "IQ_AVG_DILUT_SHARES_OUT", O$3)</f>
        <v>313733421</v>
      </c>
      <c r="P321" s="4" cm="1">
        <f t="array" ref="P321">_xll.SNL.Clients.Office.Excel.Functions.SPG($A321, "IQ_AVG_DILUT_SHARES_OUT", P$3)</f>
        <v>282048458</v>
      </c>
      <c r="Q321" s="4" cm="1">
        <f t="array" ref="Q321">_xll.SNL.Clients.Office.Excel.Functions.SPG($A321, "IQ_AVG_DILUT_SHARES_OUT", Q$3)</f>
        <v>277466056</v>
      </c>
      <c r="R321" s="4" cm="1">
        <f t="array" ref="R321">_xll.SNL.Clients.Office.Excel.Functions.SPG($A321, "IQ_AVG_DILUT_SHARES_OUT", R$3)</f>
        <v>279053697</v>
      </c>
      <c r="S321" s="4" cm="1">
        <f t="array" ref="S321">_xll.SNL.Clients.Office.Excel.Functions.SPG($A321, "IQ_AVG_DILUT_SHARES_OUT", S$3)</f>
        <v>284076532</v>
      </c>
      <c r="T321" s="4" cm="1">
        <f t="array" ref="T321">_xll.SNL.Clients.Office.Excel.Functions.SPG($A321, "IQ_AVG_DILUT_SHARES_OUT", T$3)</f>
        <v>276022762</v>
      </c>
      <c r="U321" s="4" cm="1">
        <f t="array" ref="U321">_xll.SNL.Clients.Office.Excel.Functions.SPG($A321, "IQ_AVG_DILUT_SHARES_OUT", U$3)</f>
        <v>269088631</v>
      </c>
      <c r="V321" s="4" cm="1">
        <f t="array" ref="V321">_xll.SNL.Clients.Office.Excel.Functions.SPG($A321, "IQ_AVG_DILUT_SHARES_OUT", V$3)</f>
        <v>257347277</v>
      </c>
      <c r="W321" s="4" cm="1">
        <f t="array" ref="W321">_xll.SNL.Clients.Office.Excel.Functions.SPG($A321, "IQ_AVG_DILUT_SHARES_OUT", W$3)</f>
        <v>249703131</v>
      </c>
      <c r="X321" s="4" cm="1">
        <f t="array" ref="X321">_xll.SNL.Clients.Office.Excel.Functions.SPG($A321, "IQ_AVG_DILUT_SHARES_OUT", X$3)</f>
        <v>241355289</v>
      </c>
      <c r="Y321" s="4" cm="1">
        <f t="array" ref="Y321">_xll.SNL.Clients.Office.Excel.Functions.SPG($A321, "IQ_AVG_DILUT_SHARES_OUT", Y$3)</f>
        <v>236299878</v>
      </c>
      <c r="Z321" s="4" cm="1">
        <f t="array" ref="Z321">_xll.SNL.Clients.Office.Excel.Functions.SPG($A321, "IQ_AVG_DILUT_SHARES_OUT", Z$3)</f>
        <v>236142143</v>
      </c>
    </row>
    <row r="322" spans="1:26" x14ac:dyDescent="0.3">
      <c r="A322" s="11" t="s">
        <v>1343</v>
      </c>
      <c r="B322" s="4" cm="1">
        <f t="array" ref="B322">_xll.SNL.Clients.Office.Excel.Functions.SPG($A322, "IQ_AVG_DILUT_SHARES_OUT", B$3)</f>
        <v>27941000</v>
      </c>
      <c r="C322" s="4" cm="1">
        <f t="array" ref="C322">_xll.SNL.Clients.Office.Excel.Functions.SPG($A322, "IQ_AVG_DILUT_SHARES_OUT", C$3)</f>
        <v>28308000</v>
      </c>
      <c r="D322" s="4" cm="1">
        <f t="array" ref="D322">_xll.SNL.Clients.Office.Excel.Functions.SPG($A322, "IQ_AVG_DILUT_SHARES_OUT", D$3)</f>
        <v>28534000</v>
      </c>
      <c r="E322" s="4" cm="1">
        <f t="array" ref="E322">_xll.SNL.Clients.Office.Excel.Functions.SPG($A322, "IQ_AVG_DILUT_SHARES_OUT", E$3)</f>
        <v>28668000</v>
      </c>
      <c r="F322" s="4" cm="1">
        <f t="array" ref="F322">_xll.SNL.Clients.Office.Excel.Functions.SPG($A322, "IQ_AVG_DILUT_SHARES_OUT", F$3)</f>
        <v>28888000</v>
      </c>
      <c r="G322" s="4" cm="1">
        <f t="array" ref="G322">_xll.SNL.Clients.Office.Excel.Functions.SPG($A322, "IQ_AVG_DILUT_SHARES_OUT", G$3)</f>
        <v>28756000</v>
      </c>
      <c r="H322" s="4" cm="1">
        <f t="array" ref="H322">_xll.SNL.Clients.Office.Excel.Functions.SPG($A322, "IQ_AVG_DILUT_SHARES_OUT", H$3)</f>
        <v>28837000</v>
      </c>
      <c r="I322" s="4" cm="1">
        <f t="array" ref="I322">_xll.SNL.Clients.Office.Excel.Functions.SPG($A322, "IQ_AVG_DILUT_SHARES_OUT", I$3)</f>
        <v>28624000</v>
      </c>
      <c r="J322" s="4" cm="1">
        <f t="array" ref="J322">_xll.SNL.Clients.Office.Excel.Functions.SPG($A322, "IQ_AVG_DILUT_SHARES_OUT", J$3)</f>
        <v>28305000</v>
      </c>
      <c r="K322" s="4" cm="1">
        <f t="array" ref="K322">_xll.SNL.Clients.Office.Excel.Functions.SPG($A322, "IQ_AVG_DILUT_SHARES_OUT", K$3)</f>
        <v>28017000</v>
      </c>
      <c r="L322" s="4" cm="1">
        <f t="array" ref="L322">_xll.SNL.Clients.Office.Excel.Functions.SPG($A322, "IQ_AVG_DILUT_SHARES_OUT", L$3)</f>
        <v>28185000</v>
      </c>
      <c r="M322" s="4" cm="1">
        <f t="array" ref="M322">_xll.SNL.Clients.Office.Excel.Functions.SPG($A322, "IQ_AVG_DILUT_SHARES_OUT", M$3)</f>
        <v>28590000</v>
      </c>
      <c r="N322" s="4" cm="1">
        <f t="array" ref="N322">_xll.SNL.Clients.Office.Excel.Functions.SPG($A322, "IQ_AVG_DILUT_SHARES_OUT", N$3)</f>
        <v>29072000</v>
      </c>
      <c r="O322" s="4" cm="1">
        <f t="array" ref="O322">_xll.SNL.Clients.Office.Excel.Functions.SPG($A322, "IQ_AVG_DILUT_SHARES_OUT", O$3)</f>
        <v>29612000</v>
      </c>
      <c r="P322" s="4" cm="1">
        <f t="array" ref="P322">_xll.SNL.Clients.Office.Excel.Functions.SPG($A322, "IQ_AVG_DILUT_SHARES_OUT", P$3)</f>
        <v>30028000</v>
      </c>
      <c r="Q322" s="4" cm="1">
        <f t="array" ref="Q322">_xll.SNL.Clients.Office.Excel.Functions.SPG($A322, "IQ_AVG_DILUT_SHARES_OUT", Q$3)</f>
        <v>30093000</v>
      </c>
      <c r="R322" s="4" cm="1">
        <f t="array" ref="R322">_xll.SNL.Clients.Office.Excel.Functions.SPG($A322, "IQ_AVG_DILUT_SHARES_OUT", R$3)</f>
        <v>29743000</v>
      </c>
      <c r="S322" s="4" cm="1">
        <f t="array" ref="S322">_xll.SNL.Clients.Office.Excel.Functions.SPG($A322, "IQ_AVG_DILUT_SHARES_OUT", S$3)</f>
        <v>29507000</v>
      </c>
      <c r="T322" s="4" cm="1">
        <f t="array" ref="T322">_xll.SNL.Clients.Office.Excel.Functions.SPG($A322, "IQ_AVG_DILUT_SHARES_OUT", T$3)</f>
        <v>29286000</v>
      </c>
      <c r="U322" s="4" cm="1">
        <f t="array" ref="U322">_xll.SNL.Clients.Office.Excel.Functions.SPG($A322, "IQ_AVG_DILUT_SHARES_OUT", U$3)</f>
        <v>28836000</v>
      </c>
      <c r="V322" s="4" cm="1">
        <f t="array" ref="V322">_xll.SNL.Clients.Office.Excel.Functions.SPG($A322, "IQ_AVG_DILUT_SHARES_OUT", V$3)</f>
        <v>29009000</v>
      </c>
      <c r="W322" s="4" cm="1">
        <f t="array" ref="W322">_xll.SNL.Clients.Office.Excel.Functions.SPG($A322, "IQ_AVG_DILUT_SHARES_OUT", W$3)</f>
        <v>29049000</v>
      </c>
      <c r="X322" s="4" cm="1">
        <f t="array" ref="X322">_xll.SNL.Clients.Office.Excel.Functions.SPG($A322, "IQ_AVG_DILUT_SHARES_OUT", X$3)</f>
        <v>28598000</v>
      </c>
      <c r="Y322" s="4" cm="1">
        <f t="array" ref="Y322">_xll.SNL.Clients.Office.Excel.Functions.SPG($A322, "IQ_AVG_DILUT_SHARES_OUT", Y$3)</f>
        <v>28090000</v>
      </c>
      <c r="Z322" s="4" cm="1">
        <f t="array" ref="Z322">_xll.SNL.Clients.Office.Excel.Functions.SPG($A322, "IQ_AVG_DILUT_SHARES_OUT", Z$3)</f>
        <v>27970000</v>
      </c>
    </row>
    <row r="323" spans="1:26" x14ac:dyDescent="0.3">
      <c r="A323" s="11" t="s">
        <v>1344</v>
      </c>
      <c r="B323" s="4" cm="1">
        <f t="array" ref="B323">_xll.SNL.Clients.Office.Excel.Functions.SPG($A323, "IQ_AVG_DILUT_SHARES_OUT", B$3)</f>
        <v>24103000</v>
      </c>
      <c r="C323" s="4" cm="1">
        <f t="array" ref="C323">_xll.SNL.Clients.Office.Excel.Functions.SPG($A323, "IQ_AVG_DILUT_SHARES_OUT", C$3)</f>
        <v>24167000</v>
      </c>
      <c r="D323" s="4" cm="1">
        <f t="array" ref="D323">_xll.SNL.Clients.Office.Excel.Functions.SPG($A323, "IQ_AVG_DILUT_SHARES_OUT", D$3)</f>
        <v>24049000</v>
      </c>
      <c r="E323" s="4" cm="1">
        <f t="array" ref="E323">_xll.SNL.Clients.Office.Excel.Functions.SPG($A323, "IQ_AVG_DILUT_SHARES_OUT", E$3)</f>
        <v>24156000</v>
      </c>
      <c r="F323" s="4" cm="1">
        <f t="array" ref="F323">_xll.SNL.Clients.Office.Excel.Functions.SPG($A323, "IQ_AVG_DILUT_SHARES_OUT", F$3)</f>
        <v>24100000</v>
      </c>
      <c r="G323" s="4" cm="1">
        <f t="array" ref="G323">_xll.SNL.Clients.Office.Excel.Functions.SPG($A323, "IQ_AVG_DILUT_SHARES_OUT", G$3)</f>
        <v>24065000</v>
      </c>
      <c r="H323" s="4" cm="1">
        <f t="array" ref="H323">_xll.SNL.Clients.Office.Excel.Functions.SPG($A323, "IQ_AVG_DILUT_SHARES_OUT", H$3)</f>
        <v>23971000</v>
      </c>
      <c r="I323" s="4" cm="1">
        <f t="array" ref="I323">_xll.SNL.Clients.Office.Excel.Functions.SPG($A323, "IQ_AVG_DILUT_SHARES_OUT", I$3)</f>
        <v>23961000</v>
      </c>
      <c r="J323" s="4" cm="1">
        <f t="array" ref="J323">_xll.SNL.Clients.Office.Excel.Functions.SPG($A323, "IQ_AVG_DILUT_SHARES_OUT", J$3)</f>
        <v>24062000</v>
      </c>
      <c r="K323" s="4" cm="1">
        <f t="array" ref="K323">_xll.SNL.Clients.Office.Excel.Functions.SPG($A323, "IQ_AVG_DILUT_SHARES_OUT", K$3)</f>
        <v>24189000</v>
      </c>
      <c r="L323" s="4" cm="1">
        <f t="array" ref="L323">_xll.SNL.Clients.Office.Excel.Functions.SPG($A323, "IQ_AVG_DILUT_SHARES_OUT", L$3)</f>
        <v>24295000</v>
      </c>
      <c r="M323" s="4" cm="1">
        <f t="array" ref="M323">_xll.SNL.Clients.Office.Excel.Functions.SPG($A323, "IQ_AVG_DILUT_SHARES_OUT", M$3)</f>
        <v>24487000</v>
      </c>
      <c r="N323" s="4" cm="1">
        <f t="array" ref="N323">_xll.SNL.Clients.Office.Excel.Functions.SPG($A323, "IQ_AVG_DILUT_SHARES_OUT", N$3)</f>
        <v>24394000</v>
      </c>
      <c r="O323" s="4" cm="1">
        <f t="array" ref="O323">_xll.SNL.Clients.Office.Excel.Functions.SPG($A323, "IQ_AVG_DILUT_SHARES_OUT", O$3)</f>
        <v>24373000</v>
      </c>
      <c r="P323" s="4" cm="1">
        <f t="array" ref="P323">_xll.SNL.Clients.Office.Excel.Functions.SPG($A323, "IQ_AVG_DILUT_SHARES_OUT", P$3)</f>
        <v>24172000</v>
      </c>
      <c r="Q323" s="4" cm="1">
        <f t="array" ref="Q323">_xll.SNL.Clients.Office.Excel.Functions.SPG($A323, "IQ_AVG_DILUT_SHARES_OUT", Q$3)</f>
        <v>24422000</v>
      </c>
      <c r="R323" s="4" cm="1">
        <f t="array" ref="R323">_xll.SNL.Clients.Office.Excel.Functions.SPG($A323, "IQ_AVG_DILUT_SHARES_OUT", R$3)</f>
        <v>24344000</v>
      </c>
      <c r="S323" s="4" cm="1">
        <f t="array" ref="S323">_xll.SNL.Clients.Office.Excel.Functions.SPG($A323, "IQ_AVG_DILUT_SHARES_OUT", S$3)</f>
        <v>24144000</v>
      </c>
      <c r="T323" s="4" cm="1">
        <f t="array" ref="T323">_xll.SNL.Clients.Office.Excel.Functions.SPG($A323, "IQ_AVG_DILUT_SHARES_OUT", T$3)</f>
        <v>24062000</v>
      </c>
      <c r="U323" s="4" t="str" cm="1">
        <f t="array" ref="U323">_xll.SNL.Clients.Office.Excel.Functions.SPG($A323, "IQ_AVG_DILUT_SHARES_OUT", U$3)</f>
        <v>NA</v>
      </c>
      <c r="V323" s="4" cm="1">
        <f t="array" ref="V323">_xll.SNL.Clients.Office.Excel.Functions.SPG($A323, "IQ_AVG_DILUT_SHARES_OUT", V$3)</f>
        <v>24004000</v>
      </c>
      <c r="W323" s="4" cm="1">
        <f t="array" ref="W323">_xll.SNL.Clients.Office.Excel.Functions.SPG($A323, "IQ_AVG_DILUT_SHARES_OUT", W$3)</f>
        <v>23979000</v>
      </c>
      <c r="X323" s="4" cm="1">
        <f t="array" ref="X323">_xll.SNL.Clients.Office.Excel.Functions.SPG($A323, "IQ_AVG_DILUT_SHARES_OUT", X$3)</f>
        <v>23827000</v>
      </c>
      <c r="Y323" s="4" t="str" cm="1">
        <f t="array" ref="Y323">_xll.SNL.Clients.Office.Excel.Functions.SPG($A323, "IQ_AVG_DILUT_SHARES_OUT", Y$3)</f>
        <v>NA</v>
      </c>
      <c r="Z323" s="4" cm="1">
        <f t="array" ref="Z323">_xll.SNL.Clients.Office.Excel.Functions.SPG($A323, "IQ_AVG_DILUT_SHARES_OUT", Z$3)</f>
        <v>23881000</v>
      </c>
    </row>
    <row r="324" spans="1:26" x14ac:dyDescent="0.3">
      <c r="A324" s="11" t="s">
        <v>1345</v>
      </c>
      <c r="B324" s="4" cm="1">
        <f t="array" ref="B324">_xll.SNL.Clients.Office.Excel.Functions.SPG($A324, "IQ_AVG_DILUT_SHARES_OUT", B$3)</f>
        <v>188664000</v>
      </c>
      <c r="C324" s="4" cm="1">
        <f t="array" ref="C324">_xll.SNL.Clients.Office.Excel.Functions.SPG($A324, "IQ_AVG_DILUT_SHARES_OUT", C$3)</f>
        <v>190647000</v>
      </c>
      <c r="D324" s="4" cm="1">
        <f t="array" ref="D324">_xll.SNL.Clients.Office.Excel.Functions.SPG($A324, "IQ_AVG_DILUT_SHARES_OUT", D$3)</f>
        <v>187871000</v>
      </c>
      <c r="E324" s="4" cm="1">
        <f t="array" ref="E324">_xll.SNL.Clients.Office.Excel.Functions.SPG($A324, "IQ_AVG_DILUT_SHARES_OUT", E$3)</f>
        <v>184965000</v>
      </c>
      <c r="F324" s="4" cm="1">
        <f t="array" ref="F324">_xll.SNL.Clients.Office.Excel.Functions.SPG($A324, "IQ_AVG_DILUT_SHARES_OUT", F$3)</f>
        <v>182424000</v>
      </c>
      <c r="G324" s="4" cm="1">
        <f t="array" ref="G324">_xll.SNL.Clients.Office.Excel.Functions.SPG($A324, "IQ_AVG_DILUT_SHARES_OUT", G$3)</f>
        <v>184625000</v>
      </c>
      <c r="H324" s="4" cm="1">
        <f t="array" ref="H324">_xll.SNL.Clients.Office.Excel.Functions.SPG($A324, "IQ_AVG_DILUT_SHARES_OUT", H$3)</f>
        <v>187265000</v>
      </c>
      <c r="I324" s="4" cm="1">
        <f t="array" ref="I324">_xll.SNL.Clients.Office.Excel.Functions.SPG($A324, "IQ_AVG_DILUT_SHARES_OUT", I$3)</f>
        <v>189567000</v>
      </c>
      <c r="J324" s="4" cm="1">
        <f t="array" ref="J324">_xll.SNL.Clients.Office.Excel.Functions.SPG($A324, "IQ_AVG_DILUT_SHARES_OUT", J$3)</f>
        <v>192054000</v>
      </c>
      <c r="K324" s="4" cm="1">
        <f t="array" ref="K324">_xll.SNL.Clients.Office.Excel.Functions.SPG($A324, "IQ_AVG_DILUT_SHARES_OUT", K$3)</f>
        <v>190659000</v>
      </c>
      <c r="L324" s="4" cm="1">
        <f t="array" ref="L324">_xll.SNL.Clients.Office.Excel.Functions.SPG($A324, "IQ_AVG_DILUT_SHARES_OUT", L$3)</f>
        <v>189074000</v>
      </c>
      <c r="M324" s="4" cm="1">
        <f t="array" ref="M324">_xll.SNL.Clients.Office.Excel.Functions.SPG($A324, "IQ_AVG_DILUT_SHARES_OUT", M$3)</f>
        <v>188589000</v>
      </c>
      <c r="N324" s="4" cm="1">
        <f t="array" ref="N324">_xll.SNL.Clients.Office.Excel.Functions.SPG($A324, "IQ_AVG_DILUT_SHARES_OUT", N$3)</f>
        <v>183163000</v>
      </c>
      <c r="O324" s="4" cm="1">
        <f t="array" ref="O324">_xll.SNL.Clients.Office.Excel.Functions.SPG($A324, "IQ_AVG_DILUT_SHARES_OUT", O$3)</f>
        <v>181411000</v>
      </c>
      <c r="P324" s="4" cm="1">
        <f t="array" ref="P324">_xll.SNL.Clients.Office.Excel.Functions.SPG($A324, "IQ_AVG_DILUT_SHARES_OUT", P$3)</f>
        <v>175683000</v>
      </c>
      <c r="Q324" s="4" cm="1">
        <f t="array" ref="Q324">_xll.SNL.Clients.Office.Excel.Functions.SPG($A324, "IQ_AVG_DILUT_SHARES_OUT", Q$3)</f>
        <v>176129000</v>
      </c>
      <c r="R324" s="4" cm="1">
        <f t="array" ref="R324">_xll.SNL.Clients.Office.Excel.Functions.SPG($A324, "IQ_AVG_DILUT_SHARES_OUT", R$3)</f>
        <v>169636000</v>
      </c>
      <c r="S324" s="4" cm="1">
        <f t="array" ref="S324">_xll.SNL.Clients.Office.Excel.Functions.SPG($A324, "IQ_AVG_DILUT_SHARES_OUT", S$3)</f>
        <v>169326000</v>
      </c>
      <c r="T324" s="4" cm="1">
        <f t="array" ref="T324">_xll.SNL.Clients.Office.Excel.Functions.SPG($A324, "IQ_AVG_DILUT_SHARES_OUT", T$3)</f>
        <v>170676000</v>
      </c>
      <c r="U324" s="4" cm="1">
        <f t="array" ref="U324">_xll.SNL.Clients.Office.Excel.Functions.SPG($A324, "IQ_AVG_DILUT_SHARES_OUT", U$3)</f>
        <v>166572000</v>
      </c>
      <c r="V324" s="4" cm="1">
        <f t="array" ref="V324">_xll.SNL.Clients.Office.Excel.Functions.SPG($A324, "IQ_AVG_DILUT_SHARES_OUT", V$3)</f>
        <v>167149000</v>
      </c>
      <c r="W324" s="4" cm="1">
        <f t="array" ref="W324">_xll.SNL.Clients.Office.Excel.Functions.SPG($A324, "IQ_AVG_DILUT_SHARES_OUT", W$3)</f>
        <v>171647000</v>
      </c>
      <c r="X324" s="4" cm="1">
        <f t="array" ref="X324">_xll.SNL.Clients.Office.Excel.Functions.SPG($A324, "IQ_AVG_DILUT_SHARES_OUT", X$3)</f>
        <v>167108000</v>
      </c>
      <c r="Y324" s="4" cm="1">
        <f t="array" ref="Y324">_xll.SNL.Clients.Office.Excel.Functions.SPG($A324, "IQ_AVG_DILUT_SHARES_OUT", Y$3)</f>
        <v>159057000</v>
      </c>
      <c r="Z324" s="4" cm="1">
        <f t="array" ref="Z324">_xll.SNL.Clients.Office.Excel.Functions.SPG($A324, "IQ_AVG_DILUT_SHARES_OUT", Z$3)</f>
        <v>158140000</v>
      </c>
    </row>
    <row r="325" spans="1:26" x14ac:dyDescent="0.3">
      <c r="A325" s="11" t="s">
        <v>1346</v>
      </c>
      <c r="B325" s="4" cm="1">
        <f t="array" ref="B325">_xll.SNL.Clients.Office.Excel.Functions.SPG($A325, "IQ_AVG_DILUT_SHARES_OUT", B$3)</f>
        <v>344098009</v>
      </c>
      <c r="C325" s="4" cm="1">
        <f t="array" ref="C325">_xll.SNL.Clients.Office.Excel.Functions.SPG($A325, "IQ_AVG_DILUT_SHARES_OUT", C$3)</f>
        <v>419880332</v>
      </c>
      <c r="D325" s="4" cm="1">
        <f t="array" ref="D325">_xll.SNL.Clients.Office.Excel.Functions.SPG($A325, "IQ_AVG_DILUT_SHARES_OUT", D$3)</f>
        <v>294942685</v>
      </c>
      <c r="E325" s="4" cm="1">
        <f t="array" ref="E325">_xll.SNL.Clients.Office.Excel.Functions.SPG($A325, "IQ_AVG_DILUT_SHARES_OUT", E$3)</f>
        <v>278674506</v>
      </c>
      <c r="F325" s="4" cm="1">
        <f t="array" ref="F325">_xll.SNL.Clients.Office.Excel.Functions.SPG($A325, "IQ_AVG_DILUT_SHARES_OUT", F$3)</f>
        <v>267912443</v>
      </c>
      <c r="G325" s="4" cm="1">
        <f t="array" ref="G325">_xll.SNL.Clients.Office.Excel.Functions.SPG($A325, "IQ_AVG_DILUT_SHARES_OUT", G$3)</f>
        <v>233358831</v>
      </c>
      <c r="H325" s="4" cm="1">
        <f t="array" ref="H325">_xll.SNL.Clients.Office.Excel.Functions.SPG($A325, "IQ_AVG_DILUT_SHARES_OUT", H$3)</f>
        <v>183736770</v>
      </c>
      <c r="I325" s="4" cm="1">
        <f t="array" ref="I325">_xll.SNL.Clients.Office.Excel.Functions.SPG($A325, "IQ_AVG_DILUT_SHARES_OUT", I$3)</f>
        <v>168474882</v>
      </c>
      <c r="J325" s="4" cm="1">
        <f t="array" ref="J325">_xll.SNL.Clients.Office.Excel.Functions.SPG($A325, "IQ_AVG_DILUT_SHARES_OUT", J$3)</f>
        <v>168999461</v>
      </c>
      <c r="K325" s="4" cm="1">
        <f t="array" ref="K325">_xll.SNL.Clients.Office.Excel.Functions.SPG($A325, "IQ_AVG_DILUT_SHARES_OUT", K$3)</f>
        <v>125263133</v>
      </c>
      <c r="L325" s="4" cm="1">
        <f t="array" ref="L325">_xll.SNL.Clients.Office.Excel.Functions.SPG($A325, "IQ_AVG_DILUT_SHARES_OUT", L$3)</f>
        <v>116533816</v>
      </c>
      <c r="M325" s="4" cm="1">
        <f t="array" ref="M325">_xll.SNL.Clients.Office.Excel.Functions.SPG($A325, "IQ_AVG_DILUT_SHARES_OUT", M$3)</f>
        <v>109437293</v>
      </c>
      <c r="N325" s="4" cm="1">
        <f t="array" ref="N325">_xll.SNL.Clients.Office.Excel.Functions.SPG($A325, "IQ_AVG_DILUT_SHARES_OUT", N$3)</f>
        <v>102766231</v>
      </c>
      <c r="O325" s="4" cm="1">
        <f t="array" ref="O325">_xll.SNL.Clients.Office.Excel.Functions.SPG($A325, "IQ_AVG_DILUT_SHARES_OUT", O$3)</f>
        <v>113402577</v>
      </c>
      <c r="P325" s="4" cm="1">
        <f t="array" ref="P325">_xll.SNL.Clients.Office.Excel.Functions.SPG($A325, "IQ_AVG_DILUT_SHARES_OUT", P$3)</f>
        <v>100803809</v>
      </c>
      <c r="Q325" s="4" cm="1">
        <f t="array" ref="Q325">_xll.SNL.Clients.Office.Excel.Functions.SPG($A325, "IQ_AVG_DILUT_SHARES_OUT", Q$3)</f>
        <v>99466946</v>
      </c>
      <c r="R325" s="4" cm="1">
        <f t="array" ref="R325">_xll.SNL.Clients.Office.Excel.Functions.SPG($A325, "IQ_AVG_DILUT_SHARES_OUT", R$3)</f>
        <v>96251240</v>
      </c>
      <c r="S325" s="4" cm="1">
        <f t="array" ref="S325">_xll.SNL.Clients.Office.Excel.Functions.SPG($A325, "IQ_AVG_DILUT_SHARES_OUT", S$3)</f>
        <v>53013453</v>
      </c>
      <c r="T325" s="4" cm="1">
        <f t="array" ref="T325">_xll.SNL.Clients.Office.Excel.Functions.SPG($A325, "IQ_AVG_DILUT_SHARES_OUT", T$3)</f>
        <v>31520736</v>
      </c>
      <c r="U325" s="4" cm="1">
        <f t="array" ref="U325">_xll.SNL.Clients.Office.Excel.Functions.SPG($A325, "IQ_AVG_DILUT_SHARES_OUT", U$3)</f>
        <v>16291610</v>
      </c>
      <c r="V325" s="4" cm="1">
        <f t="array" ref="V325">_xll.SNL.Clients.Office.Excel.Functions.SPG($A325, "IQ_AVG_DILUT_SHARES_OUT", V$3)</f>
        <v>8655525</v>
      </c>
      <c r="W325" s="4" cm="1">
        <f t="array" ref="W325">_xll.SNL.Clients.Office.Excel.Functions.SPG($A325, "IQ_AVG_DILUT_SHARES_OUT", W$3)</f>
        <v>7596023</v>
      </c>
      <c r="X325" s="4" cm="1">
        <f t="array" ref="X325">_xll.SNL.Clients.Office.Excel.Functions.SPG($A325, "IQ_AVG_DILUT_SHARES_OUT", X$3)</f>
        <v>6372061</v>
      </c>
      <c r="Y325" s="4" cm="1">
        <f t="array" ref="Y325">_xll.SNL.Clients.Office.Excel.Functions.SPG($A325, "IQ_AVG_DILUT_SHARES_OUT", Y$3)</f>
        <v>6350080</v>
      </c>
      <c r="Z325" s="4" cm="1">
        <f t="array" ref="Z325">_xll.SNL.Clients.Office.Excel.Functions.SPG($A325, "IQ_AVG_DILUT_SHARES_OUT", Z$3)</f>
        <v>6338418</v>
      </c>
    </row>
    <row r="326" spans="1:26" x14ac:dyDescent="0.3">
      <c r="A326" s="11" t="s">
        <v>1347</v>
      </c>
      <c r="B326" s="4" cm="1">
        <f t="array" ref="B326">_xll.SNL.Clients.Office.Excel.Functions.SPG($A326, "IQ_AVG_DILUT_SHARES_OUT", B$3)</f>
        <v>38930000</v>
      </c>
      <c r="C326" s="4" cm="1">
        <f t="array" ref="C326">_xll.SNL.Clients.Office.Excel.Functions.SPG($A326, "IQ_AVG_DILUT_SHARES_OUT", C$3)</f>
        <v>39293000</v>
      </c>
      <c r="D326" s="4" cm="1">
        <f t="array" ref="D326">_xll.SNL.Clients.Office.Excel.Functions.SPG($A326, "IQ_AVG_DILUT_SHARES_OUT", D$3)</f>
        <v>38762000</v>
      </c>
      <c r="E326" s="4" cm="1">
        <f t="array" ref="E326">_xll.SNL.Clients.Office.Excel.Functions.SPG($A326, "IQ_AVG_DILUT_SHARES_OUT", E$3)</f>
        <v>38675000</v>
      </c>
      <c r="F326" s="4" cm="1">
        <f t="array" ref="F326">_xll.SNL.Clients.Office.Excel.Functions.SPG($A326, "IQ_AVG_DILUT_SHARES_OUT", F$3)</f>
        <v>38447000</v>
      </c>
      <c r="G326" s="4" cm="1">
        <f t="array" ref="G326">_xll.SNL.Clients.Office.Excel.Functions.SPG($A326, "IQ_AVG_DILUT_SHARES_OUT", G$3)</f>
        <v>38415000</v>
      </c>
      <c r="H326" s="4" cm="1">
        <f t="array" ref="H326">_xll.SNL.Clients.Office.Excel.Functions.SPG($A326, "IQ_AVG_DILUT_SHARES_OUT", H$3)</f>
        <v>38492000</v>
      </c>
      <c r="I326" s="4" cm="1">
        <f t="array" ref="I326">_xll.SNL.Clients.Office.Excel.Functions.SPG($A326, "IQ_AVG_DILUT_SHARES_OUT", I$3)</f>
        <v>38538000</v>
      </c>
      <c r="J326" s="4" cm="1">
        <f t="array" ref="J326">_xll.SNL.Clients.Office.Excel.Functions.SPG($A326, "IQ_AVG_DILUT_SHARES_OUT", J$3)</f>
        <v>39200000</v>
      </c>
      <c r="K326" s="4" cm="1">
        <f t="array" ref="K326">_xll.SNL.Clients.Office.Excel.Functions.SPG($A326, "IQ_AVG_DILUT_SHARES_OUT", K$3)</f>
        <v>39678000</v>
      </c>
      <c r="L326" s="4" cm="1">
        <f t="array" ref="L326">_xll.SNL.Clients.Office.Excel.Functions.SPG($A326, "IQ_AVG_DILUT_SHARES_OUT", L$3)</f>
        <v>40302000</v>
      </c>
      <c r="M326" s="4" cm="1">
        <f t="array" ref="M326">_xll.SNL.Clients.Office.Excel.Functions.SPG($A326, "IQ_AVG_DILUT_SHARES_OUT", M$3)</f>
        <v>40342000</v>
      </c>
      <c r="N326" s="4" cm="1">
        <f t="array" ref="N326">_xll.SNL.Clients.Office.Excel.Functions.SPG($A326, "IQ_AVG_DILUT_SHARES_OUT", N$3)</f>
        <v>40474000</v>
      </c>
      <c r="O326" s="4" cm="1">
        <f t="array" ref="O326">_xll.SNL.Clients.Office.Excel.Functions.SPG($A326, "IQ_AVG_DILUT_SHARES_OUT", O$3)</f>
        <v>40419000</v>
      </c>
      <c r="P326" s="4" cm="1">
        <f t="array" ref="P326">_xll.SNL.Clients.Office.Excel.Functions.SPG($A326, "IQ_AVG_DILUT_SHARES_OUT", P$3)</f>
        <v>40241000</v>
      </c>
      <c r="Q326" s="4" cm="1">
        <f t="array" ref="Q326">_xll.SNL.Clients.Office.Excel.Functions.SPG($A326, "IQ_AVG_DILUT_SHARES_OUT", Q$3)</f>
        <v>40139000</v>
      </c>
      <c r="R326" s="4" cm="1">
        <f t="array" ref="R326">_xll.SNL.Clients.Office.Excel.Functions.SPG($A326, "IQ_AVG_DILUT_SHARES_OUT", R$3)</f>
        <v>40124000</v>
      </c>
      <c r="S326" s="4" cm="1">
        <f t="array" ref="S326">_xll.SNL.Clients.Office.Excel.Functions.SPG($A326, "IQ_AVG_DILUT_SHARES_OUT", S$3)</f>
        <v>39967000</v>
      </c>
      <c r="T326" s="4" cm="1">
        <f t="array" ref="T326">_xll.SNL.Clients.Office.Excel.Functions.SPG($A326, "IQ_AVG_DILUT_SHARES_OUT", T$3)</f>
        <v>39727000</v>
      </c>
      <c r="U326" s="4" cm="1">
        <f t="array" ref="U326">_xll.SNL.Clients.Office.Excel.Functions.SPG($A326, "IQ_AVG_DILUT_SHARES_OUT", U$3)</f>
        <v>39673000</v>
      </c>
      <c r="V326" s="4" cm="1">
        <f t="array" ref="V326">_xll.SNL.Clients.Office.Excel.Functions.SPG($A326, "IQ_AVG_DILUT_SHARES_OUT", V$3)</f>
        <v>39646000</v>
      </c>
      <c r="W326" s="4" cm="1">
        <f t="array" ref="W326">_xll.SNL.Clients.Office.Excel.Functions.SPG($A326, "IQ_AVG_DILUT_SHARES_OUT", W$3)</f>
        <v>39640000</v>
      </c>
      <c r="X326" s="4" cm="1">
        <f t="array" ref="X326">_xll.SNL.Clients.Office.Excel.Functions.SPG($A326, "IQ_AVG_DILUT_SHARES_OUT", X$3)</f>
        <v>39550000</v>
      </c>
      <c r="Y326" s="4" cm="1">
        <f t="array" ref="Y326">_xll.SNL.Clients.Office.Excel.Functions.SPG($A326, "IQ_AVG_DILUT_SHARES_OUT", Y$3)</f>
        <v>39527000</v>
      </c>
      <c r="Z326" s="4" cm="1">
        <f t="array" ref="Z326">_xll.SNL.Clients.Office.Excel.Functions.SPG($A326, "IQ_AVG_DILUT_SHARES_OUT", Z$3)</f>
        <v>39515000</v>
      </c>
    </row>
    <row r="327" spans="1:26" x14ac:dyDescent="0.3">
      <c r="A327" s="11" t="s">
        <v>1348</v>
      </c>
      <c r="B327" s="4" cm="1">
        <f t="array" ref="B327">_xll.SNL.Clients.Office.Excel.Functions.SPG($A327, "IQ_AVG_DILUT_SHARES_OUT", B$3)</f>
        <v>23324347</v>
      </c>
      <c r="C327" s="4" cm="1">
        <f t="array" ref="C327">_xll.SNL.Clients.Office.Excel.Functions.SPG($A327, "IQ_AVG_DILUT_SHARES_OUT", C$3)</f>
        <v>23385374</v>
      </c>
      <c r="D327" s="4" cm="1">
        <f t="array" ref="D327">_xll.SNL.Clients.Office.Excel.Functions.SPG($A327, "IQ_AVG_DILUT_SHARES_OUT", D$3)</f>
        <v>23199765</v>
      </c>
      <c r="E327" s="4" cm="1">
        <f t="array" ref="E327">_xll.SNL.Clients.Office.Excel.Functions.SPG($A327, "IQ_AVG_DILUT_SHARES_OUT", E$3)</f>
        <v>23049097</v>
      </c>
      <c r="F327" s="4" cm="1">
        <f t="array" ref="F327">_xll.SNL.Clients.Office.Excel.Functions.SPG($A327, "IQ_AVG_DILUT_SHARES_OUT", F$3)</f>
        <v>22999229</v>
      </c>
      <c r="G327" s="4" cm="1">
        <f t="array" ref="G327">_xll.SNL.Clients.Office.Excel.Functions.SPG($A327, "IQ_AVG_DILUT_SHARES_OUT", G$3)</f>
        <v>22809017</v>
      </c>
      <c r="H327" s="4" cm="1">
        <f t="array" ref="H327">_xll.SNL.Clients.Office.Excel.Functions.SPG($A327, "IQ_AVG_DILUT_SHARES_OUT", H$3)</f>
        <v>22753029</v>
      </c>
      <c r="I327" s="4" cm="1">
        <f t="array" ref="I327">_xll.SNL.Clients.Office.Excel.Functions.SPG($A327, "IQ_AVG_DILUT_SHARES_OUT", I$3)</f>
        <v>22427443</v>
      </c>
      <c r="J327" s="4" cm="1">
        <f t="array" ref="J327">_xll.SNL.Clients.Office.Excel.Functions.SPG($A327, "IQ_AVG_DILUT_SHARES_OUT", J$3)</f>
        <v>22314262</v>
      </c>
      <c r="K327" s="4" cm="1">
        <f t="array" ref="K327">_xll.SNL.Clients.Office.Excel.Functions.SPG($A327, "IQ_AVG_DILUT_SHARES_OUT", K$3)</f>
        <v>22223173</v>
      </c>
      <c r="L327" s="4" cm="1">
        <f t="array" ref="L327">_xll.SNL.Clients.Office.Excel.Functions.SPG($A327, "IQ_AVG_DILUT_SHARES_OUT", L$3)</f>
        <v>22231163</v>
      </c>
      <c r="M327" s="4" cm="1">
        <f t="array" ref="M327">_xll.SNL.Clients.Office.Excel.Functions.SPG($A327, "IQ_AVG_DILUT_SHARES_OUT", M$3)</f>
        <v>22173273</v>
      </c>
      <c r="N327" s="4" cm="1">
        <f t="array" ref="N327">_xll.SNL.Clients.Office.Excel.Functions.SPG($A327, "IQ_AVG_DILUT_SHARES_OUT", N$3)</f>
        <v>22530102</v>
      </c>
      <c r="O327" s="4" cm="1">
        <f t="array" ref="O327">_xll.SNL.Clients.Office.Excel.Functions.SPG($A327, "IQ_AVG_DILUT_SHARES_OUT", O$3)</f>
        <v>22663694</v>
      </c>
      <c r="P327" s="4" cm="1">
        <f t="array" ref="P327">_xll.SNL.Clients.Office.Excel.Functions.SPG($A327, "IQ_AVG_DILUT_SHARES_OUT", P$3)</f>
        <v>22673350</v>
      </c>
      <c r="Q327" s="4" cm="1">
        <f t="array" ref="Q327">_xll.SNL.Clients.Office.Excel.Functions.SPG($A327, "IQ_AVG_DILUT_SHARES_OUT", Q$3)</f>
        <v>23037679</v>
      </c>
      <c r="R327" s="4" cm="1">
        <f t="array" ref="R327">_xll.SNL.Clients.Office.Excel.Functions.SPG($A327, "IQ_AVG_DILUT_SHARES_OUT", R$3)</f>
        <v>22986061</v>
      </c>
      <c r="S327" s="4" cm="1">
        <f t="array" ref="S327">_xll.SNL.Clients.Office.Excel.Functions.SPG($A327, "IQ_AVG_DILUT_SHARES_OUT", S$3)</f>
        <v>22745125</v>
      </c>
      <c r="T327" s="4" cm="1">
        <f t="array" ref="T327">_xll.SNL.Clients.Office.Excel.Functions.SPG($A327, "IQ_AVG_DILUT_SHARES_OUT", T$3)</f>
        <v>22604060</v>
      </c>
      <c r="U327" s="4" cm="1">
        <f t="array" ref="U327">_xll.SNL.Clients.Office.Excel.Functions.SPG($A327, "IQ_AVG_DILUT_SHARES_OUT", U$3)</f>
        <v>22045900</v>
      </c>
      <c r="V327" s="4" cm="1">
        <f t="array" ref="V327">_xll.SNL.Clients.Office.Excel.Functions.SPG($A327, "IQ_AVG_DILUT_SHARES_OUT", V$3)</f>
        <v>21960285</v>
      </c>
      <c r="W327" s="4" cm="1">
        <f t="array" ref="W327">_xll.SNL.Clients.Office.Excel.Functions.SPG($A327, "IQ_AVG_DILUT_SHARES_OUT", W$3)</f>
        <v>21890065</v>
      </c>
      <c r="X327" s="4" cm="1">
        <f t="array" ref="X327">_xll.SNL.Clients.Office.Excel.Functions.SPG($A327, "IQ_AVG_DILUT_SHARES_OUT", X$3)</f>
        <v>21896257</v>
      </c>
      <c r="Y327" s="4" cm="1">
        <f t="array" ref="Y327">_xll.SNL.Clients.Office.Excel.Functions.SPG($A327, "IQ_AVG_DILUT_SHARES_OUT", Y$3)</f>
        <v>22821202</v>
      </c>
      <c r="Z327" s="4" cm="1">
        <f t="array" ref="Z327">_xll.SNL.Clients.Office.Excel.Functions.SPG($A327, "IQ_AVG_DILUT_SHARES_OUT", Z$3)</f>
        <v>23417688</v>
      </c>
    </row>
    <row r="328" spans="1:26" x14ac:dyDescent="0.3">
      <c r="A328" s="11" t="s">
        <v>1349</v>
      </c>
      <c r="B328" s="4" cm="1">
        <f t="array" ref="B328">_xll.SNL.Clients.Office.Excel.Functions.SPG($A328, "IQ_AVG_DILUT_SHARES_OUT", B$3)</f>
        <v>81508000</v>
      </c>
      <c r="C328" s="4" cm="1">
        <f t="array" ref="C328">_xll.SNL.Clients.Office.Excel.Functions.SPG($A328, "IQ_AVG_DILUT_SHARES_OUT", C$3)</f>
        <v>81507000</v>
      </c>
      <c r="D328" s="4" cm="1">
        <f t="array" ref="D328">_xll.SNL.Clients.Office.Excel.Functions.SPG($A328, "IQ_AVG_DILUT_SHARES_OUT", D$3)</f>
        <v>81492000</v>
      </c>
      <c r="E328" s="4" cm="1">
        <f t="array" ref="E328">_xll.SNL.Clients.Office.Excel.Functions.SPG($A328, "IQ_AVG_DILUT_SHARES_OUT", E$3)</f>
        <v>81446000</v>
      </c>
      <c r="F328" s="4" cm="1">
        <f t="array" ref="F328">_xll.SNL.Clients.Office.Excel.Functions.SPG($A328, "IQ_AVG_DILUT_SHARES_OUT", F$3)</f>
        <v>81437000</v>
      </c>
      <c r="G328" s="4" cm="1">
        <f t="array" ref="G328">_xll.SNL.Clients.Office.Excel.Functions.SPG($A328, "IQ_AVG_DILUT_SHARES_OUT", G$3)</f>
        <v>81418000</v>
      </c>
      <c r="H328" s="4" cm="1">
        <f t="array" ref="H328">_xll.SNL.Clients.Office.Excel.Functions.SPG($A328, "IQ_AVG_DILUT_SHARES_OUT", H$3)</f>
        <v>81454000</v>
      </c>
      <c r="I328" s="4" cm="1">
        <f t="array" ref="I328">_xll.SNL.Clients.Office.Excel.Functions.SPG($A328, "IQ_AVG_DILUT_SHARES_OUT", I$3)</f>
        <v>81412000</v>
      </c>
      <c r="J328" s="4" cm="1">
        <f t="array" ref="J328">_xll.SNL.Clients.Office.Excel.Functions.SPG($A328, "IQ_AVG_DILUT_SHARES_OUT", J$3)</f>
        <v>81376000</v>
      </c>
      <c r="K328" s="4" cm="1">
        <f t="array" ref="K328">_xll.SNL.Clients.Office.Excel.Functions.SPG($A328, "IQ_AVG_DILUT_SHARES_OUT", K$3)</f>
        <v>81391000</v>
      </c>
      <c r="L328" s="4" cm="1">
        <f t="array" ref="L328">_xll.SNL.Clients.Office.Excel.Functions.SPG($A328, "IQ_AVG_DILUT_SHARES_OUT", L$3)</f>
        <v>81347000</v>
      </c>
      <c r="M328" s="4" cm="1">
        <f t="array" ref="M328">_xll.SNL.Clients.Office.Excel.Functions.SPG($A328, "IQ_AVG_DILUT_SHARES_OUT", M$3)</f>
        <v>82015000</v>
      </c>
      <c r="N328" s="4" cm="1">
        <f t="array" ref="N328">_xll.SNL.Clients.Office.Excel.Functions.SPG($A328, "IQ_AVG_DILUT_SHARES_OUT", N$3)</f>
        <v>83246000</v>
      </c>
      <c r="O328" s="4" cm="1">
        <f t="array" ref="O328">_xll.SNL.Clients.Office.Excel.Functions.SPG($A328, "IQ_AVG_DILUT_SHARES_OUT", O$3)</f>
        <v>83420000</v>
      </c>
      <c r="P328" s="4" cm="1">
        <f t="array" ref="P328">_xll.SNL.Clients.Office.Excel.Functions.SPG($A328, "IQ_AVG_DILUT_SHARES_OUT", P$3)</f>
        <v>83372000</v>
      </c>
      <c r="Q328" s="4" cm="1">
        <f t="array" ref="Q328">_xll.SNL.Clients.Office.Excel.Functions.SPG($A328, "IQ_AVG_DILUT_SHARES_OUT", Q$3)</f>
        <v>83397000</v>
      </c>
      <c r="R328" s="4" cm="1">
        <f t="array" ref="R328">_xll.SNL.Clients.Office.Excel.Functions.SPG($A328, "IQ_AVG_DILUT_SHARES_OUT", R$3)</f>
        <v>83359000</v>
      </c>
      <c r="S328" s="4" cm="1">
        <f t="array" ref="S328">_xll.SNL.Clients.Office.Excel.Functions.SPG($A328, "IQ_AVG_DILUT_SHARES_OUT", S$3)</f>
        <v>83311000</v>
      </c>
      <c r="T328" s="4" cm="1">
        <f t="array" ref="T328">_xll.SNL.Clients.Office.Excel.Functions.SPG($A328, "IQ_AVG_DILUT_SHARES_OUT", T$3)</f>
        <v>83279000</v>
      </c>
      <c r="U328" s="4" cm="1">
        <f t="array" ref="U328">_xll.SNL.Clients.Office.Excel.Functions.SPG($A328, "IQ_AVG_DILUT_SHARES_OUT", U$3)</f>
        <v>83133000</v>
      </c>
      <c r="V328" s="4" cm="1">
        <f t="array" ref="V328">_xll.SNL.Clients.Office.Excel.Functions.SPG($A328, "IQ_AVG_DILUT_SHARES_OUT", V$3)</f>
        <v>82864000</v>
      </c>
      <c r="W328" s="4" cm="1">
        <f t="array" ref="W328">_xll.SNL.Clients.Office.Excel.Functions.SPG($A328, "IQ_AVG_DILUT_SHARES_OUT", W$3)</f>
        <v>82824000</v>
      </c>
      <c r="X328" s="4" cm="1">
        <f t="array" ref="X328">_xll.SNL.Clients.Office.Excel.Functions.SPG($A328, "IQ_AVG_DILUT_SHARES_OUT", X$3)</f>
        <v>82701000</v>
      </c>
      <c r="Y328" s="4" cm="1">
        <f t="array" ref="Y328">_xll.SNL.Clients.Office.Excel.Functions.SPG($A328, "IQ_AVG_DILUT_SHARES_OUT", Y$3)</f>
        <v>82621500</v>
      </c>
      <c r="Z328" s="4" cm="1">
        <f t="array" ref="Z328">_xll.SNL.Clients.Office.Excel.Functions.SPG($A328, "IQ_AVG_DILUT_SHARES_OUT", Z$3)</f>
        <v>82569000</v>
      </c>
    </row>
    <row r="329" spans="1:26" x14ac:dyDescent="0.3">
      <c r="A329" s="11" t="s">
        <v>1350</v>
      </c>
      <c r="B329" s="4" cm="1">
        <f t="array" ref="B329">_xll.SNL.Clients.Office.Excel.Functions.SPG($A329, "IQ_AVG_DILUT_SHARES_OUT", B$3)</f>
        <v>130700000</v>
      </c>
      <c r="C329" s="4" cm="1">
        <f t="array" ref="C329">_xll.SNL.Clients.Office.Excel.Functions.SPG($A329, "IQ_AVG_DILUT_SHARES_OUT", C$3)</f>
        <v>131200000</v>
      </c>
      <c r="D329" s="4" cm="1">
        <f t="array" ref="D329">_xll.SNL.Clients.Office.Excel.Functions.SPG($A329, "IQ_AVG_DILUT_SHARES_OUT", D$3)</f>
        <v>130800000</v>
      </c>
      <c r="E329" s="4" cm="1">
        <f t="array" ref="E329">_xll.SNL.Clients.Office.Excel.Functions.SPG($A329, "IQ_AVG_DILUT_SHARES_OUT", E$3)</f>
        <v>130700000</v>
      </c>
      <c r="F329" s="4" cm="1">
        <f t="array" ref="F329">_xll.SNL.Clients.Office.Excel.Functions.SPG($A329, "IQ_AVG_DILUT_SHARES_OUT", F$3)</f>
        <v>130500000</v>
      </c>
      <c r="G329" s="4" cm="1">
        <f t="array" ref="G329">_xll.SNL.Clients.Office.Excel.Functions.SPG($A329, "IQ_AVG_DILUT_SHARES_OUT", G$3)</f>
        <v>129900000</v>
      </c>
      <c r="H329" s="4" cm="1">
        <f t="array" ref="H329">_xll.SNL.Clients.Office.Excel.Functions.SPG($A329, "IQ_AVG_DILUT_SHARES_OUT", H$3)</f>
        <v>130300000</v>
      </c>
      <c r="I329" s="4" cm="1">
        <f t="array" ref="I329">_xll.SNL.Clients.Office.Excel.Functions.SPG($A329, "IQ_AVG_DILUT_SHARES_OUT", I$3)</f>
        <v>129900000</v>
      </c>
      <c r="J329" s="4" cm="1">
        <f t="array" ref="J329">_xll.SNL.Clients.Office.Excel.Functions.SPG($A329, "IQ_AVG_DILUT_SHARES_OUT", J$3)</f>
        <v>129500000</v>
      </c>
      <c r="K329" s="4" cm="1">
        <f t="array" ref="K329">_xll.SNL.Clients.Office.Excel.Functions.SPG($A329, "IQ_AVG_DILUT_SHARES_OUT", K$3)</f>
        <v>129100000</v>
      </c>
      <c r="L329" s="4" cm="1">
        <f t="array" ref="L329">_xll.SNL.Clients.Office.Excel.Functions.SPG($A329, "IQ_AVG_DILUT_SHARES_OUT", L$3)</f>
        <v>128000000</v>
      </c>
      <c r="M329" s="4" cm="1">
        <f t="array" ref="M329">_xll.SNL.Clients.Office.Excel.Functions.SPG($A329, "IQ_AVG_DILUT_SHARES_OUT", M$3)</f>
        <v>128000000</v>
      </c>
      <c r="N329" s="4" cm="1">
        <f t="array" ref="N329">_xll.SNL.Clients.Office.Excel.Functions.SPG($A329, "IQ_AVG_DILUT_SHARES_OUT", N$3)</f>
        <v>128000000</v>
      </c>
      <c r="O329" s="4" t="str" cm="1">
        <f t="array" ref="O329">_xll.SNL.Clients.Office.Excel.Functions.SPG($A329, "IQ_AVG_DILUT_SHARES_OUT", O$3)</f>
        <v>NA</v>
      </c>
      <c r="P329" s="4" t="str" cm="1">
        <f t="array" ref="P329">_xll.SNL.Clients.Office.Excel.Functions.SPG($A329, "IQ_AVG_DILUT_SHARES_OUT", P$3)</f>
        <v>NA</v>
      </c>
      <c r="Q329" s="4" t="str" cm="1">
        <f t="array" ref="Q329">_xll.SNL.Clients.Office.Excel.Functions.SPG($A329, "IQ_AVG_DILUT_SHARES_OUT", Q$3)</f>
        <v>NA</v>
      </c>
      <c r="R329" s="4" t="str" cm="1">
        <f t="array" ref="R329">_xll.SNL.Clients.Office.Excel.Functions.SPG($A329, "IQ_AVG_DILUT_SHARES_OUT", R$3)</f>
        <v>NA</v>
      </c>
      <c r="S329" s="4" t="str" cm="1">
        <f t="array" ref="S329">_xll.SNL.Clients.Office.Excel.Functions.SPG($A329, "IQ_AVG_DILUT_SHARES_OUT", S$3)</f>
        <v>NA</v>
      </c>
      <c r="T329" s="4" t="str" cm="1">
        <f t="array" ref="T329">_xll.SNL.Clients.Office.Excel.Functions.SPG($A329, "IQ_AVG_DILUT_SHARES_OUT", T$3)</f>
        <v>NA</v>
      </c>
      <c r="U329" s="4" t="str" cm="1">
        <f t="array" ref="U329">_xll.SNL.Clients.Office.Excel.Functions.SPG($A329, "IQ_AVG_DILUT_SHARES_OUT", U$3)</f>
        <v>NA</v>
      </c>
      <c r="V329" s="4" t="str" cm="1">
        <f t="array" ref="V329">_xll.SNL.Clients.Office.Excel.Functions.SPG($A329, "IQ_AVG_DILUT_SHARES_OUT", V$3)</f>
        <v>NA</v>
      </c>
      <c r="W329" s="4" t="str" cm="1">
        <f t="array" ref="W329">_xll.SNL.Clients.Office.Excel.Functions.SPG($A329, "IQ_AVG_DILUT_SHARES_OUT", W$3)</f>
        <v>NA</v>
      </c>
      <c r="X329" s="4" t="str" cm="1">
        <f t="array" ref="X329">_xll.SNL.Clients.Office.Excel.Functions.SPG($A329, "IQ_AVG_DILUT_SHARES_OUT", X$3)</f>
        <v>NA</v>
      </c>
      <c r="Y329" s="4" t="str" cm="1">
        <f t="array" ref="Y329">_xll.SNL.Clients.Office.Excel.Functions.SPG($A329, "IQ_AVG_DILUT_SHARES_OUT", Y$3)</f>
        <v>NA</v>
      </c>
      <c r="Z329" s="4" t="str" cm="1">
        <f t="array" ref="Z329">_xll.SNL.Clients.Office.Excel.Functions.SPG($A329, "IQ_AVG_DILUT_SHARES_OUT", Z$3)</f>
        <v>NA</v>
      </c>
    </row>
    <row r="330" spans="1:26" x14ac:dyDescent="0.3">
      <c r="A330" s="11" t="s">
        <v>1351</v>
      </c>
      <c r="B330" s="4" cm="1">
        <f t="array" ref="B330">_xll.SNL.Clients.Office.Excel.Functions.SPG($A330, "IQ_AVG_DILUT_SHARES_OUT", B$3)</f>
        <v>20913000</v>
      </c>
      <c r="C330" s="4" cm="1">
        <f t="array" ref="C330">_xll.SNL.Clients.Office.Excel.Functions.SPG($A330, "IQ_AVG_DILUT_SHARES_OUT", C$3)</f>
        <v>20758000</v>
      </c>
      <c r="D330" s="4" cm="1">
        <f t="array" ref="D330">_xll.SNL.Clients.Office.Excel.Functions.SPG($A330, "IQ_AVG_DILUT_SHARES_OUT", D$3)</f>
        <v>20920000</v>
      </c>
      <c r="E330" s="4" cm="1">
        <f t="array" ref="E330">_xll.SNL.Clients.Office.Excel.Functions.SPG($A330, "IQ_AVG_DILUT_SHARES_OUT", E$3)</f>
        <v>20914000</v>
      </c>
      <c r="F330" s="4" cm="1">
        <f t="array" ref="F330">_xll.SNL.Clients.Office.Excel.Functions.SPG($A330, "IQ_AVG_DILUT_SHARES_OUT", F$3)</f>
        <v>20973000</v>
      </c>
      <c r="G330" s="4" cm="1">
        <f t="array" ref="G330">_xll.SNL.Clients.Office.Excel.Functions.SPG($A330, "IQ_AVG_DILUT_SHARES_OUT", G$3)</f>
        <v>20936000</v>
      </c>
      <c r="H330" s="4" cm="1">
        <f t="array" ref="H330">_xll.SNL.Clients.Office.Excel.Functions.SPG($A330, "IQ_AVG_DILUT_SHARES_OUT", H$3)</f>
        <v>20905000</v>
      </c>
      <c r="I330" s="4" cm="1">
        <f t="array" ref="I330">_xll.SNL.Clients.Office.Excel.Functions.SPG($A330, "IQ_AVG_DILUT_SHARES_OUT", I$3)</f>
        <v>20896000</v>
      </c>
      <c r="J330" s="4" cm="1">
        <f t="array" ref="J330">_xll.SNL.Clients.Office.Excel.Functions.SPG($A330, "IQ_AVG_DILUT_SHARES_OUT", J$3)</f>
        <v>20887000</v>
      </c>
      <c r="K330" s="4" cm="1">
        <f t="array" ref="K330">_xll.SNL.Clients.Office.Excel.Functions.SPG($A330, "IQ_AVG_DILUT_SHARES_OUT", K$3)</f>
        <v>20790000</v>
      </c>
      <c r="L330" s="4" cm="1">
        <f t="array" ref="L330">_xll.SNL.Clients.Office.Excel.Functions.SPG($A330, "IQ_AVG_DILUT_SHARES_OUT", L$3)</f>
        <v>20780000</v>
      </c>
      <c r="M330" s="4" cm="1">
        <f t="array" ref="M330">_xll.SNL.Clients.Office.Excel.Functions.SPG($A330, "IQ_AVG_DILUT_SHARES_OUT", M$3)</f>
        <v>20723000</v>
      </c>
      <c r="N330" s="4" cm="1">
        <f t="array" ref="N330">_xll.SNL.Clients.Office.Excel.Functions.SPG($A330, "IQ_AVG_DILUT_SHARES_OUT", N$3)</f>
        <v>20724000</v>
      </c>
      <c r="O330" s="4" cm="1">
        <f t="array" ref="O330">_xll.SNL.Clients.Office.Excel.Functions.SPG($A330, "IQ_AVG_DILUT_SHARES_OUT", O$3)</f>
        <v>20732000</v>
      </c>
      <c r="P330" s="4" cm="1">
        <f t="array" ref="P330">_xll.SNL.Clients.Office.Excel.Functions.SPG($A330, "IQ_AVG_DILUT_SHARES_OUT", P$3)</f>
        <v>20657000</v>
      </c>
      <c r="Q330" s="4" cm="1">
        <f t="array" ref="Q330">_xll.SNL.Clients.Office.Excel.Functions.SPG($A330, "IQ_AVG_DILUT_SHARES_OUT", Q$3)</f>
        <v>20651000</v>
      </c>
      <c r="R330" s="4" cm="1">
        <f t="array" ref="R330">_xll.SNL.Clients.Office.Excel.Functions.SPG($A330, "IQ_AVG_DILUT_SHARES_OUT", R$3)</f>
        <v>20628000</v>
      </c>
      <c r="S330" s="4" cm="1">
        <f t="array" ref="S330">_xll.SNL.Clients.Office.Excel.Functions.SPG($A330, "IQ_AVG_DILUT_SHARES_OUT", S$3)</f>
        <v>20606000</v>
      </c>
      <c r="T330" s="4" cm="1">
        <f t="array" ref="T330">_xll.SNL.Clients.Office.Excel.Functions.SPG($A330, "IQ_AVG_DILUT_SHARES_OUT", T$3)</f>
        <v>20592000</v>
      </c>
      <c r="U330" s="4" cm="1">
        <f t="array" ref="U330">_xll.SNL.Clients.Office.Excel.Functions.SPG($A330, "IQ_AVG_DILUT_SHARES_OUT", U$3)</f>
        <v>20554000</v>
      </c>
      <c r="V330" s="4" cm="1">
        <f t="array" ref="V330">_xll.SNL.Clients.Office.Excel.Functions.SPG($A330, "IQ_AVG_DILUT_SHARES_OUT", V$3)</f>
        <v>20384000</v>
      </c>
      <c r="W330" s="4" cm="1">
        <f t="array" ref="W330">_xll.SNL.Clients.Office.Excel.Functions.SPG($A330, "IQ_AVG_DILUT_SHARES_OUT", W$3)</f>
        <v>20692000</v>
      </c>
      <c r="X330" s="4" cm="1">
        <f t="array" ref="X330">_xll.SNL.Clients.Office.Excel.Functions.SPG($A330, "IQ_AVG_DILUT_SHARES_OUT", X$3)</f>
        <v>20677000</v>
      </c>
      <c r="Y330" s="4" cm="1">
        <f t="array" ref="Y330">_xll.SNL.Clients.Office.Excel.Functions.SPG($A330, "IQ_AVG_DILUT_SHARES_OUT", Y$3)</f>
        <v>20666000</v>
      </c>
      <c r="Z330" s="4" cm="1">
        <f t="array" ref="Z330">_xll.SNL.Clients.Office.Excel.Functions.SPG($A330, "IQ_AVG_DILUT_SHARES_OUT", Z$3)</f>
        <v>20606000</v>
      </c>
    </row>
    <row r="331" spans="1:26" x14ac:dyDescent="0.3">
      <c r="A331" s="11" t="s">
        <v>1352</v>
      </c>
      <c r="B331" s="4" cm="1">
        <f t="array" ref="B331">_xll.SNL.Clients.Office.Excel.Functions.SPG($A331, "IQ_AVG_DILUT_SHARES_OUT", B$3)</f>
        <v>33200000</v>
      </c>
      <c r="C331" s="4" cm="1">
        <f t="array" ref="C331">_xll.SNL.Clients.Office.Excel.Functions.SPG($A331, "IQ_AVG_DILUT_SHARES_OUT", C$3)</f>
        <v>33700000</v>
      </c>
      <c r="D331" s="4" cm="1">
        <f t="array" ref="D331">_xll.SNL.Clients.Office.Excel.Functions.SPG($A331, "IQ_AVG_DILUT_SHARES_OUT", D$3)</f>
        <v>33800000</v>
      </c>
      <c r="E331" s="4" cm="1">
        <f t="array" ref="E331">_xll.SNL.Clients.Office.Excel.Functions.SPG($A331, "IQ_AVG_DILUT_SHARES_OUT", E$3)</f>
        <v>34200000</v>
      </c>
      <c r="F331" s="4" cm="1">
        <f t="array" ref="F331">_xll.SNL.Clients.Office.Excel.Functions.SPG($A331, "IQ_AVG_DILUT_SHARES_OUT", F$3)</f>
        <v>34600000</v>
      </c>
      <c r="G331" s="4" cm="1">
        <f t="array" ref="G331">_xll.SNL.Clients.Office.Excel.Functions.SPG($A331, "IQ_AVG_DILUT_SHARES_OUT", G$3)</f>
        <v>35100000</v>
      </c>
      <c r="H331" s="4" cm="1">
        <f t="array" ref="H331">_xll.SNL.Clients.Office.Excel.Functions.SPG($A331, "IQ_AVG_DILUT_SHARES_OUT", H$3)</f>
        <v>35300000</v>
      </c>
      <c r="I331" s="4" cm="1">
        <f t="array" ref="I331">_xll.SNL.Clients.Office.Excel.Functions.SPG($A331, "IQ_AVG_DILUT_SHARES_OUT", I$3)</f>
        <v>35700000</v>
      </c>
      <c r="J331" s="4" cm="1">
        <f t="array" ref="J331">_xll.SNL.Clients.Office.Excel.Functions.SPG($A331, "IQ_AVG_DILUT_SHARES_OUT", J$3)</f>
        <v>36300000</v>
      </c>
      <c r="K331" s="4" cm="1">
        <f t="array" ref="K331">_xll.SNL.Clients.Office.Excel.Functions.SPG($A331, "IQ_AVG_DILUT_SHARES_OUT", K$3)</f>
        <v>37200000</v>
      </c>
      <c r="L331" s="4" cm="1">
        <f t="array" ref="L331">_xll.SNL.Clients.Office.Excel.Functions.SPG($A331, "IQ_AVG_DILUT_SHARES_OUT", L$3)</f>
        <v>38600000</v>
      </c>
      <c r="M331" s="4" cm="1">
        <f t="array" ref="M331">_xll.SNL.Clients.Office.Excel.Functions.SPG($A331, "IQ_AVG_DILUT_SHARES_OUT", M$3)</f>
        <v>40100000</v>
      </c>
      <c r="N331" s="4" cm="1">
        <f t="array" ref="N331">_xll.SNL.Clients.Office.Excel.Functions.SPG($A331, "IQ_AVG_DILUT_SHARES_OUT", N$3)</f>
        <v>41200000</v>
      </c>
      <c r="O331" s="4" cm="1">
        <f t="array" ref="O331">_xll.SNL.Clients.Office.Excel.Functions.SPG($A331, "IQ_AVG_DILUT_SHARES_OUT", O$3)</f>
        <v>42000000</v>
      </c>
      <c r="P331" s="4" cm="1">
        <f t="array" ref="P331">_xll.SNL.Clients.Office.Excel.Functions.SPG($A331, "IQ_AVG_DILUT_SHARES_OUT", P$3)</f>
        <v>43400000</v>
      </c>
      <c r="Q331" s="4" cm="1">
        <f t="array" ref="Q331">_xll.SNL.Clients.Office.Excel.Functions.SPG($A331, "IQ_AVG_DILUT_SHARES_OUT", Q$3)</f>
        <v>43800000</v>
      </c>
      <c r="R331" s="4" cm="1">
        <f t="array" ref="R331">_xll.SNL.Clients.Office.Excel.Functions.SPG($A331, "IQ_AVG_DILUT_SHARES_OUT", R$3)</f>
        <v>43800000</v>
      </c>
      <c r="S331" s="4" cm="1">
        <f t="array" ref="S331">_xll.SNL.Clients.Office.Excel.Functions.SPG($A331, "IQ_AVG_DILUT_SHARES_OUT", S$3)</f>
        <v>43700000</v>
      </c>
      <c r="T331" s="4" cm="1">
        <f t="array" ref="T331">_xll.SNL.Clients.Office.Excel.Functions.SPG($A331, "IQ_AVG_DILUT_SHARES_OUT", T$3)</f>
        <v>43500000</v>
      </c>
      <c r="U331" s="4" cm="1">
        <f t="array" ref="U331">_xll.SNL.Clients.Office.Excel.Functions.SPG($A331, "IQ_AVG_DILUT_SHARES_OUT", U$3)</f>
        <v>43300000</v>
      </c>
      <c r="V331" s="4" cm="1">
        <f t="array" ref="V331">_xll.SNL.Clients.Office.Excel.Functions.SPG($A331, "IQ_AVG_DILUT_SHARES_OUT", V$3)</f>
        <v>43300000</v>
      </c>
      <c r="W331" s="4" cm="1">
        <f t="array" ref="W331">_xll.SNL.Clients.Office.Excel.Functions.SPG($A331, "IQ_AVG_DILUT_SHARES_OUT", W$3)</f>
        <v>43400000</v>
      </c>
      <c r="X331" s="4" cm="1">
        <f t="array" ref="X331">_xll.SNL.Clients.Office.Excel.Functions.SPG($A331, "IQ_AVG_DILUT_SHARES_OUT", X$3)</f>
        <v>43300000</v>
      </c>
      <c r="Y331" s="4" cm="1">
        <f t="array" ref="Y331">_xll.SNL.Clients.Office.Excel.Functions.SPG($A331, "IQ_AVG_DILUT_SHARES_OUT", Y$3)</f>
        <v>43200000</v>
      </c>
      <c r="Z331" s="4" cm="1">
        <f t="array" ref="Z331">_xll.SNL.Clients.Office.Excel.Functions.SPG($A331, "IQ_AVG_DILUT_SHARES_OUT", Z$3)</f>
        <v>43100000</v>
      </c>
    </row>
    <row r="332" spans="1:26" x14ac:dyDescent="0.3">
      <c r="A332" s="11" t="s">
        <v>1353</v>
      </c>
      <c r="B332" s="4" cm="1">
        <f t="array" ref="B332">_xll.SNL.Clients.Office.Excel.Functions.SPG($A332, "IQ_AVG_DILUT_SHARES_OUT", B$3)</f>
        <v>31192000</v>
      </c>
      <c r="C332" s="4" cm="1">
        <f t="array" ref="C332">_xll.SNL.Clients.Office.Excel.Functions.SPG($A332, "IQ_AVG_DILUT_SHARES_OUT", C$3)</f>
        <v>31110000</v>
      </c>
      <c r="D332" s="4" cm="1">
        <f t="array" ref="D332">_xll.SNL.Clients.Office.Excel.Functions.SPG($A332, "IQ_AVG_DILUT_SHARES_OUT", D$3)</f>
        <v>30910000</v>
      </c>
      <c r="E332" s="4" cm="1">
        <f t="array" ref="E332">_xll.SNL.Clients.Office.Excel.Functions.SPG($A332, "IQ_AVG_DILUT_SHARES_OUT", E$3)</f>
        <v>31228000</v>
      </c>
      <c r="F332" s="4" cm="1">
        <f t="array" ref="F332">_xll.SNL.Clients.Office.Excel.Functions.SPG($A332, "IQ_AVG_DILUT_SHARES_OUT", F$3)</f>
        <v>31219000</v>
      </c>
      <c r="G332" s="4" cm="1">
        <f t="array" ref="G332">_xll.SNL.Clients.Office.Excel.Functions.SPG($A332, "IQ_AVG_DILUT_SHARES_OUT", G$3)</f>
        <v>30915000</v>
      </c>
      <c r="H332" s="4" cm="1">
        <f t="array" ref="H332">_xll.SNL.Clients.Office.Excel.Functions.SPG($A332, "IQ_AVG_DILUT_SHARES_OUT", H$3)</f>
        <v>31517000</v>
      </c>
      <c r="I332" s="4" cm="1">
        <f t="array" ref="I332">_xll.SNL.Clients.Office.Excel.Functions.SPG($A332, "IQ_AVG_DILUT_SHARES_OUT", I$3)</f>
        <v>31244000</v>
      </c>
      <c r="J332" s="4" cm="1">
        <f t="array" ref="J332">_xll.SNL.Clients.Office.Excel.Functions.SPG($A332, "IQ_AVG_DILUT_SHARES_OUT", J$3)</f>
        <v>31179000</v>
      </c>
      <c r="K332" s="4" cm="1">
        <f t="array" ref="K332">_xll.SNL.Clients.Office.Excel.Functions.SPG($A332, "IQ_AVG_DILUT_SHARES_OUT", K$3)</f>
        <v>30953000</v>
      </c>
      <c r="L332" s="4" cm="1">
        <f t="array" ref="L332">_xll.SNL.Clients.Office.Excel.Functions.SPG($A332, "IQ_AVG_DILUT_SHARES_OUT", L$3)</f>
        <v>30825000</v>
      </c>
      <c r="M332" s="4" cm="1">
        <f t="array" ref="M332">_xll.SNL.Clients.Office.Excel.Functions.SPG($A332, "IQ_AVG_DILUT_SHARES_OUT", M$3)</f>
        <v>31552000</v>
      </c>
      <c r="N332" s="4" cm="1">
        <f t="array" ref="N332">_xll.SNL.Clients.Office.Excel.Functions.SPG($A332, "IQ_AVG_DILUT_SHARES_OUT", N$3)</f>
        <v>31692000</v>
      </c>
      <c r="O332" s="4" cm="1">
        <f t="array" ref="O332">_xll.SNL.Clients.Office.Excel.Functions.SPG($A332, "IQ_AVG_DILUT_SHARES_OUT", O$3)</f>
        <v>31719000</v>
      </c>
      <c r="P332" s="4" cm="1">
        <f t="array" ref="P332">_xll.SNL.Clients.Office.Excel.Functions.SPG($A332, "IQ_AVG_DILUT_SHARES_OUT", P$3)</f>
        <v>31708000</v>
      </c>
      <c r="Q332" s="4" cm="1">
        <f t="array" ref="Q332">_xll.SNL.Clients.Office.Excel.Functions.SPG($A332, "IQ_AVG_DILUT_SHARES_OUT", Q$3)</f>
        <v>32193000</v>
      </c>
      <c r="R332" s="4" cm="1">
        <f t="array" ref="R332">_xll.SNL.Clients.Office.Excel.Functions.SPG($A332, "IQ_AVG_DILUT_SHARES_OUT", R$3)</f>
        <v>32083000</v>
      </c>
      <c r="S332" s="4" cm="1">
        <f t="array" ref="S332">_xll.SNL.Clients.Office.Excel.Functions.SPG($A332, "IQ_AVG_DILUT_SHARES_OUT", S$3)</f>
        <v>31725000</v>
      </c>
      <c r="T332" s="4" cm="1">
        <f t="array" ref="T332">_xll.SNL.Clients.Office.Excel.Functions.SPG($A332, "IQ_AVG_DILUT_SHARES_OUT", T$3)</f>
        <v>31331000</v>
      </c>
      <c r="U332" s="4" cm="1">
        <f t="array" ref="U332">_xll.SNL.Clients.Office.Excel.Functions.SPG($A332, "IQ_AVG_DILUT_SHARES_OUT", U$3)</f>
        <v>31232000</v>
      </c>
      <c r="V332" s="4" cm="1">
        <f t="array" ref="V332">_xll.SNL.Clients.Office.Excel.Functions.SPG($A332, "IQ_AVG_DILUT_SHARES_OUT", V$3)</f>
        <v>31150000</v>
      </c>
      <c r="W332" s="4" cm="1">
        <f t="array" ref="W332">_xll.SNL.Clients.Office.Excel.Functions.SPG($A332, "IQ_AVG_DILUT_SHARES_OUT", W$3)</f>
        <v>31136000</v>
      </c>
      <c r="X332" s="4" cm="1">
        <f t="array" ref="X332">_xll.SNL.Clients.Office.Excel.Functions.SPG($A332, "IQ_AVG_DILUT_SHARES_OUT", X$3)</f>
        <v>31203000</v>
      </c>
      <c r="Y332" s="4" cm="1">
        <f t="array" ref="Y332">_xll.SNL.Clients.Office.Excel.Functions.SPG($A332, "IQ_AVG_DILUT_SHARES_OUT", Y$3)</f>
        <v>31494000</v>
      </c>
      <c r="Z332" s="4" cm="1">
        <f t="array" ref="Z332">_xll.SNL.Clients.Office.Excel.Functions.SPG($A332, "IQ_AVG_DILUT_SHARES_OUT", Z$3)</f>
        <v>31669000</v>
      </c>
    </row>
    <row r="333" spans="1:26" x14ac:dyDescent="0.3">
      <c r="A333" s="11" t="s">
        <v>1354</v>
      </c>
      <c r="B333" s="4" cm="1">
        <f t="array" ref="B333">_xll.SNL.Clients.Office.Excel.Functions.SPG($A333, "IQ_AVG_DILUT_SHARES_OUT", B$3)</f>
        <v>85271000</v>
      </c>
      <c r="C333" s="4" cm="1">
        <f t="array" ref="C333">_xll.SNL.Clients.Office.Excel.Functions.SPG($A333, "IQ_AVG_DILUT_SHARES_OUT", C$3)</f>
        <v>84485000</v>
      </c>
      <c r="D333" s="4" cm="1">
        <f t="array" ref="D333">_xll.SNL.Clients.Office.Excel.Functions.SPG($A333, "IQ_AVG_DILUT_SHARES_OUT", D$3)</f>
        <v>84074000</v>
      </c>
      <c r="E333" s="4" cm="1">
        <f t="array" ref="E333">_xll.SNL.Clients.Office.Excel.Functions.SPG($A333, "IQ_AVG_DILUT_SHARES_OUT", E$3)</f>
        <v>83477000</v>
      </c>
      <c r="F333" s="4" cm="1">
        <f t="array" ref="F333">_xll.SNL.Clients.Office.Excel.Functions.SPG($A333, "IQ_AVG_DILUT_SHARES_OUT", F$3)</f>
        <v>82349000</v>
      </c>
      <c r="G333" s="4" cm="1">
        <f t="array" ref="G333">_xll.SNL.Clients.Office.Excel.Functions.SPG($A333, "IQ_AVG_DILUT_SHARES_OUT", G$3)</f>
        <v>81681000</v>
      </c>
      <c r="H333" s="4" cm="1">
        <f t="array" ref="H333">_xll.SNL.Clients.Office.Excel.Functions.SPG($A333, "IQ_AVG_DILUT_SHARES_OUT", H$3)</f>
        <v>81249000</v>
      </c>
      <c r="I333" s="4" cm="1">
        <f t="array" ref="I333">_xll.SNL.Clients.Office.Excel.Functions.SPG($A333, "IQ_AVG_DILUT_SHARES_OUT", I$3)</f>
        <v>80446000</v>
      </c>
      <c r="J333" s="4" cm="1">
        <f t="array" ref="J333">_xll.SNL.Clients.Office.Excel.Functions.SPG($A333, "IQ_AVG_DILUT_SHARES_OUT", J$3)</f>
        <v>81338000</v>
      </c>
      <c r="K333" s="4" cm="1">
        <f t="array" ref="K333">_xll.SNL.Clients.Office.Excel.Functions.SPG($A333, "IQ_AVG_DILUT_SHARES_OUT", K$3)</f>
        <v>82406000</v>
      </c>
      <c r="L333" s="4" cm="1">
        <f t="array" ref="L333">_xll.SNL.Clients.Office.Excel.Functions.SPG($A333, "IQ_AVG_DILUT_SHARES_OUT", L$3)</f>
        <v>80060000</v>
      </c>
      <c r="M333" s="4" cm="1">
        <f t="array" ref="M333">_xll.SNL.Clients.Office.Excel.Functions.SPG($A333, "IQ_AVG_DILUT_SHARES_OUT", M$3)</f>
        <v>80279000</v>
      </c>
      <c r="N333" s="4" cm="1">
        <f t="array" ref="N333">_xll.SNL.Clients.Office.Excel.Functions.SPG($A333, "IQ_AVG_DILUT_SHARES_OUT", N$3)</f>
        <v>80641000</v>
      </c>
      <c r="O333" s="4" cm="1">
        <f t="array" ref="O333">_xll.SNL.Clients.Office.Excel.Functions.SPG($A333, "IQ_AVG_DILUT_SHARES_OUT", O$3)</f>
        <v>81567000</v>
      </c>
      <c r="P333" s="4" cm="1">
        <f t="array" ref="P333">_xll.SNL.Clients.Office.Excel.Functions.SPG($A333, "IQ_AVG_DILUT_SHARES_OUT", P$3)</f>
        <v>79815000</v>
      </c>
      <c r="Q333" s="4" cm="1">
        <f t="array" ref="Q333">_xll.SNL.Clients.Office.Excel.Functions.SPG($A333, "IQ_AVG_DILUT_SHARES_OUT", Q$3)</f>
        <v>79026000</v>
      </c>
      <c r="R333" s="4" cm="1">
        <f t="array" ref="R333">_xll.SNL.Clients.Office.Excel.Functions.SPG($A333, "IQ_AVG_DILUT_SHARES_OUT", R$3)</f>
        <v>78283000</v>
      </c>
      <c r="S333" s="4" cm="1">
        <f t="array" ref="S333">_xll.SNL.Clients.Office.Excel.Functions.SPG($A333, "IQ_AVG_DILUT_SHARES_OUT", S$3)</f>
        <v>74335000</v>
      </c>
      <c r="T333" s="4" cm="1">
        <f t="array" ref="T333">_xll.SNL.Clients.Office.Excel.Functions.SPG($A333, "IQ_AVG_DILUT_SHARES_OUT", T$3)</f>
        <v>73402000</v>
      </c>
      <c r="U333" s="4" cm="1">
        <f t="array" ref="U333">_xll.SNL.Clients.Office.Excel.Functions.SPG($A333, "IQ_AVG_DILUT_SHARES_OUT", U$3)</f>
        <v>72740000</v>
      </c>
      <c r="V333" s="4" cm="1">
        <f t="array" ref="V333">_xll.SNL.Clients.Office.Excel.Functions.SPG($A333, "IQ_AVG_DILUT_SHARES_OUT", V$3)</f>
        <v>72039000</v>
      </c>
      <c r="W333" s="4" cm="1">
        <f t="array" ref="W333">_xll.SNL.Clients.Office.Excel.Functions.SPG($A333, "IQ_AVG_DILUT_SHARES_OUT", W$3)</f>
        <v>71746000</v>
      </c>
      <c r="X333" s="4" cm="1">
        <f t="array" ref="X333">_xll.SNL.Clients.Office.Excel.Functions.SPG($A333, "IQ_AVG_DILUT_SHARES_OUT", X$3)</f>
        <v>71366000</v>
      </c>
      <c r="Y333" s="4" cm="1">
        <f t="array" ref="Y333">_xll.SNL.Clients.Office.Excel.Functions.SPG($A333, "IQ_AVG_DILUT_SHARES_OUT", Y$3)</f>
        <v>70917000</v>
      </c>
      <c r="Z333" s="4" cm="1">
        <f t="array" ref="Z333">_xll.SNL.Clients.Office.Excel.Functions.SPG($A333, "IQ_AVG_DILUT_SHARES_OUT", Z$3)</f>
        <v>69968000</v>
      </c>
    </row>
    <row r="334" spans="1:26" x14ac:dyDescent="0.3">
      <c r="A334" s="11" t="s">
        <v>1355</v>
      </c>
      <c r="B334" s="4" cm="1">
        <f t="array" ref="B334">_xll.SNL.Clients.Office.Excel.Functions.SPG($A334, "IQ_AVG_DILUT_SHARES_OUT", B$3)</f>
        <v>204959000</v>
      </c>
      <c r="C334" s="4" cm="1">
        <f t="array" ref="C334">_xll.SNL.Clients.Office.Excel.Functions.SPG($A334, "IQ_AVG_DILUT_SHARES_OUT", C$3)</f>
        <v>205200000</v>
      </c>
      <c r="D334" s="4" cm="1">
        <f t="array" ref="D334">_xll.SNL.Clients.Office.Excel.Functions.SPG($A334, "IQ_AVG_DILUT_SHARES_OUT", D$3)</f>
        <v>204678000</v>
      </c>
      <c r="E334" s="4" cm="1">
        <f t="array" ref="E334">_xll.SNL.Clients.Office.Excel.Functions.SPG($A334, "IQ_AVG_DILUT_SHARES_OUT", E$3)</f>
        <v>204582000</v>
      </c>
      <c r="F334" s="4" cm="1">
        <f t="array" ref="F334">_xll.SNL.Clients.Office.Excel.Functions.SPG($A334, "IQ_AVG_DILUT_SHARES_OUT", F$3)</f>
        <v>204187000</v>
      </c>
      <c r="G334" s="4" cm="1">
        <f t="array" ref="G334">_xll.SNL.Clients.Office.Excel.Functions.SPG($A334, "IQ_AVG_DILUT_SHARES_OUT", G$3)</f>
        <v>204100000</v>
      </c>
      <c r="H334" s="4" cm="1">
        <f t="array" ref="H334">_xll.SNL.Clients.Office.Excel.Functions.SPG($A334, "IQ_AVG_DILUT_SHARES_OUT", H$3)</f>
        <v>203886000</v>
      </c>
      <c r="I334" s="4" cm="1">
        <f t="array" ref="I334">_xll.SNL.Clients.Office.Excel.Functions.SPG($A334, "IQ_AVG_DILUT_SHARES_OUT", I$3)</f>
        <v>203877000</v>
      </c>
      <c r="J334" s="4" cm="1">
        <f t="array" ref="J334">_xll.SNL.Clients.Office.Excel.Functions.SPG($A334, "IQ_AVG_DILUT_SHARES_OUT", J$3)</f>
        <v>203910000</v>
      </c>
      <c r="K334" s="4" cm="1">
        <f t="array" ref="K334">_xll.SNL.Clients.Office.Excel.Functions.SPG($A334, "IQ_AVG_DILUT_SHARES_OUT", K$3)</f>
        <v>203900000</v>
      </c>
      <c r="L334" s="4" cm="1">
        <f t="array" ref="L334">_xll.SNL.Clients.Office.Excel.Functions.SPG($A334, "IQ_AVG_DILUT_SHARES_OUT", L$3)</f>
        <v>203644000</v>
      </c>
      <c r="M334" s="4" cm="1">
        <f t="array" ref="M334">_xll.SNL.Clients.Office.Excel.Functions.SPG($A334, "IQ_AVG_DILUT_SHARES_OUT", M$3)</f>
        <v>203401000</v>
      </c>
      <c r="N334" s="4" cm="1">
        <f t="array" ref="N334">_xll.SNL.Clients.Office.Excel.Functions.SPG($A334, "IQ_AVG_DILUT_SHARES_OUT", N$3)</f>
        <v>203391000</v>
      </c>
      <c r="O334" s="4" cm="1">
        <f t="array" ref="O334">_xll.SNL.Clients.Office.Excel.Functions.SPG($A334, "IQ_AVG_DILUT_SHARES_OUT", O$3)</f>
        <v>203800000</v>
      </c>
      <c r="P334" s="4" cm="1">
        <f t="array" ref="P334">_xll.SNL.Clients.Office.Excel.Functions.SPG($A334, "IQ_AVG_DILUT_SHARES_OUT", P$3)</f>
        <v>203190000</v>
      </c>
      <c r="Q334" s="4" cm="1">
        <f t="array" ref="Q334">_xll.SNL.Clients.Office.Excel.Functions.SPG($A334, "IQ_AVG_DILUT_SHARES_OUT", Q$3)</f>
        <v>201693000</v>
      </c>
      <c r="R334" s="4" cm="1">
        <f t="array" ref="R334">_xll.SNL.Clients.Office.Excel.Functions.SPG($A334, "IQ_AVG_DILUT_SHARES_OUT", R$3)</f>
        <v>200952000</v>
      </c>
      <c r="S334" s="4" cm="1">
        <f t="array" ref="S334">_xll.SNL.Clients.Office.Excel.Functions.SPG($A334, "IQ_AVG_DILUT_SHARES_OUT", S$3)</f>
        <v>200900000</v>
      </c>
      <c r="T334" s="4" cm="1">
        <f t="array" ref="T334">_xll.SNL.Clients.Office.Excel.Functions.SPG($A334, "IQ_AVG_DILUT_SHARES_OUT", T$3)</f>
        <v>200619000</v>
      </c>
      <c r="U334" s="4" cm="1">
        <f t="array" ref="U334">_xll.SNL.Clients.Office.Excel.Functions.SPG($A334, "IQ_AVG_DILUT_SHARES_OUT", U$3)</f>
        <v>200539000</v>
      </c>
      <c r="V334" s="4" cm="1">
        <f t="array" ref="V334">_xll.SNL.Clients.Office.Excel.Functions.SPG($A334, "IQ_AVG_DILUT_SHARES_OUT", V$3)</f>
        <v>200456000</v>
      </c>
      <c r="W334" s="4" cm="1">
        <f t="array" ref="W334">_xll.SNL.Clients.Office.Excel.Functions.SPG($A334, "IQ_AVG_DILUT_SHARES_OUT", W$3)</f>
        <v>200500000</v>
      </c>
      <c r="X334" s="4" cm="1">
        <f t="array" ref="X334">_xll.SNL.Clients.Office.Excel.Functions.SPG($A334, "IQ_AVG_DILUT_SHARES_OUT", X$3)</f>
        <v>199383000</v>
      </c>
      <c r="Y334" s="4" cm="1">
        <f t="array" ref="Y334">_xll.SNL.Clients.Office.Excel.Functions.SPG($A334, "IQ_AVG_DILUT_SHARES_OUT", Y$3)</f>
        <v>198287000</v>
      </c>
      <c r="Z334" s="4" cm="1">
        <f t="array" ref="Z334">_xll.SNL.Clients.Office.Excel.Functions.SPG($A334, "IQ_AVG_DILUT_SHARES_OUT", Z$3)</f>
        <v>196414000</v>
      </c>
    </row>
    <row r="335" spans="1:26" x14ac:dyDescent="0.3">
      <c r="A335" s="11" t="s">
        <v>1356</v>
      </c>
      <c r="B335" s="4" cm="1">
        <f t="array" ref="B335">_xll.SNL.Clients.Office.Excel.Functions.SPG($A335, "IQ_AVG_DILUT_SHARES_OUT", B$3)</f>
        <v>600594000</v>
      </c>
      <c r="C335" s="4" cm="1">
        <f t="array" ref="C335">_xll.SNL.Clients.Office.Excel.Functions.SPG($A335, "IQ_AVG_DILUT_SHARES_OUT", C$3)</f>
        <v>600402000</v>
      </c>
      <c r="D335" s="4" cm="1">
        <f t="array" ref="D335">_xll.SNL.Clients.Office.Excel.Functions.SPG($A335, "IQ_AVG_DILUT_SHARES_OUT", D$3)</f>
        <v>600229000</v>
      </c>
      <c r="E335" s="4" cm="1">
        <f t="array" ref="E335">_xll.SNL.Clients.Office.Excel.Functions.SPG($A335, "IQ_AVG_DILUT_SHARES_OUT", E$3)</f>
        <v>600057000</v>
      </c>
      <c r="F335" s="4" cm="1">
        <f t="array" ref="F335">_xll.SNL.Clients.Office.Excel.Functions.SPG($A335, "IQ_AVG_DILUT_SHARES_OUT", F$3)</f>
        <v>600304000</v>
      </c>
      <c r="G335" s="4" cm="1">
        <f t="array" ref="G335">_xll.SNL.Clients.Office.Excel.Functions.SPG($A335, "IQ_AVG_DILUT_SHARES_OUT", G$3)</f>
        <v>598984000</v>
      </c>
      <c r="H335" s="4" cm="1">
        <f t="array" ref="H335">_xll.SNL.Clients.Office.Excel.Functions.SPG($A335, "IQ_AVG_DILUT_SHARES_OUT", H$3)</f>
        <v>598553000</v>
      </c>
      <c r="I335" s="4" cm="1">
        <f t="array" ref="I335">_xll.SNL.Clients.Office.Excel.Functions.SPG($A335, "IQ_AVG_DILUT_SHARES_OUT", I$3)</f>
        <v>598344000</v>
      </c>
      <c r="J335" s="4" cm="1">
        <f t="array" ref="J335">_xll.SNL.Clients.Office.Excel.Functions.SPG($A335, "IQ_AVG_DILUT_SHARES_OUT", J$3)</f>
        <v>598310000</v>
      </c>
      <c r="K335" s="4" cm="1">
        <f t="array" ref="K335">_xll.SNL.Clients.Office.Excel.Functions.SPG($A335, "IQ_AVG_DILUT_SHARES_OUT", K$3)</f>
        <v>598053000</v>
      </c>
      <c r="L335" s="4" cm="1">
        <f t="array" ref="L335">_xll.SNL.Clients.Office.Excel.Functions.SPG($A335, "IQ_AVG_DILUT_SHARES_OUT", L$3)</f>
        <v>599339000</v>
      </c>
      <c r="M335" s="4" cm="1">
        <f t="array" ref="M335">_xll.SNL.Clients.Office.Excel.Functions.SPG($A335, "IQ_AVG_DILUT_SHARES_OUT", M$3)</f>
        <v>599026000</v>
      </c>
      <c r="N335" s="4" cm="1">
        <f t="array" ref="N335">_xll.SNL.Clients.Office.Excel.Functions.SPG($A335, "IQ_AVG_DILUT_SHARES_OUT", N$3)</f>
        <v>598932000</v>
      </c>
      <c r="O335" s="4" cm="1">
        <f t="array" ref="O335">_xll.SNL.Clients.Office.Excel.Functions.SPG($A335, "IQ_AVG_DILUT_SHARES_OUT", O$3)</f>
        <v>596665000</v>
      </c>
      <c r="P335" s="4" cm="1">
        <f t="array" ref="P335">_xll.SNL.Clients.Office.Excel.Functions.SPG($A335, "IQ_AVG_DILUT_SHARES_OUT", P$3)</f>
        <v>597320000</v>
      </c>
      <c r="Q335" s="4" cm="1">
        <f t="array" ref="Q335">_xll.SNL.Clients.Office.Excel.Functions.SPG($A335, "IQ_AVG_DILUT_SHARES_OUT", Q$3)</f>
        <v>589053000</v>
      </c>
      <c r="R335" s="4" cm="1">
        <f t="array" ref="R335">_xll.SNL.Clients.Office.Excel.Functions.SPG($A335, "IQ_AVG_DILUT_SHARES_OUT", R$3)</f>
        <v>577541000</v>
      </c>
      <c r="S335" s="4" cm="1">
        <f t="array" ref="S335">_xll.SNL.Clients.Office.Excel.Functions.SPG($A335, "IQ_AVG_DILUT_SHARES_OUT", S$3)</f>
        <v>538351000</v>
      </c>
      <c r="T335" s="4" cm="1">
        <f t="array" ref="T335">_xll.SNL.Clients.Office.Excel.Functions.SPG($A335, "IQ_AVG_DILUT_SHARES_OUT", T$3)</f>
        <v>532436000</v>
      </c>
      <c r="U335" s="4" cm="1">
        <f t="array" ref="U335">_xll.SNL.Clients.Office.Excel.Functions.SPG($A335, "IQ_AVG_DILUT_SHARES_OUT", U$3)</f>
        <v>528880000</v>
      </c>
      <c r="V335" s="4" cm="1">
        <f t="array" ref="V335">_xll.SNL.Clients.Office.Excel.Functions.SPG($A335, "IQ_AVG_DILUT_SHARES_OUT", V$3)</f>
        <v>522179000</v>
      </c>
      <c r="W335" s="4" cm="1">
        <f t="array" ref="W335">_xll.SNL.Clients.Office.Excel.Functions.SPG($A335, "IQ_AVG_DILUT_SHARES_OUT", W$3)</f>
        <v>494893000</v>
      </c>
      <c r="X335" s="4" cm="1">
        <f t="array" ref="X335">_xll.SNL.Clients.Office.Excel.Functions.SPG($A335, "IQ_AVG_DILUT_SHARES_OUT", X$3)</f>
        <v>440933000</v>
      </c>
      <c r="Y335" s="4" cm="1">
        <f t="array" ref="Y335">_xll.SNL.Clients.Office.Excel.Functions.SPG($A335, "IQ_AVG_DILUT_SHARES_OUT", Y$3)</f>
        <v>395692000</v>
      </c>
      <c r="Z335" s="4" cm="1">
        <f t="array" ref="Z335">_xll.SNL.Clients.Office.Excel.Functions.SPG($A335, "IQ_AVG_DILUT_SHARES_OUT", Z$3)</f>
        <v>381675000</v>
      </c>
    </row>
    <row r="336" spans="1:26" x14ac:dyDescent="0.3">
      <c r="A336" s="11" t="s">
        <v>1357</v>
      </c>
      <c r="B336" s="4" cm="1">
        <f t="array" ref="B336">_xll.SNL.Clients.Office.Excel.Functions.SPG($A336, "IQ_AVG_DILUT_SHARES_OUT", B$3)</f>
        <v>55389000</v>
      </c>
      <c r="C336" s="4" cm="1">
        <f t="array" ref="C336">_xll.SNL.Clients.Office.Excel.Functions.SPG($A336, "IQ_AVG_DILUT_SHARES_OUT", C$3)</f>
        <v>55382000</v>
      </c>
      <c r="D336" s="4" cm="1">
        <f t="array" ref="D336">_xll.SNL.Clients.Office.Excel.Functions.SPG($A336, "IQ_AVG_DILUT_SHARES_OUT", D$3)</f>
        <v>55376000</v>
      </c>
      <c r="E336" s="4" cm="1">
        <f t="array" ref="E336">_xll.SNL.Clients.Office.Excel.Functions.SPG($A336, "IQ_AVG_DILUT_SHARES_OUT", E$3)</f>
        <v>55374000</v>
      </c>
      <c r="F336" s="4" cm="1">
        <f t="array" ref="F336">_xll.SNL.Clients.Office.Excel.Functions.SPG($A336, "IQ_AVG_DILUT_SHARES_OUT", F$3)</f>
        <v>55372000</v>
      </c>
      <c r="G336" s="4" cm="1">
        <f t="array" ref="G336">_xll.SNL.Clients.Office.Excel.Functions.SPG($A336, "IQ_AVG_DILUT_SHARES_OUT", G$3)</f>
        <v>55371000</v>
      </c>
      <c r="H336" s="4" cm="1">
        <f t="array" ref="H336">_xll.SNL.Clients.Office.Excel.Functions.SPG($A336, "IQ_AVG_DILUT_SHARES_OUT", H$3)</f>
        <v>55371000</v>
      </c>
      <c r="I336" s="4" cm="1">
        <f t="array" ref="I336">_xll.SNL.Clients.Office.Excel.Functions.SPG($A336, "IQ_AVG_DILUT_SHARES_OUT", I$3)</f>
        <v>55371000</v>
      </c>
      <c r="J336" s="4" cm="1">
        <f t="array" ref="J336">_xll.SNL.Clients.Office.Excel.Functions.SPG($A336, "IQ_AVG_DILUT_SHARES_OUT", J$3)</f>
        <v>55371000</v>
      </c>
      <c r="K336" s="4" cm="1">
        <f t="array" ref="K336">_xll.SNL.Clients.Office.Excel.Functions.SPG($A336, "IQ_AVG_DILUT_SHARES_OUT", K$3)</f>
        <v>55371000</v>
      </c>
      <c r="L336" s="4" cm="1">
        <f t="array" ref="L336">_xll.SNL.Clients.Office.Excel.Functions.SPG($A336, "IQ_AVG_DILUT_SHARES_OUT", L$3)</f>
        <v>55371000</v>
      </c>
      <c r="M336" s="4" cm="1">
        <f t="array" ref="M336">_xll.SNL.Clients.Office.Excel.Functions.SPG($A336, "IQ_AVG_DILUT_SHARES_OUT", M$3)</f>
        <v>55371000</v>
      </c>
      <c r="N336" s="4" cm="1">
        <f t="array" ref="N336">_xll.SNL.Clients.Office.Excel.Functions.SPG($A336, "IQ_AVG_DILUT_SHARES_OUT", N$3)</f>
        <v>55371000</v>
      </c>
      <c r="O336" s="4" cm="1">
        <f t="array" ref="O336">_xll.SNL.Clients.Office.Excel.Functions.SPG($A336, "IQ_AVG_DILUT_SHARES_OUT", O$3)</f>
        <v>55374000</v>
      </c>
      <c r="P336" s="4" cm="1">
        <f t="array" ref="P336">_xll.SNL.Clients.Office.Excel.Functions.SPG($A336, "IQ_AVG_DILUT_SHARES_OUT", P$3)</f>
        <v>55375000</v>
      </c>
      <c r="Q336" s="4" cm="1">
        <f t="array" ref="Q336">_xll.SNL.Clients.Office.Excel.Functions.SPG($A336, "IQ_AVG_DILUT_SHARES_OUT", Q$3)</f>
        <v>55376000</v>
      </c>
      <c r="R336" s="4" cm="1">
        <f t="array" ref="R336">_xll.SNL.Clients.Office.Excel.Functions.SPG($A336, "IQ_AVG_DILUT_SHARES_OUT", R$3)</f>
        <v>55372000</v>
      </c>
      <c r="S336" s="4" cm="1">
        <f t="array" ref="S336">_xll.SNL.Clients.Office.Excel.Functions.SPG($A336, "IQ_AVG_DILUT_SHARES_OUT", S$3)</f>
        <v>55358000</v>
      </c>
      <c r="T336" s="4" cm="1">
        <f t="array" ref="T336">_xll.SNL.Clients.Office.Excel.Functions.SPG($A336, "IQ_AVG_DILUT_SHARES_OUT", T$3)</f>
        <v>55358000</v>
      </c>
      <c r="U336" s="4" cm="1">
        <f t="array" ref="U336">_xll.SNL.Clients.Office.Excel.Functions.SPG($A336, "IQ_AVG_DILUT_SHARES_OUT", U$3)</f>
        <v>55358000</v>
      </c>
      <c r="V336" s="4" cm="1">
        <f t="array" ref="V336">_xll.SNL.Clients.Office.Excel.Functions.SPG($A336, "IQ_AVG_DILUT_SHARES_OUT", V$3)</f>
        <v>55358000</v>
      </c>
      <c r="W336" s="4" cm="1">
        <f t="array" ref="W336">_xll.SNL.Clients.Office.Excel.Functions.SPG($A336, "IQ_AVG_DILUT_SHARES_OUT", W$3)</f>
        <v>55361000</v>
      </c>
      <c r="X336" s="4" cm="1">
        <f t="array" ref="X336">_xll.SNL.Clients.Office.Excel.Functions.SPG($A336, "IQ_AVG_DILUT_SHARES_OUT", X$3)</f>
        <v>55366000</v>
      </c>
      <c r="Y336" s="4" cm="1">
        <f t="array" ref="Y336">_xll.SNL.Clients.Office.Excel.Functions.SPG($A336, "IQ_AVG_DILUT_SHARES_OUT", Y$3)</f>
        <v>55363000</v>
      </c>
      <c r="Z336" s="4" cm="1">
        <f t="array" ref="Z336">_xll.SNL.Clients.Office.Excel.Functions.SPG($A336, "IQ_AVG_DILUT_SHARES_OUT", Z$3)</f>
        <v>55348000</v>
      </c>
    </row>
    <row r="337" spans="1:26" x14ac:dyDescent="0.3">
      <c r="A337" s="11" t="s">
        <v>1358</v>
      </c>
      <c r="B337" s="4" cm="1">
        <f t="array" ref="B337">_xll.SNL.Clients.Office.Excel.Functions.SPG($A337, "IQ_AVG_DILUT_SHARES_OUT", B$3)</f>
        <v>58749000</v>
      </c>
      <c r="C337" s="4" cm="1">
        <f t="array" ref="C337">_xll.SNL.Clients.Office.Excel.Functions.SPG($A337, "IQ_AVG_DILUT_SHARES_OUT", C$3)</f>
        <v>58561000</v>
      </c>
      <c r="D337" s="4" cm="1">
        <f t="array" ref="D337">_xll.SNL.Clients.Office.Excel.Functions.SPG($A337, "IQ_AVG_DILUT_SHARES_OUT", D$3)</f>
        <v>58260000</v>
      </c>
      <c r="E337" s="4" cm="1">
        <f t="array" ref="E337">_xll.SNL.Clients.Office.Excel.Functions.SPG($A337, "IQ_AVG_DILUT_SHARES_OUT", E$3)</f>
        <v>57974000</v>
      </c>
      <c r="F337" s="4" cm="1">
        <f t="array" ref="F337">_xll.SNL.Clients.Office.Excel.Functions.SPG($A337, "IQ_AVG_DILUT_SHARES_OUT", F$3)</f>
        <v>57698000</v>
      </c>
      <c r="G337" s="4" cm="1">
        <f t="array" ref="G337">_xll.SNL.Clients.Office.Excel.Functions.SPG($A337, "IQ_AVG_DILUT_SHARES_OUT", G$3)</f>
        <v>57424000</v>
      </c>
      <c r="H337" s="4" cm="1">
        <f t="array" ref="H337">_xll.SNL.Clients.Office.Excel.Functions.SPG($A337, "IQ_AVG_DILUT_SHARES_OUT", H$3)</f>
        <v>57105000</v>
      </c>
      <c r="I337" s="4" cm="1">
        <f t="array" ref="I337">_xll.SNL.Clients.Office.Excel.Functions.SPG($A337, "IQ_AVG_DILUT_SHARES_OUT", I$3)</f>
        <v>56798000</v>
      </c>
      <c r="J337" s="4" cm="1">
        <f t="array" ref="J337">_xll.SNL.Clients.Office.Excel.Functions.SPG($A337, "IQ_AVG_DILUT_SHARES_OUT", J$3)</f>
        <v>56896000</v>
      </c>
      <c r="K337" s="4" cm="1">
        <f t="array" ref="K337">_xll.SNL.Clients.Office.Excel.Functions.SPG($A337, "IQ_AVG_DILUT_SHARES_OUT", K$3)</f>
        <v>56252000</v>
      </c>
      <c r="L337" s="4" cm="1">
        <f t="array" ref="L337">_xll.SNL.Clients.Office.Excel.Functions.SPG($A337, "IQ_AVG_DILUT_SHARES_OUT", L$3)</f>
        <v>55931000</v>
      </c>
      <c r="M337" s="4" cm="1">
        <f t="array" ref="M337">_xll.SNL.Clients.Office.Excel.Functions.SPG($A337, "IQ_AVG_DILUT_SHARES_OUT", M$3)</f>
        <v>56261000</v>
      </c>
      <c r="N337" s="4" cm="1">
        <f t="array" ref="N337">_xll.SNL.Clients.Office.Excel.Functions.SPG($A337, "IQ_AVG_DILUT_SHARES_OUT", N$3)</f>
        <v>56027000</v>
      </c>
      <c r="O337" s="4" cm="1">
        <f t="array" ref="O337">_xll.SNL.Clients.Office.Excel.Functions.SPG($A337, "IQ_AVG_DILUT_SHARES_OUT", O$3)</f>
        <v>55520000</v>
      </c>
      <c r="P337" s="4" cm="1">
        <f t="array" ref="P337">_xll.SNL.Clients.Office.Excel.Functions.SPG($A337, "IQ_AVG_DILUT_SHARES_OUT", P$3)</f>
        <v>55376000</v>
      </c>
      <c r="Q337" s="4" cm="1">
        <f t="array" ref="Q337">_xll.SNL.Clients.Office.Excel.Functions.SPG($A337, "IQ_AVG_DILUT_SHARES_OUT", Q$3)</f>
        <v>55598000</v>
      </c>
      <c r="R337" s="4" cm="1">
        <f t="array" ref="R337">_xll.SNL.Clients.Office.Excel.Functions.SPG($A337, "IQ_AVG_DILUT_SHARES_OUT", R$3)</f>
        <v>55526000</v>
      </c>
      <c r="S337" s="4" cm="1">
        <f t="array" ref="S337">_xll.SNL.Clients.Office.Excel.Functions.SPG($A337, "IQ_AVG_DILUT_SHARES_OUT", S$3)</f>
        <v>55434000</v>
      </c>
      <c r="T337" s="4" cm="1">
        <f t="array" ref="T337">_xll.SNL.Clients.Office.Excel.Functions.SPG($A337, "IQ_AVG_DILUT_SHARES_OUT", T$3)</f>
        <v>55339000</v>
      </c>
      <c r="U337" s="4" cm="1">
        <f t="array" ref="U337">_xll.SNL.Clients.Office.Excel.Functions.SPG($A337, "IQ_AVG_DILUT_SHARES_OUT", U$3)</f>
        <v>55259000</v>
      </c>
      <c r="V337" s="4" cm="1">
        <f t="array" ref="V337">_xll.SNL.Clients.Office.Excel.Functions.SPG($A337, "IQ_AVG_DILUT_SHARES_OUT", V$3)</f>
        <v>55127000</v>
      </c>
      <c r="W337" s="4" cm="1">
        <f t="array" ref="W337">_xll.SNL.Clients.Office.Excel.Functions.SPG($A337, "IQ_AVG_DILUT_SHARES_OUT", W$3)</f>
        <v>55001000</v>
      </c>
      <c r="X337" s="4" cm="1">
        <f t="array" ref="X337">_xll.SNL.Clients.Office.Excel.Functions.SPG($A337, "IQ_AVG_DILUT_SHARES_OUT", X$3)</f>
        <v>55078000</v>
      </c>
      <c r="Y337" s="4" cm="1">
        <f t="array" ref="Y337">_xll.SNL.Clients.Office.Excel.Functions.SPG($A337, "IQ_AVG_DILUT_SHARES_OUT", Y$3)</f>
        <v>50655000</v>
      </c>
      <c r="Z337" s="4" cm="1">
        <f t="array" ref="Z337">_xll.SNL.Clients.Office.Excel.Functions.SPG($A337, "IQ_AVG_DILUT_SHARES_OUT", Z$3)</f>
        <v>47958000</v>
      </c>
    </row>
    <row r="338" spans="1:26" x14ac:dyDescent="0.3">
      <c r="A338" s="11" t="s">
        <v>1359</v>
      </c>
      <c r="B338" s="4" cm="1">
        <f t="array" ref="B338">_xll.SNL.Clients.Office.Excel.Functions.SPG($A338, "IQ_AVG_DILUT_SHARES_OUT", B$3)</f>
        <v>61278000</v>
      </c>
      <c r="C338" s="4" cm="1">
        <f t="array" ref="C338">_xll.SNL.Clients.Office.Excel.Functions.SPG($A338, "IQ_AVG_DILUT_SHARES_OUT", C$3)</f>
        <v>60613000</v>
      </c>
      <c r="D338" s="4" cm="1">
        <f t="array" ref="D338">_xll.SNL.Clients.Office.Excel.Functions.SPG($A338, "IQ_AVG_DILUT_SHARES_OUT", D$3)</f>
        <v>59537000</v>
      </c>
      <c r="E338" s="4" cm="1">
        <f t="array" ref="E338">_xll.SNL.Clients.Office.Excel.Functions.SPG($A338, "IQ_AVG_DILUT_SHARES_OUT", E$3)</f>
        <v>58740000</v>
      </c>
      <c r="F338" s="4" cm="1">
        <f t="array" ref="F338">_xll.SNL.Clients.Office.Excel.Functions.SPG($A338, "IQ_AVG_DILUT_SHARES_OUT", F$3)</f>
        <v>58567000</v>
      </c>
      <c r="G338" s="4" cm="1">
        <f t="array" ref="G338">_xll.SNL.Clients.Office.Excel.Functions.SPG($A338, "IQ_AVG_DILUT_SHARES_OUT", G$3)</f>
        <v>58385000</v>
      </c>
      <c r="H338" s="4" cm="1">
        <f t="array" ref="H338">_xll.SNL.Clients.Office.Excel.Functions.SPG($A338, "IQ_AVG_DILUT_SHARES_OUT", H$3)</f>
        <v>58375000</v>
      </c>
      <c r="I338" s="4" cm="1">
        <f t="array" ref="I338">_xll.SNL.Clients.Office.Excel.Functions.SPG($A338, "IQ_AVG_DILUT_SHARES_OUT", I$3)</f>
        <v>58473000</v>
      </c>
      <c r="J338" s="4" cm="1">
        <f t="array" ref="J338">_xll.SNL.Clients.Office.Excel.Functions.SPG($A338, "IQ_AVG_DILUT_SHARES_OUT", J$3)</f>
        <v>58183000</v>
      </c>
      <c r="K338" s="4" cm="1">
        <f t="array" ref="K338">_xll.SNL.Clients.Office.Excel.Functions.SPG($A338, "IQ_AVG_DILUT_SHARES_OUT", K$3)</f>
        <v>57963000</v>
      </c>
      <c r="L338" s="4" cm="1">
        <f t="array" ref="L338">_xll.SNL.Clients.Office.Excel.Functions.SPG($A338, "IQ_AVG_DILUT_SHARES_OUT", L$3)</f>
        <v>57586000</v>
      </c>
      <c r="M338" s="4" cm="1">
        <f t="array" ref="M338">_xll.SNL.Clients.Office.Excel.Functions.SPG($A338, "IQ_AVG_DILUT_SHARES_OUT", M$3)</f>
        <v>57600000</v>
      </c>
      <c r="N338" s="4" cm="1">
        <f t="array" ref="N338">_xll.SNL.Clients.Office.Excel.Functions.SPG($A338, "IQ_AVG_DILUT_SHARES_OUT", N$3)</f>
        <v>57531000</v>
      </c>
      <c r="O338" s="4" cm="1">
        <f t="array" ref="O338">_xll.SNL.Clients.Office.Excel.Functions.SPG($A338, "IQ_AVG_DILUT_SHARES_OUT", O$3)</f>
        <v>57624000</v>
      </c>
      <c r="P338" s="4" cm="1">
        <f t="array" ref="P338">_xll.SNL.Clients.Office.Excel.Functions.SPG($A338, "IQ_AVG_DILUT_SHARES_OUT", P$3)</f>
        <v>57549000</v>
      </c>
      <c r="Q338" s="4" cm="1">
        <f t="array" ref="Q338">_xll.SNL.Clients.Office.Excel.Functions.SPG($A338, "IQ_AVG_DILUT_SHARES_OUT", Q$3)</f>
        <v>57277000</v>
      </c>
      <c r="R338" s="4" cm="1">
        <f t="array" ref="R338">_xll.SNL.Clients.Office.Excel.Functions.SPG($A338, "IQ_AVG_DILUT_SHARES_OUT", R$3)</f>
        <v>56978000</v>
      </c>
      <c r="S338" s="4" cm="1">
        <f t="array" ref="S338">_xll.SNL.Clients.Office.Excel.Functions.SPG($A338, "IQ_AVG_DILUT_SHARES_OUT", S$3)</f>
        <v>56736000</v>
      </c>
      <c r="T338" s="4" cm="1">
        <f t="array" ref="T338">_xll.SNL.Clients.Office.Excel.Functions.SPG($A338, "IQ_AVG_DILUT_SHARES_OUT", T$3)</f>
        <v>55505000</v>
      </c>
      <c r="U338" s="4" cm="1">
        <f t="array" ref="U338">_xll.SNL.Clients.Office.Excel.Functions.SPG($A338, "IQ_AVG_DILUT_SHARES_OUT", U$3)</f>
        <v>55406000</v>
      </c>
      <c r="V338" s="4" cm="1">
        <f t="array" ref="V338">_xll.SNL.Clients.Office.Excel.Functions.SPG($A338, "IQ_AVG_DILUT_SHARES_OUT", V$3)</f>
        <v>55246000</v>
      </c>
      <c r="W338" s="4" cm="1">
        <f t="array" ref="W338">_xll.SNL.Clients.Office.Excel.Functions.SPG($A338, "IQ_AVG_DILUT_SHARES_OUT", W$3)</f>
        <v>55210000</v>
      </c>
      <c r="X338" s="4" cm="1">
        <f t="array" ref="X338">_xll.SNL.Clients.Office.Excel.Functions.SPG($A338, "IQ_AVG_DILUT_SHARES_OUT", X$3)</f>
        <v>55152000</v>
      </c>
      <c r="Y338" s="4" cm="1">
        <f t="array" ref="Y338">_xll.SNL.Clients.Office.Excel.Functions.SPG($A338, "IQ_AVG_DILUT_SHARES_OUT", Y$3)</f>
        <v>56555000</v>
      </c>
      <c r="Z338" s="4" cm="1">
        <f t="array" ref="Z338">_xll.SNL.Clients.Office.Excel.Functions.SPG($A338, "IQ_AVG_DILUT_SHARES_OUT", Z$3)</f>
        <v>56490000</v>
      </c>
    </row>
    <row r="339" spans="1:26" x14ac:dyDescent="0.3">
      <c r="A339" s="11" t="s">
        <v>1360</v>
      </c>
      <c r="B339" s="4" cm="1">
        <f t="array" ref="B339">_xll.SNL.Clients.Office.Excel.Functions.SPG($A339, "IQ_AVG_DILUT_SHARES_OUT", B$3)</f>
        <v>72650000</v>
      </c>
      <c r="C339" s="4" cm="1">
        <f t="array" ref="C339">_xll.SNL.Clients.Office.Excel.Functions.SPG($A339, "IQ_AVG_DILUT_SHARES_OUT", C$3)</f>
        <v>73124000</v>
      </c>
      <c r="D339" s="4" cm="1">
        <f t="array" ref="D339">_xll.SNL.Clients.Office.Excel.Functions.SPG($A339, "IQ_AVG_DILUT_SHARES_OUT", D$3)</f>
        <v>73338000</v>
      </c>
      <c r="E339" s="4" cm="1">
        <f t="array" ref="E339">_xll.SNL.Clients.Office.Excel.Functions.SPG($A339, "IQ_AVG_DILUT_SHARES_OUT", E$3)</f>
        <v>73436000</v>
      </c>
      <c r="F339" s="4" cm="1">
        <f t="array" ref="F339">_xll.SNL.Clients.Office.Excel.Functions.SPG($A339, "IQ_AVG_DILUT_SHARES_OUT", F$3)</f>
        <v>73558000</v>
      </c>
      <c r="G339" s="4" cm="1">
        <f t="array" ref="G339">_xll.SNL.Clients.Office.Excel.Functions.SPG($A339, "IQ_AVG_DILUT_SHARES_OUT", G$3)</f>
        <v>73894000</v>
      </c>
      <c r="H339" s="4" cm="1">
        <f t="array" ref="H339">_xll.SNL.Clients.Office.Excel.Functions.SPG($A339, "IQ_AVG_DILUT_SHARES_OUT", H$3)</f>
        <v>74156000</v>
      </c>
      <c r="I339" s="4" cm="1">
        <f t="array" ref="I339">_xll.SNL.Clients.Office.Excel.Functions.SPG($A339, "IQ_AVG_DILUT_SHARES_OUT", I$3)</f>
        <v>74382000</v>
      </c>
      <c r="J339" s="4" cm="1">
        <f t="array" ref="J339">_xll.SNL.Clients.Office.Excel.Functions.SPG($A339, "IQ_AVG_DILUT_SHARES_OUT", J$3)</f>
        <v>74242000</v>
      </c>
      <c r="K339" s="4" cm="1">
        <f t="array" ref="K339">_xll.SNL.Clients.Office.Excel.Functions.SPG($A339, "IQ_AVG_DILUT_SHARES_OUT", K$3)</f>
        <v>74018000</v>
      </c>
      <c r="L339" s="4" cm="1">
        <f t="array" ref="L339">_xll.SNL.Clients.Office.Excel.Functions.SPG($A339, "IQ_AVG_DILUT_SHARES_OUT", L$3)</f>
        <v>73892000</v>
      </c>
      <c r="M339" s="4" cm="1">
        <f t="array" ref="M339">_xll.SNL.Clients.Office.Excel.Functions.SPG($A339, "IQ_AVG_DILUT_SHARES_OUT", M$3)</f>
        <v>73924000</v>
      </c>
      <c r="N339" s="4" cm="1">
        <f t="array" ref="N339">_xll.SNL.Clients.Office.Excel.Functions.SPG($A339, "IQ_AVG_DILUT_SHARES_OUT", N$3)</f>
        <v>75054000</v>
      </c>
      <c r="O339" s="4" cm="1">
        <f t="array" ref="O339">_xll.SNL.Clients.Office.Excel.Functions.SPG($A339, "IQ_AVG_DILUT_SHARES_OUT", O$3)</f>
        <v>75986000</v>
      </c>
      <c r="P339" s="4" cm="1">
        <f t="array" ref="P339">_xll.SNL.Clients.Office.Excel.Functions.SPG($A339, "IQ_AVG_DILUT_SHARES_OUT", P$3)</f>
        <v>76458000</v>
      </c>
      <c r="Q339" s="4" cm="1">
        <f t="array" ref="Q339">_xll.SNL.Clients.Office.Excel.Functions.SPG($A339, "IQ_AVG_DILUT_SHARES_OUT", Q$3)</f>
        <v>76754000</v>
      </c>
      <c r="R339" s="4" cm="1">
        <f t="array" ref="R339">_xll.SNL.Clients.Office.Excel.Functions.SPG($A339, "IQ_AVG_DILUT_SHARES_OUT", R$3)</f>
        <v>76678000</v>
      </c>
      <c r="S339" s="4" cm="1">
        <f t="array" ref="S339">_xll.SNL.Clients.Office.Excel.Functions.SPG($A339, "IQ_AVG_DILUT_SHARES_OUT", S$3)</f>
        <v>76824000</v>
      </c>
      <c r="T339" s="4" cm="1">
        <f t="array" ref="T339">_xll.SNL.Clients.Office.Excel.Functions.SPG($A339, "IQ_AVG_DILUT_SHARES_OUT", T$3)</f>
        <v>76810000</v>
      </c>
      <c r="U339" s="4" cm="1">
        <f t="array" ref="U339">_xll.SNL.Clients.Office.Excel.Functions.SPG($A339, "IQ_AVG_DILUT_SHARES_OUT", U$3)</f>
        <v>76338000</v>
      </c>
      <c r="V339" s="4" cm="1">
        <f t="array" ref="V339">_xll.SNL.Clients.Office.Excel.Functions.SPG($A339, "IQ_AVG_DILUT_SHARES_OUT", V$3)</f>
        <v>77634000</v>
      </c>
      <c r="W339" s="4" cm="1">
        <f t="array" ref="W339">_xll.SNL.Clients.Office.Excel.Functions.SPG($A339, "IQ_AVG_DILUT_SHARES_OUT", W$3)</f>
        <v>78274000</v>
      </c>
      <c r="X339" s="4" cm="1">
        <f t="array" ref="X339">_xll.SNL.Clients.Office.Excel.Functions.SPG($A339, "IQ_AVG_DILUT_SHARES_OUT", X$3)</f>
        <v>78158000</v>
      </c>
      <c r="Y339" s="4" cm="1">
        <f t="array" ref="Y339">_xll.SNL.Clients.Office.Excel.Functions.SPG($A339, "IQ_AVG_DILUT_SHARES_OUT", Y$3)</f>
        <v>77778000</v>
      </c>
      <c r="Z339" s="4" cm="1">
        <f t="array" ref="Z339">_xll.SNL.Clients.Office.Excel.Functions.SPG($A339, "IQ_AVG_DILUT_SHARES_OUT", Z$3)</f>
        <v>77698000</v>
      </c>
    </row>
    <row r="340" spans="1:26" x14ac:dyDescent="0.3">
      <c r="A340" s="11" t="s">
        <v>1361</v>
      </c>
      <c r="B340" s="4" t="str" cm="1">
        <f t="array" ref="B340">_xll.SNL.Clients.Office.Excel.Functions.SPG($A340, "IQ_AVG_DILUT_SHARES_OUT", B$3)</f>
        <v>NA</v>
      </c>
      <c r="C340" s="4" cm="1">
        <f t="array" ref="C340">_xll.SNL.Clients.Office.Excel.Functions.SPG($A340, "IQ_AVG_DILUT_SHARES_OUT", C$3)</f>
        <v>5429000</v>
      </c>
      <c r="D340" s="4" cm="1">
        <f t="array" ref="D340">_xll.SNL.Clients.Office.Excel.Functions.SPG($A340, "IQ_AVG_DILUT_SHARES_OUT", D$3)</f>
        <v>5471000</v>
      </c>
      <c r="E340" s="4" cm="1">
        <f t="array" ref="E340">_xll.SNL.Clients.Office.Excel.Functions.SPG($A340, "IQ_AVG_DILUT_SHARES_OUT", E$3)</f>
        <v>5424000</v>
      </c>
      <c r="F340" s="4" cm="1">
        <f t="array" ref="F340">_xll.SNL.Clients.Office.Excel.Functions.SPG($A340, "IQ_AVG_DILUT_SHARES_OUT", F$3)</f>
        <v>5394000</v>
      </c>
      <c r="G340" s="4" cm="1">
        <f t="array" ref="G340">_xll.SNL.Clients.Office.Excel.Functions.SPG($A340, "IQ_AVG_DILUT_SHARES_OUT", G$3)</f>
        <v>5396000</v>
      </c>
      <c r="H340" s="4" cm="1">
        <f t="array" ref="H340">_xll.SNL.Clients.Office.Excel.Functions.SPG($A340, "IQ_AVG_DILUT_SHARES_OUT", H$3)</f>
        <v>5387000</v>
      </c>
      <c r="I340" s="4" cm="1">
        <f t="array" ref="I340">_xll.SNL.Clients.Office.Excel.Functions.SPG($A340, "IQ_AVG_DILUT_SHARES_OUT", I$3)</f>
        <v>5372000</v>
      </c>
      <c r="J340" s="4" cm="1">
        <f t="array" ref="J340">_xll.SNL.Clients.Office.Excel.Functions.SPG($A340, "IQ_AVG_DILUT_SHARES_OUT", J$3)</f>
        <v>5381000</v>
      </c>
      <c r="K340" s="4" cm="1">
        <f t="array" ref="K340">_xll.SNL.Clients.Office.Excel.Functions.SPG($A340, "IQ_AVG_DILUT_SHARES_OUT", K$3)</f>
        <v>5360000</v>
      </c>
      <c r="L340" s="4" cm="1">
        <f t="array" ref="L340">_xll.SNL.Clients.Office.Excel.Functions.SPG($A340, "IQ_AVG_DILUT_SHARES_OUT", L$3)</f>
        <v>5364000</v>
      </c>
      <c r="M340" s="4" cm="1">
        <f t="array" ref="M340">_xll.SNL.Clients.Office.Excel.Functions.SPG($A340, "IQ_AVG_DILUT_SHARES_OUT", M$3)</f>
        <v>5273000</v>
      </c>
      <c r="N340" s="4" cm="1">
        <f t="array" ref="N340">_xll.SNL.Clients.Office.Excel.Functions.SPG($A340, "IQ_AVG_DILUT_SHARES_OUT", N$3)</f>
        <v>5253000</v>
      </c>
      <c r="O340" s="4" cm="1">
        <f t="array" ref="O340">_xll.SNL.Clients.Office.Excel.Functions.SPG($A340, "IQ_AVG_DILUT_SHARES_OUT", O$3)</f>
        <v>5233000</v>
      </c>
      <c r="P340" s="4" cm="1">
        <f t="array" ref="P340">_xll.SNL.Clients.Office.Excel.Functions.SPG($A340, "IQ_AVG_DILUT_SHARES_OUT", P$3)</f>
        <v>5344000</v>
      </c>
      <c r="Q340" s="4" cm="1">
        <f t="array" ref="Q340">_xll.SNL.Clients.Office.Excel.Functions.SPG($A340, "IQ_AVG_DILUT_SHARES_OUT", Q$3)</f>
        <v>5301000</v>
      </c>
      <c r="R340" s="4" cm="1">
        <f t="array" ref="R340">_xll.SNL.Clients.Office.Excel.Functions.SPG($A340, "IQ_AVG_DILUT_SHARES_OUT", R$3)</f>
        <v>5302000</v>
      </c>
      <c r="S340" s="4" cm="1">
        <f t="array" ref="S340">_xll.SNL.Clients.Office.Excel.Functions.SPG($A340, "IQ_AVG_DILUT_SHARES_OUT", S$3)</f>
        <v>5125000</v>
      </c>
      <c r="T340" s="4" cm="1">
        <f t="array" ref="T340">_xll.SNL.Clients.Office.Excel.Functions.SPG($A340, "IQ_AVG_DILUT_SHARES_OUT", T$3)</f>
        <v>5241000</v>
      </c>
      <c r="U340" s="4" cm="1">
        <f t="array" ref="U340">_xll.SNL.Clients.Office.Excel.Functions.SPG($A340, "IQ_AVG_DILUT_SHARES_OUT", U$3)</f>
        <v>4669000</v>
      </c>
      <c r="V340" s="4" cm="1">
        <f t="array" ref="V340">_xll.SNL.Clients.Office.Excel.Functions.SPG($A340, "IQ_AVG_DILUT_SHARES_OUT", V$3)</f>
        <v>4377000</v>
      </c>
      <c r="W340" s="4" cm="1">
        <f t="array" ref="W340">_xll.SNL.Clients.Office.Excel.Functions.SPG($A340, "IQ_AVG_DILUT_SHARES_OUT", W$3)</f>
        <v>4367000</v>
      </c>
      <c r="X340" s="4" cm="1">
        <f t="array" ref="X340">_xll.SNL.Clients.Office.Excel.Functions.SPG($A340, "IQ_AVG_DILUT_SHARES_OUT", X$3)</f>
        <v>4321000</v>
      </c>
      <c r="Y340" s="4" cm="1">
        <f t="array" ref="Y340">_xll.SNL.Clients.Office.Excel.Functions.SPG($A340, "IQ_AVG_DILUT_SHARES_OUT", Y$3)</f>
        <v>4086000</v>
      </c>
      <c r="Z340" s="4" cm="1">
        <f t="array" ref="Z340">_xll.SNL.Clients.Office.Excel.Functions.SPG($A340, "IQ_AVG_DILUT_SHARES_OUT", Z$3)</f>
        <v>4079000</v>
      </c>
    </row>
    <row r="341" spans="1:26" x14ac:dyDescent="0.3">
      <c r="A341" s="11" t="s">
        <v>1362</v>
      </c>
      <c r="B341" s="4" cm="1">
        <f t="array" ref="B341">_xll.SNL.Clients.Office.Excel.Functions.SPG($A341, "IQ_AVG_DILUT_SHARES_OUT", B$3)</f>
        <v>43000000</v>
      </c>
      <c r="C341" s="4" cm="1">
        <f t="array" ref="C341">_xll.SNL.Clients.Office.Excel.Functions.SPG($A341, "IQ_AVG_DILUT_SHARES_OUT", C$3)</f>
        <v>42400000</v>
      </c>
      <c r="D341" s="4" cm="1">
        <f t="array" ref="D341">_xll.SNL.Clients.Office.Excel.Functions.SPG($A341, "IQ_AVG_DILUT_SHARES_OUT", D$3)</f>
        <v>43100000</v>
      </c>
      <c r="E341" s="4" cm="1">
        <f t="array" ref="E341">_xll.SNL.Clients.Office.Excel.Functions.SPG($A341, "IQ_AVG_DILUT_SHARES_OUT", E$3)</f>
        <v>46600000</v>
      </c>
      <c r="F341" s="4" cm="1">
        <f t="array" ref="F341">_xll.SNL.Clients.Office.Excel.Functions.SPG($A341, "IQ_AVG_DILUT_SHARES_OUT", F$3)</f>
        <v>46800000</v>
      </c>
      <c r="G341" s="4" cm="1">
        <f t="array" ref="G341">_xll.SNL.Clients.Office.Excel.Functions.SPG($A341, "IQ_AVG_DILUT_SHARES_OUT", G$3)</f>
        <v>47100000</v>
      </c>
      <c r="H341" s="4" cm="1">
        <f t="array" ref="H341">_xll.SNL.Clients.Office.Excel.Functions.SPG($A341, "IQ_AVG_DILUT_SHARES_OUT", H$3)</f>
        <v>47900000</v>
      </c>
      <c r="I341" s="4" cm="1">
        <f t="array" ref="I341">_xll.SNL.Clients.Office.Excel.Functions.SPG($A341, "IQ_AVG_DILUT_SHARES_OUT", I$3)</f>
        <v>47300000</v>
      </c>
      <c r="J341" s="4" cm="1">
        <f t="array" ref="J341">_xll.SNL.Clients.Office.Excel.Functions.SPG($A341, "IQ_AVG_DILUT_SHARES_OUT", J$3)</f>
        <v>48700000</v>
      </c>
      <c r="K341" s="4" cm="1">
        <f t="array" ref="K341">_xll.SNL.Clients.Office.Excel.Functions.SPG($A341, "IQ_AVG_DILUT_SHARES_OUT", K$3)</f>
        <v>44500000</v>
      </c>
      <c r="L341" s="4" cm="1">
        <f t="array" ref="L341">_xll.SNL.Clients.Office.Excel.Functions.SPG($A341, "IQ_AVG_DILUT_SHARES_OUT", L$3)</f>
        <v>46000000</v>
      </c>
      <c r="M341" s="4" cm="1">
        <f t="array" ref="M341">_xll.SNL.Clients.Office.Excel.Functions.SPG($A341, "IQ_AVG_DILUT_SHARES_OUT", M$3)</f>
        <v>52800000</v>
      </c>
      <c r="N341" s="4" cm="1">
        <f t="array" ref="N341">_xll.SNL.Clients.Office.Excel.Functions.SPG($A341, "IQ_AVG_DILUT_SHARES_OUT", N$3)</f>
        <v>53800000</v>
      </c>
      <c r="O341" s="4" cm="1">
        <f t="array" ref="O341">_xll.SNL.Clients.Office.Excel.Functions.SPG($A341, "IQ_AVG_DILUT_SHARES_OUT", O$3)</f>
        <v>54100000</v>
      </c>
      <c r="P341" s="4" cm="1">
        <f t="array" ref="P341">_xll.SNL.Clients.Office.Excel.Functions.SPG($A341, "IQ_AVG_DILUT_SHARES_OUT", P$3)</f>
        <v>53900000</v>
      </c>
      <c r="Q341" s="4" cm="1">
        <f t="array" ref="Q341">_xll.SNL.Clients.Office.Excel.Functions.SPG($A341, "IQ_AVG_DILUT_SHARES_OUT", Q$3)</f>
        <v>56100000</v>
      </c>
      <c r="R341" s="4" cm="1">
        <f t="array" ref="R341">_xll.SNL.Clients.Office.Excel.Functions.SPG($A341, "IQ_AVG_DILUT_SHARES_OUT", R$3)</f>
        <v>55700000</v>
      </c>
      <c r="S341" s="4" cm="1">
        <f t="array" ref="S341">_xll.SNL.Clients.Office.Excel.Functions.SPG($A341, "IQ_AVG_DILUT_SHARES_OUT", S$3)</f>
        <v>45100000</v>
      </c>
      <c r="T341" s="4" cm="1">
        <f t="array" ref="T341">_xll.SNL.Clients.Office.Excel.Functions.SPG($A341, "IQ_AVG_DILUT_SHARES_OUT", T$3)</f>
        <v>45000000</v>
      </c>
      <c r="U341" s="4" cm="1">
        <f t="array" ref="U341">_xll.SNL.Clients.Office.Excel.Functions.SPG($A341, "IQ_AVG_DILUT_SHARES_OUT", U$3)</f>
        <v>45000000</v>
      </c>
      <c r="V341" s="4" cm="1">
        <f t="array" ref="V341">_xll.SNL.Clients.Office.Excel.Functions.SPG($A341, "IQ_AVG_DILUT_SHARES_OUT", V$3)</f>
        <v>44900000</v>
      </c>
      <c r="W341" s="4" cm="1">
        <f t="array" ref="W341">_xll.SNL.Clients.Office.Excel.Functions.SPG($A341, "IQ_AVG_DILUT_SHARES_OUT", W$3)</f>
        <v>44800000</v>
      </c>
      <c r="X341" s="4" cm="1">
        <f t="array" ref="X341">_xll.SNL.Clients.Office.Excel.Functions.SPG($A341, "IQ_AVG_DILUT_SHARES_OUT", X$3)</f>
        <v>44800000</v>
      </c>
      <c r="Y341" s="4" cm="1">
        <f t="array" ref="Y341">_xll.SNL.Clients.Office.Excel.Functions.SPG($A341, "IQ_AVG_DILUT_SHARES_OUT", Y$3)</f>
        <v>44800000</v>
      </c>
      <c r="Z341" s="4" cm="1">
        <f t="array" ref="Z341">_xll.SNL.Clients.Office.Excel.Functions.SPG($A341, "IQ_AVG_DILUT_SHARES_OUT", Z$3)</f>
        <v>45200000</v>
      </c>
    </row>
    <row r="342" spans="1:26" x14ac:dyDescent="0.3">
      <c r="A342" s="11" t="s">
        <v>1363</v>
      </c>
      <c r="B342" s="4" cm="1">
        <f t="array" ref="B342">_xll.SNL.Clients.Office.Excel.Functions.SPG($A342, "IQ_AVG_DILUT_SHARES_OUT", B$3)</f>
        <v>36539000</v>
      </c>
      <c r="C342" s="4" cm="1">
        <f t="array" ref="C342">_xll.SNL.Clients.Office.Excel.Functions.SPG($A342, "IQ_AVG_DILUT_SHARES_OUT", C$3)</f>
        <v>36350000</v>
      </c>
      <c r="D342" s="4" cm="1">
        <f t="array" ref="D342">_xll.SNL.Clients.Office.Excel.Functions.SPG($A342, "IQ_AVG_DILUT_SHARES_OUT", D$3)</f>
        <v>36211000</v>
      </c>
      <c r="E342" s="4" cm="1">
        <f t="array" ref="E342">_xll.SNL.Clients.Office.Excel.Functions.SPG($A342, "IQ_AVG_DILUT_SHARES_OUT", E$3)</f>
        <v>36197000</v>
      </c>
      <c r="F342" s="4" cm="1">
        <f t="array" ref="F342">_xll.SNL.Clients.Office.Excel.Functions.SPG($A342, "IQ_AVG_DILUT_SHARES_OUT", F$3)</f>
        <v>36189000</v>
      </c>
      <c r="G342" s="4" cm="1">
        <f t="array" ref="G342">_xll.SNL.Clients.Office.Excel.Functions.SPG($A342, "IQ_AVG_DILUT_SHARES_OUT", G$3)</f>
        <v>36189000</v>
      </c>
      <c r="H342" s="4" cm="1">
        <f t="array" ref="H342">_xll.SNL.Clients.Office.Excel.Functions.SPG($A342, "IQ_AVG_DILUT_SHARES_OUT", H$3)</f>
        <v>36189000</v>
      </c>
      <c r="I342" s="4" cm="1">
        <f t="array" ref="I342">_xll.SNL.Clients.Office.Excel.Functions.SPG($A342, "IQ_AVG_DILUT_SHARES_OUT", I$3)</f>
        <v>36186000</v>
      </c>
      <c r="J342" s="4" cm="1">
        <f t="array" ref="J342">_xll.SNL.Clients.Office.Excel.Functions.SPG($A342, "IQ_AVG_DILUT_SHARES_OUT", J$3)</f>
        <v>36180000</v>
      </c>
      <c r="K342" s="4" cm="1">
        <f t="array" ref="K342">_xll.SNL.Clients.Office.Excel.Functions.SPG($A342, "IQ_AVG_DILUT_SHARES_OUT", K$3)</f>
        <v>36174000</v>
      </c>
      <c r="L342" s="4" cm="1">
        <f t="array" ref="L342">_xll.SNL.Clients.Office.Excel.Functions.SPG($A342, "IQ_AVG_DILUT_SHARES_OUT", L$3)</f>
        <v>36176000</v>
      </c>
      <c r="M342" s="4" cm="1">
        <f t="array" ref="M342">_xll.SNL.Clients.Office.Excel.Functions.SPG($A342, "IQ_AVG_DILUT_SHARES_OUT", M$3)</f>
        <v>36174000</v>
      </c>
      <c r="N342" s="4" cm="1">
        <f t="array" ref="N342">_xll.SNL.Clients.Office.Excel.Functions.SPG($A342, "IQ_AVG_DILUT_SHARES_OUT", N$3)</f>
        <v>36171000</v>
      </c>
      <c r="O342" s="4" cm="1">
        <f t="array" ref="O342">_xll.SNL.Clients.Office.Excel.Functions.SPG($A342, "IQ_AVG_DILUT_SHARES_OUT", O$3)</f>
        <v>36163000</v>
      </c>
      <c r="P342" s="4" cm="1">
        <f t="array" ref="P342">_xll.SNL.Clients.Office.Excel.Functions.SPG($A342, "IQ_AVG_DILUT_SHARES_OUT", P$3)</f>
        <v>36170000</v>
      </c>
      <c r="Q342" s="4" cm="1">
        <f t="array" ref="Q342">_xll.SNL.Clients.Office.Excel.Functions.SPG($A342, "IQ_AVG_DILUT_SHARES_OUT", Q$3)</f>
        <v>36168000</v>
      </c>
      <c r="R342" s="4" cm="1">
        <f t="array" ref="R342">_xll.SNL.Clients.Office.Excel.Functions.SPG($A342, "IQ_AVG_DILUT_SHARES_OUT", R$3)</f>
        <v>36165000</v>
      </c>
      <c r="S342" s="4" cm="1">
        <f t="array" ref="S342">_xll.SNL.Clients.Office.Excel.Functions.SPG($A342, "IQ_AVG_DILUT_SHARES_OUT", S$3)</f>
        <v>36167000</v>
      </c>
      <c r="T342" s="4" cm="1">
        <f t="array" ref="T342">_xll.SNL.Clients.Office.Excel.Functions.SPG($A342, "IQ_AVG_DILUT_SHARES_OUT", T$3)</f>
        <v>36163000</v>
      </c>
      <c r="U342" s="4" cm="1">
        <f t="array" ref="U342">_xll.SNL.Clients.Office.Excel.Functions.SPG($A342, "IQ_AVG_DILUT_SHARES_OUT", U$3)</f>
        <v>35441000</v>
      </c>
      <c r="V342" s="4" cm="1">
        <f t="array" ref="V342">_xll.SNL.Clients.Office.Excel.Functions.SPG($A342, "IQ_AVG_DILUT_SHARES_OUT", V$3)</f>
        <v>34668000</v>
      </c>
      <c r="W342" s="4" cm="1">
        <f t="array" ref="W342">_xll.SNL.Clients.Office.Excel.Functions.SPG($A342, "IQ_AVG_DILUT_SHARES_OUT", W$3)</f>
        <v>34668000</v>
      </c>
      <c r="X342" s="4" cm="1">
        <f t="array" ref="X342">_xll.SNL.Clients.Office.Excel.Functions.SPG($A342, "IQ_AVG_DILUT_SHARES_OUT", X$3)</f>
        <v>34668000</v>
      </c>
      <c r="Y342" s="4" cm="1">
        <f t="array" ref="Y342">_xll.SNL.Clients.Office.Excel.Functions.SPG($A342, "IQ_AVG_DILUT_SHARES_OUT", Y$3)</f>
        <v>34668000</v>
      </c>
      <c r="Z342" s="4" cm="1">
        <f t="array" ref="Z342">_xll.SNL.Clients.Office.Excel.Functions.SPG($A342, "IQ_AVG_DILUT_SHARES_OUT", Z$3)</f>
        <v>34668000</v>
      </c>
    </row>
    <row r="343" spans="1:26" x14ac:dyDescent="0.3">
      <c r="A343" s="11" t="s">
        <v>1364</v>
      </c>
      <c r="B343" s="4" cm="1">
        <f t="array" ref="B343">_xll.SNL.Clients.Office.Excel.Functions.SPG($A343, "IQ_AVG_DILUT_SHARES_OUT", B$3)</f>
        <v>21342531</v>
      </c>
      <c r="C343" s="4" cm="1">
        <f t="array" ref="C343">_xll.SNL.Clients.Office.Excel.Functions.SPG($A343, "IQ_AVG_DILUT_SHARES_OUT", C$3)</f>
        <v>21732872</v>
      </c>
      <c r="D343" s="4" cm="1">
        <f t="array" ref="D343">_xll.SNL.Clients.Office.Excel.Functions.SPG($A343, "IQ_AVG_DILUT_SHARES_OUT", D$3)</f>
        <v>22069885</v>
      </c>
      <c r="E343" s="4" cm="1">
        <f t="array" ref="E343">_xll.SNL.Clients.Office.Excel.Functions.SPG($A343, "IQ_AVG_DILUT_SHARES_OUT", E$3)</f>
        <v>22119227</v>
      </c>
      <c r="F343" s="4" cm="1">
        <f t="array" ref="F343">_xll.SNL.Clients.Office.Excel.Functions.SPG($A343, "IQ_AVG_DILUT_SHARES_OUT", F$3)</f>
        <v>22142277</v>
      </c>
      <c r="G343" s="4" cm="1">
        <f t="array" ref="G343">_xll.SNL.Clients.Office.Excel.Functions.SPG($A343, "IQ_AVG_DILUT_SHARES_OUT", G$3)</f>
        <v>22070337</v>
      </c>
      <c r="H343" s="4" cm="1">
        <f t="array" ref="H343">_xll.SNL.Clients.Office.Excel.Functions.SPG($A343, "IQ_AVG_DILUT_SHARES_OUT", H$3)</f>
        <v>22381516</v>
      </c>
      <c r="I343" s="4" cm="1">
        <f t="array" ref="I343">_xll.SNL.Clients.Office.Excel.Functions.SPG($A343, "IQ_AVG_DILUT_SHARES_OUT", I$3)</f>
        <v>22139663</v>
      </c>
      <c r="J343" s="4" cm="1">
        <f t="array" ref="J343">_xll.SNL.Clients.Office.Excel.Functions.SPG($A343, "IQ_AVG_DILUT_SHARES_OUT", J$3)</f>
        <v>22072271</v>
      </c>
      <c r="K343" s="4" cm="1">
        <f t="array" ref="K343">_xll.SNL.Clients.Office.Excel.Functions.SPG($A343, "IQ_AVG_DILUT_SHARES_OUT", K$3)</f>
        <v>22304093</v>
      </c>
      <c r="L343" s="4" cm="1">
        <f t="array" ref="L343">_xll.SNL.Clients.Office.Excel.Functions.SPG($A343, "IQ_AVG_DILUT_SHARES_OUT", L$3)</f>
        <v>22228814</v>
      </c>
      <c r="M343" s="4" cm="1">
        <f t="array" ref="M343">_xll.SNL.Clients.Office.Excel.Functions.SPG($A343, "IQ_AVG_DILUT_SHARES_OUT", M$3)</f>
        <v>22002385</v>
      </c>
      <c r="N343" s="4" cm="1">
        <f t="array" ref="N343">_xll.SNL.Clients.Office.Excel.Functions.SPG($A343, "IQ_AVG_DILUT_SHARES_OUT", N$3)</f>
        <v>21989100</v>
      </c>
      <c r="O343" s="4" cm="1">
        <f t="array" ref="O343">_xll.SNL.Clients.Office.Excel.Functions.SPG($A343, "IQ_AVG_DILUT_SHARES_OUT", O$3)</f>
        <v>23011154</v>
      </c>
      <c r="P343" s="4" cm="1">
        <f t="array" ref="P343">_xll.SNL.Clients.Office.Excel.Functions.SPG($A343, "IQ_AVG_DILUT_SHARES_OUT", P$3)</f>
        <v>21981201</v>
      </c>
      <c r="Q343" s="4" cm="1">
        <f t="array" ref="Q343">_xll.SNL.Clients.Office.Excel.Functions.SPG($A343, "IQ_AVG_DILUT_SHARES_OUT", Q$3)</f>
        <v>21916721</v>
      </c>
      <c r="R343" s="4" cm="1">
        <f t="array" ref="R343">_xll.SNL.Clients.Office.Excel.Functions.SPG($A343, "IQ_AVG_DILUT_SHARES_OUT", R$3)</f>
        <v>16928003</v>
      </c>
      <c r="S343" s="4" cm="1">
        <f t="array" ref="S343">_xll.SNL.Clients.Office.Excel.Functions.SPG($A343, "IQ_AVG_DILUT_SHARES_OUT", S$3)</f>
        <v>16919241</v>
      </c>
      <c r="T343" s="4" cm="1">
        <f t="array" ref="T343">_xll.SNL.Clients.Office.Excel.Functions.SPG($A343, "IQ_AVG_DILUT_SHARES_OUT", T$3)</f>
        <v>16916675</v>
      </c>
      <c r="U343" s="4" cm="1">
        <f t="array" ref="U343">_xll.SNL.Clients.Office.Excel.Functions.SPG($A343, "IQ_AVG_DILUT_SHARES_OUT", U$3)</f>
        <v>16899079</v>
      </c>
      <c r="V343" s="4" cm="1">
        <f t="array" ref="V343">_xll.SNL.Clients.Office.Excel.Functions.SPG($A343, "IQ_AVG_DILUT_SHARES_OUT", V$3)</f>
        <v>17013925</v>
      </c>
      <c r="W343" s="4" cm="1">
        <f t="array" ref="W343">_xll.SNL.Clients.Office.Excel.Functions.SPG($A343, "IQ_AVG_DILUT_SHARES_OUT", W$3)</f>
        <v>17030274</v>
      </c>
      <c r="X343" s="4" cm="1">
        <f t="array" ref="X343">_xll.SNL.Clients.Office.Excel.Functions.SPG($A343, "IQ_AVG_DILUT_SHARES_OUT", X$3)</f>
        <v>17027068</v>
      </c>
      <c r="Y343" s="4" cm="1">
        <f t="array" ref="Y343">_xll.SNL.Clients.Office.Excel.Functions.SPG($A343, "IQ_AVG_DILUT_SHARES_OUT", Y$3)</f>
        <v>17021599</v>
      </c>
      <c r="Z343" s="4" cm="1">
        <f t="array" ref="Z343">_xll.SNL.Clients.Office.Excel.Functions.SPG($A343, "IQ_AVG_DILUT_SHARES_OUT", Z$3)</f>
        <v>16967631</v>
      </c>
    </row>
    <row r="344" spans="1:26" x14ac:dyDescent="0.3">
      <c r="A344" s="11" t="s">
        <v>1365</v>
      </c>
      <c r="B344" s="4" cm="1">
        <f t="array" ref="B344">_xll.SNL.Clients.Office.Excel.Functions.SPG($A344, "IQ_AVG_DILUT_SHARES_OUT", B$3)</f>
        <v>17951000</v>
      </c>
      <c r="C344" s="4" cm="1">
        <f t="array" ref="C344">_xll.SNL.Clients.Office.Excel.Functions.SPG($A344, "IQ_AVG_DILUT_SHARES_OUT", C$3)</f>
        <v>17954000</v>
      </c>
      <c r="D344" s="4" cm="1">
        <f t="array" ref="D344">_xll.SNL.Clients.Office.Excel.Functions.SPG($A344, "IQ_AVG_DILUT_SHARES_OUT", D$3)</f>
        <v>17952000</v>
      </c>
      <c r="E344" s="4" cm="1">
        <f t="array" ref="E344">_xll.SNL.Clients.Office.Excel.Functions.SPG($A344, "IQ_AVG_DILUT_SHARES_OUT", E$3)</f>
        <v>17944000</v>
      </c>
      <c r="F344" s="4" cm="1">
        <f t="array" ref="F344">_xll.SNL.Clients.Office.Excel.Functions.SPG($A344, "IQ_AVG_DILUT_SHARES_OUT", F$3)</f>
        <v>17934000</v>
      </c>
      <c r="G344" s="4" cm="1">
        <f t="array" ref="G344">_xll.SNL.Clients.Office.Excel.Functions.SPG($A344, "IQ_AVG_DILUT_SHARES_OUT", G$3)</f>
        <v>17928125</v>
      </c>
      <c r="H344" s="4" cm="1">
        <f t="array" ref="H344">_xll.SNL.Clients.Office.Excel.Functions.SPG($A344, "IQ_AVG_DILUT_SHARES_OUT", H$3)</f>
        <v>17873000</v>
      </c>
      <c r="I344" s="4" cm="1">
        <f t="array" ref="I344">_xll.SNL.Clients.Office.Excel.Functions.SPG($A344, "IQ_AVG_DILUT_SHARES_OUT", I$3)</f>
        <v>17828000</v>
      </c>
      <c r="J344" s="4" cm="1">
        <f t="array" ref="J344">_xll.SNL.Clients.Office.Excel.Functions.SPG($A344, "IQ_AVG_DILUT_SHARES_OUT", J$3)</f>
        <v>17767000</v>
      </c>
      <c r="K344" s="4" cm="1">
        <f t="array" ref="K344">_xll.SNL.Clients.Office.Excel.Functions.SPG($A344, "IQ_AVG_DILUT_SHARES_OUT", K$3)</f>
        <v>17847500</v>
      </c>
      <c r="L344" s="4" cm="1">
        <f t="array" ref="L344">_xll.SNL.Clients.Office.Excel.Functions.SPG($A344, "IQ_AVG_DILUT_SHARES_OUT", L$3)</f>
        <v>17743000</v>
      </c>
      <c r="M344" s="4" cm="1">
        <f t="array" ref="M344">_xll.SNL.Clients.Office.Excel.Functions.SPG($A344, "IQ_AVG_DILUT_SHARES_OUT", M$3)</f>
        <v>17698000</v>
      </c>
      <c r="N344" s="4" cm="1">
        <f t="array" ref="N344">_xll.SNL.Clients.Office.Excel.Functions.SPG($A344, "IQ_AVG_DILUT_SHARES_OUT", N$3)</f>
        <v>17653000</v>
      </c>
      <c r="O344" s="4" cm="1">
        <f t="array" ref="O344">_xll.SNL.Clients.Office.Excel.Functions.SPG($A344, "IQ_AVG_DILUT_SHARES_OUT", O$3)</f>
        <v>17578048</v>
      </c>
      <c r="P344" s="4" cm="1">
        <f t="array" ref="P344">_xll.SNL.Clients.Office.Excel.Functions.SPG($A344, "IQ_AVG_DILUT_SHARES_OUT", P$3)</f>
        <v>17606000</v>
      </c>
      <c r="Q344" s="4" cm="1">
        <f t="array" ref="Q344">_xll.SNL.Clients.Office.Excel.Functions.SPG($A344, "IQ_AVG_DILUT_SHARES_OUT", Q$3)</f>
        <v>17603000</v>
      </c>
      <c r="R344" s="4" cm="1">
        <f t="array" ref="R344">_xll.SNL.Clients.Office.Excel.Functions.SPG($A344, "IQ_AVG_DILUT_SHARES_OUT", R$3)</f>
        <v>17591000</v>
      </c>
      <c r="S344" s="4" cm="1">
        <f t="array" ref="S344">_xll.SNL.Clients.Office.Excel.Functions.SPG($A344, "IQ_AVG_DILUT_SHARES_OUT", S$3)</f>
        <v>17610638</v>
      </c>
      <c r="T344" s="4" cm="1">
        <f t="array" ref="T344">_xll.SNL.Clients.Office.Excel.Functions.SPG($A344, "IQ_AVG_DILUT_SHARES_OUT", T$3)</f>
        <v>17581000</v>
      </c>
      <c r="U344" s="4" cm="1">
        <f t="array" ref="U344">_xll.SNL.Clients.Office.Excel.Functions.SPG($A344, "IQ_AVG_DILUT_SHARES_OUT", U$3)</f>
        <v>17577000</v>
      </c>
      <c r="V344" s="4" cm="1">
        <f t="array" ref="V344">_xll.SNL.Clients.Office.Excel.Functions.SPG($A344, "IQ_AVG_DILUT_SHARES_OUT", V$3)</f>
        <v>17552000</v>
      </c>
      <c r="W344" s="4" cm="1">
        <f t="array" ref="W344">_xll.SNL.Clients.Office.Excel.Functions.SPG($A344, "IQ_AVG_DILUT_SHARES_OUT", W$3)</f>
        <v>17480434</v>
      </c>
      <c r="X344" s="4" cm="1">
        <f t="array" ref="X344">_xll.SNL.Clients.Office.Excel.Functions.SPG($A344, "IQ_AVG_DILUT_SHARES_OUT", X$3)</f>
        <v>16757000</v>
      </c>
      <c r="Y344" s="4" cm="1">
        <f t="array" ref="Y344">_xll.SNL.Clients.Office.Excel.Functions.SPG($A344, "IQ_AVG_DILUT_SHARES_OUT", Y$3)</f>
        <v>16675000</v>
      </c>
      <c r="Z344" s="4" cm="1">
        <f t="array" ref="Z344">_xll.SNL.Clients.Office.Excel.Functions.SPG($A344, "IQ_AVG_DILUT_SHARES_OUT", Z$3)</f>
        <v>16584000</v>
      </c>
    </row>
    <row r="345" spans="1:26" x14ac:dyDescent="0.3">
      <c r="A345" s="11" t="s">
        <v>1366</v>
      </c>
      <c r="B345" s="4" cm="1">
        <f t="array" ref="B345">_xll.SNL.Clients.Office.Excel.Functions.SPG($A345, "IQ_AVG_DILUT_SHARES_OUT", B$3)</f>
        <v>68353906</v>
      </c>
      <c r="C345" s="4" cm="1">
        <f t="array" ref="C345">_xll.SNL.Clients.Office.Excel.Functions.SPG($A345, "IQ_AVG_DILUT_SHARES_OUT", C$3)</f>
        <v>70032959</v>
      </c>
      <c r="D345" s="4" cm="1">
        <f t="array" ref="D345">_xll.SNL.Clients.Office.Excel.Functions.SPG($A345, "IQ_AVG_DILUT_SHARES_OUT", D$3)</f>
        <v>70206373</v>
      </c>
      <c r="E345" s="4" cm="1">
        <f t="array" ref="E345">_xll.SNL.Clients.Office.Excel.Functions.SPG($A345, "IQ_AVG_DILUT_SHARES_OUT", E$3)</f>
        <v>72658582</v>
      </c>
      <c r="F345" s="4" cm="1">
        <f t="array" ref="F345">_xll.SNL.Clients.Office.Excel.Functions.SPG($A345, "IQ_AVG_DILUT_SHARES_OUT", F$3)</f>
        <v>74146826</v>
      </c>
      <c r="G345" s="4" cm="1">
        <f t="array" ref="G345">_xll.SNL.Clients.Office.Excel.Functions.SPG($A345, "IQ_AVG_DILUT_SHARES_OUT", G$3)</f>
        <v>74240293</v>
      </c>
      <c r="H345" s="4" cm="1">
        <f t="array" ref="H345">_xll.SNL.Clients.Office.Excel.Functions.SPG($A345, "IQ_AVG_DILUT_SHARES_OUT", H$3)</f>
        <v>75707536</v>
      </c>
      <c r="I345" s="4" cm="1">
        <f t="array" ref="I345">_xll.SNL.Clients.Office.Excel.Functions.SPG($A345, "IQ_AVG_DILUT_SHARES_OUT", I$3)</f>
        <v>75586370</v>
      </c>
      <c r="J345" s="4" cm="1">
        <f t="array" ref="J345">_xll.SNL.Clients.Office.Excel.Functions.SPG($A345, "IQ_AVG_DILUT_SHARES_OUT", J$3)</f>
        <v>76066215</v>
      </c>
      <c r="K345" s="4" cm="1">
        <f t="array" ref="K345">_xll.SNL.Clients.Office.Excel.Functions.SPG($A345, "IQ_AVG_DILUT_SHARES_OUT", K$3)</f>
        <v>75878078</v>
      </c>
      <c r="L345" s="4" cm="1">
        <f t="array" ref="L345">_xll.SNL.Clients.Office.Excel.Functions.SPG($A345, "IQ_AVG_DILUT_SHARES_OUT", L$3)</f>
        <v>76266966</v>
      </c>
      <c r="M345" s="4" cm="1">
        <f t="array" ref="M345">_xll.SNL.Clients.Office.Excel.Functions.SPG($A345, "IQ_AVG_DILUT_SHARES_OUT", M$3)</f>
        <v>76364706</v>
      </c>
      <c r="N345" s="4" cm="1">
        <f t="array" ref="N345">_xll.SNL.Clients.Office.Excel.Functions.SPG($A345, "IQ_AVG_DILUT_SHARES_OUT", N$3)</f>
        <v>76511434</v>
      </c>
      <c r="O345" s="4" cm="1">
        <f t="array" ref="O345">_xll.SNL.Clients.Office.Excel.Functions.SPG($A345, "IQ_AVG_DILUT_SHARES_OUT", O$3)</f>
        <v>75304752</v>
      </c>
      <c r="P345" s="4" cm="1">
        <f t="array" ref="P345">_xll.SNL.Clients.Office.Excel.Functions.SPG($A345, "IQ_AVG_DILUT_SHARES_OUT", P$3)</f>
        <v>66302214</v>
      </c>
      <c r="Q345" s="4" cm="1">
        <f t="array" ref="Q345">_xll.SNL.Clients.Office.Excel.Functions.SPG($A345, "IQ_AVG_DILUT_SHARES_OUT", Q$3)</f>
        <v>59918132</v>
      </c>
      <c r="R345" s="4" cm="1">
        <f t="array" ref="R345">_xll.SNL.Clients.Office.Excel.Functions.SPG($A345, "IQ_AVG_DILUT_SHARES_OUT", R$3)</f>
        <v>59602638</v>
      </c>
      <c r="S345" s="4" cm="1">
        <f t="array" ref="S345">_xll.SNL.Clients.Office.Excel.Functions.SPG($A345, "IQ_AVG_DILUT_SHARES_OUT", S$3)</f>
        <v>59267398</v>
      </c>
      <c r="T345" s="4" cm="1">
        <f t="array" ref="T345">_xll.SNL.Clients.Office.Excel.Functions.SPG($A345, "IQ_AVG_DILUT_SHARES_OUT", T$3)</f>
        <v>58964268</v>
      </c>
      <c r="U345" s="4" cm="1">
        <f t="array" ref="U345">_xll.SNL.Clients.Office.Excel.Functions.SPG($A345, "IQ_AVG_DILUT_SHARES_OUT", U$3)</f>
        <v>58771821</v>
      </c>
      <c r="V345" s="4" cm="1">
        <f t="array" ref="V345">_xll.SNL.Clients.Office.Excel.Functions.SPG($A345, "IQ_AVG_DILUT_SHARES_OUT", V$3)</f>
        <v>59218101</v>
      </c>
      <c r="W345" s="4" cm="1">
        <f t="array" ref="W345">_xll.SNL.Clients.Office.Excel.Functions.SPG($A345, "IQ_AVG_DILUT_SHARES_OUT", W$3)</f>
        <v>59402001</v>
      </c>
      <c r="X345" s="4" cm="1">
        <f t="array" ref="X345">_xll.SNL.Clients.Office.Excel.Functions.SPG($A345, "IQ_AVG_DILUT_SHARES_OUT", X$3)</f>
        <v>59231728</v>
      </c>
      <c r="Y345" s="4" cm="1">
        <f t="array" ref="Y345">_xll.SNL.Clients.Office.Excel.Functions.SPG($A345, "IQ_AVG_DILUT_SHARES_OUT", Y$3)</f>
        <v>59132195</v>
      </c>
      <c r="Z345" s="4" cm="1">
        <f t="array" ref="Z345">_xll.SNL.Clients.Office.Excel.Functions.SPG($A345, "IQ_AVG_DILUT_SHARES_OUT", Z$3)</f>
        <v>59127258</v>
      </c>
    </row>
    <row r="346" spans="1:26" x14ac:dyDescent="0.3">
      <c r="A346" s="11" t="s">
        <v>1626</v>
      </c>
      <c r="B346" s="4" cm="1">
        <f t="array" ref="B346">_xll.SNL.Clients.Office.Excel.Functions.SPG($A346, "IQ_AVG_DILUT_SHARES_OUT", B$3)</f>
        <v>166003497</v>
      </c>
      <c r="C346" s="4" t="str" cm="1">
        <f t="array" ref="C346">_xll.SNL.Clients.Office.Excel.Functions.SPG($A346, "IQ_AVG_DILUT_SHARES_OUT", C$3)</f>
        <v>NA</v>
      </c>
      <c r="D346" s="4" t="str" cm="1">
        <f t="array" ref="D346">_xll.SNL.Clients.Office.Excel.Functions.SPG($A346, "IQ_AVG_DILUT_SHARES_OUT", D$3)</f>
        <v>NA</v>
      </c>
      <c r="E346" s="4" t="str" cm="1">
        <f t="array" ref="E346">_xll.SNL.Clients.Office.Excel.Functions.SPG($A346, "IQ_AVG_DILUT_SHARES_OUT", E$3)</f>
        <v>NA</v>
      </c>
      <c r="F346" s="4" t="str" cm="1">
        <f t="array" ref="F346">_xll.SNL.Clients.Office.Excel.Functions.SPG($A346, "IQ_AVG_DILUT_SHARES_OUT", F$3)</f>
        <v>NA</v>
      </c>
      <c r="G346" s="4" t="str" cm="1">
        <f t="array" ref="G346">_xll.SNL.Clients.Office.Excel.Functions.SPG($A346, "IQ_AVG_DILUT_SHARES_OUT", G$3)</f>
        <v>NA</v>
      </c>
      <c r="H346" s="4" t="str" cm="1">
        <f t="array" ref="H346">_xll.SNL.Clients.Office.Excel.Functions.SPG($A346, "IQ_AVG_DILUT_SHARES_OUT", H$3)</f>
        <v>NA</v>
      </c>
      <c r="I346" s="4" t="str" cm="1">
        <f t="array" ref="I346">_xll.SNL.Clients.Office.Excel.Functions.SPG($A346, "IQ_AVG_DILUT_SHARES_OUT", I$3)</f>
        <v>NA</v>
      </c>
      <c r="J346" s="4" t="str" cm="1">
        <f t="array" ref="J346">_xll.SNL.Clients.Office.Excel.Functions.SPG($A346, "IQ_AVG_DILUT_SHARES_OUT", J$3)</f>
        <v>NA</v>
      </c>
      <c r="K346" s="4" t="str" cm="1">
        <f t="array" ref="K346">_xll.SNL.Clients.Office.Excel.Functions.SPG($A346, "IQ_AVG_DILUT_SHARES_OUT", K$3)</f>
        <v>NA</v>
      </c>
      <c r="L346" s="4" t="str" cm="1">
        <f t="array" ref="L346">_xll.SNL.Clients.Office.Excel.Functions.SPG($A346, "IQ_AVG_DILUT_SHARES_OUT", L$3)</f>
        <v>NA</v>
      </c>
      <c r="M346" s="4" t="str" cm="1">
        <f t="array" ref="M346">_xll.SNL.Clients.Office.Excel.Functions.SPG($A346, "IQ_AVG_DILUT_SHARES_OUT", M$3)</f>
        <v>NA</v>
      </c>
      <c r="N346" s="4" t="str" cm="1">
        <f t="array" ref="N346">_xll.SNL.Clients.Office.Excel.Functions.SPG($A346, "IQ_AVG_DILUT_SHARES_OUT", N$3)</f>
        <v>NA</v>
      </c>
      <c r="O346" s="4" t="str" cm="1">
        <f t="array" ref="O346">_xll.SNL.Clients.Office.Excel.Functions.SPG($A346, "IQ_AVG_DILUT_SHARES_OUT", O$3)</f>
        <v>NA</v>
      </c>
      <c r="P346" s="4" t="str" cm="1">
        <f t="array" ref="P346">_xll.SNL.Clients.Office.Excel.Functions.SPG($A346, "IQ_AVG_DILUT_SHARES_OUT", P$3)</f>
        <v>NA</v>
      </c>
      <c r="Q346" s="4" t="str" cm="1">
        <f t="array" ref="Q346">_xll.SNL.Clients.Office.Excel.Functions.SPG($A346, "IQ_AVG_DILUT_SHARES_OUT", Q$3)</f>
        <v>NA</v>
      </c>
      <c r="R346" s="4" t="str" cm="1">
        <f t="array" ref="R346">_xll.SNL.Clients.Office.Excel.Functions.SPG($A346, "IQ_AVG_DILUT_SHARES_OUT", R$3)</f>
        <v>NA</v>
      </c>
      <c r="S346" s="4" t="str" cm="1">
        <f t="array" ref="S346">_xll.SNL.Clients.Office.Excel.Functions.SPG($A346, "IQ_AVG_DILUT_SHARES_OUT", S$3)</f>
        <v>NA</v>
      </c>
      <c r="T346" s="4" t="str" cm="1">
        <f t="array" ref="T346">_xll.SNL.Clients.Office.Excel.Functions.SPG($A346, "IQ_AVG_DILUT_SHARES_OUT", T$3)</f>
        <v>NA</v>
      </c>
      <c r="U346" s="4" t="str" cm="1">
        <f t="array" ref="U346">_xll.SNL.Clients.Office.Excel.Functions.SPG($A346, "IQ_AVG_DILUT_SHARES_OUT", U$3)</f>
        <v>NA</v>
      </c>
      <c r="V346" s="4" t="str" cm="1">
        <f t="array" ref="V346">_xll.SNL.Clients.Office.Excel.Functions.SPG($A346, "IQ_AVG_DILUT_SHARES_OUT", V$3)</f>
        <v>NA</v>
      </c>
      <c r="W346" s="4" t="str" cm="1">
        <f t="array" ref="W346">_xll.SNL.Clients.Office.Excel.Functions.SPG($A346, "IQ_AVG_DILUT_SHARES_OUT", W$3)</f>
        <v>NA</v>
      </c>
      <c r="X346" s="4" t="str" cm="1">
        <f t="array" ref="X346">_xll.SNL.Clients.Office.Excel.Functions.SPG($A346, "IQ_AVG_DILUT_SHARES_OUT", X$3)</f>
        <v>NA</v>
      </c>
      <c r="Y346" s="4" t="str" cm="1">
        <f t="array" ref="Y346">_xll.SNL.Clients.Office.Excel.Functions.SPG($A346, "IQ_AVG_DILUT_SHARES_OUT", Y$3)</f>
        <v>NA</v>
      </c>
      <c r="Z346" s="4" t="str" cm="1">
        <f t="array" ref="Z346">_xll.SNL.Clients.Office.Excel.Functions.SPG($A346, "IQ_AVG_DILUT_SHARES_OUT", Z$3)</f>
        <v>NA</v>
      </c>
    </row>
    <row r="347" spans="1:26" x14ac:dyDescent="0.3">
      <c r="A347" s="11" t="s">
        <v>1367</v>
      </c>
      <c r="B347" s="4" cm="1">
        <f t="array" ref="B347">_xll.SNL.Clients.Office.Excel.Functions.SPG($A347, "IQ_AVG_DILUT_SHARES_OUT", B$3)</f>
        <v>31900000</v>
      </c>
      <c r="C347" s="4" cm="1">
        <f t="array" ref="C347">_xll.SNL.Clients.Office.Excel.Functions.SPG($A347, "IQ_AVG_DILUT_SHARES_OUT", C$3)</f>
        <v>32200000</v>
      </c>
      <c r="D347" s="4" cm="1">
        <f t="array" ref="D347">_xll.SNL.Clients.Office.Excel.Functions.SPG($A347, "IQ_AVG_DILUT_SHARES_OUT", D$3)</f>
        <v>32300000</v>
      </c>
      <c r="E347" s="4" cm="1">
        <f t="array" ref="E347">_xll.SNL.Clients.Office.Excel.Functions.SPG($A347, "IQ_AVG_DILUT_SHARES_OUT", E$3)</f>
        <v>32400000</v>
      </c>
      <c r="F347" s="4" cm="1">
        <f t="array" ref="F347">_xll.SNL.Clients.Office.Excel.Functions.SPG($A347, "IQ_AVG_DILUT_SHARES_OUT", F$3)</f>
        <v>32400000</v>
      </c>
      <c r="G347" s="4" cm="1">
        <f t="array" ref="G347">_xll.SNL.Clients.Office.Excel.Functions.SPG($A347, "IQ_AVG_DILUT_SHARES_OUT", G$3)</f>
        <v>32500000</v>
      </c>
      <c r="H347" s="4" cm="1">
        <f t="array" ref="H347">_xll.SNL.Clients.Office.Excel.Functions.SPG($A347, "IQ_AVG_DILUT_SHARES_OUT", H$3)</f>
        <v>32500000</v>
      </c>
      <c r="I347" s="4" cm="1">
        <f t="array" ref="I347">_xll.SNL.Clients.Office.Excel.Functions.SPG($A347, "IQ_AVG_DILUT_SHARES_OUT", I$3)</f>
        <v>32600000</v>
      </c>
      <c r="J347" s="4" cm="1">
        <f t="array" ref="J347">_xll.SNL.Clients.Office.Excel.Functions.SPG($A347, "IQ_AVG_DILUT_SHARES_OUT", J$3)</f>
        <v>32500000</v>
      </c>
      <c r="K347" s="4" cm="1">
        <f t="array" ref="K347">_xll.SNL.Clients.Office.Excel.Functions.SPG($A347, "IQ_AVG_DILUT_SHARES_OUT", K$3)</f>
        <v>32500000</v>
      </c>
      <c r="L347" s="4" cm="1">
        <f t="array" ref="L347">_xll.SNL.Clients.Office.Excel.Functions.SPG($A347, "IQ_AVG_DILUT_SHARES_OUT", L$3)</f>
        <v>32600000</v>
      </c>
      <c r="M347" s="4" cm="1">
        <f t="array" ref="M347">_xll.SNL.Clients.Office.Excel.Functions.SPG($A347, "IQ_AVG_DILUT_SHARES_OUT", M$3)</f>
        <v>32900000</v>
      </c>
      <c r="N347" s="4" cm="1">
        <f t="array" ref="N347">_xll.SNL.Clients.Office.Excel.Functions.SPG($A347, "IQ_AVG_DILUT_SHARES_OUT", N$3)</f>
        <v>33200000</v>
      </c>
      <c r="O347" s="4" cm="1">
        <f t="array" ref="O347">_xll.SNL.Clients.Office.Excel.Functions.SPG($A347, "IQ_AVG_DILUT_SHARES_OUT", O$3)</f>
        <v>33500000</v>
      </c>
      <c r="P347" s="4" cm="1">
        <f t="array" ref="P347">_xll.SNL.Clients.Office.Excel.Functions.SPG($A347, "IQ_AVG_DILUT_SHARES_OUT", P$3)</f>
        <v>33800000</v>
      </c>
      <c r="Q347" s="4" cm="1">
        <f t="array" ref="Q347">_xll.SNL.Clients.Office.Excel.Functions.SPG($A347, "IQ_AVG_DILUT_SHARES_OUT", Q$3)</f>
        <v>34100000</v>
      </c>
      <c r="R347" s="4" cm="1">
        <f t="array" ref="R347">_xll.SNL.Clients.Office.Excel.Functions.SPG($A347, "IQ_AVG_DILUT_SHARES_OUT", R$3)</f>
        <v>34000000</v>
      </c>
      <c r="S347" s="4" cm="1">
        <f t="array" ref="S347">_xll.SNL.Clients.Office.Excel.Functions.SPG($A347, "IQ_AVG_DILUT_SHARES_OUT", S$3)</f>
        <v>34100000</v>
      </c>
      <c r="T347" s="4" cm="1">
        <f t="array" ref="T347">_xll.SNL.Clients.Office.Excel.Functions.SPG($A347, "IQ_AVG_DILUT_SHARES_OUT", T$3)</f>
        <v>34100000</v>
      </c>
      <c r="U347" s="4" cm="1">
        <f t="array" ref="U347">_xll.SNL.Clients.Office.Excel.Functions.SPG($A347, "IQ_AVG_DILUT_SHARES_OUT", U$3)</f>
        <v>34100000</v>
      </c>
      <c r="V347" s="4" cm="1">
        <f t="array" ref="V347">_xll.SNL.Clients.Office.Excel.Functions.SPG($A347, "IQ_AVG_DILUT_SHARES_OUT", V$3)</f>
        <v>34400000</v>
      </c>
      <c r="W347" s="4" cm="1">
        <f t="array" ref="W347">_xll.SNL.Clients.Office.Excel.Functions.SPG($A347, "IQ_AVG_DILUT_SHARES_OUT", W$3)</f>
        <v>34900000</v>
      </c>
      <c r="X347" s="4" cm="1">
        <f t="array" ref="X347">_xll.SNL.Clients.Office.Excel.Functions.SPG($A347, "IQ_AVG_DILUT_SHARES_OUT", X$3)</f>
        <v>35100000</v>
      </c>
      <c r="Y347" s="4" cm="1">
        <f t="array" ref="Y347">_xll.SNL.Clients.Office.Excel.Functions.SPG($A347, "IQ_AVG_DILUT_SHARES_OUT", Y$3)</f>
        <v>35300000</v>
      </c>
      <c r="Z347" s="4" cm="1">
        <f t="array" ref="Z347">_xll.SNL.Clients.Office.Excel.Functions.SPG($A347, "IQ_AVG_DILUT_SHARES_OUT", Z$3)</f>
        <v>35300000</v>
      </c>
    </row>
    <row r="348" spans="1:26" x14ac:dyDescent="0.3">
      <c r="A348" s="11" t="s">
        <v>1368</v>
      </c>
      <c r="B348" s="4" cm="1">
        <f t="array" ref="B348">_xll.SNL.Clients.Office.Excel.Functions.SPG($A348, "IQ_AVG_DILUT_SHARES_OUT", B$3)</f>
        <v>331479048</v>
      </c>
      <c r="C348" s="4" cm="1">
        <f t="array" ref="C348">_xll.SNL.Clients.Office.Excel.Functions.SPG($A348, "IQ_AVG_DILUT_SHARES_OUT", C$3)</f>
        <v>330364039</v>
      </c>
      <c r="D348" s="4" cm="1">
        <f t="array" ref="D348">_xll.SNL.Clients.Office.Excel.Functions.SPG($A348, "IQ_AVG_DILUT_SHARES_OUT", D$3)</f>
        <v>329299326</v>
      </c>
      <c r="E348" s="4" cm="1">
        <f t="array" ref="E348">_xll.SNL.Clients.Office.Excel.Functions.SPG($A348, "IQ_AVG_DILUT_SHARES_OUT", E$3)</f>
        <v>328325135</v>
      </c>
      <c r="F348" s="4" cm="1">
        <f t="array" ref="F348">_xll.SNL.Clients.Office.Excel.Functions.SPG($A348, "IQ_AVG_DILUT_SHARES_OUT", F$3)</f>
        <v>330012144</v>
      </c>
      <c r="G348" s="4" cm="1">
        <f t="array" ref="G348">_xll.SNL.Clients.Office.Excel.Functions.SPG($A348, "IQ_AVG_DILUT_SHARES_OUT", G$3)</f>
        <v>328122154</v>
      </c>
      <c r="H348" s="4" cm="1">
        <f t="array" ref="H348">_xll.SNL.Clients.Office.Excel.Functions.SPG($A348, "IQ_AVG_DILUT_SHARES_OUT", H$3)</f>
        <v>328844569</v>
      </c>
      <c r="I348" s="4" cm="1">
        <f t="array" ref="I348">_xll.SNL.Clients.Office.Excel.Functions.SPG($A348, "IQ_AVG_DILUT_SHARES_OUT", I$3)</f>
        <v>328283353</v>
      </c>
      <c r="J348" s="4" cm="1">
        <f t="array" ref="J348">_xll.SNL.Clients.Office.Excel.Functions.SPG($A348, "IQ_AVG_DILUT_SHARES_OUT", J$3)</f>
        <v>327608266</v>
      </c>
      <c r="K348" s="4" cm="1">
        <f t="array" ref="K348">_xll.SNL.Clients.Office.Excel.Functions.SPG($A348, "IQ_AVG_DILUT_SHARES_OUT", K$3)</f>
        <v>326903609</v>
      </c>
      <c r="L348" s="4" cm="1">
        <f t="array" ref="L348">_xll.SNL.Clients.Office.Excel.Functions.SPG($A348, "IQ_AVG_DILUT_SHARES_OUT", L$3)</f>
        <v>326881152</v>
      </c>
      <c r="M348" s="4" cm="1">
        <f t="array" ref="M348">_xll.SNL.Clients.Office.Excel.Functions.SPG($A348, "IQ_AVG_DILUT_SHARES_OUT", M$3)</f>
        <v>327229531</v>
      </c>
      <c r="N348" s="4" cm="1">
        <f t="array" ref="N348">_xll.SNL.Clients.Office.Excel.Functions.SPG($A348, "IQ_AVG_DILUT_SHARES_OUT", N$3)</f>
        <v>329172437</v>
      </c>
      <c r="O348" s="4" cm="1">
        <f t="array" ref="O348">_xll.SNL.Clients.Office.Excel.Functions.SPG($A348, "IQ_AVG_DILUT_SHARES_OUT", O$3)</f>
        <v>326014063</v>
      </c>
      <c r="P348" s="4" cm="1">
        <f t="array" ref="P348">_xll.SNL.Clients.Office.Excel.Functions.SPG($A348, "IQ_AVG_DILUT_SHARES_OUT", P$3)</f>
        <v>327320169</v>
      </c>
      <c r="Q348" s="4" cm="1">
        <f t="array" ref="Q348">_xll.SNL.Clients.Office.Excel.Functions.SPG($A348, "IQ_AVG_DILUT_SHARES_OUT", Q$3)</f>
        <v>264274968</v>
      </c>
      <c r="R348" s="4" cm="1">
        <f t="array" ref="R348">_xll.SNL.Clients.Office.Excel.Functions.SPG($A348, "IQ_AVG_DILUT_SHARES_OUT", R$3)</f>
        <v>278354463</v>
      </c>
      <c r="S348" s="4" cm="1">
        <f t="array" ref="S348">_xll.SNL.Clients.Office.Excel.Functions.SPG($A348, "IQ_AVG_DILUT_SHARES_OUT", S$3)</f>
        <v>281697761</v>
      </c>
      <c r="T348" s="4" cm="1">
        <f t="array" ref="T348">_xll.SNL.Clients.Office.Excel.Functions.SPG($A348, "IQ_AVG_DILUT_SHARES_OUT", T$3)</f>
        <v>274111695</v>
      </c>
      <c r="U348" s="4" cm="1">
        <f t="array" ref="U348">_xll.SNL.Clients.Office.Excel.Functions.SPG($A348, "IQ_AVG_DILUT_SHARES_OUT", U$3)</f>
        <v>261742515</v>
      </c>
      <c r="V348" s="4" cm="1">
        <f t="array" ref="V348">_xll.SNL.Clients.Office.Excel.Functions.SPG($A348, "IQ_AVG_DILUT_SHARES_OUT", V$3)</f>
        <v>273925440</v>
      </c>
      <c r="W348" s="4" t="str" cm="1">
        <f t="array" ref="W348">_xll.SNL.Clients.Office.Excel.Functions.SPG($A348, "IQ_AVG_DILUT_SHARES_OUT", W$3)</f>
        <v>NA</v>
      </c>
      <c r="X348" s="4" t="str" cm="1">
        <f t="array" ref="X348">_xll.SNL.Clients.Office.Excel.Functions.SPG($A348, "IQ_AVG_DILUT_SHARES_OUT", X$3)</f>
        <v>NA</v>
      </c>
      <c r="Y348" s="4" t="str" cm="1">
        <f t="array" ref="Y348">_xll.SNL.Clients.Office.Excel.Functions.SPG($A348, "IQ_AVG_DILUT_SHARES_OUT", Y$3)</f>
        <v>NA</v>
      </c>
      <c r="Z348" s="4" t="str" cm="1">
        <f t="array" ref="Z348">_xll.SNL.Clients.Office.Excel.Functions.SPG($A348, "IQ_AVG_DILUT_SHARES_OUT", Z$3)</f>
        <v>NA</v>
      </c>
    </row>
    <row r="349" spans="1:26" x14ac:dyDescent="0.3">
      <c r="A349" s="11" t="s">
        <v>1369</v>
      </c>
      <c r="B349" s="4" cm="1">
        <f t="array" ref="B349">_xll.SNL.Clients.Office.Excel.Functions.SPG($A349, "IQ_AVG_DILUT_SHARES_OUT", B$3)</f>
        <v>74185807</v>
      </c>
      <c r="C349" s="4" cm="1">
        <f t="array" ref="C349">_xll.SNL.Clients.Office.Excel.Functions.SPG($A349, "IQ_AVG_DILUT_SHARES_OUT", C$3)</f>
        <v>70592333</v>
      </c>
      <c r="D349" s="4" cm="1">
        <f t="array" ref="D349">_xll.SNL.Clients.Office.Excel.Functions.SPG($A349, "IQ_AVG_DILUT_SHARES_OUT", D$3)</f>
        <v>70573424</v>
      </c>
      <c r="E349" s="4" cm="1">
        <f t="array" ref="E349">_xll.SNL.Clients.Office.Excel.Functions.SPG($A349, "IQ_AVG_DILUT_SHARES_OUT", E$3)</f>
        <v>70365186</v>
      </c>
      <c r="F349" s="4" cm="1">
        <f t="array" ref="F349">_xll.SNL.Clients.Office.Excel.Functions.SPG($A349, "IQ_AVG_DILUT_SHARES_OUT", F$3)</f>
        <v>70357091</v>
      </c>
      <c r="G349" s="4" cm="1">
        <f t="array" ref="G349">_xll.SNL.Clients.Office.Excel.Functions.SPG($A349, "IQ_AVG_DILUT_SHARES_OUT", G$3)</f>
        <v>66677508</v>
      </c>
      <c r="H349" s="4" cm="1">
        <f t="array" ref="H349">_xll.SNL.Clients.Office.Excel.Functions.SPG($A349, "IQ_AVG_DILUT_SHARES_OUT", H$3)</f>
        <v>66667209</v>
      </c>
      <c r="I349" s="4" cm="1">
        <f t="array" ref="I349">_xll.SNL.Clients.Office.Excel.Functions.SPG($A349, "IQ_AVG_DILUT_SHARES_OUT", I$3)</f>
        <v>66575954</v>
      </c>
      <c r="J349" s="4" cm="1">
        <f t="array" ref="J349">_xll.SNL.Clients.Office.Excel.Functions.SPG($A349, "IQ_AVG_DILUT_SHARES_OUT", J$3)</f>
        <v>66568424</v>
      </c>
      <c r="K349" s="4" cm="1">
        <f t="array" ref="K349">_xll.SNL.Clients.Office.Excel.Functions.SPG($A349, "IQ_AVG_DILUT_SHARES_OUT", K$3)</f>
        <v>127977907</v>
      </c>
      <c r="L349" s="4" cm="1">
        <f t="array" ref="L349">_xll.SNL.Clients.Office.Excel.Functions.SPG($A349, "IQ_AVG_DILUT_SHARES_OUT", L$3)</f>
        <v>63966158</v>
      </c>
      <c r="M349" s="4" cm="1">
        <f t="array" ref="M349">_xll.SNL.Clients.Office.Excel.Functions.SPG($A349, "IQ_AVG_DILUT_SHARES_OUT", M$3)</f>
        <v>64144109</v>
      </c>
      <c r="N349" s="4" cm="1">
        <f t="array" ref="N349">_xll.SNL.Clients.Office.Excel.Functions.SPG($A349, "IQ_AVG_DILUT_SHARES_OUT", N$3)</f>
        <v>63932859</v>
      </c>
      <c r="O349" s="4" cm="1">
        <f t="array" ref="O349">_xll.SNL.Clients.Office.Excel.Functions.SPG($A349, "IQ_AVG_DILUT_SHARES_OUT", O$3)</f>
        <v>62648176</v>
      </c>
      <c r="P349" s="4" cm="1">
        <f t="array" ref="P349">_xll.SNL.Clients.Office.Excel.Functions.SPG($A349, "IQ_AVG_DILUT_SHARES_OUT", P$3)</f>
        <v>60966976</v>
      </c>
      <c r="Q349" s="4" cm="1">
        <f t="array" ref="Q349">_xll.SNL.Clients.Office.Excel.Functions.SPG($A349, "IQ_AVG_DILUT_SHARES_OUT", Q$3)</f>
        <v>61011137</v>
      </c>
      <c r="R349" s="4" cm="1">
        <f t="array" ref="R349">_xll.SNL.Clients.Office.Excel.Functions.SPG($A349, "IQ_AVG_DILUT_SHARES_OUT", R$3)</f>
        <v>61328239</v>
      </c>
      <c r="S349" s="4" cm="1">
        <f t="array" ref="S349">_xll.SNL.Clients.Office.Excel.Functions.SPG($A349, "IQ_AVG_DILUT_SHARES_OUT", S$3)</f>
        <v>58031116</v>
      </c>
      <c r="T349" s="4" cm="1">
        <f t="array" ref="T349">_xll.SNL.Clients.Office.Excel.Functions.SPG($A349, "IQ_AVG_DILUT_SHARES_OUT", T$3)</f>
        <v>55466192</v>
      </c>
      <c r="U349" s="4" cm="1">
        <f t="array" ref="U349">_xll.SNL.Clients.Office.Excel.Functions.SPG($A349, "IQ_AVG_DILUT_SHARES_OUT", U$3)</f>
        <v>55250722</v>
      </c>
      <c r="V349" s="4" cm="1">
        <f t="array" ref="V349">_xll.SNL.Clients.Office.Excel.Functions.SPG($A349, "IQ_AVG_DILUT_SHARES_OUT", V$3)</f>
        <v>53454777</v>
      </c>
      <c r="W349" s="4" cm="1">
        <f t="array" ref="W349">_xll.SNL.Clients.Office.Excel.Functions.SPG($A349, "IQ_AVG_DILUT_SHARES_OUT", W$3)</f>
        <v>50021778</v>
      </c>
      <c r="X349" s="4" cm="1">
        <f t="array" ref="X349">_xll.SNL.Clients.Office.Excel.Functions.SPG($A349, "IQ_AVG_DILUT_SHARES_OUT", X$3)</f>
        <v>49381772</v>
      </c>
      <c r="Y349" s="4" cm="1">
        <f t="array" ref="Y349">_xll.SNL.Clients.Office.Excel.Functions.SPG($A349, "IQ_AVG_DILUT_SHARES_OUT", Y$3)</f>
        <v>49237076</v>
      </c>
      <c r="Z349" s="4" cm="1">
        <f t="array" ref="Z349">_xll.SNL.Clients.Office.Excel.Functions.SPG($A349, "IQ_AVG_DILUT_SHARES_OUT", Z$3)</f>
        <v>47420558</v>
      </c>
    </row>
    <row r="350" spans="1:26" x14ac:dyDescent="0.3">
      <c r="A350" s="11" t="s">
        <v>1370</v>
      </c>
      <c r="B350" s="4" cm="1">
        <f t="array" ref="B350">_xll.SNL.Clients.Office.Excel.Functions.SPG($A350, "IQ_AVG_DILUT_SHARES_OUT", B$3)</f>
        <v>18829000</v>
      </c>
      <c r="C350" s="4" cm="1">
        <f t="array" ref="C350">_xll.SNL.Clients.Office.Excel.Functions.SPG($A350, "IQ_AVG_DILUT_SHARES_OUT", C$3)</f>
        <v>18758000</v>
      </c>
      <c r="D350" s="4" cm="1">
        <f t="array" ref="D350">_xll.SNL.Clients.Office.Excel.Functions.SPG($A350, "IQ_AVG_DILUT_SHARES_OUT", D$3)</f>
        <v>18746000</v>
      </c>
      <c r="E350" s="4" cm="1">
        <f t="array" ref="E350">_xll.SNL.Clients.Office.Excel.Functions.SPG($A350, "IQ_AVG_DILUT_SHARES_OUT", E$3)</f>
        <v>19090000</v>
      </c>
      <c r="F350" s="4" cm="1">
        <f t="array" ref="F350">_xll.SNL.Clients.Office.Excel.Functions.SPG($A350, "IQ_AVG_DILUT_SHARES_OUT", F$3)</f>
        <v>19659000</v>
      </c>
      <c r="G350" s="4" cm="1">
        <f t="array" ref="G350">_xll.SNL.Clients.Office.Excel.Functions.SPG($A350, "IQ_AVG_DILUT_SHARES_OUT", G$3)</f>
        <v>19595000</v>
      </c>
      <c r="H350" s="4" cm="1">
        <f t="array" ref="H350">_xll.SNL.Clients.Office.Excel.Functions.SPG($A350, "IQ_AVG_DILUT_SHARES_OUT", H$3)</f>
        <v>19608000</v>
      </c>
      <c r="I350" s="4" cm="1">
        <f t="array" ref="I350">_xll.SNL.Clients.Office.Excel.Functions.SPG($A350, "IQ_AVG_DILUT_SHARES_OUT", I$3)</f>
        <v>19618000</v>
      </c>
      <c r="J350" s="4" cm="1">
        <f t="array" ref="J350">_xll.SNL.Clients.Office.Excel.Functions.SPG($A350, "IQ_AVG_DILUT_SHARES_OUT", J$3)</f>
        <v>19654000</v>
      </c>
      <c r="K350" s="4" cm="1">
        <f t="array" ref="K350">_xll.SNL.Clients.Office.Excel.Functions.SPG($A350, "IQ_AVG_DILUT_SHARES_OUT", K$3)</f>
        <v>19628000</v>
      </c>
      <c r="L350" s="4" cm="1">
        <f t="array" ref="L350">_xll.SNL.Clients.Office.Excel.Functions.SPG($A350, "IQ_AVG_DILUT_SHARES_OUT", L$3)</f>
        <v>19503000</v>
      </c>
      <c r="M350" s="4" cm="1">
        <f t="array" ref="M350">_xll.SNL.Clients.Office.Excel.Functions.SPG($A350, "IQ_AVG_DILUT_SHARES_OUT", M$3)</f>
        <v>19582000</v>
      </c>
      <c r="N350" s="4" cm="1">
        <f t="array" ref="N350">_xll.SNL.Clients.Office.Excel.Functions.SPG($A350, "IQ_AVG_DILUT_SHARES_OUT", N$3)</f>
        <v>19592000</v>
      </c>
      <c r="O350" s="4" cm="1">
        <f t="array" ref="O350">_xll.SNL.Clients.Office.Excel.Functions.SPG($A350, "IQ_AVG_DILUT_SHARES_OUT", O$3)</f>
        <v>19509000</v>
      </c>
      <c r="P350" s="4" cm="1">
        <f t="array" ref="P350">_xll.SNL.Clients.Office.Excel.Functions.SPG($A350, "IQ_AVG_DILUT_SHARES_OUT", P$3)</f>
        <v>19423000</v>
      </c>
      <c r="Q350" s="4" cm="1">
        <f t="array" ref="Q350">_xll.SNL.Clients.Office.Excel.Functions.SPG($A350, "IQ_AVG_DILUT_SHARES_OUT", Q$3)</f>
        <v>19465000</v>
      </c>
      <c r="R350" s="4" cm="1">
        <f t="array" ref="R350">_xll.SNL.Clients.Office.Excel.Functions.SPG($A350, "IQ_AVG_DILUT_SHARES_OUT", R$3)</f>
        <v>19283000</v>
      </c>
      <c r="S350" s="4" cm="1">
        <f t="array" ref="S350">_xll.SNL.Clients.Office.Excel.Functions.SPG($A350, "IQ_AVG_DILUT_SHARES_OUT", S$3)</f>
        <v>19047000</v>
      </c>
      <c r="T350" s="4" cm="1">
        <f t="array" ref="T350">_xll.SNL.Clients.Office.Excel.Functions.SPG($A350, "IQ_AVG_DILUT_SHARES_OUT", T$3)</f>
        <v>18861000</v>
      </c>
      <c r="U350" s="4" cm="1">
        <f t="array" ref="U350">_xll.SNL.Clients.Office.Excel.Functions.SPG($A350, "IQ_AVG_DILUT_SHARES_OUT", U$3)</f>
        <v>18181000</v>
      </c>
      <c r="V350" s="4" cm="1">
        <f t="array" ref="V350">_xll.SNL.Clients.Office.Excel.Functions.SPG($A350, "IQ_AVG_DILUT_SHARES_OUT", V$3)</f>
        <v>18874000</v>
      </c>
      <c r="W350" s="4" cm="1">
        <f t="array" ref="W350">_xll.SNL.Clients.Office.Excel.Functions.SPG($A350, "IQ_AVG_DILUT_SHARES_OUT", W$3)</f>
        <v>18741000</v>
      </c>
      <c r="X350" s="4" cm="1">
        <f t="array" ref="X350">_xll.SNL.Clients.Office.Excel.Functions.SPG($A350, "IQ_AVG_DILUT_SHARES_OUT", X$3)</f>
        <v>18709000</v>
      </c>
      <c r="Y350" s="4" cm="1">
        <f t="array" ref="Y350">_xll.SNL.Clients.Office.Excel.Functions.SPG($A350, "IQ_AVG_DILUT_SHARES_OUT", Y$3)</f>
        <v>18666000</v>
      </c>
      <c r="Z350" s="4" cm="1">
        <f t="array" ref="Z350">_xll.SNL.Clients.Office.Excel.Functions.SPG($A350, "IQ_AVG_DILUT_SHARES_OUT", Z$3)</f>
        <v>18619000</v>
      </c>
    </row>
    <row r="351" spans="1:26" x14ac:dyDescent="0.3">
      <c r="A351" s="11" t="s">
        <v>1371</v>
      </c>
      <c r="B351" s="4" t="str" cm="1">
        <f t="array" ref="B351">_xll.SNL.Clients.Office.Excel.Functions.SPG($A351, "IQ_AVG_DILUT_SHARES_OUT", B$3)</f>
        <v>NA</v>
      </c>
      <c r="C351" s="4" cm="1">
        <f t="array" ref="C351">_xll.SNL.Clients.Office.Excel.Functions.SPG($A351, "IQ_AVG_DILUT_SHARES_OUT", C$3)</f>
        <v>31273000</v>
      </c>
      <c r="D351" s="4" cm="1">
        <f t="array" ref="D351">_xll.SNL.Clients.Office.Excel.Functions.SPG($A351, "IQ_AVG_DILUT_SHARES_OUT", D$3)</f>
        <v>31224000</v>
      </c>
      <c r="E351" s="4" cm="1">
        <f t="array" ref="E351">_xll.SNL.Clients.Office.Excel.Functions.SPG($A351, "IQ_AVG_DILUT_SHARES_OUT", E$3)</f>
        <v>31219000</v>
      </c>
      <c r="F351" s="4" cm="1">
        <f t="array" ref="F351">_xll.SNL.Clients.Office.Excel.Functions.SPG($A351, "IQ_AVG_DILUT_SHARES_OUT", F$3)</f>
        <v>31189000</v>
      </c>
      <c r="G351" s="4" cm="1">
        <f t="array" ref="G351">_xll.SNL.Clients.Office.Excel.Functions.SPG($A351, "IQ_AVG_DILUT_SHARES_OUT", G$3)</f>
        <v>32188000</v>
      </c>
      <c r="H351" s="4" cm="1">
        <f t="array" ref="H351">_xll.SNL.Clients.Office.Excel.Functions.SPG($A351, "IQ_AVG_DILUT_SHARES_OUT", H$3)</f>
        <v>32272000</v>
      </c>
      <c r="I351" s="4" cm="1">
        <f t="array" ref="I351">_xll.SNL.Clients.Office.Excel.Functions.SPG($A351, "IQ_AVG_DILUT_SHARES_OUT", I$3)</f>
        <v>31954000</v>
      </c>
      <c r="J351" s="4" cm="1">
        <f t="array" ref="J351">_xll.SNL.Clients.Office.Excel.Functions.SPG($A351, "IQ_AVG_DILUT_SHARES_OUT", J$3)</f>
        <v>31945000</v>
      </c>
      <c r="K351" s="4" cm="1">
        <f t="array" ref="K351">_xll.SNL.Clients.Office.Excel.Functions.SPG($A351, "IQ_AVG_DILUT_SHARES_OUT", K$3)</f>
        <v>31985000</v>
      </c>
      <c r="L351" s="4" cm="1">
        <f t="array" ref="L351">_xll.SNL.Clients.Office.Excel.Functions.SPG($A351, "IQ_AVG_DILUT_SHARES_OUT", L$3)</f>
        <v>32729000</v>
      </c>
      <c r="M351" s="4" cm="1">
        <f t="array" ref="M351">_xll.SNL.Clients.Office.Excel.Functions.SPG($A351, "IQ_AVG_DILUT_SHARES_OUT", M$3)</f>
        <v>33986000</v>
      </c>
      <c r="N351" s="4" cm="1">
        <f t="array" ref="N351">_xll.SNL.Clients.Office.Excel.Functions.SPG($A351, "IQ_AVG_DILUT_SHARES_OUT", N$3)</f>
        <v>34049000</v>
      </c>
      <c r="O351" s="4" cm="1">
        <f t="array" ref="O351">_xll.SNL.Clients.Office.Excel.Functions.SPG($A351, "IQ_AVG_DILUT_SHARES_OUT", O$3)</f>
        <v>34056000</v>
      </c>
      <c r="P351" s="4" cm="1">
        <f t="array" ref="P351">_xll.SNL.Clients.Office.Excel.Functions.SPG($A351, "IQ_AVG_DILUT_SHARES_OUT", P$3)</f>
        <v>34027000</v>
      </c>
      <c r="Q351" s="4" cm="1">
        <f t="array" ref="Q351">_xll.SNL.Clients.Office.Excel.Functions.SPG($A351, "IQ_AVG_DILUT_SHARES_OUT", Q$3)</f>
        <v>34022000</v>
      </c>
      <c r="R351" s="4" cm="1">
        <f t="array" ref="R351">_xll.SNL.Clients.Office.Excel.Functions.SPG($A351, "IQ_AVG_DILUT_SHARES_OUT", R$3)</f>
        <v>33956000</v>
      </c>
      <c r="S351" s="4" cm="1">
        <f t="array" ref="S351">_xll.SNL.Clients.Office.Excel.Functions.SPG($A351, "IQ_AVG_DILUT_SHARES_OUT", S$3)</f>
        <v>33827000</v>
      </c>
      <c r="T351" s="4" cm="1">
        <f t="array" ref="T351">_xll.SNL.Clients.Office.Excel.Functions.SPG($A351, "IQ_AVG_DILUT_SHARES_OUT", T$3)</f>
        <v>33849000</v>
      </c>
      <c r="U351" s="4" cm="1">
        <f t="array" ref="U351">_xll.SNL.Clients.Office.Excel.Functions.SPG($A351, "IQ_AVG_DILUT_SHARES_OUT", U$3)</f>
        <v>33854000</v>
      </c>
      <c r="V351" s="4" cm="1">
        <f t="array" ref="V351">_xll.SNL.Clients.Office.Excel.Functions.SPG($A351, "IQ_AVG_DILUT_SHARES_OUT", V$3)</f>
        <v>33284000</v>
      </c>
      <c r="W351" s="4" cm="1">
        <f t="array" ref="W351">_xll.SNL.Clients.Office.Excel.Functions.SPG($A351, "IQ_AVG_DILUT_SHARES_OUT", W$3)</f>
        <v>33973000</v>
      </c>
      <c r="X351" s="4" cm="1">
        <f t="array" ref="X351">_xll.SNL.Clients.Office.Excel.Functions.SPG($A351, "IQ_AVG_DILUT_SHARES_OUT", X$3)</f>
        <v>33979000</v>
      </c>
      <c r="Y351" s="4" cm="1">
        <f t="array" ref="Y351">_xll.SNL.Clients.Office.Excel.Functions.SPG($A351, "IQ_AVG_DILUT_SHARES_OUT", Y$3)</f>
        <v>33964000</v>
      </c>
      <c r="Z351" s="4" cm="1">
        <f t="array" ref="Z351">_xll.SNL.Clients.Office.Excel.Functions.SPG($A351, "IQ_AVG_DILUT_SHARES_OUT", Z$3)</f>
        <v>33866000</v>
      </c>
    </row>
    <row r="352" spans="1:26" x14ac:dyDescent="0.3">
      <c r="A352" s="11" t="s">
        <v>1372</v>
      </c>
      <c r="B352" s="4" cm="1">
        <f t="array" ref="B352">_xll.SNL.Clients.Office.Excel.Functions.SPG($A352, "IQ_AVG_DILUT_SHARES_OUT", B$3)</f>
        <v>31942315</v>
      </c>
      <c r="C352" s="4" cm="1">
        <f t="array" ref="C352">_xll.SNL.Clients.Office.Excel.Functions.SPG($A352, "IQ_AVG_DILUT_SHARES_OUT", C$3)</f>
        <v>32407293</v>
      </c>
      <c r="D352" s="4" cm="1">
        <f t="array" ref="D352">_xll.SNL.Clients.Office.Excel.Functions.SPG($A352, "IQ_AVG_DILUT_SHARES_OUT", D$3)</f>
        <v>32458411</v>
      </c>
      <c r="E352" s="4" cm="1">
        <f t="array" ref="E352">_xll.SNL.Clients.Office.Excel.Functions.SPG($A352, "IQ_AVG_DILUT_SHARES_OUT", E$3)</f>
        <v>32409370</v>
      </c>
      <c r="F352" s="4" cm="1">
        <f t="array" ref="F352">_xll.SNL.Clients.Office.Excel.Functions.SPG($A352, "IQ_AVG_DILUT_SHARES_OUT", F$3)</f>
        <v>32335418</v>
      </c>
      <c r="G352" s="4" cm="1">
        <f t="array" ref="G352">_xll.SNL.Clients.Office.Excel.Functions.SPG($A352, "IQ_AVG_DILUT_SHARES_OUT", G$3)</f>
        <v>32249313</v>
      </c>
      <c r="H352" s="4" cm="1">
        <f t="array" ref="H352">_xll.SNL.Clients.Office.Excel.Functions.SPG($A352, "IQ_AVG_DILUT_SHARES_OUT", H$3)</f>
        <v>32187501</v>
      </c>
      <c r="I352" s="4" cm="1">
        <f t="array" ref="I352">_xll.SNL.Clients.Office.Excel.Functions.SPG($A352, "IQ_AVG_DILUT_SHARES_OUT", I$3)</f>
        <v>32067391</v>
      </c>
      <c r="J352" s="4" cm="1">
        <f t="array" ref="J352">_xll.SNL.Clients.Office.Excel.Functions.SPG($A352, "IQ_AVG_DILUT_SHARES_OUT", J$3)</f>
        <v>32043910</v>
      </c>
      <c r="K352" s="4" cm="1">
        <f t="array" ref="K352">_xll.SNL.Clients.Office.Excel.Functions.SPG($A352, "IQ_AVG_DILUT_SHARES_OUT", K$3)</f>
        <v>31874718</v>
      </c>
      <c r="L352" s="4" cm="1">
        <f t="array" ref="L352">_xll.SNL.Clients.Office.Excel.Functions.SPG($A352, "IQ_AVG_DILUT_SHARES_OUT", L$3)</f>
        <v>32086583</v>
      </c>
      <c r="M352" s="4" cm="1">
        <f t="array" ref="M352">_xll.SNL.Clients.Office.Excel.Functions.SPG($A352, "IQ_AVG_DILUT_SHARES_OUT", M$3)</f>
        <v>32067431</v>
      </c>
      <c r="N352" s="4" cm="1">
        <f t="array" ref="N352">_xll.SNL.Clients.Office.Excel.Functions.SPG($A352, "IQ_AVG_DILUT_SHARES_OUT", N$3)</f>
        <v>32120726</v>
      </c>
      <c r="O352" s="4" cm="1">
        <f t="array" ref="O352">_xll.SNL.Clients.Office.Excel.Functions.SPG($A352, "IQ_AVG_DILUT_SHARES_OUT", O$3)</f>
        <v>32188158</v>
      </c>
      <c r="P352" s="4" cm="1">
        <f t="array" ref="P352">_xll.SNL.Clients.Office.Excel.Functions.SPG($A352, "IQ_AVG_DILUT_SHARES_OUT", P$3)</f>
        <v>32274296</v>
      </c>
      <c r="Q352" s="4" cm="1">
        <f t="array" ref="Q352">_xll.SNL.Clients.Office.Excel.Functions.SPG($A352, "IQ_AVG_DILUT_SHARES_OUT", Q$3)</f>
        <v>32355238</v>
      </c>
      <c r="R352" s="4" cm="1">
        <f t="array" ref="R352">_xll.SNL.Clients.Office.Excel.Functions.SPG($A352, "IQ_AVG_DILUT_SHARES_OUT", R$3)</f>
        <v>32325494</v>
      </c>
      <c r="S352" s="4" cm="1">
        <f t="array" ref="S352">_xll.SNL.Clients.Office.Excel.Functions.SPG($A352, "IQ_AVG_DILUT_SHARES_OUT", S$3)</f>
        <v>32237212</v>
      </c>
      <c r="T352" s="4" cm="1">
        <f t="array" ref="T352">_xll.SNL.Clients.Office.Excel.Functions.SPG($A352, "IQ_AVG_DILUT_SHARES_OUT", T$3)</f>
        <v>32539248</v>
      </c>
      <c r="U352" s="4" cm="1">
        <f t="array" ref="U352">_xll.SNL.Clients.Office.Excel.Functions.SPG($A352, "IQ_AVG_DILUT_SHARES_OUT", U$3)</f>
        <v>32601481</v>
      </c>
      <c r="V352" s="4" cm="1">
        <f t="array" ref="V352">_xll.SNL.Clients.Office.Excel.Functions.SPG($A352, "IQ_AVG_DILUT_SHARES_OUT", V$3)</f>
        <v>33685395</v>
      </c>
      <c r="W352" s="4" cm="1">
        <f t="array" ref="W352">_xll.SNL.Clients.Office.Excel.Functions.SPG($A352, "IQ_AVG_DILUT_SHARES_OUT", W$3)</f>
        <v>34787404</v>
      </c>
      <c r="X352" s="4" cm="1">
        <f t="array" ref="X352">_xll.SNL.Clients.Office.Excel.Functions.SPG($A352, "IQ_AVG_DILUT_SHARES_OUT", X$3)</f>
        <v>35107997</v>
      </c>
      <c r="Y352" s="4" cm="1">
        <f t="array" ref="Y352">_xll.SNL.Clients.Office.Excel.Functions.SPG($A352, "IQ_AVG_DILUT_SHARES_OUT", Y$3)</f>
        <v>35239834</v>
      </c>
      <c r="Z352" s="4" cm="1">
        <f t="array" ref="Z352">_xll.SNL.Clients.Office.Excel.Functions.SPG($A352, "IQ_AVG_DILUT_SHARES_OUT", Z$3)</f>
        <v>35241113</v>
      </c>
    </row>
    <row r="353" spans="1:26" x14ac:dyDescent="0.3">
      <c r="A353" s="11" t="s">
        <v>1373</v>
      </c>
      <c r="B353" s="4" cm="1">
        <f t="array" ref="B353">_xll.SNL.Clients.Office.Excel.Functions.SPG($A353, "IQ_AVG_DILUT_SHARES_OUT", B$3)</f>
        <v>163764345</v>
      </c>
      <c r="C353" s="4" cm="1">
        <f t="array" ref="C353">_xll.SNL.Clients.Office.Excel.Functions.SPG($A353, "IQ_AVG_DILUT_SHARES_OUT", C$3)</f>
        <v>163379389</v>
      </c>
      <c r="D353" s="4" cm="1">
        <f t="array" ref="D353">_xll.SNL.Clients.Office.Excel.Functions.SPG($A353, "IQ_AVG_DILUT_SHARES_OUT", D$3)</f>
        <v>164149348</v>
      </c>
      <c r="E353" s="4" cm="1">
        <f t="array" ref="E353">_xll.SNL.Clients.Office.Excel.Functions.SPG($A353, "IQ_AVG_DILUT_SHARES_OUT", E$3)</f>
        <v>165344511</v>
      </c>
      <c r="F353" s="4" cm="1">
        <f t="array" ref="F353">_xll.SNL.Clients.Office.Excel.Functions.SPG($A353, "IQ_AVG_DILUT_SHARES_OUT", F$3)</f>
        <v>186791826</v>
      </c>
      <c r="G353" s="4" cm="1">
        <f t="array" ref="G353">_xll.SNL.Clients.Office.Excel.Functions.SPG($A353, "IQ_AVG_DILUT_SHARES_OUT", G$3)</f>
        <v>177619628</v>
      </c>
      <c r="H353" s="4" cm="1">
        <f t="array" ref="H353">_xll.SNL.Clients.Office.Excel.Functions.SPG($A353, "IQ_AVG_DILUT_SHARES_OUT", H$3)</f>
        <v>177231717</v>
      </c>
      <c r="I353" s="4" cm="1">
        <f t="array" ref="I353">_xll.SNL.Clients.Office.Excel.Functions.SPG($A353, "IQ_AVG_DILUT_SHARES_OUT", I$3)</f>
        <v>177859118</v>
      </c>
      <c r="J353" s="4" cm="1">
        <f t="array" ref="J353">_xll.SNL.Clients.Office.Excel.Functions.SPG($A353, "IQ_AVG_DILUT_SHARES_OUT", J$3)</f>
        <v>193613539</v>
      </c>
      <c r="K353" s="4" cm="1">
        <f t="array" ref="K353">_xll.SNL.Clients.Office.Excel.Functions.SPG($A353, "IQ_AVG_DILUT_SHARES_OUT", K$3)</f>
        <v>193494131</v>
      </c>
      <c r="L353" s="4" cm="1">
        <f t="array" ref="L353">_xll.SNL.Clients.Office.Excel.Functions.SPG($A353, "IQ_AVG_DILUT_SHARES_OUT", L$3)</f>
        <v>193409857</v>
      </c>
      <c r="M353" s="4" cm="1">
        <f t="array" ref="M353">_xll.SNL.Clients.Office.Excel.Functions.SPG($A353, "IQ_AVG_DILUT_SHARES_OUT", M$3)</f>
        <v>193414563</v>
      </c>
      <c r="N353" s="4" cm="1">
        <f t="array" ref="N353">_xll.SNL.Clients.Office.Excel.Functions.SPG($A353, "IQ_AVG_DILUT_SHARES_OUT", N$3)</f>
        <v>193490330</v>
      </c>
      <c r="O353" s="4" cm="1">
        <f t="array" ref="O353">_xll.SNL.Clients.Office.Excel.Functions.SPG($A353, "IQ_AVG_DILUT_SHARES_OUT", O$3)</f>
        <v>193389482</v>
      </c>
      <c r="P353" s="4" cm="1">
        <f t="array" ref="P353">_xll.SNL.Clients.Office.Excel.Functions.SPG($A353, "IQ_AVG_DILUT_SHARES_OUT", P$3)</f>
        <v>193215313</v>
      </c>
      <c r="Q353" s="4" cm="1">
        <f t="array" ref="Q353">_xll.SNL.Clients.Office.Excel.Functions.SPG($A353, "IQ_AVG_DILUT_SHARES_OUT", Q$3)</f>
        <v>193145644</v>
      </c>
      <c r="R353" s="4" cm="1">
        <f t="array" ref="R353">_xll.SNL.Clients.Office.Excel.Functions.SPG($A353, "IQ_AVG_DILUT_SHARES_OUT", R$3)</f>
        <v>179319489</v>
      </c>
      <c r="S353" s="4" cm="1">
        <f t="array" ref="S353">_xll.SNL.Clients.Office.Excel.Functions.SPG($A353, "IQ_AVG_DILUT_SHARES_OUT", S$3)</f>
        <v>123012598</v>
      </c>
      <c r="T353" s="4" cm="1">
        <f t="array" ref="T353">_xll.SNL.Clients.Office.Excel.Functions.SPG($A353, "IQ_AVG_DILUT_SHARES_OUT", T$3)</f>
        <v>71941538</v>
      </c>
      <c r="U353" s="4" cm="1">
        <f t="array" ref="U353">_xll.SNL.Clients.Office.Excel.Functions.SPG($A353, "IQ_AVG_DILUT_SHARES_OUT", U$3)</f>
        <v>68095422</v>
      </c>
      <c r="V353" s="4" cm="1">
        <f t="array" ref="V353">_xll.SNL.Clients.Office.Excel.Functions.SPG($A353, "IQ_AVG_DILUT_SHARES_OUT", V$3)</f>
        <v>66556975</v>
      </c>
      <c r="W353" s="4" t="str" cm="1">
        <f t="array" ref="W353">_xll.SNL.Clients.Office.Excel.Functions.SPG($A353, "IQ_AVG_DILUT_SHARES_OUT", W$3)</f>
        <v>NA</v>
      </c>
      <c r="X353" s="4" t="str" cm="1">
        <f t="array" ref="X353">_xll.SNL.Clients.Office.Excel.Functions.SPG($A353, "IQ_AVG_DILUT_SHARES_OUT", X$3)</f>
        <v>NA</v>
      </c>
      <c r="Y353" s="4" t="str" cm="1">
        <f t="array" ref="Y353">_xll.SNL.Clients.Office.Excel.Functions.SPG($A353, "IQ_AVG_DILUT_SHARES_OUT", Y$3)</f>
        <v>NA</v>
      </c>
      <c r="Z353" s="4" t="str" cm="1">
        <f t="array" ref="Z353">_xll.SNL.Clients.Office.Excel.Functions.SPG($A353, "IQ_AVG_DILUT_SHARES_OUT", Z$3)</f>
        <v>NA</v>
      </c>
    </row>
    <row r="354" spans="1:26" x14ac:dyDescent="0.3">
      <c r="A354" s="11" t="s">
        <v>1374</v>
      </c>
      <c r="B354" s="4" cm="1">
        <f t="array" ref="B354">_xll.SNL.Clients.Office.Excel.Functions.SPG($A354, "IQ_AVG_DILUT_SHARES_OUT", B$3)</f>
        <v>65036000</v>
      </c>
      <c r="C354" s="4" cm="1">
        <f t="array" ref="C354">_xll.SNL.Clients.Office.Excel.Functions.SPG($A354, "IQ_AVG_DILUT_SHARES_OUT", C$3)</f>
        <v>65100000</v>
      </c>
      <c r="D354" s="4" cm="1">
        <f t="array" ref="D354">_xll.SNL.Clients.Office.Excel.Functions.SPG($A354, "IQ_AVG_DILUT_SHARES_OUT", D$3)</f>
        <v>65512000</v>
      </c>
      <c r="E354" s="4" cm="1">
        <f t="array" ref="E354">_xll.SNL.Clients.Office.Excel.Functions.SPG($A354, "IQ_AVG_DILUT_SHARES_OUT", E$3)</f>
        <v>65768000</v>
      </c>
      <c r="F354" s="4" cm="1">
        <f t="array" ref="F354">_xll.SNL.Clients.Office.Excel.Functions.SPG($A354, "IQ_AVG_DILUT_SHARES_OUT", F$3)</f>
        <v>66267000</v>
      </c>
      <c r="G354" s="4" cm="1">
        <f t="array" ref="G354">_xll.SNL.Clients.Office.Excel.Functions.SPG($A354, "IQ_AVG_DILUT_SHARES_OUT", G$3)</f>
        <v>66700000</v>
      </c>
      <c r="H354" s="4" cm="1">
        <f t="array" ref="H354">_xll.SNL.Clients.Office.Excel.Functions.SPG($A354, "IQ_AVG_DILUT_SHARES_OUT", H$3)</f>
        <v>67668000</v>
      </c>
      <c r="I354" s="4" cm="1">
        <f t="array" ref="I354">_xll.SNL.Clients.Office.Excel.Functions.SPG($A354, "IQ_AVG_DILUT_SHARES_OUT", I$3)</f>
        <v>68606000</v>
      </c>
      <c r="J354" s="4" cm="1">
        <f t="array" ref="J354">_xll.SNL.Clients.Office.Excel.Functions.SPG($A354, "IQ_AVG_DILUT_SHARES_OUT", J$3)</f>
        <v>70479000</v>
      </c>
      <c r="K354" s="4" cm="1">
        <f t="array" ref="K354">_xll.SNL.Clients.Office.Excel.Functions.SPG($A354, "IQ_AVG_DILUT_SHARES_OUT", K$3)</f>
        <v>71600000</v>
      </c>
      <c r="L354" s="4" cm="1">
        <f t="array" ref="L354">_xll.SNL.Clients.Office.Excel.Functions.SPG($A354, "IQ_AVG_DILUT_SHARES_OUT", L$3)</f>
        <v>72878000</v>
      </c>
      <c r="M354" s="4" cm="1">
        <f t="array" ref="M354">_xll.SNL.Clients.Office.Excel.Functions.SPG($A354, "IQ_AVG_DILUT_SHARES_OUT", M$3)</f>
        <v>74327000</v>
      </c>
      <c r="N354" s="4" cm="1">
        <f t="array" ref="N354">_xll.SNL.Clients.Office.Excel.Functions.SPG($A354, "IQ_AVG_DILUT_SHARES_OUT", N$3)</f>
        <v>76568000</v>
      </c>
      <c r="O354" s="4" cm="1">
        <f t="array" ref="O354">_xll.SNL.Clients.Office.Excel.Functions.SPG($A354, "IQ_AVG_DILUT_SHARES_OUT", O$3)</f>
        <v>77400000</v>
      </c>
      <c r="P354" s="4" cm="1">
        <f t="array" ref="P354">_xll.SNL.Clients.Office.Excel.Functions.SPG($A354, "IQ_AVG_DILUT_SHARES_OUT", P$3)</f>
        <v>82071000</v>
      </c>
      <c r="Q354" s="4" cm="1">
        <f t="array" ref="Q354">_xll.SNL.Clients.Office.Excel.Functions.SPG($A354, "IQ_AVG_DILUT_SHARES_OUT", Q$3)</f>
        <v>89645000</v>
      </c>
      <c r="R354" s="4" cm="1">
        <f t="array" ref="R354">_xll.SNL.Clients.Office.Excel.Functions.SPG($A354, "IQ_AVG_DILUT_SHARES_OUT", R$3)</f>
        <v>93887000</v>
      </c>
      <c r="S354" s="4" cm="1">
        <f t="array" ref="S354">_xll.SNL.Clients.Office.Excel.Functions.SPG($A354, "IQ_AVG_DILUT_SHARES_OUT", S$3)</f>
        <v>94700000</v>
      </c>
      <c r="T354" s="4" cm="1">
        <f t="array" ref="T354">_xll.SNL.Clients.Office.Excel.Functions.SPG($A354, "IQ_AVG_DILUT_SHARES_OUT", T$3)</f>
        <v>95084000</v>
      </c>
      <c r="U354" s="4" cm="1">
        <f t="array" ref="U354">_xll.SNL.Clients.Office.Excel.Functions.SPG($A354, "IQ_AVG_DILUT_SHARES_OUT", U$3)</f>
        <v>93012000</v>
      </c>
      <c r="V354" s="4" cm="1">
        <f t="array" ref="V354">_xll.SNL.Clients.Office.Excel.Functions.SPG($A354, "IQ_AVG_DILUT_SHARES_OUT", V$3)</f>
        <v>91385000</v>
      </c>
      <c r="W354" s="4" cm="1">
        <f t="array" ref="W354">_xll.SNL.Clients.Office.Excel.Functions.SPG($A354, "IQ_AVG_DILUT_SHARES_OUT", W$3)</f>
        <v>92599000</v>
      </c>
      <c r="X354" s="4" cm="1">
        <f t="array" ref="X354">_xll.SNL.Clients.Office.Excel.Functions.SPG($A354, "IQ_AVG_DILUT_SHARES_OUT", X$3)</f>
        <v>92036000</v>
      </c>
      <c r="Y354" s="4" cm="1">
        <f t="array" ref="Y354">_xll.SNL.Clients.Office.Excel.Functions.SPG($A354, "IQ_AVG_DILUT_SHARES_OUT", Y$3)</f>
        <v>91054000</v>
      </c>
      <c r="Z354" s="4" cm="1">
        <f t="array" ref="Z354">_xll.SNL.Clients.Office.Excel.Functions.SPG($A354, "IQ_AVG_DILUT_SHARES_OUT", Z$3)</f>
        <v>90828000</v>
      </c>
    </row>
    <row r="355" spans="1:26" x14ac:dyDescent="0.3">
      <c r="A355" s="11" t="s">
        <v>1627</v>
      </c>
      <c r="B355" s="4" cm="1">
        <f t="array" ref="B355">_xll.SNL.Clients.Office.Excel.Functions.SPG($A355, "IQ_AVG_DILUT_SHARES_OUT", B$3)</f>
        <v>157500000</v>
      </c>
      <c r="C355" s="4" cm="1">
        <f t="array" ref="C355">_xll.SNL.Clients.Office.Excel.Functions.SPG($A355, "IQ_AVG_DILUT_SHARES_OUT", C$3)</f>
        <v>157500000</v>
      </c>
      <c r="D355" s="4" cm="1">
        <f t="array" ref="D355">_xll.SNL.Clients.Office.Excel.Functions.SPG($A355, "IQ_AVG_DILUT_SHARES_OUT", D$3)</f>
        <v>157500000</v>
      </c>
      <c r="E355" s="4" cm="1">
        <f t="array" ref="E355">_xll.SNL.Clients.Office.Excel.Functions.SPG($A355, "IQ_AVG_DILUT_SHARES_OUT", E$3)</f>
        <v>156700000</v>
      </c>
      <c r="F355" s="4" cm="1">
        <f t="array" ref="F355">_xll.SNL.Clients.Office.Excel.Functions.SPG($A355, "IQ_AVG_DILUT_SHARES_OUT", F$3)</f>
        <v>156700000</v>
      </c>
      <c r="G355" s="4" cm="1">
        <f t="array" ref="G355">_xll.SNL.Clients.Office.Excel.Functions.SPG($A355, "IQ_AVG_DILUT_SHARES_OUT", G$3)</f>
        <v>156700000</v>
      </c>
      <c r="H355" s="4" cm="1">
        <f t="array" ref="H355">_xll.SNL.Clients.Office.Excel.Functions.SPG($A355, "IQ_AVG_DILUT_SHARES_OUT", H$3)</f>
        <v>157000000</v>
      </c>
      <c r="I355" s="4" cm="1">
        <f t="array" ref="I355">_xll.SNL.Clients.Office.Excel.Functions.SPG($A355, "IQ_AVG_DILUT_SHARES_OUT", I$3)</f>
        <v>157200000</v>
      </c>
      <c r="J355" s="4" cm="1">
        <f t="array" ref="J355">_xll.SNL.Clients.Office.Excel.Functions.SPG($A355, "IQ_AVG_DILUT_SHARES_OUT", J$3)</f>
        <v>156900000</v>
      </c>
      <c r="K355" s="4" cm="1">
        <f t="array" ref="K355">_xll.SNL.Clients.Office.Excel.Functions.SPG($A355, "IQ_AVG_DILUT_SHARES_OUT", K$3)</f>
        <v>157000000</v>
      </c>
      <c r="L355" s="4" cm="1">
        <f t="array" ref="L355">_xll.SNL.Clients.Office.Excel.Functions.SPG($A355, "IQ_AVG_DILUT_SHARES_OUT", L$3)</f>
        <v>157000000</v>
      </c>
      <c r="M355" s="4" cm="1">
        <f t="array" ref="M355">_xll.SNL.Clients.Office.Excel.Functions.SPG($A355, "IQ_AVG_DILUT_SHARES_OUT", M$3)</f>
        <v>157600000</v>
      </c>
      <c r="N355" s="4" cm="1">
        <f t="array" ref="N355">_xll.SNL.Clients.Office.Excel.Functions.SPG($A355, "IQ_AVG_DILUT_SHARES_OUT", N$3)</f>
        <v>157500000</v>
      </c>
      <c r="O355" s="4" cm="1">
        <f t="array" ref="O355">_xll.SNL.Clients.Office.Excel.Functions.SPG($A355, "IQ_AVG_DILUT_SHARES_OUT", O$3)</f>
        <v>158900000</v>
      </c>
      <c r="P355" s="4" cm="1">
        <f t="array" ref="P355">_xll.SNL.Clients.Office.Excel.Functions.SPG($A355, "IQ_AVG_DILUT_SHARES_OUT", P$3)</f>
        <v>159300000</v>
      </c>
      <c r="Q355" s="4" cm="1">
        <f t="array" ref="Q355">_xll.SNL.Clients.Office.Excel.Functions.SPG($A355, "IQ_AVG_DILUT_SHARES_OUT", Q$3)</f>
        <v>159300000</v>
      </c>
      <c r="R355" s="4" cm="1">
        <f t="array" ref="R355">_xll.SNL.Clients.Office.Excel.Functions.SPG($A355, "IQ_AVG_DILUT_SHARES_OUT", R$3)</f>
        <v>159100000</v>
      </c>
      <c r="S355" s="4" cm="1">
        <f t="array" ref="S355">_xll.SNL.Clients.Office.Excel.Functions.SPG($A355, "IQ_AVG_DILUT_SHARES_OUT", S$3)</f>
        <v>158800000</v>
      </c>
      <c r="T355" s="4" cm="1">
        <f t="array" ref="T355">_xll.SNL.Clients.Office.Excel.Functions.SPG($A355, "IQ_AVG_DILUT_SHARES_OUT", T$3)</f>
        <v>158700000</v>
      </c>
      <c r="U355" s="4" cm="1">
        <f t="array" ref="U355">_xll.SNL.Clients.Office.Excel.Functions.SPG($A355, "IQ_AVG_DILUT_SHARES_OUT", U$3)</f>
        <v>158500000</v>
      </c>
      <c r="V355" s="4" cm="1">
        <f t="array" ref="V355">_xll.SNL.Clients.Office.Excel.Functions.SPG($A355, "IQ_AVG_DILUT_SHARES_OUT", V$3)</f>
        <v>158700000</v>
      </c>
      <c r="W355" s="4" cm="1">
        <f t="array" ref="W355">_xll.SNL.Clients.Office.Excel.Functions.SPG($A355, "IQ_AVG_DILUT_SHARES_OUT", W$3)</f>
        <v>158700000</v>
      </c>
      <c r="X355" s="4" cm="1">
        <f t="array" ref="X355">_xll.SNL.Clients.Office.Excel.Functions.SPG($A355, "IQ_AVG_DILUT_SHARES_OUT", X$3)</f>
        <v>158600000</v>
      </c>
      <c r="Y355" s="4" cm="1">
        <f t="array" ref="Y355">_xll.SNL.Clients.Office.Excel.Functions.SPG($A355, "IQ_AVG_DILUT_SHARES_OUT", Y$3)</f>
        <v>158800000</v>
      </c>
      <c r="Z355" s="4" cm="1">
        <f t="array" ref="Z355">_xll.SNL.Clients.Office.Excel.Functions.SPG($A355, "IQ_AVG_DILUT_SHARES_OUT", Z$3)</f>
        <v>159200000</v>
      </c>
    </row>
    <row r="356" spans="1:26" x14ac:dyDescent="0.3">
      <c r="A356" s="11" t="s">
        <v>1375</v>
      </c>
      <c r="B356" s="4" cm="1">
        <f t="array" ref="B356">_xll.SNL.Clients.Office.Excel.Functions.SPG($A356, "IQ_AVG_DILUT_SHARES_OUT", B$3)</f>
        <v>16056000</v>
      </c>
      <c r="C356" s="4" cm="1">
        <f t="array" ref="C356">_xll.SNL.Clients.Office.Excel.Functions.SPG($A356, "IQ_AVG_DILUT_SHARES_OUT", C$3)</f>
        <v>16185000</v>
      </c>
      <c r="D356" s="4" cm="1">
        <f t="array" ref="D356">_xll.SNL.Clients.Office.Excel.Functions.SPG($A356, "IQ_AVG_DILUT_SHARES_OUT", D$3)</f>
        <v>16324000</v>
      </c>
      <c r="E356" s="4" cm="1">
        <f t="array" ref="E356">_xll.SNL.Clients.Office.Excel.Functions.SPG($A356, "IQ_AVG_DILUT_SHARES_OUT", E$3)</f>
        <v>16809000</v>
      </c>
      <c r="F356" s="4" cm="1">
        <f t="array" ref="F356">_xll.SNL.Clients.Office.Excel.Functions.SPG($A356, "IQ_AVG_DILUT_SHARES_OUT", F$3)</f>
        <v>16837000</v>
      </c>
      <c r="G356" s="4" cm="1">
        <f t="array" ref="G356">_xll.SNL.Clients.Office.Excel.Functions.SPG($A356, "IQ_AVG_DILUT_SHARES_OUT", G$3)</f>
        <v>16838000</v>
      </c>
      <c r="H356" s="4" cm="1">
        <f t="array" ref="H356">_xll.SNL.Clients.Office.Excel.Functions.SPG($A356, "IQ_AVG_DILUT_SHARES_OUT", H$3)</f>
        <v>16829000</v>
      </c>
      <c r="I356" s="4" cm="1">
        <f t="array" ref="I356">_xll.SNL.Clients.Office.Excel.Functions.SPG($A356, "IQ_AVG_DILUT_SHARES_OUT", I$3)</f>
        <v>16809000</v>
      </c>
      <c r="J356" s="4" cm="1">
        <f t="array" ref="J356">_xll.SNL.Clients.Office.Excel.Functions.SPG($A356, "IQ_AVG_DILUT_SHARES_OUT", J$3)</f>
        <v>16824000</v>
      </c>
      <c r="K356" s="4" cm="1">
        <f t="array" ref="K356">_xll.SNL.Clients.Office.Excel.Functions.SPG($A356, "IQ_AVG_DILUT_SHARES_OUT", K$3)</f>
        <v>16787000</v>
      </c>
      <c r="L356" s="4" cm="1">
        <f t="array" ref="L356">_xll.SNL.Clients.Office.Excel.Functions.SPG($A356, "IQ_AVG_DILUT_SHARES_OUT", L$3)</f>
        <v>16853000</v>
      </c>
      <c r="M356" s="4" cm="1">
        <f t="array" ref="M356">_xll.SNL.Clients.Office.Excel.Functions.SPG($A356, "IQ_AVG_DILUT_SHARES_OUT", M$3)</f>
        <v>17070000</v>
      </c>
      <c r="N356" s="4" cm="1">
        <f t="array" ref="N356">_xll.SNL.Clients.Office.Excel.Functions.SPG($A356, "IQ_AVG_DILUT_SHARES_OUT", N$3)</f>
        <v>17133000</v>
      </c>
      <c r="O356" s="4" cm="1">
        <f t="array" ref="O356">_xll.SNL.Clients.Office.Excel.Functions.SPG($A356, "IQ_AVG_DILUT_SHARES_OUT", O$3)</f>
        <v>17209000</v>
      </c>
      <c r="P356" s="4" cm="1">
        <f t="array" ref="P356">_xll.SNL.Clients.Office.Excel.Functions.SPG($A356, "IQ_AVG_DILUT_SHARES_OUT", P$3)</f>
        <v>17167000</v>
      </c>
      <c r="Q356" s="4" cm="1">
        <f t="array" ref="Q356">_xll.SNL.Clients.Office.Excel.Functions.SPG($A356, "IQ_AVG_DILUT_SHARES_OUT", Q$3)</f>
        <v>17125000</v>
      </c>
      <c r="R356" s="4" cm="1">
        <f t="array" ref="R356">_xll.SNL.Clients.Office.Excel.Functions.SPG($A356, "IQ_AVG_DILUT_SHARES_OUT", R$3)</f>
        <v>17045000</v>
      </c>
      <c r="S356" s="4" cm="1">
        <f t="array" ref="S356">_xll.SNL.Clients.Office.Excel.Functions.SPG($A356, "IQ_AVG_DILUT_SHARES_OUT", S$3)</f>
        <v>17018000</v>
      </c>
      <c r="T356" s="4" cm="1">
        <f t="array" ref="T356">_xll.SNL.Clients.Office.Excel.Functions.SPG($A356, "IQ_AVG_DILUT_SHARES_OUT", T$3)</f>
        <v>16882000</v>
      </c>
      <c r="U356" s="4" cm="1">
        <f t="array" ref="U356">_xll.SNL.Clients.Office.Excel.Functions.SPG($A356, "IQ_AVG_DILUT_SHARES_OUT", U$3)</f>
        <v>16765000</v>
      </c>
      <c r="V356" s="4" cm="1">
        <f t="array" ref="V356">_xll.SNL.Clients.Office.Excel.Functions.SPG($A356, "IQ_AVG_DILUT_SHARES_OUT", V$3)</f>
        <v>16742000</v>
      </c>
      <c r="W356" s="4" cm="1">
        <f t="array" ref="W356">_xll.SNL.Clients.Office.Excel.Functions.SPG($A356, "IQ_AVG_DILUT_SHARES_OUT", W$3)</f>
        <v>16748000</v>
      </c>
      <c r="X356" s="4" cm="1">
        <f t="array" ref="X356">_xll.SNL.Clients.Office.Excel.Functions.SPG($A356, "IQ_AVG_DILUT_SHARES_OUT", X$3)</f>
        <v>16714000</v>
      </c>
      <c r="Y356" s="4" cm="1">
        <f t="array" ref="Y356">_xll.SNL.Clients.Office.Excel.Functions.SPG($A356, "IQ_AVG_DILUT_SHARES_OUT", Y$3)</f>
        <v>16704000</v>
      </c>
      <c r="Z356" s="4" cm="1">
        <f t="array" ref="Z356">_xll.SNL.Clients.Office.Excel.Functions.SPG($A356, "IQ_AVG_DILUT_SHARES_OUT", Z$3)</f>
        <v>16658000</v>
      </c>
    </row>
    <row r="357" spans="1:26" x14ac:dyDescent="0.3">
      <c r="A357" s="11" t="s">
        <v>1376</v>
      </c>
      <c r="B357" s="4" cm="1">
        <f t="array" ref="B357">_xll.SNL.Clients.Office.Excel.Functions.SPG($A357, "IQ_AVG_DILUT_SHARES_OUT", B$3)</f>
        <v>91400000</v>
      </c>
      <c r="C357" s="4" cm="1">
        <f t="array" ref="C357">_xll.SNL.Clients.Office.Excel.Functions.SPG($A357, "IQ_AVG_DILUT_SHARES_OUT", C$3)</f>
        <v>91100000</v>
      </c>
      <c r="D357" s="4" cm="1">
        <f t="array" ref="D357">_xll.SNL.Clients.Office.Excel.Functions.SPG($A357, "IQ_AVG_DILUT_SHARES_OUT", D$3)</f>
        <v>90900000</v>
      </c>
      <c r="E357" s="4" cm="1">
        <f t="array" ref="E357">_xll.SNL.Clients.Office.Excel.Functions.SPG($A357, "IQ_AVG_DILUT_SHARES_OUT", E$3)</f>
        <v>90600000</v>
      </c>
      <c r="F357" s="4" cm="1">
        <f t="array" ref="F357">_xll.SNL.Clients.Office.Excel.Functions.SPG($A357, "IQ_AVG_DILUT_SHARES_OUT", F$3)</f>
        <v>89900000</v>
      </c>
      <c r="G357" s="4" cm="1">
        <f t="array" ref="G357">_xll.SNL.Clients.Office.Excel.Functions.SPG($A357, "IQ_AVG_DILUT_SHARES_OUT", G$3)</f>
        <v>86100000</v>
      </c>
      <c r="H357" s="4" cm="1">
        <f t="array" ref="H357">_xll.SNL.Clients.Office.Excel.Functions.SPG($A357, "IQ_AVG_DILUT_SHARES_OUT", H$3)</f>
        <v>81900000</v>
      </c>
      <c r="I357" s="4" cm="1">
        <f t="array" ref="I357">_xll.SNL.Clients.Office.Excel.Functions.SPG($A357, "IQ_AVG_DILUT_SHARES_OUT", I$3)</f>
        <v>81700000</v>
      </c>
      <c r="J357" s="4" cm="1">
        <f t="array" ref="J357">_xll.SNL.Clients.Office.Excel.Functions.SPG($A357, "IQ_AVG_DILUT_SHARES_OUT", J$3)</f>
        <v>81300000</v>
      </c>
      <c r="K357" s="4" cm="1">
        <f t="array" ref="K357">_xll.SNL.Clients.Office.Excel.Functions.SPG($A357, "IQ_AVG_DILUT_SHARES_OUT", K$3)</f>
        <v>81500000</v>
      </c>
      <c r="L357" s="4" cm="1">
        <f t="array" ref="L357">_xll.SNL.Clients.Office.Excel.Functions.SPG($A357, "IQ_AVG_DILUT_SHARES_OUT", L$3)</f>
        <v>80700000</v>
      </c>
      <c r="M357" s="4" cm="1">
        <f t="array" ref="M357">_xll.SNL.Clients.Office.Excel.Functions.SPG($A357, "IQ_AVG_DILUT_SHARES_OUT", M$3)</f>
        <v>80400000</v>
      </c>
      <c r="N357" s="4" cm="1">
        <f t="array" ref="N357">_xll.SNL.Clients.Office.Excel.Functions.SPG($A357, "IQ_AVG_DILUT_SHARES_OUT", N$3)</f>
        <v>80100000</v>
      </c>
      <c r="O357" s="4" cm="1">
        <f t="array" ref="O357">_xll.SNL.Clients.Office.Excel.Functions.SPG($A357, "IQ_AVG_DILUT_SHARES_OUT", O$3)</f>
        <v>79900000</v>
      </c>
      <c r="P357" s="4" cm="1">
        <f t="array" ref="P357">_xll.SNL.Clients.Office.Excel.Functions.SPG($A357, "IQ_AVG_DILUT_SHARES_OUT", P$3)</f>
        <v>81500000</v>
      </c>
      <c r="Q357" s="4" cm="1">
        <f t="array" ref="Q357">_xll.SNL.Clients.Office.Excel.Functions.SPG($A357, "IQ_AVG_DILUT_SHARES_OUT", Q$3)</f>
        <v>77200000</v>
      </c>
      <c r="R357" s="4" cm="1">
        <f t="array" ref="R357">_xll.SNL.Clients.Office.Excel.Functions.SPG($A357, "IQ_AVG_DILUT_SHARES_OUT", R$3)</f>
        <v>76000000</v>
      </c>
      <c r="S357" s="4" cm="1">
        <f t="array" ref="S357">_xll.SNL.Clients.Office.Excel.Functions.SPG($A357, "IQ_AVG_DILUT_SHARES_OUT", S$3)</f>
        <v>75300000</v>
      </c>
      <c r="T357" s="4" cm="1">
        <f t="array" ref="T357">_xll.SNL.Clients.Office.Excel.Functions.SPG($A357, "IQ_AVG_DILUT_SHARES_OUT", T$3)</f>
        <v>74700000</v>
      </c>
      <c r="U357" s="4" cm="1">
        <f t="array" ref="U357">_xll.SNL.Clients.Office.Excel.Functions.SPG($A357, "IQ_AVG_DILUT_SHARES_OUT", U$3)</f>
        <v>74600000</v>
      </c>
      <c r="V357" s="4" cm="1">
        <f t="array" ref="V357">_xll.SNL.Clients.Office.Excel.Functions.SPG($A357, "IQ_AVG_DILUT_SHARES_OUT", V$3)</f>
        <v>74500000</v>
      </c>
      <c r="W357" s="4" cm="1">
        <f t="array" ref="W357">_xll.SNL.Clients.Office.Excel.Functions.SPG($A357, "IQ_AVG_DILUT_SHARES_OUT", W$3)</f>
        <v>74400000</v>
      </c>
      <c r="X357" s="4" cm="1">
        <f t="array" ref="X357">_xll.SNL.Clients.Office.Excel.Functions.SPG($A357, "IQ_AVG_DILUT_SHARES_OUT", X$3)</f>
        <v>73700000</v>
      </c>
      <c r="Y357" s="4" cm="1">
        <f t="array" ref="Y357">_xll.SNL.Clients.Office.Excel.Functions.SPG($A357, "IQ_AVG_DILUT_SHARES_OUT", Y$3)</f>
        <v>74800000</v>
      </c>
      <c r="Z357" s="4" cm="1">
        <f t="array" ref="Z357">_xll.SNL.Clients.Office.Excel.Functions.SPG($A357, "IQ_AVG_DILUT_SHARES_OUT", Z$3)</f>
        <v>74900000</v>
      </c>
    </row>
    <row r="358" spans="1:26" x14ac:dyDescent="0.3">
      <c r="A358" s="11" t="s">
        <v>1377</v>
      </c>
      <c r="B358" s="4" cm="1">
        <f t="array" ref="B358">_xll.SNL.Clients.Office.Excel.Functions.SPG($A358, "IQ_AVG_DILUT_SHARES_OUT", B$3)</f>
        <v>188234000</v>
      </c>
      <c r="C358" s="4" cm="1">
        <f t="array" ref="C358">_xll.SNL.Clients.Office.Excel.Functions.SPG($A358, "IQ_AVG_DILUT_SHARES_OUT", C$3)</f>
        <v>188349000</v>
      </c>
      <c r="D358" s="4" cm="1">
        <f t="array" ref="D358">_xll.SNL.Clients.Office.Excel.Functions.SPG($A358, "IQ_AVG_DILUT_SHARES_OUT", D$3)</f>
        <v>188074000</v>
      </c>
      <c r="E358" s="4" cm="1">
        <f t="array" ref="E358">_xll.SNL.Clients.Office.Excel.Functions.SPG($A358, "IQ_AVG_DILUT_SHARES_OUT", E$3)</f>
        <v>187274000</v>
      </c>
      <c r="F358" s="4" cm="1">
        <f t="array" ref="F358">_xll.SNL.Clients.Office.Excel.Functions.SPG($A358, "IQ_AVG_DILUT_SHARES_OUT", F$3)</f>
        <v>187174000</v>
      </c>
      <c r="G358" s="4" cm="1">
        <f t="array" ref="G358">_xll.SNL.Clients.Office.Excel.Functions.SPG($A358, "IQ_AVG_DILUT_SHARES_OUT", G$3)</f>
        <v>186495000</v>
      </c>
      <c r="H358" s="4" cm="1">
        <f t="array" ref="H358">_xll.SNL.Clients.Office.Excel.Functions.SPG($A358, "IQ_AVG_DILUT_SHARES_OUT", H$3)</f>
        <v>186221000</v>
      </c>
      <c r="I358" s="4" cm="1">
        <f t="array" ref="I358">_xll.SNL.Clients.Office.Excel.Functions.SPG($A358, "IQ_AVG_DILUT_SHARES_OUT", I$3)</f>
        <v>185643000</v>
      </c>
      <c r="J358" s="4" cm="1">
        <f t="array" ref="J358">_xll.SNL.Clients.Office.Excel.Functions.SPG($A358, "IQ_AVG_DILUT_SHARES_OUT", J$3)</f>
        <v>183191000</v>
      </c>
      <c r="K358" s="4" cm="1">
        <f t="array" ref="K358">_xll.SNL.Clients.Office.Excel.Functions.SPG($A358, "IQ_AVG_DILUT_SHARES_OUT", K$3)</f>
        <v>182162000</v>
      </c>
      <c r="L358" s="4" cm="1">
        <f t="array" ref="L358">_xll.SNL.Clients.Office.Excel.Functions.SPG($A358, "IQ_AVG_DILUT_SHARES_OUT", L$3)</f>
        <v>181145000</v>
      </c>
      <c r="M358" s="4" cm="1">
        <f t="array" ref="M358">_xll.SNL.Clients.Office.Excel.Functions.SPG($A358, "IQ_AVG_DILUT_SHARES_OUT", M$3)</f>
        <v>180504000</v>
      </c>
      <c r="N358" s="4" cm="1">
        <f t="array" ref="N358">_xll.SNL.Clients.Office.Excel.Functions.SPG($A358, "IQ_AVG_DILUT_SHARES_OUT", N$3)</f>
        <v>180184000</v>
      </c>
      <c r="O358" s="4" cm="1">
        <f t="array" ref="O358">_xll.SNL.Clients.Office.Excel.Functions.SPG($A358, "IQ_AVG_DILUT_SHARES_OUT", O$3)</f>
        <v>180234000</v>
      </c>
      <c r="P358" s="4" cm="1">
        <f t="array" ref="P358">_xll.SNL.Clients.Office.Excel.Functions.SPG($A358, "IQ_AVG_DILUT_SHARES_OUT", P$3)</f>
        <v>175752000</v>
      </c>
      <c r="Q358" s="4" cm="1">
        <f t="array" ref="Q358">_xll.SNL.Clients.Office.Excel.Functions.SPG($A358, "IQ_AVG_DILUT_SHARES_OUT", Q$3)</f>
        <v>158124000</v>
      </c>
      <c r="R358" s="4" cm="1">
        <f t="array" ref="R358">_xll.SNL.Clients.Office.Excel.Functions.SPG($A358, "IQ_AVG_DILUT_SHARES_OUT", R$3)</f>
        <v>158124000</v>
      </c>
      <c r="S358" s="4" cm="1">
        <f t="array" ref="S358">_xll.SNL.Clients.Office.Excel.Functions.SPG($A358, "IQ_AVG_DILUT_SHARES_OUT", S$3)</f>
        <v>158124000</v>
      </c>
      <c r="T358" s="4" cm="1">
        <f t="array" ref="T358">_xll.SNL.Clients.Office.Excel.Functions.SPG($A358, "IQ_AVG_DILUT_SHARES_OUT", T$3)</f>
        <v>158124000</v>
      </c>
      <c r="U358" s="4" cm="1">
        <f t="array" ref="U358">_xll.SNL.Clients.Office.Excel.Functions.SPG($A358, "IQ_AVG_DILUT_SHARES_OUT", U$3)</f>
        <v>158124000</v>
      </c>
      <c r="V358" s="4" t="str" cm="1">
        <f t="array" ref="V358">_xll.SNL.Clients.Office.Excel.Functions.SPG($A358, "IQ_AVG_DILUT_SHARES_OUT", V$3)</f>
        <v>NA</v>
      </c>
      <c r="W358" s="4" t="str" cm="1">
        <f t="array" ref="W358">_xll.SNL.Clients.Office.Excel.Functions.SPG($A358, "IQ_AVG_DILUT_SHARES_OUT", W$3)</f>
        <v>NA</v>
      </c>
      <c r="X358" s="4" t="str" cm="1">
        <f t="array" ref="X358">_xll.SNL.Clients.Office.Excel.Functions.SPG($A358, "IQ_AVG_DILUT_SHARES_OUT", X$3)</f>
        <v>NA</v>
      </c>
      <c r="Y358" s="4" t="str" cm="1">
        <f t="array" ref="Y358">_xll.SNL.Clients.Office.Excel.Functions.SPG($A358, "IQ_AVG_DILUT_SHARES_OUT", Y$3)</f>
        <v>NA</v>
      </c>
      <c r="Z358" s="4" t="str" cm="1">
        <f t="array" ref="Z358">_xll.SNL.Clients.Office.Excel.Functions.SPG($A358, "IQ_AVG_DILUT_SHARES_OUT", Z$3)</f>
        <v>NA</v>
      </c>
    </row>
    <row r="359" spans="1:26" x14ac:dyDescent="0.3">
      <c r="A359" s="11" t="s">
        <v>1378</v>
      </c>
      <c r="B359" s="4" cm="1">
        <f t="array" ref="B359">_xll.SNL.Clients.Office.Excel.Functions.SPG($A359, "IQ_AVG_DILUT_SHARES_OUT", B$3)</f>
        <v>38229869</v>
      </c>
      <c r="C359" s="4" cm="1">
        <f t="array" ref="C359">_xll.SNL.Clients.Office.Excel.Functions.SPG($A359, "IQ_AVG_DILUT_SHARES_OUT", C$3)</f>
        <v>38565164</v>
      </c>
      <c r="D359" s="4" cm="1">
        <f t="array" ref="D359">_xll.SNL.Clients.Office.Excel.Functions.SPG($A359, "IQ_AVG_DILUT_SHARES_OUT", D$3)</f>
        <v>38495091</v>
      </c>
      <c r="E359" s="4" cm="1">
        <f t="array" ref="E359">_xll.SNL.Clients.Office.Excel.Functions.SPG($A359, "IQ_AVG_DILUT_SHARES_OUT", E$3)</f>
        <v>38372777</v>
      </c>
      <c r="F359" s="4" cm="1">
        <f t="array" ref="F359">_xll.SNL.Clients.Office.Excel.Functions.SPG($A359, "IQ_AVG_DILUT_SHARES_OUT", F$3)</f>
        <v>38188480</v>
      </c>
      <c r="G359" s="4" cm="1">
        <f t="array" ref="G359">_xll.SNL.Clients.Office.Excel.Functions.SPG($A359, "IQ_AVG_DILUT_SHARES_OUT", G$3)</f>
        <v>38162538</v>
      </c>
      <c r="H359" s="4" cm="1">
        <f t="array" ref="H359">_xll.SNL.Clients.Office.Excel.Functions.SPG($A359, "IQ_AVG_DILUT_SHARES_OUT", H$3)</f>
        <v>38134338</v>
      </c>
      <c r="I359" s="4" cm="1">
        <f t="array" ref="I359">_xll.SNL.Clients.Office.Excel.Functions.SPG($A359, "IQ_AVG_DILUT_SHARES_OUT", I$3)</f>
        <v>38107326</v>
      </c>
      <c r="J359" s="4" cm="1">
        <f t="array" ref="J359">_xll.SNL.Clients.Office.Excel.Functions.SPG($A359, "IQ_AVG_DILUT_SHARES_OUT", J$3)</f>
        <v>38074973</v>
      </c>
      <c r="K359" s="4" cm="1">
        <f t="array" ref="K359">_xll.SNL.Clients.Office.Excel.Functions.SPG($A359, "IQ_AVG_DILUT_SHARES_OUT", K$3)</f>
        <v>38100155</v>
      </c>
      <c r="L359" s="4" cm="1">
        <f t="array" ref="L359">_xll.SNL.Clients.Office.Excel.Functions.SPG($A359, "IQ_AVG_DILUT_SHARES_OUT", L$3)</f>
        <v>31531075</v>
      </c>
      <c r="M359" s="4" cm="1">
        <f t="array" ref="M359">_xll.SNL.Clients.Office.Excel.Functions.SPG($A359, "IQ_AVG_DILUT_SHARES_OUT", M$3)</f>
        <v>30493265</v>
      </c>
      <c r="N359" s="4" cm="1">
        <f t="array" ref="N359">_xll.SNL.Clients.Office.Excel.Functions.SPG($A359, "IQ_AVG_DILUT_SHARES_OUT", N$3)</f>
        <v>30479261</v>
      </c>
      <c r="O359" s="4" cm="1">
        <f t="array" ref="O359">_xll.SNL.Clients.Office.Excel.Functions.SPG($A359, "IQ_AVG_DILUT_SHARES_OUT", O$3)</f>
        <v>30715500</v>
      </c>
      <c r="P359" s="4" cm="1">
        <f t="array" ref="P359">_xll.SNL.Clients.Office.Excel.Functions.SPG($A359, "IQ_AVG_DILUT_SHARES_OUT", P$3)</f>
        <v>31064815</v>
      </c>
      <c r="Q359" s="4" cm="1">
        <f t="array" ref="Q359">_xll.SNL.Clients.Office.Excel.Functions.SPG($A359, "IQ_AVG_DILUT_SHARES_OUT", Q$3)</f>
        <v>31226351</v>
      </c>
      <c r="R359" s="4" cm="1">
        <f t="array" ref="R359">_xll.SNL.Clients.Office.Excel.Functions.SPG($A359, "IQ_AVG_DILUT_SHARES_OUT", R$3)</f>
        <v>31143322</v>
      </c>
      <c r="S359" s="4" cm="1">
        <f t="array" ref="S359">_xll.SNL.Clients.Office.Excel.Functions.SPG($A359, "IQ_AVG_DILUT_SHARES_OUT", S$3)</f>
        <v>31228735</v>
      </c>
      <c r="T359" s="4" cm="1">
        <f t="array" ref="T359">_xll.SNL.Clients.Office.Excel.Functions.SPG($A359, "IQ_AVG_DILUT_SHARES_OUT", T$3)</f>
        <v>30924223</v>
      </c>
      <c r="U359" s="4" cm="1">
        <f t="array" ref="U359">_xll.SNL.Clients.Office.Excel.Functions.SPG($A359, "IQ_AVG_DILUT_SHARES_OUT", U$3)</f>
        <v>30857606</v>
      </c>
      <c r="V359" s="4" cm="1">
        <f t="array" ref="V359">_xll.SNL.Clients.Office.Excel.Functions.SPG($A359, "IQ_AVG_DILUT_SHARES_OUT", V$3)</f>
        <v>31361296</v>
      </c>
      <c r="W359" s="4" cm="1">
        <f t="array" ref="W359">_xll.SNL.Clients.Office.Excel.Functions.SPG($A359, "IQ_AVG_DILUT_SHARES_OUT", W$3)</f>
        <v>31482258</v>
      </c>
      <c r="X359" s="4" cm="1">
        <f t="array" ref="X359">_xll.SNL.Clients.Office.Excel.Functions.SPG($A359, "IQ_AVG_DILUT_SHARES_OUT", X$3)</f>
        <v>31508999</v>
      </c>
      <c r="Y359" s="4" cm="1">
        <f t="array" ref="Y359">_xll.SNL.Clients.Office.Excel.Functions.SPG($A359, "IQ_AVG_DILUT_SHARES_OUT", Y$3)</f>
        <v>31604658</v>
      </c>
      <c r="Z359" s="4" cm="1">
        <f t="array" ref="Z359">_xll.SNL.Clients.Office.Excel.Functions.SPG($A359, "IQ_AVG_DILUT_SHARES_OUT", Z$3)</f>
        <v>31497538</v>
      </c>
    </row>
    <row r="360" spans="1:26" x14ac:dyDescent="0.3">
      <c r="A360" s="11" t="s">
        <v>1379</v>
      </c>
      <c r="B360" s="4" t="str" cm="1">
        <f t="array" ref="B360">_xll.SNL.Clients.Office.Excel.Functions.SPG($A360, "IQ_AVG_DILUT_SHARES_OUT", B$3)</f>
        <v>NA</v>
      </c>
      <c r="C360" s="4" cm="1">
        <f t="array" ref="C360">_xll.SNL.Clients.Office.Excel.Functions.SPG($A360, "IQ_AVG_DILUT_SHARES_OUT", C$3)</f>
        <v>93691000</v>
      </c>
      <c r="D360" s="4" cm="1">
        <f t="array" ref="D360">_xll.SNL.Clients.Office.Excel.Functions.SPG($A360, "IQ_AVG_DILUT_SHARES_OUT", D$3)</f>
        <v>93686000</v>
      </c>
      <c r="E360" s="4" cm="1">
        <f t="array" ref="E360">_xll.SNL.Clients.Office.Excel.Functions.SPG($A360, "IQ_AVG_DILUT_SHARES_OUT", E$3)</f>
        <v>93667000</v>
      </c>
      <c r="F360" s="4" cm="1">
        <f t="array" ref="F360">_xll.SNL.Clients.Office.Excel.Functions.SPG($A360, "IQ_AVG_DILUT_SHARES_OUT", F$3)</f>
        <v>93666000</v>
      </c>
      <c r="G360" s="4" cm="1">
        <f t="array" ref="G360">_xll.SNL.Clients.Office.Excel.Functions.SPG($A360, "IQ_AVG_DILUT_SHARES_OUT", G$3)</f>
        <v>93640000</v>
      </c>
      <c r="H360" s="4" cm="1">
        <f t="array" ref="H360">_xll.SNL.Clients.Office.Excel.Functions.SPG($A360, "IQ_AVG_DILUT_SHARES_OUT", H$3)</f>
        <v>93604000</v>
      </c>
      <c r="I360" s="4" cm="1">
        <f t="array" ref="I360">_xll.SNL.Clients.Office.Excel.Functions.SPG($A360, "IQ_AVG_DILUT_SHARES_OUT", I$3)</f>
        <v>93610000</v>
      </c>
      <c r="J360" s="4" cm="1">
        <f t="array" ref="J360">_xll.SNL.Clients.Office.Excel.Functions.SPG($A360, "IQ_AVG_DILUT_SHARES_OUT", J$3)</f>
        <v>93620000</v>
      </c>
      <c r="K360" s="4" cm="1">
        <f t="array" ref="K360">_xll.SNL.Clients.Office.Excel.Functions.SPG($A360, "IQ_AVG_DILUT_SHARES_OUT", K$3)</f>
        <v>93611000</v>
      </c>
      <c r="L360" s="4" cm="1">
        <f t="array" ref="L360">_xll.SNL.Clients.Office.Excel.Functions.SPG($A360, "IQ_AVG_DILUT_SHARES_OUT", L$3)</f>
        <v>93602000</v>
      </c>
      <c r="M360" s="4" cm="1">
        <f t="array" ref="M360">_xll.SNL.Clients.Office.Excel.Functions.SPG($A360, "IQ_AVG_DILUT_SHARES_OUT", M$3)</f>
        <v>93599000</v>
      </c>
      <c r="N360" s="4" cm="1">
        <f t="array" ref="N360">_xll.SNL.Clients.Office.Excel.Functions.SPG($A360, "IQ_AVG_DILUT_SHARES_OUT", N$3)</f>
        <v>93572000</v>
      </c>
      <c r="O360" s="4" cm="1">
        <f t="array" ref="O360">_xll.SNL.Clients.Office.Excel.Functions.SPG($A360, "IQ_AVG_DILUT_SHARES_OUT", O$3)</f>
        <v>93611000</v>
      </c>
      <c r="P360" s="4" cm="1">
        <f t="array" ref="P360">_xll.SNL.Clients.Office.Excel.Functions.SPG($A360, "IQ_AVG_DILUT_SHARES_OUT", P$3)</f>
        <v>93640000</v>
      </c>
      <c r="Q360" s="4" cm="1">
        <f t="array" ref="Q360">_xll.SNL.Clients.Office.Excel.Functions.SPG($A360, "IQ_AVG_DILUT_SHARES_OUT", Q$3)</f>
        <v>93574000</v>
      </c>
      <c r="R360" s="4" cm="1">
        <f t="array" ref="R360">_xll.SNL.Clients.Office.Excel.Functions.SPG($A360, "IQ_AVG_DILUT_SHARES_OUT", R$3)</f>
        <v>93608000</v>
      </c>
      <c r="S360" s="4" cm="1">
        <f t="array" ref="S360">_xll.SNL.Clients.Office.Excel.Functions.SPG($A360, "IQ_AVG_DILUT_SHARES_OUT", S$3)</f>
        <v>93610000</v>
      </c>
      <c r="T360" s="4" cm="1">
        <f t="array" ref="T360">_xll.SNL.Clients.Office.Excel.Functions.SPG($A360, "IQ_AVG_DILUT_SHARES_OUT", T$3)</f>
        <v>93754000</v>
      </c>
      <c r="U360" s="4" cm="1">
        <f t="array" ref="U360">_xll.SNL.Clients.Office.Excel.Functions.SPG($A360, "IQ_AVG_DILUT_SHARES_OUT", U$3)</f>
        <v>93508000</v>
      </c>
      <c r="V360" s="4" cm="1">
        <f t="array" ref="V360">_xll.SNL.Clients.Office.Excel.Functions.SPG($A360, "IQ_AVG_DILUT_SHARES_OUT", V$3)</f>
        <v>93506000</v>
      </c>
      <c r="W360" s="4" cm="1">
        <f t="array" ref="W360">_xll.SNL.Clients.Office.Excel.Functions.SPG($A360, "IQ_AVG_DILUT_SHARES_OUT", W$3)</f>
        <v>93604000</v>
      </c>
      <c r="X360" s="4" cm="1">
        <f t="array" ref="X360">_xll.SNL.Clients.Office.Excel.Functions.SPG($A360, "IQ_AVG_DILUT_SHARES_OUT", X$3)</f>
        <v>93754000</v>
      </c>
      <c r="Y360" s="4" cm="1">
        <f t="array" ref="Y360">_xll.SNL.Clients.Office.Excel.Functions.SPG($A360, "IQ_AVG_DILUT_SHARES_OUT", Y$3)</f>
        <v>93760000</v>
      </c>
      <c r="Z360" s="4" cm="1">
        <f t="array" ref="Z360">_xll.SNL.Clients.Office.Excel.Functions.SPG($A360, "IQ_AVG_DILUT_SHARES_OUT", Z$3)</f>
        <v>93774000</v>
      </c>
    </row>
    <row r="361" spans="1:26" x14ac:dyDescent="0.3">
      <c r="A361" s="11" t="s">
        <v>1380</v>
      </c>
      <c r="B361" s="4" cm="1">
        <f t="array" ref="B361">_xll.SNL.Clients.Office.Excel.Functions.SPG($A361, "IQ_AVG_DILUT_SHARES_OUT", B$3)</f>
        <v>15575752</v>
      </c>
      <c r="C361" s="4" cm="1">
        <f t="array" ref="C361">_xll.SNL.Clients.Office.Excel.Functions.SPG($A361, "IQ_AVG_DILUT_SHARES_OUT", C$3)</f>
        <v>15665025</v>
      </c>
      <c r="D361" s="4" cm="1">
        <f t="array" ref="D361">_xll.SNL.Clients.Office.Excel.Functions.SPG($A361, "IQ_AVG_DILUT_SHARES_OUT", D$3)</f>
        <v>15667321</v>
      </c>
      <c r="E361" s="4" cm="1">
        <f t="array" ref="E361">_xll.SNL.Clients.Office.Excel.Functions.SPG($A361, "IQ_AVG_DILUT_SHARES_OUT", E$3)</f>
        <v>15555612</v>
      </c>
      <c r="F361" s="4" cm="1">
        <f t="array" ref="F361">_xll.SNL.Clients.Office.Excel.Functions.SPG($A361, "IQ_AVG_DILUT_SHARES_OUT", F$3)</f>
        <v>15505096</v>
      </c>
      <c r="G361" s="4" cm="1">
        <f t="array" ref="G361">_xll.SNL.Clients.Office.Excel.Functions.SPG($A361, "IQ_AVG_DILUT_SHARES_OUT", G$3)</f>
        <v>15486573</v>
      </c>
      <c r="H361" s="4" cm="1">
        <f t="array" ref="H361">_xll.SNL.Clients.Office.Excel.Functions.SPG($A361, "IQ_AVG_DILUT_SHARES_OUT", H$3)</f>
        <v>15324511</v>
      </c>
      <c r="I361" s="4" cm="1">
        <f t="array" ref="I361">_xll.SNL.Clients.Office.Excel.Functions.SPG($A361, "IQ_AVG_DILUT_SHARES_OUT", I$3)</f>
        <v>15322344</v>
      </c>
      <c r="J361" s="4" cm="1">
        <f t="array" ref="J361">_xll.SNL.Clients.Office.Excel.Functions.SPG($A361, "IQ_AVG_DILUT_SHARES_OUT", J$3)</f>
        <v>15356335</v>
      </c>
      <c r="K361" s="4" cm="1">
        <f t="array" ref="K361">_xll.SNL.Clients.Office.Excel.Functions.SPG($A361, "IQ_AVG_DILUT_SHARES_OUT", K$3)</f>
        <v>15358488</v>
      </c>
      <c r="L361" s="4" cm="1">
        <f t="array" ref="L361">_xll.SNL.Clients.Office.Excel.Functions.SPG($A361, "IQ_AVG_DILUT_SHARES_OUT", L$3)</f>
        <v>15445569</v>
      </c>
      <c r="M361" s="4" cm="1">
        <f t="array" ref="M361">_xll.SNL.Clients.Office.Excel.Functions.SPG($A361, "IQ_AVG_DILUT_SHARES_OUT", M$3)</f>
        <v>15487123</v>
      </c>
      <c r="N361" s="4" cm="1">
        <f t="array" ref="N361">_xll.SNL.Clients.Office.Excel.Functions.SPG($A361, "IQ_AVG_DILUT_SHARES_OUT", N$3)</f>
        <v>15463855</v>
      </c>
      <c r="O361" s="4" cm="1">
        <f t="array" ref="O361">_xll.SNL.Clients.Office.Excel.Functions.SPG($A361, "IQ_AVG_DILUT_SHARES_OUT", O$3)</f>
        <v>15440633</v>
      </c>
      <c r="P361" s="4" cm="1">
        <f t="array" ref="P361">_xll.SNL.Clients.Office.Excel.Functions.SPG($A361, "IQ_AVG_DILUT_SHARES_OUT", P$3)</f>
        <v>15364043</v>
      </c>
      <c r="Q361" s="4" cm="1">
        <f t="array" ref="Q361">_xll.SNL.Clients.Office.Excel.Functions.SPG($A361, "IQ_AVG_DILUT_SHARES_OUT", Q$3)</f>
        <v>15419012</v>
      </c>
      <c r="R361" s="4" cm="1">
        <f t="array" ref="R361">_xll.SNL.Clients.Office.Excel.Functions.SPG($A361, "IQ_AVG_DILUT_SHARES_OUT", R$3)</f>
        <v>15390076</v>
      </c>
      <c r="S361" s="4" cm="1">
        <f t="array" ref="S361">_xll.SNL.Clients.Office.Excel.Functions.SPG($A361, "IQ_AVG_DILUT_SHARES_OUT", S$3)</f>
        <v>15371718</v>
      </c>
      <c r="T361" s="4" cm="1">
        <f t="array" ref="T361">_xll.SNL.Clients.Office.Excel.Functions.SPG($A361, "IQ_AVG_DILUT_SHARES_OUT", T$3)</f>
        <v>15371311</v>
      </c>
      <c r="U361" s="4" cm="1">
        <f t="array" ref="U361">_xll.SNL.Clients.Office.Excel.Functions.SPG($A361, "IQ_AVG_DILUT_SHARES_OUT", U$3)</f>
        <v>15372430</v>
      </c>
      <c r="V361" s="4" cm="1">
        <f t="array" ref="V361">_xll.SNL.Clients.Office.Excel.Functions.SPG($A361, "IQ_AVG_DILUT_SHARES_OUT", V$3)</f>
        <v>15294777</v>
      </c>
      <c r="W361" s="4" cm="1">
        <f t="array" ref="W361">_xll.SNL.Clients.Office.Excel.Functions.SPG($A361, "IQ_AVG_DILUT_SHARES_OUT", W$3)</f>
        <v>15389104</v>
      </c>
      <c r="X361" s="4" cm="1">
        <f t="array" ref="X361">_xll.SNL.Clients.Office.Excel.Functions.SPG($A361, "IQ_AVG_DILUT_SHARES_OUT", X$3)</f>
        <v>15373617</v>
      </c>
      <c r="Y361" s="4" cm="1">
        <f t="array" ref="Y361">_xll.SNL.Clients.Office.Excel.Functions.SPG($A361, "IQ_AVG_DILUT_SHARES_OUT", Y$3)</f>
        <v>15352702</v>
      </c>
      <c r="Z361" s="4" cm="1">
        <f t="array" ref="Z361">_xll.SNL.Clients.Office.Excel.Functions.SPG($A361, "IQ_AVG_DILUT_SHARES_OUT", Z$3)</f>
        <v>15324125</v>
      </c>
    </row>
    <row r="362" spans="1:26" x14ac:dyDescent="0.3">
      <c r="A362" s="11" t="s">
        <v>1381</v>
      </c>
      <c r="B362" s="4" cm="1">
        <f t="array" ref="B362">_xll.SNL.Clients.Office.Excel.Functions.SPG($A362, "IQ_AVG_DILUT_SHARES_OUT", B$3)</f>
        <v>7137000</v>
      </c>
      <c r="C362" s="4" cm="1">
        <f t="array" ref="C362">_xll.SNL.Clients.Office.Excel.Functions.SPG($A362, "IQ_AVG_DILUT_SHARES_OUT", C$3)</f>
        <v>7134000</v>
      </c>
      <c r="D362" s="4" cm="1">
        <f t="array" ref="D362">_xll.SNL.Clients.Office.Excel.Functions.SPG($A362, "IQ_AVG_DILUT_SHARES_OUT", D$3)</f>
        <v>7131000</v>
      </c>
      <c r="E362" s="4" cm="1">
        <f t="array" ref="E362">_xll.SNL.Clients.Office.Excel.Functions.SPG($A362, "IQ_AVG_DILUT_SHARES_OUT", E$3)</f>
        <v>7128000</v>
      </c>
      <c r="F362" s="4" cm="1">
        <f t="array" ref="F362">_xll.SNL.Clients.Office.Excel.Functions.SPG($A362, "IQ_AVG_DILUT_SHARES_OUT", F$3)</f>
        <v>7117000</v>
      </c>
      <c r="G362" s="4" cm="1">
        <f t="array" ref="G362">_xll.SNL.Clients.Office.Excel.Functions.SPG($A362, "IQ_AVG_DILUT_SHARES_OUT", G$3)</f>
        <v>7112000</v>
      </c>
      <c r="H362" s="4" cm="1">
        <f t="array" ref="H362">_xll.SNL.Clients.Office.Excel.Functions.SPG($A362, "IQ_AVG_DILUT_SHARES_OUT", H$3)</f>
        <v>7108000</v>
      </c>
      <c r="I362" s="4" cm="1">
        <f t="array" ref="I362">_xll.SNL.Clients.Office.Excel.Functions.SPG($A362, "IQ_AVG_DILUT_SHARES_OUT", I$3)</f>
        <v>7106000</v>
      </c>
      <c r="J362" s="4" cm="1">
        <f t="array" ref="J362">_xll.SNL.Clients.Office.Excel.Functions.SPG($A362, "IQ_AVG_DILUT_SHARES_OUT", J$3)</f>
        <v>7097000</v>
      </c>
      <c r="K362" s="4" cm="1">
        <f t="array" ref="K362">_xll.SNL.Clients.Office.Excel.Functions.SPG($A362, "IQ_AVG_DILUT_SHARES_OUT", K$3)</f>
        <v>7087000</v>
      </c>
      <c r="L362" s="4" cm="1">
        <f t="array" ref="L362">_xll.SNL.Clients.Office.Excel.Functions.SPG($A362, "IQ_AVG_DILUT_SHARES_OUT", L$3)</f>
        <v>7083000</v>
      </c>
      <c r="M362" s="4" cm="1">
        <f t="array" ref="M362">_xll.SNL.Clients.Office.Excel.Functions.SPG($A362, "IQ_AVG_DILUT_SHARES_OUT", M$3)</f>
        <v>7081000</v>
      </c>
      <c r="N362" s="4" cm="1">
        <f t="array" ref="N362">_xll.SNL.Clients.Office.Excel.Functions.SPG($A362, "IQ_AVG_DILUT_SHARES_OUT", N$3)</f>
        <v>7073000</v>
      </c>
      <c r="O362" s="4" cm="1">
        <f t="array" ref="O362">_xll.SNL.Clients.Office.Excel.Functions.SPG($A362, "IQ_AVG_DILUT_SHARES_OUT", O$3)</f>
        <v>7063000</v>
      </c>
      <c r="P362" s="4" cm="1">
        <f t="array" ref="P362">_xll.SNL.Clients.Office.Excel.Functions.SPG($A362, "IQ_AVG_DILUT_SHARES_OUT", P$3)</f>
        <v>7062000</v>
      </c>
      <c r="Q362" s="4" cm="1">
        <f t="array" ref="Q362">_xll.SNL.Clients.Office.Excel.Functions.SPG($A362, "IQ_AVG_DILUT_SHARES_OUT", Q$3)</f>
        <v>7060000</v>
      </c>
      <c r="R362" s="4" cm="1">
        <f t="array" ref="R362">_xll.SNL.Clients.Office.Excel.Functions.SPG($A362, "IQ_AVG_DILUT_SHARES_OUT", R$3)</f>
        <v>7053000</v>
      </c>
      <c r="S362" s="4" cm="1">
        <f t="array" ref="S362">_xll.SNL.Clients.Office.Excel.Functions.SPG($A362, "IQ_AVG_DILUT_SHARES_OUT", S$3)</f>
        <v>7044000</v>
      </c>
      <c r="T362" s="4" cm="1">
        <f t="array" ref="T362">_xll.SNL.Clients.Office.Excel.Functions.SPG($A362, "IQ_AVG_DILUT_SHARES_OUT", T$3)</f>
        <v>7041000</v>
      </c>
      <c r="U362" s="4" cm="1">
        <f t="array" ref="U362">_xll.SNL.Clients.Office.Excel.Functions.SPG($A362, "IQ_AVG_DILUT_SHARES_OUT", U$3)</f>
        <v>7038000</v>
      </c>
      <c r="V362" s="4" cm="1">
        <f t="array" ref="V362">_xll.SNL.Clients.Office.Excel.Functions.SPG($A362, "IQ_AVG_DILUT_SHARES_OUT", V$3)</f>
        <v>7028000</v>
      </c>
      <c r="W362" s="4" cm="1">
        <f t="array" ref="W362">_xll.SNL.Clients.Office.Excel.Functions.SPG($A362, "IQ_AVG_DILUT_SHARES_OUT", W$3)</f>
        <v>7018000</v>
      </c>
      <c r="X362" s="4" cm="1">
        <f t="array" ref="X362">_xll.SNL.Clients.Office.Excel.Functions.SPG($A362, "IQ_AVG_DILUT_SHARES_OUT", X$3)</f>
        <v>7020000</v>
      </c>
      <c r="Y362" s="4" cm="1">
        <f t="array" ref="Y362">_xll.SNL.Clients.Office.Excel.Functions.SPG($A362, "IQ_AVG_DILUT_SHARES_OUT", Y$3)</f>
        <v>7019000</v>
      </c>
      <c r="Z362" s="4" cm="1">
        <f t="array" ref="Z362">_xll.SNL.Clients.Office.Excel.Functions.SPG($A362, "IQ_AVG_DILUT_SHARES_OUT", Z$3)</f>
        <v>7014000</v>
      </c>
    </row>
    <row r="363" spans="1:26" x14ac:dyDescent="0.3">
      <c r="A363" s="11" t="s">
        <v>1382</v>
      </c>
      <c r="B363" s="4" cm="1">
        <f t="array" ref="B363">_xll.SNL.Clients.Office.Excel.Functions.SPG($A363, "IQ_AVG_DILUT_SHARES_OUT", B$3)</f>
        <v>79259000</v>
      </c>
      <c r="C363" s="4" cm="1">
        <f t="array" ref="C363">_xll.SNL.Clients.Office.Excel.Functions.SPG($A363, "IQ_AVG_DILUT_SHARES_OUT", C$3)</f>
        <v>78754000</v>
      </c>
      <c r="D363" s="4" cm="1">
        <f t="array" ref="D363">_xll.SNL.Clients.Office.Excel.Functions.SPG($A363, "IQ_AVG_DILUT_SHARES_OUT", D$3)</f>
        <v>78655000</v>
      </c>
      <c r="E363" s="4" cm="1">
        <f t="array" ref="E363">_xll.SNL.Clients.Office.Excel.Functions.SPG($A363, "IQ_AVG_DILUT_SHARES_OUT", E$3)</f>
        <v>78575000</v>
      </c>
      <c r="F363" s="4" cm="1">
        <f t="array" ref="F363">_xll.SNL.Clients.Office.Excel.Functions.SPG($A363, "IQ_AVG_DILUT_SHARES_OUT", F$3)</f>
        <v>78826000</v>
      </c>
      <c r="G363" s="4" t="str" cm="1">
        <f t="array" ref="G363">_xll.SNL.Clients.Office.Excel.Functions.SPG($A363, "IQ_AVG_DILUT_SHARES_OUT", G$3)</f>
        <v>NA</v>
      </c>
      <c r="H363" s="4" cm="1">
        <f t="array" ref="H363">_xll.SNL.Clients.Office.Excel.Functions.SPG($A363, "IQ_AVG_DILUT_SHARES_OUT", H$3)</f>
        <v>78163000</v>
      </c>
      <c r="I363" s="4" cm="1">
        <f t="array" ref="I363">_xll.SNL.Clients.Office.Excel.Functions.SPG($A363, "IQ_AVG_DILUT_SHARES_OUT", I$3)</f>
        <v>78343000</v>
      </c>
      <c r="J363" s="4" cm="1">
        <f t="array" ref="J363">_xll.SNL.Clients.Office.Excel.Functions.SPG($A363, "IQ_AVG_DILUT_SHARES_OUT", J$3)</f>
        <v>79225000</v>
      </c>
      <c r="K363" s="4" cm="1">
        <f t="array" ref="K363">_xll.SNL.Clients.Office.Excel.Functions.SPG($A363, "IQ_AVG_DILUT_SHARES_OUT", K$3)</f>
        <v>78948000</v>
      </c>
      <c r="L363" s="4" cm="1">
        <f t="array" ref="L363">_xll.SNL.Clients.Office.Excel.Functions.SPG($A363, "IQ_AVG_DILUT_SHARES_OUT", L$3)</f>
        <v>79304000</v>
      </c>
      <c r="M363" s="4" cm="1">
        <f t="array" ref="M363">_xll.SNL.Clients.Office.Excel.Functions.SPG($A363, "IQ_AVG_DILUT_SHARES_OUT", M$3)</f>
        <v>80403000</v>
      </c>
      <c r="N363" s="4" cm="1">
        <f t="array" ref="N363">_xll.SNL.Clients.Office.Excel.Functions.SPG($A363, "IQ_AVG_DILUT_SHARES_OUT", N$3)</f>
        <v>94904000</v>
      </c>
      <c r="O363" s="4" cm="1">
        <f t="array" ref="O363">_xll.SNL.Clients.Office.Excel.Functions.SPG($A363, "IQ_AVG_DILUT_SHARES_OUT", O$3)</f>
        <v>83064000</v>
      </c>
      <c r="P363" s="4" cm="1">
        <f t="array" ref="P363">_xll.SNL.Clients.Office.Excel.Functions.SPG($A363, "IQ_AVG_DILUT_SHARES_OUT", P$3)</f>
        <v>96508000</v>
      </c>
      <c r="Q363" s="4" cm="1">
        <f t="array" ref="Q363">_xll.SNL.Clients.Office.Excel.Functions.SPG($A363, "IQ_AVG_DILUT_SHARES_OUT", Q$3)</f>
        <v>96082000</v>
      </c>
      <c r="R363" s="4" cm="1">
        <f t="array" ref="R363">_xll.SNL.Clients.Office.Excel.Functions.SPG($A363, "IQ_AVG_DILUT_SHARES_OUT", R$3)</f>
        <v>96025000</v>
      </c>
      <c r="S363" s="4" cm="1">
        <f t="array" ref="S363">_xll.SNL.Clients.Office.Excel.Functions.SPG($A363, "IQ_AVG_DILUT_SHARES_OUT", S$3)</f>
        <v>95925000</v>
      </c>
      <c r="T363" s="4" cm="1">
        <f t="array" ref="T363">_xll.SNL.Clients.Office.Excel.Functions.SPG($A363, "IQ_AVG_DILUT_SHARES_OUT", T$3)</f>
        <v>83795000</v>
      </c>
      <c r="U363" s="4" cm="1">
        <f t="array" ref="U363">_xll.SNL.Clients.Office.Excel.Functions.SPG($A363, "IQ_AVG_DILUT_SHARES_OUT", U$3)</f>
        <v>80325000</v>
      </c>
      <c r="V363" s="4" cm="1">
        <f t="array" ref="V363">_xll.SNL.Clients.Office.Excel.Functions.SPG($A363, "IQ_AVG_DILUT_SHARES_OUT", V$3)</f>
        <v>82242000</v>
      </c>
      <c r="W363" s="4" cm="1">
        <f t="array" ref="W363">_xll.SNL.Clients.Office.Excel.Functions.SPG($A363, "IQ_AVG_DILUT_SHARES_OUT", W$3)</f>
        <v>81785000</v>
      </c>
      <c r="X363" s="4" cm="1">
        <f t="array" ref="X363">_xll.SNL.Clients.Office.Excel.Functions.SPG($A363, "IQ_AVG_DILUT_SHARES_OUT", X$3)</f>
        <v>81561000</v>
      </c>
      <c r="Y363" s="4" cm="1">
        <f t="array" ref="Y363">_xll.SNL.Clients.Office.Excel.Functions.SPG($A363, "IQ_AVG_DILUT_SHARES_OUT", Y$3)</f>
        <v>81424000</v>
      </c>
      <c r="Z363" s="4" cm="1">
        <f t="array" ref="Z363">_xll.SNL.Clients.Office.Excel.Functions.SPG($A363, "IQ_AVG_DILUT_SHARES_OUT", Z$3)</f>
        <v>81466000</v>
      </c>
    </row>
    <row r="364" spans="1:26" x14ac:dyDescent="0.3">
      <c r="A364" s="11" t="s">
        <v>1383</v>
      </c>
      <c r="B364" s="4" cm="1">
        <f t="array" ref="B364">_xll.SNL.Clients.Office.Excel.Functions.SPG($A364, "IQ_AVG_DILUT_SHARES_OUT", B$3)</f>
        <v>102000000</v>
      </c>
      <c r="C364" s="4" cm="1">
        <f t="array" ref="C364">_xll.SNL.Clients.Office.Excel.Functions.SPG($A364, "IQ_AVG_DILUT_SHARES_OUT", C$3)</f>
        <v>107000000</v>
      </c>
      <c r="D364" s="4" cm="1">
        <f t="array" ref="D364">_xll.SNL.Clients.Office.Excel.Functions.SPG($A364, "IQ_AVG_DILUT_SHARES_OUT", D$3)</f>
        <v>108000000</v>
      </c>
      <c r="E364" s="4" cm="1">
        <f t="array" ref="E364">_xll.SNL.Clients.Office.Excel.Functions.SPG($A364, "IQ_AVG_DILUT_SHARES_OUT", E$3)</f>
        <v>112000000</v>
      </c>
      <c r="F364" s="4" cm="1">
        <f t="array" ref="F364">_xll.SNL.Clients.Office.Excel.Functions.SPG($A364, "IQ_AVG_DILUT_SHARES_OUT", F$3)</f>
        <v>114000000</v>
      </c>
      <c r="G364" s="4" cm="1">
        <f t="array" ref="G364">_xll.SNL.Clients.Office.Excel.Functions.SPG($A364, "IQ_AVG_DILUT_SHARES_OUT", G$3)</f>
        <v>115000000</v>
      </c>
      <c r="H364" s="4" cm="1">
        <f t="array" ref="H364">_xll.SNL.Clients.Office.Excel.Functions.SPG($A364, "IQ_AVG_DILUT_SHARES_OUT", H$3)</f>
        <v>121000000</v>
      </c>
      <c r="I364" s="4" cm="1">
        <f t="array" ref="I364">_xll.SNL.Clients.Office.Excel.Functions.SPG($A364, "IQ_AVG_DILUT_SHARES_OUT", I$3)</f>
        <v>125000000</v>
      </c>
      <c r="J364" s="4" cm="1">
        <f t="array" ref="J364">_xll.SNL.Clients.Office.Excel.Functions.SPG($A364, "IQ_AVG_DILUT_SHARES_OUT", J$3)</f>
        <v>130000000</v>
      </c>
      <c r="K364" s="4" cm="1">
        <f t="array" ref="K364">_xll.SNL.Clients.Office.Excel.Functions.SPG($A364, "IQ_AVG_DILUT_SHARES_OUT", K$3)</f>
        <v>134000000</v>
      </c>
      <c r="L364" s="4" cm="1">
        <f t="array" ref="L364">_xll.SNL.Clients.Office.Excel.Functions.SPG($A364, "IQ_AVG_DILUT_SHARES_OUT", L$3)</f>
        <v>141000000</v>
      </c>
      <c r="M364" s="4" cm="1">
        <f t="array" ref="M364">_xll.SNL.Clients.Office.Excel.Functions.SPG($A364, "IQ_AVG_DILUT_SHARES_OUT", M$3)</f>
        <v>147000000</v>
      </c>
      <c r="N364" s="4" cm="1">
        <f t="array" ref="N364">_xll.SNL.Clients.Office.Excel.Functions.SPG($A364, "IQ_AVG_DILUT_SHARES_OUT", N$3)</f>
        <v>153000000</v>
      </c>
      <c r="O364" s="4" cm="1">
        <f t="array" ref="O364">_xll.SNL.Clients.Office.Excel.Functions.SPG($A364, "IQ_AVG_DILUT_SHARES_OUT", O$3)</f>
        <v>157142857</v>
      </c>
      <c r="P364" s="4" cm="1">
        <f t="array" ref="P364">_xll.SNL.Clients.Office.Excel.Functions.SPG($A364, "IQ_AVG_DILUT_SHARES_OUT", P$3)</f>
        <v>167000000</v>
      </c>
      <c r="Q364" s="4" cm="1">
        <f t="array" ref="Q364">_xll.SNL.Clients.Office.Excel.Functions.SPG($A364, "IQ_AVG_DILUT_SHARES_OUT", Q$3)</f>
        <v>176000000</v>
      </c>
      <c r="R364" s="4" cm="1">
        <f t="array" ref="R364">_xll.SNL.Clients.Office.Excel.Functions.SPG($A364, "IQ_AVG_DILUT_SHARES_OUT", R$3)</f>
        <v>185000000</v>
      </c>
      <c r="S364" s="4" cm="1">
        <f t="array" ref="S364">_xll.SNL.Clients.Office.Excel.Functions.SPG($A364, "IQ_AVG_DILUT_SHARES_OUT", S$3)</f>
        <v>188000000</v>
      </c>
      <c r="T364" s="4" cm="1">
        <f t="array" ref="T364">_xll.SNL.Clients.Office.Excel.Functions.SPG($A364, "IQ_AVG_DILUT_SHARES_OUT", T$3)</f>
        <v>194000000</v>
      </c>
      <c r="U364" s="4" cm="1">
        <f t="array" ref="U364">_xll.SNL.Clients.Office.Excel.Functions.SPG($A364, "IQ_AVG_DILUT_SHARES_OUT", U$3)</f>
        <v>195000000</v>
      </c>
      <c r="V364" s="4" cm="1">
        <f t="array" ref="V364">_xll.SNL.Clients.Office.Excel.Functions.SPG($A364, "IQ_AVG_DILUT_SHARES_OUT", V$3)</f>
        <v>200000000</v>
      </c>
      <c r="W364" s="4" cm="1">
        <f t="array" ref="W364">_xll.SNL.Clients.Office.Excel.Functions.SPG($A364, "IQ_AVG_DILUT_SHARES_OUT", W$3)</f>
        <v>221000000</v>
      </c>
      <c r="X364" s="4" cm="1">
        <f t="array" ref="X364">_xll.SNL.Clients.Office.Excel.Functions.SPG($A364, "IQ_AVG_DILUT_SHARES_OUT", X$3)</f>
        <v>228000000</v>
      </c>
      <c r="Y364" s="4" cm="1">
        <f t="array" ref="Y364">_xll.SNL.Clients.Office.Excel.Functions.SPG($A364, "IQ_AVG_DILUT_SHARES_OUT", Y$3)</f>
        <v>238000000</v>
      </c>
      <c r="Z364" s="4" cm="1">
        <f t="array" ref="Z364">_xll.SNL.Clients.Office.Excel.Functions.SPG($A364, "IQ_AVG_DILUT_SHARES_OUT", Z$3)</f>
        <v>247000000</v>
      </c>
    </row>
    <row r="365" spans="1:26" x14ac:dyDescent="0.3">
      <c r="A365" s="11" t="s">
        <v>1384</v>
      </c>
      <c r="B365" s="4" cm="1">
        <f t="array" ref="B365">_xll.SNL.Clients.Office.Excel.Functions.SPG($A365, "IQ_AVG_DILUT_SHARES_OUT", B$3)</f>
        <v>47477000</v>
      </c>
      <c r="C365" s="4" cm="1">
        <f t="array" ref="C365">_xll.SNL.Clients.Office.Excel.Functions.SPG($A365, "IQ_AVG_DILUT_SHARES_OUT", C$3)</f>
        <v>47505760</v>
      </c>
      <c r="D365" s="4" cm="1">
        <f t="array" ref="D365">_xll.SNL.Clients.Office.Excel.Functions.SPG($A365, "IQ_AVG_DILUT_SHARES_OUT", D$3)</f>
        <v>47473000</v>
      </c>
      <c r="E365" s="4" cm="1">
        <f t="array" ref="E365">_xll.SNL.Clients.Office.Excel.Functions.SPG($A365, "IQ_AVG_DILUT_SHARES_OUT", E$3)</f>
        <v>47383000</v>
      </c>
      <c r="F365" s="4" cm="1">
        <f t="array" ref="F365">_xll.SNL.Clients.Office.Excel.Functions.SPG($A365, "IQ_AVG_DILUT_SHARES_OUT", F$3)</f>
        <v>47370000</v>
      </c>
      <c r="G365" s="4" cm="1">
        <f t="array" ref="G365">_xll.SNL.Clients.Office.Excel.Functions.SPG($A365, "IQ_AVG_DILUT_SHARES_OUT", G$3)</f>
        <v>47392000</v>
      </c>
      <c r="H365" s="4" cm="1">
        <f t="array" ref="H365">_xll.SNL.Clients.Office.Excel.Functions.SPG($A365, "IQ_AVG_DILUT_SHARES_OUT", H$3)</f>
        <v>45399000</v>
      </c>
      <c r="I365" s="4" cm="1">
        <f t="array" ref="I365">_xll.SNL.Clients.Office.Excel.Functions.SPG($A365, "IQ_AVG_DILUT_SHARES_OUT", I$3)</f>
        <v>43126000</v>
      </c>
      <c r="J365" s="4" cm="1">
        <f t="array" ref="J365">_xll.SNL.Clients.Office.Excel.Functions.SPG($A365, "IQ_AVG_DILUT_SHARES_OUT", J$3)</f>
        <v>43126000</v>
      </c>
      <c r="K365" s="4" cm="1">
        <f t="array" ref="K365">_xll.SNL.Clients.Office.Excel.Functions.SPG($A365, "IQ_AVG_DILUT_SHARES_OUT", K$3)</f>
        <v>43144666</v>
      </c>
      <c r="L365" s="4" cm="1">
        <f t="array" ref="L365">_xll.SNL.Clients.Office.Excel.Functions.SPG($A365, "IQ_AVG_DILUT_SHARES_OUT", L$3)</f>
        <v>43111000</v>
      </c>
      <c r="M365" s="4" cm="1">
        <f t="array" ref="M365">_xll.SNL.Clients.Office.Excel.Functions.SPG($A365, "IQ_AVG_DILUT_SHARES_OUT", M$3)</f>
        <v>43093000</v>
      </c>
      <c r="N365" s="4" cm="1">
        <f t="array" ref="N365">_xll.SNL.Clients.Office.Excel.Functions.SPG($A365, "IQ_AVG_DILUT_SHARES_OUT", N$3)</f>
        <v>43385000</v>
      </c>
      <c r="O365" s="4" cm="1">
        <f t="array" ref="O365">_xll.SNL.Clients.Office.Excel.Functions.SPG($A365, "IQ_AVG_DILUT_SHARES_OUT", O$3)</f>
        <v>43574539</v>
      </c>
      <c r="P365" s="4" cm="1">
        <f t="array" ref="P365">_xll.SNL.Clients.Office.Excel.Functions.SPG($A365, "IQ_AVG_DILUT_SHARES_OUT", P$3)</f>
        <v>43631000</v>
      </c>
      <c r="Q365" s="4" cm="1">
        <f t="array" ref="Q365">_xll.SNL.Clients.Office.Excel.Functions.SPG($A365, "IQ_AVG_DILUT_SHARES_OUT", Q$3)</f>
        <v>43793000</v>
      </c>
      <c r="R365" s="4" cm="1">
        <f t="array" ref="R365">_xll.SNL.Clients.Office.Excel.Functions.SPG($A365, "IQ_AVG_DILUT_SHARES_OUT", R$3)</f>
        <v>43890000</v>
      </c>
      <c r="S365" s="4" cm="1">
        <f t="array" ref="S365">_xll.SNL.Clients.Office.Excel.Functions.SPG($A365, "IQ_AVG_DILUT_SHARES_OUT", S$3)</f>
        <v>43973971</v>
      </c>
      <c r="T365" s="4" cm="1">
        <f t="array" ref="T365">_xll.SNL.Clients.Office.Excel.Functions.SPG($A365, "IQ_AVG_DILUT_SHARES_OUT", T$3)</f>
        <v>43942000</v>
      </c>
      <c r="U365" s="4" cm="1">
        <f t="array" ref="U365">_xll.SNL.Clients.Office.Excel.Functions.SPG($A365, "IQ_AVG_DILUT_SHARES_OUT", U$3)</f>
        <v>43928000</v>
      </c>
      <c r="V365" s="4" cm="1">
        <f t="array" ref="V365">_xll.SNL.Clients.Office.Excel.Functions.SPG($A365, "IQ_AVG_DILUT_SHARES_OUT", V$3)</f>
        <v>44130000</v>
      </c>
      <c r="W365" s="4" cm="1">
        <f t="array" ref="W365">_xll.SNL.Clients.Office.Excel.Functions.SPG($A365, "IQ_AVG_DILUT_SHARES_OUT", W$3)</f>
        <v>44174201</v>
      </c>
      <c r="X365" s="4" cm="1">
        <f t="array" ref="X365">_xll.SNL.Clients.Office.Excel.Functions.SPG($A365, "IQ_AVG_DILUT_SHARES_OUT", X$3)</f>
        <v>44138000</v>
      </c>
      <c r="Y365" s="4" cm="1">
        <f t="array" ref="Y365">_xll.SNL.Clients.Office.Excel.Functions.SPG($A365, "IQ_AVG_DILUT_SHARES_OUT", Y$3)</f>
        <v>44120000</v>
      </c>
      <c r="Z365" s="4" cm="1">
        <f t="array" ref="Z365">_xll.SNL.Clients.Office.Excel.Functions.SPG($A365, "IQ_AVG_DILUT_SHARES_OUT", Z$3)</f>
        <v>44081000</v>
      </c>
    </row>
    <row r="366" spans="1:26" x14ac:dyDescent="0.3">
      <c r="A366" s="11" t="s">
        <v>1385</v>
      </c>
      <c r="B366" s="4" cm="1">
        <f t="array" ref="B366">_xll.SNL.Clients.Office.Excel.Functions.SPG($A366, "IQ_AVG_DILUT_SHARES_OUT", B$3)</f>
        <v>75200000</v>
      </c>
      <c r="C366" s="4" cm="1">
        <f t="array" ref="C366">_xll.SNL.Clients.Office.Excel.Functions.SPG($A366, "IQ_AVG_DILUT_SHARES_OUT", C$3)</f>
        <v>75000000</v>
      </c>
      <c r="D366" s="4" cm="1">
        <f t="array" ref="D366">_xll.SNL.Clients.Office.Excel.Functions.SPG($A366, "IQ_AVG_DILUT_SHARES_OUT", D$3)</f>
        <v>74500000</v>
      </c>
      <c r="E366" s="4" cm="1">
        <f t="array" ref="E366">_xll.SNL.Clients.Office.Excel.Functions.SPG($A366, "IQ_AVG_DILUT_SHARES_OUT", E$3)</f>
        <v>73700000</v>
      </c>
      <c r="F366" s="4" cm="1">
        <f t="array" ref="F366">_xll.SNL.Clients.Office.Excel.Functions.SPG($A366, "IQ_AVG_DILUT_SHARES_OUT", F$3)</f>
        <v>71600000</v>
      </c>
      <c r="G366" s="4" cm="1">
        <f t="array" ref="G366">_xll.SNL.Clients.Office.Excel.Functions.SPG($A366, "IQ_AVG_DILUT_SHARES_OUT", G$3)</f>
        <v>70600000</v>
      </c>
      <c r="H366" s="4" cm="1">
        <f t="array" ref="H366">_xll.SNL.Clients.Office.Excel.Functions.SPG($A366, "IQ_AVG_DILUT_SHARES_OUT", H$3)</f>
        <v>70600000</v>
      </c>
      <c r="I366" s="4" cm="1">
        <f t="array" ref="I366">_xll.SNL.Clients.Office.Excel.Functions.SPG($A366, "IQ_AVG_DILUT_SHARES_OUT", I$3)</f>
        <v>70600000</v>
      </c>
      <c r="J366" s="4" cm="1">
        <f t="array" ref="J366">_xll.SNL.Clients.Office.Excel.Functions.SPG($A366, "IQ_AVG_DILUT_SHARES_OUT", J$3)</f>
        <v>70600000</v>
      </c>
      <c r="K366" s="4" cm="1">
        <f t="array" ref="K366">_xll.SNL.Clients.Office.Excel.Functions.SPG($A366, "IQ_AVG_DILUT_SHARES_OUT", K$3)</f>
        <v>70600000</v>
      </c>
      <c r="L366" s="4" cm="1">
        <f t="array" ref="L366">_xll.SNL.Clients.Office.Excel.Functions.SPG($A366, "IQ_AVG_DILUT_SHARES_OUT", L$3)</f>
        <v>70600000</v>
      </c>
      <c r="M366" s="4" t="str" cm="1">
        <f t="array" ref="M366">_xll.SNL.Clients.Office.Excel.Functions.SPG($A366, "IQ_AVG_DILUT_SHARES_OUT", M$3)</f>
        <v>NA</v>
      </c>
      <c r="N366" s="4" t="str" cm="1">
        <f t="array" ref="N366">_xll.SNL.Clients.Office.Excel.Functions.SPG($A366, "IQ_AVG_DILUT_SHARES_OUT", N$3)</f>
        <v>NA</v>
      </c>
      <c r="O366" s="4" t="str" cm="1">
        <f t="array" ref="O366">_xll.SNL.Clients.Office.Excel.Functions.SPG($A366, "IQ_AVG_DILUT_SHARES_OUT", O$3)</f>
        <v>NA</v>
      </c>
      <c r="P366" s="4" t="str" cm="1">
        <f t="array" ref="P366">_xll.SNL.Clients.Office.Excel.Functions.SPG($A366, "IQ_AVG_DILUT_SHARES_OUT", P$3)</f>
        <v>NA</v>
      </c>
      <c r="Q366" s="4" t="str" cm="1">
        <f t="array" ref="Q366">_xll.SNL.Clients.Office.Excel.Functions.SPG($A366, "IQ_AVG_DILUT_SHARES_OUT", Q$3)</f>
        <v>NA</v>
      </c>
      <c r="R366" s="4" t="str" cm="1">
        <f t="array" ref="R366">_xll.SNL.Clients.Office.Excel.Functions.SPG($A366, "IQ_AVG_DILUT_SHARES_OUT", R$3)</f>
        <v>NA</v>
      </c>
      <c r="S366" s="4" t="str" cm="1">
        <f t="array" ref="S366">_xll.SNL.Clients.Office.Excel.Functions.SPG($A366, "IQ_AVG_DILUT_SHARES_OUT", S$3)</f>
        <v>NA</v>
      </c>
      <c r="T366" s="4" t="str" cm="1">
        <f t="array" ref="T366">_xll.SNL.Clients.Office.Excel.Functions.SPG($A366, "IQ_AVG_DILUT_SHARES_OUT", T$3)</f>
        <v>NA</v>
      </c>
      <c r="U366" s="4" t="str" cm="1">
        <f t="array" ref="U366">_xll.SNL.Clients.Office.Excel.Functions.SPG($A366, "IQ_AVG_DILUT_SHARES_OUT", U$3)</f>
        <v>NA</v>
      </c>
      <c r="V366" s="4" t="str" cm="1">
        <f t="array" ref="V366">_xll.SNL.Clients.Office.Excel.Functions.SPG($A366, "IQ_AVG_DILUT_SHARES_OUT", V$3)</f>
        <v>NA</v>
      </c>
      <c r="W366" s="4" t="str" cm="1">
        <f t="array" ref="W366">_xll.SNL.Clients.Office.Excel.Functions.SPG($A366, "IQ_AVG_DILUT_SHARES_OUT", W$3)</f>
        <v>NA</v>
      </c>
      <c r="X366" s="4" t="str" cm="1">
        <f t="array" ref="X366">_xll.SNL.Clients.Office.Excel.Functions.SPG($A366, "IQ_AVG_DILUT_SHARES_OUT", X$3)</f>
        <v>NA</v>
      </c>
      <c r="Y366" s="4" t="str" cm="1">
        <f t="array" ref="Y366">_xll.SNL.Clients.Office.Excel.Functions.SPG($A366, "IQ_AVG_DILUT_SHARES_OUT", Y$3)</f>
        <v>NA</v>
      </c>
      <c r="Z366" s="4" t="str" cm="1">
        <f t="array" ref="Z366">_xll.SNL.Clients.Office.Excel.Functions.SPG($A366, "IQ_AVG_DILUT_SHARES_OUT", Z$3)</f>
        <v>NA</v>
      </c>
    </row>
    <row r="367" spans="1:26" x14ac:dyDescent="0.3">
      <c r="A367" s="11" t="s">
        <v>1386</v>
      </c>
      <c r="B367" s="4" cm="1">
        <f t="array" ref="B367">_xll.SNL.Clients.Office.Excel.Functions.SPG($A367, "IQ_AVG_DILUT_SHARES_OUT", B$3)</f>
        <v>139900000</v>
      </c>
      <c r="C367" s="4" cm="1">
        <f t="array" ref="C367">_xll.SNL.Clients.Office.Excel.Functions.SPG($A367, "IQ_AVG_DILUT_SHARES_OUT", C$3)</f>
        <v>144900000</v>
      </c>
      <c r="D367" s="4" cm="1">
        <f t="array" ref="D367">_xll.SNL.Clients.Office.Excel.Functions.SPG($A367, "IQ_AVG_DILUT_SHARES_OUT", D$3)</f>
        <v>145400000</v>
      </c>
      <c r="E367" s="4" cm="1">
        <f t="array" ref="E367">_xll.SNL.Clients.Office.Excel.Functions.SPG($A367, "IQ_AVG_DILUT_SHARES_OUT", E$3)</f>
        <v>145000000</v>
      </c>
      <c r="F367" s="4" cm="1">
        <f t="array" ref="F367">_xll.SNL.Clients.Office.Excel.Functions.SPG($A367, "IQ_AVG_DILUT_SHARES_OUT", F$3)</f>
        <v>143500000</v>
      </c>
      <c r="G367" s="4" cm="1">
        <f t="array" ref="G367">_xll.SNL.Clients.Office.Excel.Functions.SPG($A367, "IQ_AVG_DILUT_SHARES_OUT", G$3)</f>
        <v>141400000</v>
      </c>
      <c r="H367" s="4" cm="1">
        <f t="array" ref="H367">_xll.SNL.Clients.Office.Excel.Functions.SPG($A367, "IQ_AVG_DILUT_SHARES_OUT", H$3)</f>
        <v>140900000</v>
      </c>
      <c r="I367" s="4" cm="1">
        <f t="array" ref="I367">_xll.SNL.Clients.Office.Excel.Functions.SPG($A367, "IQ_AVG_DILUT_SHARES_OUT", I$3)</f>
        <v>141900000</v>
      </c>
      <c r="J367" s="4" cm="1">
        <f t="array" ref="J367">_xll.SNL.Clients.Office.Excel.Functions.SPG($A367, "IQ_AVG_DILUT_SHARES_OUT", J$3)</f>
        <v>139600000</v>
      </c>
      <c r="K367" s="4" cm="1">
        <f t="array" ref="K367">_xll.SNL.Clients.Office.Excel.Functions.SPG($A367, "IQ_AVG_DILUT_SHARES_OUT", K$3)</f>
        <v>137500000</v>
      </c>
      <c r="L367" s="4" cm="1">
        <f t="array" ref="L367">_xll.SNL.Clients.Office.Excel.Functions.SPG($A367, "IQ_AVG_DILUT_SHARES_OUT", L$3)</f>
        <v>140300000</v>
      </c>
      <c r="M367" s="4" cm="1">
        <f t="array" ref="M367">_xll.SNL.Clients.Office.Excel.Functions.SPG($A367, "IQ_AVG_DILUT_SHARES_OUT", M$3)</f>
        <v>140800000</v>
      </c>
      <c r="N367" s="4" cm="1">
        <f t="array" ref="N367">_xll.SNL.Clients.Office.Excel.Functions.SPG($A367, "IQ_AVG_DILUT_SHARES_OUT", N$3)</f>
        <v>135700000</v>
      </c>
      <c r="O367" s="4" cm="1">
        <f t="array" ref="O367">_xll.SNL.Clients.Office.Excel.Functions.SPG($A367, "IQ_AVG_DILUT_SHARES_OUT", O$3)</f>
        <v>140300000</v>
      </c>
      <c r="P367" s="4" cm="1">
        <f t="array" ref="P367">_xll.SNL.Clients.Office.Excel.Functions.SPG($A367, "IQ_AVG_DILUT_SHARES_OUT", P$3)</f>
        <v>137800000</v>
      </c>
      <c r="Q367" s="4" cm="1">
        <f t="array" ref="Q367">_xll.SNL.Clients.Office.Excel.Functions.SPG($A367, "IQ_AVG_DILUT_SHARES_OUT", Q$3)</f>
        <v>131000000</v>
      </c>
      <c r="R367" s="4" cm="1">
        <f t="array" ref="R367">_xll.SNL.Clients.Office.Excel.Functions.SPG($A367, "IQ_AVG_DILUT_SHARES_OUT", R$3)</f>
        <v>134700000</v>
      </c>
      <c r="S367" s="4" t="str" cm="1">
        <f t="array" ref="S367">_xll.SNL.Clients.Office.Excel.Functions.SPG($A367, "IQ_AVG_DILUT_SHARES_OUT", S$3)</f>
        <v>NA</v>
      </c>
      <c r="T367" s="4" cm="1">
        <f t="array" ref="T367">_xll.SNL.Clients.Office.Excel.Functions.SPG($A367, "IQ_AVG_DILUT_SHARES_OUT", T$3)</f>
        <v>129700000</v>
      </c>
      <c r="U367" s="4" cm="1">
        <f t="array" ref="U367">_xll.SNL.Clients.Office.Excel.Functions.SPG($A367, "IQ_AVG_DILUT_SHARES_OUT", U$3)</f>
        <v>128900000</v>
      </c>
      <c r="V367" s="4" cm="1">
        <f t="array" ref="V367">_xll.SNL.Clients.Office.Excel.Functions.SPG($A367, "IQ_AVG_DILUT_SHARES_OUT", V$3)</f>
        <v>130500000</v>
      </c>
      <c r="W367" s="4" cm="1">
        <f t="array" ref="W367">_xll.SNL.Clients.Office.Excel.Functions.SPG($A367, "IQ_AVG_DILUT_SHARES_OUT", W$3)</f>
        <v>143900000</v>
      </c>
      <c r="X367" s="4" cm="1">
        <f t="array" ref="X367">_xll.SNL.Clients.Office.Excel.Functions.SPG($A367, "IQ_AVG_DILUT_SHARES_OUT", X$3)</f>
        <v>123400000</v>
      </c>
      <c r="Y367" s="4" cm="1">
        <f t="array" ref="Y367">_xll.SNL.Clients.Office.Excel.Functions.SPG($A367, "IQ_AVG_DILUT_SHARES_OUT", Y$3)</f>
        <v>152700000</v>
      </c>
      <c r="Z367" s="4" cm="1">
        <f t="array" ref="Z367">_xll.SNL.Clients.Office.Excel.Functions.SPG($A367, "IQ_AVG_DILUT_SHARES_OUT", Z$3)</f>
        <v>122200000</v>
      </c>
    </row>
    <row r="368" spans="1:26" x14ac:dyDescent="0.3">
      <c r="A368" s="11" t="s">
        <v>1628</v>
      </c>
      <c r="B368" s="4" cm="1">
        <f t="array" ref="B368">_xll.SNL.Clients.Office.Excel.Functions.SPG($A368, "IQ_AVG_DILUT_SHARES_OUT", B$3)</f>
        <v>217031907</v>
      </c>
      <c r="C368" s="4" cm="1">
        <f t="array" ref="C368">_xll.SNL.Clients.Office.Excel.Functions.SPG($A368, "IQ_AVG_DILUT_SHARES_OUT", C$3)</f>
        <v>216813788</v>
      </c>
      <c r="D368" s="4" cm="1">
        <f t="array" ref="D368">_xll.SNL.Clients.Office.Excel.Functions.SPG($A368, "IQ_AVG_DILUT_SHARES_OUT", D$3)</f>
        <v>216695348</v>
      </c>
      <c r="E368" s="4" cm="1">
        <f t="array" ref="E368">_xll.SNL.Clients.Office.Excel.Functions.SPG($A368, "IQ_AVG_DILUT_SHARES_OUT", E$3)</f>
        <v>216610641</v>
      </c>
      <c r="F368" s="4" cm="1">
        <f t="array" ref="F368">_xll.SNL.Clients.Office.Excel.Functions.SPG($A368, "IQ_AVG_DILUT_SHARES_OUT", F$3)</f>
        <v>216597777</v>
      </c>
      <c r="G368" s="4" cm="1">
        <f t="array" ref="G368">_xll.SNL.Clients.Office.Excel.Functions.SPG($A368, "IQ_AVG_DILUT_SHARES_OUT", G$3)</f>
        <v>216410493</v>
      </c>
      <c r="H368" s="4" cm="1">
        <f t="array" ref="H368">_xll.SNL.Clients.Office.Excel.Functions.SPG($A368, "IQ_AVG_DILUT_SHARES_OUT", H$3)</f>
        <v>216846106</v>
      </c>
      <c r="I368" s="4" cm="1">
        <f t="array" ref="I368">_xll.SNL.Clients.Office.Excel.Functions.SPG($A368, "IQ_AVG_DILUT_SHARES_OUT", I$3)</f>
        <v>216442000</v>
      </c>
      <c r="J368" s="4" cm="1">
        <f t="array" ref="J368">_xll.SNL.Clients.Office.Excel.Functions.SPG($A368, "IQ_AVG_DILUT_SHARES_OUT", J$3)</f>
        <v>216399003</v>
      </c>
      <c r="K368" s="4" cm="1">
        <f t="array" ref="K368">_xll.SNL.Clients.Office.Excel.Functions.SPG($A368, "IQ_AVG_DILUT_SHARES_OUT", K$3)</f>
        <v>216134350</v>
      </c>
      <c r="L368" s="4" cm="1">
        <f t="array" ref="L368">_xll.SNL.Clients.Office.Excel.Functions.SPG($A368, "IQ_AVG_DILUT_SHARES_OUT", L$3)</f>
        <v>107857477</v>
      </c>
      <c r="M368" s="4" cm="1">
        <f t="array" ref="M368">_xll.SNL.Clients.Office.Excel.Functions.SPG($A368, "IQ_AVG_DILUT_SHARES_OUT", M$3)</f>
        <v>107858000</v>
      </c>
      <c r="N368" s="4" cm="1">
        <f t="array" ref="N368">_xll.SNL.Clients.Office.Excel.Functions.SPG($A368, "IQ_AVG_DILUT_SHARES_OUT", N$3)</f>
        <v>108133000</v>
      </c>
      <c r="O368" s="4" cm="1">
        <f t="array" ref="O368">_xll.SNL.Clients.Office.Excel.Functions.SPG($A368, "IQ_AVG_DILUT_SHARES_OUT", O$3)</f>
        <v>108122000</v>
      </c>
      <c r="P368" s="4" cm="1">
        <f t="array" ref="P368">_xll.SNL.Clients.Office.Excel.Functions.SPG($A368, "IQ_AVG_DILUT_SHARES_OUT", P$3)</f>
        <v>108109000</v>
      </c>
      <c r="Q368" s="4" cm="1">
        <f t="array" ref="Q368">_xll.SNL.Clients.Office.Excel.Functions.SPG($A368, "IQ_AVG_DILUT_SHARES_OUT", Q$3)</f>
        <v>108044000</v>
      </c>
      <c r="R368" s="4" cm="1">
        <f t="array" ref="R368">_xll.SNL.Clients.Office.Excel.Functions.SPG($A368, "IQ_AVG_DILUT_SHARES_OUT", R$3)</f>
        <v>107390000</v>
      </c>
      <c r="S368" s="4" cm="1">
        <f t="array" ref="S368">_xll.SNL.Clients.Office.Excel.Functions.SPG($A368, "IQ_AVG_DILUT_SHARES_OUT", S$3)</f>
        <v>106808000</v>
      </c>
      <c r="T368" s="4" cm="1">
        <f t="array" ref="T368">_xll.SNL.Clients.Office.Excel.Functions.SPG($A368, "IQ_AVG_DILUT_SHARES_OUT", T$3)</f>
        <v>106570000</v>
      </c>
      <c r="U368" s="4" cm="1">
        <f t="array" ref="U368">_xll.SNL.Clients.Office.Excel.Functions.SPG($A368, "IQ_AVG_DILUT_SHARES_OUT", U$3)</f>
        <v>106244000</v>
      </c>
      <c r="V368" s="4" cm="1">
        <f t="array" ref="V368">_xll.SNL.Clients.Office.Excel.Functions.SPG($A368, "IQ_AVG_DILUT_SHARES_OUT", V$3)</f>
        <v>106096000</v>
      </c>
      <c r="W368" s="4" cm="1">
        <f t="array" ref="W368">_xll.SNL.Clients.Office.Excel.Functions.SPG($A368, "IQ_AVG_DILUT_SHARES_OUT", W$3)</f>
        <v>105752000</v>
      </c>
      <c r="X368" s="4" cm="1">
        <f t="array" ref="X368">_xll.SNL.Clients.Office.Excel.Functions.SPG($A368, "IQ_AVG_DILUT_SHARES_OUT", X$3)</f>
        <v>105368000</v>
      </c>
      <c r="Y368" s="4" cm="1">
        <f t="array" ref="Y368">_xll.SNL.Clients.Office.Excel.Functions.SPG($A368, "IQ_AVG_DILUT_SHARES_OUT", Y$3)</f>
        <v>105052000</v>
      </c>
      <c r="Z368" s="4" cm="1">
        <f t="array" ref="Z368">_xll.SNL.Clients.Office.Excel.Functions.SPG($A368, "IQ_AVG_DILUT_SHARES_OUT", Z$3)</f>
        <v>104944000</v>
      </c>
    </row>
    <row r="369" spans="1:26" x14ac:dyDescent="0.3">
      <c r="A369" s="11" t="s">
        <v>1387</v>
      </c>
      <c r="B369" s="4" cm="1">
        <f t="array" ref="B369">_xll.SNL.Clients.Office.Excel.Functions.SPG($A369, "IQ_AVG_DILUT_SHARES_OUT", B$3)</f>
        <v>127376000</v>
      </c>
      <c r="C369" s="4" cm="1">
        <f t="array" ref="C369">_xll.SNL.Clients.Office.Excel.Functions.SPG($A369, "IQ_AVG_DILUT_SHARES_OUT", C$3)</f>
        <v>127160000</v>
      </c>
      <c r="D369" s="4" cm="1">
        <f t="array" ref="D369">_xll.SNL.Clients.Office.Excel.Functions.SPG($A369, "IQ_AVG_DILUT_SHARES_OUT", D$3)</f>
        <v>126953000</v>
      </c>
      <c r="E369" s="4" cm="1">
        <f t="array" ref="E369">_xll.SNL.Clients.Office.Excel.Functions.SPG($A369, "IQ_AVG_DILUT_SHARES_OUT", E$3)</f>
        <v>126405000</v>
      </c>
      <c r="F369" s="4" cm="1">
        <f t="array" ref="F369">_xll.SNL.Clients.Office.Excel.Functions.SPG($A369, "IQ_AVG_DILUT_SHARES_OUT", F$3)</f>
        <v>126111000</v>
      </c>
      <c r="G369" s="4" cm="1">
        <f t="array" ref="G369">_xll.SNL.Clients.Office.Excel.Functions.SPG($A369, "IQ_AVG_DILUT_SHARES_OUT", G$3)</f>
        <v>125929000</v>
      </c>
      <c r="H369" s="4" cm="1">
        <f t="array" ref="H369">_xll.SNL.Clients.Office.Excel.Functions.SPG($A369, "IQ_AVG_DILUT_SHARES_OUT", H$3)</f>
        <v>125687000</v>
      </c>
      <c r="I369" s="4" cm="1">
        <f t="array" ref="I369">_xll.SNL.Clients.Office.Excel.Functions.SPG($A369, "IQ_AVG_DILUT_SHARES_OUT", I$3)</f>
        <v>125356000</v>
      </c>
      <c r="J369" s="4" cm="1">
        <f t="array" ref="J369">_xll.SNL.Clients.Office.Excel.Functions.SPG($A369, "IQ_AVG_DILUT_SHARES_OUT", J$3)</f>
        <v>125026000</v>
      </c>
      <c r="K369" s="4" cm="1">
        <f t="array" ref="K369">_xll.SNL.Clients.Office.Excel.Functions.SPG($A369, "IQ_AVG_DILUT_SHARES_OUT", K$3)</f>
        <v>124714000</v>
      </c>
      <c r="L369" s="4" cm="1">
        <f t="array" ref="L369">_xll.SNL.Clients.Office.Excel.Functions.SPG($A369, "IQ_AVG_DILUT_SHARES_OUT", L$3)</f>
        <v>124425000</v>
      </c>
      <c r="M369" s="4" cm="1">
        <f t="array" ref="M369">_xll.SNL.Clients.Office.Excel.Functions.SPG($A369, "IQ_AVG_DILUT_SHARES_OUT", M$3)</f>
        <v>124068000</v>
      </c>
      <c r="N369" s="4" cm="1">
        <f t="array" ref="N369">_xll.SNL.Clients.Office.Excel.Functions.SPG($A369, "IQ_AVG_DILUT_SHARES_OUT", N$3)</f>
        <v>123630000</v>
      </c>
      <c r="O369" s="4" cm="1">
        <f t="array" ref="O369">_xll.SNL.Clients.Office.Excel.Functions.SPG($A369, "IQ_AVG_DILUT_SHARES_OUT", O$3)</f>
        <v>123082000</v>
      </c>
      <c r="P369" s="4" cm="1">
        <f t="array" ref="P369">_xll.SNL.Clients.Office.Excel.Functions.SPG($A369, "IQ_AVG_DILUT_SHARES_OUT", P$3)</f>
        <v>122559000</v>
      </c>
      <c r="Q369" s="4" cm="1">
        <f t="array" ref="Q369">_xll.SNL.Clients.Office.Excel.Functions.SPG($A369, "IQ_AVG_DILUT_SHARES_OUT", Q$3)</f>
        <v>131237000</v>
      </c>
      <c r="R369" s="4" cm="1">
        <f t="array" ref="R369">_xll.SNL.Clients.Office.Excel.Functions.SPG($A369, "IQ_AVG_DILUT_SHARES_OUT", R$3)</f>
        <v>116199000</v>
      </c>
      <c r="S369" s="4" cm="1">
        <f t="array" ref="S369">_xll.SNL.Clients.Office.Excel.Functions.SPG($A369, "IQ_AVG_DILUT_SHARES_OUT", S$3)</f>
        <v>114236000</v>
      </c>
      <c r="T369" s="4" cm="1">
        <f t="array" ref="T369">_xll.SNL.Clients.Office.Excel.Functions.SPG($A369, "IQ_AVG_DILUT_SHARES_OUT", T$3)</f>
        <v>110461000</v>
      </c>
      <c r="U369" s="4" cm="1">
        <f t="array" ref="U369">_xll.SNL.Clients.Office.Excel.Functions.SPG($A369, "IQ_AVG_DILUT_SHARES_OUT", U$3)</f>
        <v>107887000</v>
      </c>
      <c r="V369" s="4" cm="1">
        <f t="array" ref="V369">_xll.SNL.Clients.Office.Excel.Functions.SPG($A369, "IQ_AVG_DILUT_SHARES_OUT", V$3)</f>
        <v>104484000</v>
      </c>
      <c r="W369" s="4" cm="1">
        <f t="array" ref="W369">_xll.SNL.Clients.Office.Excel.Functions.SPG($A369, "IQ_AVG_DILUT_SHARES_OUT", W$3)</f>
        <v>107816000</v>
      </c>
      <c r="X369" s="4" cm="1">
        <f t="array" ref="X369">_xll.SNL.Clients.Office.Excel.Functions.SPG($A369, "IQ_AVG_DILUT_SHARES_OUT", X$3)</f>
        <v>107880000</v>
      </c>
      <c r="Y369" s="4" cm="1">
        <f t="array" ref="Y369">_xll.SNL.Clients.Office.Excel.Functions.SPG($A369, "IQ_AVG_DILUT_SHARES_OUT", Y$3)</f>
        <v>102336000</v>
      </c>
      <c r="Z369" s="4" cm="1">
        <f t="array" ref="Z369">_xll.SNL.Clients.Office.Excel.Functions.SPG($A369, "IQ_AVG_DILUT_SHARES_OUT", Z$3)</f>
        <v>94740000</v>
      </c>
    </row>
    <row r="370" spans="1:26" x14ac:dyDescent="0.3">
      <c r="A370" s="11" t="s">
        <v>1388</v>
      </c>
      <c r="B370" s="4" cm="1">
        <f t="array" ref="B370">_xll.SNL.Clients.Office.Excel.Functions.SPG($A370, "IQ_AVG_DILUT_SHARES_OUT", B$3)</f>
        <v>73410000</v>
      </c>
      <c r="C370" s="4" cm="1">
        <f t="array" ref="C370">_xll.SNL.Clients.Office.Excel.Functions.SPG($A370, "IQ_AVG_DILUT_SHARES_OUT", C$3)</f>
        <v>72569000</v>
      </c>
      <c r="D370" s="4" cm="1">
        <f t="array" ref="D370">_xll.SNL.Clients.Office.Excel.Functions.SPG($A370, "IQ_AVG_DILUT_SHARES_OUT", D$3)</f>
        <v>71837000</v>
      </c>
      <c r="E370" s="4" cm="1">
        <f t="array" ref="E370">_xll.SNL.Clients.Office.Excel.Functions.SPG($A370, "IQ_AVG_DILUT_SHARES_OUT", E$3)</f>
        <v>71467000</v>
      </c>
      <c r="F370" s="4" cm="1">
        <f t="array" ref="F370">_xll.SNL.Clients.Office.Excel.Functions.SPG($A370, "IQ_AVG_DILUT_SHARES_OUT", F$3)</f>
        <v>71164000</v>
      </c>
      <c r="G370" s="4" cm="1">
        <f t="array" ref="G370">_xll.SNL.Clients.Office.Excel.Functions.SPG($A370, "IQ_AVG_DILUT_SHARES_OUT", G$3)</f>
        <v>71077000</v>
      </c>
      <c r="H370" s="4" cm="1">
        <f t="array" ref="H370">_xll.SNL.Clients.Office.Excel.Functions.SPG($A370, "IQ_AVG_DILUT_SHARES_OUT", H$3)</f>
        <v>72797000</v>
      </c>
      <c r="I370" s="4" cm="1">
        <f t="array" ref="I370">_xll.SNL.Clients.Office.Excel.Functions.SPG($A370, "IQ_AVG_DILUT_SHARES_OUT", I$3)</f>
        <v>71540000</v>
      </c>
      <c r="J370" s="4" cm="1">
        <f t="array" ref="J370">_xll.SNL.Clients.Office.Excel.Functions.SPG($A370, "IQ_AVG_DILUT_SHARES_OUT", J$3)</f>
        <v>71066000</v>
      </c>
      <c r="K370" s="4" cm="1">
        <f t="array" ref="K370">_xll.SNL.Clients.Office.Excel.Functions.SPG($A370, "IQ_AVG_DILUT_SHARES_OUT", K$3)</f>
        <v>73049000</v>
      </c>
      <c r="L370" s="4" cm="1">
        <f t="array" ref="L370">_xll.SNL.Clients.Office.Excel.Functions.SPG($A370, "IQ_AVG_DILUT_SHARES_OUT", L$3)</f>
        <v>72891000</v>
      </c>
      <c r="M370" s="4" cm="1">
        <f t="array" ref="M370">_xll.SNL.Clients.Office.Excel.Functions.SPG($A370, "IQ_AVG_DILUT_SHARES_OUT", M$3)</f>
        <v>72452000</v>
      </c>
      <c r="N370" s="4" cm="1">
        <f t="array" ref="N370">_xll.SNL.Clients.Office.Excel.Functions.SPG($A370, "IQ_AVG_DILUT_SHARES_OUT", N$3)</f>
        <v>73932000</v>
      </c>
      <c r="O370" s="4" cm="1">
        <f t="array" ref="O370">_xll.SNL.Clients.Office.Excel.Functions.SPG($A370, "IQ_AVG_DILUT_SHARES_OUT", O$3)</f>
        <v>74899000</v>
      </c>
      <c r="P370" s="4" cm="1">
        <f t="array" ref="P370">_xll.SNL.Clients.Office.Excel.Functions.SPG($A370, "IQ_AVG_DILUT_SHARES_OUT", P$3)</f>
        <v>75093000</v>
      </c>
      <c r="Q370" s="4" cm="1">
        <f t="array" ref="Q370">_xll.SNL.Clients.Office.Excel.Functions.SPG($A370, "IQ_AVG_DILUT_SHARES_OUT", Q$3)</f>
        <v>73859000</v>
      </c>
      <c r="R370" s="4" cm="1">
        <f t="array" ref="R370">_xll.SNL.Clients.Office.Excel.Functions.SPG($A370, "IQ_AVG_DILUT_SHARES_OUT", R$3)</f>
        <v>74766000</v>
      </c>
      <c r="S370" s="4" cm="1">
        <f t="array" ref="S370">_xll.SNL.Clients.Office.Excel.Functions.SPG($A370, "IQ_AVG_DILUT_SHARES_OUT", S$3)</f>
        <v>73878000</v>
      </c>
      <c r="T370" s="4" cm="1">
        <f t="array" ref="T370">_xll.SNL.Clients.Office.Excel.Functions.SPG($A370, "IQ_AVG_DILUT_SHARES_OUT", T$3)</f>
        <v>73058000</v>
      </c>
      <c r="U370" s="4" cm="1">
        <f t="array" ref="U370">_xll.SNL.Clients.Office.Excel.Functions.SPG($A370, "IQ_AVG_DILUT_SHARES_OUT", U$3)</f>
        <v>72303000</v>
      </c>
      <c r="V370" s="4" cm="1">
        <f t="array" ref="V370">_xll.SNL.Clients.Office.Excel.Functions.SPG($A370, "IQ_AVG_DILUT_SHARES_OUT", V$3)</f>
        <v>74134000</v>
      </c>
      <c r="W370" s="4" cm="1">
        <f t="array" ref="W370">_xll.SNL.Clients.Office.Excel.Functions.SPG($A370, "IQ_AVG_DILUT_SHARES_OUT", W$3)</f>
        <v>74700000</v>
      </c>
      <c r="X370" s="4" cm="1">
        <f t="array" ref="X370">_xll.SNL.Clients.Office.Excel.Functions.SPG($A370, "IQ_AVG_DILUT_SHARES_OUT", X$3)</f>
        <v>75687000</v>
      </c>
      <c r="Y370" s="4" cm="1">
        <f t="array" ref="Y370">_xll.SNL.Clients.Office.Excel.Functions.SPG($A370, "IQ_AVG_DILUT_SHARES_OUT", Y$3)</f>
        <v>77302000</v>
      </c>
      <c r="Z370" s="4" cm="1">
        <f t="array" ref="Z370">_xll.SNL.Clients.Office.Excel.Functions.SPG($A370, "IQ_AVG_DILUT_SHARES_OUT", Z$3)</f>
        <v>78562000</v>
      </c>
    </row>
    <row r="371" spans="1:26" x14ac:dyDescent="0.3">
      <c r="A371" s="11" t="s">
        <v>1389</v>
      </c>
      <c r="B371" s="4" cm="1">
        <f t="array" ref="B371">_xll.SNL.Clients.Office.Excel.Functions.SPG($A371, "IQ_AVG_DILUT_SHARES_OUT", B$3)</f>
        <v>91091000</v>
      </c>
      <c r="C371" s="4" cm="1">
        <f t="array" ref="C371">_xll.SNL.Clients.Office.Excel.Functions.SPG($A371, "IQ_AVG_DILUT_SHARES_OUT", C$3)</f>
        <v>90579000</v>
      </c>
      <c r="D371" s="4" cm="1">
        <f t="array" ref="D371">_xll.SNL.Clients.Office.Excel.Functions.SPG($A371, "IQ_AVG_DILUT_SHARES_OUT", D$3)</f>
        <v>90586000</v>
      </c>
      <c r="E371" s="4" cm="1">
        <f t="array" ref="E371">_xll.SNL.Clients.Office.Excel.Functions.SPG($A371, "IQ_AVG_DILUT_SHARES_OUT", E$3)</f>
        <v>90989000</v>
      </c>
      <c r="F371" s="4" cm="1">
        <f t="array" ref="F371">_xll.SNL.Clients.Office.Excel.Functions.SPG($A371, "IQ_AVG_DILUT_SHARES_OUT", F$3)</f>
        <v>91117000</v>
      </c>
      <c r="G371" s="4" cm="1">
        <f t="array" ref="G371">_xll.SNL.Clients.Office.Excel.Functions.SPG($A371, "IQ_AVG_DILUT_SHARES_OUT", G$3)</f>
        <v>91189000</v>
      </c>
      <c r="H371" s="4" cm="1">
        <f t="array" ref="H371">_xll.SNL.Clients.Office.Excel.Functions.SPG($A371, "IQ_AVG_DILUT_SHARES_OUT", H$3)</f>
        <v>90984000</v>
      </c>
      <c r="I371" s="4" cm="1">
        <f t="array" ref="I371">_xll.SNL.Clients.Office.Excel.Functions.SPG($A371, "IQ_AVG_DILUT_SHARES_OUT", I$3)</f>
        <v>91193000</v>
      </c>
      <c r="J371" s="4" cm="1">
        <f t="array" ref="J371">_xll.SNL.Clients.Office.Excel.Functions.SPG($A371, "IQ_AVG_DILUT_SHARES_OUT", J$3)</f>
        <v>91672000</v>
      </c>
      <c r="K371" s="4" cm="1">
        <f t="array" ref="K371">_xll.SNL.Clients.Office.Excel.Functions.SPG($A371, "IQ_AVG_DILUT_SHARES_OUT", K$3)</f>
        <v>92548250</v>
      </c>
      <c r="L371" s="4" cm="1">
        <f t="array" ref="L371">_xll.SNL.Clients.Office.Excel.Functions.SPG($A371, "IQ_AVG_DILUT_SHARES_OUT", L$3)</f>
        <v>94269000</v>
      </c>
      <c r="M371" s="4" cm="1">
        <f t="array" ref="M371">_xll.SNL.Clients.Office.Excel.Functions.SPG($A371, "IQ_AVG_DILUT_SHARES_OUT", M$3)</f>
        <v>95300000</v>
      </c>
      <c r="N371" s="4" cm="1">
        <f t="array" ref="N371">_xll.SNL.Clients.Office.Excel.Functions.SPG($A371, "IQ_AVG_DILUT_SHARES_OUT", N$3)</f>
        <v>95199000</v>
      </c>
      <c r="O371" s="4" cm="1">
        <f t="array" ref="O371">_xll.SNL.Clients.Office.Excel.Functions.SPG($A371, "IQ_AVG_DILUT_SHARES_OUT", O$3)</f>
        <v>95137750</v>
      </c>
      <c r="P371" s="4" cm="1">
        <f t="array" ref="P371">_xll.SNL.Clients.Office.Excel.Functions.SPG($A371, "IQ_AVG_DILUT_SHARES_OUT", P$3)</f>
        <v>95245750</v>
      </c>
      <c r="Q371" s="4" cm="1">
        <f t="array" ref="Q371">_xll.SNL.Clients.Office.Excel.Functions.SPG($A371, "IQ_AVG_DILUT_SHARES_OUT", Q$3)</f>
        <v>95379250</v>
      </c>
      <c r="R371" s="4" cm="1">
        <f t="array" ref="R371">_xll.SNL.Clients.Office.Excel.Functions.SPG($A371, "IQ_AVG_DILUT_SHARES_OUT", R$3)</f>
        <v>95203750</v>
      </c>
      <c r="S371" s="4" cm="1">
        <f t="array" ref="S371">_xll.SNL.Clients.Office.Excel.Functions.SPG($A371, "IQ_AVG_DILUT_SHARES_OUT", S$3)</f>
        <v>99752250</v>
      </c>
      <c r="T371" s="4" cm="1">
        <f t="array" ref="T371">_xll.SNL.Clients.Office.Excel.Functions.SPG($A371, "IQ_AVG_DILUT_SHARES_OUT", T$3)</f>
        <v>99927250</v>
      </c>
      <c r="U371" s="4" cm="1">
        <f t="array" ref="U371">_xll.SNL.Clients.Office.Excel.Functions.SPG($A371, "IQ_AVG_DILUT_SHARES_OUT", U$3)</f>
        <v>99995500</v>
      </c>
      <c r="V371" s="4" cm="1">
        <f t="array" ref="V371">_xll.SNL.Clients.Office.Excel.Functions.SPG($A371, "IQ_AVG_DILUT_SHARES_OUT", V$3)</f>
        <v>87728000</v>
      </c>
      <c r="W371" s="4" cm="1">
        <f t="array" ref="W371">_xll.SNL.Clients.Office.Excel.Functions.SPG($A371, "IQ_AVG_DILUT_SHARES_OUT", W$3)</f>
        <v>74086750</v>
      </c>
      <c r="X371" s="4" cm="1">
        <f t="array" ref="X371">_xll.SNL.Clients.Office.Excel.Functions.SPG($A371, "IQ_AVG_DILUT_SHARES_OUT", X$3)</f>
        <v>63884250</v>
      </c>
      <c r="Y371" s="4" cm="1">
        <f t="array" ref="Y371">_xll.SNL.Clients.Office.Excel.Functions.SPG($A371, "IQ_AVG_DILUT_SHARES_OUT", Y$3)</f>
        <v>50599500</v>
      </c>
      <c r="Z371" s="4" cm="1">
        <f t="array" ref="Z371">_xll.SNL.Clients.Office.Excel.Functions.SPG($A371, "IQ_AVG_DILUT_SHARES_OUT", Z$3)</f>
        <v>53906000</v>
      </c>
    </row>
    <row r="372" spans="1:26" x14ac:dyDescent="0.3">
      <c r="A372" s="11" t="s">
        <v>1390</v>
      </c>
      <c r="B372" s="4" cm="1">
        <f t="array" ref="B372">_xll.SNL.Clients.Office.Excel.Functions.SPG($A372, "IQ_AVG_DILUT_SHARES_OUT", B$3)</f>
        <v>416800000</v>
      </c>
      <c r="C372" s="4" cm="1">
        <f t="array" ref="C372">_xll.SNL.Clients.Office.Excel.Functions.SPG($A372, "IQ_AVG_DILUT_SHARES_OUT", C$3)</f>
        <v>416100000</v>
      </c>
      <c r="D372" s="4" cm="1">
        <f t="array" ref="D372">_xll.SNL.Clients.Office.Excel.Functions.SPG($A372, "IQ_AVG_DILUT_SHARES_OUT", D$3)</f>
        <v>416000000</v>
      </c>
      <c r="E372" s="4" cm="1">
        <f t="array" ref="E372">_xll.SNL.Clients.Office.Excel.Functions.SPG($A372, "IQ_AVG_DILUT_SHARES_OUT", E$3)</f>
        <v>418200000</v>
      </c>
      <c r="F372" s="4" cm="1">
        <f t="array" ref="F372">_xll.SNL.Clients.Office.Excel.Functions.SPG($A372, "IQ_AVG_DILUT_SHARES_OUT", F$3)</f>
        <v>414700000</v>
      </c>
      <c r="G372" s="4" cm="1">
        <f t="array" ref="G372">_xll.SNL.Clients.Office.Excel.Functions.SPG($A372, "IQ_AVG_DILUT_SHARES_OUT", G$3)</f>
        <v>414200000</v>
      </c>
      <c r="H372" s="4" cm="1">
        <f t="array" ref="H372">_xll.SNL.Clients.Office.Excel.Functions.SPG($A372, "IQ_AVG_DILUT_SHARES_OUT", H$3)</f>
        <v>414200000</v>
      </c>
      <c r="I372" s="4" cm="1">
        <f t="array" ref="I372">_xll.SNL.Clients.Office.Excel.Functions.SPG($A372, "IQ_AVG_DILUT_SHARES_OUT", I$3)</f>
        <v>415300000</v>
      </c>
      <c r="J372" s="4" cm="1">
        <f t="array" ref="J372">_xll.SNL.Clients.Office.Excel.Functions.SPG($A372, "IQ_AVG_DILUT_SHARES_OUT", J$3)</f>
        <v>413900000</v>
      </c>
      <c r="K372" s="4" cm="1">
        <f t="array" ref="K372">_xll.SNL.Clients.Office.Excel.Functions.SPG($A372, "IQ_AVG_DILUT_SHARES_OUT", K$3)</f>
        <v>413600000</v>
      </c>
      <c r="L372" s="4" cm="1">
        <f t="array" ref="L372">_xll.SNL.Clients.Office.Excel.Functions.SPG($A372, "IQ_AVG_DILUT_SHARES_OUT", L$3)</f>
        <v>414600000</v>
      </c>
      <c r="M372" s="4" cm="1">
        <f t="array" ref="M372">_xll.SNL.Clients.Office.Excel.Functions.SPG($A372, "IQ_AVG_DILUT_SHARES_OUT", M$3)</f>
        <v>415700000</v>
      </c>
      <c r="N372" s="4" cm="1">
        <f t="array" ref="N372">_xll.SNL.Clients.Office.Excel.Functions.SPG($A372, "IQ_AVG_DILUT_SHARES_OUT", N$3)</f>
        <v>424700000</v>
      </c>
      <c r="O372" s="4" cm="1">
        <f t="array" ref="O372">_xll.SNL.Clients.Office.Excel.Functions.SPG($A372, "IQ_AVG_DILUT_SHARES_OUT", O$3)</f>
        <v>428300000</v>
      </c>
      <c r="P372" s="4" cm="1">
        <f t="array" ref="P372">_xll.SNL.Clients.Office.Excel.Functions.SPG($A372, "IQ_AVG_DILUT_SHARES_OUT", P$3)</f>
        <v>428500000</v>
      </c>
      <c r="Q372" s="4" cm="1">
        <f t="array" ref="Q372">_xll.SNL.Clients.Office.Excel.Functions.SPG($A372, "IQ_AVG_DILUT_SHARES_OUT", Q$3)</f>
        <v>427800000</v>
      </c>
      <c r="R372" s="4" cm="1">
        <f t="array" ref="R372">_xll.SNL.Clients.Office.Excel.Functions.SPG($A372, "IQ_AVG_DILUT_SHARES_OUT", R$3)</f>
        <v>427600000</v>
      </c>
      <c r="S372" s="4" cm="1">
        <f t="array" ref="S372">_xll.SNL.Clients.Office.Excel.Functions.SPG($A372, "IQ_AVG_DILUT_SHARES_OUT", S$3)</f>
        <v>426200000</v>
      </c>
      <c r="T372" s="4" cm="1">
        <f t="array" ref="T372">_xll.SNL.Clients.Office.Excel.Functions.SPG($A372, "IQ_AVG_DILUT_SHARES_OUT", T$3)</f>
        <v>425400000</v>
      </c>
      <c r="U372" s="4" cm="1">
        <f t="array" ref="U372">_xll.SNL.Clients.Office.Excel.Functions.SPG($A372, "IQ_AVG_DILUT_SHARES_OUT", U$3)</f>
        <v>424700000</v>
      </c>
      <c r="V372" s="4" cm="1">
        <f t="array" ref="V372">_xll.SNL.Clients.Office.Excel.Functions.SPG($A372, "IQ_AVG_DILUT_SHARES_OUT", V$3)</f>
        <v>423800000</v>
      </c>
      <c r="W372" s="4" cm="1">
        <f t="array" ref="W372">_xll.SNL.Clients.Office.Excel.Functions.SPG($A372, "IQ_AVG_DILUT_SHARES_OUT", W$3)</f>
        <v>424900000</v>
      </c>
      <c r="X372" s="4" cm="1">
        <f t="array" ref="X372">_xll.SNL.Clients.Office.Excel.Functions.SPG($A372, "IQ_AVG_DILUT_SHARES_OUT", X$3)</f>
        <v>423400000</v>
      </c>
      <c r="Y372" s="4" cm="1">
        <f t="array" ref="Y372">_xll.SNL.Clients.Office.Excel.Functions.SPG($A372, "IQ_AVG_DILUT_SHARES_OUT", Y$3)</f>
        <v>423500000</v>
      </c>
      <c r="Z372" s="4" cm="1">
        <f t="array" ref="Z372">_xll.SNL.Clients.Office.Excel.Functions.SPG($A372, "IQ_AVG_DILUT_SHARES_OUT", Z$3)</f>
        <v>423000000</v>
      </c>
    </row>
    <row r="373" spans="1:26" x14ac:dyDescent="0.3">
      <c r="A373" s="11" t="s">
        <v>1391</v>
      </c>
      <c r="B373" s="4" cm="1">
        <f t="array" ref="B373">_xll.SNL.Clients.Office.Excel.Functions.SPG($A373, "IQ_AVG_DILUT_SHARES_OUT", B$3)</f>
        <v>25448000</v>
      </c>
      <c r="C373" s="4" cm="1">
        <f t="array" ref="C373">_xll.SNL.Clients.Office.Excel.Functions.SPG($A373, "IQ_AVG_DILUT_SHARES_OUT", C$3)</f>
        <v>25402000</v>
      </c>
      <c r="D373" s="4" cm="1">
        <f t="array" ref="D373">_xll.SNL.Clients.Office.Excel.Functions.SPG($A373, "IQ_AVG_DILUT_SHARES_OUT", D$3)</f>
        <v>25404000</v>
      </c>
      <c r="E373" s="4" cm="1">
        <f t="array" ref="E373">_xll.SNL.Clients.Office.Excel.Functions.SPG($A373, "IQ_AVG_DILUT_SHARES_OUT", E$3)</f>
        <v>26309000</v>
      </c>
      <c r="F373" s="4" cm="1">
        <f t="array" ref="F373">_xll.SNL.Clients.Office.Excel.Functions.SPG($A373, "IQ_AVG_DILUT_SHARES_OUT", F$3)</f>
        <v>26354000</v>
      </c>
      <c r="G373" s="4" cm="1">
        <f t="array" ref="G373">_xll.SNL.Clients.Office.Excel.Functions.SPG($A373, "IQ_AVG_DILUT_SHARES_OUT", G$3)</f>
        <v>26296000</v>
      </c>
      <c r="H373" s="4" cm="1">
        <f t="array" ref="H373">_xll.SNL.Clients.Office.Excel.Functions.SPG($A373, "IQ_AVG_DILUT_SHARES_OUT", H$3)</f>
        <v>26302000</v>
      </c>
      <c r="I373" s="4" cm="1">
        <f t="array" ref="I373">_xll.SNL.Clients.Office.Excel.Functions.SPG($A373, "IQ_AVG_DILUT_SHARES_OUT", I$3)</f>
        <v>25677000</v>
      </c>
      <c r="J373" s="4" cm="1">
        <f t="array" ref="J373">_xll.SNL.Clients.Office.Excel.Functions.SPG($A373, "IQ_AVG_DILUT_SHARES_OUT", J$3)</f>
        <v>25599000</v>
      </c>
      <c r="K373" s="4" cm="1">
        <f t="array" ref="K373">_xll.SNL.Clients.Office.Excel.Functions.SPG($A373, "IQ_AVG_DILUT_SHARES_OUT", K$3)</f>
        <v>25550000</v>
      </c>
      <c r="L373" s="4" cm="1">
        <f t="array" ref="L373">_xll.SNL.Clients.Office.Excel.Functions.SPG($A373, "IQ_AVG_DILUT_SHARES_OUT", L$3)</f>
        <v>25598000</v>
      </c>
      <c r="M373" s="4" cm="1">
        <f t="array" ref="M373">_xll.SNL.Clients.Office.Excel.Functions.SPG($A373, "IQ_AVG_DILUT_SHARES_OUT", M$3)</f>
        <v>25672000</v>
      </c>
      <c r="N373" s="4" cm="1">
        <f t="array" ref="N373">_xll.SNL.Clients.Office.Excel.Functions.SPG($A373, "IQ_AVG_DILUT_SHARES_OUT", N$3)</f>
        <v>25620000</v>
      </c>
      <c r="O373" s="4" cm="1">
        <f t="array" ref="O373">_xll.SNL.Clients.Office.Excel.Functions.SPG($A373, "IQ_AVG_DILUT_SHARES_OUT", O$3)</f>
        <v>27656000</v>
      </c>
      <c r="P373" s="4" cm="1">
        <f t="array" ref="P373">_xll.SNL.Clients.Office.Excel.Functions.SPG($A373, "IQ_AVG_DILUT_SHARES_OUT", P$3)</f>
        <v>25175000</v>
      </c>
      <c r="Q373" s="4" cm="1">
        <f t="array" ref="Q373">_xll.SNL.Clients.Office.Excel.Functions.SPG($A373, "IQ_AVG_DILUT_SHARES_OUT", Q$3)</f>
        <v>25140000</v>
      </c>
      <c r="R373" s="4" cm="1">
        <f t="array" ref="R373">_xll.SNL.Clients.Office.Excel.Functions.SPG($A373, "IQ_AVG_DILUT_SHARES_OUT", R$3)</f>
        <v>25068000</v>
      </c>
      <c r="S373" s="4" cm="1">
        <f t="array" ref="S373">_xll.SNL.Clients.Office.Excel.Functions.SPG($A373, "IQ_AVG_DILUT_SHARES_OUT", S$3)</f>
        <v>24796000</v>
      </c>
      <c r="T373" s="4" cm="1">
        <f t="array" ref="T373">_xll.SNL.Clients.Office.Excel.Functions.SPG($A373, "IQ_AVG_DILUT_SHARES_OUT", T$3)</f>
        <v>24926000</v>
      </c>
      <c r="U373" s="4" cm="1">
        <f t="array" ref="U373">_xll.SNL.Clients.Office.Excel.Functions.SPG($A373, "IQ_AVG_DILUT_SHARES_OUT", U$3)</f>
        <v>24307000</v>
      </c>
      <c r="V373" s="4" cm="1">
        <f t="array" ref="V373">_xll.SNL.Clients.Office.Excel.Functions.SPG($A373, "IQ_AVG_DILUT_SHARES_OUT", V$3)</f>
        <v>25851000</v>
      </c>
      <c r="W373" s="4" cm="1">
        <f t="array" ref="W373">_xll.SNL.Clients.Office.Excel.Functions.SPG($A373, "IQ_AVG_DILUT_SHARES_OUT", W$3)</f>
        <v>25085000</v>
      </c>
      <c r="X373" s="4" cm="1">
        <f t="array" ref="X373">_xll.SNL.Clients.Office.Excel.Functions.SPG($A373, "IQ_AVG_DILUT_SHARES_OUT", X$3)</f>
        <v>24557000</v>
      </c>
      <c r="Y373" s="4" cm="1">
        <f t="array" ref="Y373">_xll.SNL.Clients.Office.Excel.Functions.SPG($A373, "IQ_AVG_DILUT_SHARES_OUT", Y$3)</f>
        <v>23736000</v>
      </c>
      <c r="Z373" s="4" cm="1">
        <f t="array" ref="Z373">_xll.SNL.Clients.Office.Excel.Functions.SPG($A373, "IQ_AVG_DILUT_SHARES_OUT", Z$3)</f>
        <v>23550000</v>
      </c>
    </row>
    <row r="374" spans="1:26" x14ac:dyDescent="0.3">
      <c r="A374" s="11" t="s">
        <v>1392</v>
      </c>
      <c r="B374" s="4" cm="1">
        <f t="array" ref="B374">_xll.SNL.Clients.Office.Excel.Functions.SPG($A374, "IQ_AVG_DILUT_SHARES_OUT", B$3)</f>
        <v>79858000</v>
      </c>
      <c r="C374" s="4" cm="1">
        <f t="array" ref="C374">_xll.SNL.Clients.Office.Excel.Functions.SPG($A374, "IQ_AVG_DILUT_SHARES_OUT", C$3)</f>
        <v>80623000</v>
      </c>
      <c r="D374" s="4" cm="1">
        <f t="array" ref="D374">_xll.SNL.Clients.Office.Excel.Functions.SPG($A374, "IQ_AVG_DILUT_SHARES_OUT", D$3)</f>
        <v>81045000</v>
      </c>
      <c r="E374" s="4" cm="1">
        <f t="array" ref="E374">_xll.SNL.Clients.Office.Excel.Functions.SPG($A374, "IQ_AVG_DILUT_SHARES_OUT", E$3)</f>
        <v>81300000</v>
      </c>
      <c r="F374" s="4" cm="1">
        <f t="array" ref="F374">_xll.SNL.Clients.Office.Excel.Functions.SPG($A374, "IQ_AVG_DILUT_SHARES_OUT", F$3)</f>
        <v>82099000</v>
      </c>
      <c r="G374" s="4" cm="1">
        <f t="array" ref="G374">_xll.SNL.Clients.Office.Excel.Functions.SPG($A374, "IQ_AVG_DILUT_SHARES_OUT", G$3)</f>
        <v>82685000</v>
      </c>
      <c r="H374" s="4" cm="1">
        <f t="array" ref="H374">_xll.SNL.Clients.Office.Excel.Functions.SPG($A374, "IQ_AVG_DILUT_SHARES_OUT", H$3)</f>
        <v>83670000</v>
      </c>
      <c r="I374" s="4" cm="1">
        <f t="array" ref="I374">_xll.SNL.Clients.Office.Excel.Functions.SPG($A374, "IQ_AVG_DILUT_SHARES_OUT", I$3)</f>
        <v>84190000</v>
      </c>
      <c r="J374" s="4" cm="1">
        <f t="array" ref="J374">_xll.SNL.Clients.Office.Excel.Functions.SPG($A374, "IQ_AVG_DILUT_SHARES_OUT", J$3)</f>
        <v>84840000</v>
      </c>
      <c r="K374" s="4" cm="1">
        <f t="array" ref="K374">_xll.SNL.Clients.Office.Excel.Functions.SPG($A374, "IQ_AVG_DILUT_SHARES_OUT", K$3)</f>
        <v>84809000</v>
      </c>
      <c r="L374" s="4" cm="1">
        <f t="array" ref="L374">_xll.SNL.Clients.Office.Excel.Functions.SPG($A374, "IQ_AVG_DILUT_SHARES_OUT", L$3)</f>
        <v>85485000</v>
      </c>
      <c r="M374" s="4" cm="1">
        <f t="array" ref="M374">_xll.SNL.Clients.Office.Excel.Functions.SPG($A374, "IQ_AVG_DILUT_SHARES_OUT", M$3)</f>
        <v>86577000</v>
      </c>
      <c r="N374" s="4" cm="1">
        <f t="array" ref="N374">_xll.SNL.Clients.Office.Excel.Functions.SPG($A374, "IQ_AVG_DILUT_SHARES_OUT", N$3)</f>
        <v>87310000</v>
      </c>
      <c r="O374" s="4" cm="1">
        <f t="array" ref="O374">_xll.SNL.Clients.Office.Excel.Functions.SPG($A374, "IQ_AVG_DILUT_SHARES_OUT", O$3)</f>
        <v>87117000</v>
      </c>
      <c r="P374" s="4" cm="1">
        <f t="array" ref="P374">_xll.SNL.Clients.Office.Excel.Functions.SPG($A374, "IQ_AVG_DILUT_SHARES_OUT", P$3)</f>
        <v>86880000</v>
      </c>
      <c r="Q374" s="4" cm="1">
        <f t="array" ref="Q374">_xll.SNL.Clients.Office.Excel.Functions.SPG($A374, "IQ_AVG_DILUT_SHARES_OUT", Q$3)</f>
        <v>86819000</v>
      </c>
      <c r="R374" s="4" cm="1">
        <f t="array" ref="R374">_xll.SNL.Clients.Office.Excel.Functions.SPG($A374, "IQ_AVG_DILUT_SHARES_OUT", R$3)</f>
        <v>86487000</v>
      </c>
      <c r="S374" s="4" cm="1">
        <f t="array" ref="S374">_xll.SNL.Clients.Office.Excel.Functions.SPG($A374, "IQ_AVG_DILUT_SHARES_OUT", S$3)</f>
        <v>86250000</v>
      </c>
      <c r="T374" s="4" cm="1">
        <f t="array" ref="T374">_xll.SNL.Clients.Office.Excel.Functions.SPG($A374, "IQ_AVG_DILUT_SHARES_OUT", T$3)</f>
        <v>85599000</v>
      </c>
      <c r="U374" s="4" cm="1">
        <f t="array" ref="U374">_xll.SNL.Clients.Office.Excel.Functions.SPG($A374, "IQ_AVG_DILUT_SHARES_OUT", U$3)</f>
        <v>74174000</v>
      </c>
      <c r="V374" s="4" cm="1">
        <f t="array" ref="V374">_xll.SNL.Clients.Office.Excel.Functions.SPG($A374, "IQ_AVG_DILUT_SHARES_OUT", V$3)</f>
        <v>70401000</v>
      </c>
      <c r="W374" s="4" cm="1">
        <f t="array" ref="W374">_xll.SNL.Clients.Office.Excel.Functions.SPG($A374, "IQ_AVG_DILUT_SHARES_OUT", W$3)</f>
        <v>70276000</v>
      </c>
      <c r="X374" s="4" cm="1">
        <f t="array" ref="X374">_xll.SNL.Clients.Office.Excel.Functions.SPG($A374, "IQ_AVG_DILUT_SHARES_OUT", X$3)</f>
        <v>70137000</v>
      </c>
      <c r="Y374" s="4" cm="1">
        <f t="array" ref="Y374">_xll.SNL.Clients.Office.Excel.Functions.SPG($A374, "IQ_AVG_DILUT_SHARES_OUT", Y$3)</f>
        <v>69590000</v>
      </c>
      <c r="Z374" s="4" cm="1">
        <f t="array" ref="Z374">_xll.SNL.Clients.Office.Excel.Functions.SPG($A374, "IQ_AVG_DILUT_SHARES_OUT", Z$3)</f>
        <v>68996000</v>
      </c>
    </row>
    <row r="375" spans="1:26" x14ac:dyDescent="0.3">
      <c r="A375" s="11" t="s">
        <v>1393</v>
      </c>
      <c r="B375" s="4" cm="1">
        <f t="array" ref="B375">_xll.SNL.Clients.Office.Excel.Functions.SPG($A375, "IQ_AVG_DILUT_SHARES_OUT", B$3)</f>
        <v>99992487</v>
      </c>
      <c r="C375" s="4" cm="1">
        <f t="array" ref="C375">_xll.SNL.Clients.Office.Excel.Functions.SPG($A375, "IQ_AVG_DILUT_SHARES_OUT", C$3)</f>
        <v>100934410</v>
      </c>
      <c r="D375" s="4" cm="1">
        <f t="array" ref="D375">_xll.SNL.Clients.Office.Excel.Functions.SPG($A375, "IQ_AVG_DILUT_SHARES_OUT", D$3)</f>
        <v>100724784</v>
      </c>
      <c r="E375" s="4" cm="1">
        <f t="array" ref="E375">_xll.SNL.Clients.Office.Excel.Functions.SPG($A375, "IQ_AVG_DILUT_SHARES_OUT", E$3)</f>
        <v>101985074</v>
      </c>
      <c r="F375" s="4" cm="1">
        <f t="array" ref="F375">_xll.SNL.Clients.Office.Excel.Functions.SPG($A375, "IQ_AVG_DILUT_SHARES_OUT", F$3)</f>
        <v>101636132</v>
      </c>
      <c r="G375" s="4" cm="1">
        <f t="array" ref="G375">_xll.SNL.Clients.Office.Excel.Functions.SPG($A375, "IQ_AVG_DILUT_SHARES_OUT", G$3)</f>
        <v>99814411</v>
      </c>
      <c r="H375" s="4" cm="1">
        <f t="array" ref="H375">_xll.SNL.Clients.Office.Excel.Functions.SPG($A375, "IQ_AVG_DILUT_SHARES_OUT", H$3)</f>
        <v>93742407</v>
      </c>
      <c r="I375" s="4" cm="1">
        <f t="array" ref="I375">_xll.SNL.Clients.Office.Excel.Functions.SPG($A375, "IQ_AVG_DILUT_SHARES_OUT", I$3)</f>
        <v>89108519</v>
      </c>
      <c r="J375" s="4" cm="1">
        <f t="array" ref="J375">_xll.SNL.Clients.Office.Excel.Functions.SPG($A375, "IQ_AVG_DILUT_SHARES_OUT", J$3)</f>
        <v>85407197</v>
      </c>
      <c r="K375" s="4" cm="1">
        <f t="array" ref="K375">_xll.SNL.Clients.Office.Excel.Functions.SPG($A375, "IQ_AVG_DILUT_SHARES_OUT", K$3)</f>
        <v>81857034</v>
      </c>
      <c r="L375" s="4" cm="1">
        <f t="array" ref="L375">_xll.SNL.Clients.Office.Excel.Functions.SPG($A375, "IQ_AVG_DILUT_SHARES_OUT", L$3)</f>
        <v>86141293</v>
      </c>
      <c r="M375" s="4" cm="1">
        <f t="array" ref="M375">_xll.SNL.Clients.Office.Excel.Functions.SPG($A375, "IQ_AVG_DILUT_SHARES_OUT", M$3)</f>
        <v>86788465</v>
      </c>
      <c r="N375" s="4" cm="1">
        <f t="array" ref="N375">_xll.SNL.Clients.Office.Excel.Functions.SPG($A375, "IQ_AVG_DILUT_SHARES_OUT", N$3)</f>
        <v>76922543</v>
      </c>
      <c r="O375" s="4" cm="1">
        <f t="array" ref="O375">_xll.SNL.Clients.Office.Excel.Functions.SPG($A375, "IQ_AVG_DILUT_SHARES_OUT", O$3)</f>
        <v>81849627</v>
      </c>
      <c r="P375" s="4" cm="1">
        <f t="array" ref="P375">_xll.SNL.Clients.Office.Excel.Functions.SPG($A375, "IQ_AVG_DILUT_SHARES_OUT", P$3)</f>
        <v>66629566</v>
      </c>
      <c r="Q375" s="4" cm="1">
        <f t="array" ref="Q375">_xll.SNL.Clients.Office.Excel.Functions.SPG($A375, "IQ_AVG_DILUT_SHARES_OUT", Q$3)</f>
        <v>60694795</v>
      </c>
      <c r="R375" s="4" cm="1">
        <f t="array" ref="R375">_xll.SNL.Clients.Office.Excel.Functions.SPG($A375, "IQ_AVG_DILUT_SHARES_OUT", R$3)</f>
        <v>54538099</v>
      </c>
      <c r="S375" s="4" cm="1">
        <f t="array" ref="S375">_xll.SNL.Clients.Office.Excel.Functions.SPG($A375, "IQ_AVG_DILUT_SHARES_OUT", S$3)</f>
        <v>45520634</v>
      </c>
      <c r="T375" s="4" cm="1">
        <f t="array" ref="T375">_xll.SNL.Clients.Office.Excel.Functions.SPG($A375, "IQ_AVG_DILUT_SHARES_OUT", T$3)</f>
        <v>43517074</v>
      </c>
      <c r="U375" s="4" cm="1">
        <f t="array" ref="U375">_xll.SNL.Clients.Office.Excel.Functions.SPG($A375, "IQ_AVG_DILUT_SHARES_OUT", U$3)</f>
        <v>41535604</v>
      </c>
      <c r="V375" s="4" cm="1">
        <f t="array" ref="V375">_xll.SNL.Clients.Office.Excel.Functions.SPG($A375, "IQ_AVG_DILUT_SHARES_OUT", V$3)</f>
        <v>49721264</v>
      </c>
      <c r="W375" s="4" cm="1">
        <f t="array" ref="W375">_xll.SNL.Clients.Office.Excel.Functions.SPG($A375, "IQ_AVG_DILUT_SHARES_OUT", W$3)</f>
        <v>40204203</v>
      </c>
      <c r="X375" s="4" cm="1">
        <f t="array" ref="X375">_xll.SNL.Clients.Office.Excel.Functions.SPG($A375, "IQ_AVG_DILUT_SHARES_OUT", X$3)</f>
        <v>39653070</v>
      </c>
      <c r="Y375" s="4" cm="1">
        <f t="array" ref="Y375">_xll.SNL.Clients.Office.Excel.Functions.SPG($A375, "IQ_AVG_DILUT_SHARES_OUT", Y$3)</f>
        <v>37872451</v>
      </c>
      <c r="Z375" s="4" cm="1">
        <f t="array" ref="Z375">_xll.SNL.Clients.Office.Excel.Functions.SPG($A375, "IQ_AVG_DILUT_SHARES_OUT", Z$3)</f>
        <v>37144857</v>
      </c>
    </row>
    <row r="376" spans="1:26" x14ac:dyDescent="0.3">
      <c r="A376" s="11" t="s">
        <v>1394</v>
      </c>
      <c r="B376" s="4" cm="1">
        <f t="array" ref="B376">_xll.SNL.Clients.Office.Excel.Functions.SPG($A376, "IQ_AVG_DILUT_SHARES_OUT", B$3)</f>
        <v>128299013</v>
      </c>
      <c r="C376" s="4" cm="1">
        <f t="array" ref="C376">_xll.SNL.Clients.Office.Excel.Functions.SPG($A376, "IQ_AVG_DILUT_SHARES_OUT", C$3)</f>
        <v>125961538</v>
      </c>
      <c r="D376" s="4" cm="1">
        <f t="array" ref="D376">_xll.SNL.Clients.Office.Excel.Functions.SPG($A376, "IQ_AVG_DILUT_SHARES_OUT", D$3)</f>
        <v>127369522</v>
      </c>
      <c r="E376" s="4" cm="1">
        <f t="array" ref="E376">_xll.SNL.Clients.Office.Excel.Functions.SPG($A376, "IQ_AVG_DILUT_SHARES_OUT", E$3)</f>
        <v>127199039</v>
      </c>
      <c r="F376" s="4" cm="1">
        <f t="array" ref="F376">_xll.SNL.Clients.Office.Excel.Functions.SPG($A376, "IQ_AVG_DILUT_SHARES_OUT", F$3)</f>
        <v>127598971</v>
      </c>
      <c r="G376" s="4" cm="1">
        <f t="array" ref="G376">_xll.SNL.Clients.Office.Excel.Functions.SPG($A376, "IQ_AVG_DILUT_SHARES_OUT", G$3)</f>
        <v>126147826</v>
      </c>
      <c r="H376" s="4" cm="1">
        <f t="array" ref="H376">_xll.SNL.Clients.Office.Excel.Functions.SPG($A376, "IQ_AVG_DILUT_SHARES_OUT", H$3)</f>
        <v>127087684</v>
      </c>
      <c r="I376" s="4" cm="1">
        <f t="array" ref="I376">_xll.SNL.Clients.Office.Excel.Functions.SPG($A376, "IQ_AVG_DILUT_SHARES_OUT", I$3)</f>
        <v>126951471</v>
      </c>
      <c r="J376" s="4" cm="1">
        <f t="array" ref="J376">_xll.SNL.Clients.Office.Excel.Functions.SPG($A376, "IQ_AVG_DILUT_SHARES_OUT", J$3)</f>
        <v>127050263</v>
      </c>
      <c r="K376" s="4" cm="1">
        <f t="array" ref="K376">_xll.SNL.Clients.Office.Excel.Functions.SPG($A376, "IQ_AVG_DILUT_SHARES_OUT", K$3)</f>
        <v>128329629</v>
      </c>
      <c r="L376" s="4" cm="1">
        <f t="array" ref="L376">_xll.SNL.Clients.Office.Excel.Functions.SPG($A376, "IQ_AVG_DILUT_SHARES_OUT", L$3)</f>
        <v>126886435</v>
      </c>
      <c r="M376" s="4" cm="1">
        <f t="array" ref="M376">_xll.SNL.Clients.Office.Excel.Functions.SPG($A376, "IQ_AVG_DILUT_SHARES_OUT", M$3)</f>
        <v>126663778</v>
      </c>
      <c r="N376" s="4" cm="1">
        <f t="array" ref="N376">_xll.SNL.Clients.Office.Excel.Functions.SPG($A376, "IQ_AVG_DILUT_SHARES_OUT", N$3)</f>
        <v>126652955</v>
      </c>
      <c r="O376" s="4" cm="1">
        <f t="array" ref="O376">_xll.SNL.Clients.Office.Excel.Functions.SPG($A376, "IQ_AVG_DILUT_SHARES_OUT", O$3)</f>
        <v>125233333</v>
      </c>
      <c r="P376" s="4" cm="1">
        <f t="array" ref="P376">_xll.SNL.Clients.Office.Excel.Functions.SPG($A376, "IQ_AVG_DILUT_SHARES_OUT", P$3)</f>
        <v>126967980</v>
      </c>
      <c r="Q376" s="4" cm="1">
        <f t="array" ref="Q376">_xll.SNL.Clients.Office.Excel.Functions.SPG($A376, "IQ_AVG_DILUT_SHARES_OUT", Q$3)</f>
        <v>127637665</v>
      </c>
      <c r="R376" s="4" cm="1">
        <f t="array" ref="R376">_xll.SNL.Clients.Office.Excel.Functions.SPG($A376, "IQ_AVG_DILUT_SHARES_OUT", R$3)</f>
        <v>126700024</v>
      </c>
      <c r="S376" s="4" cm="1">
        <f t="array" ref="S376">_xll.SNL.Clients.Office.Excel.Functions.SPG($A376, "IQ_AVG_DILUT_SHARES_OUT", S$3)</f>
        <v>126728602</v>
      </c>
      <c r="T376" s="4" cm="1">
        <f t="array" ref="T376">_xll.SNL.Clients.Office.Excel.Functions.SPG($A376, "IQ_AVG_DILUT_SHARES_OUT", T$3)</f>
        <v>126855810</v>
      </c>
      <c r="U376" s="4" cm="1">
        <f t="array" ref="U376">_xll.SNL.Clients.Office.Excel.Functions.SPG($A376, "IQ_AVG_DILUT_SHARES_OUT", U$3)</f>
        <v>122463317</v>
      </c>
      <c r="V376" s="4" cm="1">
        <f t="array" ref="V376">_xll.SNL.Clients.Office.Excel.Functions.SPG($A376, "IQ_AVG_DILUT_SHARES_OUT", V$3)</f>
        <v>106148247</v>
      </c>
      <c r="W376" s="4" cm="1">
        <f t="array" ref="W376">_xll.SNL.Clients.Office.Excel.Functions.SPG($A376, "IQ_AVG_DILUT_SHARES_OUT", W$3)</f>
        <v>106306615</v>
      </c>
      <c r="X376" s="4" cm="1">
        <f t="array" ref="X376">_xll.SNL.Clients.Office.Excel.Functions.SPG($A376, "IQ_AVG_DILUT_SHARES_OUT", X$3)</f>
        <v>106270544</v>
      </c>
      <c r="Y376" s="4" cm="1">
        <f t="array" ref="Y376">_xll.SNL.Clients.Office.Excel.Functions.SPG($A376, "IQ_AVG_DILUT_SHARES_OUT", Y$3)</f>
        <v>106258215</v>
      </c>
      <c r="Z376" s="4" cm="1">
        <f t="array" ref="Z376">_xll.SNL.Clients.Office.Excel.Functions.SPG($A376, "IQ_AVG_DILUT_SHARES_OUT", Z$3)</f>
        <v>104496592</v>
      </c>
    </row>
    <row r="377" spans="1:26" x14ac:dyDescent="0.3">
      <c r="A377" s="11" t="s">
        <v>1395</v>
      </c>
      <c r="B377" s="4" cm="1">
        <f t="array" ref="B377">_xll.SNL.Clients.Office.Excel.Functions.SPG($A377, "IQ_AVG_DILUT_SHARES_OUT", B$3)</f>
        <v>40304000</v>
      </c>
      <c r="C377" s="4" cm="1">
        <f t="array" ref="C377">_xll.SNL.Clients.Office.Excel.Functions.SPG($A377, "IQ_AVG_DILUT_SHARES_OUT", C$3)</f>
        <v>40220000</v>
      </c>
      <c r="D377" s="4" cm="1">
        <f t="array" ref="D377">_xll.SNL.Clients.Office.Excel.Functions.SPG($A377, "IQ_AVG_DILUT_SHARES_OUT", D$3)</f>
        <v>38394000</v>
      </c>
      <c r="E377" s="4" cm="1">
        <f t="array" ref="E377">_xll.SNL.Clients.Office.Excel.Functions.SPG($A377, "IQ_AVG_DILUT_SHARES_OUT", E$3)</f>
        <v>38260000</v>
      </c>
      <c r="F377" s="4" cm="1">
        <f t="array" ref="F377">_xll.SNL.Clients.Office.Excel.Functions.SPG($A377, "IQ_AVG_DILUT_SHARES_OUT", F$3)</f>
        <v>37796000</v>
      </c>
      <c r="G377" s="4" cm="1">
        <f t="array" ref="G377">_xll.SNL.Clients.Office.Excel.Functions.SPG($A377, "IQ_AVG_DILUT_SHARES_OUT", G$3)</f>
        <v>37045000</v>
      </c>
      <c r="H377" s="4" cm="1">
        <f t="array" ref="H377">_xll.SNL.Clients.Office.Excel.Functions.SPG($A377, "IQ_AVG_DILUT_SHARES_OUT", H$3)</f>
        <v>36214000</v>
      </c>
      <c r="I377" s="4" cm="1">
        <f t="array" ref="I377">_xll.SNL.Clients.Office.Excel.Functions.SPG($A377, "IQ_AVG_DILUT_SHARES_OUT", I$3)</f>
        <v>36062000</v>
      </c>
      <c r="J377" s="4" cm="1">
        <f t="array" ref="J377">_xll.SNL.Clients.Office.Excel.Functions.SPG($A377, "IQ_AVG_DILUT_SHARES_OUT", J$3)</f>
        <v>35708000</v>
      </c>
      <c r="K377" s="4" cm="1">
        <f t="array" ref="K377">_xll.SNL.Clients.Office.Excel.Functions.SPG($A377, "IQ_AVG_DILUT_SHARES_OUT", K$3)</f>
        <v>35294000</v>
      </c>
      <c r="L377" s="4" cm="1">
        <f t="array" ref="L377">_xll.SNL.Clients.Office.Excel.Functions.SPG($A377, "IQ_AVG_DILUT_SHARES_OUT", L$3)</f>
        <v>34939000</v>
      </c>
      <c r="M377" s="4" cm="1">
        <f t="array" ref="M377">_xll.SNL.Clients.Office.Excel.Functions.SPG($A377, "IQ_AVG_DILUT_SHARES_OUT", M$3)</f>
        <v>34352000</v>
      </c>
      <c r="N377" s="4" cm="1">
        <f t="array" ref="N377">_xll.SNL.Clients.Office.Excel.Functions.SPG($A377, "IQ_AVG_DILUT_SHARES_OUT", N$3)</f>
        <v>31212000</v>
      </c>
      <c r="O377" s="4" cm="1">
        <f t="array" ref="O377">_xll.SNL.Clients.Office.Excel.Functions.SPG($A377, "IQ_AVG_DILUT_SHARES_OUT", O$3)</f>
        <v>30883000</v>
      </c>
      <c r="P377" s="4" cm="1">
        <f t="array" ref="P377">_xll.SNL.Clients.Office.Excel.Functions.SPG($A377, "IQ_AVG_DILUT_SHARES_OUT", P$3)</f>
        <v>30696000</v>
      </c>
      <c r="Q377" s="4" cm="1">
        <f t="array" ref="Q377">_xll.SNL.Clients.Office.Excel.Functions.SPG($A377, "IQ_AVG_DILUT_SHARES_OUT", Q$3)</f>
        <v>30664000</v>
      </c>
      <c r="R377" s="4" cm="1">
        <f t="array" ref="R377">_xll.SNL.Clients.Office.Excel.Functions.SPG($A377, "IQ_AVG_DILUT_SHARES_OUT", R$3)</f>
        <v>30633000</v>
      </c>
      <c r="S377" s="4" cm="1">
        <f t="array" ref="S377">_xll.SNL.Clients.Office.Excel.Functions.SPG($A377, "IQ_AVG_DILUT_SHARES_OUT", S$3)</f>
        <v>30621000</v>
      </c>
      <c r="T377" s="4" cm="1">
        <f t="array" ref="T377">_xll.SNL.Clients.Office.Excel.Functions.SPG($A377, "IQ_AVG_DILUT_SHARES_OUT", T$3)</f>
        <v>30555000</v>
      </c>
      <c r="U377" s="4" cm="1">
        <f t="array" ref="U377">_xll.SNL.Clients.Office.Excel.Functions.SPG($A377, "IQ_AVG_DILUT_SHARES_OUT", U$3)</f>
        <v>30537000</v>
      </c>
      <c r="V377" s="4" cm="1">
        <f t="array" ref="V377">_xll.SNL.Clients.Office.Excel.Functions.SPG($A377, "IQ_AVG_DILUT_SHARES_OUT", V$3)</f>
        <v>30535000</v>
      </c>
      <c r="W377" s="4" cm="1">
        <f t="array" ref="W377">_xll.SNL.Clients.Office.Excel.Functions.SPG($A377, "IQ_AVG_DILUT_SHARES_OUT", W$3)</f>
        <v>30521000</v>
      </c>
      <c r="X377" s="4" cm="1">
        <f t="array" ref="X377">_xll.SNL.Clients.Office.Excel.Functions.SPG($A377, "IQ_AVG_DILUT_SHARES_OUT", X$3)</f>
        <v>30429000</v>
      </c>
      <c r="Y377" s="4" cm="1">
        <f t="array" ref="Y377">_xll.SNL.Clients.Office.Excel.Functions.SPG($A377, "IQ_AVG_DILUT_SHARES_OUT", Y$3)</f>
        <v>29394000</v>
      </c>
      <c r="Z377" s="4" cm="1">
        <f t="array" ref="Z377">_xll.SNL.Clients.Office.Excel.Functions.SPG($A377, "IQ_AVG_DILUT_SHARES_OUT", Z$3)</f>
        <v>28970000</v>
      </c>
    </row>
    <row r="378" spans="1:26" x14ac:dyDescent="0.3">
      <c r="A378" s="11" t="s">
        <v>1396</v>
      </c>
      <c r="B378" s="4" cm="1">
        <f t="array" ref="B378">_xll.SNL.Clients.Office.Excel.Functions.SPG($A378, "IQ_AVG_DILUT_SHARES_OUT", B$3)</f>
        <v>63253555</v>
      </c>
      <c r="C378" s="4" cm="1">
        <f t="array" ref="C378">_xll.SNL.Clients.Office.Excel.Functions.SPG($A378, "IQ_AVG_DILUT_SHARES_OUT", C$3)</f>
        <v>63195665</v>
      </c>
      <c r="D378" s="4" cm="1">
        <f t="array" ref="D378">_xll.SNL.Clients.Office.Excel.Functions.SPG($A378, "IQ_AVG_DILUT_SHARES_OUT", D$3)</f>
        <v>63042962</v>
      </c>
      <c r="E378" s="4" cm="1">
        <f t="array" ref="E378">_xll.SNL.Clients.Office.Excel.Functions.SPG($A378, "IQ_AVG_DILUT_SHARES_OUT", E$3)</f>
        <v>62684704</v>
      </c>
      <c r="F378" s="4" cm="1">
        <f t="array" ref="F378">_xll.SNL.Clients.Office.Excel.Functions.SPG($A378, "IQ_AVG_DILUT_SHARES_OUT", F$3)</f>
        <v>62536103</v>
      </c>
      <c r="G378" s="4" cm="1">
        <f t="array" ref="G378">_xll.SNL.Clients.Office.Excel.Functions.SPG($A378, "IQ_AVG_DILUT_SHARES_OUT", G$3)</f>
        <v>62198616</v>
      </c>
      <c r="H378" s="4" cm="1">
        <f t="array" ref="H378">_xll.SNL.Clients.Office.Excel.Functions.SPG($A378, "IQ_AVG_DILUT_SHARES_OUT", H$3)</f>
        <v>61991348</v>
      </c>
      <c r="I378" s="4" cm="1">
        <f t="array" ref="I378">_xll.SNL.Clients.Office.Excel.Functions.SPG($A378, "IQ_AVG_DILUT_SHARES_OUT", I$3)</f>
        <v>61807152</v>
      </c>
      <c r="J378" s="4" cm="1">
        <f t="array" ref="J378">_xll.SNL.Clients.Office.Excel.Functions.SPG($A378, "IQ_AVG_DILUT_SHARES_OUT", J$3)</f>
        <v>61533748</v>
      </c>
      <c r="K378" s="4" cm="1">
        <f t="array" ref="K378">_xll.SNL.Clients.Office.Excel.Functions.SPG($A378, "IQ_AVG_DILUT_SHARES_OUT", K$3)</f>
        <v>61280492</v>
      </c>
      <c r="L378" s="4" cm="1">
        <f t="array" ref="L378">_xll.SNL.Clients.Office.Excel.Functions.SPG($A378, "IQ_AVG_DILUT_SHARES_OUT", L$3)</f>
        <v>61206180</v>
      </c>
      <c r="M378" s="4" cm="1">
        <f t="array" ref="M378">_xll.SNL.Clients.Office.Excel.Functions.SPG($A378, "IQ_AVG_DILUT_SHARES_OUT", M$3)</f>
        <v>60928628</v>
      </c>
      <c r="N378" s="4" cm="1">
        <f t="array" ref="N378">_xll.SNL.Clients.Office.Excel.Functions.SPG($A378, "IQ_AVG_DILUT_SHARES_OUT", N$3)</f>
        <v>60864420</v>
      </c>
      <c r="O378" s="4" cm="1">
        <f t="array" ref="O378">_xll.SNL.Clients.Office.Excel.Functions.SPG($A378, "IQ_AVG_DILUT_SHARES_OUT", O$3)</f>
        <v>60637256</v>
      </c>
      <c r="P378" s="4" cm="1">
        <f t="array" ref="P378">_xll.SNL.Clients.Office.Excel.Functions.SPG($A378, "IQ_AVG_DILUT_SHARES_OUT", P$3)</f>
        <v>60278640</v>
      </c>
      <c r="Q378" s="4" cm="1">
        <f t="array" ref="Q378">_xll.SNL.Clients.Office.Excel.Functions.SPG($A378, "IQ_AVG_DILUT_SHARES_OUT", Q$3)</f>
        <v>59860752</v>
      </c>
      <c r="R378" s="4" cm="1">
        <f t="array" ref="R378">_xll.SNL.Clients.Office.Excel.Functions.SPG($A378, "IQ_AVG_DILUT_SHARES_OUT", R$3)</f>
        <v>53716408</v>
      </c>
      <c r="S378" s="4" cm="1">
        <f t="array" ref="S378">_xll.SNL.Clients.Office.Excel.Functions.SPG($A378, "IQ_AVG_DILUT_SHARES_OUT", S$3)</f>
        <v>51688484</v>
      </c>
      <c r="T378" s="4" cm="1">
        <f t="array" ref="T378">_xll.SNL.Clients.Office.Excel.Functions.SPG($A378, "IQ_AVG_DILUT_SHARES_OUT", T$3)</f>
        <v>50999668</v>
      </c>
      <c r="U378" s="4" cm="1">
        <f t="array" ref="U378">_xll.SNL.Clients.Office.Excel.Functions.SPG($A378, "IQ_AVG_DILUT_SHARES_OUT", U$3)</f>
        <v>50439672</v>
      </c>
      <c r="V378" s="4" cm="1">
        <f t="array" ref="V378">_xll.SNL.Clients.Office.Excel.Functions.SPG($A378, "IQ_AVG_DILUT_SHARES_OUT", V$3)</f>
        <v>50375152</v>
      </c>
      <c r="W378" s="4" cm="1">
        <f t="array" ref="W378">_xll.SNL.Clients.Office.Excel.Functions.SPG($A378, "IQ_AVG_DILUT_SHARES_OUT", W$3)</f>
        <v>50359200</v>
      </c>
      <c r="X378" s="4" cm="1">
        <f t="array" ref="X378">_xll.SNL.Clients.Office.Excel.Functions.SPG($A378, "IQ_AVG_DILUT_SHARES_OUT", X$3)</f>
        <v>50267864</v>
      </c>
      <c r="Y378" s="4" cm="1">
        <f t="array" ref="Y378">_xll.SNL.Clients.Office.Excel.Functions.SPG($A378, "IQ_AVG_DILUT_SHARES_OUT", Y$3)</f>
        <v>50085852</v>
      </c>
      <c r="Z378" s="4" cm="1">
        <f t="array" ref="Z378">_xll.SNL.Clients.Office.Excel.Functions.SPG($A378, "IQ_AVG_DILUT_SHARES_OUT", Z$3)</f>
        <v>49852028</v>
      </c>
    </row>
    <row r="379" spans="1:26" x14ac:dyDescent="0.3">
      <c r="A379" s="11" t="s">
        <v>1397</v>
      </c>
      <c r="B379" s="4" cm="1">
        <f t="array" ref="B379">_xll.SNL.Clients.Office.Excel.Functions.SPG($A379, "IQ_AVG_DILUT_SHARES_OUT", B$3)</f>
        <v>153708000</v>
      </c>
      <c r="C379" s="4" cm="1">
        <f t="array" ref="C379">_xll.SNL.Clients.Office.Excel.Functions.SPG($A379, "IQ_AVG_DILUT_SHARES_OUT", C$3)</f>
        <v>154040000</v>
      </c>
      <c r="D379" s="4" cm="1">
        <f t="array" ref="D379">_xll.SNL.Clients.Office.Excel.Functions.SPG($A379, "IQ_AVG_DILUT_SHARES_OUT", D$3)</f>
        <v>154619000</v>
      </c>
      <c r="E379" s="4" cm="1">
        <f t="array" ref="E379">_xll.SNL.Clients.Office.Excel.Functions.SPG($A379, "IQ_AVG_DILUT_SHARES_OUT", E$3)</f>
        <v>157382000</v>
      </c>
      <c r="F379" s="4" cm="1">
        <f t="array" ref="F379">_xll.SNL.Clients.Office.Excel.Functions.SPG($A379, "IQ_AVG_DILUT_SHARES_OUT", F$3)</f>
        <v>158467000</v>
      </c>
      <c r="G379" s="4" cm="1">
        <f t="array" ref="G379">_xll.SNL.Clients.Office.Excel.Functions.SPG($A379, "IQ_AVG_DILUT_SHARES_OUT", G$3)</f>
        <v>154223000</v>
      </c>
      <c r="H379" s="4" cm="1">
        <f t="array" ref="H379">_xll.SNL.Clients.Office.Excel.Functions.SPG($A379, "IQ_AVG_DILUT_SHARES_OUT", H$3)</f>
        <v>159285000</v>
      </c>
      <c r="I379" s="4" cm="1">
        <f t="array" ref="I379">_xll.SNL.Clients.Office.Excel.Functions.SPG($A379, "IQ_AVG_DILUT_SHARES_OUT", I$3)</f>
        <v>159328000</v>
      </c>
      <c r="J379" s="4" cm="1">
        <f t="array" ref="J379">_xll.SNL.Clients.Office.Excel.Functions.SPG($A379, "IQ_AVG_DILUT_SHARES_OUT", J$3)</f>
        <v>159094000</v>
      </c>
      <c r="K379" s="4" cm="1">
        <f t="array" ref="K379">_xll.SNL.Clients.Office.Excel.Functions.SPG($A379, "IQ_AVG_DILUT_SHARES_OUT", K$3)</f>
        <v>159271000</v>
      </c>
      <c r="L379" s="4" cm="1">
        <f t="array" ref="L379">_xll.SNL.Clients.Office.Excel.Functions.SPG($A379, "IQ_AVG_DILUT_SHARES_OUT", L$3)</f>
        <v>158935000</v>
      </c>
      <c r="M379" s="4" cm="1">
        <f t="array" ref="M379">_xll.SNL.Clients.Office.Excel.Functions.SPG($A379, "IQ_AVG_DILUT_SHARES_OUT", M$3)</f>
        <v>158951000</v>
      </c>
      <c r="N379" s="4" cm="1">
        <f t="array" ref="N379">_xll.SNL.Clients.Office.Excel.Functions.SPG($A379, "IQ_AVG_DILUT_SHARES_OUT", N$3)</f>
        <v>158798000</v>
      </c>
      <c r="O379" s="4" cm="1">
        <f t="array" ref="O379">_xll.SNL.Clients.Office.Excel.Functions.SPG($A379, "IQ_AVG_DILUT_SHARES_OUT", O$3)</f>
        <v>159823000</v>
      </c>
      <c r="P379" s="4" cm="1">
        <f t="array" ref="P379">_xll.SNL.Clients.Office.Excel.Functions.SPG($A379, "IQ_AVG_DILUT_SHARES_OUT", P$3)</f>
        <v>160511000</v>
      </c>
      <c r="Q379" s="4" cm="1">
        <f t="array" ref="Q379">_xll.SNL.Clients.Office.Excel.Functions.SPG($A379, "IQ_AVG_DILUT_SHARES_OUT", Q$3)</f>
        <v>160791000</v>
      </c>
      <c r="R379" s="4" cm="1">
        <f t="array" ref="R379">_xll.SNL.Clients.Office.Excel.Functions.SPG($A379, "IQ_AVG_DILUT_SHARES_OUT", R$3)</f>
        <v>157571000</v>
      </c>
      <c r="S379" s="4" cm="1">
        <f t="array" ref="S379">_xll.SNL.Clients.Office.Excel.Functions.SPG($A379, "IQ_AVG_DILUT_SHARES_OUT", S$3)</f>
        <v>157274000</v>
      </c>
      <c r="T379" s="4" cm="1">
        <f t="array" ref="T379">_xll.SNL.Clients.Office.Excel.Functions.SPG($A379, "IQ_AVG_DILUT_SHARES_OUT", T$3)</f>
        <v>159299000</v>
      </c>
      <c r="U379" s="4" cm="1">
        <f t="array" ref="U379">_xll.SNL.Clients.Office.Excel.Functions.SPG($A379, "IQ_AVG_DILUT_SHARES_OUT", U$3)</f>
        <v>156790000</v>
      </c>
      <c r="V379" s="4" cm="1">
        <f t="array" ref="V379">_xll.SNL.Clients.Office.Excel.Functions.SPG($A379, "IQ_AVG_DILUT_SHARES_OUT", V$3)</f>
        <v>157684000</v>
      </c>
      <c r="W379" s="4" cm="1">
        <f t="array" ref="W379">_xll.SNL.Clients.Office.Excel.Functions.SPG($A379, "IQ_AVG_DILUT_SHARES_OUT", W$3)</f>
        <v>156907000</v>
      </c>
      <c r="X379" s="4" cm="1">
        <f t="array" ref="X379">_xll.SNL.Clients.Office.Excel.Functions.SPG($A379, "IQ_AVG_DILUT_SHARES_OUT", X$3)</f>
        <v>155536000</v>
      </c>
      <c r="Y379" s="4" cm="1">
        <f t="array" ref="Y379">_xll.SNL.Clients.Office.Excel.Functions.SPG($A379, "IQ_AVG_DILUT_SHARES_OUT", Y$3)</f>
        <v>156471000</v>
      </c>
      <c r="Z379" s="4" cm="1">
        <f t="array" ref="Z379">_xll.SNL.Clients.Office.Excel.Functions.SPG($A379, "IQ_AVG_DILUT_SHARES_OUT", Z$3)</f>
        <v>156635000</v>
      </c>
    </row>
    <row r="380" spans="1:26" x14ac:dyDescent="0.3">
      <c r="A380" s="11" t="s">
        <v>1398</v>
      </c>
      <c r="B380" s="4" cm="1">
        <f t="array" ref="B380">_xll.SNL.Clients.Office.Excel.Functions.SPG($A380, "IQ_AVG_DILUT_SHARES_OUT", B$3)</f>
        <v>101903000</v>
      </c>
      <c r="C380" s="4" cm="1">
        <f t="array" ref="C380">_xll.SNL.Clients.Office.Excel.Functions.SPG($A380, "IQ_AVG_DILUT_SHARES_OUT", C$3)</f>
        <v>102140000</v>
      </c>
      <c r="D380" s="4" cm="1">
        <f t="array" ref="D380">_xll.SNL.Clients.Office.Excel.Functions.SPG($A380, "IQ_AVG_DILUT_SHARES_OUT", D$3)</f>
        <v>102613000</v>
      </c>
      <c r="E380" s="4" cm="1">
        <f t="array" ref="E380">_xll.SNL.Clients.Office.Excel.Functions.SPG($A380, "IQ_AVG_DILUT_SHARES_OUT", E$3)</f>
        <v>102472000</v>
      </c>
      <c r="F380" s="4" cm="1">
        <f t="array" ref="F380">_xll.SNL.Clients.Office.Excel.Functions.SPG($A380, "IQ_AVG_DILUT_SHARES_OUT", F$3)</f>
        <v>102250000</v>
      </c>
      <c r="G380" s="4" cm="1">
        <f t="array" ref="G380">_xll.SNL.Clients.Office.Excel.Functions.SPG($A380, "IQ_AVG_DILUT_SHARES_OUT", G$3)</f>
        <v>102366000</v>
      </c>
      <c r="H380" s="4" cm="1">
        <f t="array" ref="H380">_xll.SNL.Clients.Office.Excel.Functions.SPG($A380, "IQ_AVG_DILUT_SHARES_OUT", H$3)</f>
        <v>102206000</v>
      </c>
      <c r="I380" s="4" cm="1">
        <f t="array" ref="I380">_xll.SNL.Clients.Office.Excel.Functions.SPG($A380, "IQ_AVG_DILUT_SHARES_OUT", I$3)</f>
        <v>102004000</v>
      </c>
      <c r="J380" s="4" cm="1">
        <f t="array" ref="J380">_xll.SNL.Clients.Office.Excel.Functions.SPG($A380, "IQ_AVG_DILUT_SHARES_OUT", J$3)</f>
        <v>102029000</v>
      </c>
      <c r="K380" s="4" cm="1">
        <f t="array" ref="K380">_xll.SNL.Clients.Office.Excel.Functions.SPG($A380, "IQ_AVG_DILUT_SHARES_OUT", K$3)</f>
        <v>101597000</v>
      </c>
      <c r="L380" s="4" cm="1">
        <f t="array" ref="L380">_xll.SNL.Clients.Office.Excel.Functions.SPG($A380, "IQ_AVG_DILUT_SHARES_OUT", L$3)</f>
        <v>101310000</v>
      </c>
      <c r="M380" s="4" cm="1">
        <f t="array" ref="M380">_xll.SNL.Clients.Office.Excel.Functions.SPG($A380, "IQ_AVG_DILUT_SHARES_OUT", M$3)</f>
        <v>101430000</v>
      </c>
      <c r="N380" s="4" cm="1">
        <f t="array" ref="N380">_xll.SNL.Clients.Office.Excel.Functions.SPG($A380, "IQ_AVG_DILUT_SHARES_OUT", N$3)</f>
        <v>99963000</v>
      </c>
      <c r="O380" s="4" cm="1">
        <f t="array" ref="O380">_xll.SNL.Clients.Office.Excel.Functions.SPG($A380, "IQ_AVG_DILUT_SHARES_OUT", O$3)</f>
        <v>99799000</v>
      </c>
      <c r="P380" s="4" cm="1">
        <f t="array" ref="P380">_xll.SNL.Clients.Office.Excel.Functions.SPG($A380, "IQ_AVG_DILUT_SHARES_OUT", P$3)</f>
        <v>99797000</v>
      </c>
      <c r="Q380" s="4" cm="1">
        <f t="array" ref="Q380">_xll.SNL.Clients.Office.Excel.Functions.SPG($A380, "IQ_AVG_DILUT_SHARES_OUT", Q$3)</f>
        <v>100847000</v>
      </c>
      <c r="R380" s="4" cm="1">
        <f t="array" ref="R380">_xll.SNL.Clients.Office.Excel.Functions.SPG($A380, "IQ_AVG_DILUT_SHARES_OUT", R$3)</f>
        <v>99461000</v>
      </c>
      <c r="S380" s="4" cm="1">
        <f t="array" ref="S380">_xll.SNL.Clients.Office.Excel.Functions.SPG($A380, "IQ_AVG_DILUT_SHARES_OUT", S$3)</f>
        <v>99306000</v>
      </c>
      <c r="T380" s="4" cm="1">
        <f t="array" ref="T380">_xll.SNL.Clients.Office.Excel.Functions.SPG($A380, "IQ_AVG_DILUT_SHARES_OUT", T$3)</f>
        <v>99297000</v>
      </c>
      <c r="U380" s="4" cm="1">
        <f t="array" ref="U380">_xll.SNL.Clients.Office.Excel.Functions.SPG($A380, "IQ_AVG_DILUT_SHARES_OUT", U$3)</f>
        <v>99273000</v>
      </c>
      <c r="V380" s="4" cm="1">
        <f t="array" ref="V380">_xll.SNL.Clients.Office.Excel.Functions.SPG($A380, "IQ_AVG_DILUT_SHARES_OUT", V$3)</f>
        <v>99055000</v>
      </c>
      <c r="W380" s="4" cm="1">
        <f t="array" ref="W380">_xll.SNL.Clients.Office.Excel.Functions.SPG($A380, "IQ_AVG_DILUT_SHARES_OUT", W$3)</f>
        <v>98930000</v>
      </c>
      <c r="X380" s="4" cm="1">
        <f t="array" ref="X380">_xll.SNL.Clients.Office.Excel.Functions.SPG($A380, "IQ_AVG_DILUT_SHARES_OUT", X$3)</f>
        <v>98930000</v>
      </c>
      <c r="Y380" s="4" cm="1">
        <f t="array" ref="Y380">_xll.SNL.Clients.Office.Excel.Functions.SPG($A380, "IQ_AVG_DILUT_SHARES_OUT", Y$3)</f>
        <v>98929000</v>
      </c>
      <c r="Z380" s="4" cm="1">
        <f t="array" ref="Z380">_xll.SNL.Clients.Office.Excel.Functions.SPG($A380, "IQ_AVG_DILUT_SHARES_OUT", Z$3)</f>
        <v>98714000</v>
      </c>
    </row>
    <row r="381" spans="1:26" x14ac:dyDescent="0.3">
      <c r="A381" s="11" t="s">
        <v>1399</v>
      </c>
      <c r="B381" s="4" cm="1">
        <f t="array" ref="B381">_xll.SNL.Clients.Office.Excel.Functions.SPG($A381, "IQ_AVG_DILUT_SHARES_OUT", B$3)</f>
        <v>45509000</v>
      </c>
      <c r="C381" s="4" cm="1">
        <f t="array" ref="C381">_xll.SNL.Clients.Office.Excel.Functions.SPG($A381, "IQ_AVG_DILUT_SHARES_OUT", C$3)</f>
        <v>46248000</v>
      </c>
      <c r="D381" s="4" cm="1">
        <f t="array" ref="D381">_xll.SNL.Clients.Office.Excel.Functions.SPG($A381, "IQ_AVG_DILUT_SHARES_OUT", D$3)</f>
        <v>46846000</v>
      </c>
      <c r="E381" s="4" cm="1">
        <f t="array" ref="E381">_xll.SNL.Clients.Office.Excel.Functions.SPG($A381, "IQ_AVG_DILUT_SHARES_OUT", E$3)</f>
        <v>47131000</v>
      </c>
      <c r="F381" s="4" cm="1">
        <f t="array" ref="F381">_xll.SNL.Clients.Office.Excel.Functions.SPG($A381, "IQ_AVG_DILUT_SHARES_OUT", F$3)</f>
        <v>47343000</v>
      </c>
      <c r="G381" s="4" cm="1">
        <f t="array" ref="G381">_xll.SNL.Clients.Office.Excel.Functions.SPG($A381, "IQ_AVG_DILUT_SHARES_OUT", G$3)</f>
        <v>47386000</v>
      </c>
      <c r="H381" s="4" cm="1">
        <f t="array" ref="H381">_xll.SNL.Clients.Office.Excel.Functions.SPG($A381, "IQ_AVG_DILUT_SHARES_OUT", H$3)</f>
        <v>47392000</v>
      </c>
      <c r="I381" s="4" cm="1">
        <f t="array" ref="I381">_xll.SNL.Clients.Office.Excel.Functions.SPG($A381, "IQ_AVG_DILUT_SHARES_OUT", I$3)</f>
        <v>47490000</v>
      </c>
      <c r="J381" s="4" cm="1">
        <f t="array" ref="J381">_xll.SNL.Clients.Office.Excel.Functions.SPG($A381, "IQ_AVG_DILUT_SHARES_OUT", J$3)</f>
        <v>47944000</v>
      </c>
      <c r="K381" s="4" cm="1">
        <f t="array" ref="K381">_xll.SNL.Clients.Office.Excel.Functions.SPG($A381, "IQ_AVG_DILUT_SHARES_OUT", K$3)</f>
        <v>47964000</v>
      </c>
      <c r="L381" s="4" cm="1">
        <f t="array" ref="L381">_xll.SNL.Clients.Office.Excel.Functions.SPG($A381, "IQ_AVG_DILUT_SHARES_OUT", L$3)</f>
        <v>47926000</v>
      </c>
      <c r="M381" s="4" cm="1">
        <f t="array" ref="M381">_xll.SNL.Clients.Office.Excel.Functions.SPG($A381, "IQ_AVG_DILUT_SHARES_OUT", M$3)</f>
        <v>48389000</v>
      </c>
      <c r="N381" s="4" cm="1">
        <f t="array" ref="N381">_xll.SNL.Clients.Office.Excel.Functions.SPG($A381, "IQ_AVG_DILUT_SHARES_OUT", N$3)</f>
        <v>49484000</v>
      </c>
      <c r="O381" s="4" cm="1">
        <f t="array" ref="O381">_xll.SNL.Clients.Office.Excel.Functions.SPG($A381, "IQ_AVG_DILUT_SHARES_OUT", O$3)</f>
        <v>50299000</v>
      </c>
      <c r="P381" s="4" cm="1">
        <f t="array" ref="P381">_xll.SNL.Clients.Office.Excel.Functions.SPG($A381, "IQ_AVG_DILUT_SHARES_OUT", P$3)</f>
        <v>51516000</v>
      </c>
      <c r="Q381" s="4" cm="1">
        <f t="array" ref="Q381">_xll.SNL.Clients.Office.Excel.Functions.SPG($A381, "IQ_AVG_DILUT_SHARES_OUT", Q$3)</f>
        <v>52048000</v>
      </c>
      <c r="R381" s="4" cm="1">
        <f t="array" ref="R381">_xll.SNL.Clients.Office.Excel.Functions.SPG($A381, "IQ_AVG_DILUT_SHARES_OUT", R$3)</f>
        <v>51752000</v>
      </c>
      <c r="S381" s="4" cm="1">
        <f t="array" ref="S381">_xll.SNL.Clients.Office.Excel.Functions.SPG($A381, "IQ_AVG_DILUT_SHARES_OUT", S$3)</f>
        <v>51618000</v>
      </c>
      <c r="T381" s="4" cm="1">
        <f t="array" ref="T381">_xll.SNL.Clients.Office.Excel.Functions.SPG($A381, "IQ_AVG_DILUT_SHARES_OUT", T$3)</f>
        <v>51527000</v>
      </c>
      <c r="U381" s="4" cm="1">
        <f t="array" ref="U381">_xll.SNL.Clients.Office.Excel.Functions.SPG($A381, "IQ_AVG_DILUT_SHARES_OUT", U$3)</f>
        <v>51470000</v>
      </c>
      <c r="V381" s="4" cm="1">
        <f t="array" ref="V381">_xll.SNL.Clients.Office.Excel.Functions.SPG($A381, "IQ_AVG_DILUT_SHARES_OUT", V$3)</f>
        <v>51713000</v>
      </c>
      <c r="W381" s="4" cm="1">
        <f t="array" ref="W381">_xll.SNL.Clients.Office.Excel.Functions.SPG($A381, "IQ_AVG_DILUT_SHARES_OUT", W$3)</f>
        <v>51791000</v>
      </c>
      <c r="X381" s="4" cm="1">
        <f t="array" ref="X381">_xll.SNL.Clients.Office.Excel.Functions.SPG($A381, "IQ_AVG_DILUT_SHARES_OUT", X$3)</f>
        <v>51772000</v>
      </c>
      <c r="Y381" s="4" cm="1">
        <f t="array" ref="Y381">_xll.SNL.Clients.Office.Excel.Functions.SPG($A381, "IQ_AVG_DILUT_SHARES_OUT", Y$3)</f>
        <v>51680000</v>
      </c>
      <c r="Z381" s="4" cm="1">
        <f t="array" ref="Z381">_xll.SNL.Clients.Office.Excel.Functions.SPG($A381, "IQ_AVG_DILUT_SHARES_OUT", Z$3)</f>
        <v>51626000</v>
      </c>
    </row>
    <row r="382" spans="1:26" x14ac:dyDescent="0.3">
      <c r="A382" s="11" t="s">
        <v>1400</v>
      </c>
      <c r="B382" s="4" cm="1">
        <f t="array" ref="B382">_xll.SNL.Clients.Office.Excel.Functions.SPG($A382, "IQ_AVG_DILUT_SHARES_OUT", B$3)</f>
        <v>46596000</v>
      </c>
      <c r="C382" s="4" cm="1">
        <f t="array" ref="C382">_xll.SNL.Clients.Office.Excel.Functions.SPG($A382, "IQ_AVG_DILUT_SHARES_OUT", C$3)</f>
        <v>46854000</v>
      </c>
      <c r="D382" s="4" cm="1">
        <f t="array" ref="D382">_xll.SNL.Clients.Office.Excel.Functions.SPG($A382, "IQ_AVG_DILUT_SHARES_OUT", D$3)</f>
        <v>46427000</v>
      </c>
      <c r="E382" s="4" cm="1">
        <f t="array" ref="E382">_xll.SNL.Clients.Office.Excel.Functions.SPG($A382, "IQ_AVG_DILUT_SHARES_OUT", E$3)</f>
        <v>46036000</v>
      </c>
      <c r="F382" s="4" cm="1">
        <f t="array" ref="F382">_xll.SNL.Clients.Office.Excel.Functions.SPG($A382, "IQ_AVG_DILUT_SHARES_OUT", F$3)</f>
        <v>45732000</v>
      </c>
      <c r="G382" s="4" cm="1">
        <f t="array" ref="G382">_xll.SNL.Clients.Office.Excel.Functions.SPG($A382, "IQ_AVG_DILUT_SHARES_OUT", G$3)</f>
        <v>45495000</v>
      </c>
      <c r="H382" s="4" cm="1">
        <f t="array" ref="H382">_xll.SNL.Clients.Office.Excel.Functions.SPG($A382, "IQ_AVG_DILUT_SHARES_OUT", H$3)</f>
        <v>45595000</v>
      </c>
      <c r="I382" s="4" cm="1">
        <f t="array" ref="I382">_xll.SNL.Clients.Office.Excel.Functions.SPG($A382, "IQ_AVG_DILUT_SHARES_OUT", I$3)</f>
        <v>45472000</v>
      </c>
      <c r="J382" s="4" cm="1">
        <f t="array" ref="J382">_xll.SNL.Clients.Office.Excel.Functions.SPG($A382, "IQ_AVG_DILUT_SHARES_OUT", J$3)</f>
        <v>44887000</v>
      </c>
      <c r="K382" s="4" cm="1">
        <f t="array" ref="K382">_xll.SNL.Clients.Office.Excel.Functions.SPG($A382, "IQ_AVG_DILUT_SHARES_OUT", K$3)</f>
        <v>44678000</v>
      </c>
      <c r="L382" s="4" cm="1">
        <f t="array" ref="L382">_xll.SNL.Clients.Office.Excel.Functions.SPG($A382, "IQ_AVG_DILUT_SHARES_OUT", L$3)</f>
        <v>45819000</v>
      </c>
      <c r="M382" s="4" cm="1">
        <f t="array" ref="M382">_xll.SNL.Clients.Office.Excel.Functions.SPG($A382, "IQ_AVG_DILUT_SHARES_OUT", M$3)</f>
        <v>46260000</v>
      </c>
      <c r="N382" s="4" cm="1">
        <f t="array" ref="N382">_xll.SNL.Clients.Office.Excel.Functions.SPG($A382, "IQ_AVG_DILUT_SHARES_OUT", N$3)</f>
        <v>47918000</v>
      </c>
      <c r="O382" s="4" cm="1">
        <f t="array" ref="O382">_xll.SNL.Clients.Office.Excel.Functions.SPG($A382, "IQ_AVG_DILUT_SHARES_OUT", O$3)</f>
        <v>49849000</v>
      </c>
      <c r="P382" s="4" cm="1">
        <f t="array" ref="P382">_xll.SNL.Clients.Office.Excel.Functions.SPG($A382, "IQ_AVG_DILUT_SHARES_OUT", P$3)</f>
        <v>48341000</v>
      </c>
      <c r="Q382" s="4" cm="1">
        <f t="array" ref="Q382">_xll.SNL.Clients.Office.Excel.Functions.SPG($A382, "IQ_AVG_DILUT_SHARES_OUT", Q$3)</f>
        <v>47106000</v>
      </c>
      <c r="R382" s="4" cm="1">
        <f t="array" ref="R382">_xll.SNL.Clients.Office.Excel.Functions.SPG($A382, "IQ_AVG_DILUT_SHARES_OUT", R$3)</f>
        <v>46367000</v>
      </c>
      <c r="S382" s="4" cm="1">
        <f t="array" ref="S382">_xll.SNL.Clients.Office.Excel.Functions.SPG($A382, "IQ_AVG_DILUT_SHARES_OUT", S$3)</f>
        <v>44001000</v>
      </c>
      <c r="T382" s="4" cm="1">
        <f t="array" ref="T382">_xll.SNL.Clients.Office.Excel.Functions.SPG($A382, "IQ_AVG_DILUT_SHARES_OUT", T$3)</f>
        <v>43691000</v>
      </c>
      <c r="U382" s="4" cm="1">
        <f t="array" ref="U382">_xll.SNL.Clients.Office.Excel.Functions.SPG($A382, "IQ_AVG_DILUT_SHARES_OUT", U$3)</f>
        <v>42659000</v>
      </c>
      <c r="V382" s="4" cm="1">
        <f t="array" ref="V382">_xll.SNL.Clients.Office.Excel.Functions.SPG($A382, "IQ_AVG_DILUT_SHARES_OUT", V$3)</f>
        <v>43621000</v>
      </c>
      <c r="W382" s="4" cm="1">
        <f t="array" ref="W382">_xll.SNL.Clients.Office.Excel.Functions.SPG($A382, "IQ_AVG_DILUT_SHARES_OUT", W$3)</f>
        <v>43327000</v>
      </c>
      <c r="X382" s="4" cm="1">
        <f t="array" ref="X382">_xll.SNL.Clients.Office.Excel.Functions.SPG($A382, "IQ_AVG_DILUT_SHARES_OUT", X$3)</f>
        <v>43052000</v>
      </c>
      <c r="Y382" s="4" cm="1">
        <f t="array" ref="Y382">_xll.SNL.Clients.Office.Excel.Functions.SPG($A382, "IQ_AVG_DILUT_SHARES_OUT", Y$3)</f>
        <v>42945000</v>
      </c>
      <c r="Z382" s="4" cm="1">
        <f t="array" ref="Z382">_xll.SNL.Clients.Office.Excel.Functions.SPG($A382, "IQ_AVG_DILUT_SHARES_OUT", Z$3)</f>
        <v>42281000</v>
      </c>
    </row>
    <row r="383" spans="1:26" x14ac:dyDescent="0.3">
      <c r="A383" s="11" t="s">
        <v>1401</v>
      </c>
      <c r="B383" s="4" cm="1">
        <f t="array" ref="B383">_xll.SNL.Clients.Office.Excel.Functions.SPG($A383, "IQ_AVG_DILUT_SHARES_OUT", B$3)</f>
        <v>108600000</v>
      </c>
      <c r="C383" s="4" cm="1">
        <f t="array" ref="C383">_xll.SNL.Clients.Office.Excel.Functions.SPG($A383, "IQ_AVG_DILUT_SHARES_OUT", C$3)</f>
        <v>144100000</v>
      </c>
      <c r="D383" s="4" cm="1">
        <f t="array" ref="D383">_xll.SNL.Clients.Office.Excel.Functions.SPG($A383, "IQ_AVG_DILUT_SHARES_OUT", D$3)</f>
        <v>109000000</v>
      </c>
      <c r="E383" s="4" cm="1">
        <f t="array" ref="E383">_xll.SNL.Clients.Office.Excel.Functions.SPG($A383, "IQ_AVG_DILUT_SHARES_OUT", E$3)</f>
        <v>108600000</v>
      </c>
      <c r="F383" s="4" cm="1">
        <f t="array" ref="F383">_xll.SNL.Clients.Office.Excel.Functions.SPG($A383, "IQ_AVG_DILUT_SHARES_OUT", F$3)</f>
        <v>109200000</v>
      </c>
      <c r="G383" s="4" t="str" cm="1">
        <f t="array" ref="G383">_xll.SNL.Clients.Office.Excel.Functions.SPG($A383, "IQ_AVG_DILUT_SHARES_OUT", G$3)</f>
        <v>NA</v>
      </c>
      <c r="H383" s="4" cm="1">
        <f t="array" ref="H383">_xll.SNL.Clients.Office.Excel.Functions.SPG($A383, "IQ_AVG_DILUT_SHARES_OUT", H$3)</f>
        <v>109900000</v>
      </c>
      <c r="I383" s="4" cm="1">
        <f t="array" ref="I383">_xll.SNL.Clients.Office.Excel.Functions.SPG($A383, "IQ_AVG_DILUT_SHARES_OUT", I$3)</f>
        <v>109600000</v>
      </c>
      <c r="J383" s="4" cm="1">
        <f t="array" ref="J383">_xll.SNL.Clients.Office.Excel.Functions.SPG($A383, "IQ_AVG_DILUT_SHARES_OUT", J$3)</f>
        <v>109900000</v>
      </c>
      <c r="K383" s="4" cm="1">
        <f t="array" ref="K383">_xll.SNL.Clients.Office.Excel.Functions.SPG($A383, "IQ_AVG_DILUT_SHARES_OUT", K$3)</f>
        <v>109900000</v>
      </c>
      <c r="L383" s="4" cm="1">
        <f t="array" ref="L383">_xll.SNL.Clients.Office.Excel.Functions.SPG($A383, "IQ_AVG_DILUT_SHARES_OUT", L$3)</f>
        <v>114600000</v>
      </c>
      <c r="M383" s="4" cm="1">
        <f t="array" ref="M383">_xll.SNL.Clients.Office.Excel.Functions.SPG($A383, "IQ_AVG_DILUT_SHARES_OUT", M$3)</f>
        <v>164218750</v>
      </c>
      <c r="N383" s="4" cm="1">
        <f t="array" ref="N383">_xll.SNL.Clients.Office.Excel.Functions.SPG($A383, "IQ_AVG_DILUT_SHARES_OUT", N$3)</f>
        <v>121300000</v>
      </c>
      <c r="O383" s="4" cm="1">
        <f t="array" ref="O383">_xll.SNL.Clients.Office.Excel.Functions.SPG($A383, "IQ_AVG_DILUT_SHARES_OUT", O$3)</f>
        <v>121000000</v>
      </c>
      <c r="P383" s="4" cm="1">
        <f t="array" ref="P383">_xll.SNL.Clients.Office.Excel.Functions.SPG($A383, "IQ_AVG_DILUT_SHARES_OUT", P$3)</f>
        <v>119300000</v>
      </c>
      <c r="Q383" s="4" cm="1">
        <f t="array" ref="Q383">_xll.SNL.Clients.Office.Excel.Functions.SPG($A383, "IQ_AVG_DILUT_SHARES_OUT", Q$3)</f>
        <v>1150000000</v>
      </c>
      <c r="R383" s="4" cm="1">
        <f t="array" ref="R383">_xll.SNL.Clients.Office.Excel.Functions.SPG($A383, "IQ_AVG_DILUT_SHARES_OUT", R$3)</f>
        <v>129700000</v>
      </c>
      <c r="S383" s="4" cm="1">
        <f t="array" ref="S383">_xll.SNL.Clients.Office.Excel.Functions.SPG($A383, "IQ_AVG_DILUT_SHARES_OUT", S$3)</f>
        <v>129600000</v>
      </c>
      <c r="T383" s="4" cm="1">
        <f t="array" ref="T383">_xll.SNL.Clients.Office.Excel.Functions.SPG($A383, "IQ_AVG_DILUT_SHARES_OUT", T$3)</f>
        <v>130000000</v>
      </c>
      <c r="U383" s="4" cm="1">
        <f t="array" ref="U383">_xll.SNL.Clients.Office.Excel.Functions.SPG($A383, "IQ_AVG_DILUT_SHARES_OUT", U$3)</f>
        <v>129300000</v>
      </c>
      <c r="V383" s="4" cm="1">
        <f t="array" ref="V383">_xll.SNL.Clients.Office.Excel.Functions.SPG($A383, "IQ_AVG_DILUT_SHARES_OUT", V$3)</f>
        <v>130000000</v>
      </c>
      <c r="W383" s="4" cm="1">
        <f t="array" ref="W383">_xll.SNL.Clients.Office.Excel.Functions.SPG($A383, "IQ_AVG_DILUT_SHARES_OUT", W$3)</f>
        <v>132000000</v>
      </c>
      <c r="X383" s="4" cm="1">
        <f t="array" ref="X383">_xll.SNL.Clients.Office.Excel.Functions.SPG($A383, "IQ_AVG_DILUT_SHARES_OUT", X$3)</f>
        <v>132400000</v>
      </c>
      <c r="Y383" s="4" cm="1">
        <f t="array" ref="Y383">_xll.SNL.Clients.Office.Excel.Functions.SPG($A383, "IQ_AVG_DILUT_SHARES_OUT", Y$3)</f>
        <v>134100000</v>
      </c>
      <c r="Z383" s="4" cm="1">
        <f t="array" ref="Z383">_xll.SNL.Clients.Office.Excel.Functions.SPG($A383, "IQ_AVG_DILUT_SHARES_OUT", Z$3)</f>
        <v>133800000</v>
      </c>
    </row>
    <row r="384" spans="1:26" x14ac:dyDescent="0.3">
      <c r="A384" s="11" t="s">
        <v>1402</v>
      </c>
      <c r="B384" s="4" cm="1">
        <f t="array" ref="B384">_xll.SNL.Clients.Office.Excel.Functions.SPG($A384, "IQ_AVG_DILUT_SHARES_OUT", B$3)</f>
        <v>261001000</v>
      </c>
      <c r="C384" s="4" cm="1">
        <f t="array" ref="C384">_xll.SNL.Clients.Office.Excel.Functions.SPG($A384, "IQ_AVG_DILUT_SHARES_OUT", C$3)</f>
        <v>259878000</v>
      </c>
      <c r="D384" s="4" cm="1">
        <f t="array" ref="D384">_xll.SNL.Clients.Office.Excel.Functions.SPG($A384, "IQ_AVG_DILUT_SHARES_OUT", D$3)</f>
        <v>259757000</v>
      </c>
      <c r="E384" s="4" cm="1">
        <f t="array" ref="E384">_xll.SNL.Clients.Office.Excel.Functions.SPG($A384, "IQ_AVG_DILUT_SHARES_OUT", E$3)</f>
        <v>258598000</v>
      </c>
      <c r="F384" s="4" cm="1">
        <f t="array" ref="F384">_xll.SNL.Clients.Office.Excel.Functions.SPG($A384, "IQ_AVG_DILUT_SHARES_OUT", F$3)</f>
        <v>258362000</v>
      </c>
      <c r="G384" s="4" cm="1">
        <f t="array" ref="G384">_xll.SNL.Clients.Office.Excel.Functions.SPG($A384, "IQ_AVG_DILUT_SHARES_OUT", G$3)</f>
        <v>256590000</v>
      </c>
      <c r="H384" s="4" cm="1">
        <f t="array" ref="H384">_xll.SNL.Clients.Office.Excel.Functions.SPG($A384, "IQ_AVG_DILUT_SHARES_OUT", H$3)</f>
        <v>256349000</v>
      </c>
      <c r="I384" s="4" cm="1">
        <f t="array" ref="I384">_xll.SNL.Clients.Office.Excel.Functions.SPG($A384, "IQ_AVG_DILUT_SHARES_OUT", I$3)</f>
        <v>255953000</v>
      </c>
      <c r="J384" s="4" cm="1">
        <f t="array" ref="J384">_xll.SNL.Clients.Office.Excel.Functions.SPG($A384, "IQ_AVG_DILUT_SHARES_OUT", J$3)</f>
        <v>256170000</v>
      </c>
      <c r="K384" s="4" cm="1">
        <f t="array" ref="K384">_xll.SNL.Clients.Office.Excel.Functions.SPG($A384, "IQ_AVG_DILUT_SHARES_OUT", K$3)</f>
        <v>255390000</v>
      </c>
      <c r="L384" s="4" cm="1">
        <f t="array" ref="L384">_xll.SNL.Clients.Office.Excel.Functions.SPG($A384, "IQ_AVG_DILUT_SHARES_OUT", L$3)</f>
        <v>255067000</v>
      </c>
      <c r="M384" s="4" cm="1">
        <f t="array" ref="M384">_xll.SNL.Clients.Office.Excel.Functions.SPG($A384, "IQ_AVG_DILUT_SHARES_OUT", M$3)</f>
        <v>255156000</v>
      </c>
      <c r="N384" s="4" cm="1">
        <f t="array" ref="N384">_xll.SNL.Clients.Office.Excel.Functions.SPG($A384, "IQ_AVG_DILUT_SHARES_OUT", N$3)</f>
        <v>255052000</v>
      </c>
      <c r="O384" s="4" cm="1">
        <f t="array" ref="O384">_xll.SNL.Clients.Office.Excel.Functions.SPG($A384, "IQ_AVG_DILUT_SHARES_OUT", O$3)</f>
        <v>254550738</v>
      </c>
      <c r="P384" s="4" cm="1">
        <f t="array" ref="P384">_xll.SNL.Clients.Office.Excel.Functions.SPG($A384, "IQ_AVG_DILUT_SHARES_OUT", P$3)</f>
        <v>254172000</v>
      </c>
      <c r="Q384" s="4" cm="1">
        <f t="array" ref="Q384">_xll.SNL.Clients.Office.Excel.Functions.SPG($A384, "IQ_AVG_DILUT_SHARES_OUT", Q$3)</f>
        <v>253828000</v>
      </c>
      <c r="R384" s="4" cm="1">
        <f t="array" ref="R384">_xll.SNL.Clients.Office.Excel.Functions.SPG($A384, "IQ_AVG_DILUT_SHARES_OUT", R$3)</f>
        <v>253516000</v>
      </c>
      <c r="S384" s="4" cm="1">
        <f t="array" ref="S384">_xll.SNL.Clients.Office.Excel.Functions.SPG($A384, "IQ_AVG_DILUT_SHARES_OUT", S$3)</f>
        <v>253516000</v>
      </c>
      <c r="T384" s="4" cm="1">
        <f t="array" ref="T384">_xll.SNL.Clients.Office.Excel.Functions.SPG($A384, "IQ_AVG_DILUT_SHARES_OUT", T$3)</f>
        <v>253516000</v>
      </c>
      <c r="U384" s="4" cm="1">
        <f t="array" ref="U384">_xll.SNL.Clients.Office.Excel.Functions.SPG($A384, "IQ_AVG_DILUT_SHARES_OUT", U$3)</f>
        <v>253516000</v>
      </c>
      <c r="V384" s="4" cm="1">
        <f t="array" ref="V384">_xll.SNL.Clients.Office.Excel.Functions.SPG($A384, "IQ_AVG_DILUT_SHARES_OUT", V$3)</f>
        <v>253516000</v>
      </c>
      <c r="W384" s="4" t="str" cm="1">
        <f t="array" ref="W384">_xll.SNL.Clients.Office.Excel.Functions.SPG($A384, "IQ_AVG_DILUT_SHARES_OUT", W$3)</f>
        <v>NA</v>
      </c>
      <c r="X384" s="4" t="str" cm="1">
        <f t="array" ref="X384">_xll.SNL.Clients.Office.Excel.Functions.SPG($A384, "IQ_AVG_DILUT_SHARES_OUT", X$3)</f>
        <v>NA</v>
      </c>
      <c r="Y384" s="4" t="str" cm="1">
        <f t="array" ref="Y384">_xll.SNL.Clients.Office.Excel.Functions.SPG($A384, "IQ_AVG_DILUT_SHARES_OUT", Y$3)</f>
        <v>NA</v>
      </c>
      <c r="Z384" s="4" t="str" cm="1">
        <f t="array" ref="Z384">_xll.SNL.Clients.Office.Excel.Functions.SPG($A384, "IQ_AVG_DILUT_SHARES_OUT", Z$3)</f>
        <v>NA</v>
      </c>
    </row>
    <row r="385" spans="1:26" x14ac:dyDescent="0.3">
      <c r="A385" s="11" t="s">
        <v>1403</v>
      </c>
      <c r="B385" s="4" cm="1">
        <f t="array" ref="B385">_xll.SNL.Clients.Office.Excel.Functions.SPG($A385, "IQ_AVG_DILUT_SHARES_OUT", B$3)</f>
        <v>17159000</v>
      </c>
      <c r="C385" s="4" cm="1">
        <f t="array" ref="C385">_xll.SNL.Clients.Office.Excel.Functions.SPG($A385, "IQ_AVG_DILUT_SHARES_OUT", C$3)</f>
        <v>17040000</v>
      </c>
      <c r="D385" s="4" cm="1">
        <f t="array" ref="D385">_xll.SNL.Clients.Office.Excel.Functions.SPG($A385, "IQ_AVG_DILUT_SHARES_OUT", D$3)</f>
        <v>17055000</v>
      </c>
      <c r="E385" s="4" cm="1">
        <f t="array" ref="E385">_xll.SNL.Clients.Office.Excel.Functions.SPG($A385, "IQ_AVG_DILUT_SHARES_OUT", E$3)</f>
        <v>17504000</v>
      </c>
      <c r="F385" s="4" cm="1">
        <f t="array" ref="F385">_xll.SNL.Clients.Office.Excel.Functions.SPG($A385, "IQ_AVG_DILUT_SHARES_OUT", F$3)</f>
        <v>17425000</v>
      </c>
      <c r="G385" s="4" cm="1">
        <f t="array" ref="G385">_xll.SNL.Clients.Office.Excel.Functions.SPG($A385, "IQ_AVG_DILUT_SHARES_OUT", G$3)</f>
        <v>17302000</v>
      </c>
      <c r="H385" s="4" cm="1">
        <f t="array" ref="H385">_xll.SNL.Clients.Office.Excel.Functions.SPG($A385, "IQ_AVG_DILUT_SHARES_OUT", H$3)</f>
        <v>17175000</v>
      </c>
      <c r="I385" s="4" cm="1">
        <f t="array" ref="I385">_xll.SNL.Clients.Office.Excel.Functions.SPG($A385, "IQ_AVG_DILUT_SHARES_OUT", I$3)</f>
        <v>17249000</v>
      </c>
      <c r="J385" s="4" cm="1">
        <f t="array" ref="J385">_xll.SNL.Clients.Office.Excel.Functions.SPG($A385, "IQ_AVG_DILUT_SHARES_OUT", J$3)</f>
        <v>17184000</v>
      </c>
      <c r="K385" s="4" cm="1">
        <f t="array" ref="K385">_xll.SNL.Clients.Office.Excel.Functions.SPG($A385, "IQ_AVG_DILUT_SHARES_OUT", K$3)</f>
        <v>17103000</v>
      </c>
      <c r="L385" s="4" cm="1">
        <f t="array" ref="L385">_xll.SNL.Clients.Office.Excel.Functions.SPG($A385, "IQ_AVG_DILUT_SHARES_OUT", L$3)</f>
        <v>17180000</v>
      </c>
      <c r="M385" s="4" cm="1">
        <f t="array" ref="M385">_xll.SNL.Clients.Office.Excel.Functions.SPG($A385, "IQ_AVG_DILUT_SHARES_OUT", M$3)</f>
        <v>17383000</v>
      </c>
      <c r="N385" s="4" cm="1">
        <f t="array" ref="N385">_xll.SNL.Clients.Office.Excel.Functions.SPG($A385, "IQ_AVG_DILUT_SHARES_OUT", N$3)</f>
        <v>17709000</v>
      </c>
      <c r="O385" s="4" cm="1">
        <f t="array" ref="O385">_xll.SNL.Clients.Office.Excel.Functions.SPG($A385, "IQ_AVG_DILUT_SHARES_OUT", O$3)</f>
        <v>18106000</v>
      </c>
      <c r="P385" s="4" cm="1">
        <f t="array" ref="P385">_xll.SNL.Clients.Office.Excel.Functions.SPG($A385, "IQ_AVG_DILUT_SHARES_OUT", P$3)</f>
        <v>18306000</v>
      </c>
      <c r="Q385" s="4" cm="1">
        <f t="array" ref="Q385">_xll.SNL.Clients.Office.Excel.Functions.SPG($A385, "IQ_AVG_DILUT_SHARES_OUT", Q$3)</f>
        <v>18471000</v>
      </c>
      <c r="R385" s="4" cm="1">
        <f t="array" ref="R385">_xll.SNL.Clients.Office.Excel.Functions.SPG($A385, "IQ_AVG_DILUT_SHARES_OUT", R$3)</f>
        <v>18298000</v>
      </c>
      <c r="S385" s="4" cm="1">
        <f t="array" ref="S385">_xll.SNL.Clients.Office.Excel.Functions.SPG($A385, "IQ_AVG_DILUT_SHARES_OUT", S$3)</f>
        <v>18196000</v>
      </c>
      <c r="T385" s="4" cm="1">
        <f t="array" ref="T385">_xll.SNL.Clients.Office.Excel.Functions.SPG($A385, "IQ_AVG_DILUT_SHARES_OUT", T$3)</f>
        <v>18335000</v>
      </c>
      <c r="U385" s="4" cm="1">
        <f t="array" ref="U385">_xll.SNL.Clients.Office.Excel.Functions.SPG($A385, "IQ_AVG_DILUT_SHARES_OUT", U$3)</f>
        <v>18328000</v>
      </c>
      <c r="V385" s="4" cm="1">
        <f t="array" ref="V385">_xll.SNL.Clients.Office.Excel.Functions.SPG($A385, "IQ_AVG_DILUT_SHARES_OUT", V$3)</f>
        <v>18513000</v>
      </c>
      <c r="W385" s="4" cm="1">
        <f t="array" ref="W385">_xll.SNL.Clients.Office.Excel.Functions.SPG($A385, "IQ_AVG_DILUT_SHARES_OUT", W$3)</f>
        <v>18682000</v>
      </c>
      <c r="X385" s="4" cm="1">
        <f t="array" ref="X385">_xll.SNL.Clients.Office.Excel.Functions.SPG($A385, "IQ_AVG_DILUT_SHARES_OUT", X$3)</f>
        <v>18903000</v>
      </c>
      <c r="Y385" s="4" cm="1">
        <f t="array" ref="Y385">_xll.SNL.Clients.Office.Excel.Functions.SPG($A385, "IQ_AVG_DILUT_SHARES_OUT", Y$3)</f>
        <v>18808000</v>
      </c>
      <c r="Z385" s="4" cm="1">
        <f t="array" ref="Z385">_xll.SNL.Clients.Office.Excel.Functions.SPG($A385, "IQ_AVG_DILUT_SHARES_OUT", Z$3)</f>
        <v>18671000</v>
      </c>
    </row>
    <row r="386" spans="1:26" x14ac:dyDescent="0.3">
      <c r="A386" s="11" t="s">
        <v>1404</v>
      </c>
      <c r="B386" s="4" cm="1">
        <f t="array" ref="B386">_xll.SNL.Clients.Office.Excel.Functions.SPG($A386, "IQ_AVG_DILUT_SHARES_OUT", B$3)</f>
        <v>42062000</v>
      </c>
      <c r="C386" s="4" cm="1">
        <f t="array" ref="C386">_xll.SNL.Clients.Office.Excel.Functions.SPG($A386, "IQ_AVG_DILUT_SHARES_OUT", C$3)</f>
        <v>42088000</v>
      </c>
      <c r="D386" s="4" cm="1">
        <f t="array" ref="D386">_xll.SNL.Clients.Office.Excel.Functions.SPG($A386, "IQ_AVG_DILUT_SHARES_OUT", D$3)</f>
        <v>42081000</v>
      </c>
      <c r="E386" s="4" cm="1">
        <f t="array" ref="E386">_xll.SNL.Clients.Office.Excel.Functions.SPG($A386, "IQ_AVG_DILUT_SHARES_OUT", E$3)</f>
        <v>42068000</v>
      </c>
      <c r="F386" s="4" cm="1">
        <f t="array" ref="F386">_xll.SNL.Clients.Office.Excel.Functions.SPG($A386, "IQ_AVG_DILUT_SHARES_OUT", F$3)</f>
        <v>42033000</v>
      </c>
      <c r="G386" s="4" cm="1">
        <f t="array" ref="G386">_xll.SNL.Clients.Office.Excel.Functions.SPG($A386, "IQ_AVG_DILUT_SHARES_OUT", G$3)</f>
        <v>42065000</v>
      </c>
      <c r="H386" s="4" cm="1">
        <f t="array" ref="H386">_xll.SNL.Clients.Office.Excel.Functions.SPG($A386, "IQ_AVG_DILUT_SHARES_OUT", H$3)</f>
        <v>42058000</v>
      </c>
      <c r="I386" s="4" cm="1">
        <f t="array" ref="I386">_xll.SNL.Clients.Office.Excel.Functions.SPG($A386, "IQ_AVG_DILUT_SHARES_OUT", I$3)</f>
        <v>42053000</v>
      </c>
      <c r="J386" s="4" cm="1">
        <f t="array" ref="J386">_xll.SNL.Clients.Office.Excel.Functions.SPG($A386, "IQ_AVG_DILUT_SHARES_OUT", J$3)</f>
        <v>41977000</v>
      </c>
      <c r="K386" s="4" cm="1">
        <f t="array" ref="K386">_xll.SNL.Clients.Office.Excel.Functions.SPG($A386, "IQ_AVG_DILUT_SHARES_OUT", K$3)</f>
        <v>41932000</v>
      </c>
      <c r="L386" s="4" cm="1">
        <f t="array" ref="L386">_xll.SNL.Clients.Office.Excel.Functions.SPG($A386, "IQ_AVG_DILUT_SHARES_OUT", L$3)</f>
        <v>41974000</v>
      </c>
      <c r="M386" s="4" cm="1">
        <f t="array" ref="M386">_xll.SNL.Clients.Office.Excel.Functions.SPG($A386, "IQ_AVG_DILUT_SHARES_OUT", M$3)</f>
        <v>41944000</v>
      </c>
      <c r="N386" s="4" cm="1">
        <f t="array" ref="N386">_xll.SNL.Clients.Office.Excel.Functions.SPG($A386, "IQ_AVG_DILUT_SHARES_OUT", N$3)</f>
        <v>41871000</v>
      </c>
      <c r="O386" s="4" cm="1">
        <f t="array" ref="O386">_xll.SNL.Clients.Office.Excel.Functions.SPG($A386, "IQ_AVG_DILUT_SHARES_OUT", O$3)</f>
        <v>41894000</v>
      </c>
      <c r="P386" s="4" cm="1">
        <f t="array" ref="P386">_xll.SNL.Clients.Office.Excel.Functions.SPG($A386, "IQ_AVG_DILUT_SHARES_OUT", P$3)</f>
        <v>41869000</v>
      </c>
      <c r="Q386" s="4" cm="1">
        <f t="array" ref="Q386">_xll.SNL.Clients.Office.Excel.Functions.SPG($A386, "IQ_AVG_DILUT_SHARES_OUT", Q$3)</f>
        <v>41818000</v>
      </c>
      <c r="R386" s="4" cm="1">
        <f t="array" ref="R386">_xll.SNL.Clients.Office.Excel.Functions.SPG($A386, "IQ_AVG_DILUT_SHARES_OUT", R$3)</f>
        <v>41700000</v>
      </c>
      <c r="S386" s="4" cm="1">
        <f t="array" ref="S386">_xll.SNL.Clients.Office.Excel.Functions.SPG($A386, "IQ_AVG_DILUT_SHARES_OUT", S$3)</f>
        <v>41420000</v>
      </c>
      <c r="T386" s="4" cm="1">
        <f t="array" ref="T386">_xll.SNL.Clients.Office.Excel.Functions.SPG($A386, "IQ_AVG_DILUT_SHARES_OUT", T$3)</f>
        <v>41078000</v>
      </c>
      <c r="U386" s="4" cm="1">
        <f t="array" ref="U386">_xll.SNL.Clients.Office.Excel.Functions.SPG($A386, "IQ_AVG_DILUT_SHARES_OUT", U$3)</f>
        <v>40677000</v>
      </c>
      <c r="V386" s="4" cm="1">
        <f t="array" ref="V386">_xll.SNL.Clients.Office.Excel.Functions.SPG($A386, "IQ_AVG_DILUT_SHARES_OUT", V$3)</f>
        <v>40444000</v>
      </c>
      <c r="W386" s="4" cm="1">
        <f t="array" ref="W386">_xll.SNL.Clients.Office.Excel.Functions.SPG($A386, "IQ_AVG_DILUT_SHARES_OUT", W$3)</f>
        <v>40047568</v>
      </c>
      <c r="X386" s="4" cm="1">
        <f t="array" ref="X386">_xll.SNL.Clients.Office.Excel.Functions.SPG($A386, "IQ_AVG_DILUT_SHARES_OUT", X$3)</f>
        <v>39946739</v>
      </c>
      <c r="Y386" s="4" cm="1">
        <f t="array" ref="Y386">_xll.SNL.Clients.Office.Excel.Functions.SPG($A386, "IQ_AVG_DILUT_SHARES_OUT", Y$3)</f>
        <v>39917831</v>
      </c>
      <c r="Z386" s="4" cm="1">
        <f t="array" ref="Z386">_xll.SNL.Clients.Office.Excel.Functions.SPG($A386, "IQ_AVG_DILUT_SHARES_OUT", Z$3)</f>
        <v>39903165</v>
      </c>
    </row>
    <row r="387" spans="1:26" x14ac:dyDescent="0.3">
      <c r="A387" s="11" t="s">
        <v>1405</v>
      </c>
      <c r="B387" s="4" cm="1">
        <f t="array" ref="B387">_xll.SNL.Clients.Office.Excel.Functions.SPG($A387, "IQ_AVG_DILUT_SHARES_OUT", B$3)</f>
        <v>166400000</v>
      </c>
      <c r="C387" s="4" cm="1">
        <f t="array" ref="C387">_xll.SNL.Clients.Office.Excel.Functions.SPG($A387, "IQ_AVG_DILUT_SHARES_OUT", C$3)</f>
        <v>171800000</v>
      </c>
      <c r="D387" s="4" cm="1">
        <f t="array" ref="D387">_xll.SNL.Clients.Office.Excel.Functions.SPG($A387, "IQ_AVG_DILUT_SHARES_OUT", D$3)</f>
        <v>163193756</v>
      </c>
      <c r="E387" s="4" cm="1">
        <f t="array" ref="E387">_xll.SNL.Clients.Office.Excel.Functions.SPG($A387, "IQ_AVG_DILUT_SHARES_OUT", E$3)</f>
        <v>170318842</v>
      </c>
      <c r="F387" s="4" cm="1">
        <f t="array" ref="F387">_xll.SNL.Clients.Office.Excel.Functions.SPG($A387, "IQ_AVG_DILUT_SHARES_OUT", F$3)</f>
        <v>161400000</v>
      </c>
      <c r="G387" s="4" cm="1">
        <f t="array" ref="G387">_xll.SNL.Clients.Office.Excel.Functions.SPG($A387, "IQ_AVG_DILUT_SHARES_OUT", G$3)</f>
        <v>169147595</v>
      </c>
      <c r="H387" s="4" cm="1">
        <f t="array" ref="H387">_xll.SNL.Clients.Office.Excel.Functions.SPG($A387, "IQ_AVG_DILUT_SHARES_OUT", H$3)</f>
        <v>161241677</v>
      </c>
      <c r="I387" s="4" cm="1">
        <f t="array" ref="I387">_xll.SNL.Clients.Office.Excel.Functions.SPG($A387, "IQ_AVG_DILUT_SHARES_OUT", I$3)</f>
        <v>161046470</v>
      </c>
      <c r="J387" s="4" cm="1">
        <f t="array" ref="J387">_xll.SNL.Clients.Office.Excel.Functions.SPG($A387, "IQ_AVG_DILUT_SHARES_OUT", J$3)</f>
        <v>160558450</v>
      </c>
      <c r="K387" s="4" cm="1">
        <f t="array" ref="K387">_xll.SNL.Clients.Office.Excel.Functions.SPG($A387, "IQ_AVG_DILUT_SHARES_OUT", K$3)</f>
        <v>168561972</v>
      </c>
      <c r="L387" s="4" cm="1">
        <f t="array" ref="L387">_xll.SNL.Clients.Office.Excel.Functions.SPG($A387, "IQ_AVG_DILUT_SHARES_OUT", L$3)</f>
        <v>160656054</v>
      </c>
      <c r="M387" s="4" cm="1">
        <f t="array" ref="M387">_xll.SNL.Clients.Office.Excel.Functions.SPG($A387, "IQ_AVG_DILUT_SHARES_OUT", M$3)</f>
        <v>160656054</v>
      </c>
      <c r="N387" s="4" cm="1">
        <f t="array" ref="N387">_xll.SNL.Clients.Office.Excel.Functions.SPG($A387, "IQ_AVG_DILUT_SHARES_OUT", N$3)</f>
        <v>148357960</v>
      </c>
      <c r="O387" s="4" cm="1">
        <f t="array" ref="O387">_xll.SNL.Clients.Office.Excel.Functions.SPG($A387, "IQ_AVG_DILUT_SHARES_OUT", O$3)</f>
        <v>167683536</v>
      </c>
      <c r="P387" s="4" cm="1">
        <f t="array" ref="P387">_xll.SNL.Clients.Office.Excel.Functions.SPG($A387, "IQ_AVG_DILUT_SHARES_OUT", P$3)</f>
        <v>142892140</v>
      </c>
      <c r="Q387" s="4" cm="1">
        <f t="array" ref="Q387">_xll.SNL.Clients.Office.Excel.Functions.SPG($A387, "IQ_AVG_DILUT_SHARES_OUT", Q$3)</f>
        <v>142111309</v>
      </c>
      <c r="R387" s="4" cm="1">
        <f t="array" ref="R387">_xll.SNL.Clients.Office.Excel.Functions.SPG($A387, "IQ_AVG_DILUT_SHARES_OUT", R$3)</f>
        <v>141330478</v>
      </c>
      <c r="S387" s="4" cm="1">
        <f t="array" ref="S387">_xll.SNL.Clients.Office.Excel.Functions.SPG($A387, "IQ_AVG_DILUT_SHARES_OUT", S$3)</f>
        <v>141037666</v>
      </c>
      <c r="T387" s="4" cm="1">
        <f t="array" ref="T387">_xll.SNL.Clients.Office.Excel.Functions.SPG($A387, "IQ_AVG_DILUT_SHARES_OUT", T$3)</f>
        <v>140940062</v>
      </c>
      <c r="U387" s="4" cm="1">
        <f t="array" ref="U387">_xll.SNL.Clients.Office.Excel.Functions.SPG($A387, "IQ_AVG_DILUT_SHARES_OUT", U$3)</f>
        <v>140940062</v>
      </c>
      <c r="V387" s="4" cm="1">
        <f t="array" ref="V387">_xll.SNL.Clients.Office.Excel.Functions.SPG($A387, "IQ_AVG_DILUT_SHARES_OUT", V$3)</f>
        <v>141232874</v>
      </c>
      <c r="W387" s="4" cm="1">
        <f t="array" ref="W387">_xll.SNL.Clients.Office.Excel.Functions.SPG($A387, "IQ_AVG_DILUT_SHARES_OUT", W$3)</f>
        <v>141135270</v>
      </c>
      <c r="X387" s="4" cm="1">
        <f t="array" ref="X387">_xll.SNL.Clients.Office.Excel.Functions.SPG($A387, "IQ_AVG_DILUT_SHARES_OUT", X$3)</f>
        <v>140744854</v>
      </c>
      <c r="Y387" s="4" cm="1">
        <f t="array" ref="Y387">_xll.SNL.Clients.Office.Excel.Functions.SPG($A387, "IQ_AVG_DILUT_SHARES_OUT", Y$3)</f>
        <v>139476003</v>
      </c>
      <c r="Z387" s="4" cm="1">
        <f t="array" ref="Z387">_xll.SNL.Clients.Office.Excel.Functions.SPG($A387, "IQ_AVG_DILUT_SHARES_OUT", Z$3)</f>
        <v>137719133</v>
      </c>
    </row>
    <row r="388" spans="1:26" x14ac:dyDescent="0.3">
      <c r="A388" s="11" t="s">
        <v>1406</v>
      </c>
      <c r="B388" s="4" cm="1">
        <f t="array" ref="B388">_xll.SNL.Clients.Office.Excel.Functions.SPG($A388, "IQ_AVG_DILUT_SHARES_OUT", B$3)</f>
        <v>77272000</v>
      </c>
      <c r="C388" s="4" cm="1">
        <f t="array" ref="C388">_xll.SNL.Clients.Office.Excel.Functions.SPG($A388, "IQ_AVG_DILUT_SHARES_OUT", C$3)</f>
        <v>77169000</v>
      </c>
      <c r="D388" s="4" cm="1">
        <f t="array" ref="D388">_xll.SNL.Clients.Office.Excel.Functions.SPG($A388, "IQ_AVG_DILUT_SHARES_OUT", D$3)</f>
        <v>77090000</v>
      </c>
      <c r="E388" s="4" cm="1">
        <f t="array" ref="E388">_xll.SNL.Clients.Office.Excel.Functions.SPG($A388, "IQ_AVG_DILUT_SHARES_OUT", E$3)</f>
        <v>76727000</v>
      </c>
      <c r="F388" s="4" cm="1">
        <f t="array" ref="F388">_xll.SNL.Clients.Office.Excel.Functions.SPG($A388, "IQ_AVG_DILUT_SHARES_OUT", F$3)</f>
        <v>76319000</v>
      </c>
      <c r="G388" s="4" cm="1">
        <f t="array" ref="G388">_xll.SNL.Clients.Office.Excel.Functions.SPG($A388, "IQ_AVG_DILUT_SHARES_OUT", G$3)</f>
        <v>77775000</v>
      </c>
      <c r="H388" s="4" cm="1">
        <f t="array" ref="H388">_xll.SNL.Clients.Office.Excel.Functions.SPG($A388, "IQ_AVG_DILUT_SHARES_OUT", H$3)</f>
        <v>76203000</v>
      </c>
      <c r="I388" s="4" cm="1">
        <f t="array" ref="I388">_xll.SNL.Clients.Office.Excel.Functions.SPG($A388, "IQ_AVG_DILUT_SHARES_OUT", I$3)</f>
        <v>75801000</v>
      </c>
      <c r="J388" s="4" cm="1">
        <f t="array" ref="J388">_xll.SNL.Clients.Office.Excel.Functions.SPG($A388, "IQ_AVG_DILUT_SHARES_OUT", J$3)</f>
        <v>75177000</v>
      </c>
      <c r="K388" s="4" cm="1">
        <f t="array" ref="K388">_xll.SNL.Clients.Office.Excel.Functions.SPG($A388, "IQ_AVG_DILUT_SHARES_OUT", K$3)</f>
        <v>74991000</v>
      </c>
      <c r="L388" s="4" cm="1">
        <f t="array" ref="L388">_xll.SNL.Clients.Office.Excel.Functions.SPG($A388, "IQ_AVG_DILUT_SHARES_OUT", L$3)</f>
        <v>76415000</v>
      </c>
      <c r="M388" s="4" cm="1">
        <f t="array" ref="M388">_xll.SNL.Clients.Office.Excel.Functions.SPG($A388, "IQ_AVG_DILUT_SHARES_OUT", M$3)</f>
        <v>76297000</v>
      </c>
      <c r="N388" s="4" cm="1">
        <f t="array" ref="N388">_xll.SNL.Clients.Office.Excel.Functions.SPG($A388, "IQ_AVG_DILUT_SHARES_OUT", N$3)</f>
        <v>76019000</v>
      </c>
      <c r="O388" s="4" cm="1">
        <f t="array" ref="O388">_xll.SNL.Clients.Office.Excel.Functions.SPG($A388, "IQ_AVG_DILUT_SHARES_OUT", O$3)</f>
        <v>75997000</v>
      </c>
      <c r="P388" s="4" cm="1">
        <f t="array" ref="P388">_xll.SNL.Clients.Office.Excel.Functions.SPG($A388, "IQ_AVG_DILUT_SHARES_OUT", P$3)</f>
        <v>75958000</v>
      </c>
      <c r="Q388" s="4" cm="1">
        <f t="array" ref="Q388">_xll.SNL.Clients.Office.Excel.Functions.SPG($A388, "IQ_AVG_DILUT_SHARES_OUT", Q$3)</f>
        <v>75805000</v>
      </c>
      <c r="R388" s="4" cm="1">
        <f t="array" ref="R388">_xll.SNL.Clients.Office.Excel.Functions.SPG($A388, "IQ_AVG_DILUT_SHARES_OUT", R$3)</f>
        <v>70938000</v>
      </c>
      <c r="S388" s="4" cm="1">
        <f t="array" ref="S388">_xll.SNL.Clients.Office.Excel.Functions.SPG($A388, "IQ_AVG_DILUT_SHARES_OUT", S$3)</f>
        <v>70115000</v>
      </c>
      <c r="T388" s="4" cm="1">
        <f t="array" ref="T388">_xll.SNL.Clients.Office.Excel.Functions.SPG($A388, "IQ_AVG_DILUT_SHARES_OUT", T$3)</f>
        <v>60923000</v>
      </c>
      <c r="U388" s="4" cm="1">
        <f t="array" ref="U388">_xll.SNL.Clients.Office.Excel.Functions.SPG($A388, "IQ_AVG_DILUT_SHARES_OUT", U$3)</f>
        <v>61128000</v>
      </c>
      <c r="V388" s="4" cm="1">
        <f t="array" ref="V388">_xll.SNL.Clients.Office.Excel.Functions.SPG($A388, "IQ_AVG_DILUT_SHARES_OUT", V$3)</f>
        <v>60571000</v>
      </c>
      <c r="W388" s="4" cm="1">
        <f t="array" ref="W388">_xll.SNL.Clients.Office.Excel.Functions.SPG($A388, "IQ_AVG_DILUT_SHARES_OUT", W$3)</f>
        <v>60088000</v>
      </c>
      <c r="X388" s="4" cm="1">
        <f t="array" ref="X388">_xll.SNL.Clients.Office.Excel.Functions.SPG($A388, "IQ_AVG_DILUT_SHARES_OUT", X$3)</f>
        <v>60030000</v>
      </c>
      <c r="Y388" s="4" cm="1">
        <f t="array" ref="Y388">_xll.SNL.Clients.Office.Excel.Functions.SPG($A388, "IQ_AVG_DILUT_SHARES_OUT", Y$3)</f>
        <v>59805000</v>
      </c>
      <c r="Z388" s="4" cm="1">
        <f t="array" ref="Z388">_xll.SNL.Clients.Office.Excel.Functions.SPG($A388, "IQ_AVG_DILUT_SHARES_OUT", Z$3)</f>
        <v>60376000</v>
      </c>
    </row>
    <row r="389" spans="1:26" x14ac:dyDescent="0.3">
      <c r="A389" s="11" t="s">
        <v>1407</v>
      </c>
      <c r="B389" s="4" t="str" cm="1">
        <f t="array" ref="B389">_xll.SNL.Clients.Office.Excel.Functions.SPG($A389, "IQ_AVG_DILUT_SHARES_OUT", B$3)</f>
        <v>NA</v>
      </c>
      <c r="C389" s="4" cm="1">
        <f t="array" ref="C389">_xll.SNL.Clients.Office.Excel.Functions.SPG($A389, "IQ_AVG_DILUT_SHARES_OUT", C$3)</f>
        <v>15834000</v>
      </c>
      <c r="D389" s="4" cm="1">
        <f t="array" ref="D389">_xll.SNL.Clients.Office.Excel.Functions.SPG($A389, "IQ_AVG_DILUT_SHARES_OUT", D$3)</f>
        <v>15697000</v>
      </c>
      <c r="E389" s="4" cm="1">
        <f t="array" ref="E389">_xll.SNL.Clients.Office.Excel.Functions.SPG($A389, "IQ_AVG_DILUT_SHARES_OUT", E$3)</f>
        <v>15830000</v>
      </c>
      <c r="F389" s="4" cm="1">
        <f t="array" ref="F389">_xll.SNL.Clients.Office.Excel.Functions.SPG($A389, "IQ_AVG_DILUT_SHARES_OUT", F$3)</f>
        <v>15844000</v>
      </c>
      <c r="G389" s="4" cm="1">
        <f t="array" ref="G389">_xll.SNL.Clients.Office.Excel.Functions.SPG($A389, "IQ_AVG_DILUT_SHARES_OUT", G$3)</f>
        <v>15592000</v>
      </c>
      <c r="H389" s="4" cm="1">
        <f t="array" ref="H389">_xll.SNL.Clients.Office.Excel.Functions.SPG($A389, "IQ_AVG_DILUT_SHARES_OUT", H$3)</f>
        <v>15787000</v>
      </c>
      <c r="I389" s="4" cm="1">
        <f t="array" ref="I389">_xll.SNL.Clients.Office.Excel.Functions.SPG($A389, "IQ_AVG_DILUT_SHARES_OUT", I$3)</f>
        <v>15979000</v>
      </c>
      <c r="J389" s="4" cm="1">
        <f t="array" ref="J389">_xll.SNL.Clients.Office.Excel.Functions.SPG($A389, "IQ_AVG_DILUT_SHARES_OUT", J$3)</f>
        <v>16071000</v>
      </c>
      <c r="K389" s="4" cm="1">
        <f t="array" ref="K389">_xll.SNL.Clients.Office.Excel.Functions.SPG($A389, "IQ_AVG_DILUT_SHARES_OUT", K$3)</f>
        <v>16037000</v>
      </c>
      <c r="L389" s="4" cm="1">
        <f t="array" ref="L389">_xll.SNL.Clients.Office.Excel.Functions.SPG($A389, "IQ_AVG_DILUT_SHARES_OUT", L$3)</f>
        <v>16139000</v>
      </c>
      <c r="M389" s="4" cm="1">
        <f t="array" ref="M389">_xll.SNL.Clients.Office.Excel.Functions.SPG($A389, "IQ_AVG_DILUT_SHARES_OUT", M$3)</f>
        <v>16238000</v>
      </c>
      <c r="N389" s="4" cm="1">
        <f t="array" ref="N389">_xll.SNL.Clients.Office.Excel.Functions.SPG($A389, "IQ_AVG_DILUT_SHARES_OUT", N$3)</f>
        <v>16622000</v>
      </c>
      <c r="O389" s="4" cm="1">
        <f t="array" ref="O389">_xll.SNL.Clients.Office.Excel.Functions.SPG($A389, "IQ_AVG_DILUT_SHARES_OUT", O$3)</f>
        <v>16955000</v>
      </c>
      <c r="P389" s="4" cm="1">
        <f t="array" ref="P389">_xll.SNL.Clients.Office.Excel.Functions.SPG($A389, "IQ_AVG_DILUT_SHARES_OUT", P$3)</f>
        <v>16872000</v>
      </c>
      <c r="Q389" s="4" cm="1">
        <f t="array" ref="Q389">_xll.SNL.Clients.Office.Excel.Functions.SPG($A389, "IQ_AVG_DILUT_SHARES_OUT", Q$3)</f>
        <v>16859000</v>
      </c>
      <c r="R389" s="4" cm="1">
        <f t="array" ref="R389">_xll.SNL.Clients.Office.Excel.Functions.SPG($A389, "IQ_AVG_DILUT_SHARES_OUT", R$3)</f>
        <v>16792000</v>
      </c>
      <c r="S389" s="4" cm="1">
        <f t="array" ref="S389">_xll.SNL.Clients.Office.Excel.Functions.SPG($A389, "IQ_AVG_DILUT_SHARES_OUT", S$3)</f>
        <v>16577000</v>
      </c>
      <c r="T389" s="4" cm="1">
        <f t="array" ref="T389">_xll.SNL.Clients.Office.Excel.Functions.SPG($A389, "IQ_AVG_DILUT_SHARES_OUT", T$3)</f>
        <v>16568000</v>
      </c>
      <c r="U389" s="4" cm="1">
        <f t="array" ref="U389">_xll.SNL.Clients.Office.Excel.Functions.SPG($A389, "IQ_AVG_DILUT_SHARES_OUT", U$3)</f>
        <v>16547000</v>
      </c>
      <c r="V389" s="4" cm="1">
        <f t="array" ref="V389">_xll.SNL.Clients.Office.Excel.Functions.SPG($A389, "IQ_AVG_DILUT_SHARES_OUT", V$3)</f>
        <v>16612000</v>
      </c>
      <c r="W389" s="4" cm="1">
        <f t="array" ref="W389">_xll.SNL.Clients.Office.Excel.Functions.SPG($A389, "IQ_AVG_DILUT_SHARES_OUT", W$3)</f>
        <v>16965000</v>
      </c>
      <c r="X389" s="4" cm="1">
        <f t="array" ref="X389">_xll.SNL.Clients.Office.Excel.Functions.SPG($A389, "IQ_AVG_DILUT_SHARES_OUT", X$3)</f>
        <v>16934000</v>
      </c>
      <c r="Y389" s="4" cm="1">
        <f t="array" ref="Y389">_xll.SNL.Clients.Office.Excel.Functions.SPG($A389, "IQ_AVG_DILUT_SHARES_OUT", Y$3)</f>
        <v>16907000</v>
      </c>
      <c r="Z389" s="4" cm="1">
        <f t="array" ref="Z389">_xll.SNL.Clients.Office.Excel.Functions.SPG($A389, "IQ_AVG_DILUT_SHARES_OUT", Z$3)</f>
        <v>16848000</v>
      </c>
    </row>
    <row r="390" spans="1:26" x14ac:dyDescent="0.3">
      <c r="A390" s="11" t="s">
        <v>1408</v>
      </c>
      <c r="B390" s="4" cm="1">
        <f t="array" ref="B390">_xll.SNL.Clients.Office.Excel.Functions.SPG($A390, "IQ_AVG_DILUT_SHARES_OUT", B$3)</f>
        <v>94820132</v>
      </c>
      <c r="C390" s="4" cm="1">
        <f t="array" ref="C390">_xll.SNL.Clients.Office.Excel.Functions.SPG($A390, "IQ_AVG_DILUT_SHARES_OUT", C$3)</f>
        <v>94801772</v>
      </c>
      <c r="D390" s="4" cm="1">
        <f t="array" ref="D390">_xll.SNL.Clients.Office.Excel.Functions.SPG($A390, "IQ_AVG_DILUT_SHARES_OUT", D$3)</f>
        <v>94775927</v>
      </c>
      <c r="E390" s="4" cm="1">
        <f t="array" ref="E390">_xll.SNL.Clients.Office.Excel.Functions.SPG($A390, "IQ_AVG_DILUT_SHARES_OUT", E$3)</f>
        <v>94716205</v>
      </c>
      <c r="F390" s="4" cm="1">
        <f t="array" ref="F390">_xll.SNL.Clients.Office.Excel.Functions.SPG($A390, "IQ_AVG_DILUT_SHARES_OUT", F$3)</f>
        <v>94477355</v>
      </c>
      <c r="G390" s="4" cm="1">
        <f t="array" ref="G390">_xll.SNL.Clients.Office.Excel.Functions.SPG($A390, "IQ_AVG_DILUT_SHARES_OUT", G$3)</f>
        <v>94233813</v>
      </c>
      <c r="H390" s="4" cm="1">
        <f t="array" ref="H390">_xll.SNL.Clients.Office.Excel.Functions.SPG($A390, "IQ_AVG_DILUT_SHARES_OUT", H$3)</f>
        <v>94283008</v>
      </c>
      <c r="I390" s="4" cm="1">
        <f t="array" ref="I390">_xll.SNL.Clients.Office.Excel.Functions.SPG($A390, "IQ_AVG_DILUT_SHARES_OUT", I$3)</f>
        <v>94215967</v>
      </c>
      <c r="J390" s="4" cm="1">
        <f t="array" ref="J390">_xll.SNL.Clients.Office.Excel.Functions.SPG($A390, "IQ_AVG_DILUT_SHARES_OUT", J$3)</f>
        <v>94182522</v>
      </c>
      <c r="K390" s="4" cm="1">
        <f t="array" ref="K390">_xll.SNL.Clients.Office.Excel.Functions.SPG($A390, "IQ_AVG_DILUT_SHARES_OUT", K$3)</f>
        <v>94176633</v>
      </c>
      <c r="L390" s="4" cm="1">
        <f t="array" ref="L390">_xll.SNL.Clients.Office.Excel.Functions.SPG($A390, "IQ_AVG_DILUT_SHARES_OUT", L$3)</f>
        <v>94120637</v>
      </c>
      <c r="M390" s="4" cm="1">
        <f t="array" ref="M390">_xll.SNL.Clients.Office.Excel.Functions.SPG($A390, "IQ_AVG_DILUT_SHARES_OUT", M$3)</f>
        <v>94040691</v>
      </c>
      <c r="N390" s="4" cm="1">
        <f t="array" ref="N390">_xll.SNL.Clients.Office.Excel.Functions.SPG($A390, "IQ_AVG_DILUT_SHARES_OUT", N$3)</f>
        <v>93946074</v>
      </c>
      <c r="O390" s="4" cm="1">
        <f t="array" ref="O390">_xll.SNL.Clients.Office.Excel.Functions.SPG($A390, "IQ_AVG_DILUT_SHARES_OUT", O$3)</f>
        <v>93906491</v>
      </c>
      <c r="P390" s="4" cm="1">
        <f t="array" ref="P390">_xll.SNL.Clients.Office.Excel.Functions.SPG($A390, "IQ_AVG_DILUT_SHARES_OUT", P$3)</f>
        <v>94060724</v>
      </c>
      <c r="Q390" s="4" cm="1">
        <f t="array" ref="Q390">_xll.SNL.Clients.Office.Excel.Functions.SPG($A390, "IQ_AVG_DILUT_SHARES_OUT", Q$3)</f>
        <v>94218028</v>
      </c>
      <c r="R390" s="4" cm="1">
        <f t="array" ref="R390">_xll.SNL.Clients.Office.Excel.Functions.SPG($A390, "IQ_AVG_DILUT_SHARES_OUT", R$3)</f>
        <v>94093644</v>
      </c>
      <c r="S390" s="4" cm="1">
        <f t="array" ref="S390">_xll.SNL.Clients.Office.Excel.Functions.SPG($A390, "IQ_AVG_DILUT_SHARES_OUT", S$3)</f>
        <v>93969188</v>
      </c>
      <c r="T390" s="4" cm="1">
        <f t="array" ref="T390">_xll.SNL.Clients.Office.Excel.Functions.SPG($A390, "IQ_AVG_DILUT_SHARES_OUT", T$3)</f>
        <v>93719167</v>
      </c>
      <c r="U390" s="4" cm="1">
        <f t="array" ref="U390">_xll.SNL.Clients.Office.Excel.Functions.SPG($A390, "IQ_AVG_DILUT_SHARES_OUT", U$3)</f>
        <v>70425027</v>
      </c>
      <c r="V390" s="4" cm="1">
        <f t="array" ref="V390">_xll.SNL.Clients.Office.Excel.Functions.SPG($A390, "IQ_AVG_DILUT_SHARES_OUT", V$3)</f>
        <v>59189717</v>
      </c>
      <c r="W390" s="4" cm="1">
        <f t="array" ref="W390">_xll.SNL.Clients.Office.Excel.Functions.SPG($A390, "IQ_AVG_DILUT_SHARES_OUT", W$3)</f>
        <v>59182054</v>
      </c>
      <c r="X390" s="4" cm="1">
        <f t="array" ref="X390">_xll.SNL.Clients.Office.Excel.Functions.SPG($A390, "IQ_AVG_DILUT_SHARES_OUT", X$3)</f>
        <v>59670855</v>
      </c>
      <c r="Y390" s="4" cm="1">
        <f t="array" ref="Y390">_xll.SNL.Clients.Office.Excel.Functions.SPG($A390, "IQ_AVG_DILUT_SHARES_OUT", Y$3)</f>
        <v>61661773</v>
      </c>
      <c r="Z390" s="4" cm="1">
        <f t="array" ref="Z390">_xll.SNL.Clients.Office.Excel.Functions.SPG($A390, "IQ_AVG_DILUT_SHARES_OUT", Z$3)</f>
        <v>62285783</v>
      </c>
    </row>
    <row r="391" spans="1:26" x14ac:dyDescent="0.3">
      <c r="A391" s="11" t="s">
        <v>1409</v>
      </c>
      <c r="B391" s="4" cm="1">
        <f t="array" ref="B391">_xll.SNL.Clients.Office.Excel.Functions.SPG($A391, "IQ_AVG_DILUT_SHARES_OUT", B$3)</f>
        <v>46526000</v>
      </c>
      <c r="C391" s="4" cm="1">
        <f t="array" ref="C391">_xll.SNL.Clients.Office.Excel.Functions.SPG($A391, "IQ_AVG_DILUT_SHARES_OUT", C$3)</f>
        <v>49036000</v>
      </c>
      <c r="D391" s="4" cm="1">
        <f t="array" ref="D391">_xll.SNL.Clients.Office.Excel.Functions.SPG($A391, "IQ_AVG_DILUT_SHARES_OUT", D$3)</f>
        <v>46134000</v>
      </c>
      <c r="E391" s="4" cm="1">
        <f t="array" ref="E391">_xll.SNL.Clients.Office.Excel.Functions.SPG($A391, "IQ_AVG_DILUT_SHARES_OUT", E$3)</f>
        <v>50539000</v>
      </c>
      <c r="F391" s="4" cm="1">
        <f t="array" ref="F391">_xll.SNL.Clients.Office.Excel.Functions.SPG($A391, "IQ_AVG_DILUT_SHARES_OUT", F$3)</f>
        <v>52193000</v>
      </c>
      <c r="G391" s="4" cm="1">
        <f t="array" ref="G391">_xll.SNL.Clients.Office.Excel.Functions.SPG($A391, "IQ_AVG_DILUT_SHARES_OUT", G$3)</f>
        <v>52064000</v>
      </c>
      <c r="H391" s="4" cm="1">
        <f t="array" ref="H391">_xll.SNL.Clients.Office.Excel.Functions.SPG($A391, "IQ_AVG_DILUT_SHARES_OUT", H$3)</f>
        <v>52067000</v>
      </c>
      <c r="I391" s="4" cm="1">
        <f t="array" ref="I391">_xll.SNL.Clients.Office.Excel.Functions.SPG($A391, "IQ_AVG_DILUT_SHARES_OUT", I$3)</f>
        <v>52054000</v>
      </c>
      <c r="J391" s="4" cm="1">
        <f t="array" ref="J391">_xll.SNL.Clients.Office.Excel.Functions.SPG($A391, "IQ_AVG_DILUT_SHARES_OUT", J$3)</f>
        <v>45949000</v>
      </c>
      <c r="K391" s="4" cm="1">
        <f t="array" ref="K391">_xll.SNL.Clients.Office.Excel.Functions.SPG($A391, "IQ_AVG_DILUT_SHARES_OUT", K$3)</f>
        <v>45882000</v>
      </c>
      <c r="L391" s="4" cm="1">
        <f t="array" ref="L391">_xll.SNL.Clients.Office.Excel.Functions.SPG($A391, "IQ_AVG_DILUT_SHARES_OUT", L$3)</f>
        <v>45831000</v>
      </c>
      <c r="M391" s="4" cm="1">
        <f t="array" ref="M391">_xll.SNL.Clients.Office.Excel.Functions.SPG($A391, "IQ_AVG_DILUT_SHARES_OUT", M$3)</f>
        <v>52478000</v>
      </c>
      <c r="N391" s="4" cm="1">
        <f t="array" ref="N391">_xll.SNL.Clients.Office.Excel.Functions.SPG($A391, "IQ_AVG_DILUT_SHARES_OUT", N$3)</f>
        <v>46438000</v>
      </c>
      <c r="O391" s="4" cm="1">
        <f t="array" ref="O391">_xll.SNL.Clients.Office.Excel.Functions.SPG($A391, "IQ_AVG_DILUT_SHARES_OUT", O$3)</f>
        <v>44594000</v>
      </c>
      <c r="P391" s="4" cm="1">
        <f t="array" ref="P391">_xll.SNL.Clients.Office.Excel.Functions.SPG($A391, "IQ_AVG_DILUT_SHARES_OUT", P$3)</f>
        <v>45463000</v>
      </c>
      <c r="Q391" s="4" cm="1">
        <f t="array" ref="Q391">_xll.SNL.Clients.Office.Excel.Functions.SPG($A391, "IQ_AVG_DILUT_SHARES_OUT", Q$3)</f>
        <v>45592000</v>
      </c>
      <c r="R391" s="4" cm="1">
        <f t="array" ref="R391">_xll.SNL.Clients.Office.Excel.Functions.SPG($A391, "IQ_AVG_DILUT_SHARES_OUT", R$3)</f>
        <v>45966000</v>
      </c>
      <c r="S391" s="4" cm="1">
        <f t="array" ref="S391">_xll.SNL.Clients.Office.Excel.Functions.SPG($A391, "IQ_AVG_DILUT_SHARES_OUT", S$3)</f>
        <v>44730000</v>
      </c>
      <c r="T391" s="4" cm="1">
        <f t="array" ref="T391">_xll.SNL.Clients.Office.Excel.Functions.SPG($A391, "IQ_AVG_DILUT_SHARES_OUT", T$3)</f>
        <v>44275000</v>
      </c>
      <c r="U391" s="4" cm="1">
        <f t="array" ref="U391">_xll.SNL.Clients.Office.Excel.Functions.SPG($A391, "IQ_AVG_DILUT_SHARES_OUT", U$3)</f>
        <v>42221000</v>
      </c>
      <c r="V391" s="4" cm="1">
        <f t="array" ref="V391">_xll.SNL.Clients.Office.Excel.Functions.SPG($A391, "IQ_AVG_DILUT_SHARES_OUT", V$3)</f>
        <v>42785000</v>
      </c>
      <c r="W391" s="4" cm="1">
        <f t="array" ref="W391">_xll.SNL.Clients.Office.Excel.Functions.SPG($A391, "IQ_AVG_DILUT_SHARES_OUT", W$3)</f>
        <v>41784000</v>
      </c>
      <c r="X391" s="4" cm="1">
        <f t="array" ref="X391">_xll.SNL.Clients.Office.Excel.Functions.SPG($A391, "IQ_AVG_DILUT_SHARES_OUT", X$3)</f>
        <v>41645000</v>
      </c>
      <c r="Y391" s="4" cm="1">
        <f t="array" ref="Y391">_xll.SNL.Clients.Office.Excel.Functions.SPG($A391, "IQ_AVG_DILUT_SHARES_OUT", Y$3)</f>
        <v>42345000</v>
      </c>
      <c r="Z391" s="4" cm="1">
        <f t="array" ref="Z391">_xll.SNL.Clients.Office.Excel.Functions.SPG($A391, "IQ_AVG_DILUT_SHARES_OUT", Z$3)</f>
        <v>41240000</v>
      </c>
    </row>
    <row r="392" spans="1:26" x14ac:dyDescent="0.3">
      <c r="A392" s="11" t="s">
        <v>1410</v>
      </c>
      <c r="B392" s="4" cm="1">
        <f t="array" ref="B392">_xll.SNL.Clients.Office.Excel.Functions.SPG($A392, "IQ_AVG_DILUT_SHARES_OUT", B$3)</f>
        <v>27399997</v>
      </c>
      <c r="C392" s="4" cm="1">
        <f t="array" ref="C392">_xll.SNL.Clients.Office.Excel.Functions.SPG($A392, "IQ_AVG_DILUT_SHARES_OUT", C$3)</f>
        <v>27206225</v>
      </c>
      <c r="D392" s="4" cm="1">
        <f t="array" ref="D392">_xll.SNL.Clients.Office.Excel.Functions.SPG($A392, "IQ_AVG_DILUT_SHARES_OUT", D$3)</f>
        <v>26479566</v>
      </c>
      <c r="E392" s="4" cm="1">
        <f t="array" ref="E392">_xll.SNL.Clients.Office.Excel.Functions.SPG($A392, "IQ_AVG_DILUT_SHARES_OUT", E$3)</f>
        <v>25617916</v>
      </c>
      <c r="F392" s="4" cm="1">
        <f t="array" ref="F392">_xll.SNL.Clients.Office.Excel.Functions.SPG($A392, "IQ_AVG_DILUT_SHARES_OUT", F$3)</f>
        <v>25468564</v>
      </c>
      <c r="G392" s="4" cm="1">
        <f t="array" ref="G392">_xll.SNL.Clients.Office.Excel.Functions.SPG($A392, "IQ_AVG_DILUT_SHARES_OUT", G$3)</f>
        <v>25272149</v>
      </c>
      <c r="H392" s="4" cm="1">
        <f t="array" ref="H392">_xll.SNL.Clients.Office.Excel.Functions.SPG($A392, "IQ_AVG_DILUT_SHARES_OUT", H$3)</f>
        <v>25244828</v>
      </c>
      <c r="I392" s="4" cm="1">
        <f t="array" ref="I392">_xll.SNL.Clients.Office.Excel.Functions.SPG($A392, "IQ_AVG_DILUT_SHARES_OUT", I$3)</f>
        <v>25309526</v>
      </c>
      <c r="J392" s="4" cm="1">
        <f t="array" ref="J392">_xll.SNL.Clients.Office.Excel.Functions.SPG($A392, "IQ_AVG_DILUT_SHARES_OUT", J$3)</f>
        <v>25442902</v>
      </c>
      <c r="K392" s="4" cm="1">
        <f t="array" ref="K392">_xll.SNL.Clients.Office.Excel.Functions.SPG($A392, "IQ_AVG_DILUT_SHARES_OUT", K$3)</f>
        <v>25729681</v>
      </c>
      <c r="L392" s="4" cm="1">
        <f t="array" ref="L392">_xll.SNL.Clients.Office.Excel.Functions.SPG($A392, "IQ_AVG_DILUT_SHARES_OUT", L$3)</f>
        <v>25787625</v>
      </c>
      <c r="M392" s="4" cm="1">
        <f t="array" ref="M392">_xll.SNL.Clients.Office.Excel.Functions.SPG($A392, "IQ_AVG_DILUT_SHARES_OUT", M$3)</f>
        <v>25746780</v>
      </c>
      <c r="N392" s="4" cm="1">
        <f t="array" ref="N392">_xll.SNL.Clients.Office.Excel.Functions.SPG($A392, "IQ_AVG_DILUT_SHARES_OUT", N$3)</f>
        <v>25899290</v>
      </c>
      <c r="O392" s="4" cm="1">
        <f t="array" ref="O392">_xll.SNL.Clients.Office.Excel.Functions.SPG($A392, "IQ_AVG_DILUT_SHARES_OUT", O$3)</f>
        <v>26045213</v>
      </c>
      <c r="P392" s="4" cm="1">
        <f t="array" ref="P392">_xll.SNL.Clients.Office.Excel.Functions.SPG($A392, "IQ_AVG_DILUT_SHARES_OUT", P$3)</f>
        <v>26043680</v>
      </c>
      <c r="Q392" s="4" cm="1">
        <f t="array" ref="Q392">_xll.SNL.Clients.Office.Excel.Functions.SPG($A392, "IQ_AVG_DILUT_SHARES_OUT", Q$3)</f>
        <v>26104880</v>
      </c>
      <c r="R392" s="4" cm="1">
        <f t="array" ref="R392">_xll.SNL.Clients.Office.Excel.Functions.SPG($A392, "IQ_AVG_DILUT_SHARES_OUT", R$3)</f>
        <v>26256281</v>
      </c>
      <c r="S392" s="4" cm="1">
        <f t="array" ref="S392">_xll.SNL.Clients.Office.Excel.Functions.SPG($A392, "IQ_AVG_DILUT_SHARES_OUT", S$3)</f>
        <v>25520111</v>
      </c>
      <c r="T392" s="4" cm="1">
        <f t="array" ref="T392">_xll.SNL.Clients.Office.Excel.Functions.SPG($A392, "IQ_AVG_DILUT_SHARES_OUT", T$3)</f>
        <v>25492274</v>
      </c>
      <c r="U392" s="4" cm="1">
        <f t="array" ref="U392">_xll.SNL.Clients.Office.Excel.Functions.SPG($A392, "IQ_AVG_DILUT_SHARES_OUT", U$3)</f>
        <v>25057029</v>
      </c>
      <c r="V392" s="4" cm="1">
        <f t="array" ref="V392">_xll.SNL.Clients.Office.Excel.Functions.SPG($A392, "IQ_AVG_DILUT_SHARES_OUT", V$3)</f>
        <v>24778608</v>
      </c>
      <c r="W392" s="4" cm="1">
        <f t="array" ref="W392">_xll.SNL.Clients.Office.Excel.Functions.SPG($A392, "IQ_AVG_DILUT_SHARES_OUT", W$3)</f>
        <v>24092325</v>
      </c>
      <c r="X392" s="4" cm="1">
        <f t="array" ref="X392">_xll.SNL.Clients.Office.Excel.Functions.SPG($A392, "IQ_AVG_DILUT_SHARES_OUT", X$3)</f>
        <v>23885137</v>
      </c>
      <c r="Y392" s="4" cm="1">
        <f t="array" ref="Y392">_xll.SNL.Clients.Office.Excel.Functions.SPG($A392, "IQ_AVG_DILUT_SHARES_OUT", Y$3)</f>
        <v>22105009</v>
      </c>
      <c r="Z392" s="4" cm="1">
        <f t="array" ref="Z392">_xll.SNL.Clients.Office.Excel.Functions.SPG($A392, "IQ_AVG_DILUT_SHARES_OUT", Z$3)</f>
        <v>17000000</v>
      </c>
    </row>
    <row r="393" spans="1:26" x14ac:dyDescent="0.3">
      <c r="A393" s="11" t="s">
        <v>1411</v>
      </c>
      <c r="B393" s="4" cm="1">
        <f t="array" ref="B393">_xll.SNL.Clients.Office.Excel.Functions.SPG($A393, "IQ_AVG_DILUT_SHARES_OUT", B$3)</f>
        <v>32920000</v>
      </c>
      <c r="C393" s="4" cm="1">
        <f t="array" ref="C393">_xll.SNL.Clients.Office.Excel.Functions.SPG($A393, "IQ_AVG_DILUT_SHARES_OUT", C$3)</f>
        <v>32957000</v>
      </c>
      <c r="D393" s="4" cm="1">
        <f t="array" ref="D393">_xll.SNL.Clients.Office.Excel.Functions.SPG($A393, "IQ_AVG_DILUT_SHARES_OUT", D$3)</f>
        <v>32930000</v>
      </c>
      <c r="E393" s="4" cm="1">
        <f t="array" ref="E393">_xll.SNL.Clients.Office.Excel.Functions.SPG($A393, "IQ_AVG_DILUT_SHARES_OUT", E$3)</f>
        <v>32853000</v>
      </c>
      <c r="F393" s="4" cm="1">
        <f t="array" ref="F393">_xll.SNL.Clients.Office.Excel.Functions.SPG($A393, "IQ_AVG_DILUT_SHARES_OUT", F$3)</f>
        <v>32909000</v>
      </c>
      <c r="G393" s="4" cm="1">
        <f t="array" ref="G393">_xll.SNL.Clients.Office.Excel.Functions.SPG($A393, "IQ_AVG_DILUT_SHARES_OUT", G$3)</f>
        <v>32829000</v>
      </c>
      <c r="H393" s="4" cm="1">
        <f t="array" ref="H393">_xll.SNL.Clients.Office.Excel.Functions.SPG($A393, "IQ_AVG_DILUT_SHARES_OUT", H$3)</f>
        <v>32800000</v>
      </c>
      <c r="I393" s="4" cm="1">
        <f t="array" ref="I393">_xll.SNL.Clients.Office.Excel.Functions.SPG($A393, "IQ_AVG_DILUT_SHARES_OUT", I$3)</f>
        <v>32650000</v>
      </c>
      <c r="J393" s="4" cm="1">
        <f t="array" ref="J393">_xll.SNL.Clients.Office.Excel.Functions.SPG($A393, "IQ_AVG_DILUT_SHARES_OUT", J$3)</f>
        <v>34324000</v>
      </c>
      <c r="K393" s="4" cm="1">
        <f t="array" ref="K393">_xll.SNL.Clients.Office.Excel.Functions.SPG($A393, "IQ_AVG_DILUT_SHARES_OUT", K$3)</f>
        <v>35336000</v>
      </c>
      <c r="L393" s="4" cm="1">
        <f t="array" ref="L393">_xll.SNL.Clients.Office.Excel.Functions.SPG($A393, "IQ_AVG_DILUT_SHARES_OUT", L$3)</f>
        <v>35448000</v>
      </c>
      <c r="M393" s="4" cm="1">
        <f t="array" ref="M393">_xll.SNL.Clients.Office.Excel.Functions.SPG($A393, "IQ_AVG_DILUT_SHARES_OUT", M$3)</f>
        <v>35824000</v>
      </c>
      <c r="N393" s="4" cm="1">
        <f t="array" ref="N393">_xll.SNL.Clients.Office.Excel.Functions.SPG($A393, "IQ_AVG_DILUT_SHARES_OUT", N$3)</f>
        <v>36236000</v>
      </c>
      <c r="O393" s="4" cm="1">
        <f t="array" ref="O393">_xll.SNL.Clients.Office.Excel.Functions.SPG($A393, "IQ_AVG_DILUT_SHARES_OUT", O$3)</f>
        <v>36513000</v>
      </c>
      <c r="P393" s="4" cm="1">
        <f t="array" ref="P393">_xll.SNL.Clients.Office.Excel.Functions.SPG($A393, "IQ_AVG_DILUT_SHARES_OUT", P$3)</f>
        <v>36719000</v>
      </c>
      <c r="Q393" s="4" cm="1">
        <f t="array" ref="Q393">_xll.SNL.Clients.Office.Excel.Functions.SPG($A393, "IQ_AVG_DILUT_SHARES_OUT", Q$3)</f>
        <v>34729000</v>
      </c>
      <c r="R393" s="4" cm="1">
        <f t="array" ref="R393">_xll.SNL.Clients.Office.Excel.Functions.SPG($A393, "IQ_AVG_DILUT_SHARES_OUT", R$3)</f>
        <v>32749000</v>
      </c>
      <c r="S393" s="4" cm="1">
        <f t="array" ref="S393">_xll.SNL.Clients.Office.Excel.Functions.SPG($A393, "IQ_AVG_DILUT_SHARES_OUT", S$3)</f>
        <v>32981000</v>
      </c>
      <c r="T393" s="4" cm="1">
        <f t="array" ref="T393">_xll.SNL.Clients.Office.Excel.Functions.SPG($A393, "IQ_AVG_DILUT_SHARES_OUT", T$3)</f>
        <v>32971000</v>
      </c>
      <c r="U393" s="4" cm="1">
        <f t="array" ref="U393">_xll.SNL.Clients.Office.Excel.Functions.SPG($A393, "IQ_AVG_DILUT_SHARES_OUT", U$3)</f>
        <v>32619000</v>
      </c>
      <c r="V393" s="4" cm="1">
        <f t="array" ref="V393">_xll.SNL.Clients.Office.Excel.Functions.SPG($A393, "IQ_AVG_DILUT_SHARES_OUT", V$3)</f>
        <v>32320000</v>
      </c>
      <c r="W393" s="4" cm="1">
        <f t="array" ref="W393">_xll.SNL.Clients.Office.Excel.Functions.SPG($A393, "IQ_AVG_DILUT_SHARES_OUT", W$3)</f>
        <v>31783000</v>
      </c>
      <c r="X393" s="4" cm="1">
        <f t="array" ref="X393">_xll.SNL.Clients.Office.Excel.Functions.SPG($A393, "IQ_AVG_DILUT_SHARES_OUT", X$3)</f>
        <v>31601000</v>
      </c>
      <c r="Y393" s="4" cm="1">
        <f t="array" ref="Y393">_xll.SNL.Clients.Office.Excel.Functions.SPG($A393, "IQ_AVG_DILUT_SHARES_OUT", Y$3)</f>
        <v>31773000</v>
      </c>
      <c r="Z393" s="4" cm="1">
        <f t="array" ref="Z393">_xll.SNL.Clients.Office.Excel.Functions.SPG($A393, "IQ_AVG_DILUT_SHARES_OUT", Z$3)</f>
        <v>31554000</v>
      </c>
    </row>
    <row r="394" spans="1:26" x14ac:dyDescent="0.3">
      <c r="A394" s="11" t="s">
        <v>1412</v>
      </c>
      <c r="B394" s="4" cm="1">
        <f t="array" ref="B394">_xll.SNL.Clients.Office.Excel.Functions.SPG($A394, "IQ_AVG_DILUT_SHARES_OUT", B$3)</f>
        <v>53756000</v>
      </c>
      <c r="C394" s="4" cm="1">
        <f t="array" ref="C394">_xll.SNL.Clients.Office.Excel.Functions.SPG($A394, "IQ_AVG_DILUT_SHARES_OUT", C$3)</f>
        <v>55252000</v>
      </c>
      <c r="D394" s="4" cm="1">
        <f t="array" ref="D394">_xll.SNL.Clients.Office.Excel.Functions.SPG($A394, "IQ_AVG_DILUT_SHARES_OUT", D$3)</f>
        <v>56224000</v>
      </c>
      <c r="E394" s="4" cm="1">
        <f t="array" ref="E394">_xll.SNL.Clients.Office.Excel.Functions.SPG($A394, "IQ_AVG_DILUT_SHARES_OUT", E$3)</f>
        <v>58045000</v>
      </c>
      <c r="F394" s="4" cm="1">
        <f t="array" ref="F394">_xll.SNL.Clients.Office.Excel.Functions.SPG($A394, "IQ_AVG_DILUT_SHARES_OUT", F$3)</f>
        <v>58992000</v>
      </c>
      <c r="G394" s="4" cm="1">
        <f t="array" ref="G394">_xll.SNL.Clients.Office.Excel.Functions.SPG($A394, "IQ_AVG_DILUT_SHARES_OUT", G$3)</f>
        <v>60609000</v>
      </c>
      <c r="H394" s="4" cm="1">
        <f t="array" ref="H394">_xll.SNL.Clients.Office.Excel.Functions.SPG($A394, "IQ_AVG_DILUT_SHARES_OUT", H$3)</f>
        <v>61404000</v>
      </c>
      <c r="I394" s="4" cm="1">
        <f t="array" ref="I394">_xll.SNL.Clients.Office.Excel.Functions.SPG($A394, "IQ_AVG_DILUT_SHARES_OUT", I$3)</f>
        <v>60993000</v>
      </c>
      <c r="J394" s="4" cm="1">
        <f t="array" ref="J394">_xll.SNL.Clients.Office.Excel.Functions.SPG($A394, "IQ_AVG_DILUT_SHARES_OUT", J$3)</f>
        <v>61047000</v>
      </c>
      <c r="K394" s="4" cm="1">
        <f t="array" ref="K394">_xll.SNL.Clients.Office.Excel.Functions.SPG($A394, "IQ_AVG_DILUT_SHARES_OUT", K$3)</f>
        <v>60393000</v>
      </c>
      <c r="L394" s="4" cm="1">
        <f t="array" ref="L394">_xll.SNL.Clients.Office.Excel.Functions.SPG($A394, "IQ_AVG_DILUT_SHARES_OUT", L$3)</f>
        <v>59831000</v>
      </c>
      <c r="M394" s="4" cm="1">
        <f t="array" ref="M394">_xll.SNL.Clients.Office.Excel.Functions.SPG($A394, "IQ_AVG_DILUT_SHARES_OUT", M$3)</f>
        <v>59642000</v>
      </c>
      <c r="N394" s="4" cm="1">
        <f t="array" ref="N394">_xll.SNL.Clients.Office.Excel.Functions.SPG($A394, "IQ_AVG_DILUT_SHARES_OUT", N$3)</f>
        <v>59413000</v>
      </c>
      <c r="O394" s="4" cm="1">
        <f t="array" ref="O394">_xll.SNL.Clients.Office.Excel.Functions.SPG($A394, "IQ_AVG_DILUT_SHARES_OUT", O$3)</f>
        <v>59840000</v>
      </c>
      <c r="P394" s="4" cm="1">
        <f t="array" ref="P394">_xll.SNL.Clients.Office.Excel.Functions.SPG($A394, "IQ_AVG_DILUT_SHARES_OUT", P$3)</f>
        <v>59761000</v>
      </c>
      <c r="Q394" s="4" cm="1">
        <f t="array" ref="Q394">_xll.SNL.Clients.Office.Excel.Functions.SPG($A394, "IQ_AVG_DILUT_SHARES_OUT", Q$3)</f>
        <v>59367000</v>
      </c>
      <c r="R394" s="4" cm="1">
        <f t="array" ref="R394">_xll.SNL.Clients.Office.Excel.Functions.SPG($A394, "IQ_AVG_DILUT_SHARES_OUT", R$3)</f>
        <v>54280000</v>
      </c>
      <c r="S394" s="4" cm="1">
        <f t="array" ref="S394">_xll.SNL.Clients.Office.Excel.Functions.SPG($A394, "IQ_AVG_DILUT_SHARES_OUT", S$3)</f>
        <v>53383000</v>
      </c>
      <c r="T394" s="4" cm="1">
        <f t="array" ref="T394">_xll.SNL.Clients.Office.Excel.Functions.SPG($A394, "IQ_AVG_DILUT_SHARES_OUT", T$3)</f>
        <v>53374000</v>
      </c>
      <c r="U394" s="4" cm="1">
        <f t="array" ref="U394">_xll.SNL.Clients.Office.Excel.Functions.SPG($A394, "IQ_AVG_DILUT_SHARES_OUT", U$3)</f>
        <v>53265000</v>
      </c>
      <c r="V394" s="4" cm="1">
        <f t="array" ref="V394">_xll.SNL.Clients.Office.Excel.Functions.SPG($A394, "IQ_AVG_DILUT_SHARES_OUT", V$3)</f>
        <v>53153000</v>
      </c>
      <c r="W394" s="4" cm="1">
        <f t="array" ref="W394">_xll.SNL.Clients.Office.Excel.Functions.SPG($A394, "IQ_AVG_DILUT_SHARES_OUT", W$3)</f>
        <v>51772000</v>
      </c>
      <c r="X394" s="4" cm="1">
        <f t="array" ref="X394">_xll.SNL.Clients.Office.Excel.Functions.SPG($A394, "IQ_AVG_DILUT_SHARES_OUT", X$3)</f>
        <v>50942000</v>
      </c>
      <c r="Y394" s="4" cm="1">
        <f t="array" ref="Y394">_xll.SNL.Clients.Office.Excel.Functions.SPG($A394, "IQ_AVG_DILUT_SHARES_OUT", Y$3)</f>
        <v>50074000</v>
      </c>
      <c r="Z394" s="4" cm="1">
        <f t="array" ref="Z394">_xll.SNL.Clients.Office.Excel.Functions.SPG($A394, "IQ_AVG_DILUT_SHARES_OUT", Z$3)</f>
        <v>55550000</v>
      </c>
    </row>
    <row r="395" spans="1:26" x14ac:dyDescent="0.3">
      <c r="A395" s="11" t="s">
        <v>1413</v>
      </c>
      <c r="B395" s="4" cm="1">
        <f t="array" ref="B395">_xll.SNL.Clients.Office.Excel.Functions.SPG($A395, "IQ_AVG_DILUT_SHARES_OUT", B$3)</f>
        <v>16238701</v>
      </c>
      <c r="C395" s="4" cm="1">
        <f t="array" ref="C395">_xll.SNL.Clients.Office.Excel.Functions.SPG($A395, "IQ_AVG_DILUT_SHARES_OUT", C$3)</f>
        <v>16283701</v>
      </c>
      <c r="D395" s="4" cm="1">
        <f t="array" ref="D395">_xll.SNL.Clients.Office.Excel.Functions.SPG($A395, "IQ_AVG_DILUT_SHARES_OUT", D$3)</f>
        <v>16264393</v>
      </c>
      <c r="E395" s="4" cm="1">
        <f t="array" ref="E395">_xll.SNL.Clients.Office.Excel.Functions.SPG($A395, "IQ_AVG_DILUT_SHARES_OUT", E$3)</f>
        <v>16239617</v>
      </c>
      <c r="F395" s="4" cm="1">
        <f t="array" ref="F395">_xll.SNL.Clients.Office.Excel.Functions.SPG($A395, "IQ_AVG_DILUT_SHARES_OUT", F$3)</f>
        <v>16191065</v>
      </c>
      <c r="G395" s="4" cm="1">
        <f t="array" ref="G395">_xll.SNL.Clients.Office.Excel.Functions.SPG($A395, "IQ_AVG_DILUT_SHARES_OUT", G$3)</f>
        <v>16216562</v>
      </c>
      <c r="H395" s="4" cm="1">
        <f t="array" ref="H395">_xll.SNL.Clients.Office.Excel.Functions.SPG($A395, "IQ_AVG_DILUT_SHARES_OUT", H$3)</f>
        <v>16217880</v>
      </c>
      <c r="I395" s="4" cm="1">
        <f t="array" ref="I395">_xll.SNL.Clients.Office.Excel.Functions.SPG($A395, "IQ_AVG_DILUT_SHARES_OUT", I$3)</f>
        <v>16240600</v>
      </c>
      <c r="J395" s="4" cm="1">
        <f t="array" ref="J395">_xll.SNL.Clients.Office.Excel.Functions.SPG($A395, "IQ_AVG_DILUT_SHARES_OUT", J$3)</f>
        <v>16324823</v>
      </c>
      <c r="K395" s="4" cm="1">
        <f t="array" ref="K395">_xll.SNL.Clients.Office.Excel.Functions.SPG($A395, "IQ_AVG_DILUT_SHARES_OUT", K$3)</f>
        <v>16393719</v>
      </c>
      <c r="L395" s="4" cm="1">
        <f t="array" ref="L395">_xll.SNL.Clients.Office.Excel.Functions.SPG($A395, "IQ_AVG_DILUT_SHARES_OUT", L$3)</f>
        <v>16374982</v>
      </c>
      <c r="M395" s="4" cm="1">
        <f t="array" ref="M395">_xll.SNL.Clients.Office.Excel.Functions.SPG($A395, "IQ_AVG_DILUT_SHARES_OUT", M$3)</f>
        <v>16361246</v>
      </c>
      <c r="N395" s="4" cm="1">
        <f t="array" ref="N395">_xll.SNL.Clients.Office.Excel.Functions.SPG($A395, "IQ_AVG_DILUT_SHARES_OUT", N$3)</f>
        <v>16331031</v>
      </c>
      <c r="O395" s="4" cm="1">
        <f t="array" ref="O395">_xll.SNL.Clients.Office.Excel.Functions.SPG($A395, "IQ_AVG_DILUT_SHARES_OUT", O$3)</f>
        <v>16363968</v>
      </c>
      <c r="P395" s="4" cm="1">
        <f t="array" ref="P395">_xll.SNL.Clients.Office.Excel.Functions.SPG($A395, "IQ_AVG_DILUT_SHARES_OUT", P$3)</f>
        <v>16423912</v>
      </c>
      <c r="Q395" s="4" cm="1">
        <f t="array" ref="Q395">_xll.SNL.Clients.Office.Excel.Functions.SPG($A395, "IQ_AVG_DILUT_SHARES_OUT", Q$3)</f>
        <v>16472800</v>
      </c>
      <c r="R395" s="4" cm="1">
        <f t="array" ref="R395">_xll.SNL.Clients.Office.Excel.Functions.SPG($A395, "IQ_AVG_DILUT_SHARES_OUT", R$3)</f>
        <v>16439920</v>
      </c>
      <c r="S395" s="4" cm="1">
        <f t="array" ref="S395">_xll.SNL.Clients.Office.Excel.Functions.SPG($A395, "IQ_AVG_DILUT_SHARES_OUT", S$3)</f>
        <v>16434812</v>
      </c>
      <c r="T395" s="4" cm="1">
        <f t="array" ref="T395">_xll.SNL.Clients.Office.Excel.Functions.SPG($A395, "IQ_AVG_DILUT_SHARES_OUT", T$3)</f>
        <v>16393792</v>
      </c>
      <c r="U395" s="4" cm="1">
        <f t="array" ref="U395">_xll.SNL.Clients.Office.Excel.Functions.SPG($A395, "IQ_AVG_DILUT_SHARES_OUT", U$3)</f>
        <v>16375434</v>
      </c>
      <c r="V395" s="4" cm="1">
        <f t="array" ref="V395">_xll.SNL.Clients.Office.Excel.Functions.SPG($A395, "IQ_AVG_DILUT_SHARES_OUT", V$3)</f>
        <v>16425881</v>
      </c>
      <c r="W395" s="4" cm="1">
        <f t="array" ref="W395">_xll.SNL.Clients.Office.Excel.Functions.SPG($A395, "IQ_AVG_DILUT_SHARES_OUT", W$3)</f>
        <v>16454553</v>
      </c>
      <c r="X395" s="4" cm="1">
        <f t="array" ref="X395">_xll.SNL.Clients.Office.Excel.Functions.SPG($A395, "IQ_AVG_DILUT_SHARES_OUT", X$3)</f>
        <v>16475741</v>
      </c>
      <c r="Y395" s="4" cm="1">
        <f t="array" ref="Y395">_xll.SNL.Clients.Office.Excel.Functions.SPG($A395, "IQ_AVG_DILUT_SHARES_OUT", Y$3)</f>
        <v>16642571</v>
      </c>
      <c r="Z395" s="4" cm="1">
        <f t="array" ref="Z395">_xll.SNL.Clients.Office.Excel.Functions.SPG($A395, "IQ_AVG_DILUT_SHARES_OUT", Z$3)</f>
        <v>15744777</v>
      </c>
    </row>
    <row r="396" spans="1:26" x14ac:dyDescent="0.3">
      <c r="A396" s="11" t="s">
        <v>1414</v>
      </c>
      <c r="B396" s="4" cm="1">
        <f t="array" ref="B396">_xll.SNL.Clients.Office.Excel.Functions.SPG($A396, "IQ_AVG_DILUT_SHARES_OUT", B$3)</f>
        <v>23776023</v>
      </c>
      <c r="C396" s="4" cm="1">
        <f t="array" ref="C396">_xll.SNL.Clients.Office.Excel.Functions.SPG($A396, "IQ_AVG_DILUT_SHARES_OUT", C$3)</f>
        <v>24280371</v>
      </c>
      <c r="D396" s="4" cm="1">
        <f t="array" ref="D396">_xll.SNL.Clients.Office.Excel.Functions.SPG($A396, "IQ_AVG_DILUT_SHARES_OUT", D$3)</f>
        <v>24715021</v>
      </c>
      <c r="E396" s="4" cm="1">
        <f t="array" ref="E396">_xll.SNL.Clients.Office.Excel.Functions.SPG($A396, "IQ_AVG_DILUT_SHARES_OUT", E$3)</f>
        <v>24979818</v>
      </c>
      <c r="F396" s="4" cm="1">
        <f t="array" ref="F396">_xll.SNL.Clients.Office.Excel.Functions.SPG($A396, "IQ_AVG_DILUT_SHARES_OUT", F$3)</f>
        <v>25311144</v>
      </c>
      <c r="G396" s="4" cm="1">
        <f t="array" ref="G396">_xll.SNL.Clients.Office.Excel.Functions.SPG($A396, "IQ_AVG_DILUT_SHARES_OUT", G$3)</f>
        <v>25801538</v>
      </c>
      <c r="H396" s="4" cm="1">
        <f t="array" ref="H396">_xll.SNL.Clients.Office.Excel.Functions.SPG($A396, "IQ_AVG_DILUT_SHARES_OUT", H$3)</f>
        <v>25991449</v>
      </c>
      <c r="I396" s="4" cm="1">
        <f t="array" ref="I396">_xll.SNL.Clients.Office.Excel.Functions.SPG($A396, "IQ_AVG_DILUT_SHARES_OUT", I$3)</f>
        <v>26447032</v>
      </c>
      <c r="J396" s="4" cm="1">
        <f t="array" ref="J396">_xll.SNL.Clients.Office.Excel.Functions.SPG($A396, "IQ_AVG_DILUT_SHARES_OUT", J$3)</f>
        <v>27169569</v>
      </c>
      <c r="K396" s="4" cm="1">
        <f t="array" ref="K396">_xll.SNL.Clients.Office.Excel.Functions.SPG($A396, "IQ_AVG_DILUT_SHARES_OUT", K$3)</f>
        <v>28086823</v>
      </c>
      <c r="L396" s="4" cm="1">
        <f t="array" ref="L396">_xll.SNL.Clients.Office.Excel.Functions.SPG($A396, "IQ_AVG_DILUT_SHARES_OUT", L$3)</f>
        <v>28581236</v>
      </c>
      <c r="M396" s="4" cm="1">
        <f t="array" ref="M396">_xll.SNL.Clients.Office.Excel.Functions.SPG($A396, "IQ_AVG_DILUT_SHARES_OUT", M$3)</f>
        <v>28868136</v>
      </c>
      <c r="N396" s="4" cm="1">
        <f t="array" ref="N396">_xll.SNL.Clients.Office.Excel.Functions.SPG($A396, "IQ_AVG_DILUT_SHARES_OUT", N$3)</f>
        <v>29224362</v>
      </c>
      <c r="O396" s="4" cm="1">
        <f t="array" ref="O396">_xll.SNL.Clients.Office.Excel.Functions.SPG($A396, "IQ_AVG_DILUT_SHARES_OUT", O$3)</f>
        <v>30260655</v>
      </c>
      <c r="P396" s="4" cm="1">
        <f t="array" ref="P396">_xll.SNL.Clients.Office.Excel.Functions.SPG($A396, "IQ_AVG_DILUT_SHARES_OUT", P$3)</f>
        <v>31299555</v>
      </c>
      <c r="Q396" s="4" cm="1">
        <f t="array" ref="Q396">_xll.SNL.Clients.Office.Excel.Functions.SPG($A396, "IQ_AVG_DILUT_SHARES_OUT", Q$3)</f>
        <v>31338947</v>
      </c>
      <c r="R396" s="4" cm="1">
        <f t="array" ref="R396">_xll.SNL.Clients.Office.Excel.Functions.SPG($A396, "IQ_AVG_DILUT_SHARES_OUT", R$3)</f>
        <v>31535022</v>
      </c>
      <c r="S396" s="4" cm="1">
        <f t="array" ref="S396">_xll.SNL.Clients.Office.Excel.Functions.SPG($A396, "IQ_AVG_DILUT_SHARES_OUT", S$3)</f>
        <v>32790895</v>
      </c>
      <c r="T396" s="4" cm="1">
        <f t="array" ref="T396">_xll.SNL.Clients.Office.Excel.Functions.SPG($A396, "IQ_AVG_DILUT_SHARES_OUT", T$3)</f>
        <v>34596422</v>
      </c>
      <c r="U396" s="4" cm="1">
        <f t="array" ref="U396">_xll.SNL.Clients.Office.Excel.Functions.SPG($A396, "IQ_AVG_DILUT_SHARES_OUT", U$3)</f>
        <v>33815651</v>
      </c>
      <c r="V396" s="4" cm="1">
        <f t="array" ref="V396">_xll.SNL.Clients.Office.Excel.Functions.SPG($A396, "IQ_AVG_DILUT_SHARES_OUT", V$3)</f>
        <v>35135550</v>
      </c>
      <c r="W396" s="4" cm="1">
        <f t="array" ref="W396">_xll.SNL.Clients.Office.Excel.Functions.SPG($A396, "IQ_AVG_DILUT_SHARES_OUT", W$3)</f>
        <v>36647789</v>
      </c>
      <c r="X396" s="4" cm="1">
        <f t="array" ref="X396">_xll.SNL.Clients.Office.Excel.Functions.SPG($A396, "IQ_AVG_DILUT_SHARES_OUT", X$3)</f>
        <v>37912616</v>
      </c>
      <c r="Y396" s="4" cm="1">
        <f t="array" ref="Y396">_xll.SNL.Clients.Office.Excel.Functions.SPG($A396, "IQ_AVG_DILUT_SHARES_OUT", Y$3)</f>
        <v>38977690</v>
      </c>
      <c r="Z396" s="4" cm="1">
        <f t="array" ref="Z396">_xll.SNL.Clients.Office.Excel.Functions.SPG($A396, "IQ_AVG_DILUT_SHARES_OUT", Z$3)</f>
        <v>39496832</v>
      </c>
    </row>
    <row r="397" spans="1:26" x14ac:dyDescent="0.3">
      <c r="A397" s="11" t="s">
        <v>1415</v>
      </c>
      <c r="B397" s="4" cm="1">
        <f t="array" ref="B397">_xll.SNL.Clients.Office.Excel.Functions.SPG($A397, "IQ_AVG_DILUT_SHARES_OUT", B$3)</f>
        <v>34416000</v>
      </c>
      <c r="C397" s="4" cm="1">
        <f t="array" ref="C397">_xll.SNL.Clients.Office.Excel.Functions.SPG($A397, "IQ_AVG_DILUT_SHARES_OUT", C$3)</f>
        <v>34447000</v>
      </c>
      <c r="D397" s="4" cm="1">
        <f t="array" ref="D397">_xll.SNL.Clients.Office.Excel.Functions.SPG($A397, "IQ_AVG_DILUT_SHARES_OUT", D$3)</f>
        <v>33961500</v>
      </c>
      <c r="E397" s="4" cm="1">
        <f t="array" ref="E397">_xll.SNL.Clients.Office.Excel.Functions.SPG($A397, "IQ_AVG_DILUT_SHARES_OUT", E$3)</f>
        <v>33253500</v>
      </c>
      <c r="F397" s="4" cm="1">
        <f t="array" ref="F397">_xll.SNL.Clients.Office.Excel.Functions.SPG($A397, "IQ_AVG_DILUT_SHARES_OUT", F$3)</f>
        <v>33120000</v>
      </c>
      <c r="G397" s="4" cm="1">
        <f t="array" ref="G397">_xll.SNL.Clients.Office.Excel.Functions.SPG($A397, "IQ_AVG_DILUT_SHARES_OUT", G$3)</f>
        <v>32871000</v>
      </c>
      <c r="H397" s="4" cm="1">
        <f t="array" ref="H397">_xll.SNL.Clients.Office.Excel.Functions.SPG($A397, "IQ_AVG_DILUT_SHARES_OUT", H$3)</f>
        <v>32826000</v>
      </c>
      <c r="I397" s="4" cm="1">
        <f t="array" ref="I397">_xll.SNL.Clients.Office.Excel.Functions.SPG($A397, "IQ_AVG_DILUT_SHARES_OUT", I$3)</f>
        <v>32680500</v>
      </c>
      <c r="J397" s="4" cm="1">
        <f t="array" ref="J397">_xll.SNL.Clients.Office.Excel.Functions.SPG($A397, "IQ_AVG_DILUT_SHARES_OUT", J$3)</f>
        <v>33768000</v>
      </c>
      <c r="K397" s="4" cm="1">
        <f t="array" ref="K397">_xll.SNL.Clients.Office.Excel.Functions.SPG($A397, "IQ_AVG_DILUT_SHARES_OUT", K$3)</f>
        <v>36286500</v>
      </c>
      <c r="L397" s="4" cm="1">
        <f t="array" ref="L397">_xll.SNL.Clients.Office.Excel.Functions.SPG($A397, "IQ_AVG_DILUT_SHARES_OUT", L$3)</f>
        <v>36619500</v>
      </c>
      <c r="M397" s="4" cm="1">
        <f t="array" ref="M397">_xll.SNL.Clients.Office.Excel.Functions.SPG($A397, "IQ_AVG_DILUT_SHARES_OUT", M$3)</f>
        <v>36666000</v>
      </c>
      <c r="N397" s="4" cm="1">
        <f t="array" ref="N397">_xll.SNL.Clients.Office.Excel.Functions.SPG($A397, "IQ_AVG_DILUT_SHARES_OUT", N$3)</f>
        <v>37323000</v>
      </c>
      <c r="O397" s="4" cm="1">
        <f t="array" ref="O397">_xll.SNL.Clients.Office.Excel.Functions.SPG($A397, "IQ_AVG_DILUT_SHARES_OUT", O$3)</f>
        <v>34948500</v>
      </c>
      <c r="P397" s="4" cm="1">
        <f t="array" ref="P397">_xll.SNL.Clients.Office.Excel.Functions.SPG($A397, "IQ_AVG_DILUT_SHARES_OUT", P$3)</f>
        <v>35104500</v>
      </c>
      <c r="Q397" s="4" cm="1">
        <f t="array" ref="Q397">_xll.SNL.Clients.Office.Excel.Functions.SPG($A397, "IQ_AVG_DILUT_SHARES_OUT", Q$3)</f>
        <v>35152500</v>
      </c>
      <c r="R397" s="4" cm="1">
        <f t="array" ref="R397">_xll.SNL.Clients.Office.Excel.Functions.SPG($A397, "IQ_AVG_DILUT_SHARES_OUT", R$3)</f>
        <v>34929000</v>
      </c>
      <c r="S397" s="4" cm="1">
        <f t="array" ref="S397">_xll.SNL.Clients.Office.Excel.Functions.SPG($A397, "IQ_AVG_DILUT_SHARES_OUT", S$3)</f>
        <v>34624500</v>
      </c>
      <c r="T397" s="4" cm="1">
        <f t="array" ref="T397">_xll.SNL.Clients.Office.Excel.Functions.SPG($A397, "IQ_AVG_DILUT_SHARES_OUT", T$3)</f>
        <v>34608000</v>
      </c>
      <c r="U397" s="4" cm="1">
        <f t="array" ref="U397">_xll.SNL.Clients.Office.Excel.Functions.SPG($A397, "IQ_AVG_DILUT_SHARES_OUT", U$3)</f>
        <v>34398000</v>
      </c>
      <c r="V397" s="4" cm="1">
        <f t="array" ref="V397">_xll.SNL.Clients.Office.Excel.Functions.SPG($A397, "IQ_AVG_DILUT_SHARES_OUT", V$3)</f>
        <v>34900500</v>
      </c>
      <c r="W397" s="4" cm="1">
        <f t="array" ref="W397">_xll.SNL.Clients.Office.Excel.Functions.SPG($A397, "IQ_AVG_DILUT_SHARES_OUT", W$3)</f>
        <v>34921500</v>
      </c>
      <c r="X397" s="4" cm="1">
        <f t="array" ref="X397">_xll.SNL.Clients.Office.Excel.Functions.SPG($A397, "IQ_AVG_DILUT_SHARES_OUT", X$3)</f>
        <v>34909500</v>
      </c>
      <c r="Y397" s="4" cm="1">
        <f t="array" ref="Y397">_xll.SNL.Clients.Office.Excel.Functions.SPG($A397, "IQ_AVG_DILUT_SHARES_OUT", Y$3)</f>
        <v>34974000</v>
      </c>
      <c r="Z397" s="4" cm="1">
        <f t="array" ref="Z397">_xll.SNL.Clients.Office.Excel.Functions.SPG($A397, "IQ_AVG_DILUT_SHARES_OUT", Z$3)</f>
        <v>34872000</v>
      </c>
    </row>
    <row r="398" spans="1:26" x14ac:dyDescent="0.3">
      <c r="A398" s="11" t="s">
        <v>1416</v>
      </c>
      <c r="B398" s="4" cm="1">
        <f t="array" ref="B398">_xll.SNL.Clients.Office.Excel.Functions.SPG($A398, "IQ_AVG_DILUT_SHARES_OUT", B$3)</f>
        <v>387044000</v>
      </c>
      <c r="C398" s="4" cm="1">
        <f t="array" ref="C398">_xll.SNL.Clients.Office.Excel.Functions.SPG($A398, "IQ_AVG_DILUT_SHARES_OUT", C$3)</f>
        <v>389450000</v>
      </c>
      <c r="D398" s="4" cm="1">
        <f t="array" ref="D398">_xll.SNL.Clients.Office.Excel.Functions.SPG($A398, "IQ_AVG_DILUT_SHARES_OUT", D$3)</f>
        <v>391732000</v>
      </c>
      <c r="E398" s="4" cm="1">
        <f t="array" ref="E398">_xll.SNL.Clients.Office.Excel.Functions.SPG($A398, "IQ_AVG_DILUT_SHARES_OUT", E$3)</f>
        <v>399558000</v>
      </c>
      <c r="F398" s="4" cm="1">
        <f t="array" ref="F398">_xll.SNL.Clients.Office.Excel.Functions.SPG($A398, "IQ_AVG_DILUT_SHARES_OUT", F$3)</f>
        <v>409819000</v>
      </c>
      <c r="G398" s="4" cm="1">
        <f t="array" ref="G398">_xll.SNL.Clients.Office.Excel.Functions.SPG($A398, "IQ_AVG_DILUT_SHARES_OUT", G$3)</f>
        <v>418751000</v>
      </c>
      <c r="H398" s="4" cm="1">
        <f t="array" ref="H398">_xll.SNL.Clients.Office.Excel.Functions.SPG($A398, "IQ_AVG_DILUT_SHARES_OUT", H$3)</f>
        <v>281984000</v>
      </c>
      <c r="I398" s="4" cm="1">
        <f t="array" ref="I398">_xll.SNL.Clients.Office.Excel.Functions.SPG($A398, "IQ_AVG_DILUT_SHARES_OUT", I$3)</f>
        <v>208984000</v>
      </c>
      <c r="J398" s="4" cm="1">
        <f t="array" ref="J398">_xll.SNL.Clients.Office.Excel.Functions.SPG($A398, "IQ_AVG_DILUT_SHARES_OUT", J$3)</f>
        <v>215866000</v>
      </c>
      <c r="K398" s="4" cm="1">
        <f t="array" ref="K398">_xll.SNL.Clients.Office.Excel.Functions.SPG($A398, "IQ_AVG_DILUT_SHARES_OUT", K$3)</f>
        <v>219838000</v>
      </c>
      <c r="L398" s="4" cm="1">
        <f t="array" ref="L398">_xll.SNL.Clients.Office.Excel.Functions.SPG($A398, "IQ_AVG_DILUT_SHARES_OUT", L$3)</f>
        <v>220454000</v>
      </c>
      <c r="M398" s="4" cm="1">
        <f t="array" ref="M398">_xll.SNL.Clients.Office.Excel.Functions.SPG($A398, "IQ_AVG_DILUT_SHARES_OUT", M$3)</f>
        <v>219676000</v>
      </c>
      <c r="N398" s="4" cm="1">
        <f t="array" ref="N398">_xll.SNL.Clients.Office.Excel.Functions.SPG($A398, "IQ_AVG_DILUT_SHARES_OUT", N$3)</f>
        <v>215267000</v>
      </c>
      <c r="O398" s="4" t="str" cm="1">
        <f t="array" ref="O398">_xll.SNL.Clients.Office.Excel.Functions.SPG($A398, "IQ_AVG_DILUT_SHARES_OUT", O$3)</f>
        <v>NA</v>
      </c>
      <c r="P398" s="4" cm="1">
        <f t="array" ref="P398">_xll.SNL.Clients.Office.Excel.Functions.SPG($A398, "IQ_AVG_DILUT_SHARES_OUT", P$3)</f>
        <v>188965000</v>
      </c>
      <c r="Q398" s="4" cm="1">
        <f t="array" ref="Q398">_xll.SNL.Clients.Office.Excel.Functions.SPG($A398, "IQ_AVG_DILUT_SHARES_OUT", Q$3)</f>
        <v>188408000</v>
      </c>
      <c r="R398" s="4" cm="1">
        <f t="array" ref="R398">_xll.SNL.Clients.Office.Excel.Functions.SPG($A398, "IQ_AVG_DILUT_SHARES_OUT", R$3)</f>
        <v>187677000</v>
      </c>
      <c r="S398" s="4" cm="1">
        <f t="array" ref="S398">_xll.SNL.Clients.Office.Excel.Functions.SPG($A398, "IQ_AVG_DILUT_SHARES_OUT", S$3)</f>
        <v>187478000</v>
      </c>
      <c r="T398" s="4" cm="1">
        <f t="array" ref="T398">_xll.SNL.Clients.Office.Excel.Functions.SPG($A398, "IQ_AVG_DILUT_SHARES_OUT", T$3)</f>
        <v>187280000</v>
      </c>
      <c r="U398" s="4" cm="1">
        <f t="array" ref="U398">_xll.SNL.Clients.Office.Excel.Functions.SPG($A398, "IQ_AVG_DILUT_SHARES_OUT", U$3)</f>
        <v>186633000</v>
      </c>
      <c r="V398" s="4" cm="1">
        <f t="array" ref="V398">_xll.SNL.Clients.Office.Excel.Functions.SPG($A398, "IQ_AVG_DILUT_SHARES_OUT", V$3)</f>
        <v>190674000</v>
      </c>
      <c r="W398" s="4" cm="1">
        <f t="array" ref="W398">_xll.SNL.Clients.Office.Excel.Functions.SPG($A398, "IQ_AVG_DILUT_SHARES_OUT", W$3)</f>
        <v>193687000</v>
      </c>
      <c r="X398" s="4" cm="1">
        <f t="array" ref="X398">_xll.SNL.Clients.Office.Excel.Functions.SPG($A398, "IQ_AVG_DILUT_SHARES_OUT", X$3)</f>
        <v>199343000</v>
      </c>
      <c r="Y398" s="4" cm="1">
        <f t="array" ref="Y398">_xll.SNL.Clients.Office.Excel.Functions.SPG($A398, "IQ_AVG_DILUT_SHARES_OUT", Y$3)</f>
        <v>207499000</v>
      </c>
      <c r="Z398" s="4" cm="1">
        <f t="array" ref="Z398">_xll.SNL.Clients.Office.Excel.Functions.SPG($A398, "IQ_AVG_DILUT_SHARES_OUT", Z$3)</f>
        <v>211868000</v>
      </c>
    </row>
    <row r="399" spans="1:26" x14ac:dyDescent="0.3">
      <c r="A399" s="11" t="s">
        <v>1417</v>
      </c>
      <c r="B399" s="4" cm="1">
        <f t="array" ref="B399">_xll.SNL.Clients.Office.Excel.Functions.SPG($A399, "IQ_AVG_DILUT_SHARES_OUT", B$3)</f>
        <v>382215129</v>
      </c>
      <c r="C399" s="4" cm="1">
        <f t="array" ref="C399">_xll.SNL.Clients.Office.Excel.Functions.SPG($A399, "IQ_AVG_DILUT_SHARES_OUT", C$3)</f>
        <v>385074151</v>
      </c>
      <c r="D399" s="4" cm="1">
        <f t="array" ref="D399">_xll.SNL.Clients.Office.Excel.Functions.SPG($A399, "IQ_AVG_DILUT_SHARES_OUT", D$3)</f>
        <v>374303470</v>
      </c>
      <c r="E399" s="4" cm="1">
        <f t="array" ref="E399">_xll.SNL.Clients.Office.Excel.Functions.SPG($A399, "IQ_AVG_DILUT_SHARES_OUT", E$3)</f>
        <v>373368383</v>
      </c>
      <c r="F399" s="4" cm="1">
        <f t="array" ref="F399">_xll.SNL.Clients.Office.Excel.Functions.SPG($A399, "IQ_AVG_DILUT_SHARES_OUT", F$3)</f>
        <v>378715301</v>
      </c>
      <c r="G399" s="4" cm="1">
        <f t="array" ref="G399">_xll.SNL.Clients.Office.Excel.Functions.SPG($A399, "IQ_AVG_DILUT_SHARES_OUT", G$3)</f>
        <v>379881231</v>
      </c>
      <c r="H399" s="4" cm="1">
        <f t="array" ref="H399">_xll.SNL.Clients.Office.Excel.Functions.SPG($A399, "IQ_AVG_DILUT_SHARES_OUT", H$3)</f>
        <v>381845099</v>
      </c>
      <c r="I399" s="4" cm="1">
        <f t="array" ref="I399">_xll.SNL.Clients.Office.Excel.Functions.SPG($A399, "IQ_AVG_DILUT_SHARES_OUT", I$3)</f>
        <v>387623679</v>
      </c>
      <c r="J399" s="4" cm="1">
        <f t="array" ref="J399">_xll.SNL.Clients.Office.Excel.Functions.SPG($A399, "IQ_AVG_DILUT_SHARES_OUT", J$3)</f>
        <v>388308279</v>
      </c>
      <c r="K399" s="4" cm="1">
        <f t="array" ref="K399">_xll.SNL.Clients.Office.Excel.Functions.SPG($A399, "IQ_AVG_DILUT_SHARES_OUT", K$3)</f>
        <v>352756697</v>
      </c>
      <c r="L399" s="4" cm="1">
        <f t="array" ref="L399">_xll.SNL.Clients.Office.Excel.Functions.SPG($A399, "IQ_AVG_DILUT_SHARES_OUT", L$3)</f>
        <v>349740787</v>
      </c>
      <c r="M399" s="4" cm="1">
        <f t="array" ref="M399">_xll.SNL.Clients.Office.Excel.Functions.SPG($A399, "IQ_AVG_DILUT_SHARES_OUT", M$3)</f>
        <v>366013696</v>
      </c>
      <c r="N399" s="4" cm="1">
        <f t="array" ref="N399">_xll.SNL.Clients.Office.Excel.Functions.SPG($A399, "IQ_AVG_DILUT_SHARES_OUT", N$3)</f>
        <v>365992174</v>
      </c>
      <c r="O399" s="4" cm="1">
        <f t="array" ref="O399">_xll.SNL.Clients.Office.Excel.Functions.SPG($A399, "IQ_AVG_DILUT_SHARES_OUT", O$3)</f>
        <v>340580941</v>
      </c>
      <c r="P399" s="4" cm="1">
        <f t="array" ref="P399">_xll.SNL.Clients.Office.Excel.Functions.SPG($A399, "IQ_AVG_DILUT_SHARES_OUT", P$3)</f>
        <v>374395385</v>
      </c>
      <c r="Q399" s="4" cm="1">
        <f t="array" ref="Q399">_xll.SNL.Clients.Office.Excel.Functions.SPG($A399, "IQ_AVG_DILUT_SHARES_OUT", Q$3)</f>
        <v>66744348</v>
      </c>
      <c r="R399" s="4" cm="1">
        <f t="array" ref="R399">_xll.SNL.Clients.Office.Excel.Functions.SPG($A399, "IQ_AVG_DILUT_SHARES_OUT", R$3)</f>
        <v>50660292</v>
      </c>
      <c r="S399" s="4" cm="1">
        <f t="array" ref="S399">_xll.SNL.Clients.Office.Excel.Functions.SPG($A399, "IQ_AVG_DILUT_SHARES_OUT", S$3)</f>
        <v>52865387</v>
      </c>
      <c r="T399" s="4" cm="1">
        <f t="array" ref="T399">_xll.SNL.Clients.Office.Excel.Functions.SPG($A399, "IQ_AVG_DILUT_SHARES_OUT", T$3)</f>
        <v>50934295</v>
      </c>
      <c r="U399" s="4" cm="1">
        <f t="array" ref="U399">_xll.SNL.Clients.Office.Excel.Functions.SPG($A399, "IQ_AVG_DILUT_SHARES_OUT", U$3)</f>
        <v>44474388</v>
      </c>
      <c r="V399" s="4" cm="1">
        <f t="array" ref="V399">_xll.SNL.Clients.Office.Excel.Functions.SPG($A399, "IQ_AVG_DILUT_SHARES_OUT", V$3)</f>
        <v>22045779</v>
      </c>
      <c r="W399" s="4" t="str" cm="1">
        <f t="array" ref="W399">_xll.SNL.Clients.Office.Excel.Functions.SPG($A399, "IQ_AVG_DILUT_SHARES_OUT", W$3)</f>
        <v>NA</v>
      </c>
      <c r="X399" s="4" t="str" cm="1">
        <f t="array" ref="X399">_xll.SNL.Clients.Office.Excel.Functions.SPG($A399, "IQ_AVG_DILUT_SHARES_OUT", X$3)</f>
        <v>NA</v>
      </c>
      <c r="Y399" s="4" t="str" cm="1">
        <f t="array" ref="Y399">_xll.SNL.Clients.Office.Excel.Functions.SPG($A399, "IQ_AVG_DILUT_SHARES_OUT", Y$3)</f>
        <v>NA</v>
      </c>
      <c r="Z399" s="4" t="str" cm="1">
        <f t="array" ref="Z399">_xll.SNL.Clients.Office.Excel.Functions.SPG($A399, "IQ_AVG_DILUT_SHARES_OUT", Z$3)</f>
        <v>NA</v>
      </c>
    </row>
    <row r="400" spans="1:26" x14ac:dyDescent="0.3">
      <c r="A400" s="11" t="s">
        <v>1418</v>
      </c>
      <c r="B400" s="4" cm="1">
        <f t="array" ref="B400">_xll.SNL.Clients.Office.Excel.Functions.SPG($A400, "IQ_AVG_DILUT_SHARES_OUT", B$3)</f>
        <v>26218000</v>
      </c>
      <c r="C400" s="4" cm="1">
        <f t="array" ref="C400">_xll.SNL.Clients.Office.Excel.Functions.SPG($A400, "IQ_AVG_DILUT_SHARES_OUT", C$3)</f>
        <v>26484000</v>
      </c>
      <c r="D400" s="4" cm="1">
        <f t="array" ref="D400">_xll.SNL.Clients.Office.Excel.Functions.SPG($A400, "IQ_AVG_DILUT_SHARES_OUT", D$3)</f>
        <v>26501000</v>
      </c>
      <c r="E400" s="4" cm="1">
        <f t="array" ref="E400">_xll.SNL.Clients.Office.Excel.Functions.SPG($A400, "IQ_AVG_DILUT_SHARES_OUT", E$3)</f>
        <v>26520000</v>
      </c>
      <c r="F400" s="4" cm="1">
        <f t="array" ref="F400">_xll.SNL.Clients.Office.Excel.Functions.SPG($A400, "IQ_AVG_DILUT_SHARES_OUT", F$3)</f>
        <v>26525000</v>
      </c>
      <c r="G400" s="4" cm="1">
        <f t="array" ref="G400">_xll.SNL.Clients.Office.Excel.Functions.SPG($A400, "IQ_AVG_DILUT_SHARES_OUT", G$3)</f>
        <v>26488000</v>
      </c>
      <c r="H400" s="4" cm="1">
        <f t="array" ref="H400">_xll.SNL.Clients.Office.Excel.Functions.SPG($A400, "IQ_AVG_DILUT_SHARES_OUT", H$3)</f>
        <v>26434000</v>
      </c>
      <c r="I400" s="4" cm="1">
        <f t="array" ref="I400">_xll.SNL.Clients.Office.Excel.Functions.SPG($A400, "IQ_AVG_DILUT_SHARES_OUT", I$3)</f>
        <v>26365000</v>
      </c>
      <c r="J400" s="4" cm="1">
        <f t="array" ref="J400">_xll.SNL.Clients.Office.Excel.Functions.SPG($A400, "IQ_AVG_DILUT_SHARES_OUT", J$3)</f>
        <v>26436000</v>
      </c>
      <c r="K400" s="4" cm="1">
        <f t="array" ref="K400">_xll.SNL.Clients.Office.Excel.Functions.SPG($A400, "IQ_AVG_DILUT_SHARES_OUT", K$3)</f>
        <v>26478000</v>
      </c>
      <c r="L400" s="4" cm="1">
        <f t="array" ref="L400">_xll.SNL.Clients.Office.Excel.Functions.SPG($A400, "IQ_AVG_DILUT_SHARES_OUT", L$3)</f>
        <v>26455000</v>
      </c>
      <c r="M400" s="4" cm="1">
        <f t="array" ref="M400">_xll.SNL.Clients.Office.Excel.Functions.SPG($A400, "IQ_AVG_DILUT_SHARES_OUT", M$3)</f>
        <v>26429000</v>
      </c>
      <c r="N400" s="4" cm="1">
        <f t="array" ref="N400">_xll.SNL.Clients.Office.Excel.Functions.SPG($A400, "IQ_AVG_DILUT_SHARES_OUT", N$3)</f>
        <v>26405000</v>
      </c>
      <c r="O400" s="4" cm="1">
        <f t="array" ref="O400">_xll.SNL.Clients.Office.Excel.Functions.SPG($A400, "IQ_AVG_DILUT_SHARES_OUT", O$3)</f>
        <v>26372000</v>
      </c>
      <c r="P400" s="4" cm="1">
        <f t="array" ref="P400">_xll.SNL.Clients.Office.Excel.Functions.SPG($A400, "IQ_AVG_DILUT_SHARES_OUT", P$3)</f>
        <v>26368000</v>
      </c>
      <c r="Q400" s="4" cm="1">
        <f t="array" ref="Q400">_xll.SNL.Clients.Office.Excel.Functions.SPG($A400, "IQ_AVG_DILUT_SHARES_OUT", Q$3)</f>
        <v>26359000</v>
      </c>
      <c r="R400" s="4" cm="1">
        <f t="array" ref="R400">_xll.SNL.Clients.Office.Excel.Functions.SPG($A400, "IQ_AVG_DILUT_SHARES_OUT", R$3)</f>
        <v>26360000</v>
      </c>
      <c r="S400" s="4" cm="1">
        <f t="array" ref="S400">_xll.SNL.Clients.Office.Excel.Functions.SPG($A400, "IQ_AVG_DILUT_SHARES_OUT", S$3)</f>
        <v>26328000</v>
      </c>
      <c r="T400" s="4" cm="1">
        <f t="array" ref="T400">_xll.SNL.Clients.Office.Excel.Functions.SPG($A400, "IQ_AVG_DILUT_SHARES_OUT", T$3)</f>
        <v>26311000</v>
      </c>
      <c r="U400" s="4" cm="1">
        <f t="array" ref="U400">_xll.SNL.Clients.Office.Excel.Functions.SPG($A400, "IQ_AVG_DILUT_SHARES_OUT", U$3)</f>
        <v>26279000</v>
      </c>
      <c r="V400" s="4" cm="1">
        <f t="array" ref="V400">_xll.SNL.Clients.Office.Excel.Functions.SPG($A400, "IQ_AVG_DILUT_SHARES_OUT", V$3)</f>
        <v>26421000</v>
      </c>
      <c r="W400" s="4" cm="1">
        <f t="array" ref="W400">_xll.SNL.Clients.Office.Excel.Functions.SPG($A400, "IQ_AVG_DILUT_SHARES_OUT", W$3)</f>
        <v>26523000</v>
      </c>
      <c r="X400" s="4" cm="1">
        <f t="array" ref="X400">_xll.SNL.Clients.Office.Excel.Functions.SPG($A400, "IQ_AVG_DILUT_SHARES_OUT", X$3)</f>
        <v>26479000</v>
      </c>
      <c r="Y400" s="4" cm="1">
        <f t="array" ref="Y400">_xll.SNL.Clients.Office.Excel.Functions.SPG($A400, "IQ_AVG_DILUT_SHARES_OUT", Y$3)</f>
        <v>26494000</v>
      </c>
      <c r="Z400" s="4" cm="1">
        <f t="array" ref="Z400">_xll.SNL.Clients.Office.Excel.Functions.SPG($A400, "IQ_AVG_DILUT_SHARES_OUT", Z$3)</f>
        <v>26525000</v>
      </c>
    </row>
    <row r="401" spans="1:26" x14ac:dyDescent="0.3">
      <c r="A401" s="11" t="s">
        <v>1419</v>
      </c>
      <c r="B401" s="4" cm="1">
        <f t="array" ref="B401">_xll.SNL.Clients.Office.Excel.Functions.SPG($A401, "IQ_AVG_DILUT_SHARES_OUT", B$3)</f>
        <v>39088000</v>
      </c>
      <c r="C401" s="4" cm="1">
        <f t="array" ref="C401">_xll.SNL.Clients.Office.Excel.Functions.SPG($A401, "IQ_AVG_DILUT_SHARES_OUT", C$3)</f>
        <v>39104000</v>
      </c>
      <c r="D401" s="4" cm="1">
        <f t="array" ref="D401">_xll.SNL.Clients.Office.Excel.Functions.SPG($A401, "IQ_AVG_DILUT_SHARES_OUT", D$3)</f>
        <v>39105000</v>
      </c>
      <c r="E401" s="4" cm="1">
        <f t="array" ref="E401">_xll.SNL.Clients.Office.Excel.Functions.SPG($A401, "IQ_AVG_DILUT_SHARES_OUT", E$3)</f>
        <v>39132000</v>
      </c>
      <c r="F401" s="4" cm="1">
        <f t="array" ref="F401">_xll.SNL.Clients.Office.Excel.Functions.SPG($A401, "IQ_AVG_DILUT_SHARES_OUT", F$3)</f>
        <v>38500000</v>
      </c>
      <c r="G401" s="4" cm="1">
        <f t="array" ref="G401">_xll.SNL.Clients.Office.Excel.Functions.SPG($A401, "IQ_AVG_DILUT_SHARES_OUT", G$3)</f>
        <v>38814000</v>
      </c>
      <c r="H401" s="4" cm="1">
        <f t="array" ref="H401">_xll.SNL.Clients.Office.Excel.Functions.SPG($A401, "IQ_AVG_DILUT_SHARES_OUT", H$3)</f>
        <v>38187000</v>
      </c>
      <c r="I401" s="4" cm="1">
        <f t="array" ref="I401">_xll.SNL.Clients.Office.Excel.Functions.SPG($A401, "IQ_AVG_DILUT_SHARES_OUT", I$3)</f>
        <v>39076000</v>
      </c>
      <c r="J401" s="4" cm="1">
        <f t="array" ref="J401">_xll.SNL.Clients.Office.Excel.Functions.SPG($A401, "IQ_AVG_DILUT_SHARES_OUT", J$3)</f>
        <v>38859000</v>
      </c>
      <c r="K401" s="4" cm="1">
        <f t="array" ref="K401">_xll.SNL.Clients.Office.Excel.Functions.SPG($A401, "IQ_AVG_DILUT_SHARES_OUT", K$3)</f>
        <v>38276000</v>
      </c>
      <c r="L401" s="4" cm="1">
        <f t="array" ref="L401">_xll.SNL.Clients.Office.Excel.Functions.SPG($A401, "IQ_AVG_DILUT_SHARES_OUT", L$3)</f>
        <v>38054000</v>
      </c>
      <c r="M401" s="4" cm="1">
        <f t="array" ref="M401">_xll.SNL.Clients.Office.Excel.Functions.SPG($A401, "IQ_AVG_DILUT_SHARES_OUT", M$3)</f>
        <v>37028000</v>
      </c>
      <c r="N401" s="4" cm="1">
        <f t="array" ref="N401">_xll.SNL.Clients.Office.Excel.Functions.SPG($A401, "IQ_AVG_DILUT_SHARES_OUT", N$3)</f>
        <v>37606000</v>
      </c>
      <c r="O401" s="4" cm="1">
        <f t="array" ref="O401">_xll.SNL.Clients.Office.Excel.Functions.SPG($A401, "IQ_AVG_DILUT_SHARES_OUT", O$3)</f>
        <v>37348000</v>
      </c>
      <c r="P401" s="4" cm="1">
        <f t="array" ref="P401">_xll.SNL.Clients.Office.Excel.Functions.SPG($A401, "IQ_AVG_DILUT_SHARES_OUT", P$3)</f>
        <v>37221000</v>
      </c>
      <c r="Q401" s="4" cm="1">
        <f t="array" ref="Q401">_xll.SNL.Clients.Office.Excel.Functions.SPG($A401, "IQ_AVG_DILUT_SHARES_OUT", Q$3)</f>
        <v>37004000</v>
      </c>
      <c r="R401" s="4" cm="1">
        <f t="array" ref="R401">_xll.SNL.Clients.Office.Excel.Functions.SPG($A401, "IQ_AVG_DILUT_SHARES_OUT", R$3)</f>
        <v>36974000</v>
      </c>
      <c r="S401" s="4" cm="1">
        <f t="array" ref="S401">_xll.SNL.Clients.Office.Excel.Functions.SPG($A401, "IQ_AVG_DILUT_SHARES_OUT", S$3)</f>
        <v>36727000</v>
      </c>
      <c r="T401" s="4" cm="1">
        <f t="array" ref="T401">_xll.SNL.Clients.Office.Excel.Functions.SPG($A401, "IQ_AVG_DILUT_SHARES_OUT", T$3)</f>
        <v>35479000</v>
      </c>
      <c r="U401" s="4" cm="1">
        <f t="array" ref="U401">_xll.SNL.Clients.Office.Excel.Functions.SPG($A401, "IQ_AVG_DILUT_SHARES_OUT", U$3)</f>
        <v>32886000</v>
      </c>
      <c r="V401" s="4" cm="1">
        <f t="array" ref="V401">_xll.SNL.Clients.Office.Excel.Functions.SPG($A401, "IQ_AVG_DILUT_SHARES_OUT", V$3)</f>
        <v>32703000</v>
      </c>
      <c r="W401" s="4" cm="1">
        <f t="array" ref="W401">_xll.SNL.Clients.Office.Excel.Functions.SPG($A401, "IQ_AVG_DILUT_SHARES_OUT", W$3)</f>
        <v>32429000</v>
      </c>
      <c r="X401" s="4" cm="1">
        <f t="array" ref="X401">_xll.SNL.Clients.Office.Excel.Functions.SPG($A401, "IQ_AVG_DILUT_SHARES_OUT", X$3)</f>
        <v>32392000</v>
      </c>
      <c r="Y401" s="4" cm="1">
        <f t="array" ref="Y401">_xll.SNL.Clients.Office.Excel.Functions.SPG($A401, "IQ_AVG_DILUT_SHARES_OUT", Y$3)</f>
        <v>32339000</v>
      </c>
      <c r="Z401" s="4" cm="1">
        <f t="array" ref="Z401">_xll.SNL.Clients.Office.Excel.Functions.SPG($A401, "IQ_AVG_DILUT_SHARES_OUT", Z$3)</f>
        <v>32485000</v>
      </c>
    </row>
    <row r="402" spans="1:26" x14ac:dyDescent="0.3">
      <c r="A402" s="11" t="s">
        <v>1420</v>
      </c>
      <c r="B402" s="4" cm="1">
        <f t="array" ref="B402">_xll.SNL.Clients.Office.Excel.Functions.SPG($A402, "IQ_AVG_DILUT_SHARES_OUT", B$3)</f>
        <v>138700000</v>
      </c>
      <c r="C402" s="4" cm="1">
        <f t="array" ref="C402">_xll.SNL.Clients.Office.Excel.Functions.SPG($A402, "IQ_AVG_DILUT_SHARES_OUT", C$3)</f>
        <v>138400000</v>
      </c>
      <c r="D402" s="4" cm="1">
        <f t="array" ref="D402">_xll.SNL.Clients.Office.Excel.Functions.SPG($A402, "IQ_AVG_DILUT_SHARES_OUT", D$3)</f>
        <v>141600000</v>
      </c>
      <c r="E402" s="4" cm="1">
        <f t="array" ref="E402">_xll.SNL.Clients.Office.Excel.Functions.SPG($A402, "IQ_AVG_DILUT_SHARES_OUT", E$3)</f>
        <v>142800000</v>
      </c>
      <c r="F402" s="4" cm="1">
        <f t="array" ref="F402">_xll.SNL.Clients.Office.Excel.Functions.SPG($A402, "IQ_AVG_DILUT_SHARES_OUT", F$3)</f>
        <v>144900000</v>
      </c>
      <c r="G402" s="4" cm="1">
        <f t="array" ref="G402">_xll.SNL.Clients.Office.Excel.Functions.SPG($A402, "IQ_AVG_DILUT_SHARES_OUT", G$3)</f>
        <v>147200000</v>
      </c>
      <c r="H402" s="4" cm="1">
        <f t="array" ref="H402">_xll.SNL.Clients.Office.Excel.Functions.SPG($A402, "IQ_AVG_DILUT_SHARES_OUT", H$3)</f>
        <v>149900000</v>
      </c>
      <c r="I402" s="4" cm="1">
        <f t="array" ref="I402">_xll.SNL.Clients.Office.Excel.Functions.SPG($A402, "IQ_AVG_DILUT_SHARES_OUT", I$3)</f>
        <v>159000000</v>
      </c>
      <c r="J402" s="4" cm="1">
        <f t="array" ref="J402">_xll.SNL.Clients.Office.Excel.Functions.SPG($A402, "IQ_AVG_DILUT_SHARES_OUT", J$3)</f>
        <v>161400000</v>
      </c>
      <c r="K402" s="4" cm="1">
        <f t="array" ref="K402">_xll.SNL.Clients.Office.Excel.Functions.SPG($A402, "IQ_AVG_DILUT_SHARES_OUT", K$3)</f>
        <v>161900000</v>
      </c>
      <c r="L402" s="4" cm="1">
        <f t="array" ref="L402">_xll.SNL.Clients.Office.Excel.Functions.SPG($A402, "IQ_AVG_DILUT_SHARES_OUT", L$3)</f>
        <v>161900000</v>
      </c>
      <c r="M402" s="4" cm="1">
        <f t="array" ref="M402">_xll.SNL.Clients.Office.Excel.Functions.SPG($A402, "IQ_AVG_DILUT_SHARES_OUT", M$3)</f>
        <v>161900000</v>
      </c>
      <c r="N402" s="4" cm="1">
        <f t="array" ref="N402">_xll.SNL.Clients.Office.Excel.Functions.SPG($A402, "IQ_AVG_DILUT_SHARES_OUT", N$3)</f>
        <v>136200000</v>
      </c>
      <c r="O402" s="4" cm="1">
        <f t="array" ref="O402">_xll.SNL.Clients.Office.Excel.Functions.SPG($A402, "IQ_AVG_DILUT_SHARES_OUT", O$3)</f>
        <v>130600000</v>
      </c>
      <c r="P402" s="4" cm="1">
        <f t="array" ref="P402">_xll.SNL.Clients.Office.Excel.Functions.SPG($A402, "IQ_AVG_DILUT_SHARES_OUT", P$3)</f>
        <v>114900000</v>
      </c>
      <c r="Q402" s="4" cm="1">
        <f t="array" ref="Q402">_xll.SNL.Clients.Office.Excel.Functions.SPG($A402, "IQ_AVG_DILUT_SHARES_OUT", Q$3)</f>
        <v>101200000</v>
      </c>
      <c r="R402" s="4" cm="1">
        <f t="array" ref="R402">_xll.SNL.Clients.Office.Excel.Functions.SPG($A402, "IQ_AVG_DILUT_SHARES_OUT", R$3)</f>
        <v>98400000</v>
      </c>
      <c r="S402" s="4" cm="1">
        <f t="array" ref="S402">_xll.SNL.Clients.Office.Excel.Functions.SPG($A402, "IQ_AVG_DILUT_SHARES_OUT", S$3)</f>
        <v>97900000</v>
      </c>
      <c r="T402" s="4" cm="1">
        <f t="array" ref="T402">_xll.SNL.Clients.Office.Excel.Functions.SPG($A402, "IQ_AVG_DILUT_SHARES_OUT", T$3)</f>
        <v>97900000</v>
      </c>
      <c r="U402" s="4" cm="1">
        <f t="array" ref="U402">_xll.SNL.Clients.Office.Excel.Functions.SPG($A402, "IQ_AVG_DILUT_SHARES_OUT", U$3)</f>
        <v>97900000</v>
      </c>
      <c r="V402" s="4" cm="1">
        <f t="array" ref="V402">_xll.SNL.Clients.Office.Excel.Functions.SPG($A402, "IQ_AVG_DILUT_SHARES_OUT", V$3)</f>
        <v>97200000</v>
      </c>
      <c r="W402" s="4" cm="1">
        <f t="array" ref="W402">_xll.SNL.Clients.Office.Excel.Functions.SPG($A402, "IQ_AVG_DILUT_SHARES_OUT", W$3)</f>
        <v>97300000</v>
      </c>
      <c r="X402" s="4" cm="1">
        <f t="array" ref="X402">_xll.SNL.Clients.Office.Excel.Functions.SPG($A402, "IQ_AVG_DILUT_SHARES_OUT", X$3)</f>
        <v>102200000</v>
      </c>
      <c r="Y402" s="4" cm="1">
        <f t="array" ref="Y402">_xll.SNL.Clients.Office.Excel.Functions.SPG($A402, "IQ_AVG_DILUT_SHARES_OUT", Y$3)</f>
        <v>108100000</v>
      </c>
      <c r="Z402" s="4" cm="1">
        <f t="array" ref="Z402">_xll.SNL.Clients.Office.Excel.Functions.SPG($A402, "IQ_AVG_DILUT_SHARES_OUT", Z$3)</f>
        <v>110500000</v>
      </c>
    </row>
    <row r="403" spans="1:26" x14ac:dyDescent="0.3">
      <c r="A403" s="11" t="s">
        <v>1421</v>
      </c>
      <c r="B403" s="4" cm="1">
        <f t="array" ref="B403">_xll.SNL.Clients.Office.Excel.Functions.SPG($A403, "IQ_AVG_DILUT_SHARES_OUT", B$3)</f>
        <v>119204243</v>
      </c>
      <c r="C403" s="4" cm="1">
        <f t="array" ref="C403">_xll.SNL.Clients.Office.Excel.Functions.SPG($A403, "IQ_AVG_DILUT_SHARES_OUT", C$3)</f>
        <v>119281827</v>
      </c>
      <c r="D403" s="4" cm="1">
        <f t="array" ref="D403">_xll.SNL.Clients.Office.Excel.Functions.SPG($A403, "IQ_AVG_DILUT_SHARES_OUT", D$3)</f>
        <v>149351866</v>
      </c>
      <c r="E403" s="4" cm="1">
        <f t="array" ref="E403">_xll.SNL.Clients.Office.Excel.Functions.SPG($A403, "IQ_AVG_DILUT_SHARES_OUT", E$3)</f>
        <v>149744864</v>
      </c>
      <c r="F403" s="4" cm="1">
        <f t="array" ref="F403">_xll.SNL.Clients.Office.Excel.Functions.SPG($A403, "IQ_AVG_DILUT_SHARES_OUT", F$3)</f>
        <v>120085226</v>
      </c>
      <c r="G403" s="4" cm="1">
        <f t="array" ref="G403">_xll.SNL.Clients.Office.Excel.Functions.SPG($A403, "IQ_AVG_DILUT_SHARES_OUT", G$3)</f>
        <v>120088241</v>
      </c>
      <c r="H403" s="4" cm="1">
        <f t="array" ref="H403">_xll.SNL.Clients.Office.Excel.Functions.SPG($A403, "IQ_AVG_DILUT_SHARES_OUT", H$3)</f>
        <v>120057744</v>
      </c>
      <c r="I403" s="4" cm="1">
        <f t="array" ref="I403">_xll.SNL.Clients.Office.Excel.Functions.SPG($A403, "IQ_AVG_DILUT_SHARES_OUT", I$3)</f>
        <v>151238955</v>
      </c>
      <c r="J403" s="4" cm="1">
        <f t="array" ref="J403">_xll.SNL.Clients.Office.Excel.Functions.SPG($A403, "IQ_AVG_DILUT_SHARES_OUT", J$3)</f>
        <v>125488415</v>
      </c>
      <c r="K403" s="4" cm="1">
        <f t="array" ref="K403">_xll.SNL.Clients.Office.Excel.Functions.SPG($A403, "IQ_AVG_DILUT_SHARES_OUT", K$3)</f>
        <v>129116171</v>
      </c>
      <c r="L403" s="4" cm="1">
        <f t="array" ref="L403">_xll.SNL.Clients.Office.Excel.Functions.SPG($A403, "IQ_AVG_DILUT_SHARES_OUT", L$3)</f>
        <v>131149783</v>
      </c>
      <c r="M403" s="4" cm="1">
        <f t="array" ref="M403">_xll.SNL.Clients.Office.Excel.Functions.SPG($A403, "IQ_AVG_DILUT_SHARES_OUT", M$3)</f>
        <v>160720239</v>
      </c>
      <c r="N403" s="4" cm="1">
        <f t="array" ref="N403">_xll.SNL.Clients.Office.Excel.Functions.SPG($A403, "IQ_AVG_DILUT_SHARES_OUT", N$3)</f>
        <v>130904299</v>
      </c>
      <c r="O403" s="4" cm="1">
        <f t="array" ref="O403">_xll.SNL.Clients.Office.Excel.Functions.SPG($A403, "IQ_AVG_DILUT_SHARES_OUT", O$3)</f>
        <v>130813750</v>
      </c>
      <c r="P403" s="4" cm="1">
        <f t="array" ref="P403">_xll.SNL.Clients.Office.Excel.Functions.SPG($A403, "IQ_AVG_DILUT_SHARES_OUT", P$3)</f>
        <v>130813750</v>
      </c>
      <c r="Q403" s="4" cm="1">
        <f t="array" ref="Q403">_xll.SNL.Clients.Office.Excel.Functions.SPG($A403, "IQ_AVG_DILUT_SHARES_OUT", Q$3)</f>
        <v>130813521</v>
      </c>
      <c r="R403" s="4" cm="1">
        <f t="array" ref="R403">_xll.SNL.Clients.Office.Excel.Functions.SPG($A403, "IQ_AVG_DILUT_SHARES_OUT", R$3)</f>
        <v>130775873</v>
      </c>
      <c r="S403" s="4" cm="1">
        <f t="array" ref="S403">_xll.SNL.Clients.Office.Excel.Functions.SPG($A403, "IQ_AVG_DILUT_SHARES_OUT", S$3)</f>
        <v>130673300</v>
      </c>
      <c r="T403" s="4" cm="1">
        <f t="array" ref="T403">_xll.SNL.Clients.Office.Excel.Functions.SPG($A403, "IQ_AVG_DILUT_SHARES_OUT", T$3)</f>
        <v>130645990</v>
      </c>
      <c r="U403" s="4" cm="1">
        <f t="array" ref="U403">_xll.SNL.Clients.Office.Excel.Functions.SPG($A403, "IQ_AVG_DILUT_SHARES_OUT", U$3)</f>
        <v>130563831</v>
      </c>
      <c r="V403" s="4" cm="1">
        <f t="array" ref="V403">_xll.SNL.Clients.Office.Excel.Functions.SPG($A403, "IQ_AVG_DILUT_SHARES_OUT", V$3)</f>
        <v>130678908</v>
      </c>
      <c r="W403" s="4" cm="1">
        <f t="array" ref="W403">_xll.SNL.Clients.Office.Excel.Functions.SPG($A403, "IQ_AVG_DILUT_SHARES_OUT", W$3)</f>
        <v>130669494</v>
      </c>
      <c r="X403" s="4" cm="1">
        <f t="array" ref="X403">_xll.SNL.Clients.Office.Excel.Functions.SPG($A403, "IQ_AVG_DILUT_SHARES_OUT", X$3)</f>
        <v>130622130</v>
      </c>
      <c r="Y403" s="4" cm="1">
        <f t="array" ref="Y403">_xll.SNL.Clients.Office.Excel.Functions.SPG($A403, "IQ_AVG_DILUT_SHARES_OUT", Y$3)</f>
        <v>130595854</v>
      </c>
      <c r="Z403" s="4" cm="1">
        <f t="array" ref="Z403">_xll.SNL.Clients.Office.Excel.Functions.SPG($A403, "IQ_AVG_DILUT_SHARES_OUT", Z$3)</f>
        <v>130431074</v>
      </c>
    </row>
    <row r="404" spans="1:26" x14ac:dyDescent="0.3">
      <c r="A404" s="11" t="s">
        <v>1422</v>
      </c>
      <c r="B404" s="4" cm="1">
        <f t="array" ref="B404">_xll.SNL.Clients.Office.Excel.Functions.SPG($A404, "IQ_AVG_DILUT_SHARES_OUT", B$3)</f>
        <v>85430000</v>
      </c>
      <c r="C404" s="4" cm="1">
        <f t="array" ref="C404">_xll.SNL.Clients.Office.Excel.Functions.SPG($A404, "IQ_AVG_DILUT_SHARES_OUT", C$3)</f>
        <v>85160000</v>
      </c>
      <c r="D404" s="4" cm="1">
        <f t="array" ref="D404">_xll.SNL.Clients.Office.Excel.Functions.SPG($A404, "IQ_AVG_DILUT_SHARES_OUT", D$3)</f>
        <v>84523000</v>
      </c>
      <c r="E404" s="4" cm="1">
        <f t="array" ref="E404">_xll.SNL.Clients.Office.Excel.Functions.SPG($A404, "IQ_AVG_DILUT_SHARES_OUT", E$3)</f>
        <v>83332000</v>
      </c>
      <c r="F404" s="4" cm="1">
        <f t="array" ref="F404">_xll.SNL.Clients.Office.Excel.Functions.SPG($A404, "IQ_AVG_DILUT_SHARES_OUT", F$3)</f>
        <v>83275000</v>
      </c>
      <c r="G404" s="4" cm="1">
        <f t="array" ref="G404">_xll.SNL.Clients.Office.Excel.Functions.SPG($A404, "IQ_AVG_DILUT_SHARES_OUT", G$3)</f>
        <v>82660000</v>
      </c>
      <c r="H404" s="4" cm="1">
        <f t="array" ref="H404">_xll.SNL.Clients.Office.Excel.Functions.SPG($A404, "IQ_AVG_DILUT_SHARES_OUT", H$3)</f>
        <v>82950000</v>
      </c>
      <c r="I404" s="4" cm="1">
        <f t="array" ref="I404">_xll.SNL.Clients.Office.Excel.Functions.SPG($A404, "IQ_AVG_DILUT_SHARES_OUT", I$3)</f>
        <v>82664000</v>
      </c>
      <c r="J404" s="4" cm="1">
        <f t="array" ref="J404">_xll.SNL.Clients.Office.Excel.Functions.SPG($A404, "IQ_AVG_DILUT_SHARES_OUT", J$3)</f>
        <v>82318000</v>
      </c>
      <c r="K404" s="4" cm="1">
        <f t="array" ref="K404">_xll.SNL.Clients.Office.Excel.Functions.SPG($A404, "IQ_AVG_DILUT_SHARES_OUT", K$3)</f>
        <v>82158000</v>
      </c>
      <c r="L404" s="4" cm="1">
        <f t="array" ref="L404">_xll.SNL.Clients.Office.Excel.Functions.SPG($A404, "IQ_AVG_DILUT_SHARES_OUT", L$3)</f>
        <v>82776000</v>
      </c>
      <c r="M404" s="4" cm="1">
        <f t="array" ref="M404">_xll.SNL.Clients.Office.Excel.Functions.SPG($A404, "IQ_AVG_DILUT_SHARES_OUT", M$3)</f>
        <v>85619000</v>
      </c>
      <c r="N404" s="4" cm="1">
        <f t="array" ref="N404">_xll.SNL.Clients.Office.Excel.Functions.SPG($A404, "IQ_AVG_DILUT_SHARES_OUT", N$3)</f>
        <v>85405000</v>
      </c>
      <c r="O404" s="4" cm="1">
        <f t="array" ref="O404">_xll.SNL.Clients.Office.Excel.Functions.SPG($A404, "IQ_AVG_DILUT_SHARES_OUT", O$3)</f>
        <v>86245000</v>
      </c>
      <c r="P404" s="4" cm="1">
        <f t="array" ref="P404">_xll.SNL.Clients.Office.Excel.Functions.SPG($A404, "IQ_AVG_DILUT_SHARES_OUT", P$3)</f>
        <v>86096000</v>
      </c>
      <c r="Q404" s="4" cm="1">
        <f t="array" ref="Q404">_xll.SNL.Clients.Office.Excel.Functions.SPG($A404, "IQ_AVG_DILUT_SHARES_OUT", Q$3)</f>
        <v>85933000</v>
      </c>
      <c r="R404" s="4" cm="1">
        <f t="array" ref="R404">_xll.SNL.Clients.Office.Excel.Functions.SPG($A404, "IQ_AVG_DILUT_SHARES_OUT", R$3)</f>
        <v>85491000</v>
      </c>
      <c r="S404" s="4" cm="1">
        <f t="array" ref="S404">_xll.SNL.Clients.Office.Excel.Functions.SPG($A404, "IQ_AVG_DILUT_SHARES_OUT", S$3)</f>
        <v>85082000</v>
      </c>
      <c r="T404" s="4" cm="1">
        <f t="array" ref="T404">_xll.SNL.Clients.Office.Excel.Functions.SPG($A404, "IQ_AVG_DILUT_SHARES_OUT", T$3)</f>
        <v>83862000</v>
      </c>
      <c r="U404" s="4" cm="1">
        <f t="array" ref="U404">_xll.SNL.Clients.Office.Excel.Functions.SPG($A404, "IQ_AVG_DILUT_SHARES_OUT", U$3)</f>
        <v>83744000</v>
      </c>
      <c r="V404" s="4" cm="1">
        <f t="array" ref="V404">_xll.SNL.Clients.Office.Excel.Functions.SPG($A404, "IQ_AVG_DILUT_SHARES_OUT", V$3)</f>
        <v>82799000</v>
      </c>
      <c r="W404" s="4" cm="1">
        <f t="array" ref="W404">_xll.SNL.Clients.Office.Excel.Functions.SPG($A404, "IQ_AVG_DILUT_SHARES_OUT", W$3)</f>
        <v>83288000</v>
      </c>
      <c r="X404" s="4" cm="1">
        <f t="array" ref="X404">_xll.SNL.Clients.Office.Excel.Functions.SPG($A404, "IQ_AVG_DILUT_SHARES_OUT", X$3)</f>
        <v>82883000</v>
      </c>
      <c r="Y404" s="4" cm="1">
        <f t="array" ref="Y404">_xll.SNL.Clients.Office.Excel.Functions.SPG($A404, "IQ_AVG_DILUT_SHARES_OUT", Y$3)</f>
        <v>83689000</v>
      </c>
      <c r="Z404" s="4" cm="1">
        <f t="array" ref="Z404">_xll.SNL.Clients.Office.Excel.Functions.SPG($A404, "IQ_AVG_DILUT_SHARES_OUT", Z$3)</f>
        <v>86012000</v>
      </c>
    </row>
    <row r="405" spans="1:26" x14ac:dyDescent="0.3">
      <c r="A405" s="11" t="s">
        <v>1423</v>
      </c>
      <c r="B405" s="4" cm="1">
        <f t="array" ref="B405">_xll.SNL.Clients.Office.Excel.Functions.SPG($A405, "IQ_AVG_DILUT_SHARES_OUT", B$3)</f>
        <v>54384000</v>
      </c>
      <c r="C405" s="4" cm="1">
        <f t="array" ref="C405">_xll.SNL.Clients.Office.Excel.Functions.SPG($A405, "IQ_AVG_DILUT_SHARES_OUT", C$3)</f>
        <v>54312000</v>
      </c>
      <c r="D405" s="4" cm="1">
        <f t="array" ref="D405">_xll.SNL.Clients.Office.Excel.Functions.SPG($A405, "IQ_AVG_DILUT_SHARES_OUT", D$3)</f>
        <v>53071000</v>
      </c>
      <c r="E405" s="4" cm="1">
        <f t="array" ref="E405">_xll.SNL.Clients.Office.Excel.Functions.SPG($A405, "IQ_AVG_DILUT_SHARES_OUT", E$3)</f>
        <v>54283000</v>
      </c>
      <c r="F405" s="4" cm="1">
        <f t="array" ref="F405">_xll.SNL.Clients.Office.Excel.Functions.SPG($A405, "IQ_AVG_DILUT_SHARES_OUT", F$3)</f>
        <v>52031000</v>
      </c>
      <c r="G405" s="4" cm="1">
        <f t="array" ref="G405">_xll.SNL.Clients.Office.Excel.Functions.SPG($A405, "IQ_AVG_DILUT_SHARES_OUT", G$3)</f>
        <v>52068000</v>
      </c>
      <c r="H405" s="4" cm="1">
        <f t="array" ref="H405">_xll.SNL.Clients.Office.Excel.Functions.SPG($A405, "IQ_AVG_DILUT_SHARES_OUT", H$3)</f>
        <v>55523000</v>
      </c>
      <c r="I405" s="4" cm="1">
        <f t="array" ref="I405">_xll.SNL.Clients.Office.Excel.Functions.SPG($A405, "IQ_AVG_DILUT_SHARES_OUT", I$3)</f>
        <v>49380000</v>
      </c>
      <c r="J405" s="4" cm="1">
        <f t="array" ref="J405">_xll.SNL.Clients.Office.Excel.Functions.SPG($A405, "IQ_AVG_DILUT_SHARES_OUT", J$3)</f>
        <v>49116000</v>
      </c>
      <c r="K405" s="4" cm="1">
        <f t="array" ref="K405">_xll.SNL.Clients.Office.Excel.Functions.SPG($A405, "IQ_AVG_DILUT_SHARES_OUT", K$3)</f>
        <v>48962000</v>
      </c>
      <c r="L405" s="4" t="str" cm="1">
        <f t="array" ref="L405">_xll.SNL.Clients.Office.Excel.Functions.SPG($A405, "IQ_AVG_DILUT_SHARES_OUT", L$3)</f>
        <v>NA</v>
      </c>
      <c r="M405" s="4" cm="1">
        <f t="array" ref="M405">_xll.SNL.Clients.Office.Excel.Functions.SPG($A405, "IQ_AVG_DILUT_SHARES_OUT", M$3)</f>
        <v>54998000</v>
      </c>
      <c r="N405" s="4" cm="1">
        <f t="array" ref="N405">_xll.SNL.Clients.Office.Excel.Functions.SPG($A405, "IQ_AVG_DILUT_SHARES_OUT", N$3)</f>
        <v>57636000</v>
      </c>
      <c r="O405" s="4" cm="1">
        <f t="array" ref="O405">_xll.SNL.Clients.Office.Excel.Functions.SPG($A405, "IQ_AVG_DILUT_SHARES_OUT", O$3)</f>
        <v>54635000</v>
      </c>
      <c r="P405" s="4" cm="1">
        <f t="array" ref="P405">_xll.SNL.Clients.Office.Excel.Functions.SPG($A405, "IQ_AVG_DILUT_SHARES_OUT", P$3)</f>
        <v>52834000</v>
      </c>
      <c r="Q405" s="4" cm="1">
        <f t="array" ref="Q405">_xll.SNL.Clients.Office.Excel.Functions.SPG($A405, "IQ_AVG_DILUT_SHARES_OUT", Q$3)</f>
        <v>48071000</v>
      </c>
      <c r="R405" s="4" cm="1">
        <f t="array" ref="R405">_xll.SNL.Clients.Office.Excel.Functions.SPG($A405, "IQ_AVG_DILUT_SHARES_OUT", R$3)</f>
        <v>50407000</v>
      </c>
      <c r="S405" s="4" cm="1">
        <f t="array" ref="S405">_xll.SNL.Clients.Office.Excel.Functions.SPG($A405, "IQ_AVG_DILUT_SHARES_OUT", S$3)</f>
        <v>50206000</v>
      </c>
      <c r="T405" s="4" cm="1">
        <f t="array" ref="T405">_xll.SNL.Clients.Office.Excel.Functions.SPG($A405, "IQ_AVG_DILUT_SHARES_OUT", T$3)</f>
        <v>49678000</v>
      </c>
      <c r="U405" s="4" cm="1">
        <f t="array" ref="U405">_xll.SNL.Clients.Office.Excel.Functions.SPG($A405, "IQ_AVG_DILUT_SHARES_OUT", U$3)</f>
        <v>48862000</v>
      </c>
      <c r="V405" s="4" cm="1">
        <f t="array" ref="V405">_xll.SNL.Clients.Office.Excel.Functions.SPG($A405, "IQ_AVG_DILUT_SHARES_OUT", V$3)</f>
        <v>47812000</v>
      </c>
      <c r="W405" s="4" cm="1">
        <f t="array" ref="W405">_xll.SNL.Clients.Office.Excel.Functions.SPG($A405, "IQ_AVG_DILUT_SHARES_OUT", W$3)</f>
        <v>48572000</v>
      </c>
      <c r="X405" s="4" cm="1">
        <f t="array" ref="X405">_xll.SNL.Clients.Office.Excel.Functions.SPG($A405, "IQ_AVG_DILUT_SHARES_OUT", X$3)</f>
        <v>47650000</v>
      </c>
      <c r="Y405" s="4" cm="1">
        <f t="array" ref="Y405">_xll.SNL.Clients.Office.Excel.Functions.SPG($A405, "IQ_AVG_DILUT_SHARES_OUT", Y$3)</f>
        <v>46660000</v>
      </c>
      <c r="Z405" s="4" cm="1">
        <f t="array" ref="Z405">_xll.SNL.Clients.Office.Excel.Functions.SPG($A405, "IQ_AVG_DILUT_SHARES_OUT", Z$3)</f>
        <v>46718000</v>
      </c>
    </row>
    <row r="406" spans="1:26" x14ac:dyDescent="0.3">
      <c r="A406" s="11" t="s">
        <v>1424</v>
      </c>
      <c r="B406" s="4" cm="1">
        <f t="array" ref="B406">_xll.SNL.Clients.Office.Excel.Functions.SPG($A406, "IQ_AVG_DILUT_SHARES_OUT", B$3)</f>
        <v>167000000</v>
      </c>
      <c r="C406" s="4" cm="1">
        <f t="array" ref="C406">_xll.SNL.Clients.Office.Excel.Functions.SPG($A406, "IQ_AVG_DILUT_SHARES_OUT", C$3)</f>
        <v>152200000</v>
      </c>
      <c r="D406" s="4" cm="1">
        <f t="array" ref="D406">_xll.SNL.Clients.Office.Excel.Functions.SPG($A406, "IQ_AVG_DILUT_SHARES_OUT", D$3)</f>
        <v>152200000</v>
      </c>
      <c r="E406" s="4" cm="1">
        <f t="array" ref="E406">_xll.SNL.Clients.Office.Excel.Functions.SPG($A406, "IQ_AVG_DILUT_SHARES_OUT", E$3)</f>
        <v>152100000</v>
      </c>
      <c r="F406" s="4" cm="1">
        <f t="array" ref="F406">_xll.SNL.Clients.Office.Excel.Functions.SPG($A406, "IQ_AVG_DILUT_SHARES_OUT", F$3)</f>
        <v>151900000</v>
      </c>
      <c r="G406" s="4" cm="1">
        <f t="array" ref="G406">_xll.SNL.Clients.Office.Excel.Functions.SPG($A406, "IQ_AVG_DILUT_SHARES_OUT", G$3)</f>
        <v>151300000</v>
      </c>
      <c r="H406" s="4" cm="1">
        <f t="array" ref="H406">_xll.SNL.Clients.Office.Excel.Functions.SPG($A406, "IQ_AVG_DILUT_SHARES_OUT", H$3)</f>
        <v>150900000</v>
      </c>
      <c r="I406" s="4" cm="1">
        <f t="array" ref="I406">_xll.SNL.Clients.Office.Excel.Functions.SPG($A406, "IQ_AVG_DILUT_SHARES_OUT", I$3)</f>
        <v>167900000</v>
      </c>
      <c r="J406" s="4" cm="1">
        <f t="array" ref="J406">_xll.SNL.Clients.Office.Excel.Functions.SPG($A406, "IQ_AVG_DILUT_SHARES_OUT", J$3)</f>
        <v>168600000</v>
      </c>
      <c r="K406" s="4" cm="1">
        <f t="array" ref="K406">_xll.SNL.Clients.Office.Excel.Functions.SPG($A406, "IQ_AVG_DILUT_SHARES_OUT", K$3)</f>
        <v>169700000</v>
      </c>
      <c r="L406" s="4" cm="1">
        <f t="array" ref="L406">_xll.SNL.Clients.Office.Excel.Functions.SPG($A406, "IQ_AVG_DILUT_SHARES_OUT", L$3)</f>
        <v>173000000</v>
      </c>
      <c r="M406" s="4" cm="1">
        <f t="array" ref="M406">_xll.SNL.Clients.Office.Excel.Functions.SPG($A406, "IQ_AVG_DILUT_SHARES_OUT", M$3)</f>
        <v>180200000</v>
      </c>
      <c r="N406" s="4" cm="1">
        <f t="array" ref="N406">_xll.SNL.Clients.Office.Excel.Functions.SPG($A406, "IQ_AVG_DILUT_SHARES_OUT", N$3)</f>
        <v>184200000</v>
      </c>
      <c r="O406" s="4" cm="1">
        <f t="array" ref="O406">_xll.SNL.Clients.Office.Excel.Functions.SPG($A406, "IQ_AVG_DILUT_SHARES_OUT", O$3)</f>
        <v>169200000</v>
      </c>
      <c r="P406" s="4" cm="1">
        <f t="array" ref="P406">_xll.SNL.Clients.Office.Excel.Functions.SPG($A406, "IQ_AVG_DILUT_SHARES_OUT", P$3)</f>
        <v>172700000</v>
      </c>
      <c r="Q406" s="4" cm="1">
        <f t="array" ref="Q406">_xll.SNL.Clients.Office.Excel.Functions.SPG($A406, "IQ_AVG_DILUT_SHARES_OUT", Q$3)</f>
        <v>172700000</v>
      </c>
      <c r="R406" s="4" cm="1">
        <f t="array" ref="R406">_xll.SNL.Clients.Office.Excel.Functions.SPG($A406, "IQ_AVG_DILUT_SHARES_OUT", R$3)</f>
        <v>172800000</v>
      </c>
      <c r="S406" s="4" cm="1">
        <f t="array" ref="S406">_xll.SNL.Clients.Office.Excel.Functions.SPG($A406, "IQ_AVG_DILUT_SHARES_OUT", S$3)</f>
        <v>158100000</v>
      </c>
      <c r="T406" s="4" cm="1">
        <f t="array" ref="T406">_xll.SNL.Clients.Office.Excel.Functions.SPG($A406, "IQ_AVG_DILUT_SHARES_OUT", T$3)</f>
        <v>155500000</v>
      </c>
      <c r="U406" s="4" cm="1">
        <f t="array" ref="U406">_xll.SNL.Clients.Office.Excel.Functions.SPG($A406, "IQ_AVG_DILUT_SHARES_OUT", U$3)</f>
        <v>126800000</v>
      </c>
      <c r="V406" s="4" cm="1">
        <f t="array" ref="V406">_xll.SNL.Clients.Office.Excel.Functions.SPG($A406, "IQ_AVG_DILUT_SHARES_OUT", V$3)</f>
        <v>115700000</v>
      </c>
      <c r="W406" s="4" cm="1">
        <f t="array" ref="W406">_xll.SNL.Clients.Office.Excel.Functions.SPG($A406, "IQ_AVG_DILUT_SHARES_OUT", W$3)</f>
        <v>115200000</v>
      </c>
      <c r="X406" s="4" cm="1">
        <f t="array" ref="X406">_xll.SNL.Clients.Office.Excel.Functions.SPG($A406, "IQ_AVG_DILUT_SHARES_OUT", X$3)</f>
        <v>116700000</v>
      </c>
      <c r="Y406" s="4" cm="1">
        <f t="array" ref="Y406">_xll.SNL.Clients.Office.Excel.Functions.SPG($A406, "IQ_AVG_DILUT_SHARES_OUT", Y$3)</f>
        <v>117700000</v>
      </c>
      <c r="Z406" s="4" cm="1">
        <f t="array" ref="Z406">_xll.SNL.Clients.Office.Excel.Functions.SPG($A406, "IQ_AVG_DILUT_SHARES_OUT", Z$3)</f>
        <v>118600000</v>
      </c>
    </row>
    <row r="407" spans="1:26" x14ac:dyDescent="0.3">
      <c r="A407" s="11" t="s">
        <v>1425</v>
      </c>
      <c r="B407" s="4" cm="1">
        <f t="array" ref="B407">_xll.SNL.Clients.Office.Excel.Functions.SPG($A407, "IQ_AVG_DILUT_SHARES_OUT", B$3)</f>
        <v>86907000</v>
      </c>
      <c r="C407" s="4" cm="1">
        <f t="array" ref="C407">_xll.SNL.Clients.Office.Excel.Functions.SPG($A407, "IQ_AVG_DILUT_SHARES_OUT", C$3)</f>
        <v>86861000</v>
      </c>
      <c r="D407" s="4" cm="1">
        <f t="array" ref="D407">_xll.SNL.Clients.Office.Excel.Functions.SPG($A407, "IQ_AVG_DILUT_SHARES_OUT", D$3)</f>
        <v>86861000</v>
      </c>
      <c r="E407" s="4" cm="1">
        <f t="array" ref="E407">_xll.SNL.Clients.Office.Excel.Functions.SPG($A407, "IQ_AVG_DILUT_SHARES_OUT", E$3)</f>
        <v>86849000</v>
      </c>
      <c r="F407" s="4" cm="1">
        <f t="array" ref="F407">_xll.SNL.Clients.Office.Excel.Functions.SPG($A407, "IQ_AVG_DILUT_SHARES_OUT", F$3)</f>
        <v>111017000</v>
      </c>
      <c r="G407" s="4" cm="1">
        <f t="array" ref="G407">_xll.SNL.Clients.Office.Excel.Functions.SPG($A407, "IQ_AVG_DILUT_SHARES_OUT", G$3)</f>
        <v>110987000</v>
      </c>
      <c r="H407" s="4" cm="1">
        <f t="array" ref="H407">_xll.SNL.Clients.Office.Excel.Functions.SPG($A407, "IQ_AVG_DILUT_SHARES_OUT", H$3)</f>
        <v>111088000</v>
      </c>
      <c r="I407" s="4" cm="1">
        <f t="array" ref="I407">_xll.SNL.Clients.Office.Excel.Functions.SPG($A407, "IQ_AVG_DILUT_SHARES_OUT", I$3)</f>
        <v>87269000</v>
      </c>
      <c r="J407" s="4" cm="1">
        <f t="array" ref="J407">_xll.SNL.Clients.Office.Excel.Functions.SPG($A407, "IQ_AVG_DILUT_SHARES_OUT", J$3)</f>
        <v>113388000</v>
      </c>
      <c r="K407" s="4" cm="1">
        <f t="array" ref="K407">_xll.SNL.Clients.Office.Excel.Functions.SPG($A407, "IQ_AVG_DILUT_SHARES_OUT", K$3)</f>
        <v>89096000</v>
      </c>
      <c r="L407" s="4" cm="1">
        <f t="array" ref="L407">_xll.SNL.Clients.Office.Excel.Functions.SPG($A407, "IQ_AVG_DILUT_SHARES_OUT", L$3)</f>
        <v>90594000</v>
      </c>
      <c r="M407" s="4" cm="1">
        <f t="array" ref="M407">_xll.SNL.Clients.Office.Excel.Functions.SPG($A407, "IQ_AVG_DILUT_SHARES_OUT", M$3)</f>
        <v>91963000</v>
      </c>
      <c r="N407" s="4" cm="1">
        <f t="array" ref="N407">_xll.SNL.Clients.Office.Excel.Functions.SPG($A407, "IQ_AVG_DILUT_SHARES_OUT", N$3)</f>
        <v>94146000</v>
      </c>
      <c r="O407" s="4" cm="1">
        <f t="array" ref="O407">_xll.SNL.Clients.Office.Excel.Functions.SPG($A407, "IQ_AVG_DILUT_SHARES_OUT", O$3)</f>
        <v>96306000</v>
      </c>
      <c r="P407" s="4" cm="1">
        <f t="array" ref="P407">_xll.SNL.Clients.Office.Excel.Functions.SPG($A407, "IQ_AVG_DILUT_SHARES_OUT", P$3)</f>
        <v>97501000</v>
      </c>
      <c r="Q407" s="4" cm="1">
        <f t="array" ref="Q407">_xll.SNL.Clients.Office.Excel.Functions.SPG($A407, "IQ_AVG_DILUT_SHARES_OUT", Q$3)</f>
        <v>98034000</v>
      </c>
      <c r="R407" s="4" cm="1">
        <f t="array" ref="R407">_xll.SNL.Clients.Office.Excel.Functions.SPG($A407, "IQ_AVG_DILUT_SHARES_OUT", R$3)</f>
        <v>98103000</v>
      </c>
      <c r="S407" s="4" cm="1">
        <f t="array" ref="S407">_xll.SNL.Clients.Office.Excel.Functions.SPG($A407, "IQ_AVG_DILUT_SHARES_OUT", S$3)</f>
        <v>98534000</v>
      </c>
      <c r="T407" s="4" cm="1">
        <f t="array" ref="T407">_xll.SNL.Clients.Office.Excel.Functions.SPG($A407, "IQ_AVG_DILUT_SHARES_OUT", T$3)</f>
        <v>99424000</v>
      </c>
      <c r="U407" s="4" cm="1">
        <f t="array" ref="U407">_xll.SNL.Clients.Office.Excel.Functions.SPG($A407, "IQ_AVG_DILUT_SHARES_OUT", U$3)</f>
        <v>101592000</v>
      </c>
      <c r="V407" s="4" cm="1">
        <f t="array" ref="V407">_xll.SNL.Clients.Office.Excel.Functions.SPG($A407, "IQ_AVG_DILUT_SHARES_OUT", V$3)</f>
        <v>100245000</v>
      </c>
      <c r="W407" s="4" cm="1">
        <f t="array" ref="W407">_xll.SNL.Clients.Office.Excel.Functions.SPG($A407, "IQ_AVG_DILUT_SHARES_OUT", W$3)</f>
        <v>101865000</v>
      </c>
      <c r="X407" s="4" cm="1">
        <f t="array" ref="X407">_xll.SNL.Clients.Office.Excel.Functions.SPG($A407, "IQ_AVG_DILUT_SHARES_OUT", X$3)</f>
        <v>92834000</v>
      </c>
      <c r="Y407" s="4" cm="1">
        <f t="array" ref="Y407">_xll.SNL.Clients.Office.Excel.Functions.SPG($A407, "IQ_AVG_DILUT_SHARES_OUT", Y$3)</f>
        <v>81892000</v>
      </c>
      <c r="Z407" s="4" cm="1">
        <f t="array" ref="Z407">_xll.SNL.Clients.Office.Excel.Functions.SPG($A407, "IQ_AVG_DILUT_SHARES_OUT", Z$3)</f>
        <v>73144000</v>
      </c>
    </row>
    <row r="408" spans="1:26" x14ac:dyDescent="0.3">
      <c r="A408" s="11" t="s">
        <v>1426</v>
      </c>
      <c r="B408" s="4" cm="1">
        <f t="array" ref="B408">_xll.SNL.Clients.Office.Excel.Functions.SPG($A408, "IQ_AVG_DILUT_SHARES_OUT", B$3)</f>
        <v>66872000</v>
      </c>
      <c r="C408" s="4" cm="1">
        <f t="array" ref="C408">_xll.SNL.Clients.Office.Excel.Functions.SPG($A408, "IQ_AVG_DILUT_SHARES_OUT", C$3)</f>
        <v>67456000</v>
      </c>
      <c r="D408" s="4" cm="1">
        <f t="array" ref="D408">_xll.SNL.Clients.Office.Excel.Functions.SPG($A408, "IQ_AVG_DILUT_SHARES_OUT", D$3)</f>
        <v>67312000</v>
      </c>
      <c r="E408" s="4" cm="1">
        <f t="array" ref="E408">_xll.SNL.Clients.Office.Excel.Functions.SPG($A408, "IQ_AVG_DILUT_SHARES_OUT", E$3)</f>
        <v>67077000</v>
      </c>
      <c r="F408" s="4" cm="1">
        <f t="array" ref="F408">_xll.SNL.Clients.Office.Excel.Functions.SPG($A408, "IQ_AVG_DILUT_SHARES_OUT", F$3)</f>
        <v>66841000</v>
      </c>
      <c r="G408" s="4" cm="1">
        <f t="array" ref="G408">_xll.SNL.Clients.Office.Excel.Functions.SPG($A408, "IQ_AVG_DILUT_SHARES_OUT", G$3)</f>
        <v>67185000</v>
      </c>
      <c r="H408" s="4" cm="1">
        <f t="array" ref="H408">_xll.SNL.Clients.Office.Excel.Functions.SPG($A408, "IQ_AVG_DILUT_SHARES_OUT", H$3)</f>
        <v>67103000</v>
      </c>
      <c r="I408" s="4" cm="1">
        <f t="array" ref="I408">_xll.SNL.Clients.Office.Excel.Functions.SPG($A408, "IQ_AVG_DILUT_SHARES_OUT", I$3)</f>
        <v>68533000</v>
      </c>
      <c r="J408" s="4" cm="1">
        <f t="array" ref="J408">_xll.SNL.Clients.Office.Excel.Functions.SPG($A408, "IQ_AVG_DILUT_SHARES_OUT", J$3)</f>
        <v>68514000</v>
      </c>
      <c r="K408" s="4" cm="1">
        <f t="array" ref="K408">_xll.SNL.Clients.Office.Excel.Functions.SPG($A408, "IQ_AVG_DILUT_SHARES_OUT", K$3)</f>
        <v>68423000</v>
      </c>
      <c r="L408" s="4" cm="1">
        <f t="array" ref="L408">_xll.SNL.Clients.Office.Excel.Functions.SPG($A408, "IQ_AVG_DILUT_SHARES_OUT", L$3)</f>
        <v>68550000</v>
      </c>
      <c r="M408" s="4" cm="1">
        <f t="array" ref="M408">_xll.SNL.Clients.Office.Excel.Functions.SPG($A408, "IQ_AVG_DILUT_SHARES_OUT", M$3)</f>
        <v>69182000</v>
      </c>
      <c r="N408" s="4" cm="1">
        <f t="array" ref="N408">_xll.SNL.Clients.Office.Excel.Functions.SPG($A408, "IQ_AVG_DILUT_SHARES_OUT", N$3)</f>
        <v>69567000</v>
      </c>
      <c r="O408" s="4" cm="1">
        <f t="array" ref="O408">_xll.SNL.Clients.Office.Excel.Functions.SPG($A408, "IQ_AVG_DILUT_SHARES_OUT", O$3)</f>
        <v>70335000</v>
      </c>
      <c r="P408" s="4" cm="1">
        <f t="array" ref="P408">_xll.SNL.Clients.Office.Excel.Functions.SPG($A408, "IQ_AVG_DILUT_SHARES_OUT", P$3)</f>
        <v>71466000</v>
      </c>
      <c r="Q408" s="4" cm="1">
        <f t="array" ref="Q408">_xll.SNL.Clients.Office.Excel.Functions.SPG($A408, "IQ_AVG_DILUT_SHARES_OUT", Q$3)</f>
        <v>71679000</v>
      </c>
      <c r="R408" s="4" cm="1">
        <f t="array" ref="R408">_xll.SNL.Clients.Office.Excel.Functions.SPG($A408, "IQ_AVG_DILUT_SHARES_OUT", R$3)</f>
        <v>71482000</v>
      </c>
      <c r="S408" s="4" cm="1">
        <f t="array" ref="S408">_xll.SNL.Clients.Office.Excel.Functions.SPG($A408, "IQ_AVG_DILUT_SHARES_OUT", S$3)</f>
        <v>70968000</v>
      </c>
      <c r="T408" s="4" cm="1">
        <f t="array" ref="T408">_xll.SNL.Clients.Office.Excel.Functions.SPG($A408, "IQ_AVG_DILUT_SHARES_OUT", T$3)</f>
        <v>71016000</v>
      </c>
      <c r="U408" s="4" cm="1">
        <f t="array" ref="U408">_xll.SNL.Clients.Office.Excel.Functions.SPG($A408, "IQ_AVG_DILUT_SHARES_OUT", U$3)</f>
        <v>70900000</v>
      </c>
      <c r="V408" s="4" cm="1">
        <f t="array" ref="V408">_xll.SNL.Clients.Office.Excel.Functions.SPG($A408, "IQ_AVG_DILUT_SHARES_OUT", V$3)</f>
        <v>71714000</v>
      </c>
      <c r="W408" s="4" cm="1">
        <f t="array" ref="W408">_xll.SNL.Clients.Office.Excel.Functions.SPG($A408, "IQ_AVG_DILUT_SHARES_OUT", W$3)</f>
        <v>72078000</v>
      </c>
      <c r="X408" s="4" cm="1">
        <f t="array" ref="X408">_xll.SNL.Clients.Office.Excel.Functions.SPG($A408, "IQ_AVG_DILUT_SHARES_OUT", X$3)</f>
        <v>72142000</v>
      </c>
      <c r="Y408" s="4" cm="1">
        <f t="array" ref="Y408">_xll.SNL.Clients.Office.Excel.Functions.SPG($A408, "IQ_AVG_DILUT_SHARES_OUT", Y$3)</f>
        <v>70105000</v>
      </c>
      <c r="Z408" s="4" cm="1">
        <f t="array" ref="Z408">_xll.SNL.Clients.Office.Excel.Functions.SPG($A408, "IQ_AVG_DILUT_SHARES_OUT", Z$3)</f>
        <v>71492000</v>
      </c>
    </row>
    <row r="409" spans="1:26" x14ac:dyDescent="0.3">
      <c r="A409" s="11" t="s">
        <v>1427</v>
      </c>
      <c r="B409" s="4" cm="1">
        <f t="array" ref="B409">_xll.SNL.Clients.Office.Excel.Functions.SPG($A409, "IQ_AVG_DILUT_SHARES_OUT", B$3)</f>
        <v>40709000</v>
      </c>
      <c r="C409" s="4" cm="1">
        <f t="array" ref="C409">_xll.SNL.Clients.Office.Excel.Functions.SPG($A409, "IQ_AVG_DILUT_SHARES_OUT", C$3)</f>
        <v>40715000</v>
      </c>
      <c r="D409" s="4" cm="1">
        <f t="array" ref="D409">_xll.SNL.Clients.Office.Excel.Functions.SPG($A409, "IQ_AVG_DILUT_SHARES_OUT", D$3)</f>
        <v>40582000</v>
      </c>
      <c r="E409" s="4" cm="1">
        <f t="array" ref="E409">_xll.SNL.Clients.Office.Excel.Functions.SPG($A409, "IQ_AVG_DILUT_SHARES_OUT", E$3)</f>
        <v>40600000</v>
      </c>
      <c r="F409" s="4" cm="1">
        <f t="array" ref="F409">_xll.SNL.Clients.Office.Excel.Functions.SPG($A409, "IQ_AVG_DILUT_SHARES_OUT", F$3)</f>
        <v>40520000</v>
      </c>
      <c r="G409" s="4" cm="1">
        <f t="array" ref="G409">_xll.SNL.Clients.Office.Excel.Functions.SPG($A409, "IQ_AVG_DILUT_SHARES_OUT", G$3)</f>
        <v>40504000</v>
      </c>
      <c r="H409" s="4" cm="1">
        <f t="array" ref="H409">_xll.SNL.Clients.Office.Excel.Functions.SPG($A409, "IQ_AVG_DILUT_SHARES_OUT", H$3)</f>
        <v>40504000</v>
      </c>
      <c r="I409" s="4" cm="1">
        <f t="array" ref="I409">_xll.SNL.Clients.Office.Excel.Functions.SPG($A409, "IQ_AVG_DILUT_SHARES_OUT", I$3)</f>
        <v>40500000</v>
      </c>
      <c r="J409" s="4" cm="1">
        <f t="array" ref="J409">_xll.SNL.Clients.Office.Excel.Functions.SPG($A409, "IQ_AVG_DILUT_SHARES_OUT", J$3)</f>
        <v>40504000</v>
      </c>
      <c r="K409" s="4" cm="1">
        <f t="array" ref="K409">_xll.SNL.Clients.Office.Excel.Functions.SPG($A409, "IQ_AVG_DILUT_SHARES_OUT", K$3)</f>
        <v>40504000</v>
      </c>
      <c r="L409" s="4" cm="1">
        <f t="array" ref="L409">_xll.SNL.Clients.Office.Excel.Functions.SPG($A409, "IQ_AVG_DILUT_SHARES_OUT", L$3)</f>
        <v>40504000</v>
      </c>
      <c r="M409" s="4" cm="1">
        <f t="array" ref="M409">_xll.SNL.Clients.Office.Excel.Functions.SPG($A409, "IQ_AVG_DILUT_SHARES_OUT", M$3)</f>
        <v>40500000</v>
      </c>
      <c r="N409" s="4" cm="1">
        <f t="array" ref="N409">_xll.SNL.Clients.Office.Excel.Functions.SPG($A409, "IQ_AVG_DILUT_SHARES_OUT", N$3)</f>
        <v>40504000</v>
      </c>
      <c r="O409" s="4" cm="1">
        <f t="array" ref="O409">_xll.SNL.Clients.Office.Excel.Functions.SPG($A409, "IQ_AVG_DILUT_SHARES_OUT", O$3)</f>
        <v>40504000</v>
      </c>
      <c r="P409" s="4" cm="1">
        <f t="array" ref="P409">_xll.SNL.Clients.Office.Excel.Functions.SPG($A409, "IQ_AVG_DILUT_SHARES_OUT", P$3)</f>
        <v>40504000</v>
      </c>
      <c r="Q409" s="4" cm="1">
        <f t="array" ref="Q409">_xll.SNL.Clients.Office.Excel.Functions.SPG($A409, "IQ_AVG_DILUT_SHARES_OUT", Q$3)</f>
        <v>40500000</v>
      </c>
      <c r="R409" s="4" cm="1">
        <f t="array" ref="R409">_xll.SNL.Clients.Office.Excel.Functions.SPG($A409, "IQ_AVG_DILUT_SHARES_OUT", R$3)</f>
        <v>40504000</v>
      </c>
      <c r="S409" s="4" cm="1">
        <f t="array" ref="S409">_xll.SNL.Clients.Office.Excel.Functions.SPG($A409, "IQ_AVG_DILUT_SHARES_OUT", S$3)</f>
        <v>40504000</v>
      </c>
      <c r="T409" s="4" cm="1">
        <f t="array" ref="T409">_xll.SNL.Clients.Office.Excel.Functions.SPG($A409, "IQ_AVG_DILUT_SHARES_OUT", T$3)</f>
        <v>40504000</v>
      </c>
      <c r="U409" s="4" cm="1">
        <f t="array" ref="U409">_xll.SNL.Clients.Office.Excel.Functions.SPG($A409, "IQ_AVG_DILUT_SHARES_OUT", U$3)</f>
        <v>40500000</v>
      </c>
      <c r="V409" s="4" cm="1">
        <f t="array" ref="V409">_xll.SNL.Clients.Office.Excel.Functions.SPG($A409, "IQ_AVG_DILUT_SHARES_OUT", V$3)</f>
        <v>40504000</v>
      </c>
      <c r="W409" s="4" cm="1">
        <f t="array" ref="W409">_xll.SNL.Clients.Office.Excel.Functions.SPG($A409, "IQ_AVG_DILUT_SHARES_OUT", W$3)</f>
        <v>40504000</v>
      </c>
      <c r="X409" s="4" cm="1">
        <f t="array" ref="X409">_xll.SNL.Clients.Office.Excel.Functions.SPG($A409, "IQ_AVG_DILUT_SHARES_OUT", X$3)</f>
        <v>40504000</v>
      </c>
      <c r="Y409" s="4" cm="1">
        <f t="array" ref="Y409">_xll.SNL.Clients.Office.Excel.Functions.SPG($A409, "IQ_AVG_DILUT_SHARES_OUT", Y$3)</f>
        <v>40500000</v>
      </c>
      <c r="Z409" s="4" cm="1">
        <f t="array" ref="Z409">_xll.SNL.Clients.Office.Excel.Functions.SPG($A409, "IQ_AVG_DILUT_SHARES_OUT", Z$3)</f>
        <v>40531000</v>
      </c>
    </row>
    <row r="410" spans="1:26" x14ac:dyDescent="0.3">
      <c r="A410" s="11" t="s">
        <v>1428</v>
      </c>
      <c r="B410" s="4" cm="1">
        <f t="array" ref="B410">_xll.SNL.Clients.Office.Excel.Functions.SPG($A410, "IQ_AVG_DILUT_SHARES_OUT", B$3)</f>
        <v>138640000</v>
      </c>
      <c r="C410" s="4" cm="1">
        <f t="array" ref="C410">_xll.SNL.Clients.Office.Excel.Functions.SPG($A410, "IQ_AVG_DILUT_SHARES_OUT", C$3)</f>
        <v>120946666</v>
      </c>
      <c r="D410" s="4" cm="1">
        <f t="array" ref="D410">_xll.SNL.Clients.Office.Excel.Functions.SPG($A410, "IQ_AVG_DILUT_SHARES_OUT", D$3)</f>
        <v>136578000</v>
      </c>
      <c r="E410" s="4" cm="1">
        <f t="array" ref="E410">_xll.SNL.Clients.Office.Excel.Functions.SPG($A410, "IQ_AVG_DILUT_SHARES_OUT", E$3)</f>
        <v>136439000</v>
      </c>
      <c r="F410" s="4" cm="1">
        <f t="array" ref="F410">_xll.SNL.Clients.Office.Excel.Functions.SPG($A410, "IQ_AVG_DILUT_SHARES_OUT", F$3)</f>
        <v>136404000</v>
      </c>
      <c r="G410" s="4" cm="1">
        <f t="array" ref="G410">_xll.SNL.Clients.Office.Excel.Functions.SPG($A410, "IQ_AVG_DILUT_SHARES_OUT", G$3)</f>
        <v>123027272</v>
      </c>
      <c r="H410" s="4" cm="1">
        <f t="array" ref="H410">_xll.SNL.Clients.Office.Excel.Functions.SPG($A410, "IQ_AVG_DILUT_SHARES_OUT", H$3)</f>
        <v>132800000</v>
      </c>
      <c r="I410" s="4" cm="1">
        <f t="array" ref="I410">_xll.SNL.Clients.Office.Excel.Functions.SPG($A410, "IQ_AVG_DILUT_SHARES_OUT", I$3)</f>
        <v>131887000</v>
      </c>
      <c r="J410" s="4" cm="1">
        <f t="array" ref="J410">_xll.SNL.Clients.Office.Excel.Functions.SPG($A410, "IQ_AVG_DILUT_SHARES_OUT", J$3)</f>
        <v>131943000</v>
      </c>
      <c r="K410" s="4" cm="1">
        <f t="array" ref="K410">_xll.SNL.Clients.Office.Excel.Functions.SPG($A410, "IQ_AVG_DILUT_SHARES_OUT", K$3)</f>
        <v>113983333</v>
      </c>
      <c r="L410" s="4" cm="1">
        <f t="array" ref="L410">_xll.SNL.Clients.Office.Excel.Functions.SPG($A410, "IQ_AVG_DILUT_SHARES_OUT", L$3)</f>
        <v>131593000</v>
      </c>
      <c r="M410" s="4" cm="1">
        <f t="array" ref="M410">_xll.SNL.Clients.Office.Excel.Functions.SPG($A410, "IQ_AVG_DILUT_SHARES_OUT", M$3)</f>
        <v>129117000</v>
      </c>
      <c r="N410" s="4" cm="1">
        <f t="array" ref="N410">_xll.SNL.Clients.Office.Excel.Functions.SPG($A410, "IQ_AVG_DILUT_SHARES_OUT", N$3)</f>
        <v>128503000</v>
      </c>
      <c r="O410" s="4" cm="1">
        <f t="array" ref="O410">_xll.SNL.Clients.Office.Excel.Functions.SPG($A410, "IQ_AVG_DILUT_SHARES_OUT", O$3)</f>
        <v>104180000</v>
      </c>
      <c r="P410" s="4" cm="1">
        <f t="array" ref="P410">_xll.SNL.Clients.Office.Excel.Functions.SPG($A410, "IQ_AVG_DILUT_SHARES_OUT", P$3)</f>
        <v>122573000</v>
      </c>
      <c r="Q410" s="4" cm="1">
        <f t="array" ref="Q410">_xll.SNL.Clients.Office.Excel.Functions.SPG($A410, "IQ_AVG_DILUT_SHARES_OUT", Q$3)</f>
        <v>107175000</v>
      </c>
      <c r="R410" s="4" cm="1">
        <f t="array" ref="R410">_xll.SNL.Clients.Office.Excel.Functions.SPG($A410, "IQ_AVG_DILUT_SHARES_OUT", R$3)</f>
        <v>106995000</v>
      </c>
      <c r="S410" s="4" cm="1">
        <f t="array" ref="S410">_xll.SNL.Clients.Office.Excel.Functions.SPG($A410, "IQ_AVG_DILUT_SHARES_OUT", S$3)</f>
        <v>93275000</v>
      </c>
      <c r="T410" s="4" cm="1">
        <f t="array" ref="T410">_xll.SNL.Clients.Office.Excel.Functions.SPG($A410, "IQ_AVG_DILUT_SHARES_OUT", T$3)</f>
        <v>111188000</v>
      </c>
      <c r="U410" s="4" cm="1">
        <f t="array" ref="U410">_xll.SNL.Clients.Office.Excel.Functions.SPG($A410, "IQ_AVG_DILUT_SHARES_OUT", U$3)</f>
        <v>111069000</v>
      </c>
      <c r="V410" s="4" cm="1">
        <f t="array" ref="V410">_xll.SNL.Clients.Office.Excel.Functions.SPG($A410, "IQ_AVG_DILUT_SHARES_OUT", V$3)</f>
        <v>111075989</v>
      </c>
      <c r="W410" s="4" cm="1">
        <f t="array" ref="W410">_xll.SNL.Clients.Office.Excel.Functions.SPG($A410, "IQ_AVG_DILUT_SHARES_OUT", W$3)</f>
        <v>68500000</v>
      </c>
      <c r="X410" s="4" cm="1">
        <f t="array" ref="X410">_xll.SNL.Clients.Office.Excel.Functions.SPG($A410, "IQ_AVG_DILUT_SHARES_OUT", X$3)</f>
        <v>108869989</v>
      </c>
      <c r="Y410" s="4" cm="1">
        <f t="array" ref="Y410">_xll.SNL.Clients.Office.Excel.Functions.SPG($A410, "IQ_AVG_DILUT_SHARES_OUT", Y$3)</f>
        <v>108765989</v>
      </c>
      <c r="Z410" s="4" cm="1">
        <f t="array" ref="Z410">_xll.SNL.Clients.Office.Excel.Functions.SPG($A410, "IQ_AVG_DILUT_SHARES_OUT", Z$3)</f>
        <v>108419656</v>
      </c>
    </row>
    <row r="411" spans="1:26" x14ac:dyDescent="0.3">
      <c r="A411" s="11" t="s">
        <v>1429</v>
      </c>
      <c r="B411" s="4" cm="1">
        <f t="array" ref="B411">_xll.SNL.Clients.Office.Excel.Functions.SPG($A411, "IQ_AVG_DILUT_SHARES_OUT", B$3)</f>
        <v>41500000</v>
      </c>
      <c r="C411" s="4" cm="1">
        <f t="array" ref="C411">_xll.SNL.Clients.Office.Excel.Functions.SPG($A411, "IQ_AVG_DILUT_SHARES_OUT", C$3)</f>
        <v>43000000</v>
      </c>
      <c r="D411" s="4" cm="1">
        <f t="array" ref="D411">_xll.SNL.Clients.Office.Excel.Functions.SPG($A411, "IQ_AVG_DILUT_SHARES_OUT", D$3)</f>
        <v>44100000</v>
      </c>
      <c r="E411" s="4" cm="1">
        <f t="array" ref="E411">_xll.SNL.Clients.Office.Excel.Functions.SPG($A411, "IQ_AVG_DILUT_SHARES_OUT", E$3)</f>
        <v>45700000</v>
      </c>
      <c r="F411" s="4" cm="1">
        <f t="array" ref="F411">_xll.SNL.Clients.Office.Excel.Functions.SPG($A411, "IQ_AVG_DILUT_SHARES_OUT", F$3)</f>
        <v>46500000</v>
      </c>
      <c r="G411" s="4" cm="1">
        <f t="array" ref="G411">_xll.SNL.Clients.Office.Excel.Functions.SPG($A411, "IQ_AVG_DILUT_SHARES_OUT", G$3)</f>
        <v>47000000</v>
      </c>
      <c r="H411" s="4" cm="1">
        <f t="array" ref="H411">_xll.SNL.Clients.Office.Excel.Functions.SPG($A411, "IQ_AVG_DILUT_SHARES_OUT", H$3)</f>
        <v>47000000</v>
      </c>
      <c r="I411" s="4" cm="1">
        <f t="array" ref="I411">_xll.SNL.Clients.Office.Excel.Functions.SPG($A411, "IQ_AVG_DILUT_SHARES_OUT", I$3)</f>
        <v>47000000</v>
      </c>
      <c r="J411" s="4" cm="1">
        <f t="array" ref="J411">_xll.SNL.Clients.Office.Excel.Functions.SPG($A411, "IQ_AVG_DILUT_SHARES_OUT", J$3)</f>
        <v>47000000</v>
      </c>
      <c r="K411" s="4" cm="1">
        <f t="array" ref="K411">_xll.SNL.Clients.Office.Excel.Functions.SPG($A411, "IQ_AVG_DILUT_SHARES_OUT", K$3)</f>
        <v>47000000</v>
      </c>
      <c r="L411" s="4" cm="1">
        <f t="array" ref="L411">_xll.SNL.Clients.Office.Excel.Functions.SPG($A411, "IQ_AVG_DILUT_SHARES_OUT", L$3)</f>
        <v>47000000</v>
      </c>
      <c r="M411" s="4" t="str" cm="1">
        <f t="array" ref="M411">_xll.SNL.Clients.Office.Excel.Functions.SPG($A411, "IQ_AVG_DILUT_SHARES_OUT", M$3)</f>
        <v>NA</v>
      </c>
      <c r="N411" s="4" t="str" cm="1">
        <f t="array" ref="N411">_xll.SNL.Clients.Office.Excel.Functions.SPG($A411, "IQ_AVG_DILUT_SHARES_OUT", N$3)</f>
        <v>NA</v>
      </c>
      <c r="O411" s="4" t="str" cm="1">
        <f t="array" ref="O411">_xll.SNL.Clients.Office.Excel.Functions.SPG($A411, "IQ_AVG_DILUT_SHARES_OUT", O$3)</f>
        <v>NA</v>
      </c>
      <c r="P411" s="4" t="str" cm="1">
        <f t="array" ref="P411">_xll.SNL.Clients.Office.Excel.Functions.SPG($A411, "IQ_AVG_DILUT_SHARES_OUT", P$3)</f>
        <v>NA</v>
      </c>
      <c r="Q411" s="4" t="str" cm="1">
        <f t="array" ref="Q411">_xll.SNL.Clients.Office.Excel.Functions.SPG($A411, "IQ_AVG_DILUT_SHARES_OUT", Q$3)</f>
        <v>NA</v>
      </c>
      <c r="R411" s="4" t="str" cm="1">
        <f t="array" ref="R411">_xll.SNL.Clients.Office.Excel.Functions.SPG($A411, "IQ_AVG_DILUT_SHARES_OUT", R$3)</f>
        <v>NA</v>
      </c>
      <c r="S411" s="4" t="str" cm="1">
        <f t="array" ref="S411">_xll.SNL.Clients.Office.Excel.Functions.SPG($A411, "IQ_AVG_DILUT_SHARES_OUT", S$3)</f>
        <v>NA</v>
      </c>
      <c r="T411" s="4" t="str" cm="1">
        <f t="array" ref="T411">_xll.SNL.Clients.Office.Excel.Functions.SPG($A411, "IQ_AVG_DILUT_SHARES_OUT", T$3)</f>
        <v>NA</v>
      </c>
      <c r="U411" s="4" t="str" cm="1">
        <f t="array" ref="U411">_xll.SNL.Clients.Office.Excel.Functions.SPG($A411, "IQ_AVG_DILUT_SHARES_OUT", U$3)</f>
        <v>NA</v>
      </c>
      <c r="V411" s="4" t="str" cm="1">
        <f t="array" ref="V411">_xll.SNL.Clients.Office.Excel.Functions.SPG($A411, "IQ_AVG_DILUT_SHARES_OUT", V$3)</f>
        <v>NA</v>
      </c>
      <c r="W411" s="4" t="str" cm="1">
        <f t="array" ref="W411">_xll.SNL.Clients.Office.Excel.Functions.SPG($A411, "IQ_AVG_DILUT_SHARES_OUT", W$3)</f>
        <v>NA</v>
      </c>
      <c r="X411" s="4" t="str" cm="1">
        <f t="array" ref="X411">_xll.SNL.Clients.Office.Excel.Functions.SPG($A411, "IQ_AVG_DILUT_SHARES_OUT", X$3)</f>
        <v>NA</v>
      </c>
      <c r="Y411" s="4" t="str" cm="1">
        <f t="array" ref="Y411">_xll.SNL.Clients.Office.Excel.Functions.SPG($A411, "IQ_AVG_DILUT_SHARES_OUT", Y$3)</f>
        <v>NA</v>
      </c>
      <c r="Z411" s="4" t="str" cm="1">
        <f t="array" ref="Z411">_xll.SNL.Clients.Office.Excel.Functions.SPG($A411, "IQ_AVG_DILUT_SHARES_OUT", Z$3)</f>
        <v>NA</v>
      </c>
    </row>
    <row r="412" spans="1:26" x14ac:dyDescent="0.3">
      <c r="A412" s="11" t="s">
        <v>1430</v>
      </c>
      <c r="B412" s="4" t="str" cm="1">
        <f t="array" ref="B412">_xll.SNL.Clients.Office.Excel.Functions.SPG($A412, "IQ_AVG_DILUT_SHARES_OUT", B$3)</f>
        <v>NA</v>
      </c>
      <c r="C412" s="4" cm="1">
        <f t="array" ref="C412">_xll.SNL.Clients.Office.Excel.Functions.SPG($A412, "IQ_AVG_DILUT_SHARES_OUT", C$3)</f>
        <v>62661000</v>
      </c>
      <c r="D412" s="4" cm="1">
        <f t="array" ref="D412">_xll.SNL.Clients.Office.Excel.Functions.SPG($A412, "IQ_AVG_DILUT_SHARES_OUT", D$3)</f>
        <v>62456000</v>
      </c>
      <c r="E412" s="4" cm="1">
        <f t="array" ref="E412">_xll.SNL.Clients.Office.Excel.Functions.SPG($A412, "IQ_AVG_DILUT_SHARES_OUT", E$3)</f>
        <v>62414000</v>
      </c>
      <c r="F412" s="4" cm="1">
        <f t="array" ref="F412">_xll.SNL.Clients.Office.Excel.Functions.SPG($A412, "IQ_AVG_DILUT_SHARES_OUT", F$3)</f>
        <v>62409000</v>
      </c>
      <c r="G412" s="4" cm="1">
        <f t="array" ref="G412">_xll.SNL.Clients.Office.Excel.Functions.SPG($A412, "IQ_AVG_DILUT_SHARES_OUT", G$3)</f>
        <v>62283000</v>
      </c>
      <c r="H412" s="4" cm="1">
        <f t="array" ref="H412">_xll.SNL.Clients.Office.Excel.Functions.SPG($A412, "IQ_AVG_DILUT_SHARES_OUT", H$3)</f>
        <v>62067000</v>
      </c>
      <c r="I412" s="4" cm="1">
        <f t="array" ref="I412">_xll.SNL.Clients.Office.Excel.Functions.SPG($A412, "IQ_AVG_DILUT_SHARES_OUT", I$3)</f>
        <v>61974000</v>
      </c>
      <c r="J412" s="4" cm="1">
        <f t="array" ref="J412">_xll.SNL.Clients.Office.Excel.Functions.SPG($A412, "IQ_AVG_DILUT_SHARES_OUT", J$3)</f>
        <v>61507000</v>
      </c>
      <c r="K412" s="4" cm="1">
        <f t="array" ref="K412">_xll.SNL.Clients.Office.Excel.Functions.SPG($A412, "IQ_AVG_DILUT_SHARES_OUT", K$3)</f>
        <v>61470000</v>
      </c>
      <c r="L412" s="4" cm="1">
        <f t="array" ref="L412">_xll.SNL.Clients.Office.Excel.Functions.SPG($A412, "IQ_AVG_DILUT_SHARES_OUT", L$3)</f>
        <v>61374000</v>
      </c>
      <c r="M412" s="4" cm="1">
        <f t="array" ref="M412">_xll.SNL.Clients.Office.Excel.Functions.SPG($A412, "IQ_AVG_DILUT_SHARES_OUT", M$3)</f>
        <v>61299000</v>
      </c>
      <c r="N412" s="4" cm="1">
        <f t="array" ref="N412">_xll.SNL.Clients.Office.Excel.Functions.SPG($A412, "IQ_AVG_DILUT_SHARES_OUT", N$3)</f>
        <v>61145000</v>
      </c>
      <c r="O412" s="4" cm="1">
        <f t="array" ref="O412">_xll.SNL.Clients.Office.Excel.Functions.SPG($A412, "IQ_AVG_DILUT_SHARES_OUT", O$3)</f>
        <v>60936000</v>
      </c>
      <c r="P412" s="4" cm="1">
        <f t="array" ref="P412">_xll.SNL.Clients.Office.Excel.Functions.SPG($A412, "IQ_AVG_DILUT_SHARES_OUT", P$3)</f>
        <v>60908000</v>
      </c>
      <c r="Q412" s="4" cm="1">
        <f t="array" ref="Q412">_xll.SNL.Clients.Office.Excel.Functions.SPG($A412, "IQ_AVG_DILUT_SHARES_OUT", Q$3)</f>
        <v>61515000</v>
      </c>
      <c r="R412" s="4" cm="1">
        <f t="array" ref="R412">_xll.SNL.Clients.Office.Excel.Functions.SPG($A412, "IQ_AVG_DILUT_SHARES_OUT", R$3)</f>
        <v>62568000</v>
      </c>
      <c r="S412" s="4" cm="1">
        <f t="array" ref="S412">_xll.SNL.Clients.Office.Excel.Functions.SPG($A412, "IQ_AVG_DILUT_SHARES_OUT", S$3)</f>
        <v>63005000</v>
      </c>
      <c r="T412" s="4" cm="1">
        <f t="array" ref="T412">_xll.SNL.Clients.Office.Excel.Functions.SPG($A412, "IQ_AVG_DILUT_SHARES_OUT", T$3)</f>
        <v>64768000</v>
      </c>
      <c r="U412" s="4" cm="1">
        <f t="array" ref="U412">_xll.SNL.Clients.Office.Excel.Functions.SPG($A412, "IQ_AVG_DILUT_SHARES_OUT", U$3)</f>
        <v>65247000</v>
      </c>
      <c r="V412" s="4" cm="1">
        <f t="array" ref="V412">_xll.SNL.Clients.Office.Excel.Functions.SPG($A412, "IQ_AVG_DILUT_SHARES_OUT", V$3)</f>
        <v>65417000</v>
      </c>
      <c r="W412" s="4" cm="1">
        <f t="array" ref="W412">_xll.SNL.Clients.Office.Excel.Functions.SPG($A412, "IQ_AVG_DILUT_SHARES_OUT", W$3)</f>
        <v>66449000</v>
      </c>
      <c r="X412" s="4" cm="1">
        <f t="array" ref="X412">_xll.SNL.Clients.Office.Excel.Functions.SPG($A412, "IQ_AVG_DILUT_SHARES_OUT", X$3)</f>
        <v>66862000</v>
      </c>
      <c r="Y412" s="4" cm="1">
        <f t="array" ref="Y412">_xll.SNL.Clients.Office.Excel.Functions.SPG($A412, "IQ_AVG_DILUT_SHARES_OUT", Y$3)</f>
        <v>66570000</v>
      </c>
      <c r="Z412" s="4" cm="1">
        <f t="array" ref="Z412">_xll.SNL.Clients.Office.Excel.Functions.SPG($A412, "IQ_AVG_DILUT_SHARES_OUT", Z$3)</f>
        <v>70597000</v>
      </c>
    </row>
    <row r="413" spans="1:26" x14ac:dyDescent="0.3">
      <c r="A413" s="11" t="s">
        <v>1431</v>
      </c>
      <c r="B413" s="4" cm="1">
        <f t="array" ref="B413">_xll.SNL.Clients.Office.Excel.Functions.SPG($A413, "IQ_AVG_DILUT_SHARES_OUT", B$3)</f>
        <v>17788000</v>
      </c>
      <c r="C413" s="4" cm="1">
        <f t="array" ref="C413">_xll.SNL.Clients.Office.Excel.Functions.SPG($A413, "IQ_AVG_DILUT_SHARES_OUT", C$3)</f>
        <v>17870000</v>
      </c>
      <c r="D413" s="4" cm="1">
        <f t="array" ref="D413">_xll.SNL.Clients.Office.Excel.Functions.SPG($A413, "IQ_AVG_DILUT_SHARES_OUT", D$3)</f>
        <v>17769000</v>
      </c>
      <c r="E413" s="4" cm="1">
        <f t="array" ref="E413">_xll.SNL.Clients.Office.Excel.Functions.SPG($A413, "IQ_AVG_DILUT_SHARES_OUT", E$3)</f>
        <v>17633000</v>
      </c>
      <c r="F413" s="4" cm="1">
        <f t="array" ref="F413">_xll.SNL.Clients.Office.Excel.Functions.SPG($A413, "IQ_AVG_DILUT_SHARES_OUT", F$3)</f>
        <v>17504000</v>
      </c>
      <c r="G413" s="4" cm="1">
        <f t="array" ref="G413">_xll.SNL.Clients.Office.Excel.Functions.SPG($A413, "IQ_AVG_DILUT_SHARES_OUT", G$3)</f>
        <v>17367000</v>
      </c>
      <c r="H413" s="4" cm="1">
        <f t="array" ref="H413">_xll.SNL.Clients.Office.Excel.Functions.SPG($A413, "IQ_AVG_DILUT_SHARES_OUT", H$3)</f>
        <v>17256000</v>
      </c>
      <c r="I413" s="4" cm="1">
        <f t="array" ref="I413">_xll.SNL.Clients.Office.Excel.Functions.SPG($A413, "IQ_AVG_DILUT_SHARES_OUT", I$3)</f>
        <v>17084000</v>
      </c>
      <c r="J413" s="4" cm="1">
        <f t="array" ref="J413">_xll.SNL.Clients.Office.Excel.Functions.SPG($A413, "IQ_AVG_DILUT_SHARES_OUT", J$3)</f>
        <v>17182000</v>
      </c>
      <c r="K413" s="4" cm="1">
        <f t="array" ref="K413">_xll.SNL.Clients.Office.Excel.Functions.SPG($A413, "IQ_AVG_DILUT_SHARES_OUT", K$3)</f>
        <v>16925000</v>
      </c>
      <c r="L413" s="4" cm="1">
        <f t="array" ref="L413">_xll.SNL.Clients.Office.Excel.Functions.SPG($A413, "IQ_AVG_DILUT_SHARES_OUT", L$3)</f>
        <v>16733000</v>
      </c>
      <c r="M413" s="4" cm="1">
        <f t="array" ref="M413">_xll.SNL.Clients.Office.Excel.Functions.SPG($A413, "IQ_AVG_DILUT_SHARES_OUT", M$3)</f>
        <v>16920000</v>
      </c>
      <c r="N413" s="4" cm="1">
        <f t="array" ref="N413">_xll.SNL.Clients.Office.Excel.Functions.SPG($A413, "IQ_AVG_DILUT_SHARES_OUT", N$3)</f>
        <v>17294000</v>
      </c>
      <c r="O413" s="4" cm="1">
        <f t="array" ref="O413">_xll.SNL.Clients.Office.Excel.Functions.SPG($A413, "IQ_AVG_DILUT_SHARES_OUT", O$3)</f>
        <v>17357000</v>
      </c>
      <c r="P413" s="4" cm="1">
        <f t="array" ref="P413">_xll.SNL.Clients.Office.Excel.Functions.SPG($A413, "IQ_AVG_DILUT_SHARES_OUT", P$3)</f>
        <v>17047000</v>
      </c>
      <c r="Q413" s="4" cm="1">
        <f t="array" ref="Q413">_xll.SNL.Clients.Office.Excel.Functions.SPG($A413, "IQ_AVG_DILUT_SHARES_OUT", Q$3)</f>
        <v>16951000</v>
      </c>
      <c r="R413" s="4" cm="1">
        <f t="array" ref="R413">_xll.SNL.Clients.Office.Excel.Functions.SPG($A413, "IQ_AVG_DILUT_SHARES_OUT", R$3)</f>
        <v>16467000</v>
      </c>
      <c r="S413" s="4" cm="1">
        <f t="array" ref="S413">_xll.SNL.Clients.Office.Excel.Functions.SPG($A413, "IQ_AVG_DILUT_SHARES_OUT", S$3)</f>
        <v>15860000</v>
      </c>
      <c r="T413" s="4" cm="1">
        <f t="array" ref="T413">_xll.SNL.Clients.Office.Excel.Functions.SPG($A413, "IQ_AVG_DILUT_SHARES_OUT", T$3)</f>
        <v>14853000</v>
      </c>
      <c r="U413" s="4" cm="1">
        <f t="array" ref="U413">_xll.SNL.Clients.Office.Excel.Functions.SPG($A413, "IQ_AVG_DILUT_SHARES_OUT", U$3)</f>
        <v>14476000</v>
      </c>
      <c r="V413" s="4" cm="1">
        <f t="array" ref="V413">_xll.SNL.Clients.Office.Excel.Functions.SPG($A413, "IQ_AVG_DILUT_SHARES_OUT", V$3)</f>
        <v>13796000</v>
      </c>
      <c r="W413" s="4" cm="1">
        <f t="array" ref="W413">_xll.SNL.Clients.Office.Excel.Functions.SPG($A413, "IQ_AVG_DILUT_SHARES_OUT", W$3)</f>
        <v>14100000</v>
      </c>
      <c r="X413" s="4" cm="1">
        <f t="array" ref="X413">_xll.SNL.Clients.Office.Excel.Functions.SPG($A413, "IQ_AVG_DILUT_SHARES_OUT", X$3)</f>
        <v>14085000</v>
      </c>
      <c r="Y413" s="4" cm="1">
        <f t="array" ref="Y413">_xll.SNL.Clients.Office.Excel.Functions.SPG($A413, "IQ_AVG_DILUT_SHARES_OUT", Y$3)</f>
        <v>14024000</v>
      </c>
      <c r="Z413" s="4" cm="1">
        <f t="array" ref="Z413">_xll.SNL.Clients.Office.Excel.Functions.SPG($A413, "IQ_AVG_DILUT_SHARES_OUT", Z$3)</f>
        <v>13530000</v>
      </c>
    </row>
    <row r="414" spans="1:26" x14ac:dyDescent="0.3">
      <c r="A414" s="11" t="s">
        <v>1432</v>
      </c>
      <c r="B414" s="4" cm="1">
        <f t="array" ref="B414">_xll.SNL.Clients.Office.Excel.Functions.SPG($A414, "IQ_AVG_DILUT_SHARES_OUT", B$3)</f>
        <v>184773000</v>
      </c>
      <c r="C414" s="4" cm="1">
        <f t="array" ref="C414">_xll.SNL.Clients.Office.Excel.Functions.SPG($A414, "IQ_AVG_DILUT_SHARES_OUT", C$3)</f>
        <v>182006126</v>
      </c>
      <c r="D414" s="4" cm="1">
        <f t="array" ref="D414">_xll.SNL.Clients.Office.Excel.Functions.SPG($A414, "IQ_AVG_DILUT_SHARES_OUT", D$3)</f>
        <v>183838000</v>
      </c>
      <c r="E414" s="4" t="str" cm="1">
        <f t="array" ref="E414">_xll.SNL.Clients.Office.Excel.Functions.SPG($A414, "IQ_AVG_DILUT_SHARES_OUT", E$3)</f>
        <v>NA</v>
      </c>
      <c r="F414" s="4" cm="1">
        <f t="array" ref="F414">_xll.SNL.Clients.Office.Excel.Functions.SPG($A414, "IQ_AVG_DILUT_SHARES_OUT", F$3)</f>
        <v>181480000</v>
      </c>
      <c r="G414" s="4" cm="1">
        <f t="array" ref="G414">_xll.SNL.Clients.Office.Excel.Functions.SPG($A414, "IQ_AVG_DILUT_SHARES_OUT", G$3)</f>
        <v>176342000</v>
      </c>
      <c r="H414" s="4" cm="1">
        <f t="array" ref="H414">_xll.SNL.Clients.Office.Excel.Functions.SPG($A414, "IQ_AVG_DILUT_SHARES_OUT", H$3)</f>
        <v>180369000</v>
      </c>
      <c r="I414" s="4" t="str" cm="1">
        <f t="array" ref="I414">_xll.SNL.Clients.Office.Excel.Functions.SPG($A414, "IQ_AVG_DILUT_SHARES_OUT", I$3)</f>
        <v>NA</v>
      </c>
      <c r="J414" s="4" cm="1">
        <f t="array" ref="J414">_xll.SNL.Clients.Office.Excel.Functions.SPG($A414, "IQ_AVG_DILUT_SHARES_OUT", J$3)</f>
        <v>174626000</v>
      </c>
      <c r="K414" s="4" cm="1">
        <f t="array" ref="K414">_xll.SNL.Clients.Office.Excel.Functions.SPG($A414, "IQ_AVG_DILUT_SHARES_OUT", K$3)</f>
        <v>177999000</v>
      </c>
      <c r="L414" s="4" cm="1">
        <f t="array" ref="L414">_xll.SNL.Clients.Office.Excel.Functions.SPG($A414, "IQ_AVG_DILUT_SHARES_OUT", L$3)</f>
        <v>176966000</v>
      </c>
      <c r="M414" s="4" cm="1">
        <f t="array" ref="M414">_xll.SNL.Clients.Office.Excel.Functions.SPG($A414, "IQ_AVG_DILUT_SHARES_OUT", M$3)</f>
        <v>176969000</v>
      </c>
      <c r="N414" s="4" cm="1">
        <f t="array" ref="N414">_xll.SNL.Clients.Office.Excel.Functions.SPG($A414, "IQ_AVG_DILUT_SHARES_OUT", N$3)</f>
        <v>178034000</v>
      </c>
      <c r="O414" s="4" cm="1">
        <f t="array" ref="O414">_xll.SNL.Clients.Office.Excel.Functions.SPG($A414, "IQ_AVG_DILUT_SHARES_OUT", O$3)</f>
        <v>179506000</v>
      </c>
      <c r="P414" s="4" cm="1">
        <f t="array" ref="P414">_xll.SNL.Clients.Office.Excel.Functions.SPG($A414, "IQ_AVG_DILUT_SHARES_OUT", P$3)</f>
        <v>179409000</v>
      </c>
      <c r="Q414" s="4" cm="1">
        <f t="array" ref="Q414">_xll.SNL.Clients.Office.Excel.Functions.SPG($A414, "IQ_AVG_DILUT_SHARES_OUT", Q$3)</f>
        <v>178979000</v>
      </c>
      <c r="R414" s="4" cm="1">
        <f t="array" ref="R414">_xll.SNL.Clients.Office.Excel.Functions.SPG($A414, "IQ_AVG_DILUT_SHARES_OUT", R$3)</f>
        <v>172856000</v>
      </c>
      <c r="S414" s="4" cm="1">
        <f t="array" ref="S414">_xll.SNL.Clients.Office.Excel.Functions.SPG($A414, "IQ_AVG_DILUT_SHARES_OUT", S$3)</f>
        <v>176835000</v>
      </c>
      <c r="T414" s="4" cm="1">
        <f t="array" ref="T414">_xll.SNL.Clients.Office.Excel.Functions.SPG($A414, "IQ_AVG_DILUT_SHARES_OUT", T$3)</f>
        <v>174704000</v>
      </c>
      <c r="U414" s="4" cm="1">
        <f t="array" ref="U414">_xll.SNL.Clients.Office.Excel.Functions.SPG($A414, "IQ_AVG_DILUT_SHARES_OUT", U$3)</f>
        <v>171478000</v>
      </c>
      <c r="V414" s="4" cm="1">
        <f t="array" ref="V414">_xll.SNL.Clients.Office.Excel.Functions.SPG($A414, "IQ_AVG_DILUT_SHARES_OUT", V$3)</f>
        <v>170912000</v>
      </c>
      <c r="W414" s="4" cm="1">
        <f t="array" ref="W414">_xll.SNL.Clients.Office.Excel.Functions.SPG($A414, "IQ_AVG_DILUT_SHARES_OUT", W$3)</f>
        <v>171587745</v>
      </c>
      <c r="X414" s="4" cm="1">
        <f t="array" ref="X414">_xll.SNL.Clients.Office.Excel.Functions.SPG($A414, "IQ_AVG_DILUT_SHARES_OUT", X$3)</f>
        <v>171201000</v>
      </c>
      <c r="Y414" s="4" cm="1">
        <f t="array" ref="Y414">_xll.SNL.Clients.Office.Excel.Functions.SPG($A414, "IQ_AVG_DILUT_SHARES_OUT", Y$3)</f>
        <v>178281000</v>
      </c>
      <c r="Z414" s="4" cm="1">
        <f t="array" ref="Z414">_xll.SNL.Clients.Office.Excel.Functions.SPG($A414, "IQ_AVG_DILUT_SHARES_OUT", Z$3)</f>
        <v>185971000</v>
      </c>
    </row>
    <row r="415" spans="1:26" x14ac:dyDescent="0.3">
      <c r="A415" s="11" t="s">
        <v>1433</v>
      </c>
      <c r="B415" s="4" cm="1">
        <f t="array" ref="B415">_xll.SNL.Clients.Office.Excel.Functions.SPG($A415, "IQ_AVG_DILUT_SHARES_OUT", B$3)</f>
        <v>44461727</v>
      </c>
      <c r="C415" s="4" cm="1">
        <f t="array" ref="C415">_xll.SNL.Clients.Office.Excel.Functions.SPG($A415, "IQ_AVG_DILUT_SHARES_OUT", C$3)</f>
        <v>44948361</v>
      </c>
      <c r="D415" s="4" cm="1">
        <f t="array" ref="D415">_xll.SNL.Clients.Office.Excel.Functions.SPG($A415, "IQ_AVG_DILUT_SHARES_OUT", D$3)</f>
        <v>44642704</v>
      </c>
      <c r="E415" s="4" cm="1">
        <f t="array" ref="E415">_xll.SNL.Clients.Office.Excel.Functions.SPG($A415, "IQ_AVG_DILUT_SHARES_OUT", E$3)</f>
        <v>43091718</v>
      </c>
      <c r="F415" s="4" cm="1">
        <f t="array" ref="F415">_xll.SNL.Clients.Office.Excel.Functions.SPG($A415, "IQ_AVG_DILUT_SHARES_OUT", F$3)</f>
        <v>28168504</v>
      </c>
      <c r="G415" s="4" cm="1">
        <f t="array" ref="G415">_xll.SNL.Clients.Office.Excel.Functions.SPG($A415, "IQ_AVG_DILUT_SHARES_OUT", G$3)</f>
        <v>43472884</v>
      </c>
      <c r="H415" s="4" cm="1">
        <f t="array" ref="H415">_xll.SNL.Clients.Office.Excel.Functions.SPG($A415, "IQ_AVG_DILUT_SHARES_OUT", H$3)</f>
        <v>26644324</v>
      </c>
      <c r="I415" s="4" cm="1">
        <f t="array" ref="I415">_xll.SNL.Clients.Office.Excel.Functions.SPG($A415, "IQ_AVG_DILUT_SHARES_OUT", I$3)</f>
        <v>26333261</v>
      </c>
      <c r="J415" s="4" cm="1">
        <f t="array" ref="J415">_xll.SNL.Clients.Office.Excel.Functions.SPG($A415, "IQ_AVG_DILUT_SHARES_OUT", J$3)</f>
        <v>26918519</v>
      </c>
      <c r="K415" s="4" cm="1">
        <f t="array" ref="K415">_xll.SNL.Clients.Office.Excel.Functions.SPG($A415, "IQ_AVG_DILUT_SHARES_OUT", K$3)</f>
        <v>26974129</v>
      </c>
      <c r="L415" s="4" cm="1">
        <f t="array" ref="L415">_xll.SNL.Clients.Office.Excel.Functions.SPG($A415, "IQ_AVG_DILUT_SHARES_OUT", L$3)</f>
        <v>26519173</v>
      </c>
      <c r="M415" s="4" cm="1">
        <f t="array" ref="M415">_xll.SNL.Clients.Office.Excel.Functions.SPG($A415, "IQ_AVG_DILUT_SHARES_OUT", M$3)</f>
        <v>26421087</v>
      </c>
      <c r="N415" s="4" cm="1">
        <f t="array" ref="N415">_xll.SNL.Clients.Office.Excel.Functions.SPG($A415, "IQ_AVG_DILUT_SHARES_OUT", N$3)</f>
        <v>26551835</v>
      </c>
      <c r="O415" s="4" cm="1">
        <f t="array" ref="O415">_xll.SNL.Clients.Office.Excel.Functions.SPG($A415, "IQ_AVG_DILUT_SHARES_OUT", O$3)</f>
        <v>42191437</v>
      </c>
      <c r="P415" s="4" cm="1">
        <f t="array" ref="P415">_xll.SNL.Clients.Office.Excel.Functions.SPG($A415, "IQ_AVG_DILUT_SHARES_OUT", P$3)</f>
        <v>42010543</v>
      </c>
      <c r="Q415" s="4" cm="1">
        <f t="array" ref="Q415">_xll.SNL.Clients.Office.Excel.Functions.SPG($A415, "IQ_AVG_DILUT_SHARES_OUT", Q$3)</f>
        <v>42096035</v>
      </c>
      <c r="R415" s="4" cm="1">
        <f t="array" ref="R415">_xll.SNL.Clients.Office.Excel.Functions.SPG($A415, "IQ_AVG_DILUT_SHARES_OUT", R$3)</f>
        <v>42858757</v>
      </c>
      <c r="S415" s="4" cm="1">
        <f t="array" ref="S415">_xll.SNL.Clients.Office.Excel.Functions.SPG($A415, "IQ_AVG_DILUT_SHARES_OUT", S$3)</f>
        <v>43547220</v>
      </c>
      <c r="T415" s="4" cm="1">
        <f t="array" ref="T415">_xll.SNL.Clients.Office.Excel.Functions.SPG($A415, "IQ_AVG_DILUT_SHARES_OUT", T$3)</f>
        <v>26242631</v>
      </c>
      <c r="U415" s="4" cm="1">
        <f t="array" ref="U415">_xll.SNL.Clients.Office.Excel.Functions.SPG($A415, "IQ_AVG_DILUT_SHARES_OUT", U$3)</f>
        <v>25462235</v>
      </c>
      <c r="V415" s="4" cm="1">
        <f t="array" ref="V415">_xll.SNL.Clients.Office.Excel.Functions.SPG($A415, "IQ_AVG_DILUT_SHARES_OUT", V$3)</f>
        <v>40353624</v>
      </c>
      <c r="W415" s="4" cm="1">
        <f t="array" ref="W415">_xll.SNL.Clients.Office.Excel.Functions.SPG($A415, "IQ_AVG_DILUT_SHARES_OUT", W$3)</f>
        <v>24991277</v>
      </c>
      <c r="X415" s="4" cm="1">
        <f t="array" ref="X415">_xll.SNL.Clients.Office.Excel.Functions.SPG($A415, "IQ_AVG_DILUT_SHARES_OUT", X$3)</f>
        <v>24973570</v>
      </c>
      <c r="Y415" s="4" cm="1">
        <f t="array" ref="Y415">_xll.SNL.Clients.Office.Excel.Functions.SPG($A415, "IQ_AVG_DILUT_SHARES_OUT", Y$3)</f>
        <v>24572535</v>
      </c>
      <c r="Z415" s="4" cm="1">
        <f t="array" ref="Z415">_xll.SNL.Clients.Office.Excel.Functions.SPG($A415, "IQ_AVG_DILUT_SHARES_OUT", Z$3)</f>
        <v>23742807</v>
      </c>
    </row>
    <row r="416" spans="1:26" x14ac:dyDescent="0.3">
      <c r="A416" s="11" t="s">
        <v>1434</v>
      </c>
      <c r="B416" s="4" cm="1">
        <f t="array" ref="B416">_xll.SNL.Clients.Office.Excel.Functions.SPG($A416, "IQ_AVG_DILUT_SHARES_OUT", B$3)</f>
        <v>27662000</v>
      </c>
      <c r="C416" s="4" cm="1">
        <f t="array" ref="C416">_xll.SNL.Clients.Office.Excel.Functions.SPG($A416, "IQ_AVG_DILUT_SHARES_OUT", C$3)</f>
        <v>27763000</v>
      </c>
      <c r="D416" s="4" cm="1">
        <f t="array" ref="D416">_xll.SNL.Clients.Office.Excel.Functions.SPG($A416, "IQ_AVG_DILUT_SHARES_OUT", D$3)</f>
        <v>27783000</v>
      </c>
      <c r="E416" s="4" cm="1">
        <f t="array" ref="E416">_xll.SNL.Clients.Office.Excel.Functions.SPG($A416, "IQ_AVG_DILUT_SHARES_OUT", E$3)</f>
        <v>27765000</v>
      </c>
      <c r="F416" s="4" cm="1">
        <f t="array" ref="F416">_xll.SNL.Clients.Office.Excel.Functions.SPG($A416, "IQ_AVG_DILUT_SHARES_OUT", F$3)</f>
        <v>27929000</v>
      </c>
      <c r="G416" s="4" cm="1">
        <f t="array" ref="G416">_xll.SNL.Clients.Office.Excel.Functions.SPG($A416, "IQ_AVG_DILUT_SHARES_OUT", G$3)</f>
        <v>28013000</v>
      </c>
      <c r="H416" s="4" cm="1">
        <f t="array" ref="H416">_xll.SNL.Clients.Office.Excel.Functions.SPG($A416, "IQ_AVG_DILUT_SHARES_OUT", H$3)</f>
        <v>27972000</v>
      </c>
      <c r="I416" s="4" cm="1">
        <f t="array" ref="I416">_xll.SNL.Clients.Office.Excel.Functions.SPG($A416, "IQ_AVG_DILUT_SHARES_OUT", I$3)</f>
        <v>27992000</v>
      </c>
      <c r="J416" s="4" cm="1">
        <f t="array" ref="J416">_xll.SNL.Clients.Office.Excel.Functions.SPG($A416, "IQ_AVG_DILUT_SHARES_OUT", J$3)</f>
        <v>28184000</v>
      </c>
      <c r="K416" s="4" cm="1">
        <f t="array" ref="K416">_xll.SNL.Clients.Office.Excel.Functions.SPG($A416, "IQ_AVG_DILUT_SHARES_OUT", K$3)</f>
        <v>28305000</v>
      </c>
      <c r="L416" s="4" cm="1">
        <f t="array" ref="L416">_xll.SNL.Clients.Office.Excel.Functions.SPG($A416, "IQ_AVG_DILUT_SHARES_OUT", L$3)</f>
        <v>28293000</v>
      </c>
      <c r="M416" s="4" cm="1">
        <f t="array" ref="M416">_xll.SNL.Clients.Office.Excel.Functions.SPG($A416, "IQ_AVG_DILUT_SHARES_OUT", M$3)</f>
        <v>28179000</v>
      </c>
      <c r="N416" s="4" cm="1">
        <f t="array" ref="N416">_xll.SNL.Clients.Office.Excel.Functions.SPG($A416, "IQ_AVG_DILUT_SHARES_OUT", N$3)</f>
        <v>28427000</v>
      </c>
      <c r="O416" s="4" cm="1">
        <f t="array" ref="O416">_xll.SNL.Clients.Office.Excel.Functions.SPG($A416, "IQ_AVG_DILUT_SHARES_OUT", O$3)</f>
        <v>28709000</v>
      </c>
      <c r="P416" s="4" cm="1">
        <f t="array" ref="P416">_xll.SNL.Clients.Office.Excel.Functions.SPG($A416, "IQ_AVG_DILUT_SHARES_OUT", P$3)</f>
        <v>28775000</v>
      </c>
      <c r="Q416" s="4" cm="1">
        <f t="array" ref="Q416">_xll.SNL.Clients.Office.Excel.Functions.SPG($A416, "IQ_AVG_DILUT_SHARES_OUT", Q$3)</f>
        <v>29068000</v>
      </c>
      <c r="R416" s="4" cm="1">
        <f t="array" ref="R416">_xll.SNL.Clients.Office.Excel.Functions.SPG($A416, "IQ_AVG_DILUT_SHARES_OUT", R$3)</f>
        <v>29310000</v>
      </c>
      <c r="S416" s="4" cm="1">
        <f t="array" ref="S416">_xll.SNL.Clients.Office.Excel.Functions.SPG($A416, "IQ_AVG_DILUT_SHARES_OUT", S$3)</f>
        <v>29539000</v>
      </c>
      <c r="T416" s="4" cm="1">
        <f t="array" ref="T416">_xll.SNL.Clients.Office.Excel.Functions.SPG($A416, "IQ_AVG_DILUT_SHARES_OUT", T$3)</f>
        <v>29857000</v>
      </c>
      <c r="U416" s="4" cm="1">
        <f t="array" ref="U416">_xll.SNL.Clients.Office.Excel.Functions.SPG($A416, "IQ_AVG_DILUT_SHARES_OUT", U$3)</f>
        <v>29793000</v>
      </c>
      <c r="V416" s="4" cm="1">
        <f t="array" ref="V416">_xll.SNL.Clients.Office.Excel.Functions.SPG($A416, "IQ_AVG_DILUT_SHARES_OUT", V$3)</f>
        <v>29925000</v>
      </c>
      <c r="W416" s="4" cm="1">
        <f t="array" ref="W416">_xll.SNL.Clients.Office.Excel.Functions.SPG($A416, "IQ_AVG_DILUT_SHARES_OUT", W$3)</f>
        <v>30065000</v>
      </c>
      <c r="X416" s="4" cm="1">
        <f t="array" ref="X416">_xll.SNL.Clients.Office.Excel.Functions.SPG($A416, "IQ_AVG_DILUT_SHARES_OUT", X$3)</f>
        <v>30001000</v>
      </c>
      <c r="Y416" s="4" cm="1">
        <f t="array" ref="Y416">_xll.SNL.Clients.Office.Excel.Functions.SPG($A416, "IQ_AVG_DILUT_SHARES_OUT", Y$3)</f>
        <v>30635000</v>
      </c>
      <c r="Z416" s="4" cm="1">
        <f t="array" ref="Z416">_xll.SNL.Clients.Office.Excel.Functions.SPG($A416, "IQ_AVG_DILUT_SHARES_OUT", Z$3)</f>
        <v>31385000</v>
      </c>
    </row>
    <row r="417" spans="1:26" x14ac:dyDescent="0.3">
      <c r="A417" s="11" t="s">
        <v>1435</v>
      </c>
      <c r="B417" s="4" cm="1">
        <f t="array" ref="B417">_xll.SNL.Clients.Office.Excel.Functions.SPG($A417, "IQ_AVG_DILUT_SHARES_OUT", B$3)</f>
        <v>12174000</v>
      </c>
      <c r="C417" s="4" cm="1">
        <f t="array" ref="C417">_xll.SNL.Clients.Office.Excel.Functions.SPG($A417, "IQ_AVG_DILUT_SHARES_OUT", C$3)</f>
        <v>12152000</v>
      </c>
      <c r="D417" s="4" cm="1">
        <f t="array" ref="D417">_xll.SNL.Clients.Office.Excel.Functions.SPG($A417, "IQ_AVG_DILUT_SHARES_OUT", D$3)</f>
        <v>12211000</v>
      </c>
      <c r="E417" s="4" cm="1">
        <f t="array" ref="E417">_xll.SNL.Clients.Office.Excel.Functions.SPG($A417, "IQ_AVG_DILUT_SHARES_OUT", E$3)</f>
        <v>12205000</v>
      </c>
      <c r="F417" s="4" cm="1">
        <f t="array" ref="F417">_xll.SNL.Clients.Office.Excel.Functions.SPG($A417, "IQ_AVG_DILUT_SHARES_OUT", F$3)</f>
        <v>12191000</v>
      </c>
      <c r="G417" s="4" cm="1">
        <f t="array" ref="G417">_xll.SNL.Clients.Office.Excel.Functions.SPG($A417, "IQ_AVG_DILUT_SHARES_OUT", G$3)</f>
        <v>12174000</v>
      </c>
      <c r="H417" s="4" cm="1">
        <f t="array" ref="H417">_xll.SNL.Clients.Office.Excel.Functions.SPG($A417, "IQ_AVG_DILUT_SHARES_OUT", H$3)</f>
        <v>12158000</v>
      </c>
      <c r="I417" s="4" cm="1">
        <f t="array" ref="I417">_xll.SNL.Clients.Office.Excel.Functions.SPG($A417, "IQ_AVG_DILUT_SHARES_OUT", I$3)</f>
        <v>12140000</v>
      </c>
      <c r="J417" s="4" cm="1">
        <f t="array" ref="J417">_xll.SNL.Clients.Office.Excel.Functions.SPG($A417, "IQ_AVG_DILUT_SHARES_OUT", J$3)</f>
        <v>12149000</v>
      </c>
      <c r="K417" s="4" cm="1">
        <f t="array" ref="K417">_xll.SNL.Clients.Office.Excel.Functions.SPG($A417, "IQ_AVG_DILUT_SHARES_OUT", K$3)</f>
        <v>12077000</v>
      </c>
      <c r="L417" s="4" cm="1">
        <f t="array" ref="L417">_xll.SNL.Clients.Office.Excel.Functions.SPG($A417, "IQ_AVG_DILUT_SHARES_OUT", L$3)</f>
        <v>11969000</v>
      </c>
      <c r="M417" s="4" cm="1">
        <f t="array" ref="M417">_xll.SNL.Clients.Office.Excel.Functions.SPG($A417, "IQ_AVG_DILUT_SHARES_OUT", M$3)</f>
        <v>11901000</v>
      </c>
      <c r="N417" s="4" cm="1">
        <f t="array" ref="N417">_xll.SNL.Clients.Office.Excel.Functions.SPG($A417, "IQ_AVG_DILUT_SHARES_OUT", N$3)</f>
        <v>11801000</v>
      </c>
      <c r="O417" s="4" cm="1">
        <f t="array" ref="O417">_xll.SNL.Clients.Office.Excel.Functions.SPG($A417, "IQ_AVG_DILUT_SHARES_OUT", O$3)</f>
        <v>11765000</v>
      </c>
      <c r="P417" s="4" cm="1">
        <f t="array" ref="P417">_xll.SNL.Clients.Office.Excel.Functions.SPG($A417, "IQ_AVG_DILUT_SHARES_OUT", P$3)</f>
        <v>11818000</v>
      </c>
      <c r="Q417" s="4" cm="1">
        <f t="array" ref="Q417">_xll.SNL.Clients.Office.Excel.Functions.SPG($A417, "IQ_AVG_DILUT_SHARES_OUT", Q$3)</f>
        <v>11720000</v>
      </c>
      <c r="R417" s="4" cm="1">
        <f t="array" ref="R417">_xll.SNL.Clients.Office.Excel.Functions.SPG($A417, "IQ_AVG_DILUT_SHARES_OUT", R$3)</f>
        <v>11707000</v>
      </c>
      <c r="S417" s="4" cm="1">
        <f t="array" ref="S417">_xll.SNL.Clients.Office.Excel.Functions.SPG($A417, "IQ_AVG_DILUT_SHARES_OUT", S$3)</f>
        <v>11674000</v>
      </c>
      <c r="T417" s="4" cm="1">
        <f t="array" ref="T417">_xll.SNL.Clients.Office.Excel.Functions.SPG($A417, "IQ_AVG_DILUT_SHARES_OUT", T$3)</f>
        <v>11705000</v>
      </c>
      <c r="U417" s="4" cm="1">
        <f t="array" ref="U417">_xll.SNL.Clients.Office.Excel.Functions.SPG($A417, "IQ_AVG_DILUT_SHARES_OUT", U$3)</f>
        <v>11698000</v>
      </c>
      <c r="V417" s="4" cm="1">
        <f t="array" ref="V417">_xll.SNL.Clients.Office.Excel.Functions.SPG($A417, "IQ_AVG_DILUT_SHARES_OUT", V$3)</f>
        <v>11681000</v>
      </c>
      <c r="W417" s="4" cm="1">
        <f t="array" ref="W417">_xll.SNL.Clients.Office.Excel.Functions.SPG($A417, "IQ_AVG_DILUT_SHARES_OUT", W$3)</f>
        <v>11665000</v>
      </c>
      <c r="X417" s="4" cm="1">
        <f t="array" ref="X417">_xll.SNL.Clients.Office.Excel.Functions.SPG($A417, "IQ_AVG_DILUT_SHARES_OUT", X$3)</f>
        <v>11655000</v>
      </c>
      <c r="Y417" s="4" cm="1">
        <f t="array" ref="Y417">_xll.SNL.Clients.Office.Excel.Functions.SPG($A417, "IQ_AVG_DILUT_SHARES_OUT", Y$3)</f>
        <v>11603000</v>
      </c>
      <c r="Z417" s="4" cm="1">
        <f t="array" ref="Z417">_xll.SNL.Clients.Office.Excel.Functions.SPG($A417, "IQ_AVG_DILUT_SHARES_OUT", Z$3)</f>
        <v>11632000</v>
      </c>
    </row>
    <row r="418" spans="1:26" x14ac:dyDescent="0.3">
      <c r="A418" s="11" t="s">
        <v>1436</v>
      </c>
      <c r="B418" s="4" cm="1">
        <f t="array" ref="B418">_xll.SNL.Clients.Office.Excel.Functions.SPG($A418, "IQ_AVG_DILUT_SHARES_OUT", B$3)</f>
        <v>39688000</v>
      </c>
      <c r="C418" s="4" cm="1">
        <f t="array" ref="C418">_xll.SNL.Clients.Office.Excel.Functions.SPG($A418, "IQ_AVG_DILUT_SHARES_OUT", C$3)</f>
        <v>39681000</v>
      </c>
      <c r="D418" s="4" cm="1">
        <f t="array" ref="D418">_xll.SNL.Clients.Office.Excel.Functions.SPG($A418, "IQ_AVG_DILUT_SHARES_OUT", D$3)</f>
        <v>39492000</v>
      </c>
      <c r="E418" s="4" cm="1">
        <f t="array" ref="E418">_xll.SNL.Clients.Office.Excel.Functions.SPG($A418, "IQ_AVG_DILUT_SHARES_OUT", E$3)</f>
        <v>39546000</v>
      </c>
      <c r="F418" s="4" cm="1">
        <f t="array" ref="F418">_xll.SNL.Clients.Office.Excel.Functions.SPG($A418, "IQ_AVG_DILUT_SHARES_OUT", F$3)</f>
        <v>39448000</v>
      </c>
      <c r="G418" s="4" cm="1">
        <f t="array" ref="G418">_xll.SNL.Clients.Office.Excel.Functions.SPG($A418, "IQ_AVG_DILUT_SHARES_OUT", G$3)</f>
        <v>39245000</v>
      </c>
      <c r="H418" s="4" cm="1">
        <f t="array" ref="H418">_xll.SNL.Clients.Office.Excel.Functions.SPG($A418, "IQ_AVG_DILUT_SHARES_OUT", H$3)</f>
        <v>39242000</v>
      </c>
      <c r="I418" s="4" cm="1">
        <f t="array" ref="I418">_xll.SNL.Clients.Office.Excel.Functions.SPG($A418, "IQ_AVG_DILUT_SHARES_OUT", I$3)</f>
        <v>39190000</v>
      </c>
      <c r="J418" s="4" cm="1">
        <f t="array" ref="J418">_xll.SNL.Clients.Office.Excel.Functions.SPG($A418, "IQ_AVG_DILUT_SHARES_OUT", J$3)</f>
        <v>39033000</v>
      </c>
      <c r="K418" s="4" cm="1">
        <f t="array" ref="K418">_xll.SNL.Clients.Office.Excel.Functions.SPG($A418, "IQ_AVG_DILUT_SHARES_OUT", K$3)</f>
        <v>39177000</v>
      </c>
      <c r="L418" s="4" cm="1">
        <f t="array" ref="L418">_xll.SNL.Clients.Office.Excel.Functions.SPG($A418, "IQ_AVG_DILUT_SHARES_OUT", L$3)</f>
        <v>39170000</v>
      </c>
      <c r="M418" s="4" cm="1">
        <f t="array" ref="M418">_xll.SNL.Clients.Office.Excel.Functions.SPG($A418, "IQ_AVG_DILUT_SHARES_OUT", M$3)</f>
        <v>39900000</v>
      </c>
      <c r="N418" s="4" cm="1">
        <f t="array" ref="N418">_xll.SNL.Clients.Office.Excel.Functions.SPG($A418, "IQ_AVG_DILUT_SHARES_OUT", N$3)</f>
        <v>41304000</v>
      </c>
      <c r="O418" s="4" cm="1">
        <f t="array" ref="O418">_xll.SNL.Clients.Office.Excel.Functions.SPG($A418, "IQ_AVG_DILUT_SHARES_OUT", O$3)</f>
        <v>43562000</v>
      </c>
      <c r="P418" s="4" cm="1">
        <f t="array" ref="P418">_xll.SNL.Clients.Office.Excel.Functions.SPG($A418, "IQ_AVG_DILUT_SHARES_OUT", P$3)</f>
        <v>45656000</v>
      </c>
      <c r="Q418" s="4" cm="1">
        <f t="array" ref="Q418">_xll.SNL.Clients.Office.Excel.Functions.SPG($A418, "IQ_AVG_DILUT_SHARES_OUT", Q$3)</f>
        <v>46059000</v>
      </c>
      <c r="R418" s="4" cm="1">
        <f t="array" ref="R418">_xll.SNL.Clients.Office.Excel.Functions.SPG($A418, "IQ_AVG_DILUT_SHARES_OUT", R$3)</f>
        <v>46045000</v>
      </c>
      <c r="S418" s="4" cm="1">
        <f t="array" ref="S418">_xll.SNL.Clients.Office.Excel.Functions.SPG($A418, "IQ_AVG_DILUT_SHARES_OUT", S$3)</f>
        <v>45973000</v>
      </c>
      <c r="T418" s="4" cm="1">
        <f t="array" ref="T418">_xll.SNL.Clients.Office.Excel.Functions.SPG($A418, "IQ_AVG_DILUT_SHARES_OUT", T$3)</f>
        <v>46140000</v>
      </c>
      <c r="U418" s="4" cm="1">
        <f t="array" ref="U418">_xll.SNL.Clients.Office.Excel.Functions.SPG($A418, "IQ_AVG_DILUT_SHARES_OUT", U$3)</f>
        <v>45987000</v>
      </c>
      <c r="V418" s="4" cm="1">
        <f t="array" ref="V418">_xll.SNL.Clients.Office.Excel.Functions.SPG($A418, "IQ_AVG_DILUT_SHARES_OUT", V$3)</f>
        <v>45784000</v>
      </c>
      <c r="W418" s="4" cm="1">
        <f t="array" ref="W418">_xll.SNL.Clients.Office.Excel.Functions.SPG($A418, "IQ_AVG_DILUT_SHARES_OUT", W$3)</f>
        <v>45748000</v>
      </c>
      <c r="X418" s="4" cm="1">
        <f t="array" ref="X418">_xll.SNL.Clients.Office.Excel.Functions.SPG($A418, "IQ_AVG_DILUT_SHARES_OUT", X$3)</f>
        <v>45645000</v>
      </c>
      <c r="Y418" s="4" cm="1">
        <f t="array" ref="Y418">_xll.SNL.Clients.Office.Excel.Functions.SPG($A418, "IQ_AVG_DILUT_SHARES_OUT", Y$3)</f>
        <v>45495000</v>
      </c>
      <c r="Z418" s="4" cm="1">
        <f t="array" ref="Z418">_xll.SNL.Clients.Office.Excel.Functions.SPG($A418, "IQ_AVG_DILUT_SHARES_OUT", Z$3)</f>
        <v>45419000</v>
      </c>
    </row>
    <row r="419" spans="1:26" x14ac:dyDescent="0.3">
      <c r="A419" s="11" t="s">
        <v>1437</v>
      </c>
      <c r="B419" s="4" cm="1">
        <f t="array" ref="B419">_xll.SNL.Clients.Office.Excel.Functions.SPG($A419, "IQ_AVG_DILUT_SHARES_OUT", B$3)</f>
        <v>13453176</v>
      </c>
      <c r="C419" s="4" cm="1">
        <f t="array" ref="C419">_xll.SNL.Clients.Office.Excel.Functions.SPG($A419, "IQ_AVG_DILUT_SHARES_OUT", C$3)</f>
        <v>13442294</v>
      </c>
      <c r="D419" s="4" cm="1">
        <f t="array" ref="D419">_xll.SNL.Clients.Office.Excel.Functions.SPG($A419, "IQ_AVG_DILUT_SHARES_OUT", D$3)</f>
        <v>13544273</v>
      </c>
      <c r="E419" s="4" cm="1">
        <f t="array" ref="E419">_xll.SNL.Clients.Office.Excel.Functions.SPG($A419, "IQ_AVG_DILUT_SHARES_OUT", E$3)</f>
        <v>13548400</v>
      </c>
      <c r="F419" s="4" cm="1">
        <f t="array" ref="F419">_xll.SNL.Clients.Office.Excel.Functions.SPG($A419, "IQ_AVG_DILUT_SHARES_OUT", F$3)</f>
        <v>13736986</v>
      </c>
      <c r="G419" s="4" cm="1">
        <f t="array" ref="G419">_xll.SNL.Clients.Office.Excel.Functions.SPG($A419, "IQ_AVG_DILUT_SHARES_OUT", G$3)</f>
        <v>13804315</v>
      </c>
      <c r="H419" s="4" cm="1">
        <f t="array" ref="H419">_xll.SNL.Clients.Office.Excel.Functions.SPG($A419, "IQ_AVG_DILUT_SHARES_OUT", H$3)</f>
        <v>14105915</v>
      </c>
      <c r="I419" s="4" cm="1">
        <f t="array" ref="I419">_xll.SNL.Clients.Office.Excel.Functions.SPG($A419, "IQ_AVG_DILUT_SHARES_OUT", I$3)</f>
        <v>14560693</v>
      </c>
      <c r="J419" s="4" cm="1">
        <f t="array" ref="J419">_xll.SNL.Clients.Office.Excel.Functions.SPG($A419, "IQ_AVG_DILUT_SHARES_OUT", J$3)</f>
        <v>14602149</v>
      </c>
      <c r="K419" s="4" cm="1">
        <f t="array" ref="K419">_xll.SNL.Clients.Office.Excel.Functions.SPG($A419, "IQ_AVG_DILUT_SHARES_OUT", K$3)</f>
        <v>14615865</v>
      </c>
      <c r="L419" s="4" cm="1">
        <f t="array" ref="L419">_xll.SNL.Clients.Office.Excel.Functions.SPG($A419, "IQ_AVG_DILUT_SHARES_OUT", L$3)</f>
        <v>14644452</v>
      </c>
      <c r="M419" s="4" cm="1">
        <f t="array" ref="M419">_xll.SNL.Clients.Office.Excel.Functions.SPG($A419, "IQ_AVG_DILUT_SHARES_OUT", M$3)</f>
        <v>15006801</v>
      </c>
      <c r="N419" s="4" cm="1">
        <f t="array" ref="N419">_xll.SNL.Clients.Office.Excel.Functions.SPG($A419, "IQ_AVG_DILUT_SHARES_OUT", N$3)</f>
        <v>14978667</v>
      </c>
      <c r="O419" s="4" cm="1">
        <f t="array" ref="O419">_xll.SNL.Clients.Office.Excel.Functions.SPG($A419, "IQ_AVG_DILUT_SHARES_OUT", O$3)</f>
        <v>14677515</v>
      </c>
      <c r="P419" s="4" cm="1">
        <f t="array" ref="P419">_xll.SNL.Clients.Office.Excel.Functions.SPG($A419, "IQ_AVG_DILUT_SHARES_OUT", P$3)</f>
        <v>14884570</v>
      </c>
      <c r="Q419" s="4" cm="1">
        <f t="array" ref="Q419">_xll.SNL.Clients.Office.Excel.Functions.SPG($A419, "IQ_AVG_DILUT_SHARES_OUT", Q$3)</f>
        <v>14954688</v>
      </c>
      <c r="R419" s="4" cm="1">
        <f t="array" ref="R419">_xll.SNL.Clients.Office.Excel.Functions.SPG($A419, "IQ_AVG_DILUT_SHARES_OUT", R$3)</f>
        <v>14950019</v>
      </c>
      <c r="S419" s="4" cm="1">
        <f t="array" ref="S419">_xll.SNL.Clients.Office.Excel.Functions.SPG($A419, "IQ_AVG_DILUT_SHARES_OUT", S$3)</f>
        <v>14895925</v>
      </c>
      <c r="T419" s="4" cm="1">
        <f t="array" ref="T419">_xll.SNL.Clients.Office.Excel.Functions.SPG($A419, "IQ_AVG_DILUT_SHARES_OUT", T$3)</f>
        <v>14893774</v>
      </c>
      <c r="U419" s="4" cm="1">
        <f t="array" ref="U419">_xll.SNL.Clients.Office.Excel.Functions.SPG($A419, "IQ_AVG_DILUT_SHARES_OUT", U$3)</f>
        <v>14879383</v>
      </c>
      <c r="V419" s="4" cm="1">
        <f t="array" ref="V419">_xll.SNL.Clients.Office.Excel.Functions.SPG($A419, "IQ_AVG_DILUT_SHARES_OUT", V$3)</f>
        <v>14870715</v>
      </c>
      <c r="W419" s="4" cm="1">
        <f t="array" ref="W419">_xll.SNL.Clients.Office.Excel.Functions.SPG($A419, "IQ_AVG_DILUT_SHARES_OUT", W$3)</f>
        <v>14836374</v>
      </c>
      <c r="X419" s="4" cm="1">
        <f t="array" ref="X419">_xll.SNL.Clients.Office.Excel.Functions.SPG($A419, "IQ_AVG_DILUT_SHARES_OUT", X$3)</f>
        <v>15091270</v>
      </c>
      <c r="Y419" s="4" cm="1">
        <f t="array" ref="Y419">_xll.SNL.Clients.Office.Excel.Functions.SPG($A419, "IQ_AVG_DILUT_SHARES_OUT", Y$3)</f>
        <v>15171399</v>
      </c>
      <c r="Z419" s="4" cm="1">
        <f t="array" ref="Z419">_xll.SNL.Clients.Office.Excel.Functions.SPG($A419, "IQ_AVG_DILUT_SHARES_OUT", Z$3)</f>
        <v>15145923</v>
      </c>
    </row>
    <row r="420" spans="1:26" x14ac:dyDescent="0.3">
      <c r="A420" s="11" t="s">
        <v>1438</v>
      </c>
      <c r="B420" s="4" cm="1">
        <f t="array" ref="B420">_xll.SNL.Clients.Office.Excel.Functions.SPG($A420, "IQ_AVG_DILUT_SHARES_OUT", B$3)</f>
        <v>87707000</v>
      </c>
      <c r="C420" s="4" cm="1">
        <f t="array" ref="C420">_xll.SNL.Clients.Office.Excel.Functions.SPG($A420, "IQ_AVG_DILUT_SHARES_OUT", C$3)</f>
        <v>94765000</v>
      </c>
      <c r="D420" s="4" cm="1">
        <f t="array" ref="D420">_xll.SNL.Clients.Office.Excel.Functions.SPG($A420, "IQ_AVG_DILUT_SHARES_OUT", D$3)</f>
        <v>100991000</v>
      </c>
      <c r="E420" s="4" cm="1">
        <f t="array" ref="E420">_xll.SNL.Clients.Office.Excel.Functions.SPG($A420, "IQ_AVG_DILUT_SHARES_OUT", E$3)</f>
        <v>105596000</v>
      </c>
      <c r="F420" s="4" cm="1">
        <f t="array" ref="F420">_xll.SNL.Clients.Office.Excel.Functions.SPG($A420, "IQ_AVG_DILUT_SHARES_OUT", F$3)</f>
        <v>111156000</v>
      </c>
      <c r="G420" s="4" cm="1">
        <f t="array" ref="G420">_xll.SNL.Clients.Office.Excel.Functions.SPG($A420, "IQ_AVG_DILUT_SHARES_OUT", G$3)</f>
        <v>120057000</v>
      </c>
      <c r="H420" s="4" cm="1">
        <f t="array" ref="H420">_xll.SNL.Clients.Office.Excel.Functions.SPG($A420, "IQ_AVG_DILUT_SHARES_OUT", H$3)</f>
        <v>120133000</v>
      </c>
      <c r="I420" s="4" cm="1">
        <f t="array" ref="I420">_xll.SNL.Clients.Office.Excel.Functions.SPG($A420, "IQ_AVG_DILUT_SHARES_OUT", I$3)</f>
        <v>120061000</v>
      </c>
      <c r="J420" s="4" cm="1">
        <f t="array" ref="J420">_xll.SNL.Clients.Office.Excel.Functions.SPG($A420, "IQ_AVG_DILUT_SHARES_OUT", J$3)</f>
        <v>119816000</v>
      </c>
      <c r="K420" s="4" cm="1">
        <f t="array" ref="K420">_xll.SNL.Clients.Office.Excel.Functions.SPG($A420, "IQ_AVG_DILUT_SHARES_OUT", K$3)</f>
        <v>119652000</v>
      </c>
      <c r="L420" s="4" cm="1">
        <f t="array" ref="L420">_xll.SNL.Clients.Office.Excel.Functions.SPG($A420, "IQ_AVG_DILUT_SHARES_OUT", L$3)</f>
        <v>120033000</v>
      </c>
      <c r="M420" s="4" cm="1">
        <f t="array" ref="M420">_xll.SNL.Clients.Office.Excel.Functions.SPG($A420, "IQ_AVG_DILUT_SHARES_OUT", M$3)</f>
        <v>119760000</v>
      </c>
      <c r="N420" s="4" cm="1">
        <f t="array" ref="N420">_xll.SNL.Clients.Office.Excel.Functions.SPG($A420, "IQ_AVG_DILUT_SHARES_OUT", N$3)</f>
        <v>119813000</v>
      </c>
      <c r="O420" s="4" cm="1">
        <f t="array" ref="O420">_xll.SNL.Clients.Office.Excel.Functions.SPG($A420, "IQ_AVG_DILUT_SHARES_OUT", O$3)</f>
        <v>122473000</v>
      </c>
      <c r="P420" s="4" cm="1">
        <f t="array" ref="P420">_xll.SNL.Clients.Office.Excel.Functions.SPG($A420, "IQ_AVG_DILUT_SHARES_OUT", P$3)</f>
        <v>124573000</v>
      </c>
      <c r="Q420" s="4" cm="1">
        <f t="array" ref="Q420">_xll.SNL.Clients.Office.Excel.Functions.SPG($A420, "IQ_AVG_DILUT_SHARES_OUT", Q$3)</f>
        <v>124055000</v>
      </c>
      <c r="R420" s="4" cm="1">
        <f t="array" ref="R420">_xll.SNL.Clients.Office.Excel.Functions.SPG($A420, "IQ_AVG_DILUT_SHARES_OUT", R$3)</f>
        <v>123116000</v>
      </c>
      <c r="S420" s="4" cm="1">
        <f t="array" ref="S420">_xll.SNL.Clients.Office.Excel.Functions.SPG($A420, "IQ_AVG_DILUT_SHARES_OUT", S$3)</f>
        <v>122919000</v>
      </c>
      <c r="T420" s="4" cm="1">
        <f t="array" ref="T420">_xll.SNL.Clients.Office.Excel.Functions.SPG($A420, "IQ_AVG_DILUT_SHARES_OUT", T$3)</f>
        <v>100130000</v>
      </c>
      <c r="U420" s="4" cm="1">
        <f t="array" ref="U420">_xll.SNL.Clients.Office.Excel.Functions.SPG($A420, "IQ_AVG_DILUT_SHARES_OUT", U$3)</f>
        <v>71425000</v>
      </c>
      <c r="V420" s="4" cm="1">
        <f t="array" ref="V420">_xll.SNL.Clients.Office.Excel.Functions.SPG($A420, "IQ_AVG_DILUT_SHARES_OUT", V$3)</f>
        <v>122470000</v>
      </c>
      <c r="W420" s="4" cm="1">
        <f t="array" ref="W420">_xll.SNL.Clients.Office.Excel.Functions.SPG($A420, "IQ_AVG_DILUT_SHARES_OUT", W$3)</f>
        <v>64552000</v>
      </c>
      <c r="X420" s="4" cm="1">
        <f t="array" ref="X420">_xll.SNL.Clients.Office.Excel.Functions.SPG($A420, "IQ_AVG_DILUT_SHARES_OUT", X$3)</f>
        <v>126632000</v>
      </c>
      <c r="Y420" s="4" cm="1">
        <f t="array" ref="Y420">_xll.SNL.Clients.Office.Excel.Functions.SPG($A420, "IQ_AVG_DILUT_SHARES_OUT", Y$3)</f>
        <v>61725000</v>
      </c>
      <c r="Z420" s="4" cm="1">
        <f t="array" ref="Z420">_xll.SNL.Clients.Office.Excel.Functions.SPG($A420, "IQ_AVG_DILUT_SHARES_OUT", Z$3)</f>
        <v>129072000</v>
      </c>
    </row>
    <row r="421" spans="1:26" x14ac:dyDescent="0.3">
      <c r="A421" s="11" t="s">
        <v>1439</v>
      </c>
      <c r="B421" s="4" cm="1">
        <f t="array" ref="B421">_xll.SNL.Clients.Office.Excel.Functions.SPG($A421, "IQ_AVG_DILUT_SHARES_OUT", B$3)</f>
        <v>50064000</v>
      </c>
      <c r="C421" s="4" cm="1">
        <f t="array" ref="C421">_xll.SNL.Clients.Office.Excel.Functions.SPG($A421, "IQ_AVG_DILUT_SHARES_OUT", C$3)</f>
        <v>49993000</v>
      </c>
      <c r="D421" s="4" cm="1">
        <f t="array" ref="D421">_xll.SNL.Clients.Office.Excel.Functions.SPG($A421, "IQ_AVG_DILUT_SHARES_OUT", D$3)</f>
        <v>49998000</v>
      </c>
      <c r="E421" s="4" cm="1">
        <f t="array" ref="E421">_xll.SNL.Clients.Office.Excel.Functions.SPG($A421, "IQ_AVG_DILUT_SHARES_OUT", E$3)</f>
        <v>50267000</v>
      </c>
      <c r="F421" s="4" cm="1">
        <f t="array" ref="F421">_xll.SNL.Clients.Office.Excel.Functions.SPG($A421, "IQ_AVG_DILUT_SHARES_OUT", F$3)</f>
        <v>50310000</v>
      </c>
      <c r="G421" s="4" cm="1">
        <f t="array" ref="G421">_xll.SNL.Clients.Office.Excel.Functions.SPG($A421, "IQ_AVG_DILUT_SHARES_OUT", G$3)</f>
        <v>50125000</v>
      </c>
      <c r="H421" s="4" cm="1">
        <f t="array" ref="H421">_xll.SNL.Clients.Office.Excel.Functions.SPG($A421, "IQ_AVG_DILUT_SHARES_OUT", H$3)</f>
        <v>50081000</v>
      </c>
      <c r="I421" s="4" cm="1">
        <f t="array" ref="I421">_xll.SNL.Clients.Office.Excel.Functions.SPG($A421, "IQ_AVG_DILUT_SHARES_OUT", I$3)</f>
        <v>50196000</v>
      </c>
      <c r="J421" s="4" cm="1">
        <f t="array" ref="J421">_xll.SNL.Clients.Office.Excel.Functions.SPG($A421, "IQ_AVG_DILUT_SHARES_OUT", J$3)</f>
        <v>49797000</v>
      </c>
      <c r="K421" s="4" cm="1">
        <f t="array" ref="K421">_xll.SNL.Clients.Office.Excel.Functions.SPG($A421, "IQ_AVG_DILUT_SHARES_OUT", K$3)</f>
        <v>50186000</v>
      </c>
      <c r="L421" s="4" cm="1">
        <f t="array" ref="L421">_xll.SNL.Clients.Office.Excel.Functions.SPG($A421, "IQ_AVG_DILUT_SHARES_OUT", L$3)</f>
        <v>50265000</v>
      </c>
      <c r="M421" s="4" cm="1">
        <f t="array" ref="M421">_xll.SNL.Clients.Office.Excel.Functions.SPG($A421, "IQ_AVG_DILUT_SHARES_OUT", M$3)</f>
        <v>50730000</v>
      </c>
      <c r="N421" s="4" cm="1">
        <f t="array" ref="N421">_xll.SNL.Clients.Office.Excel.Functions.SPG($A421, "IQ_AVG_DILUT_SHARES_OUT", N$3)</f>
        <v>50972000</v>
      </c>
      <c r="O421" s="4" cm="1">
        <f t="array" ref="O421">_xll.SNL.Clients.Office.Excel.Functions.SPG($A421, "IQ_AVG_DILUT_SHARES_OUT", O$3)</f>
        <v>50935000</v>
      </c>
      <c r="P421" s="4" cm="1">
        <f t="array" ref="P421">_xll.SNL.Clients.Office.Excel.Functions.SPG($A421, "IQ_AVG_DILUT_SHARES_OUT", P$3)</f>
        <v>50791000</v>
      </c>
      <c r="Q421" s="4" cm="1">
        <f t="array" ref="Q421">_xll.SNL.Clients.Office.Excel.Functions.SPG($A421, "IQ_AVG_DILUT_SHARES_OUT", Q$3)</f>
        <v>50671000</v>
      </c>
      <c r="R421" s="4" cm="1">
        <f t="array" ref="R421">_xll.SNL.Clients.Office.Excel.Functions.SPG($A421, "IQ_AVG_DILUT_SHARES_OUT", R$3)</f>
        <v>50512000</v>
      </c>
      <c r="S421" s="4" cm="1">
        <f t="array" ref="S421">_xll.SNL.Clients.Office.Excel.Functions.SPG($A421, "IQ_AVG_DILUT_SHARES_OUT", S$3)</f>
        <v>50561000</v>
      </c>
      <c r="T421" s="4" cm="1">
        <f t="array" ref="T421">_xll.SNL.Clients.Office.Excel.Functions.SPG($A421, "IQ_AVG_DILUT_SHARES_OUT", T$3)</f>
        <v>50661000</v>
      </c>
      <c r="U421" s="4" cm="1">
        <f t="array" ref="U421">_xll.SNL.Clients.Office.Excel.Functions.SPG($A421, "IQ_AVG_DILUT_SHARES_OUT", U$3)</f>
        <v>50808000</v>
      </c>
      <c r="V421" s="4" cm="1">
        <f t="array" ref="V421">_xll.SNL.Clients.Office.Excel.Functions.SPG($A421, "IQ_AVG_DILUT_SHARES_OUT", V$3)</f>
        <v>50878000</v>
      </c>
      <c r="W421" s="4" cm="1">
        <f t="array" ref="W421">_xll.SNL.Clients.Office.Excel.Functions.SPG($A421, "IQ_AVG_DILUT_SHARES_OUT", W$3)</f>
        <v>50831000</v>
      </c>
      <c r="X421" s="4" cm="1">
        <f t="array" ref="X421">_xll.SNL.Clients.Office.Excel.Functions.SPG($A421, "IQ_AVG_DILUT_SHARES_OUT", X$3)</f>
        <v>50811000</v>
      </c>
      <c r="Y421" s="4" cm="1">
        <f t="array" ref="Y421">_xll.SNL.Clients.Office.Excel.Functions.SPG($A421, "IQ_AVG_DILUT_SHARES_OUT", Y$3)</f>
        <v>52047000</v>
      </c>
      <c r="Z421" s="4" cm="1">
        <f t="array" ref="Z421">_xll.SNL.Clients.Office.Excel.Functions.SPG($A421, "IQ_AVG_DILUT_SHARES_OUT", Z$3)</f>
        <v>51912000</v>
      </c>
    </row>
    <row r="422" spans="1:26" x14ac:dyDescent="0.3">
      <c r="A422" s="11" t="s">
        <v>1440</v>
      </c>
      <c r="B422" s="4" cm="1">
        <f t="array" ref="B422">_xll.SNL.Clients.Office.Excel.Functions.SPG($A422, "IQ_AVG_DILUT_SHARES_OUT", B$3)</f>
        <v>30068000</v>
      </c>
      <c r="C422" s="4" cm="1">
        <f t="array" ref="C422">_xll.SNL.Clients.Office.Excel.Functions.SPG($A422, "IQ_AVG_DILUT_SHARES_OUT", C$3)</f>
        <v>30020000</v>
      </c>
      <c r="D422" s="4" cm="1">
        <f t="array" ref="D422">_xll.SNL.Clients.Office.Excel.Functions.SPG($A422, "IQ_AVG_DILUT_SHARES_OUT", D$3)</f>
        <v>29972000</v>
      </c>
      <c r="E422" s="4" cm="1">
        <f t="array" ref="E422">_xll.SNL.Clients.Office.Excel.Functions.SPG($A422, "IQ_AVG_DILUT_SHARES_OUT", E$3)</f>
        <v>29968000</v>
      </c>
      <c r="F422" s="4" cm="1">
        <f t="array" ref="F422">_xll.SNL.Clients.Office.Excel.Functions.SPG($A422, "IQ_AVG_DILUT_SHARES_OUT", F$3)</f>
        <v>29920000</v>
      </c>
      <c r="G422" s="4" cm="1">
        <f t="array" ref="G422">_xll.SNL.Clients.Office.Excel.Functions.SPG($A422, "IQ_AVG_DILUT_SHARES_OUT", G$3)</f>
        <v>30269000</v>
      </c>
      <c r="H422" s="4" cm="1">
        <f t="array" ref="H422">_xll.SNL.Clients.Office.Excel.Functions.SPG($A422, "IQ_AVG_DILUT_SHARES_OUT", H$3)</f>
        <v>30832000</v>
      </c>
      <c r="I422" s="4" cm="1">
        <f t="array" ref="I422">_xll.SNL.Clients.Office.Excel.Functions.SPG($A422, "IQ_AVG_DILUT_SHARES_OUT", I$3)</f>
        <v>30829000</v>
      </c>
      <c r="J422" s="4" cm="1">
        <f t="array" ref="J422">_xll.SNL.Clients.Office.Excel.Functions.SPG($A422, "IQ_AVG_DILUT_SHARES_OUT", J$3)</f>
        <v>30760000</v>
      </c>
      <c r="K422" s="4" cm="1">
        <f t="array" ref="K422">_xll.SNL.Clients.Office.Excel.Functions.SPG($A422, "IQ_AVG_DILUT_SHARES_OUT", K$3)</f>
        <v>30719000</v>
      </c>
      <c r="L422" s="4" cm="1">
        <f t="array" ref="L422">_xll.SNL.Clients.Office.Excel.Functions.SPG($A422, "IQ_AVG_DILUT_SHARES_OUT", L$3)</f>
        <v>30638000</v>
      </c>
      <c r="M422" s="4" cm="1">
        <f t="array" ref="M422">_xll.SNL.Clients.Office.Excel.Functions.SPG($A422, "IQ_AVG_DILUT_SHARES_OUT", M$3)</f>
        <v>30629000</v>
      </c>
      <c r="N422" s="4" cm="1">
        <f t="array" ref="N422">_xll.SNL.Clients.Office.Excel.Functions.SPG($A422, "IQ_AVG_DILUT_SHARES_OUT", N$3)</f>
        <v>30582000</v>
      </c>
      <c r="O422" s="4" cm="1">
        <f t="array" ref="O422">_xll.SNL.Clients.Office.Excel.Functions.SPG($A422, "IQ_AVG_DILUT_SHARES_OUT", O$3)</f>
        <v>30603000</v>
      </c>
      <c r="P422" s="4" cm="1">
        <f t="array" ref="P422">_xll.SNL.Clients.Office.Excel.Functions.SPG($A422, "IQ_AVG_DILUT_SHARES_OUT", P$3)</f>
        <v>30424000</v>
      </c>
      <c r="Q422" s="4" cm="1">
        <f t="array" ref="Q422">_xll.SNL.Clients.Office.Excel.Functions.SPG($A422, "IQ_AVG_DILUT_SHARES_OUT", Q$3)</f>
        <v>30446000</v>
      </c>
      <c r="R422" s="4" cm="1">
        <f t="array" ref="R422">_xll.SNL.Clients.Office.Excel.Functions.SPG($A422, "IQ_AVG_DILUT_SHARES_OUT", R$3)</f>
        <v>30404000</v>
      </c>
      <c r="S422" s="4" cm="1">
        <f t="array" ref="S422">_xll.SNL.Clients.Office.Excel.Functions.SPG($A422, "IQ_AVG_DILUT_SHARES_OUT", S$3)</f>
        <v>30420000</v>
      </c>
      <c r="T422" s="4" cm="1">
        <f t="array" ref="T422">_xll.SNL.Clients.Office.Excel.Functions.SPG($A422, "IQ_AVG_DILUT_SHARES_OUT", T$3)</f>
        <v>30234000</v>
      </c>
      <c r="U422" s="4" cm="1">
        <f t="array" ref="U422">_xll.SNL.Clients.Office.Excel.Functions.SPG($A422, "IQ_AVG_DILUT_SHARES_OUT", U$3)</f>
        <v>30275000</v>
      </c>
      <c r="V422" s="4" cm="1">
        <f t="array" ref="V422">_xll.SNL.Clients.Office.Excel.Functions.SPG($A422, "IQ_AVG_DILUT_SHARES_OUT", V$3)</f>
        <v>30258000</v>
      </c>
      <c r="W422" s="4" cm="1">
        <f t="array" ref="W422">_xll.SNL.Clients.Office.Excel.Functions.SPG($A422, "IQ_AVG_DILUT_SHARES_OUT", W$3)</f>
        <v>30284000</v>
      </c>
      <c r="X422" s="4" cm="1">
        <f t="array" ref="X422">_xll.SNL.Clients.Office.Excel.Functions.SPG($A422, "IQ_AVG_DILUT_SHARES_OUT", X$3)</f>
        <v>30205000</v>
      </c>
      <c r="Y422" s="4" cm="1">
        <f t="array" ref="Y422">_xll.SNL.Clients.Office.Excel.Functions.SPG($A422, "IQ_AVG_DILUT_SHARES_OUT", Y$3)</f>
        <v>30205000</v>
      </c>
      <c r="Z422" s="4" cm="1">
        <f t="array" ref="Z422">_xll.SNL.Clients.Office.Excel.Functions.SPG($A422, "IQ_AVG_DILUT_SHARES_OUT", Z$3)</f>
        <v>30211000</v>
      </c>
    </row>
    <row r="423" spans="1:26" x14ac:dyDescent="0.3">
      <c r="A423" s="11" t="s">
        <v>1441</v>
      </c>
      <c r="B423" s="4" cm="1">
        <f t="array" ref="B423">_xll.SNL.Clients.Office.Excel.Functions.SPG($A423, "IQ_AVG_DILUT_SHARES_OUT", B$3)</f>
        <v>127752527</v>
      </c>
      <c r="C423" s="4" cm="1">
        <f t="array" ref="C423">_xll.SNL.Clients.Office.Excel.Functions.SPG($A423, "IQ_AVG_DILUT_SHARES_OUT", C$3)</f>
        <v>126422148</v>
      </c>
      <c r="D423" s="4" cm="1">
        <f t="array" ref="D423">_xll.SNL.Clients.Office.Excel.Functions.SPG($A423, "IQ_AVG_DILUT_SHARES_OUT", D$3)</f>
        <v>125751006</v>
      </c>
      <c r="E423" s="4" cm="1">
        <f t="array" ref="E423">_xll.SNL.Clients.Office.Excel.Functions.SPG($A423, "IQ_AVG_DILUT_SHARES_OUT", E$3)</f>
        <v>125317908</v>
      </c>
      <c r="F423" s="4" cm="1">
        <f t="array" ref="F423">_xll.SNL.Clients.Office.Excel.Functions.SPG($A423, "IQ_AVG_DILUT_SHARES_OUT", F$3)</f>
        <v>125053404</v>
      </c>
      <c r="G423" s="4" cm="1">
        <f t="array" ref="G423">_xll.SNL.Clients.Office.Excel.Functions.SPG($A423, "IQ_AVG_DILUT_SHARES_OUT", G$3)</f>
        <v>124831553</v>
      </c>
      <c r="H423" s="4" cm="1">
        <f t="array" ref="H423">_xll.SNL.Clients.Office.Excel.Functions.SPG($A423, "IQ_AVG_DILUT_SHARES_OUT", H$3)</f>
        <v>124924442</v>
      </c>
      <c r="I423" s="4" cm="1">
        <f t="array" ref="I423">_xll.SNL.Clients.Office.Excel.Functions.SPG($A423, "IQ_AVG_DILUT_SHARES_OUT", I$3)</f>
        <v>124570875</v>
      </c>
      <c r="J423" s="4" cm="1">
        <f t="array" ref="J423">_xll.SNL.Clients.Office.Excel.Functions.SPG($A423, "IQ_AVG_DILUT_SHARES_OUT", J$3)</f>
        <v>124328964</v>
      </c>
      <c r="K423" s="4" cm="1">
        <f t="array" ref="K423">_xll.SNL.Clients.Office.Excel.Functions.SPG($A423, "IQ_AVG_DILUT_SHARES_OUT", K$3)</f>
        <v>124142657</v>
      </c>
      <c r="L423" s="4" cm="1">
        <f t="array" ref="L423">_xll.SNL.Clients.Office.Excel.Functions.SPG($A423, "IQ_AVG_DILUT_SHARES_OUT", L$3)</f>
        <v>124845602</v>
      </c>
      <c r="M423" s="4" cm="1">
        <f t="array" ref="M423">_xll.SNL.Clients.Office.Excel.Functions.SPG($A423, "IQ_AVG_DILUT_SHARES_OUT", M$3)</f>
        <v>108685835</v>
      </c>
      <c r="N423" s="4" cm="1">
        <f t="array" ref="N423">_xll.SNL.Clients.Office.Excel.Functions.SPG($A423, "IQ_AVG_DILUT_SHARES_OUT", N$3)</f>
        <v>108059064</v>
      </c>
      <c r="O423" s="4" cm="1">
        <f t="array" ref="O423">_xll.SNL.Clients.Office.Excel.Functions.SPG($A423, "IQ_AVG_DILUT_SHARES_OUT", O$3)</f>
        <v>107034298</v>
      </c>
      <c r="P423" s="4" cm="1">
        <f t="array" ref="P423">_xll.SNL.Clients.Office.Excel.Functions.SPG($A423, "IQ_AVG_DILUT_SHARES_OUT", P$3)</f>
        <v>105896622</v>
      </c>
      <c r="Q423" s="4" cm="1">
        <f t="array" ref="Q423">_xll.SNL.Clients.Office.Excel.Functions.SPG($A423, "IQ_AVG_DILUT_SHARES_OUT", Q$3)</f>
        <v>102739033</v>
      </c>
      <c r="R423" s="4" cm="1">
        <f t="array" ref="R423">_xll.SNL.Clients.Office.Excel.Functions.SPG($A423, "IQ_AVG_DILUT_SHARES_OUT", R$3)</f>
        <v>95985817</v>
      </c>
      <c r="S423" s="4" cm="1">
        <f t="array" ref="S423">_xll.SNL.Clients.Office.Excel.Functions.SPG($A423, "IQ_AVG_DILUT_SHARES_OUT", S$3)</f>
        <v>95962836</v>
      </c>
      <c r="T423" s="4" cm="1">
        <f t="array" ref="T423">_xll.SNL.Clients.Office.Excel.Functions.SPG($A423, "IQ_AVG_DILUT_SHARES_OUT", T$3)</f>
        <v>95950929</v>
      </c>
      <c r="U423" s="4" cm="1">
        <f t="array" ref="U423">_xll.SNL.Clients.Office.Excel.Functions.SPG($A423, "IQ_AVG_DILUT_SHARES_OUT", U$3)</f>
        <v>95931549</v>
      </c>
      <c r="V423" s="4" cm="1">
        <f t="array" ref="V423">_xll.SNL.Clients.Office.Excel.Functions.SPG($A423, "IQ_AVG_DILUT_SHARES_OUT", V$3)</f>
        <v>95931549</v>
      </c>
      <c r="W423" s="4" t="str" cm="1">
        <f t="array" ref="W423">_xll.SNL.Clients.Office.Excel.Functions.SPG($A423, "IQ_AVG_DILUT_SHARES_OUT", W$3)</f>
        <v>NA</v>
      </c>
      <c r="X423" s="4" t="str" cm="1">
        <f t="array" ref="X423">_xll.SNL.Clients.Office.Excel.Functions.SPG($A423, "IQ_AVG_DILUT_SHARES_OUT", X$3)</f>
        <v>NA</v>
      </c>
      <c r="Y423" s="4" t="str" cm="1">
        <f t="array" ref="Y423">_xll.SNL.Clients.Office.Excel.Functions.SPG($A423, "IQ_AVG_DILUT_SHARES_OUT", Y$3)</f>
        <v>NA</v>
      </c>
      <c r="Z423" s="4" t="str" cm="1">
        <f t="array" ref="Z423">_xll.SNL.Clients.Office.Excel.Functions.SPG($A423, "IQ_AVG_DILUT_SHARES_OUT", Z$3)</f>
        <v>NA</v>
      </c>
    </row>
    <row r="424" spans="1:26" x14ac:dyDescent="0.3">
      <c r="A424" s="11" t="s">
        <v>1442</v>
      </c>
      <c r="B424" s="4" cm="1">
        <f t="array" ref="B424">_xll.SNL.Clients.Office.Excel.Functions.SPG($A424, "IQ_AVG_DILUT_SHARES_OUT", B$3)</f>
        <v>51445000</v>
      </c>
      <c r="C424" s="4" cm="1">
        <f t="array" ref="C424">_xll.SNL.Clients.Office.Excel.Functions.SPG($A424, "IQ_AVG_DILUT_SHARES_OUT", C$3)</f>
        <v>51411000</v>
      </c>
      <c r="D424" s="4" cm="1">
        <f t="array" ref="D424">_xll.SNL.Clients.Office.Excel.Functions.SPG($A424, "IQ_AVG_DILUT_SHARES_OUT", D$3)</f>
        <v>51277000</v>
      </c>
      <c r="E424" s="4" cm="1">
        <f t="array" ref="E424">_xll.SNL.Clients.Office.Excel.Functions.SPG($A424, "IQ_AVG_DILUT_SHARES_OUT", E$3)</f>
        <v>51225000</v>
      </c>
      <c r="F424" s="4" cm="1">
        <f t="array" ref="F424">_xll.SNL.Clients.Office.Excel.Functions.SPG($A424, "IQ_AVG_DILUT_SHARES_OUT", F$3)</f>
        <v>51149000</v>
      </c>
      <c r="G424" s="4" cm="1">
        <f t="array" ref="G424">_xll.SNL.Clients.Office.Excel.Functions.SPG($A424, "IQ_AVG_DILUT_SHARES_OUT", G$3)</f>
        <v>51153000</v>
      </c>
      <c r="H424" s="4" cm="1">
        <f t="array" ref="H424">_xll.SNL.Clients.Office.Excel.Functions.SPG($A424, "IQ_AVG_DILUT_SHARES_OUT", H$3)</f>
        <v>52006000</v>
      </c>
      <c r="I424" s="4" cm="1">
        <f t="array" ref="I424">_xll.SNL.Clients.Office.Excel.Functions.SPG($A424, "IQ_AVG_DILUT_SHARES_OUT", I$3)</f>
        <v>53918000</v>
      </c>
      <c r="J424" s="4" cm="1">
        <f t="array" ref="J424">_xll.SNL.Clients.Office.Excel.Functions.SPG($A424, "IQ_AVG_DILUT_SHARES_OUT", J$3)</f>
        <v>54117000</v>
      </c>
      <c r="K424" s="4" cm="1">
        <f t="array" ref="K424">_xll.SNL.Clients.Office.Excel.Functions.SPG($A424, "IQ_AVG_DILUT_SHARES_OUT", K$3)</f>
        <v>54108000</v>
      </c>
      <c r="L424" s="4" cm="1">
        <f t="array" ref="L424">_xll.SNL.Clients.Office.Excel.Functions.SPG($A424, "IQ_AVG_DILUT_SHARES_OUT", L$3)</f>
        <v>54124000</v>
      </c>
      <c r="M424" s="4" cm="1">
        <f t="array" ref="M424">_xll.SNL.Clients.Office.Excel.Functions.SPG($A424, "IQ_AVG_DILUT_SHARES_OUT", M$3)</f>
        <v>54186000</v>
      </c>
      <c r="N424" s="4" cm="1">
        <f t="array" ref="N424">_xll.SNL.Clients.Office.Excel.Functions.SPG($A424, "IQ_AVG_DILUT_SHARES_OUT", N$3)</f>
        <v>54143000</v>
      </c>
      <c r="O424" s="4" cm="1">
        <f t="array" ref="O424">_xll.SNL.Clients.Office.Excel.Functions.SPG($A424, "IQ_AVG_DILUT_SHARES_OUT", O$3)</f>
        <v>54107000</v>
      </c>
      <c r="P424" s="4" cm="1">
        <f t="array" ref="P424">_xll.SNL.Clients.Office.Excel.Functions.SPG($A424, "IQ_AVG_DILUT_SHARES_OUT", P$3)</f>
        <v>54078000</v>
      </c>
      <c r="Q424" s="4" cm="1">
        <f t="array" ref="Q424">_xll.SNL.Clients.Office.Excel.Functions.SPG($A424, "IQ_AVG_DILUT_SHARES_OUT", Q$3)</f>
        <v>54048000</v>
      </c>
      <c r="R424" s="4" cm="1">
        <f t="array" ref="R424">_xll.SNL.Clients.Office.Excel.Functions.SPG($A424, "IQ_AVG_DILUT_SHARES_OUT", R$3)</f>
        <v>53998000</v>
      </c>
      <c r="S424" s="4" cm="1">
        <f t="array" ref="S424">_xll.SNL.Clients.Office.Excel.Functions.SPG($A424, "IQ_AVG_DILUT_SHARES_OUT", S$3)</f>
        <v>53935000</v>
      </c>
      <c r="T424" s="4" cm="1">
        <f t="array" ref="T424">_xll.SNL.Clients.Office.Excel.Functions.SPG($A424, "IQ_AVG_DILUT_SHARES_OUT", T$3)</f>
        <v>53918000</v>
      </c>
      <c r="U424" s="4" cm="1">
        <f t="array" ref="U424">_xll.SNL.Clients.Office.Excel.Functions.SPG($A424, "IQ_AVG_DILUT_SHARES_OUT", U$3)</f>
        <v>53886000</v>
      </c>
      <c r="V424" s="4" cm="1">
        <f t="array" ref="V424">_xll.SNL.Clients.Office.Excel.Functions.SPG($A424, "IQ_AVG_DILUT_SHARES_OUT", V$3)</f>
        <v>53885000</v>
      </c>
      <c r="W424" s="4" cm="1">
        <f t="array" ref="W424">_xll.SNL.Clients.Office.Excel.Functions.SPG($A424, "IQ_AVG_DILUT_SHARES_OUT", W$3)</f>
        <v>53869000</v>
      </c>
      <c r="X424" s="4" cm="1">
        <f t="array" ref="X424">_xll.SNL.Clients.Office.Excel.Functions.SPG($A424, "IQ_AVG_DILUT_SHARES_OUT", X$3)</f>
        <v>53856000</v>
      </c>
      <c r="Y424" s="4" cm="1">
        <f t="array" ref="Y424">_xll.SNL.Clients.Office.Excel.Functions.SPG($A424, "IQ_AVG_DILUT_SHARES_OUT", Y$3)</f>
        <v>53828000</v>
      </c>
      <c r="Z424" s="4" cm="1">
        <f t="array" ref="Z424">_xll.SNL.Clients.Office.Excel.Functions.SPG($A424, "IQ_AVG_DILUT_SHARES_OUT", Z$3)</f>
        <v>53808000</v>
      </c>
    </row>
    <row r="425" spans="1:26" x14ac:dyDescent="0.3">
      <c r="A425" s="11" t="s">
        <v>1443</v>
      </c>
      <c r="B425" s="4" cm="1">
        <f t="array" ref="B425">_xll.SNL.Clients.Office.Excel.Functions.SPG($A425, "IQ_AVG_DILUT_SHARES_OUT", B$3)</f>
        <v>41851000</v>
      </c>
      <c r="C425" s="4" cm="1">
        <f t="array" ref="C425">_xll.SNL.Clients.Office.Excel.Functions.SPG($A425, "IQ_AVG_DILUT_SHARES_OUT", C$3)</f>
        <v>42796000</v>
      </c>
      <c r="D425" s="4" cm="1">
        <f t="array" ref="D425">_xll.SNL.Clients.Office.Excel.Functions.SPG($A425, "IQ_AVG_DILUT_SHARES_OUT", D$3)</f>
        <v>43169000</v>
      </c>
      <c r="E425" s="4" cm="1">
        <f t="array" ref="E425">_xll.SNL.Clients.Office.Excel.Functions.SPG($A425, "IQ_AVG_DILUT_SHARES_OUT", E$3)</f>
        <v>43721000</v>
      </c>
      <c r="F425" s="4" cm="1">
        <f t="array" ref="F425">_xll.SNL.Clients.Office.Excel.Functions.SPG($A425, "IQ_AVG_DILUT_SHARES_OUT", F$3)</f>
        <v>44528000</v>
      </c>
      <c r="G425" s="4" cm="1">
        <f t="array" ref="G425">_xll.SNL.Clients.Office.Excel.Functions.SPG($A425, "IQ_AVG_DILUT_SHARES_OUT", G$3)</f>
        <v>45075000</v>
      </c>
      <c r="H425" s="4" cm="1">
        <f t="array" ref="H425">_xll.SNL.Clients.Office.Excel.Functions.SPG($A425, "IQ_AVG_DILUT_SHARES_OUT", H$3)</f>
        <v>46133000</v>
      </c>
      <c r="I425" s="4" cm="1">
        <f t="array" ref="I425">_xll.SNL.Clients.Office.Excel.Functions.SPG($A425, "IQ_AVG_DILUT_SHARES_OUT", I$3)</f>
        <v>46896000</v>
      </c>
      <c r="J425" s="4" cm="1">
        <f t="array" ref="J425">_xll.SNL.Clients.Office.Excel.Functions.SPG($A425, "IQ_AVG_DILUT_SHARES_OUT", J$3)</f>
        <v>48139000</v>
      </c>
      <c r="K425" s="4" cm="1">
        <f t="array" ref="K425">_xll.SNL.Clients.Office.Excel.Functions.SPG($A425, "IQ_AVG_DILUT_SHARES_OUT", K$3)</f>
        <v>49170000</v>
      </c>
      <c r="L425" s="4" cm="1">
        <f t="array" ref="L425">_xll.SNL.Clients.Office.Excel.Functions.SPG($A425, "IQ_AVG_DILUT_SHARES_OUT", L$3)</f>
        <v>50547000</v>
      </c>
      <c r="M425" s="4" cm="1">
        <f t="array" ref="M425">_xll.SNL.Clients.Office.Excel.Functions.SPG($A425, "IQ_AVG_DILUT_SHARES_OUT", M$3)</f>
        <v>52961000</v>
      </c>
      <c r="N425" s="4" cm="1">
        <f t="array" ref="N425">_xll.SNL.Clients.Office.Excel.Functions.SPG($A425, "IQ_AVG_DILUT_SHARES_OUT", N$3)</f>
        <v>55706000</v>
      </c>
      <c r="O425" s="4" cm="1">
        <f t="array" ref="O425">_xll.SNL.Clients.Office.Excel.Functions.SPG($A425, "IQ_AVG_DILUT_SHARES_OUT", O$3)</f>
        <v>63739000</v>
      </c>
      <c r="P425" s="4" cm="1">
        <f t="array" ref="P425">_xll.SNL.Clients.Office.Excel.Functions.SPG($A425, "IQ_AVG_DILUT_SHARES_OUT", P$3)</f>
        <v>66385000</v>
      </c>
      <c r="Q425" s="4" cm="1">
        <f t="array" ref="Q425">_xll.SNL.Clients.Office.Excel.Functions.SPG($A425, "IQ_AVG_DILUT_SHARES_OUT", Q$3)</f>
        <v>67329000</v>
      </c>
      <c r="R425" s="4" cm="1">
        <f t="array" ref="R425">_xll.SNL.Clients.Office.Excel.Functions.SPG($A425, "IQ_AVG_DILUT_SHARES_OUT", R$3)</f>
        <v>68260000</v>
      </c>
      <c r="S425" s="4" cm="1">
        <f t="array" ref="S425">_xll.SNL.Clients.Office.Excel.Functions.SPG($A425, "IQ_AVG_DILUT_SHARES_OUT", S$3)</f>
        <v>68537000</v>
      </c>
      <c r="T425" s="4" cm="1">
        <f t="array" ref="T425">_xll.SNL.Clients.Office.Excel.Functions.SPG($A425, "IQ_AVG_DILUT_SHARES_OUT", T$3)</f>
        <v>68155000</v>
      </c>
      <c r="U425" s="4" cm="1">
        <f t="array" ref="U425">_xll.SNL.Clients.Office.Excel.Functions.SPG($A425, "IQ_AVG_DILUT_SHARES_OUT", U$3)</f>
        <v>67523000</v>
      </c>
      <c r="V425" s="4" cm="1">
        <f t="array" ref="V425">_xll.SNL.Clients.Office.Excel.Functions.SPG($A425, "IQ_AVG_DILUT_SHARES_OUT", V$3)</f>
        <v>67864000</v>
      </c>
      <c r="W425" s="4" t="str" cm="1">
        <f t="array" ref="W425">_xll.SNL.Clients.Office.Excel.Functions.SPG($A425, "IQ_AVG_DILUT_SHARES_OUT", W$3)</f>
        <v>NA</v>
      </c>
      <c r="X425" s="4" cm="1">
        <f t="array" ref="X425">_xll.SNL.Clients.Office.Excel.Functions.SPG($A425, "IQ_AVG_DILUT_SHARES_OUT", X$3)</f>
        <v>68652000</v>
      </c>
      <c r="Y425" s="4" cm="1">
        <f t="array" ref="Y425">_xll.SNL.Clients.Office.Excel.Functions.SPG($A425, "IQ_AVG_DILUT_SHARES_OUT", Y$3)</f>
        <v>68793000</v>
      </c>
      <c r="Z425" s="4" cm="1">
        <f t="array" ref="Z425">_xll.SNL.Clients.Office.Excel.Functions.SPG($A425, "IQ_AVG_DILUT_SHARES_OUT", Z$3)</f>
        <v>68773000</v>
      </c>
    </row>
    <row r="426" spans="1:26" x14ac:dyDescent="0.3">
      <c r="A426" s="11" t="s">
        <v>1444</v>
      </c>
      <c r="B426" s="4" cm="1">
        <f t="array" ref="B426">_xll.SNL.Clients.Office.Excel.Functions.SPG($A426, "IQ_AVG_DILUT_SHARES_OUT", B$3)</f>
        <v>44887000</v>
      </c>
      <c r="C426" s="4" cm="1">
        <f t="array" ref="C426">_xll.SNL.Clients.Office.Excel.Functions.SPG($A426, "IQ_AVG_DILUT_SHARES_OUT", C$3)</f>
        <v>45208000</v>
      </c>
      <c r="D426" s="4" cm="1">
        <f t="array" ref="D426">_xll.SNL.Clients.Office.Excel.Functions.SPG($A426, "IQ_AVG_DILUT_SHARES_OUT", D$3)</f>
        <v>43711000</v>
      </c>
      <c r="E426" s="4" cm="1">
        <f t="array" ref="E426">_xll.SNL.Clients.Office.Excel.Functions.SPG($A426, "IQ_AVG_DILUT_SHARES_OUT", E$3)</f>
        <v>43964000</v>
      </c>
      <c r="F426" s="4" cm="1">
        <f t="array" ref="F426">_xll.SNL.Clients.Office.Excel.Functions.SPG($A426, "IQ_AVG_DILUT_SHARES_OUT", F$3)</f>
        <v>44826000</v>
      </c>
      <c r="G426" s="4" cm="1">
        <f t="array" ref="G426">_xll.SNL.Clients.Office.Excel.Functions.SPG($A426, "IQ_AVG_DILUT_SHARES_OUT", G$3)</f>
        <v>44829000</v>
      </c>
      <c r="H426" s="4" cm="1">
        <f t="array" ref="H426">_xll.SNL.Clients.Office.Excel.Functions.SPG($A426, "IQ_AVG_DILUT_SHARES_OUT", H$3)</f>
        <v>44981000</v>
      </c>
      <c r="I426" s="4" cm="1">
        <f t="array" ref="I426">_xll.SNL.Clients.Office.Excel.Functions.SPG($A426, "IQ_AVG_DILUT_SHARES_OUT", I$3)</f>
        <v>44470000</v>
      </c>
      <c r="J426" s="4" cm="1">
        <f t="array" ref="J426">_xll.SNL.Clients.Office.Excel.Functions.SPG($A426, "IQ_AVG_DILUT_SHARES_OUT", J$3)</f>
        <v>44353000</v>
      </c>
      <c r="K426" s="4" cm="1">
        <f t="array" ref="K426">_xll.SNL.Clients.Office.Excel.Functions.SPG($A426, "IQ_AVG_DILUT_SHARES_OUT", K$3)</f>
        <v>44091000</v>
      </c>
      <c r="L426" s="4" cm="1">
        <f t="array" ref="L426">_xll.SNL.Clients.Office.Excel.Functions.SPG($A426, "IQ_AVG_DILUT_SHARES_OUT", L$3)</f>
        <v>43935000</v>
      </c>
      <c r="M426" s="4" cm="1">
        <f t="array" ref="M426">_xll.SNL.Clients.Office.Excel.Functions.SPG($A426, "IQ_AVG_DILUT_SHARES_OUT", M$3)</f>
        <v>44253000</v>
      </c>
      <c r="N426" s="4" cm="1">
        <f t="array" ref="N426">_xll.SNL.Clients.Office.Excel.Functions.SPG($A426, "IQ_AVG_DILUT_SHARES_OUT", N$3)</f>
        <v>44708000</v>
      </c>
      <c r="O426" s="4" cm="1">
        <f t="array" ref="O426">_xll.SNL.Clients.Office.Excel.Functions.SPG($A426, "IQ_AVG_DILUT_SHARES_OUT", O$3)</f>
        <v>44853000</v>
      </c>
      <c r="P426" s="4" cm="1">
        <f t="array" ref="P426">_xll.SNL.Clients.Office.Excel.Functions.SPG($A426, "IQ_AVG_DILUT_SHARES_OUT", P$3)</f>
        <v>44502000</v>
      </c>
      <c r="Q426" s="4" cm="1">
        <f t="array" ref="Q426">_xll.SNL.Clients.Office.Excel.Functions.SPG($A426, "IQ_AVG_DILUT_SHARES_OUT", Q$3)</f>
        <v>44472000</v>
      </c>
      <c r="R426" s="4" cm="1">
        <f t="array" ref="R426">_xll.SNL.Clients.Office.Excel.Functions.SPG($A426, "IQ_AVG_DILUT_SHARES_OUT", R$3)</f>
        <v>44652000</v>
      </c>
      <c r="S426" s="4" cm="1">
        <f t="array" ref="S426">_xll.SNL.Clients.Office.Excel.Functions.SPG($A426, "IQ_AVG_DILUT_SHARES_OUT", S$3)</f>
        <v>45140000</v>
      </c>
      <c r="T426" s="4" cm="1">
        <f t="array" ref="T426">_xll.SNL.Clients.Office.Excel.Functions.SPG($A426, "IQ_AVG_DILUT_SHARES_OUT", T$3)</f>
        <v>45364000</v>
      </c>
      <c r="U426" s="4" cm="1">
        <f t="array" ref="U426">_xll.SNL.Clients.Office.Excel.Functions.SPG($A426, "IQ_AVG_DILUT_SHARES_OUT", U$3)</f>
        <v>45267000</v>
      </c>
      <c r="V426" s="4" cm="1">
        <f t="array" ref="V426">_xll.SNL.Clients.Office.Excel.Functions.SPG($A426, "IQ_AVG_DILUT_SHARES_OUT", V$3)</f>
        <v>45515000</v>
      </c>
      <c r="W426" s="4" cm="1">
        <f t="array" ref="W426">_xll.SNL.Clients.Office.Excel.Functions.SPG($A426, "IQ_AVG_DILUT_SHARES_OUT", W$3)</f>
        <v>44882000</v>
      </c>
      <c r="X426" s="4" cm="1">
        <f t="array" ref="X426">_xll.SNL.Clients.Office.Excel.Functions.SPG($A426, "IQ_AVG_DILUT_SHARES_OUT", X$3)</f>
        <v>45303000</v>
      </c>
      <c r="Y426" s="4" cm="1">
        <f t="array" ref="Y426">_xll.SNL.Clients.Office.Excel.Functions.SPG($A426, "IQ_AVG_DILUT_SHARES_OUT", Y$3)</f>
        <v>45287000</v>
      </c>
      <c r="Z426" s="4" cm="1">
        <f t="array" ref="Z426">_xll.SNL.Clients.Office.Excel.Functions.SPG($A426, "IQ_AVG_DILUT_SHARES_OUT", Z$3)</f>
        <v>45286000</v>
      </c>
    </row>
    <row r="427" spans="1:26" x14ac:dyDescent="0.3">
      <c r="A427" s="11" t="s">
        <v>1445</v>
      </c>
      <c r="B427" s="4" cm="1">
        <f t="array" ref="B427">_xll.SNL.Clients.Office.Excel.Functions.SPG($A427, "IQ_AVG_DILUT_SHARES_OUT", B$3)</f>
        <v>89307934</v>
      </c>
      <c r="C427" s="4" cm="1">
        <f t="array" ref="C427">_xll.SNL.Clients.Office.Excel.Functions.SPG($A427, "IQ_AVG_DILUT_SHARES_OUT", C$3)</f>
        <v>88914595</v>
      </c>
      <c r="D427" s="4" cm="1">
        <f t="array" ref="D427">_xll.SNL.Clients.Office.Excel.Functions.SPG($A427, "IQ_AVG_DILUT_SHARES_OUT", D$3)</f>
        <v>93821812</v>
      </c>
      <c r="E427" s="4" cm="1">
        <f t="array" ref="E427">_xll.SNL.Clients.Office.Excel.Functions.SPG($A427, "IQ_AVG_DILUT_SHARES_OUT", E$3)</f>
        <v>97839576</v>
      </c>
      <c r="F427" s="4" cm="1">
        <f t="array" ref="F427">_xll.SNL.Clients.Office.Excel.Functions.SPG($A427, "IQ_AVG_DILUT_SHARES_OUT", F$3)</f>
        <v>101052933</v>
      </c>
      <c r="G427" s="4" cm="1">
        <f t="array" ref="G427">_xll.SNL.Clients.Office.Excel.Functions.SPG($A427, "IQ_AVG_DILUT_SHARES_OUT", G$3)</f>
        <v>100748054</v>
      </c>
      <c r="H427" s="4" cm="1">
        <f t="array" ref="H427">_xll.SNL.Clients.Office.Excel.Functions.SPG($A427, "IQ_AVG_DILUT_SHARES_OUT", H$3)</f>
        <v>100879576</v>
      </c>
      <c r="I427" s="4" cm="1">
        <f t="array" ref="I427">_xll.SNL.Clients.Office.Excel.Functions.SPG($A427, "IQ_AVG_DILUT_SHARES_OUT", I$3)</f>
        <v>100615919</v>
      </c>
      <c r="J427" s="4" cm="1">
        <f t="array" ref="J427">_xll.SNL.Clients.Office.Excel.Functions.SPG($A427, "IQ_AVG_DILUT_SHARES_OUT", J$3)</f>
        <v>100166008</v>
      </c>
      <c r="K427" s="4" cm="1">
        <f t="array" ref="K427">_xll.SNL.Clients.Office.Excel.Functions.SPG($A427, "IQ_AVG_DILUT_SHARES_OUT", K$3)</f>
        <v>100059687</v>
      </c>
      <c r="L427" s="4" cm="1">
        <f t="array" ref="L427">_xll.SNL.Clients.Office.Excel.Functions.SPG($A427, "IQ_AVG_DILUT_SHARES_OUT", L$3)</f>
        <v>99819801</v>
      </c>
      <c r="M427" s="4" cm="1">
        <f t="array" ref="M427">_xll.SNL.Clients.Office.Excel.Functions.SPG($A427, "IQ_AVG_DILUT_SHARES_OUT", M$3)</f>
        <v>99672769</v>
      </c>
      <c r="N427" s="4" cm="1">
        <f t="array" ref="N427">_xll.SNL.Clients.Office.Excel.Functions.SPG($A427, "IQ_AVG_DILUT_SHARES_OUT", N$3)</f>
        <v>99935735</v>
      </c>
      <c r="O427" s="4" cm="1">
        <f t="array" ref="O427">_xll.SNL.Clients.Office.Excel.Functions.SPG($A427, "IQ_AVG_DILUT_SHARES_OUT", O$3)</f>
        <v>100321297</v>
      </c>
      <c r="P427" s="4" cm="1">
        <f t="array" ref="P427">_xll.SNL.Clients.Office.Excel.Functions.SPG($A427, "IQ_AVG_DILUT_SHARES_OUT", P$3)</f>
        <v>100370331</v>
      </c>
      <c r="Q427" s="4" cm="1">
        <f t="array" ref="Q427">_xll.SNL.Clients.Office.Excel.Functions.SPG($A427, "IQ_AVG_DILUT_SHARES_OUT", Q$3)</f>
        <v>99808085</v>
      </c>
      <c r="R427" s="4" cm="1">
        <f t="array" ref="R427">_xll.SNL.Clients.Office.Excel.Functions.SPG($A427, "IQ_AVG_DILUT_SHARES_OUT", R$3)</f>
        <v>100106497</v>
      </c>
      <c r="S427" s="4" cm="1">
        <f t="array" ref="S427">_xll.SNL.Clients.Office.Excel.Functions.SPG($A427, "IQ_AVG_DILUT_SHARES_OUT", S$3)</f>
        <v>99021233</v>
      </c>
      <c r="T427" s="4" cm="1">
        <f t="array" ref="T427">_xll.SNL.Clients.Office.Excel.Functions.SPG($A427, "IQ_AVG_DILUT_SHARES_OUT", T$3)</f>
        <v>98969588</v>
      </c>
      <c r="U427" s="4" cm="1">
        <f t="array" ref="U427">_xll.SNL.Clients.Office.Excel.Functions.SPG($A427, "IQ_AVG_DILUT_SHARES_OUT", U$3)</f>
        <v>85281151</v>
      </c>
      <c r="V427" s="4" cm="1">
        <f t="array" ref="V427">_xll.SNL.Clients.Office.Excel.Functions.SPG($A427, "IQ_AVG_DILUT_SHARES_OUT", V$3)</f>
        <v>99665158</v>
      </c>
      <c r="W427" s="4" cm="1">
        <f t="array" ref="W427">_xll.SNL.Clients.Office.Excel.Functions.SPG($A427, "IQ_AVG_DILUT_SHARES_OUT", W$3)</f>
        <v>64192100</v>
      </c>
      <c r="X427" s="4" cm="1">
        <f t="array" ref="X427">_xll.SNL.Clients.Office.Excel.Functions.SPG($A427, "IQ_AVG_DILUT_SHARES_OUT", X$3)</f>
        <v>7472469</v>
      </c>
      <c r="Y427" s="4" cm="1">
        <f t="array" ref="Y427">_xll.SNL.Clients.Office.Excel.Functions.SPG($A427, "IQ_AVG_DILUT_SHARES_OUT", Y$3)</f>
        <v>5214239</v>
      </c>
      <c r="Z427" s="4" cm="1">
        <f t="array" ref="Z427">_xll.SNL.Clients.Office.Excel.Functions.SPG($A427, "IQ_AVG_DILUT_SHARES_OUT", Z$3)</f>
        <v>15120928</v>
      </c>
    </row>
    <row r="428" spans="1:26" x14ac:dyDescent="0.3">
      <c r="A428" s="11" t="s">
        <v>1446</v>
      </c>
      <c r="B428" s="4" cm="1">
        <f t="array" ref="B428">_xll.SNL.Clients.Office.Excel.Functions.SPG($A428, "IQ_AVG_DILUT_SHARES_OUT", B$3)</f>
        <v>105118000</v>
      </c>
      <c r="C428" s="4" cm="1">
        <f t="array" ref="C428">_xll.SNL.Clients.Office.Excel.Functions.SPG($A428, "IQ_AVG_DILUT_SHARES_OUT", C$3)</f>
        <v>102953000</v>
      </c>
      <c r="D428" s="4" cm="1">
        <f t="array" ref="D428">_xll.SNL.Clients.Office.Excel.Functions.SPG($A428, "IQ_AVG_DILUT_SHARES_OUT", D$3)</f>
        <v>104121000</v>
      </c>
      <c r="E428" s="4" cm="1">
        <f t="array" ref="E428">_xll.SNL.Clients.Office.Excel.Functions.SPG($A428, "IQ_AVG_DILUT_SHARES_OUT", E$3)</f>
        <v>106303000</v>
      </c>
      <c r="F428" s="4" cm="1">
        <f t="array" ref="F428">_xll.SNL.Clients.Office.Excel.Functions.SPG($A428, "IQ_AVG_DILUT_SHARES_OUT", F$3)</f>
        <v>108989000</v>
      </c>
      <c r="G428" s="4" cm="1">
        <f t="array" ref="G428">_xll.SNL.Clients.Office.Excel.Functions.SPG($A428, "IQ_AVG_DILUT_SHARES_OUT", G$3)</f>
        <v>110164000</v>
      </c>
      <c r="H428" s="4" cm="1">
        <f t="array" ref="H428">_xll.SNL.Clients.Office.Excel.Functions.SPG($A428, "IQ_AVG_DILUT_SHARES_OUT", H$3)</f>
        <v>112698000</v>
      </c>
      <c r="I428" s="4" cm="1">
        <f t="array" ref="I428">_xll.SNL.Clients.Office.Excel.Functions.SPG($A428, "IQ_AVG_DILUT_SHARES_OUT", I$3)</f>
        <v>114796000</v>
      </c>
      <c r="J428" s="4" cm="1">
        <f t="array" ref="J428">_xll.SNL.Clients.Office.Excel.Functions.SPG($A428, "IQ_AVG_DILUT_SHARES_OUT", J$3)</f>
        <v>115331000</v>
      </c>
      <c r="K428" s="4" cm="1">
        <f t="array" ref="K428">_xll.SNL.Clients.Office.Excel.Functions.SPG($A428, "IQ_AVG_DILUT_SHARES_OUT", K$3)</f>
        <v>111988000</v>
      </c>
      <c r="L428" s="4" cm="1">
        <f t="array" ref="L428">_xll.SNL.Clients.Office.Excel.Functions.SPG($A428, "IQ_AVG_DILUT_SHARES_OUT", L$3)</f>
        <v>105070000</v>
      </c>
      <c r="M428" s="4" cm="1">
        <f t="array" ref="M428">_xll.SNL.Clients.Office.Excel.Functions.SPG($A428, "IQ_AVG_DILUT_SHARES_OUT", M$3)</f>
        <v>104236000</v>
      </c>
      <c r="N428" s="4" cm="1">
        <f t="array" ref="N428">_xll.SNL.Clients.Office.Excel.Functions.SPG($A428, "IQ_AVG_DILUT_SHARES_OUT", N$3)</f>
        <v>105384000</v>
      </c>
      <c r="O428" s="4" cm="1">
        <f t="array" ref="O428">_xll.SNL.Clients.Office.Excel.Functions.SPG($A428, "IQ_AVG_DILUT_SHARES_OUT", O$3)</f>
        <v>103390000</v>
      </c>
      <c r="P428" s="4" cm="1">
        <f t="array" ref="P428">_xll.SNL.Clients.Office.Excel.Functions.SPG($A428, "IQ_AVG_DILUT_SHARES_OUT", P$3)</f>
        <v>103257000</v>
      </c>
      <c r="Q428" s="4" cm="1">
        <f t="array" ref="Q428">_xll.SNL.Clients.Office.Excel.Functions.SPG($A428, "IQ_AVG_DILUT_SHARES_OUT", Q$3)</f>
        <v>102398000</v>
      </c>
      <c r="R428" s="4" cm="1">
        <f t="array" ref="R428">_xll.SNL.Clients.Office.Excel.Functions.SPG($A428, "IQ_AVG_DILUT_SHARES_OUT", R$3)</f>
        <v>101550000</v>
      </c>
      <c r="S428" s="4" cm="1">
        <f t="array" ref="S428">_xll.SNL.Clients.Office.Excel.Functions.SPG($A428, "IQ_AVG_DILUT_SHARES_OUT", S$3)</f>
        <v>100897000</v>
      </c>
      <c r="T428" s="4" cm="1">
        <f t="array" ref="T428">_xll.SNL.Clients.Office.Excel.Functions.SPG($A428, "IQ_AVG_DILUT_SHARES_OUT", T$3)</f>
        <v>100897000</v>
      </c>
      <c r="U428" s="4" cm="1">
        <f t="array" ref="U428">_xll.SNL.Clients.Office.Excel.Functions.SPG($A428, "IQ_AVG_DILUT_SHARES_OUT", U$3)</f>
        <v>100821000</v>
      </c>
      <c r="V428" s="4" cm="1">
        <f t="array" ref="V428">_xll.SNL.Clients.Office.Excel.Functions.SPG($A428, "IQ_AVG_DILUT_SHARES_OUT", V$3)</f>
        <v>100687000</v>
      </c>
      <c r="W428" s="4" cm="1">
        <f t="array" ref="W428">_xll.SNL.Clients.Office.Excel.Functions.SPG($A428, "IQ_AVG_DILUT_SHARES_OUT", W$3)</f>
        <v>103055000</v>
      </c>
      <c r="X428" s="4" cm="1">
        <f t="array" ref="X428">_xll.SNL.Clients.Office.Excel.Functions.SPG($A428, "IQ_AVG_DILUT_SHARES_OUT", X$3)</f>
        <v>103652000</v>
      </c>
      <c r="Y428" s="4" cm="1">
        <f t="array" ref="Y428">_xll.SNL.Clients.Office.Excel.Functions.SPG($A428, "IQ_AVG_DILUT_SHARES_OUT", Y$3)</f>
        <v>104379000</v>
      </c>
      <c r="Z428" s="4" cm="1">
        <f t="array" ref="Z428">_xll.SNL.Clients.Office.Excel.Functions.SPG($A428, "IQ_AVG_DILUT_SHARES_OUT", Z$3)</f>
        <v>104123000</v>
      </c>
    </row>
    <row r="429" spans="1:26" x14ac:dyDescent="0.3">
      <c r="A429" s="11" t="s">
        <v>1447</v>
      </c>
      <c r="B429" s="4" cm="1">
        <f t="array" ref="B429">_xll.SNL.Clients.Office.Excel.Functions.SPG($A429, "IQ_AVG_DILUT_SHARES_OUT", B$3)</f>
        <v>62963806</v>
      </c>
      <c r="C429" s="4" cm="1">
        <f t="array" ref="C429">_xll.SNL.Clients.Office.Excel.Functions.SPG($A429, "IQ_AVG_DILUT_SHARES_OUT", C$3)</f>
        <v>66406817</v>
      </c>
      <c r="D429" s="4" cm="1">
        <f t="array" ref="D429">_xll.SNL.Clients.Office.Excel.Functions.SPG($A429, "IQ_AVG_DILUT_SHARES_OUT", D$3)</f>
        <v>61767934</v>
      </c>
      <c r="E429" s="4" cm="1">
        <f t="array" ref="E429">_xll.SNL.Clients.Office.Excel.Functions.SPG($A429, "IQ_AVG_DILUT_SHARES_OUT", E$3)</f>
        <v>61305289</v>
      </c>
      <c r="F429" s="4" cm="1">
        <f t="array" ref="F429">_xll.SNL.Clients.Office.Excel.Functions.SPG($A429, "IQ_AVG_DILUT_SHARES_OUT", F$3)</f>
        <v>63595328</v>
      </c>
      <c r="G429" s="4" cm="1">
        <f t="array" ref="G429">_xll.SNL.Clients.Office.Excel.Functions.SPG($A429, "IQ_AVG_DILUT_SHARES_OUT", G$3)</f>
        <v>61796205</v>
      </c>
      <c r="H429" s="4" cm="1">
        <f t="array" ref="H429">_xll.SNL.Clients.Office.Excel.Functions.SPG($A429, "IQ_AVG_DILUT_SHARES_OUT", H$3)</f>
        <v>59182899</v>
      </c>
      <c r="I429" s="4" cm="1">
        <f t="array" ref="I429">_xll.SNL.Clients.Office.Excel.Functions.SPG($A429, "IQ_AVG_DILUT_SHARES_OUT", I$3)</f>
        <v>56775742</v>
      </c>
      <c r="J429" s="4" cm="1">
        <f t="array" ref="J429">_xll.SNL.Clients.Office.Excel.Functions.SPG($A429, "IQ_AVG_DILUT_SHARES_OUT", J$3)</f>
        <v>50573650</v>
      </c>
      <c r="K429" s="4" cm="1">
        <f t="array" ref="K429">_xll.SNL.Clients.Office.Excel.Functions.SPG($A429, "IQ_AVG_DILUT_SHARES_OUT", K$3)</f>
        <v>49262643</v>
      </c>
      <c r="L429" s="4" cm="1">
        <f t="array" ref="L429">_xll.SNL.Clients.Office.Excel.Functions.SPG($A429, "IQ_AVG_DILUT_SHARES_OUT", L$3)</f>
        <v>49107639</v>
      </c>
      <c r="M429" s="4" cm="1">
        <f t="array" ref="M429">_xll.SNL.Clients.Office.Excel.Functions.SPG($A429, "IQ_AVG_DILUT_SHARES_OUT", M$3)</f>
        <v>49049902</v>
      </c>
      <c r="N429" s="4" cm="1">
        <f t="array" ref="N429">_xll.SNL.Clients.Office.Excel.Functions.SPG($A429, "IQ_AVG_DILUT_SHARES_OUT", N$3)</f>
        <v>48752548</v>
      </c>
      <c r="O429" s="4" cm="1">
        <f t="array" ref="O429">_xll.SNL.Clients.Office.Excel.Functions.SPG($A429, "IQ_AVG_DILUT_SHARES_OUT", O$3)</f>
        <v>48154171</v>
      </c>
      <c r="P429" s="4" cm="1">
        <f t="array" ref="P429">_xll.SNL.Clients.Office.Excel.Functions.SPG($A429, "IQ_AVG_DILUT_SHARES_OUT", P$3)</f>
        <v>47987184</v>
      </c>
      <c r="Q429" s="4" cm="1">
        <f t="array" ref="Q429">_xll.SNL.Clients.Office.Excel.Functions.SPG($A429, "IQ_AVG_DILUT_SHARES_OUT", Q$3)</f>
        <v>44864637</v>
      </c>
      <c r="R429" s="4" cm="1">
        <f t="array" ref="R429">_xll.SNL.Clients.Office.Excel.Functions.SPG($A429, "IQ_AVG_DILUT_SHARES_OUT", R$3)</f>
        <v>44224169</v>
      </c>
      <c r="S429" s="4" cm="1">
        <f t="array" ref="S429">_xll.SNL.Clients.Office.Excel.Functions.SPG($A429, "IQ_AVG_DILUT_SHARES_OUT", S$3)</f>
        <v>39605193</v>
      </c>
      <c r="T429" s="4" cm="1">
        <f t="array" ref="T429">_xll.SNL.Clients.Office.Excel.Functions.SPG($A429, "IQ_AVG_DILUT_SHARES_OUT", T$3)</f>
        <v>37386881</v>
      </c>
      <c r="U429" s="4" cm="1">
        <f t="array" ref="U429">_xll.SNL.Clients.Office.Excel.Functions.SPG($A429, "IQ_AVG_DILUT_SHARES_OUT", U$3)</f>
        <v>32799691</v>
      </c>
      <c r="V429" s="4" cm="1">
        <f t="array" ref="V429">_xll.SNL.Clients.Office.Excel.Functions.SPG($A429, "IQ_AVG_DILUT_SHARES_OUT", V$3)</f>
        <v>27703918</v>
      </c>
      <c r="W429" s="4" cm="1">
        <f t="array" ref="W429">_xll.SNL.Clients.Office.Excel.Functions.SPG($A429, "IQ_AVG_DILUT_SHARES_OUT", W$3)</f>
        <v>27610696</v>
      </c>
      <c r="X429" s="4" cm="1">
        <f t="array" ref="X429">_xll.SNL.Clients.Office.Excel.Functions.SPG($A429, "IQ_AVG_DILUT_SHARES_OUT", X$3)</f>
        <v>26956957</v>
      </c>
      <c r="Y429" s="4" cm="1">
        <f t="array" ref="Y429">_xll.SNL.Clients.Office.Excel.Functions.SPG($A429, "IQ_AVG_DILUT_SHARES_OUT", Y$3)</f>
        <v>24662779</v>
      </c>
      <c r="Z429" s="4" cm="1">
        <f t="array" ref="Z429">_xll.SNL.Clients.Office.Excel.Functions.SPG($A429, "IQ_AVG_DILUT_SHARES_OUT", Z$3)</f>
        <v>24297576</v>
      </c>
    </row>
    <row r="430" spans="1:26" x14ac:dyDescent="0.3">
      <c r="A430" s="11" t="s">
        <v>1448</v>
      </c>
      <c r="B430" s="4" cm="1">
        <f t="array" ref="B430">_xll.SNL.Clients.Office.Excel.Functions.SPG($A430, "IQ_AVG_DILUT_SHARES_OUT", B$3)</f>
        <v>24435844</v>
      </c>
      <c r="C430" s="4" cm="1">
        <f t="array" ref="C430">_xll.SNL.Clients.Office.Excel.Functions.SPG($A430, "IQ_AVG_DILUT_SHARES_OUT", C$3)</f>
        <v>24474051</v>
      </c>
      <c r="D430" s="4" cm="1">
        <f t="array" ref="D430">_xll.SNL.Clients.Office.Excel.Functions.SPG($A430, "IQ_AVG_DILUT_SHARES_OUT", D$3)</f>
        <v>25022485</v>
      </c>
      <c r="E430" s="4" cm="1">
        <f t="array" ref="E430">_xll.SNL.Clients.Office.Excel.Functions.SPG($A430, "IQ_AVG_DILUT_SHARES_OUT", E$3)</f>
        <v>25372972</v>
      </c>
      <c r="F430" s="4" cm="1">
        <f t="array" ref="F430">_xll.SNL.Clients.Office.Excel.Functions.SPG($A430, "IQ_AVG_DILUT_SHARES_OUT", F$3)</f>
        <v>25784987</v>
      </c>
      <c r="G430" s="4" cm="1">
        <f t="array" ref="G430">_xll.SNL.Clients.Office.Excel.Functions.SPG($A430, "IQ_AVG_DILUT_SHARES_OUT", G$3)</f>
        <v>25889004</v>
      </c>
      <c r="H430" s="4" cm="1">
        <f t="array" ref="H430">_xll.SNL.Clients.Office.Excel.Functions.SPG($A430, "IQ_AVG_DILUT_SHARES_OUT", H$3)</f>
        <v>26028456</v>
      </c>
      <c r="I430" s="4" cm="1">
        <f t="array" ref="I430">_xll.SNL.Clients.Office.Excel.Functions.SPG($A430, "IQ_AVG_DILUT_SHARES_OUT", I$3)</f>
        <v>26210478</v>
      </c>
      <c r="J430" s="4" cm="1">
        <f t="array" ref="J430">_xll.SNL.Clients.Office.Excel.Functions.SPG($A430, "IQ_AVG_DILUT_SHARES_OUT", J$3)</f>
        <v>26605787</v>
      </c>
      <c r="K430" s="4" cm="1">
        <f t="array" ref="K430">_xll.SNL.Clients.Office.Excel.Functions.SPG($A430, "IQ_AVG_DILUT_SHARES_OUT", K$3)</f>
        <v>27136821</v>
      </c>
      <c r="L430" s="4" cm="1">
        <f t="array" ref="L430">_xll.SNL.Clients.Office.Excel.Functions.SPG($A430, "IQ_AVG_DILUT_SHARES_OUT", L$3)</f>
        <v>27508217</v>
      </c>
      <c r="M430" s="4" cm="1">
        <f t="array" ref="M430">_xll.SNL.Clients.Office.Excel.Functions.SPG($A430, "IQ_AVG_DILUT_SHARES_OUT", M$3)</f>
        <v>27536823</v>
      </c>
      <c r="N430" s="4" cm="1">
        <f t="array" ref="N430">_xll.SNL.Clients.Office.Excel.Functions.SPG($A430, "IQ_AVG_DILUT_SHARES_OUT", N$3)</f>
        <v>27510477</v>
      </c>
      <c r="O430" s="4" cm="1">
        <f t="array" ref="O430">_xll.SNL.Clients.Office.Excel.Functions.SPG($A430, "IQ_AVG_DILUT_SHARES_OUT", O$3)</f>
        <v>27562694</v>
      </c>
      <c r="P430" s="4" cm="1">
        <f t="array" ref="P430">_xll.SNL.Clients.Office.Excel.Functions.SPG($A430, "IQ_AVG_DILUT_SHARES_OUT", P$3)</f>
        <v>27730105</v>
      </c>
      <c r="Q430" s="4" cm="1">
        <f t="array" ref="Q430">_xll.SNL.Clients.Office.Excel.Functions.SPG($A430, "IQ_AVG_DILUT_SHARES_OUT", Q$3)</f>
        <v>27744870</v>
      </c>
      <c r="R430" s="4" cm="1">
        <f t="array" ref="R430">_xll.SNL.Clients.Office.Excel.Functions.SPG($A430, "IQ_AVG_DILUT_SHARES_OUT", R$3)</f>
        <v>27698195</v>
      </c>
      <c r="S430" s="4" cm="1">
        <f t="array" ref="S430">_xll.SNL.Clients.Office.Excel.Functions.SPG($A430, "IQ_AVG_DILUT_SHARES_OUT", S$3)</f>
        <v>26976582</v>
      </c>
      <c r="T430" s="4" cm="1">
        <f t="array" ref="T430">_xll.SNL.Clients.Office.Excel.Functions.SPG($A430, "IQ_AVG_DILUT_SHARES_OUT", T$3)</f>
        <v>26886433</v>
      </c>
      <c r="U430" s="4" cm="1">
        <f t="array" ref="U430">_xll.SNL.Clients.Office.Excel.Functions.SPG($A430, "IQ_AVG_DILUT_SHARES_OUT", U$3)</f>
        <v>26760866</v>
      </c>
      <c r="V430" s="4" cm="1">
        <f t="array" ref="V430">_xll.SNL.Clients.Office.Excel.Functions.SPG($A430, "IQ_AVG_DILUT_SHARES_OUT", V$3)</f>
        <v>26929640</v>
      </c>
      <c r="W430" s="4" cm="1">
        <f t="array" ref="W430">_xll.SNL.Clients.Office.Excel.Functions.SPG($A430, "IQ_AVG_DILUT_SHARES_OUT", W$3)</f>
        <v>26945927</v>
      </c>
      <c r="X430" s="4" cm="1">
        <f t="array" ref="X430">_xll.SNL.Clients.Office.Excel.Functions.SPG($A430, "IQ_AVG_DILUT_SHARES_OUT", X$3)</f>
        <v>27005341</v>
      </c>
      <c r="Y430" s="4" cm="1">
        <f t="array" ref="Y430">_xll.SNL.Clients.Office.Excel.Functions.SPG($A430, "IQ_AVG_DILUT_SHARES_OUT", Y$3)</f>
        <v>27041422</v>
      </c>
      <c r="Z430" s="4" cm="1">
        <f t="array" ref="Z430">_xll.SNL.Clients.Office.Excel.Functions.SPG($A430, "IQ_AVG_DILUT_SHARES_OUT", Z$3)</f>
        <v>27177039</v>
      </c>
    </row>
    <row r="431" spans="1:26" x14ac:dyDescent="0.3">
      <c r="A431" s="11" t="s">
        <v>1449</v>
      </c>
      <c r="B431" s="4" cm="1">
        <f t="array" ref="B431">_xll.SNL.Clients.Office.Excel.Functions.SPG($A431, "IQ_AVG_DILUT_SHARES_OUT", B$3)</f>
        <v>130380475</v>
      </c>
      <c r="C431" s="4" cm="1">
        <f t="array" ref="C431">_xll.SNL.Clients.Office.Excel.Functions.SPG($A431, "IQ_AVG_DILUT_SHARES_OUT", C$3)</f>
        <v>130163872</v>
      </c>
      <c r="D431" s="4" cm="1">
        <f t="array" ref="D431">_xll.SNL.Clients.Office.Excel.Functions.SPG($A431, "IQ_AVG_DILUT_SHARES_OUT", D$3)</f>
        <v>130004870</v>
      </c>
      <c r="E431" s="4" cm="1">
        <f t="array" ref="E431">_xll.SNL.Clients.Office.Excel.Functions.SPG($A431, "IQ_AVG_DILUT_SHARES_OUT", E$3)</f>
        <v>102957521</v>
      </c>
      <c r="F431" s="4" cm="1">
        <f t="array" ref="F431">_xll.SNL.Clients.Office.Excel.Functions.SPG($A431, "IQ_AVG_DILUT_SHARES_OUT", F$3)</f>
        <v>75275660</v>
      </c>
      <c r="G431" s="4" cm="1">
        <f t="array" ref="G431">_xll.SNL.Clients.Office.Excel.Functions.SPG($A431, "IQ_AVG_DILUT_SHARES_OUT", G$3)</f>
        <v>75041545</v>
      </c>
      <c r="H431" s="4" cm="1">
        <f t="array" ref="H431">_xll.SNL.Clients.Office.Excel.Functions.SPG($A431, "IQ_AVG_DILUT_SHARES_OUT", H$3)</f>
        <v>74914205</v>
      </c>
      <c r="I431" s="4" cm="1">
        <f t="array" ref="I431">_xll.SNL.Clients.Office.Excel.Functions.SPG($A431, "IQ_AVG_DILUT_SHARES_OUT", I$3)</f>
        <v>74830187</v>
      </c>
      <c r="J431" s="4" cm="1">
        <f t="array" ref="J431">_xll.SNL.Clients.Office.Excel.Functions.SPG($A431, "IQ_AVG_DILUT_SHARES_OUT", J$3)</f>
        <v>74702527</v>
      </c>
      <c r="K431" s="4" cm="1">
        <f t="array" ref="K431">_xll.SNL.Clients.Office.Excel.Functions.SPG($A431, "IQ_AVG_DILUT_SHARES_OUT", K$3)</f>
        <v>74443511</v>
      </c>
      <c r="L431" s="4" cm="1">
        <f t="array" ref="L431">_xll.SNL.Clients.Office.Excel.Functions.SPG($A431, "IQ_AVG_DILUT_SHARES_OUT", L$3)</f>
        <v>74393380</v>
      </c>
      <c r="M431" s="4" cm="1">
        <f t="array" ref="M431">_xll.SNL.Clients.Office.Excel.Functions.SPG($A431, "IQ_AVG_DILUT_SHARES_OUT", M$3)</f>
        <v>74400788</v>
      </c>
      <c r="N431" s="4" cm="1">
        <f t="array" ref="N431">_xll.SNL.Clients.Office.Excel.Functions.SPG($A431, "IQ_AVG_DILUT_SHARES_OUT", N$3)</f>
        <v>75914079</v>
      </c>
      <c r="O431" s="4" cm="1">
        <f t="array" ref="O431">_xll.SNL.Clients.Office.Excel.Functions.SPG($A431, "IQ_AVG_DILUT_SHARES_OUT", O$3)</f>
        <v>76226747</v>
      </c>
      <c r="P431" s="4" cm="1">
        <f t="array" ref="P431">_xll.SNL.Clients.Office.Excel.Functions.SPG($A431, "IQ_AVG_DILUT_SHARES_OUT", P$3)</f>
        <v>76685206</v>
      </c>
      <c r="Q431" s="4" cm="1">
        <f t="array" ref="Q431">_xll.SNL.Clients.Office.Excel.Functions.SPG($A431, "IQ_AVG_DILUT_SHARES_OUT", Q$3)</f>
        <v>76753442</v>
      </c>
      <c r="R431" s="4" cm="1">
        <f t="array" ref="R431">_xll.SNL.Clients.Office.Excel.Functions.SPG($A431, "IQ_AVG_DILUT_SHARES_OUT", R$3)</f>
        <v>76580862</v>
      </c>
      <c r="S431" s="4" cm="1">
        <f t="array" ref="S431">_xll.SNL.Clients.Office.Excel.Functions.SPG($A431, "IQ_AVG_DILUT_SHARES_OUT", S$3)</f>
        <v>76928834</v>
      </c>
      <c r="T431" s="4" cm="1">
        <f t="array" ref="T431">_xll.SNL.Clients.Office.Excel.Functions.SPG($A431, "IQ_AVG_DILUT_SHARES_OUT", T$3)</f>
        <v>72604298</v>
      </c>
      <c r="U431" s="4" cm="1">
        <f t="array" ref="U431">_xll.SNL.Clients.Office.Excel.Functions.SPG($A431, "IQ_AVG_DILUT_SHARES_OUT", U$3)</f>
        <v>64400548</v>
      </c>
      <c r="V431" s="4" cm="1">
        <f t="array" ref="V431">_xll.SNL.Clients.Office.Excel.Functions.SPG($A431, "IQ_AVG_DILUT_SHARES_OUT", V$3)</f>
        <v>64457263</v>
      </c>
      <c r="W431" s="4" cm="1">
        <f t="array" ref="W431">_xll.SNL.Clients.Office.Excel.Functions.SPG($A431, "IQ_AVG_DILUT_SHARES_OUT", W$3)</f>
        <v>64383211</v>
      </c>
      <c r="X431" s="4" cm="1">
        <f t="array" ref="X431">_xll.SNL.Clients.Office.Excel.Functions.SPG($A431, "IQ_AVG_DILUT_SHARES_OUT", X$3)</f>
        <v>64632285</v>
      </c>
      <c r="Y431" s="4" cm="1">
        <f t="array" ref="Y431">_xll.SNL.Clients.Office.Excel.Functions.SPG($A431, "IQ_AVG_DILUT_SHARES_OUT", Y$3)</f>
        <v>65016724</v>
      </c>
      <c r="Z431" s="4" cm="1">
        <f t="array" ref="Z431">_xll.SNL.Clients.Office.Excel.Functions.SPG($A431, "IQ_AVG_DILUT_SHARES_OUT", Z$3)</f>
        <v>64912738</v>
      </c>
    </row>
    <row r="432" spans="1:26" x14ac:dyDescent="0.3">
      <c r="A432" s="11" t="s">
        <v>1450</v>
      </c>
      <c r="B432" s="4" cm="1">
        <f t="array" ref="B432">_xll.SNL.Clients.Office.Excel.Functions.SPG($A432, "IQ_AVG_DILUT_SHARES_OUT", B$3)</f>
        <v>28113000</v>
      </c>
      <c r="C432" s="4" cm="1">
        <f t="array" ref="C432">_xll.SNL.Clients.Office.Excel.Functions.SPG($A432, "IQ_AVG_DILUT_SHARES_OUT", C$3)</f>
        <v>22356000</v>
      </c>
      <c r="D432" s="4" cm="1">
        <f t="array" ref="D432">_xll.SNL.Clients.Office.Excel.Functions.SPG($A432, "IQ_AVG_DILUT_SHARES_OUT", D$3)</f>
        <v>21615000</v>
      </c>
      <c r="E432" s="4" cm="1">
        <f t="array" ref="E432">_xll.SNL.Clients.Office.Excel.Functions.SPG($A432, "IQ_AVG_DILUT_SHARES_OUT", E$3)</f>
        <v>21521000</v>
      </c>
      <c r="F432" s="4" cm="1">
        <f t="array" ref="F432">_xll.SNL.Clients.Office.Excel.Functions.SPG($A432, "IQ_AVG_DILUT_SHARES_OUT", F$3)</f>
        <v>21029000</v>
      </c>
      <c r="G432" s="4" cm="1">
        <f t="array" ref="G432">_xll.SNL.Clients.Office.Excel.Functions.SPG($A432, "IQ_AVG_DILUT_SHARES_OUT", G$3)</f>
        <v>20942000</v>
      </c>
      <c r="H432" s="4" cm="1">
        <f t="array" ref="H432">_xll.SNL.Clients.Office.Excel.Functions.SPG($A432, "IQ_AVG_DILUT_SHARES_OUT", H$3)</f>
        <v>21174000</v>
      </c>
      <c r="I432" s="4" cm="1">
        <f t="array" ref="I432">_xll.SNL.Clients.Office.Excel.Functions.SPG($A432, "IQ_AVG_DILUT_SHARES_OUT", I$3)</f>
        <v>20975000</v>
      </c>
      <c r="J432" s="4" cm="1">
        <f t="array" ref="J432">_xll.SNL.Clients.Office.Excel.Functions.SPG($A432, "IQ_AVG_DILUT_SHARES_OUT", J$3)</f>
        <v>20752000</v>
      </c>
      <c r="K432" s="4" cm="1">
        <f t="array" ref="K432">_xll.SNL.Clients.Office.Excel.Functions.SPG($A432, "IQ_AVG_DILUT_SHARES_OUT", K$3)</f>
        <v>20656000</v>
      </c>
      <c r="L432" s="4" cm="1">
        <f t="array" ref="L432">_xll.SNL.Clients.Office.Excel.Functions.SPG($A432, "IQ_AVG_DILUT_SHARES_OUT", L$3)</f>
        <v>20889000</v>
      </c>
      <c r="M432" s="4" cm="1">
        <f t="array" ref="M432">_xll.SNL.Clients.Office.Excel.Functions.SPG($A432, "IQ_AVG_DILUT_SHARES_OUT", M$3)</f>
        <v>20731000</v>
      </c>
      <c r="N432" s="4" cm="1">
        <f t="array" ref="N432">_xll.SNL.Clients.Office.Excel.Functions.SPG($A432, "IQ_AVG_DILUT_SHARES_OUT", N$3)</f>
        <v>20517000</v>
      </c>
      <c r="O432" s="4" cm="1">
        <f t="array" ref="O432">_xll.SNL.Clients.Office.Excel.Functions.SPG($A432, "IQ_AVG_DILUT_SHARES_OUT", O$3)</f>
        <v>20456000</v>
      </c>
      <c r="P432" s="4" cm="1">
        <f t="array" ref="P432">_xll.SNL.Clients.Office.Excel.Functions.SPG($A432, "IQ_AVG_DILUT_SHARES_OUT", P$3)</f>
        <v>20742000</v>
      </c>
      <c r="Q432" s="4" cm="1">
        <f t="array" ref="Q432">_xll.SNL.Clients.Office.Excel.Functions.SPG($A432, "IQ_AVG_DILUT_SHARES_OUT", Q$3)</f>
        <v>20397000</v>
      </c>
      <c r="R432" s="4" cm="1">
        <f t="array" ref="R432">_xll.SNL.Clients.Office.Excel.Functions.SPG($A432, "IQ_AVG_DILUT_SHARES_OUT", R$3)</f>
        <v>20370000</v>
      </c>
      <c r="S432" s="4" cm="1">
        <f t="array" ref="S432">_xll.SNL.Clients.Office.Excel.Functions.SPG($A432, "IQ_AVG_DILUT_SHARES_OUT", S$3)</f>
        <v>20325000</v>
      </c>
      <c r="T432" s="4" cm="1">
        <f t="array" ref="T432">_xll.SNL.Clients.Office.Excel.Functions.SPG($A432, "IQ_AVG_DILUT_SHARES_OUT", T$3)</f>
        <v>20293000</v>
      </c>
      <c r="U432" s="4" cm="1">
        <f t="array" ref="U432">_xll.SNL.Clients.Office.Excel.Functions.SPG($A432, "IQ_AVG_DILUT_SHARES_OUT", U$3)</f>
        <v>20282000</v>
      </c>
      <c r="V432" s="4" cm="1">
        <f t="array" ref="V432">_xll.SNL.Clients.Office.Excel.Functions.SPG($A432, "IQ_AVG_DILUT_SHARES_OUT", V$3)</f>
        <v>20215000</v>
      </c>
      <c r="W432" s="4" cm="1">
        <f t="array" ref="W432">_xll.SNL.Clients.Office.Excel.Functions.SPG($A432, "IQ_AVG_DILUT_SHARES_OUT", W$3)</f>
        <v>20196000</v>
      </c>
      <c r="X432" s="4" cm="1">
        <f t="array" ref="X432">_xll.SNL.Clients.Office.Excel.Functions.SPG($A432, "IQ_AVG_DILUT_SHARES_OUT", X$3)</f>
        <v>20168000</v>
      </c>
      <c r="Y432" s="4" cm="1">
        <f t="array" ref="Y432">_xll.SNL.Clients.Office.Excel.Functions.SPG($A432, "IQ_AVG_DILUT_SHARES_OUT", Y$3)</f>
        <v>20266000</v>
      </c>
      <c r="Z432" s="4" cm="1">
        <f t="array" ref="Z432">_xll.SNL.Clients.Office.Excel.Functions.SPG($A432, "IQ_AVG_DILUT_SHARES_OUT", Z$3)</f>
        <v>20076000</v>
      </c>
    </row>
    <row r="433" spans="1:26" x14ac:dyDescent="0.3">
      <c r="A433" s="11" t="s">
        <v>1451</v>
      </c>
      <c r="B433" s="4" cm="1">
        <f t="array" ref="B433">_xll.SNL.Clients.Office.Excel.Functions.SPG($A433, "IQ_AVG_DILUT_SHARES_OUT", B$3)</f>
        <v>94105000</v>
      </c>
      <c r="C433" s="4" cm="1">
        <f t="array" ref="C433">_xll.SNL.Clients.Office.Excel.Functions.SPG($A433, "IQ_AVG_DILUT_SHARES_OUT", C$3)</f>
        <v>95031000</v>
      </c>
      <c r="D433" s="4" cm="1">
        <f t="array" ref="D433">_xll.SNL.Clients.Office.Excel.Functions.SPG($A433, "IQ_AVG_DILUT_SHARES_OUT", D$3)</f>
        <v>94886000</v>
      </c>
      <c r="E433" s="4" cm="1">
        <f t="array" ref="E433">_xll.SNL.Clients.Office.Excel.Functions.SPG($A433, "IQ_AVG_DILUT_SHARES_OUT", E$3)</f>
        <v>96510000</v>
      </c>
      <c r="F433" s="4" cm="1">
        <f t="array" ref="F433">_xll.SNL.Clients.Office.Excel.Functions.SPG($A433, "IQ_AVG_DILUT_SHARES_OUT", F$3)</f>
        <v>97335000</v>
      </c>
      <c r="G433" s="4" cm="1">
        <f t="array" ref="G433">_xll.SNL.Clients.Office.Excel.Functions.SPG($A433, "IQ_AVG_DILUT_SHARES_OUT", G$3)</f>
        <v>97152000</v>
      </c>
      <c r="H433" s="4" cm="1">
        <f t="array" ref="H433">_xll.SNL.Clients.Office.Excel.Functions.SPG($A433, "IQ_AVG_DILUT_SHARES_OUT", H$3)</f>
        <v>98590000</v>
      </c>
      <c r="I433" s="4" cm="1">
        <f t="array" ref="I433">_xll.SNL.Clients.Office.Excel.Functions.SPG($A433, "IQ_AVG_DILUT_SHARES_OUT", I$3)</f>
        <v>98509000</v>
      </c>
      <c r="J433" s="4" cm="1">
        <f t="array" ref="J433">_xll.SNL.Clients.Office.Excel.Functions.SPG($A433, "IQ_AVG_DILUT_SHARES_OUT", J$3)</f>
        <v>99513000</v>
      </c>
      <c r="K433" s="4" cm="1">
        <f t="array" ref="K433">_xll.SNL.Clients.Office.Excel.Functions.SPG($A433, "IQ_AVG_DILUT_SHARES_OUT", K$3)</f>
        <v>100943000</v>
      </c>
      <c r="L433" s="4" cm="1">
        <f t="array" ref="L433">_xll.SNL.Clients.Office.Excel.Functions.SPG($A433, "IQ_AVG_DILUT_SHARES_OUT", L$3)</f>
        <v>103674000</v>
      </c>
      <c r="M433" s="4" cm="1">
        <f t="array" ref="M433">_xll.SNL.Clients.Office.Excel.Functions.SPG($A433, "IQ_AVG_DILUT_SHARES_OUT", M$3)</f>
        <v>106080000</v>
      </c>
      <c r="N433" s="4" cm="1">
        <f t="array" ref="N433">_xll.SNL.Clients.Office.Excel.Functions.SPG($A433, "IQ_AVG_DILUT_SHARES_OUT", N$3)</f>
        <v>108687000</v>
      </c>
      <c r="O433" s="4" cm="1">
        <f t="array" ref="O433">_xll.SNL.Clients.Office.Excel.Functions.SPG($A433, "IQ_AVG_DILUT_SHARES_OUT", O$3)</f>
        <v>110810000</v>
      </c>
      <c r="P433" s="4" cm="1">
        <f t="array" ref="P433">_xll.SNL.Clients.Office.Excel.Functions.SPG($A433, "IQ_AVG_DILUT_SHARES_OUT", P$3)</f>
        <v>112411000</v>
      </c>
      <c r="Q433" s="4" cm="1">
        <f t="array" ref="Q433">_xll.SNL.Clients.Office.Excel.Functions.SPG($A433, "IQ_AVG_DILUT_SHARES_OUT", Q$3)</f>
        <v>113872000</v>
      </c>
      <c r="R433" s="4" cm="1">
        <f t="array" ref="R433">_xll.SNL.Clients.Office.Excel.Functions.SPG($A433, "IQ_AVG_DILUT_SHARES_OUT", R$3)</f>
        <v>115010000</v>
      </c>
      <c r="S433" s="4" cm="1">
        <f t="array" ref="S433">_xll.SNL.Clients.Office.Excel.Functions.SPG($A433, "IQ_AVG_DILUT_SHARES_OUT", S$3)</f>
        <v>115690000</v>
      </c>
      <c r="T433" s="4" cm="1">
        <f t="array" ref="T433">_xll.SNL.Clients.Office.Excel.Functions.SPG($A433, "IQ_AVG_DILUT_SHARES_OUT", T$3)</f>
        <v>116177000</v>
      </c>
      <c r="U433" s="4" cm="1">
        <f t="array" ref="U433">_xll.SNL.Clients.Office.Excel.Functions.SPG($A433, "IQ_AVG_DILUT_SHARES_OUT", U$3)</f>
        <v>116751000</v>
      </c>
      <c r="V433" s="4" cm="1">
        <f t="array" ref="V433">_xll.SNL.Clients.Office.Excel.Functions.SPG($A433, "IQ_AVG_DILUT_SHARES_OUT", V$3)</f>
        <v>117757000</v>
      </c>
      <c r="W433" s="4" cm="1">
        <f t="array" ref="W433">_xll.SNL.Clients.Office.Excel.Functions.SPG($A433, "IQ_AVG_DILUT_SHARES_OUT", W$3)</f>
        <v>118455000</v>
      </c>
      <c r="X433" s="4" cm="1">
        <f t="array" ref="X433">_xll.SNL.Clients.Office.Excel.Functions.SPG($A433, "IQ_AVG_DILUT_SHARES_OUT", X$3)</f>
        <v>119429000</v>
      </c>
      <c r="Y433" s="4" cm="1">
        <f t="array" ref="Y433">_xll.SNL.Clients.Office.Excel.Functions.SPG($A433, "IQ_AVG_DILUT_SHARES_OUT", Y$3)</f>
        <v>121123000</v>
      </c>
      <c r="Z433" s="4" cm="1">
        <f t="array" ref="Z433">_xll.SNL.Clients.Office.Excel.Functions.SPG($A433, "IQ_AVG_DILUT_SHARES_OUT", Z$3)</f>
        <v>124057000</v>
      </c>
    </row>
    <row r="434" spans="1:26" x14ac:dyDescent="0.3">
      <c r="A434" s="11" t="s">
        <v>1452</v>
      </c>
      <c r="B434" s="4" cm="1">
        <f t="array" ref="B434">_xll.SNL.Clients.Office.Excel.Functions.SPG($A434, "IQ_AVG_DILUT_SHARES_OUT", B$3)</f>
        <v>17669965</v>
      </c>
      <c r="C434" s="4" cm="1">
        <f t="array" ref="C434">_xll.SNL.Clients.Office.Excel.Functions.SPG($A434, "IQ_AVG_DILUT_SHARES_OUT", C$3)</f>
        <v>17735186</v>
      </c>
      <c r="D434" s="4" cm="1">
        <f t="array" ref="D434">_xll.SNL.Clients.Office.Excel.Functions.SPG($A434, "IQ_AVG_DILUT_SHARES_OUT", D$3)</f>
        <v>17864335</v>
      </c>
      <c r="E434" s="4" cm="1">
        <f t="array" ref="E434">_xll.SNL.Clients.Office.Excel.Functions.SPG($A434, "IQ_AVG_DILUT_SHARES_OUT", E$3)</f>
        <v>17940156</v>
      </c>
      <c r="F434" s="4" cm="1">
        <f t="array" ref="F434">_xll.SNL.Clients.Office.Excel.Functions.SPG($A434, "IQ_AVG_DILUT_SHARES_OUT", F$3)</f>
        <v>17938862</v>
      </c>
      <c r="G434" s="4" cm="1">
        <f t="array" ref="G434">_xll.SNL.Clients.Office.Excel.Functions.SPG($A434, "IQ_AVG_DILUT_SHARES_OUT", G$3)</f>
        <v>17921070</v>
      </c>
      <c r="H434" s="4" cm="1">
        <f t="array" ref="H434">_xll.SNL.Clients.Office.Excel.Functions.SPG($A434, "IQ_AVG_DILUT_SHARES_OUT", H$3)</f>
        <v>17921274</v>
      </c>
      <c r="I434" s="4" cm="1">
        <f t="array" ref="I434">_xll.SNL.Clients.Office.Excel.Functions.SPG($A434, "IQ_AVG_DILUT_SHARES_OUT", I$3)</f>
        <v>17921414</v>
      </c>
      <c r="J434" s="4" cm="1">
        <f t="array" ref="J434">_xll.SNL.Clients.Office.Excel.Functions.SPG($A434, "IQ_AVG_DILUT_SHARES_OUT", J$3)</f>
        <v>17898746</v>
      </c>
      <c r="K434" s="4" cm="1">
        <f t="array" ref="K434">_xll.SNL.Clients.Office.Excel.Functions.SPG($A434, "IQ_AVG_DILUT_SHARES_OUT", K$3)</f>
        <v>17858020</v>
      </c>
      <c r="L434" s="4" cm="1">
        <f t="array" ref="L434">_xll.SNL.Clients.Office.Excel.Functions.SPG($A434, "IQ_AVG_DILUT_SHARES_OUT", L$3)</f>
        <v>17859871</v>
      </c>
      <c r="M434" s="4" cm="1">
        <f t="array" ref="M434">_xll.SNL.Clients.Office.Excel.Functions.SPG($A434, "IQ_AVG_DILUT_SHARES_OUT", M$3)</f>
        <v>17841377</v>
      </c>
      <c r="N434" s="4" cm="1">
        <f t="array" ref="N434">_xll.SNL.Clients.Office.Excel.Functions.SPG($A434, "IQ_AVG_DILUT_SHARES_OUT", N$3)</f>
        <v>17851859</v>
      </c>
      <c r="O434" s="4" cm="1">
        <f t="array" ref="O434">_xll.SNL.Clients.Office.Excel.Functions.SPG($A434, "IQ_AVG_DILUT_SHARES_OUT", O$3)</f>
        <v>17867814</v>
      </c>
      <c r="P434" s="4" cm="1">
        <f t="array" ref="P434">_xll.SNL.Clients.Office.Excel.Functions.SPG($A434, "IQ_AVG_DILUT_SHARES_OUT", P$3)</f>
        <v>17870392</v>
      </c>
      <c r="Q434" s="4" cm="1">
        <f t="array" ref="Q434">_xll.SNL.Clients.Office.Excel.Functions.SPG($A434, "IQ_AVG_DILUT_SHARES_OUT", Q$3)</f>
        <v>17849521</v>
      </c>
      <c r="R434" s="4" cm="1">
        <f t="array" ref="R434">_xll.SNL.Clients.Office.Excel.Functions.SPG($A434, "IQ_AVG_DILUT_SHARES_OUT", R$3)</f>
        <v>17855977</v>
      </c>
      <c r="S434" s="4" cm="1">
        <f t="array" ref="S434">_xll.SNL.Clients.Office.Excel.Functions.SPG($A434, "IQ_AVG_DILUT_SHARES_OUT", S$3)</f>
        <v>17817012</v>
      </c>
      <c r="T434" s="4" cm="1">
        <f t="array" ref="T434">_xll.SNL.Clients.Office.Excel.Functions.SPG($A434, "IQ_AVG_DILUT_SHARES_OUT", T$3)</f>
        <v>17800865</v>
      </c>
      <c r="U434" s="4" cm="1">
        <f t="array" ref="U434">_xll.SNL.Clients.Office.Excel.Functions.SPG($A434, "IQ_AVG_DILUT_SHARES_OUT", U$3)</f>
        <v>17697496</v>
      </c>
      <c r="V434" s="4" cm="1">
        <f t="array" ref="V434">_xll.SNL.Clients.Office.Excel.Functions.SPG($A434, "IQ_AVG_DILUT_SHARES_OUT", V$3)</f>
        <v>17672525</v>
      </c>
      <c r="W434" s="4" cm="1">
        <f t="array" ref="W434">_xll.SNL.Clients.Office.Excel.Functions.SPG($A434, "IQ_AVG_DILUT_SHARES_OUT", W$3)</f>
        <v>17684090</v>
      </c>
      <c r="X434" s="4" cm="1">
        <f t="array" ref="X434">_xll.SNL.Clients.Office.Excel.Functions.SPG($A434, "IQ_AVG_DILUT_SHARES_OUT", X$3)</f>
        <v>16185724</v>
      </c>
      <c r="Y434" s="4" cm="1">
        <f t="array" ref="Y434">_xll.SNL.Clients.Office.Excel.Functions.SPG($A434, "IQ_AVG_DILUT_SHARES_OUT", Y$3)</f>
        <v>13352255</v>
      </c>
      <c r="Z434" s="4" cm="1">
        <f t="array" ref="Z434">_xll.SNL.Clients.Office.Excel.Functions.SPG($A434, "IQ_AVG_DILUT_SHARES_OUT", Z$3)</f>
        <v>13338490</v>
      </c>
    </row>
    <row r="435" spans="1:26" x14ac:dyDescent="0.3">
      <c r="A435" s="11" t="s">
        <v>1453</v>
      </c>
      <c r="B435" s="4" t="str" cm="1">
        <f t="array" ref="B435">_xll.SNL.Clients.Office.Excel.Functions.SPG($A435, "IQ_AVG_DILUT_SHARES_OUT", B$3)</f>
        <v>NA</v>
      </c>
      <c r="C435" s="4" cm="1">
        <f t="array" ref="C435">_xll.SNL.Clients.Office.Excel.Functions.SPG($A435, "IQ_AVG_DILUT_SHARES_OUT", C$3)</f>
        <v>47015000</v>
      </c>
      <c r="D435" s="4" cm="1">
        <f t="array" ref="D435">_xll.SNL.Clients.Office.Excel.Functions.SPG($A435, "IQ_AVG_DILUT_SHARES_OUT", D$3)</f>
        <v>47015000</v>
      </c>
      <c r="E435" s="4" cm="1">
        <f t="array" ref="E435">_xll.SNL.Clients.Office.Excel.Functions.SPG($A435, "IQ_AVG_DILUT_SHARES_OUT", E$3)</f>
        <v>33106000</v>
      </c>
      <c r="F435" s="4" cm="1">
        <f t="array" ref="F435">_xll.SNL.Clients.Office.Excel.Functions.SPG($A435, "IQ_AVG_DILUT_SHARES_OUT", F$3)</f>
        <v>33103000</v>
      </c>
      <c r="G435" s="4" cm="1">
        <f t="array" ref="G435">_xll.SNL.Clients.Office.Excel.Functions.SPG($A435, "IQ_AVG_DILUT_SHARES_OUT", G$3)</f>
        <v>33043000</v>
      </c>
      <c r="H435" s="4" cm="1">
        <f t="array" ref="H435">_xll.SNL.Clients.Office.Excel.Functions.SPG($A435, "IQ_AVG_DILUT_SHARES_OUT", H$3)</f>
        <v>32991000</v>
      </c>
      <c r="I435" s="4" cm="1">
        <f t="array" ref="I435">_xll.SNL.Clients.Office.Excel.Functions.SPG($A435, "IQ_AVG_DILUT_SHARES_OUT", I$3)</f>
        <v>32919000</v>
      </c>
      <c r="J435" s="4" cm="1">
        <f t="array" ref="J435">_xll.SNL.Clients.Office.Excel.Functions.SPG($A435, "IQ_AVG_DILUT_SHARES_OUT", J$3)</f>
        <v>33017000</v>
      </c>
      <c r="K435" s="4" cm="1">
        <f t="array" ref="K435">_xll.SNL.Clients.Office.Excel.Functions.SPG($A435, "IQ_AVG_DILUT_SHARES_OUT", K$3)</f>
        <v>33137000</v>
      </c>
      <c r="L435" s="4" cm="1">
        <f t="array" ref="L435">_xll.SNL.Clients.Office.Excel.Functions.SPG($A435, "IQ_AVG_DILUT_SHARES_OUT", L$3)</f>
        <v>33082000</v>
      </c>
      <c r="M435" s="4" cm="1">
        <f t="array" ref="M435">_xll.SNL.Clients.Office.Excel.Functions.SPG($A435, "IQ_AVG_DILUT_SHARES_OUT", M$3)</f>
        <v>33173000</v>
      </c>
      <c r="N435" s="4" cm="1">
        <f t="array" ref="N435">_xll.SNL.Clients.Office.Excel.Functions.SPG($A435, "IQ_AVG_DILUT_SHARES_OUT", N$3)</f>
        <v>33291000</v>
      </c>
      <c r="O435" s="4" cm="1">
        <f t="array" ref="O435">_xll.SNL.Clients.Office.Excel.Functions.SPG($A435, "IQ_AVG_DILUT_SHARES_OUT", O$3)</f>
        <v>33298000</v>
      </c>
      <c r="P435" s="4" cm="1">
        <f t="array" ref="P435">_xll.SNL.Clients.Office.Excel.Functions.SPG($A435, "IQ_AVG_DILUT_SHARES_OUT", P$3)</f>
        <v>33454000</v>
      </c>
      <c r="Q435" s="4" cm="1">
        <f t="array" ref="Q435">_xll.SNL.Clients.Office.Excel.Functions.SPG($A435, "IQ_AVG_DILUT_SHARES_OUT", Q$3)</f>
        <v>33650000</v>
      </c>
      <c r="R435" s="4" cm="1">
        <f t="array" ref="R435">_xll.SNL.Clients.Office.Excel.Functions.SPG($A435, "IQ_AVG_DILUT_SHARES_OUT", R$3)</f>
        <v>33637000</v>
      </c>
      <c r="S435" s="4" cm="1">
        <f t="array" ref="S435">_xll.SNL.Clients.Office.Excel.Functions.SPG($A435, "IQ_AVG_DILUT_SHARES_OUT", S$3)</f>
        <v>33212000</v>
      </c>
      <c r="T435" s="4" cm="1">
        <f t="array" ref="T435">_xll.SNL.Clients.Office.Excel.Functions.SPG($A435, "IQ_AVG_DILUT_SHARES_OUT", T$3)</f>
        <v>32811000</v>
      </c>
      <c r="U435" s="4" cm="1">
        <f t="array" ref="U435">_xll.SNL.Clients.Office.Excel.Functions.SPG($A435, "IQ_AVG_DILUT_SHARES_OUT", U$3)</f>
        <v>32739000</v>
      </c>
      <c r="V435" s="4" cm="1">
        <f t="array" ref="V435">_xll.SNL.Clients.Office.Excel.Functions.SPG($A435, "IQ_AVG_DILUT_SHARES_OUT", V$3)</f>
        <v>32793000</v>
      </c>
      <c r="W435" s="4" cm="1">
        <f t="array" ref="W435">_xll.SNL.Clients.Office.Excel.Functions.SPG($A435, "IQ_AVG_DILUT_SHARES_OUT", W$3)</f>
        <v>33078000</v>
      </c>
      <c r="X435" s="4" cm="1">
        <f t="array" ref="X435">_xll.SNL.Clients.Office.Excel.Functions.SPG($A435, "IQ_AVG_DILUT_SHARES_OUT", X$3)</f>
        <v>32893000</v>
      </c>
      <c r="Y435" s="4" cm="1">
        <f t="array" ref="Y435">_xll.SNL.Clients.Office.Excel.Functions.SPG($A435, "IQ_AVG_DILUT_SHARES_OUT", Y$3)</f>
        <v>33162000</v>
      </c>
      <c r="Z435" s="4" cm="1">
        <f t="array" ref="Z435">_xll.SNL.Clients.Office.Excel.Functions.SPG($A435, "IQ_AVG_DILUT_SHARES_OUT", Z$3)</f>
        <v>32951000</v>
      </c>
    </row>
    <row r="436" spans="1:26" x14ac:dyDescent="0.3">
      <c r="A436" s="11" t="s">
        <v>1454</v>
      </c>
      <c r="B436" s="4" cm="1">
        <f t="array" ref="B436">_xll.SNL.Clients.Office.Excel.Functions.SPG($A436, "IQ_AVG_DILUT_SHARES_OUT", B$3)</f>
        <v>67500000</v>
      </c>
      <c r="C436" s="4" cm="1">
        <f t="array" ref="C436">_xll.SNL.Clients.Office.Excel.Functions.SPG($A436, "IQ_AVG_DILUT_SHARES_OUT", C$3)</f>
        <v>67300000</v>
      </c>
      <c r="D436" s="4" cm="1">
        <f t="array" ref="D436">_xll.SNL.Clients.Office.Excel.Functions.SPG($A436, "IQ_AVG_DILUT_SHARES_OUT", D$3)</f>
        <v>67300000</v>
      </c>
      <c r="E436" s="4" cm="1">
        <f t="array" ref="E436">_xll.SNL.Clients.Office.Excel.Functions.SPG($A436, "IQ_AVG_DILUT_SHARES_OUT", E$3)</f>
        <v>67100000</v>
      </c>
      <c r="F436" s="4" cm="1">
        <f t="array" ref="F436">_xll.SNL.Clients.Office.Excel.Functions.SPG($A436, "IQ_AVG_DILUT_SHARES_OUT", F$3)</f>
        <v>66900000</v>
      </c>
      <c r="G436" s="4" cm="1">
        <f t="array" ref="G436">_xll.SNL.Clients.Office.Excel.Functions.SPG($A436, "IQ_AVG_DILUT_SHARES_OUT", G$3)</f>
        <v>67300000</v>
      </c>
      <c r="H436" s="4" cm="1">
        <f t="array" ref="H436">_xll.SNL.Clients.Office.Excel.Functions.SPG($A436, "IQ_AVG_DILUT_SHARES_OUT", H$3)</f>
        <v>66900000</v>
      </c>
      <c r="I436" s="4" cm="1">
        <f t="array" ref="I436">_xll.SNL.Clients.Office.Excel.Functions.SPG($A436, "IQ_AVG_DILUT_SHARES_OUT", I$3)</f>
        <v>66800000</v>
      </c>
      <c r="J436" s="4" cm="1">
        <f t="array" ref="J436">_xll.SNL.Clients.Office.Excel.Functions.SPG($A436, "IQ_AVG_DILUT_SHARES_OUT", J$3)</f>
        <v>67100000</v>
      </c>
      <c r="K436" s="4" cm="1">
        <f t="array" ref="K436">_xll.SNL.Clients.Office.Excel.Functions.SPG($A436, "IQ_AVG_DILUT_SHARES_OUT", K$3)</f>
        <v>66900000</v>
      </c>
      <c r="L436" s="4" cm="1">
        <f t="array" ref="L436">_xll.SNL.Clients.Office.Excel.Functions.SPG($A436, "IQ_AVG_DILUT_SHARES_OUT", L$3)</f>
        <v>67500000</v>
      </c>
      <c r="M436" s="4" cm="1">
        <f t="array" ref="M436">_xll.SNL.Clients.Office.Excel.Functions.SPG($A436, "IQ_AVG_DILUT_SHARES_OUT", M$3)</f>
        <v>52900000</v>
      </c>
      <c r="N436" s="4" cm="1">
        <f t="array" ref="N436">_xll.SNL.Clients.Office.Excel.Functions.SPG($A436, "IQ_AVG_DILUT_SHARES_OUT", N$3)</f>
        <v>42400000</v>
      </c>
      <c r="O436" s="4" cm="1">
        <f t="array" ref="O436">_xll.SNL.Clients.Office.Excel.Functions.SPG($A436, "IQ_AVG_DILUT_SHARES_OUT", O$3)</f>
        <v>42500000</v>
      </c>
      <c r="P436" s="4" cm="1">
        <f t="array" ref="P436">_xll.SNL.Clients.Office.Excel.Functions.SPG($A436, "IQ_AVG_DILUT_SHARES_OUT", P$3)</f>
        <v>42500000</v>
      </c>
      <c r="Q436" s="4" cm="1">
        <f t="array" ref="Q436">_xll.SNL.Clients.Office.Excel.Functions.SPG($A436, "IQ_AVG_DILUT_SHARES_OUT", Q$3)</f>
        <v>42400000</v>
      </c>
      <c r="R436" s="4" cm="1">
        <f t="array" ref="R436">_xll.SNL.Clients.Office.Excel.Functions.SPG($A436, "IQ_AVG_DILUT_SHARES_OUT", R$3)</f>
        <v>43533000</v>
      </c>
      <c r="S436" s="4" cm="1">
        <f t="array" ref="S436">_xll.SNL.Clients.Office.Excel.Functions.SPG($A436, "IQ_AVG_DILUT_SHARES_OUT", S$3)</f>
        <v>43622000</v>
      </c>
      <c r="T436" s="4" cm="1">
        <f t="array" ref="T436">_xll.SNL.Clients.Office.Excel.Functions.SPG($A436, "IQ_AVG_DILUT_SHARES_OUT", T$3)</f>
        <v>43596000</v>
      </c>
      <c r="U436" s="4" cm="1">
        <f t="array" ref="U436">_xll.SNL.Clients.Office.Excel.Functions.SPG($A436, "IQ_AVG_DILUT_SHARES_OUT", U$3)</f>
        <v>43746000</v>
      </c>
      <c r="V436" s="4" cm="1">
        <f t="array" ref="V436">_xll.SNL.Clients.Office.Excel.Functions.SPG($A436, "IQ_AVG_DILUT_SHARES_OUT", V$3)</f>
        <v>43403000</v>
      </c>
      <c r="W436" s="4" cm="1">
        <f t="array" ref="W436">_xll.SNL.Clients.Office.Excel.Functions.SPG($A436, "IQ_AVG_DILUT_SHARES_OUT", W$3)</f>
        <v>43290000</v>
      </c>
      <c r="X436" s="4" cm="1">
        <f t="array" ref="X436">_xll.SNL.Clients.Office.Excel.Functions.SPG($A436, "IQ_AVG_DILUT_SHARES_OUT", X$3)</f>
        <v>43206000</v>
      </c>
      <c r="Y436" s="4" cm="1">
        <f t="array" ref="Y436">_xll.SNL.Clients.Office.Excel.Functions.SPG($A436, "IQ_AVG_DILUT_SHARES_OUT", Y$3)</f>
        <v>41429000</v>
      </c>
      <c r="Z436" s="4" cm="1">
        <f t="array" ref="Z436">_xll.SNL.Clients.Office.Excel.Functions.SPG($A436, "IQ_AVG_DILUT_SHARES_OUT", Z$3)</f>
        <v>42907000</v>
      </c>
    </row>
    <row r="437" spans="1:26" x14ac:dyDescent="0.3">
      <c r="A437" s="11" t="s">
        <v>1455</v>
      </c>
      <c r="B437" s="4" cm="1">
        <f t="array" ref="B437">_xll.SNL.Clients.Office.Excel.Functions.SPG($A437, "IQ_AVG_DILUT_SHARES_OUT", B$3)</f>
        <v>58657000</v>
      </c>
      <c r="C437" s="4" cm="1">
        <f t="array" ref="C437">_xll.SNL.Clients.Office.Excel.Functions.SPG($A437, "IQ_AVG_DILUT_SHARES_OUT", C$3)</f>
        <v>56335000</v>
      </c>
      <c r="D437" s="4" cm="1">
        <f t="array" ref="D437">_xll.SNL.Clients.Office.Excel.Functions.SPG($A437, "IQ_AVG_DILUT_SHARES_OUT", D$3)</f>
        <v>55823000</v>
      </c>
      <c r="E437" s="4" cm="1">
        <f t="array" ref="E437">_xll.SNL.Clients.Office.Excel.Functions.SPG($A437, "IQ_AVG_DILUT_SHARES_OUT", E$3)</f>
        <v>55380000</v>
      </c>
      <c r="F437" s="4" cm="1">
        <f t="array" ref="F437">_xll.SNL.Clients.Office.Excel.Functions.SPG($A437, "IQ_AVG_DILUT_SHARES_OUT", F$3)</f>
        <v>55065000</v>
      </c>
      <c r="G437" s="4" cm="1">
        <f t="array" ref="G437">_xll.SNL.Clients.Office.Excel.Functions.SPG($A437, "IQ_AVG_DILUT_SHARES_OUT", G$3)</f>
        <v>54759000</v>
      </c>
      <c r="H437" s="4" cm="1">
        <f t="array" ref="H437">_xll.SNL.Clients.Office.Excel.Functions.SPG($A437, "IQ_AVG_DILUT_SHARES_OUT", H$3)</f>
        <v>54470000</v>
      </c>
      <c r="I437" s="4" cm="1">
        <f t="array" ref="I437">_xll.SNL.Clients.Office.Excel.Functions.SPG($A437, "IQ_AVG_DILUT_SHARES_OUT", I$3)</f>
        <v>54196000</v>
      </c>
      <c r="J437" s="4" cm="1">
        <f t="array" ref="J437">_xll.SNL.Clients.Office.Excel.Functions.SPG($A437, "IQ_AVG_DILUT_SHARES_OUT", J$3)</f>
        <v>53950000</v>
      </c>
      <c r="K437" s="4" cm="1">
        <f t="array" ref="K437">_xll.SNL.Clients.Office.Excel.Functions.SPG($A437, "IQ_AVG_DILUT_SHARES_OUT", K$3)</f>
        <v>53709000</v>
      </c>
      <c r="L437" s="4" cm="1">
        <f t="array" ref="L437">_xll.SNL.Clients.Office.Excel.Functions.SPG($A437, "IQ_AVG_DILUT_SHARES_OUT", L$3)</f>
        <v>53350000</v>
      </c>
      <c r="M437" s="4" cm="1">
        <f t="array" ref="M437">_xll.SNL.Clients.Office.Excel.Functions.SPG($A437, "IQ_AVG_DILUT_SHARES_OUT", M$3)</f>
        <v>54342000</v>
      </c>
      <c r="N437" s="4" cm="1">
        <f t="array" ref="N437">_xll.SNL.Clients.Office.Excel.Functions.SPG($A437, "IQ_AVG_DILUT_SHARES_OUT", N$3)</f>
        <v>55536000</v>
      </c>
      <c r="O437" s="4" cm="1">
        <f t="array" ref="O437">_xll.SNL.Clients.Office.Excel.Functions.SPG($A437, "IQ_AVG_DILUT_SHARES_OUT", O$3)</f>
        <v>54384000</v>
      </c>
      <c r="P437" s="4" cm="1">
        <f t="array" ref="P437">_xll.SNL.Clients.Office.Excel.Functions.SPG($A437, "IQ_AVG_DILUT_SHARES_OUT", P$3)</f>
        <v>55789000</v>
      </c>
      <c r="Q437" s="4" cm="1">
        <f t="array" ref="Q437">_xll.SNL.Clients.Office.Excel.Functions.SPG($A437, "IQ_AVG_DILUT_SHARES_OUT", Q$3)</f>
        <v>55473000</v>
      </c>
      <c r="R437" s="4" cm="1">
        <f t="array" ref="R437">_xll.SNL.Clients.Office.Excel.Functions.SPG($A437, "IQ_AVG_DILUT_SHARES_OUT", R$3)</f>
        <v>55623000</v>
      </c>
      <c r="S437" s="4" cm="1">
        <f t="array" ref="S437">_xll.SNL.Clients.Office.Excel.Functions.SPG($A437, "IQ_AVG_DILUT_SHARES_OUT", S$3)</f>
        <v>55163000</v>
      </c>
      <c r="T437" s="4" cm="1">
        <f t="array" ref="T437">_xll.SNL.Clients.Office.Excel.Functions.SPG($A437, "IQ_AVG_DILUT_SHARES_OUT", T$3)</f>
        <v>54269000</v>
      </c>
      <c r="U437" s="4" cm="1">
        <f t="array" ref="U437">_xll.SNL.Clients.Office.Excel.Functions.SPG($A437, "IQ_AVG_DILUT_SHARES_OUT", U$3)</f>
        <v>53301000</v>
      </c>
      <c r="V437" s="4" cm="1">
        <f t="array" ref="V437">_xll.SNL.Clients.Office.Excel.Functions.SPG($A437, "IQ_AVG_DILUT_SHARES_OUT", V$3)</f>
        <v>53439000</v>
      </c>
      <c r="W437" s="4" cm="1">
        <f t="array" ref="W437">_xll.SNL.Clients.Office.Excel.Functions.SPG($A437, "IQ_AVG_DILUT_SHARES_OUT", W$3)</f>
        <v>53489000</v>
      </c>
      <c r="X437" s="4" cm="1">
        <f t="array" ref="X437">_xll.SNL.Clients.Office.Excel.Functions.SPG($A437, "IQ_AVG_DILUT_SHARES_OUT", X$3)</f>
        <v>53326000</v>
      </c>
      <c r="Y437" s="4" cm="1">
        <f t="array" ref="Y437">_xll.SNL.Clients.Office.Excel.Functions.SPG($A437, "IQ_AVG_DILUT_SHARES_OUT", Y$3)</f>
        <v>52974000</v>
      </c>
      <c r="Z437" s="4" cm="1">
        <f t="array" ref="Z437">_xll.SNL.Clients.Office.Excel.Functions.SPG($A437, "IQ_AVG_DILUT_SHARES_OUT", Z$3)</f>
        <v>52932000</v>
      </c>
    </row>
    <row r="438" spans="1:26" x14ac:dyDescent="0.3">
      <c r="A438" s="11" t="s">
        <v>1456</v>
      </c>
      <c r="B438" s="4" cm="1">
        <f t="array" ref="B438">_xll.SNL.Clients.Office.Excel.Functions.SPG($A438, "IQ_AVG_DILUT_SHARES_OUT", B$3)</f>
        <v>147727000</v>
      </c>
      <c r="C438" s="4" cm="1">
        <f t="array" ref="C438">_xll.SNL.Clients.Office.Excel.Functions.SPG($A438, "IQ_AVG_DILUT_SHARES_OUT", C$3)</f>
        <v>151912000</v>
      </c>
      <c r="D438" s="4" cm="1">
        <f t="array" ref="D438">_xll.SNL.Clients.Office.Excel.Functions.SPG($A438, "IQ_AVG_DILUT_SHARES_OUT", D$3)</f>
        <v>153073000</v>
      </c>
      <c r="E438" s="4" cm="1">
        <f t="array" ref="E438">_xll.SNL.Clients.Office.Excel.Functions.SPG($A438, "IQ_AVG_DILUT_SHARES_OUT", E$3)</f>
        <v>154399000</v>
      </c>
      <c r="F438" s="4" cm="1">
        <f t="array" ref="F438">_xll.SNL.Clients.Office.Excel.Functions.SPG($A438, "IQ_AVG_DILUT_SHARES_OUT", F$3)</f>
        <v>155971000</v>
      </c>
      <c r="G438" s="4" cm="1">
        <f t="array" ref="G438">_xll.SNL.Clients.Office.Excel.Functions.SPG($A438, "IQ_AVG_DILUT_SHARES_OUT", G$3)</f>
        <v>157227000</v>
      </c>
      <c r="H438" s="4" cm="1">
        <f t="array" ref="H438">_xll.SNL.Clients.Office.Excel.Functions.SPG($A438, "IQ_AVG_DILUT_SHARES_OUT", H$3)</f>
        <v>160147000</v>
      </c>
      <c r="I438" s="4" cm="1">
        <f t="array" ref="I438">_xll.SNL.Clients.Office.Excel.Functions.SPG($A438, "IQ_AVG_DILUT_SHARES_OUT", I$3)</f>
        <v>160744000</v>
      </c>
      <c r="J438" s="4" cm="1">
        <f t="array" ref="J438">_xll.SNL.Clients.Office.Excel.Functions.SPG($A438, "IQ_AVG_DILUT_SHARES_OUT", J$3)</f>
        <v>161349000</v>
      </c>
      <c r="K438" s="4" cm="1">
        <f t="array" ref="K438">_xll.SNL.Clients.Office.Excel.Functions.SPG($A438, "IQ_AVG_DILUT_SHARES_OUT", K$3)</f>
        <v>160807000</v>
      </c>
      <c r="L438" s="4" cm="1">
        <f t="array" ref="L438">_xll.SNL.Clients.Office.Excel.Functions.SPG($A438, "IQ_AVG_DILUT_SHARES_OUT", L$3)</f>
        <v>164738000</v>
      </c>
      <c r="M438" s="4" cm="1">
        <f t="array" ref="M438">_xll.SNL.Clients.Office.Excel.Functions.SPG($A438, "IQ_AVG_DILUT_SHARES_OUT", M$3)</f>
        <v>175419000</v>
      </c>
      <c r="N438" s="4" cm="1">
        <f t="array" ref="N438">_xll.SNL.Clients.Office.Excel.Functions.SPG($A438, "IQ_AVG_DILUT_SHARES_OUT", N$3)</f>
        <v>179079000</v>
      </c>
      <c r="O438" s="4" cm="1">
        <f t="array" ref="O438">_xll.SNL.Clients.Office.Excel.Functions.SPG($A438, "IQ_AVG_DILUT_SHARES_OUT", O$3)</f>
        <v>181128000</v>
      </c>
      <c r="P438" s="4" cm="1">
        <f t="array" ref="P438">_xll.SNL.Clients.Office.Excel.Functions.SPG($A438, "IQ_AVG_DILUT_SHARES_OUT", P$3)</f>
        <v>188042000</v>
      </c>
      <c r="Q438" s="4" cm="1">
        <f t="array" ref="Q438">_xll.SNL.Clients.Office.Excel.Functions.SPG($A438, "IQ_AVG_DILUT_SHARES_OUT", Q$3)</f>
        <v>194638000</v>
      </c>
      <c r="R438" s="4" cm="1">
        <f t="array" ref="R438">_xll.SNL.Clients.Office.Excel.Functions.SPG($A438, "IQ_AVG_DILUT_SHARES_OUT", R$3)</f>
        <v>195203000</v>
      </c>
      <c r="S438" s="4" cm="1">
        <f t="array" ref="S438">_xll.SNL.Clients.Office.Excel.Functions.SPG($A438, "IQ_AVG_DILUT_SHARES_OUT", S$3)</f>
        <v>194663000</v>
      </c>
      <c r="T438" s="4" cm="1">
        <f t="array" ref="T438">_xll.SNL.Clients.Office.Excel.Functions.SPG($A438, "IQ_AVG_DILUT_SHARES_OUT", T$3)</f>
        <v>194156000</v>
      </c>
      <c r="U438" s="4" cm="1">
        <f t="array" ref="U438">_xll.SNL.Clients.Office.Excel.Functions.SPG($A438, "IQ_AVG_DILUT_SHARES_OUT", U$3)</f>
        <v>193299000</v>
      </c>
      <c r="V438" s="4" cm="1">
        <f t="array" ref="V438">_xll.SNL.Clients.Office.Excel.Functions.SPG($A438, "IQ_AVG_DILUT_SHARES_OUT", V$3)</f>
        <v>201819000</v>
      </c>
      <c r="W438" s="4" cm="1">
        <f t="array" ref="W438">_xll.SNL.Clients.Office.Excel.Functions.SPG($A438, "IQ_AVG_DILUT_SHARES_OUT", W$3)</f>
        <v>205165000</v>
      </c>
      <c r="X438" s="4" cm="1">
        <f t="array" ref="X438">_xll.SNL.Clients.Office.Excel.Functions.SPG($A438, "IQ_AVG_DILUT_SHARES_OUT", X$3)</f>
        <v>208691000</v>
      </c>
      <c r="Y438" s="4" cm="1">
        <f t="array" ref="Y438">_xll.SNL.Clients.Office.Excel.Functions.SPG($A438, "IQ_AVG_DILUT_SHARES_OUT", Y$3)</f>
        <v>213603000</v>
      </c>
      <c r="Z438" s="4" cm="1">
        <f t="array" ref="Z438">_xll.SNL.Clients.Office.Excel.Functions.SPG($A438, "IQ_AVG_DILUT_SHARES_OUT", Z$3)</f>
        <v>218343000</v>
      </c>
    </row>
    <row r="439" spans="1:26" x14ac:dyDescent="0.3">
      <c r="A439" s="11" t="s">
        <v>1457</v>
      </c>
      <c r="B439" s="4" cm="1">
        <f t="array" ref="B439">_xll.SNL.Clients.Office.Excel.Functions.SPG($A439, "IQ_AVG_DILUT_SHARES_OUT", B$3)</f>
        <v>74382356</v>
      </c>
      <c r="C439" s="4" cm="1">
        <f t="array" ref="C439">_xll.SNL.Clients.Office.Excel.Functions.SPG($A439, "IQ_AVG_DILUT_SHARES_OUT", C$3)</f>
        <v>75537595</v>
      </c>
      <c r="D439" s="4" cm="1">
        <f t="array" ref="D439">_xll.SNL.Clients.Office.Excel.Functions.SPG($A439, "IQ_AVG_DILUT_SHARES_OUT", D$3)</f>
        <v>75165435</v>
      </c>
      <c r="E439" s="4" cm="1">
        <f t="array" ref="E439">_xll.SNL.Clients.Office.Excel.Functions.SPG($A439, "IQ_AVG_DILUT_SHARES_OUT", E$3)</f>
        <v>73419124</v>
      </c>
      <c r="F439" s="4" cm="1">
        <f t="array" ref="F439">_xll.SNL.Clients.Office.Excel.Functions.SPG($A439, "IQ_AVG_DILUT_SHARES_OUT", F$3)</f>
        <v>69307078</v>
      </c>
      <c r="G439" s="4" cm="1">
        <f t="array" ref="G439">_xll.SNL.Clients.Office.Excel.Functions.SPG($A439, "IQ_AVG_DILUT_SHARES_OUT", G$3)</f>
        <v>67904999</v>
      </c>
      <c r="H439" s="4" cm="1">
        <f t="array" ref="H439">_xll.SNL.Clients.Office.Excel.Functions.SPG($A439, "IQ_AVG_DILUT_SHARES_OUT", H$3)</f>
        <v>68809818</v>
      </c>
      <c r="I439" s="4" cm="1">
        <f t="array" ref="I439">_xll.SNL.Clients.Office.Excel.Functions.SPG($A439, "IQ_AVG_DILUT_SHARES_OUT", I$3)</f>
        <v>60916985</v>
      </c>
      <c r="J439" s="4" cm="1">
        <f t="array" ref="J439">_xll.SNL.Clients.Office.Excel.Functions.SPG($A439, "IQ_AVG_DILUT_SHARES_OUT", J$3)</f>
        <v>57701439</v>
      </c>
      <c r="K439" s="4" cm="1">
        <f t="array" ref="K439">_xll.SNL.Clients.Office.Excel.Functions.SPG($A439, "IQ_AVG_DILUT_SHARES_OUT", K$3)</f>
        <v>57040622</v>
      </c>
      <c r="L439" s="4" cm="1">
        <f t="array" ref="L439">_xll.SNL.Clients.Office.Excel.Functions.SPG($A439, "IQ_AVG_DILUT_SHARES_OUT", L$3)</f>
        <v>57651761</v>
      </c>
      <c r="M439" s="4" cm="1">
        <f t="array" ref="M439">_xll.SNL.Clients.Office.Excel.Functions.SPG($A439, "IQ_AVG_DILUT_SHARES_OUT", M$3)</f>
        <v>56966548</v>
      </c>
      <c r="N439" s="4" cm="1">
        <f t="array" ref="N439">_xll.SNL.Clients.Office.Excel.Functions.SPG($A439, "IQ_AVG_DILUT_SHARES_OUT", N$3)</f>
        <v>56362193</v>
      </c>
      <c r="O439" s="4" cm="1">
        <f t="array" ref="O439">_xll.SNL.Clients.Office.Excel.Functions.SPG($A439, "IQ_AVG_DILUT_SHARES_OUT", O$3)</f>
        <v>53016636</v>
      </c>
      <c r="P439" s="4" cm="1">
        <f t="array" ref="P439">_xll.SNL.Clients.Office.Excel.Functions.SPG($A439, "IQ_AVG_DILUT_SHARES_OUT", P$3)</f>
        <v>53817840</v>
      </c>
      <c r="Q439" s="4" cm="1">
        <f t="array" ref="Q439">_xll.SNL.Clients.Office.Excel.Functions.SPG($A439, "IQ_AVG_DILUT_SHARES_OUT", Q$3)</f>
        <v>53133091</v>
      </c>
      <c r="R439" s="4" cm="1">
        <f t="array" ref="R439">_xll.SNL.Clients.Office.Excel.Functions.SPG($A439, "IQ_AVG_DILUT_SHARES_OUT", R$3)</f>
        <v>52828941</v>
      </c>
      <c r="S439" s="4" cm="1">
        <f t="array" ref="S439">_xll.SNL.Clients.Office.Excel.Functions.SPG($A439, "IQ_AVG_DILUT_SHARES_OUT", S$3)</f>
        <v>52224090</v>
      </c>
      <c r="T439" s="4" cm="1">
        <f t="array" ref="T439">_xll.SNL.Clients.Office.Excel.Functions.SPG($A439, "IQ_AVG_DILUT_SHARES_OUT", T$3)</f>
        <v>51955815</v>
      </c>
      <c r="U439" s="4" cm="1">
        <f t="array" ref="U439">_xll.SNL.Clients.Office.Excel.Functions.SPG($A439, "IQ_AVG_DILUT_SHARES_OUT", U$3)</f>
        <v>50672219</v>
      </c>
      <c r="V439" s="4" cm="1">
        <f t="array" ref="V439">_xll.SNL.Clients.Office.Excel.Functions.SPG($A439, "IQ_AVG_DILUT_SHARES_OUT", V$3)</f>
        <v>50294329</v>
      </c>
      <c r="W439" s="4" cm="1">
        <f t="array" ref="W439">_xll.SNL.Clients.Office.Excel.Functions.SPG($A439, "IQ_AVG_DILUT_SHARES_OUT", W$3)</f>
        <v>50633570</v>
      </c>
      <c r="X439" s="4" cm="1">
        <f t="array" ref="X439">_xll.SNL.Clients.Office.Excel.Functions.SPG($A439, "IQ_AVG_DILUT_SHARES_OUT", X$3)</f>
        <v>50360360</v>
      </c>
      <c r="Y439" s="4" cm="1">
        <f t="array" ref="Y439">_xll.SNL.Clients.Office.Excel.Functions.SPG($A439, "IQ_AVG_DILUT_SHARES_OUT", Y$3)</f>
        <v>50144540</v>
      </c>
      <c r="Z439" s="4" cm="1">
        <f t="array" ref="Z439">_xll.SNL.Clients.Office.Excel.Functions.SPG($A439, "IQ_AVG_DILUT_SHARES_OUT", Z$3)</f>
        <v>49553694</v>
      </c>
    </row>
    <row r="440" spans="1:26" x14ac:dyDescent="0.3">
      <c r="A440" s="11" t="s">
        <v>1458</v>
      </c>
      <c r="B440" s="4" cm="1">
        <f t="array" ref="B440">_xll.SNL.Clients.Office.Excel.Functions.SPG($A440, "IQ_AVG_DILUT_SHARES_OUT", B$3)</f>
        <v>167723519</v>
      </c>
      <c r="C440" s="4" cm="1">
        <f t="array" ref="C440">_xll.SNL.Clients.Office.Excel.Functions.SPG($A440, "IQ_AVG_DILUT_SHARES_OUT", C$3)</f>
        <v>167434683</v>
      </c>
      <c r="D440" s="4" cm="1">
        <f t="array" ref="D440">_xll.SNL.Clients.Office.Excel.Functions.SPG($A440, "IQ_AVG_DILUT_SHARES_OUT", D$3)</f>
        <v>169509208</v>
      </c>
      <c r="E440" s="4" cm="1">
        <f t="array" ref="E440">_xll.SNL.Clients.Office.Excel.Functions.SPG($A440, "IQ_AVG_DILUT_SHARES_OUT", E$3)</f>
        <v>169863975</v>
      </c>
      <c r="F440" s="4" cm="1">
        <f t="array" ref="F440">_xll.SNL.Clients.Office.Excel.Functions.SPG($A440, "IQ_AVG_DILUT_SHARES_OUT", F$3)</f>
        <v>172032866</v>
      </c>
      <c r="G440" s="4" cm="1">
        <f t="array" ref="G440">_xll.SNL.Clients.Office.Excel.Functions.SPG($A440, "IQ_AVG_DILUT_SHARES_OUT", G$3)</f>
        <v>173957731</v>
      </c>
      <c r="H440" s="4" cm="1">
        <f t="array" ref="H440">_xll.SNL.Clients.Office.Excel.Functions.SPG($A440, "IQ_AVG_DILUT_SHARES_OUT", H$3)</f>
        <v>174440869</v>
      </c>
      <c r="I440" s="4" cm="1">
        <f t="array" ref="I440">_xll.SNL.Clients.Office.Excel.Functions.SPG($A440, "IQ_AVG_DILUT_SHARES_OUT", I$3)</f>
        <v>141583837</v>
      </c>
      <c r="J440" s="4" cm="1">
        <f t="array" ref="J440">_xll.SNL.Clients.Office.Excel.Functions.SPG($A440, "IQ_AVG_DILUT_SHARES_OUT", J$3)</f>
        <v>120608899</v>
      </c>
      <c r="K440" s="4" t="str" cm="1">
        <f t="array" ref="K440">_xll.SNL.Clients.Office.Excel.Functions.SPG($A440, "IQ_AVG_DILUT_SHARES_OUT", K$3)</f>
        <v>NA</v>
      </c>
      <c r="L440" s="4" cm="1">
        <f t="array" ref="L440">_xll.SNL.Clients.Office.Excel.Functions.SPG($A440, "IQ_AVG_DILUT_SHARES_OUT", L$3)</f>
        <v>125666609</v>
      </c>
      <c r="M440" s="4" cm="1">
        <f t="array" ref="M440">_xll.SNL.Clients.Office.Excel.Functions.SPG($A440, "IQ_AVG_DILUT_SHARES_OUT", M$3)</f>
        <v>125065492</v>
      </c>
      <c r="N440" s="4" cm="1">
        <f t="array" ref="N440">_xll.SNL.Clients.Office.Excel.Functions.SPG($A440, "IQ_AVG_DILUT_SHARES_OUT", N$3)</f>
        <v>98541370</v>
      </c>
      <c r="O440" s="4" cm="1">
        <f t="array" ref="O440">_xll.SNL.Clients.Office.Excel.Functions.SPG($A440, "IQ_AVG_DILUT_SHARES_OUT", O$3)</f>
        <v>74326672</v>
      </c>
      <c r="P440" s="4" cm="1">
        <f t="array" ref="P440">_xll.SNL.Clients.Office.Excel.Functions.SPG($A440, "IQ_AVG_DILUT_SHARES_OUT", P$3)</f>
        <v>71787228</v>
      </c>
      <c r="Q440" s="4" cm="1">
        <f t="array" ref="Q440">_xll.SNL.Clients.Office.Excel.Functions.SPG($A440, "IQ_AVG_DILUT_SHARES_OUT", Q$3)</f>
        <v>71385603</v>
      </c>
      <c r="R440" s="4" cm="1">
        <f t="array" ref="R440">_xll.SNL.Clients.Office.Excel.Functions.SPG($A440, "IQ_AVG_DILUT_SHARES_OUT", R$3)</f>
        <v>56843448</v>
      </c>
      <c r="S440" s="4" cm="1">
        <f t="array" ref="S440">_xll.SNL.Clients.Office.Excel.Functions.SPG($A440, "IQ_AVG_DILUT_SHARES_OUT", S$3)</f>
        <v>54420064</v>
      </c>
      <c r="T440" s="4" cm="1">
        <f t="array" ref="T440">_xll.SNL.Clients.Office.Excel.Functions.SPG($A440, "IQ_AVG_DILUT_SHARES_OUT", T$3)</f>
        <v>54704611</v>
      </c>
      <c r="U440" s="4" cm="1">
        <f t="array" ref="U440">_xll.SNL.Clients.Office.Excel.Functions.SPG($A440, "IQ_AVG_DILUT_SHARES_OUT", U$3)</f>
        <v>54013958</v>
      </c>
      <c r="V440" s="4" cm="1">
        <f t="array" ref="V440">_xll.SNL.Clients.Office.Excel.Functions.SPG($A440, "IQ_AVG_DILUT_SHARES_OUT", V$3)</f>
        <v>51984041</v>
      </c>
      <c r="W440" s="4" cm="1">
        <f t="array" ref="W440">_xll.SNL.Clients.Office.Excel.Functions.SPG($A440, "IQ_AVG_DILUT_SHARES_OUT", W$3)</f>
        <v>46482470</v>
      </c>
      <c r="X440" s="4" cm="1">
        <f t="array" ref="X440">_xll.SNL.Clients.Office.Excel.Functions.SPG($A440, "IQ_AVG_DILUT_SHARES_OUT", X$3)</f>
        <v>44467801</v>
      </c>
      <c r="Y440" s="4" cm="1">
        <f t="array" ref="Y440">_xll.SNL.Clients.Office.Excel.Functions.SPG($A440, "IQ_AVG_DILUT_SHARES_OUT", Y$3)</f>
        <v>44431263</v>
      </c>
      <c r="Z440" s="4" cm="1">
        <f t="array" ref="Z440">_xll.SNL.Clients.Office.Excel.Functions.SPG($A440, "IQ_AVG_DILUT_SHARES_OUT", Z$3)</f>
        <v>32563644</v>
      </c>
    </row>
    <row r="441" spans="1:26" x14ac:dyDescent="0.3">
      <c r="A441" s="11" t="s">
        <v>1459</v>
      </c>
      <c r="B441" s="4" cm="1">
        <f t="array" ref="B441">_xll.SNL.Clients.Office.Excel.Functions.SPG($A441, "IQ_AVG_DILUT_SHARES_OUT", B$3)</f>
        <v>132766199</v>
      </c>
      <c r="C441" s="4" cm="1">
        <f t="array" ref="C441">_xll.SNL.Clients.Office.Excel.Functions.SPG($A441, "IQ_AVG_DILUT_SHARES_OUT", C$3)</f>
        <v>132294000</v>
      </c>
      <c r="D441" s="4" cm="1">
        <f t="array" ref="D441">_xll.SNL.Clients.Office.Excel.Functions.SPG($A441, "IQ_AVG_DILUT_SHARES_OUT", D$3)</f>
        <v>132357697</v>
      </c>
      <c r="E441" s="4" cm="1">
        <f t="array" ref="E441">_xll.SNL.Clients.Office.Excel.Functions.SPG($A441, "IQ_AVG_DILUT_SHARES_OUT", E$3)</f>
        <v>132123702</v>
      </c>
      <c r="F441" s="4" cm="1">
        <f t="array" ref="F441">_xll.SNL.Clients.Office.Excel.Functions.SPG($A441, "IQ_AVG_DILUT_SHARES_OUT", F$3)</f>
        <v>131570347</v>
      </c>
      <c r="G441" s="4" cm="1">
        <f t="array" ref="G441">_xll.SNL.Clients.Office.Excel.Functions.SPG($A441, "IQ_AVG_DILUT_SHARES_OUT", G$3)</f>
        <v>122474000</v>
      </c>
      <c r="H441" s="4" cm="1">
        <f t="array" ref="H441">_xll.SNL.Clients.Office.Excel.Functions.SPG($A441, "IQ_AVG_DILUT_SHARES_OUT", H$3)</f>
        <v>115465977</v>
      </c>
      <c r="I441" s="4" cm="1">
        <f t="array" ref="I441">_xll.SNL.Clients.Office.Excel.Functions.SPG($A441, "IQ_AVG_DILUT_SHARES_OUT", I$3)</f>
        <v>114445262</v>
      </c>
      <c r="J441" s="4" cm="1">
        <f t="array" ref="J441">_xll.SNL.Clients.Office.Excel.Functions.SPG($A441, "IQ_AVG_DILUT_SHARES_OUT", J$3)</f>
        <v>114134556</v>
      </c>
      <c r="K441" s="4" cm="1">
        <f t="array" ref="K441">_xll.SNL.Clients.Office.Excel.Functions.SPG($A441, "IQ_AVG_DILUT_SHARES_OUT", K$3)</f>
        <v>113363000</v>
      </c>
      <c r="L441" s="4" cm="1">
        <f t="array" ref="L441">_xll.SNL.Clients.Office.Excel.Functions.SPG($A441, "IQ_AVG_DILUT_SHARES_OUT", L$3)</f>
        <v>116087890</v>
      </c>
      <c r="M441" s="4" cm="1">
        <f t="array" ref="M441">_xll.SNL.Clients.Office.Excel.Functions.SPG($A441, "IQ_AVG_DILUT_SHARES_OUT", M$3)</f>
        <v>119660173</v>
      </c>
      <c r="N441" s="4" cm="1">
        <f t="array" ref="N441">_xll.SNL.Clients.Office.Excel.Functions.SPG($A441, "IQ_AVG_DILUT_SHARES_OUT", N$3)</f>
        <v>140506157</v>
      </c>
      <c r="O441" s="4" cm="1">
        <f t="array" ref="O441">_xll.SNL.Clients.Office.Excel.Functions.SPG($A441, "IQ_AVG_DILUT_SHARES_OUT", O$3)</f>
        <v>143540000</v>
      </c>
      <c r="P441" s="4" cm="1">
        <f t="array" ref="P441">_xll.SNL.Clients.Office.Excel.Functions.SPG($A441, "IQ_AVG_DILUT_SHARES_OUT", P$3)</f>
        <v>141855471</v>
      </c>
      <c r="Q441" s="4" cm="1">
        <f t="array" ref="Q441">_xll.SNL.Clients.Office.Excel.Functions.SPG($A441, "IQ_AVG_DILUT_SHARES_OUT", Q$3)</f>
        <v>141761084</v>
      </c>
      <c r="R441" s="4" cm="1">
        <f t="array" ref="R441">_xll.SNL.Clients.Office.Excel.Functions.SPG($A441, "IQ_AVG_DILUT_SHARES_OUT", R$3)</f>
        <v>141039285</v>
      </c>
      <c r="S441" s="4" cm="1">
        <f t="array" ref="S441">_xll.SNL.Clients.Office.Excel.Functions.SPG($A441, "IQ_AVG_DILUT_SHARES_OUT", S$3)</f>
        <v>140641000</v>
      </c>
      <c r="T441" s="4" cm="1">
        <f t="array" ref="T441">_xll.SNL.Clients.Office.Excel.Functions.SPG($A441, "IQ_AVG_DILUT_SHARES_OUT", T$3)</f>
        <v>141969977</v>
      </c>
      <c r="U441" s="4" cm="1">
        <f t="array" ref="U441">_xll.SNL.Clients.Office.Excel.Functions.SPG($A441, "IQ_AVG_DILUT_SHARES_OUT", U$3)</f>
        <v>147099000</v>
      </c>
      <c r="V441" s="4" cm="1">
        <f t="array" ref="V441">_xll.SNL.Clients.Office.Excel.Functions.SPG($A441, "IQ_AVG_DILUT_SHARES_OUT", V$3)</f>
        <v>114076567</v>
      </c>
      <c r="W441" s="4" cm="1">
        <f t="array" ref="W441">_xll.SNL.Clients.Office.Excel.Functions.SPG($A441, "IQ_AVG_DILUT_SHARES_OUT", W$3)</f>
        <v>152982000</v>
      </c>
      <c r="X441" s="4" cm="1">
        <f t="array" ref="X441">_xll.SNL.Clients.Office.Excel.Functions.SPG($A441, "IQ_AVG_DILUT_SHARES_OUT", X$3)</f>
        <v>136522709</v>
      </c>
      <c r="Y441" s="4" cm="1">
        <f t="array" ref="Y441">_xll.SNL.Clients.Office.Excel.Functions.SPG($A441, "IQ_AVG_DILUT_SHARES_OUT", Y$3)</f>
        <v>130696954</v>
      </c>
      <c r="Z441" s="4" cm="1">
        <f t="array" ref="Z441">_xll.SNL.Clients.Office.Excel.Functions.SPG($A441, "IQ_AVG_DILUT_SHARES_OUT", Z$3)</f>
        <v>126278160</v>
      </c>
    </row>
    <row r="442" spans="1:26" x14ac:dyDescent="0.3">
      <c r="A442" s="11" t="s">
        <v>1460</v>
      </c>
      <c r="B442" s="4" cm="1">
        <f t="array" ref="B442">_xll.SNL.Clients.Office.Excel.Functions.SPG($A442, "IQ_AVG_DILUT_SHARES_OUT", B$3)</f>
        <v>64028025</v>
      </c>
      <c r="C442" s="4" cm="1">
        <f t="array" ref="C442">_xll.SNL.Clients.Office.Excel.Functions.SPG($A442, "IQ_AVG_DILUT_SHARES_OUT", C$3)</f>
        <v>64056303</v>
      </c>
      <c r="D442" s="4" cm="1">
        <f t="array" ref="D442">_xll.SNL.Clients.Office.Excel.Functions.SPG($A442, "IQ_AVG_DILUT_SHARES_OUT", D$3)</f>
        <v>61632448</v>
      </c>
      <c r="E442" s="4" cm="1">
        <f t="array" ref="E442">_xll.SNL.Clients.Office.Excel.Functions.SPG($A442, "IQ_AVG_DILUT_SHARES_OUT", E$3)</f>
        <v>56684626</v>
      </c>
      <c r="F442" s="4" cm="1">
        <f t="array" ref="F442">_xll.SNL.Clients.Office.Excel.Functions.SPG($A442, "IQ_AVG_DILUT_SHARES_OUT", F$3)</f>
        <v>56531078</v>
      </c>
      <c r="G442" s="4" cm="1">
        <f t="array" ref="G442">_xll.SNL.Clients.Office.Excel.Functions.SPG($A442, "IQ_AVG_DILUT_SHARES_OUT", G$3)</f>
        <v>56611217</v>
      </c>
      <c r="H442" s="4" cm="1">
        <f t="array" ref="H442">_xll.SNL.Clients.Office.Excel.Functions.SPG($A442, "IQ_AVG_DILUT_SHARES_OUT", H$3)</f>
        <v>56523887</v>
      </c>
      <c r="I442" s="4" cm="1">
        <f t="array" ref="I442">_xll.SNL.Clients.Office.Excel.Functions.SPG($A442, "IQ_AVG_DILUT_SHARES_OUT", I$3)</f>
        <v>56395653</v>
      </c>
      <c r="J442" s="4" cm="1">
        <f t="array" ref="J442">_xll.SNL.Clients.Office.Excel.Functions.SPG($A442, "IQ_AVG_DILUT_SHARES_OUT", J$3)</f>
        <v>56270219</v>
      </c>
      <c r="K442" s="4" cm="1">
        <f t="array" ref="K442">_xll.SNL.Clients.Office.Excel.Functions.SPG($A442, "IQ_AVG_DILUT_SHARES_OUT", K$3)</f>
        <v>56335446</v>
      </c>
      <c r="L442" s="4" cm="1">
        <f t="array" ref="L442">_xll.SNL.Clients.Office.Excel.Functions.SPG($A442, "IQ_AVG_DILUT_SHARES_OUT", L$3)</f>
        <v>56248720</v>
      </c>
      <c r="M442" s="4" cm="1">
        <f t="array" ref="M442">_xll.SNL.Clients.Office.Excel.Functions.SPG($A442, "IQ_AVG_DILUT_SHARES_OUT", M$3)</f>
        <v>56182845</v>
      </c>
      <c r="N442" s="4" cm="1">
        <f t="array" ref="N442">_xll.SNL.Clients.Office.Excel.Functions.SPG($A442, "IQ_AVG_DILUT_SHARES_OUT", N$3)</f>
        <v>56081863</v>
      </c>
      <c r="O442" s="4" cm="1">
        <f t="array" ref="O442">_xll.SNL.Clients.Office.Excel.Functions.SPG($A442, "IQ_AVG_DILUT_SHARES_OUT", O$3)</f>
        <v>56105050</v>
      </c>
      <c r="P442" s="4" cm="1">
        <f t="array" ref="P442">_xll.SNL.Clients.Office.Excel.Functions.SPG($A442, "IQ_AVG_DILUT_SHARES_OUT", P$3)</f>
        <v>56447184</v>
      </c>
      <c r="Q442" s="4" cm="1">
        <f t="array" ref="Q442">_xll.SNL.Clients.Office.Excel.Functions.SPG($A442, "IQ_AVG_DILUT_SHARES_OUT", Q$3)</f>
        <v>56635898</v>
      </c>
      <c r="R442" s="4" cm="1">
        <f t="array" ref="R442">_xll.SNL.Clients.Office.Excel.Functions.SPG($A442, "IQ_AVG_DILUT_SHARES_OUT", R$3)</f>
        <v>56519199</v>
      </c>
      <c r="S442" s="4" cm="1">
        <f t="array" ref="S442">_xll.SNL.Clients.Office.Excel.Functions.SPG($A442, "IQ_AVG_DILUT_SHARES_OUT", S$3)</f>
        <v>56489809</v>
      </c>
      <c r="T442" s="4" cm="1">
        <f t="array" ref="T442">_xll.SNL.Clients.Office.Excel.Functions.SPG($A442, "IQ_AVG_DILUT_SHARES_OUT", T$3)</f>
        <v>56386153</v>
      </c>
      <c r="U442" s="4" cm="1">
        <f t="array" ref="U442">_xll.SNL.Clients.Office.Excel.Functions.SPG($A442, "IQ_AVG_DILUT_SHARES_OUT", U$3)</f>
        <v>56325476</v>
      </c>
      <c r="V442" s="4" cm="1">
        <f t="array" ref="V442">_xll.SNL.Clients.Office.Excel.Functions.SPG($A442, "IQ_AVG_DILUT_SHARES_OUT", V$3)</f>
        <v>56706289</v>
      </c>
      <c r="W442" s="4" cm="1">
        <f t="array" ref="W442">_xll.SNL.Clients.Office.Excel.Functions.SPG($A442, "IQ_AVG_DILUT_SHARES_OUT", W$3)</f>
        <v>57391876</v>
      </c>
      <c r="X442" s="4" cm="1">
        <f t="array" ref="X442">_xll.SNL.Clients.Office.Excel.Functions.SPG($A442, "IQ_AVG_DILUT_SHARES_OUT", X$3)</f>
        <v>58192419</v>
      </c>
      <c r="Y442" s="4" cm="1">
        <f t="array" ref="Y442">_xll.SNL.Clients.Office.Excel.Functions.SPG($A442, "IQ_AVG_DILUT_SHARES_OUT", Y$3)</f>
        <v>58618976</v>
      </c>
      <c r="Z442" s="4" cm="1">
        <f t="array" ref="Z442">_xll.SNL.Clients.Office.Excel.Functions.SPG($A442, "IQ_AVG_DILUT_SHARES_OUT", Z$3)</f>
        <v>58730535</v>
      </c>
    </row>
    <row r="443" spans="1:26" x14ac:dyDescent="0.3">
      <c r="A443" s="11" t="s">
        <v>1461</v>
      </c>
      <c r="B443" s="4" cm="1">
        <f t="array" ref="B443">_xll.SNL.Clients.Office.Excel.Functions.SPG($A443, "IQ_AVG_DILUT_SHARES_OUT", B$3)</f>
        <v>148000000</v>
      </c>
      <c r="C443" s="4" cm="1">
        <f t="array" ref="C443">_xll.SNL.Clients.Office.Excel.Functions.SPG($A443, "IQ_AVG_DILUT_SHARES_OUT", C$3)</f>
        <v>150000000</v>
      </c>
      <c r="D443" s="4" cm="1">
        <f t="array" ref="D443">_xll.SNL.Clients.Office.Excel.Functions.SPG($A443, "IQ_AVG_DILUT_SHARES_OUT", D$3)</f>
        <v>149000000</v>
      </c>
      <c r="E443" s="4" cm="1">
        <f t="array" ref="E443">_xll.SNL.Clients.Office.Excel.Functions.SPG($A443, "IQ_AVG_DILUT_SHARES_OUT", E$3)</f>
        <v>149000000</v>
      </c>
      <c r="F443" s="4" cm="1">
        <f t="array" ref="F443">_xll.SNL.Clients.Office.Excel.Functions.SPG($A443, "IQ_AVG_DILUT_SHARES_OUT", F$3)</f>
        <v>148000000</v>
      </c>
      <c r="G443" s="4" cm="1">
        <f t="array" ref="G443">_xll.SNL.Clients.Office.Excel.Functions.SPG($A443, "IQ_AVG_DILUT_SHARES_OUT", G$3)</f>
        <v>147000000</v>
      </c>
      <c r="H443" s="4" cm="1">
        <f t="array" ref="H443">_xll.SNL.Clients.Office.Excel.Functions.SPG($A443, "IQ_AVG_DILUT_SHARES_OUT", H$3)</f>
        <v>148000000</v>
      </c>
      <c r="I443" s="4" cm="1">
        <f t="array" ref="I443">_xll.SNL.Clients.Office.Excel.Functions.SPG($A443, "IQ_AVG_DILUT_SHARES_OUT", I$3)</f>
        <v>149000000</v>
      </c>
      <c r="J443" s="4" cm="1">
        <f t="array" ref="J443">_xll.SNL.Clients.Office.Excel.Functions.SPG($A443, "IQ_AVG_DILUT_SHARES_OUT", J$3)</f>
        <v>149000000</v>
      </c>
      <c r="K443" s="4" cm="1">
        <f t="array" ref="K443">_xll.SNL.Clients.Office.Excel.Functions.SPG($A443, "IQ_AVG_DILUT_SHARES_OUT", K$3)</f>
        <v>149000000</v>
      </c>
      <c r="L443" s="4" cm="1">
        <f t="array" ref="L443">_xll.SNL.Clients.Office.Excel.Functions.SPG($A443, "IQ_AVG_DILUT_SHARES_OUT", L$3)</f>
        <v>149000000</v>
      </c>
      <c r="M443" s="4" cm="1">
        <f t="array" ref="M443">_xll.SNL.Clients.Office.Excel.Functions.SPG($A443, "IQ_AVG_DILUT_SHARES_OUT", M$3)</f>
        <v>149000000</v>
      </c>
      <c r="N443" s="4" cm="1">
        <f t="array" ref="N443">_xll.SNL.Clients.Office.Excel.Functions.SPG($A443, "IQ_AVG_DILUT_SHARES_OUT", N$3)</f>
        <v>149000000</v>
      </c>
      <c r="O443" s="4" cm="1">
        <f t="array" ref="O443">_xll.SNL.Clients.Office.Excel.Functions.SPG($A443, "IQ_AVG_DILUT_SHARES_OUT", O$3)</f>
        <v>148675000</v>
      </c>
      <c r="P443" s="4" cm="1">
        <f t="array" ref="P443">_xll.SNL.Clients.Office.Excel.Functions.SPG($A443, "IQ_AVG_DILUT_SHARES_OUT", P$3)</f>
        <v>148559000</v>
      </c>
      <c r="Q443" s="4" cm="1">
        <f t="array" ref="Q443">_xll.SNL.Clients.Office.Excel.Functions.SPG($A443, "IQ_AVG_DILUT_SHARES_OUT", Q$3)</f>
        <v>148328000</v>
      </c>
      <c r="R443" s="4" cm="1">
        <f t="array" ref="R443">_xll.SNL.Clients.Office.Excel.Functions.SPG($A443, "IQ_AVG_DILUT_SHARES_OUT", R$3)</f>
        <v>147656000</v>
      </c>
      <c r="S443" s="4" cm="1">
        <f t="array" ref="S443">_xll.SNL.Clients.Office.Excel.Functions.SPG($A443, "IQ_AVG_DILUT_SHARES_OUT", S$3)</f>
        <v>134424000</v>
      </c>
      <c r="T443" s="4" cm="1">
        <f t="array" ref="T443">_xll.SNL.Clients.Office.Excel.Functions.SPG($A443, "IQ_AVG_DILUT_SHARES_OUT", T$3)</f>
        <v>125235000</v>
      </c>
      <c r="U443" s="4" cm="1">
        <f t="array" ref="U443">_xll.SNL.Clients.Office.Excel.Functions.SPG($A443, "IQ_AVG_DILUT_SHARES_OUT", U$3)</f>
        <v>123203000</v>
      </c>
      <c r="V443" s="4" cm="1">
        <f t="array" ref="V443">_xll.SNL.Clients.Office.Excel.Functions.SPG($A443, "IQ_AVG_DILUT_SHARES_OUT", V$3)</f>
        <v>122962000</v>
      </c>
      <c r="W443" s="4" cm="1">
        <f t="array" ref="W443">_xll.SNL.Clients.Office.Excel.Functions.SPG($A443, "IQ_AVG_DILUT_SHARES_OUT", W$3)</f>
        <v>122843000</v>
      </c>
      <c r="X443" s="4" cm="1">
        <f t="array" ref="X443">_xll.SNL.Clients.Office.Excel.Functions.SPG($A443, "IQ_AVG_DILUT_SHARES_OUT", X$3)</f>
        <v>123244000</v>
      </c>
      <c r="Y443" s="4" cm="1">
        <f t="array" ref="Y443">_xll.SNL.Clients.Office.Excel.Functions.SPG($A443, "IQ_AVG_DILUT_SHARES_OUT", Y$3)</f>
        <v>122700000</v>
      </c>
      <c r="Z443" s="4" cm="1">
        <f t="array" ref="Z443">_xll.SNL.Clients.Office.Excel.Functions.SPG($A443, "IQ_AVG_DILUT_SHARES_OUT", Z$3)</f>
        <v>123472000</v>
      </c>
    </row>
    <row r="444" spans="1:26" x14ac:dyDescent="0.3">
      <c r="A444" s="11" t="s">
        <v>1462</v>
      </c>
      <c r="B444" s="4" t="str" cm="1">
        <f t="array" ref="B444">_xll.SNL.Clients.Office.Excel.Functions.SPG($A444, "IQ_AVG_DILUT_SHARES_OUT", B$3)</f>
        <v>NA</v>
      </c>
      <c r="C444" s="4" cm="1">
        <f t="array" ref="C444">_xll.SNL.Clients.Office.Excel.Functions.SPG($A444, "IQ_AVG_DILUT_SHARES_OUT", C$3)</f>
        <v>17630000</v>
      </c>
      <c r="D444" s="4" cm="1">
        <f t="array" ref="D444">_xll.SNL.Clients.Office.Excel.Functions.SPG($A444, "IQ_AVG_DILUT_SHARES_OUT", D$3)</f>
        <v>17723000</v>
      </c>
      <c r="E444" s="4" cm="1">
        <f t="array" ref="E444">_xll.SNL.Clients.Office.Excel.Functions.SPG($A444, "IQ_AVG_DILUT_SHARES_OUT", E$3)</f>
        <v>17671000</v>
      </c>
      <c r="F444" s="4" cm="1">
        <f t="array" ref="F444">_xll.SNL.Clients.Office.Excel.Functions.SPG($A444, "IQ_AVG_DILUT_SHARES_OUT", F$3)</f>
        <v>17664000</v>
      </c>
      <c r="G444" s="4" cm="1">
        <f t="array" ref="G444">_xll.SNL.Clients.Office.Excel.Functions.SPG($A444, "IQ_AVG_DILUT_SHARES_OUT", G$3)</f>
        <v>17657000</v>
      </c>
      <c r="H444" s="4" cm="1">
        <f t="array" ref="H444">_xll.SNL.Clients.Office.Excel.Functions.SPG($A444, "IQ_AVG_DILUT_SHARES_OUT", H$3)</f>
        <v>17531000</v>
      </c>
      <c r="I444" s="4" cm="1">
        <f t="array" ref="I444">_xll.SNL.Clients.Office.Excel.Functions.SPG($A444, "IQ_AVG_DILUT_SHARES_OUT", I$3)</f>
        <v>17460000</v>
      </c>
      <c r="J444" s="4" cm="1">
        <f t="array" ref="J444">_xll.SNL.Clients.Office.Excel.Functions.SPG($A444, "IQ_AVG_DILUT_SHARES_OUT", J$3)</f>
        <v>17439000</v>
      </c>
      <c r="K444" s="4" cm="1">
        <f t="array" ref="K444">_xll.SNL.Clients.Office.Excel.Functions.SPG($A444, "IQ_AVG_DILUT_SHARES_OUT", K$3)</f>
        <v>17416000</v>
      </c>
      <c r="L444" s="4" cm="1">
        <f t="array" ref="L444">_xll.SNL.Clients.Office.Excel.Functions.SPG($A444, "IQ_AVG_DILUT_SHARES_OUT", L$3)</f>
        <v>17591000</v>
      </c>
      <c r="M444" s="4" cm="1">
        <f t="array" ref="M444">_xll.SNL.Clients.Office.Excel.Functions.SPG($A444, "IQ_AVG_DILUT_SHARES_OUT", M$3)</f>
        <v>17772000</v>
      </c>
      <c r="N444" s="4" cm="1">
        <f t="array" ref="N444">_xll.SNL.Clients.Office.Excel.Functions.SPG($A444, "IQ_AVG_DILUT_SHARES_OUT", N$3)</f>
        <v>17836000</v>
      </c>
      <c r="O444" s="4" cm="1">
        <f t="array" ref="O444">_xll.SNL.Clients.Office.Excel.Functions.SPG($A444, "IQ_AVG_DILUT_SHARES_OUT", O$3)</f>
        <v>17817000</v>
      </c>
      <c r="P444" s="4" cm="1">
        <f t="array" ref="P444">_xll.SNL.Clients.Office.Excel.Functions.SPG($A444, "IQ_AVG_DILUT_SHARES_OUT", P$3)</f>
        <v>17890000</v>
      </c>
      <c r="Q444" s="4" cm="1">
        <f t="array" ref="Q444">_xll.SNL.Clients.Office.Excel.Functions.SPG($A444, "IQ_AVG_DILUT_SHARES_OUT", Q$3)</f>
        <v>18034000</v>
      </c>
      <c r="R444" s="4" cm="1">
        <f t="array" ref="R444">_xll.SNL.Clients.Office.Excel.Functions.SPG($A444, "IQ_AVG_DILUT_SHARES_OUT", R$3)</f>
        <v>18030000</v>
      </c>
      <c r="S444" s="4" cm="1">
        <f t="array" ref="S444">_xll.SNL.Clients.Office.Excel.Functions.SPG($A444, "IQ_AVG_DILUT_SHARES_OUT", S$3)</f>
        <v>18024000</v>
      </c>
      <c r="T444" s="4" cm="1">
        <f t="array" ref="T444">_xll.SNL.Clients.Office.Excel.Functions.SPG($A444, "IQ_AVG_DILUT_SHARES_OUT", T$3)</f>
        <v>18429000</v>
      </c>
      <c r="U444" s="4" cm="1">
        <f t="array" ref="U444">_xll.SNL.Clients.Office.Excel.Functions.SPG($A444, "IQ_AVG_DILUT_SHARES_OUT", U$3)</f>
        <v>18648000</v>
      </c>
      <c r="V444" s="4" cm="1">
        <f t="array" ref="V444">_xll.SNL.Clients.Office.Excel.Functions.SPG($A444, "IQ_AVG_DILUT_SHARES_OUT", V$3)</f>
        <v>18912000</v>
      </c>
      <c r="W444" s="4" cm="1">
        <f t="array" ref="W444">_xll.SNL.Clients.Office.Excel.Functions.SPG($A444, "IQ_AVG_DILUT_SHARES_OUT", W$3)</f>
        <v>18960000</v>
      </c>
      <c r="X444" s="4" cm="1">
        <f t="array" ref="X444">_xll.SNL.Clients.Office.Excel.Functions.SPG($A444, "IQ_AVG_DILUT_SHARES_OUT", X$3)</f>
        <v>18957000</v>
      </c>
      <c r="Y444" s="4" cm="1">
        <f t="array" ref="Y444">_xll.SNL.Clients.Office.Excel.Functions.SPG($A444, "IQ_AVG_DILUT_SHARES_OUT", Y$3)</f>
        <v>18954000</v>
      </c>
      <c r="Z444" s="4" cm="1">
        <f t="array" ref="Z444">_xll.SNL.Clients.Office.Excel.Functions.SPG($A444, "IQ_AVG_DILUT_SHARES_OUT", Z$3)</f>
        <v>18945000</v>
      </c>
    </row>
    <row r="445" spans="1:26" x14ac:dyDescent="0.3">
      <c r="A445" s="11" t="s">
        <v>1463</v>
      </c>
      <c r="B445" s="4" cm="1">
        <f t="array" ref="B445">_xll.SNL.Clients.Office.Excel.Functions.SPG($A445, "IQ_AVG_DILUT_SHARES_OUT", B$3)</f>
        <v>101015000</v>
      </c>
      <c r="C445" s="4" cm="1">
        <f t="array" ref="C445">_xll.SNL.Clients.Office.Excel.Functions.SPG($A445, "IQ_AVG_DILUT_SHARES_OUT", C$3)</f>
        <v>102008000</v>
      </c>
      <c r="D445" s="4" cm="1">
        <f t="array" ref="D445">_xll.SNL.Clients.Office.Excel.Functions.SPG($A445, "IQ_AVG_DILUT_SHARES_OUT", D$3)</f>
        <v>102393000</v>
      </c>
      <c r="E445" s="4" cm="1">
        <f t="array" ref="E445">_xll.SNL.Clients.Office.Excel.Functions.SPG($A445, "IQ_AVG_DILUT_SHARES_OUT", E$3)</f>
        <v>103328000</v>
      </c>
      <c r="F445" s="4" cm="1">
        <f t="array" ref="F445">_xll.SNL.Clients.Office.Excel.Functions.SPG($A445, "IQ_AVG_DILUT_SHARES_OUT", F$3)</f>
        <v>104399000</v>
      </c>
      <c r="G445" s="4" cm="1">
        <f t="array" ref="G445">_xll.SNL.Clients.Office.Excel.Functions.SPG($A445, "IQ_AVG_DILUT_SHARES_OUT", G$3)</f>
        <v>104960000</v>
      </c>
      <c r="H445" s="4" cm="1">
        <f t="array" ref="H445">_xll.SNL.Clients.Office.Excel.Functions.SPG($A445, "IQ_AVG_DILUT_SHARES_OUT", H$3)</f>
        <v>105810000</v>
      </c>
      <c r="I445" s="4" cm="1">
        <f t="array" ref="I445">_xll.SNL.Clients.Office.Excel.Functions.SPG($A445, "IQ_AVG_DILUT_SHARES_OUT", I$3)</f>
        <v>106422000</v>
      </c>
      <c r="J445" s="4" cm="1">
        <f t="array" ref="J445">_xll.SNL.Clients.Office.Excel.Functions.SPG($A445, "IQ_AVG_DILUT_SHARES_OUT", J$3)</f>
        <v>107130000</v>
      </c>
      <c r="K445" s="4" cm="1">
        <f t="array" ref="K445">_xll.SNL.Clients.Office.Excel.Functions.SPG($A445, "IQ_AVG_DILUT_SHARES_OUT", K$3)</f>
        <v>107808000</v>
      </c>
      <c r="L445" s="4" cm="1">
        <f t="array" ref="L445">_xll.SNL.Clients.Office.Excel.Functions.SPG($A445, "IQ_AVG_DILUT_SHARES_OUT", L$3)</f>
        <v>108618000</v>
      </c>
      <c r="M445" s="4" cm="1">
        <f t="array" ref="M445">_xll.SNL.Clients.Office.Excel.Functions.SPG($A445, "IQ_AVG_DILUT_SHARES_OUT", M$3)</f>
        <v>109696000</v>
      </c>
      <c r="N445" s="4" cm="1">
        <f t="array" ref="N445">_xll.SNL.Clients.Office.Excel.Functions.SPG($A445, "IQ_AVG_DILUT_SHARES_OUT", N$3)</f>
        <v>110591000</v>
      </c>
      <c r="O445" s="4" cm="1">
        <f t="array" ref="O445">_xll.SNL.Clients.Office.Excel.Functions.SPG($A445, "IQ_AVG_DILUT_SHARES_OUT", O$3)</f>
        <v>111020000</v>
      </c>
      <c r="P445" s="4" cm="1">
        <f t="array" ref="P445">_xll.SNL.Clients.Office.Excel.Functions.SPG($A445, "IQ_AVG_DILUT_SHARES_OUT", P$3)</f>
        <v>111490000</v>
      </c>
      <c r="Q445" s="4" cm="1">
        <f t="array" ref="Q445">_xll.SNL.Clients.Office.Excel.Functions.SPG($A445, "IQ_AVG_DILUT_SHARES_OUT", Q$3)</f>
        <v>111889000</v>
      </c>
      <c r="R445" s="4" cm="1">
        <f t="array" ref="R445">_xll.SNL.Clients.Office.Excel.Functions.SPG($A445, "IQ_AVG_DILUT_SHARES_OUT", R$3)</f>
        <v>112496000</v>
      </c>
      <c r="S445" s="4" cm="1">
        <f t="array" ref="S445">_xll.SNL.Clients.Office.Excel.Functions.SPG($A445, "IQ_AVG_DILUT_SHARES_OUT", S$3)</f>
        <v>112941000</v>
      </c>
      <c r="T445" s="4" cm="1">
        <f t="array" ref="T445">_xll.SNL.Clients.Office.Excel.Functions.SPG($A445, "IQ_AVG_DILUT_SHARES_OUT", T$3)</f>
        <v>113355000</v>
      </c>
      <c r="U445" s="4" cm="1">
        <f t="array" ref="U445">_xll.SNL.Clients.Office.Excel.Functions.SPG($A445, "IQ_AVG_DILUT_SHARES_OUT", U$3)</f>
        <v>113121000</v>
      </c>
      <c r="V445" s="4" cm="1">
        <f t="array" ref="V445">_xll.SNL.Clients.Office.Excel.Functions.SPG($A445, "IQ_AVG_DILUT_SHARES_OUT", V$3)</f>
        <v>113858000</v>
      </c>
      <c r="W445" s="4" cm="1">
        <f t="array" ref="W445">_xll.SNL.Clients.Office.Excel.Functions.SPG($A445, "IQ_AVG_DILUT_SHARES_OUT", W$3)</f>
        <v>114862000</v>
      </c>
      <c r="X445" s="4" cm="1">
        <f t="array" ref="X445">_xll.SNL.Clients.Office.Excel.Functions.SPG($A445, "IQ_AVG_DILUT_SHARES_OUT", X$3)</f>
        <v>115868000</v>
      </c>
      <c r="Y445" s="4" cm="1">
        <f t="array" ref="Y445">_xll.SNL.Clients.Office.Excel.Functions.SPG($A445, "IQ_AVG_DILUT_SHARES_OUT", Y$3)</f>
        <v>116988000</v>
      </c>
      <c r="Z445" s="4" cm="1">
        <f t="array" ref="Z445">_xll.SNL.Clients.Office.Excel.Functions.SPG($A445, "IQ_AVG_DILUT_SHARES_OUT", Z$3)</f>
        <v>117966000</v>
      </c>
    </row>
    <row r="446" spans="1:26" x14ac:dyDescent="0.3">
      <c r="A446" s="11" t="s">
        <v>1464</v>
      </c>
      <c r="B446" s="4" cm="1">
        <f t="array" ref="B446">_xll.SNL.Clients.Office.Excel.Functions.SPG($A446, "IQ_AVG_DILUT_SHARES_OUT", B$3)</f>
        <v>18500000</v>
      </c>
      <c r="C446" s="4" cm="1">
        <f t="array" ref="C446">_xll.SNL.Clients.Office.Excel.Functions.SPG($A446, "IQ_AVG_DILUT_SHARES_OUT", C$3)</f>
        <v>18600000</v>
      </c>
      <c r="D446" s="4" cm="1">
        <f t="array" ref="D446">_xll.SNL.Clients.Office.Excel.Functions.SPG($A446, "IQ_AVG_DILUT_SHARES_OUT", D$3)</f>
        <v>18600000</v>
      </c>
      <c r="E446" s="4" cm="1">
        <f t="array" ref="E446">_xll.SNL.Clients.Office.Excel.Functions.SPG($A446, "IQ_AVG_DILUT_SHARES_OUT", E$3)</f>
        <v>18600000</v>
      </c>
      <c r="F446" s="4" cm="1">
        <f t="array" ref="F446">_xll.SNL.Clients.Office.Excel.Functions.SPG($A446, "IQ_AVG_DILUT_SHARES_OUT", F$3)</f>
        <v>18700000</v>
      </c>
      <c r="G446" s="4" cm="1">
        <f t="array" ref="G446">_xll.SNL.Clients.Office.Excel.Functions.SPG($A446, "IQ_AVG_DILUT_SHARES_OUT", G$3)</f>
        <v>18700000</v>
      </c>
      <c r="H446" s="4" cm="1">
        <f t="array" ref="H446">_xll.SNL.Clients.Office.Excel.Functions.SPG($A446, "IQ_AVG_DILUT_SHARES_OUT", H$3)</f>
        <v>18700000</v>
      </c>
      <c r="I446" s="4" cm="1">
        <f t="array" ref="I446">_xll.SNL.Clients.Office.Excel.Functions.SPG($A446, "IQ_AVG_DILUT_SHARES_OUT", I$3)</f>
        <v>18700000</v>
      </c>
      <c r="J446" s="4" cm="1">
        <f t="array" ref="J446">_xll.SNL.Clients.Office.Excel.Functions.SPG($A446, "IQ_AVG_DILUT_SHARES_OUT", J$3)</f>
        <v>18600000</v>
      </c>
      <c r="K446" s="4" cm="1">
        <f t="array" ref="K446">_xll.SNL.Clients.Office.Excel.Functions.SPG($A446, "IQ_AVG_DILUT_SHARES_OUT", K$3)</f>
        <v>18820000</v>
      </c>
      <c r="L446" s="4" cm="1">
        <f t="array" ref="L446">_xll.SNL.Clients.Office.Excel.Functions.SPG($A446, "IQ_AVG_DILUT_SHARES_OUT", L$3)</f>
        <v>18999000</v>
      </c>
      <c r="M446" s="4" cm="1">
        <f t="array" ref="M446">_xll.SNL.Clients.Office.Excel.Functions.SPG($A446, "IQ_AVG_DILUT_SHARES_OUT", M$3)</f>
        <v>18992000</v>
      </c>
      <c r="N446" s="4" cm="1">
        <f t="array" ref="N446">_xll.SNL.Clients.Office.Excel.Functions.SPG($A446, "IQ_AVG_DILUT_SHARES_OUT", N$3)</f>
        <v>18999000</v>
      </c>
      <c r="O446" s="4" cm="1">
        <f t="array" ref="O446">_xll.SNL.Clients.Office.Excel.Functions.SPG($A446, "IQ_AVG_DILUT_SHARES_OUT", O$3)</f>
        <v>18863000</v>
      </c>
      <c r="P446" s="4" cm="1">
        <f t="array" ref="P446">_xll.SNL.Clients.Office.Excel.Functions.SPG($A446, "IQ_AVG_DILUT_SHARES_OUT", P$3)</f>
        <v>18874000</v>
      </c>
      <c r="Q446" s="4" cm="1">
        <f t="array" ref="Q446">_xll.SNL.Clients.Office.Excel.Functions.SPG($A446, "IQ_AVG_DILUT_SHARES_OUT", Q$3)</f>
        <v>18846000</v>
      </c>
      <c r="R446" s="4" cm="1">
        <f t="array" ref="R446">_xll.SNL.Clients.Office.Excel.Functions.SPG($A446, "IQ_AVG_DILUT_SHARES_OUT", R$3)</f>
        <v>18774000</v>
      </c>
      <c r="S446" s="4" cm="1">
        <f t="array" ref="S446">_xll.SNL.Clients.Office.Excel.Functions.SPG($A446, "IQ_AVG_DILUT_SHARES_OUT", S$3)</f>
        <v>18741000</v>
      </c>
      <c r="T446" s="4" cm="1">
        <f t="array" ref="T446">_xll.SNL.Clients.Office.Excel.Functions.SPG($A446, "IQ_AVG_DILUT_SHARES_OUT", T$3)</f>
        <v>18713000</v>
      </c>
      <c r="U446" s="4" cm="1">
        <f t="array" ref="U446">_xll.SNL.Clients.Office.Excel.Functions.SPG($A446, "IQ_AVG_DILUT_SHARES_OUT", U$3)</f>
        <v>18681000</v>
      </c>
      <c r="V446" s="4" cm="1">
        <f t="array" ref="V446">_xll.SNL.Clients.Office.Excel.Functions.SPG($A446, "IQ_AVG_DILUT_SHARES_OUT", V$3)</f>
        <v>18691000</v>
      </c>
      <c r="W446" s="4" cm="1">
        <f t="array" ref="W446">_xll.SNL.Clients.Office.Excel.Functions.SPG($A446, "IQ_AVG_DILUT_SHARES_OUT", W$3)</f>
        <v>18587000</v>
      </c>
      <c r="X446" s="4" cm="1">
        <f t="array" ref="X446">_xll.SNL.Clients.Office.Excel.Functions.SPG($A446, "IQ_AVG_DILUT_SHARES_OUT", X$3)</f>
        <v>18724000</v>
      </c>
      <c r="Y446" s="4" cm="1">
        <f t="array" ref="Y446">_xll.SNL.Clients.Office.Excel.Functions.SPG($A446, "IQ_AVG_DILUT_SHARES_OUT", Y$3)</f>
        <v>18730000</v>
      </c>
      <c r="Z446" s="4" cm="1">
        <f t="array" ref="Z446">_xll.SNL.Clients.Office.Excel.Functions.SPG($A446, "IQ_AVG_DILUT_SHARES_OUT", Z$3)</f>
        <v>18692000</v>
      </c>
    </row>
    <row r="447" spans="1:26" x14ac:dyDescent="0.3">
      <c r="A447" s="11" t="s">
        <v>1465</v>
      </c>
      <c r="B447" s="4" cm="1">
        <f t="array" ref="B447">_xll.SNL.Clients.Office.Excel.Functions.SPG($A447, "IQ_AVG_DILUT_SHARES_OUT", B$3)</f>
        <v>211922000</v>
      </c>
      <c r="C447" s="4" cm="1">
        <f t="array" ref="C447">_xll.SNL.Clients.Office.Excel.Functions.SPG($A447, "IQ_AVG_DILUT_SHARES_OUT", C$3)</f>
        <v>214950000</v>
      </c>
      <c r="D447" s="4" cm="1">
        <f t="array" ref="D447">_xll.SNL.Clients.Office.Excel.Functions.SPG($A447, "IQ_AVG_DILUT_SHARES_OUT", D$3)</f>
        <v>211248000</v>
      </c>
      <c r="E447" s="4" cm="1">
        <f t="array" ref="E447">_xll.SNL.Clients.Office.Excel.Functions.SPG($A447, "IQ_AVG_DILUT_SHARES_OUT", E$3)</f>
        <v>211241000</v>
      </c>
      <c r="F447" s="4" cm="1">
        <f t="array" ref="F447">_xll.SNL.Clients.Office.Excel.Functions.SPG($A447, "IQ_AVG_DILUT_SHARES_OUT", F$3)</f>
        <v>211691000</v>
      </c>
      <c r="G447" s="4" cm="1">
        <f t="array" ref="G447">_xll.SNL.Clients.Office.Excel.Functions.SPG($A447, "IQ_AVG_DILUT_SHARES_OUT", G$3)</f>
        <v>216006000</v>
      </c>
      <c r="H447" s="4" cm="1">
        <f t="array" ref="H447">_xll.SNL.Clients.Office.Excel.Functions.SPG($A447, "IQ_AVG_DILUT_SHARES_OUT", H$3)</f>
        <v>212790000</v>
      </c>
      <c r="I447" s="4" cm="1">
        <f t="array" ref="I447">_xll.SNL.Clients.Office.Excel.Functions.SPG($A447, "IQ_AVG_DILUT_SHARES_OUT", I$3)</f>
        <v>212814000</v>
      </c>
      <c r="J447" s="4" cm="1">
        <f t="array" ref="J447">_xll.SNL.Clients.Office.Excel.Functions.SPG($A447, "IQ_AVG_DILUT_SHARES_OUT", J$3)</f>
        <v>213649000</v>
      </c>
      <c r="K447" s="4" cm="1">
        <f t="array" ref="K447">_xll.SNL.Clients.Office.Excel.Functions.SPG($A447, "IQ_AVG_DILUT_SHARES_OUT", K$3)</f>
        <v>216618000</v>
      </c>
      <c r="L447" s="4" cm="1">
        <f t="array" ref="L447">_xll.SNL.Clients.Office.Excel.Functions.SPG($A447, "IQ_AVG_DILUT_SHARES_OUT", L$3)</f>
        <v>213359000</v>
      </c>
      <c r="M447" s="4" cm="1">
        <f t="array" ref="M447">_xll.SNL.Clients.Office.Excel.Functions.SPG($A447, "IQ_AVG_DILUT_SHARES_OUT", M$3)</f>
        <v>213359000</v>
      </c>
      <c r="N447" s="4" cm="1">
        <f t="array" ref="N447">_xll.SNL.Clients.Office.Excel.Functions.SPG($A447, "IQ_AVG_DILUT_SHARES_OUT", N$3)</f>
        <v>213252000</v>
      </c>
      <c r="O447" s="4" cm="1">
        <f t="array" ref="O447">_xll.SNL.Clients.Office.Excel.Functions.SPG($A447, "IQ_AVG_DILUT_SHARES_OUT", O$3)</f>
        <v>215640000</v>
      </c>
      <c r="P447" s="4" cm="1">
        <f t="array" ref="P447">_xll.SNL.Clients.Office.Excel.Functions.SPG($A447, "IQ_AVG_DILUT_SHARES_OUT", P$3)</f>
        <v>213028000</v>
      </c>
      <c r="Q447" s="4" cm="1">
        <f t="array" ref="Q447">_xll.SNL.Clients.Office.Excel.Functions.SPG($A447, "IQ_AVG_DILUT_SHARES_OUT", Q$3)</f>
        <v>213009000</v>
      </c>
      <c r="R447" s="4" cm="1">
        <f t="array" ref="R447">_xll.SNL.Clients.Office.Excel.Functions.SPG($A447, "IQ_AVG_DILUT_SHARES_OUT", R$3)</f>
        <v>212959000</v>
      </c>
      <c r="S447" s="4" cm="1">
        <f t="array" ref="S447">_xll.SNL.Clients.Office.Excel.Functions.SPG($A447, "IQ_AVG_DILUT_SHARES_OUT", S$3)</f>
        <v>212708000</v>
      </c>
      <c r="T447" s="4" cm="1">
        <f t="array" ref="T447">_xll.SNL.Clients.Office.Excel.Functions.SPG($A447, "IQ_AVG_DILUT_SHARES_OUT", T$3)</f>
        <v>212544000</v>
      </c>
      <c r="U447" s="4" cm="1">
        <f t="array" ref="U447">_xll.SNL.Clients.Office.Excel.Functions.SPG($A447, "IQ_AVG_DILUT_SHARES_OUT", U$3)</f>
        <v>212402000</v>
      </c>
      <c r="V447" s="4" cm="1">
        <f t="array" ref="V447">_xll.SNL.Clients.Office.Excel.Functions.SPG($A447, "IQ_AVG_DILUT_SHARES_OUT", V$3)</f>
        <v>212311000</v>
      </c>
      <c r="W447" s="4" cm="1">
        <f t="array" ref="W447">_xll.SNL.Clients.Office.Excel.Functions.SPG($A447, "IQ_AVG_DILUT_SHARES_OUT", W$3)</f>
        <v>212029000</v>
      </c>
      <c r="X447" s="4" cm="1">
        <f t="array" ref="X447">_xll.SNL.Clients.Office.Excel.Functions.SPG($A447, "IQ_AVG_DILUT_SHARES_OUT", X$3)</f>
        <v>212025000</v>
      </c>
      <c r="Y447" s="4" cm="1">
        <f t="array" ref="Y447">_xll.SNL.Clients.Office.Excel.Functions.SPG($A447, "IQ_AVG_DILUT_SHARES_OUT", Y$3)</f>
        <v>212339000</v>
      </c>
      <c r="Z447" s="4" cm="1">
        <f t="array" ref="Z447">_xll.SNL.Clients.Office.Excel.Functions.SPG($A447, "IQ_AVG_DILUT_SHARES_OUT", Z$3)</f>
        <v>212491000</v>
      </c>
    </row>
    <row r="448" spans="1:26" x14ac:dyDescent="0.3">
      <c r="A448" s="11" t="s">
        <v>1466</v>
      </c>
      <c r="B448" s="4" cm="1">
        <f t="array" ref="B448">_xll.SNL.Clients.Office.Excel.Functions.SPG($A448, "IQ_AVG_DILUT_SHARES_OUT", B$3)</f>
        <v>82381000</v>
      </c>
      <c r="C448" s="4" cm="1">
        <f t="array" ref="C448">_xll.SNL.Clients.Office.Excel.Functions.SPG($A448, "IQ_AVG_DILUT_SHARES_OUT", C$3)</f>
        <v>82439000</v>
      </c>
      <c r="D448" s="4" cm="1">
        <f t="array" ref="D448">_xll.SNL.Clients.Office.Excel.Functions.SPG($A448, "IQ_AVG_DILUT_SHARES_OUT", D$3)</f>
        <v>81884000</v>
      </c>
      <c r="E448" s="4" cm="1">
        <f t="array" ref="E448">_xll.SNL.Clients.Office.Excel.Functions.SPG($A448, "IQ_AVG_DILUT_SHARES_OUT", E$3)</f>
        <v>80778000</v>
      </c>
      <c r="F448" s="4" cm="1">
        <f t="array" ref="F448">_xll.SNL.Clients.Office.Excel.Functions.SPG($A448, "IQ_AVG_DILUT_SHARES_OUT", F$3)</f>
        <v>81454000</v>
      </c>
      <c r="G448" s="4" cm="1">
        <f t="array" ref="G448">_xll.SNL.Clients.Office.Excel.Functions.SPG($A448, "IQ_AVG_DILUT_SHARES_OUT", G$3)</f>
        <v>82143000</v>
      </c>
      <c r="H448" s="4" cm="1">
        <f t="array" ref="H448">_xll.SNL.Clients.Office.Excel.Functions.SPG($A448, "IQ_AVG_DILUT_SHARES_OUT", H$3)</f>
        <v>83987000</v>
      </c>
      <c r="I448" s="4" cm="1">
        <f t="array" ref="I448">_xll.SNL.Clients.Office.Excel.Functions.SPG($A448, "IQ_AVG_DILUT_SHARES_OUT", I$3)</f>
        <v>84156000</v>
      </c>
      <c r="J448" s="4" cm="1">
        <f t="array" ref="J448">_xll.SNL.Clients.Office.Excel.Functions.SPG($A448, "IQ_AVG_DILUT_SHARES_OUT", J$3)</f>
        <v>84846000</v>
      </c>
      <c r="K448" s="4" cm="1">
        <f t="array" ref="K448">_xll.SNL.Clients.Office.Excel.Functions.SPG($A448, "IQ_AVG_DILUT_SHARES_OUT", K$3)</f>
        <v>84781500</v>
      </c>
      <c r="L448" s="4" cm="1">
        <f t="array" ref="L448">_xll.SNL.Clients.Office.Excel.Functions.SPG($A448, "IQ_AVG_DILUT_SHARES_OUT", L$3)</f>
        <v>85313000</v>
      </c>
      <c r="M448" s="4" cm="1">
        <f t="array" ref="M448">_xll.SNL.Clients.Office.Excel.Functions.SPG($A448, "IQ_AVG_DILUT_SHARES_OUT", M$3)</f>
        <v>85965000</v>
      </c>
      <c r="N448" s="4" cm="1">
        <f t="array" ref="N448">_xll.SNL.Clients.Office.Excel.Functions.SPG($A448, "IQ_AVG_DILUT_SHARES_OUT", N$3)</f>
        <v>86868000</v>
      </c>
      <c r="O448" s="4" cm="1">
        <f t="array" ref="O448">_xll.SNL.Clients.Office.Excel.Functions.SPG($A448, "IQ_AVG_DILUT_SHARES_OUT", O$3)</f>
        <v>87015000</v>
      </c>
      <c r="P448" s="4" cm="1">
        <f t="array" ref="P448">_xll.SNL.Clients.Office.Excel.Functions.SPG($A448, "IQ_AVG_DILUT_SHARES_OUT", P$3)</f>
        <v>86709000</v>
      </c>
      <c r="Q448" s="4" cm="1">
        <f t="array" ref="Q448">_xll.SNL.Clients.Office.Excel.Functions.SPG($A448, "IQ_AVG_DILUT_SHARES_OUT", Q$3)</f>
        <v>86934000</v>
      </c>
      <c r="R448" s="4" cm="1">
        <f t="array" ref="R448">_xll.SNL.Clients.Office.Excel.Functions.SPG($A448, "IQ_AVG_DILUT_SHARES_OUT", R$3)</f>
        <v>86601000</v>
      </c>
      <c r="S448" s="4" cm="1">
        <f t="array" ref="S448">_xll.SNL.Clients.Office.Excel.Functions.SPG($A448, "IQ_AVG_DILUT_SHARES_OUT", S$3)</f>
        <v>85770000</v>
      </c>
      <c r="T448" s="4" cm="1">
        <f t="array" ref="T448">_xll.SNL.Clients.Office.Excel.Functions.SPG($A448, "IQ_AVG_DILUT_SHARES_OUT", T$3)</f>
        <v>84664500</v>
      </c>
      <c r="U448" s="4" cm="1">
        <f t="array" ref="U448">_xll.SNL.Clients.Office.Excel.Functions.SPG($A448, "IQ_AVG_DILUT_SHARES_OUT", U$3)</f>
        <v>83026500</v>
      </c>
      <c r="V448" s="4" cm="1">
        <f t="array" ref="V448">_xll.SNL.Clients.Office.Excel.Functions.SPG($A448, "IQ_AVG_DILUT_SHARES_OUT", V$3)</f>
        <v>83983500</v>
      </c>
      <c r="W448" s="4" cm="1">
        <f t="array" ref="W448">_xll.SNL.Clients.Office.Excel.Functions.SPG($A448, "IQ_AVG_DILUT_SHARES_OUT", W$3)</f>
        <v>84172500</v>
      </c>
      <c r="X448" s="4" cm="1">
        <f t="array" ref="X448">_xll.SNL.Clients.Office.Excel.Functions.SPG($A448, "IQ_AVG_DILUT_SHARES_OUT", X$3)</f>
        <v>84039000</v>
      </c>
      <c r="Y448" s="4" cm="1">
        <f t="array" ref="Y448">_xll.SNL.Clients.Office.Excel.Functions.SPG($A448, "IQ_AVG_DILUT_SHARES_OUT", Y$3)</f>
        <v>84813750</v>
      </c>
      <c r="Z448" s="4" cm="1">
        <f t="array" ref="Z448">_xll.SNL.Clients.Office.Excel.Functions.SPG($A448, "IQ_AVG_DILUT_SHARES_OUT", Z$3)</f>
        <v>85126500</v>
      </c>
    </row>
    <row r="449" spans="1:26" x14ac:dyDescent="0.3">
      <c r="A449" s="11" t="s">
        <v>1467</v>
      </c>
      <c r="B449" s="4" cm="1">
        <f t="array" ref="B449">_xll.SNL.Clients.Office.Excel.Functions.SPG($A449, "IQ_AVG_DILUT_SHARES_OUT", B$3)</f>
        <v>168023000</v>
      </c>
      <c r="C449" s="4" cm="1">
        <f t="array" ref="C449">_xll.SNL.Clients.Office.Excel.Functions.SPG($A449, "IQ_AVG_DILUT_SHARES_OUT", C$3)</f>
        <v>164407000</v>
      </c>
      <c r="D449" s="4" cm="1">
        <f t="array" ref="D449">_xll.SNL.Clients.Office.Excel.Functions.SPG($A449, "IQ_AVG_DILUT_SHARES_OUT", D$3)</f>
        <v>134095000</v>
      </c>
      <c r="E449" s="4" cm="1">
        <f t="array" ref="E449">_xll.SNL.Clients.Office.Excel.Functions.SPG($A449, "IQ_AVG_DILUT_SHARES_OUT", E$3)</f>
        <v>117579000</v>
      </c>
      <c r="F449" s="4" cm="1">
        <f t="array" ref="F449">_xll.SNL.Clients.Office.Excel.Functions.SPG($A449, "IQ_AVG_DILUT_SHARES_OUT", F$3)</f>
        <v>117217000</v>
      </c>
      <c r="G449" s="4" cm="1">
        <f t="array" ref="G449">_xll.SNL.Clients.Office.Excel.Functions.SPG($A449, "IQ_AVG_DILUT_SHARES_OUT", G$3)</f>
        <v>119575000</v>
      </c>
      <c r="H449" s="4" cm="1">
        <f t="array" ref="H449">_xll.SNL.Clients.Office.Excel.Functions.SPG($A449, "IQ_AVG_DILUT_SHARES_OUT", H$3)</f>
        <v>116970000</v>
      </c>
      <c r="I449" s="4" cm="1">
        <f t="array" ref="I449">_xll.SNL.Clients.Office.Excel.Functions.SPG($A449, "IQ_AVG_DILUT_SHARES_OUT", I$3)</f>
        <v>119457000</v>
      </c>
      <c r="J449" s="4" cm="1">
        <f t="array" ref="J449">_xll.SNL.Clients.Office.Excel.Functions.SPG($A449, "IQ_AVG_DILUT_SHARES_OUT", J$3)</f>
        <v>119369000</v>
      </c>
      <c r="K449" s="4" cm="1">
        <f t="array" ref="K449">_xll.SNL.Clients.Office.Excel.Functions.SPG($A449, "IQ_AVG_DILUT_SHARES_OUT", K$3)</f>
        <v>115848000</v>
      </c>
      <c r="L449" s="4" cm="1">
        <f t="array" ref="L449">_xll.SNL.Clients.Office.Excel.Functions.SPG($A449, "IQ_AVG_DILUT_SHARES_OUT", L$3)</f>
        <v>115163000</v>
      </c>
      <c r="M449" s="4" cm="1">
        <f t="array" ref="M449">_xll.SNL.Clients.Office.Excel.Functions.SPG($A449, "IQ_AVG_DILUT_SHARES_OUT", M$3)</f>
        <v>115163000</v>
      </c>
      <c r="N449" s="4" cm="1">
        <f t="array" ref="N449">_xll.SNL.Clients.Office.Excel.Functions.SPG($A449, "IQ_AVG_DILUT_SHARES_OUT", N$3)</f>
        <v>115163000</v>
      </c>
      <c r="O449" s="4" cm="1">
        <f t="array" ref="O449">_xll.SNL.Clients.Office.Excel.Functions.SPG($A449, "IQ_AVG_DILUT_SHARES_OUT", O$3)</f>
        <v>115652000</v>
      </c>
      <c r="P449" s="4" cm="1">
        <f t="array" ref="P449">_xll.SNL.Clients.Office.Excel.Functions.SPG($A449, "IQ_AVG_DILUT_SHARES_OUT", P$3)</f>
        <v>115000000</v>
      </c>
      <c r="Q449" s="4" t="str" cm="1">
        <f t="array" ref="Q449">_xll.SNL.Clients.Office.Excel.Functions.SPG($A449, "IQ_AVG_DILUT_SHARES_OUT", Q$3)</f>
        <v>NA</v>
      </c>
      <c r="R449" s="4" t="str" cm="1">
        <f t="array" ref="R449">_xll.SNL.Clients.Office.Excel.Functions.SPG($A449, "IQ_AVG_DILUT_SHARES_OUT", R$3)</f>
        <v>NA</v>
      </c>
      <c r="S449" s="4" t="str" cm="1">
        <f t="array" ref="S449">_xll.SNL.Clients.Office.Excel.Functions.SPG($A449, "IQ_AVG_DILUT_SHARES_OUT", S$3)</f>
        <v>NA</v>
      </c>
      <c r="T449" s="4" t="str" cm="1">
        <f t="array" ref="T449">_xll.SNL.Clients.Office.Excel.Functions.SPG($A449, "IQ_AVG_DILUT_SHARES_OUT", T$3)</f>
        <v>NA</v>
      </c>
      <c r="U449" s="4" t="str" cm="1">
        <f t="array" ref="U449">_xll.SNL.Clients.Office.Excel.Functions.SPG($A449, "IQ_AVG_DILUT_SHARES_OUT", U$3)</f>
        <v>NA</v>
      </c>
      <c r="V449" s="4" t="str" cm="1">
        <f t="array" ref="V449">_xll.SNL.Clients.Office.Excel.Functions.SPG($A449, "IQ_AVG_DILUT_SHARES_OUT", V$3)</f>
        <v>NA</v>
      </c>
      <c r="W449" s="4" t="str" cm="1">
        <f t="array" ref="W449">_xll.SNL.Clients.Office.Excel.Functions.SPG($A449, "IQ_AVG_DILUT_SHARES_OUT", W$3)</f>
        <v>NA</v>
      </c>
      <c r="X449" s="4" t="str" cm="1">
        <f t="array" ref="X449">_xll.SNL.Clients.Office.Excel.Functions.SPG($A449, "IQ_AVG_DILUT_SHARES_OUT", X$3)</f>
        <v>NA</v>
      </c>
      <c r="Y449" s="4" t="str" cm="1">
        <f t="array" ref="Y449">_xll.SNL.Clients.Office.Excel.Functions.SPG($A449, "IQ_AVG_DILUT_SHARES_OUT", Y$3)</f>
        <v>NA</v>
      </c>
      <c r="Z449" s="4" t="str" cm="1">
        <f t="array" ref="Z449">_xll.SNL.Clients.Office.Excel.Functions.SPG($A449, "IQ_AVG_DILUT_SHARES_OUT", Z$3)</f>
        <v>NA</v>
      </c>
    </row>
    <row r="450" spans="1:26" x14ac:dyDescent="0.3">
      <c r="A450" s="11" t="s">
        <v>1629</v>
      </c>
      <c r="B450" s="4" cm="1">
        <f t="array" ref="B450">_xll.SNL.Clients.Office.Excel.Functions.SPG($A450, "IQ_AVG_DILUT_SHARES_OUT", B$3)</f>
        <v>63813000</v>
      </c>
      <c r="C450" s="4" cm="1">
        <f t="array" ref="C450">_xll.SNL.Clients.Office.Excel.Functions.SPG($A450, "IQ_AVG_DILUT_SHARES_OUT", C$3)</f>
        <v>63698000</v>
      </c>
      <c r="D450" s="4" cm="1">
        <f t="array" ref="D450">_xll.SNL.Clients.Office.Excel.Functions.SPG($A450, "IQ_AVG_DILUT_SHARES_OUT", D$3)</f>
        <v>63901000</v>
      </c>
      <c r="E450" s="4" cm="1">
        <f t="array" ref="E450">_xll.SNL.Clients.Office.Excel.Functions.SPG($A450, "IQ_AVG_DILUT_SHARES_OUT", E$3)</f>
        <v>63223000</v>
      </c>
      <c r="F450" s="4" cm="1">
        <f t="array" ref="F450">_xll.SNL.Clients.Office.Excel.Functions.SPG($A450, "IQ_AVG_DILUT_SHARES_OUT", F$3)</f>
        <v>63404000</v>
      </c>
      <c r="G450" s="4" cm="1">
        <f t="array" ref="G450">_xll.SNL.Clients.Office.Excel.Functions.SPG($A450, "IQ_AVG_DILUT_SHARES_OUT", G$3)</f>
        <v>60058000</v>
      </c>
      <c r="H450" s="4" cm="1">
        <f t="array" ref="H450">_xll.SNL.Clients.Office.Excel.Functions.SPG($A450, "IQ_AVG_DILUT_SHARES_OUT", H$3)</f>
        <v>63620000</v>
      </c>
      <c r="I450" s="4" cm="1">
        <f t="array" ref="I450">_xll.SNL.Clients.Office.Excel.Functions.SPG($A450, "IQ_AVG_DILUT_SHARES_OUT", I$3)</f>
        <v>60489000</v>
      </c>
      <c r="J450" s="4" cm="1">
        <f t="array" ref="J450">_xll.SNL.Clients.Office.Excel.Functions.SPG($A450, "IQ_AVG_DILUT_SHARES_OUT", J$3)</f>
        <v>59326000</v>
      </c>
      <c r="K450" s="4" cm="1">
        <f t="array" ref="K450">_xll.SNL.Clients.Office.Excel.Functions.SPG($A450, "IQ_AVG_DILUT_SHARES_OUT", K$3)</f>
        <v>59368000</v>
      </c>
      <c r="L450" s="4" cm="1">
        <f t="array" ref="L450">_xll.SNL.Clients.Office.Excel.Functions.SPG($A450, "IQ_AVG_DILUT_SHARES_OUT", L$3)</f>
        <v>59315000</v>
      </c>
      <c r="M450" s="4" cm="1">
        <f t="array" ref="M450">_xll.SNL.Clients.Office.Excel.Functions.SPG($A450, "IQ_AVG_DILUT_SHARES_OUT", M$3)</f>
        <v>55862000</v>
      </c>
      <c r="N450" s="4" cm="1">
        <f t="array" ref="N450">_xll.SNL.Clients.Office.Excel.Functions.SPG($A450, "IQ_AVG_DILUT_SHARES_OUT", N$3)</f>
        <v>55086000</v>
      </c>
      <c r="O450" s="4" cm="1">
        <f t="array" ref="O450">_xll.SNL.Clients.Office.Excel.Functions.SPG($A450, "IQ_AVG_DILUT_SHARES_OUT", O$3)</f>
        <v>55068000</v>
      </c>
      <c r="P450" s="4" cm="1">
        <f t="array" ref="P450">_xll.SNL.Clients.Office.Excel.Functions.SPG($A450, "IQ_AVG_DILUT_SHARES_OUT", P$3)</f>
        <v>55065000</v>
      </c>
      <c r="Q450" s="4" cm="1">
        <f t="array" ref="Q450">_xll.SNL.Clients.Office.Excel.Functions.SPG($A450, "IQ_AVG_DILUT_SHARES_OUT", Q$3)</f>
        <v>55058000</v>
      </c>
      <c r="R450" s="4" cm="1">
        <f t="array" ref="R450">_xll.SNL.Clients.Office.Excel.Functions.SPG($A450, "IQ_AVG_DILUT_SHARES_OUT", R$3)</f>
        <v>54995000</v>
      </c>
      <c r="S450" s="4" cm="1">
        <f t="array" ref="S450">_xll.SNL.Clients.Office.Excel.Functions.SPG($A450, "IQ_AVG_DILUT_SHARES_OUT", S$3)</f>
        <v>54981000</v>
      </c>
      <c r="T450" s="4" cm="1">
        <f t="array" ref="T450">_xll.SNL.Clients.Office.Excel.Functions.SPG($A450, "IQ_AVG_DILUT_SHARES_OUT", T$3)</f>
        <v>54980000</v>
      </c>
      <c r="U450" s="4" cm="1">
        <f t="array" ref="U450">_xll.SNL.Clients.Office.Excel.Functions.SPG($A450, "IQ_AVG_DILUT_SHARES_OUT", U$3)</f>
        <v>54974000</v>
      </c>
      <c r="V450" s="4" cm="1">
        <f t="array" ref="V450">_xll.SNL.Clients.Office.Excel.Functions.SPG($A450, "IQ_AVG_DILUT_SHARES_OUT", V$3)</f>
        <v>54911000</v>
      </c>
      <c r="W450" s="4" cm="1">
        <f t="array" ref="W450">_xll.SNL.Clients.Office.Excel.Functions.SPG($A450, "IQ_AVG_DILUT_SHARES_OUT", W$3)</f>
        <v>52567000</v>
      </c>
      <c r="X450" s="4" cm="1">
        <f t="array" ref="X450">_xll.SNL.Clients.Office.Excel.Functions.SPG($A450, "IQ_AVG_DILUT_SHARES_OUT", X$3)</f>
        <v>51832000</v>
      </c>
      <c r="Y450" s="4" cm="1">
        <f t="array" ref="Y450">_xll.SNL.Clients.Office.Excel.Functions.SPG($A450, "IQ_AVG_DILUT_SHARES_OUT", Y$3)</f>
        <v>51826000</v>
      </c>
      <c r="Z450" s="4" cm="1">
        <f t="array" ref="Z450">_xll.SNL.Clients.Office.Excel.Functions.SPG($A450, "IQ_AVG_DILUT_SHARES_OUT", Z$3)</f>
        <v>51949000</v>
      </c>
    </row>
    <row r="451" spans="1:26" x14ac:dyDescent="0.3">
      <c r="A451" s="11" t="s">
        <v>1468</v>
      </c>
      <c r="B451" s="4" cm="1">
        <f t="array" ref="B451">_xll.SNL.Clients.Office.Excel.Functions.SPG($A451, "IQ_AVG_DILUT_SHARES_OUT", B$3)</f>
        <v>38260746</v>
      </c>
      <c r="C451" s="4" cm="1">
        <f t="array" ref="C451">_xll.SNL.Clients.Office.Excel.Functions.SPG($A451, "IQ_AVG_DILUT_SHARES_OUT", C$3)</f>
        <v>38570784</v>
      </c>
      <c r="D451" s="4" cm="1">
        <f t="array" ref="D451">_xll.SNL.Clients.Office.Excel.Functions.SPG($A451, "IQ_AVG_DILUT_SHARES_OUT", D$3)</f>
        <v>38560409</v>
      </c>
      <c r="E451" s="4" cm="1">
        <f t="array" ref="E451">_xll.SNL.Clients.Office.Excel.Functions.SPG($A451, "IQ_AVG_DILUT_SHARES_OUT", E$3)</f>
        <v>38531692</v>
      </c>
      <c r="F451" s="4" cm="1">
        <f t="array" ref="F451">_xll.SNL.Clients.Office.Excel.Functions.SPG($A451, "IQ_AVG_DILUT_SHARES_OUT", F$3)</f>
        <v>38418085</v>
      </c>
      <c r="G451" s="4" cm="1">
        <f t="array" ref="G451">_xll.SNL.Clients.Office.Excel.Functions.SPG($A451, "IQ_AVG_DILUT_SHARES_OUT", G$3)</f>
        <v>38379493</v>
      </c>
      <c r="H451" s="4" cm="1">
        <f t="array" ref="H451">_xll.SNL.Clients.Office.Excel.Functions.SPG($A451, "IQ_AVG_DILUT_SHARES_OUT", H$3)</f>
        <v>38336016</v>
      </c>
      <c r="I451" s="4" cm="1">
        <f t="array" ref="I451">_xll.SNL.Clients.Office.Excel.Functions.SPG($A451, "IQ_AVG_DILUT_SHARES_OUT", I$3)</f>
        <v>38614022</v>
      </c>
      <c r="J451" s="4" cm="1">
        <f t="array" ref="J451">_xll.SNL.Clients.Office.Excel.Functions.SPG($A451, "IQ_AVG_DILUT_SHARES_OUT", J$3)</f>
        <v>38974660</v>
      </c>
      <c r="K451" s="4" cm="1">
        <f t="array" ref="K451">_xll.SNL.Clients.Office.Excel.Functions.SPG($A451, "IQ_AVG_DILUT_SHARES_OUT", K$3)</f>
        <v>38944575</v>
      </c>
      <c r="L451" s="4" cm="1">
        <f t="array" ref="L451">_xll.SNL.Clients.Office.Excel.Functions.SPG($A451, "IQ_AVG_DILUT_SHARES_OUT", L$3)</f>
        <v>38975145</v>
      </c>
      <c r="M451" s="4" cm="1">
        <f t="array" ref="M451">_xll.SNL.Clients.Office.Excel.Functions.SPG($A451, "IQ_AVG_DILUT_SHARES_OUT", M$3)</f>
        <v>39099631</v>
      </c>
      <c r="N451" s="4" cm="1">
        <f t="array" ref="N451">_xll.SNL.Clients.Office.Excel.Functions.SPG($A451, "IQ_AVG_DILUT_SHARES_OUT", N$3)</f>
        <v>39089933</v>
      </c>
      <c r="O451" s="4" cm="1">
        <f t="array" ref="O451">_xll.SNL.Clients.Office.Excel.Functions.SPG($A451, "IQ_AVG_DILUT_SHARES_OUT", O$3)</f>
        <v>39082285</v>
      </c>
      <c r="P451" s="4" cm="1">
        <f t="array" ref="P451">_xll.SNL.Clients.Office.Excel.Functions.SPG($A451, "IQ_AVG_DILUT_SHARES_OUT", P$3)</f>
        <v>39062080</v>
      </c>
      <c r="Q451" s="4" cm="1">
        <f t="array" ref="Q451">_xll.SNL.Clients.Office.Excel.Functions.SPG($A451, "IQ_AVG_DILUT_SHARES_OUT", Q$3)</f>
        <v>39048971</v>
      </c>
      <c r="R451" s="4" cm="1">
        <f t="array" ref="R451">_xll.SNL.Clients.Office.Excel.Functions.SPG($A451, "IQ_AVG_DILUT_SHARES_OUT", R$3)</f>
        <v>39021208</v>
      </c>
      <c r="S451" s="4" cm="1">
        <f t="array" ref="S451">_xll.SNL.Clients.Office.Excel.Functions.SPG($A451, "IQ_AVG_DILUT_SHARES_OUT", S$3)</f>
        <v>39021008</v>
      </c>
      <c r="T451" s="4" cm="1">
        <f t="array" ref="T451">_xll.SNL.Clients.Office.Excel.Functions.SPG($A451, "IQ_AVG_DILUT_SHARES_OUT", T$3)</f>
        <v>39041467</v>
      </c>
      <c r="U451" s="4" cm="1">
        <f t="array" ref="U451">_xll.SNL.Clients.Office.Excel.Functions.SPG($A451, "IQ_AVG_DILUT_SHARES_OUT", U$3)</f>
        <v>39013161</v>
      </c>
      <c r="V451" s="4" cm="1">
        <f t="array" ref="V451">_xll.SNL.Clients.Office.Excel.Functions.SPG($A451, "IQ_AVG_DILUT_SHARES_OUT", V$3)</f>
        <v>39379656</v>
      </c>
      <c r="W451" s="4" cm="1">
        <f t="array" ref="W451">_xll.SNL.Clients.Office.Excel.Functions.SPG($A451, "IQ_AVG_DILUT_SHARES_OUT", W$3)</f>
        <v>35913237</v>
      </c>
      <c r="X451" s="4" cm="1">
        <f t="array" ref="X451">_xll.SNL.Clients.Office.Excel.Functions.SPG($A451, "IQ_AVG_DILUT_SHARES_OUT", X$3)</f>
        <v>34170281</v>
      </c>
      <c r="Y451" s="4" cm="1">
        <f t="array" ref="Y451">_xll.SNL.Clients.Office.Excel.Functions.SPG($A451, "IQ_AVG_DILUT_SHARES_OUT", Y$3)</f>
        <v>34210986</v>
      </c>
      <c r="Z451" s="4" cm="1">
        <f t="array" ref="Z451">_xll.SNL.Clients.Office.Excel.Functions.SPG($A451, "IQ_AVG_DILUT_SHARES_OUT", Z$3)</f>
        <v>34542811</v>
      </c>
    </row>
    <row r="452" spans="1:26" x14ac:dyDescent="0.3">
      <c r="A452" s="11" t="s">
        <v>1469</v>
      </c>
      <c r="B452" s="4" cm="1">
        <f t="array" ref="B452">_xll.SNL.Clients.Office.Excel.Functions.SPG($A452, "IQ_AVG_DILUT_SHARES_OUT", B$3)</f>
        <v>455260000</v>
      </c>
      <c r="C452" s="4" cm="1">
        <f t="array" ref="C452">_xll.SNL.Clients.Office.Excel.Functions.SPG($A452, "IQ_AVG_DILUT_SHARES_OUT", C$3)</f>
        <v>385880000</v>
      </c>
      <c r="D452" s="4" cm="1">
        <f t="array" ref="D452">_xll.SNL.Clients.Office.Excel.Functions.SPG($A452, "IQ_AVG_DILUT_SHARES_OUT", D$3)</f>
        <v>385729000</v>
      </c>
      <c r="E452" s="4" cm="1">
        <f t="array" ref="E452">_xll.SNL.Clients.Office.Excel.Functions.SPG($A452, "IQ_AVG_DILUT_SHARES_OUT", E$3)</f>
        <v>383506000</v>
      </c>
      <c r="F452" s="4" cm="1">
        <f t="array" ref="F452">_xll.SNL.Clients.Office.Excel.Functions.SPG($A452, "IQ_AVG_DILUT_SHARES_OUT", F$3)</f>
        <v>379774000</v>
      </c>
      <c r="G452" s="4" cm="1">
        <f t="array" ref="G452">_xll.SNL.Clients.Office.Excel.Functions.SPG($A452, "IQ_AVG_DILUT_SHARES_OUT", G$3)</f>
        <v>379524000</v>
      </c>
      <c r="H452" s="4" cm="1">
        <f t="array" ref="H452">_xll.SNL.Clients.Office.Excel.Functions.SPG($A452, "IQ_AVG_DILUT_SHARES_OUT", H$3)</f>
        <v>345128000</v>
      </c>
      <c r="I452" s="4" cm="1">
        <f t="array" ref="I452">_xll.SNL.Clients.Office.Excel.Functions.SPG($A452, "IQ_AVG_DILUT_SHARES_OUT", I$3)</f>
        <v>332147000</v>
      </c>
      <c r="J452" s="4" cm="1">
        <f t="array" ref="J452">_xll.SNL.Clients.Office.Excel.Functions.SPG($A452, "IQ_AVG_DILUT_SHARES_OUT", J$3)</f>
        <v>328928000</v>
      </c>
      <c r="K452" s="4" cm="1">
        <f t="array" ref="K452">_xll.SNL.Clients.Office.Excel.Functions.SPG($A452, "IQ_AVG_DILUT_SHARES_OUT", K$3)</f>
        <v>328440000</v>
      </c>
      <c r="L452" s="4" cm="1">
        <f t="array" ref="L452">_xll.SNL.Clients.Office.Excel.Functions.SPG($A452, "IQ_AVG_DILUT_SHARES_OUT", L$3)</f>
        <v>328228000</v>
      </c>
      <c r="M452" s="4" cm="1">
        <f t="array" ref="M452">_xll.SNL.Clients.Office.Excel.Functions.SPG($A452, "IQ_AVG_DILUT_SHARES_OUT", M$3)</f>
        <v>326573000</v>
      </c>
      <c r="N452" s="4" cm="1">
        <f t="array" ref="N452">_xll.SNL.Clients.Office.Excel.Functions.SPG($A452, "IQ_AVG_DILUT_SHARES_OUT", N$3)</f>
        <v>409378000</v>
      </c>
      <c r="O452" s="4" cm="1">
        <f t="array" ref="O452">_xll.SNL.Clients.Office.Excel.Functions.SPG($A452, "IQ_AVG_DILUT_SHARES_OUT", O$3)</f>
        <v>323469000</v>
      </c>
      <c r="P452" s="4" cm="1">
        <f t="array" ref="P452">_xll.SNL.Clients.Office.Excel.Functions.SPG($A452, "IQ_AVG_DILUT_SHARES_OUT", P$3)</f>
        <v>322720000</v>
      </c>
      <c r="Q452" s="4" cm="1">
        <f t="array" ref="Q452">_xll.SNL.Clients.Office.Excel.Functions.SPG($A452, "IQ_AVG_DILUT_SHARES_OUT", Q$3)</f>
        <v>319755000</v>
      </c>
      <c r="R452" s="4" cm="1">
        <f t="array" ref="R452">_xll.SNL.Clients.Office.Excel.Functions.SPG($A452, "IQ_AVG_DILUT_SHARES_OUT", R$3)</f>
        <v>317634000</v>
      </c>
      <c r="S452" s="4" cm="1">
        <f t="array" ref="S452">_xll.SNL.Clients.Office.Excel.Functions.SPG($A452, "IQ_AVG_DILUT_SHARES_OUT", S$3)</f>
        <v>317271000</v>
      </c>
      <c r="T452" s="4" cm="1">
        <f t="array" ref="T452">_xll.SNL.Clients.Office.Excel.Functions.SPG($A452, "IQ_AVG_DILUT_SHARES_OUT", T$3)</f>
        <v>292392000</v>
      </c>
      <c r="U452" s="4" cm="1">
        <f t="array" ref="U452">_xll.SNL.Clients.Office.Excel.Functions.SPG($A452, "IQ_AVG_DILUT_SHARES_OUT", U$3)</f>
        <v>275693000</v>
      </c>
      <c r="V452" s="4" cm="1">
        <f t="array" ref="V452">_xll.SNL.Clients.Office.Excel.Functions.SPG($A452, "IQ_AVG_DILUT_SHARES_OUT", V$3)</f>
        <v>274037000</v>
      </c>
      <c r="W452" s="4" cm="1">
        <f t="array" ref="W452">_xll.SNL.Clients.Office.Excel.Functions.SPG($A452, "IQ_AVG_DILUT_SHARES_OUT", W$3)</f>
        <v>276222000</v>
      </c>
      <c r="X452" s="4" cm="1">
        <f t="array" ref="X452">_xll.SNL.Clients.Office.Excel.Functions.SPG($A452, "IQ_AVG_DILUT_SHARES_OUT", X$3)</f>
        <v>276235000</v>
      </c>
      <c r="Y452" s="4" cm="1">
        <f t="array" ref="Y452">_xll.SNL.Clients.Office.Excel.Functions.SPG($A452, "IQ_AVG_DILUT_SHARES_OUT", Y$3)</f>
        <v>275483000</v>
      </c>
      <c r="Z452" s="4" cm="1">
        <f t="array" ref="Z452">_xll.SNL.Clients.Office.Excel.Functions.SPG($A452, "IQ_AVG_DILUT_SHARES_OUT", Z$3)</f>
        <v>277605000</v>
      </c>
    </row>
    <row r="453" spans="1:26" x14ac:dyDescent="0.3">
      <c r="A453" s="11" t="s">
        <v>1470</v>
      </c>
      <c r="B453" s="4" cm="1">
        <f t="array" ref="B453">_xll.SNL.Clients.Office.Excel.Functions.SPG($A453, "IQ_AVG_DILUT_SHARES_OUT", B$3)</f>
        <v>71635000</v>
      </c>
      <c r="C453" s="4" cm="1">
        <f t="array" ref="C453">_xll.SNL.Clients.Office.Excel.Functions.SPG($A453, "IQ_AVG_DILUT_SHARES_OUT", C$3)</f>
        <v>71561000</v>
      </c>
      <c r="D453" s="4" cm="1">
        <f t="array" ref="D453">_xll.SNL.Clients.Office.Excel.Functions.SPG($A453, "IQ_AVG_DILUT_SHARES_OUT", D$3)</f>
        <v>71540000</v>
      </c>
      <c r="E453" s="4" cm="1">
        <f t="array" ref="E453">_xll.SNL.Clients.Office.Excel.Functions.SPG($A453, "IQ_AVG_DILUT_SHARES_OUT", E$3)</f>
        <v>71462000</v>
      </c>
      <c r="F453" s="4" cm="1">
        <f t="array" ref="F453">_xll.SNL.Clients.Office.Excel.Functions.SPG($A453, "IQ_AVG_DILUT_SHARES_OUT", F$3)</f>
        <v>71240000</v>
      </c>
      <c r="G453" s="4" cm="1">
        <f t="array" ref="G453">_xll.SNL.Clients.Office.Excel.Functions.SPG($A453, "IQ_AVG_DILUT_SHARES_OUT", G$3)</f>
        <v>71115000</v>
      </c>
      <c r="H453" s="4" cm="1">
        <f t="array" ref="H453">_xll.SNL.Clients.Office.Excel.Functions.SPG($A453, "IQ_AVG_DILUT_SHARES_OUT", H$3)</f>
        <v>67979000</v>
      </c>
      <c r="I453" s="4" cm="1">
        <f t="array" ref="I453">_xll.SNL.Clients.Office.Excel.Functions.SPG($A453, "IQ_AVG_DILUT_SHARES_OUT", I$3)</f>
        <v>63944000</v>
      </c>
      <c r="J453" s="4" cm="1">
        <f t="array" ref="J453">_xll.SNL.Clients.Office.Excel.Functions.SPG($A453, "IQ_AVG_DILUT_SHARES_OUT", J$3)</f>
        <v>63672000</v>
      </c>
      <c r="K453" s="4" cm="1">
        <f t="array" ref="K453">_xll.SNL.Clients.Office.Excel.Functions.SPG($A453, "IQ_AVG_DILUT_SHARES_OUT", K$3)</f>
        <v>62340000</v>
      </c>
      <c r="L453" s="4" cm="1">
        <f t="array" ref="L453">_xll.SNL.Clients.Office.Excel.Functions.SPG($A453, "IQ_AVG_DILUT_SHARES_OUT", L$3)</f>
        <v>63393000</v>
      </c>
      <c r="M453" s="4" cm="1">
        <f t="array" ref="M453">_xll.SNL.Clients.Office.Excel.Functions.SPG($A453, "IQ_AVG_DILUT_SHARES_OUT", M$3)</f>
        <v>63252000</v>
      </c>
      <c r="N453" s="4" cm="1">
        <f t="array" ref="N453">_xll.SNL.Clients.Office.Excel.Functions.SPG($A453, "IQ_AVG_DILUT_SHARES_OUT", N$3)</f>
        <v>59285000</v>
      </c>
      <c r="O453" s="4" cm="1">
        <f t="array" ref="O453">_xll.SNL.Clients.Office.Excel.Functions.SPG($A453, "IQ_AVG_DILUT_SHARES_OUT", O$3)</f>
        <v>56612000</v>
      </c>
      <c r="P453" s="4" cm="1">
        <f t="array" ref="P453">_xll.SNL.Clients.Office.Excel.Functions.SPG($A453, "IQ_AVG_DILUT_SHARES_OUT", P$3)</f>
        <v>53511000</v>
      </c>
      <c r="Q453" s="4" cm="1">
        <f t="array" ref="Q453">_xll.SNL.Clients.Office.Excel.Functions.SPG($A453, "IQ_AVG_DILUT_SHARES_OUT", Q$3)</f>
        <v>53321000</v>
      </c>
      <c r="R453" s="4" cm="1">
        <f t="array" ref="R453">_xll.SNL.Clients.Office.Excel.Functions.SPG($A453, "IQ_AVG_DILUT_SHARES_OUT", R$3)</f>
        <v>53244000</v>
      </c>
      <c r="S453" s="4" cm="1">
        <f t="array" ref="S453">_xll.SNL.Clients.Office.Excel.Functions.SPG($A453, "IQ_AVG_DILUT_SHARES_OUT", S$3)</f>
        <v>52275000</v>
      </c>
      <c r="T453" s="4" cm="1">
        <f t="array" ref="T453">_xll.SNL.Clients.Office.Excel.Functions.SPG($A453, "IQ_AVG_DILUT_SHARES_OUT", T$3)</f>
        <v>51162000</v>
      </c>
      <c r="U453" s="4" cm="1">
        <f t="array" ref="U453">_xll.SNL.Clients.Office.Excel.Functions.SPG($A453, "IQ_AVG_DILUT_SHARES_OUT", U$3)</f>
        <v>51093000</v>
      </c>
      <c r="V453" s="4" cm="1">
        <f t="array" ref="V453">_xll.SNL.Clients.Office.Excel.Functions.SPG($A453, "IQ_AVG_DILUT_SHARES_OUT", V$3)</f>
        <v>48228000</v>
      </c>
      <c r="W453" s="4" cm="1">
        <f t="array" ref="W453">_xll.SNL.Clients.Office.Excel.Functions.SPG($A453, "IQ_AVG_DILUT_SHARES_OUT", W$3)</f>
        <v>43788000</v>
      </c>
      <c r="X453" s="4" cm="1">
        <f t="array" ref="X453">_xll.SNL.Clients.Office.Excel.Functions.SPG($A453, "IQ_AVG_DILUT_SHARES_OUT", X$3)</f>
        <v>36111000</v>
      </c>
      <c r="Y453" s="4" cm="1">
        <f t="array" ref="Y453">_xll.SNL.Clients.Office.Excel.Functions.SPG($A453, "IQ_AVG_DILUT_SHARES_OUT", Y$3)</f>
        <v>25640000</v>
      </c>
      <c r="Z453" s="4" cm="1">
        <f t="array" ref="Z453">_xll.SNL.Clients.Office.Excel.Functions.SPG($A453, "IQ_AVG_DILUT_SHARES_OUT", Z$3)</f>
        <v>30657000</v>
      </c>
    </row>
    <row r="454" spans="1:26" x14ac:dyDescent="0.3">
      <c r="A454" s="11" t="s">
        <v>1471</v>
      </c>
      <c r="B454" s="4" cm="1">
        <f t="array" ref="B454">_xll.SNL.Clients.Office.Excel.Functions.SPG($A454, "IQ_AVG_DILUT_SHARES_OUT", B$3)</f>
        <v>14745015</v>
      </c>
      <c r="C454" s="4" cm="1">
        <f t="array" ref="C454">_xll.SNL.Clients.Office.Excel.Functions.SPG($A454, "IQ_AVG_DILUT_SHARES_OUT", C$3)</f>
        <v>14722190</v>
      </c>
      <c r="D454" s="4" cm="1">
        <f t="array" ref="D454">_xll.SNL.Clients.Office.Excel.Functions.SPG($A454, "IQ_AVG_DILUT_SHARES_OUT", D$3)</f>
        <v>14865211</v>
      </c>
      <c r="E454" s="4" cm="1">
        <f t="array" ref="E454">_xll.SNL.Clients.Office.Excel.Functions.SPG($A454, "IQ_AVG_DILUT_SHARES_OUT", E$3)</f>
        <v>14722209</v>
      </c>
      <c r="F454" s="4" cm="1">
        <f t="array" ref="F454">_xll.SNL.Clients.Office.Excel.Functions.SPG($A454, "IQ_AVG_DILUT_SHARES_OUT", F$3)</f>
        <v>14696590</v>
      </c>
      <c r="G454" s="4" cm="1">
        <f t="array" ref="G454">_xll.SNL.Clients.Office.Excel.Functions.SPG($A454, "IQ_AVG_DILUT_SHARES_OUT", G$3)</f>
        <v>14678038</v>
      </c>
      <c r="H454" s="4" cm="1">
        <f t="array" ref="H454">_xll.SNL.Clients.Office.Excel.Functions.SPG($A454, "IQ_AVG_DILUT_SHARES_OUT", H$3)</f>
        <v>14682082</v>
      </c>
      <c r="I454" s="4" cm="1">
        <f t="array" ref="I454">_xll.SNL.Clients.Office.Excel.Functions.SPG($A454, "IQ_AVG_DILUT_SHARES_OUT", I$3)</f>
        <v>14720520</v>
      </c>
      <c r="J454" s="4" cm="1">
        <f t="array" ref="J454">_xll.SNL.Clients.Office.Excel.Functions.SPG($A454, "IQ_AVG_DILUT_SHARES_OUT", J$3)</f>
        <v>14761861</v>
      </c>
      <c r="K454" s="4" cm="1">
        <f t="array" ref="K454">_xll.SNL.Clients.Office.Excel.Functions.SPG($A454, "IQ_AVG_DILUT_SHARES_OUT", K$3)</f>
        <v>14701879</v>
      </c>
      <c r="L454" s="4" cm="1">
        <f t="array" ref="L454">_xll.SNL.Clients.Office.Excel.Functions.SPG($A454, "IQ_AVG_DILUT_SHARES_OUT", L$3)</f>
        <v>14711737</v>
      </c>
      <c r="M454" s="4" cm="1">
        <f t="array" ref="M454">_xll.SNL.Clients.Office.Excel.Functions.SPG($A454, "IQ_AVG_DILUT_SHARES_OUT", M$3)</f>
        <v>14702627</v>
      </c>
      <c r="N454" s="4" cm="1">
        <f t="array" ref="N454">_xll.SNL.Clients.Office.Excel.Functions.SPG($A454, "IQ_AVG_DILUT_SHARES_OUT", N$3)</f>
        <v>14727707</v>
      </c>
      <c r="O454" s="4" cm="1">
        <f t="array" ref="O454">_xll.SNL.Clients.Office.Excel.Functions.SPG($A454, "IQ_AVG_DILUT_SHARES_OUT", O$3)</f>
        <v>14934208</v>
      </c>
      <c r="P454" s="4" cm="1">
        <f t="array" ref="P454">_xll.SNL.Clients.Office.Excel.Functions.SPG($A454, "IQ_AVG_DILUT_SHARES_OUT", P$3)</f>
        <v>15080029</v>
      </c>
      <c r="Q454" s="4" cm="1">
        <f t="array" ref="Q454">_xll.SNL.Clients.Office.Excel.Functions.SPG($A454, "IQ_AVG_DILUT_SHARES_OUT", Q$3)</f>
        <v>15079495</v>
      </c>
      <c r="R454" s="4" cm="1">
        <f t="array" ref="R454">_xll.SNL.Clients.Office.Excel.Functions.SPG($A454, "IQ_AVG_DILUT_SHARES_OUT", R$3)</f>
        <v>14886494</v>
      </c>
      <c r="S454" s="4" cm="1">
        <f t="array" ref="S454">_xll.SNL.Clients.Office.Excel.Functions.SPG($A454, "IQ_AVG_DILUT_SHARES_OUT", S$3)</f>
        <v>14866704</v>
      </c>
      <c r="T454" s="4" cm="1">
        <f t="array" ref="T454">_xll.SNL.Clients.Office.Excel.Functions.SPG($A454, "IQ_AVG_DILUT_SHARES_OUT", T$3)</f>
        <v>15030277</v>
      </c>
      <c r="U454" s="4" cm="1">
        <f t="array" ref="U454">_xll.SNL.Clients.Office.Excel.Functions.SPG($A454, "IQ_AVG_DILUT_SHARES_OUT", U$3)</f>
        <v>15237295</v>
      </c>
      <c r="V454" s="4" cm="1">
        <f t="array" ref="V454">_xll.SNL.Clients.Office.Excel.Functions.SPG($A454, "IQ_AVG_DILUT_SHARES_OUT", V$3)</f>
        <v>15347083</v>
      </c>
      <c r="W454" s="4" cm="1">
        <f t="array" ref="W454">_xll.SNL.Clients.Office.Excel.Functions.SPG($A454, "IQ_AVG_DILUT_SHARES_OUT", W$3)</f>
        <v>15340518</v>
      </c>
      <c r="X454" s="4" cm="1">
        <f t="array" ref="X454">_xll.SNL.Clients.Office.Excel.Functions.SPG($A454, "IQ_AVG_DILUT_SHARES_OUT", X$3)</f>
        <v>15360908</v>
      </c>
      <c r="Y454" s="4" cm="1">
        <f t="array" ref="Y454">_xll.SNL.Clients.Office.Excel.Functions.SPG($A454, "IQ_AVG_DILUT_SHARES_OUT", Y$3)</f>
        <v>15346234</v>
      </c>
      <c r="Z454" s="4" cm="1">
        <f t="array" ref="Z454">_xll.SNL.Clients.Office.Excel.Functions.SPG($A454, "IQ_AVG_DILUT_SHARES_OUT", Z$3)</f>
        <v>15305785</v>
      </c>
    </row>
    <row r="455" spans="1:26" x14ac:dyDescent="0.3">
      <c r="A455" s="11" t="s">
        <v>1472</v>
      </c>
      <c r="B455" s="4" cm="1">
        <f t="array" ref="B455">_xll.SNL.Clients.Office.Excel.Functions.SPG($A455, "IQ_AVG_DILUT_SHARES_OUT", B$3)</f>
        <v>104435000</v>
      </c>
      <c r="C455" s="4" cm="1">
        <f t="array" ref="C455">_xll.SNL.Clients.Office.Excel.Functions.SPG($A455, "IQ_AVG_DILUT_SHARES_OUT", C$3)</f>
        <v>104974000</v>
      </c>
      <c r="D455" s="4" cm="1">
        <f t="array" ref="D455">_xll.SNL.Clients.Office.Excel.Functions.SPG($A455, "IQ_AVG_DILUT_SHARES_OUT", D$3)</f>
        <v>105346000</v>
      </c>
      <c r="E455" s="4" cm="1">
        <f t="array" ref="E455">_xll.SNL.Clients.Office.Excel.Functions.SPG($A455, "IQ_AVG_DILUT_SHARES_OUT", E$3)</f>
        <v>105897000</v>
      </c>
      <c r="F455" s="4" cm="1">
        <f t="array" ref="F455">_xll.SNL.Clients.Office.Excel.Functions.SPG($A455, "IQ_AVG_DILUT_SHARES_OUT", F$3)</f>
        <v>107080000</v>
      </c>
      <c r="G455" s="4" cm="1">
        <f t="array" ref="G455">_xll.SNL.Clients.Office.Excel.Functions.SPG($A455, "IQ_AVG_DILUT_SHARES_OUT", G$3)</f>
        <v>108718000</v>
      </c>
      <c r="H455" s="4" cm="1">
        <f t="array" ref="H455">_xll.SNL.Clients.Office.Excel.Functions.SPG($A455, "IQ_AVG_DILUT_SHARES_OUT", H$3)</f>
        <v>109098000</v>
      </c>
      <c r="I455" s="4" cm="1">
        <f t="array" ref="I455">_xll.SNL.Clients.Office.Excel.Functions.SPG($A455, "IQ_AVG_DILUT_SHARES_OUT", I$3)</f>
        <v>109668000</v>
      </c>
      <c r="J455" s="4" cm="1">
        <f t="array" ref="J455">_xll.SNL.Clients.Office.Excel.Functions.SPG($A455, "IQ_AVG_DILUT_SHARES_OUT", J$3)</f>
        <v>109706000</v>
      </c>
      <c r="K455" s="4" cm="1">
        <f t="array" ref="K455">_xll.SNL.Clients.Office.Excel.Functions.SPG($A455, "IQ_AVG_DILUT_SHARES_OUT", K$3)</f>
        <v>109460000</v>
      </c>
      <c r="L455" s="4" cm="1">
        <f t="array" ref="L455">_xll.SNL.Clients.Office.Excel.Functions.SPG($A455, "IQ_AVG_DILUT_SHARES_OUT", L$3)</f>
        <v>108510000</v>
      </c>
      <c r="M455" s="4" cm="1">
        <f t="array" ref="M455">_xll.SNL.Clients.Office.Excel.Functions.SPG($A455, "IQ_AVG_DILUT_SHARES_OUT", M$3)</f>
        <v>108526000</v>
      </c>
      <c r="N455" s="4" cm="1">
        <f t="array" ref="N455">_xll.SNL.Clients.Office.Excel.Functions.SPG($A455, "IQ_AVG_DILUT_SHARES_OUT", N$3)</f>
        <v>110540000</v>
      </c>
      <c r="O455" s="4" cm="1">
        <f t="array" ref="O455">_xll.SNL.Clients.Office.Excel.Functions.SPG($A455, "IQ_AVG_DILUT_SHARES_OUT", O$3)</f>
        <v>113968000</v>
      </c>
      <c r="P455" s="4" cm="1">
        <f t="array" ref="P455">_xll.SNL.Clients.Office.Excel.Functions.SPG($A455, "IQ_AVG_DILUT_SHARES_OUT", P$3)</f>
        <v>114565000</v>
      </c>
      <c r="Q455" s="4" cm="1">
        <f t="array" ref="Q455">_xll.SNL.Clients.Office.Excel.Functions.SPG($A455, "IQ_AVG_DILUT_SHARES_OUT", Q$3)</f>
        <v>114927000</v>
      </c>
      <c r="R455" s="4" cm="1">
        <f t="array" ref="R455">_xll.SNL.Clients.Office.Excel.Functions.SPG($A455, "IQ_AVG_DILUT_SHARES_OUT", R$3)</f>
        <v>114342000</v>
      </c>
      <c r="S455" s="4" cm="1">
        <f t="array" ref="S455">_xll.SNL.Clients.Office.Excel.Functions.SPG($A455, "IQ_AVG_DILUT_SHARES_OUT", S$3)</f>
        <v>113828000</v>
      </c>
      <c r="T455" s="4" cm="1">
        <f t="array" ref="T455">_xll.SNL.Clients.Office.Excel.Functions.SPG($A455, "IQ_AVG_DILUT_SHARES_OUT", T$3)</f>
        <v>113090000</v>
      </c>
      <c r="U455" s="4" cm="1">
        <f t="array" ref="U455">_xll.SNL.Clients.Office.Excel.Functions.SPG($A455, "IQ_AVG_DILUT_SHARES_OUT", U$3)</f>
        <v>112271000</v>
      </c>
      <c r="V455" s="4" cm="1">
        <f t="array" ref="V455">_xll.SNL.Clients.Office.Excel.Functions.SPG($A455, "IQ_AVG_DILUT_SHARES_OUT", V$3)</f>
        <v>115795000</v>
      </c>
      <c r="W455" s="4" cm="1">
        <f t="array" ref="W455">_xll.SNL.Clients.Office.Excel.Functions.SPG($A455, "IQ_AVG_DILUT_SHARES_OUT", W$3)</f>
        <v>117154000</v>
      </c>
      <c r="X455" s="4" cm="1">
        <f t="array" ref="X455">_xll.SNL.Clients.Office.Excel.Functions.SPG($A455, "IQ_AVG_DILUT_SHARES_OUT", X$3)</f>
        <v>118997000</v>
      </c>
      <c r="Y455" s="4" cm="1">
        <f t="array" ref="Y455">_xll.SNL.Clients.Office.Excel.Functions.SPG($A455, "IQ_AVG_DILUT_SHARES_OUT", Y$3)</f>
        <v>120977000</v>
      </c>
      <c r="Z455" s="4" cm="1">
        <f t="array" ref="Z455">_xll.SNL.Clients.Office.Excel.Functions.SPG($A455, "IQ_AVG_DILUT_SHARES_OUT", Z$3)</f>
        <v>120991000</v>
      </c>
    </row>
    <row r="456" spans="1:26" x14ac:dyDescent="0.3">
      <c r="A456" s="11" t="s">
        <v>1630</v>
      </c>
      <c r="B456" s="4" cm="1">
        <f t="array" ref="B456">_xll.SNL.Clients.Office.Excel.Functions.SPG($A456, "IQ_AVG_DILUT_SHARES_OUT", B$3)</f>
        <v>145000000</v>
      </c>
      <c r="C456" s="4" cm="1">
        <f t="array" ref="C456">_xll.SNL.Clients.Office.Excel.Functions.SPG($A456, "IQ_AVG_DILUT_SHARES_OUT", C$3)</f>
        <v>114863251</v>
      </c>
      <c r="D456" s="4" cm="1">
        <f t="array" ref="D456">_xll.SNL.Clients.Office.Excel.Functions.SPG($A456, "IQ_AVG_DILUT_SHARES_OUT", D$3)</f>
        <v>144000000</v>
      </c>
      <c r="E456" s="4" t="str" cm="1">
        <f t="array" ref="E456">_xll.SNL.Clients.Office.Excel.Functions.SPG($A456, "IQ_AVG_DILUT_SHARES_OUT", E$3)</f>
        <v>NA</v>
      </c>
      <c r="F456" s="4" cm="1">
        <f t="array" ref="F456">_xll.SNL.Clients.Office.Excel.Functions.SPG($A456, "IQ_AVG_DILUT_SHARES_OUT", F$3)</f>
        <v>145000000</v>
      </c>
      <c r="G456" s="4" t="str" cm="1">
        <f t="array" ref="G456">_xll.SNL.Clients.Office.Excel.Functions.SPG($A456, "IQ_AVG_DILUT_SHARES_OUT", G$3)</f>
        <v>NA</v>
      </c>
      <c r="H456" s="4" t="str" cm="1">
        <f t="array" ref="H456">_xll.SNL.Clients.Office.Excel.Functions.SPG($A456, "IQ_AVG_DILUT_SHARES_OUT", H$3)</f>
        <v>NA</v>
      </c>
      <c r="I456" s="4" t="str" cm="1">
        <f t="array" ref="I456">_xll.SNL.Clients.Office.Excel.Functions.SPG($A456, "IQ_AVG_DILUT_SHARES_OUT", I$3)</f>
        <v>NA</v>
      </c>
      <c r="J456" s="4" t="str" cm="1">
        <f t="array" ref="J456">_xll.SNL.Clients.Office.Excel.Functions.SPG($A456, "IQ_AVG_DILUT_SHARES_OUT", J$3)</f>
        <v>NA</v>
      </c>
      <c r="K456" s="4" t="str" cm="1">
        <f t="array" ref="K456">_xll.SNL.Clients.Office.Excel.Functions.SPG($A456, "IQ_AVG_DILUT_SHARES_OUT", K$3)</f>
        <v>NA</v>
      </c>
      <c r="L456" s="4" t="str" cm="1">
        <f t="array" ref="L456">_xll.SNL.Clients.Office.Excel.Functions.SPG($A456, "IQ_AVG_DILUT_SHARES_OUT", L$3)</f>
        <v>NA</v>
      </c>
      <c r="M456" s="4" t="str" cm="1">
        <f t="array" ref="M456">_xll.SNL.Clients.Office.Excel.Functions.SPG($A456, "IQ_AVG_DILUT_SHARES_OUT", M$3)</f>
        <v>NA</v>
      </c>
      <c r="N456" s="4" t="str" cm="1">
        <f t="array" ref="N456">_xll.SNL.Clients.Office.Excel.Functions.SPG($A456, "IQ_AVG_DILUT_SHARES_OUT", N$3)</f>
        <v>NA</v>
      </c>
      <c r="O456" s="4" t="str" cm="1">
        <f t="array" ref="O456">_xll.SNL.Clients.Office.Excel.Functions.SPG($A456, "IQ_AVG_DILUT_SHARES_OUT", O$3)</f>
        <v>NA</v>
      </c>
      <c r="P456" s="4" t="str" cm="1">
        <f t="array" ref="P456">_xll.SNL.Clients.Office.Excel.Functions.SPG($A456, "IQ_AVG_DILUT_SHARES_OUT", P$3)</f>
        <v>NA</v>
      </c>
      <c r="Q456" s="4" t="str" cm="1">
        <f t="array" ref="Q456">_xll.SNL.Clients.Office.Excel.Functions.SPG($A456, "IQ_AVG_DILUT_SHARES_OUT", Q$3)</f>
        <v>NA</v>
      </c>
      <c r="R456" s="4" t="str" cm="1">
        <f t="array" ref="R456">_xll.SNL.Clients.Office.Excel.Functions.SPG($A456, "IQ_AVG_DILUT_SHARES_OUT", R$3)</f>
        <v>NA</v>
      </c>
      <c r="S456" s="4" t="str" cm="1">
        <f t="array" ref="S456">_xll.SNL.Clients.Office.Excel.Functions.SPG($A456, "IQ_AVG_DILUT_SHARES_OUT", S$3)</f>
        <v>NA</v>
      </c>
      <c r="T456" s="4" t="str" cm="1">
        <f t="array" ref="T456">_xll.SNL.Clients.Office.Excel.Functions.SPG($A456, "IQ_AVG_DILUT_SHARES_OUT", T$3)</f>
        <v>NA</v>
      </c>
      <c r="U456" s="4" t="str" cm="1">
        <f t="array" ref="U456">_xll.SNL.Clients.Office.Excel.Functions.SPG($A456, "IQ_AVG_DILUT_SHARES_OUT", U$3)</f>
        <v>NA</v>
      </c>
      <c r="V456" s="4" t="str" cm="1">
        <f t="array" ref="V456">_xll.SNL.Clients.Office.Excel.Functions.SPG($A456, "IQ_AVG_DILUT_SHARES_OUT", V$3)</f>
        <v>NA</v>
      </c>
      <c r="W456" s="4" t="str" cm="1">
        <f t="array" ref="W456">_xll.SNL.Clients.Office.Excel.Functions.SPG($A456, "IQ_AVG_DILUT_SHARES_OUT", W$3)</f>
        <v>NA</v>
      </c>
      <c r="X456" s="4" t="str" cm="1">
        <f t="array" ref="X456">_xll.SNL.Clients.Office.Excel.Functions.SPG($A456, "IQ_AVG_DILUT_SHARES_OUT", X$3)</f>
        <v>NA</v>
      </c>
      <c r="Y456" s="4" t="str" cm="1">
        <f t="array" ref="Y456">_xll.SNL.Clients.Office.Excel.Functions.SPG($A456, "IQ_AVG_DILUT_SHARES_OUT", Y$3)</f>
        <v>NA</v>
      </c>
      <c r="Z456" s="4" t="str" cm="1">
        <f t="array" ref="Z456">_xll.SNL.Clients.Office.Excel.Functions.SPG($A456, "IQ_AVG_DILUT_SHARES_OUT", Z$3)</f>
        <v>NA</v>
      </c>
    </row>
    <row r="457" spans="1:26" x14ac:dyDescent="0.3">
      <c r="A457" s="11" t="s">
        <v>1473</v>
      </c>
      <c r="B457" s="4" cm="1">
        <f t="array" ref="B457">_xll.SNL.Clients.Office.Excel.Functions.SPG($A457, "IQ_AVG_DILUT_SHARES_OUT", B$3)</f>
        <v>55511000</v>
      </c>
      <c r="C457" s="4" cm="1">
        <f t="array" ref="C457">_xll.SNL.Clients.Office.Excel.Functions.SPG($A457, "IQ_AVG_DILUT_SHARES_OUT", C$3)</f>
        <v>55853000</v>
      </c>
      <c r="D457" s="4" cm="1">
        <f t="array" ref="D457">_xll.SNL.Clients.Office.Excel.Functions.SPG($A457, "IQ_AVG_DILUT_SHARES_OUT", D$3)</f>
        <v>56235000</v>
      </c>
      <c r="E457" s="4" cm="1">
        <f t="array" ref="E457">_xll.SNL.Clients.Office.Excel.Functions.SPG($A457, "IQ_AVG_DILUT_SHARES_OUT", E$3)</f>
        <v>56711000</v>
      </c>
      <c r="F457" s="4" cm="1">
        <f t="array" ref="F457">_xll.SNL.Clients.Office.Excel.Functions.SPG($A457, "IQ_AVG_DILUT_SHARES_OUT", F$3)</f>
        <v>56669000</v>
      </c>
      <c r="G457" s="4" cm="1">
        <f t="array" ref="G457">_xll.SNL.Clients.Office.Excel.Functions.SPG($A457, "IQ_AVG_DILUT_SHARES_OUT", G$3)</f>
        <v>58240000</v>
      </c>
      <c r="H457" s="4" cm="1">
        <f t="array" ref="H457">_xll.SNL.Clients.Office.Excel.Functions.SPG($A457, "IQ_AVG_DILUT_SHARES_OUT", H$3)</f>
        <v>59178000</v>
      </c>
      <c r="I457" s="4" cm="1">
        <f t="array" ref="I457">_xll.SNL.Clients.Office.Excel.Functions.SPG($A457, "IQ_AVG_DILUT_SHARES_OUT", I$3)</f>
        <v>59592000</v>
      </c>
      <c r="J457" s="4" cm="1">
        <f t="array" ref="J457">_xll.SNL.Clients.Office.Excel.Functions.SPG($A457, "IQ_AVG_DILUT_SHARES_OUT", J$3)</f>
        <v>59819000</v>
      </c>
      <c r="K457" s="4" cm="1">
        <f t="array" ref="K457">_xll.SNL.Clients.Office.Excel.Functions.SPG($A457, "IQ_AVG_DILUT_SHARES_OUT", K$3)</f>
        <v>59867000</v>
      </c>
      <c r="L457" s="4" cm="1">
        <f t="array" ref="L457">_xll.SNL.Clients.Office.Excel.Functions.SPG($A457, "IQ_AVG_DILUT_SHARES_OUT", L$3)</f>
        <v>59844000</v>
      </c>
      <c r="M457" s="4" cm="1">
        <f t="array" ref="M457">_xll.SNL.Clients.Office.Excel.Functions.SPG($A457, "IQ_AVG_DILUT_SHARES_OUT", M$3)</f>
        <v>61702000</v>
      </c>
      <c r="N457" s="4" cm="1">
        <f t="array" ref="N457">_xll.SNL.Clients.Office.Excel.Functions.SPG($A457, "IQ_AVG_DILUT_SHARES_OUT", N$3)</f>
        <v>64271000</v>
      </c>
      <c r="O457" s="4" cm="1">
        <f t="array" ref="O457">_xll.SNL.Clients.Office.Excel.Functions.SPG($A457, "IQ_AVG_DILUT_SHARES_OUT", O$3)</f>
        <v>66233000</v>
      </c>
      <c r="P457" s="4" cm="1">
        <f t="array" ref="P457">_xll.SNL.Clients.Office.Excel.Functions.SPG($A457, "IQ_AVG_DILUT_SHARES_OUT", P$3)</f>
        <v>67146000</v>
      </c>
      <c r="Q457" s="4" cm="1">
        <f t="array" ref="Q457">_xll.SNL.Clients.Office.Excel.Functions.SPG($A457, "IQ_AVG_DILUT_SHARES_OUT", Q$3)</f>
        <v>67352000</v>
      </c>
      <c r="R457" s="4" cm="1">
        <f t="array" ref="R457">_xll.SNL.Clients.Office.Excel.Functions.SPG($A457, "IQ_AVG_DILUT_SHARES_OUT", R$3)</f>
        <v>66957000</v>
      </c>
      <c r="S457" s="4" cm="1">
        <f t="array" ref="S457">_xll.SNL.Clients.Office.Excel.Functions.SPG($A457, "IQ_AVG_DILUT_SHARES_OUT", S$3)</f>
        <v>66818000</v>
      </c>
      <c r="T457" s="4" cm="1">
        <f t="array" ref="T457">_xll.SNL.Clients.Office.Excel.Functions.SPG($A457, "IQ_AVG_DILUT_SHARES_OUT", T$3)</f>
        <v>68799000</v>
      </c>
      <c r="U457" s="4" cm="1">
        <f t="array" ref="U457">_xll.SNL.Clients.Office.Excel.Functions.SPG($A457, "IQ_AVG_DILUT_SHARES_OUT", U$3)</f>
        <v>69645000</v>
      </c>
      <c r="V457" s="4" cm="1">
        <f t="array" ref="V457">_xll.SNL.Clients.Office.Excel.Functions.SPG($A457, "IQ_AVG_DILUT_SHARES_OUT", V$3)</f>
        <v>72245000</v>
      </c>
      <c r="W457" s="4" cm="1">
        <f t="array" ref="W457">_xll.SNL.Clients.Office.Excel.Functions.SPG($A457, "IQ_AVG_DILUT_SHARES_OUT", W$3)</f>
        <v>72598000</v>
      </c>
      <c r="X457" s="4" cm="1">
        <f t="array" ref="X457">_xll.SNL.Clients.Office.Excel.Functions.SPG($A457, "IQ_AVG_DILUT_SHARES_OUT", X$3)</f>
        <v>72294000</v>
      </c>
      <c r="Y457" s="4" cm="1">
        <f t="array" ref="Y457">_xll.SNL.Clients.Office.Excel.Functions.SPG($A457, "IQ_AVG_DILUT_SHARES_OUT", Y$3)</f>
        <v>72007000</v>
      </c>
      <c r="Z457" s="4" cm="1">
        <f t="array" ref="Z457">_xll.SNL.Clients.Office.Excel.Functions.SPG($A457, "IQ_AVG_DILUT_SHARES_OUT", Z$3)</f>
        <v>71446000</v>
      </c>
    </row>
    <row r="458" spans="1:26" x14ac:dyDescent="0.3">
      <c r="A458" s="11" t="s">
        <v>1474</v>
      </c>
      <c r="B458" s="4" cm="1">
        <f t="array" ref="B458">_xll.SNL.Clients.Office.Excel.Functions.SPG($A458, "IQ_AVG_DILUT_SHARES_OUT", B$3)</f>
        <v>24195000</v>
      </c>
      <c r="C458" s="4" cm="1">
        <f t="array" ref="C458">_xll.SNL.Clients.Office.Excel.Functions.SPG($A458, "IQ_AVG_DILUT_SHARES_OUT", C$3)</f>
        <v>24050000</v>
      </c>
      <c r="D458" s="4" cm="1">
        <f t="array" ref="D458">_xll.SNL.Clients.Office.Excel.Functions.SPG($A458, "IQ_AVG_DILUT_SHARES_OUT", D$3)</f>
        <v>24155000</v>
      </c>
      <c r="E458" s="4" cm="1">
        <f t="array" ref="E458">_xll.SNL.Clients.Office.Excel.Functions.SPG($A458, "IQ_AVG_DILUT_SHARES_OUT", E$3)</f>
        <v>24116000</v>
      </c>
      <c r="F458" s="4" cm="1">
        <f t="array" ref="F458">_xll.SNL.Clients.Office.Excel.Functions.SPG($A458, "IQ_AVG_DILUT_SHARES_OUT", F$3)</f>
        <v>24097000</v>
      </c>
      <c r="G458" s="4" cm="1">
        <f t="array" ref="G458">_xll.SNL.Clients.Office.Excel.Functions.SPG($A458, "IQ_AVG_DILUT_SHARES_OUT", G$3)</f>
        <v>24079000</v>
      </c>
      <c r="H458" s="4" cm="1">
        <f t="array" ref="H458">_xll.SNL.Clients.Office.Excel.Functions.SPG($A458, "IQ_AVG_DILUT_SHARES_OUT", H$3)</f>
        <v>24062000</v>
      </c>
      <c r="I458" s="4" cm="1">
        <f t="array" ref="I458">_xll.SNL.Clients.Office.Excel.Functions.SPG($A458, "IQ_AVG_DILUT_SHARES_OUT", I$3)</f>
        <v>24044000</v>
      </c>
      <c r="J458" s="4" cm="1">
        <f t="array" ref="J458">_xll.SNL.Clients.Office.Excel.Functions.SPG($A458, "IQ_AVG_DILUT_SHARES_OUT", J$3)</f>
        <v>24026000</v>
      </c>
      <c r="K458" s="4" cm="1">
        <f t="array" ref="K458">_xll.SNL.Clients.Office.Excel.Functions.SPG($A458, "IQ_AVG_DILUT_SHARES_OUT", K$3)</f>
        <v>24011000</v>
      </c>
      <c r="L458" s="4" cm="1">
        <f t="array" ref="L458">_xll.SNL.Clients.Office.Excel.Functions.SPG($A458, "IQ_AVG_DILUT_SHARES_OUT", L$3)</f>
        <v>23999000</v>
      </c>
      <c r="M458" s="4" cm="1">
        <f t="array" ref="M458">_xll.SNL.Clients.Office.Excel.Functions.SPG($A458, "IQ_AVG_DILUT_SHARES_OUT", M$3)</f>
        <v>23979000</v>
      </c>
      <c r="N458" s="4" cm="1">
        <f t="array" ref="N458">_xll.SNL.Clients.Office.Excel.Functions.SPG($A458, "IQ_AVG_DILUT_SHARES_OUT", N$3)</f>
        <v>23898000</v>
      </c>
      <c r="O458" s="4" cm="1">
        <f t="array" ref="O458">_xll.SNL.Clients.Office.Excel.Functions.SPG($A458, "IQ_AVG_DILUT_SHARES_OUT", O$3)</f>
        <v>23787000</v>
      </c>
      <c r="P458" s="4" cm="1">
        <f t="array" ref="P458">_xll.SNL.Clients.Office.Excel.Functions.SPG($A458, "IQ_AVG_DILUT_SHARES_OUT", P$3)</f>
        <v>23696000</v>
      </c>
      <c r="Q458" s="4" cm="1">
        <f t="array" ref="Q458">_xll.SNL.Clients.Office.Excel.Functions.SPG($A458, "IQ_AVG_DILUT_SHARES_OUT", Q$3)</f>
        <v>23625000</v>
      </c>
      <c r="R458" s="4" cm="1">
        <f t="array" ref="R458">_xll.SNL.Clients.Office.Excel.Functions.SPG($A458, "IQ_AVG_DILUT_SHARES_OUT", R$3)</f>
        <v>23542000</v>
      </c>
      <c r="S458" s="4" cm="1">
        <f t="array" ref="S458">_xll.SNL.Clients.Office.Excel.Functions.SPG($A458, "IQ_AVG_DILUT_SHARES_OUT", S$3)</f>
        <v>23437000</v>
      </c>
      <c r="T458" s="4" cm="1">
        <f t="array" ref="T458">_xll.SNL.Clients.Office.Excel.Functions.SPG($A458, "IQ_AVG_DILUT_SHARES_OUT", T$3)</f>
        <v>23353000</v>
      </c>
      <c r="U458" s="4" cm="1">
        <f t="array" ref="U458">_xll.SNL.Clients.Office.Excel.Functions.SPG($A458, "IQ_AVG_DILUT_SHARES_OUT", U$3)</f>
        <v>23338000</v>
      </c>
      <c r="V458" s="4" cm="1">
        <f t="array" ref="V458">_xll.SNL.Clients.Office.Excel.Functions.SPG($A458, "IQ_AVG_DILUT_SHARES_OUT", V$3)</f>
        <v>23299000</v>
      </c>
      <c r="W458" s="4" cm="1">
        <f t="array" ref="W458">_xll.SNL.Clients.Office.Excel.Functions.SPG($A458, "IQ_AVG_DILUT_SHARES_OUT", W$3)</f>
        <v>23232000</v>
      </c>
      <c r="X458" s="4" cm="1">
        <f t="array" ref="X458">_xll.SNL.Clients.Office.Excel.Functions.SPG($A458, "IQ_AVG_DILUT_SHARES_OUT", X$3)</f>
        <v>23121000</v>
      </c>
      <c r="Y458" s="4" cm="1">
        <f t="array" ref="Y458">_xll.SNL.Clients.Office.Excel.Functions.SPG($A458, "IQ_AVG_DILUT_SHARES_OUT", Y$3)</f>
        <v>22994000</v>
      </c>
      <c r="Z458" s="4" cm="1">
        <f t="array" ref="Z458">_xll.SNL.Clients.Office.Excel.Functions.SPG($A458, "IQ_AVG_DILUT_SHARES_OUT", Z$3)</f>
        <v>22863000</v>
      </c>
    </row>
    <row r="459" spans="1:26" x14ac:dyDescent="0.3">
      <c r="A459" s="11" t="s">
        <v>1475</v>
      </c>
      <c r="B459" s="4" cm="1">
        <f t="array" ref="B459">_xll.SNL.Clients.Office.Excel.Functions.SPG($A459, "IQ_AVG_DILUT_SHARES_OUT", B$3)</f>
        <v>23604000</v>
      </c>
      <c r="C459" s="4" cm="1">
        <f t="array" ref="C459">_xll.SNL.Clients.Office.Excel.Functions.SPG($A459, "IQ_AVG_DILUT_SHARES_OUT", C$3)</f>
        <v>24217000</v>
      </c>
      <c r="D459" s="4" cm="1">
        <f t="array" ref="D459">_xll.SNL.Clients.Office.Excel.Functions.SPG($A459, "IQ_AVG_DILUT_SHARES_OUT", D$3)</f>
        <v>24646000</v>
      </c>
      <c r="E459" s="4" cm="1">
        <f t="array" ref="E459">_xll.SNL.Clients.Office.Excel.Functions.SPG($A459, "IQ_AVG_DILUT_SHARES_OUT", E$3)</f>
        <v>25046000</v>
      </c>
      <c r="F459" s="4" cm="1">
        <f t="array" ref="F459">_xll.SNL.Clients.Office.Excel.Functions.SPG($A459, "IQ_AVG_DILUT_SHARES_OUT", F$3)</f>
        <v>25437000</v>
      </c>
      <c r="G459" s="4" cm="1">
        <f t="array" ref="G459">_xll.SNL.Clients.Office.Excel.Functions.SPG($A459, "IQ_AVG_DILUT_SHARES_OUT", G$3)</f>
        <v>25334000</v>
      </c>
      <c r="H459" s="4" cm="1">
        <f t="array" ref="H459">_xll.SNL.Clients.Office.Excel.Functions.SPG($A459, "IQ_AVG_DILUT_SHARES_OUT", H$3)</f>
        <v>25178000</v>
      </c>
      <c r="I459" s="4" t="str" cm="1">
        <f t="array" ref="I459">_xll.SNL.Clients.Office.Excel.Functions.SPG($A459, "IQ_AVG_DILUT_SHARES_OUT", I$3)</f>
        <v>NA</v>
      </c>
      <c r="J459" s="4" cm="1">
        <f t="array" ref="J459">_xll.SNL.Clients.Office.Excel.Functions.SPG($A459, "IQ_AVG_DILUT_SHARES_OUT", J$3)</f>
        <v>25439000</v>
      </c>
      <c r="K459" s="4" cm="1">
        <f t="array" ref="K459">_xll.SNL.Clients.Office.Excel.Functions.SPG($A459, "IQ_AVG_DILUT_SHARES_OUT", K$3)</f>
        <v>25502000</v>
      </c>
      <c r="L459" s="4" cm="1">
        <f t="array" ref="L459">_xll.SNL.Clients.Office.Excel.Functions.SPG($A459, "IQ_AVG_DILUT_SHARES_OUT", L$3)</f>
        <v>25451000</v>
      </c>
      <c r="M459" s="4" cm="1">
        <f t="array" ref="M459">_xll.SNL.Clients.Office.Excel.Functions.SPG($A459, "IQ_AVG_DILUT_SHARES_OUT", M$3)</f>
        <v>25584000</v>
      </c>
      <c r="N459" s="4" cm="1">
        <f t="array" ref="N459">_xll.SNL.Clients.Office.Excel.Functions.SPG($A459, "IQ_AVG_DILUT_SHARES_OUT", N$3)</f>
        <v>25853000</v>
      </c>
      <c r="O459" s="4" cm="1">
        <f t="array" ref="O459">_xll.SNL.Clients.Office.Excel.Functions.SPG($A459, "IQ_AVG_DILUT_SHARES_OUT", O$3)</f>
        <v>25895000</v>
      </c>
      <c r="P459" s="4" cm="1">
        <f t="array" ref="P459">_xll.SNL.Clients.Office.Excel.Functions.SPG($A459, "IQ_AVG_DILUT_SHARES_OUT", P$3)</f>
        <v>25696000</v>
      </c>
      <c r="Q459" s="4" cm="1">
        <f t="array" ref="Q459">_xll.SNL.Clients.Office.Excel.Functions.SPG($A459, "IQ_AVG_DILUT_SHARES_OUT", Q$3)</f>
        <v>25664000</v>
      </c>
      <c r="R459" s="4" cm="1">
        <f t="array" ref="R459">_xll.SNL.Clients.Office.Excel.Functions.SPG($A459, "IQ_AVG_DILUT_SHARES_OUT", R$3)</f>
        <v>25572000</v>
      </c>
      <c r="S459" s="4" cm="1">
        <f t="array" ref="S459">_xll.SNL.Clients.Office.Excel.Functions.SPG($A459, "IQ_AVG_DILUT_SHARES_OUT", S$3)</f>
        <v>25475000</v>
      </c>
      <c r="T459" s="4" cm="1">
        <f t="array" ref="T459">_xll.SNL.Clients.Office.Excel.Functions.SPG($A459, "IQ_AVG_DILUT_SHARES_OUT", T$3)</f>
        <v>25361000</v>
      </c>
      <c r="U459" s="4" cm="1">
        <f t="array" ref="U459">_xll.SNL.Clients.Office.Excel.Functions.SPG($A459, "IQ_AVG_DILUT_SHARES_OUT", U$3)</f>
        <v>25353000</v>
      </c>
      <c r="V459" s="4" cm="1">
        <f t="array" ref="V459">_xll.SNL.Clients.Office.Excel.Functions.SPG($A459, "IQ_AVG_DILUT_SHARES_OUT", V$3)</f>
        <v>25363000</v>
      </c>
      <c r="W459" s="4" cm="1">
        <f t="array" ref="W459">_xll.SNL.Clients.Office.Excel.Functions.SPG($A459, "IQ_AVG_DILUT_SHARES_OUT", W$3)</f>
        <v>25358000</v>
      </c>
      <c r="X459" s="4" cm="1">
        <f t="array" ref="X459">_xll.SNL.Clients.Office.Excel.Functions.SPG($A459, "IQ_AVG_DILUT_SHARES_OUT", X$3)</f>
        <v>25617000</v>
      </c>
      <c r="Y459" s="4" t="str" cm="1">
        <f t="array" ref="Y459">_xll.SNL.Clients.Office.Excel.Functions.SPG($A459, "IQ_AVG_DILUT_SHARES_OUT", Y$3)</f>
        <v>NA</v>
      </c>
      <c r="Z459" s="4" cm="1">
        <f t="array" ref="Z459">_xll.SNL.Clients.Office.Excel.Functions.SPG($A459, "IQ_AVG_DILUT_SHARES_OUT", Z$3)</f>
        <v>25762000</v>
      </c>
    </row>
    <row r="460" spans="1:26" x14ac:dyDescent="0.3">
      <c r="A460" s="11" t="s">
        <v>1476</v>
      </c>
      <c r="B460" s="4" cm="1">
        <f t="array" ref="B460">_xll.SNL.Clients.Office.Excel.Functions.SPG($A460, "IQ_AVG_DILUT_SHARES_OUT", B$3)</f>
        <v>176000000</v>
      </c>
      <c r="C460" s="4" cm="1">
        <f t="array" ref="C460">_xll.SNL.Clients.Office.Excel.Functions.SPG($A460, "IQ_AVG_DILUT_SHARES_OUT", C$3)</f>
        <v>176200000</v>
      </c>
      <c r="D460" s="4" cm="1">
        <f t="array" ref="D460">_xll.SNL.Clients.Office.Excel.Functions.SPG($A460, "IQ_AVG_DILUT_SHARES_OUT", D$3)</f>
        <v>175900000</v>
      </c>
      <c r="E460" s="4" cm="1">
        <f t="array" ref="E460">_xll.SNL.Clients.Office.Excel.Functions.SPG($A460, "IQ_AVG_DILUT_SHARES_OUT", E$3)</f>
        <v>175800000</v>
      </c>
      <c r="F460" s="4" cm="1">
        <f t="array" ref="F460">_xll.SNL.Clients.Office.Excel.Functions.SPG($A460, "IQ_AVG_DILUT_SHARES_OUT", F$3)</f>
        <v>176600000</v>
      </c>
      <c r="G460" s="4" cm="1">
        <f t="array" ref="G460">_xll.SNL.Clients.Office.Excel.Functions.SPG($A460, "IQ_AVG_DILUT_SHARES_OUT", G$3)</f>
        <v>177100000</v>
      </c>
      <c r="H460" s="4" cm="1">
        <f t="array" ref="H460">_xll.SNL.Clients.Office.Excel.Functions.SPG($A460, "IQ_AVG_DILUT_SHARES_OUT", H$3)</f>
        <v>177700000</v>
      </c>
      <c r="I460" s="4" cm="1">
        <f t="array" ref="I460">_xll.SNL.Clients.Office.Excel.Functions.SPG($A460, "IQ_AVG_DILUT_SHARES_OUT", I$3)</f>
        <v>178700000</v>
      </c>
      <c r="J460" s="4" cm="1">
        <f t="array" ref="J460">_xll.SNL.Clients.Office.Excel.Functions.SPG($A460, "IQ_AVG_DILUT_SHARES_OUT", J$3)</f>
        <v>179100000</v>
      </c>
      <c r="K460" s="4" cm="1">
        <f t="array" ref="K460">_xll.SNL.Clients.Office.Excel.Functions.SPG($A460, "IQ_AVG_DILUT_SHARES_OUT", K$3)</f>
        <v>178900000</v>
      </c>
      <c r="L460" s="4" cm="1">
        <f t="array" ref="L460">_xll.SNL.Clients.Office.Excel.Functions.SPG($A460, "IQ_AVG_DILUT_SHARES_OUT", L$3)</f>
        <v>178700000</v>
      </c>
      <c r="M460" s="4" cm="1">
        <f t="array" ref="M460">_xll.SNL.Clients.Office.Excel.Functions.SPG($A460, "IQ_AVG_DILUT_SHARES_OUT", M$3)</f>
        <v>178500000</v>
      </c>
      <c r="N460" s="4" cm="1">
        <f t="array" ref="N460">_xll.SNL.Clients.Office.Excel.Functions.SPG($A460, "IQ_AVG_DILUT_SHARES_OUT", N$3)</f>
        <v>178500000</v>
      </c>
      <c r="O460" s="4" cm="1">
        <f t="array" ref="O460">_xll.SNL.Clients.Office.Excel.Functions.SPG($A460, "IQ_AVG_DILUT_SHARES_OUT", O$3)</f>
        <v>178300000</v>
      </c>
      <c r="P460" s="4" cm="1">
        <f t="array" ref="P460">_xll.SNL.Clients.Office.Excel.Functions.SPG($A460, "IQ_AVG_DILUT_SHARES_OUT", P$3)</f>
        <v>177900000</v>
      </c>
      <c r="Q460" s="4" cm="1">
        <f t="array" ref="Q460">_xll.SNL.Clients.Office.Excel.Functions.SPG($A460, "IQ_AVG_DILUT_SHARES_OUT", Q$3)</f>
        <v>177900000</v>
      </c>
      <c r="R460" s="4" cm="1">
        <f t="array" ref="R460">_xll.SNL.Clients.Office.Excel.Functions.SPG($A460, "IQ_AVG_DILUT_SHARES_OUT", R$3)</f>
        <v>177800000</v>
      </c>
      <c r="S460" s="4" cm="1">
        <f t="array" ref="S460">_xll.SNL.Clients.Office.Excel.Functions.SPG($A460, "IQ_AVG_DILUT_SHARES_OUT", S$3)</f>
        <v>177700000</v>
      </c>
      <c r="T460" s="4" cm="1">
        <f t="array" ref="T460">_xll.SNL.Clients.Office.Excel.Functions.SPG($A460, "IQ_AVG_DILUT_SHARES_OUT", T$3)</f>
        <v>177700000</v>
      </c>
      <c r="U460" s="4" cm="1">
        <f t="array" ref="U460">_xll.SNL.Clients.Office.Excel.Functions.SPG($A460, "IQ_AVG_DILUT_SHARES_OUT", U$3)</f>
        <v>177500000</v>
      </c>
      <c r="V460" s="4" cm="1">
        <f t="array" ref="V460">_xll.SNL.Clients.Office.Excel.Functions.SPG($A460, "IQ_AVG_DILUT_SHARES_OUT", V$3)</f>
        <v>177400000</v>
      </c>
      <c r="W460" s="4" cm="1">
        <f t="array" ref="W460">_xll.SNL.Clients.Office.Excel.Functions.SPG($A460, "IQ_AVG_DILUT_SHARES_OUT", W$3)</f>
        <v>177400000</v>
      </c>
      <c r="X460" s="4" cm="1">
        <f t="array" ref="X460">_xll.SNL.Clients.Office.Excel.Functions.SPG($A460, "IQ_AVG_DILUT_SHARES_OUT", X$3)</f>
        <v>177300000</v>
      </c>
      <c r="Y460" s="4" cm="1">
        <f t="array" ref="Y460">_xll.SNL.Clients.Office.Excel.Functions.SPG($A460, "IQ_AVG_DILUT_SHARES_OUT", Y$3)</f>
        <v>177400000</v>
      </c>
      <c r="Z460" s="4" cm="1">
        <f t="array" ref="Z460">_xll.SNL.Clients.Office.Excel.Functions.SPG($A460, "IQ_AVG_DILUT_SHARES_OUT", Z$3)</f>
        <v>177400000</v>
      </c>
    </row>
    <row r="461" spans="1:26" x14ac:dyDescent="0.3">
      <c r="A461" s="11" t="s">
        <v>1477</v>
      </c>
      <c r="B461" s="4" cm="1">
        <f t="array" ref="B461">_xll.SNL.Clients.Office.Excel.Functions.SPG($A461, "IQ_AVG_DILUT_SHARES_OUT", B$3)</f>
        <v>27800000</v>
      </c>
      <c r="C461" s="4" cm="1">
        <f t="array" ref="C461">_xll.SNL.Clients.Office.Excel.Functions.SPG($A461, "IQ_AVG_DILUT_SHARES_OUT", C$3)</f>
        <v>28600000</v>
      </c>
      <c r="D461" s="4" cm="1">
        <f t="array" ref="D461">_xll.SNL.Clients.Office.Excel.Functions.SPG($A461, "IQ_AVG_DILUT_SHARES_OUT", D$3)</f>
        <v>28300000</v>
      </c>
      <c r="E461" s="4" cm="1">
        <f t="array" ref="E461">_xll.SNL.Clients.Office.Excel.Functions.SPG($A461, "IQ_AVG_DILUT_SHARES_OUT", E$3)</f>
        <v>29228000</v>
      </c>
      <c r="F461" s="4" cm="1">
        <f t="array" ref="F461">_xll.SNL.Clients.Office.Excel.Functions.SPG($A461, "IQ_AVG_DILUT_SHARES_OUT", F$3)</f>
        <v>29100000</v>
      </c>
      <c r="G461" s="4" cm="1">
        <f t="array" ref="G461">_xll.SNL.Clients.Office.Excel.Functions.SPG($A461, "IQ_AVG_DILUT_SHARES_OUT", G$3)</f>
        <v>31400000</v>
      </c>
      <c r="H461" s="4" cm="1">
        <f t="array" ref="H461">_xll.SNL.Clients.Office.Excel.Functions.SPG($A461, "IQ_AVG_DILUT_SHARES_OUT", H$3)</f>
        <v>31600000</v>
      </c>
      <c r="I461" s="4" cm="1">
        <f t="array" ref="I461">_xll.SNL.Clients.Office.Excel.Functions.SPG($A461, "IQ_AVG_DILUT_SHARES_OUT", I$3)</f>
        <v>33498000</v>
      </c>
      <c r="J461" s="4" cm="1">
        <f t="array" ref="J461">_xll.SNL.Clients.Office.Excel.Functions.SPG($A461, "IQ_AVG_DILUT_SHARES_OUT", J$3)</f>
        <v>33700000</v>
      </c>
      <c r="K461" s="4" cm="1">
        <f t="array" ref="K461">_xll.SNL.Clients.Office.Excel.Functions.SPG($A461, "IQ_AVG_DILUT_SHARES_OUT", K$3)</f>
        <v>35400000</v>
      </c>
      <c r="L461" s="4" cm="1">
        <f t="array" ref="L461">_xll.SNL.Clients.Office.Excel.Functions.SPG($A461, "IQ_AVG_DILUT_SHARES_OUT", L$3)</f>
        <v>34300000</v>
      </c>
      <c r="M461" s="4" cm="1">
        <f t="array" ref="M461">_xll.SNL.Clients.Office.Excel.Functions.SPG($A461, "IQ_AVG_DILUT_SHARES_OUT", M$3)</f>
        <v>35434000</v>
      </c>
      <c r="N461" s="4" cm="1">
        <f t="array" ref="N461">_xll.SNL.Clients.Office.Excel.Functions.SPG($A461, "IQ_AVG_DILUT_SHARES_OUT", N$3)</f>
        <v>34600000</v>
      </c>
      <c r="O461" s="4" cm="1">
        <f t="array" ref="O461">_xll.SNL.Clients.Office.Excel.Functions.SPG($A461, "IQ_AVG_DILUT_SHARES_OUT", O$3)</f>
        <v>35600000</v>
      </c>
      <c r="P461" s="4" cm="1">
        <f t="array" ref="P461">_xll.SNL.Clients.Office.Excel.Functions.SPG($A461, "IQ_AVG_DILUT_SHARES_OUT", P$3)</f>
        <v>34400000</v>
      </c>
      <c r="Q461" s="4" cm="1">
        <f t="array" ref="Q461">_xll.SNL.Clients.Office.Excel.Functions.SPG($A461, "IQ_AVG_DILUT_SHARES_OUT", Q$3)</f>
        <v>35108000</v>
      </c>
      <c r="R461" s="4" cm="1">
        <f t="array" ref="R461">_xll.SNL.Clients.Office.Excel.Functions.SPG($A461, "IQ_AVG_DILUT_SHARES_OUT", R$3)</f>
        <v>34300000</v>
      </c>
      <c r="S461" s="4" cm="1">
        <f t="array" ref="S461">_xll.SNL.Clients.Office.Excel.Functions.SPG($A461, "IQ_AVG_DILUT_SHARES_OUT", S$3)</f>
        <v>34400000</v>
      </c>
      <c r="T461" s="4" cm="1">
        <f t="array" ref="T461">_xll.SNL.Clients.Office.Excel.Functions.SPG($A461, "IQ_AVG_DILUT_SHARES_OUT", T$3)</f>
        <v>34300000</v>
      </c>
      <c r="U461" s="4" cm="1">
        <f t="array" ref="U461">_xll.SNL.Clients.Office.Excel.Functions.SPG($A461, "IQ_AVG_DILUT_SHARES_OUT", U$3)</f>
        <v>34244000</v>
      </c>
      <c r="V461" s="4" cm="1">
        <f t="array" ref="V461">_xll.SNL.Clients.Office.Excel.Functions.SPG($A461, "IQ_AVG_DILUT_SHARES_OUT", V$3)</f>
        <v>34500000</v>
      </c>
      <c r="W461" s="4" cm="1">
        <f t="array" ref="W461">_xll.SNL.Clients.Office.Excel.Functions.SPG($A461, "IQ_AVG_DILUT_SHARES_OUT", W$3)</f>
        <v>35100000</v>
      </c>
      <c r="X461" s="4" cm="1">
        <f t="array" ref="X461">_xll.SNL.Clients.Office.Excel.Functions.SPG($A461, "IQ_AVG_DILUT_SHARES_OUT", X$3)</f>
        <v>34900000</v>
      </c>
      <c r="Y461" s="4" cm="1">
        <f t="array" ref="Y461">_xll.SNL.Clients.Office.Excel.Functions.SPG($A461, "IQ_AVG_DILUT_SHARES_OUT", Y$3)</f>
        <v>35652000</v>
      </c>
      <c r="Z461" s="4" cm="1">
        <f t="array" ref="Z461">_xll.SNL.Clients.Office.Excel.Functions.SPG($A461, "IQ_AVG_DILUT_SHARES_OUT", Z$3)</f>
        <v>35300000</v>
      </c>
    </row>
    <row r="462" spans="1:26" x14ac:dyDescent="0.3">
      <c r="A462" s="11" t="s">
        <v>1478</v>
      </c>
      <c r="B462" s="4" cm="1">
        <f t="array" ref="B462">_xll.SNL.Clients.Office.Excel.Functions.SPG($A462, "IQ_AVG_DILUT_SHARES_OUT", B$3)</f>
        <v>73057916</v>
      </c>
      <c r="C462" s="4" cm="1">
        <f t="array" ref="C462">_xll.SNL.Clients.Office.Excel.Functions.SPG($A462, "IQ_AVG_DILUT_SHARES_OUT", C$3)</f>
        <v>72863081</v>
      </c>
      <c r="D462" s="4" cm="1">
        <f t="array" ref="D462">_xll.SNL.Clients.Office.Excel.Functions.SPG($A462, "IQ_AVG_DILUT_SHARES_OUT", D$3)</f>
        <v>72813006</v>
      </c>
      <c r="E462" s="4" cm="1">
        <f t="array" ref="E462">_xll.SNL.Clients.Office.Excel.Functions.SPG($A462, "IQ_AVG_DILUT_SHARES_OUT", E$3)</f>
        <v>72711685</v>
      </c>
      <c r="F462" s="4" cm="1">
        <f t="array" ref="F462">_xll.SNL.Clients.Office.Excel.Functions.SPG($A462, "IQ_AVG_DILUT_SHARES_OUT", F$3)</f>
        <v>72291134</v>
      </c>
      <c r="G462" s="4" cm="1">
        <f t="array" ref="G462">_xll.SNL.Clients.Office.Excel.Functions.SPG($A462, "IQ_AVG_DILUT_SHARES_OUT", G$3)</f>
        <v>72065909</v>
      </c>
      <c r="H462" s="4" cm="1">
        <f t="array" ref="H462">_xll.SNL.Clients.Office.Excel.Functions.SPG($A462, "IQ_AVG_DILUT_SHARES_OUT", H$3)</f>
        <v>71924451</v>
      </c>
      <c r="I462" s="4" cm="1">
        <f t="array" ref="I462">_xll.SNL.Clients.Office.Excel.Functions.SPG($A462, "IQ_AVG_DILUT_SHARES_OUT", I$3)</f>
        <v>75064323</v>
      </c>
      <c r="J462" s="4" cm="1">
        <f t="array" ref="J462">_xll.SNL.Clients.Office.Excel.Functions.SPG($A462, "IQ_AVG_DILUT_SHARES_OUT", J$3)</f>
        <v>73818611</v>
      </c>
      <c r="K462" s="4" cm="1">
        <f t="array" ref="K462">_xll.SNL.Clients.Office.Excel.Functions.SPG($A462, "IQ_AVG_DILUT_SHARES_OUT", K$3)</f>
        <v>71271630</v>
      </c>
      <c r="L462" s="4" cm="1">
        <f t="array" ref="L462">_xll.SNL.Clients.Office.Excel.Functions.SPG($A462, "IQ_AVG_DILUT_SHARES_OUT", L$3)</f>
        <v>71207992</v>
      </c>
      <c r="M462" s="4" cm="1">
        <f t="array" ref="M462">_xll.SNL.Clients.Office.Excel.Functions.SPG($A462, "IQ_AVG_DILUT_SHARES_OUT", M$3)</f>
        <v>71161892</v>
      </c>
      <c r="N462" s="4" cm="1">
        <f t="array" ref="N462">_xll.SNL.Clients.Office.Excel.Functions.SPG($A462, "IQ_AVG_DILUT_SHARES_OUT", N$3)</f>
        <v>71050432</v>
      </c>
      <c r="O462" s="4" cm="1">
        <f t="array" ref="O462">_xll.SNL.Clients.Office.Excel.Functions.SPG($A462, "IQ_AVG_DILUT_SHARES_OUT", O$3)</f>
        <v>70934097</v>
      </c>
      <c r="P462" s="4" cm="1">
        <f t="array" ref="P462">_xll.SNL.Clients.Office.Excel.Functions.SPG($A462, "IQ_AVG_DILUT_SHARES_OUT", P$3)</f>
        <v>70784184</v>
      </c>
      <c r="Q462" s="4" cm="1">
        <f t="array" ref="Q462">_xll.SNL.Clients.Office.Excel.Functions.SPG($A462, "IQ_AVG_DILUT_SHARES_OUT", Q$3)</f>
        <v>70582062</v>
      </c>
      <c r="R462" s="4" cm="1">
        <f t="array" ref="R462">_xll.SNL.Clients.Office.Excel.Functions.SPG($A462, "IQ_AVG_DILUT_SHARES_OUT", R$3)</f>
        <v>70071625</v>
      </c>
      <c r="S462" s="4" cm="1">
        <f t="array" ref="S462">_xll.SNL.Clients.Office.Excel.Functions.SPG($A462, "IQ_AVG_DILUT_SHARES_OUT", S$3)</f>
        <v>69690931</v>
      </c>
      <c r="T462" s="4" cm="1">
        <f t="array" ref="T462">_xll.SNL.Clients.Office.Excel.Functions.SPG($A462, "IQ_AVG_DILUT_SHARES_OUT", T$3)</f>
        <v>72693173</v>
      </c>
      <c r="U462" s="4" cm="1">
        <f t="array" ref="U462">_xll.SNL.Clients.Office.Excel.Functions.SPG($A462, "IQ_AVG_DILUT_SHARES_OUT", U$3)</f>
        <v>63296366</v>
      </c>
      <c r="V462" s="4" cm="1">
        <f t="array" ref="V462">_xll.SNL.Clients.Office.Excel.Functions.SPG($A462, "IQ_AVG_DILUT_SHARES_OUT", V$3)</f>
        <v>40666970</v>
      </c>
      <c r="W462" s="4" cm="1">
        <f t="array" ref="W462">_xll.SNL.Clients.Office.Excel.Functions.SPG($A462, "IQ_AVG_DILUT_SHARES_OUT", W$3)</f>
        <v>6121821</v>
      </c>
      <c r="X462" s="4" cm="1">
        <f t="array" ref="X462">_xll.SNL.Clients.Office.Excel.Functions.SPG($A462, "IQ_AVG_DILUT_SHARES_OUT", X$3)</f>
        <v>44879188</v>
      </c>
      <c r="Y462" s="4" cm="1">
        <f t="array" ref="Y462">_xll.SNL.Clients.Office.Excel.Functions.SPG($A462, "IQ_AVG_DILUT_SHARES_OUT", Y$3)</f>
        <v>44495701</v>
      </c>
      <c r="Z462" s="4" cm="1">
        <f t="array" ref="Z462">_xll.SNL.Clients.Office.Excel.Functions.SPG($A462, "IQ_AVG_DILUT_SHARES_OUT", Z$3)</f>
        <v>5938260</v>
      </c>
    </row>
    <row r="463" spans="1:26" x14ac:dyDescent="0.3">
      <c r="A463" s="11" t="s">
        <v>1479</v>
      </c>
      <c r="B463" s="4" cm="1">
        <f t="array" ref="B463">_xll.SNL.Clients.Office.Excel.Functions.SPG($A463, "IQ_AVG_DILUT_SHARES_OUT", B$3)</f>
        <v>85388000</v>
      </c>
      <c r="C463" s="4" cm="1">
        <f t="array" ref="C463">_xll.SNL.Clients.Office.Excel.Functions.SPG($A463, "IQ_AVG_DILUT_SHARES_OUT", C$3)</f>
        <v>85302000</v>
      </c>
      <c r="D463" s="4" cm="1">
        <f t="array" ref="D463">_xll.SNL.Clients.Office.Excel.Functions.SPG($A463, "IQ_AVG_DILUT_SHARES_OUT", D$3)</f>
        <v>85069000</v>
      </c>
      <c r="E463" s="4" cm="1">
        <f t="array" ref="E463">_xll.SNL.Clients.Office.Excel.Functions.SPG($A463, "IQ_AVG_DILUT_SHARES_OUT", E$3)</f>
        <v>84816000</v>
      </c>
      <c r="F463" s="4" cm="1">
        <f t="array" ref="F463">_xll.SNL.Clients.Office.Excel.Functions.SPG($A463, "IQ_AVG_DILUT_SHARES_OUT", F$3)</f>
        <v>85270000</v>
      </c>
      <c r="G463" s="4" cm="1">
        <f t="array" ref="G463">_xll.SNL.Clients.Office.Excel.Functions.SPG($A463, "IQ_AVG_DILUT_SHARES_OUT", G$3)</f>
        <v>85336000</v>
      </c>
      <c r="H463" s="4" cm="1">
        <f t="array" ref="H463">_xll.SNL.Clients.Office.Excel.Functions.SPG($A463, "IQ_AVG_DILUT_SHARES_OUT", H$3)</f>
        <v>85666000</v>
      </c>
      <c r="I463" s="4" cm="1">
        <f t="array" ref="I463">_xll.SNL.Clients.Office.Excel.Functions.SPG($A463, "IQ_AVG_DILUT_SHARES_OUT", I$3)</f>
        <v>85536000</v>
      </c>
      <c r="J463" s="4" cm="1">
        <f t="array" ref="J463">_xll.SNL.Clients.Office.Excel.Functions.SPG($A463, "IQ_AVG_DILUT_SHARES_OUT", J$3)</f>
        <v>80984000</v>
      </c>
      <c r="K463" s="4" cm="1">
        <f t="array" ref="K463">_xll.SNL.Clients.Office.Excel.Functions.SPG($A463, "IQ_AVG_DILUT_SHARES_OUT", K$3)</f>
        <v>71374000</v>
      </c>
      <c r="L463" s="4" cm="1">
        <f t="array" ref="L463">_xll.SNL.Clients.Office.Excel.Functions.SPG($A463, "IQ_AVG_DILUT_SHARES_OUT", L$3)</f>
        <v>61961000</v>
      </c>
      <c r="M463" s="4" cm="1">
        <f t="array" ref="M463">_xll.SNL.Clients.Office.Excel.Functions.SPG($A463, "IQ_AVG_DILUT_SHARES_OUT", M$3)</f>
        <v>61923000</v>
      </c>
      <c r="N463" s="4" cm="1">
        <f t="array" ref="N463">_xll.SNL.Clients.Office.Excel.Functions.SPG($A463, "IQ_AVG_DILUT_SHARES_OUT", N$3)</f>
        <v>61704000</v>
      </c>
      <c r="O463" s="4" cm="1">
        <f t="array" ref="O463">_xll.SNL.Clients.Office.Excel.Functions.SPG($A463, "IQ_AVG_DILUT_SHARES_OUT", O$3)</f>
        <v>59016000</v>
      </c>
      <c r="P463" s="4" cm="1">
        <f t="array" ref="P463">_xll.SNL.Clients.Office.Excel.Functions.SPG($A463, "IQ_AVG_DILUT_SHARES_OUT", P$3)</f>
        <v>57645000</v>
      </c>
      <c r="Q463" s="4" cm="1">
        <f t="array" ref="Q463">_xll.SNL.Clients.Office.Excel.Functions.SPG($A463, "IQ_AVG_DILUT_SHARES_OUT", Q$3)</f>
        <v>55901000</v>
      </c>
      <c r="R463" s="4" cm="1">
        <f t="array" ref="R463">_xll.SNL.Clients.Office.Excel.Functions.SPG($A463, "IQ_AVG_DILUT_SHARES_OUT", R$3)</f>
        <v>55992000</v>
      </c>
      <c r="S463" s="4" cm="1">
        <f t="array" ref="S463">_xll.SNL.Clients.Office.Excel.Functions.SPG($A463, "IQ_AVG_DILUT_SHARES_OUT", S$3)</f>
        <v>55739000</v>
      </c>
      <c r="T463" s="4" cm="1">
        <f t="array" ref="T463">_xll.SNL.Clients.Office.Excel.Functions.SPG($A463, "IQ_AVG_DILUT_SHARES_OUT", T$3)</f>
        <v>54301000</v>
      </c>
      <c r="U463" s="4" cm="1">
        <f t="array" ref="U463">_xll.SNL.Clients.Office.Excel.Functions.SPG($A463, "IQ_AVG_DILUT_SHARES_OUT", U$3)</f>
        <v>53308000</v>
      </c>
      <c r="V463" s="4" cm="1">
        <f t="array" ref="V463">_xll.SNL.Clients.Office.Excel.Functions.SPG($A463, "IQ_AVG_DILUT_SHARES_OUT", V$3)</f>
        <v>52284000</v>
      </c>
      <c r="W463" s="4" cm="1">
        <f t="array" ref="W463">_xll.SNL.Clients.Office.Excel.Functions.SPG($A463, "IQ_AVG_DILUT_SHARES_OUT", W$3)</f>
        <v>52081000</v>
      </c>
      <c r="X463" s="4" cm="1">
        <f t="array" ref="X463">_xll.SNL.Clients.Office.Excel.Functions.SPG($A463, "IQ_AVG_DILUT_SHARES_OUT", X$3)</f>
        <v>51935000</v>
      </c>
      <c r="Y463" s="4" cm="1">
        <f t="array" ref="Y463">_xll.SNL.Clients.Office.Excel.Functions.SPG($A463, "IQ_AVG_DILUT_SHARES_OUT", Y$3)</f>
        <v>51952000</v>
      </c>
      <c r="Z463" s="4" cm="1">
        <f t="array" ref="Z463">_xll.SNL.Clients.Office.Excel.Functions.SPG($A463, "IQ_AVG_DILUT_SHARES_OUT", Z$3)</f>
        <v>52039000</v>
      </c>
    </row>
    <row r="464" spans="1:26" x14ac:dyDescent="0.3">
      <c r="A464" s="11" t="s">
        <v>1480</v>
      </c>
      <c r="B464" s="4" cm="1">
        <f t="array" ref="B464">_xll.SNL.Clients.Office.Excel.Functions.SPG($A464, "IQ_AVG_DILUT_SHARES_OUT", B$3)</f>
        <v>146800000</v>
      </c>
      <c r="C464" s="4" cm="1">
        <f t="array" ref="C464">_xll.SNL.Clients.Office.Excel.Functions.SPG($A464, "IQ_AVG_DILUT_SHARES_OUT", C$3)</f>
        <v>146400000</v>
      </c>
      <c r="D464" s="4" cm="1">
        <f t="array" ref="D464">_xll.SNL.Clients.Office.Excel.Functions.SPG($A464, "IQ_AVG_DILUT_SHARES_OUT", D$3)</f>
        <v>146100000</v>
      </c>
      <c r="E464" s="4" cm="1">
        <f t="array" ref="E464">_xll.SNL.Clients.Office.Excel.Functions.SPG($A464, "IQ_AVG_DILUT_SHARES_OUT", E$3)</f>
        <v>146000000</v>
      </c>
      <c r="F464" s="4" cm="1">
        <f t="array" ref="F464">_xll.SNL.Clients.Office.Excel.Functions.SPG($A464, "IQ_AVG_DILUT_SHARES_OUT", F$3)</f>
        <v>145400000</v>
      </c>
      <c r="G464" s="4" cm="1">
        <f t="array" ref="G464">_xll.SNL.Clients.Office.Excel.Functions.SPG($A464, "IQ_AVG_DILUT_SHARES_OUT", G$3)</f>
        <v>144900000</v>
      </c>
      <c r="H464" s="4" cm="1">
        <f t="array" ref="H464">_xll.SNL.Clients.Office.Excel.Functions.SPG($A464, "IQ_AVG_DILUT_SHARES_OUT", H$3)</f>
        <v>144900000</v>
      </c>
      <c r="I464" s="4" cm="1">
        <f t="array" ref="I464">_xll.SNL.Clients.Office.Excel.Functions.SPG($A464, "IQ_AVG_DILUT_SHARES_OUT", I$3)</f>
        <v>144800000</v>
      </c>
      <c r="J464" s="4" cm="1">
        <f t="array" ref="J464">_xll.SNL.Clients.Office.Excel.Functions.SPG($A464, "IQ_AVG_DILUT_SHARES_OUT", J$3)</f>
        <v>144800000</v>
      </c>
      <c r="K464" s="4" cm="1">
        <f t="array" ref="K464">_xll.SNL.Clients.Office.Excel.Functions.SPG($A464, "IQ_AVG_DILUT_SHARES_OUT", K$3)</f>
        <v>146100000</v>
      </c>
      <c r="L464" s="4" cm="1">
        <f t="array" ref="L464">_xll.SNL.Clients.Office.Excel.Functions.SPG($A464, "IQ_AVG_DILUT_SHARES_OUT", L$3)</f>
        <v>146600000</v>
      </c>
      <c r="M464" s="4" cm="1">
        <f t="array" ref="M464">_xll.SNL.Clients.Office.Excel.Functions.SPG($A464, "IQ_AVG_DILUT_SHARES_OUT", M$3)</f>
        <v>147500000</v>
      </c>
      <c r="N464" s="4" cm="1">
        <f t="array" ref="N464">_xll.SNL.Clients.Office.Excel.Functions.SPG($A464, "IQ_AVG_DILUT_SHARES_OUT", N$3)</f>
        <v>149500000</v>
      </c>
      <c r="O464" s="4" cm="1">
        <f t="array" ref="O464">_xll.SNL.Clients.Office.Excel.Functions.SPG($A464, "IQ_AVG_DILUT_SHARES_OUT", O$3)</f>
        <v>150300000</v>
      </c>
      <c r="P464" s="4" cm="1">
        <f t="array" ref="P464">_xll.SNL.Clients.Office.Excel.Functions.SPG($A464, "IQ_AVG_DILUT_SHARES_OUT", P$3)</f>
        <v>151400000</v>
      </c>
      <c r="Q464" s="4" cm="1">
        <f t="array" ref="Q464">_xll.SNL.Clients.Office.Excel.Functions.SPG($A464, "IQ_AVG_DILUT_SHARES_OUT", Q$3)</f>
        <v>152700000</v>
      </c>
      <c r="R464" s="4" cm="1">
        <f t="array" ref="R464">_xll.SNL.Clients.Office.Excel.Functions.SPG($A464, "IQ_AVG_DILUT_SHARES_OUT", R$3)</f>
        <v>155400000</v>
      </c>
      <c r="S464" s="4" cm="1">
        <f t="array" ref="S464">_xll.SNL.Clients.Office.Excel.Functions.SPG($A464, "IQ_AVG_DILUT_SHARES_OUT", S$3)</f>
        <v>156000000</v>
      </c>
      <c r="T464" s="4" cm="1">
        <f t="array" ref="T464">_xll.SNL.Clients.Office.Excel.Functions.SPG($A464, "IQ_AVG_DILUT_SHARES_OUT", T$3)</f>
        <v>156100000</v>
      </c>
      <c r="U464" s="4" cm="1">
        <f t="array" ref="U464">_xll.SNL.Clients.Office.Excel.Functions.SPG($A464, "IQ_AVG_DILUT_SHARES_OUT", U$3)</f>
        <v>155900000</v>
      </c>
      <c r="V464" s="4" cm="1">
        <f t="array" ref="V464">_xll.SNL.Clients.Office.Excel.Functions.SPG($A464, "IQ_AVG_DILUT_SHARES_OUT", V$3)</f>
        <v>154800000</v>
      </c>
      <c r="W464" s="4" cm="1">
        <f t="array" ref="W464">_xll.SNL.Clients.Office.Excel.Functions.SPG($A464, "IQ_AVG_DILUT_SHARES_OUT", W$3)</f>
        <v>155000000</v>
      </c>
      <c r="X464" s="4" cm="1">
        <f t="array" ref="X464">_xll.SNL.Clients.Office.Excel.Functions.SPG($A464, "IQ_AVG_DILUT_SHARES_OUT", X$3)</f>
        <v>154800000</v>
      </c>
      <c r="Y464" s="4" cm="1">
        <f t="array" ref="Y464">_xll.SNL.Clients.Office.Excel.Functions.SPG($A464, "IQ_AVG_DILUT_SHARES_OUT", Y$3)</f>
        <v>155300000</v>
      </c>
      <c r="Z464" s="4" cm="1">
        <f t="array" ref="Z464">_xll.SNL.Clients.Office.Excel.Functions.SPG($A464, "IQ_AVG_DILUT_SHARES_OUT", Z$3)</f>
        <v>155400000</v>
      </c>
    </row>
    <row r="465" spans="1:26" x14ac:dyDescent="0.3">
      <c r="A465" s="11" t="s">
        <v>1481</v>
      </c>
      <c r="B465" s="4" cm="1">
        <f t="array" ref="B465">_xll.SNL.Clients.Office.Excel.Functions.SPG($A465, "IQ_AVG_DILUT_SHARES_OUT", B$3)</f>
        <v>126205000</v>
      </c>
      <c r="C465" s="4" cm="1">
        <f t="array" ref="C465">_xll.SNL.Clients.Office.Excel.Functions.SPG($A465, "IQ_AVG_DILUT_SHARES_OUT", C$3)</f>
        <v>125923000</v>
      </c>
      <c r="D465" s="4" cm="1">
        <f t="array" ref="D465">_xll.SNL.Clients.Office.Excel.Functions.SPG($A465, "IQ_AVG_DILUT_SHARES_OUT", D$3)</f>
        <v>124714000</v>
      </c>
      <c r="E465" s="4" cm="1">
        <f t="array" ref="E465">_xll.SNL.Clients.Office.Excel.Functions.SPG($A465, "IQ_AVG_DILUT_SHARES_OUT", E$3)</f>
        <v>123946000</v>
      </c>
      <c r="F465" s="4" cm="1">
        <f t="array" ref="F465">_xll.SNL.Clients.Office.Excel.Functions.SPG($A465, "IQ_AVG_DILUT_SHARES_OUT", F$3)</f>
        <v>123859000</v>
      </c>
      <c r="G465" s="4" t="str" cm="1">
        <f t="array" ref="G465">_xll.SNL.Clients.Office.Excel.Functions.SPG($A465, "IQ_AVG_DILUT_SHARES_OUT", G$3)</f>
        <v>NA</v>
      </c>
      <c r="H465" s="4" cm="1">
        <f t="array" ref="H465">_xll.SNL.Clients.Office.Excel.Functions.SPG($A465, "IQ_AVG_DILUT_SHARES_OUT", H$3)</f>
        <v>123400000</v>
      </c>
      <c r="I465" s="4" cm="1">
        <f t="array" ref="I465">_xll.SNL.Clients.Office.Excel.Functions.SPG($A465, "IQ_AVG_DILUT_SHARES_OUT", I$3)</f>
        <v>122634000</v>
      </c>
      <c r="J465" s="4" cm="1">
        <f t="array" ref="J465">_xll.SNL.Clients.Office.Excel.Functions.SPG($A465, "IQ_AVG_DILUT_SHARES_OUT", J$3)</f>
        <v>122553000</v>
      </c>
      <c r="K465" s="4" cm="1">
        <f t="array" ref="K465">_xll.SNL.Clients.Office.Excel.Functions.SPG($A465, "IQ_AVG_DILUT_SHARES_OUT", K$3)</f>
        <v>122511000</v>
      </c>
      <c r="L465" s="4" cm="1">
        <f t="array" ref="L465">_xll.SNL.Clients.Office.Excel.Functions.SPG($A465, "IQ_AVG_DILUT_SHARES_OUT", L$3)</f>
        <v>122193000</v>
      </c>
      <c r="M465" s="4" cm="1">
        <f t="array" ref="M465">_xll.SNL.Clients.Office.Excel.Functions.SPG($A465, "IQ_AVG_DILUT_SHARES_OUT", M$3)</f>
        <v>124897000</v>
      </c>
      <c r="N465" s="4" cm="1">
        <f t="array" ref="N465">_xll.SNL.Clients.Office.Excel.Functions.SPG($A465, "IQ_AVG_DILUT_SHARES_OUT", N$3)</f>
        <v>129010000</v>
      </c>
      <c r="O465" s="4" cm="1">
        <f t="array" ref="O465">_xll.SNL.Clients.Office.Excel.Functions.SPG($A465, "IQ_AVG_DILUT_SHARES_OUT", O$3)</f>
        <v>129679000</v>
      </c>
      <c r="P465" s="4" cm="1">
        <f t="array" ref="P465">_xll.SNL.Clients.Office.Excel.Functions.SPG($A465, "IQ_AVG_DILUT_SHARES_OUT", P$3)</f>
        <v>130594000</v>
      </c>
      <c r="Q465" s="4" cm="1">
        <f t="array" ref="Q465">_xll.SNL.Clients.Office.Excel.Functions.SPG($A465, "IQ_AVG_DILUT_SHARES_OUT", Q$3)</f>
        <v>130396000</v>
      </c>
      <c r="R465" s="4" cm="1">
        <f t="array" ref="R465">_xll.SNL.Clients.Office.Excel.Functions.SPG($A465, "IQ_AVG_DILUT_SHARES_OUT", R$3)</f>
        <v>130328000</v>
      </c>
      <c r="S465" s="4" cm="1">
        <f t="array" ref="S465">_xll.SNL.Clients.Office.Excel.Functions.SPG($A465, "IQ_AVG_DILUT_SHARES_OUT", S$3)</f>
        <v>130269000</v>
      </c>
      <c r="T465" s="4" cm="1">
        <f t="array" ref="T465">_xll.SNL.Clients.Office.Excel.Functions.SPG($A465, "IQ_AVG_DILUT_SHARES_OUT", T$3)</f>
        <v>129882000</v>
      </c>
      <c r="U465" s="4" cm="1">
        <f t="array" ref="U465">_xll.SNL.Clients.Office.Excel.Functions.SPG($A465, "IQ_AVG_DILUT_SHARES_OUT", U$3)</f>
        <v>129319000</v>
      </c>
      <c r="V465" s="4" cm="1">
        <f t="array" ref="V465">_xll.SNL.Clients.Office.Excel.Functions.SPG($A465, "IQ_AVG_DILUT_SHARES_OUT", V$3)</f>
        <v>129639000</v>
      </c>
      <c r="W465" s="4" cm="1">
        <f t="array" ref="W465">_xll.SNL.Clients.Office.Excel.Functions.SPG($A465, "IQ_AVG_DILUT_SHARES_OUT", W$3)</f>
        <v>129676000</v>
      </c>
      <c r="X465" s="4" cm="1">
        <f t="array" ref="X465">_xll.SNL.Clients.Office.Excel.Functions.SPG($A465, "IQ_AVG_DILUT_SHARES_OUT", X$3)</f>
        <v>130007000</v>
      </c>
      <c r="Y465" s="4" cm="1">
        <f t="array" ref="Y465">_xll.SNL.Clients.Office.Excel.Functions.SPG($A465, "IQ_AVG_DILUT_SHARES_OUT", Y$3)</f>
        <v>130562000</v>
      </c>
      <c r="Z465" s="4" cm="1">
        <f t="array" ref="Z465">_xll.SNL.Clients.Office.Excel.Functions.SPG($A465, "IQ_AVG_DILUT_SHARES_OUT", Z$3)</f>
        <v>130860000</v>
      </c>
    </row>
    <row r="466" spans="1:26" x14ac:dyDescent="0.3">
      <c r="A466" s="11" t="s">
        <v>1482</v>
      </c>
      <c r="B466" s="4" t="str" cm="1">
        <f t="array" ref="B466">_xll.SNL.Clients.Office.Excel.Functions.SPG($A466, "IQ_AVG_DILUT_SHARES_OUT", B$3)</f>
        <v>NA</v>
      </c>
      <c r="C466" s="4" cm="1">
        <f t="array" ref="C466">_xll.SNL.Clients.Office.Excel.Functions.SPG($A466, "IQ_AVG_DILUT_SHARES_OUT", C$3)</f>
        <v>90298000</v>
      </c>
      <c r="D466" s="4" cm="1">
        <f t="array" ref="D466">_xll.SNL.Clients.Office.Excel.Functions.SPG($A466, "IQ_AVG_DILUT_SHARES_OUT", D$3)</f>
        <v>75319000</v>
      </c>
      <c r="E466" s="4" cm="1">
        <f t="array" ref="E466">_xll.SNL.Clients.Office.Excel.Functions.SPG($A466, "IQ_AVG_DILUT_SHARES_OUT", E$3)</f>
        <v>65281000</v>
      </c>
      <c r="F466" s="4" cm="1">
        <f t="array" ref="F466">_xll.SNL.Clients.Office.Excel.Functions.SPG($A466, "IQ_AVG_DILUT_SHARES_OUT", F$3)</f>
        <v>64509000</v>
      </c>
      <c r="G466" s="4" cm="1">
        <f t="array" ref="G466">_xll.SNL.Clients.Office.Excel.Functions.SPG($A466, "IQ_AVG_DILUT_SHARES_OUT", G$3)</f>
        <v>64363000</v>
      </c>
      <c r="H466" s="4" cm="1">
        <f t="array" ref="H466">_xll.SNL.Clients.Office.Excel.Functions.SPG($A466, "IQ_AVG_DILUT_SHARES_OUT", H$3)</f>
        <v>64216000</v>
      </c>
      <c r="I466" s="4" cm="1">
        <f t="array" ref="I466">_xll.SNL.Clients.Office.Excel.Functions.SPG($A466, "IQ_AVG_DILUT_SHARES_OUT", I$3)</f>
        <v>64005000</v>
      </c>
      <c r="J466" s="4" cm="1">
        <f t="array" ref="J466">_xll.SNL.Clients.Office.Excel.Functions.SPG($A466, "IQ_AVG_DILUT_SHARES_OUT", J$3)</f>
        <v>63924000</v>
      </c>
      <c r="K466" s="4" cm="1">
        <f t="array" ref="K466">_xll.SNL.Clients.Office.Excel.Functions.SPG($A466, "IQ_AVG_DILUT_SHARES_OUT", K$3)</f>
        <v>63924000</v>
      </c>
      <c r="L466" s="4" cm="1">
        <f t="array" ref="L466">_xll.SNL.Clients.Office.Excel.Functions.SPG($A466, "IQ_AVG_DILUT_SHARES_OUT", L$3)</f>
        <v>63855000</v>
      </c>
      <c r="M466" s="4" cm="1">
        <f t="array" ref="M466">_xll.SNL.Clients.Office.Excel.Functions.SPG($A466, "IQ_AVG_DILUT_SHARES_OUT", M$3)</f>
        <v>63977000</v>
      </c>
      <c r="N466" s="4" cm="1">
        <f t="array" ref="N466">_xll.SNL.Clients.Office.Excel.Functions.SPG($A466, "IQ_AVG_DILUT_SHARES_OUT", N$3)</f>
        <v>64553000</v>
      </c>
      <c r="O466" s="4" cm="1">
        <f t="array" ref="O466">_xll.SNL.Clients.Office.Excel.Functions.SPG($A466, "IQ_AVG_DILUT_SHARES_OUT", O$3)</f>
        <v>65235000</v>
      </c>
      <c r="P466" s="4" cm="1">
        <f t="array" ref="P466">_xll.SNL.Clients.Office.Excel.Functions.SPG($A466, "IQ_AVG_DILUT_SHARES_OUT", P$3)</f>
        <v>65299000</v>
      </c>
      <c r="Q466" s="4" cm="1">
        <f t="array" ref="Q466">_xll.SNL.Clients.Office.Excel.Functions.SPG($A466, "IQ_AVG_DILUT_SHARES_OUT", Q$3)</f>
        <v>65584000</v>
      </c>
      <c r="R466" s="4" cm="1">
        <f t="array" ref="R466">_xll.SNL.Clients.Office.Excel.Functions.SPG($A466, "IQ_AVG_DILUT_SHARES_OUT", R$3)</f>
        <v>66110000</v>
      </c>
      <c r="S466" s="4" cm="1">
        <f t="array" ref="S466">_xll.SNL.Clients.Office.Excel.Functions.SPG($A466, "IQ_AVG_DILUT_SHARES_OUT", S$3)</f>
        <v>66085000</v>
      </c>
      <c r="T466" s="4" cm="1">
        <f t="array" ref="T466">_xll.SNL.Clients.Office.Excel.Functions.SPG($A466, "IQ_AVG_DILUT_SHARES_OUT", T$3)</f>
        <v>65967000</v>
      </c>
      <c r="U466" s="4" cm="1">
        <f t="array" ref="U466">_xll.SNL.Clients.Office.Excel.Functions.SPG($A466, "IQ_AVG_DILUT_SHARES_OUT", U$3)</f>
        <v>66004000</v>
      </c>
      <c r="V466" s="4" cm="1">
        <f t="array" ref="V466">_xll.SNL.Clients.Office.Excel.Functions.SPG($A466, "IQ_AVG_DILUT_SHARES_OUT", V$3)</f>
        <v>66174000</v>
      </c>
      <c r="W466" s="4" cm="1">
        <f t="array" ref="W466">_xll.SNL.Clients.Office.Excel.Functions.SPG($A466, "IQ_AVG_DILUT_SHARES_OUT", W$3)</f>
        <v>67051000</v>
      </c>
      <c r="X466" s="4" cm="1">
        <f t="array" ref="X466">_xll.SNL.Clients.Office.Excel.Functions.SPG($A466, "IQ_AVG_DILUT_SHARES_OUT", X$3)</f>
        <v>67318000</v>
      </c>
      <c r="Y466" s="4" cm="1">
        <f t="array" ref="Y466">_xll.SNL.Clients.Office.Excel.Functions.SPG($A466, "IQ_AVG_DILUT_SHARES_OUT", Y$3)</f>
        <v>67746000</v>
      </c>
      <c r="Z466" s="4" cm="1">
        <f t="array" ref="Z466">_xll.SNL.Clients.Office.Excel.Functions.SPG($A466, "IQ_AVG_DILUT_SHARES_OUT", Z$3)</f>
        <v>67976000</v>
      </c>
    </row>
    <row r="467" spans="1:26" x14ac:dyDescent="0.3">
      <c r="A467" s="11" t="s">
        <v>1483</v>
      </c>
      <c r="B467" s="4" cm="1">
        <f t="array" ref="B467">_xll.SNL.Clients.Office.Excel.Functions.SPG($A467, "IQ_AVG_DILUT_SHARES_OUT", B$3)</f>
        <v>42469000</v>
      </c>
      <c r="C467" s="4" cm="1">
        <f t="array" ref="C467">_xll.SNL.Clients.Office.Excel.Functions.SPG($A467, "IQ_AVG_DILUT_SHARES_OUT", C$3)</f>
        <v>42454000</v>
      </c>
      <c r="D467" s="4" cm="1">
        <f t="array" ref="D467">_xll.SNL.Clients.Office.Excel.Functions.SPG($A467, "IQ_AVG_DILUT_SHARES_OUT", D$3)</f>
        <v>42429000</v>
      </c>
      <c r="E467" s="4" cm="1">
        <f t="array" ref="E467">_xll.SNL.Clients.Office.Excel.Functions.SPG($A467, "IQ_AVG_DILUT_SHARES_OUT", E$3)</f>
        <v>42398000</v>
      </c>
      <c r="F467" s="4" cm="1">
        <f t="array" ref="F467">_xll.SNL.Clients.Office.Excel.Functions.SPG($A467, "IQ_AVG_DILUT_SHARES_OUT", F$3)</f>
        <v>42305000</v>
      </c>
      <c r="G467" s="4" cm="1">
        <f t="array" ref="G467">_xll.SNL.Clients.Office.Excel.Functions.SPG($A467, "IQ_AVG_DILUT_SHARES_OUT", G$3)</f>
        <v>42051000</v>
      </c>
      <c r="H467" s="4" cm="1">
        <f t="array" ref="H467">_xll.SNL.Clients.Office.Excel.Functions.SPG($A467, "IQ_AVG_DILUT_SHARES_OUT", H$3)</f>
        <v>42233000</v>
      </c>
      <c r="I467" s="4" cm="1">
        <f t="array" ref="I467">_xll.SNL.Clients.Office.Excel.Functions.SPG($A467, "IQ_AVG_DILUT_SHARES_OUT", I$3)</f>
        <v>42235000</v>
      </c>
      <c r="J467" s="4" cm="1">
        <f t="array" ref="J467">_xll.SNL.Clients.Office.Excel.Functions.SPG($A467, "IQ_AVG_DILUT_SHARES_OUT", J$3)</f>
        <v>42255000</v>
      </c>
      <c r="K467" s="4" cm="1">
        <f t="array" ref="K467">_xll.SNL.Clients.Office.Excel.Functions.SPG($A467, "IQ_AVG_DILUT_SHARES_OUT", K$3)</f>
        <v>42255000</v>
      </c>
      <c r="L467" s="4" cm="1">
        <f t="array" ref="L467">_xll.SNL.Clients.Office.Excel.Functions.SPG($A467, "IQ_AVG_DILUT_SHARES_OUT", L$3)</f>
        <v>42242000</v>
      </c>
      <c r="M467" s="4" cm="1">
        <f t="array" ref="M467">_xll.SNL.Clients.Office.Excel.Functions.SPG($A467, "IQ_AVG_DILUT_SHARES_OUT", M$3)</f>
        <v>42208000</v>
      </c>
      <c r="N467" s="4" cm="1">
        <f t="array" ref="N467">_xll.SNL.Clients.Office.Excel.Functions.SPG($A467, "IQ_AVG_DILUT_SHARES_OUT", N$3)</f>
        <v>42148000</v>
      </c>
      <c r="O467" s="4" cm="1">
        <f t="array" ref="O467">_xll.SNL.Clients.Office.Excel.Functions.SPG($A467, "IQ_AVG_DILUT_SHARES_OUT", O$3)</f>
        <v>42173000</v>
      </c>
      <c r="P467" s="4" cm="1">
        <f t="array" ref="P467">_xll.SNL.Clients.Office.Excel.Functions.SPG($A467, "IQ_AVG_DILUT_SHARES_OUT", P$3)</f>
        <v>42206000</v>
      </c>
      <c r="Q467" s="4" cm="1">
        <f t="array" ref="Q467">_xll.SNL.Clients.Office.Excel.Functions.SPG($A467, "IQ_AVG_DILUT_SHARES_OUT", Q$3)</f>
        <v>42267000</v>
      </c>
      <c r="R467" s="4" cm="1">
        <f t="array" ref="R467">_xll.SNL.Clients.Office.Excel.Functions.SPG($A467, "IQ_AVG_DILUT_SHARES_OUT", R$3)</f>
        <v>42389000</v>
      </c>
      <c r="S467" s="4" cm="1">
        <f t="array" ref="S467">_xll.SNL.Clients.Office.Excel.Functions.SPG($A467, "IQ_AVG_DILUT_SHARES_OUT", S$3)</f>
        <v>42404000</v>
      </c>
      <c r="T467" s="4" cm="1">
        <f t="array" ref="T467">_xll.SNL.Clients.Office.Excel.Functions.SPG($A467, "IQ_AVG_DILUT_SHARES_OUT", T$3)</f>
        <v>42349000</v>
      </c>
      <c r="U467" s="4" cm="1">
        <f t="array" ref="U467">_xll.SNL.Clients.Office.Excel.Functions.SPG($A467, "IQ_AVG_DILUT_SHARES_OUT", U$3)</f>
        <v>42322000</v>
      </c>
      <c r="V467" s="4" cm="1">
        <f t="array" ref="V467">_xll.SNL.Clients.Office.Excel.Functions.SPG($A467, "IQ_AVG_DILUT_SHARES_OUT", V$3)</f>
        <v>42307000</v>
      </c>
      <c r="W467" s="4" cm="1">
        <f t="array" ref="W467">_xll.SNL.Clients.Office.Excel.Functions.SPG($A467, "IQ_AVG_DILUT_SHARES_OUT", W$3)</f>
        <v>42272000</v>
      </c>
      <c r="X467" s="4" cm="1">
        <f t="array" ref="X467">_xll.SNL.Clients.Office.Excel.Functions.SPG($A467, "IQ_AVG_DILUT_SHARES_OUT", X$3)</f>
        <v>42299000</v>
      </c>
      <c r="Y467" s="4" cm="1">
        <f t="array" ref="Y467">_xll.SNL.Clients.Office.Excel.Functions.SPG($A467, "IQ_AVG_DILUT_SHARES_OUT", Y$3)</f>
        <v>42300000</v>
      </c>
      <c r="Z467" s="4" cm="1">
        <f t="array" ref="Z467">_xll.SNL.Clients.Office.Excel.Functions.SPG($A467, "IQ_AVG_DILUT_SHARES_OUT", Z$3)</f>
        <v>42275000</v>
      </c>
    </row>
    <row r="468" spans="1:26" x14ac:dyDescent="0.3">
      <c r="A468" s="11" t="s">
        <v>1484</v>
      </c>
      <c r="B468" s="4" cm="1">
        <f t="array" ref="B468">_xll.SNL.Clients.Office.Excel.Functions.SPG($A468, "IQ_AVG_DILUT_SHARES_OUT", B$3)</f>
        <v>54656630</v>
      </c>
      <c r="C468" s="4" cm="1">
        <f t="array" ref="C468">_xll.SNL.Clients.Office.Excel.Functions.SPG($A468, "IQ_AVG_DILUT_SHARES_OUT", C$3)</f>
        <v>54741176</v>
      </c>
      <c r="D468" s="4" cm="1">
        <f t="array" ref="D468">_xll.SNL.Clients.Office.Excel.Functions.SPG($A468, "IQ_AVG_DILUT_SHARES_OUT", D$3)</f>
        <v>54642582</v>
      </c>
      <c r="E468" s="4" cm="1">
        <f t="array" ref="E468">_xll.SNL.Clients.Office.Excel.Functions.SPG($A468, "IQ_AVG_DILUT_SHARES_OUT", E$3)</f>
        <v>54608679</v>
      </c>
      <c r="F468" s="4" cm="1">
        <f t="array" ref="F468">_xll.SNL.Clients.Office.Excel.Functions.SPG($A468, "IQ_AVG_DILUT_SHARES_OUT", F$3)</f>
        <v>54595384</v>
      </c>
      <c r="G468" s="4" cm="1">
        <f t="array" ref="G468">_xll.SNL.Clients.Office.Excel.Functions.SPG($A468, "IQ_AVG_DILUT_SHARES_OUT", G$3)</f>
        <v>54601298</v>
      </c>
      <c r="H468" s="4" cm="1">
        <f t="array" ref="H468">_xll.SNL.Clients.Office.Excel.Functions.SPG($A468, "IQ_AVG_DILUT_SHARES_OUT", H$3)</f>
        <v>54530635</v>
      </c>
      <c r="I468" s="4" cm="1">
        <f t="array" ref="I468">_xll.SNL.Clients.Office.Excel.Functions.SPG($A468, "IQ_AVG_DILUT_SHARES_OUT", I$3)</f>
        <v>54520230</v>
      </c>
      <c r="J468" s="4" cm="1">
        <f t="array" ref="J468">_xll.SNL.Clients.Office.Excel.Functions.SPG($A468, "IQ_AVG_DILUT_SHARES_OUT", J$3)</f>
        <v>54542899</v>
      </c>
      <c r="K468" s="4" cm="1">
        <f t="array" ref="K468">_xll.SNL.Clients.Office.Excel.Functions.SPG($A468, "IQ_AVG_DILUT_SHARES_OUT", K$3)</f>
        <v>54537685</v>
      </c>
      <c r="L468" s="4" cm="1">
        <f t="array" ref="L468">_xll.SNL.Clients.Office.Excel.Functions.SPG($A468, "IQ_AVG_DILUT_SHARES_OUT", L$3)</f>
        <v>54546682</v>
      </c>
      <c r="M468" s="4" cm="1">
        <f t="array" ref="M468">_xll.SNL.Clients.Office.Excel.Functions.SPG($A468, "IQ_AVG_DILUT_SHARES_OUT", M$3)</f>
        <v>54532385</v>
      </c>
      <c r="N468" s="4" cm="1">
        <f t="array" ref="N468">_xll.SNL.Clients.Office.Excel.Functions.SPG($A468, "IQ_AVG_DILUT_SHARES_OUT", N$3)</f>
        <v>54522099</v>
      </c>
      <c r="O468" s="4" cm="1">
        <f t="array" ref="O468">_xll.SNL.Clients.Office.Excel.Functions.SPG($A468, "IQ_AVG_DILUT_SHARES_OUT", O$3)</f>
        <v>54493959</v>
      </c>
      <c r="P468" s="4" cm="1">
        <f t="array" ref="P468">_xll.SNL.Clients.Office.Excel.Functions.SPG($A468, "IQ_AVG_DILUT_SHARES_OUT", P$3)</f>
        <v>54477740</v>
      </c>
      <c r="Q468" s="4" cm="1">
        <f t="array" ref="Q468">_xll.SNL.Clients.Office.Excel.Functions.SPG($A468, "IQ_AVG_DILUT_SHARES_OUT", Q$3)</f>
        <v>54460230</v>
      </c>
      <c r="R468" s="4" cm="1">
        <f t="array" ref="R468">_xll.SNL.Clients.Office.Excel.Functions.SPG($A468, "IQ_AVG_DILUT_SHARES_OUT", R$3)</f>
        <v>54381991</v>
      </c>
      <c r="S468" s="4" cm="1">
        <f t="array" ref="S468">_xll.SNL.Clients.Office.Excel.Functions.SPG($A468, "IQ_AVG_DILUT_SHARES_OUT", S$3)</f>
        <v>54273944</v>
      </c>
      <c r="T468" s="4" cm="1">
        <f t="array" ref="T468">_xll.SNL.Clients.Office.Excel.Functions.SPG($A468, "IQ_AVG_DILUT_SHARES_OUT", T$3)</f>
        <v>54232965</v>
      </c>
      <c r="U468" s="4" cm="1">
        <f t="array" ref="U468">_xll.SNL.Clients.Office.Excel.Functions.SPG($A468, "IQ_AVG_DILUT_SHARES_OUT", U$3)</f>
        <v>54194506</v>
      </c>
      <c r="V468" s="4" cm="1">
        <f t="array" ref="V468">_xll.SNL.Clients.Office.Excel.Functions.SPG($A468, "IQ_AVG_DILUT_SHARES_OUT", V$3)</f>
        <v>54167414</v>
      </c>
      <c r="W468" s="4" cm="1">
        <f t="array" ref="W468">_xll.SNL.Clients.Office.Excel.Functions.SPG($A468, "IQ_AVG_DILUT_SHARES_OUT", W$3)</f>
        <v>54149554</v>
      </c>
      <c r="X468" s="4" cm="1">
        <f t="array" ref="X468">_xll.SNL.Clients.Office.Excel.Functions.SPG($A468, "IQ_AVG_DILUT_SHARES_OUT", X$3)</f>
        <v>54096368</v>
      </c>
      <c r="Y468" s="4" cm="1">
        <f t="array" ref="Y468">_xll.SNL.Clients.Office.Excel.Functions.SPG($A468, "IQ_AVG_DILUT_SHARES_OUT", Y$3)</f>
        <v>54089107</v>
      </c>
      <c r="Z468" s="4" cm="1">
        <f t="array" ref="Z468">_xll.SNL.Clients.Office.Excel.Functions.SPG($A468, "IQ_AVG_DILUT_SHARES_OUT", Z$3)</f>
        <v>54076538</v>
      </c>
    </row>
    <row r="469" spans="1:26" x14ac:dyDescent="0.3">
      <c r="A469" s="11" t="s">
        <v>1485</v>
      </c>
      <c r="B469" s="4" cm="1">
        <f t="array" ref="B469">_xll.SNL.Clients.Office.Excel.Functions.SPG($A469, "IQ_AVG_DILUT_SHARES_OUT", B$3)</f>
        <v>41864000</v>
      </c>
      <c r="C469" s="4" cm="1">
        <f t="array" ref="C469">_xll.SNL.Clients.Office.Excel.Functions.SPG($A469, "IQ_AVG_DILUT_SHARES_OUT", C$3)</f>
        <v>41872000</v>
      </c>
      <c r="D469" s="4" cm="1">
        <f t="array" ref="D469">_xll.SNL.Clients.Office.Excel.Functions.SPG($A469, "IQ_AVG_DILUT_SHARES_OUT", D$3)</f>
        <v>40010000</v>
      </c>
      <c r="E469" s="4" cm="1">
        <f t="array" ref="E469">_xll.SNL.Clients.Office.Excel.Functions.SPG($A469, "IQ_AVG_DILUT_SHARES_OUT", E$3)</f>
        <v>41480000</v>
      </c>
      <c r="F469" s="4" cm="1">
        <f t="array" ref="F469">_xll.SNL.Clients.Office.Excel.Functions.SPG($A469, "IQ_AVG_DILUT_SHARES_OUT", F$3)</f>
        <v>41259000</v>
      </c>
      <c r="G469" s="4" cm="1">
        <f t="array" ref="G469">_xll.SNL.Clients.Office.Excel.Functions.SPG($A469, "IQ_AVG_DILUT_SHARES_OUT", G$3)</f>
        <v>43944000</v>
      </c>
      <c r="H469" s="4" cm="1">
        <f t="array" ref="H469">_xll.SNL.Clients.Office.Excel.Functions.SPG($A469, "IQ_AVG_DILUT_SHARES_OUT", H$3)</f>
        <v>43978000</v>
      </c>
      <c r="I469" s="4" cm="1">
        <f t="array" ref="I469">_xll.SNL.Clients.Office.Excel.Functions.SPG($A469, "IQ_AVG_DILUT_SHARES_OUT", I$3)</f>
        <v>43886000</v>
      </c>
      <c r="J469" s="4" cm="1">
        <f t="array" ref="J469">_xll.SNL.Clients.Office.Excel.Functions.SPG($A469, "IQ_AVG_DILUT_SHARES_OUT", J$3)</f>
        <v>39332000</v>
      </c>
      <c r="K469" s="4" cm="1">
        <f t="array" ref="K469">_xll.SNL.Clients.Office.Excel.Functions.SPG($A469, "IQ_AVG_DILUT_SHARES_OUT", K$3)</f>
        <v>39283000</v>
      </c>
      <c r="L469" s="4" cm="1">
        <f t="array" ref="L469">_xll.SNL.Clients.Office.Excel.Functions.SPG($A469, "IQ_AVG_DILUT_SHARES_OUT", L$3)</f>
        <v>39274000</v>
      </c>
      <c r="M469" s="4" cm="1">
        <f t="array" ref="M469">_xll.SNL.Clients.Office.Excel.Functions.SPG($A469, "IQ_AVG_DILUT_SHARES_OUT", M$3)</f>
        <v>39227000</v>
      </c>
      <c r="N469" s="4" cm="1">
        <f t="array" ref="N469">_xll.SNL.Clients.Office.Excel.Functions.SPG($A469, "IQ_AVG_DILUT_SHARES_OUT", N$3)</f>
        <v>39163000</v>
      </c>
      <c r="O469" s="4" cm="1">
        <f t="array" ref="O469">_xll.SNL.Clients.Office.Excel.Functions.SPG($A469, "IQ_AVG_DILUT_SHARES_OUT", O$3)</f>
        <v>39141000</v>
      </c>
      <c r="P469" s="4" cm="1">
        <f t="array" ref="P469">_xll.SNL.Clients.Office.Excel.Functions.SPG($A469, "IQ_AVG_DILUT_SHARES_OUT", P$3)</f>
        <v>39137000</v>
      </c>
      <c r="Q469" s="4" cm="1">
        <f t="array" ref="Q469">_xll.SNL.Clients.Office.Excel.Functions.SPG($A469, "IQ_AVG_DILUT_SHARES_OUT", Q$3)</f>
        <v>43789000</v>
      </c>
      <c r="R469" s="4" cm="1">
        <f t="array" ref="R469">_xll.SNL.Clients.Office.Excel.Functions.SPG($A469, "IQ_AVG_DILUT_SHARES_OUT", R$3)</f>
        <v>42789000</v>
      </c>
      <c r="S469" s="4" cm="1">
        <f t="array" ref="S469">_xll.SNL.Clients.Office.Excel.Functions.SPG($A469, "IQ_AVG_DILUT_SHARES_OUT", S$3)</f>
        <v>38513000</v>
      </c>
      <c r="T469" s="4" cm="1">
        <f t="array" ref="T469">_xll.SNL.Clients.Office.Excel.Functions.SPG($A469, "IQ_AVG_DILUT_SHARES_OUT", T$3)</f>
        <v>38251000</v>
      </c>
      <c r="U469" s="4" cm="1">
        <f t="array" ref="U469">_xll.SNL.Clients.Office.Excel.Functions.SPG($A469, "IQ_AVG_DILUT_SHARES_OUT", U$3)</f>
        <v>37309000</v>
      </c>
      <c r="V469" s="4" cm="1">
        <f t="array" ref="V469">_xll.SNL.Clients.Office.Excel.Functions.SPG($A469, "IQ_AVG_DILUT_SHARES_OUT", V$3)</f>
        <v>34444000</v>
      </c>
      <c r="W469" s="4" cm="1">
        <f t="array" ref="W469">_xll.SNL.Clients.Office.Excel.Functions.SPG($A469, "IQ_AVG_DILUT_SHARES_OUT", W$3)</f>
        <v>33877000</v>
      </c>
      <c r="X469" s="4" cm="1">
        <f t="array" ref="X469">_xll.SNL.Clients.Office.Excel.Functions.SPG($A469, "IQ_AVG_DILUT_SHARES_OUT", X$3)</f>
        <v>32916000</v>
      </c>
      <c r="Y469" s="4" cm="1">
        <f t="array" ref="Y469">_xll.SNL.Clients.Office.Excel.Functions.SPG($A469, "IQ_AVG_DILUT_SHARES_OUT", Y$3)</f>
        <v>31015000</v>
      </c>
      <c r="Z469" s="4" cm="1">
        <f t="array" ref="Z469">_xll.SNL.Clients.Office.Excel.Functions.SPG($A469, "IQ_AVG_DILUT_SHARES_OUT", Z$3)</f>
        <v>30392000</v>
      </c>
    </row>
    <row r="470" spans="1:26" x14ac:dyDescent="0.3">
      <c r="A470" s="11" t="s">
        <v>1486</v>
      </c>
      <c r="B470" s="4" cm="1">
        <f t="array" ref="B470">_xll.SNL.Clients.Office.Excel.Functions.SPG($A470, "IQ_AVG_DILUT_SHARES_OUT", B$3)</f>
        <v>54959000</v>
      </c>
      <c r="C470" s="4" cm="1">
        <f t="array" ref="C470">_xll.SNL.Clients.Office.Excel.Functions.SPG($A470, "IQ_AVG_DILUT_SHARES_OUT", C$3)</f>
        <v>54798000</v>
      </c>
      <c r="D470" s="4" cm="1">
        <f t="array" ref="D470">_xll.SNL.Clients.Office.Excel.Functions.SPG($A470, "IQ_AVG_DILUT_SHARES_OUT", D$3)</f>
        <v>54781000</v>
      </c>
      <c r="E470" s="4" cm="1">
        <f t="array" ref="E470">_xll.SNL.Clients.Office.Excel.Functions.SPG($A470, "IQ_AVG_DILUT_SHARES_OUT", E$3)</f>
        <v>54730000</v>
      </c>
      <c r="F470" s="4" cm="1">
        <f t="array" ref="F470">_xll.SNL.Clients.Office.Excel.Functions.SPG($A470, "IQ_AVG_DILUT_SHARES_OUT", F$3)</f>
        <v>50520000</v>
      </c>
      <c r="G470" s="4" cm="1">
        <f t="array" ref="G470">_xll.SNL.Clients.Office.Excel.Functions.SPG($A470, "IQ_AVG_DILUT_SHARES_OUT", G$3)</f>
        <v>50971000</v>
      </c>
      <c r="H470" s="4" cm="1">
        <f t="array" ref="H470">_xll.SNL.Clients.Office.Excel.Functions.SPG($A470, "IQ_AVG_DILUT_SHARES_OUT", H$3)</f>
        <v>50379000</v>
      </c>
      <c r="I470" s="4" cm="1">
        <f t="array" ref="I470">_xll.SNL.Clients.Office.Excel.Functions.SPG($A470, "IQ_AVG_DILUT_SHARES_OUT", I$3)</f>
        <v>50366000</v>
      </c>
      <c r="J470" s="4" cm="1">
        <f t="array" ref="J470">_xll.SNL.Clients.Office.Excel.Functions.SPG($A470, "IQ_AVG_DILUT_SHARES_OUT", J$3)</f>
        <v>50512000</v>
      </c>
      <c r="K470" s="4" cm="1">
        <f t="array" ref="K470">_xll.SNL.Clients.Office.Excel.Functions.SPG($A470, "IQ_AVG_DILUT_SHARES_OUT", K$3)</f>
        <v>50194000</v>
      </c>
      <c r="L470" s="4" cm="1">
        <f t="array" ref="L470">_xll.SNL.Clients.Office.Excel.Functions.SPG($A470, "IQ_AVG_DILUT_SHARES_OUT", L$3)</f>
        <v>50183000</v>
      </c>
      <c r="M470" s="4" cm="1">
        <f t="array" ref="M470">_xll.SNL.Clients.Office.Excel.Functions.SPG($A470, "IQ_AVG_DILUT_SHARES_OUT", M$3)</f>
        <v>50157000</v>
      </c>
      <c r="N470" s="4" cm="1">
        <f t="array" ref="N470">_xll.SNL.Clients.Office.Excel.Functions.SPG($A470, "IQ_AVG_DILUT_SHARES_OUT", N$3)</f>
        <v>50146000</v>
      </c>
      <c r="O470" s="4" cm="1">
        <f t="array" ref="O470">_xll.SNL.Clients.Office.Excel.Functions.SPG($A470, "IQ_AVG_DILUT_SHARES_OUT", O$3)</f>
        <v>50046000</v>
      </c>
      <c r="P470" s="4" cm="1">
        <f t="array" ref="P470">_xll.SNL.Clients.Office.Excel.Functions.SPG($A470, "IQ_AVG_DILUT_SHARES_OUT", P$3)</f>
        <v>50120000</v>
      </c>
      <c r="Q470" s="4" cm="1">
        <f t="array" ref="Q470">_xll.SNL.Clients.Office.Excel.Functions.SPG($A470, "IQ_AVG_DILUT_SHARES_OUT", Q$3)</f>
        <v>50075000</v>
      </c>
      <c r="R470" s="4" cm="1">
        <f t="array" ref="R470">_xll.SNL.Clients.Office.Excel.Functions.SPG($A470, "IQ_AVG_DILUT_SHARES_OUT", R$3)</f>
        <v>50081000</v>
      </c>
      <c r="S470" s="4" cm="1">
        <f t="array" ref="S470">_xll.SNL.Clients.Office.Excel.Functions.SPG($A470, "IQ_AVG_DILUT_SHARES_OUT", S$3)</f>
        <v>50010000</v>
      </c>
      <c r="T470" s="4" cm="1">
        <f t="array" ref="T470">_xll.SNL.Clients.Office.Excel.Functions.SPG($A470, "IQ_AVG_DILUT_SHARES_OUT", T$3)</f>
        <v>50105000</v>
      </c>
      <c r="U470" s="4" cm="1">
        <f t="array" ref="U470">_xll.SNL.Clients.Office.Excel.Functions.SPG($A470, "IQ_AVG_DILUT_SHARES_OUT", U$3)</f>
        <v>49902000</v>
      </c>
      <c r="V470" s="4" cm="1">
        <f t="array" ref="V470">_xll.SNL.Clients.Office.Excel.Functions.SPG($A470, "IQ_AVG_DILUT_SHARES_OUT", V$3)</f>
        <v>50036000</v>
      </c>
      <c r="W470" s="4" cm="1">
        <f t="array" ref="W470">_xll.SNL.Clients.Office.Excel.Functions.SPG($A470, "IQ_AVG_DILUT_SHARES_OUT", W$3)</f>
        <v>50067000</v>
      </c>
      <c r="X470" s="4" cm="1">
        <f t="array" ref="X470">_xll.SNL.Clients.Office.Excel.Functions.SPG($A470, "IQ_AVG_DILUT_SHARES_OUT", X$3)</f>
        <v>50129000</v>
      </c>
      <c r="Y470" s="4" t="str" cm="1">
        <f t="array" ref="Y470">_xll.SNL.Clients.Office.Excel.Functions.SPG($A470, "IQ_AVG_DILUT_SHARES_OUT", Y$3)</f>
        <v>NA</v>
      </c>
      <c r="Z470" s="4" cm="1">
        <f t="array" ref="Z470">_xll.SNL.Clients.Office.Excel.Functions.SPG($A470, "IQ_AVG_DILUT_SHARES_OUT", Z$3)</f>
        <v>50115000</v>
      </c>
    </row>
    <row r="471" spans="1:26" x14ac:dyDescent="0.3">
      <c r="A471" s="11" t="s">
        <v>1487</v>
      </c>
      <c r="B471" s="4" t="str" cm="1">
        <f t="array" ref="B471">_xll.SNL.Clients.Office.Excel.Functions.SPG($A471, "IQ_AVG_DILUT_SHARES_OUT", B$3)</f>
        <v>NA</v>
      </c>
      <c r="C471" s="4" cm="1">
        <f t="array" ref="C471">_xll.SNL.Clients.Office.Excel.Functions.SPG($A471, "IQ_AVG_DILUT_SHARES_OUT", C$3)</f>
        <v>27579000</v>
      </c>
      <c r="D471" s="4" cm="1">
        <f t="array" ref="D471">_xll.SNL.Clients.Office.Excel.Functions.SPG($A471, "IQ_AVG_DILUT_SHARES_OUT", D$3)</f>
        <v>27565000</v>
      </c>
      <c r="E471" s="4" cm="1">
        <f t="array" ref="E471">_xll.SNL.Clients.Office.Excel.Functions.SPG($A471, "IQ_AVG_DILUT_SHARES_OUT", E$3)</f>
        <v>27500000</v>
      </c>
      <c r="F471" s="4" cm="1">
        <f t="array" ref="F471">_xll.SNL.Clients.Office.Excel.Functions.SPG($A471, "IQ_AVG_DILUT_SHARES_OUT", F$3)</f>
        <v>27408000</v>
      </c>
      <c r="G471" s="4" cm="1">
        <f t="array" ref="G471">_xll.SNL.Clients.Office.Excel.Functions.SPG($A471, "IQ_AVG_DILUT_SHARES_OUT", G$3)</f>
        <v>27328000</v>
      </c>
      <c r="H471" s="4" cm="1">
        <f t="array" ref="H471">_xll.SNL.Clients.Office.Excel.Functions.SPG($A471, "IQ_AVG_DILUT_SHARES_OUT", H$3)</f>
        <v>27400000</v>
      </c>
      <c r="I471" s="4" cm="1">
        <f t="array" ref="I471">_xll.SNL.Clients.Office.Excel.Functions.SPG($A471, "IQ_AVG_DILUT_SHARES_OUT", I$3)</f>
        <v>27410000</v>
      </c>
      <c r="J471" s="4" cm="1">
        <f t="array" ref="J471">_xll.SNL.Clients.Office.Excel.Functions.SPG($A471, "IQ_AVG_DILUT_SHARES_OUT", J$3)</f>
        <v>27505000</v>
      </c>
      <c r="K471" s="4" cm="1">
        <f t="array" ref="K471">_xll.SNL.Clients.Office.Excel.Functions.SPG($A471, "IQ_AVG_DILUT_SHARES_OUT", K$3)</f>
        <v>27456000</v>
      </c>
      <c r="L471" s="4" cm="1">
        <f t="array" ref="L471">_xll.SNL.Clients.Office.Excel.Functions.SPG($A471, "IQ_AVG_DILUT_SHARES_OUT", L$3)</f>
        <v>27700000</v>
      </c>
      <c r="M471" s="4" cm="1">
        <f t="array" ref="M471">_xll.SNL.Clients.Office.Excel.Functions.SPG($A471, "IQ_AVG_DILUT_SHARES_OUT", M$3)</f>
        <v>27812000</v>
      </c>
      <c r="N471" s="4" cm="1">
        <f t="array" ref="N471">_xll.SNL.Clients.Office.Excel.Functions.SPG($A471, "IQ_AVG_DILUT_SHARES_OUT", N$3)</f>
        <v>28331000</v>
      </c>
      <c r="O471" s="4" cm="1">
        <f t="array" ref="O471">_xll.SNL.Clients.Office.Excel.Functions.SPG($A471, "IQ_AVG_DILUT_SHARES_OUT", O$3)</f>
        <v>28552000</v>
      </c>
      <c r="P471" s="4" cm="1">
        <f t="array" ref="P471">_xll.SNL.Clients.Office.Excel.Functions.SPG($A471, "IQ_AVG_DILUT_SHARES_OUT", P$3)</f>
        <v>28547000</v>
      </c>
      <c r="Q471" s="4" cm="1">
        <f t="array" ref="Q471">_xll.SNL.Clients.Office.Excel.Functions.SPG($A471, "IQ_AVG_DILUT_SHARES_OUT", Q$3)</f>
        <v>28652000</v>
      </c>
      <c r="R471" s="4" cm="1">
        <f t="array" ref="R471">_xll.SNL.Clients.Office.Excel.Functions.SPG($A471, "IQ_AVG_DILUT_SHARES_OUT", R$3)</f>
        <v>28647000</v>
      </c>
      <c r="S471" s="4" cm="1">
        <f t="array" ref="S471">_xll.SNL.Clients.Office.Excel.Functions.SPG($A471, "IQ_AVG_DILUT_SHARES_OUT", S$3)</f>
        <v>28606000</v>
      </c>
      <c r="T471" s="4" cm="1">
        <f t="array" ref="T471">_xll.SNL.Clients.Office.Excel.Functions.SPG($A471, "IQ_AVG_DILUT_SHARES_OUT", T$3)</f>
        <v>28533000</v>
      </c>
      <c r="U471" s="4" cm="1">
        <f t="array" ref="U471">_xll.SNL.Clients.Office.Excel.Functions.SPG($A471, "IQ_AVG_DILUT_SHARES_OUT", U$3)</f>
        <v>28429000</v>
      </c>
      <c r="V471" s="4" cm="1">
        <f t="array" ref="V471">_xll.SNL.Clients.Office.Excel.Functions.SPG($A471, "IQ_AVG_DILUT_SHARES_OUT", V$3)</f>
        <v>27984000</v>
      </c>
      <c r="W471" s="4" cm="1">
        <f t="array" ref="W471">_xll.SNL.Clients.Office.Excel.Functions.SPG($A471, "IQ_AVG_DILUT_SHARES_OUT", W$3)</f>
        <v>28622000</v>
      </c>
      <c r="X471" s="4" cm="1">
        <f t="array" ref="X471">_xll.SNL.Clients.Office.Excel.Functions.SPG($A471, "IQ_AVG_DILUT_SHARES_OUT", X$3)</f>
        <v>29112000</v>
      </c>
      <c r="Y471" s="4" cm="1">
        <f t="array" ref="Y471">_xll.SNL.Clients.Office.Excel.Functions.SPG($A471, "IQ_AVG_DILUT_SHARES_OUT", Y$3)</f>
        <v>29472000</v>
      </c>
      <c r="Z471" s="4" cm="1">
        <f t="array" ref="Z471">_xll.SNL.Clients.Office.Excel.Functions.SPG($A471, "IQ_AVG_DILUT_SHARES_OUT", Z$3)</f>
        <v>30384000</v>
      </c>
    </row>
    <row r="472" spans="1:26" x14ac:dyDescent="0.3">
      <c r="A472" s="11" t="s">
        <v>1488</v>
      </c>
      <c r="B472" s="4" cm="1">
        <f t="array" ref="B472">_xll.SNL.Clients.Office.Excel.Functions.SPG($A472, "IQ_AVG_DILUT_SHARES_OUT", B$3)</f>
        <v>35322000</v>
      </c>
      <c r="C472" s="4" cm="1">
        <f t="array" ref="C472">_xll.SNL.Clients.Office.Excel.Functions.SPG($A472, "IQ_AVG_DILUT_SHARES_OUT", C$3)</f>
        <v>35122000</v>
      </c>
      <c r="D472" s="4" cm="1">
        <f t="array" ref="D472">_xll.SNL.Clients.Office.Excel.Functions.SPG($A472, "IQ_AVG_DILUT_SHARES_OUT", D$3)</f>
        <v>35472000</v>
      </c>
      <c r="E472" s="4" cm="1">
        <f t="array" ref="E472">_xll.SNL.Clients.Office.Excel.Functions.SPG($A472, "IQ_AVG_DILUT_SHARES_OUT", E$3)</f>
        <v>35982000</v>
      </c>
      <c r="F472" s="4" cm="1">
        <f t="array" ref="F472">_xll.SNL.Clients.Office.Excel.Functions.SPG($A472, "IQ_AVG_DILUT_SHARES_OUT", F$3)</f>
        <v>36066000</v>
      </c>
      <c r="G472" s="4" cm="1">
        <f t="array" ref="G472">_xll.SNL.Clients.Office.Excel.Functions.SPG($A472, "IQ_AVG_DILUT_SHARES_OUT", G$3)</f>
        <v>35915000</v>
      </c>
      <c r="H472" s="4" cm="1">
        <f t="array" ref="H472">_xll.SNL.Clients.Office.Excel.Functions.SPG($A472, "IQ_AVG_DILUT_SHARES_OUT", H$3)</f>
        <v>36081000</v>
      </c>
      <c r="I472" s="4" cm="1">
        <f t="array" ref="I472">_xll.SNL.Clients.Office.Excel.Functions.SPG($A472, "IQ_AVG_DILUT_SHARES_OUT", I$3)</f>
        <v>36406000</v>
      </c>
      <c r="J472" s="4" cm="1">
        <f t="array" ref="J472">_xll.SNL.Clients.Office.Excel.Functions.SPG($A472, "IQ_AVG_DILUT_SHARES_OUT", J$3)</f>
        <v>36575000</v>
      </c>
      <c r="K472" s="4" cm="1">
        <f t="array" ref="K472">_xll.SNL.Clients.Office.Excel.Functions.SPG($A472, "IQ_AVG_DILUT_SHARES_OUT", K$3)</f>
        <v>36147000</v>
      </c>
      <c r="L472" s="4" cm="1">
        <f t="array" ref="L472">_xll.SNL.Clients.Office.Excel.Functions.SPG($A472, "IQ_AVG_DILUT_SHARES_OUT", L$3)</f>
        <v>36269000</v>
      </c>
      <c r="M472" s="4" cm="1">
        <f t="array" ref="M472">_xll.SNL.Clients.Office.Excel.Functions.SPG($A472, "IQ_AVG_DILUT_SHARES_OUT", M$3)</f>
        <v>36578000</v>
      </c>
      <c r="N472" s="4" cm="1">
        <f t="array" ref="N472">_xll.SNL.Clients.Office.Excel.Functions.SPG($A472, "IQ_AVG_DILUT_SHARES_OUT", N$3)</f>
        <v>37204000</v>
      </c>
      <c r="O472" s="4" cm="1">
        <f t="array" ref="O472">_xll.SNL.Clients.Office.Excel.Functions.SPG($A472, "IQ_AVG_DILUT_SHARES_OUT", O$3)</f>
        <v>37438000</v>
      </c>
      <c r="P472" s="4" cm="1">
        <f t="array" ref="P472">_xll.SNL.Clients.Office.Excel.Functions.SPG($A472, "IQ_AVG_DILUT_SHARES_OUT", P$3)</f>
        <v>37417000</v>
      </c>
      <c r="Q472" s="4" cm="1">
        <f t="array" ref="Q472">_xll.SNL.Clients.Office.Excel.Functions.SPG($A472, "IQ_AVG_DILUT_SHARES_OUT", Q$3)</f>
        <v>37189000</v>
      </c>
      <c r="R472" s="4" cm="1">
        <f t="array" ref="R472">_xll.SNL.Clients.Office.Excel.Functions.SPG($A472, "IQ_AVG_DILUT_SHARES_OUT", R$3)</f>
        <v>37249000</v>
      </c>
      <c r="S472" s="4" cm="1">
        <f t="array" ref="S472">_xll.SNL.Clients.Office.Excel.Functions.SPG($A472, "IQ_AVG_DILUT_SHARES_OUT", S$3)</f>
        <v>37183000</v>
      </c>
      <c r="T472" s="4" cm="1">
        <f t="array" ref="T472">_xll.SNL.Clients.Office.Excel.Functions.SPG($A472, "IQ_AVG_DILUT_SHARES_OUT", T$3)</f>
        <v>36494000</v>
      </c>
      <c r="U472" s="4" cm="1">
        <f t="array" ref="U472">_xll.SNL.Clients.Office.Excel.Functions.SPG($A472, "IQ_AVG_DILUT_SHARES_OUT", U$3)</f>
        <v>35906000</v>
      </c>
      <c r="V472" s="4" cm="1">
        <f t="array" ref="V472">_xll.SNL.Clients.Office.Excel.Functions.SPG($A472, "IQ_AVG_DILUT_SHARES_OUT", V$3)</f>
        <v>35882000</v>
      </c>
      <c r="W472" s="4" cm="1">
        <f t="array" ref="W472">_xll.SNL.Clients.Office.Excel.Functions.SPG($A472, "IQ_AVG_DILUT_SHARES_OUT", W$3)</f>
        <v>35786000</v>
      </c>
      <c r="X472" s="4" cm="1">
        <f t="array" ref="X472">_xll.SNL.Clients.Office.Excel.Functions.SPG($A472, "IQ_AVG_DILUT_SHARES_OUT", X$3)</f>
        <v>35541000</v>
      </c>
      <c r="Y472" s="4" cm="1">
        <f t="array" ref="Y472">_xll.SNL.Clients.Office.Excel.Functions.SPG($A472, "IQ_AVG_DILUT_SHARES_OUT", Y$3)</f>
        <v>35504000</v>
      </c>
      <c r="Z472" s="4" cm="1">
        <f t="array" ref="Z472">_xll.SNL.Clients.Office.Excel.Functions.SPG($A472, "IQ_AVG_DILUT_SHARES_OUT", Z$3)</f>
        <v>35491000</v>
      </c>
    </row>
    <row r="473" spans="1:26" x14ac:dyDescent="0.3">
      <c r="A473" s="11" t="s">
        <v>1489</v>
      </c>
      <c r="B473" s="4" t="str" cm="1">
        <f t="array" ref="B473">_xll.SNL.Clients.Office.Excel.Functions.SPG($A473, "IQ_AVG_DILUT_SHARES_OUT", B$3)</f>
        <v>NA</v>
      </c>
      <c r="C473" s="4" cm="1">
        <f t="array" ref="C473">_xll.SNL.Clients.Office.Excel.Functions.SPG($A473, "IQ_AVG_DILUT_SHARES_OUT", C$3)</f>
        <v>43800000</v>
      </c>
      <c r="D473" s="4" cm="1">
        <f t="array" ref="D473">_xll.SNL.Clients.Office.Excel.Functions.SPG($A473, "IQ_AVG_DILUT_SHARES_OUT", D$3)</f>
        <v>44700000</v>
      </c>
      <c r="E473" s="4" cm="1">
        <f t="array" ref="E473">_xll.SNL.Clients.Office.Excel.Functions.SPG($A473, "IQ_AVG_DILUT_SHARES_OUT", E$3)</f>
        <v>44500000</v>
      </c>
      <c r="F473" s="4" cm="1">
        <f t="array" ref="F473">_xll.SNL.Clients.Office.Excel.Functions.SPG($A473, "IQ_AVG_DILUT_SHARES_OUT", F$3)</f>
        <v>44600000</v>
      </c>
      <c r="G473" s="4" cm="1">
        <f t="array" ref="G473">_xll.SNL.Clients.Office.Excel.Functions.SPG($A473, "IQ_AVG_DILUT_SHARES_OUT", G$3)</f>
        <v>53300000</v>
      </c>
      <c r="H473" s="4" cm="1">
        <f t="array" ref="H473">_xll.SNL.Clients.Office.Excel.Functions.SPG($A473, "IQ_AVG_DILUT_SHARES_OUT", H$3)</f>
        <v>45600000</v>
      </c>
      <c r="I473" s="4" cm="1">
        <f t="array" ref="I473">_xll.SNL.Clients.Office.Excel.Functions.SPG($A473, "IQ_AVG_DILUT_SHARES_OUT", I$3)</f>
        <v>54300000</v>
      </c>
      <c r="J473" s="4" cm="1">
        <f t="array" ref="J473">_xll.SNL.Clients.Office.Excel.Functions.SPG($A473, "IQ_AVG_DILUT_SHARES_OUT", J$3)</f>
        <v>54500000</v>
      </c>
      <c r="K473" s="4" cm="1">
        <f t="array" ref="K473">_xll.SNL.Clients.Office.Excel.Functions.SPG($A473, "IQ_AVG_DILUT_SHARES_OUT", K$3)</f>
        <v>55200000</v>
      </c>
      <c r="L473" s="4" cm="1">
        <f t="array" ref="L473">_xll.SNL.Clients.Office.Excel.Functions.SPG($A473, "IQ_AVG_DILUT_SHARES_OUT", L$3)</f>
        <v>48100000</v>
      </c>
      <c r="M473" s="4" cm="1">
        <f t="array" ref="M473">_xll.SNL.Clients.Office.Excel.Functions.SPG($A473, "IQ_AVG_DILUT_SHARES_OUT", M$3)</f>
        <v>56300000</v>
      </c>
      <c r="N473" s="4" cm="1">
        <f t="array" ref="N473">_xll.SNL.Clients.Office.Excel.Functions.SPG($A473, "IQ_AVG_DILUT_SHARES_OUT", N$3)</f>
        <v>48800000</v>
      </c>
      <c r="O473" s="4" cm="1">
        <f t="array" ref="O473">_xll.SNL.Clients.Office.Excel.Functions.SPG($A473, "IQ_AVG_DILUT_SHARES_OUT", O$3)</f>
        <v>64000000</v>
      </c>
      <c r="P473" s="4" cm="1">
        <f t="array" ref="P473">_xll.SNL.Clients.Office.Excel.Functions.SPG($A473, "IQ_AVG_DILUT_SHARES_OUT", P$3)</f>
        <v>63700000</v>
      </c>
      <c r="Q473" s="4" cm="1">
        <f t="array" ref="Q473">_xll.SNL.Clients.Office.Excel.Functions.SPG($A473, "IQ_AVG_DILUT_SHARES_OUT", Q$3)</f>
        <v>62400000</v>
      </c>
      <c r="R473" s="4" cm="1">
        <f t="array" ref="R473">_xll.SNL.Clients.Office.Excel.Functions.SPG($A473, "IQ_AVG_DILUT_SHARES_OUT", R$3)</f>
        <v>62000000</v>
      </c>
      <c r="S473" s="4" cm="1">
        <f t="array" ref="S473">_xll.SNL.Clients.Office.Excel.Functions.SPG($A473, "IQ_AVG_DILUT_SHARES_OUT", S$3)</f>
        <v>61700000</v>
      </c>
      <c r="T473" s="4" cm="1">
        <f t="array" ref="T473">_xll.SNL.Clients.Office.Excel.Functions.SPG($A473, "IQ_AVG_DILUT_SHARES_OUT", T$3)</f>
        <v>53400000</v>
      </c>
      <c r="U473" s="4" cm="1">
        <f t="array" ref="U473">_xll.SNL.Clients.Office.Excel.Functions.SPG($A473, "IQ_AVG_DILUT_SHARES_OUT", U$3)</f>
        <v>52000000</v>
      </c>
      <c r="V473" s="4" cm="1">
        <f t="array" ref="V473">_xll.SNL.Clients.Office.Excel.Functions.SPG($A473, "IQ_AVG_DILUT_SHARES_OUT", V$3)</f>
        <v>51800000</v>
      </c>
      <c r="W473" s="4" cm="1">
        <f t="array" ref="W473">_xll.SNL.Clients.Office.Excel.Functions.SPG($A473, "IQ_AVG_DILUT_SHARES_OUT", W$3)</f>
        <v>59500000</v>
      </c>
      <c r="X473" s="4" cm="1">
        <f t="array" ref="X473">_xll.SNL.Clients.Office.Excel.Functions.SPG($A473, "IQ_AVG_DILUT_SHARES_OUT", X$3)</f>
        <v>51800000</v>
      </c>
      <c r="Y473" s="4" cm="1">
        <f t="array" ref="Y473">_xll.SNL.Clients.Office.Excel.Functions.SPG($A473, "IQ_AVG_DILUT_SHARES_OUT", Y$3)</f>
        <v>51700000</v>
      </c>
      <c r="Z473" s="4" cm="1">
        <f t="array" ref="Z473">_xll.SNL.Clients.Office.Excel.Functions.SPG($A473, "IQ_AVG_DILUT_SHARES_OUT", Z$3)</f>
        <v>51600000</v>
      </c>
    </row>
    <row r="474" spans="1:26" x14ac:dyDescent="0.3">
      <c r="A474" s="11" t="s">
        <v>1490</v>
      </c>
      <c r="B474" s="4" cm="1">
        <f t="array" ref="B474">_xll.SNL.Clients.Office.Excel.Functions.SPG($A474, "IQ_AVG_DILUT_SHARES_OUT", B$3)</f>
        <v>126337000</v>
      </c>
      <c r="C474" s="4" cm="1">
        <f t="array" ref="C474">_xll.SNL.Clients.Office.Excel.Functions.SPG($A474, "IQ_AVG_DILUT_SHARES_OUT", C$3)</f>
        <v>127155263</v>
      </c>
      <c r="D474" s="4" cm="1">
        <f t="array" ref="D474">_xll.SNL.Clients.Office.Excel.Functions.SPG($A474, "IQ_AVG_DILUT_SHARES_OUT", D$3)</f>
        <v>125999000</v>
      </c>
      <c r="E474" s="4" cm="1">
        <f t="array" ref="E474">_xll.SNL.Clients.Office.Excel.Functions.SPG($A474, "IQ_AVG_DILUT_SHARES_OUT", E$3)</f>
        <v>125758000</v>
      </c>
      <c r="F474" s="4" cm="1">
        <f t="array" ref="F474">_xll.SNL.Clients.Office.Excel.Functions.SPG($A474, "IQ_AVG_DILUT_SHARES_OUT", F$3)</f>
        <v>125662000</v>
      </c>
      <c r="G474" s="4" cm="1">
        <f t="array" ref="G474">_xll.SNL.Clients.Office.Excel.Functions.SPG($A474, "IQ_AVG_DILUT_SHARES_OUT", G$3)</f>
        <v>125826315</v>
      </c>
      <c r="H474" s="4" cm="1">
        <f t="array" ref="H474">_xll.SNL.Clients.Office.Excel.Functions.SPG($A474, "IQ_AVG_DILUT_SHARES_OUT", H$3)</f>
        <v>126284000</v>
      </c>
      <c r="I474" s="4" cm="1">
        <f t="array" ref="I474">_xll.SNL.Clients.Office.Excel.Functions.SPG($A474, "IQ_AVG_DILUT_SHARES_OUT", I$3)</f>
        <v>127380000</v>
      </c>
      <c r="J474" s="4" cm="1">
        <f t="array" ref="J474">_xll.SNL.Clients.Office.Excel.Functions.SPG($A474, "IQ_AVG_DILUT_SHARES_OUT", J$3)</f>
        <v>127516000</v>
      </c>
      <c r="K474" s="4" cm="1">
        <f t="array" ref="K474">_xll.SNL.Clients.Office.Excel.Functions.SPG($A474, "IQ_AVG_DILUT_SHARES_OUT", K$3)</f>
        <v>127505996</v>
      </c>
      <c r="L474" s="4" cm="1">
        <f t="array" ref="L474">_xll.SNL.Clients.Office.Excel.Functions.SPG($A474, "IQ_AVG_DILUT_SHARES_OUT", L$3)</f>
        <v>128336000</v>
      </c>
      <c r="M474" s="4" cm="1">
        <f t="array" ref="M474">_xll.SNL.Clients.Office.Excel.Functions.SPG($A474, "IQ_AVG_DILUT_SHARES_OUT", M$3)</f>
        <v>128720000</v>
      </c>
      <c r="N474" s="4" cm="1">
        <f t="array" ref="N474">_xll.SNL.Clients.Office.Excel.Functions.SPG($A474, "IQ_AVG_DILUT_SHARES_OUT", N$3)</f>
        <v>113027000</v>
      </c>
      <c r="O474" s="4" cm="1">
        <f t="array" ref="O474">_xll.SNL.Clients.Office.Excel.Functions.SPG($A474, "IQ_AVG_DILUT_SHARES_OUT", O$3)</f>
        <v>114833333</v>
      </c>
      <c r="P474" s="4" cm="1">
        <f t="array" ref="P474">_xll.SNL.Clients.Office.Excel.Functions.SPG($A474, "IQ_AVG_DILUT_SHARES_OUT", P$3)</f>
        <v>108360000</v>
      </c>
      <c r="Q474" s="4" cm="1">
        <f t="array" ref="Q474">_xll.SNL.Clients.Office.Excel.Functions.SPG($A474, "IQ_AVG_DILUT_SHARES_OUT", Q$3)</f>
        <v>108822000</v>
      </c>
      <c r="R474" s="4" cm="1">
        <f t="array" ref="R474">_xll.SNL.Clients.Office.Excel.Functions.SPG($A474, "IQ_AVG_DILUT_SHARES_OUT", R$3)</f>
        <v>108655000</v>
      </c>
      <c r="S474" s="4" cm="1">
        <f t="array" ref="S474">_xll.SNL.Clients.Office.Excel.Functions.SPG($A474, "IQ_AVG_DILUT_SHARES_OUT", S$3)</f>
        <v>108888264</v>
      </c>
      <c r="T474" s="4" cm="1">
        <f t="array" ref="T474">_xll.SNL.Clients.Office.Excel.Functions.SPG($A474, "IQ_AVG_DILUT_SHARES_OUT", T$3)</f>
        <v>109208000</v>
      </c>
      <c r="U474" s="4" cm="1">
        <f t="array" ref="U474">_xll.SNL.Clients.Office.Excel.Functions.SPG($A474, "IQ_AVG_DILUT_SHARES_OUT", U$3)</f>
        <v>109130866</v>
      </c>
      <c r="V474" s="4" cm="1">
        <f t="array" ref="V474">_xll.SNL.Clients.Office.Excel.Functions.SPG($A474, "IQ_AVG_DILUT_SHARES_OUT", V$3)</f>
        <v>113038000</v>
      </c>
      <c r="W474" s="4" cm="1">
        <f t="array" ref="W474">_xll.SNL.Clients.Office.Excel.Functions.SPG($A474, "IQ_AVG_DILUT_SHARES_OUT", W$3)</f>
        <v>108472559</v>
      </c>
      <c r="X474" s="4" cm="1">
        <f t="array" ref="X474">_xll.SNL.Clients.Office.Excel.Functions.SPG($A474, "IQ_AVG_DILUT_SHARES_OUT", X$3)</f>
        <v>96968000</v>
      </c>
      <c r="Y474" s="4" cm="1">
        <f t="array" ref="Y474">_xll.SNL.Clients.Office.Excel.Functions.SPG($A474, "IQ_AVG_DILUT_SHARES_OUT", Y$3)</f>
        <v>96368000</v>
      </c>
      <c r="Z474" s="4" cm="1">
        <f t="array" ref="Z474">_xll.SNL.Clients.Office.Excel.Functions.SPG($A474, "IQ_AVG_DILUT_SHARES_OUT", Z$3)</f>
        <v>92871000</v>
      </c>
    </row>
    <row r="475" spans="1:26" x14ac:dyDescent="0.3">
      <c r="A475" s="11" t="s">
        <v>1491</v>
      </c>
      <c r="B475" s="4" cm="1">
        <f t="array" ref="B475">_xll.SNL.Clients.Office.Excel.Functions.SPG($A475, "IQ_AVG_DILUT_SHARES_OUT", B$3)</f>
        <v>20277000</v>
      </c>
      <c r="C475" s="4" cm="1">
        <f t="array" ref="C475">_xll.SNL.Clients.Office.Excel.Functions.SPG($A475, "IQ_AVG_DILUT_SHARES_OUT", C$3)</f>
        <v>20266000</v>
      </c>
      <c r="D475" s="4" cm="1">
        <f t="array" ref="D475">_xll.SNL.Clients.Office.Excel.Functions.SPG($A475, "IQ_AVG_DILUT_SHARES_OUT", D$3)</f>
        <v>20700000</v>
      </c>
      <c r="E475" s="4" cm="1">
        <f t="array" ref="E475">_xll.SNL.Clients.Office.Excel.Functions.SPG($A475, "IQ_AVG_DILUT_SHARES_OUT", E$3)</f>
        <v>20433000</v>
      </c>
      <c r="F475" s="4" cm="1">
        <f t="array" ref="F475">_xll.SNL.Clients.Office.Excel.Functions.SPG($A475, "IQ_AVG_DILUT_SHARES_OUT", F$3)</f>
        <v>20315000</v>
      </c>
      <c r="G475" s="4" cm="1">
        <f t="array" ref="G475">_xll.SNL.Clients.Office.Excel.Functions.SPG($A475, "IQ_AVG_DILUT_SHARES_OUT", G$3)</f>
        <v>20279000</v>
      </c>
      <c r="H475" s="4" cm="1">
        <f t="array" ref="H475">_xll.SNL.Clients.Office.Excel.Functions.SPG($A475, "IQ_AVG_DILUT_SHARES_OUT", H$3)</f>
        <v>20400000</v>
      </c>
      <c r="I475" s="4" cm="1">
        <f t="array" ref="I475">_xll.SNL.Clients.Office.Excel.Functions.SPG($A475, "IQ_AVG_DILUT_SHARES_OUT", I$3)</f>
        <v>20355000</v>
      </c>
      <c r="J475" s="4" cm="1">
        <f t="array" ref="J475">_xll.SNL.Clients.Office.Excel.Functions.SPG($A475, "IQ_AVG_DILUT_SHARES_OUT", J$3)</f>
        <v>20529000</v>
      </c>
      <c r="K475" s="4" cm="1">
        <f t="array" ref="K475">_xll.SNL.Clients.Office.Excel.Functions.SPG($A475, "IQ_AVG_DILUT_SHARES_OUT", K$3)</f>
        <v>20825000</v>
      </c>
      <c r="L475" s="4" cm="1">
        <f t="array" ref="L475">_xll.SNL.Clients.Office.Excel.Functions.SPG($A475, "IQ_AVG_DILUT_SHARES_OUT", L$3)</f>
        <v>20803000</v>
      </c>
      <c r="M475" s="4" cm="1">
        <f t="array" ref="M475">_xll.SNL.Clients.Office.Excel.Functions.SPG($A475, "IQ_AVG_DILUT_SHARES_OUT", M$3)</f>
        <v>20768000</v>
      </c>
      <c r="N475" s="4" cm="1">
        <f t="array" ref="N475">_xll.SNL.Clients.Office.Excel.Functions.SPG($A475, "IQ_AVG_DILUT_SHARES_OUT", N$3)</f>
        <v>20745000</v>
      </c>
      <c r="O475" s="4" cm="1">
        <f t="array" ref="O475">_xll.SNL.Clients.Office.Excel.Functions.SPG($A475, "IQ_AVG_DILUT_SHARES_OUT", O$3)</f>
        <v>20746000</v>
      </c>
      <c r="P475" s="4" cm="1">
        <f t="array" ref="P475">_xll.SNL.Clients.Office.Excel.Functions.SPG($A475, "IQ_AVG_DILUT_SHARES_OUT", P$3)</f>
        <v>20753000</v>
      </c>
      <c r="Q475" s="4" cm="1">
        <f t="array" ref="Q475">_xll.SNL.Clients.Office.Excel.Functions.SPG($A475, "IQ_AVG_DILUT_SHARES_OUT", Q$3)</f>
        <v>20802000</v>
      </c>
      <c r="R475" s="4" cm="1">
        <f t="array" ref="R475">_xll.SNL.Clients.Office.Excel.Functions.SPG($A475, "IQ_AVG_DILUT_SHARES_OUT", R$3)</f>
        <v>20842000</v>
      </c>
      <c r="S475" s="4" cm="1">
        <f t="array" ref="S475">_xll.SNL.Clients.Office.Excel.Functions.SPG($A475, "IQ_AVG_DILUT_SHARES_OUT", S$3)</f>
        <v>20799000</v>
      </c>
      <c r="T475" s="4" cm="1">
        <f t="array" ref="T475">_xll.SNL.Clients.Office.Excel.Functions.SPG($A475, "IQ_AVG_DILUT_SHARES_OUT", T$3)</f>
        <v>19150000</v>
      </c>
      <c r="U475" s="4" cm="1">
        <f t="array" ref="U475">_xll.SNL.Clients.Office.Excel.Functions.SPG($A475, "IQ_AVG_DILUT_SHARES_OUT", U$3)</f>
        <v>18427000</v>
      </c>
      <c r="V475" s="4" cm="1">
        <f t="array" ref="V475">_xll.SNL.Clients.Office.Excel.Functions.SPG($A475, "IQ_AVG_DILUT_SHARES_OUT", V$3)</f>
        <v>18316000</v>
      </c>
      <c r="W475" s="4" cm="1">
        <f t="array" ref="W475">_xll.SNL.Clients.Office.Excel.Functions.SPG($A475, "IQ_AVG_DILUT_SHARES_OUT", W$3)</f>
        <v>18307000</v>
      </c>
      <c r="X475" s="4" cm="1">
        <f t="array" ref="X475">_xll.SNL.Clients.Office.Excel.Functions.SPG($A475, "IQ_AVG_DILUT_SHARES_OUT", X$3)</f>
        <v>18204716</v>
      </c>
      <c r="Y475" s="4" cm="1">
        <f t="array" ref="Y475">_xll.SNL.Clients.Office.Excel.Functions.SPG($A475, "IQ_AVG_DILUT_SHARES_OUT", Y$3)</f>
        <v>18096195</v>
      </c>
      <c r="Z475" s="4" cm="1">
        <f t="array" ref="Z475">_xll.SNL.Clients.Office.Excel.Functions.SPG($A475, "IQ_AVG_DILUT_SHARES_OUT", Z$3)</f>
        <v>18002741</v>
      </c>
    </row>
    <row r="476" spans="1:26" x14ac:dyDescent="0.3">
      <c r="A476" s="11" t="s">
        <v>1492</v>
      </c>
      <c r="B476" s="4" cm="1">
        <f t="array" ref="B476">_xll.SNL.Clients.Office.Excel.Functions.SPG($A476, "IQ_AVG_DILUT_SHARES_OUT", B$3)</f>
        <v>118555166</v>
      </c>
      <c r="C476" s="4" cm="1">
        <f t="array" ref="C476">_xll.SNL.Clients.Office.Excel.Functions.SPG($A476, "IQ_AVG_DILUT_SHARES_OUT", C$3)</f>
        <v>161378360</v>
      </c>
      <c r="D476" s="4" cm="1">
        <f t="array" ref="D476">_xll.SNL.Clients.Office.Excel.Functions.SPG($A476, "IQ_AVG_DILUT_SHARES_OUT", D$3)</f>
        <v>172803298</v>
      </c>
      <c r="E476" s="4" cm="1">
        <f t="array" ref="E476">_xll.SNL.Clients.Office.Excel.Functions.SPG($A476, "IQ_AVG_DILUT_SHARES_OUT", E$3)</f>
        <v>172521696</v>
      </c>
      <c r="F476" s="4" cm="1">
        <f t="array" ref="F476">_xll.SNL.Clients.Office.Excel.Functions.SPG($A476, "IQ_AVG_DILUT_SHARES_OUT", F$3)</f>
        <v>174380963</v>
      </c>
      <c r="G476" s="4" cm="1">
        <f t="array" ref="G476">_xll.SNL.Clients.Office.Excel.Functions.SPG($A476, "IQ_AVG_DILUT_SHARES_OUT", G$3)</f>
        <v>173609940</v>
      </c>
      <c r="H476" s="4" cm="1">
        <f t="array" ref="H476">_xll.SNL.Clients.Office.Excel.Functions.SPG($A476, "IQ_AVG_DILUT_SHARES_OUT", H$3)</f>
        <v>168516508</v>
      </c>
      <c r="I476" s="4" cm="1">
        <f t="array" ref="I476">_xll.SNL.Clients.Office.Excel.Functions.SPG($A476, "IQ_AVG_DILUT_SHARES_OUT", I$3)</f>
        <v>168114778</v>
      </c>
      <c r="J476" s="4" cm="1">
        <f t="array" ref="J476">_xll.SNL.Clients.Office.Excel.Functions.SPG($A476, "IQ_AVG_DILUT_SHARES_OUT", J$3)</f>
        <v>164130946</v>
      </c>
      <c r="K476" s="4" cm="1">
        <f t="array" ref="K476">_xll.SNL.Clients.Office.Excel.Functions.SPG($A476, "IQ_AVG_DILUT_SHARES_OUT", K$3)</f>
        <v>160459088</v>
      </c>
      <c r="L476" s="4" cm="1">
        <f t="array" ref="L476">_xll.SNL.Clients.Office.Excel.Functions.SPG($A476, "IQ_AVG_DILUT_SHARES_OUT", L$3)</f>
        <v>160321270</v>
      </c>
      <c r="M476" s="4" cm="1">
        <f t="array" ref="M476">_xll.SNL.Clients.Office.Excel.Functions.SPG($A476, "IQ_AVG_DILUT_SHARES_OUT", M$3)</f>
        <v>160258883</v>
      </c>
      <c r="N476" s="4" cm="1">
        <f t="array" ref="N476">_xll.SNL.Clients.Office.Excel.Functions.SPG($A476, "IQ_AVG_DILUT_SHARES_OUT", N$3)</f>
        <v>159867593</v>
      </c>
      <c r="O476" s="4" cm="1">
        <f t="array" ref="O476">_xll.SNL.Clients.Office.Excel.Functions.SPG($A476, "IQ_AVG_DILUT_SHARES_OUT", O$3)</f>
        <v>159268777</v>
      </c>
      <c r="P476" s="4" cm="1">
        <f t="array" ref="P476">_xll.SNL.Clients.Office.Excel.Functions.SPG($A476, "IQ_AVG_DILUT_SHARES_OUT", P$3)</f>
        <v>160240888</v>
      </c>
      <c r="Q476" s="4" cm="1">
        <f t="array" ref="Q476">_xll.SNL.Clients.Office.Excel.Functions.SPG($A476, "IQ_AVG_DILUT_SHARES_OUT", Q$3)</f>
        <v>164324828</v>
      </c>
      <c r="R476" s="4" cm="1">
        <f t="array" ref="R476">_xll.SNL.Clients.Office.Excel.Functions.SPG($A476, "IQ_AVG_DILUT_SHARES_OUT", R$3)</f>
        <v>118228176</v>
      </c>
      <c r="S476" s="4" cm="1">
        <f t="array" ref="S476">_xll.SNL.Clients.Office.Excel.Functions.SPG($A476, "IQ_AVG_DILUT_SHARES_OUT", S$3)</f>
        <v>93165559</v>
      </c>
      <c r="T476" s="4" cm="1">
        <f t="array" ref="T476">_xll.SNL.Clients.Office.Excel.Functions.SPG($A476, "IQ_AVG_DILUT_SHARES_OUT", T$3)</f>
        <v>92969646</v>
      </c>
      <c r="U476" s="4" cm="1">
        <f t="array" ref="U476">_xll.SNL.Clients.Office.Excel.Functions.SPG($A476, "IQ_AVG_DILUT_SHARES_OUT", U$3)</f>
        <v>92738293</v>
      </c>
      <c r="V476" s="4" cm="1">
        <f t="array" ref="V476">_xll.SNL.Clients.Office.Excel.Functions.SPG($A476, "IQ_AVG_DILUT_SHARES_OUT", V$3)</f>
        <v>92191837</v>
      </c>
      <c r="W476" s="4" cm="1">
        <f t="array" ref="W476">_xll.SNL.Clients.Office.Excel.Functions.SPG($A476, "IQ_AVG_DILUT_SHARES_OUT", W$3)</f>
        <v>92696491</v>
      </c>
      <c r="X476" s="4" cm="1">
        <f t="array" ref="X476">_xll.SNL.Clients.Office.Excel.Functions.SPG($A476, "IQ_AVG_DILUT_SHARES_OUT", X$3)</f>
        <v>91903556</v>
      </c>
      <c r="Y476" s="4" cm="1">
        <f t="array" ref="Y476">_xll.SNL.Clients.Office.Excel.Functions.SPG($A476, "IQ_AVG_DILUT_SHARES_OUT", Y$3)</f>
        <v>92801799</v>
      </c>
      <c r="Z476" s="4" cm="1">
        <f t="array" ref="Z476">_xll.SNL.Clients.Office.Excel.Functions.SPG($A476, "IQ_AVG_DILUT_SHARES_OUT", Z$3)</f>
        <v>92578933</v>
      </c>
    </row>
    <row r="477" spans="1:26" x14ac:dyDescent="0.3">
      <c r="A477" s="11" t="s">
        <v>1493</v>
      </c>
      <c r="B477" s="4" cm="1">
        <f t="array" ref="B477">_xll.SNL.Clients.Office.Excel.Functions.SPG($A477, "IQ_AVG_DILUT_SHARES_OUT", B$3)</f>
        <v>52436000</v>
      </c>
      <c r="C477" s="4" cm="1">
        <f t="array" ref="C477">_xll.SNL.Clients.Office.Excel.Functions.SPG($A477, "IQ_AVG_DILUT_SHARES_OUT", C$3)</f>
        <v>52430000</v>
      </c>
      <c r="D477" s="4" cm="1">
        <f t="array" ref="D477">_xll.SNL.Clients.Office.Excel.Functions.SPG($A477, "IQ_AVG_DILUT_SHARES_OUT", D$3)</f>
        <v>52553000</v>
      </c>
      <c r="E477" s="4" cm="1">
        <f t="array" ref="E477">_xll.SNL.Clients.Office.Excel.Functions.SPG($A477, "IQ_AVG_DILUT_SHARES_OUT", E$3)</f>
        <v>52827250</v>
      </c>
      <c r="F477" s="4" cm="1">
        <f t="array" ref="F477">_xll.SNL.Clients.Office.Excel.Functions.SPG($A477, "IQ_AVG_DILUT_SHARES_OUT", F$3)</f>
        <v>52355000</v>
      </c>
      <c r="G477" s="4" t="str" cm="1">
        <f t="array" ref="G477">_xll.SNL.Clients.Office.Excel.Functions.SPG($A477, "IQ_AVG_DILUT_SHARES_OUT", G$3)</f>
        <v>NA</v>
      </c>
      <c r="H477" s="4" cm="1">
        <f t="array" ref="H477">_xll.SNL.Clients.Office.Excel.Functions.SPG($A477, "IQ_AVG_DILUT_SHARES_OUT", H$3)</f>
        <v>52350000</v>
      </c>
      <c r="I477" s="4" cm="1">
        <f t="array" ref="I477">_xll.SNL.Clients.Office.Excel.Functions.SPG($A477, "IQ_AVG_DILUT_SHARES_OUT", I$3)</f>
        <v>52361750</v>
      </c>
      <c r="J477" s="4" cm="1">
        <f t="array" ref="J477">_xll.SNL.Clients.Office.Excel.Functions.SPG($A477, "IQ_AVG_DILUT_SHARES_OUT", J$3)</f>
        <v>52601750</v>
      </c>
      <c r="K477" s="4" cm="1">
        <f t="array" ref="K477">_xll.SNL.Clients.Office.Excel.Functions.SPG($A477, "IQ_AVG_DILUT_SHARES_OUT", K$3)</f>
        <v>53207250</v>
      </c>
      <c r="L477" s="4" cm="1">
        <f t="array" ref="L477">_xll.SNL.Clients.Office.Excel.Functions.SPG($A477, "IQ_AVG_DILUT_SHARES_OUT", L$3)</f>
        <v>53582000</v>
      </c>
      <c r="M477" s="4" cm="1">
        <f t="array" ref="M477">_xll.SNL.Clients.Office.Excel.Functions.SPG($A477, "IQ_AVG_DILUT_SHARES_OUT", M$3)</f>
        <v>53727750</v>
      </c>
      <c r="N477" s="4" cm="1">
        <f t="array" ref="N477">_xll.SNL.Clients.Office.Excel.Functions.SPG($A477, "IQ_AVG_DILUT_SHARES_OUT", N$3)</f>
        <v>53300750</v>
      </c>
      <c r="O477" s="4" cm="1">
        <f t="array" ref="O477">_xll.SNL.Clients.Office.Excel.Functions.SPG($A477, "IQ_AVG_DILUT_SHARES_OUT", O$3)</f>
        <v>53086750</v>
      </c>
      <c r="P477" s="4" cm="1">
        <f t="array" ref="P477">_xll.SNL.Clients.Office.Excel.Functions.SPG($A477, "IQ_AVG_DILUT_SHARES_OUT", P$3)</f>
        <v>53047750</v>
      </c>
      <c r="Q477" s="4" cm="1">
        <f t="array" ref="Q477">_xll.SNL.Clients.Office.Excel.Functions.SPG($A477, "IQ_AVG_DILUT_SHARES_OUT", Q$3)</f>
        <v>53146500</v>
      </c>
      <c r="R477" s="4" cm="1">
        <f t="array" ref="R477">_xll.SNL.Clients.Office.Excel.Functions.SPG($A477, "IQ_AVG_DILUT_SHARES_OUT", R$3)</f>
        <v>49861250</v>
      </c>
      <c r="S477" s="4" cm="1">
        <f t="array" ref="S477">_xll.SNL.Clients.Office.Excel.Functions.SPG($A477, "IQ_AVG_DILUT_SHARES_OUT", S$3)</f>
        <v>48312000</v>
      </c>
      <c r="T477" s="4" cm="1">
        <f t="array" ref="T477">_xll.SNL.Clients.Office.Excel.Functions.SPG($A477, "IQ_AVG_DILUT_SHARES_OUT", T$3)</f>
        <v>48341250</v>
      </c>
      <c r="U477" s="4" cm="1">
        <f t="array" ref="U477">_xll.SNL.Clients.Office.Excel.Functions.SPG($A477, "IQ_AVG_DILUT_SHARES_OUT", U$3)</f>
        <v>48292500</v>
      </c>
      <c r="V477" s="4" cm="1">
        <f t="array" ref="V477">_xll.SNL.Clients.Office.Excel.Functions.SPG($A477, "IQ_AVG_DILUT_SHARES_OUT", V$3)</f>
        <v>48431500</v>
      </c>
      <c r="W477" s="4" cm="1">
        <f t="array" ref="W477">_xll.SNL.Clients.Office.Excel.Functions.SPG($A477, "IQ_AVG_DILUT_SHARES_OUT", W$3)</f>
        <v>47630500</v>
      </c>
      <c r="X477" s="4" cm="1">
        <f t="array" ref="X477">_xll.SNL.Clients.Office.Excel.Functions.SPG($A477, "IQ_AVG_DILUT_SHARES_OUT", X$3)</f>
        <v>45376750</v>
      </c>
      <c r="Y477" s="4" cm="1">
        <f t="array" ref="Y477">_xll.SNL.Clients.Office.Excel.Functions.SPG($A477, "IQ_AVG_DILUT_SHARES_OUT", Y$3)</f>
        <v>45302250</v>
      </c>
      <c r="Z477" s="4" cm="1">
        <f t="array" ref="Z477">_xll.SNL.Clients.Office.Excel.Functions.SPG($A477, "IQ_AVG_DILUT_SHARES_OUT", Z$3)</f>
        <v>45272750</v>
      </c>
    </row>
    <row r="478" spans="1:26" x14ac:dyDescent="0.3">
      <c r="A478" s="11" t="s">
        <v>1494</v>
      </c>
      <c r="B478" s="4" cm="1">
        <f t="array" ref="B478">_xll.SNL.Clients.Office.Excel.Functions.SPG($A478, "IQ_AVG_DILUT_SHARES_OUT", B$3)</f>
        <v>23653000</v>
      </c>
      <c r="C478" s="4" cm="1">
        <f t="array" ref="C478">_xll.SNL.Clients.Office.Excel.Functions.SPG($A478, "IQ_AVG_DILUT_SHARES_OUT", C$3)</f>
        <v>23467000</v>
      </c>
      <c r="D478" s="4" cm="1">
        <f t="array" ref="D478">_xll.SNL.Clients.Office.Excel.Functions.SPG($A478, "IQ_AVG_DILUT_SHARES_OUT", D$3)</f>
        <v>23237000</v>
      </c>
      <c r="E478" s="4" cm="1">
        <f t="array" ref="E478">_xll.SNL.Clients.Office.Excel.Functions.SPG($A478, "IQ_AVG_DILUT_SHARES_OUT", E$3)</f>
        <v>22997000</v>
      </c>
      <c r="F478" s="4" cm="1">
        <f t="array" ref="F478">_xll.SNL.Clients.Office.Excel.Functions.SPG($A478, "IQ_AVG_DILUT_SHARES_OUT", F$3)</f>
        <v>22765000</v>
      </c>
      <c r="G478" s="4" cm="1">
        <f t="array" ref="G478">_xll.SNL.Clients.Office.Excel.Functions.SPG($A478, "IQ_AVG_DILUT_SHARES_OUT", G$3)</f>
        <v>22553000</v>
      </c>
      <c r="H478" s="4" cm="1">
        <f t="array" ref="H478">_xll.SNL.Clients.Office.Excel.Functions.SPG($A478, "IQ_AVG_DILUT_SHARES_OUT", H$3)</f>
        <v>22326000</v>
      </c>
      <c r="I478" s="4" cm="1">
        <f t="array" ref="I478">_xll.SNL.Clients.Office.Excel.Functions.SPG($A478, "IQ_AVG_DILUT_SHARES_OUT", I$3)</f>
        <v>22074000</v>
      </c>
      <c r="J478" s="4" cm="1">
        <f t="array" ref="J478">_xll.SNL.Clients.Office.Excel.Functions.SPG($A478, "IQ_AVG_DILUT_SHARES_OUT", J$3)</f>
        <v>21794000</v>
      </c>
      <c r="K478" s="4" cm="1">
        <f t="array" ref="K478">_xll.SNL.Clients.Office.Excel.Functions.SPG($A478, "IQ_AVG_DILUT_SHARES_OUT", K$3)</f>
        <v>21544000</v>
      </c>
      <c r="L478" s="4" cm="1">
        <f t="array" ref="L478">_xll.SNL.Clients.Office.Excel.Functions.SPG($A478, "IQ_AVG_DILUT_SHARES_OUT", L$3)</f>
        <v>22614000</v>
      </c>
      <c r="M478" s="4" cm="1">
        <f t="array" ref="M478">_xll.SNL.Clients.Office.Excel.Functions.SPG($A478, "IQ_AVG_DILUT_SHARES_OUT", M$3)</f>
        <v>22721000</v>
      </c>
      <c r="N478" s="4" cm="1">
        <f t="array" ref="N478">_xll.SNL.Clients.Office.Excel.Functions.SPG($A478, "IQ_AVG_DILUT_SHARES_OUT", N$3)</f>
        <v>22703000</v>
      </c>
      <c r="O478" s="4" cm="1">
        <f t="array" ref="O478">_xll.SNL.Clients.Office.Excel.Functions.SPG($A478, "IQ_AVG_DILUT_SHARES_OUT", O$3)</f>
        <v>22088000</v>
      </c>
      <c r="P478" s="4" cm="1">
        <f t="array" ref="P478">_xll.SNL.Clients.Office.Excel.Functions.SPG($A478, "IQ_AVG_DILUT_SHARES_OUT", P$3)</f>
        <v>21252000</v>
      </c>
      <c r="Q478" s="4" cm="1">
        <f t="array" ref="Q478">_xll.SNL.Clients.Office.Excel.Functions.SPG($A478, "IQ_AVG_DILUT_SHARES_OUT", Q$3)</f>
        <v>20893000</v>
      </c>
      <c r="R478" s="4" cm="1">
        <f t="array" ref="R478">_xll.SNL.Clients.Office.Excel.Functions.SPG($A478, "IQ_AVG_DILUT_SHARES_OUT", R$3)</f>
        <v>17868000</v>
      </c>
      <c r="S478" s="4" cm="1">
        <f t="array" ref="S478">_xll.SNL.Clients.Office.Excel.Functions.SPG($A478, "IQ_AVG_DILUT_SHARES_OUT", S$3)</f>
        <v>19263000</v>
      </c>
      <c r="T478" s="4" cm="1">
        <f t="array" ref="T478">_xll.SNL.Clients.Office.Excel.Functions.SPG($A478, "IQ_AVG_DILUT_SHARES_OUT", T$3)</f>
        <v>16818000</v>
      </c>
      <c r="U478" s="4" cm="1">
        <f t="array" ref="U478">_xll.SNL.Clients.Office.Excel.Functions.SPG($A478, "IQ_AVG_DILUT_SHARES_OUT", U$3)</f>
        <v>15371000</v>
      </c>
      <c r="V478" s="4" cm="1">
        <f t="array" ref="V478">_xll.SNL.Clients.Office.Excel.Functions.SPG($A478, "IQ_AVG_DILUT_SHARES_OUT", V$3)</f>
        <v>15010000</v>
      </c>
      <c r="W478" s="4" cm="1">
        <f t="array" ref="W478">_xll.SNL.Clients.Office.Excel.Functions.SPG($A478, "IQ_AVG_DILUT_SHARES_OUT", W$3)</f>
        <v>12685000</v>
      </c>
      <c r="X478" s="4" cm="1">
        <f t="array" ref="X478">_xll.SNL.Clients.Office.Excel.Functions.SPG($A478, "IQ_AVG_DILUT_SHARES_OUT", X$3)</f>
        <v>10000000</v>
      </c>
      <c r="Y478" s="4" cm="1">
        <f t="array" ref="Y478">_xll.SNL.Clients.Office.Excel.Functions.SPG($A478, "IQ_AVG_DILUT_SHARES_OUT", Y$3)</f>
        <v>10000000</v>
      </c>
      <c r="Z478" s="4" cm="1">
        <f t="array" ref="Z478">_xll.SNL.Clients.Office.Excel.Functions.SPG($A478, "IQ_AVG_DILUT_SHARES_OUT", Z$3)</f>
        <v>10000000</v>
      </c>
    </row>
    <row r="479" spans="1:26" x14ac:dyDescent="0.3">
      <c r="A479" s="11" t="s">
        <v>1495</v>
      </c>
      <c r="B479" s="4" cm="1">
        <f t="array" ref="B479">_xll.SNL.Clients.Office.Excel.Functions.SPG($A479, "IQ_AVG_DILUT_SHARES_OUT", B$3)</f>
        <v>100350229</v>
      </c>
      <c r="C479" s="4" cm="1">
        <f t="array" ref="C479">_xll.SNL.Clients.Office.Excel.Functions.SPG($A479, "IQ_AVG_DILUT_SHARES_OUT", C$3)</f>
        <v>99808000</v>
      </c>
      <c r="D479" s="4" cm="1">
        <f t="array" ref="D479">_xll.SNL.Clients.Office.Excel.Functions.SPG($A479, "IQ_AVG_DILUT_SHARES_OUT", D$3)</f>
        <v>100988000</v>
      </c>
      <c r="E479" s="4" cm="1">
        <f t="array" ref="E479">_xll.SNL.Clients.Office.Excel.Functions.SPG($A479, "IQ_AVG_DILUT_SHARES_OUT", E$3)</f>
        <v>51395000</v>
      </c>
      <c r="F479" s="4" cm="1">
        <f t="array" ref="F479">_xll.SNL.Clients.Office.Excel.Functions.SPG($A479, "IQ_AVG_DILUT_SHARES_OUT", F$3)</f>
        <v>50667000</v>
      </c>
      <c r="G479" s="4" cm="1">
        <f t="array" ref="G479">_xll.SNL.Clients.Office.Excel.Functions.SPG($A479, "IQ_AVG_DILUT_SHARES_OUT", G$3)</f>
        <v>50560000</v>
      </c>
      <c r="H479" s="4" cm="1">
        <f t="array" ref="H479">_xll.SNL.Clients.Office.Excel.Functions.SPG($A479, "IQ_AVG_DILUT_SHARES_OUT", H$3)</f>
        <v>51150000</v>
      </c>
      <c r="I479" s="4" cm="1">
        <f t="array" ref="I479">_xll.SNL.Clients.Office.Excel.Functions.SPG($A479, "IQ_AVG_DILUT_SHARES_OUT", I$3)</f>
        <v>51401000</v>
      </c>
      <c r="J479" s="4" cm="1">
        <f t="array" ref="J479">_xll.SNL.Clients.Office.Excel.Functions.SPG($A479, "IQ_AVG_DILUT_SHARES_OUT", J$3)</f>
        <v>51645000</v>
      </c>
      <c r="K479" s="4" cm="1">
        <f t="array" ref="K479">_xll.SNL.Clients.Office.Excel.Functions.SPG($A479, "IQ_AVG_DILUT_SHARES_OUT", K$3)</f>
        <v>54491000</v>
      </c>
      <c r="L479" s="4" cm="1">
        <f t="array" ref="L479">_xll.SNL.Clients.Office.Excel.Functions.SPG($A479, "IQ_AVG_DILUT_SHARES_OUT", L$3)</f>
        <v>56796000</v>
      </c>
      <c r="M479" s="4" cm="1">
        <f t="array" ref="M479">_xll.SNL.Clients.Office.Excel.Functions.SPG($A479, "IQ_AVG_DILUT_SHARES_OUT", M$3)</f>
        <v>57127000</v>
      </c>
      <c r="N479" s="4" cm="1">
        <f t="array" ref="N479">_xll.SNL.Clients.Office.Excel.Functions.SPG($A479, "IQ_AVG_DILUT_SHARES_OUT", N$3)</f>
        <v>56678000</v>
      </c>
      <c r="O479" s="4" cm="1">
        <f t="array" ref="O479">_xll.SNL.Clients.Office.Excel.Functions.SPG($A479, "IQ_AVG_DILUT_SHARES_OUT", O$3)</f>
        <v>56637000</v>
      </c>
      <c r="P479" s="4" cm="1">
        <f t="array" ref="P479">_xll.SNL.Clients.Office.Excel.Functions.SPG($A479, "IQ_AVG_DILUT_SHARES_OUT", P$3)</f>
        <v>57009000</v>
      </c>
      <c r="Q479" s="4" cm="1">
        <f t="array" ref="Q479">_xll.SNL.Clients.Office.Excel.Functions.SPG($A479, "IQ_AVG_DILUT_SHARES_OUT", Q$3)</f>
        <v>56622000</v>
      </c>
      <c r="R479" s="4" cm="1">
        <f t="array" ref="R479">_xll.SNL.Clients.Office.Excel.Functions.SPG($A479, "IQ_AVG_DILUT_SHARES_OUT", R$3)</f>
        <v>56552000</v>
      </c>
      <c r="S479" s="4" cm="1">
        <f t="array" ref="S479">_xll.SNL.Clients.Office.Excel.Functions.SPG($A479, "IQ_AVG_DILUT_SHARES_OUT", S$3)</f>
        <v>56497000</v>
      </c>
      <c r="T479" s="4" cm="1">
        <f t="array" ref="T479">_xll.SNL.Clients.Office.Excel.Functions.SPG($A479, "IQ_AVG_DILUT_SHARES_OUT", T$3)</f>
        <v>56497000</v>
      </c>
      <c r="U479" s="4" cm="1">
        <f t="array" ref="U479">_xll.SNL.Clients.Office.Excel.Functions.SPG($A479, "IQ_AVG_DILUT_SHARES_OUT", U$3)</f>
        <v>56494000</v>
      </c>
      <c r="V479" s="4" cm="1">
        <f t="array" ref="V479">_xll.SNL.Clients.Office.Excel.Functions.SPG($A479, "IQ_AVG_DILUT_SHARES_OUT", V$3)</f>
        <v>56414000</v>
      </c>
      <c r="W479" s="4" cm="1">
        <f t="array" ref="W479">_xll.SNL.Clients.Office.Excel.Functions.SPG($A479, "IQ_AVG_DILUT_SHARES_OUT", W$3)</f>
        <v>57236000</v>
      </c>
      <c r="X479" s="4" cm="1">
        <f t="array" ref="X479">_xll.SNL.Clients.Office.Excel.Functions.SPG($A479, "IQ_AVG_DILUT_SHARES_OUT", X$3)</f>
        <v>56931000</v>
      </c>
      <c r="Y479" s="4" cm="1">
        <f t="array" ref="Y479">_xll.SNL.Clients.Office.Excel.Functions.SPG($A479, "IQ_AVG_DILUT_SHARES_OUT", Y$3)</f>
        <v>56886000</v>
      </c>
      <c r="Z479" s="4" cm="1">
        <f t="array" ref="Z479">_xll.SNL.Clients.Office.Excel.Functions.SPG($A479, "IQ_AVG_DILUT_SHARES_OUT", Z$3)</f>
        <v>56310000</v>
      </c>
    </row>
    <row r="480" spans="1:26" x14ac:dyDescent="0.3">
      <c r="A480" s="11" t="s">
        <v>1496</v>
      </c>
      <c r="B480" s="4" cm="1">
        <f t="array" ref="B480">_xll.SNL.Clients.Office.Excel.Functions.SPG($A480, "IQ_AVG_DILUT_SHARES_OUT", B$3)</f>
        <v>41599000</v>
      </c>
      <c r="C480" s="4" cm="1">
        <f t="array" ref="C480">_xll.SNL.Clients.Office.Excel.Functions.SPG($A480, "IQ_AVG_DILUT_SHARES_OUT", C$3)</f>
        <v>41702000</v>
      </c>
      <c r="D480" s="4" cm="1">
        <f t="array" ref="D480">_xll.SNL.Clients.Office.Excel.Functions.SPG($A480, "IQ_AVG_DILUT_SHARES_OUT", D$3)</f>
        <v>41561000</v>
      </c>
      <c r="E480" s="4" cm="1">
        <f t="array" ref="E480">_xll.SNL.Clients.Office.Excel.Functions.SPG($A480, "IQ_AVG_DILUT_SHARES_OUT", E$3)</f>
        <v>41431000</v>
      </c>
      <c r="F480" s="4" cm="1">
        <f t="array" ref="F480">_xll.SNL.Clients.Office.Excel.Functions.SPG($A480, "IQ_AVG_DILUT_SHARES_OUT", F$3)</f>
        <v>41492000</v>
      </c>
      <c r="G480" s="4" cm="1">
        <f t="array" ref="G480">_xll.SNL.Clients.Office.Excel.Functions.SPG($A480, "IQ_AVG_DILUT_SHARES_OUT", G$3)</f>
        <v>41776000</v>
      </c>
      <c r="H480" s="4" cm="1">
        <f t="array" ref="H480">_xll.SNL.Clients.Office.Excel.Functions.SPG($A480, "IQ_AVG_DILUT_SHARES_OUT", H$3)</f>
        <v>42580000</v>
      </c>
      <c r="I480" s="4" cm="1">
        <f t="array" ref="I480">_xll.SNL.Clients.Office.Excel.Functions.SPG($A480, "IQ_AVG_DILUT_SHARES_OUT", I$3)</f>
        <v>44219000</v>
      </c>
      <c r="J480" s="4" cm="1">
        <f t="array" ref="J480">_xll.SNL.Clients.Office.Excel.Functions.SPG($A480, "IQ_AVG_DILUT_SHARES_OUT", J$3)</f>
        <v>49391000</v>
      </c>
      <c r="K480" s="4" cm="1">
        <f t="array" ref="K480">_xll.SNL.Clients.Office.Excel.Functions.SPG($A480, "IQ_AVG_DILUT_SHARES_OUT", K$3)</f>
        <v>50598000</v>
      </c>
      <c r="L480" s="4" cm="1">
        <f t="array" ref="L480">_xll.SNL.Clients.Office.Excel.Functions.SPG($A480, "IQ_AVG_DILUT_SHARES_OUT", L$3)</f>
        <v>50636000</v>
      </c>
      <c r="M480" s="4" cm="1">
        <f t="array" ref="M480">_xll.SNL.Clients.Office.Excel.Functions.SPG($A480, "IQ_AVG_DILUT_SHARES_OUT", M$3)</f>
        <v>50566000</v>
      </c>
      <c r="N480" s="4" cm="1">
        <f t="array" ref="N480">_xll.SNL.Clients.Office.Excel.Functions.SPG($A480, "IQ_AVG_DILUT_SHARES_OUT", N$3)</f>
        <v>50708000</v>
      </c>
      <c r="O480" s="4" cm="1">
        <f t="array" ref="O480">_xll.SNL.Clients.Office.Excel.Functions.SPG($A480, "IQ_AVG_DILUT_SHARES_OUT", O$3)</f>
        <v>50833000</v>
      </c>
      <c r="P480" s="4" cm="1">
        <f t="array" ref="P480">_xll.SNL.Clients.Office.Excel.Functions.SPG($A480, "IQ_AVG_DILUT_SHARES_OUT", P$3)</f>
        <v>50725000</v>
      </c>
      <c r="Q480" s="4" cm="1">
        <f t="array" ref="Q480">_xll.SNL.Clients.Office.Excel.Functions.SPG($A480, "IQ_AVG_DILUT_SHARES_OUT", Q$3)</f>
        <v>50725000</v>
      </c>
      <c r="R480" s="4" cm="1">
        <f t="array" ref="R480">_xll.SNL.Clients.Office.Excel.Functions.SPG($A480, "IQ_AVG_DILUT_SHARES_OUT", R$3)</f>
        <v>50727000</v>
      </c>
      <c r="S480" s="4" cm="1">
        <f t="array" ref="S480">_xll.SNL.Clients.Office.Excel.Functions.SPG($A480, "IQ_AVG_DILUT_SHARES_OUT", S$3)</f>
        <v>50181000</v>
      </c>
      <c r="T480" s="4" cm="1">
        <f t="array" ref="T480">_xll.SNL.Clients.Office.Excel.Functions.SPG($A480, "IQ_AVG_DILUT_SHARES_OUT", T$3)</f>
        <v>50622000</v>
      </c>
      <c r="U480" s="4" cm="1">
        <f t="array" ref="U480">_xll.SNL.Clients.Office.Excel.Functions.SPG($A480, "IQ_AVG_DILUT_SHARES_OUT", U$3)</f>
        <v>50140000</v>
      </c>
      <c r="V480" s="4" cm="1">
        <f t="array" ref="V480">_xll.SNL.Clients.Office.Excel.Functions.SPG($A480, "IQ_AVG_DILUT_SHARES_OUT", V$3)</f>
        <v>50559000</v>
      </c>
      <c r="W480" s="4" cm="1">
        <f t="array" ref="W480">_xll.SNL.Clients.Office.Excel.Functions.SPG($A480, "IQ_AVG_DILUT_SHARES_OUT", W$3)</f>
        <v>50796000</v>
      </c>
      <c r="X480" s="4" cm="1">
        <f t="array" ref="X480">_xll.SNL.Clients.Office.Excel.Functions.SPG($A480, "IQ_AVG_DILUT_SHARES_OUT", X$3)</f>
        <v>51129000</v>
      </c>
      <c r="Y480" s="4" cm="1">
        <f t="array" ref="Y480">_xll.SNL.Clients.Office.Excel.Functions.SPG($A480, "IQ_AVG_DILUT_SHARES_OUT", Y$3)</f>
        <v>51477000</v>
      </c>
      <c r="Z480" s="4" cm="1">
        <f t="array" ref="Z480">_xll.SNL.Clients.Office.Excel.Functions.SPG($A480, "IQ_AVG_DILUT_SHARES_OUT", Z$3)</f>
        <v>52098000</v>
      </c>
    </row>
    <row r="481" spans="1:26" x14ac:dyDescent="0.3">
      <c r="A481" s="11" t="s">
        <v>1497</v>
      </c>
      <c r="B481" s="4" cm="1">
        <f t="array" ref="B481">_xll.SNL.Clients.Office.Excel.Functions.SPG($A481, "IQ_AVG_DILUT_SHARES_OUT", B$3)</f>
        <v>70424000</v>
      </c>
      <c r="C481" s="4" cm="1">
        <f t="array" ref="C481">_xll.SNL.Clients.Office.Excel.Functions.SPG($A481, "IQ_AVG_DILUT_SHARES_OUT", C$3)</f>
        <v>71984615</v>
      </c>
      <c r="D481" s="4" cm="1">
        <f t="array" ref="D481">_xll.SNL.Clients.Office.Excel.Functions.SPG($A481, "IQ_AVG_DILUT_SHARES_OUT", D$3)</f>
        <v>64388000</v>
      </c>
      <c r="E481" s="4" cm="1">
        <f t="array" ref="E481">_xll.SNL.Clients.Office.Excel.Functions.SPG($A481, "IQ_AVG_DILUT_SHARES_OUT", E$3)</f>
        <v>68740000</v>
      </c>
      <c r="F481" s="4" cm="1">
        <f t="array" ref="F481">_xll.SNL.Clients.Office.Excel.Functions.SPG($A481, "IQ_AVG_DILUT_SHARES_OUT", F$3)</f>
        <v>70095000</v>
      </c>
      <c r="G481" s="4" cm="1">
        <f t="array" ref="G481">_xll.SNL.Clients.Office.Excel.Functions.SPG($A481, "IQ_AVG_DILUT_SHARES_OUT", G$3)</f>
        <v>63885000</v>
      </c>
      <c r="H481" s="4" cm="1">
        <f t="array" ref="H481">_xll.SNL.Clients.Office.Excel.Functions.SPG($A481, "IQ_AVG_DILUT_SHARES_OUT", H$3)</f>
        <v>68296000</v>
      </c>
      <c r="I481" s="4" cm="1">
        <f t="array" ref="I481">_xll.SNL.Clients.Office.Excel.Functions.SPG($A481, "IQ_AVG_DILUT_SHARES_OUT", I$3)</f>
        <v>68341000</v>
      </c>
      <c r="J481" s="4" cm="1">
        <f t="array" ref="J481">_xll.SNL.Clients.Office.Excel.Functions.SPG($A481, "IQ_AVG_DILUT_SHARES_OUT", J$3)</f>
        <v>68182000</v>
      </c>
      <c r="K481" s="4" cm="1">
        <f t="array" ref="K481">_xll.SNL.Clients.Office.Excel.Functions.SPG($A481, "IQ_AVG_DILUT_SHARES_OUT", K$3)</f>
        <v>63919000</v>
      </c>
      <c r="L481" s="4" cm="1">
        <f t="array" ref="L481">_xll.SNL.Clients.Office.Excel.Functions.SPG($A481, "IQ_AVG_DILUT_SHARES_OUT", L$3)</f>
        <v>68897000</v>
      </c>
      <c r="M481" s="4" cm="1">
        <f t="array" ref="M481">_xll.SNL.Clients.Office.Excel.Functions.SPG($A481, "IQ_AVG_DILUT_SHARES_OUT", M$3)</f>
        <v>69020000</v>
      </c>
      <c r="N481" s="4" cm="1">
        <f t="array" ref="N481">_xll.SNL.Clients.Office.Excel.Functions.SPG($A481, "IQ_AVG_DILUT_SHARES_OUT", N$3)</f>
        <v>69824000</v>
      </c>
      <c r="O481" s="4" cm="1">
        <f t="array" ref="O481">_xll.SNL.Clients.Office.Excel.Functions.SPG($A481, "IQ_AVG_DILUT_SHARES_OUT", O$3)</f>
        <v>64232000</v>
      </c>
      <c r="P481" s="4" cm="1">
        <f t="array" ref="P481">_xll.SNL.Clients.Office.Excel.Functions.SPG($A481, "IQ_AVG_DILUT_SHARES_OUT", P$3)</f>
        <v>69496000</v>
      </c>
      <c r="Q481" s="4" cm="1">
        <f t="array" ref="Q481">_xll.SNL.Clients.Office.Excel.Functions.SPG($A481, "IQ_AVG_DILUT_SHARES_OUT", Q$3)</f>
        <v>71672000</v>
      </c>
      <c r="R481" s="4" cm="1">
        <f t="array" ref="R481">_xll.SNL.Clients.Office.Excel.Functions.SPG($A481, "IQ_AVG_DILUT_SHARES_OUT", R$3)</f>
        <v>66965000</v>
      </c>
      <c r="S481" s="4" cm="1">
        <f t="array" ref="S481">_xll.SNL.Clients.Office.Excel.Functions.SPG($A481, "IQ_AVG_DILUT_SHARES_OUT", S$3)</f>
        <v>70863505</v>
      </c>
      <c r="T481" s="4" cm="1">
        <f t="array" ref="T481">_xll.SNL.Clients.Office.Excel.Functions.SPG($A481, "IQ_AVG_DILUT_SHARES_OUT", T$3)</f>
        <v>73174850</v>
      </c>
      <c r="U481" s="4" cm="1">
        <f t="array" ref="U481">_xll.SNL.Clients.Office.Excel.Functions.SPG($A481, "IQ_AVG_DILUT_SHARES_OUT", U$3)</f>
        <v>75630290</v>
      </c>
      <c r="V481" s="4" cm="1">
        <f t="array" ref="V481">_xll.SNL.Clients.Office.Excel.Functions.SPG($A481, "IQ_AVG_DILUT_SHARES_OUT", V$3)</f>
        <v>77964292</v>
      </c>
      <c r="W481" s="4" cm="1">
        <f t="array" ref="W481">_xll.SNL.Clients.Office.Excel.Functions.SPG($A481, "IQ_AVG_DILUT_SHARES_OUT", W$3)</f>
        <v>74968446</v>
      </c>
      <c r="X481" s="4" cm="1">
        <f t="array" ref="X481">_xll.SNL.Clients.Office.Excel.Functions.SPG($A481, "IQ_AVG_DILUT_SHARES_OUT", X$3)</f>
        <v>81753762</v>
      </c>
      <c r="Y481" s="4" cm="1">
        <f t="array" ref="Y481">_xll.SNL.Clients.Office.Excel.Functions.SPG($A481, "IQ_AVG_DILUT_SHARES_OUT", Y$3)</f>
        <v>82398635</v>
      </c>
      <c r="Z481" s="4" cm="1">
        <f t="array" ref="Z481">_xll.SNL.Clients.Office.Excel.Functions.SPG($A481, "IQ_AVG_DILUT_SHARES_OUT", Z$3)</f>
        <v>82790839</v>
      </c>
    </row>
    <row r="482" spans="1:26" x14ac:dyDescent="0.3">
      <c r="A482" s="11" t="s">
        <v>1498</v>
      </c>
      <c r="B482" s="4" cm="1">
        <f t="array" ref="B482">_xll.SNL.Clients.Office.Excel.Functions.SPG($A482, "IQ_AVG_DILUT_SHARES_OUT", B$3)</f>
        <v>114948000</v>
      </c>
      <c r="C482" s="4" cm="1">
        <f t="array" ref="C482">_xll.SNL.Clients.Office.Excel.Functions.SPG($A482, "IQ_AVG_DILUT_SHARES_OUT", C$3)</f>
        <v>115038000</v>
      </c>
      <c r="D482" s="4" cm="1">
        <f t="array" ref="D482">_xll.SNL.Clients.Office.Excel.Functions.SPG($A482, "IQ_AVG_DILUT_SHARES_OUT", D$3)</f>
        <v>114993000</v>
      </c>
      <c r="E482" s="4" cm="1">
        <f t="array" ref="E482">_xll.SNL.Clients.Office.Excel.Functions.SPG($A482, "IQ_AVG_DILUT_SHARES_OUT", E$3)</f>
        <v>115715000</v>
      </c>
      <c r="F482" s="4" cm="1">
        <f t="array" ref="F482">_xll.SNL.Clients.Office.Excel.Functions.SPG($A482, "IQ_AVG_DILUT_SHARES_OUT", F$3)</f>
        <v>116456000</v>
      </c>
      <c r="G482" s="4" cm="1">
        <f t="array" ref="G482">_xll.SNL.Clients.Office.Excel.Functions.SPG($A482, "IQ_AVG_DILUT_SHARES_OUT", G$3)</f>
        <v>116587000</v>
      </c>
      <c r="H482" s="4" cm="1">
        <f t="array" ref="H482">_xll.SNL.Clients.Office.Excel.Functions.SPG($A482, "IQ_AVG_DILUT_SHARES_OUT", H$3)</f>
        <v>118328000</v>
      </c>
      <c r="I482" s="4" cm="1">
        <f t="array" ref="I482">_xll.SNL.Clients.Office.Excel.Functions.SPG($A482, "IQ_AVG_DILUT_SHARES_OUT", I$3)</f>
        <v>120074000</v>
      </c>
      <c r="J482" s="4" cm="1">
        <f t="array" ref="J482">_xll.SNL.Clients.Office.Excel.Functions.SPG($A482, "IQ_AVG_DILUT_SHARES_OUT", J$3)</f>
        <v>122276000</v>
      </c>
      <c r="K482" s="4" cm="1">
        <f t="array" ref="K482">_xll.SNL.Clients.Office.Excel.Functions.SPG($A482, "IQ_AVG_DILUT_SHARES_OUT", K$3)</f>
        <v>123399000</v>
      </c>
      <c r="L482" s="4" cm="1">
        <f t="array" ref="L482">_xll.SNL.Clients.Office.Excel.Functions.SPG($A482, "IQ_AVG_DILUT_SHARES_OUT", L$3)</f>
        <v>124279000</v>
      </c>
      <c r="M482" s="4" cm="1">
        <f t="array" ref="M482">_xll.SNL.Clients.Office.Excel.Functions.SPG($A482, "IQ_AVG_DILUT_SHARES_OUT", M$3)</f>
        <v>124343000</v>
      </c>
      <c r="N482" s="4" cm="1">
        <f t="array" ref="N482">_xll.SNL.Clients.Office.Excel.Functions.SPG($A482, "IQ_AVG_DILUT_SHARES_OUT", N$3)</f>
        <v>124191000</v>
      </c>
      <c r="O482" s="4" cm="1">
        <f t="array" ref="O482">_xll.SNL.Clients.Office.Excel.Functions.SPG($A482, "IQ_AVG_DILUT_SHARES_OUT", O$3)</f>
        <v>124019000</v>
      </c>
      <c r="P482" s="4" cm="1">
        <f t="array" ref="P482">_xll.SNL.Clients.Office.Excel.Functions.SPG($A482, "IQ_AVG_DILUT_SHARES_OUT", P$3)</f>
        <v>123851000</v>
      </c>
      <c r="Q482" s="4" cm="1">
        <f t="array" ref="Q482">_xll.SNL.Clients.Office.Excel.Functions.SPG($A482, "IQ_AVG_DILUT_SHARES_OUT", Q$3)</f>
        <v>118357000</v>
      </c>
      <c r="R482" s="4" cm="1">
        <f t="array" ref="R482">_xll.SNL.Clients.Office.Excel.Functions.SPG($A482, "IQ_AVG_DILUT_SHARES_OUT", R$3)</f>
        <v>114779000</v>
      </c>
      <c r="S482" s="4" cm="1">
        <f t="array" ref="S482">_xll.SNL.Clients.Office.Excel.Functions.SPG($A482, "IQ_AVG_DILUT_SHARES_OUT", S$3)</f>
        <v>114528000</v>
      </c>
      <c r="T482" s="4" cm="1">
        <f t="array" ref="T482">_xll.SNL.Clients.Office.Excel.Functions.SPG($A482, "IQ_AVG_DILUT_SHARES_OUT", T$3)</f>
        <v>114371000</v>
      </c>
      <c r="U482" s="4" cm="1">
        <f t="array" ref="U482">_xll.SNL.Clients.Office.Excel.Functions.SPG($A482, "IQ_AVG_DILUT_SHARES_OUT", U$3)</f>
        <v>113008000</v>
      </c>
      <c r="V482" s="4" cm="1">
        <f t="array" ref="V482">_xll.SNL.Clients.Office.Excel.Functions.SPG($A482, "IQ_AVG_DILUT_SHARES_OUT", V$3)</f>
        <v>113022000</v>
      </c>
      <c r="W482" s="4" cm="1">
        <f t="array" ref="W482">_xll.SNL.Clients.Office.Excel.Functions.SPG($A482, "IQ_AVG_DILUT_SHARES_OUT", W$3)</f>
        <v>112847000</v>
      </c>
      <c r="X482" s="4" cm="1">
        <f t="array" ref="X482">_xll.SNL.Clients.Office.Excel.Functions.SPG($A482, "IQ_AVG_DILUT_SHARES_OUT", X$3)</f>
        <v>113334000</v>
      </c>
      <c r="Y482" s="4" cm="1">
        <f t="array" ref="Y482">_xll.SNL.Clients.Office.Excel.Functions.SPG($A482, "IQ_AVG_DILUT_SHARES_OUT", Y$3)</f>
        <v>112932000</v>
      </c>
      <c r="Z482" s="4" cm="1">
        <f t="array" ref="Z482">_xll.SNL.Clients.Office.Excel.Functions.SPG($A482, "IQ_AVG_DILUT_SHARES_OUT", Z$3)</f>
        <v>112252000</v>
      </c>
    </row>
    <row r="483" spans="1:26" x14ac:dyDescent="0.3">
      <c r="A483" s="11" t="s">
        <v>1499</v>
      </c>
      <c r="B483" s="4" cm="1">
        <f t="array" ref="B483">_xll.SNL.Clients.Office.Excel.Functions.SPG($A483, "IQ_AVG_DILUT_SHARES_OUT", B$3)</f>
        <v>58121502</v>
      </c>
      <c r="C483" s="4" cm="1">
        <f t="array" ref="C483">_xll.SNL.Clients.Office.Excel.Functions.SPG($A483, "IQ_AVG_DILUT_SHARES_OUT", C$3)</f>
        <v>57487800</v>
      </c>
      <c r="D483" s="4" cm="1">
        <f t="array" ref="D483">_xll.SNL.Clients.Office.Excel.Functions.SPG($A483, "IQ_AVG_DILUT_SHARES_OUT", D$3)</f>
        <v>57029983</v>
      </c>
      <c r="E483" s="4" cm="1">
        <f t="array" ref="E483">_xll.SNL.Clients.Office.Excel.Functions.SPG($A483, "IQ_AVG_DILUT_SHARES_OUT", E$3)</f>
        <v>56687006</v>
      </c>
      <c r="F483" s="4" cm="1">
        <f t="array" ref="F483">_xll.SNL.Clients.Office.Excel.Functions.SPG($A483, "IQ_AVG_DILUT_SHARES_OUT", F$3)</f>
        <v>57140126</v>
      </c>
      <c r="G483" s="4" cm="1">
        <f t="array" ref="G483">_xll.SNL.Clients.Office.Excel.Functions.SPG($A483, "IQ_AVG_DILUT_SHARES_OUT", G$3)</f>
        <v>56916831</v>
      </c>
      <c r="H483" s="4" cm="1">
        <f t="array" ref="H483">_xll.SNL.Clients.Office.Excel.Functions.SPG($A483, "IQ_AVG_DILUT_SHARES_OUT", H$3)</f>
        <v>56671504</v>
      </c>
      <c r="I483" s="4" cm="1">
        <f t="array" ref="I483">_xll.SNL.Clients.Office.Excel.Functions.SPG($A483, "IQ_AVG_DILUT_SHARES_OUT", I$3)</f>
        <v>59183666</v>
      </c>
      <c r="J483" s="4" cm="1">
        <f t="array" ref="J483">_xll.SNL.Clients.Office.Excel.Functions.SPG($A483, "IQ_AVG_DILUT_SHARES_OUT", J$3)</f>
        <v>59193831</v>
      </c>
      <c r="K483" s="4" cm="1">
        <f t="array" ref="K483">_xll.SNL.Clients.Office.Excel.Functions.SPG($A483, "IQ_AVG_DILUT_SHARES_OUT", K$3)</f>
        <v>58734719</v>
      </c>
      <c r="L483" s="4" cm="1">
        <f t="array" ref="L483">_xll.SNL.Clients.Office.Excel.Functions.SPG($A483, "IQ_AVG_DILUT_SHARES_OUT", L$3)</f>
        <v>58747538</v>
      </c>
      <c r="M483" s="4" cm="1">
        <f t="array" ref="M483">_xll.SNL.Clients.Office.Excel.Functions.SPG($A483, "IQ_AVG_DILUT_SHARES_OUT", M$3)</f>
        <v>58564734</v>
      </c>
      <c r="N483" s="4" cm="1">
        <f t="array" ref="N483">_xll.SNL.Clients.Office.Excel.Functions.SPG($A483, "IQ_AVG_DILUT_SHARES_OUT", N$3)</f>
        <v>56315193</v>
      </c>
      <c r="O483" s="4" cm="1">
        <f t="array" ref="O483">_xll.SNL.Clients.Office.Excel.Functions.SPG($A483, "IQ_AVG_DILUT_SHARES_OUT", O$3)</f>
        <v>56011040</v>
      </c>
      <c r="P483" s="4" cm="1">
        <f t="array" ref="P483">_xll.SNL.Clients.Office.Excel.Functions.SPG($A483, "IQ_AVG_DILUT_SHARES_OUT", P$3)</f>
        <v>55929000</v>
      </c>
      <c r="Q483" s="4" cm="1">
        <f t="array" ref="Q483">_xll.SNL.Clients.Office.Excel.Functions.SPG($A483, "IQ_AVG_DILUT_SHARES_OUT", Q$3)</f>
        <v>55930562</v>
      </c>
      <c r="R483" s="4" cm="1">
        <f t="array" ref="R483">_xll.SNL.Clients.Office.Excel.Functions.SPG($A483, "IQ_AVG_DILUT_SHARES_OUT", R$3)</f>
        <v>55997136</v>
      </c>
      <c r="S483" s="4" cm="1">
        <f t="array" ref="S483">_xll.SNL.Clients.Office.Excel.Functions.SPG($A483, "IQ_AVG_DILUT_SHARES_OUT", S$3)</f>
        <v>53496384</v>
      </c>
      <c r="T483" s="4" cm="1">
        <f t="array" ref="T483">_xll.SNL.Clients.Office.Excel.Functions.SPG($A483, "IQ_AVG_DILUT_SHARES_OUT", T$3)</f>
        <v>53144188</v>
      </c>
      <c r="U483" s="4" cm="1">
        <f t="array" ref="U483">_xll.SNL.Clients.Office.Excel.Functions.SPG($A483, "IQ_AVG_DILUT_SHARES_OUT", U$3)</f>
        <v>52536437</v>
      </c>
      <c r="V483" s="4" cm="1">
        <f t="array" ref="V483">_xll.SNL.Clients.Office.Excel.Functions.SPG($A483, "IQ_AVG_DILUT_SHARES_OUT", V$3)</f>
        <v>52172720</v>
      </c>
      <c r="W483" s="4" cm="1">
        <f t="array" ref="W483">_xll.SNL.Clients.Office.Excel.Functions.SPG($A483, "IQ_AVG_DILUT_SHARES_OUT", W$3)</f>
        <v>50966778</v>
      </c>
      <c r="X483" s="4" cm="1">
        <f t="array" ref="X483">_xll.SNL.Clients.Office.Excel.Functions.SPG($A483, "IQ_AVG_DILUT_SHARES_OUT", X$3)</f>
        <v>51081594</v>
      </c>
      <c r="Y483" s="4" cm="1">
        <f t="array" ref="Y483">_xll.SNL.Clients.Office.Excel.Functions.SPG($A483, "IQ_AVG_DILUT_SHARES_OUT", Y$3)</f>
        <v>49940034</v>
      </c>
      <c r="Z483" s="4" cm="1">
        <f t="array" ref="Z483">_xll.SNL.Clients.Office.Excel.Functions.SPG($A483, "IQ_AVG_DILUT_SHARES_OUT", Z$3)</f>
        <v>49026327</v>
      </c>
    </row>
    <row r="484" spans="1:26" x14ac:dyDescent="0.3">
      <c r="A484" s="11" t="s">
        <v>1500</v>
      </c>
      <c r="B484" s="4" cm="1">
        <f t="array" ref="B484">_xll.SNL.Clients.Office.Excel.Functions.SPG($A484, "IQ_AVG_DILUT_SHARES_OUT", B$3)</f>
        <v>34600000</v>
      </c>
      <c r="C484" s="4" cm="1">
        <f t="array" ref="C484">_xll.SNL.Clients.Office.Excel.Functions.SPG($A484, "IQ_AVG_DILUT_SHARES_OUT", C$3)</f>
        <v>35200000</v>
      </c>
      <c r="D484" s="4" cm="1">
        <f t="array" ref="D484">_xll.SNL.Clients.Office.Excel.Functions.SPG($A484, "IQ_AVG_DILUT_SHARES_OUT", D$3)</f>
        <v>34900000</v>
      </c>
      <c r="E484" s="4" cm="1">
        <f t="array" ref="E484">_xll.SNL.Clients.Office.Excel.Functions.SPG($A484, "IQ_AVG_DILUT_SHARES_OUT", E$3)</f>
        <v>34900000</v>
      </c>
      <c r="F484" s="4" cm="1">
        <f t="array" ref="F484">_xll.SNL.Clients.Office.Excel.Functions.SPG($A484, "IQ_AVG_DILUT_SHARES_OUT", F$3)</f>
        <v>34900000</v>
      </c>
      <c r="G484" s="4" cm="1">
        <f t="array" ref="G484">_xll.SNL.Clients.Office.Excel.Functions.SPG($A484, "IQ_AVG_DILUT_SHARES_OUT", G$3)</f>
        <v>34800000</v>
      </c>
      <c r="H484" s="4" cm="1">
        <f t="array" ref="H484">_xll.SNL.Clients.Office.Excel.Functions.SPG($A484, "IQ_AVG_DILUT_SHARES_OUT", H$3)</f>
        <v>35600000</v>
      </c>
      <c r="I484" s="4" cm="1">
        <f t="array" ref="I484">_xll.SNL.Clients.Office.Excel.Functions.SPG($A484, "IQ_AVG_DILUT_SHARES_OUT", I$3)</f>
        <v>36000000</v>
      </c>
      <c r="J484" s="4" cm="1">
        <f t="array" ref="J484">_xll.SNL.Clients.Office.Excel.Functions.SPG($A484, "IQ_AVG_DILUT_SHARES_OUT", J$3)</f>
        <v>36900000</v>
      </c>
      <c r="K484" s="4" cm="1">
        <f t="array" ref="K484">_xll.SNL.Clients.Office.Excel.Functions.SPG($A484, "IQ_AVG_DILUT_SHARES_OUT", K$3)</f>
        <v>36500000</v>
      </c>
      <c r="L484" s="4" cm="1">
        <f t="array" ref="L484">_xll.SNL.Clients.Office.Excel.Functions.SPG($A484, "IQ_AVG_DILUT_SHARES_OUT", L$3)</f>
        <v>39200000</v>
      </c>
      <c r="M484" s="4" cm="1">
        <f t="array" ref="M484">_xll.SNL.Clients.Office.Excel.Functions.SPG($A484, "IQ_AVG_DILUT_SHARES_OUT", M$3)</f>
        <v>40500000</v>
      </c>
      <c r="N484" s="4" cm="1">
        <f t="array" ref="N484">_xll.SNL.Clients.Office.Excel.Functions.SPG($A484, "IQ_AVG_DILUT_SHARES_OUT", N$3)</f>
        <v>41800000</v>
      </c>
      <c r="O484" s="4" cm="1">
        <f t="array" ref="O484">_xll.SNL.Clients.Office.Excel.Functions.SPG($A484, "IQ_AVG_DILUT_SHARES_OUT", O$3)</f>
        <v>42786000</v>
      </c>
      <c r="P484" s="4" cm="1">
        <f t="array" ref="P484">_xll.SNL.Clients.Office.Excel.Functions.SPG($A484, "IQ_AVG_DILUT_SHARES_OUT", P$3)</f>
        <v>43300000</v>
      </c>
      <c r="Q484" s="4" cm="1">
        <f t="array" ref="Q484">_xll.SNL.Clients.Office.Excel.Functions.SPG($A484, "IQ_AVG_DILUT_SHARES_OUT", Q$3)</f>
        <v>43400000</v>
      </c>
      <c r="R484" s="4" cm="1">
        <f t="array" ref="R484">_xll.SNL.Clients.Office.Excel.Functions.SPG($A484, "IQ_AVG_DILUT_SHARES_OUT", R$3)</f>
        <v>43500000</v>
      </c>
      <c r="S484" s="4" cm="1">
        <f t="array" ref="S484">_xll.SNL.Clients.Office.Excel.Functions.SPG($A484, "IQ_AVG_DILUT_SHARES_OUT", S$3)</f>
        <v>44022000</v>
      </c>
      <c r="T484" s="4" cm="1">
        <f t="array" ref="T484">_xll.SNL.Clients.Office.Excel.Functions.SPG($A484, "IQ_AVG_DILUT_SHARES_OUT", T$3)</f>
        <v>44577000</v>
      </c>
      <c r="U484" s="4" cm="1">
        <f t="array" ref="U484">_xll.SNL.Clients.Office.Excel.Functions.SPG($A484, "IQ_AVG_DILUT_SHARES_OUT", U$3)</f>
        <v>43575000</v>
      </c>
      <c r="V484" s="4" cm="1">
        <f t="array" ref="V484">_xll.SNL.Clients.Office.Excel.Functions.SPG($A484, "IQ_AVG_DILUT_SHARES_OUT", V$3)</f>
        <v>42615000</v>
      </c>
      <c r="W484" s="4" cm="1">
        <f t="array" ref="W484">_xll.SNL.Clients.Office.Excel.Functions.SPG($A484, "IQ_AVG_DILUT_SHARES_OUT", W$3)</f>
        <v>44463000</v>
      </c>
      <c r="X484" s="4" cm="1">
        <f t="array" ref="X484">_xll.SNL.Clients.Office.Excel.Functions.SPG($A484, "IQ_AVG_DILUT_SHARES_OUT", X$3)</f>
        <v>44203000</v>
      </c>
      <c r="Y484" s="4" cm="1">
        <f t="array" ref="Y484">_xll.SNL.Clients.Office.Excel.Functions.SPG($A484, "IQ_AVG_DILUT_SHARES_OUT", Y$3)</f>
        <v>43230000</v>
      </c>
      <c r="Z484" s="4" cm="1">
        <f t="array" ref="Z484">_xll.SNL.Clients.Office.Excel.Functions.SPG($A484, "IQ_AVG_DILUT_SHARES_OUT", Z$3)</f>
        <v>42888000</v>
      </c>
    </row>
    <row r="485" spans="1:26" x14ac:dyDescent="0.3">
      <c r="A485" s="11" t="s">
        <v>1501</v>
      </c>
      <c r="B485" s="4" cm="1">
        <f t="array" ref="B485">_xll.SNL.Clients.Office.Excel.Functions.SPG($A485, "IQ_AVG_DILUT_SHARES_OUT", B$3)</f>
        <v>119919163</v>
      </c>
      <c r="C485" s="4" cm="1">
        <f t="array" ref="C485">_xll.SNL.Clients.Office.Excel.Functions.SPG($A485, "IQ_AVG_DILUT_SHARES_OUT", C$3)</f>
        <v>124731619</v>
      </c>
      <c r="D485" s="4" cm="1">
        <f t="array" ref="D485">_xll.SNL.Clients.Office.Excel.Functions.SPG($A485, "IQ_AVG_DILUT_SHARES_OUT", D$3)</f>
        <v>121389519</v>
      </c>
      <c r="E485" s="4" cm="1">
        <f t="array" ref="E485">_xll.SNL.Clients.Office.Excel.Functions.SPG($A485, "IQ_AVG_DILUT_SHARES_OUT", E$3)</f>
        <v>127245459</v>
      </c>
      <c r="F485" s="4" cm="1">
        <f t="array" ref="F485">_xll.SNL.Clients.Office.Excel.Functions.SPG($A485, "IQ_AVG_DILUT_SHARES_OUT", F$3)</f>
        <v>123749605</v>
      </c>
      <c r="G485" s="4" cm="1">
        <f t="array" ref="G485">_xll.SNL.Clients.Office.Excel.Functions.SPG($A485, "IQ_AVG_DILUT_SHARES_OUT", G$3)</f>
        <v>126742153</v>
      </c>
      <c r="H485" s="4" cm="1">
        <f t="array" ref="H485">_xll.SNL.Clients.Office.Excel.Functions.SPG($A485, "IQ_AVG_DILUT_SHARES_OUT", H$3)</f>
        <v>127335311</v>
      </c>
      <c r="I485" s="4" cm="1">
        <f t="array" ref="I485">_xll.SNL.Clients.Office.Excel.Functions.SPG($A485, "IQ_AVG_DILUT_SHARES_OUT", I$3)</f>
        <v>128311109</v>
      </c>
      <c r="J485" s="4" cm="1">
        <f t="array" ref="J485">_xll.SNL.Clients.Office.Excel.Functions.SPG($A485, "IQ_AVG_DILUT_SHARES_OUT", J$3)</f>
        <v>127952875</v>
      </c>
      <c r="K485" s="4" cm="1">
        <f t="array" ref="K485">_xll.SNL.Clients.Office.Excel.Functions.SPG($A485, "IQ_AVG_DILUT_SHARES_OUT", K$3)</f>
        <v>131502986</v>
      </c>
      <c r="L485" s="4" cm="1">
        <f t="array" ref="L485">_xll.SNL.Clients.Office.Excel.Functions.SPG($A485, "IQ_AVG_DILUT_SHARES_OUT", L$3)</f>
        <v>127104659</v>
      </c>
      <c r="M485" s="4" cm="1">
        <f t="array" ref="M485">_xll.SNL.Clients.Office.Excel.Functions.SPG($A485, "IQ_AVG_DILUT_SHARES_OUT", M$3)</f>
        <v>127884400</v>
      </c>
      <c r="N485" s="4" cm="1">
        <f t="array" ref="N485">_xll.SNL.Clients.Office.Excel.Functions.SPG($A485, "IQ_AVG_DILUT_SHARES_OUT", N$3)</f>
        <v>139642570</v>
      </c>
      <c r="O485" s="4" cm="1">
        <f t="array" ref="O485">_xll.SNL.Clients.Office.Excel.Functions.SPG($A485, "IQ_AVG_DILUT_SHARES_OUT", O$3)</f>
        <v>142322448</v>
      </c>
      <c r="P485" s="4" cm="1">
        <f t="array" ref="P485">_xll.SNL.Clients.Office.Excel.Functions.SPG($A485, "IQ_AVG_DILUT_SHARES_OUT", P$3)</f>
        <v>126351433</v>
      </c>
      <c r="Q485" s="4" cm="1">
        <f t="array" ref="Q485">_xll.SNL.Clients.Office.Excel.Functions.SPG($A485, "IQ_AVG_DILUT_SHARES_OUT", Q$3)</f>
        <v>144181632</v>
      </c>
      <c r="R485" s="4" cm="1">
        <f t="array" ref="R485">_xll.SNL.Clients.Office.Excel.Functions.SPG($A485, "IQ_AVG_DILUT_SHARES_OUT", R$3)</f>
        <v>143055546</v>
      </c>
      <c r="S485" s="4" cm="1">
        <f t="array" ref="S485">_xll.SNL.Clients.Office.Excel.Functions.SPG($A485, "IQ_AVG_DILUT_SHARES_OUT", S$3)</f>
        <v>130644147</v>
      </c>
      <c r="T485" s="4" cm="1">
        <f t="array" ref="T485">_xll.SNL.Clients.Office.Excel.Functions.SPG($A485, "IQ_AVG_DILUT_SHARES_OUT", T$3)</f>
        <v>122598225</v>
      </c>
      <c r="U485" s="4" cm="1">
        <f t="array" ref="U485">_xll.SNL.Clients.Office.Excel.Functions.SPG($A485, "IQ_AVG_DILUT_SHARES_OUT", U$3)</f>
        <v>109477622</v>
      </c>
      <c r="V485" s="4" cm="1">
        <f t="array" ref="V485">_xll.SNL.Clients.Office.Excel.Functions.SPG($A485, "IQ_AVG_DILUT_SHARES_OUT", V$3)</f>
        <v>109515049</v>
      </c>
      <c r="W485" s="4" cm="1">
        <f t="array" ref="W485">_xll.SNL.Clients.Office.Excel.Functions.SPG($A485, "IQ_AVG_DILUT_SHARES_OUT", W$3)</f>
        <v>118415968</v>
      </c>
      <c r="X485" s="4" cm="1">
        <f t="array" ref="X485">_xll.SNL.Clients.Office.Excel.Functions.SPG($A485, "IQ_AVG_DILUT_SHARES_OUT", X$3)</f>
        <v>107130076</v>
      </c>
      <c r="Y485" s="4" cm="1">
        <f t="array" ref="Y485">_xll.SNL.Clients.Office.Excel.Functions.SPG($A485, "IQ_AVG_DILUT_SHARES_OUT", Y$3)</f>
        <v>105522313</v>
      </c>
      <c r="Z485" s="4" cm="1">
        <f t="array" ref="Z485">_xll.SNL.Clients.Office.Excel.Functions.SPG($A485, "IQ_AVG_DILUT_SHARES_OUT", Z$3)</f>
        <v>102331529</v>
      </c>
    </row>
    <row r="486" spans="1:26" x14ac:dyDescent="0.3">
      <c r="A486" s="11" t="s">
        <v>1502</v>
      </c>
      <c r="B486" s="4" cm="1">
        <f t="array" ref="B486">_xll.SNL.Clients.Office.Excel.Functions.SPG($A486, "IQ_AVG_DILUT_SHARES_OUT", B$3)</f>
        <v>30483000</v>
      </c>
      <c r="C486" s="4" cm="1">
        <f t="array" ref="C486">_xll.SNL.Clients.Office.Excel.Functions.SPG($A486, "IQ_AVG_DILUT_SHARES_OUT", C$3)</f>
        <v>30459000</v>
      </c>
      <c r="D486" s="4" cm="1">
        <f t="array" ref="D486">_xll.SNL.Clients.Office.Excel.Functions.SPG($A486, "IQ_AVG_DILUT_SHARES_OUT", D$3)</f>
        <v>30370000</v>
      </c>
      <c r="E486" s="4" cm="1">
        <f t="array" ref="E486">_xll.SNL.Clients.Office.Excel.Functions.SPG($A486, "IQ_AVG_DILUT_SHARES_OUT", E$3)</f>
        <v>30312000</v>
      </c>
      <c r="F486" s="4" cm="1">
        <f t="array" ref="F486">_xll.SNL.Clients.Office.Excel.Functions.SPG($A486, "IQ_AVG_DILUT_SHARES_OUT", F$3)</f>
        <v>30305000</v>
      </c>
      <c r="G486" s="4" cm="1">
        <f t="array" ref="G486">_xll.SNL.Clients.Office.Excel.Functions.SPG($A486, "IQ_AVG_DILUT_SHARES_OUT", G$3)</f>
        <v>30276000</v>
      </c>
      <c r="H486" s="4" cm="1">
        <f t="array" ref="H486">_xll.SNL.Clients.Office.Excel.Functions.SPG($A486, "IQ_AVG_DILUT_SHARES_OUT", H$3)</f>
        <v>30543000</v>
      </c>
      <c r="I486" s="4" cm="1">
        <f t="array" ref="I486">_xll.SNL.Clients.Office.Excel.Functions.SPG($A486, "IQ_AVG_DILUT_SHARES_OUT", I$3)</f>
        <v>30754000</v>
      </c>
      <c r="J486" s="4" cm="1">
        <f t="array" ref="J486">_xll.SNL.Clients.Office.Excel.Functions.SPG($A486, "IQ_AVG_DILUT_SHARES_OUT", J$3)</f>
        <v>31464000</v>
      </c>
      <c r="K486" s="4" cm="1">
        <f t="array" ref="K486">_xll.SNL.Clients.Office.Excel.Functions.SPG($A486, "IQ_AVG_DILUT_SHARES_OUT", K$3)</f>
        <v>31964000</v>
      </c>
      <c r="L486" s="4" cm="1">
        <f t="array" ref="L486">_xll.SNL.Clients.Office.Excel.Functions.SPG($A486, "IQ_AVG_DILUT_SHARES_OUT", L$3)</f>
        <v>32221000</v>
      </c>
      <c r="M486" s="4" cm="1">
        <f t="array" ref="M486">_xll.SNL.Clients.Office.Excel.Functions.SPG($A486, "IQ_AVG_DILUT_SHARES_OUT", M$3)</f>
        <v>32251000</v>
      </c>
      <c r="N486" s="4" cm="1">
        <f t="array" ref="N486">_xll.SNL.Clients.Office.Excel.Functions.SPG($A486, "IQ_AVG_DILUT_SHARES_OUT", N$3)</f>
        <v>32537000</v>
      </c>
      <c r="O486" s="4" cm="1">
        <f t="array" ref="O486">_xll.SNL.Clients.Office.Excel.Functions.SPG($A486, "IQ_AVG_DILUT_SHARES_OUT", O$3)</f>
        <v>32487000</v>
      </c>
      <c r="P486" s="4" cm="1">
        <f t="array" ref="P486">_xll.SNL.Clients.Office.Excel.Functions.SPG($A486, "IQ_AVG_DILUT_SHARES_OUT", P$3)</f>
        <v>32556000</v>
      </c>
      <c r="Q486" s="4" cm="1">
        <f t="array" ref="Q486">_xll.SNL.Clients.Office.Excel.Functions.SPG($A486, "IQ_AVG_DILUT_SHARES_OUT", Q$3)</f>
        <v>32799000</v>
      </c>
      <c r="R486" s="4" cm="1">
        <f t="array" ref="R486">_xll.SNL.Clients.Office.Excel.Functions.SPG($A486, "IQ_AVG_DILUT_SHARES_OUT", R$3)</f>
        <v>32937000</v>
      </c>
      <c r="S486" s="4" cm="1">
        <f t="array" ref="S486">_xll.SNL.Clients.Office.Excel.Functions.SPG($A486, "IQ_AVG_DILUT_SHARES_OUT", S$3)</f>
        <v>33125000</v>
      </c>
      <c r="T486" s="4" cm="1">
        <f t="array" ref="T486">_xll.SNL.Clients.Office.Excel.Functions.SPG($A486, "IQ_AVG_DILUT_SHARES_OUT", T$3)</f>
        <v>33098000</v>
      </c>
      <c r="U486" s="4" cm="1">
        <f t="array" ref="U486">_xll.SNL.Clients.Office.Excel.Functions.SPG($A486, "IQ_AVG_DILUT_SHARES_OUT", U$3)</f>
        <v>33083000</v>
      </c>
      <c r="V486" s="4" cm="1">
        <f t="array" ref="V486">_xll.SNL.Clients.Office.Excel.Functions.SPG($A486, "IQ_AVG_DILUT_SHARES_OUT", V$3)</f>
        <v>33805000</v>
      </c>
      <c r="W486" s="4" cm="1">
        <f t="array" ref="W486">_xll.SNL.Clients.Office.Excel.Functions.SPG($A486, "IQ_AVG_DILUT_SHARES_OUT", W$3)</f>
        <v>33934000</v>
      </c>
      <c r="X486" s="4" cm="1">
        <f t="array" ref="X486">_xll.SNL.Clients.Office.Excel.Functions.SPG($A486, "IQ_AVG_DILUT_SHARES_OUT", X$3)</f>
        <v>33901000</v>
      </c>
      <c r="Y486" s="4" cm="1">
        <f t="array" ref="Y486">_xll.SNL.Clients.Office.Excel.Functions.SPG($A486, "IQ_AVG_DILUT_SHARES_OUT", Y$3)</f>
        <v>33876000</v>
      </c>
      <c r="Z486" s="4" cm="1">
        <f t="array" ref="Z486">_xll.SNL.Clients.Office.Excel.Functions.SPG($A486, "IQ_AVG_DILUT_SHARES_OUT", Z$3)</f>
        <v>33846000</v>
      </c>
    </row>
    <row r="487" spans="1:26" x14ac:dyDescent="0.3">
      <c r="A487" s="11" t="s">
        <v>1503</v>
      </c>
      <c r="B487" s="4" t="str" cm="1">
        <f t="array" ref="B487">_xll.SNL.Clients.Office.Excel.Functions.SPG($A487, "IQ_AVG_DILUT_SHARES_OUT", B$3)</f>
        <v>NA</v>
      </c>
      <c r="C487" s="4" cm="1">
        <f t="array" ref="C487">_xll.SNL.Clients.Office.Excel.Functions.SPG($A487, "IQ_AVG_DILUT_SHARES_OUT", C$3)</f>
        <v>33609000</v>
      </c>
      <c r="D487" s="4" cm="1">
        <f t="array" ref="D487">_xll.SNL.Clients.Office.Excel.Functions.SPG($A487, "IQ_AVG_DILUT_SHARES_OUT", D$3)</f>
        <v>34102000</v>
      </c>
      <c r="E487" s="4" cm="1">
        <f t="array" ref="E487">_xll.SNL.Clients.Office.Excel.Functions.SPG($A487, "IQ_AVG_DILUT_SHARES_OUT", E$3)</f>
        <v>33958000</v>
      </c>
      <c r="F487" s="4" cm="1">
        <f t="array" ref="F487">_xll.SNL.Clients.Office.Excel.Functions.SPG($A487, "IQ_AVG_DILUT_SHARES_OUT", F$3)</f>
        <v>34593000</v>
      </c>
      <c r="G487" s="4" cm="1">
        <f t="array" ref="G487">_xll.SNL.Clients.Office.Excel.Functions.SPG($A487, "IQ_AVG_DILUT_SHARES_OUT", G$3)</f>
        <v>34670000</v>
      </c>
      <c r="H487" s="4" cm="1">
        <f t="array" ref="H487">_xll.SNL.Clients.Office.Excel.Functions.SPG($A487, "IQ_AVG_DILUT_SHARES_OUT", H$3)</f>
        <v>34523000</v>
      </c>
      <c r="I487" s="4" cm="1">
        <f t="array" ref="I487">_xll.SNL.Clients.Office.Excel.Functions.SPG($A487, "IQ_AVG_DILUT_SHARES_OUT", I$3)</f>
        <v>34641000</v>
      </c>
      <c r="J487" s="4" cm="1">
        <f t="array" ref="J487">_xll.SNL.Clients.Office.Excel.Functions.SPG($A487, "IQ_AVG_DILUT_SHARES_OUT", J$3)</f>
        <v>35457000</v>
      </c>
      <c r="K487" s="4" cm="1">
        <f t="array" ref="K487">_xll.SNL.Clients.Office.Excel.Functions.SPG($A487, "IQ_AVG_DILUT_SHARES_OUT", K$3)</f>
        <v>35866000</v>
      </c>
      <c r="L487" s="4" cm="1">
        <f t="array" ref="L487">_xll.SNL.Clients.Office.Excel.Functions.SPG($A487, "IQ_AVG_DILUT_SHARES_OUT", L$3)</f>
        <v>36145000</v>
      </c>
      <c r="M487" s="4" cm="1">
        <f t="array" ref="M487">_xll.SNL.Clients.Office.Excel.Functions.SPG($A487, "IQ_AVG_DILUT_SHARES_OUT", M$3)</f>
        <v>36528000</v>
      </c>
      <c r="N487" s="4" cm="1">
        <f t="array" ref="N487">_xll.SNL.Clients.Office.Excel.Functions.SPG($A487, "IQ_AVG_DILUT_SHARES_OUT", N$3)</f>
        <v>36381000</v>
      </c>
      <c r="O487" s="4" cm="1">
        <f t="array" ref="O487">_xll.SNL.Clients.Office.Excel.Functions.SPG($A487, "IQ_AVG_DILUT_SHARES_OUT", O$3)</f>
        <v>36110000</v>
      </c>
      <c r="P487" s="4" cm="1">
        <f t="array" ref="P487">_xll.SNL.Clients.Office.Excel.Functions.SPG($A487, "IQ_AVG_DILUT_SHARES_OUT", P$3)</f>
        <v>35816000</v>
      </c>
      <c r="Q487" s="4" cm="1">
        <f t="array" ref="Q487">_xll.SNL.Clients.Office.Excel.Functions.SPG($A487, "IQ_AVG_DILUT_SHARES_OUT", Q$3)</f>
        <v>35890000</v>
      </c>
      <c r="R487" s="4" cm="1">
        <f t="array" ref="R487">_xll.SNL.Clients.Office.Excel.Functions.SPG($A487, "IQ_AVG_DILUT_SHARES_OUT", R$3)</f>
        <v>35876000</v>
      </c>
      <c r="S487" s="4" cm="1">
        <f t="array" ref="S487">_xll.SNL.Clients.Office.Excel.Functions.SPG($A487, "IQ_AVG_DILUT_SHARES_OUT", S$3)</f>
        <v>35807000</v>
      </c>
      <c r="T487" s="4" cm="1">
        <f t="array" ref="T487">_xll.SNL.Clients.Office.Excel.Functions.SPG($A487, "IQ_AVG_DILUT_SHARES_OUT", T$3)</f>
        <v>35731000</v>
      </c>
      <c r="U487" s="4" cm="1">
        <f t="array" ref="U487">_xll.SNL.Clients.Office.Excel.Functions.SPG($A487, "IQ_AVG_DILUT_SHARES_OUT", U$3)</f>
        <v>35707000</v>
      </c>
      <c r="V487" s="4" cm="1">
        <f t="array" ref="V487">_xll.SNL.Clients.Office.Excel.Functions.SPG($A487, "IQ_AVG_DILUT_SHARES_OUT", V$3)</f>
        <v>36172000</v>
      </c>
      <c r="W487" s="4" cm="1">
        <f t="array" ref="W487">_xll.SNL.Clients.Office.Excel.Functions.SPG($A487, "IQ_AVG_DILUT_SHARES_OUT", W$3)</f>
        <v>36351000</v>
      </c>
      <c r="X487" s="4" cm="1">
        <f t="array" ref="X487">_xll.SNL.Clients.Office.Excel.Functions.SPG($A487, "IQ_AVG_DILUT_SHARES_OUT", X$3)</f>
        <v>36340000</v>
      </c>
      <c r="Y487" s="4" cm="1">
        <f t="array" ref="Y487">_xll.SNL.Clients.Office.Excel.Functions.SPG($A487, "IQ_AVG_DILUT_SHARES_OUT", Y$3)</f>
        <v>36323000</v>
      </c>
      <c r="Z487" s="4" cm="1">
        <f t="array" ref="Z487">_xll.SNL.Clients.Office.Excel.Functions.SPG($A487, "IQ_AVG_DILUT_SHARES_OUT", Z$3)</f>
        <v>36121000</v>
      </c>
    </row>
    <row r="488" spans="1:26" x14ac:dyDescent="0.3">
      <c r="A488" s="11" t="s">
        <v>1504</v>
      </c>
      <c r="B488" s="4" t="str" cm="1">
        <f t="array" ref="B488">_xll.SNL.Clients.Office.Excel.Functions.SPG($A488, "IQ_AVG_DILUT_SHARES_OUT", B$3)</f>
        <v>NA</v>
      </c>
      <c r="C488" s="4" cm="1">
        <f t="array" ref="C488">_xll.SNL.Clients.Office.Excel.Functions.SPG($A488, "IQ_AVG_DILUT_SHARES_OUT", C$3)</f>
        <v>266910000</v>
      </c>
      <c r="D488" s="4" cm="1">
        <f t="array" ref="D488">_xll.SNL.Clients.Office.Excel.Functions.SPG($A488, "IQ_AVG_DILUT_SHARES_OUT", D$3)</f>
        <v>261972000</v>
      </c>
      <c r="E488" s="4" cm="1">
        <f t="array" ref="E488">_xll.SNL.Clients.Office.Excel.Functions.SPG($A488, "IQ_AVG_DILUT_SHARES_OUT", E$3)</f>
        <v>271934000</v>
      </c>
      <c r="F488" s="4" cm="1">
        <f t="array" ref="F488">_xll.SNL.Clients.Office.Excel.Functions.SPG($A488, "IQ_AVG_DILUT_SHARES_OUT", F$3)</f>
        <v>284032000</v>
      </c>
      <c r="G488" s="4" cm="1">
        <f t="array" ref="G488">_xll.SNL.Clients.Office.Excel.Functions.SPG($A488, "IQ_AVG_DILUT_SHARES_OUT", G$3)</f>
        <v>288517000</v>
      </c>
      <c r="H488" s="4" cm="1">
        <f t="array" ref="H488">_xll.SNL.Clients.Office.Excel.Functions.SPG($A488, "IQ_AVG_DILUT_SHARES_OUT", H$3)</f>
        <v>288121000</v>
      </c>
      <c r="I488" s="4" cm="1">
        <f t="array" ref="I488">_xll.SNL.Clients.Office.Excel.Functions.SPG($A488, "IQ_AVG_DILUT_SHARES_OUT", I$3)</f>
        <v>283853000</v>
      </c>
      <c r="J488" s="4" cm="1">
        <f t="array" ref="J488">_xll.SNL.Clients.Office.Excel.Functions.SPG($A488, "IQ_AVG_DILUT_SHARES_OUT", J$3)</f>
        <v>281344000</v>
      </c>
      <c r="K488" s="4" cm="1">
        <f t="array" ref="K488">_xll.SNL.Clients.Office.Excel.Functions.SPG($A488, "IQ_AVG_DILUT_SHARES_OUT", K$3)</f>
        <v>262087000</v>
      </c>
      <c r="L488" s="4" cm="1">
        <f t="array" ref="L488">_xll.SNL.Clients.Office.Excel.Functions.SPG($A488, "IQ_AVG_DILUT_SHARES_OUT", L$3)</f>
        <v>260285000</v>
      </c>
      <c r="M488" s="4" cm="1">
        <f t="array" ref="M488">_xll.SNL.Clients.Office.Excel.Functions.SPG($A488, "IQ_AVG_DILUT_SHARES_OUT", M$3)</f>
        <v>258785000</v>
      </c>
      <c r="N488" s="4" cm="1">
        <f t="array" ref="N488">_xll.SNL.Clients.Office.Excel.Functions.SPG($A488, "IQ_AVG_DILUT_SHARES_OUT", N$3)</f>
        <v>256903000</v>
      </c>
      <c r="O488" s="4" cm="1">
        <f t="array" ref="O488">_xll.SNL.Clients.Office.Excel.Functions.SPG($A488, "IQ_AVG_DILUT_SHARES_OUT", O$3)</f>
        <v>255920000</v>
      </c>
      <c r="P488" s="4" cm="1">
        <f t="array" ref="P488">_xll.SNL.Clients.Office.Excel.Functions.SPG($A488, "IQ_AVG_DILUT_SHARES_OUT", P$3)</f>
        <v>255195000</v>
      </c>
      <c r="Q488" s="4" cm="1">
        <f t="array" ref="Q488">_xll.SNL.Clients.Office.Excel.Functions.SPG($A488, "IQ_AVG_DILUT_SHARES_OUT", Q$3)</f>
        <v>167590000</v>
      </c>
      <c r="R488" s="4" cm="1">
        <f t="array" ref="R488">_xll.SNL.Clients.Office.Excel.Functions.SPG($A488, "IQ_AVG_DILUT_SHARES_OUT", R$3)</f>
        <v>98217000</v>
      </c>
      <c r="S488" s="4" cm="1">
        <f t="array" ref="S488">_xll.SNL.Clients.Office.Excel.Functions.SPG($A488, "IQ_AVG_DILUT_SHARES_OUT", S$3)</f>
        <v>96228000</v>
      </c>
      <c r="T488" s="4" cm="1">
        <f t="array" ref="T488">_xll.SNL.Clients.Office.Excel.Functions.SPG($A488, "IQ_AVG_DILUT_SHARES_OUT", T$3)</f>
        <v>91672000</v>
      </c>
      <c r="U488" s="4" cm="1">
        <f t="array" ref="U488">_xll.SNL.Clients.Office.Excel.Functions.SPG($A488, "IQ_AVG_DILUT_SHARES_OUT", U$3)</f>
        <v>201134000</v>
      </c>
      <c r="V488" s="4" cm="1">
        <f t="array" ref="V488">_xll.SNL.Clients.Office.Excel.Functions.SPG($A488, "IQ_AVG_DILUT_SHARES_OUT", V$3)</f>
        <v>86378000</v>
      </c>
      <c r="W488" s="4" t="str" cm="1">
        <f t="array" ref="W488">_xll.SNL.Clients.Office.Excel.Functions.SPG($A488, "IQ_AVG_DILUT_SHARES_OUT", W$3)</f>
        <v>NA</v>
      </c>
      <c r="X488" s="4" t="str" cm="1">
        <f t="array" ref="X488">_xll.SNL.Clients.Office.Excel.Functions.SPG($A488, "IQ_AVG_DILUT_SHARES_OUT", X$3)</f>
        <v>NA</v>
      </c>
      <c r="Y488" s="4" t="str" cm="1">
        <f t="array" ref="Y488">_xll.SNL.Clients.Office.Excel.Functions.SPG($A488, "IQ_AVG_DILUT_SHARES_OUT", Y$3)</f>
        <v>NA</v>
      </c>
      <c r="Z488" s="4" t="str" cm="1">
        <f t="array" ref="Z488">_xll.SNL.Clients.Office.Excel.Functions.SPG($A488, "IQ_AVG_DILUT_SHARES_OUT", Z$3)</f>
        <v>NA</v>
      </c>
    </row>
    <row r="489" spans="1:26" x14ac:dyDescent="0.3">
      <c r="A489" s="11" t="s">
        <v>1505</v>
      </c>
      <c r="B489" s="4" cm="1">
        <f t="array" ref="B489">_xll.SNL.Clients.Office.Excel.Functions.SPG($A489, "IQ_AVG_DILUT_SHARES_OUT", B$3)</f>
        <v>38163000</v>
      </c>
      <c r="C489" s="4" cm="1">
        <f t="array" ref="C489">_xll.SNL.Clients.Office.Excel.Functions.SPG($A489, "IQ_AVG_DILUT_SHARES_OUT", C$3)</f>
        <v>38133000</v>
      </c>
      <c r="D489" s="4" cm="1">
        <f t="array" ref="D489">_xll.SNL.Clients.Office.Excel.Functions.SPG($A489, "IQ_AVG_DILUT_SHARES_OUT", D$3)</f>
        <v>37996000</v>
      </c>
      <c r="E489" s="4" cm="1">
        <f t="array" ref="E489">_xll.SNL.Clients.Office.Excel.Functions.SPG($A489, "IQ_AVG_DILUT_SHARES_OUT", E$3)</f>
        <v>37683000</v>
      </c>
      <c r="F489" s="4" cm="1">
        <f t="array" ref="F489">_xll.SNL.Clients.Office.Excel.Functions.SPG($A489, "IQ_AVG_DILUT_SHARES_OUT", F$3)</f>
        <v>37686000</v>
      </c>
      <c r="G489" s="4" cm="1">
        <f t="array" ref="G489">_xll.SNL.Clients.Office.Excel.Functions.SPG($A489, "IQ_AVG_DILUT_SHARES_OUT", G$3)</f>
        <v>37640000</v>
      </c>
      <c r="H489" s="4" cm="1">
        <f t="array" ref="H489">_xll.SNL.Clients.Office.Excel.Functions.SPG($A489, "IQ_AVG_DILUT_SHARES_OUT", H$3)</f>
        <v>37584000</v>
      </c>
      <c r="I489" s="4" cm="1">
        <f t="array" ref="I489">_xll.SNL.Clients.Office.Excel.Functions.SPG($A489, "IQ_AVG_DILUT_SHARES_OUT", I$3)</f>
        <v>37426000</v>
      </c>
      <c r="J489" s="4" cm="1">
        <f t="array" ref="J489">_xll.SNL.Clients.Office.Excel.Functions.SPG($A489, "IQ_AVG_DILUT_SHARES_OUT", J$3)</f>
        <v>37155000</v>
      </c>
      <c r="K489" s="4" cm="1">
        <f t="array" ref="K489">_xll.SNL.Clients.Office.Excel.Functions.SPG($A489, "IQ_AVG_DILUT_SHARES_OUT", K$3)</f>
        <v>36971000</v>
      </c>
      <c r="L489" s="4" cm="1">
        <f t="array" ref="L489">_xll.SNL.Clients.Office.Excel.Functions.SPG($A489, "IQ_AVG_DILUT_SHARES_OUT", L$3)</f>
        <v>36915000</v>
      </c>
      <c r="M489" s="4" cm="1">
        <f t="array" ref="M489">_xll.SNL.Clients.Office.Excel.Functions.SPG($A489, "IQ_AVG_DILUT_SHARES_OUT", M$3)</f>
        <v>36862000</v>
      </c>
      <c r="N489" s="4" cm="1">
        <f t="array" ref="N489">_xll.SNL.Clients.Office.Excel.Functions.SPG($A489, "IQ_AVG_DILUT_SHARES_OUT", N$3)</f>
        <v>36989000</v>
      </c>
      <c r="O489" s="4" cm="1">
        <f t="array" ref="O489">_xll.SNL.Clients.Office.Excel.Functions.SPG($A489, "IQ_AVG_DILUT_SHARES_OUT", O$3)</f>
        <v>37135000</v>
      </c>
      <c r="P489" s="4" cm="1">
        <f t="array" ref="P489">_xll.SNL.Clients.Office.Excel.Functions.SPG($A489, "IQ_AVG_DILUT_SHARES_OUT", P$3)</f>
        <v>37015000</v>
      </c>
      <c r="Q489" s="4" cm="1">
        <f t="array" ref="Q489">_xll.SNL.Clients.Office.Excel.Functions.SPG($A489, "IQ_AVG_DILUT_SHARES_OUT", Q$3)</f>
        <v>36753000</v>
      </c>
      <c r="R489" s="4" cm="1">
        <f t="array" ref="R489">_xll.SNL.Clients.Office.Excel.Functions.SPG($A489, "IQ_AVG_DILUT_SHARES_OUT", R$3)</f>
        <v>36722000</v>
      </c>
      <c r="S489" s="4" cm="1">
        <f t="array" ref="S489">_xll.SNL.Clients.Office.Excel.Functions.SPG($A489, "IQ_AVG_DILUT_SHARES_OUT", S$3)</f>
        <v>36624000</v>
      </c>
      <c r="T489" s="4" cm="1">
        <f t="array" ref="T489">_xll.SNL.Clients.Office.Excel.Functions.SPG($A489, "IQ_AVG_DILUT_SHARES_OUT", T$3)</f>
        <v>36366000</v>
      </c>
      <c r="U489" s="4" cm="1">
        <f t="array" ref="U489">_xll.SNL.Clients.Office.Excel.Functions.SPG($A489, "IQ_AVG_DILUT_SHARES_OUT", U$3)</f>
        <v>36016000</v>
      </c>
      <c r="V489" s="4" cm="1">
        <f t="array" ref="V489">_xll.SNL.Clients.Office.Excel.Functions.SPG($A489, "IQ_AVG_DILUT_SHARES_OUT", V$3)</f>
        <v>35926000</v>
      </c>
      <c r="W489" s="4" cm="1">
        <f t="array" ref="W489">_xll.SNL.Clients.Office.Excel.Functions.SPG($A489, "IQ_AVG_DILUT_SHARES_OUT", W$3)</f>
        <v>35967000</v>
      </c>
      <c r="X489" s="4" cm="1">
        <f t="array" ref="X489">_xll.SNL.Clients.Office.Excel.Functions.SPG($A489, "IQ_AVG_DILUT_SHARES_OUT", X$3)</f>
        <v>35932000</v>
      </c>
      <c r="Y489" s="4" cm="1">
        <f t="array" ref="Y489">_xll.SNL.Clients.Office.Excel.Functions.SPG($A489, "IQ_AVG_DILUT_SHARES_OUT", Y$3)</f>
        <v>36020000</v>
      </c>
      <c r="Z489" s="4" cm="1">
        <f t="array" ref="Z489">_xll.SNL.Clients.Office.Excel.Functions.SPG($A489, "IQ_AVG_DILUT_SHARES_OUT", Z$3)</f>
        <v>35984000</v>
      </c>
    </row>
    <row r="490" spans="1:26" x14ac:dyDescent="0.3">
      <c r="A490" s="11" t="s">
        <v>1506</v>
      </c>
      <c r="B490" s="4" cm="1">
        <f t="array" ref="B490">_xll.SNL.Clients.Office.Excel.Functions.SPG($A490, "IQ_AVG_DILUT_SHARES_OUT", B$3)</f>
        <v>47122000</v>
      </c>
      <c r="C490" s="4" cm="1">
        <f t="array" ref="C490">_xll.SNL.Clients.Office.Excel.Functions.SPG($A490, "IQ_AVG_DILUT_SHARES_OUT", C$3)</f>
        <v>47366000</v>
      </c>
      <c r="D490" s="4" cm="1">
        <f t="array" ref="D490">_xll.SNL.Clients.Office.Excel.Functions.SPG($A490, "IQ_AVG_DILUT_SHARES_OUT", D$3)</f>
        <v>47265000</v>
      </c>
      <c r="E490" s="4" cm="1">
        <f t="array" ref="E490">_xll.SNL.Clients.Office.Excel.Functions.SPG($A490, "IQ_AVG_DILUT_SHARES_OUT", E$3)</f>
        <v>47158000</v>
      </c>
      <c r="F490" s="4" cm="1">
        <f t="array" ref="F490">_xll.SNL.Clients.Office.Excel.Functions.SPG($A490, "IQ_AVG_DILUT_SHARES_OUT", F$3)</f>
        <v>46683000</v>
      </c>
      <c r="G490" s="4" cm="1">
        <f t="array" ref="G490">_xll.SNL.Clients.Office.Excel.Functions.SPG($A490, "IQ_AVG_DILUT_SHARES_OUT", G$3)</f>
        <v>46873000</v>
      </c>
      <c r="H490" s="4" cm="1">
        <f t="array" ref="H490">_xll.SNL.Clients.Office.Excel.Functions.SPG($A490, "IQ_AVG_DILUT_SHARES_OUT", H$3)</f>
        <v>46751000</v>
      </c>
      <c r="I490" s="4" cm="1">
        <f t="array" ref="I490">_xll.SNL.Clients.Office.Excel.Functions.SPG($A490, "IQ_AVG_DILUT_SHARES_OUT", I$3)</f>
        <v>46627000</v>
      </c>
      <c r="J490" s="4" cm="1">
        <f t="array" ref="J490">_xll.SNL.Clients.Office.Excel.Functions.SPG($A490, "IQ_AVG_DILUT_SHARES_OUT", J$3)</f>
        <v>46402000</v>
      </c>
      <c r="K490" s="4" cm="1">
        <f t="array" ref="K490">_xll.SNL.Clients.Office.Excel.Functions.SPG($A490, "IQ_AVG_DILUT_SHARES_OUT", K$3)</f>
        <v>45236000</v>
      </c>
      <c r="L490" s="4" cm="1">
        <f t="array" ref="L490">_xll.SNL.Clients.Office.Excel.Functions.SPG($A490, "IQ_AVG_DILUT_SHARES_OUT", L$3)</f>
        <v>46132000</v>
      </c>
      <c r="M490" s="4" cm="1">
        <f t="array" ref="M490">_xll.SNL.Clients.Office.Excel.Functions.SPG($A490, "IQ_AVG_DILUT_SHARES_OUT", M$3)</f>
        <v>46289000</v>
      </c>
      <c r="N490" s="4" cm="1">
        <f t="array" ref="N490">_xll.SNL.Clients.Office.Excel.Functions.SPG($A490, "IQ_AVG_DILUT_SHARES_OUT", N$3)</f>
        <v>46445000</v>
      </c>
      <c r="O490" s="4" cm="1">
        <f t="array" ref="O490">_xll.SNL.Clients.Office.Excel.Functions.SPG($A490, "IQ_AVG_DILUT_SHARES_OUT", O$3)</f>
        <v>46705000</v>
      </c>
      <c r="P490" s="4" cm="1">
        <f t="array" ref="P490">_xll.SNL.Clients.Office.Excel.Functions.SPG($A490, "IQ_AVG_DILUT_SHARES_OUT", P$3)</f>
        <v>46650000</v>
      </c>
      <c r="Q490" s="4" cm="1">
        <f t="array" ref="Q490">_xll.SNL.Clients.Office.Excel.Functions.SPG($A490, "IQ_AVG_DILUT_SHARES_OUT", Q$3)</f>
        <v>46545000</v>
      </c>
      <c r="R490" s="4" cm="1">
        <f t="array" ref="R490">_xll.SNL.Clients.Office.Excel.Functions.SPG($A490, "IQ_AVG_DILUT_SHARES_OUT", R$3)</f>
        <v>46319000</v>
      </c>
      <c r="S490" s="4" cm="1">
        <f t="array" ref="S490">_xll.SNL.Clients.Office.Excel.Functions.SPG($A490, "IQ_AVG_DILUT_SHARES_OUT", S$3)</f>
        <v>46151000</v>
      </c>
      <c r="T490" s="4" cm="1">
        <f t="array" ref="T490">_xll.SNL.Clients.Office.Excel.Functions.SPG($A490, "IQ_AVG_DILUT_SHARES_OUT", T$3)</f>
        <v>45894000</v>
      </c>
      <c r="U490" s="4" cm="1">
        <f t="array" ref="U490">_xll.SNL.Clients.Office.Excel.Functions.SPG($A490, "IQ_AVG_DILUT_SHARES_OUT", U$3)</f>
        <v>45648000</v>
      </c>
      <c r="V490" s="4" cm="1">
        <f t="array" ref="V490">_xll.SNL.Clients.Office.Excel.Functions.SPG($A490, "IQ_AVG_DILUT_SHARES_OUT", V$3)</f>
        <v>45592000</v>
      </c>
      <c r="W490" s="4" cm="1">
        <f t="array" ref="W490">_xll.SNL.Clients.Office.Excel.Functions.SPG($A490, "IQ_AVG_DILUT_SHARES_OUT", W$3)</f>
        <v>45491000</v>
      </c>
      <c r="X490" s="4" cm="1">
        <f t="array" ref="X490">_xll.SNL.Clients.Office.Excel.Functions.SPG($A490, "IQ_AVG_DILUT_SHARES_OUT", X$3)</f>
        <v>45176000</v>
      </c>
      <c r="Y490" s="4" cm="1">
        <f t="array" ref="Y490">_xll.SNL.Clients.Office.Excel.Functions.SPG($A490, "IQ_AVG_DILUT_SHARES_OUT", Y$3)</f>
        <v>44892000</v>
      </c>
      <c r="Z490" s="4" cm="1">
        <f t="array" ref="Z490">_xll.SNL.Clients.Office.Excel.Functions.SPG($A490, "IQ_AVG_DILUT_SHARES_OUT", Z$3)</f>
        <v>44880000</v>
      </c>
    </row>
    <row r="491" spans="1:26" x14ac:dyDescent="0.3">
      <c r="A491" s="11" t="s">
        <v>1507</v>
      </c>
      <c r="B491" s="4" cm="1">
        <f t="array" ref="B491">_xll.SNL.Clients.Office.Excel.Functions.SPG($A491, "IQ_AVG_DILUT_SHARES_OUT", B$3)</f>
        <v>49344000</v>
      </c>
      <c r="C491" s="4" cm="1">
        <f t="array" ref="C491">_xll.SNL.Clients.Office.Excel.Functions.SPG($A491, "IQ_AVG_DILUT_SHARES_OUT", C$3)</f>
        <v>49266000</v>
      </c>
      <c r="D491" s="4" cm="1">
        <f t="array" ref="D491">_xll.SNL.Clients.Office.Excel.Functions.SPG($A491, "IQ_AVG_DILUT_SHARES_OUT", D$3)</f>
        <v>49731000</v>
      </c>
      <c r="E491" s="4" cm="1">
        <f t="array" ref="E491">_xll.SNL.Clients.Office.Excel.Functions.SPG($A491, "IQ_AVG_DILUT_SHARES_OUT", E$3)</f>
        <v>49811000</v>
      </c>
      <c r="F491" s="4" cm="1">
        <f t="array" ref="F491">_xll.SNL.Clients.Office.Excel.Functions.SPG($A491, "IQ_AVG_DILUT_SHARES_OUT", F$3)</f>
        <v>48907000</v>
      </c>
      <c r="G491" s="4" cm="1">
        <f t="array" ref="G491">_xll.SNL.Clients.Office.Excel.Functions.SPG($A491, "IQ_AVG_DILUT_SHARES_OUT", G$3)</f>
        <v>49242000</v>
      </c>
      <c r="H491" s="4" cm="1">
        <f t="array" ref="H491">_xll.SNL.Clients.Office.Excel.Functions.SPG($A491, "IQ_AVG_DILUT_SHARES_OUT", H$3)</f>
        <v>49370000</v>
      </c>
      <c r="I491" s="4" cm="1">
        <f t="array" ref="I491">_xll.SNL.Clients.Office.Excel.Functions.SPG($A491, "IQ_AVG_DILUT_SHARES_OUT", I$3)</f>
        <v>49516000</v>
      </c>
      <c r="J491" s="4" cm="1">
        <f t="array" ref="J491">_xll.SNL.Clients.Office.Excel.Functions.SPG($A491, "IQ_AVG_DILUT_SHARES_OUT", J$3)</f>
        <v>49500000</v>
      </c>
      <c r="K491" s="4" cm="1">
        <f t="array" ref="K491">_xll.SNL.Clients.Office.Excel.Functions.SPG($A491, "IQ_AVG_DILUT_SHARES_OUT", K$3)</f>
        <v>49389000</v>
      </c>
      <c r="L491" s="4" cm="1">
        <f t="array" ref="L491">_xll.SNL.Clients.Office.Excel.Functions.SPG($A491, "IQ_AVG_DILUT_SHARES_OUT", L$3)</f>
        <v>49549000</v>
      </c>
      <c r="M491" s="4" cm="1">
        <f t="array" ref="M491">_xll.SNL.Clients.Office.Excel.Functions.SPG($A491, "IQ_AVG_DILUT_SHARES_OUT", M$3)</f>
        <v>49223000</v>
      </c>
      <c r="N491" s="4" cm="1">
        <f t="array" ref="N491">_xll.SNL.Clients.Office.Excel.Functions.SPG($A491, "IQ_AVG_DILUT_SHARES_OUT", N$3)</f>
        <v>49288000</v>
      </c>
      <c r="O491" s="4" cm="1">
        <f t="array" ref="O491">_xll.SNL.Clients.Office.Excel.Functions.SPG($A491, "IQ_AVG_DILUT_SHARES_OUT", O$3)</f>
        <v>49478000</v>
      </c>
      <c r="P491" s="4" cm="1">
        <f t="array" ref="P491">_xll.SNL.Clients.Office.Excel.Functions.SPG($A491, "IQ_AVG_DILUT_SHARES_OUT", P$3)</f>
        <v>49592000</v>
      </c>
      <c r="Q491" s="4" cm="1">
        <f t="array" ref="Q491">_xll.SNL.Clients.Office.Excel.Functions.SPG($A491, "IQ_AVG_DILUT_SHARES_OUT", Q$3)</f>
        <v>49491000</v>
      </c>
      <c r="R491" s="4" cm="1">
        <f t="array" ref="R491">_xll.SNL.Clients.Office.Excel.Functions.SPG($A491, "IQ_AVG_DILUT_SHARES_OUT", R$3)</f>
        <v>49213000</v>
      </c>
      <c r="S491" s="4" cm="1">
        <f t="array" ref="S491">_xll.SNL.Clients.Office.Excel.Functions.SPG($A491, "IQ_AVG_DILUT_SHARES_OUT", S$3)</f>
        <v>48808000</v>
      </c>
      <c r="T491" s="4" cm="1">
        <f t="array" ref="T491">_xll.SNL.Clients.Office.Excel.Functions.SPG($A491, "IQ_AVG_DILUT_SHARES_OUT", T$3)</f>
        <v>48180000</v>
      </c>
      <c r="U491" s="4" cm="1">
        <f t="array" ref="U491">_xll.SNL.Clients.Office.Excel.Functions.SPG($A491, "IQ_AVG_DILUT_SHARES_OUT", U$3)</f>
        <v>45354000</v>
      </c>
      <c r="V491" s="4" cm="1">
        <f t="array" ref="V491">_xll.SNL.Clients.Office.Excel.Functions.SPG($A491, "IQ_AVG_DILUT_SHARES_OUT", V$3)</f>
        <v>44953000</v>
      </c>
      <c r="W491" s="4" cm="1">
        <f t="array" ref="W491">_xll.SNL.Clients.Office.Excel.Functions.SPG($A491, "IQ_AVG_DILUT_SHARES_OUT", W$3)</f>
        <v>47009000</v>
      </c>
      <c r="X491" s="4" cm="1">
        <f t="array" ref="X491">_xll.SNL.Clients.Office.Excel.Functions.SPG($A491, "IQ_AVG_DILUT_SHARES_OUT", X$3)</f>
        <v>46857000</v>
      </c>
      <c r="Y491" s="4" cm="1">
        <f t="array" ref="Y491">_xll.SNL.Clients.Office.Excel.Functions.SPG($A491, "IQ_AVG_DILUT_SHARES_OUT", Y$3)</f>
        <v>46733000</v>
      </c>
      <c r="Z491" s="4" cm="1">
        <f t="array" ref="Z491">_xll.SNL.Clients.Office.Excel.Functions.SPG($A491, "IQ_AVG_DILUT_SHARES_OUT", Z$3)</f>
        <v>46913000</v>
      </c>
    </row>
    <row r="492" spans="1:26" x14ac:dyDescent="0.3">
      <c r="A492" s="11" t="s">
        <v>1508</v>
      </c>
      <c r="B492" s="4" cm="1">
        <f t="array" ref="B492">_xll.SNL.Clients.Office.Excel.Functions.SPG($A492, "IQ_AVG_DILUT_SHARES_OUT", B$3)</f>
        <v>22319868</v>
      </c>
      <c r="C492" s="4" cm="1">
        <f t="array" ref="C492">_xll.SNL.Clients.Office.Excel.Functions.SPG($A492, "IQ_AVG_DILUT_SHARES_OUT", C$3)</f>
        <v>22286577</v>
      </c>
      <c r="D492" s="4" cm="1">
        <f t="array" ref="D492">_xll.SNL.Clients.Office.Excel.Functions.SPG($A492, "IQ_AVG_DILUT_SHARES_OUT", D$3)</f>
        <v>22154222</v>
      </c>
      <c r="E492" s="4" cm="1">
        <f t="array" ref="E492">_xll.SNL.Clients.Office.Excel.Functions.SPG($A492, "IQ_AVG_DILUT_SHARES_OUT", E$3)</f>
        <v>22185536</v>
      </c>
      <c r="F492" s="4" cm="1">
        <f t="array" ref="F492">_xll.SNL.Clients.Office.Excel.Functions.SPG($A492, "IQ_AVG_DILUT_SHARES_OUT", F$3)</f>
        <v>22372543</v>
      </c>
      <c r="G492" s="4" cm="1">
        <f t="array" ref="G492">_xll.SNL.Clients.Office.Excel.Functions.SPG($A492, "IQ_AVG_DILUT_SHARES_OUT", G$3)</f>
        <v>22310085</v>
      </c>
      <c r="H492" s="4" cm="1">
        <f t="array" ref="H492">_xll.SNL.Clients.Office.Excel.Functions.SPG($A492, "IQ_AVG_DILUT_SHARES_OUT", H$3)</f>
        <v>22253723</v>
      </c>
      <c r="I492" s="4" cm="1">
        <f t="array" ref="I492">_xll.SNL.Clients.Office.Excel.Functions.SPG($A492, "IQ_AVG_DILUT_SHARES_OUT", I$3)</f>
        <v>22183489</v>
      </c>
      <c r="J492" s="4" cm="1">
        <f t="array" ref="J492">_xll.SNL.Clients.Office.Excel.Functions.SPG($A492, "IQ_AVG_DILUT_SHARES_OUT", J$3)</f>
        <v>22097750</v>
      </c>
      <c r="K492" s="4" cm="1">
        <f t="array" ref="K492">_xll.SNL.Clients.Office.Excel.Functions.SPG($A492, "IQ_AVG_DILUT_SHARES_OUT", K$3)</f>
        <v>22030263</v>
      </c>
      <c r="L492" s="4" cm="1">
        <f t="array" ref="L492">_xll.SNL.Clients.Office.Excel.Functions.SPG($A492, "IQ_AVG_DILUT_SHARES_OUT", L$3)</f>
        <v>21847602</v>
      </c>
      <c r="M492" s="4" cm="1">
        <f t="array" ref="M492">_xll.SNL.Clients.Office.Excel.Functions.SPG($A492, "IQ_AVG_DILUT_SHARES_OUT", M$3)</f>
        <v>22255642</v>
      </c>
      <c r="N492" s="4" cm="1">
        <f t="array" ref="N492">_xll.SNL.Clients.Office.Excel.Functions.SPG($A492, "IQ_AVG_DILUT_SHARES_OUT", N$3)</f>
        <v>22477819</v>
      </c>
      <c r="O492" s="4" cm="1">
        <f t="array" ref="O492">_xll.SNL.Clients.Office.Excel.Functions.SPG($A492, "IQ_AVG_DILUT_SHARES_OUT", O$3)</f>
        <v>22485032</v>
      </c>
      <c r="P492" s="4" cm="1">
        <f t="array" ref="P492">_xll.SNL.Clients.Office.Excel.Functions.SPG($A492, "IQ_AVG_DILUT_SHARES_OUT", P$3)</f>
        <v>22543781</v>
      </c>
      <c r="Q492" s="4" cm="1">
        <f t="array" ref="Q492">_xll.SNL.Clients.Office.Excel.Functions.SPG($A492, "IQ_AVG_DILUT_SHARES_OUT", Q$3)</f>
        <v>22686384</v>
      </c>
      <c r="R492" s="4" cm="1">
        <f t="array" ref="R492">_xll.SNL.Clients.Office.Excel.Functions.SPG($A492, "IQ_AVG_DILUT_SHARES_OUT", R$3)</f>
        <v>22765508</v>
      </c>
      <c r="S492" s="4" cm="1">
        <f t="array" ref="S492">_xll.SNL.Clients.Office.Excel.Functions.SPG($A492, "IQ_AVG_DILUT_SHARES_OUT", S$3)</f>
        <v>22855523</v>
      </c>
      <c r="T492" s="4" cm="1">
        <f t="array" ref="T492">_xll.SNL.Clients.Office.Excel.Functions.SPG($A492, "IQ_AVG_DILUT_SHARES_OUT", T$3)</f>
        <v>22758458</v>
      </c>
      <c r="U492" s="4" cm="1">
        <f t="array" ref="U492">_xll.SNL.Clients.Office.Excel.Functions.SPG($A492, "IQ_AVG_DILUT_SHARES_OUT", U$3)</f>
        <v>22718680</v>
      </c>
      <c r="V492" s="4" cm="1">
        <f t="array" ref="V492">_xll.SNL.Clients.Office.Excel.Functions.SPG($A492, "IQ_AVG_DILUT_SHARES_OUT", V$3)</f>
        <v>22868975</v>
      </c>
      <c r="W492" s="4" cm="1">
        <f t="array" ref="W492">_xll.SNL.Clients.Office.Excel.Functions.SPG($A492, "IQ_AVG_DILUT_SHARES_OUT", W$3)</f>
        <v>22882235</v>
      </c>
      <c r="X492" s="4" cm="1">
        <f t="array" ref="X492">_xll.SNL.Clients.Office.Excel.Functions.SPG($A492, "IQ_AVG_DILUT_SHARES_OUT", X$3)</f>
        <v>22754440</v>
      </c>
      <c r="Y492" s="4" cm="1">
        <f t="array" ref="Y492">_xll.SNL.Clients.Office.Excel.Functions.SPG($A492, "IQ_AVG_DILUT_SHARES_OUT", Y$3)</f>
        <v>22795677</v>
      </c>
      <c r="Z492" s="4" cm="1">
        <f t="array" ref="Z492">_xll.SNL.Clients.Office.Excel.Functions.SPG($A492, "IQ_AVG_DILUT_SHARES_OUT", Z$3)</f>
        <v>22905364</v>
      </c>
    </row>
    <row r="493" spans="1:26" x14ac:dyDescent="0.3">
      <c r="A493" s="11" t="s">
        <v>1509</v>
      </c>
      <c r="B493" s="4" cm="1">
        <f t="array" ref="B493">_xll.SNL.Clients.Office.Excel.Functions.SPG($A493, "IQ_AVG_DILUT_SHARES_OUT", B$3)</f>
        <v>12059000</v>
      </c>
      <c r="C493" s="4" cm="1">
        <f t="array" ref="C493">_xll.SNL.Clients.Office.Excel.Functions.SPG($A493, "IQ_AVG_DILUT_SHARES_OUT", C$3)</f>
        <v>12025000</v>
      </c>
      <c r="D493" s="4" cm="1">
        <f t="array" ref="D493">_xll.SNL.Clients.Office.Excel.Functions.SPG($A493, "IQ_AVG_DILUT_SHARES_OUT", D$3)</f>
        <v>11904000</v>
      </c>
      <c r="E493" s="4" cm="1">
        <f t="array" ref="E493">_xll.SNL.Clients.Office.Excel.Functions.SPG($A493, "IQ_AVG_DILUT_SHARES_OUT", E$3)</f>
        <v>11892000</v>
      </c>
      <c r="F493" s="4" cm="1">
        <f t="array" ref="F493">_xll.SNL.Clients.Office.Excel.Functions.SPG($A493, "IQ_AVG_DILUT_SHARES_OUT", F$3)</f>
        <v>11849000</v>
      </c>
      <c r="G493" s="4" cm="1">
        <f t="array" ref="G493">_xll.SNL.Clients.Office.Excel.Functions.SPG($A493, "IQ_AVG_DILUT_SHARES_OUT", G$3)</f>
        <v>11858000</v>
      </c>
      <c r="H493" s="4" cm="1">
        <f t="array" ref="H493">_xll.SNL.Clients.Office.Excel.Functions.SPG($A493, "IQ_AVG_DILUT_SHARES_OUT", H$3)</f>
        <v>11933000</v>
      </c>
      <c r="I493" s="4" cm="1">
        <f t="array" ref="I493">_xll.SNL.Clients.Office.Excel.Functions.SPG($A493, "IQ_AVG_DILUT_SHARES_OUT", I$3)</f>
        <v>12009000</v>
      </c>
      <c r="J493" s="4" cm="1">
        <f t="array" ref="J493">_xll.SNL.Clients.Office.Excel.Functions.SPG($A493, "IQ_AVG_DILUT_SHARES_OUT", J$3)</f>
        <v>11895000</v>
      </c>
      <c r="K493" s="4" cm="1">
        <f t="array" ref="K493">_xll.SNL.Clients.Office.Excel.Functions.SPG($A493, "IQ_AVG_DILUT_SHARES_OUT", K$3)</f>
        <v>11917000</v>
      </c>
      <c r="L493" s="4" cm="1">
        <f t="array" ref="L493">_xll.SNL.Clients.Office.Excel.Functions.SPG($A493, "IQ_AVG_DILUT_SHARES_OUT", L$3)</f>
        <v>11952000</v>
      </c>
      <c r="M493" s="4" cm="1">
        <f t="array" ref="M493">_xll.SNL.Clients.Office.Excel.Functions.SPG($A493, "IQ_AVG_DILUT_SHARES_OUT", M$3)</f>
        <v>12033000</v>
      </c>
      <c r="N493" s="4" cm="1">
        <f t="array" ref="N493">_xll.SNL.Clients.Office.Excel.Functions.SPG($A493, "IQ_AVG_DILUT_SHARES_OUT", N$3)</f>
        <v>12089000</v>
      </c>
      <c r="O493" s="4" cm="1">
        <f t="array" ref="O493">_xll.SNL.Clients.Office.Excel.Functions.SPG($A493, "IQ_AVG_DILUT_SHARES_OUT", O$3)</f>
        <v>12138000</v>
      </c>
      <c r="P493" s="4" cm="1">
        <f t="array" ref="P493">_xll.SNL.Clients.Office.Excel.Functions.SPG($A493, "IQ_AVG_DILUT_SHARES_OUT", P$3)</f>
        <v>12149000</v>
      </c>
      <c r="Q493" s="4" cm="1">
        <f t="array" ref="Q493">_xll.SNL.Clients.Office.Excel.Functions.SPG($A493, "IQ_AVG_DILUT_SHARES_OUT", Q$3)</f>
        <v>12213000</v>
      </c>
      <c r="R493" s="4" cm="1">
        <f t="array" ref="R493">_xll.SNL.Clients.Office.Excel.Functions.SPG($A493, "IQ_AVG_DILUT_SHARES_OUT", R$3)</f>
        <v>12253000</v>
      </c>
      <c r="S493" s="4" cm="1">
        <f t="array" ref="S493">_xll.SNL.Clients.Office.Excel.Functions.SPG($A493, "IQ_AVG_DILUT_SHARES_OUT", S$3)</f>
        <v>12270000</v>
      </c>
      <c r="T493" s="4" cm="1">
        <f t="array" ref="T493">_xll.SNL.Clients.Office.Excel.Functions.SPG($A493, "IQ_AVG_DILUT_SHARES_OUT", T$3)</f>
        <v>12281000</v>
      </c>
      <c r="U493" s="4" cm="1">
        <f t="array" ref="U493">_xll.SNL.Clients.Office.Excel.Functions.SPG($A493, "IQ_AVG_DILUT_SHARES_OUT", U$3)</f>
        <v>12281000</v>
      </c>
      <c r="V493" s="4" cm="1">
        <f t="array" ref="V493">_xll.SNL.Clients.Office.Excel.Functions.SPG($A493, "IQ_AVG_DILUT_SHARES_OUT", V$3)</f>
        <v>12397000</v>
      </c>
      <c r="W493" s="4" cm="1">
        <f t="array" ref="W493">_xll.SNL.Clients.Office.Excel.Functions.SPG($A493, "IQ_AVG_DILUT_SHARES_OUT", W$3)</f>
        <v>12455000</v>
      </c>
      <c r="X493" s="4" cm="1">
        <f t="array" ref="X493">_xll.SNL.Clients.Office.Excel.Functions.SPG($A493, "IQ_AVG_DILUT_SHARES_OUT", X$3)</f>
        <v>12403000</v>
      </c>
      <c r="Y493" s="4" cm="1">
        <f t="array" ref="Y493">_xll.SNL.Clients.Office.Excel.Functions.SPG($A493, "IQ_AVG_DILUT_SHARES_OUT", Y$3)</f>
        <v>12483000</v>
      </c>
      <c r="Z493" s="4" cm="1">
        <f t="array" ref="Z493">_xll.SNL.Clients.Office.Excel.Functions.SPG($A493, "IQ_AVG_DILUT_SHARES_OUT", Z$3)</f>
        <v>12574000</v>
      </c>
    </row>
    <row r="494" spans="1:26" x14ac:dyDescent="0.3">
      <c r="A494" s="11" t="s">
        <v>1510</v>
      </c>
      <c r="B494" s="4" cm="1">
        <f t="array" ref="B494">_xll.SNL.Clients.Office.Excel.Functions.SPG($A494, "IQ_AVG_DILUT_SHARES_OUT", B$3)</f>
        <v>53197000</v>
      </c>
      <c r="C494" s="4" cm="1">
        <f t="array" ref="C494">_xll.SNL.Clients.Office.Excel.Functions.SPG($A494, "IQ_AVG_DILUT_SHARES_OUT", C$3)</f>
        <v>53471000</v>
      </c>
      <c r="D494" s="4" cm="1">
        <f t="array" ref="D494">_xll.SNL.Clients.Office.Excel.Functions.SPG($A494, "IQ_AVG_DILUT_SHARES_OUT", D$3)</f>
        <v>53580000</v>
      </c>
      <c r="E494" s="4" cm="1">
        <f t="array" ref="E494">_xll.SNL.Clients.Office.Excel.Functions.SPG($A494, "IQ_AVG_DILUT_SHARES_OUT", E$3)</f>
        <v>53608000</v>
      </c>
      <c r="F494" s="4" cm="1">
        <f t="array" ref="F494">_xll.SNL.Clients.Office.Excel.Functions.SPG($A494, "IQ_AVG_DILUT_SHARES_OUT", F$3)</f>
        <v>53406000</v>
      </c>
      <c r="G494" s="4" cm="1">
        <f t="array" ref="G494">_xll.SNL.Clients.Office.Excel.Functions.SPG($A494, "IQ_AVG_DILUT_SHARES_OUT", G$3)</f>
        <v>53350000</v>
      </c>
      <c r="H494" s="4" cm="1">
        <f t="array" ref="H494">_xll.SNL.Clients.Office.Excel.Functions.SPG($A494, "IQ_AVG_DILUT_SHARES_OUT", H$3)</f>
        <v>53380000</v>
      </c>
      <c r="I494" s="4" cm="1">
        <f t="array" ref="I494">_xll.SNL.Clients.Office.Excel.Functions.SPG($A494, "IQ_AVG_DILUT_SHARES_OUT", I$3)</f>
        <v>53375000</v>
      </c>
      <c r="J494" s="4" cm="1">
        <f t="array" ref="J494">_xll.SNL.Clients.Office.Excel.Functions.SPG($A494, "IQ_AVG_DILUT_SHARES_OUT", J$3)</f>
        <v>53138000</v>
      </c>
      <c r="K494" s="4" cm="1">
        <f t="array" ref="K494">_xll.SNL.Clients.Office.Excel.Functions.SPG($A494, "IQ_AVG_DILUT_SHARES_OUT", K$3)</f>
        <v>52973000</v>
      </c>
      <c r="L494" s="4" cm="1">
        <f t="array" ref="L494">_xll.SNL.Clients.Office.Excel.Functions.SPG($A494, "IQ_AVG_DILUT_SHARES_OUT", L$3)</f>
        <v>28530000</v>
      </c>
      <c r="M494" s="4" cm="1">
        <f t="array" ref="M494">_xll.SNL.Clients.Office.Excel.Functions.SPG($A494, "IQ_AVG_DILUT_SHARES_OUT", M$3)</f>
        <v>29120000</v>
      </c>
      <c r="N494" s="4" cm="1">
        <f t="array" ref="N494">_xll.SNL.Clients.Office.Excel.Functions.SPG($A494, "IQ_AVG_DILUT_SHARES_OUT", N$3)</f>
        <v>29114000</v>
      </c>
      <c r="O494" s="4" cm="1">
        <f t="array" ref="O494">_xll.SNL.Clients.Office.Excel.Functions.SPG($A494, "IQ_AVG_DILUT_SHARES_OUT", O$3)</f>
        <v>20423000</v>
      </c>
      <c r="P494" s="4" cm="1">
        <f t="array" ref="P494">_xll.SNL.Clients.Office.Excel.Functions.SPG($A494, "IQ_AVG_DILUT_SHARES_OUT", P$3)</f>
        <v>20411000</v>
      </c>
      <c r="Q494" s="4" cm="1">
        <f t="array" ref="Q494">_xll.SNL.Clients.Office.Excel.Functions.SPG($A494, "IQ_AVG_DILUT_SHARES_OUT", Q$3)</f>
        <v>20386000</v>
      </c>
      <c r="R494" s="4" cm="1">
        <f t="array" ref="R494">_xll.SNL.Clients.Office.Excel.Functions.SPG($A494, "IQ_AVG_DILUT_SHARES_OUT", R$3)</f>
        <v>20342000</v>
      </c>
      <c r="S494" s="4" cm="1">
        <f t="array" ref="S494">_xll.SNL.Clients.Office.Excel.Functions.SPG($A494, "IQ_AVG_DILUT_SHARES_OUT", S$3)</f>
        <v>20575000</v>
      </c>
      <c r="T494" s="4" cm="1">
        <f t="array" ref="T494">_xll.SNL.Clients.Office.Excel.Functions.SPG($A494, "IQ_AVG_DILUT_SHARES_OUT", T$3)</f>
        <v>20532000</v>
      </c>
      <c r="U494" s="4" cm="1">
        <f t="array" ref="U494">_xll.SNL.Clients.Office.Excel.Functions.SPG($A494, "IQ_AVG_DILUT_SHARES_OUT", U$3)</f>
        <v>20514000</v>
      </c>
      <c r="V494" s="4" cm="1">
        <f t="array" ref="V494">_xll.SNL.Clients.Office.Excel.Functions.SPG($A494, "IQ_AVG_DILUT_SHARES_OUT", V$3)</f>
        <v>20690000</v>
      </c>
      <c r="W494" s="4" cm="1">
        <f t="array" ref="W494">_xll.SNL.Clients.Office.Excel.Functions.SPG($A494, "IQ_AVG_DILUT_SHARES_OUT", W$3)</f>
        <v>20930000</v>
      </c>
      <c r="X494" s="4" cm="1">
        <f t="array" ref="X494">_xll.SNL.Clients.Office.Excel.Functions.SPG($A494, "IQ_AVG_DILUT_SHARES_OUT", X$3)</f>
        <v>21256000</v>
      </c>
      <c r="Y494" s="4" cm="1">
        <f t="array" ref="Y494">_xll.SNL.Clients.Office.Excel.Functions.SPG($A494, "IQ_AVG_DILUT_SHARES_OUT", Y$3)</f>
        <v>21546000</v>
      </c>
      <c r="Z494" s="4" cm="1">
        <f t="array" ref="Z494">_xll.SNL.Clients.Office.Excel.Functions.SPG($A494, "IQ_AVG_DILUT_SHARES_OUT", Z$3)</f>
        <v>22040000</v>
      </c>
    </row>
    <row r="495" spans="1:26" x14ac:dyDescent="0.3">
      <c r="A495" s="11" t="s">
        <v>1511</v>
      </c>
      <c r="B495" s="4" cm="1">
        <f t="array" ref="B495">_xll.SNL.Clients.Office.Excel.Functions.SPG($A495, "IQ_AVG_DILUT_SHARES_OUT", B$3)</f>
        <v>22890000</v>
      </c>
      <c r="C495" s="4" cm="1">
        <f t="array" ref="C495">_xll.SNL.Clients.Office.Excel.Functions.SPG($A495, "IQ_AVG_DILUT_SHARES_OUT", C$3)</f>
        <v>22912000</v>
      </c>
      <c r="D495" s="4" cm="1">
        <f t="array" ref="D495">_xll.SNL.Clients.Office.Excel.Functions.SPG($A495, "IQ_AVG_DILUT_SHARES_OUT", D$3)</f>
        <v>22923000</v>
      </c>
      <c r="E495" s="4" cm="1">
        <f t="array" ref="E495">_xll.SNL.Clients.Office.Excel.Functions.SPG($A495, "IQ_AVG_DILUT_SHARES_OUT", E$3)</f>
        <v>22936000</v>
      </c>
      <c r="F495" s="4" cm="1">
        <f t="array" ref="F495">_xll.SNL.Clients.Office.Excel.Functions.SPG($A495, "IQ_AVG_DILUT_SHARES_OUT", F$3)</f>
        <v>22948000</v>
      </c>
      <c r="G495" s="4" cm="1">
        <f t="array" ref="G495">_xll.SNL.Clients.Office.Excel.Functions.SPG($A495, "IQ_AVG_DILUT_SHARES_OUT", G$3)</f>
        <v>22912000</v>
      </c>
      <c r="H495" s="4" cm="1">
        <f t="array" ref="H495">_xll.SNL.Clients.Office.Excel.Functions.SPG($A495, "IQ_AVG_DILUT_SHARES_OUT", H$3)</f>
        <v>22930000</v>
      </c>
      <c r="I495" s="4" cm="1">
        <f t="array" ref="I495">_xll.SNL.Clients.Office.Excel.Functions.SPG($A495, "IQ_AVG_DILUT_SHARES_OUT", I$3)</f>
        <v>22945000</v>
      </c>
      <c r="J495" s="4" cm="1">
        <f t="array" ref="J495">_xll.SNL.Clients.Office.Excel.Functions.SPG($A495, "IQ_AVG_DILUT_SHARES_OUT", J$3)</f>
        <v>22994000</v>
      </c>
      <c r="K495" s="4" cm="1">
        <f t="array" ref="K495">_xll.SNL.Clients.Office.Excel.Functions.SPG($A495, "IQ_AVG_DILUT_SHARES_OUT", K$3)</f>
        <v>22994000</v>
      </c>
      <c r="L495" s="4" cm="1">
        <f t="array" ref="L495">_xll.SNL.Clients.Office.Excel.Functions.SPG($A495, "IQ_AVG_DILUT_SHARES_OUT", L$3)</f>
        <v>23034000</v>
      </c>
      <c r="M495" s="4" cm="1">
        <f t="array" ref="M495">_xll.SNL.Clients.Office.Excel.Functions.SPG($A495, "IQ_AVG_DILUT_SHARES_OUT", M$3)</f>
        <v>23055000</v>
      </c>
      <c r="N495" s="4" cm="1">
        <f t="array" ref="N495">_xll.SNL.Clients.Office.Excel.Functions.SPG($A495, "IQ_AVG_DILUT_SHARES_OUT", N$3)</f>
        <v>23167000</v>
      </c>
      <c r="O495" s="4" cm="1">
        <f t="array" ref="O495">_xll.SNL.Clients.Office.Excel.Functions.SPG($A495, "IQ_AVG_DILUT_SHARES_OUT", O$3)</f>
        <v>23254000</v>
      </c>
      <c r="P495" s="4" cm="1">
        <f t="array" ref="P495">_xll.SNL.Clients.Office.Excel.Functions.SPG($A495, "IQ_AVG_DILUT_SHARES_OUT", P$3)</f>
        <v>23219000</v>
      </c>
      <c r="Q495" s="4" cm="1">
        <f t="array" ref="Q495">_xll.SNL.Clients.Office.Excel.Functions.SPG($A495, "IQ_AVG_DILUT_SHARES_OUT", Q$3)</f>
        <v>23345000</v>
      </c>
      <c r="R495" s="4" cm="1">
        <f t="array" ref="R495">_xll.SNL.Clients.Office.Excel.Functions.SPG($A495, "IQ_AVG_DILUT_SHARES_OUT", R$3)</f>
        <v>23330000</v>
      </c>
      <c r="S495" s="4" cm="1">
        <f t="array" ref="S495">_xll.SNL.Clients.Office.Excel.Functions.SPG($A495, "IQ_AVG_DILUT_SHARES_OUT", S$3)</f>
        <v>23316000</v>
      </c>
      <c r="T495" s="4" cm="1">
        <f t="array" ref="T495">_xll.SNL.Clients.Office.Excel.Functions.SPG($A495, "IQ_AVG_DILUT_SHARES_OUT", T$3)</f>
        <v>23237000</v>
      </c>
      <c r="U495" s="4" cm="1">
        <f t="array" ref="U495">_xll.SNL.Clients.Office.Excel.Functions.SPG($A495, "IQ_AVG_DILUT_SHARES_OUT", U$3)</f>
        <v>23184000</v>
      </c>
      <c r="V495" s="4" cm="1">
        <f t="array" ref="V495">_xll.SNL.Clients.Office.Excel.Functions.SPG($A495, "IQ_AVG_DILUT_SHARES_OUT", V$3)</f>
        <v>23285000</v>
      </c>
      <c r="W495" s="4" cm="1">
        <f t="array" ref="W495">_xll.SNL.Clients.Office.Excel.Functions.SPG($A495, "IQ_AVG_DILUT_SHARES_OUT", W$3)</f>
        <v>23302000</v>
      </c>
      <c r="X495" s="4" cm="1">
        <f t="array" ref="X495">_xll.SNL.Clients.Office.Excel.Functions.SPG($A495, "IQ_AVG_DILUT_SHARES_OUT", X$3)</f>
        <v>23300000</v>
      </c>
      <c r="Y495" s="4" cm="1">
        <f t="array" ref="Y495">_xll.SNL.Clients.Office.Excel.Functions.SPG($A495, "IQ_AVG_DILUT_SHARES_OUT", Y$3)</f>
        <v>23329000</v>
      </c>
      <c r="Z495" s="4" cm="1">
        <f t="array" ref="Z495">_xll.SNL.Clients.Office.Excel.Functions.SPG($A495, "IQ_AVG_DILUT_SHARES_OUT", Z$3)</f>
        <v>23332000</v>
      </c>
    </row>
    <row r="496" spans="1:26" x14ac:dyDescent="0.3">
      <c r="A496" s="11" t="s">
        <v>1512</v>
      </c>
      <c r="B496" s="4" t="str" cm="1">
        <f t="array" ref="B496">_xll.SNL.Clients.Office.Excel.Functions.SPG($A496, "IQ_AVG_DILUT_SHARES_OUT", B$3)</f>
        <v>NA</v>
      </c>
      <c r="C496" s="4" cm="1">
        <f t="array" ref="C496">_xll.SNL.Clients.Office.Excel.Functions.SPG($A496, "IQ_AVG_DILUT_SHARES_OUT", C$3)</f>
        <v>73687289</v>
      </c>
      <c r="D496" s="4" cm="1">
        <f t="array" ref="D496">_xll.SNL.Clients.Office.Excel.Functions.SPG($A496, "IQ_AVG_DILUT_SHARES_OUT", D$3)</f>
        <v>69695315</v>
      </c>
      <c r="E496" s="4" cm="1">
        <f t="array" ref="E496">_xll.SNL.Clients.Office.Excel.Functions.SPG($A496, "IQ_AVG_DILUT_SHARES_OUT", E$3)</f>
        <v>68593761</v>
      </c>
      <c r="F496" s="4" cm="1">
        <f t="array" ref="F496">_xll.SNL.Clients.Office.Excel.Functions.SPG($A496, "IQ_AVG_DILUT_SHARES_OUT", F$3)</f>
        <v>67281567</v>
      </c>
      <c r="G496" s="4" cm="1">
        <f t="array" ref="G496">_xll.SNL.Clients.Office.Excel.Functions.SPG($A496, "IQ_AVG_DILUT_SHARES_OUT", G$3)</f>
        <v>64068952</v>
      </c>
      <c r="H496" s="4" cm="1">
        <f t="array" ref="H496">_xll.SNL.Clients.Office.Excel.Functions.SPG($A496, "IQ_AVG_DILUT_SHARES_OUT", H$3)</f>
        <v>66198129</v>
      </c>
      <c r="I496" s="4" cm="1">
        <f t="array" ref="I496">_xll.SNL.Clients.Office.Excel.Functions.SPG($A496, "IQ_AVG_DILUT_SHARES_OUT", I$3)</f>
        <v>65739470</v>
      </c>
      <c r="J496" s="4" cm="1">
        <f t="array" ref="J496">_xll.SNL.Clients.Office.Excel.Functions.SPG($A496, "IQ_AVG_DILUT_SHARES_OUT", J$3)</f>
        <v>65831409</v>
      </c>
      <c r="K496" s="4" cm="1">
        <f t="array" ref="K496">_xll.SNL.Clients.Office.Excel.Functions.SPG($A496, "IQ_AVG_DILUT_SHARES_OUT", K$3)</f>
        <v>62192899</v>
      </c>
      <c r="L496" s="4" cm="1">
        <f t="array" ref="L496">_xll.SNL.Clients.Office.Excel.Functions.SPG($A496, "IQ_AVG_DILUT_SHARES_OUT", L$3)</f>
        <v>61407834</v>
      </c>
      <c r="M496" s="4" cm="1">
        <f t="array" ref="M496">_xll.SNL.Clients.Office.Excel.Functions.SPG($A496, "IQ_AVG_DILUT_SHARES_OUT", M$3)</f>
        <v>61144139</v>
      </c>
      <c r="N496" s="4" cm="1">
        <f t="array" ref="N496">_xll.SNL.Clients.Office.Excel.Functions.SPG($A496, "IQ_AVG_DILUT_SHARES_OUT", N$3)</f>
        <v>60792227</v>
      </c>
      <c r="O496" s="4" cm="1">
        <f t="array" ref="O496">_xll.SNL.Clients.Office.Excel.Functions.SPG($A496, "IQ_AVG_DILUT_SHARES_OUT", O$3)</f>
        <v>61483233</v>
      </c>
      <c r="P496" s="4" cm="1">
        <f t="array" ref="P496">_xll.SNL.Clients.Office.Excel.Functions.SPG($A496, "IQ_AVG_DILUT_SHARES_OUT", P$3)</f>
        <v>45908361</v>
      </c>
      <c r="Q496" s="4" cm="1">
        <f t="array" ref="Q496">_xll.SNL.Clients.Office.Excel.Functions.SPG($A496, "IQ_AVG_DILUT_SHARES_OUT", Q$3)</f>
        <v>42885231</v>
      </c>
      <c r="R496" s="4" cm="1">
        <f t="array" ref="R496">_xll.SNL.Clients.Office.Excel.Functions.SPG($A496, "IQ_AVG_DILUT_SHARES_OUT", R$3)</f>
        <v>30157500</v>
      </c>
      <c r="S496" s="4" cm="1">
        <f t="array" ref="S496">_xll.SNL.Clients.Office.Excel.Functions.SPG($A496, "IQ_AVG_DILUT_SHARES_OUT", S$3)</f>
        <v>32704975</v>
      </c>
      <c r="T496" s="4" cm="1">
        <f t="array" ref="T496">_xll.SNL.Clients.Office.Excel.Functions.SPG($A496, "IQ_AVG_DILUT_SHARES_OUT", T$3)</f>
        <v>29237500</v>
      </c>
      <c r="U496" s="4" cm="1">
        <f t="array" ref="U496">_xll.SNL.Clients.Office.Excel.Functions.SPG($A496, "IQ_AVG_DILUT_SHARES_OUT", U$3)</f>
        <v>29237500</v>
      </c>
      <c r="V496" s="4" t="str" cm="1">
        <f t="array" ref="V496">_xll.SNL.Clients.Office.Excel.Functions.SPG($A496, "IQ_AVG_DILUT_SHARES_OUT", V$3)</f>
        <v>NA</v>
      </c>
      <c r="W496" s="4" t="str" cm="1">
        <f t="array" ref="W496">_xll.SNL.Clients.Office.Excel.Functions.SPG($A496, "IQ_AVG_DILUT_SHARES_OUT", W$3)</f>
        <v>NA</v>
      </c>
      <c r="X496" s="4" t="str" cm="1">
        <f t="array" ref="X496">_xll.SNL.Clients.Office.Excel.Functions.SPG($A496, "IQ_AVG_DILUT_SHARES_OUT", X$3)</f>
        <v>NA</v>
      </c>
      <c r="Y496" s="4" t="str" cm="1">
        <f t="array" ref="Y496">_xll.SNL.Clients.Office.Excel.Functions.SPG($A496, "IQ_AVG_DILUT_SHARES_OUT", Y$3)</f>
        <v>NA</v>
      </c>
      <c r="Z496" s="4" t="str" cm="1">
        <f t="array" ref="Z496">_xll.SNL.Clients.Office.Excel.Functions.SPG($A496, "IQ_AVG_DILUT_SHARES_OUT", Z$3)</f>
        <v>NA</v>
      </c>
    </row>
    <row r="497" spans="1:26" x14ac:dyDescent="0.3">
      <c r="A497" s="11" t="s">
        <v>1631</v>
      </c>
      <c r="B497" s="4" cm="1">
        <f t="array" ref="B497">_xll.SNL.Clients.Office.Excel.Functions.SPG($A497, "IQ_AVG_DILUT_SHARES_OUT", B$3)</f>
        <v>30881000</v>
      </c>
      <c r="C497" s="4" cm="1">
        <f t="array" ref="C497">_xll.SNL.Clients.Office.Excel.Functions.SPG($A497, "IQ_AVG_DILUT_SHARES_OUT", C$3)</f>
        <v>31121000</v>
      </c>
      <c r="D497" s="4" cm="1">
        <f t="array" ref="D497">_xll.SNL.Clients.Office.Excel.Functions.SPG($A497, "IQ_AVG_DILUT_SHARES_OUT", D$3)</f>
        <v>31070000</v>
      </c>
      <c r="E497" s="4" cm="1">
        <f t="array" ref="E497">_xll.SNL.Clients.Office.Excel.Functions.SPG($A497, "IQ_AVG_DILUT_SHARES_OUT", E$3)</f>
        <v>31145000</v>
      </c>
      <c r="F497" s="4" cm="1">
        <f t="array" ref="F497">_xll.SNL.Clients.Office.Excel.Functions.SPG($A497, "IQ_AVG_DILUT_SHARES_OUT", F$3)</f>
        <v>31186000</v>
      </c>
      <c r="G497" s="4" cm="1">
        <f t="array" ref="G497">_xll.SNL.Clients.Office.Excel.Functions.SPG($A497, "IQ_AVG_DILUT_SHARES_OUT", G$3)</f>
        <v>31334000</v>
      </c>
      <c r="H497" s="4" cm="1">
        <f t="array" ref="H497">_xll.SNL.Clients.Office.Excel.Functions.SPG($A497, "IQ_AVG_DILUT_SHARES_OUT", H$3)</f>
        <v>31217000</v>
      </c>
      <c r="I497" s="4" cm="1">
        <f t="array" ref="I497">_xll.SNL.Clients.Office.Excel.Functions.SPG($A497, "IQ_AVG_DILUT_SHARES_OUT", I$3)</f>
        <v>31000000</v>
      </c>
      <c r="J497" s="4" cm="1">
        <f t="array" ref="J497">_xll.SNL.Clients.Office.Excel.Functions.SPG($A497, "IQ_AVG_DILUT_SHARES_OUT", J$3)</f>
        <v>30789000</v>
      </c>
      <c r="K497" s="4" t="str" cm="1">
        <f t="array" ref="K497">_xll.SNL.Clients.Office.Excel.Functions.SPG($A497, "IQ_AVG_DILUT_SHARES_OUT", K$3)</f>
        <v>NA</v>
      </c>
      <c r="L497" s="4" cm="1">
        <f t="array" ref="L497">_xll.SNL.Clients.Office.Excel.Functions.SPG($A497, "IQ_AVG_DILUT_SHARES_OUT", L$3)</f>
        <v>30540000</v>
      </c>
      <c r="M497" s="4" cm="1">
        <f t="array" ref="M497">_xll.SNL.Clients.Office.Excel.Functions.SPG($A497, "IQ_AVG_DILUT_SHARES_OUT", M$3)</f>
        <v>30362000</v>
      </c>
      <c r="N497" s="4" cm="1">
        <f t="array" ref="N497">_xll.SNL.Clients.Office.Excel.Functions.SPG($A497, "IQ_AVG_DILUT_SHARES_OUT", N$3)</f>
        <v>30112000</v>
      </c>
      <c r="O497" s="4" t="str" cm="1">
        <f t="array" ref="O497">_xll.SNL.Clients.Office.Excel.Functions.SPG($A497, "IQ_AVG_DILUT_SHARES_OUT", O$3)</f>
        <v>NA</v>
      </c>
      <c r="P497" s="4" cm="1">
        <f t="array" ref="P497">_xll.SNL.Clients.Office.Excel.Functions.SPG($A497, "IQ_AVG_DILUT_SHARES_OUT", P$3)</f>
        <v>29213000</v>
      </c>
      <c r="Q497" s="4" cm="1">
        <f t="array" ref="Q497">_xll.SNL.Clients.Office.Excel.Functions.SPG($A497, "IQ_AVG_DILUT_SHARES_OUT", Q$3)</f>
        <v>29054000</v>
      </c>
      <c r="R497" s="4" cm="1">
        <f t="array" ref="R497">_xll.SNL.Clients.Office.Excel.Functions.SPG($A497, "IQ_AVG_DILUT_SHARES_OUT", R$3)</f>
        <v>28763000</v>
      </c>
      <c r="S497" s="4" cm="1">
        <f t="array" ref="S497">_xll.SNL.Clients.Office.Excel.Functions.SPG($A497, "IQ_AVG_DILUT_SHARES_OUT", S$3)</f>
        <v>29019000</v>
      </c>
      <c r="T497" s="4" cm="1">
        <f t="array" ref="T497">_xll.SNL.Clients.Office.Excel.Functions.SPG($A497, "IQ_AVG_DILUT_SHARES_OUT", T$3)</f>
        <v>28233000</v>
      </c>
      <c r="U497" s="4" cm="1">
        <f t="array" ref="U497">_xll.SNL.Clients.Office.Excel.Functions.SPG($A497, "IQ_AVG_DILUT_SHARES_OUT", U$3)</f>
        <v>27957000</v>
      </c>
      <c r="V497" s="4" cm="1">
        <f t="array" ref="V497">_xll.SNL.Clients.Office.Excel.Functions.SPG($A497, "IQ_AVG_DILUT_SHARES_OUT", V$3)</f>
        <v>27992000</v>
      </c>
      <c r="W497" s="4" cm="1">
        <f t="array" ref="W497">_xll.SNL.Clients.Office.Excel.Functions.SPG($A497, "IQ_AVG_DILUT_SHARES_OUT", W$3)</f>
        <v>28201000</v>
      </c>
      <c r="X497" s="4" cm="1">
        <f t="array" ref="X497">_xll.SNL.Clients.Office.Excel.Functions.SPG($A497, "IQ_AVG_DILUT_SHARES_OUT", X$3)</f>
        <v>26637000</v>
      </c>
      <c r="Y497" s="4" cm="1">
        <f t="array" ref="Y497">_xll.SNL.Clients.Office.Excel.Functions.SPG($A497, "IQ_AVG_DILUT_SHARES_OUT", Y$3)</f>
        <v>26623000</v>
      </c>
      <c r="Z497" s="4" cm="1">
        <f t="array" ref="Z497">_xll.SNL.Clients.Office.Excel.Functions.SPG($A497, "IQ_AVG_DILUT_SHARES_OUT", Z$3)</f>
        <v>26723000</v>
      </c>
    </row>
    <row r="498" spans="1:26" x14ac:dyDescent="0.3">
      <c r="A498" s="11" t="s">
        <v>1513</v>
      </c>
      <c r="B498" s="4" cm="1">
        <f t="array" ref="B498">_xll.SNL.Clients.Office.Excel.Functions.SPG($A498, "IQ_AVG_DILUT_SHARES_OUT", B$3)</f>
        <v>71055000</v>
      </c>
      <c r="C498" s="4" cm="1">
        <f t="array" ref="C498">_xll.SNL.Clients.Office.Excel.Functions.SPG($A498, "IQ_AVG_DILUT_SHARES_OUT", C$3)</f>
        <v>71459000</v>
      </c>
      <c r="D498" s="4" cm="1">
        <f t="array" ref="D498">_xll.SNL.Clients.Office.Excel.Functions.SPG($A498, "IQ_AVG_DILUT_SHARES_OUT", D$3)</f>
        <v>71569000</v>
      </c>
      <c r="E498" s="4" cm="1">
        <f t="array" ref="E498">_xll.SNL.Clients.Office.Excel.Functions.SPG($A498, "IQ_AVG_DILUT_SHARES_OUT", E$3)</f>
        <v>72004000</v>
      </c>
      <c r="F498" s="4" cm="1">
        <f t="array" ref="F498">_xll.SNL.Clients.Office.Excel.Functions.SPG($A498, "IQ_AVG_DILUT_SHARES_OUT", F$3)</f>
        <v>72865000</v>
      </c>
      <c r="G498" s="4" cm="1">
        <f t="array" ref="G498">_xll.SNL.Clients.Office.Excel.Functions.SPG($A498, "IQ_AVG_DILUT_SHARES_OUT", G$3)</f>
        <v>73491000</v>
      </c>
      <c r="H498" s="4" cm="1">
        <f t="array" ref="H498">_xll.SNL.Clients.Office.Excel.Functions.SPG($A498, "IQ_AVG_DILUT_SHARES_OUT", H$3)</f>
        <v>74071000</v>
      </c>
      <c r="I498" s="4" cm="1">
        <f t="array" ref="I498">_xll.SNL.Clients.Office.Excel.Functions.SPG($A498, "IQ_AVG_DILUT_SHARES_OUT", I$3)</f>
        <v>74883000</v>
      </c>
      <c r="J498" s="4" cm="1">
        <f t="array" ref="J498">_xll.SNL.Clients.Office.Excel.Functions.SPG($A498, "IQ_AVG_DILUT_SHARES_OUT", J$3)</f>
        <v>75855000</v>
      </c>
      <c r="K498" s="4" cm="1">
        <f t="array" ref="K498">_xll.SNL.Clients.Office.Excel.Functions.SPG($A498, "IQ_AVG_DILUT_SHARES_OUT", K$3)</f>
        <v>76575000</v>
      </c>
      <c r="L498" s="4" cm="1">
        <f t="array" ref="L498">_xll.SNL.Clients.Office.Excel.Functions.SPG($A498, "IQ_AVG_DILUT_SHARES_OUT", L$3)</f>
        <v>77396000</v>
      </c>
      <c r="M498" s="4" cm="1">
        <f t="array" ref="M498">_xll.SNL.Clients.Office.Excel.Functions.SPG($A498, "IQ_AVG_DILUT_SHARES_OUT", M$3)</f>
        <v>78714000</v>
      </c>
      <c r="N498" s="4" cm="1">
        <f t="array" ref="N498">_xll.SNL.Clients.Office.Excel.Functions.SPG($A498, "IQ_AVG_DILUT_SHARES_OUT", N$3)</f>
        <v>79663000</v>
      </c>
      <c r="O498" s="4" cm="1">
        <f t="array" ref="O498">_xll.SNL.Clients.Office.Excel.Functions.SPG($A498, "IQ_AVG_DILUT_SHARES_OUT", O$3)</f>
        <v>81207000</v>
      </c>
      <c r="P498" s="4" cm="1">
        <f t="array" ref="P498">_xll.SNL.Clients.Office.Excel.Functions.SPG($A498, "IQ_AVG_DILUT_SHARES_OUT", P$3)</f>
        <v>81307000</v>
      </c>
      <c r="Q498" s="4" cm="1">
        <f t="array" ref="Q498">_xll.SNL.Clients.Office.Excel.Functions.SPG($A498, "IQ_AVG_DILUT_SHARES_OUT", Q$3)</f>
        <v>82061000</v>
      </c>
      <c r="R498" s="4" cm="1">
        <f t="array" ref="R498">_xll.SNL.Clients.Office.Excel.Functions.SPG($A498, "IQ_AVG_DILUT_SHARES_OUT", R$3)</f>
        <v>81889000</v>
      </c>
      <c r="S498" s="4" cm="1">
        <f t="array" ref="S498">_xll.SNL.Clients.Office.Excel.Functions.SPG($A498, "IQ_AVG_DILUT_SHARES_OUT", S$3)</f>
        <v>81414000</v>
      </c>
      <c r="T498" s="4" cm="1">
        <f t="array" ref="T498">_xll.SNL.Clients.Office.Excel.Functions.SPG($A498, "IQ_AVG_DILUT_SHARES_OUT", T$3)</f>
        <v>78560000</v>
      </c>
      <c r="U498" s="4" cm="1">
        <f t="array" ref="U498">_xll.SNL.Clients.Office.Excel.Functions.SPG($A498, "IQ_AVG_DILUT_SHARES_OUT", U$3)</f>
        <v>78517000</v>
      </c>
      <c r="V498" s="4" cm="1">
        <f t="array" ref="V498">_xll.SNL.Clients.Office.Excel.Functions.SPG($A498, "IQ_AVG_DILUT_SHARES_OUT", V$3)</f>
        <v>78875000</v>
      </c>
      <c r="W498" s="4" cm="1">
        <f t="array" ref="W498">_xll.SNL.Clients.Office.Excel.Functions.SPG($A498, "IQ_AVG_DILUT_SHARES_OUT", W$3)</f>
        <v>83381000</v>
      </c>
      <c r="X498" s="4" cm="1">
        <f t="array" ref="X498">_xll.SNL.Clients.Office.Excel.Functions.SPG($A498, "IQ_AVG_DILUT_SHARES_OUT", X$3)</f>
        <v>83106000</v>
      </c>
      <c r="Y498" s="4" cm="1">
        <f t="array" ref="Y498">_xll.SNL.Clients.Office.Excel.Functions.SPG($A498, "IQ_AVG_DILUT_SHARES_OUT", Y$3)</f>
        <v>83869000</v>
      </c>
      <c r="Z498" s="4" cm="1">
        <f t="array" ref="Z498">_xll.SNL.Clients.Office.Excel.Functions.SPG($A498, "IQ_AVG_DILUT_SHARES_OUT", Z$3)</f>
        <v>84255000</v>
      </c>
    </row>
    <row r="499" spans="1:26" x14ac:dyDescent="0.3">
      <c r="A499" s="11" t="s">
        <v>1514</v>
      </c>
      <c r="B499" s="4" cm="1">
        <f t="array" ref="B499">_xll.SNL.Clients.Office.Excel.Functions.SPG($A499, "IQ_AVG_DILUT_SHARES_OUT", B$3)</f>
        <v>28341000</v>
      </c>
      <c r="C499" s="4" cm="1">
        <f t="array" ref="C499">_xll.SNL.Clients.Office.Excel.Functions.SPG($A499, "IQ_AVG_DILUT_SHARES_OUT", C$3)</f>
        <v>28277000</v>
      </c>
      <c r="D499" s="4" cm="1">
        <f t="array" ref="D499">_xll.SNL.Clients.Office.Excel.Functions.SPG($A499, "IQ_AVG_DILUT_SHARES_OUT", D$3)</f>
        <v>28200000</v>
      </c>
      <c r="E499" s="4" cm="1">
        <f t="array" ref="E499">_xll.SNL.Clients.Office.Excel.Functions.SPG($A499, "IQ_AVG_DILUT_SHARES_OUT", E$3)</f>
        <v>28013000</v>
      </c>
      <c r="F499" s="4" cm="1">
        <f t="array" ref="F499">_xll.SNL.Clients.Office.Excel.Functions.SPG($A499, "IQ_AVG_DILUT_SHARES_OUT", F$3)</f>
        <v>28027000</v>
      </c>
      <c r="G499" s="4" cm="1">
        <f t="array" ref="G499">_xll.SNL.Clients.Office.Excel.Functions.SPG($A499, "IQ_AVG_DILUT_SHARES_OUT", G$3)</f>
        <v>27751000</v>
      </c>
      <c r="H499" s="4" cm="1">
        <f t="array" ref="H499">_xll.SNL.Clients.Office.Excel.Functions.SPG($A499, "IQ_AVG_DILUT_SHARES_OUT", H$3)</f>
        <v>27650000</v>
      </c>
      <c r="I499" s="4" cm="1">
        <f t="array" ref="I499">_xll.SNL.Clients.Office.Excel.Functions.SPG($A499, "IQ_AVG_DILUT_SHARES_OUT", I$3)</f>
        <v>27444000</v>
      </c>
      <c r="J499" s="4" cm="1">
        <f t="array" ref="J499">_xll.SNL.Clients.Office.Excel.Functions.SPG($A499, "IQ_AVG_DILUT_SHARES_OUT", J$3)</f>
        <v>27201000</v>
      </c>
      <c r="K499" s="4" cm="1">
        <f t="array" ref="K499">_xll.SNL.Clients.Office.Excel.Functions.SPG($A499, "IQ_AVG_DILUT_SHARES_OUT", K$3)</f>
        <v>27276000</v>
      </c>
      <c r="L499" s="4" cm="1">
        <f t="array" ref="L499">_xll.SNL.Clients.Office.Excel.Functions.SPG($A499, "IQ_AVG_DILUT_SHARES_OUT", L$3)</f>
        <v>27371000</v>
      </c>
      <c r="M499" s="4" cm="1">
        <f t="array" ref="M499">_xll.SNL.Clients.Office.Excel.Functions.SPG($A499, "IQ_AVG_DILUT_SHARES_OUT", M$3)</f>
        <v>27293000</v>
      </c>
      <c r="N499" s="4" cm="1">
        <f t="array" ref="N499">_xll.SNL.Clients.Office.Excel.Functions.SPG($A499, "IQ_AVG_DILUT_SHARES_OUT", N$3)</f>
        <v>27444000</v>
      </c>
      <c r="O499" s="4" cm="1">
        <f t="array" ref="O499">_xll.SNL.Clients.Office.Excel.Functions.SPG($A499, "IQ_AVG_DILUT_SHARES_OUT", O$3)</f>
        <v>27405000</v>
      </c>
      <c r="P499" s="4" cm="1">
        <f t="array" ref="P499">_xll.SNL.Clients.Office.Excel.Functions.SPG($A499, "IQ_AVG_DILUT_SHARES_OUT", P$3)</f>
        <v>27238000</v>
      </c>
      <c r="Q499" s="4" cm="1">
        <f t="array" ref="Q499">_xll.SNL.Clients.Office.Excel.Functions.SPG($A499, "IQ_AVG_DILUT_SHARES_OUT", Q$3)</f>
        <v>27123000</v>
      </c>
      <c r="R499" s="4" cm="1">
        <f t="array" ref="R499">_xll.SNL.Clients.Office.Excel.Functions.SPG($A499, "IQ_AVG_DILUT_SHARES_OUT", R$3)</f>
        <v>26953000</v>
      </c>
      <c r="S499" s="4" cm="1">
        <f t="array" ref="S499">_xll.SNL.Clients.Office.Excel.Functions.SPG($A499, "IQ_AVG_DILUT_SHARES_OUT", S$3)</f>
        <v>26908000</v>
      </c>
      <c r="T499" s="4" cm="1">
        <f t="array" ref="T499">_xll.SNL.Clients.Office.Excel.Functions.SPG($A499, "IQ_AVG_DILUT_SHARES_OUT", T$3)</f>
        <v>25297000</v>
      </c>
      <c r="U499" s="4" cm="1">
        <f t="array" ref="U499">_xll.SNL.Clients.Office.Excel.Functions.SPG($A499, "IQ_AVG_DILUT_SHARES_OUT", U$3)</f>
        <v>23756000</v>
      </c>
      <c r="V499" s="4" cm="1">
        <f t="array" ref="V499">_xll.SNL.Clients.Office.Excel.Functions.SPG($A499, "IQ_AVG_DILUT_SHARES_OUT", V$3)</f>
        <v>23749000</v>
      </c>
      <c r="W499" s="4" cm="1">
        <f t="array" ref="W499">_xll.SNL.Clients.Office.Excel.Functions.SPG($A499, "IQ_AVG_DILUT_SHARES_OUT", W$3)</f>
        <v>23619000</v>
      </c>
      <c r="X499" s="4" cm="1">
        <f t="array" ref="X499">_xll.SNL.Clients.Office.Excel.Functions.SPG($A499, "IQ_AVG_DILUT_SHARES_OUT", X$3)</f>
        <v>23773000</v>
      </c>
      <c r="Y499" s="4" cm="1">
        <f t="array" ref="Y499">_xll.SNL.Clients.Office.Excel.Functions.SPG($A499, "IQ_AVG_DILUT_SHARES_OUT", Y$3)</f>
        <v>23758000</v>
      </c>
      <c r="Z499" s="4" cm="1">
        <f t="array" ref="Z499">_xll.SNL.Clients.Office.Excel.Functions.SPG($A499, "IQ_AVG_DILUT_SHARES_OUT", Z$3)</f>
        <v>23595000</v>
      </c>
    </row>
    <row r="500" spans="1:26" x14ac:dyDescent="0.3">
      <c r="A500" s="11" t="s">
        <v>1515</v>
      </c>
      <c r="B500" s="4" cm="1">
        <f t="array" ref="B500">_xll.SNL.Clients.Office.Excel.Functions.SPG($A500, "IQ_AVG_DILUT_SHARES_OUT", B$3)</f>
        <v>49376423</v>
      </c>
      <c r="C500" s="4" cm="1">
        <f t="array" ref="C500">_xll.SNL.Clients.Office.Excel.Functions.SPG($A500, "IQ_AVG_DILUT_SHARES_OUT", C$3)</f>
        <v>48667158</v>
      </c>
      <c r="D500" s="4" cm="1">
        <f t="array" ref="D500">_xll.SNL.Clients.Office.Excel.Functions.SPG($A500, "IQ_AVG_DILUT_SHARES_OUT", D$3)</f>
        <v>47999486</v>
      </c>
      <c r="E500" s="4" cm="1">
        <f t="array" ref="E500">_xll.SNL.Clients.Office.Excel.Functions.SPG($A500, "IQ_AVG_DILUT_SHARES_OUT", E$3)</f>
        <v>47614548</v>
      </c>
      <c r="F500" s="4" cm="1">
        <f t="array" ref="F500">_xll.SNL.Clients.Office.Excel.Functions.SPG($A500, "IQ_AVG_DILUT_SHARES_OUT", F$3)</f>
        <v>47248414</v>
      </c>
      <c r="G500" s="4" cm="1">
        <f t="array" ref="G500">_xll.SNL.Clients.Office.Excel.Functions.SPG($A500, "IQ_AVG_DILUT_SHARES_OUT", G$3)</f>
        <v>46911461</v>
      </c>
      <c r="H500" s="4" cm="1">
        <f t="array" ref="H500">_xll.SNL.Clients.Office.Excel.Functions.SPG($A500, "IQ_AVG_DILUT_SHARES_OUT", H$3)</f>
        <v>46694599</v>
      </c>
      <c r="I500" s="4" cm="1">
        <f t="array" ref="I500">_xll.SNL.Clients.Office.Excel.Functions.SPG($A500, "IQ_AVG_DILUT_SHARES_OUT", I$3)</f>
        <v>46472177</v>
      </c>
      <c r="J500" s="4" cm="1">
        <f t="array" ref="J500">_xll.SNL.Clients.Office.Excel.Functions.SPG($A500, "IQ_AVG_DILUT_SHARES_OUT", J$3)</f>
        <v>46397688</v>
      </c>
      <c r="K500" s="4" cm="1">
        <f t="array" ref="K500">_xll.SNL.Clients.Office.Excel.Functions.SPG($A500, "IQ_AVG_DILUT_SHARES_OUT", K$3)</f>
        <v>46124667</v>
      </c>
      <c r="L500" s="4" cm="1">
        <f t="array" ref="L500">_xll.SNL.Clients.Office.Excel.Functions.SPG($A500, "IQ_AVG_DILUT_SHARES_OUT", L$3)</f>
        <v>45793535</v>
      </c>
      <c r="M500" s="4" cm="1">
        <f t="array" ref="M500">_xll.SNL.Clients.Office.Excel.Functions.SPG($A500, "IQ_AVG_DILUT_SHARES_OUT", M$3)</f>
        <v>45247482</v>
      </c>
      <c r="N500" s="4" cm="1">
        <f t="array" ref="N500">_xll.SNL.Clients.Office.Excel.Functions.SPG($A500, "IQ_AVG_DILUT_SHARES_OUT", N$3)</f>
        <v>45028595</v>
      </c>
      <c r="O500" s="4" cm="1">
        <f t="array" ref="O500">_xll.SNL.Clients.Office.Excel.Functions.SPG($A500, "IQ_AVG_DILUT_SHARES_OUT", O$3)</f>
        <v>44682102</v>
      </c>
      <c r="P500" s="4" cm="1">
        <f t="array" ref="P500">_xll.SNL.Clients.Office.Excel.Functions.SPG($A500, "IQ_AVG_DILUT_SHARES_OUT", P$3)</f>
        <v>44459964</v>
      </c>
      <c r="Q500" s="4" cm="1">
        <f t="array" ref="Q500">_xll.SNL.Clients.Office.Excel.Functions.SPG($A500, "IQ_AVG_DILUT_SHARES_OUT", Q$3)</f>
        <v>44674259</v>
      </c>
      <c r="R500" s="4" cm="1">
        <f t="array" ref="R500">_xll.SNL.Clients.Office.Excel.Functions.SPG($A500, "IQ_AVG_DILUT_SHARES_OUT", R$3)</f>
        <v>44258713</v>
      </c>
      <c r="S500" s="4" cm="1">
        <f t="array" ref="S500">_xll.SNL.Clients.Office.Excel.Functions.SPG($A500, "IQ_AVG_DILUT_SHARES_OUT", S$3)</f>
        <v>43809419</v>
      </c>
      <c r="T500" s="4" cm="1">
        <f t="array" ref="T500">_xll.SNL.Clients.Office.Excel.Functions.SPG($A500, "IQ_AVG_DILUT_SHARES_OUT", T$3)</f>
        <v>43557541</v>
      </c>
      <c r="U500" s="4" cm="1">
        <f t="array" ref="U500">_xll.SNL.Clients.Office.Excel.Functions.SPG($A500, "IQ_AVG_DILUT_SHARES_OUT", U$3)</f>
        <v>42982124</v>
      </c>
      <c r="V500" s="4" cm="1">
        <f t="array" ref="V500">_xll.SNL.Clients.Office.Excel.Functions.SPG($A500, "IQ_AVG_DILUT_SHARES_OUT", V$3)</f>
        <v>43177394</v>
      </c>
      <c r="W500" s="4" cm="1">
        <f t="array" ref="W500">_xll.SNL.Clients.Office.Excel.Functions.SPG($A500, "IQ_AVG_DILUT_SHARES_OUT", W$3)</f>
        <v>42917765</v>
      </c>
      <c r="X500" s="4" cm="1">
        <f t="array" ref="X500">_xll.SNL.Clients.Office.Excel.Functions.SPG($A500, "IQ_AVG_DILUT_SHARES_OUT", X$3)</f>
        <v>42856187</v>
      </c>
      <c r="Y500" s="4" cm="1">
        <f t="array" ref="Y500">_xll.SNL.Clients.Office.Excel.Functions.SPG($A500, "IQ_AVG_DILUT_SHARES_OUT", Y$3)</f>
        <v>42775934</v>
      </c>
      <c r="Z500" s="4" cm="1">
        <f t="array" ref="Z500">_xll.SNL.Clients.Office.Excel.Functions.SPG($A500, "IQ_AVG_DILUT_SHARES_OUT", Z$3)</f>
        <v>42760784</v>
      </c>
    </row>
    <row r="501" spans="1:26" x14ac:dyDescent="0.3">
      <c r="A501" s="11" t="s">
        <v>1516</v>
      </c>
      <c r="B501" s="4" cm="1">
        <f t="array" ref="B501">_xll.SNL.Clients.Office.Excel.Functions.SPG($A501, "IQ_AVG_DILUT_SHARES_OUT", B$3)</f>
        <v>24065000</v>
      </c>
      <c r="C501" s="4" cm="1">
        <f t="array" ref="C501">_xll.SNL.Clients.Office.Excel.Functions.SPG($A501, "IQ_AVG_DILUT_SHARES_OUT", C$3)</f>
        <v>24149000</v>
      </c>
      <c r="D501" s="4" cm="1">
        <f t="array" ref="D501">_xll.SNL.Clients.Office.Excel.Functions.SPG($A501, "IQ_AVG_DILUT_SHARES_OUT", D$3)</f>
        <v>24173000</v>
      </c>
      <c r="E501" s="4" cm="1">
        <f t="array" ref="E501">_xll.SNL.Clients.Office.Excel.Functions.SPG($A501, "IQ_AVG_DILUT_SHARES_OUT", E$3)</f>
        <v>24179000</v>
      </c>
      <c r="F501" s="4" cm="1">
        <f t="array" ref="F501">_xll.SNL.Clients.Office.Excel.Functions.SPG($A501, "IQ_AVG_DILUT_SHARES_OUT", F$3)</f>
        <v>24060000</v>
      </c>
      <c r="G501" s="4" cm="1">
        <f t="array" ref="G501">_xll.SNL.Clients.Office.Excel.Functions.SPG($A501, "IQ_AVG_DILUT_SHARES_OUT", G$3)</f>
        <v>23968000</v>
      </c>
      <c r="H501" s="4" cm="1">
        <f t="array" ref="H501">_xll.SNL.Clients.Office.Excel.Functions.SPG($A501, "IQ_AVG_DILUT_SHARES_OUT", H$3)</f>
        <v>23870000</v>
      </c>
      <c r="I501" s="4" cm="1">
        <f t="array" ref="I501">_xll.SNL.Clients.Office.Excel.Functions.SPG($A501, "IQ_AVG_DILUT_SHARES_OUT", I$3)</f>
        <v>23964000</v>
      </c>
      <c r="J501" s="4" cm="1">
        <f t="array" ref="J501">_xll.SNL.Clients.Office.Excel.Functions.SPG($A501, "IQ_AVG_DILUT_SHARES_OUT", J$3)</f>
        <v>23430000</v>
      </c>
      <c r="K501" s="4" cm="1">
        <f t="array" ref="K501">_xll.SNL.Clients.Office.Excel.Functions.SPG($A501, "IQ_AVG_DILUT_SHARES_OUT", K$3)</f>
        <v>23911000</v>
      </c>
      <c r="L501" s="4" cm="1">
        <f t="array" ref="L501">_xll.SNL.Clients.Office.Excel.Functions.SPG($A501, "IQ_AVG_DILUT_SHARES_OUT", L$3)</f>
        <v>23902000</v>
      </c>
      <c r="M501" s="4" cm="1">
        <f t="array" ref="M501">_xll.SNL.Clients.Office.Excel.Functions.SPG($A501, "IQ_AVG_DILUT_SHARES_OUT", M$3)</f>
        <v>24063000</v>
      </c>
      <c r="N501" s="4" cm="1">
        <f t="array" ref="N501">_xll.SNL.Clients.Office.Excel.Functions.SPG($A501, "IQ_AVG_DILUT_SHARES_OUT", N$3)</f>
        <v>24114000</v>
      </c>
      <c r="O501" s="4" cm="1">
        <f t="array" ref="O501">_xll.SNL.Clients.Office.Excel.Functions.SPG($A501, "IQ_AVG_DILUT_SHARES_OUT", O$3)</f>
        <v>24098000</v>
      </c>
      <c r="P501" s="4" cm="1">
        <f t="array" ref="P501">_xll.SNL.Clients.Office.Excel.Functions.SPG($A501, "IQ_AVG_DILUT_SHARES_OUT", P$3)</f>
        <v>24113000</v>
      </c>
      <c r="Q501" s="4" cm="1">
        <f t="array" ref="Q501">_xll.SNL.Clients.Office.Excel.Functions.SPG($A501, "IQ_AVG_DILUT_SHARES_OUT", Q$3)</f>
        <v>24126000</v>
      </c>
      <c r="R501" s="4" cm="1">
        <f t="array" ref="R501">_xll.SNL.Clients.Office.Excel.Functions.SPG($A501, "IQ_AVG_DILUT_SHARES_OUT", R$3)</f>
        <v>24153000</v>
      </c>
      <c r="S501" s="4" cm="1">
        <f t="array" ref="S501">_xll.SNL.Clients.Office.Excel.Functions.SPG($A501, "IQ_AVG_DILUT_SHARES_OUT", S$3)</f>
        <v>24143000</v>
      </c>
      <c r="T501" s="4" cm="1">
        <f t="array" ref="T501">_xll.SNL.Clients.Office.Excel.Functions.SPG($A501, "IQ_AVG_DILUT_SHARES_OUT", T$3)</f>
        <v>23214000</v>
      </c>
      <c r="U501" s="4" cm="1">
        <f t="array" ref="U501">_xll.SNL.Clients.Office.Excel.Functions.SPG($A501, "IQ_AVG_DILUT_SHARES_OUT", U$3)</f>
        <v>22012000</v>
      </c>
      <c r="V501" s="4" cm="1">
        <f t="array" ref="V501">_xll.SNL.Clients.Office.Excel.Functions.SPG($A501, "IQ_AVG_DILUT_SHARES_OUT", V$3)</f>
        <v>22071000</v>
      </c>
      <c r="W501" s="4" cm="1">
        <f t="array" ref="W501">_xll.SNL.Clients.Office.Excel.Functions.SPG($A501, "IQ_AVG_DILUT_SHARES_OUT", W$3)</f>
        <v>22101000</v>
      </c>
      <c r="X501" s="4" cm="1">
        <f t="array" ref="X501">_xll.SNL.Clients.Office.Excel.Functions.SPG($A501, "IQ_AVG_DILUT_SHARES_OUT", X$3)</f>
        <v>22129000</v>
      </c>
      <c r="Y501" s="4" cm="1">
        <f t="array" ref="Y501">_xll.SNL.Clients.Office.Excel.Functions.SPG($A501, "IQ_AVG_DILUT_SHARES_OUT", Y$3)</f>
        <v>22109000</v>
      </c>
      <c r="Z501" s="4" cm="1">
        <f t="array" ref="Z501">_xll.SNL.Clients.Office.Excel.Functions.SPG($A501, "IQ_AVG_DILUT_SHARES_OUT", Z$3)</f>
        <v>22050000</v>
      </c>
    </row>
    <row r="502" spans="1:26" x14ac:dyDescent="0.3">
      <c r="A502" s="11" t="s">
        <v>1517</v>
      </c>
      <c r="B502" s="4" cm="1">
        <f t="array" ref="B502">_xll.SNL.Clients.Office.Excel.Functions.SPG($A502, "IQ_AVG_DILUT_SHARES_OUT", B$3)</f>
        <v>49181728</v>
      </c>
      <c r="C502" s="4" cm="1">
        <f t="array" ref="C502">_xll.SNL.Clients.Office.Excel.Functions.SPG($A502, "IQ_AVG_DILUT_SHARES_OUT", C$3)</f>
        <v>47462688</v>
      </c>
      <c r="D502" s="4" cm="1">
        <f t="array" ref="D502">_xll.SNL.Clients.Office.Excel.Functions.SPG($A502, "IQ_AVG_DILUT_SHARES_OUT", D$3)</f>
        <v>43708967</v>
      </c>
      <c r="E502" s="4" cm="1">
        <f t="array" ref="E502">_xll.SNL.Clients.Office.Excel.Functions.SPG($A502, "IQ_AVG_DILUT_SHARES_OUT", E$3)</f>
        <v>44248689</v>
      </c>
      <c r="F502" s="4" cm="1">
        <f t="array" ref="F502">_xll.SNL.Clients.Office.Excel.Functions.SPG($A502, "IQ_AVG_DILUT_SHARES_OUT", F$3)</f>
        <v>43655841</v>
      </c>
      <c r="G502" s="4" cm="1">
        <f t="array" ref="G502">_xll.SNL.Clients.Office.Excel.Functions.SPG($A502, "IQ_AVG_DILUT_SHARES_OUT", G$3)</f>
        <v>43463763</v>
      </c>
      <c r="H502" s="4" cm="1">
        <f t="array" ref="H502">_xll.SNL.Clients.Office.Excel.Functions.SPG($A502, "IQ_AVG_DILUT_SHARES_OUT", H$3)</f>
        <v>42982385</v>
      </c>
      <c r="I502" s="4" cm="1">
        <f t="array" ref="I502">_xll.SNL.Clients.Office.Excel.Functions.SPG($A502, "IQ_AVG_DILUT_SHARES_OUT", I$3)</f>
        <v>42849355</v>
      </c>
      <c r="J502" s="4" cm="1">
        <f t="array" ref="J502">_xll.SNL.Clients.Office.Excel.Functions.SPG($A502, "IQ_AVG_DILUT_SHARES_OUT", J$3)</f>
        <v>42714090</v>
      </c>
      <c r="K502" s="4" cm="1">
        <f t="array" ref="K502">_xll.SNL.Clients.Office.Excel.Functions.SPG($A502, "IQ_AVG_DILUT_SHARES_OUT", K$3)</f>
        <v>42547334</v>
      </c>
      <c r="L502" s="4" cm="1">
        <f t="array" ref="L502">_xll.SNL.Clients.Office.Excel.Functions.SPG($A502, "IQ_AVG_DILUT_SHARES_OUT", L$3)</f>
        <v>42076628</v>
      </c>
      <c r="M502" s="4" cm="1">
        <f t="array" ref="M502">_xll.SNL.Clients.Office.Excel.Functions.SPG($A502, "IQ_AVG_DILUT_SHARES_OUT", M$3)</f>
        <v>42574712</v>
      </c>
      <c r="N502" s="4" cm="1">
        <f t="array" ref="N502">_xll.SNL.Clients.Office.Excel.Functions.SPG($A502, "IQ_AVG_DILUT_SHARES_OUT", N$3)</f>
        <v>42136042</v>
      </c>
      <c r="O502" s="4" cm="1">
        <f t="array" ref="O502">_xll.SNL.Clients.Office.Excel.Functions.SPG($A502, "IQ_AVG_DILUT_SHARES_OUT", O$3)</f>
        <v>41963399</v>
      </c>
      <c r="P502" s="4" cm="1">
        <f t="array" ref="P502">_xll.SNL.Clients.Office.Excel.Functions.SPG($A502, "IQ_AVG_DILUT_SHARES_OUT", P$3)</f>
        <v>40559066</v>
      </c>
      <c r="Q502" s="4" cm="1">
        <f t="array" ref="Q502">_xll.SNL.Clients.Office.Excel.Functions.SPG($A502, "IQ_AVG_DILUT_SHARES_OUT", Q$3)</f>
        <v>42251633</v>
      </c>
      <c r="R502" s="4" cm="1">
        <f t="array" ref="R502">_xll.SNL.Clients.Office.Excel.Functions.SPG($A502, "IQ_AVG_DILUT_SHARES_OUT", R$3)</f>
        <v>41690509</v>
      </c>
      <c r="S502" s="4" cm="1">
        <f t="array" ref="S502">_xll.SNL.Clients.Office.Excel.Functions.SPG($A502, "IQ_AVG_DILUT_SHARES_OUT", S$3)</f>
        <v>41102425</v>
      </c>
      <c r="T502" s="4" cm="1">
        <f t="array" ref="T502">_xll.SNL.Clients.Office.Excel.Functions.SPG($A502, "IQ_AVG_DILUT_SHARES_OUT", T$3)</f>
        <v>42189673</v>
      </c>
      <c r="U502" s="4" cm="1">
        <f t="array" ref="U502">_xll.SNL.Clients.Office.Excel.Functions.SPG($A502, "IQ_AVG_DILUT_SHARES_OUT", U$3)</f>
        <v>41166794</v>
      </c>
      <c r="V502" s="4" cm="1">
        <f t="array" ref="V502">_xll.SNL.Clients.Office.Excel.Functions.SPG($A502, "IQ_AVG_DILUT_SHARES_OUT", V$3)</f>
        <v>39938898</v>
      </c>
      <c r="W502" s="4" cm="1">
        <f t="array" ref="W502">_xll.SNL.Clients.Office.Excel.Functions.SPG($A502, "IQ_AVG_DILUT_SHARES_OUT", W$3)</f>
        <v>39973933</v>
      </c>
      <c r="X502" s="4" cm="1">
        <f t="array" ref="X502">_xll.SNL.Clients.Office.Excel.Functions.SPG($A502, "IQ_AVG_DILUT_SHARES_OUT", X$3)</f>
        <v>39288557</v>
      </c>
      <c r="Y502" s="4" cm="1">
        <f t="array" ref="Y502">_xll.SNL.Clients.Office.Excel.Functions.SPG($A502, "IQ_AVG_DILUT_SHARES_OUT", Y$3)</f>
        <v>41667000</v>
      </c>
      <c r="Z502" s="4" cm="1">
        <f t="array" ref="Z502">_xll.SNL.Clients.Office.Excel.Functions.SPG($A502, "IQ_AVG_DILUT_SHARES_OUT", Z$3)</f>
        <v>41753323</v>
      </c>
    </row>
    <row r="503" spans="1:26" x14ac:dyDescent="0.3">
      <c r="A503" s="11" t="s">
        <v>1518</v>
      </c>
      <c r="B503" s="4" cm="1">
        <f t="array" ref="B503">_xll.SNL.Clients.Office.Excel.Functions.SPG($A503, "IQ_AVG_DILUT_SHARES_OUT", B$3)</f>
        <v>16850956</v>
      </c>
      <c r="C503" s="4" cm="1">
        <f t="array" ref="C503">_xll.SNL.Clients.Office.Excel.Functions.SPG($A503, "IQ_AVG_DILUT_SHARES_OUT", C$3)</f>
        <v>16729924</v>
      </c>
      <c r="D503" s="4" cm="1">
        <f t="array" ref="D503">_xll.SNL.Clients.Office.Excel.Functions.SPG($A503, "IQ_AVG_DILUT_SHARES_OUT", D$3)</f>
        <v>17137065</v>
      </c>
      <c r="E503" s="4" cm="1">
        <f t="array" ref="E503">_xll.SNL.Clients.Office.Excel.Functions.SPG($A503, "IQ_AVG_DILUT_SHARES_OUT", E$3)</f>
        <v>17618508</v>
      </c>
      <c r="F503" s="4" cm="1">
        <f t="array" ref="F503">_xll.SNL.Clients.Office.Excel.Functions.SPG($A503, "IQ_AVG_DILUT_SHARES_OUT", F$3)</f>
        <v>17640268</v>
      </c>
      <c r="G503" s="4" cm="1">
        <f t="array" ref="G503">_xll.SNL.Clients.Office.Excel.Functions.SPG($A503, "IQ_AVG_DILUT_SHARES_OUT", G$3)</f>
        <v>17758742</v>
      </c>
      <c r="H503" s="4" cm="1">
        <f t="array" ref="H503">_xll.SNL.Clients.Office.Excel.Functions.SPG($A503, "IQ_AVG_DILUT_SHARES_OUT", H$3)</f>
        <v>17889089</v>
      </c>
      <c r="I503" s="4" cm="1">
        <f t="array" ref="I503">_xll.SNL.Clients.Office.Excel.Functions.SPG($A503, "IQ_AVG_DILUT_SHARES_OUT", I$3)</f>
        <v>17826205</v>
      </c>
      <c r="J503" s="4" cm="1">
        <f t="array" ref="J503">_xll.SNL.Clients.Office.Excel.Functions.SPG($A503, "IQ_AVG_DILUT_SHARES_OUT", J$3)</f>
        <v>17788653</v>
      </c>
      <c r="K503" s="4" cm="1">
        <f t="array" ref="K503">_xll.SNL.Clients.Office.Excel.Functions.SPG($A503, "IQ_AVG_DILUT_SHARES_OUT", K$3)</f>
        <v>17863032</v>
      </c>
      <c r="L503" s="4" cm="1">
        <f t="array" ref="L503">_xll.SNL.Clients.Office.Excel.Functions.SPG($A503, "IQ_AVG_DILUT_SHARES_OUT", L$3)</f>
        <v>17825797</v>
      </c>
      <c r="M503" s="4" cm="1">
        <f t="array" ref="M503">_xll.SNL.Clients.Office.Excel.Functions.SPG($A503, "IQ_AVG_DILUT_SHARES_OUT", M$3)</f>
        <v>17799707</v>
      </c>
      <c r="N503" s="4" cm="1">
        <f t="array" ref="N503">_xll.SNL.Clients.Office.Excel.Functions.SPG($A503, "IQ_AVG_DILUT_SHARES_OUT", N$3)</f>
        <v>17806457</v>
      </c>
      <c r="O503" s="4" cm="1">
        <f t="array" ref="O503">_xll.SNL.Clients.Office.Excel.Functions.SPG($A503, "IQ_AVG_DILUT_SHARES_OUT", O$3)</f>
        <v>17781645</v>
      </c>
      <c r="P503" s="4" cm="1">
        <f t="array" ref="P503">_xll.SNL.Clients.Office.Excel.Functions.SPG($A503, "IQ_AVG_DILUT_SHARES_OUT", P$3)</f>
        <v>17778177</v>
      </c>
      <c r="Q503" s="4" cm="1">
        <f t="array" ref="Q503">_xll.SNL.Clients.Office.Excel.Functions.SPG($A503, "IQ_AVG_DILUT_SHARES_OUT", Q$3)</f>
        <v>17766868</v>
      </c>
      <c r="R503" s="4" cm="1">
        <f t="array" ref="R503">_xll.SNL.Clients.Office.Excel.Functions.SPG($A503, "IQ_AVG_DILUT_SHARES_OUT", R$3)</f>
        <v>17718481</v>
      </c>
      <c r="S503" s="4" cm="1">
        <f t="array" ref="S503">_xll.SNL.Clients.Office.Excel.Functions.SPG($A503, "IQ_AVG_DILUT_SHARES_OUT", S$3)</f>
        <v>17873002</v>
      </c>
      <c r="T503" s="4" cm="1">
        <f t="array" ref="T503">_xll.SNL.Clients.Office.Excel.Functions.SPG($A503, "IQ_AVG_DILUT_SHARES_OUT", T$3)</f>
        <v>17763277</v>
      </c>
      <c r="U503" s="4" cm="1">
        <f t="array" ref="U503">_xll.SNL.Clients.Office.Excel.Functions.SPG($A503, "IQ_AVG_DILUT_SHARES_OUT", U$3)</f>
        <v>17763277</v>
      </c>
      <c r="V503" s="4" cm="1">
        <f t="array" ref="V503">_xll.SNL.Clients.Office.Excel.Functions.SPG($A503, "IQ_AVG_DILUT_SHARES_OUT", V$3)</f>
        <v>17719418</v>
      </c>
      <c r="W503" s="4" cm="1">
        <f t="array" ref="W503">_xll.SNL.Clients.Office.Excel.Functions.SPG($A503, "IQ_AVG_DILUT_SHARES_OUT", W$3)</f>
        <v>18355435</v>
      </c>
      <c r="X503" s="4" cm="1">
        <f t="array" ref="X503">_xll.SNL.Clients.Office.Excel.Functions.SPG($A503, "IQ_AVG_DILUT_SHARES_OUT", X$3)</f>
        <v>17618798</v>
      </c>
      <c r="Y503" s="4" cm="1">
        <f t="array" ref="Y503">_xll.SNL.Clients.Office.Excel.Functions.SPG($A503, "IQ_AVG_DILUT_SHARES_OUT", Y$3)</f>
        <v>17670441</v>
      </c>
      <c r="Z503" s="4" cm="1">
        <f t="array" ref="Z503">_xll.SNL.Clients.Office.Excel.Functions.SPG($A503, "IQ_AVG_DILUT_SHARES_OUT", Z$3)</f>
        <v>17721738</v>
      </c>
    </row>
    <row r="504" spans="1:26" x14ac:dyDescent="0.3">
      <c r="A504" s="11" t="s">
        <v>1519</v>
      </c>
      <c r="B504" s="4" cm="1">
        <f t="array" ref="B504">_xll.SNL.Clients.Office.Excel.Functions.SPG($A504, "IQ_AVG_DILUT_SHARES_OUT", B$3)</f>
        <v>108008000</v>
      </c>
      <c r="C504" s="4" cm="1">
        <f t="array" ref="C504">_xll.SNL.Clients.Office.Excel.Functions.SPG($A504, "IQ_AVG_DILUT_SHARES_OUT", C$3)</f>
        <v>107027000</v>
      </c>
      <c r="D504" s="4" cm="1">
        <f t="array" ref="D504">_xll.SNL.Clients.Office.Excel.Functions.SPG($A504, "IQ_AVG_DILUT_SHARES_OUT", D$3)</f>
        <v>106033000</v>
      </c>
      <c r="E504" s="4" cm="1">
        <f t="array" ref="E504">_xll.SNL.Clients.Office.Excel.Functions.SPG($A504, "IQ_AVG_DILUT_SHARES_OUT", E$3)</f>
        <v>149451000</v>
      </c>
      <c r="F504" s="4" cm="1">
        <f t="array" ref="F504">_xll.SNL.Clients.Office.Excel.Functions.SPG($A504, "IQ_AVG_DILUT_SHARES_OUT", F$3)</f>
        <v>105720000</v>
      </c>
      <c r="G504" s="4" cm="1">
        <f t="array" ref="G504">_xll.SNL.Clients.Office.Excel.Functions.SPG($A504, "IQ_AVG_DILUT_SHARES_OUT", G$3)</f>
        <v>105666000</v>
      </c>
      <c r="H504" s="4" cm="1">
        <f t="array" ref="H504">_xll.SNL.Clients.Office.Excel.Functions.SPG($A504, "IQ_AVG_DILUT_SHARES_OUT", H$3)</f>
        <v>105650000</v>
      </c>
      <c r="I504" s="4" cm="1">
        <f t="array" ref="I504">_xll.SNL.Clients.Office.Excel.Functions.SPG($A504, "IQ_AVG_DILUT_SHARES_OUT", I$3)</f>
        <v>105562000</v>
      </c>
      <c r="J504" s="4" cm="1">
        <f t="array" ref="J504">_xll.SNL.Clients.Office.Excel.Functions.SPG($A504, "IQ_AVG_DILUT_SHARES_OUT", J$3)</f>
        <v>105312000</v>
      </c>
      <c r="K504" s="4" cm="1">
        <f t="array" ref="K504">_xll.SNL.Clients.Office.Excel.Functions.SPG($A504, "IQ_AVG_DILUT_SHARES_OUT", K$3)</f>
        <v>105235000</v>
      </c>
      <c r="L504" s="4" cm="1">
        <f t="array" ref="L504">_xll.SNL.Clients.Office.Excel.Functions.SPG($A504, "IQ_AVG_DILUT_SHARES_OUT", L$3)</f>
        <v>105232000</v>
      </c>
      <c r="M504" s="4" cm="1">
        <f t="array" ref="M504">_xll.SNL.Clients.Office.Excel.Functions.SPG($A504, "IQ_AVG_DILUT_SHARES_OUT", M$3)</f>
        <v>121352000</v>
      </c>
      <c r="N504" s="4" cm="1">
        <f t="array" ref="N504">_xll.SNL.Clients.Office.Excel.Functions.SPG($A504, "IQ_AVG_DILUT_SHARES_OUT", N$3)</f>
        <v>104896000</v>
      </c>
      <c r="O504" s="4" cm="1">
        <f t="array" ref="O504">_xll.SNL.Clients.Office.Excel.Functions.SPG($A504, "IQ_AVG_DILUT_SHARES_OUT", O$3)</f>
        <v>104559000</v>
      </c>
      <c r="P504" s="4" cm="1">
        <f t="array" ref="P504">_xll.SNL.Clients.Office.Excel.Functions.SPG($A504, "IQ_AVG_DILUT_SHARES_OUT", P$3)</f>
        <v>104548000</v>
      </c>
      <c r="Q504" s="4" cm="1">
        <f t="array" ref="Q504">_xll.SNL.Clients.Office.Excel.Functions.SPG($A504, "IQ_AVG_DILUT_SHARES_OUT", Q$3)</f>
        <v>104495000</v>
      </c>
      <c r="R504" s="4" cm="1">
        <f t="array" ref="R504">_xll.SNL.Clients.Office.Excel.Functions.SPG($A504, "IQ_AVG_DILUT_SHARES_OUT", R$3)</f>
        <v>104278000</v>
      </c>
      <c r="S504" s="4" cm="1">
        <f t="array" ref="S504">_xll.SNL.Clients.Office.Excel.Functions.SPG($A504, "IQ_AVG_DILUT_SHARES_OUT", S$3)</f>
        <v>104213000</v>
      </c>
      <c r="T504" s="4" cm="1">
        <f t="array" ref="T504">_xll.SNL.Clients.Office.Excel.Functions.SPG($A504, "IQ_AVG_DILUT_SHARES_OUT", T$3)</f>
        <v>104200000</v>
      </c>
      <c r="U504" s="4" cm="1">
        <f t="array" ref="U504">_xll.SNL.Clients.Office.Excel.Functions.SPG($A504, "IQ_AVG_DILUT_SHARES_OUT", U$3)</f>
        <v>104154000</v>
      </c>
      <c r="V504" s="4" cm="1">
        <f t="array" ref="V504">_xll.SNL.Clients.Office.Excel.Functions.SPG($A504, "IQ_AVG_DILUT_SHARES_OUT", V$3)</f>
        <v>103995000</v>
      </c>
      <c r="W504" s="4" cm="1">
        <f t="array" ref="W504">_xll.SNL.Clients.Office.Excel.Functions.SPG($A504, "IQ_AVG_DILUT_SHARES_OUT", W$3)</f>
        <v>104008000</v>
      </c>
      <c r="X504" s="4" cm="1">
        <f t="array" ref="X504">_xll.SNL.Clients.Office.Excel.Functions.SPG($A504, "IQ_AVG_DILUT_SHARES_OUT", X$3)</f>
        <v>103970000</v>
      </c>
      <c r="Y504" s="4" cm="1">
        <f t="array" ref="Y504">_xll.SNL.Clients.Office.Excel.Functions.SPG($A504, "IQ_AVG_DILUT_SHARES_OUT", Y$3)</f>
        <v>103937000</v>
      </c>
      <c r="Z504" s="4" cm="1">
        <f t="array" ref="Z504">_xll.SNL.Clients.Office.Excel.Functions.SPG($A504, "IQ_AVG_DILUT_SHARES_OUT", Z$3)</f>
        <v>103837000</v>
      </c>
    </row>
    <row r="505" spans="1:26" x14ac:dyDescent="0.3">
      <c r="A505" s="11" t="s">
        <v>1520</v>
      </c>
      <c r="B505" s="4" cm="1">
        <f t="array" ref="B505">_xll.SNL.Clients.Office.Excel.Functions.SPG($A505, "IQ_AVG_DILUT_SHARES_OUT", B$3)</f>
        <v>55508359</v>
      </c>
      <c r="C505" s="4" cm="1">
        <f t="array" ref="C505">_xll.SNL.Clients.Office.Excel.Functions.SPG($A505, "IQ_AVG_DILUT_SHARES_OUT", C$3)</f>
        <v>55251373</v>
      </c>
      <c r="D505" s="4" cm="1">
        <f t="array" ref="D505">_xll.SNL.Clients.Office.Excel.Functions.SPG($A505, "IQ_AVG_DILUT_SHARES_OUT", D$3)</f>
        <v>54780672</v>
      </c>
      <c r="E505" s="4" cm="1">
        <f t="array" ref="E505">_xll.SNL.Clients.Office.Excel.Functions.SPG($A505, "IQ_AVG_DILUT_SHARES_OUT", E$3)</f>
        <v>54792848</v>
      </c>
      <c r="F505" s="4" cm="1">
        <f t="array" ref="F505">_xll.SNL.Clients.Office.Excel.Functions.SPG($A505, "IQ_AVG_DILUT_SHARES_OUT", F$3)</f>
        <v>55397685</v>
      </c>
      <c r="G505" s="4" cm="1">
        <f t="array" ref="G505">_xll.SNL.Clients.Office.Excel.Functions.SPG($A505, "IQ_AVG_DILUT_SHARES_OUT", G$3)</f>
        <v>56270891</v>
      </c>
      <c r="H505" s="4" cm="1">
        <f t="array" ref="H505">_xll.SNL.Clients.Office.Excel.Functions.SPG($A505, "IQ_AVG_DILUT_SHARES_OUT", H$3)</f>
        <v>58595646</v>
      </c>
      <c r="I505" s="4" cm="1">
        <f t="array" ref="I505">_xll.SNL.Clients.Office.Excel.Functions.SPG($A505, "IQ_AVG_DILUT_SHARES_OUT", I$3)</f>
        <v>59712048</v>
      </c>
      <c r="J505" s="4" cm="1">
        <f t="array" ref="J505">_xll.SNL.Clients.Office.Excel.Functions.SPG($A505, "IQ_AVG_DILUT_SHARES_OUT", J$3)</f>
        <v>59535045</v>
      </c>
      <c r="K505" s="4" cm="1">
        <f t="array" ref="K505">_xll.SNL.Clients.Office.Excel.Functions.SPG($A505, "IQ_AVG_DILUT_SHARES_OUT", K$3)</f>
        <v>60071021</v>
      </c>
      <c r="L505" s="4" cm="1">
        <f t="array" ref="L505">_xll.SNL.Clients.Office.Excel.Functions.SPG($A505, "IQ_AVG_DILUT_SHARES_OUT", L$3)</f>
        <v>60793516</v>
      </c>
      <c r="M505" s="4" cm="1">
        <f t="array" ref="M505">_xll.SNL.Clients.Office.Excel.Functions.SPG($A505, "IQ_AVG_DILUT_SHARES_OUT", M$3)</f>
        <v>58060716</v>
      </c>
      <c r="N505" s="4" cm="1">
        <f t="array" ref="N505">_xll.SNL.Clients.Office.Excel.Functions.SPG($A505, "IQ_AVG_DILUT_SHARES_OUT", N$3)</f>
        <v>61731942</v>
      </c>
      <c r="O505" s="4" cm="1">
        <f t="array" ref="O505">_xll.SNL.Clients.Office.Excel.Functions.SPG($A505, "IQ_AVG_DILUT_SHARES_OUT", O$3)</f>
        <v>57712097</v>
      </c>
      <c r="P505" s="4" cm="1">
        <f t="array" ref="P505">_xll.SNL.Clients.Office.Excel.Functions.SPG($A505, "IQ_AVG_DILUT_SHARES_OUT", P$3)</f>
        <v>61712378</v>
      </c>
      <c r="Q505" s="4" cm="1">
        <f t="array" ref="Q505">_xll.SNL.Clients.Office.Excel.Functions.SPG($A505, "IQ_AVG_DILUT_SHARES_OUT", Q$3)</f>
        <v>61982441</v>
      </c>
      <c r="R505" s="4" cm="1">
        <f t="array" ref="R505">_xll.SNL.Clients.Office.Excel.Functions.SPG($A505, "IQ_AVG_DILUT_SHARES_OUT", R$3)</f>
        <v>52824745</v>
      </c>
      <c r="S505" s="4" cm="1">
        <f t="array" ref="S505">_xll.SNL.Clients.Office.Excel.Functions.SPG($A505, "IQ_AVG_DILUT_SHARES_OUT", S$3)</f>
        <v>46806318</v>
      </c>
      <c r="T505" s="4" cm="1">
        <f t="array" ref="T505">_xll.SNL.Clients.Office.Excel.Functions.SPG($A505, "IQ_AVG_DILUT_SHARES_OUT", T$3)</f>
        <v>48350943</v>
      </c>
      <c r="U505" s="4" cm="1">
        <f t="array" ref="U505">_xll.SNL.Clients.Office.Excel.Functions.SPG($A505, "IQ_AVG_DILUT_SHARES_OUT", U$3)</f>
        <v>46805950</v>
      </c>
      <c r="V505" s="4" cm="1">
        <f t="array" ref="V505">_xll.SNL.Clients.Office.Excel.Functions.SPG($A505, "IQ_AVG_DILUT_SHARES_OUT", V$3)</f>
        <v>48225603</v>
      </c>
      <c r="W505" s="4" cm="1">
        <f t="array" ref="W505">_xll.SNL.Clients.Office.Excel.Functions.SPG($A505, "IQ_AVG_DILUT_SHARES_OUT", W$3)</f>
        <v>48216511</v>
      </c>
      <c r="X505" s="4" t="str" cm="1">
        <f t="array" ref="X505">_xll.SNL.Clients.Office.Excel.Functions.SPG($A505, "IQ_AVG_DILUT_SHARES_OUT", X$3)</f>
        <v>NA</v>
      </c>
      <c r="Y505" s="4" t="str" cm="1">
        <f t="array" ref="Y505">_xll.SNL.Clients.Office.Excel.Functions.SPG($A505, "IQ_AVG_DILUT_SHARES_OUT", Y$3)</f>
        <v>NA</v>
      </c>
      <c r="Z505" s="4" t="str" cm="1">
        <f t="array" ref="Z505">_xll.SNL.Clients.Office.Excel.Functions.SPG($A505, "IQ_AVG_DILUT_SHARES_OUT", Z$3)</f>
        <v>NA</v>
      </c>
    </row>
    <row r="506" spans="1:26" x14ac:dyDescent="0.3">
      <c r="A506" s="11" t="s">
        <v>1521</v>
      </c>
      <c r="B506" s="4" cm="1">
        <f t="array" ref="B506">_xll.SNL.Clients.Office.Excel.Functions.SPG($A506, "IQ_AVG_DILUT_SHARES_OUT", B$3)</f>
        <v>85600000</v>
      </c>
      <c r="C506" s="4" cm="1">
        <f t="array" ref="C506">_xll.SNL.Clients.Office.Excel.Functions.SPG($A506, "IQ_AVG_DILUT_SHARES_OUT", C$3)</f>
        <v>85500000</v>
      </c>
      <c r="D506" s="4" cm="1">
        <f t="array" ref="D506">_xll.SNL.Clients.Office.Excel.Functions.SPG($A506, "IQ_AVG_DILUT_SHARES_OUT", D$3)</f>
        <v>85300000</v>
      </c>
      <c r="E506" s="4" cm="1">
        <f t="array" ref="E506">_xll.SNL.Clients.Office.Excel.Functions.SPG($A506, "IQ_AVG_DILUT_SHARES_OUT", E$3)</f>
        <v>85300000</v>
      </c>
      <c r="F506" s="4" cm="1">
        <f t="array" ref="F506">_xll.SNL.Clients.Office.Excel.Functions.SPG($A506, "IQ_AVG_DILUT_SHARES_OUT", F$3)</f>
        <v>85300000</v>
      </c>
      <c r="G506" s="4" cm="1">
        <f t="array" ref="G506">_xll.SNL.Clients.Office.Excel.Functions.SPG($A506, "IQ_AVG_DILUT_SHARES_OUT", G$3)</f>
        <v>85000000</v>
      </c>
      <c r="H506" s="4" cm="1">
        <f t="array" ref="H506">_xll.SNL.Clients.Office.Excel.Functions.SPG($A506, "IQ_AVG_DILUT_SHARES_OUT", H$3)</f>
        <v>85100000</v>
      </c>
      <c r="I506" s="4" cm="1">
        <f t="array" ref="I506">_xll.SNL.Clients.Office.Excel.Functions.SPG($A506, "IQ_AVG_DILUT_SHARES_OUT", I$3)</f>
        <v>84900000</v>
      </c>
      <c r="J506" s="4" cm="1">
        <f t="array" ref="J506">_xll.SNL.Clients.Office.Excel.Functions.SPG($A506, "IQ_AVG_DILUT_SHARES_OUT", J$3)</f>
        <v>84900000</v>
      </c>
      <c r="K506" s="4" cm="1">
        <f t="array" ref="K506">_xll.SNL.Clients.Office.Excel.Functions.SPG($A506, "IQ_AVG_DILUT_SHARES_OUT", K$3)</f>
        <v>84800000</v>
      </c>
      <c r="L506" s="4" cm="1">
        <f t="array" ref="L506">_xll.SNL.Clients.Office.Excel.Functions.SPG($A506, "IQ_AVG_DILUT_SHARES_OUT", L$3)</f>
        <v>84700000</v>
      </c>
      <c r="M506" s="4" cm="1">
        <f t="array" ref="M506">_xll.SNL.Clients.Office.Excel.Functions.SPG($A506, "IQ_AVG_DILUT_SHARES_OUT", M$3)</f>
        <v>84600000</v>
      </c>
      <c r="N506" s="4" cm="1">
        <f t="array" ref="N506">_xll.SNL.Clients.Office.Excel.Functions.SPG($A506, "IQ_AVG_DILUT_SHARES_OUT", N$3)</f>
        <v>84200000</v>
      </c>
      <c r="O506" s="4" cm="1">
        <f t="array" ref="O506">_xll.SNL.Clients.Office.Excel.Functions.SPG($A506, "IQ_AVG_DILUT_SHARES_OUT", O$3)</f>
        <v>84000000</v>
      </c>
      <c r="P506" s="4" cm="1">
        <f t="array" ref="P506">_xll.SNL.Clients.Office.Excel.Functions.SPG($A506, "IQ_AVG_DILUT_SHARES_OUT", P$3)</f>
        <v>83800000</v>
      </c>
      <c r="Q506" s="4" cm="1">
        <f t="array" ref="Q506">_xll.SNL.Clients.Office.Excel.Functions.SPG($A506, "IQ_AVG_DILUT_SHARES_OUT", Q$3)</f>
        <v>83000000</v>
      </c>
      <c r="R506" s="4" cm="1">
        <f t="array" ref="R506">_xll.SNL.Clients.Office.Excel.Functions.SPG($A506, "IQ_AVG_DILUT_SHARES_OUT", R$3)</f>
        <v>83500000</v>
      </c>
      <c r="S506" s="4" cm="1">
        <f t="array" ref="S506">_xll.SNL.Clients.Office.Excel.Functions.SPG($A506, "IQ_AVG_DILUT_SHARES_OUT", S$3)</f>
        <v>82800000</v>
      </c>
      <c r="T506" s="4" cm="1">
        <f t="array" ref="T506">_xll.SNL.Clients.Office.Excel.Functions.SPG($A506, "IQ_AVG_DILUT_SHARES_OUT", T$3)</f>
        <v>82800000</v>
      </c>
      <c r="U506" s="4" cm="1">
        <f t="array" ref="U506">_xll.SNL.Clients.Office.Excel.Functions.SPG($A506, "IQ_AVG_DILUT_SHARES_OUT", U$3)</f>
        <v>82900000</v>
      </c>
      <c r="V506" s="4" cm="1">
        <f t="array" ref="V506">_xll.SNL.Clients.Office.Excel.Functions.SPG($A506, "IQ_AVG_DILUT_SHARES_OUT", V$3)</f>
        <v>83900000</v>
      </c>
      <c r="W506" s="4" cm="1">
        <f t="array" ref="W506">_xll.SNL.Clients.Office.Excel.Functions.SPG($A506, "IQ_AVG_DILUT_SHARES_OUT", W$3)</f>
        <v>86000000</v>
      </c>
      <c r="X506" s="4" cm="1">
        <f t="array" ref="X506">_xll.SNL.Clients.Office.Excel.Functions.SPG($A506, "IQ_AVG_DILUT_SHARES_OUT", X$3)</f>
        <v>89900000</v>
      </c>
      <c r="Y506" s="4" cm="1">
        <f t="array" ref="Y506">_xll.SNL.Clients.Office.Excel.Functions.SPG($A506, "IQ_AVG_DILUT_SHARES_OUT", Y$3)</f>
        <v>66100000</v>
      </c>
      <c r="Z506" s="4" cm="1">
        <f t="array" ref="Z506">_xll.SNL.Clients.Office.Excel.Functions.SPG($A506, "IQ_AVG_DILUT_SHARES_OUT", Z$3)</f>
        <v>65300000</v>
      </c>
    </row>
    <row r="507" spans="1:26" x14ac:dyDescent="0.3">
      <c r="A507" s="11" t="s">
        <v>1522</v>
      </c>
      <c r="B507" s="4" cm="1">
        <f t="array" ref="B507">_xll.SNL.Clients.Office.Excel.Functions.SPG($A507, "IQ_AVG_DILUT_SHARES_OUT", B$3)</f>
        <v>257911000</v>
      </c>
      <c r="C507" s="4" cm="1">
        <f t="array" ref="C507">_xll.SNL.Clients.Office.Excel.Functions.SPG($A507, "IQ_AVG_DILUT_SHARES_OUT", C$3)</f>
        <v>224896000</v>
      </c>
      <c r="D507" s="4" cm="1">
        <f t="array" ref="D507">_xll.SNL.Clients.Office.Excel.Functions.SPG($A507, "IQ_AVG_DILUT_SHARES_OUT", D$3)</f>
        <v>223695000</v>
      </c>
      <c r="E507" s="4" cm="1">
        <f t="array" ref="E507">_xll.SNL.Clients.Office.Excel.Functions.SPG($A507, "IQ_AVG_DILUT_SHARES_OUT", E$3)</f>
        <v>255107000</v>
      </c>
      <c r="F507" s="4" cm="1">
        <f t="array" ref="F507">_xll.SNL.Clients.Office.Excel.Functions.SPG($A507, "IQ_AVG_DILUT_SHARES_OUT", F$3)</f>
        <v>219882000</v>
      </c>
      <c r="G507" s="4" cm="1">
        <f t="array" ref="G507">_xll.SNL.Clients.Office.Excel.Functions.SPG($A507, "IQ_AVG_DILUT_SHARES_OUT", G$3)</f>
        <v>218461000</v>
      </c>
      <c r="H507" s="4" cm="1">
        <f t="array" ref="H507">_xll.SNL.Clients.Office.Excel.Functions.SPG($A507, "IQ_AVG_DILUT_SHARES_OUT", H$3)</f>
        <v>217344000</v>
      </c>
      <c r="I507" s="4" cm="1">
        <f t="array" ref="I507">_xll.SNL.Clients.Office.Excel.Functions.SPG($A507, "IQ_AVG_DILUT_SHARES_OUT", I$3)</f>
        <v>221849000</v>
      </c>
      <c r="J507" s="4" cm="1">
        <f t="array" ref="J507">_xll.SNL.Clients.Office.Excel.Functions.SPG($A507, "IQ_AVG_DILUT_SHARES_OUT", J$3)</f>
        <v>214548000</v>
      </c>
      <c r="K507" s="4" cm="1">
        <f t="array" ref="K507">_xll.SNL.Clients.Office.Excel.Functions.SPG($A507, "IQ_AVG_DILUT_SHARES_OUT", K$3)</f>
        <v>220614000</v>
      </c>
      <c r="L507" s="4" cm="1">
        <f t="array" ref="L507">_xll.SNL.Clients.Office.Excel.Functions.SPG($A507, "IQ_AVG_DILUT_SHARES_OUT", L$3)</f>
        <v>220850000</v>
      </c>
      <c r="M507" s="4" cm="1">
        <f t="array" ref="M507">_xll.SNL.Clients.Office.Excel.Functions.SPG($A507, "IQ_AVG_DILUT_SHARES_OUT", M$3)</f>
        <v>211128000</v>
      </c>
      <c r="N507" s="4" cm="1">
        <f t="array" ref="N507">_xll.SNL.Clients.Office.Excel.Functions.SPG($A507, "IQ_AVG_DILUT_SHARES_OUT", N$3)</f>
        <v>208676000</v>
      </c>
      <c r="O507" s="4" cm="1">
        <f t="array" ref="O507">_xll.SNL.Clients.Office.Excel.Functions.SPG($A507, "IQ_AVG_DILUT_SHARES_OUT", O$3)</f>
        <v>207418000</v>
      </c>
      <c r="P507" s="4" cm="1">
        <f t="array" ref="P507">_xll.SNL.Clients.Office.Excel.Functions.SPG($A507, "IQ_AVG_DILUT_SHARES_OUT", P$3)</f>
        <v>213016000</v>
      </c>
      <c r="Q507" s="4" cm="1">
        <f t="array" ref="Q507">_xll.SNL.Clients.Office.Excel.Functions.SPG($A507, "IQ_AVG_DILUT_SHARES_OUT", Q$3)</f>
        <v>204378000</v>
      </c>
      <c r="R507" s="4" cm="1">
        <f t="array" ref="R507">_xll.SNL.Clients.Office.Excel.Functions.SPG($A507, "IQ_AVG_DILUT_SHARES_OUT", R$3)</f>
        <v>202562000</v>
      </c>
      <c r="S507" s="4" cm="1">
        <f t="array" ref="S507">_xll.SNL.Clients.Office.Excel.Functions.SPG($A507, "IQ_AVG_DILUT_SHARES_OUT", S$3)</f>
        <v>192597000</v>
      </c>
      <c r="T507" s="4" cm="1">
        <f t="array" ref="T507">_xll.SNL.Clients.Office.Excel.Functions.SPG($A507, "IQ_AVG_DILUT_SHARES_OUT", T$3)</f>
        <v>134548000</v>
      </c>
      <c r="U507" s="4" cm="1">
        <f t="array" ref="U507">_xll.SNL.Clients.Office.Excel.Functions.SPG($A507, "IQ_AVG_DILUT_SHARES_OUT", U$3)</f>
        <v>120279000</v>
      </c>
      <c r="V507" s="4" cm="1">
        <f t="array" ref="V507">_xll.SNL.Clients.Office.Excel.Functions.SPG($A507, "IQ_AVG_DILUT_SHARES_OUT", V$3)</f>
        <v>119220000</v>
      </c>
      <c r="W507" s="4" cm="1">
        <f t="array" ref="W507">_xll.SNL.Clients.Office.Excel.Functions.SPG($A507, "IQ_AVG_DILUT_SHARES_OUT", W$3)</f>
        <v>124550000</v>
      </c>
      <c r="X507" s="4" cm="1">
        <f t="array" ref="X507">_xll.SNL.Clients.Office.Excel.Functions.SPG($A507, "IQ_AVG_DILUT_SHARES_OUT", X$3)</f>
        <v>125151000</v>
      </c>
      <c r="Y507" s="4" cm="1">
        <f t="array" ref="Y507">_xll.SNL.Clients.Office.Excel.Functions.SPG($A507, "IQ_AVG_DILUT_SHARES_OUT", Y$3)</f>
        <v>115765000</v>
      </c>
      <c r="Z507" s="4" cm="1">
        <f t="array" ref="Z507">_xll.SNL.Clients.Office.Excel.Functions.SPG($A507, "IQ_AVG_DILUT_SHARES_OUT", Z$3)</f>
        <v>113912000</v>
      </c>
    </row>
    <row r="508" spans="1:26" x14ac:dyDescent="0.3">
      <c r="A508" s="11" t="s">
        <v>1523</v>
      </c>
      <c r="B508" s="4" cm="1">
        <f t="array" ref="B508">_xll.SNL.Clients.Office.Excel.Functions.SPG($A508, "IQ_AVG_DILUT_SHARES_OUT", B$3)</f>
        <v>201444000</v>
      </c>
      <c r="C508" s="4" cm="1">
        <f t="array" ref="C508">_xll.SNL.Clients.Office.Excel.Functions.SPG($A508, "IQ_AVG_DILUT_SHARES_OUT", C$3)</f>
        <v>200185000</v>
      </c>
      <c r="D508" s="4" cm="1">
        <f t="array" ref="D508">_xll.SNL.Clients.Office.Excel.Functions.SPG($A508, "IQ_AVG_DILUT_SHARES_OUT", D$3)</f>
        <v>201402000</v>
      </c>
      <c r="E508" s="4" cm="1">
        <f t="array" ref="E508">_xll.SNL.Clients.Office.Excel.Functions.SPG($A508, "IQ_AVG_DILUT_SHARES_OUT", E$3)</f>
        <v>203455000</v>
      </c>
      <c r="F508" s="4" cm="1">
        <f t="array" ref="F508">_xll.SNL.Clients.Office.Excel.Functions.SPG($A508, "IQ_AVG_DILUT_SHARES_OUT", F$3)</f>
        <v>202958000</v>
      </c>
      <c r="G508" s="4" cm="1">
        <f t="array" ref="G508">_xll.SNL.Clients.Office.Excel.Functions.SPG($A508, "IQ_AVG_DILUT_SHARES_OUT", G$3)</f>
        <v>203833000</v>
      </c>
      <c r="H508" s="4" cm="1">
        <f t="array" ref="H508">_xll.SNL.Clients.Office.Excel.Functions.SPG($A508, "IQ_AVG_DILUT_SHARES_OUT", H$3)</f>
        <v>205782000</v>
      </c>
      <c r="I508" s="4" cm="1">
        <f t="array" ref="I508">_xll.SNL.Clients.Office.Excel.Functions.SPG($A508, "IQ_AVG_DILUT_SHARES_OUT", I$3)</f>
        <v>206828000</v>
      </c>
      <c r="J508" s="4" cm="1">
        <f t="array" ref="J508">_xll.SNL.Clients.Office.Excel.Functions.SPG($A508, "IQ_AVG_DILUT_SHARES_OUT", J$3)</f>
        <v>207282000</v>
      </c>
      <c r="K508" s="4" cm="1">
        <f t="array" ref="K508">_xll.SNL.Clients.Office.Excel.Functions.SPG($A508, "IQ_AVG_DILUT_SHARES_OUT", K$3)</f>
        <v>209109000</v>
      </c>
      <c r="L508" s="4" cm="1">
        <f t="array" ref="L508">_xll.SNL.Clients.Office.Excel.Functions.SPG($A508, "IQ_AVG_DILUT_SHARES_OUT", L$3)</f>
        <v>211289000</v>
      </c>
      <c r="M508" s="4" cm="1">
        <f t="array" ref="M508">_xll.SNL.Clients.Office.Excel.Functions.SPG($A508, "IQ_AVG_DILUT_SHARES_OUT", M$3)</f>
        <v>213183000</v>
      </c>
      <c r="N508" s="4" cm="1">
        <f t="array" ref="N508">_xll.SNL.Clients.Office.Excel.Functions.SPG($A508, "IQ_AVG_DILUT_SHARES_OUT", N$3)</f>
        <v>217271000</v>
      </c>
      <c r="O508" s="4" cm="1">
        <f t="array" ref="O508">_xll.SNL.Clients.Office.Excel.Functions.SPG($A508, "IQ_AVG_DILUT_SHARES_OUT", O$3)</f>
        <v>217870000</v>
      </c>
      <c r="P508" s="4" cm="1">
        <f t="array" ref="P508">_xll.SNL.Clients.Office.Excel.Functions.SPG($A508, "IQ_AVG_DILUT_SHARES_OUT", P$3)</f>
        <v>217709000</v>
      </c>
      <c r="Q508" s="4" cm="1">
        <f t="array" ref="Q508">_xll.SNL.Clients.Office.Excel.Functions.SPG($A508, "IQ_AVG_DILUT_SHARES_OUT", Q$3)</f>
        <v>215113000</v>
      </c>
      <c r="R508" s="4" cm="1">
        <f t="array" ref="R508">_xll.SNL.Clients.Office.Excel.Functions.SPG($A508, "IQ_AVG_DILUT_SHARES_OUT", R$3)</f>
        <v>214438000</v>
      </c>
      <c r="S508" s="4" cm="1">
        <f t="array" ref="S508">_xll.SNL.Clients.Office.Excel.Functions.SPG($A508, "IQ_AVG_DILUT_SHARES_OUT", S$3)</f>
        <v>214257000</v>
      </c>
      <c r="T508" s="4" cm="1">
        <f t="array" ref="T508">_xll.SNL.Clients.Office.Excel.Functions.SPG($A508, "IQ_AVG_DILUT_SHARES_OUT", T$3)</f>
        <v>214257000</v>
      </c>
      <c r="U508" s="4" cm="1">
        <f t="array" ref="U508">_xll.SNL.Clients.Office.Excel.Functions.SPG($A508, "IQ_AVG_DILUT_SHARES_OUT", U$3)</f>
        <v>214225000</v>
      </c>
      <c r="V508" s="4" cm="1">
        <f t="array" ref="V508">_xll.SNL.Clients.Office.Excel.Functions.SPG($A508, "IQ_AVG_DILUT_SHARES_OUT", V$3)</f>
        <v>221036000</v>
      </c>
      <c r="W508" s="4" cm="1">
        <f t="array" ref="W508">_xll.SNL.Clients.Office.Excel.Functions.SPG($A508, "IQ_AVG_DILUT_SHARES_OUT", W$3)</f>
        <v>223638000</v>
      </c>
      <c r="X508" s="4" cm="1">
        <f t="array" ref="X508">_xll.SNL.Clients.Office.Excel.Functions.SPG($A508, "IQ_AVG_DILUT_SHARES_OUT", X$3)</f>
        <v>224530000</v>
      </c>
      <c r="Y508" s="4" cm="1">
        <f t="array" ref="Y508">_xll.SNL.Clients.Office.Excel.Functions.SPG($A508, "IQ_AVG_DILUT_SHARES_OUT", Y$3)</f>
        <v>227389000</v>
      </c>
      <c r="Z508" s="4" cm="1">
        <f t="array" ref="Z508">_xll.SNL.Clients.Office.Excel.Functions.SPG($A508, "IQ_AVG_DILUT_SHARES_OUT", Z$3)</f>
        <v>227219000</v>
      </c>
    </row>
    <row r="509" spans="1:26" x14ac:dyDescent="0.3">
      <c r="A509" s="11" t="s">
        <v>1524</v>
      </c>
      <c r="B509" s="4" cm="1">
        <f t="array" ref="B509">_xll.SNL.Clients.Office.Excel.Functions.SPG($A509, "IQ_AVG_DILUT_SHARES_OUT", B$3)</f>
        <v>55864692</v>
      </c>
      <c r="C509" s="4" cm="1">
        <f t="array" ref="C509">_xll.SNL.Clients.Office.Excel.Functions.SPG($A509, "IQ_AVG_DILUT_SHARES_OUT", C$3)</f>
        <v>56464768</v>
      </c>
      <c r="D509" s="4" cm="1">
        <f t="array" ref="D509">_xll.SNL.Clients.Office.Excel.Functions.SPG($A509, "IQ_AVG_DILUT_SHARES_OUT", D$3)</f>
        <v>56016350</v>
      </c>
      <c r="E509" s="4" cm="1">
        <f t="array" ref="E509">_xll.SNL.Clients.Office.Excel.Functions.SPG($A509, "IQ_AVG_DILUT_SHARES_OUT", E$3)</f>
        <v>55724283</v>
      </c>
      <c r="F509" s="4" cm="1">
        <f t="array" ref="F509">_xll.SNL.Clients.Office.Excel.Functions.SPG($A509, "IQ_AVG_DILUT_SHARES_OUT", F$3)</f>
        <v>55626663</v>
      </c>
      <c r="G509" s="4" cm="1">
        <f t="array" ref="G509">_xll.SNL.Clients.Office.Excel.Functions.SPG($A509, "IQ_AVG_DILUT_SHARES_OUT", G$3)</f>
        <v>55301319</v>
      </c>
      <c r="H509" s="4" cm="1">
        <f t="array" ref="H509">_xll.SNL.Clients.Office.Excel.Functions.SPG($A509, "IQ_AVG_DILUT_SHARES_OUT", H$3)</f>
        <v>54608963</v>
      </c>
      <c r="I509" s="4" cm="1">
        <f t="array" ref="I509">_xll.SNL.Clients.Office.Excel.Functions.SPG($A509, "IQ_AVG_DILUT_SHARES_OUT", I$3)</f>
        <v>54502993</v>
      </c>
      <c r="J509" s="4" cm="1">
        <f t="array" ref="J509">_xll.SNL.Clients.Office.Excel.Functions.SPG($A509, "IQ_AVG_DILUT_SHARES_OUT", J$3)</f>
        <v>62454204</v>
      </c>
      <c r="K509" s="4" cm="1">
        <f t="array" ref="K509">_xll.SNL.Clients.Office.Excel.Functions.SPG($A509, "IQ_AVG_DILUT_SHARES_OUT", K$3)</f>
        <v>62087687</v>
      </c>
      <c r="L509" s="4" cm="1">
        <f t="array" ref="L509">_xll.SNL.Clients.Office.Excel.Functions.SPG($A509, "IQ_AVG_DILUT_SHARES_OUT", L$3)</f>
        <v>55034838</v>
      </c>
      <c r="M509" s="4" cm="1">
        <f t="array" ref="M509">_xll.SNL.Clients.Office.Excel.Functions.SPG($A509, "IQ_AVG_DILUT_SHARES_OUT", M$3)</f>
        <v>61397159</v>
      </c>
      <c r="N509" s="4" cm="1">
        <f t="array" ref="N509">_xll.SNL.Clients.Office.Excel.Functions.SPG($A509, "IQ_AVG_DILUT_SHARES_OUT", N$3)</f>
        <v>61406555</v>
      </c>
      <c r="O509" s="4" cm="1">
        <f t="array" ref="O509">_xll.SNL.Clients.Office.Excel.Functions.SPG($A509, "IQ_AVG_DILUT_SHARES_OUT", O$3)</f>
        <v>54528826</v>
      </c>
      <c r="P509" s="4" cm="1">
        <f t="array" ref="P509">_xll.SNL.Clients.Office.Excel.Functions.SPG($A509, "IQ_AVG_DILUT_SHARES_OUT", P$3)</f>
        <v>54334794</v>
      </c>
      <c r="Q509" s="4" cm="1">
        <f t="array" ref="Q509">_xll.SNL.Clients.Office.Excel.Functions.SPG($A509, "IQ_AVG_DILUT_SHARES_OUT", Q$3)</f>
        <v>54724146</v>
      </c>
      <c r="R509" s="4" cm="1">
        <f t="array" ref="R509">_xll.SNL.Clients.Office.Excel.Functions.SPG($A509, "IQ_AVG_DILUT_SHARES_OUT", R$3)</f>
        <v>54196971</v>
      </c>
      <c r="S509" s="4" cm="1">
        <f t="array" ref="S509">_xll.SNL.Clients.Office.Excel.Functions.SPG($A509, "IQ_AVG_DILUT_SHARES_OUT", S$3)</f>
        <v>53747118</v>
      </c>
      <c r="T509" s="4" cm="1">
        <f t="array" ref="T509">_xll.SNL.Clients.Office.Excel.Functions.SPG($A509, "IQ_AVG_DILUT_SHARES_OUT", T$3)</f>
        <v>53762642</v>
      </c>
      <c r="U509" s="4" cm="1">
        <f t="array" ref="U509">_xll.SNL.Clients.Office.Excel.Functions.SPG($A509, "IQ_AVG_DILUT_SHARES_OUT", U$3)</f>
        <v>53645828</v>
      </c>
      <c r="V509" s="4" cm="1">
        <f t="array" ref="V509">_xll.SNL.Clients.Office.Excel.Functions.SPG($A509, "IQ_AVG_DILUT_SHARES_OUT", V$3)</f>
        <v>53581051</v>
      </c>
      <c r="W509" s="4" cm="1">
        <f t="array" ref="W509">_xll.SNL.Clients.Office.Excel.Functions.SPG($A509, "IQ_AVG_DILUT_SHARES_OUT", W$3)</f>
        <v>53649083</v>
      </c>
      <c r="X509" s="4" cm="1">
        <f t="array" ref="X509">_xll.SNL.Clients.Office.Excel.Functions.SPG($A509, "IQ_AVG_DILUT_SHARES_OUT", X$3)</f>
        <v>53805838</v>
      </c>
      <c r="Y509" s="4" cm="1">
        <f t="array" ref="Y509">_xll.SNL.Clients.Office.Excel.Functions.SPG($A509, "IQ_AVG_DILUT_SHARES_OUT", Y$3)</f>
        <v>53912977</v>
      </c>
      <c r="Z509" s="4" cm="1">
        <f t="array" ref="Z509">_xll.SNL.Clients.Office.Excel.Functions.SPG($A509, "IQ_AVG_DILUT_SHARES_OUT", Z$3)</f>
        <v>53985385</v>
      </c>
    </row>
    <row r="510" spans="1:26" x14ac:dyDescent="0.3">
      <c r="A510" s="11" t="s">
        <v>1525</v>
      </c>
      <c r="B510" s="4" cm="1">
        <f t="array" ref="B510">_xll.SNL.Clients.Office.Excel.Functions.SPG($A510, "IQ_AVG_DILUT_SHARES_OUT", B$3)</f>
        <v>41500000</v>
      </c>
      <c r="C510" s="4" cm="1">
        <f t="array" ref="C510">_xll.SNL.Clients.Office.Excel.Functions.SPG($A510, "IQ_AVG_DILUT_SHARES_OUT", C$3)</f>
        <v>42000000</v>
      </c>
      <c r="D510" s="4" cm="1">
        <f t="array" ref="D510">_xll.SNL.Clients.Office.Excel.Functions.SPG($A510, "IQ_AVG_DILUT_SHARES_OUT", D$3)</f>
        <v>41900000</v>
      </c>
      <c r="E510" s="4" cm="1">
        <f t="array" ref="E510">_xll.SNL.Clients.Office.Excel.Functions.SPG($A510, "IQ_AVG_DILUT_SHARES_OUT", E$3)</f>
        <v>41900000</v>
      </c>
      <c r="F510" s="4" cm="1">
        <f t="array" ref="F510">_xll.SNL.Clients.Office.Excel.Functions.SPG($A510, "IQ_AVG_DILUT_SHARES_OUT", F$3)</f>
        <v>42100000</v>
      </c>
      <c r="G510" s="4" cm="1">
        <f t="array" ref="G510">_xll.SNL.Clients.Office.Excel.Functions.SPG($A510, "IQ_AVG_DILUT_SHARES_OUT", G$3)</f>
        <v>42000000</v>
      </c>
      <c r="H510" s="4" cm="1">
        <f t="array" ref="H510">_xll.SNL.Clients.Office.Excel.Functions.SPG($A510, "IQ_AVG_DILUT_SHARES_OUT", H$3)</f>
        <v>42400000</v>
      </c>
      <c r="I510" s="4" cm="1">
        <f t="array" ref="I510">_xll.SNL.Clients.Office.Excel.Functions.SPG($A510, "IQ_AVG_DILUT_SHARES_OUT", I$3)</f>
        <v>42800000</v>
      </c>
      <c r="J510" s="4" cm="1">
        <f t="array" ref="J510">_xll.SNL.Clients.Office.Excel.Functions.SPG($A510, "IQ_AVG_DILUT_SHARES_OUT", J$3)</f>
        <v>43100000</v>
      </c>
      <c r="K510" s="4" cm="1">
        <f t="array" ref="K510">_xll.SNL.Clients.Office.Excel.Functions.SPG($A510, "IQ_AVG_DILUT_SHARES_OUT", K$3)</f>
        <v>44000000</v>
      </c>
      <c r="L510" s="4" cm="1">
        <f t="array" ref="L510">_xll.SNL.Clients.Office.Excel.Functions.SPG($A510, "IQ_AVG_DILUT_SHARES_OUT", L$3)</f>
        <v>44600000</v>
      </c>
      <c r="M510" s="4" cm="1">
        <f t="array" ref="M510">_xll.SNL.Clients.Office.Excel.Functions.SPG($A510, "IQ_AVG_DILUT_SHARES_OUT", M$3)</f>
        <v>44500000</v>
      </c>
      <c r="N510" s="4" cm="1">
        <f t="array" ref="N510">_xll.SNL.Clients.Office.Excel.Functions.SPG($A510, "IQ_AVG_DILUT_SHARES_OUT", N$3)</f>
        <v>44200000</v>
      </c>
      <c r="O510" s="4" cm="1">
        <f t="array" ref="O510">_xll.SNL.Clients.Office.Excel.Functions.SPG($A510, "IQ_AVG_DILUT_SHARES_OUT", O$3)</f>
        <v>44000000</v>
      </c>
      <c r="P510" s="4" cm="1">
        <f t="array" ref="P510">_xll.SNL.Clients.Office.Excel.Functions.SPG($A510, "IQ_AVG_DILUT_SHARES_OUT", P$3)</f>
        <v>43900000</v>
      </c>
      <c r="Q510" s="4" cm="1">
        <f t="array" ref="Q510">_xll.SNL.Clients.Office.Excel.Functions.SPG($A510, "IQ_AVG_DILUT_SHARES_OUT", Q$3)</f>
        <v>43900000</v>
      </c>
      <c r="R510" s="4" cm="1">
        <f t="array" ref="R510">_xll.SNL.Clients.Office.Excel.Functions.SPG($A510, "IQ_AVG_DILUT_SHARES_OUT", R$3)</f>
        <v>43900000</v>
      </c>
      <c r="S510" s="4" cm="1">
        <f t="array" ref="S510">_xll.SNL.Clients.Office.Excel.Functions.SPG($A510, "IQ_AVG_DILUT_SHARES_OUT", S$3)</f>
        <v>43685042</v>
      </c>
      <c r="T510" s="4" cm="1">
        <f t="array" ref="T510">_xll.SNL.Clients.Office.Excel.Functions.SPG($A510, "IQ_AVG_DILUT_SHARES_OUT", T$3)</f>
        <v>44104986</v>
      </c>
      <c r="U510" s="4" t="str" cm="1">
        <f t="array" ref="U510">_xll.SNL.Clients.Office.Excel.Functions.SPG($A510, "IQ_AVG_DILUT_SHARES_OUT", U$3)</f>
        <v>NA</v>
      </c>
      <c r="V510" s="4" t="str" cm="1">
        <f t="array" ref="V510">_xll.SNL.Clients.Office.Excel.Functions.SPG($A510, "IQ_AVG_DILUT_SHARES_OUT", V$3)</f>
        <v>NA</v>
      </c>
      <c r="W510" s="4" t="str" cm="1">
        <f t="array" ref="W510">_xll.SNL.Clients.Office.Excel.Functions.SPG($A510, "IQ_AVG_DILUT_SHARES_OUT", W$3)</f>
        <v>NA</v>
      </c>
      <c r="X510" s="4" t="str" cm="1">
        <f t="array" ref="X510">_xll.SNL.Clients.Office.Excel.Functions.SPG($A510, "IQ_AVG_DILUT_SHARES_OUT", X$3)</f>
        <v>NA</v>
      </c>
      <c r="Y510" s="4" t="str" cm="1">
        <f t="array" ref="Y510">_xll.SNL.Clients.Office.Excel.Functions.SPG($A510, "IQ_AVG_DILUT_SHARES_OUT", Y$3)</f>
        <v>NA</v>
      </c>
      <c r="Z510" s="4" t="str" cm="1">
        <f t="array" ref="Z510">_xll.SNL.Clients.Office.Excel.Functions.SPG($A510, "IQ_AVG_DILUT_SHARES_OUT", Z$3)</f>
        <v>NA</v>
      </c>
    </row>
    <row r="511" spans="1:26" x14ac:dyDescent="0.3">
      <c r="A511" s="11" t="s">
        <v>1526</v>
      </c>
      <c r="B511" s="4" cm="1">
        <f t="array" ref="B511">_xll.SNL.Clients.Office.Excel.Functions.SPG($A511, "IQ_AVG_DILUT_SHARES_OUT", B$3)</f>
        <v>180192000</v>
      </c>
      <c r="C511" s="4" cm="1">
        <f t="array" ref="C511">_xll.SNL.Clients.Office.Excel.Functions.SPG($A511, "IQ_AVG_DILUT_SHARES_OUT", C$3)</f>
        <v>180064000</v>
      </c>
      <c r="D511" s="4" cm="1">
        <f t="array" ref="D511">_xll.SNL.Clients.Office.Excel.Functions.SPG($A511, "IQ_AVG_DILUT_SHARES_OUT", D$3)</f>
        <v>180561000</v>
      </c>
      <c r="E511" s="4" cm="1">
        <f t="array" ref="E511">_xll.SNL.Clients.Office.Excel.Functions.SPG($A511, "IQ_AVG_DILUT_SHARES_OUT", E$3)</f>
        <v>183692000</v>
      </c>
      <c r="F511" s="4" cm="1">
        <f t="array" ref="F511">_xll.SNL.Clients.Office.Excel.Functions.SPG($A511, "IQ_AVG_DILUT_SHARES_OUT", F$3)</f>
        <v>158490000</v>
      </c>
      <c r="G511" s="4" cm="1">
        <f t="array" ref="G511">_xll.SNL.Clients.Office.Excel.Functions.SPG($A511, "IQ_AVG_DILUT_SHARES_OUT", G$3)</f>
        <v>125173000</v>
      </c>
      <c r="H511" s="4" cm="1">
        <f t="array" ref="H511">_xll.SNL.Clients.Office.Excel.Functions.SPG($A511, "IQ_AVG_DILUT_SHARES_OUT", H$3)</f>
        <v>124103000</v>
      </c>
      <c r="I511" s="4" cm="1">
        <f t="array" ref="I511">_xll.SNL.Clients.Office.Excel.Functions.SPG($A511, "IQ_AVG_DILUT_SHARES_OUT", I$3)</f>
        <v>125667000</v>
      </c>
      <c r="J511" s="4" cm="1">
        <f t="array" ref="J511">_xll.SNL.Clients.Office.Excel.Functions.SPG($A511, "IQ_AVG_DILUT_SHARES_OUT", J$3)</f>
        <v>106950000</v>
      </c>
      <c r="K511" s="4" cm="1">
        <f t="array" ref="K511">_xll.SNL.Clients.Office.Excel.Functions.SPG($A511, "IQ_AVG_DILUT_SHARES_OUT", K$3)</f>
        <v>84417000</v>
      </c>
      <c r="L511" s="4" cm="1">
        <f t="array" ref="L511">_xll.SNL.Clients.Office.Excel.Functions.SPG($A511, "IQ_AVG_DILUT_SHARES_OUT", L$3)</f>
        <v>83818000</v>
      </c>
      <c r="M511" s="4" cm="1">
        <f t="array" ref="M511">_xll.SNL.Clients.Office.Excel.Functions.SPG($A511, "IQ_AVG_DILUT_SHARES_OUT", M$3)</f>
        <v>83665000</v>
      </c>
      <c r="N511" s="4" cm="1">
        <f t="array" ref="N511">_xll.SNL.Clients.Office.Excel.Functions.SPG($A511, "IQ_AVG_DILUT_SHARES_OUT", N$3)</f>
        <v>82071000</v>
      </c>
      <c r="O511" s="4" cm="1">
        <f t="array" ref="O511">_xll.SNL.Clients.Office.Excel.Functions.SPG($A511, "IQ_AVG_DILUT_SHARES_OUT", O$3)</f>
        <v>82558000</v>
      </c>
      <c r="P511" s="4" cm="1">
        <f t="array" ref="P511">_xll.SNL.Clients.Office.Excel.Functions.SPG($A511, "IQ_AVG_DILUT_SHARES_OUT", P$3)</f>
        <v>81901000</v>
      </c>
      <c r="Q511" s="4" cm="1">
        <f t="array" ref="Q511">_xll.SNL.Clients.Office.Excel.Functions.SPG($A511, "IQ_AVG_DILUT_SHARES_OUT", Q$3)</f>
        <v>81823000</v>
      </c>
      <c r="R511" s="4" cm="1">
        <f t="array" ref="R511">_xll.SNL.Clients.Office.Excel.Functions.SPG($A511, "IQ_AVG_DILUT_SHARES_OUT", R$3)</f>
        <v>81435000</v>
      </c>
      <c r="S511" s="4" cm="1">
        <f t="array" ref="S511">_xll.SNL.Clients.Office.Excel.Functions.SPG($A511, "IQ_AVG_DILUT_SHARES_OUT", S$3)</f>
        <v>75199000</v>
      </c>
      <c r="T511" s="4" cm="1">
        <f t="array" ref="T511">_xll.SNL.Clients.Office.Excel.Functions.SPG($A511, "IQ_AVG_DILUT_SHARES_OUT", T$3)</f>
        <v>71286000</v>
      </c>
      <c r="U511" s="4" cm="1">
        <f t="array" ref="U511">_xll.SNL.Clients.Office.Excel.Functions.SPG($A511, "IQ_AVG_DILUT_SHARES_OUT", U$3)</f>
        <v>65807000</v>
      </c>
      <c r="V511" s="4" cm="1">
        <f t="array" ref="V511">_xll.SNL.Clients.Office.Excel.Functions.SPG($A511, "IQ_AVG_DILUT_SHARES_OUT", V$3)</f>
        <v>58572000</v>
      </c>
      <c r="W511" s="4" cm="1">
        <f t="array" ref="W511">_xll.SNL.Clients.Office.Excel.Functions.SPG($A511, "IQ_AVG_DILUT_SHARES_OUT", W$3)</f>
        <v>54559000</v>
      </c>
      <c r="X511" s="4" cm="1">
        <f t="array" ref="X511">_xll.SNL.Clients.Office.Excel.Functions.SPG($A511, "IQ_AVG_DILUT_SHARES_OUT", X$3)</f>
        <v>54430000</v>
      </c>
      <c r="Y511" s="4" cm="1">
        <f t="array" ref="Y511">_xll.SNL.Clients.Office.Excel.Functions.SPG($A511, "IQ_AVG_DILUT_SHARES_OUT", Y$3)</f>
        <v>54451000</v>
      </c>
      <c r="Z511" s="4" cm="1">
        <f t="array" ref="Z511">_xll.SNL.Clients.Office.Excel.Functions.SPG($A511, "IQ_AVG_DILUT_SHARES_OUT", Z$3)</f>
        <v>54156000</v>
      </c>
    </row>
    <row r="512" spans="1:26" x14ac:dyDescent="0.3">
      <c r="A512" s="11" t="s">
        <v>1527</v>
      </c>
      <c r="B512" s="4" cm="1">
        <f t="array" ref="B512">_xll.SNL.Clients.Office.Excel.Functions.SPG($A512, "IQ_AVG_DILUT_SHARES_OUT", B$3)</f>
        <v>66404000</v>
      </c>
      <c r="C512" s="4" cm="1">
        <f t="array" ref="C512">_xll.SNL.Clients.Office.Excel.Functions.SPG($A512, "IQ_AVG_DILUT_SHARES_OUT", C$3)</f>
        <v>66157000</v>
      </c>
      <c r="D512" s="4" cm="1">
        <f t="array" ref="D512">_xll.SNL.Clients.Office.Excel.Functions.SPG($A512, "IQ_AVG_DILUT_SHARES_OUT", D$3)</f>
        <v>65538000</v>
      </c>
      <c r="E512" s="4" cm="1">
        <f t="array" ref="E512">_xll.SNL.Clients.Office.Excel.Functions.SPG($A512, "IQ_AVG_DILUT_SHARES_OUT", E$3)</f>
        <v>64994000</v>
      </c>
      <c r="F512" s="4" cm="1">
        <f t="array" ref="F512">_xll.SNL.Clients.Office.Excel.Functions.SPG($A512, "IQ_AVG_DILUT_SHARES_OUT", F$3)</f>
        <v>65326000</v>
      </c>
      <c r="G512" s="4" cm="1">
        <f t="array" ref="G512">_xll.SNL.Clients.Office.Excel.Functions.SPG($A512, "IQ_AVG_DILUT_SHARES_OUT", G$3)</f>
        <v>65369000</v>
      </c>
      <c r="H512" s="4" cm="1">
        <f t="array" ref="H512">_xll.SNL.Clients.Office.Excel.Functions.SPG($A512, "IQ_AVG_DILUT_SHARES_OUT", H$3)</f>
        <v>65117000</v>
      </c>
      <c r="I512" s="4" cm="1">
        <f t="array" ref="I512">_xll.SNL.Clients.Office.Excel.Functions.SPG($A512, "IQ_AVG_DILUT_SHARES_OUT", I$3)</f>
        <v>64830000</v>
      </c>
      <c r="J512" s="4" cm="1">
        <f t="array" ref="J512">_xll.SNL.Clients.Office.Excel.Functions.SPG($A512, "IQ_AVG_DILUT_SHARES_OUT", J$3)</f>
        <v>64549000</v>
      </c>
      <c r="K512" s="4" cm="1">
        <f t="array" ref="K512">_xll.SNL.Clients.Office.Excel.Functions.SPG($A512, "IQ_AVG_DILUT_SHARES_OUT", K$3)</f>
        <v>64384000</v>
      </c>
      <c r="L512" s="4" cm="1">
        <f t="array" ref="L512">_xll.SNL.Clients.Office.Excel.Functions.SPG($A512, "IQ_AVG_DILUT_SHARES_OUT", L$3)</f>
        <v>64237000</v>
      </c>
      <c r="M512" s="4" cm="1">
        <f t="array" ref="M512">_xll.SNL.Clients.Office.Excel.Functions.SPG($A512, "IQ_AVG_DILUT_SHARES_OUT", M$3)</f>
        <v>64078000</v>
      </c>
      <c r="N512" s="4" cm="1">
        <f t="array" ref="N512">_xll.SNL.Clients.Office.Excel.Functions.SPG($A512, "IQ_AVG_DILUT_SHARES_OUT", N$3)</f>
        <v>63880000</v>
      </c>
      <c r="O512" s="4" cm="1">
        <f t="array" ref="O512">_xll.SNL.Clients.Office.Excel.Functions.SPG($A512, "IQ_AVG_DILUT_SHARES_OUT", O$3)</f>
        <v>65927000</v>
      </c>
      <c r="P512" s="4" cm="1">
        <f t="array" ref="P512">_xll.SNL.Clients.Office.Excel.Functions.SPG($A512, "IQ_AVG_DILUT_SHARES_OUT", P$3)</f>
        <v>64784000</v>
      </c>
      <c r="Q512" s="4" cm="1">
        <f t="array" ref="Q512">_xll.SNL.Clients.Office.Excel.Functions.SPG($A512, "IQ_AVG_DILUT_SHARES_OUT", Q$3)</f>
        <v>65663000</v>
      </c>
      <c r="R512" s="4" cm="1">
        <f t="array" ref="R512">_xll.SNL.Clients.Office.Excel.Functions.SPG($A512, "IQ_AVG_DILUT_SHARES_OUT", R$3)</f>
        <v>62448000</v>
      </c>
      <c r="S512" s="4" cm="1">
        <f t="array" ref="S512">_xll.SNL.Clients.Office.Excel.Functions.SPG($A512, "IQ_AVG_DILUT_SHARES_OUT", S$3)</f>
        <v>65677000</v>
      </c>
      <c r="T512" s="4" cm="1">
        <f t="array" ref="T512">_xll.SNL.Clients.Office.Excel.Functions.SPG($A512, "IQ_AVG_DILUT_SHARES_OUT", T$3)</f>
        <v>61529000</v>
      </c>
      <c r="U512" s="4" cm="1">
        <f t="array" ref="U512">_xll.SNL.Clients.Office.Excel.Functions.SPG($A512, "IQ_AVG_DILUT_SHARES_OUT", U$3)</f>
        <v>60424000</v>
      </c>
      <c r="V512" s="4" cm="1">
        <f t="array" ref="V512">_xll.SNL.Clients.Office.Excel.Functions.SPG($A512, "IQ_AVG_DILUT_SHARES_OUT", V$3)</f>
        <v>59740000</v>
      </c>
      <c r="W512" s="4" cm="1">
        <f t="array" ref="W512">_xll.SNL.Clients.Office.Excel.Functions.SPG($A512, "IQ_AVG_DILUT_SHARES_OUT", W$3)</f>
        <v>62883000</v>
      </c>
      <c r="X512" s="4" cm="1">
        <f t="array" ref="X512">_xll.SNL.Clients.Office.Excel.Functions.SPG($A512, "IQ_AVG_DILUT_SHARES_OUT", X$3)</f>
        <v>59196000</v>
      </c>
      <c r="Y512" s="4" cm="1">
        <f t="array" ref="Y512">_xll.SNL.Clients.Office.Excel.Functions.SPG($A512, "IQ_AVG_DILUT_SHARES_OUT", Y$3)</f>
        <v>58219000</v>
      </c>
      <c r="Z512" s="4" cm="1">
        <f t="array" ref="Z512">_xll.SNL.Clients.Office.Excel.Functions.SPG($A512, "IQ_AVG_DILUT_SHARES_OUT", Z$3)</f>
        <v>57771000</v>
      </c>
    </row>
    <row r="513" spans="1:26" x14ac:dyDescent="0.3">
      <c r="A513" s="11" t="s">
        <v>1528</v>
      </c>
      <c r="B513" s="4" cm="1">
        <f t="array" ref="B513">_xll.SNL.Clients.Office.Excel.Functions.SPG($A513, "IQ_AVG_DILUT_SHARES_OUT", B$3)</f>
        <v>113953000</v>
      </c>
      <c r="C513" s="4" cm="1">
        <f t="array" ref="C513">_xll.SNL.Clients.Office.Excel.Functions.SPG($A513, "IQ_AVG_DILUT_SHARES_OUT", C$3)</f>
        <v>112981000</v>
      </c>
      <c r="D513" s="4" cm="1">
        <f t="array" ref="D513">_xll.SNL.Clients.Office.Excel.Functions.SPG($A513, "IQ_AVG_DILUT_SHARES_OUT", D$3)</f>
        <v>110704000</v>
      </c>
      <c r="E513" s="4" cm="1">
        <f t="array" ref="E513">_xll.SNL.Clients.Office.Excel.Functions.SPG($A513, "IQ_AVG_DILUT_SHARES_OUT", E$3)</f>
        <v>110193000</v>
      </c>
      <c r="F513" s="4" cm="1">
        <f t="array" ref="F513">_xll.SNL.Clients.Office.Excel.Functions.SPG($A513, "IQ_AVG_DILUT_SHARES_OUT", F$3)</f>
        <v>110023000</v>
      </c>
      <c r="G513" s="4" cm="1">
        <f t="array" ref="G513">_xll.SNL.Clients.Office.Excel.Functions.SPG($A513, "IQ_AVG_DILUT_SHARES_OUT", G$3)</f>
        <v>107793000</v>
      </c>
      <c r="H513" s="4" cm="1">
        <f t="array" ref="H513">_xll.SNL.Clients.Office.Excel.Functions.SPG($A513, "IQ_AVG_DILUT_SHARES_OUT", H$3)</f>
        <v>106319000</v>
      </c>
      <c r="I513" s="4" cm="1">
        <f t="array" ref="I513">_xll.SNL.Clients.Office.Excel.Functions.SPG($A513, "IQ_AVG_DILUT_SHARES_OUT", I$3)</f>
        <v>105862000</v>
      </c>
      <c r="J513" s="4" cm="1">
        <f t="array" ref="J513">_xll.SNL.Clients.Office.Excel.Functions.SPG($A513, "IQ_AVG_DILUT_SHARES_OUT", J$3)</f>
        <v>105522000</v>
      </c>
      <c r="K513" s="4" cm="1">
        <f t="array" ref="K513">_xll.SNL.Clients.Office.Excel.Functions.SPG($A513, "IQ_AVG_DILUT_SHARES_OUT", K$3)</f>
        <v>105917000</v>
      </c>
      <c r="L513" s="4" cm="1">
        <f t="array" ref="L513">_xll.SNL.Clients.Office.Excel.Functions.SPG($A513, "IQ_AVG_DILUT_SHARES_OUT", L$3)</f>
        <v>104937000</v>
      </c>
      <c r="M513" s="4" cm="1">
        <f t="array" ref="M513">_xll.SNL.Clients.Office.Excel.Functions.SPG($A513, "IQ_AVG_DILUT_SHARES_OUT", M$3)</f>
        <v>104754000</v>
      </c>
      <c r="N513" s="4" cm="1">
        <f t="array" ref="N513">_xll.SNL.Clients.Office.Excel.Functions.SPG($A513, "IQ_AVG_DILUT_SHARES_OUT", N$3)</f>
        <v>105058000</v>
      </c>
      <c r="O513" s="4" cm="1">
        <f t="array" ref="O513">_xll.SNL.Clients.Office.Excel.Functions.SPG($A513, "IQ_AVG_DILUT_SHARES_OUT", O$3)</f>
        <v>105025000</v>
      </c>
      <c r="P513" s="4" cm="1">
        <f t="array" ref="P513">_xll.SNL.Clients.Office.Excel.Functions.SPG($A513, "IQ_AVG_DILUT_SHARES_OUT", P$3)</f>
        <v>103269000</v>
      </c>
      <c r="Q513" s="4" cm="1">
        <f t="array" ref="Q513">_xll.SNL.Clients.Office.Excel.Functions.SPG($A513, "IQ_AVG_DILUT_SHARES_OUT", Q$3)</f>
        <v>101998000</v>
      </c>
      <c r="R513" s="4" cm="1">
        <f t="array" ref="R513">_xll.SNL.Clients.Office.Excel.Functions.SPG($A513, "IQ_AVG_DILUT_SHARES_OUT", R$3)</f>
        <v>95817000</v>
      </c>
      <c r="S513" s="4" cm="1">
        <f t="array" ref="S513">_xll.SNL.Clients.Office.Excel.Functions.SPG($A513, "IQ_AVG_DILUT_SHARES_OUT", S$3)</f>
        <v>92869000</v>
      </c>
      <c r="T513" s="4" cm="1">
        <f t="array" ref="T513">_xll.SNL.Clients.Office.Excel.Functions.SPG($A513, "IQ_AVG_DILUT_SHARES_OUT", T$3)</f>
        <v>92649000</v>
      </c>
      <c r="U513" s="4" cm="1">
        <f t="array" ref="U513">_xll.SNL.Clients.Office.Excel.Functions.SPG($A513, "IQ_AVG_DILUT_SHARES_OUT", U$3)</f>
        <v>92632000</v>
      </c>
      <c r="V513" s="4" cm="1">
        <f t="array" ref="V513">_xll.SNL.Clients.Office.Excel.Functions.SPG($A513, "IQ_AVG_DILUT_SHARES_OUT", V$3)</f>
        <v>92500000</v>
      </c>
      <c r="W513" s="4" cm="1">
        <f t="array" ref="W513">_xll.SNL.Clients.Office.Excel.Functions.SPG($A513, "IQ_AVG_DILUT_SHARES_OUT", W$3)</f>
        <v>92243000</v>
      </c>
      <c r="X513" s="4" cm="1">
        <f t="array" ref="X513">_xll.SNL.Clients.Office.Excel.Functions.SPG($A513, "IQ_AVG_DILUT_SHARES_OUT", X$3)</f>
        <v>92514000</v>
      </c>
      <c r="Y513" s="4" cm="1">
        <f t="array" ref="Y513">_xll.SNL.Clients.Office.Excel.Functions.SPG($A513, "IQ_AVG_DILUT_SHARES_OUT", Y$3)</f>
        <v>93187000</v>
      </c>
      <c r="Z513" s="4" cm="1">
        <f t="array" ref="Z513">_xll.SNL.Clients.Office.Excel.Functions.SPG($A513, "IQ_AVG_DILUT_SHARES_OUT", Z$3)</f>
        <v>93303000</v>
      </c>
    </row>
    <row r="514" spans="1:26" x14ac:dyDescent="0.3">
      <c r="A514" s="11" t="s">
        <v>1529</v>
      </c>
      <c r="B514" s="4" t="str" cm="1">
        <f t="array" ref="B514">_xll.SNL.Clients.Office.Excel.Functions.SPG($A514, "IQ_AVG_DILUT_SHARES_OUT", B$3)</f>
        <v>NA</v>
      </c>
      <c r="C514" s="4" t="str" cm="1">
        <f t="array" ref="C514">_xll.SNL.Clients.Office.Excel.Functions.SPG($A514, "IQ_AVG_DILUT_SHARES_OUT", C$3)</f>
        <v>NA</v>
      </c>
      <c r="D514" s="4" cm="1">
        <f t="array" ref="D514">_xll.SNL.Clients.Office.Excel.Functions.SPG($A514, "IQ_AVG_DILUT_SHARES_OUT", D$3)</f>
        <v>41651366</v>
      </c>
      <c r="E514" s="4" cm="1">
        <f t="array" ref="E514">_xll.SNL.Clients.Office.Excel.Functions.SPG($A514, "IQ_AVG_DILUT_SHARES_OUT", E$3)</f>
        <v>28572537</v>
      </c>
      <c r="F514" s="4" t="str" cm="1">
        <f t="array" ref="F514">_xll.SNL.Clients.Office.Excel.Functions.SPG($A514, "IQ_AVG_DILUT_SHARES_OUT", F$3)</f>
        <v>NA</v>
      </c>
      <c r="G514" s="4" t="str" cm="1">
        <f t="array" ref="G514">_xll.SNL.Clients.Office.Excel.Functions.SPG($A514, "IQ_AVG_DILUT_SHARES_OUT", G$3)</f>
        <v>NA</v>
      </c>
      <c r="H514" s="4" cm="1">
        <f t="array" ref="H514">_xll.SNL.Clients.Office.Excel.Functions.SPG($A514, "IQ_AVG_DILUT_SHARES_OUT", H$3)</f>
        <v>41651366</v>
      </c>
      <c r="I514" s="4" t="str" cm="1">
        <f t="array" ref="I514">_xll.SNL.Clients.Office.Excel.Functions.SPG($A514, "IQ_AVG_DILUT_SHARES_OUT", I$3)</f>
        <v>NA</v>
      </c>
      <c r="J514" s="4" t="str" cm="1">
        <f t="array" ref="J514">_xll.SNL.Clients.Office.Excel.Functions.SPG($A514, "IQ_AVG_DILUT_SHARES_OUT", J$3)</f>
        <v>NA</v>
      </c>
      <c r="K514" s="4" t="str" cm="1">
        <f t="array" ref="K514">_xll.SNL.Clients.Office.Excel.Functions.SPG($A514, "IQ_AVG_DILUT_SHARES_OUT", K$3)</f>
        <v>NA</v>
      </c>
      <c r="L514" s="4" t="str" cm="1">
        <f t="array" ref="L514">_xll.SNL.Clients.Office.Excel.Functions.SPG($A514, "IQ_AVG_DILUT_SHARES_OUT", L$3)</f>
        <v>NA</v>
      </c>
      <c r="M514" s="4" t="str" cm="1">
        <f t="array" ref="M514">_xll.SNL.Clients.Office.Excel.Functions.SPG($A514, "IQ_AVG_DILUT_SHARES_OUT", M$3)</f>
        <v>NA</v>
      </c>
      <c r="N514" s="4" t="str" cm="1">
        <f t="array" ref="N514">_xll.SNL.Clients.Office.Excel.Functions.SPG($A514, "IQ_AVG_DILUT_SHARES_OUT", N$3)</f>
        <v>NA</v>
      </c>
      <c r="O514" s="4" t="str" cm="1">
        <f t="array" ref="O514">_xll.SNL.Clients.Office.Excel.Functions.SPG($A514, "IQ_AVG_DILUT_SHARES_OUT", O$3)</f>
        <v>NA</v>
      </c>
      <c r="P514" s="4" t="str" cm="1">
        <f t="array" ref="P514">_xll.SNL.Clients.Office.Excel.Functions.SPG($A514, "IQ_AVG_DILUT_SHARES_OUT", P$3)</f>
        <v>NA</v>
      </c>
      <c r="Q514" s="4" t="str" cm="1">
        <f t="array" ref="Q514">_xll.SNL.Clients.Office.Excel.Functions.SPG($A514, "IQ_AVG_DILUT_SHARES_OUT", Q$3)</f>
        <v>NA</v>
      </c>
      <c r="R514" s="4" t="str" cm="1">
        <f t="array" ref="R514">_xll.SNL.Clients.Office.Excel.Functions.SPG($A514, "IQ_AVG_DILUT_SHARES_OUT", R$3)</f>
        <v>NA</v>
      </c>
      <c r="S514" s="4" t="str" cm="1">
        <f t="array" ref="S514">_xll.SNL.Clients.Office.Excel.Functions.SPG($A514, "IQ_AVG_DILUT_SHARES_OUT", S$3)</f>
        <v>NA</v>
      </c>
      <c r="T514" s="4" t="str" cm="1">
        <f t="array" ref="T514">_xll.SNL.Clients.Office.Excel.Functions.SPG($A514, "IQ_AVG_DILUT_SHARES_OUT", T$3)</f>
        <v>NA</v>
      </c>
      <c r="U514" s="4" t="str" cm="1">
        <f t="array" ref="U514">_xll.SNL.Clients.Office.Excel.Functions.SPG($A514, "IQ_AVG_DILUT_SHARES_OUT", U$3)</f>
        <v>NA</v>
      </c>
      <c r="V514" s="4" t="str" cm="1">
        <f t="array" ref="V514">_xll.SNL.Clients.Office.Excel.Functions.SPG($A514, "IQ_AVG_DILUT_SHARES_OUT", V$3)</f>
        <v>NA</v>
      </c>
      <c r="W514" s="4" t="str" cm="1">
        <f t="array" ref="W514">_xll.SNL.Clients.Office.Excel.Functions.SPG($A514, "IQ_AVG_DILUT_SHARES_OUT", W$3)</f>
        <v>NA</v>
      </c>
      <c r="X514" s="4" t="str" cm="1">
        <f t="array" ref="X514">_xll.SNL.Clients.Office.Excel.Functions.SPG($A514, "IQ_AVG_DILUT_SHARES_OUT", X$3)</f>
        <v>NA</v>
      </c>
      <c r="Y514" s="4" t="str" cm="1">
        <f t="array" ref="Y514">_xll.SNL.Clients.Office.Excel.Functions.SPG($A514, "IQ_AVG_DILUT_SHARES_OUT", Y$3)</f>
        <v>NA</v>
      </c>
      <c r="Z514" s="4" t="str" cm="1">
        <f t="array" ref="Z514">_xll.SNL.Clients.Office.Excel.Functions.SPG($A514, "IQ_AVG_DILUT_SHARES_OUT", Z$3)</f>
        <v>NA</v>
      </c>
    </row>
    <row r="515" spans="1:26" x14ac:dyDescent="0.3">
      <c r="A515" s="11" t="s">
        <v>1530</v>
      </c>
      <c r="B515" s="4" cm="1">
        <f t="array" ref="B515">_xll.SNL.Clients.Office.Excel.Functions.SPG($A515, "IQ_AVG_DILUT_SHARES_OUT", B$3)</f>
        <v>161917000</v>
      </c>
      <c r="C515" s="4" cm="1">
        <f t="array" ref="C515">_xll.SNL.Clients.Office.Excel.Functions.SPG($A515, "IQ_AVG_DILUT_SHARES_OUT", C$3)</f>
        <v>162709000</v>
      </c>
      <c r="D515" s="4" cm="1">
        <f t="array" ref="D515">_xll.SNL.Clients.Office.Excel.Functions.SPG($A515, "IQ_AVG_DILUT_SHARES_OUT", D$3)</f>
        <v>165748000</v>
      </c>
      <c r="E515" s="4" cm="1">
        <f t="array" ref="E515">_xll.SNL.Clients.Office.Excel.Functions.SPG($A515, "IQ_AVG_DILUT_SHARES_OUT", E$3)</f>
        <v>169880000</v>
      </c>
      <c r="F515" s="4" cm="1">
        <f t="array" ref="F515">_xll.SNL.Clients.Office.Excel.Functions.SPG($A515, "IQ_AVG_DILUT_SHARES_OUT", F$3)</f>
        <v>178437000</v>
      </c>
      <c r="G515" s="4" cm="1">
        <f t="array" ref="G515">_xll.SNL.Clients.Office.Excel.Functions.SPG($A515, "IQ_AVG_DILUT_SHARES_OUT", G$3)</f>
        <v>188234000</v>
      </c>
      <c r="H515" s="4" cm="1">
        <f t="array" ref="H515">_xll.SNL.Clients.Office.Excel.Functions.SPG($A515, "IQ_AVG_DILUT_SHARES_OUT", H$3)</f>
        <v>201218000</v>
      </c>
      <c r="I515" s="4" cm="1">
        <f t="array" ref="I515">_xll.SNL.Clients.Office.Excel.Functions.SPG($A515, "IQ_AVG_DILUT_SHARES_OUT", I$3)</f>
        <v>217979000</v>
      </c>
      <c r="J515" s="4" cm="1">
        <f t="array" ref="J515">_xll.SNL.Clients.Office.Excel.Functions.SPG($A515, "IQ_AVG_DILUT_SHARES_OUT", J$3)</f>
        <v>224839000</v>
      </c>
      <c r="K515" s="4" cm="1">
        <f t="array" ref="K515">_xll.SNL.Clients.Office.Excel.Functions.SPG($A515, "IQ_AVG_DILUT_SHARES_OUT", K$3)</f>
        <v>225275000</v>
      </c>
      <c r="L515" s="4" cm="1">
        <f t="array" ref="L515">_xll.SNL.Clients.Office.Excel.Functions.SPG($A515, "IQ_AVG_DILUT_SHARES_OUT", L$3)</f>
        <v>224921000</v>
      </c>
      <c r="M515" s="4" cm="1">
        <f t="array" ref="M515">_xll.SNL.Clients.Office.Excel.Functions.SPG($A515, "IQ_AVG_DILUT_SHARES_OUT", M$3)</f>
        <v>224489000</v>
      </c>
      <c r="N515" s="4" cm="1">
        <f t="array" ref="N515">_xll.SNL.Clients.Office.Excel.Functions.SPG($A515, "IQ_AVG_DILUT_SHARES_OUT", N$3)</f>
        <v>223240000</v>
      </c>
      <c r="O515" s="4" cm="1">
        <f t="array" ref="O515">_xll.SNL.Clients.Office.Excel.Functions.SPG($A515, "IQ_AVG_DILUT_SHARES_OUT", O$3)</f>
        <v>223362000</v>
      </c>
      <c r="P515" s="4" cm="1">
        <f t="array" ref="P515">_xll.SNL.Clients.Office.Excel.Functions.SPG($A515, "IQ_AVG_DILUT_SHARES_OUT", P$3)</f>
        <v>222799000</v>
      </c>
      <c r="Q515" s="4" cm="1">
        <f t="array" ref="Q515">_xll.SNL.Clients.Office.Excel.Functions.SPG($A515, "IQ_AVG_DILUT_SHARES_OUT", Q$3)</f>
        <v>222506000</v>
      </c>
      <c r="R515" s="4" cm="1">
        <f t="array" ref="R515">_xll.SNL.Clients.Office.Excel.Functions.SPG($A515, "IQ_AVG_DILUT_SHARES_OUT", R$3)</f>
        <v>221198000</v>
      </c>
      <c r="S515" s="4" cm="1">
        <f t="array" ref="S515">_xll.SNL.Clients.Office.Excel.Functions.SPG($A515, "IQ_AVG_DILUT_SHARES_OUT", S$3)</f>
        <v>220659000</v>
      </c>
      <c r="T515" s="4" cm="1">
        <f t="array" ref="T515">_xll.SNL.Clients.Office.Excel.Functions.SPG($A515, "IQ_AVG_DILUT_SHARES_OUT", T$3)</f>
        <v>219977000</v>
      </c>
      <c r="U515" s="4" cm="1">
        <f t="array" ref="U515">_xll.SNL.Clients.Office.Excel.Functions.SPG($A515, "IQ_AVG_DILUT_SHARES_OUT", U$3)</f>
        <v>219426000</v>
      </c>
      <c r="V515" s="4" cm="1">
        <f t="array" ref="V515">_xll.SNL.Clients.Office.Excel.Functions.SPG($A515, "IQ_AVG_DILUT_SHARES_OUT", V$3)</f>
        <v>218863000</v>
      </c>
      <c r="W515" s="4" cm="1">
        <f t="array" ref="W515">_xll.SNL.Clients.Office.Excel.Functions.SPG($A515, "IQ_AVG_DILUT_SHARES_OUT", W$3)</f>
        <v>218477000</v>
      </c>
      <c r="X515" s="4" cm="1">
        <f t="array" ref="X515">_xll.SNL.Clients.Office.Excel.Functions.SPG($A515, "IQ_AVG_DILUT_SHARES_OUT", X$3)</f>
        <v>218310000</v>
      </c>
      <c r="Y515" s="4" cm="1">
        <f t="array" ref="Y515">_xll.SNL.Clients.Office.Excel.Functions.SPG($A515, "IQ_AVG_DILUT_SHARES_OUT", Y$3)</f>
        <v>217905000</v>
      </c>
      <c r="Z515" s="4" cm="1">
        <f t="array" ref="Z515">_xll.SNL.Clients.Office.Excel.Functions.SPG($A515, "IQ_AVG_DILUT_SHARES_OUT", Z$3)</f>
        <v>217202000</v>
      </c>
    </row>
    <row r="516" spans="1:26" x14ac:dyDescent="0.3">
      <c r="A516" s="11" t="s">
        <v>421</v>
      </c>
      <c r="B516" s="4" cm="1">
        <f t="array" ref="B516">_xll.SNL.Clients.Office.Excel.Functions.SPG($A516, "IQ_AVG_DILUT_SHARES_OUT", B$3)</f>
        <v>45926000</v>
      </c>
      <c r="C516" s="4" cm="1">
        <f t="array" ref="C516">_xll.SNL.Clients.Office.Excel.Functions.SPG($A516, "IQ_AVG_DILUT_SHARES_OUT", C$3)</f>
        <v>46373000</v>
      </c>
      <c r="D516" s="4" cm="1">
        <f t="array" ref="D516">_xll.SNL.Clients.Office.Excel.Functions.SPG($A516, "IQ_AVG_DILUT_SHARES_OUT", D$3)</f>
        <v>47012000</v>
      </c>
      <c r="E516" s="4" cm="1">
        <f t="array" ref="E516">_xll.SNL.Clients.Office.Excel.Functions.SPG($A516, "IQ_AVG_DILUT_SHARES_OUT", E$3)</f>
        <v>47361000</v>
      </c>
      <c r="F516" s="4" cm="1">
        <f t="array" ref="F516">_xll.SNL.Clients.Office.Excel.Functions.SPG($A516, "IQ_AVG_DILUT_SHARES_OUT", F$3)</f>
        <v>47394000</v>
      </c>
      <c r="G516" s="4" cm="1">
        <f t="array" ref="G516">_xll.SNL.Clients.Office.Excel.Functions.SPG($A516, "IQ_AVG_DILUT_SHARES_OUT", G$3)</f>
        <v>47301000</v>
      </c>
      <c r="H516" s="4" cm="1">
        <f t="array" ref="H516">_xll.SNL.Clients.Office.Excel.Functions.SPG($A516, "IQ_AVG_DILUT_SHARES_OUT", H$3)</f>
        <v>47299000</v>
      </c>
      <c r="I516" s="4" cm="1">
        <f t="array" ref="I516">_xll.SNL.Clients.Office.Excel.Functions.SPG($A516, "IQ_AVG_DILUT_SHARES_OUT", I$3)</f>
        <v>47329000</v>
      </c>
      <c r="J516" s="4" cm="1">
        <f t="array" ref="J516">_xll.SNL.Clients.Office.Excel.Functions.SPG($A516, "IQ_AVG_DILUT_SHARES_OUT", J$3)</f>
        <v>47285000</v>
      </c>
      <c r="K516" s="4" cm="1">
        <f t="array" ref="K516">_xll.SNL.Clients.Office.Excel.Functions.SPG($A516, "IQ_AVG_DILUT_SHARES_OUT", K$3)</f>
        <v>47226000</v>
      </c>
      <c r="L516" s="4" cm="1">
        <f t="array" ref="L516">_xll.SNL.Clients.Office.Excel.Functions.SPG($A516, "IQ_AVG_DILUT_SHARES_OUT", L$3)</f>
        <v>47263000</v>
      </c>
      <c r="M516" s="4" cm="1">
        <f t="array" ref="M516">_xll.SNL.Clients.Office.Excel.Functions.SPG($A516, "IQ_AVG_DILUT_SHARES_OUT", M$3)</f>
        <v>47347000</v>
      </c>
      <c r="N516" s="4" cm="1">
        <f t="array" ref="N516">_xll.SNL.Clients.Office.Excel.Functions.SPG($A516, "IQ_AVG_DILUT_SHARES_OUT", N$3)</f>
        <v>47402000</v>
      </c>
      <c r="O516" s="4" cm="1">
        <f t="array" ref="O516">_xll.SNL.Clients.Office.Excel.Functions.SPG($A516, "IQ_AVG_DILUT_SHARES_OUT", O$3)</f>
        <v>47417000</v>
      </c>
      <c r="P516" s="4" cm="1">
        <f t="array" ref="P516">_xll.SNL.Clients.Office.Excel.Functions.SPG($A516, "IQ_AVG_DILUT_SHARES_OUT", P$3)</f>
        <v>47452000</v>
      </c>
      <c r="Q516" s="4" cm="1">
        <f t="array" ref="Q516">_xll.SNL.Clients.Office.Excel.Functions.SPG($A516, "IQ_AVG_DILUT_SHARES_OUT", Q$3)</f>
        <v>47433000</v>
      </c>
      <c r="R516" s="4" cm="1">
        <f t="array" ref="R516">_xll.SNL.Clients.Office.Excel.Functions.SPG($A516, "IQ_AVG_DILUT_SHARES_OUT", R$3)</f>
        <v>47407000</v>
      </c>
      <c r="S516" s="4" cm="1">
        <f t="array" ref="S516">_xll.SNL.Clients.Office.Excel.Functions.SPG($A516, "IQ_AVG_DILUT_SHARES_OUT", S$3)</f>
        <v>47343000</v>
      </c>
      <c r="T516" s="4" cm="1">
        <f t="array" ref="T516">_xll.SNL.Clients.Office.Excel.Functions.SPG($A516, "IQ_AVG_DILUT_SHARES_OUT", T$3)</f>
        <v>47333000</v>
      </c>
      <c r="U516" s="4" cm="1">
        <f t="array" ref="U516">_xll.SNL.Clients.Office.Excel.Functions.SPG($A516, "IQ_AVG_DILUT_SHARES_OUT", U$3)</f>
        <v>47242000</v>
      </c>
      <c r="V516" s="4" cm="1">
        <f t="array" ref="V516">_xll.SNL.Clients.Office.Excel.Functions.SPG($A516, "IQ_AVG_DILUT_SHARES_OUT", V$3)</f>
        <v>47231000</v>
      </c>
      <c r="W516" s="4" cm="1">
        <f t="array" ref="W516">_xll.SNL.Clients.Office.Excel.Functions.SPG($A516, "IQ_AVG_DILUT_SHARES_OUT", W$3)</f>
        <v>47207000</v>
      </c>
      <c r="X516" s="4" cm="1">
        <f t="array" ref="X516">_xll.SNL.Clients.Office.Excel.Functions.SPG($A516, "IQ_AVG_DILUT_SHARES_OUT", X$3)</f>
        <v>47176000</v>
      </c>
      <c r="Y516" s="4" cm="1">
        <f t="array" ref="Y516">_xll.SNL.Clients.Office.Excel.Functions.SPG($A516, "IQ_AVG_DILUT_SHARES_OUT", Y$3)</f>
        <v>47036000</v>
      </c>
      <c r="Z516" s="4" cm="1">
        <f t="array" ref="Z516">_xll.SNL.Clients.Office.Excel.Functions.SPG($A516, "IQ_AVG_DILUT_SHARES_OUT", Z$3)</f>
        <v>46942000</v>
      </c>
    </row>
    <row r="517" spans="1:26" x14ac:dyDescent="0.3">
      <c r="A517" s="11" t="s">
        <v>1531</v>
      </c>
      <c r="B517" s="4" cm="1">
        <f t="array" ref="B517">_xll.SNL.Clients.Office.Excel.Functions.SPG($A517, "IQ_AVG_DILUT_SHARES_OUT", B$3)</f>
        <v>115000000</v>
      </c>
      <c r="C517" s="4" cm="1">
        <f t="array" ref="C517">_xll.SNL.Clients.Office.Excel.Functions.SPG($A517, "IQ_AVG_DILUT_SHARES_OUT", C$3)</f>
        <v>114000000</v>
      </c>
      <c r="D517" s="4" cm="1">
        <f t="array" ref="D517">_xll.SNL.Clients.Office.Excel.Functions.SPG($A517, "IQ_AVG_DILUT_SHARES_OUT", D$3)</f>
        <v>114000000</v>
      </c>
      <c r="E517" s="4" cm="1">
        <f t="array" ref="E517">_xll.SNL.Clients.Office.Excel.Functions.SPG($A517, "IQ_AVG_DILUT_SHARES_OUT", E$3)</f>
        <v>114000000</v>
      </c>
      <c r="F517" s="4" cm="1">
        <f t="array" ref="F517">_xll.SNL.Clients.Office.Excel.Functions.SPG($A517, "IQ_AVG_DILUT_SHARES_OUT", F$3)</f>
        <v>117000000</v>
      </c>
      <c r="G517" s="4" cm="1">
        <f t="array" ref="G517">_xll.SNL.Clients.Office.Excel.Functions.SPG($A517, "IQ_AVG_DILUT_SHARES_OUT", G$3)</f>
        <v>113000000</v>
      </c>
      <c r="H517" s="4" cm="1">
        <f t="array" ref="H517">_xll.SNL.Clients.Office.Excel.Functions.SPG($A517, "IQ_AVG_DILUT_SHARES_OUT", H$3)</f>
        <v>113000000</v>
      </c>
      <c r="I517" s="4" cm="1">
        <f t="array" ref="I517">_xll.SNL.Clients.Office.Excel.Functions.SPG($A517, "IQ_AVG_DILUT_SHARES_OUT", I$3)</f>
        <v>113000000</v>
      </c>
      <c r="J517" s="4" cm="1">
        <f t="array" ref="J517">_xll.SNL.Clients.Office.Excel.Functions.SPG($A517, "IQ_AVG_DILUT_SHARES_OUT", J$3)</f>
        <v>113000000</v>
      </c>
      <c r="K517" s="4" cm="1">
        <f t="array" ref="K517">_xll.SNL.Clients.Office.Excel.Functions.SPG($A517, "IQ_AVG_DILUT_SHARES_OUT", K$3)</f>
        <v>113000000</v>
      </c>
      <c r="L517" s="4" cm="1">
        <f t="array" ref="L517">_xll.SNL.Clients.Office.Excel.Functions.SPG($A517, "IQ_AVG_DILUT_SHARES_OUT", L$3)</f>
        <v>114000000</v>
      </c>
      <c r="M517" s="4" cm="1">
        <f t="array" ref="M517">_xll.SNL.Clients.Office.Excel.Functions.SPG($A517, "IQ_AVG_DILUT_SHARES_OUT", M$3)</f>
        <v>116000000</v>
      </c>
      <c r="N517" s="4" cm="1">
        <f t="array" ref="N517">_xll.SNL.Clients.Office.Excel.Functions.SPG($A517, "IQ_AVG_DILUT_SHARES_OUT", N$3)</f>
        <v>116000000</v>
      </c>
      <c r="O517" s="4" cm="1">
        <f t="array" ref="O517">_xll.SNL.Clients.Office.Excel.Functions.SPG($A517, "IQ_AVG_DILUT_SHARES_OUT", O$3)</f>
        <v>116000000</v>
      </c>
      <c r="P517" s="4" cm="1">
        <f t="array" ref="P517">_xll.SNL.Clients.Office.Excel.Functions.SPG($A517, "IQ_AVG_DILUT_SHARES_OUT", P$3)</f>
        <v>116000000</v>
      </c>
      <c r="Q517" s="4" cm="1">
        <f t="array" ref="Q517">_xll.SNL.Clients.Office.Excel.Functions.SPG($A517, "IQ_AVG_DILUT_SHARES_OUT", Q$3)</f>
        <v>116000000</v>
      </c>
      <c r="R517" s="4" cm="1">
        <f t="array" ref="R517">_xll.SNL.Clients.Office.Excel.Functions.SPG($A517, "IQ_AVG_DILUT_SHARES_OUT", R$3)</f>
        <v>116000000</v>
      </c>
      <c r="S517" s="4" cm="1">
        <f t="array" ref="S517">_xll.SNL.Clients.Office.Excel.Functions.SPG($A517, "IQ_AVG_DILUT_SHARES_OUT", S$3)</f>
        <v>115000000</v>
      </c>
      <c r="T517" s="4" cm="1">
        <f t="array" ref="T517">_xll.SNL.Clients.Office.Excel.Functions.SPG($A517, "IQ_AVG_DILUT_SHARES_OUT", T$3)</f>
        <v>115000000</v>
      </c>
      <c r="U517" s="4" cm="1">
        <f t="array" ref="U517">_xll.SNL.Clients.Office.Excel.Functions.SPG($A517, "IQ_AVG_DILUT_SHARES_OUT", U$3)</f>
        <v>115000000</v>
      </c>
      <c r="V517" s="4" cm="1">
        <f t="array" ref="V517">_xll.SNL.Clients.Office.Excel.Functions.SPG($A517, "IQ_AVG_DILUT_SHARES_OUT", V$3)</f>
        <v>116000000</v>
      </c>
      <c r="W517" s="4" cm="1">
        <f t="array" ref="W517">_xll.SNL.Clients.Office.Excel.Functions.SPG($A517, "IQ_AVG_DILUT_SHARES_OUT", W$3)</f>
        <v>116000000</v>
      </c>
      <c r="X517" s="4" cm="1">
        <f t="array" ref="X517">_xll.SNL.Clients.Office.Excel.Functions.SPG($A517, "IQ_AVG_DILUT_SHARES_OUT", X$3)</f>
        <v>116000000</v>
      </c>
      <c r="Y517" s="4" cm="1">
        <f t="array" ref="Y517">_xll.SNL.Clients.Office.Excel.Functions.SPG($A517, "IQ_AVG_DILUT_SHARES_OUT", Y$3)</f>
        <v>116000000</v>
      </c>
      <c r="Z517" s="4" cm="1">
        <f t="array" ref="Z517">_xll.SNL.Clients.Office.Excel.Functions.SPG($A517, "IQ_AVG_DILUT_SHARES_OUT", Z$3)</f>
        <v>116000000</v>
      </c>
    </row>
    <row r="518" spans="1:26" x14ac:dyDescent="0.3">
      <c r="A518" s="11" t="s">
        <v>1532</v>
      </c>
      <c r="B518" s="4" cm="1">
        <f t="array" ref="B518">_xll.SNL.Clients.Office.Excel.Functions.SPG($A518, "IQ_AVG_DILUT_SHARES_OUT", B$3)</f>
        <v>18960007</v>
      </c>
      <c r="C518" s="4" cm="1">
        <f t="array" ref="C518">_xll.SNL.Clients.Office.Excel.Functions.SPG($A518, "IQ_AVG_DILUT_SHARES_OUT", C$3)</f>
        <v>19044968</v>
      </c>
      <c r="D518" s="4" cm="1">
        <f t="array" ref="D518">_xll.SNL.Clients.Office.Excel.Functions.SPG($A518, "IQ_AVG_DILUT_SHARES_OUT", D$3)</f>
        <v>19093873</v>
      </c>
      <c r="E518" s="4" cm="1">
        <f t="array" ref="E518">_xll.SNL.Clients.Office.Excel.Functions.SPG($A518, "IQ_AVG_DILUT_SHARES_OUT", E$3)</f>
        <v>19206801</v>
      </c>
      <c r="F518" s="4" cm="1">
        <f t="array" ref="F518">_xll.SNL.Clients.Office.Excel.Functions.SPG($A518, "IQ_AVG_DILUT_SHARES_OUT", F$3)</f>
        <v>19077767</v>
      </c>
      <c r="G518" s="4" cm="1">
        <f t="array" ref="G518">_xll.SNL.Clients.Office.Excel.Functions.SPG($A518, "IQ_AVG_DILUT_SHARES_OUT", G$3)</f>
        <v>18906887</v>
      </c>
      <c r="H518" s="4" cm="1">
        <f t="array" ref="H518">_xll.SNL.Clients.Office.Excel.Functions.SPG($A518, "IQ_AVG_DILUT_SHARES_OUT", H$3)</f>
        <v>18878311</v>
      </c>
      <c r="I518" s="4" cm="1">
        <f t="array" ref="I518">_xll.SNL.Clients.Office.Excel.Functions.SPG($A518, "IQ_AVG_DILUT_SHARES_OUT", I$3)</f>
        <v>18713455</v>
      </c>
      <c r="J518" s="4" cm="1">
        <f t="array" ref="J518">_xll.SNL.Clients.Office.Excel.Functions.SPG($A518, "IQ_AVG_DILUT_SHARES_OUT", J$3)</f>
        <v>18682268</v>
      </c>
      <c r="K518" s="4" cm="1">
        <f t="array" ref="K518">_xll.SNL.Clients.Office.Excel.Functions.SPG($A518, "IQ_AVG_DILUT_SHARES_OUT", K$3)</f>
        <v>18685605</v>
      </c>
      <c r="L518" s="4" cm="1">
        <f t="array" ref="L518">_xll.SNL.Clients.Office.Excel.Functions.SPG($A518, "IQ_AVG_DILUT_SHARES_OUT", L$3)</f>
        <v>18691916</v>
      </c>
      <c r="M518" s="4" cm="1">
        <f t="array" ref="M518">_xll.SNL.Clients.Office.Excel.Functions.SPG($A518, "IQ_AVG_DILUT_SHARES_OUT", M$3)</f>
        <v>18683798</v>
      </c>
      <c r="N518" s="4" cm="1">
        <f t="array" ref="N518">_xll.SNL.Clients.Office.Excel.Functions.SPG($A518, "IQ_AVG_DILUT_SHARES_OUT", N$3)</f>
        <v>18799732</v>
      </c>
      <c r="O518" s="4" cm="1">
        <f t="array" ref="O518">_xll.SNL.Clients.Office.Excel.Functions.SPG($A518, "IQ_AVG_DILUT_SHARES_OUT", O$3)</f>
        <v>18819208</v>
      </c>
      <c r="P518" s="4" cm="1">
        <f t="array" ref="P518">_xll.SNL.Clients.Office.Excel.Functions.SPG($A518, "IQ_AVG_DILUT_SHARES_OUT", P$3)</f>
        <v>18871217</v>
      </c>
      <c r="Q518" s="4" cm="1">
        <f t="array" ref="Q518">_xll.SNL.Clients.Office.Excel.Functions.SPG($A518, "IQ_AVG_DILUT_SHARES_OUT", Q$3)</f>
        <v>18931703</v>
      </c>
      <c r="R518" s="4" cm="1">
        <f t="array" ref="R518">_xll.SNL.Clients.Office.Excel.Functions.SPG($A518, "IQ_AVG_DILUT_SHARES_OUT", R$3)</f>
        <v>18831423</v>
      </c>
      <c r="S518" s="4" cm="1">
        <f t="array" ref="S518">_xll.SNL.Clients.Office.Excel.Functions.SPG($A518, "IQ_AVG_DILUT_SHARES_OUT", S$3)</f>
        <v>18678576</v>
      </c>
      <c r="T518" s="4" cm="1">
        <f t="array" ref="T518">_xll.SNL.Clients.Office.Excel.Functions.SPG($A518, "IQ_AVG_DILUT_SHARES_OUT", T$3)</f>
        <v>18648328</v>
      </c>
      <c r="U518" s="4" cm="1">
        <f t="array" ref="U518">_xll.SNL.Clients.Office.Excel.Functions.SPG($A518, "IQ_AVG_DILUT_SHARES_OUT", U$3)</f>
        <v>18584693</v>
      </c>
      <c r="V518" s="4" cm="1">
        <f t="array" ref="V518">_xll.SNL.Clients.Office.Excel.Functions.SPG($A518, "IQ_AVG_DILUT_SHARES_OUT", V$3)</f>
        <v>18666238</v>
      </c>
      <c r="W518" s="4" cm="1">
        <f t="array" ref="W518">_xll.SNL.Clients.Office.Excel.Functions.SPG($A518, "IQ_AVG_DILUT_SHARES_OUT", W$3)</f>
        <v>18625631</v>
      </c>
      <c r="X518" s="4" cm="1">
        <f t="array" ref="X518">_xll.SNL.Clients.Office.Excel.Functions.SPG($A518, "IQ_AVG_DILUT_SHARES_OUT", X$3)</f>
        <v>18487948</v>
      </c>
      <c r="Y518" s="4" cm="1">
        <f t="array" ref="Y518">_xll.SNL.Clients.Office.Excel.Functions.SPG($A518, "IQ_AVG_DILUT_SHARES_OUT", Y$3)</f>
        <v>18394865</v>
      </c>
      <c r="Z518" s="4" cm="1">
        <f t="array" ref="Z518">_xll.SNL.Clients.Office.Excel.Functions.SPG($A518, "IQ_AVG_DILUT_SHARES_OUT", Z$3)</f>
        <v>18345211</v>
      </c>
    </row>
    <row r="519" spans="1:26" x14ac:dyDescent="0.3">
      <c r="A519" s="11" t="s">
        <v>1632</v>
      </c>
      <c r="B519" s="4" cm="1">
        <f t="array" ref="B519">_xll.SNL.Clients.Office.Excel.Functions.SPG($A519, "IQ_AVG_DILUT_SHARES_OUT", B$3)</f>
        <v>97400000</v>
      </c>
      <c r="C519" s="4" cm="1">
        <f t="array" ref="C519">_xll.SNL.Clients.Office.Excel.Functions.SPG($A519, "IQ_AVG_DILUT_SHARES_OUT", C$3)</f>
        <v>97400000</v>
      </c>
      <c r="D519" s="4" cm="1">
        <f t="array" ref="D519">_xll.SNL.Clients.Office.Excel.Functions.SPG($A519, "IQ_AVG_DILUT_SHARES_OUT", D$3)</f>
        <v>97000000</v>
      </c>
      <c r="E519" s="4" cm="1">
        <f t="array" ref="E519">_xll.SNL.Clients.Office.Excel.Functions.SPG($A519, "IQ_AVG_DILUT_SHARES_OUT", E$3)</f>
        <v>97400000</v>
      </c>
      <c r="F519" s="4" cm="1">
        <f t="array" ref="F519">_xll.SNL.Clients.Office.Excel.Functions.SPG($A519, "IQ_AVG_DILUT_SHARES_OUT", F$3)</f>
        <v>100100000</v>
      </c>
      <c r="G519" s="4" cm="1">
        <f t="array" ref="G519">_xll.SNL.Clients.Office.Excel.Functions.SPG($A519, "IQ_AVG_DILUT_SHARES_OUT", G$3)</f>
        <v>97900000</v>
      </c>
      <c r="H519" s="4" cm="1">
        <f t="array" ref="H519">_xll.SNL.Clients.Office.Excel.Functions.SPG($A519, "IQ_AVG_DILUT_SHARES_OUT", H$3)</f>
        <v>102000000</v>
      </c>
      <c r="I519" s="4" cm="1">
        <f t="array" ref="I519">_xll.SNL.Clients.Office.Excel.Functions.SPG($A519, "IQ_AVG_DILUT_SHARES_OUT", I$3)</f>
        <v>102900000</v>
      </c>
      <c r="J519" s="4" cm="1">
        <f t="array" ref="J519">_xll.SNL.Clients.Office.Excel.Functions.SPG($A519, "IQ_AVG_DILUT_SHARES_OUT", J$3)</f>
        <v>103800000</v>
      </c>
      <c r="K519" s="4" cm="1">
        <f t="array" ref="K519">_xll.SNL.Clients.Office.Excel.Functions.SPG($A519, "IQ_AVG_DILUT_SHARES_OUT", K$3)</f>
        <v>101600000</v>
      </c>
      <c r="L519" s="4" cm="1">
        <f t="array" ref="L519">_xll.SNL.Clients.Office.Excel.Functions.SPG($A519, "IQ_AVG_DILUT_SHARES_OUT", L$3)</f>
        <v>104700000</v>
      </c>
      <c r="M519" s="4" cm="1">
        <f t="array" ref="M519">_xll.SNL.Clients.Office.Excel.Functions.SPG($A519, "IQ_AVG_DILUT_SHARES_OUT", M$3)</f>
        <v>103500000</v>
      </c>
      <c r="N519" s="4" cm="1">
        <f t="array" ref="N519">_xll.SNL.Clients.Office.Excel.Functions.SPG($A519, "IQ_AVG_DILUT_SHARES_OUT", N$3)</f>
        <v>108600000</v>
      </c>
      <c r="O519" s="4" cm="1">
        <f t="array" ref="O519">_xll.SNL.Clients.Office.Excel.Functions.SPG($A519, "IQ_AVG_DILUT_SHARES_OUT", O$3)</f>
        <v>112200000</v>
      </c>
      <c r="P519" s="4" cm="1">
        <f t="array" ref="P519">_xll.SNL.Clients.Office.Excel.Functions.SPG($A519, "IQ_AVG_DILUT_SHARES_OUT", P$3)</f>
        <v>113400000</v>
      </c>
      <c r="Q519" s="4" cm="1">
        <f t="array" ref="Q519">_xll.SNL.Clients.Office.Excel.Functions.SPG($A519, "IQ_AVG_DILUT_SHARES_OUT", Q$3)</f>
        <v>112700000</v>
      </c>
      <c r="R519" s="4" cm="1">
        <f t="array" ref="R519">_xll.SNL.Clients.Office.Excel.Functions.SPG($A519, "IQ_AVG_DILUT_SHARES_OUT", R$3)</f>
        <v>112800000</v>
      </c>
      <c r="S519" s="4" cm="1">
        <f t="array" ref="S519">_xll.SNL.Clients.Office.Excel.Functions.SPG($A519, "IQ_AVG_DILUT_SHARES_OUT", S$3)</f>
        <v>112000000</v>
      </c>
      <c r="T519" s="4" cm="1">
        <f t="array" ref="T519">_xll.SNL.Clients.Office.Excel.Functions.SPG($A519, "IQ_AVG_DILUT_SHARES_OUT", T$3)</f>
        <v>109100000</v>
      </c>
      <c r="U519" s="4" cm="1">
        <f t="array" ref="U519">_xll.SNL.Clients.Office.Excel.Functions.SPG($A519, "IQ_AVG_DILUT_SHARES_OUT", U$3)</f>
        <v>108500000</v>
      </c>
      <c r="V519" s="4" cm="1">
        <f t="array" ref="V519">_xll.SNL.Clients.Office.Excel.Functions.SPG($A519, "IQ_AVG_DILUT_SHARES_OUT", V$3)</f>
        <v>111300000</v>
      </c>
      <c r="W519" s="4" cm="1">
        <f t="array" ref="W519">_xll.SNL.Clients.Office.Excel.Functions.SPG($A519, "IQ_AVG_DILUT_SHARES_OUT", W$3)</f>
        <v>111300000</v>
      </c>
      <c r="X519" s="4" cm="1">
        <f t="array" ref="X519">_xll.SNL.Clients.Office.Excel.Functions.SPG($A519, "IQ_AVG_DILUT_SHARES_OUT", X$3)</f>
        <v>114200000</v>
      </c>
      <c r="Y519" s="4" cm="1">
        <f t="array" ref="Y519">_xll.SNL.Clients.Office.Excel.Functions.SPG($A519, "IQ_AVG_DILUT_SHARES_OUT", Y$3)</f>
        <v>115500000</v>
      </c>
      <c r="Z519" s="4" cm="1">
        <f t="array" ref="Z519">_xll.SNL.Clients.Office.Excel.Functions.SPG($A519, "IQ_AVG_DILUT_SHARES_OUT", Z$3)</f>
        <v>117100000</v>
      </c>
    </row>
    <row r="520" spans="1:26" x14ac:dyDescent="0.3">
      <c r="A520" s="11" t="s">
        <v>1533</v>
      </c>
      <c r="B520" s="4" cm="1">
        <f t="array" ref="B520">_xll.SNL.Clients.Office.Excel.Functions.SPG($A520, "IQ_AVG_DILUT_SHARES_OUT", B$3)</f>
        <v>101046910</v>
      </c>
      <c r="C520" s="4" cm="1">
        <f t="array" ref="C520">_xll.SNL.Clients.Office.Excel.Functions.SPG($A520, "IQ_AVG_DILUT_SHARES_OUT", C$3)</f>
        <v>99539305</v>
      </c>
      <c r="D520" s="4" cm="1">
        <f t="array" ref="D520">_xll.SNL.Clients.Office.Excel.Functions.SPG($A520, "IQ_AVG_DILUT_SHARES_OUT", D$3)</f>
        <v>97870794</v>
      </c>
      <c r="E520" s="4" cm="1">
        <f t="array" ref="E520">_xll.SNL.Clients.Office.Excel.Functions.SPG($A520, "IQ_AVG_DILUT_SHARES_OUT", E$3)</f>
        <v>96406139</v>
      </c>
      <c r="F520" s="4" cm="1">
        <f t="array" ref="F520">_xll.SNL.Clients.Office.Excel.Functions.SPG($A520, "IQ_AVG_DILUT_SHARES_OUT", F$3)</f>
        <v>89436149</v>
      </c>
      <c r="G520" s="4" cm="1">
        <f t="array" ref="G520">_xll.SNL.Clients.Office.Excel.Functions.SPG($A520, "IQ_AVG_DILUT_SHARES_OUT", G$3)</f>
        <v>85690924</v>
      </c>
      <c r="H520" s="4" cm="1">
        <f t="array" ref="H520">_xll.SNL.Clients.Office.Excel.Functions.SPG($A520, "IQ_AVG_DILUT_SHARES_OUT", H$3)</f>
        <v>84266740</v>
      </c>
      <c r="I520" s="4" cm="1">
        <f t="array" ref="I520">_xll.SNL.Clients.Office.Excel.Functions.SPG($A520, "IQ_AVG_DILUT_SHARES_OUT", I$3)</f>
        <v>83116241</v>
      </c>
      <c r="J520" s="4" cm="1">
        <f t="array" ref="J520">_xll.SNL.Clients.Office.Excel.Functions.SPG($A520, "IQ_AVG_DILUT_SHARES_OUT", J$3)</f>
        <v>80344742</v>
      </c>
      <c r="K520" s="4" cm="1">
        <f t="array" ref="K520">_xll.SNL.Clients.Office.Excel.Functions.SPG($A520, "IQ_AVG_DILUT_SHARES_OUT", K$3)</f>
        <v>76137382</v>
      </c>
      <c r="L520" s="4" cm="1">
        <f t="array" ref="L520">_xll.SNL.Clients.Office.Excel.Functions.SPG($A520, "IQ_AVG_DILUT_SHARES_OUT", L$3)</f>
        <v>75588750</v>
      </c>
      <c r="M520" s="4" cm="1">
        <f t="array" ref="M520">_xll.SNL.Clients.Office.Excel.Functions.SPG($A520, "IQ_AVG_DILUT_SHARES_OUT", M$3)</f>
        <v>75340872</v>
      </c>
      <c r="N520" s="4" cm="1">
        <f t="array" ref="N520">_xll.SNL.Clients.Office.Excel.Functions.SPG($A520, "IQ_AVG_DILUT_SHARES_OUT", N$3)</f>
        <v>75284498</v>
      </c>
      <c r="O520" s="4" cm="1">
        <f t="array" ref="O520">_xll.SNL.Clients.Office.Excel.Functions.SPG($A520, "IQ_AVG_DILUT_SHARES_OUT", O$3)</f>
        <v>73735244</v>
      </c>
      <c r="P520" s="4" cm="1">
        <f t="array" ref="P520">_xll.SNL.Clients.Office.Excel.Functions.SPG($A520, "IQ_AVG_DILUT_SHARES_OUT", P$3)</f>
        <v>70752863</v>
      </c>
      <c r="Q520" s="4" cm="1">
        <f t="array" ref="Q520">_xll.SNL.Clients.Office.Excel.Functions.SPG($A520, "IQ_AVG_DILUT_SHARES_OUT", Q$3)</f>
        <v>69808430</v>
      </c>
      <c r="R520" s="4" cm="1">
        <f t="array" ref="R520">_xll.SNL.Clients.Office.Excel.Functions.SPG($A520, "IQ_AVG_DILUT_SHARES_OUT", R$3)</f>
        <v>68862922</v>
      </c>
      <c r="S520" s="4" cm="1">
        <f t="array" ref="S520">_xll.SNL.Clients.Office.Excel.Functions.SPG($A520, "IQ_AVG_DILUT_SHARES_OUT", S$3)</f>
        <v>68652454</v>
      </c>
      <c r="T520" s="4" cm="1">
        <f t="array" ref="T520">_xll.SNL.Clients.Office.Excel.Functions.SPG($A520, "IQ_AVG_DILUT_SHARES_OUT", T$3)</f>
        <v>68372515</v>
      </c>
      <c r="U520" s="4" cm="1">
        <f t="array" ref="U520">_xll.SNL.Clients.Office.Excel.Functions.SPG($A520, "IQ_AVG_DILUT_SHARES_OUT", U$3)</f>
        <v>68029144</v>
      </c>
      <c r="V520" s="4" cm="1">
        <f t="array" ref="V520">_xll.SNL.Clients.Office.Excel.Functions.SPG($A520, "IQ_AVG_DILUT_SHARES_OUT", V$3)</f>
        <v>67469721</v>
      </c>
      <c r="W520" s="4" cm="1">
        <f t="array" ref="W520">_xll.SNL.Clients.Office.Excel.Functions.SPG($A520, "IQ_AVG_DILUT_SHARES_OUT", W$3)</f>
        <v>67000815</v>
      </c>
      <c r="X520" s="4" cm="1">
        <f t="array" ref="X520">_xll.SNL.Clients.Office.Excel.Functions.SPG($A520, "IQ_AVG_DILUT_SHARES_OUT", X$3)</f>
        <v>66018996</v>
      </c>
      <c r="Y520" s="4" cm="1">
        <f t="array" ref="Y520">_xll.SNL.Clients.Office.Excel.Functions.SPG($A520, "IQ_AVG_DILUT_SHARES_OUT", Y$3)</f>
        <v>64075215</v>
      </c>
      <c r="Z520" s="4" cm="1">
        <f t="array" ref="Z520">_xll.SNL.Clients.Office.Excel.Functions.SPG($A520, "IQ_AVG_DILUT_SHARES_OUT", Z$3)</f>
        <v>61604250</v>
      </c>
    </row>
    <row r="521" spans="1:26" x14ac:dyDescent="0.3">
      <c r="A521" s="11" t="s">
        <v>1534</v>
      </c>
      <c r="B521" s="4" cm="1">
        <f t="array" ref="B521">_xll.SNL.Clients.Office.Excel.Functions.SPG($A521, "IQ_AVG_DILUT_SHARES_OUT", B$3)</f>
        <v>162769202</v>
      </c>
      <c r="C521" s="4" cm="1">
        <f t="array" ref="C521">_xll.SNL.Clients.Office.Excel.Functions.SPG($A521, "IQ_AVG_DILUT_SHARES_OUT", C$3)</f>
        <v>160244430</v>
      </c>
      <c r="D521" s="4" cm="1">
        <f t="array" ref="D521">_xll.SNL.Clients.Office.Excel.Functions.SPG($A521, "IQ_AVG_DILUT_SHARES_OUT", D$3)</f>
        <v>160714388</v>
      </c>
      <c r="E521" s="4" cm="1">
        <f t="array" ref="E521">_xll.SNL.Clients.Office.Excel.Functions.SPG($A521, "IQ_AVG_DILUT_SHARES_OUT", E$3)</f>
        <v>159423571</v>
      </c>
      <c r="F521" s="4" cm="1">
        <f t="array" ref="F521">_xll.SNL.Clients.Office.Excel.Functions.SPG($A521, "IQ_AVG_DILUT_SHARES_OUT", F$3)</f>
        <v>146209213</v>
      </c>
      <c r="G521" s="4" cm="1">
        <f t="array" ref="G521">_xll.SNL.Clients.Office.Excel.Functions.SPG($A521, "IQ_AVG_DILUT_SHARES_OUT", G$3)</f>
        <v>143092594</v>
      </c>
      <c r="H521" s="4" cm="1">
        <f t="array" ref="H521">_xll.SNL.Clients.Office.Excel.Functions.SPG($A521, "IQ_AVG_DILUT_SHARES_OUT", H$3)</f>
        <v>155871749</v>
      </c>
      <c r="I521" s="4" cm="1">
        <f t="array" ref="I521">_xll.SNL.Clients.Office.Excel.Functions.SPG($A521, "IQ_AVG_DILUT_SHARES_OUT", I$3)</f>
        <v>141503738</v>
      </c>
      <c r="J521" s="4" cm="1">
        <f t="array" ref="J521">_xll.SNL.Clients.Office.Excel.Functions.SPG($A521, "IQ_AVG_DILUT_SHARES_OUT", J$3)</f>
        <v>140312269</v>
      </c>
      <c r="K521" s="4" cm="1">
        <f t="array" ref="K521">_xll.SNL.Clients.Office.Excel.Functions.SPG($A521, "IQ_AVG_DILUT_SHARES_OUT", K$3)</f>
        <v>137108759</v>
      </c>
      <c r="L521" s="4" cm="1">
        <f t="array" ref="L521">_xll.SNL.Clients.Office.Excel.Functions.SPG($A521, "IQ_AVG_DILUT_SHARES_OUT", L$3)</f>
        <v>135327035</v>
      </c>
      <c r="M521" s="4" cm="1">
        <f t="array" ref="M521">_xll.SNL.Clients.Office.Excel.Functions.SPG($A521, "IQ_AVG_DILUT_SHARES_OUT", M$3)</f>
        <v>134779904</v>
      </c>
      <c r="N521" s="4" cm="1">
        <f t="array" ref="N521">_xll.SNL.Clients.Office.Excel.Functions.SPG($A521, "IQ_AVG_DILUT_SHARES_OUT", N$3)</f>
        <v>134400500</v>
      </c>
      <c r="O521" s="4" cm="1">
        <f t="array" ref="O521">_xll.SNL.Clients.Office.Excel.Functions.SPG($A521, "IQ_AVG_DILUT_SHARES_OUT", O$3)</f>
        <v>132557597</v>
      </c>
      <c r="P521" s="4" cm="1">
        <f t="array" ref="P521">_xll.SNL.Clients.Office.Excel.Functions.SPG($A521, "IQ_AVG_DILUT_SHARES_OUT", P$3)</f>
        <v>132353119</v>
      </c>
      <c r="Q521" s="4" cm="1">
        <f t="array" ref="Q521">_xll.SNL.Clients.Office.Excel.Functions.SPG($A521, "IQ_AVG_DILUT_SHARES_OUT", Q$3)</f>
        <v>132072996</v>
      </c>
      <c r="R521" s="4" cm="1">
        <f t="array" ref="R521">_xll.SNL.Clients.Office.Excel.Functions.SPG($A521, "IQ_AVG_DILUT_SHARES_OUT", R$3)</f>
        <v>131898626</v>
      </c>
      <c r="S521" s="4" cm="1">
        <f t="array" ref="S521">_xll.SNL.Clients.Office.Excel.Functions.SPG($A521, "IQ_AVG_DILUT_SHARES_OUT", S$3)</f>
        <v>124192420</v>
      </c>
      <c r="T521" s="4" cm="1">
        <f t="array" ref="T521">_xll.SNL.Clients.Office.Excel.Functions.SPG($A521, "IQ_AVG_DILUT_SHARES_OUT", T$3)</f>
        <v>119176336</v>
      </c>
      <c r="U521" s="4" cm="1">
        <f t="array" ref="U521">_xll.SNL.Clients.Office.Excel.Functions.SPG($A521, "IQ_AVG_DILUT_SHARES_OUT", U$3)</f>
        <v>112353414</v>
      </c>
      <c r="V521" s="4" cm="1">
        <f t="array" ref="V521">_xll.SNL.Clients.Office.Excel.Functions.SPG($A521, "IQ_AVG_DILUT_SHARES_OUT", V$3)</f>
        <v>105461892</v>
      </c>
      <c r="W521" s="4" cm="1">
        <f t="array" ref="W521">_xll.SNL.Clients.Office.Excel.Functions.SPG($A521, "IQ_AVG_DILUT_SHARES_OUT", W$3)</f>
        <v>95739742</v>
      </c>
      <c r="X521" s="4" cm="1">
        <f t="array" ref="X521">_xll.SNL.Clients.Office.Excel.Functions.SPG($A521, "IQ_AVG_DILUT_SHARES_OUT", X$3)</f>
        <v>89667979</v>
      </c>
      <c r="Y521" s="4" cm="1">
        <f t="array" ref="Y521">_xll.SNL.Clients.Office.Excel.Functions.SPG($A521, "IQ_AVG_DILUT_SHARES_OUT", Y$3)</f>
        <v>86800017</v>
      </c>
      <c r="Z521" s="4" cm="1">
        <f t="array" ref="Z521">_xll.SNL.Clients.Office.Excel.Functions.SPG($A521, "IQ_AVG_DILUT_SHARES_OUT", Z$3)</f>
        <v>81174301</v>
      </c>
    </row>
    <row r="522" spans="1:26" x14ac:dyDescent="0.3">
      <c r="A522" s="11" t="s">
        <v>1535</v>
      </c>
      <c r="B522" s="4" cm="1">
        <f t="array" ref="B522">_xll.SNL.Clients.Office.Excel.Functions.SPG($A522, "IQ_AVG_DILUT_SHARES_OUT", B$3)</f>
        <v>34316000</v>
      </c>
      <c r="C522" s="4" cm="1">
        <f t="array" ref="C522">_xll.SNL.Clients.Office.Excel.Functions.SPG($A522, "IQ_AVG_DILUT_SHARES_OUT", C$3)</f>
        <v>34419847</v>
      </c>
      <c r="D522" s="4" cm="1">
        <f t="array" ref="D522">_xll.SNL.Clients.Office.Excel.Functions.SPG($A522, "IQ_AVG_DILUT_SHARES_OUT", D$3)</f>
        <v>34358000</v>
      </c>
      <c r="E522" s="4" cm="1">
        <f t="array" ref="E522">_xll.SNL.Clients.Office.Excel.Functions.SPG($A522, "IQ_AVG_DILUT_SHARES_OUT", E$3)</f>
        <v>34339000</v>
      </c>
      <c r="F522" s="4" cm="1">
        <f t="array" ref="F522">_xll.SNL.Clients.Office.Excel.Functions.SPG($A522, "IQ_AVG_DILUT_SHARES_OUT", F$3)</f>
        <v>34243000</v>
      </c>
      <c r="G522" s="4" cm="1">
        <f t="array" ref="G522">_xll.SNL.Clients.Office.Excel.Functions.SPG($A522, "IQ_AVG_DILUT_SHARES_OUT", G$3)</f>
        <v>34353020</v>
      </c>
      <c r="H522" s="4" cm="1">
        <f t="array" ref="H522">_xll.SNL.Clients.Office.Excel.Functions.SPG($A522, "IQ_AVG_DILUT_SHARES_OUT", H$3)</f>
        <v>34270000</v>
      </c>
      <c r="I522" s="4" cm="1">
        <f t="array" ref="I522">_xll.SNL.Clients.Office.Excel.Functions.SPG($A522, "IQ_AVG_DILUT_SHARES_OUT", I$3)</f>
        <v>34165000</v>
      </c>
      <c r="J522" s="4" cm="1">
        <f t="array" ref="J522">_xll.SNL.Clients.Office.Excel.Functions.SPG($A522, "IQ_AVG_DILUT_SHARES_OUT", J$3)</f>
        <v>33622000</v>
      </c>
      <c r="K522" s="4" cm="1">
        <f t="array" ref="K522">_xll.SNL.Clients.Office.Excel.Functions.SPG($A522, "IQ_AVG_DILUT_SHARES_OUT", K$3)</f>
        <v>34707692</v>
      </c>
      <c r="L522" s="4" cm="1">
        <f t="array" ref="L522">_xll.SNL.Clients.Office.Excel.Functions.SPG($A522, "IQ_AVG_DILUT_SHARES_OUT", L$3)</f>
        <v>34407000</v>
      </c>
      <c r="M522" s="4" cm="1">
        <f t="array" ref="M522">_xll.SNL.Clients.Office.Excel.Functions.SPG($A522, "IQ_AVG_DILUT_SHARES_OUT", M$3)</f>
        <v>34416000</v>
      </c>
      <c r="N522" s="4" cm="1">
        <f t="array" ref="N522">_xll.SNL.Clients.Office.Excel.Functions.SPG($A522, "IQ_AVG_DILUT_SHARES_OUT", N$3)</f>
        <v>34279000</v>
      </c>
      <c r="O522" s="4" cm="1">
        <f t="array" ref="O522">_xll.SNL.Clients.Office.Excel.Functions.SPG($A522, "IQ_AVG_DILUT_SHARES_OUT", O$3)</f>
        <v>34467441</v>
      </c>
      <c r="P522" s="4" cm="1">
        <f t="array" ref="P522">_xll.SNL.Clients.Office.Excel.Functions.SPG($A522, "IQ_AVG_DILUT_SHARES_OUT", P$3)</f>
        <v>33634000</v>
      </c>
      <c r="Q522" s="4" cm="1">
        <f t="array" ref="Q522">_xll.SNL.Clients.Office.Excel.Functions.SPG($A522, "IQ_AVG_DILUT_SHARES_OUT", Q$3)</f>
        <v>33579000</v>
      </c>
      <c r="R522" s="4" cm="1">
        <f t="array" ref="R522">_xll.SNL.Clients.Office.Excel.Functions.SPG($A522, "IQ_AVG_DILUT_SHARES_OUT", R$3)</f>
        <v>33577000</v>
      </c>
      <c r="S522" s="4" cm="1">
        <f t="array" ref="S522">_xll.SNL.Clients.Office.Excel.Functions.SPG($A522, "IQ_AVG_DILUT_SHARES_OUT", S$3)</f>
        <v>33314583</v>
      </c>
      <c r="T522" s="4" cm="1">
        <f t="array" ref="T522">_xll.SNL.Clients.Office.Excel.Functions.SPG($A522, "IQ_AVG_DILUT_SHARES_OUT", T$3)</f>
        <v>32962000</v>
      </c>
      <c r="U522" s="4" t="str" cm="1">
        <f t="array" ref="U522">_xll.SNL.Clients.Office.Excel.Functions.SPG($A522, "IQ_AVG_DILUT_SHARES_OUT", U$3)</f>
        <v>NA</v>
      </c>
      <c r="V522" s="4" cm="1">
        <f t="array" ref="V522">_xll.SNL.Clients.Office.Excel.Functions.SPG($A522, "IQ_AVG_DILUT_SHARES_OUT", V$3)</f>
        <v>32821000</v>
      </c>
      <c r="W522" s="4" cm="1">
        <f t="array" ref="W522">_xll.SNL.Clients.Office.Excel.Functions.SPG($A522, "IQ_AVG_DILUT_SHARES_OUT", W$3)</f>
        <v>34994736</v>
      </c>
      <c r="X522" s="4" cm="1">
        <f t="array" ref="X522">_xll.SNL.Clients.Office.Excel.Functions.SPG($A522, "IQ_AVG_DILUT_SHARES_OUT", X$3)</f>
        <v>32626000</v>
      </c>
      <c r="Y522" s="4" cm="1">
        <f t="array" ref="Y522">_xll.SNL.Clients.Office.Excel.Functions.SPG($A522, "IQ_AVG_DILUT_SHARES_OUT", Y$3)</f>
        <v>32733000</v>
      </c>
      <c r="Z522" s="4" cm="1">
        <f t="array" ref="Z522">_xll.SNL.Clients.Office.Excel.Functions.SPG($A522, "IQ_AVG_DILUT_SHARES_OUT", Z$3)</f>
        <v>32501000</v>
      </c>
    </row>
    <row r="523" spans="1:26" x14ac:dyDescent="0.3">
      <c r="A523" s="11" t="s">
        <v>1536</v>
      </c>
      <c r="B523" s="4" cm="1">
        <f t="array" ref="B523">_xll.SNL.Clients.Office.Excel.Functions.SPG($A523, "IQ_AVG_DILUT_SHARES_OUT", B$3)</f>
        <v>47959292</v>
      </c>
      <c r="C523" s="4" cm="1">
        <f t="array" ref="C523">_xll.SNL.Clients.Office.Excel.Functions.SPG($A523, "IQ_AVG_DILUT_SHARES_OUT", C$3)</f>
        <v>48639936</v>
      </c>
      <c r="D523" s="4" cm="1">
        <f t="array" ref="D523">_xll.SNL.Clients.Office.Excel.Functions.SPG($A523, "IQ_AVG_DILUT_SHARES_OUT", D$3)</f>
        <v>49478236</v>
      </c>
      <c r="E523" s="4" cm="1">
        <f t="array" ref="E523">_xll.SNL.Clients.Office.Excel.Functions.SPG($A523, "IQ_AVG_DILUT_SHARES_OUT", E$3)</f>
        <v>51337491</v>
      </c>
      <c r="F523" s="4" cm="1">
        <f t="array" ref="F523">_xll.SNL.Clients.Office.Excel.Functions.SPG($A523, "IQ_AVG_DILUT_SHARES_OUT", F$3)</f>
        <v>53326588</v>
      </c>
      <c r="G523" s="4" cm="1">
        <f t="array" ref="G523">_xll.SNL.Clients.Office.Excel.Functions.SPG($A523, "IQ_AVG_DILUT_SHARES_OUT", G$3)</f>
        <v>54201312</v>
      </c>
      <c r="H523" s="4" cm="1">
        <f t="array" ref="H523">_xll.SNL.Clients.Office.Excel.Functions.SPG($A523, "IQ_AVG_DILUT_SHARES_OUT", H$3)</f>
        <v>54738610</v>
      </c>
      <c r="I523" s="4" cm="1">
        <f t="array" ref="I523">_xll.SNL.Clients.Office.Excel.Functions.SPG($A523, "IQ_AVG_DILUT_SHARES_OUT", I$3)</f>
        <v>55269640</v>
      </c>
      <c r="J523" s="4" cm="1">
        <f t="array" ref="J523">_xll.SNL.Clients.Office.Excel.Functions.SPG($A523, "IQ_AVG_DILUT_SHARES_OUT", J$3)</f>
        <v>56048142</v>
      </c>
      <c r="K523" s="4" t="str" cm="1">
        <f t="array" ref="K523">_xll.SNL.Clients.Office.Excel.Functions.SPG($A523, "IQ_AVG_DILUT_SHARES_OUT", K$3)</f>
        <v>NA</v>
      </c>
      <c r="L523" s="4" cm="1">
        <f t="array" ref="L523">_xll.SNL.Clients.Office.Excel.Functions.SPG($A523, "IQ_AVG_DILUT_SHARES_OUT", L$3)</f>
        <v>57008224</v>
      </c>
      <c r="M523" s="4" cm="1">
        <f t="array" ref="M523">_xll.SNL.Clients.Office.Excel.Functions.SPG($A523, "IQ_AVG_DILUT_SHARES_OUT", M$3)</f>
        <v>57453730</v>
      </c>
      <c r="N523" s="4" cm="1">
        <f t="array" ref="N523">_xll.SNL.Clients.Office.Excel.Functions.SPG($A523, "IQ_AVG_DILUT_SHARES_OUT", N$3)</f>
        <v>58095980</v>
      </c>
      <c r="O523" s="4" cm="1">
        <f t="array" ref="O523">_xll.SNL.Clients.Office.Excel.Functions.SPG($A523, "IQ_AVG_DILUT_SHARES_OUT", O$3)</f>
        <v>58369204</v>
      </c>
      <c r="P523" s="4" cm="1">
        <f t="array" ref="P523">_xll.SNL.Clients.Office.Excel.Functions.SPG($A523, "IQ_AVG_DILUT_SHARES_OUT", P$3)</f>
        <v>58628306</v>
      </c>
      <c r="Q523" s="4" cm="1">
        <f t="array" ref="Q523">_xll.SNL.Clients.Office.Excel.Functions.SPG($A523, "IQ_AVG_DILUT_SHARES_OUT", Q$3)</f>
        <v>59022925</v>
      </c>
      <c r="R523" s="4" cm="1">
        <f t="array" ref="R523">_xll.SNL.Clients.Office.Excel.Functions.SPG($A523, "IQ_AVG_DILUT_SHARES_OUT", R$3)</f>
        <v>59294081</v>
      </c>
      <c r="S523" s="4" cm="1">
        <f t="array" ref="S523">_xll.SNL.Clients.Office.Excel.Functions.SPG($A523, "IQ_AVG_DILUT_SHARES_OUT", S$3)</f>
        <v>59146222</v>
      </c>
      <c r="T523" s="4" cm="1">
        <f t="array" ref="T523">_xll.SNL.Clients.Office.Excel.Functions.SPG($A523, "IQ_AVG_DILUT_SHARES_OUT", T$3)</f>
        <v>58471192</v>
      </c>
      <c r="U523" s="4" cm="1">
        <f t="array" ref="U523">_xll.SNL.Clients.Office.Excel.Functions.SPG($A523, "IQ_AVG_DILUT_SHARES_OUT", U$3)</f>
        <v>57800115</v>
      </c>
      <c r="V523" s="4" cm="1">
        <f t="array" ref="V523">_xll.SNL.Clients.Office.Excel.Functions.SPG($A523, "IQ_AVG_DILUT_SHARES_OUT", V$3)</f>
        <v>57926785</v>
      </c>
      <c r="W523" s="4" cm="1">
        <f t="array" ref="W523">_xll.SNL.Clients.Office.Excel.Functions.SPG($A523, "IQ_AVG_DILUT_SHARES_OUT", W$3)</f>
        <v>57847509</v>
      </c>
      <c r="X523" s="4" cm="1">
        <f t="array" ref="X523">_xll.SNL.Clients.Office.Excel.Functions.SPG($A523, "IQ_AVG_DILUT_SHARES_OUT", X$3)</f>
        <v>57413297</v>
      </c>
      <c r="Y523" s="4" cm="1">
        <f t="array" ref="Y523">_xll.SNL.Clients.Office.Excel.Functions.SPG($A523, "IQ_AVG_DILUT_SHARES_OUT", Y$3)</f>
        <v>57197433</v>
      </c>
      <c r="Z523" s="4" cm="1">
        <f t="array" ref="Z523">_xll.SNL.Clients.Office.Excel.Functions.SPG($A523, "IQ_AVG_DILUT_SHARES_OUT", Z$3)</f>
        <v>56876662</v>
      </c>
    </row>
    <row r="524" spans="1:26" x14ac:dyDescent="0.3">
      <c r="A524" s="11" t="s">
        <v>1537</v>
      </c>
      <c r="B524" s="4" t="str" cm="1">
        <f t="array" ref="B524">_xll.SNL.Clients.Office.Excel.Functions.SPG($A524, "IQ_AVG_DILUT_SHARES_OUT", B$3)</f>
        <v>NA</v>
      </c>
      <c r="C524" s="4" cm="1">
        <f t="array" ref="C524">_xll.SNL.Clients.Office.Excel.Functions.SPG($A524, "IQ_AVG_DILUT_SHARES_OUT", C$3)</f>
        <v>50551000</v>
      </c>
      <c r="D524" s="4" cm="1">
        <f t="array" ref="D524">_xll.SNL.Clients.Office.Excel.Functions.SPG($A524, "IQ_AVG_DILUT_SHARES_OUT", D$3)</f>
        <v>50297000</v>
      </c>
      <c r="E524" s="4" cm="1">
        <f t="array" ref="E524">_xll.SNL.Clients.Office.Excel.Functions.SPG($A524, "IQ_AVG_DILUT_SHARES_OUT", E$3)</f>
        <v>50221000</v>
      </c>
      <c r="F524" s="4" cm="1">
        <f t="array" ref="F524">_xll.SNL.Clients.Office.Excel.Functions.SPG($A524, "IQ_AVG_DILUT_SHARES_OUT", F$3)</f>
        <v>50172000</v>
      </c>
      <c r="G524" s="4" cm="1">
        <f t="array" ref="G524">_xll.SNL.Clients.Office.Excel.Functions.SPG($A524, "IQ_AVG_DILUT_SHARES_OUT", G$3)</f>
        <v>50148000</v>
      </c>
      <c r="H524" s="4" cm="1">
        <f t="array" ref="H524">_xll.SNL.Clients.Office.Excel.Functions.SPG($A524, "IQ_AVG_DILUT_SHARES_OUT", H$3)</f>
        <v>49937000</v>
      </c>
      <c r="I524" s="4" cm="1">
        <f t="array" ref="I524">_xll.SNL.Clients.Office.Excel.Functions.SPG($A524, "IQ_AVG_DILUT_SHARES_OUT", I$3)</f>
        <v>49875000</v>
      </c>
      <c r="J524" s="4" cm="1">
        <f t="array" ref="J524">_xll.SNL.Clients.Office.Excel.Functions.SPG($A524, "IQ_AVG_DILUT_SHARES_OUT", J$3)</f>
        <v>49861000</v>
      </c>
      <c r="K524" s="4" cm="1">
        <f t="array" ref="K524">_xll.SNL.Clients.Office.Excel.Functions.SPG($A524, "IQ_AVG_DILUT_SHARES_OUT", K$3)</f>
        <v>49856000</v>
      </c>
      <c r="L524" s="4" cm="1">
        <f t="array" ref="L524">_xll.SNL.Clients.Office.Excel.Functions.SPG($A524, "IQ_AVG_DILUT_SHARES_OUT", L$3)</f>
        <v>49604000</v>
      </c>
      <c r="M524" s="4" cm="1">
        <f t="array" ref="M524">_xll.SNL.Clients.Office.Excel.Functions.SPG($A524, "IQ_AVG_DILUT_SHARES_OUT", M$3)</f>
        <v>49535000</v>
      </c>
      <c r="N524" s="4" cm="1">
        <f t="array" ref="N524">_xll.SNL.Clients.Office.Excel.Functions.SPG($A524, "IQ_AVG_DILUT_SHARES_OUT", N$3)</f>
        <v>49528000</v>
      </c>
      <c r="O524" s="4" cm="1">
        <f t="array" ref="O524">_xll.SNL.Clients.Office.Excel.Functions.SPG($A524, "IQ_AVG_DILUT_SHARES_OUT", O$3)</f>
        <v>49528000</v>
      </c>
      <c r="P524" s="4" cm="1">
        <f t="array" ref="P524">_xll.SNL.Clients.Office.Excel.Functions.SPG($A524, "IQ_AVG_DILUT_SHARES_OUT", P$3)</f>
        <v>49362000</v>
      </c>
      <c r="Q524" s="4" cm="1">
        <f t="array" ref="Q524">_xll.SNL.Clients.Office.Excel.Functions.SPG($A524, "IQ_AVG_DILUT_SHARES_OUT", Q$3)</f>
        <v>49341000</v>
      </c>
      <c r="R524" s="4" cm="1">
        <f t="array" ref="R524">_xll.SNL.Clients.Office.Excel.Functions.SPG($A524, "IQ_AVG_DILUT_SHARES_OUT", R$3)</f>
        <v>49309000</v>
      </c>
      <c r="S524" s="4" cm="1">
        <f t="array" ref="S524">_xll.SNL.Clients.Office.Excel.Functions.SPG($A524, "IQ_AVG_DILUT_SHARES_OUT", S$3)</f>
        <v>49228000</v>
      </c>
      <c r="T524" s="4" cm="1">
        <f t="array" ref="T524">_xll.SNL.Clients.Office.Excel.Functions.SPG($A524, "IQ_AVG_DILUT_SHARES_OUT", T$3)</f>
        <v>48987000</v>
      </c>
      <c r="U524" s="4" cm="1">
        <f t="array" ref="U524">_xll.SNL.Clients.Office.Excel.Functions.SPG($A524, "IQ_AVG_DILUT_SHARES_OUT", U$3)</f>
        <v>48913000</v>
      </c>
      <c r="V524" s="4" cm="1">
        <f t="array" ref="V524">_xll.SNL.Clients.Office.Excel.Functions.SPG($A524, "IQ_AVG_DILUT_SHARES_OUT", V$3)</f>
        <v>48922000</v>
      </c>
      <c r="W524" s="4" cm="1">
        <f t="array" ref="W524">_xll.SNL.Clients.Office.Excel.Functions.SPG($A524, "IQ_AVG_DILUT_SHARES_OUT", W$3)</f>
        <v>48948000</v>
      </c>
      <c r="X524" s="4" cm="1">
        <f t="array" ref="X524">_xll.SNL.Clients.Office.Excel.Functions.SPG($A524, "IQ_AVG_DILUT_SHARES_OUT", X$3)</f>
        <v>48809000</v>
      </c>
      <c r="Y524" s="4" cm="1">
        <f t="array" ref="Y524">_xll.SNL.Clients.Office.Excel.Functions.SPG($A524, "IQ_AVG_DILUT_SHARES_OUT", Y$3)</f>
        <v>48760000</v>
      </c>
      <c r="Z524" s="4" cm="1">
        <f t="array" ref="Z524">_xll.SNL.Clients.Office.Excel.Functions.SPG($A524, "IQ_AVG_DILUT_SHARES_OUT", Z$3)</f>
        <v>48734000</v>
      </c>
    </row>
    <row r="525" spans="1:26" x14ac:dyDescent="0.3">
      <c r="A525" s="11" t="s">
        <v>1538</v>
      </c>
      <c r="B525" s="4" cm="1">
        <f t="array" ref="B525">_xll.SNL.Clients.Office.Excel.Functions.SPG($A525, "IQ_AVG_DILUT_SHARES_OUT", B$3)</f>
        <v>49284000</v>
      </c>
      <c r="C525" s="4" cm="1">
        <f t="array" ref="C525">_xll.SNL.Clients.Office.Excel.Functions.SPG($A525, "IQ_AVG_DILUT_SHARES_OUT", C$3)</f>
        <v>49645000</v>
      </c>
      <c r="D525" s="4" cm="1">
        <f t="array" ref="D525">_xll.SNL.Clients.Office.Excel.Functions.SPG($A525, "IQ_AVG_DILUT_SHARES_OUT", D$3)</f>
        <v>48946000</v>
      </c>
      <c r="E525" s="4" cm="1">
        <f t="array" ref="E525">_xll.SNL.Clients.Office.Excel.Functions.SPG($A525, "IQ_AVG_DILUT_SHARES_OUT", E$3)</f>
        <v>48775000</v>
      </c>
      <c r="F525" s="4" cm="1">
        <f t="array" ref="F525">_xll.SNL.Clients.Office.Excel.Functions.SPG($A525, "IQ_AVG_DILUT_SHARES_OUT", F$3)</f>
        <v>48662000</v>
      </c>
      <c r="G525" s="4" cm="1">
        <f t="array" ref="G525">_xll.SNL.Clients.Office.Excel.Functions.SPG($A525, "IQ_AVG_DILUT_SHARES_OUT", G$3)</f>
        <v>48609000</v>
      </c>
      <c r="H525" s="4" cm="1">
        <f t="array" ref="H525">_xll.SNL.Clients.Office.Excel.Functions.SPG($A525, "IQ_AVG_DILUT_SHARES_OUT", H$3)</f>
        <v>48985000</v>
      </c>
      <c r="I525" s="4" cm="1">
        <f t="array" ref="I525">_xll.SNL.Clients.Office.Excel.Functions.SPG($A525, "IQ_AVG_DILUT_SHARES_OUT", I$3)</f>
        <v>49085000</v>
      </c>
      <c r="J525" s="4" cm="1">
        <f t="array" ref="J525">_xll.SNL.Clients.Office.Excel.Functions.SPG($A525, "IQ_AVG_DILUT_SHARES_OUT", J$3)</f>
        <v>49778000</v>
      </c>
      <c r="K525" s="4" cm="1">
        <f t="array" ref="K525">_xll.SNL.Clients.Office.Excel.Functions.SPG($A525, "IQ_AVG_DILUT_SHARES_OUT", K$3)</f>
        <v>48951000</v>
      </c>
      <c r="L525" s="4" cm="1">
        <f t="array" ref="L525">_xll.SNL.Clients.Office.Excel.Functions.SPG($A525, "IQ_AVG_DILUT_SHARES_OUT", L$3)</f>
        <v>49653000</v>
      </c>
      <c r="M525" s="4" cm="1">
        <f t="array" ref="M525">_xll.SNL.Clients.Office.Excel.Functions.SPG($A525, "IQ_AVG_DILUT_SHARES_OUT", M$3)</f>
        <v>50929000</v>
      </c>
      <c r="N525" s="4" cm="1">
        <f t="array" ref="N525">_xll.SNL.Clients.Office.Excel.Functions.SPG($A525, "IQ_AVG_DILUT_SHARES_OUT", N$3)</f>
        <v>51013000</v>
      </c>
      <c r="O525" s="4" cm="1">
        <f t="array" ref="O525">_xll.SNL.Clients.Office.Excel.Functions.SPG($A525, "IQ_AVG_DILUT_SHARES_OUT", O$3)</f>
        <v>51053000</v>
      </c>
      <c r="P525" s="4" cm="1">
        <f t="array" ref="P525">_xll.SNL.Clients.Office.Excel.Functions.SPG($A525, "IQ_AVG_DILUT_SHARES_OUT", P$3)</f>
        <v>51113000</v>
      </c>
      <c r="Q525" s="4" cm="1">
        <f t="array" ref="Q525">_xll.SNL.Clients.Office.Excel.Functions.SPG($A525, "IQ_AVG_DILUT_SHARES_OUT", Q$3)</f>
        <v>46777000</v>
      </c>
      <c r="R525" s="4" cm="1">
        <f t="array" ref="R525">_xll.SNL.Clients.Office.Excel.Functions.SPG($A525, "IQ_AVG_DILUT_SHARES_OUT", R$3)</f>
        <v>44189000</v>
      </c>
      <c r="S525" s="4" cm="1">
        <f t="array" ref="S525">_xll.SNL.Clients.Office.Excel.Functions.SPG($A525, "IQ_AVG_DILUT_SHARES_OUT", S$3)</f>
        <v>43928000</v>
      </c>
      <c r="T525" s="4" cm="1">
        <f t="array" ref="T525">_xll.SNL.Clients.Office.Excel.Functions.SPG($A525, "IQ_AVG_DILUT_SHARES_OUT", T$3)</f>
        <v>43900000</v>
      </c>
      <c r="U525" s="4" cm="1">
        <f t="array" ref="U525">_xll.SNL.Clients.Office.Excel.Functions.SPG($A525, "IQ_AVG_DILUT_SHARES_OUT", U$3)</f>
        <v>43874000</v>
      </c>
      <c r="V525" s="4" cm="1">
        <f t="array" ref="V525">_xll.SNL.Clients.Office.Excel.Functions.SPG($A525, "IQ_AVG_DILUT_SHARES_OUT", V$3)</f>
        <v>43773000</v>
      </c>
      <c r="W525" s="4" cm="1">
        <f t="array" ref="W525">_xll.SNL.Clients.Office.Excel.Functions.SPG($A525, "IQ_AVG_DILUT_SHARES_OUT", W$3)</f>
        <v>44249000</v>
      </c>
      <c r="X525" s="4" cm="1">
        <f t="array" ref="X525">_xll.SNL.Clients.Office.Excel.Functions.SPG($A525, "IQ_AVG_DILUT_SHARES_OUT", X$3)</f>
        <v>44186000</v>
      </c>
      <c r="Y525" s="4" cm="1">
        <f t="array" ref="Y525">_xll.SNL.Clients.Office.Excel.Functions.SPG($A525, "IQ_AVG_DILUT_SHARES_OUT", Y$3)</f>
        <v>44786000</v>
      </c>
      <c r="Z525" s="4" cm="1">
        <f t="array" ref="Z525">_xll.SNL.Clients.Office.Excel.Functions.SPG($A525, "IQ_AVG_DILUT_SHARES_OUT", Z$3)</f>
        <v>44984000</v>
      </c>
    </row>
    <row r="526" spans="1:26" x14ac:dyDescent="0.3">
      <c r="A526" s="11" t="s">
        <v>1539</v>
      </c>
      <c r="B526" s="4" cm="1">
        <f t="array" ref="B526">_xll.SNL.Clients.Office.Excel.Functions.SPG($A526, "IQ_AVG_DILUT_SHARES_OUT", B$3)</f>
        <v>46091441</v>
      </c>
      <c r="C526" s="4" cm="1">
        <f t="array" ref="C526">_xll.SNL.Clients.Office.Excel.Functions.SPG($A526, "IQ_AVG_DILUT_SHARES_OUT", C$3)</f>
        <v>46094285</v>
      </c>
      <c r="D526" s="4" cm="1">
        <f t="array" ref="D526">_xll.SNL.Clients.Office.Excel.Functions.SPG($A526, "IQ_AVG_DILUT_SHARES_OUT", D$3)</f>
        <v>45941315</v>
      </c>
      <c r="E526" s="4" cm="1">
        <f t="array" ref="E526">_xll.SNL.Clients.Office.Excel.Functions.SPG($A526, "IQ_AVG_DILUT_SHARES_OUT", E$3)</f>
        <v>45947728</v>
      </c>
      <c r="F526" s="4" cm="1">
        <f t="array" ref="F526">_xll.SNL.Clients.Office.Excel.Functions.SPG($A526, "IQ_AVG_DILUT_SHARES_OUT", F$3)</f>
        <v>38626885</v>
      </c>
      <c r="G526" s="4" cm="1">
        <f t="array" ref="G526">_xll.SNL.Clients.Office.Excel.Functions.SPG($A526, "IQ_AVG_DILUT_SHARES_OUT", G$3)</f>
        <v>45813757</v>
      </c>
      <c r="H526" s="4" cm="1">
        <f t="array" ref="H526">_xll.SNL.Clients.Office.Excel.Functions.SPG($A526, "IQ_AVG_DILUT_SHARES_OUT", H$3)</f>
        <v>45717496</v>
      </c>
      <c r="I526" s="4" cm="1">
        <f t="array" ref="I526">_xll.SNL.Clients.Office.Excel.Functions.SPG($A526, "IQ_AVG_DILUT_SHARES_OUT", I$3)</f>
        <v>45604297</v>
      </c>
      <c r="J526" s="4" cm="1">
        <f t="array" ref="J526">_xll.SNL.Clients.Office.Excel.Functions.SPG($A526, "IQ_AVG_DILUT_SHARES_OUT", J$3)</f>
        <v>38161269</v>
      </c>
      <c r="K526" s="4" cm="1">
        <f t="array" ref="K526">_xll.SNL.Clients.Office.Excel.Functions.SPG($A526, "IQ_AVG_DILUT_SHARES_OUT", K$3)</f>
        <v>37922385</v>
      </c>
      <c r="L526" s="4" cm="1">
        <f t="array" ref="L526">_xll.SNL.Clients.Office.Excel.Functions.SPG($A526, "IQ_AVG_DILUT_SHARES_OUT", L$3)</f>
        <v>42044053</v>
      </c>
      <c r="M526" s="4" cm="1">
        <f t="array" ref="M526">_xll.SNL.Clients.Office.Excel.Functions.SPG($A526, "IQ_AVG_DILUT_SHARES_OUT", M$3)</f>
        <v>42053453</v>
      </c>
      <c r="N526" s="4" cm="1">
        <f t="array" ref="N526">_xll.SNL.Clients.Office.Excel.Functions.SPG($A526, "IQ_AVG_DILUT_SHARES_OUT", N$3)</f>
        <v>37307478</v>
      </c>
      <c r="O526" s="4" cm="1">
        <f t="array" ref="O526">_xll.SNL.Clients.Office.Excel.Functions.SPG($A526, "IQ_AVG_DILUT_SHARES_OUT", O$3)</f>
        <v>41795193</v>
      </c>
      <c r="P526" s="4" cm="1">
        <f t="array" ref="P526">_xll.SNL.Clients.Office.Excel.Functions.SPG($A526, "IQ_AVG_DILUT_SHARES_OUT", P$3)</f>
        <v>37105746</v>
      </c>
      <c r="Q526" s="4" cm="1">
        <f t="array" ref="Q526">_xll.SNL.Clients.Office.Excel.Functions.SPG($A526, "IQ_AVG_DILUT_SHARES_OUT", Q$3)</f>
        <v>37081186</v>
      </c>
      <c r="R526" s="4" cm="1">
        <f t="array" ref="R526">_xll.SNL.Clients.Office.Excel.Functions.SPG($A526, "IQ_AVG_DILUT_SHARES_OUT", R$3)</f>
        <v>36401748</v>
      </c>
      <c r="S526" s="4" cm="1">
        <f t="array" ref="S526">_xll.SNL.Clients.Office.Excel.Functions.SPG($A526, "IQ_AVG_DILUT_SHARES_OUT", S$3)</f>
        <v>36281698</v>
      </c>
      <c r="T526" s="4" cm="1">
        <f t="array" ref="T526">_xll.SNL.Clients.Office.Excel.Functions.SPG($A526, "IQ_AVG_DILUT_SHARES_OUT", T$3)</f>
        <v>36283883</v>
      </c>
      <c r="U526" s="4" cm="1">
        <f t="array" ref="U526">_xll.SNL.Clients.Office.Excel.Functions.SPG($A526, "IQ_AVG_DILUT_SHARES_OUT", U$3)</f>
        <v>32698295</v>
      </c>
      <c r="V526" s="4" cm="1">
        <f t="array" ref="V526">_xll.SNL.Clients.Office.Excel.Functions.SPG($A526, "IQ_AVG_DILUT_SHARES_OUT", V$3)</f>
        <v>29621433</v>
      </c>
      <c r="W526" s="4" cm="1">
        <f t="array" ref="W526">_xll.SNL.Clients.Office.Excel.Functions.SPG($A526, "IQ_AVG_DILUT_SHARES_OUT", W$3)</f>
        <v>31134821</v>
      </c>
      <c r="X526" s="4" cm="1">
        <f t="array" ref="X526">_xll.SNL.Clients.Office.Excel.Functions.SPG($A526, "IQ_AVG_DILUT_SHARES_OUT", X$3)</f>
        <v>29954837</v>
      </c>
      <c r="Y526" s="4" cm="1">
        <f t="array" ref="Y526">_xll.SNL.Clients.Office.Excel.Functions.SPG($A526, "IQ_AVG_DILUT_SHARES_OUT", Y$3)</f>
        <v>29848285</v>
      </c>
      <c r="Z526" s="4" cm="1">
        <f t="array" ref="Z526">_xll.SNL.Clients.Office.Excel.Functions.SPG($A526, "IQ_AVG_DILUT_SHARES_OUT", Z$3)</f>
        <v>29840979</v>
      </c>
    </row>
    <row r="527" spans="1:26" x14ac:dyDescent="0.3">
      <c r="A527" s="11" t="s">
        <v>1633</v>
      </c>
      <c r="B527" s="4" cm="1">
        <f t="array" ref="B527">_xll.SNL.Clients.Office.Excel.Functions.SPG($A527, "IQ_AVG_DILUT_SHARES_OUT", B$3)</f>
        <v>149918386</v>
      </c>
      <c r="C527" s="4" cm="1">
        <f t="array" ref="C527">_xll.SNL.Clients.Office.Excel.Functions.SPG($A527, "IQ_AVG_DILUT_SHARES_OUT", C$3)</f>
        <v>149828410</v>
      </c>
      <c r="D527" s="4" cm="1">
        <f t="array" ref="D527">_xll.SNL.Clients.Office.Excel.Functions.SPG($A527, "IQ_AVG_DILUT_SHARES_OUT", D$3)</f>
        <v>149697616</v>
      </c>
      <c r="E527" s="4" cm="1">
        <f t="array" ref="E527">_xll.SNL.Clients.Office.Excel.Functions.SPG($A527, "IQ_AVG_DILUT_SHARES_OUT", E$3)</f>
        <v>150123060</v>
      </c>
      <c r="F527" s="4" cm="1">
        <f t="array" ref="F527">_xll.SNL.Clients.Office.Excel.Functions.SPG($A527, "IQ_AVG_DILUT_SHARES_OUT", F$3)</f>
        <v>150050369</v>
      </c>
      <c r="G527" s="4" cm="1">
        <f t="array" ref="G527">_xll.SNL.Clients.Office.Excel.Functions.SPG($A527, "IQ_AVG_DILUT_SHARES_OUT", G$3)</f>
        <v>148860848</v>
      </c>
      <c r="H527" s="4" cm="1">
        <f t="array" ref="H527">_xll.SNL.Clients.Office.Excel.Functions.SPG($A527, "IQ_AVG_DILUT_SHARES_OUT", H$3)</f>
        <v>150185638</v>
      </c>
      <c r="I527" s="4" cm="1">
        <f t="array" ref="I527">_xll.SNL.Clients.Office.Excel.Functions.SPG($A527, "IQ_AVG_DILUT_SHARES_OUT", I$3)</f>
        <v>149095543</v>
      </c>
      <c r="J527" s="4" cm="1">
        <f t="array" ref="J527">_xll.SNL.Clients.Office.Excel.Functions.SPG($A527, "IQ_AVG_DILUT_SHARES_OUT", J$3)</f>
        <v>151179265</v>
      </c>
      <c r="K527" s="4" cm="1">
        <f t="array" ref="K527">_xll.SNL.Clients.Office.Excel.Functions.SPG($A527, "IQ_AVG_DILUT_SHARES_OUT", K$3)</f>
        <v>149988230</v>
      </c>
      <c r="L527" s="4" cm="1">
        <f t="array" ref="L527">_xll.SNL.Clients.Office.Excel.Functions.SPG($A527, "IQ_AVG_DILUT_SHARES_OUT", L$3)</f>
        <v>157850122</v>
      </c>
      <c r="M527" s="4" cm="1">
        <f t="array" ref="M527">_xll.SNL.Clients.Office.Excel.Functions.SPG($A527, "IQ_AVG_DILUT_SHARES_OUT", M$3)</f>
        <v>159667213</v>
      </c>
      <c r="N527" s="4" cm="1">
        <f t="array" ref="N527">_xll.SNL.Clients.Office.Excel.Functions.SPG($A527, "IQ_AVG_DILUT_SHARES_OUT", N$3)</f>
        <v>163579580</v>
      </c>
      <c r="O527" s="4" cm="1">
        <f t="array" ref="O527">_xll.SNL.Clients.Office.Excel.Functions.SPG($A527, "IQ_AVG_DILUT_SHARES_OUT", O$3)</f>
        <v>166681506</v>
      </c>
      <c r="P527" s="4" cm="1">
        <f t="array" ref="P527">_xll.SNL.Clients.Office.Excel.Functions.SPG($A527, "IQ_AVG_DILUT_SHARES_OUT", P$3)</f>
        <v>168954694</v>
      </c>
      <c r="Q527" s="4" cm="1">
        <f t="array" ref="Q527">_xll.SNL.Clients.Office.Excel.Functions.SPG($A527, "IQ_AVG_DILUT_SHARES_OUT", Q$3)</f>
        <v>170158003</v>
      </c>
      <c r="R527" s="4" cm="1">
        <f t="array" ref="R527">_xll.SNL.Clients.Office.Excel.Functions.SPG($A527, "IQ_AVG_DILUT_SHARES_OUT", R$3)</f>
        <v>169050322</v>
      </c>
      <c r="S527" s="4" cm="1">
        <f t="array" ref="S527">_xll.SNL.Clients.Office.Excel.Functions.SPG($A527, "IQ_AVG_DILUT_SHARES_OUT", S$3)</f>
        <v>168090270</v>
      </c>
      <c r="T527" s="4" cm="1">
        <f t="array" ref="T527">_xll.SNL.Clients.Office.Excel.Functions.SPG($A527, "IQ_AVG_DILUT_SHARES_OUT", T$3)</f>
        <v>166613671</v>
      </c>
      <c r="U527" s="4" cm="1">
        <f t="array" ref="U527">_xll.SNL.Clients.Office.Excel.Functions.SPG($A527, "IQ_AVG_DILUT_SHARES_OUT", U$3)</f>
        <v>165413941</v>
      </c>
      <c r="V527" s="4" cm="1">
        <f t="array" ref="V527">_xll.SNL.Clients.Office.Excel.Functions.SPG($A527, "IQ_AVG_DILUT_SHARES_OUT", V$3)</f>
        <v>165257991</v>
      </c>
      <c r="W527" s="4" cm="1">
        <f t="array" ref="W527">_xll.SNL.Clients.Office.Excel.Functions.SPG($A527, "IQ_AVG_DILUT_SHARES_OUT", W$3)</f>
        <v>163505104</v>
      </c>
      <c r="X527" s="4" cm="1">
        <f t="array" ref="X527">_xll.SNL.Clients.Office.Excel.Functions.SPG($A527, "IQ_AVG_DILUT_SHARES_OUT", X$3)</f>
        <v>165140863</v>
      </c>
      <c r="Y527" s="4" cm="1">
        <f t="array" ref="Y527">_xll.SNL.Clients.Office.Excel.Functions.SPG($A527, "IQ_AVG_DILUT_SHARES_OUT", Y$3)</f>
        <v>166941626</v>
      </c>
      <c r="Z527" s="4" cm="1">
        <f t="array" ref="Z527">_xll.SNL.Clients.Office.Excel.Functions.SPG($A527, "IQ_AVG_DILUT_SHARES_OUT", Z$3)</f>
        <v>172060900</v>
      </c>
    </row>
    <row r="528" spans="1:26" x14ac:dyDescent="0.3">
      <c r="A528" s="11" t="s">
        <v>1540</v>
      </c>
      <c r="B528" s="4" cm="1">
        <f t="array" ref="B528">_xll.SNL.Clients.Office.Excel.Functions.SPG($A528, "IQ_AVG_DILUT_SHARES_OUT", B$3)</f>
        <v>140915000</v>
      </c>
      <c r="C528" s="4" cm="1">
        <f t="array" ref="C528">_xll.SNL.Clients.Office.Excel.Functions.SPG($A528, "IQ_AVG_DILUT_SHARES_OUT", C$3)</f>
        <v>139550000</v>
      </c>
      <c r="D528" s="4" cm="1">
        <f t="array" ref="D528">_xll.SNL.Clients.Office.Excel.Functions.SPG($A528, "IQ_AVG_DILUT_SHARES_OUT", D$3)</f>
        <v>138130000</v>
      </c>
      <c r="E528" s="4" cm="1">
        <f t="array" ref="E528">_xll.SNL.Clients.Office.Excel.Functions.SPG($A528, "IQ_AVG_DILUT_SHARES_OUT", E$3)</f>
        <v>130518000</v>
      </c>
      <c r="F528" s="4" cm="1">
        <f t="array" ref="F528">_xll.SNL.Clients.Office.Excel.Functions.SPG($A528, "IQ_AVG_DILUT_SHARES_OUT", F$3)</f>
        <v>130987000</v>
      </c>
      <c r="G528" s="4" cm="1">
        <f t="array" ref="G528">_xll.SNL.Clients.Office.Excel.Functions.SPG($A528, "IQ_AVG_DILUT_SHARES_OUT", G$3)</f>
        <v>125224000</v>
      </c>
      <c r="H528" s="4" cm="1">
        <f t="array" ref="H528">_xll.SNL.Clients.Office.Excel.Functions.SPG($A528, "IQ_AVG_DILUT_SHARES_OUT", H$3)</f>
        <v>123433000</v>
      </c>
      <c r="I528" s="4" cm="1">
        <f t="array" ref="I528">_xll.SNL.Clients.Office.Excel.Functions.SPG($A528, "IQ_AVG_DILUT_SHARES_OUT", I$3)</f>
        <v>123278000</v>
      </c>
      <c r="J528" s="4" cm="1">
        <f t="array" ref="J528">_xll.SNL.Clients.Office.Excel.Functions.SPG($A528, "IQ_AVG_DILUT_SHARES_OUT", J$3)</f>
        <v>125139000</v>
      </c>
      <c r="K528" s="4" cm="1">
        <f t="array" ref="K528">_xll.SNL.Clients.Office.Excel.Functions.SPG($A528, "IQ_AVG_DILUT_SHARES_OUT", K$3)</f>
        <v>124545000</v>
      </c>
      <c r="L528" s="4" cm="1">
        <f t="array" ref="L528">_xll.SNL.Clients.Office.Excel.Functions.SPG($A528, "IQ_AVG_DILUT_SHARES_OUT", L$3)</f>
        <v>122426000</v>
      </c>
      <c r="M528" s="4" cm="1">
        <f t="array" ref="M528">_xll.SNL.Clients.Office.Excel.Functions.SPG($A528, "IQ_AVG_DILUT_SHARES_OUT", M$3)</f>
        <v>121881000</v>
      </c>
      <c r="N528" s="4" cm="1">
        <f t="array" ref="N528">_xll.SNL.Clients.Office.Excel.Functions.SPG($A528, "IQ_AVG_DILUT_SHARES_OUT", N$3)</f>
        <v>121394000</v>
      </c>
      <c r="O528" s="4" cm="1">
        <f t="array" ref="O528">_xll.SNL.Clients.Office.Excel.Functions.SPG($A528, "IQ_AVG_DILUT_SHARES_OUT", O$3)</f>
        <v>120553000</v>
      </c>
      <c r="P528" s="4" cm="1">
        <f t="array" ref="P528">_xll.SNL.Clients.Office.Excel.Functions.SPG($A528, "IQ_AVG_DILUT_SHARES_OUT", P$3)</f>
        <v>120872000</v>
      </c>
      <c r="Q528" s="4" cm="1">
        <f t="array" ref="Q528">_xll.SNL.Clients.Office.Excel.Functions.SPG($A528, "IQ_AVG_DILUT_SHARES_OUT", Q$3)</f>
        <v>120470000</v>
      </c>
      <c r="R528" s="4" cm="1">
        <f t="array" ref="R528">_xll.SNL.Clients.Office.Excel.Functions.SPG($A528, "IQ_AVG_DILUT_SHARES_OUT", R$3)</f>
        <v>120417000</v>
      </c>
      <c r="S528" s="4" cm="1">
        <f t="array" ref="S528">_xll.SNL.Clients.Office.Excel.Functions.SPG($A528, "IQ_AVG_DILUT_SHARES_OUT", S$3)</f>
        <v>120105000</v>
      </c>
      <c r="T528" s="4" cm="1">
        <f t="array" ref="T528">_xll.SNL.Clients.Office.Excel.Functions.SPG($A528, "IQ_AVG_DILUT_SHARES_OUT", T$3)</f>
        <v>120032000</v>
      </c>
      <c r="U528" s="4" cm="1">
        <f t="array" ref="U528">_xll.SNL.Clients.Office.Excel.Functions.SPG($A528, "IQ_AVG_DILUT_SHARES_OUT", U$3)</f>
        <v>119964000</v>
      </c>
      <c r="V528" s="4" cm="1">
        <f t="array" ref="V528">_xll.SNL.Clients.Office.Excel.Functions.SPG($A528, "IQ_AVG_DILUT_SHARES_OUT", V$3)</f>
        <v>119933000</v>
      </c>
      <c r="W528" s="4" cm="1">
        <f t="array" ref="W528">_xll.SNL.Clients.Office.Excel.Functions.SPG($A528, "IQ_AVG_DILUT_SHARES_OUT", W$3)</f>
        <v>119621000</v>
      </c>
      <c r="X528" s="4" cm="1">
        <f t="array" ref="X528">_xll.SNL.Clients.Office.Excel.Functions.SPG($A528, "IQ_AVG_DILUT_SHARES_OUT", X$3)</f>
        <v>119282000</v>
      </c>
      <c r="Y528" s="4" cm="1">
        <f t="array" ref="Y528">_xll.SNL.Clients.Office.Excel.Functions.SPG($A528, "IQ_AVG_DILUT_SHARES_OUT", Y$3)</f>
        <v>119544000</v>
      </c>
      <c r="Z528" s="4" cm="1">
        <f t="array" ref="Z528">_xll.SNL.Clients.Office.Excel.Functions.SPG($A528, "IQ_AVG_DILUT_SHARES_OUT", Z$3)</f>
        <v>119496000</v>
      </c>
    </row>
    <row r="529" spans="1:26" x14ac:dyDescent="0.3">
      <c r="A529" s="11" t="s">
        <v>1541</v>
      </c>
      <c r="B529" s="4" cm="1">
        <f t="array" ref="B529">_xll.SNL.Clients.Office.Excel.Functions.SPG($A529, "IQ_AVG_DILUT_SHARES_OUT", B$3)</f>
        <v>33228000</v>
      </c>
      <c r="C529" s="4" cm="1">
        <f t="array" ref="C529">_xll.SNL.Clients.Office.Excel.Functions.SPG($A529, "IQ_AVG_DILUT_SHARES_OUT", C$3)</f>
        <v>32223000</v>
      </c>
      <c r="D529" s="4" cm="1">
        <f t="array" ref="D529">_xll.SNL.Clients.Office.Excel.Functions.SPG($A529, "IQ_AVG_DILUT_SHARES_OUT", D$3)</f>
        <v>32083333</v>
      </c>
      <c r="E529" s="4" cm="1">
        <f t="array" ref="E529">_xll.SNL.Clients.Office.Excel.Functions.SPG($A529, "IQ_AVG_DILUT_SHARES_OUT", E$3)</f>
        <v>32021000</v>
      </c>
      <c r="F529" s="4" cm="1">
        <f t="array" ref="F529">_xll.SNL.Clients.Office.Excel.Functions.SPG($A529, "IQ_AVG_DILUT_SHARES_OUT", F$3)</f>
        <v>32570000</v>
      </c>
      <c r="G529" s="4" cm="1">
        <f t="array" ref="G529">_xll.SNL.Clients.Office.Excel.Functions.SPG($A529, "IQ_AVG_DILUT_SHARES_OUT", G$3)</f>
        <v>32782000</v>
      </c>
      <c r="H529" s="4" cm="1">
        <f t="array" ref="H529">_xll.SNL.Clients.Office.Excel.Functions.SPG($A529, "IQ_AVG_DILUT_SHARES_OUT", H$3)</f>
        <v>32707000</v>
      </c>
      <c r="I529" s="4" cm="1">
        <f t="array" ref="I529">_xll.SNL.Clients.Office.Excel.Functions.SPG($A529, "IQ_AVG_DILUT_SHARES_OUT", I$3)</f>
        <v>33571000</v>
      </c>
      <c r="J529" s="4" cm="1">
        <f t="array" ref="J529">_xll.SNL.Clients.Office.Excel.Functions.SPG($A529, "IQ_AVG_DILUT_SHARES_OUT", J$3)</f>
        <v>34400000</v>
      </c>
      <c r="K529" s="4" cm="1">
        <f t="array" ref="K529">_xll.SNL.Clients.Office.Excel.Functions.SPG($A529, "IQ_AVG_DILUT_SHARES_OUT", K$3)</f>
        <v>32719000</v>
      </c>
      <c r="L529" s="4" cm="1">
        <f t="array" ref="L529">_xll.SNL.Clients.Office.Excel.Functions.SPG($A529, "IQ_AVG_DILUT_SHARES_OUT", L$3)</f>
        <v>33666666</v>
      </c>
      <c r="M529" s="4" cm="1">
        <f t="array" ref="M529">_xll.SNL.Clients.Office.Excel.Functions.SPG($A529, "IQ_AVG_DILUT_SHARES_OUT", M$3)</f>
        <v>33661000</v>
      </c>
      <c r="N529" s="4" cm="1">
        <f t="array" ref="N529">_xll.SNL.Clients.Office.Excel.Functions.SPG($A529, "IQ_AVG_DILUT_SHARES_OUT", N$3)</f>
        <v>34463000</v>
      </c>
      <c r="O529" s="4" cm="1">
        <f t="array" ref="O529">_xll.SNL.Clients.Office.Excel.Functions.SPG($A529, "IQ_AVG_DILUT_SHARES_OUT", O$3)</f>
        <v>33570000</v>
      </c>
      <c r="P529" s="4" cm="1">
        <f t="array" ref="P529">_xll.SNL.Clients.Office.Excel.Functions.SPG($A529, "IQ_AVG_DILUT_SHARES_OUT", P$3)</f>
        <v>33449473</v>
      </c>
      <c r="Q529" s="4" cm="1">
        <f t="array" ref="Q529">_xll.SNL.Clients.Office.Excel.Functions.SPG($A529, "IQ_AVG_DILUT_SHARES_OUT", Q$3)</f>
        <v>33605000</v>
      </c>
      <c r="R529" s="4" cm="1">
        <f t="array" ref="R529">_xll.SNL.Clients.Office.Excel.Functions.SPG($A529, "IQ_AVG_DILUT_SHARES_OUT", R$3)</f>
        <v>32810000</v>
      </c>
      <c r="S529" s="4" cm="1">
        <f t="array" ref="S529">_xll.SNL.Clients.Office.Excel.Functions.SPG($A529, "IQ_AVG_DILUT_SHARES_OUT", S$3)</f>
        <v>32723000</v>
      </c>
      <c r="T529" s="4" cm="1">
        <f t="array" ref="T529">_xll.SNL.Clients.Office.Excel.Functions.SPG($A529, "IQ_AVG_DILUT_SHARES_OUT", T$3)</f>
        <v>32658000</v>
      </c>
      <c r="U529" s="4" cm="1">
        <f t="array" ref="U529">_xll.SNL.Clients.Office.Excel.Functions.SPG($A529, "IQ_AVG_DILUT_SHARES_OUT", U$3)</f>
        <v>33478000</v>
      </c>
      <c r="V529" s="4" cm="1">
        <f t="array" ref="V529">_xll.SNL.Clients.Office.Excel.Functions.SPG($A529, "IQ_AVG_DILUT_SHARES_OUT", V$3)</f>
        <v>33482000</v>
      </c>
      <c r="W529" s="4" cm="1">
        <f t="array" ref="W529">_xll.SNL.Clients.Office.Excel.Functions.SPG($A529, "IQ_AVG_DILUT_SHARES_OUT", W$3)</f>
        <v>33284000</v>
      </c>
      <c r="X529" s="4" cm="1">
        <f t="array" ref="X529">_xll.SNL.Clients.Office.Excel.Functions.SPG($A529, "IQ_AVG_DILUT_SHARES_OUT", X$3)</f>
        <v>33176000</v>
      </c>
      <c r="Y529" s="4" cm="1">
        <f t="array" ref="Y529">_xll.SNL.Clients.Office.Excel.Functions.SPG($A529, "IQ_AVG_DILUT_SHARES_OUT", Y$3)</f>
        <v>33183000</v>
      </c>
      <c r="Z529" s="4" cm="1">
        <f t="array" ref="Z529">_xll.SNL.Clients.Office.Excel.Functions.SPG($A529, "IQ_AVG_DILUT_SHARES_OUT", Z$3)</f>
        <v>33206000</v>
      </c>
    </row>
    <row r="530" spans="1:26" x14ac:dyDescent="0.3">
      <c r="A530" s="11" t="s">
        <v>1542</v>
      </c>
      <c r="B530" s="4" cm="1">
        <f t="array" ref="B530">_xll.SNL.Clients.Office.Excel.Functions.SPG($A530, "IQ_AVG_DILUT_SHARES_OUT", B$3)</f>
        <v>252992000</v>
      </c>
      <c r="C530" s="4" cm="1">
        <f t="array" ref="C530">_xll.SNL.Clients.Office.Excel.Functions.SPG($A530, "IQ_AVG_DILUT_SHARES_OUT", C$3)</f>
        <v>236619000</v>
      </c>
      <c r="D530" s="4" cm="1">
        <f t="array" ref="D530">_xll.SNL.Clients.Office.Excel.Functions.SPG($A530, "IQ_AVG_DILUT_SHARES_OUT", D$3)</f>
        <v>218420000</v>
      </c>
      <c r="E530" s="4" cm="1">
        <f t="array" ref="E530">_xll.SNL.Clients.Office.Excel.Functions.SPG($A530, "IQ_AVG_DILUT_SHARES_OUT", E$3)</f>
        <v>216180000</v>
      </c>
      <c r="F530" s="4" cm="1">
        <f t="array" ref="F530">_xll.SNL.Clients.Office.Excel.Functions.SPG($A530, "IQ_AVG_DILUT_SHARES_OUT", F$3)</f>
        <v>216036000</v>
      </c>
      <c r="G530" s="4" cm="1">
        <f t="array" ref="G530">_xll.SNL.Clients.Office.Excel.Functions.SPG($A530, "IQ_AVG_DILUT_SHARES_OUT", G$3)</f>
        <v>215807000</v>
      </c>
      <c r="H530" s="4" cm="1">
        <f t="array" ref="H530">_xll.SNL.Clients.Office.Excel.Functions.SPG($A530, "IQ_AVG_DILUT_SHARES_OUT", H$3)</f>
        <v>215632000</v>
      </c>
      <c r="I530" s="4" cm="1">
        <f t="array" ref="I530">_xll.SNL.Clients.Office.Excel.Functions.SPG($A530, "IQ_AVG_DILUT_SHARES_OUT", I$3)</f>
        <v>215457000</v>
      </c>
      <c r="J530" s="4" cm="1">
        <f t="array" ref="J530">_xll.SNL.Clients.Office.Excel.Functions.SPG($A530, "IQ_AVG_DILUT_SHARES_OUT", J$3)</f>
        <v>215291000</v>
      </c>
      <c r="K530" s="4" cm="1">
        <f t="array" ref="K530">_xll.SNL.Clients.Office.Excel.Functions.SPG($A530, "IQ_AVG_DILUT_SHARES_OUT", K$3)</f>
        <v>215178000</v>
      </c>
      <c r="L530" s="4" cm="1">
        <f t="array" ref="L530">_xll.SNL.Clients.Office.Excel.Functions.SPG($A530, "IQ_AVG_DILUT_SHARES_OUT", L$3)</f>
        <v>215134000</v>
      </c>
      <c r="M530" s="4" cm="1">
        <f t="array" ref="M530">_xll.SNL.Clients.Office.Excel.Functions.SPG($A530, "IQ_AVG_DILUT_SHARES_OUT", M$3)</f>
        <v>214990000</v>
      </c>
      <c r="N530" s="4" cm="1">
        <f t="array" ref="N530">_xll.SNL.Clients.Office.Excel.Functions.SPG($A530, "IQ_AVG_DILUT_SHARES_OUT", N$3)</f>
        <v>214819000</v>
      </c>
      <c r="O530" s="4" cm="1">
        <f t="array" ref="O530">_xll.SNL.Clients.Office.Excel.Functions.SPG($A530, "IQ_AVG_DILUT_SHARES_OUT", O$3)</f>
        <v>213955000</v>
      </c>
      <c r="P530" s="4" cm="1">
        <f t="array" ref="P530">_xll.SNL.Clients.Office.Excel.Functions.SPG($A530, "IQ_AVG_DILUT_SHARES_OUT", P$3)</f>
        <v>213214000</v>
      </c>
      <c r="Q530" s="4" cm="1">
        <f t="array" ref="Q530">_xll.SNL.Clients.Office.Excel.Functions.SPG($A530, "IQ_AVG_DILUT_SHARES_OUT", Q$3)</f>
        <v>205757000</v>
      </c>
      <c r="R530" s="4" cm="1">
        <f t="array" ref="R530">_xll.SNL.Clients.Office.Excel.Functions.SPG($A530, "IQ_AVG_DILUT_SHARES_OUT", R$3)</f>
        <v>158580000</v>
      </c>
      <c r="S530" s="4" cm="1">
        <f t="array" ref="S530">_xll.SNL.Clients.Office.Excel.Functions.SPG($A530, "IQ_AVG_DILUT_SHARES_OUT", S$3)</f>
        <v>149935433</v>
      </c>
      <c r="T530" s="4" cm="1">
        <f t="array" ref="T530">_xll.SNL.Clients.Office.Excel.Functions.SPG($A530, "IQ_AVG_DILUT_SHARES_OUT", T$3)</f>
        <v>149626000</v>
      </c>
      <c r="U530" s="4" cm="1">
        <f t="array" ref="U530">_xll.SNL.Clients.Office.Excel.Functions.SPG($A530, "IQ_AVG_DILUT_SHARES_OUT", U$3)</f>
        <v>144102000</v>
      </c>
      <c r="V530" s="4" cm="1">
        <f t="array" ref="V530">_xll.SNL.Clients.Office.Excel.Functions.SPG($A530, "IQ_AVG_DILUT_SHARES_OUT", V$3)</f>
        <v>141437000</v>
      </c>
      <c r="W530" s="4" cm="1">
        <f t="array" ref="W530">_xll.SNL.Clients.Office.Excel.Functions.SPG($A530, "IQ_AVG_DILUT_SHARES_OUT", W$3)</f>
        <v>141531578</v>
      </c>
      <c r="X530" s="4" cm="1">
        <f t="array" ref="X530">_xll.SNL.Clients.Office.Excel.Functions.SPG($A530, "IQ_AVG_DILUT_SHARES_OUT", X$3)</f>
        <v>141368000</v>
      </c>
      <c r="Y530" s="4" cm="1">
        <f t="array" ref="Y530">_xll.SNL.Clients.Office.Excel.Functions.SPG($A530, "IQ_AVG_DILUT_SHARES_OUT", Y$3)</f>
        <v>141344000</v>
      </c>
      <c r="Z530" s="4" cm="1">
        <f t="array" ref="Z530">_xll.SNL.Clients.Office.Excel.Functions.SPG($A530, "IQ_AVG_DILUT_SHARES_OUT", Z$3)</f>
        <v>141262000</v>
      </c>
    </row>
    <row r="531" spans="1:26" x14ac:dyDescent="0.3">
      <c r="A531" s="11" t="s">
        <v>1543</v>
      </c>
      <c r="B531" s="4" cm="1">
        <f t="array" ref="B531">_xll.SNL.Clients.Office.Excel.Functions.SPG($A531, "IQ_AVG_DILUT_SHARES_OUT", B$3)</f>
        <v>101821229</v>
      </c>
      <c r="C531" s="4" cm="1">
        <f t="array" ref="C531">_xll.SNL.Clients.Office.Excel.Functions.SPG($A531, "IQ_AVG_DILUT_SHARES_OUT", C$3)</f>
        <v>101479603</v>
      </c>
      <c r="D531" s="4" cm="1">
        <f t="array" ref="D531">_xll.SNL.Clients.Office.Excel.Functions.SPG($A531, "IQ_AVG_DILUT_SHARES_OUT", D$3)</f>
        <v>101355223</v>
      </c>
      <c r="E531" s="4" cm="1">
        <f t="array" ref="E531">_xll.SNL.Clients.Office.Excel.Functions.SPG($A531, "IQ_AVG_DILUT_SHARES_OUT", E$3)</f>
        <v>101270163</v>
      </c>
      <c r="F531" s="4" cm="1">
        <f t="array" ref="F531">_xll.SNL.Clients.Office.Excel.Functions.SPG($A531, "IQ_AVG_DILUT_SHARES_OUT", F$3)</f>
        <v>101276575</v>
      </c>
      <c r="G531" s="4" cm="1">
        <f t="array" ref="G531">_xll.SNL.Clients.Office.Excel.Functions.SPG($A531, "IQ_AVG_DILUT_SHARES_OUT", G$3)</f>
        <v>101094736</v>
      </c>
      <c r="H531" s="4" cm="1">
        <f t="array" ref="H531">_xll.SNL.Clients.Office.Excel.Functions.SPG($A531, "IQ_AVG_DILUT_SHARES_OUT", H$3)</f>
        <v>100943710</v>
      </c>
      <c r="I531" s="4" cm="1">
        <f t="array" ref="I531">_xll.SNL.Clients.Office.Excel.Functions.SPG($A531, "IQ_AVG_DILUT_SHARES_OUT", I$3)</f>
        <v>100909972</v>
      </c>
      <c r="J531" s="4" cm="1">
        <f t="array" ref="J531">_xll.SNL.Clients.Office.Excel.Functions.SPG($A531, "IQ_AVG_DILUT_SHARES_OUT", J$3)</f>
        <v>100840887</v>
      </c>
      <c r="K531" s="4" cm="1">
        <f t="array" ref="K531">_xll.SNL.Clients.Office.Excel.Functions.SPG($A531, "IQ_AVG_DILUT_SHARES_OUT", K$3)</f>
        <v>100723036</v>
      </c>
      <c r="L531" s="4" cm="1">
        <f t="array" ref="L531">_xll.SNL.Clients.Office.Excel.Functions.SPG($A531, "IQ_AVG_DILUT_SHARES_OUT", L$3)</f>
        <v>101759791</v>
      </c>
      <c r="M531" s="4" cm="1">
        <f t="array" ref="M531">_xll.SNL.Clients.Office.Excel.Functions.SPG($A531, "IQ_AVG_DILUT_SHARES_OUT", M$3)</f>
        <v>102237457</v>
      </c>
      <c r="N531" s="4" cm="1">
        <f t="array" ref="N531">_xll.SNL.Clients.Office.Excel.Functions.SPG($A531, "IQ_AVG_DILUT_SHARES_OUT", N$3)</f>
        <v>100414770</v>
      </c>
      <c r="O531" s="4" cm="1">
        <f t="array" ref="O531">_xll.SNL.Clients.Office.Excel.Functions.SPG($A531, "IQ_AVG_DILUT_SHARES_OUT", O$3)</f>
        <v>97861573</v>
      </c>
      <c r="P531" s="4" cm="1">
        <f t="array" ref="P531">_xll.SNL.Clients.Office.Excel.Functions.SPG($A531, "IQ_AVG_DILUT_SHARES_OUT", P$3)</f>
        <v>97807116</v>
      </c>
      <c r="Q531" s="4" cm="1">
        <f t="array" ref="Q531">_xll.SNL.Clients.Office.Excel.Functions.SPG($A531, "IQ_AVG_DILUT_SHARES_OUT", Q$3)</f>
        <v>97589656</v>
      </c>
      <c r="R531" s="4" cm="1">
        <f t="array" ref="R531">_xll.SNL.Clients.Office.Excel.Functions.SPG($A531, "IQ_AVG_DILUT_SHARES_OUT", R$3)</f>
        <v>95734591</v>
      </c>
      <c r="S531" s="4" cm="1">
        <f t="array" ref="S531">_xll.SNL.Clients.Office.Excel.Functions.SPG($A531, "IQ_AVG_DILUT_SHARES_OUT", S$3)</f>
        <v>99763119</v>
      </c>
      <c r="T531" s="4" cm="1">
        <f t="array" ref="T531">_xll.SNL.Clients.Office.Excel.Functions.SPG($A531, "IQ_AVG_DILUT_SHARES_OUT", T$3)</f>
        <v>99578110</v>
      </c>
      <c r="U531" s="4" cm="1">
        <f t="array" ref="U531">_xll.SNL.Clients.Office.Excel.Functions.SPG($A531, "IQ_AVG_DILUT_SHARES_OUT", U$3)</f>
        <v>98322316</v>
      </c>
      <c r="V531" s="4" cm="1">
        <f t="array" ref="V531">_xll.SNL.Clients.Office.Excel.Functions.SPG($A531, "IQ_AVG_DILUT_SHARES_OUT", V$3)</f>
        <v>100336571</v>
      </c>
      <c r="W531" s="4" cm="1">
        <f t="array" ref="W531">_xll.SNL.Clients.Office.Excel.Functions.SPG($A531, "IQ_AVG_DILUT_SHARES_OUT", W$3)</f>
        <v>89708633</v>
      </c>
      <c r="X531" s="4" cm="1">
        <f t="array" ref="X531">_xll.SNL.Clients.Office.Excel.Functions.SPG($A531, "IQ_AVG_DILUT_SHARES_OUT", X$3)</f>
        <v>86888528</v>
      </c>
      <c r="Y531" s="4" cm="1">
        <f t="array" ref="Y531">_xll.SNL.Clients.Office.Excel.Functions.SPG($A531, "IQ_AVG_DILUT_SHARES_OUT", Y$3)</f>
        <v>85962151</v>
      </c>
      <c r="Z531" s="4" cm="1">
        <f t="array" ref="Z531">_xll.SNL.Clients.Office.Excel.Functions.SPG($A531, "IQ_AVG_DILUT_SHARES_OUT", Z$3)</f>
        <v>85350196</v>
      </c>
    </row>
    <row r="532" spans="1:26" x14ac:dyDescent="0.3">
      <c r="A532" s="11" t="s">
        <v>1544</v>
      </c>
      <c r="B532" s="4" cm="1">
        <f t="array" ref="B532">_xll.SNL.Clients.Office.Excel.Functions.SPG($A532, "IQ_AVG_DILUT_SHARES_OUT", B$3)</f>
        <v>58257920</v>
      </c>
      <c r="C532" s="4" cm="1">
        <f t="array" ref="C532">_xll.SNL.Clients.Office.Excel.Functions.SPG($A532, "IQ_AVG_DILUT_SHARES_OUT", C$3)</f>
        <v>58321016</v>
      </c>
      <c r="D532" s="4" cm="1">
        <f t="array" ref="D532">_xll.SNL.Clients.Office.Excel.Functions.SPG($A532, "IQ_AVG_DILUT_SHARES_OUT", D$3)</f>
        <v>58354438</v>
      </c>
      <c r="E532" s="4" cm="1">
        <f t="array" ref="E532">_xll.SNL.Clients.Office.Excel.Functions.SPG($A532, "IQ_AVG_DILUT_SHARES_OUT", E$3)</f>
        <v>58346883</v>
      </c>
      <c r="F532" s="4" cm="1">
        <f t="array" ref="F532">_xll.SNL.Clients.Office.Excel.Functions.SPG($A532, "IQ_AVG_DILUT_SHARES_OUT", F$3)</f>
        <v>58341335</v>
      </c>
      <c r="G532" s="4" cm="1">
        <f t="array" ref="G532">_xll.SNL.Clients.Office.Excel.Functions.SPG($A532, "IQ_AVG_DILUT_SHARES_OUT", G$3)</f>
        <v>58314117</v>
      </c>
      <c r="H532" s="4" cm="1">
        <f t="array" ref="H532">_xll.SNL.Clients.Office.Excel.Functions.SPG($A532, "IQ_AVG_DILUT_SHARES_OUT", H$3)</f>
        <v>58334828</v>
      </c>
      <c r="I532" s="4" cm="1">
        <f t="array" ref="I532">_xll.SNL.Clients.Office.Excel.Functions.SPG($A532, "IQ_AVG_DILUT_SHARES_OUT", I$3)</f>
        <v>58317520</v>
      </c>
      <c r="J532" s="4" cm="1">
        <f t="array" ref="J532">_xll.SNL.Clients.Office.Excel.Functions.SPG($A532, "IQ_AVG_DILUT_SHARES_OUT", J$3)</f>
        <v>58309093</v>
      </c>
      <c r="K532" s="4" cm="1">
        <f t="array" ref="K532">_xll.SNL.Clients.Office.Excel.Functions.SPG($A532, "IQ_AVG_DILUT_SHARES_OUT", K$3)</f>
        <v>58305586</v>
      </c>
      <c r="L532" s="4" cm="1">
        <f t="array" ref="L532">_xll.SNL.Clients.Office.Excel.Functions.SPG($A532, "IQ_AVG_DILUT_SHARES_OUT", L$3)</f>
        <v>58814972</v>
      </c>
      <c r="M532" s="4" cm="1">
        <f t="array" ref="M532">_xll.SNL.Clients.Office.Excel.Functions.SPG($A532, "IQ_AVG_DILUT_SHARES_OUT", M$3)</f>
        <v>58887440</v>
      </c>
      <c r="N532" s="4" cm="1">
        <f t="array" ref="N532">_xll.SNL.Clients.Office.Excel.Functions.SPG($A532, "IQ_AVG_DILUT_SHARES_OUT", N$3)</f>
        <v>58886931</v>
      </c>
      <c r="O532" s="4" cm="1">
        <f t="array" ref="O532">_xll.SNL.Clients.Office.Excel.Functions.SPG($A532, "IQ_AVG_DILUT_SHARES_OUT", O$3)</f>
        <v>58882549</v>
      </c>
      <c r="P532" s="4" cm="1">
        <f t="array" ref="P532">_xll.SNL.Clients.Office.Excel.Functions.SPG($A532, "IQ_AVG_DILUT_SHARES_OUT", P$3)</f>
        <v>58882549</v>
      </c>
      <c r="Q532" s="4" cm="1">
        <f t="array" ref="Q532">_xll.SNL.Clients.Office.Excel.Functions.SPG($A532, "IQ_AVG_DILUT_SHARES_OUT", Q$3)</f>
        <v>58882549</v>
      </c>
      <c r="R532" s="4" cm="1">
        <f t="array" ref="R532">_xll.SNL.Clients.Office.Excel.Functions.SPG($A532, "IQ_AVG_DILUT_SHARES_OUT", R$3)</f>
        <v>58882549</v>
      </c>
      <c r="S532" s="4" cm="1">
        <f t="array" ref="S532">_xll.SNL.Clients.Office.Excel.Functions.SPG($A532, "IQ_AVG_DILUT_SHARES_OUT", S$3)</f>
        <v>58882549</v>
      </c>
      <c r="T532" s="4" cm="1">
        <f t="array" ref="T532">_xll.SNL.Clients.Office.Excel.Functions.SPG($A532, "IQ_AVG_DILUT_SHARES_OUT", T$3)</f>
        <v>58882549</v>
      </c>
      <c r="U532" s="4" cm="1">
        <f t="array" ref="U532">_xll.SNL.Clients.Office.Excel.Functions.SPG($A532, "IQ_AVG_DILUT_SHARES_OUT", U$3)</f>
        <v>58901540</v>
      </c>
      <c r="V532" s="4" cm="1">
        <f t="array" ref="V532">_xll.SNL.Clients.Office.Excel.Functions.SPG($A532, "IQ_AVG_DILUT_SHARES_OUT", V$3)</f>
        <v>59375618</v>
      </c>
      <c r="W532" s="4" cm="1">
        <f t="array" ref="W532">_xll.SNL.Clients.Office.Excel.Functions.SPG($A532, "IQ_AVG_DILUT_SHARES_OUT", W$3)</f>
        <v>59422455</v>
      </c>
      <c r="X532" s="4" cm="1">
        <f t="array" ref="X532">_xll.SNL.Clients.Office.Excel.Functions.SPG($A532, "IQ_AVG_DILUT_SHARES_OUT", X$3)</f>
        <v>60043427</v>
      </c>
      <c r="Y532" s="4" cm="1">
        <f t="array" ref="Y532">_xll.SNL.Clients.Office.Excel.Functions.SPG($A532, "IQ_AVG_DILUT_SHARES_OUT", Y$3)</f>
        <v>60200534</v>
      </c>
      <c r="Z532" s="4" cm="1">
        <f t="array" ref="Z532">_xll.SNL.Clients.Office.Excel.Functions.SPG($A532, "IQ_AVG_DILUT_SHARES_OUT", Z$3)</f>
        <v>60321028</v>
      </c>
    </row>
    <row r="533" spans="1:26" x14ac:dyDescent="0.3">
      <c r="A533" s="11" t="s">
        <v>1545</v>
      </c>
      <c r="B533" s="4" cm="1">
        <f t="array" ref="B533">_xll.SNL.Clients.Office.Excel.Functions.SPG($A533, "IQ_AVG_DILUT_SHARES_OUT", B$3)</f>
        <v>43412366</v>
      </c>
      <c r="C533" s="4" cm="1">
        <f t="array" ref="C533">_xll.SNL.Clients.Office.Excel.Functions.SPG($A533, "IQ_AVG_DILUT_SHARES_OUT", C$3)</f>
        <v>41901138</v>
      </c>
      <c r="D533" s="4" cm="1">
        <f t="array" ref="D533">_xll.SNL.Clients.Office.Excel.Functions.SPG($A533, "IQ_AVG_DILUT_SHARES_OUT", D$3)</f>
        <v>36308992</v>
      </c>
      <c r="E533" s="4" cm="1">
        <f t="array" ref="E533">_xll.SNL.Clients.Office.Excel.Functions.SPG($A533, "IQ_AVG_DILUT_SHARES_OUT", E$3)</f>
        <v>37631825</v>
      </c>
      <c r="F533" s="4" cm="1">
        <f t="array" ref="F533">_xll.SNL.Clients.Office.Excel.Functions.SPG($A533, "IQ_AVG_DILUT_SHARES_OUT", F$3)</f>
        <v>37985785</v>
      </c>
      <c r="G533" s="4" cm="1">
        <f t="array" ref="G533">_xll.SNL.Clients.Office.Excel.Functions.SPG($A533, "IQ_AVG_DILUT_SHARES_OUT", G$3)</f>
        <v>34858157</v>
      </c>
      <c r="H533" s="4" cm="1">
        <f t="array" ref="H533">_xll.SNL.Clients.Office.Excel.Functions.SPG($A533, "IQ_AVG_DILUT_SHARES_OUT", H$3)</f>
        <v>34848899</v>
      </c>
      <c r="I533" s="4" cm="1">
        <f t="array" ref="I533">_xll.SNL.Clients.Office.Excel.Functions.SPG($A533, "IQ_AVG_DILUT_SHARES_OUT", I$3)</f>
        <v>36863295</v>
      </c>
      <c r="J533" s="4" cm="1">
        <f t="array" ref="J533">_xll.SNL.Clients.Office.Excel.Functions.SPG($A533, "IQ_AVG_DILUT_SHARES_OUT", J$3)</f>
        <v>36981652</v>
      </c>
      <c r="K533" s="4" cm="1">
        <f t="array" ref="K533">_xll.SNL.Clients.Office.Excel.Functions.SPG($A533, "IQ_AVG_DILUT_SHARES_OUT", K$3)</f>
        <v>34270520</v>
      </c>
      <c r="L533" s="4" cm="1">
        <f t="array" ref="L533">_xll.SNL.Clients.Office.Excel.Functions.SPG($A533, "IQ_AVG_DILUT_SHARES_OUT", L$3)</f>
        <v>35811473</v>
      </c>
      <c r="M533" s="4" cm="1">
        <f t="array" ref="M533">_xll.SNL.Clients.Office.Excel.Functions.SPG($A533, "IQ_AVG_DILUT_SHARES_OUT", M$3)</f>
        <v>36137989</v>
      </c>
      <c r="N533" s="4" cm="1">
        <f t="array" ref="N533">_xll.SNL.Clients.Office.Excel.Functions.SPG($A533, "IQ_AVG_DILUT_SHARES_OUT", N$3)</f>
        <v>37957685</v>
      </c>
      <c r="O533" s="4" cm="1">
        <f t="array" ref="O533">_xll.SNL.Clients.Office.Excel.Functions.SPG($A533, "IQ_AVG_DILUT_SHARES_OUT", O$3)</f>
        <v>37983847</v>
      </c>
      <c r="P533" s="4" cm="1">
        <f t="array" ref="P533">_xll.SNL.Clients.Office.Excel.Functions.SPG($A533, "IQ_AVG_DILUT_SHARES_OUT", P$3)</f>
        <v>37620116</v>
      </c>
      <c r="Q533" s="4" cm="1">
        <f t="array" ref="Q533">_xll.SNL.Clients.Office.Excel.Functions.SPG($A533, "IQ_AVG_DILUT_SHARES_OUT", Q$3)</f>
        <v>36687030</v>
      </c>
      <c r="R533" s="4" cm="1">
        <f t="array" ref="R533">_xll.SNL.Clients.Office.Excel.Functions.SPG($A533, "IQ_AVG_DILUT_SHARES_OUT", R$3)</f>
        <v>34013480</v>
      </c>
      <c r="S533" s="4" cm="1">
        <f t="array" ref="S533">_xll.SNL.Clients.Office.Excel.Functions.SPG($A533, "IQ_AVG_DILUT_SHARES_OUT", S$3)</f>
        <v>33212192</v>
      </c>
      <c r="T533" s="4" cm="1">
        <f t="array" ref="T533">_xll.SNL.Clients.Office.Excel.Functions.SPG($A533, "IQ_AVG_DILUT_SHARES_OUT", T$3)</f>
        <v>30857617</v>
      </c>
      <c r="U533" s="4" cm="1">
        <f t="array" ref="U533">_xll.SNL.Clients.Office.Excel.Functions.SPG($A533, "IQ_AVG_DILUT_SHARES_OUT", U$3)</f>
        <v>33803465</v>
      </c>
      <c r="V533" s="4" cm="1">
        <f t="array" ref="V533">_xll.SNL.Clients.Office.Excel.Functions.SPG($A533, "IQ_AVG_DILUT_SHARES_OUT", V$3)</f>
        <v>35026526</v>
      </c>
      <c r="W533" s="4" cm="1">
        <f t="array" ref="W533">_xll.SNL.Clients.Office.Excel.Functions.SPG($A533, "IQ_AVG_DILUT_SHARES_OUT", W$3)</f>
        <v>33409706</v>
      </c>
      <c r="X533" s="4" cm="1">
        <f t="array" ref="X533">_xll.SNL.Clients.Office.Excel.Functions.SPG($A533, "IQ_AVG_DILUT_SHARES_OUT", X$3)</f>
        <v>33468556</v>
      </c>
      <c r="Y533" s="4" cm="1">
        <f t="array" ref="Y533">_xll.SNL.Clients.Office.Excel.Functions.SPG($A533, "IQ_AVG_DILUT_SHARES_OUT", Y$3)</f>
        <v>41867094</v>
      </c>
      <c r="Z533" s="4" cm="1">
        <f t="array" ref="Z533">_xll.SNL.Clients.Office.Excel.Functions.SPG($A533, "IQ_AVG_DILUT_SHARES_OUT", Z$3)</f>
        <v>60747274</v>
      </c>
    </row>
    <row r="534" spans="1:26" x14ac:dyDescent="0.3">
      <c r="A534" s="11" t="s">
        <v>1546</v>
      </c>
      <c r="B534" s="4" cm="1">
        <f t="array" ref="B534">_xll.SNL.Clients.Office.Excel.Functions.SPG($A534, "IQ_AVG_DILUT_SHARES_OUT", B$3)</f>
        <v>51678000</v>
      </c>
      <c r="C534" s="4" cm="1">
        <f t="array" ref="C534">_xll.SNL.Clients.Office.Excel.Functions.SPG($A534, "IQ_AVG_DILUT_SHARES_OUT", C$3)</f>
        <v>52829000</v>
      </c>
      <c r="D534" s="4" cm="1">
        <f t="array" ref="D534">_xll.SNL.Clients.Office.Excel.Functions.SPG($A534, "IQ_AVG_DILUT_SHARES_OUT", D$3)</f>
        <v>53083000</v>
      </c>
      <c r="E534" s="4" cm="1">
        <f t="array" ref="E534">_xll.SNL.Clients.Office.Excel.Functions.SPG($A534, "IQ_AVG_DILUT_SHARES_OUT", E$3)</f>
        <v>53347000</v>
      </c>
      <c r="F534" s="4" cm="1">
        <f t="array" ref="F534">_xll.SNL.Clients.Office.Excel.Functions.SPG($A534, "IQ_AVG_DILUT_SHARES_OUT", F$3)</f>
        <v>52900000</v>
      </c>
      <c r="G534" s="4" cm="1">
        <f t="array" ref="G534">_xll.SNL.Clients.Office.Excel.Functions.SPG($A534, "IQ_AVG_DILUT_SHARES_OUT", G$3)</f>
        <v>53999000</v>
      </c>
      <c r="H534" s="4" cm="1">
        <f t="array" ref="H534">_xll.SNL.Clients.Office.Excel.Functions.SPG($A534, "IQ_AVG_DILUT_SHARES_OUT", H$3)</f>
        <v>53610000</v>
      </c>
      <c r="I534" s="4" cm="1">
        <f t="array" ref="I534">_xll.SNL.Clients.Office.Excel.Functions.SPG($A534, "IQ_AVG_DILUT_SHARES_OUT", I$3)</f>
        <v>52005000</v>
      </c>
      <c r="J534" s="4" cm="1">
        <f t="array" ref="J534">_xll.SNL.Clients.Office.Excel.Functions.SPG($A534, "IQ_AVG_DILUT_SHARES_OUT", J$3)</f>
        <v>51972000</v>
      </c>
      <c r="K534" s="4" cm="1">
        <f t="array" ref="K534">_xll.SNL.Clients.Office.Excel.Functions.SPG($A534, "IQ_AVG_DILUT_SHARES_OUT", K$3)</f>
        <v>51835000</v>
      </c>
      <c r="L534" s="4" cm="1">
        <f t="array" ref="L534">_xll.SNL.Clients.Office.Excel.Functions.SPG($A534, "IQ_AVG_DILUT_SHARES_OUT", L$3)</f>
        <v>51520000</v>
      </c>
      <c r="M534" s="4" cm="1">
        <f t="array" ref="M534">_xll.SNL.Clients.Office.Excel.Functions.SPG($A534, "IQ_AVG_DILUT_SHARES_OUT", M$3)</f>
        <v>41814000</v>
      </c>
      <c r="N534" s="4" cm="1">
        <f t="array" ref="N534">_xll.SNL.Clients.Office.Excel.Functions.SPG($A534, "IQ_AVG_DILUT_SHARES_OUT", N$3)</f>
        <v>41412000</v>
      </c>
      <c r="O534" s="4" cm="1">
        <f t="array" ref="O534">_xll.SNL.Clients.Office.Excel.Functions.SPG($A534, "IQ_AVG_DILUT_SHARES_OUT", O$3)</f>
        <v>41280000</v>
      </c>
      <c r="P534" s="4" cm="1">
        <f t="array" ref="P534">_xll.SNL.Clients.Office.Excel.Functions.SPG($A534, "IQ_AVG_DILUT_SHARES_OUT", P$3)</f>
        <v>41132000</v>
      </c>
      <c r="Q534" s="4" cm="1">
        <f t="array" ref="Q534">_xll.SNL.Clients.Office.Excel.Functions.SPG($A534, "IQ_AVG_DILUT_SHARES_OUT", Q$3)</f>
        <v>40899000</v>
      </c>
      <c r="R534" s="4" cm="1">
        <f t="array" ref="R534">_xll.SNL.Clients.Office.Excel.Functions.SPG($A534, "IQ_AVG_DILUT_SHARES_OUT", R$3)</f>
        <v>40716000</v>
      </c>
      <c r="S534" s="4" cm="1">
        <f t="array" ref="S534">_xll.SNL.Clients.Office.Excel.Functions.SPG($A534, "IQ_AVG_DILUT_SHARES_OUT", S$3)</f>
        <v>40604000</v>
      </c>
      <c r="T534" s="4" cm="1">
        <f t="array" ref="T534">_xll.SNL.Clients.Office.Excel.Functions.SPG($A534, "IQ_AVG_DILUT_SHARES_OUT", T$3)</f>
        <v>40405000</v>
      </c>
      <c r="U534" s="4" cm="1">
        <f t="array" ref="U534">_xll.SNL.Clients.Office.Excel.Functions.SPG($A534, "IQ_AVG_DILUT_SHARES_OUT", U$3)</f>
        <v>40306000</v>
      </c>
      <c r="V534" s="4" cm="1">
        <f t="array" ref="V534">_xll.SNL.Clients.Office.Excel.Functions.SPG($A534, "IQ_AVG_DILUT_SHARES_OUT", V$3)</f>
        <v>40101000</v>
      </c>
      <c r="W534" s="4" cm="1">
        <f t="array" ref="W534">_xll.SNL.Clients.Office.Excel.Functions.SPG($A534, "IQ_AVG_DILUT_SHARES_OUT", W$3)</f>
        <v>39504154</v>
      </c>
      <c r="X534" s="4" cm="1">
        <f t="array" ref="X534">_xll.SNL.Clients.Office.Excel.Functions.SPG($A534, "IQ_AVG_DILUT_SHARES_OUT", X$3)</f>
        <v>38537000</v>
      </c>
      <c r="Y534" s="4" cm="1">
        <f t="array" ref="Y534">_xll.SNL.Clients.Office.Excel.Functions.SPG($A534, "IQ_AVG_DILUT_SHARES_OUT", Y$3)</f>
        <v>37571000</v>
      </c>
      <c r="Z534" s="4" cm="1">
        <f t="array" ref="Z534">_xll.SNL.Clients.Office.Excel.Functions.SPG($A534, "IQ_AVG_DILUT_SHARES_OUT", Z$3)</f>
        <v>37179000</v>
      </c>
    </row>
    <row r="535" spans="1:26" x14ac:dyDescent="0.3">
      <c r="A535" s="11" t="s">
        <v>1547</v>
      </c>
      <c r="B535" s="4" cm="1">
        <f t="array" ref="B535">_xll.SNL.Clients.Office.Excel.Functions.SPG($A535, "IQ_AVG_DILUT_SHARES_OUT", B$3)</f>
        <v>63283000</v>
      </c>
      <c r="C535" s="4" cm="1">
        <f t="array" ref="C535">_xll.SNL.Clients.Office.Excel.Functions.SPG($A535, "IQ_AVG_DILUT_SHARES_OUT", C$3)</f>
        <v>65572000</v>
      </c>
      <c r="D535" s="4" cm="1">
        <f t="array" ref="D535">_xll.SNL.Clients.Office.Excel.Functions.SPG($A535, "IQ_AVG_DILUT_SHARES_OUT", D$3)</f>
        <v>72013000</v>
      </c>
      <c r="E535" s="4" cm="1">
        <f t="array" ref="E535">_xll.SNL.Clients.Office.Excel.Functions.SPG($A535, "IQ_AVG_DILUT_SHARES_OUT", E$3)</f>
        <v>73078000</v>
      </c>
      <c r="F535" s="4" cm="1">
        <f t="array" ref="F535">_xll.SNL.Clients.Office.Excel.Functions.SPG($A535, "IQ_AVG_DILUT_SHARES_OUT", F$3)</f>
        <v>65704000</v>
      </c>
      <c r="G535" s="4" cm="1">
        <f t="array" ref="G535">_xll.SNL.Clients.Office.Excel.Functions.SPG($A535, "IQ_AVG_DILUT_SHARES_OUT", G$3)</f>
        <v>62088000</v>
      </c>
      <c r="H535" s="4" cm="1">
        <f t="array" ref="H535">_xll.SNL.Clients.Office.Excel.Functions.SPG($A535, "IQ_AVG_DILUT_SHARES_OUT", H$3)</f>
        <v>63095000</v>
      </c>
      <c r="I535" s="4" cm="1">
        <f t="array" ref="I535">_xll.SNL.Clients.Office.Excel.Functions.SPG($A535, "IQ_AVG_DILUT_SHARES_OUT", I$3)</f>
        <v>63234000</v>
      </c>
      <c r="J535" s="4" cm="1">
        <f t="array" ref="J535">_xll.SNL.Clients.Office.Excel.Functions.SPG($A535, "IQ_AVG_DILUT_SHARES_OUT", J$3)</f>
        <v>63621000</v>
      </c>
      <c r="K535" s="4" cm="1">
        <f t="array" ref="K535">_xll.SNL.Clients.Office.Excel.Functions.SPG($A535, "IQ_AVG_DILUT_SHARES_OUT", K$3)</f>
        <v>63521000</v>
      </c>
      <c r="L535" s="4" cm="1">
        <f t="array" ref="L535">_xll.SNL.Clients.Office.Excel.Functions.SPG($A535, "IQ_AVG_DILUT_SHARES_OUT", L$3)</f>
        <v>63229000</v>
      </c>
      <c r="M535" s="4" cm="1">
        <f t="array" ref="M535">_xll.SNL.Clients.Office.Excel.Functions.SPG($A535, "IQ_AVG_DILUT_SHARES_OUT", M$3)</f>
        <v>63221000</v>
      </c>
      <c r="N535" s="4" cm="1">
        <f t="array" ref="N535">_xll.SNL.Clients.Office.Excel.Functions.SPG($A535, "IQ_AVG_DILUT_SHARES_OUT", N$3)</f>
        <v>64350000</v>
      </c>
      <c r="O535" s="4" cm="1">
        <f t="array" ref="O535">_xll.SNL.Clients.Office.Excel.Functions.SPG($A535, "IQ_AVG_DILUT_SHARES_OUT", O$3)</f>
        <v>63163000</v>
      </c>
      <c r="P535" s="4" cm="1">
        <f t="array" ref="P535">_xll.SNL.Clients.Office.Excel.Functions.SPG($A535, "IQ_AVG_DILUT_SHARES_OUT", P$3)</f>
        <v>62601000</v>
      </c>
      <c r="Q535" s="4" cm="1">
        <f t="array" ref="Q535">_xll.SNL.Clients.Office.Excel.Functions.SPG($A535, "IQ_AVG_DILUT_SHARES_OUT", Q$3)</f>
        <v>61717000</v>
      </c>
      <c r="R535" s="4" cm="1">
        <f t="array" ref="R535">_xll.SNL.Clients.Office.Excel.Functions.SPG($A535, "IQ_AVG_DILUT_SHARES_OUT", R$3)</f>
        <v>62414000</v>
      </c>
      <c r="S535" s="4" cm="1">
        <f t="array" ref="S535">_xll.SNL.Clients.Office.Excel.Functions.SPG($A535, "IQ_AVG_DILUT_SHARES_OUT", S$3)</f>
        <v>61376000</v>
      </c>
      <c r="T535" s="4" cm="1">
        <f t="array" ref="T535">_xll.SNL.Clients.Office.Excel.Functions.SPG($A535, "IQ_AVG_DILUT_SHARES_OUT", T$3)</f>
        <v>60926000</v>
      </c>
      <c r="U535" s="4" cm="1">
        <f t="array" ref="U535">_xll.SNL.Clients.Office.Excel.Functions.SPG($A535, "IQ_AVG_DILUT_SHARES_OUT", U$3)</f>
        <v>60602000</v>
      </c>
      <c r="V535" s="4" cm="1">
        <f t="array" ref="V535">_xll.SNL.Clients.Office.Excel.Functions.SPG($A535, "IQ_AVG_DILUT_SHARES_OUT", V$3)</f>
        <v>60360000</v>
      </c>
      <c r="W535" s="4" cm="1">
        <f t="array" ref="W535">_xll.SNL.Clients.Office.Excel.Functions.SPG($A535, "IQ_AVG_DILUT_SHARES_OUT", W$3)</f>
        <v>60287000</v>
      </c>
      <c r="X535" s="4" cm="1">
        <f t="array" ref="X535">_xll.SNL.Clients.Office.Excel.Functions.SPG($A535, "IQ_AVG_DILUT_SHARES_OUT", X$3)</f>
        <v>60161000</v>
      </c>
      <c r="Y535" s="4" cm="1">
        <f t="array" ref="Y535">_xll.SNL.Clients.Office.Excel.Functions.SPG($A535, "IQ_AVG_DILUT_SHARES_OUT", Y$3)</f>
        <v>60000000</v>
      </c>
      <c r="Z535" s="4" cm="1">
        <f t="array" ref="Z535">_xll.SNL.Clients.Office.Excel.Functions.SPG($A535, "IQ_AVG_DILUT_SHARES_OUT", Z$3)</f>
        <v>59946000</v>
      </c>
    </row>
    <row r="536" spans="1:26" x14ac:dyDescent="0.3">
      <c r="A536" s="11" t="s">
        <v>1548</v>
      </c>
      <c r="B536" s="4" cm="1">
        <f t="array" ref="B536">_xll.SNL.Clients.Office.Excel.Functions.SPG($A536, "IQ_AVG_DILUT_SHARES_OUT", B$3)</f>
        <v>14319440</v>
      </c>
      <c r="C536" s="4" cm="1">
        <f t="array" ref="C536">_xll.SNL.Clients.Office.Excel.Functions.SPG($A536, "IQ_AVG_DILUT_SHARES_OUT", C$3)</f>
        <v>14312497</v>
      </c>
      <c r="D536" s="4" cm="1">
        <f t="array" ref="D536">_xll.SNL.Clients.Office.Excel.Functions.SPG($A536, "IQ_AVG_DILUT_SHARES_OUT", D$3)</f>
        <v>14283255</v>
      </c>
      <c r="E536" s="4" cm="1">
        <f t="array" ref="E536">_xll.SNL.Clients.Office.Excel.Functions.SPG($A536, "IQ_AVG_DILUT_SHARES_OUT", E$3)</f>
        <v>14239626</v>
      </c>
      <c r="F536" s="4" cm="1">
        <f t="array" ref="F536">_xll.SNL.Clients.Office.Excel.Functions.SPG($A536, "IQ_AVG_DILUT_SHARES_OUT", F$3)</f>
        <v>14238357</v>
      </c>
      <c r="G536" s="4" cm="1">
        <f t="array" ref="G536">_xll.SNL.Clients.Office.Excel.Functions.SPG($A536, "IQ_AVG_DILUT_SHARES_OUT", G$3)</f>
        <v>14246024</v>
      </c>
      <c r="H536" s="4" cm="1">
        <f t="array" ref="H536">_xll.SNL.Clients.Office.Excel.Functions.SPG($A536, "IQ_AVG_DILUT_SHARES_OUT", H$3)</f>
        <v>14224748</v>
      </c>
      <c r="I536" s="4" cm="1">
        <f t="array" ref="I536">_xll.SNL.Clients.Office.Excel.Functions.SPG($A536, "IQ_AVG_DILUT_SHARES_OUT", I$3)</f>
        <v>14346787</v>
      </c>
      <c r="J536" s="4" cm="1">
        <f t="array" ref="J536">_xll.SNL.Clients.Office.Excel.Functions.SPG($A536, "IQ_AVG_DILUT_SHARES_OUT", J$3)</f>
        <v>14389673</v>
      </c>
      <c r="K536" s="4" cm="1">
        <f t="array" ref="K536">_xll.SNL.Clients.Office.Excel.Functions.SPG($A536, "IQ_AVG_DILUT_SHARES_OUT", K$3)</f>
        <v>14385884</v>
      </c>
      <c r="L536" s="4" cm="1">
        <f t="array" ref="L536">_xll.SNL.Clients.Office.Excel.Functions.SPG($A536, "IQ_AVG_DILUT_SHARES_OUT", L$3)</f>
        <v>14367149</v>
      </c>
      <c r="M536" s="4" cm="1">
        <f t="array" ref="M536">_xll.SNL.Clients.Office.Excel.Functions.SPG($A536, "IQ_AVG_DILUT_SHARES_OUT", M$3)</f>
        <v>14387601</v>
      </c>
      <c r="N536" s="4" cm="1">
        <f t="array" ref="N536">_xll.SNL.Clients.Office.Excel.Functions.SPG($A536, "IQ_AVG_DILUT_SHARES_OUT", N$3)</f>
        <v>14478183</v>
      </c>
      <c r="O536" s="4" cm="1">
        <f t="array" ref="O536">_xll.SNL.Clients.Office.Excel.Functions.SPG($A536, "IQ_AVG_DILUT_SHARES_OUT", O$3)</f>
        <v>14532480</v>
      </c>
      <c r="P536" s="4" cm="1">
        <f t="array" ref="P536">_xll.SNL.Clients.Office.Excel.Functions.SPG($A536, "IQ_AVG_DILUT_SHARES_OUT", P$3)</f>
        <v>14568334</v>
      </c>
      <c r="Q536" s="4" cm="1">
        <f t="array" ref="Q536">_xll.SNL.Clients.Office.Excel.Functions.SPG($A536, "IQ_AVG_DILUT_SHARES_OUT", Q$3)</f>
        <v>14737735</v>
      </c>
      <c r="R536" s="4" cm="1">
        <f t="array" ref="R536">_xll.SNL.Clients.Office.Excel.Functions.SPG($A536, "IQ_AVG_DILUT_SHARES_OUT", R$3)</f>
        <v>14757558</v>
      </c>
      <c r="S536" s="4" cm="1">
        <f t="array" ref="S536">_xll.SNL.Clients.Office.Excel.Functions.SPG($A536, "IQ_AVG_DILUT_SHARES_OUT", S$3)</f>
        <v>14751303</v>
      </c>
      <c r="T536" s="4" cm="1">
        <f t="array" ref="T536">_xll.SNL.Clients.Office.Excel.Functions.SPG($A536, "IQ_AVG_DILUT_SHARES_OUT", T$3)</f>
        <v>14727741</v>
      </c>
      <c r="U536" s="4" cm="1">
        <f t="array" ref="U536">_xll.SNL.Clients.Office.Excel.Functions.SPG($A536, "IQ_AVG_DILUT_SHARES_OUT", U$3)</f>
        <v>14714848</v>
      </c>
      <c r="V536" s="4" cm="1">
        <f t="array" ref="V536">_xll.SNL.Clients.Office.Excel.Functions.SPG($A536, "IQ_AVG_DILUT_SHARES_OUT", V$3)</f>
        <v>14774269</v>
      </c>
      <c r="W536" s="4" cm="1">
        <f t="array" ref="W536">_xll.SNL.Clients.Office.Excel.Functions.SPG($A536, "IQ_AVG_DILUT_SHARES_OUT", W$3)</f>
        <v>14790503</v>
      </c>
      <c r="X536" s="4" cm="1">
        <f t="array" ref="X536">_xll.SNL.Clients.Office.Excel.Functions.SPG($A536, "IQ_AVG_DILUT_SHARES_OUT", X$3)</f>
        <v>14887626</v>
      </c>
      <c r="Y536" s="4" cm="1">
        <f t="array" ref="Y536">_xll.SNL.Clients.Office.Excel.Functions.SPG($A536, "IQ_AVG_DILUT_SHARES_OUT", Y$3)</f>
        <v>15085945</v>
      </c>
      <c r="Z536" s="4" cm="1">
        <f t="array" ref="Z536">_xll.SNL.Clients.Office.Excel.Functions.SPG($A536, "IQ_AVG_DILUT_SHARES_OUT", Z$3)</f>
        <v>15136523</v>
      </c>
    </row>
    <row r="537" spans="1:26" x14ac:dyDescent="0.3">
      <c r="A537" s="11" t="s">
        <v>1549</v>
      </c>
      <c r="B537" s="4" cm="1">
        <f t="array" ref="B537">_xll.SNL.Clients.Office.Excel.Functions.SPG($A537, "IQ_AVG_DILUT_SHARES_OUT", B$3)</f>
        <v>72957000</v>
      </c>
      <c r="C537" s="4" cm="1">
        <f t="array" ref="C537">_xll.SNL.Clients.Office.Excel.Functions.SPG($A537, "IQ_AVG_DILUT_SHARES_OUT", C$3)</f>
        <v>73206220</v>
      </c>
      <c r="D537" s="4" cm="1">
        <f t="array" ref="D537">_xll.SNL.Clients.Office.Excel.Functions.SPG($A537, "IQ_AVG_DILUT_SHARES_OUT", D$3)</f>
        <v>73520370</v>
      </c>
      <c r="E537" s="4" cm="1">
        <f t="array" ref="E537">_xll.SNL.Clients.Office.Excel.Functions.SPG($A537, "IQ_AVG_DILUT_SHARES_OUT", E$3)</f>
        <v>73559510</v>
      </c>
      <c r="F537" s="4" cm="1">
        <f t="array" ref="F537">_xll.SNL.Clients.Office.Excel.Functions.SPG($A537, "IQ_AVG_DILUT_SHARES_OUT", F$3)</f>
        <v>73536000</v>
      </c>
      <c r="G537" s="4" cm="1">
        <f t="array" ref="G537">_xll.SNL.Clients.Office.Excel.Functions.SPG($A537, "IQ_AVG_DILUT_SHARES_OUT", G$3)</f>
        <v>73608950</v>
      </c>
      <c r="H537" s="4" cm="1">
        <f t="array" ref="H537">_xll.SNL.Clients.Office.Excel.Functions.SPG($A537, "IQ_AVG_DILUT_SHARES_OUT", H$3)</f>
        <v>73846880</v>
      </c>
      <c r="I537" s="4" cm="1">
        <f t="array" ref="I537">_xll.SNL.Clients.Office.Excel.Functions.SPG($A537, "IQ_AVG_DILUT_SHARES_OUT", I$3)</f>
        <v>74328920</v>
      </c>
      <c r="J537" s="4" cm="1">
        <f t="array" ref="J537">_xll.SNL.Clients.Office.Excel.Functions.SPG($A537, "IQ_AVG_DILUT_SHARES_OUT", J$3)</f>
        <v>74486510</v>
      </c>
      <c r="K537" s="4" cm="1">
        <f t="array" ref="K537">_xll.SNL.Clients.Office.Excel.Functions.SPG($A537, "IQ_AVG_DILUT_SHARES_OUT", K$3)</f>
        <v>74789205</v>
      </c>
      <c r="L537" s="4" cm="1">
        <f t="array" ref="L537">_xll.SNL.Clients.Office.Excel.Functions.SPG($A537, "IQ_AVG_DILUT_SHARES_OUT", L$3)</f>
        <v>75233724</v>
      </c>
      <c r="M537" s="4" cm="1">
        <f t="array" ref="M537">_xll.SNL.Clients.Office.Excel.Functions.SPG($A537, "IQ_AVG_DILUT_SHARES_OUT", M$3)</f>
        <v>75307987</v>
      </c>
      <c r="N537" s="4" cm="1">
        <f t="array" ref="N537">_xll.SNL.Clients.Office.Excel.Functions.SPG($A537, "IQ_AVG_DILUT_SHARES_OUT", N$3)</f>
        <v>75407711</v>
      </c>
      <c r="O537" s="4" cm="1">
        <f t="array" ref="O537">_xll.SNL.Clients.Office.Excel.Functions.SPG($A537, "IQ_AVG_DILUT_SHARES_OUT", O$3)</f>
        <v>75493230</v>
      </c>
      <c r="P537" s="4" cm="1">
        <f t="array" ref="P537">_xll.SNL.Clients.Office.Excel.Functions.SPG($A537, "IQ_AVG_DILUT_SHARES_OUT", P$3)</f>
        <v>75671345</v>
      </c>
      <c r="Q537" s="4" cm="1">
        <f t="array" ref="Q537">_xll.SNL.Clients.Office.Excel.Functions.SPG($A537, "IQ_AVG_DILUT_SHARES_OUT", Q$3)</f>
        <v>76021017</v>
      </c>
      <c r="R537" s="4" cm="1">
        <f t="array" ref="R537">_xll.SNL.Clients.Office.Excel.Functions.SPG($A537, "IQ_AVG_DILUT_SHARES_OUT", R$3)</f>
        <v>76335723</v>
      </c>
      <c r="S537" s="4" cm="1">
        <f t="array" ref="S537">_xll.SNL.Clients.Office.Excel.Functions.SPG($A537, "IQ_AVG_DILUT_SHARES_OUT", S$3)</f>
        <v>76587497</v>
      </c>
      <c r="T537" s="4" cm="1">
        <f t="array" ref="T537">_xll.SNL.Clients.Office.Excel.Functions.SPG($A537, "IQ_AVG_DILUT_SHARES_OUT", T$3)</f>
        <v>76976924</v>
      </c>
      <c r="U537" s="4" cm="1">
        <f t="array" ref="U537">_xll.SNL.Clients.Office.Excel.Functions.SPG($A537, "IQ_AVG_DILUT_SHARES_OUT", U$3)</f>
        <v>77256050</v>
      </c>
      <c r="V537" s="4" cm="1">
        <f t="array" ref="V537">_xll.SNL.Clients.Office.Excel.Functions.SPG($A537, "IQ_AVG_DILUT_SHARES_OUT", V$3)</f>
        <v>77485654</v>
      </c>
      <c r="W537" s="4" cm="1">
        <f t="array" ref="W537">_xll.SNL.Clients.Office.Excel.Functions.SPG($A537, "IQ_AVG_DILUT_SHARES_OUT", W$3)</f>
        <v>77718894</v>
      </c>
      <c r="X537" s="4" cm="1">
        <f t="array" ref="X537">_xll.SNL.Clients.Office.Excel.Functions.SPG($A537, "IQ_AVG_DILUT_SHARES_OUT", X$3)</f>
        <v>78002915</v>
      </c>
      <c r="Y537" s="4" cm="1">
        <f t="array" ref="Y537">_xll.SNL.Clients.Office.Excel.Functions.SPG($A537, "IQ_AVG_DILUT_SHARES_OUT", Y$3)</f>
        <v>78252159</v>
      </c>
      <c r="Z537" s="4" cm="1">
        <f t="array" ref="Z537">_xll.SNL.Clients.Office.Excel.Functions.SPG($A537, "IQ_AVG_DILUT_SHARES_OUT", Z$3)</f>
        <v>78615012</v>
      </c>
    </row>
    <row r="538" spans="1:26" x14ac:dyDescent="0.3">
      <c r="A538" s="11" t="s">
        <v>1550</v>
      </c>
      <c r="B538" s="4" cm="1">
        <f t="array" ref="B538">_xll.SNL.Clients.Office.Excel.Functions.SPG($A538, "IQ_AVG_DILUT_SHARES_OUT", B$3)</f>
        <v>183500000</v>
      </c>
      <c r="C538" s="4" cm="1">
        <f t="array" ref="C538">_xll.SNL.Clients.Office.Excel.Functions.SPG($A538, "IQ_AVG_DILUT_SHARES_OUT", C$3)</f>
        <v>183700000</v>
      </c>
      <c r="D538" s="4" cm="1">
        <f t="array" ref="D538">_xll.SNL.Clients.Office.Excel.Functions.SPG($A538, "IQ_AVG_DILUT_SHARES_OUT", D$3)</f>
        <v>183800000</v>
      </c>
      <c r="E538" s="4" cm="1">
        <f t="array" ref="E538">_xll.SNL.Clients.Office.Excel.Functions.SPG($A538, "IQ_AVG_DILUT_SHARES_OUT", E$3)</f>
        <v>199600000</v>
      </c>
      <c r="F538" s="4" cm="1">
        <f t="array" ref="F538">_xll.SNL.Clients.Office.Excel.Functions.SPG($A538, "IQ_AVG_DILUT_SHARES_OUT", F$3)</f>
        <v>184400000</v>
      </c>
      <c r="G538" s="4" cm="1">
        <f t="array" ref="G538">_xll.SNL.Clients.Office.Excel.Functions.SPG($A538, "IQ_AVG_DILUT_SHARES_OUT", G$3)</f>
        <v>184400000</v>
      </c>
      <c r="H538" s="4" cm="1">
        <f t="array" ref="H538">_xll.SNL.Clients.Office.Excel.Functions.SPG($A538, "IQ_AVG_DILUT_SHARES_OUT", H$3)</f>
        <v>201200000</v>
      </c>
      <c r="I538" s="4" cm="1">
        <f t="array" ref="I538">_xll.SNL.Clients.Office.Excel.Functions.SPG($A538, "IQ_AVG_DILUT_SHARES_OUT", I$3)</f>
        <v>201300000</v>
      </c>
      <c r="J538" s="4" cm="1">
        <f t="array" ref="J538">_xll.SNL.Clients.Office.Excel.Functions.SPG($A538, "IQ_AVG_DILUT_SHARES_OUT", J$3)</f>
        <v>201500000</v>
      </c>
      <c r="K538" s="4" cm="1">
        <f t="array" ref="K538">_xll.SNL.Clients.Office.Excel.Functions.SPG($A538, "IQ_AVG_DILUT_SHARES_OUT", K$3)</f>
        <v>184900000</v>
      </c>
      <c r="L538" s="4" cm="1">
        <f t="array" ref="L538">_xll.SNL.Clients.Office.Excel.Functions.SPG($A538, "IQ_AVG_DILUT_SHARES_OUT", L$3)</f>
        <v>201800000</v>
      </c>
      <c r="M538" s="4" cm="1">
        <f t="array" ref="M538">_xll.SNL.Clients.Office.Excel.Functions.SPG($A538, "IQ_AVG_DILUT_SHARES_OUT", M$3)</f>
        <v>200600000</v>
      </c>
      <c r="N538" s="4" cm="1">
        <f t="array" ref="N538">_xll.SNL.Clients.Office.Excel.Functions.SPG($A538, "IQ_AVG_DILUT_SHARES_OUT", N$3)</f>
        <v>200800000</v>
      </c>
      <c r="O538" s="4" cm="1">
        <f t="array" ref="O538">_xll.SNL.Clients.Office.Excel.Functions.SPG($A538, "IQ_AVG_DILUT_SHARES_OUT", O$3)</f>
        <v>185971000</v>
      </c>
      <c r="P538" s="4" cm="1">
        <f t="array" ref="P538">_xll.SNL.Clients.Office.Excel.Functions.SPG($A538, "IQ_AVG_DILUT_SHARES_OUT", P$3)</f>
        <v>186000000</v>
      </c>
      <c r="Q538" s="4" cm="1">
        <f t="array" ref="Q538">_xll.SNL.Clients.Office.Excel.Functions.SPG($A538, "IQ_AVG_DILUT_SHARES_OUT", Q$3)</f>
        <v>194300000</v>
      </c>
      <c r="R538" s="4" cm="1">
        <f t="array" ref="R538">_xll.SNL.Clients.Office.Excel.Functions.SPG($A538, "IQ_AVG_DILUT_SHARES_OUT", R$3)</f>
        <v>124600000</v>
      </c>
      <c r="S538" s="4" cm="1">
        <f t="array" ref="S538">_xll.SNL.Clients.Office.Excel.Functions.SPG($A538, "IQ_AVG_DILUT_SHARES_OUT", S$3)</f>
        <v>94185000</v>
      </c>
      <c r="T538" s="4" cm="1">
        <f t="array" ref="T538">_xll.SNL.Clients.Office.Excel.Functions.SPG($A538, "IQ_AVG_DILUT_SHARES_OUT", T$3)</f>
        <v>96612000</v>
      </c>
      <c r="U538" s="4" cm="1">
        <f t="array" ref="U538">_xll.SNL.Clients.Office.Excel.Functions.SPG($A538, "IQ_AVG_DILUT_SHARES_OUT", U$3)</f>
        <v>94141000</v>
      </c>
      <c r="V538" s="4" cm="1">
        <f t="array" ref="V538">_xll.SNL.Clients.Office.Excel.Functions.SPG($A538, "IQ_AVG_DILUT_SHARES_OUT", V$3)</f>
        <v>95676000</v>
      </c>
      <c r="W538" s="4" cm="1">
        <f t="array" ref="W538">_xll.SNL.Clients.Office.Excel.Functions.SPG($A538, "IQ_AVG_DILUT_SHARES_OUT", W$3)</f>
        <v>94154000</v>
      </c>
      <c r="X538" s="4" cm="1">
        <f t="array" ref="X538">_xll.SNL.Clients.Office.Excel.Functions.SPG($A538, "IQ_AVG_DILUT_SHARES_OUT", X$3)</f>
        <v>96287000</v>
      </c>
      <c r="Y538" s="4" cm="1">
        <f t="array" ref="Y538">_xll.SNL.Clients.Office.Excel.Functions.SPG($A538, "IQ_AVG_DILUT_SHARES_OUT", Y$3)</f>
        <v>95891000</v>
      </c>
      <c r="Z538" s="4" cm="1">
        <f t="array" ref="Z538">_xll.SNL.Clients.Office.Excel.Functions.SPG($A538, "IQ_AVG_DILUT_SHARES_OUT", Z$3)</f>
        <v>96419000</v>
      </c>
    </row>
    <row r="539" spans="1:26" x14ac:dyDescent="0.3">
      <c r="A539" s="11" t="s">
        <v>1551</v>
      </c>
      <c r="B539" s="4" cm="1">
        <f t="array" ref="B539">_xll.SNL.Clients.Office.Excel.Functions.SPG($A539, "IQ_AVG_DILUT_SHARES_OUT", B$3)</f>
        <v>39914487</v>
      </c>
      <c r="C539" s="4" cm="1">
        <f t="array" ref="C539">_xll.SNL.Clients.Office.Excel.Functions.SPG($A539, "IQ_AVG_DILUT_SHARES_OUT", C$3)</f>
        <v>35211121</v>
      </c>
      <c r="D539" s="4" cm="1">
        <f t="array" ref="D539">_xll.SNL.Clients.Office.Excel.Functions.SPG($A539, "IQ_AVG_DILUT_SHARES_OUT", D$3)</f>
        <v>35683952</v>
      </c>
      <c r="E539" s="4" cm="1">
        <f t="array" ref="E539">_xll.SNL.Clients.Office.Excel.Functions.SPG($A539, "IQ_AVG_DILUT_SHARES_OUT", E$3)</f>
        <v>35288308</v>
      </c>
      <c r="F539" s="4" cm="1">
        <f t="array" ref="F539">_xll.SNL.Clients.Office.Excel.Functions.SPG($A539, "IQ_AVG_DILUT_SHARES_OUT", F$3)</f>
        <v>34678895</v>
      </c>
      <c r="G539" s="4" cm="1">
        <f t="array" ref="G539">_xll.SNL.Clients.Office.Excel.Functions.SPG($A539, "IQ_AVG_DILUT_SHARES_OUT", G$3)</f>
        <v>34179059</v>
      </c>
      <c r="H539" s="4" cm="1">
        <f t="array" ref="H539">_xll.SNL.Clients.Office.Excel.Functions.SPG($A539, "IQ_AVG_DILUT_SHARES_OUT", H$3)</f>
        <v>32614059</v>
      </c>
      <c r="I539" s="4" cm="1">
        <f t="array" ref="I539">_xll.SNL.Clients.Office.Excel.Functions.SPG($A539, "IQ_AVG_DILUT_SHARES_OUT", I$3)</f>
        <v>32545352</v>
      </c>
      <c r="J539" s="4" cm="1">
        <f t="array" ref="J539">_xll.SNL.Clients.Office.Excel.Functions.SPG($A539, "IQ_AVG_DILUT_SHARES_OUT", J$3)</f>
        <v>32260267</v>
      </c>
      <c r="K539" s="4" cm="1">
        <f t="array" ref="K539">_xll.SNL.Clients.Office.Excel.Functions.SPG($A539, "IQ_AVG_DILUT_SHARES_OUT", K$3)</f>
        <v>32010621</v>
      </c>
      <c r="L539" s="4" cm="1">
        <f t="array" ref="L539">_xll.SNL.Clients.Office.Excel.Functions.SPG($A539, "IQ_AVG_DILUT_SHARES_OUT", L$3)</f>
        <v>30229936</v>
      </c>
      <c r="M539" s="4" cm="1">
        <f t="array" ref="M539">_xll.SNL.Clients.Office.Excel.Functions.SPG($A539, "IQ_AVG_DILUT_SHARES_OUT", M$3)</f>
        <v>27983629</v>
      </c>
      <c r="N539" s="4" cm="1">
        <f t="array" ref="N539">_xll.SNL.Clients.Office.Excel.Functions.SPG($A539, "IQ_AVG_DILUT_SHARES_OUT", N$3)</f>
        <v>27950330</v>
      </c>
      <c r="O539" s="4" cm="1">
        <f t="array" ref="O539">_xll.SNL.Clients.Office.Excel.Functions.SPG($A539, "IQ_AVG_DILUT_SHARES_OUT", O$3)</f>
        <v>27771885</v>
      </c>
      <c r="P539" s="4" cm="1">
        <f t="array" ref="P539">_xll.SNL.Clients.Office.Excel.Functions.SPG($A539, "IQ_AVG_DILUT_SHARES_OUT", P$3)</f>
        <v>27701252</v>
      </c>
      <c r="Q539" s="4" cm="1">
        <f t="array" ref="Q539">_xll.SNL.Clients.Office.Excel.Functions.SPG($A539, "IQ_AVG_DILUT_SHARES_OUT", Q$3)</f>
        <v>27620764</v>
      </c>
      <c r="R539" s="4" cm="1">
        <f t="array" ref="R539">_xll.SNL.Clients.Office.Excel.Functions.SPG($A539, "IQ_AVG_DILUT_SHARES_OUT", R$3)</f>
        <v>27368090</v>
      </c>
      <c r="S539" s="4" cm="1">
        <f t="array" ref="S539">_xll.SNL.Clients.Office.Excel.Functions.SPG($A539, "IQ_AVG_DILUT_SHARES_OUT", S$3)</f>
        <v>27163390</v>
      </c>
      <c r="T539" s="4" cm="1">
        <f t="array" ref="T539">_xll.SNL.Clients.Office.Excel.Functions.SPG($A539, "IQ_AVG_DILUT_SHARES_OUT", T$3)</f>
        <v>27156135</v>
      </c>
      <c r="U539" s="4" cm="1">
        <f t="array" ref="U539">_xll.SNL.Clients.Office.Excel.Functions.SPG($A539, "IQ_AVG_DILUT_SHARES_OUT", U$3)</f>
        <v>23330918</v>
      </c>
      <c r="V539" s="4" cm="1">
        <f t="array" ref="V539">_xll.SNL.Clients.Office.Excel.Functions.SPG($A539, "IQ_AVG_DILUT_SHARES_OUT", V$3)</f>
        <v>21221385</v>
      </c>
      <c r="W539" s="4" cm="1">
        <f t="array" ref="W539">_xll.SNL.Clients.Office.Excel.Functions.SPG($A539, "IQ_AVG_DILUT_SHARES_OUT", W$3)</f>
        <v>21170330</v>
      </c>
      <c r="X539" s="4" cm="1">
        <f t="array" ref="X539">_xll.SNL.Clients.Office.Excel.Functions.SPG($A539, "IQ_AVG_DILUT_SHARES_OUT", X$3)</f>
        <v>21131618</v>
      </c>
      <c r="Y539" s="4" cm="1">
        <f t="array" ref="Y539">_xll.SNL.Clients.Office.Excel.Functions.SPG($A539, "IQ_AVG_DILUT_SHARES_OUT", Y$3)</f>
        <v>13133834</v>
      </c>
      <c r="Z539" s="4" cm="1">
        <f t="array" ref="Z539">_xll.SNL.Clients.Office.Excel.Functions.SPG($A539, "IQ_AVG_DILUT_SHARES_OUT", Z$3)</f>
        <v>1418353</v>
      </c>
    </row>
    <row r="540" spans="1:26" x14ac:dyDescent="0.3">
      <c r="A540" s="11" t="s">
        <v>1552</v>
      </c>
      <c r="B540" s="4" cm="1">
        <f t="array" ref="B540">_xll.SNL.Clients.Office.Excel.Functions.SPG($A540, "IQ_AVG_DILUT_SHARES_OUT", B$3)</f>
        <v>50300000</v>
      </c>
      <c r="C540" s="4" cm="1">
        <f t="array" ref="C540">_xll.SNL.Clients.Office.Excel.Functions.SPG($A540, "IQ_AVG_DILUT_SHARES_OUT", C$3)</f>
        <v>51200000</v>
      </c>
      <c r="D540" s="4" cm="1">
        <f t="array" ref="D540">_xll.SNL.Clients.Office.Excel.Functions.SPG($A540, "IQ_AVG_DILUT_SHARES_OUT", D$3)</f>
        <v>51900000</v>
      </c>
      <c r="E540" s="4" cm="1">
        <f t="array" ref="E540">_xll.SNL.Clients.Office.Excel.Functions.SPG($A540, "IQ_AVG_DILUT_SHARES_OUT", E$3)</f>
        <v>52300000</v>
      </c>
      <c r="F540" s="4" cm="1">
        <f t="array" ref="F540">_xll.SNL.Clients.Office.Excel.Functions.SPG($A540, "IQ_AVG_DILUT_SHARES_OUT", F$3)</f>
        <v>53800000</v>
      </c>
      <c r="G540" s="4" cm="1">
        <f t="array" ref="G540">_xll.SNL.Clients.Office.Excel.Functions.SPG($A540, "IQ_AVG_DILUT_SHARES_OUT", G$3)</f>
        <v>55300000</v>
      </c>
      <c r="H540" s="4" cm="1">
        <f t="array" ref="H540">_xll.SNL.Clients.Office.Excel.Functions.SPG($A540, "IQ_AVG_DILUT_SHARES_OUT", H$3)</f>
        <v>56400000</v>
      </c>
      <c r="I540" s="4" cm="1">
        <f t="array" ref="I540">_xll.SNL.Clients.Office.Excel.Functions.SPG($A540, "IQ_AVG_DILUT_SHARES_OUT", I$3)</f>
        <v>56800000</v>
      </c>
      <c r="J540" s="4" cm="1">
        <f t="array" ref="J540">_xll.SNL.Clients.Office.Excel.Functions.SPG($A540, "IQ_AVG_DILUT_SHARES_OUT", J$3)</f>
        <v>56700000</v>
      </c>
      <c r="K540" s="4" cm="1">
        <f t="array" ref="K540">_xll.SNL.Clients.Office.Excel.Functions.SPG($A540, "IQ_AVG_DILUT_SHARES_OUT", K$3)</f>
        <v>56700000</v>
      </c>
      <c r="L540" s="4" cm="1">
        <f t="array" ref="L540">_xll.SNL.Clients.Office.Excel.Functions.SPG($A540, "IQ_AVG_DILUT_SHARES_OUT", L$3)</f>
        <v>56100000</v>
      </c>
      <c r="M540" s="4" cm="1">
        <f t="array" ref="M540">_xll.SNL.Clients.Office.Excel.Functions.SPG($A540, "IQ_AVG_DILUT_SHARES_OUT", M$3)</f>
        <v>56000000</v>
      </c>
      <c r="N540" s="4" cm="1">
        <f t="array" ref="N540">_xll.SNL.Clients.Office.Excel.Functions.SPG($A540, "IQ_AVG_DILUT_SHARES_OUT", N$3)</f>
        <v>55800000</v>
      </c>
      <c r="O540" s="4" cm="1">
        <f t="array" ref="O540">_xll.SNL.Clients.Office.Excel.Functions.SPG($A540, "IQ_AVG_DILUT_SHARES_OUT", O$3)</f>
        <v>55800000</v>
      </c>
      <c r="P540" s="4" cm="1">
        <f t="array" ref="P540">_xll.SNL.Clients.Office.Excel.Functions.SPG($A540, "IQ_AVG_DILUT_SHARES_OUT", P$3)</f>
        <v>55800000</v>
      </c>
      <c r="Q540" s="4" cm="1">
        <f t="array" ref="Q540">_xll.SNL.Clients.Office.Excel.Functions.SPG($A540, "IQ_AVG_DILUT_SHARES_OUT", Q$3)</f>
        <v>56000000</v>
      </c>
      <c r="R540" s="4" cm="1">
        <f t="array" ref="R540">_xll.SNL.Clients.Office.Excel.Functions.SPG($A540, "IQ_AVG_DILUT_SHARES_OUT", R$3)</f>
        <v>56500000</v>
      </c>
      <c r="S540" s="4" cm="1">
        <f t="array" ref="S540">_xll.SNL.Clients.Office.Excel.Functions.SPG($A540, "IQ_AVG_DILUT_SHARES_OUT", S$3)</f>
        <v>56600000</v>
      </c>
      <c r="T540" s="4" cm="1">
        <f t="array" ref="T540">_xll.SNL.Clients.Office.Excel.Functions.SPG($A540, "IQ_AVG_DILUT_SHARES_OUT", T$3)</f>
        <v>56800000</v>
      </c>
      <c r="U540" s="4" cm="1">
        <f t="array" ref="U540">_xll.SNL.Clients.Office.Excel.Functions.SPG($A540, "IQ_AVG_DILUT_SHARES_OUT", U$3)</f>
        <v>56500000</v>
      </c>
      <c r="V540" s="4" cm="1">
        <f t="array" ref="V540">_xll.SNL.Clients.Office.Excel.Functions.SPG($A540, "IQ_AVG_DILUT_SHARES_OUT", V$3)</f>
        <v>56300000</v>
      </c>
      <c r="W540" s="4" cm="1">
        <f t="array" ref="W540">_xll.SNL.Clients.Office.Excel.Functions.SPG($A540, "IQ_AVG_DILUT_SHARES_OUT", W$3)</f>
        <v>56600000</v>
      </c>
      <c r="X540" s="4" cm="1">
        <f t="array" ref="X540">_xll.SNL.Clients.Office.Excel.Functions.SPG($A540, "IQ_AVG_DILUT_SHARES_OUT", X$3)</f>
        <v>56300000</v>
      </c>
      <c r="Y540" s="4" cm="1">
        <f t="array" ref="Y540">_xll.SNL.Clients.Office.Excel.Functions.SPG($A540, "IQ_AVG_DILUT_SHARES_OUT", Y$3)</f>
        <v>56300000</v>
      </c>
      <c r="Z540" s="4" cm="1">
        <f t="array" ref="Z540">_xll.SNL.Clients.Office.Excel.Functions.SPG($A540, "IQ_AVG_DILUT_SHARES_OUT", Z$3)</f>
        <v>56100000</v>
      </c>
    </row>
    <row r="541" spans="1:26" x14ac:dyDescent="0.3">
      <c r="A541" s="11" t="s">
        <v>1553</v>
      </c>
      <c r="B541" s="4" cm="1">
        <f t="array" ref="B541">_xll.SNL.Clients.Office.Excel.Functions.SPG($A541, "IQ_AVG_DILUT_SHARES_OUT", B$3)</f>
        <v>92077680</v>
      </c>
      <c r="C541" s="4" cm="1">
        <f t="array" ref="C541">_xll.SNL.Clients.Office.Excel.Functions.SPG($A541, "IQ_AVG_DILUT_SHARES_OUT", C$3)</f>
        <v>94413552</v>
      </c>
      <c r="D541" s="4" cm="1">
        <f t="array" ref="D541">_xll.SNL.Clients.Office.Excel.Functions.SPG($A541, "IQ_AVG_DILUT_SHARES_OUT", D$3)</f>
        <v>94640211</v>
      </c>
      <c r="E541" s="4" cm="1">
        <f t="array" ref="E541">_xll.SNL.Clients.Office.Excel.Functions.SPG($A541, "IQ_AVG_DILUT_SHARES_OUT", E$3)</f>
        <v>94740019</v>
      </c>
      <c r="F541" s="4" cm="1">
        <f t="array" ref="F541">_xll.SNL.Clients.Office.Excel.Functions.SPG($A541, "IQ_AVG_DILUT_SHARES_OUT", F$3)</f>
        <v>95846756</v>
      </c>
      <c r="G541" s="4" cm="1">
        <f t="array" ref="G541">_xll.SNL.Clients.Office.Excel.Functions.SPG($A541, "IQ_AVG_DILUT_SHARES_OUT", G$3)</f>
        <v>97438742</v>
      </c>
      <c r="H541" s="4" cm="1">
        <f t="array" ref="H541">_xll.SNL.Clients.Office.Excel.Functions.SPG($A541, "IQ_AVG_DILUT_SHARES_OUT", H$3)</f>
        <v>99030210</v>
      </c>
      <c r="I541" s="4" cm="1">
        <f t="array" ref="I541">_xll.SNL.Clients.Office.Excel.Functions.SPG($A541, "IQ_AVG_DILUT_SHARES_OUT", I$3)</f>
        <v>100634964</v>
      </c>
      <c r="J541" s="4" cm="1">
        <f t="array" ref="J541">_xll.SNL.Clients.Office.Excel.Functions.SPG($A541, "IQ_AVG_DILUT_SHARES_OUT", J$3)</f>
        <v>101706438</v>
      </c>
      <c r="K541" s="4" cm="1">
        <f t="array" ref="K541">_xll.SNL.Clients.Office.Excel.Functions.SPG($A541, "IQ_AVG_DILUT_SHARES_OUT", K$3)</f>
        <v>102456279</v>
      </c>
      <c r="L541" s="4" cm="1">
        <f t="array" ref="L541">_xll.SNL.Clients.Office.Excel.Functions.SPG($A541, "IQ_AVG_DILUT_SHARES_OUT", L$3)</f>
        <v>102661222</v>
      </c>
      <c r="M541" s="4" cm="1">
        <f t="array" ref="M541">_xll.SNL.Clients.Office.Excel.Functions.SPG($A541, "IQ_AVG_DILUT_SHARES_OUT", M$3)</f>
        <v>102787919</v>
      </c>
      <c r="N541" s="4" cm="1">
        <f t="array" ref="N541">_xll.SNL.Clients.Office.Excel.Functions.SPG($A541, "IQ_AVG_DILUT_SHARES_OUT", N$3)</f>
        <v>108197485</v>
      </c>
      <c r="O541" s="4" cm="1">
        <f t="array" ref="O541">_xll.SNL.Clients.Office.Excel.Functions.SPG($A541, "IQ_AVG_DILUT_SHARES_OUT", O$3)</f>
        <v>111126846</v>
      </c>
      <c r="P541" s="4" cm="1">
        <f t="array" ref="P541">_xll.SNL.Clients.Office.Excel.Functions.SPG($A541, "IQ_AVG_DILUT_SHARES_OUT", P$3)</f>
        <v>113782251</v>
      </c>
      <c r="Q541" s="4" cm="1">
        <f t="array" ref="Q541">_xll.SNL.Clients.Office.Excel.Functions.SPG($A541, "IQ_AVG_DILUT_SHARES_OUT", Q$3)</f>
        <v>117770084</v>
      </c>
      <c r="R541" s="4" cm="1">
        <f t="array" ref="R541">_xll.SNL.Clients.Office.Excel.Functions.SPG($A541, "IQ_AVG_DILUT_SHARES_OUT", R$3)</f>
        <v>120086573</v>
      </c>
      <c r="S541" s="4" cm="1">
        <f t="array" ref="S541">_xll.SNL.Clients.Office.Excel.Functions.SPG($A541, "IQ_AVG_DILUT_SHARES_OUT", S$3)</f>
        <v>124815177</v>
      </c>
      <c r="T541" s="4" cm="1">
        <f t="array" ref="T541">_xll.SNL.Clients.Office.Excel.Functions.SPG($A541, "IQ_AVG_DILUT_SHARES_OUT", T$3)</f>
        <v>129515114</v>
      </c>
      <c r="U541" s="4" cm="1">
        <f t="array" ref="U541">_xll.SNL.Clients.Office.Excel.Functions.SPG($A541, "IQ_AVG_DILUT_SHARES_OUT", U$3)</f>
        <v>130506567</v>
      </c>
      <c r="V541" s="4" cm="1">
        <f t="array" ref="V541">_xll.SNL.Clients.Office.Excel.Functions.SPG($A541, "IQ_AVG_DILUT_SHARES_OUT", V$3)</f>
        <v>135038481</v>
      </c>
      <c r="W541" s="4" cm="1">
        <f t="array" ref="W541">_xll.SNL.Clients.Office.Excel.Functions.SPG($A541, "IQ_AVG_DILUT_SHARES_OUT", W$3)</f>
        <v>139219179</v>
      </c>
      <c r="X541" s="4" cm="1">
        <f t="array" ref="X541">_xll.SNL.Clients.Office.Excel.Functions.SPG($A541, "IQ_AVG_DILUT_SHARES_OUT", X$3)</f>
        <v>141533546</v>
      </c>
      <c r="Y541" s="4" cm="1">
        <f t="array" ref="Y541">_xll.SNL.Clients.Office.Excel.Functions.SPG($A541, "IQ_AVG_DILUT_SHARES_OUT", Y$3)</f>
        <v>142471191</v>
      </c>
      <c r="Z541" s="4" cm="1">
        <f t="array" ref="Z541">_xll.SNL.Clients.Office.Excel.Functions.SPG($A541, "IQ_AVG_DILUT_SHARES_OUT", Z$3)</f>
        <v>142390163</v>
      </c>
    </row>
    <row r="542" spans="1:26" x14ac:dyDescent="0.3">
      <c r="A542" s="11" t="s">
        <v>1554</v>
      </c>
      <c r="B542" s="4" cm="1">
        <f t="array" ref="B542">_xll.SNL.Clients.Office.Excel.Functions.SPG($A542, "IQ_AVG_DILUT_SHARES_OUT", B$3)</f>
        <v>83800000</v>
      </c>
      <c r="C542" s="4" cm="1">
        <f t="array" ref="C542">_xll.SNL.Clients.Office.Excel.Functions.SPG($A542, "IQ_AVG_DILUT_SHARES_OUT", C$3)</f>
        <v>84500000</v>
      </c>
      <c r="D542" s="4" cm="1">
        <f t="array" ref="D542">_xll.SNL.Clients.Office.Excel.Functions.SPG($A542, "IQ_AVG_DILUT_SHARES_OUT", D$3)</f>
        <v>84100000</v>
      </c>
      <c r="E542" s="4" cm="1">
        <f t="array" ref="E542">_xll.SNL.Clients.Office.Excel.Functions.SPG($A542, "IQ_AVG_DILUT_SHARES_OUT", E$3)</f>
        <v>84100000</v>
      </c>
      <c r="F542" s="4" cm="1">
        <f t="array" ref="F542">_xll.SNL.Clients.Office.Excel.Functions.SPG($A542, "IQ_AVG_DILUT_SHARES_OUT", F$3)</f>
        <v>83500000</v>
      </c>
      <c r="G542" s="4" cm="1">
        <f t="array" ref="G542">_xll.SNL.Clients.Office.Excel.Functions.SPG($A542, "IQ_AVG_DILUT_SHARES_OUT", G$3)</f>
        <v>83500000</v>
      </c>
      <c r="H542" s="4" cm="1">
        <f t="array" ref="H542">_xll.SNL.Clients.Office.Excel.Functions.SPG($A542, "IQ_AVG_DILUT_SHARES_OUT", H$3)</f>
        <v>83500000</v>
      </c>
      <c r="I542" s="4" cm="1">
        <f t="array" ref="I542">_xll.SNL.Clients.Office.Excel.Functions.SPG($A542, "IQ_AVG_DILUT_SHARES_OUT", I$3)</f>
        <v>83400000</v>
      </c>
      <c r="J542" s="4" cm="1">
        <f t="array" ref="J542">_xll.SNL.Clients.Office.Excel.Functions.SPG($A542, "IQ_AVG_DILUT_SHARES_OUT", J$3)</f>
        <v>83200000</v>
      </c>
      <c r="K542" s="4" cm="1">
        <f t="array" ref="K542">_xll.SNL.Clients.Office.Excel.Functions.SPG($A542, "IQ_AVG_DILUT_SHARES_OUT", K$3)</f>
        <v>83100000</v>
      </c>
      <c r="L542" s="4" cm="1">
        <f t="array" ref="L542">_xll.SNL.Clients.Office.Excel.Functions.SPG($A542, "IQ_AVG_DILUT_SHARES_OUT", L$3)</f>
        <v>83300000</v>
      </c>
      <c r="M542" s="4" cm="1">
        <f t="array" ref="M542">_xll.SNL.Clients.Office.Excel.Functions.SPG($A542, "IQ_AVG_DILUT_SHARES_OUT", M$3)</f>
        <v>84400000</v>
      </c>
      <c r="N542" s="4" cm="1">
        <f t="array" ref="N542">_xll.SNL.Clients.Office.Excel.Functions.SPG($A542, "IQ_AVG_DILUT_SHARES_OUT", N$3)</f>
        <v>85500000</v>
      </c>
      <c r="O542" s="4" cm="1">
        <f t="array" ref="O542">_xll.SNL.Clients.Office.Excel.Functions.SPG($A542, "IQ_AVG_DILUT_SHARES_OUT", O$3)</f>
        <v>98000000</v>
      </c>
      <c r="P542" s="4" cm="1">
        <f t="array" ref="P542">_xll.SNL.Clients.Office.Excel.Functions.SPG($A542, "IQ_AVG_DILUT_SHARES_OUT", P$3)</f>
        <v>99500000</v>
      </c>
      <c r="Q542" s="4" cm="1">
        <f t="array" ref="Q542">_xll.SNL.Clients.Office.Excel.Functions.SPG($A542, "IQ_AVG_DILUT_SHARES_OUT", Q$3)</f>
        <v>105100000</v>
      </c>
      <c r="R542" s="4" cm="1">
        <f t="array" ref="R542">_xll.SNL.Clients.Office.Excel.Functions.SPG($A542, "IQ_AVG_DILUT_SHARES_OUT", R$3)</f>
        <v>110200000</v>
      </c>
      <c r="S542" s="4" cm="1">
        <f t="array" ref="S542">_xll.SNL.Clients.Office.Excel.Functions.SPG($A542, "IQ_AVG_DILUT_SHARES_OUT", S$3)</f>
        <v>112200000</v>
      </c>
      <c r="T542" s="4" cm="1">
        <f t="array" ref="T542">_xll.SNL.Clients.Office.Excel.Functions.SPG($A542, "IQ_AVG_DILUT_SHARES_OUT", T$3)</f>
        <v>117000000</v>
      </c>
      <c r="U542" s="4" cm="1">
        <f t="array" ref="U542">_xll.SNL.Clients.Office.Excel.Functions.SPG($A542, "IQ_AVG_DILUT_SHARES_OUT", U$3)</f>
        <v>117300000</v>
      </c>
      <c r="V542" s="4" cm="1">
        <f t="array" ref="V542">_xll.SNL.Clients.Office.Excel.Functions.SPG($A542, "IQ_AVG_DILUT_SHARES_OUT", V$3)</f>
        <v>117900000</v>
      </c>
      <c r="W542" s="4" cm="1">
        <f t="array" ref="W542">_xll.SNL.Clients.Office.Excel.Functions.SPG($A542, "IQ_AVG_DILUT_SHARES_OUT", W$3)</f>
        <v>121500000</v>
      </c>
      <c r="X542" s="4" cm="1">
        <f t="array" ref="X542">_xll.SNL.Clients.Office.Excel.Functions.SPG($A542, "IQ_AVG_DILUT_SHARES_OUT", X$3)</f>
        <v>126000000</v>
      </c>
      <c r="Y542" s="4" cm="1">
        <f t="array" ref="Y542">_xll.SNL.Clients.Office.Excel.Functions.SPG($A542, "IQ_AVG_DILUT_SHARES_OUT", Y$3)</f>
        <v>129200000</v>
      </c>
      <c r="Z542" s="4" cm="1">
        <f t="array" ref="Z542">_xll.SNL.Clients.Office.Excel.Functions.SPG($A542, "IQ_AVG_DILUT_SHARES_OUT", Z$3)</f>
        <v>132200000</v>
      </c>
    </row>
    <row r="543" spans="1:26" x14ac:dyDescent="0.3">
      <c r="A543" s="11" t="s">
        <v>1555</v>
      </c>
      <c r="B543" s="4" cm="1">
        <f t="array" ref="B543">_xll.SNL.Clients.Office.Excel.Functions.SPG($A543, "IQ_AVG_DILUT_SHARES_OUT", B$3)</f>
        <v>140970000</v>
      </c>
      <c r="C543" s="4" cm="1">
        <f t="array" ref="C543">_xll.SNL.Clients.Office.Excel.Functions.SPG($A543, "IQ_AVG_DILUT_SHARES_OUT", C$3)</f>
        <v>145000000</v>
      </c>
      <c r="D543" s="4" cm="1">
        <f t="array" ref="D543">_xll.SNL.Clients.Office.Excel.Functions.SPG($A543, "IQ_AVG_DILUT_SHARES_OUT", D$3)</f>
        <v>144193000</v>
      </c>
      <c r="E543" s="4" cm="1">
        <f t="array" ref="E543">_xll.SNL.Clients.Office.Excel.Functions.SPG($A543, "IQ_AVG_DILUT_SHARES_OUT", E$3)</f>
        <v>145218000</v>
      </c>
      <c r="F543" s="4" cm="1">
        <f t="array" ref="F543">_xll.SNL.Clients.Office.Excel.Functions.SPG($A543, "IQ_AVG_DILUT_SHARES_OUT", F$3)</f>
        <v>138438000</v>
      </c>
      <c r="G543" s="4" cm="1">
        <f t="array" ref="G543">_xll.SNL.Clients.Office.Excel.Functions.SPG($A543, "IQ_AVG_DILUT_SHARES_OUT", G$3)</f>
        <v>143000000</v>
      </c>
      <c r="H543" s="4" cm="1">
        <f t="array" ref="H543">_xll.SNL.Clients.Office.Excel.Functions.SPG($A543, "IQ_AVG_DILUT_SHARES_OUT", H$3)</f>
        <v>143286000</v>
      </c>
      <c r="I543" s="4" cm="1">
        <f t="array" ref="I543">_xll.SNL.Clients.Office.Excel.Functions.SPG($A543, "IQ_AVG_DILUT_SHARES_OUT", I$3)</f>
        <v>145115000</v>
      </c>
      <c r="J543" s="4" cm="1">
        <f t="array" ref="J543">_xll.SNL.Clients.Office.Excel.Functions.SPG($A543, "IQ_AVG_DILUT_SHARES_OUT", J$3)</f>
        <v>141451000</v>
      </c>
      <c r="K543" s="4" cm="1">
        <f t="array" ref="K543">_xll.SNL.Clients.Office.Excel.Functions.SPG($A543, "IQ_AVG_DILUT_SHARES_OUT", K$3)</f>
        <v>141000000</v>
      </c>
      <c r="L543" s="4" cm="1">
        <f t="array" ref="L543">_xll.SNL.Clients.Office.Excel.Functions.SPG($A543, "IQ_AVG_DILUT_SHARES_OUT", L$3)</f>
        <v>145748000</v>
      </c>
      <c r="M543" s="4" cm="1">
        <f t="array" ref="M543">_xll.SNL.Clients.Office.Excel.Functions.SPG($A543, "IQ_AVG_DILUT_SHARES_OUT", M$3)</f>
        <v>145496000</v>
      </c>
      <c r="N543" s="4" cm="1">
        <f t="array" ref="N543">_xll.SNL.Clients.Office.Excel.Functions.SPG($A543, "IQ_AVG_DILUT_SHARES_OUT", N$3)</f>
        <v>139092000</v>
      </c>
      <c r="O543" s="4" cm="1">
        <f t="array" ref="O543">_xll.SNL.Clients.Office.Excel.Functions.SPG($A543, "IQ_AVG_DILUT_SHARES_OUT", O$3)</f>
        <v>138000000</v>
      </c>
      <c r="P543" s="4" cm="1">
        <f t="array" ref="P543">_xll.SNL.Clients.Office.Excel.Functions.SPG($A543, "IQ_AVG_DILUT_SHARES_OUT", P$3)</f>
        <v>144485000</v>
      </c>
      <c r="Q543" s="4" cm="1">
        <f t="array" ref="Q543">_xll.SNL.Clients.Office.Excel.Functions.SPG($A543, "IQ_AVG_DILUT_SHARES_OUT", Q$3)</f>
        <v>137076000</v>
      </c>
      <c r="R543" s="4" cm="1">
        <f t="array" ref="R543">_xll.SNL.Clients.Office.Excel.Functions.SPG($A543, "IQ_AVG_DILUT_SHARES_OUT", R$3)</f>
        <v>135746000</v>
      </c>
      <c r="S543" s="4" cm="1">
        <f t="array" ref="S543">_xll.SNL.Clients.Office.Excel.Functions.SPG($A543, "IQ_AVG_DILUT_SHARES_OUT", S$3)</f>
        <v>135000000</v>
      </c>
      <c r="T543" s="4" cm="1">
        <f t="array" ref="T543">_xll.SNL.Clients.Office.Excel.Functions.SPG($A543, "IQ_AVG_DILUT_SHARES_OUT", T$3)</f>
        <v>134436000</v>
      </c>
      <c r="U543" s="4" cm="1">
        <f t="array" ref="U543">_xll.SNL.Clients.Office.Excel.Functions.SPG($A543, "IQ_AVG_DILUT_SHARES_OUT", U$3)</f>
        <v>134213000</v>
      </c>
      <c r="V543" s="4" cm="1">
        <f t="array" ref="V543">_xll.SNL.Clients.Office.Excel.Functions.SPG($A543, "IQ_AVG_DILUT_SHARES_OUT", V$3)</f>
        <v>136240000</v>
      </c>
      <c r="W543" s="4" cm="1">
        <f t="array" ref="W543">_xll.SNL.Clients.Office.Excel.Functions.SPG($A543, "IQ_AVG_DILUT_SHARES_OUT", W$3)</f>
        <v>140000000</v>
      </c>
      <c r="X543" s="4" cm="1">
        <f t="array" ref="X543">_xll.SNL.Clients.Office.Excel.Functions.SPG($A543, "IQ_AVG_DILUT_SHARES_OUT", X$3)</f>
        <v>140381000</v>
      </c>
      <c r="Y543" s="4" cm="1">
        <f t="array" ref="Y543">_xll.SNL.Clients.Office.Excel.Functions.SPG($A543, "IQ_AVG_DILUT_SHARES_OUT", Y$3)</f>
        <v>140805000</v>
      </c>
      <c r="Z543" s="4" cm="1">
        <f t="array" ref="Z543">_xll.SNL.Clients.Office.Excel.Functions.SPG($A543, "IQ_AVG_DILUT_SHARES_OUT", Z$3)</f>
        <v>141269000</v>
      </c>
    </row>
    <row r="544" spans="1:26" x14ac:dyDescent="0.3">
      <c r="A544" s="11" t="s">
        <v>1556</v>
      </c>
      <c r="B544" s="4" cm="1">
        <f t="array" ref="B544">_xll.SNL.Clients.Office.Excel.Functions.SPG($A544, "IQ_AVG_DILUT_SHARES_OUT", B$3)</f>
        <v>23362400</v>
      </c>
      <c r="C544" s="4" cm="1">
        <f t="array" ref="C544">_xll.SNL.Clients.Office.Excel.Functions.SPG($A544, "IQ_AVG_DILUT_SHARES_OUT", C$3)</f>
        <v>23869449</v>
      </c>
      <c r="D544" s="4" cm="1">
        <f t="array" ref="D544">_xll.SNL.Clients.Office.Excel.Functions.SPG($A544, "IQ_AVG_DILUT_SHARES_OUT", D$3)</f>
        <v>23725324</v>
      </c>
      <c r="E544" s="4" cm="1">
        <f t="array" ref="E544">_xll.SNL.Clients.Office.Excel.Functions.SPG($A544, "IQ_AVG_DILUT_SHARES_OUT", E$3)</f>
        <v>23665105</v>
      </c>
      <c r="F544" s="4" cm="1">
        <f t="array" ref="F544">_xll.SNL.Clients.Office.Excel.Functions.SPG($A544, "IQ_AVG_DILUT_SHARES_OUT", F$3)</f>
        <v>23650262</v>
      </c>
      <c r="G544" s="4" cm="1">
        <f t="array" ref="G544">_xll.SNL.Clients.Office.Excel.Functions.SPG($A544, "IQ_AVG_DILUT_SHARES_OUT", G$3)</f>
        <v>23537678</v>
      </c>
      <c r="H544" s="4" cm="1">
        <f t="array" ref="H544">_xll.SNL.Clients.Office.Excel.Functions.SPG($A544, "IQ_AVG_DILUT_SHARES_OUT", H$3)</f>
        <v>23458914</v>
      </c>
      <c r="I544" s="4" cm="1">
        <f t="array" ref="I544">_xll.SNL.Clients.Office.Excel.Functions.SPG($A544, "IQ_AVG_DILUT_SHARES_OUT", I$3)</f>
        <v>23455471</v>
      </c>
      <c r="J544" s="4" cm="1">
        <f t="array" ref="J544">_xll.SNL.Clients.Office.Excel.Functions.SPG($A544, "IQ_AVG_DILUT_SHARES_OUT", J$3)</f>
        <v>23816164</v>
      </c>
      <c r="K544" s="4" cm="1">
        <f t="array" ref="K544">_xll.SNL.Clients.Office.Excel.Functions.SPG($A544, "IQ_AVG_DILUT_SHARES_OUT", K$3)</f>
        <v>24879054</v>
      </c>
      <c r="L544" s="4" cm="1">
        <f t="array" ref="L544">_xll.SNL.Clients.Office.Excel.Functions.SPG($A544, "IQ_AVG_DILUT_SHARES_OUT", L$3)</f>
        <v>24979257</v>
      </c>
      <c r="M544" s="4" cm="1">
        <f t="array" ref="M544">_xll.SNL.Clients.Office.Excel.Functions.SPG($A544, "IQ_AVG_DILUT_SHARES_OUT", M$3)</f>
        <v>24866573</v>
      </c>
      <c r="N544" s="4" cm="1">
        <f t="array" ref="N544">_xll.SNL.Clients.Office.Excel.Functions.SPG($A544, "IQ_AVG_DILUT_SHARES_OUT", N$3)</f>
        <v>25371868</v>
      </c>
      <c r="O544" s="4" cm="1">
        <f t="array" ref="O544">_xll.SNL.Clients.Office.Excel.Functions.SPG($A544, "IQ_AVG_DILUT_SHARES_OUT", O$3)</f>
        <v>25390733</v>
      </c>
      <c r="P544" s="4" cm="1">
        <f t="array" ref="P544">_xll.SNL.Clients.Office.Excel.Functions.SPG($A544, "IQ_AVG_DILUT_SHARES_OUT", P$3)</f>
        <v>25227963</v>
      </c>
      <c r="Q544" s="4" cm="1">
        <f t="array" ref="Q544">_xll.SNL.Clients.Office.Excel.Functions.SPG($A544, "IQ_AVG_DILUT_SHARES_OUT", Q$3)</f>
        <v>25209007</v>
      </c>
      <c r="R544" s="4" cm="1">
        <f t="array" ref="R544">_xll.SNL.Clients.Office.Excel.Functions.SPG($A544, "IQ_AVG_DILUT_SHARES_OUT", R$3)</f>
        <v>25170938</v>
      </c>
      <c r="S544" s="4" cm="1">
        <f t="array" ref="S544">_xll.SNL.Clients.Office.Excel.Functions.SPG($A544, "IQ_AVG_DILUT_SHARES_OUT", S$3)</f>
        <v>25053386</v>
      </c>
      <c r="T544" s="4" cm="1">
        <f t="array" ref="T544">_xll.SNL.Clients.Office.Excel.Functions.SPG($A544, "IQ_AVG_DILUT_SHARES_OUT", T$3)</f>
        <v>24802388</v>
      </c>
      <c r="U544" s="4" cm="1">
        <f t="array" ref="U544">_xll.SNL.Clients.Office.Excel.Functions.SPG($A544, "IQ_AVG_DILUT_SHARES_OUT", U$3)</f>
        <v>24074442</v>
      </c>
      <c r="V544" s="4" cm="1">
        <f t="array" ref="V544">_xll.SNL.Clients.Office.Excel.Functions.SPG($A544, "IQ_AVG_DILUT_SHARES_OUT", V$3)</f>
        <v>24314329</v>
      </c>
      <c r="W544" s="4" cm="1">
        <f t="array" ref="W544">_xll.SNL.Clients.Office.Excel.Functions.SPG($A544, "IQ_AVG_DILUT_SHARES_OUT", W$3)</f>
        <v>25254862</v>
      </c>
      <c r="X544" s="4" cm="1">
        <f t="array" ref="X544">_xll.SNL.Clients.Office.Excel.Functions.SPG($A544, "IQ_AVG_DILUT_SHARES_OUT", X$3)</f>
        <v>25734471</v>
      </c>
      <c r="Y544" s="4" cm="1">
        <f t="array" ref="Y544">_xll.SNL.Clients.Office.Excel.Functions.SPG($A544, "IQ_AVG_DILUT_SHARES_OUT", Y$3)</f>
        <v>26486423</v>
      </c>
      <c r="Z544" s="4" cm="1">
        <f t="array" ref="Z544">_xll.SNL.Clients.Office.Excel.Functions.SPG($A544, "IQ_AVG_DILUT_SHARES_OUT", Z$3)</f>
        <v>26793685</v>
      </c>
    </row>
    <row r="545" spans="1:26" x14ac:dyDescent="0.3">
      <c r="A545" s="11" t="s">
        <v>1557</v>
      </c>
      <c r="B545" s="4" t="str" cm="1">
        <f t="array" ref="B545">_xll.SNL.Clients.Office.Excel.Functions.SPG($A545, "IQ_AVG_DILUT_SHARES_OUT", B$3)</f>
        <v>NA</v>
      </c>
      <c r="C545" s="4" cm="1">
        <f t="array" ref="C545">_xll.SNL.Clients.Office.Excel.Functions.SPG($A545, "IQ_AVG_DILUT_SHARES_OUT", C$3)</f>
        <v>77862000</v>
      </c>
      <c r="D545" s="4" cm="1">
        <f t="array" ref="D545">_xll.SNL.Clients.Office.Excel.Functions.SPG($A545, "IQ_AVG_DILUT_SHARES_OUT", D$3)</f>
        <v>77718000</v>
      </c>
      <c r="E545" s="4" cm="1">
        <f t="array" ref="E545">_xll.SNL.Clients.Office.Excel.Functions.SPG($A545, "IQ_AVG_DILUT_SHARES_OUT", E$3)</f>
        <v>77158000</v>
      </c>
      <c r="F545" s="4" cm="1">
        <f t="array" ref="F545">_xll.SNL.Clients.Office.Excel.Functions.SPG($A545, "IQ_AVG_DILUT_SHARES_OUT", F$3)</f>
        <v>77817000</v>
      </c>
      <c r="G545" s="4" cm="1">
        <f t="array" ref="G545">_xll.SNL.Clients.Office.Excel.Functions.SPG($A545, "IQ_AVG_DILUT_SHARES_OUT", G$3)</f>
        <v>76895000</v>
      </c>
      <c r="H545" s="4" cm="1">
        <f t="array" ref="H545">_xll.SNL.Clients.Office.Excel.Functions.SPG($A545, "IQ_AVG_DILUT_SHARES_OUT", H$3)</f>
        <v>76447000</v>
      </c>
      <c r="I545" s="4" cm="1">
        <f t="array" ref="I545">_xll.SNL.Clients.Office.Excel.Functions.SPG($A545, "IQ_AVG_DILUT_SHARES_OUT", I$3)</f>
        <v>66347000</v>
      </c>
      <c r="J545" s="4" t="str" cm="1">
        <f t="array" ref="J545">_xll.SNL.Clients.Office.Excel.Functions.SPG($A545, "IQ_AVG_DILUT_SHARES_OUT", J$3)</f>
        <v>NA</v>
      </c>
      <c r="K545" s="4" cm="1">
        <f t="array" ref="K545">_xll.SNL.Clients.Office.Excel.Functions.SPG($A545, "IQ_AVG_DILUT_SHARES_OUT", K$3)</f>
        <v>68454000</v>
      </c>
      <c r="L545" s="4" t="str" cm="1">
        <f t="array" ref="L545">_xll.SNL.Clients.Office.Excel.Functions.SPG($A545, "IQ_AVG_DILUT_SHARES_OUT", L$3)</f>
        <v>NA</v>
      </c>
      <c r="M545" s="4" cm="1">
        <f t="array" ref="M545">_xll.SNL.Clients.Office.Excel.Functions.SPG($A545, "IQ_AVG_DILUT_SHARES_OUT", M$3)</f>
        <v>64820000</v>
      </c>
      <c r="N545" s="4" cm="1">
        <f t="array" ref="N545">_xll.SNL.Clients.Office.Excel.Functions.SPG($A545, "IQ_AVG_DILUT_SHARES_OUT", N$3)</f>
        <v>64640000</v>
      </c>
      <c r="O545" s="4" cm="1">
        <f t="array" ref="O545">_xll.SNL.Clients.Office.Excel.Functions.SPG($A545, "IQ_AVG_DILUT_SHARES_OUT", O$3)</f>
        <v>65096000</v>
      </c>
      <c r="P545" s="4" cm="1">
        <f t="array" ref="P545">_xll.SNL.Clients.Office.Excel.Functions.SPG($A545, "IQ_AVG_DILUT_SHARES_OUT", P$3)</f>
        <v>64545000</v>
      </c>
      <c r="Q545" s="4" cm="1">
        <f t="array" ref="Q545">_xll.SNL.Clients.Office.Excel.Functions.SPG($A545, "IQ_AVG_DILUT_SHARES_OUT", Q$3)</f>
        <v>64299000</v>
      </c>
      <c r="R545" s="4" cm="1">
        <f t="array" ref="R545">_xll.SNL.Clients.Office.Excel.Functions.SPG($A545, "IQ_AVG_DILUT_SHARES_OUT", R$3)</f>
        <v>57920000</v>
      </c>
      <c r="S545" s="4" cm="1">
        <f t="array" ref="S545">_xll.SNL.Clients.Office.Excel.Functions.SPG($A545, "IQ_AVG_DILUT_SHARES_OUT", S$3)</f>
        <v>52488000</v>
      </c>
      <c r="T545" s="4" cm="1">
        <f t="array" ref="T545">_xll.SNL.Clients.Office.Excel.Functions.SPG($A545, "IQ_AVG_DILUT_SHARES_OUT", T$3)</f>
        <v>52011000</v>
      </c>
      <c r="U545" s="4" cm="1">
        <f t="array" ref="U545">_xll.SNL.Clients.Office.Excel.Functions.SPG($A545, "IQ_AVG_DILUT_SHARES_OUT", U$3)</f>
        <v>51860000</v>
      </c>
      <c r="V545" s="4" cm="1">
        <f t="array" ref="V545">_xll.SNL.Clients.Office.Excel.Functions.SPG($A545, "IQ_AVG_DILUT_SHARES_OUT", V$3)</f>
        <v>51780000</v>
      </c>
      <c r="W545" s="4" cm="1">
        <f t="array" ref="W545">_xll.SNL.Clients.Office.Excel.Functions.SPG($A545, "IQ_AVG_DILUT_SHARES_OUT", W$3)</f>
        <v>50395000</v>
      </c>
      <c r="X545" s="4" cm="1">
        <f t="array" ref="X545">_xll.SNL.Clients.Office.Excel.Functions.SPG($A545, "IQ_AVG_DILUT_SHARES_OUT", X$3)</f>
        <v>50460000</v>
      </c>
      <c r="Y545" s="4" cm="1">
        <f t="array" ref="Y545">_xll.SNL.Clients.Office.Excel.Functions.SPG($A545, "IQ_AVG_DILUT_SHARES_OUT", Y$3)</f>
        <v>50310000</v>
      </c>
      <c r="Z545" s="4" cm="1">
        <f t="array" ref="Z545">_xll.SNL.Clients.Office.Excel.Functions.SPG($A545, "IQ_AVG_DILUT_SHARES_OUT", Z$3)</f>
        <v>49774000</v>
      </c>
    </row>
    <row r="546" spans="1:26" x14ac:dyDescent="0.3">
      <c r="A546" s="11" t="s">
        <v>1558</v>
      </c>
      <c r="B546" s="4" cm="1">
        <f t="array" ref="B546">_xll.SNL.Clients.Office.Excel.Functions.SPG($A546, "IQ_AVG_DILUT_SHARES_OUT", B$3)</f>
        <v>42775955</v>
      </c>
      <c r="C546" s="4" cm="1">
        <f t="array" ref="C546">_xll.SNL.Clients.Office.Excel.Functions.SPG($A546, "IQ_AVG_DILUT_SHARES_OUT", C$3)</f>
        <v>42903536</v>
      </c>
      <c r="D546" s="4" cm="1">
        <f t="array" ref="D546">_xll.SNL.Clients.Office.Excel.Functions.SPG($A546, "IQ_AVG_DILUT_SHARES_OUT", D$3)</f>
        <v>42822505</v>
      </c>
      <c r="E546" s="4" cm="1">
        <f t="array" ref="E546">_xll.SNL.Clients.Office.Excel.Functions.SPG($A546, "IQ_AVG_DILUT_SHARES_OUT", E$3)</f>
        <v>42078271</v>
      </c>
      <c r="F546" s="4" cm="1">
        <f t="array" ref="F546">_xll.SNL.Clients.Office.Excel.Functions.SPG($A546, "IQ_AVG_DILUT_SHARES_OUT", F$3)</f>
        <v>41917094</v>
      </c>
      <c r="G546" s="4" cm="1">
        <f t="array" ref="G546">_xll.SNL.Clients.Office.Excel.Functions.SPG($A546, "IQ_AVG_DILUT_SHARES_OUT", G$3)</f>
        <v>41716527</v>
      </c>
      <c r="H546" s="4" cm="1">
        <f t="array" ref="H546">_xll.SNL.Clients.Office.Excel.Functions.SPG($A546, "IQ_AVG_DILUT_SHARES_OUT", H$3)</f>
        <v>41536575</v>
      </c>
      <c r="I546" s="4" cm="1">
        <f t="array" ref="I546">_xll.SNL.Clients.Office.Excel.Functions.SPG($A546, "IQ_AVG_DILUT_SHARES_OUT", I$3)</f>
        <v>41383411</v>
      </c>
      <c r="J546" s="4" cm="1">
        <f t="array" ref="J546">_xll.SNL.Clients.Office.Excel.Functions.SPG($A546, "IQ_AVG_DILUT_SHARES_OUT", J$3)</f>
        <v>41107889</v>
      </c>
      <c r="K546" s="4" cm="1">
        <f t="array" ref="K546">_xll.SNL.Clients.Office.Excel.Functions.SPG($A546, "IQ_AVG_DILUT_SHARES_OUT", K$3)</f>
        <v>40936507</v>
      </c>
      <c r="L546" s="4" cm="1">
        <f t="array" ref="L546">_xll.SNL.Clients.Office.Excel.Functions.SPG($A546, "IQ_AVG_DILUT_SHARES_OUT", L$3)</f>
        <v>40799819</v>
      </c>
      <c r="M546" s="4" cm="1">
        <f t="array" ref="M546">_xll.SNL.Clients.Office.Excel.Functions.SPG($A546, "IQ_AVG_DILUT_SHARES_OUT", M$3)</f>
        <v>40738738</v>
      </c>
      <c r="N546" s="4" cm="1">
        <f t="array" ref="N546">_xll.SNL.Clients.Office.Excel.Functions.SPG($A546, "IQ_AVG_DILUT_SHARES_OUT", N$3)</f>
        <v>40581989</v>
      </c>
      <c r="O546" s="4" cm="1">
        <f t="array" ref="O546">_xll.SNL.Clients.Office.Excel.Functions.SPG($A546, "IQ_AVG_DILUT_SHARES_OUT", O$3)</f>
        <v>40413434</v>
      </c>
      <c r="P546" s="4" cm="1">
        <f t="array" ref="P546">_xll.SNL.Clients.Office.Excel.Functions.SPG($A546, "IQ_AVG_DILUT_SHARES_OUT", P$3)</f>
        <v>40283818</v>
      </c>
      <c r="Q546" s="4" cm="1">
        <f t="array" ref="Q546">_xll.SNL.Clients.Office.Excel.Functions.SPG($A546, "IQ_AVG_DILUT_SHARES_OUT", Q$3)</f>
        <v>40142872</v>
      </c>
      <c r="R546" s="4" cm="1">
        <f t="array" ref="R546">_xll.SNL.Clients.Office.Excel.Functions.SPG($A546, "IQ_AVG_DILUT_SHARES_OUT", R$3)</f>
        <v>39700454</v>
      </c>
      <c r="S546" s="4" cm="1">
        <f t="array" ref="S546">_xll.SNL.Clients.Office.Excel.Functions.SPG($A546, "IQ_AVG_DILUT_SHARES_OUT", S$3)</f>
        <v>37841055</v>
      </c>
      <c r="T546" s="4" cm="1">
        <f t="array" ref="T546">_xll.SNL.Clients.Office.Excel.Functions.SPG($A546, "IQ_AVG_DILUT_SHARES_OUT", T$3)</f>
        <v>35426742</v>
      </c>
      <c r="U546" s="4" cm="1">
        <f t="array" ref="U546">_xll.SNL.Clients.Office.Excel.Functions.SPG($A546, "IQ_AVG_DILUT_SHARES_OUT", U$3)</f>
        <v>36688167</v>
      </c>
      <c r="V546" s="4" cm="1">
        <f t="array" ref="V546">_xll.SNL.Clients.Office.Excel.Functions.SPG($A546, "IQ_AVG_DILUT_SHARES_OUT", V$3)</f>
        <v>35007052</v>
      </c>
      <c r="W546" s="4" cm="1">
        <f t="array" ref="W546">_xll.SNL.Clients.Office.Excel.Functions.SPG($A546, "IQ_AVG_DILUT_SHARES_OUT", W$3)</f>
        <v>36354620</v>
      </c>
      <c r="X546" s="4" cm="1">
        <f t="array" ref="X546">_xll.SNL.Clients.Office.Excel.Functions.SPG($A546, "IQ_AVG_DILUT_SHARES_OUT", X$3)</f>
        <v>36399136</v>
      </c>
      <c r="Y546" s="4" cm="1">
        <f t="array" ref="Y546">_xll.SNL.Clients.Office.Excel.Functions.SPG($A546, "IQ_AVG_DILUT_SHARES_OUT", Y$3)</f>
        <v>34610709</v>
      </c>
      <c r="Z546" s="4" cm="1">
        <f t="array" ref="Z546">_xll.SNL.Clients.Office.Excel.Functions.SPG($A546, "IQ_AVG_DILUT_SHARES_OUT", Z$3)</f>
        <v>34292367</v>
      </c>
    </row>
    <row r="547" spans="1:26" x14ac:dyDescent="0.3">
      <c r="A547" s="11" t="s">
        <v>1559</v>
      </c>
      <c r="B547" s="4" cm="1">
        <f t="array" ref="B547">_xll.SNL.Clients.Office.Excel.Functions.SPG($A547, "IQ_AVG_DILUT_SHARES_OUT", B$3)</f>
        <v>19044000</v>
      </c>
      <c r="C547" s="4" cm="1">
        <f t="array" ref="C547">_xll.SNL.Clients.Office.Excel.Functions.SPG($A547, "IQ_AVG_DILUT_SHARES_OUT", C$3)</f>
        <v>19045000</v>
      </c>
      <c r="D547" s="4" cm="1">
        <f t="array" ref="D547">_xll.SNL.Clients.Office.Excel.Functions.SPG($A547, "IQ_AVG_DILUT_SHARES_OUT", D$3)</f>
        <v>19036000</v>
      </c>
      <c r="E547" s="4" cm="1">
        <f t="array" ref="E547">_xll.SNL.Clients.Office.Excel.Functions.SPG($A547, "IQ_AVG_DILUT_SHARES_OUT", E$3)</f>
        <v>19033000</v>
      </c>
      <c r="F547" s="4" cm="1">
        <f t="array" ref="F547">_xll.SNL.Clients.Office.Excel.Functions.SPG($A547, "IQ_AVG_DILUT_SHARES_OUT", F$3)</f>
        <v>19032000</v>
      </c>
      <c r="G547" s="4" cm="1">
        <f t="array" ref="G547">_xll.SNL.Clients.Office.Excel.Functions.SPG($A547, "IQ_AVG_DILUT_SHARES_OUT", G$3)</f>
        <v>19026000</v>
      </c>
      <c r="H547" s="4" cm="1">
        <f t="array" ref="H547">_xll.SNL.Clients.Office.Excel.Functions.SPG($A547, "IQ_AVG_DILUT_SHARES_OUT", H$3)</f>
        <v>19024000</v>
      </c>
      <c r="I547" s="4" cm="1">
        <f t="array" ref="I547">_xll.SNL.Clients.Office.Excel.Functions.SPG($A547, "IQ_AVG_DILUT_SHARES_OUT", I$3)</f>
        <v>19024000</v>
      </c>
      <c r="J547" s="4" cm="1">
        <f t="array" ref="J547">_xll.SNL.Clients.Office.Excel.Functions.SPG($A547, "IQ_AVG_DILUT_SHARES_OUT", J$3)</f>
        <v>19027000</v>
      </c>
      <c r="K547" s="4" cm="1">
        <f t="array" ref="K547">_xll.SNL.Clients.Office.Excel.Functions.SPG($A547, "IQ_AVG_DILUT_SHARES_OUT", K$3)</f>
        <v>19050000</v>
      </c>
      <c r="L547" s="4" cm="1">
        <f t="array" ref="L547">_xll.SNL.Clients.Office.Excel.Functions.SPG($A547, "IQ_AVG_DILUT_SHARES_OUT", L$3)</f>
        <v>19112000</v>
      </c>
      <c r="M547" s="4" cm="1">
        <f t="array" ref="M547">_xll.SNL.Clients.Office.Excel.Functions.SPG($A547, "IQ_AVG_DILUT_SHARES_OUT", M$3)</f>
        <v>19153000</v>
      </c>
      <c r="N547" s="4" cm="1">
        <f t="array" ref="N547">_xll.SNL.Clients.Office.Excel.Functions.SPG($A547, "IQ_AVG_DILUT_SHARES_OUT", N$3)</f>
        <v>19210000</v>
      </c>
      <c r="O547" s="4" cm="1">
        <f t="array" ref="O547">_xll.SNL.Clients.Office.Excel.Functions.SPG($A547, "IQ_AVG_DILUT_SHARES_OUT", O$3)</f>
        <v>19218000</v>
      </c>
      <c r="P547" s="4" cm="1">
        <f t="array" ref="P547">_xll.SNL.Clients.Office.Excel.Functions.SPG($A547, "IQ_AVG_DILUT_SHARES_OUT", P$3)</f>
        <v>19252000</v>
      </c>
      <c r="Q547" s="4" cm="1">
        <f t="array" ref="Q547">_xll.SNL.Clients.Office.Excel.Functions.SPG($A547, "IQ_AVG_DILUT_SHARES_OUT", Q$3)</f>
        <v>19290000</v>
      </c>
      <c r="R547" s="4" cm="1">
        <f t="array" ref="R547">_xll.SNL.Clients.Office.Excel.Functions.SPG($A547, "IQ_AVG_DILUT_SHARES_OUT", R$3)</f>
        <v>19293000</v>
      </c>
      <c r="S547" s="4" cm="1">
        <f t="array" ref="S547">_xll.SNL.Clients.Office.Excel.Functions.SPG($A547, "IQ_AVG_DILUT_SHARES_OUT", S$3)</f>
        <v>19288400</v>
      </c>
      <c r="T547" s="4" cm="1">
        <f t="array" ref="T547">_xll.SNL.Clients.Office.Excel.Functions.SPG($A547, "IQ_AVG_DILUT_SHARES_OUT", T$3)</f>
        <v>19288000</v>
      </c>
      <c r="U547" s="4" cm="1">
        <f t="array" ref="U547">_xll.SNL.Clients.Office.Excel.Functions.SPG($A547, "IQ_AVG_DILUT_SHARES_OUT", U$3)</f>
        <v>19287000</v>
      </c>
      <c r="V547" s="4" cm="1">
        <f t="array" ref="V547">_xll.SNL.Clients.Office.Excel.Functions.SPG($A547, "IQ_AVG_DILUT_SHARES_OUT", V$3)</f>
        <v>19349800</v>
      </c>
      <c r="W547" s="4" cm="1">
        <f t="array" ref="W547">_xll.SNL.Clients.Office.Excel.Functions.SPG($A547, "IQ_AVG_DILUT_SHARES_OUT", W$3)</f>
        <v>19403000</v>
      </c>
      <c r="X547" s="4" cm="1">
        <f t="array" ref="X547">_xll.SNL.Clients.Office.Excel.Functions.SPG($A547, "IQ_AVG_DILUT_SHARES_OUT", X$3)</f>
        <v>19395400</v>
      </c>
      <c r="Y547" s="4" cm="1">
        <f t="array" ref="Y547">_xll.SNL.Clients.Office.Excel.Functions.SPG($A547, "IQ_AVG_DILUT_SHARES_OUT", Y$3)</f>
        <v>19378200</v>
      </c>
      <c r="Z547" s="4" cm="1">
        <f t="array" ref="Z547">_xll.SNL.Clients.Office.Excel.Functions.SPG($A547, "IQ_AVG_DILUT_SHARES_OUT", Z$3)</f>
        <v>19364400</v>
      </c>
    </row>
    <row r="548" spans="1:26" x14ac:dyDescent="0.3">
      <c r="A548" s="11" t="s">
        <v>1560</v>
      </c>
      <c r="B548" s="4" cm="1">
        <f t="array" ref="B548">_xll.SNL.Clients.Office.Excel.Functions.SPG($A548, "IQ_AVG_DILUT_SHARES_OUT", B$3)</f>
        <v>61049000</v>
      </c>
      <c r="C548" s="4" cm="1">
        <f t="array" ref="C548">_xll.SNL.Clients.Office.Excel.Functions.SPG($A548, "IQ_AVG_DILUT_SHARES_OUT", C$3)</f>
        <v>61367825</v>
      </c>
      <c r="D548" s="4" cm="1">
        <f t="array" ref="D548">_xll.SNL.Clients.Office.Excel.Functions.SPG($A548, "IQ_AVG_DILUT_SHARES_OUT", D$3)</f>
        <v>61448000</v>
      </c>
      <c r="E548" s="4" cm="1">
        <f t="array" ref="E548">_xll.SNL.Clients.Office.Excel.Functions.SPG($A548, "IQ_AVG_DILUT_SHARES_OUT", E$3)</f>
        <v>61416000</v>
      </c>
      <c r="F548" s="4" cm="1">
        <f t="array" ref="F548">_xll.SNL.Clients.Office.Excel.Functions.SPG($A548, "IQ_AVG_DILUT_SHARES_OUT", F$3)</f>
        <v>61348000</v>
      </c>
      <c r="G548" s="4" cm="1">
        <f t="array" ref="G548">_xll.SNL.Clients.Office.Excel.Functions.SPG($A548, "IQ_AVG_DILUT_SHARES_OUT", G$3)</f>
        <v>61296840</v>
      </c>
      <c r="H548" s="4" cm="1">
        <f t="array" ref="H548">_xll.SNL.Clients.Office.Excel.Functions.SPG($A548, "IQ_AVG_DILUT_SHARES_OUT", H$3)</f>
        <v>61263000</v>
      </c>
      <c r="I548" s="4" cm="1">
        <f t="array" ref="I548">_xll.SNL.Clients.Office.Excel.Functions.SPG($A548, "IQ_AVG_DILUT_SHARES_OUT", I$3)</f>
        <v>61230000</v>
      </c>
      <c r="J548" s="4" cm="1">
        <f t="array" ref="J548">_xll.SNL.Clients.Office.Excel.Functions.SPG($A548, "IQ_AVG_DILUT_SHARES_OUT", J$3)</f>
        <v>61184000</v>
      </c>
      <c r="K548" s="4" cm="1">
        <f t="array" ref="K548">_xll.SNL.Clients.Office.Excel.Functions.SPG($A548, "IQ_AVG_DILUT_SHARES_OUT", K$3)</f>
        <v>61173249</v>
      </c>
      <c r="L548" s="4" cm="1">
        <f t="array" ref="L548">_xll.SNL.Clients.Office.Excel.Functions.SPG($A548, "IQ_AVG_DILUT_SHARES_OUT", L$3)</f>
        <v>61319000</v>
      </c>
      <c r="M548" s="4" cm="1">
        <f t="array" ref="M548">_xll.SNL.Clients.Office.Excel.Functions.SPG($A548, "IQ_AVG_DILUT_SHARES_OUT", M$3)</f>
        <v>61546000</v>
      </c>
      <c r="N548" s="4" cm="1">
        <f t="array" ref="N548">_xll.SNL.Clients.Office.Excel.Functions.SPG($A548, "IQ_AVG_DILUT_SHARES_OUT", N$3)</f>
        <v>61710000</v>
      </c>
      <c r="O548" s="4" cm="1">
        <f t="array" ref="O548">_xll.SNL.Clients.Office.Excel.Functions.SPG($A548, "IQ_AVG_DILUT_SHARES_OUT", O$3)</f>
        <v>62264983</v>
      </c>
      <c r="P548" s="4" cm="1">
        <f t="array" ref="P548">_xll.SNL.Clients.Office.Excel.Functions.SPG($A548, "IQ_AVG_DILUT_SHARES_OUT", P$3)</f>
        <v>62730000</v>
      </c>
      <c r="Q548" s="4" cm="1">
        <f t="array" ref="Q548">_xll.SNL.Clients.Office.Excel.Functions.SPG($A548, "IQ_AVG_DILUT_SHARES_OUT", Q$3)</f>
        <v>63410000</v>
      </c>
      <c r="R548" s="4" cm="1">
        <f t="array" ref="R548">_xll.SNL.Clients.Office.Excel.Functions.SPG($A548, "IQ_AVG_DILUT_SHARES_OUT", R$3)</f>
        <v>63563000</v>
      </c>
      <c r="S548" s="4" cm="1">
        <f t="array" ref="S548">_xll.SNL.Clients.Office.Excel.Functions.SPG($A548, "IQ_AVG_DILUT_SHARES_OUT", S$3)</f>
        <v>63616767</v>
      </c>
      <c r="T548" s="4" cm="1">
        <f t="array" ref="T548">_xll.SNL.Clients.Office.Excel.Functions.SPG($A548, "IQ_AVG_DILUT_SHARES_OUT", T$3)</f>
        <v>63582000</v>
      </c>
      <c r="U548" s="4" cm="1">
        <f t="array" ref="U548">_xll.SNL.Clients.Office.Excel.Functions.SPG($A548, "IQ_AVG_DILUT_SHARES_OUT", U$3)</f>
        <v>63555000</v>
      </c>
      <c r="V548" s="4" cm="1">
        <f t="array" ref="V548">_xll.SNL.Clients.Office.Excel.Functions.SPG($A548, "IQ_AVG_DILUT_SHARES_OUT", V$3)</f>
        <v>63889000</v>
      </c>
      <c r="W548" s="4" cm="1">
        <f t="array" ref="W548">_xll.SNL.Clients.Office.Excel.Functions.SPG($A548, "IQ_AVG_DILUT_SHARES_OUT", W$3)</f>
        <v>64435276</v>
      </c>
      <c r="X548" s="4" cm="1">
        <f t="array" ref="X548">_xll.SNL.Clients.Office.Excel.Functions.SPG($A548, "IQ_AVG_DILUT_SHARES_OUT", X$3)</f>
        <v>64515000</v>
      </c>
      <c r="Y548" s="4" cm="1">
        <f t="array" ref="Y548">_xll.SNL.Clients.Office.Excel.Functions.SPG($A548, "IQ_AVG_DILUT_SHARES_OUT", Y$3)</f>
        <v>64815000</v>
      </c>
      <c r="Z548" s="4" cm="1">
        <f t="array" ref="Z548">_xll.SNL.Clients.Office.Excel.Functions.SPG($A548, "IQ_AVG_DILUT_SHARES_OUT", Z$3)</f>
        <v>65379000</v>
      </c>
    </row>
    <row r="549" spans="1:26" x14ac:dyDescent="0.3">
      <c r="A549" s="11" t="s">
        <v>1561</v>
      </c>
      <c r="B549" s="4" cm="1">
        <f t="array" ref="B549">_xll.SNL.Clients.Office.Excel.Functions.SPG($A549, "IQ_AVG_DILUT_SHARES_OUT", B$3)</f>
        <v>104530000</v>
      </c>
      <c r="C549" s="4" cm="1">
        <f t="array" ref="C549">_xll.SNL.Clients.Office.Excel.Functions.SPG($A549, "IQ_AVG_DILUT_SHARES_OUT", C$3)</f>
        <v>104576000</v>
      </c>
      <c r="D549" s="4" cm="1">
        <f t="array" ref="D549">_xll.SNL.Clients.Office.Excel.Functions.SPG($A549, "IQ_AVG_DILUT_SHARES_OUT", D$3)</f>
        <v>103828000</v>
      </c>
      <c r="E549" s="4" cm="1">
        <f t="array" ref="E549">_xll.SNL.Clients.Office.Excel.Functions.SPG($A549, "IQ_AVG_DILUT_SHARES_OUT", E$3)</f>
        <v>103889000</v>
      </c>
      <c r="F549" s="4" cm="1">
        <f t="array" ref="F549">_xll.SNL.Clients.Office.Excel.Functions.SPG($A549, "IQ_AVG_DILUT_SHARES_OUT", F$3)</f>
        <v>104098000</v>
      </c>
      <c r="G549" s="4" cm="1">
        <f t="array" ref="G549">_xll.SNL.Clients.Office.Excel.Functions.SPG($A549, "IQ_AVG_DILUT_SHARES_OUT", G$3)</f>
        <v>104302000</v>
      </c>
      <c r="H549" s="4" cm="1">
        <f t="array" ref="H549">_xll.SNL.Clients.Office.Excel.Functions.SPG($A549, "IQ_AVG_DILUT_SHARES_OUT", H$3)</f>
        <v>103510000</v>
      </c>
      <c r="I549" s="4" cm="1">
        <f t="array" ref="I549">_xll.SNL.Clients.Office.Excel.Functions.SPG($A549, "IQ_AVG_DILUT_SHARES_OUT", I$3)</f>
        <v>104820000</v>
      </c>
      <c r="J549" s="4" cm="1">
        <f t="array" ref="J549">_xll.SNL.Clients.Office.Excel.Functions.SPG($A549, "IQ_AVG_DILUT_SHARES_OUT", J$3)</f>
        <v>102381000</v>
      </c>
      <c r="K549" s="4" cm="1">
        <f t="array" ref="K549">_xll.SNL.Clients.Office.Excel.Functions.SPG($A549, "IQ_AVG_DILUT_SHARES_OUT", K$3)</f>
        <v>104220000</v>
      </c>
      <c r="L549" s="4" cm="1">
        <f t="array" ref="L549">_xll.SNL.Clients.Office.Excel.Functions.SPG($A549, "IQ_AVG_DILUT_SHARES_OUT", L$3)</f>
        <v>103720000</v>
      </c>
      <c r="M549" s="4" cm="1">
        <f t="array" ref="M549">_xll.SNL.Clients.Office.Excel.Functions.SPG($A549, "IQ_AVG_DILUT_SHARES_OUT", M$3)</f>
        <v>103221000</v>
      </c>
      <c r="N549" s="4" cm="1">
        <f t="array" ref="N549">_xll.SNL.Clients.Office.Excel.Functions.SPG($A549, "IQ_AVG_DILUT_SHARES_OUT", N$3)</f>
        <v>104304000</v>
      </c>
      <c r="O549" s="4" cm="1">
        <f t="array" ref="O549">_xll.SNL.Clients.Office.Excel.Functions.SPG($A549, "IQ_AVG_DILUT_SHARES_OUT", O$3)</f>
        <v>105769000</v>
      </c>
      <c r="P549" s="4" cm="1">
        <f t="array" ref="P549">_xll.SNL.Clients.Office.Excel.Functions.SPG($A549, "IQ_AVG_DILUT_SHARES_OUT", P$3)</f>
        <v>108345000</v>
      </c>
      <c r="Q549" s="4" cm="1">
        <f t="array" ref="Q549">_xll.SNL.Clients.Office.Excel.Functions.SPG($A549, "IQ_AVG_DILUT_SHARES_OUT", Q$3)</f>
        <v>109795000</v>
      </c>
      <c r="R549" s="4" cm="1">
        <f t="array" ref="R549">_xll.SNL.Clients.Office.Excel.Functions.SPG($A549, "IQ_AVG_DILUT_SHARES_OUT", R$3)</f>
        <v>106825000</v>
      </c>
      <c r="S549" s="4" cm="1">
        <f t="array" ref="S549">_xll.SNL.Clients.Office.Excel.Functions.SPG($A549, "IQ_AVG_DILUT_SHARES_OUT", S$3)</f>
        <v>113513000</v>
      </c>
      <c r="T549" s="4" cm="1">
        <f t="array" ref="T549">_xll.SNL.Clients.Office.Excel.Functions.SPG($A549, "IQ_AVG_DILUT_SHARES_OUT", T$3)</f>
        <v>106729000</v>
      </c>
      <c r="U549" s="4" cm="1">
        <f t="array" ref="U549">_xll.SNL.Clients.Office.Excel.Functions.SPG($A549, "IQ_AVG_DILUT_SHARES_OUT", U$3)</f>
        <v>107485000</v>
      </c>
      <c r="V549" s="4" cm="1">
        <f t="array" ref="V549">_xll.SNL.Clients.Office.Excel.Functions.SPG($A549, "IQ_AVG_DILUT_SHARES_OUT", V$3)</f>
        <v>105686000</v>
      </c>
      <c r="W549" s="4" cm="1">
        <f t="array" ref="W549">_xll.SNL.Clients.Office.Excel.Functions.SPG($A549, "IQ_AVG_DILUT_SHARES_OUT", W$3)</f>
        <v>133073000</v>
      </c>
      <c r="X549" s="4" cm="1">
        <f t="array" ref="X549">_xll.SNL.Clients.Office.Excel.Functions.SPG($A549, "IQ_AVG_DILUT_SHARES_OUT", X$3)</f>
        <v>106474000</v>
      </c>
      <c r="Y549" s="4" cm="1">
        <f t="array" ref="Y549">_xll.SNL.Clients.Office.Excel.Functions.SPG($A549, "IQ_AVG_DILUT_SHARES_OUT", Y$3)</f>
        <v>132045000</v>
      </c>
      <c r="Z549" s="4" cm="1">
        <f t="array" ref="Z549">_xll.SNL.Clients.Office.Excel.Functions.SPG($A549, "IQ_AVG_DILUT_SHARES_OUT", Z$3)</f>
        <v>105614000</v>
      </c>
    </row>
    <row r="550" spans="1:26" x14ac:dyDescent="0.3">
      <c r="A550" s="11" t="s">
        <v>1562</v>
      </c>
      <c r="B550" s="4" cm="1">
        <f t="array" ref="B550">_xll.SNL.Clients.Office.Excel.Functions.SPG($A550, "IQ_AVG_DILUT_SHARES_OUT", B$3)</f>
        <v>103976437</v>
      </c>
      <c r="C550" s="4" cm="1">
        <f t="array" ref="C550">_xll.SNL.Clients.Office.Excel.Functions.SPG($A550, "IQ_AVG_DILUT_SHARES_OUT", C$3)</f>
        <v>111791139</v>
      </c>
      <c r="D550" s="4" cm="1">
        <f t="array" ref="D550">_xll.SNL.Clients.Office.Excel.Functions.SPG($A550, "IQ_AVG_DILUT_SHARES_OUT", D$3)</f>
        <v>103635455</v>
      </c>
      <c r="E550" s="4" cm="1">
        <f t="array" ref="E550">_xll.SNL.Clients.Office.Excel.Functions.SPG($A550, "IQ_AVG_DILUT_SHARES_OUT", E$3)</f>
        <v>103910812</v>
      </c>
      <c r="F550" s="4" cm="1">
        <f t="array" ref="F550">_xll.SNL.Clients.Office.Excel.Functions.SPG($A550, "IQ_AVG_DILUT_SHARES_OUT", F$3)</f>
        <v>112973317</v>
      </c>
      <c r="G550" s="4" cm="1">
        <f t="array" ref="G550">_xll.SNL.Clients.Office.Excel.Functions.SPG($A550, "IQ_AVG_DILUT_SHARES_OUT", G$3)</f>
        <v>97489039</v>
      </c>
      <c r="H550" s="4" cm="1">
        <f t="array" ref="H550">_xll.SNL.Clients.Office.Excel.Functions.SPG($A550, "IQ_AVG_DILUT_SHARES_OUT", H$3)</f>
        <v>105628130</v>
      </c>
      <c r="I550" s="4" cm="1">
        <f t="array" ref="I550">_xll.SNL.Clients.Office.Excel.Functions.SPG($A550, "IQ_AVG_DILUT_SHARES_OUT", I$3)</f>
        <v>106062378</v>
      </c>
      <c r="J550" s="4" cm="1">
        <f t="array" ref="J550">_xll.SNL.Clients.Office.Excel.Functions.SPG($A550, "IQ_AVG_DILUT_SHARES_OUT", J$3)</f>
        <v>92575840</v>
      </c>
      <c r="K550" s="4" cm="1">
        <f t="array" ref="K550">_xll.SNL.Clients.Office.Excel.Functions.SPG($A550, "IQ_AVG_DILUT_SHARES_OUT", K$3)</f>
        <v>86391405</v>
      </c>
      <c r="L550" s="4" cm="1">
        <f t="array" ref="L550">_xll.SNL.Clients.Office.Excel.Functions.SPG($A550, "IQ_AVG_DILUT_SHARES_OUT", L$3)</f>
        <v>96132100</v>
      </c>
      <c r="M550" s="4" cm="1">
        <f t="array" ref="M550">_xll.SNL.Clients.Office.Excel.Functions.SPG($A550, "IQ_AVG_DILUT_SHARES_OUT", M$3)</f>
        <v>86069431</v>
      </c>
      <c r="N550" s="4" cm="1">
        <f t="array" ref="N550">_xll.SNL.Clients.Office.Excel.Functions.SPG($A550, "IQ_AVG_DILUT_SHARES_OUT", N$3)</f>
        <v>96205551</v>
      </c>
      <c r="O550" s="4" cm="1">
        <f t="array" ref="O550">_xll.SNL.Clients.Office.Excel.Functions.SPG($A550, "IQ_AVG_DILUT_SHARES_OUT", O$3)</f>
        <v>83775184</v>
      </c>
      <c r="P550" s="4" cm="1">
        <f t="array" ref="P550">_xll.SNL.Clients.Office.Excel.Functions.SPG($A550, "IQ_AVG_DILUT_SHARES_OUT", P$3)</f>
        <v>86682518</v>
      </c>
      <c r="Q550" s="4" cm="1">
        <f t="array" ref="Q550">_xll.SNL.Clients.Office.Excel.Functions.SPG($A550, "IQ_AVG_DILUT_SHARES_OUT", Q$3)</f>
        <v>68429640</v>
      </c>
      <c r="R550" s="4" cm="1">
        <f t="array" ref="R550">_xll.SNL.Clients.Office.Excel.Functions.SPG($A550, "IQ_AVG_DILUT_SHARES_OUT", R$3)</f>
        <v>77866265</v>
      </c>
      <c r="S550" s="4" cm="1">
        <f t="array" ref="S550">_xll.SNL.Clients.Office.Excel.Functions.SPG($A550, "IQ_AVG_DILUT_SHARES_OUT", S$3)</f>
        <v>72967557</v>
      </c>
      <c r="T550" s="4" cm="1">
        <f t="array" ref="T550">_xll.SNL.Clients.Office.Excel.Functions.SPG($A550, "IQ_AVG_DILUT_SHARES_OUT", T$3)</f>
        <v>72969234</v>
      </c>
      <c r="U550" s="4" cm="1">
        <f t="array" ref="U550">_xll.SNL.Clients.Office.Excel.Functions.SPG($A550, "IQ_AVG_DILUT_SHARES_OUT", U$3)</f>
        <v>68401020</v>
      </c>
      <c r="V550" s="4" cm="1">
        <f t="array" ref="V550">_xll.SNL.Clients.Office.Excel.Functions.SPG($A550, "IQ_AVG_DILUT_SHARES_OUT", V$3)</f>
        <v>68348154</v>
      </c>
      <c r="W550" s="4" cm="1">
        <f t="array" ref="W550">_xll.SNL.Clients.Office.Excel.Functions.SPG($A550, "IQ_AVG_DILUT_SHARES_OUT", W$3)</f>
        <v>72767716</v>
      </c>
      <c r="X550" s="4" cm="1">
        <f t="array" ref="X550">_xll.SNL.Clients.Office.Excel.Functions.SPG($A550, "IQ_AVG_DILUT_SHARES_OUT", X$3)</f>
        <v>72763430</v>
      </c>
      <c r="Y550" s="4" cm="1">
        <f t="array" ref="Y550">_xll.SNL.Clients.Office.Excel.Functions.SPG($A550, "IQ_AVG_DILUT_SHARES_OUT", Y$3)</f>
        <v>68215788</v>
      </c>
      <c r="Z550" s="4" cm="1">
        <f t="array" ref="Z550">_xll.SNL.Clients.Office.Excel.Functions.SPG($A550, "IQ_AVG_DILUT_SHARES_OUT", Z$3)</f>
        <v>63089470</v>
      </c>
    </row>
    <row r="551" spans="1:26" x14ac:dyDescent="0.3">
      <c r="A551" s="11" t="s">
        <v>1563</v>
      </c>
      <c r="B551" s="4" cm="1">
        <f t="array" ref="B551">_xll.SNL.Clients.Office.Excel.Functions.SPG($A551, "IQ_AVG_DILUT_SHARES_OUT", B$3)</f>
        <v>15132000</v>
      </c>
      <c r="C551" s="4" cm="1">
        <f t="array" ref="C551">_xll.SNL.Clients.Office.Excel.Functions.SPG($A551, "IQ_AVG_DILUT_SHARES_OUT", C$3)</f>
        <v>15089000</v>
      </c>
      <c r="D551" s="4" cm="1">
        <f t="array" ref="D551">_xll.SNL.Clients.Office.Excel.Functions.SPG($A551, "IQ_AVG_DILUT_SHARES_OUT", D$3)</f>
        <v>15077000</v>
      </c>
      <c r="E551" s="4" cm="1">
        <f t="array" ref="E551">_xll.SNL.Clients.Office.Excel.Functions.SPG($A551, "IQ_AVG_DILUT_SHARES_OUT", E$3)</f>
        <v>15072000</v>
      </c>
      <c r="F551" s="4" cm="1">
        <f t="array" ref="F551">_xll.SNL.Clients.Office.Excel.Functions.SPG($A551, "IQ_AVG_DILUT_SHARES_OUT", F$3)</f>
        <v>15017000</v>
      </c>
      <c r="G551" s="4" cm="1">
        <f t="array" ref="G551">_xll.SNL.Clients.Office.Excel.Functions.SPG($A551, "IQ_AVG_DILUT_SHARES_OUT", G$3)</f>
        <v>14987000</v>
      </c>
      <c r="H551" s="4" cm="1">
        <f t="array" ref="H551">_xll.SNL.Clients.Office.Excel.Functions.SPG($A551, "IQ_AVG_DILUT_SHARES_OUT", H$3)</f>
        <v>14987000</v>
      </c>
      <c r="I551" s="4" cm="1">
        <f t="array" ref="I551">_xll.SNL.Clients.Office.Excel.Functions.SPG($A551, "IQ_AVG_DILUT_SHARES_OUT", I$3)</f>
        <v>13720000</v>
      </c>
      <c r="J551" s="4" cm="1">
        <f t="array" ref="J551">_xll.SNL.Clients.Office.Excel.Functions.SPG($A551, "IQ_AVG_DILUT_SHARES_OUT", J$3)</f>
        <v>13025000</v>
      </c>
      <c r="K551" s="4" cm="1">
        <f t="array" ref="K551">_xll.SNL.Clients.Office.Excel.Functions.SPG($A551, "IQ_AVG_DILUT_SHARES_OUT", K$3)</f>
        <v>13002000</v>
      </c>
      <c r="L551" s="4" cm="1">
        <f t="array" ref="L551">_xll.SNL.Clients.Office.Excel.Functions.SPG($A551, "IQ_AVG_DILUT_SHARES_OUT", L$3)</f>
        <v>13001000</v>
      </c>
      <c r="M551" s="4" cm="1">
        <f t="array" ref="M551">_xll.SNL.Clients.Office.Excel.Functions.SPG($A551, "IQ_AVG_DILUT_SHARES_OUT", M$3)</f>
        <v>12998000</v>
      </c>
      <c r="N551" s="4" cm="1">
        <f t="array" ref="N551">_xll.SNL.Clients.Office.Excel.Functions.SPG($A551, "IQ_AVG_DILUT_SHARES_OUT", N$3)</f>
        <v>12937000</v>
      </c>
      <c r="O551" s="4" cm="1">
        <f t="array" ref="O551">_xll.SNL.Clients.Office.Excel.Functions.SPG($A551, "IQ_AVG_DILUT_SHARES_OUT", O$3)</f>
        <v>12912000</v>
      </c>
      <c r="P551" s="4" cm="1">
        <f t="array" ref="P551">_xll.SNL.Clients.Office.Excel.Functions.SPG($A551, "IQ_AVG_DILUT_SHARES_OUT", P$3)</f>
        <v>12909000</v>
      </c>
      <c r="Q551" s="4" cm="1">
        <f t="array" ref="Q551">_xll.SNL.Clients.Office.Excel.Functions.SPG($A551, "IQ_AVG_DILUT_SHARES_OUT", Q$3)</f>
        <v>12902000</v>
      </c>
      <c r="R551" s="4" cm="1">
        <f t="array" ref="R551">_xll.SNL.Clients.Office.Excel.Functions.SPG($A551, "IQ_AVG_DILUT_SHARES_OUT", R$3)</f>
        <v>12870000</v>
      </c>
      <c r="S551" s="4" cm="1">
        <f t="array" ref="S551">_xll.SNL.Clients.Office.Excel.Functions.SPG($A551, "IQ_AVG_DILUT_SHARES_OUT", S$3)</f>
        <v>12851000</v>
      </c>
      <c r="T551" s="4" cm="1">
        <f t="array" ref="T551">_xll.SNL.Clients.Office.Excel.Functions.SPG($A551, "IQ_AVG_DILUT_SHARES_OUT", T$3)</f>
        <v>12847000</v>
      </c>
      <c r="U551" s="4" cm="1">
        <f t="array" ref="U551">_xll.SNL.Clients.Office.Excel.Functions.SPG($A551, "IQ_AVG_DILUT_SHARES_OUT", U$3)</f>
        <v>12843000</v>
      </c>
      <c r="V551" s="4" cm="1">
        <f t="array" ref="V551">_xll.SNL.Clients.Office.Excel.Functions.SPG($A551, "IQ_AVG_DILUT_SHARES_OUT", V$3)</f>
        <v>12796000</v>
      </c>
      <c r="W551" s="4" cm="1">
        <f t="array" ref="W551">_xll.SNL.Clients.Office.Excel.Functions.SPG($A551, "IQ_AVG_DILUT_SHARES_OUT", W$3)</f>
        <v>12774000</v>
      </c>
      <c r="X551" s="4" cm="1">
        <f t="array" ref="X551">_xll.SNL.Clients.Office.Excel.Functions.SPG($A551, "IQ_AVG_DILUT_SHARES_OUT", X$3)</f>
        <v>12774000</v>
      </c>
      <c r="Y551" s="4" cm="1">
        <f t="array" ref="Y551">_xll.SNL.Clients.Office.Excel.Functions.SPG($A551, "IQ_AVG_DILUT_SHARES_OUT", Y$3)</f>
        <v>12767000</v>
      </c>
      <c r="Z551" s="4" cm="1">
        <f t="array" ref="Z551">_xll.SNL.Clients.Office.Excel.Functions.SPG($A551, "IQ_AVG_DILUT_SHARES_OUT", Z$3)</f>
        <v>12707000</v>
      </c>
    </row>
    <row r="552" spans="1:26" x14ac:dyDescent="0.3">
      <c r="A552" s="11" t="s">
        <v>1564</v>
      </c>
      <c r="B552" s="4" cm="1">
        <f t="array" ref="B552">_xll.SNL.Clients.Office.Excel.Functions.SPG($A552, "IQ_AVG_DILUT_SHARES_OUT", B$3)</f>
        <v>7776000</v>
      </c>
      <c r="C552" s="4" cm="1">
        <f t="array" ref="C552">_xll.SNL.Clients.Office.Excel.Functions.SPG($A552, "IQ_AVG_DILUT_SHARES_OUT", C$3)</f>
        <v>7794000</v>
      </c>
      <c r="D552" s="4" cm="1">
        <f t="array" ref="D552">_xll.SNL.Clients.Office.Excel.Functions.SPG($A552, "IQ_AVG_DILUT_SHARES_OUT", D$3)</f>
        <v>7772000</v>
      </c>
      <c r="E552" s="4" cm="1">
        <f t="array" ref="E552">_xll.SNL.Clients.Office.Excel.Functions.SPG($A552, "IQ_AVG_DILUT_SHARES_OUT", E$3)</f>
        <v>7753000</v>
      </c>
      <c r="F552" s="4" cm="1">
        <f t="array" ref="F552">_xll.SNL.Clients.Office.Excel.Functions.SPG($A552, "IQ_AVG_DILUT_SHARES_OUT", F$3)</f>
        <v>7737000</v>
      </c>
      <c r="G552" s="4" cm="1">
        <f t="array" ref="G552">_xll.SNL.Clients.Office.Excel.Functions.SPG($A552, "IQ_AVG_DILUT_SHARES_OUT", G$3)</f>
        <v>7712000</v>
      </c>
      <c r="H552" s="4" cm="1">
        <f t="array" ref="H552">_xll.SNL.Clients.Office.Excel.Functions.SPG($A552, "IQ_AVG_DILUT_SHARES_OUT", H$3)</f>
        <v>7709000</v>
      </c>
      <c r="I552" s="4" cm="1">
        <f t="array" ref="I552">_xll.SNL.Clients.Office.Excel.Functions.SPG($A552, "IQ_AVG_DILUT_SHARES_OUT", I$3)</f>
        <v>7690000</v>
      </c>
      <c r="J552" s="4" cm="1">
        <f t="array" ref="J552">_xll.SNL.Clients.Office.Excel.Functions.SPG($A552, "IQ_AVG_DILUT_SHARES_OUT", J$3)</f>
        <v>7681000</v>
      </c>
      <c r="K552" s="4" cm="1">
        <f t="array" ref="K552">_xll.SNL.Clients.Office.Excel.Functions.SPG($A552, "IQ_AVG_DILUT_SHARES_OUT", K$3)</f>
        <v>7689000</v>
      </c>
      <c r="L552" s="4" cm="1">
        <f t="array" ref="L552">_xll.SNL.Clients.Office.Excel.Functions.SPG($A552, "IQ_AVG_DILUT_SHARES_OUT", L$3)</f>
        <v>7638000</v>
      </c>
      <c r="M552" s="4" cm="1">
        <f t="array" ref="M552">_xll.SNL.Clients.Office.Excel.Functions.SPG($A552, "IQ_AVG_DILUT_SHARES_OUT", M$3)</f>
        <v>7608000</v>
      </c>
      <c r="N552" s="4" cm="1">
        <f t="array" ref="N552">_xll.SNL.Clients.Office.Excel.Functions.SPG($A552, "IQ_AVG_DILUT_SHARES_OUT", N$3)</f>
        <v>7630000</v>
      </c>
      <c r="O552" s="4" cm="1">
        <f t="array" ref="O552">_xll.SNL.Clients.Office.Excel.Functions.SPG($A552, "IQ_AVG_DILUT_SHARES_OUT", O$3)</f>
        <v>7637000</v>
      </c>
      <c r="P552" s="4" cm="1">
        <f t="array" ref="P552">_xll.SNL.Clients.Office.Excel.Functions.SPG($A552, "IQ_AVG_DILUT_SHARES_OUT", P$3)</f>
        <v>7597000</v>
      </c>
      <c r="Q552" s="4" cm="1">
        <f t="array" ref="Q552">_xll.SNL.Clients.Office.Excel.Functions.SPG($A552, "IQ_AVG_DILUT_SHARES_OUT", Q$3)</f>
        <v>7573000</v>
      </c>
      <c r="R552" s="4" cm="1">
        <f t="array" ref="R552">_xll.SNL.Clients.Office.Excel.Functions.SPG($A552, "IQ_AVG_DILUT_SHARES_OUT", R$3)</f>
        <v>7570000</v>
      </c>
      <c r="S552" s="4" cm="1">
        <f t="array" ref="S552">_xll.SNL.Clients.Office.Excel.Functions.SPG($A552, "IQ_AVG_DILUT_SHARES_OUT", S$3)</f>
        <v>7574000</v>
      </c>
      <c r="T552" s="4" cm="1">
        <f t="array" ref="T552">_xll.SNL.Clients.Office.Excel.Functions.SPG($A552, "IQ_AVG_DILUT_SHARES_OUT", T$3)</f>
        <v>7555000</v>
      </c>
      <c r="U552" s="4" cm="1">
        <f t="array" ref="U552">_xll.SNL.Clients.Office.Excel.Functions.SPG($A552, "IQ_AVG_DILUT_SHARES_OUT", U$3)</f>
        <v>7532000</v>
      </c>
      <c r="V552" s="4" cm="1">
        <f t="array" ref="V552">_xll.SNL.Clients.Office.Excel.Functions.SPG($A552, "IQ_AVG_DILUT_SHARES_OUT", V$3)</f>
        <v>7538000</v>
      </c>
      <c r="W552" s="4" cm="1">
        <f t="array" ref="W552">_xll.SNL.Clients.Office.Excel.Functions.SPG($A552, "IQ_AVG_DILUT_SHARES_OUT", W$3)</f>
        <v>7545000</v>
      </c>
      <c r="X552" s="4" cm="1">
        <f t="array" ref="X552">_xll.SNL.Clients.Office.Excel.Functions.SPG($A552, "IQ_AVG_DILUT_SHARES_OUT", X$3)</f>
        <v>7493000</v>
      </c>
      <c r="Y552" s="4" cm="1">
        <f t="array" ref="Y552">_xll.SNL.Clients.Office.Excel.Functions.SPG($A552, "IQ_AVG_DILUT_SHARES_OUT", Y$3)</f>
        <v>7467000</v>
      </c>
      <c r="Z552" s="4" cm="1">
        <f t="array" ref="Z552">_xll.SNL.Clients.Office.Excel.Functions.SPG($A552, "IQ_AVG_DILUT_SHARES_OUT", Z$3)</f>
        <v>7466000</v>
      </c>
    </row>
    <row r="553" spans="1:26" x14ac:dyDescent="0.3">
      <c r="A553" s="11" t="s">
        <v>1565</v>
      </c>
      <c r="B553" s="4" cm="1">
        <f t="array" ref="B553">_xll.SNL.Clients.Office.Excel.Functions.SPG($A553, "IQ_AVG_DILUT_SHARES_OUT", B$3)</f>
        <v>45100000</v>
      </c>
      <c r="C553" s="4" cm="1">
        <f t="array" ref="C553">_xll.SNL.Clients.Office.Excel.Functions.SPG($A553, "IQ_AVG_DILUT_SHARES_OUT", C$3)</f>
        <v>45400000</v>
      </c>
      <c r="D553" s="4" cm="1">
        <f t="array" ref="D553">_xll.SNL.Clients.Office.Excel.Functions.SPG($A553, "IQ_AVG_DILUT_SHARES_OUT", D$3)</f>
        <v>45000000</v>
      </c>
      <c r="E553" s="4" cm="1">
        <f t="array" ref="E553">_xll.SNL.Clients.Office.Excel.Functions.SPG($A553, "IQ_AVG_DILUT_SHARES_OUT", E$3)</f>
        <v>45400000</v>
      </c>
      <c r="F553" s="4" cm="1">
        <f t="array" ref="F553">_xll.SNL.Clients.Office.Excel.Functions.SPG($A553, "IQ_AVG_DILUT_SHARES_OUT", F$3)</f>
        <v>44600000</v>
      </c>
      <c r="G553" s="4" cm="1">
        <f t="array" ref="G553">_xll.SNL.Clients.Office.Excel.Functions.SPG($A553, "IQ_AVG_DILUT_SHARES_OUT", G$3)</f>
        <v>44700000</v>
      </c>
      <c r="H553" s="4" cm="1">
        <f t="array" ref="H553">_xll.SNL.Clients.Office.Excel.Functions.SPG($A553, "IQ_AVG_DILUT_SHARES_OUT", H$3)</f>
        <v>44800000</v>
      </c>
      <c r="I553" s="4" cm="1">
        <f t="array" ref="I553">_xll.SNL.Clients.Office.Excel.Functions.SPG($A553, "IQ_AVG_DILUT_SHARES_OUT", I$3)</f>
        <v>44700000</v>
      </c>
      <c r="J553" s="4" cm="1">
        <f t="array" ref="J553">_xll.SNL.Clients.Office.Excel.Functions.SPG($A553, "IQ_AVG_DILUT_SHARES_OUT", J$3)</f>
        <v>44800000</v>
      </c>
      <c r="K553" s="4" cm="1">
        <f t="array" ref="K553">_xll.SNL.Clients.Office.Excel.Functions.SPG($A553, "IQ_AVG_DILUT_SHARES_OUT", K$3)</f>
        <v>45700000</v>
      </c>
      <c r="L553" s="4" cm="1">
        <f t="array" ref="L553">_xll.SNL.Clients.Office.Excel.Functions.SPG($A553, "IQ_AVG_DILUT_SHARES_OUT", L$3)</f>
        <v>45600000</v>
      </c>
      <c r="M553" s="4" cm="1">
        <f t="array" ref="M553">_xll.SNL.Clients.Office.Excel.Functions.SPG($A553, "IQ_AVG_DILUT_SHARES_OUT", M$3)</f>
        <v>45200000</v>
      </c>
      <c r="N553" s="4" cm="1">
        <f t="array" ref="N553">_xll.SNL.Clients.Office.Excel.Functions.SPG($A553, "IQ_AVG_DILUT_SHARES_OUT", N$3)</f>
        <v>45600000</v>
      </c>
      <c r="O553" s="4" cm="1">
        <f t="array" ref="O553">_xll.SNL.Clients.Office.Excel.Functions.SPG($A553, "IQ_AVG_DILUT_SHARES_OUT", O$3)</f>
        <v>45525000</v>
      </c>
      <c r="P553" s="4" cm="1">
        <f t="array" ref="P553">_xll.SNL.Clients.Office.Excel.Functions.SPG($A553, "IQ_AVG_DILUT_SHARES_OUT", P$3)</f>
        <v>45400000</v>
      </c>
      <c r="Q553" s="4" cm="1">
        <f t="array" ref="Q553">_xll.SNL.Clients.Office.Excel.Functions.SPG($A553, "IQ_AVG_DILUT_SHARES_OUT", Q$3)</f>
        <v>44300000</v>
      </c>
      <c r="R553" s="4" cm="1">
        <f t="array" ref="R553">_xll.SNL.Clients.Office.Excel.Functions.SPG($A553, "IQ_AVG_DILUT_SHARES_OUT", R$3)</f>
        <v>41600000</v>
      </c>
      <c r="S553" s="4" cm="1">
        <f t="array" ref="S553">_xll.SNL.Clients.Office.Excel.Functions.SPG($A553, "IQ_AVG_DILUT_SHARES_OUT", S$3)</f>
        <v>41353000</v>
      </c>
      <c r="T553" s="4" cm="1">
        <f t="array" ref="T553">_xll.SNL.Clients.Office.Excel.Functions.SPG($A553, "IQ_AVG_DILUT_SHARES_OUT", T$3)</f>
        <v>41100000</v>
      </c>
      <c r="U553" s="4" cm="1">
        <f t="array" ref="U553">_xll.SNL.Clients.Office.Excel.Functions.SPG($A553, "IQ_AVG_DILUT_SHARES_OUT", U$3)</f>
        <v>40800000</v>
      </c>
      <c r="V553" s="4" cm="1">
        <f t="array" ref="V553">_xll.SNL.Clients.Office.Excel.Functions.SPG($A553, "IQ_AVG_DILUT_SHARES_OUT", V$3)</f>
        <v>40700000</v>
      </c>
      <c r="W553" s="4" cm="1">
        <f t="array" ref="W553">_xll.SNL.Clients.Office.Excel.Functions.SPG($A553, "IQ_AVG_DILUT_SHARES_OUT", W$3)</f>
        <v>39778000</v>
      </c>
      <c r="X553" s="4" cm="1">
        <f t="array" ref="X553">_xll.SNL.Clients.Office.Excel.Functions.SPG($A553, "IQ_AVG_DILUT_SHARES_OUT", X$3)</f>
        <v>40000000</v>
      </c>
      <c r="Y553" s="4" cm="1">
        <f t="array" ref="Y553">_xll.SNL.Clients.Office.Excel.Functions.SPG($A553, "IQ_AVG_DILUT_SHARES_OUT", Y$3)</f>
        <v>39400000</v>
      </c>
      <c r="Z553" s="4" cm="1">
        <f t="array" ref="Z553">_xll.SNL.Clients.Office.Excel.Functions.SPG($A553, "IQ_AVG_DILUT_SHARES_OUT", Z$3)</f>
        <v>39400000</v>
      </c>
    </row>
    <row r="554" spans="1:26" x14ac:dyDescent="0.3">
      <c r="A554" s="11" t="s">
        <v>1566</v>
      </c>
      <c r="B554" s="4" cm="1">
        <f t="array" ref="B554">_xll.SNL.Clients.Office.Excel.Functions.SPG($A554, "IQ_AVG_DILUT_SHARES_OUT", B$3)</f>
        <v>18649000</v>
      </c>
      <c r="C554" s="4" cm="1">
        <f t="array" ref="C554">_xll.SNL.Clients.Office.Excel.Functions.SPG($A554, "IQ_AVG_DILUT_SHARES_OUT", C$3)</f>
        <v>18666000</v>
      </c>
      <c r="D554" s="4" cm="1">
        <f t="array" ref="D554">_xll.SNL.Clients.Office.Excel.Functions.SPG($A554, "IQ_AVG_DILUT_SHARES_OUT", D$3)</f>
        <v>18683000</v>
      </c>
      <c r="E554" s="4" cm="1">
        <f t="array" ref="E554">_xll.SNL.Clients.Office.Excel.Functions.SPG($A554, "IQ_AVG_DILUT_SHARES_OUT", E$3)</f>
        <v>18705000</v>
      </c>
      <c r="F554" s="4" cm="1">
        <f t="array" ref="F554">_xll.SNL.Clients.Office.Excel.Functions.SPG($A554, "IQ_AVG_DILUT_SHARES_OUT", F$3)</f>
        <v>18754000</v>
      </c>
      <c r="G554" s="4" cm="1">
        <f t="array" ref="G554">_xll.SNL.Clients.Office.Excel.Functions.SPG($A554, "IQ_AVG_DILUT_SHARES_OUT", G$3)</f>
        <v>18769000</v>
      </c>
      <c r="H554" s="4" cm="1">
        <f t="array" ref="H554">_xll.SNL.Clients.Office.Excel.Functions.SPG($A554, "IQ_AVG_DILUT_SHARES_OUT", H$3)</f>
        <v>18790000</v>
      </c>
      <c r="I554" s="4" cm="1">
        <f t="array" ref="I554">_xll.SNL.Clients.Office.Excel.Functions.SPG($A554, "IQ_AVG_DILUT_SHARES_OUT", I$3)</f>
        <v>18748000</v>
      </c>
      <c r="J554" s="4" cm="1">
        <f t="array" ref="J554">_xll.SNL.Clients.Office.Excel.Functions.SPG($A554, "IQ_AVG_DILUT_SHARES_OUT", J$3)</f>
        <v>18767000</v>
      </c>
      <c r="K554" s="4" cm="1">
        <f t="array" ref="K554">_xll.SNL.Clients.Office.Excel.Functions.SPG($A554, "IQ_AVG_DILUT_SHARES_OUT", K$3)</f>
        <v>18754000</v>
      </c>
      <c r="L554" s="4" cm="1">
        <f t="array" ref="L554">_xll.SNL.Clients.Office.Excel.Functions.SPG($A554, "IQ_AVG_DILUT_SHARES_OUT", L$3)</f>
        <v>18846000</v>
      </c>
      <c r="M554" s="4" cm="1">
        <f t="array" ref="M554">_xll.SNL.Clients.Office.Excel.Functions.SPG($A554, "IQ_AVG_DILUT_SHARES_OUT", M$3)</f>
        <v>18875000</v>
      </c>
      <c r="N554" s="4" cm="1">
        <f t="array" ref="N554">_xll.SNL.Clients.Office.Excel.Functions.SPG($A554, "IQ_AVG_DILUT_SHARES_OUT", N$3)</f>
        <v>18967000</v>
      </c>
      <c r="O554" s="4" cm="1">
        <f t="array" ref="O554">_xll.SNL.Clients.Office.Excel.Functions.SPG($A554, "IQ_AVG_DILUT_SHARES_OUT", O$3)</f>
        <v>19026000</v>
      </c>
      <c r="P554" s="4" cm="1">
        <f t="array" ref="P554">_xll.SNL.Clients.Office.Excel.Functions.SPG($A554, "IQ_AVG_DILUT_SHARES_OUT", P$3)</f>
        <v>19049000</v>
      </c>
      <c r="Q554" s="4" cm="1">
        <f t="array" ref="Q554">_xll.SNL.Clients.Office.Excel.Functions.SPG($A554, "IQ_AVG_DILUT_SHARES_OUT", Q$3)</f>
        <v>19051000</v>
      </c>
      <c r="R554" s="4" cm="1">
        <f t="array" ref="R554">_xll.SNL.Clients.Office.Excel.Functions.SPG($A554, "IQ_AVG_DILUT_SHARES_OUT", R$3)</f>
        <v>19037000</v>
      </c>
      <c r="S554" s="4" cm="1">
        <f t="array" ref="S554">_xll.SNL.Clients.Office.Excel.Functions.SPG($A554, "IQ_AVG_DILUT_SHARES_OUT", S$3)</f>
        <v>19019000</v>
      </c>
      <c r="T554" s="4" cm="1">
        <f t="array" ref="T554">_xll.SNL.Clients.Office.Excel.Functions.SPG($A554, "IQ_AVG_DILUT_SHARES_OUT", T$3)</f>
        <v>19019000</v>
      </c>
      <c r="U554" s="4" cm="1">
        <f t="array" ref="U554">_xll.SNL.Clients.Office.Excel.Functions.SPG($A554, "IQ_AVG_DILUT_SHARES_OUT", U$3)</f>
        <v>18995000</v>
      </c>
      <c r="V554" s="4" cm="1">
        <f t="array" ref="V554">_xll.SNL.Clients.Office.Excel.Functions.SPG($A554, "IQ_AVG_DILUT_SHARES_OUT", V$3)</f>
        <v>19105000</v>
      </c>
      <c r="W554" s="4" cm="1">
        <f t="array" ref="W554">_xll.SNL.Clients.Office.Excel.Functions.SPG($A554, "IQ_AVG_DILUT_SHARES_OUT", W$3)</f>
        <v>19123000</v>
      </c>
      <c r="X554" s="4" cm="1">
        <f t="array" ref="X554">_xll.SNL.Clients.Office.Excel.Functions.SPG($A554, "IQ_AVG_DILUT_SHARES_OUT", X$3)</f>
        <v>19159000</v>
      </c>
      <c r="Y554" s="4" cm="1">
        <f t="array" ref="Y554">_xll.SNL.Clients.Office.Excel.Functions.SPG($A554, "IQ_AVG_DILUT_SHARES_OUT", Y$3)</f>
        <v>19168000</v>
      </c>
      <c r="Z554" s="4" cm="1">
        <f t="array" ref="Z554">_xll.SNL.Clients.Office.Excel.Functions.SPG($A554, "IQ_AVG_DILUT_SHARES_OUT", Z$3)</f>
        <v>19232000</v>
      </c>
    </row>
    <row r="555" spans="1:26" x14ac:dyDescent="0.3">
      <c r="A555" s="11" t="s">
        <v>1567</v>
      </c>
      <c r="B555" s="4" cm="1">
        <f t="array" ref="B555">_xll.SNL.Clients.Office.Excel.Functions.SPG($A555, "IQ_AVG_DILUT_SHARES_OUT", B$3)</f>
        <v>120201000</v>
      </c>
      <c r="C555" s="4" cm="1">
        <f t="array" ref="C555">_xll.SNL.Clients.Office.Excel.Functions.SPG($A555, "IQ_AVG_DILUT_SHARES_OUT", C$3)</f>
        <v>120111000</v>
      </c>
      <c r="D555" s="4" cm="1">
        <f t="array" ref="D555">_xll.SNL.Clients.Office.Excel.Functions.SPG($A555, "IQ_AVG_DILUT_SHARES_OUT", D$3)</f>
        <v>119952000</v>
      </c>
      <c r="E555" s="4" cm="1">
        <f t="array" ref="E555">_xll.SNL.Clients.Office.Excel.Functions.SPG($A555, "IQ_AVG_DILUT_SHARES_OUT", E$3)</f>
        <v>119785000</v>
      </c>
      <c r="F555" s="4" cm="1">
        <f t="array" ref="F555">_xll.SNL.Clients.Office.Excel.Functions.SPG($A555, "IQ_AVG_DILUT_SHARES_OUT", F$3)</f>
        <v>119743000</v>
      </c>
      <c r="G555" s="4" cm="1">
        <f t="array" ref="G555">_xll.SNL.Clients.Office.Excel.Functions.SPG($A555, "IQ_AVG_DILUT_SHARES_OUT", G$3)</f>
        <v>119713000</v>
      </c>
      <c r="H555" s="4" cm="1">
        <f t="array" ref="H555">_xll.SNL.Clients.Office.Excel.Functions.SPG($A555, "IQ_AVG_DILUT_SHARES_OUT", H$3)</f>
        <v>119624000</v>
      </c>
      <c r="I555" s="4" cm="1">
        <f t="array" ref="I555">_xll.SNL.Clients.Office.Excel.Functions.SPG($A555, "IQ_AVG_DILUT_SHARES_OUT", I$3)</f>
        <v>115869000</v>
      </c>
      <c r="J555" s="4" cm="1">
        <f t="array" ref="J555">_xll.SNL.Clients.Office.Excel.Functions.SPG($A555, "IQ_AVG_DILUT_SHARES_OUT", J$3)</f>
        <v>115715000</v>
      </c>
      <c r="K555" s="4" cm="1">
        <f t="array" ref="K555">_xll.SNL.Clients.Office.Excel.Functions.SPG($A555, "IQ_AVG_DILUT_SHARES_OUT", K$3)</f>
        <v>106916000</v>
      </c>
      <c r="L555" s="4" cm="1">
        <f t="array" ref="L555">_xll.SNL.Clients.Office.Excel.Functions.SPG($A555, "IQ_AVG_DILUT_SHARES_OUT", L$3)</f>
        <v>106800000</v>
      </c>
      <c r="M555" s="4" cm="1">
        <f t="array" ref="M555">_xll.SNL.Clients.Office.Excel.Functions.SPG($A555, "IQ_AVG_DILUT_SHARES_OUT", M$3)</f>
        <v>106716000</v>
      </c>
      <c r="N555" s="4" cm="1">
        <f t="array" ref="N555">_xll.SNL.Clients.Office.Excel.Functions.SPG($A555, "IQ_AVG_DILUT_SHARES_OUT", N$3)</f>
        <v>106677000</v>
      </c>
      <c r="O555" s="4" cm="1">
        <f t="array" ref="O555">_xll.SNL.Clients.Office.Excel.Functions.SPG($A555, "IQ_AVG_DILUT_SHARES_OUT", O$3)</f>
        <v>90089000</v>
      </c>
      <c r="P555" s="4" cm="1">
        <f t="array" ref="P555">_xll.SNL.Clients.Office.Excel.Functions.SPG($A555, "IQ_AVG_DILUT_SHARES_OUT", P$3)</f>
        <v>87355000</v>
      </c>
      <c r="Q555" s="4" cm="1">
        <f t="array" ref="Q555">_xll.SNL.Clients.Office.Excel.Functions.SPG($A555, "IQ_AVG_DILUT_SHARES_OUT", Q$3)</f>
        <v>87421000</v>
      </c>
      <c r="R555" s="4" cm="1">
        <f t="array" ref="R555">_xll.SNL.Clients.Office.Excel.Functions.SPG($A555, "IQ_AVG_DILUT_SHARES_OUT", R$3)</f>
        <v>87466000</v>
      </c>
      <c r="S555" s="4" cm="1">
        <f t="array" ref="S555">_xll.SNL.Clients.Office.Excel.Functions.SPG($A555, "IQ_AVG_DILUT_SHARES_OUT", S$3)</f>
        <v>87333000</v>
      </c>
      <c r="T555" s="4" cm="1">
        <f t="array" ref="T555">_xll.SNL.Clients.Office.Excel.Functions.SPG($A555, "IQ_AVG_DILUT_SHARES_OUT", T$3)</f>
        <v>87205000</v>
      </c>
      <c r="U555" s="4" cm="1">
        <f t="array" ref="U555">_xll.SNL.Clients.Office.Excel.Functions.SPG($A555, "IQ_AVG_DILUT_SHARES_OUT", U$3)</f>
        <v>78924000</v>
      </c>
      <c r="V555" s="4" cm="1">
        <f t="array" ref="V555">_xll.SNL.Clients.Office.Excel.Functions.SPG($A555, "IQ_AVG_DILUT_SHARES_OUT", V$3)</f>
        <v>79446000</v>
      </c>
      <c r="W555" s="4" cm="1">
        <f t="array" ref="W555">_xll.SNL.Clients.Office.Excel.Functions.SPG($A555, "IQ_AVG_DILUT_SHARES_OUT", W$3)</f>
        <v>79669000</v>
      </c>
      <c r="X555" s="4" cm="1">
        <f t="array" ref="X555">_xll.SNL.Clients.Office.Excel.Functions.SPG($A555, "IQ_AVG_DILUT_SHARES_OUT", X$3)</f>
        <v>79667000</v>
      </c>
      <c r="Y555" s="4" cm="1">
        <f t="array" ref="Y555">_xll.SNL.Clients.Office.Excel.Functions.SPG($A555, "IQ_AVG_DILUT_SHARES_OUT", Y$3)</f>
        <v>79678000</v>
      </c>
      <c r="Z555" s="4" cm="1">
        <f t="array" ref="Z555">_xll.SNL.Clients.Office.Excel.Functions.SPG($A555, "IQ_AVG_DILUT_SHARES_OUT", Z$3)</f>
        <v>79813000</v>
      </c>
    </row>
    <row r="556" spans="1:26" x14ac:dyDescent="0.3">
      <c r="A556" s="11" t="s">
        <v>1568</v>
      </c>
      <c r="B556" s="4" cm="1">
        <f t="array" ref="B556">_xll.SNL.Clients.Office.Excel.Functions.SPG($A556, "IQ_AVG_DILUT_SHARES_OUT", B$3)</f>
        <v>26237647</v>
      </c>
      <c r="C556" s="4" cm="1">
        <f t="array" ref="C556">_xll.SNL.Clients.Office.Excel.Functions.SPG($A556, "IQ_AVG_DILUT_SHARES_OUT", C$3)</f>
        <v>26017171</v>
      </c>
      <c r="D556" s="4" cm="1">
        <f t="array" ref="D556">_xll.SNL.Clients.Office.Excel.Functions.SPG($A556, "IQ_AVG_DILUT_SHARES_OUT", D$3)</f>
        <v>25912313</v>
      </c>
      <c r="E556" s="4" cm="1">
        <f t="array" ref="E556">_xll.SNL.Clients.Office.Excel.Functions.SPG($A556, "IQ_AVG_DILUT_SHARES_OUT", E$3)</f>
        <v>25314456</v>
      </c>
      <c r="F556" s="4" cm="1">
        <f t="array" ref="F556">_xll.SNL.Clients.Office.Excel.Functions.SPG($A556, "IQ_AVG_DILUT_SHARES_OUT", F$3)</f>
        <v>25834494</v>
      </c>
      <c r="G556" s="4" cm="1">
        <f t="array" ref="G556">_xll.SNL.Clients.Office.Excel.Functions.SPG($A556, "IQ_AVG_DILUT_SHARES_OUT", G$3)</f>
        <v>25263570</v>
      </c>
      <c r="H556" s="4" cm="1">
        <f t="array" ref="H556">_xll.SNL.Clients.Office.Excel.Functions.SPG($A556, "IQ_AVG_DILUT_SHARES_OUT", H$3)</f>
        <v>25579334</v>
      </c>
      <c r="I556" s="4" cm="1">
        <f t="array" ref="I556">_xll.SNL.Clients.Office.Excel.Functions.SPG($A556, "IQ_AVG_DILUT_SHARES_OUT", I$3)</f>
        <v>25249073</v>
      </c>
      <c r="J556" s="4" cm="1">
        <f t="array" ref="J556">_xll.SNL.Clients.Office.Excel.Functions.SPG($A556, "IQ_AVG_DILUT_SHARES_OUT", J$3)</f>
        <v>25500115</v>
      </c>
      <c r="K556" s="4" cm="1">
        <f t="array" ref="K556">_xll.SNL.Clients.Office.Excel.Functions.SPG($A556, "IQ_AVG_DILUT_SHARES_OUT", K$3)</f>
        <v>25833830</v>
      </c>
      <c r="L556" s="4" cm="1">
        <f t="array" ref="L556">_xll.SNL.Clients.Office.Excel.Functions.SPG($A556, "IQ_AVG_DILUT_SHARES_OUT", L$3)</f>
        <v>25188958</v>
      </c>
      <c r="M556" s="4" cm="1">
        <f t="array" ref="M556">_xll.SNL.Clients.Office.Excel.Functions.SPG($A556, "IQ_AVG_DILUT_SHARES_OUT", M$3)</f>
        <v>25148143</v>
      </c>
      <c r="N556" s="4" cm="1">
        <f t="array" ref="N556">_xll.SNL.Clients.Office.Excel.Functions.SPG($A556, "IQ_AVG_DILUT_SHARES_OUT", N$3)</f>
        <v>25323105</v>
      </c>
      <c r="O556" s="4" cm="1">
        <f t="array" ref="O556">_xll.SNL.Clients.Office.Excel.Functions.SPG($A556, "IQ_AVG_DILUT_SHARES_OUT", O$3)</f>
        <v>25285680</v>
      </c>
      <c r="P556" s="4" cm="1">
        <f t="array" ref="P556">_xll.SNL.Clients.Office.Excel.Functions.SPG($A556, "IQ_AVG_DILUT_SHARES_OUT", P$3)</f>
        <v>25092167</v>
      </c>
      <c r="Q556" s="4" cm="1">
        <f t="array" ref="Q556">_xll.SNL.Clients.Office.Excel.Functions.SPG($A556, "IQ_AVG_DILUT_SHARES_OUT", Q$3)</f>
        <v>25416868</v>
      </c>
      <c r="R556" s="4" cm="1">
        <f t="array" ref="R556">_xll.SNL.Clients.Office.Excel.Functions.SPG($A556, "IQ_AVG_DILUT_SHARES_OUT", R$3)</f>
        <v>25379812</v>
      </c>
      <c r="S556" s="4" cm="1">
        <f t="array" ref="S556">_xll.SNL.Clients.Office.Excel.Functions.SPG($A556, "IQ_AVG_DILUT_SHARES_OUT", S$3)</f>
        <v>25039143</v>
      </c>
      <c r="T556" s="4" cm="1">
        <f t="array" ref="T556">_xll.SNL.Clients.Office.Excel.Functions.SPG($A556, "IQ_AVG_DILUT_SHARES_OUT", T$3)</f>
        <v>25031234</v>
      </c>
      <c r="U556" s="4" cm="1">
        <f t="array" ref="U556">_xll.SNL.Clients.Office.Excel.Functions.SPG($A556, "IQ_AVG_DILUT_SHARES_OUT", U$3)</f>
        <v>25255604</v>
      </c>
      <c r="V556" s="4" cm="1">
        <f t="array" ref="V556">_xll.SNL.Clients.Office.Excel.Functions.SPG($A556, "IQ_AVG_DILUT_SHARES_OUT", V$3)</f>
        <v>25014027</v>
      </c>
      <c r="W556" s="4" cm="1">
        <f t="array" ref="W556">_xll.SNL.Clients.Office.Excel.Functions.SPG($A556, "IQ_AVG_DILUT_SHARES_OUT", W$3)</f>
        <v>25035138</v>
      </c>
      <c r="X556" s="4" cm="1">
        <f t="array" ref="X556">_xll.SNL.Clients.Office.Excel.Functions.SPG($A556, "IQ_AVG_DILUT_SHARES_OUT", X$3)</f>
        <v>25176334</v>
      </c>
      <c r="Y556" s="4" cm="1">
        <f t="array" ref="Y556">_xll.SNL.Clients.Office.Excel.Functions.SPG($A556, "IQ_AVG_DILUT_SHARES_OUT", Y$3)</f>
        <v>25210354</v>
      </c>
      <c r="Z556" s="4" cm="1">
        <f t="array" ref="Z556">_xll.SNL.Clients.Office.Excel.Functions.SPG($A556, "IQ_AVG_DILUT_SHARES_OUT", Z$3)</f>
        <v>25604268</v>
      </c>
    </row>
    <row r="557" spans="1:26" x14ac:dyDescent="0.3">
      <c r="A557" s="11" t="s">
        <v>1569</v>
      </c>
      <c r="B557" s="4" t="str" cm="1">
        <f t="array" ref="B557">_xll.SNL.Clients.Office.Excel.Functions.SPG($A557, "IQ_AVG_DILUT_SHARES_OUT", B$3)</f>
        <v>NA</v>
      </c>
      <c r="C557" s="4" cm="1">
        <f t="array" ref="C557">_xll.SNL.Clients.Office.Excel.Functions.SPG($A557, "IQ_AVG_DILUT_SHARES_OUT", C$3)</f>
        <v>60200000</v>
      </c>
      <c r="D557" s="4" cm="1">
        <f t="array" ref="D557">_xll.SNL.Clients.Office.Excel.Functions.SPG($A557, "IQ_AVG_DILUT_SHARES_OUT", D$3)</f>
        <v>59600000</v>
      </c>
      <c r="E557" s="4" cm="1">
        <f t="array" ref="E557">_xll.SNL.Clients.Office.Excel.Functions.SPG($A557, "IQ_AVG_DILUT_SHARES_OUT", E$3)</f>
        <v>59500000</v>
      </c>
      <c r="F557" s="4" cm="1">
        <f t="array" ref="F557">_xll.SNL.Clients.Office.Excel.Functions.SPG($A557, "IQ_AVG_DILUT_SHARES_OUT", F$3)</f>
        <v>59400000</v>
      </c>
      <c r="G557" s="4" cm="1">
        <f t="array" ref="G557">_xll.SNL.Clients.Office.Excel.Functions.SPG($A557, "IQ_AVG_DILUT_SHARES_OUT", G$3)</f>
        <v>59400000</v>
      </c>
      <c r="H557" s="4" cm="1">
        <f t="array" ref="H557">_xll.SNL.Clients.Office.Excel.Functions.SPG($A557, "IQ_AVG_DILUT_SHARES_OUT", H$3)</f>
        <v>58700000</v>
      </c>
      <c r="I557" s="4" cm="1">
        <f t="array" ref="I557">_xll.SNL.Clients.Office.Excel.Functions.SPG($A557, "IQ_AVG_DILUT_SHARES_OUT", I$3)</f>
        <v>58600000</v>
      </c>
      <c r="J557" s="4" cm="1">
        <f t="array" ref="J557">_xll.SNL.Clients.Office.Excel.Functions.SPG($A557, "IQ_AVG_DILUT_SHARES_OUT", J$3)</f>
        <v>60400000</v>
      </c>
      <c r="K557" s="4" cm="1">
        <f t="array" ref="K557">_xll.SNL.Clients.Office.Excel.Functions.SPG($A557, "IQ_AVG_DILUT_SHARES_OUT", K$3)</f>
        <v>61000000</v>
      </c>
      <c r="L557" s="4" cm="1">
        <f t="array" ref="L557">_xll.SNL.Clients.Office.Excel.Functions.SPG($A557, "IQ_AVG_DILUT_SHARES_OUT", L$3)</f>
        <v>61600000</v>
      </c>
      <c r="M557" s="4" cm="1">
        <f t="array" ref="M557">_xll.SNL.Clients.Office.Excel.Functions.SPG($A557, "IQ_AVG_DILUT_SHARES_OUT", M$3)</f>
        <v>61100000</v>
      </c>
      <c r="N557" s="4" cm="1">
        <f t="array" ref="N557">_xll.SNL.Clients.Office.Excel.Functions.SPG($A557, "IQ_AVG_DILUT_SHARES_OUT", N$3)</f>
        <v>60900000</v>
      </c>
      <c r="O557" s="4" cm="1">
        <f t="array" ref="O557">_xll.SNL.Clients.Office.Excel.Functions.SPG($A557, "IQ_AVG_DILUT_SHARES_OUT", O$3)</f>
        <v>61000000</v>
      </c>
      <c r="P557" s="4" cm="1">
        <f t="array" ref="P557">_xll.SNL.Clients.Office.Excel.Functions.SPG($A557, "IQ_AVG_DILUT_SHARES_OUT", P$3)</f>
        <v>61100000</v>
      </c>
      <c r="Q557" s="4" cm="1">
        <f t="array" ref="Q557">_xll.SNL.Clients.Office.Excel.Functions.SPG($A557, "IQ_AVG_DILUT_SHARES_OUT", Q$3)</f>
        <v>60900000</v>
      </c>
      <c r="R557" s="4" cm="1">
        <f t="array" ref="R557">_xll.SNL.Clients.Office.Excel.Functions.SPG($A557, "IQ_AVG_DILUT_SHARES_OUT", R$3)</f>
        <v>60500000</v>
      </c>
      <c r="S557" s="4" cm="1">
        <f t="array" ref="S557">_xll.SNL.Clients.Office.Excel.Functions.SPG($A557, "IQ_AVG_DILUT_SHARES_OUT", S$3)</f>
        <v>59200000</v>
      </c>
      <c r="T557" s="4" cm="1">
        <f t="array" ref="T557">_xll.SNL.Clients.Office.Excel.Functions.SPG($A557, "IQ_AVG_DILUT_SHARES_OUT", T$3)</f>
        <v>55200000</v>
      </c>
      <c r="U557" s="4" cm="1">
        <f t="array" ref="U557">_xll.SNL.Clients.Office.Excel.Functions.SPG($A557, "IQ_AVG_DILUT_SHARES_OUT", U$3)</f>
        <v>58540000</v>
      </c>
      <c r="V557" s="4" cm="1">
        <f t="array" ref="V557">_xll.SNL.Clients.Office.Excel.Functions.SPG($A557, "IQ_AVG_DILUT_SHARES_OUT", V$3)</f>
        <v>55217000</v>
      </c>
      <c r="W557" s="4" cm="1">
        <f t="array" ref="W557">_xll.SNL.Clients.Office.Excel.Functions.SPG($A557, "IQ_AVG_DILUT_SHARES_OUT", W$3)</f>
        <v>53523000</v>
      </c>
      <c r="X557" s="4" cm="1">
        <f t="array" ref="X557">_xll.SNL.Clients.Office.Excel.Functions.SPG($A557, "IQ_AVG_DILUT_SHARES_OUT", X$3)</f>
        <v>53213000</v>
      </c>
      <c r="Y557" s="4" cm="1">
        <f t="array" ref="Y557">_xll.SNL.Clients.Office.Excel.Functions.SPG($A557, "IQ_AVG_DILUT_SHARES_OUT", Y$3)</f>
        <v>52976000</v>
      </c>
      <c r="Z557" s="4" cm="1">
        <f t="array" ref="Z557">_xll.SNL.Clients.Office.Excel.Functions.SPG($A557, "IQ_AVG_DILUT_SHARES_OUT", Z$3)</f>
        <v>50964000</v>
      </c>
    </row>
    <row r="558" spans="1:26" x14ac:dyDescent="0.3">
      <c r="A558" s="11" t="s">
        <v>1570</v>
      </c>
      <c r="B558" s="4" cm="1">
        <f t="array" ref="B558">_xll.SNL.Clients.Office.Excel.Functions.SPG($A558, "IQ_AVG_DILUT_SHARES_OUT", B$3)</f>
        <v>238062000</v>
      </c>
      <c r="C558" s="4" cm="1">
        <f t="array" ref="C558">_xll.SNL.Clients.Office.Excel.Functions.SPG($A558, "IQ_AVG_DILUT_SHARES_OUT", C$3)</f>
        <v>237495000</v>
      </c>
      <c r="D558" s="4" cm="1">
        <f t="array" ref="D558">_xll.SNL.Clients.Office.Excel.Functions.SPG($A558, "IQ_AVG_DILUT_SHARES_OUT", D$3)</f>
        <v>237480000</v>
      </c>
      <c r="E558" s="4" cm="1">
        <f t="array" ref="E558">_xll.SNL.Clients.Office.Excel.Functions.SPG($A558, "IQ_AVG_DILUT_SHARES_OUT", E$3)</f>
        <v>237347000</v>
      </c>
      <c r="F558" s="4" cm="1">
        <f t="array" ref="F558">_xll.SNL.Clients.Office.Excel.Functions.SPG($A558, "IQ_AVG_DILUT_SHARES_OUT", F$3)</f>
        <v>292407000</v>
      </c>
      <c r="G558" s="4" cm="1">
        <f t="array" ref="G558">_xll.SNL.Clients.Office.Excel.Functions.SPG($A558, "IQ_AVG_DILUT_SHARES_OUT", G$3)</f>
        <v>236547000</v>
      </c>
      <c r="H558" s="4" cm="1">
        <f t="array" ref="H558">_xll.SNL.Clients.Office.Excel.Functions.SPG($A558, "IQ_AVG_DILUT_SHARES_OUT", H$3)</f>
        <v>236533000</v>
      </c>
      <c r="I558" s="4" cm="1">
        <f t="array" ref="I558">_xll.SNL.Clients.Office.Excel.Functions.SPG($A558, "IQ_AVG_DILUT_SHARES_OUT", I$3)</f>
        <v>236429000</v>
      </c>
      <c r="J558" s="4" cm="1">
        <f t="array" ref="J558">_xll.SNL.Clients.Office.Excel.Functions.SPG($A558, "IQ_AVG_DILUT_SHARES_OUT", J$3)</f>
        <v>236090000</v>
      </c>
      <c r="K558" s="4" cm="1">
        <f t="array" ref="K558">_xll.SNL.Clients.Office.Excel.Functions.SPG($A558, "IQ_AVG_DILUT_SHARES_OUT", K$3)</f>
        <v>273020000</v>
      </c>
      <c r="L558" s="4" cm="1">
        <f t="array" ref="L558">_xll.SNL.Clients.Office.Excel.Functions.SPG($A558, "IQ_AVG_DILUT_SHARES_OUT", L$3)</f>
        <v>235739000</v>
      </c>
      <c r="M558" s="4" cm="1">
        <f t="array" ref="M558">_xll.SNL.Clients.Office.Excel.Functions.SPG($A558, "IQ_AVG_DILUT_SHARES_OUT", M$3)</f>
        <v>267361000</v>
      </c>
      <c r="N558" s="4" cm="1">
        <f t="array" ref="N558">_xll.SNL.Clients.Office.Excel.Functions.SPG($A558, "IQ_AVG_DILUT_SHARES_OUT", N$3)</f>
        <v>267304000</v>
      </c>
      <c r="O558" s="4" cm="1">
        <f t="array" ref="O558">_xll.SNL.Clients.Office.Excel.Functions.SPG($A558, "IQ_AVG_DILUT_SHARES_OUT", O$3)</f>
        <v>266077000</v>
      </c>
      <c r="P558" s="4" cm="1">
        <f t="array" ref="P558">_xll.SNL.Clients.Office.Excel.Functions.SPG($A558, "IQ_AVG_DILUT_SHARES_OUT", P$3)</f>
        <v>264421000</v>
      </c>
      <c r="Q558" s="4" cm="1">
        <f t="array" ref="Q558">_xll.SNL.Clients.Office.Excel.Functions.SPG($A558, "IQ_AVG_DILUT_SHARES_OUT", Q$3)</f>
        <v>262268000</v>
      </c>
      <c r="R558" s="4" cm="1">
        <f t="array" ref="R558">_xll.SNL.Clients.Office.Excel.Functions.SPG($A558, "IQ_AVG_DILUT_SHARES_OUT", R$3)</f>
        <v>231469000</v>
      </c>
      <c r="S558" s="4" cm="1">
        <f t="array" ref="S558">_xll.SNL.Clients.Office.Excel.Functions.SPG($A558, "IQ_AVG_DILUT_SHARES_OUT", S$3)</f>
        <v>231262000</v>
      </c>
      <c r="T558" s="4" cm="1">
        <f t="array" ref="T558">_xll.SNL.Clients.Office.Excel.Functions.SPG($A558, "IQ_AVG_DILUT_SHARES_OUT", T$3)</f>
        <v>198373000</v>
      </c>
      <c r="U558" s="4" cm="1">
        <f t="array" ref="U558">_xll.SNL.Clients.Office.Excel.Functions.SPG($A558, "IQ_AVG_DILUT_SHARES_OUT", U$3)</f>
        <v>192479000</v>
      </c>
      <c r="V558" s="4" cm="1">
        <f t="array" ref="V558">_xll.SNL.Clients.Office.Excel.Functions.SPG($A558, "IQ_AVG_DILUT_SHARES_OUT", V$3)</f>
        <v>192236000</v>
      </c>
      <c r="W558" s="4" cm="1">
        <f t="array" ref="W558">_xll.SNL.Clients.Office.Excel.Functions.SPG($A558, "IQ_AVG_DILUT_SHARES_OUT", W$3)</f>
        <v>192140000</v>
      </c>
      <c r="X558" s="4" cm="1">
        <f t="array" ref="X558">_xll.SNL.Clients.Office.Excel.Functions.SPG($A558, "IQ_AVG_DILUT_SHARES_OUT", X$3)</f>
        <v>191940000</v>
      </c>
      <c r="Y558" s="4" cm="1">
        <f t="array" ref="Y558">_xll.SNL.Clients.Office.Excel.Functions.SPG($A558, "IQ_AVG_DILUT_SHARES_OUT", Y$3)</f>
        <v>193105000</v>
      </c>
      <c r="Z558" s="4" cm="1">
        <f t="array" ref="Z558">_xll.SNL.Clients.Office.Excel.Functions.SPG($A558, "IQ_AVG_DILUT_SHARES_OUT", Z$3)</f>
        <v>182222000</v>
      </c>
    </row>
    <row r="559" spans="1:26" x14ac:dyDescent="0.3">
      <c r="A559" s="11" t="s">
        <v>1571</v>
      </c>
      <c r="B559" s="4" cm="1">
        <f t="array" ref="B559">_xll.SNL.Clients.Office.Excel.Functions.SPG($A559, "IQ_AVG_DILUT_SHARES_OUT", B$3)</f>
        <v>16158575</v>
      </c>
      <c r="C559" s="4" cm="1">
        <f t="array" ref="C559">_xll.SNL.Clients.Office.Excel.Functions.SPG($A559, "IQ_AVG_DILUT_SHARES_OUT", C$3)</f>
        <v>16136000</v>
      </c>
      <c r="D559" s="4" cm="1">
        <f t="array" ref="D559">_xll.SNL.Clients.Office.Excel.Functions.SPG($A559, "IQ_AVG_DILUT_SHARES_OUT", D$3)</f>
        <v>16100000</v>
      </c>
      <c r="E559" s="4" cm="1">
        <f t="array" ref="E559">_xll.SNL.Clients.Office.Excel.Functions.SPG($A559, "IQ_AVG_DILUT_SHARES_OUT", E$3)</f>
        <v>16100000</v>
      </c>
      <c r="F559" s="4" cm="1">
        <f t="array" ref="F559">_xll.SNL.Clients.Office.Excel.Functions.SPG($A559, "IQ_AVG_DILUT_SHARES_OUT", F$3)</f>
        <v>16100000</v>
      </c>
      <c r="G559" s="4" cm="1">
        <f t="array" ref="G559">_xll.SNL.Clients.Office.Excel.Functions.SPG($A559, "IQ_AVG_DILUT_SHARES_OUT", G$3)</f>
        <v>16212000</v>
      </c>
      <c r="H559" s="4" cm="1">
        <f t="array" ref="H559">_xll.SNL.Clients.Office.Excel.Functions.SPG($A559, "IQ_AVG_DILUT_SHARES_OUT", H$3)</f>
        <v>16100000</v>
      </c>
      <c r="I559" s="4" cm="1">
        <f t="array" ref="I559">_xll.SNL.Clients.Office.Excel.Functions.SPG($A559, "IQ_AVG_DILUT_SHARES_OUT", I$3)</f>
        <v>16000000</v>
      </c>
      <c r="J559" s="4" cm="1">
        <f t="array" ref="J559">_xll.SNL.Clients.Office.Excel.Functions.SPG($A559, "IQ_AVG_DILUT_SHARES_OUT", J$3)</f>
        <v>16000000</v>
      </c>
      <c r="K559" s="4" cm="1">
        <f t="array" ref="K559">_xll.SNL.Clients.Office.Excel.Functions.SPG($A559, "IQ_AVG_DILUT_SHARES_OUT", K$3)</f>
        <v>15984000</v>
      </c>
      <c r="L559" s="4" cm="1">
        <f t="array" ref="L559">_xll.SNL.Clients.Office.Excel.Functions.SPG($A559, "IQ_AVG_DILUT_SHARES_OUT", L$3)</f>
        <v>16000000</v>
      </c>
      <c r="M559" s="4" cm="1">
        <f t="array" ref="M559">_xll.SNL.Clients.Office.Excel.Functions.SPG($A559, "IQ_AVG_DILUT_SHARES_OUT", M$3)</f>
        <v>16000000</v>
      </c>
      <c r="N559" s="4" cm="1">
        <f t="array" ref="N559">_xll.SNL.Clients.Office.Excel.Functions.SPG($A559, "IQ_AVG_DILUT_SHARES_OUT", N$3)</f>
        <v>16000000</v>
      </c>
      <c r="O559" s="4" cm="1">
        <f t="array" ref="O559">_xll.SNL.Clients.Office.Excel.Functions.SPG($A559, "IQ_AVG_DILUT_SHARES_OUT", O$3)</f>
        <v>15904000</v>
      </c>
      <c r="P559" s="4" cm="1">
        <f t="array" ref="P559">_xll.SNL.Clients.Office.Excel.Functions.SPG($A559, "IQ_AVG_DILUT_SHARES_OUT", P$3)</f>
        <v>15500000</v>
      </c>
      <c r="Q559" s="4" cm="1">
        <f t="array" ref="Q559">_xll.SNL.Clients.Office.Excel.Functions.SPG($A559, "IQ_AVG_DILUT_SHARES_OUT", Q$3)</f>
        <v>15000000</v>
      </c>
      <c r="R559" s="4" cm="1">
        <f t="array" ref="R559">_xll.SNL.Clients.Office.Excel.Functions.SPG($A559, "IQ_AVG_DILUT_SHARES_OUT", R$3)</f>
        <v>14996000</v>
      </c>
      <c r="S559" s="4" cm="1">
        <f t="array" ref="S559">_xll.SNL.Clients.Office.Excel.Functions.SPG($A559, "IQ_AVG_DILUT_SHARES_OUT", S$3)</f>
        <v>14967000</v>
      </c>
      <c r="T559" s="4" cm="1">
        <f t="array" ref="T559">_xll.SNL.Clients.Office.Excel.Functions.SPG($A559, "IQ_AVG_DILUT_SHARES_OUT", T$3)</f>
        <v>14954000</v>
      </c>
      <c r="U559" s="4" cm="1">
        <f t="array" ref="U559">_xll.SNL.Clients.Office.Excel.Functions.SPG($A559, "IQ_AVG_DILUT_SHARES_OUT", U$3)</f>
        <v>14949000</v>
      </c>
      <c r="V559" s="4" cm="1">
        <f t="array" ref="V559">_xll.SNL.Clients.Office.Excel.Functions.SPG($A559, "IQ_AVG_DILUT_SHARES_OUT", V$3)</f>
        <v>14938000</v>
      </c>
      <c r="W559" s="4" cm="1">
        <f t="array" ref="W559">_xll.SNL.Clients.Office.Excel.Functions.SPG($A559, "IQ_AVG_DILUT_SHARES_OUT", W$3)</f>
        <v>14805194</v>
      </c>
      <c r="X559" s="4" cm="1">
        <f t="array" ref="X559">_xll.SNL.Clients.Office.Excel.Functions.SPG($A559, "IQ_AVG_DILUT_SHARES_OUT", X$3)</f>
        <v>14906000</v>
      </c>
      <c r="Y559" s="4" cm="1">
        <f t="array" ref="Y559">_xll.SNL.Clients.Office.Excel.Functions.SPG($A559, "IQ_AVG_DILUT_SHARES_OUT", Y$3)</f>
        <v>14899000</v>
      </c>
      <c r="Z559" s="4" cm="1">
        <f t="array" ref="Z559">_xll.SNL.Clients.Office.Excel.Functions.SPG($A559, "IQ_AVG_DILUT_SHARES_OUT", Z$3)</f>
        <v>14880000</v>
      </c>
    </row>
    <row r="560" spans="1:26" x14ac:dyDescent="0.3">
      <c r="A560" s="11" t="s">
        <v>1572</v>
      </c>
      <c r="B560" s="4" t="str" cm="1">
        <f t="array" ref="B560">_xll.SNL.Clients.Office.Excel.Functions.SPG($A560, "IQ_AVG_DILUT_SHARES_OUT", B$3)</f>
        <v>NA</v>
      </c>
      <c r="C560" s="4" cm="1">
        <f t="array" ref="C560">_xll.SNL.Clients.Office.Excel.Functions.SPG($A560, "IQ_AVG_DILUT_SHARES_OUT", C$3)</f>
        <v>25142667</v>
      </c>
      <c r="D560" s="4" cm="1">
        <f t="array" ref="D560">_xll.SNL.Clients.Office.Excel.Functions.SPG($A560, "IQ_AVG_DILUT_SHARES_OUT", D$3)</f>
        <v>25135973</v>
      </c>
      <c r="E560" s="4" cm="1">
        <f t="array" ref="E560">_xll.SNL.Clients.Office.Excel.Functions.SPG($A560, "IQ_AVG_DILUT_SHARES_OUT", E$3)</f>
        <v>25066106</v>
      </c>
      <c r="F560" s="4" cm="1">
        <f t="array" ref="F560">_xll.SNL.Clients.Office.Excel.Functions.SPG($A560, "IQ_AVG_DILUT_SHARES_OUT", F$3)</f>
        <v>25112107</v>
      </c>
      <c r="G560" s="4" cm="1">
        <f t="array" ref="G560">_xll.SNL.Clients.Office.Excel.Functions.SPG($A560, "IQ_AVG_DILUT_SHARES_OUT", G$3)</f>
        <v>25055829</v>
      </c>
      <c r="H560" s="4" cm="1">
        <f t="array" ref="H560">_xll.SNL.Clients.Office.Excel.Functions.SPG($A560, "IQ_AVG_DILUT_SHARES_OUT", H$3)</f>
        <v>25015369</v>
      </c>
      <c r="I560" s="4" cm="1">
        <f t="array" ref="I560">_xll.SNL.Clients.Office.Excel.Functions.SPG($A560, "IQ_AVG_DILUT_SHARES_OUT", I$3)</f>
        <v>24842171</v>
      </c>
      <c r="J560" s="4" cm="1">
        <f t="array" ref="J560">_xll.SNL.Clients.Office.Excel.Functions.SPG($A560, "IQ_AVG_DILUT_SHARES_OUT", J$3)</f>
        <v>24971854</v>
      </c>
      <c r="K560" s="4" cm="1">
        <f t="array" ref="K560">_xll.SNL.Clients.Office.Excel.Functions.SPG($A560, "IQ_AVG_DILUT_SHARES_OUT", K$3)</f>
        <v>24928426</v>
      </c>
      <c r="L560" s="4" cm="1">
        <f t="array" ref="L560">_xll.SNL.Clients.Office.Excel.Functions.SPG($A560, "IQ_AVG_DILUT_SHARES_OUT", L$3)</f>
        <v>24939427</v>
      </c>
      <c r="M560" s="4" cm="1">
        <f t="array" ref="M560">_xll.SNL.Clients.Office.Excel.Functions.SPG($A560, "IQ_AVG_DILUT_SHARES_OUT", M$3)</f>
        <v>24935554</v>
      </c>
      <c r="N560" s="4" cm="1">
        <f t="array" ref="N560">_xll.SNL.Clients.Office.Excel.Functions.SPG($A560, "IQ_AVG_DILUT_SHARES_OUT", N$3)</f>
        <v>24953570</v>
      </c>
      <c r="O560" s="4" cm="1">
        <f t="array" ref="O560">_xll.SNL.Clients.Office.Excel.Functions.SPG($A560, "IQ_AVG_DILUT_SHARES_OUT", O$3)</f>
        <v>24949091</v>
      </c>
      <c r="P560" s="4" cm="1">
        <f t="array" ref="P560">_xll.SNL.Clients.Office.Excel.Functions.SPG($A560, "IQ_AVG_DILUT_SHARES_OUT", P$3)</f>
        <v>24916346</v>
      </c>
      <c r="Q560" s="4" cm="1">
        <f t="array" ref="Q560">_xll.SNL.Clients.Office.Excel.Functions.SPG($A560, "IQ_AVG_DILUT_SHARES_OUT", Q$3)</f>
        <v>24852151</v>
      </c>
      <c r="R560" s="4" cm="1">
        <f t="array" ref="R560">_xll.SNL.Clients.Office.Excel.Functions.SPG($A560, "IQ_AVG_DILUT_SHARES_OUT", R$3)</f>
        <v>24861278</v>
      </c>
      <c r="S560" s="4" cm="1">
        <f t="array" ref="S560">_xll.SNL.Clients.Office.Excel.Functions.SPG($A560, "IQ_AVG_DILUT_SHARES_OUT", S$3)</f>
        <v>24818918</v>
      </c>
      <c r="T560" s="4" cm="1">
        <f t="array" ref="T560">_xll.SNL.Clients.Office.Excel.Functions.SPG($A560, "IQ_AVG_DILUT_SHARES_OUT", T$3)</f>
        <v>24770421</v>
      </c>
      <c r="U560" s="4" cm="1">
        <f t="array" ref="U560">_xll.SNL.Clients.Office.Excel.Functions.SPG($A560, "IQ_AVG_DILUT_SHARES_OUT", U$3)</f>
        <v>24703579</v>
      </c>
      <c r="V560" s="4" cm="1">
        <f t="array" ref="V560">_xll.SNL.Clients.Office.Excel.Functions.SPG($A560, "IQ_AVG_DILUT_SHARES_OUT", V$3)</f>
        <v>24888211</v>
      </c>
      <c r="W560" s="4" cm="1">
        <f t="array" ref="W560">_xll.SNL.Clients.Office.Excel.Functions.SPG($A560, "IQ_AVG_DILUT_SHARES_OUT", W$3)</f>
        <v>25055054</v>
      </c>
      <c r="X560" s="4" cm="1">
        <f t="array" ref="X560">_xll.SNL.Clients.Office.Excel.Functions.SPG($A560, "IQ_AVG_DILUT_SHARES_OUT", X$3)</f>
        <v>25197325</v>
      </c>
      <c r="Y560" s="4" cm="1">
        <f t="array" ref="Y560">_xll.SNL.Clients.Office.Excel.Functions.SPG($A560, "IQ_AVG_DILUT_SHARES_OUT", Y$3)</f>
        <v>25284258</v>
      </c>
      <c r="Z560" s="4" cm="1">
        <f t="array" ref="Z560">_xll.SNL.Clients.Office.Excel.Functions.SPG($A560, "IQ_AVG_DILUT_SHARES_OUT", Z$3)</f>
        <v>25333600</v>
      </c>
    </row>
    <row r="561" spans="1:26" x14ac:dyDescent="0.3">
      <c r="A561" s="11" t="s">
        <v>1573</v>
      </c>
      <c r="B561" s="4" cm="1">
        <f t="array" ref="B561">_xll.SNL.Clients.Office.Excel.Functions.SPG($A561, "IQ_AVG_DILUT_SHARES_OUT", B$3)</f>
        <v>13851000</v>
      </c>
      <c r="C561" s="4" cm="1">
        <f t="array" ref="C561">_xll.SNL.Clients.Office.Excel.Functions.SPG($A561, "IQ_AVG_DILUT_SHARES_OUT", C$3)</f>
        <v>13850000</v>
      </c>
      <c r="D561" s="4" cm="1">
        <f t="array" ref="D561">_xll.SNL.Clients.Office.Excel.Functions.SPG($A561, "IQ_AVG_DILUT_SHARES_OUT", D$3)</f>
        <v>13849000</v>
      </c>
      <c r="E561" s="4" cm="1">
        <f t="array" ref="E561">_xll.SNL.Clients.Office.Excel.Functions.SPG($A561, "IQ_AVG_DILUT_SHARES_OUT", E$3)</f>
        <v>13832000</v>
      </c>
      <c r="F561" s="4" cm="1">
        <f t="array" ref="F561">_xll.SNL.Clients.Office.Excel.Functions.SPG($A561, "IQ_AVG_DILUT_SHARES_OUT", F$3)</f>
        <v>13824000</v>
      </c>
      <c r="G561" s="4" cm="1">
        <f t="array" ref="G561">_xll.SNL.Clients.Office.Excel.Functions.SPG($A561, "IQ_AVG_DILUT_SHARES_OUT", G$3)</f>
        <v>13823000</v>
      </c>
      <c r="H561" s="4" cm="1">
        <f t="array" ref="H561">_xll.SNL.Clients.Office.Excel.Functions.SPG($A561, "IQ_AVG_DILUT_SHARES_OUT", H$3)</f>
        <v>13822000</v>
      </c>
      <c r="I561" s="4" cm="1">
        <f t="array" ref="I561">_xll.SNL.Clients.Office.Excel.Functions.SPG($A561, "IQ_AVG_DILUT_SHARES_OUT", I$3)</f>
        <v>13809000</v>
      </c>
      <c r="J561" s="4" cm="1">
        <f t="array" ref="J561">_xll.SNL.Clients.Office.Excel.Functions.SPG($A561, "IQ_AVG_DILUT_SHARES_OUT", J$3)</f>
        <v>13803000</v>
      </c>
      <c r="K561" s="4" cm="1">
        <f t="array" ref="K561">_xll.SNL.Clients.Office.Excel.Functions.SPG($A561, "IQ_AVG_DILUT_SHARES_OUT", K$3)</f>
        <v>13802000</v>
      </c>
      <c r="L561" s="4" cm="1">
        <f t="array" ref="L561">_xll.SNL.Clients.Office.Excel.Functions.SPG($A561, "IQ_AVG_DILUT_SHARES_OUT", L$3)</f>
        <v>13801000</v>
      </c>
      <c r="M561" s="4" cm="1">
        <f t="array" ref="M561">_xll.SNL.Clients.Office.Excel.Functions.SPG($A561, "IQ_AVG_DILUT_SHARES_OUT", M$3)</f>
        <v>13789000</v>
      </c>
      <c r="N561" s="4" cm="1">
        <f t="array" ref="N561">_xll.SNL.Clients.Office.Excel.Functions.SPG($A561, "IQ_AVG_DILUT_SHARES_OUT", N$3)</f>
        <v>13785000</v>
      </c>
      <c r="O561" s="4" cm="1">
        <f t="array" ref="O561">_xll.SNL.Clients.Office.Excel.Functions.SPG($A561, "IQ_AVG_DILUT_SHARES_OUT", O$3)</f>
        <v>13784000</v>
      </c>
      <c r="P561" s="4" cm="1">
        <f t="array" ref="P561">_xll.SNL.Clients.Office.Excel.Functions.SPG($A561, "IQ_AVG_DILUT_SHARES_OUT", P$3)</f>
        <v>13783000</v>
      </c>
      <c r="Q561" s="4" cm="1">
        <f t="array" ref="Q561">_xll.SNL.Clients.Office.Excel.Functions.SPG($A561, "IQ_AVG_DILUT_SHARES_OUT", Q$3)</f>
        <v>13776000</v>
      </c>
      <c r="R561" s="4" cm="1">
        <f t="array" ref="R561">_xll.SNL.Clients.Office.Excel.Functions.SPG($A561, "IQ_AVG_DILUT_SHARES_OUT", R$3)</f>
        <v>13771000</v>
      </c>
      <c r="S561" s="4" cm="1">
        <f t="array" ref="S561">_xll.SNL.Clients.Office.Excel.Functions.SPG($A561, "IQ_AVG_DILUT_SHARES_OUT", S$3)</f>
        <v>13771000</v>
      </c>
      <c r="T561" s="4" cm="1">
        <f t="array" ref="T561">_xll.SNL.Clients.Office.Excel.Functions.SPG($A561, "IQ_AVG_DILUT_SHARES_OUT", T$3)</f>
        <v>13770000</v>
      </c>
      <c r="U561" s="4" cm="1">
        <f t="array" ref="U561">_xll.SNL.Clients.Office.Excel.Functions.SPG($A561, "IQ_AVG_DILUT_SHARES_OUT", U$3)</f>
        <v>13761000</v>
      </c>
      <c r="V561" s="4" cm="1">
        <f t="array" ref="V561">_xll.SNL.Clients.Office.Excel.Functions.SPG($A561, "IQ_AVG_DILUT_SHARES_OUT", V$3)</f>
        <v>13758000</v>
      </c>
      <c r="W561" s="4" cm="1">
        <f t="array" ref="W561">_xll.SNL.Clients.Office.Excel.Functions.SPG($A561, "IQ_AVG_DILUT_SHARES_OUT", W$3)</f>
        <v>13757000</v>
      </c>
      <c r="X561" s="4" cm="1">
        <f t="array" ref="X561">_xll.SNL.Clients.Office.Excel.Functions.SPG($A561, "IQ_AVG_DILUT_SHARES_OUT", X$3)</f>
        <v>13757000</v>
      </c>
      <c r="Y561" s="4" cm="1">
        <f t="array" ref="Y561">_xll.SNL.Clients.Office.Excel.Functions.SPG($A561, "IQ_AVG_DILUT_SHARES_OUT", Y$3)</f>
        <v>13749000</v>
      </c>
      <c r="Z561" s="4" cm="1">
        <f t="array" ref="Z561">_xll.SNL.Clients.Office.Excel.Functions.SPG($A561, "IQ_AVG_DILUT_SHARES_OUT", Z$3)</f>
        <v>13728000</v>
      </c>
    </row>
    <row r="562" spans="1:26" x14ac:dyDescent="0.3">
      <c r="A562" s="11" t="s">
        <v>1574</v>
      </c>
      <c r="B562" s="4" cm="1">
        <f t="array" ref="B562">_xll.SNL.Clients.Office.Excel.Functions.SPG($A562, "IQ_AVG_DILUT_SHARES_OUT", B$3)</f>
        <v>58358000</v>
      </c>
      <c r="C562" s="4" cm="1">
        <f t="array" ref="C562">_xll.SNL.Clients.Office.Excel.Functions.SPG($A562, "IQ_AVG_DILUT_SHARES_OUT", C$3)</f>
        <v>56112000</v>
      </c>
      <c r="D562" s="4" cm="1">
        <f t="array" ref="D562">_xll.SNL.Clients.Office.Excel.Functions.SPG($A562, "IQ_AVG_DILUT_SHARES_OUT", D$3)</f>
        <v>55962000</v>
      </c>
      <c r="E562" s="4" cm="1">
        <f t="array" ref="E562">_xll.SNL.Clients.Office.Excel.Functions.SPG($A562, "IQ_AVG_DILUT_SHARES_OUT", E$3)</f>
        <v>55842000</v>
      </c>
      <c r="F562" s="4" cm="1">
        <f t="array" ref="F562">_xll.SNL.Clients.Office.Excel.Functions.SPG($A562, "IQ_AVG_DILUT_SHARES_OUT", F$3)</f>
        <v>55815000</v>
      </c>
      <c r="G562" s="4" cm="1">
        <f t="array" ref="G562">_xll.SNL.Clients.Office.Excel.Functions.SPG($A562, "IQ_AVG_DILUT_SHARES_OUT", G$3)</f>
        <v>54031000</v>
      </c>
      <c r="H562" s="4" cm="1">
        <f t="array" ref="H562">_xll.SNL.Clients.Office.Excel.Functions.SPG($A562, "IQ_AVG_DILUT_SHARES_OUT", H$3)</f>
        <v>56852000</v>
      </c>
      <c r="I562" s="4" cm="1">
        <f t="array" ref="I562">_xll.SNL.Clients.Office.Excel.Functions.SPG($A562, "IQ_AVG_DILUT_SHARES_OUT", I$3)</f>
        <v>55242000</v>
      </c>
      <c r="J562" s="4" cm="1">
        <f t="array" ref="J562">_xll.SNL.Clients.Office.Excel.Functions.SPG($A562, "IQ_AVG_DILUT_SHARES_OUT", J$3)</f>
        <v>56437000</v>
      </c>
      <c r="K562" s="4" cm="1">
        <f t="array" ref="K562">_xll.SNL.Clients.Office.Excel.Functions.SPG($A562, "IQ_AVG_DILUT_SHARES_OUT", K$3)</f>
        <v>56468000</v>
      </c>
      <c r="L562" s="4" cm="1">
        <f t="array" ref="L562">_xll.SNL.Clients.Office.Excel.Functions.SPG($A562, "IQ_AVG_DILUT_SHARES_OUT", L$3)</f>
        <v>55380000</v>
      </c>
      <c r="M562" s="4" cm="1">
        <f t="array" ref="M562">_xll.SNL.Clients.Office.Excel.Functions.SPG($A562, "IQ_AVG_DILUT_SHARES_OUT", M$3)</f>
        <v>59672000</v>
      </c>
      <c r="N562" s="4" cm="1">
        <f t="array" ref="N562">_xll.SNL.Clients.Office.Excel.Functions.SPG($A562, "IQ_AVG_DILUT_SHARES_OUT", N$3)</f>
        <v>53751000</v>
      </c>
      <c r="O562" s="4" cm="1">
        <f t="array" ref="O562">_xll.SNL.Clients.Office.Excel.Functions.SPG($A562, "IQ_AVG_DILUT_SHARES_OUT", O$3)</f>
        <v>64989000</v>
      </c>
      <c r="P562" s="4" cm="1">
        <f t="array" ref="P562">_xll.SNL.Clients.Office.Excel.Functions.SPG($A562, "IQ_AVG_DILUT_SHARES_OUT", P$3)</f>
        <v>68194000</v>
      </c>
      <c r="Q562" s="4" cm="1">
        <f t="array" ref="Q562">_xll.SNL.Clients.Office.Excel.Functions.SPG($A562, "IQ_AVG_DILUT_SHARES_OUT", Q$3)</f>
        <v>67820000</v>
      </c>
      <c r="R562" s="4" cm="1">
        <f t="array" ref="R562">_xll.SNL.Clients.Office.Excel.Functions.SPG($A562, "IQ_AVG_DILUT_SHARES_OUT", R$3)</f>
        <v>66295000</v>
      </c>
      <c r="S562" s="4" cm="1">
        <f t="array" ref="S562">_xll.SNL.Clients.Office.Excel.Functions.SPG($A562, "IQ_AVG_DILUT_SHARES_OUT", S$3)</f>
        <v>56028000</v>
      </c>
      <c r="T562" s="4" cm="1">
        <f t="array" ref="T562">_xll.SNL.Clients.Office.Excel.Functions.SPG($A562, "IQ_AVG_DILUT_SHARES_OUT", T$3)</f>
        <v>55606000</v>
      </c>
      <c r="U562" s="4" cm="1">
        <f t="array" ref="U562">_xll.SNL.Clients.Office.Excel.Functions.SPG($A562, "IQ_AVG_DILUT_SHARES_OUT", U$3)</f>
        <v>55224000</v>
      </c>
      <c r="V562" s="4" cm="1">
        <f t="array" ref="V562">_xll.SNL.Clients.Office.Excel.Functions.SPG($A562, "IQ_AVG_DILUT_SHARES_OUT", V$3)</f>
        <v>56152000</v>
      </c>
      <c r="W562" s="4" cm="1">
        <f t="array" ref="W562">_xll.SNL.Clients.Office.Excel.Functions.SPG($A562, "IQ_AVG_DILUT_SHARES_OUT", W$3)</f>
        <v>56571000</v>
      </c>
      <c r="X562" s="4" cm="1">
        <f t="array" ref="X562">_xll.SNL.Clients.Office.Excel.Functions.SPG($A562, "IQ_AVG_DILUT_SHARES_OUT", X$3)</f>
        <v>56058000</v>
      </c>
      <c r="Y562" s="4" cm="1">
        <f t="array" ref="Y562">_xll.SNL.Clients.Office.Excel.Functions.SPG($A562, "IQ_AVG_DILUT_SHARES_OUT", Y$3)</f>
        <v>55706000</v>
      </c>
      <c r="Z562" s="4" cm="1">
        <f t="array" ref="Z562">_xll.SNL.Clients.Office.Excel.Functions.SPG($A562, "IQ_AVG_DILUT_SHARES_OUT", Z$3)</f>
        <v>55496000</v>
      </c>
    </row>
    <row r="563" spans="1:26" x14ac:dyDescent="0.3">
      <c r="A563" s="11" t="s">
        <v>1575</v>
      </c>
      <c r="B563" s="4" cm="1">
        <f t="array" ref="B563">_xll.SNL.Clients.Office.Excel.Functions.SPG($A563, "IQ_AVG_DILUT_SHARES_OUT", B$3)</f>
        <v>125603000</v>
      </c>
      <c r="C563" s="4" cm="1">
        <f t="array" ref="C563">_xll.SNL.Clients.Office.Excel.Functions.SPG($A563, "IQ_AVG_DILUT_SHARES_OUT", C$3)</f>
        <v>129701000</v>
      </c>
      <c r="D563" s="4" cm="1">
        <f t="array" ref="D563">_xll.SNL.Clients.Office.Excel.Functions.SPG($A563, "IQ_AVG_DILUT_SHARES_OUT", D$3)</f>
        <v>123471000</v>
      </c>
      <c r="E563" s="4" cm="1">
        <f t="array" ref="E563">_xll.SNL.Clients.Office.Excel.Functions.SPG($A563, "IQ_AVG_DILUT_SHARES_OUT", E$3)</f>
        <v>118971000</v>
      </c>
      <c r="F563" s="4" cm="1">
        <f t="array" ref="F563">_xll.SNL.Clients.Office.Excel.Functions.SPG($A563, "IQ_AVG_DILUT_SHARES_OUT", F$3)</f>
        <v>122814000</v>
      </c>
      <c r="G563" s="4" cm="1">
        <f t="array" ref="G563">_xll.SNL.Clients.Office.Excel.Functions.SPG($A563, "IQ_AVG_DILUT_SHARES_OUT", G$3)</f>
        <v>117641000</v>
      </c>
      <c r="H563" s="4" cm="1">
        <f t="array" ref="H563">_xll.SNL.Clients.Office.Excel.Functions.SPG($A563, "IQ_AVG_DILUT_SHARES_OUT", H$3)</f>
        <v>122205000</v>
      </c>
      <c r="I563" s="4" cm="1">
        <f t="array" ref="I563">_xll.SNL.Clients.Office.Excel.Functions.SPG($A563, "IQ_AVG_DILUT_SHARES_OUT", I$3)</f>
        <v>117578000</v>
      </c>
      <c r="J563" s="4" cm="1">
        <f t="array" ref="J563">_xll.SNL.Clients.Office.Excel.Functions.SPG($A563, "IQ_AVG_DILUT_SHARES_OUT", J$3)</f>
        <v>117450000</v>
      </c>
      <c r="K563" s="4" cm="1">
        <f t="array" ref="K563">_xll.SNL.Clients.Office.Excel.Functions.SPG($A563, "IQ_AVG_DILUT_SHARES_OUT", K$3)</f>
        <v>121588000</v>
      </c>
      <c r="L563" s="4" cm="1">
        <f t="array" ref="L563">_xll.SNL.Clients.Office.Excel.Functions.SPG($A563, "IQ_AVG_DILUT_SHARES_OUT", L$3)</f>
        <v>121683000</v>
      </c>
      <c r="M563" s="4" cm="1">
        <f t="array" ref="M563">_xll.SNL.Clients.Office.Excel.Functions.SPG($A563, "IQ_AVG_DILUT_SHARES_OUT", M$3)</f>
        <v>117427000</v>
      </c>
      <c r="N563" s="4" cm="1">
        <f t="array" ref="N563">_xll.SNL.Clients.Office.Excel.Functions.SPG($A563, "IQ_AVG_DILUT_SHARES_OUT", N$3)</f>
        <v>117393000</v>
      </c>
      <c r="O563" s="4" cm="1">
        <f t="array" ref="O563">_xll.SNL.Clients.Office.Excel.Functions.SPG($A563, "IQ_AVG_DILUT_SHARES_OUT", O$3)</f>
        <v>117138000</v>
      </c>
      <c r="P563" s="4" cm="1">
        <f t="array" ref="P563">_xll.SNL.Clients.Office.Excel.Functions.SPG($A563, "IQ_AVG_DILUT_SHARES_OUT", P$3)</f>
        <v>117137000</v>
      </c>
      <c r="Q563" s="4" cm="1">
        <f t="array" ref="Q563">_xll.SNL.Clients.Office.Excel.Functions.SPG($A563, "IQ_AVG_DILUT_SHARES_OUT", Q$3)</f>
        <v>117034000</v>
      </c>
      <c r="R563" s="4" cm="1">
        <f t="array" ref="R563">_xll.SNL.Clients.Office.Excel.Functions.SPG($A563, "IQ_AVG_DILUT_SHARES_OUT", R$3)</f>
        <v>117024000</v>
      </c>
      <c r="S563" s="4" cm="1">
        <f t="array" ref="S563">_xll.SNL.Clients.Office.Excel.Functions.SPG($A563, "IQ_AVG_DILUT_SHARES_OUT", S$3)</f>
        <v>116873000</v>
      </c>
      <c r="T563" s="4" cm="1">
        <f t="array" ref="T563">_xll.SNL.Clients.Office.Excel.Functions.SPG($A563, "IQ_AVG_DILUT_SHARES_OUT", T$3)</f>
        <v>116625000</v>
      </c>
      <c r="U563" s="4" cm="1">
        <f t="array" ref="U563">_xll.SNL.Clients.Office.Excel.Functions.SPG($A563, "IQ_AVG_DILUT_SHARES_OUT", U$3)</f>
        <v>116595000</v>
      </c>
      <c r="V563" s="4" cm="1">
        <f t="array" ref="V563">_xll.SNL.Clients.Office.Excel.Functions.SPG($A563, "IQ_AVG_DILUT_SHARES_OUT", V$3)</f>
        <v>121051000</v>
      </c>
      <c r="W563" s="4" cm="1">
        <f t="array" ref="W563">_xll.SNL.Clients.Office.Excel.Functions.SPG($A563, "IQ_AVG_DILUT_SHARES_OUT", W$3)</f>
        <v>121307000</v>
      </c>
      <c r="X563" s="4" cm="1">
        <f t="array" ref="X563">_xll.SNL.Clients.Office.Excel.Functions.SPG($A563, "IQ_AVG_DILUT_SHARES_OUT", X$3)</f>
        <v>121183000</v>
      </c>
      <c r="Y563" s="4" cm="1">
        <f t="array" ref="Y563">_xll.SNL.Clients.Office.Excel.Functions.SPG($A563, "IQ_AVG_DILUT_SHARES_OUT", Y$3)</f>
        <v>131780000</v>
      </c>
      <c r="Z563" s="4" cm="1">
        <f t="array" ref="Z563">_xll.SNL.Clients.Office.Excel.Functions.SPG($A563, "IQ_AVG_DILUT_SHARES_OUT", Z$3)</f>
        <v>126504000</v>
      </c>
    </row>
    <row r="564" spans="1:26" x14ac:dyDescent="0.3">
      <c r="A564" s="11" t="s">
        <v>1576</v>
      </c>
      <c r="B564" s="4" t="str" cm="1">
        <f t="array" ref="B564">_xll.SNL.Clients.Office.Excel.Functions.SPG($A564, "IQ_AVG_DILUT_SHARES_OUT", B$3)</f>
        <v>NA</v>
      </c>
      <c r="C564" s="4" cm="1">
        <f t="array" ref="C564">_xll.SNL.Clients.Office.Excel.Functions.SPG($A564, "IQ_AVG_DILUT_SHARES_OUT", C$3)</f>
        <v>94259134</v>
      </c>
      <c r="D564" s="4" cm="1">
        <f t="array" ref="D564">_xll.SNL.Clients.Office.Excel.Functions.SPG($A564, "IQ_AVG_DILUT_SHARES_OUT", D$3)</f>
        <v>93857850</v>
      </c>
      <c r="E564" s="4" cm="1">
        <f t="array" ref="E564">_xll.SNL.Clients.Office.Excel.Functions.SPG($A564, "IQ_AVG_DILUT_SHARES_OUT", E$3)</f>
        <v>94684003</v>
      </c>
      <c r="F564" s="4" cm="1">
        <f t="array" ref="F564">_xll.SNL.Clients.Office.Excel.Functions.SPG($A564, "IQ_AVG_DILUT_SHARES_OUT", F$3)</f>
        <v>95000706</v>
      </c>
      <c r="G564" s="4" cm="1">
        <f t="array" ref="G564">_xll.SNL.Clients.Office.Excel.Functions.SPG($A564, "IQ_AVG_DILUT_SHARES_OUT", G$3)</f>
        <v>94805976</v>
      </c>
      <c r="H564" s="4" cm="1">
        <f t="array" ref="H564">_xll.SNL.Clients.Office.Excel.Functions.SPG($A564, "IQ_AVG_DILUT_SHARES_OUT", H$3)</f>
        <v>94448376</v>
      </c>
      <c r="I564" s="4" cm="1">
        <f t="array" ref="I564">_xll.SNL.Clients.Office.Excel.Functions.SPG($A564, "IQ_AVG_DILUT_SHARES_OUT", I$3)</f>
        <v>94228185</v>
      </c>
      <c r="J564" s="4" cm="1">
        <f t="array" ref="J564">_xll.SNL.Clients.Office.Excel.Functions.SPG($A564, "IQ_AVG_DILUT_SHARES_OUT", J$3)</f>
        <v>93821292</v>
      </c>
      <c r="K564" s="4" cm="1">
        <f t="array" ref="K564">_xll.SNL.Clients.Office.Excel.Functions.SPG($A564, "IQ_AVG_DILUT_SHARES_OUT", K$3)</f>
        <v>93619121</v>
      </c>
      <c r="L564" s="4" cm="1">
        <f t="array" ref="L564">_xll.SNL.Clients.Office.Excel.Functions.SPG($A564, "IQ_AVG_DILUT_SHARES_OUT", L$3)</f>
        <v>93036066</v>
      </c>
      <c r="M564" s="4" cm="1">
        <f t="array" ref="M564">_xll.SNL.Clients.Office.Excel.Functions.SPG($A564, "IQ_AVG_DILUT_SHARES_OUT", M$3)</f>
        <v>93648214</v>
      </c>
      <c r="N564" s="4" cm="1">
        <f t="array" ref="N564">_xll.SNL.Clients.Office.Excel.Functions.SPG($A564, "IQ_AVG_DILUT_SHARES_OUT", N$3)</f>
        <v>96347211</v>
      </c>
      <c r="O564" s="4" cm="1">
        <f t="array" ref="O564">_xll.SNL.Clients.Office.Excel.Functions.SPG($A564, "IQ_AVG_DILUT_SHARES_OUT", O$3)</f>
        <v>98738272</v>
      </c>
      <c r="P564" s="4" cm="1">
        <f t="array" ref="P564">_xll.SNL.Clients.Office.Excel.Functions.SPG($A564, "IQ_AVG_DILUT_SHARES_OUT", P$3)</f>
        <v>99415838</v>
      </c>
      <c r="Q564" s="4" cm="1">
        <f t="array" ref="Q564">_xll.SNL.Clients.Office.Excel.Functions.SPG($A564, "IQ_AVG_DILUT_SHARES_OUT", Q$3)</f>
        <v>99601292</v>
      </c>
      <c r="R564" s="4" cm="1">
        <f t="array" ref="R564">_xll.SNL.Clients.Office.Excel.Functions.SPG($A564, "IQ_AVG_DILUT_SHARES_OUT", R$3)</f>
        <v>99322220</v>
      </c>
      <c r="S564" s="4" cm="1">
        <f t="array" ref="S564">_xll.SNL.Clients.Office.Excel.Functions.SPG($A564, "IQ_AVG_DILUT_SHARES_OUT", S$3)</f>
        <v>99085513</v>
      </c>
      <c r="T564" s="4" cm="1">
        <f t="array" ref="T564">_xll.SNL.Clients.Office.Excel.Functions.SPG($A564, "IQ_AVG_DILUT_SHARES_OUT", T$3)</f>
        <v>98583032</v>
      </c>
      <c r="U564" s="4" cm="1">
        <f t="array" ref="U564">_xll.SNL.Clients.Office.Excel.Functions.SPG($A564, "IQ_AVG_DILUT_SHARES_OUT", U$3)</f>
        <v>98104918</v>
      </c>
      <c r="V564" s="4" cm="1">
        <f t="array" ref="V564">_xll.SNL.Clients.Office.Excel.Functions.SPG($A564, "IQ_AVG_DILUT_SHARES_OUT", V$3)</f>
        <v>97910314</v>
      </c>
      <c r="W564" s="4" cm="1">
        <f t="array" ref="W564">_xll.SNL.Clients.Office.Excel.Functions.SPG($A564, "IQ_AVG_DILUT_SHARES_OUT", W$3)</f>
        <v>98934004</v>
      </c>
      <c r="X564" s="4" cm="1">
        <f t="array" ref="X564">_xll.SNL.Clients.Office.Excel.Functions.SPG($A564, "IQ_AVG_DILUT_SHARES_OUT", X$3)</f>
        <v>98628169</v>
      </c>
      <c r="Y564" s="4" cm="1">
        <f t="array" ref="Y564">_xll.SNL.Clients.Office.Excel.Functions.SPG($A564, "IQ_AVG_DILUT_SHARES_OUT", Y$3)</f>
        <v>99602465</v>
      </c>
      <c r="Z564" s="4" cm="1">
        <f t="array" ref="Z564">_xll.SNL.Clients.Office.Excel.Functions.SPG($A564, "IQ_AVG_DILUT_SHARES_OUT", Z$3)</f>
        <v>105340148</v>
      </c>
    </row>
    <row r="565" spans="1:26" x14ac:dyDescent="0.3">
      <c r="A565" s="11" t="s">
        <v>1577</v>
      </c>
      <c r="B565" s="4" cm="1">
        <f t="array" ref="B565">_xll.SNL.Clients.Office.Excel.Functions.SPG($A565, "IQ_AVG_DILUT_SHARES_OUT", B$3)</f>
        <v>19085000</v>
      </c>
      <c r="C565" s="4" cm="1">
        <f t="array" ref="C565">_xll.SNL.Clients.Office.Excel.Functions.SPG($A565, "IQ_AVG_DILUT_SHARES_OUT", C$3)</f>
        <v>19104000</v>
      </c>
      <c r="D565" s="4" cm="1">
        <f t="array" ref="D565">_xll.SNL.Clients.Office.Excel.Functions.SPG($A565, "IQ_AVG_DILUT_SHARES_OUT", D$3)</f>
        <v>19083000</v>
      </c>
      <c r="E565" s="4" cm="1">
        <f t="array" ref="E565">_xll.SNL.Clients.Office.Excel.Functions.SPG($A565, "IQ_AVG_DILUT_SHARES_OUT", E$3)</f>
        <v>19159000</v>
      </c>
      <c r="F565" s="4" cm="1">
        <f t="array" ref="F565">_xll.SNL.Clients.Office.Excel.Functions.SPG($A565, "IQ_AVG_DILUT_SHARES_OUT", F$3)</f>
        <v>19302000</v>
      </c>
      <c r="G565" s="4" cm="1">
        <f t="array" ref="G565">_xll.SNL.Clients.Office.Excel.Functions.SPG($A565, "IQ_AVG_DILUT_SHARES_OUT", G$3)</f>
        <v>19253000</v>
      </c>
      <c r="H565" s="4" cm="1">
        <f t="array" ref="H565">_xll.SNL.Clients.Office.Excel.Functions.SPG($A565, "IQ_AVG_DILUT_SHARES_OUT", H$3)</f>
        <v>19372000</v>
      </c>
      <c r="I565" s="4" cm="1">
        <f t="array" ref="I565">_xll.SNL.Clients.Office.Excel.Functions.SPG($A565, "IQ_AVG_DILUT_SHARES_OUT", I$3)</f>
        <v>19427000</v>
      </c>
      <c r="J565" s="4" cm="1">
        <f t="array" ref="J565">_xll.SNL.Clients.Office.Excel.Functions.SPG($A565, "IQ_AVG_DILUT_SHARES_OUT", J$3)</f>
        <v>19328000</v>
      </c>
      <c r="K565" s="4" cm="1">
        <f t="array" ref="K565">_xll.SNL.Clients.Office.Excel.Functions.SPG($A565, "IQ_AVG_DILUT_SHARES_OUT", K$3)</f>
        <v>19263000</v>
      </c>
      <c r="L565" s="4" cm="1">
        <f t="array" ref="L565">_xll.SNL.Clients.Office.Excel.Functions.SPG($A565, "IQ_AVG_DILUT_SHARES_OUT", L$3)</f>
        <v>19252000</v>
      </c>
      <c r="M565" s="4" cm="1">
        <f t="array" ref="M565">_xll.SNL.Clients.Office.Excel.Functions.SPG($A565, "IQ_AVG_DILUT_SHARES_OUT", M$3)</f>
        <v>19244000</v>
      </c>
      <c r="N565" s="4" cm="1">
        <f t="array" ref="N565">_xll.SNL.Clients.Office.Excel.Functions.SPG($A565, "IQ_AVG_DILUT_SHARES_OUT", N$3)</f>
        <v>19481000</v>
      </c>
      <c r="O565" s="4" cm="1">
        <f t="array" ref="O565">_xll.SNL.Clients.Office.Excel.Functions.SPG($A565, "IQ_AVG_DILUT_SHARES_OUT", O$3)</f>
        <v>19673000</v>
      </c>
      <c r="P565" s="4" cm="1">
        <f t="array" ref="P565">_xll.SNL.Clients.Office.Excel.Functions.SPG($A565, "IQ_AVG_DILUT_SHARES_OUT", P$3)</f>
        <v>20156000</v>
      </c>
      <c r="Q565" s="4" cm="1">
        <f t="array" ref="Q565">_xll.SNL.Clients.Office.Excel.Functions.SPG($A565, "IQ_AVG_DILUT_SHARES_OUT", Q$3)</f>
        <v>20446000</v>
      </c>
      <c r="R565" s="4" cm="1">
        <f t="array" ref="R565">_xll.SNL.Clients.Office.Excel.Functions.SPG($A565, "IQ_AVG_DILUT_SHARES_OUT", R$3)</f>
        <v>21096000</v>
      </c>
      <c r="S565" s="4" cm="1">
        <f t="array" ref="S565">_xll.SNL.Clients.Office.Excel.Functions.SPG($A565, "IQ_AVG_DILUT_SHARES_OUT", S$3)</f>
        <v>21189000</v>
      </c>
      <c r="T565" s="4" cm="1">
        <f t="array" ref="T565">_xll.SNL.Clients.Office.Excel.Functions.SPG($A565, "IQ_AVG_DILUT_SHARES_OUT", T$3)</f>
        <v>21170000</v>
      </c>
      <c r="U565" s="4" cm="1">
        <f t="array" ref="U565">_xll.SNL.Clients.Office.Excel.Functions.SPG($A565, "IQ_AVG_DILUT_SHARES_OUT", U$3)</f>
        <v>21129000</v>
      </c>
      <c r="V565" s="4" cm="1">
        <f t="array" ref="V565">_xll.SNL.Clients.Office.Excel.Functions.SPG($A565, "IQ_AVG_DILUT_SHARES_OUT", V$3)</f>
        <v>21551000</v>
      </c>
      <c r="W565" s="4" cm="1">
        <f t="array" ref="W565">_xll.SNL.Clients.Office.Excel.Functions.SPG($A565, "IQ_AVG_DILUT_SHARES_OUT", W$3)</f>
        <v>21751000</v>
      </c>
      <c r="X565" s="4" cm="1">
        <f t="array" ref="X565">_xll.SNL.Clients.Office.Excel.Functions.SPG($A565, "IQ_AVG_DILUT_SHARES_OUT", X$3)</f>
        <v>22223000</v>
      </c>
      <c r="Y565" s="4" cm="1">
        <f t="array" ref="Y565">_xll.SNL.Clients.Office.Excel.Functions.SPG($A565, "IQ_AVG_DILUT_SHARES_OUT", Y$3)</f>
        <v>23370000</v>
      </c>
      <c r="Z565" s="4" cm="1">
        <f t="array" ref="Z565">_xll.SNL.Clients.Office.Excel.Functions.SPG($A565, "IQ_AVG_DILUT_SHARES_OUT", Z$3)</f>
        <v>23927000</v>
      </c>
    </row>
    <row r="566" spans="1:26" x14ac:dyDescent="0.3">
      <c r="A566" s="11" t="s">
        <v>1578</v>
      </c>
      <c r="B566" s="4" cm="1">
        <f t="array" ref="B566">_xll.SNL.Clients.Office.Excel.Functions.SPG($A566, "IQ_AVG_DILUT_SHARES_OUT", B$3)</f>
        <v>60234000</v>
      </c>
      <c r="C566" s="4" cm="1">
        <f t="array" ref="C566">_xll.SNL.Clients.Office.Excel.Functions.SPG($A566, "IQ_AVG_DILUT_SHARES_OUT", C$3)</f>
        <v>60499000</v>
      </c>
      <c r="D566" s="4" cm="1">
        <f t="array" ref="D566">_xll.SNL.Clients.Office.Excel.Functions.SPG($A566, "IQ_AVG_DILUT_SHARES_OUT", D$3)</f>
        <v>62654000</v>
      </c>
      <c r="E566" s="4" cm="1">
        <f t="array" ref="E566">_xll.SNL.Clients.Office.Excel.Functions.SPG($A566, "IQ_AVG_DILUT_SHARES_OUT", E$3)</f>
        <v>62535000</v>
      </c>
      <c r="F566" s="4" cm="1">
        <f t="array" ref="F566">_xll.SNL.Clients.Office.Excel.Functions.SPG($A566, "IQ_AVG_DILUT_SHARES_OUT", F$3)</f>
        <v>60764000</v>
      </c>
      <c r="G566" s="4" cm="1">
        <f t="array" ref="G566">_xll.SNL.Clients.Office.Excel.Functions.SPG($A566, "IQ_AVG_DILUT_SHARES_OUT", G$3)</f>
        <v>59821000</v>
      </c>
      <c r="H566" s="4" cm="1">
        <f t="array" ref="H566">_xll.SNL.Clients.Office.Excel.Functions.SPG($A566, "IQ_AVG_DILUT_SHARES_OUT", H$3)</f>
        <v>59636000</v>
      </c>
      <c r="I566" s="4" cm="1">
        <f t="array" ref="I566">_xll.SNL.Clients.Office.Excel.Functions.SPG($A566, "IQ_AVG_DILUT_SHARES_OUT", I$3)</f>
        <v>52861000</v>
      </c>
      <c r="J566" s="4" cm="1">
        <f t="array" ref="J566">_xll.SNL.Clients.Office.Excel.Functions.SPG($A566, "IQ_AVG_DILUT_SHARES_OUT", J$3)</f>
        <v>59856000</v>
      </c>
      <c r="K566" s="4" cm="1">
        <f t="array" ref="K566">_xll.SNL.Clients.Office.Excel.Functions.SPG($A566, "IQ_AVG_DILUT_SHARES_OUT", K$3)</f>
        <v>65684000</v>
      </c>
      <c r="L566" s="4" cm="1">
        <f t="array" ref="L566">_xll.SNL.Clients.Office.Excel.Functions.SPG($A566, "IQ_AVG_DILUT_SHARES_OUT", L$3)</f>
        <v>65151000</v>
      </c>
      <c r="M566" s="4" cm="1">
        <f t="array" ref="M566">_xll.SNL.Clients.Office.Excel.Functions.SPG($A566, "IQ_AVG_DILUT_SHARES_OUT", M$3)</f>
        <v>59455000</v>
      </c>
      <c r="N566" s="4" cm="1">
        <f t="array" ref="N566">_xll.SNL.Clients.Office.Excel.Functions.SPG($A566, "IQ_AVG_DILUT_SHARES_OUT", N$3)</f>
        <v>65285000</v>
      </c>
      <c r="O566" s="4" cm="1">
        <f t="array" ref="O566">_xll.SNL.Clients.Office.Excel.Functions.SPG($A566, "IQ_AVG_DILUT_SHARES_OUT", O$3)</f>
        <v>54931000</v>
      </c>
      <c r="P566" s="4" cm="1">
        <f t="array" ref="P566">_xll.SNL.Clients.Office.Excel.Functions.SPG($A566, "IQ_AVG_DILUT_SHARES_OUT", P$3)</f>
        <v>53849000</v>
      </c>
      <c r="Q566" s="4" cm="1">
        <f t="array" ref="Q566">_xll.SNL.Clients.Office.Excel.Functions.SPG($A566, "IQ_AVG_DILUT_SHARES_OUT", Q$3)</f>
        <v>53942000</v>
      </c>
      <c r="R566" s="4" cm="1">
        <f t="array" ref="R566">_xll.SNL.Clients.Office.Excel.Functions.SPG($A566, "IQ_AVG_DILUT_SHARES_OUT", R$3)</f>
        <v>53050000</v>
      </c>
      <c r="S566" s="4" cm="1">
        <f t="array" ref="S566">_xll.SNL.Clients.Office.Excel.Functions.SPG($A566, "IQ_AVG_DILUT_SHARES_OUT", S$3)</f>
        <v>48340000</v>
      </c>
      <c r="T566" s="4" cm="1">
        <f t="array" ref="T566">_xll.SNL.Clients.Office.Excel.Functions.SPG($A566, "IQ_AVG_DILUT_SHARES_OUT", T$3)</f>
        <v>49174000</v>
      </c>
      <c r="U566" s="4" cm="1">
        <f t="array" ref="U566">_xll.SNL.Clients.Office.Excel.Functions.SPG($A566, "IQ_AVG_DILUT_SHARES_OUT", U$3)</f>
        <v>48109000</v>
      </c>
      <c r="V566" s="4" cm="1">
        <f t="array" ref="V566">_xll.SNL.Clients.Office.Excel.Functions.SPG($A566, "IQ_AVG_DILUT_SHARES_OUT", V$3)</f>
        <v>47811000</v>
      </c>
      <c r="W566" s="4" cm="1">
        <f t="array" ref="W566">_xll.SNL.Clients.Office.Excel.Functions.SPG($A566, "IQ_AVG_DILUT_SHARES_OUT", W$3)</f>
        <v>47519000</v>
      </c>
      <c r="X566" s="4" cm="1">
        <f t="array" ref="X566">_xll.SNL.Clients.Office.Excel.Functions.SPG($A566, "IQ_AVG_DILUT_SHARES_OUT", X$3)</f>
        <v>47489000</v>
      </c>
      <c r="Y566" s="4" cm="1">
        <f t="array" ref="Y566">_xll.SNL.Clients.Office.Excel.Functions.SPG($A566, "IQ_AVG_DILUT_SHARES_OUT", Y$3)</f>
        <v>47112000</v>
      </c>
      <c r="Z566" s="4" cm="1">
        <f t="array" ref="Z566">_xll.SNL.Clients.Office.Excel.Functions.SPG($A566, "IQ_AVG_DILUT_SHARES_OUT", Z$3)</f>
        <v>46848000</v>
      </c>
    </row>
    <row r="567" spans="1:26" x14ac:dyDescent="0.3">
      <c r="A567" s="11" t="s">
        <v>1579</v>
      </c>
      <c r="B567" s="4" cm="1">
        <f t="array" ref="B567">_xll.SNL.Clients.Office.Excel.Functions.SPG($A567, "IQ_AVG_DILUT_SHARES_OUT", B$3)</f>
        <v>49905000</v>
      </c>
      <c r="C567" s="4" cm="1">
        <f t="array" ref="C567">_xll.SNL.Clients.Office.Excel.Functions.SPG($A567, "IQ_AVG_DILUT_SHARES_OUT", C$3)</f>
        <v>52210000</v>
      </c>
      <c r="D567" s="4" cm="1">
        <f t="array" ref="D567">_xll.SNL.Clients.Office.Excel.Functions.SPG($A567, "IQ_AVG_DILUT_SHARES_OUT", D$3)</f>
        <v>49085000</v>
      </c>
      <c r="E567" s="4" cm="1">
        <f t="array" ref="E567">_xll.SNL.Clients.Office.Excel.Functions.SPG($A567, "IQ_AVG_DILUT_SHARES_OUT", E$3)</f>
        <v>48686000</v>
      </c>
      <c r="F567" s="4" cm="1">
        <f t="array" ref="F567">_xll.SNL.Clients.Office.Excel.Functions.SPG($A567, "IQ_AVG_DILUT_SHARES_OUT", F$3)</f>
        <v>48141000</v>
      </c>
      <c r="G567" s="4" cm="1">
        <f t="array" ref="G567">_xll.SNL.Clients.Office.Excel.Functions.SPG($A567, "IQ_AVG_DILUT_SHARES_OUT", G$3)</f>
        <v>50512000</v>
      </c>
      <c r="H567" s="4" cm="1">
        <f t="array" ref="H567">_xll.SNL.Clients.Office.Excel.Functions.SPG($A567, "IQ_AVG_DILUT_SHARES_OUT", H$3)</f>
        <v>47649000</v>
      </c>
      <c r="I567" s="4" cm="1">
        <f t="array" ref="I567">_xll.SNL.Clients.Office.Excel.Functions.SPG($A567, "IQ_AVG_DILUT_SHARES_OUT", I$3)</f>
        <v>47572000</v>
      </c>
      <c r="J567" s="4" cm="1">
        <f t="array" ref="J567">_xll.SNL.Clients.Office.Excel.Functions.SPG($A567, "IQ_AVG_DILUT_SHARES_OUT", J$3)</f>
        <v>47387000</v>
      </c>
      <c r="K567" s="4" cm="1">
        <f t="array" ref="K567">_xll.SNL.Clients.Office.Excel.Functions.SPG($A567, "IQ_AVG_DILUT_SHARES_OUT", K$3)</f>
        <v>49204000</v>
      </c>
      <c r="L567" s="4" cm="1">
        <f t="array" ref="L567">_xll.SNL.Clients.Office.Excel.Functions.SPG($A567, "IQ_AVG_DILUT_SHARES_OUT", L$3)</f>
        <v>47182000</v>
      </c>
      <c r="M567" s="4" cm="1">
        <f t="array" ref="M567">_xll.SNL.Clients.Office.Excel.Functions.SPG($A567, "IQ_AVG_DILUT_SHARES_OUT", M$3)</f>
        <v>47117000</v>
      </c>
      <c r="N567" s="4" cm="1">
        <f t="array" ref="N567">_xll.SNL.Clients.Office.Excel.Functions.SPG($A567, "IQ_AVG_DILUT_SHARES_OUT", N$3)</f>
        <v>46985000</v>
      </c>
      <c r="O567" s="4" cm="1">
        <f t="array" ref="O567">_xll.SNL.Clients.Office.Excel.Functions.SPG($A567, "IQ_AVG_DILUT_SHARES_OUT", O$3)</f>
        <v>49939000</v>
      </c>
      <c r="P567" s="4" cm="1">
        <f t="array" ref="P567">_xll.SNL.Clients.Office.Excel.Functions.SPG($A567, "IQ_AVG_DILUT_SHARES_OUT", P$3)</f>
        <v>46669000</v>
      </c>
      <c r="Q567" s="4" cm="1">
        <f t="array" ref="Q567">_xll.SNL.Clients.Office.Excel.Functions.SPG($A567, "IQ_AVG_DILUT_SHARES_OUT", Q$3)</f>
        <v>46403000</v>
      </c>
      <c r="R567" s="4" cm="1">
        <f t="array" ref="R567">_xll.SNL.Clients.Office.Excel.Functions.SPG($A567, "IQ_AVG_DILUT_SHARES_OUT", R$3)</f>
        <v>45984000</v>
      </c>
      <c r="S567" s="4" cm="1">
        <f t="array" ref="S567">_xll.SNL.Clients.Office.Excel.Functions.SPG($A567, "IQ_AVG_DILUT_SHARES_OUT", S$3)</f>
        <v>48101000</v>
      </c>
      <c r="T567" s="4" cm="1">
        <f t="array" ref="T567">_xll.SNL.Clients.Office.Excel.Functions.SPG($A567, "IQ_AVG_DILUT_SHARES_OUT", T$3)</f>
        <v>47314000</v>
      </c>
      <c r="U567" s="4" cm="1">
        <f t="array" ref="U567">_xll.SNL.Clients.Office.Excel.Functions.SPG($A567, "IQ_AVG_DILUT_SHARES_OUT", U$3)</f>
        <v>45137000</v>
      </c>
      <c r="V567" s="4" cm="1">
        <f t="array" ref="V567">_xll.SNL.Clients.Office.Excel.Functions.SPG($A567, "IQ_AVG_DILUT_SHARES_OUT", V$3)</f>
        <v>44924000</v>
      </c>
      <c r="W567" s="4" cm="1">
        <f t="array" ref="W567">_xll.SNL.Clients.Office.Excel.Functions.SPG($A567, "IQ_AVG_DILUT_SHARES_OUT", W$3)</f>
        <v>46803000</v>
      </c>
      <c r="X567" s="4" cm="1">
        <f t="array" ref="X567">_xll.SNL.Clients.Office.Excel.Functions.SPG($A567, "IQ_AVG_DILUT_SHARES_OUT", X$3)</f>
        <v>46667000</v>
      </c>
      <c r="Y567" s="4" cm="1">
        <f t="array" ref="Y567">_xll.SNL.Clients.Office.Excel.Functions.SPG($A567, "IQ_AVG_DILUT_SHARES_OUT", Y$3)</f>
        <v>43956000</v>
      </c>
      <c r="Z567" s="4" cm="1">
        <f t="array" ref="Z567">_xll.SNL.Clients.Office.Excel.Functions.SPG($A567, "IQ_AVG_DILUT_SHARES_OUT", Z$3)</f>
        <v>43725000</v>
      </c>
    </row>
    <row r="568" spans="1:26" x14ac:dyDescent="0.3">
      <c r="A568" s="11" t="s">
        <v>1580</v>
      </c>
      <c r="B568" s="4" cm="1">
        <f t="array" ref="B568">_xll.SNL.Clients.Office.Excel.Functions.SPG($A568, "IQ_AVG_DILUT_SHARES_OUT", B$3)</f>
        <v>101690000</v>
      </c>
      <c r="C568" s="4" cm="1">
        <f t="array" ref="C568">_xll.SNL.Clients.Office.Excel.Functions.SPG($A568, "IQ_AVG_DILUT_SHARES_OUT", C$3)</f>
        <v>92934000</v>
      </c>
      <c r="D568" s="4" cm="1">
        <f t="array" ref="D568">_xll.SNL.Clients.Office.Excel.Functions.SPG($A568, "IQ_AVG_DILUT_SHARES_OUT", D$3)</f>
        <v>101587000</v>
      </c>
      <c r="E568" s="4" cm="1">
        <f t="array" ref="E568">_xll.SNL.Clients.Office.Excel.Functions.SPG($A568, "IQ_AVG_DILUT_SHARES_OUT", E$3)</f>
        <v>101952000</v>
      </c>
      <c r="F568" s="4" cm="1">
        <f t="array" ref="F568">_xll.SNL.Clients.Office.Excel.Functions.SPG($A568, "IQ_AVG_DILUT_SHARES_OUT", F$3)</f>
        <v>100968000</v>
      </c>
      <c r="G568" s="4" cm="1">
        <f t="array" ref="G568">_xll.SNL.Clients.Office.Excel.Functions.SPG($A568, "IQ_AVG_DILUT_SHARES_OUT", G$3)</f>
        <v>92246000</v>
      </c>
      <c r="H568" s="4" cm="1">
        <f t="array" ref="H568">_xll.SNL.Clients.Office.Excel.Functions.SPG($A568, "IQ_AVG_DILUT_SHARES_OUT", H$3)</f>
        <v>100925000</v>
      </c>
      <c r="I568" s="4" cm="1">
        <f t="array" ref="I568">_xll.SNL.Clients.Office.Excel.Functions.SPG($A568, "IQ_AVG_DILUT_SHARES_OUT", I$3)</f>
        <v>100854000</v>
      </c>
      <c r="J568" s="4" cm="1">
        <f t="array" ref="J568">_xll.SNL.Clients.Office.Excel.Functions.SPG($A568, "IQ_AVG_DILUT_SHARES_OUT", J$3)</f>
        <v>100526000</v>
      </c>
      <c r="K568" s="4" cm="1">
        <f t="array" ref="K568">_xll.SNL.Clients.Office.Excel.Functions.SPG($A568, "IQ_AVG_DILUT_SHARES_OUT", K$3)</f>
        <v>100417000</v>
      </c>
      <c r="L568" s="4" cm="1">
        <f t="array" ref="L568">_xll.SNL.Clients.Office.Excel.Functions.SPG($A568, "IQ_AVG_DILUT_SHARES_OUT", L$3)</f>
        <v>100378000</v>
      </c>
      <c r="M568" s="4" cm="1">
        <f t="array" ref="M568">_xll.SNL.Clients.Office.Excel.Functions.SPG($A568, "IQ_AVG_DILUT_SHARES_OUT", M$3)</f>
        <v>100352000</v>
      </c>
      <c r="N568" s="4" cm="1">
        <f t="array" ref="N568">_xll.SNL.Clients.Office.Excel.Functions.SPG($A568, "IQ_AVG_DILUT_SHARES_OUT", N$3)</f>
        <v>90951000</v>
      </c>
      <c r="O568" s="4" cm="1">
        <f t="array" ref="O568">_xll.SNL.Clients.Office.Excel.Functions.SPG($A568, "IQ_AVG_DILUT_SHARES_OUT", O$3)</f>
        <v>90946000</v>
      </c>
      <c r="P568" s="4" cm="1">
        <f t="array" ref="P568">_xll.SNL.Clients.Office.Excel.Functions.SPG($A568, "IQ_AVG_DILUT_SHARES_OUT", P$3)</f>
        <v>90941000</v>
      </c>
      <c r="Q568" s="4" cm="1">
        <f t="array" ref="Q568">_xll.SNL.Clients.Office.Excel.Functions.SPG($A568, "IQ_AVG_DILUT_SHARES_OUT", Q$3)</f>
        <v>99873000</v>
      </c>
      <c r="R568" s="4" cm="1">
        <f t="array" ref="R568">_xll.SNL.Clients.Office.Excel.Functions.SPG($A568, "IQ_AVG_DILUT_SHARES_OUT", R$3)</f>
        <v>99761000</v>
      </c>
      <c r="S568" s="4" cm="1">
        <f t="array" ref="S568">_xll.SNL.Clients.Office.Excel.Functions.SPG($A568, "IQ_AVG_DILUT_SHARES_OUT", S$3)</f>
        <v>100338000</v>
      </c>
      <c r="T568" s="4" cm="1">
        <f t="array" ref="T568">_xll.SNL.Clients.Office.Excel.Functions.SPG($A568, "IQ_AVG_DILUT_SHARES_OUT", T$3)</f>
        <v>90671000</v>
      </c>
      <c r="U568" s="4" cm="1">
        <f t="array" ref="U568">_xll.SNL.Clients.Office.Excel.Functions.SPG($A568, "IQ_AVG_DILUT_SHARES_OUT", U$3)</f>
        <v>90629000</v>
      </c>
      <c r="V568" s="4" cm="1">
        <f t="array" ref="V568">_xll.SNL.Clients.Office.Excel.Functions.SPG($A568, "IQ_AVG_DILUT_SHARES_OUT", V$3)</f>
        <v>100183000</v>
      </c>
      <c r="W568" s="4" cm="1">
        <f t="array" ref="W568">_xll.SNL.Clients.Office.Excel.Functions.SPG($A568, "IQ_AVG_DILUT_SHARES_OUT", W$3)</f>
        <v>90611000</v>
      </c>
      <c r="X568" s="4" cm="1">
        <f t="array" ref="X568">_xll.SNL.Clients.Office.Excel.Functions.SPG($A568, "IQ_AVG_DILUT_SHARES_OUT", X$3)</f>
        <v>100560000</v>
      </c>
      <c r="Y568" s="4" cm="1">
        <f t="array" ref="Y568">_xll.SNL.Clients.Office.Excel.Functions.SPG($A568, "IQ_AVG_DILUT_SHARES_OUT", Y$3)</f>
        <v>100523000</v>
      </c>
      <c r="Z568" s="4" cm="1">
        <f t="array" ref="Z568">_xll.SNL.Clients.Office.Excel.Functions.SPG($A568, "IQ_AVG_DILUT_SHARES_OUT", Z$3)</f>
        <v>100943000</v>
      </c>
    </row>
    <row r="569" spans="1:26" x14ac:dyDescent="0.3">
      <c r="A569" s="11" t="s">
        <v>1581</v>
      </c>
      <c r="B569" s="4" cm="1">
        <f t="array" ref="B569">_xll.SNL.Clients.Office.Excel.Functions.SPG($A569, "IQ_AVG_DILUT_SHARES_OUT", B$3)</f>
        <v>55123000</v>
      </c>
      <c r="C569" s="4" cm="1">
        <f t="array" ref="C569">_xll.SNL.Clients.Office.Excel.Functions.SPG($A569, "IQ_AVG_DILUT_SHARES_OUT", C$3)</f>
        <v>55237000</v>
      </c>
      <c r="D569" s="4" cm="1">
        <f t="array" ref="D569">_xll.SNL.Clients.Office.Excel.Functions.SPG($A569, "IQ_AVG_DILUT_SHARES_OUT", D$3)</f>
        <v>54932000</v>
      </c>
      <c r="E569" s="4" cm="1">
        <f t="array" ref="E569">_xll.SNL.Clients.Office.Excel.Functions.SPG($A569, "IQ_AVG_DILUT_SHARES_OUT", E$3)</f>
        <v>54823000</v>
      </c>
      <c r="F569" s="4" cm="1">
        <f t="array" ref="F569">_xll.SNL.Clients.Office.Excel.Functions.SPG($A569, "IQ_AVG_DILUT_SHARES_OUT", F$3)</f>
        <v>54842000</v>
      </c>
      <c r="G569" s="4" cm="1">
        <f t="array" ref="G569">_xll.SNL.Clients.Office.Excel.Functions.SPG($A569, "IQ_AVG_DILUT_SHARES_OUT", G$3)</f>
        <v>54691000</v>
      </c>
      <c r="H569" s="4" cm="1">
        <f t="array" ref="H569">_xll.SNL.Clients.Office.Excel.Functions.SPG($A569, "IQ_AVG_DILUT_SHARES_OUT", H$3)</f>
        <v>54597000</v>
      </c>
      <c r="I569" s="4" cm="1">
        <f t="array" ref="I569">_xll.SNL.Clients.Office.Excel.Functions.SPG($A569, "IQ_AVG_DILUT_SHARES_OUT", I$3)</f>
        <v>54486000</v>
      </c>
      <c r="J569" s="4" cm="1">
        <f t="array" ref="J569">_xll.SNL.Clients.Office.Excel.Functions.SPG($A569, "IQ_AVG_DILUT_SHARES_OUT", J$3)</f>
        <v>54606000</v>
      </c>
      <c r="K569" s="4" cm="1">
        <f t="array" ref="K569">_xll.SNL.Clients.Office.Excel.Functions.SPG($A569, "IQ_AVG_DILUT_SHARES_OUT", K$3)</f>
        <v>54780000</v>
      </c>
      <c r="L569" s="4" cm="1">
        <f t="array" ref="L569">_xll.SNL.Clients.Office.Excel.Functions.SPG($A569, "IQ_AVG_DILUT_SHARES_OUT", L$3)</f>
        <v>54633000</v>
      </c>
      <c r="M569" s="4" cm="1">
        <f t="array" ref="M569">_xll.SNL.Clients.Office.Excel.Functions.SPG($A569, "IQ_AVG_DILUT_SHARES_OUT", M$3)</f>
        <v>54646000</v>
      </c>
      <c r="N569" s="4" cm="1">
        <f t="array" ref="N569">_xll.SNL.Clients.Office.Excel.Functions.SPG($A569, "IQ_AVG_DILUT_SHARES_OUT", N$3)</f>
        <v>51571000</v>
      </c>
      <c r="O569" s="4" cm="1">
        <f t="array" ref="O569">_xll.SNL.Clients.Office.Excel.Functions.SPG($A569, "IQ_AVG_DILUT_SHARES_OUT", O$3)</f>
        <v>50441000</v>
      </c>
      <c r="P569" s="4" cm="1">
        <f t="array" ref="P569">_xll.SNL.Clients.Office.Excel.Functions.SPG($A569, "IQ_AVG_DILUT_SHARES_OUT", P$3)</f>
        <v>50306000</v>
      </c>
      <c r="Q569" s="4" cm="1">
        <f t="array" ref="Q569">_xll.SNL.Clients.Office.Excel.Functions.SPG($A569, "IQ_AVG_DILUT_SHARES_OUT", Q$3)</f>
        <v>50331000</v>
      </c>
      <c r="R569" s="4" cm="1">
        <f t="array" ref="R569">_xll.SNL.Clients.Office.Excel.Functions.SPG($A569, "IQ_AVG_DILUT_SHARES_OUT", R$3)</f>
        <v>49998000</v>
      </c>
      <c r="S569" s="4" cm="1">
        <f t="array" ref="S569">_xll.SNL.Clients.Office.Excel.Functions.SPG($A569, "IQ_AVG_DILUT_SHARES_OUT", S$3)</f>
        <v>49837000</v>
      </c>
      <c r="T569" s="4" cm="1">
        <f t="array" ref="T569">_xll.SNL.Clients.Office.Excel.Functions.SPG($A569, "IQ_AVG_DILUT_SHARES_OUT", T$3)</f>
        <v>49775000</v>
      </c>
      <c r="U569" s="4" cm="1">
        <f t="array" ref="U569">_xll.SNL.Clients.Office.Excel.Functions.SPG($A569, "IQ_AVG_DILUT_SHARES_OUT", U$3)</f>
        <v>49727000</v>
      </c>
      <c r="V569" s="4" cm="1">
        <f t="array" ref="V569">_xll.SNL.Clients.Office.Excel.Functions.SPG($A569, "IQ_AVG_DILUT_SHARES_OUT", V$3)</f>
        <v>51056000</v>
      </c>
      <c r="W569" s="4" cm="1">
        <f t="array" ref="W569">_xll.SNL.Clients.Office.Excel.Functions.SPG($A569, "IQ_AVG_DILUT_SHARES_OUT", W$3)</f>
        <v>52263000</v>
      </c>
      <c r="X569" s="4" cm="1">
        <f t="array" ref="X569">_xll.SNL.Clients.Office.Excel.Functions.SPG($A569, "IQ_AVG_DILUT_SHARES_OUT", X$3)</f>
        <v>53868000</v>
      </c>
      <c r="Y569" s="4" cm="1">
        <f t="array" ref="Y569">_xll.SNL.Clients.Office.Excel.Functions.SPG($A569, "IQ_AVG_DILUT_SHARES_OUT", Y$3)</f>
        <v>54929000</v>
      </c>
      <c r="Z569" s="4" cm="1">
        <f t="array" ref="Z569">_xll.SNL.Clients.Office.Excel.Functions.SPG($A569, "IQ_AVG_DILUT_SHARES_OUT", Z$3)</f>
        <v>55439000</v>
      </c>
    </row>
    <row r="570" spans="1:26" x14ac:dyDescent="0.3">
      <c r="A570" s="11" t="s">
        <v>1582</v>
      </c>
      <c r="B570" s="4" cm="1">
        <f t="array" ref="B570">_xll.SNL.Clients.Office.Excel.Functions.SPG($A570, "IQ_AVG_DILUT_SHARES_OUT", B$3)</f>
        <v>162066000</v>
      </c>
      <c r="C570" s="4" cm="1">
        <f t="array" ref="C570">_xll.SNL.Clients.Office.Excel.Functions.SPG($A570, "IQ_AVG_DILUT_SHARES_OUT", C$3)</f>
        <v>163342000</v>
      </c>
      <c r="D570" s="4" cm="1">
        <f t="array" ref="D570">_xll.SNL.Clients.Office.Excel.Functions.SPG($A570, "IQ_AVG_DILUT_SHARES_OUT", D$3)</f>
        <v>167624000</v>
      </c>
      <c r="E570" s="4" cm="1">
        <f t="array" ref="E570">_xll.SNL.Clients.Office.Excel.Functions.SPG($A570, "IQ_AVG_DILUT_SHARES_OUT", E$3)</f>
        <v>168615000</v>
      </c>
      <c r="F570" s="4" cm="1">
        <f t="array" ref="F570">_xll.SNL.Clients.Office.Excel.Functions.SPG($A570, "IQ_AVG_DILUT_SHARES_OUT", F$3)</f>
        <v>168726000</v>
      </c>
      <c r="G570" s="4" cm="1">
        <f t="array" ref="G570">_xll.SNL.Clients.Office.Excel.Functions.SPG($A570, "IQ_AVG_DILUT_SHARES_OUT", G$3)</f>
        <v>168585000</v>
      </c>
      <c r="H570" s="4" cm="1">
        <f t="array" ref="H570">_xll.SNL.Clients.Office.Excel.Functions.SPG($A570, "IQ_AVG_DILUT_SHARES_OUT", H$3)</f>
        <v>169497000</v>
      </c>
      <c r="I570" s="4" cm="1">
        <f t="array" ref="I570">_xll.SNL.Clients.Office.Excel.Functions.SPG($A570, "IQ_AVG_DILUT_SHARES_OUT", I$3)</f>
        <v>152590000</v>
      </c>
      <c r="J570" s="4" cm="1">
        <f t="array" ref="J570">_xll.SNL.Clients.Office.Excel.Functions.SPG($A570, "IQ_AVG_DILUT_SHARES_OUT", J$3)</f>
        <v>153129000</v>
      </c>
      <c r="K570" s="4" cm="1">
        <f t="array" ref="K570">_xll.SNL.Clients.Office.Excel.Functions.SPG($A570, "IQ_AVG_DILUT_SHARES_OUT", K$3)</f>
        <v>154825000</v>
      </c>
      <c r="L570" s="4" cm="1">
        <f t="array" ref="L570">_xll.SNL.Clients.Office.Excel.Functions.SPG($A570, "IQ_AVG_DILUT_SHARES_OUT", L$3)</f>
        <v>158304000</v>
      </c>
      <c r="M570" s="4" cm="1">
        <f t="array" ref="M570">_xll.SNL.Clients.Office.Excel.Functions.SPG($A570, "IQ_AVG_DILUT_SHARES_OUT", M$3)</f>
        <v>160344000</v>
      </c>
      <c r="N570" s="4" cm="1">
        <f t="array" ref="N570">_xll.SNL.Clients.Office.Excel.Functions.SPG($A570, "IQ_AVG_DILUT_SHARES_OUT", N$3)</f>
        <v>160749000</v>
      </c>
      <c r="O570" s="4" cm="1">
        <f t="array" ref="O570">_xll.SNL.Clients.Office.Excel.Functions.SPG($A570, "IQ_AVG_DILUT_SHARES_OUT", O$3)</f>
        <v>159965000</v>
      </c>
      <c r="P570" s="4" cm="1">
        <f t="array" ref="P570">_xll.SNL.Clients.Office.Excel.Functions.SPG($A570, "IQ_AVG_DILUT_SHARES_OUT", P$3)</f>
        <v>165431000</v>
      </c>
      <c r="Q570" s="4" cm="1">
        <f t="array" ref="Q570">_xll.SNL.Clients.Office.Excel.Functions.SPG($A570, "IQ_AVG_DILUT_SHARES_OUT", Q$3)</f>
        <v>166028000</v>
      </c>
      <c r="R570" s="4" cm="1">
        <f t="array" ref="R570">_xll.SNL.Clients.Office.Excel.Functions.SPG($A570, "IQ_AVG_DILUT_SHARES_OUT", R$3)</f>
        <v>162297000</v>
      </c>
      <c r="S570" s="4" cm="1">
        <f t="array" ref="S570">_xll.SNL.Clients.Office.Excel.Functions.SPG($A570, "IQ_AVG_DILUT_SHARES_OUT", S$3)</f>
        <v>162144000</v>
      </c>
      <c r="T570" s="4" cm="1">
        <f t="array" ref="T570">_xll.SNL.Clients.Office.Excel.Functions.SPG($A570, "IQ_AVG_DILUT_SHARES_OUT", T$3)</f>
        <v>162568000</v>
      </c>
      <c r="U570" s="4" cm="1">
        <f t="array" ref="U570">_xll.SNL.Clients.Office.Excel.Functions.SPG($A570, "IQ_AVG_DILUT_SHARES_OUT", U$3)</f>
        <v>161710000</v>
      </c>
      <c r="V570" s="4" cm="1">
        <f t="array" ref="V570">_xll.SNL.Clients.Office.Excel.Functions.SPG($A570, "IQ_AVG_DILUT_SHARES_OUT", V$3)</f>
        <v>164427000</v>
      </c>
      <c r="W570" s="4" cm="1">
        <f t="array" ref="W570">_xll.SNL.Clients.Office.Excel.Functions.SPG($A570, "IQ_AVG_DILUT_SHARES_OUT", W$3)</f>
        <v>163910000</v>
      </c>
      <c r="X570" s="4" cm="1">
        <f t="array" ref="X570">_xll.SNL.Clients.Office.Excel.Functions.SPG($A570, "IQ_AVG_DILUT_SHARES_OUT", X$3)</f>
        <v>163705000</v>
      </c>
      <c r="Y570" s="4" cm="1">
        <f t="array" ref="Y570">_xll.SNL.Clients.Office.Excel.Functions.SPG($A570, "IQ_AVG_DILUT_SHARES_OUT", Y$3)</f>
        <v>161977000</v>
      </c>
      <c r="Z570" s="4" cm="1">
        <f t="array" ref="Z570">_xll.SNL.Clients.Office.Excel.Functions.SPG($A570, "IQ_AVG_DILUT_SHARES_OUT", Z$3)</f>
        <v>156458000</v>
      </c>
    </row>
    <row r="571" spans="1:26" x14ac:dyDescent="0.3">
      <c r="A571" s="11" t="s">
        <v>1583</v>
      </c>
      <c r="B571" s="4" cm="1">
        <f t="array" ref="B571">_xll.SNL.Clients.Office.Excel.Functions.SPG($A571, "IQ_AVG_DILUT_SHARES_OUT", B$3)</f>
        <v>131751000</v>
      </c>
      <c r="C571" s="4" cm="1">
        <f t="array" ref="C571">_xll.SNL.Clients.Office.Excel.Functions.SPG($A571, "IQ_AVG_DILUT_SHARES_OUT", C$3)</f>
        <v>132115000</v>
      </c>
      <c r="D571" s="4" cm="1">
        <f t="array" ref="D571">_xll.SNL.Clients.Office.Excel.Functions.SPG($A571, "IQ_AVG_DILUT_SHARES_OUT", D$3)</f>
        <v>131566000</v>
      </c>
      <c r="E571" s="4" cm="1">
        <f t="array" ref="E571">_xll.SNL.Clients.Office.Excel.Functions.SPG($A571, "IQ_AVG_DILUT_SHARES_OUT", E$3)</f>
        <v>131833000</v>
      </c>
      <c r="F571" s="4" cm="1">
        <f t="array" ref="F571">_xll.SNL.Clients.Office.Excel.Functions.SPG($A571, "IQ_AVG_DILUT_SHARES_OUT", F$3)</f>
        <v>131893000</v>
      </c>
      <c r="G571" s="4" cm="1">
        <f t="array" ref="G571">_xll.SNL.Clients.Office.Excel.Functions.SPG($A571, "IQ_AVG_DILUT_SHARES_OUT", G$3)</f>
        <v>131735000</v>
      </c>
      <c r="H571" s="4" cm="1">
        <f t="array" ref="H571">_xll.SNL.Clients.Office.Excel.Functions.SPG($A571, "IQ_AVG_DILUT_SHARES_OUT", H$3)</f>
        <v>130725000</v>
      </c>
      <c r="I571" s="4" cm="1">
        <f t="array" ref="I571">_xll.SNL.Clients.Office.Excel.Functions.SPG($A571, "IQ_AVG_DILUT_SHARES_OUT", I$3)</f>
        <v>130725000</v>
      </c>
      <c r="J571" s="4" cm="1">
        <f t="array" ref="J571">_xll.SNL.Clients.Office.Excel.Functions.SPG($A571, "IQ_AVG_DILUT_SHARES_OUT", J$3)</f>
        <v>130725000</v>
      </c>
      <c r="K571" s="4" cm="1">
        <f t="array" ref="K571">_xll.SNL.Clients.Office.Excel.Functions.SPG($A571, "IQ_AVG_DILUT_SHARES_OUT", K$3)</f>
        <v>130725000</v>
      </c>
      <c r="L571" s="4" t="str" cm="1">
        <f t="array" ref="L571">_xll.SNL.Clients.Office.Excel.Functions.SPG($A571, "IQ_AVG_DILUT_SHARES_OUT", L$3)</f>
        <v>NA</v>
      </c>
      <c r="M571" s="4" t="str" cm="1">
        <f t="array" ref="M571">_xll.SNL.Clients.Office.Excel.Functions.SPG($A571, "IQ_AVG_DILUT_SHARES_OUT", M$3)</f>
        <v>NA</v>
      </c>
      <c r="N571" s="4" t="str" cm="1">
        <f t="array" ref="N571">_xll.SNL.Clients.Office.Excel.Functions.SPG($A571, "IQ_AVG_DILUT_SHARES_OUT", N$3)</f>
        <v>NA</v>
      </c>
      <c r="O571" s="4" t="str" cm="1">
        <f t="array" ref="O571">_xll.SNL.Clients.Office.Excel.Functions.SPG($A571, "IQ_AVG_DILUT_SHARES_OUT", O$3)</f>
        <v>NA</v>
      </c>
      <c r="P571" s="4" t="str" cm="1">
        <f t="array" ref="P571">_xll.SNL.Clients.Office.Excel.Functions.SPG($A571, "IQ_AVG_DILUT_SHARES_OUT", P$3)</f>
        <v>NA</v>
      </c>
      <c r="Q571" s="4" t="str" cm="1">
        <f t="array" ref="Q571">_xll.SNL.Clients.Office.Excel.Functions.SPG($A571, "IQ_AVG_DILUT_SHARES_OUT", Q$3)</f>
        <v>NA</v>
      </c>
      <c r="R571" s="4" t="str" cm="1">
        <f t="array" ref="R571">_xll.SNL.Clients.Office.Excel.Functions.SPG($A571, "IQ_AVG_DILUT_SHARES_OUT", R$3)</f>
        <v>NA</v>
      </c>
      <c r="S571" s="4" t="str" cm="1">
        <f t="array" ref="S571">_xll.SNL.Clients.Office.Excel.Functions.SPG($A571, "IQ_AVG_DILUT_SHARES_OUT", S$3)</f>
        <v>NA</v>
      </c>
      <c r="T571" s="4" t="str" cm="1">
        <f t="array" ref="T571">_xll.SNL.Clients.Office.Excel.Functions.SPG($A571, "IQ_AVG_DILUT_SHARES_OUT", T$3)</f>
        <v>NA</v>
      </c>
      <c r="U571" s="4" t="str" cm="1">
        <f t="array" ref="U571">_xll.SNL.Clients.Office.Excel.Functions.SPG($A571, "IQ_AVG_DILUT_SHARES_OUT", U$3)</f>
        <v>NA</v>
      </c>
      <c r="V571" s="4" t="str" cm="1">
        <f t="array" ref="V571">_xll.SNL.Clients.Office.Excel.Functions.SPG($A571, "IQ_AVG_DILUT_SHARES_OUT", V$3)</f>
        <v>NA</v>
      </c>
      <c r="W571" s="4" t="str" cm="1">
        <f t="array" ref="W571">_xll.SNL.Clients.Office.Excel.Functions.SPG($A571, "IQ_AVG_DILUT_SHARES_OUT", W$3)</f>
        <v>NA</v>
      </c>
      <c r="X571" s="4" t="str" cm="1">
        <f t="array" ref="X571">_xll.SNL.Clients.Office.Excel.Functions.SPG($A571, "IQ_AVG_DILUT_SHARES_OUT", X$3)</f>
        <v>NA</v>
      </c>
      <c r="Y571" s="4" t="str" cm="1">
        <f t="array" ref="Y571">_xll.SNL.Clients.Office.Excel.Functions.SPG($A571, "IQ_AVG_DILUT_SHARES_OUT", Y$3)</f>
        <v>NA</v>
      </c>
      <c r="Z571" s="4" t="str" cm="1">
        <f t="array" ref="Z571">_xll.SNL.Clients.Office.Excel.Functions.SPG($A571, "IQ_AVG_DILUT_SHARES_OUT", Z$3)</f>
        <v>NA</v>
      </c>
    </row>
    <row r="572" spans="1:26" x14ac:dyDescent="0.3">
      <c r="A572" s="11" t="s">
        <v>1584</v>
      </c>
      <c r="B572" s="4" t="str" cm="1">
        <f t="array" ref="B572">_xll.SNL.Clients.Office.Excel.Functions.SPG($A572, "IQ_AVG_DILUT_SHARES_OUT", B$3)</f>
        <v>NA</v>
      </c>
      <c r="C572" s="4" cm="1">
        <f t="array" ref="C572">_xll.SNL.Clients.Office.Excel.Functions.SPG($A572, "IQ_AVG_DILUT_SHARES_OUT", C$3)</f>
        <v>128941000</v>
      </c>
      <c r="D572" s="4" cm="1">
        <f t="array" ref="D572">_xll.SNL.Clients.Office.Excel.Functions.SPG($A572, "IQ_AVG_DILUT_SHARES_OUT", D$3)</f>
        <v>128376000</v>
      </c>
      <c r="E572" s="4" cm="1">
        <f t="array" ref="E572">_xll.SNL.Clients.Office.Excel.Functions.SPG($A572, "IQ_AVG_DILUT_SHARES_OUT", E$3)</f>
        <v>126580000</v>
      </c>
      <c r="F572" s="4" cm="1">
        <f t="array" ref="F572">_xll.SNL.Clients.Office.Excel.Functions.SPG($A572, "IQ_AVG_DILUT_SHARES_OUT", F$3)</f>
        <v>125867000</v>
      </c>
      <c r="G572" s="4" cm="1">
        <f t="array" ref="G572">_xll.SNL.Clients.Office.Excel.Functions.SPG($A572, "IQ_AVG_DILUT_SHARES_OUT", G$3)</f>
        <v>125097000</v>
      </c>
      <c r="H572" s="4" cm="1">
        <f t="array" ref="H572">_xll.SNL.Clients.Office.Excel.Functions.SPG($A572, "IQ_AVG_DILUT_SHARES_OUT", H$3)</f>
        <v>124529000</v>
      </c>
      <c r="I572" s="4" cm="1">
        <f t="array" ref="I572">_xll.SNL.Clients.Office.Excel.Functions.SPG($A572, "IQ_AVG_DILUT_SHARES_OUT", I$3)</f>
        <v>93106000</v>
      </c>
      <c r="J572" s="4" t="str" cm="1">
        <f t="array" ref="J572">_xll.SNL.Clients.Office.Excel.Functions.SPG($A572, "IQ_AVG_DILUT_SHARES_OUT", J$3)</f>
        <v>NA</v>
      </c>
      <c r="K572" s="4" cm="1">
        <f t="array" ref="K572">_xll.SNL.Clients.Office.Excel.Functions.SPG($A572, "IQ_AVG_DILUT_SHARES_OUT", K$3)</f>
        <v>76138000</v>
      </c>
      <c r="L572" s="4" cm="1">
        <f t="array" ref="L572">_xll.SNL.Clients.Office.Excel.Functions.SPG($A572, "IQ_AVG_DILUT_SHARES_OUT", L$3)</f>
        <v>75758000</v>
      </c>
      <c r="M572" s="4" cm="1">
        <f t="array" ref="M572">_xll.SNL.Clients.Office.Excel.Functions.SPG($A572, "IQ_AVG_DILUT_SHARES_OUT", M$3)</f>
        <v>74863000</v>
      </c>
      <c r="N572" s="4" cm="1">
        <f t="array" ref="N572">_xll.SNL.Clients.Office.Excel.Functions.SPG($A572, "IQ_AVG_DILUT_SHARES_OUT", N$3)</f>
        <v>74585000</v>
      </c>
      <c r="O572" s="4" cm="1">
        <f t="array" ref="O572">_xll.SNL.Clients.Office.Excel.Functions.SPG($A572, "IQ_AVG_DILUT_SHARES_OUT", O$3)</f>
        <v>73917000</v>
      </c>
      <c r="P572" s="4" cm="1">
        <f t="array" ref="P572">_xll.SNL.Clients.Office.Excel.Functions.SPG($A572, "IQ_AVG_DILUT_SHARES_OUT", P$3)</f>
        <v>74872000</v>
      </c>
      <c r="Q572" s="4" cm="1">
        <f t="array" ref="Q572">_xll.SNL.Clients.Office.Excel.Functions.SPG($A572, "IQ_AVG_DILUT_SHARES_OUT", Q$3)</f>
        <v>71554000</v>
      </c>
      <c r="R572" s="4" cm="1">
        <f t="array" ref="R572">_xll.SNL.Clients.Office.Excel.Functions.SPG($A572, "IQ_AVG_DILUT_SHARES_OUT", R$3)</f>
        <v>69792000</v>
      </c>
      <c r="S572" s="4" cm="1">
        <f t="array" ref="S572">_xll.SNL.Clients.Office.Excel.Functions.SPG($A572, "IQ_AVG_DILUT_SHARES_OUT", S$3)</f>
        <v>68668000</v>
      </c>
      <c r="T572" s="4" cm="1">
        <f t="array" ref="T572">_xll.SNL.Clients.Office.Excel.Functions.SPG($A572, "IQ_AVG_DILUT_SHARES_OUT", T$3)</f>
        <v>67006000</v>
      </c>
      <c r="U572" s="4" cm="1">
        <f t="array" ref="U572">_xll.SNL.Clients.Office.Excel.Functions.SPG($A572, "IQ_AVG_DILUT_SHARES_OUT", U$3)</f>
        <v>62511000</v>
      </c>
      <c r="V572" s="4" cm="1">
        <f t="array" ref="V572">_xll.SNL.Clients.Office.Excel.Functions.SPG($A572, "IQ_AVG_DILUT_SHARES_OUT", V$3)</f>
        <v>63090000</v>
      </c>
      <c r="W572" s="4" cm="1">
        <f t="array" ref="W572">_xll.SNL.Clients.Office.Excel.Functions.SPG($A572, "IQ_AVG_DILUT_SHARES_OUT", W$3)</f>
        <v>62916000</v>
      </c>
      <c r="X572" s="4" cm="1">
        <f t="array" ref="X572">_xll.SNL.Clients.Office.Excel.Functions.SPG($A572, "IQ_AVG_DILUT_SHARES_OUT", X$3)</f>
        <v>62761000</v>
      </c>
      <c r="Y572" s="4" cm="1">
        <f t="array" ref="Y572">_xll.SNL.Clients.Office.Excel.Functions.SPG($A572, "IQ_AVG_DILUT_SHARES_OUT", Y$3)</f>
        <v>60917000</v>
      </c>
      <c r="Z572" s="4" cm="1">
        <f t="array" ref="Z572">_xll.SNL.Clients.Office.Excel.Functions.SPG($A572, "IQ_AVG_DILUT_SHARES_OUT", Z$3)</f>
        <v>61356000</v>
      </c>
    </row>
    <row r="573" spans="1:26" x14ac:dyDescent="0.3">
      <c r="A573" s="11" t="s">
        <v>1585</v>
      </c>
      <c r="B573" s="4" cm="1">
        <f t="array" ref="B573">_xll.SNL.Clients.Office.Excel.Functions.SPG($A573, "IQ_AVG_DILUT_SHARES_OUT", B$3)</f>
        <v>226900000</v>
      </c>
      <c r="C573" s="4" cm="1">
        <f t="array" ref="C573">_xll.SNL.Clients.Office.Excel.Functions.SPG($A573, "IQ_AVG_DILUT_SHARES_OUT", C$3)</f>
        <v>224800000</v>
      </c>
      <c r="D573" s="4" cm="1">
        <f t="array" ref="D573">_xll.SNL.Clients.Office.Excel.Functions.SPG($A573, "IQ_AVG_DILUT_SHARES_OUT", D$3)</f>
        <v>222000000</v>
      </c>
      <c r="E573" s="4" cm="1">
        <f t="array" ref="E573">_xll.SNL.Clients.Office.Excel.Functions.SPG($A573, "IQ_AVG_DILUT_SHARES_OUT", E$3)</f>
        <v>222900000</v>
      </c>
      <c r="F573" s="4" cm="1">
        <f t="array" ref="F573">_xll.SNL.Clients.Office.Excel.Functions.SPG($A573, "IQ_AVG_DILUT_SHARES_OUT", F$3)</f>
        <v>223000000</v>
      </c>
      <c r="G573" s="4" cm="1">
        <f t="array" ref="G573">_xll.SNL.Clients.Office.Excel.Functions.SPG($A573, "IQ_AVG_DILUT_SHARES_OUT", G$3)</f>
        <v>223500000</v>
      </c>
      <c r="H573" s="4" cm="1">
        <f t="array" ref="H573">_xll.SNL.Clients.Office.Excel.Functions.SPG($A573, "IQ_AVG_DILUT_SHARES_OUT", H$3)</f>
        <v>224200000</v>
      </c>
      <c r="I573" s="4" cm="1">
        <f t="array" ref="I573">_xll.SNL.Clients.Office.Excel.Functions.SPG($A573, "IQ_AVG_DILUT_SHARES_OUT", I$3)</f>
        <v>222200000</v>
      </c>
      <c r="J573" s="4" cm="1">
        <f t="array" ref="J573">_xll.SNL.Clients.Office.Excel.Functions.SPG($A573, "IQ_AVG_DILUT_SHARES_OUT", J$3)</f>
        <v>224100000</v>
      </c>
      <c r="K573" s="4" cm="1">
        <f t="array" ref="K573">_xll.SNL.Clients.Office.Excel.Functions.SPG($A573, "IQ_AVG_DILUT_SHARES_OUT", K$3)</f>
        <v>227100000</v>
      </c>
      <c r="L573" s="4" cm="1">
        <f t="array" ref="L573">_xll.SNL.Clients.Office.Excel.Functions.SPG($A573, "IQ_AVG_DILUT_SHARES_OUT", L$3)</f>
        <v>230400000</v>
      </c>
      <c r="M573" s="4" cm="1">
        <f t="array" ref="M573">_xll.SNL.Clients.Office.Excel.Functions.SPG($A573, "IQ_AVG_DILUT_SHARES_OUT", M$3)</f>
        <v>231300000</v>
      </c>
      <c r="N573" s="4" cm="1">
        <f t="array" ref="N573">_xll.SNL.Clients.Office.Excel.Functions.SPG($A573, "IQ_AVG_DILUT_SHARES_OUT", N$3)</f>
        <v>236800000</v>
      </c>
      <c r="O573" s="4" cm="1">
        <f t="array" ref="O573">_xll.SNL.Clients.Office.Excel.Functions.SPG($A573, "IQ_AVG_DILUT_SHARES_OUT", O$3)</f>
        <v>242300000</v>
      </c>
      <c r="P573" s="4" cm="1">
        <f t="array" ref="P573">_xll.SNL.Clients.Office.Excel.Functions.SPG($A573, "IQ_AVG_DILUT_SHARES_OUT", P$3)</f>
        <v>231100000</v>
      </c>
      <c r="Q573" s="4" cm="1">
        <f t="array" ref="Q573">_xll.SNL.Clients.Office.Excel.Functions.SPG($A573, "IQ_AVG_DILUT_SHARES_OUT", Q$3)</f>
        <v>228400000</v>
      </c>
      <c r="R573" s="4" cm="1">
        <f t="array" ref="R573">_xll.SNL.Clients.Office.Excel.Functions.SPG($A573, "IQ_AVG_DILUT_SHARES_OUT", R$3)</f>
        <v>240200000</v>
      </c>
      <c r="S573" s="4" cm="1">
        <f t="array" ref="S573">_xll.SNL.Clients.Office.Excel.Functions.SPG($A573, "IQ_AVG_DILUT_SHARES_OUT", S$3)</f>
        <v>231100000</v>
      </c>
      <c r="T573" s="4" cm="1">
        <f t="array" ref="T573">_xll.SNL.Clients.Office.Excel.Functions.SPG($A573, "IQ_AVG_DILUT_SHARES_OUT", T$3)</f>
        <v>231800000</v>
      </c>
      <c r="U573" s="4" cm="1">
        <f t="array" ref="U573">_xll.SNL.Clients.Office.Excel.Functions.SPG($A573, "IQ_AVG_DILUT_SHARES_OUT", U$3)</f>
        <v>230300000</v>
      </c>
      <c r="V573" s="4" cm="1">
        <f t="array" ref="V573">_xll.SNL.Clients.Office.Excel.Functions.SPG($A573, "IQ_AVG_DILUT_SHARES_OUT", V$3)</f>
        <v>230000000</v>
      </c>
      <c r="W573" s="4" cm="1">
        <f t="array" ref="W573">_xll.SNL.Clients.Office.Excel.Functions.SPG($A573, "IQ_AVG_DILUT_SHARES_OUT", W$3)</f>
        <v>238300000</v>
      </c>
      <c r="X573" s="4" cm="1">
        <f t="array" ref="X573">_xll.SNL.Clients.Office.Excel.Functions.SPG($A573, "IQ_AVG_DILUT_SHARES_OUT", X$3)</f>
        <v>236400000</v>
      </c>
      <c r="Y573" s="4" cm="1">
        <f t="array" ref="Y573">_xll.SNL.Clients.Office.Excel.Functions.SPG($A573, "IQ_AVG_DILUT_SHARES_OUT", Y$3)</f>
        <v>232500000</v>
      </c>
      <c r="Z573" s="4" cm="1">
        <f t="array" ref="Z573">_xll.SNL.Clients.Office.Excel.Functions.SPG($A573, "IQ_AVG_DILUT_SHARES_OUT", Z$3)</f>
        <v>228300000</v>
      </c>
    </row>
    <row r="574" spans="1:26" x14ac:dyDescent="0.3">
      <c r="A574" s="11" t="s">
        <v>1586</v>
      </c>
      <c r="B574" s="4" cm="1">
        <f t="array" ref="B574">_xll.SNL.Clients.Office.Excel.Functions.SPG($A574, "IQ_AVG_DILUT_SHARES_OUT", B$3)</f>
        <v>45495000</v>
      </c>
      <c r="C574" s="4" cm="1">
        <f t="array" ref="C574">_xll.SNL.Clients.Office.Excel.Functions.SPG($A574, "IQ_AVG_DILUT_SHARES_OUT", C$3)</f>
        <v>45296000</v>
      </c>
      <c r="D574" s="4" cm="1">
        <f t="array" ref="D574">_xll.SNL.Clients.Office.Excel.Functions.SPG($A574, "IQ_AVG_DILUT_SHARES_OUT", D$3)</f>
        <v>45174000</v>
      </c>
      <c r="E574" s="4" cm="1">
        <f t="array" ref="E574">_xll.SNL.Clients.Office.Excel.Functions.SPG($A574, "IQ_AVG_DILUT_SHARES_OUT", E$3)</f>
        <v>44855000</v>
      </c>
      <c r="F574" s="4" cm="1">
        <f t="array" ref="F574">_xll.SNL.Clients.Office.Excel.Functions.SPG($A574, "IQ_AVG_DILUT_SHARES_OUT", F$3)</f>
        <v>44516000</v>
      </c>
      <c r="G574" s="4" cm="1">
        <f t="array" ref="G574">_xll.SNL.Clients.Office.Excel.Functions.SPG($A574, "IQ_AVG_DILUT_SHARES_OUT", G$3)</f>
        <v>45017000</v>
      </c>
      <c r="H574" s="4" cm="1">
        <f t="array" ref="H574">_xll.SNL.Clients.Office.Excel.Functions.SPG($A574, "IQ_AVG_DILUT_SHARES_OUT", H$3)</f>
        <v>45187000</v>
      </c>
      <c r="I574" s="4" cm="1">
        <f t="array" ref="I574">_xll.SNL.Clients.Office.Excel.Functions.SPG($A574, "IQ_AVG_DILUT_SHARES_OUT", I$3)</f>
        <v>44906000</v>
      </c>
      <c r="J574" s="4" cm="1">
        <f t="array" ref="J574">_xll.SNL.Clients.Office.Excel.Functions.SPG($A574, "IQ_AVG_DILUT_SHARES_OUT", J$3)</f>
        <v>44907000</v>
      </c>
      <c r="K574" s="4" cm="1">
        <f t="array" ref="K574">_xll.SNL.Clients.Office.Excel.Functions.SPG($A574, "IQ_AVG_DILUT_SHARES_OUT", K$3)</f>
        <v>44859000</v>
      </c>
      <c r="L574" s="4" cm="1">
        <f t="array" ref="L574">_xll.SNL.Clients.Office.Excel.Functions.SPG($A574, "IQ_AVG_DILUT_SHARES_OUT", L$3)</f>
        <v>44898000</v>
      </c>
      <c r="M574" s="4" cm="1">
        <f t="array" ref="M574">_xll.SNL.Clients.Office.Excel.Functions.SPG($A574, "IQ_AVG_DILUT_SHARES_OUT", M$3)</f>
        <v>44866000</v>
      </c>
      <c r="N574" s="4" cm="1">
        <f t="array" ref="N574">_xll.SNL.Clients.Office.Excel.Functions.SPG($A574, "IQ_AVG_DILUT_SHARES_OUT", N$3)</f>
        <v>44954000</v>
      </c>
      <c r="O574" s="4" cm="1">
        <f t="array" ref="O574">_xll.SNL.Clients.Office.Excel.Functions.SPG($A574, "IQ_AVG_DILUT_SHARES_OUT", O$3)</f>
        <v>45148000</v>
      </c>
      <c r="P574" s="4" cm="1">
        <f t="array" ref="P574">_xll.SNL.Clients.Office.Excel.Functions.SPG($A574, "IQ_AVG_DILUT_SHARES_OUT", P$3)</f>
        <v>45034000</v>
      </c>
      <c r="Q574" s="4" cm="1">
        <f t="array" ref="Q574">_xll.SNL.Clients.Office.Excel.Functions.SPG($A574, "IQ_AVG_DILUT_SHARES_OUT", Q$3)</f>
        <v>44841000</v>
      </c>
      <c r="R574" s="4" cm="1">
        <f t="array" ref="R574">_xll.SNL.Clients.Office.Excel.Functions.SPG($A574, "IQ_AVG_DILUT_SHARES_OUT", R$3)</f>
        <v>44841000</v>
      </c>
      <c r="S574" s="4" cm="1">
        <f t="array" ref="S574">_xll.SNL.Clients.Office.Excel.Functions.SPG($A574, "IQ_AVG_DILUT_SHARES_OUT", S$3)</f>
        <v>44772000</v>
      </c>
      <c r="T574" s="4" cm="1">
        <f t="array" ref="T574">_xll.SNL.Clients.Office.Excel.Functions.SPG($A574, "IQ_AVG_DILUT_SHARES_OUT", T$3)</f>
        <v>44743000</v>
      </c>
      <c r="U574" s="4" cm="1">
        <f t="array" ref="U574">_xll.SNL.Clients.Office.Excel.Functions.SPG($A574, "IQ_AVG_DILUT_SHARES_OUT", U$3)</f>
        <v>43385000</v>
      </c>
      <c r="V574" s="4" cm="1">
        <f t="array" ref="V574">_xll.SNL.Clients.Office.Excel.Functions.SPG($A574, "IQ_AVG_DILUT_SHARES_OUT", V$3)</f>
        <v>40635000</v>
      </c>
      <c r="W574" s="4" cm="1">
        <f t="array" ref="W574">_xll.SNL.Clients.Office.Excel.Functions.SPG($A574, "IQ_AVG_DILUT_SHARES_OUT", W$3)</f>
        <v>42404000</v>
      </c>
      <c r="X574" s="4" cm="1">
        <f t="array" ref="X574">_xll.SNL.Clients.Office.Excel.Functions.SPG($A574, "IQ_AVG_DILUT_SHARES_OUT", X$3)</f>
        <v>42194000</v>
      </c>
      <c r="Y574" s="4" cm="1">
        <f t="array" ref="Y574">_xll.SNL.Clients.Office.Excel.Functions.SPG($A574, "IQ_AVG_DILUT_SHARES_OUT", Y$3)</f>
        <v>41081000</v>
      </c>
      <c r="Z574" s="4" cm="1">
        <f t="array" ref="Z574">_xll.SNL.Clients.Office.Excel.Functions.SPG($A574, "IQ_AVG_DILUT_SHARES_OUT", Z$3)</f>
        <v>41029000</v>
      </c>
    </row>
    <row r="575" spans="1:26" x14ac:dyDescent="0.3">
      <c r="A575" s="11" t="s">
        <v>1587</v>
      </c>
      <c r="B575" s="4" t="str" cm="1">
        <f t="array" ref="B575">_xll.SNL.Clients.Office.Excel.Functions.SPG($A575, "IQ_AVG_DILUT_SHARES_OUT", B$3)</f>
        <v>NA</v>
      </c>
      <c r="C575" s="4" cm="1">
        <f t="array" ref="C575">_xll.SNL.Clients.Office.Excel.Functions.SPG($A575, "IQ_AVG_DILUT_SHARES_OUT", C$3)</f>
        <v>83148000</v>
      </c>
      <c r="D575" s="4" cm="1">
        <f t="array" ref="D575">_xll.SNL.Clients.Office.Excel.Functions.SPG($A575, "IQ_AVG_DILUT_SHARES_OUT", D$3)</f>
        <v>79000000</v>
      </c>
      <c r="E575" s="4" cm="1">
        <f t="array" ref="E575">_xll.SNL.Clients.Office.Excel.Functions.SPG($A575, "IQ_AVG_DILUT_SHARES_OUT", E$3)</f>
        <v>80000000</v>
      </c>
      <c r="F575" s="4" cm="1">
        <f t="array" ref="F575">_xll.SNL.Clients.Office.Excel.Functions.SPG($A575, "IQ_AVG_DILUT_SHARES_OUT", F$3)</f>
        <v>78000000</v>
      </c>
      <c r="G575" s="4" cm="1">
        <f t="array" ref="G575">_xll.SNL.Clients.Office.Excel.Functions.SPG($A575, "IQ_AVG_DILUT_SHARES_OUT", G$3)</f>
        <v>78909000</v>
      </c>
      <c r="H575" s="4" cm="1">
        <f t="array" ref="H575">_xll.SNL.Clients.Office.Excel.Functions.SPG($A575, "IQ_AVG_DILUT_SHARES_OUT", H$3)</f>
        <v>77000000</v>
      </c>
      <c r="I575" s="4" cm="1">
        <f t="array" ref="I575">_xll.SNL.Clients.Office.Excel.Functions.SPG($A575, "IQ_AVG_DILUT_SHARES_OUT", I$3)</f>
        <v>77000000</v>
      </c>
      <c r="J575" s="4" cm="1">
        <f t="array" ref="J575">_xll.SNL.Clients.Office.Excel.Functions.SPG($A575, "IQ_AVG_DILUT_SHARES_OUT", J$3)</f>
        <v>80000000</v>
      </c>
      <c r="K575" s="4" cm="1">
        <f t="array" ref="K575">_xll.SNL.Clients.Office.Excel.Functions.SPG($A575, "IQ_AVG_DILUT_SHARES_OUT", K$3)</f>
        <v>82299000</v>
      </c>
      <c r="L575" s="4" cm="1">
        <f t="array" ref="L575">_xll.SNL.Clients.Office.Excel.Functions.SPG($A575, "IQ_AVG_DILUT_SHARES_OUT", L$3)</f>
        <v>83000000</v>
      </c>
      <c r="M575" s="4" cm="1">
        <f t="array" ref="M575">_xll.SNL.Clients.Office.Excel.Functions.SPG($A575, "IQ_AVG_DILUT_SHARES_OUT", M$3)</f>
        <v>84000000</v>
      </c>
      <c r="N575" s="4" cm="1">
        <f t="array" ref="N575">_xll.SNL.Clients.Office.Excel.Functions.SPG($A575, "IQ_AVG_DILUT_SHARES_OUT", N$3)</f>
        <v>87000000</v>
      </c>
      <c r="O575" s="4" cm="1">
        <f t="array" ref="O575">_xll.SNL.Clients.Office.Excel.Functions.SPG($A575, "IQ_AVG_DILUT_SHARES_OUT", O$3)</f>
        <v>91100000</v>
      </c>
      <c r="P575" s="4" cm="1">
        <f t="array" ref="P575">_xll.SNL.Clients.Office.Excel.Functions.SPG($A575, "IQ_AVG_DILUT_SHARES_OUT", P$3)</f>
        <v>92000000</v>
      </c>
      <c r="Q575" s="4" cm="1">
        <f t="array" ref="Q575">_xll.SNL.Clients.Office.Excel.Functions.SPG($A575, "IQ_AVG_DILUT_SHARES_OUT", Q$3)</f>
        <v>88000000</v>
      </c>
      <c r="R575" s="4" cm="1">
        <f t="array" ref="R575">_xll.SNL.Clients.Office.Excel.Functions.SPG($A575, "IQ_AVG_DILUT_SHARES_OUT", R$3)</f>
        <v>88000000</v>
      </c>
      <c r="S575" s="4" cm="1">
        <f t="array" ref="S575">_xll.SNL.Clients.Office.Excel.Functions.SPG($A575, "IQ_AVG_DILUT_SHARES_OUT", S$3)</f>
        <v>88000000</v>
      </c>
      <c r="T575" s="4" cm="1">
        <f t="array" ref="T575">_xll.SNL.Clients.Office.Excel.Functions.SPG($A575, "IQ_AVG_DILUT_SHARES_OUT", T$3)</f>
        <v>88000000</v>
      </c>
      <c r="U575" s="4" cm="1">
        <f t="array" ref="U575">_xll.SNL.Clients.Office.Excel.Functions.SPG($A575, "IQ_AVG_DILUT_SHARES_OUT", U$3)</f>
        <v>88495575</v>
      </c>
      <c r="V575" s="4" t="str" cm="1">
        <f t="array" ref="V575">_xll.SNL.Clients.Office.Excel.Functions.SPG($A575, "IQ_AVG_DILUT_SHARES_OUT", V$3)</f>
        <v>NA</v>
      </c>
      <c r="W575" s="4" t="str" cm="1">
        <f t="array" ref="W575">_xll.SNL.Clients.Office.Excel.Functions.SPG($A575, "IQ_AVG_DILUT_SHARES_OUT", W$3)</f>
        <v>NA</v>
      </c>
      <c r="X575" s="4" t="str" cm="1">
        <f t="array" ref="X575">_xll.SNL.Clients.Office.Excel.Functions.SPG($A575, "IQ_AVG_DILUT_SHARES_OUT", X$3)</f>
        <v>NA</v>
      </c>
      <c r="Y575" s="4" t="str" cm="1">
        <f t="array" ref="Y575">_xll.SNL.Clients.Office.Excel.Functions.SPG($A575, "IQ_AVG_DILUT_SHARES_OUT", Y$3)</f>
        <v>NA</v>
      </c>
      <c r="Z575" s="4" t="str" cm="1">
        <f t="array" ref="Z575">_xll.SNL.Clients.Office.Excel.Functions.SPG($A575, "IQ_AVG_DILUT_SHARES_OUT", Z$3)</f>
        <v>NA</v>
      </c>
    </row>
    <row r="576" spans="1:26" x14ac:dyDescent="0.3">
      <c r="A576" s="11" t="s">
        <v>1588</v>
      </c>
      <c r="B576" s="4" cm="1">
        <f t="array" ref="B576">_xll.SNL.Clients.Office.Excel.Functions.SPG($A576, "IQ_AVG_DILUT_SHARES_OUT", B$3)</f>
        <v>137468900</v>
      </c>
      <c r="C576" s="4" cm="1">
        <f t="array" ref="C576">_xll.SNL.Clients.Office.Excel.Functions.SPG($A576, "IQ_AVG_DILUT_SHARES_OUT", C$3)</f>
        <v>136808690</v>
      </c>
      <c r="D576" s="4" cm="1">
        <f t="array" ref="D576">_xll.SNL.Clients.Office.Excel.Functions.SPG($A576, "IQ_AVG_DILUT_SHARES_OUT", D$3)</f>
        <v>136653753</v>
      </c>
      <c r="E576" s="4" cm="1">
        <f t="array" ref="E576">_xll.SNL.Clients.Office.Excel.Functions.SPG($A576, "IQ_AVG_DILUT_SHARES_OUT", E$3)</f>
        <v>136233725</v>
      </c>
      <c r="F576" s="4" cm="1">
        <f t="array" ref="F576">_xll.SNL.Clients.Office.Excel.Functions.SPG($A576, "IQ_AVG_DILUT_SHARES_OUT", F$3)</f>
        <v>135280648</v>
      </c>
      <c r="G576" s="4" cm="1">
        <f t="array" ref="G576">_xll.SNL.Clients.Office.Excel.Functions.SPG($A576, "IQ_AVG_DILUT_SHARES_OUT", G$3)</f>
        <v>134608811</v>
      </c>
      <c r="H576" s="4" cm="1">
        <f t="array" ref="H576">_xll.SNL.Clients.Office.Excel.Functions.SPG($A576, "IQ_AVG_DILUT_SHARES_OUT", H$3)</f>
        <v>134289620</v>
      </c>
      <c r="I576" s="4" cm="1">
        <f t="array" ref="I576">_xll.SNL.Clients.Office.Excel.Functions.SPG($A576, "IQ_AVG_DILUT_SHARES_OUT", I$3)</f>
        <v>134059079</v>
      </c>
      <c r="J576" s="4" cm="1">
        <f t="array" ref="J576">_xll.SNL.Clients.Office.Excel.Functions.SPG($A576, "IQ_AVG_DILUT_SHARES_OUT", J$3)</f>
        <v>133552839</v>
      </c>
      <c r="K576" s="4" cm="1">
        <f t="array" ref="K576">_xll.SNL.Clients.Office.Excel.Functions.SPG($A576, "IQ_AVG_DILUT_SHARES_OUT", K$3)</f>
        <v>133154960</v>
      </c>
      <c r="L576" s="4" cm="1">
        <f t="array" ref="L576">_xll.SNL.Clients.Office.Excel.Functions.SPG($A576, "IQ_AVG_DILUT_SHARES_OUT", L$3)</f>
        <v>134963317</v>
      </c>
      <c r="M576" s="4" cm="1">
        <f t="array" ref="M576">_xll.SNL.Clients.Office.Excel.Functions.SPG($A576, "IQ_AVG_DILUT_SHARES_OUT", M$3)</f>
        <v>132450018</v>
      </c>
      <c r="N576" s="4" cm="1">
        <f t="array" ref="N576">_xll.SNL.Clients.Office.Excel.Functions.SPG($A576, "IQ_AVG_DILUT_SHARES_OUT", N$3)</f>
        <v>134535767</v>
      </c>
      <c r="O576" s="4" cm="1">
        <f t="array" ref="O576">_xll.SNL.Clients.Office.Excel.Functions.SPG($A576, "IQ_AVG_DILUT_SHARES_OUT", O$3)</f>
        <v>133879500</v>
      </c>
      <c r="P576" s="4" cm="1">
        <f t="array" ref="P576">_xll.SNL.Clients.Office.Excel.Functions.SPG($A576, "IQ_AVG_DILUT_SHARES_OUT", P$3)</f>
        <v>133854419</v>
      </c>
      <c r="Q576" s="4" cm="1">
        <f t="array" ref="Q576">_xll.SNL.Clients.Office.Excel.Functions.SPG($A576, "IQ_AVG_DILUT_SHARES_OUT", Q$3)</f>
        <v>133789977</v>
      </c>
      <c r="R576" s="4" cm="1">
        <f t="array" ref="R576">_xll.SNL.Clients.Office.Excel.Functions.SPG($A576, "IQ_AVG_DILUT_SHARES_OUT", R$3)</f>
        <v>127742614</v>
      </c>
      <c r="S576" s="4" cm="1">
        <f t="array" ref="S576">_xll.SNL.Clients.Office.Excel.Functions.SPG($A576, "IQ_AVG_DILUT_SHARES_OUT", S$3)</f>
        <v>127295719</v>
      </c>
      <c r="T576" s="4" cm="1">
        <f t="array" ref="T576">_xll.SNL.Clients.Office.Excel.Functions.SPG($A576, "IQ_AVG_DILUT_SHARES_OUT", T$3)</f>
        <v>125810907</v>
      </c>
      <c r="U576" s="4" cm="1">
        <f t="array" ref="U576">_xll.SNL.Clients.Office.Excel.Functions.SPG($A576, "IQ_AVG_DILUT_SHARES_OUT", U$3)</f>
        <v>114980652</v>
      </c>
      <c r="V576" s="4" cm="1">
        <f t="array" ref="V576">_xll.SNL.Clients.Office.Excel.Functions.SPG($A576, "IQ_AVG_DILUT_SHARES_OUT", V$3)</f>
        <v>108387913</v>
      </c>
      <c r="W576" s="4" cm="1">
        <f t="array" ref="W576">_xll.SNL.Clients.Office.Excel.Functions.SPG($A576, "IQ_AVG_DILUT_SHARES_OUT", W$3)</f>
        <v>91901590</v>
      </c>
      <c r="X576" s="4" cm="1">
        <f t="array" ref="X576">_xll.SNL.Clients.Office.Excel.Functions.SPG($A576, "IQ_AVG_DILUT_SHARES_OUT", X$3)</f>
        <v>10500848</v>
      </c>
      <c r="Y576" s="4" cm="1">
        <f t="array" ref="Y576">_xll.SNL.Clients.Office.Excel.Functions.SPG($A576, "IQ_AVG_DILUT_SHARES_OUT", Y$3)</f>
        <v>9327651</v>
      </c>
      <c r="Z576" s="4" cm="1">
        <f t="array" ref="Z576">_xll.SNL.Clients.Office.Excel.Functions.SPG($A576, "IQ_AVG_DILUT_SHARES_OUT", Z$3)</f>
        <v>9001158</v>
      </c>
    </row>
    <row r="577" spans="1:26" x14ac:dyDescent="0.3">
      <c r="A577" s="11" t="s">
        <v>1589</v>
      </c>
      <c r="B577" s="4" cm="1">
        <f t="array" ref="B577">_xll.SNL.Clients.Office.Excel.Functions.SPG($A577, "IQ_AVG_DILUT_SHARES_OUT", B$3)</f>
        <v>86047558</v>
      </c>
      <c r="C577" s="4" cm="1">
        <f t="array" ref="C577">_xll.SNL.Clients.Office.Excel.Functions.SPG($A577, "IQ_AVG_DILUT_SHARES_OUT", C$3)</f>
        <v>86066968</v>
      </c>
      <c r="D577" s="4" cm="1">
        <f t="array" ref="D577">_xll.SNL.Clients.Office.Excel.Functions.SPG($A577, "IQ_AVG_DILUT_SHARES_OUT", D$3)</f>
        <v>87536847</v>
      </c>
      <c r="E577" s="4" cm="1">
        <f t="array" ref="E577">_xll.SNL.Clients.Office.Excel.Functions.SPG($A577, "IQ_AVG_DILUT_SHARES_OUT", E$3)</f>
        <v>88358223</v>
      </c>
      <c r="F577" s="4" cm="1">
        <f t="array" ref="F577">_xll.SNL.Clients.Office.Excel.Functions.SPG($A577, "IQ_AVG_DILUT_SHARES_OUT", F$3)</f>
        <v>88999122</v>
      </c>
      <c r="G577" s="4" cm="1">
        <f t="array" ref="G577">_xll.SNL.Clients.Office.Excel.Functions.SPG($A577, "IQ_AVG_DILUT_SHARES_OUT", G$3)</f>
        <v>90217295</v>
      </c>
      <c r="H577" s="4" cm="1">
        <f t="array" ref="H577">_xll.SNL.Clients.Office.Excel.Functions.SPG($A577, "IQ_AVG_DILUT_SHARES_OUT", H$3)</f>
        <v>93408537</v>
      </c>
      <c r="I577" s="4" cm="1">
        <f t="array" ref="I577">_xll.SNL.Clients.Office.Excel.Functions.SPG($A577, "IQ_AVG_DILUT_SHARES_OUT", I$3)</f>
        <v>94973489</v>
      </c>
      <c r="J577" s="4" cm="1">
        <f t="array" ref="J577">_xll.SNL.Clients.Office.Excel.Functions.SPG($A577, "IQ_AVG_DILUT_SHARES_OUT", J$3)</f>
        <v>97813691</v>
      </c>
      <c r="K577" s="4" cm="1">
        <f t="array" ref="K577">_xll.SNL.Clients.Office.Excel.Functions.SPG($A577, "IQ_AVG_DILUT_SHARES_OUT", K$3)</f>
        <v>99728178</v>
      </c>
      <c r="L577" s="4" cm="1">
        <f t="array" ref="L577">_xll.SNL.Clients.Office.Excel.Functions.SPG($A577, "IQ_AVG_DILUT_SHARES_OUT", L$3)</f>
        <v>102550852</v>
      </c>
      <c r="M577" s="4" cm="1">
        <f t="array" ref="M577">_xll.SNL.Clients.Office.Excel.Functions.SPG($A577, "IQ_AVG_DILUT_SHARES_OUT", M$3)</f>
        <v>105478278</v>
      </c>
      <c r="N577" s="4" cm="1">
        <f t="array" ref="N577">_xll.SNL.Clients.Office.Excel.Functions.SPG($A577, "IQ_AVG_DILUT_SHARES_OUT", N$3)</f>
        <v>110041290</v>
      </c>
      <c r="O577" s="4" cm="1">
        <f t="array" ref="O577">_xll.SNL.Clients.Office.Excel.Functions.SPG($A577, "IQ_AVG_DILUT_SHARES_OUT", O$3)</f>
        <v>112639792</v>
      </c>
      <c r="P577" s="4" cm="1">
        <f t="array" ref="P577">_xll.SNL.Clients.Office.Excel.Functions.SPG($A577, "IQ_AVG_DILUT_SHARES_OUT", P$3)</f>
        <v>116623114</v>
      </c>
      <c r="Q577" s="4" cm="1">
        <f t="array" ref="Q577">_xll.SNL.Clients.Office.Excel.Functions.SPG($A577, "IQ_AVG_DILUT_SHARES_OUT", Q$3)</f>
        <v>121181392</v>
      </c>
      <c r="R577" s="4" cm="1">
        <f t="array" ref="R577">_xll.SNL.Clients.Office.Excel.Functions.SPG($A577, "IQ_AVG_DILUT_SHARES_OUT", R$3)</f>
        <v>123377130</v>
      </c>
      <c r="S577" s="4" cm="1">
        <f t="array" ref="S577">_xll.SNL.Clients.Office.Excel.Functions.SPG($A577, "IQ_AVG_DILUT_SHARES_OUT", S$3)</f>
        <v>123500713</v>
      </c>
      <c r="T577" s="4" cm="1">
        <f t="array" ref="T577">_xll.SNL.Clients.Office.Excel.Functions.SPG($A577, "IQ_AVG_DILUT_SHARES_OUT", T$3)</f>
        <v>123772005</v>
      </c>
      <c r="U577" s="4" cm="1">
        <f t="array" ref="U577">_xll.SNL.Clients.Office.Excel.Functions.SPG($A577, "IQ_AVG_DILUT_SHARES_OUT", U$3)</f>
        <v>122238904</v>
      </c>
      <c r="V577" s="4" cm="1">
        <f t="array" ref="V577">_xll.SNL.Clients.Office.Excel.Functions.SPG($A577, "IQ_AVG_DILUT_SHARES_OUT", V$3)</f>
        <v>119788475</v>
      </c>
      <c r="W577" s="4" cm="1">
        <f t="array" ref="W577">_xll.SNL.Clients.Office.Excel.Functions.SPG($A577, "IQ_AVG_DILUT_SHARES_OUT", W$3)</f>
        <v>117807209</v>
      </c>
      <c r="X577" s="4" cm="1">
        <f t="array" ref="X577">_xll.SNL.Clients.Office.Excel.Functions.SPG($A577, "IQ_AVG_DILUT_SHARES_OUT", X$3)</f>
        <v>117548769</v>
      </c>
      <c r="Y577" s="4" cm="1">
        <f t="array" ref="Y577">_xll.SNL.Clients.Office.Excel.Functions.SPG($A577, "IQ_AVG_DILUT_SHARES_OUT", Y$3)</f>
        <v>112828240</v>
      </c>
      <c r="Z577" s="4" cm="1">
        <f t="array" ref="Z577">_xll.SNL.Clients.Office.Excel.Functions.SPG($A577, "IQ_AVG_DILUT_SHARES_OUT", Z$3)</f>
        <v>107324510</v>
      </c>
    </row>
    <row r="578" spans="1:26" x14ac:dyDescent="0.3">
      <c r="A578" s="11" t="s">
        <v>1590</v>
      </c>
      <c r="B578" s="4" cm="1">
        <f t="array" ref="B578">_xll.SNL.Clients.Office.Excel.Functions.SPG($A578, "IQ_AVG_DILUT_SHARES_OUT", B$3)</f>
        <v>7073000</v>
      </c>
      <c r="C578" s="4" cm="1">
        <f t="array" ref="C578">_xll.SNL.Clients.Office.Excel.Functions.SPG($A578, "IQ_AVG_DILUT_SHARES_OUT", C$3)</f>
        <v>7139000</v>
      </c>
      <c r="D578" s="4" cm="1">
        <f t="array" ref="D578">_xll.SNL.Clients.Office.Excel.Functions.SPG($A578, "IQ_AVG_DILUT_SHARES_OUT", D$3)</f>
        <v>7176000</v>
      </c>
      <c r="E578" s="4" cm="1">
        <f t="array" ref="E578">_xll.SNL.Clients.Office.Excel.Functions.SPG($A578, "IQ_AVG_DILUT_SHARES_OUT", E$3)</f>
        <v>7242000</v>
      </c>
      <c r="F578" s="4" cm="1">
        <f t="array" ref="F578">_xll.SNL.Clients.Office.Excel.Functions.SPG($A578, "IQ_AVG_DILUT_SHARES_OUT", F$3)</f>
        <v>7287000</v>
      </c>
      <c r="G578" s="4" cm="1">
        <f t="array" ref="G578">_xll.SNL.Clients.Office.Excel.Functions.SPG($A578, "IQ_AVG_DILUT_SHARES_OUT", G$3)</f>
        <v>7320000</v>
      </c>
      <c r="H578" s="4" cm="1">
        <f t="array" ref="H578">_xll.SNL.Clients.Office.Excel.Functions.SPG($A578, "IQ_AVG_DILUT_SHARES_OUT", H$3)</f>
        <v>7379000</v>
      </c>
      <c r="I578" s="4" cm="1">
        <f t="array" ref="I578">_xll.SNL.Clients.Office.Excel.Functions.SPG($A578, "IQ_AVG_DILUT_SHARES_OUT", I$3)</f>
        <v>7385000</v>
      </c>
      <c r="J578" s="4" cm="1">
        <f t="array" ref="J578">_xll.SNL.Clients.Office.Excel.Functions.SPG($A578, "IQ_AVG_DILUT_SHARES_OUT", J$3)</f>
        <v>7410000</v>
      </c>
      <c r="K578" s="4" cm="1">
        <f t="array" ref="K578">_xll.SNL.Clients.Office.Excel.Functions.SPG($A578, "IQ_AVG_DILUT_SHARES_OUT", K$3)</f>
        <v>7419000</v>
      </c>
      <c r="L578" s="4" cm="1">
        <f t="array" ref="L578">_xll.SNL.Clients.Office.Excel.Functions.SPG($A578, "IQ_AVG_DILUT_SHARES_OUT", L$3)</f>
        <v>7463000</v>
      </c>
      <c r="M578" s="4" cm="1">
        <f t="array" ref="M578">_xll.SNL.Clients.Office.Excel.Functions.SPG($A578, "IQ_AVG_DILUT_SHARES_OUT", M$3)</f>
        <v>7607000</v>
      </c>
      <c r="N578" s="4" cm="1">
        <f t="array" ref="N578">_xll.SNL.Clients.Office.Excel.Functions.SPG($A578, "IQ_AVG_DILUT_SHARES_OUT", N$3)</f>
        <v>7839000</v>
      </c>
      <c r="O578" s="4" cm="1">
        <f t="array" ref="O578">_xll.SNL.Clients.Office.Excel.Functions.SPG($A578, "IQ_AVG_DILUT_SHARES_OUT", O$3)</f>
        <v>7929000</v>
      </c>
      <c r="P578" s="4" cm="1">
        <f t="array" ref="P578">_xll.SNL.Clients.Office.Excel.Functions.SPG($A578, "IQ_AVG_DILUT_SHARES_OUT", P$3)</f>
        <v>7984000</v>
      </c>
      <c r="Q578" s="4" cm="1">
        <f t="array" ref="Q578">_xll.SNL.Clients.Office.Excel.Functions.SPG($A578, "IQ_AVG_DILUT_SHARES_OUT", Q$3)</f>
        <v>8007000</v>
      </c>
      <c r="R578" s="4" cm="1">
        <f t="array" ref="R578">_xll.SNL.Clients.Office.Excel.Functions.SPG($A578, "IQ_AVG_DILUT_SHARES_OUT", R$3)</f>
        <v>8052000</v>
      </c>
      <c r="S578" s="4" cm="1">
        <f t="array" ref="S578">_xll.SNL.Clients.Office.Excel.Functions.SPG($A578, "IQ_AVG_DILUT_SHARES_OUT", S$3)</f>
        <v>8026000</v>
      </c>
      <c r="T578" s="4" cm="1">
        <f t="array" ref="T578">_xll.SNL.Clients.Office.Excel.Functions.SPG($A578, "IQ_AVG_DILUT_SHARES_OUT", T$3)</f>
        <v>7997000</v>
      </c>
      <c r="U578" s="4" cm="1">
        <f t="array" ref="U578">_xll.SNL.Clients.Office.Excel.Functions.SPG($A578, "IQ_AVG_DILUT_SHARES_OUT", U$3)</f>
        <v>7895000</v>
      </c>
      <c r="V578" s="4" cm="1">
        <f t="array" ref="V578">_xll.SNL.Clients.Office.Excel.Functions.SPG($A578, "IQ_AVG_DILUT_SHARES_OUT", V$3)</f>
        <v>7422000</v>
      </c>
      <c r="W578" s="4" cm="1">
        <f t="array" ref="W578">_xll.SNL.Clients.Office.Excel.Functions.SPG($A578, "IQ_AVG_DILUT_SHARES_OUT", W$3)</f>
        <v>8084000</v>
      </c>
      <c r="X578" s="4" cm="1">
        <f t="array" ref="X578">_xll.SNL.Clients.Office.Excel.Functions.SPG($A578, "IQ_AVG_DILUT_SHARES_OUT", X$3)</f>
        <v>8157000</v>
      </c>
      <c r="Y578" s="4" cm="1">
        <f t="array" ref="Y578">_xll.SNL.Clients.Office.Excel.Functions.SPG($A578, "IQ_AVG_DILUT_SHARES_OUT", Y$3)</f>
        <v>8252000</v>
      </c>
      <c r="Z578" s="4" cm="1">
        <f t="array" ref="Z578">_xll.SNL.Clients.Office.Excel.Functions.SPG($A578, "IQ_AVG_DILUT_SHARES_OUT", Z$3)</f>
        <v>8322000</v>
      </c>
    </row>
    <row r="579" spans="1:26" x14ac:dyDescent="0.3">
      <c r="A579" s="11" t="s">
        <v>1591</v>
      </c>
      <c r="B579" s="4" cm="1">
        <f t="array" ref="B579">_xll.SNL.Clients.Office.Excel.Functions.SPG($A579, "IQ_AVG_DILUT_SHARES_OUT", B$3)</f>
        <v>135799000</v>
      </c>
      <c r="C579" s="4" cm="1">
        <f t="array" ref="C579">_xll.SNL.Clients.Office.Excel.Functions.SPG($A579, "IQ_AVG_DILUT_SHARES_OUT", C$3)</f>
        <v>136050000</v>
      </c>
      <c r="D579" s="4" cm="1">
        <f t="array" ref="D579">_xll.SNL.Clients.Office.Excel.Functions.SPG($A579, "IQ_AVG_DILUT_SHARES_OUT", D$3)</f>
        <v>136793000</v>
      </c>
      <c r="E579" s="4" cm="1">
        <f t="array" ref="E579">_xll.SNL.Clients.Office.Excel.Functions.SPG($A579, "IQ_AVG_DILUT_SHARES_OUT", E$3)</f>
        <v>138084000</v>
      </c>
      <c r="F579" s="4" cm="1">
        <f t="array" ref="F579">_xll.SNL.Clients.Office.Excel.Functions.SPG($A579, "IQ_AVG_DILUT_SHARES_OUT", F$3)</f>
        <v>138476000</v>
      </c>
      <c r="G579" s="4" cm="1">
        <f t="array" ref="G579">_xll.SNL.Clients.Office.Excel.Functions.SPG($A579, "IQ_AVG_DILUT_SHARES_OUT", G$3)</f>
        <v>139266000</v>
      </c>
      <c r="H579" s="4" cm="1">
        <f t="array" ref="H579">_xll.SNL.Clients.Office.Excel.Functions.SPG($A579, "IQ_AVG_DILUT_SHARES_OUT", H$3)</f>
        <v>140001000</v>
      </c>
      <c r="I579" s="4" cm="1">
        <f t="array" ref="I579">_xll.SNL.Clients.Office.Excel.Functions.SPG($A579, "IQ_AVG_DILUT_SHARES_OUT", I$3)</f>
        <v>140478000</v>
      </c>
      <c r="J579" s="4" cm="1">
        <f t="array" ref="J579">_xll.SNL.Clients.Office.Excel.Functions.SPG($A579, "IQ_AVG_DILUT_SHARES_OUT", J$3)</f>
        <v>141251000</v>
      </c>
      <c r="K579" s="4" cm="1">
        <f t="array" ref="K579">_xll.SNL.Clients.Office.Excel.Functions.SPG($A579, "IQ_AVG_DILUT_SHARES_OUT", K$3)</f>
        <v>142247000</v>
      </c>
      <c r="L579" s="4" cm="1">
        <f t="array" ref="L579">_xll.SNL.Clients.Office.Excel.Functions.SPG($A579, "IQ_AVG_DILUT_SHARES_OUT", L$3)</f>
        <v>143447000</v>
      </c>
      <c r="M579" s="4" cm="1">
        <f t="array" ref="M579">_xll.SNL.Clients.Office.Excel.Functions.SPG($A579, "IQ_AVG_DILUT_SHARES_OUT", M$3)</f>
        <v>144397000</v>
      </c>
      <c r="N579" s="4" cm="1">
        <f t="array" ref="N579">_xll.SNL.Clients.Office.Excel.Functions.SPG($A579, "IQ_AVG_DILUT_SHARES_OUT", N$3)</f>
        <v>145553000</v>
      </c>
      <c r="O579" s="4" cm="1">
        <f t="array" ref="O579">_xll.SNL.Clients.Office.Excel.Functions.SPG($A579, "IQ_AVG_DILUT_SHARES_OUT", O$3)</f>
        <v>145617000</v>
      </c>
      <c r="P579" s="4" cm="1">
        <f t="array" ref="P579">_xll.SNL.Clients.Office.Excel.Functions.SPG($A579, "IQ_AVG_DILUT_SHARES_OUT", P$3)</f>
        <v>145458000</v>
      </c>
      <c r="Q579" s="4" cm="1">
        <f t="array" ref="Q579">_xll.SNL.Clients.Office.Excel.Functions.SPG($A579, "IQ_AVG_DILUT_SHARES_OUT", Q$3)</f>
        <v>145445000</v>
      </c>
      <c r="R579" s="4" cm="1">
        <f t="array" ref="R579">_xll.SNL.Clients.Office.Excel.Functions.SPG($A579, "IQ_AVG_DILUT_SHARES_OUT", R$3)</f>
        <v>145463000</v>
      </c>
      <c r="S579" s="4" cm="1">
        <f t="array" ref="S579">_xll.SNL.Clients.Office.Excel.Functions.SPG($A579, "IQ_AVG_DILUT_SHARES_OUT", S$3)</f>
        <v>145251000</v>
      </c>
      <c r="T579" s="4" cm="1">
        <f t="array" ref="T579">_xll.SNL.Clients.Office.Excel.Functions.SPG($A579, "IQ_AVG_DILUT_SHARES_OUT", T$3)</f>
        <v>145197000</v>
      </c>
      <c r="U579" s="4" cm="1">
        <f t="array" ref="U579">_xll.SNL.Clients.Office.Excel.Functions.SPG($A579, "IQ_AVG_DILUT_SHARES_OUT", U$3)</f>
        <v>145170000</v>
      </c>
      <c r="V579" s="4" cm="1">
        <f t="array" ref="V579">_xll.SNL.Clients.Office.Excel.Functions.SPG($A579, "IQ_AVG_DILUT_SHARES_OUT", V$3)</f>
        <v>145295000</v>
      </c>
      <c r="W579" s="4" cm="1">
        <f t="array" ref="W579">_xll.SNL.Clients.Office.Excel.Functions.SPG($A579, "IQ_AVG_DILUT_SHARES_OUT", W$3)</f>
        <v>145202000</v>
      </c>
      <c r="X579" s="4" cm="1">
        <f t="array" ref="X579">_xll.SNL.Clients.Office.Excel.Functions.SPG($A579, "IQ_AVG_DILUT_SHARES_OUT", X$3)</f>
        <v>145027000</v>
      </c>
      <c r="Y579" s="4" cm="1">
        <f t="array" ref="Y579">_xll.SNL.Clients.Office.Excel.Functions.SPG($A579, "IQ_AVG_DILUT_SHARES_OUT", Y$3)</f>
        <v>145023000</v>
      </c>
      <c r="Z579" s="4" cm="1">
        <f t="array" ref="Z579">_xll.SNL.Clients.Office.Excel.Functions.SPG($A579, "IQ_AVG_DILUT_SHARES_OUT", Z$3)</f>
        <v>145289000</v>
      </c>
    </row>
    <row r="580" spans="1:26" x14ac:dyDescent="0.3">
      <c r="A580" s="11" t="s">
        <v>1592</v>
      </c>
      <c r="B580" s="4" cm="1">
        <f t="array" ref="B580">_xll.SNL.Clients.Office.Excel.Functions.SPG($A580, "IQ_AVG_DILUT_SHARES_OUT", B$3)</f>
        <v>37577000</v>
      </c>
      <c r="C580" s="4" cm="1">
        <f t="array" ref="C580">_xll.SNL.Clients.Office.Excel.Functions.SPG($A580, "IQ_AVG_DILUT_SHARES_OUT", C$3)</f>
        <v>37477000</v>
      </c>
      <c r="D580" s="4" cm="1">
        <f t="array" ref="D580">_xll.SNL.Clients.Office.Excel.Functions.SPG($A580, "IQ_AVG_DILUT_SHARES_OUT", D$3)</f>
        <v>37580000</v>
      </c>
      <c r="E580" s="4" cm="1">
        <f t="array" ref="E580">_xll.SNL.Clients.Office.Excel.Functions.SPG($A580, "IQ_AVG_DILUT_SHARES_OUT", E$3)</f>
        <v>37605000</v>
      </c>
      <c r="F580" s="4" cm="1">
        <f t="array" ref="F580">_xll.SNL.Clients.Office.Excel.Functions.SPG($A580, "IQ_AVG_DILUT_SHARES_OUT", F$3)</f>
        <v>35566000</v>
      </c>
      <c r="G580" s="4" cm="1">
        <f t="array" ref="G580">_xll.SNL.Clients.Office.Excel.Functions.SPG($A580, "IQ_AVG_DILUT_SHARES_OUT", G$3)</f>
        <v>29813000</v>
      </c>
      <c r="H580" s="4" cm="1">
        <f t="array" ref="H580">_xll.SNL.Clients.Office.Excel.Functions.SPG($A580, "IQ_AVG_DILUT_SHARES_OUT", H$3)</f>
        <v>18569000</v>
      </c>
      <c r="I580" s="4" cm="1">
        <f t="array" ref="I580">_xll.SNL.Clients.Office.Excel.Functions.SPG($A580, "IQ_AVG_DILUT_SHARES_OUT", I$3)</f>
        <v>18085000</v>
      </c>
      <c r="J580" s="4" cm="1">
        <f t="array" ref="J580">_xll.SNL.Clients.Office.Excel.Functions.SPG($A580, "IQ_AVG_DILUT_SHARES_OUT", J$3)</f>
        <v>16545000</v>
      </c>
      <c r="K580" s="4" cm="1">
        <f t="array" ref="K580">_xll.SNL.Clients.Office.Excel.Functions.SPG($A580, "IQ_AVG_DILUT_SHARES_OUT", K$3)</f>
        <v>16585000</v>
      </c>
      <c r="L580" s="4" cm="1">
        <f t="array" ref="L580">_xll.SNL.Clients.Office.Excel.Functions.SPG($A580, "IQ_AVG_DILUT_SHARES_OUT", L$3)</f>
        <v>16809000</v>
      </c>
      <c r="M580" s="4" cm="1">
        <f t="array" ref="M580">_xll.SNL.Clients.Office.Excel.Functions.SPG($A580, "IQ_AVG_DILUT_SHARES_OUT", M$3)</f>
        <v>17039000</v>
      </c>
      <c r="N580" s="4" cm="1">
        <f t="array" ref="N580">_xll.SNL.Clients.Office.Excel.Functions.SPG($A580, "IQ_AVG_DILUT_SHARES_OUT", N$3)</f>
        <v>16767000</v>
      </c>
      <c r="O580" s="4" cm="1">
        <f t="array" ref="O580">_xll.SNL.Clients.Office.Excel.Functions.SPG($A580, "IQ_AVG_DILUT_SHARES_OUT", O$3)</f>
        <v>16846000</v>
      </c>
      <c r="P580" s="4" cm="1">
        <f t="array" ref="P580">_xll.SNL.Clients.Office.Excel.Functions.SPG($A580, "IQ_AVG_DILUT_SHARES_OUT", P$3)</f>
        <v>15993000</v>
      </c>
      <c r="Q580" s="4" cm="1">
        <f t="array" ref="Q580">_xll.SNL.Clients.Office.Excel.Functions.SPG($A580, "IQ_AVG_DILUT_SHARES_OUT", Q$3)</f>
        <v>12674000</v>
      </c>
      <c r="R580" s="4" cm="1">
        <f t="array" ref="R580">_xll.SNL.Clients.Office.Excel.Functions.SPG($A580, "IQ_AVG_DILUT_SHARES_OUT", R$3)</f>
        <v>11918000</v>
      </c>
      <c r="S580" s="4" cm="1">
        <f t="array" ref="S580">_xll.SNL.Clients.Office.Excel.Functions.SPG($A580, "IQ_AVG_DILUT_SHARES_OUT", S$3)</f>
        <v>11702000</v>
      </c>
      <c r="T580" s="4" cm="1">
        <f t="array" ref="T580">_xll.SNL.Clients.Office.Excel.Functions.SPG($A580, "IQ_AVG_DILUT_SHARES_OUT", T$3)</f>
        <v>11686000</v>
      </c>
      <c r="U580" s="4" cm="1">
        <f t="array" ref="U580">_xll.SNL.Clients.Office.Excel.Functions.SPG($A580, "IQ_AVG_DILUT_SHARES_OUT", U$3)</f>
        <v>11667000</v>
      </c>
      <c r="V580" s="4" cm="1">
        <f t="array" ref="V580">_xll.SNL.Clients.Office.Excel.Functions.SPG($A580, "IQ_AVG_DILUT_SHARES_OUT", V$3)</f>
        <v>11673000</v>
      </c>
      <c r="W580" s="4" cm="1">
        <f t="array" ref="W580">_xll.SNL.Clients.Office.Excel.Functions.SPG($A580, "IQ_AVG_DILUT_SHARES_OUT", W$3)</f>
        <v>11585900</v>
      </c>
      <c r="X580" s="4" cm="1">
        <f t="array" ref="X580">_xll.SNL.Clients.Office.Excel.Functions.SPG($A580, "IQ_AVG_DILUT_SHARES_OUT", X$3)</f>
        <v>11578000</v>
      </c>
      <c r="Y580" s="4" cm="1">
        <f t="array" ref="Y580">_xll.SNL.Clients.Office.Excel.Functions.SPG($A580, "IQ_AVG_DILUT_SHARES_OUT", Y$3)</f>
        <v>11578000</v>
      </c>
      <c r="Z580" s="4" cm="1">
        <f t="array" ref="Z580">_xll.SNL.Clients.Office.Excel.Functions.SPG($A580, "IQ_AVG_DILUT_SHARES_OUT", Z$3)</f>
        <v>11523800</v>
      </c>
    </row>
    <row r="581" spans="1:26" x14ac:dyDescent="0.3">
      <c r="A581" s="11" t="s">
        <v>1593</v>
      </c>
      <c r="B581" s="4" cm="1">
        <f t="array" ref="B581">_xll.SNL.Clients.Office.Excel.Functions.SPG($A581, "IQ_AVG_DILUT_SHARES_OUT", B$3)</f>
        <v>81105536</v>
      </c>
      <c r="C581" s="4" cm="1">
        <f t="array" ref="C581">_xll.SNL.Clients.Office.Excel.Functions.SPG($A581, "IQ_AVG_DILUT_SHARES_OUT", C$3)</f>
        <v>81401599</v>
      </c>
      <c r="D581" s="4" cm="1">
        <f t="array" ref="D581">_xll.SNL.Clients.Office.Excel.Functions.SPG($A581, "IQ_AVG_DILUT_SHARES_OUT", D$3)</f>
        <v>81353644</v>
      </c>
      <c r="E581" s="4" cm="1">
        <f t="array" ref="E581">_xll.SNL.Clients.Office.Excel.Functions.SPG($A581, "IQ_AVG_DILUT_SHARES_OUT", E$3)</f>
        <v>81393708</v>
      </c>
      <c r="F581" s="4" cm="1">
        <f t="array" ref="F581">_xll.SNL.Clients.Office.Excel.Functions.SPG($A581, "IQ_AVG_DILUT_SHARES_OUT", F$3)</f>
        <v>70164558</v>
      </c>
      <c r="G581" s="4" cm="1">
        <f t="array" ref="G581">_xll.SNL.Clients.Office.Excel.Functions.SPG($A581, "IQ_AVG_DILUT_SHARES_OUT", G$3)</f>
        <v>64312110</v>
      </c>
      <c r="H581" s="4" cm="1">
        <f t="array" ref="H581">_xll.SNL.Clients.Office.Excel.Functions.SPG($A581, "IQ_AVG_DILUT_SHARES_OUT", H$3)</f>
        <v>64736864</v>
      </c>
      <c r="I581" s="4" cm="1">
        <f t="array" ref="I581">_xll.SNL.Clients.Office.Excel.Functions.SPG($A581, "IQ_AVG_DILUT_SHARES_OUT", I$3)</f>
        <v>65212846</v>
      </c>
      <c r="J581" s="4" cm="1">
        <f t="array" ref="J581">_xll.SNL.Clients.Office.Excel.Functions.SPG($A581, "IQ_AVG_DILUT_SHARES_OUT", J$3)</f>
        <v>65551185</v>
      </c>
      <c r="K581" s="4" cm="1">
        <f t="array" ref="K581">_xll.SNL.Clients.Office.Excel.Functions.SPG($A581, "IQ_AVG_DILUT_SHARES_OUT", K$3)</f>
        <v>65430690</v>
      </c>
      <c r="L581" s="4" cm="1">
        <f t="array" ref="L581">_xll.SNL.Clients.Office.Excel.Functions.SPG($A581, "IQ_AVG_DILUT_SHARES_OUT", L$3)</f>
        <v>65423817</v>
      </c>
      <c r="M581" s="4" cm="1">
        <f t="array" ref="M581">_xll.SNL.Clients.Office.Excel.Functions.SPG($A581, "IQ_AVG_DILUT_SHARES_OUT", M$3)</f>
        <v>65395666</v>
      </c>
      <c r="N581" s="4" cm="1">
        <f t="array" ref="N581">_xll.SNL.Clients.Office.Excel.Functions.SPG($A581, "IQ_AVG_DILUT_SHARES_OUT", N$3)</f>
        <v>65445206</v>
      </c>
      <c r="O581" s="4" cm="1">
        <f t="array" ref="O581">_xll.SNL.Clients.Office.Excel.Functions.SPG($A581, "IQ_AVG_DILUT_SHARES_OUT", O$3)</f>
        <v>65350174</v>
      </c>
      <c r="P581" s="4" cm="1">
        <f t="array" ref="P581">_xll.SNL.Clients.Office.Excel.Functions.SPG($A581, "IQ_AVG_DILUT_SHARES_OUT", P$3)</f>
        <v>67235846</v>
      </c>
      <c r="Q581" s="4" cm="1">
        <f t="array" ref="Q581">_xll.SNL.Clients.Office.Excel.Functions.SPG($A581, "IQ_AVG_DILUT_SHARES_OUT", Q$3)</f>
        <v>71901068</v>
      </c>
      <c r="R581" s="4" cm="1">
        <f t="array" ref="R581">_xll.SNL.Clients.Office.Excel.Functions.SPG($A581, "IQ_AVG_DILUT_SHARES_OUT", R$3)</f>
        <v>75393464</v>
      </c>
      <c r="S581" s="4" cm="1">
        <f t="array" ref="S581">_xll.SNL.Clients.Office.Excel.Functions.SPG($A581, "IQ_AVG_DILUT_SHARES_OUT", S$3)</f>
        <v>75798460</v>
      </c>
      <c r="T581" s="4" cm="1">
        <f t="array" ref="T581">_xll.SNL.Clients.Office.Excel.Functions.SPG($A581, "IQ_AVG_DILUT_SHARES_OUT", T$3)</f>
        <v>75711494</v>
      </c>
      <c r="U581" s="4" cm="1">
        <f t="array" ref="U581">_xll.SNL.Clients.Office.Excel.Functions.SPG($A581, "IQ_AVG_DILUT_SHARES_OUT", U$3)</f>
        <v>75712898</v>
      </c>
      <c r="V581" s="4" cm="1">
        <f t="array" ref="V581">_xll.SNL.Clients.Office.Excel.Functions.SPG($A581, "IQ_AVG_DILUT_SHARES_OUT", V$3)</f>
        <v>77007118</v>
      </c>
      <c r="W581" s="4" cm="1">
        <f t="array" ref="W581">_xll.SNL.Clients.Office.Excel.Functions.SPG($A581, "IQ_AVG_DILUT_SHARES_OUT", W$3)</f>
        <v>78535299</v>
      </c>
      <c r="X581" s="4" cm="1">
        <f t="array" ref="X581">_xll.SNL.Clients.Office.Excel.Functions.SPG($A581, "IQ_AVG_DILUT_SHARES_OUT", X$3)</f>
        <v>79201083</v>
      </c>
      <c r="Y581" s="4" cm="1">
        <f t="array" ref="Y581">_xll.SNL.Clients.Office.Excel.Functions.SPG($A581, "IQ_AVG_DILUT_SHARES_OUT", Y$3)</f>
        <v>79992356</v>
      </c>
      <c r="Z581" s="4" cm="1">
        <f t="array" ref="Z581">_xll.SNL.Clients.Office.Excel.Functions.SPG($A581, "IQ_AVG_DILUT_SHARES_OUT", Z$3)</f>
        <v>80990126</v>
      </c>
    </row>
    <row r="582" spans="1:26" x14ac:dyDescent="0.3">
      <c r="A582" s="11" t="s">
        <v>1594</v>
      </c>
      <c r="B582" s="4" cm="1">
        <f t="array" ref="B582">_xll.SNL.Clients.Office.Excel.Functions.SPG($A582, "IQ_AVG_DILUT_SHARES_OUT", B$3)</f>
        <v>33296000</v>
      </c>
      <c r="C582" s="4" cm="1">
        <f t="array" ref="C582">_xll.SNL.Clients.Office.Excel.Functions.SPG($A582, "IQ_AVG_DILUT_SHARES_OUT", C$3)</f>
        <v>33223000</v>
      </c>
      <c r="D582" s="4" cm="1">
        <f t="array" ref="D582">_xll.SNL.Clients.Office.Excel.Functions.SPG($A582, "IQ_AVG_DILUT_SHARES_OUT", D$3)</f>
        <v>33203000</v>
      </c>
      <c r="E582" s="4" cm="1">
        <f t="array" ref="E582">_xll.SNL.Clients.Office.Excel.Functions.SPG($A582, "IQ_AVG_DILUT_SHARES_OUT", E$3)</f>
        <v>33154000</v>
      </c>
      <c r="F582" s="4" cm="1">
        <f t="array" ref="F582">_xll.SNL.Clients.Office.Excel.Functions.SPG($A582, "IQ_AVG_DILUT_SHARES_OUT", F$3)</f>
        <v>33048000</v>
      </c>
      <c r="G582" s="4" cm="1">
        <f t="array" ref="G582">_xll.SNL.Clients.Office.Excel.Functions.SPG($A582, "IQ_AVG_DILUT_SHARES_OUT", G$3)</f>
        <v>32941000</v>
      </c>
      <c r="H582" s="4" cm="1">
        <f t="array" ref="H582">_xll.SNL.Clients.Office.Excel.Functions.SPG($A582, "IQ_AVG_DILUT_SHARES_OUT", H$3)</f>
        <v>32895000</v>
      </c>
      <c r="I582" s="4" cm="1">
        <f t="array" ref="I582">_xll.SNL.Clients.Office.Excel.Functions.SPG($A582, "IQ_AVG_DILUT_SHARES_OUT", I$3)</f>
        <v>32851000</v>
      </c>
      <c r="J582" s="4" cm="1">
        <f t="array" ref="J582">_xll.SNL.Clients.Office.Excel.Functions.SPG($A582, "IQ_AVG_DILUT_SHARES_OUT", J$3)</f>
        <v>32816000</v>
      </c>
      <c r="K582" s="4" cm="1">
        <f t="array" ref="K582">_xll.SNL.Clients.Office.Excel.Functions.SPG($A582, "IQ_AVG_DILUT_SHARES_OUT", K$3)</f>
        <v>32675000</v>
      </c>
      <c r="L582" s="4" cm="1">
        <f t="array" ref="L582">_xll.SNL.Clients.Office.Excel.Functions.SPG($A582, "IQ_AVG_DILUT_SHARES_OUT", L$3)</f>
        <v>32620000</v>
      </c>
      <c r="M582" s="4" cm="1">
        <f t="array" ref="M582">_xll.SNL.Clients.Office.Excel.Functions.SPG($A582, "IQ_AVG_DILUT_SHARES_OUT", M$3)</f>
        <v>32694000</v>
      </c>
      <c r="N582" s="4" cm="1">
        <f t="array" ref="N582">_xll.SNL.Clients.Office.Excel.Functions.SPG($A582, "IQ_AVG_DILUT_SHARES_OUT", N$3)</f>
        <v>32617000</v>
      </c>
      <c r="O582" s="4" cm="1">
        <f t="array" ref="O582">_xll.SNL.Clients.Office.Excel.Functions.SPG($A582, "IQ_AVG_DILUT_SHARES_OUT", O$3)</f>
        <v>31956000</v>
      </c>
      <c r="P582" s="4" cm="1">
        <f t="array" ref="P582">_xll.SNL.Clients.Office.Excel.Functions.SPG($A582, "IQ_AVG_DILUT_SHARES_OUT", P$3)</f>
        <v>31459000</v>
      </c>
      <c r="Q582" s="4" cm="1">
        <f t="array" ref="Q582">_xll.SNL.Clients.Office.Excel.Functions.SPG($A582, "IQ_AVG_DILUT_SHARES_OUT", Q$3)</f>
        <v>31370000</v>
      </c>
      <c r="R582" s="4" cm="1">
        <f t="array" ref="R582">_xll.SNL.Clients.Office.Excel.Functions.SPG($A582, "IQ_AVG_DILUT_SHARES_OUT", R$3)</f>
        <v>31276000</v>
      </c>
      <c r="S582" s="4" cm="1">
        <f t="array" ref="S582">_xll.SNL.Clients.Office.Excel.Functions.SPG($A582, "IQ_AVG_DILUT_SHARES_OUT", S$3)</f>
        <v>31227000</v>
      </c>
      <c r="T582" s="4" cm="1">
        <f t="array" ref="T582">_xll.SNL.Clients.Office.Excel.Functions.SPG($A582, "IQ_AVG_DILUT_SHARES_OUT", T$3)</f>
        <v>31074000</v>
      </c>
      <c r="U582" s="4" cm="1">
        <f t="array" ref="U582">_xll.SNL.Clients.Office.Excel.Functions.SPG($A582, "IQ_AVG_DILUT_SHARES_OUT", U$3)</f>
        <v>30860000</v>
      </c>
      <c r="V582" s="4" cm="1">
        <f t="array" ref="V582">_xll.SNL.Clients.Office.Excel.Functions.SPG($A582, "IQ_AVG_DILUT_SHARES_OUT", V$3)</f>
        <v>31160000</v>
      </c>
      <c r="W582" s="4" cm="1">
        <f t="array" ref="W582">_xll.SNL.Clients.Office.Excel.Functions.SPG($A582, "IQ_AVG_DILUT_SHARES_OUT", W$3)</f>
        <v>30976000</v>
      </c>
      <c r="X582" s="4" cm="1">
        <f t="array" ref="X582">_xll.SNL.Clients.Office.Excel.Functions.SPG($A582, "IQ_AVG_DILUT_SHARES_OUT", X$3)</f>
        <v>30782000</v>
      </c>
      <c r="Y582" s="4" cm="1">
        <f t="array" ref="Y582">_xll.SNL.Clients.Office.Excel.Functions.SPG($A582, "IQ_AVG_DILUT_SHARES_OUT", Y$3)</f>
        <v>30744000</v>
      </c>
      <c r="Z582" s="4" cm="1">
        <f t="array" ref="Z582">_xll.SNL.Clients.Office.Excel.Functions.SPG($A582, "IQ_AVG_DILUT_SHARES_OUT", Z$3)</f>
        <v>30684000</v>
      </c>
    </row>
    <row r="583" spans="1:26" x14ac:dyDescent="0.3">
      <c r="A583" s="11" t="s">
        <v>1595</v>
      </c>
      <c r="B583" s="4" cm="1">
        <f t="array" ref="B583">_xll.SNL.Clients.Office.Excel.Functions.SPG($A583, "IQ_AVG_DILUT_SHARES_OUT", B$3)</f>
        <v>52464000</v>
      </c>
      <c r="C583" s="4" cm="1">
        <f t="array" ref="C583">_xll.SNL.Clients.Office.Excel.Functions.SPG($A583, "IQ_AVG_DILUT_SHARES_OUT", C$3)</f>
        <v>52405000</v>
      </c>
      <c r="D583" s="4" cm="1">
        <f t="array" ref="D583">_xll.SNL.Clients.Office.Excel.Functions.SPG($A583, "IQ_AVG_DILUT_SHARES_OUT", D$3)</f>
        <v>52394000</v>
      </c>
      <c r="E583" s="4" cm="1">
        <f t="array" ref="E583">_xll.SNL.Clients.Office.Excel.Functions.SPG($A583, "IQ_AVG_DILUT_SHARES_OUT", E$3)</f>
        <v>52378000</v>
      </c>
      <c r="F583" s="4" cm="1">
        <f t="array" ref="F583">_xll.SNL.Clients.Office.Excel.Functions.SPG($A583, "IQ_AVG_DILUT_SHARES_OUT", F$3)</f>
        <v>52217000</v>
      </c>
      <c r="G583" s="4" cm="1">
        <f t="array" ref="G583">_xll.SNL.Clients.Office.Excel.Functions.SPG($A583, "IQ_AVG_DILUT_SHARES_OUT", G$3)</f>
        <v>52122000</v>
      </c>
      <c r="H583" s="4" cm="1">
        <f t="array" ref="H583">_xll.SNL.Clients.Office.Excel.Functions.SPG($A583, "IQ_AVG_DILUT_SHARES_OUT", H$3)</f>
        <v>52111000</v>
      </c>
      <c r="I583" s="4" cm="1">
        <f t="array" ref="I583">_xll.SNL.Clients.Office.Excel.Functions.SPG($A583, "IQ_AVG_DILUT_SHARES_OUT", I$3)</f>
        <v>52081000</v>
      </c>
      <c r="J583" s="4" cm="1">
        <f t="array" ref="J583">_xll.SNL.Clients.Office.Excel.Functions.SPG($A583, "IQ_AVG_DILUT_SHARES_OUT", J$3)</f>
        <v>51956000</v>
      </c>
      <c r="K583" s="4" cm="1">
        <f t="array" ref="K583">_xll.SNL.Clients.Office.Excel.Functions.SPG($A583, "IQ_AVG_DILUT_SHARES_OUT", K$3)</f>
        <v>51760000</v>
      </c>
      <c r="L583" s="4" cm="1">
        <f t="array" ref="L583">_xll.SNL.Clients.Office.Excel.Functions.SPG($A583, "IQ_AVG_DILUT_SHARES_OUT", L$3)</f>
        <v>51744000</v>
      </c>
      <c r="M583" s="4" cm="1">
        <f t="array" ref="M583">_xll.SNL.Clients.Office.Excel.Functions.SPG($A583, "IQ_AVG_DILUT_SHARES_OUT", M$3)</f>
        <v>51740000</v>
      </c>
      <c r="N583" s="4" cm="1">
        <f t="array" ref="N583">_xll.SNL.Clients.Office.Excel.Functions.SPG($A583, "IQ_AVG_DILUT_SHARES_OUT", N$3)</f>
        <v>51616000</v>
      </c>
      <c r="O583" s="4" cm="1">
        <f t="array" ref="O583">_xll.SNL.Clients.Office.Excel.Functions.SPG($A583, "IQ_AVG_DILUT_SHARES_OUT", O$3)</f>
        <v>51580000</v>
      </c>
      <c r="P583" s="4" cm="1">
        <f t="array" ref="P583">_xll.SNL.Clients.Office.Excel.Functions.SPG($A583, "IQ_AVG_DILUT_SHARES_OUT", P$3)</f>
        <v>51585000</v>
      </c>
      <c r="Q583" s="4" cm="1">
        <f t="array" ref="Q583">_xll.SNL.Clients.Office.Excel.Functions.SPG($A583, "IQ_AVG_DILUT_SHARES_OUT", Q$3)</f>
        <v>51449000</v>
      </c>
      <c r="R583" s="4" cm="1">
        <f t="array" ref="R583">_xll.SNL.Clients.Office.Excel.Functions.SPG($A583, "IQ_AVG_DILUT_SHARES_OUT", R$3)</f>
        <v>51274000</v>
      </c>
      <c r="S583" s="4" cm="1">
        <f t="array" ref="S583">_xll.SNL.Clients.Office.Excel.Functions.SPG($A583, "IQ_AVG_DILUT_SHARES_OUT", S$3)</f>
        <v>51190000</v>
      </c>
      <c r="T583" s="4" cm="1">
        <f t="array" ref="T583">_xll.SNL.Clients.Office.Excel.Functions.SPG($A583, "IQ_AVG_DILUT_SHARES_OUT", T$3)</f>
        <v>51190000</v>
      </c>
      <c r="U583" s="4" cm="1">
        <f t="array" ref="U583">_xll.SNL.Clients.Office.Excel.Functions.SPG($A583, "IQ_AVG_DILUT_SHARES_OUT", U$3)</f>
        <v>51187000</v>
      </c>
      <c r="V583" s="4" cm="1">
        <f t="array" ref="V583">_xll.SNL.Clients.Office.Excel.Functions.SPG($A583, "IQ_AVG_DILUT_SHARES_OUT", V$3)</f>
        <v>51273000</v>
      </c>
      <c r="W583" s="4" cm="1">
        <f t="array" ref="W583">_xll.SNL.Clients.Office.Excel.Functions.SPG($A583, "IQ_AVG_DILUT_SHARES_OUT", W$3)</f>
        <v>51201000</v>
      </c>
      <c r="X583" s="4" cm="1">
        <f t="array" ref="X583">_xll.SNL.Clients.Office.Excel.Functions.SPG($A583, "IQ_AVG_DILUT_SHARES_OUT", X$3)</f>
        <v>51482000</v>
      </c>
      <c r="Y583" s="4" cm="1">
        <f t="array" ref="Y583">_xll.SNL.Clients.Office.Excel.Functions.SPG($A583, "IQ_AVG_DILUT_SHARES_OUT", Y$3)</f>
        <v>51681000</v>
      </c>
      <c r="Z583" s="4" cm="1">
        <f t="array" ref="Z583">_xll.SNL.Clients.Office.Excel.Functions.SPG($A583, "IQ_AVG_DILUT_SHARES_OUT", Z$3)</f>
        <v>51630000</v>
      </c>
    </row>
    <row r="584" spans="1:26" x14ac:dyDescent="0.3">
      <c r="A584" s="11" t="s">
        <v>1596</v>
      </c>
      <c r="B584" s="4" cm="1">
        <f t="array" ref="B584">_xll.SNL.Clients.Office.Excel.Functions.SPG($A584, "IQ_AVG_DILUT_SHARES_OUT", B$3)</f>
        <v>13572000</v>
      </c>
      <c r="C584" s="4" cm="1">
        <f t="array" ref="C584">_xll.SNL.Clients.Office.Excel.Functions.SPG($A584, "IQ_AVG_DILUT_SHARES_OUT", C$3)</f>
        <v>13573000</v>
      </c>
      <c r="D584" s="4" cm="1">
        <f t="array" ref="D584">_xll.SNL.Clients.Office.Excel.Functions.SPG($A584, "IQ_AVG_DILUT_SHARES_OUT", D$3)</f>
        <v>13577000</v>
      </c>
      <c r="E584" s="4" cm="1">
        <f t="array" ref="E584">_xll.SNL.Clients.Office.Excel.Functions.SPG($A584, "IQ_AVG_DILUT_SHARES_OUT", E$3)</f>
        <v>13577000</v>
      </c>
      <c r="F584" s="4" cm="1">
        <f t="array" ref="F584">_xll.SNL.Clients.Office.Excel.Functions.SPG($A584, "IQ_AVG_DILUT_SHARES_OUT", F$3)</f>
        <v>13583000</v>
      </c>
      <c r="G584" s="4" cm="1">
        <f t="array" ref="G584">_xll.SNL.Clients.Office.Excel.Functions.SPG($A584, "IQ_AVG_DILUT_SHARES_OUT", G$3)</f>
        <v>13584000</v>
      </c>
      <c r="H584" s="4" cm="1">
        <f t="array" ref="H584">_xll.SNL.Clients.Office.Excel.Functions.SPG($A584, "IQ_AVG_DILUT_SHARES_OUT", H$3)</f>
        <v>13597000</v>
      </c>
      <c r="I584" s="4" cm="1">
        <f t="array" ref="I584">_xll.SNL.Clients.Office.Excel.Functions.SPG($A584, "IQ_AVG_DILUT_SHARES_OUT", I$3)</f>
        <v>13600000</v>
      </c>
      <c r="J584" s="4" cm="1">
        <f t="array" ref="J584">_xll.SNL.Clients.Office.Excel.Functions.SPG($A584, "IQ_AVG_DILUT_SHARES_OUT", J$3)</f>
        <v>13608000</v>
      </c>
      <c r="K584" s="4" cm="1">
        <f t="array" ref="K584">_xll.SNL.Clients.Office.Excel.Functions.SPG($A584, "IQ_AVG_DILUT_SHARES_OUT", K$3)</f>
        <v>13609000</v>
      </c>
      <c r="L584" s="4" cm="1">
        <f t="array" ref="L584">_xll.SNL.Clients.Office.Excel.Functions.SPG($A584, "IQ_AVG_DILUT_SHARES_OUT", L$3)</f>
        <v>13649000</v>
      </c>
      <c r="M584" s="4" cm="1">
        <f t="array" ref="M584">_xll.SNL.Clients.Office.Excel.Functions.SPG($A584, "IQ_AVG_DILUT_SHARES_OUT", M$3)</f>
        <v>13680000</v>
      </c>
      <c r="N584" s="4" cm="1">
        <f t="array" ref="N584">_xll.SNL.Clients.Office.Excel.Functions.SPG($A584, "IQ_AVG_DILUT_SHARES_OUT", N$3)</f>
        <v>13704000</v>
      </c>
      <c r="O584" s="4" cm="1">
        <f t="array" ref="O584">_xll.SNL.Clients.Office.Excel.Functions.SPG($A584, "IQ_AVG_DILUT_SHARES_OUT", O$3)</f>
        <v>13752000</v>
      </c>
      <c r="P584" s="4" cm="1">
        <f t="array" ref="P584">_xll.SNL.Clients.Office.Excel.Functions.SPG($A584, "IQ_AVG_DILUT_SHARES_OUT", P$3)</f>
        <v>13749000</v>
      </c>
      <c r="Q584" s="4" cm="1">
        <f t="array" ref="Q584">_xll.SNL.Clients.Office.Excel.Functions.SPG($A584, "IQ_AVG_DILUT_SHARES_OUT", Q$3)</f>
        <v>13746000</v>
      </c>
      <c r="R584" s="4" cm="1">
        <f t="array" ref="R584">_xll.SNL.Clients.Office.Excel.Functions.SPG($A584, "IQ_AVG_DILUT_SHARES_OUT", R$3)</f>
        <v>13729000</v>
      </c>
      <c r="S584" s="4" cm="1">
        <f t="array" ref="S584">_xll.SNL.Clients.Office.Excel.Functions.SPG($A584, "IQ_AVG_DILUT_SHARES_OUT", S$3)</f>
        <v>13706000</v>
      </c>
      <c r="T584" s="4" cm="1">
        <f t="array" ref="T584">_xll.SNL.Clients.Office.Excel.Functions.SPG($A584, "IQ_AVG_DILUT_SHARES_OUT", T$3)</f>
        <v>13694000</v>
      </c>
      <c r="U584" s="4" cm="1">
        <f t="array" ref="U584">_xll.SNL.Clients.Office.Excel.Functions.SPG($A584, "IQ_AVG_DILUT_SHARES_OUT", U$3)</f>
        <v>13700000</v>
      </c>
      <c r="V584" s="4" cm="1">
        <f t="array" ref="V584">_xll.SNL.Clients.Office.Excel.Functions.SPG($A584, "IQ_AVG_DILUT_SHARES_OUT", V$3)</f>
        <v>13737000</v>
      </c>
      <c r="W584" s="4" cm="1">
        <f t="array" ref="W584">_xll.SNL.Clients.Office.Excel.Functions.SPG($A584, "IQ_AVG_DILUT_SHARES_OUT", W$3)</f>
        <v>13746000</v>
      </c>
      <c r="X584" s="4" cm="1">
        <f t="array" ref="X584">_xll.SNL.Clients.Office.Excel.Functions.SPG($A584, "IQ_AVG_DILUT_SHARES_OUT", X$3)</f>
        <v>13763000</v>
      </c>
      <c r="Y584" s="4" cm="1">
        <f t="array" ref="Y584">_xll.SNL.Clients.Office.Excel.Functions.SPG($A584, "IQ_AVG_DILUT_SHARES_OUT", Y$3)</f>
        <v>13820000</v>
      </c>
      <c r="Z584" s="4" cm="1">
        <f t="array" ref="Z584">_xll.SNL.Clients.Office.Excel.Functions.SPG($A584, "IQ_AVG_DILUT_SHARES_OUT", Z$3)</f>
        <v>13857000</v>
      </c>
    </row>
    <row r="585" spans="1:26" x14ac:dyDescent="0.3">
      <c r="A585" s="11" t="s">
        <v>1597</v>
      </c>
      <c r="B585" s="4" cm="1">
        <f t="array" ref="B585">_xll.SNL.Clients.Office.Excel.Functions.SPG($A585, "IQ_AVG_DILUT_SHARES_OUT", B$3)</f>
        <v>61890000</v>
      </c>
      <c r="C585" s="4" cm="1">
        <f t="array" ref="C585">_xll.SNL.Clients.Office.Excel.Functions.SPG($A585, "IQ_AVG_DILUT_SHARES_OUT", C$3)</f>
        <v>62079000</v>
      </c>
      <c r="D585" s="4" cm="1">
        <f t="array" ref="D585">_xll.SNL.Clients.Office.Excel.Functions.SPG($A585, "IQ_AVG_DILUT_SHARES_OUT", D$3)</f>
        <v>62022000</v>
      </c>
      <c r="E585" s="4" cm="1">
        <f t="array" ref="E585">_xll.SNL.Clients.Office.Excel.Functions.SPG($A585, "IQ_AVG_DILUT_SHARES_OUT", E$3)</f>
        <v>62860000</v>
      </c>
      <c r="F585" s="4" cm="1">
        <f t="array" ref="F585">_xll.SNL.Clients.Office.Excel.Functions.SPG($A585, "IQ_AVG_DILUT_SHARES_OUT", F$3)</f>
        <v>63727000</v>
      </c>
      <c r="G585" s="4" cm="1">
        <f t="array" ref="G585">_xll.SNL.Clients.Office.Excel.Functions.SPG($A585, "IQ_AVG_DILUT_SHARES_OUT", G$3)</f>
        <v>63780000</v>
      </c>
      <c r="H585" s="4" cm="1">
        <f t="array" ref="H585">_xll.SNL.Clients.Office.Excel.Functions.SPG($A585, "IQ_AVG_DILUT_SHARES_OUT", H$3)</f>
        <v>63737000</v>
      </c>
      <c r="I585" s="4" cm="1">
        <f t="array" ref="I585">_xll.SNL.Clients.Office.Excel.Functions.SPG($A585, "IQ_AVG_DILUT_SHARES_OUT", I$3)</f>
        <v>63687000</v>
      </c>
      <c r="J585" s="4" cm="1">
        <f t="array" ref="J585">_xll.SNL.Clients.Office.Excel.Functions.SPG($A585, "IQ_AVG_DILUT_SHARES_OUT", J$3)</f>
        <v>63695000</v>
      </c>
      <c r="K585" s="4" cm="1">
        <f t="array" ref="K585">_xll.SNL.Clients.Office.Excel.Functions.SPG($A585, "IQ_AVG_DILUT_SHARES_OUT", K$3)</f>
        <v>63695000</v>
      </c>
      <c r="L585" s="4" cm="1">
        <f t="array" ref="L585">_xll.SNL.Clients.Office.Excel.Functions.SPG($A585, "IQ_AVG_DILUT_SHARES_OUT", L$3)</f>
        <v>63782000</v>
      </c>
      <c r="M585" s="4" cm="1">
        <f t="array" ref="M585">_xll.SNL.Clients.Office.Excel.Functions.SPG($A585, "IQ_AVG_DILUT_SHARES_OUT", M$3)</f>
        <v>64726000</v>
      </c>
      <c r="N585" s="4" cm="1">
        <f t="array" ref="N585">_xll.SNL.Clients.Office.Excel.Functions.SPG($A585, "IQ_AVG_DILUT_SHARES_OUT", N$3)</f>
        <v>65878000</v>
      </c>
      <c r="O585" s="4" cm="1">
        <f t="array" ref="O585">_xll.SNL.Clients.Office.Excel.Functions.SPG($A585, "IQ_AVG_DILUT_SHARES_OUT", O$3)</f>
        <v>66850000</v>
      </c>
      <c r="P585" s="4" cm="1">
        <f t="array" ref="P585">_xll.SNL.Clients.Office.Excel.Functions.SPG($A585, "IQ_AVG_DILUT_SHARES_OUT", P$3)</f>
        <v>67834000</v>
      </c>
      <c r="Q585" s="4" cm="1">
        <f t="array" ref="Q585">_xll.SNL.Clients.Office.Excel.Functions.SPG($A585, "IQ_AVG_DILUT_SHARES_OUT", Q$3)</f>
        <v>68216000</v>
      </c>
      <c r="R585" s="4" cm="1">
        <f t="array" ref="R585">_xll.SNL.Clients.Office.Excel.Functions.SPG($A585, "IQ_AVG_DILUT_SHARES_OUT", R$3)</f>
        <v>68223000</v>
      </c>
      <c r="S585" s="4" cm="1">
        <f t="array" ref="S585">_xll.SNL.Clients.Office.Excel.Functions.SPG($A585, "IQ_AVG_DILUT_SHARES_OUT", S$3)</f>
        <v>69052000</v>
      </c>
      <c r="T585" s="4" cm="1">
        <f t="array" ref="T585">_xll.SNL.Clients.Office.Excel.Functions.SPG($A585, "IQ_AVG_DILUT_SHARES_OUT", T$3)</f>
        <v>69449000</v>
      </c>
      <c r="U585" s="4" cm="1">
        <f t="array" ref="U585">_xll.SNL.Clients.Office.Excel.Functions.SPG($A585, "IQ_AVG_DILUT_SHARES_OUT", U$3)</f>
        <v>69435000</v>
      </c>
      <c r="V585" s="4" cm="1">
        <f t="array" ref="V585">_xll.SNL.Clients.Office.Excel.Functions.SPG($A585, "IQ_AVG_DILUT_SHARES_OUT", V$3)</f>
        <v>69609000</v>
      </c>
      <c r="W585" s="4" cm="1">
        <f t="array" ref="W585">_xll.SNL.Clients.Office.Excel.Functions.SPG($A585, "IQ_AVG_DILUT_SHARES_OUT", W$3)</f>
        <v>69723000</v>
      </c>
      <c r="X585" s="4" cm="1">
        <f t="array" ref="X585">_xll.SNL.Clients.Office.Excel.Functions.SPG($A585, "IQ_AVG_DILUT_SHARES_OUT", X$3)</f>
        <v>69600000</v>
      </c>
      <c r="Y585" s="4" cm="1">
        <f t="array" ref="Y585">_xll.SNL.Clients.Office.Excel.Functions.SPG($A585, "IQ_AVG_DILUT_SHARES_OUT", Y$3)</f>
        <v>69893000</v>
      </c>
      <c r="Z585" s="4" cm="1">
        <f t="array" ref="Z585">_xll.SNL.Clients.Office.Excel.Functions.SPG($A585, "IQ_AVG_DILUT_SHARES_OUT", Z$3)</f>
        <v>70572000</v>
      </c>
    </row>
    <row r="586" spans="1:26" x14ac:dyDescent="0.3">
      <c r="A586" s="11" t="s">
        <v>1598</v>
      </c>
      <c r="B586" s="4" cm="1">
        <f t="array" ref="B586">_xll.SNL.Clients.Office.Excel.Functions.SPG($A586, "IQ_AVG_DILUT_SHARES_OUT", B$3)</f>
        <v>26642000</v>
      </c>
      <c r="C586" s="4" cm="1">
        <f t="array" ref="C586">_xll.SNL.Clients.Office.Excel.Functions.SPG($A586, "IQ_AVG_DILUT_SHARES_OUT", C$3)</f>
        <v>26701000</v>
      </c>
      <c r="D586" s="4" cm="1">
        <f t="array" ref="D586">_xll.SNL.Clients.Office.Excel.Functions.SPG($A586, "IQ_AVG_DILUT_SHARES_OUT", D$3)</f>
        <v>26686000</v>
      </c>
      <c r="E586" s="4" cm="1">
        <f t="array" ref="E586">_xll.SNL.Clients.Office.Excel.Functions.SPG($A586, "IQ_AVG_DILUT_SHARES_OUT", E$3)</f>
        <v>26681000</v>
      </c>
      <c r="F586" s="4" cm="1">
        <f t="array" ref="F586">_xll.SNL.Clients.Office.Excel.Functions.SPG($A586, "IQ_AVG_DILUT_SHARES_OUT", F$3)</f>
        <v>26675000</v>
      </c>
      <c r="G586" s="4" cm="1">
        <f t="array" ref="G586">_xll.SNL.Clients.Office.Excel.Functions.SPG($A586, "IQ_AVG_DILUT_SHARES_OUT", G$3)</f>
        <v>26664000</v>
      </c>
      <c r="H586" s="4" cm="1">
        <f t="array" ref="H586">_xll.SNL.Clients.Office.Excel.Functions.SPG($A586, "IQ_AVG_DILUT_SHARES_OUT", H$3)</f>
        <v>26650000</v>
      </c>
      <c r="I586" s="4" cm="1">
        <f t="array" ref="I586">_xll.SNL.Clients.Office.Excel.Functions.SPG($A586, "IQ_AVG_DILUT_SHARES_OUT", I$3)</f>
        <v>26648000</v>
      </c>
      <c r="J586" s="4" cm="1">
        <f t="array" ref="J586">_xll.SNL.Clients.Office.Excel.Functions.SPG($A586, "IQ_AVG_DILUT_SHARES_OUT", J$3)</f>
        <v>26866000</v>
      </c>
      <c r="K586" s="4" cm="1">
        <f t="array" ref="K586">_xll.SNL.Clients.Office.Excel.Functions.SPG($A586, "IQ_AVG_DILUT_SHARES_OUT", K$3)</f>
        <v>26924000</v>
      </c>
      <c r="L586" s="4" cm="1">
        <f t="array" ref="L586">_xll.SNL.Clients.Office.Excel.Functions.SPG($A586, "IQ_AVG_DILUT_SHARES_OUT", L$3)</f>
        <v>26916000</v>
      </c>
      <c r="M586" s="4" cm="1">
        <f t="array" ref="M586">_xll.SNL.Clients.Office.Excel.Functions.SPG($A586, "IQ_AVG_DILUT_SHARES_OUT", M$3)</f>
        <v>26901000</v>
      </c>
      <c r="N586" s="4" cm="1">
        <f t="array" ref="N586">_xll.SNL.Clients.Office.Excel.Functions.SPG($A586, "IQ_AVG_DILUT_SHARES_OUT", N$3)</f>
        <v>26885000</v>
      </c>
      <c r="O586" s="4" cm="1">
        <f t="array" ref="O586">_xll.SNL.Clients.Office.Excel.Functions.SPG($A586, "IQ_AVG_DILUT_SHARES_OUT", O$3)</f>
        <v>26875000</v>
      </c>
      <c r="P586" s="4" cm="1">
        <f t="array" ref="P586">_xll.SNL.Clients.Office.Excel.Functions.SPG($A586, "IQ_AVG_DILUT_SHARES_OUT", P$3)</f>
        <v>26875000</v>
      </c>
      <c r="Q586" s="4" cm="1">
        <f t="array" ref="Q586">_xll.SNL.Clients.Office.Excel.Functions.SPG($A586, "IQ_AVG_DILUT_SHARES_OUT", Q$3)</f>
        <v>26887000</v>
      </c>
      <c r="R586" s="4" cm="1">
        <f t="array" ref="R586">_xll.SNL.Clients.Office.Excel.Functions.SPG($A586, "IQ_AVG_DILUT_SHARES_OUT", R$3)</f>
        <v>26842000</v>
      </c>
      <c r="S586" s="4" cm="1">
        <f t="array" ref="S586">_xll.SNL.Clients.Office.Excel.Functions.SPG($A586, "IQ_AVG_DILUT_SHARES_OUT", S$3)</f>
        <v>26849000</v>
      </c>
      <c r="T586" s="4" cm="1">
        <f t="array" ref="T586">_xll.SNL.Clients.Office.Excel.Functions.SPG($A586, "IQ_AVG_DILUT_SHARES_OUT", T$3)</f>
        <v>26946000</v>
      </c>
      <c r="U586" s="4" cm="1">
        <f t="array" ref="U586">_xll.SNL.Clients.Office.Excel.Functions.SPG($A586, "IQ_AVG_DILUT_SHARES_OUT", U$3)</f>
        <v>26951000</v>
      </c>
      <c r="V586" s="4" cm="1">
        <f t="array" ref="V586">_xll.SNL.Clients.Office.Excel.Functions.SPG($A586, "IQ_AVG_DILUT_SHARES_OUT", V$3)</f>
        <v>27139000</v>
      </c>
      <c r="W586" s="4" cm="1">
        <f t="array" ref="W586">_xll.SNL.Clients.Office.Excel.Functions.SPG($A586, "IQ_AVG_DILUT_SHARES_OUT", W$3)</f>
        <v>27094000</v>
      </c>
      <c r="X586" s="4" cm="1">
        <f t="array" ref="X586">_xll.SNL.Clients.Office.Excel.Functions.SPG($A586, "IQ_AVG_DILUT_SHARES_OUT", X$3)</f>
        <v>27027000</v>
      </c>
      <c r="Y586" s="4" cm="1">
        <f t="array" ref="Y586">_xll.SNL.Clients.Office.Excel.Functions.SPG($A586, "IQ_AVG_DILUT_SHARES_OUT", Y$3)</f>
        <v>26987000</v>
      </c>
      <c r="Z586" s="4" cm="1">
        <f t="array" ref="Z586">_xll.SNL.Clients.Office.Excel.Functions.SPG($A586, "IQ_AVG_DILUT_SHARES_OUT", Z$3)</f>
        <v>26912000</v>
      </c>
    </row>
    <row r="587" spans="1:26" x14ac:dyDescent="0.3">
      <c r="A587" s="11" t="s">
        <v>1599</v>
      </c>
      <c r="B587" s="4" cm="1">
        <f t="array" ref="B587">_xll.SNL.Clients.Office.Excel.Functions.SPG($A587, "IQ_AVG_DILUT_SHARES_OUT", B$3)</f>
        <v>52010000</v>
      </c>
      <c r="C587" s="4" cm="1">
        <f t="array" ref="C587">_xll.SNL.Clients.Office.Excel.Functions.SPG($A587, "IQ_AVG_DILUT_SHARES_OUT", C$3)</f>
        <v>51859000</v>
      </c>
      <c r="D587" s="4" cm="1">
        <f t="array" ref="D587">_xll.SNL.Clients.Office.Excel.Functions.SPG($A587, "IQ_AVG_DILUT_SHARES_OUT", D$3)</f>
        <v>51305000</v>
      </c>
      <c r="E587" s="4" cm="1">
        <f t="array" ref="E587">_xll.SNL.Clients.Office.Excel.Functions.SPG($A587, "IQ_AVG_DILUT_SHARES_OUT", E$3)</f>
        <v>51120000</v>
      </c>
      <c r="F587" s="4" cm="1">
        <f t="array" ref="F587">_xll.SNL.Clients.Office.Excel.Functions.SPG($A587, "IQ_AVG_DILUT_SHARES_OUT", F$3)</f>
        <v>51112000</v>
      </c>
      <c r="G587" s="4" cm="1">
        <f t="array" ref="G587">_xll.SNL.Clients.Office.Excel.Functions.SPG($A587, "IQ_AVG_DILUT_SHARES_OUT", G$3)</f>
        <v>51064000</v>
      </c>
      <c r="H587" s="4" cm="1">
        <f t="array" ref="H587">_xll.SNL.Clients.Office.Excel.Functions.SPG($A587, "IQ_AVG_DILUT_SHARES_OUT", H$3)</f>
        <v>50637000</v>
      </c>
      <c r="I587" s="4" cm="1">
        <f t="array" ref="I587">_xll.SNL.Clients.Office.Excel.Functions.SPG($A587, "IQ_AVG_DILUT_SHARES_OUT", I$3)</f>
        <v>50259000</v>
      </c>
      <c r="J587" s="4" cm="1">
        <f t="array" ref="J587">_xll.SNL.Clients.Office.Excel.Functions.SPG($A587, "IQ_AVG_DILUT_SHARES_OUT", J$3)</f>
        <v>50160000</v>
      </c>
      <c r="K587" s="4" cm="1">
        <f t="array" ref="K587">_xll.SNL.Clients.Office.Excel.Functions.SPG($A587, "IQ_AVG_DILUT_SHARES_OUT", K$3)</f>
        <v>50126000</v>
      </c>
      <c r="L587" s="4" cm="1">
        <f t="array" ref="L587">_xll.SNL.Clients.Office.Excel.Functions.SPG($A587, "IQ_AVG_DILUT_SHARES_OUT", L$3)</f>
        <v>50129000</v>
      </c>
      <c r="M587" s="4" cm="1">
        <f t="array" ref="M587">_xll.SNL.Clients.Office.Excel.Functions.SPG($A587, "IQ_AVG_DILUT_SHARES_OUT", M$3)</f>
        <v>50047000</v>
      </c>
      <c r="N587" s="4" cm="1">
        <f t="array" ref="N587">_xll.SNL.Clients.Office.Excel.Functions.SPG($A587, "IQ_AVG_DILUT_SHARES_OUT", N$3)</f>
        <v>50306000</v>
      </c>
      <c r="O587" s="4" cm="1">
        <f t="array" ref="O587">_xll.SNL.Clients.Office.Excel.Functions.SPG($A587, "IQ_AVG_DILUT_SHARES_OUT", O$3)</f>
        <v>49981000</v>
      </c>
      <c r="P587" s="4" cm="1">
        <f t="array" ref="P587">_xll.SNL.Clients.Office.Excel.Functions.SPG($A587, "IQ_AVG_DILUT_SHARES_OUT", P$3)</f>
        <v>47825000</v>
      </c>
      <c r="Q587" s="4" cm="1">
        <f t="array" ref="Q587">_xll.SNL.Clients.Office.Excel.Functions.SPG($A587, "IQ_AVG_DILUT_SHARES_OUT", Q$3)</f>
        <v>44125000</v>
      </c>
      <c r="R587" s="4" cm="1">
        <f t="array" ref="R587">_xll.SNL.Clients.Office.Excel.Functions.SPG($A587, "IQ_AVG_DILUT_SHARES_OUT", R$3)</f>
        <v>43331000</v>
      </c>
      <c r="S587" s="4" cm="1">
        <f t="array" ref="S587">_xll.SNL.Clients.Office.Excel.Functions.SPG($A587, "IQ_AVG_DILUT_SHARES_OUT", S$3)</f>
        <v>43337000</v>
      </c>
      <c r="T587" s="4" cm="1">
        <f t="array" ref="T587">_xll.SNL.Clients.Office.Excel.Functions.SPG($A587, "IQ_AVG_DILUT_SHARES_OUT", T$3)</f>
        <v>43440000</v>
      </c>
      <c r="U587" s="4" cm="1">
        <f t="array" ref="U587">_xll.SNL.Clients.Office.Excel.Functions.SPG($A587, "IQ_AVG_DILUT_SHARES_OUT", U$3)</f>
        <v>42763000</v>
      </c>
      <c r="V587" s="4" cm="1">
        <f t="array" ref="V587">_xll.SNL.Clients.Office.Excel.Functions.SPG($A587, "IQ_AVG_DILUT_SHARES_OUT", V$3)</f>
        <v>43009000</v>
      </c>
      <c r="W587" s="4" cm="1">
        <f t="array" ref="W587">_xll.SNL.Clients.Office.Excel.Functions.SPG($A587, "IQ_AVG_DILUT_SHARES_OUT", W$3)</f>
        <v>42090000</v>
      </c>
      <c r="X587" s="4" cm="1">
        <f t="array" ref="X587">_xll.SNL.Clients.Office.Excel.Functions.SPG($A587, "IQ_AVG_DILUT_SHARES_OUT", X$3)</f>
        <v>41446000</v>
      </c>
      <c r="Y587" s="4" cm="1">
        <f t="array" ref="Y587">_xll.SNL.Clients.Office.Excel.Functions.SPG($A587, "IQ_AVG_DILUT_SHARES_OUT", Y$3)</f>
        <v>40839000</v>
      </c>
      <c r="Z587" s="4" cm="1">
        <f t="array" ref="Z587">_xll.SNL.Clients.Office.Excel.Functions.SPG($A587, "IQ_AVG_DILUT_SHARES_OUT", Z$3)</f>
        <v>40626000</v>
      </c>
    </row>
    <row r="588" spans="1:26" x14ac:dyDescent="0.3">
      <c r="A588" s="11" t="s">
        <v>1634</v>
      </c>
      <c r="B588" s="4" cm="1">
        <f t="array" ref="B588">_xll.SNL.Clients.Office.Excel.Functions.SPG($A588, "IQ_AVG_DILUT_SHARES_OUT", B$3)</f>
        <v>185301787</v>
      </c>
      <c r="C588" s="4" cm="1">
        <f t="array" ref="C588">_xll.SNL.Clients.Office.Excel.Functions.SPG($A588, "IQ_AVG_DILUT_SHARES_OUT", C$3)</f>
        <v>186208059</v>
      </c>
      <c r="D588" s="4" cm="1">
        <f t="array" ref="D588">_xll.SNL.Clients.Office.Excel.Functions.SPG($A588, "IQ_AVG_DILUT_SHARES_OUT", D$3)</f>
        <v>188281346</v>
      </c>
      <c r="E588" s="4" cm="1">
        <f t="array" ref="E588">_xll.SNL.Clients.Office.Excel.Functions.SPG($A588, "IQ_AVG_DILUT_SHARES_OUT", E$3)</f>
        <v>189680091</v>
      </c>
      <c r="F588" s="4" cm="1">
        <f t="array" ref="F588">_xll.SNL.Clients.Office.Excel.Functions.SPG($A588, "IQ_AVG_DILUT_SHARES_OUT", F$3)</f>
        <v>193065392</v>
      </c>
      <c r="G588" s="4" cm="1">
        <f t="array" ref="G588">_xll.SNL.Clients.Office.Excel.Functions.SPG($A588, "IQ_AVG_DILUT_SHARES_OUT", G$3)</f>
        <v>194097351</v>
      </c>
      <c r="H588" s="4" cm="1">
        <f t="array" ref="H588">_xll.SNL.Clients.Office.Excel.Functions.SPG($A588, "IQ_AVG_DILUT_SHARES_OUT", H$3)</f>
        <v>199258304</v>
      </c>
      <c r="I588" s="4" cm="1">
        <f t="array" ref="I588">_xll.SNL.Clients.Office.Excel.Functions.SPG($A588, "IQ_AVG_DILUT_SHARES_OUT", I$3)</f>
        <v>204326162</v>
      </c>
      <c r="J588" s="4" cm="1">
        <f t="array" ref="J588">_xll.SNL.Clients.Office.Excel.Functions.SPG($A588, "IQ_AVG_DILUT_SHARES_OUT", J$3)</f>
        <v>209663985</v>
      </c>
      <c r="K588" s="4" cm="1">
        <f t="array" ref="K588">_xll.SNL.Clients.Office.Excel.Functions.SPG($A588, "IQ_AVG_DILUT_SHARES_OUT", K$3)</f>
        <v>213872403</v>
      </c>
      <c r="L588" s="4" cm="1">
        <f t="array" ref="L588">_xll.SNL.Clients.Office.Excel.Functions.SPG($A588, "IQ_AVG_DILUT_SHARES_OUT", L$3)</f>
        <v>217927725</v>
      </c>
      <c r="M588" s="4" cm="1">
        <f t="array" ref="M588">_xll.SNL.Clients.Office.Excel.Functions.SPG($A588, "IQ_AVG_DILUT_SHARES_OUT", M$3)</f>
        <v>227484012</v>
      </c>
      <c r="N588" s="4" cm="1">
        <f t="array" ref="N588">_xll.SNL.Clients.Office.Excel.Functions.SPG($A588, "IQ_AVG_DILUT_SHARES_OUT", N$3)</f>
        <v>228955504</v>
      </c>
      <c r="O588" s="4" cm="1">
        <f t="array" ref="O588">_xll.SNL.Clients.Office.Excel.Functions.SPG($A588, "IQ_AVG_DILUT_SHARES_OUT", O$3)</f>
        <v>229965703</v>
      </c>
      <c r="P588" s="4" cm="1">
        <f t="array" ref="P588">_xll.SNL.Clients.Office.Excel.Functions.SPG($A588, "IQ_AVG_DILUT_SHARES_OUT", P$3)</f>
        <v>231868397</v>
      </c>
      <c r="Q588" s="4" t="str" cm="1">
        <f t="array" ref="Q588">_xll.SNL.Clients.Office.Excel.Functions.SPG($A588, "IQ_AVG_DILUT_SHARES_OUT", Q$3)</f>
        <v>NA</v>
      </c>
      <c r="R588" s="4" cm="1">
        <f t="array" ref="R588">_xll.SNL.Clients.Office.Excel.Functions.SPG($A588, "IQ_AVG_DILUT_SHARES_OUT", R$3)</f>
        <v>234720295</v>
      </c>
      <c r="S588" s="4" cm="1">
        <f t="array" ref="S588">_xll.SNL.Clients.Office.Excel.Functions.SPG($A588, "IQ_AVG_DILUT_SHARES_OUT", S$3)</f>
        <v>173650251</v>
      </c>
      <c r="T588" s="4" cm="1">
        <f t="array" ref="T588">_xll.SNL.Clients.Office.Excel.Functions.SPG($A588, "IQ_AVG_DILUT_SHARES_OUT", T$3)</f>
        <v>226649993</v>
      </c>
      <c r="U588" s="4" cm="1">
        <f t="array" ref="U588">_xll.SNL.Clients.Office.Excel.Functions.SPG($A588, "IQ_AVG_DILUT_SHARES_OUT", U$3)</f>
        <v>110692426</v>
      </c>
      <c r="V588" s="4" cm="1">
        <f t="array" ref="V588">_xll.SNL.Clients.Office.Excel.Functions.SPG($A588, "IQ_AVG_DILUT_SHARES_OUT", V$3)</f>
        <v>112672997</v>
      </c>
      <c r="W588" s="4" cm="1">
        <f t="array" ref="W588">_xll.SNL.Clients.Office.Excel.Functions.SPG($A588, "IQ_AVG_DILUT_SHARES_OUT", W$3)</f>
        <v>108795057</v>
      </c>
      <c r="X588" s="4" cm="1">
        <f t="array" ref="X588">_xll.SNL.Clients.Office.Excel.Functions.SPG($A588, "IQ_AVG_DILUT_SHARES_OUT", X$3)</f>
        <v>112043866</v>
      </c>
      <c r="Y588" s="4" cm="1">
        <f t="array" ref="Y588">_xll.SNL.Clients.Office.Excel.Functions.SPG($A588, "IQ_AVG_DILUT_SHARES_OUT", Y$3)</f>
        <v>108693924</v>
      </c>
      <c r="Z588" s="4" cm="1">
        <f t="array" ref="Z588">_xll.SNL.Clients.Office.Excel.Functions.SPG($A588, "IQ_AVG_DILUT_SHARES_OUT", Z$3)</f>
        <v>108523269</v>
      </c>
    </row>
    <row r="589" spans="1:26" x14ac:dyDescent="0.3">
      <c r="A589" s="11" t="s">
        <v>1600</v>
      </c>
      <c r="B589" s="4" cm="1">
        <f t="array" ref="B589">_xll.SNL.Clients.Office.Excel.Functions.SPG($A589, "IQ_AVG_DILUT_SHARES_OUT", B$3)</f>
        <v>28100000</v>
      </c>
      <c r="C589" s="4" cm="1">
        <f t="array" ref="C589">_xll.SNL.Clients.Office.Excel.Functions.SPG($A589, "IQ_AVG_DILUT_SHARES_OUT", C$3)</f>
        <v>28600000</v>
      </c>
      <c r="D589" s="4" cm="1">
        <f t="array" ref="D589">_xll.SNL.Clients.Office.Excel.Functions.SPG($A589, "IQ_AVG_DILUT_SHARES_OUT", D$3)</f>
        <v>28800000</v>
      </c>
      <c r="E589" s="4" cm="1">
        <f t="array" ref="E589">_xll.SNL.Clients.Office.Excel.Functions.SPG($A589, "IQ_AVG_DILUT_SHARES_OUT", E$3)</f>
        <v>30400000</v>
      </c>
      <c r="F589" s="4" cm="1">
        <f t="array" ref="F589">_xll.SNL.Clients.Office.Excel.Functions.SPG($A589, "IQ_AVG_DILUT_SHARES_OUT", F$3)</f>
        <v>29200000</v>
      </c>
      <c r="G589" s="4" cm="1">
        <f t="array" ref="G589">_xll.SNL.Clients.Office.Excel.Functions.SPG($A589, "IQ_AVG_DILUT_SHARES_OUT", G$3)</f>
        <v>34700000</v>
      </c>
      <c r="H589" s="4" cm="1">
        <f t="array" ref="H589">_xll.SNL.Clients.Office.Excel.Functions.SPG($A589, "IQ_AVG_DILUT_SHARES_OUT", H$3)</f>
        <v>35100000</v>
      </c>
      <c r="I589" s="4" cm="1">
        <f t="array" ref="I589">_xll.SNL.Clients.Office.Excel.Functions.SPG($A589, "IQ_AVG_DILUT_SHARES_OUT", I$3)</f>
        <v>35400000</v>
      </c>
      <c r="J589" s="4" cm="1">
        <f t="array" ref="J589">_xll.SNL.Clients.Office.Excel.Functions.SPG($A589, "IQ_AVG_DILUT_SHARES_OUT", J$3)</f>
        <v>35500000</v>
      </c>
      <c r="K589" s="4" cm="1">
        <f t="array" ref="K589">_xll.SNL.Clients.Office.Excel.Functions.SPG($A589, "IQ_AVG_DILUT_SHARES_OUT", K$3)</f>
        <v>35500000</v>
      </c>
      <c r="L589" s="4" cm="1">
        <f t="array" ref="L589">_xll.SNL.Clients.Office.Excel.Functions.SPG($A589, "IQ_AVG_DILUT_SHARES_OUT", L$3)</f>
        <v>31593000</v>
      </c>
      <c r="M589" s="4" cm="1">
        <f t="array" ref="M589">_xll.SNL.Clients.Office.Excel.Functions.SPG($A589, "IQ_AVG_DILUT_SHARES_OUT", M$3)</f>
        <v>32900000</v>
      </c>
      <c r="N589" s="4" cm="1">
        <f t="array" ref="N589">_xll.SNL.Clients.Office.Excel.Functions.SPG($A589, "IQ_AVG_DILUT_SHARES_OUT", N$3)</f>
        <v>33900000</v>
      </c>
      <c r="O589" s="4" cm="1">
        <f t="array" ref="O589">_xll.SNL.Clients.Office.Excel.Functions.SPG($A589, "IQ_AVG_DILUT_SHARES_OUT", O$3)</f>
        <v>34400000</v>
      </c>
      <c r="P589" s="4" cm="1">
        <f t="array" ref="P589">_xll.SNL.Clients.Office.Excel.Functions.SPG($A589, "IQ_AVG_DILUT_SHARES_OUT", P$3)</f>
        <v>34364000</v>
      </c>
      <c r="Q589" s="4" cm="1">
        <f t="array" ref="Q589">_xll.SNL.Clients.Office.Excel.Functions.SPG($A589, "IQ_AVG_DILUT_SHARES_OUT", Q$3)</f>
        <v>34772000</v>
      </c>
      <c r="R589" s="4" cm="1">
        <f t="array" ref="R589">_xll.SNL.Clients.Office.Excel.Functions.SPG($A589, "IQ_AVG_DILUT_SHARES_OUT", R$3)</f>
        <v>33910000</v>
      </c>
      <c r="S589" s="4" cm="1">
        <f t="array" ref="S589">_xll.SNL.Clients.Office.Excel.Functions.SPG($A589, "IQ_AVG_DILUT_SHARES_OUT", S$3)</f>
        <v>33839000</v>
      </c>
      <c r="T589" s="4" cm="1">
        <f t="array" ref="T589">_xll.SNL.Clients.Office.Excel.Functions.SPG($A589, "IQ_AVG_DILUT_SHARES_OUT", T$3)</f>
        <v>33929000</v>
      </c>
      <c r="U589" s="4" cm="1">
        <f t="array" ref="U589">_xll.SNL.Clients.Office.Excel.Functions.SPG($A589, "IQ_AVG_DILUT_SHARES_OUT", U$3)</f>
        <v>33625000</v>
      </c>
      <c r="V589" s="4" cm="1">
        <f t="array" ref="V589">_xll.SNL.Clients.Office.Excel.Functions.SPG($A589, "IQ_AVG_DILUT_SHARES_OUT", V$3)</f>
        <v>33918000</v>
      </c>
      <c r="W589" s="4" cm="1">
        <f t="array" ref="W589">_xll.SNL.Clients.Office.Excel.Functions.SPG($A589, "IQ_AVG_DILUT_SHARES_OUT", W$3)</f>
        <v>32267000</v>
      </c>
      <c r="X589" s="4" cm="1">
        <f t="array" ref="X589">_xll.SNL.Clients.Office.Excel.Functions.SPG($A589, "IQ_AVG_DILUT_SHARES_OUT", X$3)</f>
        <v>31696000</v>
      </c>
      <c r="Y589" s="4" cm="1">
        <f t="array" ref="Y589">_xll.SNL.Clients.Office.Excel.Functions.SPG($A589, "IQ_AVG_DILUT_SHARES_OUT", Y$3)</f>
        <v>31644000</v>
      </c>
      <c r="Z589" s="4" cm="1">
        <f t="array" ref="Z589">_xll.SNL.Clients.Office.Excel.Functions.SPG($A589, "IQ_AVG_DILUT_SHARES_OUT", Z$3)</f>
        <v>31724000</v>
      </c>
    </row>
    <row r="590" spans="1:26" x14ac:dyDescent="0.3">
      <c r="A590" s="11" t="s">
        <v>1601</v>
      </c>
      <c r="B590" s="4" cm="1">
        <f t="array" ref="B590">_xll.SNL.Clients.Office.Excel.Functions.SPG($A590, "IQ_AVG_DILUT_SHARES_OUT", B$3)</f>
        <v>146379000</v>
      </c>
      <c r="C590" s="4" cm="1">
        <f t="array" ref="C590">_xll.SNL.Clients.Office.Excel.Functions.SPG($A590, "IQ_AVG_DILUT_SHARES_OUT", C$3)</f>
        <v>147612000</v>
      </c>
      <c r="D590" s="4" cm="1">
        <f t="array" ref="D590">_xll.SNL.Clients.Office.Excel.Functions.SPG($A590, "IQ_AVG_DILUT_SHARES_OUT", D$3)</f>
        <v>143929000</v>
      </c>
      <c r="E590" s="4" cm="1">
        <f t="array" ref="E590">_xll.SNL.Clients.Office.Excel.Functions.SPG($A590, "IQ_AVG_DILUT_SHARES_OUT", E$3)</f>
        <v>166359000</v>
      </c>
      <c r="F590" s="4" cm="1">
        <f t="array" ref="F590">_xll.SNL.Clients.Office.Excel.Functions.SPG($A590, "IQ_AVG_DILUT_SHARES_OUT", F$3)</f>
        <v>149989000</v>
      </c>
      <c r="G590" s="4" cm="1">
        <f t="array" ref="G590">_xll.SNL.Clients.Office.Excel.Functions.SPG($A590, "IQ_AVG_DILUT_SHARES_OUT", G$3)</f>
        <v>171703000</v>
      </c>
      <c r="H590" s="4" cm="1">
        <f t="array" ref="H590">_xll.SNL.Clients.Office.Excel.Functions.SPG($A590, "IQ_AVG_DILUT_SHARES_OUT", H$3)</f>
        <v>148432000</v>
      </c>
      <c r="I590" s="4" cm="1">
        <f t="array" ref="I590">_xll.SNL.Clients.Office.Excel.Functions.SPG($A590, "IQ_AVG_DILUT_SHARES_OUT", I$3)</f>
        <v>147815000</v>
      </c>
      <c r="J590" s="4" cm="1">
        <f t="array" ref="J590">_xll.SNL.Clients.Office.Excel.Functions.SPG($A590, "IQ_AVG_DILUT_SHARES_OUT", J$3)</f>
        <v>144431000</v>
      </c>
      <c r="K590" s="4" cm="1">
        <f t="array" ref="K590">_xll.SNL.Clients.Office.Excel.Functions.SPG($A590, "IQ_AVG_DILUT_SHARES_OUT", K$3)</f>
        <v>143126000</v>
      </c>
      <c r="L590" s="4" cm="1">
        <f t="array" ref="L590">_xll.SNL.Clients.Office.Excel.Functions.SPG($A590, "IQ_AVG_DILUT_SHARES_OUT", L$3)</f>
        <v>143407000</v>
      </c>
      <c r="M590" s="4" cm="1">
        <f t="array" ref="M590">_xll.SNL.Clients.Office.Excel.Functions.SPG($A590, "IQ_AVG_DILUT_SHARES_OUT", M$3)</f>
        <v>158976000</v>
      </c>
      <c r="N590" s="4" cm="1">
        <f t="array" ref="N590">_xll.SNL.Clients.Office.Excel.Functions.SPG($A590, "IQ_AVG_DILUT_SHARES_OUT", N$3)</f>
        <v>142782000</v>
      </c>
      <c r="O590" s="4" cm="1">
        <f t="array" ref="O590">_xll.SNL.Clients.Office.Excel.Functions.SPG($A590, "IQ_AVG_DILUT_SHARES_OUT", O$3)</f>
        <v>159826000</v>
      </c>
      <c r="P590" s="4" cm="1">
        <f t="array" ref="P590">_xll.SNL.Clients.Office.Excel.Functions.SPG($A590, "IQ_AVG_DILUT_SHARES_OUT", P$3)</f>
        <v>143142000</v>
      </c>
      <c r="Q590" s="4" cm="1">
        <f t="array" ref="Q590">_xll.SNL.Clients.Office.Excel.Functions.SPG($A590, "IQ_AVG_DILUT_SHARES_OUT", Q$3)</f>
        <v>148814000</v>
      </c>
      <c r="R590" s="4" cm="1">
        <f t="array" ref="R590">_xll.SNL.Clients.Office.Excel.Functions.SPG($A590, "IQ_AVG_DILUT_SHARES_OUT", R$3)</f>
        <v>161831000</v>
      </c>
      <c r="S590" s="4" cm="1">
        <f t="array" ref="S590">_xll.SNL.Clients.Office.Excel.Functions.SPG($A590, "IQ_AVG_DILUT_SHARES_OUT", S$3)</f>
        <v>145096000</v>
      </c>
      <c r="T590" s="4" cm="1">
        <f t="array" ref="T590">_xll.SNL.Clients.Office.Excel.Functions.SPG($A590, "IQ_AVG_DILUT_SHARES_OUT", T$3)</f>
        <v>145564000</v>
      </c>
      <c r="U590" s="4" cm="1">
        <f t="array" ref="U590">_xll.SNL.Clients.Office.Excel.Functions.SPG($A590, "IQ_AVG_DILUT_SHARES_OUT", U$3)</f>
        <v>151623000</v>
      </c>
      <c r="V590" s="4" cm="1">
        <f t="array" ref="V590">_xll.SNL.Clients.Office.Excel.Functions.SPG($A590, "IQ_AVG_DILUT_SHARES_OUT", V$3)</f>
        <v>152519000</v>
      </c>
      <c r="W590" s="4" cm="1">
        <f t="array" ref="W590">_xll.SNL.Clients.Office.Excel.Functions.SPG($A590, "IQ_AVG_DILUT_SHARES_OUT", W$3)</f>
        <v>167203000</v>
      </c>
      <c r="X590" s="4" cm="1">
        <f t="array" ref="X590">_xll.SNL.Clients.Office.Excel.Functions.SPG($A590, "IQ_AVG_DILUT_SHARES_OUT", X$3)</f>
        <v>152032000</v>
      </c>
      <c r="Y590" s="4" cm="1">
        <f t="array" ref="Y590">_xll.SNL.Clients.Office.Excel.Functions.SPG($A590, "IQ_AVG_DILUT_SHARES_OUT", Y$3)</f>
        <v>152012000</v>
      </c>
      <c r="Z590" s="4" cm="1">
        <f t="array" ref="Z590">_xll.SNL.Clients.Office.Excel.Functions.SPG($A590, "IQ_AVG_DILUT_SHARES_OUT", Z$3)</f>
        <v>151821000</v>
      </c>
    </row>
    <row r="591" spans="1:26" x14ac:dyDescent="0.3">
      <c r="A591" s="11" t="s">
        <v>1602</v>
      </c>
      <c r="B591" s="4" cm="1">
        <f t="array" ref="B591">_xll.SNL.Clients.Office.Excel.Functions.SPG($A591, "IQ_AVG_DILUT_SHARES_OUT", B$3)</f>
        <v>88000000</v>
      </c>
      <c r="C591" s="4" cm="1">
        <f t="array" ref="C591">_xll.SNL.Clients.Office.Excel.Functions.SPG($A591, "IQ_AVG_DILUT_SHARES_OUT", C$3)</f>
        <v>88000000</v>
      </c>
      <c r="D591" s="4" cm="1">
        <f t="array" ref="D591">_xll.SNL.Clients.Office.Excel.Functions.SPG($A591, "IQ_AVG_DILUT_SHARES_OUT", D$3)</f>
        <v>86000000</v>
      </c>
      <c r="E591" s="4" cm="1">
        <f t="array" ref="E591">_xll.SNL.Clients.Office.Excel.Functions.SPG($A591, "IQ_AVG_DILUT_SHARES_OUT", E$3)</f>
        <v>88000000</v>
      </c>
      <c r="F591" s="4" cm="1">
        <f t="array" ref="F591">_xll.SNL.Clients.Office.Excel.Functions.SPG($A591, "IQ_AVG_DILUT_SHARES_OUT", F$3)</f>
        <v>87000000</v>
      </c>
      <c r="G591" s="4" cm="1">
        <f t="array" ref="G591">_xll.SNL.Clients.Office.Excel.Functions.SPG($A591, "IQ_AVG_DILUT_SHARES_OUT", G$3)</f>
        <v>86000000</v>
      </c>
      <c r="H591" s="4" cm="1">
        <f t="array" ref="H591">_xll.SNL.Clients.Office.Excel.Functions.SPG($A591, "IQ_AVG_DILUT_SHARES_OUT", H$3)</f>
        <v>86000000</v>
      </c>
      <c r="I591" s="4" cm="1">
        <f t="array" ref="I591">_xll.SNL.Clients.Office.Excel.Functions.SPG($A591, "IQ_AVG_DILUT_SHARES_OUT", I$3)</f>
        <v>86000000</v>
      </c>
      <c r="J591" s="4" cm="1">
        <f t="array" ref="J591">_xll.SNL.Clients.Office.Excel.Functions.SPG($A591, "IQ_AVG_DILUT_SHARES_OUT", J$3)</f>
        <v>86000000</v>
      </c>
      <c r="K591" s="4" cm="1">
        <f t="array" ref="K591">_xll.SNL.Clients.Office.Excel.Functions.SPG($A591, "IQ_AVG_DILUT_SHARES_OUT", K$3)</f>
        <v>84525216</v>
      </c>
      <c r="L591" s="4" cm="1">
        <f t="array" ref="L591">_xll.SNL.Clients.Office.Excel.Functions.SPG($A591, "IQ_AVG_DILUT_SHARES_OUT", L$3)</f>
        <v>86000000</v>
      </c>
      <c r="M591" s="4" t="str" cm="1">
        <f t="array" ref="M591">_xll.SNL.Clients.Office.Excel.Functions.SPG($A591, "IQ_AVG_DILUT_SHARES_OUT", M$3)</f>
        <v>NA</v>
      </c>
      <c r="N591" s="4" t="str" cm="1">
        <f t="array" ref="N591">_xll.SNL.Clients.Office.Excel.Functions.SPG($A591, "IQ_AVG_DILUT_SHARES_OUT", N$3)</f>
        <v>NA</v>
      </c>
      <c r="O591" s="4" t="str" cm="1">
        <f t="array" ref="O591">_xll.SNL.Clients.Office.Excel.Functions.SPG($A591, "IQ_AVG_DILUT_SHARES_OUT", O$3)</f>
        <v>NA</v>
      </c>
      <c r="P591" s="4" t="str" cm="1">
        <f t="array" ref="P591">_xll.SNL.Clients.Office.Excel.Functions.SPG($A591, "IQ_AVG_DILUT_SHARES_OUT", P$3)</f>
        <v>NA</v>
      </c>
      <c r="Q591" s="4" t="str" cm="1">
        <f t="array" ref="Q591">_xll.SNL.Clients.Office.Excel.Functions.SPG($A591, "IQ_AVG_DILUT_SHARES_OUT", Q$3)</f>
        <v>NA</v>
      </c>
      <c r="R591" s="4" t="str" cm="1">
        <f t="array" ref="R591">_xll.SNL.Clients.Office.Excel.Functions.SPG($A591, "IQ_AVG_DILUT_SHARES_OUT", R$3)</f>
        <v>NA</v>
      </c>
      <c r="S591" s="4" t="str" cm="1">
        <f t="array" ref="S591">_xll.SNL.Clients.Office.Excel.Functions.SPG($A591, "IQ_AVG_DILUT_SHARES_OUT", S$3)</f>
        <v>NA</v>
      </c>
      <c r="T591" s="4" t="str" cm="1">
        <f t="array" ref="T591">_xll.SNL.Clients.Office.Excel.Functions.SPG($A591, "IQ_AVG_DILUT_SHARES_OUT", T$3)</f>
        <v>NA</v>
      </c>
      <c r="U591" s="4" t="str" cm="1">
        <f t="array" ref="U591">_xll.SNL.Clients.Office.Excel.Functions.SPG($A591, "IQ_AVG_DILUT_SHARES_OUT", U$3)</f>
        <v>NA</v>
      </c>
      <c r="V591" s="4" t="str" cm="1">
        <f t="array" ref="V591">_xll.SNL.Clients.Office.Excel.Functions.SPG($A591, "IQ_AVG_DILUT_SHARES_OUT", V$3)</f>
        <v>NA</v>
      </c>
      <c r="W591" s="4" t="str" cm="1">
        <f t="array" ref="W591">_xll.SNL.Clients.Office.Excel.Functions.SPG($A591, "IQ_AVG_DILUT_SHARES_OUT", W$3)</f>
        <v>NA</v>
      </c>
      <c r="X591" s="4" t="str" cm="1">
        <f t="array" ref="X591">_xll.SNL.Clients.Office.Excel.Functions.SPG($A591, "IQ_AVG_DILUT_SHARES_OUT", X$3)</f>
        <v>NA</v>
      </c>
      <c r="Y591" s="4" t="str" cm="1">
        <f t="array" ref="Y591">_xll.SNL.Clients.Office.Excel.Functions.SPG($A591, "IQ_AVG_DILUT_SHARES_OUT", Y$3)</f>
        <v>NA</v>
      </c>
      <c r="Z591" s="4" t="str" cm="1">
        <f t="array" ref="Z591">_xll.SNL.Clients.Office.Excel.Functions.SPG($A591, "IQ_AVG_DILUT_SHARES_OUT", Z$3)</f>
        <v>NA</v>
      </c>
    </row>
    <row r="592" spans="1:26" x14ac:dyDescent="0.3">
      <c r="A592" s="11" t="s">
        <v>1603</v>
      </c>
      <c r="B592" s="4" cm="1">
        <f t="array" ref="B592">_xll.SNL.Clients.Office.Excel.Functions.SPG($A592, "IQ_AVG_DILUT_SHARES_OUT", B$3)</f>
        <v>153897000</v>
      </c>
      <c r="C592" s="4" cm="1">
        <f t="array" ref="C592">_xll.SNL.Clients.Office.Excel.Functions.SPG($A592, "IQ_AVG_DILUT_SHARES_OUT", C$3)</f>
        <v>129018000</v>
      </c>
      <c r="D592" s="4" cm="1">
        <f t="array" ref="D592">_xll.SNL.Clients.Office.Excel.Functions.SPG($A592, "IQ_AVG_DILUT_SHARES_OUT", D$3)</f>
        <v>126733000</v>
      </c>
      <c r="E592" s="4" cm="1">
        <f t="array" ref="E592">_xll.SNL.Clients.Office.Excel.Functions.SPG($A592, "IQ_AVG_DILUT_SHARES_OUT", E$3)</f>
        <v>126245000</v>
      </c>
      <c r="F592" s="4" cm="1">
        <f t="array" ref="F592">_xll.SNL.Clients.Office.Excel.Functions.SPG($A592, "IQ_AVG_DILUT_SHARES_OUT", F$3)</f>
        <v>125830000</v>
      </c>
      <c r="G592" s="4" cm="1">
        <f t="array" ref="G592">_xll.SNL.Clients.Office.Excel.Functions.SPG($A592, "IQ_AVG_DILUT_SHARES_OUT", G$3)</f>
        <v>125602000</v>
      </c>
      <c r="H592" s="4" cm="1">
        <f t="array" ref="H592">_xll.SNL.Clients.Office.Excel.Functions.SPG($A592, "IQ_AVG_DILUT_SHARES_OUT", H$3)</f>
        <v>125105000</v>
      </c>
      <c r="I592" s="4" cm="1">
        <f t="array" ref="I592">_xll.SNL.Clients.Office.Excel.Functions.SPG($A592, "IQ_AVG_DILUT_SHARES_OUT", I$3)</f>
        <v>124679000</v>
      </c>
      <c r="J592" s="4" cm="1">
        <f t="array" ref="J592">_xll.SNL.Clients.Office.Excel.Functions.SPG($A592, "IQ_AVG_DILUT_SHARES_OUT", J$3)</f>
        <v>124439000</v>
      </c>
      <c r="K592" s="4" cm="1">
        <f t="array" ref="K592">_xll.SNL.Clients.Office.Excel.Functions.SPG($A592, "IQ_AVG_DILUT_SHARES_OUT", K$3)</f>
        <v>124344000</v>
      </c>
      <c r="L592" s="4" cm="1">
        <f t="array" ref="L592">_xll.SNL.Clients.Office.Excel.Functions.SPG($A592, "IQ_AVG_DILUT_SHARES_OUT", L$3)</f>
        <v>124035000</v>
      </c>
      <c r="M592" s="4" t="str" cm="1">
        <f t="array" ref="M592">_xll.SNL.Clients.Office.Excel.Functions.SPG($A592, "IQ_AVG_DILUT_SHARES_OUT", M$3)</f>
        <v>NA</v>
      </c>
      <c r="N592" s="4" cm="1">
        <f t="array" ref="N592">_xll.SNL.Clients.Office.Excel.Functions.SPG($A592, "IQ_AVG_DILUT_SHARES_OUT", N$3)</f>
        <v>123597000</v>
      </c>
      <c r="O592" s="4" cm="1">
        <f t="array" ref="O592">_xll.SNL.Clients.Office.Excel.Functions.SPG($A592, "IQ_AVG_DILUT_SHARES_OUT", O$3)</f>
        <v>117218000</v>
      </c>
      <c r="P592" s="4" cm="1">
        <f t="array" ref="P592">_xll.SNL.Clients.Office.Excel.Functions.SPG($A592, "IQ_AVG_DILUT_SHARES_OUT", P$3)</f>
        <v>115919000</v>
      </c>
      <c r="Q592" s="4" cm="1">
        <f t="array" ref="Q592">_xll.SNL.Clients.Office.Excel.Functions.SPG($A592, "IQ_AVG_DILUT_SHARES_OUT", Q$3)</f>
        <v>115616000</v>
      </c>
      <c r="R592" s="4" cm="1">
        <f t="array" ref="R592">_xll.SNL.Clients.Office.Excel.Functions.SPG($A592, "IQ_AVG_DILUT_SHARES_OUT", R$3)</f>
        <v>112891000</v>
      </c>
      <c r="S592" s="4" cm="1">
        <f t="array" ref="S592">_xll.SNL.Clients.Office.Excel.Functions.SPG($A592, "IQ_AVG_DILUT_SHARES_OUT", S$3)</f>
        <v>110688000</v>
      </c>
      <c r="T592" s="4" cm="1">
        <f t="array" ref="T592">_xll.SNL.Clients.Office.Excel.Functions.SPG($A592, "IQ_AVG_DILUT_SHARES_OUT", T$3)</f>
        <v>109705000</v>
      </c>
      <c r="U592" s="4" cm="1">
        <f t="array" ref="U592">_xll.SNL.Clients.Office.Excel.Functions.SPG($A592, "IQ_AVG_DILUT_SHARES_OUT", U$3)</f>
        <v>108585000</v>
      </c>
      <c r="V592" s="4" cm="1">
        <f t="array" ref="V592">_xll.SNL.Clients.Office.Excel.Functions.SPG($A592, "IQ_AVG_DILUT_SHARES_OUT", V$3)</f>
        <v>108115000</v>
      </c>
      <c r="W592" s="4" cm="1">
        <f t="array" ref="W592">_xll.SNL.Clients.Office.Excel.Functions.SPG($A592, "IQ_AVG_DILUT_SHARES_OUT", W$3)</f>
        <v>107925000</v>
      </c>
      <c r="X592" s="4" cm="1">
        <f t="array" ref="X592">_xll.SNL.Clients.Office.Excel.Functions.SPG($A592, "IQ_AVG_DILUT_SHARES_OUT", X$3)</f>
        <v>107113000</v>
      </c>
      <c r="Y592" s="4" cm="1">
        <f t="array" ref="Y592">_xll.SNL.Clients.Office.Excel.Functions.SPG($A592, "IQ_AVG_DILUT_SHARES_OUT", Y$3)</f>
        <v>105922000</v>
      </c>
      <c r="Z592" s="4" cm="1">
        <f t="array" ref="Z592">_xll.SNL.Clients.Office.Excel.Functions.SPG($A592, "IQ_AVG_DILUT_SHARES_OUT", Z$3)</f>
        <v>103659000</v>
      </c>
    </row>
    <row r="593" spans="1:26" x14ac:dyDescent="0.3">
      <c r="A593" s="11" t="s">
        <v>1604</v>
      </c>
      <c r="B593" s="4" cm="1">
        <f t="array" ref="B593">_xll.SNL.Clients.Office.Excel.Functions.SPG($A593, "IQ_AVG_DILUT_SHARES_OUT", B$3)</f>
        <v>80800000</v>
      </c>
      <c r="C593" s="4" cm="1">
        <f t="array" ref="C593">_xll.SNL.Clients.Office.Excel.Functions.SPG($A593, "IQ_AVG_DILUT_SHARES_OUT", C$3)</f>
        <v>80500000</v>
      </c>
      <c r="D593" s="4" cm="1">
        <f t="array" ref="D593">_xll.SNL.Clients.Office.Excel.Functions.SPG($A593, "IQ_AVG_DILUT_SHARES_OUT", D$3)</f>
        <v>80000000</v>
      </c>
      <c r="E593" s="4" cm="1">
        <f t="array" ref="E593">_xll.SNL.Clients.Office.Excel.Functions.SPG($A593, "IQ_AVG_DILUT_SHARES_OUT", E$3)</f>
        <v>80000000</v>
      </c>
      <c r="F593" s="4" cm="1">
        <f t="array" ref="F593">_xll.SNL.Clients.Office.Excel.Functions.SPG($A593, "IQ_AVG_DILUT_SHARES_OUT", F$3)</f>
        <v>79800000</v>
      </c>
      <c r="G593" s="4" cm="1">
        <f t="array" ref="G593">_xll.SNL.Clients.Office.Excel.Functions.SPG($A593, "IQ_AVG_DILUT_SHARES_OUT", G$3)</f>
        <v>79500000</v>
      </c>
      <c r="H593" s="4" cm="1">
        <f t="array" ref="H593">_xll.SNL.Clients.Office.Excel.Functions.SPG($A593, "IQ_AVG_DILUT_SHARES_OUT", H$3)</f>
        <v>79500000</v>
      </c>
      <c r="I593" s="4" cm="1">
        <f t="array" ref="I593">_xll.SNL.Clients.Office.Excel.Functions.SPG($A593, "IQ_AVG_DILUT_SHARES_OUT", I$3)</f>
        <v>79500000</v>
      </c>
      <c r="J593" s="4" cm="1">
        <f t="array" ref="J593">_xll.SNL.Clients.Office.Excel.Functions.SPG($A593, "IQ_AVG_DILUT_SHARES_OUT", J$3)</f>
        <v>79200000</v>
      </c>
      <c r="K593" s="4" cm="1">
        <f t="array" ref="K593">_xll.SNL.Clients.Office.Excel.Functions.SPG($A593, "IQ_AVG_DILUT_SHARES_OUT", K$3)</f>
        <v>78800000</v>
      </c>
      <c r="L593" s="4" cm="1">
        <f t="array" ref="L593">_xll.SNL.Clients.Office.Excel.Functions.SPG($A593, "IQ_AVG_DILUT_SHARES_OUT", L$3)</f>
        <v>78900000</v>
      </c>
      <c r="M593" s="4" cm="1">
        <f t="array" ref="M593">_xll.SNL.Clients.Office.Excel.Functions.SPG($A593, "IQ_AVG_DILUT_SHARES_OUT", M$3)</f>
        <v>79900000</v>
      </c>
      <c r="N593" s="4" cm="1">
        <f t="array" ref="N593">_xll.SNL.Clients.Office.Excel.Functions.SPG($A593, "IQ_AVG_DILUT_SHARES_OUT", N$3)</f>
        <v>81900000</v>
      </c>
      <c r="O593" s="4" cm="1">
        <f t="array" ref="O593">_xll.SNL.Clients.Office.Excel.Functions.SPG($A593, "IQ_AVG_DILUT_SHARES_OUT", O$3)</f>
        <v>82300000</v>
      </c>
      <c r="P593" s="4" cm="1">
        <f t="array" ref="P593">_xll.SNL.Clients.Office.Excel.Functions.SPG($A593, "IQ_AVG_DILUT_SHARES_OUT", P$3)</f>
        <v>82300000</v>
      </c>
      <c r="Q593" s="4" cm="1">
        <f t="array" ref="Q593">_xll.SNL.Clients.Office.Excel.Functions.SPG($A593, "IQ_AVG_DILUT_SHARES_OUT", Q$3)</f>
        <v>83600000</v>
      </c>
      <c r="R593" s="4" cm="1">
        <f t="array" ref="R593">_xll.SNL.Clients.Office.Excel.Functions.SPG($A593, "IQ_AVG_DILUT_SHARES_OUT", R$3)</f>
        <v>83200000</v>
      </c>
      <c r="S593" s="4" cm="1">
        <f t="array" ref="S593">_xll.SNL.Clients.Office.Excel.Functions.SPG($A593, "IQ_AVG_DILUT_SHARES_OUT", S$3)</f>
        <v>81200000</v>
      </c>
      <c r="T593" s="4" cm="1">
        <f t="array" ref="T593">_xll.SNL.Clients.Office.Excel.Functions.SPG($A593, "IQ_AVG_DILUT_SHARES_OUT", T$3)</f>
        <v>81500000</v>
      </c>
      <c r="U593" s="4" cm="1">
        <f t="array" ref="U593">_xll.SNL.Clients.Office.Excel.Functions.SPG($A593, "IQ_AVG_DILUT_SHARES_OUT", U$3)</f>
        <v>80900000</v>
      </c>
      <c r="V593" s="4" cm="1">
        <f t="array" ref="V593">_xll.SNL.Clients.Office.Excel.Functions.SPG($A593, "IQ_AVG_DILUT_SHARES_OUT", V$3)</f>
        <v>82000000</v>
      </c>
      <c r="W593" s="4" cm="1">
        <f t="array" ref="W593">_xll.SNL.Clients.Office.Excel.Functions.SPG($A593, "IQ_AVG_DILUT_SHARES_OUT", W$3)</f>
        <v>80500000</v>
      </c>
      <c r="X593" s="4" cm="1">
        <f t="array" ref="X593">_xll.SNL.Clients.Office.Excel.Functions.SPG($A593, "IQ_AVG_DILUT_SHARES_OUT", X$3)</f>
        <v>83900000</v>
      </c>
      <c r="Y593" s="4" cm="1">
        <f t="array" ref="Y593">_xll.SNL.Clients.Office.Excel.Functions.SPG($A593, "IQ_AVG_DILUT_SHARES_OUT", Y$3)</f>
        <v>88300000</v>
      </c>
      <c r="Z593" s="4" cm="1">
        <f t="array" ref="Z593">_xll.SNL.Clients.Office.Excel.Functions.SPG($A593, "IQ_AVG_DILUT_SHARES_OUT", Z$3)</f>
        <v>91800000</v>
      </c>
    </row>
    <row r="594" spans="1:26" x14ac:dyDescent="0.3">
      <c r="A594" s="11" t="s">
        <v>1605</v>
      </c>
      <c r="B594" s="4" cm="1">
        <f t="array" ref="B594">_xll.SNL.Clients.Office.Excel.Functions.SPG($A594, "IQ_AVG_DILUT_SHARES_OUT", B$3)</f>
        <v>5446000</v>
      </c>
      <c r="C594" s="4" cm="1">
        <f t="array" ref="C594">_xll.SNL.Clients.Office.Excel.Functions.SPG($A594, "IQ_AVG_DILUT_SHARES_OUT", C$3)</f>
        <v>5464217</v>
      </c>
      <c r="D594" s="4" cm="1">
        <f t="array" ref="D594">_xll.SNL.Clients.Office.Excel.Functions.SPG($A594, "IQ_AVG_DILUT_SHARES_OUT", D$3)</f>
        <v>5548518</v>
      </c>
      <c r="E594" s="4" cm="1">
        <f t="array" ref="E594">_xll.SNL.Clients.Office.Excel.Functions.SPG($A594, "IQ_AVG_DILUT_SHARES_OUT", E$3)</f>
        <v>5567818</v>
      </c>
      <c r="F594" s="4" cm="1">
        <f t="array" ref="F594">_xll.SNL.Clients.Office.Excel.Functions.SPG($A594, "IQ_AVG_DILUT_SHARES_OUT", F$3)</f>
        <v>5754000</v>
      </c>
      <c r="G594" s="4" cm="1">
        <f t="array" ref="G594">_xll.SNL.Clients.Office.Excel.Functions.SPG($A594, "IQ_AVG_DILUT_SHARES_OUT", G$3)</f>
        <v>5860117</v>
      </c>
      <c r="H594" s="4" cm="1">
        <f t="array" ref="H594">_xll.SNL.Clients.Office.Excel.Functions.SPG($A594, "IQ_AVG_DILUT_SHARES_OUT", H$3)</f>
        <v>5938705</v>
      </c>
      <c r="I594" s="4" cm="1">
        <f t="array" ref="I594">_xll.SNL.Clients.Office.Excel.Functions.SPG($A594, "IQ_AVG_DILUT_SHARES_OUT", I$3)</f>
        <v>5891299</v>
      </c>
      <c r="J594" s="4" cm="1">
        <f t="array" ref="J594">_xll.SNL.Clients.Office.Excel.Functions.SPG($A594, "IQ_AVG_DILUT_SHARES_OUT", J$3)</f>
        <v>5865000</v>
      </c>
      <c r="K594" s="4" cm="1">
        <f t="array" ref="K594">_xll.SNL.Clients.Office.Excel.Functions.SPG($A594, "IQ_AVG_DILUT_SHARES_OUT", K$3)</f>
        <v>5857490</v>
      </c>
      <c r="L594" s="4" cm="1">
        <f t="array" ref="L594">_xll.SNL.Clients.Office.Excel.Functions.SPG($A594, "IQ_AVG_DILUT_SHARES_OUT", L$3)</f>
        <v>5726469</v>
      </c>
      <c r="M594" s="4" cm="1">
        <f t="array" ref="M594">_xll.SNL.Clients.Office.Excel.Functions.SPG($A594, "IQ_AVG_DILUT_SHARES_OUT", M$3)</f>
        <v>5740757</v>
      </c>
      <c r="N594" s="4" cm="1">
        <f t="array" ref="N594">_xll.SNL.Clients.Office.Excel.Functions.SPG($A594, "IQ_AVG_DILUT_SHARES_OUT", N$3)</f>
        <v>6181000</v>
      </c>
      <c r="O594" s="4" cm="1">
        <f t="array" ref="O594">_xll.SNL.Clients.Office.Excel.Functions.SPG($A594, "IQ_AVG_DILUT_SHARES_OUT", O$3)</f>
        <v>6403788</v>
      </c>
      <c r="P594" s="4" cm="1">
        <f t="array" ref="P594">_xll.SNL.Clients.Office.Excel.Functions.SPG($A594, "IQ_AVG_DILUT_SHARES_OUT", P$3)</f>
        <v>6413079</v>
      </c>
      <c r="Q594" s="4" cm="1">
        <f t="array" ref="Q594">_xll.SNL.Clients.Office.Excel.Functions.SPG($A594, "IQ_AVG_DILUT_SHARES_OUT", Q$3)</f>
        <v>6455753</v>
      </c>
      <c r="R594" s="4" cm="1">
        <f t="array" ref="R594">_xll.SNL.Clients.Office.Excel.Functions.SPG($A594, "IQ_AVG_DILUT_SHARES_OUT", R$3)</f>
        <v>6452000</v>
      </c>
      <c r="S594" s="4" cm="1">
        <f t="array" ref="S594">_xll.SNL.Clients.Office.Excel.Functions.SPG($A594, "IQ_AVG_DILUT_SHARES_OUT", S$3)</f>
        <v>6452385</v>
      </c>
      <c r="T594" s="4" cm="1">
        <f t="array" ref="T594">_xll.SNL.Clients.Office.Excel.Functions.SPG($A594, "IQ_AVG_DILUT_SHARES_OUT", T$3)</f>
        <v>6853000</v>
      </c>
      <c r="U594" s="4" cm="1">
        <f t="array" ref="U594">_xll.SNL.Clients.Office.Excel.Functions.SPG($A594, "IQ_AVG_DILUT_SHARES_OUT", U$3)</f>
        <v>6928121</v>
      </c>
      <c r="V594" s="4" cm="1">
        <f t="array" ref="V594">_xll.SNL.Clients.Office.Excel.Functions.SPG($A594, "IQ_AVG_DILUT_SHARES_OUT", V$3)</f>
        <v>7318000</v>
      </c>
      <c r="W594" s="4" cm="1">
        <f t="array" ref="W594">_xll.SNL.Clients.Office.Excel.Functions.SPG($A594, "IQ_AVG_DILUT_SHARES_OUT", W$3)</f>
        <v>7220938</v>
      </c>
      <c r="X594" s="4" cm="1">
        <f t="array" ref="X594">_xll.SNL.Clients.Office.Excel.Functions.SPG($A594, "IQ_AVG_DILUT_SHARES_OUT", X$3)</f>
        <v>8201597</v>
      </c>
      <c r="Y594" s="4" cm="1">
        <f t="array" ref="Y594">_xll.SNL.Clients.Office.Excel.Functions.SPG($A594, "IQ_AVG_DILUT_SHARES_OUT", Y$3)</f>
        <v>8866250</v>
      </c>
      <c r="Z594" s="4" cm="1">
        <f t="array" ref="Z594">_xll.SNL.Clients.Office.Excel.Functions.SPG($A594, "IQ_AVG_DILUT_SHARES_OUT", Z$3)</f>
        <v>8988000</v>
      </c>
    </row>
    <row r="595" spans="1:26" x14ac:dyDescent="0.3">
      <c r="A595" s="11" t="s">
        <v>1606</v>
      </c>
      <c r="B595" s="4" cm="1">
        <f t="array" ref="B595">_xll.SNL.Clients.Office.Excel.Functions.SPG($A595, "IQ_AVG_DILUT_SHARES_OUT", B$3)</f>
        <v>56800000</v>
      </c>
      <c r="C595" s="4" cm="1">
        <f t="array" ref="C595">_xll.SNL.Clients.Office.Excel.Functions.SPG($A595, "IQ_AVG_DILUT_SHARES_OUT", C$3)</f>
        <v>57500000</v>
      </c>
      <c r="D595" s="4" cm="1">
        <f t="array" ref="D595">_xll.SNL.Clients.Office.Excel.Functions.SPG($A595, "IQ_AVG_DILUT_SHARES_OUT", D$3)</f>
        <v>59200000</v>
      </c>
      <c r="E595" s="4" cm="1">
        <f t="array" ref="E595">_xll.SNL.Clients.Office.Excel.Functions.SPG($A595, "IQ_AVG_DILUT_SHARES_OUT", E$3)</f>
        <v>60000000</v>
      </c>
      <c r="F595" s="4" cm="1">
        <f t="array" ref="F595">_xll.SNL.Clients.Office.Excel.Functions.SPG($A595, "IQ_AVG_DILUT_SHARES_OUT", F$3)</f>
        <v>60300000</v>
      </c>
      <c r="G595" s="4" cm="1">
        <f t="array" ref="G595">_xll.SNL.Clients.Office.Excel.Functions.SPG($A595, "IQ_AVG_DILUT_SHARES_OUT", G$3)</f>
        <v>60100000</v>
      </c>
      <c r="H595" s="4" cm="1">
        <f t="array" ref="H595">_xll.SNL.Clients.Office.Excel.Functions.SPG($A595, "IQ_AVG_DILUT_SHARES_OUT", H$3)</f>
        <v>60400000</v>
      </c>
      <c r="I595" s="4" cm="1">
        <f t="array" ref="I595">_xll.SNL.Clients.Office.Excel.Functions.SPG($A595, "IQ_AVG_DILUT_SHARES_OUT", I$3)</f>
        <v>62500000</v>
      </c>
      <c r="J595" s="4" cm="1">
        <f t="array" ref="J595">_xll.SNL.Clients.Office.Excel.Functions.SPG($A595, "IQ_AVG_DILUT_SHARES_OUT", J$3)</f>
        <v>62800000</v>
      </c>
      <c r="K595" s="4" cm="1">
        <f t="array" ref="K595">_xll.SNL.Clients.Office.Excel.Functions.SPG($A595, "IQ_AVG_DILUT_SHARES_OUT", K$3)</f>
        <v>62500000</v>
      </c>
      <c r="L595" s="4" cm="1">
        <f t="array" ref="L595">_xll.SNL.Clients.Office.Excel.Functions.SPG($A595, "IQ_AVG_DILUT_SHARES_OUT", L$3)</f>
        <v>62300000</v>
      </c>
      <c r="M595" s="4" cm="1">
        <f t="array" ref="M595">_xll.SNL.Clients.Office.Excel.Functions.SPG($A595, "IQ_AVG_DILUT_SHARES_OUT", M$3)</f>
        <v>62400000</v>
      </c>
      <c r="N595" s="4" cm="1">
        <f t="array" ref="N595">_xll.SNL.Clients.Office.Excel.Functions.SPG($A595, "IQ_AVG_DILUT_SHARES_OUT", N$3)</f>
        <v>63700000</v>
      </c>
      <c r="O595" s="4" cm="1">
        <f t="array" ref="O595">_xll.SNL.Clients.Office.Excel.Functions.SPG($A595, "IQ_AVG_DILUT_SHARES_OUT", O$3)</f>
        <v>62400000</v>
      </c>
      <c r="P595" s="4" cm="1">
        <f t="array" ref="P595">_xll.SNL.Clients.Office.Excel.Functions.SPG($A595, "IQ_AVG_DILUT_SHARES_OUT", P$3)</f>
        <v>63300000</v>
      </c>
      <c r="Q595" s="4" cm="1">
        <f t="array" ref="Q595">_xll.SNL.Clients.Office.Excel.Functions.SPG($A595, "IQ_AVG_DILUT_SHARES_OUT", Q$3)</f>
        <v>63800000</v>
      </c>
      <c r="R595" s="4" cm="1">
        <f t="array" ref="R595">_xll.SNL.Clients.Office.Excel.Functions.SPG($A595, "IQ_AVG_DILUT_SHARES_OUT", R$3)</f>
        <v>63600000</v>
      </c>
      <c r="S595" s="4" cm="1">
        <f t="array" ref="S595">_xll.SNL.Clients.Office.Excel.Functions.SPG($A595, "IQ_AVG_DILUT_SHARES_OUT", S$3)</f>
        <v>63400000</v>
      </c>
      <c r="T595" s="4" cm="1">
        <f t="array" ref="T595">_xll.SNL.Clients.Office.Excel.Functions.SPG($A595, "IQ_AVG_DILUT_SHARES_OUT", T$3)</f>
        <v>63600000</v>
      </c>
      <c r="U595" s="4" cm="1">
        <f t="array" ref="U595">_xll.SNL.Clients.Office.Excel.Functions.SPG($A595, "IQ_AVG_DILUT_SHARES_OUT", U$3)</f>
        <v>63300000</v>
      </c>
      <c r="V595" s="4" cm="1">
        <f t="array" ref="V595">_xll.SNL.Clients.Office.Excel.Functions.SPG($A595, "IQ_AVG_DILUT_SHARES_OUT", V$3)</f>
        <v>65400000</v>
      </c>
      <c r="W595" s="4" cm="1">
        <f t="array" ref="W595">_xll.SNL.Clients.Office.Excel.Functions.SPG($A595, "IQ_AVG_DILUT_SHARES_OUT", W$3)</f>
        <v>65900000</v>
      </c>
      <c r="X595" s="4" cm="1">
        <f t="array" ref="X595">_xll.SNL.Clients.Office.Excel.Functions.SPG($A595, "IQ_AVG_DILUT_SHARES_OUT", X$3)</f>
        <v>65700000</v>
      </c>
      <c r="Y595" s="4" cm="1">
        <f t="array" ref="Y595">_xll.SNL.Clients.Office.Excel.Functions.SPG($A595, "IQ_AVG_DILUT_SHARES_OUT", Y$3)</f>
        <v>67000000</v>
      </c>
      <c r="Z595" s="4" cm="1">
        <f t="array" ref="Z595">_xll.SNL.Clients.Office.Excel.Functions.SPG($A595, "IQ_AVG_DILUT_SHARES_OUT", Z$3)</f>
        <v>67400000</v>
      </c>
    </row>
    <row r="596" spans="1:26" x14ac:dyDescent="0.3">
      <c r="A596" s="11" t="s">
        <v>1607</v>
      </c>
      <c r="B596" s="4" cm="1">
        <f t="array" ref="B596">_xll.SNL.Clients.Office.Excel.Functions.SPG($A596, "IQ_AVG_DILUT_SHARES_OUT", B$3)</f>
        <v>49981000</v>
      </c>
      <c r="C596" s="4" cm="1">
        <f t="array" ref="C596">_xll.SNL.Clients.Office.Excel.Functions.SPG($A596, "IQ_AVG_DILUT_SHARES_OUT", C$3)</f>
        <v>50138000</v>
      </c>
      <c r="D596" s="4" cm="1">
        <f t="array" ref="D596">_xll.SNL.Clients.Office.Excel.Functions.SPG($A596, "IQ_AVG_DILUT_SHARES_OUT", D$3)</f>
        <v>50365000</v>
      </c>
      <c r="E596" s="4" cm="1">
        <f t="array" ref="E596">_xll.SNL.Clients.Office.Excel.Functions.SPG($A596, "IQ_AVG_DILUT_SHARES_OUT", E$3)</f>
        <v>49437000</v>
      </c>
      <c r="F596" s="4" cm="1">
        <f t="array" ref="F596">_xll.SNL.Clients.Office.Excel.Functions.SPG($A596, "IQ_AVG_DILUT_SHARES_OUT", F$3)</f>
        <v>50417000</v>
      </c>
      <c r="G596" s="4" cm="1">
        <f t="array" ref="G596">_xll.SNL.Clients.Office.Excel.Functions.SPG($A596, "IQ_AVG_DILUT_SHARES_OUT", G$3)</f>
        <v>50042000</v>
      </c>
      <c r="H596" s="4" cm="1">
        <f t="array" ref="H596">_xll.SNL.Clients.Office.Excel.Functions.SPG($A596, "IQ_AVG_DILUT_SHARES_OUT", H$3)</f>
        <v>49886000</v>
      </c>
      <c r="I596" s="4" cm="1">
        <f t="array" ref="I596">_xll.SNL.Clients.Office.Excel.Functions.SPG($A596, "IQ_AVG_DILUT_SHARES_OUT", I$3)</f>
        <v>49779000</v>
      </c>
      <c r="J596" s="4" cm="1">
        <f t="array" ref="J596">_xll.SNL.Clients.Office.Excel.Functions.SPG($A596, "IQ_AVG_DILUT_SHARES_OUT", J$3)</f>
        <v>49493000</v>
      </c>
      <c r="K596" s="4" t="str" cm="1">
        <f t="array" ref="K596">_xll.SNL.Clients.Office.Excel.Functions.SPG($A596, "IQ_AVG_DILUT_SHARES_OUT", K$3)</f>
        <v>NA</v>
      </c>
      <c r="L596" s="4" cm="1">
        <f t="array" ref="L596">_xll.SNL.Clients.Office.Excel.Functions.SPG($A596, "IQ_AVG_DILUT_SHARES_OUT", L$3)</f>
        <v>49238000</v>
      </c>
      <c r="M596" s="4" cm="1">
        <f t="array" ref="M596">_xll.SNL.Clients.Office.Excel.Functions.SPG($A596, "IQ_AVG_DILUT_SHARES_OUT", M$3)</f>
        <v>49701000</v>
      </c>
      <c r="N596" s="4" cm="1">
        <f t="array" ref="N596">_xll.SNL.Clients.Office.Excel.Functions.SPG($A596, "IQ_AVG_DILUT_SHARES_OUT", N$3)</f>
        <v>50641000</v>
      </c>
      <c r="O596" s="4" cm="1">
        <f t="array" ref="O596">_xll.SNL.Clients.Office.Excel.Functions.SPG($A596, "IQ_AVG_DILUT_SHARES_OUT", O$3)</f>
        <v>51214000</v>
      </c>
      <c r="P596" s="4" cm="1">
        <f t="array" ref="P596">_xll.SNL.Clients.Office.Excel.Functions.SPG($A596, "IQ_AVG_DILUT_SHARES_OUT", P$3)</f>
        <v>51865000</v>
      </c>
      <c r="Q596" s="4" cm="1">
        <f t="array" ref="Q596">_xll.SNL.Clients.Office.Excel.Functions.SPG($A596, "IQ_AVG_DILUT_SHARES_OUT", Q$3)</f>
        <v>52862000</v>
      </c>
      <c r="R596" s="4" cm="1">
        <f t="array" ref="R596">_xll.SNL.Clients.Office.Excel.Functions.SPG($A596, "IQ_AVG_DILUT_SHARES_OUT", R$3)</f>
        <v>53217000</v>
      </c>
      <c r="S596" s="4" cm="1">
        <f t="array" ref="S596">_xll.SNL.Clients.Office.Excel.Functions.SPG($A596, "IQ_AVG_DILUT_SHARES_OUT", S$3)</f>
        <v>52988000</v>
      </c>
      <c r="T596" s="4" cm="1">
        <f t="array" ref="T596">_xll.SNL.Clients.Office.Excel.Functions.SPG($A596, "IQ_AVG_DILUT_SHARES_OUT", T$3)</f>
        <v>54942000</v>
      </c>
      <c r="U596" s="4" cm="1">
        <f t="array" ref="U596">_xll.SNL.Clients.Office.Excel.Functions.SPG($A596, "IQ_AVG_DILUT_SHARES_OUT", U$3)</f>
        <v>55206000</v>
      </c>
      <c r="V596" s="4" cm="1">
        <f t="array" ref="V596">_xll.SNL.Clients.Office.Excel.Functions.SPG($A596, "IQ_AVG_DILUT_SHARES_OUT", V$3)</f>
        <v>55898000</v>
      </c>
      <c r="W596" s="4" cm="1">
        <f t="array" ref="W596">_xll.SNL.Clients.Office.Excel.Functions.SPG($A596, "IQ_AVG_DILUT_SHARES_OUT", W$3)</f>
        <v>56072000</v>
      </c>
      <c r="X596" s="4" cm="1">
        <f t="array" ref="X596">_xll.SNL.Clients.Office.Excel.Functions.SPG($A596, "IQ_AVG_DILUT_SHARES_OUT", X$3)</f>
        <v>55241000</v>
      </c>
      <c r="Y596" s="4" cm="1">
        <f t="array" ref="Y596">_xll.SNL.Clients.Office.Excel.Functions.SPG($A596, "IQ_AVG_DILUT_SHARES_OUT", Y$3)</f>
        <v>57325000</v>
      </c>
      <c r="Z596" s="4" cm="1">
        <f t="array" ref="Z596">_xll.SNL.Clients.Office.Excel.Functions.SPG($A596, "IQ_AVG_DILUT_SHARES_OUT", Z$3)</f>
        <v>57974000</v>
      </c>
    </row>
    <row r="597" spans="1:26" x14ac:dyDescent="0.3">
      <c r="A597" s="11" t="s">
        <v>1608</v>
      </c>
      <c r="B597" s="4" cm="1">
        <f t="array" ref="B597">_xll.SNL.Clients.Office.Excel.Functions.SPG($A597, "IQ_AVG_DILUT_SHARES_OUT", B$3)</f>
        <v>50500000</v>
      </c>
      <c r="C597" s="4" cm="1">
        <f t="array" ref="C597">_xll.SNL.Clients.Office.Excel.Functions.SPG($A597, "IQ_AVG_DILUT_SHARES_OUT", C$3)</f>
        <v>50600000</v>
      </c>
      <c r="D597" s="4" cm="1">
        <f t="array" ref="D597">_xll.SNL.Clients.Office.Excel.Functions.SPG($A597, "IQ_AVG_DILUT_SHARES_OUT", D$3)</f>
        <v>50400000</v>
      </c>
      <c r="E597" s="4" cm="1">
        <f t="array" ref="E597">_xll.SNL.Clients.Office.Excel.Functions.SPG($A597, "IQ_AVG_DILUT_SHARES_OUT", E$3)</f>
        <v>50400000</v>
      </c>
      <c r="F597" s="4" cm="1">
        <f t="array" ref="F597">_xll.SNL.Clients.Office.Excel.Functions.SPG($A597, "IQ_AVG_DILUT_SHARES_OUT", F$3)</f>
        <v>50300000</v>
      </c>
      <c r="G597" s="4" cm="1">
        <f t="array" ref="G597">_xll.SNL.Clients.Office.Excel.Functions.SPG($A597, "IQ_AVG_DILUT_SHARES_OUT", G$3)</f>
        <v>49300000</v>
      </c>
      <c r="H597" s="4" cm="1">
        <f t="array" ref="H597">_xll.SNL.Clients.Office.Excel.Functions.SPG($A597, "IQ_AVG_DILUT_SHARES_OUT", H$3)</f>
        <v>49300000</v>
      </c>
      <c r="I597" s="4" cm="1">
        <f t="array" ref="I597">_xll.SNL.Clients.Office.Excel.Functions.SPG($A597, "IQ_AVG_DILUT_SHARES_OUT", I$3)</f>
        <v>49300000</v>
      </c>
      <c r="J597" s="4" cm="1">
        <f t="array" ref="J597">_xll.SNL.Clients.Office.Excel.Functions.SPG($A597, "IQ_AVG_DILUT_SHARES_OUT", J$3)</f>
        <v>49300000</v>
      </c>
      <c r="K597" s="4" cm="1">
        <f t="array" ref="K597">_xll.SNL.Clients.Office.Excel.Functions.SPG($A597, "IQ_AVG_DILUT_SHARES_OUT", K$3)</f>
        <v>49300000</v>
      </c>
      <c r="L597" s="4" t="str" cm="1">
        <f t="array" ref="L597">_xll.SNL.Clients.Office.Excel.Functions.SPG($A597, "IQ_AVG_DILUT_SHARES_OUT", L$3)</f>
        <v>NA</v>
      </c>
      <c r="M597" s="4" t="str" cm="1">
        <f t="array" ref="M597">_xll.SNL.Clients.Office.Excel.Functions.SPG($A597, "IQ_AVG_DILUT_SHARES_OUT", M$3)</f>
        <v>NA</v>
      </c>
      <c r="N597" s="4" t="str" cm="1">
        <f t="array" ref="N597">_xll.SNL.Clients.Office.Excel.Functions.SPG($A597, "IQ_AVG_DILUT_SHARES_OUT", N$3)</f>
        <v>NA</v>
      </c>
      <c r="O597" s="4" t="str" cm="1">
        <f t="array" ref="O597">_xll.SNL.Clients.Office.Excel.Functions.SPG($A597, "IQ_AVG_DILUT_SHARES_OUT", O$3)</f>
        <v>NA</v>
      </c>
      <c r="P597" s="4" t="str" cm="1">
        <f t="array" ref="P597">_xll.SNL.Clients.Office.Excel.Functions.SPG($A597, "IQ_AVG_DILUT_SHARES_OUT", P$3)</f>
        <v>NA</v>
      </c>
      <c r="Q597" s="4" t="str" cm="1">
        <f t="array" ref="Q597">_xll.SNL.Clients.Office.Excel.Functions.SPG($A597, "IQ_AVG_DILUT_SHARES_OUT", Q$3)</f>
        <v>NA</v>
      </c>
      <c r="R597" s="4" t="str" cm="1">
        <f t="array" ref="R597">_xll.SNL.Clients.Office.Excel.Functions.SPG($A597, "IQ_AVG_DILUT_SHARES_OUT", R$3)</f>
        <v>NA</v>
      </c>
      <c r="S597" s="4" t="str" cm="1">
        <f t="array" ref="S597">_xll.SNL.Clients.Office.Excel.Functions.SPG($A597, "IQ_AVG_DILUT_SHARES_OUT", S$3)</f>
        <v>NA</v>
      </c>
      <c r="T597" s="4" t="str" cm="1">
        <f t="array" ref="T597">_xll.SNL.Clients.Office.Excel.Functions.SPG($A597, "IQ_AVG_DILUT_SHARES_OUT", T$3)</f>
        <v>NA</v>
      </c>
      <c r="U597" s="4" t="str" cm="1">
        <f t="array" ref="U597">_xll.SNL.Clients.Office.Excel.Functions.SPG($A597, "IQ_AVG_DILUT_SHARES_OUT", U$3)</f>
        <v>NA</v>
      </c>
      <c r="V597" s="4" t="str" cm="1">
        <f t="array" ref="V597">_xll.SNL.Clients.Office.Excel.Functions.SPG($A597, "IQ_AVG_DILUT_SHARES_OUT", V$3)</f>
        <v>NA</v>
      </c>
      <c r="W597" s="4" t="str" cm="1">
        <f t="array" ref="W597">_xll.SNL.Clients.Office.Excel.Functions.SPG($A597, "IQ_AVG_DILUT_SHARES_OUT", W$3)</f>
        <v>NA</v>
      </c>
      <c r="X597" s="4" t="str" cm="1">
        <f t="array" ref="X597">_xll.SNL.Clients.Office.Excel.Functions.SPG($A597, "IQ_AVG_DILUT_SHARES_OUT", X$3)</f>
        <v>NA</v>
      </c>
      <c r="Y597" s="4" t="str" cm="1">
        <f t="array" ref="Y597">_xll.SNL.Clients.Office.Excel.Functions.SPG($A597, "IQ_AVG_DILUT_SHARES_OUT", Y$3)</f>
        <v>NA</v>
      </c>
      <c r="Z597" s="4" t="str" cm="1">
        <f t="array" ref="Z597">_xll.SNL.Clients.Office.Excel.Functions.SPG($A597, "IQ_AVG_DILUT_SHARES_OUT", Z$3)</f>
        <v>NA</v>
      </c>
    </row>
    <row r="598" spans="1:26" x14ac:dyDescent="0.3">
      <c r="A598" s="11" t="s">
        <v>1609</v>
      </c>
      <c r="B598" s="4" cm="1">
        <f t="array" ref="B598">_xll.SNL.Clients.Office.Excel.Functions.SPG($A598, "IQ_AVG_DILUT_SHARES_OUT", B$3)</f>
        <v>58713452</v>
      </c>
      <c r="C598" s="4" cm="1">
        <f t="array" ref="C598">_xll.SNL.Clients.Office.Excel.Functions.SPG($A598, "IQ_AVG_DILUT_SHARES_OUT", C$3)</f>
        <v>59078572</v>
      </c>
      <c r="D598" s="4" cm="1">
        <f t="array" ref="D598">_xll.SNL.Clients.Office.Excel.Functions.SPG($A598, "IQ_AVG_DILUT_SHARES_OUT", D$3)</f>
        <v>59393651</v>
      </c>
      <c r="E598" s="4" cm="1">
        <f t="array" ref="E598">_xll.SNL.Clients.Office.Excel.Functions.SPG($A598, "IQ_AVG_DILUT_SHARES_OUT", E$3)</f>
        <v>59958628</v>
      </c>
      <c r="F598" s="4" cm="1">
        <f t="array" ref="F598">_xll.SNL.Clients.Office.Excel.Functions.SPG($A598, "IQ_AVG_DILUT_SHARES_OUT", F$3)</f>
        <v>60521951</v>
      </c>
      <c r="G598" s="4" cm="1">
        <f t="array" ref="G598">_xll.SNL.Clients.Office.Excel.Functions.SPG($A598, "IQ_AVG_DILUT_SHARES_OUT", G$3)</f>
        <v>60772603</v>
      </c>
      <c r="H598" s="4" cm="1">
        <f t="array" ref="H598">_xll.SNL.Clients.Office.Excel.Functions.SPG($A598, "IQ_AVG_DILUT_SHARES_OUT", H$3)</f>
        <v>61039317</v>
      </c>
      <c r="I598" s="4" cm="1">
        <f t="array" ref="I598">_xll.SNL.Clients.Office.Excel.Functions.SPG($A598, "IQ_AVG_DILUT_SHARES_OUT", I$3)</f>
        <v>61414273</v>
      </c>
      <c r="J598" s="4" cm="1">
        <f t="array" ref="J598">_xll.SNL.Clients.Office.Excel.Functions.SPG($A598, "IQ_AVG_DILUT_SHARES_OUT", J$3)</f>
        <v>61678871</v>
      </c>
      <c r="K598" s="4" cm="1">
        <f t="array" ref="K598">_xll.SNL.Clients.Office.Excel.Functions.SPG($A598, "IQ_AVG_DILUT_SHARES_OUT", K$3)</f>
        <v>61801612</v>
      </c>
      <c r="L598" s="4" cm="1">
        <f t="array" ref="L598">_xll.SNL.Clients.Office.Excel.Functions.SPG($A598, "IQ_AVG_DILUT_SHARES_OUT", L$3)</f>
        <v>63227983</v>
      </c>
      <c r="M598" s="4" cm="1">
        <f t="array" ref="M598">_xll.SNL.Clients.Office.Excel.Functions.SPG($A598, "IQ_AVG_DILUT_SHARES_OUT", M$3)</f>
        <v>64283288</v>
      </c>
      <c r="N598" s="4" cm="1">
        <f t="array" ref="N598">_xll.SNL.Clients.Office.Excel.Functions.SPG($A598, "IQ_AVG_DILUT_SHARES_OUT", N$3)</f>
        <v>65127000</v>
      </c>
      <c r="O598" s="4" cm="1">
        <f t="array" ref="O598">_xll.SNL.Clients.Office.Excel.Functions.SPG($A598, "IQ_AVG_DILUT_SHARES_OUT", O$3)</f>
        <v>47783049</v>
      </c>
      <c r="P598" s="4" cm="1">
        <f t="array" ref="P598">_xll.SNL.Clients.Office.Excel.Functions.SPG($A598, "IQ_AVG_DILUT_SHARES_OUT", P$3)</f>
        <v>47670645</v>
      </c>
      <c r="Q598" s="4" cm="1">
        <f t="array" ref="Q598">_xll.SNL.Clients.Office.Excel.Functions.SPG($A598, "IQ_AVG_DILUT_SHARES_OUT", Q$3)</f>
        <v>47691709</v>
      </c>
      <c r="R598" s="4" cm="1">
        <f t="array" ref="R598">_xll.SNL.Clients.Office.Excel.Functions.SPG($A598, "IQ_AVG_DILUT_SHARES_OUT", R$3)</f>
        <v>47792108</v>
      </c>
      <c r="S598" s="4" cm="1">
        <f t="array" ref="S598">_xll.SNL.Clients.Office.Excel.Functions.SPG($A598, "IQ_AVG_DILUT_SHARES_OUT", S$3)</f>
        <v>49707973</v>
      </c>
      <c r="T598" s="4" cm="1">
        <f t="array" ref="T598">_xll.SNL.Clients.Office.Excel.Functions.SPG($A598, "IQ_AVG_DILUT_SHARES_OUT", T$3)</f>
        <v>50684493</v>
      </c>
      <c r="U598" s="4" cm="1">
        <f t="array" ref="U598">_xll.SNL.Clients.Office.Excel.Functions.SPG($A598, "IQ_AVG_DILUT_SHARES_OUT", U$3)</f>
        <v>50655154</v>
      </c>
      <c r="V598" s="4" cm="1">
        <f t="array" ref="V598">_xll.SNL.Clients.Office.Excel.Functions.SPG($A598, "IQ_AVG_DILUT_SHARES_OUT", V$3)</f>
        <v>51164224</v>
      </c>
      <c r="W598" s="4" cm="1">
        <f t="array" ref="W598">_xll.SNL.Clients.Office.Excel.Functions.SPG($A598, "IQ_AVG_DILUT_SHARES_OUT", W$3)</f>
        <v>52164692</v>
      </c>
      <c r="X598" s="4" cm="1">
        <f t="array" ref="X598">_xll.SNL.Clients.Office.Excel.Functions.SPG($A598, "IQ_AVG_DILUT_SHARES_OUT", X$3)</f>
        <v>53054368</v>
      </c>
      <c r="Y598" s="4" cm="1">
        <f t="array" ref="Y598">_xll.SNL.Clients.Office.Excel.Functions.SPG($A598, "IQ_AVG_DILUT_SHARES_OUT", Y$3)</f>
        <v>53516000</v>
      </c>
      <c r="Z598" s="4" cm="1">
        <f t="array" ref="Z598">_xll.SNL.Clients.Office.Excel.Functions.SPG($A598, "IQ_AVG_DILUT_SHARES_OUT", Z$3)</f>
        <v>39284057</v>
      </c>
    </row>
    <row r="599" spans="1:26" x14ac:dyDescent="0.3">
      <c r="A599" s="11" t="s">
        <v>1610</v>
      </c>
      <c r="B599" s="4" cm="1">
        <f t="array" ref="B599">_xll.SNL.Clients.Office.Excel.Functions.SPG($A599, "IQ_AVG_DILUT_SHARES_OUT", B$3)</f>
        <v>73667000</v>
      </c>
      <c r="C599" s="4" cm="1">
        <f t="array" ref="C599">_xll.SNL.Clients.Office.Excel.Functions.SPG($A599, "IQ_AVG_DILUT_SHARES_OUT", C$3)</f>
        <v>73175549</v>
      </c>
      <c r="D599" s="4" cm="1">
        <f t="array" ref="D599">_xll.SNL.Clients.Office.Excel.Functions.SPG($A599, "IQ_AVG_DILUT_SHARES_OUT", D$3)</f>
        <v>64022547</v>
      </c>
      <c r="E599" s="4" cm="1">
        <f t="array" ref="E599">_xll.SNL.Clients.Office.Excel.Functions.SPG($A599, "IQ_AVG_DILUT_SHARES_OUT", E$3)</f>
        <v>61676444</v>
      </c>
      <c r="F599" s="4" cm="1">
        <f t="array" ref="F599">_xll.SNL.Clients.Office.Excel.Functions.SPG($A599, "IQ_AVG_DILUT_SHARES_OUT", F$3)</f>
        <v>61212000</v>
      </c>
      <c r="G599" s="4" cm="1">
        <f t="array" ref="G599">_xll.SNL.Clients.Office.Excel.Functions.SPG($A599, "IQ_AVG_DILUT_SHARES_OUT", G$3)</f>
        <v>60847854</v>
      </c>
      <c r="H599" s="4" cm="1">
        <f t="array" ref="H599">_xll.SNL.Clients.Office.Excel.Functions.SPG($A599, "IQ_AVG_DILUT_SHARES_OUT", H$3)</f>
        <v>60621534</v>
      </c>
      <c r="I599" s="4" cm="1">
        <f t="array" ref="I599">_xll.SNL.Clients.Office.Excel.Functions.SPG($A599, "IQ_AVG_DILUT_SHARES_OUT", I$3)</f>
        <v>59807558</v>
      </c>
      <c r="J599" s="4" cm="1">
        <f t="array" ref="J599">_xll.SNL.Clients.Office.Excel.Functions.SPG($A599, "IQ_AVG_DILUT_SHARES_OUT", J$3)</f>
        <v>59771674</v>
      </c>
      <c r="K599" s="4" cm="1">
        <f t="array" ref="K599">_xll.SNL.Clients.Office.Excel.Functions.SPG($A599, "IQ_AVG_DILUT_SHARES_OUT", K$3)</f>
        <v>59912038</v>
      </c>
      <c r="L599" s="4" cm="1">
        <f t="array" ref="L599">_xll.SNL.Clients.Office.Excel.Functions.SPG($A599, "IQ_AVG_DILUT_SHARES_OUT", L$3)</f>
        <v>59716594</v>
      </c>
      <c r="M599" s="4" cm="1">
        <f t="array" ref="M599">_xll.SNL.Clients.Office.Excel.Functions.SPG($A599, "IQ_AVG_DILUT_SHARES_OUT", M$3)</f>
        <v>59567139</v>
      </c>
      <c r="N599" s="4" cm="1">
        <f t="array" ref="N599">_xll.SNL.Clients.Office.Excel.Functions.SPG($A599, "IQ_AVG_DILUT_SHARES_OUT", N$3)</f>
        <v>61078494</v>
      </c>
      <c r="O599" s="4" cm="1">
        <f t="array" ref="O599">_xll.SNL.Clients.Office.Excel.Functions.SPG($A599, "IQ_AVG_DILUT_SHARES_OUT", O$3)</f>
        <v>60338462</v>
      </c>
      <c r="P599" s="4" cm="1">
        <f t="array" ref="P599">_xll.SNL.Clients.Office.Excel.Functions.SPG($A599, "IQ_AVG_DILUT_SHARES_OUT", P$3)</f>
        <v>58350647</v>
      </c>
      <c r="Q599" s="4" cm="1">
        <f t="array" ref="Q599">_xll.SNL.Clients.Office.Excel.Functions.SPG($A599, "IQ_AVG_DILUT_SHARES_OUT", Q$3)</f>
        <v>60335339</v>
      </c>
      <c r="R599" s="4" cm="1">
        <f t="array" ref="R599">_xll.SNL.Clients.Office.Excel.Functions.SPG($A599, "IQ_AVG_DILUT_SHARES_OUT", R$3)</f>
        <v>57997313</v>
      </c>
      <c r="S599" s="4" cm="1">
        <f t="array" ref="S599">_xll.SNL.Clients.Office.Excel.Functions.SPG($A599, "IQ_AVG_DILUT_SHARES_OUT", S$3)</f>
        <v>57573955</v>
      </c>
      <c r="T599" s="4" cm="1">
        <f t="array" ref="T599">_xll.SNL.Clients.Office.Excel.Functions.SPG($A599, "IQ_AVG_DILUT_SHARES_OUT", T$3)</f>
        <v>57266112</v>
      </c>
      <c r="U599" s="4" cm="1">
        <f t="array" ref="U599">_xll.SNL.Clients.Office.Excel.Functions.SPG($A599, "IQ_AVG_DILUT_SHARES_OUT", U$3)</f>
        <v>57059610</v>
      </c>
      <c r="V599" s="4" cm="1">
        <f t="array" ref="V599">_xll.SNL.Clients.Office.Excel.Functions.SPG($A599, "IQ_AVG_DILUT_SHARES_OUT", V$3)</f>
        <v>56946714</v>
      </c>
      <c r="W599" s="4" cm="1">
        <f t="array" ref="W599">_xll.SNL.Clients.Office.Excel.Functions.SPG($A599, "IQ_AVG_DILUT_SHARES_OUT", W$3)</f>
        <v>56774056</v>
      </c>
      <c r="X599" s="4" cm="1">
        <f t="array" ref="X599">_xll.SNL.Clients.Office.Excel.Functions.SPG($A599, "IQ_AVG_DILUT_SHARES_OUT", X$3)</f>
        <v>56643075</v>
      </c>
      <c r="Y599" s="4" cm="1">
        <f t="array" ref="Y599">_xll.SNL.Clients.Office.Excel.Functions.SPG($A599, "IQ_AVG_DILUT_SHARES_OUT", Y$3)</f>
        <v>56399255</v>
      </c>
      <c r="Z599" s="4" cm="1">
        <f t="array" ref="Z599">_xll.SNL.Clients.Office.Excel.Functions.SPG($A599, "IQ_AVG_DILUT_SHARES_OUT", Z$3)</f>
        <v>58009878</v>
      </c>
    </row>
    <row r="600" spans="1:26" x14ac:dyDescent="0.3">
      <c r="A600" s="11" t="s">
        <v>1611</v>
      </c>
      <c r="B600" s="4" cm="1">
        <f t="array" ref="B600">_xll.SNL.Clients.Office.Excel.Functions.SPG($A600, "IQ_AVG_DILUT_SHARES_OUT", B$3)</f>
        <v>101125212</v>
      </c>
      <c r="C600" s="4" cm="1">
        <f t="array" ref="C600">_xll.SNL.Clients.Office.Excel.Functions.SPG($A600, "IQ_AVG_DILUT_SHARES_OUT", C$3)</f>
        <v>101578304</v>
      </c>
      <c r="D600" s="4" cm="1">
        <f t="array" ref="D600">_xll.SNL.Clients.Office.Excel.Functions.SPG($A600, "IQ_AVG_DILUT_SHARES_OUT", D$3)</f>
        <v>101884090</v>
      </c>
      <c r="E600" s="4" cm="1">
        <f t="array" ref="E600">_xll.SNL.Clients.Office.Excel.Functions.SPG($A600, "IQ_AVG_DILUT_SHARES_OUT", E$3)</f>
        <v>102348982</v>
      </c>
      <c r="F600" s="4" cm="1">
        <f t="array" ref="F600">_xll.SNL.Clients.Office.Excel.Functions.SPG($A600, "IQ_AVG_DILUT_SHARES_OUT", F$3)</f>
        <v>102364928</v>
      </c>
      <c r="G600" s="4" cm="1">
        <f t="array" ref="G600">_xll.SNL.Clients.Office.Excel.Functions.SPG($A600, "IQ_AVG_DILUT_SHARES_OUT", G$3)</f>
        <v>104980819</v>
      </c>
      <c r="H600" s="4" cm="1">
        <f t="array" ref="H600">_xll.SNL.Clients.Office.Excel.Functions.SPG($A600, "IQ_AVG_DILUT_SHARES_OUT", H$3)</f>
        <v>107006690</v>
      </c>
      <c r="I600" s="4" cm="1">
        <f t="array" ref="I600">_xll.SNL.Clients.Office.Excel.Functions.SPG($A600, "IQ_AVG_DILUT_SHARES_OUT", I$3)</f>
        <v>109511862</v>
      </c>
      <c r="J600" s="4" cm="1">
        <f t="array" ref="J600">_xll.SNL.Clients.Office.Excel.Functions.SPG($A600, "IQ_AVG_DILUT_SHARES_OUT", J$3)</f>
        <v>112037369</v>
      </c>
      <c r="K600" s="4" cm="1">
        <f t="array" ref="K600">_xll.SNL.Clients.Office.Excel.Functions.SPG($A600, "IQ_AVG_DILUT_SHARES_OUT", K$3)</f>
        <v>113515951</v>
      </c>
      <c r="L600" s="4" cm="1">
        <f t="array" ref="L600">_xll.SNL.Clients.Office.Excel.Functions.SPG($A600, "IQ_AVG_DILUT_SHARES_OUT", L$3)</f>
        <v>114322269</v>
      </c>
      <c r="M600" s="4" cm="1">
        <f t="array" ref="M600">_xll.SNL.Clients.Office.Excel.Functions.SPG($A600, "IQ_AVG_DILUT_SHARES_OUT", M$3)</f>
        <v>114733593</v>
      </c>
      <c r="N600" s="4" cm="1">
        <f t="array" ref="N600">_xll.SNL.Clients.Office.Excel.Functions.SPG($A600, "IQ_AVG_DILUT_SHARES_OUT", N$3)</f>
        <v>114326406</v>
      </c>
      <c r="O600" s="4" cm="1">
        <f t="array" ref="O600">_xll.SNL.Clients.Office.Excel.Functions.SPG($A600, "IQ_AVG_DILUT_SHARES_OUT", O$3)</f>
        <v>113811052</v>
      </c>
      <c r="P600" s="4" cm="1">
        <f t="array" ref="P600">_xll.SNL.Clients.Office.Excel.Functions.SPG($A600, "IQ_AVG_DILUT_SHARES_OUT", P$3)</f>
        <v>113809212</v>
      </c>
      <c r="Q600" s="4" cm="1">
        <f t="array" ref="Q600">_xll.SNL.Clients.Office.Excel.Functions.SPG($A600, "IQ_AVG_DILUT_SHARES_OUT", Q$3)</f>
        <v>113806186</v>
      </c>
      <c r="R600" s="4" cm="1">
        <f t="array" ref="R600">_xll.SNL.Clients.Office.Excel.Functions.SPG($A600, "IQ_AVG_DILUT_SHARES_OUT", R$3)</f>
        <v>113780388</v>
      </c>
      <c r="S600" s="4" cm="1">
        <f t="array" ref="S600">_xll.SNL.Clients.Office.Excel.Functions.SPG($A600, "IQ_AVG_DILUT_SHARES_OUT", S$3)</f>
        <v>114121852</v>
      </c>
      <c r="T600" s="4" cm="1">
        <f t="array" ref="T600">_xll.SNL.Clients.Office.Excel.Functions.SPG($A600, "IQ_AVG_DILUT_SHARES_OUT", T$3)</f>
        <v>113730716</v>
      </c>
      <c r="U600" s="4" cm="1">
        <f t="array" ref="U600">_xll.SNL.Clients.Office.Excel.Functions.SPG($A600, "IQ_AVG_DILUT_SHARES_OUT", U$3)</f>
        <v>113498689</v>
      </c>
      <c r="V600" s="4" cm="1">
        <f t="array" ref="V600">_xll.SNL.Clients.Office.Excel.Functions.SPG($A600, "IQ_AVG_DILUT_SHARES_OUT", V$3)</f>
        <v>112984868</v>
      </c>
      <c r="W600" s="4" cm="1">
        <f t="array" ref="W600">_xll.SNL.Clients.Office.Excel.Functions.SPG($A600, "IQ_AVG_DILUT_SHARES_OUT", W$3)</f>
        <v>112917940</v>
      </c>
      <c r="X600" s="4" cm="1">
        <f t="array" ref="X600">_xll.SNL.Clients.Office.Excel.Functions.SPG($A600, "IQ_AVG_DILUT_SHARES_OUT", X$3)</f>
        <v>112932952</v>
      </c>
      <c r="Y600" s="4" cm="1">
        <f t="array" ref="Y600">_xll.SNL.Clients.Office.Excel.Functions.SPG($A600, "IQ_AVG_DILUT_SHARES_OUT", Y$3)</f>
        <v>112915294</v>
      </c>
      <c r="Z600" s="4" cm="1">
        <f t="array" ref="Z600">_xll.SNL.Clients.Office.Excel.Functions.SPG($A600, "IQ_AVG_DILUT_SHARES_OUT", Z$3)</f>
        <v>112907539</v>
      </c>
    </row>
    <row r="601" spans="1:26" x14ac:dyDescent="0.3">
      <c r="A601" s="11" t="s">
        <v>1612</v>
      </c>
      <c r="B601" s="4" cm="1">
        <f t="array" ref="B601">_xll.SNL.Clients.Office.Excel.Functions.SPG($A601, "IQ_AVG_DILUT_SHARES_OUT", B$3)</f>
        <v>125194000</v>
      </c>
      <c r="C601" s="4" cm="1">
        <f t="array" ref="C601">_xll.SNL.Clients.Office.Excel.Functions.SPG($A601, "IQ_AVG_DILUT_SHARES_OUT", C$3)</f>
        <v>124401000</v>
      </c>
      <c r="D601" s="4" cm="1">
        <f t="array" ref="D601">_xll.SNL.Clients.Office.Excel.Functions.SPG($A601, "IQ_AVG_DILUT_SHARES_OUT", D$3)</f>
        <v>124344000</v>
      </c>
      <c r="E601" s="4" cm="1">
        <f t="array" ref="E601">_xll.SNL.Clients.Office.Excel.Functions.SPG($A601, "IQ_AVG_DILUT_SHARES_OUT", E$3)</f>
        <v>125555000</v>
      </c>
      <c r="F601" s="4" cm="1">
        <f t="array" ref="F601">_xll.SNL.Clients.Office.Excel.Functions.SPG($A601, "IQ_AVG_DILUT_SHARES_OUT", F$3)</f>
        <v>123924000</v>
      </c>
      <c r="G601" s="4" cm="1">
        <f t="array" ref="G601">_xll.SNL.Clients.Office.Excel.Functions.SPG($A601, "IQ_AVG_DILUT_SHARES_OUT", G$3)</f>
        <v>123067000</v>
      </c>
      <c r="H601" s="4" cm="1">
        <f t="array" ref="H601">_xll.SNL.Clients.Office.Excel.Functions.SPG($A601, "IQ_AVG_DILUT_SHARES_OUT", H$3)</f>
        <v>158893000</v>
      </c>
      <c r="I601" s="4" cm="1">
        <f t="array" ref="I601">_xll.SNL.Clients.Office.Excel.Functions.SPG($A601, "IQ_AVG_DILUT_SHARES_OUT", I$3)</f>
        <v>157009000</v>
      </c>
      <c r="J601" s="4" cm="1">
        <f t="array" ref="J601">_xll.SNL.Clients.Office.Excel.Functions.SPG($A601, "IQ_AVG_DILUT_SHARES_OUT", J$3)</f>
        <v>157746000</v>
      </c>
      <c r="K601" s="4" cm="1">
        <f t="array" ref="K601">_xll.SNL.Clients.Office.Excel.Functions.SPG($A601, "IQ_AVG_DILUT_SHARES_OUT", K$3)</f>
        <v>164629000</v>
      </c>
      <c r="L601" s="4" cm="1">
        <f t="array" ref="L601">_xll.SNL.Clients.Office.Excel.Functions.SPG($A601, "IQ_AVG_DILUT_SHARES_OUT", L$3)</f>
        <v>155697000</v>
      </c>
      <c r="M601" s="4" cm="1">
        <f t="array" ref="M601">_xll.SNL.Clients.Office.Excel.Functions.SPG($A601, "IQ_AVG_DILUT_SHARES_OUT", M$3)</f>
        <v>155170000</v>
      </c>
      <c r="N601" s="4" cm="1">
        <f t="array" ref="N601">_xll.SNL.Clients.Office.Excel.Functions.SPG($A601, "IQ_AVG_DILUT_SHARES_OUT", N$3)</f>
        <v>156362000</v>
      </c>
      <c r="O601" s="4" cm="1">
        <f t="array" ref="O601">_xll.SNL.Clients.Office.Excel.Functions.SPG($A601, "IQ_AVG_DILUT_SHARES_OUT", O$3)</f>
        <v>171045000</v>
      </c>
      <c r="P601" s="4" cm="1">
        <f t="array" ref="P601">_xll.SNL.Clients.Office.Excel.Functions.SPG($A601, "IQ_AVG_DILUT_SHARES_OUT", P$3)</f>
        <v>181576000</v>
      </c>
      <c r="Q601" s="4" cm="1">
        <f t="array" ref="Q601">_xll.SNL.Clients.Office.Excel.Functions.SPG($A601, "IQ_AVG_DILUT_SHARES_OUT", Q$3)</f>
        <v>189021000</v>
      </c>
      <c r="R601" s="4" cm="1">
        <f t="array" ref="R601">_xll.SNL.Clients.Office.Excel.Functions.SPG($A601, "IQ_AVG_DILUT_SHARES_OUT", R$3)</f>
        <v>198166000</v>
      </c>
      <c r="S601" s="4" cm="1">
        <f t="array" ref="S601">_xll.SNL.Clients.Office.Excel.Functions.SPG($A601, "IQ_AVG_DILUT_SHARES_OUT", S$3)</f>
        <v>202234000</v>
      </c>
      <c r="T601" s="4" cm="1">
        <f t="array" ref="T601">_xll.SNL.Clients.Office.Excel.Functions.SPG($A601, "IQ_AVG_DILUT_SHARES_OUT", T$3)</f>
        <v>212707000</v>
      </c>
      <c r="U601" s="4" cm="1">
        <f t="array" ref="U601">_xll.SNL.Clients.Office.Excel.Functions.SPG($A601, "IQ_AVG_DILUT_SHARES_OUT", U$3)</f>
        <v>215567000</v>
      </c>
      <c r="V601" s="4" cm="1">
        <f t="array" ref="V601">_xll.SNL.Clients.Office.Excel.Functions.SPG($A601, "IQ_AVG_DILUT_SHARES_OUT", V$3)</f>
        <v>212750000</v>
      </c>
      <c r="W601" s="4" cm="1">
        <f t="array" ref="W601">_xll.SNL.Clients.Office.Excel.Functions.SPG($A601, "IQ_AVG_DILUT_SHARES_OUT", W$3)</f>
        <v>226678000</v>
      </c>
      <c r="X601" s="4" cm="1">
        <f t="array" ref="X601">_xll.SNL.Clients.Office.Excel.Functions.SPG($A601, "IQ_AVG_DILUT_SHARES_OUT", X$3)</f>
        <v>231067000</v>
      </c>
      <c r="Y601" s="4" cm="1">
        <f t="array" ref="Y601">_xll.SNL.Clients.Office.Excel.Functions.SPG($A601, "IQ_AVG_DILUT_SHARES_OUT", Y$3)</f>
        <v>235279000</v>
      </c>
      <c r="Z601" s="4" cm="1">
        <f t="array" ref="Z601">_xll.SNL.Clients.Office.Excel.Functions.SPG($A601, "IQ_AVG_DILUT_SHARES_OUT", Z$3)</f>
        <v>232976000</v>
      </c>
    </row>
    <row r="602" spans="1:26" x14ac:dyDescent="0.3">
      <c r="A602" s="11" t="s">
        <v>1613</v>
      </c>
      <c r="B602" s="4" cm="1">
        <f t="array" ref="B602">_xll.SNL.Clients.Office.Excel.Functions.SPG($A602, "IQ_AVG_DILUT_SHARES_OUT", B$3)</f>
        <v>27676000</v>
      </c>
      <c r="C602" s="4" cm="1">
        <f t="array" ref="C602">_xll.SNL.Clients.Office.Excel.Functions.SPG($A602, "IQ_AVG_DILUT_SHARES_OUT", C$3)</f>
        <v>27656000</v>
      </c>
      <c r="D602" s="4" cm="1">
        <f t="array" ref="D602">_xll.SNL.Clients.Office.Excel.Functions.SPG($A602, "IQ_AVG_DILUT_SHARES_OUT", D$3)</f>
        <v>27644000</v>
      </c>
      <c r="E602" s="4" cm="1">
        <f t="array" ref="E602">_xll.SNL.Clients.Office.Excel.Functions.SPG($A602, "IQ_AVG_DILUT_SHARES_OUT", E$3)</f>
        <v>27637000</v>
      </c>
      <c r="F602" s="4" cm="1">
        <f t="array" ref="F602">_xll.SNL.Clients.Office.Excel.Functions.SPG($A602, "IQ_AVG_DILUT_SHARES_OUT", F$3)</f>
        <v>27637000</v>
      </c>
      <c r="G602" s="4" cm="1">
        <f t="array" ref="G602">_xll.SNL.Clients.Office.Excel.Functions.SPG($A602, "IQ_AVG_DILUT_SHARES_OUT", G$3)</f>
        <v>27633000</v>
      </c>
      <c r="H602" s="4" cm="1">
        <f t="array" ref="H602">_xll.SNL.Clients.Office.Excel.Functions.SPG($A602, "IQ_AVG_DILUT_SHARES_OUT", H$3)</f>
        <v>27644000</v>
      </c>
      <c r="I602" s="4" cm="1">
        <f t="array" ref="I602">_xll.SNL.Clients.Office.Excel.Functions.SPG($A602, "IQ_AVG_DILUT_SHARES_OUT", I$3)</f>
        <v>27631000</v>
      </c>
      <c r="J602" s="4" cm="1">
        <f t="array" ref="J602">_xll.SNL.Clients.Office.Excel.Functions.SPG($A602, "IQ_AVG_DILUT_SHARES_OUT", J$3)</f>
        <v>27626000</v>
      </c>
      <c r="K602" s="4" cm="1">
        <f t="array" ref="K602">_xll.SNL.Clients.Office.Excel.Functions.SPG($A602, "IQ_AVG_DILUT_SHARES_OUT", K$3)</f>
        <v>27618000</v>
      </c>
      <c r="L602" s="4" cm="1">
        <f t="array" ref="L602">_xll.SNL.Clients.Office.Excel.Functions.SPG($A602, "IQ_AVG_DILUT_SHARES_OUT", L$3)</f>
        <v>27620000</v>
      </c>
      <c r="M602" s="4" cm="1">
        <f t="array" ref="M602">_xll.SNL.Clients.Office.Excel.Functions.SPG($A602, "IQ_AVG_DILUT_SHARES_OUT", M$3)</f>
        <v>27613000</v>
      </c>
      <c r="N602" s="4" cm="1">
        <f t="array" ref="N602">_xll.SNL.Clients.Office.Excel.Functions.SPG($A602, "IQ_AVG_DILUT_SHARES_OUT", N$3)</f>
        <v>27613000</v>
      </c>
      <c r="O602" s="4" cm="1">
        <f t="array" ref="O602">_xll.SNL.Clients.Office.Excel.Functions.SPG($A602, "IQ_AVG_DILUT_SHARES_OUT", O$3)</f>
        <v>27612597</v>
      </c>
      <c r="P602" s="4" cm="1">
        <f t="array" ref="P602">_xll.SNL.Clients.Office.Excel.Functions.SPG($A602, "IQ_AVG_DILUT_SHARES_OUT", P$3)</f>
        <v>27613000</v>
      </c>
      <c r="Q602" s="4" cm="1">
        <f t="array" ref="Q602">_xll.SNL.Clients.Office.Excel.Functions.SPG($A602, "IQ_AVG_DILUT_SHARES_OUT", Q$3)</f>
        <v>27613000</v>
      </c>
      <c r="R602" s="4" cm="1">
        <f t="array" ref="R602">_xll.SNL.Clients.Office.Excel.Functions.SPG($A602, "IQ_AVG_DILUT_SHARES_OUT", R$3)</f>
        <v>27612597</v>
      </c>
      <c r="S602" s="4" cm="1">
        <f t="array" ref="S602">_xll.SNL.Clients.Office.Excel.Functions.SPG($A602, "IQ_AVG_DILUT_SHARES_OUT", S$3)</f>
        <v>27612597</v>
      </c>
      <c r="T602" s="4" cm="1">
        <f t="array" ref="T602">_xll.SNL.Clients.Office.Excel.Functions.SPG($A602, "IQ_AVG_DILUT_SHARES_OUT", T$3)</f>
        <v>27612597</v>
      </c>
      <c r="U602" s="4" cm="1">
        <f t="array" ref="U602">_xll.SNL.Clients.Office.Excel.Functions.SPG($A602, "IQ_AVG_DILUT_SHARES_OUT", U$3)</f>
        <v>27612597</v>
      </c>
      <c r="V602" s="4" cm="1">
        <f t="array" ref="V602">_xll.SNL.Clients.Office.Excel.Functions.SPG($A602, "IQ_AVG_DILUT_SHARES_OUT", V$3)</f>
        <v>27612597</v>
      </c>
      <c r="W602" s="4" cm="1">
        <f t="array" ref="W602">_xll.SNL.Clients.Office.Excel.Functions.SPG($A602, "IQ_AVG_DILUT_SHARES_OUT", W$3)</f>
        <v>27612597</v>
      </c>
      <c r="X602" s="4" cm="1">
        <f t="array" ref="X602">_xll.SNL.Clients.Office.Excel.Functions.SPG($A602, "IQ_AVG_DILUT_SHARES_OUT", X$3)</f>
        <v>27612597</v>
      </c>
      <c r="Y602" s="4" cm="1">
        <f t="array" ref="Y602">_xll.SNL.Clients.Office.Excel.Functions.SPG($A602, "IQ_AVG_DILUT_SHARES_OUT", Y$3)</f>
        <v>27612597</v>
      </c>
      <c r="Z602" s="4" cm="1">
        <f t="array" ref="Z602">_xll.SNL.Clients.Office.Excel.Functions.SPG($A602, "IQ_AVG_DILUT_SHARES_OUT", Z$3)</f>
        <v>27612597</v>
      </c>
    </row>
    <row r="603" spans="1:26" x14ac:dyDescent="0.3">
      <c r="A603" s="11" t="s">
        <v>1614</v>
      </c>
      <c r="B603" s="4" cm="1">
        <f t="array" ref="B603">_xll.SNL.Clients.Office.Excel.Functions.SPG($A603, "IQ_AVG_DILUT_SHARES_OUT", B$3)</f>
        <v>67324000</v>
      </c>
      <c r="C603" s="4" cm="1">
        <f t="array" ref="C603">_xll.SNL.Clients.Office.Excel.Functions.SPG($A603, "IQ_AVG_DILUT_SHARES_OUT", C$3)</f>
        <v>67989000</v>
      </c>
      <c r="D603" s="4" cm="1">
        <f t="array" ref="D603">_xll.SNL.Clients.Office.Excel.Functions.SPG($A603, "IQ_AVG_DILUT_SHARES_OUT", D$3)</f>
        <v>69163000</v>
      </c>
      <c r="E603" s="4" cm="1">
        <f t="array" ref="E603">_xll.SNL.Clients.Office.Excel.Functions.SPG($A603, "IQ_AVG_DILUT_SHARES_OUT", E$3)</f>
        <v>70444000</v>
      </c>
      <c r="F603" s="4" cm="1">
        <f t="array" ref="F603">_xll.SNL.Clients.Office.Excel.Functions.SPG($A603, "IQ_AVG_DILUT_SHARES_OUT", F$3)</f>
        <v>72247000</v>
      </c>
      <c r="G603" s="4" cm="1">
        <f t="array" ref="G603">_xll.SNL.Clients.Office.Excel.Functions.SPG($A603, "IQ_AVG_DILUT_SHARES_OUT", G$3)</f>
        <v>73159000</v>
      </c>
      <c r="H603" s="4" cm="1">
        <f t="array" ref="H603">_xll.SNL.Clients.Office.Excel.Functions.SPG($A603, "IQ_AVG_DILUT_SHARES_OUT", H$3)</f>
        <v>73566000</v>
      </c>
      <c r="I603" s="4" cm="1">
        <f t="array" ref="I603">_xll.SNL.Clients.Office.Excel.Functions.SPG($A603, "IQ_AVG_DILUT_SHARES_OUT", I$3)</f>
        <v>71238000</v>
      </c>
      <c r="J603" s="4" cm="1">
        <f t="array" ref="J603">_xll.SNL.Clients.Office.Excel.Functions.SPG($A603, "IQ_AVG_DILUT_SHARES_OUT", J$3)</f>
        <v>69821000</v>
      </c>
      <c r="K603" s="4" cm="1">
        <f t="array" ref="K603">_xll.SNL.Clients.Office.Excel.Functions.SPG($A603, "IQ_AVG_DILUT_SHARES_OUT", K$3)</f>
        <v>71607000</v>
      </c>
      <c r="L603" s="4" cm="1">
        <f t="array" ref="L603">_xll.SNL.Clients.Office.Excel.Functions.SPG($A603, "IQ_AVG_DILUT_SHARES_OUT", L$3)</f>
        <v>72658000</v>
      </c>
      <c r="M603" s="4" cm="1">
        <f t="array" ref="M603">_xll.SNL.Clients.Office.Excel.Functions.SPG($A603, "IQ_AVG_DILUT_SHARES_OUT", M$3)</f>
        <v>72835000</v>
      </c>
      <c r="N603" s="4" cm="1">
        <f t="array" ref="N603">_xll.SNL.Clients.Office.Excel.Functions.SPG($A603, "IQ_AVG_DILUT_SHARES_OUT", N$3)</f>
        <v>71639000</v>
      </c>
      <c r="O603" s="4" cm="1">
        <f t="array" ref="O603">_xll.SNL.Clients.Office.Excel.Functions.SPG($A603, "IQ_AVG_DILUT_SHARES_OUT", O$3)</f>
        <v>76054000</v>
      </c>
      <c r="P603" s="4" cm="1">
        <f t="array" ref="P603">_xll.SNL.Clients.Office.Excel.Functions.SPG($A603, "IQ_AVG_DILUT_SHARES_OUT", P$3)</f>
        <v>77422000</v>
      </c>
      <c r="Q603" s="4" cm="1">
        <f t="array" ref="Q603">_xll.SNL.Clients.Office.Excel.Functions.SPG($A603, "IQ_AVG_DILUT_SHARES_OUT", Q$3)</f>
        <v>78983000</v>
      </c>
      <c r="R603" s="4" cm="1">
        <f t="array" ref="R603">_xll.SNL.Clients.Office.Excel.Functions.SPG($A603, "IQ_AVG_DILUT_SHARES_OUT", R$3)</f>
        <v>75245000</v>
      </c>
      <c r="S603" s="4" cm="1">
        <f t="array" ref="S603">_xll.SNL.Clients.Office.Excel.Functions.SPG($A603, "IQ_AVG_DILUT_SHARES_OUT", S$3)</f>
        <v>76971000</v>
      </c>
      <c r="T603" s="4" cm="1">
        <f t="array" ref="T603">_xll.SNL.Clients.Office.Excel.Functions.SPG($A603, "IQ_AVG_DILUT_SHARES_OUT", T$3)</f>
        <v>73514000</v>
      </c>
      <c r="U603" s="4" cm="1">
        <f t="array" ref="U603">_xll.SNL.Clients.Office.Excel.Functions.SPG($A603, "IQ_AVG_DILUT_SHARES_OUT", U$3)</f>
        <v>72413000</v>
      </c>
      <c r="V603" s="4" cm="1">
        <f t="array" ref="V603">_xll.SNL.Clients.Office.Excel.Functions.SPG($A603, "IQ_AVG_DILUT_SHARES_OUT", V$3)</f>
        <v>71548000</v>
      </c>
      <c r="W603" s="4" cm="1">
        <f t="array" ref="W603">_xll.SNL.Clients.Office.Excel.Functions.SPG($A603, "IQ_AVG_DILUT_SHARES_OUT", W$3)</f>
        <v>72987000</v>
      </c>
      <c r="X603" s="4" cm="1">
        <f t="array" ref="X603">_xll.SNL.Clients.Office.Excel.Functions.SPG($A603, "IQ_AVG_DILUT_SHARES_OUT", X$3)</f>
        <v>73712000</v>
      </c>
      <c r="Y603" s="4" cm="1">
        <f t="array" ref="Y603">_xll.SNL.Clients.Office.Excel.Functions.SPG($A603, "IQ_AVG_DILUT_SHARES_OUT", Y$3)</f>
        <v>78530000</v>
      </c>
      <c r="Z603" s="4" cm="1">
        <f t="array" ref="Z603">_xll.SNL.Clients.Office.Excel.Functions.SPG($A603, "IQ_AVG_DILUT_SHARES_OUT", Z$3)</f>
        <v>85087000</v>
      </c>
    </row>
    <row r="604" spans="1:26" x14ac:dyDescent="0.3">
      <c r="A604" s="11" t="s">
        <v>1615</v>
      </c>
      <c r="B604" s="4" cm="1">
        <f t="array" ref="B604">_xll.SNL.Clients.Office.Excel.Functions.SPG($A604, "IQ_AVG_DILUT_SHARES_OUT", B$3)</f>
        <v>44167069</v>
      </c>
      <c r="C604" s="4" cm="1">
        <f t="array" ref="C604">_xll.SNL.Clients.Office.Excel.Functions.SPG($A604, "IQ_AVG_DILUT_SHARES_OUT", C$3)</f>
        <v>46690090</v>
      </c>
      <c r="D604" s="4" cm="1">
        <f t="array" ref="D604">_xll.SNL.Clients.Office.Excel.Functions.SPG($A604, "IQ_AVG_DILUT_SHARES_OUT", D$3)</f>
        <v>43924158</v>
      </c>
      <c r="E604" s="4" cm="1">
        <f t="array" ref="E604">_xll.SNL.Clients.Office.Excel.Functions.SPG($A604, "IQ_AVG_DILUT_SHARES_OUT", E$3)</f>
        <v>50665112</v>
      </c>
      <c r="F604" s="4" cm="1">
        <f t="array" ref="F604">_xll.SNL.Clients.Office.Excel.Functions.SPG($A604, "IQ_AVG_DILUT_SHARES_OUT", F$3)</f>
        <v>45955365</v>
      </c>
      <c r="G604" s="4" cm="1">
        <f t="array" ref="G604">_xll.SNL.Clients.Office.Excel.Functions.SPG($A604, "IQ_AVG_DILUT_SHARES_OUT", G$3)</f>
        <v>50985086</v>
      </c>
      <c r="H604" s="4" cm="1">
        <f t="array" ref="H604">_xll.SNL.Clients.Office.Excel.Functions.SPG($A604, "IQ_AVG_DILUT_SHARES_OUT", H$3)</f>
        <v>46062097</v>
      </c>
      <c r="I604" s="4" cm="1">
        <f t="array" ref="I604">_xll.SNL.Clients.Office.Excel.Functions.SPG($A604, "IQ_AVG_DILUT_SHARES_OUT", I$3)</f>
        <v>46798800</v>
      </c>
      <c r="J604" s="4" cm="1">
        <f t="array" ref="J604">_xll.SNL.Clients.Office.Excel.Functions.SPG($A604, "IQ_AVG_DILUT_SHARES_OUT", J$3)</f>
        <v>46987249</v>
      </c>
      <c r="K604" s="4" t="str" cm="1">
        <f t="array" ref="K604">_xll.SNL.Clients.Office.Excel.Functions.SPG($A604, "IQ_AVG_DILUT_SHARES_OUT", K$3)</f>
        <v>NA</v>
      </c>
      <c r="L604" s="4" cm="1">
        <f t="array" ref="L604">_xll.SNL.Clients.Office.Excel.Functions.SPG($A604, "IQ_AVG_DILUT_SHARES_OUT", L$3)</f>
        <v>46871897</v>
      </c>
      <c r="M604" s="4" cm="1">
        <f t="array" ref="M604">_xll.SNL.Clients.Office.Excel.Functions.SPG($A604, "IQ_AVG_DILUT_SHARES_OUT", M$3)</f>
        <v>46978709</v>
      </c>
      <c r="N604" s="4" cm="1">
        <f t="array" ref="N604">_xll.SNL.Clients.Office.Excel.Functions.SPG($A604, "IQ_AVG_DILUT_SHARES_OUT", N$3)</f>
        <v>52405317</v>
      </c>
      <c r="O604" s="4" t="str" cm="1">
        <f t="array" ref="O604">_xll.SNL.Clients.Office.Excel.Functions.SPG($A604, "IQ_AVG_DILUT_SHARES_OUT", O$3)</f>
        <v>NA</v>
      </c>
      <c r="P604" s="4" cm="1">
        <f t="array" ref="P604">_xll.SNL.Clients.Office.Excel.Functions.SPG($A604, "IQ_AVG_DILUT_SHARES_OUT", P$3)</f>
        <v>48582585</v>
      </c>
      <c r="Q604" s="4" cm="1">
        <f t="array" ref="Q604">_xll.SNL.Clients.Office.Excel.Functions.SPG($A604, "IQ_AVG_DILUT_SHARES_OUT", Q$3)</f>
        <v>44613533</v>
      </c>
      <c r="R604" s="4" cm="1">
        <f t="array" ref="R604">_xll.SNL.Clients.Office.Excel.Functions.SPG($A604, "IQ_AVG_DILUT_SHARES_OUT", R$3)</f>
        <v>46731872</v>
      </c>
      <c r="S604" s="4" t="str" cm="1">
        <f t="array" ref="S604">_xll.SNL.Clients.Office.Excel.Functions.SPG($A604, "IQ_AVG_DILUT_SHARES_OUT", S$3)</f>
        <v>NA</v>
      </c>
      <c r="T604" s="4" cm="1">
        <f t="array" ref="T604">_xll.SNL.Clients.Office.Excel.Functions.SPG($A604, "IQ_AVG_DILUT_SHARES_OUT", T$3)</f>
        <v>46309072</v>
      </c>
      <c r="U604" s="4" cm="1">
        <f t="array" ref="U604">_xll.SNL.Clients.Office.Excel.Functions.SPG($A604, "IQ_AVG_DILUT_SHARES_OUT", U$3)</f>
        <v>47437555</v>
      </c>
      <c r="V604" s="4" cm="1">
        <f t="array" ref="V604">_xll.SNL.Clients.Office.Excel.Functions.SPG($A604, "IQ_AVG_DILUT_SHARES_OUT", V$3)</f>
        <v>47620774</v>
      </c>
      <c r="W604" s="4" cm="1">
        <f t="array" ref="W604">_xll.SNL.Clients.Office.Excel.Functions.SPG($A604, "IQ_AVG_DILUT_SHARES_OUT", W$3)</f>
        <v>49425395</v>
      </c>
      <c r="X604" s="4" cm="1">
        <f t="array" ref="X604">_xll.SNL.Clients.Office.Excel.Functions.SPG($A604, "IQ_AVG_DILUT_SHARES_OUT", X$3)</f>
        <v>49064272</v>
      </c>
      <c r="Y604" s="4" cm="1">
        <f t="array" ref="Y604">_xll.SNL.Clients.Office.Excel.Functions.SPG($A604, "IQ_AVG_DILUT_SHARES_OUT", Y$3)</f>
        <v>49102879</v>
      </c>
      <c r="Z604" s="4" cm="1">
        <f t="array" ref="Z604">_xll.SNL.Clients.Office.Excel.Functions.SPG($A604, "IQ_AVG_DILUT_SHARES_OUT", Z$3)</f>
        <v>48509181</v>
      </c>
    </row>
    <row r="605" spans="1:26" x14ac:dyDescent="0.3">
      <c r="A605" s="11" t="s">
        <v>1616</v>
      </c>
      <c r="B605" s="4" cm="1">
        <f t="array" ref="B605">_xll.SNL.Clients.Office.Excel.Functions.SPG($A605, "IQ_AVG_DILUT_SHARES_OUT", B$3)</f>
        <v>172189000</v>
      </c>
      <c r="C605" s="4" cm="1">
        <f t="array" ref="C605">_xll.SNL.Clients.Office.Excel.Functions.SPG($A605, "IQ_AVG_DILUT_SHARES_OUT", C$3)</f>
        <v>172860000</v>
      </c>
      <c r="D605" s="4" cm="1">
        <f t="array" ref="D605">_xll.SNL.Clients.Office.Excel.Functions.SPG($A605, "IQ_AVG_DILUT_SHARES_OUT", D$3)</f>
        <v>173031000</v>
      </c>
      <c r="E605" s="4" cm="1">
        <f t="array" ref="E605">_xll.SNL.Clients.Office.Excel.Functions.SPG($A605, "IQ_AVG_DILUT_SHARES_OUT", E$3)</f>
        <v>175003000</v>
      </c>
      <c r="F605" s="4" cm="1">
        <f t="array" ref="F605">_xll.SNL.Clients.Office.Excel.Functions.SPG($A605, "IQ_AVG_DILUT_SHARES_OUT", F$3)</f>
        <v>175679000</v>
      </c>
      <c r="G605" s="4" cm="1">
        <f t="array" ref="G605">_xll.SNL.Clients.Office.Excel.Functions.SPG($A605, "IQ_AVG_DILUT_SHARES_OUT", G$3)</f>
        <v>175857000</v>
      </c>
      <c r="H605" s="4" cm="1">
        <f t="array" ref="H605">_xll.SNL.Clients.Office.Excel.Functions.SPG($A605, "IQ_AVG_DILUT_SHARES_OUT", H$3)</f>
        <v>176142000</v>
      </c>
      <c r="I605" s="4" cm="1">
        <f t="array" ref="I605">_xll.SNL.Clients.Office.Excel.Functions.SPG($A605, "IQ_AVG_DILUT_SHARES_OUT", I$3)</f>
        <v>176481000</v>
      </c>
      <c r="J605" s="4" cm="1">
        <f t="array" ref="J605">_xll.SNL.Clients.Office.Excel.Functions.SPG($A605, "IQ_AVG_DILUT_SHARES_OUT", J$3)</f>
        <v>178385000</v>
      </c>
      <c r="K605" s="4" cm="1">
        <f t="array" ref="K605">_xll.SNL.Clients.Office.Excel.Functions.SPG($A605, "IQ_AVG_DILUT_SHARES_OUT", K$3)</f>
        <v>180006000</v>
      </c>
      <c r="L605" s="4" cm="1">
        <f t="array" ref="L605">_xll.SNL.Clients.Office.Excel.Functions.SPG($A605, "IQ_AVG_DILUT_SHARES_OUT", L$3)</f>
        <v>174867000</v>
      </c>
      <c r="M605" s="4" cm="1">
        <f t="array" ref="M605">_xll.SNL.Clients.Office.Excel.Functions.SPG($A605, "IQ_AVG_DILUT_SHARES_OUT", M$3)</f>
        <v>128391000</v>
      </c>
      <c r="N605" s="4" cm="1">
        <f t="array" ref="N605">_xll.SNL.Clients.Office.Excel.Functions.SPG($A605, "IQ_AVG_DILUT_SHARES_OUT", N$3)</f>
        <v>128441000</v>
      </c>
      <c r="O605" s="4" cm="1">
        <f t="array" ref="O605">_xll.SNL.Clients.Office.Excel.Functions.SPG($A605, "IQ_AVG_DILUT_SHARES_OUT", O$3)</f>
        <v>128726000</v>
      </c>
      <c r="P605" s="4" cm="1">
        <f t="array" ref="P605">_xll.SNL.Clients.Office.Excel.Functions.SPG($A605, "IQ_AVG_DILUT_SHARES_OUT", P$3)</f>
        <v>125088000</v>
      </c>
      <c r="Q605" s="4" cm="1">
        <f t="array" ref="Q605">_xll.SNL.Clients.Office.Excel.Functions.SPG($A605, "IQ_AVG_DILUT_SHARES_OUT", Q$3)</f>
        <v>124297000</v>
      </c>
      <c r="R605" s="4" cm="1">
        <f t="array" ref="R605">_xll.SNL.Clients.Office.Excel.Functions.SPG($A605, "IQ_AVG_DILUT_SHARES_OUT", R$3)</f>
        <v>123637000</v>
      </c>
      <c r="S605" s="4" t="str" cm="1">
        <f t="array" ref="S605">_xll.SNL.Clients.Office.Excel.Functions.SPG($A605, "IQ_AVG_DILUT_SHARES_OUT", S$3)</f>
        <v>NA</v>
      </c>
      <c r="T605" s="4" cm="1">
        <f t="array" ref="T605">_xll.SNL.Clients.Office.Excel.Functions.SPG($A605, "IQ_AVG_DILUT_SHARES_OUT", T$3)</f>
        <v>122507000</v>
      </c>
      <c r="U605" s="4" cm="1">
        <f t="array" ref="U605">_xll.SNL.Clients.Office.Excel.Functions.SPG($A605, "IQ_AVG_DILUT_SHARES_OUT", U$3)</f>
        <v>122048000</v>
      </c>
      <c r="V605" s="4" cm="1">
        <f t="array" ref="V605">_xll.SNL.Clients.Office.Excel.Functions.SPG($A605, "IQ_AVG_DILUT_SHARES_OUT", V$3)</f>
        <v>124345000</v>
      </c>
      <c r="W605" s="4" cm="1">
        <f t="array" ref="W605">_xll.SNL.Clients.Office.Excel.Functions.SPG($A605, "IQ_AVG_DILUT_SHARES_OUT", W$3)</f>
        <v>123683000</v>
      </c>
      <c r="X605" s="4" cm="1">
        <f t="array" ref="X605">_xll.SNL.Clients.Office.Excel.Functions.SPG($A605, "IQ_AVG_DILUT_SHARES_OUT", X$3)</f>
        <v>123920000</v>
      </c>
      <c r="Y605" s="4" cm="1">
        <f t="array" ref="Y605">_xll.SNL.Clients.Office.Excel.Functions.SPG($A605, "IQ_AVG_DILUT_SHARES_OUT", Y$3)</f>
        <v>123664000</v>
      </c>
      <c r="Z605" s="4" cm="1">
        <f t="array" ref="Z605">_xll.SNL.Clients.Office.Excel.Functions.SPG($A605, "IQ_AVG_DILUT_SHARES_OUT", Z$3)</f>
        <v>123077000</v>
      </c>
    </row>
    <row r="606" spans="1:26" x14ac:dyDescent="0.3">
      <c r="B606" s="4" t="str" cm="1">
        <f t="array" ref="B606">_xll.SNL.Clients.Office.Excel.Functions.SPG($A606, "IQ_AVG_DILUT_SHARES_OUT", B$3)</f>
        <v>#INVALID COMPANY ID</v>
      </c>
      <c r="C606" s="4" t="str" cm="1">
        <f t="array" ref="C606">_xll.SNL.Clients.Office.Excel.Functions.SPG($A606, "IQ_AVG_DILUT_SHARES_OUT", C$3)</f>
        <v>#INVALID COMPANY ID</v>
      </c>
      <c r="D606" s="4" t="str" cm="1">
        <f t="array" ref="D606">_xll.SNL.Clients.Office.Excel.Functions.SPG($A606, "IQ_AVG_DILUT_SHARES_OUT", D$3)</f>
        <v>#INVALID COMPANY ID</v>
      </c>
      <c r="E606" s="4" t="str" cm="1">
        <f t="array" ref="E606">_xll.SNL.Clients.Office.Excel.Functions.SPG($A606, "IQ_AVG_DILUT_SHARES_OUT", E$3)</f>
        <v>#INVALID COMPANY ID</v>
      </c>
      <c r="F606" s="4" t="str" cm="1">
        <f t="array" ref="F606">_xll.SNL.Clients.Office.Excel.Functions.SPG($A606, "IQ_AVG_DILUT_SHARES_OUT", F$3)</f>
        <v>#INVALID COMPANY ID</v>
      </c>
      <c r="G606" s="4" t="str" cm="1">
        <f t="array" ref="G606">_xll.SNL.Clients.Office.Excel.Functions.SPG($A606, "IQ_AVG_DILUT_SHARES_OUT", G$3)</f>
        <v>#INVALID COMPANY ID</v>
      </c>
      <c r="H606" s="4" t="str" cm="1">
        <f t="array" ref="H606">_xll.SNL.Clients.Office.Excel.Functions.SPG($A606, "IQ_AVG_DILUT_SHARES_OUT", H$3)</f>
        <v>#INVALID COMPANY ID</v>
      </c>
      <c r="I606" s="4" t="str" cm="1">
        <f t="array" ref="I606">_xll.SNL.Clients.Office.Excel.Functions.SPG($A606, "IQ_AVG_DILUT_SHARES_OUT", I$3)</f>
        <v>#INVALID COMPANY ID</v>
      </c>
      <c r="J606" s="4" t="str" cm="1">
        <f t="array" ref="J606">_xll.SNL.Clients.Office.Excel.Functions.SPG($A606, "IQ_AVG_DILUT_SHARES_OUT", J$3)</f>
        <v>#INVALID COMPANY ID</v>
      </c>
      <c r="K606" s="4" t="str" cm="1">
        <f t="array" ref="K606">_xll.SNL.Clients.Office.Excel.Functions.SPG($A606, "IQ_AVG_DILUT_SHARES_OUT", K$3)</f>
        <v>#INVALID COMPANY ID</v>
      </c>
      <c r="L606" s="4" t="str" cm="1">
        <f t="array" ref="L606">_xll.SNL.Clients.Office.Excel.Functions.SPG($A606, "IQ_AVG_DILUT_SHARES_OUT", L$3)</f>
        <v>#INVALID COMPANY ID</v>
      </c>
      <c r="M606" s="4" t="str" cm="1">
        <f t="array" ref="M606">_xll.SNL.Clients.Office.Excel.Functions.SPG($A606, "IQ_AVG_DILUT_SHARES_OUT", M$3)</f>
        <v>#INVALID COMPANY ID</v>
      </c>
      <c r="N606" s="4" t="str" cm="1">
        <f t="array" ref="N606">_xll.SNL.Clients.Office.Excel.Functions.SPG($A606, "IQ_AVG_DILUT_SHARES_OUT", N$3)</f>
        <v>#INVALID COMPANY ID</v>
      </c>
      <c r="O606" s="4" t="str" cm="1">
        <f t="array" ref="O606">_xll.SNL.Clients.Office.Excel.Functions.SPG($A606, "IQ_AVG_DILUT_SHARES_OUT", O$3)</f>
        <v>#INVALID COMPANY ID</v>
      </c>
      <c r="P606" s="4" t="str" cm="1">
        <f t="array" ref="P606">_xll.SNL.Clients.Office.Excel.Functions.SPG($A606, "IQ_AVG_DILUT_SHARES_OUT", P$3)</f>
        <v>#INVALID COMPANY ID</v>
      </c>
      <c r="Q606" s="4" t="str" cm="1">
        <f t="array" ref="Q606">_xll.SNL.Clients.Office.Excel.Functions.SPG($A606, "IQ_AVG_DILUT_SHARES_OUT", Q$3)</f>
        <v>#INVALID COMPANY ID</v>
      </c>
      <c r="R606" s="4" t="str" cm="1">
        <f t="array" ref="R606">_xll.SNL.Clients.Office.Excel.Functions.SPG($A606, "IQ_AVG_DILUT_SHARES_OUT", R$3)</f>
        <v>#INVALID COMPANY ID</v>
      </c>
      <c r="S606" s="4" t="str" cm="1">
        <f t="array" ref="S606">_xll.SNL.Clients.Office.Excel.Functions.SPG($A606, "IQ_AVG_DILUT_SHARES_OUT", S$3)</f>
        <v>#INVALID COMPANY ID</v>
      </c>
      <c r="T606" s="4" t="str" cm="1">
        <f t="array" ref="T606">_xll.SNL.Clients.Office.Excel.Functions.SPG($A606, "IQ_AVG_DILUT_SHARES_OUT", T$3)</f>
        <v>#INVALID COMPANY ID</v>
      </c>
      <c r="U606" s="4" t="str" cm="1">
        <f t="array" ref="U606">_xll.SNL.Clients.Office.Excel.Functions.SPG($A606, "IQ_AVG_DILUT_SHARES_OUT", U$3)</f>
        <v>#INVALID COMPANY ID</v>
      </c>
      <c r="V606" s="4" t="str" cm="1">
        <f t="array" ref="V606">_xll.SNL.Clients.Office.Excel.Functions.SPG($A606, "IQ_AVG_DILUT_SHARES_OUT", V$3)</f>
        <v>#INVALID COMPANY ID</v>
      </c>
      <c r="W606" s="4" t="str" cm="1">
        <f t="array" ref="W606">_xll.SNL.Clients.Office.Excel.Functions.SPG($A606, "IQ_AVG_DILUT_SHARES_OUT", W$3)</f>
        <v>#INVALID COMPANY ID</v>
      </c>
      <c r="X606" s="4" t="str" cm="1">
        <f t="array" ref="X606">_xll.SNL.Clients.Office.Excel.Functions.SPG($A606, "IQ_AVG_DILUT_SHARES_OUT", X$3)</f>
        <v>#INVALID COMPANY ID</v>
      </c>
      <c r="Y606" s="4" t="str" cm="1">
        <f t="array" ref="Y606">_xll.SNL.Clients.Office.Excel.Functions.SPG($A606, "IQ_AVG_DILUT_SHARES_OUT", Y$3)</f>
        <v>#INVALID COMPANY ID</v>
      </c>
      <c r="Z606" s="4" t="str" cm="1">
        <f t="array" ref="Z606">_xll.SNL.Clients.Office.Excel.Functions.SPG($A606, "IQ_AVG_DILUT_SHARES_OUT", Z$3)</f>
        <v>#INVALID COMPANY ID</v>
      </c>
    </row>
    <row r="607" spans="1:26" x14ac:dyDescent="0.3">
      <c r="B607" s="4" t="str" cm="1">
        <f t="array" ref="B607">_xll.SNL.Clients.Office.Excel.Functions.SPG($A607, "IQ_AVG_DILUT_SHARES_OUT", B$3)</f>
        <v>#INVALID COMPANY ID</v>
      </c>
      <c r="C607" s="4" t="str" cm="1">
        <f t="array" ref="C607">_xll.SNL.Clients.Office.Excel.Functions.SPG($A607, "IQ_AVG_DILUT_SHARES_OUT", C$3)</f>
        <v>#INVALID COMPANY ID</v>
      </c>
      <c r="D607" s="4" t="str" cm="1">
        <f t="array" ref="D607">_xll.SNL.Clients.Office.Excel.Functions.SPG($A607, "IQ_AVG_DILUT_SHARES_OUT", D$3)</f>
        <v>#INVALID COMPANY ID</v>
      </c>
      <c r="E607" s="4" t="str" cm="1">
        <f t="array" ref="E607">_xll.SNL.Clients.Office.Excel.Functions.SPG($A607, "IQ_AVG_DILUT_SHARES_OUT", E$3)</f>
        <v>#INVALID COMPANY ID</v>
      </c>
      <c r="F607" s="4" t="str" cm="1">
        <f t="array" ref="F607">_xll.SNL.Clients.Office.Excel.Functions.SPG($A607, "IQ_AVG_DILUT_SHARES_OUT", F$3)</f>
        <v>#INVALID COMPANY ID</v>
      </c>
      <c r="G607" s="4" t="str" cm="1">
        <f t="array" ref="G607">_xll.SNL.Clients.Office.Excel.Functions.SPG($A607, "IQ_AVG_DILUT_SHARES_OUT", G$3)</f>
        <v>#INVALID COMPANY ID</v>
      </c>
      <c r="H607" s="4" t="str" cm="1">
        <f t="array" ref="H607">_xll.SNL.Clients.Office.Excel.Functions.SPG($A607, "IQ_AVG_DILUT_SHARES_OUT", H$3)</f>
        <v>#INVALID COMPANY ID</v>
      </c>
      <c r="I607" s="4" t="str" cm="1">
        <f t="array" ref="I607">_xll.SNL.Clients.Office.Excel.Functions.SPG($A607, "IQ_AVG_DILUT_SHARES_OUT", I$3)</f>
        <v>#INVALID COMPANY ID</v>
      </c>
      <c r="J607" s="4" t="str" cm="1">
        <f t="array" ref="J607">_xll.SNL.Clients.Office.Excel.Functions.SPG($A607, "IQ_AVG_DILUT_SHARES_OUT", J$3)</f>
        <v>#INVALID COMPANY ID</v>
      </c>
      <c r="K607" s="4" t="str" cm="1">
        <f t="array" ref="K607">_xll.SNL.Clients.Office.Excel.Functions.SPG($A607, "IQ_AVG_DILUT_SHARES_OUT", K$3)</f>
        <v>#INVALID COMPANY ID</v>
      </c>
      <c r="L607" s="4" t="str" cm="1">
        <f t="array" ref="L607">_xll.SNL.Clients.Office.Excel.Functions.SPG($A607, "IQ_AVG_DILUT_SHARES_OUT", L$3)</f>
        <v>#INVALID COMPANY ID</v>
      </c>
      <c r="M607" s="4" t="str" cm="1">
        <f t="array" ref="M607">_xll.SNL.Clients.Office.Excel.Functions.SPG($A607, "IQ_AVG_DILUT_SHARES_OUT", M$3)</f>
        <v>#INVALID COMPANY ID</v>
      </c>
      <c r="N607" s="4" t="str" cm="1">
        <f t="array" ref="N607">_xll.SNL.Clients.Office.Excel.Functions.SPG($A607, "IQ_AVG_DILUT_SHARES_OUT", N$3)</f>
        <v>#INVALID COMPANY ID</v>
      </c>
      <c r="O607" s="4" t="str" cm="1">
        <f t="array" ref="O607">_xll.SNL.Clients.Office.Excel.Functions.SPG($A607, "IQ_AVG_DILUT_SHARES_OUT", O$3)</f>
        <v>#INVALID COMPANY ID</v>
      </c>
      <c r="P607" s="4" t="str" cm="1">
        <f t="array" ref="P607">_xll.SNL.Clients.Office.Excel.Functions.SPG($A607, "IQ_AVG_DILUT_SHARES_OUT", P$3)</f>
        <v>#INVALID COMPANY ID</v>
      </c>
      <c r="Q607" s="4" t="str" cm="1">
        <f t="array" ref="Q607">_xll.SNL.Clients.Office.Excel.Functions.SPG($A607, "IQ_AVG_DILUT_SHARES_OUT", Q$3)</f>
        <v>#INVALID COMPANY ID</v>
      </c>
      <c r="R607" s="4" t="str" cm="1">
        <f t="array" ref="R607">_xll.SNL.Clients.Office.Excel.Functions.SPG($A607, "IQ_AVG_DILUT_SHARES_OUT", R$3)</f>
        <v>#INVALID COMPANY ID</v>
      </c>
      <c r="S607" s="4" t="str" cm="1">
        <f t="array" ref="S607">_xll.SNL.Clients.Office.Excel.Functions.SPG($A607, "IQ_AVG_DILUT_SHARES_OUT", S$3)</f>
        <v>#INVALID COMPANY ID</v>
      </c>
      <c r="T607" s="4" t="str" cm="1">
        <f t="array" ref="T607">_xll.SNL.Clients.Office.Excel.Functions.SPG($A607, "IQ_AVG_DILUT_SHARES_OUT", T$3)</f>
        <v>#INVALID COMPANY ID</v>
      </c>
      <c r="U607" s="4" t="str" cm="1">
        <f t="array" ref="U607">_xll.SNL.Clients.Office.Excel.Functions.SPG($A607, "IQ_AVG_DILUT_SHARES_OUT", U$3)</f>
        <v>#INVALID COMPANY ID</v>
      </c>
      <c r="V607" s="4" t="str" cm="1">
        <f t="array" ref="V607">_xll.SNL.Clients.Office.Excel.Functions.SPG($A607, "IQ_AVG_DILUT_SHARES_OUT", V$3)</f>
        <v>#INVALID COMPANY ID</v>
      </c>
      <c r="W607" s="4" t="str" cm="1">
        <f t="array" ref="W607">_xll.SNL.Clients.Office.Excel.Functions.SPG($A607, "IQ_AVG_DILUT_SHARES_OUT", W$3)</f>
        <v>#INVALID COMPANY ID</v>
      </c>
      <c r="X607" s="4" t="str" cm="1">
        <f t="array" ref="X607">_xll.SNL.Clients.Office.Excel.Functions.SPG($A607, "IQ_AVG_DILUT_SHARES_OUT", X$3)</f>
        <v>#INVALID COMPANY ID</v>
      </c>
      <c r="Y607" s="4" t="str" cm="1">
        <f t="array" ref="Y607">_xll.SNL.Clients.Office.Excel.Functions.SPG($A607, "IQ_AVG_DILUT_SHARES_OUT", Y$3)</f>
        <v>#INVALID COMPANY ID</v>
      </c>
      <c r="Z607" s="4" t="str" cm="1">
        <f t="array" ref="Z607">_xll.SNL.Clients.Office.Excel.Functions.SPG($A607, "IQ_AVG_DILUT_SHARES_OUT", Z$3)</f>
        <v>#INVALID COMPANY ID</v>
      </c>
    </row>
    <row r="608" spans="1:26" x14ac:dyDescent="0.3">
      <c r="B608" s="4" t="str" cm="1">
        <f t="array" ref="B608">_xll.SNL.Clients.Office.Excel.Functions.SPG($A608, "IQ_AVG_DILUT_SHARES_OUT", B$3)</f>
        <v>#INVALID COMPANY ID</v>
      </c>
      <c r="C608" s="4" t="str" cm="1">
        <f t="array" ref="C608">_xll.SNL.Clients.Office.Excel.Functions.SPG($A608, "IQ_AVG_DILUT_SHARES_OUT", C$3)</f>
        <v>#INVALID COMPANY ID</v>
      </c>
      <c r="D608" s="4" t="str" cm="1">
        <f t="array" ref="D608">_xll.SNL.Clients.Office.Excel.Functions.SPG($A608, "IQ_AVG_DILUT_SHARES_OUT", D$3)</f>
        <v>#INVALID COMPANY ID</v>
      </c>
      <c r="E608" s="4" t="str" cm="1">
        <f t="array" ref="E608">_xll.SNL.Clients.Office.Excel.Functions.SPG($A608, "IQ_AVG_DILUT_SHARES_OUT", E$3)</f>
        <v>#INVALID COMPANY ID</v>
      </c>
      <c r="F608" s="4" t="str" cm="1">
        <f t="array" ref="F608">_xll.SNL.Clients.Office.Excel.Functions.SPG($A608, "IQ_AVG_DILUT_SHARES_OUT", F$3)</f>
        <v>#INVALID COMPANY ID</v>
      </c>
      <c r="G608" s="4" t="str" cm="1">
        <f t="array" ref="G608">_xll.SNL.Clients.Office.Excel.Functions.SPG($A608, "IQ_AVG_DILUT_SHARES_OUT", G$3)</f>
        <v>#INVALID COMPANY ID</v>
      </c>
      <c r="H608" s="4" t="str" cm="1">
        <f t="array" ref="H608">_xll.SNL.Clients.Office.Excel.Functions.SPG($A608, "IQ_AVG_DILUT_SHARES_OUT", H$3)</f>
        <v>#INVALID COMPANY ID</v>
      </c>
      <c r="I608" s="4" t="str" cm="1">
        <f t="array" ref="I608">_xll.SNL.Clients.Office.Excel.Functions.SPG($A608, "IQ_AVG_DILUT_SHARES_OUT", I$3)</f>
        <v>#INVALID COMPANY ID</v>
      </c>
      <c r="J608" s="4" t="str" cm="1">
        <f t="array" ref="J608">_xll.SNL.Clients.Office.Excel.Functions.SPG($A608, "IQ_AVG_DILUT_SHARES_OUT", J$3)</f>
        <v>#INVALID COMPANY ID</v>
      </c>
      <c r="K608" s="4" t="str" cm="1">
        <f t="array" ref="K608">_xll.SNL.Clients.Office.Excel.Functions.SPG($A608, "IQ_AVG_DILUT_SHARES_OUT", K$3)</f>
        <v>#INVALID COMPANY ID</v>
      </c>
      <c r="L608" s="4" t="str" cm="1">
        <f t="array" ref="L608">_xll.SNL.Clients.Office.Excel.Functions.SPG($A608, "IQ_AVG_DILUT_SHARES_OUT", L$3)</f>
        <v>#INVALID COMPANY ID</v>
      </c>
      <c r="M608" s="4" t="str" cm="1">
        <f t="array" ref="M608">_xll.SNL.Clients.Office.Excel.Functions.SPG($A608, "IQ_AVG_DILUT_SHARES_OUT", M$3)</f>
        <v>#INVALID COMPANY ID</v>
      </c>
      <c r="N608" s="4" t="str" cm="1">
        <f t="array" ref="N608">_xll.SNL.Clients.Office.Excel.Functions.SPG($A608, "IQ_AVG_DILUT_SHARES_OUT", N$3)</f>
        <v>#INVALID COMPANY ID</v>
      </c>
      <c r="O608" s="4" t="str" cm="1">
        <f t="array" ref="O608">_xll.SNL.Clients.Office.Excel.Functions.SPG($A608, "IQ_AVG_DILUT_SHARES_OUT", O$3)</f>
        <v>#INVALID COMPANY ID</v>
      </c>
      <c r="P608" s="4" t="str" cm="1">
        <f t="array" ref="P608">_xll.SNL.Clients.Office.Excel.Functions.SPG($A608, "IQ_AVG_DILUT_SHARES_OUT", P$3)</f>
        <v>#INVALID COMPANY ID</v>
      </c>
      <c r="Q608" s="4" t="str" cm="1">
        <f t="array" ref="Q608">_xll.SNL.Clients.Office.Excel.Functions.SPG($A608, "IQ_AVG_DILUT_SHARES_OUT", Q$3)</f>
        <v>#INVALID COMPANY ID</v>
      </c>
      <c r="R608" s="4" t="str" cm="1">
        <f t="array" ref="R608">_xll.SNL.Clients.Office.Excel.Functions.SPG($A608, "IQ_AVG_DILUT_SHARES_OUT", R$3)</f>
        <v>#INVALID COMPANY ID</v>
      </c>
      <c r="S608" s="4" t="str" cm="1">
        <f t="array" ref="S608">_xll.SNL.Clients.Office.Excel.Functions.SPG($A608, "IQ_AVG_DILUT_SHARES_OUT", S$3)</f>
        <v>#INVALID COMPANY ID</v>
      </c>
      <c r="T608" s="4" t="str" cm="1">
        <f t="array" ref="T608">_xll.SNL.Clients.Office.Excel.Functions.SPG($A608, "IQ_AVG_DILUT_SHARES_OUT", T$3)</f>
        <v>#INVALID COMPANY ID</v>
      </c>
      <c r="U608" s="4" t="str" cm="1">
        <f t="array" ref="U608">_xll.SNL.Clients.Office.Excel.Functions.SPG($A608, "IQ_AVG_DILUT_SHARES_OUT", U$3)</f>
        <v>#INVALID COMPANY ID</v>
      </c>
      <c r="V608" s="4" t="str" cm="1">
        <f t="array" ref="V608">_xll.SNL.Clients.Office.Excel.Functions.SPG($A608, "IQ_AVG_DILUT_SHARES_OUT", V$3)</f>
        <v>#INVALID COMPANY ID</v>
      </c>
      <c r="W608" s="4" t="str" cm="1">
        <f t="array" ref="W608">_xll.SNL.Clients.Office.Excel.Functions.SPG($A608, "IQ_AVG_DILUT_SHARES_OUT", W$3)</f>
        <v>#INVALID COMPANY ID</v>
      </c>
      <c r="X608" s="4" t="str" cm="1">
        <f t="array" ref="X608">_xll.SNL.Clients.Office.Excel.Functions.SPG($A608, "IQ_AVG_DILUT_SHARES_OUT", X$3)</f>
        <v>#INVALID COMPANY ID</v>
      </c>
      <c r="Y608" s="4" t="str" cm="1">
        <f t="array" ref="Y608">_xll.SNL.Clients.Office.Excel.Functions.SPG($A608, "IQ_AVG_DILUT_SHARES_OUT", Y$3)</f>
        <v>#INVALID COMPANY ID</v>
      </c>
      <c r="Z608" s="4" t="str" cm="1">
        <f t="array" ref="Z608">_xll.SNL.Clients.Office.Excel.Functions.SPG($A608, "IQ_AVG_DILUT_SHARES_OUT", Z$3)</f>
        <v>#INVALID COMPANY ID</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509</v>
      </c>
      <c r="N2" t="s">
        <v>509</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t="s">
        <v>516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c r="M4" t="s">
        <v>516</v>
      </c>
      <c r="N4" s="4" cm="1">
        <f t="array" ref="N4">_xll.SNL.Clients.Office.Excel.Functions.SPG(M4, "SP_TOTAL_REV", "CY2022")</f>
        <v>34229000</v>
      </c>
      <c r="O4" s="4">
        <f>_xll.SNL.Clients.Office.Excel.Functions.SPG(M4,"IQ_AVG_DILUT_SHARES_OUT","CY2022")</f>
        <v>567600000</v>
      </c>
      <c r="P4" s="5">
        <f>_xll.SNL.Clients.Office.Excel.Functions.SPG(M4, "IQ_DILUT_EPS_NORM", "CY2022")</f>
        <v>6.6470000000000002</v>
      </c>
      <c r="Q4">
        <f>O4*P4/1000</f>
        <v>3772837.2</v>
      </c>
      <c r="R4">
        <f>Q4/N4</f>
        <v>0.11022341289549797</v>
      </c>
    </row>
    <row r="5" spans="1:18" x14ac:dyDescent="0.3">
      <c r="A5" t="s">
        <v>517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517</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517</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x14ac:dyDescent="0.3">
      <c r="A6" t="s">
        <v>518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518</v>
      </c>
      <c r="H6" s="4" cm="1">
        <f t="array" ref="H6">_xll.SNL.Clients.Office.Excel.Functions.SPG(G6, "SP_TOTAL_REV", "CY2022")</f>
        <v>43653000</v>
      </c>
      <c r="I6" s="4">
        <f>_xll.SNL.Clients.Office.Excel.Functions.SPG(G6,"IQ_AVG_DILUT_SHARES_OUT","CY2022")</f>
        <v>1764000000</v>
      </c>
      <c r="J6" s="5">
        <f>_xll.SNL.Clients.Office.Excel.Functions.SPG(G6, "IQ_DILUT_EPS_NORM", "CY2022")</f>
        <v>3.081</v>
      </c>
      <c r="K6">
        <f t="shared" si="2"/>
        <v>5434884</v>
      </c>
      <c r="L6">
        <f t="shared" si="3"/>
        <v>0.12450195862827297</v>
      </c>
      <c r="M6" t="s">
        <v>518</v>
      </c>
      <c r="N6" s="4" cm="1">
        <f t="array" ref="N6">_xll.SNL.Clients.Office.Excel.Functions.SPG(M6, "SP_TOTAL_REV", "CY2022")</f>
        <v>43653000</v>
      </c>
      <c r="O6" s="4">
        <f>_xll.SNL.Clients.Office.Excel.Functions.SPG(M6,"IQ_AVG_DILUT_SHARES_OUT","CY2022")</f>
        <v>1764000000</v>
      </c>
      <c r="P6" s="5">
        <f>_xll.SNL.Clients.Office.Excel.Functions.SPG(M6, "IQ_DILUT_EPS_NORM", "CY2022")</f>
        <v>3.081</v>
      </c>
      <c r="Q6">
        <f t="shared" si="4"/>
        <v>5434884</v>
      </c>
      <c r="R6">
        <f t="shared" si="5"/>
        <v>0.12450195862827297</v>
      </c>
    </row>
    <row r="7" spans="1:18" x14ac:dyDescent="0.3">
      <c r="A7" t="s">
        <v>519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519</v>
      </c>
      <c r="H7" s="4" cm="1">
        <f t="array" ref="H7">_xll.SNL.Clients.Office.Excel.Functions.SPG(G7, "SP_TOTAL_REV", "CY2022")</f>
        <v>58054000</v>
      </c>
      <c r="I7" s="4">
        <f>_xll.SNL.Clients.Office.Excel.Functions.SPG(G7,"IQ_AVG_DILUT_SHARES_OUT","CY2022")</f>
        <v>1778000000</v>
      </c>
      <c r="J7" s="5">
        <f>_xll.SNL.Clients.Office.Excel.Functions.SPG(G7, "IQ_DILUT_EPS_NORM", "CY2022")</f>
        <v>7.3440000000000003</v>
      </c>
      <c r="K7">
        <f t="shared" si="2"/>
        <v>13057632</v>
      </c>
      <c r="L7">
        <f t="shared" si="3"/>
        <v>0.22492217590519173</v>
      </c>
      <c r="M7" t="s">
        <v>519</v>
      </c>
      <c r="N7" s="4" cm="1">
        <f t="array" ref="N7">_xll.SNL.Clients.Office.Excel.Functions.SPG(M7, "SP_TOTAL_REV", "CY2022")</f>
        <v>58054000</v>
      </c>
      <c r="O7" s="4">
        <f>_xll.SNL.Clients.Office.Excel.Functions.SPG(M7,"IQ_AVG_DILUT_SHARES_OUT","CY2022")</f>
        <v>1778000000</v>
      </c>
      <c r="P7" s="5">
        <f>_xll.SNL.Clients.Office.Excel.Functions.SPG(M7, "IQ_DILUT_EPS_NORM", "CY2022")</f>
        <v>7.3440000000000003</v>
      </c>
      <c r="Q7">
        <f t="shared" si="4"/>
        <v>13057632</v>
      </c>
      <c r="R7">
        <f t="shared" si="5"/>
        <v>0.22492217590519173</v>
      </c>
    </row>
    <row r="8" spans="1:18" x14ac:dyDescent="0.3">
      <c r="A8" t="s">
        <v>520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520</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520</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x14ac:dyDescent="0.3">
      <c r="A9" t="s">
        <v>521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521</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521</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x14ac:dyDescent="0.3">
      <c r="A10" t="s">
        <v>522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522</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522</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x14ac:dyDescent="0.3">
      <c r="A11" t="s">
        <v>523</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523</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523</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x14ac:dyDescent="0.3">
      <c r="A12" t="s">
        <v>524</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524</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524</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x14ac:dyDescent="0.3">
      <c r="A13" t="s">
        <v>525</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2.9849999999999999</v>
      </c>
      <c r="E13">
        <f t="shared" si="0"/>
        <v>881321.25</v>
      </c>
      <c r="F13">
        <f t="shared" si="1"/>
        <v>0.13085690423162583</v>
      </c>
      <c r="G13" t="s">
        <v>525</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525</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x14ac:dyDescent="0.3">
      <c r="A14" t="s">
        <v>526</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8.7070000000000007</v>
      </c>
      <c r="E14">
        <f t="shared" si="0"/>
        <v>1939484.2500000002</v>
      </c>
      <c r="F14">
        <f t="shared" si="1"/>
        <v>0.15612421212779831</v>
      </c>
      <c r="G14" t="s">
        <v>526</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526</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x14ac:dyDescent="0.3">
      <c r="A15" t="s">
        <v>527</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1.99</v>
      </c>
      <c r="E15">
        <f t="shared" si="0"/>
        <v>1317380</v>
      </c>
      <c r="F15">
        <f t="shared" si="1"/>
        <v>0.13284057678733488</v>
      </c>
      <c r="G15" t="s">
        <v>527</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1.9159999999999999</v>
      </c>
      <c r="K15">
        <f t="shared" si="2"/>
        <v>1302880</v>
      </c>
      <c r="L15">
        <f t="shared" si="3"/>
        <v>0.15512322895582809</v>
      </c>
      <c r="M15" t="s">
        <v>528</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x14ac:dyDescent="0.3">
      <c r="A16" t="s">
        <v>528</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v>
      </c>
      <c r="E16">
        <f t="shared" si="0"/>
        <v>452360.66700000002</v>
      </c>
      <c r="F16">
        <f t="shared" si="1"/>
        <v>0.11867003163759995</v>
      </c>
      <c r="G16" t="s">
        <v>528</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529</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x14ac:dyDescent="0.3">
      <c r="A17" t="s">
        <v>529</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529</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530</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x14ac:dyDescent="0.3">
      <c r="A18" t="s">
        <v>530</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530</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531</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4.774</v>
      </c>
      <c r="Q18">
        <f t="shared" si="4"/>
        <v>374377.08</v>
      </c>
      <c r="R18">
        <f t="shared" si="5"/>
        <v>0.10024462363791911</v>
      </c>
    </row>
    <row r="19" spans="1:18" x14ac:dyDescent="0.3">
      <c r="A19" t="s">
        <v>531</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5.343</v>
      </c>
      <c r="E19">
        <f t="shared" si="0"/>
        <v>409102.82400000002</v>
      </c>
      <c r="F19">
        <f t="shared" si="1"/>
        <v>0.10592317037175127</v>
      </c>
      <c r="G19" t="s">
        <v>531</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4.774</v>
      </c>
      <c r="K19">
        <f t="shared" si="2"/>
        <v>374377.08</v>
      </c>
      <c r="L19">
        <f t="shared" si="3"/>
        <v>0.10024462363791911</v>
      </c>
      <c r="M19" t="s">
        <v>532</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x14ac:dyDescent="0.3">
      <c r="A20" t="s">
        <v>532</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532</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533</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x14ac:dyDescent="0.3">
      <c r="A21" t="s">
        <v>533</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533</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534</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x14ac:dyDescent="0.3">
      <c r="A22" t="s">
        <v>534</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534</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535</v>
      </c>
      <c r="N22" s="4" cm="1">
        <f t="array" ref="N22">_xll.SNL.Clients.Office.Excel.Functions.SPG(M22, "SP_TOTAL_REV", "CY2022")</f>
        <v>282836000</v>
      </c>
      <c r="O22" s="4">
        <f>_xll.SNL.Clients.Office.Excel.Functions.SPG(M22,"IQ_AVG_DILUT_SHARES_OUT","CY2022")</f>
        <v>13159000000</v>
      </c>
      <c r="P22" s="5" t="str">
        <f>_xll.SNL.Clients.Office.Excel.Functions.SPG(M22, "IQ_DILUT_EPS_NORM", "CY2022")</f>
        <v>NA</v>
      </c>
      <c r="Q22" t="e">
        <f t="shared" si="4"/>
        <v>#VALUE!</v>
      </c>
      <c r="R22" t="e">
        <f t="shared" si="5"/>
        <v>#VALUE!</v>
      </c>
    </row>
    <row r="23" spans="1:18" x14ac:dyDescent="0.3">
      <c r="A23" t="s">
        <v>535</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t="s">
        <v>535</v>
      </c>
      <c r="H23" s="4" cm="1">
        <f t="array" ref="H23">_xll.SNL.Clients.Office.Excel.Functions.SPG(G23, "SP_TOTAL_REV", "CY2022")</f>
        <v>282836000</v>
      </c>
      <c r="I23" s="4">
        <f>_xll.SNL.Clients.Office.Excel.Functions.SPG(G23,"IQ_AVG_DILUT_SHARES_OUT","CY2022")</f>
        <v>13159000000</v>
      </c>
      <c r="J23" s="5" t="str">
        <f>_xll.SNL.Clients.Office.Excel.Functions.SPG(G23, "IQ_DILUT_EPS_NORM", "CY2022")</f>
        <v>NA</v>
      </c>
      <c r="K23" t="e">
        <f t="shared" si="2"/>
        <v>#VALUE!</v>
      </c>
      <c r="L23" t="e">
        <f t="shared" si="3"/>
        <v>#VALUE!</v>
      </c>
      <c r="M23" t="s">
        <v>536</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x14ac:dyDescent="0.3">
      <c r="A24" t="s">
        <v>536</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536</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537</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2.6349999999999998</v>
      </c>
      <c r="Q24">
        <f t="shared" si="4"/>
        <v>4753540</v>
      </c>
      <c r="R24">
        <f t="shared" si="5"/>
        <v>0.22977281515854603</v>
      </c>
    </row>
    <row r="25" spans="1:18" x14ac:dyDescent="0.3">
      <c r="A25" t="s">
        <v>537</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537</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2.6349999999999998</v>
      </c>
      <c r="K25">
        <f t="shared" si="2"/>
        <v>4753540</v>
      </c>
      <c r="L25">
        <f t="shared" si="3"/>
        <v>0.22977281515854603</v>
      </c>
      <c r="M25" t="s">
        <v>538</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0.68</v>
      </c>
      <c r="Q25">
        <f t="shared" si="4"/>
        <v>6928520.0000000009</v>
      </c>
      <c r="R25">
        <f t="shared" si="5"/>
        <v>1.3480056733393907E-2</v>
      </c>
    </row>
    <row r="26" spans="1:18" x14ac:dyDescent="0.3">
      <c r="A26" t="s">
        <v>538</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538</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0.68</v>
      </c>
      <c r="K26">
        <f t="shared" si="2"/>
        <v>6928520.0000000009</v>
      </c>
      <c r="L26">
        <f t="shared" si="3"/>
        <v>1.3480056733393907E-2</v>
      </c>
      <c r="M26" t="s">
        <v>539</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x14ac:dyDescent="0.3">
      <c r="A27" t="s">
        <v>539</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t="s">
        <v>539</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540</v>
      </c>
      <c r="N27" s="4" cm="1">
        <f t="array" ref="N27">_xll.SNL.Clients.Office.Excel.Functions.SPG(M27, "SP_TOTAL_REV", "CY2022")</f>
        <v>7713000</v>
      </c>
      <c r="O27" s="4">
        <f>_xll.SNL.Clients.Office.Excel.Functions.SPG(M27,"IQ_AVG_DILUT_SHARES_OUT","CY2022")</f>
        <v>259500000</v>
      </c>
      <c r="P27" s="5">
        <f>_xll.SNL.Clients.Office.Excel.Functions.SPG(M27, "IQ_DILUT_EPS_NORM", "CY2022")</f>
        <v>3.0030000000000001</v>
      </c>
      <c r="Q27">
        <f t="shared" si="4"/>
        <v>779278.5</v>
      </c>
      <c r="R27">
        <f t="shared" si="5"/>
        <v>0.10103442240373396</v>
      </c>
    </row>
    <row r="28" spans="1:18" x14ac:dyDescent="0.3">
      <c r="A28" t="s">
        <v>540</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t="s">
        <v>540</v>
      </c>
      <c r="H28" s="4" cm="1">
        <f t="array" ref="H28">_xll.SNL.Clients.Office.Excel.Functions.SPG(G28, "SP_TOTAL_REV", "CY2022")</f>
        <v>7713000</v>
      </c>
      <c r="I28" s="4">
        <f>_xll.SNL.Clients.Office.Excel.Functions.SPG(G28,"IQ_AVG_DILUT_SHARES_OUT","CY2022")</f>
        <v>259500000</v>
      </c>
      <c r="J28" s="5">
        <f>_xll.SNL.Clients.Office.Excel.Functions.SPG(G28, "IQ_DILUT_EPS_NORM", "CY2022")</f>
        <v>3.0030000000000001</v>
      </c>
      <c r="K28">
        <f t="shared" si="2"/>
        <v>779278.5</v>
      </c>
      <c r="L28">
        <f t="shared" si="3"/>
        <v>0.10103442240373396</v>
      </c>
      <c r="M28" t="s">
        <v>541</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x14ac:dyDescent="0.3">
      <c r="A29" t="s">
        <v>541</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541</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542</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x14ac:dyDescent="0.3">
      <c r="A30" t="s">
        <v>542</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542</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543</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8.3350000000000009</v>
      </c>
      <c r="Q30">
        <f t="shared" si="4"/>
        <v>6267920.0000000009</v>
      </c>
      <c r="R30">
        <f t="shared" si="5"/>
        <v>0.12367640094711919</v>
      </c>
    </row>
    <row r="31" spans="1:18" x14ac:dyDescent="0.3">
      <c r="A31" t="s">
        <v>543</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9.2089999999999996</v>
      </c>
      <c r="E31">
        <f t="shared" si="0"/>
        <v>6777824</v>
      </c>
      <c r="F31">
        <f t="shared" si="1"/>
        <v>0.12192085192113973</v>
      </c>
      <c r="G31" t="s">
        <v>543</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8.3350000000000009</v>
      </c>
      <c r="K31">
        <f t="shared" si="2"/>
        <v>6267920.0000000009</v>
      </c>
      <c r="L31">
        <f t="shared" si="3"/>
        <v>0.12367640094711919</v>
      </c>
      <c r="M31" t="s">
        <v>544</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10.74</v>
      </c>
      <c r="Q31">
        <f t="shared" si="4"/>
        <v>8462494.3949999996</v>
      </c>
      <c r="R31">
        <f t="shared" si="5"/>
        <v>0.15541771157024792</v>
      </c>
    </row>
    <row r="32" spans="1:18" x14ac:dyDescent="0.3">
      <c r="A32" t="s">
        <v>544</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2.8919999999999999</v>
      </c>
      <c r="E32">
        <f t="shared" si="0"/>
        <v>2097374.032656</v>
      </c>
      <c r="F32">
        <f t="shared" si="1"/>
        <v>7.5072447299591949E-2</v>
      </c>
      <c r="G32" t="s">
        <v>544</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10.74</v>
      </c>
      <c r="K32">
        <f t="shared" si="2"/>
        <v>8462494.3949999996</v>
      </c>
      <c r="L32">
        <f t="shared" si="3"/>
        <v>0.15541771157024792</v>
      </c>
      <c r="M32" t="s">
        <v>545</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3.536</v>
      </c>
      <c r="Q32">
        <f t="shared" si="4"/>
        <v>1636284</v>
      </c>
      <c r="R32">
        <f t="shared" si="5"/>
        <v>0.1687847748723503</v>
      </c>
    </row>
    <row r="33" spans="1:18" x14ac:dyDescent="0.3">
      <c r="A33" t="s">
        <v>545</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3.335</v>
      </c>
      <c r="E33">
        <f t="shared" si="0"/>
        <v>1557985.27</v>
      </c>
      <c r="F33">
        <f t="shared" si="1"/>
        <v>0.15378699312986141</v>
      </c>
      <c r="G33" t="s">
        <v>545</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3.536</v>
      </c>
      <c r="K33">
        <f t="shared" si="2"/>
        <v>1636284</v>
      </c>
      <c r="L33">
        <f t="shared" si="3"/>
        <v>0.1687847748723503</v>
      </c>
      <c r="M33" t="s">
        <v>546</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x14ac:dyDescent="0.3">
      <c r="A34" t="s">
        <v>546</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546</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547</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x14ac:dyDescent="0.3">
      <c r="A35" t="s">
        <v>547</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547</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548</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x14ac:dyDescent="0.3">
      <c r="A36" t="s">
        <v>548</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548</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549</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9.5310000000000006</v>
      </c>
      <c r="Q36">
        <f t="shared" si="4"/>
        <v>5156271</v>
      </c>
      <c r="R36">
        <f t="shared" si="5"/>
        <v>0.19588462561258216</v>
      </c>
    </row>
    <row r="37" spans="1:18" x14ac:dyDescent="0.3">
      <c r="A37" t="s">
        <v>549</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7.5030000000000001</v>
      </c>
      <c r="E37">
        <f t="shared" si="0"/>
        <v>4036614</v>
      </c>
      <c r="F37">
        <f t="shared" si="1"/>
        <v>0.14319311812699539</v>
      </c>
      <c r="G37" t="s">
        <v>549</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9.5310000000000006</v>
      </c>
      <c r="K37">
        <f t="shared" si="2"/>
        <v>5156271</v>
      </c>
      <c r="L37">
        <f t="shared" si="3"/>
        <v>0.19588462561258216</v>
      </c>
      <c r="M37" t="s">
        <v>550</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x14ac:dyDescent="0.3">
      <c r="A38" t="s">
        <v>550</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550</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551</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x14ac:dyDescent="0.3">
      <c r="A39" t="s">
        <v>551</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551</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552</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4.1210000000000004</v>
      </c>
      <c r="Q39">
        <f t="shared" si="4"/>
        <v>360546.29000000004</v>
      </c>
      <c r="R39">
        <f t="shared" si="5"/>
        <v>0.17455194323263554</v>
      </c>
    </row>
    <row r="40" spans="1:18" x14ac:dyDescent="0.3">
      <c r="A40" t="s">
        <v>552</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552</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4.1210000000000004</v>
      </c>
      <c r="K40">
        <f t="shared" si="2"/>
        <v>360546.29000000004</v>
      </c>
      <c r="L40">
        <f t="shared" si="3"/>
        <v>0.17455194323263554</v>
      </c>
      <c r="M40" t="s">
        <v>553</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x14ac:dyDescent="0.3">
      <c r="A41" t="s">
        <v>553</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10.401</v>
      </c>
      <c r="E41">
        <f t="shared" si="0"/>
        <v>2132205</v>
      </c>
      <c r="F41">
        <f t="shared" si="1"/>
        <v>0.15903669724770642</v>
      </c>
      <c r="G41" t="s">
        <v>553</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554</v>
      </c>
      <c r="N41" s="4" cm="1">
        <f t="array" ref="N41">_xll.SNL.Clients.Office.Excel.Functions.SPG(M41, "SP_TOTAL_REV", "CY2022")</f>
        <v>10960000</v>
      </c>
      <c r="O41" s="4">
        <f>_xll.SNL.Clients.Office.Excel.Functions.SPG(M41,"IQ_AVG_DILUT_SHARES_OUT","CY2022")</f>
        <v>333000000</v>
      </c>
      <c r="P41" s="5">
        <f>_xll.SNL.Clients.Office.Excel.Functions.SPG(M41, "IQ_DILUT_EPS_NORM", "CY2022")</f>
        <v>7.7910000000000004</v>
      </c>
      <c r="Q41">
        <f t="shared" si="4"/>
        <v>2594403</v>
      </c>
      <c r="R41">
        <f t="shared" si="5"/>
        <v>0.23671560218978102</v>
      </c>
    </row>
    <row r="42" spans="1:18" x14ac:dyDescent="0.3">
      <c r="A42" t="s">
        <v>554</v>
      </c>
      <c r="B42" s="4" cm="1">
        <f t="array" ref="B42">_xll.SNL.Clients.Office.Excel.Functions.SPG(A42, "SP_TOTAL_REV", "CY2023")</f>
        <v>8093000</v>
      </c>
      <c r="C42" s="4">
        <f>_xll.SNL.Clients.Office.Excel.Functions.SPG(A42,"IQ_AVG_DILUT_SHARES_OUT","CY2023")</f>
        <v>309000000</v>
      </c>
      <c r="D42" s="5">
        <f>_xll.SNL.Clients.Office.Excel.Functions.SPG(A42, "IQ_DILUT_EPS_NORM", "CY2023")</f>
        <v>5.1390000000000002</v>
      </c>
      <c r="E42">
        <f t="shared" si="0"/>
        <v>1587951</v>
      </c>
      <c r="F42">
        <f t="shared" si="1"/>
        <v>0.19621290003706907</v>
      </c>
      <c r="G42" t="s">
        <v>554</v>
      </c>
      <c r="H42" s="4" cm="1">
        <f t="array" ref="H42">_xll.SNL.Clients.Office.Excel.Functions.SPG(G42, "SP_TOTAL_REV", "CY2022")</f>
        <v>10960000</v>
      </c>
      <c r="I42" s="4">
        <f>_xll.SNL.Clients.Office.Excel.Functions.SPG(G42,"IQ_AVG_DILUT_SHARES_OUT","CY2022")</f>
        <v>333000000</v>
      </c>
      <c r="J42" s="5">
        <f>_xll.SNL.Clients.Office.Excel.Functions.SPG(G42, "IQ_DILUT_EPS_NORM", "CY2022")</f>
        <v>7.7910000000000004</v>
      </c>
      <c r="K42">
        <f t="shared" si="2"/>
        <v>2594403</v>
      </c>
      <c r="L42">
        <f t="shared" si="3"/>
        <v>0.23671560218978102</v>
      </c>
      <c r="M42" t="s">
        <v>555</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x14ac:dyDescent="0.3">
      <c r="A43" t="s">
        <v>555</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555</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556</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x14ac:dyDescent="0.3">
      <c r="A44" t="s">
        <v>556</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t="s">
        <v>556</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557</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2.1949999999999998</v>
      </c>
      <c r="Q44">
        <f t="shared" si="4"/>
        <v>595240.1</v>
      </c>
      <c r="R44">
        <f t="shared" si="5"/>
        <v>3.4035113499914234E-2</v>
      </c>
    </row>
    <row r="45" spans="1:18" x14ac:dyDescent="0.3">
      <c r="A45" t="s">
        <v>557</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557</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2.1949999999999998</v>
      </c>
      <c r="K45">
        <f t="shared" si="2"/>
        <v>595240.1</v>
      </c>
      <c r="L45">
        <f t="shared" si="3"/>
        <v>3.4035113499914234E-2</v>
      </c>
      <c r="M45" t="s">
        <v>558</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x14ac:dyDescent="0.3">
      <c r="A46" t="s">
        <v>558</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558</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559</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5.6120000000000001</v>
      </c>
      <c r="Q46">
        <f t="shared" si="4"/>
        <v>3159556</v>
      </c>
      <c r="R46">
        <f t="shared" si="5"/>
        <v>3.1111465595336563E-2</v>
      </c>
    </row>
    <row r="47" spans="1:18" x14ac:dyDescent="0.3">
      <c r="A47" t="s">
        <v>559</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t="s">
        <v>559</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5.6120000000000001</v>
      </c>
      <c r="K47">
        <f t="shared" si="2"/>
        <v>3159556</v>
      </c>
      <c r="L47">
        <f t="shared" si="3"/>
        <v>3.1111465595336563E-2</v>
      </c>
      <c r="M47" t="s">
        <v>560</v>
      </c>
      <c r="N47" s="4" cm="1">
        <f t="array" ref="N47">_xll.SNL.Clients.Office.Excel.Functions.SPG(M47, "SP_TOTAL_REV", "CY2022")</f>
        <v>4381310</v>
      </c>
      <c r="O47" s="4">
        <f>_xll.SNL.Clients.Office.Excel.Functions.SPG(M47,"IQ_AVG_DILUT_SHARES_OUT","CY2022")</f>
        <v>316459000</v>
      </c>
      <c r="P47" s="5">
        <f>_xll.SNL.Clients.Office.Excel.Functions.SPG(M47, "IQ_DILUT_EPS_NORM", "CY2022")</f>
        <v>3.07</v>
      </c>
      <c r="Q47">
        <f t="shared" si="4"/>
        <v>971529.13</v>
      </c>
      <c r="R47">
        <f t="shared" si="5"/>
        <v>0.22174398296399936</v>
      </c>
    </row>
    <row r="48" spans="1:18" x14ac:dyDescent="0.3">
      <c r="A48" t="s">
        <v>560</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t="s">
        <v>560</v>
      </c>
      <c r="H48" s="4" cm="1">
        <f t="array" ref="H48">_xll.SNL.Clients.Office.Excel.Functions.SPG(G48, "SP_TOTAL_REV", "CY2022")</f>
        <v>4381310</v>
      </c>
      <c r="I48" s="4">
        <f>_xll.SNL.Clients.Office.Excel.Functions.SPG(G48,"IQ_AVG_DILUT_SHARES_OUT","CY2022")</f>
        <v>316459000</v>
      </c>
      <c r="J48" s="5">
        <f>_xll.SNL.Clients.Office.Excel.Functions.SPG(G48, "IQ_DILUT_EPS_NORM", "CY2022")</f>
        <v>3.07</v>
      </c>
      <c r="K48">
        <f t="shared" si="2"/>
        <v>971529.13</v>
      </c>
      <c r="L48">
        <f t="shared" si="3"/>
        <v>0.22174398296399936</v>
      </c>
      <c r="M48" t="s">
        <v>561</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5.0129999999999999</v>
      </c>
      <c r="Q48">
        <f t="shared" si="4"/>
        <v>1076291.1000000001</v>
      </c>
      <c r="R48">
        <f t="shared" si="5"/>
        <v>0.12621118238211945</v>
      </c>
    </row>
    <row r="49" spans="1:18" x14ac:dyDescent="0.3">
      <c r="A49" t="s">
        <v>561</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561</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5.0129999999999999</v>
      </c>
      <c r="K49">
        <f t="shared" si="2"/>
        <v>1076291.1000000001</v>
      </c>
      <c r="L49">
        <f t="shared" si="3"/>
        <v>0.12621118238211945</v>
      </c>
      <c r="M49" t="s">
        <v>562</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x14ac:dyDescent="0.3">
      <c r="A50" t="s">
        <v>562</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562</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563</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x14ac:dyDescent="0.3">
      <c r="A51" t="s">
        <v>563</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563</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564</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x14ac:dyDescent="0.3">
      <c r="A52" t="s">
        <v>564</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t="s">
        <v>564</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565</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x14ac:dyDescent="0.3">
      <c r="A53" t="s">
        <v>565</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565</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566</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x14ac:dyDescent="0.3">
      <c r="A54" t="s">
        <v>566</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566</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567</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x14ac:dyDescent="0.3">
      <c r="A55" t="s">
        <v>567</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567</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568</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x14ac:dyDescent="0.3">
      <c r="A56" t="s">
        <v>568</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568</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569</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x14ac:dyDescent="0.3">
      <c r="A57" t="s">
        <v>569</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569</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571</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0.999</v>
      </c>
      <c r="Q57">
        <f t="shared" si="4"/>
        <v>986013</v>
      </c>
      <c r="R57">
        <f t="shared" si="5"/>
        <v>4.6606778218944982E-2</v>
      </c>
    </row>
    <row r="58" spans="1:18" x14ac:dyDescent="0.3">
      <c r="A58" t="s">
        <v>570</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t="s">
        <v>570</v>
      </c>
      <c r="H58" s="4" cm="1">
        <f t="array" ref="H58">_xll.SNL.Clients.Office.Excel.Functions.SPG(G58, "SP_TOTAL_REV", "CY2022")</f>
        <v>1189935</v>
      </c>
      <c r="I58" s="4">
        <f>_xll.SNL.Clients.Office.Excel.Functions.SPG(G58,"IQ_AVG_DILUT_SHARES_OUT","CY2022")</f>
        <v>72534000</v>
      </c>
      <c r="J58" s="5">
        <f>_xll.SNL.Clients.Office.Excel.Functions.SPG(G58, "IQ_DILUT_EPS_NORM", "CY2022")</f>
        <v>0.84</v>
      </c>
      <c r="K58">
        <f t="shared" si="2"/>
        <v>60928.56</v>
      </c>
      <c r="L58">
        <f t="shared" si="3"/>
        <v>5.1203267405362476E-2</v>
      </c>
      <c r="M58" t="s">
        <v>572</v>
      </c>
      <c r="N58" s="4" cm="1">
        <f t="array" ref="N58">_xll.SNL.Clients.Office.Excel.Functions.SPG(M58, "SP_TOTAL_REV", "CY2022")</f>
        <v>15349000</v>
      </c>
      <c r="O58" s="4">
        <f>_xll.SNL.Clients.Office.Excel.Functions.SPG(M58,"IQ_AVG_DILUT_SHARES_OUT","CY2022")</f>
        <v>320008000</v>
      </c>
      <c r="P58" s="5">
        <f>_xll.SNL.Clients.Office.Excel.Functions.SPG(M58, "IQ_DILUT_EPS_NORM", "CY2022")</f>
        <v>1.7030000000000001</v>
      </c>
      <c r="Q58">
        <f t="shared" si="4"/>
        <v>544973.62399999995</v>
      </c>
      <c r="R58">
        <f t="shared" si="5"/>
        <v>3.5505480747931459E-2</v>
      </c>
    </row>
    <row r="59" spans="1:18" x14ac:dyDescent="0.3">
      <c r="A59" t="s">
        <v>571</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t="s">
        <v>571</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0.999</v>
      </c>
      <c r="K59">
        <f t="shared" si="2"/>
        <v>986013</v>
      </c>
      <c r="L59">
        <f t="shared" si="3"/>
        <v>4.6606778218944982E-2</v>
      </c>
      <c r="M59" t="s">
        <v>573</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x14ac:dyDescent="0.3">
      <c r="A60" t="s">
        <v>572</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t="s">
        <v>572</v>
      </c>
      <c r="H60" s="4" cm="1">
        <f t="array" ref="H60">_xll.SNL.Clients.Office.Excel.Functions.SPG(G60, "SP_TOTAL_REV", "CY2022")</f>
        <v>15349000</v>
      </c>
      <c r="I60" s="4">
        <f>_xll.SNL.Clients.Office.Excel.Functions.SPG(G60,"IQ_AVG_DILUT_SHARES_OUT","CY2022")</f>
        <v>320008000</v>
      </c>
      <c r="J60" s="5">
        <f>_xll.SNL.Clients.Office.Excel.Functions.SPG(G60, "IQ_DILUT_EPS_NORM", "CY2022")</f>
        <v>1.7030000000000001</v>
      </c>
      <c r="K60">
        <f t="shared" si="2"/>
        <v>544973.62399999995</v>
      </c>
      <c r="L60">
        <f t="shared" si="3"/>
        <v>3.5505480747931459E-2</v>
      </c>
      <c r="M60" t="s">
        <v>574</v>
      </c>
      <c r="N60" s="4" cm="1">
        <f t="array" ref="N60">_xll.SNL.Clients.Office.Excel.Functions.SPG(M60, "SP_TOTAL_REV", "CY2022")</f>
        <v>16338000</v>
      </c>
      <c r="O60" s="4">
        <f>_xll.SNL.Clients.Office.Excel.Functions.SPG(M60,"IQ_AVG_DILUT_SHARES_OUT","CY2022")</f>
        <v>814795000</v>
      </c>
      <c r="P60" s="5">
        <f>_xll.SNL.Clients.Office.Excel.Functions.SPG(M60, "IQ_DILUT_EPS_NORM", "CY2022")</f>
        <v>3.3580000000000001</v>
      </c>
      <c r="Q60">
        <f t="shared" si="4"/>
        <v>2736081.61</v>
      </c>
      <c r="R60">
        <f t="shared" si="5"/>
        <v>0.16746735279715999</v>
      </c>
    </row>
    <row r="61" spans="1:18" x14ac:dyDescent="0.3">
      <c r="A61" t="s">
        <v>573</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573</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575</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x14ac:dyDescent="0.3">
      <c r="A62" t="s">
        <v>574</v>
      </c>
      <c r="B62" s="4" cm="1">
        <f t="array" ref="B62">_xll.SNL.Clients.Office.Excel.Functions.SPG(A62, "SP_TOTAL_REV", "CY2023")</f>
        <v>17383000</v>
      </c>
      <c r="C62" s="4">
        <f>_xll.SNL.Clients.Office.Excel.Functions.SPG(A62,"IQ_AVG_DILUT_SHARES_OUT","CY2023")</f>
        <v>787798000</v>
      </c>
      <c r="D62" s="5">
        <f>_xll.SNL.Clients.Office.Excel.Functions.SPG(A62, "IQ_DILUT_EPS_NORM", "CY2023")</f>
        <v>4.0279999999999996</v>
      </c>
      <c r="E62">
        <f t="shared" si="0"/>
        <v>3173250.3439999996</v>
      </c>
      <c r="F62">
        <f t="shared" si="1"/>
        <v>0.18254906195708448</v>
      </c>
      <c r="G62" t="s">
        <v>574</v>
      </c>
      <c r="H62" s="4" cm="1">
        <f t="array" ref="H62">_xll.SNL.Clients.Office.Excel.Functions.SPG(G62, "SP_TOTAL_REV", "CY2022")</f>
        <v>16338000</v>
      </c>
      <c r="I62" s="4">
        <f>_xll.SNL.Clients.Office.Excel.Functions.SPG(G62,"IQ_AVG_DILUT_SHARES_OUT","CY2022")</f>
        <v>814795000</v>
      </c>
      <c r="J62" s="5">
        <f>_xll.SNL.Clients.Office.Excel.Functions.SPG(G62, "IQ_DILUT_EPS_NORM", "CY2022")</f>
        <v>3.3580000000000001</v>
      </c>
      <c r="K62">
        <f t="shared" si="2"/>
        <v>2736081.61</v>
      </c>
      <c r="L62">
        <f t="shared" si="3"/>
        <v>0.16746735279715999</v>
      </c>
      <c r="M62" t="s">
        <v>576</v>
      </c>
      <c r="N62" s="4" cm="1">
        <f t="array" ref="N62">_xll.SNL.Clients.Office.Excel.Functions.SPG(M62, "SP_TOTAL_REV", "CY2022")</f>
        <v>14506000</v>
      </c>
      <c r="O62" s="4">
        <f>_xll.SNL.Clients.Office.Excel.Functions.SPG(M62,"IQ_AVG_DILUT_SHARES_OUT","CY2022")</f>
        <v>504000000</v>
      </c>
      <c r="P62" s="5">
        <f>_xll.SNL.Clients.Office.Excel.Functions.SPG(M62, "IQ_DILUT_EPS_NORM", "CY2022")</f>
        <v>1.4179999999999999</v>
      </c>
      <c r="Q62">
        <f t="shared" si="4"/>
        <v>714672</v>
      </c>
      <c r="R62">
        <f t="shared" si="5"/>
        <v>4.9267337653384806E-2</v>
      </c>
    </row>
    <row r="63" spans="1:18" x14ac:dyDescent="0.3">
      <c r="A63" t="s">
        <v>575</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575</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577</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x14ac:dyDescent="0.3">
      <c r="A64" t="s">
        <v>576</v>
      </c>
      <c r="B64" s="4" cm="1">
        <f t="array" ref="B64">_xll.SNL.Clients.Office.Excel.Functions.SPG(A64, "SP_TOTAL_REV", "CY2023")</f>
        <v>14813000</v>
      </c>
      <c r="C64" s="4">
        <f>_xll.SNL.Clients.Office.Excel.Functions.SPG(A64,"IQ_AVG_DILUT_SHARES_OUT","CY2023")</f>
        <v>506000000</v>
      </c>
      <c r="D64" s="5">
        <f>_xll.SNL.Clients.Office.Excel.Functions.SPG(A64, "IQ_DILUT_EPS_NORM", "CY2023")</f>
        <v>1.2509999999999999</v>
      </c>
      <c r="E64">
        <f t="shared" si="0"/>
        <v>633006</v>
      </c>
      <c r="F64">
        <f t="shared" si="1"/>
        <v>4.2733139809626682E-2</v>
      </c>
      <c r="G64" t="s">
        <v>576</v>
      </c>
      <c r="H64" s="4" cm="1">
        <f t="array" ref="H64">_xll.SNL.Clients.Office.Excel.Functions.SPG(G64, "SP_TOTAL_REV", "CY2022")</f>
        <v>14506000</v>
      </c>
      <c r="I64" s="4">
        <f>_xll.SNL.Clients.Office.Excel.Functions.SPG(G64,"IQ_AVG_DILUT_SHARES_OUT","CY2022")</f>
        <v>504000000</v>
      </c>
      <c r="J64" s="5">
        <f>_xll.SNL.Clients.Office.Excel.Functions.SPG(G64, "IQ_DILUT_EPS_NORM", "CY2022")</f>
        <v>1.4179999999999999</v>
      </c>
      <c r="K64">
        <f t="shared" si="2"/>
        <v>714672</v>
      </c>
      <c r="L64">
        <f t="shared" si="3"/>
        <v>4.9267337653384806E-2</v>
      </c>
      <c r="M64" t="s">
        <v>578</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x14ac:dyDescent="0.3">
      <c r="A65" t="s">
        <v>577</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577</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579</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x14ac:dyDescent="0.3">
      <c r="A66" t="s">
        <v>578</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578</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580</v>
      </c>
      <c r="N66" s="4" cm="1">
        <f t="array" ref="N66">_xll.SNL.Clients.Office.Excel.Functions.SPG(M66, "SP_TOTAL_REV", "CY2022")</f>
        <v>2802249</v>
      </c>
      <c r="O66" s="4">
        <f>_xll.SNL.Clients.Office.Excel.Functions.SPG(M66,"IQ_AVG_DILUT_SHARES_OUT","CY2022")</f>
        <v>29785000</v>
      </c>
      <c r="P66" s="5">
        <f>_xll.SNL.Clients.Office.Excel.Functions.SPG(M66, "IQ_DILUT_EPS_NORM", "CY2022")</f>
        <v>10.526999999999999</v>
      </c>
      <c r="Q66">
        <f t="shared" si="4"/>
        <v>313546.69500000001</v>
      </c>
      <c r="R66">
        <f t="shared" si="5"/>
        <v>0.11189108997808546</v>
      </c>
    </row>
    <row r="67" spans="1:18" x14ac:dyDescent="0.3">
      <c r="A67" t="s">
        <v>579</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579</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581</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x14ac:dyDescent="0.3">
      <c r="A68" t="s">
        <v>580</v>
      </c>
      <c r="B68" s="4" cm="1">
        <f t="array" ref="B68">_xll.SNL.Clients.Office.Excel.Functions.SPG(A68, "SP_TOTAL_REV", "CY2023")</f>
        <v>2671262</v>
      </c>
      <c r="C68" s="4">
        <f>_xll.SNL.Clients.Office.Excel.Functions.SPG(A68,"IQ_AVG_DILUT_SHARES_OUT","CY2023")</f>
        <v>29209000</v>
      </c>
      <c r="D68" s="5">
        <f>_xll.SNL.Clients.Office.Excel.Functions.SPG(A68, "IQ_DILUT_EPS_NORM", "CY2023")</f>
        <v>9.1869999999999994</v>
      </c>
      <c r="E68">
        <f t="shared" si="0"/>
        <v>268343.08299999998</v>
      </c>
      <c r="F68">
        <f t="shared" si="1"/>
        <v>0.10045554610517425</v>
      </c>
      <c r="G68" t="s">
        <v>580</v>
      </c>
      <c r="H68" s="4" cm="1">
        <f t="array" ref="H68">_xll.SNL.Clients.Office.Excel.Functions.SPG(G68, "SP_TOTAL_REV", "CY2022")</f>
        <v>2802249</v>
      </c>
      <c r="I68" s="4">
        <f>_xll.SNL.Clients.Office.Excel.Functions.SPG(G68,"IQ_AVG_DILUT_SHARES_OUT","CY2022")</f>
        <v>29785000</v>
      </c>
      <c r="J68" s="5">
        <f>_xll.SNL.Clients.Office.Excel.Functions.SPG(G68, "IQ_DILUT_EPS_NORM", "CY2022")</f>
        <v>10.526999999999999</v>
      </c>
      <c r="K68">
        <f t="shared" si="2"/>
        <v>313546.69500000001</v>
      </c>
      <c r="L68">
        <f t="shared" si="3"/>
        <v>0.11189108997808546</v>
      </c>
      <c r="M68" t="s">
        <v>582</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x14ac:dyDescent="0.3">
      <c r="A69" t="s">
        <v>581</v>
      </c>
      <c r="B69" s="4" cm="1">
        <f t="array" ref="B69">_xll.SNL.Clients.Office.Excel.Functions.SPG(A69, "SP_TOTAL_REV", "CY2023")</f>
        <v>1144999</v>
      </c>
      <c r="C69" s="4">
        <f>_xll.SNL.Clients.Office.Excel.Functions.SPG(A69,"IQ_AVG_DILUT_SHARES_OUT","CY2023")</f>
        <v>161472000</v>
      </c>
      <c r="D69" s="5">
        <f>_xll.SNL.Clients.Office.Excel.Functions.SPG(A69, "IQ_DILUT_EPS_NORM", "CY2023")</f>
        <v>0.90600000000000003</v>
      </c>
      <c r="E69">
        <f t="shared" ref="E69:E132" si="6">C69*D69/1000</f>
        <v>146293.63200000001</v>
      </c>
      <c r="F69">
        <f t="shared" ref="F69:F132" si="7">E69/B69</f>
        <v>0.12776747577945485</v>
      </c>
      <c r="G69" t="s">
        <v>581</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583</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x14ac:dyDescent="0.3">
      <c r="A70" t="s">
        <v>582</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582</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585</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x14ac:dyDescent="0.3">
      <c r="A71" t="s">
        <v>583</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25.885000000000002</v>
      </c>
      <c r="E71">
        <f t="shared" si="6"/>
        <v>3901036.484135</v>
      </c>
      <c r="F71">
        <f t="shared" si="7"/>
        <v>0.21843532583767289</v>
      </c>
      <c r="G71" t="s">
        <v>583</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586</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x14ac:dyDescent="0.3">
      <c r="A72" t="s">
        <v>584</v>
      </c>
      <c r="B72" s="4" cm="1">
        <f t="array" ref="B72">_xll.SNL.Clients.Office.Excel.Functions.SPG(A72, "SP_TOTAL_REV", "CY2023")</f>
        <v>7683902</v>
      </c>
      <c r="C72" s="4">
        <f>_xll.SNL.Clients.Office.Excel.Functions.SPG(A72,"IQ_AVG_DILUT_SHARES_OUT","CY2023")</f>
        <v>755419936</v>
      </c>
      <c r="D72" s="5">
        <f>_xll.SNL.Clients.Office.Excel.Functions.SPG(A72, "IQ_DILUT_EPS_NORM", "CY2023")</f>
        <v>1.1000000000000001</v>
      </c>
      <c r="E72">
        <f t="shared" si="6"/>
        <v>830961.92960000003</v>
      </c>
      <c r="F72">
        <f t="shared" si="7"/>
        <v>0.10814322327380022</v>
      </c>
      <c r="G72" t="s">
        <v>584</v>
      </c>
      <c r="H72" s="4" cm="1">
        <f t="array" ref="H72">_xll.SNL.Clients.Office.Excel.Functions.SPG(G72, "SP_TOTAL_REV", "CY2022")</f>
        <v>8015891</v>
      </c>
      <c r="I72" s="4">
        <f>_xll.SNL.Clients.Office.Excel.Functions.SPG(G72,"IQ_AVG_DILUT_SHARES_OUT","CY2022")</f>
        <v>740942399</v>
      </c>
      <c r="J72" s="5">
        <f>_xll.SNL.Clients.Office.Excel.Functions.SPG(G72, "IQ_DILUT_EPS_NORM", "CY2022")</f>
        <v>1.3340000000000001</v>
      </c>
      <c r="K72">
        <f t="shared" si="8"/>
        <v>988417.16026600008</v>
      </c>
      <c r="L72">
        <f t="shared" si="9"/>
        <v>0.12330721067265013</v>
      </c>
      <c r="M72" t="s">
        <v>587</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x14ac:dyDescent="0.3">
      <c r="A73" t="s">
        <v>585</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585</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588</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x14ac:dyDescent="0.3">
      <c r="A74" t="s">
        <v>586</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586</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589</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x14ac:dyDescent="0.3">
      <c r="A75" t="s">
        <v>587</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587</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590</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3.109</v>
      </c>
      <c r="Q75">
        <f t="shared" si="10"/>
        <v>6671914</v>
      </c>
      <c r="R75">
        <f t="shared" si="11"/>
        <v>0.14454199614376395</v>
      </c>
    </row>
    <row r="76" spans="1:18" x14ac:dyDescent="0.3">
      <c r="A76" t="s">
        <v>588</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588</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591</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x14ac:dyDescent="0.3">
      <c r="A77" t="s">
        <v>589</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589</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592</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x14ac:dyDescent="0.3">
      <c r="A78" t="s">
        <v>590</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3.0430000000000001</v>
      </c>
      <c r="E78">
        <f t="shared" si="6"/>
        <v>6323354</v>
      </c>
      <c r="F78">
        <f t="shared" si="7"/>
        <v>0.14050024441185618</v>
      </c>
      <c r="G78" t="s">
        <v>590</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3.109</v>
      </c>
      <c r="K78">
        <f t="shared" si="8"/>
        <v>6671914</v>
      </c>
      <c r="L78">
        <f t="shared" si="9"/>
        <v>0.14454199614376395</v>
      </c>
      <c r="M78" t="s">
        <v>593</v>
      </c>
      <c r="N78" s="4" cm="1">
        <f t="array" ref="N78">_xll.SNL.Clients.Office.Excel.Functions.SPG(M78, "SP_TOTAL_REV", "CY2022")</f>
        <v>3573400</v>
      </c>
      <c r="O78" s="4">
        <f>_xll.SNL.Clients.Office.Excel.Functions.SPG(M78,"IQ_AVG_DILUT_SHARES_OUT","CY2022")</f>
        <v>278600000</v>
      </c>
      <c r="P78" s="5">
        <f>_xll.SNL.Clients.Office.Excel.Functions.SPG(M78, "IQ_DILUT_EPS_NORM", "CY2022")</f>
        <v>1.893</v>
      </c>
      <c r="Q78">
        <f t="shared" si="10"/>
        <v>527389.80000000005</v>
      </c>
      <c r="R78">
        <f t="shared" si="11"/>
        <v>0.14758767560306713</v>
      </c>
    </row>
    <row r="79" spans="1:18" x14ac:dyDescent="0.3">
      <c r="A79" t="s">
        <v>591</v>
      </c>
      <c r="B79" s="4" cm="1">
        <f t="array" ref="B79">_xll.SNL.Clients.Office.Excel.Functions.SPG(A79, "SP_TOTAL_REV", "CY2023")</f>
        <v>38865000</v>
      </c>
      <c r="C79" s="4">
        <f>_xll.SNL.Clients.Office.Excel.Functions.SPG(A79,"IQ_AVG_DILUT_SHARES_OUT","CY2023")</f>
        <v>4365000000</v>
      </c>
      <c r="D79" s="5">
        <f>_xll.SNL.Clients.Office.Excel.Functions.SPG(A79, "IQ_DILUT_EPS_NORM", "CY2023")</f>
        <v>1.97</v>
      </c>
      <c r="E79">
        <f t="shared" si="6"/>
        <v>8599050</v>
      </c>
      <c r="F79">
        <f t="shared" si="7"/>
        <v>0.22125434195291394</v>
      </c>
      <c r="G79" t="s">
        <v>591</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594</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x14ac:dyDescent="0.3">
      <c r="A80" t="s">
        <v>592</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592</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596</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2.411</v>
      </c>
      <c r="Q80">
        <f t="shared" si="10"/>
        <v>663051.52099999995</v>
      </c>
      <c r="R80">
        <f t="shared" si="11"/>
        <v>0.18616058907527208</v>
      </c>
    </row>
    <row r="81" spans="1:18" x14ac:dyDescent="0.3">
      <c r="A81" t="s">
        <v>593</v>
      </c>
      <c r="B81" s="4" cm="1">
        <f t="array" ref="B81">_xll.SNL.Clients.Office.Excel.Functions.SPG(A81, "SP_TOTAL_REV", "CY2023")</f>
        <v>4257100</v>
      </c>
      <c r="C81" s="4">
        <f>_xll.SNL.Clients.Office.Excel.Functions.SPG(A81,"IQ_AVG_DILUT_SHARES_OUT","CY2023")</f>
        <v>280800000</v>
      </c>
      <c r="D81" s="5">
        <f>_xll.SNL.Clients.Office.Excel.Functions.SPG(A81, "IQ_DILUT_EPS_NORM", "CY2023")</f>
        <v>2.31</v>
      </c>
      <c r="E81">
        <f t="shared" si="6"/>
        <v>648648</v>
      </c>
      <c r="F81">
        <f t="shared" si="7"/>
        <v>0.15236851377698432</v>
      </c>
      <c r="G81" t="s">
        <v>593</v>
      </c>
      <c r="H81" s="4" cm="1">
        <f t="array" ref="H81">_xll.SNL.Clients.Office.Excel.Functions.SPG(G81, "SP_TOTAL_REV", "CY2022")</f>
        <v>3573400</v>
      </c>
      <c r="I81" s="4">
        <f>_xll.SNL.Clients.Office.Excel.Functions.SPG(G81,"IQ_AVG_DILUT_SHARES_OUT","CY2022")</f>
        <v>278600000</v>
      </c>
      <c r="J81" s="5">
        <f>_xll.SNL.Clients.Office.Excel.Functions.SPG(G81, "IQ_DILUT_EPS_NORM", "CY2022")</f>
        <v>1.893</v>
      </c>
      <c r="K81">
        <f t="shared" si="8"/>
        <v>527389.80000000005</v>
      </c>
      <c r="L81">
        <f t="shared" si="9"/>
        <v>0.14758767560306713</v>
      </c>
      <c r="M81" t="s">
        <v>597</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x14ac:dyDescent="0.3">
      <c r="A82" t="s">
        <v>594</v>
      </c>
      <c r="B82" s="4" cm="1">
        <f t="array" ref="B82">_xll.SNL.Clients.Office.Excel.Functions.SPG(A82, "SP_TOTAL_REV", "CY2023")</f>
        <v>4260000</v>
      </c>
      <c r="C82" s="4">
        <f>_xll.SNL.Clients.Office.Excel.Functions.SPG(A82,"IQ_AVG_DILUT_SHARES_OUT","CY2023")</f>
        <v>479111641</v>
      </c>
      <c r="D82" s="5">
        <f>_xll.SNL.Clients.Office.Excel.Functions.SPG(A82, "IQ_DILUT_EPS_NORM", "CY2023")</f>
        <v>1.4710000000000001</v>
      </c>
      <c r="E82">
        <f t="shared" si="6"/>
        <v>704773.22391100007</v>
      </c>
      <c r="F82">
        <f t="shared" si="7"/>
        <v>0.16543972392276998</v>
      </c>
      <c r="G82" t="s">
        <v>594</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598</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x14ac:dyDescent="0.3">
      <c r="A83" t="s">
        <v>595</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595</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9.3510000000000009</v>
      </c>
      <c r="K83">
        <f t="shared" si="8"/>
        <v>1431963.0846540001</v>
      </c>
      <c r="L83">
        <f t="shared" si="9"/>
        <v>2.1298832172983104E-2</v>
      </c>
      <c r="M83" t="s">
        <v>599</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x14ac:dyDescent="0.3">
      <c r="A84" t="s">
        <v>596</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2.911</v>
      </c>
      <c r="E84">
        <f t="shared" si="6"/>
        <v>793969.42799999996</v>
      </c>
      <c r="F84">
        <f t="shared" si="7"/>
        <v>0.19412521901052962</v>
      </c>
      <c r="G84" t="s">
        <v>596</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2.411</v>
      </c>
      <c r="K84">
        <f t="shared" si="8"/>
        <v>663051.52099999995</v>
      </c>
      <c r="L84">
        <f t="shared" si="9"/>
        <v>0.18616058907527208</v>
      </c>
      <c r="M84" t="s">
        <v>600</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14.686999999999999</v>
      </c>
      <c r="Q84">
        <f t="shared" si="10"/>
        <v>5774928.4000000004</v>
      </c>
      <c r="R84">
        <f t="shared" si="11"/>
        <v>0.2033210717177763</v>
      </c>
    </row>
    <row r="85" spans="1:18" x14ac:dyDescent="0.3">
      <c r="A85" t="s">
        <v>597</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597</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601</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x14ac:dyDescent="0.3">
      <c r="A86" t="s">
        <v>598</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598</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602</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x14ac:dyDescent="0.3">
      <c r="A87" t="s">
        <v>599</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599</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603</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-2.9740000000000002</v>
      </c>
      <c r="Q87">
        <f t="shared" si="10"/>
        <v>-3509320</v>
      </c>
      <c r="R87">
        <f t="shared" si="11"/>
        <v>-0.28838195414578027</v>
      </c>
    </row>
    <row r="88" spans="1:18" x14ac:dyDescent="0.3">
      <c r="A88" t="s">
        <v>600</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600</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14.686999999999999</v>
      </c>
      <c r="K88">
        <f t="shared" si="8"/>
        <v>5774928.4000000004</v>
      </c>
      <c r="L88">
        <f t="shared" si="9"/>
        <v>0.2033210717177763</v>
      </c>
      <c r="M88" t="s">
        <v>604</v>
      </c>
      <c r="N88" s="4" cm="1">
        <f t="array" ref="N88">_xll.SNL.Clients.Office.Excel.Functions.SPG(M88, "SP_TOTAL_REV", "CY2022")</f>
        <v>20421000</v>
      </c>
      <c r="O88" s="4">
        <f>_xll.SNL.Clients.Office.Excel.Functions.SPG(M88,"IQ_AVG_DILUT_SHARES_OUT","CY2022")</f>
        <v>861200000</v>
      </c>
      <c r="P88" s="5">
        <f>_xll.SNL.Clients.Office.Excel.Functions.SPG(M88, "IQ_DILUT_EPS_NORM", "CY2022")</f>
        <v>1.8029999999999999</v>
      </c>
      <c r="Q88">
        <f t="shared" si="10"/>
        <v>1552743.6</v>
      </c>
      <c r="R88">
        <f t="shared" si="11"/>
        <v>7.6036609372704567E-2</v>
      </c>
    </row>
    <row r="89" spans="1:18" x14ac:dyDescent="0.3">
      <c r="A89" t="s">
        <v>601</v>
      </c>
      <c r="B89" s="4" cm="1">
        <f t="array" ref="B89">_xll.SNL.Clients.Office.Excel.Functions.SPG(A89, "SP_TOTAL_REV", "CY2023")</f>
        <v>215999000</v>
      </c>
      <c r="C89" s="4">
        <f>_xll.SNL.Clients.Office.Excel.Functions.SPG(A89,"IQ_AVG_DILUT_SHARES_OUT","CY2023")</f>
        <v>253000000</v>
      </c>
      <c r="D89" s="5">
        <f>_xll.SNL.Clients.Office.Excel.Functions.SPG(A89, "IQ_DILUT_EPS_NORM", "CY2023")</f>
        <v>4.9550000000000001</v>
      </c>
      <c r="E89">
        <f t="shared" si="6"/>
        <v>1253615</v>
      </c>
      <c r="F89">
        <f t="shared" si="7"/>
        <v>5.8038000175926743E-3</v>
      </c>
      <c r="G89" t="s">
        <v>601</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605</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x14ac:dyDescent="0.3">
      <c r="A90" t="s">
        <v>602</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602</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606</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x14ac:dyDescent="0.3">
      <c r="A91" t="s">
        <v>603</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-8.0000000000000002E-3</v>
      </c>
      <c r="E91">
        <f t="shared" si="6"/>
        <v>-10096</v>
      </c>
      <c r="F91">
        <f t="shared" si="7"/>
        <v>-4.6755893113509006E-4</v>
      </c>
      <c r="G91" t="s">
        <v>603</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-2.9740000000000002</v>
      </c>
      <c r="K91">
        <f t="shared" si="8"/>
        <v>-3509320</v>
      </c>
      <c r="L91">
        <f t="shared" si="9"/>
        <v>-0.28838195414578027</v>
      </c>
      <c r="M91" t="s">
        <v>607</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x14ac:dyDescent="0.3">
      <c r="A92" t="s">
        <v>604</v>
      </c>
      <c r="B92" s="4" cm="1">
        <f t="array" ref="B92">_xll.SNL.Clients.Office.Excel.Functions.SPG(A92, "SP_TOTAL_REV", "CY2023")</f>
        <v>22098000</v>
      </c>
      <c r="C92" s="4">
        <f>_xll.SNL.Clients.Office.Excel.Functions.SPG(A92,"IQ_AVG_DILUT_SHARES_OUT","CY2023")</f>
        <v>853000000</v>
      </c>
      <c r="D92" s="5">
        <f>_xll.SNL.Clients.Office.Excel.Functions.SPG(A92, "IQ_DILUT_EPS_NORM", "CY2023")</f>
        <v>1.556</v>
      </c>
      <c r="E92">
        <f t="shared" si="6"/>
        <v>1327268</v>
      </c>
      <c r="F92">
        <f t="shared" si="7"/>
        <v>6.0062811114127979E-2</v>
      </c>
      <c r="G92" t="s">
        <v>604</v>
      </c>
      <c r="H92" s="4" cm="1">
        <f t="array" ref="H92">_xll.SNL.Clients.Office.Excel.Functions.SPG(G92, "SP_TOTAL_REV", "CY2022")</f>
        <v>20421000</v>
      </c>
      <c r="I92" s="4">
        <f>_xll.SNL.Clients.Office.Excel.Functions.SPG(G92,"IQ_AVG_DILUT_SHARES_OUT","CY2022")</f>
        <v>861200000</v>
      </c>
      <c r="J92" s="5">
        <f>_xll.SNL.Clients.Office.Excel.Functions.SPG(G92, "IQ_DILUT_EPS_NORM", "CY2022")</f>
        <v>1.8029999999999999</v>
      </c>
      <c r="K92">
        <f t="shared" si="8"/>
        <v>1552743.6</v>
      </c>
      <c r="L92">
        <f t="shared" si="9"/>
        <v>7.6036609372704567E-2</v>
      </c>
      <c r="M92" t="s">
        <v>608</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3.0579999999999998</v>
      </c>
      <c r="Q92">
        <f t="shared" si="10"/>
        <v>1002094.7196699999</v>
      </c>
      <c r="R92">
        <f t="shared" si="11"/>
        <v>3.2246723185667382E-2</v>
      </c>
    </row>
    <row r="93" spans="1:18" x14ac:dyDescent="0.3">
      <c r="A93" t="s">
        <v>605</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605</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609</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7.0149999999999997</v>
      </c>
      <c r="Q93">
        <f t="shared" si="10"/>
        <v>961055</v>
      </c>
      <c r="R93">
        <f t="shared" si="11"/>
        <v>4.0467688757700425E-2</v>
      </c>
    </row>
    <row r="94" spans="1:18" x14ac:dyDescent="0.3">
      <c r="A94" t="s">
        <v>606</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606</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610</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x14ac:dyDescent="0.3">
      <c r="A95" t="s">
        <v>607</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607</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611</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x14ac:dyDescent="0.3">
      <c r="A96" t="s">
        <v>608</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2.6070000000000002</v>
      </c>
      <c r="E96">
        <f t="shared" si="6"/>
        <v>814820.30579400004</v>
      </c>
      <c r="F96">
        <f t="shared" si="7"/>
        <v>2.5264179145293317E-2</v>
      </c>
      <c r="G96" t="s">
        <v>608</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3.0579999999999998</v>
      </c>
      <c r="K96">
        <f t="shared" si="8"/>
        <v>1002094.7196699999</v>
      </c>
      <c r="L96">
        <f t="shared" si="9"/>
        <v>3.2246723185667382E-2</v>
      </c>
      <c r="M96" t="s">
        <v>612</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x14ac:dyDescent="0.3">
      <c r="A97" t="s">
        <v>609</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7.0060000000000002</v>
      </c>
      <c r="E97">
        <f t="shared" si="6"/>
        <v>954917.8</v>
      </c>
      <c r="F97">
        <f t="shared" si="7"/>
        <v>4.4672427020958083E-2</v>
      </c>
      <c r="G97" t="s">
        <v>609</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7.0149999999999997</v>
      </c>
      <c r="K97">
        <f t="shared" si="8"/>
        <v>961055</v>
      </c>
      <c r="L97">
        <f t="shared" si="9"/>
        <v>4.0467688757700425E-2</v>
      </c>
      <c r="M97" t="s">
        <v>613</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x14ac:dyDescent="0.3">
      <c r="A98" t="s">
        <v>610</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610</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614</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x14ac:dyDescent="0.3">
      <c r="A99" t="s">
        <v>611</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611</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615</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x14ac:dyDescent="0.3">
      <c r="A100" t="s">
        <v>612</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4.657</v>
      </c>
      <c r="E100">
        <f t="shared" si="6"/>
        <v>2541343.5279999999</v>
      </c>
      <c r="F100">
        <f t="shared" si="7"/>
        <v>1.6354403881795716E-2</v>
      </c>
      <c r="G100" t="s">
        <v>612</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616</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6.165</v>
      </c>
      <c r="Q100">
        <f t="shared" si="10"/>
        <v>316270.66499999998</v>
      </c>
      <c r="R100">
        <f t="shared" si="11"/>
        <v>7.9543735507009453E-2</v>
      </c>
    </row>
    <row r="101" spans="1:18" x14ac:dyDescent="0.3">
      <c r="A101" t="s">
        <v>613</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613</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617</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x14ac:dyDescent="0.3">
      <c r="A102" t="s">
        <v>614</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614</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618</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x14ac:dyDescent="0.3">
      <c r="A103" t="s">
        <v>615</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615</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619</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x14ac:dyDescent="0.3">
      <c r="A104" t="s">
        <v>616</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6.2759999999999998</v>
      </c>
      <c r="E104">
        <f t="shared" si="6"/>
        <v>322906.47600000002</v>
      </c>
      <c r="F104">
        <f t="shared" si="7"/>
        <v>7.8196777311232674E-2</v>
      </c>
      <c r="G104" t="s">
        <v>616</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6.165</v>
      </c>
      <c r="K104">
        <f t="shared" si="8"/>
        <v>316270.66499999998</v>
      </c>
      <c r="L104">
        <f t="shared" si="9"/>
        <v>7.9543735507009453E-2</v>
      </c>
      <c r="M104" t="s">
        <v>620</v>
      </c>
      <c r="N104" s="4" cm="1">
        <f t="array" ref="N104">_xll.SNL.Clients.Office.Excel.Functions.SPG(M104, "SP_TOTAL_REV", "CY2022")</f>
        <v>8634652</v>
      </c>
      <c r="O104" s="4">
        <f>_xll.SNL.Clients.Office.Excel.Functions.SPG(M104,"IQ_AVG_DILUT_SHARES_OUT","CY2022")</f>
        <v>1403100000</v>
      </c>
      <c r="P104" s="5">
        <f>_xll.SNL.Clients.Office.Excel.Functions.SPG(M104, "IQ_DILUT_EPS_NORM", "CY2022")</f>
        <v>0.53100000000000003</v>
      </c>
      <c r="Q104">
        <f t="shared" si="10"/>
        <v>745046.1</v>
      </c>
      <c r="R104">
        <f t="shared" si="11"/>
        <v>8.62855966864675E-2</v>
      </c>
    </row>
    <row r="105" spans="1:18" x14ac:dyDescent="0.3">
      <c r="A105" t="s">
        <v>617</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2.4729999999999999</v>
      </c>
      <c r="E105">
        <f t="shared" si="6"/>
        <v>4528063</v>
      </c>
      <c r="F105">
        <f t="shared" si="7"/>
        <v>0.24038132399001963</v>
      </c>
      <c r="G105" t="s">
        <v>617</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621</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x14ac:dyDescent="0.3">
      <c r="A106" t="s">
        <v>618</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618</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622</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x14ac:dyDescent="0.3">
      <c r="A107" t="s">
        <v>619</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619</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623</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13.454000000000001</v>
      </c>
      <c r="Q107">
        <f t="shared" si="10"/>
        <v>4211976.51</v>
      </c>
      <c r="R107">
        <f t="shared" si="11"/>
        <v>2.3395840216407175E-2</v>
      </c>
    </row>
    <row r="108" spans="1:18" x14ac:dyDescent="0.3">
      <c r="A108" t="s">
        <v>620</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620</v>
      </c>
      <c r="H108" s="4" cm="1">
        <f t="array" ref="H108">_xll.SNL.Clients.Office.Excel.Functions.SPG(G108, "SP_TOTAL_REV", "CY2022")</f>
        <v>8634652</v>
      </c>
      <c r="I108" s="4">
        <f>_xll.SNL.Clients.Office.Excel.Functions.SPG(G108,"IQ_AVG_DILUT_SHARES_OUT","CY2022")</f>
        <v>1403100000</v>
      </c>
      <c r="J108" s="5">
        <f>_xll.SNL.Clients.Office.Excel.Functions.SPG(G108, "IQ_DILUT_EPS_NORM", "CY2022")</f>
        <v>0.53100000000000003</v>
      </c>
      <c r="K108">
        <f t="shared" si="8"/>
        <v>745046.1</v>
      </c>
      <c r="L108">
        <f t="shared" si="9"/>
        <v>8.62855966864675E-2</v>
      </c>
      <c r="M108" t="s">
        <v>624</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x14ac:dyDescent="0.3">
      <c r="A109" t="s">
        <v>621</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621</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625</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x14ac:dyDescent="0.3">
      <c r="A110" t="s">
        <v>622</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622</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626</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x14ac:dyDescent="0.3">
      <c r="A111" t="s">
        <v>623</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15.11</v>
      </c>
      <c r="E111">
        <f t="shared" si="6"/>
        <v>4485887.0199999996</v>
      </c>
      <c r="F111">
        <f t="shared" si="7"/>
        <v>2.2982509183500949E-2</v>
      </c>
      <c r="G111" t="s">
        <v>623</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13.454000000000001</v>
      </c>
      <c r="K111">
        <f t="shared" si="8"/>
        <v>4211976.51</v>
      </c>
      <c r="L111">
        <f t="shared" si="9"/>
        <v>2.3395840216407175E-2</v>
      </c>
      <c r="M111" t="s">
        <v>627</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5.9390000000000001</v>
      </c>
      <c r="Q111">
        <f t="shared" si="10"/>
        <v>11665977.699999999</v>
      </c>
      <c r="R111">
        <f t="shared" si="11"/>
        <v>0.15662394205466945</v>
      </c>
    </row>
    <row r="112" spans="1:18" x14ac:dyDescent="0.3">
      <c r="A112" t="s">
        <v>624</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624</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628</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x14ac:dyDescent="0.3">
      <c r="A113" t="s">
        <v>625</v>
      </c>
      <c r="B113" s="4" cm="1">
        <f t="array" ref="B113">_xll.SNL.Clients.Office.Excel.Functions.SPG(A113, "SP_TOTAL_REV", "CY2023")</f>
        <v>9193964</v>
      </c>
      <c r="C113" s="4">
        <f>_xll.SNL.Clients.Office.Excel.Functions.SPG(A113,"IQ_AVG_DILUT_SHARES_OUT","CY2023")</f>
        <v>413658500</v>
      </c>
      <c r="D113" s="5">
        <f>_xll.SNL.Clients.Office.Excel.Functions.SPG(A113, "IQ_DILUT_EPS_NORM", "CY2023")</f>
        <v>2.742</v>
      </c>
      <c r="E113">
        <f t="shared" si="6"/>
        <v>1134251.6070000001</v>
      </c>
      <c r="F113">
        <f t="shared" si="7"/>
        <v>0.12336915904826254</v>
      </c>
      <c r="G113" t="s">
        <v>625</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629</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x14ac:dyDescent="0.3">
      <c r="A114" t="s">
        <v>626</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626</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630</v>
      </c>
      <c r="N114" s="4" cm="1">
        <f t="array" ref="N114">_xll.SNL.Clients.Office.Excel.Functions.SPG(M114, "SP_TOTAL_REV", "CY2022")</f>
        <v>5008800</v>
      </c>
      <c r="O114" s="4">
        <f>_xll.SNL.Clients.Office.Excel.Functions.SPG(M114,"IQ_AVG_DILUT_SHARES_OUT","CY2022")</f>
        <v>359181000</v>
      </c>
      <c r="P114" s="5">
        <f>_xll.SNL.Clients.Office.Excel.Functions.SPG(M114, "IQ_DILUT_EPS_NORM", "CY2022")</f>
        <v>6.0730000000000004</v>
      </c>
      <c r="Q114">
        <f t="shared" si="10"/>
        <v>2181306.213</v>
      </c>
      <c r="R114">
        <f t="shared" si="11"/>
        <v>0.43549477180162915</v>
      </c>
    </row>
    <row r="115" spans="1:18" x14ac:dyDescent="0.3">
      <c r="A115" t="s">
        <v>627</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4.2969999999999997</v>
      </c>
      <c r="E115">
        <f t="shared" si="6"/>
        <v>8404072.5999999996</v>
      </c>
      <c r="F115">
        <f t="shared" si="7"/>
        <v>0.10897962290575237</v>
      </c>
      <c r="G115" t="s">
        <v>627</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5.9390000000000001</v>
      </c>
      <c r="K115">
        <f t="shared" si="8"/>
        <v>11665977.699999999</v>
      </c>
      <c r="L115">
        <f t="shared" si="9"/>
        <v>0.15662394205466945</v>
      </c>
      <c r="M115" t="s">
        <v>631</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x14ac:dyDescent="0.3">
      <c r="A116" t="s">
        <v>628</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628</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632</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1.917</v>
      </c>
      <c r="Q116">
        <f t="shared" si="10"/>
        <v>8338950</v>
      </c>
      <c r="R116">
        <f t="shared" si="11"/>
        <v>0.19391103153195052</v>
      </c>
    </row>
    <row r="117" spans="1:18" x14ac:dyDescent="0.3">
      <c r="A117" t="s">
        <v>629</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3.7050000000000001</v>
      </c>
      <c r="E117">
        <f t="shared" si="6"/>
        <v>461357.71500000003</v>
      </c>
      <c r="F117">
        <f t="shared" si="7"/>
        <v>6.3113230506155957E-2</v>
      </c>
      <c r="G117" t="s">
        <v>629</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633</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3.7069999999999999</v>
      </c>
      <c r="Q117">
        <f t="shared" si="10"/>
        <v>1923933</v>
      </c>
      <c r="R117">
        <f t="shared" si="11"/>
        <v>9.9028875849289683E-2</v>
      </c>
    </row>
    <row r="118" spans="1:18" x14ac:dyDescent="0.3">
      <c r="A118" t="s">
        <v>630</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630</v>
      </c>
      <c r="H118" s="4" cm="1">
        <f t="array" ref="H118">_xll.SNL.Clients.Office.Excel.Functions.SPG(G118, "SP_TOTAL_REV", "CY2022")</f>
        <v>5008800</v>
      </c>
      <c r="I118" s="4">
        <f>_xll.SNL.Clients.Office.Excel.Functions.SPG(G118,"IQ_AVG_DILUT_SHARES_OUT","CY2022")</f>
        <v>359181000</v>
      </c>
      <c r="J118" s="5">
        <f>_xll.SNL.Clients.Office.Excel.Functions.SPG(G118, "IQ_DILUT_EPS_NORM", "CY2022")</f>
        <v>6.0730000000000004</v>
      </c>
      <c r="K118">
        <f t="shared" si="8"/>
        <v>2181306.213</v>
      </c>
      <c r="L118">
        <f t="shared" si="9"/>
        <v>0.43549477180162915</v>
      </c>
      <c r="M118" t="s">
        <v>634</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2.347</v>
      </c>
      <c r="Q118">
        <f t="shared" si="10"/>
        <v>1968663.6</v>
      </c>
      <c r="R118">
        <f t="shared" si="11"/>
        <v>0.10957108031390884</v>
      </c>
    </row>
    <row r="119" spans="1:18" x14ac:dyDescent="0.3">
      <c r="A119" t="s">
        <v>631</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631</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635</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2.621</v>
      </c>
      <c r="Q119">
        <f t="shared" si="10"/>
        <v>11611030</v>
      </c>
      <c r="R119">
        <f t="shared" si="11"/>
        <v>9.5621484513328997E-2</v>
      </c>
    </row>
    <row r="120" spans="1:18" x14ac:dyDescent="0.3">
      <c r="A120" t="s">
        <v>632</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2.0510000000000002</v>
      </c>
      <c r="E120">
        <f t="shared" si="6"/>
        <v>8899289</v>
      </c>
      <c r="F120">
        <f t="shared" si="7"/>
        <v>0.19450297241771211</v>
      </c>
      <c r="G120" t="s">
        <v>632</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1.917</v>
      </c>
      <c r="K120">
        <f t="shared" si="8"/>
        <v>8338950</v>
      </c>
      <c r="L120">
        <f t="shared" si="9"/>
        <v>0.19391103153195052</v>
      </c>
      <c r="M120" t="s">
        <v>636</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x14ac:dyDescent="0.3">
      <c r="A121" t="s">
        <v>633</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633</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3.7069999999999999</v>
      </c>
      <c r="K121">
        <f t="shared" si="8"/>
        <v>1923933</v>
      </c>
      <c r="L121">
        <f t="shared" si="9"/>
        <v>9.9028875849289683E-2</v>
      </c>
      <c r="M121" t="s">
        <v>637</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x14ac:dyDescent="0.3">
      <c r="A122" t="s">
        <v>634</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634</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2.347</v>
      </c>
      <c r="K122">
        <f t="shared" si="8"/>
        <v>1968663.6</v>
      </c>
      <c r="L122">
        <f t="shared" si="9"/>
        <v>0.10957108031390884</v>
      </c>
      <c r="M122" t="s">
        <v>638</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x14ac:dyDescent="0.3">
      <c r="A123" t="s">
        <v>635</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635</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2.621</v>
      </c>
      <c r="K123">
        <f t="shared" si="8"/>
        <v>11611030</v>
      </c>
      <c r="L123">
        <f t="shared" si="9"/>
        <v>9.5621484513328997E-2</v>
      </c>
      <c r="M123" t="s">
        <v>639</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x14ac:dyDescent="0.3">
      <c r="A124" t="s">
        <v>636</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636</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640</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x14ac:dyDescent="0.3">
      <c r="A125" t="s">
        <v>637</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637</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641</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-0.83899999999999997</v>
      </c>
      <c r="Q125">
        <f t="shared" si="10"/>
        <v>-276031</v>
      </c>
      <c r="R125">
        <f t="shared" si="11"/>
        <v>-1.129423076923077E-2</v>
      </c>
    </row>
    <row r="126" spans="1:18" x14ac:dyDescent="0.3">
      <c r="A126" t="s">
        <v>638</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8.3360000000000003</v>
      </c>
      <c r="E126">
        <f t="shared" si="6"/>
        <v>10050506.800000001</v>
      </c>
      <c r="F126">
        <f t="shared" si="7"/>
        <v>0.17370088315099982</v>
      </c>
      <c r="G126" t="s">
        <v>638</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642</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x14ac:dyDescent="0.3">
      <c r="A127" t="s">
        <v>639</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639</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643</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x14ac:dyDescent="0.3">
      <c r="A128" t="s">
        <v>640</v>
      </c>
      <c r="B128" s="4" cm="1">
        <f t="array" ref="B128">_xll.SNL.Clients.Office.Excel.Functions.SPG(A128, "SP_TOTAL_REV", "CY2023")</f>
        <v>9820400</v>
      </c>
      <c r="C128" s="4">
        <f>_xll.SNL.Clients.Office.Excel.Functions.SPG(A128,"IQ_AVG_DILUT_SHARES_OUT","CY2023")</f>
        <v>166574750</v>
      </c>
      <c r="D128" s="5">
        <f>_xll.SNL.Clients.Office.Excel.Functions.SPG(A128, "IQ_DILUT_EPS_NORM", "CY2023")</f>
        <v>7.8440000000000003</v>
      </c>
      <c r="E128">
        <f t="shared" si="6"/>
        <v>1306612.3389999999</v>
      </c>
      <c r="F128">
        <f t="shared" si="7"/>
        <v>0.13305082674840127</v>
      </c>
      <c r="G128" t="s">
        <v>640</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644</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1.5309999999999999</v>
      </c>
      <c r="Q128">
        <f t="shared" si="10"/>
        <v>1312067</v>
      </c>
      <c r="R128">
        <f t="shared" si="11"/>
        <v>9.2470716752413848E-2</v>
      </c>
    </row>
    <row r="129" spans="1:18" x14ac:dyDescent="0.3">
      <c r="A129" t="s">
        <v>641</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4.3920000000000003</v>
      </c>
      <c r="E129">
        <f t="shared" si="6"/>
        <v>1423008</v>
      </c>
      <c r="F129">
        <f t="shared" si="7"/>
        <v>5.7107633036359261E-2</v>
      </c>
      <c r="G129" t="s">
        <v>641</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-0.83899999999999997</v>
      </c>
      <c r="K129">
        <f t="shared" si="8"/>
        <v>-276031</v>
      </c>
      <c r="L129">
        <f t="shared" si="9"/>
        <v>-1.129423076923077E-2</v>
      </c>
      <c r="M129" t="s">
        <v>645</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x14ac:dyDescent="0.3">
      <c r="A130" t="s">
        <v>642</v>
      </c>
      <c r="B130" s="4" cm="1">
        <f t="array" ref="B130">_xll.SNL.Clients.Office.Excel.Functions.SPG(A130, "SP_TOTAL_REV", "CY2023")</f>
        <v>3666300</v>
      </c>
      <c r="C130" s="4">
        <f>_xll.SNL.Clients.Office.Excel.Functions.SPG(A130,"IQ_AVG_DILUT_SHARES_OUT","CY2023")</f>
        <v>199500000</v>
      </c>
      <c r="D130" s="5">
        <f>_xll.SNL.Clients.Office.Excel.Functions.SPG(A130, "IQ_DILUT_EPS_NORM", "CY2023")</f>
        <v>1.1870000000000001</v>
      </c>
      <c r="E130">
        <f t="shared" si="6"/>
        <v>236806.5</v>
      </c>
      <c r="F130">
        <f t="shared" si="7"/>
        <v>6.459004991408232E-2</v>
      </c>
      <c r="G130" t="s">
        <v>642</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646</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1.587</v>
      </c>
      <c r="Q130">
        <f t="shared" si="10"/>
        <v>1149781.5</v>
      </c>
      <c r="R130">
        <f t="shared" si="11"/>
        <v>6.5871183042108275E-2</v>
      </c>
    </row>
    <row r="131" spans="1:18" x14ac:dyDescent="0.3">
      <c r="A131" t="s">
        <v>643</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643</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647</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0.76400000000000001</v>
      </c>
      <c r="Q131">
        <f t="shared" si="10"/>
        <v>303919.2</v>
      </c>
      <c r="R131">
        <f t="shared" si="11"/>
        <v>0.1392591642228739</v>
      </c>
    </row>
    <row r="132" spans="1:18" x14ac:dyDescent="0.3">
      <c r="A132" t="s">
        <v>644</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0.85899999999999999</v>
      </c>
      <c r="E132">
        <f t="shared" si="6"/>
        <v>737881</v>
      </c>
      <c r="F132">
        <f t="shared" si="7"/>
        <v>5.8617810613282494E-2</v>
      </c>
      <c r="G132" t="s">
        <v>644</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1.5309999999999999</v>
      </c>
      <c r="K132">
        <f t="shared" si="8"/>
        <v>1312067</v>
      </c>
      <c r="L132">
        <f t="shared" si="9"/>
        <v>9.2470716752413848E-2</v>
      </c>
      <c r="M132" t="s">
        <v>648</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x14ac:dyDescent="0.3">
      <c r="A133" t="s">
        <v>645</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645</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649</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4.0759999999999996</v>
      </c>
      <c r="Q133">
        <f t="shared" ref="Q133:Q196" si="16">O133*P133/1000</f>
        <v>3256723.9999999995</v>
      </c>
      <c r="R133">
        <f t="shared" ref="R133:R196" si="17">Q133/N133</f>
        <v>0.34230859785579143</v>
      </c>
    </row>
    <row r="134" spans="1:18" x14ac:dyDescent="0.3">
      <c r="A134" t="s">
        <v>646</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1.4119999999999999</v>
      </c>
      <c r="E134">
        <f t="shared" si="12"/>
        <v>1005202.8</v>
      </c>
      <c r="F134">
        <f t="shared" si="13"/>
        <v>5.8353814002089867E-2</v>
      </c>
      <c r="G134" t="s">
        <v>646</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1.587</v>
      </c>
      <c r="K134">
        <f t="shared" si="14"/>
        <v>1149781.5</v>
      </c>
      <c r="L134">
        <f t="shared" si="15"/>
        <v>6.5871183042108275E-2</v>
      </c>
      <c r="M134" t="s">
        <v>650</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x14ac:dyDescent="0.3">
      <c r="A135" t="s">
        <v>647</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647</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0.76400000000000001</v>
      </c>
      <c r="K135">
        <f t="shared" si="14"/>
        <v>303919.2</v>
      </c>
      <c r="L135">
        <f t="shared" si="15"/>
        <v>0.1392591642228739</v>
      </c>
      <c r="M135" t="s">
        <v>651</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1.5189999999999999</v>
      </c>
      <c r="Q135">
        <f t="shared" si="16"/>
        <v>3252179</v>
      </c>
      <c r="R135">
        <f t="shared" si="17"/>
        <v>0.21895771897933078</v>
      </c>
    </row>
    <row r="136" spans="1:18" x14ac:dyDescent="0.3">
      <c r="A136" t="s">
        <v>648</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648</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652</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12.859</v>
      </c>
      <c r="Q136">
        <f t="shared" si="16"/>
        <v>1829835.7</v>
      </c>
      <c r="R136">
        <f t="shared" si="17"/>
        <v>6.517901617154663E-2</v>
      </c>
    </row>
    <row r="137" spans="1:18" x14ac:dyDescent="0.3">
      <c r="A137" t="s">
        <v>649</v>
      </c>
      <c r="B137" s="4" cm="1">
        <f t="array" ref="B137">_xll.SNL.Clients.Office.Excel.Functions.SPG(A137, "SP_TOTAL_REV", "CY2023")</f>
        <v>5684000</v>
      </c>
      <c r="C137" s="4">
        <f>_xll.SNL.Clients.Office.Excel.Functions.SPG(A137,"IQ_AVG_DILUT_SHARES_OUT","CY2023")</f>
        <v>760000000</v>
      </c>
      <c r="D137" s="5">
        <f>_xll.SNL.Clients.Office.Excel.Functions.SPG(A137, "IQ_DILUT_EPS_NORM", "CY2023")</f>
        <v>1.75</v>
      </c>
      <c r="E137">
        <f t="shared" si="12"/>
        <v>1330000</v>
      </c>
      <c r="F137">
        <f t="shared" si="13"/>
        <v>0.23399014778325122</v>
      </c>
      <c r="G137" t="s">
        <v>649</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4.0759999999999996</v>
      </c>
      <c r="K137">
        <f t="shared" si="14"/>
        <v>3256723.9999999995</v>
      </c>
      <c r="L137">
        <f t="shared" si="15"/>
        <v>0.34230859785579143</v>
      </c>
      <c r="M137" t="s">
        <v>653</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x14ac:dyDescent="0.3">
      <c r="A138" t="s">
        <v>650</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650</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654</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x14ac:dyDescent="0.3">
      <c r="A139" t="s">
        <v>651</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1.5089999999999999</v>
      </c>
      <c r="E139">
        <f t="shared" si="12"/>
        <v>3037617</v>
      </c>
      <c r="F139">
        <f t="shared" si="13"/>
        <v>0.20724684451115508</v>
      </c>
      <c r="G139" t="s">
        <v>651</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1.5189999999999999</v>
      </c>
      <c r="K139">
        <f t="shared" si="14"/>
        <v>3252179</v>
      </c>
      <c r="L139">
        <f t="shared" si="15"/>
        <v>0.21895771897933078</v>
      </c>
      <c r="M139" t="s">
        <v>655</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x14ac:dyDescent="0.3">
      <c r="A140" t="s">
        <v>652</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652</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12.859</v>
      </c>
      <c r="K140">
        <f t="shared" si="14"/>
        <v>1829835.7</v>
      </c>
      <c r="L140">
        <f t="shared" si="15"/>
        <v>6.517901617154663E-2</v>
      </c>
      <c r="M140" t="s">
        <v>656</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4.125</v>
      </c>
      <c r="Q140">
        <f t="shared" si="16"/>
        <v>395315.25</v>
      </c>
      <c r="R140">
        <f t="shared" si="17"/>
        <v>3.4049858680880292E-2</v>
      </c>
    </row>
    <row r="141" spans="1:18" x14ac:dyDescent="0.3">
      <c r="A141" t="s">
        <v>653</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653</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657</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-0.159</v>
      </c>
      <c r="Q141">
        <f t="shared" si="16"/>
        <v>-24311.1</v>
      </c>
      <c r="R141">
        <f t="shared" si="17"/>
        <v>-1.9508184882041403E-2</v>
      </c>
    </row>
    <row r="142" spans="1:18" x14ac:dyDescent="0.3">
      <c r="A142" t="s">
        <v>654</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654</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658</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x14ac:dyDescent="0.3">
      <c r="A143" t="s">
        <v>655</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655</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659</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2.7549999999999999</v>
      </c>
      <c r="Q143">
        <f t="shared" si="16"/>
        <v>1765955</v>
      </c>
      <c r="R143">
        <f t="shared" si="17"/>
        <v>3.4912715985923846E-2</v>
      </c>
    </row>
    <row r="144" spans="1:18" x14ac:dyDescent="0.3">
      <c r="A144" t="s">
        <v>656</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5.2750000000000004</v>
      </c>
      <c r="E144">
        <f t="shared" si="12"/>
        <v>491535.05000000005</v>
      </c>
      <c r="F144">
        <f t="shared" si="13"/>
        <v>4.048839359193921E-2</v>
      </c>
      <c r="G144" t="s">
        <v>656</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4.125</v>
      </c>
      <c r="K144">
        <f t="shared" si="14"/>
        <v>395315.25</v>
      </c>
      <c r="L144">
        <f t="shared" si="15"/>
        <v>3.4049858680880292E-2</v>
      </c>
      <c r="M144" t="s">
        <v>660</v>
      </c>
      <c r="N144" s="4" cm="1">
        <f t="array" ref="N144">_xll.SNL.Clients.Office.Excel.Functions.SPG(M144, "SP_TOTAL_REV", "CY2022")</f>
        <v>18873000</v>
      </c>
      <c r="O144" s="4">
        <f>_xll.SNL.Clients.Office.Excel.Functions.SPG(M144,"IQ_AVG_DILUT_SHARES_OUT","CY2022")</f>
        <v>653000000</v>
      </c>
      <c r="P144" s="5">
        <f>_xll.SNL.Clients.Office.Excel.Functions.SPG(M144, "IQ_DILUT_EPS_NORM", "CY2022")</f>
        <v>7.3470000000000004</v>
      </c>
      <c r="Q144">
        <f t="shared" si="16"/>
        <v>4797591</v>
      </c>
      <c r="R144">
        <f t="shared" si="17"/>
        <v>0.25420394213956443</v>
      </c>
    </row>
    <row r="145" spans="1:18" x14ac:dyDescent="0.3">
      <c r="A145" t="s">
        <v>657</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657</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-0.159</v>
      </c>
      <c r="K145">
        <f t="shared" si="14"/>
        <v>-24311.1</v>
      </c>
      <c r="L145">
        <f t="shared" si="15"/>
        <v>-1.9508184882041403E-2</v>
      </c>
      <c r="M145" t="s">
        <v>661</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x14ac:dyDescent="0.3">
      <c r="A146" t="s">
        <v>658</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27.603000000000002</v>
      </c>
      <c r="E146">
        <f t="shared" si="12"/>
        <v>7980027.2999999998</v>
      </c>
      <c r="F146">
        <f t="shared" si="13"/>
        <v>0.13134766356678462</v>
      </c>
      <c r="G146" t="s">
        <v>658</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662</v>
      </c>
      <c r="N146" s="4" cm="1">
        <f t="array" ref="N146">_xll.SNL.Clients.Office.Excel.Functions.SPG(M146, "SP_TOTAL_REV", "CY2022")</f>
        <v>9083000</v>
      </c>
      <c r="O146" s="4">
        <f>_xll.SNL.Clients.Office.Excel.Functions.SPG(M146,"IQ_AVG_DILUT_SHARES_OUT","CY2022")</f>
        <v>176539000</v>
      </c>
      <c r="P146" s="5">
        <f>_xll.SNL.Clients.Office.Excel.Functions.SPG(M146, "IQ_DILUT_EPS_NORM", "CY2022")</f>
        <v>19.71</v>
      </c>
      <c r="Q146">
        <f t="shared" si="16"/>
        <v>3479583.69</v>
      </c>
      <c r="R146">
        <f t="shared" si="17"/>
        <v>0.3830874920180557</v>
      </c>
    </row>
    <row r="147" spans="1:18" x14ac:dyDescent="0.3">
      <c r="A147" t="s">
        <v>659</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659</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2.7549999999999999</v>
      </c>
      <c r="K147">
        <f t="shared" si="14"/>
        <v>1765955</v>
      </c>
      <c r="L147">
        <f t="shared" si="15"/>
        <v>3.4912715985923846E-2</v>
      </c>
      <c r="M147" t="s">
        <v>663</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x14ac:dyDescent="0.3">
      <c r="A148" t="s">
        <v>660</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660</v>
      </c>
      <c r="H148" s="4" cm="1">
        <f t="array" ref="H148">_xll.SNL.Clients.Office.Excel.Functions.SPG(G148, "SP_TOTAL_REV", "CY2022")</f>
        <v>18873000</v>
      </c>
      <c r="I148" s="4">
        <f>_xll.SNL.Clients.Office.Excel.Functions.SPG(G148,"IQ_AVG_DILUT_SHARES_OUT","CY2022")</f>
        <v>653000000</v>
      </c>
      <c r="J148" s="5">
        <f>_xll.SNL.Clients.Office.Excel.Functions.SPG(G148, "IQ_DILUT_EPS_NORM", "CY2022")</f>
        <v>7.3470000000000004</v>
      </c>
      <c r="K148">
        <f t="shared" si="14"/>
        <v>4797591</v>
      </c>
      <c r="L148">
        <f t="shared" si="15"/>
        <v>0.25420394213956443</v>
      </c>
      <c r="M148" t="s">
        <v>664</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x14ac:dyDescent="0.3">
      <c r="A149" t="s">
        <v>661</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1.0409999999999999</v>
      </c>
      <c r="E149">
        <f t="shared" si="12"/>
        <v>442945.49999999994</v>
      </c>
      <c r="F149">
        <f t="shared" si="13"/>
        <v>0.12228294177732378</v>
      </c>
      <c r="G149" t="s">
        <v>661</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665</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x14ac:dyDescent="0.3">
      <c r="A150" t="s">
        <v>662</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662</v>
      </c>
      <c r="H150" s="4" cm="1">
        <f t="array" ref="H150">_xll.SNL.Clients.Office.Excel.Functions.SPG(G150, "SP_TOTAL_REV", "CY2022")</f>
        <v>9083000</v>
      </c>
      <c r="I150" s="4">
        <f>_xll.SNL.Clients.Office.Excel.Functions.SPG(G150,"IQ_AVG_DILUT_SHARES_OUT","CY2022")</f>
        <v>176539000</v>
      </c>
      <c r="J150" s="5">
        <f>_xll.SNL.Clients.Office.Excel.Functions.SPG(G150, "IQ_DILUT_EPS_NORM", "CY2022")</f>
        <v>19.71</v>
      </c>
      <c r="K150">
        <f t="shared" si="14"/>
        <v>3479583.69</v>
      </c>
      <c r="L150">
        <f t="shared" si="15"/>
        <v>0.3830874920180557</v>
      </c>
      <c r="M150" t="s">
        <v>666</v>
      </c>
      <c r="N150" s="4" cm="1">
        <f t="array" ref="N150">_xll.SNL.Clients.Office.Excel.Functions.SPG(M150, "SP_TOTAL_REV", "CY2022")</f>
        <v>28331700</v>
      </c>
      <c r="O150" s="4">
        <f>_xll.SNL.Clients.Office.Excel.Functions.SPG(M150,"IQ_AVG_DILUT_SHARES_OUT","CY2022")</f>
        <v>224100000</v>
      </c>
      <c r="P150" s="5">
        <f>_xll.SNL.Clients.Office.Excel.Functions.SPG(M150, "IQ_DILUT_EPS_NORM", "CY2022")</f>
        <v>5.9980000000000002</v>
      </c>
      <c r="Q150">
        <f t="shared" si="16"/>
        <v>1344151.8</v>
      </c>
      <c r="R150">
        <f t="shared" si="17"/>
        <v>4.7443386736411866E-2</v>
      </c>
    </row>
    <row r="151" spans="1:18" x14ac:dyDescent="0.3">
      <c r="A151" t="s">
        <v>663</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663</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667</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2.27</v>
      </c>
      <c r="Q151">
        <f t="shared" si="16"/>
        <v>1872296</v>
      </c>
      <c r="R151">
        <f t="shared" si="17"/>
        <v>0.1343303199885206</v>
      </c>
    </row>
    <row r="152" spans="1:18" x14ac:dyDescent="0.3">
      <c r="A152" t="s">
        <v>664</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664</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668</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x14ac:dyDescent="0.3">
      <c r="A153" t="s">
        <v>665</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665</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669</v>
      </c>
      <c r="N153" s="4" cm="1">
        <f t="array" ref="N153">_xll.SNL.Clients.Office.Excel.Functions.SPG(M153, "SP_TOTAL_REV", "CY2022")</f>
        <v>8508088</v>
      </c>
      <c r="O153" s="4">
        <f>_xll.SNL.Clients.Office.Excel.Functions.SPG(M153,"IQ_AVG_DILUT_SHARES_OUT","CY2022")</f>
        <v>143595000</v>
      </c>
      <c r="P153" s="5">
        <f>_xll.SNL.Clients.Office.Excel.Functions.SPG(M153, "IQ_DILUT_EPS_NORM", "CY2022")</f>
        <v>5.7370000000000001</v>
      </c>
      <c r="Q153">
        <f t="shared" si="16"/>
        <v>823804.51500000001</v>
      </c>
      <c r="R153">
        <f t="shared" si="17"/>
        <v>9.682604540526614E-2</v>
      </c>
    </row>
    <row r="154" spans="1:18" x14ac:dyDescent="0.3">
      <c r="A154" t="s">
        <v>666</v>
      </c>
      <c r="B154" s="4" cm="1">
        <f t="array" ref="B154">_xll.SNL.Clients.Office.Excel.Functions.SPG(A154, "SP_TOTAL_REV", "CY2023")</f>
        <v>30603800</v>
      </c>
      <c r="C154" s="4">
        <f>_xll.SNL.Clients.Office.Excel.Functions.SPG(A154,"IQ_AVG_DILUT_SHARES_OUT","CY2023")</f>
        <v>219500000</v>
      </c>
      <c r="D154" s="5">
        <f>_xll.SNL.Clients.Office.Excel.Functions.SPG(A154, "IQ_DILUT_EPS_NORM", "CY2023")</f>
        <v>4.8090000000000002</v>
      </c>
      <c r="E154">
        <f t="shared" si="12"/>
        <v>1055575.5</v>
      </c>
      <c r="F154">
        <f t="shared" si="13"/>
        <v>3.4491648095988078E-2</v>
      </c>
      <c r="G154" t="s">
        <v>666</v>
      </c>
      <c r="H154" s="4" cm="1">
        <f t="array" ref="H154">_xll.SNL.Clients.Office.Excel.Functions.SPG(G154, "SP_TOTAL_REV", "CY2022")</f>
        <v>28331700</v>
      </c>
      <c r="I154" s="4">
        <f>_xll.SNL.Clients.Office.Excel.Functions.SPG(G154,"IQ_AVG_DILUT_SHARES_OUT","CY2022")</f>
        <v>224100000</v>
      </c>
      <c r="J154" s="5">
        <f>_xll.SNL.Clients.Office.Excel.Functions.SPG(G154, "IQ_DILUT_EPS_NORM", "CY2022")</f>
        <v>5.9980000000000002</v>
      </c>
      <c r="K154">
        <f t="shared" si="14"/>
        <v>1344151.8</v>
      </c>
      <c r="L154">
        <f t="shared" si="15"/>
        <v>4.7443386736411866E-2</v>
      </c>
      <c r="M154" t="s">
        <v>670</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4.7649999999999997</v>
      </c>
      <c r="Q154">
        <f t="shared" si="16"/>
        <v>3457484</v>
      </c>
      <c r="R154">
        <f t="shared" si="17"/>
        <v>6.0762082176373411E-2</v>
      </c>
    </row>
    <row r="155" spans="1:18" x14ac:dyDescent="0.3">
      <c r="A155" t="s">
        <v>667</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1.782</v>
      </c>
      <c r="E155">
        <f t="shared" si="12"/>
        <v>1490643</v>
      </c>
      <c r="F155">
        <f t="shared" si="13"/>
        <v>0.10356722017647467</v>
      </c>
      <c r="G155" t="s">
        <v>667</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2.27</v>
      </c>
      <c r="K155">
        <f t="shared" si="14"/>
        <v>1872296</v>
      </c>
      <c r="L155">
        <f t="shared" si="15"/>
        <v>0.1343303199885206</v>
      </c>
      <c r="M155" t="s">
        <v>671</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x14ac:dyDescent="0.3">
      <c r="A156" t="s">
        <v>668</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668</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672</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x14ac:dyDescent="0.3">
      <c r="A157" t="s">
        <v>669</v>
      </c>
      <c r="B157" s="4" cm="1">
        <f t="array" ref="B157">_xll.SNL.Clients.Office.Excel.Functions.SPG(A157, "SP_TOTAL_REV", "CY2023")</f>
        <v>8438134</v>
      </c>
      <c r="C157" s="4">
        <f>_xll.SNL.Clients.Office.Excel.Functions.SPG(A157,"IQ_AVG_DILUT_SHARES_OUT","CY2023")</f>
        <v>140599000</v>
      </c>
      <c r="D157" s="5">
        <f>_xll.SNL.Clients.Office.Excel.Functions.SPG(A157, "IQ_DILUT_EPS_NORM", "CY2023")</f>
        <v>5.87</v>
      </c>
      <c r="E157">
        <f t="shared" si="12"/>
        <v>825316.13</v>
      </c>
      <c r="F157">
        <f t="shared" si="13"/>
        <v>9.7807895679305396E-2</v>
      </c>
      <c r="G157" t="s">
        <v>669</v>
      </c>
      <c r="H157" s="4" cm="1">
        <f t="array" ref="H157">_xll.SNL.Clients.Office.Excel.Functions.SPG(G157, "SP_TOTAL_REV", "CY2022")</f>
        <v>8508088</v>
      </c>
      <c r="I157" s="4">
        <f>_xll.SNL.Clients.Office.Excel.Functions.SPG(G157,"IQ_AVG_DILUT_SHARES_OUT","CY2022")</f>
        <v>143595000</v>
      </c>
      <c r="J157" s="5">
        <f>_xll.SNL.Clients.Office.Excel.Functions.SPG(G157, "IQ_DILUT_EPS_NORM", "CY2022")</f>
        <v>5.7370000000000001</v>
      </c>
      <c r="K157">
        <f t="shared" si="14"/>
        <v>823804.51500000001</v>
      </c>
      <c r="L157">
        <f t="shared" si="15"/>
        <v>9.682604540526614E-2</v>
      </c>
      <c r="M157" t="s">
        <v>673</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3.8780000000000001</v>
      </c>
      <c r="Q157">
        <f t="shared" si="16"/>
        <v>2986060</v>
      </c>
      <c r="R157">
        <f t="shared" si="17"/>
        <v>0.10544369504572902</v>
      </c>
    </row>
    <row r="158" spans="1:18" x14ac:dyDescent="0.3">
      <c r="A158" t="s">
        <v>670</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1.472</v>
      </c>
      <c r="E158">
        <f t="shared" si="12"/>
        <v>1043648</v>
      </c>
      <c r="F158">
        <f t="shared" si="13"/>
        <v>2.3388642373716999E-2</v>
      </c>
      <c r="G158" t="s">
        <v>670</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4.7649999999999997</v>
      </c>
      <c r="K158">
        <f t="shared" si="14"/>
        <v>3457484</v>
      </c>
      <c r="L158">
        <f t="shared" si="15"/>
        <v>6.0762082176373411E-2</v>
      </c>
      <c r="M158" t="s">
        <v>674</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x14ac:dyDescent="0.3">
      <c r="A159" t="s">
        <v>671</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671</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675</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5.5049999999999999</v>
      </c>
      <c r="Q159">
        <f t="shared" si="16"/>
        <v>687574.5</v>
      </c>
      <c r="R159">
        <f t="shared" si="17"/>
        <v>6.4988137996219275E-2</v>
      </c>
    </row>
    <row r="160" spans="1:18" x14ac:dyDescent="0.3">
      <c r="A160" t="s">
        <v>672</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672</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676</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4.5369999999999999</v>
      </c>
      <c r="Q160">
        <f t="shared" si="16"/>
        <v>1818429.6</v>
      </c>
      <c r="R160">
        <f t="shared" si="17"/>
        <v>8.7626715497301472E-2</v>
      </c>
    </row>
    <row r="161" spans="1:18" x14ac:dyDescent="0.3">
      <c r="A161" t="s">
        <v>673</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3.931</v>
      </c>
      <c r="E161">
        <f t="shared" si="12"/>
        <v>3030801</v>
      </c>
      <c r="F161">
        <f t="shared" si="13"/>
        <v>0.10596465282148101</v>
      </c>
      <c r="G161" t="s">
        <v>673</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3.8780000000000001</v>
      </c>
      <c r="K161">
        <f t="shared" si="14"/>
        <v>2986060</v>
      </c>
      <c r="L161">
        <f t="shared" si="15"/>
        <v>0.10544369504572902</v>
      </c>
      <c r="M161" t="s">
        <v>677</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x14ac:dyDescent="0.3">
      <c r="A162" t="s">
        <v>674</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1.929</v>
      </c>
      <c r="E162">
        <f t="shared" si="12"/>
        <v>870364.8</v>
      </c>
      <c r="F162">
        <f t="shared" si="13"/>
        <v>7.2121710308253234E-2</v>
      </c>
      <c r="G162" t="s">
        <v>674</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678</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x14ac:dyDescent="0.3">
      <c r="A163" t="s">
        <v>675</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675</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5.5049999999999999</v>
      </c>
      <c r="K163">
        <f t="shared" si="14"/>
        <v>687574.5</v>
      </c>
      <c r="L163">
        <f t="shared" si="15"/>
        <v>6.4988137996219275E-2</v>
      </c>
      <c r="M163" t="s">
        <v>679</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3.3029999999999999</v>
      </c>
      <c r="Q163">
        <f t="shared" si="16"/>
        <v>1265049</v>
      </c>
      <c r="R163">
        <f t="shared" si="17"/>
        <v>7.3463937282229969E-2</v>
      </c>
    </row>
    <row r="164" spans="1:18" x14ac:dyDescent="0.3">
      <c r="A164" t="s">
        <v>676</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5.9509999999999996</v>
      </c>
      <c r="E164">
        <f t="shared" si="12"/>
        <v>2386946.1</v>
      </c>
      <c r="F164">
        <f t="shared" si="13"/>
        <v>0.10290334971546819</v>
      </c>
      <c r="G164" t="s">
        <v>676</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4.5369999999999999</v>
      </c>
      <c r="K164">
        <f t="shared" si="14"/>
        <v>1818429.6</v>
      </c>
      <c r="L164">
        <f t="shared" si="15"/>
        <v>8.7626715497301472E-2</v>
      </c>
      <c r="M164" t="s">
        <v>680</v>
      </c>
      <c r="N164" s="4" cm="1">
        <f t="array" ref="N164">_xll.SNL.Clients.Office.Excel.Functions.SPG(M164, "SP_TOTAL_REV", "CY2022")</f>
        <v>5382400</v>
      </c>
      <c r="O164" s="4">
        <f>_xll.SNL.Clients.Office.Excel.Functions.SPG(M164,"IQ_AVG_DILUT_SHARES_OUT","CY2022")</f>
        <v>624200000</v>
      </c>
      <c r="P164" s="5">
        <f>_xll.SNL.Clients.Office.Excel.Functions.SPG(M164, "IQ_DILUT_EPS_NORM", "CY2022")</f>
        <v>1.8280000000000001</v>
      </c>
      <c r="Q164">
        <f t="shared" si="16"/>
        <v>1141037.6000000001</v>
      </c>
      <c r="R164">
        <f t="shared" si="17"/>
        <v>0.2119942033293698</v>
      </c>
    </row>
    <row r="165" spans="1:18" x14ac:dyDescent="0.3">
      <c r="A165" t="s">
        <v>677</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2.3639999999999999</v>
      </c>
      <c r="E165">
        <f t="shared" si="12"/>
        <v>1260012</v>
      </c>
      <c r="F165">
        <f t="shared" si="13"/>
        <v>0.1246056170886076</v>
      </c>
      <c r="G165" t="s">
        <v>677</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681</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x14ac:dyDescent="0.3">
      <c r="A166" t="s">
        <v>678</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678</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682</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19.689</v>
      </c>
      <c r="Q166">
        <f t="shared" si="16"/>
        <v>4780489.2</v>
      </c>
      <c r="R166">
        <f t="shared" si="17"/>
        <v>3.0527725661738881E-2</v>
      </c>
    </row>
    <row r="167" spans="1:18" x14ac:dyDescent="0.3">
      <c r="A167" t="s">
        <v>679</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3.5470000000000002</v>
      </c>
      <c r="E167">
        <f t="shared" si="12"/>
        <v>1365595</v>
      </c>
      <c r="F167">
        <f t="shared" si="13"/>
        <v>8.3583976006855187E-2</v>
      </c>
      <c r="G167" t="s">
        <v>679</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3.3029999999999999</v>
      </c>
      <c r="K167">
        <f t="shared" si="14"/>
        <v>1265049</v>
      </c>
      <c r="L167">
        <f t="shared" si="15"/>
        <v>7.3463937282229969E-2</v>
      </c>
      <c r="M167" t="s">
        <v>683</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x14ac:dyDescent="0.3">
      <c r="A168" t="s">
        <v>680</v>
      </c>
      <c r="B168" s="4" cm="1">
        <f t="array" ref="B168">_xll.SNL.Clients.Office.Excel.Functions.SPG(A168, "SP_TOTAL_REV", "CY2023")</f>
        <v>6004800</v>
      </c>
      <c r="C168" s="4">
        <f>_xll.SNL.Clients.Office.Excel.Functions.SPG(A168,"IQ_AVG_DILUT_SHARES_OUT","CY2023")</f>
        <v>609400000</v>
      </c>
      <c r="D168" s="5">
        <f>_xll.SNL.Clients.Office.Excel.Functions.SPG(A168, "IQ_DILUT_EPS_NORM", "CY2023")</f>
        <v>1.8520000000000001</v>
      </c>
      <c r="E168">
        <f t="shared" si="12"/>
        <v>1128608.8</v>
      </c>
      <c r="F168">
        <f t="shared" si="13"/>
        <v>0.18795110578204105</v>
      </c>
      <c r="G168" t="s">
        <v>680</v>
      </c>
      <c r="H168" s="4" cm="1">
        <f t="array" ref="H168">_xll.SNL.Clients.Office.Excel.Functions.SPG(G168, "SP_TOTAL_REV", "CY2022")</f>
        <v>5382400</v>
      </c>
      <c r="I168" s="4">
        <f>_xll.SNL.Clients.Office.Excel.Functions.SPG(G168,"IQ_AVG_DILUT_SHARES_OUT","CY2022")</f>
        <v>624200000</v>
      </c>
      <c r="J168" s="5">
        <f>_xll.SNL.Clients.Office.Excel.Functions.SPG(G168, "IQ_DILUT_EPS_NORM", "CY2022")</f>
        <v>1.8280000000000001</v>
      </c>
      <c r="K168">
        <f t="shared" si="14"/>
        <v>1141037.6000000001</v>
      </c>
      <c r="L168">
        <f t="shared" si="15"/>
        <v>0.2119942033293698</v>
      </c>
      <c r="M168" t="s">
        <v>684</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x14ac:dyDescent="0.3">
      <c r="A169" t="s">
        <v>681</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3.7210000000000001</v>
      </c>
      <c r="E169">
        <f t="shared" si="12"/>
        <v>1014902.75</v>
      </c>
      <c r="F169">
        <f t="shared" si="13"/>
        <v>0.13254574245788167</v>
      </c>
      <c r="G169" t="s">
        <v>681</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685</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1.976</v>
      </c>
      <c r="Q169">
        <f t="shared" si="16"/>
        <v>285314.64</v>
      </c>
      <c r="R169">
        <f t="shared" si="17"/>
        <v>0.12240782237232464</v>
      </c>
    </row>
    <row r="170" spans="1:18" x14ac:dyDescent="0.3">
      <c r="A170" t="s">
        <v>682</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682</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19.689</v>
      </c>
      <c r="K170">
        <f t="shared" si="14"/>
        <v>4780489.2</v>
      </c>
      <c r="L170">
        <f t="shared" si="15"/>
        <v>3.0527725661738881E-2</v>
      </c>
      <c r="M170" t="s">
        <v>686</v>
      </c>
      <c r="N170" s="4" cm="1">
        <f t="array" ref="N170">_xll.SNL.Clients.Office.Excel.Functions.SPG(M170, "SP_TOTAL_REV", "CY2022")</f>
        <v>13764237</v>
      </c>
      <c r="O170" s="4">
        <f>_xll.SNL.Clients.Office.Excel.Functions.SPG(M170,"IQ_AVG_DILUT_SHARES_OUT","CY2022")</f>
        <v>205547578</v>
      </c>
      <c r="P170" s="5">
        <f>_xll.SNL.Clients.Office.Excel.Functions.SPG(M170, "IQ_DILUT_EPS_NORM", "CY2022")</f>
        <v>3.7090000000000001</v>
      </c>
      <c r="Q170">
        <f t="shared" si="16"/>
        <v>762375.96680200007</v>
      </c>
      <c r="R170">
        <f t="shared" si="17"/>
        <v>5.5388174934941914E-2</v>
      </c>
    </row>
    <row r="171" spans="1:18" x14ac:dyDescent="0.3">
      <c r="A171" t="s">
        <v>683</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683</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687</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x14ac:dyDescent="0.3">
      <c r="A172" t="s">
        <v>684</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3.0270000000000001</v>
      </c>
      <c r="E172">
        <f t="shared" si="12"/>
        <v>1737346.65</v>
      </c>
      <c r="F172">
        <f t="shared" si="13"/>
        <v>0.10920527060154629</v>
      </c>
      <c r="G172" t="s">
        <v>684</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688</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6.968</v>
      </c>
      <c r="Q172">
        <f t="shared" si="16"/>
        <v>412289.592</v>
      </c>
      <c r="R172">
        <f t="shared" si="17"/>
        <v>8.5453968725089119E-2</v>
      </c>
    </row>
    <row r="173" spans="1:18" x14ac:dyDescent="0.3">
      <c r="A173" t="s">
        <v>685</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2.2719999999999998</v>
      </c>
      <c r="E173">
        <f t="shared" si="12"/>
        <v>325554.88</v>
      </c>
      <c r="F173">
        <f t="shared" si="13"/>
        <v>0.14211492474635343</v>
      </c>
      <c r="G173" t="s">
        <v>685</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1.976</v>
      </c>
      <c r="K173">
        <f t="shared" si="14"/>
        <v>285314.64</v>
      </c>
      <c r="L173">
        <f t="shared" si="15"/>
        <v>0.12240782237232464</v>
      </c>
      <c r="M173" t="s">
        <v>689</v>
      </c>
      <c r="N173" s="4" cm="1">
        <f t="array" ref="N173">_xll.SNL.Clients.Office.Excel.Functions.SPG(M173, "SP_TOTAL_REV", "CY2022")</f>
        <v>11996159</v>
      </c>
      <c r="O173" s="4">
        <f>_xll.SNL.Clients.Office.Excel.Functions.SPG(M173,"IQ_AVG_DILUT_SHARES_OUT","CY2022")</f>
        <v>406495000</v>
      </c>
      <c r="P173" s="5">
        <f>_xll.SNL.Clients.Office.Excel.Functions.SPG(M173, "IQ_DILUT_EPS_NORM", "CY2022")</f>
        <v>4.133</v>
      </c>
      <c r="Q173">
        <f t="shared" si="16"/>
        <v>1680043.835</v>
      </c>
      <c r="R173">
        <f t="shared" si="17"/>
        <v>0.14004848010100565</v>
      </c>
    </row>
    <row r="174" spans="1:18" x14ac:dyDescent="0.3">
      <c r="A174" t="s">
        <v>686</v>
      </c>
      <c r="B174" s="4" cm="1">
        <f t="array" ref="B174">_xll.SNL.Clients.Office.Excel.Functions.SPG(A174, "SP_TOTAL_REV", "CY2023")</f>
        <v>12147412</v>
      </c>
      <c r="C174" s="4">
        <f>_xll.SNL.Clients.Office.Excel.Functions.SPG(A174,"IQ_AVG_DILUT_SHARES_OUT","CY2023")</f>
        <v>212376495</v>
      </c>
      <c r="D174" s="5">
        <f>_xll.SNL.Clients.Office.Excel.Functions.SPG(A174, "IQ_DILUT_EPS_NORM", "CY2023")</f>
        <v>5.5</v>
      </c>
      <c r="E174">
        <f t="shared" si="12"/>
        <v>1168070.7224999999</v>
      </c>
      <c r="F174">
        <f t="shared" si="13"/>
        <v>9.6157990072288646E-2</v>
      </c>
      <c r="G174" t="s">
        <v>686</v>
      </c>
      <c r="H174" s="4" cm="1">
        <f t="array" ref="H174">_xll.SNL.Clients.Office.Excel.Functions.SPG(G174, "SP_TOTAL_REV", "CY2022")</f>
        <v>13764237</v>
      </c>
      <c r="I174" s="4">
        <f>_xll.SNL.Clients.Office.Excel.Functions.SPG(G174,"IQ_AVG_DILUT_SHARES_OUT","CY2022")</f>
        <v>205547578</v>
      </c>
      <c r="J174" s="5">
        <f>_xll.SNL.Clients.Office.Excel.Functions.SPG(G174, "IQ_DILUT_EPS_NORM", "CY2022")</f>
        <v>3.7090000000000001</v>
      </c>
      <c r="K174">
        <f t="shared" si="14"/>
        <v>762375.96680200007</v>
      </c>
      <c r="L174">
        <f t="shared" si="15"/>
        <v>5.5388174934941914E-2</v>
      </c>
      <c r="M174" t="s">
        <v>690</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4.6369999999999996</v>
      </c>
      <c r="Q174">
        <f t="shared" si="16"/>
        <v>571742.1</v>
      </c>
      <c r="R174">
        <f t="shared" si="17"/>
        <v>0.11162041700831674</v>
      </c>
    </row>
    <row r="175" spans="1:18" x14ac:dyDescent="0.3">
      <c r="A175" t="s">
        <v>687</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687</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691</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3.149</v>
      </c>
      <c r="Q175">
        <f t="shared" si="16"/>
        <v>289166.37199999997</v>
      </c>
      <c r="R175">
        <f t="shared" si="17"/>
        <v>3.9886276683773869E-2</v>
      </c>
    </row>
    <row r="176" spans="1:18" x14ac:dyDescent="0.3">
      <c r="A176" t="s">
        <v>688</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6.5890000000000004</v>
      </c>
      <c r="E176">
        <f t="shared" si="12"/>
        <v>389311.065</v>
      </c>
      <c r="F176">
        <f t="shared" si="13"/>
        <v>8.2999199452515063E-2</v>
      </c>
      <c r="G176" t="s">
        <v>688</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6.968</v>
      </c>
      <c r="K176">
        <f t="shared" si="14"/>
        <v>412289.592</v>
      </c>
      <c r="L176">
        <f t="shared" si="15"/>
        <v>8.5453968725089119E-2</v>
      </c>
      <c r="M176" t="s">
        <v>692</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x14ac:dyDescent="0.3">
      <c r="A177" t="s">
        <v>689</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3.4929999999999999</v>
      </c>
      <c r="E177">
        <f t="shared" si="12"/>
        <v>1443391.432</v>
      </c>
      <c r="F177">
        <f t="shared" si="13"/>
        <v>0.29017238400524298</v>
      </c>
      <c r="G177" t="s">
        <v>689</v>
      </c>
      <c r="H177" s="4" cm="1">
        <f t="array" ref="H177">_xll.SNL.Clients.Office.Excel.Functions.SPG(G177, "SP_TOTAL_REV", "CY2022")</f>
        <v>11996159</v>
      </c>
      <c r="I177" s="4">
        <f>_xll.SNL.Clients.Office.Excel.Functions.SPG(G177,"IQ_AVG_DILUT_SHARES_OUT","CY2022")</f>
        <v>406495000</v>
      </c>
      <c r="J177" s="5">
        <f>_xll.SNL.Clients.Office.Excel.Functions.SPG(G177, "IQ_DILUT_EPS_NORM", "CY2022")</f>
        <v>4.133</v>
      </c>
      <c r="K177">
        <f t="shared" si="14"/>
        <v>1680043.835</v>
      </c>
      <c r="L177">
        <f t="shared" si="15"/>
        <v>0.14004848010100565</v>
      </c>
      <c r="M177" t="s">
        <v>693</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3.036</v>
      </c>
      <c r="Q177">
        <f t="shared" si="16"/>
        <v>197638.09269600001</v>
      </c>
      <c r="R177">
        <f t="shared" si="17"/>
        <v>0.11886010870717036</v>
      </c>
    </row>
    <row r="178" spans="1:18" x14ac:dyDescent="0.3">
      <c r="A178" t="s">
        <v>690</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3.7429999999999999</v>
      </c>
      <c r="E178">
        <f t="shared" si="12"/>
        <v>463757.7</v>
      </c>
      <c r="F178">
        <f t="shared" si="13"/>
        <v>8.8079788042239607E-2</v>
      </c>
      <c r="G178" t="s">
        <v>690</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4.6369999999999996</v>
      </c>
      <c r="K178">
        <f t="shared" si="14"/>
        <v>571742.1</v>
      </c>
      <c r="L178">
        <f t="shared" si="15"/>
        <v>0.11162041700831674</v>
      </c>
      <c r="M178" t="s">
        <v>694</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x14ac:dyDescent="0.3">
      <c r="A179" t="s">
        <v>691</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4.5780000000000003</v>
      </c>
      <c r="E179">
        <f t="shared" si="12"/>
        <v>430373.20199999999</v>
      </c>
      <c r="F179">
        <f t="shared" si="13"/>
        <v>5.2023513336146611E-2</v>
      </c>
      <c r="G179" t="s">
        <v>691</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3.149</v>
      </c>
      <c r="K179">
        <f t="shared" si="14"/>
        <v>289166.37199999997</v>
      </c>
      <c r="L179">
        <f t="shared" si="15"/>
        <v>3.9886276683773869E-2</v>
      </c>
      <c r="M179" t="s">
        <v>695</v>
      </c>
      <c r="N179" s="4" cm="1">
        <f t="array" ref="N179">_xll.SNL.Clients.Office.Excel.Functions.SPG(M179, "SP_TOTAL_REV", "CY2022")</f>
        <v>2566111</v>
      </c>
      <c r="O179" s="4">
        <f>_xll.SNL.Clients.Office.Excel.Functions.SPG(M179,"IQ_AVG_DILUT_SHARES_OUT","CY2022")</f>
        <v>126778626</v>
      </c>
      <c r="P179" s="5">
        <f>_xll.SNL.Clients.Office.Excel.Functions.SPG(M179, "IQ_DILUT_EPS_NORM", "CY2022")</f>
        <v>1.9019999999999999</v>
      </c>
      <c r="Q179">
        <f t="shared" si="16"/>
        <v>241132.94665199998</v>
      </c>
      <c r="R179">
        <f t="shared" si="17"/>
        <v>9.3968244807804482E-2</v>
      </c>
    </row>
    <row r="180" spans="1:18" x14ac:dyDescent="0.3">
      <c r="A180" t="s">
        <v>692</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692</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696</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x14ac:dyDescent="0.3">
      <c r="A181" t="s">
        <v>693</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3.14</v>
      </c>
      <c r="E181">
        <f t="shared" si="12"/>
        <v>201755.62890000001</v>
      </c>
      <c r="F181">
        <f t="shared" si="13"/>
        <v>0.11567097550767678</v>
      </c>
      <c r="G181" t="s">
        <v>693</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3.036</v>
      </c>
      <c r="K181">
        <f t="shared" si="14"/>
        <v>197638.09269600001</v>
      </c>
      <c r="L181">
        <f t="shared" si="15"/>
        <v>0.11886010870717036</v>
      </c>
      <c r="M181" t="s">
        <v>697</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2.2589999999999999</v>
      </c>
      <c r="Q181">
        <f t="shared" si="16"/>
        <v>520247.7</v>
      </c>
      <c r="R181">
        <f t="shared" si="17"/>
        <v>8.8793108156542816E-2</v>
      </c>
    </row>
    <row r="182" spans="1:18" x14ac:dyDescent="0.3">
      <c r="A182" t="s">
        <v>694</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1.413</v>
      </c>
      <c r="E182">
        <f t="shared" si="12"/>
        <v>509527.8</v>
      </c>
      <c r="F182">
        <f t="shared" si="13"/>
        <v>3.3616665567064719E-2</v>
      </c>
      <c r="G182" t="s">
        <v>694</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698</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x14ac:dyDescent="0.3">
      <c r="A183" t="s">
        <v>695</v>
      </c>
      <c r="B183" s="4" cm="1">
        <f t="array" ref="B183">_xll.SNL.Clients.Office.Excel.Functions.SPG(A183, "SP_TOTAL_REV", "CY2023")</f>
        <v>2748377</v>
      </c>
      <c r="C183" s="4">
        <f>_xll.SNL.Clients.Office.Excel.Functions.SPG(A183,"IQ_AVG_DILUT_SHARES_OUT","CY2023")</f>
        <v>140145406</v>
      </c>
      <c r="D183" s="5">
        <f>_xll.SNL.Clients.Office.Excel.Functions.SPG(A183, "IQ_DILUT_EPS_NORM", "CY2023")</f>
        <v>1.7450000000000001</v>
      </c>
      <c r="E183">
        <f t="shared" si="12"/>
        <v>244553.73347000004</v>
      </c>
      <c r="F183">
        <f t="shared" si="13"/>
        <v>8.8981145406907436E-2</v>
      </c>
      <c r="G183" t="s">
        <v>695</v>
      </c>
      <c r="H183" s="4" cm="1">
        <f t="array" ref="H183">_xll.SNL.Clients.Office.Excel.Functions.SPG(G183, "SP_TOTAL_REV", "CY2022")</f>
        <v>2566111</v>
      </c>
      <c r="I183" s="4">
        <f>_xll.SNL.Clients.Office.Excel.Functions.SPG(G183,"IQ_AVG_DILUT_SHARES_OUT","CY2022")</f>
        <v>126778626</v>
      </c>
      <c r="J183" s="5">
        <f>_xll.SNL.Clients.Office.Excel.Functions.SPG(G183, "IQ_DILUT_EPS_NORM", "CY2022")</f>
        <v>1.9019999999999999</v>
      </c>
      <c r="K183">
        <f t="shared" si="14"/>
        <v>241132.94665199998</v>
      </c>
      <c r="L183">
        <f t="shared" si="15"/>
        <v>9.3968244807804482E-2</v>
      </c>
      <c r="M183" t="s">
        <v>699</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1.5740000000000001</v>
      </c>
      <c r="Q183">
        <f t="shared" si="16"/>
        <v>1553538</v>
      </c>
      <c r="R183">
        <f t="shared" si="17"/>
        <v>8.1430862773875665E-2</v>
      </c>
    </row>
    <row r="184" spans="1:18" x14ac:dyDescent="0.3">
      <c r="A184" t="s">
        <v>696</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696</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700</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x14ac:dyDescent="0.3">
      <c r="A185" t="s">
        <v>697</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697</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2.2589999999999999</v>
      </c>
      <c r="K185">
        <f t="shared" si="14"/>
        <v>520247.7</v>
      </c>
      <c r="L185">
        <f t="shared" si="15"/>
        <v>8.8793108156542816E-2</v>
      </c>
      <c r="M185" t="s">
        <v>701</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x14ac:dyDescent="0.3">
      <c r="A186" t="s">
        <v>698</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698</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702</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x14ac:dyDescent="0.3">
      <c r="A187" t="s">
        <v>699</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699</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1.5740000000000001</v>
      </c>
      <c r="K187">
        <f t="shared" si="14"/>
        <v>1553538</v>
      </c>
      <c r="L187">
        <f t="shared" si="15"/>
        <v>8.1430862773875665E-2</v>
      </c>
      <c r="M187" t="s">
        <v>703</v>
      </c>
      <c r="N187" s="4" cm="1">
        <f t="array" ref="N187">_xll.SNL.Clients.Office.Excel.Functions.SPG(M187, "SP_TOTAL_REV", "CY2022")</f>
        <v>401183000</v>
      </c>
      <c r="O187" s="4">
        <f>_xll.SNL.Clients.Office.Excel.Functions.SPG(M187,"IQ_AVG_DILUT_SHARES_OUT","CY2022")</f>
        <v>4205000000</v>
      </c>
      <c r="P187" s="5">
        <f>_xll.SNL.Clients.Office.Excel.Functions.SPG(M187, "IQ_DILUT_EPS_NORM", "CY2022")</f>
        <v>11.65</v>
      </c>
      <c r="Q187">
        <f t="shared" si="16"/>
        <v>48988250</v>
      </c>
      <c r="R187">
        <f t="shared" si="17"/>
        <v>0.12210948619457954</v>
      </c>
    </row>
    <row r="188" spans="1:18" x14ac:dyDescent="0.3">
      <c r="A188" t="s">
        <v>700</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700</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704</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x14ac:dyDescent="0.3">
      <c r="A189" t="s">
        <v>701</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701</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705</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8.7360000000000007</v>
      </c>
      <c r="Q189">
        <f t="shared" si="16"/>
        <v>338993.92800000001</v>
      </c>
      <c r="R189">
        <f t="shared" si="17"/>
        <v>0.17619391865412462</v>
      </c>
    </row>
    <row r="190" spans="1:18" x14ac:dyDescent="0.3">
      <c r="A190" t="s">
        <v>702</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702</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707</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x14ac:dyDescent="0.3">
      <c r="A191" t="s">
        <v>703</v>
      </c>
      <c r="B191" s="4" cm="1">
        <f t="array" ref="B191">_xll.SNL.Clients.Office.Excel.Functions.SPG(A191, "SP_TOTAL_REV", "CY2023")</f>
        <v>338293000</v>
      </c>
      <c r="C191" s="4">
        <f>_xll.SNL.Clients.Office.Excel.Functions.SPG(A191,"IQ_AVG_DILUT_SHARES_OUT","CY2023")</f>
        <v>4052000000</v>
      </c>
      <c r="D191" s="5">
        <f>_xll.SNL.Clients.Office.Excel.Functions.SPG(A191, "IQ_DILUT_EPS_NORM", "CY2023")</f>
        <v>8.24</v>
      </c>
      <c r="E191">
        <f t="shared" si="12"/>
        <v>33388480</v>
      </c>
      <c r="F191">
        <f t="shared" si="13"/>
        <v>9.8696928402302153E-2</v>
      </c>
      <c r="G191" t="s">
        <v>703</v>
      </c>
      <c r="H191" s="4" cm="1">
        <f t="array" ref="H191">_xll.SNL.Clients.Office.Excel.Functions.SPG(G191, "SP_TOTAL_REV", "CY2022")</f>
        <v>401183000</v>
      </c>
      <c r="I191" s="4">
        <f>_xll.SNL.Clients.Office.Excel.Functions.SPG(G191,"IQ_AVG_DILUT_SHARES_OUT","CY2022")</f>
        <v>4205000000</v>
      </c>
      <c r="J191" s="5">
        <f>_xll.SNL.Clients.Office.Excel.Functions.SPG(G191, "IQ_DILUT_EPS_NORM", "CY2022")</f>
        <v>11.65</v>
      </c>
      <c r="K191">
        <f t="shared" si="14"/>
        <v>48988250</v>
      </c>
      <c r="L191">
        <f t="shared" si="15"/>
        <v>0.12210948619457954</v>
      </c>
      <c r="M191" t="s">
        <v>708</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x14ac:dyDescent="0.3">
      <c r="A192" t="s">
        <v>704</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704</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709</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x14ac:dyDescent="0.3">
      <c r="A193" t="s">
        <v>705</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9.9960000000000004</v>
      </c>
      <c r="E193">
        <f t="shared" si="12"/>
        <v>388147.179</v>
      </c>
      <c r="F193">
        <f t="shared" si="13"/>
        <v>0.18283740800948134</v>
      </c>
      <c r="G193" t="s">
        <v>705</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8.7360000000000007</v>
      </c>
      <c r="K193">
        <f t="shared" si="14"/>
        <v>338993.92800000001</v>
      </c>
      <c r="L193">
        <f t="shared" si="15"/>
        <v>0.17619391865412462</v>
      </c>
      <c r="M193" t="s">
        <v>710</v>
      </c>
      <c r="N193" s="4" cm="1">
        <f t="array" ref="N193">_xll.SNL.Clients.Office.Excel.Functions.SPG(M193, "SP_TOTAL_REV", "CY2022")</f>
        <v>9719000</v>
      </c>
      <c r="O193" s="4">
        <f>_xll.SNL.Clients.Office.Excel.Functions.SPG(M193,"IQ_AVG_DILUT_SHARES_OUT","CY2022")</f>
        <v>604000000</v>
      </c>
      <c r="P193" s="5">
        <f>_xll.SNL.Clients.Office.Excel.Functions.SPG(M193, "IQ_DILUT_EPS_NORM", "CY2022")</f>
        <v>1.099</v>
      </c>
      <c r="Q193">
        <f t="shared" si="16"/>
        <v>663796</v>
      </c>
      <c r="R193">
        <f t="shared" si="17"/>
        <v>6.8298796172445719E-2</v>
      </c>
    </row>
    <row r="194" spans="1:18" x14ac:dyDescent="0.3">
      <c r="A194" t="s">
        <v>706</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706</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711</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x14ac:dyDescent="0.3">
      <c r="A195" t="s">
        <v>707</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707</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713</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x14ac:dyDescent="0.3">
      <c r="A196" t="s">
        <v>708</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708</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714</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2.903</v>
      </c>
      <c r="Q196">
        <f t="shared" si="16"/>
        <v>1880853.7</v>
      </c>
      <c r="R196">
        <f t="shared" si="17"/>
        <v>0.10604125274849185</v>
      </c>
    </row>
    <row r="197" spans="1:18" x14ac:dyDescent="0.3">
      <c r="A197" t="s">
        <v>709</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709</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715</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x14ac:dyDescent="0.3">
      <c r="A198" t="s">
        <v>710</v>
      </c>
      <c r="B198" s="4" cm="1">
        <f t="array" ref="B198">_xll.SNL.Clients.Office.Excel.Functions.SPG(A198, "SP_TOTAL_REV", "CY2023")</f>
        <v>9821000</v>
      </c>
      <c r="C198" s="4">
        <f>_xll.SNL.Clients.Office.Excel.Functions.SPG(A198,"IQ_AVG_DILUT_SHARES_OUT","CY2023")</f>
        <v>591000000</v>
      </c>
      <c r="D198" s="5">
        <f>_xll.SNL.Clients.Office.Excel.Functions.SPG(A198, "IQ_DILUT_EPS_NORM", "CY2023")</f>
        <v>0.86599999999999999</v>
      </c>
      <c r="E198">
        <f t="shared" si="18"/>
        <v>511806</v>
      </c>
      <c r="F198">
        <f t="shared" si="19"/>
        <v>5.2113430404235821E-2</v>
      </c>
      <c r="G198" t="s">
        <v>710</v>
      </c>
      <c r="H198" s="4" cm="1">
        <f t="array" ref="H198">_xll.SNL.Clients.Office.Excel.Functions.SPG(G198, "SP_TOTAL_REV", "CY2022")</f>
        <v>9719000</v>
      </c>
      <c r="I198" s="4">
        <f>_xll.SNL.Clients.Office.Excel.Functions.SPG(G198,"IQ_AVG_DILUT_SHARES_OUT","CY2022")</f>
        <v>604000000</v>
      </c>
      <c r="J198" s="5">
        <f>_xll.SNL.Clients.Office.Excel.Functions.SPG(G198, "IQ_DILUT_EPS_NORM", "CY2022")</f>
        <v>1.099</v>
      </c>
      <c r="K198">
        <f t="shared" si="20"/>
        <v>663796</v>
      </c>
      <c r="L198">
        <f t="shared" si="21"/>
        <v>6.8298796172445719E-2</v>
      </c>
      <c r="M198" t="s">
        <v>716</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0.85699999999999998</v>
      </c>
      <c r="Q198">
        <f t="shared" si="22"/>
        <v>3439998</v>
      </c>
      <c r="R198">
        <f t="shared" si="23"/>
        <v>2.1764287567143499E-2</v>
      </c>
    </row>
    <row r="199" spans="1:18" x14ac:dyDescent="0.3">
      <c r="A199" t="s">
        <v>711</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711</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717</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x14ac:dyDescent="0.3">
      <c r="A200" t="s">
        <v>712</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712</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-1.0980000000000001</v>
      </c>
      <c r="K200">
        <f t="shared" si="20"/>
        <v>-116992.99800000002</v>
      </c>
      <c r="L200">
        <f t="shared" si="21"/>
        <v>-4.4665425631624109E-2</v>
      </c>
      <c r="M200" t="s">
        <v>718</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x14ac:dyDescent="0.3">
      <c r="A201" t="s">
        <v>713</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713</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719</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x14ac:dyDescent="0.3">
      <c r="A202" t="s">
        <v>714</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714</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2.903</v>
      </c>
      <c r="K202">
        <f t="shared" si="20"/>
        <v>1880853.7</v>
      </c>
      <c r="L202">
        <f t="shared" si="21"/>
        <v>0.10604125274849185</v>
      </c>
      <c r="M202" t="s">
        <v>720</v>
      </c>
      <c r="N202" s="4" t="str" cm="1">
        <f t="array" ref="N202">_xll.SNL.Clients.Office.Excel.Functions.SPG(M202, "SP_TOTAL_REV", "CY2022")</f>
        <v>#INVALID COMPANY ID</v>
      </c>
      <c r="O202" s="4" t="str">
        <f>_xll.SNL.Clients.Office.Excel.Functions.SPG(M202,"IQ_AVG_DILUT_SHARES_OUT","CY2022")</f>
        <v>#INVALID COMPANY ID</v>
      </c>
      <c r="P202" s="5" t="str">
        <f>_xll.SNL.Clients.Office.Excel.Functions.SPG(M202, "IQ_DILUT_EPS_NORM", "CY2022")</f>
        <v>#INVALID COMPANY ID</v>
      </c>
      <c r="Q202" t="e">
        <f t="shared" si="22"/>
        <v>#VALUE!</v>
      </c>
      <c r="R202" t="e">
        <f t="shared" si="23"/>
        <v>#VALUE!</v>
      </c>
    </row>
    <row r="203" spans="1:18" x14ac:dyDescent="0.3">
      <c r="A203" t="s">
        <v>715</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715</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721</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x14ac:dyDescent="0.3">
      <c r="A204" t="s">
        <v>716</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716</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0.85699999999999998</v>
      </c>
      <c r="K204">
        <f t="shared" si="20"/>
        <v>3439998</v>
      </c>
      <c r="L204">
        <f t="shared" si="21"/>
        <v>2.1764287567143499E-2</v>
      </c>
      <c r="M204" t="s">
        <v>722</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2.1829999999999998</v>
      </c>
      <c r="Q204">
        <f t="shared" si="22"/>
        <v>3167532.9999999995</v>
      </c>
      <c r="R204">
        <f t="shared" si="23"/>
        <v>0.13904885864793676</v>
      </c>
    </row>
    <row r="205" spans="1:18" x14ac:dyDescent="0.3">
      <c r="A205" t="s">
        <v>717</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717</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723</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x14ac:dyDescent="0.3">
      <c r="A206" t="s">
        <v>718</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718</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724</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x14ac:dyDescent="0.3">
      <c r="A207" t="s">
        <v>719</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2.6219999999999999</v>
      </c>
      <c r="E207">
        <f t="shared" si="18"/>
        <v>1314933</v>
      </c>
      <c r="F207">
        <f t="shared" si="19"/>
        <v>9.03299443566669E-2</v>
      </c>
      <c r="G207" t="s">
        <v>719</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725</v>
      </c>
      <c r="N207" s="4" cm="1">
        <f t="array" ref="N207">_xll.SNL.Clients.Office.Excel.Functions.SPG(M207, "SP_TOTAL_REV", "CY2022")</f>
        <v>58100000</v>
      </c>
      <c r="O207" s="4">
        <f>_xll.SNL.Clients.Office.Excel.Functions.SPG(M207,"IQ_AVG_DILUT_SHARES_OUT","CY2022")</f>
        <v>1096000000</v>
      </c>
      <c r="P207" s="5">
        <f>_xll.SNL.Clients.Office.Excel.Functions.SPG(M207, "IQ_DILUT_EPS_NORM", "CY2022")</f>
        <v>1.046</v>
      </c>
      <c r="Q207">
        <f t="shared" si="22"/>
        <v>1146416</v>
      </c>
      <c r="R207">
        <f t="shared" si="23"/>
        <v>1.9731772805507745E-2</v>
      </c>
    </row>
    <row r="208" spans="1:18" x14ac:dyDescent="0.3">
      <c r="A208" t="s">
        <v>720</v>
      </c>
      <c r="B208" s="4" t="str" cm="1">
        <f t="array" ref="B208">_xll.SNL.Clients.Office.Excel.Functions.SPG(A208, "SP_TOTAL_REV", "CY2023")</f>
        <v>#INVALID COMPANY ID</v>
      </c>
      <c r="C208" s="4" t="str">
        <f>_xll.SNL.Clients.Office.Excel.Functions.SPG(A208,"IQ_AVG_DILUT_SHARES_OUT","CY2023")</f>
        <v>#INVALID COMPANY ID</v>
      </c>
      <c r="D208" s="5" t="str">
        <f>_xll.SNL.Clients.Office.Excel.Functions.SPG(A208, "IQ_DILUT_EPS_NORM", "CY2023")</f>
        <v>#INVALID COMPANY ID</v>
      </c>
      <c r="E208" t="e">
        <f t="shared" si="18"/>
        <v>#VALUE!</v>
      </c>
      <c r="F208" t="e">
        <f t="shared" si="19"/>
        <v>#VALUE!</v>
      </c>
      <c r="G208" t="s">
        <v>720</v>
      </c>
      <c r="H208" s="4" t="str" cm="1">
        <f t="array" ref="H208">_xll.SNL.Clients.Office.Excel.Functions.SPG(G208, "SP_TOTAL_REV", "CY2022")</f>
        <v>#INVALID COMPANY ID</v>
      </c>
      <c r="I208" s="4" t="str">
        <f>_xll.SNL.Clients.Office.Excel.Functions.SPG(G208,"IQ_AVG_DILUT_SHARES_OUT","CY2022")</f>
        <v>#INVALID COMPANY ID</v>
      </c>
      <c r="J208" s="5" t="str">
        <f>_xll.SNL.Clients.Office.Excel.Functions.SPG(G208, "IQ_DILUT_EPS_NORM", "CY2022")</f>
        <v>#INVALID COMPANY ID</v>
      </c>
      <c r="K208" t="e">
        <f t="shared" si="20"/>
        <v>#VALUE!</v>
      </c>
      <c r="L208" t="e">
        <f t="shared" si="21"/>
        <v>#VALUE!</v>
      </c>
      <c r="M208" t="s">
        <v>727</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x14ac:dyDescent="0.3">
      <c r="A209" t="s">
        <v>721</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1.859</v>
      </c>
      <c r="E209">
        <f t="shared" si="18"/>
        <v>911328.27500000002</v>
      </c>
      <c r="F209">
        <f t="shared" si="19"/>
        <v>0.11574774239845556</v>
      </c>
      <c r="G209" t="s">
        <v>721</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728</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4.819</v>
      </c>
      <c r="Q209">
        <f t="shared" si="22"/>
        <v>311699.45938300004</v>
      </c>
      <c r="R209">
        <f t="shared" si="23"/>
        <v>6.8284209886133651E-2</v>
      </c>
    </row>
    <row r="210" spans="1:18" x14ac:dyDescent="0.3">
      <c r="A210" t="s">
        <v>722</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1.2849999999999999</v>
      </c>
      <c r="E210">
        <f t="shared" si="18"/>
        <v>1854255</v>
      </c>
      <c r="F210">
        <f t="shared" si="19"/>
        <v>8.1131262305841167E-2</v>
      </c>
      <c r="G210" t="s">
        <v>722</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2.1829999999999998</v>
      </c>
      <c r="K210">
        <f t="shared" si="20"/>
        <v>3167532.9999999995</v>
      </c>
      <c r="L210">
        <f t="shared" si="21"/>
        <v>0.13904885864793676</v>
      </c>
      <c r="M210" t="s">
        <v>729</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x14ac:dyDescent="0.3">
      <c r="A211" t="s">
        <v>723</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723</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730</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x14ac:dyDescent="0.3">
      <c r="A212" t="s">
        <v>724</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724</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731</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x14ac:dyDescent="0.3">
      <c r="A213" t="s">
        <v>725</v>
      </c>
      <c r="B213" s="4" cm="1">
        <f t="array" ref="B213">_xll.SNL.Clients.Office.Excel.Functions.SPG(A213, "SP_TOTAL_REV", "CY2023")</f>
        <v>67954000</v>
      </c>
      <c r="C213" s="4">
        <f>_xll.SNL.Clients.Office.Excel.Functions.SPG(A213,"IQ_AVG_DILUT_SHARES_OUT","CY2023")</f>
        <v>1099000000</v>
      </c>
      <c r="D213" s="5">
        <f>_xll.SNL.Clients.Office.Excel.Functions.SPG(A213, "IQ_DILUT_EPS_NORM", "CY2023")</f>
        <v>3.4420000000000002</v>
      </c>
      <c r="E213">
        <f t="shared" si="18"/>
        <v>3782758</v>
      </c>
      <c r="F213">
        <f t="shared" si="19"/>
        <v>5.5666450834387968E-2</v>
      </c>
      <c r="G213" t="s">
        <v>725</v>
      </c>
      <c r="H213" s="4" cm="1">
        <f t="array" ref="H213">_xll.SNL.Clients.Office.Excel.Functions.SPG(G213, "SP_TOTAL_REV", "CY2022")</f>
        <v>58100000</v>
      </c>
      <c r="I213" s="4">
        <f>_xll.SNL.Clients.Office.Excel.Functions.SPG(G213,"IQ_AVG_DILUT_SHARES_OUT","CY2022")</f>
        <v>1096000000</v>
      </c>
      <c r="J213" s="5">
        <f>_xll.SNL.Clients.Office.Excel.Functions.SPG(G213, "IQ_DILUT_EPS_NORM", "CY2022")</f>
        <v>1.046</v>
      </c>
      <c r="K213">
        <f t="shared" si="20"/>
        <v>1146416</v>
      </c>
      <c r="L213">
        <f t="shared" si="21"/>
        <v>1.9731772805507745E-2</v>
      </c>
      <c r="M213" t="s">
        <v>732</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x14ac:dyDescent="0.3">
      <c r="A214" t="s">
        <v>726</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2.722</v>
      </c>
      <c r="E214">
        <f t="shared" si="18"/>
        <v>1246676</v>
      </c>
      <c r="F214">
        <f t="shared" si="19"/>
        <v>6.3762070376432084E-2</v>
      </c>
      <c r="G214" t="s">
        <v>726</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3.3460000000000001</v>
      </c>
      <c r="K214">
        <f t="shared" si="20"/>
        <v>1519084</v>
      </c>
      <c r="L214">
        <f t="shared" si="21"/>
        <v>8.2824491576249937E-2</v>
      </c>
      <c r="M214" t="s">
        <v>733</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5.0199999999999996</v>
      </c>
      <c r="Q214">
        <f t="shared" si="22"/>
        <v>6335239.9999999991</v>
      </c>
      <c r="R214">
        <f t="shared" si="23"/>
        <v>0.23222169275319815</v>
      </c>
    </row>
    <row r="215" spans="1:18" x14ac:dyDescent="0.3">
      <c r="A215" t="s">
        <v>727</v>
      </c>
      <c r="B215" s="4" cm="1">
        <f t="array" ref="B215">_xll.SNL.Clients.Office.Excel.Functions.SPG(A215, "SP_TOTAL_REV", "CY2023")</f>
        <v>3783000</v>
      </c>
      <c r="C215" s="4">
        <f>_xll.SNL.Clients.Office.Excel.Functions.SPG(A215,"IQ_AVG_DILUT_SHARES_OUT","CY2023")</f>
        <v>644250000</v>
      </c>
      <c r="D215" s="5">
        <f>_xll.SNL.Clients.Office.Excel.Functions.SPG(A215, "IQ_DILUT_EPS_NORM", "CY2023")</f>
        <v>0.434</v>
      </c>
      <c r="E215">
        <f t="shared" si="18"/>
        <v>279604.5</v>
      </c>
      <c r="F215">
        <f t="shared" si="19"/>
        <v>7.3910785091197459E-2</v>
      </c>
      <c r="G215" t="s">
        <v>727</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734</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3.5910000000000002</v>
      </c>
      <c r="Q215">
        <f t="shared" si="22"/>
        <v>989593.41599999997</v>
      </c>
      <c r="R215">
        <f t="shared" si="23"/>
        <v>0.1102547782494932</v>
      </c>
    </row>
    <row r="216" spans="1:18" x14ac:dyDescent="0.3">
      <c r="A216" t="s">
        <v>728</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2.8879999999999999</v>
      </c>
      <c r="E216">
        <f t="shared" si="18"/>
        <v>179224.62165599997</v>
      </c>
      <c r="F216">
        <f t="shared" si="19"/>
        <v>4.4553680843082456E-2</v>
      </c>
      <c r="G216" t="s">
        <v>728</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4.819</v>
      </c>
      <c r="K216">
        <f t="shared" si="20"/>
        <v>311699.45938300004</v>
      </c>
      <c r="L216">
        <f t="shared" si="21"/>
        <v>6.8284209886133651E-2</v>
      </c>
      <c r="M216" t="s">
        <v>735</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x14ac:dyDescent="0.3">
      <c r="A217" t="s">
        <v>729</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729</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736</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25.091000000000001</v>
      </c>
      <c r="Q217">
        <f t="shared" si="22"/>
        <v>8985087.0999999996</v>
      </c>
      <c r="R217">
        <f t="shared" si="23"/>
        <v>0.18969887258524226</v>
      </c>
    </row>
    <row r="218" spans="1:18" x14ac:dyDescent="0.3">
      <c r="A218" t="s">
        <v>730</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730</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737</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x14ac:dyDescent="0.3">
      <c r="A219" t="s">
        <v>731</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731</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738</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4.2770000000000001</v>
      </c>
      <c r="Q219">
        <f t="shared" si="22"/>
        <v>1409271.5</v>
      </c>
      <c r="R219">
        <f t="shared" si="23"/>
        <v>6.3020816563813614E-2</v>
      </c>
    </row>
    <row r="220" spans="1:18" x14ac:dyDescent="0.3">
      <c r="A220" t="s">
        <v>732</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732</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739</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3.1749999999999998</v>
      </c>
      <c r="Q220">
        <f t="shared" si="22"/>
        <v>441007.5</v>
      </c>
      <c r="R220">
        <f t="shared" si="23"/>
        <v>7.5299656803319279E-2</v>
      </c>
    </row>
    <row r="221" spans="1:18" x14ac:dyDescent="0.3">
      <c r="A221" t="s">
        <v>733</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4.6239999999999997</v>
      </c>
      <c r="E221">
        <f t="shared" si="18"/>
        <v>5816992</v>
      </c>
      <c r="F221">
        <f t="shared" si="19"/>
        <v>0.21452249594335449</v>
      </c>
      <c r="G221" t="s">
        <v>733</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5.0199999999999996</v>
      </c>
      <c r="K221">
        <f t="shared" si="20"/>
        <v>6335239.9999999991</v>
      </c>
      <c r="L221">
        <f t="shared" si="21"/>
        <v>0.23222169275319815</v>
      </c>
      <c r="M221" t="s">
        <v>740</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11.563000000000001</v>
      </c>
      <c r="Q221">
        <f t="shared" si="22"/>
        <v>3407222.9580000001</v>
      </c>
      <c r="R221">
        <f t="shared" si="23"/>
        <v>5.6567379310344827E-2</v>
      </c>
    </row>
    <row r="222" spans="1:18" x14ac:dyDescent="0.3">
      <c r="A222" t="s">
        <v>734</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v>
      </c>
      <c r="E222">
        <f t="shared" si="18"/>
        <v>1041558.04</v>
      </c>
      <c r="F222">
        <f t="shared" si="19"/>
        <v>0.1078840725682198</v>
      </c>
      <c r="G222" t="s">
        <v>734</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3.5910000000000002</v>
      </c>
      <c r="K222">
        <f t="shared" si="20"/>
        <v>989593.41599999997</v>
      </c>
      <c r="L222">
        <f t="shared" si="21"/>
        <v>0.1102547782494932</v>
      </c>
      <c r="M222" t="s">
        <v>741</v>
      </c>
      <c r="N222" s="4" cm="1">
        <f t="array" ref="N222">_xll.SNL.Clients.Office.Excel.Functions.SPG(M222, "SP_TOTAL_REV", "CY2022")</f>
        <v>2082528</v>
      </c>
      <c r="O222" s="4">
        <f>_xll.SNL.Clients.Office.Excel.Functions.SPG(M222,"IQ_AVG_DILUT_SHARES_OUT","CY2022")</f>
        <v>539147000</v>
      </c>
      <c r="P222" s="5">
        <f>_xll.SNL.Clients.Office.Excel.Functions.SPG(M222, "IQ_DILUT_EPS_NORM", "CY2022")</f>
        <v>0.20599999999999999</v>
      </c>
      <c r="Q222">
        <f t="shared" si="22"/>
        <v>111064.28200000001</v>
      </c>
      <c r="R222">
        <f t="shared" si="23"/>
        <v>5.3331471173496833E-2</v>
      </c>
    </row>
    <row r="223" spans="1:18" x14ac:dyDescent="0.3">
      <c r="A223" t="s">
        <v>735</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735</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742</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3.73</v>
      </c>
      <c r="Q223">
        <f t="shared" si="22"/>
        <v>513828.64910000004</v>
      </c>
      <c r="R223">
        <f t="shared" si="23"/>
        <v>4.0628500759073302E-2</v>
      </c>
    </row>
    <row r="224" spans="1:18" x14ac:dyDescent="0.3">
      <c r="A224" t="s">
        <v>736</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22.47</v>
      </c>
      <c r="E224">
        <f t="shared" si="18"/>
        <v>7770126</v>
      </c>
      <c r="F224">
        <f t="shared" si="19"/>
        <v>0.16798819561551434</v>
      </c>
      <c r="G224" t="s">
        <v>736</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25.091000000000001</v>
      </c>
      <c r="K224">
        <f t="shared" si="20"/>
        <v>8985087.0999999996</v>
      </c>
      <c r="L224">
        <f t="shared" si="21"/>
        <v>0.18969887258524226</v>
      </c>
      <c r="M224" t="s">
        <v>743</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x14ac:dyDescent="0.3">
      <c r="A225" t="s">
        <v>737</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737</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744</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5.93</v>
      </c>
      <c r="Q225">
        <f t="shared" si="22"/>
        <v>1835928</v>
      </c>
      <c r="R225">
        <f t="shared" si="23"/>
        <v>0.16586213750112927</v>
      </c>
    </row>
    <row r="226" spans="1:18" x14ac:dyDescent="0.3">
      <c r="A226" t="s">
        <v>738</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6.1840000000000002</v>
      </c>
      <c r="E226">
        <f t="shared" si="18"/>
        <v>1926316</v>
      </c>
      <c r="F226">
        <f t="shared" si="19"/>
        <v>7.8538590125168187E-2</v>
      </c>
      <c r="G226" t="s">
        <v>738</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4.2770000000000001</v>
      </c>
      <c r="K226">
        <f t="shared" si="20"/>
        <v>1409271.5</v>
      </c>
      <c r="L226">
        <f t="shared" si="21"/>
        <v>6.3020816563813614E-2</v>
      </c>
      <c r="M226" t="s">
        <v>745</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x14ac:dyDescent="0.3">
      <c r="A227" t="s">
        <v>739</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0.88800000000000001</v>
      </c>
      <c r="E227">
        <f t="shared" si="18"/>
        <v>123254.39999999999</v>
      </c>
      <c r="F227">
        <f t="shared" si="19"/>
        <v>2.4634621150040972E-2</v>
      </c>
      <c r="G227" t="s">
        <v>739</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3.1749999999999998</v>
      </c>
      <c r="K227">
        <f t="shared" si="20"/>
        <v>441007.5</v>
      </c>
      <c r="L227">
        <f t="shared" si="21"/>
        <v>7.5299656803319279E-2</v>
      </c>
      <c r="M227" t="s">
        <v>746</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x14ac:dyDescent="0.3">
      <c r="A228" t="s">
        <v>740</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14.364000000000001</v>
      </c>
      <c r="E228">
        <f t="shared" si="18"/>
        <v>3970381.9679999999</v>
      </c>
      <c r="F228">
        <f t="shared" si="19"/>
        <v>6.1112885851496122E-2</v>
      </c>
      <c r="G228" t="s">
        <v>740</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11.563000000000001</v>
      </c>
      <c r="K228">
        <f t="shared" si="20"/>
        <v>3407222.9580000001</v>
      </c>
      <c r="L228">
        <f t="shared" si="21"/>
        <v>5.6567379310344827E-2</v>
      </c>
      <c r="M228" t="s">
        <v>747</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x14ac:dyDescent="0.3">
      <c r="A229" t="s">
        <v>741</v>
      </c>
      <c r="B229" s="4" cm="1">
        <f t="array" ref="B229">_xll.SNL.Clients.Office.Excel.Functions.SPG(A229, "SP_TOTAL_REV", "CY2023")</f>
        <v>2193748</v>
      </c>
      <c r="C229" s="4">
        <f>_xll.SNL.Clients.Office.Excel.Functions.SPG(A229,"IQ_AVG_DILUT_SHARES_OUT","CY2023")</f>
        <v>547275000</v>
      </c>
      <c r="D229" s="5">
        <f>_xll.SNL.Clients.Office.Excel.Functions.SPG(A229, "IQ_DILUT_EPS_NORM", "CY2023")</f>
        <v>0.22</v>
      </c>
      <c r="E229">
        <f t="shared" si="18"/>
        <v>120400.5</v>
      </c>
      <c r="F229">
        <f t="shared" si="19"/>
        <v>5.4883468839629711E-2</v>
      </c>
      <c r="G229" t="s">
        <v>741</v>
      </c>
      <c r="H229" s="4" cm="1">
        <f t="array" ref="H229">_xll.SNL.Clients.Office.Excel.Functions.SPG(G229, "SP_TOTAL_REV", "CY2022")</f>
        <v>2082528</v>
      </c>
      <c r="I229" s="4">
        <f>_xll.SNL.Clients.Office.Excel.Functions.SPG(G229,"IQ_AVG_DILUT_SHARES_OUT","CY2022")</f>
        <v>539147000</v>
      </c>
      <c r="J229" s="5">
        <f>_xll.SNL.Clients.Office.Excel.Functions.SPG(G229, "IQ_DILUT_EPS_NORM", "CY2022")</f>
        <v>0.20599999999999999</v>
      </c>
      <c r="K229">
        <f t="shared" si="20"/>
        <v>111064.28200000001</v>
      </c>
      <c r="L229">
        <f t="shared" si="21"/>
        <v>5.3331471173496833E-2</v>
      </c>
      <c r="M229" t="s">
        <v>748</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x14ac:dyDescent="0.3">
      <c r="A230" t="s">
        <v>742</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2.8650000000000002</v>
      </c>
      <c r="E230">
        <f t="shared" si="18"/>
        <v>377458.509915</v>
      </c>
      <c r="F230">
        <f t="shared" si="19"/>
        <v>3.0590688865791395E-2</v>
      </c>
      <c r="G230" t="s">
        <v>742</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3.73</v>
      </c>
      <c r="K230">
        <f t="shared" si="20"/>
        <v>513828.64910000004</v>
      </c>
      <c r="L230">
        <f t="shared" si="21"/>
        <v>4.0628500759073302E-2</v>
      </c>
      <c r="M230" t="s">
        <v>749</v>
      </c>
      <c r="N230" s="4" cm="1">
        <f t="array" ref="N230">_xll.SNL.Clients.Office.Excel.Functions.SPG(M230, "SP_TOTAL_REV", "CY2022")</f>
        <v>35466000</v>
      </c>
      <c r="O230" s="4">
        <f>_xll.SNL.Clients.Office.Excel.Functions.SPG(M230,"IQ_AVG_DILUT_SHARES_OUT","CY2022")</f>
        <v>683100000</v>
      </c>
      <c r="P230" s="5" t="str">
        <f>_xll.SNL.Clients.Office.Excel.Functions.SPG(M230, "IQ_DILUT_EPS_NORM", "CY2022")</f>
        <v>NA</v>
      </c>
      <c r="Q230" t="e">
        <f t="shared" si="22"/>
        <v>#VALUE!</v>
      </c>
      <c r="R230" t="e">
        <f t="shared" si="23"/>
        <v>#VALUE!</v>
      </c>
    </row>
    <row r="231" spans="1:18" x14ac:dyDescent="0.3">
      <c r="A231" t="s">
        <v>743</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743</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750</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x14ac:dyDescent="0.3">
      <c r="A232" t="s">
        <v>744</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4.0259999999999998</v>
      </c>
      <c r="E232">
        <f t="shared" si="18"/>
        <v>1238397.6000000001</v>
      </c>
      <c r="F232">
        <f t="shared" si="19"/>
        <v>0.12029117047110248</v>
      </c>
      <c r="G232" t="s">
        <v>744</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5.93</v>
      </c>
      <c r="K232">
        <f t="shared" si="20"/>
        <v>1835928</v>
      </c>
      <c r="L232">
        <f t="shared" si="21"/>
        <v>0.16586213750112927</v>
      </c>
      <c r="M232" t="s">
        <v>751</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0.54100000000000004</v>
      </c>
      <c r="Q232">
        <f t="shared" si="22"/>
        <v>388167.5</v>
      </c>
      <c r="R232">
        <f t="shared" si="23"/>
        <v>7.8576417004048577E-2</v>
      </c>
    </row>
    <row r="233" spans="1:18" x14ac:dyDescent="0.3">
      <c r="A233" t="s">
        <v>745</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1.163</v>
      </c>
      <c r="E233">
        <f t="shared" si="18"/>
        <v>1530798.75</v>
      </c>
      <c r="F233">
        <f t="shared" si="19"/>
        <v>5.4513683629500376E-2</v>
      </c>
      <c r="G233" t="s">
        <v>745</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752</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1.1619999999999999</v>
      </c>
      <c r="Q233">
        <f t="shared" si="22"/>
        <v>489201.99999999994</v>
      </c>
      <c r="R233">
        <f t="shared" si="23"/>
        <v>8.6385661310259571E-2</v>
      </c>
    </row>
    <row r="234" spans="1:18" x14ac:dyDescent="0.3">
      <c r="A234" t="s">
        <v>746</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746</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753</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x14ac:dyDescent="0.3">
      <c r="A235" t="s">
        <v>747</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2.3969999999999998</v>
      </c>
      <c r="E235">
        <f t="shared" si="18"/>
        <v>591014.50725000002</v>
      </c>
      <c r="F235">
        <f t="shared" si="19"/>
        <v>0.14889640673418489</v>
      </c>
      <c r="G235" t="s">
        <v>747</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755</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x14ac:dyDescent="0.3">
      <c r="A236" t="s">
        <v>748</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748</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756</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1.206</v>
      </c>
      <c r="Q236">
        <f t="shared" si="22"/>
        <v>1767055.32</v>
      </c>
      <c r="R236">
        <f t="shared" si="23"/>
        <v>0.24359736972704715</v>
      </c>
    </row>
    <row r="237" spans="1:18" x14ac:dyDescent="0.3">
      <c r="A237" t="s">
        <v>749</v>
      </c>
      <c r="B237" s="4" cm="1">
        <f t="array" ref="B237">_xll.SNL.Clients.Office.Excel.Functions.SPG(A237, "SP_TOTAL_REV", "CY2023")</f>
        <v>36662000</v>
      </c>
      <c r="C237" s="4">
        <f>_xll.SNL.Clients.Office.Excel.Functions.SPG(A237,"IQ_AVG_DILUT_SHARES_OUT","CY2023")</f>
        <v>668200000</v>
      </c>
      <c r="D237" s="5" t="str">
        <f>_xll.SNL.Clients.Office.Excel.Functions.SPG(A237, "IQ_DILUT_EPS_NORM", "CY2023")</f>
        <v>NA</v>
      </c>
      <c r="E237" t="e">
        <f t="shared" si="18"/>
        <v>#VALUE!</v>
      </c>
      <c r="F237" t="e">
        <f t="shared" si="19"/>
        <v>#VALUE!</v>
      </c>
      <c r="G237" t="s">
        <v>749</v>
      </c>
      <c r="H237" s="4" cm="1">
        <f t="array" ref="H237">_xll.SNL.Clients.Office.Excel.Functions.SPG(G237, "SP_TOTAL_REV", "CY2022")</f>
        <v>35466000</v>
      </c>
      <c r="I237" s="4">
        <f>_xll.SNL.Clients.Office.Excel.Functions.SPG(G237,"IQ_AVG_DILUT_SHARES_OUT","CY2022")</f>
        <v>683100000</v>
      </c>
      <c r="J237" s="5" t="str">
        <f>_xll.SNL.Clients.Office.Excel.Functions.SPG(G237, "IQ_DILUT_EPS_NORM", "CY2022")</f>
        <v>NA</v>
      </c>
      <c r="K237" t="e">
        <f t="shared" si="20"/>
        <v>#VALUE!</v>
      </c>
      <c r="L237" t="e">
        <f t="shared" si="21"/>
        <v>#VALUE!</v>
      </c>
      <c r="M237" t="s">
        <v>757</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11.596</v>
      </c>
      <c r="Q237">
        <f t="shared" si="22"/>
        <v>464999.6</v>
      </c>
      <c r="R237">
        <f t="shared" si="23"/>
        <v>4.3555601348819778E-2</v>
      </c>
    </row>
    <row r="238" spans="1:18" x14ac:dyDescent="0.3">
      <c r="A238" t="s">
        <v>750</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1.194</v>
      </c>
      <c r="E238">
        <f t="shared" si="18"/>
        <v>654854.37450000003</v>
      </c>
      <c r="F238">
        <f t="shared" si="19"/>
        <v>5.3959970802400052E-2</v>
      </c>
      <c r="G238" t="s">
        <v>750</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758</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5.0529999999999999</v>
      </c>
      <c r="Q238">
        <f t="shared" si="22"/>
        <v>4609695.5702860001</v>
      </c>
      <c r="R238">
        <f t="shared" si="23"/>
        <v>7.6155552127639192E-2</v>
      </c>
    </row>
    <row r="239" spans="1:18" x14ac:dyDescent="0.3">
      <c r="A239" t="s">
        <v>751</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0.61299999999999999</v>
      </c>
      <c r="E239">
        <f t="shared" si="18"/>
        <v>436946.4</v>
      </c>
      <c r="F239">
        <f t="shared" si="19"/>
        <v>8.1036053412462908E-2</v>
      </c>
      <c r="G239" t="s">
        <v>751</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0.54100000000000004</v>
      </c>
      <c r="K239">
        <f t="shared" si="20"/>
        <v>388167.5</v>
      </c>
      <c r="L239">
        <f t="shared" si="21"/>
        <v>7.8576417004048577E-2</v>
      </c>
      <c r="M239" t="s">
        <v>759</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6.17</v>
      </c>
      <c r="Q239">
        <f t="shared" si="22"/>
        <v>468920</v>
      </c>
      <c r="R239">
        <f t="shared" si="23"/>
        <v>0.14737106760111882</v>
      </c>
    </row>
    <row r="240" spans="1:18" x14ac:dyDescent="0.3">
      <c r="A240" t="s">
        <v>752</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1.48</v>
      </c>
      <c r="E240">
        <f t="shared" si="18"/>
        <v>615680</v>
      </c>
      <c r="F240">
        <f t="shared" si="19"/>
        <v>9.2722891566265064E-2</v>
      </c>
      <c r="G240" t="s">
        <v>752</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1.1619999999999999</v>
      </c>
      <c r="K240">
        <f t="shared" si="20"/>
        <v>489201.99999999994</v>
      </c>
      <c r="L240">
        <f t="shared" si="21"/>
        <v>8.6385661310259571E-2</v>
      </c>
      <c r="M240" t="s">
        <v>760</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x14ac:dyDescent="0.3">
      <c r="A241" t="s">
        <v>753</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753</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761</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x14ac:dyDescent="0.3">
      <c r="A242" t="s">
        <v>754</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754</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762</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x14ac:dyDescent="0.3">
      <c r="A243" t="s">
        <v>755</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19.532</v>
      </c>
      <c r="E243">
        <f t="shared" si="18"/>
        <v>2430581.6120000002</v>
      </c>
      <c r="F243">
        <f t="shared" si="19"/>
        <v>2.284939564179217E-2</v>
      </c>
      <c r="G243" t="s">
        <v>755</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763</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x14ac:dyDescent="0.3">
      <c r="A244" t="s">
        <v>756</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756</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1.206</v>
      </c>
      <c r="K244">
        <f t="shared" si="20"/>
        <v>1767055.32</v>
      </c>
      <c r="L244">
        <f t="shared" si="21"/>
        <v>0.24359736972704715</v>
      </c>
      <c r="M244" t="s">
        <v>764</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1.218</v>
      </c>
      <c r="Q244">
        <f t="shared" si="22"/>
        <v>499623.6</v>
      </c>
      <c r="R244">
        <f t="shared" si="23"/>
        <v>8.44486587901222E-2</v>
      </c>
    </row>
    <row r="245" spans="1:18" x14ac:dyDescent="0.3">
      <c r="A245" t="s">
        <v>757</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11.122</v>
      </c>
      <c r="E245">
        <f t="shared" si="18"/>
        <v>443767.8</v>
      </c>
      <c r="F245">
        <f t="shared" si="19"/>
        <v>3.8743478260869567E-2</v>
      </c>
      <c r="G245" t="s">
        <v>757</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11.596</v>
      </c>
      <c r="K245">
        <f t="shared" si="20"/>
        <v>464999.6</v>
      </c>
      <c r="L245">
        <f t="shared" si="21"/>
        <v>4.3555601348819778E-2</v>
      </c>
      <c r="M245" t="s">
        <v>766</v>
      </c>
      <c r="N245" s="4" cm="1">
        <f t="array" ref="N245">_xll.SNL.Clients.Office.Excel.Functions.SPG(M245, "SP_TOTAL_REV", "CY2022")</f>
        <v>63054000</v>
      </c>
      <c r="O245" s="4">
        <f>_xll.SNL.Clients.Office.Excel.Functions.SPG(M245,"IQ_AVG_DILUT_SHARES_OUT","CY2022")</f>
        <v>4123000000</v>
      </c>
      <c r="P245" s="5" t="str">
        <f>_xll.SNL.Clients.Office.Excel.Functions.SPG(M245, "IQ_DILUT_EPS_NORM", "CY2022")</f>
        <v>NA</v>
      </c>
      <c r="Q245" t="e">
        <f t="shared" si="22"/>
        <v>#VALUE!</v>
      </c>
      <c r="R245" t="e">
        <f t="shared" si="23"/>
        <v>#VALUE!</v>
      </c>
    </row>
    <row r="246" spans="1:18" x14ac:dyDescent="0.3">
      <c r="A246" t="s">
        <v>758</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6.1779999999999999</v>
      </c>
      <c r="E246">
        <f t="shared" si="18"/>
        <v>5696572.1093839994</v>
      </c>
      <c r="F246">
        <f t="shared" si="19"/>
        <v>9.2088136265502732E-2</v>
      </c>
      <c r="G246" t="s">
        <v>758</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5.0529999999999999</v>
      </c>
      <c r="K246">
        <f t="shared" si="20"/>
        <v>4609695.5702860001</v>
      </c>
      <c r="L246">
        <f t="shared" si="21"/>
        <v>7.6155552127639192E-2</v>
      </c>
      <c r="M246" t="s">
        <v>767</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1.99</v>
      </c>
      <c r="Q246">
        <f t="shared" si="22"/>
        <v>1116390</v>
      </c>
      <c r="R246">
        <f t="shared" si="23"/>
        <v>0.15309791552386176</v>
      </c>
    </row>
    <row r="247" spans="1:18" x14ac:dyDescent="0.3">
      <c r="A247" t="s">
        <v>759</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759</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6.17</v>
      </c>
      <c r="K247">
        <f t="shared" si="20"/>
        <v>468920</v>
      </c>
      <c r="L247">
        <f t="shared" si="21"/>
        <v>0.14737106760111882</v>
      </c>
      <c r="M247" t="s">
        <v>768</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x14ac:dyDescent="0.3">
      <c r="A248" t="s">
        <v>760</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760</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769</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2.8490000000000002</v>
      </c>
      <c r="Q248">
        <f t="shared" si="22"/>
        <v>1045583.0000000001</v>
      </c>
      <c r="R248">
        <f t="shared" si="23"/>
        <v>4.9410850148858758E-2</v>
      </c>
    </row>
    <row r="249" spans="1:18" x14ac:dyDescent="0.3">
      <c r="A249" t="s">
        <v>761</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761</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770</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x14ac:dyDescent="0.3">
      <c r="A250" t="s">
        <v>762</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-0.443</v>
      </c>
      <c r="E250">
        <f t="shared" si="18"/>
        <v>-69994</v>
      </c>
      <c r="F250">
        <f t="shared" si="19"/>
        <v>-1.5540408525754884E-2</v>
      </c>
      <c r="G250" t="s">
        <v>762</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771</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x14ac:dyDescent="0.3">
      <c r="A251" t="s">
        <v>763</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763</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772</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2.798</v>
      </c>
      <c r="Q251">
        <f t="shared" si="22"/>
        <v>1012876</v>
      </c>
      <c r="R251">
        <f t="shared" si="23"/>
        <v>0.16278422422937225</v>
      </c>
    </row>
    <row r="252" spans="1:18" x14ac:dyDescent="0.3">
      <c r="A252" t="s">
        <v>764</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764</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1.218</v>
      </c>
      <c r="K252">
        <f t="shared" si="20"/>
        <v>499623.6</v>
      </c>
      <c r="L252">
        <f t="shared" si="21"/>
        <v>8.44486587901222E-2</v>
      </c>
      <c r="M252" t="s">
        <v>773</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1.7929999999999999</v>
      </c>
      <c r="Q252">
        <f t="shared" si="22"/>
        <v>823883.5</v>
      </c>
      <c r="R252">
        <f t="shared" si="23"/>
        <v>0.13620385524640843</v>
      </c>
    </row>
    <row r="253" spans="1:18" x14ac:dyDescent="0.3">
      <c r="A253" t="s">
        <v>765</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1.956</v>
      </c>
      <c r="E253">
        <f t="shared" si="18"/>
        <v>144026.14799999999</v>
      </c>
      <c r="F253">
        <f t="shared" si="19"/>
        <v>8.4866035000883855E-2</v>
      </c>
      <c r="G253" t="s">
        <v>765</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0.60499999999999998</v>
      </c>
      <c r="K253">
        <f t="shared" si="20"/>
        <v>42295.55</v>
      </c>
      <c r="L253">
        <f t="shared" si="21"/>
        <v>3.2402934191373634E-2</v>
      </c>
      <c r="M253" t="s">
        <v>774</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x14ac:dyDescent="0.3">
      <c r="A254" t="s">
        <v>766</v>
      </c>
      <c r="B254" s="4" cm="1">
        <f t="array" ref="B254">_xll.SNL.Clients.Office.Excel.Functions.SPG(A254, "SP_TOTAL_REV", "CY2023")</f>
        <v>54228000</v>
      </c>
      <c r="C254" s="4">
        <f>_xll.SNL.Clients.Office.Excel.Functions.SPG(A254,"IQ_AVG_DILUT_SHARES_OUT","CY2023")</f>
        <v>4212000000</v>
      </c>
      <c r="D254" s="5">
        <f>_xll.SNL.Clients.Office.Excel.Functions.SPG(A254, "IQ_DILUT_EPS_NORM", "CY2023")</f>
        <v>0.10100000000000001</v>
      </c>
      <c r="E254">
        <f t="shared" si="18"/>
        <v>425412</v>
      </c>
      <c r="F254">
        <f t="shared" si="19"/>
        <v>7.8448771852179678E-3</v>
      </c>
      <c r="G254" t="s">
        <v>766</v>
      </c>
      <c r="H254" s="4" cm="1">
        <f t="array" ref="H254">_xll.SNL.Clients.Office.Excel.Functions.SPG(G254, "SP_TOTAL_REV", "CY2022")</f>
        <v>63054000</v>
      </c>
      <c r="I254" s="4">
        <f>_xll.SNL.Clients.Office.Excel.Functions.SPG(G254,"IQ_AVG_DILUT_SHARES_OUT","CY2022")</f>
        <v>4123000000</v>
      </c>
      <c r="J254" s="5" t="str">
        <f>_xll.SNL.Clients.Office.Excel.Functions.SPG(G254, "IQ_DILUT_EPS_NORM", "CY2022")</f>
        <v>NA</v>
      </c>
      <c r="K254" t="e">
        <f t="shared" si="20"/>
        <v>#VALUE!</v>
      </c>
      <c r="L254" t="e">
        <f t="shared" si="21"/>
        <v>#VALUE!</v>
      </c>
      <c r="M254" t="s">
        <v>775</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x14ac:dyDescent="0.3">
      <c r="A255" t="s">
        <v>767</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3.3780000000000001</v>
      </c>
      <c r="E255">
        <f t="shared" si="18"/>
        <v>1908570</v>
      </c>
      <c r="F255">
        <f t="shared" si="19"/>
        <v>0.23892964446670004</v>
      </c>
      <c r="G255" t="s">
        <v>767</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1.99</v>
      </c>
      <c r="K255">
        <f t="shared" si="20"/>
        <v>1116390</v>
      </c>
      <c r="L255">
        <f t="shared" si="21"/>
        <v>0.15309791552386176</v>
      </c>
      <c r="M255" t="s">
        <v>776</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x14ac:dyDescent="0.3">
      <c r="A256" t="s">
        <v>768</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768</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777</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x14ac:dyDescent="0.3">
      <c r="A257" t="s">
        <v>769</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1.5840000000000001</v>
      </c>
      <c r="E257">
        <f t="shared" si="18"/>
        <v>552974.4</v>
      </c>
      <c r="F257">
        <f t="shared" si="19"/>
        <v>2.9233157115669275E-2</v>
      </c>
      <c r="G257" t="s">
        <v>769</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2.8490000000000002</v>
      </c>
      <c r="K257">
        <f t="shared" si="20"/>
        <v>1045583.0000000001</v>
      </c>
      <c r="L257">
        <f t="shared" si="21"/>
        <v>4.9410850148858758E-2</v>
      </c>
      <c r="M257" t="s">
        <v>778</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x14ac:dyDescent="0.3">
      <c r="A258" t="s">
        <v>770</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770</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779</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x14ac:dyDescent="0.3">
      <c r="A259" t="s">
        <v>771</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7.3920000000000003</v>
      </c>
      <c r="E259">
        <f t="shared" si="18"/>
        <v>2095632</v>
      </c>
      <c r="F259">
        <f t="shared" si="19"/>
        <v>0.13883874387173711</v>
      </c>
      <c r="G259" t="s">
        <v>771</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780</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5.5960000000000001</v>
      </c>
      <c r="Q259">
        <f t="shared" si="22"/>
        <v>14907184.4</v>
      </c>
      <c r="R259">
        <f t="shared" si="23"/>
        <v>0.18636310038754844</v>
      </c>
    </row>
    <row r="260" spans="1:18" x14ac:dyDescent="0.3">
      <c r="A260" t="s">
        <v>772</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3.3839999999999999</v>
      </c>
      <c r="E260">
        <f t="shared" si="18"/>
        <v>1209441.6000000001</v>
      </c>
      <c r="F260">
        <f t="shared" si="19"/>
        <v>0.16976763380637555</v>
      </c>
      <c r="G260" t="s">
        <v>772</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2.798</v>
      </c>
      <c r="K260">
        <f t="shared" si="20"/>
        <v>1012876</v>
      </c>
      <c r="L260">
        <f t="shared" si="21"/>
        <v>0.16278422422937225</v>
      </c>
      <c r="M260" t="s">
        <v>781</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x14ac:dyDescent="0.3">
      <c r="A261" t="s">
        <v>773</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773</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1.7929999999999999</v>
      </c>
      <c r="K261">
        <f t="shared" ref="K261:K324" si="26">I261*J261/1000</f>
        <v>823883.5</v>
      </c>
      <c r="L261">
        <f t="shared" ref="L261:L324" si="27">K261/H261</f>
        <v>0.13620385524640843</v>
      </c>
      <c r="M261" t="s">
        <v>782</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x14ac:dyDescent="0.3">
      <c r="A262" t="s">
        <v>774</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774</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783</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x14ac:dyDescent="0.3">
      <c r="A263" t="s">
        <v>775</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775</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784</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1.66</v>
      </c>
      <c r="Q263">
        <f t="shared" si="28"/>
        <v>571182.79486000002</v>
      </c>
      <c r="R263">
        <f t="shared" si="29"/>
        <v>4.5142084474828106E-2</v>
      </c>
    </row>
    <row r="264" spans="1:18" x14ac:dyDescent="0.3">
      <c r="A264" t="s">
        <v>776</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776</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786</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x14ac:dyDescent="0.3">
      <c r="A265" t="s">
        <v>777</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777</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787</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1.569</v>
      </c>
      <c r="Q265">
        <f t="shared" si="28"/>
        <v>1463969.571</v>
      </c>
      <c r="R265">
        <f t="shared" si="29"/>
        <v>0.20206619337474119</v>
      </c>
    </row>
    <row r="266" spans="1:18" x14ac:dyDescent="0.3">
      <c r="A266" t="s">
        <v>778</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778</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788</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x14ac:dyDescent="0.3">
      <c r="A267" t="s">
        <v>779</v>
      </c>
      <c r="B267" s="4" cm="1">
        <f t="array" ref="B267">_xll.SNL.Clients.Office.Excel.Functions.SPG(A267, "SP_TOTAL_REV", "CY2023")</f>
        <v>16712971</v>
      </c>
      <c r="C267" s="4">
        <f>_xll.SNL.Clients.Office.Excel.Functions.SPG(A267,"IQ_AVG_DILUT_SHARES_OUT","CY2023")</f>
        <v>127043250</v>
      </c>
      <c r="D267" s="5">
        <f>_xll.SNL.Clients.Office.Excel.Functions.SPG(A267, "IQ_DILUT_EPS_NORM", "CY2023")</f>
        <v>4.88</v>
      </c>
      <c r="E267">
        <f t="shared" si="24"/>
        <v>619971.06000000006</v>
      </c>
      <c r="F267">
        <f t="shared" si="25"/>
        <v>3.7095203479979716E-2</v>
      </c>
      <c r="G267" t="s">
        <v>779</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789</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4.4349999999999996</v>
      </c>
      <c r="Q267">
        <f t="shared" si="28"/>
        <v>1500360.4999999998</v>
      </c>
      <c r="R267">
        <f t="shared" si="29"/>
        <v>7.436731102850061E-2</v>
      </c>
    </row>
    <row r="268" spans="1:18" x14ac:dyDescent="0.3">
      <c r="A268" t="s">
        <v>780</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6.2130000000000001</v>
      </c>
      <c r="E268">
        <f t="shared" si="24"/>
        <v>15907765.199999999</v>
      </c>
      <c r="F268">
        <f t="shared" si="25"/>
        <v>0.18680075153536324</v>
      </c>
      <c r="G268" t="s">
        <v>780</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5.5960000000000001</v>
      </c>
      <c r="K268">
        <f t="shared" si="26"/>
        <v>14907184.4</v>
      </c>
      <c r="L268">
        <f t="shared" si="27"/>
        <v>0.18636310038754844</v>
      </c>
      <c r="M268" t="s">
        <v>790</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x14ac:dyDescent="0.3">
      <c r="A269" t="s">
        <v>781</v>
      </c>
      <c r="B269" s="4" cm="1">
        <f t="array" ref="B269">_xll.SNL.Clients.Office.Excel.Functions.SPG(A269, "SP_TOTAL_REV", "CY2023")</f>
        <v>26819000</v>
      </c>
      <c r="C269" s="4">
        <f>_xll.SNL.Clients.Office.Excel.Functions.SPG(A269,"IQ_AVG_DILUT_SHARES_OUT","CY2023")</f>
        <v>685425000</v>
      </c>
      <c r="D269" s="5">
        <f>_xll.SNL.Clients.Office.Excel.Functions.SPG(A269, "IQ_DILUT_EPS_NORM", "CY2023")</f>
        <v>2.2200000000000002</v>
      </c>
      <c r="E269">
        <f t="shared" si="24"/>
        <v>1521643.5000000002</v>
      </c>
      <c r="F269">
        <f t="shared" si="25"/>
        <v>5.6737518177411544E-2</v>
      </c>
      <c r="G269" t="s">
        <v>781</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791</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0.90900000000000003</v>
      </c>
      <c r="Q269">
        <f t="shared" si="28"/>
        <v>2052522</v>
      </c>
      <c r="R269">
        <f t="shared" si="29"/>
        <v>0.1069021875</v>
      </c>
    </row>
    <row r="270" spans="1:18" x14ac:dyDescent="0.3">
      <c r="A270" t="s">
        <v>782</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782</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792</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x14ac:dyDescent="0.3">
      <c r="A271" t="s">
        <v>783</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1.014</v>
      </c>
      <c r="E271">
        <f t="shared" si="24"/>
        <v>330462.59999999998</v>
      </c>
      <c r="F271">
        <f t="shared" si="25"/>
        <v>5.9387653877257612E-2</v>
      </c>
      <c r="G271" t="s">
        <v>783</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793</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x14ac:dyDescent="0.3">
      <c r="A272" t="s">
        <v>784</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1.9359999999999999</v>
      </c>
      <c r="E272">
        <f t="shared" si="24"/>
        <v>667078.26011199993</v>
      </c>
      <c r="F272">
        <f t="shared" si="25"/>
        <v>5.0836630095412276E-2</v>
      </c>
      <c r="G272" t="s">
        <v>784</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1.66</v>
      </c>
      <c r="K272">
        <f t="shared" si="26"/>
        <v>571182.79486000002</v>
      </c>
      <c r="L272">
        <f t="shared" si="27"/>
        <v>4.5142084474828106E-2</v>
      </c>
      <c r="M272" t="s">
        <v>794</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x14ac:dyDescent="0.3">
      <c r="A273" t="s">
        <v>785</v>
      </c>
      <c r="B273" s="4" cm="1">
        <f t="array" ref="B273">_xll.SNL.Clients.Office.Excel.Functions.SPG(A273, "SP_TOTAL_REV", "CY2023")</f>
        <v>15444000</v>
      </c>
      <c r="C273" s="4">
        <f>_xll.SNL.Clients.Office.Excel.Functions.SPG(A273,"IQ_AVG_DILUT_SHARES_OUT","CY2023")</f>
        <v>1850325000</v>
      </c>
      <c r="D273" s="5">
        <f>_xll.SNL.Clients.Office.Excel.Functions.SPG(A273, "IQ_DILUT_EPS_NORM", "CY2023")</f>
        <v>0.88800000000000001</v>
      </c>
      <c r="E273">
        <f t="shared" si="24"/>
        <v>1643088.6</v>
      </c>
      <c r="F273">
        <f t="shared" si="25"/>
        <v>0.10639009324009324</v>
      </c>
      <c r="G273" t="s">
        <v>785</v>
      </c>
      <c r="H273" s="4" cm="1">
        <f t="array" ref="H273">_xll.SNL.Clients.Office.Excel.Functions.SPG(G273, "SP_TOTAL_REV", "CY2022")</f>
        <v>14950000</v>
      </c>
      <c r="I273" s="4">
        <f>_xll.SNL.Clients.Office.Excel.Functions.SPG(G273,"IQ_AVG_DILUT_SHARES_OUT","CY2022")</f>
        <v>1716160000</v>
      </c>
      <c r="J273" s="5">
        <f>_xll.SNL.Clients.Office.Excel.Functions.SPG(G273, "IQ_DILUT_EPS_NORM", "CY2022")</f>
        <v>1.079</v>
      </c>
      <c r="K273">
        <f t="shared" si="26"/>
        <v>1851736.64</v>
      </c>
      <c r="L273">
        <f t="shared" si="27"/>
        <v>0.12386198260869564</v>
      </c>
      <c r="M273" t="s">
        <v>795</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7.2050000000000001</v>
      </c>
      <c r="Q273">
        <f t="shared" si="28"/>
        <v>1394167.5</v>
      </c>
      <c r="R273">
        <f t="shared" si="29"/>
        <v>8.1711845035751962E-2</v>
      </c>
    </row>
    <row r="274" spans="1:18" x14ac:dyDescent="0.3">
      <c r="A274" t="s">
        <v>786</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786</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796</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10.714</v>
      </c>
      <c r="Q274">
        <f t="shared" si="28"/>
        <v>981402.4</v>
      </c>
      <c r="R274">
        <f t="shared" si="29"/>
        <v>8.2721735685567149E-2</v>
      </c>
    </row>
    <row r="275" spans="1:18" x14ac:dyDescent="0.3">
      <c r="A275" t="s">
        <v>787</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0.95899999999999996</v>
      </c>
      <c r="E275">
        <f t="shared" si="24"/>
        <v>894515.88100000005</v>
      </c>
      <c r="F275">
        <f t="shared" si="25"/>
        <v>0.1401403542221526</v>
      </c>
      <c r="G275" t="s">
        <v>787</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1.569</v>
      </c>
      <c r="K275">
        <f t="shared" si="26"/>
        <v>1463969.571</v>
      </c>
      <c r="L275">
        <f t="shared" si="27"/>
        <v>0.20206619337474119</v>
      </c>
      <c r="M275" t="s">
        <v>797</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x14ac:dyDescent="0.3">
      <c r="A276" t="s">
        <v>788</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788</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798</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x14ac:dyDescent="0.3">
      <c r="A277" t="s">
        <v>789</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5.2320000000000002</v>
      </c>
      <c r="E277">
        <f t="shared" si="24"/>
        <v>1772601.6</v>
      </c>
      <c r="F277">
        <f t="shared" si="25"/>
        <v>8.6760393519651521E-2</v>
      </c>
      <c r="G277" t="s">
        <v>789</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4.4349999999999996</v>
      </c>
      <c r="K277">
        <f t="shared" si="26"/>
        <v>1500360.4999999998</v>
      </c>
      <c r="L277">
        <f t="shared" si="27"/>
        <v>7.436731102850061E-2</v>
      </c>
      <c r="M277" t="s">
        <v>799</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x14ac:dyDescent="0.3">
      <c r="A278" t="s">
        <v>790</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790</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800</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x14ac:dyDescent="0.3">
      <c r="A279" t="s">
        <v>791</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0.86699999999999999</v>
      </c>
      <c r="E279">
        <f t="shared" si="24"/>
        <v>1936878</v>
      </c>
      <c r="F279">
        <f t="shared" si="25"/>
        <v>0.12631263858093125</v>
      </c>
      <c r="G279" t="s">
        <v>791</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0.90900000000000003</v>
      </c>
      <c r="K279">
        <f t="shared" si="26"/>
        <v>2052522</v>
      </c>
      <c r="L279">
        <f t="shared" si="27"/>
        <v>0.1069021875</v>
      </c>
      <c r="M279" t="s">
        <v>801</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x14ac:dyDescent="0.3">
      <c r="A280" t="s">
        <v>792</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792</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802</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8.1240000000000006</v>
      </c>
      <c r="Q280">
        <f t="shared" si="28"/>
        <v>4094804.7120000003</v>
      </c>
      <c r="R280">
        <f t="shared" si="29"/>
        <v>0.12273122862966072</v>
      </c>
    </row>
    <row r="281" spans="1:18" x14ac:dyDescent="0.3">
      <c r="A281" t="s">
        <v>793</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793</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803</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0.94299999999999995</v>
      </c>
      <c r="Q281">
        <f t="shared" si="28"/>
        <v>218358.12463799998</v>
      </c>
      <c r="R281">
        <f t="shared" si="29"/>
        <v>1.3090030559932722E-2</v>
      </c>
    </row>
    <row r="282" spans="1:18" x14ac:dyDescent="0.3">
      <c r="A282" t="s">
        <v>794</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794</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804</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x14ac:dyDescent="0.3">
      <c r="A283" t="s">
        <v>795</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6.0449999999999999</v>
      </c>
      <c r="E283">
        <f t="shared" si="24"/>
        <v>1152177</v>
      </c>
      <c r="F283">
        <f t="shared" si="25"/>
        <v>5.9332457902054686E-2</v>
      </c>
      <c r="G283" t="s">
        <v>795</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7.2050000000000001</v>
      </c>
      <c r="K283">
        <f t="shared" si="26"/>
        <v>1394167.5</v>
      </c>
      <c r="L283">
        <f t="shared" si="27"/>
        <v>8.1711845035751962E-2</v>
      </c>
      <c r="M283" t="s">
        <v>805</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x14ac:dyDescent="0.3">
      <c r="A284" t="s">
        <v>796</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7.2140000000000004</v>
      </c>
      <c r="E284">
        <f t="shared" si="24"/>
        <v>631946.4</v>
      </c>
      <c r="F284">
        <f t="shared" si="25"/>
        <v>5.196243915274306E-2</v>
      </c>
      <c r="G284" t="s">
        <v>796</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10.714</v>
      </c>
      <c r="K284">
        <f t="shared" si="26"/>
        <v>981402.4</v>
      </c>
      <c r="L284">
        <f t="shared" si="27"/>
        <v>8.2721735685567149E-2</v>
      </c>
      <c r="M284" t="s">
        <v>806</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x14ac:dyDescent="0.3">
      <c r="A285" t="s">
        <v>797</v>
      </c>
      <c r="B285" s="4" cm="1">
        <f t="array" ref="B285">_xll.SNL.Clients.Office.Excel.Functions.SPG(A285, "SP_TOTAL_REV", "CY2023")</f>
        <v>14317147</v>
      </c>
      <c r="C285" s="4">
        <f>_xll.SNL.Clients.Office.Excel.Functions.SPG(A285,"IQ_AVG_DILUT_SHARES_OUT","CY2023")</f>
        <v>1337935000</v>
      </c>
      <c r="D285" s="5">
        <f>_xll.SNL.Clients.Office.Excel.Functions.SPG(A285, "IQ_DILUT_EPS_NORM", "CY2023")</f>
        <v>1.8979999999999999</v>
      </c>
      <c r="E285">
        <f t="shared" si="24"/>
        <v>2539400.63</v>
      </c>
      <c r="F285">
        <f t="shared" si="25"/>
        <v>0.17736778353955573</v>
      </c>
      <c r="G285" t="s">
        <v>797</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807</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x14ac:dyDescent="0.3">
      <c r="A286" t="s">
        <v>798</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798</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809</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x14ac:dyDescent="0.3">
      <c r="A287" t="s">
        <v>799</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799</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810</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x14ac:dyDescent="0.3">
      <c r="A288" t="s">
        <v>800</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800</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811</v>
      </c>
      <c r="N288" s="4" cm="1">
        <f t="array" ref="N288">_xll.SNL.Clients.Office.Excel.Functions.SPG(M288, "SP_TOTAL_REV", "CY2022")</f>
        <v>7575000</v>
      </c>
      <c r="O288" s="4">
        <f>_xll.SNL.Clients.Office.Excel.Functions.SPG(M288,"IQ_AVG_DILUT_SHARES_OUT","CY2022")</f>
        <v>687000000</v>
      </c>
      <c r="P288" s="5">
        <f>_xll.SNL.Clients.Office.Excel.Functions.SPG(M288, "IQ_DILUT_EPS_NORM", "CY2022")</f>
        <v>3.4950000000000001</v>
      </c>
      <c r="Q288">
        <f t="shared" si="28"/>
        <v>2401065</v>
      </c>
      <c r="R288">
        <f t="shared" si="29"/>
        <v>0.31697227722772275</v>
      </c>
    </row>
    <row r="289" spans="1:18" x14ac:dyDescent="0.3">
      <c r="A289" t="s">
        <v>801</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801</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812</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x14ac:dyDescent="0.3">
      <c r="A290" t="s">
        <v>802</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10.122999999999999</v>
      </c>
      <c r="E290">
        <f t="shared" si="24"/>
        <v>4983451.67</v>
      </c>
      <c r="F290">
        <f t="shared" si="25"/>
        <v>0.15168477719607962</v>
      </c>
      <c r="G290" t="s">
        <v>802</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8.1240000000000006</v>
      </c>
      <c r="K290">
        <f t="shared" si="26"/>
        <v>4094804.7120000003</v>
      </c>
      <c r="L290">
        <f t="shared" si="27"/>
        <v>0.12273122862966072</v>
      </c>
      <c r="M290" t="s">
        <v>813</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x14ac:dyDescent="0.3">
      <c r="A291" t="s">
        <v>803</v>
      </c>
      <c r="B291" s="4" cm="1">
        <f t="array" ref="B291">_xll.SNL.Clients.Office.Excel.Functions.SPG(A291, "SP_TOTAL_REV", "CY2023")</f>
        <v>22749073</v>
      </c>
      <c r="C291" s="4">
        <f>_xll.SNL.Clients.Office.Excel.Functions.SPG(A291,"IQ_AVG_DILUT_SHARES_OUT","CY2023")</f>
        <v>230977326</v>
      </c>
      <c r="D291" s="5">
        <f>_xll.SNL.Clients.Office.Excel.Functions.SPG(A291, "IQ_DILUT_EPS_NORM", "CY2023")</f>
        <v>1.8029999999999999</v>
      </c>
      <c r="E291">
        <f t="shared" si="24"/>
        <v>416452.118778</v>
      </c>
      <c r="F291">
        <f t="shared" si="25"/>
        <v>1.8306333571394315E-2</v>
      </c>
      <c r="G291" t="s">
        <v>803</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0.94299999999999995</v>
      </c>
      <c r="K291">
        <f t="shared" si="26"/>
        <v>218358.12463799998</v>
      </c>
      <c r="L291">
        <f t="shared" si="27"/>
        <v>1.3090030559932722E-2</v>
      </c>
      <c r="M291" t="s">
        <v>814</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x14ac:dyDescent="0.3">
      <c r="A292" t="s">
        <v>804</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2.9529999999999998</v>
      </c>
      <c r="E292">
        <f t="shared" si="24"/>
        <v>792289.9</v>
      </c>
      <c r="F292">
        <f t="shared" si="25"/>
        <v>5.7139037934516086E-2</v>
      </c>
      <c r="G292" t="s">
        <v>804</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815</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5.5430000000000001</v>
      </c>
      <c r="Q292">
        <f t="shared" si="28"/>
        <v>2799215</v>
      </c>
      <c r="R292">
        <f t="shared" si="29"/>
        <v>0.13486293120061668</v>
      </c>
    </row>
    <row r="293" spans="1:18" x14ac:dyDescent="0.3">
      <c r="A293" t="s">
        <v>805</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805</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816</v>
      </c>
      <c r="N293" s="4" cm="1">
        <f t="array" ref="N293">_xll.SNL.Clients.Office.Excel.Functions.SPG(M293, "SP_TOTAL_REV", "CY2022")</f>
        <v>6160700</v>
      </c>
      <c r="O293" s="4">
        <f>_xll.SNL.Clients.Office.Excel.Functions.SPG(M293,"IQ_AVG_DILUT_SHARES_OUT","CY2022")</f>
        <v>62500000</v>
      </c>
      <c r="P293" s="5">
        <f>_xll.SNL.Clients.Office.Excel.Functions.SPG(M293, "IQ_DILUT_EPS_NORM", "CY2022")</f>
        <v>9.4830000000000005</v>
      </c>
      <c r="Q293">
        <f t="shared" si="28"/>
        <v>592687.5</v>
      </c>
      <c r="R293">
        <f t="shared" si="29"/>
        <v>9.6204570909149939E-2</v>
      </c>
    </row>
    <row r="294" spans="1:18" x14ac:dyDescent="0.3">
      <c r="A294" t="s">
        <v>806</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806</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817</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3.0449999999999999</v>
      </c>
      <c r="Q294">
        <f t="shared" si="28"/>
        <v>706440</v>
      </c>
      <c r="R294">
        <f t="shared" si="29"/>
        <v>8.1387096774193549E-2</v>
      </c>
    </row>
    <row r="295" spans="1:18" x14ac:dyDescent="0.3">
      <c r="A295" t="s">
        <v>807</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10.888999999999999</v>
      </c>
      <c r="E295">
        <f t="shared" si="24"/>
        <v>6359176</v>
      </c>
      <c r="F295">
        <f t="shared" si="25"/>
        <v>7.3621172302812093E-2</v>
      </c>
      <c r="G295" t="s">
        <v>807</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818</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7.8739999999999997</v>
      </c>
      <c r="Q295">
        <f t="shared" si="28"/>
        <v>7645654</v>
      </c>
      <c r="R295">
        <f t="shared" si="29"/>
        <v>0.34382578585240814</v>
      </c>
    </row>
    <row r="296" spans="1:18" x14ac:dyDescent="0.3">
      <c r="A296" t="s">
        <v>808</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11.069000000000001</v>
      </c>
      <c r="E296">
        <f t="shared" si="24"/>
        <v>1406427.14</v>
      </c>
      <c r="F296">
        <f t="shared" si="25"/>
        <v>0.14620922069203113</v>
      </c>
      <c r="G296" t="s">
        <v>808</v>
      </c>
      <c r="H296" s="4" cm="1">
        <f t="array" ref="H296">_xll.SNL.Clients.Office.Excel.Functions.SPG(G296, "SP_TOTAL_REV", "CY2022")</f>
        <v>8110518</v>
      </c>
      <c r="I296" s="4">
        <f>_xll.SNL.Clients.Office.Excel.Functions.SPG(G296,"IQ_AVG_DILUT_SHARES_OUT","CY2022")</f>
        <v>128017000</v>
      </c>
      <c r="J296" s="5" t="str">
        <f>_xll.SNL.Clients.Office.Excel.Functions.SPG(G296, "IQ_DILUT_EPS_NORM", "CY2022")</f>
        <v>NA</v>
      </c>
      <c r="K296" t="e">
        <f t="shared" si="26"/>
        <v>#VALUE!</v>
      </c>
      <c r="L296" t="e">
        <f t="shared" si="27"/>
        <v>#VALUE!</v>
      </c>
      <c r="M296" t="s">
        <v>819</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v>
      </c>
      <c r="Q296">
        <f t="shared" si="28"/>
        <v>419205.3</v>
      </c>
      <c r="R296">
        <f t="shared" si="29"/>
        <v>0.13145999975539718</v>
      </c>
    </row>
    <row r="297" spans="1:18" x14ac:dyDescent="0.3">
      <c r="A297" t="s">
        <v>809</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809</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820</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x14ac:dyDescent="0.3">
      <c r="A298" t="s">
        <v>810</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810</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821</v>
      </c>
      <c r="N298" s="4" cm="1">
        <f t="array" ref="N298">_xll.SNL.Clients.Office.Excel.Functions.SPG(M298, "SP_TOTAL_REV", "CY2022")</f>
        <v>23182600</v>
      </c>
      <c r="O298" s="4">
        <f>_xll.SNL.Clients.Office.Excel.Functions.SPG(M298,"IQ_AVG_DILUT_SHARES_OUT","CY2022")</f>
        <v>741300000</v>
      </c>
      <c r="P298" s="5">
        <f>_xll.SNL.Clients.Office.Excel.Functions.SPG(M298, "IQ_DILUT_EPS_NORM", "CY2022")</f>
        <v>7.5140000000000002</v>
      </c>
      <c r="Q298">
        <f t="shared" si="28"/>
        <v>5570128.2000000002</v>
      </c>
      <c r="R298">
        <f t="shared" si="29"/>
        <v>0.24027193671115407</v>
      </c>
    </row>
    <row r="299" spans="1:18" x14ac:dyDescent="0.3">
      <c r="A299" t="s">
        <v>811</v>
      </c>
      <c r="B299" s="4" cm="1">
        <f t="array" ref="B299">_xll.SNL.Clients.Office.Excel.Functions.SPG(A299, "SP_TOTAL_REV", "CY2023")</f>
        <v>6453000</v>
      </c>
      <c r="C299" s="4">
        <f>_xll.SNL.Clients.Office.Excel.Functions.SPG(A299,"IQ_AVG_DILUT_SHARES_OUT","CY2023")</f>
        <v>608000000</v>
      </c>
      <c r="D299" s="5">
        <f>_xll.SNL.Clients.Office.Excel.Functions.SPG(A299, "IQ_DILUT_EPS_NORM", "CY2023")</f>
        <v>1.9490000000000001</v>
      </c>
      <c r="E299">
        <f t="shared" si="24"/>
        <v>1184992</v>
      </c>
      <c r="F299">
        <f t="shared" si="25"/>
        <v>0.18363427863009452</v>
      </c>
      <c r="G299" t="s">
        <v>811</v>
      </c>
      <c r="H299" s="4" cm="1">
        <f t="array" ref="H299">_xll.SNL.Clients.Office.Excel.Functions.SPG(G299, "SP_TOTAL_REV", "CY2022")</f>
        <v>7575000</v>
      </c>
      <c r="I299" s="4">
        <f>_xll.SNL.Clients.Office.Excel.Functions.SPG(G299,"IQ_AVG_DILUT_SHARES_OUT","CY2022")</f>
        <v>687000000</v>
      </c>
      <c r="J299" s="5">
        <f>_xll.SNL.Clients.Office.Excel.Functions.SPG(G299, "IQ_DILUT_EPS_NORM", "CY2022")</f>
        <v>3.4950000000000001</v>
      </c>
      <c r="K299">
        <f t="shared" si="26"/>
        <v>2401065</v>
      </c>
      <c r="L299">
        <f t="shared" si="27"/>
        <v>0.31697227722772275</v>
      </c>
      <c r="M299" t="s">
        <v>822</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x14ac:dyDescent="0.3">
      <c r="A300" t="s">
        <v>812</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812</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823</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x14ac:dyDescent="0.3">
      <c r="A301" t="s">
        <v>813</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5.5250000000000004</v>
      </c>
      <c r="E301">
        <f t="shared" si="24"/>
        <v>208038.35</v>
      </c>
      <c r="F301">
        <f t="shared" si="25"/>
        <v>0.27644565721476533</v>
      </c>
      <c r="G301" t="s">
        <v>813</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824</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x14ac:dyDescent="0.3">
      <c r="A302" t="s">
        <v>814</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7.0940000000000003</v>
      </c>
      <c r="E302">
        <f t="shared" si="24"/>
        <v>2148772.6</v>
      </c>
      <c r="F302">
        <f t="shared" si="25"/>
        <v>0.34107501587301586</v>
      </c>
      <c r="G302" t="s">
        <v>814</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825</v>
      </c>
      <c r="N302" s="4" cm="1">
        <f t="array" ref="N302">_xll.SNL.Clients.Office.Excel.Functions.SPG(M302, "SP_TOTAL_REV", "CY2022")</f>
        <v>116609000</v>
      </c>
      <c r="O302" s="4">
        <f>_xll.SNL.Clients.Office.Excel.Functions.SPG(M302,"IQ_AVG_DILUT_SHARES_OUT","CY2022")</f>
        <v>2702000000</v>
      </c>
      <c r="P302" s="5">
        <f>_xll.SNL.Clients.Office.Excel.Functions.SPG(M302, "IQ_DILUT_EPS_NORM", "CY2022")</f>
        <v>7.8360000000000003</v>
      </c>
      <c r="Q302">
        <f t="shared" si="28"/>
        <v>21172872</v>
      </c>
      <c r="R302">
        <f t="shared" si="29"/>
        <v>0.18157150820262588</v>
      </c>
    </row>
    <row r="303" spans="1:18" x14ac:dyDescent="0.3">
      <c r="A303" t="s">
        <v>815</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815</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5.5430000000000001</v>
      </c>
      <c r="K303">
        <f t="shared" si="26"/>
        <v>2799215</v>
      </c>
      <c r="L303">
        <f t="shared" si="27"/>
        <v>0.13486293120061668</v>
      </c>
      <c r="M303" t="s">
        <v>826</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x14ac:dyDescent="0.3">
      <c r="A304" t="s">
        <v>816</v>
      </c>
      <c r="B304" s="4" cm="1">
        <f t="array" ref="B304">_xll.SNL.Clients.Office.Excel.Functions.SPG(A304, "SP_TOTAL_REV", "CY2023")</f>
        <v>6777200</v>
      </c>
      <c r="C304" s="4">
        <f>_xll.SNL.Clients.Office.Excel.Functions.SPG(A304,"IQ_AVG_DILUT_SHARES_OUT","CY2023")</f>
        <v>62100000</v>
      </c>
      <c r="D304" s="5">
        <f>_xll.SNL.Clients.Office.Excel.Functions.SPG(A304, "IQ_DILUT_EPS_NORM", "CY2023")</f>
        <v>14.943</v>
      </c>
      <c r="E304">
        <f t="shared" si="24"/>
        <v>927960.3</v>
      </c>
      <c r="F304">
        <f t="shared" si="25"/>
        <v>0.13692384760668122</v>
      </c>
      <c r="G304" t="s">
        <v>816</v>
      </c>
      <c r="H304" s="4" cm="1">
        <f t="array" ref="H304">_xll.SNL.Clients.Office.Excel.Functions.SPG(G304, "SP_TOTAL_REV", "CY2022")</f>
        <v>6160700</v>
      </c>
      <c r="I304" s="4">
        <f>_xll.SNL.Clients.Office.Excel.Functions.SPG(G304,"IQ_AVG_DILUT_SHARES_OUT","CY2022")</f>
        <v>62500000</v>
      </c>
      <c r="J304" s="5">
        <f>_xll.SNL.Clients.Office.Excel.Functions.SPG(G304, "IQ_DILUT_EPS_NORM", "CY2022")</f>
        <v>9.4830000000000005</v>
      </c>
      <c r="K304">
        <f t="shared" si="26"/>
        <v>592687.5</v>
      </c>
      <c r="L304">
        <f t="shared" si="27"/>
        <v>9.6204570909149939E-2</v>
      </c>
      <c r="M304" t="s">
        <v>827</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x14ac:dyDescent="0.3">
      <c r="A305" t="s">
        <v>817</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3.2679999999999998</v>
      </c>
      <c r="E305">
        <f t="shared" si="24"/>
        <v>738568</v>
      </c>
      <c r="F305">
        <f t="shared" si="25"/>
        <v>9.2703401531316676E-2</v>
      </c>
      <c r="G305" t="s">
        <v>817</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3.0449999999999999</v>
      </c>
      <c r="K305">
        <f t="shared" si="26"/>
        <v>706440</v>
      </c>
      <c r="L305">
        <f t="shared" si="27"/>
        <v>8.1387096774193549E-2</v>
      </c>
      <c r="M305" t="s">
        <v>828</v>
      </c>
      <c r="N305" s="4" cm="1">
        <f t="array" ref="N305">_xll.SNL.Clients.Office.Excel.Functions.SPG(M305, "SP_TOTAL_REV", "CY2022")</f>
        <v>13081792</v>
      </c>
      <c r="O305" s="4">
        <f>_xll.SNL.Clients.Office.Excel.Functions.SPG(M305,"IQ_AVG_DILUT_SHARES_OUT","CY2022")</f>
        <v>412993000</v>
      </c>
      <c r="P305" s="5">
        <f>_xll.SNL.Clients.Office.Excel.Functions.SPG(M305, "IQ_DILUT_EPS_NORM", "CY2022")</f>
        <v>-0.64200000000000002</v>
      </c>
      <c r="Q305">
        <f t="shared" si="28"/>
        <v>-265141.50599999999</v>
      </c>
      <c r="R305">
        <f t="shared" si="29"/>
        <v>-2.0267980564130664E-2</v>
      </c>
    </row>
    <row r="306" spans="1:18" x14ac:dyDescent="0.3">
      <c r="A306" t="s">
        <v>818</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818</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7.8739999999999997</v>
      </c>
      <c r="K306">
        <f t="shared" si="26"/>
        <v>7645654</v>
      </c>
      <c r="L306">
        <f t="shared" si="27"/>
        <v>0.34382578585240814</v>
      </c>
      <c r="M306" t="s">
        <v>829</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x14ac:dyDescent="0.3">
      <c r="A307" t="s">
        <v>819</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819</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v>
      </c>
      <c r="K307">
        <f t="shared" si="26"/>
        <v>419205.3</v>
      </c>
      <c r="L307">
        <f t="shared" si="27"/>
        <v>0.13145999975539718</v>
      </c>
      <c r="M307" t="s">
        <v>830</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x14ac:dyDescent="0.3">
      <c r="A308" t="s">
        <v>820</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820</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831</v>
      </c>
      <c r="N308" s="4" cm="1">
        <f t="array" ref="N308">_xll.SNL.Clients.Office.Excel.Functions.SPG(M308, "SP_TOTAL_REV", "CY2022")</f>
        <v>204094000</v>
      </c>
      <c r="O308" s="4">
        <f>_xll.SNL.Clients.Office.Excel.Functions.SPG(M308,"IQ_AVG_DILUT_SHARES_OUT","CY2022")</f>
        <v>7499000000</v>
      </c>
      <c r="P308" s="5">
        <f>_xll.SNL.Clients.Office.Excel.Functions.SPG(M308, "IQ_DILUT_EPS_NORM", "CY2022")</f>
        <v>6.9139999999999997</v>
      </c>
      <c r="Q308">
        <f t="shared" si="28"/>
        <v>51848086</v>
      </c>
      <c r="R308">
        <f t="shared" si="29"/>
        <v>0.25404022656227032</v>
      </c>
    </row>
    <row r="309" spans="1:18" x14ac:dyDescent="0.3">
      <c r="A309" t="s">
        <v>821</v>
      </c>
      <c r="B309" s="4" cm="1">
        <f t="array" ref="B309">_xll.SNL.Clients.Office.Excel.Functions.SPG(A309, "SP_TOTAL_REV", "CY2023")</f>
        <v>25493700</v>
      </c>
      <c r="C309" s="4">
        <f>_xll.SNL.Clients.Office.Excel.Functions.SPG(A309,"IQ_AVG_DILUT_SHARES_OUT","CY2023")</f>
        <v>732300000</v>
      </c>
      <c r="D309" s="5">
        <f>_xll.SNL.Clients.Office.Excel.Functions.SPG(A309, "IQ_DILUT_EPS_NORM", "CY2023")</f>
        <v>9.1959999999999997</v>
      </c>
      <c r="E309">
        <f t="shared" si="24"/>
        <v>6734230.7999999998</v>
      </c>
      <c r="F309">
        <f t="shared" si="25"/>
        <v>0.26415274361901175</v>
      </c>
      <c r="G309" t="s">
        <v>821</v>
      </c>
      <c r="H309" s="4" cm="1">
        <f t="array" ref="H309">_xll.SNL.Clients.Office.Excel.Functions.SPG(G309, "SP_TOTAL_REV", "CY2022")</f>
        <v>23182600</v>
      </c>
      <c r="I309" s="4">
        <f>_xll.SNL.Clients.Office.Excel.Functions.SPG(G309,"IQ_AVG_DILUT_SHARES_OUT","CY2022")</f>
        <v>741300000</v>
      </c>
      <c r="J309" s="5">
        <f>_xll.SNL.Clients.Office.Excel.Functions.SPG(G309, "IQ_DILUT_EPS_NORM", "CY2022")</f>
        <v>7.5140000000000002</v>
      </c>
      <c r="K309">
        <f t="shared" si="26"/>
        <v>5570128.2000000002</v>
      </c>
      <c r="L309">
        <f t="shared" si="27"/>
        <v>0.24027193671115407</v>
      </c>
      <c r="M309" t="s">
        <v>832</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2.3239999999999998</v>
      </c>
      <c r="Q309">
        <f t="shared" si="28"/>
        <v>268614.89199999999</v>
      </c>
      <c r="R309">
        <f t="shared" si="29"/>
        <v>0.13649415053870531</v>
      </c>
    </row>
    <row r="310" spans="1:18" x14ac:dyDescent="0.3">
      <c r="A310" t="s">
        <v>822</v>
      </c>
      <c r="B310" s="4" cm="1">
        <f t="array" ref="B310">_xll.SNL.Clients.Office.Excel.Functions.SPG(A310, "SP_TOTAL_REV", "CY2023")</f>
        <v>301506000</v>
      </c>
      <c r="C310" s="4">
        <f>_xll.SNL.Clients.Office.Excel.Functions.SPG(A310,"IQ_AVG_DILUT_SHARES_OUT","CY2023")</f>
        <v>135599899</v>
      </c>
      <c r="D310" s="5">
        <f>_xll.SNL.Clients.Office.Excel.Functions.SPG(A310, "IQ_DILUT_EPS_NORM", "CY2023")</f>
        <v>16.843</v>
      </c>
      <c r="E310">
        <f t="shared" si="24"/>
        <v>2283909.098857</v>
      </c>
      <c r="F310">
        <f t="shared" si="25"/>
        <v>7.5750038103951497E-3</v>
      </c>
      <c r="G310" t="s">
        <v>822</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833</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14.416</v>
      </c>
      <c r="Q310">
        <f t="shared" si="28"/>
        <v>5997056</v>
      </c>
      <c r="R310">
        <f t="shared" si="29"/>
        <v>0.3113251310803094</v>
      </c>
    </row>
    <row r="311" spans="1:18" x14ac:dyDescent="0.3">
      <c r="A311" t="s">
        <v>823</v>
      </c>
      <c r="B311" s="4" cm="1">
        <f t="array" ref="B311">_xll.SNL.Clients.Office.Excel.Functions.SPG(A311, "SP_TOTAL_REV", "CY2023")</f>
        <v>32320000</v>
      </c>
      <c r="C311" s="4">
        <f>_xll.SNL.Clients.Office.Excel.Functions.SPG(A311,"IQ_AVG_DILUT_SHARES_OUT","CY2023")</f>
        <v>1332524001</v>
      </c>
      <c r="D311" s="5">
        <f>_xll.SNL.Clients.Office.Excel.Functions.SPG(A311, "IQ_DILUT_EPS_NORM", "CY2023")</f>
        <v>3.1030000000000002</v>
      </c>
      <c r="E311">
        <f t="shared" si="24"/>
        <v>4134821.9751030002</v>
      </c>
      <c r="F311">
        <f t="shared" si="25"/>
        <v>0.12793384823957302</v>
      </c>
      <c r="G311" t="s">
        <v>823</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834</v>
      </c>
      <c r="N311" s="4" cm="1">
        <f t="array" ref="N311">_xll.SNL.Clients.Office.Excel.Functions.SPG(M311, "SP_TOTAL_REV", "CY2022")</f>
        <v>11737065</v>
      </c>
      <c r="O311" s="4">
        <f>_xll.SNL.Clients.Office.Excel.Functions.SPG(M311,"IQ_AVG_DILUT_SHARES_OUT","CY2022")</f>
        <v>64062000</v>
      </c>
      <c r="P311" s="5">
        <f>_xll.SNL.Clients.Office.Excel.Functions.SPG(M311, "IQ_DILUT_EPS_NORM", "CY2022")</f>
        <v>9.9990000000000006</v>
      </c>
      <c r="Q311">
        <f t="shared" si="28"/>
        <v>640555.93799999997</v>
      </c>
      <c r="R311">
        <f t="shared" si="29"/>
        <v>5.4575478452236564E-2</v>
      </c>
    </row>
    <row r="312" spans="1:18" x14ac:dyDescent="0.3">
      <c r="A312" t="s">
        <v>824</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824</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835</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13.622</v>
      </c>
      <c r="Q312">
        <f t="shared" si="28"/>
        <v>796887</v>
      </c>
      <c r="R312">
        <f t="shared" si="29"/>
        <v>2.4922968662037907E-2</v>
      </c>
    </row>
    <row r="313" spans="1:18" x14ac:dyDescent="0.3">
      <c r="A313" t="s">
        <v>825</v>
      </c>
      <c r="B313" s="4" cm="1">
        <f t="array" ref="B313">_xll.SNL.Clients.Office.Excel.Functions.SPG(A313, "SP_TOTAL_REV", "CY2023")</f>
        <v>134902000</v>
      </c>
      <c r="C313" s="4">
        <f>_xll.SNL.Clients.Office.Excel.Functions.SPG(A313,"IQ_AVG_DILUT_SHARES_OUT","CY2023")</f>
        <v>2629000000</v>
      </c>
      <c r="D313" s="5">
        <f>_xll.SNL.Clients.Office.Excel.Functions.SPG(A313, "IQ_DILUT_EPS_NORM", "CY2023")</f>
        <v>11.835000000000001</v>
      </c>
      <c r="E313">
        <f t="shared" si="24"/>
        <v>31114215.000000004</v>
      </c>
      <c r="F313">
        <f t="shared" si="25"/>
        <v>0.23064309647003012</v>
      </c>
      <c r="G313" t="s">
        <v>825</v>
      </c>
      <c r="H313" s="4" cm="1">
        <f t="array" ref="H313">_xll.SNL.Clients.Office.Excel.Functions.SPG(G313, "SP_TOTAL_REV", "CY2022")</f>
        <v>116609000</v>
      </c>
      <c r="I313" s="4">
        <f>_xll.SNL.Clients.Office.Excel.Functions.SPG(G313,"IQ_AVG_DILUT_SHARES_OUT","CY2022")</f>
        <v>2702000000</v>
      </c>
      <c r="J313" s="5">
        <f>_xll.SNL.Clients.Office.Excel.Functions.SPG(G313, "IQ_DILUT_EPS_NORM", "CY2022")</f>
        <v>7.8360000000000003</v>
      </c>
      <c r="K313">
        <f t="shared" si="26"/>
        <v>21172872</v>
      </c>
      <c r="L313">
        <f t="shared" si="27"/>
        <v>0.18157150820262588</v>
      </c>
      <c r="M313" t="s">
        <v>836</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2.581</v>
      </c>
      <c r="Q313">
        <f t="shared" si="28"/>
        <v>559818.9</v>
      </c>
      <c r="R313">
        <f t="shared" si="29"/>
        <v>5.2314634146341465E-2</v>
      </c>
    </row>
    <row r="314" spans="1:18" x14ac:dyDescent="0.3">
      <c r="A314" t="s">
        <v>826</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826</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837</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x14ac:dyDescent="0.3">
      <c r="A315" t="s">
        <v>827</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827</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838</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v>
      </c>
      <c r="Q315">
        <f t="shared" si="28"/>
        <v>330768.71999999997</v>
      </c>
      <c r="R315">
        <f t="shared" si="29"/>
        <v>0.18435977411005111</v>
      </c>
    </row>
    <row r="316" spans="1:18" x14ac:dyDescent="0.3">
      <c r="A316" t="s">
        <v>828</v>
      </c>
      <c r="B316" s="4" cm="1">
        <f t="array" ref="B316">_xll.SNL.Clients.Office.Excel.Functions.SPG(A316, "SP_TOTAL_REV", "CY2023")</f>
        <v>16118509</v>
      </c>
      <c r="C316" s="4">
        <f>_xll.SNL.Clients.Office.Excel.Functions.SPG(A316,"IQ_AVG_DILUT_SHARES_OUT","CY2023")</f>
        <v>358627000</v>
      </c>
      <c r="D316" s="5">
        <f>_xll.SNL.Clients.Office.Excel.Functions.SPG(A316, "IQ_DILUT_EPS_NORM", "CY2023")</f>
        <v>1.4350000000000001</v>
      </c>
      <c r="E316">
        <f t="shared" si="24"/>
        <v>514629.745</v>
      </c>
      <c r="F316">
        <f t="shared" si="25"/>
        <v>3.1927875276801347E-2</v>
      </c>
      <c r="G316" t="s">
        <v>828</v>
      </c>
      <c r="H316" s="4" cm="1">
        <f t="array" ref="H316">_xll.SNL.Clients.Office.Excel.Functions.SPG(G316, "SP_TOTAL_REV", "CY2022")</f>
        <v>13081792</v>
      </c>
      <c r="I316" s="4">
        <f>_xll.SNL.Clients.Office.Excel.Functions.SPG(G316,"IQ_AVG_DILUT_SHARES_OUT","CY2022")</f>
        <v>412993000</v>
      </c>
      <c r="J316" s="5">
        <f>_xll.SNL.Clients.Office.Excel.Functions.SPG(G316, "IQ_DILUT_EPS_NORM", "CY2022")</f>
        <v>-0.64200000000000002</v>
      </c>
      <c r="K316">
        <f t="shared" si="26"/>
        <v>-265141.50599999999</v>
      </c>
      <c r="L316">
        <f t="shared" si="27"/>
        <v>-2.0267980564130664E-2</v>
      </c>
      <c r="M316" t="s">
        <v>839</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0.92100000000000004</v>
      </c>
      <c r="Q316">
        <f t="shared" si="28"/>
        <v>982193.08200000005</v>
      </c>
      <c r="R316">
        <f t="shared" si="29"/>
        <v>0.15563069251550851</v>
      </c>
    </row>
    <row r="317" spans="1:18" x14ac:dyDescent="0.3">
      <c r="A317" t="s">
        <v>829</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829</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840</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6.1520000000000001</v>
      </c>
      <c r="Q317">
        <f t="shared" si="28"/>
        <v>1136274.3999999999</v>
      </c>
      <c r="R317">
        <f t="shared" si="29"/>
        <v>0.20780438917337232</v>
      </c>
    </row>
    <row r="318" spans="1:18" x14ac:dyDescent="0.3">
      <c r="A318" t="s">
        <v>830</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830</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841</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5.0590000000000002</v>
      </c>
      <c r="Q318">
        <f t="shared" si="28"/>
        <v>8666067</v>
      </c>
      <c r="R318">
        <f t="shared" si="29"/>
        <v>0.16147549750316761</v>
      </c>
    </row>
    <row r="319" spans="1:18" x14ac:dyDescent="0.3">
      <c r="A319" t="s">
        <v>831</v>
      </c>
      <c r="B319" s="4" cm="1">
        <f t="array" ref="B319">_xll.SNL.Clients.Office.Excel.Functions.SPG(A319, "SP_TOTAL_REV", "CY2023")</f>
        <v>227583000</v>
      </c>
      <c r="C319" s="4">
        <f>_xll.SNL.Clients.Office.Excel.Functions.SPG(A319,"IQ_AVG_DILUT_SHARES_OUT","CY2023")</f>
        <v>7465000000</v>
      </c>
      <c r="D319" s="5">
        <f>_xll.SNL.Clients.Office.Excel.Functions.SPG(A319, "IQ_DILUT_EPS_NORM", "CY2023")</f>
        <v>8.49</v>
      </c>
      <c r="E319">
        <f t="shared" si="24"/>
        <v>63377850</v>
      </c>
      <c r="F319">
        <f t="shared" si="25"/>
        <v>0.27848235588774206</v>
      </c>
      <c r="G319" t="s">
        <v>831</v>
      </c>
      <c r="H319" s="4" cm="1">
        <f t="array" ref="H319">_xll.SNL.Clients.Office.Excel.Functions.SPG(G319, "SP_TOTAL_REV", "CY2022")</f>
        <v>204094000</v>
      </c>
      <c r="I319" s="4">
        <f>_xll.SNL.Clients.Office.Excel.Functions.SPG(G319,"IQ_AVG_DILUT_SHARES_OUT","CY2022")</f>
        <v>7499000000</v>
      </c>
      <c r="J319" s="5">
        <f>_xll.SNL.Clients.Office.Excel.Functions.SPG(G319, "IQ_DILUT_EPS_NORM", "CY2022")</f>
        <v>6.9139999999999997</v>
      </c>
      <c r="K319">
        <f t="shared" si="26"/>
        <v>51848086</v>
      </c>
      <c r="L319">
        <f t="shared" si="27"/>
        <v>0.25404022656227032</v>
      </c>
      <c r="M319" t="s">
        <v>842</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8.5609999999999999</v>
      </c>
      <c r="Q319">
        <f t="shared" si="28"/>
        <v>3047716</v>
      </c>
      <c r="R319">
        <f t="shared" si="29"/>
        <v>0.15935603287808756</v>
      </c>
    </row>
    <row r="320" spans="1:18" x14ac:dyDescent="0.3">
      <c r="A320" t="s">
        <v>832</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2.8959999999999999</v>
      </c>
      <c r="E320">
        <f t="shared" si="24"/>
        <v>337803.92</v>
      </c>
      <c r="F320">
        <f t="shared" si="25"/>
        <v>0.1553155747805009</v>
      </c>
      <c r="G320" t="s">
        <v>832</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2.3239999999999998</v>
      </c>
      <c r="K320">
        <f t="shared" si="26"/>
        <v>268614.89199999999</v>
      </c>
      <c r="L320">
        <f t="shared" si="27"/>
        <v>0.13649415053870531</v>
      </c>
      <c r="M320" t="s">
        <v>843</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x14ac:dyDescent="0.3">
      <c r="A321" t="s">
        <v>833</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833</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14.416</v>
      </c>
      <c r="K321">
        <f t="shared" si="26"/>
        <v>5997056</v>
      </c>
      <c r="L321">
        <f t="shared" si="27"/>
        <v>0.3113251310803094</v>
      </c>
      <c r="M321" t="s">
        <v>844</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x14ac:dyDescent="0.3">
      <c r="A322" t="s">
        <v>834</v>
      </c>
      <c r="B322" s="4" cm="1">
        <f t="array" ref="B322">_xll.SNL.Clients.Office.Excel.Functions.SPG(A322, "SP_TOTAL_REV", "CY2023")</f>
        <v>11135115</v>
      </c>
      <c r="C322" s="4">
        <f>_xll.SNL.Clients.Office.Excel.Functions.SPG(A322,"IQ_AVG_DILUT_SHARES_OUT","CY2023")</f>
        <v>63657000</v>
      </c>
      <c r="D322" s="5">
        <f>_xll.SNL.Clients.Office.Excel.Functions.SPG(A322, "IQ_DILUT_EPS_NORM", "CY2023")</f>
        <v>7.3330000000000002</v>
      </c>
      <c r="E322">
        <f t="shared" si="24"/>
        <v>466796.78100000002</v>
      </c>
      <c r="F322">
        <f t="shared" si="25"/>
        <v>4.1921145942363416E-2</v>
      </c>
      <c r="G322" t="s">
        <v>834</v>
      </c>
      <c r="H322" s="4" cm="1">
        <f t="array" ref="H322">_xll.SNL.Clients.Office.Excel.Functions.SPG(G322, "SP_TOTAL_REV", "CY2022")</f>
        <v>11737065</v>
      </c>
      <c r="I322" s="4">
        <f>_xll.SNL.Clients.Office.Excel.Functions.SPG(G322,"IQ_AVG_DILUT_SHARES_OUT","CY2022")</f>
        <v>64062000</v>
      </c>
      <c r="J322" s="5">
        <f>_xll.SNL.Clients.Office.Excel.Functions.SPG(G322, "IQ_DILUT_EPS_NORM", "CY2022")</f>
        <v>9.9990000000000006</v>
      </c>
      <c r="K322">
        <f t="shared" si="26"/>
        <v>640555.93799999997</v>
      </c>
      <c r="L322">
        <f t="shared" si="27"/>
        <v>5.4575478452236564E-2</v>
      </c>
      <c r="M322" t="s">
        <v>845</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x14ac:dyDescent="0.3">
      <c r="A323" t="s">
        <v>835</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16.233000000000001</v>
      </c>
      <c r="E323">
        <f t="shared" si="24"/>
        <v>943137.3</v>
      </c>
      <c r="F323">
        <f t="shared" si="25"/>
        <v>2.7680714369570324E-2</v>
      </c>
      <c r="G323" t="s">
        <v>835</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13.622</v>
      </c>
      <c r="K323">
        <f t="shared" si="26"/>
        <v>796887</v>
      </c>
      <c r="L323">
        <f t="shared" si="27"/>
        <v>2.4922968662037907E-2</v>
      </c>
      <c r="M323" t="s">
        <v>846</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x14ac:dyDescent="0.3">
      <c r="A324" t="s">
        <v>836</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836</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2.581</v>
      </c>
      <c r="K324">
        <f t="shared" si="26"/>
        <v>559818.9</v>
      </c>
      <c r="L324">
        <f t="shared" si="27"/>
        <v>5.2314634146341465E-2</v>
      </c>
      <c r="M324" t="s">
        <v>847</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x14ac:dyDescent="0.3">
      <c r="A325" t="s">
        <v>837</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837</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848</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x14ac:dyDescent="0.3">
      <c r="A326" t="s">
        <v>838</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838</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v>
      </c>
      <c r="K326">
        <f t="shared" si="32"/>
        <v>330768.71999999997</v>
      </c>
      <c r="L326">
        <f t="shared" si="33"/>
        <v>0.18435977411005111</v>
      </c>
      <c r="M326" t="s">
        <v>849</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x14ac:dyDescent="0.3">
      <c r="A327" t="s">
        <v>839</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1.23</v>
      </c>
      <c r="E327">
        <f t="shared" si="30"/>
        <v>1301316.6299999999</v>
      </c>
      <c r="F327">
        <f t="shared" si="31"/>
        <v>0.18225654188702647</v>
      </c>
      <c r="G327" t="s">
        <v>839</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0.92100000000000004</v>
      </c>
      <c r="K327">
        <f t="shared" si="32"/>
        <v>982193.08200000005</v>
      </c>
      <c r="L327">
        <f t="shared" si="33"/>
        <v>0.15563069251550851</v>
      </c>
      <c r="M327" t="s">
        <v>850</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x14ac:dyDescent="0.3">
      <c r="A328" t="s">
        <v>840</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840</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6.1520000000000001</v>
      </c>
      <c r="K328">
        <f t="shared" si="32"/>
        <v>1136274.3999999999</v>
      </c>
      <c r="L328">
        <f t="shared" si="33"/>
        <v>0.20780438917337232</v>
      </c>
      <c r="M328" t="s">
        <v>851</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x14ac:dyDescent="0.3">
      <c r="A329" t="s">
        <v>841</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841</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5.0590000000000002</v>
      </c>
      <c r="K329">
        <f t="shared" si="32"/>
        <v>8666067</v>
      </c>
      <c r="L329">
        <f t="shared" si="33"/>
        <v>0.16147549750316761</v>
      </c>
      <c r="M329" t="s">
        <v>852</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x14ac:dyDescent="0.3">
      <c r="A330" t="s">
        <v>842</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842</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8.5609999999999999</v>
      </c>
      <c r="K330">
        <f t="shared" si="32"/>
        <v>3047716</v>
      </c>
      <c r="L330">
        <f t="shared" si="33"/>
        <v>0.15935603287808756</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x14ac:dyDescent="0.3">
      <c r="A331" t="s">
        <v>843</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843</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853</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x14ac:dyDescent="0.3">
      <c r="A332" t="s">
        <v>844</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844</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854</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10.956</v>
      </c>
      <c r="Q332">
        <f t="shared" si="34"/>
        <v>2581233.6</v>
      </c>
      <c r="R332">
        <f t="shared" si="35"/>
        <v>0.20252911730090231</v>
      </c>
    </row>
    <row r="333" spans="1:18" x14ac:dyDescent="0.3">
      <c r="A333" t="s">
        <v>845</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845</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855</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5.3760000000000003</v>
      </c>
      <c r="Q333">
        <f t="shared" si="34"/>
        <v>1122870.4112640002</v>
      </c>
      <c r="R333">
        <f t="shared" si="35"/>
        <v>0.16637089007052691</v>
      </c>
    </row>
    <row r="334" spans="1:18" x14ac:dyDescent="0.3">
      <c r="A334" t="s">
        <v>846</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846</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856</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x14ac:dyDescent="0.3">
      <c r="A335" t="s">
        <v>847</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847</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857</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-3.0840000000000001</v>
      </c>
      <c r="Q335">
        <f t="shared" si="34"/>
        <v>-1294580.5333800002</v>
      </c>
      <c r="R335">
        <f t="shared" si="35"/>
        <v>-0.26726768737096807</v>
      </c>
    </row>
    <row r="336" spans="1:18" x14ac:dyDescent="0.3">
      <c r="A336" t="s">
        <v>848</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848</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858</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x14ac:dyDescent="0.3">
      <c r="A337" t="s">
        <v>849</v>
      </c>
      <c r="B337" s="4" cm="1">
        <f t="array" ref="B337">_xll.SNL.Clients.Office.Excel.Functions.SPG(A337, "SP_TOTAL_REV", "CY2023")</f>
        <v>9965000</v>
      </c>
      <c r="C337" s="4">
        <f>_xll.SNL.Clients.Office.Excel.Functions.SPG(A337,"IQ_AVG_DILUT_SHARES_OUT","CY2023")</f>
        <v>575300000</v>
      </c>
      <c r="D337" s="5">
        <f>_xll.SNL.Clients.Office.Excel.Functions.SPG(A337, "IQ_DILUT_EPS_NORM", "CY2023")</f>
        <v>0.61699999999999999</v>
      </c>
      <c r="E337">
        <f t="shared" si="30"/>
        <v>354960.1</v>
      </c>
      <c r="F337">
        <f t="shared" si="31"/>
        <v>3.5620682388359255E-2</v>
      </c>
      <c r="G337" t="s">
        <v>849</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859</v>
      </c>
      <c r="N337" s="4" cm="1">
        <f t="array" ref="N337">_xll.SNL.Clients.Office.Excel.Functions.SPG(M337, "SP_TOTAL_REV", "CY2022")</f>
        <v>41512467</v>
      </c>
      <c r="O337" s="4">
        <f>_xll.SNL.Clients.Office.Excel.Functions.SPG(M337,"IQ_AVG_DILUT_SHARES_OUT","CY2022")</f>
        <v>263176000</v>
      </c>
      <c r="P337" s="5">
        <f>_xll.SNL.Clients.Office.Excel.Functions.SPG(M337, "IQ_DILUT_EPS_NORM", "CY2022")</f>
        <v>22.548999999999999</v>
      </c>
      <c r="Q337">
        <f t="shared" si="34"/>
        <v>5934355.6239999998</v>
      </c>
      <c r="R337">
        <f t="shared" si="35"/>
        <v>0.14295357642801618</v>
      </c>
    </row>
    <row r="338" spans="1:18" x14ac:dyDescent="0.3">
      <c r="A338" t="s">
        <v>850</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850</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860</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x14ac:dyDescent="0.3">
      <c r="A339" t="s">
        <v>851</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851</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861</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x14ac:dyDescent="0.3">
      <c r="A340" t="s">
        <v>852</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852</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862</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x14ac:dyDescent="0.3">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863</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27.079000000000001</v>
      </c>
      <c r="Q341">
        <f t="shared" si="34"/>
        <v>1759105.9979999999</v>
      </c>
      <c r="R341">
        <f t="shared" si="35"/>
        <v>0.12207655022324991</v>
      </c>
    </row>
    <row r="342" spans="1:18" x14ac:dyDescent="0.3">
      <c r="A342" t="s">
        <v>853</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853</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864</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x14ac:dyDescent="0.3">
      <c r="A343" t="s">
        <v>854</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9.4440000000000008</v>
      </c>
      <c r="E343">
        <f t="shared" si="30"/>
        <v>2147565.6</v>
      </c>
      <c r="F343">
        <f t="shared" si="31"/>
        <v>0.17666712734452122</v>
      </c>
      <c r="G343" t="s">
        <v>854</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10.956</v>
      </c>
      <c r="K343">
        <f t="shared" si="32"/>
        <v>2581233.6</v>
      </c>
      <c r="L343">
        <f t="shared" si="33"/>
        <v>0.20252911730090231</v>
      </c>
      <c r="M343" t="s">
        <v>865</v>
      </c>
      <c r="N343" s="4" cm="1">
        <f t="array" ref="N343">_xll.SNL.Clients.Office.Excel.Functions.SPG(M343, "SP_TOTAL_REV", "CY2022")</f>
        <v>6260077</v>
      </c>
      <c r="O343" s="4">
        <f>_xll.SNL.Clients.Office.Excel.Functions.SPG(M343,"IQ_AVG_DILUT_SHARES_OUT","CY2022")</f>
        <v>226155640</v>
      </c>
      <c r="P343" s="5">
        <f>_xll.SNL.Clients.Office.Excel.Functions.SPG(M343, "IQ_DILUT_EPS_NORM", "CY2022")</f>
        <v>5.0890000000000004</v>
      </c>
      <c r="Q343">
        <f t="shared" si="34"/>
        <v>1150906.0519600001</v>
      </c>
      <c r="R343">
        <f t="shared" si="35"/>
        <v>0.18384854562651548</v>
      </c>
    </row>
    <row r="344" spans="1:18" x14ac:dyDescent="0.3">
      <c r="A344" t="s">
        <v>855</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4.5209999999999999</v>
      </c>
      <c r="E344">
        <f t="shared" si="30"/>
        <v>938395.69566600001</v>
      </c>
      <c r="F344">
        <f t="shared" si="31"/>
        <v>0.13904218338509408</v>
      </c>
      <c r="G344" t="s">
        <v>855</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5.3760000000000003</v>
      </c>
      <c r="K344">
        <f t="shared" si="32"/>
        <v>1122870.4112640002</v>
      </c>
      <c r="L344">
        <f t="shared" si="33"/>
        <v>0.16637089007052691</v>
      </c>
      <c r="M344" t="s">
        <v>866</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x14ac:dyDescent="0.3">
      <c r="A345" t="s">
        <v>856</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856</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867</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3.7709999999999999</v>
      </c>
      <c r="Q345">
        <f t="shared" si="34"/>
        <v>1690162.2</v>
      </c>
      <c r="R345">
        <f t="shared" si="35"/>
        <v>0.2029932262016286</v>
      </c>
    </row>
    <row r="346" spans="1:18" x14ac:dyDescent="0.3">
      <c r="A346" t="s">
        <v>857</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857</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-3.0840000000000001</v>
      </c>
      <c r="K346">
        <f t="shared" si="32"/>
        <v>-1294580.5333800002</v>
      </c>
      <c r="L346">
        <f t="shared" si="33"/>
        <v>-0.26726768737096807</v>
      </c>
      <c r="M346" t="s">
        <v>868</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x14ac:dyDescent="0.3">
      <c r="A347" t="s">
        <v>858</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858</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869</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x14ac:dyDescent="0.3">
      <c r="A348" t="s">
        <v>859</v>
      </c>
      <c r="B348" s="4" cm="1">
        <f t="array" ref="B348">_xll.SNL.Clients.Office.Excel.Functions.SPG(A348, "SP_TOTAL_REV", "CY2023")</f>
        <v>34713501</v>
      </c>
      <c r="C348" s="4">
        <f>_xll.SNL.Clients.Office.Excel.Functions.SPG(A348,"IQ_AVG_DILUT_SHARES_OUT","CY2023")</f>
        <v>250412000</v>
      </c>
      <c r="D348" s="5">
        <f>_xll.SNL.Clients.Office.Excel.Functions.SPG(A348, "IQ_DILUT_EPS_NORM", "CY2023")</f>
        <v>14.106999999999999</v>
      </c>
      <c r="E348">
        <f t="shared" si="30"/>
        <v>3532562.0839999998</v>
      </c>
      <c r="F348">
        <f t="shared" si="31"/>
        <v>0.10176334804144359</v>
      </c>
      <c r="G348" t="s">
        <v>859</v>
      </c>
      <c r="H348" s="4" cm="1">
        <f t="array" ref="H348">_xll.SNL.Clients.Office.Excel.Functions.SPG(G348, "SP_TOTAL_REV", "CY2022")</f>
        <v>41512467</v>
      </c>
      <c r="I348" s="4">
        <f>_xll.SNL.Clients.Office.Excel.Functions.SPG(G348,"IQ_AVG_DILUT_SHARES_OUT","CY2022")</f>
        <v>263176000</v>
      </c>
      <c r="J348" s="5">
        <f>_xll.SNL.Clients.Office.Excel.Functions.SPG(G348, "IQ_DILUT_EPS_NORM", "CY2022")</f>
        <v>22.548999999999999</v>
      </c>
      <c r="K348">
        <f t="shared" si="32"/>
        <v>5934355.6239999998</v>
      </c>
      <c r="L348">
        <f t="shared" si="33"/>
        <v>0.14295357642801618</v>
      </c>
      <c r="M348" t="s">
        <v>870</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x14ac:dyDescent="0.3">
      <c r="A349" t="s">
        <v>860</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860</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871</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x14ac:dyDescent="0.3">
      <c r="A350" t="s">
        <v>861</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861</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872</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9.5950000000000006</v>
      </c>
      <c r="Q350">
        <f t="shared" si="34"/>
        <v>889456.5</v>
      </c>
      <c r="R350">
        <f t="shared" si="35"/>
        <v>0.10491348195329087</v>
      </c>
    </row>
    <row r="351" spans="1:18" x14ac:dyDescent="0.3">
      <c r="A351" t="s">
        <v>862</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862</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874</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x14ac:dyDescent="0.3">
      <c r="A352" t="s">
        <v>863</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863</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27.079000000000001</v>
      </c>
      <c r="K352">
        <f t="shared" si="32"/>
        <v>1759105.9979999999</v>
      </c>
      <c r="L352">
        <f t="shared" si="33"/>
        <v>0.12207655022324991</v>
      </c>
      <c r="M352" t="s">
        <v>875</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x14ac:dyDescent="0.3">
      <c r="A353" t="s">
        <v>864</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864</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876</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x14ac:dyDescent="0.3">
      <c r="A354" t="s">
        <v>865</v>
      </c>
      <c r="B354" s="4" cm="1">
        <f t="array" ref="B354">_xll.SNL.Clients.Office.Excel.Functions.SPG(A354, "SP_TOTAL_REV", "CY2023")</f>
        <v>5866152</v>
      </c>
      <c r="C354" s="4">
        <f>_xll.SNL.Clients.Office.Excel.Functions.SPG(A354,"IQ_AVG_DILUT_SHARES_OUT","CY2023")</f>
        <v>220180424</v>
      </c>
      <c r="D354" s="5">
        <f>_xll.SNL.Clients.Office.Excel.Functions.SPG(A354, "IQ_DILUT_EPS_NORM", "CY2023")</f>
        <v>4.6769999999999996</v>
      </c>
      <c r="E354">
        <f t="shared" si="30"/>
        <v>1029783.8430479999</v>
      </c>
      <c r="F354">
        <f t="shared" si="31"/>
        <v>0.17554673711966548</v>
      </c>
      <c r="G354" t="s">
        <v>865</v>
      </c>
      <c r="H354" s="4" cm="1">
        <f t="array" ref="H354">_xll.SNL.Clients.Office.Excel.Functions.SPG(G354, "SP_TOTAL_REV", "CY2022")</f>
        <v>6260077</v>
      </c>
      <c r="I354" s="4">
        <f>_xll.SNL.Clients.Office.Excel.Functions.SPG(G354,"IQ_AVG_DILUT_SHARES_OUT","CY2022")</f>
        <v>226155640</v>
      </c>
      <c r="J354" s="5">
        <f>_xll.SNL.Clients.Office.Excel.Functions.SPG(G354, "IQ_DILUT_EPS_NORM", "CY2022")</f>
        <v>5.0890000000000004</v>
      </c>
      <c r="K354">
        <f t="shared" si="32"/>
        <v>1150906.0519600001</v>
      </c>
      <c r="L354">
        <f t="shared" si="33"/>
        <v>0.18384854562651548</v>
      </c>
      <c r="M354" t="s">
        <v>877</v>
      </c>
      <c r="N354" s="4" cm="1">
        <f t="array" ref="N354">_xll.SNL.Clients.Office.Excel.Functions.SPG(M354, "SP_TOTAL_REV", "CY2022")</f>
        <v>1375218</v>
      </c>
      <c r="O354" s="4">
        <f>_xll.SNL.Clients.Office.Excel.Functions.SPG(M354,"IQ_AVG_DILUT_SHARES_OUT","CY2022")</f>
        <v>58175000</v>
      </c>
      <c r="P354" s="5">
        <f>_xll.SNL.Clients.Office.Excel.Functions.SPG(M354, "IQ_DILUT_EPS_NORM", "CY2022")</f>
        <v>4.1840000000000002</v>
      </c>
      <c r="Q354">
        <f t="shared" si="34"/>
        <v>243404.2</v>
      </c>
      <c r="R354">
        <f t="shared" si="35"/>
        <v>0.17699317490027036</v>
      </c>
    </row>
    <row r="355" spans="1:18" x14ac:dyDescent="0.3">
      <c r="A355" t="s">
        <v>866</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866</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878</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2.2639999999999998</v>
      </c>
      <c r="Q355">
        <f t="shared" si="34"/>
        <v>2621711.9999999995</v>
      </c>
      <c r="R355">
        <f t="shared" si="35"/>
        <v>9.5272621556799164E-2</v>
      </c>
    </row>
    <row r="356" spans="1:18" x14ac:dyDescent="0.3">
      <c r="A356" t="s">
        <v>867</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3.6669999999999998</v>
      </c>
      <c r="E356">
        <f t="shared" si="30"/>
        <v>1638415.6</v>
      </c>
      <c r="F356">
        <f t="shared" si="31"/>
        <v>0.19852363988852539</v>
      </c>
      <c r="G356" t="s">
        <v>867</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3.7709999999999999</v>
      </c>
      <c r="K356">
        <f t="shared" si="32"/>
        <v>1690162.2</v>
      </c>
      <c r="L356">
        <f t="shared" si="33"/>
        <v>0.2029932262016286</v>
      </c>
      <c r="M356" t="s">
        <v>879</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2.5409999999999999</v>
      </c>
      <c r="Q356">
        <f t="shared" si="34"/>
        <v>420789.6</v>
      </c>
      <c r="R356">
        <f t="shared" si="35"/>
        <v>0.10208879615701877</v>
      </c>
    </row>
    <row r="357" spans="1:18" x14ac:dyDescent="0.3">
      <c r="A357" t="s">
        <v>868</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868</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880</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5.1470000000000002</v>
      </c>
      <c r="Q357">
        <f t="shared" si="34"/>
        <v>7138889</v>
      </c>
      <c r="R357">
        <f t="shared" si="35"/>
        <v>8.2633681359385133E-2</v>
      </c>
    </row>
    <row r="358" spans="1:18" x14ac:dyDescent="0.3">
      <c r="A358" t="s">
        <v>869</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869</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881</v>
      </c>
      <c r="N358" s="4" cm="1">
        <f t="array" ref="N358">_xll.SNL.Clients.Office.Excel.Functions.SPG(M358, "SP_TOTAL_REV", "CY2022")</f>
        <v>100330000</v>
      </c>
      <c r="O358" s="4">
        <f>_xll.SNL.Clients.Office.Excel.Functions.SPG(M358,"IQ_AVG_DILUT_SHARES_OUT","CY2022")</f>
        <v>5733000000</v>
      </c>
      <c r="P358" s="5">
        <f>_xll.SNL.Clients.Office.Excel.Functions.SPG(M358, "IQ_DILUT_EPS_NORM", "CY2022")</f>
        <v>4.3789999999999996</v>
      </c>
      <c r="Q358">
        <f t="shared" si="34"/>
        <v>25104806.999999996</v>
      </c>
      <c r="R358">
        <f t="shared" si="35"/>
        <v>0.25022233629024215</v>
      </c>
    </row>
    <row r="359" spans="1:18" x14ac:dyDescent="0.3">
      <c r="A359" t="s">
        <v>870</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870</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882</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0.36699999999999999</v>
      </c>
      <c r="Q359">
        <f t="shared" si="34"/>
        <v>782444</v>
      </c>
      <c r="R359">
        <f t="shared" si="35"/>
        <v>3.6090590405904059E-2</v>
      </c>
    </row>
    <row r="360" spans="1:18" x14ac:dyDescent="0.3">
      <c r="A360" t="s">
        <v>871</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871</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883</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4.5609999999999999</v>
      </c>
      <c r="Q360">
        <f t="shared" si="34"/>
        <v>7078672</v>
      </c>
      <c r="R360">
        <f t="shared" si="35"/>
        <v>0.22286606636861658</v>
      </c>
    </row>
    <row r="361" spans="1:18" x14ac:dyDescent="0.3">
      <c r="A361" t="s">
        <v>872</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872</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9.5950000000000006</v>
      </c>
      <c r="K361">
        <f t="shared" si="32"/>
        <v>889456.5</v>
      </c>
      <c r="L361">
        <f t="shared" si="33"/>
        <v>0.10491348195329087</v>
      </c>
      <c r="M361" t="s">
        <v>884</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15.205</v>
      </c>
      <c r="Q361">
        <f t="shared" si="34"/>
        <v>7203079.8550000004</v>
      </c>
      <c r="R361">
        <f t="shared" si="35"/>
        <v>4.2373550532384258E-2</v>
      </c>
    </row>
    <row r="362" spans="1:18" x14ac:dyDescent="0.3">
      <c r="A362" t="s">
        <v>873</v>
      </c>
      <c r="B362" s="4" cm="1">
        <f t="array" ref="B362">_xll.SNL.Clients.Office.Excel.Functions.SPG(A362, "SP_TOTAL_REV", "CY2023")</f>
        <v>7527400</v>
      </c>
      <c r="C362" s="4">
        <f>_xll.SNL.Clients.Office.Excel.Functions.SPG(A362,"IQ_AVG_DILUT_SHARES_OUT","CY2023")</f>
        <v>703300000</v>
      </c>
      <c r="D362" s="5">
        <f>_xll.SNL.Clients.Office.Excel.Functions.SPG(A362, "IQ_DILUT_EPS_NORM", "CY2023")</f>
        <v>0.92600000000000005</v>
      </c>
      <c r="E362">
        <f t="shared" si="30"/>
        <v>651255.80000000005</v>
      </c>
      <c r="F362">
        <f t="shared" si="31"/>
        <v>8.6518027472965442E-2</v>
      </c>
      <c r="G362" t="s">
        <v>873</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885</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x14ac:dyDescent="0.3">
      <c r="A363" t="s">
        <v>874</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874</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886</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x14ac:dyDescent="0.3">
      <c r="A364" t="s">
        <v>875</v>
      </c>
      <c r="B364" s="4" cm="1">
        <f t="array" ref="B364">_xll.SNL.Clients.Office.Excel.Functions.SPG(A364, "SP_TOTAL_REV", "CY2023")</f>
        <v>19826043</v>
      </c>
      <c r="C364" s="4">
        <f>_xll.SNL.Clients.Office.Excel.Functions.SPG(A364,"IQ_AVG_DILUT_SHARES_OUT","CY2023")</f>
        <v>130023935</v>
      </c>
      <c r="D364" s="5">
        <f>_xll.SNL.Clients.Office.Excel.Functions.SPG(A364, "IQ_DILUT_EPS_NORM", "CY2023")</f>
        <v>17.509</v>
      </c>
      <c r="E364">
        <f t="shared" si="30"/>
        <v>2276589.0779149998</v>
      </c>
      <c r="F364">
        <f t="shared" si="31"/>
        <v>0.11482821246352587</v>
      </c>
      <c r="G364" t="s">
        <v>875</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887</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x14ac:dyDescent="0.3">
      <c r="A365" t="s">
        <v>876</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876</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888</v>
      </c>
      <c r="N365" s="4" cm="1">
        <f t="array" ref="N365">_xll.SNL.Clients.Office.Excel.Functions.SPG(M365, "SP_TOTAL_REV", "CY2022")</f>
        <v>17652000</v>
      </c>
      <c r="O365" s="4">
        <f>_xll.SNL.Clients.Office.Excel.Functions.SPG(M365,"IQ_AVG_DILUT_SHARES_OUT","CY2022")</f>
        <v>237300000</v>
      </c>
      <c r="P365" s="5">
        <f>_xll.SNL.Clients.Office.Excel.Functions.SPG(M365, "IQ_DILUT_EPS_NORM", "CY2022")</f>
        <v>4.2409999999999997</v>
      </c>
      <c r="Q365">
        <f t="shared" si="34"/>
        <v>1006389.2999999999</v>
      </c>
      <c r="R365">
        <f t="shared" si="35"/>
        <v>5.7012763426240648E-2</v>
      </c>
    </row>
    <row r="366" spans="1:18" x14ac:dyDescent="0.3">
      <c r="A366" t="s">
        <v>877</v>
      </c>
      <c r="B366" s="4" cm="1">
        <f t="array" ref="B366">_xll.SNL.Clients.Office.Excel.Functions.SPG(A366, "SP_TOTAL_REV", "CY2023")</f>
        <v>1693674</v>
      </c>
      <c r="C366" s="4">
        <f>_xll.SNL.Clients.Office.Excel.Functions.SPG(A366,"IQ_AVG_DILUT_SHARES_OUT","CY2023")</f>
        <v>57974000</v>
      </c>
      <c r="D366" s="5">
        <f>_xll.SNL.Clients.Office.Excel.Functions.SPG(A366, "IQ_DILUT_EPS_NORM", "CY2023")</f>
        <v>5.093</v>
      </c>
      <c r="E366">
        <f t="shared" si="30"/>
        <v>295261.58199999999</v>
      </c>
      <c r="F366">
        <f t="shared" si="31"/>
        <v>0.17433200367957469</v>
      </c>
      <c r="G366" t="s">
        <v>877</v>
      </c>
      <c r="H366" s="4" cm="1">
        <f t="array" ref="H366">_xll.SNL.Clients.Office.Excel.Functions.SPG(G366, "SP_TOTAL_REV", "CY2022")</f>
        <v>1375218</v>
      </c>
      <c r="I366" s="4">
        <f>_xll.SNL.Clients.Office.Excel.Functions.SPG(G366,"IQ_AVG_DILUT_SHARES_OUT","CY2022")</f>
        <v>58175000</v>
      </c>
      <c r="J366" s="5">
        <f>_xll.SNL.Clients.Office.Excel.Functions.SPG(G366, "IQ_DILUT_EPS_NORM", "CY2022")</f>
        <v>4.1840000000000002</v>
      </c>
      <c r="K366">
        <f t="shared" si="32"/>
        <v>243404.2</v>
      </c>
      <c r="L366">
        <f t="shared" si="33"/>
        <v>0.17699317490027036</v>
      </c>
      <c r="M366" t="s">
        <v>889</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0.85799999999999998</v>
      </c>
      <c r="Q366">
        <f t="shared" si="34"/>
        <v>632261.91599999997</v>
      </c>
      <c r="R366">
        <f t="shared" si="35"/>
        <v>8.0012897494305235E-2</v>
      </c>
    </row>
    <row r="367" spans="1:18" x14ac:dyDescent="0.3">
      <c r="A367" t="s">
        <v>878</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878</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2.2639999999999998</v>
      </c>
      <c r="K367">
        <f t="shared" si="32"/>
        <v>2621711.9999999995</v>
      </c>
      <c r="L367">
        <f t="shared" si="33"/>
        <v>9.5272621556799164E-2</v>
      </c>
      <c r="M367" t="s">
        <v>890</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x14ac:dyDescent="0.3">
      <c r="A368" t="s">
        <v>879</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2.5270000000000001</v>
      </c>
      <c r="E368">
        <f t="shared" si="30"/>
        <v>420240.1</v>
      </c>
      <c r="F368">
        <f t="shared" si="31"/>
        <v>0.10238521135339261</v>
      </c>
      <c r="G368" t="s">
        <v>879</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2.5409999999999999</v>
      </c>
      <c r="K368">
        <f t="shared" si="32"/>
        <v>420789.6</v>
      </c>
      <c r="L368">
        <f t="shared" si="33"/>
        <v>0.10208879615701877</v>
      </c>
      <c r="M368" t="s">
        <v>891</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x14ac:dyDescent="0.3">
      <c r="A369" t="s">
        <v>880</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5.69</v>
      </c>
      <c r="E369">
        <f t="shared" si="30"/>
        <v>7869270.0000000009</v>
      </c>
      <c r="F369">
        <f t="shared" si="31"/>
        <v>8.6030217227317962E-2</v>
      </c>
      <c r="G369" t="s">
        <v>880</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5.1470000000000002</v>
      </c>
      <c r="K369">
        <f t="shared" si="32"/>
        <v>7138889</v>
      </c>
      <c r="L369">
        <f t="shared" si="33"/>
        <v>8.2633681359385133E-2</v>
      </c>
      <c r="M369" t="s">
        <v>892</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x14ac:dyDescent="0.3">
      <c r="A370" t="s">
        <v>881</v>
      </c>
      <c r="B370" s="4" cm="1">
        <f t="array" ref="B370">_xll.SNL.Clients.Office.Excel.Functions.SPG(A370, "SP_TOTAL_REV", "CY2023")</f>
        <v>58496000</v>
      </c>
      <c r="C370" s="4">
        <f>_xll.SNL.Clients.Office.Excel.Functions.SPG(A370,"IQ_AVG_DILUT_SHARES_OUT","CY2023")</f>
        <v>5709000000</v>
      </c>
      <c r="D370" s="5">
        <f>_xll.SNL.Clients.Office.Excel.Functions.SPG(A370, "IQ_DILUT_EPS_NORM", "CY2023")</f>
        <v>0.77</v>
      </c>
      <c r="E370">
        <f t="shared" si="30"/>
        <v>4395930</v>
      </c>
      <c r="F370">
        <f t="shared" si="31"/>
        <v>7.5149240973741788E-2</v>
      </c>
      <c r="G370" t="s">
        <v>881</v>
      </c>
      <c r="H370" s="4" cm="1">
        <f t="array" ref="H370">_xll.SNL.Clients.Office.Excel.Functions.SPG(G370, "SP_TOTAL_REV", "CY2022")</f>
        <v>100330000</v>
      </c>
      <c r="I370" s="4">
        <f>_xll.SNL.Clients.Office.Excel.Functions.SPG(G370,"IQ_AVG_DILUT_SHARES_OUT","CY2022")</f>
        <v>5733000000</v>
      </c>
      <c r="J370" s="5">
        <f>_xll.SNL.Clients.Office.Excel.Functions.SPG(G370, "IQ_DILUT_EPS_NORM", "CY2022")</f>
        <v>4.3789999999999996</v>
      </c>
      <c r="K370">
        <f t="shared" si="32"/>
        <v>25104806.999999996</v>
      </c>
      <c r="L370">
        <f t="shared" si="33"/>
        <v>0.25022233629024215</v>
      </c>
      <c r="M370" t="s">
        <v>893</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x14ac:dyDescent="0.3">
      <c r="A371" t="s">
        <v>882</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882</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0.36699999999999999</v>
      </c>
      <c r="K371">
        <f t="shared" si="32"/>
        <v>782444</v>
      </c>
      <c r="L371">
        <f t="shared" si="33"/>
        <v>3.6090590405904059E-2</v>
      </c>
      <c r="M371" t="s">
        <v>894</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x14ac:dyDescent="0.3">
      <c r="A372" t="s">
        <v>883</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4.4530000000000003</v>
      </c>
      <c r="E372">
        <f t="shared" si="30"/>
        <v>6915509</v>
      </c>
      <c r="F372">
        <f t="shared" si="31"/>
        <v>0.19660854608517656</v>
      </c>
      <c r="G372" t="s">
        <v>883</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4.5609999999999999</v>
      </c>
      <c r="K372">
        <f t="shared" si="32"/>
        <v>7078672</v>
      </c>
      <c r="L372">
        <f t="shared" si="33"/>
        <v>0.22286606636861658</v>
      </c>
      <c r="M372" t="s">
        <v>895</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x14ac:dyDescent="0.3">
      <c r="A373" t="s">
        <v>884</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12.564</v>
      </c>
      <c r="E373">
        <f t="shared" si="30"/>
        <v>5694130.4400000004</v>
      </c>
      <c r="F373">
        <f t="shared" si="31"/>
        <v>3.8630726395701469E-2</v>
      </c>
      <c r="G373" t="s">
        <v>884</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15.205</v>
      </c>
      <c r="K373">
        <f t="shared" si="32"/>
        <v>7203079.8550000004</v>
      </c>
      <c r="L373">
        <f t="shared" si="33"/>
        <v>4.2373550532384258E-2</v>
      </c>
      <c r="M373" t="s">
        <v>896</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x14ac:dyDescent="0.3">
      <c r="A374" t="s">
        <v>885</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885</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897</v>
      </c>
      <c r="N374" s="4" t="str" cm="1">
        <f t="array" ref="N374">_xll.SNL.Clients.Office.Excel.Functions.SPG(M374, "SP_TOTAL_REV", "CY2022")</f>
        <v>NA</v>
      </c>
      <c r="O374" s="4">
        <f>_xll.SNL.Clients.Office.Excel.Functions.SPG(M374,"IQ_AVG_DILUT_SHARES_OUT","CY2022")</f>
        <v>176280000</v>
      </c>
      <c r="P374" s="5">
        <f>_xll.SNL.Clients.Office.Excel.Functions.SPG(M374, "IQ_DILUT_EPS_NORM", "CY2022")</f>
        <v>7.7149999999999999</v>
      </c>
      <c r="Q374">
        <f t="shared" si="34"/>
        <v>1360000.2</v>
      </c>
      <c r="R374" t="e">
        <f t="shared" si="35"/>
        <v>#VALUE!</v>
      </c>
    </row>
    <row r="375" spans="1:18" x14ac:dyDescent="0.3">
      <c r="A375" t="s">
        <v>886</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886</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898</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9.2789999999999999</v>
      </c>
      <c r="Q375">
        <f t="shared" si="34"/>
        <v>2191384.3139999998</v>
      </c>
      <c r="R375">
        <f t="shared" si="35"/>
        <v>0.13693602384905959</v>
      </c>
    </row>
    <row r="376" spans="1:18" x14ac:dyDescent="0.3">
      <c r="A376" t="s">
        <v>887</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887</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899</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x14ac:dyDescent="0.3">
      <c r="A377" t="s">
        <v>888</v>
      </c>
      <c r="B377" s="4" cm="1">
        <f t="array" ref="B377">_xll.SNL.Clients.Office.Excel.Functions.SPG(A377, "SP_TOTAL_REV", "CY2023")</f>
        <v>18246000</v>
      </c>
      <c r="C377" s="4">
        <f>_xll.SNL.Clients.Office.Excel.Functions.SPG(A377,"IQ_AVG_DILUT_SHARES_OUT","CY2023")</f>
        <v>237200000</v>
      </c>
      <c r="D377" s="5">
        <f>_xll.SNL.Clients.Office.Excel.Functions.SPG(A377, "IQ_DILUT_EPS_NORM", "CY2023")</f>
        <v>5.4290000000000003</v>
      </c>
      <c r="E377">
        <f t="shared" si="30"/>
        <v>1287758.8</v>
      </c>
      <c r="F377">
        <f t="shared" si="31"/>
        <v>7.0577595089334658E-2</v>
      </c>
      <c r="G377" t="s">
        <v>888</v>
      </c>
      <c r="H377" s="4" cm="1">
        <f t="array" ref="H377">_xll.SNL.Clients.Office.Excel.Functions.SPG(G377, "SP_TOTAL_REV", "CY2022")</f>
        <v>17652000</v>
      </c>
      <c r="I377" s="4">
        <f>_xll.SNL.Clients.Office.Excel.Functions.SPG(G377,"IQ_AVG_DILUT_SHARES_OUT","CY2022")</f>
        <v>237300000</v>
      </c>
      <c r="J377" s="5">
        <f>_xll.SNL.Clients.Office.Excel.Functions.SPG(G377, "IQ_DILUT_EPS_NORM", "CY2022")</f>
        <v>4.2409999999999997</v>
      </c>
      <c r="K377">
        <f t="shared" si="32"/>
        <v>1006389.2999999999</v>
      </c>
      <c r="L377">
        <f t="shared" si="33"/>
        <v>5.7012763426240648E-2</v>
      </c>
      <c r="M377" t="s">
        <v>900</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3.2069999999999999</v>
      </c>
      <c r="Q377">
        <f t="shared" si="34"/>
        <v>474610.34399999998</v>
      </c>
      <c r="R377">
        <f t="shared" si="35"/>
        <v>2.7797413631786474E-2</v>
      </c>
    </row>
    <row r="378" spans="1:18" x14ac:dyDescent="0.3">
      <c r="A378" t="s">
        <v>889</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0.997</v>
      </c>
      <c r="E378">
        <f t="shared" si="30"/>
        <v>735951.50199999998</v>
      </c>
      <c r="F378">
        <f t="shared" si="31"/>
        <v>8.854084480269489E-2</v>
      </c>
      <c r="G378" t="s">
        <v>889</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0.85799999999999998</v>
      </c>
      <c r="K378">
        <f t="shared" si="32"/>
        <v>632261.91599999997</v>
      </c>
      <c r="L378">
        <f t="shared" si="33"/>
        <v>8.0012897494305235E-2</v>
      </c>
      <c r="M378" t="s">
        <v>901</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x14ac:dyDescent="0.3">
      <c r="A379" t="s">
        <v>890</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890</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902</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6.9889999999999999</v>
      </c>
      <c r="Q379">
        <f t="shared" si="34"/>
        <v>824702</v>
      </c>
      <c r="R379">
        <f t="shared" si="35"/>
        <v>8.3446524334716179E-2</v>
      </c>
    </row>
    <row r="380" spans="1:18" x14ac:dyDescent="0.3">
      <c r="A380" t="s">
        <v>891</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891</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903</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x14ac:dyDescent="0.3">
      <c r="A381" t="s">
        <v>892</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892</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904</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x14ac:dyDescent="0.3">
      <c r="A382" t="s">
        <v>893</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893</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905</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2.528</v>
      </c>
      <c r="Q382">
        <f t="shared" si="34"/>
        <v>3756355.2</v>
      </c>
      <c r="R382">
        <f t="shared" si="35"/>
        <v>5.6003148761069863E-2</v>
      </c>
    </row>
    <row r="383" spans="1:18" x14ac:dyDescent="0.3">
      <c r="A383" t="s">
        <v>894</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5.65</v>
      </c>
      <c r="E383">
        <f t="shared" si="30"/>
        <v>2059990.0000000002</v>
      </c>
      <c r="F383">
        <f t="shared" si="31"/>
        <v>3.8162804053428187E-2</v>
      </c>
      <c r="G383" t="s">
        <v>894</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906</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x14ac:dyDescent="0.3">
      <c r="A384" t="s">
        <v>895</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895</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907</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x14ac:dyDescent="0.3">
      <c r="A385" t="s">
        <v>896</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1.8080000000000001</v>
      </c>
      <c r="E385">
        <f t="shared" si="30"/>
        <v>216416.696</v>
      </c>
      <c r="F385">
        <f t="shared" si="31"/>
        <v>9.9211956593991721E-2</v>
      </c>
      <c r="G385" t="s">
        <v>896</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908</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x14ac:dyDescent="0.3">
      <c r="A386" t="s">
        <v>897</v>
      </c>
      <c r="B386" s="4" t="str" cm="1">
        <f t="array" ref="B386">_xll.SNL.Clients.Office.Excel.Functions.SPG(A386, "SP_TOTAL_REV", "CY2023")</f>
        <v>NA</v>
      </c>
      <c r="C386" s="4">
        <f>_xll.SNL.Clients.Office.Excel.Functions.SPG(A386,"IQ_AVG_DILUT_SHARES_OUT","CY2023")</f>
        <v>176143000</v>
      </c>
      <c r="D386" s="5">
        <f>_xll.SNL.Clients.Office.Excel.Functions.SPG(A386, "IQ_DILUT_EPS_NORM", "CY2023")</f>
        <v>7.6070000000000002</v>
      </c>
      <c r="E386">
        <f t="shared" si="30"/>
        <v>1339919.801</v>
      </c>
      <c r="F386" t="e">
        <f t="shared" si="31"/>
        <v>#VALUE!</v>
      </c>
      <c r="G386" t="s">
        <v>897</v>
      </c>
      <c r="H386" s="4" t="str" cm="1">
        <f t="array" ref="H386">_xll.SNL.Clients.Office.Excel.Functions.SPG(G386, "SP_TOTAL_REV", "CY2022")</f>
        <v>NA</v>
      </c>
      <c r="I386" s="4">
        <f>_xll.SNL.Clients.Office.Excel.Functions.SPG(G386,"IQ_AVG_DILUT_SHARES_OUT","CY2022")</f>
        <v>176280000</v>
      </c>
      <c r="J386" s="5">
        <f>_xll.SNL.Clients.Office.Excel.Functions.SPG(G386, "IQ_DILUT_EPS_NORM", "CY2022")</f>
        <v>7.7149999999999999</v>
      </c>
      <c r="K386">
        <f t="shared" si="32"/>
        <v>1360000.2</v>
      </c>
      <c r="L386" t="e">
        <f t="shared" si="33"/>
        <v>#VALUE!</v>
      </c>
      <c r="M386" t="s">
        <v>909</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1.9950000000000001</v>
      </c>
      <c r="Q386">
        <f t="shared" si="34"/>
        <v>1879290</v>
      </c>
      <c r="R386">
        <f t="shared" si="35"/>
        <v>0.26232412060301508</v>
      </c>
    </row>
    <row r="387" spans="1:18" x14ac:dyDescent="0.3">
      <c r="A387" t="s">
        <v>898</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9.8670000000000009</v>
      </c>
      <c r="E387">
        <f t="shared" si="30"/>
        <v>2182215.321</v>
      </c>
      <c r="F387">
        <f t="shared" si="31"/>
        <v>0.13586556196408597</v>
      </c>
      <c r="G387" t="s">
        <v>898</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9.2789999999999999</v>
      </c>
      <c r="K387">
        <f t="shared" si="32"/>
        <v>2191384.3139999998</v>
      </c>
      <c r="L387">
        <f t="shared" si="33"/>
        <v>0.13693602384905959</v>
      </c>
      <c r="M387" t="s">
        <v>910</v>
      </c>
      <c r="N387" s="4" cm="1">
        <f t="array" ref="N387">_xll.SNL.Clients.Office.Excel.Functions.SPG(M387, "SP_TOTAL_REV", "CY2022")</f>
        <v>13511300</v>
      </c>
      <c r="O387" s="4">
        <f>_xll.SNL.Clients.Office.Excel.Functions.SPG(M387,"IQ_AVG_DILUT_SHARES_OUT","CY2022")</f>
        <v>317080000</v>
      </c>
      <c r="P387" s="5">
        <f>_xll.SNL.Clients.Office.Excel.Functions.SPG(M387, "IQ_DILUT_EPS_NORM", "CY2022")</f>
        <v>3.8029999999999999</v>
      </c>
      <c r="Q387">
        <f t="shared" si="34"/>
        <v>1205855.24</v>
      </c>
      <c r="R387">
        <f t="shared" si="35"/>
        <v>8.9247906567095692E-2</v>
      </c>
    </row>
    <row r="388" spans="1:18" x14ac:dyDescent="0.3">
      <c r="A388" t="s">
        <v>899</v>
      </c>
      <c r="B388" s="4" cm="1">
        <f t="array" ref="B388">_xll.SNL.Clients.Office.Excel.Functions.SPG(A388, "SP_TOTAL_REV", "CY2023")</f>
        <v>3461221</v>
      </c>
      <c r="C388" s="4">
        <f>_xll.SNL.Clients.Office.Excel.Functions.SPG(A388,"IQ_AVG_DILUT_SHARES_OUT","CY2023")</f>
        <v>98355500</v>
      </c>
      <c r="D388" s="5">
        <f>_xll.SNL.Clients.Office.Excel.Functions.SPG(A388, "IQ_DILUT_EPS_NORM", "CY2023")</f>
        <v>1.4339999999999999</v>
      </c>
      <c r="E388">
        <f t="shared" si="30"/>
        <v>141041.78700000001</v>
      </c>
      <c r="F388">
        <f t="shared" si="31"/>
        <v>4.0749142282448886E-2</v>
      </c>
      <c r="G388" t="s">
        <v>899</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911</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x14ac:dyDescent="0.3">
      <c r="A389" t="s">
        <v>900</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900</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3.2069999999999999</v>
      </c>
      <c r="K389">
        <f t="shared" ref="K389:K452" si="38">I389*J389/1000</f>
        <v>474610.34399999998</v>
      </c>
      <c r="L389">
        <f t="shared" ref="L389:L452" si="39">K389/H389</f>
        <v>2.7797413631786474E-2</v>
      </c>
      <c r="M389" t="s">
        <v>912</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3.7810000000000001</v>
      </c>
      <c r="Q389">
        <f t="shared" ref="Q389:Q452" si="40">O389*P389/1000</f>
        <v>478016.70600000001</v>
      </c>
      <c r="R389">
        <f t="shared" ref="R389:R452" si="41">Q389/N389</f>
        <v>0.14433647279352574</v>
      </c>
    </row>
    <row r="390" spans="1:18" x14ac:dyDescent="0.3">
      <c r="A390" t="s">
        <v>901</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4.8979999999999997</v>
      </c>
      <c r="E390">
        <f t="shared" si="36"/>
        <v>5510250</v>
      </c>
      <c r="F390">
        <f t="shared" si="37"/>
        <v>0.15183098203460818</v>
      </c>
      <c r="G390" t="s">
        <v>901</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913</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x14ac:dyDescent="0.3">
      <c r="A391" t="s">
        <v>902</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6.3140000000000001</v>
      </c>
      <c r="E391">
        <f t="shared" si="36"/>
        <v>713482</v>
      </c>
      <c r="F391">
        <f t="shared" si="37"/>
        <v>7.7116515348032863E-2</v>
      </c>
      <c r="G391" t="s">
        <v>902</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6.9889999999999999</v>
      </c>
      <c r="K391">
        <f t="shared" si="38"/>
        <v>824702</v>
      </c>
      <c r="L391">
        <f t="shared" si="39"/>
        <v>8.3446524334716179E-2</v>
      </c>
      <c r="M391" t="s">
        <v>914</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x14ac:dyDescent="0.3">
      <c r="A392" t="s">
        <v>903</v>
      </c>
      <c r="B392" s="4" cm="1">
        <f t="array" ref="B392">_xll.SNL.Clients.Office.Excel.Functions.SPG(A392, "SP_TOTAL_REV", "CY2023")</f>
        <v>6604300</v>
      </c>
      <c r="C392" s="4">
        <f>_xll.SNL.Clients.Office.Excel.Functions.SPG(A392,"IQ_AVG_DILUT_SHARES_OUT","CY2023")</f>
        <v>67099950</v>
      </c>
      <c r="D392" s="5">
        <f>_xll.SNL.Clients.Office.Excel.Functions.SPG(A392, "IQ_DILUT_EPS_NORM", "CY2023")</f>
        <v>7.2640000000000002</v>
      </c>
      <c r="E392">
        <f t="shared" si="36"/>
        <v>487414.0368</v>
      </c>
      <c r="F392">
        <f t="shared" si="37"/>
        <v>7.3802528171040077E-2</v>
      </c>
      <c r="G392" t="s">
        <v>903</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915</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x14ac:dyDescent="0.3">
      <c r="A393" t="s">
        <v>904</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904</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916</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7.766</v>
      </c>
      <c r="Q393">
        <f t="shared" si="40"/>
        <v>829408.8</v>
      </c>
      <c r="R393">
        <f t="shared" si="41"/>
        <v>0.15440053613313973</v>
      </c>
    </row>
    <row r="394" spans="1:18" x14ac:dyDescent="0.3">
      <c r="A394" t="s">
        <v>905</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1.512</v>
      </c>
      <c r="E394">
        <f t="shared" si="36"/>
        <v>2170324.7999999998</v>
      </c>
      <c r="F394">
        <f t="shared" si="37"/>
        <v>3.1490493325594893E-2</v>
      </c>
      <c r="G394" t="s">
        <v>905</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2.528</v>
      </c>
      <c r="K394">
        <f t="shared" si="38"/>
        <v>3756355.2</v>
      </c>
      <c r="L394">
        <f t="shared" si="39"/>
        <v>5.6003148761069863E-2</v>
      </c>
      <c r="M394" t="s">
        <v>917</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x14ac:dyDescent="0.3">
      <c r="A395" t="s">
        <v>906</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906</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918</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-4.9260000000000002</v>
      </c>
      <c r="Q395">
        <f t="shared" si="40"/>
        <v>-1256130</v>
      </c>
      <c r="R395">
        <f t="shared" si="41"/>
        <v>-0.14209615384615384</v>
      </c>
    </row>
    <row r="396" spans="1:18" x14ac:dyDescent="0.3">
      <c r="A396" t="s">
        <v>907</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907</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919</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v>
      </c>
      <c r="Q396">
        <f t="shared" si="40"/>
        <v>2016105</v>
      </c>
      <c r="R396">
        <f t="shared" si="41"/>
        <v>0.18031526697075395</v>
      </c>
    </row>
    <row r="397" spans="1:18" x14ac:dyDescent="0.3">
      <c r="A397" t="s">
        <v>908</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908</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920</v>
      </c>
      <c r="N397" s="4" cm="1">
        <f t="array" ref="N397">_xll.SNL.Clients.Office.Excel.Functions.SPG(M397, "SP_TOTAL_REV", "CY2022")</f>
        <v>31352000</v>
      </c>
      <c r="O397" s="4">
        <f>_xll.SNL.Clients.Office.Excel.Functions.SPG(M397,"IQ_AVG_DILUT_SHARES_OUT","CY2022")</f>
        <v>997000000</v>
      </c>
      <c r="P397" s="5" t="str">
        <f>_xll.SNL.Clients.Office.Excel.Functions.SPG(M397, "IQ_DILUT_EPS_NORM", "CY2022")</f>
        <v>NA</v>
      </c>
      <c r="Q397" t="e">
        <f t="shared" si="40"/>
        <v>#VALUE!</v>
      </c>
      <c r="R397" t="e">
        <f t="shared" si="41"/>
        <v>#VALUE!</v>
      </c>
    </row>
    <row r="398" spans="1:18" x14ac:dyDescent="0.3">
      <c r="A398" t="s">
        <v>909</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1.8380000000000001</v>
      </c>
      <c r="E398">
        <f t="shared" si="36"/>
        <v>1724044</v>
      </c>
      <c r="F398">
        <f t="shared" si="37"/>
        <v>0.22762661737523104</v>
      </c>
      <c r="G398" t="s">
        <v>909</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1.9950000000000001</v>
      </c>
      <c r="K398">
        <f t="shared" si="38"/>
        <v>1879290</v>
      </c>
      <c r="L398">
        <f t="shared" si="39"/>
        <v>0.26232412060301508</v>
      </c>
      <c r="M398" t="s">
        <v>921</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x14ac:dyDescent="0.3">
      <c r="A399" t="s">
        <v>910</v>
      </c>
      <c r="B399" s="4" cm="1">
        <f t="array" ref="B399">_xll.SNL.Clients.Office.Excel.Functions.SPG(A399, "SP_TOTAL_REV", "CY2023")</f>
        <v>14964500</v>
      </c>
      <c r="C399" s="4">
        <f>_xll.SNL.Clients.Office.Excel.Functions.SPG(A399,"IQ_AVG_DILUT_SHARES_OUT","CY2023")</f>
        <v>316665000</v>
      </c>
      <c r="D399" s="5">
        <f>_xll.SNL.Clients.Office.Excel.Functions.SPG(A399, "IQ_DILUT_EPS_NORM", "CY2023")</f>
        <v>4.4489999999999998</v>
      </c>
      <c r="E399">
        <f t="shared" si="36"/>
        <v>1408842.585</v>
      </c>
      <c r="F399">
        <f t="shared" si="37"/>
        <v>9.4145650372548365E-2</v>
      </c>
      <c r="G399" t="s">
        <v>910</v>
      </c>
      <c r="H399" s="4" cm="1">
        <f t="array" ref="H399">_xll.SNL.Clients.Office.Excel.Functions.SPG(G399, "SP_TOTAL_REV", "CY2022")</f>
        <v>13511300</v>
      </c>
      <c r="I399" s="4">
        <f>_xll.SNL.Clients.Office.Excel.Functions.SPG(G399,"IQ_AVG_DILUT_SHARES_OUT","CY2022")</f>
        <v>317080000</v>
      </c>
      <c r="J399" s="5">
        <f>_xll.SNL.Clients.Office.Excel.Functions.SPG(G399, "IQ_DILUT_EPS_NORM", "CY2022")</f>
        <v>3.8029999999999999</v>
      </c>
      <c r="K399">
        <f t="shared" si="38"/>
        <v>1205855.24</v>
      </c>
      <c r="L399">
        <f t="shared" si="39"/>
        <v>8.9247906567095692E-2</v>
      </c>
      <c r="M399" t="s">
        <v>922</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x14ac:dyDescent="0.3">
      <c r="A400" t="s">
        <v>911</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911</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923</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x14ac:dyDescent="0.3">
      <c r="A401" t="s">
        <v>912</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912</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3.7810000000000001</v>
      </c>
      <c r="K401">
        <f t="shared" si="38"/>
        <v>478016.70600000001</v>
      </c>
      <c r="L401">
        <f t="shared" si="39"/>
        <v>0.14433647279352574</v>
      </c>
      <c r="M401" t="s">
        <v>924</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x14ac:dyDescent="0.3">
      <c r="A402" t="s">
        <v>913</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913</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925</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1.2250000000000001</v>
      </c>
      <c r="Q402">
        <f t="shared" si="40"/>
        <v>249330.37500000003</v>
      </c>
      <c r="R402">
        <f t="shared" si="41"/>
        <v>3.4414130434782614E-2</v>
      </c>
    </row>
    <row r="403" spans="1:18" x14ac:dyDescent="0.3">
      <c r="A403" t="s">
        <v>914</v>
      </c>
      <c r="B403" s="4" cm="1">
        <f t="array" ref="B403">_xll.SNL.Clients.Office.Excel.Functions.SPG(A403, "SP_TOTAL_REV", "CY2023")</f>
        <v>9129100</v>
      </c>
      <c r="C403" s="4">
        <f>_xll.SNL.Clients.Office.Excel.Functions.SPG(A403,"IQ_AVG_DILUT_SHARES_OUT","CY2023")</f>
        <v>115525000</v>
      </c>
      <c r="D403" s="5">
        <f>_xll.SNL.Clients.Office.Excel.Functions.SPG(A403, "IQ_DILUT_EPS_NORM", "CY2023")</f>
        <v>8.5830000000000002</v>
      </c>
      <c r="E403">
        <f t="shared" si="36"/>
        <v>991551.07499999995</v>
      </c>
      <c r="F403">
        <f t="shared" si="37"/>
        <v>0.10861432945197226</v>
      </c>
      <c r="G403" t="s">
        <v>914</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926</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x14ac:dyDescent="0.3">
      <c r="A404" t="s">
        <v>915</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0.73799999999999999</v>
      </c>
      <c r="E404">
        <f t="shared" si="36"/>
        <v>361715.94</v>
      </c>
      <c r="F404">
        <f t="shared" si="37"/>
        <v>0.11769711038181381</v>
      </c>
      <c r="G404" t="s">
        <v>915</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927</v>
      </c>
      <c r="N404" s="4" cm="1">
        <f t="array" ref="N404">_xll.SNL.Clients.Office.Excel.Functions.SPG(M404, "SP_TOTAL_REV", "CY2022")</f>
        <v>5923214</v>
      </c>
      <c r="O404" s="4">
        <f>_xll.SNL.Clients.Office.Excel.Functions.SPG(M404,"IQ_AVG_DILUT_SHARES_OUT","CY2022")</f>
        <v>327816695</v>
      </c>
      <c r="P404" s="5">
        <f>_xll.SNL.Clients.Office.Excel.Functions.SPG(M404, "IQ_DILUT_EPS_NORM", "CY2022")</f>
        <v>3.7549999999999999</v>
      </c>
      <c r="Q404">
        <f t="shared" si="40"/>
        <v>1230951.6897249999</v>
      </c>
      <c r="R404">
        <f t="shared" si="41"/>
        <v>0.20781820304398929</v>
      </c>
    </row>
    <row r="405" spans="1:18" x14ac:dyDescent="0.3">
      <c r="A405" t="s">
        <v>916</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916</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7.766</v>
      </c>
      <c r="K405">
        <f t="shared" si="38"/>
        <v>829408.8</v>
      </c>
      <c r="L405">
        <f t="shared" si="39"/>
        <v>0.15440053613313973</v>
      </c>
      <c r="M405" t="s">
        <v>928</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x14ac:dyDescent="0.3">
      <c r="A406" t="s">
        <v>917</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917</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929</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x14ac:dyDescent="0.3">
      <c r="A407" t="s">
        <v>918</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3.7869999999999999</v>
      </c>
      <c r="E407">
        <f t="shared" si="36"/>
        <v>1071721</v>
      </c>
      <c r="F407">
        <f t="shared" si="37"/>
        <v>7.7102230215827336E-2</v>
      </c>
      <c r="G407" t="s">
        <v>918</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-4.9260000000000002</v>
      </c>
      <c r="K407">
        <f t="shared" si="38"/>
        <v>-1256130</v>
      </c>
      <c r="L407">
        <f t="shared" si="39"/>
        <v>-0.14209615384615384</v>
      </c>
      <c r="M407" t="s">
        <v>930</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x14ac:dyDescent="0.3">
      <c r="A408" t="s">
        <v>919</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919</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v>
      </c>
      <c r="K408">
        <f t="shared" si="38"/>
        <v>2016105</v>
      </c>
      <c r="L408">
        <f t="shared" si="39"/>
        <v>0.18031526697075395</v>
      </c>
      <c r="M408" t="s">
        <v>931</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2.6789999999999998</v>
      </c>
      <c r="Q408">
        <f t="shared" si="40"/>
        <v>2895999</v>
      </c>
      <c r="R408">
        <f t="shared" si="41"/>
        <v>9.8910447761194023E-2</v>
      </c>
    </row>
    <row r="409" spans="1:18" x14ac:dyDescent="0.3">
      <c r="A409" t="s">
        <v>920</v>
      </c>
      <c r="B409" s="4" cm="1">
        <f t="array" ref="B409">_xll.SNL.Clients.Office.Excel.Functions.SPG(A409, "SP_TOTAL_REV", "CY2023")</f>
        <v>34857000</v>
      </c>
      <c r="C409" s="4">
        <f>_xll.SNL.Clients.Office.Excel.Functions.SPG(A409,"IQ_AVG_DILUT_SHARES_OUT","CY2023")</f>
        <v>984000000</v>
      </c>
      <c r="D409" s="5" t="str">
        <f>_xll.SNL.Clients.Office.Excel.Functions.SPG(A409, "IQ_DILUT_EPS_NORM", "CY2023")</f>
        <v>NA</v>
      </c>
      <c r="E409" t="e">
        <f t="shared" si="36"/>
        <v>#VALUE!</v>
      </c>
      <c r="F409" t="e">
        <f t="shared" si="37"/>
        <v>#VALUE!</v>
      </c>
      <c r="G409" t="s">
        <v>920</v>
      </c>
      <c r="H409" s="4" cm="1">
        <f t="array" ref="H409">_xll.SNL.Clients.Office.Excel.Functions.SPG(G409, "SP_TOTAL_REV", "CY2022")</f>
        <v>31352000</v>
      </c>
      <c r="I409" s="4">
        <f>_xll.SNL.Clients.Office.Excel.Functions.SPG(G409,"IQ_AVG_DILUT_SHARES_OUT","CY2022")</f>
        <v>997000000</v>
      </c>
      <c r="J409" s="5" t="str">
        <f>_xll.SNL.Clients.Office.Excel.Functions.SPG(G409, "IQ_DILUT_EPS_NORM", "CY2022")</f>
        <v>NA</v>
      </c>
      <c r="K409" t="e">
        <f t="shared" si="38"/>
        <v>#VALUE!</v>
      </c>
      <c r="L409" t="e">
        <f t="shared" si="39"/>
        <v>#VALUE!</v>
      </c>
      <c r="M409" t="s">
        <v>932</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0.9</v>
      </c>
      <c r="Q409">
        <f t="shared" si="40"/>
        <v>577800</v>
      </c>
      <c r="R409">
        <f t="shared" si="41"/>
        <v>2.4263038548752835E-2</v>
      </c>
    </row>
    <row r="410" spans="1:18" x14ac:dyDescent="0.3">
      <c r="A410" t="s">
        <v>921</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921</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933</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2.5870000000000002</v>
      </c>
      <c r="Q410">
        <f t="shared" si="40"/>
        <v>405002.61099999998</v>
      </c>
      <c r="R410">
        <f t="shared" si="41"/>
        <v>2.3897625063431557E-2</v>
      </c>
    </row>
    <row r="411" spans="1:18" x14ac:dyDescent="0.3">
      <c r="A411" t="s">
        <v>922</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2.286</v>
      </c>
      <c r="E411">
        <f t="shared" si="36"/>
        <v>3298698</v>
      </c>
      <c r="F411">
        <f t="shared" si="37"/>
        <v>9.9553282028067E-2</v>
      </c>
      <c r="G411" t="s">
        <v>922</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934</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x14ac:dyDescent="0.3">
      <c r="A412" t="s">
        <v>923</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-1.103</v>
      </c>
      <c r="E412">
        <f t="shared" si="36"/>
        <v>-229424</v>
      </c>
      <c r="F412">
        <f t="shared" si="37"/>
        <v>-3.5454180188533455E-2</v>
      </c>
      <c r="G412" t="s">
        <v>923</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935</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x14ac:dyDescent="0.3">
      <c r="A413" t="s">
        <v>924</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v>
      </c>
      <c r="E413">
        <f t="shared" si="36"/>
        <v>2023480.1340000001</v>
      </c>
      <c r="F413">
        <f t="shared" si="37"/>
        <v>0.12102153911483254</v>
      </c>
      <c r="G413" t="s">
        <v>924</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937</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x14ac:dyDescent="0.3">
      <c r="A414" t="s">
        <v>925</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3.0640000000000001</v>
      </c>
      <c r="E414">
        <f t="shared" si="36"/>
        <v>629930.82400000002</v>
      </c>
      <c r="F414">
        <f t="shared" si="37"/>
        <v>7.0218573626128641E-2</v>
      </c>
      <c r="G414" t="s">
        <v>925</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1.2250000000000001</v>
      </c>
      <c r="K414">
        <f t="shared" si="38"/>
        <v>249330.37500000003</v>
      </c>
      <c r="L414">
        <f t="shared" si="39"/>
        <v>3.4414130434782614E-2</v>
      </c>
      <c r="M414" t="s">
        <v>938</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5.532</v>
      </c>
      <c r="Q414">
        <f t="shared" si="40"/>
        <v>2114330.4</v>
      </c>
      <c r="R414">
        <f t="shared" si="41"/>
        <v>0.11460406526098975</v>
      </c>
    </row>
    <row r="415" spans="1:18" x14ac:dyDescent="0.3">
      <c r="A415" t="s">
        <v>926</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926</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939</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x14ac:dyDescent="0.3">
      <c r="A416" t="s">
        <v>927</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927</v>
      </c>
      <c r="H416" s="4" cm="1">
        <f t="array" ref="H416">_xll.SNL.Clients.Office.Excel.Functions.SPG(G416, "SP_TOTAL_REV", "CY2022")</f>
        <v>5923214</v>
      </c>
      <c r="I416" s="4">
        <f>_xll.SNL.Clients.Office.Excel.Functions.SPG(G416,"IQ_AVG_DILUT_SHARES_OUT","CY2022")</f>
        <v>327816695</v>
      </c>
      <c r="J416" s="5">
        <f>_xll.SNL.Clients.Office.Excel.Functions.SPG(G416, "IQ_DILUT_EPS_NORM", "CY2022")</f>
        <v>3.7549999999999999</v>
      </c>
      <c r="K416">
        <f t="shared" si="38"/>
        <v>1230951.6897249999</v>
      </c>
      <c r="L416">
        <f t="shared" si="39"/>
        <v>0.20781820304398929</v>
      </c>
      <c r="M416" t="s">
        <v>940</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x14ac:dyDescent="0.3">
      <c r="A417" t="s">
        <v>928</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928</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941</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2.5920000000000001</v>
      </c>
      <c r="Q417">
        <f t="shared" si="40"/>
        <v>1325933.994528</v>
      </c>
      <c r="R417">
        <f t="shared" si="41"/>
        <v>1.8020260272915888E-2</v>
      </c>
    </row>
    <row r="418" spans="1:18" x14ac:dyDescent="0.3">
      <c r="A418" t="s">
        <v>929</v>
      </c>
      <c r="B418" s="4" cm="1">
        <f t="array" ref="B418">_xll.SNL.Clients.Office.Excel.Functions.SPG(A418, "SP_TOTAL_REV", "CY2023")</f>
        <v>8207800</v>
      </c>
      <c r="C418" s="4">
        <f>_xll.SNL.Clients.Office.Excel.Functions.SPG(A418,"IQ_AVG_DILUT_SHARES_OUT","CY2023")</f>
        <v>104024923</v>
      </c>
      <c r="D418" s="5">
        <f>_xll.SNL.Clients.Office.Excel.Functions.SPG(A418, "IQ_DILUT_EPS_NORM", "CY2023")</f>
        <v>6.8730000000000002</v>
      </c>
      <c r="E418">
        <f t="shared" si="36"/>
        <v>714963.29577900004</v>
      </c>
      <c r="F418">
        <f t="shared" si="37"/>
        <v>8.7107787199858677E-2</v>
      </c>
      <c r="G418" t="s">
        <v>929</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942</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5.0179999999999998</v>
      </c>
      <c r="Q418">
        <f t="shared" si="40"/>
        <v>6299480.6268419996</v>
      </c>
      <c r="R418">
        <f t="shared" si="41"/>
        <v>7.9168046484799734E-2</v>
      </c>
    </row>
    <row r="419" spans="1:18" x14ac:dyDescent="0.3">
      <c r="A419" t="s">
        <v>930</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930</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943</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6.5209999999999999</v>
      </c>
      <c r="Q419">
        <f t="shared" si="40"/>
        <v>1480919.1</v>
      </c>
      <c r="R419">
        <f t="shared" si="41"/>
        <v>0.22824103014610692</v>
      </c>
    </row>
    <row r="420" spans="1:18" x14ac:dyDescent="0.3">
      <c r="A420" t="s">
        <v>931</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931</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2.6789999999999998</v>
      </c>
      <c r="K420">
        <f t="shared" si="38"/>
        <v>2895999</v>
      </c>
      <c r="L420">
        <f t="shared" si="39"/>
        <v>9.8910447761194023E-2</v>
      </c>
      <c r="M420" t="s">
        <v>944</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x14ac:dyDescent="0.3">
      <c r="A421" t="s">
        <v>932</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932</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0.9</v>
      </c>
      <c r="K421">
        <f t="shared" si="38"/>
        <v>577800</v>
      </c>
      <c r="L421">
        <f t="shared" si="39"/>
        <v>2.4263038548752835E-2</v>
      </c>
      <c r="M421" t="s">
        <v>945</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x14ac:dyDescent="0.3">
      <c r="A422" t="s">
        <v>933</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0.89400000000000002</v>
      </c>
      <c r="E422">
        <f t="shared" si="36"/>
        <v>133877.394</v>
      </c>
      <c r="F422">
        <f t="shared" si="37"/>
        <v>8.4834006501447942E-3</v>
      </c>
      <c r="G422" t="s">
        <v>933</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2.5870000000000002</v>
      </c>
      <c r="K422">
        <f t="shared" si="38"/>
        <v>405002.61099999998</v>
      </c>
      <c r="L422">
        <f t="shared" si="39"/>
        <v>2.3897625063431557E-2</v>
      </c>
      <c r="M422" t="s">
        <v>946</v>
      </c>
      <c r="N422" s="4" cm="1">
        <f t="array" ref="N422">_xll.SNL.Clients.Office.Excel.Functions.SPG(M422, "SP_TOTAL_REV", "CY2022")</f>
        <v>20929800</v>
      </c>
      <c r="O422" s="4">
        <f>_xll.SNL.Clients.Office.Excel.Functions.SPG(M422,"IQ_AVG_DILUT_SHARES_OUT","CY2022")</f>
        <v>231100000</v>
      </c>
      <c r="P422" s="5">
        <f>_xll.SNL.Clients.Office.Excel.Functions.SPG(M422, "IQ_DILUT_EPS_NORM", "CY2022")</f>
        <v>2</v>
      </c>
      <c r="Q422">
        <f t="shared" si="40"/>
        <v>462200</v>
      </c>
      <c r="R422">
        <f t="shared" si="41"/>
        <v>2.2083345278024635E-2</v>
      </c>
    </row>
    <row r="423" spans="1:18" x14ac:dyDescent="0.3">
      <c r="A423" t="s">
        <v>934</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934</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947</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x14ac:dyDescent="0.3">
      <c r="A424" t="s">
        <v>935</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935</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948</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x14ac:dyDescent="0.3">
      <c r="A425" t="s">
        <v>936</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936</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949</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11.753</v>
      </c>
      <c r="Q425">
        <f t="shared" si="40"/>
        <v>560618.1</v>
      </c>
      <c r="R425">
        <f t="shared" si="41"/>
        <v>0.10270364195947679</v>
      </c>
    </row>
    <row r="426" spans="1:18" x14ac:dyDescent="0.3">
      <c r="A426" t="s">
        <v>937</v>
      </c>
      <c r="B426" s="4" cm="1">
        <f t="array" ref="B426">_xll.SNL.Clients.Office.Excel.Functions.SPG(A426, "SP_TOTAL_REV", "CY2023")</f>
        <v>4780499</v>
      </c>
      <c r="C426" s="4">
        <f>_xll.SNL.Clients.Office.Excel.Functions.SPG(A426,"IQ_AVG_DILUT_SHARES_OUT","CY2023")</f>
        <v>99804426</v>
      </c>
      <c r="D426" s="5">
        <f>_xll.SNL.Clients.Office.Excel.Functions.SPG(A426, "IQ_DILUT_EPS_NORM", "CY2023")</f>
        <v>4.7130000000000001</v>
      </c>
      <c r="E426">
        <f t="shared" si="36"/>
        <v>470378.25973800005</v>
      </c>
      <c r="F426">
        <f t="shared" si="37"/>
        <v>9.8395221866587584E-2</v>
      </c>
      <c r="G426" t="s">
        <v>937</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950</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x14ac:dyDescent="0.3">
      <c r="A427" t="s">
        <v>938</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6.38</v>
      </c>
      <c r="E427">
        <f t="shared" si="36"/>
        <v>2448006</v>
      </c>
      <c r="F427">
        <f t="shared" si="37"/>
        <v>0.11942657820275149</v>
      </c>
      <c r="G427" t="s">
        <v>938</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5.532</v>
      </c>
      <c r="K427">
        <f t="shared" si="38"/>
        <v>2114330.4</v>
      </c>
      <c r="L427">
        <f t="shared" si="39"/>
        <v>0.11460406526098975</v>
      </c>
      <c r="M427" t="s">
        <v>951</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3.1930000000000001</v>
      </c>
      <c r="Q427">
        <f t="shared" si="40"/>
        <v>541960.66200000001</v>
      </c>
      <c r="R427">
        <f t="shared" si="41"/>
        <v>0.17177588972582009</v>
      </c>
    </row>
    <row r="428" spans="1:18" x14ac:dyDescent="0.3">
      <c r="A428" t="s">
        <v>939</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939</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952</v>
      </c>
      <c r="N428" s="4" cm="1">
        <f t="array" ref="N428">_xll.SNL.Clients.Office.Excel.Functions.SPG(M428, "SP_TOTAL_REV", "CY2022")</f>
        <v>81462000</v>
      </c>
      <c r="O428" s="4">
        <f>_xll.SNL.Clients.Office.Excel.Functions.SPG(M428,"IQ_AVG_DILUT_SHARES_OUT","CY2022")</f>
        <v>3475000000</v>
      </c>
      <c r="P428" s="5">
        <f>_xll.SNL.Clients.Office.Excel.Functions.SPG(M428, "IQ_DILUT_EPS_NORM", "CY2022")</f>
        <v>2.4590000000000001</v>
      </c>
      <c r="Q428">
        <f t="shared" si="40"/>
        <v>8545025</v>
      </c>
      <c r="R428">
        <f t="shared" si="41"/>
        <v>0.10489584100562226</v>
      </c>
    </row>
    <row r="429" spans="1:18" x14ac:dyDescent="0.3">
      <c r="A429" t="s">
        <v>940</v>
      </c>
      <c r="B429" s="4" cm="1">
        <f t="array" ref="B429">_xll.SNL.Clients.Office.Excel.Functions.SPG(A429, "SP_TOTAL_REV", "CY2023")</f>
        <v>6120111</v>
      </c>
      <c r="C429" s="4">
        <f>_xll.SNL.Clients.Office.Excel.Functions.SPG(A429,"IQ_AVG_DILUT_SHARES_OUT","CY2023")</f>
        <v>155218000</v>
      </c>
      <c r="D429" s="5">
        <f>_xll.SNL.Clients.Office.Excel.Functions.SPG(A429, "IQ_DILUT_EPS_NORM", "CY2023")</f>
        <v>5.9690000000000003</v>
      </c>
      <c r="E429">
        <f t="shared" si="36"/>
        <v>926496.24199999997</v>
      </c>
      <c r="F429">
        <f t="shared" si="37"/>
        <v>0.1513855291186712</v>
      </c>
      <c r="G429" t="s">
        <v>940</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953</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x14ac:dyDescent="0.3">
      <c r="A430" t="s">
        <v>941</v>
      </c>
      <c r="B430" s="4" cm="1">
        <f t="array" ref="B430">_xll.SNL.Clients.Office.Excel.Functions.SPG(A430, "SP_TOTAL_REV", "CY2023")</f>
        <v>77512159</v>
      </c>
      <c r="C430" s="4">
        <f>_xll.SNL.Clients.Office.Excel.Functions.SPG(A430,"IQ_AVG_DILUT_SHARES_OUT","CY2023")</f>
        <v>507837215</v>
      </c>
      <c r="D430" s="5">
        <f>_xll.SNL.Clients.Office.Excel.Functions.SPG(A430, "IQ_DILUT_EPS_NORM", "CY2023")</f>
        <v>3.8149999999999999</v>
      </c>
      <c r="E430">
        <f t="shared" si="36"/>
        <v>1937398.9752249999</v>
      </c>
      <c r="F430">
        <f t="shared" si="37"/>
        <v>2.4994775016201006E-2</v>
      </c>
      <c r="G430" t="s">
        <v>941</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2.5920000000000001</v>
      </c>
      <c r="K430">
        <f t="shared" si="38"/>
        <v>1325933.994528</v>
      </c>
      <c r="L430">
        <f t="shared" si="39"/>
        <v>1.8020260272915888E-2</v>
      </c>
      <c r="M430" t="s">
        <v>954</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2.9540000000000002</v>
      </c>
      <c r="Q430">
        <f t="shared" si="40"/>
        <v>635030.24199999997</v>
      </c>
      <c r="R430">
        <f t="shared" si="41"/>
        <v>4.9345733312611703E-2</v>
      </c>
    </row>
    <row r="431" spans="1:18" x14ac:dyDescent="0.3">
      <c r="A431" t="s">
        <v>942</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6.4930000000000003</v>
      </c>
      <c r="E431">
        <f t="shared" si="36"/>
        <v>7793458.7121520005</v>
      </c>
      <c r="F431">
        <f t="shared" si="37"/>
        <v>9.9206429799027482E-2</v>
      </c>
      <c r="G431" t="s">
        <v>942</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5.0179999999999998</v>
      </c>
      <c r="K431">
        <f t="shared" si="38"/>
        <v>6299480.6268419996</v>
      </c>
      <c r="L431">
        <f t="shared" si="39"/>
        <v>7.9168046484799734E-2</v>
      </c>
      <c r="M431" t="s">
        <v>955</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x14ac:dyDescent="0.3">
      <c r="A432" t="s">
        <v>943</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6.4850000000000003</v>
      </c>
      <c r="E432">
        <f t="shared" si="36"/>
        <v>1457828</v>
      </c>
      <c r="F432">
        <f t="shared" si="37"/>
        <v>0.22565250367618606</v>
      </c>
      <c r="G432" t="s">
        <v>943</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6.5209999999999999</v>
      </c>
      <c r="K432">
        <f t="shared" si="38"/>
        <v>1480919.1</v>
      </c>
      <c r="L432">
        <f t="shared" si="39"/>
        <v>0.22824103014610692</v>
      </c>
      <c r="M432" t="s">
        <v>956</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x14ac:dyDescent="0.3">
      <c r="A433" t="s">
        <v>944</v>
      </c>
      <c r="B433" s="4" cm="1">
        <f t="array" ref="B433">_xll.SNL.Clients.Office.Excel.Functions.SPG(A433, "SP_TOTAL_REV", "CY2023")</f>
        <v>5396400</v>
      </c>
      <c r="C433" s="4">
        <f>_xll.SNL.Clients.Office.Excel.Functions.SPG(A433,"IQ_AVG_DILUT_SHARES_OUT","CY2023")</f>
        <v>169374873</v>
      </c>
      <c r="D433" s="5">
        <f>_xll.SNL.Clients.Office.Excel.Functions.SPG(A433, "IQ_DILUT_EPS_NORM", "CY2023")</f>
        <v>-2.3439999999999999</v>
      </c>
      <c r="E433">
        <f t="shared" si="36"/>
        <v>-397014.70231199998</v>
      </c>
      <c r="F433">
        <f t="shared" si="37"/>
        <v>-7.3570288027573941E-2</v>
      </c>
      <c r="G433" t="s">
        <v>944</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957</v>
      </c>
      <c r="N433" s="4" cm="1">
        <f t="array" ref="N433">_xll.SNL.Clients.Office.Excel.Functions.SPG(M433, "SP_TOTAL_REV", "CY2022")</f>
        <v>14204717</v>
      </c>
      <c r="O433" s="4">
        <f>_xll.SNL.Clients.Office.Excel.Functions.SPG(M433,"IQ_AVG_DILUT_SHARES_OUT","CY2022")</f>
        <v>112149000</v>
      </c>
      <c r="P433" s="5">
        <f>_xll.SNL.Clients.Office.Excel.Functions.SPG(M433, "IQ_DILUT_EPS_NORM", "CY2022")</f>
        <v>7.8259999999999996</v>
      </c>
      <c r="Q433">
        <f t="shared" si="40"/>
        <v>877678.07400000002</v>
      </c>
      <c r="R433">
        <f t="shared" si="41"/>
        <v>6.1787790210815187E-2</v>
      </c>
    </row>
    <row r="434" spans="1:18" x14ac:dyDescent="0.3">
      <c r="A434" t="s">
        <v>945</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3.2749999999999999</v>
      </c>
      <c r="E434">
        <f t="shared" si="36"/>
        <v>768970</v>
      </c>
      <c r="F434">
        <f t="shared" si="37"/>
        <v>0.11431608366658243</v>
      </c>
      <c r="G434" t="s">
        <v>945</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958</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5.617</v>
      </c>
      <c r="Q434">
        <f t="shared" si="40"/>
        <v>1319433.3</v>
      </c>
      <c r="R434">
        <f t="shared" si="41"/>
        <v>8.2507381954388836E-2</v>
      </c>
    </row>
    <row r="435" spans="1:18" x14ac:dyDescent="0.3">
      <c r="A435" t="s">
        <v>946</v>
      </c>
      <c r="B435" s="4" cm="1">
        <f t="array" ref="B435">_xll.SNL.Clients.Office.Excel.Functions.SPG(A435, "SP_TOTAL_REV", "CY2023")</f>
        <v>16060300</v>
      </c>
      <c r="C435" s="4">
        <f>_xll.SNL.Clients.Office.Excel.Functions.SPG(A435,"IQ_AVG_DILUT_SHARES_OUT","CY2023")</f>
        <v>226000000</v>
      </c>
      <c r="D435" s="5">
        <f>_xll.SNL.Clients.Office.Excel.Functions.SPG(A435, "IQ_DILUT_EPS_NORM", "CY2023")</f>
        <v>4.3449999999999998</v>
      </c>
      <c r="E435">
        <f t="shared" si="36"/>
        <v>981970</v>
      </c>
      <c r="F435">
        <f t="shared" si="37"/>
        <v>6.1142693473969972E-2</v>
      </c>
      <c r="G435" t="s">
        <v>946</v>
      </c>
      <c r="H435" s="4" cm="1">
        <f t="array" ref="H435">_xll.SNL.Clients.Office.Excel.Functions.SPG(G435, "SP_TOTAL_REV", "CY2022")</f>
        <v>20929800</v>
      </c>
      <c r="I435" s="4">
        <f>_xll.SNL.Clients.Office.Excel.Functions.SPG(G435,"IQ_AVG_DILUT_SHARES_OUT","CY2022")</f>
        <v>231100000</v>
      </c>
      <c r="J435" s="5">
        <f>_xll.SNL.Clients.Office.Excel.Functions.SPG(G435, "IQ_DILUT_EPS_NORM", "CY2022")</f>
        <v>2</v>
      </c>
      <c r="K435">
        <f t="shared" si="38"/>
        <v>462200</v>
      </c>
      <c r="L435">
        <f t="shared" si="39"/>
        <v>2.2083345278024635E-2</v>
      </c>
      <c r="M435" t="s">
        <v>959</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x14ac:dyDescent="0.3">
      <c r="A436" t="s">
        <v>947</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947</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960</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x14ac:dyDescent="0.3">
      <c r="A437" t="s">
        <v>948</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948</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961</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1.33</v>
      </c>
      <c r="Q437">
        <f t="shared" si="40"/>
        <v>332766</v>
      </c>
      <c r="R437">
        <f t="shared" si="41"/>
        <v>9.0516551968011311E-2</v>
      </c>
    </row>
    <row r="438" spans="1:18" x14ac:dyDescent="0.3">
      <c r="A438" t="s">
        <v>949</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949</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11.753</v>
      </c>
      <c r="K438">
        <f t="shared" si="38"/>
        <v>560618.1</v>
      </c>
      <c r="L438">
        <f t="shared" si="39"/>
        <v>0.10270364195947679</v>
      </c>
      <c r="M438" t="s">
        <v>962</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3.7970000000000002</v>
      </c>
      <c r="Q438">
        <f t="shared" si="40"/>
        <v>5082140.2139999997</v>
      </c>
      <c r="R438">
        <f t="shared" si="41"/>
        <v>0.25539676436001807</v>
      </c>
    </row>
    <row r="439" spans="1:18" x14ac:dyDescent="0.3">
      <c r="A439" t="s">
        <v>950</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5.6719999999999997</v>
      </c>
      <c r="E439">
        <f t="shared" si="36"/>
        <v>268308.288</v>
      </c>
      <c r="F439">
        <f t="shared" si="37"/>
        <v>9.0203153550071968E-2</v>
      </c>
      <c r="G439" t="s">
        <v>950</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963</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x14ac:dyDescent="0.3">
      <c r="A440" t="s">
        <v>951</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2.0499999999999998</v>
      </c>
      <c r="E440">
        <f t="shared" si="36"/>
        <v>336823.2</v>
      </c>
      <c r="F440">
        <f t="shared" si="37"/>
        <v>0.12585414628714739</v>
      </c>
      <c r="G440" t="s">
        <v>951</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3.1930000000000001</v>
      </c>
      <c r="K440">
        <f t="shared" si="38"/>
        <v>541960.66200000001</v>
      </c>
      <c r="L440">
        <f t="shared" si="39"/>
        <v>0.17177588972582009</v>
      </c>
      <c r="M440" t="s">
        <v>964</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5.5279999999999996</v>
      </c>
      <c r="Q440">
        <f t="shared" si="40"/>
        <v>1996989.9999999998</v>
      </c>
      <c r="R440">
        <f t="shared" si="41"/>
        <v>3.7251021283739666E-2</v>
      </c>
    </row>
    <row r="441" spans="1:18" x14ac:dyDescent="0.3">
      <c r="A441" t="s">
        <v>952</v>
      </c>
      <c r="B441" s="4" cm="1">
        <f t="array" ref="B441">_xll.SNL.Clients.Office.Excel.Functions.SPG(A441, "SP_TOTAL_REV", "CY2023")</f>
        <v>96773000</v>
      </c>
      <c r="C441" s="4">
        <f>_xll.SNL.Clients.Office.Excel.Functions.SPG(A441,"IQ_AVG_DILUT_SHARES_OUT","CY2023")</f>
        <v>3485000000</v>
      </c>
      <c r="D441" s="5">
        <f>_xll.SNL.Clients.Office.Excel.Functions.SPG(A441, "IQ_DILUT_EPS_NORM", "CY2023")</f>
        <v>1.7949999999999999</v>
      </c>
      <c r="E441">
        <f t="shared" si="36"/>
        <v>6255575</v>
      </c>
      <c r="F441">
        <f t="shared" si="37"/>
        <v>6.464173891477995E-2</v>
      </c>
      <c r="G441" t="s">
        <v>952</v>
      </c>
      <c r="H441" s="4" cm="1">
        <f t="array" ref="H441">_xll.SNL.Clients.Office.Excel.Functions.SPG(G441, "SP_TOTAL_REV", "CY2022")</f>
        <v>81462000</v>
      </c>
      <c r="I441" s="4">
        <f>_xll.SNL.Clients.Office.Excel.Functions.SPG(G441,"IQ_AVG_DILUT_SHARES_OUT","CY2022")</f>
        <v>3475000000</v>
      </c>
      <c r="J441" s="5">
        <f>_xll.SNL.Clients.Office.Excel.Functions.SPG(G441, "IQ_DILUT_EPS_NORM", "CY2022")</f>
        <v>2.4590000000000001</v>
      </c>
      <c r="K441">
        <f t="shared" si="38"/>
        <v>8545025</v>
      </c>
      <c r="L441">
        <f t="shared" si="39"/>
        <v>0.10489584100562226</v>
      </c>
      <c r="M441" t="s">
        <v>965</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x14ac:dyDescent="0.3">
      <c r="A442" t="s">
        <v>953</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953</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966</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0.223</v>
      </c>
      <c r="Q442">
        <f t="shared" si="40"/>
        <v>71962.100000000006</v>
      </c>
      <c r="R442">
        <f t="shared" si="41"/>
        <v>4.7484064665127022E-2</v>
      </c>
    </row>
    <row r="443" spans="1:18" x14ac:dyDescent="0.3">
      <c r="A443" t="s">
        <v>954</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3.7570000000000001</v>
      </c>
      <c r="E443">
        <f t="shared" si="36"/>
        <v>758064.91799999995</v>
      </c>
      <c r="F443">
        <f t="shared" si="37"/>
        <v>5.5401952641964479E-2</v>
      </c>
      <c r="G443" t="s">
        <v>954</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2.9540000000000002</v>
      </c>
      <c r="K443">
        <f t="shared" si="38"/>
        <v>635030.24199999997</v>
      </c>
      <c r="L443">
        <f t="shared" si="39"/>
        <v>4.9345733312611703E-2</v>
      </c>
      <c r="M443" t="s">
        <v>967</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x14ac:dyDescent="0.3">
      <c r="A444" t="s">
        <v>955</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11.081</v>
      </c>
      <c r="E444">
        <f t="shared" si="36"/>
        <v>4299428</v>
      </c>
      <c r="F444">
        <f t="shared" si="37"/>
        <v>0.10032032106773689</v>
      </c>
      <c r="G444" t="s">
        <v>955</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968</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x14ac:dyDescent="0.3">
      <c r="A445" t="s">
        <v>956</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956</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969</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x14ac:dyDescent="0.3">
      <c r="A446" t="s">
        <v>957</v>
      </c>
      <c r="B446" s="4" cm="1">
        <f t="array" ref="B446">_xll.SNL.Clients.Office.Excel.Functions.SPG(A446, "SP_TOTAL_REV", "CY2023")</f>
        <v>14555741</v>
      </c>
      <c r="C446" s="4">
        <f>_xll.SNL.Clients.Office.Excel.Functions.SPG(A446,"IQ_AVG_DILUT_SHARES_OUT","CY2023")</f>
        <v>548730000</v>
      </c>
      <c r="D446" s="5">
        <f>_xll.SNL.Clients.Office.Excel.Functions.SPG(A446, "IQ_DILUT_EPS_NORM", "CY2023")</f>
        <v>1.631</v>
      </c>
      <c r="E446">
        <f t="shared" si="36"/>
        <v>894978.63</v>
      </c>
      <c r="F446">
        <f t="shared" si="37"/>
        <v>6.1486298086782389E-2</v>
      </c>
      <c r="G446" t="s">
        <v>957</v>
      </c>
      <c r="H446" s="4" cm="1">
        <f t="array" ref="H446">_xll.SNL.Clients.Office.Excel.Functions.SPG(G446, "SP_TOTAL_REV", "CY2022")</f>
        <v>14204717</v>
      </c>
      <c r="I446" s="4">
        <f>_xll.SNL.Clients.Office.Excel.Functions.SPG(G446,"IQ_AVG_DILUT_SHARES_OUT","CY2022")</f>
        <v>112149000</v>
      </c>
      <c r="J446" s="5">
        <f>_xll.SNL.Clients.Office.Excel.Functions.SPG(G446, "IQ_DILUT_EPS_NORM", "CY2022")</f>
        <v>7.8259999999999996</v>
      </c>
      <c r="K446">
        <f t="shared" si="38"/>
        <v>877678.07400000002</v>
      </c>
      <c r="L446">
        <f t="shared" si="39"/>
        <v>6.1787790210815187E-2</v>
      </c>
      <c r="M446" t="s">
        <v>970</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10.417</v>
      </c>
      <c r="Q446">
        <f t="shared" si="40"/>
        <v>9114875</v>
      </c>
      <c r="R446">
        <f t="shared" si="41"/>
        <v>9.0841705036975029E-2</v>
      </c>
    </row>
    <row r="447" spans="1:18" x14ac:dyDescent="0.3">
      <c r="A447" t="s">
        <v>958</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958</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5.617</v>
      </c>
      <c r="K447">
        <f t="shared" si="38"/>
        <v>1319433.3</v>
      </c>
      <c r="L447">
        <f t="shared" si="39"/>
        <v>8.2507381954388836E-2</v>
      </c>
      <c r="M447" t="s">
        <v>971</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24.913</v>
      </c>
      <c r="Q447">
        <f t="shared" si="40"/>
        <v>1768150.3489999999</v>
      </c>
      <c r="R447">
        <f t="shared" si="41"/>
        <v>0.1518768552654183</v>
      </c>
    </row>
    <row r="448" spans="1:18" x14ac:dyDescent="0.3">
      <c r="A448" t="s">
        <v>959</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21.446999999999999</v>
      </c>
      <c r="E448">
        <f t="shared" si="36"/>
        <v>1229985.45</v>
      </c>
      <c r="F448">
        <f t="shared" si="37"/>
        <v>0.17629145048014905</v>
      </c>
      <c r="G448" t="s">
        <v>959</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972</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x14ac:dyDescent="0.3">
      <c r="A449" t="s">
        <v>960</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960</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973</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x14ac:dyDescent="0.3">
      <c r="A450" t="s">
        <v>961</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1.103</v>
      </c>
      <c r="E450">
        <f t="shared" si="36"/>
        <v>274757.3</v>
      </c>
      <c r="F450">
        <f t="shared" si="37"/>
        <v>7.2329296864716869E-2</v>
      </c>
      <c r="G450" t="s">
        <v>961</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1.33</v>
      </c>
      <c r="K450">
        <f t="shared" si="38"/>
        <v>332766</v>
      </c>
      <c r="L450">
        <f t="shared" si="39"/>
        <v>9.0516551968011311E-2</v>
      </c>
      <c r="M450" t="s">
        <v>974</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23.437999999999999</v>
      </c>
      <c r="Q450">
        <f t="shared" si="40"/>
        <v>9281448</v>
      </c>
      <c r="R450">
        <f t="shared" si="41"/>
        <v>5.4217549024762106E-2</v>
      </c>
    </row>
    <row r="451" spans="1:18" x14ac:dyDescent="0.3">
      <c r="A451" t="s">
        <v>962</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2.9079999999999999</v>
      </c>
      <c r="E451">
        <f t="shared" si="36"/>
        <v>3873348.4040000001</v>
      </c>
      <c r="F451">
        <f t="shared" si="37"/>
        <v>0.19345462011787035</v>
      </c>
      <c r="G451" t="s">
        <v>962</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3.7970000000000002</v>
      </c>
      <c r="K451">
        <f t="shared" si="38"/>
        <v>5082140.2139999997</v>
      </c>
      <c r="L451">
        <f t="shared" si="39"/>
        <v>0.25539676436001807</v>
      </c>
      <c r="M451" t="s">
        <v>975</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5.8999999999999997E-2</v>
      </c>
      <c r="Q451">
        <f t="shared" si="40"/>
        <v>23803.786</v>
      </c>
      <c r="R451">
        <f t="shared" si="41"/>
        <v>5.8482282195517921E-3</v>
      </c>
    </row>
    <row r="452" spans="1:18" x14ac:dyDescent="0.3">
      <c r="A452" t="s">
        <v>963</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2.903</v>
      </c>
      <c r="E452">
        <f t="shared" si="36"/>
        <v>124158.40700000001</v>
      </c>
      <c r="F452">
        <f t="shared" si="37"/>
        <v>6.3613855968307431E-2</v>
      </c>
      <c r="G452" t="s">
        <v>963</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977</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x14ac:dyDescent="0.3">
      <c r="A453" t="s">
        <v>964</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0.60599999999999998</v>
      </c>
      <c r="E453">
        <f t="shared" ref="E453:E506" si="42">C453*D453/1000</f>
        <v>214221</v>
      </c>
      <c r="F453">
        <f t="shared" ref="F453:F506" si="43">E453/B453</f>
        <v>4.0464865885908577E-3</v>
      </c>
      <c r="G453" t="s">
        <v>964</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5.5279999999999996</v>
      </c>
      <c r="K453">
        <f t="shared" ref="K453:K506" si="44">I453*J453/1000</f>
        <v>1996989.9999999998</v>
      </c>
      <c r="L453">
        <f t="shared" ref="L453:L506" si="45">K453/H453</f>
        <v>3.7251021283739666E-2</v>
      </c>
      <c r="M453" t="s">
        <v>978</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5.2590000000000003</v>
      </c>
      <c r="Q453">
        <f t="shared" ref="Q453:Q506" si="46">O453*P453/1000</f>
        <v>835807.30597800005</v>
      </c>
      <c r="R453">
        <f t="shared" ref="R453:R506" si="47">Q453/N453</f>
        <v>0.33472459190148179</v>
      </c>
    </row>
    <row r="454" spans="1:18" x14ac:dyDescent="0.3">
      <c r="A454" t="s">
        <v>965</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965</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979</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4.0449999999999999</v>
      </c>
      <c r="Q454">
        <f t="shared" si="46"/>
        <v>17005180</v>
      </c>
      <c r="R454">
        <f t="shared" si="47"/>
        <v>0.12427507582124457</v>
      </c>
    </row>
    <row r="455" spans="1:18" x14ac:dyDescent="0.3">
      <c r="A455" t="s">
        <v>966</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0.192</v>
      </c>
      <c r="E455">
        <f t="shared" si="42"/>
        <v>63187.968000000001</v>
      </c>
      <c r="F455">
        <f t="shared" si="43"/>
        <v>3.8280588348974617E-2</v>
      </c>
      <c r="G455" t="s">
        <v>966</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0.223</v>
      </c>
      <c r="K455">
        <f t="shared" si="44"/>
        <v>71962.100000000006</v>
      </c>
      <c r="L455">
        <f t="shared" si="45"/>
        <v>4.7484064665127022E-2</v>
      </c>
      <c r="M455" t="s">
        <v>980</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x14ac:dyDescent="0.3">
      <c r="A456" t="s">
        <v>967</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967</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981</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1.1779999999999999</v>
      </c>
      <c r="Q456">
        <f t="shared" si="46"/>
        <v>1434097.2</v>
      </c>
      <c r="R456">
        <f t="shared" si="47"/>
        <v>8.8183216809016945E-2</v>
      </c>
    </row>
    <row r="457" spans="1:18" x14ac:dyDescent="0.3">
      <c r="A457" t="s">
        <v>968</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968</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982</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x14ac:dyDescent="0.3">
      <c r="A458" t="s">
        <v>969</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969</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983</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x14ac:dyDescent="0.3">
      <c r="A459" t="s">
        <v>970</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7.04</v>
      </c>
      <c r="E459">
        <f t="shared" si="42"/>
        <v>6054400</v>
      </c>
      <c r="F459">
        <f t="shared" si="43"/>
        <v>6.6562589326942104E-2</v>
      </c>
      <c r="G459" t="s">
        <v>970</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10.417</v>
      </c>
      <c r="K459">
        <f t="shared" si="44"/>
        <v>9114875</v>
      </c>
      <c r="L459">
        <f t="shared" si="45"/>
        <v>9.0841705036975029E-2</v>
      </c>
      <c r="M459" t="s">
        <v>984</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4.0090000000000003</v>
      </c>
      <c r="Q459">
        <f t="shared" si="46"/>
        <v>535602.4</v>
      </c>
      <c r="R459">
        <f t="shared" si="47"/>
        <v>7.3217738407699046E-2</v>
      </c>
    </row>
    <row r="460" spans="1:18" x14ac:dyDescent="0.3">
      <c r="A460" t="s">
        <v>971</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971</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24.913</v>
      </c>
      <c r="K460">
        <f t="shared" si="44"/>
        <v>1768150.3489999999</v>
      </c>
      <c r="L460">
        <f t="shared" si="45"/>
        <v>0.1518768552654183</v>
      </c>
      <c r="M460" t="s">
        <v>985</v>
      </c>
      <c r="N460" s="4" cm="1">
        <f t="array" ref="N460">_xll.SNL.Clients.Office.Excel.Functions.SPG(M460, "SP_TOTAL_REV", "CY2022")</f>
        <v>11166499</v>
      </c>
      <c r="O460" s="4">
        <f>_xll.SNL.Clients.Office.Excel.Functions.SPG(M460,"IQ_AVG_DILUT_SHARES_OUT","CY2022")</f>
        <v>419191500</v>
      </c>
      <c r="P460" s="5">
        <f>_xll.SNL.Clients.Office.Excel.Functions.SPG(M460, "IQ_DILUT_EPS_NORM", "CY2022")</f>
        <v>2.5550000000000002</v>
      </c>
      <c r="Q460">
        <f t="shared" si="46"/>
        <v>1071034.2825000002</v>
      </c>
      <c r="R460">
        <f t="shared" si="47"/>
        <v>9.5914957991757324E-2</v>
      </c>
    </row>
    <row r="461" spans="1:18" x14ac:dyDescent="0.3">
      <c r="A461" t="s">
        <v>972</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972</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986</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24.699000000000002</v>
      </c>
      <c r="Q461">
        <f t="shared" si="46"/>
        <v>1262118.8999999999</v>
      </c>
      <c r="R461">
        <f t="shared" si="47"/>
        <v>8.2881461780929866E-2</v>
      </c>
    </row>
    <row r="462" spans="1:18" x14ac:dyDescent="0.3">
      <c r="A462" t="s">
        <v>973</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973</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987</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3.0539999999999998</v>
      </c>
      <c r="Q462">
        <f t="shared" si="46"/>
        <v>558271.19999999995</v>
      </c>
      <c r="R462">
        <f t="shared" si="47"/>
        <v>6.6762879693853139E-2</v>
      </c>
    </row>
    <row r="463" spans="1:18" x14ac:dyDescent="0.3">
      <c r="A463" t="s">
        <v>974</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19.927</v>
      </c>
      <c r="E463">
        <f t="shared" si="42"/>
        <v>7034231</v>
      </c>
      <c r="F463">
        <f t="shared" si="43"/>
        <v>5.0605614348098217E-2</v>
      </c>
      <c r="G463" t="s">
        <v>974</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23.437999999999999</v>
      </c>
      <c r="K463">
        <f t="shared" si="44"/>
        <v>9281448</v>
      </c>
      <c r="L463">
        <f t="shared" si="45"/>
        <v>5.4217549024762106E-2</v>
      </c>
      <c r="M463" t="s">
        <v>988</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x14ac:dyDescent="0.3">
      <c r="A464" t="s">
        <v>975</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0.17199999999999999</v>
      </c>
      <c r="E464">
        <f t="shared" si="42"/>
        <v>69775.240000000005</v>
      </c>
      <c r="F464">
        <f t="shared" si="43"/>
        <v>1.5572320710814018E-2</v>
      </c>
      <c r="G464" t="s">
        <v>975</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5.8999999999999997E-2</v>
      </c>
      <c r="K464">
        <f t="shared" si="44"/>
        <v>23803.786</v>
      </c>
      <c r="L464">
        <f t="shared" si="45"/>
        <v>5.8482282195517921E-3</v>
      </c>
      <c r="M464" t="s">
        <v>989</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1.754</v>
      </c>
      <c r="Q464">
        <f t="shared" si="46"/>
        <v>14386308</v>
      </c>
      <c r="R464">
        <f t="shared" si="47"/>
        <v>2.3534380628475238E-2</v>
      </c>
    </row>
    <row r="465" spans="1:18" x14ac:dyDescent="0.3">
      <c r="A465" t="s">
        <v>976</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976</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990</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x14ac:dyDescent="0.3">
      <c r="A466" t="s">
        <v>977</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977</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991</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x14ac:dyDescent="0.3">
      <c r="A467" t="s">
        <v>978</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978</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5.2590000000000003</v>
      </c>
      <c r="K467">
        <f t="shared" si="44"/>
        <v>835807.30597800005</v>
      </c>
      <c r="L467">
        <f t="shared" si="45"/>
        <v>0.33472459190148179</v>
      </c>
      <c r="M467" t="s">
        <v>992</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x14ac:dyDescent="0.3">
      <c r="A468" t="s">
        <v>979</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979</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4.0449999999999999</v>
      </c>
      <c r="K468">
        <f t="shared" si="44"/>
        <v>17005180</v>
      </c>
      <c r="L468">
        <f t="shared" si="45"/>
        <v>0.12427507582124457</v>
      </c>
      <c r="M468" t="s">
        <v>993</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x14ac:dyDescent="0.3">
      <c r="A469" t="s">
        <v>980</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980</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994</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x14ac:dyDescent="0.3">
      <c r="A470" t="s">
        <v>981</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0.94799999999999995</v>
      </c>
      <c r="E470">
        <f t="shared" si="42"/>
        <v>1144141.2</v>
      </c>
      <c r="F470">
        <f t="shared" si="43"/>
        <v>7.4165334577912606E-2</v>
      </c>
      <c r="G470" t="s">
        <v>981</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1.1779999999999999</v>
      </c>
      <c r="K470">
        <f t="shared" si="44"/>
        <v>1434097.2</v>
      </c>
      <c r="L470">
        <f t="shared" si="45"/>
        <v>8.8183216809016945E-2</v>
      </c>
      <c r="M470" t="s">
        <v>995</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x14ac:dyDescent="0.3">
      <c r="A471" t="s">
        <v>982</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982</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996</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0.16</v>
      </c>
      <c r="Q471">
        <f t="shared" si="46"/>
        <v>74425.279999999999</v>
      </c>
      <c r="R471">
        <f t="shared" si="47"/>
        <v>1.274552795057648E-2</v>
      </c>
    </row>
    <row r="472" spans="1:18" x14ac:dyDescent="0.3">
      <c r="A472" t="s">
        <v>983</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983</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997</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6.508</v>
      </c>
      <c r="Q472">
        <f t="shared" si="46"/>
        <v>493306.4</v>
      </c>
      <c r="R472">
        <f t="shared" si="47"/>
        <v>0.17087755031348506</v>
      </c>
    </row>
    <row r="473" spans="1:18" x14ac:dyDescent="0.3">
      <c r="A473" t="s">
        <v>984</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984</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4.0090000000000003</v>
      </c>
      <c r="K473">
        <f t="shared" si="44"/>
        <v>535602.4</v>
      </c>
      <c r="L473">
        <f t="shared" si="45"/>
        <v>7.3217738407699046E-2</v>
      </c>
      <c r="M473" t="s">
        <v>998</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x14ac:dyDescent="0.3">
      <c r="A474" t="s">
        <v>985</v>
      </c>
      <c r="B474" s="4" cm="1">
        <f t="array" ref="B474">_xll.SNL.Clients.Office.Excel.Functions.SPG(A474, "SP_TOTAL_REV", "CY2023")</f>
        <v>12142938</v>
      </c>
      <c r="C474" s="4">
        <f>_xll.SNL.Clients.Office.Excel.Functions.SPG(A474,"IQ_AVG_DILUT_SHARES_OUT","CY2023")</f>
        <v>409947000</v>
      </c>
      <c r="D474" s="5">
        <f>_xll.SNL.Clients.Office.Excel.Functions.SPG(A474, "IQ_DILUT_EPS_NORM", "CY2023")</f>
        <v>2.669</v>
      </c>
      <c r="E474">
        <f t="shared" si="42"/>
        <v>1094148.5430000001</v>
      </c>
      <c r="F474">
        <f t="shared" si="43"/>
        <v>9.0105750601707765E-2</v>
      </c>
      <c r="G474" t="s">
        <v>985</v>
      </c>
      <c r="H474" s="4" cm="1">
        <f t="array" ref="H474">_xll.SNL.Clients.Office.Excel.Functions.SPG(G474, "SP_TOTAL_REV", "CY2022")</f>
        <v>11166499</v>
      </c>
      <c r="I474" s="4">
        <f>_xll.SNL.Clients.Office.Excel.Functions.SPG(G474,"IQ_AVG_DILUT_SHARES_OUT","CY2022")</f>
        <v>419191500</v>
      </c>
      <c r="J474" s="5">
        <f>_xll.SNL.Clients.Office.Excel.Functions.SPG(G474, "IQ_DILUT_EPS_NORM", "CY2022")</f>
        <v>2.5550000000000002</v>
      </c>
      <c r="K474">
        <f t="shared" si="44"/>
        <v>1071034.2825000002</v>
      </c>
      <c r="L474">
        <f t="shared" si="45"/>
        <v>9.5914957991757324E-2</v>
      </c>
      <c r="M474" t="s">
        <v>999</v>
      </c>
      <c r="N474" s="4" cm="1">
        <f t="array" ref="N474">_xll.SNL.Clients.Office.Excel.Functions.SPG(M474, "SP_TOTAL_REV", "CY2022")</f>
        <v>21227400</v>
      </c>
      <c r="O474" s="4">
        <f>_xll.SNL.Clients.Office.Excel.Functions.SPG(M474,"IQ_AVG_DILUT_SHARES_OUT","CY2022")</f>
        <v>258950000</v>
      </c>
      <c r="P474" s="5">
        <f>_xll.SNL.Clients.Office.Excel.Functions.SPG(M474, "IQ_DILUT_EPS_NORM", "CY2022")</f>
        <v>3.6040000000000001</v>
      </c>
      <c r="Q474">
        <f t="shared" si="46"/>
        <v>933255.8</v>
      </c>
      <c r="R474">
        <f t="shared" si="47"/>
        <v>4.3964677727842322E-2</v>
      </c>
    </row>
    <row r="475" spans="1:18" x14ac:dyDescent="0.3">
      <c r="A475" t="s">
        <v>986</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986</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24.699000000000002</v>
      </c>
      <c r="K475">
        <f t="shared" si="44"/>
        <v>1262118.8999999999</v>
      </c>
      <c r="L475">
        <f t="shared" si="45"/>
        <v>8.2881461780929866E-2</v>
      </c>
      <c r="M475" t="s">
        <v>1000</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x14ac:dyDescent="0.3">
      <c r="A476" t="s">
        <v>987</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987</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3.0539999999999998</v>
      </c>
      <c r="K476">
        <f t="shared" si="44"/>
        <v>558271.19999999995</v>
      </c>
      <c r="L476">
        <f t="shared" si="45"/>
        <v>6.6762879693853139E-2</v>
      </c>
      <c r="M476" t="s">
        <v>1001</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x14ac:dyDescent="0.3">
      <c r="A477" t="s">
        <v>988</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1.018</v>
      </c>
      <c r="E477">
        <f t="shared" si="42"/>
        <v>878584.9</v>
      </c>
      <c r="F477">
        <f t="shared" si="43"/>
        <v>6.1695778267769619E-3</v>
      </c>
      <c r="G477" t="s">
        <v>988</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1002</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x14ac:dyDescent="0.3">
      <c r="A478" t="s">
        <v>989</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1.837</v>
      </c>
      <c r="E478">
        <f t="shared" si="42"/>
        <v>14894396</v>
      </c>
      <c r="F478">
        <f t="shared" si="43"/>
        <v>2.2980745998071359E-2</v>
      </c>
      <c r="G478" t="s">
        <v>989</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1.754</v>
      </c>
      <c r="K478">
        <f t="shared" si="44"/>
        <v>14386308</v>
      </c>
      <c r="L478">
        <f t="shared" si="45"/>
        <v>2.3534380628475238E-2</v>
      </c>
      <c r="M478" t="s">
        <v>1003</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-1.7450000000000001</v>
      </c>
      <c r="Q478">
        <f t="shared" si="46"/>
        <v>-198272.13500000001</v>
      </c>
      <c r="R478">
        <f t="shared" si="47"/>
        <v>-5.277651607407851E-2</v>
      </c>
    </row>
    <row r="479" spans="1:18" x14ac:dyDescent="0.3">
      <c r="A479" t="s">
        <v>990</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990</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1004</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x14ac:dyDescent="0.3">
      <c r="A480" t="s">
        <v>991</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991</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1005</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x14ac:dyDescent="0.3">
      <c r="A481" t="s">
        <v>992</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992</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1006</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3.5950000000000002</v>
      </c>
      <c r="Q481">
        <f t="shared" si="46"/>
        <v>1042550</v>
      </c>
      <c r="R481">
        <f t="shared" si="47"/>
        <v>0.15237503653902368</v>
      </c>
    </row>
    <row r="482" spans="1:18" x14ac:dyDescent="0.3">
      <c r="A482" t="s">
        <v>993</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8.1750000000000007</v>
      </c>
      <c r="E482">
        <f t="shared" si="42"/>
        <v>484532.25000000006</v>
      </c>
      <c r="F482">
        <f t="shared" si="43"/>
        <v>0.16389176962917265</v>
      </c>
      <c r="G482" t="s">
        <v>993</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1007</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x14ac:dyDescent="0.3">
      <c r="A483" t="s">
        <v>994</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3.395</v>
      </c>
      <c r="E483">
        <f t="shared" si="42"/>
        <v>1072480.5</v>
      </c>
      <c r="F483">
        <f t="shared" si="43"/>
        <v>0.1205982795457101</v>
      </c>
      <c r="G483" t="s">
        <v>994</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1008</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2.8639999999999999</v>
      </c>
      <c r="Q483">
        <f t="shared" si="46"/>
        <v>602299.19999999995</v>
      </c>
      <c r="R483">
        <f t="shared" si="47"/>
        <v>8.6787878787878775E-2</v>
      </c>
    </row>
    <row r="484" spans="1:18" x14ac:dyDescent="0.3">
      <c r="A484" t="s">
        <v>995</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995</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1009</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x14ac:dyDescent="0.3">
      <c r="A485" t="s">
        <v>996</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0.39200000000000002</v>
      </c>
      <c r="E485">
        <f t="shared" si="42"/>
        <v>203330.79199999999</v>
      </c>
      <c r="F485">
        <f t="shared" si="43"/>
        <v>3.1022214369943919E-2</v>
      </c>
      <c r="G485" t="s">
        <v>996</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0.16</v>
      </c>
      <c r="K485">
        <f t="shared" si="44"/>
        <v>74425.279999999999</v>
      </c>
      <c r="L485">
        <f t="shared" si="45"/>
        <v>1.274552795057648E-2</v>
      </c>
      <c r="M485" t="s">
        <v>1010</v>
      </c>
      <c r="N485" s="4" cm="1">
        <f t="array" ref="N485">_xll.SNL.Clients.Office.Excel.Functions.SPG(M485, "SP_TOTAL_REV", "CY2022")</f>
        <v>24384000</v>
      </c>
      <c r="O485" s="4">
        <f>_xll.SNL.Clients.Office.Excel.Functions.SPG(M485,"IQ_AVG_DILUT_SHARES_OUT","CY2022")</f>
        <v>252000000</v>
      </c>
      <c r="P485" s="5">
        <f>_xll.SNL.Clients.Office.Excel.Functions.SPG(M485, "IQ_DILUT_EPS_NORM", "CY2022")</f>
        <v>24.536000000000001</v>
      </c>
      <c r="Q485">
        <f t="shared" si="46"/>
        <v>6183072</v>
      </c>
      <c r="R485">
        <f t="shared" si="47"/>
        <v>0.2535708661417323</v>
      </c>
    </row>
    <row r="486" spans="1:18" x14ac:dyDescent="0.3">
      <c r="A486" t="s">
        <v>997</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6.1239999999999997</v>
      </c>
      <c r="E486">
        <f t="shared" si="42"/>
        <v>461137.2</v>
      </c>
      <c r="F486">
        <f t="shared" si="43"/>
        <v>0.15632829344362331</v>
      </c>
      <c r="G486" t="s">
        <v>997</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6.508</v>
      </c>
      <c r="K486">
        <f t="shared" si="44"/>
        <v>493306.4</v>
      </c>
      <c r="L486">
        <f t="shared" si="45"/>
        <v>0.17087755031348506</v>
      </c>
      <c r="M486" t="s">
        <v>1011</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0.72199999999999998</v>
      </c>
      <c r="Q486">
        <f t="shared" si="46"/>
        <v>155591</v>
      </c>
      <c r="R486">
        <f t="shared" si="47"/>
        <v>3.9671341152473227E-2</v>
      </c>
    </row>
    <row r="487" spans="1:18" x14ac:dyDescent="0.3">
      <c r="A487" t="s">
        <v>998</v>
      </c>
      <c r="B487" s="4" cm="1">
        <f t="array" ref="B487">_xll.SNL.Clients.Office.Excel.Functions.SPG(A487, "SP_TOTAL_REV", "CY2023")</f>
        <v>11257000</v>
      </c>
      <c r="C487" s="4">
        <f>_xll.SNL.Clients.Office.Excel.Functions.SPG(A487,"IQ_AVG_DILUT_SHARES_OUT","CY2023")</f>
        <v>321000000</v>
      </c>
      <c r="D487" s="5">
        <f>_xll.SNL.Clients.Office.Excel.Functions.SPG(A487, "IQ_DILUT_EPS_NORM", "CY2023")</f>
        <v>-3.97</v>
      </c>
      <c r="E487">
        <f t="shared" si="42"/>
        <v>-1274370</v>
      </c>
      <c r="F487">
        <f t="shared" si="43"/>
        <v>-0.11320689348849605</v>
      </c>
      <c r="G487" t="s">
        <v>998</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1012</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x14ac:dyDescent="0.3">
      <c r="A488" t="s">
        <v>999</v>
      </c>
      <c r="B488" s="4" cm="1">
        <f t="array" ref="B488">_xll.SNL.Clients.Office.Excel.Functions.SPG(A488, "SP_TOTAL_REV", "CY2023")</f>
        <v>20006900</v>
      </c>
      <c r="C488" s="4">
        <f>_xll.SNL.Clients.Office.Excel.Functions.SPG(A488,"IQ_AVG_DILUT_SHARES_OUT","CY2023")</f>
        <v>256475000</v>
      </c>
      <c r="D488" s="5">
        <f>_xll.SNL.Clients.Office.Excel.Functions.SPG(A488, "IQ_DILUT_EPS_NORM", "CY2023")</f>
        <v>1.853</v>
      </c>
      <c r="E488">
        <f t="shared" si="42"/>
        <v>475248.17499999999</v>
      </c>
      <c r="F488">
        <f t="shared" si="43"/>
        <v>2.3754213546326518E-2</v>
      </c>
      <c r="G488" t="s">
        <v>999</v>
      </c>
      <c r="H488" s="4" cm="1">
        <f t="array" ref="H488">_xll.SNL.Clients.Office.Excel.Functions.SPG(G488, "SP_TOTAL_REV", "CY2022")</f>
        <v>21227400</v>
      </c>
      <c r="I488" s="4">
        <f>_xll.SNL.Clients.Office.Excel.Functions.SPG(G488,"IQ_AVG_DILUT_SHARES_OUT","CY2022")</f>
        <v>258950000</v>
      </c>
      <c r="J488" s="5">
        <f>_xll.SNL.Clients.Office.Excel.Functions.SPG(G488, "IQ_DILUT_EPS_NORM", "CY2022")</f>
        <v>3.6040000000000001</v>
      </c>
      <c r="K488">
        <f t="shared" si="44"/>
        <v>933255.8</v>
      </c>
      <c r="L488">
        <f t="shared" si="45"/>
        <v>4.3964677727842322E-2</v>
      </c>
      <c r="M488" t="s">
        <v>1013</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x14ac:dyDescent="0.3">
      <c r="A489" t="s">
        <v>1000</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1000</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1014</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x14ac:dyDescent="0.3">
      <c r="A490" t="s">
        <v>1001</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1001</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1015</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x14ac:dyDescent="0.3">
      <c r="A491" t="s">
        <v>1002</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1002</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1016</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3.5920000000000001</v>
      </c>
      <c r="Q491">
        <f t="shared" si="46"/>
        <v>459413.20799999998</v>
      </c>
      <c r="R491">
        <f t="shared" si="47"/>
        <v>4.7627328218950861E-2</v>
      </c>
    </row>
    <row r="492" spans="1:18" x14ac:dyDescent="0.3">
      <c r="A492" t="s">
        <v>1003</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1003</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-1.7450000000000001</v>
      </c>
      <c r="K492">
        <f t="shared" si="44"/>
        <v>-198272.13500000001</v>
      </c>
      <c r="L492">
        <f t="shared" si="45"/>
        <v>-5.277651607407851E-2</v>
      </c>
      <c r="M492" t="s">
        <v>1017</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3.1269999999999998</v>
      </c>
      <c r="Q492">
        <f t="shared" si="46"/>
        <v>181680.72942299998</v>
      </c>
      <c r="R492">
        <f t="shared" si="47"/>
        <v>5.8413000706045978E-2</v>
      </c>
    </row>
    <row r="493" spans="1:18" x14ac:dyDescent="0.3">
      <c r="A493" t="s">
        <v>1004</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1004</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1018</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3.101</v>
      </c>
      <c r="Q493">
        <f t="shared" si="46"/>
        <v>791279.06900000002</v>
      </c>
      <c r="R493">
        <f t="shared" si="47"/>
        <v>0.12816311451247167</v>
      </c>
    </row>
    <row r="494" spans="1:18" x14ac:dyDescent="0.3">
      <c r="A494" t="s">
        <v>1005</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2.4009999999999998</v>
      </c>
      <c r="E494">
        <f t="shared" si="42"/>
        <v>523850.17999999993</v>
      </c>
      <c r="F494">
        <f t="shared" si="43"/>
        <v>7.1136634980988586E-2</v>
      </c>
      <c r="G494" t="s">
        <v>1005</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x14ac:dyDescent="0.3">
      <c r="A495" t="s">
        <v>1006</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4.1180000000000003</v>
      </c>
      <c r="E495">
        <f t="shared" si="42"/>
        <v>1173630</v>
      </c>
      <c r="F495">
        <f t="shared" si="43"/>
        <v>0.16586065573770492</v>
      </c>
      <c r="G495" t="s">
        <v>1006</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3.5950000000000002</v>
      </c>
      <c r="K495">
        <f t="shared" si="44"/>
        <v>1042550</v>
      </c>
      <c r="L495">
        <f t="shared" si="45"/>
        <v>0.15237503653902368</v>
      </c>
      <c r="M495" t="s">
        <v>1019</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x14ac:dyDescent="0.3">
      <c r="A496" t="s">
        <v>1007</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1007</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1020</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9.1419999999999995</v>
      </c>
      <c r="Q496">
        <f t="shared" si="46"/>
        <v>1578824.8170099999</v>
      </c>
      <c r="R496">
        <f t="shared" si="47"/>
        <v>8.3935396970228601E-2</v>
      </c>
    </row>
    <row r="497" spans="1:18" x14ac:dyDescent="0.3">
      <c r="A497" t="s">
        <v>1008</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3.758</v>
      </c>
      <c r="E497">
        <f t="shared" si="42"/>
        <v>788052.6</v>
      </c>
      <c r="F497">
        <f t="shared" si="43"/>
        <v>0.10657712801925834</v>
      </c>
      <c r="G497" t="s">
        <v>1008</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2.8639999999999999</v>
      </c>
      <c r="K497">
        <f t="shared" si="44"/>
        <v>602299.19999999995</v>
      </c>
      <c r="L497">
        <f t="shared" si="45"/>
        <v>8.6787878787878775E-2</v>
      </c>
      <c r="M497" t="s">
        <v>1021</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x14ac:dyDescent="0.3">
      <c r="A498" t="s">
        <v>1009</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1009</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1022</v>
      </c>
      <c r="N498" s="4" cm="1">
        <f t="array" ref="N498">_xll.SNL.Clients.Office.Excel.Functions.SPG(M498, "SP_TOTAL_REV", "CY2022")</f>
        <v>11154722</v>
      </c>
      <c r="O498" s="4">
        <f>_xll.SNL.Clients.Office.Excel.Functions.SPG(M498,"IQ_AVG_DILUT_SHARES_OUT","CY2022")</f>
        <v>60717000</v>
      </c>
      <c r="P498" s="5">
        <f>_xll.SNL.Clients.Office.Excel.Functions.SPG(M498, "IQ_DILUT_EPS_NORM", "CY2022")</f>
        <v>6.2969999999999997</v>
      </c>
      <c r="Q498">
        <f t="shared" si="46"/>
        <v>382334.94900000002</v>
      </c>
      <c r="R498">
        <f t="shared" si="47"/>
        <v>3.4275614309348099E-2</v>
      </c>
    </row>
    <row r="499" spans="1:18" x14ac:dyDescent="0.3">
      <c r="A499" t="s">
        <v>1010</v>
      </c>
      <c r="B499" s="4" cm="1">
        <f t="array" ref="B499">_xll.SNL.Clients.Office.Excel.Functions.SPG(A499, "SP_TOTAL_REV", "CY2023")</f>
        <v>19374000</v>
      </c>
      <c r="C499" s="4">
        <f>_xll.SNL.Clients.Office.Excel.Functions.SPG(A499,"IQ_AVG_DILUT_SHARES_OUT","CY2023")</f>
        <v>242000000</v>
      </c>
      <c r="D499" s="5">
        <f>_xll.SNL.Clients.Office.Excel.Functions.SPG(A499, "IQ_DILUT_EPS_NORM", "CY2023")</f>
        <v>16.294</v>
      </c>
      <c r="E499">
        <f t="shared" si="42"/>
        <v>3943148</v>
      </c>
      <c r="F499">
        <f t="shared" si="43"/>
        <v>0.20352782079075049</v>
      </c>
      <c r="G499" t="s">
        <v>1010</v>
      </c>
      <c r="H499" s="4" cm="1">
        <f t="array" ref="H499">_xll.SNL.Clients.Office.Excel.Functions.SPG(G499, "SP_TOTAL_REV", "CY2022")</f>
        <v>24384000</v>
      </c>
      <c r="I499" s="4">
        <f>_xll.SNL.Clients.Office.Excel.Functions.SPG(G499,"IQ_AVG_DILUT_SHARES_OUT","CY2022")</f>
        <v>252000000</v>
      </c>
      <c r="J499" s="5">
        <f>_xll.SNL.Clients.Office.Excel.Functions.SPG(G499, "IQ_DILUT_EPS_NORM", "CY2022")</f>
        <v>24.536000000000001</v>
      </c>
      <c r="K499">
        <f t="shared" si="44"/>
        <v>6183072</v>
      </c>
      <c r="L499">
        <f t="shared" si="45"/>
        <v>0.2535708661417323</v>
      </c>
      <c r="M499" t="s">
        <v>1023</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x14ac:dyDescent="0.3">
      <c r="A500" t="s">
        <v>1011</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1011</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0.72199999999999998</v>
      </c>
      <c r="K500">
        <f t="shared" si="44"/>
        <v>155591</v>
      </c>
      <c r="L500">
        <f t="shared" si="45"/>
        <v>3.9671341152473227E-2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x14ac:dyDescent="0.3">
      <c r="A501" t="s">
        <v>1012</v>
      </c>
      <c r="B501" s="4" cm="1">
        <f t="array" ref="B501">_xll.SNL.Clients.Office.Excel.Functions.SPG(A501, "SP_TOTAL_REV", "CY2023")</f>
        <v>10407993</v>
      </c>
      <c r="C501" s="4">
        <f>_xll.SNL.Clients.Office.Excel.Functions.SPG(A501,"IQ_AVG_DILUT_SHARES_OUT","CY2023")</f>
        <v>388236250</v>
      </c>
      <c r="D501" s="5">
        <f>_xll.SNL.Clients.Office.Excel.Functions.SPG(A501, "IQ_DILUT_EPS_NORM", "CY2023")</f>
        <v>0.79600000000000004</v>
      </c>
      <c r="E501">
        <f t="shared" si="42"/>
        <v>309036.05499999999</v>
      </c>
      <c r="F501">
        <f t="shared" si="43"/>
        <v>2.9692185131177547E-2</v>
      </c>
      <c r="G501" t="s">
        <v>1012</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1024</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1.363</v>
      </c>
      <c r="Q501">
        <f t="shared" si="46"/>
        <v>1373245.6710000001</v>
      </c>
      <c r="R501">
        <f t="shared" si="47"/>
        <v>7.8569954857535193E-2</v>
      </c>
    </row>
    <row r="502" spans="1:18" x14ac:dyDescent="0.3">
      <c r="A502" t="s">
        <v>1013</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8.7159999999999993</v>
      </c>
      <c r="E502">
        <f t="shared" si="42"/>
        <v>481123.19999999995</v>
      </c>
      <c r="F502">
        <f t="shared" si="43"/>
        <v>2.4730053970701618E-2</v>
      </c>
      <c r="G502" t="s">
        <v>1013</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x14ac:dyDescent="0.3">
      <c r="A503" t="s">
        <v>1014</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1014</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x14ac:dyDescent="0.3">
      <c r="A504" t="s">
        <v>1015</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1015</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1025</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x14ac:dyDescent="0.3">
      <c r="A505" t="s">
        <v>1016</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1016</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3.5920000000000001</v>
      </c>
      <c r="K505">
        <f t="shared" si="44"/>
        <v>459413.20799999998</v>
      </c>
      <c r="L505">
        <f t="shared" si="45"/>
        <v>4.7627328218950861E-2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x14ac:dyDescent="0.3">
      <c r="A506" t="s">
        <v>1017</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1.8839999999999999</v>
      </c>
      <c r="E506">
        <f t="shared" si="42"/>
        <v>107835.483912</v>
      </c>
      <c r="F506">
        <f t="shared" si="43"/>
        <v>3.622861397977778E-2</v>
      </c>
      <c r="G506" t="s">
        <v>1017</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3.1269999999999998</v>
      </c>
      <c r="K506">
        <f t="shared" si="44"/>
        <v>181680.72942299998</v>
      </c>
      <c r="L506">
        <f t="shared" si="45"/>
        <v>5.8413000706045978E-2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x14ac:dyDescent="0.3">
      <c r="B507">
        <f>SUM(B4:B506)</f>
        <v>15716892832</v>
      </c>
      <c r="C507">
        <f>SUM(C4:C506)</f>
        <v>374543799805</v>
      </c>
      <c r="D507">
        <f>E507/C507*1000</f>
        <v>3.493397097180309</v>
      </c>
      <c r="E507">
        <f>SUMIF(E4:E506, "&lt;&gt;#VALUE!")</f>
        <v>1308430223.0056698</v>
      </c>
      <c r="F507">
        <f>E507/B507</f>
        <v>8.32499296770461E-2</v>
      </c>
      <c r="H507">
        <f>SUM(H4:H506)</f>
        <v>15340258554</v>
      </c>
      <c r="I507">
        <f>SUM(I4:I506)</f>
        <v>377062794135</v>
      </c>
      <c r="J507">
        <f>K507/I507*1000</f>
        <v>3.5117371188727775</v>
      </c>
      <c r="K507">
        <f>SUMIF(K4:K506, "&lt;&gt;#VALUE!")</f>
        <v>1324145410.3097641</v>
      </c>
      <c r="L507">
        <f>K507/H507</f>
        <v>8.6318324143532174E-2</v>
      </c>
      <c r="M507" t="s">
        <v>1026</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1.454</v>
      </c>
      <c r="Q507">
        <f>O507*P507/1000</f>
        <v>187711.4</v>
      </c>
      <c r="R507">
        <f>Q507/N507</f>
        <v>5.7307708746756218E-2</v>
      </c>
    </row>
    <row r="508" spans="1:18" x14ac:dyDescent="0.3">
      <c r="N508">
        <f>SUM(N5:N507)</f>
        <v>15246387278</v>
      </c>
      <c r="O508">
        <f>SUM(O5:O507)</f>
        <v>375365250176</v>
      </c>
      <c r="P508">
        <f>Q508/O508*1000</f>
        <v>3.5156155508999007</v>
      </c>
      <c r="Q508">
        <f>SUMIF(Q5:Q507, "&lt;&gt;#VALUE!")</f>
        <v>1319639910.7861774</v>
      </c>
      <c r="R508">
        <f>Q508/N508</f>
        <v>8.6554269331094016E-2</v>
      </c>
    </row>
    <row r="509" spans="1:18" x14ac:dyDescent="0.3">
      <c r="E509" t="s">
        <v>3</v>
      </c>
      <c r="F509" s="7">
        <f>D507/J507-1</f>
        <v>-5.2224927640243113E-3</v>
      </c>
      <c r="G509" s="7">
        <f>D507/P508-1</f>
        <v>-6.3199327110452508E-3</v>
      </c>
    </row>
    <row r="510" spans="1:18" x14ac:dyDescent="0.3">
      <c r="E510" t="s">
        <v>1027</v>
      </c>
      <c r="F510" s="7">
        <f>B507/H507-1</f>
        <v>2.4552016295826595E-2</v>
      </c>
      <c r="G510" s="7">
        <f>B507/N508-1</f>
        <v>3.0860133972782089E-2</v>
      </c>
    </row>
    <row r="511" spans="1:18" x14ac:dyDescent="0.3">
      <c r="E511" t="s">
        <v>1028</v>
      </c>
      <c r="F511" s="7">
        <f>F507/L507-1</f>
        <v>-3.554742862458582E-2</v>
      </c>
      <c r="G511" s="7">
        <f>F507/R508-1</f>
        <v>-3.8176506827270473E-2</v>
      </c>
    </row>
    <row r="512" spans="1:18" x14ac:dyDescent="0.3">
      <c r="E512" t="s">
        <v>2</v>
      </c>
      <c r="F512" s="7">
        <f>C507/I507-1</f>
        <v>-6.680569839245698E-3</v>
      </c>
      <c r="G512" s="7">
        <f>C507/O508-1</f>
        <v>-2.1884028172954872E-3</v>
      </c>
    </row>
  </sheetData>
  <autoFilter ref="A2:R507" xr:uid="{2FDBA3EB-8725-4938-9DC7-83087053DF4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512</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513</v>
      </c>
      <c r="D2" s="6">
        <f>AVERAGE(D6:D508)</f>
        <v>109.59032862903234</v>
      </c>
      <c r="F2" s="6">
        <f>AVERAGEIF(F6:F495,  "&lt;&gt;#VALUE!")</f>
        <v>0.11157857677845422</v>
      </c>
      <c r="K2" s="7">
        <f>D2/N2-1</f>
        <v>-1.4606973888109387E-5</v>
      </c>
      <c r="N2" s="6">
        <f>AVERAGE(N6:N508)</f>
        <v>109.59192943548395</v>
      </c>
      <c r="P2" s="6">
        <f>AVERAGEIF(P6:P495,  "&lt;&gt;#VALUE!")</f>
        <v>0.11160144556480461</v>
      </c>
      <c r="U2" s="7">
        <f>N2/X2-1</f>
        <v>0.11705226923572365</v>
      </c>
      <c r="X2" s="6">
        <f>AVERAGE(X6:X508)</f>
        <v>98.108148073022306</v>
      </c>
    </row>
    <row r="3" spans="1:29" x14ac:dyDescent="0.3">
      <c r="A3" t="s">
        <v>514</v>
      </c>
      <c r="D3" s="6">
        <v>5.4630900000000002</v>
      </c>
      <c r="K3" s="7">
        <f>D3/N3-1</f>
        <v>-7.1158808484534486E-2</v>
      </c>
      <c r="N3" s="6">
        <v>5.8816189999999997</v>
      </c>
      <c r="U3" s="7">
        <f>N3/X3-1</f>
        <v>0.25830810991676034</v>
      </c>
      <c r="X3" s="6">
        <v>4.6742280000000003</v>
      </c>
    </row>
    <row r="4" spans="1:29" x14ac:dyDescent="0.3">
      <c r="B4" t="s">
        <v>0</v>
      </c>
      <c r="L4" t="s">
        <v>509</v>
      </c>
      <c r="V4" t="s">
        <v>515</v>
      </c>
    </row>
    <row r="5" spans="1:29" x14ac:dyDescent="0.3">
      <c r="A5" t="str" cm="1">
        <f t="array" ref="A5">_xll.ciqfunctions.udf.CIQRANGE("^SPX", "IQ_CONSTITUENTS", 1, 600, , , , , "Constituents")</f>
        <v>Constituents</v>
      </c>
      <c r="B5" s="1" t="s">
        <v>1</v>
      </c>
      <c r="C5" s="2" t="s">
        <v>2</v>
      </c>
      <c r="D5" s="2" t="s">
        <v>3</v>
      </c>
      <c r="E5" s="2" t="s">
        <v>4</v>
      </c>
      <c r="F5" s="3" t="s">
        <v>5</v>
      </c>
      <c r="G5" s="3" t="s">
        <v>510</v>
      </c>
      <c r="H5" s="3" t="s">
        <v>511</v>
      </c>
      <c r="I5" s="3"/>
      <c r="J5" s="3"/>
      <c r="K5" t="str" cm="1">
        <f t="array" ref="K5">_xll.ciqfunctions.udf.CIQRANGE("^SPX", "IQ_CONSTITUENTS", 1, 600, , , , , "Constituents")</f>
        <v>Constituents</v>
      </c>
      <c r="L5" s="1" t="s">
        <v>1</v>
      </c>
      <c r="M5" s="2" t="s">
        <v>2</v>
      </c>
      <c r="N5" s="2" t="s">
        <v>3</v>
      </c>
      <c r="O5" s="2" t="s">
        <v>4</v>
      </c>
      <c r="P5" s="3" t="s">
        <v>5</v>
      </c>
      <c r="Q5" s="3" t="s">
        <v>510</v>
      </c>
      <c r="R5" s="3" t="s">
        <v>511</v>
      </c>
      <c r="U5" t="str" cm="1">
        <f t="array" ref="U5">_xll.ciqfunctions.udf.CIQRANGE("^SPX", "IQ_CONSTITUENTS", 1, 600, , , , , "Constituents")</f>
        <v>Constituents</v>
      </c>
      <c r="V5" s="1" t="s">
        <v>1</v>
      </c>
      <c r="W5" s="2" t="s">
        <v>2</v>
      </c>
      <c r="X5" s="2" t="s">
        <v>3</v>
      </c>
      <c r="Y5" s="2" t="s">
        <v>4</v>
      </c>
      <c r="Z5" s="3" t="s">
        <v>5</v>
      </c>
      <c r="AA5" s="3" t="s">
        <v>510</v>
      </c>
      <c r="AB5" s="3" t="s">
        <v>511</v>
      </c>
    </row>
    <row r="6" spans="1:29" x14ac:dyDescent="0.3">
      <c r="A6" t="s">
        <v>6</v>
      </c>
      <c r="B6" s="4" cm="1">
        <f t="array" ref="B6">_xll.SNL.Clients.Office.Excel.Functions.SPG(A6, "SP_TOTAL_REV", "CY2023")</f>
        <v>32681000</v>
      </c>
      <c r="C6" s="4">
        <f>_xll.SNL.Clients.Office.Excel.Functions.SPG(A6,"IQ_AVG_DILUT_SHARES_OUT","CY2023")</f>
        <v>553900000</v>
      </c>
      <c r="D6" s="5">
        <f>_xll.SNL.Clients.Office.Excel.Functions.SPG(A6, "IQ_DILUT_EPS_NORM", "CY2023")</f>
        <v>5.8529999999999998</v>
      </c>
      <c r="E6">
        <f t="shared" ref="E6:E69" si="0">C6*D6/1000</f>
        <v>3241976.7</v>
      </c>
      <c r="F6">
        <f t="shared" ref="F6:F69" si="1">E6/B6</f>
        <v>9.9200657874606052E-2</v>
      </c>
      <c r="G6" s="5">
        <f>_xll.SNL.Clients.Office.Excel.Functions.SPG(A6, "SP_MARKETCAP", "12/30/2023")</f>
        <v>60379.298594159998</v>
      </c>
      <c r="H6">
        <f>G6/$G$509</f>
        <v>1.4401332227882181E-3</v>
      </c>
      <c r="I6">
        <f>D6*H6</f>
        <v>8.4290997529794399E-3</v>
      </c>
      <c r="K6" t="s">
        <v>6</v>
      </c>
      <c r="L6" s="4" cm="1">
        <f t="array" ref="L6">_xll.SNL.Clients.Office.Excel.Functions.SPG(K6, "SP_TOTAL_REV", "CY2022")</f>
        <v>34229000</v>
      </c>
      <c r="M6" s="4">
        <f>_xll.SNL.Clients.Office.Excel.Functions.SPG(K6,"IQ_AVG_DILUT_SHARES_OUT","CY2022")</f>
        <v>567600000</v>
      </c>
      <c r="N6" s="5">
        <f>_xll.SNL.Clients.Office.Excel.Functions.SPG(K6, "IQ_DILUT_EPS_NORM", "CY2022")</f>
        <v>6.6470000000000002</v>
      </c>
      <c r="O6">
        <f t="shared" ref="O6:O69" si="2">M6*N6/1000</f>
        <v>3772837.2</v>
      </c>
      <c r="P6">
        <f t="shared" ref="P6:P69" si="3">O6/L6</f>
        <v>0.11022341289549797</v>
      </c>
      <c r="Q6" s="5">
        <f>_xll.SNL.Clients.Office.Excel.Functions.SPG(K6, "SP_MARKETCAP", "12/31/2022")</f>
        <v>69104.236135760002</v>
      </c>
      <c r="R6">
        <f>Q6/$Q$509</f>
        <v>2.0550551731078398E-3</v>
      </c>
      <c r="S6">
        <f>N6*R6</f>
        <v>1.3659951735647812E-2</v>
      </c>
      <c r="U6"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2.4189468879611165E-3</v>
      </c>
      <c r="AC6">
        <f>X6*AB6</f>
        <v>1.882908257588933E-2</v>
      </c>
    </row>
    <row r="7" spans="1:29" x14ac:dyDescent="0.3">
      <c r="A7"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2.924308693896198E-4</v>
      </c>
      <c r="I7">
        <f t="shared" ref="I7:I70" si="6">D7*H7</f>
        <v>9.0946000380171758E-4</v>
      </c>
      <c r="K7"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2.6005920521971507E-4</v>
      </c>
      <c r="S7">
        <f t="shared" ref="S7:S70" si="8">N7*R7</f>
        <v>8.0878412823331383E-4</v>
      </c>
      <c r="U7"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3.2290660735727361E-4</v>
      </c>
      <c r="AC7">
        <f t="shared" ref="AC7:AC70" si="11">X7*AB7</f>
        <v>7.8272561623403121E-4</v>
      </c>
    </row>
    <row r="8" spans="1:29" x14ac:dyDescent="0.3">
      <c r="A8"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4.5577231018162139E-3</v>
      </c>
      <c r="I8">
        <f t="shared" si="6"/>
        <v>1.12439028921806E-2</v>
      </c>
      <c r="K8"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5.6927476034192796E-3</v>
      </c>
      <c r="S8">
        <f t="shared" si="8"/>
        <v>1.4044008337635363E-2</v>
      </c>
      <c r="U8"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5.7038828046906687E-3</v>
      </c>
      <c r="AC8">
        <f t="shared" si="11"/>
        <v>1.7374027023087775E-2</v>
      </c>
    </row>
    <row r="9" spans="1:29" x14ac:dyDescent="0.3">
      <c r="A9"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6.5258812339732686E-3</v>
      </c>
      <c r="I9">
        <f t="shared" si="6"/>
        <v>3.6819021922077186E-2</v>
      </c>
      <c r="K9"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8.4964976677124101E-3</v>
      </c>
      <c r="S9">
        <f t="shared" si="8"/>
        <v>4.7937239841233423E-2</v>
      </c>
      <c r="U9"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5.6567700827320939E-3</v>
      </c>
      <c r="AC9">
        <f t="shared" si="11"/>
        <v>3.455720843541036E-2</v>
      </c>
    </row>
    <row r="10" spans="1:29" x14ac:dyDescent="0.3">
      <c r="A10"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5.2477392631571597E-3</v>
      </c>
      <c r="I10">
        <f t="shared" si="6"/>
        <v>5.0798116067361301E-2</v>
      </c>
      <c r="K10"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4.9972505572226092E-3</v>
      </c>
      <c r="S10">
        <f t="shared" si="8"/>
        <v>4.8373385393914857E-2</v>
      </c>
      <c r="U10"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6.1914371631805231E-3</v>
      </c>
      <c r="AC10">
        <f t="shared" si="11"/>
        <v>4.7271622740883291E-2</v>
      </c>
    </row>
    <row r="11" spans="1:29" x14ac:dyDescent="0.3">
      <c r="A11"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6.4788138961187122E-3</v>
      </c>
      <c r="I11">
        <f t="shared" si="6"/>
        <v>5.9890155655721374E-2</v>
      </c>
      <c r="K11"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4.6526688926912434E-3</v>
      </c>
      <c r="S11">
        <f t="shared" si="8"/>
        <v>4.3009271244037854E-2</v>
      </c>
      <c r="U11"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6.3760309624886517E-3</v>
      </c>
      <c r="AC11">
        <f t="shared" si="11"/>
        <v>4.7131620874716118E-2</v>
      </c>
    </row>
    <row r="12" spans="1:29" x14ac:dyDescent="0.3">
      <c r="A12"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5.6799984356262533E-3</v>
      </c>
      <c r="I12">
        <f t="shared" si="6"/>
        <v>1.1132796933827458E-3</v>
      </c>
      <c r="K12"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3.1056584669076079E-3</v>
      </c>
      <c r="S12">
        <f t="shared" si="8"/>
        <v>6.0870905951389113E-4</v>
      </c>
      <c r="U12"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4.1066210064988748E-3</v>
      </c>
      <c r="AC12">
        <f t="shared" si="11"/>
        <v>7.5726091359839256E-3</v>
      </c>
    </row>
    <row r="13" spans="1:29" x14ac:dyDescent="0.3">
      <c r="A13"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1.1499099075186385E-3</v>
      </c>
      <c r="I13">
        <f t="shared" si="6"/>
        <v>6.3164551219998819E-3</v>
      </c>
      <c r="K13"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1.3302460445655041E-3</v>
      </c>
      <c r="S13">
        <f t="shared" si="8"/>
        <v>7.3070415227983144E-3</v>
      </c>
      <c r="U13"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9.1281720274928742E-4</v>
      </c>
      <c r="AC13">
        <f t="shared" si="11"/>
        <v>4.390650745224072E-3</v>
      </c>
    </row>
    <row r="14" spans="1:29" x14ac:dyDescent="0.3">
      <c r="A14"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2.9849999999999999</v>
      </c>
      <c r="E14">
        <f t="shared" si="0"/>
        <v>881321.25</v>
      </c>
      <c r="F14">
        <f t="shared" si="1"/>
        <v>0.13085690423162583</v>
      </c>
      <c r="G14" s="5">
        <f>_xll.SNL.Clients.Office.Excel.Functions.SPG(A14, "SP_MARKETCAP", "12/30/2023")</f>
        <v>40736.360301059998</v>
      </c>
      <c r="H14">
        <f t="shared" si="5"/>
        <v>9.7162085699852485E-4</v>
      </c>
      <c r="I14">
        <f t="shared" si="6"/>
        <v>2.9002882581405966E-3</v>
      </c>
      <c r="K14"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2.9849999999999999</v>
      </c>
      <c r="O14">
        <f t="shared" si="2"/>
        <v>881321.25</v>
      </c>
      <c r="P14">
        <f t="shared" si="3"/>
        <v>0.13085690423162583</v>
      </c>
      <c r="Q14" s="5">
        <f>_xll.SNL.Clients.Office.Excel.Functions.SPG(K14, "SP_MARKETCAP", "12/31/2022")</f>
        <v>44307.180785999997</v>
      </c>
      <c r="R14">
        <f t="shared" si="7"/>
        <v>1.3176283564036847E-3</v>
      </c>
      <c r="S14">
        <f t="shared" si="8"/>
        <v>3.9331206438649987E-3</v>
      </c>
      <c r="U14"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1.1393941309797734E-3</v>
      </c>
      <c r="AC14">
        <f t="shared" si="11"/>
        <v>3.2187884200178601E-3</v>
      </c>
    </row>
    <row r="15" spans="1:29" x14ac:dyDescent="0.3">
      <c r="A15"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8.7070000000000007</v>
      </c>
      <c r="E15">
        <f t="shared" si="0"/>
        <v>1939484.2500000002</v>
      </c>
      <c r="F15">
        <f t="shared" si="1"/>
        <v>0.15612421212779831</v>
      </c>
      <c r="G15" s="5">
        <f>_xll.SNL.Clients.Office.Excel.Functions.SPG(A15, "SP_MARKETCAP", "12/30/2023")</f>
        <v>60846.0556966</v>
      </c>
      <c r="H15">
        <f t="shared" si="5"/>
        <v>1.4512660518512777E-3</v>
      </c>
      <c r="I15">
        <f t="shared" si="6"/>
        <v>1.2636173513469077E-2</v>
      </c>
      <c r="K15"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8.7070000000000007</v>
      </c>
      <c r="O15">
        <f t="shared" si="2"/>
        <v>1939484.2500000002</v>
      </c>
      <c r="P15">
        <f t="shared" si="3"/>
        <v>0.15612421212779831</v>
      </c>
      <c r="Q15" s="5">
        <f>_xll.SNL.Clients.Office.Excel.Functions.SPG(K15, "SP_MARKETCAP", "12/31/2022")</f>
        <v>68429.930559820001</v>
      </c>
      <c r="R15">
        <f t="shared" si="7"/>
        <v>2.0350023479905979E-3</v>
      </c>
      <c r="S15">
        <f t="shared" si="8"/>
        <v>1.7718765443954138E-2</v>
      </c>
      <c r="U15"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1.593957970603359E-3</v>
      </c>
      <c r="AC15">
        <f t="shared" si="11"/>
        <v>1.1497218841962028E-2</v>
      </c>
    </row>
    <row r="16" spans="1:29" x14ac:dyDescent="0.3">
      <c r="A16"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1.99</v>
      </c>
      <c r="E16">
        <f t="shared" si="0"/>
        <v>1317380</v>
      </c>
      <c r="F16">
        <f t="shared" si="1"/>
        <v>0.13284057678733488</v>
      </c>
      <c r="G16" s="5">
        <f>_xll.SNL.Clients.Office.Excel.Functions.SPG(A16, "SP_MARKETCAP", "12/30/2023")</f>
        <v>87255.682112940005</v>
      </c>
      <c r="H16">
        <f t="shared" si="5"/>
        <v>2.0811736739857829E-3</v>
      </c>
      <c r="I16">
        <f t="shared" si="6"/>
        <v>4.1415356112317076E-3</v>
      </c>
      <c r="K16"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1.99</v>
      </c>
      <c r="O16">
        <f t="shared" si="2"/>
        <v>1317380</v>
      </c>
      <c r="P16">
        <f t="shared" si="3"/>
        <v>0.13284057678733488</v>
      </c>
      <c r="Q16" s="5">
        <f>_xll.SNL.Clients.Office.Excel.Functions.SPG(K16, "SP_MARKETCAP", "12/31/2022")</f>
        <v>54136.6491465</v>
      </c>
      <c r="R16">
        <f t="shared" si="7"/>
        <v>1.6099418372076818E-3</v>
      </c>
      <c r="S16">
        <f t="shared" si="8"/>
        <v>3.2037842560432867E-3</v>
      </c>
      <c r="U16"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2.4637152008375822E-3</v>
      </c>
      <c r="AC16">
        <f t="shared" si="11"/>
        <v>-4.2375901454406409E-4</v>
      </c>
    </row>
    <row r="17" spans="1:29" x14ac:dyDescent="0.3">
      <c r="A17"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v>
      </c>
      <c r="E17">
        <f t="shared" si="0"/>
        <v>452360.66700000002</v>
      </c>
      <c r="F17">
        <f t="shared" si="1"/>
        <v>0.11867003163759995</v>
      </c>
      <c r="G17" s="5">
        <f>_xll.SNL.Clients.Office.Excel.Functions.SPG(A17, "SP_MARKETCAP", "12/30/2023")</f>
        <v>17850.916072799999</v>
      </c>
      <c r="H17">
        <f t="shared" si="5"/>
        <v>4.2577005517135908E-4</v>
      </c>
      <c r="I17">
        <f t="shared" si="6"/>
        <v>1.2394166306038262E-3</v>
      </c>
      <c r="K17"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v>
      </c>
      <c r="O17">
        <f t="shared" si="2"/>
        <v>452360.66700000002</v>
      </c>
      <c r="P17">
        <f t="shared" si="3"/>
        <v>0.11867003163759995</v>
      </c>
      <c r="Q17" s="5">
        <f>_xll.SNL.Clients.Office.Excel.Functions.SPG(K17, "SP_MARKETCAP", "12/31/2022")</f>
        <v>13255.525215600001</v>
      </c>
      <c r="R17">
        <f t="shared" si="7"/>
        <v>3.9419921541515498E-4</v>
      </c>
      <c r="S17">
        <f t="shared" si="8"/>
        <v>1.1475139160735161E-3</v>
      </c>
      <c r="U17"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4.4939782387544051E-4</v>
      </c>
      <c r="AC17">
        <f t="shared" si="11"/>
        <v>1.2443825743110948E-3</v>
      </c>
    </row>
    <row r="18" spans="1:29" x14ac:dyDescent="0.3">
      <c r="A18"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4.0440595454358793E-4</v>
      </c>
      <c r="I18">
        <f t="shared" si="6"/>
        <v>4.6987927858419482E-3</v>
      </c>
      <c r="K18"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7.5552861832436523E-4</v>
      </c>
      <c r="S18">
        <f t="shared" si="8"/>
        <v>8.7784870163107997E-3</v>
      </c>
      <c r="U18"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6.4622490316858618E-4</v>
      </c>
      <c r="AC18">
        <f t="shared" si="11"/>
        <v>2.0000660753067743E-3</v>
      </c>
    </row>
    <row r="19" spans="1:29" x14ac:dyDescent="0.3">
      <c r="A19"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5.2543564655906322E-4</v>
      </c>
      <c r="I19">
        <f t="shared" si="6"/>
        <v>7.2405032095838905E-4</v>
      </c>
      <c r="K19"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7.1082687776082617E-4</v>
      </c>
      <c r="S19">
        <f t="shared" si="8"/>
        <v>9.7951943755441835E-4</v>
      </c>
      <c r="U19"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8.1649910374695898E-4</v>
      </c>
      <c r="AC19">
        <f t="shared" si="11"/>
        <v>1.7816010443758644E-3</v>
      </c>
    </row>
    <row r="20" spans="1:29" x14ac:dyDescent="0.3">
      <c r="A20"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5.343</v>
      </c>
      <c r="E20">
        <f t="shared" si="0"/>
        <v>409102.82400000002</v>
      </c>
      <c r="F20">
        <f t="shared" si="1"/>
        <v>0.10592317037175127</v>
      </c>
      <c r="G20" s="5">
        <f>_xll.SNL.Clients.Office.Excel.Functions.SPG(A20, "SP_MARKETCAP", "12/30/2023")</f>
        <v>20985.417236000001</v>
      </c>
      <c r="H20">
        <f t="shared" si="5"/>
        <v>5.0053242186154205E-4</v>
      </c>
      <c r="I20">
        <f t="shared" si="6"/>
        <v>2.674344730006219E-3</v>
      </c>
      <c r="K20"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5.343</v>
      </c>
      <c r="O20">
        <f t="shared" si="2"/>
        <v>409102.82400000002</v>
      </c>
      <c r="P20">
        <f t="shared" si="3"/>
        <v>0.10592317037175127</v>
      </c>
      <c r="Q20" s="5">
        <f>_xll.SNL.Clients.Office.Excel.Functions.SPG(K20, "SP_MARKETCAP", "12/31/2022")</f>
        <v>16473.894825899999</v>
      </c>
      <c r="R20">
        <f t="shared" si="7"/>
        <v>4.8990864636272468E-4</v>
      </c>
      <c r="S20">
        <f t="shared" si="8"/>
        <v>2.617581897516038E-3</v>
      </c>
      <c r="U20"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1.2246159316951512E-3</v>
      </c>
      <c r="AC20">
        <f t="shared" si="11"/>
        <v>9.3095303127465404E-3</v>
      </c>
    </row>
    <row r="21" spans="1:29" x14ac:dyDescent="0.3">
      <c r="A21"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2.6527110701266493E-4</v>
      </c>
      <c r="I21">
        <f t="shared" si="6"/>
        <v>1.2117584168338533E-3</v>
      </c>
      <c r="K21"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2.7497825283519744E-4</v>
      </c>
      <c r="S21">
        <f t="shared" si="8"/>
        <v>1.2561006589511818E-3</v>
      </c>
      <c r="U21"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2.8072981928255967E-4</v>
      </c>
      <c r="AC21">
        <f t="shared" si="11"/>
        <v>1.0235409211042125E-3</v>
      </c>
    </row>
    <row r="22" spans="1:29" x14ac:dyDescent="0.3">
      <c r="A22"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3.1223174054113628E-4</v>
      </c>
      <c r="I22">
        <f t="shared" si="6"/>
        <v>5.4453215550374163E-4</v>
      </c>
      <c r="K22"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4.1214311941685766E-4</v>
      </c>
      <c r="S22">
        <f t="shared" si="8"/>
        <v>7.1877760026299977E-4</v>
      </c>
      <c r="U22"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3.6368591959234518E-4</v>
      </c>
      <c r="AC22">
        <f t="shared" si="11"/>
        <v>5.302540707656393E-4</v>
      </c>
    </row>
    <row r="23" spans="1:29" x14ac:dyDescent="0.3">
      <c r="A23" t="s">
        <v>23</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s="5" t="str">
        <f>_xll.SNL.Clients.Office.Excel.Functions.SPG(A23, "SP_MARKETCAP", "12/30/2023")</f>
        <v>NA</v>
      </c>
      <c r="H23" t="e">
        <f t="shared" si="5"/>
        <v>#VALUE!</v>
      </c>
      <c r="I23" t="e">
        <f t="shared" si="6"/>
        <v>#VALUE!</v>
      </c>
      <c r="K23" t="s">
        <v>23</v>
      </c>
      <c r="L23" s="4" cm="1">
        <f t="array" ref="L23">_xll.SNL.Clients.Office.Excel.Functions.SPG(K23, "SP_TOTAL_REV", "CY2023")</f>
        <v>307394000</v>
      </c>
      <c r="M23" s="4">
        <f>_xll.SNL.Clients.Office.Excel.Functions.SPG(K23,"IQ_AVG_DILUT_SHARES_OUT","CY2023")</f>
        <v>12722000000</v>
      </c>
      <c r="N23" s="5" t="str">
        <f>_xll.SNL.Clients.Office.Excel.Functions.SPG(K23, "IQ_DILUT_EPS_NORM", "CY2023")</f>
        <v>NA</v>
      </c>
      <c r="O23" t="e">
        <f t="shared" si="2"/>
        <v>#VALUE!</v>
      </c>
      <c r="P23" t="e">
        <f t="shared" si="3"/>
        <v>#VALUE!</v>
      </c>
      <c r="Q23" s="5" t="str">
        <f>_xll.SNL.Clients.Office.Excel.Functions.SPG(K23, "SP_MARKETCAP", "12/31/2022")</f>
        <v>NA</v>
      </c>
      <c r="R23" t="e">
        <f t="shared" si="7"/>
        <v>#VALUE!</v>
      </c>
      <c r="S23" t="e">
        <f t="shared" si="8"/>
        <v>#VALUE!</v>
      </c>
      <c r="U23" t="s">
        <v>23</v>
      </c>
      <c r="V23" s="4" cm="1">
        <f t="array" ref="V23">_xll.SNL.Clients.Office.Excel.Functions.SPG(U23, "SP_TOTAL_REV", "CY2021")</f>
        <v>257637000</v>
      </c>
      <c r="W23" s="4">
        <f>_xll.SNL.Clients.Office.Excel.Functions.SPG(U23,"IQ_AVG_DILUT_SHARES_OUT","CY2021")</f>
        <v>13553000000</v>
      </c>
      <c r="X23" s="5" t="str">
        <f>_xll.SNL.Clients.Office.Excel.Functions.SPG(U23, "IQ_DILUT_EPS_NORM", "CY2021")</f>
        <v>NA</v>
      </c>
      <c r="Y23" t="e">
        <f t="shared" si="9"/>
        <v>#VALUE!</v>
      </c>
      <c r="Z23" t="e">
        <f t="shared" si="10"/>
        <v>#VALUE!</v>
      </c>
      <c r="AA23" s="5" t="str">
        <f>_xll.SNL.Clients.Office.Excel.Functions.SPG(U23, "SP_MARKETCAP", "12/31/2021")</f>
        <v>NA</v>
      </c>
      <c r="AB23" t="e">
        <f t="shared" si="4"/>
        <v>#VALUE!</v>
      </c>
      <c r="AC23" t="e">
        <f t="shared" si="11"/>
        <v>#VALUE!</v>
      </c>
    </row>
    <row r="24" spans="1:29" x14ac:dyDescent="0.3">
      <c r="A24" t="s">
        <v>24</v>
      </c>
      <c r="B24" s="4" cm="1">
        <f t="array" ref="B24">_xll.SNL.Clients.Office.Excel.Functions.SPG(A24, "SP_TOTAL_REV", "CY2023")</f>
        <v>307394000</v>
      </c>
      <c r="C24" s="4">
        <f>_xll.SNL.Clients.Office.Excel.Functions.SPG(A24,"IQ_AVG_DILUT_SHARES_OUT","CY2023")</f>
        <v>12722000000</v>
      </c>
      <c r="D24" s="5" t="str">
        <f>_xll.SNL.Clients.Office.Excel.Functions.SPG(A24, "IQ_DILUT_EPS_NORM", "CY2023")</f>
        <v>NA</v>
      </c>
      <c r="E24" t="e">
        <f t="shared" si="0"/>
        <v>#VALUE!</v>
      </c>
      <c r="F24" t="e">
        <f t="shared" si="1"/>
        <v>#VALUE!</v>
      </c>
      <c r="G24" s="5">
        <f>_xll.SNL.Clients.Office.Excel.Functions.SPG(A24, "SP_MARKETCAP", "12/30/2023")</f>
        <v>1755459.04</v>
      </c>
      <c r="H24">
        <f t="shared" si="5"/>
        <v>4.1870226114094571E-2</v>
      </c>
      <c r="I24" t="e">
        <f t="shared" si="6"/>
        <v>#VALUE!</v>
      </c>
      <c r="K24" t="s">
        <v>24</v>
      </c>
      <c r="L24" s="4" cm="1">
        <f t="array" ref="L24">_xll.SNL.Clients.Office.Excel.Functions.SPG(K24, "SP_TOTAL_REV", "CY2023")</f>
        <v>307394000</v>
      </c>
      <c r="M24" s="4">
        <f>_xll.SNL.Clients.Office.Excel.Functions.SPG(K24,"IQ_AVG_DILUT_SHARES_OUT","CY2023")</f>
        <v>12722000000</v>
      </c>
      <c r="N24" s="5" t="str">
        <f>_xll.SNL.Clients.Office.Excel.Functions.SPG(K24, "IQ_DILUT_EPS_NORM", "CY2023")</f>
        <v>NA</v>
      </c>
      <c r="O24" t="e">
        <f t="shared" si="2"/>
        <v>#VALUE!</v>
      </c>
      <c r="P24" t="e">
        <f t="shared" si="3"/>
        <v>#VALUE!</v>
      </c>
      <c r="Q24" s="5">
        <f>_xll.SNL.Clients.Office.Excel.Functions.SPG(K24, "SP_MARKETCAP", "12/31/2022")</f>
        <v>1145003.8899999999</v>
      </c>
      <c r="R24">
        <f t="shared" si="7"/>
        <v>3.4050679074874357E-2</v>
      </c>
      <c r="S24" t="e">
        <f t="shared" si="8"/>
        <v>#VALUE!</v>
      </c>
      <c r="U24" t="s">
        <v>24</v>
      </c>
      <c r="V24" s="4" cm="1">
        <f t="array" ref="V24">_xll.SNL.Clients.Office.Excel.Functions.SPG(U24, "SP_TOTAL_REV", "CY2021")</f>
        <v>257637000</v>
      </c>
      <c r="W24" s="4">
        <f>_xll.SNL.Clients.Office.Excel.Functions.SPG(U24,"IQ_AVG_DILUT_SHARES_OUT","CY2021")</f>
        <v>13553000000</v>
      </c>
      <c r="X24" s="5" t="str">
        <f>_xll.SNL.Clients.Office.Excel.Functions.SPG(U24, "IQ_DILUT_EPS_NORM", "CY2021")</f>
        <v>NA</v>
      </c>
      <c r="Y24" t="e">
        <f t="shared" si="9"/>
        <v>#VALUE!</v>
      </c>
      <c r="Z24" t="e">
        <f t="shared" si="10"/>
        <v>#VALUE!</v>
      </c>
      <c r="AA24" s="5">
        <f>_xll.SNL.Clients.Office.Excel.Functions.SPG(U24, "SP_MARKETCAP", "12/31/2021")</f>
        <v>1921854.64584366</v>
      </c>
      <c r="AB24">
        <f t="shared" si="4"/>
        <v>4.5416901731980201E-2</v>
      </c>
      <c r="AC24" t="e">
        <f t="shared" si="11"/>
        <v>#VALUE!</v>
      </c>
    </row>
    <row r="25" spans="1:29" x14ac:dyDescent="0.3">
      <c r="A25"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1.7017336289122426E-3</v>
      </c>
      <c r="I25">
        <f t="shared" si="6"/>
        <v>6.8596882581452492E-3</v>
      </c>
      <c r="K25"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2.4361828089627911E-3</v>
      </c>
      <c r="S25">
        <f t="shared" si="8"/>
        <v>9.8202529029290109E-3</v>
      </c>
      <c r="U25"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2.0572647674519128E-3</v>
      </c>
      <c r="AC25">
        <f t="shared" si="11"/>
        <v>3.336883452807003E-3</v>
      </c>
    </row>
    <row r="26" spans="1:29" x14ac:dyDescent="0.3">
      <c r="A26"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3.7450400835693447E-2</v>
      </c>
      <c r="I26">
        <f t="shared" si="6"/>
        <v>8.1417171416797551E-2</v>
      </c>
      <c r="K26"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2.5484064687243586E-2</v>
      </c>
      <c r="S26">
        <f t="shared" si="8"/>
        <v>5.5402356630067554E-2</v>
      </c>
      <c r="U26"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3.9961450187729224E-2</v>
      </c>
      <c r="AC26">
        <f t="shared" si="11"/>
        <v>5.6865143617138687E-2</v>
      </c>
    </row>
    <row r="27" spans="1:29" x14ac:dyDescent="0.3">
      <c r="A27"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s="5">
        <f>_xll.SNL.Clients.Office.Excel.Functions.SPG(A27, "SP_MARKETCAP", "12/30/2023")</f>
        <v>13923.46856368</v>
      </c>
      <c r="H27">
        <f t="shared" si="5"/>
        <v>3.3209477622090755E-4</v>
      </c>
      <c r="I27">
        <f t="shared" si="6"/>
        <v>1.3084534183103758E-4</v>
      </c>
      <c r="K27"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0.39400000000000002</v>
      </c>
      <c r="O27">
        <f t="shared" si="2"/>
        <v>572482</v>
      </c>
      <c r="P27">
        <f t="shared" si="3"/>
        <v>4.079250391905373E-2</v>
      </c>
      <c r="Q27" s="5">
        <f>_xll.SNL.Clients.Office.Excel.Functions.SPG(K27, "SP_MARKETCAP", "12/31/2022")</f>
        <v>17427.34985196</v>
      </c>
      <c r="R27">
        <f t="shared" si="7"/>
        <v>5.1826295274389779E-4</v>
      </c>
      <c r="S27">
        <f t="shared" si="8"/>
        <v>2.0419560338109574E-4</v>
      </c>
      <c r="U27"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4.3029976896128054E-4</v>
      </c>
      <c r="AC27">
        <f t="shared" si="11"/>
        <v>2.2418617962882716E-4</v>
      </c>
    </row>
    <row r="28" spans="1:29" x14ac:dyDescent="0.3">
      <c r="A28" t="s">
        <v>28</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s="5">
        <f>_xll.SNL.Clients.Office.Excel.Functions.SPG(A28, "SP_MARKETCAP", "12/30/2023")</f>
        <v>19021.444772319999</v>
      </c>
      <c r="H28">
        <f t="shared" si="5"/>
        <v>4.5368885031564195E-4</v>
      </c>
      <c r="I28">
        <f t="shared" si="6"/>
        <v>1.4341104558477443E-3</v>
      </c>
      <c r="K28" t="s">
        <v>28</v>
      </c>
      <c r="L28" s="4" cm="1">
        <f t="array" ref="L28">_xll.SNL.Clients.Office.Excel.Functions.SPG(K28, "SP_TOTAL_REV", "CY2023")</f>
        <v>7265000</v>
      </c>
      <c r="M28" s="4">
        <f>_xll.SNL.Clients.Office.Excel.Functions.SPG(K28,"IQ_AVG_DILUT_SHARES_OUT","CY2023")</f>
        <v>263400000</v>
      </c>
      <c r="N28" s="5">
        <f>_xll.SNL.Clients.Office.Excel.Functions.SPG(K28, "IQ_DILUT_EPS_NORM", "CY2023")</f>
        <v>3.161</v>
      </c>
      <c r="O28">
        <f t="shared" si="2"/>
        <v>832607.4</v>
      </c>
      <c r="P28">
        <f t="shared" si="3"/>
        <v>0.11460528561596697</v>
      </c>
      <c r="Q28" s="5">
        <f>_xll.SNL.Clients.Office.Excel.Functions.SPG(K28, "SP_MARKETCAP", "12/31/2022")</f>
        <v>22987.791267479999</v>
      </c>
      <c r="R28">
        <f t="shared" si="7"/>
        <v>6.8362204698637383E-4</v>
      </c>
      <c r="S28">
        <f t="shared" si="8"/>
        <v>2.1609292905239276E-3</v>
      </c>
      <c r="U28" t="s">
        <v>28</v>
      </c>
      <c r="V28" s="4" cm="1">
        <f t="array" ref="V28">_xll.SNL.Clients.Office.Excel.Functions.SPG(U28, "SP_TOTAL_REV", "CY2021")</f>
        <v>6157000</v>
      </c>
      <c r="W28" s="4">
        <f>_xll.SNL.Clients.Office.Excel.Functions.SPG(U28,"IQ_AVG_DILUT_SHARES_OUT","CY2021")</f>
        <v>257600000</v>
      </c>
      <c r="X28" s="5">
        <f>_xll.SNL.Clients.Office.Excel.Functions.SPG(U28, "IQ_DILUT_EPS_NORM", "CY2021")</f>
        <v>2.7759999999999998</v>
      </c>
      <c r="Y28">
        <f t="shared" si="9"/>
        <v>715097.59999999998</v>
      </c>
      <c r="Z28">
        <f t="shared" si="10"/>
        <v>0.1161438362839045</v>
      </c>
      <c r="AA28" s="5">
        <f>_xll.SNL.Clients.Office.Excel.Functions.SPG(U28, "SP_MARKETCAP", "12/31/2021")</f>
        <v>22929.527060910001</v>
      </c>
      <c r="AB28">
        <f t="shared" si="4"/>
        <v>5.4186620176417113E-4</v>
      </c>
      <c r="AC28">
        <f t="shared" si="11"/>
        <v>1.504220576097339E-3</v>
      </c>
    </row>
    <row r="29" spans="1:29" x14ac:dyDescent="0.3">
      <c r="A29"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1.0187336194157877E-3</v>
      </c>
      <c r="I29">
        <f t="shared" si="6"/>
        <v>2.9838707712688422E-3</v>
      </c>
      <c r="K29"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1.4509809328969215E-3</v>
      </c>
      <c r="S29">
        <f t="shared" si="8"/>
        <v>4.2499231524550833E-3</v>
      </c>
      <c r="U29"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1.0589387504665105E-3</v>
      </c>
      <c r="AC29">
        <f t="shared" si="11"/>
        <v>3.4489635102694246E-3</v>
      </c>
    </row>
    <row r="30" spans="1:29" x14ac:dyDescent="0.3">
      <c r="A30"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9.2089999999999996</v>
      </c>
      <c r="E30">
        <f t="shared" si="0"/>
        <v>6777824</v>
      </c>
      <c r="F30">
        <f t="shared" si="1"/>
        <v>0.12192085192113973</v>
      </c>
      <c r="G30" s="5">
        <f>_xll.SNL.Clients.Office.Excel.Functions.SPG(A30, "SP_MARKETCAP", "12/30/2023")</f>
        <v>136523.19639518001</v>
      </c>
      <c r="H30">
        <f t="shared" si="5"/>
        <v>3.2562748390216659E-3</v>
      </c>
      <c r="I30">
        <f t="shared" si="6"/>
        <v>2.998703499255052E-2</v>
      </c>
      <c r="K30"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9.2089999999999996</v>
      </c>
      <c r="O30">
        <f t="shared" si="2"/>
        <v>6777824</v>
      </c>
      <c r="P30">
        <f t="shared" si="3"/>
        <v>0.12192085192113973</v>
      </c>
      <c r="Q30" s="5">
        <f>_xll.SNL.Clients.Office.Excel.Functions.SPG(K30, "SP_MARKETCAP", "12/31/2022")</f>
        <v>110403.630834</v>
      </c>
      <c r="R30">
        <f t="shared" si="7"/>
        <v>3.2832365331347804E-3</v>
      </c>
      <c r="S30">
        <f t="shared" si="8"/>
        <v>3.0235325233638193E-2</v>
      </c>
      <c r="U30"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2.9945595501462011E-3</v>
      </c>
      <c r="AC30">
        <f t="shared" si="11"/>
        <v>2.3483335992246508E-2</v>
      </c>
    </row>
    <row r="31" spans="1:29" x14ac:dyDescent="0.3">
      <c r="A31"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2.8919999999999999</v>
      </c>
      <c r="E31">
        <f t="shared" si="0"/>
        <v>2097374.032656</v>
      </c>
      <c r="F31">
        <f t="shared" si="1"/>
        <v>7.5072447299591949E-2</v>
      </c>
      <c r="G31" s="5">
        <f>_xll.SNL.Clients.Office.Excel.Functions.SPG(A31, "SP_MARKETCAP", "12/30/2023")</f>
        <v>47563.233238250003</v>
      </c>
      <c r="H31">
        <f t="shared" si="5"/>
        <v>1.1344516078272873E-3</v>
      </c>
      <c r="I31">
        <f t="shared" si="6"/>
        <v>3.2808340498365145E-3</v>
      </c>
      <c r="K31"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2.8919999999999999</v>
      </c>
      <c r="O31">
        <f t="shared" si="2"/>
        <v>2097374.032656</v>
      </c>
      <c r="P31">
        <f t="shared" si="3"/>
        <v>7.5072447299591949E-2</v>
      </c>
      <c r="Q31" s="5">
        <f>_xll.SNL.Clients.Office.Excel.Functions.SPG(K31, "SP_MARKETCAP", "12/31/2022")</f>
        <v>46986.055832400001</v>
      </c>
      <c r="R31">
        <f t="shared" si="7"/>
        <v>1.3972940372658307E-3</v>
      </c>
      <c r="S31">
        <f t="shared" si="8"/>
        <v>4.040974355772782E-3</v>
      </c>
      <c r="U31"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1.1156747603117423E-3</v>
      </c>
      <c r="AC31">
        <f t="shared" si="11"/>
        <v>8.2760753719925036E-3</v>
      </c>
    </row>
    <row r="32" spans="1:29" x14ac:dyDescent="0.3">
      <c r="A32"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3.335</v>
      </c>
      <c r="E32">
        <f t="shared" si="0"/>
        <v>1557985.27</v>
      </c>
      <c r="F32">
        <f t="shared" si="1"/>
        <v>0.15378699312986141</v>
      </c>
      <c r="G32" s="5">
        <f>_xll.SNL.Clients.Office.Excel.Functions.SPG(A32, "SP_MARKETCAP", "12/30/2023")</f>
        <v>100635.72567384</v>
      </c>
      <c r="H32">
        <f t="shared" si="5"/>
        <v>2.4003069813122347E-3</v>
      </c>
      <c r="I32">
        <f t="shared" si="6"/>
        <v>8.0050237826763022E-3</v>
      </c>
      <c r="K32"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3.335</v>
      </c>
      <c r="O32">
        <f t="shared" si="2"/>
        <v>1557985.27</v>
      </c>
      <c r="P32">
        <f t="shared" si="3"/>
        <v>0.15378699312986141</v>
      </c>
      <c r="Q32" s="5">
        <f>_xll.SNL.Clients.Office.Excel.Functions.SPG(K32, "SP_MARKETCAP", "12/31/2022")</f>
        <v>98643.20305158</v>
      </c>
      <c r="R32">
        <f t="shared" si="7"/>
        <v>2.9334992477859771E-3</v>
      </c>
      <c r="S32">
        <f t="shared" si="8"/>
        <v>9.7832199913662331E-3</v>
      </c>
      <c r="U32"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3.1479579669917673E-3</v>
      </c>
      <c r="AC32">
        <f t="shared" si="11"/>
        <v>1.428543325420864E-2</v>
      </c>
    </row>
    <row r="33" spans="1:29" x14ac:dyDescent="0.3">
      <c r="A33"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6.1296084331811159E-4</v>
      </c>
      <c r="I33">
        <f t="shared" si="6"/>
        <v>2.3739973461710463E-3</v>
      </c>
      <c r="K33"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8.241784096650102E-4</v>
      </c>
      <c r="S33">
        <f t="shared" si="8"/>
        <v>3.1920429806325847E-3</v>
      </c>
      <c r="U33"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8.1022174570484018E-4</v>
      </c>
      <c r="AC33">
        <f t="shared" si="11"/>
        <v>2.4849500940767452E-3</v>
      </c>
    </row>
    <row r="34" spans="1:29" x14ac:dyDescent="0.3">
      <c r="A34"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9.1678614118314466E-4</v>
      </c>
      <c r="I34">
        <f t="shared" si="6"/>
        <v>1.7518866371868714E-2</v>
      </c>
      <c r="K34"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9.8538830988749849E-4</v>
      </c>
      <c r="S34">
        <f t="shared" si="8"/>
        <v>1.8829785213640211E-2</v>
      </c>
      <c r="U34"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7.9763693566094163E-4</v>
      </c>
      <c r="AC34">
        <f t="shared" si="11"/>
        <v>1.7519297654856922E-2</v>
      </c>
    </row>
    <row r="35" spans="1:29" x14ac:dyDescent="0.3">
      <c r="A35"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9.0769971911682868E-4</v>
      </c>
      <c r="I35">
        <f t="shared" si="6"/>
        <v>3.9366936818096858E-3</v>
      </c>
      <c r="K35"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9.5422800281106811E-4</v>
      </c>
      <c r="S35">
        <f t="shared" si="8"/>
        <v>4.1384868481916023E-3</v>
      </c>
      <c r="U35"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8.0381358657406776E-4</v>
      </c>
      <c r="AC35">
        <f t="shared" si="11"/>
        <v>2.6260589873374793E-3</v>
      </c>
    </row>
    <row r="36" spans="1:29" x14ac:dyDescent="0.3">
      <c r="A36"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7.5030000000000001</v>
      </c>
      <c r="E36">
        <f t="shared" si="0"/>
        <v>4036614</v>
      </c>
      <c r="F36">
        <f t="shared" si="1"/>
        <v>0.14319311812699539</v>
      </c>
      <c r="G36" s="5">
        <f>_xll.SNL.Clients.Office.Excel.Functions.SPG(A36, "SP_MARKETCAP", "12/30/2023")</f>
        <v>154141.97533654</v>
      </c>
      <c r="H36">
        <f t="shared" si="5"/>
        <v>3.676508089310998E-3</v>
      </c>
      <c r="I36">
        <f t="shared" si="6"/>
        <v>2.7584840194100419E-2</v>
      </c>
      <c r="K36"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7.5030000000000001</v>
      </c>
      <c r="O36">
        <f t="shared" si="2"/>
        <v>4036614</v>
      </c>
      <c r="P36">
        <f t="shared" si="3"/>
        <v>0.14319311812699539</v>
      </c>
      <c r="Q36" s="5">
        <f>_xll.SNL.Clients.Office.Excel.Functions.SPG(K36, "SP_MARKETCAP", "12/31/2022")</f>
        <v>140139.24266384001</v>
      </c>
      <c r="R36">
        <f t="shared" si="7"/>
        <v>4.1675285293068806E-3</v>
      </c>
      <c r="S36">
        <f t="shared" si="8"/>
        <v>3.1268966555389528E-2</v>
      </c>
      <c r="U36"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9.468</v>
      </c>
      <c r="Y36">
        <f t="shared" si="9"/>
        <v>5425164</v>
      </c>
      <c r="Z36">
        <f t="shared" si="10"/>
        <v>0.2088288232803418</v>
      </c>
      <c r="AA36" s="5">
        <f>_xll.SNL.Clients.Office.Excel.Functions.SPG(U36, "SP_MARKETCAP", "12/31/2021")</f>
        <v>126717.92997293999</v>
      </c>
      <c r="AB36">
        <f t="shared" si="4"/>
        <v>2.994573905840086E-3</v>
      </c>
      <c r="AC36">
        <f t="shared" si="11"/>
        <v>2.8352625740493933E-2</v>
      </c>
    </row>
    <row r="37" spans="1:29" x14ac:dyDescent="0.3">
      <c r="A37"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1.4146406749438339E-3</v>
      </c>
      <c r="I37">
        <f t="shared" si="6"/>
        <v>1.7499105149055227E-3</v>
      </c>
      <c r="K37"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1.3474654968247347E-3</v>
      </c>
      <c r="S37">
        <f t="shared" si="8"/>
        <v>1.666814819572197E-3</v>
      </c>
      <c r="U37"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1.2360265489300816E-3</v>
      </c>
      <c r="AC37">
        <f t="shared" si="11"/>
        <v>1.2607470799086832E-3</v>
      </c>
    </row>
    <row r="38" spans="1:29" x14ac:dyDescent="0.3">
      <c r="A38"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2.3502664956738298E-3</v>
      </c>
      <c r="I38">
        <f t="shared" si="6"/>
        <v>9.4198681146607094E-3</v>
      </c>
      <c r="K38"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2.4843473407973188E-3</v>
      </c>
      <c r="S38">
        <f t="shared" si="8"/>
        <v>9.9572641419156532E-3</v>
      </c>
      <c r="U38"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2.1820991349467021E-3</v>
      </c>
      <c r="AC38">
        <f t="shared" si="11"/>
        <v>6.7405042278503623E-3</v>
      </c>
    </row>
    <row r="39" spans="1:29" x14ac:dyDescent="0.3">
      <c r="A39"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7.5190240346754099E-4</v>
      </c>
      <c r="I39">
        <f t="shared" si="6"/>
        <v>3.196337117140517E-3</v>
      </c>
      <c r="K39"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6.2585961057267877E-4</v>
      </c>
      <c r="S39">
        <f t="shared" si="8"/>
        <v>2.6605292045444578E-3</v>
      </c>
      <c r="U39"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8.2708739473221946E-4</v>
      </c>
      <c r="AC39">
        <f t="shared" si="11"/>
        <v>3.0238315151409944E-3</v>
      </c>
    </row>
    <row r="40" spans="1:29" x14ac:dyDescent="0.3">
      <c r="A40"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10.401</v>
      </c>
      <c r="E40">
        <f t="shared" si="0"/>
        <v>2132205</v>
      </c>
      <c r="F40">
        <f t="shared" si="1"/>
        <v>0.15903669724770642</v>
      </c>
      <c r="G40" s="5">
        <f>_xll.SNL.Clients.Office.Excel.Functions.SPG(A40, "SP_MARKETCAP", "12/30/2023")</f>
        <v>58266.960721900003</v>
      </c>
      <c r="H40">
        <f t="shared" si="5"/>
        <v>1.3897509225888976E-3</v>
      </c>
      <c r="I40">
        <f t="shared" si="6"/>
        <v>1.4454799345847123E-2</v>
      </c>
      <c r="K40"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10.401</v>
      </c>
      <c r="O40">
        <f t="shared" si="2"/>
        <v>2132205</v>
      </c>
      <c r="P40">
        <f t="shared" si="3"/>
        <v>0.15903669724770642</v>
      </c>
      <c r="Q40" s="5">
        <f>_xll.SNL.Clients.Office.Excel.Functions.SPG(K40, "SP_MARKETCAP", "12/31/2022")</f>
        <v>62084.840211039998</v>
      </c>
      <c r="R40">
        <f t="shared" si="7"/>
        <v>1.8463089845406359E-3</v>
      </c>
      <c r="S40">
        <f t="shared" si="8"/>
        <v>1.9203459748207155E-2</v>
      </c>
      <c r="U40"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1.5649718320457382E-3</v>
      </c>
      <c r="AC40">
        <f t="shared" si="11"/>
        <v>7.3725823007674725E-3</v>
      </c>
    </row>
    <row r="41" spans="1:29" x14ac:dyDescent="0.3">
      <c r="A41" t="s">
        <v>41</v>
      </c>
      <c r="B41" s="4" cm="1">
        <f t="array" ref="B41">_xll.SNL.Clients.Office.Excel.Functions.SPG(A41, "SP_TOTAL_REV", "CY2023")</f>
        <v>8093000</v>
      </c>
      <c r="C41" s="4">
        <f>_xll.SNL.Clients.Office.Excel.Functions.SPG(A41,"IQ_AVG_DILUT_SHARES_OUT","CY2023")</f>
        <v>309000000</v>
      </c>
      <c r="D41" s="5">
        <f>_xll.SNL.Clients.Office.Excel.Functions.SPG(A41, "IQ_DILUT_EPS_NORM", "CY2023")</f>
        <v>5.1390000000000002</v>
      </c>
      <c r="E41">
        <f t="shared" si="0"/>
        <v>1587951</v>
      </c>
      <c r="F41">
        <f t="shared" si="1"/>
        <v>0.19621290003706907</v>
      </c>
      <c r="G41" s="5">
        <f>_xll.SNL.Clients.Office.Excel.Functions.SPG(A41, "SP_MARKETCAP", "12/30/2023")</f>
        <v>11005.09282548</v>
      </c>
      <c r="H41">
        <f t="shared" si="5"/>
        <v>2.6248731215594042E-4</v>
      </c>
      <c r="I41">
        <f t="shared" si="6"/>
        <v>1.3489222971693779E-3</v>
      </c>
      <c r="K41" t="s">
        <v>41</v>
      </c>
      <c r="L41" s="4" cm="1">
        <f t="array" ref="L41">_xll.SNL.Clients.Office.Excel.Functions.SPG(K41, "SP_TOTAL_REV", "CY2023")</f>
        <v>8093000</v>
      </c>
      <c r="M41" s="4">
        <f>_xll.SNL.Clients.Office.Excel.Functions.SPG(K41,"IQ_AVG_DILUT_SHARES_OUT","CY2023")</f>
        <v>309000000</v>
      </c>
      <c r="N41" s="5">
        <f>_xll.SNL.Clients.Office.Excel.Functions.SPG(K41, "IQ_DILUT_EPS_NORM", "CY2023")</f>
        <v>5.1390000000000002</v>
      </c>
      <c r="O41">
        <f t="shared" si="2"/>
        <v>1587951</v>
      </c>
      <c r="P41">
        <f t="shared" si="3"/>
        <v>0.19621290003706907</v>
      </c>
      <c r="Q41" s="5">
        <f>_xll.SNL.Clients.Office.Excel.Functions.SPG(K41, "SP_MARKETCAP", "12/31/2022")</f>
        <v>15008.17087068</v>
      </c>
      <c r="R41">
        <f t="shared" si="7"/>
        <v>4.4632023898050021E-4</v>
      </c>
      <c r="S41">
        <f t="shared" si="8"/>
        <v>2.2936397081207908E-3</v>
      </c>
      <c r="U41"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2.3084602138279071E-4</v>
      </c>
      <c r="AC41">
        <f t="shared" si="11"/>
        <v>7.7402670969649735E-4</v>
      </c>
    </row>
    <row r="42" spans="1:29" x14ac:dyDescent="0.3">
      <c r="A42"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1.2615140412239663E-3</v>
      </c>
      <c r="I42">
        <f t="shared" si="6"/>
        <v>4.309331964821069E-3</v>
      </c>
      <c r="K42"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1.0856322521560035E-3</v>
      </c>
      <c r="S42">
        <f t="shared" si="8"/>
        <v>3.7085197733649081E-3</v>
      </c>
      <c r="U42"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4.2205824353207537E-4</v>
      </c>
      <c r="AC42">
        <f t="shared" si="11"/>
        <v>-7.6476953728012056E-4</v>
      </c>
    </row>
    <row r="43" spans="1:29" x14ac:dyDescent="0.3">
      <c r="A43"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7.1420068669077075E-2</v>
      </c>
      <c r="I43">
        <f t="shared" si="6"/>
        <v>0.33631710336268394</v>
      </c>
      <c r="K43"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6.1467713385647063E-2</v>
      </c>
      <c r="S43">
        <f t="shared" si="8"/>
        <v>0.289451462333012</v>
      </c>
      <c r="U43"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6.8846168769439747E-2</v>
      </c>
      <c r="AC43">
        <f t="shared" si="11"/>
        <v>0.3008577575224517</v>
      </c>
    </row>
    <row r="44" spans="1:29" x14ac:dyDescent="0.3">
      <c r="A44"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s="5">
        <f>_xll.SNL.Clients.Office.Excel.Functions.SPG(A44, "SP_MARKETCAP", "12/30/2023")</f>
        <v>134691.04570734999</v>
      </c>
      <c r="H44">
        <f t="shared" si="5"/>
        <v>3.2125754066643394E-3</v>
      </c>
      <c r="I44">
        <f t="shared" si="6"/>
        <v>1.8787140978173057E-2</v>
      </c>
      <c r="K44"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5.8479999999999999</v>
      </c>
      <c r="O44">
        <f t="shared" si="2"/>
        <v>4924016</v>
      </c>
      <c r="P44">
        <f t="shared" si="3"/>
        <v>0.18591716065697564</v>
      </c>
      <c r="Q44" s="5">
        <f>_xll.SNL.Clients.Office.Excel.Functions.SPG(K44, "SP_MARKETCAP", "12/31/2022")</f>
        <v>82202.32612836</v>
      </c>
      <c r="R44">
        <f t="shared" si="7"/>
        <v>2.4445725037710972E-3</v>
      </c>
      <c r="S44">
        <f t="shared" si="8"/>
        <v>1.4295860002053375E-2</v>
      </c>
      <c r="U44"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3.3041155029219162E-3</v>
      </c>
      <c r="AC44">
        <f t="shared" si="11"/>
        <v>1.706906068809462E-2</v>
      </c>
    </row>
    <row r="45" spans="1:29" x14ac:dyDescent="0.3">
      <c r="A45"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6.05311196437152E-4</v>
      </c>
      <c r="I45">
        <f t="shared" si="6"/>
        <v>1.7802202287216639E-3</v>
      </c>
      <c r="K45"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7.5040703845200279E-4</v>
      </c>
      <c r="S45">
        <f t="shared" si="8"/>
        <v>2.2069471000873402E-3</v>
      </c>
      <c r="U45"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1.0544822093612278E-3</v>
      </c>
      <c r="AC45">
        <f t="shared" si="11"/>
        <v>2.0372596284858923E-3</v>
      </c>
    </row>
    <row r="46" spans="1:29" x14ac:dyDescent="0.3">
      <c r="A46"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6.572178923869756E-4</v>
      </c>
      <c r="I46">
        <f t="shared" si="6"/>
        <v>3.878242782975543E-3</v>
      </c>
      <c r="K46"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6.8668006178921887E-4</v>
      </c>
      <c r="S46">
        <f t="shared" si="8"/>
        <v>4.0520990446181807E-3</v>
      </c>
      <c r="U46"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4.0388962876264589E-4</v>
      </c>
      <c r="AC46">
        <f t="shared" si="11"/>
        <v>1.4099786940103968E-3</v>
      </c>
    </row>
    <row r="47" spans="1:29" x14ac:dyDescent="0.3">
      <c r="A47"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s="5">
        <f>_xll.SNL.Clients.Office.Excel.Functions.SPG(A47, "SP_MARKETCAP", "12/30/2023")</f>
        <v>38520.794236100002</v>
      </c>
      <c r="H47">
        <f t="shared" si="5"/>
        <v>9.1877641574594532E-4</v>
      </c>
      <c r="I47">
        <f t="shared" si="6"/>
        <v>4.8805403204424617E-3</v>
      </c>
      <c r="K47"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5.3120000000000003</v>
      </c>
      <c r="O47">
        <f t="shared" si="2"/>
        <v>2879104</v>
      </c>
      <c r="P47">
        <f t="shared" si="3"/>
        <v>3.0649960078777877E-2</v>
      </c>
      <c r="Q47" s="5">
        <f>_xll.SNL.Clients.Office.Excel.Functions.SPG(K47, "SP_MARKETCAP", "12/31/2022")</f>
        <v>51005.682976949996</v>
      </c>
      <c r="R47">
        <f t="shared" si="7"/>
        <v>1.5168316520242622E-3</v>
      </c>
      <c r="S47">
        <f t="shared" si="8"/>
        <v>8.0574097355528805E-3</v>
      </c>
      <c r="U47"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8.9358095888813572E-4</v>
      </c>
      <c r="AC47">
        <f t="shared" si="11"/>
        <v>3.27854853816057E-3</v>
      </c>
    </row>
    <row r="48" spans="1:29" x14ac:dyDescent="0.3">
      <c r="A48" t="s">
        <v>48</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s="5">
        <f>_xll.SNL.Clients.Office.Excel.Functions.SPG(A48, "SP_MARKETCAP", "12/30/2023")</f>
        <v>73267.194442420005</v>
      </c>
      <c r="H48">
        <f t="shared" si="5"/>
        <v>1.747528098433706E-3</v>
      </c>
      <c r="I48">
        <f t="shared" si="6"/>
        <v>8.2762930741820308E-3</v>
      </c>
      <c r="K48" t="s">
        <v>48</v>
      </c>
      <c r="L48" s="4" cm="1">
        <f t="array" ref="L48">_xll.SNL.Clients.Office.Excel.Functions.SPG(K48, "SP_TOTAL_REV", "CY2023")</f>
        <v>5860168</v>
      </c>
      <c r="M48" s="4">
        <f>_xll.SNL.Clients.Office.Excel.Functions.SPG(K48,"IQ_AVG_DILUT_SHARES_OUT","CY2023")</f>
        <v>317135000</v>
      </c>
      <c r="N48" s="5">
        <f>_xll.SNL.Clients.Office.Excel.Functions.SPG(K48, "IQ_DILUT_EPS_NORM", "CY2023")</f>
        <v>4.7359999999999998</v>
      </c>
      <c r="O48">
        <f t="shared" si="2"/>
        <v>1501951.36</v>
      </c>
      <c r="P48">
        <f t="shared" si="3"/>
        <v>0.2562983450303814</v>
      </c>
      <c r="Q48" s="5">
        <f>_xll.SNL.Clients.Office.Excel.Functions.SPG(K48, "SP_MARKETCAP", "12/31/2022")</f>
        <v>37081.236951600004</v>
      </c>
      <c r="R48">
        <f t="shared" si="7"/>
        <v>1.1027397462713461E-3</v>
      </c>
      <c r="S48">
        <f t="shared" si="8"/>
        <v>5.2225754383410945E-3</v>
      </c>
      <c r="U48" t="s">
        <v>48</v>
      </c>
      <c r="V48" s="4" cm="1">
        <f t="array" ref="V48">_xll.SNL.Clients.Office.Excel.Functions.SPG(U48, "SP_TOTAL_REV", "CY2021")</f>
        <v>2948037</v>
      </c>
      <c r="W48" s="4">
        <f>_xll.SNL.Clients.Office.Excel.Functions.SPG(U48,"IQ_AVG_DILUT_SHARES_OUT","CY2021")</f>
        <v>319238000</v>
      </c>
      <c r="X48" s="5">
        <f>_xll.SNL.Clients.Office.Excel.Functions.SPG(U48, "IQ_DILUT_EPS_NORM", "CY2021")</f>
        <v>1.8220000000000001</v>
      </c>
      <c r="Y48">
        <f t="shared" si="9"/>
        <v>581651.63600000006</v>
      </c>
      <c r="Z48">
        <f t="shared" si="10"/>
        <v>0.1973013350917916</v>
      </c>
      <c r="AA48" s="5">
        <f>_xll.SNL.Clients.Office.Excel.Functions.SPG(U48, "SP_MARKETCAP", "12/31/2021")</f>
        <v>44172.014625000003</v>
      </c>
      <c r="AB48">
        <f t="shared" si="4"/>
        <v>1.0438646085258704E-3</v>
      </c>
      <c r="AC48">
        <f t="shared" si="11"/>
        <v>1.9019213167341359E-3</v>
      </c>
    </row>
    <row r="49" spans="1:29" x14ac:dyDescent="0.3">
      <c r="A49"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1.1580843884458842E-3</v>
      </c>
      <c r="I49">
        <f t="shared" si="6"/>
        <v>6.5570738073805956E-3</v>
      </c>
      <c r="K49"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1.1821574558237204E-3</v>
      </c>
      <c r="S49">
        <f t="shared" si="8"/>
        <v>6.6933755148739053E-3</v>
      </c>
      <c r="U49"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8.3110373777471147E-4</v>
      </c>
      <c r="AC49">
        <f t="shared" si="11"/>
        <v>2.6345988487458355E-3</v>
      </c>
    </row>
    <row r="50" spans="1:29" x14ac:dyDescent="0.3">
      <c r="A50"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2.1134745707985459E-4</v>
      </c>
      <c r="I50">
        <f t="shared" si="6"/>
        <v>2.0654986980414188E-3</v>
      </c>
      <c r="K50"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1.964850888020023E-4</v>
      </c>
      <c r="S50">
        <f t="shared" si="8"/>
        <v>1.9202487728619685E-3</v>
      </c>
      <c r="U50"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2.0985967627719281E-4</v>
      </c>
      <c r="AC50">
        <f t="shared" si="11"/>
        <v>1.7571550694689352E-3</v>
      </c>
    </row>
    <row r="51" spans="1:29" x14ac:dyDescent="0.3">
      <c r="A51"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2.8616322788387765E-3</v>
      </c>
      <c r="I51">
        <f t="shared" si="6"/>
        <v>4.8132654930068217E-3</v>
      </c>
      <c r="K51"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3.9014846209069966E-3</v>
      </c>
      <c r="S51">
        <f t="shared" si="8"/>
        <v>6.5622971323655681E-3</v>
      </c>
      <c r="U51"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4.1513667856458497E-3</v>
      </c>
      <c r="AC51">
        <f t="shared" si="11"/>
        <v>9.1454610287778054E-3</v>
      </c>
    </row>
    <row r="52" spans="1:29" x14ac:dyDescent="0.3">
      <c r="A52"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s="5">
        <f>_xll.SNL.Clients.Office.Excel.Functions.SPG(A52, "SP_MARKETCAP", "12/30/2023")</f>
        <v>17481.607054200002</v>
      </c>
      <c r="H52">
        <f t="shared" si="5"/>
        <v>4.1696150324139992E-4</v>
      </c>
      <c r="I52">
        <f t="shared" si="6"/>
        <v>1.8721571495538857E-3</v>
      </c>
      <c r="K52"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4.49</v>
      </c>
      <c r="O52">
        <f t="shared" si="2"/>
        <v>660617.0675</v>
      </c>
      <c r="P52">
        <f t="shared" si="3"/>
        <v>0.16725266056764684</v>
      </c>
      <c r="Q52" s="5">
        <f>_xll.SNL.Clients.Office.Excel.Functions.SPG(K52, "SP_MARKETCAP", "12/31/2022")</f>
        <v>15803.66020618</v>
      </c>
      <c r="R52">
        <f t="shared" si="7"/>
        <v>4.6997688530909528E-4</v>
      </c>
      <c r="S52">
        <f t="shared" si="8"/>
        <v>2.1101962150378377E-3</v>
      </c>
      <c r="U52"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3.2856550923781409E-4</v>
      </c>
      <c r="AC52">
        <f t="shared" si="11"/>
        <v>1.2524917212145472E-3</v>
      </c>
    </row>
    <row r="53" spans="1:29" x14ac:dyDescent="0.3">
      <c r="A53"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1.2422808699762292E-3</v>
      </c>
      <c r="I53">
        <f t="shared" si="6"/>
        <v>4.3678595388364216E-3</v>
      </c>
      <c r="K53"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1.1990696719186671E-3</v>
      </c>
      <c r="S53">
        <f t="shared" si="8"/>
        <v>4.2159289664660338E-3</v>
      </c>
      <c r="U53"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1.4617295912734019E-3</v>
      </c>
      <c r="AC53">
        <f t="shared" si="11"/>
        <v>2.8474492438005871E-3</v>
      </c>
    </row>
    <row r="54" spans="1:29" x14ac:dyDescent="0.3">
      <c r="A54"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2.2854849415910308E-3</v>
      </c>
      <c r="I54">
        <f t="shared" si="6"/>
        <v>1.5852123554875388E-2</v>
      </c>
      <c r="K54"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2.9466602470751111E-3</v>
      </c>
      <c r="S54">
        <f t="shared" si="8"/>
        <v>2.0438035473712968E-2</v>
      </c>
      <c r="U54"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2.4554601992696234E-3</v>
      </c>
      <c r="AC54">
        <f t="shared" si="11"/>
        <v>1.2819957700386703E-2</v>
      </c>
    </row>
    <row r="55" spans="1:29" x14ac:dyDescent="0.3">
      <c r="A55"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1.0664007460188718E-3</v>
      </c>
      <c r="I55">
        <f t="shared" si="6"/>
        <v>0.1158633746542044</v>
      </c>
      <c r="K55"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1.376282807752549E-3</v>
      </c>
      <c r="S55">
        <f t="shared" si="8"/>
        <v>0.1495317507795067</v>
      </c>
      <c r="U55" t="s">
        <v>55</v>
      </c>
      <c r="V55" s="4" cm="1">
        <f t="array" ref="V55">_xll.SNL.Clients.Office.Excel.Functions.SPG(U55, "SP_TOTAL_REV", "CY2021")</f>
        <v>15603160</v>
      </c>
      <c r="W55" s="4">
        <f>_xll.SNL.Clients.Office.Excel.Functions.SPG(U55,"IQ_AVG_DILUT_SHARES_OUT","CY2021")</f>
        <v>21754000</v>
      </c>
      <c r="X55" s="5">
        <f>_xll.SNL.Clients.Office.Excel.Functions.SPG(U55, "IQ_DILUT_EPS_NORM", "CY2021")</f>
        <v>82.4</v>
      </c>
      <c r="Y55">
        <f t="shared" si="9"/>
        <v>1792529.6000000003</v>
      </c>
      <c r="Z55">
        <f t="shared" si="10"/>
        <v>0.11488247252479628</v>
      </c>
      <c r="AA55" s="5">
        <f>_xll.SNL.Clients.Office.Excel.Functions.SPG(U55, "SP_MARKETCAP", "12/31/2021")</f>
        <v>43257.741430440001</v>
      </c>
      <c r="AB55">
        <f t="shared" si="4"/>
        <v>1.0222586791059131E-3</v>
      </c>
      <c r="AC55">
        <f t="shared" si="11"/>
        <v>8.4234115158327239E-2</v>
      </c>
    </row>
    <row r="56" spans="1:29" x14ac:dyDescent="0.3">
      <c r="A56"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6.333831820362879E-4</v>
      </c>
      <c r="I56">
        <f t="shared" si="6"/>
        <v>1.9413194529412224E-3</v>
      </c>
      <c r="K56"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6.7108096518016746E-4</v>
      </c>
      <c r="S56">
        <f t="shared" si="8"/>
        <v>2.0568631582772133E-3</v>
      </c>
      <c r="U56"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8.327544287589371E-4</v>
      </c>
      <c r="AC56">
        <f t="shared" si="11"/>
        <v>1.6088815563622665E-3</v>
      </c>
    </row>
    <row r="57" spans="1:29" x14ac:dyDescent="0.3">
      <c r="A57"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3.8830629025254541E-4</v>
      </c>
      <c r="I57">
        <f t="shared" si="6"/>
        <v>2.514671535675484E-3</v>
      </c>
      <c r="K57"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4.3582911656384391E-4</v>
      </c>
      <c r="S57">
        <f t="shared" si="8"/>
        <v>2.8224293588674531E-3</v>
      </c>
      <c r="U57"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4.2374289679582847E-4</v>
      </c>
      <c r="AC57">
        <f t="shared" si="11"/>
        <v>3.0814583454992646E-3</v>
      </c>
    </row>
    <row r="58" spans="1:29" x14ac:dyDescent="0.3">
      <c r="A58" t="s">
        <v>58</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s="5">
        <f>_xll.SNL.Clients.Office.Excel.Functions.SPG(A58, "SP_MARKETCAP", "12/30/2023")</f>
        <v>19357.65656223</v>
      </c>
      <c r="H58">
        <f t="shared" si="5"/>
        <v>4.617079856785247E-4</v>
      </c>
      <c r="I58">
        <f t="shared" si="6"/>
        <v>7.6135646838388726E-4</v>
      </c>
      <c r="K58" t="s">
        <v>58</v>
      </c>
      <c r="L58" s="4" cm="1">
        <f t="array" ref="L58">_xll.SNL.Clients.Office.Excel.Functions.SPG(K58, "SP_TOTAL_REV", "CY2023")</f>
        <v>1563391</v>
      </c>
      <c r="M58" s="4">
        <f>_xll.SNL.Clients.Office.Excel.Functions.SPG(K58,"IQ_AVG_DILUT_SHARES_OUT","CY2023")</f>
        <v>75456000</v>
      </c>
      <c r="N58" s="5">
        <f>_xll.SNL.Clients.Office.Excel.Functions.SPG(K58, "IQ_DILUT_EPS_NORM", "CY2023")</f>
        <v>1.649</v>
      </c>
      <c r="O58">
        <f t="shared" si="2"/>
        <v>124426.944</v>
      </c>
      <c r="P58">
        <f t="shared" si="3"/>
        <v>7.9587859978725736E-2</v>
      </c>
      <c r="Q58" s="5">
        <f>_xll.SNL.Clients.Office.Excel.Functions.SPG(K58, "SP_MARKETCAP", "12/31/2022")</f>
        <v>11808.46718922</v>
      </c>
      <c r="R58">
        <f t="shared" si="7"/>
        <v>3.5116590444624074E-4</v>
      </c>
      <c r="S58">
        <f t="shared" si="8"/>
        <v>5.7907257643185096E-4</v>
      </c>
      <c r="U58"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2.5402797097768236E-4</v>
      </c>
      <c r="AC58">
        <f t="shared" si="11"/>
        <v>-3.3912734125520595E-4</v>
      </c>
    </row>
    <row r="59" spans="1:29" x14ac:dyDescent="0.3">
      <c r="A59"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s="5">
        <f>_xll.SNL.Clients.Office.Excel.Functions.SPG(A59, "SP_MARKETCAP", "12/30/2023")</f>
        <v>34393.074462739998</v>
      </c>
      <c r="H59">
        <f t="shared" si="5"/>
        <v>8.2032435488430162E-4</v>
      </c>
      <c r="I59">
        <f t="shared" si="6"/>
        <v>1.2140800452287665E-3</v>
      </c>
      <c r="K59"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v>
      </c>
      <c r="O59">
        <f t="shared" si="2"/>
        <v>1502200</v>
      </c>
      <c r="P59">
        <f t="shared" si="3"/>
        <v>5.8895946051909356E-2</v>
      </c>
      <c r="Q59" s="5">
        <f>_xll.SNL.Clients.Office.Excel.Functions.SPG(K59, "SP_MARKETCAP", "12/31/2022")</f>
        <v>29573.336721970001</v>
      </c>
      <c r="R59">
        <f t="shared" si="7"/>
        <v>8.7946618058476413E-4</v>
      </c>
      <c r="S59">
        <f t="shared" si="8"/>
        <v>1.301609947265451E-3</v>
      </c>
      <c r="U59"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4.9464758416856906E-4</v>
      </c>
      <c r="AC59">
        <f t="shared" si="11"/>
        <v>5.9802892925979998E-4</v>
      </c>
    </row>
    <row r="60" spans="1:29" x14ac:dyDescent="0.3">
      <c r="A60" t="s">
        <v>60</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s="5">
        <f>_xll.SNL.Clients.Office.Excel.Functions.SPG(A60, "SP_MARKETCAP", "12/30/2023")</f>
        <v>18136.125829280001</v>
      </c>
      <c r="H60">
        <f t="shared" si="5"/>
        <v>4.3257271858967701E-4</v>
      </c>
      <c r="I60">
        <f t="shared" si="6"/>
        <v>8.2448360163192439E-4</v>
      </c>
      <c r="K60" t="s">
        <v>60</v>
      </c>
      <c r="L60" s="4" cm="1">
        <f t="array" ref="L60">_xll.SNL.Clients.Office.Excel.Functions.SPG(K60, "SP_TOTAL_REV", "CY2023")</f>
        <v>14029000</v>
      </c>
      <c r="M60" s="4">
        <f>_xll.SNL.Clients.Office.Excel.Functions.SPG(K60,"IQ_AVG_DILUT_SHARES_OUT","CY2023")</f>
        <v>317022000</v>
      </c>
      <c r="N60" s="5">
        <f>_xll.SNL.Clients.Office.Excel.Functions.SPG(K60, "IQ_DILUT_EPS_NORM", "CY2023")</f>
        <v>1.9059999999999999</v>
      </c>
      <c r="O60">
        <f t="shared" si="2"/>
        <v>604243.93200000003</v>
      </c>
      <c r="P60">
        <f t="shared" si="3"/>
        <v>4.3071062228241502E-2</v>
      </c>
      <c r="Q60" s="5">
        <f>_xll.SNL.Clients.Office.Excel.Functions.SPG(K60, "SP_MARKETCAP", "12/31/2022")</f>
        <v>16053.876471</v>
      </c>
      <c r="R60">
        <f t="shared" si="7"/>
        <v>4.7741793752482145E-4</v>
      </c>
      <c r="S60">
        <f t="shared" si="8"/>
        <v>9.0995858892230967E-4</v>
      </c>
      <c r="U60"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7.3687035522163502E-4</v>
      </c>
      <c r="AC60">
        <f t="shared" si="11"/>
        <v>1.641747151433803E-3</v>
      </c>
    </row>
    <row r="61" spans="1:29" x14ac:dyDescent="0.3">
      <c r="A61"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6.3553439806782698E-3</v>
      </c>
      <c r="I61">
        <f t="shared" si="6"/>
        <v>1.5748542384120753E-2</v>
      </c>
      <c r="K61"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7.9016029156741118E-3</v>
      </c>
      <c r="S61">
        <f t="shared" si="8"/>
        <v>1.9580172025040452E-2</v>
      </c>
      <c r="U61"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8.604575543410535E-3</v>
      </c>
      <c r="AC61">
        <f t="shared" si="11"/>
        <v>2.1347951923201536E-2</v>
      </c>
    </row>
    <row r="62" spans="1:29" x14ac:dyDescent="0.3">
      <c r="A62" t="s">
        <v>62</v>
      </c>
      <c r="B62" s="4" cm="1">
        <f t="array" ref="B62">_xll.SNL.Clients.Office.Excel.Functions.SPG(A62, "SP_TOTAL_REV", "CY2023")</f>
        <v>14813000</v>
      </c>
      <c r="C62" s="4">
        <f>_xll.SNL.Clients.Office.Excel.Functions.SPG(A62,"IQ_AVG_DILUT_SHARES_OUT","CY2023")</f>
        <v>506000000</v>
      </c>
      <c r="D62" s="5">
        <f>_xll.SNL.Clients.Office.Excel.Functions.SPG(A62, "IQ_DILUT_EPS_NORM", "CY2023")</f>
        <v>1.2509999999999999</v>
      </c>
      <c r="E62">
        <f t="shared" si="0"/>
        <v>633006</v>
      </c>
      <c r="F62">
        <f t="shared" si="1"/>
        <v>4.2733139809626682E-2</v>
      </c>
      <c r="G62" s="5">
        <f>_xll.SNL.Clients.Office.Excel.Functions.SPG(A62, "SP_MARKETCAP", "12/30/2023")</f>
        <v>19613.126857939998</v>
      </c>
      <c r="H62">
        <f t="shared" si="5"/>
        <v>4.6780132013012901E-4</v>
      </c>
      <c r="I62">
        <f t="shared" si="6"/>
        <v>5.8521945148279136E-4</v>
      </c>
      <c r="K62" t="s">
        <v>62</v>
      </c>
      <c r="L62" s="4" cm="1">
        <f t="array" ref="L62">_xll.SNL.Clients.Office.Excel.Functions.SPG(K62, "SP_TOTAL_REV", "CY2023")</f>
        <v>14813000</v>
      </c>
      <c r="M62" s="4">
        <f>_xll.SNL.Clients.Office.Excel.Functions.SPG(K62,"IQ_AVG_DILUT_SHARES_OUT","CY2023")</f>
        <v>506000000</v>
      </c>
      <c r="N62" s="5">
        <f>_xll.SNL.Clients.Office.Excel.Functions.SPG(K62, "IQ_DILUT_EPS_NORM", "CY2023")</f>
        <v>1.2509999999999999</v>
      </c>
      <c r="O62">
        <f t="shared" si="2"/>
        <v>633006</v>
      </c>
      <c r="P62">
        <f t="shared" si="3"/>
        <v>4.2733139809626682E-2</v>
      </c>
      <c r="Q62" s="5">
        <f>_xll.SNL.Clients.Office.Excel.Functions.SPG(K62, "SP_MARKETCAP", "12/31/2022")</f>
        <v>25695.03508623</v>
      </c>
      <c r="R62">
        <f t="shared" si="7"/>
        <v>7.641313721116305E-4</v>
      </c>
      <c r="S62">
        <f t="shared" si="8"/>
        <v>9.5592834651164965E-4</v>
      </c>
      <c r="U62"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1.0156839210073846E-3</v>
      </c>
      <c r="AC62">
        <f t="shared" si="11"/>
        <v>1.9348778695190676E-3</v>
      </c>
    </row>
    <row r="63" spans="1:29" x14ac:dyDescent="0.3">
      <c r="A63"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1.6838898253051398E-3</v>
      </c>
      <c r="I63">
        <f t="shared" si="6"/>
        <v>8.1601300934287073E-3</v>
      </c>
      <c r="K63"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2.1497755033536336E-3</v>
      </c>
      <c r="S63">
        <f t="shared" si="8"/>
        <v>1.0417812089251709E-2</v>
      </c>
      <c r="U63"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1.6939920261680019E-3</v>
      </c>
      <c r="AC63">
        <f t="shared" si="11"/>
        <v>6.4761315160402708E-3</v>
      </c>
    </row>
    <row r="64" spans="1:29" x14ac:dyDescent="0.3">
      <c r="A64"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x14ac:dyDescent="0.3">
      <c r="A65"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4.0216381883355086E-4</v>
      </c>
      <c r="I65">
        <f t="shared" si="6"/>
        <v>2.017655879087925E-3</v>
      </c>
      <c r="K65"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5.2778735637169631E-4</v>
      </c>
      <c r="S65">
        <f t="shared" si="8"/>
        <v>2.6479091669168006E-3</v>
      </c>
      <c r="U65"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5.7758473980691854E-4</v>
      </c>
      <c r="AC65">
        <f t="shared" si="11"/>
        <v>4.3428596586082202E-3</v>
      </c>
    </row>
    <row r="66" spans="1:29" x14ac:dyDescent="0.3">
      <c r="A66" t="s">
        <v>66</v>
      </c>
      <c r="B66" s="4" cm="1">
        <f t="array" ref="B66">_xll.SNL.Clients.Office.Excel.Functions.SPG(A66, "SP_TOTAL_REV", "CY2023")</f>
        <v>1144999</v>
      </c>
      <c r="C66" s="4">
        <f>_xll.SNL.Clients.Office.Excel.Functions.SPG(A66,"IQ_AVG_DILUT_SHARES_OUT","CY2023")</f>
        <v>161472000</v>
      </c>
      <c r="D66" s="5">
        <f>_xll.SNL.Clients.Office.Excel.Functions.SPG(A66, "IQ_DILUT_EPS_NORM", "CY2023")</f>
        <v>0.90600000000000003</v>
      </c>
      <c r="E66">
        <f t="shared" si="0"/>
        <v>146293.63200000001</v>
      </c>
      <c r="F66">
        <f t="shared" si="1"/>
        <v>0.12776747577945485</v>
      </c>
      <c r="G66" s="5">
        <f>_xll.SNL.Clients.Office.Excel.Functions.SPG(A66, "SP_MARKETCAP", "12/30/2023")</f>
        <v>12202.883243640001</v>
      </c>
      <c r="H66">
        <f t="shared" si="5"/>
        <v>2.910563385489773E-4</v>
      </c>
      <c r="I66">
        <f t="shared" si="6"/>
        <v>2.6369704272537344E-4</v>
      </c>
      <c r="K66" t="s">
        <v>66</v>
      </c>
      <c r="L66" s="4" cm="1">
        <f t="array" ref="L66">_xll.SNL.Clients.Office.Excel.Functions.SPG(K66, "SP_TOTAL_REV", "CY2023")</f>
        <v>1144999</v>
      </c>
      <c r="M66" s="4">
        <f>_xll.SNL.Clients.Office.Excel.Functions.SPG(K66,"IQ_AVG_DILUT_SHARES_OUT","CY2023")</f>
        <v>161472000</v>
      </c>
      <c r="N66" s="5">
        <f>_xll.SNL.Clients.Office.Excel.Functions.SPG(K66, "IQ_DILUT_EPS_NORM", "CY2023")</f>
        <v>0.90600000000000003</v>
      </c>
      <c r="O66">
        <f t="shared" si="2"/>
        <v>146293.63200000001</v>
      </c>
      <c r="P66">
        <f t="shared" si="3"/>
        <v>0.12776747577945485</v>
      </c>
      <c r="Q66" s="5">
        <f>_xll.SNL.Clients.Office.Excel.Functions.SPG(K66, "SP_MARKETCAP", "12/31/2022")</f>
        <v>13009.63514368</v>
      </c>
      <c r="R66">
        <f t="shared" si="7"/>
        <v>3.8688681761478964E-4</v>
      </c>
      <c r="S66">
        <f t="shared" si="8"/>
        <v>3.5051945675899942E-4</v>
      </c>
      <c r="U66"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4.8041162954583314E-4</v>
      </c>
      <c r="AC66">
        <f t="shared" si="11"/>
        <v>4.9626521332084555E-4</v>
      </c>
    </row>
    <row r="67" spans="1:29" x14ac:dyDescent="0.3">
      <c r="A67"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8.9431653034119287E-4</v>
      </c>
      <c r="I67">
        <f t="shared" si="6"/>
        <v>7.1366459121227199E-3</v>
      </c>
      <c r="K67"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1.1858775972128544E-3</v>
      </c>
      <c r="S67">
        <f t="shared" si="8"/>
        <v>9.4633032257585778E-3</v>
      </c>
      <c r="U67"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8.3284401261241882E-4</v>
      </c>
      <c r="AC67">
        <f t="shared" si="11"/>
        <v>1.0196509246413844E-2</v>
      </c>
    </row>
    <row r="68" spans="1:29" x14ac:dyDescent="0.3">
      <c r="A68"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25.885000000000002</v>
      </c>
      <c r="E68">
        <f t="shared" si="0"/>
        <v>3901036.484135</v>
      </c>
      <c r="F68">
        <f t="shared" si="1"/>
        <v>0.21843532583767289</v>
      </c>
      <c r="G68" s="5">
        <f>_xll.SNL.Clients.Office.Excel.Functions.SPG(A68, "SP_MARKETCAP", "12/30/2023")</f>
        <v>120765.37395779999</v>
      </c>
      <c r="H68">
        <f t="shared" si="5"/>
        <v>2.880428081287658E-3</v>
      </c>
      <c r="I68">
        <f t="shared" si="6"/>
        <v>7.4559880884131027E-2</v>
      </c>
      <c r="K68"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25.885000000000002</v>
      </c>
      <c r="O68">
        <f t="shared" si="2"/>
        <v>3901036.484135</v>
      </c>
      <c r="P68">
        <f t="shared" si="3"/>
        <v>0.21843532583767289</v>
      </c>
      <c r="Q68" s="5">
        <f>_xll.SNL.Clients.Office.Excel.Functions.SPG(K68, "SP_MARKETCAP", "12/31/2022")</f>
        <v>106433.09172950999</v>
      </c>
      <c r="R68">
        <f t="shared" si="7"/>
        <v>3.1651587222364889E-3</v>
      </c>
      <c r="S68">
        <f t="shared" si="8"/>
        <v>8.1930133525091514E-2</v>
      </c>
      <c r="U68"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3.2869315354505367E-3</v>
      </c>
      <c r="AC68">
        <f t="shared" si="11"/>
        <v>9.1531182467691097E-2</v>
      </c>
    </row>
    <row r="69" spans="1:29" x14ac:dyDescent="0.3">
      <c r="A69" t="s">
        <v>69</v>
      </c>
      <c r="B69" s="4" cm="1">
        <f t="array" ref="B69">_xll.SNL.Clients.Office.Excel.Functions.SPG(A69, "SP_TOTAL_REV", "CY2023")</f>
        <v>7683902</v>
      </c>
      <c r="C69" s="4">
        <f>_xll.SNL.Clients.Office.Excel.Functions.SPG(A69,"IQ_AVG_DILUT_SHARES_OUT","CY2023")</f>
        <v>755419936</v>
      </c>
      <c r="D69" s="5">
        <f>_xll.SNL.Clients.Office.Excel.Functions.SPG(A69, "IQ_DILUT_EPS_NORM", "CY2023")</f>
        <v>1.1000000000000001</v>
      </c>
      <c r="E69">
        <f t="shared" si="0"/>
        <v>830961.92960000003</v>
      </c>
      <c r="F69">
        <f t="shared" si="1"/>
        <v>0.10814322327380022</v>
      </c>
      <c r="G69" s="5">
        <f>_xll.SNL.Clients.Office.Excel.Functions.SPG(A69, "SP_MARKETCAP", "12/30/2023")</f>
        <v>99208.703052120007</v>
      </c>
      <c r="H69">
        <f t="shared" si="5"/>
        <v>2.366270436750452E-3</v>
      </c>
      <c r="I69">
        <f t="shared" si="6"/>
        <v>2.6028974804254974E-3</v>
      </c>
      <c r="K69" t="s">
        <v>69</v>
      </c>
      <c r="L69" s="4" cm="1">
        <f t="array" ref="L69">_xll.SNL.Clients.Office.Excel.Functions.SPG(K69, "SP_TOTAL_REV", "CY2023")</f>
        <v>7683902</v>
      </c>
      <c r="M69" s="4">
        <f>_xll.SNL.Clients.Office.Excel.Functions.SPG(K69,"IQ_AVG_DILUT_SHARES_OUT","CY2023")</f>
        <v>755419936</v>
      </c>
      <c r="N69" s="5">
        <f>_xll.SNL.Clients.Office.Excel.Functions.SPG(K69, "IQ_DILUT_EPS_NORM", "CY2023")</f>
        <v>1.1000000000000001</v>
      </c>
      <c r="O69">
        <f t="shared" si="2"/>
        <v>830961.92960000003</v>
      </c>
      <c r="P69">
        <f t="shared" si="3"/>
        <v>0.10814322327380022</v>
      </c>
      <c r="Q69" s="5">
        <f>_xll.SNL.Clients.Office.Excel.Functions.SPG(K69, "SP_MARKETCAP", "12/31/2022")</f>
        <v>55019.1437496</v>
      </c>
      <c r="R69">
        <f t="shared" si="7"/>
        <v>1.6361858882348505E-3</v>
      </c>
      <c r="S69">
        <f t="shared" si="8"/>
        <v>1.7998044770583357E-3</v>
      </c>
      <c r="U69" t="s">
        <v>69</v>
      </c>
      <c r="V69" s="4" cm="1">
        <f t="array" ref="V69">_xll.SNL.Clients.Office.Excel.Functions.SPG(U69, "SP_TOTAL_REV", "CY2021")</f>
        <v>22175794</v>
      </c>
      <c r="W69" s="4">
        <f>_xll.SNL.Clients.Office.Excel.Functions.SPG(U69,"IQ_AVG_DILUT_SHARES_OUT","CY2021")</f>
        <v>720125043</v>
      </c>
      <c r="X69" s="5">
        <f>_xll.SNL.Clients.Office.Excel.Functions.SPG(U69, "IQ_DILUT_EPS_NORM", "CY2021")</f>
        <v>2.718</v>
      </c>
      <c r="Y69">
        <f t="shared" si="9"/>
        <v>1957299.8668740001</v>
      </c>
      <c r="Z69">
        <f t="shared" si="10"/>
        <v>8.8262899036399778E-2</v>
      </c>
      <c r="AA69" s="5">
        <f>_xll.SNL.Clients.Office.Excel.Functions.SPG(U69, "SP_MARKETCAP", "12/31/2021")</f>
        <v>92856.803888159993</v>
      </c>
      <c r="AB69">
        <f t="shared" si="4"/>
        <v>2.1943742449278799E-3</v>
      </c>
      <c r="AC69">
        <f t="shared" si="11"/>
        <v>5.9643091977139772E-3</v>
      </c>
    </row>
    <row r="70" spans="1:29" x14ac:dyDescent="0.3">
      <c r="A70"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2.9519032468477303E-3</v>
      </c>
      <c r="I70">
        <f t="shared" si="6"/>
        <v>0.28797882505272404</v>
      </c>
      <c r="K70"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2.3247011894716712E-3</v>
      </c>
      <c r="S70">
        <f t="shared" si="8"/>
        <v>0.22679087394128783</v>
      </c>
      <c r="U70"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2.3282234216810867E-3</v>
      </c>
      <c r="AC70">
        <f t="shared" si="11"/>
        <v>8.4854430826588875E-2</v>
      </c>
    </row>
    <row r="71" spans="1:29" x14ac:dyDescent="0.3">
      <c r="A71" t="s">
        <v>71</v>
      </c>
      <c r="B71" s="4" cm="1">
        <f t="array" ref="B71">_xll.SNL.Clients.Office.Excel.Functions.SPG(A71, "SP_TOTAL_REV", "CY2023")</f>
        <v>14198000</v>
      </c>
      <c r="C71" s="4">
        <f>_xll.SNL.Clients.Office.Excel.Functions.SPG(A71,"IQ_AVG_DILUT_SHARES_OUT","CY2023")</f>
        <v>234400000</v>
      </c>
      <c r="D71" s="5">
        <f>_xll.SNL.Clients.Office.Excel.Functions.SPG(A71, "IQ_DILUT_EPS_NORM", "CY2023")</f>
        <v>3.008</v>
      </c>
      <c r="E71">
        <f t="shared" si="12"/>
        <v>705075.19999999995</v>
      </c>
      <c r="F71">
        <f t="shared" si="13"/>
        <v>4.9660177489787294E-2</v>
      </c>
      <c r="G71" s="5">
        <f>_xll.SNL.Clients.Office.Excel.Functions.SPG(A71, "SP_MARKETCAP", "12/30/2023")</f>
        <v>8426.7371296500005</v>
      </c>
      <c r="H71">
        <f t="shared" ref="H71:H134" si="17">G71/$G$509</f>
        <v>2.00989815759234E-4</v>
      </c>
      <c r="I71">
        <f t="shared" ref="I71:I134" si="18">D71*H71</f>
        <v>6.0457736580377586E-4</v>
      </c>
      <c r="K71" t="s">
        <v>71</v>
      </c>
      <c r="L71" s="4" cm="1">
        <f t="array" ref="L71">_xll.SNL.Clients.Office.Excel.Functions.SPG(K71, "SP_TOTAL_REV", "CY2023")</f>
        <v>14198000</v>
      </c>
      <c r="M71" s="4">
        <f>_xll.SNL.Clients.Office.Excel.Functions.SPG(K71,"IQ_AVG_DILUT_SHARES_OUT","CY2023")</f>
        <v>234400000</v>
      </c>
      <c r="N71" s="5">
        <f>_xll.SNL.Clients.Office.Excel.Functions.SPG(K71, "IQ_DILUT_EPS_NORM", "CY2023")</f>
        <v>3.008</v>
      </c>
      <c r="O71">
        <f t="shared" si="14"/>
        <v>705075.19999999995</v>
      </c>
      <c r="P71">
        <f t="shared" si="15"/>
        <v>4.9660177489787294E-2</v>
      </c>
      <c r="Q71" s="5">
        <f>_xll.SNL.Clients.Office.Excel.Functions.SPG(K71, "SP_MARKETCAP", "12/31/2022")</f>
        <v>9424.6956824999997</v>
      </c>
      <c r="R71">
        <f t="shared" ref="R71:R134" si="19">Q71/$Q$509</f>
        <v>2.8027615527416374E-4</v>
      </c>
      <c r="S71">
        <f t="shared" ref="S71:S134" si="20">N71*R71</f>
        <v>8.4307067506468451E-4</v>
      </c>
      <c r="U71" t="s">
        <v>71</v>
      </c>
      <c r="V71" s="4" cm="1">
        <f t="array" ref="V71">_xll.SNL.Clients.Office.Excel.Functions.SPG(U71, "SP_TOTAL_REV", "CY2021")</f>
        <v>11803000</v>
      </c>
      <c r="W71" s="4">
        <f>_xll.SNL.Clients.Office.Excel.Functions.SPG(U71,"IQ_AVG_DILUT_SHARES_OUT","CY2021")</f>
        <v>239500000</v>
      </c>
      <c r="X71" s="5">
        <f>_xll.SNL.Clients.Office.Excel.Functions.SPG(U71, "IQ_DILUT_EPS_NORM", "CY2021")</f>
        <v>2.3849999999999998</v>
      </c>
      <c r="Y71">
        <f t="shared" ref="Y71:Y134" si="21">W71*X71/1000</f>
        <v>571207.5</v>
      </c>
      <c r="Z71">
        <f t="shared" ref="Z71:Z134" si="22">Y71/V71</f>
        <v>4.8395111412352788E-2</v>
      </c>
      <c r="AA71" s="5">
        <f>_xll.SNL.Clients.Office.Excel.Functions.SPG(U71, "SP_MARKETCAP", "12/31/2021")</f>
        <v>10806.49136425</v>
      </c>
      <c r="AB71">
        <f t="shared" si="16"/>
        <v>2.5537693884345949E-4</v>
      </c>
      <c r="AC71">
        <f t="shared" ref="AC71:AC134" si="23">X71*AB71</f>
        <v>6.0907399914165083E-4</v>
      </c>
    </row>
    <row r="72" spans="1:29" x14ac:dyDescent="0.3">
      <c r="A72" t="s">
        <v>72</v>
      </c>
      <c r="B72" s="4" cm="1">
        <f t="array" ref="B72">_xll.SNL.Clients.Office.Excel.Functions.SPG(A72, "SP_TOTAL_REV", "CY2023")</f>
        <v>14240000</v>
      </c>
      <c r="C72" s="4">
        <f>_xll.SNL.Clients.Office.Excel.Functions.SPG(A72,"IQ_AVG_DILUT_SHARES_OUT","CY2023")</f>
        <v>1463500000</v>
      </c>
      <c r="D72" s="5">
        <f>_xll.SNL.Clients.Office.Excel.Functions.SPG(A72, "IQ_DILUT_EPS_NORM", "CY2023")</f>
        <v>0.90500000000000003</v>
      </c>
      <c r="E72">
        <f t="shared" si="12"/>
        <v>1324467.5</v>
      </c>
      <c r="F72">
        <f t="shared" si="13"/>
        <v>9.3010358146067409E-2</v>
      </c>
      <c r="G72" s="5">
        <f>_xll.SNL.Clients.Office.Excel.Functions.SPG(A72, "SP_MARKETCAP", "12/30/2023")</f>
        <v>84690.654338370005</v>
      </c>
      <c r="H72">
        <f t="shared" si="17"/>
        <v>2.0199940677044659E-3</v>
      </c>
      <c r="I72">
        <f t="shared" si="18"/>
        <v>1.8280946312725418E-3</v>
      </c>
      <c r="K72" t="s">
        <v>72</v>
      </c>
      <c r="L72" s="4" cm="1">
        <f t="array" ref="L72">_xll.SNL.Clients.Office.Excel.Functions.SPG(K72, "SP_TOTAL_REV", "CY2023")</f>
        <v>14240000</v>
      </c>
      <c r="M72" s="4">
        <f>_xll.SNL.Clients.Office.Excel.Functions.SPG(K72,"IQ_AVG_DILUT_SHARES_OUT","CY2023")</f>
        <v>1463500000</v>
      </c>
      <c r="N72" s="5">
        <f>_xll.SNL.Clients.Office.Excel.Functions.SPG(K72, "IQ_DILUT_EPS_NORM", "CY2023")</f>
        <v>0.90500000000000003</v>
      </c>
      <c r="O72">
        <f t="shared" si="14"/>
        <v>1324467.5</v>
      </c>
      <c r="P72">
        <f t="shared" si="15"/>
        <v>9.3010358146067409E-2</v>
      </c>
      <c r="Q72" s="5">
        <f>_xll.SNL.Clients.Office.Excel.Functions.SPG(K72, "SP_MARKETCAP", "12/31/2022")</f>
        <v>66273.043018140001</v>
      </c>
      <c r="R72">
        <f t="shared" si="19"/>
        <v>1.9708597838266105E-3</v>
      </c>
      <c r="S72">
        <f t="shared" si="20"/>
        <v>1.7836281043630826E-3</v>
      </c>
      <c r="U72" t="s">
        <v>72</v>
      </c>
      <c r="V72" s="4" cm="1">
        <f t="array" ref="V72">_xll.SNL.Clients.Office.Excel.Functions.SPG(U72, "SP_TOTAL_REV", "CY2021")</f>
        <v>11888000</v>
      </c>
      <c r="W72" s="4">
        <f>_xll.SNL.Clients.Office.Excel.Functions.SPG(U72,"IQ_AVG_DILUT_SHARES_OUT","CY2021")</f>
        <v>1433800000</v>
      </c>
      <c r="X72" s="5">
        <f>_xll.SNL.Clients.Office.Excel.Functions.SPG(U72, "IQ_DILUT_EPS_NORM", "CY2021")</f>
        <v>0.63300000000000001</v>
      </c>
      <c r="Y72">
        <f t="shared" si="21"/>
        <v>907595.4</v>
      </c>
      <c r="Z72">
        <f t="shared" si="22"/>
        <v>7.6345508075370119E-2</v>
      </c>
      <c r="AA72" s="5">
        <f>_xll.SNL.Clients.Office.Excel.Functions.SPG(U72, "SP_MARKETCAP", "12/31/2021")</f>
        <v>60533.680422960002</v>
      </c>
      <c r="AB72">
        <f t="shared" si="16"/>
        <v>1.4305203680155506E-3</v>
      </c>
      <c r="AC72">
        <f t="shared" si="23"/>
        <v>9.0551939295384354E-4</v>
      </c>
    </row>
    <row r="73" spans="1:29" x14ac:dyDescent="0.3">
      <c r="A73" t="s">
        <v>73</v>
      </c>
      <c r="B73" s="4" cm="1">
        <f t="array" ref="B73">_xll.SNL.Clients.Office.Excel.Functions.SPG(A73, "SP_TOTAL_REV", "CY2023")</f>
        <v>45006000</v>
      </c>
      <c r="C73" s="4">
        <f>_xll.SNL.Clients.Office.Excel.Functions.SPG(A73,"IQ_AVG_DILUT_SHARES_OUT","CY2023")</f>
        <v>2078000000</v>
      </c>
      <c r="D73" s="5">
        <f>_xll.SNL.Clients.Office.Excel.Functions.SPG(A73, "IQ_DILUT_EPS_NORM", "CY2023")</f>
        <v>3.0430000000000001</v>
      </c>
      <c r="E73">
        <f t="shared" si="12"/>
        <v>6323354</v>
      </c>
      <c r="F73">
        <f t="shared" si="13"/>
        <v>0.14050024441185618</v>
      </c>
      <c r="G73" s="5">
        <f>_xll.SNL.Clients.Office.Excel.Functions.SPG(A73, "SP_MARKETCAP", "12/30/2023")</f>
        <v>104403.41974202001</v>
      </c>
      <c r="H73">
        <f t="shared" si="17"/>
        <v>2.490171910637746E-3</v>
      </c>
      <c r="I73">
        <f t="shared" si="18"/>
        <v>7.5775931240706614E-3</v>
      </c>
      <c r="K73" t="s">
        <v>73</v>
      </c>
      <c r="L73" s="4" cm="1">
        <f t="array" ref="L73">_xll.SNL.Clients.Office.Excel.Functions.SPG(K73, "SP_TOTAL_REV", "CY2023")</f>
        <v>45006000</v>
      </c>
      <c r="M73" s="4">
        <f>_xll.SNL.Clients.Office.Excel.Functions.SPG(K73,"IQ_AVG_DILUT_SHARES_OUT","CY2023")</f>
        <v>2078000000</v>
      </c>
      <c r="N73" s="5">
        <f>_xll.SNL.Clients.Office.Excel.Functions.SPG(K73, "IQ_DILUT_EPS_NORM", "CY2023")</f>
        <v>3.0430000000000001</v>
      </c>
      <c r="O73">
        <f t="shared" si="14"/>
        <v>6323354</v>
      </c>
      <c r="P73">
        <f t="shared" si="15"/>
        <v>0.14050024441185618</v>
      </c>
      <c r="Q73" s="5">
        <f>_xll.SNL.Clients.Office.Excel.Functions.SPG(K73, "SP_MARKETCAP", "12/31/2022")</f>
        <v>159703.45307325001</v>
      </c>
      <c r="R73">
        <f t="shared" si="19"/>
        <v>4.7493384740784541E-3</v>
      </c>
      <c r="S73">
        <f t="shared" si="20"/>
        <v>1.4452236976620736E-2</v>
      </c>
      <c r="U73" t="s">
        <v>73</v>
      </c>
      <c r="V73" s="4" cm="1">
        <f t="array" ref="V73">_xll.SNL.Clients.Office.Excel.Functions.SPG(U73, "SP_TOTAL_REV", "CY2021")</f>
        <v>46385000</v>
      </c>
      <c r="W73" s="4">
        <f>_xll.SNL.Clients.Office.Excel.Functions.SPG(U73,"IQ_AVG_DILUT_SHARES_OUT","CY2021")</f>
        <v>2245000000</v>
      </c>
      <c r="X73" s="5">
        <f>_xll.SNL.Clients.Office.Excel.Functions.SPG(U73, "IQ_DILUT_EPS_NORM", "CY2021")</f>
        <v>2.5739999999999998</v>
      </c>
      <c r="Y73">
        <f t="shared" si="21"/>
        <v>5778630</v>
      </c>
      <c r="Z73">
        <f t="shared" si="22"/>
        <v>0.12457971326937588</v>
      </c>
      <c r="AA73" s="5">
        <f>_xll.SNL.Clients.Office.Excel.Functions.SPG(U73, "SP_MARKETCAP", "12/31/2021")</f>
        <v>138394.86169724999</v>
      </c>
      <c r="AB73">
        <f t="shared" si="16"/>
        <v>3.2705209249348751E-3</v>
      </c>
      <c r="AC73">
        <f t="shared" si="23"/>
        <v>8.4183208607823672E-3</v>
      </c>
    </row>
    <row r="74" spans="1:29" x14ac:dyDescent="0.3">
      <c r="A74" t="s">
        <v>74</v>
      </c>
      <c r="B74" s="4" cm="1">
        <f t="array" ref="B74">_xll.SNL.Clients.Office.Excel.Functions.SPG(A74, "SP_TOTAL_REV", "CY2023")</f>
        <v>38865000</v>
      </c>
      <c r="C74" s="4">
        <f>_xll.SNL.Clients.Office.Excel.Functions.SPG(A74,"IQ_AVG_DILUT_SHARES_OUT","CY2023")</f>
        <v>4365000000</v>
      </c>
      <c r="D74" s="5">
        <f>_xll.SNL.Clients.Office.Excel.Functions.SPG(A74, "IQ_DILUT_EPS_NORM", "CY2023")</f>
        <v>1.97</v>
      </c>
      <c r="E74">
        <f t="shared" si="12"/>
        <v>8599050</v>
      </c>
      <c r="F74">
        <f t="shared" si="13"/>
        <v>0.22125434195291394</v>
      </c>
      <c r="G74" s="5">
        <f>_xll.SNL.Clients.Office.Excel.Functions.SPG(A74, "SP_MARKETCAP", "12/30/2023")</f>
        <v>522561.91014624998</v>
      </c>
      <c r="H74">
        <f t="shared" si="17"/>
        <v>1.246385409051564E-2</v>
      </c>
      <c r="I74">
        <f t="shared" si="18"/>
        <v>2.4553792558315812E-2</v>
      </c>
      <c r="K74" t="s">
        <v>74</v>
      </c>
      <c r="L74" s="4" cm="1">
        <f t="array" ref="L74">_xll.SNL.Clients.Office.Excel.Functions.SPG(K74, "SP_TOTAL_REV", "CY2023")</f>
        <v>38865000</v>
      </c>
      <c r="M74" s="4">
        <f>_xll.SNL.Clients.Office.Excel.Functions.SPG(K74,"IQ_AVG_DILUT_SHARES_OUT","CY2023")</f>
        <v>4365000000</v>
      </c>
      <c r="N74" s="5">
        <f>_xll.SNL.Clients.Office.Excel.Functions.SPG(K74, "IQ_DILUT_EPS_NORM", "CY2023")</f>
        <v>1.97</v>
      </c>
      <c r="O74">
        <f t="shared" si="14"/>
        <v>8599050</v>
      </c>
      <c r="P74">
        <f t="shared" si="15"/>
        <v>0.22125434195291394</v>
      </c>
      <c r="Q74" s="5">
        <f>_xll.SNL.Clients.Office.Excel.Functions.SPG(K74, "SP_MARKETCAP", "12/31/2022")</f>
        <v>233652.67745819999</v>
      </c>
      <c r="R74">
        <f t="shared" si="19"/>
        <v>6.9484762493813874E-3</v>
      </c>
      <c r="S74">
        <f t="shared" si="20"/>
        <v>1.3688498211281333E-2</v>
      </c>
      <c r="U74" t="s">
        <v>74</v>
      </c>
      <c r="V74" s="4" cm="1">
        <f t="array" ref="V74">_xll.SNL.Clients.Office.Excel.Functions.SPG(U74, "SP_TOTAL_REV", "CY2021")</f>
        <v>28501000</v>
      </c>
      <c r="W74" s="4">
        <f>_xll.SNL.Clients.Office.Excel.Functions.SPG(U74,"IQ_AVG_DILUT_SHARES_OUT","CY2021")</f>
        <v>4292500000</v>
      </c>
      <c r="X74" s="5">
        <f>_xll.SNL.Clients.Office.Excel.Functions.SPG(U74, "IQ_DILUT_EPS_NORM", "CY2021")</f>
        <v>1.1919999999999999</v>
      </c>
      <c r="Y74">
        <f t="shared" si="21"/>
        <v>5116660</v>
      </c>
      <c r="Z74">
        <f t="shared" si="22"/>
        <v>0.17952563067962526</v>
      </c>
      <c r="AA74" s="5">
        <f>_xll.SNL.Clients.Office.Excel.Functions.SPG(U74, "SP_MARKETCAP", "12/31/2021")</f>
        <v>274730.46704687999</v>
      </c>
      <c r="AB74">
        <f t="shared" si="16"/>
        <v>6.4923778973782972E-3</v>
      </c>
      <c r="AC74">
        <f t="shared" si="23"/>
        <v>7.7389144536749296E-3</v>
      </c>
    </row>
    <row r="75" spans="1:29" x14ac:dyDescent="0.3">
      <c r="A75" t="s">
        <v>75</v>
      </c>
      <c r="B75" s="4" cm="1">
        <f t="array" ref="B75">_xll.SNL.Clients.Office.Excel.Functions.SPG(A75, "SP_TOTAL_REV", "CY2023")</f>
        <v>6320700</v>
      </c>
      <c r="C75" s="4">
        <f>_xll.SNL.Clients.Office.Excel.Functions.SPG(A75,"IQ_AVG_DILUT_SHARES_OUT","CY2023")</f>
        <v>119100000</v>
      </c>
      <c r="D75" s="5">
        <f>_xll.SNL.Clients.Office.Excel.Functions.SPG(A75, "IQ_DILUT_EPS_NORM", "CY2023")</f>
        <v>4.556</v>
      </c>
      <c r="E75">
        <f t="shared" si="12"/>
        <v>542619.6</v>
      </c>
      <c r="F75">
        <f t="shared" si="13"/>
        <v>8.5848023161991555E-2</v>
      </c>
      <c r="G75" s="5">
        <f>_xll.SNL.Clients.Office.Excel.Functions.SPG(A75, "SP_MARKETCAP", "12/30/2023")</f>
        <v>24205.878068499998</v>
      </c>
      <c r="H75">
        <f t="shared" si="17"/>
        <v>5.7734505045375353E-4</v>
      </c>
      <c r="I75">
        <f t="shared" si="18"/>
        <v>2.6303840498673012E-3</v>
      </c>
      <c r="K75" t="s">
        <v>75</v>
      </c>
      <c r="L75" s="4" cm="1">
        <f t="array" ref="L75">_xll.SNL.Clients.Office.Excel.Functions.SPG(K75, "SP_TOTAL_REV", "CY2023")</f>
        <v>6320700</v>
      </c>
      <c r="M75" s="4">
        <f>_xll.SNL.Clients.Office.Excel.Functions.SPG(K75,"IQ_AVG_DILUT_SHARES_OUT","CY2023")</f>
        <v>119100000</v>
      </c>
      <c r="N75" s="5">
        <f>_xll.SNL.Clients.Office.Excel.Functions.SPG(K75, "IQ_DILUT_EPS_NORM", "CY2023")</f>
        <v>4.556</v>
      </c>
      <c r="O75">
        <f t="shared" si="14"/>
        <v>542619.6</v>
      </c>
      <c r="P75">
        <f t="shared" si="15"/>
        <v>8.5848023161991555E-2</v>
      </c>
      <c r="Q75" s="5">
        <f>_xll.SNL.Clients.Office.Excel.Functions.SPG(K75, "SP_MARKETCAP", "12/31/2022")</f>
        <v>15781.10847399</v>
      </c>
      <c r="R75">
        <f t="shared" si="19"/>
        <v>4.6930623099770757E-4</v>
      </c>
      <c r="S75">
        <f t="shared" si="20"/>
        <v>2.1381591884255557E-3</v>
      </c>
      <c r="U75" t="s">
        <v>75</v>
      </c>
      <c r="V75" s="4" cm="1">
        <f t="array" ref="V75">_xll.SNL.Clients.Office.Excel.Functions.SPG(U75, "SP_TOTAL_REV", "CY2021")</f>
        <v>5373900</v>
      </c>
      <c r="W75" s="4">
        <f>_xll.SNL.Clients.Office.Excel.Functions.SPG(U75,"IQ_AVG_DILUT_SHARES_OUT","CY2021")</f>
        <v>118250000</v>
      </c>
      <c r="X75" s="5">
        <f>_xll.SNL.Clients.Office.Excel.Functions.SPG(U75, "IQ_DILUT_EPS_NORM", "CY2021")</f>
        <v>3.2189999999999999</v>
      </c>
      <c r="Y75">
        <f t="shared" si="21"/>
        <v>380646.75</v>
      </c>
      <c r="Z75">
        <f t="shared" si="22"/>
        <v>7.0832495952660085E-2</v>
      </c>
      <c r="AA75" s="5">
        <f>_xll.SNL.Clients.Office.Excel.Functions.SPG(U75, "SP_MARKETCAP", "12/31/2021")</f>
        <v>21861.262391759999</v>
      </c>
      <c r="AB75">
        <f t="shared" si="16"/>
        <v>5.1662117524384665E-4</v>
      </c>
      <c r="AC75">
        <f t="shared" si="23"/>
        <v>1.6630035631099423E-3</v>
      </c>
    </row>
    <row r="76" spans="1:29" x14ac:dyDescent="0.3">
      <c r="A76" t="s">
        <v>76</v>
      </c>
      <c r="B76" s="4" cm="1">
        <f t="array" ref="B76">_xll.SNL.Clients.Office.Excel.Functions.SPG(A76, "SP_TOTAL_REV", "CY2023")</f>
        <v>4257100</v>
      </c>
      <c r="C76" s="4">
        <f>_xll.SNL.Clients.Office.Excel.Functions.SPG(A76,"IQ_AVG_DILUT_SHARES_OUT","CY2023")</f>
        <v>280800000</v>
      </c>
      <c r="D76" s="5">
        <f>_xll.SNL.Clients.Office.Excel.Functions.SPG(A76, "IQ_DILUT_EPS_NORM", "CY2023")</f>
        <v>2.31</v>
      </c>
      <c r="E76">
        <f t="shared" si="12"/>
        <v>648648</v>
      </c>
      <c r="F76">
        <f t="shared" si="13"/>
        <v>0.15236851377698432</v>
      </c>
      <c r="G76" s="5">
        <f>_xll.SNL.Clients.Office.Excel.Functions.SPG(A76, "SP_MARKETCAP", "12/30/2023")</f>
        <v>20237.75176241</v>
      </c>
      <c r="H76">
        <f t="shared" si="17"/>
        <v>4.8269952361464536E-4</v>
      </c>
      <c r="I76">
        <f t="shared" si="18"/>
        <v>1.1150358995498308E-3</v>
      </c>
      <c r="K76" t="s">
        <v>76</v>
      </c>
      <c r="L76" s="4" cm="1">
        <f t="array" ref="L76">_xll.SNL.Clients.Office.Excel.Functions.SPG(K76, "SP_TOTAL_REV", "CY2023")</f>
        <v>4257100</v>
      </c>
      <c r="M76" s="4">
        <f>_xll.SNL.Clients.Office.Excel.Functions.SPG(K76,"IQ_AVG_DILUT_SHARES_OUT","CY2023")</f>
        <v>280800000</v>
      </c>
      <c r="N76" s="5">
        <f>_xll.SNL.Clients.Office.Excel.Functions.SPG(K76, "IQ_DILUT_EPS_NORM", "CY2023")</f>
        <v>2.31</v>
      </c>
      <c r="O76">
        <f t="shared" si="14"/>
        <v>648648</v>
      </c>
      <c r="P76">
        <f t="shared" si="15"/>
        <v>0.15236851377698432</v>
      </c>
      <c r="Q76" s="5">
        <f>_xll.SNL.Clients.Office.Excel.Functions.SPG(K76, "SP_MARKETCAP", "12/31/2022")</f>
        <v>16135.178247989999</v>
      </c>
      <c r="R76">
        <f t="shared" si="19"/>
        <v>4.7983572906306986E-4</v>
      </c>
      <c r="S76">
        <f t="shared" si="20"/>
        <v>1.1084205341356913E-3</v>
      </c>
      <c r="U76" t="s">
        <v>76</v>
      </c>
      <c r="V76" s="4" cm="1">
        <f t="array" ref="V76">_xll.SNL.Clients.Office.Excel.Functions.SPG(U76, "SP_TOTAL_REV", "CY2021")</f>
        <v>3051398</v>
      </c>
      <c r="W76" s="4">
        <f>_xll.SNL.Clients.Office.Excel.Functions.SPG(U76,"IQ_AVG_DILUT_SHARES_OUT","CY2021")</f>
        <v>277400000</v>
      </c>
      <c r="X76" s="5">
        <f>_xll.SNL.Clients.Office.Excel.Functions.SPG(U76, "IQ_DILUT_EPS_NORM", "CY2021")</f>
        <v>1.788</v>
      </c>
      <c r="Y76">
        <f t="shared" si="21"/>
        <v>495991.2</v>
      </c>
      <c r="Z76">
        <f t="shared" si="22"/>
        <v>0.16254556108380486</v>
      </c>
      <c r="AA76" s="5">
        <f>_xll.SNL.Clients.Office.Excel.Functions.SPG(U76, "SP_MARKETCAP", "12/31/2021")</f>
        <v>19848.958244919999</v>
      </c>
      <c r="AB76">
        <f t="shared" si="16"/>
        <v>4.6906678818885226E-4</v>
      </c>
      <c r="AC76">
        <f t="shared" si="23"/>
        <v>8.386914172816679E-4</v>
      </c>
    </row>
    <row r="77" spans="1:29" x14ac:dyDescent="0.3">
      <c r="A77" t="s">
        <v>77</v>
      </c>
      <c r="B77" s="4" cm="1">
        <f t="array" ref="B77">_xll.SNL.Clients.Office.Excel.Functions.SPG(A77, "SP_TOTAL_REV", "CY2023")</f>
        <v>4260000</v>
      </c>
      <c r="C77" s="4">
        <f>_xll.SNL.Clients.Office.Excel.Functions.SPG(A77,"IQ_AVG_DILUT_SHARES_OUT","CY2023")</f>
        <v>479111641</v>
      </c>
      <c r="D77" s="5">
        <f>_xll.SNL.Clients.Office.Excel.Functions.SPG(A77, "IQ_DILUT_EPS_NORM", "CY2023")</f>
        <v>1.4710000000000001</v>
      </c>
      <c r="E77">
        <f t="shared" si="12"/>
        <v>704773.22391100007</v>
      </c>
      <c r="F77">
        <f t="shared" si="13"/>
        <v>0.16543972392276998</v>
      </c>
      <c r="G77" s="5">
        <f>_xll.SNL.Clients.Office.Excel.Functions.SPG(A77, "SP_MARKETCAP", "12/30/2023")</f>
        <v>27579.091669410001</v>
      </c>
      <c r="H77">
        <f t="shared" si="17"/>
        <v>6.5780105254950225E-4</v>
      </c>
      <c r="I77">
        <f t="shared" si="18"/>
        <v>9.676253483003179E-4</v>
      </c>
      <c r="K77" t="s">
        <v>77</v>
      </c>
      <c r="L77" s="4" cm="1">
        <f t="array" ref="L77">_xll.SNL.Clients.Office.Excel.Functions.SPG(K77, "SP_TOTAL_REV", "CY2023")</f>
        <v>4260000</v>
      </c>
      <c r="M77" s="4">
        <f>_xll.SNL.Clients.Office.Excel.Functions.SPG(K77,"IQ_AVG_DILUT_SHARES_OUT","CY2023")</f>
        <v>479111641</v>
      </c>
      <c r="N77" s="5">
        <f>_xll.SNL.Clients.Office.Excel.Functions.SPG(K77, "IQ_DILUT_EPS_NORM", "CY2023")</f>
        <v>1.4710000000000001</v>
      </c>
      <c r="O77">
        <f t="shared" si="14"/>
        <v>704773.22391100007</v>
      </c>
      <c r="P77">
        <f t="shared" si="15"/>
        <v>0.16543972392276998</v>
      </c>
      <c r="Q77" s="5">
        <f>_xll.SNL.Clients.Office.Excel.Functions.SPG(K77, "SP_MARKETCAP", "12/31/2022")</f>
        <v>31484.117578000001</v>
      </c>
      <c r="R77">
        <f t="shared" si="19"/>
        <v>9.3628990518459176E-4</v>
      </c>
      <c r="S77">
        <f t="shared" si="20"/>
        <v>1.3772824505265346E-3</v>
      </c>
      <c r="U77" t="s">
        <v>77</v>
      </c>
      <c r="V77" s="4" cm="1">
        <f t="array" ref="V77">_xll.SNL.Clients.Office.Excel.Functions.SPG(U77, "SP_TOTAL_REV", "CY2021")</f>
        <v>3749000</v>
      </c>
      <c r="W77" s="4">
        <f>_xll.SNL.Clients.Office.Excel.Functions.SPG(U77,"IQ_AVG_DILUT_SHARES_OUT","CY2021")</f>
        <v>480627500</v>
      </c>
      <c r="X77" s="5">
        <f>_xll.SNL.Clients.Office.Excel.Functions.SPG(U77, "IQ_DILUT_EPS_NORM", "CY2021")</f>
        <v>1.359</v>
      </c>
      <c r="Y77">
        <f t="shared" si="21"/>
        <v>653172.77249999996</v>
      </c>
      <c r="Z77">
        <f t="shared" si="22"/>
        <v>0.17422586623099492</v>
      </c>
      <c r="AA77" s="5">
        <f>_xll.SNL.Clients.Office.Excel.Functions.SPG(U77, "SP_MARKETCAP", "12/31/2021")</f>
        <v>34033.643811460002</v>
      </c>
      <c r="AB77">
        <f t="shared" si="16"/>
        <v>8.0427656686167287E-4</v>
      </c>
      <c r="AC77">
        <f t="shared" si="23"/>
        <v>1.0930118543650135E-3</v>
      </c>
    </row>
    <row r="78" spans="1:29" x14ac:dyDescent="0.3">
      <c r="A78" t="s">
        <v>78</v>
      </c>
      <c r="B78" s="4" cm="1">
        <f t="array" ref="B78">_xll.SNL.Clients.Office.Excel.Functions.SPG(A78, "SP_TOTAL_REV", "CY2023")</f>
        <v>17097330</v>
      </c>
      <c r="C78" s="4">
        <f>_xll.SNL.Clients.Office.Excel.Functions.SPG(A78,"IQ_AVG_DILUT_SHARES_OUT","CY2023")</f>
        <v>128998000</v>
      </c>
      <c r="D78" s="5">
        <f>_xll.SNL.Clients.Office.Excel.Functions.SPG(A78, "IQ_DILUT_EPS_NORM", "CY2023")</f>
        <v>9.6140000000000008</v>
      </c>
      <c r="E78">
        <f t="shared" si="12"/>
        <v>1240186.7720000001</v>
      </c>
      <c r="F78">
        <f t="shared" si="13"/>
        <v>7.2536868154267367E-2</v>
      </c>
      <c r="G78" s="5">
        <f>_xll.SNL.Clients.Office.Excel.Functions.SPG(A78, "SP_MARKETCAP", "12/30/2023")</f>
        <v>20591.5106185</v>
      </c>
      <c r="H78">
        <f t="shared" si="17"/>
        <v>4.9113718177518648E-4</v>
      </c>
      <c r="I78">
        <f t="shared" si="18"/>
        <v>4.721792865586643E-3</v>
      </c>
      <c r="K78" t="s">
        <v>78</v>
      </c>
      <c r="L78" s="4" cm="1">
        <f t="array" ref="L78">_xll.SNL.Clients.Office.Excel.Functions.SPG(K78, "SP_TOTAL_REV", "CY2023")</f>
        <v>17097330</v>
      </c>
      <c r="M78" s="4">
        <f>_xll.SNL.Clients.Office.Excel.Functions.SPG(K78,"IQ_AVG_DILUT_SHARES_OUT","CY2023")</f>
        <v>128998000</v>
      </c>
      <c r="N78" s="5">
        <f>_xll.SNL.Clients.Office.Excel.Functions.SPG(K78, "IQ_DILUT_EPS_NORM", "CY2023")</f>
        <v>9.6140000000000008</v>
      </c>
      <c r="O78">
        <f t="shared" si="14"/>
        <v>1240186.7720000001</v>
      </c>
      <c r="P78">
        <f t="shared" si="15"/>
        <v>7.2536868154267367E-2</v>
      </c>
      <c r="Q78" s="5">
        <f>_xll.SNL.Clients.Office.Excel.Functions.SPG(K78, "SP_MARKETCAP", "12/31/2022")</f>
        <v>9548.7596755199993</v>
      </c>
      <c r="R78">
        <f t="shared" si="19"/>
        <v>2.8396563026020195E-4</v>
      </c>
      <c r="S78">
        <f t="shared" si="20"/>
        <v>2.7300455693215816E-3</v>
      </c>
      <c r="U78" t="s">
        <v>78</v>
      </c>
      <c r="V78" s="4" cm="1">
        <f t="array" ref="V78">_xll.SNL.Clients.Office.Excel.Functions.SPG(U78, "SP_TOTAL_REV", "CY2021")</f>
        <v>19893856</v>
      </c>
      <c r="W78" s="4">
        <f>_xll.SNL.Clients.Office.Excel.Functions.SPG(U78,"IQ_AVG_DILUT_SHARES_OUT","CY2021")</f>
        <v>203470000</v>
      </c>
      <c r="X78" s="5">
        <f>_xll.SNL.Clients.Office.Excel.Functions.SPG(U78, "IQ_DILUT_EPS_NORM", "CY2021")</f>
        <v>6.992</v>
      </c>
      <c r="Y78">
        <f t="shared" si="21"/>
        <v>1422662.24</v>
      </c>
      <c r="Z78">
        <f t="shared" si="22"/>
        <v>7.1512643903725859E-2</v>
      </c>
      <c r="AA78" s="5">
        <f>_xll.SNL.Clients.Office.Excel.Functions.SPG(U78, "SP_MARKETCAP", "12/31/2021")</f>
        <v>16413.558252480001</v>
      </c>
      <c r="AB78">
        <f t="shared" si="16"/>
        <v>3.8788207205846009E-4</v>
      </c>
      <c r="AC78">
        <f t="shared" si="23"/>
        <v>2.712071447832753E-3</v>
      </c>
    </row>
    <row r="79" spans="1:29" x14ac:dyDescent="0.3">
      <c r="A79" t="s">
        <v>79</v>
      </c>
      <c r="B79" s="4" cm="1">
        <f t="array" ref="B79">_xll.SNL.Clients.Office.Excel.Functions.SPG(A79, "SP_TOTAL_REV", "CY2023")</f>
        <v>59540000</v>
      </c>
      <c r="C79" s="4">
        <f>_xll.SNL.Clients.Office.Excel.Functions.SPG(A79,"IQ_AVG_DILUT_SHARES_OUT","CY2023")</f>
        <v>150787917</v>
      </c>
      <c r="D79" s="5">
        <f>_xll.SNL.Clients.Office.Excel.Functions.SPG(A79, "IQ_DILUT_EPS_NORM", "CY2023")</f>
        <v>12.698</v>
      </c>
      <c r="E79">
        <f t="shared" si="12"/>
        <v>1914704.970066</v>
      </c>
      <c r="F79">
        <f t="shared" si="13"/>
        <v>3.2158296440476991E-2</v>
      </c>
      <c r="G79" s="5">
        <f>_xll.SNL.Clients.Office.Excel.Functions.SPG(A79, "SP_MARKETCAP", "12/30/2023")</f>
        <v>14666.8213791</v>
      </c>
      <c r="H79">
        <f t="shared" si="17"/>
        <v>3.498248113598557E-4</v>
      </c>
      <c r="I79">
        <f t="shared" si="18"/>
        <v>4.4420754546474475E-3</v>
      </c>
      <c r="K79" t="s">
        <v>79</v>
      </c>
      <c r="L79" s="4" cm="1">
        <f t="array" ref="L79">_xll.SNL.Clients.Office.Excel.Functions.SPG(K79, "SP_TOTAL_REV", "CY2023")</f>
        <v>59540000</v>
      </c>
      <c r="M79" s="4">
        <f>_xll.SNL.Clients.Office.Excel.Functions.SPG(K79,"IQ_AVG_DILUT_SHARES_OUT","CY2023")</f>
        <v>150787917</v>
      </c>
      <c r="N79" s="5">
        <f>_xll.SNL.Clients.Office.Excel.Functions.SPG(K79, "IQ_DILUT_EPS_NORM", "CY2023")</f>
        <v>12.698</v>
      </c>
      <c r="O79">
        <f t="shared" si="14"/>
        <v>1914704.970066</v>
      </c>
      <c r="P79">
        <f t="shared" si="15"/>
        <v>3.2158296440476991E-2</v>
      </c>
      <c r="Q79" s="5">
        <f>_xll.SNL.Clients.Office.Excel.Functions.SPG(K79, "SP_MARKETCAP", "12/31/2022")</f>
        <v>14945.56226251</v>
      </c>
      <c r="R79">
        <f t="shared" si="19"/>
        <v>4.4445835393125275E-4</v>
      </c>
      <c r="S79">
        <f t="shared" si="20"/>
        <v>5.6437321782190474E-3</v>
      </c>
      <c r="U79" t="s">
        <v>79</v>
      </c>
      <c r="V79" s="4" cm="1">
        <f t="array" ref="V79">_xll.SNL.Clients.Office.Excel.Functions.SPG(U79, "SP_TOTAL_REV", "CY2021")</f>
        <v>59152000</v>
      </c>
      <c r="W79" s="4">
        <f>_xll.SNL.Clients.Office.Excel.Functions.SPG(U79,"IQ_AVG_DILUT_SHARES_OUT","CY2021")</f>
        <v>152366712</v>
      </c>
      <c r="X79" s="5">
        <f>_xll.SNL.Clients.Office.Excel.Functions.SPG(U79, "IQ_DILUT_EPS_NORM", "CY2021")</f>
        <v>9.3019999999999996</v>
      </c>
      <c r="Y79">
        <f t="shared" si="21"/>
        <v>1417315.155024</v>
      </c>
      <c r="Z79">
        <f t="shared" si="22"/>
        <v>2.3960561857992967E-2</v>
      </c>
      <c r="AA79" s="5">
        <f>_xll.SNL.Clients.Office.Excel.Functions.SPG(U79, "SP_MARKETCAP", "12/31/2021")</f>
        <v>13118.96577864</v>
      </c>
      <c r="AB79">
        <f t="shared" si="16"/>
        <v>3.1002489229987965E-4</v>
      </c>
      <c r="AC79">
        <f t="shared" si="23"/>
        <v>2.8838515481734803E-3</v>
      </c>
    </row>
    <row r="80" spans="1:29" x14ac:dyDescent="0.3">
      <c r="A80" t="s">
        <v>80</v>
      </c>
      <c r="B80" s="4" cm="1">
        <f t="array" ref="B80">_xll.SNL.Clients.Office.Excel.Functions.SPG(A80, "SP_TOTAL_REV", "CY2023")</f>
        <v>3373491</v>
      </c>
      <c r="C80" s="4">
        <f>_xll.SNL.Clients.Office.Excel.Functions.SPG(A80,"IQ_AVG_DILUT_SHARES_OUT","CY2023")</f>
        <v>157201000</v>
      </c>
      <c r="D80" s="5">
        <f>_xll.SNL.Clients.Office.Excel.Functions.SPG(A80, "IQ_DILUT_EPS_NORM", "CY2023")</f>
        <v>1.389</v>
      </c>
      <c r="E80">
        <f t="shared" si="12"/>
        <v>218352.18900000001</v>
      </c>
      <c r="F80">
        <f t="shared" si="13"/>
        <v>6.4725884551048163E-2</v>
      </c>
      <c r="G80" s="5">
        <f>_xll.SNL.Clients.Office.Excel.Functions.SPG(A80, "SP_MARKETCAP", "12/30/2023")</f>
        <v>11012.492430599999</v>
      </c>
      <c r="H80">
        <f t="shared" si="17"/>
        <v>2.626638033941122E-4</v>
      </c>
      <c r="I80">
        <f t="shared" si="18"/>
        <v>3.6484002291442184E-4</v>
      </c>
      <c r="K80" t="s">
        <v>80</v>
      </c>
      <c r="L80" s="4" cm="1">
        <f t="array" ref="L80">_xll.SNL.Clients.Office.Excel.Functions.SPG(K80, "SP_TOTAL_REV", "CY2023")</f>
        <v>3373491</v>
      </c>
      <c r="M80" s="4">
        <f>_xll.SNL.Clients.Office.Excel.Functions.SPG(K80,"IQ_AVG_DILUT_SHARES_OUT","CY2023")</f>
        <v>157201000</v>
      </c>
      <c r="N80" s="5">
        <f>_xll.SNL.Clients.Office.Excel.Functions.SPG(K80, "IQ_DILUT_EPS_NORM", "CY2023")</f>
        <v>1.389</v>
      </c>
      <c r="O80">
        <f t="shared" si="14"/>
        <v>218352.18900000001</v>
      </c>
      <c r="P80">
        <f t="shared" si="15"/>
        <v>6.4725884551048163E-2</v>
      </c>
      <c r="Q80" s="5">
        <f>_xll.SNL.Clients.Office.Excel.Functions.SPG(K80, "SP_MARKETCAP", "12/31/2022")</f>
        <v>10593.483436959999</v>
      </c>
      <c r="R80">
        <f t="shared" si="19"/>
        <v>3.1503413040537531E-4</v>
      </c>
      <c r="S80">
        <f t="shared" si="20"/>
        <v>4.375824071330663E-4</v>
      </c>
      <c r="U80" t="s">
        <v>80</v>
      </c>
      <c r="V80" s="4" cm="1">
        <f t="array" ref="V80">_xll.SNL.Clients.Office.Excel.Functions.SPG(U80, "SP_TOTAL_REV", "CY2021")</f>
        <v>2875041</v>
      </c>
      <c r="W80" s="4">
        <f>_xll.SNL.Clients.Office.Excel.Functions.SPG(U80,"IQ_AVG_DILUT_SHARES_OUT","CY2021")</f>
        <v>156376000</v>
      </c>
      <c r="X80" s="5">
        <f>_xll.SNL.Clients.Office.Excel.Functions.SPG(U80, "IQ_DILUT_EPS_NORM", "CY2021")</f>
        <v>1.371</v>
      </c>
      <c r="Y80">
        <f t="shared" si="21"/>
        <v>214391.49600000001</v>
      </c>
      <c r="Z80">
        <f t="shared" si="22"/>
        <v>7.456989169893577E-2</v>
      </c>
      <c r="AA80" s="5">
        <f>_xll.SNL.Clients.Office.Excel.Functions.SPG(U80, "SP_MARKETCAP", "12/31/2021")</f>
        <v>17991.915809919999</v>
      </c>
      <c r="AB80">
        <f t="shared" si="16"/>
        <v>4.2518151623817987E-4</v>
      </c>
      <c r="AC80">
        <f t="shared" si="23"/>
        <v>5.8292385876254464E-4</v>
      </c>
    </row>
    <row r="81" spans="1:29" x14ac:dyDescent="0.3">
      <c r="A81" t="s">
        <v>81</v>
      </c>
      <c r="B81" s="4" cm="1">
        <f t="array" ref="B81">_xll.SNL.Clients.Office.Excel.Functions.SPG(A81, "SP_TOTAL_REV", "CY2023")</f>
        <v>17596443</v>
      </c>
      <c r="C81" s="4">
        <f>_xll.SNL.Clients.Office.Excel.Functions.SPG(A81,"IQ_AVG_DILUT_SHARES_OUT","CY2023")</f>
        <v>119677000</v>
      </c>
      <c r="D81" s="5">
        <f>_xll.SNL.Clients.Office.Excel.Functions.SPG(A81, "IQ_DILUT_EPS_NORM", "CY2023")</f>
        <v>2.2280000000000002</v>
      </c>
      <c r="E81">
        <f t="shared" si="12"/>
        <v>266640.35600000003</v>
      </c>
      <c r="F81">
        <f t="shared" si="13"/>
        <v>1.5153082699725168E-2</v>
      </c>
      <c r="G81" s="5">
        <f>_xll.SNL.Clients.Office.Excel.Functions.SPG(A81, "SP_MARKETCAP", "12/30/2023")</f>
        <v>10077.48308643</v>
      </c>
      <c r="H81">
        <f t="shared" si="17"/>
        <v>2.4036248404279929E-4</v>
      </c>
      <c r="I81">
        <f t="shared" si="18"/>
        <v>5.3552761444735687E-4</v>
      </c>
      <c r="K81" t="s">
        <v>81</v>
      </c>
      <c r="L81" s="4" cm="1">
        <f t="array" ref="L81">_xll.SNL.Clients.Office.Excel.Functions.SPG(K81, "SP_TOTAL_REV", "CY2023")</f>
        <v>17596443</v>
      </c>
      <c r="M81" s="4">
        <f>_xll.SNL.Clients.Office.Excel.Functions.SPG(K81,"IQ_AVG_DILUT_SHARES_OUT","CY2023")</f>
        <v>119677000</v>
      </c>
      <c r="N81" s="5">
        <f>_xll.SNL.Clients.Office.Excel.Functions.SPG(K81, "IQ_DILUT_EPS_NORM", "CY2023")</f>
        <v>2.2280000000000002</v>
      </c>
      <c r="O81">
        <f t="shared" si="14"/>
        <v>266640.35600000003</v>
      </c>
      <c r="P81">
        <f t="shared" si="15"/>
        <v>1.5153082699725168E-2</v>
      </c>
      <c r="Q81" s="5">
        <f>_xll.SNL.Clients.Office.Excel.Functions.SPG(K81, "SP_MARKETCAP", "12/31/2022")</f>
        <v>10777.478890079999</v>
      </c>
      <c r="R81">
        <f t="shared" si="19"/>
        <v>3.2050587611745772E-4</v>
      </c>
      <c r="S81">
        <f t="shared" si="20"/>
        <v>7.1408709198969589E-4</v>
      </c>
      <c r="U81" t="s">
        <v>81</v>
      </c>
      <c r="V81" s="4" cm="1">
        <f t="array" ref="V81">_xll.SNL.Clients.Office.Excel.Functions.SPG(U81, "SP_TOTAL_REV", "CY2021")</f>
        <v>23102138</v>
      </c>
      <c r="W81" s="4">
        <f>_xll.SNL.Clients.Office.Excel.Functions.SPG(U81,"IQ_AVG_DILUT_SHARES_OUT","CY2021")</f>
        <v>133834000</v>
      </c>
      <c r="X81" s="5">
        <f>_xll.SNL.Clients.Office.Excel.Functions.SPG(U81, "IQ_DILUT_EPS_NORM", "CY2021")</f>
        <v>4.774</v>
      </c>
      <c r="Y81">
        <f t="shared" si="21"/>
        <v>638923.51599999995</v>
      </c>
      <c r="Z81">
        <f t="shared" si="22"/>
        <v>2.7656466946912012E-2</v>
      </c>
      <c r="AA81" s="5">
        <f>_xll.SNL.Clients.Office.Excel.Functions.SPG(U81, "SP_MARKETCAP", "12/31/2021")</f>
        <v>13934.986332300001</v>
      </c>
      <c r="AB81">
        <f t="shared" si="16"/>
        <v>3.2930893408576772E-4</v>
      </c>
      <c r="AC81">
        <f t="shared" si="23"/>
        <v>1.572120851325455E-3</v>
      </c>
    </row>
    <row r="82" spans="1:29" x14ac:dyDescent="0.3">
      <c r="A82" t="s">
        <v>82</v>
      </c>
      <c r="B82" s="4" cm="1">
        <f t="array" ref="B82">_xll.SNL.Clients.Office.Excel.Functions.SPG(A82, "SP_TOTAL_REV", "CY2023")</f>
        <v>4089986</v>
      </c>
      <c r="C82" s="4">
        <f>_xll.SNL.Clients.Office.Excel.Functions.SPG(A82,"IQ_AVG_DILUT_SHARES_OUT","CY2023")</f>
        <v>272748000</v>
      </c>
      <c r="D82" s="5">
        <f>_xll.SNL.Clients.Office.Excel.Functions.SPG(A82, "IQ_DILUT_EPS_NORM", "CY2023")</f>
        <v>2.911</v>
      </c>
      <c r="E82">
        <f t="shared" si="12"/>
        <v>793969.42799999996</v>
      </c>
      <c r="F82">
        <f t="shared" si="13"/>
        <v>0.19412521901052962</v>
      </c>
      <c r="G82" s="5">
        <f>_xll.SNL.Clients.Office.Excel.Functions.SPG(A82, "SP_MARKETCAP", "12/30/2023")</f>
        <v>74101.526939999996</v>
      </c>
      <c r="H82">
        <f t="shared" si="17"/>
        <v>1.7674281300106382E-3</v>
      </c>
      <c r="I82">
        <f t="shared" si="18"/>
        <v>5.1449832864609683E-3</v>
      </c>
      <c r="K82" t="s">
        <v>82</v>
      </c>
      <c r="L82" s="4" cm="1">
        <f t="array" ref="L82">_xll.SNL.Clients.Office.Excel.Functions.SPG(K82, "SP_TOTAL_REV", "CY2023")</f>
        <v>4089986</v>
      </c>
      <c r="M82" s="4">
        <f>_xll.SNL.Clients.Office.Excel.Functions.SPG(K82,"IQ_AVG_DILUT_SHARES_OUT","CY2023")</f>
        <v>272748000</v>
      </c>
      <c r="N82" s="5">
        <f>_xll.SNL.Clients.Office.Excel.Functions.SPG(K82, "IQ_DILUT_EPS_NORM", "CY2023")</f>
        <v>2.911</v>
      </c>
      <c r="O82">
        <f t="shared" si="14"/>
        <v>793969.42799999996</v>
      </c>
      <c r="P82">
        <f t="shared" si="15"/>
        <v>0.19412521901052962</v>
      </c>
      <c r="Q82" s="5">
        <f>_xll.SNL.Clients.Office.Excel.Functions.SPG(K82, "SP_MARKETCAP", "12/31/2022")</f>
        <v>44066.122239999997</v>
      </c>
      <c r="R82">
        <f t="shared" si="19"/>
        <v>1.3104596408562625E-3</v>
      </c>
      <c r="S82">
        <f t="shared" si="20"/>
        <v>3.8147480145325802E-3</v>
      </c>
      <c r="U82" t="s">
        <v>82</v>
      </c>
      <c r="V82" s="4" cm="1">
        <f t="array" ref="V82">_xll.SNL.Clients.Office.Excel.Functions.SPG(U82, "SP_TOTAL_REV", "CY2021")</f>
        <v>2988244</v>
      </c>
      <c r="W82" s="4">
        <f>_xll.SNL.Clients.Office.Excel.Functions.SPG(U82,"IQ_AVG_DILUT_SHARES_OUT","CY2021")</f>
        <v>278858000</v>
      </c>
      <c r="X82" s="5">
        <f>_xll.SNL.Clients.Office.Excel.Functions.SPG(U82, "IQ_DILUT_EPS_NORM", "CY2021")</f>
        <v>1.724</v>
      </c>
      <c r="Y82">
        <f t="shared" si="21"/>
        <v>480751.19199999998</v>
      </c>
      <c r="Z82">
        <f t="shared" si="22"/>
        <v>0.16088083570150227</v>
      </c>
      <c r="AA82" s="5">
        <f>_xll.SNL.Clients.Office.Excel.Functions.SPG(U82, "SP_MARKETCAP", "12/31/2021")</f>
        <v>51645.225350000001</v>
      </c>
      <c r="AB82">
        <f t="shared" si="16"/>
        <v>1.2204700962789312E-3</v>
      </c>
      <c r="AC82">
        <f t="shared" si="23"/>
        <v>2.1040904459848774E-3</v>
      </c>
    </row>
    <row r="83" spans="1:29" x14ac:dyDescent="0.3">
      <c r="A83" t="s">
        <v>83</v>
      </c>
      <c r="B83" s="4" cm="1">
        <f t="array" ref="B83">_xll.SNL.Clients.Office.Excel.Functions.SPG(A83, "SP_TOTAL_REV", "CY2023")</f>
        <v>11528000</v>
      </c>
      <c r="C83" s="4">
        <f>_xll.SNL.Clients.Office.Excel.Functions.SPG(A83,"IQ_AVG_DILUT_SHARES_OUT","CY2023")</f>
        <v>216000000</v>
      </c>
      <c r="D83" s="5">
        <f>_xll.SNL.Clients.Office.Excel.Functions.SPG(A83, "IQ_DILUT_EPS_NORM", "CY2023")</f>
        <v>0.44800000000000001</v>
      </c>
      <c r="E83">
        <f t="shared" si="12"/>
        <v>96768</v>
      </c>
      <c r="F83">
        <f t="shared" si="13"/>
        <v>8.3941707147814019E-3</v>
      </c>
      <c r="G83" s="5">
        <f>_xll.SNL.Clients.Office.Excel.Functions.SPG(A83, "SP_MARKETCAP", "12/30/2023")</f>
        <v>10112.516959680001</v>
      </c>
      <c r="H83">
        <f t="shared" si="17"/>
        <v>2.4119809237156442E-4</v>
      </c>
      <c r="I83">
        <f t="shared" si="18"/>
        <v>1.0805674538246087E-4</v>
      </c>
      <c r="K83" t="s">
        <v>83</v>
      </c>
      <c r="L83" s="4" cm="1">
        <f t="array" ref="L83">_xll.SNL.Clients.Office.Excel.Functions.SPG(K83, "SP_TOTAL_REV", "CY2023")</f>
        <v>11528000</v>
      </c>
      <c r="M83" s="4">
        <f>_xll.SNL.Clients.Office.Excel.Functions.SPG(K83,"IQ_AVG_DILUT_SHARES_OUT","CY2023")</f>
        <v>216000000</v>
      </c>
      <c r="N83" s="5">
        <f>_xll.SNL.Clients.Office.Excel.Functions.SPG(K83, "IQ_DILUT_EPS_NORM", "CY2023")</f>
        <v>0.44800000000000001</v>
      </c>
      <c r="O83">
        <f t="shared" si="14"/>
        <v>96768</v>
      </c>
      <c r="P83">
        <f t="shared" si="15"/>
        <v>8.3941707147814019E-3</v>
      </c>
      <c r="Q83" s="5">
        <f>_xll.SNL.Clients.Office.Excel.Functions.SPG(K83, "SP_MARKETCAP", "12/31/2022")</f>
        <v>8925.9499680000008</v>
      </c>
      <c r="R83">
        <f t="shared" si="19"/>
        <v>2.6544421416660263E-4</v>
      </c>
      <c r="S83">
        <f t="shared" si="20"/>
        <v>1.1891900794663798E-4</v>
      </c>
      <c r="U83" t="s">
        <v>83</v>
      </c>
      <c r="V83" s="4" cm="1">
        <f t="array" ref="V83">_xll.SNL.Clients.Office.Excel.Functions.SPG(U83, "SP_TOTAL_REV", "CY2021")</f>
        <v>9570000</v>
      </c>
      <c r="W83" s="4">
        <f>_xll.SNL.Clients.Office.Excel.Functions.SPG(U83,"IQ_AVG_DILUT_SHARES_OUT","CY2021")</f>
        <v>211000000</v>
      </c>
      <c r="X83" s="5">
        <f>_xll.SNL.Clients.Office.Excel.Functions.SPG(U83, "IQ_DILUT_EPS_NORM", "CY2021")</f>
        <v>-2.1819999999999999</v>
      </c>
      <c r="Y83">
        <f t="shared" si="21"/>
        <v>-460402</v>
      </c>
      <c r="Z83">
        <f t="shared" si="22"/>
        <v>-4.8108881922675026E-2</v>
      </c>
      <c r="AA83" s="5">
        <f>_xll.SNL.Clients.Office.Excel.Functions.SPG(U83, "SP_MARKETCAP", "12/31/2021")</f>
        <v>19994.287083560001</v>
      </c>
      <c r="AB83">
        <f t="shared" si="16"/>
        <v>4.7250117153184353E-4</v>
      </c>
      <c r="AC83">
        <f t="shared" si="23"/>
        <v>-1.0309975562824826E-3</v>
      </c>
    </row>
    <row r="84" spans="1:29" x14ac:dyDescent="0.3">
      <c r="A84" t="s">
        <v>84</v>
      </c>
      <c r="B84" s="4" cm="1">
        <f t="array" ref="B84">_xll.SNL.Clients.Office.Excel.Functions.SPG(A84, "SP_TOTAL_REV", "CY2023")</f>
        <v>1561755</v>
      </c>
      <c r="C84" s="4">
        <f>_xll.SNL.Clients.Office.Excel.Functions.SPG(A84,"IQ_AVG_DILUT_SHARES_OUT","CY2023")</f>
        <v>109399000</v>
      </c>
      <c r="D84" s="5">
        <f>_xll.SNL.Clients.Office.Excel.Functions.SPG(A84, "IQ_DILUT_EPS_NORM", "CY2023")</f>
        <v>1.0269999999999999</v>
      </c>
      <c r="E84">
        <f t="shared" si="12"/>
        <v>112352.77299999999</v>
      </c>
      <c r="F84">
        <f t="shared" si="13"/>
        <v>7.19400757481167E-2</v>
      </c>
      <c r="G84" s="5">
        <f>_xll.SNL.Clients.Office.Excel.Functions.SPG(A84, "SP_MARKETCAP", "12/30/2023")</f>
        <v>10601.31304374</v>
      </c>
      <c r="H84">
        <f t="shared" si="17"/>
        <v>2.5285658288426595E-4</v>
      </c>
      <c r="I84">
        <f t="shared" si="18"/>
        <v>2.5968371062214113E-4</v>
      </c>
      <c r="K84" t="s">
        <v>84</v>
      </c>
      <c r="L84" s="4" cm="1">
        <f t="array" ref="L84">_xll.SNL.Clients.Office.Excel.Functions.SPG(K84, "SP_TOTAL_REV", "CY2023")</f>
        <v>1561755</v>
      </c>
      <c r="M84" s="4">
        <f>_xll.SNL.Clients.Office.Excel.Functions.SPG(K84,"IQ_AVG_DILUT_SHARES_OUT","CY2023")</f>
        <v>109399000</v>
      </c>
      <c r="N84" s="5">
        <f>_xll.SNL.Clients.Office.Excel.Functions.SPG(K84, "IQ_DILUT_EPS_NORM", "CY2023")</f>
        <v>1.0269999999999999</v>
      </c>
      <c r="O84">
        <f t="shared" si="14"/>
        <v>112352.77299999999</v>
      </c>
      <c r="P84">
        <f t="shared" si="15"/>
        <v>7.19400757481167E-2</v>
      </c>
      <c r="Q84" s="5">
        <f>_xll.SNL.Clients.Office.Excel.Functions.SPG(K84, "SP_MARKETCAP", "12/31/2022")</f>
        <v>11918.356555799999</v>
      </c>
      <c r="R84">
        <f t="shared" si="19"/>
        <v>3.5443384754043998E-4</v>
      </c>
      <c r="S84">
        <f t="shared" si="20"/>
        <v>3.6400356142403183E-4</v>
      </c>
      <c r="U84" t="s">
        <v>84</v>
      </c>
      <c r="V84" s="4" cm="1">
        <f t="array" ref="V84">_xll.SNL.Clients.Office.Excel.Functions.SPG(U84, "SP_TOTAL_REV", "CY2021")</f>
        <v>1179486</v>
      </c>
      <c r="W84" s="4">
        <f>_xll.SNL.Clients.Office.Excel.Functions.SPG(U84,"IQ_AVG_DILUT_SHARES_OUT","CY2021")</f>
        <v>102829000</v>
      </c>
      <c r="X84" s="5">
        <f>_xll.SNL.Clients.Office.Excel.Functions.SPG(U84, "IQ_DILUT_EPS_NORM", "CY2021")</f>
        <v>0.76800000000000002</v>
      </c>
      <c r="Y84">
        <f t="shared" si="21"/>
        <v>78972.672000000006</v>
      </c>
      <c r="Z84">
        <f t="shared" si="22"/>
        <v>6.6955158433419301E-2</v>
      </c>
      <c r="AA84" s="5">
        <f>_xll.SNL.Clients.Office.Excel.Functions.SPG(U84, "SP_MARKETCAP", "12/31/2021")</f>
        <v>18260.610526439999</v>
      </c>
      <c r="AB84">
        <f t="shared" si="16"/>
        <v>4.3153125843251429E-4</v>
      </c>
      <c r="AC84">
        <f t="shared" si="23"/>
        <v>3.3141600647617096E-4</v>
      </c>
    </row>
    <row r="85" spans="1:29" x14ac:dyDescent="0.3">
      <c r="A85" t="s">
        <v>85</v>
      </c>
      <c r="B85" s="4" cm="1">
        <f t="array" ref="B85">_xll.SNL.Clients.Office.Excel.Functions.SPG(A85, "SP_TOTAL_REV", "CY2023")</f>
        <v>26361000</v>
      </c>
      <c r="C85" s="4">
        <f>_xll.SNL.Clients.Office.Excel.Functions.SPG(A85,"IQ_AVG_DILUT_SHARES_OUT","CY2023")</f>
        <v>383400000</v>
      </c>
      <c r="D85" s="5">
        <f>_xll.SNL.Clients.Office.Excel.Functions.SPG(A85, "IQ_DILUT_EPS_NORM", "CY2023")</f>
        <v>9.8539999999999992</v>
      </c>
      <c r="E85">
        <f t="shared" si="12"/>
        <v>3778023.5999999996</v>
      </c>
      <c r="F85">
        <f t="shared" si="13"/>
        <v>0.14331867531580744</v>
      </c>
      <c r="G85" s="5">
        <f>_xll.SNL.Clients.Office.Excel.Functions.SPG(A85, "SP_MARKETCAP", "12/30/2023")</f>
        <v>49936.628613519999</v>
      </c>
      <c r="H85">
        <f t="shared" si="17"/>
        <v>1.1910605054183704E-3</v>
      </c>
      <c r="I85">
        <f t="shared" si="18"/>
        <v>1.1736710220392622E-2</v>
      </c>
      <c r="K85" t="s">
        <v>85</v>
      </c>
      <c r="L85" s="4" cm="1">
        <f t="array" ref="L85">_xll.SNL.Clients.Office.Excel.Functions.SPG(K85, "SP_TOTAL_REV", "CY2023")</f>
        <v>26361000</v>
      </c>
      <c r="M85" s="4">
        <f>_xll.SNL.Clients.Office.Excel.Functions.SPG(K85,"IQ_AVG_DILUT_SHARES_OUT","CY2023")</f>
        <v>383400000</v>
      </c>
      <c r="N85" s="5">
        <f>_xll.SNL.Clients.Office.Excel.Functions.SPG(K85, "IQ_DILUT_EPS_NORM", "CY2023")</f>
        <v>9.8539999999999992</v>
      </c>
      <c r="O85">
        <f t="shared" si="14"/>
        <v>3778023.5999999996</v>
      </c>
      <c r="P85">
        <f t="shared" si="15"/>
        <v>0.14331867531580744</v>
      </c>
      <c r="Q85" s="5">
        <f>_xll.SNL.Clients.Office.Excel.Functions.SPG(K85, "SP_MARKETCAP", "12/31/2022")</f>
        <v>35482.699253120001</v>
      </c>
      <c r="R85">
        <f t="shared" si="19"/>
        <v>1.0552016596015873E-3</v>
      </c>
      <c r="S85">
        <f t="shared" si="20"/>
        <v>1.0397957153714041E-2</v>
      </c>
      <c r="U85" t="s">
        <v>85</v>
      </c>
      <c r="V85" s="4" cm="1">
        <f t="array" ref="V85">_xll.SNL.Clients.Office.Excel.Functions.SPG(U85, "SP_TOTAL_REV", "CY2021")</f>
        <v>32379000</v>
      </c>
      <c r="W85" s="4">
        <f>_xll.SNL.Clients.Office.Excel.Functions.SPG(U85,"IQ_AVG_DILUT_SHARES_OUT","CY2021")</f>
        <v>444200000</v>
      </c>
      <c r="X85" s="5">
        <f>_xll.SNL.Clients.Office.Excel.Functions.SPG(U85, "IQ_DILUT_EPS_NORM", "CY2021")</f>
        <v>22.244</v>
      </c>
      <c r="Y85">
        <f t="shared" si="21"/>
        <v>9880784.8000000007</v>
      </c>
      <c r="Z85">
        <f t="shared" si="22"/>
        <v>0.30516028289941011</v>
      </c>
      <c r="AA85" s="5">
        <f>_xll.SNL.Clients.Office.Excel.Functions.SPG(U85, "SP_MARKETCAP", "12/31/2021")</f>
        <v>61753.504395219999</v>
      </c>
      <c r="AB85">
        <f t="shared" si="16"/>
        <v>1.4593470150246048E-3</v>
      </c>
      <c r="AC85">
        <f t="shared" si="23"/>
        <v>3.2461715002207306E-2</v>
      </c>
    </row>
    <row r="86" spans="1:29" x14ac:dyDescent="0.3">
      <c r="A86" t="s">
        <v>86</v>
      </c>
      <c r="B86" s="4" cm="1">
        <f t="array" ref="B86">_xll.SNL.Clients.Office.Excel.Functions.SPG(A86, "SP_TOTAL_REV", "CY2023")</f>
        <v>215999000</v>
      </c>
      <c r="C86" s="4">
        <f>_xll.SNL.Clients.Office.Excel.Functions.SPG(A86,"IQ_AVG_DILUT_SHARES_OUT","CY2023")</f>
        <v>253000000</v>
      </c>
      <c r="D86" s="5">
        <f>_xll.SNL.Clients.Office.Excel.Functions.SPG(A86, "IQ_DILUT_EPS_NORM", "CY2023")</f>
        <v>4.9550000000000001</v>
      </c>
      <c r="E86">
        <f t="shared" si="12"/>
        <v>1253615</v>
      </c>
      <c r="F86">
        <f t="shared" si="13"/>
        <v>5.8038000175926743E-3</v>
      </c>
      <c r="G86" s="5">
        <f>_xll.SNL.Clients.Office.Excel.Functions.SPG(A86, "SP_MARKETCAP", "12/30/2023")</f>
        <v>24843.9878064</v>
      </c>
      <c r="H86">
        <f t="shared" si="17"/>
        <v>5.9256488663488071E-4</v>
      </c>
      <c r="I86">
        <f t="shared" si="18"/>
        <v>2.9361590132758338E-3</v>
      </c>
      <c r="K86" t="s">
        <v>86</v>
      </c>
      <c r="L86" s="4" cm="1">
        <f t="array" ref="L86">_xll.SNL.Clients.Office.Excel.Functions.SPG(K86, "SP_TOTAL_REV", "CY2023")</f>
        <v>215999000</v>
      </c>
      <c r="M86" s="4">
        <f>_xll.SNL.Clients.Office.Excel.Functions.SPG(K86,"IQ_AVG_DILUT_SHARES_OUT","CY2023")</f>
        <v>253000000</v>
      </c>
      <c r="N86" s="5">
        <f>_xll.SNL.Clients.Office.Excel.Functions.SPG(K86, "IQ_DILUT_EPS_NORM", "CY2023")</f>
        <v>4.9550000000000001</v>
      </c>
      <c r="O86">
        <f t="shared" si="14"/>
        <v>1253615</v>
      </c>
      <c r="P86">
        <f t="shared" si="15"/>
        <v>5.8038000175926743E-3</v>
      </c>
      <c r="Q86" s="5">
        <f>_xll.SNL.Clients.Office.Excel.Functions.SPG(K86, "SP_MARKETCAP", "12/31/2022")</f>
        <v>20150.24465411</v>
      </c>
      <c r="R86">
        <f t="shared" si="19"/>
        <v>5.9923771437781078E-4</v>
      </c>
      <c r="S86">
        <f t="shared" si="20"/>
        <v>2.9692228747420523E-3</v>
      </c>
      <c r="U86" t="s">
        <v>86</v>
      </c>
      <c r="V86" s="4" cm="1">
        <f t="array" ref="V86">_xll.SNL.Clients.Office.Excel.Functions.SPG(U86, "SP_TOTAL_REV", "CY2021")</f>
        <v>171286000</v>
      </c>
      <c r="W86" s="4">
        <f>_xll.SNL.Clients.Office.Excel.Functions.SPG(U86,"IQ_AVG_DILUT_SHARES_OUT","CY2021")</f>
        <v>289000000</v>
      </c>
      <c r="X86" s="5">
        <f>_xll.SNL.Clients.Office.Excel.Functions.SPG(U86, "IQ_DILUT_EPS_NORM", "CY2021")</f>
        <v>3.3159999999999998</v>
      </c>
      <c r="Y86">
        <f t="shared" si="21"/>
        <v>958324</v>
      </c>
      <c r="Z86">
        <f t="shared" si="22"/>
        <v>5.5948764055439443E-3</v>
      </c>
      <c r="AA86" s="5">
        <f>_xll.SNL.Clients.Office.Excel.Functions.SPG(U86, "SP_MARKETCAP", "12/31/2021")</f>
        <v>14509.26422298</v>
      </c>
      <c r="AB86">
        <f t="shared" si="16"/>
        <v>3.4288015945615097E-4</v>
      </c>
      <c r="AC86">
        <f t="shared" si="23"/>
        <v>1.1369906087565966E-3</v>
      </c>
    </row>
    <row r="87" spans="1:29" x14ac:dyDescent="0.3">
      <c r="A87" t="s">
        <v>87</v>
      </c>
      <c r="B87" s="4" cm="1">
        <f t="array" ref="B87">_xll.SNL.Clients.Office.Excel.Functions.SPG(A87, "SP_TOTAL_REV", "CY2023")</f>
        <v>28248430</v>
      </c>
      <c r="C87" s="4">
        <f>_xll.SNL.Clients.Office.Excel.Functions.SPG(A87,"IQ_AVG_DILUT_SHARES_OUT","CY2023")</f>
        <v>158774250</v>
      </c>
      <c r="D87" s="5">
        <f>_xll.SNL.Clients.Office.Excel.Functions.SPG(A87, "IQ_DILUT_EPS_NORM", "CY2023")</f>
        <v>2.593</v>
      </c>
      <c r="E87">
        <f t="shared" si="12"/>
        <v>411701.63024999999</v>
      </c>
      <c r="F87">
        <f t="shared" si="13"/>
        <v>1.4574319006401418E-2</v>
      </c>
      <c r="G87" s="5">
        <f>_xll.SNL.Clients.Office.Excel.Functions.SPG(A87, "SP_MARKETCAP", "12/30/2023")</f>
        <v>12126.56277318</v>
      </c>
      <c r="H87">
        <f t="shared" si="17"/>
        <v>2.8923598542054751E-4</v>
      </c>
      <c r="I87">
        <f t="shared" si="18"/>
        <v>7.4998891019547969E-4</v>
      </c>
      <c r="K87" t="s">
        <v>87</v>
      </c>
      <c r="L87" s="4" cm="1">
        <f t="array" ref="L87">_xll.SNL.Clients.Office.Excel.Functions.SPG(K87, "SP_TOTAL_REV", "CY2023")</f>
        <v>28248430</v>
      </c>
      <c r="M87" s="4">
        <f>_xll.SNL.Clients.Office.Excel.Functions.SPG(K87,"IQ_AVG_DILUT_SHARES_OUT","CY2023")</f>
        <v>158774250</v>
      </c>
      <c r="N87" s="5">
        <f>_xll.SNL.Clients.Office.Excel.Functions.SPG(K87, "IQ_DILUT_EPS_NORM", "CY2023")</f>
        <v>2.593</v>
      </c>
      <c r="O87">
        <f t="shared" si="14"/>
        <v>411701.63024999999</v>
      </c>
      <c r="P87">
        <f t="shared" si="15"/>
        <v>1.4574319006401418E-2</v>
      </c>
      <c r="Q87" s="5">
        <f>_xll.SNL.Clients.Office.Excel.Functions.SPG(K87, "SP_MARKETCAP", "12/31/2022")</f>
        <v>9621.8011442200004</v>
      </c>
      <c r="R87">
        <f t="shared" si="19"/>
        <v>2.8613777275821668E-4</v>
      </c>
      <c r="S87">
        <f t="shared" si="20"/>
        <v>7.4195524476205587E-4</v>
      </c>
      <c r="U87" t="s">
        <v>87</v>
      </c>
      <c r="V87" s="4" cm="1">
        <f t="array" ref="V87">_xll.SNL.Clients.Office.Excel.Functions.SPG(U87, "SP_TOTAL_REV", "CY2021")</f>
        <v>30633274</v>
      </c>
      <c r="W87" s="4">
        <f>_xll.SNL.Clients.Office.Excel.Functions.SPG(U87,"IQ_AVG_DILUT_SHARES_OUT","CY2021")</f>
        <v>165605500</v>
      </c>
      <c r="X87" s="5">
        <f>_xll.SNL.Clients.Office.Excel.Functions.SPG(U87, "IQ_DILUT_EPS_NORM", "CY2021")</f>
        <v>5.774</v>
      </c>
      <c r="Y87">
        <f t="shared" si="21"/>
        <v>956206.15700000001</v>
      </c>
      <c r="Z87">
        <f t="shared" si="22"/>
        <v>3.1214624887956802E-2</v>
      </c>
      <c r="AA87" s="5">
        <f>_xll.SNL.Clients.Office.Excel.Functions.SPG(U87, "SP_MARKETCAP", "12/31/2021")</f>
        <v>21080.580532290001</v>
      </c>
      <c r="AB87">
        <f t="shared" si="16"/>
        <v>4.9817225072597618E-4</v>
      </c>
      <c r="AC87">
        <f t="shared" si="23"/>
        <v>2.8764465756917863E-3</v>
      </c>
    </row>
    <row r="88" spans="1:29" x14ac:dyDescent="0.3">
      <c r="A88" t="s">
        <v>88</v>
      </c>
      <c r="B88" s="4" cm="1">
        <f t="array" ref="B88">_xll.SNL.Clients.Office.Excel.Functions.SPG(A88, "SP_TOTAL_REV", "CY2023")</f>
        <v>21593000</v>
      </c>
      <c r="C88" s="4">
        <f>_xll.SNL.Clients.Office.Excel.Functions.SPG(A88,"IQ_AVG_DILUT_SHARES_OUT","CY2023")</f>
        <v>1262000000</v>
      </c>
      <c r="D88" s="5">
        <f>_xll.SNL.Clients.Office.Excel.Functions.SPG(A88, "IQ_DILUT_EPS_NORM", "CY2023")</f>
        <v>-8.0000000000000002E-3</v>
      </c>
      <c r="E88">
        <f t="shared" si="12"/>
        <v>-10096</v>
      </c>
      <c r="F88">
        <f t="shared" si="13"/>
        <v>-4.6755893113509006E-4</v>
      </c>
      <c r="G88" s="5">
        <f>_xll.SNL.Clients.Office.Excel.Functions.SPG(A88, "SP_MARKETCAP", "12/30/2023")</f>
        <v>23200.625966697924</v>
      </c>
      <c r="H88">
        <f t="shared" si="17"/>
        <v>5.5336834017737948E-4</v>
      </c>
      <c r="I88">
        <f t="shared" si="18"/>
        <v>-4.426946721419036E-6</v>
      </c>
      <c r="K88" t="s">
        <v>88</v>
      </c>
      <c r="L88" s="4" cm="1">
        <f t="array" ref="L88">_xll.SNL.Clients.Office.Excel.Functions.SPG(K88, "SP_TOTAL_REV", "CY2023")</f>
        <v>21593000</v>
      </c>
      <c r="M88" s="4">
        <f>_xll.SNL.Clients.Office.Excel.Functions.SPG(K88,"IQ_AVG_DILUT_SHARES_OUT","CY2023")</f>
        <v>1262000000</v>
      </c>
      <c r="N88" s="5">
        <f>_xll.SNL.Clients.Office.Excel.Functions.SPG(K88, "IQ_DILUT_EPS_NORM", "CY2023")</f>
        <v>-8.0000000000000002E-3</v>
      </c>
      <c r="O88">
        <f t="shared" si="14"/>
        <v>-10096</v>
      </c>
      <c r="P88">
        <f t="shared" si="15"/>
        <v>-4.6755893113509006E-4</v>
      </c>
      <c r="Q88" s="5">
        <f>_xll.SNL.Clients.Office.Excel.Functions.SPG(K88, "SP_MARKETCAP", "12/31/2022")</f>
        <v>9995.1425752093674</v>
      </c>
      <c r="R88">
        <f t="shared" si="19"/>
        <v>2.9724038067335075E-4</v>
      </c>
      <c r="S88">
        <f t="shared" si="20"/>
        <v>-2.3779230453868058E-6</v>
      </c>
      <c r="U88" t="s">
        <v>88</v>
      </c>
      <c r="V88" s="4" cm="1">
        <f t="array" ref="V88">_xll.SNL.Clients.Office.Excel.Functions.SPG(U88, "SP_TOTAL_REV", "CY2021")</f>
        <v>1908000</v>
      </c>
      <c r="W88" s="4">
        <f>_xll.SNL.Clients.Office.Excel.Functions.SPG(U88,"IQ_AVG_DILUT_SHARES_OUT","CY2021")</f>
        <v>1123000000</v>
      </c>
      <c r="X88" s="5">
        <f>_xll.SNL.Clients.Office.Excel.Functions.SPG(U88, "IQ_DILUT_EPS_NORM", "CY2021")</f>
        <v>-4.4619999999999997</v>
      </c>
      <c r="Y88">
        <f t="shared" si="21"/>
        <v>-5010826</v>
      </c>
      <c r="Z88">
        <f t="shared" si="22"/>
        <v>-2.626219077568134</v>
      </c>
      <c r="AA88" s="5">
        <f>_xll.SNL.Clients.Office.Excel.Functions.SPG(U88, "SP_MARKETCAP", "12/31/2021")</f>
        <v>22555.155599275789</v>
      </c>
      <c r="AB88">
        <f t="shared" si="16"/>
        <v>5.3301912692369337E-4</v>
      </c>
      <c r="AC88">
        <f t="shared" si="23"/>
        <v>-2.3783313443335196E-3</v>
      </c>
    </row>
    <row r="89" spans="1:29" x14ac:dyDescent="0.3">
      <c r="A89" t="s">
        <v>89</v>
      </c>
      <c r="B89" s="4" cm="1">
        <f t="array" ref="B89">_xll.SNL.Clients.Office.Excel.Functions.SPG(A89, "SP_TOTAL_REV", "CY2023")</f>
        <v>22098000</v>
      </c>
      <c r="C89" s="4">
        <f>_xll.SNL.Clients.Office.Excel.Functions.SPG(A89,"IQ_AVG_DILUT_SHARES_OUT","CY2023")</f>
        <v>853000000</v>
      </c>
      <c r="D89" s="5">
        <f>_xll.SNL.Clients.Office.Excel.Functions.SPG(A89, "IQ_DILUT_EPS_NORM", "CY2023")</f>
        <v>1.556</v>
      </c>
      <c r="E89">
        <f t="shared" si="12"/>
        <v>1327268</v>
      </c>
      <c r="F89">
        <f t="shared" si="13"/>
        <v>6.0062811114127979E-2</v>
      </c>
      <c r="G89" s="5">
        <f>_xll.SNL.Clients.Office.Excel.Functions.SPG(A89, "SP_MARKETCAP", "12/30/2023")</f>
        <v>48203.225963550001</v>
      </c>
      <c r="H89">
        <f t="shared" si="17"/>
        <v>1.1497163559695662E-3</v>
      </c>
      <c r="I89">
        <f t="shared" si="18"/>
        <v>1.7889586498886451E-3</v>
      </c>
      <c r="K89" t="s">
        <v>89</v>
      </c>
      <c r="L89" s="4" cm="1">
        <f t="array" ref="L89">_xll.SNL.Clients.Office.Excel.Functions.SPG(K89, "SP_TOTAL_REV", "CY2023")</f>
        <v>22098000</v>
      </c>
      <c r="M89" s="4">
        <f>_xll.SNL.Clients.Office.Excel.Functions.SPG(K89,"IQ_AVG_DILUT_SHARES_OUT","CY2023")</f>
        <v>853000000</v>
      </c>
      <c r="N89" s="5">
        <f>_xll.SNL.Clients.Office.Excel.Functions.SPG(K89, "IQ_DILUT_EPS_NORM", "CY2023")</f>
        <v>1.556</v>
      </c>
      <c r="O89">
        <f t="shared" si="14"/>
        <v>1327268</v>
      </c>
      <c r="P89">
        <f t="shared" si="15"/>
        <v>6.0062811114127979E-2</v>
      </c>
      <c r="Q89" s="5">
        <f>_xll.SNL.Clients.Office.Excel.Functions.SPG(K89, "SP_MARKETCAP", "12/31/2022")</f>
        <v>34495.787493750002</v>
      </c>
      <c r="R89">
        <f t="shared" si="19"/>
        <v>1.0258524007152026E-3</v>
      </c>
      <c r="S89">
        <f t="shared" si="20"/>
        <v>1.5962263355128554E-3</v>
      </c>
      <c r="U89" t="s">
        <v>89</v>
      </c>
      <c r="V89" s="4" cm="1">
        <f t="array" ref="V89">_xll.SNL.Clients.Office.Excel.Functions.SPG(U89, "SP_TOTAL_REV", "CY2021")</f>
        <v>20613000</v>
      </c>
      <c r="W89" s="4">
        <f>_xll.SNL.Clients.Office.Excel.Functions.SPG(U89,"IQ_AVG_DILUT_SHARES_OUT","CY2021")</f>
        <v>890300000</v>
      </c>
      <c r="X89" s="5">
        <f>_xll.SNL.Clients.Office.Excel.Functions.SPG(U89, "IQ_DILUT_EPS_NORM", "CY2021")</f>
        <v>1.7210000000000001</v>
      </c>
      <c r="Y89">
        <f t="shared" si="21"/>
        <v>1532206.3</v>
      </c>
      <c r="Z89">
        <f t="shared" si="22"/>
        <v>7.4332038034250231E-2</v>
      </c>
      <c r="AA89" s="5">
        <f>_xll.SNL.Clients.Office.Excel.Functions.SPG(U89, "SP_MARKETCAP", "12/31/2021")</f>
        <v>47003.566711680003</v>
      </c>
      <c r="AB89">
        <f t="shared" si="16"/>
        <v>1.1107793063402183E-3</v>
      </c>
      <c r="AC89">
        <f t="shared" si="23"/>
        <v>1.9116511862115157E-3</v>
      </c>
    </row>
    <row r="90" spans="1:29" x14ac:dyDescent="0.3">
      <c r="A90" t="s">
        <v>90</v>
      </c>
      <c r="B90" s="4" cm="1">
        <f t="array" ref="B90">_xll.SNL.Clients.Office.Excel.Functions.SPG(A90, "SP_TOTAL_REV", "CY2023")</f>
        <v>67060000</v>
      </c>
      <c r="C90" s="4">
        <f>_xll.SNL.Clients.Office.Excel.Functions.SPG(A90,"IQ_AVG_DILUT_SHARES_OUT","CY2023")</f>
        <v>513600000</v>
      </c>
      <c r="D90" s="5">
        <f>_xll.SNL.Clients.Office.Excel.Functions.SPG(A90, "IQ_DILUT_EPS_NORM", "CY2023")</f>
        <v>16.765999999999998</v>
      </c>
      <c r="E90">
        <f t="shared" si="12"/>
        <v>8611017.5999999996</v>
      </c>
      <c r="F90">
        <f t="shared" si="13"/>
        <v>0.12840765881300328</v>
      </c>
      <c r="G90" s="5">
        <f>_xll.SNL.Clients.Office.Excel.Functions.SPG(A90, "SP_MARKETCAP", "12/30/2023")</f>
        <v>150521.08596281</v>
      </c>
      <c r="H90">
        <f t="shared" si="17"/>
        <v>3.5901446633593462E-3</v>
      </c>
      <c r="I90">
        <f t="shared" si="18"/>
        <v>6.0192365425882792E-2</v>
      </c>
      <c r="K90" t="s">
        <v>90</v>
      </c>
      <c r="L90" s="4" cm="1">
        <f t="array" ref="L90">_xll.SNL.Clients.Office.Excel.Functions.SPG(K90, "SP_TOTAL_REV", "CY2023")</f>
        <v>67060000</v>
      </c>
      <c r="M90" s="4">
        <f>_xll.SNL.Clients.Office.Excel.Functions.SPG(K90,"IQ_AVG_DILUT_SHARES_OUT","CY2023")</f>
        <v>513600000</v>
      </c>
      <c r="N90" s="5">
        <f>_xll.SNL.Clients.Office.Excel.Functions.SPG(K90, "IQ_DILUT_EPS_NORM", "CY2023")</f>
        <v>16.765999999999998</v>
      </c>
      <c r="O90">
        <f t="shared" si="14"/>
        <v>8611017.5999999996</v>
      </c>
      <c r="P90">
        <f t="shared" si="15"/>
        <v>0.12840765881300328</v>
      </c>
      <c r="Q90" s="5">
        <f>_xll.SNL.Clients.Office.Excel.Functions.SPG(K90, "SP_MARKETCAP", "12/31/2022")</f>
        <v>124669.2650838</v>
      </c>
      <c r="R90">
        <f t="shared" si="19"/>
        <v>3.7074748592067345E-3</v>
      </c>
      <c r="S90">
        <f t="shared" si="20"/>
        <v>6.2159523489460106E-2</v>
      </c>
      <c r="U90" t="s">
        <v>90</v>
      </c>
      <c r="V90" s="4" cm="1">
        <f t="array" ref="V90">_xll.SNL.Clients.Office.Excel.Functions.SPG(U90, "SP_TOTAL_REV", "CY2021")</f>
        <v>50971000</v>
      </c>
      <c r="W90" s="4">
        <f>_xll.SNL.Clients.Office.Excel.Functions.SPG(U90,"IQ_AVG_DILUT_SHARES_OUT","CY2021")</f>
        <v>548500000</v>
      </c>
      <c r="X90" s="5">
        <f>_xll.SNL.Clients.Office.Excel.Functions.SPG(U90, "IQ_DILUT_EPS_NORM", "CY2021")</f>
        <v>9.2579999999999991</v>
      </c>
      <c r="Y90">
        <f t="shared" si="21"/>
        <v>5078012.9999999991</v>
      </c>
      <c r="Z90">
        <f t="shared" si="22"/>
        <v>9.9625532165348904E-2</v>
      </c>
      <c r="AA90" s="5">
        <f>_xll.SNL.Clients.Office.Excel.Functions.SPG(U90, "SP_MARKETCAP", "12/31/2021")</f>
        <v>111834.266384</v>
      </c>
      <c r="AB90">
        <f t="shared" si="16"/>
        <v>2.642846012113763E-3</v>
      </c>
      <c r="AC90">
        <f t="shared" si="23"/>
        <v>2.4467468380149217E-2</v>
      </c>
    </row>
    <row r="91" spans="1:29" x14ac:dyDescent="0.3">
      <c r="A91" t="s">
        <v>91</v>
      </c>
      <c r="B91" s="4" cm="1">
        <f t="array" ref="B91">_xll.SNL.Clients.Office.Excel.Functions.SPG(A91, "SP_TOTAL_REV", "CY2023")</f>
        <v>3773500</v>
      </c>
      <c r="C91" s="4">
        <f>_xll.SNL.Clients.Office.Excel.Functions.SPG(A91,"IQ_AVG_DILUT_SHARES_OUT","CY2023")</f>
        <v>106200000</v>
      </c>
      <c r="D91" s="5">
        <f>_xll.SNL.Clients.Office.Excel.Functions.SPG(A91, "IQ_DILUT_EPS_NORM", "CY2023")</f>
        <v>6.1349999999999998</v>
      </c>
      <c r="E91">
        <f t="shared" si="12"/>
        <v>651537</v>
      </c>
      <c r="F91">
        <f t="shared" si="13"/>
        <v>0.17266118987677223</v>
      </c>
      <c r="G91" s="5">
        <f>_xll.SNL.Clients.Office.Excel.Functions.SPG(A91, "SP_MARKETCAP", "12/30/2023")</f>
        <v>18848.077395839999</v>
      </c>
      <c r="H91">
        <f t="shared" si="17"/>
        <v>4.4955378872284913E-4</v>
      </c>
      <c r="I91">
        <f t="shared" si="18"/>
        <v>2.7580124938146795E-3</v>
      </c>
      <c r="K91" t="s">
        <v>91</v>
      </c>
      <c r="L91" s="4" cm="1">
        <f t="array" ref="L91">_xll.SNL.Clients.Office.Excel.Functions.SPG(K91, "SP_TOTAL_REV", "CY2023")</f>
        <v>3773500</v>
      </c>
      <c r="M91" s="4">
        <f>_xll.SNL.Clients.Office.Excel.Functions.SPG(K91,"IQ_AVG_DILUT_SHARES_OUT","CY2023")</f>
        <v>106200000</v>
      </c>
      <c r="N91" s="5">
        <f>_xll.SNL.Clients.Office.Excel.Functions.SPG(K91, "IQ_DILUT_EPS_NORM", "CY2023")</f>
        <v>6.1349999999999998</v>
      </c>
      <c r="O91">
        <f t="shared" si="14"/>
        <v>651537</v>
      </c>
      <c r="P91">
        <f t="shared" si="15"/>
        <v>0.17266118987677223</v>
      </c>
      <c r="Q91" s="5">
        <f>_xll.SNL.Clients.Office.Excel.Functions.SPG(K91, "SP_MARKETCAP", "12/31/2022")</f>
        <v>13310.13049725</v>
      </c>
      <c r="R91">
        <f t="shared" si="19"/>
        <v>3.9582309367224738E-4</v>
      </c>
      <c r="S91">
        <f t="shared" si="20"/>
        <v>2.4283746796792374E-3</v>
      </c>
      <c r="U91" t="s">
        <v>91</v>
      </c>
      <c r="V91" s="4" cm="1">
        <f t="array" ref="V91">_xll.SNL.Clients.Office.Excel.Functions.SPG(U91, "SP_TOTAL_REV", "CY2021")</f>
        <v>3494800</v>
      </c>
      <c r="W91" s="4">
        <f>_xll.SNL.Clients.Office.Excel.Functions.SPG(U91,"IQ_AVG_DILUT_SHARES_OUT","CY2021")</f>
        <v>107200000</v>
      </c>
      <c r="X91" s="5">
        <f>_xll.SNL.Clients.Office.Excel.Functions.SPG(U91, "IQ_DILUT_EPS_NORM", "CY2021")</f>
        <v>4.516</v>
      </c>
      <c r="Y91">
        <f t="shared" si="21"/>
        <v>484115.20000000001</v>
      </c>
      <c r="Z91">
        <f t="shared" si="22"/>
        <v>0.13852443630536798</v>
      </c>
      <c r="AA91" s="5">
        <f>_xll.SNL.Clients.Office.Excel.Functions.SPG(U91, "SP_MARKETCAP", "12/31/2021")</f>
        <v>13906.2442008</v>
      </c>
      <c r="AB91">
        <f t="shared" si="16"/>
        <v>3.2862970552666399E-4</v>
      </c>
      <c r="AC91">
        <f t="shared" si="23"/>
        <v>1.4840917501584147E-3</v>
      </c>
    </row>
    <row r="92" spans="1:29" x14ac:dyDescent="0.3">
      <c r="A92" t="s">
        <v>92</v>
      </c>
      <c r="B92" s="4" cm="1">
        <f t="array" ref="B92">_xll.SNL.Clients.Office.Excel.Functions.SPG(A92, "SP_TOTAL_REV", "CY2023")</f>
        <v>32252000</v>
      </c>
      <c r="C92" s="4">
        <f>_xll.SNL.Clients.Office.Excel.Functions.SPG(A92,"IQ_AVG_DILUT_SHARES_OUT","CY2023")</f>
        <v>312550942</v>
      </c>
      <c r="D92" s="5">
        <f>_xll.SNL.Clients.Office.Excel.Functions.SPG(A92, "IQ_DILUT_EPS_NORM", "CY2023")</f>
        <v>2.6070000000000002</v>
      </c>
      <c r="E92">
        <f t="shared" si="12"/>
        <v>814820.30579400004</v>
      </c>
      <c r="F92">
        <f t="shared" si="13"/>
        <v>2.5264179145293317E-2</v>
      </c>
      <c r="G92" s="5">
        <f>_xll.SNL.Clients.Office.Excel.Functions.SPG(A92, "SP_MARKETCAP", "12/30/2023")</f>
        <v>27683.078320979999</v>
      </c>
      <c r="H92">
        <f t="shared" si="17"/>
        <v>6.6028128393905573E-4</v>
      </c>
      <c r="I92">
        <f t="shared" si="18"/>
        <v>1.7213533072291184E-3</v>
      </c>
      <c r="K92" t="s">
        <v>92</v>
      </c>
      <c r="L92" s="4" cm="1">
        <f t="array" ref="L92">_xll.SNL.Clients.Office.Excel.Functions.SPG(K92, "SP_TOTAL_REV", "CY2023")</f>
        <v>32252000</v>
      </c>
      <c r="M92" s="4">
        <f>_xll.SNL.Clients.Office.Excel.Functions.SPG(K92,"IQ_AVG_DILUT_SHARES_OUT","CY2023")</f>
        <v>312550942</v>
      </c>
      <c r="N92" s="5">
        <f>_xll.SNL.Clients.Office.Excel.Functions.SPG(K92, "IQ_DILUT_EPS_NORM", "CY2023")</f>
        <v>2.6070000000000002</v>
      </c>
      <c r="O92">
        <f t="shared" si="14"/>
        <v>814820.30579400004</v>
      </c>
      <c r="P92">
        <f t="shared" si="15"/>
        <v>2.5264179145293317E-2</v>
      </c>
      <c r="Q92" s="5">
        <f>_xll.SNL.Clients.Office.Excel.Functions.SPG(K92, "SP_MARKETCAP", "12/31/2022")</f>
        <v>23788.316529119998</v>
      </c>
      <c r="R92">
        <f t="shared" si="19"/>
        <v>7.0742845412044336E-4</v>
      </c>
      <c r="S92">
        <f t="shared" si="20"/>
        <v>1.844265979891996E-3</v>
      </c>
      <c r="U92" t="s">
        <v>92</v>
      </c>
      <c r="V92" s="4" cm="1">
        <f t="array" ref="V92">_xll.SNL.Clients.Office.Excel.Functions.SPG(U92, "SP_TOTAL_REV", "CY2021")</f>
        <v>28338904</v>
      </c>
      <c r="W92" s="4">
        <f>_xll.SNL.Clients.Office.Excel.Functions.SPG(U92,"IQ_AVG_DILUT_SHARES_OUT","CY2021")</f>
        <v>339717401</v>
      </c>
      <c r="X92" s="5">
        <f>_xll.SNL.Clients.Office.Excel.Functions.SPG(U92, "IQ_DILUT_EPS_NORM", "CY2021")</f>
        <v>3.867</v>
      </c>
      <c r="Y92">
        <f t="shared" si="21"/>
        <v>1313687.189667</v>
      </c>
      <c r="Z92">
        <f t="shared" si="22"/>
        <v>4.6356316026441954E-2</v>
      </c>
      <c r="AA92" s="5">
        <f>_xll.SNL.Clients.Office.Excel.Functions.SPG(U92, "SP_MARKETCAP", "12/31/2021")</f>
        <v>35589.376083540003</v>
      </c>
      <c r="AB92">
        <f t="shared" si="16"/>
        <v>8.4104133462136507E-4</v>
      </c>
      <c r="AC92">
        <f t="shared" si="23"/>
        <v>3.2523068409808188E-3</v>
      </c>
    </row>
    <row r="93" spans="1:29" x14ac:dyDescent="0.3">
      <c r="A93" t="s">
        <v>93</v>
      </c>
      <c r="B93" s="4" cm="1">
        <f t="array" ref="B93">_xll.SNL.Clients.Office.Excel.Functions.SPG(A93, "SP_TOTAL_REV", "CY2023")</f>
        <v>21376000</v>
      </c>
      <c r="C93" s="4">
        <f>_xll.SNL.Clients.Office.Excel.Functions.SPG(A93,"IQ_AVG_DILUT_SHARES_OUT","CY2023")</f>
        <v>136300000</v>
      </c>
      <c r="D93" s="5">
        <f>_xll.SNL.Clients.Office.Excel.Functions.SPG(A93, "IQ_DILUT_EPS_NORM", "CY2023")</f>
        <v>7.0060000000000002</v>
      </c>
      <c r="E93">
        <f t="shared" si="12"/>
        <v>954917.8</v>
      </c>
      <c r="F93">
        <f t="shared" si="13"/>
        <v>4.4672427020958083E-2</v>
      </c>
      <c r="G93" s="5">
        <f>_xll.SNL.Clients.Office.Excel.Functions.SPG(A93, "SP_MARKETCAP", "12/30/2023")</f>
        <v>30451.87108108</v>
      </c>
      <c r="H93">
        <f t="shared" si="17"/>
        <v>7.2632097856414652E-4</v>
      </c>
      <c r="I93">
        <f t="shared" si="18"/>
        <v>5.0886047758204106E-3</v>
      </c>
      <c r="K93" t="s">
        <v>93</v>
      </c>
      <c r="L93" s="4" cm="1">
        <f t="array" ref="L93">_xll.SNL.Clients.Office.Excel.Functions.SPG(K93, "SP_TOTAL_REV", "CY2023")</f>
        <v>21376000</v>
      </c>
      <c r="M93" s="4">
        <f>_xll.SNL.Clients.Office.Excel.Functions.SPG(K93,"IQ_AVG_DILUT_SHARES_OUT","CY2023")</f>
        <v>136300000</v>
      </c>
      <c r="N93" s="5">
        <f>_xll.SNL.Clients.Office.Excel.Functions.SPG(K93, "IQ_DILUT_EPS_NORM", "CY2023")</f>
        <v>7.0060000000000002</v>
      </c>
      <c r="O93">
        <f t="shared" si="14"/>
        <v>954917.8</v>
      </c>
      <c r="P93">
        <f t="shared" si="15"/>
        <v>4.4672427020958083E-2</v>
      </c>
      <c r="Q93" s="5">
        <f>_xll.SNL.Clients.Office.Excel.Functions.SPG(K93, "SP_MARKETCAP", "12/31/2022")</f>
        <v>24178.121565559999</v>
      </c>
      <c r="R93">
        <f t="shared" si="19"/>
        <v>7.1902066469152557E-4</v>
      </c>
      <c r="S93">
        <f t="shared" si="20"/>
        <v>5.0374587768288286E-3</v>
      </c>
      <c r="U93" t="s">
        <v>93</v>
      </c>
      <c r="V93" s="4" cm="1">
        <f t="array" ref="V93">_xll.SNL.Clients.Office.Excel.Functions.SPG(U93, "SP_TOTAL_REV", "CY2021")</f>
        <v>20820800</v>
      </c>
      <c r="W93" s="4">
        <f>_xll.SNL.Clients.Office.Excel.Functions.SPG(U93,"IQ_AVG_DILUT_SHARES_OUT","CY2021")</f>
        <v>140500000</v>
      </c>
      <c r="X93" s="5">
        <f>_xll.SNL.Clients.Office.Excel.Functions.SPG(U93, "IQ_DILUT_EPS_NORM", "CY2021")</f>
        <v>5.9290000000000003</v>
      </c>
      <c r="Y93">
        <f t="shared" si="21"/>
        <v>833024.5</v>
      </c>
      <c r="Z93">
        <f t="shared" si="22"/>
        <v>4.0009245562130175E-2</v>
      </c>
      <c r="AA93" s="5">
        <f>_xll.SNL.Clients.Office.Excel.Functions.SPG(U93, "SP_MARKETCAP", "12/31/2021")</f>
        <v>27793.361673840001</v>
      </c>
      <c r="AB93">
        <f t="shared" si="16"/>
        <v>6.5680741187794356E-4</v>
      </c>
      <c r="AC93">
        <f t="shared" si="23"/>
        <v>3.8942111450243275E-3</v>
      </c>
    </row>
    <row r="94" spans="1:29" x14ac:dyDescent="0.3">
      <c r="A94" t="s">
        <v>94</v>
      </c>
      <c r="B94" s="4" cm="1">
        <f t="array" ref="B94">_xll.SNL.Clients.Office.Excel.Functions.SPG(A94, "SP_TOTAL_REV", "CY2023")</f>
        <v>10940000</v>
      </c>
      <c r="C94" s="4">
        <f>_xll.SNL.Clients.Office.Excel.Functions.SPG(A94,"IQ_AVG_DILUT_SHARES_OUT","CY2023")</f>
        <v>109379664</v>
      </c>
      <c r="D94" s="5">
        <f>_xll.SNL.Clients.Office.Excel.Functions.SPG(A94, "IQ_DILUT_EPS_NORM", "CY2023")</f>
        <v>4.266</v>
      </c>
      <c r="E94">
        <f t="shared" si="12"/>
        <v>466613.64662399999</v>
      </c>
      <c r="F94">
        <f t="shared" si="13"/>
        <v>4.2652070075319924E-2</v>
      </c>
      <c r="G94" s="5">
        <f>_xll.SNL.Clients.Office.Excel.Functions.SPG(A94, "SP_MARKETCAP", "12/30/2023")</f>
        <v>16912.827296790001</v>
      </c>
      <c r="H94">
        <f t="shared" si="17"/>
        <v>4.0339528693601886E-4</v>
      </c>
      <c r="I94">
        <f t="shared" si="18"/>
        <v>1.7208842940690564E-3</v>
      </c>
      <c r="K94" t="s">
        <v>94</v>
      </c>
      <c r="L94" s="4" cm="1">
        <f t="array" ref="L94">_xll.SNL.Clients.Office.Excel.Functions.SPG(K94, "SP_TOTAL_REV", "CY2023")</f>
        <v>10940000</v>
      </c>
      <c r="M94" s="4">
        <f>_xll.SNL.Clients.Office.Excel.Functions.SPG(K94,"IQ_AVG_DILUT_SHARES_OUT","CY2023")</f>
        <v>109379664</v>
      </c>
      <c r="N94" s="5">
        <f>_xll.SNL.Clients.Office.Excel.Functions.SPG(K94, "IQ_DILUT_EPS_NORM", "CY2023")</f>
        <v>4.266</v>
      </c>
      <c r="O94">
        <f t="shared" si="14"/>
        <v>466613.64662399999</v>
      </c>
      <c r="P94">
        <f t="shared" si="15"/>
        <v>4.2652070075319924E-2</v>
      </c>
      <c r="Q94" s="5">
        <f>_xll.SNL.Clients.Office.Excel.Functions.SPG(K94, "SP_MARKETCAP", "12/31/2022")</f>
        <v>11085.685979039999</v>
      </c>
      <c r="R94">
        <f t="shared" si="19"/>
        <v>3.2967148748911708E-4</v>
      </c>
      <c r="S94">
        <f t="shared" si="20"/>
        <v>1.4063785656285735E-3</v>
      </c>
      <c r="U94" t="s">
        <v>94</v>
      </c>
      <c r="V94" s="4" cm="1">
        <f t="array" ref="V94">_xll.SNL.Clients.Office.Excel.Functions.SPG(U94, "SP_TOTAL_REV", "CY2021")</f>
        <v>8537000</v>
      </c>
      <c r="W94" s="4">
        <f>_xll.SNL.Clients.Office.Excel.Functions.SPG(U94,"IQ_AVG_DILUT_SHARES_OUT","CY2021")</f>
        <v>112084412</v>
      </c>
      <c r="X94" s="5">
        <f>_xll.SNL.Clients.Office.Excel.Functions.SPG(U94, "IQ_DILUT_EPS_NORM", "CY2021")</f>
        <v>12.497999999999999</v>
      </c>
      <c r="Y94">
        <f t="shared" si="21"/>
        <v>1400830.9811759999</v>
      </c>
      <c r="Z94">
        <f t="shared" si="22"/>
        <v>0.16408937345390651</v>
      </c>
      <c r="AA94" s="5">
        <f>_xll.SNL.Clients.Office.Excel.Functions.SPG(U94, "SP_MARKETCAP", "12/31/2021")</f>
        <v>18296.834714879999</v>
      </c>
      <c r="AB94">
        <f t="shared" si="16"/>
        <v>4.3238730153143345E-4</v>
      </c>
      <c r="AC94">
        <f t="shared" si="23"/>
        <v>5.4039764945398548E-3</v>
      </c>
    </row>
    <row r="95" spans="1:29" x14ac:dyDescent="0.3">
      <c r="A95" t="s">
        <v>95</v>
      </c>
      <c r="B95" s="4" cm="1">
        <f t="array" ref="B95">_xll.SNL.Clients.Office.Excel.Functions.SPG(A95, "SP_TOTAL_REV", "CY2023")</f>
        <v>271579412</v>
      </c>
      <c r="C95" s="4">
        <f>_xll.SNL.Clients.Office.Excel.Functions.SPG(A95,"IQ_AVG_DILUT_SHARES_OUT","CY2023")</f>
        <v>203468500</v>
      </c>
      <c r="D95" s="5">
        <f>_xll.SNL.Clients.Office.Excel.Functions.SPG(A95, "IQ_DILUT_EPS_NORM", "CY2023")</f>
        <v>7.5510000000000002</v>
      </c>
      <c r="E95">
        <f t="shared" si="12"/>
        <v>1536390.6435</v>
      </c>
      <c r="F95">
        <f t="shared" si="13"/>
        <v>5.657242690767738E-3</v>
      </c>
      <c r="G95" s="5">
        <f>_xll.SNL.Clients.Office.Excel.Functions.SPG(A95, "SP_MARKETCAP", "12/30/2023")</f>
        <v>40873.153978440001</v>
      </c>
      <c r="H95">
        <f t="shared" si="17"/>
        <v>9.7488358319855017E-4</v>
      </c>
      <c r="I95">
        <f t="shared" si="18"/>
        <v>7.3613459367322526E-3</v>
      </c>
      <c r="K95" t="s">
        <v>95</v>
      </c>
      <c r="L95" s="4" cm="1">
        <f t="array" ref="L95">_xll.SNL.Clients.Office.Excel.Functions.SPG(K95, "SP_TOTAL_REV", "CY2023")</f>
        <v>271579412</v>
      </c>
      <c r="M95" s="4">
        <f>_xll.SNL.Clients.Office.Excel.Functions.SPG(K95,"IQ_AVG_DILUT_SHARES_OUT","CY2023")</f>
        <v>203468500</v>
      </c>
      <c r="N95" s="5">
        <f>_xll.SNL.Clients.Office.Excel.Functions.SPG(K95, "IQ_DILUT_EPS_NORM", "CY2023")</f>
        <v>7.5510000000000002</v>
      </c>
      <c r="O95">
        <f t="shared" si="14"/>
        <v>1536390.6435</v>
      </c>
      <c r="P95">
        <f t="shared" si="15"/>
        <v>5.657242690767738E-3</v>
      </c>
      <c r="Q95" s="5">
        <f>_xll.SNL.Clients.Office.Excel.Functions.SPG(K95, "SP_MARKETCAP", "12/31/2022")</f>
        <v>33486.417629559997</v>
      </c>
      <c r="R95">
        <f t="shared" si="19"/>
        <v>9.9583527185341048E-4</v>
      </c>
      <c r="S95">
        <f t="shared" si="20"/>
        <v>7.5195521377651028E-3</v>
      </c>
      <c r="U95" t="s">
        <v>95</v>
      </c>
      <c r="V95" s="4" cm="1">
        <f t="array" ref="V95">_xll.SNL.Clients.Office.Excel.Functions.SPG(U95, "SP_TOTAL_REV", "CY2021")</f>
        <v>221101097</v>
      </c>
      <c r="W95" s="4">
        <f>_xll.SNL.Clients.Office.Excel.Functions.SPG(U95,"IQ_AVG_DILUT_SHARES_OUT","CY2021")</f>
        <v>209556750</v>
      </c>
      <c r="X95" s="5">
        <f>_xll.SNL.Clients.Office.Excel.Functions.SPG(U95, "IQ_DILUT_EPS_NORM", "CY2021")</f>
        <v>7.6289999999999996</v>
      </c>
      <c r="Y95">
        <f t="shared" si="21"/>
        <v>1598708.44575</v>
      </c>
      <c r="Z95">
        <f t="shared" si="22"/>
        <v>7.2306671809502596E-3</v>
      </c>
      <c r="AA95" s="5">
        <f>_xll.SNL.Clients.Office.Excel.Functions.SPG(U95, "SP_MARKETCAP", "12/31/2021")</f>
        <v>27658.842343290002</v>
      </c>
      <c r="AB95">
        <f t="shared" si="16"/>
        <v>6.5362847676448223E-4</v>
      </c>
      <c r="AC95">
        <f t="shared" si="23"/>
        <v>4.9865316492362349E-3</v>
      </c>
    </row>
    <row r="96" spans="1:29" x14ac:dyDescent="0.3">
      <c r="A96" t="s">
        <v>96</v>
      </c>
      <c r="B96" s="4" cm="1">
        <f t="array" ref="B96">_xll.SNL.Clients.Office.Excel.Functions.SPG(A96, "SP_TOTAL_REV", "CY2023")</f>
        <v>155392000</v>
      </c>
      <c r="C96" s="4">
        <f>_xll.SNL.Clients.Office.Excel.Functions.SPG(A96,"IQ_AVG_DILUT_SHARES_OUT","CY2023")</f>
        <v>545704000</v>
      </c>
      <c r="D96" s="5">
        <f>_xll.SNL.Clients.Office.Excel.Functions.SPG(A96, "IQ_DILUT_EPS_NORM", "CY2023")</f>
        <v>4.657</v>
      </c>
      <c r="E96">
        <f t="shared" si="12"/>
        <v>2541343.5279999999</v>
      </c>
      <c r="F96">
        <f t="shared" si="13"/>
        <v>1.6354403881795716E-2</v>
      </c>
      <c r="G96" s="5">
        <f>_xll.SNL.Clients.Office.Excel.Functions.SPG(A96, "SP_MARKETCAP", "12/30/2023")</f>
        <v>39643.056210000002</v>
      </c>
      <c r="H96">
        <f t="shared" si="17"/>
        <v>9.4554397997600743E-4</v>
      </c>
      <c r="I96">
        <f t="shared" si="18"/>
        <v>4.4033983147482667E-3</v>
      </c>
      <c r="K96" t="s">
        <v>96</v>
      </c>
      <c r="L96" s="4" cm="1">
        <f t="array" ref="L96">_xll.SNL.Clients.Office.Excel.Functions.SPG(K96, "SP_TOTAL_REV", "CY2023")</f>
        <v>155392000</v>
      </c>
      <c r="M96" s="4">
        <f>_xll.SNL.Clients.Office.Excel.Functions.SPG(K96,"IQ_AVG_DILUT_SHARES_OUT","CY2023")</f>
        <v>545704000</v>
      </c>
      <c r="N96" s="5">
        <f>_xll.SNL.Clients.Office.Excel.Functions.SPG(K96, "IQ_DILUT_EPS_NORM", "CY2023")</f>
        <v>4.657</v>
      </c>
      <c r="O96">
        <f t="shared" si="14"/>
        <v>2541343.5279999999</v>
      </c>
      <c r="P96">
        <f t="shared" si="15"/>
        <v>1.6354403881795716E-2</v>
      </c>
      <c r="Q96" s="5">
        <f>_xll.SNL.Clients.Office.Excel.Functions.SPG(K96, "SP_MARKETCAP", "12/31/2022")</f>
        <v>46438.957422929998</v>
      </c>
      <c r="R96">
        <f t="shared" si="19"/>
        <v>1.3810241603458167E-3</v>
      </c>
      <c r="S96">
        <f t="shared" si="20"/>
        <v>6.4314295147304681E-3</v>
      </c>
      <c r="U96" t="s">
        <v>96</v>
      </c>
      <c r="V96" s="4" cm="1">
        <f t="array" ref="V96">_xll.SNL.Clients.Office.Excel.Functions.SPG(U96, "SP_TOTAL_REV", "CY2021")</f>
        <v>126801000</v>
      </c>
      <c r="W96" s="4">
        <f>_xll.SNL.Clients.Office.Excel.Functions.SPG(U96,"IQ_AVG_DILUT_SHARES_OUT","CY2021")</f>
        <v>590516000</v>
      </c>
      <c r="X96" s="5">
        <f>_xll.SNL.Clients.Office.Excel.Functions.SPG(U96, "IQ_DILUT_EPS_NORM", "CY2021")</f>
        <v>3.6309999999999998</v>
      </c>
      <c r="Y96">
        <f t="shared" si="21"/>
        <v>2144163.5959999999</v>
      </c>
      <c r="Z96">
        <f t="shared" si="22"/>
        <v>1.6909674182380263E-2</v>
      </c>
      <c r="AA96" s="5">
        <f>_xll.SNL.Clients.Office.Excel.Functions.SPG(U96, "SP_MARKETCAP", "12/31/2021")</f>
        <v>48080.6415968</v>
      </c>
      <c r="AB96">
        <f t="shared" si="16"/>
        <v>1.1362325342007492E-3</v>
      </c>
      <c r="AC96">
        <f t="shared" si="23"/>
        <v>4.1256603316829205E-3</v>
      </c>
    </row>
    <row r="97" spans="1:29" x14ac:dyDescent="0.3">
      <c r="A97" t="s">
        <v>97</v>
      </c>
      <c r="B97" s="4" cm="1">
        <f t="array" ref="B97">_xll.SNL.Clients.Office.Excel.Functions.SPG(A97, "SP_TOTAL_REV", "CY2023")</f>
        <v>8696000</v>
      </c>
      <c r="C97" s="4">
        <f>_xll.SNL.Clients.Office.Excel.Functions.SPG(A97,"IQ_AVG_DILUT_SHARES_OUT","CY2023")</f>
        <v>633179000</v>
      </c>
      <c r="D97" s="5">
        <f>_xll.SNL.Clients.Office.Excel.Functions.SPG(A97, "IQ_DILUT_EPS_NORM", "CY2023")</f>
        <v>1.0820000000000001</v>
      </c>
      <c r="E97">
        <f t="shared" si="12"/>
        <v>685099.67799999996</v>
      </c>
      <c r="F97">
        <f t="shared" si="13"/>
        <v>7.8783311637534492E-2</v>
      </c>
      <c r="G97" s="5">
        <f>_xll.SNL.Clients.Office.Excel.Functions.SPG(A97, "SP_MARKETCAP", "12/30/2023")</f>
        <v>18034.057109199999</v>
      </c>
      <c r="H97">
        <f t="shared" si="17"/>
        <v>4.3013823262814417E-4</v>
      </c>
      <c r="I97">
        <f t="shared" si="18"/>
        <v>4.6540956770365201E-4</v>
      </c>
      <c r="K97" t="s">
        <v>97</v>
      </c>
      <c r="L97" s="4" cm="1">
        <f t="array" ref="L97">_xll.SNL.Clients.Office.Excel.Functions.SPG(K97, "SP_TOTAL_REV", "CY2023")</f>
        <v>8696000</v>
      </c>
      <c r="M97" s="4">
        <f>_xll.SNL.Clients.Office.Excel.Functions.SPG(K97,"IQ_AVG_DILUT_SHARES_OUT","CY2023")</f>
        <v>633179000</v>
      </c>
      <c r="N97" s="5">
        <f>_xll.SNL.Clients.Office.Excel.Functions.SPG(K97, "IQ_DILUT_EPS_NORM", "CY2023")</f>
        <v>1.0820000000000001</v>
      </c>
      <c r="O97">
        <f t="shared" si="14"/>
        <v>685099.67799999996</v>
      </c>
      <c r="P97">
        <f t="shared" si="15"/>
        <v>7.8783311637534492E-2</v>
      </c>
      <c r="Q97" s="5">
        <f>_xll.SNL.Clients.Office.Excel.Functions.SPG(K97, "SP_MARKETCAP", "12/31/2022")</f>
        <v>18879.773573689999</v>
      </c>
      <c r="R97">
        <f t="shared" si="19"/>
        <v>5.6145583135443493E-4</v>
      </c>
      <c r="S97">
        <f t="shared" si="20"/>
        <v>6.0749520952549862E-4</v>
      </c>
      <c r="U97" t="s">
        <v>97</v>
      </c>
      <c r="V97" s="4" cm="1">
        <f t="array" ref="V97">_xll.SNL.Clients.Office.Excel.Functions.SPG(U97, "SP_TOTAL_REV", "CY2021")</f>
        <v>8352000</v>
      </c>
      <c r="W97" s="4">
        <f>_xll.SNL.Clients.Office.Excel.Functions.SPG(U97,"IQ_AVG_DILUT_SHARES_OUT","CY2021")</f>
        <v>609938000</v>
      </c>
      <c r="X97" s="5">
        <f>_xll.SNL.Clients.Office.Excel.Functions.SPG(U97, "IQ_DILUT_EPS_NORM", "CY2021")</f>
        <v>0.95299999999999996</v>
      </c>
      <c r="Y97">
        <f t="shared" si="21"/>
        <v>581270.91399999999</v>
      </c>
      <c r="Z97">
        <f t="shared" si="22"/>
        <v>6.9596613266283525E-2</v>
      </c>
      <c r="AA97" s="5">
        <f>_xll.SNL.Clients.Office.Excel.Functions.SPG(U97, "SP_MARKETCAP", "12/31/2021")</f>
        <v>17551.642635939999</v>
      </c>
      <c r="AB97">
        <f t="shared" si="16"/>
        <v>4.1477706472509531E-4</v>
      </c>
      <c r="AC97">
        <f t="shared" si="23"/>
        <v>3.9528254268301582E-4</v>
      </c>
    </row>
    <row r="98" spans="1:29" x14ac:dyDescent="0.3">
      <c r="A98" t="s">
        <v>98</v>
      </c>
      <c r="B98" s="4" cm="1">
        <f t="array" ref="B98">_xll.SNL.Clients.Office.Excel.Functions.SPG(A98, "SP_TOTAL_REV", "CY2023")</f>
        <v>6631000</v>
      </c>
      <c r="C98" s="4">
        <f>_xll.SNL.Clients.Office.Excel.Functions.SPG(A98,"IQ_AVG_DILUT_SHARES_OUT","CY2023")</f>
        <v>193800000</v>
      </c>
      <c r="D98" s="5">
        <f>_xll.SNL.Clients.Office.Excel.Functions.SPG(A98, "IQ_DILUT_EPS_NORM", "CY2023")</f>
        <v>5.68</v>
      </c>
      <c r="E98">
        <f t="shared" si="12"/>
        <v>1100784</v>
      </c>
      <c r="F98">
        <f t="shared" si="13"/>
        <v>0.1660057306590258</v>
      </c>
      <c r="G98" s="5">
        <f>_xll.SNL.Clients.Office.Excel.Functions.SPG(A98, "SP_MARKETCAP", "12/30/2023")</f>
        <v>15188.991829500001</v>
      </c>
      <c r="H98">
        <f t="shared" si="17"/>
        <v>3.6227932857168805E-4</v>
      </c>
      <c r="I98">
        <f t="shared" si="18"/>
        <v>2.0577465862871881E-3</v>
      </c>
      <c r="K98" t="s">
        <v>98</v>
      </c>
      <c r="L98" s="4" cm="1">
        <f t="array" ref="L98">_xll.SNL.Clients.Office.Excel.Functions.SPG(K98, "SP_TOTAL_REV", "CY2023")</f>
        <v>6631000</v>
      </c>
      <c r="M98" s="4">
        <f>_xll.SNL.Clients.Office.Excel.Functions.SPG(K98,"IQ_AVG_DILUT_SHARES_OUT","CY2023")</f>
        <v>193800000</v>
      </c>
      <c r="N98" s="5">
        <f>_xll.SNL.Clients.Office.Excel.Functions.SPG(K98, "IQ_DILUT_EPS_NORM", "CY2023")</f>
        <v>5.68</v>
      </c>
      <c r="O98">
        <f t="shared" si="14"/>
        <v>1100784</v>
      </c>
      <c r="P98">
        <f t="shared" si="15"/>
        <v>0.1660057306590258</v>
      </c>
      <c r="Q98" s="5">
        <f>_xll.SNL.Clients.Office.Excel.Functions.SPG(K98, "SP_MARKETCAP", "12/31/2022")</f>
        <v>16715.342247600001</v>
      </c>
      <c r="R98">
        <f t="shared" si="19"/>
        <v>4.9708892648366173E-4</v>
      </c>
      <c r="S98">
        <f t="shared" si="20"/>
        <v>2.8234651024271985E-3</v>
      </c>
      <c r="U98" t="s">
        <v>98</v>
      </c>
      <c r="V98" s="4" cm="1">
        <f t="array" ref="V98">_xll.SNL.Clients.Office.Excel.Functions.SPG(U98, "SP_TOTAL_REV", "CY2021")</f>
        <v>6538000</v>
      </c>
      <c r="W98" s="4">
        <f>_xll.SNL.Clients.Office.Excel.Functions.SPG(U98,"IQ_AVG_DILUT_SHARES_OUT","CY2021")</f>
        <v>216200000</v>
      </c>
      <c r="X98" s="5">
        <f>_xll.SNL.Clients.Office.Excel.Functions.SPG(U98, "IQ_DILUT_EPS_NORM", "CY2021")</f>
        <v>4.3600000000000003</v>
      </c>
      <c r="Y98">
        <f t="shared" si="21"/>
        <v>942632.00000000012</v>
      </c>
      <c r="Z98">
        <f t="shared" si="22"/>
        <v>0.14417742428877334</v>
      </c>
      <c r="AA98" s="5">
        <f>_xll.SNL.Clients.Office.Excel.Functions.SPG(U98, "SP_MARKETCAP", "12/31/2021")</f>
        <v>15180.571643200001</v>
      </c>
      <c r="AB98">
        <f t="shared" si="16"/>
        <v>3.5874436812667555E-4</v>
      </c>
      <c r="AC98">
        <f t="shared" si="23"/>
        <v>1.5641254450323055E-3</v>
      </c>
    </row>
    <row r="99" spans="1:29" x14ac:dyDescent="0.3">
      <c r="A99" t="s">
        <v>99</v>
      </c>
      <c r="B99" s="4" cm="1">
        <f t="array" ref="B99">_xll.SNL.Clients.Office.Excel.Functions.SPG(A99, "SP_TOTAL_REV", "CY2023")</f>
        <v>4129409</v>
      </c>
      <c r="C99" s="4">
        <f>_xll.SNL.Clients.Office.Excel.Functions.SPG(A99,"IQ_AVG_DILUT_SHARES_OUT","CY2023")</f>
        <v>51451000</v>
      </c>
      <c r="D99" s="5">
        <f>_xll.SNL.Clients.Office.Excel.Functions.SPG(A99, "IQ_DILUT_EPS_NORM", "CY2023")</f>
        <v>6.2759999999999998</v>
      </c>
      <c r="E99">
        <f t="shared" si="12"/>
        <v>322906.47600000002</v>
      </c>
      <c r="F99">
        <f t="shared" si="13"/>
        <v>7.8196777311232674E-2</v>
      </c>
      <c r="G99" s="5">
        <f>_xll.SNL.Clients.Office.Excel.Functions.SPG(A99, "SP_MARKETCAP", "12/30/2023")</f>
        <v>12126.5644656</v>
      </c>
      <c r="H99">
        <f t="shared" si="17"/>
        <v>2.8923602578720175E-4</v>
      </c>
      <c r="I99">
        <f t="shared" si="18"/>
        <v>1.8152452978404782E-3</v>
      </c>
      <c r="K99" t="s">
        <v>99</v>
      </c>
      <c r="L99" s="4" cm="1">
        <f t="array" ref="L99">_xll.SNL.Clients.Office.Excel.Functions.SPG(K99, "SP_TOTAL_REV", "CY2023")</f>
        <v>4129409</v>
      </c>
      <c r="M99" s="4">
        <f>_xll.SNL.Clients.Office.Excel.Functions.SPG(K99,"IQ_AVG_DILUT_SHARES_OUT","CY2023")</f>
        <v>51451000</v>
      </c>
      <c r="N99" s="5">
        <f>_xll.SNL.Clients.Office.Excel.Functions.SPG(K99, "IQ_DILUT_EPS_NORM", "CY2023")</f>
        <v>6.2759999999999998</v>
      </c>
      <c r="O99">
        <f t="shared" si="14"/>
        <v>322906.47600000002</v>
      </c>
      <c r="P99">
        <f t="shared" si="15"/>
        <v>7.8196777311232674E-2</v>
      </c>
      <c r="Q99" s="5">
        <f>_xll.SNL.Clients.Office.Excel.Functions.SPG(K99, "SP_MARKETCAP", "12/31/2022")</f>
        <v>11086.459142399999</v>
      </c>
      <c r="R99">
        <f t="shared" si="19"/>
        <v>3.2969448019479588E-4</v>
      </c>
      <c r="S99">
        <f t="shared" si="20"/>
        <v>2.0691625577025389E-3</v>
      </c>
      <c r="U99" t="s">
        <v>99</v>
      </c>
      <c r="V99" s="4" cm="1">
        <f t="array" ref="V99">_xll.SNL.Clients.Office.Excel.Functions.SPG(U99, "SP_TOTAL_REV", "CY2021")</f>
        <v>3540160</v>
      </c>
      <c r="W99" s="4">
        <f>_xll.SNL.Clients.Office.Excel.Functions.SPG(U99,"IQ_AVG_DILUT_SHARES_OUT","CY2021")</f>
        <v>51425000</v>
      </c>
      <c r="X99" s="5">
        <f>_xll.SNL.Clients.Office.Excel.Functions.SPG(U99, "IQ_DILUT_EPS_NORM", "CY2021")</f>
        <v>6.0049999999999999</v>
      </c>
      <c r="Y99">
        <f t="shared" si="21"/>
        <v>308807.125</v>
      </c>
      <c r="Z99">
        <f t="shared" si="22"/>
        <v>8.7229708544246581E-2</v>
      </c>
      <c r="AA99" s="5">
        <f>_xll.SNL.Clients.Office.Excel.Functions.SPG(U99, "SP_MARKETCAP", "12/31/2021")</f>
        <v>19013.976255220001</v>
      </c>
      <c r="AB99">
        <f t="shared" si="16"/>
        <v>4.493346533699202E-4</v>
      </c>
      <c r="AC99">
        <f t="shared" si="23"/>
        <v>2.6982545934863709E-3</v>
      </c>
    </row>
    <row r="100" spans="1:29" x14ac:dyDescent="0.3">
      <c r="A100" t="s">
        <v>100</v>
      </c>
      <c r="B100" s="4" cm="1">
        <f t="array" ref="B100">_xll.SNL.Clients.Office.Excel.Functions.SPG(A100, "SP_TOTAL_REV", "CY2023")</f>
        <v>54607000</v>
      </c>
      <c r="C100" s="4">
        <f>_xll.SNL.Clients.Office.Excel.Functions.SPG(A100,"IQ_AVG_DILUT_SHARES_OUT","CY2023")</f>
        <v>151966313</v>
      </c>
      <c r="D100" s="5">
        <f>_xll.SNL.Clients.Office.Excel.Functions.SPG(A100, "IQ_DILUT_EPS_NORM", "CY2023")</f>
        <v>23.350999999999999</v>
      </c>
      <c r="E100">
        <f t="shared" si="12"/>
        <v>3548565.3748630001</v>
      </c>
      <c r="F100">
        <f t="shared" si="13"/>
        <v>6.4983708587964914E-2</v>
      </c>
      <c r="G100" s="5">
        <f>_xll.SNL.Clients.Office.Excel.Functions.SPG(A100, "SP_MARKETCAP", "12/30/2023")</f>
        <v>57493.656762480001</v>
      </c>
      <c r="H100">
        <f t="shared" si="17"/>
        <v>1.3713065095333583E-3</v>
      </c>
      <c r="I100">
        <f t="shared" si="18"/>
        <v>3.2021378304113446E-2</v>
      </c>
      <c r="K100" t="s">
        <v>100</v>
      </c>
      <c r="L100" s="4" cm="1">
        <f t="array" ref="L100">_xll.SNL.Clients.Office.Excel.Functions.SPG(K100, "SP_TOTAL_REV", "CY2023")</f>
        <v>54607000</v>
      </c>
      <c r="M100" s="4">
        <f>_xll.SNL.Clients.Office.Excel.Functions.SPG(K100,"IQ_AVG_DILUT_SHARES_OUT","CY2023")</f>
        <v>151966313</v>
      </c>
      <c r="N100" s="5">
        <f>_xll.SNL.Clients.Office.Excel.Functions.SPG(K100, "IQ_DILUT_EPS_NORM", "CY2023")</f>
        <v>23.350999999999999</v>
      </c>
      <c r="O100">
        <f t="shared" si="14"/>
        <v>3548565.3748630001</v>
      </c>
      <c r="P100">
        <f t="shared" si="15"/>
        <v>6.4983708587964914E-2</v>
      </c>
      <c r="Q100" s="5">
        <f>_xll.SNL.Clients.Office.Excel.Functions.SPG(K100, "SP_MARKETCAP", "12/31/2022")</f>
        <v>52618.920826200003</v>
      </c>
      <c r="R100">
        <f t="shared" si="19"/>
        <v>1.5648068988823778E-3</v>
      </c>
      <c r="S100">
        <f t="shared" si="20"/>
        <v>3.6539805895802399E-2</v>
      </c>
      <c r="U100" t="s">
        <v>100</v>
      </c>
      <c r="V100" s="4" cm="1">
        <f t="array" ref="V100">_xll.SNL.Clients.Office.Excel.Functions.SPG(U100, "SP_TOTAL_REV", "CY2021")</f>
        <v>51682000</v>
      </c>
      <c r="W100" s="4">
        <f>_xll.SNL.Clients.Office.Excel.Functions.SPG(U100,"IQ_AVG_DILUT_SHARES_OUT","CY2021")</f>
        <v>193042948</v>
      </c>
      <c r="X100" s="5">
        <f>_xll.SNL.Clients.Office.Excel.Functions.SPG(U100, "IQ_DILUT_EPS_NORM", "CY2021")</f>
        <v>18.763000000000002</v>
      </c>
      <c r="Y100">
        <f t="shared" si="21"/>
        <v>3622064.8333240002</v>
      </c>
      <c r="Z100">
        <f t="shared" si="22"/>
        <v>7.0083681616887897E-2</v>
      </c>
      <c r="AA100" s="5">
        <f>_xll.SNL.Clients.Office.Excel.Functions.SPG(U100, "SP_MARKETCAP", "12/31/2021")</f>
        <v>116892.40151578</v>
      </c>
      <c r="AB100">
        <f t="shared" si="16"/>
        <v>2.7623788949589605E-3</v>
      </c>
      <c r="AC100">
        <f t="shared" si="23"/>
        <v>5.183051520611498E-2</v>
      </c>
    </row>
    <row r="101" spans="1:29" x14ac:dyDescent="0.3">
      <c r="A101" t="s">
        <v>101</v>
      </c>
      <c r="B101" s="4" cm="1">
        <f t="array" ref="B101">_xll.SNL.Clients.Office.Excel.Functions.SPG(A101, "SP_TOTAL_REV", "CY2023")</f>
        <v>194799000</v>
      </c>
      <c r="C101" s="4">
        <f>_xll.SNL.Clients.Office.Excel.Functions.SPG(A101,"IQ_AVG_DILUT_SHARES_OUT","CY2023")</f>
        <v>1880000000</v>
      </c>
      <c r="D101" s="5">
        <f>_xll.SNL.Clients.Office.Excel.Functions.SPG(A101, "IQ_DILUT_EPS_NORM", "CY2023")</f>
        <v>10.492000000000001</v>
      </c>
      <c r="E101">
        <f t="shared" si="12"/>
        <v>19724960</v>
      </c>
      <c r="F101">
        <f t="shared" si="13"/>
        <v>0.10125801467153323</v>
      </c>
      <c r="G101" s="5">
        <f>_xll.SNL.Clients.Office.Excel.Functions.SPG(A101, "SP_MARKETCAP", "12/30/2023")</f>
        <v>280726.34277468</v>
      </c>
      <c r="H101">
        <f t="shared" si="17"/>
        <v>6.6957275449495372E-3</v>
      </c>
      <c r="I101">
        <f t="shared" si="18"/>
        <v>7.0251573401610548E-2</v>
      </c>
      <c r="K101" t="s">
        <v>101</v>
      </c>
      <c r="L101" s="4" cm="1">
        <f t="array" ref="L101">_xll.SNL.Clients.Office.Excel.Functions.SPG(K101, "SP_TOTAL_REV", "CY2023")</f>
        <v>194799000</v>
      </c>
      <c r="M101" s="4">
        <f>_xll.SNL.Clients.Office.Excel.Functions.SPG(K101,"IQ_AVG_DILUT_SHARES_OUT","CY2023")</f>
        <v>1880000000</v>
      </c>
      <c r="N101" s="5">
        <f>_xll.SNL.Clients.Office.Excel.Functions.SPG(K101, "IQ_DILUT_EPS_NORM", "CY2023")</f>
        <v>10.492000000000001</v>
      </c>
      <c r="O101">
        <f t="shared" si="14"/>
        <v>19724960</v>
      </c>
      <c r="P101">
        <f t="shared" si="15"/>
        <v>0.10125801467153323</v>
      </c>
      <c r="Q101" s="5">
        <f>_xll.SNL.Clients.Office.Excel.Functions.SPG(K101, "SP_MARKETCAP", "12/31/2022")</f>
        <v>347068.78262154001</v>
      </c>
      <c r="R101">
        <f t="shared" si="19"/>
        <v>1.0321299200086901E-2</v>
      </c>
      <c r="S101">
        <f t="shared" si="20"/>
        <v>0.10829107120731177</v>
      </c>
      <c r="U101" t="s">
        <v>101</v>
      </c>
      <c r="V101" s="4" cm="1">
        <f t="array" ref="V101">_xll.SNL.Clients.Office.Excel.Functions.SPG(U101, "SP_TOTAL_REV", "CY2021")</f>
        <v>155067000</v>
      </c>
      <c r="W101" s="4">
        <f>_xll.SNL.Clients.Office.Excel.Functions.SPG(U101,"IQ_AVG_DILUT_SHARES_OUT","CY2021")</f>
        <v>1920000000</v>
      </c>
      <c r="X101" s="5">
        <f>_xll.SNL.Clients.Office.Excel.Functions.SPG(U101, "IQ_DILUT_EPS_NORM", "CY2021")</f>
        <v>6.8129999999999997</v>
      </c>
      <c r="Y101">
        <f t="shared" si="21"/>
        <v>13080960</v>
      </c>
      <c r="Z101">
        <f t="shared" si="22"/>
        <v>8.4356826404070495E-2</v>
      </c>
      <c r="AA101" s="5">
        <f>_xll.SNL.Clients.Office.Excel.Functions.SPG(U101, "SP_MARKETCAP", "12/31/2021")</f>
        <v>226213.94259465</v>
      </c>
      <c r="AB101">
        <f t="shared" si="16"/>
        <v>5.345844662833465E-3</v>
      </c>
      <c r="AC101">
        <f t="shared" si="23"/>
        <v>3.6421239687884396E-2</v>
      </c>
    </row>
    <row r="102" spans="1:29" x14ac:dyDescent="0.3">
      <c r="A102" t="s">
        <v>102</v>
      </c>
      <c r="B102" s="4" cm="1">
        <f t="array" ref="B102">_xll.SNL.Clients.Office.Excel.Functions.SPG(A102, "SP_TOTAL_REV", "CY2023")</f>
        <v>9871649</v>
      </c>
      <c r="C102" s="4">
        <f>_xll.SNL.Clients.Office.Excel.Functions.SPG(A102,"IQ_AVG_DILUT_SHARES_OUT","CY2023")</f>
        <v>1385500000</v>
      </c>
      <c r="D102" s="5">
        <f>_xll.SNL.Clients.Office.Excel.Functions.SPG(A102, "IQ_DILUT_EPS_NORM", "CY2023")</f>
        <v>0.748</v>
      </c>
      <c r="E102">
        <f t="shared" si="12"/>
        <v>1036354</v>
      </c>
      <c r="F102">
        <f t="shared" si="13"/>
        <v>0.10498286557797994</v>
      </c>
      <c r="G102" s="5">
        <f>_xll.SNL.Clients.Office.Excel.Functions.SPG(A102, "SP_MARKETCAP", "12/30/2023")</f>
        <v>62764.839633600001</v>
      </c>
      <c r="H102">
        <f t="shared" si="17"/>
        <v>1.4970318119605437E-3</v>
      </c>
      <c r="I102">
        <f t="shared" si="18"/>
        <v>1.1197797953464868E-3</v>
      </c>
      <c r="K102" t="s">
        <v>102</v>
      </c>
      <c r="L102" s="4" cm="1">
        <f t="array" ref="L102">_xll.SNL.Clients.Office.Excel.Functions.SPG(K102, "SP_TOTAL_REV", "CY2023")</f>
        <v>9871649</v>
      </c>
      <c r="M102" s="4">
        <f>_xll.SNL.Clients.Office.Excel.Functions.SPG(K102,"IQ_AVG_DILUT_SHARES_OUT","CY2023")</f>
        <v>1385500000</v>
      </c>
      <c r="N102" s="5">
        <f>_xll.SNL.Clients.Office.Excel.Functions.SPG(K102, "IQ_DILUT_EPS_NORM", "CY2023")</f>
        <v>0.748</v>
      </c>
      <c r="O102">
        <f t="shared" si="14"/>
        <v>1036354</v>
      </c>
      <c r="P102">
        <f t="shared" si="15"/>
        <v>0.10498286557797994</v>
      </c>
      <c r="Q102" s="5">
        <f>_xll.SNL.Clients.Office.Excel.Functions.SPG(K102, "SP_MARKETCAP", "12/31/2022")</f>
        <v>38462.765688879997</v>
      </c>
      <c r="R102">
        <f t="shared" si="19"/>
        <v>1.1438243155699162E-3</v>
      </c>
      <c r="S102">
        <f t="shared" si="20"/>
        <v>8.555805880462973E-4</v>
      </c>
      <c r="U102" t="s">
        <v>102</v>
      </c>
      <c r="V102" s="4" cm="1">
        <f t="array" ref="V102">_xll.SNL.Clients.Office.Excel.Functions.SPG(U102, "SP_TOTAL_REV", "CY2021")</f>
        <v>7547061</v>
      </c>
      <c r="W102" s="4">
        <f>_xll.SNL.Clients.Office.Excel.Functions.SPG(U102,"IQ_AVG_DILUT_SHARES_OUT","CY2021")</f>
        <v>1425550000</v>
      </c>
      <c r="X102" s="5">
        <f>_xll.SNL.Clients.Office.Excel.Functions.SPG(U102, "IQ_DILUT_EPS_NORM", "CY2021")</f>
        <v>0.36499999999999999</v>
      </c>
      <c r="Y102">
        <f t="shared" si="21"/>
        <v>520325.75</v>
      </c>
      <c r="Z102">
        <f t="shared" si="22"/>
        <v>6.8944155877367366E-2</v>
      </c>
      <c r="AA102" s="5">
        <f>_xll.SNL.Clients.Office.Excel.Functions.SPG(U102, "SP_MARKETCAP", "12/31/2021")</f>
        <v>49187.723539500003</v>
      </c>
      <c r="AB102">
        <f t="shared" si="16"/>
        <v>1.1623948831117844E-3</v>
      </c>
      <c r="AC102">
        <f t="shared" si="23"/>
        <v>4.2427413233580132E-4</v>
      </c>
    </row>
    <row r="103" spans="1:29" x14ac:dyDescent="0.3">
      <c r="A103" t="s">
        <v>103</v>
      </c>
      <c r="B103" s="4" cm="1">
        <f t="array" ref="B103">_xll.SNL.Clients.Office.Excel.Functions.SPG(A103, "SP_TOTAL_REV", "CY2023")</f>
        <v>51000000</v>
      </c>
      <c r="C103" s="4">
        <f>_xll.SNL.Clients.Office.Excel.Functions.SPG(A103,"IQ_AVG_DILUT_SHARES_OUT","CY2023")</f>
        <v>414202568</v>
      </c>
      <c r="D103" s="5">
        <f>_xll.SNL.Clients.Office.Excel.Functions.SPG(A103, "IQ_DILUT_EPS_NORM", "CY2023")</f>
        <v>14.305999999999999</v>
      </c>
      <c r="E103">
        <f t="shared" si="12"/>
        <v>5925581.9378079996</v>
      </c>
      <c r="F103">
        <f t="shared" si="13"/>
        <v>0.11618788113349018</v>
      </c>
      <c r="G103" s="5">
        <f>_xll.SNL.Clients.Office.Excel.Functions.SPG(A103, "SP_MARKETCAP", "12/30/2023")</f>
        <v>92205.716948000001</v>
      </c>
      <c r="H103">
        <f t="shared" si="17"/>
        <v>2.1992391332724928E-3</v>
      </c>
      <c r="I103">
        <f t="shared" si="18"/>
        <v>3.1462315040596281E-2</v>
      </c>
      <c r="K103" t="s">
        <v>103</v>
      </c>
      <c r="L103" s="4" cm="1">
        <f t="array" ref="L103">_xll.SNL.Clients.Office.Excel.Functions.SPG(K103, "SP_TOTAL_REV", "CY2023")</f>
        <v>51000000</v>
      </c>
      <c r="M103" s="4">
        <f>_xll.SNL.Clients.Office.Excel.Functions.SPG(K103,"IQ_AVG_DILUT_SHARES_OUT","CY2023")</f>
        <v>414202568</v>
      </c>
      <c r="N103" s="5">
        <f>_xll.SNL.Clients.Office.Excel.Functions.SPG(K103, "IQ_DILUT_EPS_NORM", "CY2023")</f>
        <v>14.305999999999999</v>
      </c>
      <c r="O103">
        <f t="shared" si="14"/>
        <v>5925581.9378079996</v>
      </c>
      <c r="P103">
        <f t="shared" si="15"/>
        <v>0.11618788113349018</v>
      </c>
      <c r="Q103" s="5">
        <f>_xll.SNL.Clients.Office.Excel.Functions.SPG(K103, "SP_MARKETCAP", "12/31/2022")</f>
        <v>91560.090444400004</v>
      </c>
      <c r="R103">
        <f t="shared" si="19"/>
        <v>2.7228582217207445E-3</v>
      </c>
      <c r="S103">
        <f t="shared" si="20"/>
        <v>3.8953209719936967E-2</v>
      </c>
      <c r="U103" t="s">
        <v>103</v>
      </c>
      <c r="V103" s="4" cm="1">
        <f t="array" ref="V103">_xll.SNL.Clients.Office.Excel.Functions.SPG(U103, "SP_TOTAL_REV", "CY2021")</f>
        <v>43388000</v>
      </c>
      <c r="W103" s="4">
        <f>_xll.SNL.Clients.Office.Excel.Functions.SPG(U103,"IQ_AVG_DILUT_SHARES_OUT","CY2021")</f>
        <v>443197278</v>
      </c>
      <c r="X103" s="5">
        <f>_xll.SNL.Clients.Office.Excel.Functions.SPG(U103, "IQ_DILUT_EPS_NORM", "CY2021")</f>
        <v>13.811999999999999</v>
      </c>
      <c r="Y103">
        <f t="shared" si="21"/>
        <v>6121440.8037360003</v>
      </c>
      <c r="Z103">
        <f t="shared" si="22"/>
        <v>0.14108603309062415</v>
      </c>
      <c r="AA103" s="5">
        <f>_xll.SNL.Clients.Office.Excel.Functions.SPG(U103, "SP_MARKETCAP", "12/31/2021")</f>
        <v>83266.596836800003</v>
      </c>
      <c r="AB103">
        <f t="shared" si="16"/>
        <v>1.9677403045396573E-3</v>
      </c>
      <c r="AC103">
        <f t="shared" si="23"/>
        <v>2.7178429086301744E-2</v>
      </c>
    </row>
    <row r="104" spans="1:29" x14ac:dyDescent="0.3">
      <c r="A104" t="s">
        <v>104</v>
      </c>
      <c r="B104" s="4" cm="1">
        <f t="array" ref="B104">_xll.SNL.Clients.Office.Excel.Functions.SPG(A104, "SP_TOTAL_REV", "CY2023")</f>
        <v>5867900</v>
      </c>
      <c r="C104" s="4">
        <f>_xll.SNL.Clients.Office.Excel.Functions.SPG(A104,"IQ_AVG_DILUT_SHARES_OUT","CY2023")</f>
        <v>247600000</v>
      </c>
      <c r="D104" s="5">
        <f>_xll.SNL.Clients.Office.Excel.Functions.SPG(A104, "IQ_DILUT_EPS_NORM", "CY2023")</f>
        <v>2.4420000000000002</v>
      </c>
      <c r="E104">
        <f t="shared" si="12"/>
        <v>604639.19999999995</v>
      </c>
      <c r="F104">
        <f t="shared" si="13"/>
        <v>0.10304183779546344</v>
      </c>
      <c r="G104" s="5">
        <f>_xll.SNL.Clients.Office.Excel.Functions.SPG(A104, "SP_MARKETCAP", "12/30/2023")</f>
        <v>23297.85657792</v>
      </c>
      <c r="H104">
        <f t="shared" si="17"/>
        <v>5.5568743027536321E-4</v>
      </c>
      <c r="I104">
        <f t="shared" si="18"/>
        <v>1.3569887047324371E-3</v>
      </c>
      <c r="K104" t="s">
        <v>104</v>
      </c>
      <c r="L104" s="4" cm="1">
        <f t="array" ref="L104">_xll.SNL.Clients.Office.Excel.Functions.SPG(K104, "SP_TOTAL_REV", "CY2023")</f>
        <v>5867900</v>
      </c>
      <c r="M104" s="4">
        <f>_xll.SNL.Clients.Office.Excel.Functions.SPG(K104,"IQ_AVG_DILUT_SHARES_OUT","CY2023")</f>
        <v>247600000</v>
      </c>
      <c r="N104" s="5">
        <f>_xll.SNL.Clients.Office.Excel.Functions.SPG(K104, "IQ_DILUT_EPS_NORM", "CY2023")</f>
        <v>2.4420000000000002</v>
      </c>
      <c r="O104">
        <f t="shared" si="14"/>
        <v>604639.19999999995</v>
      </c>
      <c r="P104">
        <f t="shared" si="15"/>
        <v>0.10304183779546344</v>
      </c>
      <c r="Q104" s="5">
        <f>_xll.SNL.Clients.Office.Excel.Functions.SPG(K104, "SP_MARKETCAP", "12/31/2022")</f>
        <v>19658.227451670002</v>
      </c>
      <c r="R104">
        <f t="shared" si="19"/>
        <v>5.8460586901386031E-4</v>
      </c>
      <c r="S104">
        <f t="shared" si="20"/>
        <v>1.4276075321318471E-3</v>
      </c>
      <c r="U104" t="s">
        <v>104</v>
      </c>
      <c r="V104" s="4" cm="1">
        <f t="array" ref="V104">_xll.SNL.Clients.Office.Excel.Functions.SPG(U104, "SP_TOTAL_REV", "CY2021")</f>
        <v>5190100</v>
      </c>
      <c r="W104" s="4">
        <f>_xll.SNL.Clients.Office.Excel.Functions.SPG(U104,"IQ_AVG_DILUT_SHARES_OUT","CY2021")</f>
        <v>249600000</v>
      </c>
      <c r="X104" s="5">
        <f>_xll.SNL.Clients.Office.Excel.Functions.SPG(U104, "IQ_DILUT_EPS_NORM", "CY2021")</f>
        <v>2.3660000000000001</v>
      </c>
      <c r="Y104">
        <f t="shared" si="21"/>
        <v>590553.59999999998</v>
      </c>
      <c r="Z104">
        <f t="shared" si="22"/>
        <v>0.11378462842719793</v>
      </c>
      <c r="AA104" s="5">
        <f>_xll.SNL.Clients.Office.Excel.Functions.SPG(U104, "SP_MARKETCAP", "12/31/2021")</f>
        <v>25025.207514999998</v>
      </c>
      <c r="AB104">
        <f t="shared" si="16"/>
        <v>5.9139092177922458E-4</v>
      </c>
      <c r="AC104">
        <f t="shared" si="23"/>
        <v>1.3992309209296455E-3</v>
      </c>
    </row>
    <row r="105" spans="1:29" x14ac:dyDescent="0.3">
      <c r="A105" t="s">
        <v>105</v>
      </c>
      <c r="B105" s="4" cm="1">
        <f t="array" ref="B105">_xll.SNL.Clients.Office.Excel.Functions.SPG(A105, "SP_TOTAL_REV", "CY2023")</f>
        <v>10013000</v>
      </c>
      <c r="C105" s="4">
        <f>_xll.SNL.Clients.Office.Excel.Functions.SPG(A105,"IQ_AVG_DILUT_SHARES_OUT","CY2023")</f>
        <v>158100000</v>
      </c>
      <c r="D105" s="5">
        <f>_xll.SNL.Clients.Office.Excel.Functions.SPG(A105, "IQ_DILUT_EPS_NORM", "CY2023")</f>
        <v>8.9969999999999999</v>
      </c>
      <c r="E105">
        <f t="shared" si="12"/>
        <v>1422425.7</v>
      </c>
      <c r="F105">
        <f t="shared" si="13"/>
        <v>0.14205789473684211</v>
      </c>
      <c r="G105" s="5">
        <f>_xll.SNL.Clients.Office.Excel.Functions.SPG(A105, "SP_MARKETCAP", "12/30/2023")</f>
        <v>16233.672711200001</v>
      </c>
      <c r="H105">
        <f t="shared" si="17"/>
        <v>3.8719647202941899E-4</v>
      </c>
      <c r="I105">
        <f t="shared" si="18"/>
        <v>3.4836066588486828E-3</v>
      </c>
      <c r="K105" t="s">
        <v>105</v>
      </c>
      <c r="L105" s="4" cm="1">
        <f t="array" ref="L105">_xll.SNL.Clients.Office.Excel.Functions.SPG(K105, "SP_TOTAL_REV", "CY2023")</f>
        <v>10013000</v>
      </c>
      <c r="M105" s="4">
        <f>_xll.SNL.Clients.Office.Excel.Functions.SPG(K105,"IQ_AVG_DILUT_SHARES_OUT","CY2023")</f>
        <v>158100000</v>
      </c>
      <c r="N105" s="5">
        <f>_xll.SNL.Clients.Office.Excel.Functions.SPG(K105, "IQ_DILUT_EPS_NORM", "CY2023")</f>
        <v>8.9969999999999999</v>
      </c>
      <c r="O105">
        <f t="shared" si="14"/>
        <v>1422425.7</v>
      </c>
      <c r="P105">
        <f t="shared" si="15"/>
        <v>0.14205789473684211</v>
      </c>
      <c r="Q105" s="5">
        <f>_xll.SNL.Clients.Office.Excel.Functions.SPG(K105, "SP_MARKETCAP", "12/31/2022")</f>
        <v>16094.101296119999</v>
      </c>
      <c r="R105">
        <f t="shared" si="19"/>
        <v>4.786141628153784E-4</v>
      </c>
      <c r="S105">
        <f t="shared" si="20"/>
        <v>4.3060916228499597E-3</v>
      </c>
      <c r="U105" t="s">
        <v>105</v>
      </c>
      <c r="V105" s="4" cm="1">
        <f t="array" ref="V105">_xll.SNL.Clients.Office.Excel.Functions.SPG(U105, "SP_TOTAL_REV", "CY2021")</f>
        <v>9630000</v>
      </c>
      <c r="W105" s="4">
        <f>_xll.SNL.Clients.Office.Excel.Functions.SPG(U105,"IQ_AVG_DILUT_SHARES_OUT","CY2021")</f>
        <v>162700000</v>
      </c>
      <c r="X105" s="5">
        <f>_xll.SNL.Clients.Office.Excel.Functions.SPG(U105, "IQ_DILUT_EPS_NORM", "CY2021")</f>
        <v>14.206</v>
      </c>
      <c r="Y105">
        <f t="shared" si="21"/>
        <v>2311316.2000000002</v>
      </c>
      <c r="Z105">
        <f t="shared" si="22"/>
        <v>0.24001206645898238</v>
      </c>
      <c r="AA105" s="5">
        <f>_xll.SNL.Clients.Office.Excel.Functions.SPG(U105, "SP_MARKETCAP", "12/31/2021")</f>
        <v>18358.793902140002</v>
      </c>
      <c r="AB105">
        <f t="shared" si="16"/>
        <v>4.3385150920461344E-4</v>
      </c>
      <c r="AC105">
        <f t="shared" si="23"/>
        <v>6.1632945397607384E-3</v>
      </c>
    </row>
    <row r="106" spans="1:29" x14ac:dyDescent="0.3">
      <c r="A106" t="s">
        <v>106</v>
      </c>
      <c r="B106" s="4" cm="1">
        <f t="array" ref="B106">_xll.SNL.Clients.Office.Excel.Functions.SPG(A106, "SP_TOTAL_REV", "CY2023")</f>
        <v>9193964</v>
      </c>
      <c r="C106" s="4">
        <f>_xll.SNL.Clients.Office.Excel.Functions.SPG(A106,"IQ_AVG_DILUT_SHARES_OUT","CY2023")</f>
        <v>413658500</v>
      </c>
      <c r="D106" s="5">
        <f>_xll.SNL.Clients.Office.Excel.Functions.SPG(A106, "IQ_DILUT_EPS_NORM", "CY2023")</f>
        <v>2.742</v>
      </c>
      <c r="E106">
        <f t="shared" si="12"/>
        <v>1134251.6070000001</v>
      </c>
      <c r="F106">
        <f t="shared" si="13"/>
        <v>0.12336915904826254</v>
      </c>
      <c r="G106" s="5">
        <f>_xll.SNL.Clients.Office.Excel.Functions.SPG(A106, "SP_MARKETCAP", "12/30/2023")</f>
        <v>61078.146423979997</v>
      </c>
      <c r="H106">
        <f t="shared" si="17"/>
        <v>1.4568017499296477E-3</v>
      </c>
      <c r="I106">
        <f t="shared" si="18"/>
        <v>3.9945503983070943E-3</v>
      </c>
      <c r="K106" t="s">
        <v>106</v>
      </c>
      <c r="L106" s="4" cm="1">
        <f t="array" ref="L106">_xll.SNL.Clients.Office.Excel.Functions.SPG(K106, "SP_TOTAL_REV", "CY2023")</f>
        <v>9193964</v>
      </c>
      <c r="M106" s="4">
        <f>_xll.SNL.Clients.Office.Excel.Functions.SPG(K106,"IQ_AVG_DILUT_SHARES_OUT","CY2023")</f>
        <v>413658500</v>
      </c>
      <c r="N106" s="5">
        <f>_xll.SNL.Clients.Office.Excel.Functions.SPG(K106, "IQ_DILUT_EPS_NORM", "CY2023")</f>
        <v>2.742</v>
      </c>
      <c r="O106">
        <f t="shared" si="14"/>
        <v>1134251.6070000001</v>
      </c>
      <c r="P106">
        <f t="shared" si="15"/>
        <v>0.12336915904826254</v>
      </c>
      <c r="Q106" s="5">
        <f>_xll.SNL.Clients.Office.Excel.Functions.SPG(K106, "SP_MARKETCAP", "12/31/2022")</f>
        <v>45885.058071840002</v>
      </c>
      <c r="R106">
        <f t="shared" si="19"/>
        <v>1.364552033736931E-3</v>
      </c>
      <c r="S106">
        <f t="shared" si="20"/>
        <v>3.7416016765066647E-3</v>
      </c>
      <c r="U106" t="s">
        <v>106</v>
      </c>
      <c r="V106" s="4" cm="1">
        <f t="array" ref="V106">_xll.SNL.Clients.Office.Excel.Functions.SPG(U106, "SP_TOTAL_REV", "CY2021")</f>
        <v>7431949</v>
      </c>
      <c r="W106" s="4">
        <f>_xll.SNL.Clients.Office.Excel.Functions.SPG(U106,"IQ_AVG_DILUT_SHARES_OUT","CY2021")</f>
        <v>427768000</v>
      </c>
      <c r="X106" s="5">
        <f>_xll.SNL.Clients.Office.Excel.Functions.SPG(U106, "IQ_DILUT_EPS_NORM", "CY2021")</f>
        <v>2.0030000000000001</v>
      </c>
      <c r="Y106">
        <f t="shared" si="21"/>
        <v>856819.304</v>
      </c>
      <c r="Z106">
        <f t="shared" si="22"/>
        <v>0.11528864151247539</v>
      </c>
      <c r="AA106" s="5">
        <f>_xll.SNL.Clients.Office.Excel.Functions.SPG(U106, "SP_MARKETCAP", "12/31/2021")</f>
        <v>45940.969431630001</v>
      </c>
      <c r="AB106">
        <f t="shared" si="16"/>
        <v>1.08566821047609E-3</v>
      </c>
      <c r="AC106">
        <f t="shared" si="23"/>
        <v>2.1745934255836086E-3</v>
      </c>
    </row>
    <row r="107" spans="1:29" x14ac:dyDescent="0.3">
      <c r="A107" t="s">
        <v>107</v>
      </c>
      <c r="B107" s="4" cm="1">
        <f t="array" ref="B107">_xll.SNL.Clients.Office.Excel.Functions.SPG(A107, "SP_TOTAL_REV", "CY2023")</f>
        <v>57233000</v>
      </c>
      <c r="C107" s="4">
        <f>_xll.SNL.Clients.Office.Excel.Functions.SPG(A107,"IQ_AVG_DILUT_SHARES_OUT","CY2023")</f>
        <v>4087000000</v>
      </c>
      <c r="D107" s="5">
        <f>_xll.SNL.Clients.Office.Excel.Functions.SPG(A107, "IQ_DILUT_EPS_NORM", "CY2023")</f>
        <v>2.5680000000000001</v>
      </c>
      <c r="E107">
        <f t="shared" si="12"/>
        <v>10495416</v>
      </c>
      <c r="F107">
        <f t="shared" si="13"/>
        <v>0.18338049726556357</v>
      </c>
      <c r="G107" s="5">
        <f>_xll.SNL.Clients.Office.Excel.Functions.SPG(A107, "SP_MARKETCAP", "12/30/2023")</f>
        <v>205286.79115152001</v>
      </c>
      <c r="H107">
        <f t="shared" si="17"/>
        <v>4.8963855993763615E-3</v>
      </c>
      <c r="I107">
        <f t="shared" si="18"/>
        <v>1.2573918219198496E-2</v>
      </c>
      <c r="K107" t="s">
        <v>107</v>
      </c>
      <c r="L107" s="4" cm="1">
        <f t="array" ref="L107">_xll.SNL.Clients.Office.Excel.Functions.SPG(K107, "SP_TOTAL_REV", "CY2023")</f>
        <v>57233000</v>
      </c>
      <c r="M107" s="4">
        <f>_xll.SNL.Clients.Office.Excel.Functions.SPG(K107,"IQ_AVG_DILUT_SHARES_OUT","CY2023")</f>
        <v>4087000000</v>
      </c>
      <c r="N107" s="5">
        <f>_xll.SNL.Clients.Office.Excel.Functions.SPG(K107, "IQ_DILUT_EPS_NORM", "CY2023")</f>
        <v>2.5680000000000001</v>
      </c>
      <c r="O107">
        <f t="shared" si="14"/>
        <v>10495416</v>
      </c>
      <c r="P107">
        <f t="shared" si="15"/>
        <v>0.18338049726556357</v>
      </c>
      <c r="Q107" s="5">
        <f>_xll.SNL.Clients.Office.Excel.Functions.SPG(K107, "SP_MARKETCAP", "12/31/2022")</f>
        <v>195710.02992132001</v>
      </c>
      <c r="R107">
        <f t="shared" si="19"/>
        <v>5.8201194587949624E-3</v>
      </c>
      <c r="S107">
        <f t="shared" si="20"/>
        <v>1.4946066770185463E-2</v>
      </c>
      <c r="U107" t="s">
        <v>107</v>
      </c>
      <c r="V107" s="4" cm="1">
        <f t="array" ref="V107">_xll.SNL.Clients.Office.Excel.Functions.SPG(U107, "SP_TOTAL_REV", "CY2021")</f>
        <v>51549000</v>
      </c>
      <c r="W107" s="4">
        <f>_xll.SNL.Clients.Office.Excel.Functions.SPG(U107,"IQ_AVG_DILUT_SHARES_OUT","CY2021")</f>
        <v>4227500000</v>
      </c>
      <c r="X107" s="5">
        <f>_xll.SNL.Clients.Office.Excel.Functions.SPG(U107, "IQ_DILUT_EPS_NORM", "CY2021")</f>
        <v>2.085</v>
      </c>
      <c r="Y107">
        <f t="shared" si="21"/>
        <v>8814337.5</v>
      </c>
      <c r="Z107">
        <f t="shared" si="22"/>
        <v>0.17098949543153116</v>
      </c>
      <c r="AA107" s="5">
        <f>_xll.SNL.Clients.Office.Excel.Functions.SPG(U107, "SP_MARKETCAP", "12/31/2021")</f>
        <v>267269.72739035002</v>
      </c>
      <c r="AB107">
        <f t="shared" si="16"/>
        <v>6.3160671235321496E-3</v>
      </c>
      <c r="AC107">
        <f t="shared" si="23"/>
        <v>1.3168999952564531E-2</v>
      </c>
    </row>
    <row r="108" spans="1:29" x14ac:dyDescent="0.3">
      <c r="A108" t="s">
        <v>108</v>
      </c>
      <c r="B108" s="4" cm="1">
        <f t="array" ref="B108">_xll.SNL.Clients.Office.Excel.Functions.SPG(A108, "SP_TOTAL_REV", "CY2023")</f>
        <v>77116000</v>
      </c>
      <c r="C108" s="4">
        <f>_xll.SNL.Clients.Office.Excel.Functions.SPG(A108,"IQ_AVG_DILUT_SHARES_OUT","CY2023")</f>
        <v>1955800000</v>
      </c>
      <c r="D108" s="5">
        <f>_xll.SNL.Clients.Office.Excel.Functions.SPG(A108, "IQ_DILUT_EPS_NORM", "CY2023")</f>
        <v>4.2969999999999997</v>
      </c>
      <c r="E108">
        <f t="shared" si="12"/>
        <v>8404072.5999999996</v>
      </c>
      <c r="F108">
        <f t="shared" si="13"/>
        <v>0.10897962290575237</v>
      </c>
      <c r="G108" s="5">
        <f>_xll.SNL.Clients.Office.Excel.Functions.SPG(A108, "SP_MARKETCAP", "12/30/2023")</f>
        <v>98450.086633519997</v>
      </c>
      <c r="H108">
        <f t="shared" si="17"/>
        <v>2.3481763426947758E-3</v>
      </c>
      <c r="I108">
        <f t="shared" si="18"/>
        <v>1.009011374455945E-2</v>
      </c>
      <c r="K108" t="s">
        <v>108</v>
      </c>
      <c r="L108" s="4" cm="1">
        <f t="array" ref="L108">_xll.SNL.Clients.Office.Excel.Functions.SPG(K108, "SP_TOTAL_REV", "CY2023")</f>
        <v>77116000</v>
      </c>
      <c r="M108" s="4">
        <f>_xll.SNL.Clients.Office.Excel.Functions.SPG(K108,"IQ_AVG_DILUT_SHARES_OUT","CY2023")</f>
        <v>1955800000</v>
      </c>
      <c r="N108" s="5">
        <f>_xll.SNL.Clients.Office.Excel.Functions.SPG(K108, "IQ_DILUT_EPS_NORM", "CY2023")</f>
        <v>4.2969999999999997</v>
      </c>
      <c r="O108">
        <f t="shared" si="14"/>
        <v>8404072.5999999996</v>
      </c>
      <c r="P108">
        <f t="shared" si="15"/>
        <v>0.10897962290575237</v>
      </c>
      <c r="Q108" s="5">
        <f>_xll.SNL.Clients.Office.Excel.Functions.SPG(K108, "SP_MARKETCAP", "12/31/2022")</f>
        <v>87603.855038719994</v>
      </c>
      <c r="R108">
        <f t="shared" si="19"/>
        <v>2.6052057811308134E-3</v>
      </c>
      <c r="S108">
        <f t="shared" si="20"/>
        <v>1.1194569241519105E-2</v>
      </c>
      <c r="U108" t="s">
        <v>108</v>
      </c>
      <c r="V108" s="4" cm="1">
        <f t="array" ref="V108">_xll.SNL.Clients.Office.Excel.Functions.SPG(U108, "SP_TOTAL_REV", "CY2021")</f>
        <v>72564000</v>
      </c>
      <c r="W108" s="4">
        <f>_xll.SNL.Clients.Office.Excel.Functions.SPG(U108,"IQ_AVG_DILUT_SHARES_OUT","CY2021")</f>
        <v>2049400000</v>
      </c>
      <c r="X108" s="5">
        <f>_xll.SNL.Clients.Office.Excel.Functions.SPG(U108, "IQ_DILUT_EPS_NORM", "CY2021")</f>
        <v>8.3420000000000005</v>
      </c>
      <c r="Y108">
        <f t="shared" si="21"/>
        <v>17096094.800000001</v>
      </c>
      <c r="Z108">
        <f t="shared" si="22"/>
        <v>0.23560022600738659</v>
      </c>
      <c r="AA108" s="5">
        <f>_xll.SNL.Clients.Office.Excel.Functions.SPG(U108, "SP_MARKETCAP", "12/31/2021")</f>
        <v>119829.89856320999</v>
      </c>
      <c r="AB108">
        <f t="shared" si="16"/>
        <v>2.8317972638401017E-3</v>
      </c>
      <c r="AC108">
        <f t="shared" si="23"/>
        <v>2.3622852774954128E-2</v>
      </c>
    </row>
    <row r="109" spans="1:29" x14ac:dyDescent="0.3">
      <c r="A109" t="s">
        <v>109</v>
      </c>
      <c r="B109" s="4" cm="1">
        <f t="array" ref="B109">_xll.SNL.Clients.Office.Excel.Functions.SPG(A109, "SP_TOTAL_REV", "CY2023")</f>
        <v>8224000</v>
      </c>
      <c r="C109" s="4">
        <f>_xll.SNL.Clients.Office.Excel.Functions.SPG(A109,"IQ_AVG_DILUT_SHARES_OUT","CY2023")</f>
        <v>476693148</v>
      </c>
      <c r="D109" s="5">
        <f>_xll.SNL.Clients.Office.Excel.Functions.SPG(A109, "IQ_DILUT_EPS_NORM", "CY2023")</f>
        <v>2.6619999999999999</v>
      </c>
      <c r="E109">
        <f t="shared" si="12"/>
        <v>1268957.159976</v>
      </c>
      <c r="F109">
        <f t="shared" si="13"/>
        <v>0.15429926556128404</v>
      </c>
      <c r="G109" s="5">
        <f>_xll.SNL.Clients.Office.Excel.Functions.SPG(A109, "SP_MARKETCAP", "12/30/2023")</f>
        <v>15450.629126379999</v>
      </c>
      <c r="H109">
        <f t="shared" si="17"/>
        <v>3.6851975488220225E-4</v>
      </c>
      <c r="I109">
        <f t="shared" si="18"/>
        <v>9.8099958749642236E-4</v>
      </c>
      <c r="K109" t="s">
        <v>109</v>
      </c>
      <c r="L109" s="4" cm="1">
        <f t="array" ref="L109">_xll.SNL.Clients.Office.Excel.Functions.SPG(K109, "SP_TOTAL_REV", "CY2023")</f>
        <v>8224000</v>
      </c>
      <c r="M109" s="4">
        <f>_xll.SNL.Clients.Office.Excel.Functions.SPG(K109,"IQ_AVG_DILUT_SHARES_OUT","CY2023")</f>
        <v>476693148</v>
      </c>
      <c r="N109" s="5">
        <f>_xll.SNL.Clients.Office.Excel.Functions.SPG(K109, "IQ_DILUT_EPS_NORM", "CY2023")</f>
        <v>2.6619999999999999</v>
      </c>
      <c r="O109">
        <f t="shared" si="14"/>
        <v>1268957.159976</v>
      </c>
      <c r="P109">
        <f t="shared" si="15"/>
        <v>0.15429926556128404</v>
      </c>
      <c r="Q109" s="5">
        <f>_xll.SNL.Clients.Office.Excel.Functions.SPG(K109, "SP_MARKETCAP", "12/31/2022")</f>
        <v>19389.369331419999</v>
      </c>
      <c r="R109">
        <f t="shared" si="19"/>
        <v>5.7661043629152534E-4</v>
      </c>
      <c r="S109">
        <f t="shared" si="20"/>
        <v>1.5349369814080403E-3</v>
      </c>
      <c r="U109" t="s">
        <v>109</v>
      </c>
      <c r="V109" s="4" cm="1">
        <f t="array" ref="V109">_xll.SNL.Clients.Office.Excel.Functions.SPG(U109, "SP_TOTAL_REV", "CY2021")</f>
        <v>6647000</v>
      </c>
      <c r="W109" s="4">
        <f>_xll.SNL.Clients.Office.Excel.Functions.SPG(U109,"IQ_AVG_DILUT_SHARES_OUT","CY2021")</f>
        <v>427435818</v>
      </c>
      <c r="X109" s="5">
        <f>_xll.SNL.Clients.Office.Excel.Functions.SPG(U109, "IQ_DILUT_EPS_NORM", "CY2021")</f>
        <v>4.3529999999999998</v>
      </c>
      <c r="Y109">
        <f t="shared" si="21"/>
        <v>1860628.1157539999</v>
      </c>
      <c r="Z109">
        <f t="shared" si="22"/>
        <v>0.27991998130795848</v>
      </c>
      <c r="AA109" s="5">
        <f>_xll.SNL.Clients.Office.Excel.Functions.SPG(U109, "SP_MARKETCAP", "12/31/2021")</f>
        <v>20137.929966</v>
      </c>
      <c r="AB109">
        <f t="shared" si="16"/>
        <v>4.7589571268009565E-4</v>
      </c>
      <c r="AC109">
        <f t="shared" si="23"/>
        <v>2.0715740372964564E-3</v>
      </c>
    </row>
    <row r="110" spans="1:29" x14ac:dyDescent="0.3">
      <c r="A110" t="s">
        <v>110</v>
      </c>
      <c r="B110" s="4" cm="1">
        <f t="array" ref="B110">_xll.SNL.Clients.Office.Excel.Functions.SPG(A110, "SP_TOTAL_REV", "CY2023")</f>
        <v>5569100</v>
      </c>
      <c r="C110" s="4">
        <f>_xll.SNL.Clients.Office.Excel.Functions.SPG(A110,"IQ_AVG_DILUT_SHARES_OUT","CY2023")</f>
        <v>359500000</v>
      </c>
      <c r="D110" s="5">
        <f>_xll.SNL.Clients.Office.Excel.Functions.SPG(A110, "IQ_DILUT_EPS_NORM", "CY2023")</f>
        <v>7.2210000000000001</v>
      </c>
      <c r="E110">
        <f t="shared" si="12"/>
        <v>2595949.5</v>
      </c>
      <c r="F110">
        <f t="shared" si="13"/>
        <v>0.46613447415201736</v>
      </c>
      <c r="G110" s="5">
        <f>_xll.SNL.Clients.Office.Excel.Functions.SPG(A110, "SP_MARKETCAP", "12/30/2023")</f>
        <v>75814.520745600006</v>
      </c>
      <c r="H110">
        <f t="shared" si="17"/>
        <v>1.8082854991307493E-3</v>
      </c>
      <c r="I110">
        <f t="shared" si="18"/>
        <v>1.305762958922314E-2</v>
      </c>
      <c r="K110" t="s">
        <v>110</v>
      </c>
      <c r="L110" s="4" cm="1">
        <f t="array" ref="L110">_xll.SNL.Clients.Office.Excel.Functions.SPG(K110, "SP_TOTAL_REV", "CY2023")</f>
        <v>5569100</v>
      </c>
      <c r="M110" s="4">
        <f>_xll.SNL.Clients.Office.Excel.Functions.SPG(K110,"IQ_AVG_DILUT_SHARES_OUT","CY2023")</f>
        <v>359500000</v>
      </c>
      <c r="N110" s="5">
        <f>_xll.SNL.Clients.Office.Excel.Functions.SPG(K110, "IQ_DILUT_EPS_NORM", "CY2023")</f>
        <v>7.2210000000000001</v>
      </c>
      <c r="O110">
        <f t="shared" si="14"/>
        <v>2595949.5</v>
      </c>
      <c r="P110">
        <f t="shared" si="15"/>
        <v>0.46613447415201736</v>
      </c>
      <c r="Q110" s="5">
        <f>_xll.SNL.Clients.Office.Excel.Functions.SPG(K110, "SP_MARKETCAP", "12/31/2022")</f>
        <v>60491.880154719998</v>
      </c>
      <c r="R110">
        <f t="shared" si="19"/>
        <v>1.7989367684891724E-3</v>
      </c>
      <c r="S110">
        <f t="shared" si="20"/>
        <v>1.2990122405260315E-2</v>
      </c>
      <c r="U110" t="s">
        <v>110</v>
      </c>
      <c r="V110" s="4" cm="1">
        <f t="array" ref="V110">_xll.SNL.Clients.Office.Excel.Functions.SPG(U110, "SP_TOTAL_REV", "CY2021")</f>
        <v>4689700</v>
      </c>
      <c r="W110" s="4">
        <f>_xll.SNL.Clients.Office.Excel.Functions.SPG(U110,"IQ_AVG_DILUT_SHARES_OUT","CY2021")</f>
        <v>358929000</v>
      </c>
      <c r="X110" s="5">
        <f>_xll.SNL.Clients.Office.Excel.Functions.SPG(U110, "IQ_DILUT_EPS_NORM", "CY2021")</f>
        <v>5.1749999999999998</v>
      </c>
      <c r="Y110">
        <f t="shared" si="21"/>
        <v>1857457.575</v>
      </c>
      <c r="Z110">
        <f t="shared" si="22"/>
        <v>0.39607172633643944</v>
      </c>
      <c r="AA110" s="5">
        <f>_xll.SNL.Clients.Office.Excel.Functions.SPG(U110, "SP_MARKETCAP", "12/31/2021")</f>
        <v>82108.365677220005</v>
      </c>
      <c r="AB110">
        <f t="shared" si="16"/>
        <v>1.9403692071097215E-3</v>
      </c>
      <c r="AC110">
        <f t="shared" si="23"/>
        <v>1.0041410646792807E-2</v>
      </c>
    </row>
    <row r="111" spans="1:29" x14ac:dyDescent="0.3">
      <c r="A111" t="s">
        <v>111</v>
      </c>
      <c r="B111" s="4" cm="1">
        <f t="array" ref="B111">_xll.SNL.Clients.Office.Excel.Functions.SPG(A111, "SP_TOTAL_REV", "CY2023")</f>
        <v>7462000</v>
      </c>
      <c r="C111" s="4">
        <f>_xll.SNL.Clients.Office.Excel.Functions.SPG(A111,"IQ_AVG_DILUT_SHARES_OUT","CY2023")</f>
        <v>291700000</v>
      </c>
      <c r="D111" s="5">
        <f>_xll.SNL.Clients.Office.Excel.Functions.SPG(A111, "IQ_DILUT_EPS_NORM", "CY2023")</f>
        <v>2.0339999999999998</v>
      </c>
      <c r="E111">
        <f t="shared" si="12"/>
        <v>593317.80000000005</v>
      </c>
      <c r="F111">
        <f t="shared" si="13"/>
        <v>7.9511900294827131E-2</v>
      </c>
      <c r="G111" s="5">
        <f>_xll.SNL.Clients.Office.Excel.Functions.SPG(A111, "SP_MARKETCAP", "12/30/2023")</f>
        <v>16942.710335690001</v>
      </c>
      <c r="H111">
        <f t="shared" si="17"/>
        <v>4.0410804044789761E-4</v>
      </c>
      <c r="I111">
        <f t="shared" si="18"/>
        <v>8.2195575427102365E-4</v>
      </c>
      <c r="K111" t="s">
        <v>111</v>
      </c>
      <c r="L111" s="4" cm="1">
        <f t="array" ref="L111">_xll.SNL.Clients.Office.Excel.Functions.SPG(K111, "SP_TOTAL_REV", "CY2023")</f>
        <v>7462000</v>
      </c>
      <c r="M111" s="4">
        <f>_xll.SNL.Clients.Office.Excel.Functions.SPG(K111,"IQ_AVG_DILUT_SHARES_OUT","CY2023")</f>
        <v>291700000</v>
      </c>
      <c r="N111" s="5">
        <f>_xll.SNL.Clients.Office.Excel.Functions.SPG(K111, "IQ_DILUT_EPS_NORM", "CY2023")</f>
        <v>2.0339999999999998</v>
      </c>
      <c r="O111">
        <f t="shared" si="14"/>
        <v>593317.80000000005</v>
      </c>
      <c r="P111">
        <f t="shared" si="15"/>
        <v>7.9511900294827131E-2</v>
      </c>
      <c r="Q111" s="5">
        <f>_xll.SNL.Clients.Office.Excel.Functions.SPG(K111, "SP_MARKETCAP", "12/31/2022")</f>
        <v>18381.633954659999</v>
      </c>
      <c r="R111">
        <f t="shared" si="19"/>
        <v>5.4664191460689386E-4</v>
      </c>
      <c r="S111">
        <f t="shared" si="20"/>
        <v>1.111869654310422E-3</v>
      </c>
      <c r="U111" t="s">
        <v>111</v>
      </c>
      <c r="V111" s="4" cm="1">
        <f t="array" ref="V111">_xll.SNL.Clients.Office.Excel.Functions.SPG(U111, "SP_TOTAL_REV", "CY2021")</f>
        <v>7329000</v>
      </c>
      <c r="W111" s="4">
        <f>_xll.SNL.Clients.Office.Excel.Functions.SPG(U111,"IQ_AVG_DILUT_SHARES_OUT","CY2021")</f>
        <v>289500000</v>
      </c>
      <c r="X111" s="5">
        <f>_xll.SNL.Clients.Office.Excel.Functions.SPG(U111, "IQ_DILUT_EPS_NORM", "CY2021")</f>
        <v>1.8560000000000001</v>
      </c>
      <c r="Y111">
        <f t="shared" si="21"/>
        <v>537312</v>
      </c>
      <c r="Z111">
        <f t="shared" si="22"/>
        <v>7.3313139582480563E-2</v>
      </c>
      <c r="AA111" s="5">
        <f>_xll.SNL.Clients.Office.Excel.Functions.SPG(U111, "SP_MARKETCAP", "12/31/2021")</f>
        <v>18844.81515445</v>
      </c>
      <c r="AB111">
        <f t="shared" si="16"/>
        <v>4.4533707056252107E-4</v>
      </c>
      <c r="AC111">
        <f t="shared" si="23"/>
        <v>8.2654560296403919E-4</v>
      </c>
    </row>
    <row r="112" spans="1:29" x14ac:dyDescent="0.3">
      <c r="A112" t="s">
        <v>112</v>
      </c>
      <c r="B112" s="4" cm="1">
        <f t="array" ref="B112">_xll.SNL.Clients.Office.Excel.Functions.SPG(A112, "SP_TOTAL_REV", "CY2023")</f>
        <v>19353000</v>
      </c>
      <c r="C112" s="4">
        <f>_xll.SNL.Clients.Office.Excel.Functions.SPG(A112,"IQ_AVG_DILUT_SHARES_OUT","CY2023")</f>
        <v>505000000</v>
      </c>
      <c r="D112" s="5">
        <f>_xll.SNL.Clients.Office.Excel.Functions.SPG(A112, "IQ_DILUT_EPS_NORM", "CY2023")</f>
        <v>3.762</v>
      </c>
      <c r="E112">
        <f t="shared" si="12"/>
        <v>1899810</v>
      </c>
      <c r="F112">
        <f t="shared" si="13"/>
        <v>9.8166175786699741E-2</v>
      </c>
      <c r="G112" s="5">
        <f>_xll.SNL.Clients.Office.Excel.Functions.SPG(A112, "SP_MARKETCAP", "12/30/2023")</f>
        <v>37871.689599379999</v>
      </c>
      <c r="H112">
        <f t="shared" si="17"/>
        <v>9.032943353943731E-4</v>
      </c>
      <c r="I112">
        <f t="shared" si="18"/>
        <v>3.3981932897536316E-3</v>
      </c>
      <c r="K112" t="s">
        <v>112</v>
      </c>
      <c r="L112" s="4" cm="1">
        <f t="array" ref="L112">_xll.SNL.Clients.Office.Excel.Functions.SPG(K112, "SP_TOTAL_REV", "CY2023")</f>
        <v>19353000</v>
      </c>
      <c r="M112" s="4">
        <f>_xll.SNL.Clients.Office.Excel.Functions.SPG(K112,"IQ_AVG_DILUT_SHARES_OUT","CY2023")</f>
        <v>505000000</v>
      </c>
      <c r="N112" s="5">
        <f>_xll.SNL.Clients.Office.Excel.Functions.SPG(K112, "IQ_DILUT_EPS_NORM", "CY2023")</f>
        <v>3.762</v>
      </c>
      <c r="O112">
        <f t="shared" si="14"/>
        <v>1899810</v>
      </c>
      <c r="P112">
        <f t="shared" si="15"/>
        <v>9.8166175786699741E-2</v>
      </c>
      <c r="Q112" s="5">
        <f>_xll.SNL.Clients.Office.Excel.Functions.SPG(K112, "SP_MARKETCAP", "12/31/2022")</f>
        <v>29391.166696079999</v>
      </c>
      <c r="R112">
        <f t="shared" si="19"/>
        <v>8.740487203098982E-4</v>
      </c>
      <c r="S112">
        <f t="shared" si="20"/>
        <v>3.2881712858058372E-3</v>
      </c>
      <c r="U112" t="s">
        <v>112</v>
      </c>
      <c r="V112" s="4" cm="1">
        <f t="array" ref="V112">_xll.SNL.Clients.Office.Excel.Functions.SPG(U112, "SP_TOTAL_REV", "CY2021")</f>
        <v>18507000</v>
      </c>
      <c r="W112" s="4">
        <f>_xll.SNL.Clients.Office.Excel.Functions.SPG(U112,"IQ_AVG_DILUT_SHARES_OUT","CY2021")</f>
        <v>528000000</v>
      </c>
      <c r="X112" s="5">
        <f>_xll.SNL.Clients.Office.Excel.Functions.SPG(U112, "IQ_DILUT_EPS_NORM", "CY2021")</f>
        <v>3.35</v>
      </c>
      <c r="Y112">
        <f t="shared" si="21"/>
        <v>1768800</v>
      </c>
      <c r="Z112">
        <f t="shared" si="22"/>
        <v>9.5574647430701903E-2</v>
      </c>
      <c r="AA112" s="5">
        <f>_xll.SNL.Clients.Office.Excel.Functions.SPG(U112, "SP_MARKETCAP", "12/31/2021")</f>
        <v>46600.333840480002</v>
      </c>
      <c r="AB112">
        <f t="shared" si="16"/>
        <v>1.1012501841841796E-3</v>
      </c>
      <c r="AC112">
        <f t="shared" si="23"/>
        <v>3.6891881170170019E-3</v>
      </c>
    </row>
    <row r="113" spans="1:29" x14ac:dyDescent="0.3">
      <c r="A113" t="s">
        <v>113</v>
      </c>
      <c r="B113" s="4" cm="1">
        <f t="array" ref="B113">_xll.SNL.Clients.Office.Excel.Functions.SPG(A113, "SP_TOTAL_REV", "CY2023")</f>
        <v>19457000</v>
      </c>
      <c r="C113" s="4">
        <f>_xll.SNL.Clients.Office.Excel.Functions.SPG(A113,"IQ_AVG_DILUT_SHARES_OUT","CY2023")</f>
        <v>829200000</v>
      </c>
      <c r="D113" s="5">
        <f>_xll.SNL.Clients.Office.Excel.Functions.SPG(A113, "IQ_DILUT_EPS_NORM", "CY2023")</f>
        <v>2.6219999999999999</v>
      </c>
      <c r="E113">
        <f t="shared" si="12"/>
        <v>2174162.4</v>
      </c>
      <c r="F113">
        <f t="shared" si="13"/>
        <v>0.11174191293621832</v>
      </c>
      <c r="G113" s="5">
        <f>_xll.SNL.Clients.Office.Excel.Functions.SPG(A113, "SP_MARKETCAP", "12/30/2023")</f>
        <v>65631.00276489</v>
      </c>
      <c r="H113">
        <f t="shared" si="17"/>
        <v>1.5653939301601195E-3</v>
      </c>
      <c r="I113">
        <f t="shared" si="18"/>
        <v>4.1044628848798332E-3</v>
      </c>
      <c r="K113" t="s">
        <v>113</v>
      </c>
      <c r="L113" s="4" cm="1">
        <f t="array" ref="L113">_xll.SNL.Clients.Office.Excel.Functions.SPG(K113, "SP_TOTAL_REV", "CY2023")</f>
        <v>19457000</v>
      </c>
      <c r="M113" s="4">
        <f>_xll.SNL.Clients.Office.Excel.Functions.SPG(K113,"IQ_AVG_DILUT_SHARES_OUT","CY2023")</f>
        <v>829200000</v>
      </c>
      <c r="N113" s="5">
        <f>_xll.SNL.Clients.Office.Excel.Functions.SPG(K113, "IQ_DILUT_EPS_NORM", "CY2023")</f>
        <v>2.6219999999999999</v>
      </c>
      <c r="O113">
        <f t="shared" si="14"/>
        <v>2174162.4</v>
      </c>
      <c r="P113">
        <f t="shared" si="15"/>
        <v>0.11174191293621832</v>
      </c>
      <c r="Q113" s="5">
        <f>_xll.SNL.Clients.Office.Excel.Functions.SPG(K113, "SP_MARKETCAP", "12/31/2022")</f>
        <v>65806.527605900003</v>
      </c>
      <c r="R113">
        <f t="shared" si="19"/>
        <v>1.9569863230249475E-3</v>
      </c>
      <c r="S113">
        <f t="shared" si="20"/>
        <v>5.1312181389714124E-3</v>
      </c>
      <c r="U113" t="s">
        <v>113</v>
      </c>
      <c r="V113" s="4" cm="1">
        <f t="array" ref="V113">_xll.SNL.Clients.Office.Excel.Functions.SPG(U113, "SP_TOTAL_REV", "CY2021")</f>
        <v>17421000</v>
      </c>
      <c r="W113" s="4">
        <f>_xll.SNL.Clients.Office.Excel.Functions.SPG(U113,"IQ_AVG_DILUT_SHARES_OUT","CY2021")</f>
        <v>848300000</v>
      </c>
      <c r="X113" s="5">
        <f>_xll.SNL.Clients.Office.Excel.Functions.SPG(U113, "IQ_DILUT_EPS_NORM", "CY2021")</f>
        <v>2.5419999999999998</v>
      </c>
      <c r="Y113">
        <f t="shared" si="21"/>
        <v>2156378.6</v>
      </c>
      <c r="Z113">
        <f t="shared" si="22"/>
        <v>0.12378041444233971</v>
      </c>
      <c r="AA113" s="5">
        <f>_xll.SNL.Clients.Office.Excel.Functions.SPG(U113, "SP_MARKETCAP", "12/31/2021")</f>
        <v>71928.707289939994</v>
      </c>
      <c r="AB113">
        <f t="shared" si="16"/>
        <v>1.6998054653927872E-3</v>
      </c>
      <c r="AC113">
        <f t="shared" si="23"/>
        <v>4.3209054930284652E-3</v>
      </c>
    </row>
    <row r="114" spans="1:29" x14ac:dyDescent="0.3">
      <c r="A114" t="s">
        <v>114</v>
      </c>
      <c r="B114" s="4" cm="1">
        <f t="array" ref="B114">_xll.SNL.Clients.Office.Excel.Functions.SPG(A114, "SP_TOTAL_REV", "CY2023")</f>
        <v>121572000</v>
      </c>
      <c r="C114" s="4">
        <f>_xll.SNL.Clients.Office.Excel.Functions.SPG(A114,"IQ_AVG_DILUT_SHARES_OUT","CY2023")</f>
        <v>4148000000</v>
      </c>
      <c r="D114" s="5">
        <f>_xll.SNL.Clients.Office.Excel.Functions.SPG(A114, "IQ_DILUT_EPS_NORM", "CY2023")</f>
        <v>3.173</v>
      </c>
      <c r="E114">
        <f t="shared" si="12"/>
        <v>13161604</v>
      </c>
      <c r="F114">
        <f t="shared" si="13"/>
        <v>0.10826180370480044</v>
      </c>
      <c r="G114" s="5">
        <f>_xll.SNL.Clients.Office.Excel.Functions.SPG(A114, "SP_MARKETCAP", "12/30/2023")</f>
        <v>176499.74699365001</v>
      </c>
      <c r="H114">
        <f t="shared" si="17"/>
        <v>4.2097731404229233E-3</v>
      </c>
      <c r="I114">
        <f t="shared" si="18"/>
        <v>1.3357610174561935E-2</v>
      </c>
      <c r="K114" t="s">
        <v>114</v>
      </c>
      <c r="L114" s="4" cm="1">
        <f t="array" ref="L114">_xll.SNL.Clients.Office.Excel.Functions.SPG(K114, "SP_TOTAL_REV", "CY2023")</f>
        <v>121572000</v>
      </c>
      <c r="M114" s="4">
        <f>_xll.SNL.Clients.Office.Excel.Functions.SPG(K114,"IQ_AVG_DILUT_SHARES_OUT","CY2023")</f>
        <v>4148000000</v>
      </c>
      <c r="N114" s="5">
        <f>_xll.SNL.Clients.Office.Excel.Functions.SPG(K114, "IQ_DILUT_EPS_NORM", "CY2023")</f>
        <v>3.173</v>
      </c>
      <c r="O114">
        <f t="shared" si="14"/>
        <v>13161604</v>
      </c>
      <c r="P114">
        <f t="shared" si="15"/>
        <v>0.10826180370480044</v>
      </c>
      <c r="Q114" s="5">
        <f>_xll.SNL.Clients.Office.Excel.Functions.SPG(K114, "SP_MARKETCAP", "12/31/2022")</f>
        <v>151189.60202918001</v>
      </c>
      <c r="R114">
        <f t="shared" si="19"/>
        <v>4.4961494568840129E-3</v>
      </c>
      <c r="S114">
        <f t="shared" si="20"/>
        <v>1.4266282226692973E-2</v>
      </c>
      <c r="U114" t="s">
        <v>114</v>
      </c>
      <c r="V114" s="4" cm="1">
        <f t="array" ref="V114">_xll.SNL.Clients.Office.Excel.Functions.SPG(U114, "SP_TOTAL_REV", "CY2021")</f>
        <v>116385000</v>
      </c>
      <c r="W114" s="4">
        <f>_xll.SNL.Clients.Office.Excel.Functions.SPG(U114,"IQ_AVG_DILUT_SHARES_OUT","CY2021")</f>
        <v>4654000000</v>
      </c>
      <c r="X114" s="5">
        <f>_xll.SNL.Clients.Office.Excel.Functions.SPG(U114, "IQ_DILUT_EPS_NORM", "CY2021")</f>
        <v>2.5880000000000001</v>
      </c>
      <c r="Y114">
        <f t="shared" si="21"/>
        <v>12044552</v>
      </c>
      <c r="Z114">
        <f t="shared" si="22"/>
        <v>0.10348886884048632</v>
      </c>
      <c r="AA114" s="5">
        <f>_xll.SNL.Clients.Office.Excel.Functions.SPG(U114, "SP_MARKETCAP", "12/31/2021")</f>
        <v>229953.89685485</v>
      </c>
      <c r="AB114">
        <f t="shared" si="16"/>
        <v>5.4342265472204811E-3</v>
      </c>
      <c r="AC114">
        <f t="shared" si="23"/>
        <v>1.4063778304206605E-2</v>
      </c>
    </row>
    <row r="115" spans="1:29" x14ac:dyDescent="0.3">
      <c r="A115" t="s">
        <v>115</v>
      </c>
      <c r="B115" s="4" cm="1">
        <f t="array" ref="B115">_xll.SNL.Clients.Office.Excel.Functions.SPG(A115, "SP_TOTAL_REV", "CY2023")</f>
        <v>12171900</v>
      </c>
      <c r="C115" s="4">
        <f>_xll.SNL.Clients.Office.Excel.Functions.SPG(A115,"IQ_AVG_DILUT_SHARES_OUT","CY2023")</f>
        <v>479800000</v>
      </c>
      <c r="D115" s="5">
        <f>_xll.SNL.Clients.Office.Excel.Functions.SPG(A115, "IQ_DILUT_EPS_NORM", "CY2023")</f>
        <v>2.1760000000000002</v>
      </c>
      <c r="E115">
        <f t="shared" si="12"/>
        <v>1044044.8000000002</v>
      </c>
      <c r="F115">
        <f t="shared" si="13"/>
        <v>8.577500636712429E-2</v>
      </c>
      <c r="G115" s="5">
        <f>_xll.SNL.Clients.Office.Excel.Functions.SPG(A115, "SP_MARKETCAP", "12/30/2023")</f>
        <v>13698.55946946</v>
      </c>
      <c r="H115">
        <f t="shared" si="17"/>
        <v>3.2673037043556515E-4</v>
      </c>
      <c r="I115">
        <f t="shared" si="18"/>
        <v>7.1096528606778983E-4</v>
      </c>
      <c r="K115" t="s">
        <v>115</v>
      </c>
      <c r="L115" s="4" cm="1">
        <f t="array" ref="L115">_xll.SNL.Clients.Office.Excel.Functions.SPG(K115, "SP_TOTAL_REV", "CY2023")</f>
        <v>12171900</v>
      </c>
      <c r="M115" s="4">
        <f>_xll.SNL.Clients.Office.Excel.Functions.SPG(K115,"IQ_AVG_DILUT_SHARES_OUT","CY2023")</f>
        <v>479800000</v>
      </c>
      <c r="N115" s="5">
        <f>_xll.SNL.Clients.Office.Excel.Functions.SPG(K115, "IQ_DILUT_EPS_NORM", "CY2023")</f>
        <v>2.1760000000000002</v>
      </c>
      <c r="O115">
        <f t="shared" si="14"/>
        <v>1044044.8000000002</v>
      </c>
      <c r="P115">
        <f t="shared" si="15"/>
        <v>8.577500636712429E-2</v>
      </c>
      <c r="Q115" s="5">
        <f>_xll.SNL.Clients.Office.Excel.Functions.SPG(K115, "SP_MARKETCAP", "12/31/2022")</f>
        <v>18547.1687709</v>
      </c>
      <c r="R115">
        <f t="shared" si="19"/>
        <v>5.5156466897719259E-4</v>
      </c>
      <c r="S115">
        <f t="shared" si="20"/>
        <v>1.2002047196943712E-3</v>
      </c>
      <c r="U115" t="s">
        <v>115</v>
      </c>
      <c r="V115" s="4" cm="1">
        <f t="array" ref="V115">_xll.SNL.Clients.Office.Excel.Functions.SPG(U115, "SP_TOTAL_REV", "CY2021")</f>
        <v>11222800</v>
      </c>
      <c r="W115" s="4">
        <f>_xll.SNL.Clients.Office.Excel.Functions.SPG(U115,"IQ_AVG_DILUT_SHARES_OUT","CY2021")</f>
        <v>483700000</v>
      </c>
      <c r="X115" s="5">
        <f>_xll.SNL.Clients.Office.Excel.Functions.SPG(U115, "IQ_DILUT_EPS_NORM", "CY2021")</f>
        <v>1.833</v>
      </c>
      <c r="Y115">
        <f t="shared" si="21"/>
        <v>886622.1</v>
      </c>
      <c r="Z115">
        <f t="shared" si="22"/>
        <v>7.900186228035784E-2</v>
      </c>
      <c r="AA115" s="5">
        <f>_xll.SNL.Clients.Office.Excel.Functions.SPG(U115, "SP_MARKETCAP", "12/31/2021")</f>
        <v>16381.40602115</v>
      </c>
      <c r="AB115">
        <f t="shared" si="16"/>
        <v>3.8712225667183E-4</v>
      </c>
      <c r="AC115">
        <f t="shared" si="23"/>
        <v>7.0959509647946443E-4</v>
      </c>
    </row>
    <row r="116" spans="1:29" x14ac:dyDescent="0.3">
      <c r="A116" t="s">
        <v>116</v>
      </c>
      <c r="B116" s="4" cm="1">
        <f t="array" ref="B116">_xll.SNL.Clients.Office.Excel.Functions.SPG(A116, "SP_TOTAL_REV", "CY2023")</f>
        <v>57861000</v>
      </c>
      <c r="C116" s="4">
        <f>_xll.SNL.Clients.Office.Excel.Functions.SPG(A116,"IQ_AVG_DILUT_SHARES_OUT","CY2023")</f>
        <v>1205675000</v>
      </c>
      <c r="D116" s="5">
        <f>_xll.SNL.Clients.Office.Excel.Functions.SPG(A116, "IQ_DILUT_EPS_NORM", "CY2023")</f>
        <v>8.3360000000000003</v>
      </c>
      <c r="E116">
        <f t="shared" si="12"/>
        <v>10050506.800000001</v>
      </c>
      <c r="F116">
        <f t="shared" si="13"/>
        <v>0.17370088315099982</v>
      </c>
      <c r="G116" s="5">
        <f>_xll.SNL.Clients.Office.Excel.Functions.SPG(A116, "SP_MARKETCAP", "12/30/2023")</f>
        <v>137822.43982793999</v>
      </c>
      <c r="H116">
        <f t="shared" si="17"/>
        <v>3.2872636659138687E-3</v>
      </c>
      <c r="I116">
        <f t="shared" si="18"/>
        <v>2.7402629919058012E-2</v>
      </c>
      <c r="K116" t="s">
        <v>116</v>
      </c>
      <c r="L116" s="4" cm="1">
        <f t="array" ref="L116">_xll.SNL.Clients.Office.Excel.Functions.SPG(K116, "SP_TOTAL_REV", "CY2023")</f>
        <v>57861000</v>
      </c>
      <c r="M116" s="4">
        <f>_xll.SNL.Clients.Office.Excel.Functions.SPG(K116,"IQ_AVG_DILUT_SHARES_OUT","CY2023")</f>
        <v>1205675000</v>
      </c>
      <c r="N116" s="5">
        <f>_xll.SNL.Clients.Office.Excel.Functions.SPG(K116, "IQ_DILUT_EPS_NORM", "CY2023")</f>
        <v>8.3360000000000003</v>
      </c>
      <c r="O116">
        <f t="shared" si="14"/>
        <v>10050506.800000001</v>
      </c>
      <c r="P116">
        <f t="shared" si="15"/>
        <v>0.17370088315099982</v>
      </c>
      <c r="Q116" s="5">
        <f>_xll.SNL.Clients.Office.Excel.Functions.SPG(K116, "SP_MARKETCAP", "12/31/2022")</f>
        <v>147036.38578800001</v>
      </c>
      <c r="R116">
        <f t="shared" si="19"/>
        <v>4.3726391050047924E-3</v>
      </c>
      <c r="S116">
        <f t="shared" si="20"/>
        <v>3.6450319579319948E-2</v>
      </c>
      <c r="U116" t="s">
        <v>116</v>
      </c>
      <c r="V116" s="4" cm="1">
        <f t="array" ref="V116">_xll.SNL.Clients.Office.Excel.Functions.SPG(U116, "SP_TOTAL_REV", "CY2021")</f>
        <v>46660000</v>
      </c>
      <c r="W116" s="4">
        <f>_xll.SNL.Clients.Office.Excel.Functions.SPG(U116,"IQ_AVG_DILUT_SHARES_OUT","CY2021")</f>
        <v>1328151000</v>
      </c>
      <c r="X116" s="5">
        <f>_xll.SNL.Clients.Office.Excel.Functions.SPG(U116, "IQ_DILUT_EPS_NORM", "CY2021")</f>
        <v>5.81</v>
      </c>
      <c r="Y116">
        <f t="shared" si="21"/>
        <v>7716557.3099999987</v>
      </c>
      <c r="Z116">
        <f t="shared" si="22"/>
        <v>0.16537842498928415</v>
      </c>
      <c r="AA116" s="5">
        <f>_xll.SNL.Clients.Office.Excel.Functions.SPG(U116, "SP_MARKETCAP", "12/31/2021")</f>
        <v>95201.58486006</v>
      </c>
      <c r="AB116">
        <f t="shared" si="16"/>
        <v>2.2497856607777249E-3</v>
      </c>
      <c r="AC116">
        <f t="shared" si="23"/>
        <v>1.3071254689118581E-2</v>
      </c>
    </row>
    <row r="117" spans="1:29" x14ac:dyDescent="0.3">
      <c r="A117" t="s">
        <v>117</v>
      </c>
      <c r="B117" s="4" cm="1">
        <f t="array" ref="B117">_xll.SNL.Clients.Office.Excel.Functions.SPG(A117, "SP_TOTAL_REV", "CY2023")</f>
        <v>14663000</v>
      </c>
      <c r="C117" s="4">
        <f>_xll.SNL.Clients.Office.Excel.Functions.SPG(A117,"IQ_AVG_DILUT_SHARES_OUT","CY2023")</f>
        <v>349300000</v>
      </c>
      <c r="D117" s="5">
        <f>_xll.SNL.Clients.Office.Excel.Functions.SPG(A117, "IQ_DILUT_EPS_NORM", "CY2023")</f>
        <v>3.8340000000000001</v>
      </c>
      <c r="E117">
        <f t="shared" si="12"/>
        <v>1339216.2</v>
      </c>
      <c r="F117">
        <f t="shared" si="13"/>
        <v>9.1333028711723385E-2</v>
      </c>
      <c r="G117" s="5">
        <f>_xll.SNL.Clients.Office.Excel.Functions.SPG(A117, "SP_MARKETCAP", "12/30/2023")</f>
        <v>31404.643295630001</v>
      </c>
      <c r="H117">
        <f t="shared" si="17"/>
        <v>7.4904596795406417E-4</v>
      </c>
      <c r="I117">
        <f t="shared" si="18"/>
        <v>2.871842241135882E-3</v>
      </c>
      <c r="K117" t="s">
        <v>117</v>
      </c>
      <c r="L117" s="4" cm="1">
        <f t="array" ref="L117">_xll.SNL.Clients.Office.Excel.Functions.SPG(K117, "SP_TOTAL_REV", "CY2023")</f>
        <v>14663000</v>
      </c>
      <c r="M117" s="4">
        <f>_xll.SNL.Clients.Office.Excel.Functions.SPG(K117,"IQ_AVG_DILUT_SHARES_OUT","CY2023")</f>
        <v>349300000</v>
      </c>
      <c r="N117" s="5">
        <f>_xll.SNL.Clients.Office.Excel.Functions.SPG(K117, "IQ_DILUT_EPS_NORM", "CY2023")</f>
        <v>3.8340000000000001</v>
      </c>
      <c r="O117">
        <f t="shared" si="14"/>
        <v>1339216.2</v>
      </c>
      <c r="P117">
        <f t="shared" si="15"/>
        <v>9.1333028711723385E-2</v>
      </c>
      <c r="Q117" s="5">
        <f>_xll.SNL.Clients.Office.Excel.Functions.SPG(K117, "SP_MARKETCAP", "12/31/2022")</f>
        <v>33821.97804288</v>
      </c>
      <c r="R117">
        <f t="shared" si="19"/>
        <v>1.0058143296050759E-3</v>
      </c>
      <c r="S117">
        <f t="shared" si="20"/>
        <v>3.8562921397058613E-3</v>
      </c>
      <c r="U117" t="s">
        <v>117</v>
      </c>
      <c r="V117" s="4" cm="1">
        <f t="array" ref="V117">_xll.SNL.Clients.Office.Excel.Functions.SPG(U117, "SP_TOTAL_REV", "CY2021")</f>
        <v>13676000</v>
      </c>
      <c r="W117" s="4">
        <f>_xll.SNL.Clients.Office.Excel.Functions.SPG(U117,"IQ_AVG_DILUT_SHARES_OUT","CY2021")</f>
        <v>349400000</v>
      </c>
      <c r="X117" s="5">
        <f>_xll.SNL.Clients.Office.Excel.Functions.SPG(U117, "IQ_DILUT_EPS_NORM", "CY2021")</f>
        <v>3.6629999999999998</v>
      </c>
      <c r="Y117">
        <f t="shared" si="21"/>
        <v>1279852.2</v>
      </c>
      <c r="Z117">
        <f t="shared" si="22"/>
        <v>9.3583811055864288E-2</v>
      </c>
      <c r="AA117" s="5">
        <f>_xll.SNL.Clients.Office.Excel.Functions.SPG(U117, "SP_MARKETCAP", "12/31/2021")</f>
        <v>30181.84215552</v>
      </c>
      <c r="AB117">
        <f t="shared" si="16"/>
        <v>7.1325152619211097E-4</v>
      </c>
      <c r="AC117">
        <f t="shared" si="23"/>
        <v>2.6126403404417024E-3</v>
      </c>
    </row>
    <row r="118" spans="1:29" x14ac:dyDescent="0.3">
      <c r="A118" t="s">
        <v>118</v>
      </c>
      <c r="B118" s="4" cm="1">
        <f t="array" ref="B118">_xll.SNL.Clients.Office.Excel.Functions.SPG(A118, "SP_TOTAL_REV", "CY2023")</f>
        <v>9820400</v>
      </c>
      <c r="C118" s="4">
        <f>_xll.SNL.Clients.Office.Excel.Functions.SPG(A118,"IQ_AVG_DILUT_SHARES_OUT","CY2023")</f>
        <v>166574750</v>
      </c>
      <c r="D118" s="5">
        <f>_xll.SNL.Clients.Office.Excel.Functions.SPG(A118, "IQ_DILUT_EPS_NORM", "CY2023")</f>
        <v>7.8440000000000003</v>
      </c>
      <c r="E118">
        <f t="shared" si="12"/>
        <v>1306612.3389999999</v>
      </c>
      <c r="F118">
        <f t="shared" si="13"/>
        <v>0.13305082674840127</v>
      </c>
      <c r="G118" s="5">
        <f>_xll.SNL.Clients.Office.Excel.Functions.SPG(A118, "SP_MARKETCAP", "12/30/2023")</f>
        <v>44400.45313175</v>
      </c>
      <c r="H118">
        <f t="shared" si="17"/>
        <v>1.0590147476153195E-3</v>
      </c>
      <c r="I118">
        <f t="shared" si="18"/>
        <v>8.3069116802945674E-3</v>
      </c>
      <c r="K118" t="s">
        <v>118</v>
      </c>
      <c r="L118" s="4" cm="1">
        <f t="array" ref="L118">_xll.SNL.Clients.Office.Excel.Functions.SPG(K118, "SP_TOTAL_REV", "CY2023")</f>
        <v>9820400</v>
      </c>
      <c r="M118" s="4">
        <f>_xll.SNL.Clients.Office.Excel.Functions.SPG(K118,"IQ_AVG_DILUT_SHARES_OUT","CY2023")</f>
        <v>166574750</v>
      </c>
      <c r="N118" s="5">
        <f>_xll.SNL.Clients.Office.Excel.Functions.SPG(K118, "IQ_DILUT_EPS_NORM", "CY2023")</f>
        <v>7.8440000000000003</v>
      </c>
      <c r="O118">
        <f t="shared" si="14"/>
        <v>1306612.3389999999</v>
      </c>
      <c r="P118">
        <f t="shared" si="15"/>
        <v>0.13305082674840127</v>
      </c>
      <c r="Q118" s="5">
        <f>_xll.SNL.Clients.Office.Excel.Functions.SPG(K118, "SP_MARKETCAP", "12/31/2022")</f>
        <v>42749.920181250003</v>
      </c>
      <c r="R118">
        <f t="shared" si="19"/>
        <v>1.2713177878969815E-3</v>
      </c>
      <c r="S118">
        <f t="shared" si="20"/>
        <v>9.9722167282639239E-3</v>
      </c>
      <c r="U118" t="s">
        <v>118</v>
      </c>
      <c r="V118" s="4" cm="1">
        <f t="array" ref="V118">_xll.SNL.Clients.Office.Excel.Functions.SPG(U118, "SP_TOTAL_REV", "CY2021")</f>
        <v>8671200</v>
      </c>
      <c r="W118" s="4">
        <f>_xll.SNL.Clients.Office.Excel.Functions.SPG(U118,"IQ_AVG_DILUT_SHARES_OUT","CY2021")</f>
        <v>191685250</v>
      </c>
      <c r="X118" s="5">
        <f>_xll.SNL.Clients.Office.Excel.Functions.SPG(U118, "IQ_DILUT_EPS_NORM", "CY2021")</f>
        <v>3.1269999999999998</v>
      </c>
      <c r="Y118">
        <f t="shared" si="21"/>
        <v>599399.77674999996</v>
      </c>
      <c r="Z118">
        <f t="shared" si="22"/>
        <v>6.912535482401512E-2</v>
      </c>
      <c r="AA118" s="5">
        <f>_xll.SNL.Clients.Office.Excel.Functions.SPG(U118, "SP_MARKETCAP", "12/31/2021")</f>
        <v>47030.765367829998</v>
      </c>
      <c r="AB118">
        <f t="shared" si="16"/>
        <v>1.1114220597848025E-3</v>
      </c>
      <c r="AC118">
        <f t="shared" si="23"/>
        <v>3.4754167809470772E-3</v>
      </c>
    </row>
    <row r="119" spans="1:29" x14ac:dyDescent="0.3">
      <c r="A119" t="s">
        <v>119</v>
      </c>
      <c r="B119" s="4" cm="1">
        <f t="array" ref="B119">_xll.SNL.Clients.Office.Excel.Functions.SPG(A119, "SP_TOTAL_REV", "CY2023")</f>
        <v>24918000</v>
      </c>
      <c r="C119" s="4">
        <f>_xll.SNL.Clients.Office.Excel.Functions.SPG(A119,"IQ_AVG_DILUT_SHARES_OUT","CY2023")</f>
        <v>324000000</v>
      </c>
      <c r="D119" s="5">
        <f>_xll.SNL.Clients.Office.Excel.Functions.SPG(A119, "IQ_DILUT_EPS_NORM", "CY2023")</f>
        <v>4.3920000000000003</v>
      </c>
      <c r="E119">
        <f t="shared" si="12"/>
        <v>1423008</v>
      </c>
      <c r="F119">
        <f t="shared" si="13"/>
        <v>5.7107633036359261E-2</v>
      </c>
      <c r="G119" s="5">
        <f>_xll.SNL.Clients.Office.Excel.Functions.SPG(A119, "SP_MARKETCAP", "12/30/2023")</f>
        <v>37332.525042759997</v>
      </c>
      <c r="H119">
        <f t="shared" si="17"/>
        <v>8.9043448427623766E-4</v>
      </c>
      <c r="I119">
        <f t="shared" si="18"/>
        <v>3.9107882549412358E-3</v>
      </c>
      <c r="K119" t="s">
        <v>119</v>
      </c>
      <c r="L119" s="4" cm="1">
        <f t="array" ref="L119">_xll.SNL.Clients.Office.Excel.Functions.SPG(K119, "SP_TOTAL_REV", "CY2023")</f>
        <v>24918000</v>
      </c>
      <c r="M119" s="4">
        <f>_xll.SNL.Clients.Office.Excel.Functions.SPG(K119,"IQ_AVG_DILUT_SHARES_OUT","CY2023")</f>
        <v>324000000</v>
      </c>
      <c r="N119" s="5">
        <f>_xll.SNL.Clients.Office.Excel.Functions.SPG(K119, "IQ_DILUT_EPS_NORM", "CY2023")</f>
        <v>4.3920000000000003</v>
      </c>
      <c r="O119">
        <f t="shared" si="14"/>
        <v>1423008</v>
      </c>
      <c r="P119">
        <f t="shared" si="15"/>
        <v>5.7107633036359261E-2</v>
      </c>
      <c r="Q119" s="5">
        <f>_xll.SNL.Clients.Office.Excel.Functions.SPG(K119, "SP_MARKETCAP", "12/31/2022")</f>
        <v>28192.212727949998</v>
      </c>
      <c r="R119">
        <f t="shared" si="19"/>
        <v>8.3839364773687682E-4</v>
      </c>
      <c r="S119">
        <f t="shared" si="20"/>
        <v>3.6822249008603633E-3</v>
      </c>
      <c r="U119" t="s">
        <v>119</v>
      </c>
      <c r="V119" s="4" cm="1">
        <f t="array" ref="V119">_xll.SNL.Clients.Office.Excel.Functions.SPG(U119, "SP_TOTAL_REV", "CY2021")</f>
        <v>19649000</v>
      </c>
      <c r="W119" s="4" t="str">
        <f>_xll.SNL.Clients.Office.Excel.Functions.SPG(U119,"IQ_AVG_DILUT_SHARES_OUT","CY2021")</f>
        <v>NA</v>
      </c>
      <c r="X119" s="5" t="str">
        <f>_xll.SNL.Clients.Office.Excel.Functions.SPG(U119, "IQ_DILUT_EPS_NORM", "CY2021")</f>
        <v>NA</v>
      </c>
      <c r="Y119" t="e">
        <f t="shared" si="21"/>
        <v>#VALUE!</v>
      </c>
      <c r="Z119" t="e">
        <f t="shared" si="22"/>
        <v>#VALUE!</v>
      </c>
      <c r="AA119" s="5" t="str">
        <f>_xll.SNL.Clients.Office.Excel.Functions.SPG(U119, "SP_MARKETCAP", "12/31/2021")</f>
        <v>NA</v>
      </c>
      <c r="AB119" t="e">
        <f t="shared" si="16"/>
        <v>#VALUE!</v>
      </c>
      <c r="AC119" t="e">
        <f t="shared" si="23"/>
        <v>#VALUE!</v>
      </c>
    </row>
    <row r="120" spans="1:29" x14ac:dyDescent="0.3">
      <c r="A120" t="s">
        <v>120</v>
      </c>
      <c r="B120" s="4" cm="1">
        <f t="array" ref="B120">_xll.SNL.Clients.Office.Excel.Functions.SPG(A120, "SP_TOTAL_REV", "CY2023")</f>
        <v>4059987</v>
      </c>
      <c r="C120" s="4">
        <f>_xll.SNL.Clients.Office.Excel.Functions.SPG(A120,"IQ_AVG_DILUT_SHARES_OUT","CY2023")</f>
        <v>970976500</v>
      </c>
      <c r="D120" s="5">
        <f>_xll.SNL.Clients.Office.Excel.Functions.SPG(A120, "IQ_DILUT_EPS_NORM", "CY2023")</f>
        <v>1.093</v>
      </c>
      <c r="E120">
        <f t="shared" si="12"/>
        <v>1061277.3145000001</v>
      </c>
      <c r="F120">
        <f t="shared" si="13"/>
        <v>0.2613991903176045</v>
      </c>
      <c r="G120" s="5">
        <f>_xll.SNL.Clients.Office.Excel.Functions.SPG(A120, "SP_MARKETCAP", "12/30/2023")</f>
        <v>47051.340658000001</v>
      </c>
      <c r="H120">
        <f t="shared" si="17"/>
        <v>1.1222422326195383E-3</v>
      </c>
      <c r="I120">
        <f t="shared" si="18"/>
        <v>1.2266107602531553E-3</v>
      </c>
      <c r="K120" t="s">
        <v>120</v>
      </c>
      <c r="L120" s="4" cm="1">
        <f t="array" ref="L120">_xll.SNL.Clients.Office.Excel.Functions.SPG(K120, "SP_TOTAL_REV", "CY2023")</f>
        <v>4059987</v>
      </c>
      <c r="M120" s="4">
        <f>_xll.SNL.Clients.Office.Excel.Functions.SPG(K120,"IQ_AVG_DILUT_SHARES_OUT","CY2023")</f>
        <v>970976500</v>
      </c>
      <c r="N120" s="5">
        <f>_xll.SNL.Clients.Office.Excel.Functions.SPG(K120, "IQ_DILUT_EPS_NORM", "CY2023")</f>
        <v>1.093</v>
      </c>
      <c r="O120">
        <f t="shared" si="14"/>
        <v>1061277.3145000001</v>
      </c>
      <c r="P120">
        <f t="shared" si="15"/>
        <v>0.2613991903176045</v>
      </c>
      <c r="Q120" s="5">
        <f>_xll.SNL.Clients.Office.Excel.Functions.SPG(K120, "SP_MARKETCAP", "12/31/2022")</f>
        <v>29001.907669790002</v>
      </c>
      <c r="R120">
        <f t="shared" si="19"/>
        <v>8.6247274725255007E-4</v>
      </c>
      <c r="S120">
        <f t="shared" si="20"/>
        <v>9.426827127470372E-4</v>
      </c>
      <c r="U120" t="s">
        <v>120</v>
      </c>
      <c r="V120" s="4" cm="1">
        <f t="array" ref="V120">_xll.SNL.Clients.Office.Excel.Functions.SPG(U120, "SP_TOTAL_REV", "CY2021")</f>
        <v>3160132</v>
      </c>
      <c r="W120" s="4">
        <f>_xll.SNL.Clients.Office.Excel.Functions.SPG(U120,"IQ_AVG_DILUT_SHARES_OUT","CY2021")</f>
        <v>963400000</v>
      </c>
      <c r="X120" s="5">
        <f>_xll.SNL.Clients.Office.Excel.Functions.SPG(U120, "IQ_DILUT_EPS_NORM", "CY2021")</f>
        <v>0.83599999999999997</v>
      </c>
      <c r="Y120">
        <f t="shared" si="21"/>
        <v>805402.4</v>
      </c>
      <c r="Z120">
        <f t="shared" si="22"/>
        <v>0.25486353101705878</v>
      </c>
      <c r="AA120" s="5">
        <f>_xll.SNL.Clients.Office.Excel.Functions.SPG(U120, "SP_MARKETCAP", "12/31/2021")</f>
        <v>35962.514456819998</v>
      </c>
      <c r="AB120">
        <f t="shared" si="16"/>
        <v>8.4985926935349416E-4</v>
      </c>
      <c r="AC120">
        <f t="shared" si="23"/>
        <v>7.1048234917952104E-4</v>
      </c>
    </row>
    <row r="121" spans="1:29" x14ac:dyDescent="0.3">
      <c r="A121" t="s">
        <v>121</v>
      </c>
      <c r="B121" s="4" cm="1">
        <f t="array" ref="B121">_xll.SNL.Clients.Office.Excel.Functions.SPG(A121, "SP_TOTAL_REV", "CY2023")</f>
        <v>12588000</v>
      </c>
      <c r="C121" s="4">
        <f>_xll.SNL.Clients.Office.Excel.Functions.SPG(A121,"IQ_AVG_DILUT_SHARES_OUT","CY2023")</f>
        <v>859000000</v>
      </c>
      <c r="D121" s="5">
        <f>_xll.SNL.Clients.Office.Excel.Functions.SPG(A121, "IQ_DILUT_EPS_NORM", "CY2023")</f>
        <v>0.85899999999999999</v>
      </c>
      <c r="E121">
        <f t="shared" si="12"/>
        <v>737881</v>
      </c>
      <c r="F121">
        <f t="shared" si="13"/>
        <v>5.8617810613282494E-2</v>
      </c>
      <c r="G121" s="5">
        <f>_xll.SNL.Clients.Office.Excel.Functions.SPG(A121, "SP_MARKETCAP", "12/30/2023")</f>
        <v>25979.395797599998</v>
      </c>
      <c r="H121">
        <f t="shared" si="17"/>
        <v>6.1964600230892894E-4</v>
      </c>
      <c r="I121">
        <f t="shared" si="18"/>
        <v>5.3227591598336991E-4</v>
      </c>
      <c r="K121" t="s">
        <v>121</v>
      </c>
      <c r="L121" s="4" cm="1">
        <f t="array" ref="L121">_xll.SNL.Clients.Office.Excel.Functions.SPG(K121, "SP_TOTAL_REV", "CY2023")</f>
        <v>12588000</v>
      </c>
      <c r="M121" s="4">
        <f>_xll.SNL.Clients.Office.Excel.Functions.SPG(K121,"IQ_AVG_DILUT_SHARES_OUT","CY2023")</f>
        <v>859000000</v>
      </c>
      <c r="N121" s="5">
        <f>_xll.SNL.Clients.Office.Excel.Functions.SPG(K121, "IQ_DILUT_EPS_NORM", "CY2023")</f>
        <v>0.85899999999999999</v>
      </c>
      <c r="O121">
        <f t="shared" si="14"/>
        <v>737881</v>
      </c>
      <c r="P121">
        <f t="shared" si="15"/>
        <v>5.8617810613282494E-2</v>
      </c>
      <c r="Q121" s="5">
        <f>_xll.SNL.Clients.Office.Excel.Functions.SPG(K121, "SP_MARKETCAP", "12/31/2022")</f>
        <v>27015.215349440001</v>
      </c>
      <c r="R121">
        <f t="shared" si="19"/>
        <v>8.0339153083785705E-4</v>
      </c>
      <c r="S121">
        <f t="shared" si="20"/>
        <v>6.9011332498971917E-4</v>
      </c>
      <c r="U121" t="s">
        <v>121</v>
      </c>
      <c r="V121" s="4" cm="1">
        <f t="array" ref="V121">_xll.SNL.Clients.Office.Excel.Functions.SPG(U121, "SP_TOTAL_REV", "CY2021")</f>
        <v>14082000</v>
      </c>
      <c r="W121" s="4">
        <f>_xll.SNL.Clients.Office.Excel.Functions.SPG(U121,"IQ_AVG_DILUT_SHARES_OUT","CY2021")</f>
        <v>844000000</v>
      </c>
      <c r="X121" s="5">
        <f>_xll.SNL.Clients.Office.Excel.Functions.SPG(U121, "IQ_DILUT_EPS_NORM", "CY2021")</f>
        <v>1.867</v>
      </c>
      <c r="Y121">
        <f t="shared" si="21"/>
        <v>1575748</v>
      </c>
      <c r="Z121">
        <f t="shared" si="22"/>
        <v>0.11189802584860105</v>
      </c>
      <c r="AA121" s="5">
        <f>_xll.SNL.Clients.Office.Excel.Functions.SPG(U121, "SP_MARKETCAP", "12/31/2021")</f>
        <v>31772.39692857</v>
      </c>
      <c r="AB121">
        <f t="shared" si="16"/>
        <v>7.5083921264028808E-4</v>
      </c>
      <c r="AC121">
        <f t="shared" si="23"/>
        <v>1.4018168099994178E-3</v>
      </c>
    </row>
    <row r="122" spans="1:29" x14ac:dyDescent="0.3">
      <c r="A122" t="s">
        <v>122</v>
      </c>
      <c r="B122" s="4" cm="1">
        <f t="array" ref="B122">_xll.SNL.Clients.Office.Excel.Functions.SPG(A122, "SP_TOTAL_REV", "CY2023")</f>
        <v>3757719</v>
      </c>
      <c r="C122" s="4">
        <f>_xll.SNL.Clients.Office.Excel.Functions.SPG(A122,"IQ_AVG_DILUT_SHARES_OUT","CY2023")</f>
        <v>74387000</v>
      </c>
      <c r="D122" s="5">
        <f>_xll.SNL.Clients.Office.Excel.Functions.SPG(A122, "IQ_DILUT_EPS_NORM", "CY2023")</f>
        <v>11.016999999999999</v>
      </c>
      <c r="E122">
        <f t="shared" si="12"/>
        <v>819521.57900000003</v>
      </c>
      <c r="F122">
        <f t="shared" si="13"/>
        <v>0.21809017092550029</v>
      </c>
      <c r="G122" s="5">
        <f>_xll.SNL.Clients.Office.Excel.Functions.SPG(A122, "SP_MARKETCAP", "12/30/2023")</f>
        <v>20405.608331470001</v>
      </c>
      <c r="H122">
        <f t="shared" si="17"/>
        <v>4.8670314451444051E-4</v>
      </c>
      <c r="I122">
        <f t="shared" si="18"/>
        <v>5.3620085431155913E-3</v>
      </c>
      <c r="K122" t="s">
        <v>122</v>
      </c>
      <c r="L122" s="4" cm="1">
        <f t="array" ref="L122">_xll.SNL.Clients.Office.Excel.Functions.SPG(K122, "SP_TOTAL_REV", "CY2023")</f>
        <v>3757719</v>
      </c>
      <c r="M122" s="4">
        <f>_xll.SNL.Clients.Office.Excel.Functions.SPG(K122,"IQ_AVG_DILUT_SHARES_OUT","CY2023")</f>
        <v>74387000</v>
      </c>
      <c r="N122" s="5">
        <f>_xll.SNL.Clients.Office.Excel.Functions.SPG(K122, "IQ_DILUT_EPS_NORM", "CY2023")</f>
        <v>11.016999999999999</v>
      </c>
      <c r="O122">
        <f t="shared" si="14"/>
        <v>819521.57900000003</v>
      </c>
      <c r="P122">
        <f t="shared" si="15"/>
        <v>0.21809017092550029</v>
      </c>
      <c r="Q122" s="5">
        <f>_xll.SNL.Clients.Office.Excel.Functions.SPG(K122, "SP_MARKETCAP", "12/31/2022")</f>
        <v>13546.83385216</v>
      </c>
      <c r="R122">
        <f t="shared" si="19"/>
        <v>4.0286229244211927E-4</v>
      </c>
      <c r="S122">
        <f t="shared" si="20"/>
        <v>4.4383338758348274E-3</v>
      </c>
      <c r="U122" t="s">
        <v>122</v>
      </c>
      <c r="V122" s="4" cm="1">
        <f t="array" ref="V122">_xll.SNL.Clients.Office.Excel.Functions.SPG(U122, "SP_TOTAL_REV", "CY2021")</f>
        <v>2833736</v>
      </c>
      <c r="W122" s="4">
        <f>_xll.SNL.Clients.Office.Excel.Functions.SPG(U122,"IQ_AVG_DILUT_SHARES_OUT","CY2021")</f>
        <v>84061000</v>
      </c>
      <c r="X122" s="5">
        <f>_xll.SNL.Clients.Office.Excel.Functions.SPG(U122, "IQ_DILUT_EPS_NORM", "CY2021")</f>
        <v>8.3640000000000008</v>
      </c>
      <c r="Y122">
        <f t="shared" si="21"/>
        <v>703086.20400000014</v>
      </c>
      <c r="Z122">
        <f t="shared" si="22"/>
        <v>0.24811281079112527</v>
      </c>
      <c r="AA122" s="5">
        <f>_xll.SNL.Clients.Office.Excel.Functions.SPG(U122, "SP_MARKETCAP", "12/31/2021")</f>
        <v>18175.493952479999</v>
      </c>
      <c r="AB122">
        <f t="shared" si="16"/>
        <v>4.2951979982212228E-4</v>
      </c>
      <c r="AC122">
        <f t="shared" si="23"/>
        <v>3.5925036057122312E-3</v>
      </c>
    </row>
    <row r="123" spans="1:29" x14ac:dyDescent="0.3">
      <c r="A123" t="s">
        <v>123</v>
      </c>
      <c r="B123" s="4" cm="1">
        <f t="array" ref="B123">_xll.SNL.Clients.Office.Excel.Functions.SPG(A123, "SP_TOTAL_REV", "CY2023")</f>
        <v>17226000</v>
      </c>
      <c r="C123" s="4">
        <f>_xll.SNL.Clients.Office.Excel.Functions.SPG(A123,"IQ_AVG_DILUT_SHARES_OUT","CY2023")</f>
        <v>711900000</v>
      </c>
      <c r="D123" s="5">
        <f>_xll.SNL.Clients.Office.Excel.Functions.SPG(A123, "IQ_DILUT_EPS_NORM", "CY2023")</f>
        <v>1.4119999999999999</v>
      </c>
      <c r="E123">
        <f t="shared" si="12"/>
        <v>1005202.8</v>
      </c>
      <c r="F123">
        <f t="shared" si="13"/>
        <v>5.8353814002089867E-2</v>
      </c>
      <c r="G123" s="5">
        <f>_xll.SNL.Clients.Office.Excel.Functions.SPG(A123, "SP_MARKETCAP", "12/30/2023")</f>
        <v>33770.613680000002</v>
      </c>
      <c r="H123">
        <f t="shared" si="17"/>
        <v>8.0547776881956506E-4</v>
      </c>
      <c r="I123">
        <f t="shared" si="18"/>
        <v>1.1373346095732257E-3</v>
      </c>
      <c r="K123" t="s">
        <v>123</v>
      </c>
      <c r="L123" s="4" cm="1">
        <f t="array" ref="L123">_xll.SNL.Clients.Office.Excel.Functions.SPG(K123, "SP_TOTAL_REV", "CY2023")</f>
        <v>17226000</v>
      </c>
      <c r="M123" s="4">
        <f>_xll.SNL.Clients.Office.Excel.Functions.SPG(K123,"IQ_AVG_DILUT_SHARES_OUT","CY2023")</f>
        <v>711900000</v>
      </c>
      <c r="N123" s="5">
        <f>_xll.SNL.Clients.Office.Excel.Functions.SPG(K123, "IQ_DILUT_EPS_NORM", "CY2023")</f>
        <v>1.4119999999999999</v>
      </c>
      <c r="O123">
        <f t="shared" si="14"/>
        <v>1005202.8</v>
      </c>
      <c r="P123">
        <f t="shared" si="15"/>
        <v>5.8353814002089867E-2</v>
      </c>
      <c r="Q123" s="5">
        <f>_xll.SNL.Clients.Office.Excel.Functions.SPG(K123, "SP_MARKETCAP", "12/31/2022")</f>
        <v>41997.839760000003</v>
      </c>
      <c r="R123">
        <f t="shared" si="19"/>
        <v>1.2489520568403996E-3</v>
      </c>
      <c r="S123">
        <f t="shared" si="20"/>
        <v>1.7635203042586441E-3</v>
      </c>
      <c r="U123" t="s">
        <v>123</v>
      </c>
      <c r="V123" s="4" cm="1">
        <f t="array" ref="V123">_xll.SNL.Clients.Office.Excel.Functions.SPG(U123, "SP_TOTAL_REV", "CY2021")</f>
        <v>15655000</v>
      </c>
      <c r="W123" s="4">
        <f>_xll.SNL.Clients.Office.Excel.Functions.SPG(U123,"IQ_AVG_DILUT_SHARES_OUT","CY2021")</f>
        <v>741600000</v>
      </c>
      <c r="X123" s="5">
        <f>_xll.SNL.Clients.Office.Excel.Functions.SPG(U123, "IQ_DILUT_EPS_NORM", "CY2021")</f>
        <v>2.1509999999999998</v>
      </c>
      <c r="Y123">
        <f t="shared" si="21"/>
        <v>1595181.5999999999</v>
      </c>
      <c r="Z123">
        <f t="shared" si="22"/>
        <v>0.10189598211434046</v>
      </c>
      <c r="AA123" s="5">
        <f>_xll.SNL.Clients.Office.Excel.Functions.SPG(U123, "SP_MARKETCAP", "12/31/2021")</f>
        <v>34462.817519999997</v>
      </c>
      <c r="AB123">
        <f t="shared" si="16"/>
        <v>8.1441871792854183E-4</v>
      </c>
      <c r="AC123">
        <f t="shared" si="23"/>
        <v>1.7518146622642933E-3</v>
      </c>
    </row>
    <row r="124" spans="1:29" x14ac:dyDescent="0.3">
      <c r="A124" t="s">
        <v>124</v>
      </c>
      <c r="B124" s="4" cm="1">
        <f t="array" ref="B124">_xll.SNL.Clients.Office.Excel.Functions.SPG(A124, "SP_TOTAL_REV", "CY2023")</f>
        <v>2455000</v>
      </c>
      <c r="C124" s="4">
        <f>_xll.SNL.Clients.Office.Excel.Functions.SPG(A124,"IQ_AVG_DILUT_SHARES_OUT","CY2023")</f>
        <v>406900000</v>
      </c>
      <c r="D124" s="5">
        <f>_xll.SNL.Clients.Office.Excel.Functions.SPG(A124, "IQ_DILUT_EPS_NORM", "CY2023")</f>
        <v>0.77</v>
      </c>
      <c r="E124">
        <f t="shared" si="12"/>
        <v>313313</v>
      </c>
      <c r="F124">
        <f t="shared" si="13"/>
        <v>0.12762240325865581</v>
      </c>
      <c r="G124" s="5">
        <f>_xll.SNL.Clients.Office.Excel.Functions.SPG(A124, "SP_MARKETCAP", "12/30/2023")</f>
        <v>35686.874729520001</v>
      </c>
      <c r="H124">
        <f t="shared" si="17"/>
        <v>8.5118335442926083E-4</v>
      </c>
      <c r="I124">
        <f t="shared" si="18"/>
        <v>6.5541118291053085E-4</v>
      </c>
      <c r="K124" t="s">
        <v>124</v>
      </c>
      <c r="L124" s="4" cm="1">
        <f t="array" ref="L124">_xll.SNL.Clients.Office.Excel.Functions.SPG(K124, "SP_TOTAL_REV", "CY2023")</f>
        <v>2455000</v>
      </c>
      <c r="M124" s="4">
        <f>_xll.SNL.Clients.Office.Excel.Functions.SPG(K124,"IQ_AVG_DILUT_SHARES_OUT","CY2023")</f>
        <v>406900000</v>
      </c>
      <c r="N124" s="5">
        <f>_xll.SNL.Clients.Office.Excel.Functions.SPG(K124, "IQ_DILUT_EPS_NORM", "CY2023")</f>
        <v>0.77</v>
      </c>
      <c r="O124">
        <f t="shared" si="14"/>
        <v>313313</v>
      </c>
      <c r="P124">
        <f t="shared" si="15"/>
        <v>0.12762240325865581</v>
      </c>
      <c r="Q124" s="5">
        <f>_xll.SNL.Clients.Office.Excel.Functions.SPG(K124, "SP_MARKETCAP", "12/31/2022")</f>
        <v>31429.007836799999</v>
      </c>
      <c r="R124">
        <f t="shared" si="19"/>
        <v>9.3465102506559E-4</v>
      </c>
      <c r="S124">
        <f t="shared" si="20"/>
        <v>7.1968128930050435E-4</v>
      </c>
      <c r="U124" t="s">
        <v>124</v>
      </c>
      <c r="V124" s="4" cm="1">
        <f t="array" ref="V124">_xll.SNL.Clients.Office.Excel.Functions.SPG(U124, "SP_TOTAL_REV", "CY2021")</f>
        <v>1944100</v>
      </c>
      <c r="W124" s="4">
        <f>_xll.SNL.Clients.Office.Excel.Functions.SPG(U124,"IQ_AVG_DILUT_SHARES_OUT","CY2021")</f>
        <v>394200000</v>
      </c>
      <c r="X124" s="5">
        <f>_xll.SNL.Clients.Office.Excel.Functions.SPG(U124, "IQ_DILUT_EPS_NORM", "CY2021")</f>
        <v>0.64100000000000001</v>
      </c>
      <c r="Y124">
        <f t="shared" si="21"/>
        <v>252682.2</v>
      </c>
      <c r="Z124">
        <f t="shared" si="22"/>
        <v>0.12997386965691066</v>
      </c>
      <c r="AA124" s="5">
        <f>_xll.SNL.Clients.Office.Excel.Functions.SPG(U124, "SP_MARKETCAP", "12/31/2021")</f>
        <v>31211.773824069998</v>
      </c>
      <c r="AB124">
        <f t="shared" si="16"/>
        <v>7.3759067456753648E-4</v>
      </c>
      <c r="AC124">
        <f t="shared" si="23"/>
        <v>4.7279562239779089E-4</v>
      </c>
    </row>
    <row r="125" spans="1:29" x14ac:dyDescent="0.3">
      <c r="A125" t="s">
        <v>125</v>
      </c>
      <c r="B125" s="4" cm="1">
        <f t="array" ref="B125">_xll.SNL.Clients.Office.Excel.Functions.SPG(A125, "SP_TOTAL_REV", "CY2023")</f>
        <v>245652000</v>
      </c>
      <c r="C125" s="4">
        <f>_xll.SNL.Clients.Office.Excel.Functions.SPG(A125,"IQ_AVG_DILUT_SHARES_OUT","CY2023")</f>
        <v>444420000</v>
      </c>
      <c r="D125" s="5">
        <f>_xll.SNL.Clients.Office.Excel.Functions.SPG(A125, "IQ_DILUT_EPS_NORM", "CY2023")</f>
        <v>12.958</v>
      </c>
      <c r="E125">
        <f t="shared" si="12"/>
        <v>5758794.3600000003</v>
      </c>
      <c r="F125">
        <f t="shared" si="13"/>
        <v>2.3442896292315961E-2</v>
      </c>
      <c r="G125" s="5">
        <f>_xll.SNL.Clients.Office.Excel.Functions.SPG(A125, "SP_MARKETCAP", "12/30/2023")</f>
        <v>292896.25283328001</v>
      </c>
      <c r="H125">
        <f t="shared" si="17"/>
        <v>6.9859974255511237E-3</v>
      </c>
      <c r="I125">
        <f t="shared" si="18"/>
        <v>9.0524554640291466E-2</v>
      </c>
      <c r="K125" t="s">
        <v>125</v>
      </c>
      <c r="L125" s="4" cm="1">
        <f t="array" ref="L125">_xll.SNL.Clients.Office.Excel.Functions.SPG(K125, "SP_TOTAL_REV", "CY2023")</f>
        <v>245652000</v>
      </c>
      <c r="M125" s="4">
        <f>_xll.SNL.Clients.Office.Excel.Functions.SPG(K125,"IQ_AVG_DILUT_SHARES_OUT","CY2023")</f>
        <v>444420000</v>
      </c>
      <c r="N125" s="5">
        <f>_xll.SNL.Clients.Office.Excel.Functions.SPG(K125, "IQ_DILUT_EPS_NORM", "CY2023")</f>
        <v>12.958</v>
      </c>
      <c r="O125">
        <f t="shared" si="14"/>
        <v>5758794.3600000003</v>
      </c>
      <c r="P125">
        <f t="shared" si="15"/>
        <v>2.3442896292315961E-2</v>
      </c>
      <c r="Q125" s="5">
        <f>_xll.SNL.Clients.Office.Excel.Functions.SPG(K125, "SP_MARKETCAP", "12/31/2022")</f>
        <v>202562.30493400001</v>
      </c>
      <c r="R125">
        <f t="shared" si="19"/>
        <v>6.0238957249083881E-3</v>
      </c>
      <c r="S125">
        <f t="shared" si="20"/>
        <v>7.8057640803362888E-2</v>
      </c>
      <c r="U125" t="s">
        <v>125</v>
      </c>
      <c r="V125" s="4" cm="1">
        <f t="array" ref="V125">_xll.SNL.Clients.Office.Excel.Functions.SPG(U125, "SP_TOTAL_REV", "CY2021")</f>
        <v>203084000</v>
      </c>
      <c r="W125" s="4">
        <f>_xll.SNL.Clients.Office.Excel.Functions.SPG(U125,"IQ_AVG_DILUT_SHARES_OUT","CY2021")</f>
        <v>444506000</v>
      </c>
      <c r="X125" s="5">
        <f>_xll.SNL.Clients.Office.Excel.Functions.SPG(U125, "IQ_DILUT_EPS_NORM", "CY2021")</f>
        <v>11.005000000000001</v>
      </c>
      <c r="Y125">
        <f t="shared" si="21"/>
        <v>4891788.53</v>
      </c>
      <c r="Z125">
        <f t="shared" si="22"/>
        <v>2.408751319650982E-2</v>
      </c>
      <c r="AA125" s="5">
        <f>_xll.SNL.Clients.Office.Excel.Functions.SPG(U125, "SP_MARKETCAP", "12/31/2021")</f>
        <v>251736.6223022</v>
      </c>
      <c r="AB125">
        <f t="shared" si="16"/>
        <v>5.9489917524021213E-3</v>
      </c>
      <c r="AC125">
        <f t="shared" si="23"/>
        <v>6.5468654235185345E-2</v>
      </c>
    </row>
    <row r="126" spans="1:29" x14ac:dyDescent="0.3">
      <c r="A126" t="s">
        <v>126</v>
      </c>
      <c r="B126" s="4" cm="1">
        <f t="array" ref="B126">_xll.SNL.Clients.Office.Excel.Functions.SPG(A126, "SP_TOTAL_REV", "CY2023")</f>
        <v>5684000</v>
      </c>
      <c r="C126" s="4">
        <f>_xll.SNL.Clients.Office.Excel.Functions.SPG(A126,"IQ_AVG_DILUT_SHARES_OUT","CY2023")</f>
        <v>760000000</v>
      </c>
      <c r="D126" s="5">
        <f>_xll.SNL.Clients.Office.Excel.Functions.SPG(A126, "IQ_DILUT_EPS_NORM", "CY2023")</f>
        <v>1.75</v>
      </c>
      <c r="E126">
        <f t="shared" si="12"/>
        <v>1330000</v>
      </c>
      <c r="F126">
        <f t="shared" si="13"/>
        <v>0.23399014778325122</v>
      </c>
      <c r="G126" s="5">
        <f>_xll.SNL.Clients.Office.Excel.Functions.SPG(A126, "SP_MARKETCAP", "12/30/2023")</f>
        <v>19195.931928800001</v>
      </c>
      <c r="H126">
        <f t="shared" si="17"/>
        <v>4.5785062027401313E-4</v>
      </c>
      <c r="I126">
        <f t="shared" si="18"/>
        <v>8.0123858547952295E-4</v>
      </c>
      <c r="K126" t="s">
        <v>126</v>
      </c>
      <c r="L126" s="4" cm="1">
        <f t="array" ref="L126">_xll.SNL.Clients.Office.Excel.Functions.SPG(K126, "SP_TOTAL_REV", "CY2023")</f>
        <v>5684000</v>
      </c>
      <c r="M126" s="4">
        <f>_xll.SNL.Clients.Office.Excel.Functions.SPG(K126,"IQ_AVG_DILUT_SHARES_OUT","CY2023")</f>
        <v>760000000</v>
      </c>
      <c r="N126" s="5">
        <f>_xll.SNL.Clients.Office.Excel.Functions.SPG(K126, "IQ_DILUT_EPS_NORM", "CY2023")</f>
        <v>1.75</v>
      </c>
      <c r="O126">
        <f t="shared" si="14"/>
        <v>1330000</v>
      </c>
      <c r="P126">
        <f t="shared" si="15"/>
        <v>0.23399014778325122</v>
      </c>
      <c r="Q126" s="5">
        <f>_xll.SNL.Clients.Office.Excel.Functions.SPG(K126, "SP_MARKETCAP", "12/31/2022")</f>
        <v>19372.642814070001</v>
      </c>
      <c r="R126">
        <f t="shared" si="19"/>
        <v>5.7611301503444543E-4</v>
      </c>
      <c r="S126">
        <f t="shared" si="20"/>
        <v>1.0081977763102795E-3</v>
      </c>
      <c r="U126" t="s">
        <v>126</v>
      </c>
      <c r="V126" s="4" cm="1">
        <f t="array" ref="V126">_xll.SNL.Clients.Office.Excel.Functions.SPG(U126, "SP_TOTAL_REV", "CY2021")</f>
        <v>3670000</v>
      </c>
      <c r="W126" s="4">
        <f>_xll.SNL.Clients.Office.Excel.Functions.SPG(U126,"IQ_AVG_DILUT_SHARES_OUT","CY2021")</f>
        <v>504000000</v>
      </c>
      <c r="X126" s="5">
        <f>_xll.SNL.Clients.Office.Excel.Functions.SPG(U126, "IQ_DILUT_EPS_NORM", "CY2021")</f>
        <v>1.865</v>
      </c>
      <c r="Y126">
        <f t="shared" si="21"/>
        <v>939960</v>
      </c>
      <c r="Z126">
        <f t="shared" si="22"/>
        <v>0.25611989100817439</v>
      </c>
      <c r="AA126" s="5">
        <f>_xll.SNL.Clients.Office.Excel.Functions.SPG(U126, "SP_MARKETCAP", "12/31/2021")</f>
        <v>15457.975141000001</v>
      </c>
      <c r="AB126">
        <f t="shared" si="16"/>
        <v>3.6529991457600632E-4</v>
      </c>
      <c r="AC126">
        <f t="shared" si="23"/>
        <v>6.8128434068425174E-4</v>
      </c>
    </row>
    <row r="127" spans="1:29" x14ac:dyDescent="0.3">
      <c r="A127" t="s">
        <v>127</v>
      </c>
      <c r="B127" s="4" cm="1">
        <f t="array" ref="B127">_xll.SNL.Clients.Office.Excel.Functions.SPG(A127, "SP_TOTAL_REV", "CY2023")</f>
        <v>3055555</v>
      </c>
      <c r="C127" s="4">
        <f>_xll.SNL.Clients.Office.Excel.Functions.SPG(A127,"IQ_AVG_DILUT_SHARES_OUT","CY2023")</f>
        <v>243635000</v>
      </c>
      <c r="D127" s="5">
        <f>_xll.SNL.Clients.Office.Excel.Functions.SPG(A127, "IQ_DILUT_EPS_NORM", "CY2023")</f>
        <v>0.314</v>
      </c>
      <c r="E127">
        <f t="shared" si="12"/>
        <v>76501.39</v>
      </c>
      <c r="F127">
        <f t="shared" si="13"/>
        <v>2.5036823097604199E-2</v>
      </c>
      <c r="G127" s="5">
        <f>_xll.SNL.Clients.Office.Excel.Functions.SPG(A127, "SP_MARKETCAP", "12/30/2023")</f>
        <v>61313.772378560003</v>
      </c>
      <c r="H127">
        <f t="shared" si="17"/>
        <v>1.4624217682677652E-3</v>
      </c>
      <c r="I127">
        <f t="shared" si="18"/>
        <v>4.5920043523607824E-4</v>
      </c>
      <c r="K127" t="s">
        <v>127</v>
      </c>
      <c r="L127" s="4" cm="1">
        <f t="array" ref="L127">_xll.SNL.Clients.Office.Excel.Functions.SPG(K127, "SP_TOTAL_REV", "CY2023")</f>
        <v>3055555</v>
      </c>
      <c r="M127" s="4">
        <f>_xll.SNL.Clients.Office.Excel.Functions.SPG(K127,"IQ_AVG_DILUT_SHARES_OUT","CY2023")</f>
        <v>243635000</v>
      </c>
      <c r="N127" s="5">
        <f>_xll.SNL.Clients.Office.Excel.Functions.SPG(K127, "IQ_DILUT_EPS_NORM", "CY2023")</f>
        <v>0.314</v>
      </c>
      <c r="O127">
        <f t="shared" si="14"/>
        <v>76501.39</v>
      </c>
      <c r="P127">
        <f t="shared" si="15"/>
        <v>2.5036823097604199E-2</v>
      </c>
      <c r="Q127" s="5">
        <f>_xll.SNL.Clients.Office.Excel.Functions.SPG(K127, "SP_MARKETCAP", "12/31/2022")</f>
        <v>24679.323202</v>
      </c>
      <c r="R127">
        <f t="shared" si="19"/>
        <v>7.3392564119271477E-4</v>
      </c>
      <c r="S127">
        <f t="shared" si="20"/>
        <v>2.3045265133451244E-4</v>
      </c>
      <c r="U127" t="s">
        <v>127</v>
      </c>
      <c r="V127" s="4" cm="1">
        <f t="array" ref="V127">_xll.SNL.Clients.Office.Excel.Functions.SPG(U127, "SP_TOTAL_REV", "CY2021")</f>
        <v>1451594</v>
      </c>
      <c r="W127" s="4">
        <f>_xll.SNL.Clients.Office.Excel.Functions.SPG(U127,"IQ_AVG_DILUT_SHARES_OUT","CY2021")</f>
        <v>227142000</v>
      </c>
      <c r="X127" s="5">
        <f>_xll.SNL.Clients.Office.Excel.Functions.SPG(U127, "IQ_DILUT_EPS_NORM", "CY2021")</f>
        <v>-0.46400000000000002</v>
      </c>
      <c r="Y127">
        <f t="shared" si="21"/>
        <v>-105393.88800000001</v>
      </c>
      <c r="Z127">
        <f t="shared" si="22"/>
        <v>-7.260562388656884E-2</v>
      </c>
      <c r="AA127" s="5">
        <f>_xll.SNL.Clients.Office.Excel.Functions.SPG(U127, "SP_MARKETCAP", "12/31/2021")</f>
        <v>46957.2245415</v>
      </c>
      <c r="AB127">
        <f t="shared" si="16"/>
        <v>1.1096841570303244E-3</v>
      </c>
      <c r="AC127">
        <f t="shared" si="23"/>
        <v>-5.1489344886207055E-4</v>
      </c>
    </row>
    <row r="128" spans="1:29" x14ac:dyDescent="0.3">
      <c r="A128" t="s">
        <v>128</v>
      </c>
      <c r="B128" s="4" cm="1">
        <f t="array" ref="B128">_xll.SNL.Clients.Office.Excel.Functions.SPG(A128, "SP_TOTAL_REV", "CY2023")</f>
        <v>6996000</v>
      </c>
      <c r="C128" s="4">
        <f>_xll.SNL.Clients.Office.Excel.Functions.SPG(A128,"IQ_AVG_DILUT_SHARES_OUT","CY2023")</f>
        <v>434000000</v>
      </c>
      <c r="D128" s="5">
        <f>_xll.SNL.Clients.Office.Excel.Functions.SPG(A128, "IQ_DILUT_EPS_NORM", "CY2023")</f>
        <v>2.3719999999999999</v>
      </c>
      <c r="E128">
        <f t="shared" si="12"/>
        <v>1029448</v>
      </c>
      <c r="F128">
        <f t="shared" si="13"/>
        <v>0.14714808461978274</v>
      </c>
      <c r="G128" s="5">
        <f>_xll.SNL.Clients.Office.Excel.Functions.SPG(A128, "SP_MARKETCAP", "12/30/2023")</f>
        <v>49956.620128969997</v>
      </c>
      <c r="H128">
        <f t="shared" si="17"/>
        <v>1.1915373318513328E-3</v>
      </c>
      <c r="I128">
        <f t="shared" si="18"/>
        <v>2.8263265511513612E-3</v>
      </c>
      <c r="K128" t="s">
        <v>128</v>
      </c>
      <c r="L128" s="4" cm="1">
        <f t="array" ref="L128">_xll.SNL.Clients.Office.Excel.Functions.SPG(K128, "SP_TOTAL_REV", "CY2023")</f>
        <v>6996000</v>
      </c>
      <c r="M128" s="4">
        <f>_xll.SNL.Clients.Office.Excel.Functions.SPG(K128,"IQ_AVG_DILUT_SHARES_OUT","CY2023")</f>
        <v>434000000</v>
      </c>
      <c r="N128" s="5">
        <f>_xll.SNL.Clients.Office.Excel.Functions.SPG(K128, "IQ_DILUT_EPS_NORM", "CY2023")</f>
        <v>2.3719999999999999</v>
      </c>
      <c r="O128">
        <f t="shared" si="14"/>
        <v>1029448</v>
      </c>
      <c r="P128">
        <f t="shared" si="15"/>
        <v>0.14714808461978274</v>
      </c>
      <c r="Q128" s="5">
        <f>_xll.SNL.Clients.Office.Excel.Functions.SPG(K128, "SP_MARKETCAP", "12/31/2022")</f>
        <v>58738.630855640004</v>
      </c>
      <c r="R128">
        <f t="shared" si="19"/>
        <v>1.746797793466807E-3</v>
      </c>
      <c r="S128">
        <f t="shared" si="20"/>
        <v>4.1434043661032665E-3</v>
      </c>
      <c r="U128" t="s">
        <v>128</v>
      </c>
      <c r="V128" s="4" cm="1">
        <f t="array" ref="V128">_xll.SNL.Clients.Office.Excel.Functions.SPG(U128, "SP_TOTAL_REV", "CY2021")</f>
        <v>6341000</v>
      </c>
      <c r="W128" s="4">
        <f>_xll.SNL.Clients.Office.Excel.Functions.SPG(U128,"IQ_AVG_DILUT_SHARES_OUT","CY2021")</f>
        <v>434000000</v>
      </c>
      <c r="X128" s="5">
        <f>_xll.SNL.Clients.Office.Excel.Functions.SPG(U128, "IQ_DILUT_EPS_NORM", "CY2021")</f>
        <v>1.9379999999999999</v>
      </c>
      <c r="Y128">
        <f t="shared" si="21"/>
        <v>841092</v>
      </c>
      <c r="Z128">
        <f t="shared" si="22"/>
        <v>0.13264343163538875</v>
      </c>
      <c r="AA128" s="5">
        <f>_xll.SNL.Clients.Office.Excel.Functions.SPG(U128, "SP_MARKETCAP", "12/31/2021")</f>
        <v>90218.105987520001</v>
      </c>
      <c r="AB128">
        <f t="shared" si="16"/>
        <v>2.1320170403843798E-3</v>
      </c>
      <c r="AC128">
        <f t="shared" si="23"/>
        <v>4.1318490242649277E-3</v>
      </c>
    </row>
    <row r="129" spans="1:29" x14ac:dyDescent="0.3">
      <c r="A129" t="s">
        <v>129</v>
      </c>
      <c r="B129" s="4" cm="1">
        <f t="array" ref="B129">_xll.SNL.Clients.Office.Excel.Functions.SPG(A129, "SP_TOTAL_REV", "CY2023")</f>
        <v>14657000</v>
      </c>
      <c r="C129" s="4">
        <f>_xll.SNL.Clients.Office.Excel.Functions.SPG(A129,"IQ_AVG_DILUT_SHARES_OUT","CY2023")</f>
        <v>2013000000</v>
      </c>
      <c r="D129" s="5">
        <f>_xll.SNL.Clients.Office.Excel.Functions.SPG(A129, "IQ_DILUT_EPS_NORM", "CY2023")</f>
        <v>1.5089999999999999</v>
      </c>
      <c r="E129">
        <f t="shared" si="12"/>
        <v>3037617</v>
      </c>
      <c r="F129">
        <f t="shared" si="13"/>
        <v>0.20724684451115508</v>
      </c>
      <c r="G129" s="5">
        <f>_xll.SNL.Clients.Office.Excel.Functions.SPG(A129, "SP_MARKETCAP", "12/30/2023")</f>
        <v>68512.462983449994</v>
      </c>
      <c r="H129">
        <f t="shared" si="17"/>
        <v>1.6341209059201893E-3</v>
      </c>
      <c r="I129">
        <f t="shared" si="18"/>
        <v>2.4658884470335654E-3</v>
      </c>
      <c r="K129" t="s">
        <v>129</v>
      </c>
      <c r="L129" s="4" cm="1">
        <f t="array" ref="L129">_xll.SNL.Clients.Office.Excel.Functions.SPG(K129, "SP_TOTAL_REV", "CY2023")</f>
        <v>14657000</v>
      </c>
      <c r="M129" s="4">
        <f>_xll.SNL.Clients.Office.Excel.Functions.SPG(K129,"IQ_AVG_DILUT_SHARES_OUT","CY2023")</f>
        <v>2013000000</v>
      </c>
      <c r="N129" s="5">
        <f>_xll.SNL.Clients.Office.Excel.Functions.SPG(K129, "IQ_DILUT_EPS_NORM", "CY2023")</f>
        <v>1.5089999999999999</v>
      </c>
      <c r="O129">
        <f t="shared" si="14"/>
        <v>3037617</v>
      </c>
      <c r="P129">
        <f t="shared" si="15"/>
        <v>0.20724684451115508</v>
      </c>
      <c r="Q129" s="5">
        <f>_xll.SNL.Clients.Office.Excel.Functions.SPG(K129, "SP_MARKETCAP", "12/31/2022")</f>
        <v>65132.622424419998</v>
      </c>
      <c r="R129">
        <f t="shared" si="19"/>
        <v>1.9369454050316725E-3</v>
      </c>
      <c r="S129">
        <f t="shared" si="20"/>
        <v>2.9228506161927937E-3</v>
      </c>
      <c r="U129" t="s">
        <v>129</v>
      </c>
      <c r="V129" s="4" cm="1">
        <f t="array" ref="V129">_xll.SNL.Clients.Office.Excel.Functions.SPG(U129, "SP_TOTAL_REV", "CY2021")</f>
        <v>12522000</v>
      </c>
      <c r="W129" s="4">
        <f>_xll.SNL.Clients.Office.Excel.Functions.SPG(U129,"IQ_AVG_DILUT_SHARES_OUT","CY2021")</f>
        <v>2255000000</v>
      </c>
      <c r="X129" s="5">
        <f>_xll.SNL.Clients.Office.Excel.Functions.SPG(U129, "IQ_DILUT_EPS_NORM", "CY2021")</f>
        <v>1.254</v>
      </c>
      <c r="Y129">
        <f t="shared" si="21"/>
        <v>2827770</v>
      </c>
      <c r="Z129">
        <f t="shared" si="22"/>
        <v>0.22582414949688548</v>
      </c>
      <c r="AA129" s="5">
        <f>_xll.SNL.Clients.Office.Excel.Functions.SPG(U129, "SP_MARKETCAP", "12/31/2021")</f>
        <v>83396.176253600002</v>
      </c>
      <c r="AB129">
        <f t="shared" si="16"/>
        <v>1.970802500555376E-3</v>
      </c>
      <c r="AC129">
        <f t="shared" si="23"/>
        <v>2.4713863356964415E-3</v>
      </c>
    </row>
    <row r="130" spans="1:29" x14ac:dyDescent="0.3">
      <c r="A130" t="s">
        <v>130</v>
      </c>
      <c r="B130" s="4" cm="1">
        <f t="array" ref="B130">_xll.SNL.Clients.Office.Excel.Functions.SPG(A130, "SP_TOTAL_REV", "CY2023")</f>
        <v>34065000</v>
      </c>
      <c r="C130" s="4">
        <f>_xll.SNL.Clients.Office.Excel.Functions.SPG(A130,"IQ_AVG_DILUT_SHARES_OUT","CY2023")</f>
        <v>142700000</v>
      </c>
      <c r="D130" s="5">
        <f>_xll.SNL.Clients.Office.Excel.Functions.SPG(A130, "IQ_DILUT_EPS_NORM", "CY2023")</f>
        <v>15.276999999999999</v>
      </c>
      <c r="E130">
        <f t="shared" si="12"/>
        <v>2180027.9</v>
      </c>
      <c r="F130">
        <f t="shared" si="13"/>
        <v>6.3996122119477472E-2</v>
      </c>
      <c r="G130" s="5">
        <f>_xll.SNL.Clients.Office.Excel.Functions.SPG(A130, "SP_MARKETCAP", "12/30/2023")</f>
        <v>33957.816828909999</v>
      </c>
      <c r="H130">
        <f t="shared" si="17"/>
        <v>8.0994283350950048E-4</v>
      </c>
      <c r="I130">
        <f t="shared" si="18"/>
        <v>1.2373496667524637E-2</v>
      </c>
      <c r="K130" t="s">
        <v>130</v>
      </c>
      <c r="L130" s="4" cm="1">
        <f t="array" ref="L130">_xll.SNL.Clients.Office.Excel.Functions.SPG(K130, "SP_TOTAL_REV", "CY2023")</f>
        <v>34065000</v>
      </c>
      <c r="M130" s="4">
        <f>_xll.SNL.Clients.Office.Excel.Functions.SPG(K130,"IQ_AVG_DILUT_SHARES_OUT","CY2023")</f>
        <v>142700000</v>
      </c>
      <c r="N130" s="5">
        <f>_xll.SNL.Clients.Office.Excel.Functions.SPG(K130, "IQ_DILUT_EPS_NORM", "CY2023")</f>
        <v>15.276999999999999</v>
      </c>
      <c r="O130">
        <f t="shared" si="14"/>
        <v>2180027.9</v>
      </c>
      <c r="P130">
        <f t="shared" si="15"/>
        <v>6.3996122119477472E-2</v>
      </c>
      <c r="Q130" s="5">
        <f>_xll.SNL.Clients.Office.Excel.Functions.SPG(K130, "SP_MARKETCAP", "12/31/2022")</f>
        <v>34168.332317979999</v>
      </c>
      <c r="R130">
        <f t="shared" si="19"/>
        <v>1.0161143804351572E-3</v>
      </c>
      <c r="S130">
        <f t="shared" si="20"/>
        <v>1.5523179389907896E-2</v>
      </c>
      <c r="U130" t="s">
        <v>130</v>
      </c>
      <c r="V130" s="4" cm="1">
        <f t="array" ref="V130">_xll.SNL.Clients.Office.Excel.Functions.SPG(U130, "SP_TOTAL_REV", "CY2021")</f>
        <v>24021000</v>
      </c>
      <c r="W130" s="4">
        <f>_xll.SNL.Clients.Office.Excel.Functions.SPG(U130,"IQ_AVG_DILUT_SHARES_OUT","CY2021")</f>
        <v>145900000</v>
      </c>
      <c r="X130" s="5">
        <f>_xll.SNL.Clients.Office.Excel.Functions.SPG(U130, "IQ_DILUT_EPS_NORM", "CY2021")</f>
        <v>11.558</v>
      </c>
      <c r="Y130">
        <f t="shared" si="21"/>
        <v>1686312.2</v>
      </c>
      <c r="Z130">
        <f t="shared" si="22"/>
        <v>7.0201581949127845E-2</v>
      </c>
      <c r="AA130" s="5">
        <f>_xll.SNL.Clients.Office.Excel.Functions.SPG(U130, "SP_MARKETCAP", "12/31/2021")</f>
        <v>31200.96732272</v>
      </c>
      <c r="AB130">
        <f t="shared" si="16"/>
        <v>7.3733529739271168E-4</v>
      </c>
      <c r="AC130">
        <f t="shared" si="23"/>
        <v>8.5221213672649621E-3</v>
      </c>
    </row>
    <row r="131" spans="1:29" x14ac:dyDescent="0.3">
      <c r="A131" t="s">
        <v>131</v>
      </c>
      <c r="B131" s="4" cm="1">
        <f t="array" ref="B131">_xll.SNL.Clients.Office.Excel.Functions.SPG(A131, "SP_TOTAL_REV", "CY2023")</f>
        <v>356623000</v>
      </c>
      <c r="C131" s="4">
        <f>_xll.SNL.Clients.Office.Excel.Functions.SPG(A131,"IQ_AVG_DILUT_SHARES_OUT","CY2023")</f>
        <v>1290000000</v>
      </c>
      <c r="D131" s="5">
        <f>_xll.SNL.Clients.Office.Excel.Functions.SPG(A131, "IQ_DILUT_EPS_NORM", "CY2023")</f>
        <v>6.0679999999999996</v>
      </c>
      <c r="E131">
        <f t="shared" si="12"/>
        <v>7827719.9999999991</v>
      </c>
      <c r="F131">
        <f t="shared" si="13"/>
        <v>2.1949565787960954E-2</v>
      </c>
      <c r="G131" s="5">
        <f>_xll.SNL.Clients.Office.Excel.Functions.SPG(A131, "SP_MARKETCAP", "12/30/2023")</f>
        <v>101613.35411472</v>
      </c>
      <c r="H131">
        <f t="shared" si="17"/>
        <v>2.4236248274951996E-3</v>
      </c>
      <c r="I131">
        <f t="shared" si="18"/>
        <v>1.470655545324087E-2</v>
      </c>
      <c r="K131" t="s">
        <v>131</v>
      </c>
      <c r="L131" s="4" cm="1">
        <f t="array" ref="L131">_xll.SNL.Clients.Office.Excel.Functions.SPG(K131, "SP_TOTAL_REV", "CY2023")</f>
        <v>356623000</v>
      </c>
      <c r="M131" s="4">
        <f>_xll.SNL.Clients.Office.Excel.Functions.SPG(K131,"IQ_AVG_DILUT_SHARES_OUT","CY2023")</f>
        <v>1290000000</v>
      </c>
      <c r="N131" s="5">
        <f>_xll.SNL.Clients.Office.Excel.Functions.SPG(K131, "IQ_DILUT_EPS_NORM", "CY2023")</f>
        <v>6.0679999999999996</v>
      </c>
      <c r="O131">
        <f t="shared" si="14"/>
        <v>7827719.9999999991</v>
      </c>
      <c r="P131">
        <f t="shared" si="15"/>
        <v>2.1949565787960954E-2</v>
      </c>
      <c r="Q131" s="5">
        <f>_xll.SNL.Clients.Office.Excel.Functions.SPG(K131, "SP_MARKETCAP", "12/31/2022")</f>
        <v>122448.57652928001</v>
      </c>
      <c r="R131">
        <f t="shared" si="19"/>
        <v>3.64143494968712E-3</v>
      </c>
      <c r="S131">
        <f t="shared" si="20"/>
        <v>2.2096227274701442E-2</v>
      </c>
      <c r="U131" t="s">
        <v>131</v>
      </c>
      <c r="V131" s="4" cm="1">
        <f t="array" ref="V131">_xll.SNL.Clients.Office.Excel.Functions.SPG(U131, "SP_TOTAL_REV", "CY2021")</f>
        <v>290912000</v>
      </c>
      <c r="W131" s="4">
        <f>_xll.SNL.Clients.Office.Excel.Functions.SPG(U131,"IQ_AVG_DILUT_SHARES_OUT","CY2021")</f>
        <v>1329000000</v>
      </c>
      <c r="X131" s="5">
        <f>_xll.SNL.Clients.Office.Excel.Functions.SPG(U131, "IQ_DILUT_EPS_NORM", "CY2021")</f>
        <v>6.0519999999999996</v>
      </c>
      <c r="Y131">
        <f t="shared" si="21"/>
        <v>8043107.9999999991</v>
      </c>
      <c r="Z131">
        <f t="shared" si="22"/>
        <v>2.7647907270927287E-2</v>
      </c>
      <c r="AA131" s="5">
        <f>_xll.SNL.Clients.Office.Excel.Functions.SPG(U131, "SP_MARKETCAP", "12/31/2021")</f>
        <v>136274.35999999999</v>
      </c>
      <c r="AB131">
        <f t="shared" si="16"/>
        <v>3.2204096340447026E-3</v>
      </c>
      <c r="AC131">
        <f t="shared" si="23"/>
        <v>1.9489919105238538E-2</v>
      </c>
    </row>
    <row r="132" spans="1:29" x14ac:dyDescent="0.3">
      <c r="A132" t="s">
        <v>132</v>
      </c>
      <c r="B132" s="4" cm="1">
        <f t="array" ref="B132">_xll.SNL.Clients.Office.Excel.Functions.SPG(A132, "SP_TOTAL_REV", "CY2023")</f>
        <v>35928600</v>
      </c>
      <c r="C132" s="4">
        <f>_xll.SNL.Clients.Office.Excel.Functions.SPG(A132,"IQ_AVG_DILUT_SHARES_OUT","CY2023")</f>
        <v>340500000</v>
      </c>
      <c r="D132" s="5">
        <f>_xll.SNL.Clients.Office.Excel.Functions.SPG(A132, "IQ_DILUT_EPS_NORM", "CY2023")</f>
        <v>11.53</v>
      </c>
      <c r="E132">
        <f t="shared" si="12"/>
        <v>3925965</v>
      </c>
      <c r="F132">
        <f t="shared" si="13"/>
        <v>0.10927130475442962</v>
      </c>
      <c r="G132" s="5">
        <f>_xll.SNL.Clients.Office.Excel.Functions.SPG(A132, "SP_MARKETCAP", "12/30/2023")</f>
        <v>50609.293038180003</v>
      </c>
      <c r="H132">
        <f t="shared" si="17"/>
        <v>1.2071045206404069E-3</v>
      </c>
      <c r="I132">
        <f t="shared" si="18"/>
        <v>1.3917915122983892E-2</v>
      </c>
      <c r="K132" t="s">
        <v>132</v>
      </c>
      <c r="L132" s="4" cm="1">
        <f t="array" ref="L132">_xll.SNL.Clients.Office.Excel.Functions.SPG(K132, "SP_TOTAL_REV", "CY2023")</f>
        <v>35928600</v>
      </c>
      <c r="M132" s="4">
        <f>_xll.SNL.Clients.Office.Excel.Functions.SPG(K132,"IQ_AVG_DILUT_SHARES_OUT","CY2023")</f>
        <v>340500000</v>
      </c>
      <c r="N132" s="5">
        <f>_xll.SNL.Clients.Office.Excel.Functions.SPG(K132, "IQ_DILUT_EPS_NORM", "CY2023")</f>
        <v>11.53</v>
      </c>
      <c r="O132">
        <f t="shared" si="14"/>
        <v>3925965</v>
      </c>
      <c r="P132">
        <f t="shared" si="15"/>
        <v>0.10927130475442962</v>
      </c>
      <c r="Q132" s="5">
        <f>_xll.SNL.Clients.Office.Excel.Functions.SPG(K132, "SP_MARKETCAP", "12/31/2022")</f>
        <v>30713.00363902</v>
      </c>
      <c r="R132">
        <f t="shared" si="19"/>
        <v>9.1335814617862863E-4</v>
      </c>
      <c r="S132">
        <f t="shared" si="20"/>
        <v>1.0531019425439587E-2</v>
      </c>
      <c r="U132" t="s">
        <v>132</v>
      </c>
      <c r="V132" s="4" cm="1">
        <f t="array" ref="V132">_xll.SNL.Clients.Office.Excel.Functions.SPG(U132, "SP_TOTAL_REV", "CY2021")</f>
        <v>28894200</v>
      </c>
      <c r="W132" s="4">
        <f>_xll.SNL.Clients.Office.Excel.Functions.SPG(U132,"IQ_AVG_DILUT_SHARES_OUT","CY2021")</f>
        <v>363325000</v>
      </c>
      <c r="X132" s="5">
        <f>_xll.SNL.Clients.Office.Excel.Functions.SPG(U132, "IQ_DILUT_EPS_NORM", "CY2021")</f>
        <v>10.045</v>
      </c>
      <c r="Y132">
        <f t="shared" si="21"/>
        <v>3649599.625</v>
      </c>
      <c r="Z132">
        <f t="shared" si="22"/>
        <v>0.12630907327422111</v>
      </c>
      <c r="AA132" s="5">
        <f>_xll.SNL.Clients.Office.Excel.Functions.SPG(U132, "SP_MARKETCAP", "12/31/2021")</f>
        <v>38627.8719624</v>
      </c>
      <c r="AB132">
        <f t="shared" si="16"/>
        <v>9.1284648858639458E-4</v>
      </c>
      <c r="AC132">
        <f t="shared" si="23"/>
        <v>9.169542977850333E-3</v>
      </c>
    </row>
    <row r="133" spans="1:29" x14ac:dyDescent="0.3">
      <c r="A133" t="s">
        <v>133</v>
      </c>
      <c r="B133" s="4" cm="1">
        <f t="array" ref="B133">_xll.SNL.Clients.Office.Excel.Functions.SPG(A133, "SP_TOTAL_REV", "CY2023")</f>
        <v>23890000</v>
      </c>
      <c r="C133" s="4">
        <f>_xll.SNL.Clients.Office.Excel.Functions.SPG(A133,"IQ_AVG_DILUT_SHARES_OUT","CY2023")</f>
        <v>743100000</v>
      </c>
      <c r="D133" s="5">
        <f>_xll.SNL.Clients.Office.Excel.Functions.SPG(A133, "IQ_DILUT_EPS_NORM", "CY2023")</f>
        <v>4.54</v>
      </c>
      <c r="E133">
        <f t="shared" si="12"/>
        <v>3373674</v>
      </c>
      <c r="F133">
        <f t="shared" si="13"/>
        <v>0.14121699455839262</v>
      </c>
      <c r="G133" s="5">
        <f>_xll.SNL.Clients.Office.Excel.Functions.SPG(A133, "SP_MARKETCAP", "12/30/2023")</f>
        <v>170943.39693337999</v>
      </c>
      <c r="H133">
        <f t="shared" si="17"/>
        <v>4.0772461898695407E-3</v>
      </c>
      <c r="I133">
        <f t="shared" si="18"/>
        <v>1.8510697702007715E-2</v>
      </c>
      <c r="K133" t="s">
        <v>133</v>
      </c>
      <c r="L133" s="4" cm="1">
        <f t="array" ref="L133">_xll.SNL.Clients.Office.Excel.Functions.SPG(K133, "SP_TOTAL_REV", "CY2023")</f>
        <v>23890000</v>
      </c>
      <c r="M133" s="4">
        <f>_xll.SNL.Clients.Office.Excel.Functions.SPG(K133,"IQ_AVG_DILUT_SHARES_OUT","CY2023")</f>
        <v>743100000</v>
      </c>
      <c r="N133" s="5">
        <f>_xll.SNL.Clients.Office.Excel.Functions.SPG(K133, "IQ_DILUT_EPS_NORM", "CY2023")</f>
        <v>4.54</v>
      </c>
      <c r="O133">
        <f t="shared" si="14"/>
        <v>3373674</v>
      </c>
      <c r="P133">
        <f t="shared" si="15"/>
        <v>0.14121699455839262</v>
      </c>
      <c r="Q133" s="5">
        <f>_xll.SNL.Clients.Office.Excel.Functions.SPG(K133, "SP_MARKETCAP", "12/31/2022")</f>
        <v>193215.86036483999</v>
      </c>
      <c r="R133">
        <f t="shared" si="19"/>
        <v>5.7459466390624254E-3</v>
      </c>
      <c r="S133">
        <f t="shared" si="20"/>
        <v>2.6086597741343413E-2</v>
      </c>
      <c r="U133" t="s">
        <v>133</v>
      </c>
      <c r="V133" s="4" cm="1">
        <f t="array" ref="V133">_xll.SNL.Clients.Office.Excel.Functions.SPG(U133, "SP_TOTAL_REV", "CY2021")</f>
        <v>24802000</v>
      </c>
      <c r="W133" s="4">
        <f>_xll.SNL.Clients.Office.Excel.Functions.SPG(U133,"IQ_AVG_DILUT_SHARES_OUT","CY2021")</f>
        <v>736800000</v>
      </c>
      <c r="X133" s="5">
        <f>_xll.SNL.Clients.Office.Excel.Functions.SPG(U133, "IQ_DILUT_EPS_NORM", "CY2021")</f>
        <v>5.8209999999999997</v>
      </c>
      <c r="Y133">
        <f t="shared" si="21"/>
        <v>4288912.8</v>
      </c>
      <c r="Z133">
        <f t="shared" si="22"/>
        <v>0.17292608660591888</v>
      </c>
      <c r="AA133" s="5">
        <f>_xll.SNL.Clients.Office.Excel.Functions.SPG(U133, "SP_MARKETCAP", "12/31/2021")</f>
        <v>235102.93534068001</v>
      </c>
      <c r="AB133">
        <f t="shared" si="16"/>
        <v>5.555907640757328E-3</v>
      </c>
      <c r="AC133">
        <f t="shared" si="23"/>
        <v>3.2340938376848406E-2</v>
      </c>
    </row>
    <row r="134" spans="1:29" x14ac:dyDescent="0.3">
      <c r="A134" t="s">
        <v>134</v>
      </c>
      <c r="B134" s="4" cm="1">
        <f t="array" ref="B134">_xll.SNL.Clients.Office.Excel.Functions.SPG(A134, "SP_TOTAL_REV", "CY2023")</f>
        <v>11013100</v>
      </c>
      <c r="C134" s="4">
        <f>_xll.SNL.Clients.Office.Excel.Functions.SPG(A134,"IQ_AVG_DILUT_SHARES_OUT","CY2023")</f>
        <v>121850000</v>
      </c>
      <c r="D134" s="5">
        <f>_xll.SNL.Clients.Office.Excel.Functions.SPG(A134, "IQ_DILUT_EPS_NORM", "CY2023")</f>
        <v>5.9550000000000001</v>
      </c>
      <c r="E134">
        <f t="shared" ref="E134:E197" si="24">C134*D134/1000</f>
        <v>725616.75</v>
      </c>
      <c r="F134">
        <f t="shared" ref="F134:F197" si="25">E134/B134</f>
        <v>6.5886694028021178E-2</v>
      </c>
      <c r="G134" s="5">
        <f>_xll.SNL.Clients.Office.Excel.Functions.SPG(A134, "SP_MARKETCAP", "12/30/2023")</f>
        <v>19767.704717100001</v>
      </c>
      <c r="H134">
        <f t="shared" si="17"/>
        <v>4.7148822467633932E-4</v>
      </c>
      <c r="I134">
        <f t="shared" si="18"/>
        <v>2.8077123779476007E-3</v>
      </c>
      <c r="K134" t="s">
        <v>134</v>
      </c>
      <c r="L134" s="4" cm="1">
        <f t="array" ref="L134">_xll.SNL.Clients.Office.Excel.Functions.SPG(K134, "SP_TOTAL_REV", "CY2023")</f>
        <v>11013100</v>
      </c>
      <c r="M134" s="4">
        <f>_xll.SNL.Clients.Office.Excel.Functions.SPG(K134,"IQ_AVG_DILUT_SHARES_OUT","CY2023")</f>
        <v>121850000</v>
      </c>
      <c r="N134" s="5">
        <f>_xll.SNL.Clients.Office.Excel.Functions.SPG(K134, "IQ_DILUT_EPS_NORM", "CY2023")</f>
        <v>5.9550000000000001</v>
      </c>
      <c r="O134">
        <f t="shared" ref="O134:O197" si="26">M134*N134/1000</f>
        <v>725616.75</v>
      </c>
      <c r="P134">
        <f t="shared" ref="P134:P197" si="27">O134/L134</f>
        <v>6.5886694028021178E-2</v>
      </c>
      <c r="Q134" s="5">
        <f>_xll.SNL.Clients.Office.Excel.Functions.SPG(K134, "SP_MARKETCAP", "12/31/2022")</f>
        <v>16929.801871470001</v>
      </c>
      <c r="R134">
        <f t="shared" si="19"/>
        <v>5.034666304292052E-4</v>
      </c>
      <c r="S134">
        <f t="shared" si="20"/>
        <v>2.9981437842059172E-3</v>
      </c>
      <c r="U134" t="s">
        <v>134</v>
      </c>
      <c r="V134" s="4" cm="1">
        <f t="array" ref="V134">_xll.SNL.Clients.Office.Excel.Functions.SPG(U134, "SP_TOTAL_REV", "CY2021")</f>
        <v>8590400</v>
      </c>
      <c r="W134" s="4">
        <f>_xll.SNL.Clients.Office.Excel.Functions.SPG(U134,"IQ_AVG_DILUT_SHARES_OUT","CY2021")</f>
        <v>131750000</v>
      </c>
      <c r="X134" s="5">
        <f>_xll.SNL.Clients.Office.Excel.Functions.SPG(U134, "IQ_DILUT_EPS_NORM", "CY2021")</f>
        <v>4.4390000000000001</v>
      </c>
      <c r="Y134">
        <f t="shared" si="21"/>
        <v>584838.25</v>
      </c>
      <c r="Z134">
        <f t="shared" si="22"/>
        <v>6.808044444961818E-2</v>
      </c>
      <c r="AA134" s="5">
        <f>_xll.SNL.Clients.Office.Excel.Functions.SPG(U134, "SP_MARKETCAP", "12/31/2021")</f>
        <v>19550.81285192</v>
      </c>
      <c r="AB134">
        <f t="shared" ref="AB134:AB197" si="28">AA134/$AA$509</f>
        <v>4.6202107323584687E-4</v>
      </c>
      <c r="AC134">
        <f t="shared" si="23"/>
        <v>2.0509115440939243E-3</v>
      </c>
    </row>
    <row r="135" spans="1:29" x14ac:dyDescent="0.3">
      <c r="A135" t="s">
        <v>135</v>
      </c>
      <c r="B135" s="4" cm="1">
        <f t="array" ref="B135">_xll.SNL.Clients.Office.Excel.Functions.SPG(A135, "SP_TOTAL_REV", "CY2023")</f>
        <v>12140147</v>
      </c>
      <c r="C135" s="4">
        <f>_xll.SNL.Clients.Office.Excel.Functions.SPG(A135,"IQ_AVG_DILUT_SHARES_OUT","CY2023")</f>
        <v>93182000</v>
      </c>
      <c r="D135" s="5">
        <f>_xll.SNL.Clients.Office.Excel.Functions.SPG(A135, "IQ_DILUT_EPS_NORM", "CY2023")</f>
        <v>5.2750000000000004</v>
      </c>
      <c r="E135">
        <f t="shared" si="24"/>
        <v>491535.05000000005</v>
      </c>
      <c r="F135">
        <f t="shared" si="25"/>
        <v>4.048839359193921E-2</v>
      </c>
      <c r="G135" s="5">
        <f>_xll.SNL.Clients.Office.Excel.Functions.SPG(A135, "SP_MARKETCAP", "12/30/2023")</f>
        <v>9569.6164800000006</v>
      </c>
      <c r="H135">
        <f t="shared" ref="H135:H198" si="29">G135/$G$509</f>
        <v>2.2824913410840152E-4</v>
      </c>
      <c r="I135">
        <f t="shared" ref="I135:I198" si="30">D135*H135</f>
        <v>1.2040141824218181E-3</v>
      </c>
      <c r="K135" t="s">
        <v>135</v>
      </c>
      <c r="L135" s="4" cm="1">
        <f t="array" ref="L135">_xll.SNL.Clients.Office.Excel.Functions.SPG(K135, "SP_TOTAL_REV", "CY2023")</f>
        <v>12140147</v>
      </c>
      <c r="M135" s="4">
        <f>_xll.SNL.Clients.Office.Excel.Functions.SPG(K135,"IQ_AVG_DILUT_SHARES_OUT","CY2023")</f>
        <v>93182000</v>
      </c>
      <c r="N135" s="5">
        <f>_xll.SNL.Clients.Office.Excel.Functions.SPG(K135, "IQ_DILUT_EPS_NORM", "CY2023")</f>
        <v>5.2750000000000004</v>
      </c>
      <c r="O135">
        <f t="shared" si="26"/>
        <v>491535.05000000005</v>
      </c>
      <c r="P135">
        <f t="shared" si="27"/>
        <v>4.048839359193921E-2</v>
      </c>
      <c r="Q135" s="5">
        <f>_xll.SNL.Clients.Office.Excel.Functions.SPG(K135, "SP_MARKETCAP", "12/31/2022")</f>
        <v>6728.0656799999997</v>
      </c>
      <c r="R135">
        <f t="shared" ref="R135:R198" si="31">Q135/$Q$509</f>
        <v>2.0008246894633375E-4</v>
      </c>
      <c r="S135">
        <f t="shared" ref="S135:S198" si="32">N135*R135</f>
        <v>1.0554350236919106E-3</v>
      </c>
      <c r="U135" t="s">
        <v>135</v>
      </c>
      <c r="V135" s="4" cm="1">
        <f t="array" ref="V135">_xll.SNL.Clients.Office.Excel.Functions.SPG(U135, "SP_TOTAL_REV", "CY2021")</f>
        <v>11618797</v>
      </c>
      <c r="W135" s="4">
        <f>_xll.SNL.Clients.Office.Excel.Functions.SPG(U135,"IQ_AVG_DILUT_SHARES_OUT","CY2021")</f>
        <v>109948000</v>
      </c>
      <c r="X135" s="5">
        <f>_xll.SNL.Clients.Office.Excel.Functions.SPG(U135, "IQ_DILUT_EPS_NORM", "CY2021")</f>
        <v>6.51</v>
      </c>
      <c r="Y135">
        <f t="shared" ref="Y135:Y198" si="33">W135*X135/1000</f>
        <v>715761.48</v>
      </c>
      <c r="Z135">
        <f t="shared" ref="Z135:Z198" si="34">Y135/V135</f>
        <v>6.1603751231732506E-2</v>
      </c>
      <c r="AA135" s="5">
        <f>_xll.SNL.Clients.Office.Excel.Functions.SPG(U135, "SP_MARKETCAP", "12/31/2021")</f>
        <v>11592.144</v>
      </c>
      <c r="AB135">
        <f t="shared" si="28"/>
        <v>2.7394333179648397E-4</v>
      </c>
      <c r="AC135">
        <f t="shared" ref="AC135:AC198" si="35">X135*AB135</f>
        <v>1.7833710899951105E-3</v>
      </c>
    </row>
    <row r="136" spans="1:29" x14ac:dyDescent="0.3">
      <c r="A136" t="s">
        <v>136</v>
      </c>
      <c r="B136" s="4" cm="1">
        <f t="array" ref="B136">_xll.SNL.Clients.Office.Excel.Functions.SPG(A136, "SP_TOTAL_REV", "CY2023")</f>
        <v>1513700</v>
      </c>
      <c r="C136" s="4">
        <f>_xll.SNL.Clients.Office.Excel.Functions.SPG(A136,"IQ_AVG_DILUT_SHARES_OUT","CY2023")</f>
        <v>158500000</v>
      </c>
      <c r="D136" s="5">
        <f>_xll.SNL.Clients.Office.Excel.Functions.SPG(A136, "IQ_DILUT_EPS_NORM", "CY2023")</f>
        <v>0.39600000000000002</v>
      </c>
      <c r="E136">
        <f t="shared" si="24"/>
        <v>62766</v>
      </c>
      <c r="F136">
        <f t="shared" si="25"/>
        <v>4.146528374182467E-2</v>
      </c>
      <c r="G136" s="5">
        <f>_xll.SNL.Clients.Office.Excel.Functions.SPG(A136, "SP_MARKETCAP", "12/30/2023")</f>
        <v>10353.505189359999</v>
      </c>
      <c r="H136">
        <f t="shared" si="29"/>
        <v>2.4694600869294833E-4</v>
      </c>
      <c r="I136">
        <f t="shared" si="30"/>
        <v>9.7790619442407548E-5</v>
      </c>
      <c r="K136" t="s">
        <v>136</v>
      </c>
      <c r="L136" s="4" cm="1">
        <f t="array" ref="L136">_xll.SNL.Clients.Office.Excel.Functions.SPG(K136, "SP_TOTAL_REV", "CY2023")</f>
        <v>1513700</v>
      </c>
      <c r="M136" s="4">
        <f>_xll.SNL.Clients.Office.Excel.Functions.SPG(K136,"IQ_AVG_DILUT_SHARES_OUT","CY2023")</f>
        <v>158500000</v>
      </c>
      <c r="N136" s="5">
        <f>_xll.SNL.Clients.Office.Excel.Functions.SPG(K136, "IQ_DILUT_EPS_NORM", "CY2023")</f>
        <v>0.39600000000000002</v>
      </c>
      <c r="O136">
        <f t="shared" si="26"/>
        <v>62766</v>
      </c>
      <c r="P136">
        <f t="shared" si="27"/>
        <v>4.146528374182467E-2</v>
      </c>
      <c r="Q136" s="5">
        <f>_xll.SNL.Clients.Office.Excel.Functions.SPG(K136, "SP_MARKETCAP", "12/31/2022")</f>
        <v>9853.1107180500003</v>
      </c>
      <c r="R136">
        <f t="shared" si="31"/>
        <v>2.930165686594527E-4</v>
      </c>
      <c r="S136">
        <f t="shared" si="32"/>
        <v>1.1603456118914327E-4</v>
      </c>
      <c r="U136" t="s">
        <v>136</v>
      </c>
      <c r="V136" s="4" cm="1">
        <f t="array" ref="V136">_xll.SNL.Clients.Office.Excel.Functions.SPG(U136, "SP_TOTAL_REV", "CY2021")</f>
        <v>1024200</v>
      </c>
      <c r="W136" s="4">
        <f>_xll.SNL.Clients.Office.Excel.Functions.SPG(U136,"IQ_AVG_DILUT_SHARES_OUT","CY2021")</f>
        <v>150400000</v>
      </c>
      <c r="X136" s="5">
        <f>_xll.SNL.Clients.Office.Excel.Functions.SPG(U136, "IQ_DILUT_EPS_NORM", "CY2021")</f>
        <v>-0.45500000000000002</v>
      </c>
      <c r="Y136">
        <f t="shared" si="33"/>
        <v>-68432</v>
      </c>
      <c r="Z136">
        <f t="shared" si="34"/>
        <v>-6.6815075180628777E-2</v>
      </c>
      <c r="AA136" s="5">
        <f>_xll.SNL.Clients.Office.Excel.Functions.SPG(U136, "SP_MARKETCAP", "12/31/2021")</f>
        <v>15808.06561326</v>
      </c>
      <c r="AB136">
        <f t="shared" si="28"/>
        <v>3.7357318571559089E-4</v>
      </c>
      <c r="AC136">
        <f t="shared" si="35"/>
        <v>-1.6997579950059387E-4</v>
      </c>
    </row>
    <row r="137" spans="1:29" x14ac:dyDescent="0.3">
      <c r="A137" t="s">
        <v>137</v>
      </c>
      <c r="B137" s="4" cm="1">
        <f t="array" ref="B137">_xll.SNL.Clients.Office.Excel.Functions.SPG(A137, "SP_TOTAL_REV", "CY2023")</f>
        <v>4119576</v>
      </c>
      <c r="C137" s="4">
        <f>_xll.SNL.Clients.Office.Excel.Functions.SPG(A137,"IQ_AVG_DILUT_SHARES_OUT","CY2023")</f>
        <v>157299000</v>
      </c>
      <c r="D137" s="5">
        <f>_xll.SNL.Clients.Office.Excel.Functions.SPG(A137, "IQ_DILUT_EPS_NORM", "CY2023")</f>
        <v>3.7050000000000001</v>
      </c>
      <c r="E137">
        <f t="shared" si="24"/>
        <v>582792.79500000004</v>
      </c>
      <c r="F137">
        <f t="shared" si="25"/>
        <v>0.14146912085127208</v>
      </c>
      <c r="G137" s="5">
        <f>_xll.SNL.Clients.Office.Excel.Functions.SPG(A137, "SP_MARKETCAP", "12/30/2023")</f>
        <v>17199.288107820001</v>
      </c>
      <c r="H137">
        <f t="shared" si="29"/>
        <v>4.1022778980697903E-4</v>
      </c>
      <c r="I137">
        <f t="shared" si="30"/>
        <v>1.5198939612348574E-3</v>
      </c>
      <c r="K137" t="s">
        <v>137</v>
      </c>
      <c r="L137" s="4" cm="1">
        <f t="array" ref="L137">_xll.SNL.Clients.Office.Excel.Functions.SPG(K137, "SP_TOTAL_REV", "CY2023")</f>
        <v>4119576</v>
      </c>
      <c r="M137" s="4">
        <f>_xll.SNL.Clients.Office.Excel.Functions.SPG(K137,"IQ_AVG_DILUT_SHARES_OUT","CY2023")</f>
        <v>157299000</v>
      </c>
      <c r="N137" s="5">
        <f>_xll.SNL.Clients.Office.Excel.Functions.SPG(K137, "IQ_DILUT_EPS_NORM", "CY2023")</f>
        <v>3.7050000000000001</v>
      </c>
      <c r="O137">
        <f t="shared" si="26"/>
        <v>582792.79500000004</v>
      </c>
      <c r="P137">
        <f t="shared" si="27"/>
        <v>0.14146912085127208</v>
      </c>
      <c r="Q137" s="5">
        <f>_xll.SNL.Clients.Office.Excel.Functions.SPG(K137, "SP_MARKETCAP", "12/31/2022")</f>
        <v>10564.486185492817</v>
      </c>
      <c r="R137">
        <f t="shared" si="31"/>
        <v>3.1417179612652627E-4</v>
      </c>
      <c r="S137">
        <f t="shared" si="32"/>
        <v>1.1640065046487798E-3</v>
      </c>
      <c r="U137" t="s">
        <v>137</v>
      </c>
      <c r="V137" s="4" cm="1">
        <f t="array" ref="V137">_xll.SNL.Clients.Office.Excel.Functions.SPG(U137, "SP_TOTAL_REV", "CY2021")</f>
        <v>2975520</v>
      </c>
      <c r="W137" s="4">
        <f>_xll.SNL.Clients.Office.Excel.Functions.SPG(U137,"IQ_AVG_DILUT_SHARES_OUT","CY2021")</f>
        <v>168316500</v>
      </c>
      <c r="X137" s="5">
        <f>_xll.SNL.Clients.Office.Excel.Functions.SPG(U137, "IQ_DILUT_EPS_NORM", "CY2021")</f>
        <v>2.0499999999999998</v>
      </c>
      <c r="Y137">
        <f t="shared" si="33"/>
        <v>345048.82499999995</v>
      </c>
      <c r="Z137">
        <f t="shared" si="34"/>
        <v>0.11596252923858685</v>
      </c>
      <c r="AA137" s="5">
        <f>_xll.SNL.Clients.Office.Excel.Functions.SPG(U137, "SP_MARKETCAP", "12/31/2021")</f>
        <v>10054.52072740752</v>
      </c>
      <c r="AB137">
        <f t="shared" si="28"/>
        <v>2.3760651245212478E-4</v>
      </c>
      <c r="AC137">
        <f t="shared" si="35"/>
        <v>4.8709335052685577E-4</v>
      </c>
    </row>
    <row r="138" spans="1:29" x14ac:dyDescent="0.3">
      <c r="A138" t="s">
        <v>138</v>
      </c>
      <c r="B138" s="4" cm="1">
        <f t="array" ref="B138">_xll.SNL.Clients.Office.Excel.Functions.SPG(A138, "SP_TOTAL_REV", "CY2023")</f>
        <v>60755000</v>
      </c>
      <c r="C138" s="4">
        <f>_xll.SNL.Clients.Office.Excel.Functions.SPG(A138,"IQ_AVG_DILUT_SHARES_OUT","CY2023")</f>
        <v>289100000</v>
      </c>
      <c r="D138" s="5">
        <f>_xll.SNL.Clients.Office.Excel.Functions.SPG(A138, "IQ_DILUT_EPS_NORM", "CY2023")</f>
        <v>27.603000000000002</v>
      </c>
      <c r="E138">
        <f t="shared" si="24"/>
        <v>7980027.2999999998</v>
      </c>
      <c r="F138">
        <f t="shared" si="25"/>
        <v>0.13134766356678462</v>
      </c>
      <c r="G138" s="5">
        <f>_xll.SNL.Clients.Office.Excel.Functions.SPG(A138, "SP_MARKETCAP", "12/30/2023")</f>
        <v>112065.74359254001</v>
      </c>
      <c r="H138">
        <f t="shared" si="29"/>
        <v>2.6729293688696918E-3</v>
      </c>
      <c r="I138">
        <f t="shared" si="30"/>
        <v>7.378086936891011E-2</v>
      </c>
      <c r="K138" t="s">
        <v>138</v>
      </c>
      <c r="L138" s="4" cm="1">
        <f t="array" ref="L138">_xll.SNL.Clients.Office.Excel.Functions.SPG(K138, "SP_TOTAL_REV", "CY2023")</f>
        <v>60755000</v>
      </c>
      <c r="M138" s="4">
        <f>_xll.SNL.Clients.Office.Excel.Functions.SPG(K138,"IQ_AVG_DILUT_SHARES_OUT","CY2023")</f>
        <v>289100000</v>
      </c>
      <c r="N138" s="5">
        <f>_xll.SNL.Clients.Office.Excel.Functions.SPG(K138, "IQ_DILUT_EPS_NORM", "CY2023")</f>
        <v>27.603000000000002</v>
      </c>
      <c r="O138">
        <f t="shared" si="26"/>
        <v>7980027.2999999998</v>
      </c>
      <c r="P138">
        <f t="shared" si="27"/>
        <v>0.13134766356678462</v>
      </c>
      <c r="Q138" s="5">
        <f>_xll.SNL.Clients.Office.Excel.Functions.SPG(K138, "SP_MARKETCAP", "12/31/2022")</f>
        <v>127872.20631132</v>
      </c>
      <c r="R138">
        <f t="shared" si="31"/>
        <v>3.802725473450471E-3</v>
      </c>
      <c r="S138">
        <f t="shared" si="32"/>
        <v>0.10496663124365335</v>
      </c>
      <c r="U138" t="s">
        <v>138</v>
      </c>
      <c r="V138" s="4" cm="1">
        <f t="array" ref="V138">_xll.SNL.Clients.Office.Excel.Functions.SPG(U138, "SP_TOTAL_REV", "CY2021")</f>
        <v>44440000</v>
      </c>
      <c r="W138" s="4">
        <f>_xll.SNL.Clients.Office.Excel.Functions.SPG(U138,"IQ_AVG_DILUT_SHARES_OUT","CY2021")</f>
        <v>312325000</v>
      </c>
      <c r="X138" s="5">
        <f>_xll.SNL.Clients.Office.Excel.Functions.SPG(U138, "IQ_DILUT_EPS_NORM", "CY2021")</f>
        <v>14.372</v>
      </c>
      <c r="Y138">
        <f t="shared" si="33"/>
        <v>4488734.9000000004</v>
      </c>
      <c r="Z138">
        <f t="shared" si="34"/>
        <v>0.10100663591359137</v>
      </c>
      <c r="AA138" s="5">
        <f>_xll.SNL.Clients.Office.Excel.Functions.SPG(U138, "SP_MARKETCAP", "12/31/2021")</f>
        <v>105406.88292498</v>
      </c>
      <c r="AB138">
        <f t="shared" si="28"/>
        <v>2.4909553144570095E-3</v>
      </c>
      <c r="AC138">
        <f t="shared" si="35"/>
        <v>3.5800009779376141E-2</v>
      </c>
    </row>
    <row r="139" spans="1:29" x14ac:dyDescent="0.3">
      <c r="A139" t="s">
        <v>139</v>
      </c>
      <c r="B139" s="4" cm="1">
        <f t="array" ref="B139">_xll.SNL.Clients.Office.Excel.Functions.SPG(A139, "SP_TOTAL_REV", "CY2023")</f>
        <v>88425000</v>
      </c>
      <c r="C139" s="4">
        <f>_xll.SNL.Clients.Office.Excel.Functions.SPG(A139,"IQ_AVG_DILUT_SHARES_OUT","CY2023")</f>
        <v>736000000</v>
      </c>
      <c r="D139" s="5">
        <f>_xll.SNL.Clients.Office.Excel.Functions.SPG(A139, "IQ_DILUT_EPS_NORM", "CY2023")</f>
        <v>3.7749999999999999</v>
      </c>
      <c r="E139">
        <f t="shared" si="24"/>
        <v>2778400</v>
      </c>
      <c r="F139">
        <f t="shared" si="25"/>
        <v>3.1420978230138535E-2</v>
      </c>
      <c r="G139" s="5">
        <f>_xll.SNL.Clients.Office.Excel.Functions.SPG(A139, "SP_MARKETCAP", "12/30/2023")</f>
        <v>54437.484991999998</v>
      </c>
      <c r="H139">
        <f t="shared" si="29"/>
        <v>1.2984124116605248E-3</v>
      </c>
      <c r="I139">
        <f t="shared" si="30"/>
        <v>4.9015068540184809E-3</v>
      </c>
      <c r="K139" t="s">
        <v>139</v>
      </c>
      <c r="L139" s="4" cm="1">
        <f t="array" ref="L139">_xll.SNL.Clients.Office.Excel.Functions.SPG(K139, "SP_TOTAL_REV", "CY2023")</f>
        <v>88425000</v>
      </c>
      <c r="M139" s="4">
        <f>_xll.SNL.Clients.Office.Excel.Functions.SPG(K139,"IQ_AVG_DILUT_SHARES_OUT","CY2023")</f>
        <v>736000000</v>
      </c>
      <c r="N139" s="5">
        <f>_xll.SNL.Clients.Office.Excel.Functions.SPG(K139, "IQ_DILUT_EPS_NORM", "CY2023")</f>
        <v>3.7749999999999999</v>
      </c>
      <c r="O139">
        <f t="shared" si="26"/>
        <v>2778400</v>
      </c>
      <c r="P139">
        <f t="shared" si="27"/>
        <v>3.1420978230138535E-2</v>
      </c>
      <c r="Q139" s="5">
        <f>_xll.SNL.Clients.Office.Excel.Functions.SPG(K139, "SP_MARKETCAP", "12/31/2022")</f>
        <v>28802.680065</v>
      </c>
      <c r="R139">
        <f t="shared" si="31"/>
        <v>8.5654802045222439E-4</v>
      </c>
      <c r="S139">
        <f t="shared" si="32"/>
        <v>3.2334687772071469E-3</v>
      </c>
      <c r="U139" t="s">
        <v>139</v>
      </c>
      <c r="V139" s="4" cm="1">
        <f t="array" ref="V139">_xll.SNL.Clients.Office.Excel.Functions.SPG(U139, "SP_TOTAL_REV", "CY2021")</f>
        <v>101197000</v>
      </c>
      <c r="W139" s="4">
        <f>_xll.SNL.Clients.Office.Excel.Functions.SPG(U139,"IQ_AVG_DILUT_SHARES_OUT","CY2021")</f>
        <v>791000000</v>
      </c>
      <c r="X139" s="5">
        <f>_xll.SNL.Clients.Office.Excel.Functions.SPG(U139, "IQ_DILUT_EPS_NORM", "CY2021")</f>
        <v>2.4510000000000001</v>
      </c>
      <c r="Y139">
        <f t="shared" si="33"/>
        <v>1938741</v>
      </c>
      <c r="Z139">
        <f t="shared" si="34"/>
        <v>1.9158087690346551E-2</v>
      </c>
      <c r="AA139" s="5">
        <f>_xll.SNL.Clients.Office.Excel.Functions.SPG(U139, "SP_MARKETCAP", "12/31/2021")</f>
        <v>42907.416125000003</v>
      </c>
      <c r="AB139">
        <f t="shared" si="28"/>
        <v>1.0139798584334943E-3</v>
      </c>
      <c r="AC139">
        <f t="shared" si="35"/>
        <v>2.4852646330204946E-3</v>
      </c>
    </row>
    <row r="140" spans="1:29" x14ac:dyDescent="0.3">
      <c r="A140" t="s">
        <v>140</v>
      </c>
      <c r="B140" s="4" cm="1">
        <f t="array" ref="B140">_xll.SNL.Clients.Office.Excel.Functions.SPG(A140, "SP_TOTAL_REV", "CY2023")</f>
        <v>58048000</v>
      </c>
      <c r="C140" s="4">
        <f>_xll.SNL.Clients.Office.Excel.Functions.SPG(A140,"IQ_AVG_DILUT_SHARES_OUT","CY2023")</f>
        <v>643000000</v>
      </c>
      <c r="D140" s="5">
        <f>_xll.SNL.Clients.Office.Excel.Functions.SPG(A140, "IQ_DILUT_EPS_NORM", "CY2023")</f>
        <v>5.0739999999999998</v>
      </c>
      <c r="E140">
        <f t="shared" si="24"/>
        <v>3262582</v>
      </c>
      <c r="F140">
        <f t="shared" si="25"/>
        <v>5.620489939360529E-2</v>
      </c>
      <c r="G140" s="5">
        <f>_xll.SNL.Clients.Office.Excel.Functions.SPG(A140, "SP_MARKETCAP", "12/30/2023")</f>
        <v>25761.513834000001</v>
      </c>
      <c r="H140">
        <f t="shared" si="29"/>
        <v>6.1444920370853852E-4</v>
      </c>
      <c r="I140">
        <f t="shared" si="30"/>
        <v>3.1177152596171243E-3</v>
      </c>
      <c r="K140" t="s">
        <v>140</v>
      </c>
      <c r="L140" s="4" cm="1">
        <f t="array" ref="L140">_xll.SNL.Clients.Office.Excel.Functions.SPG(K140, "SP_TOTAL_REV", "CY2023")</f>
        <v>58048000</v>
      </c>
      <c r="M140" s="4">
        <f>_xll.SNL.Clients.Office.Excel.Functions.SPG(K140,"IQ_AVG_DILUT_SHARES_OUT","CY2023")</f>
        <v>643000000</v>
      </c>
      <c r="N140" s="5">
        <f>_xll.SNL.Clients.Office.Excel.Functions.SPG(K140, "IQ_DILUT_EPS_NORM", "CY2023")</f>
        <v>5.0739999999999998</v>
      </c>
      <c r="O140">
        <f t="shared" si="26"/>
        <v>3262582</v>
      </c>
      <c r="P140">
        <f t="shared" si="27"/>
        <v>5.620489939360529E-2</v>
      </c>
      <c r="Q140" s="5">
        <f>_xll.SNL.Clients.Office.Excel.Functions.SPG(K140, "SP_MARKETCAP", "12/31/2022")</f>
        <v>21030.85405948</v>
      </c>
      <c r="R140">
        <f t="shared" si="31"/>
        <v>6.2542570248374629E-4</v>
      </c>
      <c r="S140">
        <f t="shared" si="32"/>
        <v>3.1734100144025284E-3</v>
      </c>
      <c r="U140" t="s">
        <v>140</v>
      </c>
      <c r="V140" s="4" cm="1">
        <f t="array" ref="V140">_xll.SNL.Clients.Office.Excel.Functions.SPG(U140, "SP_TOTAL_REV", "CY2021")</f>
        <v>29899000</v>
      </c>
      <c r="W140" s="4">
        <f>_xll.SNL.Clients.Office.Excel.Functions.SPG(U140,"IQ_AVG_DILUT_SHARES_OUT","CY2021")</f>
        <v>641000000</v>
      </c>
      <c r="X140" s="5">
        <f>_xll.SNL.Clients.Office.Excel.Functions.SPG(U140, "IQ_DILUT_EPS_NORM", "CY2021")</f>
        <v>-3.7549999999999999</v>
      </c>
      <c r="Y140">
        <f t="shared" si="33"/>
        <v>-2406955</v>
      </c>
      <c r="Z140">
        <f t="shared" si="34"/>
        <v>-8.0502859627412285E-2</v>
      </c>
      <c r="AA140" s="5">
        <f>_xll.SNL.Clients.Office.Excel.Functions.SPG(U140, "SP_MARKETCAP", "12/31/2021")</f>
        <v>24925.108245039999</v>
      </c>
      <c r="AB140">
        <f t="shared" si="28"/>
        <v>5.8902539496009281E-4</v>
      </c>
      <c r="AC140">
        <f t="shared" si="35"/>
        <v>-2.2117903580751485E-3</v>
      </c>
    </row>
    <row r="141" spans="1:29" x14ac:dyDescent="0.3">
      <c r="A141" t="s">
        <v>141</v>
      </c>
      <c r="B141" s="4" cm="1">
        <f t="array" ref="B141">_xll.SNL.Clients.Office.Excel.Functions.SPG(A141, "SP_TOTAL_REV", "CY2023")</f>
        <v>14427000</v>
      </c>
      <c r="C141" s="4">
        <f>_xll.SNL.Clients.Office.Excel.Functions.SPG(A141,"IQ_AVG_DILUT_SHARES_OUT","CY2023")</f>
        <v>642000000</v>
      </c>
      <c r="D141" s="5">
        <f>_xll.SNL.Clients.Office.Excel.Functions.SPG(A141, "IQ_DILUT_EPS_NORM", "CY2023")</f>
        <v>4.4169999999999998</v>
      </c>
      <c r="E141">
        <f t="shared" si="24"/>
        <v>2835714</v>
      </c>
      <c r="F141">
        <f t="shared" si="25"/>
        <v>0.19655604075691413</v>
      </c>
      <c r="G141" s="5">
        <f>_xll.SNL.Clients.Office.Excel.Functions.SPG(A141, "SP_MARKETCAP", "12/30/2023")</f>
        <v>29023.574100000002</v>
      </c>
      <c r="H141">
        <f t="shared" si="29"/>
        <v>6.92254038696442E-4</v>
      </c>
      <c r="I141">
        <f t="shared" si="30"/>
        <v>3.0576860889221843E-3</v>
      </c>
      <c r="K141" t="s">
        <v>141</v>
      </c>
      <c r="L141" s="4" cm="1">
        <f t="array" ref="L141">_xll.SNL.Clients.Office.Excel.Functions.SPG(K141, "SP_TOTAL_REV", "CY2023")</f>
        <v>14427000</v>
      </c>
      <c r="M141" s="4">
        <f>_xll.SNL.Clients.Office.Excel.Functions.SPG(K141,"IQ_AVG_DILUT_SHARES_OUT","CY2023")</f>
        <v>642000000</v>
      </c>
      <c r="N141" s="5">
        <f>_xll.SNL.Clients.Office.Excel.Functions.SPG(K141, "IQ_DILUT_EPS_NORM", "CY2023")</f>
        <v>4.4169999999999998</v>
      </c>
      <c r="O141">
        <f t="shared" si="26"/>
        <v>2835714</v>
      </c>
      <c r="P141">
        <f t="shared" si="27"/>
        <v>0.19655604075691413</v>
      </c>
      <c r="Q141" s="5">
        <f>_xll.SNL.Clients.Office.Excel.Functions.SPG(K141, "SP_MARKETCAP", "12/31/2022")</f>
        <v>40209.087</v>
      </c>
      <c r="R141">
        <f t="shared" si="31"/>
        <v>1.1957572627379481E-3</v>
      </c>
      <c r="S141">
        <f t="shared" si="32"/>
        <v>5.2816598295135171E-3</v>
      </c>
      <c r="U141" t="s">
        <v>141</v>
      </c>
      <c r="V141" s="4" cm="1">
        <f t="array" ref="V141">_xll.SNL.Clients.Office.Excel.Functions.SPG(U141, "SP_TOTAL_REV", "CY2021")</f>
        <v>13750000</v>
      </c>
      <c r="W141" s="4">
        <f>_xll.SNL.Clients.Office.Excel.Functions.SPG(U141,"IQ_AVG_DILUT_SHARES_OUT","CY2021")</f>
        <v>665000000</v>
      </c>
      <c r="X141" s="5">
        <f>_xll.SNL.Clients.Office.Excel.Functions.SPG(U141, "IQ_DILUT_EPS_NORM", "CY2021")</f>
        <v>2.75</v>
      </c>
      <c r="Y141">
        <f t="shared" si="33"/>
        <v>1828750</v>
      </c>
      <c r="Z141">
        <f t="shared" si="34"/>
        <v>0.13300000000000001</v>
      </c>
      <c r="AA141" s="5">
        <f>_xll.SNL.Clients.Office.Excel.Functions.SPG(U141, "SP_MARKETCAP", "12/31/2021")</f>
        <v>29811.317997400001</v>
      </c>
      <c r="AB141">
        <f t="shared" si="28"/>
        <v>7.0449537009307703E-4</v>
      </c>
      <c r="AC141">
        <f t="shared" si="35"/>
        <v>1.9373622677559619E-3</v>
      </c>
    </row>
    <row r="142" spans="1:29" x14ac:dyDescent="0.3">
      <c r="A142" t="s">
        <v>142</v>
      </c>
      <c r="B142" s="4" cm="1">
        <f t="array" ref="B142">_xll.SNL.Clients.Office.Excel.Functions.SPG(A142, "SP_TOTAL_REV", "CY2023")</f>
        <v>3622300</v>
      </c>
      <c r="C142" s="4">
        <f>_xll.SNL.Clients.Office.Excel.Functions.SPG(A142,"IQ_AVG_DILUT_SHARES_OUT","CY2023")</f>
        <v>425500000</v>
      </c>
      <c r="D142" s="5">
        <f>_xll.SNL.Clients.Office.Excel.Functions.SPG(A142, "IQ_DILUT_EPS_NORM", "CY2023")</f>
        <v>1.0409999999999999</v>
      </c>
      <c r="E142">
        <f t="shared" si="24"/>
        <v>442945.49999999994</v>
      </c>
      <c r="F142">
        <f t="shared" si="25"/>
        <v>0.12228294177732378</v>
      </c>
      <c r="G142" s="5">
        <f>_xll.SNL.Clients.Office.Excel.Functions.SPG(A142, "SP_MARKETCAP", "12/30/2023")</f>
        <v>47945.141594150002</v>
      </c>
      <c r="H142">
        <f t="shared" si="29"/>
        <v>1.1435606720959673E-3</v>
      </c>
      <c r="I142">
        <f t="shared" si="30"/>
        <v>1.1904466596519018E-3</v>
      </c>
      <c r="K142" t="s">
        <v>142</v>
      </c>
      <c r="L142" s="4" cm="1">
        <f t="array" ref="L142">_xll.SNL.Clients.Office.Excel.Functions.SPG(K142, "SP_TOTAL_REV", "CY2023")</f>
        <v>3622300</v>
      </c>
      <c r="M142" s="4">
        <f>_xll.SNL.Clients.Office.Excel.Functions.SPG(K142,"IQ_AVG_DILUT_SHARES_OUT","CY2023")</f>
        <v>425500000</v>
      </c>
      <c r="N142" s="5">
        <f>_xll.SNL.Clients.Office.Excel.Functions.SPG(K142, "IQ_DILUT_EPS_NORM", "CY2023")</f>
        <v>1.0409999999999999</v>
      </c>
      <c r="O142">
        <f t="shared" si="26"/>
        <v>442945.49999999994</v>
      </c>
      <c r="P142">
        <f t="shared" si="27"/>
        <v>0.12228294177732378</v>
      </c>
      <c r="Q142" s="5">
        <f>_xll.SNL.Clients.Office.Excel.Functions.SPG(K142, "SP_MARKETCAP", "12/31/2022")</f>
        <v>43739.870074999999</v>
      </c>
      <c r="R142">
        <f t="shared" si="31"/>
        <v>1.3007573962919251E-3</v>
      </c>
      <c r="S142">
        <f t="shared" si="32"/>
        <v>1.3540884495398938E-3</v>
      </c>
      <c r="U142" t="s">
        <v>142</v>
      </c>
      <c r="V142" s="4" cm="1">
        <f t="array" ref="V142">_xll.SNL.Clients.Office.Excel.Functions.SPG(U142, "SP_TOTAL_REV", "CY2021")</f>
        <v>2448500</v>
      </c>
      <c r="W142" s="4">
        <f>_xll.SNL.Clients.Office.Excel.Functions.SPG(U142,"IQ_AVG_DILUT_SHARES_OUT","CY2021")</f>
        <v>428800000</v>
      </c>
      <c r="X142" s="5">
        <f>_xll.SNL.Clients.Office.Excel.Functions.SPG(U142, "IQ_DILUT_EPS_NORM", "CY2021")</f>
        <v>0.35799999999999998</v>
      </c>
      <c r="Y142">
        <f t="shared" si="33"/>
        <v>153510.39999999999</v>
      </c>
      <c r="Z142">
        <f t="shared" si="34"/>
        <v>6.2695691239534404E-2</v>
      </c>
      <c r="AA142" s="5">
        <f>_xll.SNL.Clients.Office.Excel.Functions.SPG(U142, "SP_MARKETCAP", "12/31/2021")</f>
        <v>52042.286156299997</v>
      </c>
      <c r="AB142">
        <f t="shared" si="28"/>
        <v>1.2298533613767093E-3</v>
      </c>
      <c r="AC142">
        <f t="shared" si="35"/>
        <v>4.4028750337286193E-4</v>
      </c>
    </row>
    <row r="143" spans="1:29" x14ac:dyDescent="0.3">
      <c r="A143" t="s">
        <v>143</v>
      </c>
      <c r="B143" s="4" cm="1">
        <f t="array" ref="B143">_xll.SNL.Clients.Office.Excel.Functions.SPG(A143, "SP_TOTAL_REV", "CY2023")</f>
        <v>7959000</v>
      </c>
      <c r="C143" s="4">
        <f>_xll.SNL.Clients.Office.Excel.Functions.SPG(A143,"IQ_AVG_DILUT_SHARES_OUT","CY2023")</f>
        <v>179999000</v>
      </c>
      <c r="D143" s="5">
        <f>_xll.SNL.Clients.Office.Excel.Functions.SPG(A143, "IQ_DILUT_EPS_NORM", "CY2023")</f>
        <v>13.423999999999999</v>
      </c>
      <c r="E143">
        <f t="shared" si="24"/>
        <v>2416306.5759999999</v>
      </c>
      <c r="F143">
        <f t="shared" si="25"/>
        <v>0.30359424249277545</v>
      </c>
      <c r="G143" s="5">
        <f>_xll.SNL.Clients.Office.Excel.Functions.SPG(A143, "SP_MARKETCAP", "12/30/2023")</f>
        <v>27756.97999788</v>
      </c>
      <c r="H143">
        <f t="shared" si="29"/>
        <v>6.6204394535781131E-4</v>
      </c>
      <c r="I143">
        <f t="shared" si="30"/>
        <v>8.8872779224832589E-3</v>
      </c>
      <c r="K143" t="s">
        <v>143</v>
      </c>
      <c r="L143" s="4" cm="1">
        <f t="array" ref="L143">_xll.SNL.Clients.Office.Excel.Functions.SPG(K143, "SP_TOTAL_REV", "CY2023")</f>
        <v>7959000</v>
      </c>
      <c r="M143" s="4">
        <f>_xll.SNL.Clients.Office.Excel.Functions.SPG(K143,"IQ_AVG_DILUT_SHARES_OUT","CY2023")</f>
        <v>179999000</v>
      </c>
      <c r="N143" s="5">
        <f>_xll.SNL.Clients.Office.Excel.Functions.SPG(K143, "IQ_DILUT_EPS_NORM", "CY2023")</f>
        <v>13.423999999999999</v>
      </c>
      <c r="O143">
        <f t="shared" si="26"/>
        <v>2416306.5759999999</v>
      </c>
      <c r="P143">
        <f t="shared" si="27"/>
        <v>0.30359424249277545</v>
      </c>
      <c r="Q143" s="5">
        <f>_xll.SNL.Clients.Office.Excel.Functions.SPG(K143, "SP_MARKETCAP", "12/31/2022")</f>
        <v>24073.085362059999</v>
      </c>
      <c r="R143">
        <f t="shared" si="31"/>
        <v>7.15897047306591E-4</v>
      </c>
      <c r="S143">
        <f t="shared" si="32"/>
        <v>9.6102019630436766E-3</v>
      </c>
      <c r="U143" t="s">
        <v>143</v>
      </c>
      <c r="V143" s="4" cm="1">
        <f t="array" ref="V143">_xll.SNL.Clients.Office.Excel.Functions.SPG(U143, "SP_TOTAL_REV", "CY2021")</f>
        <v>6747000</v>
      </c>
      <c r="W143" s="4">
        <f>_xll.SNL.Clients.Office.Excel.Functions.SPG(U143,"IQ_AVG_DILUT_SHARES_OUT","CY2021")</f>
        <v>176643000</v>
      </c>
      <c r="X143" s="5">
        <f>_xll.SNL.Clients.Office.Excel.Functions.SPG(U143, "IQ_DILUT_EPS_NORM", "CY2021")</f>
        <v>10.295</v>
      </c>
      <c r="Y143">
        <f t="shared" si="33"/>
        <v>1818539.6850000001</v>
      </c>
      <c r="Z143">
        <f t="shared" si="34"/>
        <v>0.26953307914628727</v>
      </c>
      <c r="AA143" s="5">
        <f>_xll.SNL.Clients.Office.Excel.Functions.SPG(U143, "SP_MARKETCAP", "12/31/2021")</f>
        <v>19539.675109650001</v>
      </c>
      <c r="AB143">
        <f t="shared" si="28"/>
        <v>4.6175786823889948E-4</v>
      </c>
      <c r="AC143">
        <f t="shared" si="35"/>
        <v>4.7537972535194699E-3</v>
      </c>
    </row>
    <row r="144" spans="1:29" x14ac:dyDescent="0.3">
      <c r="A144" t="s">
        <v>144</v>
      </c>
      <c r="B144" s="4" cm="1">
        <f t="array" ref="B144">_xll.SNL.Clients.Office.Excel.Functions.SPG(A144, "SP_TOTAL_REV", "CY2023")</f>
        <v>5515702</v>
      </c>
      <c r="C144" s="4">
        <f>_xll.SNL.Clients.Office.Excel.Functions.SPG(A144,"IQ_AVG_DILUT_SHARES_OUT","CY2023")</f>
        <v>309065000</v>
      </c>
      <c r="D144" s="5">
        <f>_xll.SNL.Clients.Office.Excel.Functions.SPG(A144, "IQ_DILUT_EPS_NORM", "CY2023")</f>
        <v>0.65900000000000003</v>
      </c>
      <c r="E144">
        <f t="shared" si="24"/>
        <v>203673.83499999999</v>
      </c>
      <c r="F144">
        <f t="shared" si="25"/>
        <v>3.6926185461070953E-2</v>
      </c>
      <c r="G144" s="5">
        <f>_xll.SNL.Clients.Office.Excel.Functions.SPG(A144, "SP_MARKETCAP", "12/30/2023")</f>
        <v>40757.834272200002</v>
      </c>
      <c r="H144">
        <f t="shared" si="29"/>
        <v>9.7213304213455607E-4</v>
      </c>
      <c r="I144">
        <f t="shared" si="30"/>
        <v>6.4063567476667252E-4</v>
      </c>
      <c r="K144" t="s">
        <v>144</v>
      </c>
      <c r="L144" s="4" cm="1">
        <f t="array" ref="L144">_xll.SNL.Clients.Office.Excel.Functions.SPG(K144, "SP_TOTAL_REV", "CY2023")</f>
        <v>5515702</v>
      </c>
      <c r="M144" s="4">
        <f>_xll.SNL.Clients.Office.Excel.Functions.SPG(K144,"IQ_AVG_DILUT_SHARES_OUT","CY2023")</f>
        <v>309065000</v>
      </c>
      <c r="N144" s="5">
        <f>_xll.SNL.Clients.Office.Excel.Functions.SPG(K144, "IQ_DILUT_EPS_NORM", "CY2023")</f>
        <v>0.65900000000000003</v>
      </c>
      <c r="O144">
        <f t="shared" si="26"/>
        <v>203673.83499999999</v>
      </c>
      <c r="P144">
        <f t="shared" si="27"/>
        <v>3.6926185461070953E-2</v>
      </c>
      <c r="Q144" s="5">
        <f>_xll.SNL.Clients.Office.Excel.Functions.SPG(K144, "SP_MARKETCAP", "12/31/2022")</f>
        <v>28829.858514250001</v>
      </c>
      <c r="R144">
        <f t="shared" si="31"/>
        <v>8.5735626631169002E-4</v>
      </c>
      <c r="S144">
        <f t="shared" si="32"/>
        <v>5.6499777949940374E-4</v>
      </c>
      <c r="U144" t="s">
        <v>144</v>
      </c>
      <c r="V144" s="4" cm="1">
        <f t="array" ref="V144">_xll.SNL.Clients.Office.Excel.Functions.SPG(U144, "SP_TOTAL_REV", "CY2021")</f>
        <v>4421373</v>
      </c>
      <c r="W144" s="4">
        <f>_xll.SNL.Clients.Office.Excel.Functions.SPG(U144,"IQ_AVG_DILUT_SHARES_OUT","CY2021")</f>
        <v>283222000</v>
      </c>
      <c r="X144" s="5">
        <f>_xll.SNL.Clients.Office.Excel.Functions.SPG(U144, "IQ_DILUT_EPS_NORM", "CY2021")</f>
        <v>1.0209999999999999</v>
      </c>
      <c r="Y144">
        <f t="shared" si="33"/>
        <v>289169.66200000001</v>
      </c>
      <c r="Z144">
        <f t="shared" si="34"/>
        <v>6.5402684188825513E-2</v>
      </c>
      <c r="AA144" s="5">
        <f>_xll.SNL.Clients.Office.Excel.Functions.SPG(U144, "SP_MARKETCAP", "12/31/2021")</f>
        <v>50193.48734272</v>
      </c>
      <c r="AB144">
        <f t="shared" si="28"/>
        <v>1.1861629011121119E-3</v>
      </c>
      <c r="AC144">
        <f t="shared" si="35"/>
        <v>1.2110723220354661E-3</v>
      </c>
    </row>
    <row r="145" spans="1:29" x14ac:dyDescent="0.3">
      <c r="A145" t="s">
        <v>145</v>
      </c>
      <c r="B145" s="4" cm="1">
        <f t="array" ref="B145">_xll.SNL.Clients.Office.Excel.Functions.SPG(A145, "SP_TOTAL_REV", "CY2023")</f>
        <v>9776000</v>
      </c>
      <c r="C145" s="4">
        <f>_xll.SNL.Clients.Office.Excel.Functions.SPG(A145,"IQ_AVG_DILUT_SHARES_OUT","CY2023")</f>
        <v>254000000</v>
      </c>
      <c r="D145" s="5">
        <f>_xll.SNL.Clients.Office.Excel.Functions.SPG(A145, "IQ_DILUT_EPS_NORM", "CY2023")</f>
        <v>9.2720000000000002</v>
      </c>
      <c r="E145">
        <f t="shared" si="24"/>
        <v>2355088</v>
      </c>
      <c r="F145">
        <f t="shared" si="25"/>
        <v>0.2409050736497545</v>
      </c>
      <c r="G145" s="5">
        <f>_xll.SNL.Clients.Office.Excel.Functions.SPG(A145, "SP_MARKETCAP", "12/30/2023")</f>
        <v>28106.514142</v>
      </c>
      <c r="H145">
        <f t="shared" si="29"/>
        <v>6.7038083805392393E-4</v>
      </c>
      <c r="I145">
        <f t="shared" si="30"/>
        <v>6.2157711304359825E-3</v>
      </c>
      <c r="K145" t="s">
        <v>145</v>
      </c>
      <c r="L145" s="4" cm="1">
        <f t="array" ref="L145">_xll.SNL.Clients.Office.Excel.Functions.SPG(K145, "SP_TOTAL_REV", "CY2023")</f>
        <v>9776000</v>
      </c>
      <c r="M145" s="4">
        <f>_xll.SNL.Clients.Office.Excel.Functions.SPG(K145,"IQ_AVG_DILUT_SHARES_OUT","CY2023")</f>
        <v>254000000</v>
      </c>
      <c r="N145" s="5">
        <f>_xll.SNL.Clients.Office.Excel.Functions.SPG(K145, "IQ_DILUT_EPS_NORM", "CY2023")</f>
        <v>9.2720000000000002</v>
      </c>
      <c r="O145">
        <f t="shared" si="26"/>
        <v>2355088</v>
      </c>
      <c r="P145">
        <f t="shared" si="27"/>
        <v>0.2409050736497545</v>
      </c>
      <c r="Q145" s="5">
        <f>_xll.SNL.Clients.Office.Excel.Functions.SPG(K145, "SP_MARKETCAP", "12/31/2022")</f>
        <v>26729.676589949999</v>
      </c>
      <c r="R145">
        <f t="shared" si="31"/>
        <v>7.9490004120385085E-4</v>
      </c>
      <c r="S145">
        <f t="shared" si="32"/>
        <v>7.3703131820421052E-3</v>
      </c>
      <c r="U145" t="s">
        <v>145</v>
      </c>
      <c r="V145" s="4" cm="1">
        <f t="array" ref="V145">_xll.SNL.Clients.Office.Excel.Functions.SPG(U145, "SP_TOTAL_REV", "CY2021")</f>
        <v>11789000</v>
      </c>
      <c r="W145" s="4">
        <f>_xll.SNL.Clients.Office.Excel.Functions.SPG(U145,"IQ_AVG_DILUT_SHARES_OUT","CY2021")</f>
        <v>300000000</v>
      </c>
      <c r="X145" s="5">
        <f>_xll.SNL.Clients.Office.Excel.Functions.SPG(U145, "IQ_DILUT_EPS_NORM", "CY2021")</f>
        <v>14.94</v>
      </c>
      <c r="Y145">
        <f t="shared" si="33"/>
        <v>4482000</v>
      </c>
      <c r="Z145">
        <f t="shared" si="34"/>
        <v>0.38018491814403255</v>
      </c>
      <c r="AA145" s="5">
        <f>_xll.SNL.Clients.Office.Excel.Functions.SPG(U145, "SP_MARKETCAP", "12/31/2021")</f>
        <v>33867.834132240001</v>
      </c>
      <c r="AB145">
        <f t="shared" si="28"/>
        <v>8.0035818420790027E-4</v>
      </c>
      <c r="AC145">
        <f t="shared" si="35"/>
        <v>1.1957351272066029E-2</v>
      </c>
    </row>
    <row r="146" spans="1:29" x14ac:dyDescent="0.3">
      <c r="A146" t="s">
        <v>146</v>
      </c>
      <c r="B146" s="4" cm="1">
        <f t="array" ref="B146">_xll.SNL.Clients.Office.Excel.Functions.SPG(A146, "SP_TOTAL_REV", "CY2023")</f>
        <v>38691609</v>
      </c>
      <c r="C146" s="4">
        <f>_xll.SNL.Clients.Office.Excel.Functions.SPG(A146,"IQ_AVG_DILUT_SHARES_OUT","CY2023")</f>
        <v>219938000</v>
      </c>
      <c r="D146" s="5">
        <f>_xll.SNL.Clients.Office.Excel.Functions.SPG(A146, "IQ_DILUT_EPS_NORM", "CY2023")</f>
        <v>6.0419999999999998</v>
      </c>
      <c r="E146">
        <f t="shared" si="24"/>
        <v>1328865.3959999999</v>
      </c>
      <c r="F146">
        <f t="shared" si="25"/>
        <v>3.434505388493924E-2</v>
      </c>
      <c r="G146" s="5">
        <f>_xll.SNL.Clients.Office.Excel.Functions.SPG(A146, "SP_MARKETCAP", "12/30/2023")</f>
        <v>29840.651681300002</v>
      </c>
      <c r="H146">
        <f t="shared" si="29"/>
        <v>7.1174251567155192E-4</v>
      </c>
      <c r="I146">
        <f t="shared" si="30"/>
        <v>4.3003482796875169E-3</v>
      </c>
      <c r="K146" t="s">
        <v>146</v>
      </c>
      <c r="L146" s="4" cm="1">
        <f t="array" ref="L146">_xll.SNL.Clients.Office.Excel.Functions.SPG(K146, "SP_TOTAL_REV", "CY2023")</f>
        <v>38691609</v>
      </c>
      <c r="M146" s="4">
        <f>_xll.SNL.Clients.Office.Excel.Functions.SPG(K146,"IQ_AVG_DILUT_SHARES_OUT","CY2023")</f>
        <v>219938000</v>
      </c>
      <c r="N146" s="5">
        <f>_xll.SNL.Clients.Office.Excel.Functions.SPG(K146, "IQ_DILUT_EPS_NORM", "CY2023")</f>
        <v>6.0419999999999998</v>
      </c>
      <c r="O146">
        <f t="shared" si="26"/>
        <v>1328865.3959999999</v>
      </c>
      <c r="P146">
        <f t="shared" si="27"/>
        <v>3.434505388493924E-2</v>
      </c>
      <c r="Q146" s="5">
        <f>_xll.SNL.Clients.Office.Excel.Functions.SPG(K146, "SP_MARKETCAP", "12/31/2022")</f>
        <v>55055.294253749998</v>
      </c>
      <c r="R146">
        <f t="shared" si="31"/>
        <v>1.6372609493992337E-3</v>
      </c>
      <c r="S146">
        <f t="shared" si="32"/>
        <v>9.8923306562701697E-3</v>
      </c>
      <c r="U146" t="s">
        <v>146</v>
      </c>
      <c r="V146" s="4" cm="1">
        <f t="array" ref="V146">_xll.SNL.Clients.Office.Excel.Functions.SPG(U146, "SP_TOTAL_REV", "CY2021")</f>
        <v>34220449</v>
      </c>
      <c r="W146" s="4">
        <f>_xll.SNL.Clients.Office.Excel.Functions.SPG(U146,"IQ_AVG_DILUT_SHARES_OUT","CY2021")</f>
        <v>235812000</v>
      </c>
      <c r="X146" s="5">
        <f>_xll.SNL.Clients.Office.Excel.Functions.SPG(U146, "IQ_DILUT_EPS_NORM", "CY2021")</f>
        <v>8.1259999999999994</v>
      </c>
      <c r="Y146">
        <f t="shared" si="33"/>
        <v>1916208.3119999997</v>
      </c>
      <c r="Z146">
        <f t="shared" si="34"/>
        <v>5.5996001455153314E-2</v>
      </c>
      <c r="AA146" s="5">
        <f>_xll.SNL.Clients.Office.Excel.Functions.SPG(U146, "SP_MARKETCAP", "12/31/2021")</f>
        <v>54643.344838320001</v>
      </c>
      <c r="AB146">
        <f t="shared" si="28"/>
        <v>1.2913210830984832E-3</v>
      </c>
      <c r="AC146">
        <f t="shared" si="35"/>
        <v>1.0493275121258274E-2</v>
      </c>
    </row>
    <row r="147" spans="1:29" x14ac:dyDescent="0.3">
      <c r="A147" t="s">
        <v>147</v>
      </c>
      <c r="B147" s="4" cm="1">
        <f t="array" ref="B147">_xll.SNL.Clients.Office.Excel.Functions.SPG(A147, "SP_TOTAL_REV", "CY2023")</f>
        <v>30603800</v>
      </c>
      <c r="C147" s="4">
        <f>_xll.SNL.Clients.Office.Excel.Functions.SPG(A147,"IQ_AVG_DILUT_SHARES_OUT","CY2023")</f>
        <v>219500000</v>
      </c>
      <c r="D147" s="5">
        <f>_xll.SNL.Clients.Office.Excel.Functions.SPG(A147, "IQ_DILUT_EPS_NORM", "CY2023")</f>
        <v>4.8090000000000002</v>
      </c>
      <c r="E147">
        <f t="shared" si="24"/>
        <v>1055575.5</v>
      </c>
      <c r="F147">
        <f t="shared" si="25"/>
        <v>3.4491648095988078E-2</v>
      </c>
      <c r="G147" s="5">
        <f>_xll.SNL.Clients.Office.Excel.Functions.SPG(A147, "SP_MARKETCAP", "12/30/2023")</f>
        <v>30948.70865085</v>
      </c>
      <c r="H147">
        <f t="shared" si="29"/>
        <v>7.3817127009145379E-4</v>
      </c>
      <c r="I147">
        <f t="shared" si="30"/>
        <v>3.5498656378698014E-3</v>
      </c>
      <c r="K147" t="s">
        <v>147</v>
      </c>
      <c r="L147" s="4" cm="1">
        <f t="array" ref="L147">_xll.SNL.Clients.Office.Excel.Functions.SPG(K147, "SP_TOTAL_REV", "CY2023")</f>
        <v>30603800</v>
      </c>
      <c r="M147" s="4">
        <f>_xll.SNL.Clients.Office.Excel.Functions.SPG(K147,"IQ_AVG_DILUT_SHARES_OUT","CY2023")</f>
        <v>219500000</v>
      </c>
      <c r="N147" s="5">
        <f>_xll.SNL.Clients.Office.Excel.Functions.SPG(K147, "IQ_DILUT_EPS_NORM", "CY2023")</f>
        <v>4.8090000000000002</v>
      </c>
      <c r="O147">
        <f t="shared" si="26"/>
        <v>1055575.5</v>
      </c>
      <c r="P147">
        <f t="shared" si="27"/>
        <v>3.4491648095988078E-2</v>
      </c>
      <c r="Q147" s="5">
        <f>_xll.SNL.Clients.Office.Excel.Functions.SPG(K147, "SP_MARKETCAP", "12/31/2022")</f>
        <v>31284.332709760001</v>
      </c>
      <c r="R147">
        <f t="shared" si="31"/>
        <v>9.3034860621445787E-4</v>
      </c>
      <c r="S147">
        <f t="shared" si="32"/>
        <v>4.4740464472853283E-3</v>
      </c>
      <c r="U147" t="s">
        <v>147</v>
      </c>
      <c r="V147" s="4" cm="1">
        <f t="array" ref="V147">_xll.SNL.Clients.Office.Excel.Functions.SPG(U147, "SP_TOTAL_REV", "CY2021")</f>
        <v>26321200</v>
      </c>
      <c r="W147" s="4">
        <f>_xll.SNL.Clients.Office.Excel.Functions.SPG(U147,"IQ_AVG_DILUT_SHARES_OUT","CY2021")</f>
        <v>229000000</v>
      </c>
      <c r="X147" s="5">
        <f>_xll.SNL.Clients.Office.Excel.Functions.SPG(U147, "IQ_DILUT_EPS_NORM", "CY2021")</f>
        <v>4.5940000000000003</v>
      </c>
      <c r="Y147">
        <f t="shared" si="33"/>
        <v>1052026.0000000002</v>
      </c>
      <c r="Z147">
        <f t="shared" si="34"/>
        <v>3.9968770420801492E-2</v>
      </c>
      <c r="AA147" s="5">
        <f>_xll.SNL.Clients.Office.Excel.Functions.SPG(U147, "SP_MARKETCAP", "12/31/2021")</f>
        <v>31610.825410680001</v>
      </c>
      <c r="AB147">
        <f t="shared" si="28"/>
        <v>7.470209854051707E-4</v>
      </c>
      <c r="AC147">
        <f t="shared" si="35"/>
        <v>3.4318144069513546E-3</v>
      </c>
    </row>
    <row r="148" spans="1:29" x14ac:dyDescent="0.3">
      <c r="A148" t="s">
        <v>148</v>
      </c>
      <c r="B148" s="4" cm="1">
        <f t="array" ref="B148">_xll.SNL.Clients.Office.Excel.Functions.SPG(A148, "SP_TOTAL_REV", "CY2023")</f>
        <v>14393000</v>
      </c>
      <c r="C148" s="4">
        <f>_xll.SNL.Clients.Office.Excel.Functions.SPG(A148,"IQ_AVG_DILUT_SHARES_OUT","CY2023")</f>
        <v>836500000</v>
      </c>
      <c r="D148" s="5">
        <f>_xll.SNL.Clients.Office.Excel.Functions.SPG(A148, "IQ_DILUT_EPS_NORM", "CY2023")</f>
        <v>1.782</v>
      </c>
      <c r="E148">
        <f t="shared" si="24"/>
        <v>1490643</v>
      </c>
      <c r="F148">
        <f t="shared" si="25"/>
        <v>0.10356722017647467</v>
      </c>
      <c r="G148" s="5">
        <f>_xll.SNL.Clients.Office.Excel.Functions.SPG(A148, "SP_MARKETCAP", "12/30/2023")</f>
        <v>39329.448236999997</v>
      </c>
      <c r="H148">
        <f t="shared" si="29"/>
        <v>9.3806397819784395E-4</v>
      </c>
      <c r="I148">
        <f t="shared" si="30"/>
        <v>1.6716300091485579E-3</v>
      </c>
      <c r="K148" t="s">
        <v>148</v>
      </c>
      <c r="L148" s="4" cm="1">
        <f t="array" ref="L148">_xll.SNL.Clients.Office.Excel.Functions.SPG(K148, "SP_TOTAL_REV", "CY2023")</f>
        <v>14393000</v>
      </c>
      <c r="M148" s="4">
        <f>_xll.SNL.Clients.Office.Excel.Functions.SPG(K148,"IQ_AVG_DILUT_SHARES_OUT","CY2023")</f>
        <v>836500000</v>
      </c>
      <c r="N148" s="5">
        <f>_xll.SNL.Clients.Office.Excel.Functions.SPG(K148, "IQ_DILUT_EPS_NORM", "CY2023")</f>
        <v>1.782</v>
      </c>
      <c r="O148">
        <f t="shared" si="26"/>
        <v>1490643</v>
      </c>
      <c r="P148">
        <f t="shared" si="27"/>
        <v>0.10356722017647467</v>
      </c>
      <c r="Q148" s="5">
        <f>_xll.SNL.Clients.Office.Excel.Functions.SPG(K148, "SP_MARKETCAP", "12/31/2022")</f>
        <v>51096.435570599999</v>
      </c>
      <c r="R148">
        <f t="shared" si="31"/>
        <v>1.5195304965160384E-3</v>
      </c>
      <c r="S148">
        <f t="shared" si="32"/>
        <v>2.7078033447915806E-3</v>
      </c>
      <c r="U148" t="s">
        <v>148</v>
      </c>
      <c r="V148" s="4" cm="1">
        <f t="array" ref="V148">_xll.SNL.Clients.Office.Excel.Functions.SPG(U148, "SP_TOTAL_REV", "CY2021")</f>
        <v>11419000</v>
      </c>
      <c r="W148" s="4">
        <f>_xll.SNL.Clients.Office.Excel.Functions.SPG(U148,"IQ_AVG_DILUT_SHARES_OUT","CY2021")</f>
        <v>808500000</v>
      </c>
      <c r="X148" s="5">
        <f>_xll.SNL.Clients.Office.Excel.Functions.SPG(U148, "IQ_DILUT_EPS_NORM", "CY2021")</f>
        <v>1.458</v>
      </c>
      <c r="Y148">
        <f t="shared" si="33"/>
        <v>1178793</v>
      </c>
      <c r="Z148">
        <f t="shared" si="34"/>
        <v>0.10323084333128996</v>
      </c>
      <c r="AA148" s="5">
        <f>_xll.SNL.Clients.Office.Excel.Functions.SPG(U148, "SP_MARKETCAP", "12/31/2021")</f>
        <v>63626.404532480003</v>
      </c>
      <c r="AB148">
        <f t="shared" si="28"/>
        <v>1.5036070331647432E-3</v>
      </c>
      <c r="AC148">
        <f t="shared" si="35"/>
        <v>2.1922590543541954E-3</v>
      </c>
    </row>
    <row r="149" spans="1:29" x14ac:dyDescent="0.3">
      <c r="A149" t="s">
        <v>149</v>
      </c>
      <c r="B149" s="4" cm="1">
        <f t="array" ref="B149">_xll.SNL.Clients.Office.Excel.Functions.SPG(A149, "SP_TOTAL_REV", "CY2023")</f>
        <v>4479358</v>
      </c>
      <c r="C149" s="4">
        <f>_xll.SNL.Clients.Office.Excel.Functions.SPG(A149,"IQ_AVG_DILUT_SHARES_OUT","CY2023")</f>
        <v>35401313</v>
      </c>
      <c r="D149" s="5">
        <f>_xll.SNL.Clients.Office.Excel.Functions.SPG(A149, "IQ_DILUT_EPS_NORM", "CY2023")</f>
        <v>11.209</v>
      </c>
      <c r="E149">
        <f t="shared" si="24"/>
        <v>396813.31741700001</v>
      </c>
      <c r="F149">
        <f t="shared" si="25"/>
        <v>8.8587096056399153E-2</v>
      </c>
      <c r="G149" s="5">
        <f>_xll.SNL.Clients.Office.Excel.Functions.SPG(A149, "SP_MARKETCAP", "12/30/2023")</f>
        <v>14378.987622090001</v>
      </c>
      <c r="H149">
        <f t="shared" si="29"/>
        <v>3.429595617501137E-4</v>
      </c>
      <c r="I149">
        <f t="shared" si="30"/>
        <v>3.8442337276570243E-3</v>
      </c>
      <c r="K149" t="s">
        <v>149</v>
      </c>
      <c r="L149" s="4" cm="1">
        <f t="array" ref="L149">_xll.SNL.Clients.Office.Excel.Functions.SPG(K149, "SP_TOTAL_REV", "CY2023")</f>
        <v>4479358</v>
      </c>
      <c r="M149" s="4">
        <f>_xll.SNL.Clients.Office.Excel.Functions.SPG(K149,"IQ_AVG_DILUT_SHARES_OUT","CY2023")</f>
        <v>35401313</v>
      </c>
      <c r="N149" s="5">
        <f>_xll.SNL.Clients.Office.Excel.Functions.SPG(K149, "IQ_DILUT_EPS_NORM", "CY2023")</f>
        <v>11.209</v>
      </c>
      <c r="O149">
        <f t="shared" si="26"/>
        <v>396813.31741700001</v>
      </c>
      <c r="P149">
        <f t="shared" si="27"/>
        <v>8.8587096056399153E-2</v>
      </c>
      <c r="Q149" s="5">
        <f>_xll.SNL.Clients.Office.Excel.Functions.SPG(K149, "SP_MARKETCAP", "12/31/2022")</f>
        <v>12604.379552799999</v>
      </c>
      <c r="R149">
        <f t="shared" si="31"/>
        <v>3.7483513098833331E-4</v>
      </c>
      <c r="S149">
        <f t="shared" si="32"/>
        <v>4.2015269832482282E-3</v>
      </c>
      <c r="U149" t="s">
        <v>149</v>
      </c>
      <c r="V149" s="4" cm="1">
        <f t="array" ref="V149">_xll.SNL.Clients.Office.Excel.Functions.SPG(U149, "SP_TOTAL_REV", "CY2021")</f>
        <v>4357373</v>
      </c>
      <c r="W149" s="4">
        <f>_xll.SNL.Clients.Office.Excel.Functions.SPG(U149,"IQ_AVG_DILUT_SHARES_OUT","CY2021")</f>
        <v>37691351</v>
      </c>
      <c r="X149" s="5">
        <f>_xll.SNL.Clients.Office.Excel.Functions.SPG(U149, "IQ_DILUT_EPS_NORM", "CY2021")</f>
        <v>10.375</v>
      </c>
      <c r="Y149">
        <f t="shared" si="33"/>
        <v>391047.76662499999</v>
      </c>
      <c r="Z149">
        <f t="shared" si="34"/>
        <v>8.9743927505173418E-2</v>
      </c>
      <c r="AA149" s="5">
        <f>_xll.SNL.Clients.Office.Excel.Functions.SPG(U149, "SP_MARKETCAP", "12/31/2021")</f>
        <v>20534.149864409999</v>
      </c>
      <c r="AB149">
        <f t="shared" si="28"/>
        <v>4.8525910560331156E-4</v>
      </c>
      <c r="AC149">
        <f t="shared" si="35"/>
        <v>5.0345632206343577E-3</v>
      </c>
    </row>
    <row r="150" spans="1:29" x14ac:dyDescent="0.3">
      <c r="A150" t="s">
        <v>150</v>
      </c>
      <c r="B150" s="4" cm="1">
        <f t="array" ref="B150">_xll.SNL.Clients.Office.Excel.Functions.SPG(A150, "SP_TOTAL_REV", "CY2023")</f>
        <v>8438134</v>
      </c>
      <c r="C150" s="4">
        <f>_xll.SNL.Clients.Office.Excel.Functions.SPG(A150,"IQ_AVG_DILUT_SHARES_OUT","CY2023")</f>
        <v>140599000</v>
      </c>
      <c r="D150" s="5">
        <f>_xll.SNL.Clients.Office.Excel.Functions.SPG(A150, "IQ_DILUT_EPS_NORM", "CY2023")</f>
        <v>5.87</v>
      </c>
      <c r="E150">
        <f t="shared" si="24"/>
        <v>825316.13</v>
      </c>
      <c r="F150">
        <f t="shared" si="25"/>
        <v>9.7807895679305396E-2</v>
      </c>
      <c r="G150" s="5">
        <f>_xll.SNL.Clients.Office.Excel.Functions.SPG(A150, "SP_MARKETCAP", "12/30/2023")</f>
        <v>21516.503048639999</v>
      </c>
      <c r="H150">
        <f t="shared" si="29"/>
        <v>5.1319958330167702E-4</v>
      </c>
      <c r="I150">
        <f t="shared" si="30"/>
        <v>3.0124815539808443E-3</v>
      </c>
      <c r="K150" t="s">
        <v>150</v>
      </c>
      <c r="L150" s="4" cm="1">
        <f t="array" ref="L150">_xll.SNL.Clients.Office.Excel.Functions.SPG(K150, "SP_TOTAL_REV", "CY2023")</f>
        <v>8438134</v>
      </c>
      <c r="M150" s="4">
        <f>_xll.SNL.Clients.Office.Excel.Functions.SPG(K150,"IQ_AVG_DILUT_SHARES_OUT","CY2023")</f>
        <v>140599000</v>
      </c>
      <c r="N150" s="5">
        <f>_xll.SNL.Clients.Office.Excel.Functions.SPG(K150, "IQ_DILUT_EPS_NORM", "CY2023")</f>
        <v>5.87</v>
      </c>
      <c r="O150">
        <f t="shared" si="26"/>
        <v>825316.13</v>
      </c>
      <c r="P150">
        <f t="shared" si="27"/>
        <v>9.7807895679305396E-2</v>
      </c>
      <c r="Q150" s="5">
        <f>_xll.SNL.Clients.Office.Excel.Functions.SPG(K150, "SP_MARKETCAP", "12/31/2022")</f>
        <v>19005.328369499999</v>
      </c>
      <c r="R150">
        <f t="shared" si="31"/>
        <v>5.6518964055436499E-4</v>
      </c>
      <c r="S150">
        <f t="shared" si="32"/>
        <v>3.3176631900541224E-3</v>
      </c>
      <c r="U150" t="s">
        <v>150</v>
      </c>
      <c r="V150" s="4" cm="1">
        <f t="array" ref="V150">_xll.SNL.Clients.Office.Excel.Functions.SPG(U150, "SP_TOTAL_REV", "CY2021")</f>
        <v>7907081</v>
      </c>
      <c r="W150" s="4">
        <f>_xll.SNL.Clients.Office.Excel.Functions.SPG(U150,"IQ_AVG_DILUT_SHARES_OUT","CY2021")</f>
        <v>145273000</v>
      </c>
      <c r="X150" s="5">
        <f>_xll.SNL.Clients.Office.Excel.Functions.SPG(U150, "IQ_DILUT_EPS_NORM", "CY2021")</f>
        <v>5.2539999999999996</v>
      </c>
      <c r="Y150">
        <f t="shared" si="33"/>
        <v>763264.34199999983</v>
      </c>
      <c r="Z150">
        <f t="shared" si="34"/>
        <v>9.6529217545640394E-2</v>
      </c>
      <c r="AA150" s="5">
        <f>_xll.SNL.Clients.Office.Excel.Functions.SPG(U150, "SP_MARKETCAP", "12/31/2021")</f>
        <v>26147.612984799998</v>
      </c>
      <c r="AB150">
        <f t="shared" si="28"/>
        <v>6.1791539335442327E-4</v>
      </c>
      <c r="AC150">
        <f t="shared" si="35"/>
        <v>3.2465274766841396E-3</v>
      </c>
    </row>
    <row r="151" spans="1:29" x14ac:dyDescent="0.3">
      <c r="A151" t="s">
        <v>151</v>
      </c>
      <c r="B151" s="4" cm="1">
        <f t="array" ref="B151">_xll.SNL.Clients.Office.Excel.Functions.SPG(A151, "SP_TOTAL_REV", "CY2023")</f>
        <v>44622000</v>
      </c>
      <c r="C151" s="4">
        <f>_xll.SNL.Clients.Office.Excel.Functions.SPG(A151,"IQ_AVG_DILUT_SHARES_OUT","CY2023")</f>
        <v>709000000</v>
      </c>
      <c r="D151" s="5">
        <f>_xll.SNL.Clients.Office.Excel.Functions.SPG(A151, "IQ_DILUT_EPS_NORM", "CY2023")</f>
        <v>1.472</v>
      </c>
      <c r="E151">
        <f t="shared" si="24"/>
        <v>1043648</v>
      </c>
      <c r="F151">
        <f t="shared" si="25"/>
        <v>2.3388642373716999E-2</v>
      </c>
      <c r="G151" s="5">
        <f>_xll.SNL.Clients.Office.Excel.Functions.SPG(A151, "SP_MARKETCAP", "12/30/2023")</f>
        <v>38464.611809039998</v>
      </c>
      <c r="H151">
        <f t="shared" si="29"/>
        <v>9.1743638395309815E-4</v>
      </c>
      <c r="I151">
        <f t="shared" si="30"/>
        <v>1.3504663571789605E-3</v>
      </c>
      <c r="K151" t="s">
        <v>151</v>
      </c>
      <c r="L151" s="4" cm="1">
        <f t="array" ref="L151">_xll.SNL.Clients.Office.Excel.Functions.SPG(K151, "SP_TOTAL_REV", "CY2023")</f>
        <v>44622000</v>
      </c>
      <c r="M151" s="4">
        <f>_xll.SNL.Clients.Office.Excel.Functions.SPG(K151,"IQ_AVG_DILUT_SHARES_OUT","CY2023")</f>
        <v>709000000</v>
      </c>
      <c r="N151" s="5">
        <f>_xll.SNL.Clients.Office.Excel.Functions.SPG(K151, "IQ_DILUT_EPS_NORM", "CY2023")</f>
        <v>1.472</v>
      </c>
      <c r="O151">
        <f t="shared" si="26"/>
        <v>1043648</v>
      </c>
      <c r="P151">
        <f t="shared" si="27"/>
        <v>2.3388642373716999E-2</v>
      </c>
      <c r="Q151" s="5">
        <f>_xll.SNL.Clients.Office.Excel.Functions.SPG(K151, "SP_MARKETCAP", "12/31/2022")</f>
        <v>35462.429564910002</v>
      </c>
      <c r="R151">
        <f t="shared" si="31"/>
        <v>1.0545988698170161E-3</v>
      </c>
      <c r="S151">
        <f t="shared" si="32"/>
        <v>1.5523695363706476E-3</v>
      </c>
      <c r="U151" t="s">
        <v>151</v>
      </c>
      <c r="V151" s="4" cm="1">
        <f t="array" ref="V151">_xll.SNL.Clients.Office.Excel.Functions.SPG(U151, "SP_TOTAL_REV", "CY2021")</f>
        <v>54968000</v>
      </c>
      <c r="W151" s="4">
        <f>_xll.SNL.Clients.Office.Excel.Functions.SPG(U151,"IQ_AVG_DILUT_SHARES_OUT","CY2021")</f>
        <v>749000000</v>
      </c>
      <c r="X151" s="5">
        <f>_xll.SNL.Clients.Office.Excel.Functions.SPG(U151, "IQ_DILUT_EPS_NORM", "CY2021")</f>
        <v>6.9279999999999999</v>
      </c>
      <c r="Y151">
        <f t="shared" si="33"/>
        <v>5189072</v>
      </c>
      <c r="Z151">
        <f t="shared" si="34"/>
        <v>9.4401688254984725E-2</v>
      </c>
      <c r="AA151" s="5">
        <f>_xll.SNL.Clients.Office.Excel.Functions.SPG(U151, "SP_MARKETCAP", "12/31/2021")</f>
        <v>41950.929448640003</v>
      </c>
      <c r="AB151">
        <f t="shared" si="28"/>
        <v>9.9137634807846403E-4</v>
      </c>
      <c r="AC151">
        <f t="shared" si="35"/>
        <v>6.8682553394875988E-3</v>
      </c>
    </row>
    <row r="152" spans="1:29" x14ac:dyDescent="0.3">
      <c r="A152" t="s">
        <v>152</v>
      </c>
      <c r="B152" s="4" cm="1">
        <f t="array" ref="B152">_xll.SNL.Clients.Office.Excel.Functions.SPG(A152, "SP_TOTAL_REV", "CY2023")</f>
        <v>12745000</v>
      </c>
      <c r="C152" s="4">
        <f>_xll.SNL.Clients.Office.Excel.Functions.SPG(A152,"IQ_AVG_DILUT_SHARES_OUT","CY2023")</f>
        <v>206000000</v>
      </c>
      <c r="D152" s="5">
        <f>_xll.SNL.Clients.Office.Excel.Functions.SPG(A152, "IQ_DILUT_EPS_NORM", "CY2023")</f>
        <v>4.8</v>
      </c>
      <c r="E152">
        <f t="shared" si="24"/>
        <v>988800</v>
      </c>
      <c r="F152">
        <f t="shared" si="25"/>
        <v>7.7583366025892511E-2</v>
      </c>
      <c r="G152" s="5">
        <f>_xll.SNL.Clients.Office.Excel.Functions.SPG(A152, "SP_MARKETCAP", "12/30/2023")</f>
        <v>22742.087239019998</v>
      </c>
      <c r="H152">
        <f t="shared" si="29"/>
        <v>5.4243153118755316E-4</v>
      </c>
      <c r="I152">
        <f t="shared" si="30"/>
        <v>2.603671349700255E-3</v>
      </c>
      <c r="K152" t="s">
        <v>152</v>
      </c>
      <c r="L152" s="4" cm="1">
        <f t="array" ref="L152">_xll.SNL.Clients.Office.Excel.Functions.SPG(K152, "SP_TOTAL_REV", "CY2023")</f>
        <v>12745000</v>
      </c>
      <c r="M152" s="4">
        <f>_xll.SNL.Clients.Office.Excel.Functions.SPG(K152,"IQ_AVG_DILUT_SHARES_OUT","CY2023")</f>
        <v>206000000</v>
      </c>
      <c r="N152" s="5">
        <f>_xll.SNL.Clients.Office.Excel.Functions.SPG(K152, "IQ_DILUT_EPS_NORM", "CY2023")</f>
        <v>4.8</v>
      </c>
      <c r="O152">
        <f t="shared" si="26"/>
        <v>988800</v>
      </c>
      <c r="P152">
        <f t="shared" si="27"/>
        <v>7.7583366025892511E-2</v>
      </c>
      <c r="Q152" s="5">
        <f>_xll.SNL.Clients.Office.Excel.Functions.SPG(K152, "SP_MARKETCAP", "12/31/2022")</f>
        <v>22770.496202229999</v>
      </c>
      <c r="R152">
        <f t="shared" si="31"/>
        <v>6.7716002131466922E-4</v>
      </c>
      <c r="S152">
        <f t="shared" si="32"/>
        <v>3.2503681023104123E-3</v>
      </c>
      <c r="U152" t="s">
        <v>152</v>
      </c>
      <c r="V152" s="4" cm="1">
        <f t="array" ref="V152">_xll.SNL.Clients.Office.Excel.Functions.SPG(U152, "SP_TOTAL_REV", "CY2021")</f>
        <v>14964000</v>
      </c>
      <c r="W152" s="4">
        <f>_xll.SNL.Clients.Office.Excel.Functions.SPG(U152,"IQ_AVG_DILUT_SHARES_OUT","CY2021")</f>
        <v>194000000</v>
      </c>
      <c r="X152" s="5">
        <f>_xll.SNL.Clients.Office.Excel.Functions.SPG(U152, "IQ_DILUT_EPS_NORM", "CY2021")</f>
        <v>3.5369999999999999</v>
      </c>
      <c r="Y152">
        <f t="shared" si="33"/>
        <v>686178</v>
      </c>
      <c r="Z152">
        <f t="shared" si="34"/>
        <v>4.5855252606255011E-2</v>
      </c>
      <c r="AA152" s="5">
        <f>_xll.SNL.Clients.Office.Excel.Functions.SPG(U152, "SP_MARKETCAP", "12/31/2021")</f>
        <v>23158.15881212</v>
      </c>
      <c r="AB152">
        <f t="shared" si="28"/>
        <v>5.4726918361816914E-4</v>
      </c>
      <c r="AC152">
        <f t="shared" si="35"/>
        <v>1.9356911024574642E-3</v>
      </c>
    </row>
    <row r="153" spans="1:29" x14ac:dyDescent="0.3">
      <c r="A153" t="s">
        <v>153</v>
      </c>
      <c r="B153" s="4" cm="1">
        <f t="array" ref="B153">_xll.SNL.Clients.Office.Excel.Functions.SPG(A153, "SP_TOTAL_REV", "CY2023")</f>
        <v>28602000</v>
      </c>
      <c r="C153" s="4">
        <f>_xll.SNL.Clients.Office.Excel.Functions.SPG(A153,"IQ_AVG_DILUT_SHARES_OUT","CY2023")</f>
        <v>771000000</v>
      </c>
      <c r="D153" s="5">
        <f>_xll.SNL.Clients.Office.Excel.Functions.SPG(A153, "IQ_DILUT_EPS_NORM", "CY2023")</f>
        <v>3.931</v>
      </c>
      <c r="E153">
        <f t="shared" si="24"/>
        <v>3030801</v>
      </c>
      <c r="F153">
        <f t="shared" si="25"/>
        <v>0.10596465282148101</v>
      </c>
      <c r="G153" s="5">
        <f>_xll.SNL.Clients.Office.Excel.Functions.SPG(A153, "SP_MARKETCAP", "12/30/2023")</f>
        <v>74789.866085119997</v>
      </c>
      <c r="H153">
        <f t="shared" si="29"/>
        <v>1.7838460098885745E-3</v>
      </c>
      <c r="I153">
        <f t="shared" si="30"/>
        <v>7.0122986648719866E-3</v>
      </c>
      <c r="K153" t="s">
        <v>153</v>
      </c>
      <c r="L153" s="4" cm="1">
        <f t="array" ref="L153">_xll.SNL.Clients.Office.Excel.Functions.SPG(K153, "SP_TOTAL_REV", "CY2023")</f>
        <v>28602000</v>
      </c>
      <c r="M153" s="4">
        <f>_xll.SNL.Clients.Office.Excel.Functions.SPG(K153,"IQ_AVG_DILUT_SHARES_OUT","CY2023")</f>
        <v>771000000</v>
      </c>
      <c r="N153" s="5">
        <f>_xll.SNL.Clients.Office.Excel.Functions.SPG(K153, "IQ_DILUT_EPS_NORM", "CY2023")</f>
        <v>3.931</v>
      </c>
      <c r="O153">
        <f t="shared" si="26"/>
        <v>3030801</v>
      </c>
      <c r="P153">
        <f t="shared" si="27"/>
        <v>0.10596465282148101</v>
      </c>
      <c r="Q153" s="5">
        <f>_xll.SNL.Clients.Office.Excel.Functions.SPG(K153, "SP_MARKETCAP", "12/31/2022")</f>
        <v>79308.764888279999</v>
      </c>
      <c r="R153">
        <f t="shared" si="31"/>
        <v>2.358522381120894E-3</v>
      </c>
      <c r="S153">
        <f t="shared" si="32"/>
        <v>9.2713514801862351E-3</v>
      </c>
      <c r="U153" t="s">
        <v>153</v>
      </c>
      <c r="V153" s="4" cm="1">
        <f t="array" ref="V153">_xll.SNL.Clients.Office.Excel.Functions.SPG(U153, "SP_TOTAL_REV", "CY2021")</f>
        <v>24201000</v>
      </c>
      <c r="W153" s="4">
        <f>_xll.SNL.Clients.Office.Excel.Functions.SPG(U153,"IQ_AVG_DILUT_SHARES_OUT","CY2021")</f>
        <v>769000000</v>
      </c>
      <c r="X153" s="5">
        <f>_xll.SNL.Clients.Office.Excel.Functions.SPG(U153, "IQ_DILUT_EPS_NORM", "CY2021")</f>
        <v>4.0529999999999999</v>
      </c>
      <c r="Y153">
        <f t="shared" si="33"/>
        <v>3116757</v>
      </c>
      <c r="Z153">
        <f t="shared" si="34"/>
        <v>0.1287862898227346</v>
      </c>
      <c r="AA153" s="5">
        <f>_xll.SNL.Clients.Office.Excel.Functions.SPG(U153, "SP_MARKETCAP", "12/31/2021")</f>
        <v>80704.119722799995</v>
      </c>
      <c r="AB153">
        <f t="shared" si="28"/>
        <v>1.9071843350605515E-3</v>
      </c>
      <c r="AC153">
        <f t="shared" si="35"/>
        <v>7.7298181100004153E-3</v>
      </c>
    </row>
    <row r="154" spans="1:29" x14ac:dyDescent="0.3">
      <c r="A154" t="s">
        <v>154</v>
      </c>
      <c r="B154" s="4" cm="1">
        <f t="array" ref="B154">_xll.SNL.Clients.Office.Excel.Functions.SPG(A154, "SP_TOTAL_REV", "CY2023")</f>
        <v>12068000</v>
      </c>
      <c r="C154" s="4">
        <f>_xll.SNL.Clients.Office.Excel.Functions.SPG(A154,"IQ_AVG_DILUT_SHARES_OUT","CY2023")</f>
        <v>451200000</v>
      </c>
      <c r="D154" s="5">
        <f>_xll.SNL.Clients.Office.Excel.Functions.SPG(A154, "IQ_DILUT_EPS_NORM", "CY2023")</f>
        <v>1.929</v>
      </c>
      <c r="E154">
        <f t="shared" si="24"/>
        <v>870364.8</v>
      </c>
      <c r="F154">
        <f t="shared" si="25"/>
        <v>7.2121710308253234E-2</v>
      </c>
      <c r="G154" s="5">
        <f>_xll.SNL.Clients.Office.Excel.Functions.SPG(A154, "SP_MARKETCAP", "12/30/2023")</f>
        <v>33083.168909560001</v>
      </c>
      <c r="H154">
        <f t="shared" si="29"/>
        <v>7.8908122106572244E-4</v>
      </c>
      <c r="I154">
        <f t="shared" si="30"/>
        <v>1.5221376754357787E-3</v>
      </c>
      <c r="K154" t="s">
        <v>154</v>
      </c>
      <c r="L154" s="4" cm="1">
        <f t="array" ref="L154">_xll.SNL.Clients.Office.Excel.Functions.SPG(K154, "SP_TOTAL_REV", "CY2023")</f>
        <v>12068000</v>
      </c>
      <c r="M154" s="4">
        <f>_xll.SNL.Clients.Office.Excel.Functions.SPG(K154,"IQ_AVG_DILUT_SHARES_OUT","CY2023")</f>
        <v>451200000</v>
      </c>
      <c r="N154" s="5">
        <f>_xll.SNL.Clients.Office.Excel.Functions.SPG(K154, "IQ_DILUT_EPS_NORM", "CY2023")</f>
        <v>1.929</v>
      </c>
      <c r="O154">
        <f t="shared" si="26"/>
        <v>870364.8</v>
      </c>
      <c r="P154">
        <f t="shared" si="27"/>
        <v>7.2121710308253234E-2</v>
      </c>
      <c r="Q154" s="5">
        <f>_xll.SNL.Clients.Office.Excel.Functions.SPG(K154, "SP_MARKETCAP", "12/31/2022")</f>
        <v>34094.62550124</v>
      </c>
      <c r="R154">
        <f t="shared" si="31"/>
        <v>1.0139224514955584E-3</v>
      </c>
      <c r="S154">
        <f t="shared" si="32"/>
        <v>1.9558564089349321E-3</v>
      </c>
      <c r="U154" t="s">
        <v>154</v>
      </c>
      <c r="V154" s="4" cm="1">
        <f t="array" ref="V154">_xll.SNL.Clients.Office.Excel.Functions.SPG(U154, "SP_TOTAL_REV", "CY2021")</f>
        <v>12566000</v>
      </c>
      <c r="W154" s="4">
        <f>_xll.SNL.Clients.Office.Excel.Functions.SPG(U154,"IQ_AVG_DILUT_SHARES_OUT","CY2021")</f>
        <v>544200000</v>
      </c>
      <c r="X154" s="5">
        <f>_xll.SNL.Clients.Office.Excel.Functions.SPG(U154, "IQ_DILUT_EPS_NORM", "CY2021")</f>
        <v>1.5409999999999999</v>
      </c>
      <c r="Y154">
        <f t="shared" si="33"/>
        <v>838612.2</v>
      </c>
      <c r="Z154">
        <f t="shared" si="34"/>
        <v>6.6736606716536681E-2</v>
      </c>
      <c r="AA154" s="5">
        <f>_xll.SNL.Clients.Office.Excel.Functions.SPG(U154, "SP_MARKETCAP", "12/31/2021")</f>
        <v>41852.42835676</v>
      </c>
      <c r="AB154">
        <f t="shared" si="28"/>
        <v>9.8904858909831328E-4</v>
      </c>
      <c r="AC154">
        <f t="shared" si="35"/>
        <v>1.5241238758005008E-3</v>
      </c>
    </row>
    <row r="155" spans="1:29" x14ac:dyDescent="0.3">
      <c r="A155" t="s">
        <v>155</v>
      </c>
      <c r="B155" s="4" cm="1">
        <f t="array" ref="B155">_xll.SNL.Clients.Office.Excel.Functions.SPG(A155, "SP_TOTAL_REV", "CY2023")</f>
        <v>9210000</v>
      </c>
      <c r="C155" s="4">
        <f>_xll.SNL.Clients.Office.Excel.Functions.SPG(A155,"IQ_AVG_DILUT_SHARES_OUT","CY2023")</f>
        <v>119400000</v>
      </c>
      <c r="D155" s="5">
        <f>_xll.SNL.Clients.Office.Excel.Functions.SPG(A155, "IQ_DILUT_EPS_NORM", "CY2023")</f>
        <v>4.2549999999999999</v>
      </c>
      <c r="E155">
        <f t="shared" si="24"/>
        <v>508047</v>
      </c>
      <c r="F155">
        <f t="shared" si="25"/>
        <v>5.5162540716612377E-2</v>
      </c>
      <c r="G155" s="5">
        <f>_xll.SNL.Clients.Office.Excel.Functions.SPG(A155, "SP_MARKETCAP", "12/30/2023")</f>
        <v>10644.8569713</v>
      </c>
      <c r="H155">
        <f t="shared" si="29"/>
        <v>2.5389516826352548E-4</v>
      </c>
      <c r="I155">
        <f t="shared" si="30"/>
        <v>1.0803239409613009E-3</v>
      </c>
      <c r="K155" t="s">
        <v>155</v>
      </c>
      <c r="L155" s="4" cm="1">
        <f t="array" ref="L155">_xll.SNL.Clients.Office.Excel.Functions.SPG(K155, "SP_TOTAL_REV", "CY2023")</f>
        <v>9210000</v>
      </c>
      <c r="M155" s="4">
        <f>_xll.SNL.Clients.Office.Excel.Functions.SPG(K155,"IQ_AVG_DILUT_SHARES_OUT","CY2023")</f>
        <v>119400000</v>
      </c>
      <c r="N155" s="5">
        <f>_xll.SNL.Clients.Office.Excel.Functions.SPG(K155, "IQ_DILUT_EPS_NORM", "CY2023")</f>
        <v>4.2549999999999999</v>
      </c>
      <c r="O155">
        <f t="shared" si="26"/>
        <v>508047</v>
      </c>
      <c r="P155">
        <f t="shared" si="27"/>
        <v>5.5162540716612377E-2</v>
      </c>
      <c r="Q155" s="5">
        <f>_xll.SNL.Clients.Office.Excel.Functions.SPG(K155, "SP_MARKETCAP", "12/31/2022")</f>
        <v>9767.8782550399992</v>
      </c>
      <c r="R155">
        <f t="shared" si="31"/>
        <v>2.90481884480594E-4</v>
      </c>
      <c r="S155">
        <f t="shared" si="32"/>
        <v>1.2360004184649275E-3</v>
      </c>
      <c r="U155" t="s">
        <v>155</v>
      </c>
      <c r="V155" s="4" cm="1">
        <f t="array" ref="V155">_xll.SNL.Clients.Office.Excel.Functions.SPG(U155, "SP_TOTAL_REV", "CY2021")</f>
        <v>10476000</v>
      </c>
      <c r="W155" s="4">
        <f>_xll.SNL.Clients.Office.Excel.Functions.SPG(U155,"IQ_AVG_DILUT_SHARES_OUT","CY2021")</f>
        <v>137100000</v>
      </c>
      <c r="X155" s="5">
        <f>_xll.SNL.Clients.Office.Excel.Functions.SPG(U155, "IQ_DILUT_EPS_NORM", "CY2021")</f>
        <v>7.6130000000000004</v>
      </c>
      <c r="Y155">
        <f t="shared" si="33"/>
        <v>1043742.3</v>
      </c>
      <c r="Z155">
        <f t="shared" si="34"/>
        <v>9.9631758304696449E-2</v>
      </c>
      <c r="AA155" s="5">
        <f>_xll.SNL.Clients.Office.Excel.Functions.SPG(U155, "SP_MARKETCAP", "12/31/2021")</f>
        <v>16255.174133889999</v>
      </c>
      <c r="AB155">
        <f t="shared" si="28"/>
        <v>3.8413916883450131E-4</v>
      </c>
      <c r="AC155">
        <f t="shared" si="35"/>
        <v>2.9244514923370585E-3</v>
      </c>
    </row>
    <row r="156" spans="1:29" x14ac:dyDescent="0.3">
      <c r="A156" t="s">
        <v>156</v>
      </c>
      <c r="B156" s="4" cm="1">
        <f t="array" ref="B156">_xll.SNL.Clients.Office.Excel.Functions.SPG(A156, "SP_TOTAL_REV", "CY2023")</f>
        <v>23196000</v>
      </c>
      <c r="C156" s="4">
        <f>_xll.SNL.Clients.Office.Excel.Functions.SPG(A156,"IQ_AVG_DILUT_SHARES_OUT","CY2023")</f>
        <v>401100000</v>
      </c>
      <c r="D156" s="5">
        <f>_xll.SNL.Clients.Office.Excel.Functions.SPG(A156, "IQ_DILUT_EPS_NORM", "CY2023")</f>
        <v>5.9509999999999996</v>
      </c>
      <c r="E156">
        <f t="shared" si="24"/>
        <v>2386946.1</v>
      </c>
      <c r="F156">
        <f t="shared" si="25"/>
        <v>0.10290334971546819</v>
      </c>
      <c r="G156" s="5">
        <f>_xll.SNL.Clients.Office.Excel.Functions.SPG(A156, "SP_MARKETCAP", "12/30/2023")</f>
        <v>96159.426000000007</v>
      </c>
      <c r="H156">
        <f t="shared" si="29"/>
        <v>2.2935407878394844E-3</v>
      </c>
      <c r="I156">
        <f t="shared" si="30"/>
        <v>1.3648861228432771E-2</v>
      </c>
      <c r="K156" t="s">
        <v>156</v>
      </c>
      <c r="L156" s="4" cm="1">
        <f t="array" ref="L156">_xll.SNL.Clients.Office.Excel.Functions.SPG(K156, "SP_TOTAL_REV", "CY2023")</f>
        <v>23196000</v>
      </c>
      <c r="M156" s="4">
        <f>_xll.SNL.Clients.Office.Excel.Functions.SPG(K156,"IQ_AVG_DILUT_SHARES_OUT","CY2023")</f>
        <v>401100000</v>
      </c>
      <c r="N156" s="5">
        <f>_xll.SNL.Clients.Office.Excel.Functions.SPG(K156, "IQ_DILUT_EPS_NORM", "CY2023")</f>
        <v>5.9509999999999996</v>
      </c>
      <c r="O156">
        <f t="shared" si="26"/>
        <v>2386946.1</v>
      </c>
      <c r="P156">
        <f t="shared" si="27"/>
        <v>0.10290334971546819</v>
      </c>
      <c r="Q156" s="5">
        <f>_xll.SNL.Clients.Office.Excel.Functions.SPG(K156, "SP_MARKETCAP", "12/31/2022")</f>
        <v>62419.014999999999</v>
      </c>
      <c r="R156">
        <f t="shared" si="31"/>
        <v>1.8562468359253949E-3</v>
      </c>
      <c r="S156">
        <f t="shared" si="32"/>
        <v>1.1046524920592025E-2</v>
      </c>
      <c r="U156" t="s">
        <v>156</v>
      </c>
      <c r="V156" s="4" cm="1">
        <f t="array" ref="V156">_xll.SNL.Clients.Office.Excel.Functions.SPG(U156, "SP_TOTAL_REV", "CY2021")</f>
        <v>19628000</v>
      </c>
      <c r="W156" s="4">
        <f>_xll.SNL.Clients.Office.Excel.Functions.SPG(U156,"IQ_AVG_DILUT_SHARES_OUT","CY2021")</f>
        <v>401600000</v>
      </c>
      <c r="X156" s="5">
        <f>_xll.SNL.Clients.Office.Excel.Functions.SPG(U156, "IQ_DILUT_EPS_NORM", "CY2021")</f>
        <v>3.5419999999999998</v>
      </c>
      <c r="Y156">
        <f t="shared" si="33"/>
        <v>1422467.2</v>
      </c>
      <c r="Z156">
        <f t="shared" si="34"/>
        <v>7.2471326676176881E-2</v>
      </c>
      <c r="AA156" s="5">
        <f>_xll.SNL.Clients.Office.Excel.Functions.SPG(U156, "SP_MARKETCAP", "12/31/2021")</f>
        <v>68886.051999999996</v>
      </c>
      <c r="AB156">
        <f t="shared" si="28"/>
        <v>1.6279020170199615E-3</v>
      </c>
      <c r="AC156">
        <f t="shared" si="35"/>
        <v>5.7660289442847037E-3</v>
      </c>
    </row>
    <row r="157" spans="1:29" x14ac:dyDescent="0.3">
      <c r="A157" t="s">
        <v>157</v>
      </c>
      <c r="B157" s="4" cm="1">
        <f t="array" ref="B157">_xll.SNL.Clients.Office.Excel.Functions.SPG(A157, "SP_TOTAL_REV", "CY2023")</f>
        <v>10112000</v>
      </c>
      <c r="C157" s="4">
        <f>_xll.SNL.Clients.Office.Excel.Functions.SPG(A157,"IQ_AVG_DILUT_SHARES_OUT","CY2023")</f>
        <v>533000000</v>
      </c>
      <c r="D157" s="5">
        <f>_xll.SNL.Clients.Office.Excel.Functions.SPG(A157, "IQ_DILUT_EPS_NORM", "CY2023")</f>
        <v>2.3639999999999999</v>
      </c>
      <c r="E157">
        <f t="shared" si="24"/>
        <v>1260012</v>
      </c>
      <c r="F157">
        <f t="shared" si="25"/>
        <v>0.1246056170886076</v>
      </c>
      <c r="G157" s="5">
        <f>_xll.SNL.Clients.Office.Excel.Functions.SPG(A157, "SP_MARKETCAP", "12/30/2023")</f>
        <v>22638.78</v>
      </c>
      <c r="H157">
        <f t="shared" si="29"/>
        <v>5.3996750476572892E-4</v>
      </c>
      <c r="I157">
        <f t="shared" si="30"/>
        <v>1.2764831812661832E-3</v>
      </c>
      <c r="K157" t="s">
        <v>157</v>
      </c>
      <c r="L157" s="4" cm="1">
        <f t="array" ref="L157">_xll.SNL.Clients.Office.Excel.Functions.SPG(K157, "SP_TOTAL_REV", "CY2023")</f>
        <v>10112000</v>
      </c>
      <c r="M157" s="4">
        <f>_xll.SNL.Clients.Office.Excel.Functions.SPG(K157,"IQ_AVG_DILUT_SHARES_OUT","CY2023")</f>
        <v>533000000</v>
      </c>
      <c r="N157" s="5">
        <f>_xll.SNL.Clients.Office.Excel.Functions.SPG(K157, "IQ_DILUT_EPS_NORM", "CY2023")</f>
        <v>2.3639999999999999</v>
      </c>
      <c r="O157">
        <f t="shared" si="26"/>
        <v>1260012</v>
      </c>
      <c r="P157">
        <f t="shared" si="27"/>
        <v>0.1246056170886076</v>
      </c>
      <c r="Q157" s="5">
        <f>_xll.SNL.Clients.Office.Excel.Functions.SPG(K157, "SP_MARKETCAP", "12/31/2022")</f>
        <v>22504.07233789</v>
      </c>
      <c r="R157">
        <f t="shared" si="31"/>
        <v>6.6923697967109091E-4</v>
      </c>
      <c r="S157">
        <f t="shared" si="32"/>
        <v>1.5820762199424587E-3</v>
      </c>
      <c r="U157" t="s">
        <v>157</v>
      </c>
      <c r="V157" s="4" cm="1">
        <f t="array" ref="V157">_xll.SNL.Clients.Office.Excel.Functions.SPG(U157, "SP_TOTAL_REV", "CY2021")</f>
        <v>10420000</v>
      </c>
      <c r="W157" s="4">
        <f>_xll.SNL.Clients.Office.Excel.Functions.SPG(U157,"IQ_AVG_DILUT_SHARES_OUT","CY2021")</f>
        <v>663000000</v>
      </c>
      <c r="X157" s="5">
        <f>_xll.SNL.Clients.Office.Excel.Functions.SPG(U157, "IQ_DILUT_EPS_NORM", "CY2021")</f>
        <v>2.6379999999999999</v>
      </c>
      <c r="Y157">
        <f t="shared" si="33"/>
        <v>1748994</v>
      </c>
      <c r="Z157">
        <f t="shared" si="34"/>
        <v>0.16784971209213051</v>
      </c>
      <c r="AA157" s="5">
        <f>_xll.SNL.Clients.Office.Excel.Functions.SPG(U157, "SP_MARKETCAP", "12/31/2021")</f>
        <v>41629.251436500002</v>
      </c>
      <c r="AB157">
        <f t="shared" si="28"/>
        <v>9.837745147669298E-4</v>
      </c>
      <c r="AC157">
        <f t="shared" si="35"/>
        <v>2.5951971699551607E-3</v>
      </c>
    </row>
    <row r="158" spans="1:29" x14ac:dyDescent="0.3">
      <c r="A158" t="s">
        <v>158</v>
      </c>
      <c r="B158" s="4" cm="1">
        <f t="array" ref="B158">_xll.SNL.Clients.Office.Excel.Functions.SPG(A158, "SP_TOTAL_REV", "CY2023")</f>
        <v>15320200</v>
      </c>
      <c r="C158" s="4">
        <f>_xll.SNL.Clients.Office.Excel.Functions.SPG(A158,"IQ_AVG_DILUT_SHARES_OUT","CY2023")</f>
        <v>286500000</v>
      </c>
      <c r="D158" s="5">
        <f>_xll.SNL.Clients.Office.Excel.Functions.SPG(A158, "IQ_DILUT_EPS_NORM", "CY2023")</f>
        <v>4.0490000000000004</v>
      </c>
      <c r="E158">
        <f t="shared" si="24"/>
        <v>1160038.5</v>
      </c>
      <c r="F158">
        <f t="shared" si="25"/>
        <v>7.5719540214879699E-2</v>
      </c>
      <c r="G158" s="5">
        <f>_xll.SNL.Clients.Office.Excel.Functions.SPG(A158, "SP_MARKETCAP", "12/30/2023")</f>
        <v>56557.483296999999</v>
      </c>
      <c r="H158">
        <f t="shared" si="29"/>
        <v>1.3489774242123685E-3</v>
      </c>
      <c r="I158">
        <f t="shared" si="30"/>
        <v>5.4620095906358808E-3</v>
      </c>
      <c r="K158" t="s">
        <v>158</v>
      </c>
      <c r="L158" s="4" cm="1">
        <f t="array" ref="L158">_xll.SNL.Clients.Office.Excel.Functions.SPG(K158, "SP_TOTAL_REV", "CY2023")</f>
        <v>15320200</v>
      </c>
      <c r="M158" s="4">
        <f>_xll.SNL.Clients.Office.Excel.Functions.SPG(K158,"IQ_AVG_DILUT_SHARES_OUT","CY2023")</f>
        <v>286500000</v>
      </c>
      <c r="N158" s="5">
        <f>_xll.SNL.Clients.Office.Excel.Functions.SPG(K158, "IQ_DILUT_EPS_NORM", "CY2023")</f>
        <v>4.0490000000000004</v>
      </c>
      <c r="O158">
        <f t="shared" si="26"/>
        <v>1160038.5</v>
      </c>
      <c r="P158">
        <f t="shared" si="27"/>
        <v>7.5719540214879699E-2</v>
      </c>
      <c r="Q158" s="5">
        <f>_xll.SNL.Clients.Office.Excel.Functions.SPG(K158, "SP_MARKETCAP", "12/31/2022")</f>
        <v>41459.572413599999</v>
      </c>
      <c r="R158">
        <f t="shared" si="31"/>
        <v>1.2329448023421193E-3</v>
      </c>
      <c r="S158">
        <f t="shared" si="32"/>
        <v>4.9921935046832412E-3</v>
      </c>
      <c r="U158" t="s">
        <v>158</v>
      </c>
      <c r="V158" s="4" cm="1">
        <f t="array" ref="V158">_xll.SNL.Clients.Office.Excel.Functions.SPG(U158, "SP_TOTAL_REV", "CY2021")</f>
        <v>12733100</v>
      </c>
      <c r="W158" s="4">
        <f>_xll.SNL.Clients.Office.Excel.Functions.SPG(U158,"IQ_AVG_DILUT_SHARES_OUT","CY2021")</f>
        <v>289100000</v>
      </c>
      <c r="X158" s="5">
        <f>_xll.SNL.Clients.Office.Excel.Functions.SPG(U158, "IQ_DILUT_EPS_NORM", "CY2021")</f>
        <v>3.585</v>
      </c>
      <c r="Y158">
        <f t="shared" si="33"/>
        <v>1036423.5</v>
      </c>
      <c r="Z158">
        <f t="shared" si="34"/>
        <v>8.1396007256677477E-2</v>
      </c>
      <c r="AA158" s="5">
        <f>_xll.SNL.Clients.Office.Excel.Functions.SPG(U158, "SP_MARKETCAP", "12/31/2021")</f>
        <v>67225.824549130004</v>
      </c>
      <c r="AB158">
        <f t="shared" si="28"/>
        <v>1.5886678391637075E-3</v>
      </c>
      <c r="AC158">
        <f t="shared" si="35"/>
        <v>5.6953742034018913E-3</v>
      </c>
    </row>
    <row r="159" spans="1:29" x14ac:dyDescent="0.3">
      <c r="A159" t="s">
        <v>159</v>
      </c>
      <c r="B159" s="4" cm="1">
        <f t="array" ref="B159">_xll.SNL.Clients.Office.Excel.Functions.SPG(A159, "SP_TOTAL_REV", "CY2023")</f>
        <v>16338000</v>
      </c>
      <c r="C159" s="4">
        <f>_xll.SNL.Clients.Office.Excel.Functions.SPG(A159,"IQ_AVG_DILUT_SHARES_OUT","CY2023")</f>
        <v>385000000</v>
      </c>
      <c r="D159" s="5">
        <f>_xll.SNL.Clients.Office.Excel.Functions.SPG(A159, "IQ_DILUT_EPS_NORM", "CY2023")</f>
        <v>3.5470000000000002</v>
      </c>
      <c r="E159">
        <f t="shared" si="24"/>
        <v>1365595</v>
      </c>
      <c r="F159">
        <f t="shared" si="25"/>
        <v>8.3583976006855187E-2</v>
      </c>
      <c r="G159" s="5">
        <f>_xll.SNL.Clients.Office.Excel.Functions.SPG(A159, "SP_MARKETCAP", "12/30/2023")</f>
        <v>27421.327292369999</v>
      </c>
      <c r="H159">
        <f t="shared" si="29"/>
        <v>6.5403814496299757E-4</v>
      </c>
      <c r="I159">
        <f t="shared" si="30"/>
        <v>2.3198733001837525E-3</v>
      </c>
      <c r="K159" t="s">
        <v>159</v>
      </c>
      <c r="L159" s="4" cm="1">
        <f t="array" ref="L159">_xll.SNL.Clients.Office.Excel.Functions.SPG(K159, "SP_TOTAL_REV", "CY2023")</f>
        <v>16338000</v>
      </c>
      <c r="M159" s="4">
        <f>_xll.SNL.Clients.Office.Excel.Functions.SPG(K159,"IQ_AVG_DILUT_SHARES_OUT","CY2023")</f>
        <v>385000000</v>
      </c>
      <c r="N159" s="5">
        <f>_xll.SNL.Clients.Office.Excel.Functions.SPG(K159, "IQ_DILUT_EPS_NORM", "CY2023")</f>
        <v>3.5470000000000002</v>
      </c>
      <c r="O159">
        <f t="shared" si="26"/>
        <v>1365595</v>
      </c>
      <c r="P159">
        <f t="shared" si="27"/>
        <v>8.3583976006855187E-2</v>
      </c>
      <c r="Q159" s="5">
        <f>_xll.SNL.Clients.Office.Excel.Functions.SPG(K159, "SP_MARKETCAP", "12/31/2022")</f>
        <v>24294.866759879998</v>
      </c>
      <c r="R159">
        <f t="shared" si="31"/>
        <v>7.2249248970456036E-4</v>
      </c>
      <c r="S159">
        <f t="shared" si="32"/>
        <v>2.5626808609820759E-3</v>
      </c>
      <c r="U159" t="s">
        <v>159</v>
      </c>
      <c r="V159" s="4" cm="1">
        <f t="array" ref="V159">_xll.SNL.Clients.Office.Excel.Functions.SPG(U159, "SP_TOTAL_REV", "CY2021")</f>
        <v>14905000</v>
      </c>
      <c r="W159" s="4">
        <f>_xll.SNL.Clients.Office.Excel.Functions.SPG(U159,"IQ_AVG_DILUT_SHARES_OUT","CY2021")</f>
        <v>380000000</v>
      </c>
      <c r="X159" s="5">
        <f>_xll.SNL.Clients.Office.Excel.Functions.SPG(U159, "IQ_DILUT_EPS_NORM", "CY2021")</f>
        <v>3.6070000000000002</v>
      </c>
      <c r="Y159">
        <f t="shared" si="33"/>
        <v>1370660</v>
      </c>
      <c r="Z159">
        <f t="shared" si="34"/>
        <v>9.1959745051995972E-2</v>
      </c>
      <c r="AA159" s="5">
        <f>_xll.SNL.Clients.Office.Excel.Functions.SPG(U159, "SP_MARKETCAP", "12/31/2021")</f>
        <v>25928.738472000001</v>
      </c>
      <c r="AB159">
        <f t="shared" si="28"/>
        <v>6.1274299269396186E-4</v>
      </c>
      <c r="AC159">
        <f t="shared" si="35"/>
        <v>2.2101639746471206E-3</v>
      </c>
    </row>
    <row r="160" spans="1:29" x14ac:dyDescent="0.3">
      <c r="A160" t="s">
        <v>160</v>
      </c>
      <c r="B160" s="4" cm="1">
        <f t="array" ref="B160">_xll.SNL.Clients.Office.Excel.Functions.SPG(A160, "SP_TOTAL_REV", "CY2023")</f>
        <v>6004800</v>
      </c>
      <c r="C160" s="4">
        <f>_xll.SNL.Clients.Office.Excel.Functions.SPG(A160,"IQ_AVG_DILUT_SHARES_OUT","CY2023")</f>
        <v>609400000</v>
      </c>
      <c r="D160" s="5">
        <f>_xll.SNL.Clients.Office.Excel.Functions.SPG(A160, "IQ_DILUT_EPS_NORM", "CY2023")</f>
        <v>1.8520000000000001</v>
      </c>
      <c r="E160">
        <f t="shared" si="24"/>
        <v>1128608.8</v>
      </c>
      <c r="F160">
        <f t="shared" si="25"/>
        <v>0.18795110578204105</v>
      </c>
      <c r="G160" s="5">
        <f>_xll.SNL.Clients.Office.Excel.Functions.SPG(A160, "SP_MARKETCAP", "12/30/2023")</f>
        <v>46245.625</v>
      </c>
      <c r="H160">
        <f t="shared" si="29"/>
        <v>1.1030247538772679E-3</v>
      </c>
      <c r="I160">
        <f t="shared" si="30"/>
        <v>2.0428018441807001E-3</v>
      </c>
      <c r="K160" t="s">
        <v>160</v>
      </c>
      <c r="L160" s="4" cm="1">
        <f t="array" ref="L160">_xll.SNL.Clients.Office.Excel.Functions.SPG(K160, "SP_TOTAL_REV", "CY2023")</f>
        <v>6004800</v>
      </c>
      <c r="M160" s="4">
        <f>_xll.SNL.Clients.Office.Excel.Functions.SPG(K160,"IQ_AVG_DILUT_SHARES_OUT","CY2023")</f>
        <v>609400000</v>
      </c>
      <c r="N160" s="5">
        <f>_xll.SNL.Clients.Office.Excel.Functions.SPG(K160, "IQ_DILUT_EPS_NORM", "CY2023")</f>
        <v>1.8520000000000001</v>
      </c>
      <c r="O160">
        <f t="shared" si="26"/>
        <v>1128608.8</v>
      </c>
      <c r="P160">
        <f t="shared" si="27"/>
        <v>0.18795110578204105</v>
      </c>
      <c r="Q160" s="5">
        <f>_xll.SNL.Clients.Office.Excel.Functions.SPG(K160, "SP_MARKETCAP", "12/31/2022")</f>
        <v>46128.415830389997</v>
      </c>
      <c r="R160">
        <f t="shared" si="31"/>
        <v>1.3717891243784019E-3</v>
      </c>
      <c r="S160">
        <f t="shared" si="32"/>
        <v>2.5405534583488004E-3</v>
      </c>
      <c r="U160" t="s">
        <v>160</v>
      </c>
      <c r="V160" s="4" cm="1">
        <f t="array" ref="V160">_xll.SNL.Clients.Office.Excel.Functions.SPG(U160, "SP_TOTAL_REV", "CY2021")</f>
        <v>5232500</v>
      </c>
      <c r="W160" s="4">
        <f>_xll.SNL.Clients.Office.Excel.Functions.SPG(U160,"IQ_AVG_DILUT_SHARES_OUT","CY2021")</f>
        <v>631200000</v>
      </c>
      <c r="X160" s="5">
        <f>_xll.SNL.Clients.Office.Excel.Functions.SPG(U160, "IQ_DILUT_EPS_NORM", "CY2021")</f>
        <v>1.5860000000000001</v>
      </c>
      <c r="Y160">
        <f t="shared" si="33"/>
        <v>1001083.2</v>
      </c>
      <c r="Z160">
        <f t="shared" si="34"/>
        <v>0.19132024844720497</v>
      </c>
      <c r="AA160" s="5">
        <f>_xll.SNL.Clients.Office.Excel.Functions.SPG(U160, "SP_MARKETCAP", "12/31/2021")</f>
        <v>80882.533956800005</v>
      </c>
      <c r="AB160">
        <f t="shared" si="28"/>
        <v>1.9114005861442063E-3</v>
      </c>
      <c r="AC160">
        <f t="shared" si="35"/>
        <v>3.0314813296247111E-3</v>
      </c>
    </row>
    <row r="161" spans="1:29" x14ac:dyDescent="0.3">
      <c r="A161" t="s">
        <v>161</v>
      </c>
      <c r="B161" s="4" cm="1">
        <f t="array" ref="B161">_xll.SNL.Clients.Office.Excel.Functions.SPG(A161, "SP_TOTAL_REV", "CY2023")</f>
        <v>7657000</v>
      </c>
      <c r="C161" s="4">
        <f>_xll.SNL.Clients.Office.Excel.Functions.SPG(A161,"IQ_AVG_DILUT_SHARES_OUT","CY2023")</f>
        <v>272750000</v>
      </c>
      <c r="D161" s="5">
        <f>_xll.SNL.Clients.Office.Excel.Functions.SPG(A161, "IQ_DILUT_EPS_NORM", "CY2023")</f>
        <v>3.7210000000000001</v>
      </c>
      <c r="E161">
        <f t="shared" si="24"/>
        <v>1014902.75</v>
      </c>
      <c r="F161">
        <f t="shared" si="25"/>
        <v>0.13254574245788167</v>
      </c>
      <c r="G161" s="5">
        <f>_xll.SNL.Clients.Office.Excel.Functions.SPG(A161, "SP_MARKETCAP", "12/30/2023")</f>
        <v>36819.617429370002</v>
      </c>
      <c r="H161">
        <f t="shared" si="29"/>
        <v>8.7820089906636594E-4</v>
      </c>
      <c r="I161">
        <f t="shared" si="30"/>
        <v>3.2677855454259479E-3</v>
      </c>
      <c r="K161" t="s">
        <v>161</v>
      </c>
      <c r="L161" s="4" cm="1">
        <f t="array" ref="L161">_xll.SNL.Clients.Office.Excel.Functions.SPG(K161, "SP_TOTAL_REV", "CY2023")</f>
        <v>7657000</v>
      </c>
      <c r="M161" s="4">
        <f>_xll.SNL.Clients.Office.Excel.Functions.SPG(K161,"IQ_AVG_DILUT_SHARES_OUT","CY2023")</f>
        <v>272750000</v>
      </c>
      <c r="N161" s="5">
        <f>_xll.SNL.Clients.Office.Excel.Functions.SPG(K161, "IQ_DILUT_EPS_NORM", "CY2023")</f>
        <v>3.7210000000000001</v>
      </c>
      <c r="O161">
        <f t="shared" si="26"/>
        <v>1014902.75</v>
      </c>
      <c r="P161">
        <f t="shared" si="27"/>
        <v>0.13254574245788167</v>
      </c>
      <c r="Q161" s="5">
        <f>_xll.SNL.Clients.Office.Excel.Functions.SPG(K161, "SP_MARKETCAP", "12/31/2022")</f>
        <v>33731.482990119999</v>
      </c>
      <c r="R161">
        <f t="shared" si="31"/>
        <v>1.0031231439887594E-3</v>
      </c>
      <c r="S161">
        <f t="shared" si="32"/>
        <v>3.7326212187821736E-3</v>
      </c>
      <c r="U161" t="s">
        <v>161</v>
      </c>
      <c r="V161" s="4" cm="1">
        <f t="array" ref="V161">_xll.SNL.Clients.Office.Excel.Functions.SPG(U161, "SP_TOTAL_REV", "CY2021")</f>
        <v>6512000</v>
      </c>
      <c r="W161" s="4">
        <f>_xll.SNL.Clients.Office.Excel.Functions.SPG(U161,"IQ_AVG_DILUT_SHARES_OUT","CY2021")</f>
        <v>288250000</v>
      </c>
      <c r="X161" s="5">
        <f>_xll.SNL.Clients.Office.Excel.Functions.SPG(U161, "IQ_DILUT_EPS_NORM", "CY2021")</f>
        <v>1.986</v>
      </c>
      <c r="Y161">
        <f t="shared" si="33"/>
        <v>572464.5</v>
      </c>
      <c r="Z161">
        <f t="shared" si="34"/>
        <v>8.7909167690417692E-2</v>
      </c>
      <c r="AA161" s="5">
        <f>_xll.SNL.Clients.Office.Excel.Functions.SPG(U161, "SP_MARKETCAP", "12/31/2021")</f>
        <v>37302.394061699997</v>
      </c>
      <c r="AB161">
        <f t="shared" si="28"/>
        <v>8.8152304813048175E-4</v>
      </c>
      <c r="AC161">
        <f t="shared" si="35"/>
        <v>1.7507047735871367E-3</v>
      </c>
    </row>
    <row r="162" spans="1:29" x14ac:dyDescent="0.3">
      <c r="A162" t="s">
        <v>162</v>
      </c>
      <c r="B162" s="4" cm="1">
        <f t="array" ref="B162">_xll.SNL.Clients.Office.Excel.Functions.SPG(A162, "SP_TOTAL_REV", "CY2023")</f>
        <v>171340000</v>
      </c>
      <c r="C162" s="4">
        <f>_xll.SNL.Clients.Office.Excel.Functions.SPG(A162,"IQ_AVG_DILUT_SHARES_OUT","CY2023")</f>
        <v>237400000</v>
      </c>
      <c r="D162" s="5">
        <f>_xll.SNL.Clients.Office.Excel.Functions.SPG(A162, "IQ_DILUT_EPS_NORM", "CY2023")</f>
        <v>23.306000000000001</v>
      </c>
      <c r="E162">
        <f t="shared" si="24"/>
        <v>5532844.4000000004</v>
      </c>
      <c r="F162">
        <f t="shared" si="25"/>
        <v>3.229160966499358E-2</v>
      </c>
      <c r="G162" s="5">
        <f>_xll.SNL.Clients.Office.Excel.Functions.SPG(A162, "SP_MARKETCAP", "12/30/2023")</f>
        <v>110797.32970060001</v>
      </c>
      <c r="H162">
        <f t="shared" si="29"/>
        <v>2.6426758709232022E-3</v>
      </c>
      <c r="I162">
        <f t="shared" si="30"/>
        <v>6.1590203847736155E-2</v>
      </c>
      <c r="K162" t="s">
        <v>162</v>
      </c>
      <c r="L162" s="4" cm="1">
        <f t="array" ref="L162">_xll.SNL.Clients.Office.Excel.Functions.SPG(K162, "SP_TOTAL_REV", "CY2023")</f>
        <v>171340000</v>
      </c>
      <c r="M162" s="4">
        <f>_xll.SNL.Clients.Office.Excel.Functions.SPG(K162,"IQ_AVG_DILUT_SHARES_OUT","CY2023")</f>
        <v>237400000</v>
      </c>
      <c r="N162" s="5">
        <f>_xll.SNL.Clients.Office.Excel.Functions.SPG(K162, "IQ_DILUT_EPS_NORM", "CY2023")</f>
        <v>23.306000000000001</v>
      </c>
      <c r="O162">
        <f t="shared" si="26"/>
        <v>5532844.4000000004</v>
      </c>
      <c r="P162">
        <f t="shared" si="27"/>
        <v>3.229160966499358E-2</v>
      </c>
      <c r="Q162" s="5">
        <f>_xll.SNL.Clients.Office.Excel.Functions.SPG(K162, "SP_MARKETCAP", "12/31/2022")</f>
        <v>122511.38473854</v>
      </c>
      <c r="R162">
        <f t="shared" si="31"/>
        <v>3.6433027705700511E-3</v>
      </c>
      <c r="S162">
        <f t="shared" si="32"/>
        <v>8.4910814370905613E-2</v>
      </c>
      <c r="U162" t="s">
        <v>162</v>
      </c>
      <c r="V162" s="4" cm="1">
        <f t="array" ref="V162">_xll.SNL.Clients.Office.Excel.Functions.SPG(U162, "SP_TOTAL_REV", "CY2021")</f>
        <v>138639000</v>
      </c>
      <c r="W162" s="4">
        <f>_xll.SNL.Clients.Office.Excel.Functions.SPG(U162,"IQ_AVG_DILUT_SHARES_OUT","CY2021")</f>
        <v>246800000</v>
      </c>
      <c r="X162" s="5">
        <f>_xll.SNL.Clients.Office.Excel.Functions.SPG(U162, "IQ_DILUT_EPS_NORM", "CY2021")</f>
        <v>20.866</v>
      </c>
      <c r="Y162">
        <f t="shared" si="33"/>
        <v>5149728.8</v>
      </c>
      <c r="Z162">
        <f t="shared" si="34"/>
        <v>3.7144878425262734E-2</v>
      </c>
      <c r="AA162" s="5">
        <f>_xll.SNL.Clients.Office.Excel.Functions.SPG(U162, "SP_MARKETCAP", "12/31/2021")</f>
        <v>112507.96091304001</v>
      </c>
      <c r="AB162">
        <f t="shared" si="28"/>
        <v>2.6587666324837549E-3</v>
      </c>
      <c r="AC162">
        <f t="shared" si="35"/>
        <v>5.5477824553406031E-2</v>
      </c>
    </row>
    <row r="163" spans="1:29" x14ac:dyDescent="0.3">
      <c r="A163" t="s">
        <v>163</v>
      </c>
      <c r="B163" s="4" cm="1">
        <f t="array" ref="B163">_xll.SNL.Clients.Office.Excel.Functions.SPG(A163, "SP_TOTAL_REV", "CY2023")</f>
        <v>34124100</v>
      </c>
      <c r="C163" s="4">
        <f>_xll.SNL.Clients.Office.Excel.Functions.SPG(A163,"IQ_AVG_DILUT_SHARES_OUT","CY2023")</f>
        <v>903284000</v>
      </c>
      <c r="D163" s="5">
        <f>_xll.SNL.Clients.Office.Excel.Functions.SPG(A163, "IQ_DILUT_EPS_NORM", "CY2023")</f>
        <v>7.2249999999999996</v>
      </c>
      <c r="E163">
        <f t="shared" si="24"/>
        <v>6526226.9000000004</v>
      </c>
      <c r="F163">
        <f t="shared" si="25"/>
        <v>0.19124978827280428</v>
      </c>
      <c r="G163" s="5">
        <f>_xll.SNL.Clients.Office.Excel.Functions.SPG(A163, "SP_MARKETCAP", "12/30/2023")</f>
        <v>524224.17459204001</v>
      </c>
      <c r="H163">
        <f t="shared" si="29"/>
        <v>1.2503501491349697E-2</v>
      </c>
      <c r="I163">
        <f t="shared" si="30"/>
        <v>9.033779827500156E-2</v>
      </c>
      <c r="K163" t="s">
        <v>163</v>
      </c>
      <c r="L163" s="4" cm="1">
        <f t="array" ref="L163">_xll.SNL.Clients.Office.Excel.Functions.SPG(K163, "SP_TOTAL_REV", "CY2023")</f>
        <v>34124100</v>
      </c>
      <c r="M163" s="4">
        <f>_xll.SNL.Clients.Office.Excel.Functions.SPG(K163,"IQ_AVG_DILUT_SHARES_OUT","CY2023")</f>
        <v>903284000</v>
      </c>
      <c r="N163" s="5">
        <f>_xll.SNL.Clients.Office.Excel.Functions.SPG(K163, "IQ_DILUT_EPS_NORM", "CY2023")</f>
        <v>7.2249999999999996</v>
      </c>
      <c r="O163">
        <f t="shared" si="26"/>
        <v>6526226.9000000004</v>
      </c>
      <c r="P163">
        <f t="shared" si="27"/>
        <v>0.19124978827280428</v>
      </c>
      <c r="Q163" s="5">
        <f>_xll.SNL.Clients.Office.Excel.Functions.SPG(K163, "SP_MARKETCAP", "12/31/2022")</f>
        <v>347613.08293600002</v>
      </c>
      <c r="R163">
        <f t="shared" si="31"/>
        <v>1.0337485865905155E-2</v>
      </c>
      <c r="S163">
        <f t="shared" si="32"/>
        <v>7.4688335381164747E-2</v>
      </c>
      <c r="U163" t="s">
        <v>163</v>
      </c>
      <c r="V163" s="4" cm="1">
        <f t="array" ref="V163">_xll.SNL.Clients.Office.Excel.Functions.SPG(U163, "SP_TOTAL_REV", "CY2021")</f>
        <v>28318400</v>
      </c>
      <c r="W163" s="4">
        <f>_xll.SNL.Clients.Office.Excel.Functions.SPG(U163,"IQ_AVG_DILUT_SHARES_OUT","CY2021")</f>
        <v>911681000</v>
      </c>
      <c r="X163" s="5">
        <f>_xll.SNL.Clients.Office.Excel.Functions.SPG(U163, "IQ_DILUT_EPS_NORM", "CY2021")</f>
        <v>5.4909999999999997</v>
      </c>
      <c r="Y163">
        <f t="shared" si="33"/>
        <v>5006040.3710000003</v>
      </c>
      <c r="Z163">
        <f t="shared" si="34"/>
        <v>0.17677694965111024</v>
      </c>
      <c r="AA163" s="5">
        <f>_xll.SNL.Clients.Office.Excel.Functions.SPG(U163, "SP_MARKETCAP", "12/31/2021")</f>
        <v>250418.95079445999</v>
      </c>
      <c r="AB163">
        <f t="shared" si="28"/>
        <v>5.9178527911328688E-3</v>
      </c>
      <c r="AC163">
        <f t="shared" si="35"/>
        <v>3.2494929676110583E-2</v>
      </c>
    </row>
    <row r="164" spans="1:29" x14ac:dyDescent="0.3">
      <c r="A164" t="s">
        <v>164</v>
      </c>
      <c r="B164" s="4" cm="1">
        <f t="array" ref="B164">_xll.SNL.Clients.Office.Excel.Functions.SPG(A164, "SP_TOTAL_REV", "CY2023")</f>
        <v>15909000</v>
      </c>
      <c r="C164" s="4">
        <f>_xll.SNL.Clients.Office.Excel.Functions.SPG(A164,"IQ_AVG_DILUT_SHARES_OUT","CY2023")</f>
        <v>573950000</v>
      </c>
      <c r="D164" s="5">
        <f>_xll.SNL.Clients.Office.Excel.Functions.SPG(A164, "IQ_DILUT_EPS_NORM", "CY2023")</f>
        <v>3.0270000000000001</v>
      </c>
      <c r="E164">
        <f t="shared" si="24"/>
        <v>1737346.65</v>
      </c>
      <c r="F164">
        <f t="shared" si="25"/>
        <v>0.10920527060154629</v>
      </c>
      <c r="G164" s="5">
        <f>_xll.SNL.Clients.Office.Excel.Functions.SPG(A164, "SP_MARKETCAP", "12/30/2023")</f>
        <v>55626.398606440001</v>
      </c>
      <c r="H164">
        <f t="shared" si="29"/>
        <v>1.3267697135014886E-3</v>
      </c>
      <c r="I164">
        <f t="shared" si="30"/>
        <v>4.0161319227690062E-3</v>
      </c>
      <c r="K164" t="s">
        <v>164</v>
      </c>
      <c r="L164" s="4" cm="1">
        <f t="array" ref="L164">_xll.SNL.Clients.Office.Excel.Functions.SPG(K164, "SP_TOTAL_REV", "CY2023")</f>
        <v>15909000</v>
      </c>
      <c r="M164" s="4">
        <f>_xll.SNL.Clients.Office.Excel.Functions.SPG(K164,"IQ_AVG_DILUT_SHARES_OUT","CY2023")</f>
        <v>573950000</v>
      </c>
      <c r="N164" s="5">
        <f>_xll.SNL.Clients.Office.Excel.Functions.SPG(K164, "IQ_DILUT_EPS_NORM", "CY2023")</f>
        <v>3.0270000000000001</v>
      </c>
      <c r="O164">
        <f t="shared" si="26"/>
        <v>1737346.65</v>
      </c>
      <c r="P164">
        <f t="shared" si="27"/>
        <v>0.10920527060154629</v>
      </c>
      <c r="Q164" s="5">
        <f>_xll.SNL.Clients.Office.Excel.Functions.SPG(K164, "SP_MARKETCAP", "12/31/2022")</f>
        <v>56809.883999999998</v>
      </c>
      <c r="R164">
        <f t="shared" si="31"/>
        <v>1.6894397872873948E-3</v>
      </c>
      <c r="S164">
        <f t="shared" si="32"/>
        <v>5.1139342361189444E-3</v>
      </c>
      <c r="U164" t="s">
        <v>164</v>
      </c>
      <c r="V164" s="4" cm="1">
        <f t="array" ref="V164">_xll.SNL.Clients.Office.Excel.Functions.SPG(U164, "SP_TOTAL_REV", "CY2021")</f>
        <v>17231000</v>
      </c>
      <c r="W164" s="4">
        <f>_xll.SNL.Clients.Office.Excel.Functions.SPG(U164,"IQ_AVG_DILUT_SHARES_OUT","CY2021")</f>
        <v>600850000</v>
      </c>
      <c r="X164" s="5">
        <f>_xll.SNL.Clients.Office.Excel.Functions.SPG(U164, "IQ_DILUT_EPS_NORM", "CY2021")</f>
        <v>2.9729999999999999</v>
      </c>
      <c r="Y164">
        <f t="shared" si="33"/>
        <v>1786327.05</v>
      </c>
      <c r="Z164">
        <f t="shared" si="34"/>
        <v>0.10366937786547502</v>
      </c>
      <c r="AA164" s="5">
        <f>_xll.SNL.Clients.Office.Excel.Functions.SPG(U164, "SP_MARKETCAP", "12/31/2021")</f>
        <v>55307.853000000003</v>
      </c>
      <c r="AB164">
        <f t="shared" si="28"/>
        <v>1.3070246129905012E-3</v>
      </c>
      <c r="AC164">
        <f t="shared" si="35"/>
        <v>3.8857841744207597E-3</v>
      </c>
    </row>
    <row r="165" spans="1:29" x14ac:dyDescent="0.3">
      <c r="A165" t="s">
        <v>165</v>
      </c>
      <c r="B165" s="4" cm="1">
        <f t="array" ref="B165">_xll.SNL.Clients.Office.Excel.Functions.SPG(A165, "SP_TOTAL_REV", "CY2023")</f>
        <v>2290786</v>
      </c>
      <c r="C165" s="4">
        <f>_xll.SNL.Clients.Office.Excel.Functions.SPG(A165,"IQ_AVG_DILUT_SHARES_OUT","CY2023")</f>
        <v>143290000</v>
      </c>
      <c r="D165" s="5">
        <f>_xll.SNL.Clients.Office.Excel.Functions.SPG(A165, "IQ_DILUT_EPS_NORM", "CY2023")</f>
        <v>2.2719999999999998</v>
      </c>
      <c r="E165">
        <f t="shared" si="24"/>
        <v>325554.88</v>
      </c>
      <c r="F165">
        <f t="shared" si="25"/>
        <v>0.14211492474635343</v>
      </c>
      <c r="G165" s="5">
        <f>_xll.SNL.Clients.Office.Excel.Functions.SPG(A165, "SP_MARKETCAP", "12/30/2023")</f>
        <v>17988.252424260001</v>
      </c>
      <c r="H165">
        <f t="shared" si="29"/>
        <v>4.2904572492968911E-4</v>
      </c>
      <c r="I165">
        <f t="shared" si="30"/>
        <v>9.7479188704025356E-4</v>
      </c>
      <c r="K165" t="s">
        <v>165</v>
      </c>
      <c r="L165" s="4" cm="1">
        <f t="array" ref="L165">_xll.SNL.Clients.Office.Excel.Functions.SPG(K165, "SP_TOTAL_REV", "CY2023")</f>
        <v>2290786</v>
      </c>
      <c r="M165" s="4">
        <f>_xll.SNL.Clients.Office.Excel.Functions.SPG(K165,"IQ_AVG_DILUT_SHARES_OUT","CY2023")</f>
        <v>143290000</v>
      </c>
      <c r="N165" s="5">
        <f>_xll.SNL.Clients.Office.Excel.Functions.SPG(K165, "IQ_DILUT_EPS_NORM", "CY2023")</f>
        <v>2.2719999999999998</v>
      </c>
      <c r="O165">
        <f t="shared" si="26"/>
        <v>325554.88</v>
      </c>
      <c r="P165">
        <f t="shared" si="27"/>
        <v>0.14211492474635343</v>
      </c>
      <c r="Q165" s="5">
        <f>_xll.SNL.Clients.Office.Excel.Functions.SPG(K165, "SP_MARKETCAP", "12/31/2022")</f>
        <v>36014.309637120001</v>
      </c>
      <c r="R165">
        <f t="shared" si="31"/>
        <v>1.0710109461346267E-3</v>
      </c>
      <c r="S165">
        <f t="shared" si="32"/>
        <v>2.4333368696178716E-3</v>
      </c>
      <c r="U165" t="s">
        <v>165</v>
      </c>
      <c r="V165" s="4" cm="1">
        <f t="array" ref="V165">_xll.SNL.Clients.Office.Excel.Functions.SPG(U165, "SP_TOTAL_REV", "CY2021")</f>
        <v>1382049</v>
      </c>
      <c r="W165" s="4">
        <f>_xll.SNL.Clients.Office.Excel.Functions.SPG(U165,"IQ_AVG_DILUT_SHARES_OUT","CY2021")</f>
        <v>142878000</v>
      </c>
      <c r="X165" s="5">
        <f>_xll.SNL.Clients.Office.Excel.Functions.SPG(U165, "IQ_DILUT_EPS_NORM", "CY2021")</f>
        <v>0.79800000000000004</v>
      </c>
      <c r="Y165">
        <f t="shared" si="33"/>
        <v>114016.644</v>
      </c>
      <c r="Z165">
        <f t="shared" si="34"/>
        <v>8.2498264533312493E-2</v>
      </c>
      <c r="AA165" s="5">
        <f>_xll.SNL.Clients.Office.Excel.Functions.SPG(U165, "SP_MARKETCAP", "12/31/2021")</f>
        <v>24680.883237120001</v>
      </c>
      <c r="AB165">
        <f t="shared" si="28"/>
        <v>5.832539162433319E-4</v>
      </c>
      <c r="AC165">
        <f t="shared" si="35"/>
        <v>4.6543662516217887E-4</v>
      </c>
    </row>
    <row r="166" spans="1:29" x14ac:dyDescent="0.3">
      <c r="A166" t="s">
        <v>166</v>
      </c>
      <c r="B166" s="4" cm="1">
        <f t="array" ref="B166">_xll.SNL.Clients.Office.Excel.Functions.SPG(A166, "SP_TOTAL_REV", "CY2023")</f>
        <v>12147412</v>
      </c>
      <c r="C166" s="4">
        <f>_xll.SNL.Clients.Office.Excel.Functions.SPG(A166,"IQ_AVG_DILUT_SHARES_OUT","CY2023")</f>
        <v>212376495</v>
      </c>
      <c r="D166" s="5">
        <f>_xll.SNL.Clients.Office.Excel.Functions.SPG(A166, "IQ_DILUT_EPS_NORM", "CY2023")</f>
        <v>5.5</v>
      </c>
      <c r="E166">
        <f t="shared" si="24"/>
        <v>1168070.7224999999</v>
      </c>
      <c r="F166">
        <f t="shared" si="25"/>
        <v>9.6157990072288646E-2</v>
      </c>
      <c r="G166" s="5">
        <f>_xll.SNL.Clients.Office.Excel.Functions.SPG(A166, "SP_MARKETCAP", "12/30/2023")</f>
        <v>21398.960358060001</v>
      </c>
      <c r="H166">
        <f t="shared" si="29"/>
        <v>5.1039602085988769E-4</v>
      </c>
      <c r="I166">
        <f t="shared" si="30"/>
        <v>2.8071781147293823E-3</v>
      </c>
      <c r="K166" t="s">
        <v>166</v>
      </c>
      <c r="L166" s="4" cm="1">
        <f t="array" ref="L166">_xll.SNL.Clients.Office.Excel.Functions.SPG(K166, "SP_TOTAL_REV", "CY2023")</f>
        <v>12147412</v>
      </c>
      <c r="M166" s="4">
        <f>_xll.SNL.Clients.Office.Excel.Functions.SPG(K166,"IQ_AVG_DILUT_SHARES_OUT","CY2023")</f>
        <v>212376495</v>
      </c>
      <c r="N166" s="5">
        <f>_xll.SNL.Clients.Office.Excel.Functions.SPG(K166, "IQ_DILUT_EPS_NORM", "CY2023")</f>
        <v>5.5</v>
      </c>
      <c r="O166">
        <f t="shared" si="26"/>
        <v>1168070.7224999999</v>
      </c>
      <c r="P166">
        <f t="shared" si="27"/>
        <v>9.6157990072288646E-2</v>
      </c>
      <c r="Q166" s="5">
        <f>_xll.SNL.Clients.Office.Excel.Functions.SPG(K166, "SP_MARKETCAP", "12/31/2022")</f>
        <v>22891.911749999999</v>
      </c>
      <c r="R166">
        <f t="shared" si="31"/>
        <v>6.8077073555583773E-4</v>
      </c>
      <c r="S166">
        <f t="shared" si="32"/>
        <v>3.7442390455571075E-3</v>
      </c>
      <c r="U166" t="s">
        <v>166</v>
      </c>
      <c r="V166" s="4" cm="1">
        <f t="array" ref="V166">_xll.SNL.Clients.Office.Excel.Functions.SPG(U166, "SP_TOTAL_REV", "CY2021")</f>
        <v>11742896</v>
      </c>
      <c r="W166" s="4">
        <f>_xll.SNL.Clients.Office.Excel.Functions.SPG(U166,"IQ_AVG_DILUT_SHARES_OUT","CY2021")</f>
        <v>201873024</v>
      </c>
      <c r="X166" s="5">
        <f>_xll.SNL.Clients.Office.Excel.Functions.SPG(U166, "IQ_DILUT_EPS_NORM", "CY2021")</f>
        <v>5.5179999999999998</v>
      </c>
      <c r="Y166">
        <f t="shared" si="33"/>
        <v>1113935.3464319999</v>
      </c>
      <c r="Z166">
        <f t="shared" si="34"/>
        <v>9.4860360377201663E-2</v>
      </c>
      <c r="AA166" s="5">
        <f>_xll.SNL.Clients.Office.Excel.Functions.SPG(U166, "SP_MARKETCAP", "12/31/2021")</f>
        <v>22640.543219700001</v>
      </c>
      <c r="AB166">
        <f t="shared" si="28"/>
        <v>5.3503699085233173E-4</v>
      </c>
      <c r="AC166">
        <f t="shared" si="35"/>
        <v>2.9523341155231666E-3</v>
      </c>
    </row>
    <row r="167" spans="1:29" x14ac:dyDescent="0.3">
      <c r="A167" t="s">
        <v>167</v>
      </c>
      <c r="B167" s="4" cm="1">
        <f t="array" ref="B167">_xll.SNL.Clients.Office.Excel.Functions.SPG(A167, "SP_TOTAL_REV", "CY2023")</f>
        <v>23273000</v>
      </c>
      <c r="C167" s="4">
        <f>_xll.SNL.Clients.Office.Excel.Functions.SPG(A167,"IQ_AVG_DILUT_SHARES_OUT","CY2023")</f>
        <v>584000000</v>
      </c>
      <c r="D167" s="5">
        <f>_xll.SNL.Clients.Office.Excel.Functions.SPG(A167, "IQ_DILUT_EPS_NORM", "CY2023")</f>
        <v>10.303000000000001</v>
      </c>
      <c r="E167">
        <f t="shared" si="24"/>
        <v>6016952.0000000009</v>
      </c>
      <c r="F167">
        <f t="shared" si="25"/>
        <v>0.25853787650925969</v>
      </c>
      <c r="G167" s="5">
        <f>_xll.SNL.Clients.Office.Excel.Functions.SPG(A167, "SP_MARKETCAP", "12/30/2023")</f>
        <v>70531.944361899994</v>
      </c>
      <c r="H167">
        <f t="shared" si="29"/>
        <v>1.682288445020905E-3</v>
      </c>
      <c r="I167">
        <f t="shared" si="30"/>
        <v>1.7332617849050387E-2</v>
      </c>
      <c r="K167" t="s">
        <v>167</v>
      </c>
      <c r="L167" s="4" cm="1">
        <f t="array" ref="L167">_xll.SNL.Clients.Office.Excel.Functions.SPG(K167, "SP_TOTAL_REV", "CY2023")</f>
        <v>23273000</v>
      </c>
      <c r="M167" s="4">
        <f>_xll.SNL.Clients.Office.Excel.Functions.SPG(K167,"IQ_AVG_DILUT_SHARES_OUT","CY2023")</f>
        <v>584000000</v>
      </c>
      <c r="N167" s="5">
        <f>_xll.SNL.Clients.Office.Excel.Functions.SPG(K167, "IQ_DILUT_EPS_NORM", "CY2023")</f>
        <v>10.303000000000001</v>
      </c>
      <c r="O167">
        <f t="shared" si="26"/>
        <v>6016952.0000000009</v>
      </c>
      <c r="P167">
        <f t="shared" si="27"/>
        <v>0.25853787650925969</v>
      </c>
      <c r="Q167" s="5">
        <f>_xll.SNL.Clients.Office.Excel.Functions.SPG(K167, "SP_MARKETCAP", "12/31/2022")</f>
        <v>76078.687521920001</v>
      </c>
      <c r="R167">
        <f t="shared" si="31"/>
        <v>2.2624647792651139E-3</v>
      </c>
      <c r="S167">
        <f t="shared" si="32"/>
        <v>2.3310174620768471E-2</v>
      </c>
      <c r="U167" t="s">
        <v>167</v>
      </c>
      <c r="V167" s="4" cm="1">
        <f t="array" ref="V167">_xll.SNL.Clients.Office.Excel.Functions.SPG(U167, "SP_TOTAL_REV", "CY2021")</f>
        <v>19777000</v>
      </c>
      <c r="W167" s="4">
        <f>_xll.SNL.Clients.Office.Excel.Functions.SPG(U167,"IQ_AVG_DILUT_SHARES_OUT","CY2021")</f>
        <v>584000000</v>
      </c>
      <c r="X167" s="5">
        <f>_xll.SNL.Clients.Office.Excel.Functions.SPG(U167, "IQ_DILUT_EPS_NORM", "CY2021")</f>
        <v>6.3659999999999997</v>
      </c>
      <c r="Y167">
        <f t="shared" si="33"/>
        <v>3717744</v>
      </c>
      <c r="Z167">
        <f t="shared" si="34"/>
        <v>0.1879832128229762</v>
      </c>
      <c r="AA167" s="5">
        <f>_xll.SNL.Clients.Office.Excel.Functions.SPG(U167, "SP_MARKETCAP", "12/31/2021")</f>
        <v>51976.965454470002</v>
      </c>
      <c r="AB167">
        <f t="shared" si="28"/>
        <v>1.228309715033583E-3</v>
      </c>
      <c r="AC167">
        <f t="shared" si="35"/>
        <v>7.8194196459037899E-3</v>
      </c>
    </row>
    <row r="168" spans="1:29" x14ac:dyDescent="0.3">
      <c r="A168" t="s">
        <v>168</v>
      </c>
      <c r="B168" s="4" cm="1">
        <f t="array" ref="B168">_xll.SNL.Clients.Office.Excel.Functions.SPG(A168, "SP_TOTAL_REV", "CY2023")</f>
        <v>4690540</v>
      </c>
      <c r="C168" s="4">
        <f>_xll.SNL.Clients.Office.Excel.Functions.SPG(A168,"IQ_AVG_DILUT_SHARES_OUT","CY2023")</f>
        <v>59085000</v>
      </c>
      <c r="D168" s="5">
        <f>_xll.SNL.Clients.Office.Excel.Functions.SPG(A168, "IQ_DILUT_EPS_NORM", "CY2023")</f>
        <v>6.5890000000000004</v>
      </c>
      <c r="E168">
        <f t="shared" si="24"/>
        <v>389311.065</v>
      </c>
      <c r="F168">
        <f t="shared" si="25"/>
        <v>8.2999199452515063E-2</v>
      </c>
      <c r="G168" s="5">
        <f>_xll.SNL.Clients.Office.Excel.Functions.SPG(A168, "SP_MARKETCAP", "12/30/2023")</f>
        <v>17156.65953384</v>
      </c>
      <c r="H168">
        <f t="shared" si="29"/>
        <v>4.0921103692878938E-4</v>
      </c>
      <c r="I168">
        <f t="shared" si="30"/>
        <v>2.6962915223237936E-3</v>
      </c>
      <c r="K168" t="s">
        <v>168</v>
      </c>
      <c r="L168" s="4" cm="1">
        <f t="array" ref="L168">_xll.SNL.Clients.Office.Excel.Functions.SPG(K168, "SP_TOTAL_REV", "CY2023")</f>
        <v>4690540</v>
      </c>
      <c r="M168" s="4">
        <f>_xll.SNL.Clients.Office.Excel.Functions.SPG(K168,"IQ_AVG_DILUT_SHARES_OUT","CY2023")</f>
        <v>59085000</v>
      </c>
      <c r="N168" s="5">
        <f>_xll.SNL.Clients.Office.Excel.Functions.SPG(K168, "IQ_DILUT_EPS_NORM", "CY2023")</f>
        <v>6.5890000000000004</v>
      </c>
      <c r="O168">
        <f t="shared" si="26"/>
        <v>389311.065</v>
      </c>
      <c r="P168">
        <f t="shared" si="27"/>
        <v>8.2999199452515063E-2</v>
      </c>
      <c r="Q168" s="5">
        <f>_xll.SNL.Clients.Office.Excel.Functions.SPG(K168, "SP_MARKETCAP", "12/31/2022")</f>
        <v>18849.470557119999</v>
      </c>
      <c r="R168">
        <f t="shared" si="31"/>
        <v>5.6055466560186648E-4</v>
      </c>
      <c r="S168">
        <f t="shared" si="32"/>
        <v>3.6934946916506984E-3</v>
      </c>
      <c r="U168" t="s">
        <v>168</v>
      </c>
      <c r="V168" s="4" cm="1">
        <f t="array" ref="V168">_xll.SNL.Clients.Office.Excel.Functions.SPG(U168, "SP_TOTAL_REV", "CY2021")</f>
        <v>3758144</v>
      </c>
      <c r="W168" s="4">
        <f>_xll.SNL.Clients.Office.Excel.Functions.SPG(U168,"IQ_AVG_DILUT_SHARES_OUT","CY2021")</f>
        <v>59064000</v>
      </c>
      <c r="X168" s="5">
        <f>_xll.SNL.Clients.Office.Excel.Functions.SPG(U168, "IQ_DILUT_EPS_NORM", "CY2021")</f>
        <v>5.7750000000000004</v>
      </c>
      <c r="Y168">
        <f t="shared" si="33"/>
        <v>341094.6</v>
      </c>
      <c r="Z168">
        <f t="shared" si="34"/>
        <v>9.0761450332930288E-2</v>
      </c>
      <c r="AA168" s="5">
        <f>_xll.SNL.Clients.Office.Excel.Functions.SPG(U168, "SP_MARKETCAP", "12/31/2021")</f>
        <v>37914.189213550002</v>
      </c>
      <c r="AB168">
        <f t="shared" si="28"/>
        <v>8.9598087424743865E-4</v>
      </c>
      <c r="AC168">
        <f t="shared" si="35"/>
        <v>5.1742895487789584E-3</v>
      </c>
    </row>
    <row r="169" spans="1:29" x14ac:dyDescent="0.3">
      <c r="A169" t="s">
        <v>169</v>
      </c>
      <c r="B169" s="4" cm="1">
        <f t="array" ref="B169">_xll.SNL.Clients.Office.Excel.Functions.SPG(A169, "SP_TOTAL_REV", "CY2023")</f>
        <v>4974255</v>
      </c>
      <c r="C169" s="4">
        <f>_xll.SNL.Clients.Office.Excel.Functions.SPG(A169,"IQ_AVG_DILUT_SHARES_OUT","CY2023")</f>
        <v>413224000</v>
      </c>
      <c r="D169" s="5">
        <f>_xll.SNL.Clients.Office.Excel.Functions.SPG(A169, "IQ_DILUT_EPS_NORM", "CY2023")</f>
        <v>3.4929999999999999</v>
      </c>
      <c r="E169">
        <f t="shared" si="24"/>
        <v>1443391.432</v>
      </c>
      <c r="F169">
        <f t="shared" si="25"/>
        <v>0.29017238400524298</v>
      </c>
      <c r="G169" s="5">
        <f>_xll.SNL.Clients.Office.Excel.Functions.SPG(A169, "SP_MARKETCAP", "12/30/2023")</f>
        <v>15902.09512</v>
      </c>
      <c r="H169">
        <f t="shared" si="29"/>
        <v>3.7928786897940944E-4</v>
      </c>
      <c r="I169">
        <f t="shared" si="30"/>
        <v>1.3248525263450772E-3</v>
      </c>
      <c r="K169" t="s">
        <v>169</v>
      </c>
      <c r="L169" s="4" cm="1">
        <f t="array" ref="L169">_xll.SNL.Clients.Office.Excel.Functions.SPG(K169, "SP_TOTAL_REV", "CY2023")</f>
        <v>4974255</v>
      </c>
      <c r="M169" s="4">
        <f>_xll.SNL.Clients.Office.Excel.Functions.SPG(K169,"IQ_AVG_DILUT_SHARES_OUT","CY2023")</f>
        <v>413224000</v>
      </c>
      <c r="N169" s="5">
        <f>_xll.SNL.Clients.Office.Excel.Functions.SPG(K169, "IQ_DILUT_EPS_NORM", "CY2023")</f>
        <v>3.4929999999999999</v>
      </c>
      <c r="O169">
        <f t="shared" si="26"/>
        <v>1443391.432</v>
      </c>
      <c r="P169">
        <f t="shared" si="27"/>
        <v>0.29017238400524298</v>
      </c>
      <c r="Q169" s="5">
        <f>_xll.SNL.Clients.Office.Excel.Functions.SPG(K169, "SP_MARKETCAP", "12/31/2022")</f>
        <v>12417.16634915</v>
      </c>
      <c r="R169">
        <f t="shared" si="31"/>
        <v>3.6926769425581251E-4</v>
      </c>
      <c r="S169">
        <f t="shared" si="32"/>
        <v>1.2898520560355531E-3</v>
      </c>
      <c r="U169" t="s">
        <v>169</v>
      </c>
      <c r="V169" s="4" cm="1">
        <f t="array" ref="V169">_xll.SNL.Clients.Office.Excel.Functions.SPG(U169, "SP_TOTAL_REV", "CY2021")</f>
        <v>6839705</v>
      </c>
      <c r="W169" s="4">
        <f>_xll.SNL.Clients.Office.Excel.Functions.SPG(U169,"IQ_AVG_DILUT_SHARES_OUT","CY2021")</f>
        <v>323196000</v>
      </c>
      <c r="X169" s="5">
        <f>_xll.SNL.Clients.Office.Excel.Functions.SPG(U169, "IQ_DILUT_EPS_NORM", "CY2021")</f>
        <v>-2.3370000000000002</v>
      </c>
      <c r="Y169">
        <f t="shared" si="33"/>
        <v>-755309.05200000014</v>
      </c>
      <c r="Z169">
        <f t="shared" si="34"/>
        <v>-0.11043006270007261</v>
      </c>
      <c r="AA169" s="5">
        <f>_xll.SNL.Clients.Office.Excel.Functions.SPG(U169, "SP_MARKETCAP", "12/31/2021")</f>
        <v>8243.0602309799997</v>
      </c>
      <c r="AB169">
        <f t="shared" si="28"/>
        <v>1.9479842416327434E-4</v>
      </c>
      <c r="AC169">
        <f t="shared" si="35"/>
        <v>-4.5524391726957218E-4</v>
      </c>
    </row>
    <row r="170" spans="1:29" x14ac:dyDescent="0.3">
      <c r="A170" t="s">
        <v>170</v>
      </c>
      <c r="B170" s="4" cm="1">
        <f t="array" ref="B170">_xll.SNL.Clients.Office.Excel.Functions.SPG(A170, "SP_TOTAL_REV", "CY2023")</f>
        <v>5265200</v>
      </c>
      <c r="C170" s="4">
        <f>_xll.SNL.Clients.Office.Excel.Functions.SPG(A170,"IQ_AVG_DILUT_SHARES_OUT","CY2023")</f>
        <v>123900000</v>
      </c>
      <c r="D170" s="5">
        <f>_xll.SNL.Clients.Office.Excel.Functions.SPG(A170, "IQ_DILUT_EPS_NORM", "CY2023")</f>
        <v>3.7429999999999999</v>
      </c>
      <c r="E170">
        <f t="shared" si="24"/>
        <v>463757.7</v>
      </c>
      <c r="F170">
        <f t="shared" si="25"/>
        <v>8.8079788042239607E-2</v>
      </c>
      <c r="G170" s="5">
        <f>_xll.SNL.Clients.Office.Excel.Functions.SPG(A170, "SP_MARKETCAP", "12/30/2023")</f>
        <v>30470.276537040001</v>
      </c>
      <c r="H170">
        <f t="shared" si="29"/>
        <v>7.2675997519421217E-4</v>
      </c>
      <c r="I170">
        <f t="shared" si="30"/>
        <v>2.7202625871519362E-3</v>
      </c>
      <c r="K170" t="s">
        <v>170</v>
      </c>
      <c r="L170" s="4" cm="1">
        <f t="array" ref="L170">_xll.SNL.Clients.Office.Excel.Functions.SPG(K170, "SP_TOTAL_REV", "CY2023")</f>
        <v>5265200</v>
      </c>
      <c r="M170" s="4">
        <f>_xll.SNL.Clients.Office.Excel.Functions.SPG(K170,"IQ_AVG_DILUT_SHARES_OUT","CY2023")</f>
        <v>123900000</v>
      </c>
      <c r="N170" s="5">
        <f>_xll.SNL.Clients.Office.Excel.Functions.SPG(K170, "IQ_DILUT_EPS_NORM", "CY2023")</f>
        <v>3.7429999999999999</v>
      </c>
      <c r="O170">
        <f t="shared" si="26"/>
        <v>463757.7</v>
      </c>
      <c r="P170">
        <f t="shared" si="27"/>
        <v>8.8079788042239607E-2</v>
      </c>
      <c r="Q170" s="5">
        <f>_xll.SNL.Clients.Office.Excel.Functions.SPG(K170, "SP_MARKETCAP", "12/31/2022")</f>
        <v>23798.104860439998</v>
      </c>
      <c r="R170">
        <f t="shared" si="31"/>
        <v>7.0771954424805503E-4</v>
      </c>
      <c r="S170">
        <f t="shared" si="32"/>
        <v>2.6489942541204699E-3</v>
      </c>
      <c r="U170" t="s">
        <v>170</v>
      </c>
      <c r="V170" s="4" cm="1">
        <f t="array" ref="V170">_xll.SNL.Clients.Office.Excel.Functions.SPG(U170, "SP_TOTAL_REV", "CY2021")</f>
        <v>4923900</v>
      </c>
      <c r="W170" s="4">
        <f>_xll.SNL.Clients.Office.Excel.Functions.SPG(U170,"IQ_AVG_DILUT_SHARES_OUT","CY2021")</f>
        <v>123600000</v>
      </c>
      <c r="X170" s="5">
        <f>_xll.SNL.Clients.Office.Excel.Functions.SPG(U170, "IQ_DILUT_EPS_NORM", "CY2021")</f>
        <v>5.1280000000000001</v>
      </c>
      <c r="Y170">
        <f t="shared" si="33"/>
        <v>633820.80000000005</v>
      </c>
      <c r="Z170">
        <f t="shared" si="34"/>
        <v>0.12872332906842138</v>
      </c>
      <c r="AA170" s="5">
        <f>_xll.SNL.Clients.Office.Excel.Functions.SPG(U170, "SP_MARKETCAP", "12/31/2021")</f>
        <v>35720.824748010004</v>
      </c>
      <c r="AB170">
        <f t="shared" si="28"/>
        <v>8.4414770434081555E-4</v>
      </c>
      <c r="AC170">
        <f t="shared" si="35"/>
        <v>4.3287894278597021E-3</v>
      </c>
    </row>
    <row r="171" spans="1:29" x14ac:dyDescent="0.3">
      <c r="A171" t="s">
        <v>171</v>
      </c>
      <c r="B171" s="4" cm="1">
        <f t="array" ref="B171">_xll.SNL.Clients.Office.Excel.Functions.SPG(A171, "SP_TOTAL_REV", "CY2023")</f>
        <v>8272667</v>
      </c>
      <c r="C171" s="4">
        <f>_xll.SNL.Clients.Office.Excel.Functions.SPG(A171,"IQ_AVG_DILUT_SHARES_OUT","CY2023")</f>
        <v>94009000</v>
      </c>
      <c r="D171" s="5">
        <f>_xll.SNL.Clients.Office.Excel.Functions.SPG(A171, "IQ_DILUT_EPS_NORM", "CY2023")</f>
        <v>4.5780000000000003</v>
      </c>
      <c r="E171">
        <f t="shared" si="24"/>
        <v>430373.20199999999</v>
      </c>
      <c r="F171">
        <f t="shared" si="25"/>
        <v>5.2023513336146611E-2</v>
      </c>
      <c r="G171" s="5">
        <f>_xll.SNL.Clients.Office.Excel.Functions.SPG(A171, "SP_MARKETCAP", "12/30/2023")</f>
        <v>75612.770855359995</v>
      </c>
      <c r="H171">
        <f t="shared" si="29"/>
        <v>1.8034734737115501E-3</v>
      </c>
      <c r="I171">
        <f t="shared" si="30"/>
        <v>8.2563015626514764E-3</v>
      </c>
      <c r="K171" t="s">
        <v>171</v>
      </c>
      <c r="L171" s="4" cm="1">
        <f t="array" ref="L171">_xll.SNL.Clients.Office.Excel.Functions.SPG(K171, "SP_TOTAL_REV", "CY2023")</f>
        <v>8272667</v>
      </c>
      <c r="M171" s="4">
        <f>_xll.SNL.Clients.Office.Excel.Functions.SPG(K171,"IQ_AVG_DILUT_SHARES_OUT","CY2023")</f>
        <v>94009000</v>
      </c>
      <c r="N171" s="5">
        <f>_xll.SNL.Clients.Office.Excel.Functions.SPG(K171, "IQ_DILUT_EPS_NORM", "CY2023")</f>
        <v>4.5780000000000003</v>
      </c>
      <c r="O171">
        <f t="shared" si="26"/>
        <v>430373.20199999999</v>
      </c>
      <c r="P171">
        <f t="shared" si="27"/>
        <v>5.2023513336146611E-2</v>
      </c>
      <c r="Q171" s="5">
        <f>_xll.SNL.Clients.Office.Excel.Functions.SPG(K171, "SP_MARKETCAP", "12/31/2022")</f>
        <v>60615.241468450004</v>
      </c>
      <c r="R171">
        <f t="shared" si="31"/>
        <v>1.8026053468588716E-3</v>
      </c>
      <c r="S171">
        <f t="shared" si="32"/>
        <v>8.2523272779199148E-3</v>
      </c>
      <c r="U171" t="s">
        <v>171</v>
      </c>
      <c r="V171" s="4" cm="1">
        <f t="array" ref="V171">_xll.SNL.Clients.Office.Excel.Functions.SPG(U171, "SP_TOTAL_REV", "CY2021")</f>
        <v>6619381</v>
      </c>
      <c r="W171" s="4">
        <f>_xll.SNL.Clients.Office.Excel.Functions.SPG(U171,"IQ_AVG_DILUT_SHARES_OUT","CY2021")</f>
        <v>90409000</v>
      </c>
      <c r="X171" s="5">
        <f>_xll.SNL.Clients.Office.Excel.Functions.SPG(U171, "IQ_DILUT_EPS_NORM", "CY2021")</f>
        <v>2.2240000000000002</v>
      </c>
      <c r="Y171">
        <f t="shared" si="33"/>
        <v>201069.61600000004</v>
      </c>
      <c r="Z171">
        <f t="shared" si="34"/>
        <v>3.0375894060184788E-2</v>
      </c>
      <c r="AA171" s="5">
        <f>_xll.SNL.Clients.Office.Excel.Functions.SPG(U171, "SP_MARKETCAP", "12/31/2021")</f>
        <v>76160.448608000006</v>
      </c>
      <c r="AB171">
        <f t="shared" si="28"/>
        <v>1.7998091675526468E-3</v>
      </c>
      <c r="AC171">
        <f t="shared" si="35"/>
        <v>4.0027755886370871E-3</v>
      </c>
    </row>
    <row r="172" spans="1:29" x14ac:dyDescent="0.3">
      <c r="A172" t="s">
        <v>172</v>
      </c>
      <c r="B172" s="4" cm="1">
        <f t="array" ref="B172">_xll.SNL.Clients.Office.Excel.Functions.SPG(A172, "SP_TOTAL_REV", "CY2023")</f>
        <v>2874906</v>
      </c>
      <c r="C172" s="4">
        <f>_xll.SNL.Clients.Office.Excel.Functions.SPG(A172,"IQ_AVG_DILUT_SHARES_OUT","CY2023")</f>
        <v>390897000</v>
      </c>
      <c r="D172" s="5">
        <f>_xll.SNL.Clients.Office.Excel.Functions.SPG(A172, "IQ_DILUT_EPS_NORM", "CY2023")</f>
        <v>0.83</v>
      </c>
      <c r="E172">
        <f t="shared" si="24"/>
        <v>324444.51</v>
      </c>
      <c r="F172">
        <f t="shared" si="25"/>
        <v>0.11285395418145845</v>
      </c>
      <c r="G172" s="5">
        <f>_xll.SNL.Clients.Office.Excel.Functions.SPG(A172, "SP_MARKETCAP", "12/30/2023")</f>
        <v>23223.97696344</v>
      </c>
      <c r="H172">
        <f t="shared" si="29"/>
        <v>5.5392529507709636E-4</v>
      </c>
      <c r="I172">
        <f t="shared" si="30"/>
        <v>4.5975799491398993E-4</v>
      </c>
      <c r="K172" t="s">
        <v>172</v>
      </c>
      <c r="L172" s="4" cm="1">
        <f t="array" ref="L172">_xll.SNL.Clients.Office.Excel.Functions.SPG(K172, "SP_TOTAL_REV", "CY2023")</f>
        <v>2874906</v>
      </c>
      <c r="M172" s="4">
        <f>_xll.SNL.Clients.Office.Excel.Functions.SPG(K172,"IQ_AVG_DILUT_SHARES_OUT","CY2023")</f>
        <v>390897000</v>
      </c>
      <c r="N172" s="5">
        <f>_xll.SNL.Clients.Office.Excel.Functions.SPG(K172, "IQ_DILUT_EPS_NORM", "CY2023")</f>
        <v>0.83</v>
      </c>
      <c r="O172">
        <f t="shared" si="26"/>
        <v>324444.51</v>
      </c>
      <c r="P172">
        <f t="shared" si="27"/>
        <v>0.11285395418145845</v>
      </c>
      <c r="Q172" s="5">
        <f>_xll.SNL.Clients.Office.Excel.Functions.SPG(K172, "SP_MARKETCAP", "12/31/2022")</f>
        <v>22297.216280000001</v>
      </c>
      <c r="R172">
        <f t="shared" si="31"/>
        <v>6.6308539424555493E-4</v>
      </c>
      <c r="S172">
        <f t="shared" si="32"/>
        <v>5.5036087722381058E-4</v>
      </c>
      <c r="U172" t="s">
        <v>172</v>
      </c>
      <c r="V172" s="4" cm="1">
        <f t="array" ref="V172">_xll.SNL.Clients.Office.Excel.Functions.SPG(U172, "SP_TOTAL_REV", "CY2021")</f>
        <v>2460439</v>
      </c>
      <c r="W172" s="4">
        <f>_xll.SNL.Clients.Office.Excel.Functions.SPG(U172,"IQ_AVG_DILUT_SHARES_OUT","CY2021")</f>
        <v>388089000</v>
      </c>
      <c r="X172" s="5">
        <f>_xll.SNL.Clients.Office.Excel.Functions.SPG(U172, "IQ_DILUT_EPS_NORM", "CY2021")</f>
        <v>0.34899999999999998</v>
      </c>
      <c r="Y172">
        <f t="shared" si="33"/>
        <v>135443.06099999999</v>
      </c>
      <c r="Z172">
        <f t="shared" si="34"/>
        <v>5.5048331212438101E-2</v>
      </c>
      <c r="AA172" s="5">
        <f>_xll.SNL.Clients.Office.Excel.Functions.SPG(U172, "SP_MARKETCAP", "12/31/2021")</f>
        <v>33938.968091000002</v>
      </c>
      <c r="AB172">
        <f t="shared" si="28"/>
        <v>8.0203920832790684E-4</v>
      </c>
      <c r="AC172">
        <f t="shared" si="35"/>
        <v>2.7991168370643948E-4</v>
      </c>
    </row>
    <row r="173" spans="1:29" x14ac:dyDescent="0.3">
      <c r="A173" t="s">
        <v>173</v>
      </c>
      <c r="B173" s="4" cm="1">
        <f t="array" ref="B173">_xll.SNL.Clients.Office.Excel.Functions.SPG(A173, "SP_TOTAL_REV", "CY2023")</f>
        <v>3310620</v>
      </c>
      <c r="C173" s="4">
        <f>_xll.SNL.Clients.Office.Excel.Functions.SPG(A173,"IQ_AVG_DILUT_SHARES_OUT","CY2023")</f>
        <v>46188981</v>
      </c>
      <c r="D173" s="5">
        <f>_xll.SNL.Clients.Office.Excel.Functions.SPG(A173, "IQ_DILUT_EPS_NORM", "CY2023")</f>
        <v>7.8150000000000004</v>
      </c>
      <c r="E173">
        <f t="shared" si="24"/>
        <v>360966.88651500002</v>
      </c>
      <c r="F173">
        <f t="shared" si="25"/>
        <v>0.1090330169318738</v>
      </c>
      <c r="G173" s="5">
        <f>_xll.SNL.Clients.Office.Excel.Functions.SPG(A173, "SP_MARKETCAP", "12/30/2023")</f>
        <v>17512.92259056</v>
      </c>
      <c r="H173">
        <f t="shared" si="29"/>
        <v>4.177084238806176E-4</v>
      </c>
      <c r="I173">
        <f t="shared" si="30"/>
        <v>3.2643913326270268E-3</v>
      </c>
      <c r="K173" t="s">
        <v>173</v>
      </c>
      <c r="L173" s="4" cm="1">
        <f t="array" ref="L173">_xll.SNL.Clients.Office.Excel.Functions.SPG(K173, "SP_TOTAL_REV", "CY2023")</f>
        <v>3310620</v>
      </c>
      <c r="M173" s="4">
        <f>_xll.SNL.Clients.Office.Excel.Functions.SPG(K173,"IQ_AVG_DILUT_SHARES_OUT","CY2023")</f>
        <v>46188981</v>
      </c>
      <c r="N173" s="5">
        <f>_xll.SNL.Clients.Office.Excel.Functions.SPG(K173, "IQ_DILUT_EPS_NORM", "CY2023")</f>
        <v>7.8150000000000004</v>
      </c>
      <c r="O173">
        <f t="shared" si="26"/>
        <v>360966.88651500002</v>
      </c>
      <c r="P173">
        <f t="shared" si="27"/>
        <v>0.1090330169318738</v>
      </c>
      <c r="Q173" s="5">
        <f>_xll.SNL.Clients.Office.Excel.Functions.SPG(K173, "SP_MARKETCAP", "12/31/2022")</f>
        <v>13005.535968960001</v>
      </c>
      <c r="R173">
        <f t="shared" si="31"/>
        <v>3.8676491437578624E-4</v>
      </c>
      <c r="S173">
        <f t="shared" si="32"/>
        <v>3.0225678058467698E-3</v>
      </c>
      <c r="U173" t="s">
        <v>173</v>
      </c>
      <c r="V173" s="4" cm="1">
        <f t="array" ref="V173">_xll.SNL.Clients.Office.Excel.Functions.SPG(U173, "SP_TOTAL_REV", "CY2021")</f>
        <v>2696416</v>
      </c>
      <c r="W173" s="4">
        <f>_xll.SNL.Clients.Office.Excel.Functions.SPG(U173,"IQ_AVG_DILUT_SHARES_OUT","CY2021")</f>
        <v>46188806</v>
      </c>
      <c r="X173" s="5">
        <f>_xll.SNL.Clients.Office.Excel.Functions.SPG(U173, "IQ_DILUT_EPS_NORM", "CY2021")</f>
        <v>5.024</v>
      </c>
      <c r="Y173">
        <f t="shared" si="33"/>
        <v>232052.56134400002</v>
      </c>
      <c r="Z173">
        <f t="shared" si="34"/>
        <v>8.6059629279755065E-2</v>
      </c>
      <c r="AA173" s="5">
        <f>_xll.SNL.Clients.Office.Excel.Functions.SPG(U173, "SP_MARKETCAP", "12/31/2021")</f>
        <v>10074.165968879999</v>
      </c>
      <c r="AB173">
        <f t="shared" si="28"/>
        <v>2.3807076504447675E-4</v>
      </c>
      <c r="AC173">
        <f t="shared" si="35"/>
        <v>1.1960675235834512E-3</v>
      </c>
    </row>
    <row r="174" spans="1:29" x14ac:dyDescent="0.3">
      <c r="A174" t="s">
        <v>174</v>
      </c>
      <c r="B174" s="4" cm="1">
        <f t="array" ref="B174">_xll.SNL.Clients.Office.Excel.Functions.SPG(A174, "SP_TOTAL_REV", "CY2023")</f>
        <v>1744220</v>
      </c>
      <c r="C174" s="4">
        <f>_xll.SNL.Clients.Office.Excel.Functions.SPG(A174,"IQ_AVG_DILUT_SHARES_OUT","CY2023")</f>
        <v>64253385</v>
      </c>
      <c r="D174" s="5">
        <f>_xll.SNL.Clients.Office.Excel.Functions.SPG(A174, "IQ_DILUT_EPS_NORM", "CY2023")</f>
        <v>3.14</v>
      </c>
      <c r="E174">
        <f t="shared" si="24"/>
        <v>201755.62890000001</v>
      </c>
      <c r="F174">
        <f t="shared" si="25"/>
        <v>0.11567097550767678</v>
      </c>
      <c r="G174" s="5">
        <f>_xll.SNL.Clients.Office.Excel.Functions.SPG(A174, "SP_MARKETCAP", "12/30/2023")</f>
        <v>15913.93071576</v>
      </c>
      <c r="H174">
        <f t="shared" si="29"/>
        <v>3.7957016498254843E-4</v>
      </c>
      <c r="I174">
        <f t="shared" si="30"/>
        <v>1.1918503180452021E-3</v>
      </c>
      <c r="K174" t="s">
        <v>174</v>
      </c>
      <c r="L174" s="4" cm="1">
        <f t="array" ref="L174">_xll.SNL.Clients.Office.Excel.Functions.SPG(K174, "SP_TOTAL_REV", "CY2023")</f>
        <v>1744220</v>
      </c>
      <c r="M174" s="4">
        <f>_xll.SNL.Clients.Office.Excel.Functions.SPG(K174,"IQ_AVG_DILUT_SHARES_OUT","CY2023")</f>
        <v>64253385</v>
      </c>
      <c r="N174" s="5">
        <f>_xll.SNL.Clients.Office.Excel.Functions.SPG(K174, "IQ_DILUT_EPS_NORM", "CY2023")</f>
        <v>3.14</v>
      </c>
      <c r="O174">
        <f t="shared" si="26"/>
        <v>201755.62890000001</v>
      </c>
      <c r="P174">
        <f t="shared" si="27"/>
        <v>0.11567097550767678</v>
      </c>
      <c r="Q174" s="5">
        <f>_xll.SNL.Clients.Office.Excel.Functions.SPG(K174, "SP_MARKETCAP", "12/31/2022")</f>
        <v>13722.62783904</v>
      </c>
      <c r="R174">
        <f t="shared" si="31"/>
        <v>4.0809013898729E-4</v>
      </c>
      <c r="S174">
        <f t="shared" si="32"/>
        <v>1.2814030364200907E-3</v>
      </c>
      <c r="U174" t="s">
        <v>174</v>
      </c>
      <c r="V174" s="4" cm="1">
        <f t="array" ref="V174">_xll.SNL.Clients.Office.Excel.Functions.SPG(U174, "SP_TOTAL_REV", "CY2021")</f>
        <v>1586116</v>
      </c>
      <c r="W174" s="4">
        <f>_xll.SNL.Clients.Office.Excel.Functions.SPG(U174,"IQ_AVG_DILUT_SHARES_OUT","CY2021")</f>
        <v>65088874</v>
      </c>
      <c r="X174" s="5">
        <f>_xll.SNL.Clients.Office.Excel.Functions.SPG(U174, "IQ_DILUT_EPS_NORM", "CY2021")</f>
        <v>3.0750000000000002</v>
      </c>
      <c r="Y174">
        <f t="shared" si="33"/>
        <v>200148.28755000001</v>
      </c>
      <c r="Z174">
        <f t="shared" si="34"/>
        <v>0.12618767325340643</v>
      </c>
      <c r="AA174" s="5">
        <f>_xll.SNL.Clients.Office.Excel.Functions.SPG(U174, "SP_MARKETCAP", "12/31/2021")</f>
        <v>22925.886713129999</v>
      </c>
      <c r="AB174">
        <f t="shared" si="28"/>
        <v>5.4178017376108978E-4</v>
      </c>
      <c r="AC174">
        <f t="shared" si="35"/>
        <v>1.6659740343153511E-3</v>
      </c>
    </row>
    <row r="175" spans="1:29" x14ac:dyDescent="0.3">
      <c r="A175" t="s">
        <v>175</v>
      </c>
      <c r="B175" s="4" cm="1">
        <f t="array" ref="B175">_xll.SNL.Clients.Office.Excel.Functions.SPG(A175, "SP_TOTAL_REV", "CY2023")</f>
        <v>14586000</v>
      </c>
      <c r="C175" s="4">
        <f>_xll.SNL.Clients.Office.Excel.Functions.SPG(A175,"IQ_AVG_DILUT_SHARES_OUT","CY2023")</f>
        <v>41300000</v>
      </c>
      <c r="D175" s="5">
        <f>_xll.SNL.Clients.Office.Excel.Functions.SPG(A175, "IQ_DILUT_EPS_NORM", "CY2023")</f>
        <v>32.597000000000001</v>
      </c>
      <c r="E175">
        <f t="shared" si="24"/>
        <v>1346256.1</v>
      </c>
      <c r="F175">
        <f t="shared" si="25"/>
        <v>9.2297826683120809E-2</v>
      </c>
      <c r="G175" s="5">
        <f>_xll.SNL.Clients.Office.Excel.Functions.SPG(A175, "SP_MARKETCAP", "12/30/2023")</f>
        <v>15341.98611792</v>
      </c>
      <c r="H175">
        <f t="shared" si="29"/>
        <v>3.6592846267527289E-4</v>
      </c>
      <c r="I175">
        <f t="shared" si="30"/>
        <v>1.1928170097825871E-2</v>
      </c>
      <c r="K175" t="s">
        <v>175</v>
      </c>
      <c r="L175" s="4" cm="1">
        <f t="array" ref="L175">_xll.SNL.Clients.Office.Excel.Functions.SPG(K175, "SP_TOTAL_REV", "CY2023")</f>
        <v>14586000</v>
      </c>
      <c r="M175" s="4">
        <f>_xll.SNL.Clients.Office.Excel.Functions.SPG(K175,"IQ_AVG_DILUT_SHARES_OUT","CY2023")</f>
        <v>41300000</v>
      </c>
      <c r="N175" s="5">
        <f>_xll.SNL.Clients.Office.Excel.Functions.SPG(K175, "IQ_DILUT_EPS_NORM", "CY2023")</f>
        <v>32.597000000000001</v>
      </c>
      <c r="O175">
        <f t="shared" si="26"/>
        <v>1346256.1</v>
      </c>
      <c r="P175">
        <f t="shared" si="27"/>
        <v>9.2297826683120809E-2</v>
      </c>
      <c r="Q175" s="5">
        <f>_xll.SNL.Clients.Office.Excel.Functions.SPG(K175, "SP_MARKETCAP", "12/31/2022")</f>
        <v>12974.200813179999</v>
      </c>
      <c r="R175">
        <f t="shared" si="31"/>
        <v>3.8583305436854556E-4</v>
      </c>
      <c r="S175">
        <f t="shared" si="32"/>
        <v>1.2577000073251481E-2</v>
      </c>
      <c r="U175" t="s">
        <v>175</v>
      </c>
      <c r="V175" s="4" cm="1">
        <f t="array" ref="V175">_xll.SNL.Clients.Office.Excel.Functions.SPG(U175, "SP_TOTAL_REV", "CY2021")</f>
        <v>11866263</v>
      </c>
      <c r="W175" s="4">
        <f>_xll.SNL.Clients.Office.Excel.Functions.SPG(U175,"IQ_AVG_DILUT_SHARES_OUT","CY2021")</f>
        <v>39300000</v>
      </c>
      <c r="X175" s="5">
        <f>_xll.SNL.Clients.Office.Excel.Functions.SPG(U175, "IQ_DILUT_EPS_NORM", "CY2021")</f>
        <v>24.587</v>
      </c>
      <c r="Y175">
        <f t="shared" si="33"/>
        <v>966269.1</v>
      </c>
      <c r="Z175">
        <f t="shared" si="34"/>
        <v>8.1429941338734865E-2</v>
      </c>
      <c r="AA175" s="5">
        <f>_xll.SNL.Clients.Office.Excel.Functions.SPG(U175, "SP_MARKETCAP", "12/31/2021")</f>
        <v>10783.963601920001</v>
      </c>
      <c r="AB175">
        <f t="shared" si="28"/>
        <v>2.548445670690406E-4</v>
      </c>
      <c r="AC175">
        <f t="shared" si="35"/>
        <v>6.265863370526501E-3</v>
      </c>
    </row>
    <row r="176" spans="1:29" x14ac:dyDescent="0.3">
      <c r="A176" t="s">
        <v>176</v>
      </c>
      <c r="B176" s="4" cm="1">
        <f t="array" ref="B176">_xll.SNL.Clients.Office.Excel.Functions.SPG(A176, "SP_TOTAL_REV", "CY2023")</f>
        <v>5508200</v>
      </c>
      <c r="C176" s="4">
        <f>_xll.SNL.Clients.Office.Excel.Functions.SPG(A176,"IQ_AVG_DILUT_SHARES_OUT","CY2023")</f>
        <v>230500000</v>
      </c>
      <c r="D176" s="5">
        <f>_xll.SNL.Clients.Office.Excel.Functions.SPG(A176, "IQ_DILUT_EPS_NORM", "CY2023")</f>
        <v>2.0049999999999999</v>
      </c>
      <c r="E176">
        <f t="shared" si="24"/>
        <v>462152.5</v>
      </c>
      <c r="F176">
        <f t="shared" si="25"/>
        <v>8.3902636069859482E-2</v>
      </c>
      <c r="G176" s="5">
        <f>_xll.SNL.Clients.Office.Excel.Functions.SPG(A176, "SP_MARKETCAP", "12/30/2023")</f>
        <v>11991.4235154</v>
      </c>
      <c r="H176">
        <f t="shared" si="29"/>
        <v>2.8601271951048704E-4</v>
      </c>
      <c r="I176">
        <f t="shared" si="30"/>
        <v>5.734555026185265E-4</v>
      </c>
      <c r="K176" t="s">
        <v>176</v>
      </c>
      <c r="L176" s="4" cm="1">
        <f t="array" ref="L176">_xll.SNL.Clients.Office.Excel.Functions.SPG(K176, "SP_TOTAL_REV", "CY2023")</f>
        <v>5508200</v>
      </c>
      <c r="M176" s="4">
        <f>_xll.SNL.Clients.Office.Excel.Functions.SPG(K176,"IQ_AVG_DILUT_SHARES_OUT","CY2023")</f>
        <v>230500000</v>
      </c>
      <c r="N176" s="5">
        <f>_xll.SNL.Clients.Office.Excel.Functions.SPG(K176, "IQ_DILUT_EPS_NORM", "CY2023")</f>
        <v>2.0049999999999999</v>
      </c>
      <c r="O176">
        <f t="shared" si="26"/>
        <v>462152.5</v>
      </c>
      <c r="P176">
        <f t="shared" si="27"/>
        <v>8.3902636069859482E-2</v>
      </c>
      <c r="Q176" s="5">
        <f>_xll.SNL.Clients.Office.Excel.Functions.SPG(K176, "SP_MARKETCAP", "12/31/2022")</f>
        <v>14444.72470805</v>
      </c>
      <c r="R176">
        <f t="shared" si="31"/>
        <v>4.2956420467594986E-4</v>
      </c>
      <c r="S176">
        <f t="shared" si="32"/>
        <v>8.6127623037527941E-4</v>
      </c>
      <c r="U176" t="s">
        <v>176</v>
      </c>
      <c r="V176" s="4" cm="1">
        <f t="array" ref="V176">_xll.SNL.Clients.Office.Excel.Functions.SPG(U176, "SP_TOTAL_REV", "CY2021")</f>
        <v>5586700</v>
      </c>
      <c r="W176" s="4">
        <f>_xll.SNL.Clients.Office.Excel.Functions.SPG(U176,"IQ_AVG_DILUT_SHARES_OUT","CY2021")</f>
        <v>229600000</v>
      </c>
      <c r="X176" s="5">
        <f>_xll.SNL.Clients.Office.Excel.Functions.SPG(U176, "IQ_DILUT_EPS_NORM", "CY2021")</f>
        <v>2.694</v>
      </c>
      <c r="Y176">
        <f t="shared" si="33"/>
        <v>618542.4</v>
      </c>
      <c r="Z176">
        <f t="shared" si="34"/>
        <v>0.11071695276281168</v>
      </c>
      <c r="AA176" s="5">
        <f>_xll.SNL.Clients.Office.Excel.Functions.SPG(U176, "SP_MARKETCAP", "12/31/2021")</f>
        <v>15732.458247</v>
      </c>
      <c r="AB176">
        <f t="shared" si="28"/>
        <v>3.7178644688439438E-4</v>
      </c>
      <c r="AC176">
        <f t="shared" si="35"/>
        <v>1.0015926879065585E-3</v>
      </c>
    </row>
    <row r="177" spans="1:29" x14ac:dyDescent="0.3">
      <c r="A177" t="s">
        <v>177</v>
      </c>
      <c r="B177" s="4" cm="1">
        <f t="array" ref="B177">_xll.SNL.Clients.Office.Excel.Functions.SPG(A177, "SP_TOTAL_REV", "CY2023")</f>
        <v>11910705</v>
      </c>
      <c r="C177" s="4">
        <f>_xll.SNL.Clients.Office.Excel.Functions.SPG(A177,"IQ_AVG_DILUT_SHARES_OUT","CY2023")</f>
        <v>349580638</v>
      </c>
      <c r="D177" s="5">
        <f>_xll.SNL.Clients.Office.Excel.Functions.SPG(A177, "IQ_DILUT_EPS_NORM", "CY2023")</f>
        <v>3.37</v>
      </c>
      <c r="E177">
        <f t="shared" si="24"/>
        <v>1178086.75006</v>
      </c>
      <c r="F177">
        <f t="shared" si="25"/>
        <v>9.8909909200169094E-2</v>
      </c>
      <c r="G177" s="5">
        <f>_xll.SNL.Clients.Office.Excel.Functions.SPG(A177, "SP_MARKETCAP", "12/30/2023")</f>
        <v>21560.413619480001</v>
      </c>
      <c r="H177">
        <f t="shared" si="29"/>
        <v>5.142469136511621E-4</v>
      </c>
      <c r="I177">
        <f t="shared" si="30"/>
        <v>1.7330120990044163E-3</v>
      </c>
      <c r="K177" t="s">
        <v>177</v>
      </c>
      <c r="L177" s="4" cm="1">
        <f t="array" ref="L177">_xll.SNL.Clients.Office.Excel.Functions.SPG(K177, "SP_TOTAL_REV", "CY2023")</f>
        <v>11910705</v>
      </c>
      <c r="M177" s="4">
        <f>_xll.SNL.Clients.Office.Excel.Functions.SPG(K177,"IQ_AVG_DILUT_SHARES_OUT","CY2023")</f>
        <v>349580638</v>
      </c>
      <c r="N177" s="5">
        <f>_xll.SNL.Clients.Office.Excel.Functions.SPG(K177, "IQ_DILUT_EPS_NORM", "CY2023")</f>
        <v>3.37</v>
      </c>
      <c r="O177">
        <f t="shared" si="26"/>
        <v>1178086.75006</v>
      </c>
      <c r="P177">
        <f t="shared" si="27"/>
        <v>9.8909909200169094E-2</v>
      </c>
      <c r="Q177" s="5">
        <f>_xll.SNL.Clients.Office.Excel.Functions.SPG(K177, "SP_MARKETCAP", "12/31/2022")</f>
        <v>29202.093757440001</v>
      </c>
      <c r="R177">
        <f t="shared" si="31"/>
        <v>8.6842597787941268E-4</v>
      </c>
      <c r="S177">
        <f t="shared" si="32"/>
        <v>2.9265955454536208E-3</v>
      </c>
      <c r="U177" t="s">
        <v>177</v>
      </c>
      <c r="V177" s="4" cm="1">
        <f t="array" ref="V177">_xll.SNL.Clients.Office.Excel.Functions.SPG(U177, "SP_TOTAL_REV", "CY2021")</f>
        <v>9863085</v>
      </c>
      <c r="W177" s="4">
        <f>_xll.SNL.Clients.Office.Excel.Functions.SPG(U177,"IQ_AVG_DILUT_SHARES_OUT","CY2021")</f>
        <v>344631056</v>
      </c>
      <c r="X177" s="5">
        <f>_xll.SNL.Clients.Office.Excel.Functions.SPG(U177, "IQ_DILUT_EPS_NORM", "CY2021")</f>
        <v>2.83</v>
      </c>
      <c r="Y177">
        <f t="shared" si="33"/>
        <v>975305.88847999997</v>
      </c>
      <c r="Z177">
        <f t="shared" si="34"/>
        <v>9.8884465507495869E-2</v>
      </c>
      <c r="AA177" s="5">
        <f>_xll.SNL.Clients.Office.Excel.Functions.SPG(U177, "SP_MARKETCAP", "12/31/2021")</f>
        <v>31279.452775760001</v>
      </c>
      <c r="AB177">
        <f t="shared" si="28"/>
        <v>7.3919005062070254E-4</v>
      </c>
      <c r="AC177">
        <f t="shared" si="35"/>
        <v>2.0919078432565883E-3</v>
      </c>
    </row>
    <row r="178" spans="1:29" x14ac:dyDescent="0.3">
      <c r="A178" t="s">
        <v>178</v>
      </c>
      <c r="B178" s="4" cm="1">
        <f t="array" ref="B178">_xll.SNL.Clients.Office.Excel.Functions.SPG(A178, "SP_TOTAL_REV", "CY2023")</f>
        <v>21727000</v>
      </c>
      <c r="C178" s="4">
        <f>_xll.SNL.Clients.Office.Excel.Functions.SPG(A178,"IQ_AVG_DILUT_SHARES_OUT","CY2023")</f>
        <v>997000000</v>
      </c>
      <c r="D178" s="5">
        <f>_xll.SNL.Clients.Office.Excel.Functions.SPG(A178, "IQ_DILUT_EPS_NORM", "CY2023")</f>
        <v>1.706</v>
      </c>
      <c r="E178">
        <f t="shared" si="24"/>
        <v>1700882</v>
      </c>
      <c r="F178">
        <f t="shared" si="25"/>
        <v>7.828425461407465E-2</v>
      </c>
      <c r="G178" s="5">
        <f>_xll.SNL.Clients.Office.Excel.Functions.SPG(A178, "SP_MARKETCAP", "12/30/2023")</f>
        <v>35736.203234400004</v>
      </c>
      <c r="H178">
        <f t="shared" si="29"/>
        <v>8.5235991030788508E-4</v>
      </c>
      <c r="I178">
        <f t="shared" si="30"/>
        <v>1.4541260069852518E-3</v>
      </c>
      <c r="K178" t="s">
        <v>178</v>
      </c>
      <c r="L178" s="4" cm="1">
        <f t="array" ref="L178">_xll.SNL.Clients.Office.Excel.Functions.SPG(K178, "SP_TOTAL_REV", "CY2023")</f>
        <v>21727000</v>
      </c>
      <c r="M178" s="4">
        <f>_xll.SNL.Clients.Office.Excel.Functions.SPG(K178,"IQ_AVG_DILUT_SHARES_OUT","CY2023")</f>
        <v>997000000</v>
      </c>
      <c r="N178" s="5">
        <f>_xll.SNL.Clients.Office.Excel.Functions.SPG(K178, "IQ_DILUT_EPS_NORM", "CY2023")</f>
        <v>1.706</v>
      </c>
      <c r="O178">
        <f t="shared" si="26"/>
        <v>1700882</v>
      </c>
      <c r="P178">
        <f t="shared" si="27"/>
        <v>7.828425461407465E-2</v>
      </c>
      <c r="Q178" s="5">
        <f>_xll.SNL.Clients.Office.Excel.Functions.SPG(K178, "SP_MARKETCAP", "12/31/2022")</f>
        <v>42959.4679569</v>
      </c>
      <c r="R178">
        <f t="shared" si="31"/>
        <v>1.2775494209262036E-3</v>
      </c>
      <c r="S178">
        <f t="shared" si="32"/>
        <v>2.1794993121001032E-3</v>
      </c>
      <c r="U178" t="s">
        <v>178</v>
      </c>
      <c r="V178" s="4" cm="1">
        <f t="array" ref="V178">_xll.SNL.Clients.Office.Excel.Functions.SPG(U178, "SP_TOTAL_REV", "CY2021")</f>
        <v>17938000</v>
      </c>
      <c r="W178" s="4">
        <f>_xll.SNL.Clients.Office.Excel.Functions.SPG(U178,"IQ_AVG_DILUT_SHARES_OUT","CY2021")</f>
        <v>980000000</v>
      </c>
      <c r="X178" s="5">
        <f>_xll.SNL.Clients.Office.Excel.Functions.SPG(U178, "IQ_DILUT_EPS_NORM", "CY2021")</f>
        <v>0.92900000000000005</v>
      </c>
      <c r="Y178">
        <f t="shared" si="33"/>
        <v>910420</v>
      </c>
      <c r="Z178">
        <f t="shared" si="34"/>
        <v>5.0753707213736204E-2</v>
      </c>
      <c r="AA178" s="5">
        <f>_xll.SNL.Clients.Office.Excel.Functions.SPG(U178, "SP_MARKETCAP", "12/31/2021")</f>
        <v>56507.635377120001</v>
      </c>
      <c r="AB178">
        <f t="shared" si="28"/>
        <v>1.3353776408530742E-3</v>
      </c>
      <c r="AC178">
        <f t="shared" si="35"/>
        <v>1.2405658283525061E-3</v>
      </c>
    </row>
    <row r="179" spans="1:29" x14ac:dyDescent="0.3">
      <c r="A179" t="s">
        <v>179</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5.0268754017953818E-4</v>
      </c>
      <c r="I179">
        <f t="shared" si="30"/>
        <v>3.3157270150242337E-3</v>
      </c>
      <c r="K179" t="s">
        <v>179</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4.066309578099512E-4</v>
      </c>
      <c r="S179">
        <f t="shared" si="32"/>
        <v>2.6821377977144381E-3</v>
      </c>
      <c r="U179" t="s">
        <v>179</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6.4713522125537867E-4</v>
      </c>
      <c r="AC179">
        <f t="shared" si="35"/>
        <v>-3.0738923009630484E-4</v>
      </c>
    </row>
    <row r="180" spans="1:29" x14ac:dyDescent="0.3">
      <c r="A180" t="s">
        <v>180</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4.4109727484093348E-4</v>
      </c>
      <c r="I180">
        <f t="shared" si="30"/>
        <v>1.8662825698519895E-3</v>
      </c>
      <c r="K180" t="s">
        <v>180</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4.9179877081432393E-4</v>
      </c>
      <c r="S180">
        <f t="shared" si="32"/>
        <v>2.0808005993154044E-3</v>
      </c>
      <c r="U180" t="s">
        <v>180</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5.3760567481978341E-4</v>
      </c>
      <c r="AC180">
        <f t="shared" si="35"/>
        <v>3.7659277521125828E-3</v>
      </c>
    </row>
    <row r="181" spans="1:29" x14ac:dyDescent="0.3">
      <c r="A181" t="s">
        <v>181</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8.0794781253612101E-4</v>
      </c>
      <c r="I181">
        <f t="shared" si="30"/>
        <v>2.575737626365154E-3</v>
      </c>
      <c r="K181" t="s">
        <v>181</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5.861624716166614E-4</v>
      </c>
      <c r="S181">
        <f t="shared" si="32"/>
        <v>1.8686859595139166E-3</v>
      </c>
      <c r="U181" t="s">
        <v>181</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7.173976458985195E-4</v>
      </c>
      <c r="AC181">
        <f t="shared" si="35"/>
        <v>2.1486059494660661E-3</v>
      </c>
    </row>
    <row r="182" spans="1:29" x14ac:dyDescent="0.3">
      <c r="A182" t="s">
        <v>182</v>
      </c>
      <c r="B182" s="4" cm="1">
        <f t="array" ref="B182">_xll.SNL.Clients.Office.Excel.Functions.SPG(A182, "SP_TOTAL_REV", "CY2023")</f>
        <v>338293000</v>
      </c>
      <c r="C182" s="4">
        <f>_xll.SNL.Clients.Office.Excel.Functions.SPG(A182,"IQ_AVG_DILUT_SHARES_OUT","CY2023")</f>
        <v>4052000000</v>
      </c>
      <c r="D182" s="5">
        <f>_xll.SNL.Clients.Office.Excel.Functions.SPG(A182, "IQ_DILUT_EPS_NORM", "CY2023")</f>
        <v>8.24</v>
      </c>
      <c r="E182">
        <f t="shared" si="24"/>
        <v>33388480</v>
      </c>
      <c r="F182">
        <f t="shared" si="25"/>
        <v>9.8696928402302153E-2</v>
      </c>
      <c r="G182" s="5">
        <f>_xll.SNL.Clients.Office.Excel.Functions.SPG(A182, "SP_MARKETCAP", "12/30/2023")</f>
        <v>399597.51191052003</v>
      </c>
      <c r="H182">
        <f t="shared" si="29"/>
        <v>9.5309761134176468E-3</v>
      </c>
      <c r="I182">
        <f t="shared" si="30"/>
        <v>7.8535243174561412E-2</v>
      </c>
      <c r="K182" t="s">
        <v>182</v>
      </c>
      <c r="L182" s="4" cm="1">
        <f t="array" ref="L182">_xll.SNL.Clients.Office.Excel.Functions.SPG(K182, "SP_TOTAL_REV", "CY2023")</f>
        <v>338293000</v>
      </c>
      <c r="M182" s="4">
        <f>_xll.SNL.Clients.Office.Excel.Functions.SPG(K182,"IQ_AVG_DILUT_SHARES_OUT","CY2023")</f>
        <v>4052000000</v>
      </c>
      <c r="N182" s="5">
        <f>_xll.SNL.Clients.Office.Excel.Functions.SPG(K182, "IQ_DILUT_EPS_NORM", "CY2023")</f>
        <v>8.24</v>
      </c>
      <c r="O182">
        <f t="shared" si="26"/>
        <v>33388480</v>
      </c>
      <c r="P182">
        <f t="shared" si="27"/>
        <v>9.8696928402302153E-2</v>
      </c>
      <c r="Q182" s="5">
        <f>_xll.SNL.Clients.Office.Excel.Functions.SPG(K182, "SP_MARKETCAP", "12/31/2022")</f>
        <v>454247.76433630002</v>
      </c>
      <c r="R182">
        <f t="shared" si="31"/>
        <v>1.3508639559202293E-2</v>
      </c>
      <c r="S182">
        <f t="shared" si="32"/>
        <v>0.11131118996782689</v>
      </c>
      <c r="U182" t="s">
        <v>182</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6.1218662939128482E-3</v>
      </c>
      <c r="AC182">
        <f t="shared" si="35"/>
        <v>2.6581143448169583E-2</v>
      </c>
    </row>
    <row r="183" spans="1:29" x14ac:dyDescent="0.3">
      <c r="A183" t="s">
        <v>183</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2.5488594881965213E-4</v>
      </c>
      <c r="I183">
        <f t="shared" si="30"/>
        <v>1.6692480788199019E-3</v>
      </c>
      <c r="K183" t="s">
        <v>183</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2.576393270097101E-4</v>
      </c>
      <c r="S183">
        <f t="shared" si="32"/>
        <v>1.6872799525865915E-3</v>
      </c>
      <c r="U183" t="s">
        <v>183</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3.5408587440267881E-4</v>
      </c>
      <c r="AC183">
        <f t="shared" si="35"/>
        <v>1.5678922518550617E-3</v>
      </c>
    </row>
    <row r="184" spans="1:29" x14ac:dyDescent="0.3">
      <c r="A184" t="s">
        <v>184</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9.9960000000000004</v>
      </c>
      <c r="E184">
        <f t="shared" si="24"/>
        <v>388147.179</v>
      </c>
      <c r="F184">
        <f t="shared" si="25"/>
        <v>0.18283740800948134</v>
      </c>
      <c r="G184" s="5">
        <f>_xll.SNL.Clients.Office.Excel.Functions.SPG(A184, "SP_MARKETCAP", "12/30/2023")</f>
        <v>18122.392934799998</v>
      </c>
      <c r="H184">
        <f t="shared" si="29"/>
        <v>4.3224516927979471E-4</v>
      </c>
      <c r="I184">
        <f t="shared" si="30"/>
        <v>4.3207227121208284E-3</v>
      </c>
      <c r="K184" t="s">
        <v>184</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9.9960000000000004</v>
      </c>
      <c r="O184">
        <f t="shared" si="26"/>
        <v>388147.179</v>
      </c>
      <c r="P184">
        <f t="shared" si="27"/>
        <v>0.18283740800948134</v>
      </c>
      <c r="Q184" s="5">
        <f>_xll.SNL.Clients.Office.Excel.Functions.SPG(K184, "SP_MARKETCAP", "12/31/2022")</f>
        <v>15285.386043779999</v>
      </c>
      <c r="R184">
        <f t="shared" si="31"/>
        <v>4.5456419777955187E-4</v>
      </c>
      <c r="S184">
        <f t="shared" si="32"/>
        <v>4.5438237210044009E-3</v>
      </c>
      <c r="U184" t="s">
        <v>184</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4.3233072008491897E-4</v>
      </c>
      <c r="AC184">
        <f t="shared" si="35"/>
        <v>3.3008450478483561E-3</v>
      </c>
    </row>
    <row r="185" spans="1:29" x14ac:dyDescent="0.3">
      <c r="A185" t="s">
        <v>185</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6.8613026215765536E-4</v>
      </c>
      <c r="I185">
        <f t="shared" si="30"/>
        <v>9.4905537861646894E-3</v>
      </c>
      <c r="K185" t="s">
        <v>185</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4.4458751292035216E-4</v>
      </c>
      <c r="S185">
        <f t="shared" si="32"/>
        <v>6.1495344787143112E-3</v>
      </c>
      <c r="U185" t="s">
        <v>185</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2.8037952455923739E-4</v>
      </c>
      <c r="AC185">
        <f t="shared" si="35"/>
        <v>2.4608910870564265E-3</v>
      </c>
    </row>
    <row r="186" spans="1:29" x14ac:dyDescent="0.3">
      <c r="A186" t="s">
        <v>186</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8.8304070379010495E-4</v>
      </c>
      <c r="I186">
        <f t="shared" si="30"/>
        <v>1.4658475682915741E-3</v>
      </c>
      <c r="K186" t="s">
        <v>186</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8.0600203949972326E-4</v>
      </c>
      <c r="S186">
        <f t="shared" si="32"/>
        <v>1.3379633855695404E-3</v>
      </c>
      <c r="U186" t="s">
        <v>186</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8.7071315913081785E-4</v>
      </c>
      <c r="AC186">
        <f t="shared" si="35"/>
        <v>1.1388928121431098E-3</v>
      </c>
    </row>
    <row r="187" spans="1:29" x14ac:dyDescent="0.3">
      <c r="A187" t="s">
        <v>187</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2.0062082962823242E-4</v>
      </c>
      <c r="I187">
        <f t="shared" si="30"/>
        <v>3.4065416870873862E-4</v>
      </c>
      <c r="K187" t="s">
        <v>187</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2.4401632220675886E-4</v>
      </c>
      <c r="S187">
        <f t="shared" si="32"/>
        <v>4.1433971510707653E-4</v>
      </c>
      <c r="U187" t="s">
        <v>187</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2.5059792654729334E-4</v>
      </c>
      <c r="AC187">
        <f t="shared" si="35"/>
        <v>3.3805660291229869E-4</v>
      </c>
    </row>
    <row r="188" spans="1:29" x14ac:dyDescent="0.3">
      <c r="A188" t="s">
        <v>188</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1.5077763665674023E-3</v>
      </c>
      <c r="I188">
        <f t="shared" si="30"/>
        <v>2.383643657906406E-2</v>
      </c>
      <c r="K188" t="s">
        <v>188</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1.3000232891330374E-3</v>
      </c>
      <c r="S188">
        <f t="shared" si="32"/>
        <v>2.0552068177904188E-2</v>
      </c>
      <c r="U188" t="s">
        <v>188</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1.6195273438476456E-3</v>
      </c>
      <c r="AC188">
        <f t="shared" si="35"/>
        <v>2.6688191099265349E-2</v>
      </c>
    </row>
    <row r="189" spans="1:29" x14ac:dyDescent="0.3">
      <c r="A189" t="s">
        <v>189</v>
      </c>
      <c r="B189" s="4" cm="1">
        <f t="array" ref="B189">_xll.SNL.Clients.Office.Excel.Functions.SPG(A189, "SP_TOTAL_REV", "CY2023")</f>
        <v>9821000</v>
      </c>
      <c r="C189" s="4">
        <f>_xll.SNL.Clients.Office.Excel.Functions.SPG(A189,"IQ_AVG_DILUT_SHARES_OUT","CY2023")</f>
        <v>591000000</v>
      </c>
      <c r="D189" s="5">
        <f>_xll.SNL.Clients.Office.Excel.Functions.SPG(A189, "IQ_DILUT_EPS_NORM", "CY2023")</f>
        <v>0.86599999999999999</v>
      </c>
      <c r="E189">
        <f t="shared" si="24"/>
        <v>511806</v>
      </c>
      <c r="F189">
        <f t="shared" si="25"/>
        <v>5.2113430404235821E-2</v>
      </c>
      <c r="G189" s="5">
        <f>_xll.SNL.Clients.Office.Excel.Functions.SPG(A189, "SP_MARKETCAP", "12/30/2023")</f>
        <v>35590.489912069999</v>
      </c>
      <c r="H189">
        <f t="shared" si="29"/>
        <v>8.4888443773075599E-4</v>
      </c>
      <c r="I189">
        <f t="shared" si="30"/>
        <v>7.3513392307483468E-4</v>
      </c>
      <c r="K189" t="s">
        <v>189</v>
      </c>
      <c r="L189" s="4" cm="1">
        <f t="array" ref="L189">_xll.SNL.Clients.Office.Excel.Functions.SPG(K189, "SP_TOTAL_REV", "CY2023")</f>
        <v>9821000</v>
      </c>
      <c r="M189" s="4">
        <f>_xll.SNL.Clients.Office.Excel.Functions.SPG(K189,"IQ_AVG_DILUT_SHARES_OUT","CY2023")</f>
        <v>591000000</v>
      </c>
      <c r="N189" s="5">
        <f>_xll.SNL.Clients.Office.Excel.Functions.SPG(K189, "IQ_DILUT_EPS_NORM", "CY2023")</f>
        <v>0.86599999999999999</v>
      </c>
      <c r="O189">
        <f t="shared" si="26"/>
        <v>511806</v>
      </c>
      <c r="P189">
        <f t="shared" si="27"/>
        <v>5.2113430404235821E-2</v>
      </c>
      <c r="Q189" s="5">
        <f>_xll.SNL.Clients.Office.Excel.Functions.SPG(K189, "SP_MARKETCAP", "12/31/2022")</f>
        <v>40260.7960896</v>
      </c>
      <c r="R189">
        <f t="shared" si="31"/>
        <v>1.1972950126360935E-3</v>
      </c>
      <c r="S189">
        <f t="shared" si="32"/>
        <v>1.0368574809428569E-3</v>
      </c>
      <c r="U189" t="s">
        <v>189</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1.5706997849375696E-3</v>
      </c>
      <c r="AC189">
        <f t="shared" si="35"/>
        <v>1.7953098541836421E-3</v>
      </c>
    </row>
    <row r="190" spans="1:29" x14ac:dyDescent="0.3">
      <c r="A190" t="s">
        <v>190</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5.6022889969079633E-4</v>
      </c>
      <c r="I190">
        <f t="shared" si="30"/>
        <v>1.5232623782592751E-3</v>
      </c>
      <c r="K190" t="s">
        <v>190</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6.6973021824677395E-4</v>
      </c>
      <c r="S190">
        <f t="shared" si="32"/>
        <v>1.8209964634129782E-3</v>
      </c>
      <c r="U190" t="s">
        <v>190</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7.0369925717504603E-4</v>
      </c>
      <c r="AC190">
        <f t="shared" si="35"/>
        <v>2.1962453816433188E-3</v>
      </c>
    </row>
    <row r="191" spans="1:29" x14ac:dyDescent="0.3">
      <c r="A191" t="s">
        <v>191</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4.3903633993131873E-4</v>
      </c>
      <c r="I191">
        <f t="shared" si="30"/>
        <v>2.351039600332212E-3</v>
      </c>
      <c r="K191" t="s">
        <v>191</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4.7487761236934085E-4</v>
      </c>
      <c r="S191">
        <f t="shared" si="32"/>
        <v>2.5429696142378203E-3</v>
      </c>
      <c r="U191" t="s">
        <v>191</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2.1900625701557893E-4</v>
      </c>
      <c r="AC191">
        <f t="shared" si="35"/>
        <v>5.2890011069262315E-4</v>
      </c>
    </row>
    <row r="192" spans="1:29" x14ac:dyDescent="0.3">
      <c r="A192" t="s">
        <v>192</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5.0174011985709721E-4</v>
      </c>
      <c r="I192">
        <f t="shared" si="30"/>
        <v>7.5461714026507415E-4</v>
      </c>
      <c r="K192" t="s">
        <v>192</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7.1310887524752577E-4</v>
      </c>
      <c r="S192">
        <f t="shared" si="32"/>
        <v>1.0725157483722787E-3</v>
      </c>
      <c r="U192" t="s">
        <v>192</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5.6040775761490556E-4</v>
      </c>
      <c r="AC192">
        <f t="shared" si="35"/>
        <v>1.0787849334086932E-3</v>
      </c>
    </row>
    <row r="193" spans="1:29" x14ac:dyDescent="0.3">
      <c r="A193" t="s">
        <v>193</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1.901643607801796E-3</v>
      </c>
      <c r="I193">
        <f t="shared" si="30"/>
        <v>6.9828353278481954E-3</v>
      </c>
      <c r="K193" t="s">
        <v>193</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1.9086838899436947E-3</v>
      </c>
      <c r="S193">
        <f t="shared" si="32"/>
        <v>7.0086872438732475E-3</v>
      </c>
      <c r="U193" t="s">
        <v>193</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1.6193808548072282E-3</v>
      </c>
      <c r="AC193">
        <f t="shared" si="35"/>
        <v>2.5003240398223602E-3</v>
      </c>
    </row>
    <row r="194" spans="1:29" x14ac:dyDescent="0.3">
      <c r="A194" t="s">
        <v>194</v>
      </c>
      <c r="B194" s="4" cm="1">
        <f t="array" ref="B194">_xll.SNL.Clients.Office.Excel.Functions.SPG(A194, "SP_TOTAL_REV", "CY2023")</f>
        <v>4486800</v>
      </c>
      <c r="C194" s="4">
        <f>_xll.SNL.Clients.Office.Excel.Functions.SPG(A194,"IQ_AVG_DILUT_SHARES_OUT","CY2023")</f>
        <v>125533000</v>
      </c>
      <c r="D194" s="5">
        <f>_xll.SNL.Clients.Office.Excel.Functions.SPG(A194, "IQ_DILUT_EPS_NORM", "CY2023")</f>
        <v>1.83</v>
      </c>
      <c r="E194">
        <f t="shared" si="24"/>
        <v>229725.39</v>
      </c>
      <c r="F194">
        <f t="shared" si="25"/>
        <v>5.1200274137469914E-2</v>
      </c>
      <c r="G194" s="5">
        <f>_xll.SNL.Clients.Office.Excel.Functions.SPG(A194, "SP_MARKETCAP", "12/30/2023")</f>
        <v>7866.0478253499996</v>
      </c>
      <c r="H194">
        <f t="shared" si="29"/>
        <v>1.8761656841146597E-4</v>
      </c>
      <c r="I194">
        <f t="shared" si="30"/>
        <v>3.4333832019298275E-4</v>
      </c>
      <c r="K194" t="s">
        <v>194</v>
      </c>
      <c r="L194" s="4" cm="1">
        <f t="array" ref="L194">_xll.SNL.Clients.Office.Excel.Functions.SPG(K194, "SP_TOTAL_REV", "CY2023")</f>
        <v>4486800</v>
      </c>
      <c r="M194" s="4">
        <f>_xll.SNL.Clients.Office.Excel.Functions.SPG(K194,"IQ_AVG_DILUT_SHARES_OUT","CY2023")</f>
        <v>125533000</v>
      </c>
      <c r="N194" s="5">
        <f>_xll.SNL.Clients.Office.Excel.Functions.SPG(K194, "IQ_DILUT_EPS_NORM", "CY2023")</f>
        <v>1.83</v>
      </c>
      <c r="O194">
        <f t="shared" si="26"/>
        <v>229725.39</v>
      </c>
      <c r="P194">
        <f t="shared" si="27"/>
        <v>5.1200274137469914E-2</v>
      </c>
      <c r="Q194" s="5">
        <f>_xll.SNL.Clients.Office.Excel.Functions.SPG(K194, "SP_MARKETCAP", "12/31/2022")</f>
        <v>15608.227190400001</v>
      </c>
      <c r="R194">
        <f t="shared" si="31"/>
        <v>4.6416500383071916E-4</v>
      </c>
      <c r="S194">
        <f t="shared" si="32"/>
        <v>8.4942195701021613E-4</v>
      </c>
      <c r="U194" t="s">
        <v>194</v>
      </c>
      <c r="V194" s="4" cm="1">
        <f t="array" ref="V194">_xll.SNL.Clients.Office.Excel.Functions.SPG(U194, "SP_TOTAL_REV", "CY2021")</f>
        <v>5045200</v>
      </c>
      <c r="W194" s="4">
        <f>_xll.SNL.Clients.Office.Excel.Functions.SPG(U194,"IQ_AVG_DILUT_SHARES_OUT","CY2021")</f>
        <v>129146000</v>
      </c>
      <c r="X194" s="5">
        <f>_xll.SNL.Clients.Office.Excel.Functions.SPG(U194, "IQ_DILUT_EPS_NORM", "CY2021")</f>
        <v>4.5919999999999996</v>
      </c>
      <c r="Y194">
        <f t="shared" si="33"/>
        <v>593038.43200000003</v>
      </c>
      <c r="Z194">
        <f t="shared" si="34"/>
        <v>0.11754507888686276</v>
      </c>
      <c r="AA194" s="5">
        <f>_xll.SNL.Clients.Office.Excel.Functions.SPG(U194, "SP_MARKETCAP", "12/31/2021")</f>
        <v>13928.72178555</v>
      </c>
      <c r="AB194">
        <f t="shared" si="28"/>
        <v>3.2916089151410109E-4</v>
      </c>
      <c r="AC194">
        <f t="shared" si="35"/>
        <v>1.5115068138327522E-3</v>
      </c>
    </row>
    <row r="195" spans="1:29" x14ac:dyDescent="0.3">
      <c r="A195" t="s">
        <v>195</v>
      </c>
      <c r="B195" s="4" cm="1">
        <f t="array" ref="B195">_xll.SNL.Clients.Office.Excel.Functions.SPG(A195, "SP_TOTAL_REV", "CY2023")</f>
        <v>176191000</v>
      </c>
      <c r="C195" s="4">
        <f>_xll.SNL.Clients.Office.Excel.Functions.SPG(A195,"IQ_AVG_DILUT_SHARES_OUT","CY2023")</f>
        <v>4041000000</v>
      </c>
      <c r="D195" s="5">
        <f>_xll.SNL.Clients.Office.Excel.Functions.SPG(A195, "IQ_DILUT_EPS_NORM", "CY2023")</f>
        <v>1.0189999999999999</v>
      </c>
      <c r="E195">
        <f t="shared" si="24"/>
        <v>4117778.9999999995</v>
      </c>
      <c r="F195">
        <f t="shared" si="25"/>
        <v>2.3371108626433809E-2</v>
      </c>
      <c r="G195" s="5">
        <f>_xll.SNL.Clients.Office.Excel.Functions.SPG(A195, "SP_MARKETCAP", "12/30/2023")</f>
        <v>48796.014587029997</v>
      </c>
      <c r="H195">
        <f t="shared" si="29"/>
        <v>1.1638552183055226E-3</v>
      </c>
      <c r="I195">
        <f t="shared" si="30"/>
        <v>1.1859684674533275E-3</v>
      </c>
      <c r="K195" t="s">
        <v>195</v>
      </c>
      <c r="L195" s="4" cm="1">
        <f t="array" ref="L195">_xll.SNL.Clients.Office.Excel.Functions.SPG(K195, "SP_TOTAL_REV", "CY2023")</f>
        <v>176191000</v>
      </c>
      <c r="M195" s="4">
        <f>_xll.SNL.Clients.Office.Excel.Functions.SPG(K195,"IQ_AVG_DILUT_SHARES_OUT","CY2023")</f>
        <v>4041000000</v>
      </c>
      <c r="N195" s="5">
        <f>_xll.SNL.Clients.Office.Excel.Functions.SPG(K195, "IQ_DILUT_EPS_NORM", "CY2023")</f>
        <v>1.0189999999999999</v>
      </c>
      <c r="O195">
        <f t="shared" si="26"/>
        <v>4117778.9999999995</v>
      </c>
      <c r="P195">
        <f t="shared" si="27"/>
        <v>2.3371108626433809E-2</v>
      </c>
      <c r="Q195" s="5">
        <f>_xll.SNL.Clients.Office.Excel.Functions.SPG(K195, "SP_MARKETCAP", "12/31/2022")</f>
        <v>46758.346371369997</v>
      </c>
      <c r="R195">
        <f t="shared" si="31"/>
        <v>1.3905223032590185E-3</v>
      </c>
      <c r="S195">
        <f t="shared" si="32"/>
        <v>1.4169422270209398E-3</v>
      </c>
      <c r="U195" t="s">
        <v>195</v>
      </c>
      <c r="V195" s="4" cm="1">
        <f t="array" ref="V195">_xll.SNL.Clients.Office.Excel.Functions.SPG(U195, "SP_TOTAL_REV", "CY2021")</f>
        <v>136341000</v>
      </c>
      <c r="W195" s="4">
        <f>_xll.SNL.Clients.Office.Excel.Functions.SPG(U195,"IQ_AVG_DILUT_SHARES_OUT","CY2021")</f>
        <v>4034000000</v>
      </c>
      <c r="X195" s="5">
        <f>_xll.SNL.Clients.Office.Excel.Functions.SPG(U195, "IQ_DILUT_EPS_NORM", "CY2021")</f>
        <v>0.96</v>
      </c>
      <c r="Y195">
        <f t="shared" si="33"/>
        <v>3872640</v>
      </c>
      <c r="Z195">
        <f t="shared" si="34"/>
        <v>2.8404075076462691E-2</v>
      </c>
      <c r="AA195" s="5">
        <f>_xll.SNL.Clients.Office.Excel.Functions.SPG(U195, "SP_MARKETCAP", "12/31/2021")</f>
        <v>83001.936017309999</v>
      </c>
      <c r="AB195">
        <f t="shared" si="28"/>
        <v>1.9614858906290746E-3</v>
      </c>
      <c r="AC195">
        <f t="shared" si="35"/>
        <v>1.8830264550039116E-3</v>
      </c>
    </row>
    <row r="196" spans="1:29" x14ac:dyDescent="0.3">
      <c r="A196" t="s">
        <v>196</v>
      </c>
      <c r="B196" s="4" cm="1">
        <f t="array" ref="B196">_xll.SNL.Clients.Office.Excel.Functions.SPG(A196, "SP_TOTAL_REV", "CY2023")</f>
        <v>5304800</v>
      </c>
      <c r="C196" s="4">
        <f>_xll.SNL.Clients.Office.Excel.Functions.SPG(A196,"IQ_AVG_DILUT_SHARES_OUT","CY2023")</f>
        <v>788200000</v>
      </c>
      <c r="D196" s="5">
        <f>_xll.SNL.Clients.Office.Excel.Functions.SPG(A196, "IQ_DILUT_EPS_NORM", "CY2023")</f>
        <v>1.024</v>
      </c>
      <c r="E196">
        <f t="shared" si="24"/>
        <v>807116.80000000005</v>
      </c>
      <c r="F196">
        <f t="shared" si="25"/>
        <v>0.15214839390740462</v>
      </c>
      <c r="G196" s="5">
        <f>_xll.SNL.Clients.Office.Excel.Functions.SPG(A196, "SP_MARKETCAP", "12/30/2023")</f>
        <v>44945.749063590003</v>
      </c>
      <c r="H196">
        <f t="shared" si="29"/>
        <v>1.072020840862153E-3</v>
      </c>
      <c r="I196">
        <f t="shared" si="30"/>
        <v>1.0977493410428446E-3</v>
      </c>
      <c r="K196" t="s">
        <v>196</v>
      </c>
      <c r="L196" s="4" cm="1">
        <f t="array" ref="L196">_xll.SNL.Clients.Office.Excel.Functions.SPG(K196, "SP_TOTAL_REV", "CY2023")</f>
        <v>5304800</v>
      </c>
      <c r="M196" s="4">
        <f>_xll.SNL.Clients.Office.Excel.Functions.SPG(K196,"IQ_AVG_DILUT_SHARES_OUT","CY2023")</f>
        <v>788200000</v>
      </c>
      <c r="N196" s="5">
        <f>_xll.SNL.Clients.Office.Excel.Functions.SPG(K196, "IQ_DILUT_EPS_NORM", "CY2023")</f>
        <v>1.024</v>
      </c>
      <c r="O196">
        <f t="shared" si="26"/>
        <v>807116.80000000005</v>
      </c>
      <c r="P196">
        <f t="shared" si="27"/>
        <v>0.15214839390740462</v>
      </c>
      <c r="Q196" s="5">
        <f>_xll.SNL.Clients.Office.Excel.Functions.SPG(K196, "SP_MARKETCAP", "12/31/2022")</f>
        <v>38194.628577789998</v>
      </c>
      <c r="R196">
        <f t="shared" si="31"/>
        <v>1.1358503245664539E-3</v>
      </c>
      <c r="S196">
        <f t="shared" si="32"/>
        <v>1.1631107323560488E-3</v>
      </c>
      <c r="U196" t="s">
        <v>196</v>
      </c>
      <c r="V196" s="4" cm="1">
        <f t="array" ref="V196">_xll.SNL.Clients.Office.Excel.Functions.SPG(U196, "SP_TOTAL_REV", "CY2021")</f>
        <v>3342200</v>
      </c>
      <c r="W196" s="4">
        <f>_xll.SNL.Clients.Office.Excel.Functions.SPG(U196,"IQ_AVG_DILUT_SHARES_OUT","CY2021")</f>
        <v>835300000</v>
      </c>
      <c r="X196" s="5">
        <f>_xll.SNL.Clients.Office.Excel.Functions.SPG(U196, "IQ_DILUT_EPS_NORM", "CY2021")</f>
        <v>0.46100000000000002</v>
      </c>
      <c r="Y196">
        <f t="shared" si="33"/>
        <v>385073.3</v>
      </c>
      <c r="Z196">
        <f t="shared" si="34"/>
        <v>0.11521551672551014</v>
      </c>
      <c r="AA196" s="5">
        <f>_xll.SNL.Clients.Office.Excel.Functions.SPG(U196, "SP_MARKETCAP", "12/31/2021")</f>
        <v>58761.824525999997</v>
      </c>
      <c r="AB196">
        <f t="shared" si="28"/>
        <v>1.3886482080530387E-3</v>
      </c>
      <c r="AC196">
        <f t="shared" si="35"/>
        <v>6.4016682391245092E-4</v>
      </c>
    </row>
    <row r="197" spans="1:29" x14ac:dyDescent="0.3">
      <c r="A197" t="s">
        <v>197</v>
      </c>
      <c r="B197" s="4" cm="1">
        <f t="array" ref="B197">_xll.SNL.Clients.Office.Excel.Functions.SPG(A197, "SP_TOTAL_REV", "CY2023")</f>
        <v>6065300</v>
      </c>
      <c r="C197" s="4">
        <f>_xll.SNL.Clients.Office.Excel.Functions.SPG(A197,"IQ_AVG_DILUT_SHARES_OUT","CY2023")</f>
        <v>355600000</v>
      </c>
      <c r="D197" s="5">
        <f>_xll.SNL.Clients.Office.Excel.Functions.SPG(A197, "IQ_DILUT_EPS_NORM", "CY2023")</f>
        <v>1.7410000000000001</v>
      </c>
      <c r="E197">
        <f t="shared" si="24"/>
        <v>619099.6</v>
      </c>
      <c r="F197">
        <f t="shared" si="25"/>
        <v>0.10207237894250902</v>
      </c>
      <c r="G197" s="5">
        <f>_xll.SNL.Clients.Office.Excel.Functions.SPG(A197, "SP_MARKETCAP", "12/30/2023")</f>
        <v>25876.05368547</v>
      </c>
      <c r="H197">
        <f t="shared" si="29"/>
        <v>6.1718114411321101E-4</v>
      </c>
      <c r="I197">
        <f t="shared" si="30"/>
        <v>1.0745123719011005E-3</v>
      </c>
      <c r="K197" t="s">
        <v>197</v>
      </c>
      <c r="L197" s="4" cm="1">
        <f t="array" ref="L197">_xll.SNL.Clients.Office.Excel.Functions.SPG(K197, "SP_TOTAL_REV", "CY2023")</f>
        <v>6065300</v>
      </c>
      <c r="M197" s="4">
        <f>_xll.SNL.Clients.Office.Excel.Functions.SPG(K197,"IQ_AVG_DILUT_SHARES_OUT","CY2023")</f>
        <v>355600000</v>
      </c>
      <c r="N197" s="5">
        <f>_xll.SNL.Clients.Office.Excel.Functions.SPG(K197, "IQ_DILUT_EPS_NORM", "CY2023")</f>
        <v>1.7410000000000001</v>
      </c>
      <c r="O197">
        <f t="shared" si="26"/>
        <v>619099.6</v>
      </c>
      <c r="P197">
        <f t="shared" si="27"/>
        <v>0.10207237894250902</v>
      </c>
      <c r="Q197" s="5">
        <f>_xll.SNL.Clients.Office.Excel.Functions.SPG(K197, "SP_MARKETCAP", "12/31/2022")</f>
        <v>22732.180255250001</v>
      </c>
      <c r="R197">
        <f t="shared" si="31"/>
        <v>6.760205631648232E-4</v>
      </c>
      <c r="S197">
        <f t="shared" si="32"/>
        <v>1.1769518004699573E-3</v>
      </c>
      <c r="U197" t="s">
        <v>197</v>
      </c>
      <c r="V197" s="4" cm="1">
        <f t="array" ref="V197">_xll.SNL.Clients.Office.Excel.Functions.SPG(U197, "SP_TOTAL_REV", "CY2021")</f>
        <v>5254700</v>
      </c>
      <c r="W197" s="4">
        <f>_xll.SNL.Clients.Office.Excel.Functions.SPG(U197,"IQ_AVG_DILUT_SHARES_OUT","CY2021")</f>
        <v>352300000</v>
      </c>
      <c r="X197" s="5">
        <f>_xll.SNL.Clients.Office.Excel.Functions.SPG(U197, "IQ_DILUT_EPS_NORM", "CY2021")</f>
        <v>1.234</v>
      </c>
      <c r="Y197">
        <f t="shared" si="33"/>
        <v>434738.2</v>
      </c>
      <c r="Z197">
        <f t="shared" si="34"/>
        <v>8.2733210268902124E-2</v>
      </c>
      <c r="AA197" s="5">
        <f>_xll.SNL.Clients.Office.Excel.Functions.SPG(U197, "SP_MARKETCAP", "12/31/2021")</f>
        <v>27355.889071080001</v>
      </c>
      <c r="AB197">
        <f t="shared" si="28"/>
        <v>6.4646914292875227E-4</v>
      </c>
      <c r="AC197">
        <f t="shared" si="35"/>
        <v>7.9774292237408027E-4</v>
      </c>
    </row>
    <row r="198" spans="1:29" x14ac:dyDescent="0.3">
      <c r="A198" t="s">
        <v>198</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2.6219999999999999</v>
      </c>
      <c r="E198">
        <f t="shared" ref="E198:E261" si="36">C198*D198/1000</f>
        <v>1314933</v>
      </c>
      <c r="F198">
        <f t="shared" ref="F198:F261" si="37">E198/B198</f>
        <v>9.03299443566669E-2</v>
      </c>
      <c r="G198" s="5" t="str">
        <f>_xll.SNL.Clients.Office.Excel.Functions.SPG(A198, "SP_MARKETCAP", "12/30/2023")</f>
        <v>NA</v>
      </c>
      <c r="H198" t="e">
        <f t="shared" si="29"/>
        <v>#VALUE!</v>
      </c>
      <c r="I198" t="e">
        <f t="shared" si="30"/>
        <v>#VALUE!</v>
      </c>
      <c r="K198" t="s">
        <v>198</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2.6219999999999999</v>
      </c>
      <c r="O198">
        <f t="shared" ref="O198:O261" si="38">M198*N198/1000</f>
        <v>1314933</v>
      </c>
      <c r="P198">
        <f t="shared" ref="P198:P261" si="39">O198/L198</f>
        <v>9.03299443566669E-2</v>
      </c>
      <c r="Q198" s="5" t="str">
        <f>_xll.SNL.Clients.Office.Excel.Functions.SPG(K198, "SP_MARKETCAP", "12/31/2022")</f>
        <v>NA</v>
      </c>
      <c r="R198" t="e">
        <f t="shared" si="31"/>
        <v>#VALUE!</v>
      </c>
      <c r="S198" t="e">
        <f t="shared" si="32"/>
        <v>#VALUE!</v>
      </c>
      <c r="U198" t="s">
        <v>198</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t="str">
        <f>_xll.SNL.Clients.Office.Excel.Functions.SPG(U198, "SP_MARKETCAP", "12/31/2021")</f>
        <v>NA</v>
      </c>
      <c r="AB198" t="e">
        <f t="shared" ref="AB198:AB261" si="40">AA198/$AA$509</f>
        <v>#VALUE!</v>
      </c>
      <c r="AC198" t="e">
        <f t="shared" si="35"/>
        <v>#VALUE!</v>
      </c>
    </row>
    <row r="199" spans="1:29" x14ac:dyDescent="0.3">
      <c r="A199" t="s">
        <v>199</v>
      </c>
      <c r="B199" s="4" cm="1">
        <f t="array" ref="B199">_xll.SNL.Clients.Office.Excel.Functions.SPG(A199, "SP_TOTAL_REV", "CY2023")</f>
        <v>14557000</v>
      </c>
      <c r="C199" s="4">
        <f>_xll.SNL.Clients.Office.Excel.Functions.SPG(A199,"IQ_AVG_DILUT_SHARES_OUT","CY2023")</f>
        <v>501500000</v>
      </c>
      <c r="D199" s="5">
        <f>_xll.SNL.Clients.Office.Excel.Functions.SPG(A199, "IQ_DILUT_EPS_NORM", "CY2023")</f>
        <v>2.6219999999999999</v>
      </c>
      <c r="E199">
        <f t="shared" si="36"/>
        <v>1314933</v>
      </c>
      <c r="F199">
        <f t="shared" si="37"/>
        <v>9.03299443566669E-2</v>
      </c>
      <c r="G199" s="5">
        <f>_xll.SNL.Clients.Office.Excel.Functions.SPG(A199, "SP_MARKETCAP", "12/30/2023")</f>
        <v>13849.02681272</v>
      </c>
      <c r="H199">
        <f t="shared" ref="H199:H262" si="41">G199/$G$509</f>
        <v>3.3031923325806844E-4</v>
      </c>
      <c r="I199">
        <f t="shared" ref="I199:I262" si="42">D199*H199</f>
        <v>8.6609702960265542E-4</v>
      </c>
      <c r="K199" t="s">
        <v>199</v>
      </c>
      <c r="L199" s="4" cm="1">
        <f t="array" ref="L199">_xll.SNL.Clients.Office.Excel.Functions.SPG(K199, "SP_TOTAL_REV", "CY2023")</f>
        <v>14557000</v>
      </c>
      <c r="M199" s="4">
        <f>_xll.SNL.Clients.Office.Excel.Functions.SPG(K199,"IQ_AVG_DILUT_SHARES_OUT","CY2023")</f>
        <v>501500000</v>
      </c>
      <c r="N199" s="5">
        <f>_xll.SNL.Clients.Office.Excel.Functions.SPG(K199, "IQ_DILUT_EPS_NORM", "CY2023")</f>
        <v>2.6219999999999999</v>
      </c>
      <c r="O199">
        <f t="shared" si="38"/>
        <v>1314933</v>
      </c>
      <c r="P199">
        <f t="shared" si="39"/>
        <v>9.03299443566669E-2</v>
      </c>
      <c r="Q199" s="5">
        <f>_xll.SNL.Clients.Office.Excel.Functions.SPG(K199, "SP_MARKETCAP", "12/31/2022")</f>
        <v>16020.383676380001</v>
      </c>
      <c r="R199">
        <f t="shared" ref="R199:R262" si="43">Q199/$Q$509</f>
        <v>4.7642191261094432E-4</v>
      </c>
      <c r="S199">
        <f t="shared" ref="S199:S262" si="44">N199*R199</f>
        <v>1.2491782548658958E-3</v>
      </c>
      <c r="U199" t="s">
        <v>199</v>
      </c>
      <c r="V199" s="4" cm="1">
        <f t="array" ref="V199">_xll.SNL.Clients.Office.Excel.Functions.SPG(U199, "SP_TOTAL_REV", "CY2021")</f>
        <v>13591000</v>
      </c>
      <c r="W199" s="4">
        <f>_xll.SNL.Clients.Office.Excel.Functions.SPG(U199,"IQ_AVG_DILUT_SHARES_OUT","CY2021")</f>
        <v>582000000</v>
      </c>
      <c r="X199" s="5">
        <f>_xll.SNL.Clients.Office.Excel.Functions.SPG(U199, "IQ_DILUT_EPS_NORM", "CY2021")</f>
        <v>2.3380000000000001</v>
      </c>
      <c r="Y199">
        <f t="shared" ref="Y199:Y262" si="45">W199*X199/1000</f>
        <v>1360716</v>
      </c>
      <c r="Z199">
        <f t="shared" ref="Z199:Z262" si="46">Y199/V199</f>
        <v>0.10011890221470091</v>
      </c>
      <c r="AA199" s="5">
        <f>_xll.SNL.Clients.Office.Excel.Functions.SPG(U199, "SP_MARKETCAP", "12/31/2021")</f>
        <v>20362.2284702</v>
      </c>
      <c r="AB199">
        <f t="shared" si="40"/>
        <v>4.8119629206881919E-4</v>
      </c>
      <c r="AC199">
        <f t="shared" ref="AC199:AC262" si="47">X199*AB199</f>
        <v>1.1250369308568994E-3</v>
      </c>
    </row>
    <row r="200" spans="1:29" x14ac:dyDescent="0.3">
      <c r="A200" t="s">
        <v>200</v>
      </c>
      <c r="B200" s="4" cm="1">
        <f t="array" ref="B200">_xll.SNL.Clients.Office.Excel.Functions.SPG(A200, "SP_TOTAL_REV", "CY2023")</f>
        <v>7873400</v>
      </c>
      <c r="C200" s="4">
        <f>_xll.SNL.Clients.Office.Excel.Functions.SPG(A200,"IQ_AVG_DILUT_SHARES_OUT","CY2023")</f>
        <v>490225000</v>
      </c>
      <c r="D200" s="5">
        <f>_xll.SNL.Clients.Office.Excel.Functions.SPG(A200, "IQ_DILUT_EPS_NORM", "CY2023")</f>
        <v>1.859</v>
      </c>
      <c r="E200">
        <f t="shared" si="36"/>
        <v>911328.27500000002</v>
      </c>
      <c r="F200">
        <f t="shared" si="37"/>
        <v>0.11574774239845556</v>
      </c>
      <c r="G200" s="5">
        <f>_xll.SNL.Clients.Office.Excel.Functions.SPG(A200, "SP_MARKETCAP", "12/30/2023")</f>
        <v>14761.7478405</v>
      </c>
      <c r="H200">
        <f t="shared" si="41"/>
        <v>3.5208894416641147E-4</v>
      </c>
      <c r="I200">
        <f t="shared" si="42"/>
        <v>6.5453334720535887E-4</v>
      </c>
      <c r="K200" t="s">
        <v>200</v>
      </c>
      <c r="L200" s="4" cm="1">
        <f t="array" ref="L200">_xll.SNL.Clients.Office.Excel.Functions.SPG(K200, "SP_TOTAL_REV", "CY2023")</f>
        <v>7873400</v>
      </c>
      <c r="M200" s="4">
        <f>_xll.SNL.Clients.Office.Excel.Functions.SPG(K200,"IQ_AVG_DILUT_SHARES_OUT","CY2023")</f>
        <v>490225000</v>
      </c>
      <c r="N200" s="5">
        <f>_xll.SNL.Clients.Office.Excel.Functions.SPG(K200, "IQ_DILUT_EPS_NORM", "CY2023")</f>
        <v>1.859</v>
      </c>
      <c r="O200">
        <f t="shared" si="38"/>
        <v>911328.27500000002</v>
      </c>
      <c r="P200">
        <f t="shared" si="39"/>
        <v>0.11574774239845556</v>
      </c>
      <c r="Q200" s="5">
        <f>_xll.SNL.Clients.Office.Excel.Functions.SPG(K200, "SP_MARKETCAP", "12/31/2022")</f>
        <v>13196.807411760001</v>
      </c>
      <c r="R200">
        <f t="shared" si="43"/>
        <v>3.9245303698554523E-4</v>
      </c>
      <c r="S200">
        <f t="shared" si="44"/>
        <v>7.2957019575612856E-4</v>
      </c>
      <c r="U200" t="s">
        <v>200</v>
      </c>
      <c r="V200" s="4" cm="1">
        <f t="array" ref="V200">_xll.SNL.Clients.Office.Excel.Functions.SPG(U200, "SP_TOTAL_REV", "CY2021")</f>
        <v>8654400</v>
      </c>
      <c r="W200" s="4">
        <f>_xll.SNL.Clients.Office.Excel.Functions.SPG(U200,"IQ_AVG_DILUT_SHARES_OUT","CY2021")</f>
        <v>490325000</v>
      </c>
      <c r="X200" s="5">
        <f>_xll.SNL.Clients.Office.Excel.Functions.SPG(U200, "IQ_DILUT_EPS_NORM", "CY2021")</f>
        <v>2.9489999999999998</v>
      </c>
      <c r="Y200">
        <f t="shared" si="45"/>
        <v>1445968.425</v>
      </c>
      <c r="Z200">
        <f t="shared" si="46"/>
        <v>0.16707899161120354</v>
      </c>
      <c r="AA200" s="5">
        <f>_xll.SNL.Clients.Office.Excel.Functions.SPG(U200, "SP_MARKETCAP", "12/31/2021")</f>
        <v>16805.117865510001</v>
      </c>
      <c r="AB200">
        <f t="shared" si="40"/>
        <v>3.9713533400813746E-4</v>
      </c>
      <c r="AC200">
        <f t="shared" si="47"/>
        <v>1.1711520999899974E-3</v>
      </c>
    </row>
    <row r="201" spans="1:29" x14ac:dyDescent="0.3">
      <c r="A201" t="s">
        <v>201</v>
      </c>
      <c r="B201" s="4" cm="1">
        <f t="array" ref="B201">_xll.SNL.Clients.Office.Excel.Functions.SPG(A201, "SP_TOTAL_REV", "CY2023")</f>
        <v>22855000</v>
      </c>
      <c r="C201" s="4">
        <f>_xll.SNL.Clients.Office.Excel.Functions.SPG(A201,"IQ_AVG_DILUT_SHARES_OUT","CY2023")</f>
        <v>1443000000</v>
      </c>
      <c r="D201" s="5">
        <f>_xll.SNL.Clients.Office.Excel.Functions.SPG(A201, "IQ_DILUT_EPS_NORM", "CY2023")</f>
        <v>1.2849999999999999</v>
      </c>
      <c r="E201">
        <f t="shared" si="36"/>
        <v>1854255</v>
      </c>
      <c r="F201">
        <f t="shared" si="37"/>
        <v>8.1131262305841167E-2</v>
      </c>
      <c r="G201" s="5">
        <f>_xll.SNL.Clients.Office.Excel.Functions.SPG(A201, "SP_MARKETCAP", "12/30/2023")</f>
        <v>61044.411277079998</v>
      </c>
      <c r="H201">
        <f t="shared" si="41"/>
        <v>1.4559971180946062E-3</v>
      </c>
      <c r="I201">
        <f t="shared" si="42"/>
        <v>1.8709562967515689E-3</v>
      </c>
      <c r="K201" t="s">
        <v>201</v>
      </c>
      <c r="L201" s="4" cm="1">
        <f t="array" ref="L201">_xll.SNL.Clients.Office.Excel.Functions.SPG(K201, "SP_TOTAL_REV", "CY2023")</f>
        <v>22855000</v>
      </c>
      <c r="M201" s="4">
        <f>_xll.SNL.Clients.Office.Excel.Functions.SPG(K201,"IQ_AVG_DILUT_SHARES_OUT","CY2023")</f>
        <v>1443000000</v>
      </c>
      <c r="N201" s="5">
        <f>_xll.SNL.Clients.Office.Excel.Functions.SPG(K201, "IQ_DILUT_EPS_NORM", "CY2023")</f>
        <v>1.2849999999999999</v>
      </c>
      <c r="O201">
        <f t="shared" si="38"/>
        <v>1854255</v>
      </c>
      <c r="P201">
        <f t="shared" si="39"/>
        <v>8.1131262305841167E-2</v>
      </c>
      <c r="Q201" s="5">
        <f>_xll.SNL.Clients.Office.Excel.Functions.SPG(K201, "SP_MARKETCAP", "12/31/2022")</f>
        <v>54314.433257999997</v>
      </c>
      <c r="R201">
        <f t="shared" si="43"/>
        <v>1.6152288670406531E-3</v>
      </c>
      <c r="S201">
        <f t="shared" si="44"/>
        <v>2.0755690941472392E-3</v>
      </c>
      <c r="U201" t="s">
        <v>201</v>
      </c>
      <c r="V201" s="4" cm="1">
        <f t="array" ref="V201">_xll.SNL.Clients.Office.Excel.Functions.SPG(U201, "SP_TOTAL_REV", "CY2021")</f>
        <v>22845000</v>
      </c>
      <c r="W201" s="4">
        <f>_xll.SNL.Clients.Office.Excel.Functions.SPG(U201,"IQ_AVG_DILUT_SHARES_OUT","CY2021")</f>
        <v>1482000000</v>
      </c>
      <c r="X201" s="5">
        <f>_xll.SNL.Clients.Office.Excel.Functions.SPG(U201, "IQ_DILUT_EPS_NORM", "CY2021")</f>
        <v>2.5409999999999999</v>
      </c>
      <c r="Y201">
        <f t="shared" si="45"/>
        <v>3765762</v>
      </c>
      <c r="Z201">
        <f t="shared" si="46"/>
        <v>0.16483965856861457</v>
      </c>
      <c r="AA201" s="5">
        <f>_xll.SNL.Clients.Office.Excel.Functions.SPG(U201, "SP_MARKETCAP", "12/31/2021")</f>
        <v>61279.399822680003</v>
      </c>
      <c r="AB201">
        <f t="shared" si="40"/>
        <v>1.4481430663657929E-3</v>
      </c>
      <c r="AC201">
        <f t="shared" si="47"/>
        <v>3.6797315316354795E-3</v>
      </c>
    </row>
    <row r="202" spans="1:29" x14ac:dyDescent="0.3">
      <c r="A202" t="s">
        <v>202</v>
      </c>
      <c r="B202" s="4" cm="1">
        <f t="array" ref="B202">_xll.SNL.Clients.Office.Excel.Functions.SPG(A202, "SP_TOTAL_REV", "CY2023")</f>
        <v>5228252</v>
      </c>
      <c r="C202" s="4">
        <f>_xll.SNL.Clients.Office.Excel.Functions.SPG(A202,"IQ_AVG_DILUT_SHARES_OUT","CY2023")</f>
        <v>192058000</v>
      </c>
      <c r="D202" s="5">
        <f>_xll.SNL.Clients.Office.Excel.Functions.SPG(A202, "IQ_DILUT_EPS_NORM", "CY2023")</f>
        <v>3.9060000000000001</v>
      </c>
      <c r="E202">
        <f t="shared" si="36"/>
        <v>750178.54799999995</v>
      </c>
      <c r="F202">
        <f t="shared" si="37"/>
        <v>0.14348553742245018</v>
      </c>
      <c r="G202" s="5">
        <f>_xll.SNL.Clients.Office.Excel.Functions.SPG(A202, "SP_MARKETCAP", "12/30/2023")</f>
        <v>24593.69663758</v>
      </c>
      <c r="H202">
        <f t="shared" si="41"/>
        <v>5.8659508181798531E-4</v>
      </c>
      <c r="I202">
        <f t="shared" si="42"/>
        <v>2.2912403895810505E-3</v>
      </c>
      <c r="K202" t="s">
        <v>202</v>
      </c>
      <c r="L202" s="4" cm="1">
        <f t="array" ref="L202">_xll.SNL.Clients.Office.Excel.Functions.SPG(K202, "SP_TOTAL_REV", "CY2023")</f>
        <v>5228252</v>
      </c>
      <c r="M202" s="4">
        <f>_xll.SNL.Clients.Office.Excel.Functions.SPG(K202,"IQ_AVG_DILUT_SHARES_OUT","CY2023")</f>
        <v>192058000</v>
      </c>
      <c r="N202" s="5">
        <f>_xll.SNL.Clients.Office.Excel.Functions.SPG(K202, "IQ_DILUT_EPS_NORM", "CY2023")</f>
        <v>3.9060000000000001</v>
      </c>
      <c r="O202">
        <f t="shared" si="38"/>
        <v>750178.54799999995</v>
      </c>
      <c r="P202">
        <f t="shared" si="39"/>
        <v>0.14348553742245018</v>
      </c>
      <c r="Q202" s="5">
        <f>_xll.SNL.Clients.Office.Excel.Functions.SPG(K202, "SP_MARKETCAP", "12/31/2022")</f>
        <v>17688.664376569999</v>
      </c>
      <c r="R202">
        <f t="shared" si="43"/>
        <v>5.2603405037318044E-4</v>
      </c>
      <c r="S202">
        <f t="shared" si="44"/>
        <v>2.0546890007576428E-3</v>
      </c>
      <c r="U202" t="s">
        <v>202</v>
      </c>
      <c r="V202" s="4" cm="1">
        <f t="array" ref="V202">_xll.SNL.Clients.Office.Excel.Functions.SPG(U202, "SP_TOTAL_REV", "CY2021")</f>
        <v>4982795</v>
      </c>
      <c r="W202" s="4">
        <f>_xll.SNL.Clients.Office.Excel.Functions.SPG(U202,"IQ_AVG_DILUT_SHARES_OUT","CY2021")</f>
        <v>193043000</v>
      </c>
      <c r="X202" s="5">
        <f>_xll.SNL.Clients.Office.Excel.Functions.SPG(U202, "IQ_DILUT_EPS_NORM", "CY2021")</f>
        <v>3.9049999999999998</v>
      </c>
      <c r="Y202">
        <f t="shared" si="45"/>
        <v>753832.91500000004</v>
      </c>
      <c r="Z202">
        <f t="shared" si="46"/>
        <v>0.1512871621248717</v>
      </c>
      <c r="AA202" s="5">
        <f>_xll.SNL.Clients.Office.Excel.Functions.SPG(U202, "SP_MARKETCAP", "12/31/2021")</f>
        <v>26188.493412330001</v>
      </c>
      <c r="AB202">
        <f t="shared" si="40"/>
        <v>6.1888147180572909E-4</v>
      </c>
      <c r="AC202">
        <f t="shared" si="47"/>
        <v>2.4167321474013719E-3</v>
      </c>
    </row>
    <row r="203" spans="1:29" x14ac:dyDescent="0.3">
      <c r="A203" t="s">
        <v>203</v>
      </c>
      <c r="B203" s="4" cm="1">
        <f t="array" ref="B203">_xll.SNL.Clients.Office.Excel.Functions.SPG(A203, "SP_TOTAL_REV", "CY2023")</f>
        <v>5906956</v>
      </c>
      <c r="C203" s="4">
        <f>_xll.SNL.Clients.Office.Excel.Functions.SPG(A203,"IQ_AVG_DILUT_SHARES_OUT","CY2023")</f>
        <v>79680000</v>
      </c>
      <c r="D203" s="5">
        <f>_xll.SNL.Clients.Office.Excel.Functions.SPG(A203, "IQ_DILUT_EPS_NORM", "CY2023")</f>
        <v>8.1470000000000002</v>
      </c>
      <c r="E203">
        <f t="shared" si="36"/>
        <v>649152.96</v>
      </c>
      <c r="F203">
        <f t="shared" si="37"/>
        <v>0.10989635947855375</v>
      </c>
      <c r="G203" s="5">
        <f>_xll.SNL.Clients.Office.Excel.Functions.SPG(A203, "SP_MARKETCAP", "12/30/2023")</f>
        <v>35163.398359320003</v>
      </c>
      <c r="H203">
        <f t="shared" si="41"/>
        <v>8.3869768914956316E-4</v>
      </c>
      <c r="I203">
        <f t="shared" si="42"/>
        <v>6.8328700735014909E-3</v>
      </c>
      <c r="K203" t="s">
        <v>203</v>
      </c>
      <c r="L203" s="4" cm="1">
        <f t="array" ref="L203">_xll.SNL.Clients.Office.Excel.Functions.SPG(K203, "SP_TOTAL_REV", "CY2023")</f>
        <v>5906956</v>
      </c>
      <c r="M203" s="4">
        <f>_xll.SNL.Clients.Office.Excel.Functions.SPG(K203,"IQ_AVG_DILUT_SHARES_OUT","CY2023")</f>
        <v>79680000</v>
      </c>
      <c r="N203" s="5">
        <f>_xll.SNL.Clients.Office.Excel.Functions.SPG(K203, "IQ_DILUT_EPS_NORM", "CY2023")</f>
        <v>8.1470000000000002</v>
      </c>
      <c r="O203">
        <f t="shared" si="38"/>
        <v>649152.96</v>
      </c>
      <c r="P203">
        <f t="shared" si="39"/>
        <v>0.10989635947855375</v>
      </c>
      <c r="Q203" s="5">
        <f>_xll.SNL.Clients.Office.Excel.Functions.SPG(K203, "SP_MARKETCAP", "12/31/2022")</f>
        <v>26563.255093200001</v>
      </c>
      <c r="R203">
        <f t="shared" si="43"/>
        <v>7.8995091830000254E-4</v>
      </c>
      <c r="S203">
        <f t="shared" si="44"/>
        <v>6.4357301313901208E-3</v>
      </c>
      <c r="U203" t="s">
        <v>203</v>
      </c>
      <c r="V203" s="4" cm="1">
        <f t="array" ref="V203">_xll.SNL.Clients.Office.Excel.Functions.SPG(U203, "SP_TOTAL_REV", "CY2021")</f>
        <v>4733962</v>
      </c>
      <c r="W203" s="4">
        <f>_xll.SNL.Clients.Office.Excel.Functions.SPG(U203,"IQ_AVG_DILUT_SHARES_OUT","CY2021")</f>
        <v>86177000</v>
      </c>
      <c r="X203" s="5">
        <f>_xll.SNL.Clients.Office.Excel.Functions.SPG(U203, "IQ_DILUT_EPS_NORM", "CY2021")</f>
        <v>6.3330000000000002</v>
      </c>
      <c r="Y203">
        <f t="shared" si="45"/>
        <v>545758.94099999999</v>
      </c>
      <c r="Z203">
        <f t="shared" si="46"/>
        <v>0.1152858728059076</v>
      </c>
      <c r="AA203" s="5">
        <f>_xll.SNL.Clients.Office.Excel.Functions.SPG(U203, "SP_MARKETCAP", "12/31/2021")</f>
        <v>27494.1458232</v>
      </c>
      <c r="AB203">
        <f t="shared" si="40"/>
        <v>6.497364000745497E-4</v>
      </c>
      <c r="AC203">
        <f t="shared" si="47"/>
        <v>4.1147806216721237E-3</v>
      </c>
    </row>
    <row r="204" spans="1:29" x14ac:dyDescent="0.3">
      <c r="A204" t="s">
        <v>204</v>
      </c>
      <c r="B204" s="4" cm="1">
        <f t="array" ref="B204">_xll.SNL.Clients.Office.Excel.Functions.SPG(A204, "SP_TOTAL_REV", "CY2023")</f>
        <v>19552000</v>
      </c>
      <c r="C204" s="4">
        <f>_xll.SNL.Clients.Office.Excel.Functions.SPG(A204,"IQ_AVG_DILUT_SHARES_OUT","CY2023")</f>
        <v>458000000</v>
      </c>
      <c r="D204" s="5">
        <f>_xll.SNL.Clients.Office.Excel.Functions.SPG(A204, "IQ_DILUT_EPS_NORM", "CY2023")</f>
        <v>2.722</v>
      </c>
      <c r="E204">
        <f t="shared" si="36"/>
        <v>1246676</v>
      </c>
      <c r="F204">
        <f t="shared" si="37"/>
        <v>6.3762070376432084E-2</v>
      </c>
      <c r="G204" s="5">
        <f>_xll.SNL.Clients.Office.Excel.Functions.SPG(A204, "SP_MARKETCAP", "12/30/2023")</f>
        <v>35199.386749680001</v>
      </c>
      <c r="H204">
        <f t="shared" si="41"/>
        <v>8.3955606408598748E-4</v>
      </c>
      <c r="I204">
        <f t="shared" si="42"/>
        <v>2.2852716064420578E-3</v>
      </c>
      <c r="K204" t="s">
        <v>204</v>
      </c>
      <c r="L204" s="4" cm="1">
        <f t="array" ref="L204">_xll.SNL.Clients.Office.Excel.Functions.SPG(K204, "SP_TOTAL_REV", "CY2023")</f>
        <v>19552000</v>
      </c>
      <c r="M204" s="4">
        <f>_xll.SNL.Clients.Office.Excel.Functions.SPG(K204,"IQ_AVG_DILUT_SHARES_OUT","CY2023")</f>
        <v>458000000</v>
      </c>
      <c r="N204" s="5">
        <f>_xll.SNL.Clients.Office.Excel.Functions.SPG(K204, "IQ_DILUT_EPS_NORM", "CY2023")</f>
        <v>2.722</v>
      </c>
      <c r="O204">
        <f t="shared" si="38"/>
        <v>1246676</v>
      </c>
      <c r="P204">
        <f t="shared" si="39"/>
        <v>6.3762070376432084E-2</v>
      </c>
      <c r="Q204" s="5">
        <f>_xll.SNL.Clients.Office.Excel.Functions.SPG(K204, "SP_MARKETCAP", "12/31/2022")</f>
        <v>26545.97003352</v>
      </c>
      <c r="R204">
        <f t="shared" si="43"/>
        <v>7.8943688684116292E-4</v>
      </c>
      <c r="S204">
        <f t="shared" si="44"/>
        <v>2.1488472059816455E-3</v>
      </c>
      <c r="U204" t="s">
        <v>204</v>
      </c>
      <c r="V204" s="4" cm="1">
        <f t="array" ref="V204">_xll.SNL.Clients.Office.Excel.Functions.SPG(U204, "SP_TOTAL_REV", "CY2021")</f>
        <v>17585000</v>
      </c>
      <c r="W204" s="4">
        <f>_xll.SNL.Clients.Office.Excel.Functions.SPG(U204,"IQ_AVG_DILUT_SHARES_OUT","CY2021")</f>
        <v>454000000</v>
      </c>
      <c r="X204" s="5">
        <f>_xll.SNL.Clients.Office.Excel.Functions.SPG(U204, "IQ_DILUT_EPS_NORM", "CY2021")</f>
        <v>3.8570000000000002</v>
      </c>
      <c r="Y204">
        <f t="shared" si="45"/>
        <v>1751078</v>
      </c>
      <c r="Z204">
        <f t="shared" si="46"/>
        <v>9.9577935740688087E-2</v>
      </c>
      <c r="AA204" s="5" t="str">
        <f>_xll.SNL.Clients.Office.Excel.Functions.SPG(U204, "SP_MARKETCAP", "12/31/2021")</f>
        <v>NA</v>
      </c>
      <c r="AB204" t="e">
        <f t="shared" si="40"/>
        <v>#VALUE!</v>
      </c>
      <c r="AC204" t="e">
        <f t="shared" si="47"/>
        <v>#VALUE!</v>
      </c>
    </row>
    <row r="205" spans="1:29" x14ac:dyDescent="0.3">
      <c r="A205" t="s">
        <v>205</v>
      </c>
      <c r="B205" s="4" cm="1">
        <f t="array" ref="B205">_xll.SNL.Clients.Office.Excel.Functions.SPG(A205, "SP_TOTAL_REV", "CY2023")</f>
        <v>33239000</v>
      </c>
      <c r="C205" s="4" t="str">
        <f>_xll.SNL.Clients.Office.Excel.Functions.SPG(A205,"IQ_AVG_DILUT_SHARES_OUT","CY2023")</f>
        <v>NA</v>
      </c>
      <c r="D205" s="5" t="str">
        <f>_xll.SNL.Clients.Office.Excel.Functions.SPG(A205, "IQ_DILUT_EPS_NORM", "CY2023")</f>
        <v>NA</v>
      </c>
      <c r="E205" t="e">
        <f t="shared" si="36"/>
        <v>#VALUE!</v>
      </c>
      <c r="F205" t="e">
        <f t="shared" si="37"/>
        <v>#VALUE!</v>
      </c>
      <c r="G205" s="5" t="str">
        <f>_xll.SNL.Clients.Office.Excel.Functions.SPG(A205, "SP_MARKETCAP", "12/30/2023")</f>
        <v>NA</v>
      </c>
      <c r="H205" t="e">
        <f t="shared" si="41"/>
        <v>#VALUE!</v>
      </c>
      <c r="I205" t="e">
        <f t="shared" si="42"/>
        <v>#VALUE!</v>
      </c>
      <c r="K205" t="s">
        <v>205</v>
      </c>
      <c r="L205" s="4" cm="1">
        <f t="array" ref="L205">_xll.SNL.Clients.Office.Excel.Functions.SPG(K205, "SP_TOTAL_REV", "CY2023")</f>
        <v>33239000</v>
      </c>
      <c r="M205" s="4" t="str">
        <f>_xll.SNL.Clients.Office.Excel.Functions.SPG(K205,"IQ_AVG_DILUT_SHARES_OUT","CY2023")</f>
        <v>NA</v>
      </c>
      <c r="N205" s="5" t="str">
        <f>_xll.SNL.Clients.Office.Excel.Functions.SPG(K205, "IQ_DILUT_EPS_NORM", "CY2023")</f>
        <v>NA</v>
      </c>
      <c r="O205" t="e">
        <f t="shared" si="38"/>
        <v>#VALUE!</v>
      </c>
      <c r="P205" t="e">
        <f t="shared" si="39"/>
        <v>#VALUE!</v>
      </c>
      <c r="Q205" s="5" t="str">
        <f>_xll.SNL.Clients.Office.Excel.Functions.SPG(K205, "SP_MARKETCAP", "12/31/2022")</f>
        <v>NA</v>
      </c>
      <c r="R205" t="e">
        <f t="shared" si="43"/>
        <v>#VALUE!</v>
      </c>
      <c r="S205" t="e">
        <f t="shared" si="44"/>
        <v>#VALUE!</v>
      </c>
      <c r="U205" t="s">
        <v>205</v>
      </c>
      <c r="V205" s="4" cm="1">
        <f t="array" ref="V205">_xll.SNL.Clients.Office.Excel.Functions.SPG(U205, "SP_TOTAL_REV", "CY2021")</f>
        <v>33006000</v>
      </c>
      <c r="W205" s="4" t="str">
        <f>_xll.SNL.Clients.Office.Excel.Functions.SPG(U205,"IQ_AVG_DILUT_SHARES_OUT","CY2021")</f>
        <v>NA</v>
      </c>
      <c r="X205" s="5" t="str">
        <f>_xll.SNL.Clients.Office.Excel.Functions.SPG(U205, "IQ_DILUT_EPS_NORM", "CY2021")</f>
        <v>NA</v>
      </c>
      <c r="Y205" t="e">
        <f t="shared" si="45"/>
        <v>#VALUE!</v>
      </c>
      <c r="Z205" t="e">
        <f t="shared" si="46"/>
        <v>#VALUE!</v>
      </c>
      <c r="AA205" s="5" t="str">
        <f>_xll.SNL.Clients.Office.Excel.Functions.SPG(U205, "SP_MARKETCAP", "12/31/2021")</f>
        <v>NA</v>
      </c>
      <c r="AB205" t="e">
        <f t="shared" si="40"/>
        <v>#VALUE!</v>
      </c>
      <c r="AC205" t="e">
        <f t="shared" si="47"/>
        <v>#VALUE!</v>
      </c>
    </row>
    <row r="206" spans="1:29" x14ac:dyDescent="0.3">
      <c r="A206" t="s">
        <v>206</v>
      </c>
      <c r="B206" s="4" cm="1">
        <f t="array" ref="B206">_xll.SNL.Clients.Office.Excel.Functions.SPG(A206, "SP_TOTAL_REV", "CY2023")</f>
        <v>3783000</v>
      </c>
      <c r="C206" s="4">
        <f>_xll.SNL.Clients.Office.Excel.Functions.SPG(A206,"IQ_AVG_DILUT_SHARES_OUT","CY2023")</f>
        <v>644250000</v>
      </c>
      <c r="D206" s="5">
        <f>_xll.SNL.Clients.Office.Excel.Functions.SPG(A206, "IQ_DILUT_EPS_NORM", "CY2023")</f>
        <v>0.434</v>
      </c>
      <c r="E206">
        <f t="shared" si="36"/>
        <v>279604.5</v>
      </c>
      <c r="F206">
        <f t="shared" si="37"/>
        <v>7.3910785091197459E-2</v>
      </c>
      <c r="G206" s="5">
        <f>_xll.SNL.Clients.Office.Excel.Functions.SPG(A206, "SP_MARKETCAP", "12/30/2023")</f>
        <v>14621.1224614</v>
      </c>
      <c r="H206">
        <f t="shared" si="41"/>
        <v>3.4873482636238836E-4</v>
      </c>
      <c r="I206">
        <f t="shared" si="42"/>
        <v>1.5135091464127656E-4</v>
      </c>
      <c r="K206" t="s">
        <v>206</v>
      </c>
      <c r="L206" s="4" cm="1">
        <f t="array" ref="L206">_xll.SNL.Clients.Office.Excel.Functions.SPG(K206, "SP_TOTAL_REV", "CY2023")</f>
        <v>3783000</v>
      </c>
      <c r="M206" s="4">
        <f>_xll.SNL.Clients.Office.Excel.Functions.SPG(K206,"IQ_AVG_DILUT_SHARES_OUT","CY2023")</f>
        <v>644250000</v>
      </c>
      <c r="N206" s="5">
        <f>_xll.SNL.Clients.Office.Excel.Functions.SPG(K206, "IQ_DILUT_EPS_NORM", "CY2023")</f>
        <v>0.434</v>
      </c>
      <c r="O206">
        <f t="shared" si="38"/>
        <v>279604.5</v>
      </c>
      <c r="P206">
        <f t="shared" si="39"/>
        <v>7.3910785091197459E-2</v>
      </c>
      <c r="Q206" s="5">
        <f>_xll.SNL.Clients.Office.Excel.Functions.SPG(K206, "SP_MARKETCAP", "12/31/2022")</f>
        <v>14263.165271440001</v>
      </c>
      <c r="R206">
        <f t="shared" si="43"/>
        <v>4.2416490240019774E-4</v>
      </c>
      <c r="S206">
        <f t="shared" si="44"/>
        <v>1.8408756764168581E-4</v>
      </c>
      <c r="U206" t="s">
        <v>206</v>
      </c>
      <c r="V206" s="4" cm="1">
        <f t="array" ref="V206">_xll.SNL.Clients.Office.Excel.Functions.SPG(U206, "SP_TOTAL_REV", "CY2021")</f>
        <v>2752000</v>
      </c>
      <c r="W206" s="4">
        <f>_xll.SNL.Clients.Office.Excel.Functions.SPG(U206,"IQ_AVG_DILUT_SHARES_OUT","CY2021")</f>
        <v>590250000</v>
      </c>
      <c r="X206" s="5">
        <f>_xll.SNL.Clients.Office.Excel.Functions.SPG(U206, "IQ_DILUT_EPS_NORM", "CY2021")</f>
        <v>1.1359999999999999</v>
      </c>
      <c r="Y206">
        <f t="shared" si="45"/>
        <v>670523.99999999988</v>
      </c>
      <c r="Z206">
        <f t="shared" si="46"/>
        <v>0.24364970930232555</v>
      </c>
      <c r="AA206" s="5">
        <f>_xll.SNL.Clients.Office.Excel.Functions.SPG(U206, "SP_MARKETCAP", "12/31/2021")</f>
        <v>15116.73555618</v>
      </c>
      <c r="AB206">
        <f t="shared" si="40"/>
        <v>3.5723580591703516E-4</v>
      </c>
      <c r="AC206">
        <f t="shared" si="47"/>
        <v>4.0581987552175191E-4</v>
      </c>
    </row>
    <row r="207" spans="1:29" x14ac:dyDescent="0.3">
      <c r="A207" t="s">
        <v>207</v>
      </c>
      <c r="B207" s="4" cm="1">
        <f t="array" ref="B207">_xll.SNL.Clients.Office.Excel.Functions.SPG(A207, "SP_TOTAL_REV", "CY2023")</f>
        <v>4022667</v>
      </c>
      <c r="C207" s="4">
        <f>_xll.SNL.Clients.Office.Excel.Functions.SPG(A207,"IQ_AVG_DILUT_SHARES_OUT","CY2023")</f>
        <v>62058387</v>
      </c>
      <c r="D207" s="5">
        <f>_xll.SNL.Clients.Office.Excel.Functions.SPG(A207, "IQ_DILUT_EPS_NORM", "CY2023")</f>
        <v>2.8879999999999999</v>
      </c>
      <c r="E207">
        <f t="shared" si="36"/>
        <v>179224.62165599997</v>
      </c>
      <c r="F207">
        <f t="shared" si="37"/>
        <v>4.4553680843082456E-2</v>
      </c>
      <c r="G207" s="5">
        <f>_xll.SNL.Clients.Office.Excel.Functions.SPG(A207, "SP_MARKETCAP", "12/30/2023")</f>
        <v>7939.4170114799999</v>
      </c>
      <c r="H207">
        <f t="shared" si="41"/>
        <v>1.8936652915852516E-4</v>
      </c>
      <c r="I207">
        <f t="shared" si="42"/>
        <v>5.4689053620982065E-4</v>
      </c>
      <c r="K207" t="s">
        <v>207</v>
      </c>
      <c r="L207" s="4" cm="1">
        <f t="array" ref="L207">_xll.SNL.Clients.Office.Excel.Functions.SPG(K207, "SP_TOTAL_REV", "CY2023")</f>
        <v>4022667</v>
      </c>
      <c r="M207" s="4">
        <f>_xll.SNL.Clients.Office.Excel.Functions.SPG(K207,"IQ_AVG_DILUT_SHARES_OUT","CY2023")</f>
        <v>62058387</v>
      </c>
      <c r="N207" s="5">
        <f>_xll.SNL.Clients.Office.Excel.Functions.SPG(K207, "IQ_DILUT_EPS_NORM", "CY2023")</f>
        <v>2.8879999999999999</v>
      </c>
      <c r="O207">
        <f t="shared" si="38"/>
        <v>179224.62165599997</v>
      </c>
      <c r="P207">
        <f t="shared" si="39"/>
        <v>4.4553680843082456E-2</v>
      </c>
      <c r="Q207" s="5">
        <f>_xll.SNL.Clients.Office.Excel.Functions.SPG(K207, "SP_MARKETCAP", "12/31/2022")</f>
        <v>6377.4554253200004</v>
      </c>
      <c r="R207">
        <f t="shared" si="43"/>
        <v>1.8965585173853663E-4</v>
      </c>
      <c r="S207">
        <f t="shared" si="44"/>
        <v>5.4772609982089375E-4</v>
      </c>
      <c r="U207" t="s">
        <v>207</v>
      </c>
      <c r="V207" s="4" cm="1">
        <f t="array" ref="V207">_xll.SNL.Clients.Office.Excel.Functions.SPG(U207, "SP_TOTAL_REV", "CY2021")</f>
        <v>3737184</v>
      </c>
      <c r="W207" s="4">
        <f>_xll.SNL.Clients.Office.Excel.Functions.SPG(U207,"IQ_AVG_DILUT_SHARES_OUT","CY2021")</f>
        <v>64253408</v>
      </c>
      <c r="X207" s="5">
        <f>_xll.SNL.Clients.Office.Excel.Functions.SPG(U207, "IQ_DILUT_EPS_NORM", "CY2021")</f>
        <v>6.8490000000000002</v>
      </c>
      <c r="Y207">
        <f t="shared" si="45"/>
        <v>440071.59139200003</v>
      </c>
      <c r="Z207">
        <f t="shared" si="46"/>
        <v>0.11775486339232963</v>
      </c>
      <c r="AA207" s="5">
        <f>_xll.SNL.Clients.Office.Excel.Functions.SPG(U207, "SP_MARKETCAP", "12/31/2021")</f>
        <v>22202.623298160001</v>
      </c>
      <c r="AB207">
        <f t="shared" si="40"/>
        <v>5.2468815095121229E-4</v>
      </c>
      <c r="AC207">
        <f t="shared" si="47"/>
        <v>3.5935891458648531E-3</v>
      </c>
    </row>
    <row r="208" spans="1:29" x14ac:dyDescent="0.3">
      <c r="A208" t="s">
        <v>208</v>
      </c>
      <c r="B208" s="4" cm="1">
        <f t="array" ref="B208">_xll.SNL.Clients.Office.Excel.Functions.SPG(A208, "SP_TOTAL_REV", "CY2023")</f>
        <v>42272000</v>
      </c>
      <c r="C208" s="4">
        <f>_xll.SNL.Clients.Office.Excel.Functions.SPG(A208,"IQ_AVG_DILUT_SHARES_OUT","CY2023")</f>
        <v>275725000</v>
      </c>
      <c r="D208" s="5">
        <f>_xll.SNL.Clients.Office.Excel.Functions.SPG(A208, "IQ_DILUT_EPS_NORM", "CY2023")</f>
        <v>9.0310000000000006</v>
      </c>
      <c r="E208">
        <f t="shared" si="36"/>
        <v>2490072.4750000001</v>
      </c>
      <c r="F208">
        <f t="shared" si="37"/>
        <v>5.8905953704579864E-2</v>
      </c>
      <c r="G208" s="5">
        <f>_xll.SNL.Clients.Office.Excel.Functions.SPG(A208, "SP_MARKETCAP", "12/30/2023")</f>
        <v>70736.177569899999</v>
      </c>
      <c r="H208">
        <f t="shared" si="41"/>
        <v>1.6871597011448684E-3</v>
      </c>
      <c r="I208">
        <f t="shared" si="42"/>
        <v>1.5236739261039307E-2</v>
      </c>
      <c r="K208" t="s">
        <v>208</v>
      </c>
      <c r="L208" s="4" cm="1">
        <f t="array" ref="L208">_xll.SNL.Clients.Office.Excel.Functions.SPG(K208, "SP_TOTAL_REV", "CY2023")</f>
        <v>42272000</v>
      </c>
      <c r="M208" s="4">
        <f>_xll.SNL.Clients.Office.Excel.Functions.SPG(K208,"IQ_AVG_DILUT_SHARES_OUT","CY2023")</f>
        <v>275725000</v>
      </c>
      <c r="N208" s="5">
        <f>_xll.SNL.Clients.Office.Excel.Functions.SPG(K208, "IQ_DILUT_EPS_NORM", "CY2023")</f>
        <v>9.0310000000000006</v>
      </c>
      <c r="O208">
        <f t="shared" si="38"/>
        <v>2490072.4750000001</v>
      </c>
      <c r="P208">
        <f t="shared" si="39"/>
        <v>5.8905953704579864E-2</v>
      </c>
      <c r="Q208" s="5">
        <f>_xll.SNL.Clients.Office.Excel.Functions.SPG(K208, "SP_MARKETCAP", "12/31/2022")</f>
        <v>67986.31296209</v>
      </c>
      <c r="R208">
        <f t="shared" si="43"/>
        <v>2.0218098334636204E-3</v>
      </c>
      <c r="S208">
        <f t="shared" si="44"/>
        <v>1.8258964606009957E-2</v>
      </c>
      <c r="U208" t="s">
        <v>208</v>
      </c>
      <c r="V208" s="4" cm="1">
        <f t="array" ref="V208">_xll.SNL.Clients.Office.Excel.Functions.SPG(U208, "SP_TOTAL_REV", "CY2021")</f>
        <v>38469000</v>
      </c>
      <c r="W208" s="4">
        <f>_xll.SNL.Clients.Office.Excel.Functions.SPG(U208,"IQ_AVG_DILUT_SHARES_OUT","CY2021")</f>
        <v>282017000</v>
      </c>
      <c r="X208" s="5">
        <f>_xll.SNL.Clients.Office.Excel.Functions.SPG(U208, "IQ_DILUT_EPS_NORM", "CY2021")</f>
        <v>8.5830000000000002</v>
      </c>
      <c r="Y208">
        <f t="shared" si="45"/>
        <v>2420551.9109999998</v>
      </c>
      <c r="Z208">
        <f t="shared" si="46"/>
        <v>6.2922142790298674E-2</v>
      </c>
      <c r="AA208" s="5">
        <f>_xll.SNL.Clients.Office.Excel.Functions.SPG(U208, "SP_MARKETCAP", "12/31/2021")</f>
        <v>58107.759325649997</v>
      </c>
      <c r="AB208">
        <f t="shared" si="40"/>
        <v>1.3731914642275641E-3</v>
      </c>
      <c r="AC208">
        <f t="shared" si="47"/>
        <v>1.1786102337465182E-2</v>
      </c>
    </row>
    <row r="209" spans="1:29" x14ac:dyDescent="0.3">
      <c r="A209" t="s">
        <v>209</v>
      </c>
      <c r="B209" s="4" cm="1">
        <f t="array" ref="B209">_xll.SNL.Clients.Office.Excel.Functions.SPG(A209, "SP_TOTAL_REV", "CY2023")</f>
        <v>67954000</v>
      </c>
      <c r="C209" s="4">
        <f>_xll.SNL.Clients.Office.Excel.Functions.SPG(A209,"IQ_AVG_DILUT_SHARES_OUT","CY2023")</f>
        <v>1099000000</v>
      </c>
      <c r="D209" s="5">
        <f>_xll.SNL.Clients.Office.Excel.Functions.SPG(A209, "IQ_DILUT_EPS_NORM", "CY2023")</f>
        <v>3.4420000000000002</v>
      </c>
      <c r="E209">
        <f t="shared" si="36"/>
        <v>3782758</v>
      </c>
      <c r="F209">
        <f t="shared" si="37"/>
        <v>5.5666450834387968E-2</v>
      </c>
      <c r="G209" s="5">
        <f>_xll.SNL.Clients.Office.Excel.Functions.SPG(A209, "SP_MARKETCAP", "12/30/2023")</f>
        <v>138910.71066809</v>
      </c>
      <c r="H209">
        <f t="shared" si="41"/>
        <v>3.3132204926538747E-3</v>
      </c>
      <c r="I209">
        <f t="shared" si="42"/>
        <v>1.1404104935714638E-2</v>
      </c>
      <c r="K209" t="s">
        <v>209</v>
      </c>
      <c r="L209" s="4" cm="1">
        <f t="array" ref="L209">_xll.SNL.Clients.Office.Excel.Functions.SPG(K209, "SP_TOTAL_REV", "CY2023")</f>
        <v>67954000</v>
      </c>
      <c r="M209" s="4">
        <f>_xll.SNL.Clients.Office.Excel.Functions.SPG(K209,"IQ_AVG_DILUT_SHARES_OUT","CY2023")</f>
        <v>1099000000</v>
      </c>
      <c r="N209" s="5">
        <f>_xll.SNL.Clients.Office.Excel.Functions.SPG(K209, "IQ_DILUT_EPS_NORM", "CY2023")</f>
        <v>3.4420000000000002</v>
      </c>
      <c r="O209">
        <f t="shared" si="38"/>
        <v>3782758</v>
      </c>
      <c r="P209">
        <f t="shared" si="39"/>
        <v>5.5666450834387968E-2</v>
      </c>
      <c r="Q209" s="5">
        <f>_xll.SNL.Clients.Office.Excel.Functions.SPG(K209, "SP_MARKETCAP", "12/31/2022")</f>
        <v>91554.663450599997</v>
      </c>
      <c r="R209">
        <f t="shared" si="43"/>
        <v>2.7226968311561892E-3</v>
      </c>
      <c r="S209">
        <f t="shared" si="44"/>
        <v>9.3715224928396044E-3</v>
      </c>
      <c r="U209" t="s">
        <v>209</v>
      </c>
      <c r="V209" s="4" cm="1">
        <f t="array" ref="V209">_xll.SNL.Clients.Office.Excel.Functions.SPG(U209, "SP_TOTAL_REV", "CY2021")</f>
        <v>56469000</v>
      </c>
      <c r="W209" s="4">
        <f>_xll.SNL.Clients.Office.Excel.Functions.SPG(U209,"IQ_AVG_DILUT_SHARES_OUT","CY2021")</f>
        <v>1098000000</v>
      </c>
      <c r="X209" s="5">
        <f>_xll.SNL.Clients.Office.Excel.Functions.SPG(U209, "IQ_DILUT_EPS_NORM", "CY2021")</f>
        <v>4.0000000000000001E-3</v>
      </c>
      <c r="Y209">
        <f t="shared" si="45"/>
        <v>4392</v>
      </c>
      <c r="Z209">
        <f t="shared" si="46"/>
        <v>7.7777187483397972E-5</v>
      </c>
      <c r="AA209" s="5">
        <f>_xll.SNL.Clients.Office.Excel.Functions.SPG(U209, "SP_MARKETCAP", "12/31/2021")</f>
        <v>103696.21454088</v>
      </c>
      <c r="AB209">
        <f t="shared" si="40"/>
        <v>2.4505291261057208E-3</v>
      </c>
      <c r="AC209">
        <f t="shared" si="47"/>
        <v>9.8021165044228832E-6</v>
      </c>
    </row>
    <row r="210" spans="1:29" x14ac:dyDescent="0.3">
      <c r="A210" t="s">
        <v>210</v>
      </c>
      <c r="B210" s="4" cm="1">
        <f t="array" ref="B210">_xll.SNL.Clients.Office.Excel.Functions.SPG(A210, "SP_TOTAL_REV", "CY2023")</f>
        <v>20200000</v>
      </c>
      <c r="C210" s="4">
        <f>_xll.SNL.Clients.Office.Excel.Functions.SPG(A210,"IQ_AVG_DILUT_SHARES_OUT","CY2023")</f>
        <v>592900000</v>
      </c>
      <c r="D210" s="5">
        <f>_xll.SNL.Clients.Office.Excel.Functions.SPG(A210, "IQ_DILUT_EPS_NORM", "CY2023")</f>
        <v>3.3319999999999999</v>
      </c>
      <c r="E210">
        <f t="shared" si="36"/>
        <v>1975542.8</v>
      </c>
      <c r="F210">
        <f t="shared" si="37"/>
        <v>9.7799148514851483E-2</v>
      </c>
      <c r="G210" s="5">
        <f>_xll.SNL.Clients.Office.Excel.Functions.SPG(A210, "SP_MARKETCAP", "12/30/2023")</f>
        <v>36992.361113999999</v>
      </c>
      <c r="H210">
        <f t="shared" si="41"/>
        <v>8.8232108471036691E-4</v>
      </c>
      <c r="I210">
        <f t="shared" si="42"/>
        <v>2.9398938542549422E-3</v>
      </c>
      <c r="K210" t="s">
        <v>210</v>
      </c>
      <c r="L210" s="4" cm="1">
        <f t="array" ref="L210">_xll.SNL.Clients.Office.Excel.Functions.SPG(K210, "SP_TOTAL_REV", "CY2023")</f>
        <v>20200000</v>
      </c>
      <c r="M210" s="4">
        <f>_xll.SNL.Clients.Office.Excel.Functions.SPG(K210,"IQ_AVG_DILUT_SHARES_OUT","CY2023")</f>
        <v>592900000</v>
      </c>
      <c r="N210" s="5">
        <f>_xll.SNL.Clients.Office.Excel.Functions.SPG(K210, "IQ_DILUT_EPS_NORM", "CY2023")</f>
        <v>3.3319999999999999</v>
      </c>
      <c r="O210">
        <f t="shared" si="38"/>
        <v>1975542.8</v>
      </c>
      <c r="P210">
        <f t="shared" si="39"/>
        <v>9.7799148514851483E-2</v>
      </c>
      <c r="Q210" s="5">
        <f>_xll.SNL.Clients.Office.Excel.Functions.SPG(K210, "SP_MARKETCAP", "12/31/2022")</f>
        <v>49438.858620450002</v>
      </c>
      <c r="R210">
        <f t="shared" si="43"/>
        <v>1.470236672045742E-3</v>
      </c>
      <c r="S210">
        <f t="shared" si="44"/>
        <v>4.8988285912564119E-3</v>
      </c>
      <c r="U210" t="s">
        <v>210</v>
      </c>
      <c r="V210" s="4" cm="1">
        <f t="array" ref="V210">_xll.SNL.Clients.Office.Excel.Functions.SPG(U210, "SP_TOTAL_REV", "CY2021")</f>
        <v>18607500</v>
      </c>
      <c r="W210" s="4">
        <f>_xll.SNL.Clients.Office.Excel.Functions.SPG(U210,"IQ_AVG_DILUT_SHARES_OUT","CY2021")</f>
        <v>616150000</v>
      </c>
      <c r="X210" s="5">
        <f>_xll.SNL.Clients.Office.Excel.Functions.SPG(U210, "IQ_DILUT_EPS_NORM", "CY2021")</f>
        <v>3.0920000000000001</v>
      </c>
      <c r="Y210">
        <f t="shared" si="45"/>
        <v>1905135.8</v>
      </c>
      <c r="Z210">
        <f t="shared" si="46"/>
        <v>0.10238537148999059</v>
      </c>
      <c r="AA210" s="5">
        <f>_xll.SNL.Clients.Office.Excel.Functions.SPG(U210, "SP_MARKETCAP", "12/31/2021")</f>
        <v>40644.067446000001</v>
      </c>
      <c r="AB210">
        <f t="shared" si="40"/>
        <v>9.604928349680827E-4</v>
      </c>
      <c r="AC210">
        <f t="shared" si="47"/>
        <v>2.9698438457213118E-3</v>
      </c>
    </row>
    <row r="211" spans="1:29" x14ac:dyDescent="0.3">
      <c r="A211" t="s">
        <v>211</v>
      </c>
      <c r="B211" s="4" cm="1">
        <f t="array" ref="B211">_xll.SNL.Clients.Office.Excel.Functions.SPG(A211, "SP_TOTAL_REV", "CY2023")</f>
        <v>171842000</v>
      </c>
      <c r="C211" s="4">
        <f>_xll.SNL.Clients.Office.Excel.Functions.SPG(A211,"IQ_AVG_DILUT_SHARES_OUT","CY2023")</f>
        <v>1369000000</v>
      </c>
      <c r="D211" s="5">
        <f>_xll.SNL.Clients.Office.Excel.Functions.SPG(A211, "IQ_DILUT_EPS_NORM", "CY2023")</f>
        <v>4.9939999999999998</v>
      </c>
      <c r="E211">
        <f t="shared" si="36"/>
        <v>6836786</v>
      </c>
      <c r="F211">
        <f t="shared" si="37"/>
        <v>3.97853027781334E-2</v>
      </c>
      <c r="G211" s="5">
        <f>_xll.SNL.Clients.Office.Excel.Functions.SPG(A211, "SP_MARKETCAP", "12/30/2023")</f>
        <v>49191.764919519999</v>
      </c>
      <c r="H211">
        <f t="shared" si="41"/>
        <v>1.1732944336494957E-3</v>
      </c>
      <c r="I211">
        <f t="shared" si="42"/>
        <v>5.8594324016455817E-3</v>
      </c>
      <c r="K211" t="s">
        <v>211</v>
      </c>
      <c r="L211" s="4" cm="1">
        <f t="array" ref="L211">_xll.SNL.Clients.Office.Excel.Functions.SPG(K211, "SP_TOTAL_REV", "CY2023")</f>
        <v>171842000</v>
      </c>
      <c r="M211" s="4">
        <f>_xll.SNL.Clients.Office.Excel.Functions.SPG(K211,"IQ_AVG_DILUT_SHARES_OUT","CY2023")</f>
        <v>1369000000</v>
      </c>
      <c r="N211" s="5">
        <f>_xll.SNL.Clients.Office.Excel.Functions.SPG(K211, "IQ_DILUT_EPS_NORM", "CY2023")</f>
        <v>4.9939999999999998</v>
      </c>
      <c r="O211">
        <f t="shared" si="38"/>
        <v>6836786</v>
      </c>
      <c r="P211">
        <f t="shared" si="39"/>
        <v>3.97853027781334E-2</v>
      </c>
      <c r="Q211" s="5">
        <f>_xll.SNL.Clients.Office.Excel.Functions.SPG(K211, "SP_MARKETCAP", "12/31/2022")</f>
        <v>47792.239914680002</v>
      </c>
      <c r="R211">
        <f t="shared" si="43"/>
        <v>1.4212687291430682E-3</v>
      </c>
      <c r="S211">
        <f t="shared" si="44"/>
        <v>7.0978160333404821E-3</v>
      </c>
      <c r="U211" t="s">
        <v>211</v>
      </c>
      <c r="V211" s="4" cm="1">
        <f t="array" ref="V211">_xll.SNL.Clients.Office.Excel.Functions.SPG(U211, "SP_TOTAL_REV", "CY2021")</f>
        <v>127004000</v>
      </c>
      <c r="W211" s="4">
        <f>_xll.SNL.Clients.Office.Excel.Functions.SPG(U211,"IQ_AVG_DILUT_SHARES_OUT","CY2021")</f>
        <v>1468000000</v>
      </c>
      <c r="X211" s="5">
        <f>_xll.SNL.Clients.Office.Excel.Functions.SPG(U211, "IQ_DILUT_EPS_NORM", "CY2021")</f>
        <v>5.2210000000000001</v>
      </c>
      <c r="Y211">
        <f t="shared" si="45"/>
        <v>7664428</v>
      </c>
      <c r="Z211">
        <f t="shared" si="46"/>
        <v>6.0347926049573244E-2</v>
      </c>
      <c r="AA211" s="5">
        <f>_xll.SNL.Clients.Office.Excel.Functions.SPG(U211, "SP_MARKETCAP", "12/31/2021")</f>
        <v>85122.569037220004</v>
      </c>
      <c r="AB211">
        <f t="shared" si="40"/>
        <v>2.0116002849112527E-3</v>
      </c>
      <c r="AC211">
        <f t="shared" si="47"/>
        <v>1.050256508752165E-2</v>
      </c>
    </row>
    <row r="212" spans="1:29" x14ac:dyDescent="0.3">
      <c r="A212" t="s">
        <v>212</v>
      </c>
      <c r="B212" s="4" cm="1">
        <f t="array" ref="B212">_xll.SNL.Clients.Office.Excel.Functions.SPG(A212, "SP_TOTAL_REV", "CY2023")</f>
        <v>23090610</v>
      </c>
      <c r="C212" s="4">
        <f>_xll.SNL.Clients.Office.Excel.Functions.SPG(A212,"IQ_AVG_DILUT_SHARES_OUT","CY2023")</f>
        <v>141034000</v>
      </c>
      <c r="D212" s="5">
        <f>_xll.SNL.Clients.Office.Excel.Functions.SPG(A212, "IQ_DILUT_EPS_NORM", "CY2023")</f>
        <v>7.7210000000000001</v>
      </c>
      <c r="E212">
        <f t="shared" si="36"/>
        <v>1088923.514</v>
      </c>
      <c r="F212">
        <f t="shared" si="37"/>
        <v>4.715871577234209E-2</v>
      </c>
      <c r="G212" s="5">
        <f>_xll.SNL.Clients.Office.Excel.Functions.SPG(A212, "SP_MARKETCAP", "12/30/2023")</f>
        <v>19417.233393499999</v>
      </c>
      <c r="H212">
        <f t="shared" si="41"/>
        <v>4.6312897890001057E-4</v>
      </c>
      <c r="I212">
        <f t="shared" si="42"/>
        <v>3.5758188460869819E-3</v>
      </c>
      <c r="K212" t="s">
        <v>212</v>
      </c>
      <c r="L212" s="4" cm="1">
        <f t="array" ref="L212">_xll.SNL.Clients.Office.Excel.Functions.SPG(K212, "SP_TOTAL_REV", "CY2023")</f>
        <v>23090610</v>
      </c>
      <c r="M212" s="4">
        <f>_xll.SNL.Clients.Office.Excel.Functions.SPG(K212,"IQ_AVG_DILUT_SHARES_OUT","CY2023")</f>
        <v>141034000</v>
      </c>
      <c r="N212" s="5">
        <f>_xll.SNL.Clients.Office.Excel.Functions.SPG(K212, "IQ_DILUT_EPS_NORM", "CY2023")</f>
        <v>7.7210000000000001</v>
      </c>
      <c r="O212">
        <f t="shared" si="38"/>
        <v>1088923.514</v>
      </c>
      <c r="P212">
        <f t="shared" si="39"/>
        <v>4.715871577234209E-2</v>
      </c>
      <c r="Q212" s="5">
        <f>_xll.SNL.Clients.Office.Excel.Functions.SPG(K212, "SP_MARKETCAP", "12/31/2022")</f>
        <v>24492.905664990001</v>
      </c>
      <c r="R212">
        <f t="shared" si="43"/>
        <v>7.2838186637928955E-4</v>
      </c>
      <c r="S212">
        <f t="shared" si="44"/>
        <v>5.6238363903144944E-3</v>
      </c>
      <c r="U212" t="s">
        <v>212</v>
      </c>
      <c r="V212" s="4" cm="1">
        <f t="array" ref="V212">_xll.SNL.Clients.Office.Excel.Functions.SPG(U212, "SP_TOTAL_REV", "CY2021")</f>
        <v>18870510</v>
      </c>
      <c r="W212" s="4">
        <f>_xll.SNL.Clients.Office.Excel.Functions.SPG(U212,"IQ_AVG_DILUT_SHARES_OUT","CY2021")</f>
        <v>144221000</v>
      </c>
      <c r="X212" s="5">
        <f>_xll.SNL.Clients.Office.Excel.Functions.SPG(U212, "IQ_DILUT_EPS_NORM", "CY2021")</f>
        <v>5.4770000000000003</v>
      </c>
      <c r="Y212">
        <f t="shared" si="45"/>
        <v>789898.41700000002</v>
      </c>
      <c r="Z212">
        <f t="shared" si="46"/>
        <v>4.1858880178649117E-2</v>
      </c>
      <c r="AA212" s="5">
        <f>_xll.SNL.Clients.Office.Excel.Functions.SPG(U212, "SP_MARKETCAP", "12/31/2021")</f>
        <v>19967.529069600001</v>
      </c>
      <c r="AB212">
        <f t="shared" si="40"/>
        <v>4.7186883125928831E-4</v>
      </c>
      <c r="AC212">
        <f t="shared" si="47"/>
        <v>2.5844255888071224E-3</v>
      </c>
    </row>
    <row r="213" spans="1:29" x14ac:dyDescent="0.3">
      <c r="A213" t="s">
        <v>213</v>
      </c>
      <c r="B213" s="4" cm="1">
        <f t="array" ref="B213">_xll.SNL.Clients.Office.Excel.Functions.SPG(A213, "SP_TOTAL_REV", "CY2023")</f>
        <v>27116000</v>
      </c>
      <c r="C213" s="4">
        <f>_xll.SNL.Clients.Office.Excel.Functions.SPG(A213,"IQ_AVG_DILUT_SHARES_OUT","CY2023")</f>
        <v>1258000000</v>
      </c>
      <c r="D213" s="5">
        <f>_xll.SNL.Clients.Office.Excel.Functions.SPG(A213, "IQ_DILUT_EPS_NORM", "CY2023")</f>
        <v>4.6239999999999997</v>
      </c>
      <c r="E213">
        <f t="shared" si="36"/>
        <v>5816992</v>
      </c>
      <c r="F213">
        <f t="shared" si="37"/>
        <v>0.21452249594335449</v>
      </c>
      <c r="G213" s="5">
        <f>_xll.SNL.Clients.Office.Excel.Functions.SPG(A213, "SP_MARKETCAP", "12/30/2023")</f>
        <v>100941.85391395001</v>
      </c>
      <c r="H213">
        <f t="shared" si="41"/>
        <v>2.4076085806895211E-3</v>
      </c>
      <c r="I213">
        <f t="shared" si="42"/>
        <v>1.1132782077108345E-2</v>
      </c>
      <c r="K213" t="s">
        <v>213</v>
      </c>
      <c r="L213" s="4" cm="1">
        <f t="array" ref="L213">_xll.SNL.Clients.Office.Excel.Functions.SPG(K213, "SP_TOTAL_REV", "CY2023")</f>
        <v>27116000</v>
      </c>
      <c r="M213" s="4">
        <f>_xll.SNL.Clients.Office.Excel.Functions.SPG(K213,"IQ_AVG_DILUT_SHARES_OUT","CY2023")</f>
        <v>1258000000</v>
      </c>
      <c r="N213" s="5">
        <f>_xll.SNL.Clients.Office.Excel.Functions.SPG(K213, "IQ_DILUT_EPS_NORM", "CY2023")</f>
        <v>4.6239999999999997</v>
      </c>
      <c r="O213">
        <f t="shared" si="38"/>
        <v>5816992</v>
      </c>
      <c r="P213">
        <f t="shared" si="39"/>
        <v>0.21452249594335449</v>
      </c>
      <c r="Q213" s="5">
        <f>_xll.SNL.Clients.Office.Excel.Functions.SPG(K213, "SP_MARKETCAP", "12/31/2022")</f>
        <v>107676.83409325</v>
      </c>
      <c r="R213">
        <f t="shared" si="43"/>
        <v>3.2021457337649273E-3</v>
      </c>
      <c r="S213">
        <f t="shared" si="44"/>
        <v>1.4806721872929023E-2</v>
      </c>
      <c r="U213" t="s">
        <v>213</v>
      </c>
      <c r="V213" s="4" cm="1">
        <f t="array" ref="V213">_xll.SNL.Clients.Office.Excel.Functions.SPG(U213, "SP_TOTAL_REV", "CY2021")</f>
        <v>27305000</v>
      </c>
      <c r="W213" s="4">
        <f>_xll.SNL.Clients.Office.Excel.Functions.SPG(U213,"IQ_AVG_DILUT_SHARES_OUT","CY2021")</f>
        <v>1262000000</v>
      </c>
      <c r="X213" s="5">
        <f>_xll.SNL.Clients.Office.Excel.Functions.SPG(U213, "IQ_DILUT_EPS_NORM", "CY2021")</f>
        <v>5.4180000000000001</v>
      </c>
      <c r="Y213">
        <f t="shared" si="45"/>
        <v>6837516</v>
      </c>
      <c r="Z213">
        <f t="shared" si="46"/>
        <v>0.25041259842519686</v>
      </c>
      <c r="AA213" s="5">
        <f>_xll.SNL.Clients.Office.Excel.Functions.SPG(U213, "SP_MARKETCAP", "12/31/2021")</f>
        <v>91080.787532419999</v>
      </c>
      <c r="AB213">
        <f t="shared" si="40"/>
        <v>2.1524037657985259E-3</v>
      </c>
      <c r="AC213">
        <f t="shared" si="47"/>
        <v>1.1661723603096414E-2</v>
      </c>
    </row>
    <row r="214" spans="1:29" x14ac:dyDescent="0.3">
      <c r="A214" t="s">
        <v>214</v>
      </c>
      <c r="B214" s="4" cm="1">
        <f t="array" ref="B214">_xll.SNL.Clients.Office.Excel.Functions.SPG(A214, "SP_TOTAL_REV", "CY2023")</f>
        <v>9654419</v>
      </c>
      <c r="C214" s="4">
        <f>_xll.SNL.Clients.Office.Excel.Functions.SPG(A214,"IQ_AVG_DILUT_SHARES_OUT","CY2023")</f>
        <v>261698000</v>
      </c>
      <c r="D214" s="5">
        <f>_xll.SNL.Clients.Office.Excel.Functions.SPG(A214, "IQ_DILUT_EPS_NORM", "CY2023")</f>
        <v>3.98</v>
      </c>
      <c r="E214">
        <f t="shared" si="36"/>
        <v>1041558.04</v>
      </c>
      <c r="F214">
        <f t="shared" si="37"/>
        <v>0.1078840725682198</v>
      </c>
      <c r="G214" s="5">
        <f>_xll.SNL.Clients.Office.Excel.Functions.SPG(A214, "SP_MARKETCAP", "12/30/2023")</f>
        <v>33069.345342000001</v>
      </c>
      <c r="H214">
        <f t="shared" si="41"/>
        <v>7.8875150907230522E-4</v>
      </c>
      <c r="I214">
        <f t="shared" si="42"/>
        <v>3.1392310061077746E-3</v>
      </c>
      <c r="K214" t="s">
        <v>214</v>
      </c>
      <c r="L214" s="4" cm="1">
        <f t="array" ref="L214">_xll.SNL.Clients.Office.Excel.Functions.SPG(K214, "SP_TOTAL_REV", "CY2023")</f>
        <v>9654419</v>
      </c>
      <c r="M214" s="4">
        <f>_xll.SNL.Clients.Office.Excel.Functions.SPG(K214,"IQ_AVG_DILUT_SHARES_OUT","CY2023")</f>
        <v>261698000</v>
      </c>
      <c r="N214" s="5">
        <f>_xll.SNL.Clients.Office.Excel.Functions.SPG(K214, "IQ_DILUT_EPS_NORM", "CY2023")</f>
        <v>3.98</v>
      </c>
      <c r="O214">
        <f t="shared" si="38"/>
        <v>1041558.04</v>
      </c>
      <c r="P214">
        <f t="shared" si="39"/>
        <v>0.1078840725682198</v>
      </c>
      <c r="Q214" s="5">
        <f>_xll.SNL.Clients.Office.Excel.Functions.SPG(K214, "SP_MARKETCAP", "12/31/2022")</f>
        <v>26856.241820719999</v>
      </c>
      <c r="R214">
        <f t="shared" si="43"/>
        <v>7.9866389920697669E-4</v>
      </c>
      <c r="S214">
        <f t="shared" si="44"/>
        <v>3.1786823188437673E-3</v>
      </c>
      <c r="U214" t="s">
        <v>214</v>
      </c>
      <c r="V214" s="4" cm="1">
        <f t="array" ref="V214">_xll.SNL.Clients.Office.Excel.Functions.SPG(U214, "SP_TOTAL_REV", "CY2021")</f>
        <v>8523762</v>
      </c>
      <c r="W214" s="4">
        <f>_xll.SNL.Clients.Office.Excel.Functions.SPG(U214,"IQ_AVG_DILUT_SHARES_OUT","CY2021")</f>
        <v>293669000</v>
      </c>
      <c r="X214" s="5">
        <f>_xll.SNL.Clients.Office.Excel.Functions.SPG(U214, "IQ_DILUT_EPS_NORM", "CY2021")</f>
        <v>2.3860000000000001</v>
      </c>
      <c r="Y214">
        <f t="shared" si="45"/>
        <v>700694.23400000005</v>
      </c>
      <c r="Z214">
        <f t="shared" si="46"/>
        <v>8.2204809801118342E-2</v>
      </c>
      <c r="AA214" s="5">
        <f>_xll.SNL.Clients.Office.Excel.Functions.SPG(U214, "SP_MARKETCAP", "12/31/2021")</f>
        <v>39222.612315179998</v>
      </c>
      <c r="AB214">
        <f t="shared" si="40"/>
        <v>9.2690127895083188E-4</v>
      </c>
      <c r="AC214">
        <f t="shared" si="47"/>
        <v>2.2115864515766851E-3</v>
      </c>
    </row>
    <row r="215" spans="1:29" x14ac:dyDescent="0.3">
      <c r="A215" t="s">
        <v>215</v>
      </c>
      <c r="B215" s="4" cm="1">
        <f t="array" ref="B215">_xll.SNL.Clients.Office.Excel.Functions.SPG(A215, "SP_TOTAL_REV", "CY2023")</f>
        <v>5447533</v>
      </c>
      <c r="C215" s="4">
        <f>_xll.SNL.Clients.Office.Excel.Functions.SPG(A215,"IQ_AVG_DILUT_SHARES_OUT","CY2023")</f>
        <v>96363841</v>
      </c>
      <c r="D215" s="5">
        <f>_xll.SNL.Clients.Office.Excel.Functions.SPG(A215, "IQ_DILUT_EPS_NORM", "CY2023")</f>
        <v>7.7519999999999998</v>
      </c>
      <c r="E215">
        <f t="shared" si="36"/>
        <v>747012.49543199991</v>
      </c>
      <c r="F215">
        <f t="shared" si="37"/>
        <v>0.13712858562435509</v>
      </c>
      <c r="G215" s="5">
        <f>_xll.SNL.Clients.Office.Excel.Functions.SPG(A215, "SP_MARKETCAP", "12/30/2023")</f>
        <v>11456.1330328</v>
      </c>
      <c r="H215">
        <f t="shared" si="41"/>
        <v>2.7324527063672416E-4</v>
      </c>
      <c r="I215">
        <f t="shared" si="42"/>
        <v>2.1181973379758856E-3</v>
      </c>
      <c r="K215" t="s">
        <v>215</v>
      </c>
      <c r="L215" s="4" cm="1">
        <f t="array" ref="L215">_xll.SNL.Clients.Office.Excel.Functions.SPG(K215, "SP_TOTAL_REV", "CY2023")</f>
        <v>5447533</v>
      </c>
      <c r="M215" s="4">
        <f>_xll.SNL.Clients.Office.Excel.Functions.SPG(K215,"IQ_AVG_DILUT_SHARES_OUT","CY2023")</f>
        <v>96363841</v>
      </c>
      <c r="N215" s="5">
        <f>_xll.SNL.Clients.Office.Excel.Functions.SPG(K215, "IQ_DILUT_EPS_NORM", "CY2023")</f>
        <v>7.7519999999999998</v>
      </c>
      <c r="O215">
        <f t="shared" si="38"/>
        <v>747012.49543199991</v>
      </c>
      <c r="P215">
        <f t="shared" si="39"/>
        <v>0.13712858562435509</v>
      </c>
      <c r="Q215" s="5">
        <f>_xll.SNL.Clients.Office.Excel.Functions.SPG(K215, "SP_MARKETCAP", "12/31/2022")</f>
        <v>11725.92610595</v>
      </c>
      <c r="R215">
        <f t="shared" si="43"/>
        <v>3.4871125781886617E-4</v>
      </c>
      <c r="S215">
        <f t="shared" si="44"/>
        <v>2.7032096706118506E-3</v>
      </c>
      <c r="U215" t="s">
        <v>215</v>
      </c>
      <c r="V215" s="4" cm="1">
        <f t="array" ref="V215">_xll.SNL.Clients.Office.Excel.Functions.SPG(U215, "SP_TOTAL_REV", "CY2021")</f>
        <v>5112869</v>
      </c>
      <c r="W215" s="4">
        <f>_xll.SNL.Clients.Office.Excel.Functions.SPG(U215,"IQ_AVG_DILUT_SHARES_OUT","CY2021")</f>
        <v>103170132</v>
      </c>
      <c r="X215" s="5">
        <f>_xll.SNL.Clients.Office.Excel.Functions.SPG(U215, "IQ_DILUT_EPS_NORM", "CY2021")</f>
        <v>7.7709999999999999</v>
      </c>
      <c r="Y215">
        <f t="shared" si="45"/>
        <v>801735.09577199991</v>
      </c>
      <c r="Z215">
        <f t="shared" si="46"/>
        <v>0.1568072829114143</v>
      </c>
      <c r="AA215" s="5">
        <f>_xll.SNL.Clients.Office.Excel.Functions.SPG(U215, "SP_MARKETCAP", "12/31/2021")</f>
        <v>9463.7729670000008</v>
      </c>
      <c r="AB215">
        <f t="shared" si="40"/>
        <v>2.2364607426766581E-4</v>
      </c>
      <c r="AC215">
        <f t="shared" si="47"/>
        <v>1.737953643134031E-3</v>
      </c>
    </row>
    <row r="216" spans="1:29" x14ac:dyDescent="0.3">
      <c r="A216" t="s">
        <v>216</v>
      </c>
      <c r="B216" s="4" cm="1">
        <f t="array" ref="B216">_xll.SNL.Clients.Office.Excel.Functions.SPG(A216, "SP_TOTAL_REV", "CY2023")</f>
        <v>4254100</v>
      </c>
      <c r="C216" s="4">
        <f>_xll.SNL.Clients.Office.Excel.Functions.SPG(A216,"IQ_AVG_DILUT_SHARES_OUT","CY2023")</f>
        <v>151452000</v>
      </c>
      <c r="D216" s="5">
        <f>_xll.SNL.Clients.Office.Excel.Functions.SPG(A216, "IQ_DILUT_EPS_NORM", "CY2023")</f>
        <v>2.0920000000000001</v>
      </c>
      <c r="E216">
        <f t="shared" si="36"/>
        <v>316837.58399999997</v>
      </c>
      <c r="F216">
        <f t="shared" si="37"/>
        <v>7.4478170235772537E-2</v>
      </c>
      <c r="G216" s="5">
        <f>_xll.SNL.Clients.Office.Excel.Functions.SPG(A216, "SP_MARKETCAP", "12/30/2023")</f>
        <v>14949.957689360001</v>
      </c>
      <c r="H216">
        <f t="shared" si="41"/>
        <v>3.5657802009988798E-4</v>
      </c>
      <c r="I216">
        <f t="shared" si="42"/>
        <v>7.4596121804896567E-4</v>
      </c>
      <c r="K216" t="s">
        <v>216</v>
      </c>
      <c r="L216" s="4" cm="1">
        <f t="array" ref="L216">_xll.SNL.Clients.Office.Excel.Functions.SPG(K216, "SP_TOTAL_REV", "CY2023")</f>
        <v>4254100</v>
      </c>
      <c r="M216" s="4">
        <f>_xll.SNL.Clients.Office.Excel.Functions.SPG(K216,"IQ_AVG_DILUT_SHARES_OUT","CY2023")</f>
        <v>151452000</v>
      </c>
      <c r="N216" s="5">
        <f>_xll.SNL.Clients.Office.Excel.Functions.SPG(K216, "IQ_DILUT_EPS_NORM", "CY2023")</f>
        <v>2.0920000000000001</v>
      </c>
      <c r="O216">
        <f t="shared" si="38"/>
        <v>316837.58399999997</v>
      </c>
      <c r="P216">
        <f t="shared" si="39"/>
        <v>7.4478170235772537E-2</v>
      </c>
      <c r="Q216" s="5">
        <f>_xll.SNL.Clients.Office.Excel.Functions.SPG(K216, "SP_MARKETCAP", "12/31/2022")</f>
        <v>11602.022557439999</v>
      </c>
      <c r="R216">
        <f t="shared" si="43"/>
        <v>3.4502655420921103E-4</v>
      </c>
      <c r="S216">
        <f t="shared" si="44"/>
        <v>7.2179555140566951E-4</v>
      </c>
      <c r="U216" t="s">
        <v>216</v>
      </c>
      <c r="V216" s="4" cm="1">
        <f t="array" ref="V216">_xll.SNL.Clients.Office.Excel.Functions.SPG(U216, "SP_TOTAL_REV", "CY2021")</f>
        <v>3815700</v>
      </c>
      <c r="W216" s="4">
        <f>_xll.SNL.Clients.Office.Excel.Functions.SPG(U216,"IQ_AVG_DILUT_SHARES_OUT","CY2021")</f>
        <v>171105000</v>
      </c>
      <c r="X216" s="5">
        <f>_xll.SNL.Clients.Office.Excel.Functions.SPG(U216, "IQ_DILUT_EPS_NORM", "CY2021")</f>
        <v>1.208</v>
      </c>
      <c r="Y216">
        <f t="shared" si="45"/>
        <v>206694.84</v>
      </c>
      <c r="Z216">
        <f t="shared" si="46"/>
        <v>5.4169573079644623E-2</v>
      </c>
      <c r="AA216" s="5">
        <f>_xll.SNL.Clients.Office.Excel.Functions.SPG(U216, "SP_MARKETCAP", "12/31/2021")</f>
        <v>14104.32101326</v>
      </c>
      <c r="AB216">
        <f t="shared" si="40"/>
        <v>3.333106189070464E-4</v>
      </c>
      <c r="AC216">
        <f t="shared" si="47"/>
        <v>4.0263922763971203E-4</v>
      </c>
    </row>
    <row r="217" spans="1:29" x14ac:dyDescent="0.3">
      <c r="A217" t="s">
        <v>217</v>
      </c>
      <c r="B217" s="4" cm="1">
        <f t="array" ref="B217">_xll.SNL.Clients.Office.Excel.Functions.SPG(A217, "SP_TOTAL_REV", "CY2023")</f>
        <v>23018000</v>
      </c>
      <c r="C217" s="4">
        <f>_xll.SNL.Clients.Office.Excel.Functions.SPG(A217,"IQ_AVG_DILUT_SHARES_OUT","CY2023")</f>
        <v>902000000</v>
      </c>
      <c r="D217" s="5">
        <f>_xll.SNL.Clients.Office.Excel.Functions.SPG(A217, "IQ_DILUT_EPS_NORM", "CY2023")</f>
        <v>2.38</v>
      </c>
      <c r="E217">
        <f t="shared" si="36"/>
        <v>2146760</v>
      </c>
      <c r="F217">
        <f t="shared" si="37"/>
        <v>9.3264401772525846E-2</v>
      </c>
      <c r="G217" s="5">
        <f>_xll.SNL.Clients.Office.Excel.Functions.SPG(A217, "SP_MARKETCAP", "12/30/2023")</f>
        <v>32356.120473300001</v>
      </c>
      <c r="H217">
        <f t="shared" si="41"/>
        <v>7.7174006884943086E-4</v>
      </c>
      <c r="I217">
        <f t="shared" si="42"/>
        <v>1.8367413638616453E-3</v>
      </c>
      <c r="K217" t="s">
        <v>217</v>
      </c>
      <c r="L217" s="4" cm="1">
        <f t="array" ref="L217">_xll.SNL.Clients.Office.Excel.Functions.SPG(K217, "SP_TOTAL_REV", "CY2023")</f>
        <v>23018000</v>
      </c>
      <c r="M217" s="4">
        <f>_xll.SNL.Clients.Office.Excel.Functions.SPG(K217,"IQ_AVG_DILUT_SHARES_OUT","CY2023")</f>
        <v>902000000</v>
      </c>
      <c r="N217" s="5">
        <f>_xll.SNL.Clients.Office.Excel.Functions.SPG(K217, "IQ_DILUT_EPS_NORM", "CY2023")</f>
        <v>2.38</v>
      </c>
      <c r="O217">
        <f t="shared" si="38"/>
        <v>2146760</v>
      </c>
      <c r="P217">
        <f t="shared" si="39"/>
        <v>9.3264401772525846E-2</v>
      </c>
      <c r="Q217" s="5">
        <f>_xll.SNL.Clients.Office.Excel.Functions.SPG(K217, "SP_MARKETCAP", "12/31/2022")</f>
        <v>35731.640674950002</v>
      </c>
      <c r="R217">
        <f t="shared" si="43"/>
        <v>1.06260479992033E-3</v>
      </c>
      <c r="S217">
        <f t="shared" si="44"/>
        <v>2.5289994238103853E-3</v>
      </c>
      <c r="U217" t="s">
        <v>217</v>
      </c>
      <c r="V217" s="4" cm="1">
        <f t="array" ref="V217">_xll.SNL.Clients.Office.Excel.Functions.SPG(U217, "SP_TOTAL_REV", "CY2021")</f>
        <v>15295000</v>
      </c>
      <c r="W217" s="4">
        <f>_xll.SNL.Clients.Office.Excel.Functions.SPG(U217,"IQ_AVG_DILUT_SHARES_OUT","CY2021")</f>
        <v>892000000</v>
      </c>
      <c r="X217" s="5">
        <f>_xll.SNL.Clients.Office.Excel.Functions.SPG(U217, "IQ_DILUT_EPS_NORM", "CY2021")</f>
        <v>0.82399999999999995</v>
      </c>
      <c r="Y217">
        <f t="shared" si="45"/>
        <v>735008</v>
      </c>
      <c r="Z217">
        <f t="shared" si="46"/>
        <v>4.805544295521412E-2</v>
      </c>
      <c r="AA217" s="5">
        <f>_xll.SNL.Clients.Office.Excel.Functions.SPG(U217, "SP_MARKETCAP", "12/31/2021")</f>
        <v>20471.30603032</v>
      </c>
      <c r="AB217">
        <f t="shared" si="40"/>
        <v>4.8377399212529745E-4</v>
      </c>
      <c r="AC217">
        <f t="shared" si="47"/>
        <v>3.986297695112451E-4</v>
      </c>
    </row>
    <row r="218" spans="1:29" x14ac:dyDescent="0.3">
      <c r="A218" t="s">
        <v>218</v>
      </c>
      <c r="B218" s="4" cm="1">
        <f t="array" ref="B218">_xll.SNL.Clients.Office.Excel.Functions.SPG(A218, "SP_TOTAL_REV", "CY2023")</f>
        <v>5003300</v>
      </c>
      <c r="C218" s="4">
        <f>_xll.SNL.Clients.Office.Excel.Functions.SPG(A218,"IQ_AVG_DILUT_SHARES_OUT","CY2023")</f>
        <v>138800000</v>
      </c>
      <c r="D218" s="5">
        <f>_xll.SNL.Clients.Office.Excel.Functions.SPG(A218, "IQ_DILUT_EPS_NORM", "CY2023")</f>
        <v>0.88800000000000001</v>
      </c>
      <c r="E218">
        <f t="shared" si="36"/>
        <v>123254.39999999999</v>
      </c>
      <c r="F218">
        <f t="shared" si="37"/>
        <v>2.4634621150040972E-2</v>
      </c>
      <c r="G218" s="5">
        <f>_xll.SNL.Clients.Office.Excel.Functions.SPG(A218, "SP_MARKETCAP", "12/30/2023")</f>
        <v>7085.2972947600001</v>
      </c>
      <c r="H218">
        <f t="shared" si="41"/>
        <v>1.6899454390982758E-4</v>
      </c>
      <c r="I218">
        <f t="shared" si="42"/>
        <v>1.5006715499192688E-4</v>
      </c>
      <c r="K218" t="s">
        <v>218</v>
      </c>
      <c r="L218" s="4" cm="1">
        <f t="array" ref="L218">_xll.SNL.Clients.Office.Excel.Functions.SPG(K218, "SP_TOTAL_REV", "CY2023")</f>
        <v>5003300</v>
      </c>
      <c r="M218" s="4">
        <f>_xll.SNL.Clients.Office.Excel.Functions.SPG(K218,"IQ_AVG_DILUT_SHARES_OUT","CY2023")</f>
        <v>138800000</v>
      </c>
      <c r="N218" s="5">
        <f>_xll.SNL.Clients.Office.Excel.Functions.SPG(K218, "IQ_DILUT_EPS_NORM", "CY2023")</f>
        <v>0.88800000000000001</v>
      </c>
      <c r="O218">
        <f t="shared" si="38"/>
        <v>123254.39999999999</v>
      </c>
      <c r="P218">
        <f t="shared" si="39"/>
        <v>2.4634621150040972E-2</v>
      </c>
      <c r="Q218" s="5">
        <f>_xll.SNL.Clients.Office.Excel.Functions.SPG(K218, "SP_MARKETCAP", "12/31/2022")</f>
        <v>8426.3181792199994</v>
      </c>
      <c r="R218">
        <f t="shared" si="43"/>
        <v>2.5058592255385254E-4</v>
      </c>
      <c r="S218">
        <f t="shared" si="44"/>
        <v>2.2252029922782105E-4</v>
      </c>
      <c r="U218" t="s">
        <v>218</v>
      </c>
      <c r="V218" s="4" cm="1">
        <f t="array" ref="V218">_xll.SNL.Clients.Office.Excel.Functions.SPG(U218, "SP_TOTAL_REV", "CY2021")</f>
        <v>6420400</v>
      </c>
      <c r="W218" s="4">
        <f>_xll.SNL.Clients.Office.Excel.Functions.SPG(U218,"IQ_AVG_DILUT_SHARES_OUT","CY2021")</f>
        <v>138400000</v>
      </c>
      <c r="X218" s="5">
        <f>_xll.SNL.Clients.Office.Excel.Functions.SPG(U218, "IQ_DILUT_EPS_NORM", "CY2021")</f>
        <v>3.3239999999999998</v>
      </c>
      <c r="Y218">
        <f t="shared" si="45"/>
        <v>460041.6</v>
      </c>
      <c r="Z218">
        <f t="shared" si="46"/>
        <v>7.165310572549996E-2</v>
      </c>
      <c r="AA218" s="5">
        <f>_xll.SNL.Clients.Office.Excel.Functions.SPG(U218, "SP_MARKETCAP", "12/31/2021")</f>
        <v>14040.236092679999</v>
      </c>
      <c r="AB218">
        <f t="shared" si="40"/>
        <v>3.317961763102672E-4</v>
      </c>
      <c r="AC218">
        <f t="shared" si="47"/>
        <v>1.1028904900553282E-3</v>
      </c>
    </row>
    <row r="219" spans="1:29" x14ac:dyDescent="0.3">
      <c r="A219" t="s">
        <v>219</v>
      </c>
      <c r="B219" s="4" cm="1">
        <f t="array" ref="B219">_xll.SNL.Clients.Office.Excel.Functions.SPG(A219, "SP_TOTAL_REV", "CY2023")</f>
        <v>64968000</v>
      </c>
      <c r="C219" s="4">
        <f>_xll.SNL.Clients.Office.Excel.Functions.SPG(A219,"IQ_AVG_DILUT_SHARES_OUT","CY2023")</f>
        <v>276412000</v>
      </c>
      <c r="D219" s="5">
        <f>_xll.SNL.Clients.Office.Excel.Functions.SPG(A219, "IQ_DILUT_EPS_NORM", "CY2023")</f>
        <v>14.364000000000001</v>
      </c>
      <c r="E219">
        <f t="shared" si="36"/>
        <v>3970381.9679999999</v>
      </c>
      <c r="F219">
        <f t="shared" si="37"/>
        <v>6.1112885851496122E-2</v>
      </c>
      <c r="G219" s="5">
        <f>_xll.SNL.Clients.Office.Excel.Functions.SPG(A219, "SP_MARKETCAP", "12/30/2023")</f>
        <v>72450.425344000003</v>
      </c>
      <c r="H219">
        <f t="shared" si="41"/>
        <v>1.7280469792195256E-3</v>
      </c>
      <c r="I219">
        <f t="shared" si="42"/>
        <v>2.4821666809509268E-2</v>
      </c>
      <c r="K219" t="s">
        <v>219</v>
      </c>
      <c r="L219" s="4" cm="1">
        <f t="array" ref="L219">_xll.SNL.Clients.Office.Excel.Functions.SPG(K219, "SP_TOTAL_REV", "CY2023")</f>
        <v>64968000</v>
      </c>
      <c r="M219" s="4">
        <f>_xll.SNL.Clients.Office.Excel.Functions.SPG(K219,"IQ_AVG_DILUT_SHARES_OUT","CY2023")</f>
        <v>276412000</v>
      </c>
      <c r="N219" s="5">
        <f>_xll.SNL.Clients.Office.Excel.Functions.SPG(K219, "IQ_DILUT_EPS_NORM", "CY2023")</f>
        <v>14.364000000000001</v>
      </c>
      <c r="O219">
        <f t="shared" si="38"/>
        <v>3970381.9679999999</v>
      </c>
      <c r="P219">
        <f t="shared" si="39"/>
        <v>6.1112885851496122E-2</v>
      </c>
      <c r="Q219" s="5">
        <f>_xll.SNL.Clients.Office.Excel.Functions.SPG(K219, "SP_MARKETCAP", "12/31/2022")</f>
        <v>67840.699332000004</v>
      </c>
      <c r="R219">
        <f t="shared" si="43"/>
        <v>2.0174795049551979E-3</v>
      </c>
      <c r="S219">
        <f t="shared" si="44"/>
        <v>2.8979075609176463E-2</v>
      </c>
      <c r="U219" t="s">
        <v>219</v>
      </c>
      <c r="V219" s="4" cm="1">
        <f t="array" ref="V219">_xll.SNL.Clients.Office.Excel.Functions.SPG(U219, "SP_TOTAL_REV", "CY2021")</f>
        <v>58752000</v>
      </c>
      <c r="W219" s="4">
        <f>_xll.SNL.Clients.Office.Excel.Functions.SPG(U219,"IQ_AVG_DILUT_SHARES_OUT","CY2021")</f>
        <v>328752000</v>
      </c>
      <c r="X219" s="5">
        <f>_xll.SNL.Clients.Office.Excel.Functions.SPG(U219, "IQ_DILUT_EPS_NORM", "CY2021")</f>
        <v>13.31</v>
      </c>
      <c r="Y219">
        <f t="shared" si="45"/>
        <v>4375689.12</v>
      </c>
      <c r="Z219">
        <f t="shared" si="46"/>
        <v>7.4477279411764713E-2</v>
      </c>
      <c r="AA219" s="5">
        <f>_xll.SNL.Clients.Office.Excel.Functions.SPG(U219, "SP_MARKETCAP", "12/31/2021")</f>
        <v>79907.977776</v>
      </c>
      <c r="AB219">
        <f t="shared" si="40"/>
        <v>1.8883700607132583E-3</v>
      </c>
      <c r="AC219">
        <f t="shared" si="47"/>
        <v>2.513420550809347E-2</v>
      </c>
    </row>
    <row r="220" spans="1:29" x14ac:dyDescent="0.3">
      <c r="A220" t="s">
        <v>220</v>
      </c>
      <c r="B220" s="4" cm="1">
        <f t="array" ref="B220">_xll.SNL.Clients.Office.Excel.Functions.SPG(A220, "SP_TOTAL_REV", "CY2023")</f>
        <v>2193748</v>
      </c>
      <c r="C220" s="4">
        <f>_xll.SNL.Clients.Office.Excel.Functions.SPG(A220,"IQ_AVG_DILUT_SHARES_OUT","CY2023")</f>
        <v>547275000</v>
      </c>
      <c r="D220" s="5">
        <f>_xll.SNL.Clients.Office.Excel.Functions.SPG(A220, "IQ_DILUT_EPS_NORM", "CY2023")</f>
        <v>0.22</v>
      </c>
      <c r="E220">
        <f t="shared" si="36"/>
        <v>120400.5</v>
      </c>
      <c r="F220">
        <f t="shared" si="37"/>
        <v>5.4883468839629711E-2</v>
      </c>
      <c r="G220" s="5">
        <f>_xll.SNL.Clients.Office.Excel.Functions.SPG(A220, "SP_MARKETCAP", "12/30/2023")</f>
        <v>10832.0722092</v>
      </c>
      <c r="H220">
        <f t="shared" si="41"/>
        <v>2.5836052129328172E-4</v>
      </c>
      <c r="I220">
        <f t="shared" si="42"/>
        <v>5.683931468452198E-5</v>
      </c>
      <c r="K220" t="s">
        <v>220</v>
      </c>
      <c r="L220" s="4" cm="1">
        <f t="array" ref="L220">_xll.SNL.Clients.Office.Excel.Functions.SPG(K220, "SP_TOTAL_REV", "CY2023")</f>
        <v>2193748</v>
      </c>
      <c r="M220" s="4">
        <f>_xll.SNL.Clients.Office.Excel.Functions.SPG(K220,"IQ_AVG_DILUT_SHARES_OUT","CY2023")</f>
        <v>547275000</v>
      </c>
      <c r="N220" s="5">
        <f>_xll.SNL.Clients.Office.Excel.Functions.SPG(K220, "IQ_DILUT_EPS_NORM", "CY2023")</f>
        <v>0.22</v>
      </c>
      <c r="O220">
        <f t="shared" si="38"/>
        <v>120400.5</v>
      </c>
      <c r="P220">
        <f t="shared" si="39"/>
        <v>5.4883468839629711E-2</v>
      </c>
      <c r="Q220" s="5">
        <f>_xll.SNL.Clients.Office.Excel.Functions.SPG(K220, "SP_MARKETCAP", "12/31/2022")</f>
        <v>13476.131410079999</v>
      </c>
      <c r="R220">
        <f t="shared" si="43"/>
        <v>4.0075970904820957E-4</v>
      </c>
      <c r="S220">
        <f t="shared" si="44"/>
        <v>8.8167135990606103E-5</v>
      </c>
      <c r="U220" t="s">
        <v>220</v>
      </c>
      <c r="V220" s="4" cm="1">
        <f t="array" ref="V220">_xll.SNL.Clients.Office.Excel.Functions.SPG(U220, "SP_TOTAL_REV", "CY2021")</f>
        <v>1905974</v>
      </c>
      <c r="W220" s="4">
        <f>_xll.SNL.Clients.Office.Excel.Functions.SPG(U220,"IQ_AVG_DILUT_SHARES_OUT","CY2021")</f>
        <v>539241000</v>
      </c>
      <c r="X220" s="5">
        <f>_xll.SNL.Clients.Office.Excel.Functions.SPG(U220, "IQ_DILUT_EPS_NORM", "CY2021")</f>
        <v>0.193</v>
      </c>
      <c r="Y220">
        <f t="shared" si="45"/>
        <v>104073.51300000001</v>
      </c>
      <c r="Z220">
        <f t="shared" si="46"/>
        <v>5.4603847166855374E-2</v>
      </c>
      <c r="AA220" s="5">
        <f>_xll.SNL.Clients.Office.Excel.Functions.SPG(U220, "SP_MARKETCAP", "12/31/2021")</f>
        <v>19455.116528070001</v>
      </c>
      <c r="AB220">
        <f t="shared" si="40"/>
        <v>4.5975959599780153E-4</v>
      </c>
      <c r="AC220">
        <f t="shared" si="47"/>
        <v>8.8733602027575692E-5</v>
      </c>
    </row>
    <row r="221" spans="1:29" x14ac:dyDescent="0.3">
      <c r="A221" t="s">
        <v>221</v>
      </c>
      <c r="B221" s="4" cm="1">
        <f t="array" ref="B221">_xll.SNL.Clients.Office.Excel.Functions.SPG(A221, "SP_TOTAL_REV", "CY2023")</f>
        <v>12339000</v>
      </c>
      <c r="C221" s="4">
        <f>_xll.SNL.Clients.Office.Excel.Functions.SPG(A221,"IQ_AVG_DILUT_SHARES_OUT","CY2023")</f>
        <v>131748171</v>
      </c>
      <c r="D221" s="5">
        <f>_xll.SNL.Clients.Office.Excel.Functions.SPG(A221, "IQ_DILUT_EPS_NORM", "CY2023")</f>
        <v>2.8650000000000002</v>
      </c>
      <c r="E221">
        <f t="shared" si="36"/>
        <v>377458.509915</v>
      </c>
      <c r="F221">
        <f t="shared" si="37"/>
        <v>3.0590688865791395E-2</v>
      </c>
      <c r="G221" s="5">
        <f>_xll.SNL.Clients.Office.Excel.Functions.SPG(A221, "SP_MARKETCAP", "12/30/2023")</f>
        <v>9837.6317971099998</v>
      </c>
      <c r="H221">
        <f t="shared" si="41"/>
        <v>2.3464168538629202E-4</v>
      </c>
      <c r="I221">
        <f t="shared" si="42"/>
        <v>6.7224842863172665E-4</v>
      </c>
      <c r="K221" t="s">
        <v>221</v>
      </c>
      <c r="L221" s="4" cm="1">
        <f t="array" ref="L221">_xll.SNL.Clients.Office.Excel.Functions.SPG(K221, "SP_TOTAL_REV", "CY2023")</f>
        <v>12339000</v>
      </c>
      <c r="M221" s="4">
        <f>_xll.SNL.Clients.Office.Excel.Functions.SPG(K221,"IQ_AVG_DILUT_SHARES_OUT","CY2023")</f>
        <v>131748171</v>
      </c>
      <c r="N221" s="5">
        <f>_xll.SNL.Clients.Office.Excel.Functions.SPG(K221, "IQ_DILUT_EPS_NORM", "CY2023")</f>
        <v>2.8650000000000002</v>
      </c>
      <c r="O221">
        <f t="shared" si="38"/>
        <v>377458.509915</v>
      </c>
      <c r="P221">
        <f t="shared" si="39"/>
        <v>3.0590688865791395E-2</v>
      </c>
      <c r="Q221" s="5">
        <f>_xll.SNL.Clients.Office.Excel.Functions.SPG(K221, "SP_MARKETCAP", "12/31/2022")</f>
        <v>10826.184815250001</v>
      </c>
      <c r="R221">
        <f t="shared" si="43"/>
        <v>3.2195431646031851E-4</v>
      </c>
      <c r="S221">
        <f t="shared" si="44"/>
        <v>9.2239911665881256E-4</v>
      </c>
      <c r="U221" t="s">
        <v>221</v>
      </c>
      <c r="V221" s="4" cm="1">
        <f t="array" ref="V221">_xll.SNL.Clients.Office.Excel.Functions.SPG(U221, "SP_TOTAL_REV", "CY2021")</f>
        <v>12401000</v>
      </c>
      <c r="W221" s="4">
        <f>_xll.SNL.Clients.Office.Excel.Functions.SPG(U221,"IQ_AVG_DILUT_SHARES_OUT","CY2021")</f>
        <v>141772781</v>
      </c>
      <c r="X221" s="5">
        <f>_xll.SNL.Clients.Office.Excel.Functions.SPG(U221, "IQ_DILUT_EPS_NORM", "CY2021")</f>
        <v>3.5819999999999999</v>
      </c>
      <c r="Y221">
        <f t="shared" si="45"/>
        <v>507830.10154200002</v>
      </c>
      <c r="Z221">
        <f t="shared" si="46"/>
        <v>4.0950737968067093E-2</v>
      </c>
      <c r="AA221" s="5">
        <f>_xll.SNL.Clients.Office.Excel.Functions.SPG(U221, "SP_MARKETCAP", "12/31/2021")</f>
        <v>10751.42716236</v>
      </c>
      <c r="AB221">
        <f t="shared" si="40"/>
        <v>2.5407567214693981E-4</v>
      </c>
      <c r="AC221">
        <f t="shared" si="47"/>
        <v>9.1009905763033837E-4</v>
      </c>
    </row>
    <row r="222" spans="1:29" x14ac:dyDescent="0.3">
      <c r="A222" t="s">
        <v>222</v>
      </c>
      <c r="B222" s="4" cm="1">
        <f t="array" ref="B222">_xll.SNL.Clients.Office.Excel.Functions.SPG(A222, "SP_TOTAL_REV", "CY2023")</f>
        <v>10295000</v>
      </c>
      <c r="C222" s="4">
        <f>_xll.SNL.Clients.Office.Excel.Functions.SPG(A222,"IQ_AVG_DILUT_SHARES_OUT","CY2023")</f>
        <v>307600000</v>
      </c>
      <c r="D222" s="5">
        <f>_xll.SNL.Clients.Office.Excel.Functions.SPG(A222, "IQ_DILUT_EPS_NORM", "CY2023")</f>
        <v>4.0259999999999998</v>
      </c>
      <c r="E222">
        <f t="shared" si="36"/>
        <v>1238397.6000000001</v>
      </c>
      <c r="F222">
        <f t="shared" si="37"/>
        <v>0.12029117047110248</v>
      </c>
      <c r="G222" s="5">
        <f>_xll.SNL.Clients.Office.Excel.Functions.SPG(A222, "SP_MARKETCAP", "12/30/2023")</f>
        <v>44090.876850400004</v>
      </c>
      <c r="H222">
        <f t="shared" si="41"/>
        <v>1.0516309074889872E-3</v>
      </c>
      <c r="I222">
        <f t="shared" si="42"/>
        <v>4.2338660335506624E-3</v>
      </c>
      <c r="K222" t="s">
        <v>222</v>
      </c>
      <c r="L222" s="4" cm="1">
        <f t="array" ref="L222">_xll.SNL.Clients.Office.Excel.Functions.SPG(K222, "SP_TOTAL_REV", "CY2023")</f>
        <v>10295000</v>
      </c>
      <c r="M222" s="4">
        <f>_xll.SNL.Clients.Office.Excel.Functions.SPG(K222,"IQ_AVG_DILUT_SHARES_OUT","CY2023")</f>
        <v>307600000</v>
      </c>
      <c r="N222" s="5">
        <f>_xll.SNL.Clients.Office.Excel.Functions.SPG(K222, "IQ_DILUT_EPS_NORM", "CY2023")</f>
        <v>4.0259999999999998</v>
      </c>
      <c r="O222">
        <f t="shared" si="38"/>
        <v>1238397.6000000001</v>
      </c>
      <c r="P222">
        <f t="shared" si="39"/>
        <v>0.12029117047110248</v>
      </c>
      <c r="Q222" s="5">
        <f>_xll.SNL.Clients.Office.Excel.Functions.SPG(K222, "SP_MARKETCAP", "12/31/2022")</f>
        <v>43495.125528119999</v>
      </c>
      <c r="R222">
        <f t="shared" si="43"/>
        <v>1.2934790646688453E-3</v>
      </c>
      <c r="S222">
        <f t="shared" si="44"/>
        <v>5.2075467143567712E-3</v>
      </c>
      <c r="U222" t="s">
        <v>222</v>
      </c>
      <c r="V222" s="4" cm="1">
        <f t="array" ref="V222">_xll.SNL.Clients.Office.Excel.Functions.SPG(U222, "SP_TOTAL_REV", "CY2021")</f>
        <v>7301000</v>
      </c>
      <c r="W222" s="4">
        <f>_xll.SNL.Clients.Office.Excel.Functions.SPG(U222,"IQ_AVG_DILUT_SHARES_OUT","CY2021")</f>
        <v>309300000</v>
      </c>
      <c r="X222" s="5">
        <f>_xll.SNL.Clients.Office.Excel.Functions.SPG(U222, "IQ_DILUT_EPS_NORM", "CY2021")</f>
        <v>2.1789999999999998</v>
      </c>
      <c r="Y222">
        <f t="shared" si="45"/>
        <v>673964.7</v>
      </c>
      <c r="Z222">
        <f t="shared" si="46"/>
        <v>9.2311286125188324E-2</v>
      </c>
      <c r="AA222" s="5">
        <f>_xll.SNL.Clients.Office.Excel.Functions.SPG(U222, "SP_MARKETCAP", "12/31/2021")</f>
        <v>22787.166452820002</v>
      </c>
      <c r="AB222">
        <f t="shared" si="40"/>
        <v>5.385019630783208E-4</v>
      </c>
      <c r="AC222">
        <f t="shared" si="47"/>
        <v>1.1733957775476608E-3</v>
      </c>
    </row>
    <row r="223" spans="1:29" x14ac:dyDescent="0.3">
      <c r="A223" t="s">
        <v>223</v>
      </c>
      <c r="B223" s="4" cm="1">
        <f t="array" ref="B223">_xll.SNL.Clients.Office.Excel.Functions.SPG(A223, "SP_TOTAL_REV", "CY2023")</f>
        <v>28081000</v>
      </c>
      <c r="C223" s="4">
        <f>_xll.SNL.Clients.Office.Excel.Functions.SPG(A223,"IQ_AVG_DILUT_SHARES_OUT","CY2023")</f>
        <v>1316250000</v>
      </c>
      <c r="D223" s="5">
        <f>_xll.SNL.Clients.Office.Excel.Functions.SPG(A223, "IQ_DILUT_EPS_NORM", "CY2023")</f>
        <v>1.163</v>
      </c>
      <c r="E223">
        <f t="shared" si="36"/>
        <v>1530798.75</v>
      </c>
      <c r="F223">
        <f t="shared" si="37"/>
        <v>5.4513683629500376E-2</v>
      </c>
      <c r="G223" s="5">
        <f>_xll.SNL.Clients.Office.Excel.Functions.SPG(A223, "SP_MARKETCAP", "12/30/2023")</f>
        <v>22067.688415140001</v>
      </c>
      <c r="H223">
        <f t="shared" si="41"/>
        <v>5.2634614804643754E-4</v>
      </c>
      <c r="I223">
        <f t="shared" si="42"/>
        <v>6.1214057017800686E-4</v>
      </c>
      <c r="K223" t="s">
        <v>223</v>
      </c>
      <c r="L223" s="4" cm="1">
        <f t="array" ref="L223">_xll.SNL.Clients.Office.Excel.Functions.SPG(K223, "SP_TOTAL_REV", "CY2023")</f>
        <v>28081000</v>
      </c>
      <c r="M223" s="4">
        <f>_xll.SNL.Clients.Office.Excel.Functions.SPG(K223,"IQ_AVG_DILUT_SHARES_OUT","CY2023")</f>
        <v>1316250000</v>
      </c>
      <c r="N223" s="5">
        <f>_xll.SNL.Clients.Office.Excel.Functions.SPG(K223, "IQ_DILUT_EPS_NORM", "CY2023")</f>
        <v>1.163</v>
      </c>
      <c r="O223">
        <f t="shared" si="38"/>
        <v>1530798.75</v>
      </c>
      <c r="P223">
        <f t="shared" si="39"/>
        <v>5.4513683629500376E-2</v>
      </c>
      <c r="Q223" s="5">
        <f>_xll.SNL.Clients.Office.Excel.Functions.SPG(K223, "SP_MARKETCAP", "12/31/2022")</f>
        <v>20457.796941960001</v>
      </c>
      <c r="R223">
        <f t="shared" si="43"/>
        <v>6.0838385295758791E-4</v>
      </c>
      <c r="S223">
        <f t="shared" si="44"/>
        <v>7.075504209896748E-4</v>
      </c>
      <c r="U223" t="s">
        <v>223</v>
      </c>
      <c r="V223" s="4" cm="1">
        <f t="array" ref="V223">_xll.SNL.Clients.Office.Excel.Functions.SPG(U223, "SP_TOTAL_REV", "CY2021")</f>
        <v>27912000</v>
      </c>
      <c r="W223" s="4">
        <f>_xll.SNL.Clients.Office.Excel.Functions.SPG(U223,"IQ_AVG_DILUT_SHARES_OUT","CY2021")</f>
        <v>1332500000</v>
      </c>
      <c r="X223" s="5">
        <f>_xll.SNL.Clients.Office.Excel.Functions.SPG(U223, "IQ_DILUT_EPS_NORM", "CY2021")</f>
        <v>1.0609999999999999</v>
      </c>
      <c r="Y223">
        <f t="shared" si="45"/>
        <v>1413782.5</v>
      </c>
      <c r="Z223">
        <f t="shared" si="46"/>
        <v>5.065142232731442E-2</v>
      </c>
      <c r="AA223" s="5">
        <f>_xll.SNL.Clients.Office.Excel.Functions.SPG(U223, "SP_MARKETCAP", "12/31/2021")</f>
        <v>20397.547333390001</v>
      </c>
      <c r="AB223">
        <f t="shared" si="40"/>
        <v>4.8203094069443439E-4</v>
      </c>
      <c r="AC223">
        <f t="shared" si="47"/>
        <v>5.1143482807679492E-4</v>
      </c>
    </row>
    <row r="224" spans="1:29" x14ac:dyDescent="0.3">
      <c r="A224" t="s">
        <v>224</v>
      </c>
      <c r="B224" s="4" cm="1">
        <f t="array" ref="B224">_xll.SNL.Clients.Office.Excel.Functions.SPG(A224, "SP_TOTAL_REV", "CY2023")</f>
        <v>4408000</v>
      </c>
      <c r="C224" s="4">
        <f>_xll.SNL.Clients.Office.Excel.Functions.SPG(A224,"IQ_AVG_DILUT_SHARES_OUT","CY2023")</f>
        <v>264000000</v>
      </c>
      <c r="D224" s="5">
        <f>_xll.SNL.Clients.Office.Excel.Functions.SPG(A224, "IQ_DILUT_EPS_NORM", "CY2023")</f>
        <v>4.2759999999999998</v>
      </c>
      <c r="E224">
        <f t="shared" si="36"/>
        <v>1128864</v>
      </c>
      <c r="F224">
        <f t="shared" si="37"/>
        <v>0.25609437386569872</v>
      </c>
      <c r="G224" s="5">
        <f>_xll.SNL.Clients.Office.Excel.Functions.SPG(A224, "SP_MARKETCAP", "12/30/2023")</f>
        <v>46695.215137450003</v>
      </c>
      <c r="H224">
        <f t="shared" si="41"/>
        <v>1.1137481261034284E-3</v>
      </c>
      <c r="I224">
        <f t="shared" si="42"/>
        <v>4.7623869872182598E-3</v>
      </c>
      <c r="K224" t="s">
        <v>224</v>
      </c>
      <c r="L224" s="4" cm="1">
        <f t="array" ref="L224">_xll.SNL.Clients.Office.Excel.Functions.SPG(K224, "SP_TOTAL_REV", "CY2023")</f>
        <v>4408000</v>
      </c>
      <c r="M224" s="4">
        <f>_xll.SNL.Clients.Office.Excel.Functions.SPG(K224,"IQ_AVG_DILUT_SHARES_OUT","CY2023")</f>
        <v>264000000</v>
      </c>
      <c r="N224" s="5">
        <f>_xll.SNL.Clients.Office.Excel.Functions.SPG(K224, "IQ_DILUT_EPS_NORM", "CY2023")</f>
        <v>4.2759999999999998</v>
      </c>
      <c r="O224">
        <f t="shared" si="38"/>
        <v>1128864</v>
      </c>
      <c r="P224">
        <f t="shared" si="39"/>
        <v>0.25609437386569872</v>
      </c>
      <c r="Q224" s="5">
        <f>_xll.SNL.Clients.Office.Excel.Functions.SPG(K224, "SP_MARKETCAP", "12/31/2022")</f>
        <v>34174.822308119998</v>
      </c>
      <c r="R224">
        <f t="shared" si="43"/>
        <v>1.0163073828986303E-3</v>
      </c>
      <c r="S224">
        <f t="shared" si="44"/>
        <v>4.3457303692745431E-3</v>
      </c>
      <c r="U224" t="s">
        <v>224</v>
      </c>
      <c r="V224" s="4" cm="1">
        <f t="array" ref="V224">_xll.SNL.Clients.Office.Excel.Functions.SPG(U224, "SP_TOTAL_REV", "CY2021")</f>
        <v>2444000</v>
      </c>
      <c r="W224" s="4">
        <f>_xll.SNL.Clients.Office.Excel.Functions.SPG(U224,"IQ_AVG_DILUT_SHARES_OUT","CY2021")</f>
        <v>281000000</v>
      </c>
      <c r="X224" s="5">
        <f>_xll.SNL.Clients.Office.Excel.Functions.SPG(U224, "IQ_DILUT_EPS_NORM", "CY2021")</f>
        <v>1.425</v>
      </c>
      <c r="Y224">
        <f t="shared" si="45"/>
        <v>400425</v>
      </c>
      <c r="Z224">
        <f t="shared" si="46"/>
        <v>0.16384001636661211</v>
      </c>
      <c r="AA224" s="5">
        <f>_xll.SNL.Clients.Office.Excel.Functions.SPG(U224, "SP_MARKETCAP", "12/31/2021")</f>
        <v>43477.795175179999</v>
      </c>
      <c r="AB224">
        <f t="shared" si="40"/>
        <v>1.0274589471502341E-3</v>
      </c>
      <c r="AC224">
        <f t="shared" si="47"/>
        <v>1.4641289996890836E-3</v>
      </c>
    </row>
    <row r="225" spans="1:29" x14ac:dyDescent="0.3">
      <c r="A225" t="s">
        <v>225</v>
      </c>
      <c r="B225" s="4" cm="1">
        <f t="array" ref="B225">_xll.SNL.Clients.Office.Excel.Functions.SPG(A225, "SP_TOTAL_REV", "CY2023")</f>
        <v>3969300</v>
      </c>
      <c r="C225" s="4">
        <f>_xll.SNL.Clients.Office.Excel.Functions.SPG(A225,"IQ_AVG_DILUT_SHARES_OUT","CY2023")</f>
        <v>246564250</v>
      </c>
      <c r="D225" s="5">
        <f>_xll.SNL.Clients.Office.Excel.Functions.SPG(A225, "IQ_DILUT_EPS_NORM", "CY2023")</f>
        <v>2.3969999999999998</v>
      </c>
      <c r="E225">
        <f t="shared" si="36"/>
        <v>591014.50725000002</v>
      </c>
      <c r="F225">
        <f t="shared" si="37"/>
        <v>0.14889640673418489</v>
      </c>
      <c r="G225" s="5">
        <f>_xll.SNL.Clients.Office.Excel.Functions.SPG(A225, "SP_MARKETCAP", "12/30/2023")</f>
        <v>17148.2002029</v>
      </c>
      <c r="H225">
        <f t="shared" si="41"/>
        <v>4.0900926970371547E-4</v>
      </c>
      <c r="I225">
        <f t="shared" si="42"/>
        <v>9.8039521947980587E-4</v>
      </c>
      <c r="K225" t="s">
        <v>225</v>
      </c>
      <c r="L225" s="4" cm="1">
        <f t="array" ref="L225">_xll.SNL.Clients.Office.Excel.Functions.SPG(K225, "SP_TOTAL_REV", "CY2023")</f>
        <v>3969300</v>
      </c>
      <c r="M225" s="4">
        <f>_xll.SNL.Clients.Office.Excel.Functions.SPG(K225,"IQ_AVG_DILUT_SHARES_OUT","CY2023")</f>
        <v>246564250</v>
      </c>
      <c r="N225" s="5">
        <f>_xll.SNL.Clients.Office.Excel.Functions.SPG(K225, "IQ_DILUT_EPS_NORM", "CY2023")</f>
        <v>2.3969999999999998</v>
      </c>
      <c r="O225">
        <f t="shared" si="38"/>
        <v>591014.50725000002</v>
      </c>
      <c r="P225">
        <f t="shared" si="39"/>
        <v>0.14889640673418489</v>
      </c>
      <c r="Q225" s="5">
        <f>_xll.SNL.Clients.Office.Excel.Functions.SPG(K225, "SP_MARKETCAP", "12/31/2022")</f>
        <v>18390.82351079</v>
      </c>
      <c r="R225">
        <f t="shared" si="43"/>
        <v>5.4691519806851008E-4</v>
      </c>
      <c r="S225">
        <f t="shared" si="44"/>
        <v>1.3109557297702186E-3</v>
      </c>
      <c r="U225" t="s">
        <v>225</v>
      </c>
      <c r="V225" s="4" cm="1">
        <f t="array" ref="V225">_xll.SNL.Clients.Office.Excel.Functions.SPG(U225, "SP_TOTAL_REV", "CY2021")</f>
        <v>5493600</v>
      </c>
      <c r="W225" s="4">
        <f>_xll.SNL.Clients.Office.Excel.Functions.SPG(U225,"IQ_AVG_DILUT_SHARES_OUT","CY2021")</f>
        <v>258277250</v>
      </c>
      <c r="X225" s="5">
        <f>_xll.SNL.Clients.Office.Excel.Functions.SPG(U225, "IQ_DILUT_EPS_NORM", "CY2021")</f>
        <v>5.2060000000000004</v>
      </c>
      <c r="Y225">
        <f t="shared" si="45"/>
        <v>1344591.3635</v>
      </c>
      <c r="Z225">
        <f t="shared" si="46"/>
        <v>0.2447559639398573</v>
      </c>
      <c r="AA225" s="5">
        <f>_xll.SNL.Clients.Office.Excel.Functions.SPG(U225, "SP_MARKETCAP", "12/31/2021")</f>
        <v>19248.755700239999</v>
      </c>
      <c r="AB225">
        <f t="shared" si="40"/>
        <v>4.5488291634923682E-4</v>
      </c>
      <c r="AC225">
        <f t="shared" si="47"/>
        <v>2.3681204625141269E-3</v>
      </c>
    </row>
    <row r="226" spans="1:29" x14ac:dyDescent="0.3">
      <c r="A226" t="s">
        <v>226</v>
      </c>
      <c r="B226" s="4" cm="1">
        <f t="array" ref="B226">_xll.SNL.Clients.Office.Excel.Functions.SPG(A226, "SP_TOTAL_REV", "CY2023")</f>
        <v>36662000</v>
      </c>
      <c r="C226" s="4">
        <f>_xll.SNL.Clients.Office.Excel.Functions.SPG(A226,"IQ_AVG_DILUT_SHARES_OUT","CY2023")</f>
        <v>668200000</v>
      </c>
      <c r="D226" s="5" t="str">
        <f>_xll.SNL.Clients.Office.Excel.Functions.SPG(A226, "IQ_DILUT_EPS_NORM", "CY2023")</f>
        <v>NA</v>
      </c>
      <c r="E226" t="e">
        <f t="shared" si="36"/>
        <v>#VALUE!</v>
      </c>
      <c r="F226" t="e">
        <f t="shared" si="37"/>
        <v>#VALUE!</v>
      </c>
      <c r="G226" s="5">
        <f>_xll.SNL.Clients.Office.Excel.Functions.SPG(A226, "SP_MARKETCAP", "12/30/2023")</f>
        <v>138251.45255324</v>
      </c>
      <c r="H226">
        <f t="shared" si="41"/>
        <v>3.297496237227031E-3</v>
      </c>
      <c r="I226" t="e">
        <f t="shared" si="42"/>
        <v>#VALUE!</v>
      </c>
      <c r="K226" t="s">
        <v>226</v>
      </c>
      <c r="L226" s="4" cm="1">
        <f t="array" ref="L226">_xll.SNL.Clients.Office.Excel.Functions.SPG(K226, "SP_TOTAL_REV", "CY2023")</f>
        <v>36662000</v>
      </c>
      <c r="M226" s="4">
        <f>_xll.SNL.Clients.Office.Excel.Functions.SPG(K226,"IQ_AVG_DILUT_SHARES_OUT","CY2023")</f>
        <v>668200000</v>
      </c>
      <c r="N226" s="5" t="str">
        <f>_xll.SNL.Clients.Office.Excel.Functions.SPG(K226, "IQ_DILUT_EPS_NORM", "CY2023")</f>
        <v>NA</v>
      </c>
      <c r="O226" t="e">
        <f t="shared" si="38"/>
        <v>#VALUE!</v>
      </c>
      <c r="P226" t="e">
        <f t="shared" si="39"/>
        <v>#VALUE!</v>
      </c>
      <c r="Q226" s="5">
        <f>_xll.SNL.Clients.Office.Excel.Functions.SPG(K226, "SP_MARKETCAP", "12/31/2022")</f>
        <v>144078.65431760001</v>
      </c>
      <c r="R226">
        <f t="shared" si="43"/>
        <v>4.2846806570310944E-3</v>
      </c>
      <c r="S226" t="e">
        <f t="shared" si="44"/>
        <v>#VALUE!</v>
      </c>
      <c r="U226" t="s">
        <v>226</v>
      </c>
      <c r="V226" s="4" cm="1">
        <f t="array" ref="V226">_xll.SNL.Clients.Office.Excel.Functions.SPG(U226, "SP_TOTAL_REV", "CY2021")</f>
        <v>34392000</v>
      </c>
      <c r="W226" s="4">
        <f>_xll.SNL.Clients.Office.Excel.Functions.SPG(U226,"IQ_AVG_DILUT_SHARES_OUT","CY2021")</f>
        <v>700400000</v>
      </c>
      <c r="X226" s="5" t="str">
        <f>_xll.SNL.Clients.Office.Excel.Functions.SPG(U226, "IQ_DILUT_EPS_NORM", "CY2021")</f>
        <v>NA</v>
      </c>
      <c r="Y226" t="e">
        <f t="shared" si="45"/>
        <v>#VALUE!</v>
      </c>
      <c r="Z226" t="e">
        <f t="shared" si="46"/>
        <v>#VALUE!</v>
      </c>
      <c r="AA226" s="5">
        <f>_xll.SNL.Clients.Office.Excel.Functions.SPG(U226, "SP_MARKETCAP", "12/31/2021")</f>
        <v>143543.07451725</v>
      </c>
      <c r="AB226">
        <f t="shared" si="40"/>
        <v>3.3921825064946085E-3</v>
      </c>
      <c r="AC226" t="e">
        <f t="shared" si="47"/>
        <v>#VALUE!</v>
      </c>
    </row>
    <row r="227" spans="1:29" x14ac:dyDescent="0.3">
      <c r="A227" t="s">
        <v>227</v>
      </c>
      <c r="B227" s="4" cm="1">
        <f t="array" ref="B227">_xll.SNL.Clients.Office.Excel.Functions.SPG(A227, "SP_TOTAL_REV", "CY2023")</f>
        <v>12135929</v>
      </c>
      <c r="C227" s="4">
        <f>_xll.SNL.Clients.Office.Excel.Functions.SPG(A227,"IQ_AVG_DILUT_SHARES_OUT","CY2023")</f>
        <v>548454250</v>
      </c>
      <c r="D227" s="5">
        <f>_xll.SNL.Clients.Office.Excel.Functions.SPG(A227, "IQ_DILUT_EPS_NORM", "CY2023")</f>
        <v>1.194</v>
      </c>
      <c r="E227">
        <f t="shared" si="36"/>
        <v>654854.37450000003</v>
      </c>
      <c r="F227">
        <f t="shared" si="37"/>
        <v>5.3959970802400052E-2</v>
      </c>
      <c r="G227" s="5">
        <f>_xll.SNL.Clients.Office.Excel.Functions.SPG(A227, "SP_MARKETCAP", "12/30/2023")</f>
        <v>17559.03419816</v>
      </c>
      <c r="H227">
        <f t="shared" si="41"/>
        <v>4.1880825212650842E-4</v>
      </c>
      <c r="I227">
        <f t="shared" si="42"/>
        <v>5.0005705303905106E-4</v>
      </c>
      <c r="K227" t="s">
        <v>227</v>
      </c>
      <c r="L227" s="4" cm="1">
        <f t="array" ref="L227">_xll.SNL.Clients.Office.Excel.Functions.SPG(K227, "SP_TOTAL_REV", "CY2023")</f>
        <v>12135929</v>
      </c>
      <c r="M227" s="4">
        <f>_xll.SNL.Clients.Office.Excel.Functions.SPG(K227,"IQ_AVG_DILUT_SHARES_OUT","CY2023")</f>
        <v>548454250</v>
      </c>
      <c r="N227" s="5">
        <f>_xll.SNL.Clients.Office.Excel.Functions.SPG(K227, "IQ_DILUT_EPS_NORM", "CY2023")</f>
        <v>1.194</v>
      </c>
      <c r="O227">
        <f t="shared" si="38"/>
        <v>654854.37450000003</v>
      </c>
      <c r="P227">
        <f t="shared" si="39"/>
        <v>5.3959970802400052E-2</v>
      </c>
      <c r="Q227" s="5">
        <f>_xll.SNL.Clients.Office.Excel.Functions.SPG(K227, "SP_MARKETCAP", "12/31/2022")</f>
        <v>24889.622036699999</v>
      </c>
      <c r="R227">
        <f t="shared" si="43"/>
        <v>7.4017960957896173E-4</v>
      </c>
      <c r="S227">
        <f t="shared" si="44"/>
        <v>8.837744538372803E-4</v>
      </c>
      <c r="U227" t="s">
        <v>227</v>
      </c>
      <c r="V227" s="4" cm="1">
        <f t="array" ref="V227">_xll.SNL.Clients.Office.Excel.Functions.SPG(U227, "SP_TOTAL_REV", "CY2021")</f>
        <v>11969400</v>
      </c>
      <c r="W227" s="4">
        <f>_xll.SNL.Clients.Office.Excel.Functions.SPG(U227,"IQ_AVG_DILUT_SHARES_OUT","CY2021")</f>
        <v>547701000</v>
      </c>
      <c r="X227" s="5">
        <f>_xll.SNL.Clients.Office.Excel.Functions.SPG(U227, "IQ_DILUT_EPS_NORM", "CY2021")</f>
        <v>1.37</v>
      </c>
      <c r="Y227">
        <f t="shared" si="45"/>
        <v>750350.37</v>
      </c>
      <c r="Z227">
        <f t="shared" si="46"/>
        <v>6.2689054589202473E-2</v>
      </c>
      <c r="AA227" s="5">
        <f>_xll.SNL.Clients.Office.Excel.Functions.SPG(U227, "SP_MARKETCAP", "12/31/2021")</f>
        <v>26482.839210689999</v>
      </c>
      <c r="AB227">
        <f t="shared" si="40"/>
        <v>6.2583739546428899E-4</v>
      </c>
      <c r="AC227">
        <f t="shared" si="47"/>
        <v>8.5739723178607599E-4</v>
      </c>
    </row>
    <row r="228" spans="1:29" x14ac:dyDescent="0.3">
      <c r="A228" t="s">
        <v>228</v>
      </c>
      <c r="B228" s="4" cm="1">
        <f t="array" ref="B228">_xll.SNL.Clients.Office.Excel.Functions.SPG(A228, "SP_TOTAL_REV", "CY2023")</f>
        <v>5392000</v>
      </c>
      <c r="C228" s="4">
        <f>_xll.SNL.Clients.Office.Excel.Functions.SPG(A228,"IQ_AVG_DILUT_SHARES_OUT","CY2023")</f>
        <v>712800000</v>
      </c>
      <c r="D228" s="5">
        <f>_xll.SNL.Clients.Office.Excel.Functions.SPG(A228, "IQ_DILUT_EPS_NORM", "CY2023")</f>
        <v>0.61299999999999999</v>
      </c>
      <c r="E228">
        <f t="shared" si="36"/>
        <v>436946.4</v>
      </c>
      <c r="F228">
        <f t="shared" si="37"/>
        <v>8.1036053412462908E-2</v>
      </c>
      <c r="G228" s="5">
        <f>_xll.SNL.Clients.Office.Excel.Functions.SPG(A228, "SP_MARKETCAP", "12/30/2023")</f>
        <v>13734.858623640001</v>
      </c>
      <c r="H228">
        <f t="shared" si="41"/>
        <v>3.2759615753662278E-4</v>
      </c>
      <c r="I228">
        <f t="shared" si="42"/>
        <v>2.0081644456994977E-4</v>
      </c>
      <c r="K228" t="s">
        <v>228</v>
      </c>
      <c r="L228" s="4" cm="1">
        <f t="array" ref="L228">_xll.SNL.Clients.Office.Excel.Functions.SPG(K228, "SP_TOTAL_REV", "CY2023")</f>
        <v>5392000</v>
      </c>
      <c r="M228" s="4">
        <f>_xll.SNL.Clients.Office.Excel.Functions.SPG(K228,"IQ_AVG_DILUT_SHARES_OUT","CY2023")</f>
        <v>712800000</v>
      </c>
      <c r="N228" s="5">
        <f>_xll.SNL.Clients.Office.Excel.Functions.SPG(K228, "IQ_DILUT_EPS_NORM", "CY2023")</f>
        <v>0.61299999999999999</v>
      </c>
      <c r="O228">
        <f t="shared" si="38"/>
        <v>436946.4</v>
      </c>
      <c r="P228">
        <f t="shared" si="39"/>
        <v>8.1036053412462908E-2</v>
      </c>
      <c r="Q228" s="5">
        <f>_xll.SNL.Clients.Office.Excel.Functions.SPG(K228, "SP_MARKETCAP", "12/31/2022")</f>
        <v>11476.19556405</v>
      </c>
      <c r="R228">
        <f t="shared" si="43"/>
        <v>3.4128465026609061E-4</v>
      </c>
      <c r="S228">
        <f t="shared" si="44"/>
        <v>2.0920749061311355E-4</v>
      </c>
      <c r="U228" t="s">
        <v>228</v>
      </c>
      <c r="V228" s="4" cm="1">
        <f t="array" ref="V228">_xll.SNL.Clients.Office.Excel.Functions.SPG(U228, "SP_TOTAL_REV", "CY2021")</f>
        <v>2923000</v>
      </c>
      <c r="W228" s="4">
        <f>_xll.SNL.Clients.Office.Excel.Functions.SPG(U228,"IQ_AVG_DILUT_SHARES_OUT","CY2021")</f>
        <v>710300000</v>
      </c>
      <c r="X228" s="5">
        <f>_xll.SNL.Clients.Office.Excel.Functions.SPG(U228, "IQ_DILUT_EPS_NORM", "CY2021")</f>
        <v>-1.6E-2</v>
      </c>
      <c r="Y228">
        <f t="shared" si="45"/>
        <v>-11364.8</v>
      </c>
      <c r="Z228">
        <f t="shared" si="46"/>
        <v>-3.888060212110845E-3</v>
      </c>
      <c r="AA228" s="5">
        <f>_xll.SNL.Clients.Office.Excel.Functions.SPG(U228, "SP_MARKETCAP", "12/31/2021")</f>
        <v>12417.074180019999</v>
      </c>
      <c r="AB228">
        <f t="shared" si="40"/>
        <v>2.9343792416991824E-4</v>
      </c>
      <c r="AC228">
        <f t="shared" si="47"/>
        <v>-4.695006786718692E-6</v>
      </c>
    </row>
    <row r="229" spans="1:29" x14ac:dyDescent="0.3">
      <c r="A229" t="s">
        <v>229</v>
      </c>
      <c r="B229" s="4" cm="1">
        <f t="array" ref="B229">_xll.SNL.Clients.Office.Excel.Functions.SPG(A229, "SP_TOTAL_REV", "CY2023")</f>
        <v>6640000</v>
      </c>
      <c r="C229" s="4">
        <f>_xll.SNL.Clients.Office.Excel.Functions.SPG(A229,"IQ_AVG_DILUT_SHARES_OUT","CY2023")</f>
        <v>416000000</v>
      </c>
      <c r="D229" s="5">
        <f>_xll.SNL.Clients.Office.Excel.Functions.SPG(A229, "IQ_DILUT_EPS_NORM", "CY2023")</f>
        <v>1.48</v>
      </c>
      <c r="E229">
        <f t="shared" si="36"/>
        <v>615680</v>
      </c>
      <c r="F229">
        <f t="shared" si="37"/>
        <v>9.2722891566265064E-2</v>
      </c>
      <c r="G229" s="5">
        <f>_xll.SNL.Clients.Office.Excel.Functions.SPG(A229, "SP_MARKETCAP", "12/30/2023")</f>
        <v>22283.604438480001</v>
      </c>
      <c r="H229">
        <f t="shared" si="41"/>
        <v>5.3149605614050621E-4</v>
      </c>
      <c r="I229">
        <f t="shared" si="42"/>
        <v>7.8661416308794922E-4</v>
      </c>
      <c r="K229" t="s">
        <v>229</v>
      </c>
      <c r="L229" s="4" cm="1">
        <f t="array" ref="L229">_xll.SNL.Clients.Office.Excel.Functions.SPG(K229, "SP_TOTAL_REV", "CY2023")</f>
        <v>6640000</v>
      </c>
      <c r="M229" s="4">
        <f>_xll.SNL.Clients.Office.Excel.Functions.SPG(K229,"IQ_AVG_DILUT_SHARES_OUT","CY2023")</f>
        <v>416000000</v>
      </c>
      <c r="N229" s="5">
        <f>_xll.SNL.Clients.Office.Excel.Functions.SPG(K229, "IQ_DILUT_EPS_NORM", "CY2023")</f>
        <v>1.48</v>
      </c>
      <c r="O229">
        <f t="shared" si="38"/>
        <v>615680</v>
      </c>
      <c r="P229">
        <f t="shared" si="39"/>
        <v>9.2722891566265064E-2</v>
      </c>
      <c r="Q229" s="5">
        <f>_xll.SNL.Clients.Office.Excel.Functions.SPG(K229, "SP_MARKETCAP", "12/31/2022")</f>
        <v>16304.391378169999</v>
      </c>
      <c r="R229">
        <f t="shared" si="43"/>
        <v>4.8486787091108933E-4</v>
      </c>
      <c r="S229">
        <f t="shared" si="44"/>
        <v>7.1760444894841224E-4</v>
      </c>
      <c r="U229" t="s">
        <v>229</v>
      </c>
      <c r="V229" s="4" cm="1">
        <f t="array" ref="V229">_xll.SNL.Clients.Office.Excel.Functions.SPG(U229, "SP_TOTAL_REV", "CY2021")</f>
        <v>4972000</v>
      </c>
      <c r="W229" s="4">
        <f>_xll.SNL.Clients.Office.Excel.Functions.SPG(U229,"IQ_AVG_DILUT_SHARES_OUT","CY2021")</f>
        <v>435000000</v>
      </c>
      <c r="X229" s="5">
        <f>_xll.SNL.Clients.Office.Excel.Functions.SPG(U229, "IQ_DILUT_EPS_NORM", "CY2021")</f>
        <v>0.81200000000000006</v>
      </c>
      <c r="Y229">
        <f t="shared" si="45"/>
        <v>353220</v>
      </c>
      <c r="Z229">
        <f t="shared" si="46"/>
        <v>7.1041834271922774E-2</v>
      </c>
      <c r="AA229" s="5">
        <f>_xll.SNL.Clients.Office.Excel.Functions.SPG(U229, "SP_MARKETCAP", "12/31/2021")</f>
        <v>13598.34836706</v>
      </c>
      <c r="AB229">
        <f t="shared" si="40"/>
        <v>3.2135357002136043E-4</v>
      </c>
      <c r="AC229">
        <f t="shared" si="47"/>
        <v>2.6093909885734469E-4</v>
      </c>
    </row>
    <row r="230" spans="1:29" x14ac:dyDescent="0.3">
      <c r="A230" t="s">
        <v>230</v>
      </c>
      <c r="B230" s="4" cm="1">
        <f t="array" ref="B230">_xll.SNL.Clients.Office.Excel.Functions.SPG(A230, "SP_TOTAL_REV", "CY2023")</f>
        <v>53105000</v>
      </c>
      <c r="C230" s="4">
        <f>_xll.SNL.Clients.Office.Excel.Functions.SPG(A230,"IQ_AVG_DILUT_SHARES_OUT","CY2023")</f>
        <v>1001500000</v>
      </c>
      <c r="D230" s="5">
        <f>_xll.SNL.Clients.Office.Excel.Functions.SPG(A230, "IQ_DILUT_EPS_NORM", "CY2023")</f>
        <v>2.3860000000000001</v>
      </c>
      <c r="E230">
        <f t="shared" si="36"/>
        <v>2389579</v>
      </c>
      <c r="F230">
        <f t="shared" si="37"/>
        <v>4.4997250729686473E-2</v>
      </c>
      <c r="G230" s="5">
        <f>_xll.SNL.Clients.Office.Excel.Functions.SPG(A230, "SP_MARKETCAP", "12/30/2023")</f>
        <v>29816.254690410002</v>
      </c>
      <c r="H230">
        <f t="shared" si="41"/>
        <v>7.1116061230508669E-4</v>
      </c>
      <c r="I230">
        <f t="shared" si="42"/>
        <v>1.6968292209599369E-3</v>
      </c>
      <c r="K230" t="s">
        <v>230</v>
      </c>
      <c r="L230" s="4" cm="1">
        <f t="array" ref="L230">_xll.SNL.Clients.Office.Excel.Functions.SPG(K230, "SP_TOTAL_REV", "CY2023")</f>
        <v>53105000</v>
      </c>
      <c r="M230" s="4">
        <f>_xll.SNL.Clients.Office.Excel.Functions.SPG(K230,"IQ_AVG_DILUT_SHARES_OUT","CY2023")</f>
        <v>1001500000</v>
      </c>
      <c r="N230" s="5">
        <f>_xll.SNL.Clients.Office.Excel.Functions.SPG(K230, "IQ_DILUT_EPS_NORM", "CY2023")</f>
        <v>2.3860000000000001</v>
      </c>
      <c r="O230">
        <f t="shared" si="38"/>
        <v>2389579</v>
      </c>
      <c r="P230">
        <f t="shared" si="39"/>
        <v>4.4997250729686473E-2</v>
      </c>
      <c r="Q230" s="5">
        <f>_xll.SNL.Clients.Office.Excel.Functions.SPG(K230, "SP_MARKETCAP", "12/31/2022")</f>
        <v>26390.25753852</v>
      </c>
      <c r="R230">
        <f t="shared" si="43"/>
        <v>7.848062334071444E-4</v>
      </c>
      <c r="S230">
        <f t="shared" si="44"/>
        <v>1.8725476729094467E-3</v>
      </c>
      <c r="U230" t="s">
        <v>230</v>
      </c>
      <c r="V230" s="4" cm="1">
        <f t="array" ref="V230">_xll.SNL.Clients.Office.Excel.Functions.SPG(U230, "SP_TOTAL_REV", "CY2021")</f>
        <v>64869000</v>
      </c>
      <c r="W230" s="4">
        <f>_xll.SNL.Clients.Office.Excel.Functions.SPG(U230,"IQ_AVG_DILUT_SHARES_OUT","CY2021")</f>
        <v>1170250000</v>
      </c>
      <c r="X230" s="5">
        <f>_xll.SNL.Clients.Office.Excel.Functions.SPG(U230, "IQ_DILUT_EPS_NORM", "CY2021")</f>
        <v>2.952</v>
      </c>
      <c r="Y230">
        <f t="shared" si="45"/>
        <v>3454578</v>
      </c>
      <c r="Z230">
        <f t="shared" si="46"/>
        <v>5.325468251398973E-2</v>
      </c>
      <c r="AA230" s="5">
        <f>_xll.SNL.Clients.Office.Excel.Functions.SPG(U230, "SP_MARKETCAP", "12/31/2021")</f>
        <v>40786.158797529999</v>
      </c>
      <c r="AB230">
        <f t="shared" si="40"/>
        <v>9.6385071063436096E-4</v>
      </c>
      <c r="AC230">
        <f t="shared" si="47"/>
        <v>2.8452872977926336E-3</v>
      </c>
    </row>
    <row r="231" spans="1:29" x14ac:dyDescent="0.3">
      <c r="A231" t="s">
        <v>231</v>
      </c>
      <c r="B231" s="4" cm="1">
        <f t="array" ref="B231">_xll.SNL.Clients.Office.Excel.Functions.SPG(A231, "SP_TOTAL_REV", "CY2023")</f>
        <v>5372900</v>
      </c>
      <c r="C231" s="4">
        <f>_xll.SNL.Clients.Office.Excel.Functions.SPG(A231,"IQ_AVG_DILUT_SHARES_OUT","CY2023")</f>
        <v>54000000</v>
      </c>
      <c r="D231" s="5">
        <f>_xll.SNL.Clients.Office.Excel.Functions.SPG(A231, "IQ_DILUT_EPS_NORM", "CY2023")</f>
        <v>11.327999999999999</v>
      </c>
      <c r="E231">
        <f t="shared" si="36"/>
        <v>611712</v>
      </c>
      <c r="F231">
        <f t="shared" si="37"/>
        <v>0.11385136518453721</v>
      </c>
      <c r="G231" s="5">
        <f>_xll.SNL.Clients.Office.Excel.Functions.SPG(A231, "SP_MARKETCAP", "12/30/2023")</f>
        <v>17637.900906499999</v>
      </c>
      <c r="H231">
        <f t="shared" si="41"/>
        <v>4.2068933669517497E-4</v>
      </c>
      <c r="I231">
        <f t="shared" si="42"/>
        <v>4.7655688060829421E-3</v>
      </c>
      <c r="K231" t="s">
        <v>231</v>
      </c>
      <c r="L231" s="4" cm="1">
        <f t="array" ref="L231">_xll.SNL.Clients.Office.Excel.Functions.SPG(K231, "SP_TOTAL_REV", "CY2023")</f>
        <v>5372900</v>
      </c>
      <c r="M231" s="4">
        <f>_xll.SNL.Clients.Office.Excel.Functions.SPG(K231,"IQ_AVG_DILUT_SHARES_OUT","CY2023")</f>
        <v>54000000</v>
      </c>
      <c r="N231" s="5">
        <f>_xll.SNL.Clients.Office.Excel.Functions.SPG(K231, "IQ_DILUT_EPS_NORM", "CY2023")</f>
        <v>11.327999999999999</v>
      </c>
      <c r="O231">
        <f t="shared" si="38"/>
        <v>611712</v>
      </c>
      <c r="P231">
        <f t="shared" si="39"/>
        <v>0.11385136518453721</v>
      </c>
      <c r="Q231" s="5">
        <f>_xll.SNL.Clients.Office.Excel.Functions.SPG(K231, "SP_MARKETCAP", "12/31/2022")</f>
        <v>12603.68394972</v>
      </c>
      <c r="R231">
        <f t="shared" si="43"/>
        <v>3.7481444480774701E-4</v>
      </c>
      <c r="S231">
        <f t="shared" si="44"/>
        <v>4.2458980307821578E-3</v>
      </c>
      <c r="U231" t="s">
        <v>231</v>
      </c>
      <c r="V231" s="4" cm="1">
        <f t="array" ref="V231">_xll.SNL.Clients.Office.Excel.Functions.SPG(U231, "SP_TOTAL_REV", "CY2021")</f>
        <v>4194100</v>
      </c>
      <c r="W231" s="4">
        <f>_xll.SNL.Clients.Office.Excel.Functions.SPG(U231,"IQ_AVG_DILUT_SHARES_OUT","CY2021")</f>
        <v>54700000</v>
      </c>
      <c r="X231" s="5">
        <f>_xll.SNL.Clients.Office.Excel.Functions.SPG(U231, "IQ_DILUT_EPS_NORM", "CY2021")</f>
        <v>5.452</v>
      </c>
      <c r="Y231">
        <f t="shared" si="45"/>
        <v>298224.40000000002</v>
      </c>
      <c r="Z231">
        <f t="shared" si="46"/>
        <v>7.1105696096898027E-2</v>
      </c>
      <c r="AA231" s="5">
        <f>_xll.SNL.Clients.Office.Excel.Functions.SPG(U231, "SP_MARKETCAP", "12/31/2021")</f>
        <v>11332.154602410001</v>
      </c>
      <c r="AB231">
        <f t="shared" si="40"/>
        <v>2.6779931203555228E-4</v>
      </c>
      <c r="AC231">
        <f t="shared" si="47"/>
        <v>1.4600418492178311E-3</v>
      </c>
    </row>
    <row r="232" spans="1:29" x14ac:dyDescent="0.3">
      <c r="A232" t="s">
        <v>232</v>
      </c>
      <c r="B232" s="4" cm="1">
        <f t="array" ref="B232">_xll.SNL.Clients.Office.Excel.Functions.SPG(A232, "SP_TOTAL_REV", "CY2023")</f>
        <v>106374000</v>
      </c>
      <c r="C232" s="4">
        <f>_xll.SNL.Clients.Office.Excel.Functions.SPG(A232,"IQ_AVG_DILUT_SHARES_OUT","CY2023")</f>
        <v>124441000</v>
      </c>
      <c r="D232" s="5">
        <f>_xll.SNL.Clients.Office.Excel.Functions.SPG(A232, "IQ_DILUT_EPS_NORM", "CY2023")</f>
        <v>19.532</v>
      </c>
      <c r="E232">
        <f t="shared" si="36"/>
        <v>2430581.6120000002</v>
      </c>
      <c r="F232">
        <f t="shared" si="37"/>
        <v>2.284939564179217E-2</v>
      </c>
      <c r="G232" s="5">
        <f>_xll.SNL.Clients.Office.Excel.Functions.SPG(A232, "SP_MARKETCAP", "12/30/2023")</f>
        <v>56361.318723199998</v>
      </c>
      <c r="H232">
        <f t="shared" si="41"/>
        <v>1.3442986166335934E-3</v>
      </c>
      <c r="I232">
        <f t="shared" si="42"/>
        <v>2.6256840580087346E-2</v>
      </c>
      <c r="K232" t="s">
        <v>232</v>
      </c>
      <c r="L232" s="4" cm="1">
        <f t="array" ref="L232">_xll.SNL.Clients.Office.Excel.Functions.SPG(K232, "SP_TOTAL_REV", "CY2023")</f>
        <v>106374000</v>
      </c>
      <c r="M232" s="4">
        <f>_xll.SNL.Clients.Office.Excel.Functions.SPG(K232,"IQ_AVG_DILUT_SHARES_OUT","CY2023")</f>
        <v>124441000</v>
      </c>
      <c r="N232" s="5">
        <f>_xll.SNL.Clients.Office.Excel.Functions.SPG(K232, "IQ_DILUT_EPS_NORM", "CY2023")</f>
        <v>19.532</v>
      </c>
      <c r="O232">
        <f t="shared" si="38"/>
        <v>2430581.6120000002</v>
      </c>
      <c r="P232">
        <f t="shared" si="39"/>
        <v>2.284939564179217E-2</v>
      </c>
      <c r="Q232" s="5">
        <f>_xll.SNL.Clients.Office.Excel.Functions.SPG(K232, "SP_MARKETCAP", "12/31/2022")</f>
        <v>64843.41687642</v>
      </c>
      <c r="R232">
        <f t="shared" si="43"/>
        <v>1.9283448706687535E-3</v>
      </c>
      <c r="S232">
        <f t="shared" si="44"/>
        <v>3.7664432013902092E-2</v>
      </c>
      <c r="U232" t="s">
        <v>232</v>
      </c>
      <c r="V232" s="4" cm="1">
        <f t="array" ref="V232">_xll.SNL.Clients.Office.Excel.Functions.SPG(U232, "SP_TOTAL_REV", "CY2021")</f>
        <v>83064000</v>
      </c>
      <c r="W232" s="4">
        <f>_xll.SNL.Clients.Office.Excel.Functions.SPG(U232,"IQ_AVG_DILUT_SHARES_OUT","CY2021")</f>
        <v>129396000</v>
      </c>
      <c r="X232" s="5">
        <f>_xll.SNL.Clients.Office.Excel.Functions.SPG(U232, "IQ_DILUT_EPS_NORM", "CY2021")</f>
        <v>16.506</v>
      </c>
      <c r="Y232">
        <f t="shared" si="45"/>
        <v>2135810.3760000002</v>
      </c>
      <c r="Z232">
        <f t="shared" si="46"/>
        <v>2.5712828373302514E-2</v>
      </c>
      <c r="AA232" s="5">
        <f>_xll.SNL.Clients.Office.Excel.Functions.SPG(U232, "SP_MARKETCAP", "12/31/2021")</f>
        <v>59621.916223259999</v>
      </c>
      <c r="AB232">
        <f t="shared" si="40"/>
        <v>1.4089737306826661E-3</v>
      </c>
      <c r="AC232">
        <f t="shared" si="47"/>
        <v>2.3256520398648086E-2</v>
      </c>
    </row>
    <row r="233" spans="1:29" x14ac:dyDescent="0.3">
      <c r="A233" t="s">
        <v>233</v>
      </c>
      <c r="B233" s="4" cm="1">
        <f t="array" ref="B233">_xll.SNL.Clients.Office.Excel.Functions.SPG(A233, "SP_TOTAL_REV", "CY2023")</f>
        <v>7303000</v>
      </c>
      <c r="C233" s="4">
        <f>_xll.SNL.Clients.Office.Excel.Functions.SPG(A233,"IQ_AVG_DILUT_SHARES_OUT","CY2023")</f>
        <v>1468016000</v>
      </c>
      <c r="D233" s="5">
        <f>_xll.SNL.Clients.Office.Excel.Functions.SPG(A233, "IQ_DILUT_EPS_NORM", "CY2023")</f>
        <v>1.0009999999999999</v>
      </c>
      <c r="E233">
        <f t="shared" si="36"/>
        <v>1469484.0159999998</v>
      </c>
      <c r="F233">
        <f t="shared" si="37"/>
        <v>0.20121648856634258</v>
      </c>
      <c r="G233" s="5">
        <f>_xll.SNL.Clients.Office.Excel.Functions.SPG(A233, "SP_MARKETCAP", "12/30/2023")</f>
        <v>18419.51518296</v>
      </c>
      <c r="H233">
        <f t="shared" si="41"/>
        <v>4.3933196277968025E-4</v>
      </c>
      <c r="I233">
        <f t="shared" si="42"/>
        <v>4.3977129474245986E-4</v>
      </c>
      <c r="K233" t="s">
        <v>233</v>
      </c>
      <c r="L233" s="4" cm="1">
        <f t="array" ref="L233">_xll.SNL.Clients.Office.Excel.Functions.SPG(K233, "SP_TOTAL_REV", "CY2023")</f>
        <v>7303000</v>
      </c>
      <c r="M233" s="4">
        <f>_xll.SNL.Clients.Office.Excel.Functions.SPG(K233,"IQ_AVG_DILUT_SHARES_OUT","CY2023")</f>
        <v>1468016000</v>
      </c>
      <c r="N233" s="5">
        <f>_xll.SNL.Clients.Office.Excel.Functions.SPG(K233, "IQ_DILUT_EPS_NORM", "CY2023")</f>
        <v>1.0009999999999999</v>
      </c>
      <c r="O233">
        <f t="shared" si="38"/>
        <v>1469484.0159999998</v>
      </c>
      <c r="P233">
        <f t="shared" si="39"/>
        <v>0.20121648856634258</v>
      </c>
      <c r="Q233" s="5">
        <f>_xll.SNL.Clients.Office.Excel.Functions.SPG(K233, "SP_MARKETCAP", "12/31/2022")</f>
        <v>20342.552995499998</v>
      </c>
      <c r="R233">
        <f t="shared" si="43"/>
        <v>6.0495667277898468E-4</v>
      </c>
      <c r="S233">
        <f t="shared" si="44"/>
        <v>6.0556162945176362E-4</v>
      </c>
      <c r="U233" t="s">
        <v>233</v>
      </c>
      <c r="V233" s="4" cm="1">
        <f t="array" ref="V233">_xll.SNL.Clients.Office.Excel.Functions.SPG(U233, "SP_TOTAL_REV", "CY2021")</f>
        <v>5985000</v>
      </c>
      <c r="W233" s="4">
        <f>_xll.SNL.Clients.Office.Excel.Functions.SPG(U233,"IQ_AVG_DILUT_SHARES_OUT","CY2021")</f>
        <v>1286733000</v>
      </c>
      <c r="X233" s="5">
        <f>_xll.SNL.Clients.Office.Excel.Functions.SPG(U233, "IQ_DILUT_EPS_NORM", "CY2021")</f>
        <v>0.77100000000000002</v>
      </c>
      <c r="Y233">
        <f t="shared" si="45"/>
        <v>992071.14300000004</v>
      </c>
      <c r="Z233">
        <f t="shared" si="46"/>
        <v>0.16575958947368422</v>
      </c>
      <c r="AA233" s="5">
        <f>_xll.SNL.Clients.Office.Excel.Functions.SPG(U233, "SP_MARKETCAP", "12/31/2021")</f>
        <v>22304.432459579999</v>
      </c>
      <c r="AB233">
        <f t="shared" si="40"/>
        <v>5.2709408559857346E-4</v>
      </c>
      <c r="AC233">
        <f t="shared" si="47"/>
        <v>4.0638953999650015E-4</v>
      </c>
    </row>
    <row r="234" spans="1:29" x14ac:dyDescent="0.3">
      <c r="A234" t="s">
        <v>234</v>
      </c>
      <c r="B234" s="4" cm="1">
        <f t="array" ref="B234">_xll.SNL.Clients.Office.Excel.Functions.SPG(A234, "SP_TOTAL_REV", "CY2023")</f>
        <v>11454000</v>
      </c>
      <c r="C234" s="4">
        <f>_xll.SNL.Clients.Office.Excel.Functions.SPG(A234,"IQ_AVG_DILUT_SHARES_OUT","CY2023")</f>
        <v>39900000</v>
      </c>
      <c r="D234" s="5">
        <f>_xll.SNL.Clients.Office.Excel.Functions.SPG(A234, "IQ_DILUT_EPS_NORM", "CY2023")</f>
        <v>11.122</v>
      </c>
      <c r="E234">
        <f t="shared" si="36"/>
        <v>443767.8</v>
      </c>
      <c r="F234">
        <f t="shared" si="37"/>
        <v>3.8743478260869567E-2</v>
      </c>
      <c r="G234" s="5">
        <f>_xll.SNL.Clients.Office.Excel.Functions.SPG(A234, "SP_MARKETCAP", "12/30/2023")</f>
        <v>10313.79811584</v>
      </c>
      <c r="H234">
        <f t="shared" si="41"/>
        <v>2.4599893780793844E-4</v>
      </c>
      <c r="I234">
        <f t="shared" si="42"/>
        <v>2.7360001862998915E-3</v>
      </c>
      <c r="K234" t="s">
        <v>234</v>
      </c>
      <c r="L234" s="4" cm="1">
        <f t="array" ref="L234">_xll.SNL.Clients.Office.Excel.Functions.SPG(K234, "SP_TOTAL_REV", "CY2023")</f>
        <v>11454000</v>
      </c>
      <c r="M234" s="4">
        <f>_xll.SNL.Clients.Office.Excel.Functions.SPG(K234,"IQ_AVG_DILUT_SHARES_OUT","CY2023")</f>
        <v>39900000</v>
      </c>
      <c r="N234" s="5">
        <f>_xll.SNL.Clients.Office.Excel.Functions.SPG(K234, "IQ_DILUT_EPS_NORM", "CY2023")</f>
        <v>11.122</v>
      </c>
      <c r="O234">
        <f t="shared" si="38"/>
        <v>443767.8</v>
      </c>
      <c r="P234">
        <f t="shared" si="39"/>
        <v>3.8743478260869567E-2</v>
      </c>
      <c r="Q234" s="5">
        <f>_xll.SNL.Clients.Office.Excel.Functions.SPG(K234, "SP_MARKETCAP", "12/31/2022")</f>
        <v>9204.9476844799992</v>
      </c>
      <c r="R234">
        <f t="shared" si="43"/>
        <v>2.7374118310221317E-4</v>
      </c>
      <c r="S234">
        <f t="shared" si="44"/>
        <v>3.0445494384628148E-3</v>
      </c>
      <c r="U234" t="s">
        <v>234</v>
      </c>
      <c r="V234" s="4" cm="1">
        <f t="array" ref="V234">_xll.SNL.Clients.Office.Excel.Functions.SPG(U234, "SP_TOTAL_REV", "CY2021")</f>
        <v>9524000</v>
      </c>
      <c r="W234" s="4">
        <f>_xll.SNL.Clients.Office.Excel.Functions.SPG(U234,"IQ_AVG_DILUT_SHARES_OUT","CY2021")</f>
        <v>40300000</v>
      </c>
      <c r="X234" s="5">
        <f>_xll.SNL.Clients.Office.Excel.Functions.SPG(U234, "IQ_DILUT_EPS_NORM", "CY2021")</f>
        <v>9.3520000000000003</v>
      </c>
      <c r="Y234">
        <f t="shared" si="45"/>
        <v>376885.6</v>
      </c>
      <c r="Z234">
        <f t="shared" si="46"/>
        <v>3.9572196556068875E-2</v>
      </c>
      <c r="AA234" s="5">
        <f>_xll.SNL.Clients.Office.Excel.Functions.SPG(U234, "SP_MARKETCAP", "12/31/2021")</f>
        <v>7480.9907665199999</v>
      </c>
      <c r="AB234">
        <f t="shared" si="40"/>
        <v>1.7678934420752718E-4</v>
      </c>
      <c r="AC234">
        <f t="shared" si="47"/>
        <v>1.6533339470287942E-3</v>
      </c>
    </row>
    <row r="235" spans="1:29" x14ac:dyDescent="0.3">
      <c r="A235" t="s">
        <v>235</v>
      </c>
      <c r="B235" s="4" cm="1">
        <f t="array" ref="B235">_xll.SNL.Clients.Office.Excel.Functions.SPG(A235, "SP_TOTAL_REV", "CY2023")</f>
        <v>3273900</v>
      </c>
      <c r="C235" s="4">
        <f>_xll.SNL.Clients.Office.Excel.Functions.SPG(A235,"IQ_AVG_DILUT_SHARES_OUT","CY2023")</f>
        <v>75900000</v>
      </c>
      <c r="D235" s="5">
        <f>_xll.SNL.Clients.Office.Excel.Functions.SPG(A235, "IQ_DILUT_EPS_NORM", "CY2023")</f>
        <v>5.7329999999999997</v>
      </c>
      <c r="E235">
        <f t="shared" si="36"/>
        <v>435134.7</v>
      </c>
      <c r="F235">
        <f t="shared" si="37"/>
        <v>0.13291019884541372</v>
      </c>
      <c r="G235" s="5">
        <f>_xll.SNL.Clients.Office.Excel.Functions.SPG(A235, "SP_MARKETCAP", "12/30/2023")</f>
        <v>16419.060772289999</v>
      </c>
      <c r="H235">
        <f t="shared" si="41"/>
        <v>3.9161824426096691E-4</v>
      </c>
      <c r="I235">
        <f t="shared" si="42"/>
        <v>2.245147394348123E-3</v>
      </c>
      <c r="K235" t="s">
        <v>235</v>
      </c>
      <c r="L235" s="4" cm="1">
        <f t="array" ref="L235">_xll.SNL.Clients.Office.Excel.Functions.SPG(K235, "SP_TOTAL_REV", "CY2023")</f>
        <v>3273900</v>
      </c>
      <c r="M235" s="4">
        <f>_xll.SNL.Clients.Office.Excel.Functions.SPG(K235,"IQ_AVG_DILUT_SHARES_OUT","CY2023")</f>
        <v>75900000</v>
      </c>
      <c r="N235" s="5">
        <f>_xll.SNL.Clients.Office.Excel.Functions.SPG(K235, "IQ_DILUT_EPS_NORM", "CY2023")</f>
        <v>5.7329999999999997</v>
      </c>
      <c r="O235">
        <f t="shared" si="38"/>
        <v>435134.7</v>
      </c>
      <c r="P235">
        <f t="shared" si="39"/>
        <v>0.13291019884541372</v>
      </c>
      <c r="Q235" s="5">
        <f>_xll.SNL.Clients.Office.Excel.Functions.SPG(K235, "SP_MARKETCAP", "12/31/2022")</f>
        <v>17220.90181797</v>
      </c>
      <c r="R235">
        <f t="shared" si="43"/>
        <v>5.1212350133030286E-4</v>
      </c>
      <c r="S235">
        <f t="shared" si="44"/>
        <v>2.9360040331266263E-3</v>
      </c>
      <c r="U235" t="s">
        <v>235</v>
      </c>
      <c r="V235" s="4" cm="1">
        <f t="array" ref="V235">_xll.SNL.Clients.Office.Excel.Functions.SPG(U235, "SP_TOTAL_REV", "CY2021")</f>
        <v>2764800</v>
      </c>
      <c r="W235" s="4">
        <f>_xll.SNL.Clients.Office.Excel.Functions.SPG(U235,"IQ_AVG_DILUT_SHARES_OUT","CY2021")</f>
        <v>76400000</v>
      </c>
      <c r="X235" s="5">
        <f>_xll.SNL.Clients.Office.Excel.Functions.SPG(U235, "IQ_DILUT_EPS_NORM", "CY2021")</f>
        <v>5.1180000000000003</v>
      </c>
      <c r="Y235">
        <f t="shared" si="45"/>
        <v>391015.2</v>
      </c>
      <c r="Z235">
        <f t="shared" si="46"/>
        <v>0.14142621527777779</v>
      </c>
      <c r="AA235" s="5">
        <f>_xll.SNL.Clients.Office.Excel.Functions.SPG(U235, "SP_MARKETCAP", "12/31/2021")</f>
        <v>17967.7628984</v>
      </c>
      <c r="AB235">
        <f t="shared" si="40"/>
        <v>4.246107392486623E-4</v>
      </c>
      <c r="AC235">
        <f t="shared" si="47"/>
        <v>2.1731577634746539E-3</v>
      </c>
    </row>
    <row r="236" spans="1:29" x14ac:dyDescent="0.3">
      <c r="A236" t="s">
        <v>236</v>
      </c>
      <c r="B236" s="4" cm="1">
        <f t="array" ref="B236">_xll.SNL.Clients.Office.Excel.Functions.SPG(A236, "SP_TOTAL_REV", "CY2023")</f>
        <v>3660953</v>
      </c>
      <c r="C236" s="4">
        <f>_xll.SNL.Clients.Office.Excel.Functions.SPG(A236,"IQ_AVG_DILUT_SHARES_OUT","CY2023")</f>
        <v>83978000</v>
      </c>
      <c r="D236" s="5">
        <f>_xll.SNL.Clients.Office.Excel.Functions.SPG(A236, "IQ_DILUT_EPS_NORM", "CY2023")</f>
        <v>7.8979999999999997</v>
      </c>
      <c r="E236">
        <f t="shared" si="36"/>
        <v>663258.24399999995</v>
      </c>
      <c r="F236">
        <f t="shared" si="37"/>
        <v>0.18117092571251256</v>
      </c>
      <c r="G236" s="5">
        <f>_xll.SNL.Clients.Office.Excel.Functions.SPG(A236, "SP_MARKETCAP", "12/30/2023")</f>
        <v>46097.847195100003</v>
      </c>
      <c r="H236">
        <f t="shared" si="41"/>
        <v>1.0995000404178143E-3</v>
      </c>
      <c r="I236">
        <f t="shared" si="42"/>
        <v>8.6838513192198964E-3</v>
      </c>
      <c r="K236" t="s">
        <v>236</v>
      </c>
      <c r="L236" s="4" cm="1">
        <f t="array" ref="L236">_xll.SNL.Clients.Office.Excel.Functions.SPG(K236, "SP_TOTAL_REV", "CY2023")</f>
        <v>3660953</v>
      </c>
      <c r="M236" s="4">
        <f>_xll.SNL.Clients.Office.Excel.Functions.SPG(K236,"IQ_AVG_DILUT_SHARES_OUT","CY2023")</f>
        <v>83978000</v>
      </c>
      <c r="N236" s="5">
        <f>_xll.SNL.Clients.Office.Excel.Functions.SPG(K236, "IQ_DILUT_EPS_NORM", "CY2023")</f>
        <v>7.8979999999999997</v>
      </c>
      <c r="O236">
        <f t="shared" si="38"/>
        <v>663258.24399999995</v>
      </c>
      <c r="P236">
        <f t="shared" si="39"/>
        <v>0.18117092571251256</v>
      </c>
      <c r="Q236" s="5">
        <f>_xll.SNL.Clients.Office.Excel.Functions.SPG(K236, "SP_MARKETCAP", "12/31/2022")</f>
        <v>33786.005777719998</v>
      </c>
      <c r="R236">
        <f t="shared" si="43"/>
        <v>1.0047445689979225E-3</v>
      </c>
      <c r="S236">
        <f t="shared" si="44"/>
        <v>7.9354726059455913E-3</v>
      </c>
      <c r="U236" t="s">
        <v>236</v>
      </c>
      <c r="V236" s="4" cm="1">
        <f t="array" ref="V236">_xll.SNL.Clients.Office.Excel.Functions.SPG(U236, "SP_TOTAL_REV", "CY2021")</f>
        <v>3215360</v>
      </c>
      <c r="W236" s="4">
        <f>_xll.SNL.Clients.Office.Excel.Functions.SPG(U236,"IQ_AVG_DILUT_SHARES_OUT","CY2021")</f>
        <v>86572000</v>
      </c>
      <c r="X236" s="5">
        <f>_xll.SNL.Clients.Office.Excel.Functions.SPG(U236, "IQ_DILUT_EPS_NORM", "CY2021")</f>
        <v>6.5170000000000003</v>
      </c>
      <c r="Y236">
        <f t="shared" si="45"/>
        <v>564189.72400000005</v>
      </c>
      <c r="Z236">
        <f t="shared" si="46"/>
        <v>0.17546704692476117</v>
      </c>
      <c r="AA236" s="5">
        <f>_xll.SNL.Clients.Office.Excel.Functions.SPG(U236, "SP_MARKETCAP", "12/31/2021")</f>
        <v>55833.199123680002</v>
      </c>
      <c r="AB236">
        <f t="shared" si="40"/>
        <v>1.3194394921938019E-3</v>
      </c>
      <c r="AC236">
        <f t="shared" si="47"/>
        <v>8.5987871706270074E-3</v>
      </c>
    </row>
    <row r="237" spans="1:29" x14ac:dyDescent="0.3">
      <c r="A237" t="s">
        <v>237</v>
      </c>
      <c r="B237" s="4" cm="1">
        <f t="array" ref="B237">_xll.SNL.Clients.Office.Excel.Functions.SPG(A237, "SP_TOTAL_REV", "CY2023")</f>
        <v>16107000</v>
      </c>
      <c r="C237" s="4">
        <f>_xll.SNL.Clients.Office.Excel.Functions.SPG(A237,"IQ_AVG_DILUT_SHARES_OUT","CY2023")</f>
        <v>303600000</v>
      </c>
      <c r="D237" s="5">
        <f>_xll.SNL.Clients.Office.Excel.Functions.SPG(A237, "IQ_DILUT_EPS_NORM", "CY2023")</f>
        <v>7.8639999999999999</v>
      </c>
      <c r="E237">
        <f t="shared" si="36"/>
        <v>2387510.4</v>
      </c>
      <c r="F237">
        <f t="shared" si="37"/>
        <v>0.14822812441795491</v>
      </c>
      <c r="G237" s="5">
        <f>_xll.SNL.Clients.Office.Excel.Functions.SPG(A237, "SP_MARKETCAP", "12/30/2023")</f>
        <v>78814.047407200007</v>
      </c>
      <c r="H237">
        <f t="shared" si="41"/>
        <v>1.8798285295830277E-3</v>
      </c>
      <c r="I237">
        <f t="shared" si="42"/>
        <v>1.4782971556640928E-2</v>
      </c>
      <c r="K237" t="s">
        <v>237</v>
      </c>
      <c r="L237" s="4" cm="1">
        <f t="array" ref="L237">_xll.SNL.Clients.Office.Excel.Functions.SPG(K237, "SP_TOTAL_REV", "CY2023")</f>
        <v>16107000</v>
      </c>
      <c r="M237" s="4">
        <f>_xll.SNL.Clients.Office.Excel.Functions.SPG(K237,"IQ_AVG_DILUT_SHARES_OUT","CY2023")</f>
        <v>303600000</v>
      </c>
      <c r="N237" s="5">
        <f>_xll.SNL.Clients.Office.Excel.Functions.SPG(K237, "IQ_DILUT_EPS_NORM", "CY2023")</f>
        <v>7.8639999999999999</v>
      </c>
      <c r="O237">
        <f t="shared" si="38"/>
        <v>2387510.4</v>
      </c>
      <c r="P237">
        <f t="shared" si="39"/>
        <v>0.14822812441795491</v>
      </c>
      <c r="Q237" s="5">
        <f>_xll.SNL.Clients.Office.Excel.Functions.SPG(K237, "SP_MARKETCAP", "12/31/2022")</f>
        <v>67673.159293699995</v>
      </c>
      <c r="R237">
        <f t="shared" si="43"/>
        <v>2.0124971183221305E-3</v>
      </c>
      <c r="S237">
        <f t="shared" si="44"/>
        <v>1.5826277338485236E-2</v>
      </c>
      <c r="U237" t="s">
        <v>237</v>
      </c>
      <c r="V237" s="4" cm="1">
        <f t="array" ref="V237">_xll.SNL.Clients.Office.Excel.Functions.SPG(U237, "SP_TOTAL_REV", "CY2021")</f>
        <v>14455000</v>
      </c>
      <c r="W237" s="4">
        <f>_xll.SNL.Clients.Office.Excel.Functions.SPG(U237,"IQ_AVG_DILUT_SHARES_OUT","CY2021")</f>
        <v>316400000</v>
      </c>
      <c r="X237" s="5">
        <f>_xll.SNL.Clients.Office.Excel.Functions.SPG(U237, "IQ_DILUT_EPS_NORM", "CY2021")</f>
        <v>6.5129999999999999</v>
      </c>
      <c r="Y237">
        <f t="shared" si="45"/>
        <v>2060713.2</v>
      </c>
      <c r="Z237">
        <f t="shared" si="46"/>
        <v>0.14256058111380146</v>
      </c>
      <c r="AA237" s="5">
        <f>_xll.SNL.Clients.Office.Excel.Functions.SPG(U237, "SP_MARKETCAP", "12/31/2021")</f>
        <v>77465.762929999997</v>
      </c>
      <c r="AB237">
        <f t="shared" si="40"/>
        <v>1.8306561061698988E-3</v>
      </c>
      <c r="AC237">
        <f t="shared" si="47"/>
        <v>1.192306321948455E-2</v>
      </c>
    </row>
    <row r="238" spans="1:29" x14ac:dyDescent="0.3">
      <c r="A238" t="s">
        <v>238</v>
      </c>
      <c r="B238" s="4" cm="1">
        <f t="array" ref="B238">_xll.SNL.Clients.Office.Excel.Functions.SPG(A238, "SP_TOTAL_REV", "CY2023")</f>
        <v>3695649</v>
      </c>
      <c r="C238" s="4">
        <f>_xll.SNL.Clients.Office.Excel.Functions.SPG(A238,"IQ_AVG_DILUT_SHARES_OUT","CY2023")</f>
        <v>225928000</v>
      </c>
      <c r="D238" s="5">
        <f>_xll.SNL.Clients.Office.Excel.Functions.SPG(A238, "IQ_DILUT_EPS_NORM", "CY2023")</f>
        <v>2.2669999999999999</v>
      </c>
      <c r="E238">
        <f t="shared" si="36"/>
        <v>512178.77600000001</v>
      </c>
      <c r="F238">
        <f t="shared" si="37"/>
        <v>0.13858967017701085</v>
      </c>
      <c r="G238" s="5">
        <f>_xll.SNL.Clients.Office.Excel.Functions.SPG(A238, "SP_MARKETCAP", "12/30/2023")</f>
        <v>14071.819054019999</v>
      </c>
      <c r="H238">
        <f t="shared" si="41"/>
        <v>3.3563314905282082E-4</v>
      </c>
      <c r="I238">
        <f t="shared" si="42"/>
        <v>7.6088034890274471E-4</v>
      </c>
      <c r="K238" t="s">
        <v>238</v>
      </c>
      <c r="L238" s="4" cm="1">
        <f t="array" ref="L238">_xll.SNL.Clients.Office.Excel.Functions.SPG(K238, "SP_TOTAL_REV", "CY2023")</f>
        <v>3695649</v>
      </c>
      <c r="M238" s="4">
        <f>_xll.SNL.Clients.Office.Excel.Functions.SPG(K238,"IQ_AVG_DILUT_SHARES_OUT","CY2023")</f>
        <v>225928000</v>
      </c>
      <c r="N238" s="5">
        <f>_xll.SNL.Clients.Office.Excel.Functions.SPG(K238, "IQ_DILUT_EPS_NORM", "CY2023")</f>
        <v>2.2669999999999999</v>
      </c>
      <c r="O238">
        <f t="shared" si="38"/>
        <v>512178.77600000001</v>
      </c>
      <c r="P238">
        <f t="shared" si="39"/>
        <v>0.13858967017701085</v>
      </c>
      <c r="Q238" s="5">
        <f>_xll.SNL.Clients.Office.Excel.Functions.SPG(K238, "SP_MARKETCAP", "12/31/2022")</f>
        <v>17869.229589760002</v>
      </c>
      <c r="R238">
        <f t="shared" si="43"/>
        <v>5.3140378595234873E-4</v>
      </c>
      <c r="S238">
        <f t="shared" si="44"/>
        <v>1.2046923827539746E-3</v>
      </c>
      <c r="U238" t="s">
        <v>238</v>
      </c>
      <c r="V238" s="4" cm="1">
        <f t="array" ref="V238">_xll.SNL.Clients.Office.Excel.Functions.SPG(U238, "SP_TOTAL_REV", "CY2021")</f>
        <v>2986267</v>
      </c>
      <c r="W238" s="4">
        <f>_xll.SNL.Clients.Office.Excel.Functions.SPG(U238,"IQ_AVG_DILUT_SHARES_OUT","CY2021")</f>
        <v>222074000</v>
      </c>
      <c r="X238" s="5">
        <f>_xll.SNL.Clients.Office.Excel.Functions.SPG(U238, "IQ_DILUT_EPS_NORM", "CY2021")</f>
        <v>1.7150000000000001</v>
      </c>
      <c r="Y238">
        <f t="shared" si="45"/>
        <v>380856.91</v>
      </c>
      <c r="Z238">
        <f t="shared" si="46"/>
        <v>0.12753612118407362</v>
      </c>
      <c r="AA238" s="5">
        <f>_xll.SNL.Clients.Office.Excel.Functions.SPG(U238, "SP_MARKETCAP", "12/31/2021")</f>
        <v>16213.371361199999</v>
      </c>
      <c r="AB238">
        <f t="shared" si="40"/>
        <v>3.8315129369863088E-4</v>
      </c>
      <c r="AC238">
        <f t="shared" si="47"/>
        <v>6.5710446869315193E-4</v>
      </c>
    </row>
    <row r="239" spans="1:29" x14ac:dyDescent="0.3">
      <c r="A239" t="s">
        <v>239</v>
      </c>
      <c r="B239" s="4" cm="1">
        <f t="array" ref="B239">_xll.SNL.Clients.Office.Excel.Functions.SPG(A239, "SP_TOTAL_REV", "CY2023")</f>
        <v>6876100</v>
      </c>
      <c r="C239" s="4">
        <f>_xll.SNL.Clients.Office.Excel.Functions.SPG(A239,"IQ_AVG_DILUT_SHARES_OUT","CY2023")</f>
        <v>409000000</v>
      </c>
      <c r="D239" s="5">
        <f>_xll.SNL.Clients.Office.Excel.Functions.SPG(A239, "IQ_DILUT_EPS_NORM", "CY2023")</f>
        <v>1.6819999999999999</v>
      </c>
      <c r="E239">
        <f t="shared" si="36"/>
        <v>687938</v>
      </c>
      <c r="F239">
        <f t="shared" si="37"/>
        <v>0.1000477014586757</v>
      </c>
      <c r="G239" s="5">
        <f>_xll.SNL.Clients.Office.Excel.Functions.SPG(A239, "SP_MARKETCAP", "12/30/2023")</f>
        <v>31306.99812384</v>
      </c>
      <c r="H239">
        <f t="shared" si="41"/>
        <v>7.4671698998953308E-4</v>
      </c>
      <c r="I239">
        <f t="shared" si="42"/>
        <v>1.2559779771623945E-3</v>
      </c>
      <c r="K239" t="s">
        <v>239</v>
      </c>
      <c r="L239" s="4" cm="1">
        <f t="array" ref="L239">_xll.SNL.Clients.Office.Excel.Functions.SPG(K239, "SP_TOTAL_REV", "CY2023")</f>
        <v>6876100</v>
      </c>
      <c r="M239" s="4">
        <f>_xll.SNL.Clients.Office.Excel.Functions.SPG(K239,"IQ_AVG_DILUT_SHARES_OUT","CY2023")</f>
        <v>409000000</v>
      </c>
      <c r="N239" s="5">
        <f>_xll.SNL.Clients.Office.Excel.Functions.SPG(K239, "IQ_DILUT_EPS_NORM", "CY2023")</f>
        <v>1.6819999999999999</v>
      </c>
      <c r="O239">
        <f t="shared" si="38"/>
        <v>687938</v>
      </c>
      <c r="P239">
        <f t="shared" si="39"/>
        <v>0.1000477014586757</v>
      </c>
      <c r="Q239" s="5">
        <f>_xll.SNL.Clients.Office.Excel.Functions.SPG(K239, "SP_MARKETCAP", "12/31/2022")</f>
        <v>21157.37007175</v>
      </c>
      <c r="R239">
        <f t="shared" si="43"/>
        <v>6.2918809680333123E-4</v>
      </c>
      <c r="S239">
        <f t="shared" si="44"/>
        <v>1.058294378823203E-3</v>
      </c>
      <c r="U239" t="s">
        <v>239</v>
      </c>
      <c r="V239" s="4" cm="1">
        <f t="array" ref="V239">_xll.SNL.Clients.Office.Excel.Functions.SPG(U239, "SP_TOTAL_REV", "CY2021")</f>
        <v>5152400</v>
      </c>
      <c r="W239" s="4">
        <f>_xll.SNL.Clients.Office.Excel.Functions.SPG(U239,"IQ_AVG_DILUT_SHARES_OUT","CY2021")</f>
        <v>421200000</v>
      </c>
      <c r="X239" s="5">
        <f>_xll.SNL.Clients.Office.Excel.Functions.SPG(U239, "IQ_DILUT_EPS_NORM", "CY2021")</f>
        <v>0.80900000000000005</v>
      </c>
      <c r="Y239">
        <f t="shared" si="45"/>
        <v>340750.8</v>
      </c>
      <c r="Z239">
        <f t="shared" si="46"/>
        <v>6.6134383976399341E-2</v>
      </c>
      <c r="AA239" s="5">
        <f>_xll.SNL.Clients.Office.Excel.Functions.SPG(U239, "SP_MARKETCAP", "12/31/2021")</f>
        <v>25217.260748749999</v>
      </c>
      <c r="AB239">
        <f t="shared" si="40"/>
        <v>5.9592948709861365E-4</v>
      </c>
      <c r="AC239">
        <f t="shared" si="47"/>
        <v>4.8210695506277848E-4</v>
      </c>
    </row>
    <row r="240" spans="1:29" x14ac:dyDescent="0.3">
      <c r="A240" t="s">
        <v>240</v>
      </c>
      <c r="B240" s="4" cm="1">
        <f t="array" ref="B240">_xll.SNL.Clients.Office.Excel.Functions.SPG(A240, "SP_TOTAL_REV", "CY2023")</f>
        <v>1697100</v>
      </c>
      <c r="C240" s="4">
        <f>_xll.SNL.Clients.Office.Excel.Functions.SPG(A240,"IQ_AVG_DILUT_SHARES_OUT","CY2023")</f>
        <v>73633000</v>
      </c>
      <c r="D240" s="5">
        <f>_xll.SNL.Clients.Office.Excel.Functions.SPG(A240, "IQ_DILUT_EPS_NORM", "CY2023")</f>
        <v>1.956</v>
      </c>
      <c r="E240">
        <f t="shared" si="36"/>
        <v>144026.14799999999</v>
      </c>
      <c r="F240">
        <f t="shared" si="37"/>
        <v>8.4866035000883855E-2</v>
      </c>
      <c r="G240" s="5">
        <f>_xll.SNL.Clients.Office.Excel.Functions.SPG(A240, "SP_MARKETCAP", "12/30/2023")</f>
        <v>15151.196770619999</v>
      </c>
      <c r="H240">
        <f t="shared" si="41"/>
        <v>3.6137786198930558E-4</v>
      </c>
      <c r="I240">
        <f t="shared" si="42"/>
        <v>7.0685509805108173E-4</v>
      </c>
      <c r="K240" t="s">
        <v>240</v>
      </c>
      <c r="L240" s="4" cm="1">
        <f t="array" ref="L240">_xll.SNL.Clients.Office.Excel.Functions.SPG(K240, "SP_TOTAL_REV", "CY2023")</f>
        <v>1697100</v>
      </c>
      <c r="M240" s="4">
        <f>_xll.SNL.Clients.Office.Excel.Functions.SPG(K240,"IQ_AVG_DILUT_SHARES_OUT","CY2023")</f>
        <v>73633000</v>
      </c>
      <c r="N240" s="5">
        <f>_xll.SNL.Clients.Office.Excel.Functions.SPG(K240, "IQ_DILUT_EPS_NORM", "CY2023")</f>
        <v>1.956</v>
      </c>
      <c r="O240">
        <f t="shared" si="38"/>
        <v>144026.14799999999</v>
      </c>
      <c r="P240">
        <f t="shared" si="39"/>
        <v>8.4866035000883855E-2</v>
      </c>
      <c r="Q240" s="5">
        <f>_xll.SNL.Clients.Office.Excel.Functions.SPG(K240, "SP_MARKETCAP", "12/31/2022")</f>
        <v>20445.003676169999</v>
      </c>
      <c r="R240">
        <f t="shared" si="43"/>
        <v>6.0800340063638667E-4</v>
      </c>
      <c r="S240">
        <f t="shared" si="44"/>
        <v>1.1892546516447723E-3</v>
      </c>
      <c r="U240" t="s">
        <v>240</v>
      </c>
      <c r="V240" s="4" cm="1">
        <f t="array" ref="V240">_xll.SNL.Clients.Office.Excel.Functions.SPG(U240, "SP_TOTAL_REV", "CY2021")</f>
        <v>1098800</v>
      </c>
      <c r="W240" s="4">
        <f>_xll.SNL.Clients.Office.Excel.Functions.SPG(U240,"IQ_AVG_DILUT_SHARES_OUT","CY2021")</f>
        <v>68579000</v>
      </c>
      <c r="X240" s="5">
        <f>_xll.SNL.Clients.Office.Excel.Functions.SPG(U240, "IQ_DILUT_EPS_NORM", "CY2021")</f>
        <v>0.57299999999999995</v>
      </c>
      <c r="Y240">
        <f t="shared" si="45"/>
        <v>39295.767</v>
      </c>
      <c r="Z240">
        <f t="shared" si="46"/>
        <v>3.5762438114306516E-2</v>
      </c>
      <c r="AA240" s="5">
        <f>_xll.SNL.Clients.Office.Excel.Functions.SPG(U240, "SP_MARKETCAP", "12/31/2021")</f>
        <v>18350.125786019998</v>
      </c>
      <c r="AB240">
        <f t="shared" si="40"/>
        <v>4.3364666594090722E-4</v>
      </c>
      <c r="AC240">
        <f t="shared" si="47"/>
        <v>2.4847953958413981E-4</v>
      </c>
    </row>
    <row r="241" spans="1:29" x14ac:dyDescent="0.3">
      <c r="A241" t="s">
        <v>241</v>
      </c>
      <c r="B241" s="4" cm="1">
        <f t="array" ref="B241">_xll.SNL.Clients.Office.Excel.Functions.SPG(A241, "SP_TOTAL_REV", "CY2023")</f>
        <v>54228000</v>
      </c>
      <c r="C241" s="4">
        <f>_xll.SNL.Clients.Office.Excel.Functions.SPG(A241,"IQ_AVG_DILUT_SHARES_OUT","CY2023")</f>
        <v>4212000000</v>
      </c>
      <c r="D241" s="5">
        <f>_xll.SNL.Clients.Office.Excel.Functions.SPG(A241, "IQ_DILUT_EPS_NORM", "CY2023")</f>
        <v>0.10100000000000001</v>
      </c>
      <c r="E241">
        <f t="shared" si="36"/>
        <v>425412</v>
      </c>
      <c r="F241">
        <f t="shared" si="37"/>
        <v>7.8448771852179678E-3</v>
      </c>
      <c r="G241" s="5">
        <f>_xll.SNL.Clients.Office.Excel.Functions.SPG(A241, "SP_MARKETCAP", "12/30/2023")</f>
        <v>211854</v>
      </c>
      <c r="H241">
        <f t="shared" si="41"/>
        <v>5.053022987751051E-3</v>
      </c>
      <c r="I241">
        <f t="shared" si="42"/>
        <v>5.1035532176285615E-4</v>
      </c>
      <c r="K241" t="s">
        <v>241</v>
      </c>
      <c r="L241" s="4" cm="1">
        <f t="array" ref="L241">_xll.SNL.Clients.Office.Excel.Functions.SPG(K241, "SP_TOTAL_REV", "CY2023")</f>
        <v>54228000</v>
      </c>
      <c r="M241" s="4">
        <f>_xll.SNL.Clients.Office.Excel.Functions.SPG(K241,"IQ_AVG_DILUT_SHARES_OUT","CY2023")</f>
        <v>4212000000</v>
      </c>
      <c r="N241" s="5">
        <f>_xll.SNL.Clients.Office.Excel.Functions.SPG(K241, "IQ_DILUT_EPS_NORM", "CY2023")</f>
        <v>0.10100000000000001</v>
      </c>
      <c r="O241">
        <f t="shared" si="38"/>
        <v>425412</v>
      </c>
      <c r="P241">
        <f t="shared" si="39"/>
        <v>7.8448771852179678E-3</v>
      </c>
      <c r="Q241" s="5">
        <f>_xll.SNL.Clients.Office.Excel.Functions.SPG(K241, "SP_MARKETCAP", "12/31/2022")</f>
        <v>109076.61</v>
      </c>
      <c r="R241">
        <f t="shared" si="43"/>
        <v>3.2437729462082713E-3</v>
      </c>
      <c r="S241">
        <f t="shared" si="44"/>
        <v>3.2762106756703541E-4</v>
      </c>
      <c r="U241" t="s">
        <v>241</v>
      </c>
      <c r="V241" s="4" cm="1">
        <f t="array" ref="V241">_xll.SNL.Clients.Office.Excel.Functions.SPG(U241, "SP_TOTAL_REV", "CY2021")</f>
        <v>79024000</v>
      </c>
      <c r="W241" s="4">
        <f>_xll.SNL.Clients.Office.Excel.Functions.SPG(U241,"IQ_AVG_DILUT_SHARES_OUT","CY2021")</f>
        <v>4090000000</v>
      </c>
      <c r="X241" s="5">
        <f>_xll.SNL.Clients.Office.Excel.Functions.SPG(U241, "IQ_DILUT_EPS_NORM", "CY2021")</f>
        <v>3.3010000000000002</v>
      </c>
      <c r="Y241">
        <f t="shared" si="45"/>
        <v>13501090</v>
      </c>
      <c r="Z241">
        <f t="shared" si="46"/>
        <v>0.17084797023689005</v>
      </c>
      <c r="AA241" s="5">
        <f>_xll.SNL.Clients.Office.Excel.Functions.SPG(U241, "SP_MARKETCAP", "12/31/2021")</f>
        <v>209450.5</v>
      </c>
      <c r="AB241">
        <f t="shared" si="40"/>
        <v>4.9496941908623165E-3</v>
      </c>
      <c r="AC241">
        <f t="shared" si="47"/>
        <v>1.6338940524036508E-2</v>
      </c>
    </row>
    <row r="242" spans="1:29" x14ac:dyDescent="0.3">
      <c r="A242" t="s">
        <v>242</v>
      </c>
      <c r="B242" s="4" cm="1">
        <f t="array" ref="B242">_xll.SNL.Clients.Office.Excel.Functions.SPG(A242, "SP_TOTAL_REV", "CY2023")</f>
        <v>7988000</v>
      </c>
      <c r="C242" s="4">
        <f>_xll.SNL.Clients.Office.Excel.Functions.SPG(A242,"IQ_AVG_DILUT_SHARES_OUT","CY2023")</f>
        <v>565000000</v>
      </c>
      <c r="D242" s="5">
        <f>_xll.SNL.Clients.Office.Excel.Functions.SPG(A242, "IQ_DILUT_EPS_NORM", "CY2023")</f>
        <v>3.3780000000000001</v>
      </c>
      <c r="E242">
        <f t="shared" si="36"/>
        <v>1908570</v>
      </c>
      <c r="F242">
        <f t="shared" si="37"/>
        <v>0.23892964446670004</v>
      </c>
      <c r="G242" s="5">
        <f>_xll.SNL.Clients.Office.Excel.Functions.SPG(A242, "SP_MARKETCAP", "12/30/2023")</f>
        <v>73508.696447580005</v>
      </c>
      <c r="H242">
        <f t="shared" si="41"/>
        <v>1.7532882690401682E-3</v>
      </c>
      <c r="I242">
        <f t="shared" si="42"/>
        <v>5.9226077728176882E-3</v>
      </c>
      <c r="K242" t="s">
        <v>242</v>
      </c>
      <c r="L242" s="4" cm="1">
        <f t="array" ref="L242">_xll.SNL.Clients.Office.Excel.Functions.SPG(K242, "SP_TOTAL_REV", "CY2023")</f>
        <v>7988000</v>
      </c>
      <c r="M242" s="4">
        <f>_xll.SNL.Clients.Office.Excel.Functions.SPG(K242,"IQ_AVG_DILUT_SHARES_OUT","CY2023")</f>
        <v>565000000</v>
      </c>
      <c r="N242" s="5">
        <f>_xll.SNL.Clients.Office.Excel.Functions.SPG(K242, "IQ_DILUT_EPS_NORM", "CY2023")</f>
        <v>3.3780000000000001</v>
      </c>
      <c r="O242">
        <f t="shared" si="38"/>
        <v>1908570</v>
      </c>
      <c r="P242">
        <f t="shared" si="39"/>
        <v>0.23892964446670004</v>
      </c>
      <c r="Q242" s="5">
        <f>_xll.SNL.Clients.Office.Excel.Functions.SPG(K242, "SP_MARKETCAP", "12/31/2022")</f>
        <v>57301.811208749998</v>
      </c>
      <c r="R242">
        <f t="shared" si="43"/>
        <v>1.7040689563754972E-3</v>
      </c>
      <c r="S242">
        <f t="shared" si="44"/>
        <v>5.7563449346364299E-3</v>
      </c>
      <c r="U242" t="s">
        <v>242</v>
      </c>
      <c r="V242" s="4" cm="1">
        <f t="array" ref="V242">_xll.SNL.Clients.Office.Excel.Functions.SPG(U242, "SP_TOTAL_REV", "CY2021")</f>
        <v>7146000</v>
      </c>
      <c r="W242" s="4">
        <f>_xll.SNL.Clients.Office.Excel.Functions.SPG(U242,"IQ_AVG_DILUT_SHARES_OUT","CY2021")</f>
        <v>565000000</v>
      </c>
      <c r="X242" s="5">
        <f>_xll.SNL.Clients.Office.Excel.Functions.SPG(U242, "IQ_DILUT_EPS_NORM", "CY2021")</f>
        <v>6.3959999999999999</v>
      </c>
      <c r="Y242">
        <f t="shared" si="45"/>
        <v>3613740</v>
      </c>
      <c r="Z242">
        <f t="shared" si="46"/>
        <v>0.50570109151973131</v>
      </c>
      <c r="AA242" s="5">
        <f>_xll.SNL.Clients.Office.Excel.Functions.SPG(U242, "SP_MARKETCAP", "12/31/2021")</f>
        <v>77056.811034719998</v>
      </c>
      <c r="AB242">
        <f t="shared" si="40"/>
        <v>1.8209918331296838E-3</v>
      </c>
      <c r="AC242">
        <f t="shared" si="47"/>
        <v>1.1647063764697457E-2</v>
      </c>
    </row>
    <row r="243" spans="1:29" x14ac:dyDescent="0.3">
      <c r="A243" t="s">
        <v>243</v>
      </c>
      <c r="B243" s="4" cm="1">
        <f t="array" ref="B243">_xll.SNL.Clients.Office.Excel.Functions.SPG(A243, "SP_TOTAL_REV", "CY2023")</f>
        <v>61860000</v>
      </c>
      <c r="C243" s="4">
        <f>_xll.SNL.Clients.Office.Excel.Functions.SPG(A243,"IQ_AVG_DILUT_SHARES_OUT","CY2023")</f>
        <v>922073828</v>
      </c>
      <c r="D243" s="5">
        <f>_xll.SNL.Clients.Office.Excel.Functions.SPG(A243, "IQ_DILUT_EPS_NORM", "CY2023")</f>
        <v>6.1779999999999999</v>
      </c>
      <c r="E243">
        <f t="shared" si="36"/>
        <v>5696572.1093839994</v>
      </c>
      <c r="F243">
        <f t="shared" si="37"/>
        <v>9.2088136265502732E-2</v>
      </c>
      <c r="G243" s="5">
        <f>_xll.SNL.Clients.Office.Excel.Functions.SPG(A243, "SP_MARKETCAP", "12/30/2023")</f>
        <v>149340.54392254999</v>
      </c>
      <c r="H243">
        <f t="shared" si="41"/>
        <v>3.5619870356183533E-3</v>
      </c>
      <c r="I243">
        <f t="shared" si="42"/>
        <v>2.2005955906050187E-2</v>
      </c>
      <c r="K243" t="s">
        <v>243</v>
      </c>
      <c r="L243" s="4" cm="1">
        <f t="array" ref="L243">_xll.SNL.Clients.Office.Excel.Functions.SPG(K243, "SP_TOTAL_REV", "CY2023")</f>
        <v>61860000</v>
      </c>
      <c r="M243" s="4">
        <f>_xll.SNL.Clients.Office.Excel.Functions.SPG(K243,"IQ_AVG_DILUT_SHARES_OUT","CY2023")</f>
        <v>922073828</v>
      </c>
      <c r="N243" s="5">
        <f>_xll.SNL.Clients.Office.Excel.Functions.SPG(K243, "IQ_DILUT_EPS_NORM", "CY2023")</f>
        <v>6.1779999999999999</v>
      </c>
      <c r="O243">
        <f t="shared" si="38"/>
        <v>5696572.1093839994</v>
      </c>
      <c r="P243">
        <f t="shared" si="39"/>
        <v>9.2088136265502732E-2</v>
      </c>
      <c r="Q243" s="5">
        <f>_xll.SNL.Clients.Office.Excel.Functions.SPG(K243, "SP_MARKETCAP", "12/31/2022")</f>
        <v>127382.36328306999</v>
      </c>
      <c r="R243">
        <f t="shared" si="43"/>
        <v>3.788158284729387E-3</v>
      </c>
      <c r="S243">
        <f t="shared" si="44"/>
        <v>2.3403241883058153E-2</v>
      </c>
      <c r="U243" t="s">
        <v>243</v>
      </c>
      <c r="V243" s="4" cm="1">
        <f t="array" ref="V243">_xll.SNL.Clients.Office.Excel.Functions.SPG(U243, "SP_TOTAL_REV", "CY2021")</f>
        <v>57351000</v>
      </c>
      <c r="W243" s="4">
        <f>_xll.SNL.Clients.Office.Excel.Functions.SPG(U243,"IQ_AVG_DILUT_SHARES_OUT","CY2021")</f>
        <v>904641001</v>
      </c>
      <c r="X243" s="5">
        <f>_xll.SNL.Clients.Office.Excel.Functions.SPG(U243, "IQ_DILUT_EPS_NORM", "CY2021")</f>
        <v>3.25</v>
      </c>
      <c r="Y243">
        <f t="shared" si="45"/>
        <v>2940083.2532500001</v>
      </c>
      <c r="Z243">
        <f t="shared" si="46"/>
        <v>5.1264725170441665E-2</v>
      </c>
      <c r="AA243" s="5">
        <f>_xll.SNL.Clients.Office.Excel.Functions.SPG(U243, "SP_MARKETCAP", "12/31/2021")</f>
        <v>119866.334781</v>
      </c>
      <c r="AB243">
        <f t="shared" si="40"/>
        <v>2.8326583175761022E-3</v>
      </c>
      <c r="AC243">
        <f t="shared" si="47"/>
        <v>9.2061395321223326E-3</v>
      </c>
    </row>
    <row r="244" spans="1:29" x14ac:dyDescent="0.3">
      <c r="A244" t="s">
        <v>244</v>
      </c>
      <c r="B244" s="4" cm="1">
        <f t="array" ref="B244">_xll.SNL.Clients.Office.Excel.Functions.SPG(A244, "SP_TOTAL_REV", "CY2023")</f>
        <v>11479000</v>
      </c>
      <c r="C244" s="4">
        <f>_xll.SNL.Clients.Office.Excel.Functions.SPG(A244,"IQ_AVG_DILUT_SHARES_OUT","CY2023")</f>
        <v>255000000</v>
      </c>
      <c r="D244" s="5">
        <f>_xll.SNL.Clients.Office.Excel.Functions.SPG(A244, "IQ_DILUT_EPS_NORM", "CY2023")</f>
        <v>0.41799999999999998</v>
      </c>
      <c r="E244">
        <f t="shared" si="36"/>
        <v>106590</v>
      </c>
      <c r="F244">
        <f t="shared" si="37"/>
        <v>9.2856520602839967E-3</v>
      </c>
      <c r="G244" s="5">
        <f>_xll.SNL.Clients.Office.Excel.Functions.SPG(A244, "SP_MARKETCAP", "12/30/2023")</f>
        <v>20669.951479980002</v>
      </c>
      <c r="H244">
        <f t="shared" si="41"/>
        <v>4.9300810928298638E-4</v>
      </c>
      <c r="I244">
        <f t="shared" si="42"/>
        <v>2.0607738968028829E-4</v>
      </c>
      <c r="K244" t="s">
        <v>244</v>
      </c>
      <c r="L244" s="4" cm="1">
        <f t="array" ref="L244">_xll.SNL.Clients.Office.Excel.Functions.SPG(K244, "SP_TOTAL_REV", "CY2023")</f>
        <v>11479000</v>
      </c>
      <c r="M244" s="4">
        <f>_xll.SNL.Clients.Office.Excel.Functions.SPG(K244,"IQ_AVG_DILUT_SHARES_OUT","CY2023")</f>
        <v>255000000</v>
      </c>
      <c r="N244" s="5">
        <f>_xll.SNL.Clients.Office.Excel.Functions.SPG(K244, "IQ_DILUT_EPS_NORM", "CY2023")</f>
        <v>0.41799999999999998</v>
      </c>
      <c r="O244">
        <f t="shared" si="38"/>
        <v>106590</v>
      </c>
      <c r="P244">
        <f t="shared" si="39"/>
        <v>9.2856520602839967E-3</v>
      </c>
      <c r="Q244" s="5">
        <f>_xll.SNL.Clients.Office.Excel.Functions.SPG(K244, "SP_MARKETCAP", "12/31/2022")</f>
        <v>26730.242604520001</v>
      </c>
      <c r="R244">
        <f t="shared" si="43"/>
        <v>7.9491687361869518E-4</v>
      </c>
      <c r="S244">
        <f t="shared" si="44"/>
        <v>3.3227525317261459E-4</v>
      </c>
      <c r="U244" t="s">
        <v>244</v>
      </c>
      <c r="V244" s="4" cm="1">
        <f t="array" ref="V244">_xll.SNL.Clients.Office.Excel.Functions.SPG(U244, "SP_TOTAL_REV", "CY2021")</f>
        <v>11656000</v>
      </c>
      <c r="W244" s="4">
        <f>_xll.SNL.Clients.Office.Excel.Functions.SPG(U244,"IQ_AVG_DILUT_SHARES_OUT","CY2021")</f>
        <v>243000000</v>
      </c>
      <c r="X244" s="5">
        <f>_xll.SNL.Clients.Office.Excel.Functions.SPG(U244, "IQ_DILUT_EPS_NORM", "CY2021")</f>
        <v>0.94299999999999995</v>
      </c>
      <c r="Y244">
        <f t="shared" si="45"/>
        <v>229149</v>
      </c>
      <c r="Z244">
        <f t="shared" si="46"/>
        <v>1.9659317089910776E-2</v>
      </c>
      <c r="AA244" s="5">
        <f>_xll.SNL.Clients.Office.Excel.Functions.SPG(U244, "SP_MARKETCAP", "12/31/2021")</f>
        <v>38347.504646100002</v>
      </c>
      <c r="AB244">
        <f t="shared" si="40"/>
        <v>9.0622090174464554E-4</v>
      </c>
      <c r="AC244">
        <f t="shared" si="47"/>
        <v>8.5456631034520067E-4</v>
      </c>
    </row>
    <row r="245" spans="1:29" x14ac:dyDescent="0.3">
      <c r="A245" t="s">
        <v>245</v>
      </c>
      <c r="B245" s="4" cm="1">
        <f t="array" ref="B245">_xll.SNL.Clients.Office.Excel.Functions.SPG(A245, "SP_TOTAL_REV", "CY2023")</f>
        <v>18916000</v>
      </c>
      <c r="C245" s="4">
        <f>_xll.SNL.Clients.Office.Excel.Functions.SPG(A245,"IQ_AVG_DILUT_SHARES_OUT","CY2023")</f>
        <v>349100000</v>
      </c>
      <c r="D245" s="5">
        <f>_xll.SNL.Clients.Office.Excel.Functions.SPG(A245, "IQ_DILUT_EPS_NORM", "CY2023")</f>
        <v>1.5840000000000001</v>
      </c>
      <c r="E245">
        <f t="shared" si="36"/>
        <v>552974.4</v>
      </c>
      <c r="F245">
        <f t="shared" si="37"/>
        <v>2.9233157115669275E-2</v>
      </c>
      <c r="G245" s="5">
        <f>_xll.SNL.Clients.Office.Excel.Functions.SPG(A245, "SP_MARKETCAP", "12/30/2023")</f>
        <v>12508.525864949999</v>
      </c>
      <c r="H245">
        <f t="shared" si="41"/>
        <v>2.9834635521855119E-4</v>
      </c>
      <c r="I245">
        <f t="shared" si="42"/>
        <v>4.725806266661851E-4</v>
      </c>
      <c r="K245" t="s">
        <v>245</v>
      </c>
      <c r="L245" s="4" cm="1">
        <f t="array" ref="L245">_xll.SNL.Clients.Office.Excel.Functions.SPG(K245, "SP_TOTAL_REV", "CY2023")</f>
        <v>18916000</v>
      </c>
      <c r="M245" s="4">
        <f>_xll.SNL.Clients.Office.Excel.Functions.SPG(K245,"IQ_AVG_DILUT_SHARES_OUT","CY2023")</f>
        <v>349100000</v>
      </c>
      <c r="N245" s="5">
        <f>_xll.SNL.Clients.Office.Excel.Functions.SPG(K245, "IQ_DILUT_EPS_NORM", "CY2023")</f>
        <v>1.5840000000000001</v>
      </c>
      <c r="O245">
        <f t="shared" si="38"/>
        <v>552974.4</v>
      </c>
      <c r="P245">
        <f t="shared" si="39"/>
        <v>2.9233157115669275E-2</v>
      </c>
      <c r="Q245" s="5">
        <f>_xll.SNL.Clients.Office.Excel.Functions.SPG(K245, "SP_MARKETCAP", "12/31/2022")</f>
        <v>12316.852411669999</v>
      </c>
      <c r="R245">
        <f t="shared" si="43"/>
        <v>3.6628450990010823E-4</v>
      </c>
      <c r="S245">
        <f t="shared" si="44"/>
        <v>5.8019466368177145E-4</v>
      </c>
      <c r="U245" t="s">
        <v>245</v>
      </c>
      <c r="V245" s="4" cm="1">
        <f t="array" ref="V245">_xll.SNL.Clients.Office.Excel.Functions.SPG(U245, "SP_TOTAL_REV", "CY2021")</f>
        <v>19363000</v>
      </c>
      <c r="W245" s="4">
        <f>_xll.SNL.Clients.Office.Excel.Functions.SPG(U245,"IQ_AVG_DILUT_SHARES_OUT","CY2021")</f>
        <v>392400000</v>
      </c>
      <c r="X245" s="5">
        <f>_xll.SNL.Clients.Office.Excel.Functions.SPG(U245, "IQ_DILUT_EPS_NORM", "CY2021")</f>
        <v>2.1150000000000002</v>
      </c>
      <c r="Y245">
        <f t="shared" si="45"/>
        <v>829926.00000000012</v>
      </c>
      <c r="Z245">
        <f t="shared" si="46"/>
        <v>4.2861436760832525E-2</v>
      </c>
      <c r="AA245" s="5">
        <f>_xll.SNL.Clients.Office.Excel.Functions.SPG(U245, "SP_MARKETCAP", "12/31/2021")</f>
        <v>18193.623679619999</v>
      </c>
      <c r="AB245">
        <f t="shared" si="40"/>
        <v>4.2994823806937773E-4</v>
      </c>
      <c r="AC245">
        <f t="shared" si="47"/>
        <v>9.09340523516734E-4</v>
      </c>
    </row>
    <row r="246" spans="1:29" x14ac:dyDescent="0.3">
      <c r="A246" t="s">
        <v>246</v>
      </c>
      <c r="B246" s="4" cm="1">
        <f t="array" ref="B246">_xll.SNL.Clients.Office.Excel.Functions.SPG(A246, "SP_TOTAL_REV", "CY2023")</f>
        <v>15094000</v>
      </c>
      <c r="C246" s="4">
        <f>_xll.SNL.Clients.Office.Excel.Functions.SPG(A246,"IQ_AVG_DILUT_SHARES_OUT","CY2023")</f>
        <v>283500000</v>
      </c>
      <c r="D246" s="5">
        <f>_xll.SNL.Clients.Office.Excel.Functions.SPG(A246, "IQ_DILUT_EPS_NORM", "CY2023")</f>
        <v>7.3920000000000003</v>
      </c>
      <c r="E246">
        <f t="shared" si="36"/>
        <v>2095632</v>
      </c>
      <c r="F246">
        <f t="shared" si="37"/>
        <v>0.13883874387173711</v>
      </c>
      <c r="G246" s="5">
        <f>_xll.SNL.Clients.Office.Excel.Functions.SPG(A246, "SP_MARKETCAP", "12/30/2023")</f>
        <v>174968.39808000001</v>
      </c>
      <c r="H246">
        <f t="shared" si="41"/>
        <v>4.1732482635598901E-3</v>
      </c>
      <c r="I246">
        <f t="shared" si="42"/>
        <v>3.084865116423471E-2</v>
      </c>
      <c r="K246" t="s">
        <v>246</v>
      </c>
      <c r="L246" s="4" cm="1">
        <f t="array" ref="L246">_xll.SNL.Clients.Office.Excel.Functions.SPG(K246, "SP_TOTAL_REV", "CY2023")</f>
        <v>15094000</v>
      </c>
      <c r="M246" s="4">
        <f>_xll.SNL.Clients.Office.Excel.Functions.SPG(K246,"IQ_AVG_DILUT_SHARES_OUT","CY2023")</f>
        <v>283500000</v>
      </c>
      <c r="N246" s="5">
        <f>_xll.SNL.Clients.Office.Excel.Functions.SPG(K246, "IQ_DILUT_EPS_NORM", "CY2023")</f>
        <v>7.3920000000000003</v>
      </c>
      <c r="O246">
        <f t="shared" si="38"/>
        <v>2095632</v>
      </c>
      <c r="P246">
        <f t="shared" si="39"/>
        <v>0.13883874387173711</v>
      </c>
      <c r="Q246" s="5">
        <f>_xll.SNL.Clients.Office.Excel.Functions.SPG(K246, "SP_MARKETCAP", "12/31/2022")</f>
        <v>109341.764727</v>
      </c>
      <c r="R246">
        <f t="shared" si="43"/>
        <v>3.2516582456322439E-3</v>
      </c>
      <c r="S246">
        <f t="shared" si="44"/>
        <v>2.4036257751713547E-2</v>
      </c>
      <c r="U246" t="s">
        <v>246</v>
      </c>
      <c r="V246" s="4" cm="1">
        <f t="array" ref="V246">_xll.SNL.Clients.Office.Excel.Functions.SPG(U246, "SP_TOTAL_REV", "CY2021")</f>
        <v>11414000</v>
      </c>
      <c r="W246" s="4">
        <f>_xll.SNL.Clients.Office.Excel.Functions.SPG(U246,"IQ_AVG_DILUT_SHARES_OUT","CY2021")</f>
        <v>279500000</v>
      </c>
      <c r="X246" s="5">
        <f>_xll.SNL.Clients.Office.Excel.Functions.SPG(U246, "IQ_DILUT_EPS_NORM", "CY2021")</f>
        <v>5.8159999999999998</v>
      </c>
      <c r="Y246">
        <f t="shared" si="45"/>
        <v>1625572</v>
      </c>
      <c r="Z246">
        <f t="shared" si="46"/>
        <v>0.14241913439635534</v>
      </c>
      <c r="AA246" s="5">
        <f>_xll.SNL.Clients.Office.Excel.Functions.SPG(U246, "SP_MARKETCAP", "12/31/2021")</f>
        <v>182138.61341799999</v>
      </c>
      <c r="AB246">
        <f t="shared" si="40"/>
        <v>4.3042649063468061E-3</v>
      </c>
      <c r="AC246">
        <f t="shared" si="47"/>
        <v>2.5033604695313023E-2</v>
      </c>
    </row>
    <row r="247" spans="1:29" x14ac:dyDescent="0.3">
      <c r="A247" t="s">
        <v>247</v>
      </c>
      <c r="B247" s="4" cm="1">
        <f t="array" ref="B247">_xll.SNL.Clients.Office.Excel.Functions.SPG(A247, "SP_TOTAL_REV", "CY2023")</f>
        <v>7124100</v>
      </c>
      <c r="C247" s="4">
        <f>_xll.SNL.Clients.Office.Excel.Functions.SPG(A247,"IQ_AVG_DILUT_SHARES_OUT","CY2023")</f>
        <v>357400000</v>
      </c>
      <c r="D247" s="5">
        <f>_xll.SNL.Clients.Office.Excel.Functions.SPG(A247, "IQ_DILUT_EPS_NORM", "CY2023")</f>
        <v>3.3839999999999999</v>
      </c>
      <c r="E247">
        <f t="shared" si="36"/>
        <v>1209441.6000000001</v>
      </c>
      <c r="F247">
        <f t="shared" si="37"/>
        <v>0.16976763380637555</v>
      </c>
      <c r="G247" s="5">
        <f>_xll.SNL.Clients.Office.Excel.Functions.SPG(A247, "SP_MARKETCAP", "12/30/2023")</f>
        <v>118774.87227712</v>
      </c>
      <c r="H247">
        <f t="shared" si="41"/>
        <v>2.8329517497119824E-3</v>
      </c>
      <c r="I247">
        <f t="shared" si="42"/>
        <v>9.5867087210253481E-3</v>
      </c>
      <c r="K247" t="s">
        <v>247</v>
      </c>
      <c r="L247" s="4" cm="1">
        <f t="array" ref="L247">_xll.SNL.Clients.Office.Excel.Functions.SPG(K247, "SP_TOTAL_REV", "CY2023")</f>
        <v>7124100</v>
      </c>
      <c r="M247" s="4">
        <f>_xll.SNL.Clients.Office.Excel.Functions.SPG(K247,"IQ_AVG_DILUT_SHARES_OUT","CY2023")</f>
        <v>357400000</v>
      </c>
      <c r="N247" s="5">
        <f>_xll.SNL.Clients.Office.Excel.Functions.SPG(K247, "IQ_DILUT_EPS_NORM", "CY2023")</f>
        <v>3.3839999999999999</v>
      </c>
      <c r="O247">
        <f t="shared" si="38"/>
        <v>1209441.6000000001</v>
      </c>
      <c r="P247">
        <f t="shared" si="39"/>
        <v>0.16976763380637555</v>
      </c>
      <c r="Q247" s="5">
        <f>_xll.SNL.Clients.Office.Excel.Functions.SPG(K247, "SP_MARKETCAP", "12/31/2022")</f>
        <v>93770.595649499999</v>
      </c>
      <c r="R247">
        <f t="shared" si="43"/>
        <v>2.7885952938735731E-3</v>
      </c>
      <c r="S247">
        <f t="shared" si="44"/>
        <v>9.4366064744681715E-3</v>
      </c>
      <c r="U247" t="s">
        <v>247</v>
      </c>
      <c r="V247" s="4" cm="1">
        <f t="array" ref="V247">_xll.SNL.Clients.Office.Excel.Functions.SPG(U247, "SP_TOTAL_REV", "CY2021")</f>
        <v>5710100</v>
      </c>
      <c r="W247" s="4">
        <f>_xll.SNL.Clients.Office.Excel.Functions.SPG(U247,"IQ_AVG_DILUT_SHARES_OUT","CY2021")</f>
        <v>365800000</v>
      </c>
      <c r="X247" s="5">
        <f>_xll.SNL.Clients.Office.Excel.Functions.SPG(U247, "IQ_DILUT_EPS_NORM", "CY2021")</f>
        <v>3.1840000000000002</v>
      </c>
      <c r="Y247">
        <f t="shared" si="45"/>
        <v>1164707.2</v>
      </c>
      <c r="Z247">
        <f t="shared" si="46"/>
        <v>0.20397317034727938</v>
      </c>
      <c r="AA247" s="5">
        <f>_xll.SNL.Clients.Office.Excel.Functions.SPG(U247, "SP_MARKETCAP", "12/31/2021")</f>
        <v>128355.2041573</v>
      </c>
      <c r="AB247">
        <f t="shared" si="40"/>
        <v>3.033265656488452E-3</v>
      </c>
      <c r="AC247">
        <f t="shared" si="47"/>
        <v>9.6579178502592313E-3</v>
      </c>
    </row>
    <row r="248" spans="1:29" x14ac:dyDescent="0.3">
      <c r="A248" t="s">
        <v>248</v>
      </c>
      <c r="B248" s="4" cm="1">
        <f t="array" ref="B248">_xll.SNL.Clients.Office.Excel.Functions.SPG(A248, "SP_TOTAL_REV", "CY2023")</f>
        <v>5716400</v>
      </c>
      <c r="C248" s="4">
        <f>_xll.SNL.Clients.Office.Excel.Functions.SPG(A248,"IQ_AVG_DILUT_SHARES_OUT","CY2023")</f>
        <v>456200000</v>
      </c>
      <c r="D248" s="5">
        <f>_xll.SNL.Clients.Office.Excel.Functions.SPG(A248, "IQ_DILUT_EPS_NORM", "CY2023")</f>
        <v>1.7509999999999999</v>
      </c>
      <c r="E248">
        <f t="shared" si="36"/>
        <v>798806.2</v>
      </c>
      <c r="F248">
        <f t="shared" si="37"/>
        <v>0.13973938142887132</v>
      </c>
      <c r="G248" s="5">
        <f>_xll.SNL.Clients.Office.Excel.Functions.SPG(A248, "SP_MARKETCAP", "12/30/2023")</f>
        <v>8020.0504781600002</v>
      </c>
      <c r="H248">
        <f t="shared" si="41"/>
        <v>1.9128975345788273E-4</v>
      </c>
      <c r="I248">
        <f t="shared" si="42"/>
        <v>3.3494835830475263E-4</v>
      </c>
      <c r="K248" t="s">
        <v>248</v>
      </c>
      <c r="L248" s="4" cm="1">
        <f t="array" ref="L248">_xll.SNL.Clients.Office.Excel.Functions.SPG(K248, "SP_TOTAL_REV", "CY2023")</f>
        <v>5716400</v>
      </c>
      <c r="M248" s="4">
        <f>_xll.SNL.Clients.Office.Excel.Functions.SPG(K248,"IQ_AVG_DILUT_SHARES_OUT","CY2023")</f>
        <v>456200000</v>
      </c>
      <c r="N248" s="5">
        <f>_xll.SNL.Clients.Office.Excel.Functions.SPG(K248, "IQ_DILUT_EPS_NORM", "CY2023")</f>
        <v>1.7509999999999999</v>
      </c>
      <c r="O248">
        <f t="shared" si="38"/>
        <v>798806.2</v>
      </c>
      <c r="P248">
        <f t="shared" si="39"/>
        <v>0.13973938142887132</v>
      </c>
      <c r="Q248" s="5">
        <f>_xll.SNL.Clients.Office.Excel.Functions.SPG(K248, "SP_MARKETCAP", "12/31/2022")</f>
        <v>8181.5750979200002</v>
      </c>
      <c r="R248">
        <f t="shared" si="43"/>
        <v>2.4330763451489907E-4</v>
      </c>
      <c r="S248">
        <f t="shared" si="44"/>
        <v>4.2603166803558827E-4</v>
      </c>
      <c r="U248" t="s">
        <v>248</v>
      </c>
      <c r="V248" s="4" cm="1">
        <f t="array" ref="V248">_xll.SNL.Clients.Office.Excel.Functions.SPG(U248, "SP_TOTAL_REV", "CY2021")</f>
        <v>6894500</v>
      </c>
      <c r="W248" s="4">
        <f>_xll.SNL.Clients.Office.Excel.Functions.SPG(U248,"IQ_AVG_DILUT_SHARES_OUT","CY2021")</f>
        <v>465400000</v>
      </c>
      <c r="X248" s="5">
        <f>_xll.SNL.Clients.Office.Excel.Functions.SPG(U248, "IQ_DILUT_EPS_NORM", "CY2021")</f>
        <v>2.54</v>
      </c>
      <c r="Y248">
        <f t="shared" si="45"/>
        <v>1182116</v>
      </c>
      <c r="Z248">
        <f t="shared" si="46"/>
        <v>0.17145782870403944</v>
      </c>
      <c r="AA248" s="5">
        <f>_xll.SNL.Clients.Office.Excel.Functions.SPG(U248, "SP_MARKETCAP", "12/31/2021")</f>
        <v>10616.97402134</v>
      </c>
      <c r="AB248">
        <f t="shared" si="40"/>
        <v>2.5089830121180295E-4</v>
      </c>
      <c r="AC248">
        <f t="shared" si="47"/>
        <v>6.3728168507797944E-4</v>
      </c>
    </row>
    <row r="249" spans="1:29" x14ac:dyDescent="0.3">
      <c r="A249" t="s">
        <v>249</v>
      </c>
      <c r="B249" s="4" cm="1">
        <f t="array" ref="B249">_xll.SNL.Clients.Office.Excel.Functions.SPG(A249, "SP_TOTAL_REV", "CY2023")</f>
        <v>2412733</v>
      </c>
      <c r="C249" s="4">
        <f>_xll.SNL.Clients.Office.Excel.Functions.SPG(A249,"IQ_AVG_DILUT_SHARES_OUT","CY2023")</f>
        <v>613288708</v>
      </c>
      <c r="D249" s="5">
        <f>_xll.SNL.Clients.Office.Excel.Functions.SPG(A249, "IQ_DILUT_EPS_NORM", "CY2023")</f>
        <v>0.35099999999999998</v>
      </c>
      <c r="E249">
        <f t="shared" si="36"/>
        <v>215264.33650799998</v>
      </c>
      <c r="F249">
        <f t="shared" si="37"/>
        <v>8.9220123614175278E-2</v>
      </c>
      <c r="G249" s="5">
        <f>_xll.SNL.Clients.Office.Excel.Functions.SPG(A249, "SP_MARKETCAP", "12/30/2023")</f>
        <v>20873.89553229</v>
      </c>
      <c r="H249">
        <f t="shared" si="41"/>
        <v>4.9787246862733454E-4</v>
      </c>
      <c r="I249">
        <f t="shared" si="42"/>
        <v>1.7475323648819441E-4</v>
      </c>
      <c r="K249" t="s">
        <v>249</v>
      </c>
      <c r="L249" s="4" cm="1">
        <f t="array" ref="L249">_xll.SNL.Clients.Office.Excel.Functions.SPG(K249, "SP_TOTAL_REV", "CY2023")</f>
        <v>2412733</v>
      </c>
      <c r="M249" s="4">
        <f>_xll.SNL.Clients.Office.Excel.Functions.SPG(K249,"IQ_AVG_DILUT_SHARES_OUT","CY2023")</f>
        <v>613288708</v>
      </c>
      <c r="N249" s="5">
        <f>_xll.SNL.Clients.Office.Excel.Functions.SPG(K249, "IQ_DILUT_EPS_NORM", "CY2023")</f>
        <v>0.35099999999999998</v>
      </c>
      <c r="O249">
        <f t="shared" si="38"/>
        <v>215264.33650799998</v>
      </c>
      <c r="P249">
        <f t="shared" si="39"/>
        <v>8.9220123614175278E-2</v>
      </c>
      <c r="Q249" s="5">
        <f>_xll.SNL.Clients.Office.Excel.Functions.SPG(K249, "SP_MARKETCAP", "12/31/2022")</f>
        <v>18122.189702759999</v>
      </c>
      <c r="R249">
        <f t="shared" si="43"/>
        <v>5.3892643605138631E-4</v>
      </c>
      <c r="S249">
        <f t="shared" si="44"/>
        <v>1.8916317905403658E-4</v>
      </c>
      <c r="U249" t="s">
        <v>249</v>
      </c>
      <c r="V249" s="4" cm="1">
        <f t="array" ref="V249">_xll.SNL.Clients.Office.Excel.Functions.SPG(U249, "SP_TOTAL_REV", "CY2021")</f>
        <v>1994019</v>
      </c>
      <c r="W249" s="4">
        <f>_xll.SNL.Clients.Office.Excel.Functions.SPG(U249,"IQ_AVG_DILUT_SHARES_OUT","CY2021")</f>
        <v>579209523</v>
      </c>
      <c r="X249" s="5">
        <f>_xll.SNL.Clients.Office.Excel.Functions.SPG(U249, "IQ_DILUT_EPS_NORM", "CY2021")</f>
        <v>0.23699999999999999</v>
      </c>
      <c r="Y249">
        <f t="shared" si="45"/>
        <v>137272.65695100001</v>
      </c>
      <c r="Z249">
        <f t="shared" si="46"/>
        <v>6.884220107782324E-2</v>
      </c>
      <c r="AA249" s="5">
        <f>_xll.SNL.Clients.Office.Excel.Functions.SPG(U249, "SP_MARKETCAP", "12/31/2021")</f>
        <v>27057.491679160001</v>
      </c>
      <c r="AB249">
        <f t="shared" si="40"/>
        <v>6.3941747278542537E-4</v>
      </c>
      <c r="AC249">
        <f t="shared" si="47"/>
        <v>1.5154194105014581E-4</v>
      </c>
    </row>
    <row r="250" spans="1:29" x14ac:dyDescent="0.3">
      <c r="A250" t="s">
        <v>250</v>
      </c>
      <c r="B250" s="4" cm="1">
        <f t="array" ref="B250">_xll.SNL.Clients.Office.Excel.Functions.SPG(A250, "SP_TOTAL_REV", "CY2023")</f>
        <v>14984000</v>
      </c>
      <c r="C250" s="4">
        <f>_xll.SNL.Clients.Office.Excel.Functions.SPG(A250,"IQ_AVG_DILUT_SHARES_OUT","CY2023")</f>
        <v>186300000</v>
      </c>
      <c r="D250" s="5">
        <f>_xll.SNL.Clients.Office.Excel.Functions.SPG(A250, "IQ_DILUT_EPS_NORM", "CY2023")</f>
        <v>4.9349999999999996</v>
      </c>
      <c r="E250">
        <f t="shared" si="36"/>
        <v>919390.49999999988</v>
      </c>
      <c r="F250">
        <f t="shared" si="37"/>
        <v>6.1358148691938057E-2</v>
      </c>
      <c r="G250" s="5">
        <f>_xll.SNL.Clients.Office.Excel.Functions.SPG(A250, "SP_MARKETCAP", "12/30/2023")</f>
        <v>42226.85</v>
      </c>
      <c r="H250">
        <f t="shared" si="41"/>
        <v>1.0071711827499856E-3</v>
      </c>
      <c r="I250">
        <f t="shared" si="42"/>
        <v>4.970389786871178E-3</v>
      </c>
      <c r="K250" t="s">
        <v>250</v>
      </c>
      <c r="L250" s="4" cm="1">
        <f t="array" ref="L250">_xll.SNL.Clients.Office.Excel.Functions.SPG(K250, "SP_TOTAL_REV", "CY2023")</f>
        <v>14984000</v>
      </c>
      <c r="M250" s="4">
        <f>_xll.SNL.Clients.Office.Excel.Functions.SPG(K250,"IQ_AVG_DILUT_SHARES_OUT","CY2023")</f>
        <v>186300000</v>
      </c>
      <c r="N250" s="5">
        <f>_xll.SNL.Clients.Office.Excel.Functions.SPG(K250, "IQ_DILUT_EPS_NORM", "CY2023")</f>
        <v>4.9349999999999996</v>
      </c>
      <c r="O250">
        <f t="shared" si="38"/>
        <v>919390.49999999988</v>
      </c>
      <c r="P250">
        <f t="shared" si="39"/>
        <v>6.1358148691938057E-2</v>
      </c>
      <c r="Q250" s="5">
        <f>_xll.SNL.Clients.Office.Excel.Functions.SPG(K250, "SP_MARKETCAP", "12/31/2022")</f>
        <v>38056.273312470003</v>
      </c>
      <c r="R250">
        <f t="shared" si="43"/>
        <v>1.1317358488176158E-3</v>
      </c>
      <c r="S250">
        <f t="shared" si="44"/>
        <v>5.5851164139149338E-3</v>
      </c>
      <c r="U250" t="s">
        <v>250</v>
      </c>
      <c r="V250" s="4" cm="1">
        <f t="array" ref="V250">_xll.SNL.Clients.Office.Excel.Functions.SPG(U250, "SP_TOTAL_REV", "CY2021")</f>
        <v>13874000</v>
      </c>
      <c r="W250" s="4">
        <f>_xll.SNL.Clients.Office.Excel.Functions.SPG(U250,"IQ_AVG_DILUT_SHARES_OUT","CY2021")</f>
        <v>195000000</v>
      </c>
      <c r="X250" s="5">
        <f>_xll.SNL.Clients.Office.Excel.Functions.SPG(U250, "IQ_DILUT_EPS_NORM", "CY2021")</f>
        <v>3.5670000000000002</v>
      </c>
      <c r="Y250">
        <f t="shared" si="45"/>
        <v>695565</v>
      </c>
      <c r="Z250">
        <f t="shared" si="46"/>
        <v>5.0134424102638027E-2</v>
      </c>
      <c r="AA250" s="5">
        <f>_xll.SNL.Clients.Office.Excel.Functions.SPG(U250, "SP_MARKETCAP", "12/31/2021")</f>
        <v>53899.884812140001</v>
      </c>
      <c r="AB250">
        <f t="shared" si="40"/>
        <v>1.2737517778319812E-3</v>
      </c>
      <c r="AC250">
        <f t="shared" si="47"/>
        <v>4.5434725915266773E-3</v>
      </c>
    </row>
    <row r="251" spans="1:29" x14ac:dyDescent="0.3">
      <c r="A251" t="s">
        <v>251</v>
      </c>
      <c r="B251" s="4" cm="1">
        <f t="array" ref="B251">_xll.SNL.Clients.Office.Excel.Functions.SPG(A251, "SP_TOTAL_REV", "CY2023")</f>
        <v>5492760</v>
      </c>
      <c r="C251" s="4">
        <f>_xll.SNL.Clients.Office.Excel.Functions.SPG(A251,"IQ_AVG_DILUT_SHARES_OUT","CY2023")</f>
        <v>293965000</v>
      </c>
      <c r="D251" s="5">
        <f>_xll.SNL.Clients.Office.Excel.Functions.SPG(A251, "IQ_DILUT_EPS_NORM", "CY2023")</f>
        <v>0.95399999999999996</v>
      </c>
      <c r="E251">
        <f t="shared" si="36"/>
        <v>280442.61</v>
      </c>
      <c r="F251">
        <f t="shared" si="37"/>
        <v>5.1056774736198192E-2</v>
      </c>
      <c r="G251" s="5">
        <f>_xll.SNL.Clients.Office.Excel.Functions.SPG(A251, "SP_MARKETCAP", "12/30/2023")</f>
        <v>20433.429968640001</v>
      </c>
      <c r="H251">
        <f t="shared" si="41"/>
        <v>4.8736673062646523E-4</v>
      </c>
      <c r="I251">
        <f t="shared" si="42"/>
        <v>4.6494786101764781E-4</v>
      </c>
      <c r="K251" t="s">
        <v>251</v>
      </c>
      <c r="L251" s="4" cm="1">
        <f t="array" ref="L251">_xll.SNL.Clients.Office.Excel.Functions.SPG(K251, "SP_TOTAL_REV", "CY2023")</f>
        <v>5492760</v>
      </c>
      <c r="M251" s="4">
        <f>_xll.SNL.Clients.Office.Excel.Functions.SPG(K251,"IQ_AVG_DILUT_SHARES_OUT","CY2023")</f>
        <v>293965000</v>
      </c>
      <c r="N251" s="5">
        <f>_xll.SNL.Clients.Office.Excel.Functions.SPG(K251, "IQ_DILUT_EPS_NORM", "CY2023")</f>
        <v>0.95399999999999996</v>
      </c>
      <c r="O251">
        <f t="shared" si="38"/>
        <v>280442.61</v>
      </c>
      <c r="P251">
        <f t="shared" si="39"/>
        <v>5.1056774736198192E-2</v>
      </c>
      <c r="Q251" s="5">
        <f>_xll.SNL.Clients.Office.Excel.Functions.SPG(K251, "SP_MARKETCAP", "12/31/2022")</f>
        <v>14492.09474445</v>
      </c>
      <c r="R251">
        <f t="shared" si="43"/>
        <v>4.3097291771291738E-4</v>
      </c>
      <c r="S251">
        <f t="shared" si="44"/>
        <v>4.1114816349812315E-4</v>
      </c>
      <c r="U251" t="s">
        <v>251</v>
      </c>
      <c r="V251" s="4" cm="1">
        <f t="array" ref="V251">_xll.SNL.Clients.Office.Excel.Functions.SPG(U251, "SP_TOTAL_REV", "CY2021")</f>
        <v>4498872</v>
      </c>
      <c r="W251" s="4">
        <f>_xll.SNL.Clients.Office.Excel.Functions.SPG(U251,"IQ_AVG_DILUT_SHARES_OUT","CY2021")</f>
        <v>290975090</v>
      </c>
      <c r="X251" s="5">
        <f>_xll.SNL.Clients.Office.Excel.Functions.SPG(U251, "IQ_DILUT_EPS_NORM", "CY2021")</f>
        <v>1.016</v>
      </c>
      <c r="Y251">
        <f t="shared" si="45"/>
        <v>295630.69144000002</v>
      </c>
      <c r="Z251">
        <f t="shared" si="46"/>
        <v>6.5712181062275166E-2</v>
      </c>
      <c r="AA251" s="5">
        <f>_xll.SNL.Clients.Office.Excel.Functions.SPG(U251, "SP_MARKETCAP", "12/31/2021")</f>
        <v>15152.12523034</v>
      </c>
      <c r="AB251">
        <f t="shared" si="40"/>
        <v>3.5807212793396168E-4</v>
      </c>
      <c r="AC251">
        <f t="shared" si="47"/>
        <v>3.6380128198090507E-4</v>
      </c>
    </row>
    <row r="252" spans="1:29" x14ac:dyDescent="0.3">
      <c r="A252" t="s">
        <v>252</v>
      </c>
      <c r="B252" s="4" cm="1">
        <f t="array" ref="B252">_xll.SNL.Clients.Office.Excel.Functions.SPG(A252, "SP_TOTAL_REV", "CY2023")</f>
        <v>12829665</v>
      </c>
      <c r="C252" s="4">
        <f>_xll.SNL.Clients.Office.Excel.Functions.SPG(A252,"IQ_AVG_DILUT_SHARES_OUT","CY2023")</f>
        <v>104451000</v>
      </c>
      <c r="D252" s="5">
        <f>_xll.SNL.Clients.Office.Excel.Functions.SPG(A252, "IQ_DILUT_EPS_NORM", "CY2023")</f>
        <v>5.5940000000000003</v>
      </c>
      <c r="E252">
        <f t="shared" si="36"/>
        <v>584298.89399999997</v>
      </c>
      <c r="F252">
        <f t="shared" si="37"/>
        <v>4.5542802091870671E-2</v>
      </c>
      <c r="G252" s="5">
        <f>_xll.SNL.Clients.Office.Excel.Functions.SPG(A252, "SP_MARKETCAP", "12/30/2023")</f>
        <v>20601.7438707</v>
      </c>
      <c r="H252">
        <f t="shared" si="41"/>
        <v>4.9138125957690873E-4</v>
      </c>
      <c r="I252">
        <f t="shared" si="42"/>
        <v>2.7487867660732274E-3</v>
      </c>
      <c r="K252" t="s">
        <v>252</v>
      </c>
      <c r="L252" s="4" cm="1">
        <f t="array" ref="L252">_xll.SNL.Clients.Office.Excel.Functions.SPG(K252, "SP_TOTAL_REV", "CY2023")</f>
        <v>12829665</v>
      </c>
      <c r="M252" s="4">
        <f>_xll.SNL.Clients.Office.Excel.Functions.SPG(K252,"IQ_AVG_DILUT_SHARES_OUT","CY2023")</f>
        <v>104451000</v>
      </c>
      <c r="N252" s="5">
        <f>_xll.SNL.Clients.Office.Excel.Functions.SPG(K252, "IQ_DILUT_EPS_NORM", "CY2023")</f>
        <v>5.5940000000000003</v>
      </c>
      <c r="O252">
        <f t="shared" si="38"/>
        <v>584298.89399999997</v>
      </c>
      <c r="P252">
        <f t="shared" si="39"/>
        <v>4.5542802091870671E-2</v>
      </c>
      <c r="Q252" s="5">
        <f>_xll.SNL.Clients.Office.Excel.Functions.SPG(K252, "SP_MARKETCAP", "12/31/2022")</f>
        <v>18052.78507428</v>
      </c>
      <c r="R252">
        <f t="shared" si="43"/>
        <v>5.3686244766556221E-4</v>
      </c>
      <c r="S252">
        <f t="shared" si="44"/>
        <v>3.0032085322411551E-3</v>
      </c>
      <c r="U252" t="s">
        <v>252</v>
      </c>
      <c r="V252" s="4" cm="1">
        <f t="array" ref="V252">_xll.SNL.Clients.Office.Excel.Functions.SPG(U252, "SP_TOTAL_REV", "CY2021")</f>
        <v>12168302</v>
      </c>
      <c r="W252" s="4">
        <f>_xll.SNL.Clients.Office.Excel.Functions.SPG(U252,"IQ_AVG_DILUT_SHARES_OUT","CY2021")</f>
        <v>106593000</v>
      </c>
      <c r="X252" s="5">
        <f>_xll.SNL.Clients.Office.Excel.Functions.SPG(U252, "IQ_DILUT_EPS_NORM", "CY2021")</f>
        <v>5.8620000000000001</v>
      </c>
      <c r="Y252">
        <f t="shared" si="45"/>
        <v>624848.16599999997</v>
      </c>
      <c r="Z252">
        <f t="shared" si="46"/>
        <v>5.1350481439398854E-2</v>
      </c>
      <c r="AA252" s="5">
        <f>_xll.SNL.Clients.Office.Excel.Functions.SPG(U252, "SP_MARKETCAP", "12/31/2021")</f>
        <v>21464.839729200001</v>
      </c>
      <c r="AB252">
        <f t="shared" si="40"/>
        <v>5.0725299063698545E-4</v>
      </c>
      <c r="AC252">
        <f t="shared" si="47"/>
        <v>2.9735170311140087E-3</v>
      </c>
    </row>
    <row r="253" spans="1:29" x14ac:dyDescent="0.3">
      <c r="A253" t="s">
        <v>253</v>
      </c>
      <c r="B253" s="4" cm="1">
        <f t="array" ref="B253">_xll.SNL.Clients.Office.Excel.Functions.SPG(A253, "SP_TOTAL_REV", "CY2023")</f>
        <v>33454000</v>
      </c>
      <c r="C253" s="4">
        <f>_xll.SNL.Clients.Office.Excel.Functions.SPG(A253,"IQ_AVG_DILUT_SHARES_OUT","CY2023")</f>
        <v>134425000</v>
      </c>
      <c r="D253" s="5">
        <f>_xll.SNL.Clients.Office.Excel.Functions.SPG(A253, "IQ_DILUT_EPS_NORM", "CY2023")</f>
        <v>6.2859999999999996</v>
      </c>
      <c r="E253">
        <f t="shared" si="36"/>
        <v>844995.55</v>
      </c>
      <c r="F253">
        <f t="shared" si="37"/>
        <v>2.5258430979852933E-2</v>
      </c>
      <c r="G253" s="5">
        <f>_xll.SNL.Clients.Office.Excel.Functions.SPG(A253, "SP_MARKETCAP", "12/30/2023")</f>
        <v>16389.6827094</v>
      </c>
      <c r="H253">
        <f t="shared" si="41"/>
        <v>3.9091753515413505E-4</v>
      </c>
      <c r="I253">
        <f t="shared" si="42"/>
        <v>2.4573076259788926E-3</v>
      </c>
      <c r="K253" t="s">
        <v>253</v>
      </c>
      <c r="L253" s="4" cm="1">
        <f t="array" ref="L253">_xll.SNL.Clients.Office.Excel.Functions.SPG(K253, "SP_TOTAL_REV", "CY2023")</f>
        <v>33454000</v>
      </c>
      <c r="M253" s="4">
        <f>_xll.SNL.Clients.Office.Excel.Functions.SPG(K253,"IQ_AVG_DILUT_SHARES_OUT","CY2023")</f>
        <v>134425000</v>
      </c>
      <c r="N253" s="5">
        <f>_xll.SNL.Clients.Office.Excel.Functions.SPG(K253, "IQ_DILUT_EPS_NORM", "CY2023")</f>
        <v>6.2859999999999996</v>
      </c>
      <c r="O253">
        <f t="shared" si="38"/>
        <v>844995.55</v>
      </c>
      <c r="P253">
        <f t="shared" si="39"/>
        <v>2.5258430979852933E-2</v>
      </c>
      <c r="Q253" s="5">
        <f>_xll.SNL.Clients.Office.Excel.Functions.SPG(K253, "SP_MARKETCAP", "12/31/2022")</f>
        <v>9154.5746600000002</v>
      </c>
      <c r="R253">
        <f t="shared" si="43"/>
        <v>2.7224316575434263E-4</v>
      </c>
      <c r="S253">
        <f t="shared" si="44"/>
        <v>1.7113205399317977E-3</v>
      </c>
      <c r="U253" t="s">
        <v>253</v>
      </c>
      <c r="V253" s="4" cm="1">
        <f t="array" ref="V253">_xll.SNL.Clients.Office.Excel.Functions.SPG(U253, "SP_TOTAL_REV", "CY2021")</f>
        <v>30019000</v>
      </c>
      <c r="W253" s="4">
        <f>_xll.SNL.Clients.Office.Excel.Functions.SPG(U253,"IQ_AVG_DILUT_SHARES_OUT","CY2021")</f>
        <v>150800000</v>
      </c>
      <c r="X253" s="5">
        <f>_xll.SNL.Clients.Office.Excel.Functions.SPG(U253, "IQ_DILUT_EPS_NORM", "CY2021")</f>
        <v>4.0759999999999996</v>
      </c>
      <c r="Y253">
        <f t="shared" si="45"/>
        <v>614660.80000000005</v>
      </c>
      <c r="Z253">
        <f t="shared" si="46"/>
        <v>2.0475725373929846E-2</v>
      </c>
      <c r="AA253" s="5">
        <f>_xll.SNL.Clients.Office.Excel.Functions.SPG(U253, "SP_MARKETCAP", "12/31/2021")</f>
        <v>10142.07873315</v>
      </c>
      <c r="AB253">
        <f t="shared" si="40"/>
        <v>2.3967566651185267E-4</v>
      </c>
      <c r="AC253">
        <f t="shared" si="47"/>
        <v>9.7691801670231142E-4</v>
      </c>
    </row>
    <row r="254" spans="1:29" x14ac:dyDescent="0.3">
      <c r="A254" t="s">
        <v>254</v>
      </c>
      <c r="B254" s="4" cm="1">
        <f t="array" ref="B254">_xll.SNL.Clients.Office.Excel.Functions.SPG(A254, "SP_TOTAL_REV", "CY2023")</f>
        <v>2160255</v>
      </c>
      <c r="C254" s="4">
        <f>_xll.SNL.Clients.Office.Excel.Functions.SPG(A254,"IQ_AVG_DILUT_SHARES_OUT","CY2023")</f>
        <v>73025000</v>
      </c>
      <c r="D254" s="5">
        <f>_xll.SNL.Clients.Office.Excel.Functions.SPG(A254, "IQ_DILUT_EPS_NORM", "CY2023")</f>
        <v>4.1379999999999999</v>
      </c>
      <c r="E254">
        <f t="shared" si="36"/>
        <v>302177.45</v>
      </c>
      <c r="F254">
        <f t="shared" si="37"/>
        <v>0.13988045392789278</v>
      </c>
      <c r="G254" s="5">
        <f>_xll.SNL.Clients.Office.Excel.Functions.SPG(A254, "SP_MARKETCAP", "12/30/2023")</f>
        <v>11900.85648882</v>
      </c>
      <c r="H254">
        <f t="shared" si="41"/>
        <v>2.8385256550234462E-4</v>
      </c>
      <c r="I254">
        <f t="shared" si="42"/>
        <v>1.174581916048702E-3</v>
      </c>
      <c r="K254" t="s">
        <v>254</v>
      </c>
      <c r="L254" s="4" cm="1">
        <f t="array" ref="L254">_xll.SNL.Clients.Office.Excel.Functions.SPG(K254, "SP_TOTAL_REV", "CY2023")</f>
        <v>2160255</v>
      </c>
      <c r="M254" s="4">
        <f>_xll.SNL.Clients.Office.Excel.Functions.SPG(K254,"IQ_AVG_DILUT_SHARES_OUT","CY2023")</f>
        <v>73025000</v>
      </c>
      <c r="N254" s="5">
        <f>_xll.SNL.Clients.Office.Excel.Functions.SPG(K254, "IQ_DILUT_EPS_NORM", "CY2023")</f>
        <v>4.1379999999999999</v>
      </c>
      <c r="O254">
        <f t="shared" si="38"/>
        <v>302177.45</v>
      </c>
      <c r="P254">
        <f t="shared" si="39"/>
        <v>0.13988045392789278</v>
      </c>
      <c r="Q254" s="5">
        <f>_xll.SNL.Clients.Office.Excel.Functions.SPG(K254, "SP_MARKETCAP", "12/31/2022")</f>
        <v>12807.002457480001</v>
      </c>
      <c r="R254">
        <f t="shared" si="43"/>
        <v>3.8086082885777691E-4</v>
      </c>
      <c r="S254">
        <f t="shared" si="44"/>
        <v>1.5760021098134807E-3</v>
      </c>
      <c r="U254" t="s">
        <v>254</v>
      </c>
      <c r="V254" s="4" cm="1">
        <f t="array" ref="V254">_xll.SNL.Clients.Office.Excel.Functions.SPG(U254, "SP_TOTAL_REV", "CY2021")</f>
        <v>1866016</v>
      </c>
      <c r="W254" s="4">
        <f>_xll.SNL.Clients.Office.Excel.Functions.SPG(U254,"IQ_AVG_DILUT_SHARES_OUT","CY2021")</f>
        <v>74370000</v>
      </c>
      <c r="X254" s="5">
        <f>_xll.SNL.Clients.Office.Excel.Functions.SPG(U254, "IQ_DILUT_EPS_NORM", "CY2021")</f>
        <v>3.7410000000000001</v>
      </c>
      <c r="Y254">
        <f t="shared" si="45"/>
        <v>278218.17</v>
      </c>
      <c r="Z254">
        <f t="shared" si="46"/>
        <v>0.14909741931473255</v>
      </c>
      <c r="AA254" s="5">
        <f>_xll.SNL.Clients.Office.Excel.Functions.SPG(U254, "SP_MARKETCAP", "12/31/2021")</f>
        <v>12364.11193368</v>
      </c>
      <c r="AB254">
        <f t="shared" si="40"/>
        <v>2.9218633048528096E-4</v>
      </c>
      <c r="AC254">
        <f t="shared" si="47"/>
        <v>1.093069062345436E-3</v>
      </c>
    </row>
    <row r="255" spans="1:29" x14ac:dyDescent="0.3">
      <c r="A255" t="s">
        <v>255</v>
      </c>
      <c r="B255" s="4" cm="1">
        <f t="array" ref="B255">_xll.SNL.Clients.Office.Excel.Functions.SPG(A255, "SP_TOTAL_REV", "CY2023")</f>
        <v>16712971</v>
      </c>
      <c r="C255" s="4">
        <f>_xll.SNL.Clients.Office.Excel.Functions.SPG(A255,"IQ_AVG_DILUT_SHARES_OUT","CY2023")</f>
        <v>127043250</v>
      </c>
      <c r="D255" s="5">
        <f>_xll.SNL.Clients.Office.Excel.Functions.SPG(A255, "IQ_DILUT_EPS_NORM", "CY2023")</f>
        <v>4.88</v>
      </c>
      <c r="E255">
        <f t="shared" si="36"/>
        <v>619971.06000000006</v>
      </c>
      <c r="F255">
        <f t="shared" si="37"/>
        <v>3.7095203479979716E-2</v>
      </c>
      <c r="G255" s="5">
        <f>_xll.SNL.Clients.Office.Excel.Functions.SPG(A255, "SP_MARKETCAP", "12/30/2023")</f>
        <v>16395.878844399998</v>
      </c>
      <c r="H255">
        <f t="shared" si="41"/>
        <v>3.9106532189684562E-4</v>
      </c>
      <c r="I255">
        <f t="shared" si="42"/>
        <v>1.9083987708566066E-3</v>
      </c>
      <c r="K255" t="s">
        <v>255</v>
      </c>
      <c r="L255" s="4" cm="1">
        <f t="array" ref="L255">_xll.SNL.Clients.Office.Excel.Functions.SPG(K255, "SP_TOTAL_REV", "CY2023")</f>
        <v>16712971</v>
      </c>
      <c r="M255" s="4">
        <f>_xll.SNL.Clients.Office.Excel.Functions.SPG(K255,"IQ_AVG_DILUT_SHARES_OUT","CY2023")</f>
        <v>127043250</v>
      </c>
      <c r="N255" s="5">
        <f>_xll.SNL.Clients.Office.Excel.Functions.SPG(K255, "IQ_DILUT_EPS_NORM", "CY2023")</f>
        <v>4.88</v>
      </c>
      <c r="O255">
        <f t="shared" si="38"/>
        <v>619971.06000000006</v>
      </c>
      <c r="P255">
        <f t="shared" si="39"/>
        <v>3.7095203479979716E-2</v>
      </c>
      <c r="Q255" s="5">
        <f>_xll.SNL.Clients.Office.Excel.Functions.SPG(K255, "SP_MARKETCAP", "12/31/2022")</f>
        <v>15202.21410827</v>
      </c>
      <c r="R255">
        <f t="shared" si="43"/>
        <v>4.5209079056336574E-4</v>
      </c>
      <c r="S255">
        <f t="shared" si="44"/>
        <v>2.2062030579492247E-3</v>
      </c>
      <c r="U255" t="s">
        <v>255</v>
      </c>
      <c r="V255" s="4" cm="1">
        <f t="array" ref="V255">_xll.SNL.Clients.Office.Excel.Functions.SPG(U255, "SP_TOTAL_REV", "CY2021")</f>
        <v>14091421</v>
      </c>
      <c r="W255" s="4">
        <f>_xll.SNL.Clients.Office.Excel.Functions.SPG(U255,"IQ_AVG_DILUT_SHARES_OUT","CY2021")</f>
        <v>131060000</v>
      </c>
      <c r="X255" s="5">
        <f>_xll.SNL.Clients.Office.Excel.Functions.SPG(U255, "IQ_DILUT_EPS_NORM", "CY2021")</f>
        <v>5.1820000000000004</v>
      </c>
      <c r="Y255">
        <f t="shared" si="45"/>
        <v>679152.92</v>
      </c>
      <c r="Z255">
        <f t="shared" si="46"/>
        <v>4.8196198240049747E-2</v>
      </c>
      <c r="AA255" s="5">
        <f>_xll.SNL.Clients.Office.Excel.Functions.SPG(U255, "SP_MARKETCAP", "12/31/2021")</f>
        <v>18023.793262020001</v>
      </c>
      <c r="AB255">
        <f t="shared" si="40"/>
        <v>4.2593483809455582E-4</v>
      </c>
      <c r="AC255">
        <f t="shared" si="47"/>
        <v>2.2071943310059882E-3</v>
      </c>
    </row>
    <row r="256" spans="1:29" x14ac:dyDescent="0.3">
      <c r="A256" t="s">
        <v>256</v>
      </c>
      <c r="B256" s="4" cm="1">
        <f t="array" ref="B256">_xll.SNL.Clients.Office.Excel.Functions.SPG(A256, "SP_TOTAL_REV", "CY2023")</f>
        <v>85159000</v>
      </c>
      <c r="C256" s="4">
        <f>_xll.SNL.Clients.Office.Excel.Functions.SPG(A256,"IQ_AVG_DILUT_SHARES_OUT","CY2023")</f>
        <v>2560400000</v>
      </c>
      <c r="D256" s="5">
        <f>_xll.SNL.Clients.Office.Excel.Functions.SPG(A256, "IQ_DILUT_EPS_NORM", "CY2023")</f>
        <v>6.2130000000000001</v>
      </c>
      <c r="E256">
        <f t="shared" si="36"/>
        <v>15907765.199999999</v>
      </c>
      <c r="F256">
        <f t="shared" si="37"/>
        <v>0.18680075153536324</v>
      </c>
      <c r="G256" s="5">
        <f>_xll.SNL.Clients.Office.Excel.Functions.SPG(A256, "SP_MARKETCAP", "12/30/2023")</f>
        <v>377316.85089880001</v>
      </c>
      <c r="H256">
        <f t="shared" si="41"/>
        <v>8.9995502622441503E-3</v>
      </c>
      <c r="I256">
        <f t="shared" si="42"/>
        <v>5.5914205779322906E-2</v>
      </c>
      <c r="K256" t="s">
        <v>256</v>
      </c>
      <c r="L256" s="4" cm="1">
        <f t="array" ref="L256">_xll.SNL.Clients.Office.Excel.Functions.SPG(K256, "SP_TOTAL_REV", "CY2023")</f>
        <v>85159000</v>
      </c>
      <c r="M256" s="4">
        <f>_xll.SNL.Clients.Office.Excel.Functions.SPG(K256,"IQ_AVG_DILUT_SHARES_OUT","CY2023")</f>
        <v>2560400000</v>
      </c>
      <c r="N256" s="5">
        <f>_xll.SNL.Clients.Office.Excel.Functions.SPG(K256, "IQ_DILUT_EPS_NORM", "CY2023")</f>
        <v>6.2130000000000001</v>
      </c>
      <c r="O256">
        <f t="shared" si="38"/>
        <v>15907765.199999999</v>
      </c>
      <c r="P256">
        <f t="shared" si="39"/>
        <v>0.18680075153536324</v>
      </c>
      <c r="Q256" s="5">
        <f>_xll.SNL.Clients.Office.Excel.Functions.SPG(K256, "SP_MARKETCAP", "12/31/2022")</f>
        <v>461848.52917654999</v>
      </c>
      <c r="R256">
        <f t="shared" si="43"/>
        <v>1.3734674777562067E-2</v>
      </c>
      <c r="S256">
        <f t="shared" si="44"/>
        <v>8.5333534392993127E-2</v>
      </c>
      <c r="U256" t="s">
        <v>256</v>
      </c>
      <c r="V256" s="4" cm="1">
        <f t="array" ref="V256">_xll.SNL.Clients.Office.Excel.Functions.SPG(U256, "SP_TOTAL_REV", "CY2021")</f>
        <v>78740000</v>
      </c>
      <c r="W256" s="4">
        <f>_xll.SNL.Clients.Office.Excel.Functions.SPG(U256,"IQ_AVG_DILUT_SHARES_OUT","CY2021")</f>
        <v>2674000000</v>
      </c>
      <c r="X256" s="5">
        <f>_xll.SNL.Clients.Office.Excel.Functions.SPG(U256, "IQ_DILUT_EPS_NORM", "CY2021")</f>
        <v>4.8289999999999997</v>
      </c>
      <c r="Y256">
        <f t="shared" si="45"/>
        <v>12912746</v>
      </c>
      <c r="Z256">
        <f t="shared" si="46"/>
        <v>0.16399220218440436</v>
      </c>
      <c r="AA256" s="5">
        <f>_xll.SNL.Clients.Office.Excel.Functions.SPG(U256, "SP_MARKETCAP", "12/31/2021")</f>
        <v>450358.36348683003</v>
      </c>
      <c r="AB256">
        <f t="shared" si="40"/>
        <v>1.064278278427133E-2</v>
      </c>
      <c r="AC256">
        <f t="shared" si="47"/>
        <v>5.1393998065246249E-2</v>
      </c>
    </row>
    <row r="257" spans="1:29" x14ac:dyDescent="0.3">
      <c r="A257" t="s">
        <v>257</v>
      </c>
      <c r="B257" s="4" cm="1">
        <f t="array" ref="B257">_xll.SNL.Clients.Office.Excel.Functions.SPG(A257, "SP_TOTAL_REV", "CY2023")</f>
        <v>26819000</v>
      </c>
      <c r="C257" s="4">
        <f>_xll.SNL.Clients.Office.Excel.Functions.SPG(A257,"IQ_AVG_DILUT_SHARES_OUT","CY2023")</f>
        <v>685425000</v>
      </c>
      <c r="D257" s="5">
        <f>_xll.SNL.Clients.Office.Excel.Functions.SPG(A257, "IQ_DILUT_EPS_NORM", "CY2023")</f>
        <v>2.2200000000000002</v>
      </c>
      <c r="E257">
        <f t="shared" si="36"/>
        <v>1521643.5000000002</v>
      </c>
      <c r="F257">
        <f t="shared" si="37"/>
        <v>5.6737518177411544E-2</v>
      </c>
      <c r="G257" s="5">
        <f>_xll.SNL.Clients.Office.Excel.Functions.SPG(A257, "SP_MARKETCAP", "12/30/2023")</f>
        <v>39234.040079960003</v>
      </c>
      <c r="H257">
        <f t="shared" si="41"/>
        <v>9.3578835625659172E-4</v>
      </c>
      <c r="I257">
        <f t="shared" si="42"/>
        <v>2.0774501508896339E-3</v>
      </c>
      <c r="K257" t="s">
        <v>257</v>
      </c>
      <c r="L257" s="4" cm="1">
        <f t="array" ref="L257">_xll.SNL.Clients.Office.Excel.Functions.SPG(K257, "SP_TOTAL_REV", "CY2023")</f>
        <v>26819000</v>
      </c>
      <c r="M257" s="4">
        <f>_xll.SNL.Clients.Office.Excel.Functions.SPG(K257,"IQ_AVG_DILUT_SHARES_OUT","CY2023")</f>
        <v>685425000</v>
      </c>
      <c r="N257" s="5">
        <f>_xll.SNL.Clients.Office.Excel.Functions.SPG(K257, "IQ_DILUT_EPS_NORM", "CY2023")</f>
        <v>2.2200000000000002</v>
      </c>
      <c r="O257">
        <f t="shared" si="38"/>
        <v>1521643.5000000002</v>
      </c>
      <c r="P257">
        <f t="shared" si="39"/>
        <v>5.6737518177411544E-2</v>
      </c>
      <c r="Q257" s="5">
        <f>_xll.SNL.Clients.Office.Excel.Functions.SPG(K257, "SP_MARKETCAP", "12/31/2022")</f>
        <v>43949.048896</v>
      </c>
      <c r="R257">
        <f t="shared" si="43"/>
        <v>1.3069780571694455E-3</v>
      </c>
      <c r="S257">
        <f t="shared" si="44"/>
        <v>2.9014912869161692E-3</v>
      </c>
      <c r="U257" t="s">
        <v>257</v>
      </c>
      <c r="V257" s="4" cm="1">
        <f t="array" ref="V257">_xll.SNL.Clients.Office.Excel.Functions.SPG(U257, "SP_TOTAL_REV", "CY2021")</f>
        <v>24189000</v>
      </c>
      <c r="W257" s="4">
        <f>_xll.SNL.Clients.Office.Excel.Functions.SPG(U257,"IQ_AVG_DILUT_SHARES_OUT","CY2021")</f>
        <v>716850000</v>
      </c>
      <c r="X257" s="5">
        <f>_xll.SNL.Clients.Office.Excel.Functions.SPG(U257, "IQ_DILUT_EPS_NORM", "CY2021")</f>
        <v>2.2669999999999999</v>
      </c>
      <c r="Y257">
        <f t="shared" si="45"/>
        <v>1625098.95</v>
      </c>
      <c r="Z257">
        <f t="shared" si="46"/>
        <v>6.7183387076770434E-2</v>
      </c>
      <c r="AA257" s="5">
        <f>_xll.SNL.Clients.Office.Excel.Functions.SPG(U257, "SP_MARKETCAP", "12/31/2021")</f>
        <v>57269.267037450001</v>
      </c>
      <c r="AB257">
        <f t="shared" si="40"/>
        <v>1.3533763747052838E-3</v>
      </c>
      <c r="AC257">
        <f t="shared" si="47"/>
        <v>3.0681042414568782E-3</v>
      </c>
    </row>
    <row r="258" spans="1:29" x14ac:dyDescent="0.3">
      <c r="A258" t="s">
        <v>258</v>
      </c>
      <c r="B258" s="4" cm="1">
        <f t="array" ref="B258">_xll.SNL.Clients.Office.Excel.Functions.SPG(A258, "SP_TOTAL_REV", "CY2023")</f>
        <v>154990000</v>
      </c>
      <c r="C258" s="4">
        <f>_xll.SNL.Clients.Office.Excel.Functions.SPG(A258,"IQ_AVG_DILUT_SHARES_OUT","CY2023")</f>
        <v>2943100000</v>
      </c>
      <c r="D258" s="5">
        <f>_xll.SNL.Clients.Office.Excel.Functions.SPG(A258, "IQ_DILUT_EPS_NORM", "CY2023")</f>
        <v>13.263999999999999</v>
      </c>
      <c r="E258">
        <f t="shared" si="36"/>
        <v>39037278.399999999</v>
      </c>
      <c r="F258">
        <f t="shared" si="37"/>
        <v>0.25186965868765726</v>
      </c>
      <c r="G258" s="5">
        <f>_xll.SNL.Clients.Office.Excel.Functions.SPG(A258, "SP_MARKETCAP", "12/30/2023")</f>
        <v>491760.51880409999</v>
      </c>
      <c r="H258">
        <f t="shared" si="41"/>
        <v>1.1729196550386116E-2</v>
      </c>
      <c r="I258">
        <f t="shared" si="42"/>
        <v>0.15557606304432142</v>
      </c>
      <c r="K258" t="s">
        <v>258</v>
      </c>
      <c r="L258" s="4" cm="1">
        <f t="array" ref="L258">_xll.SNL.Clients.Office.Excel.Functions.SPG(K258, "SP_TOTAL_REV", "CY2023")</f>
        <v>154990000</v>
      </c>
      <c r="M258" s="4">
        <f>_xll.SNL.Clients.Office.Excel.Functions.SPG(K258,"IQ_AVG_DILUT_SHARES_OUT","CY2023")</f>
        <v>2943100000</v>
      </c>
      <c r="N258" s="5">
        <f>_xll.SNL.Clients.Office.Excel.Functions.SPG(K258, "IQ_DILUT_EPS_NORM", "CY2023")</f>
        <v>13.263999999999999</v>
      </c>
      <c r="O258">
        <f t="shared" si="38"/>
        <v>39037278.399999999</v>
      </c>
      <c r="P258">
        <f t="shared" si="39"/>
        <v>0.25186965868765726</v>
      </c>
      <c r="Q258" s="5">
        <f>_xll.SNL.Clients.Office.Excel.Functions.SPG(K258, "SP_MARKETCAP", "12/31/2022")</f>
        <v>393342.77548080002</v>
      </c>
      <c r="R258">
        <f t="shared" si="43"/>
        <v>1.1697417564508957E-2</v>
      </c>
      <c r="S258">
        <f t="shared" si="44"/>
        <v>0.15515454657564678</v>
      </c>
      <c r="U258" t="s">
        <v>258</v>
      </c>
      <c r="V258" s="4" cm="1">
        <f t="array" ref="V258">_xll.SNL.Clients.Office.Excel.Functions.SPG(U258, "SP_TOTAL_REV", "CY2021")</f>
        <v>121649000</v>
      </c>
      <c r="W258" s="4">
        <f>_xll.SNL.Clients.Office.Excel.Functions.SPG(U258,"IQ_AVG_DILUT_SHARES_OUT","CY2021")</f>
        <v>3026600000</v>
      </c>
      <c r="X258" s="5">
        <f>_xll.SNL.Clients.Office.Excel.Functions.SPG(U258, "IQ_DILUT_EPS_NORM", "CY2021")</f>
        <v>12.3</v>
      </c>
      <c r="Y258">
        <f t="shared" si="45"/>
        <v>37227180</v>
      </c>
      <c r="Z258">
        <f t="shared" si="46"/>
        <v>0.30602125788128137</v>
      </c>
      <c r="AA258" s="5">
        <f>_xll.SNL.Clients.Office.Excel.Functions.SPG(U258, "SP_MARKETCAP", "12/31/2021")</f>
        <v>467966.38075935002</v>
      </c>
      <c r="AB258">
        <f t="shared" si="40"/>
        <v>1.105889208363512E-2</v>
      </c>
      <c r="AC258">
        <f t="shared" si="47"/>
        <v>0.13602437262871198</v>
      </c>
    </row>
    <row r="259" spans="1:29" x14ac:dyDescent="0.3">
      <c r="A259" t="s">
        <v>259</v>
      </c>
      <c r="B259" s="4" cm="1">
        <f t="array" ref="B259">_xll.SNL.Clients.Office.Excel.Functions.SPG(A259, "SP_TOTAL_REV", "CY2023")</f>
        <v>5564500</v>
      </c>
      <c r="C259" s="4">
        <f>_xll.SNL.Clients.Office.Excel.Functions.SPG(A259,"IQ_AVG_DILUT_SHARES_OUT","CY2023")</f>
        <v>325900000</v>
      </c>
      <c r="D259" s="5">
        <f>_xll.SNL.Clients.Office.Excel.Functions.SPG(A259, "IQ_DILUT_EPS_NORM", "CY2023")</f>
        <v>1.014</v>
      </c>
      <c r="E259">
        <f t="shared" si="36"/>
        <v>330462.59999999998</v>
      </c>
      <c r="F259">
        <f t="shared" si="37"/>
        <v>5.9387653877257612E-2</v>
      </c>
      <c r="G259" s="5">
        <f>_xll.SNL.Clients.Office.Excel.Functions.SPG(A259, "SP_MARKETCAP", "12/30/2023")</f>
        <v>9400.2427609200004</v>
      </c>
      <c r="H259">
        <f t="shared" si="41"/>
        <v>2.2420932699580452E-4</v>
      </c>
      <c r="I259">
        <f t="shared" si="42"/>
        <v>2.2734825757374577E-4</v>
      </c>
      <c r="K259" t="s">
        <v>259</v>
      </c>
      <c r="L259" s="4" cm="1">
        <f t="array" ref="L259">_xll.SNL.Clients.Office.Excel.Functions.SPG(K259, "SP_TOTAL_REV", "CY2023")</f>
        <v>5564500</v>
      </c>
      <c r="M259" s="4">
        <f>_xll.SNL.Clients.Office.Excel.Functions.SPG(K259,"IQ_AVG_DILUT_SHARES_OUT","CY2023")</f>
        <v>325900000</v>
      </c>
      <c r="N259" s="5">
        <f>_xll.SNL.Clients.Office.Excel.Functions.SPG(K259, "IQ_DILUT_EPS_NORM", "CY2023")</f>
        <v>1.014</v>
      </c>
      <c r="O259">
        <f t="shared" si="38"/>
        <v>330462.59999999998</v>
      </c>
      <c r="P259">
        <f t="shared" si="39"/>
        <v>5.9387653877257612E-2</v>
      </c>
      <c r="Q259" s="5">
        <f>_xll.SNL.Clients.Office.Excel.Functions.SPG(K259, "SP_MARKETCAP", "12/31/2022")</f>
        <v>10372.794515080001</v>
      </c>
      <c r="R259">
        <f t="shared" si="43"/>
        <v>3.0847117658491633E-4</v>
      </c>
      <c r="S259">
        <f t="shared" si="44"/>
        <v>3.1278977305710515E-4</v>
      </c>
      <c r="U259" t="s">
        <v>259</v>
      </c>
      <c r="V259" s="4" cm="1">
        <f t="array" ref="V259">_xll.SNL.Clients.Office.Excel.Functions.SPG(U259, "SP_TOTAL_REV", "CY2021")</f>
        <v>4735400</v>
      </c>
      <c r="W259" s="4">
        <f>_xll.SNL.Clients.Office.Excel.Functions.SPG(U259,"IQ_AVG_DILUT_SHARES_OUT","CY2021")</f>
        <v>331600000</v>
      </c>
      <c r="X259" s="5">
        <f>_xll.SNL.Clients.Office.Excel.Functions.SPG(U259, "IQ_DILUT_EPS_NORM", "CY2021")</f>
        <v>0.746</v>
      </c>
      <c r="Y259">
        <f t="shared" si="45"/>
        <v>247373.6</v>
      </c>
      <c r="Z259">
        <f t="shared" si="46"/>
        <v>5.2239219495713141E-2</v>
      </c>
      <c r="AA259" s="5">
        <f>_xll.SNL.Clients.Office.Excel.Functions.SPG(U259, "SP_MARKETCAP", "12/31/2021")</f>
        <v>11612.21754523</v>
      </c>
      <c r="AB259">
        <f t="shared" si="40"/>
        <v>2.7441770598138652E-4</v>
      </c>
      <c r="AC259">
        <f t="shared" si="47"/>
        <v>2.0471560866211434E-4</v>
      </c>
    </row>
    <row r="260" spans="1:29" x14ac:dyDescent="0.3">
      <c r="A260" t="s">
        <v>260</v>
      </c>
      <c r="B260" s="4" cm="1">
        <f t="array" ref="B260">_xll.SNL.Clients.Office.Excel.Functions.SPG(A260, "SP_TOTAL_REV", "CY2023")</f>
        <v>13122000</v>
      </c>
      <c r="C260" s="4">
        <f>_xll.SNL.Clients.Office.Excel.Functions.SPG(A260,"IQ_AVG_DILUT_SHARES_OUT","CY2023")</f>
        <v>344565217</v>
      </c>
      <c r="D260" s="5">
        <f>_xll.SNL.Clients.Office.Excel.Functions.SPG(A260, "IQ_DILUT_EPS_NORM", "CY2023")</f>
        <v>1.9359999999999999</v>
      </c>
      <c r="E260">
        <f t="shared" si="36"/>
        <v>667078.26011199993</v>
      </c>
      <c r="F260">
        <f t="shared" si="37"/>
        <v>5.0836630095412276E-2</v>
      </c>
      <c r="G260" s="5">
        <f>_xll.SNL.Clients.Office.Excel.Functions.SPG(A260, "SP_MARKETCAP", "12/30/2023")</f>
        <v>19150.278831129999</v>
      </c>
      <c r="H260">
        <f t="shared" si="41"/>
        <v>4.5676172815024596E-4</v>
      </c>
      <c r="I260">
        <f t="shared" si="42"/>
        <v>8.8429070569887621E-4</v>
      </c>
      <c r="K260" t="s">
        <v>260</v>
      </c>
      <c r="L260" s="4" cm="1">
        <f t="array" ref="L260">_xll.SNL.Clients.Office.Excel.Functions.SPG(K260, "SP_TOTAL_REV", "CY2023")</f>
        <v>13122000</v>
      </c>
      <c r="M260" s="4">
        <f>_xll.SNL.Clients.Office.Excel.Functions.SPG(K260,"IQ_AVG_DILUT_SHARES_OUT","CY2023")</f>
        <v>344565217</v>
      </c>
      <c r="N260" s="5">
        <f>_xll.SNL.Clients.Office.Excel.Functions.SPG(K260, "IQ_DILUT_EPS_NORM", "CY2023")</f>
        <v>1.9359999999999999</v>
      </c>
      <c r="O260">
        <f t="shared" si="38"/>
        <v>667078.26011199993</v>
      </c>
      <c r="P260">
        <f t="shared" si="39"/>
        <v>5.0836630095412276E-2</v>
      </c>
      <c r="Q260" s="5">
        <f>_xll.SNL.Clients.Office.Excel.Functions.SPG(K260, "SP_MARKETCAP", "12/31/2022")</f>
        <v>24312.868769799999</v>
      </c>
      <c r="R260">
        <f t="shared" si="43"/>
        <v>7.2302784217614772E-4</v>
      </c>
      <c r="S260">
        <f t="shared" si="44"/>
        <v>1.3997819024530219E-3</v>
      </c>
      <c r="U260" t="s">
        <v>260</v>
      </c>
      <c r="V260" s="4" cm="1">
        <f t="array" ref="V260">_xll.SNL.Clients.Office.Excel.Functions.SPG(U260, "SP_TOTAL_REV", "CY2021")</f>
        <v>11747000</v>
      </c>
      <c r="W260" s="4">
        <f>_xll.SNL.Clients.Office.Excel.Functions.SPG(U260,"IQ_AVG_DILUT_SHARES_OUT","CY2021")</f>
        <v>343648960</v>
      </c>
      <c r="X260" s="5">
        <f>_xll.SNL.Clients.Office.Excel.Functions.SPG(U260, "IQ_DILUT_EPS_NORM", "CY2021")</f>
        <v>2.653</v>
      </c>
      <c r="Y260">
        <f t="shared" si="45"/>
        <v>911700.69088000001</v>
      </c>
      <c r="Z260">
        <f t="shared" si="46"/>
        <v>7.7611363827360183E-2</v>
      </c>
      <c r="AA260" s="5">
        <f>_xll.SNL.Clients.Office.Excel.Functions.SPG(U260, "SP_MARKETCAP", "12/31/2021")</f>
        <v>21959.422216679999</v>
      </c>
      <c r="AB260">
        <f t="shared" si="40"/>
        <v>5.1894086946841324E-4</v>
      </c>
      <c r="AC260">
        <f t="shared" si="47"/>
        <v>1.3767501266997004E-3</v>
      </c>
    </row>
    <row r="261" spans="1:29" x14ac:dyDescent="0.3">
      <c r="A261" t="s">
        <v>261</v>
      </c>
      <c r="B261" s="4" cm="1">
        <f t="array" ref="B261">_xll.SNL.Clients.Office.Excel.Functions.SPG(A261, "SP_TOTAL_REV", "CY2023")</f>
        <v>15444000</v>
      </c>
      <c r="C261" s="4">
        <f>_xll.SNL.Clients.Office.Excel.Functions.SPG(A261,"IQ_AVG_DILUT_SHARES_OUT","CY2023")</f>
        <v>1850325000</v>
      </c>
      <c r="D261" s="5">
        <f>_xll.SNL.Clients.Office.Excel.Functions.SPG(A261, "IQ_DILUT_EPS_NORM", "CY2023")</f>
        <v>0.88800000000000001</v>
      </c>
      <c r="E261">
        <f t="shared" si="36"/>
        <v>1643088.6</v>
      </c>
      <c r="F261">
        <f t="shared" si="37"/>
        <v>0.10639009324009324</v>
      </c>
      <c r="G261" s="5">
        <f>_xll.SNL.Clients.Office.Excel.Functions.SPG(A261, "SP_MARKETCAP", "12/30/2023")</f>
        <v>41229.84418005</v>
      </c>
      <c r="H261">
        <f t="shared" si="41"/>
        <v>9.8339115817112975E-4</v>
      </c>
      <c r="I261">
        <f t="shared" si="42"/>
        <v>8.7325134845596321E-4</v>
      </c>
      <c r="K261" t="s">
        <v>261</v>
      </c>
      <c r="L261" s="4" cm="1">
        <f t="array" ref="L261">_xll.SNL.Clients.Office.Excel.Functions.SPG(K261, "SP_TOTAL_REV", "CY2023")</f>
        <v>15444000</v>
      </c>
      <c r="M261" s="4">
        <f>_xll.SNL.Clients.Office.Excel.Functions.SPG(K261,"IQ_AVG_DILUT_SHARES_OUT","CY2023")</f>
        <v>1850325000</v>
      </c>
      <c r="N261" s="5">
        <f>_xll.SNL.Clients.Office.Excel.Functions.SPG(K261, "IQ_DILUT_EPS_NORM", "CY2023")</f>
        <v>0.88800000000000001</v>
      </c>
      <c r="O261">
        <f t="shared" si="38"/>
        <v>1643088.6</v>
      </c>
      <c r="P261">
        <f t="shared" si="39"/>
        <v>0.10639009324009324</v>
      </c>
      <c r="Q261" s="5" t="str">
        <f>_xll.SNL.Clients.Office.Excel.Functions.SPG(K261, "SP_MARKETCAP", "12/31/2022")</f>
        <v>NA</v>
      </c>
      <c r="R261" t="e">
        <f t="shared" si="43"/>
        <v>#VALUE!</v>
      </c>
      <c r="S261" t="e">
        <f t="shared" si="44"/>
        <v>#VALUE!</v>
      </c>
      <c r="U261" t="s">
        <v>261</v>
      </c>
      <c r="V261" s="4" cm="1">
        <f t="array" ref="V261">_xll.SNL.Clients.Office.Excel.Functions.SPG(U261, "SP_TOTAL_REV", "CY2021")</f>
        <v>15054000</v>
      </c>
      <c r="W261" s="4">
        <f>_xll.SNL.Clients.Office.Excel.Functions.SPG(U261,"IQ_AVG_DILUT_SHARES_OUT","CY2021")</f>
        <v>1716160000</v>
      </c>
      <c r="X261" s="5">
        <f>_xll.SNL.Clients.Office.Excel.Functions.SPG(U261, "IQ_DILUT_EPS_NORM", "CY2021")</f>
        <v>1.149</v>
      </c>
      <c r="Y261">
        <f t="shared" si="45"/>
        <v>1971867.84</v>
      </c>
      <c r="Z261">
        <f t="shared" si="46"/>
        <v>0.13098630530091671</v>
      </c>
      <c r="AA261" s="5" t="str">
        <f>_xll.SNL.Clients.Office.Excel.Functions.SPG(U261, "SP_MARKETCAP", "12/31/2021")</f>
        <v>NA</v>
      </c>
      <c r="AB261" t="e">
        <f t="shared" si="40"/>
        <v>#VALUE!</v>
      </c>
      <c r="AC261" t="e">
        <f t="shared" si="47"/>
        <v>#VALUE!</v>
      </c>
    </row>
    <row r="262" spans="1:29" x14ac:dyDescent="0.3">
      <c r="A262" t="s">
        <v>262</v>
      </c>
      <c r="B262" s="4" cm="1">
        <f t="array" ref="B262">_xll.SNL.Clients.Office.Excel.Functions.SPG(A262, "SP_TOTAL_REV", "CY2023")</f>
        <v>14814000</v>
      </c>
      <c r="C262" s="4">
        <f>_xll.SNL.Clients.Office.Excel.Functions.SPG(A262,"IQ_AVG_DILUT_SHARES_OUT","CY2023")</f>
        <v>1408400000</v>
      </c>
      <c r="D262" s="5">
        <f>_xll.SNL.Clients.Office.Excel.Functions.SPG(A262, "IQ_DILUT_EPS_NORM", "CY2023")</f>
        <v>1.2370000000000001</v>
      </c>
      <c r="E262">
        <f t="shared" ref="E262:E325" si="48">C262*D262/1000</f>
        <v>1742190.8000000003</v>
      </c>
      <c r="F262">
        <f t="shared" ref="F262:F325" si="49">E262/B262</f>
        <v>0.11760434723909817</v>
      </c>
      <c r="G262" s="5">
        <f>_xll.SNL.Clients.Office.Excel.Functions.SPG(A262, "SP_MARKETCAP", "12/30/2023")</f>
        <v>46592.558951960003</v>
      </c>
      <c r="H262">
        <f t="shared" si="41"/>
        <v>1.1112996282458671E-3</v>
      </c>
      <c r="I262">
        <f t="shared" si="42"/>
        <v>1.3746776401401377E-3</v>
      </c>
      <c r="K262" t="s">
        <v>262</v>
      </c>
      <c r="L262" s="4" cm="1">
        <f t="array" ref="L262">_xll.SNL.Clients.Office.Excel.Functions.SPG(K262, "SP_TOTAL_REV", "CY2023")</f>
        <v>14814000</v>
      </c>
      <c r="M262" s="4">
        <f>_xll.SNL.Clients.Office.Excel.Functions.SPG(K262,"IQ_AVG_DILUT_SHARES_OUT","CY2023")</f>
        <v>1408400000</v>
      </c>
      <c r="N262" s="5">
        <f>_xll.SNL.Clients.Office.Excel.Functions.SPG(K262, "IQ_DILUT_EPS_NORM", "CY2023")</f>
        <v>1.2370000000000001</v>
      </c>
      <c r="O262">
        <f t="shared" ref="O262:O325" si="50">M262*N262/1000</f>
        <v>1742190.8000000003</v>
      </c>
      <c r="P262">
        <f t="shared" ref="P262:P325" si="51">O262/L262</f>
        <v>0.11760434723909817</v>
      </c>
      <c r="Q262" s="5">
        <f>_xll.SNL.Clients.Office.Excel.Functions.SPG(K262, "SP_MARKETCAP", "12/31/2022")</f>
        <v>50564.510442040002</v>
      </c>
      <c r="R262">
        <f t="shared" si="43"/>
        <v>1.5037118499571539E-3</v>
      </c>
      <c r="S262">
        <f t="shared" si="44"/>
        <v>1.8600915583969996E-3</v>
      </c>
      <c r="U262" t="s">
        <v>262</v>
      </c>
      <c r="V262" s="4" cm="1">
        <f t="array" ref="V262">_xll.SNL.Clients.Office.Excel.Functions.SPG(U262, "SP_TOTAL_REV", "CY2021")</f>
        <v>12683000</v>
      </c>
      <c r="W262" s="4">
        <f>_xll.SNL.Clients.Office.Excel.Functions.SPG(U262,"IQ_AVG_DILUT_SHARES_OUT","CY2021")</f>
        <v>1427900000</v>
      </c>
      <c r="X262" s="5">
        <f>_xll.SNL.Clients.Office.Excel.Functions.SPG(U262, "IQ_DILUT_EPS_NORM", "CY2021")</f>
        <v>1.107</v>
      </c>
      <c r="Y262">
        <f t="shared" si="45"/>
        <v>1580685.3</v>
      </c>
      <c r="Z262">
        <f t="shared" si="46"/>
        <v>0.12463023732555389</v>
      </c>
      <c r="AA262" s="5">
        <f>_xll.SNL.Clients.Office.Excel.Functions.SPG(U262, "SP_MARKETCAP", "12/31/2021")</f>
        <v>52266.064354839997</v>
      </c>
      <c r="AB262">
        <f t="shared" ref="AB262:AB325" si="52">AA262/$AA$509</f>
        <v>1.2351416450015042E-3</v>
      </c>
      <c r="AC262">
        <f t="shared" si="47"/>
        <v>1.3673018010166651E-3</v>
      </c>
    </row>
    <row r="263" spans="1:29" x14ac:dyDescent="0.3">
      <c r="A263" t="s">
        <v>263</v>
      </c>
      <c r="B263" s="4" cm="1">
        <f t="array" ref="B263">_xll.SNL.Clients.Office.Excel.Functions.SPG(A263, "SP_TOTAL_REV", "CY2023")</f>
        <v>6383000</v>
      </c>
      <c r="C263" s="4">
        <f>_xll.SNL.Clients.Office.Excel.Functions.SPG(A263,"IQ_AVG_DILUT_SHARES_OUT","CY2023")</f>
        <v>932759000</v>
      </c>
      <c r="D263" s="5">
        <f>_xll.SNL.Clients.Office.Excel.Functions.SPG(A263, "IQ_DILUT_EPS_NORM", "CY2023")</f>
        <v>0.95899999999999996</v>
      </c>
      <c r="E263">
        <f t="shared" si="48"/>
        <v>894515.88100000005</v>
      </c>
      <c r="F263">
        <f t="shared" si="49"/>
        <v>0.1401403542221526</v>
      </c>
      <c r="G263" s="5">
        <f>_xll.SNL.Clients.Office.Excel.Functions.SPG(A263, "SP_MARKETCAP", "12/30/2023")</f>
        <v>13482.1477584</v>
      </c>
      <c r="H263">
        <f t="shared" ref="H263:H326" si="53">G263/$G$509</f>
        <v>3.2156863947554212E-4</v>
      </c>
      <c r="I263">
        <f t="shared" ref="I263:I326" si="54">D263*H263</f>
        <v>3.0838432525704486E-4</v>
      </c>
      <c r="K263" t="s">
        <v>263</v>
      </c>
      <c r="L263" s="4" cm="1">
        <f t="array" ref="L263">_xll.SNL.Clients.Office.Excel.Functions.SPG(K263, "SP_TOTAL_REV", "CY2023")</f>
        <v>6383000</v>
      </c>
      <c r="M263" s="4">
        <f>_xll.SNL.Clients.Office.Excel.Functions.SPG(K263,"IQ_AVG_DILUT_SHARES_OUT","CY2023")</f>
        <v>932759000</v>
      </c>
      <c r="N263" s="5">
        <f>_xll.SNL.Clients.Office.Excel.Functions.SPG(K263, "IQ_DILUT_EPS_NORM", "CY2023")</f>
        <v>0.95899999999999996</v>
      </c>
      <c r="O263">
        <f t="shared" si="50"/>
        <v>894515.88100000005</v>
      </c>
      <c r="P263">
        <f t="shared" si="51"/>
        <v>0.1401403542221526</v>
      </c>
      <c r="Q263" s="5">
        <f>_xll.SNL.Clients.Office.Excel.Functions.SPG(K263, "SP_MARKETCAP", "12/31/2022")</f>
        <v>16252.330310060001</v>
      </c>
      <c r="R263">
        <f t="shared" ref="R263:R326" si="55">Q263/$Q$509</f>
        <v>4.8331965370589824E-4</v>
      </c>
      <c r="S263">
        <f t="shared" ref="S263:S326" si="56">N263*R263</f>
        <v>4.635035479039564E-4</v>
      </c>
      <c r="U263" t="s">
        <v>263</v>
      </c>
      <c r="V263" s="4" cm="1">
        <f t="array" ref="V263">_xll.SNL.Clients.Office.Excel.Functions.SPG(U263, "SP_TOTAL_REV", "CY2021")</f>
        <v>7265000</v>
      </c>
      <c r="W263" s="4">
        <f>_xll.SNL.Clients.Office.Excel.Functions.SPG(U263,"IQ_AVG_DILUT_SHARES_OUT","CY2021")</f>
        <v>957414000</v>
      </c>
      <c r="X263" s="5">
        <f>_xll.SNL.Clients.Office.Excel.Functions.SPG(U263, "IQ_DILUT_EPS_NORM", "CY2021")</f>
        <v>2.1240000000000001</v>
      </c>
      <c r="Y263">
        <f t="shared" ref="Y263:Y326" si="57">W263*X263/1000</f>
        <v>2033547.3359999999</v>
      </c>
      <c r="Z263">
        <f t="shared" ref="Z263:Z326" si="58">Y263/V263</f>
        <v>0.27991016324845147</v>
      </c>
      <c r="AA263" s="5">
        <f>_xll.SNL.Clients.Office.Excel.Functions.SPG(U263, "SP_MARKETCAP", "12/31/2021")</f>
        <v>21535.378132049998</v>
      </c>
      <c r="AB263">
        <f t="shared" si="52"/>
        <v>5.0891994069353493E-4</v>
      </c>
      <c r="AC263">
        <f t="shared" ref="AC263:AC326" si="59">X263*AB263</f>
        <v>1.0809459540330683E-3</v>
      </c>
    </row>
    <row r="264" spans="1:29" x14ac:dyDescent="0.3">
      <c r="A264" t="s">
        <v>264</v>
      </c>
      <c r="B264" s="4" cm="1">
        <f t="array" ref="B264">_xll.SNL.Clients.Office.Excel.Functions.SPG(A264, "SP_TOTAL_REV", "CY2023")</f>
        <v>5342000</v>
      </c>
      <c r="C264" s="4">
        <f>_xll.SNL.Clients.Office.Excel.Functions.SPG(A264,"IQ_AVG_DILUT_SHARES_OUT","CY2023")</f>
        <v>178000000</v>
      </c>
      <c r="D264" s="5">
        <f>_xll.SNL.Clients.Office.Excel.Functions.SPG(A264, "IQ_DILUT_EPS_NORM", "CY2023")</f>
        <v>4.3860000000000001</v>
      </c>
      <c r="E264">
        <f t="shared" si="48"/>
        <v>780708</v>
      </c>
      <c r="F264">
        <f t="shared" si="49"/>
        <v>0.14614526394608759</v>
      </c>
      <c r="G264" s="5">
        <f>_xll.SNL.Clients.Office.Excel.Functions.SPG(A264, "SP_MARKETCAP", "12/30/2023")</f>
        <v>27847.84605036</v>
      </c>
      <c r="H264">
        <f t="shared" si="53"/>
        <v>6.6421123156429145E-4</v>
      </c>
      <c r="I264">
        <f t="shared" si="54"/>
        <v>2.9132304616409825E-3</v>
      </c>
      <c r="K264" t="s">
        <v>264</v>
      </c>
      <c r="L264" s="4" cm="1">
        <f t="array" ref="L264">_xll.SNL.Clients.Office.Excel.Functions.SPG(K264, "SP_TOTAL_REV", "CY2023")</f>
        <v>5342000</v>
      </c>
      <c r="M264" s="4">
        <f>_xll.SNL.Clients.Office.Excel.Functions.SPG(K264,"IQ_AVG_DILUT_SHARES_OUT","CY2023")</f>
        <v>178000000</v>
      </c>
      <c r="N264" s="5">
        <f>_xll.SNL.Clients.Office.Excel.Functions.SPG(K264, "IQ_DILUT_EPS_NORM", "CY2023")</f>
        <v>4.3860000000000001</v>
      </c>
      <c r="O264">
        <f t="shared" si="50"/>
        <v>780708</v>
      </c>
      <c r="P264">
        <f t="shared" si="51"/>
        <v>0.14614526394608759</v>
      </c>
      <c r="Q264" s="5">
        <f>_xll.SNL.Clients.Office.Excel.Functions.SPG(K264, "SP_MARKETCAP", "12/31/2022")</f>
        <v>30586.539342200002</v>
      </c>
      <c r="R264">
        <f t="shared" si="55"/>
        <v>9.0959728979809053E-4</v>
      </c>
      <c r="S264">
        <f t="shared" si="56"/>
        <v>3.9894937130544247E-3</v>
      </c>
      <c r="U264" t="s">
        <v>264</v>
      </c>
      <c r="V264" s="4" cm="1">
        <f t="array" ref="V264">_xll.SNL.Clients.Office.Excel.Functions.SPG(U264, "SP_TOTAL_REV", "CY2021")</f>
        <v>5011000</v>
      </c>
      <c r="W264" s="4">
        <f>_xll.SNL.Clients.Office.Excel.Functions.SPG(U264,"IQ_AVG_DILUT_SHARES_OUT","CY2021")</f>
        <v>186000000</v>
      </c>
      <c r="X264" s="5">
        <f>_xll.SNL.Clients.Office.Excel.Functions.SPG(U264, "IQ_DILUT_EPS_NORM", "CY2021")</f>
        <v>3.6190000000000002</v>
      </c>
      <c r="Y264">
        <f t="shared" si="57"/>
        <v>673134</v>
      </c>
      <c r="Z264">
        <f t="shared" si="58"/>
        <v>0.13433127120335261</v>
      </c>
      <c r="AA264" s="5">
        <f>_xll.SNL.Clients.Office.Excel.Functions.SPG(U264, "SP_MARKETCAP", "12/31/2021")</f>
        <v>37800.102131779997</v>
      </c>
      <c r="AB264">
        <f t="shared" si="52"/>
        <v>8.9328479013262669E-4</v>
      </c>
      <c r="AC264">
        <f t="shared" si="59"/>
        <v>3.232797655489976E-3</v>
      </c>
    </row>
    <row r="265" spans="1:29" x14ac:dyDescent="0.3">
      <c r="A265" t="s">
        <v>265</v>
      </c>
      <c r="B265" s="4" cm="1">
        <f t="array" ref="B265">_xll.SNL.Clients.Office.Excel.Functions.SPG(A265, "SP_TOTAL_REV", "CY2023")</f>
        <v>20431000</v>
      </c>
      <c r="C265" s="4">
        <f>_xll.SNL.Clients.Office.Excel.Functions.SPG(A265,"IQ_AVG_DILUT_SHARES_OUT","CY2023")</f>
        <v>338800000</v>
      </c>
      <c r="D265" s="5">
        <f>_xll.SNL.Clients.Office.Excel.Functions.SPG(A265, "IQ_DILUT_EPS_NORM", "CY2023")</f>
        <v>5.2320000000000002</v>
      </c>
      <c r="E265">
        <f t="shared" si="48"/>
        <v>1772601.6</v>
      </c>
      <c r="F265">
        <f t="shared" si="49"/>
        <v>8.6760393519651521E-2</v>
      </c>
      <c r="G265" s="5">
        <f>_xll.SNL.Clients.Office.Excel.Functions.SPG(A265, "SP_MARKETCAP", "12/30/2023")</f>
        <v>41063.213461710002</v>
      </c>
      <c r="H265">
        <f t="shared" si="53"/>
        <v>9.7941677557633589E-4</v>
      </c>
      <c r="I265">
        <f t="shared" si="54"/>
        <v>5.1243085698153895E-3</v>
      </c>
      <c r="K265" t="s">
        <v>265</v>
      </c>
      <c r="L265" s="4" cm="1">
        <f t="array" ref="L265">_xll.SNL.Clients.Office.Excel.Functions.SPG(K265, "SP_TOTAL_REV", "CY2023")</f>
        <v>20431000</v>
      </c>
      <c r="M265" s="4">
        <f>_xll.SNL.Clients.Office.Excel.Functions.SPG(K265,"IQ_AVG_DILUT_SHARES_OUT","CY2023")</f>
        <v>338800000</v>
      </c>
      <c r="N265" s="5">
        <f>_xll.SNL.Clients.Office.Excel.Functions.SPG(K265, "IQ_DILUT_EPS_NORM", "CY2023")</f>
        <v>5.2320000000000002</v>
      </c>
      <c r="O265">
        <f t="shared" si="50"/>
        <v>1772601.6</v>
      </c>
      <c r="P265">
        <f t="shared" si="51"/>
        <v>8.6760393519651521E-2</v>
      </c>
      <c r="Q265" s="5">
        <f>_xll.SNL.Clients.Office.Excel.Functions.SPG(K265, "SP_MARKETCAP", "12/31/2022")</f>
        <v>45814.551760499999</v>
      </c>
      <c r="R265">
        <f t="shared" si="55"/>
        <v>1.3624552829737597E-3</v>
      </c>
      <c r="S265">
        <f t="shared" si="56"/>
        <v>7.1283660405187113E-3</v>
      </c>
      <c r="U265" t="s">
        <v>265</v>
      </c>
      <c r="V265" s="4" cm="1">
        <f t="array" ref="V265">_xll.SNL.Clients.Office.Excel.Functions.SPG(U265, "SP_TOTAL_REV", "CY2021")</f>
        <v>19440000</v>
      </c>
      <c r="W265" s="4">
        <f>_xll.SNL.Clients.Office.Excel.Functions.SPG(U265,"IQ_AVG_DILUT_SHARES_OUT","CY2021")</f>
        <v>338800000</v>
      </c>
      <c r="X265" s="5">
        <f>_xll.SNL.Clients.Office.Excel.Functions.SPG(U265, "IQ_DILUT_EPS_NORM", "CY2021")</f>
        <v>4.8499999999999996</v>
      </c>
      <c r="Y265">
        <f t="shared" si="57"/>
        <v>1643179.9999999998</v>
      </c>
      <c r="Z265">
        <f t="shared" si="58"/>
        <v>8.4525720164609047E-2</v>
      </c>
      <c r="AA265" s="5">
        <f>_xll.SNL.Clients.Office.Excel.Functions.SPG(U265, "SP_MARKETCAP", "12/31/2021")</f>
        <v>48123.553908239999</v>
      </c>
      <c r="AB265">
        <f t="shared" si="52"/>
        <v>1.1372466297443313E-3</v>
      </c>
      <c r="AC265">
        <f t="shared" si="59"/>
        <v>5.5156461542600066E-3</v>
      </c>
    </row>
    <row r="266" spans="1:29" x14ac:dyDescent="0.3">
      <c r="A266" t="s">
        <v>266</v>
      </c>
      <c r="B266" s="4" cm="1">
        <f t="array" ref="B266">_xll.SNL.Clients.Office.Excel.Functions.SPG(A266, "SP_TOTAL_REV", "CY2023")</f>
        <v>2087463</v>
      </c>
      <c r="C266" s="4">
        <f>_xll.SNL.Clients.Office.Excel.Functions.SPG(A266,"IQ_AVG_DILUT_SHARES_OUT","CY2023")</f>
        <v>618199000</v>
      </c>
      <c r="D266" s="5">
        <f>_xll.SNL.Clients.Office.Excel.Functions.SPG(A266, "IQ_DILUT_EPS_NORM", "CY2023")</f>
        <v>0.63800000000000001</v>
      </c>
      <c r="E266">
        <f t="shared" si="48"/>
        <v>394410.962</v>
      </c>
      <c r="F266">
        <f t="shared" si="49"/>
        <v>0.18894273191908073</v>
      </c>
      <c r="G266" s="5">
        <f>_xll.SNL.Clients.Office.Excel.Functions.SPG(A266, "SP_MARKETCAP", "12/30/2023")</f>
        <v>13209.51860532</v>
      </c>
      <c r="H266">
        <f t="shared" si="53"/>
        <v>3.1506604156545152E-4</v>
      </c>
      <c r="I266">
        <f t="shared" si="54"/>
        <v>2.0101213451875806E-4</v>
      </c>
      <c r="K266" t="s">
        <v>266</v>
      </c>
      <c r="L266" s="4" cm="1">
        <f t="array" ref="L266">_xll.SNL.Clients.Office.Excel.Functions.SPG(K266, "SP_TOTAL_REV", "CY2023")</f>
        <v>2087463</v>
      </c>
      <c r="M266" s="4">
        <f>_xll.SNL.Clients.Office.Excel.Functions.SPG(K266,"IQ_AVG_DILUT_SHARES_OUT","CY2023")</f>
        <v>618199000</v>
      </c>
      <c r="N266" s="5">
        <f>_xll.SNL.Clients.Office.Excel.Functions.SPG(K266, "IQ_DILUT_EPS_NORM", "CY2023")</f>
        <v>0.63800000000000001</v>
      </c>
      <c r="O266">
        <f t="shared" si="50"/>
        <v>394410.962</v>
      </c>
      <c r="P266">
        <f t="shared" si="51"/>
        <v>0.18894273191908073</v>
      </c>
      <c r="Q266" s="5">
        <f>_xll.SNL.Clients.Office.Excel.Functions.SPG(K266, "SP_MARKETCAP", "12/31/2022")</f>
        <v>13099.000358220001</v>
      </c>
      <c r="R266">
        <f t="shared" si="55"/>
        <v>3.8954440355605562E-4</v>
      </c>
      <c r="S266">
        <f t="shared" si="56"/>
        <v>2.4852932946876352E-4</v>
      </c>
      <c r="U266" t="s">
        <v>266</v>
      </c>
      <c r="V266" s="4" cm="1">
        <f t="array" ref="V266">_xll.SNL.Clients.Office.Excel.Functions.SPG(U266, "SP_TOTAL_REV", "CY2021")</f>
        <v>1475391</v>
      </c>
      <c r="W266" s="4">
        <f>_xll.SNL.Clients.Office.Excel.Functions.SPG(U266,"IQ_AVG_DILUT_SHARES_OUT","CY2021")</f>
        <v>511385000</v>
      </c>
      <c r="X266" s="5">
        <f>_xll.SNL.Clients.Office.Excel.Functions.SPG(U266, "IQ_DILUT_EPS_NORM", "CY2021")</f>
        <v>0.442</v>
      </c>
      <c r="Y266">
        <f t="shared" si="57"/>
        <v>226032.17</v>
      </c>
      <c r="Z266">
        <f t="shared" si="58"/>
        <v>0.15320153776185433</v>
      </c>
      <c r="AA266" s="5">
        <f>_xll.SNL.Clients.Office.Excel.Functions.SPG(U266, "SP_MARKETCAP", "12/31/2021")</f>
        <v>15194.951629699999</v>
      </c>
      <c r="AB266">
        <f t="shared" si="52"/>
        <v>3.5908419321968664E-4</v>
      </c>
      <c r="AC266">
        <f t="shared" si="59"/>
        <v>1.5871521340310151E-4</v>
      </c>
    </row>
    <row r="267" spans="1:29" x14ac:dyDescent="0.3">
      <c r="A267" t="s">
        <v>267</v>
      </c>
      <c r="B267" s="4" cm="1">
        <f t="array" ref="B267">_xll.SNL.Clients.Office.Excel.Functions.SPG(A267, "SP_TOTAL_REV", "CY2023")</f>
        <v>15334000</v>
      </c>
      <c r="C267" s="4">
        <f>_xll.SNL.Clients.Office.Excel.Functions.SPG(A267,"IQ_AVG_DILUT_SHARES_OUT","CY2023")</f>
        <v>2234000000</v>
      </c>
      <c r="D267" s="5">
        <f>_xll.SNL.Clients.Office.Excel.Functions.SPG(A267, "IQ_DILUT_EPS_NORM", "CY2023")</f>
        <v>0.86699999999999999</v>
      </c>
      <c r="E267">
        <f t="shared" si="48"/>
        <v>1936878</v>
      </c>
      <c r="F267">
        <f t="shared" si="49"/>
        <v>0.12631263858093125</v>
      </c>
      <c r="G267" s="5">
        <f>_xll.SNL.Clients.Office.Excel.Functions.SPG(A267, "SP_MARKETCAP", "12/30/2023")</f>
        <v>39209.732178120001</v>
      </c>
      <c r="H267">
        <f t="shared" si="53"/>
        <v>9.3520857779226475E-4</v>
      </c>
      <c r="I267">
        <f t="shared" si="54"/>
        <v>8.1082583694589349E-4</v>
      </c>
      <c r="K267" t="s">
        <v>267</v>
      </c>
      <c r="L267" s="4" cm="1">
        <f t="array" ref="L267">_xll.SNL.Clients.Office.Excel.Functions.SPG(K267, "SP_TOTAL_REV", "CY2023")</f>
        <v>15334000</v>
      </c>
      <c r="M267" s="4">
        <f>_xll.SNL.Clients.Office.Excel.Functions.SPG(K267,"IQ_AVG_DILUT_SHARES_OUT","CY2023")</f>
        <v>2234000000</v>
      </c>
      <c r="N267" s="5">
        <f>_xll.SNL.Clients.Office.Excel.Functions.SPG(K267, "IQ_DILUT_EPS_NORM", "CY2023")</f>
        <v>0.86699999999999999</v>
      </c>
      <c r="O267">
        <f t="shared" si="50"/>
        <v>1936878</v>
      </c>
      <c r="P267">
        <f t="shared" si="51"/>
        <v>0.12631263858093125</v>
      </c>
      <c r="Q267" s="5">
        <f>_xll.SNL.Clients.Office.Excel.Functions.SPG(K267, "SP_MARKETCAP", "12/31/2022")</f>
        <v>40639.176643680003</v>
      </c>
      <c r="R267">
        <f t="shared" si="55"/>
        <v>1.2085474764291654E-3</v>
      </c>
      <c r="S267">
        <f t="shared" si="56"/>
        <v>1.0478106620640864E-3</v>
      </c>
      <c r="U267" t="s">
        <v>267</v>
      </c>
      <c r="V267" s="4" cm="1">
        <f t="array" ref="V267">_xll.SNL.Clients.Office.Excel.Functions.SPG(U267, "SP_TOTAL_REV", "CY2021")</f>
        <v>16610000</v>
      </c>
      <c r="W267" s="4">
        <f>_xll.SNL.Clients.Office.Excel.Functions.SPG(U267,"IQ_AVG_DILUT_SHARES_OUT","CY2021")</f>
        <v>2266000000</v>
      </c>
      <c r="X267" s="5">
        <f>_xll.SNL.Clients.Office.Excel.Functions.SPG(U267, "IQ_DILUT_EPS_NORM", "CY2021")</f>
        <v>0.996</v>
      </c>
      <c r="Y267">
        <f t="shared" si="57"/>
        <v>2256936</v>
      </c>
      <c r="Z267">
        <f t="shared" si="58"/>
        <v>0.13587814569536424</v>
      </c>
      <c r="AA267" s="5">
        <f>_xll.SNL.Clients.Office.Excel.Functions.SPG(U267, "SP_MARKETCAP", "12/31/2021")</f>
        <v>35961.368541019998</v>
      </c>
      <c r="AB267">
        <f t="shared" si="52"/>
        <v>8.4983218929028843E-4</v>
      </c>
      <c r="AC267">
        <f t="shared" si="59"/>
        <v>8.4643286053312722E-4</v>
      </c>
    </row>
    <row r="268" spans="1:29" x14ac:dyDescent="0.3">
      <c r="A268" t="s">
        <v>268</v>
      </c>
      <c r="B268" s="4" cm="1">
        <f t="array" ref="B268">_xll.SNL.Clients.Office.Excel.Functions.SPG(A268, "SP_TOTAL_REV", "CY2023")</f>
        <v>18663644</v>
      </c>
      <c r="C268" s="4">
        <f>_xll.SNL.Clients.Office.Excel.Functions.SPG(A268,"IQ_AVG_DILUT_SHARES_OUT","CY2023")</f>
        <v>911787433</v>
      </c>
      <c r="D268" s="5">
        <f>_xll.SNL.Clients.Office.Excel.Functions.SPG(A268, "IQ_DILUT_EPS_NORM", "CY2023")</f>
        <v>2.7109999999999999</v>
      </c>
      <c r="E268">
        <f t="shared" si="48"/>
        <v>2471855.7308629998</v>
      </c>
      <c r="F268">
        <f t="shared" si="49"/>
        <v>0.13244228891544438</v>
      </c>
      <c r="G268" s="5">
        <f>_xll.SNL.Clients.Office.Excel.Functions.SPG(A268, "SP_MARKETCAP", "12/30/2023")</f>
        <v>73322.968806599994</v>
      </c>
      <c r="H268">
        <f t="shared" si="53"/>
        <v>1.7488583973392195E-3</v>
      </c>
      <c r="I268">
        <f t="shared" si="54"/>
        <v>4.7411551151866236E-3</v>
      </c>
      <c r="K268" t="s">
        <v>268</v>
      </c>
      <c r="L268" s="4" cm="1">
        <f t="array" ref="L268">_xll.SNL.Clients.Office.Excel.Functions.SPG(K268, "SP_TOTAL_REV", "CY2023")</f>
        <v>18663644</v>
      </c>
      <c r="M268" s="4">
        <f>_xll.SNL.Clients.Office.Excel.Functions.SPG(K268,"IQ_AVG_DILUT_SHARES_OUT","CY2023")</f>
        <v>911787433</v>
      </c>
      <c r="N268" s="5">
        <f>_xll.SNL.Clients.Office.Excel.Functions.SPG(K268, "IQ_DILUT_EPS_NORM", "CY2023")</f>
        <v>2.7109999999999999</v>
      </c>
      <c r="O268">
        <f t="shared" si="50"/>
        <v>2471855.7308629998</v>
      </c>
      <c r="P268">
        <f t="shared" si="51"/>
        <v>0.13244228891544438</v>
      </c>
      <c r="Q268" s="5">
        <f>_xll.SNL.Clients.Office.Excel.Functions.SPG(K268, "SP_MARKETCAP", "12/31/2022")</f>
        <v>39972.812680460003</v>
      </c>
      <c r="R268">
        <f t="shared" si="55"/>
        <v>1.1887308228292674E-3</v>
      </c>
      <c r="S268">
        <f t="shared" si="56"/>
        <v>3.2226492606901437E-3</v>
      </c>
      <c r="U268" t="s">
        <v>268</v>
      </c>
      <c r="V268" s="4" cm="1">
        <f t="array" ref="V268">_xll.SNL.Clients.Office.Excel.Functions.SPG(U268, "SP_TOTAL_REV", "CY2021")</f>
        <v>24820632</v>
      </c>
      <c r="W268" s="4">
        <f>_xll.SNL.Clients.Office.Excel.Functions.SPG(U268,"IQ_AVG_DILUT_SHARES_OUT","CY2021")</f>
        <v>633092865</v>
      </c>
      <c r="X268" s="5">
        <f>_xll.SNL.Clients.Office.Excel.Functions.SPG(U268, "IQ_DILUT_EPS_NORM", "CY2021")</f>
        <v>1.4770000000000001</v>
      </c>
      <c r="Y268">
        <f t="shared" si="57"/>
        <v>935078.16160500003</v>
      </c>
      <c r="Z268">
        <f t="shared" si="58"/>
        <v>3.7673422723684069E-2</v>
      </c>
      <c r="AA268" s="5">
        <f>_xll.SNL.Clients.Office.Excel.Functions.SPG(U268, "SP_MARKETCAP", "12/31/2021")</f>
        <v>43583.187486000003</v>
      </c>
      <c r="AB268">
        <f t="shared" si="52"/>
        <v>1.0299495580994909E-3</v>
      </c>
      <c r="AC268">
        <f t="shared" si="59"/>
        <v>1.5212354973129481E-3</v>
      </c>
    </row>
    <row r="269" spans="1:29" x14ac:dyDescent="0.3">
      <c r="A269" t="s">
        <v>269</v>
      </c>
      <c r="B269" s="4" cm="1">
        <f t="array" ref="B269">_xll.SNL.Clients.Office.Excel.Functions.SPG(A269, "SP_TOTAL_REV", "CY2023")</f>
        <v>9671427</v>
      </c>
      <c r="C269" s="4">
        <f>_xll.SNL.Clients.Office.Excel.Functions.SPG(A269,"IQ_AVG_DILUT_SHARES_OUT","CY2023")</f>
        <v>137443000</v>
      </c>
      <c r="D269" s="5">
        <f>_xll.SNL.Clients.Office.Excel.Functions.SPG(A269, "IQ_DILUT_EPS_NORM", "CY2023")</f>
        <v>15.047000000000001</v>
      </c>
      <c r="E269">
        <f t="shared" si="48"/>
        <v>2068104.821</v>
      </c>
      <c r="F269">
        <f t="shared" si="49"/>
        <v>0.21383657458201361</v>
      </c>
      <c r="G269" s="5">
        <f>_xll.SNL.Clients.Office.Excel.Functions.SPG(A269, "SP_MARKETCAP", "12/30/2023")</f>
        <v>79244.176242000001</v>
      </c>
      <c r="H269">
        <f t="shared" si="53"/>
        <v>1.890087721715057E-3</v>
      </c>
      <c r="I269">
        <f t="shared" si="54"/>
        <v>2.8440149948646465E-2</v>
      </c>
      <c r="K269" t="s">
        <v>269</v>
      </c>
      <c r="L269" s="4" cm="1">
        <f t="array" ref="L269">_xll.SNL.Clients.Office.Excel.Functions.SPG(K269, "SP_TOTAL_REV", "CY2023")</f>
        <v>9671427</v>
      </c>
      <c r="M269" s="4">
        <f>_xll.SNL.Clients.Office.Excel.Functions.SPG(K269,"IQ_AVG_DILUT_SHARES_OUT","CY2023")</f>
        <v>137443000</v>
      </c>
      <c r="N269" s="5">
        <f>_xll.SNL.Clients.Office.Excel.Functions.SPG(K269, "IQ_DILUT_EPS_NORM", "CY2023")</f>
        <v>15.047000000000001</v>
      </c>
      <c r="O269">
        <f t="shared" si="50"/>
        <v>2068104.821</v>
      </c>
      <c r="P269">
        <f t="shared" si="51"/>
        <v>0.21383657458201361</v>
      </c>
      <c r="Q269" s="5">
        <f>_xll.SNL.Clients.Office.Excel.Functions.SPG(K269, "SP_MARKETCAP", "12/31/2022")</f>
        <v>53432.060828809997</v>
      </c>
      <c r="R269">
        <f t="shared" si="55"/>
        <v>1.5889884492802681E-3</v>
      </c>
      <c r="S269">
        <f t="shared" si="56"/>
        <v>2.3909509196320195E-2</v>
      </c>
      <c r="U269" t="s">
        <v>269</v>
      </c>
      <c r="V269" s="4" cm="1">
        <f t="array" ref="V269">_xll.SNL.Clients.Office.Excel.Functions.SPG(U269, "SP_TOTAL_REV", "CY2021")</f>
        <v>8165712</v>
      </c>
      <c r="W269" s="4">
        <f>_xll.SNL.Clients.Office.Excel.Functions.SPG(U269,"IQ_AVG_DILUT_SHARES_OUT","CY2021")</f>
        <v>153851500</v>
      </c>
      <c r="X269" s="5">
        <f>_xll.SNL.Clients.Office.Excel.Functions.SPG(U269, "IQ_DILUT_EPS_NORM", "CY2021")</f>
        <v>12.234</v>
      </c>
      <c r="Y269">
        <f t="shared" si="57"/>
        <v>1882219.2509999999</v>
      </c>
      <c r="Z269">
        <f t="shared" si="58"/>
        <v>0.23050277195668914</v>
      </c>
      <c r="AA269" s="5">
        <f>_xll.SNL.Clients.Office.Excel.Functions.SPG(U269, "SP_MARKETCAP", "12/31/2021")</f>
        <v>65214.209388149997</v>
      </c>
      <c r="AB269">
        <f t="shared" si="52"/>
        <v>1.541129734090894E-3</v>
      </c>
      <c r="AC269">
        <f t="shared" si="59"/>
        <v>1.8854181166867996E-2</v>
      </c>
    </row>
    <row r="270" spans="1:29" x14ac:dyDescent="0.3">
      <c r="A270" t="s">
        <v>270</v>
      </c>
      <c r="B270" s="4" cm="1">
        <f t="array" ref="B270">_xll.SNL.Clients.Office.Excel.Functions.SPG(A270, "SP_TOTAL_REV", "CY2023")</f>
        <v>19419000</v>
      </c>
      <c r="C270" s="4">
        <f>_xll.SNL.Clients.Office.Excel.Functions.SPG(A270,"IQ_AVG_DILUT_SHARES_OUT","CY2023")</f>
        <v>190600000</v>
      </c>
      <c r="D270" s="5">
        <f>_xll.SNL.Clients.Office.Excel.Functions.SPG(A270, "IQ_DILUT_EPS_NORM", "CY2023")</f>
        <v>6.0449999999999999</v>
      </c>
      <c r="E270">
        <f t="shared" si="48"/>
        <v>1152177</v>
      </c>
      <c r="F270">
        <f t="shared" si="49"/>
        <v>5.9332457902054686E-2</v>
      </c>
      <c r="G270" s="5">
        <f>_xll.SNL.Clients.Office.Excel.Functions.SPG(A270, "SP_MARKETCAP", "12/30/2023")</f>
        <v>39920.967244380001</v>
      </c>
      <c r="H270">
        <f t="shared" si="53"/>
        <v>9.5217255836146063E-4</v>
      </c>
      <c r="I270">
        <f t="shared" si="54"/>
        <v>5.7558831152950294E-3</v>
      </c>
      <c r="K270" t="s">
        <v>270</v>
      </c>
      <c r="L270" s="4" cm="1">
        <f t="array" ref="L270">_xll.SNL.Clients.Office.Excel.Functions.SPG(K270, "SP_TOTAL_REV", "CY2023")</f>
        <v>19419000</v>
      </c>
      <c r="M270" s="4">
        <f>_xll.SNL.Clients.Office.Excel.Functions.SPG(K270,"IQ_AVG_DILUT_SHARES_OUT","CY2023")</f>
        <v>190600000</v>
      </c>
      <c r="N270" s="5">
        <f>_xll.SNL.Clients.Office.Excel.Functions.SPG(K270, "IQ_DILUT_EPS_NORM", "CY2023")</f>
        <v>6.0449999999999999</v>
      </c>
      <c r="O270">
        <f t="shared" si="50"/>
        <v>1152177</v>
      </c>
      <c r="P270">
        <f t="shared" si="51"/>
        <v>5.9332457902054686E-2</v>
      </c>
      <c r="Q270" s="5">
        <f>_xll.SNL.Clients.Office.Excel.Functions.SPG(K270, "SP_MARKETCAP", "12/31/2022")</f>
        <v>39643.765946949999</v>
      </c>
      <c r="R270">
        <f t="shared" si="55"/>
        <v>1.178945472035931E-3</v>
      </c>
      <c r="S270">
        <f t="shared" si="56"/>
        <v>7.1267253784572026E-3</v>
      </c>
      <c r="U270" t="s">
        <v>270</v>
      </c>
      <c r="V270" s="4" cm="1">
        <f t="array" ref="V270">_xll.SNL.Clients.Office.Excel.Functions.SPG(U270, "SP_TOTAL_REV", "CY2021")</f>
        <v>17814000</v>
      </c>
      <c r="W270" s="4">
        <f>_xll.SNL.Clients.Office.Excel.Functions.SPG(U270,"IQ_AVG_DILUT_SHARES_OUT","CY2021")</f>
        <v>203200000</v>
      </c>
      <c r="X270" s="5">
        <f>_xll.SNL.Clients.Office.Excel.Functions.SPG(U270, "IQ_DILUT_EPS_NORM", "CY2021")</f>
        <v>8.4930000000000003</v>
      </c>
      <c r="Y270">
        <f t="shared" si="57"/>
        <v>1725777.6</v>
      </c>
      <c r="Z270">
        <f t="shared" si="58"/>
        <v>9.6877601886156961E-2</v>
      </c>
      <c r="AA270" s="5">
        <f>_xll.SNL.Clients.Office.Excel.Functions.SPG(U270, "SP_MARKETCAP", "12/31/2021")</f>
        <v>41843.119009560003</v>
      </c>
      <c r="AB270">
        <f t="shared" si="52"/>
        <v>9.8882859238426141E-4</v>
      </c>
      <c r="AC270">
        <f t="shared" si="59"/>
        <v>8.3981212351195329E-3</v>
      </c>
    </row>
    <row r="271" spans="1:29" x14ac:dyDescent="0.3">
      <c r="A271" t="s">
        <v>271</v>
      </c>
      <c r="B271" s="4" cm="1">
        <f t="array" ref="B271">_xll.SNL.Clients.Office.Excel.Functions.SPG(A271, "SP_TOTAL_REV", "CY2023")</f>
        <v>12161600</v>
      </c>
      <c r="C271" s="4">
        <f>_xll.SNL.Clients.Office.Excel.Functions.SPG(A271,"IQ_AVG_DILUT_SHARES_OUT","CY2023")</f>
        <v>87600000</v>
      </c>
      <c r="D271" s="5">
        <f>_xll.SNL.Clients.Office.Excel.Functions.SPG(A271, "IQ_DILUT_EPS_NORM", "CY2023")</f>
        <v>7.2140000000000004</v>
      </c>
      <c r="E271">
        <f t="shared" si="48"/>
        <v>631946.4</v>
      </c>
      <c r="F271">
        <f t="shared" si="49"/>
        <v>5.196243915274306E-2</v>
      </c>
      <c r="G271" s="5">
        <f>_xll.SNL.Clients.Office.Excel.Functions.SPG(A271, "SP_MARKETCAP", "12/30/2023")</f>
        <v>19296.920999999998</v>
      </c>
      <c r="H271">
        <f t="shared" si="53"/>
        <v>4.6025935505497178E-4</v>
      </c>
      <c r="I271">
        <f t="shared" si="54"/>
        <v>3.3203109873665665E-3</v>
      </c>
      <c r="K271" t="s">
        <v>271</v>
      </c>
      <c r="L271" s="4" cm="1">
        <f t="array" ref="L271">_xll.SNL.Clients.Office.Excel.Functions.SPG(K271, "SP_TOTAL_REV", "CY2023")</f>
        <v>12161600</v>
      </c>
      <c r="M271" s="4">
        <f>_xll.SNL.Clients.Office.Excel.Functions.SPG(K271,"IQ_AVG_DILUT_SHARES_OUT","CY2023")</f>
        <v>87600000</v>
      </c>
      <c r="N271" s="5">
        <f>_xll.SNL.Clients.Office.Excel.Functions.SPG(K271, "IQ_DILUT_EPS_NORM", "CY2023")</f>
        <v>7.2140000000000004</v>
      </c>
      <c r="O271">
        <f t="shared" si="50"/>
        <v>631946.4</v>
      </c>
      <c r="P271">
        <f t="shared" si="51"/>
        <v>5.196243915274306E-2</v>
      </c>
      <c r="Q271" s="5">
        <f>_xll.SNL.Clients.Office.Excel.Functions.SPG(K271, "SP_MARKETCAP", "12/31/2022")</f>
        <v>20863.527999999998</v>
      </c>
      <c r="R271">
        <f t="shared" si="55"/>
        <v>6.2044967925624719E-4</v>
      </c>
      <c r="S271">
        <f t="shared" si="56"/>
        <v>4.4759239861545674E-3</v>
      </c>
      <c r="U271" t="s">
        <v>271</v>
      </c>
      <c r="V271" s="4" cm="1">
        <f t="array" ref="V271">_xll.SNL.Clients.Office.Excel.Functions.SPG(U271, "SP_TOTAL_REV", "CY2021")</f>
        <v>13136100</v>
      </c>
      <c r="W271" s="4">
        <f>_xll.SNL.Clients.Office.Excel.Functions.SPG(U271,"IQ_AVG_DILUT_SHARES_OUT","CY2021")</f>
        <v>97500000</v>
      </c>
      <c r="X271" s="5">
        <f>_xll.SNL.Clients.Office.Excel.Functions.SPG(U271, "IQ_DILUT_EPS_NORM", "CY2021")</f>
        <v>18.812000000000001</v>
      </c>
      <c r="Y271">
        <f t="shared" si="57"/>
        <v>1834170</v>
      </c>
      <c r="Z271">
        <f t="shared" si="58"/>
        <v>0.13962820015072966</v>
      </c>
      <c r="AA271" s="5">
        <f>_xll.SNL.Clients.Office.Excel.Functions.SPG(U271, "SP_MARKETCAP", "12/31/2021")</f>
        <v>30069.897000000001</v>
      </c>
      <c r="AB271">
        <f t="shared" si="52"/>
        <v>7.1060605966912567E-4</v>
      </c>
      <c r="AC271">
        <f t="shared" si="59"/>
        <v>1.3367921194495593E-2</v>
      </c>
    </row>
    <row r="272" spans="1:29" x14ac:dyDescent="0.3">
      <c r="A272" t="s">
        <v>272</v>
      </c>
      <c r="B272" s="4" cm="1">
        <f t="array" ref="B272">_xll.SNL.Clients.Office.Excel.Functions.SPG(A272, "SP_TOTAL_REV", "CY2023")</f>
        <v>14317147</v>
      </c>
      <c r="C272" s="4">
        <f>_xll.SNL.Clients.Office.Excel.Functions.SPG(A272,"IQ_AVG_DILUT_SHARES_OUT","CY2023")</f>
        <v>1337935000</v>
      </c>
      <c r="D272" s="5">
        <f>_xll.SNL.Clients.Office.Excel.Functions.SPG(A272, "IQ_DILUT_EPS_NORM", "CY2023")</f>
        <v>1.8979999999999999</v>
      </c>
      <c r="E272">
        <f t="shared" si="48"/>
        <v>2539400.63</v>
      </c>
      <c r="F272">
        <f t="shared" si="49"/>
        <v>0.17736778353955573</v>
      </c>
      <c r="G272" s="5">
        <f>_xll.SNL.Clients.Office.Excel.Functions.SPG(A272, "SP_MARKETCAP", "12/30/2023")</f>
        <v>103227.40192</v>
      </c>
      <c r="H272">
        <f t="shared" si="53"/>
        <v>2.4621221920170353E-3</v>
      </c>
      <c r="I272">
        <f t="shared" si="54"/>
        <v>4.6731079204483331E-3</v>
      </c>
      <c r="K272" t="s">
        <v>272</v>
      </c>
      <c r="L272" s="4" cm="1">
        <f t="array" ref="L272">_xll.SNL.Clients.Office.Excel.Functions.SPG(K272, "SP_TOTAL_REV", "CY2023")</f>
        <v>14317147</v>
      </c>
      <c r="M272" s="4">
        <f>_xll.SNL.Clients.Office.Excel.Functions.SPG(K272,"IQ_AVG_DILUT_SHARES_OUT","CY2023")</f>
        <v>1337935000</v>
      </c>
      <c r="N272" s="5">
        <f>_xll.SNL.Clients.Office.Excel.Functions.SPG(K272, "IQ_DILUT_EPS_NORM", "CY2023")</f>
        <v>1.8979999999999999</v>
      </c>
      <c r="O272">
        <f t="shared" si="50"/>
        <v>2539400.63</v>
      </c>
      <c r="P272">
        <f t="shared" si="51"/>
        <v>0.17736778353955573</v>
      </c>
      <c r="Q272" s="5">
        <f>_xll.SNL.Clients.Office.Excel.Functions.SPG(K272, "SP_MARKETCAP", "12/31/2022")</f>
        <v>57320.234920800001</v>
      </c>
      <c r="R272">
        <f t="shared" si="55"/>
        <v>1.7046168496288403E-3</v>
      </c>
      <c r="S272">
        <f t="shared" si="56"/>
        <v>3.2353627805955386E-3</v>
      </c>
      <c r="U272" t="s">
        <v>272</v>
      </c>
      <c r="V272" s="4" cm="1">
        <f t="array" ref="V272">_xll.SNL.Clients.Office.Excel.Functions.SPG(U272, "SP_TOTAL_REV", "CY2021")</f>
        <v>16523902</v>
      </c>
      <c r="W272" s="4">
        <f>_xll.SNL.Clients.Office.Excel.Functions.SPG(U272,"IQ_AVG_DILUT_SHARES_OUT","CY2021")</f>
        <v>1430660000</v>
      </c>
      <c r="X272" s="5">
        <f>_xll.SNL.Clients.Office.Excel.Functions.SPG(U272, "IQ_DILUT_EPS_NORM", "CY2021")</f>
        <v>2.2370000000000001</v>
      </c>
      <c r="Y272">
        <f t="shared" si="57"/>
        <v>3200386.42</v>
      </c>
      <c r="Z272">
        <f t="shared" si="58"/>
        <v>0.19368224406075513</v>
      </c>
      <c r="AA272" s="5">
        <f>_xll.SNL.Clients.Office.Excel.Functions.SPG(U272, "SP_MARKETCAP", "12/31/2021")</f>
        <v>101255.38294755</v>
      </c>
      <c r="AB272">
        <f t="shared" si="52"/>
        <v>2.3928478603251245E-3</v>
      </c>
      <c r="AC272">
        <f t="shared" si="59"/>
        <v>5.3528006635473035E-3</v>
      </c>
    </row>
    <row r="273" spans="1:29" x14ac:dyDescent="0.3">
      <c r="A273" t="s">
        <v>273</v>
      </c>
      <c r="B273" s="4" cm="1">
        <f t="array" ref="B273">_xll.SNL.Clients.Office.Excel.Functions.SPG(A273, "SP_TOTAL_REV", "CY2023")</f>
        <v>6345900</v>
      </c>
      <c r="C273" s="4">
        <f>_xll.SNL.Clients.Office.Excel.Functions.SPG(A273,"IQ_AVG_DILUT_SHARES_OUT","CY2023")</f>
        <v>145900000</v>
      </c>
      <c r="D273" s="5">
        <f>_xll.SNL.Clients.Office.Excel.Functions.SPG(A273, "IQ_DILUT_EPS_NORM", "CY2023")</f>
        <v>6.1479999999999997</v>
      </c>
      <c r="E273">
        <f t="shared" si="48"/>
        <v>896993.2</v>
      </c>
      <c r="F273">
        <f t="shared" si="49"/>
        <v>0.14135003703178428</v>
      </c>
      <c r="G273" s="5">
        <f>_xll.SNL.Clients.Office.Excel.Functions.SPG(A273, "SP_MARKETCAP", "12/30/2023")</f>
        <v>15665.16494259</v>
      </c>
      <c r="H273">
        <f t="shared" si="53"/>
        <v>3.736367430486049E-4</v>
      </c>
      <c r="I273">
        <f t="shared" si="54"/>
        <v>2.2971186962628229E-3</v>
      </c>
      <c r="K273" t="s">
        <v>273</v>
      </c>
      <c r="L273" s="4" cm="1">
        <f t="array" ref="L273">_xll.SNL.Clients.Office.Excel.Functions.SPG(K273, "SP_TOTAL_REV", "CY2023")</f>
        <v>6345900</v>
      </c>
      <c r="M273" s="4">
        <f>_xll.SNL.Clients.Office.Excel.Functions.SPG(K273,"IQ_AVG_DILUT_SHARES_OUT","CY2023")</f>
        <v>145900000</v>
      </c>
      <c r="N273" s="5">
        <f>_xll.SNL.Clients.Office.Excel.Functions.SPG(K273, "IQ_DILUT_EPS_NORM", "CY2023")</f>
        <v>6.1479999999999997</v>
      </c>
      <c r="O273">
        <f t="shared" si="50"/>
        <v>896993.2</v>
      </c>
      <c r="P273">
        <f t="shared" si="51"/>
        <v>0.14135003703178428</v>
      </c>
      <c r="Q273" s="5">
        <f>_xll.SNL.Clients.Office.Excel.Functions.SPG(K273, "SP_MARKETCAP", "12/31/2022")</f>
        <v>12852.756389439999</v>
      </c>
      <c r="R273">
        <f t="shared" si="55"/>
        <v>3.8222148139982503E-4</v>
      </c>
      <c r="S273">
        <f t="shared" si="56"/>
        <v>2.3498976676461242E-3</v>
      </c>
      <c r="U273" t="s">
        <v>273</v>
      </c>
      <c r="V273" s="4" cm="1">
        <f t="array" ref="V273">_xll.SNL.Clients.Office.Excel.Functions.SPG(U273, "SP_TOTAL_REV", "CY2021")</f>
        <v>3894100</v>
      </c>
      <c r="W273" s="4">
        <f>_xll.SNL.Clients.Office.Excel.Functions.SPG(U273,"IQ_AVG_DILUT_SHARES_OUT","CY2021")</f>
        <v>146850000</v>
      </c>
      <c r="X273" s="5">
        <f>_xll.SNL.Clients.Office.Excel.Functions.SPG(U273, "IQ_DILUT_EPS_NORM", "CY2021")</f>
        <v>1.26</v>
      </c>
      <c r="Y273">
        <f t="shared" si="57"/>
        <v>185031</v>
      </c>
      <c r="Z273">
        <f t="shared" si="58"/>
        <v>4.7515728923242857E-2</v>
      </c>
      <c r="AA273" s="5">
        <f>_xll.SNL.Clients.Office.Excel.Functions.SPG(U273, "SP_MARKETCAP", "12/31/2021")</f>
        <v>9257.8152553799991</v>
      </c>
      <c r="AB273">
        <f t="shared" si="52"/>
        <v>2.1877892098434197E-4</v>
      </c>
      <c r="AC273">
        <f t="shared" si="59"/>
        <v>2.7566144044027086E-4</v>
      </c>
    </row>
    <row r="274" spans="1:29" x14ac:dyDescent="0.3">
      <c r="A274" t="s">
        <v>274</v>
      </c>
      <c r="B274" s="4" cm="1">
        <f t="array" ref="B274">_xll.SNL.Clients.Office.Excel.Functions.SPG(A274, "SP_TOTAL_REV", "CY2023")</f>
        <v>10372000</v>
      </c>
      <c r="C274" s="4">
        <f>_xll.SNL.Clients.Office.Excel.Functions.SPG(A274,"IQ_AVG_DILUT_SHARES_OUT","CY2023")</f>
        <v>765000000</v>
      </c>
      <c r="D274" s="5">
        <f>_xll.SNL.Clients.Office.Excel.Functions.SPG(A274, "IQ_DILUT_EPS_NORM", "CY2023")</f>
        <v>1.198</v>
      </c>
      <c r="E274">
        <f t="shared" si="48"/>
        <v>916470</v>
      </c>
      <c r="F274">
        <f t="shared" si="49"/>
        <v>8.836000771307366E-2</v>
      </c>
      <c r="G274" s="5">
        <f>_xll.SNL.Clients.Office.Excel.Functions.SPG(A274, "SP_MARKETCAP", "12/30/2023")</f>
        <v>37071.307049349998</v>
      </c>
      <c r="H274">
        <f t="shared" si="53"/>
        <v>8.8420405895731557E-4</v>
      </c>
      <c r="I274">
        <f t="shared" si="54"/>
        <v>1.059276462630864E-3</v>
      </c>
      <c r="K274" t="s">
        <v>274</v>
      </c>
      <c r="L274" s="4" cm="1">
        <f t="array" ref="L274">_xll.SNL.Clients.Office.Excel.Functions.SPG(K274, "SP_TOTAL_REV", "CY2023")</f>
        <v>10372000</v>
      </c>
      <c r="M274" s="4">
        <f>_xll.SNL.Clients.Office.Excel.Functions.SPG(K274,"IQ_AVG_DILUT_SHARES_OUT","CY2023")</f>
        <v>765000000</v>
      </c>
      <c r="N274" s="5">
        <f>_xll.SNL.Clients.Office.Excel.Functions.SPG(K274, "IQ_DILUT_EPS_NORM", "CY2023")</f>
        <v>1.198</v>
      </c>
      <c r="O274">
        <f t="shared" si="50"/>
        <v>916470</v>
      </c>
      <c r="P274">
        <f t="shared" si="51"/>
        <v>8.836000771307366E-2</v>
      </c>
      <c r="Q274" s="5">
        <f>_xll.SNL.Clients.Office.Excel.Functions.SPG(K274, "SP_MARKETCAP", "12/31/2022")</f>
        <v>36732.265368920001</v>
      </c>
      <c r="R274">
        <f t="shared" si="55"/>
        <v>1.0923618606834746E-3</v>
      </c>
      <c r="S274">
        <f t="shared" si="56"/>
        <v>1.3086495090988024E-3</v>
      </c>
      <c r="U274" t="s">
        <v>274</v>
      </c>
      <c r="V274" s="4" cm="1">
        <f t="array" ref="V274">_xll.SNL.Clients.Office.Excel.Functions.SPG(U274, "SP_TOTAL_REV", "CY2021")</f>
        <v>4234000</v>
      </c>
      <c r="W274" s="4">
        <f>_xll.SNL.Clients.Office.Excel.Functions.SPG(U274,"IQ_AVG_DILUT_SHARES_OUT","CY2021")</f>
        <v>764000000</v>
      </c>
      <c r="X274" s="5">
        <f>_xll.SNL.Clients.Office.Excel.Functions.SPG(U274, "IQ_DILUT_EPS_NORM", "CY2021")</f>
        <v>-0.65900000000000003</v>
      </c>
      <c r="Y274">
        <f t="shared" si="57"/>
        <v>-503476</v>
      </c>
      <c r="Z274">
        <f t="shared" si="58"/>
        <v>-0.11891261218705716</v>
      </c>
      <c r="AA274" s="5">
        <f>_xll.SNL.Clients.Office.Excel.Functions.SPG(U274, "SP_MARKETCAP", "12/31/2021")</f>
        <v>28755.997507560001</v>
      </c>
      <c r="AB274">
        <f t="shared" si="52"/>
        <v>6.7955623794462656E-4</v>
      </c>
      <c r="AC274">
        <f t="shared" si="59"/>
        <v>-4.4782756080550894E-4</v>
      </c>
    </row>
    <row r="275" spans="1:29" x14ac:dyDescent="0.3">
      <c r="A275" t="s">
        <v>275</v>
      </c>
      <c r="B275" s="4" cm="1">
        <f t="array" ref="B275">_xll.SNL.Clients.Office.Excel.Functions.SPG(A275, "SP_TOTAL_REV", "CY2023")</f>
        <v>15438000</v>
      </c>
      <c r="C275" s="4">
        <f>_xll.SNL.Clients.Office.Excel.Functions.SPG(A275,"IQ_AVG_DILUT_SHARES_OUT","CY2023")</f>
        <v>138000000</v>
      </c>
      <c r="D275" s="5">
        <f>_xll.SNL.Clients.Office.Excel.Functions.SPG(A275, "IQ_DILUT_EPS_NORM", "CY2023")</f>
        <v>4.9800000000000004</v>
      </c>
      <c r="E275">
        <f t="shared" si="48"/>
        <v>687240</v>
      </c>
      <c r="F275">
        <f t="shared" si="49"/>
        <v>4.4516129032258066E-2</v>
      </c>
      <c r="G275" s="5">
        <f>_xll.SNL.Clients.Office.Excel.Functions.SPG(A275, "SP_MARKETCAP", "12/30/2023")</f>
        <v>14883.69576672</v>
      </c>
      <c r="H275">
        <f t="shared" si="53"/>
        <v>3.5499757782212827E-4</v>
      </c>
      <c r="I275">
        <f t="shared" si="54"/>
        <v>1.7678879375541989E-3</v>
      </c>
      <c r="K275" t="s">
        <v>275</v>
      </c>
      <c r="L275" s="4" cm="1">
        <f t="array" ref="L275">_xll.SNL.Clients.Office.Excel.Functions.SPG(K275, "SP_TOTAL_REV", "CY2023")</f>
        <v>15438000</v>
      </c>
      <c r="M275" s="4">
        <f>_xll.SNL.Clients.Office.Excel.Functions.SPG(K275,"IQ_AVG_DILUT_SHARES_OUT","CY2023")</f>
        <v>138000000</v>
      </c>
      <c r="N275" s="5">
        <f>_xll.SNL.Clients.Office.Excel.Functions.SPG(K275, "IQ_DILUT_EPS_NORM", "CY2023")</f>
        <v>4.9800000000000004</v>
      </c>
      <c r="O275">
        <f t="shared" si="50"/>
        <v>687240</v>
      </c>
      <c r="P275">
        <f t="shared" si="51"/>
        <v>4.4516129032258066E-2</v>
      </c>
      <c r="Q275" s="5">
        <f>_xll.SNL.Clients.Office.Excel.Functions.SPG(K275, "SP_MARKETCAP", "12/31/2022")</f>
        <v>14378.374500829999</v>
      </c>
      <c r="R275">
        <f t="shared" si="55"/>
        <v>4.2759105014579394E-4</v>
      </c>
      <c r="S275">
        <f t="shared" si="56"/>
        <v>2.129403429726054E-3</v>
      </c>
      <c r="U275" t="s">
        <v>275</v>
      </c>
      <c r="V275" s="4" cm="1">
        <f t="array" ref="V275">_xll.SNL.Clients.Office.Excel.Functions.SPG(U275, "SP_TOTAL_REV", "CY2021")</f>
        <v>13737000</v>
      </c>
      <c r="W275" s="4">
        <f>_xll.SNL.Clients.Office.Excel.Functions.SPG(U275,"IQ_AVG_DILUT_SHARES_OUT","CY2021")</f>
        <v>143000000</v>
      </c>
      <c r="X275" s="5">
        <f>_xll.SNL.Clients.Office.Excel.Functions.SPG(U275, "IQ_DILUT_EPS_NORM", "CY2021")</f>
        <v>4.32</v>
      </c>
      <c r="Y275">
        <f t="shared" si="57"/>
        <v>617760</v>
      </c>
      <c r="Z275">
        <f t="shared" si="58"/>
        <v>4.4970517580257698E-2</v>
      </c>
      <c r="AA275" s="5">
        <f>_xll.SNL.Clients.Office.Excel.Functions.SPG(U275, "SP_MARKETCAP", "12/31/2021")</f>
        <v>12476.168748399999</v>
      </c>
      <c r="AB275">
        <f t="shared" si="52"/>
        <v>2.9483443571714298E-4</v>
      </c>
      <c r="AC275">
        <f t="shared" si="59"/>
        <v>1.2736847622980578E-3</v>
      </c>
    </row>
    <row r="276" spans="1:29" x14ac:dyDescent="0.3">
      <c r="A276" t="s">
        <v>276</v>
      </c>
      <c r="B276" s="4" cm="1">
        <f t="array" ref="B276">_xll.SNL.Clients.Office.Excel.Functions.SPG(A276, "SP_TOTAL_REV", "CY2023")</f>
        <v>34233366</v>
      </c>
      <c r="C276" s="4">
        <f>_xll.SNL.Clients.Office.Excel.Functions.SPG(A276,"IQ_AVG_DILUT_SHARES_OUT","CY2023")</f>
        <v>283319000</v>
      </c>
      <c r="D276" s="5">
        <f>_xll.SNL.Clients.Office.Excel.Functions.SPG(A276, "IQ_DILUT_EPS_NORM", "CY2023")</f>
        <v>11.507</v>
      </c>
      <c r="E276">
        <f t="shared" si="48"/>
        <v>3260151.733</v>
      </c>
      <c r="F276">
        <f t="shared" si="49"/>
        <v>9.5233163253651429E-2</v>
      </c>
      <c r="G276" s="5">
        <f>_xll.SNL.Clients.Office.Excel.Functions.SPG(A276, "SP_MARKETCAP", "12/30/2023")</f>
        <v>41867.558057369999</v>
      </c>
      <c r="H276">
        <f t="shared" si="53"/>
        <v>9.9860155250735107E-4</v>
      </c>
      <c r="I276">
        <f t="shared" si="54"/>
        <v>1.1490908064702089E-2</v>
      </c>
      <c r="K276" t="s">
        <v>276</v>
      </c>
      <c r="L276" s="4" cm="1">
        <f t="array" ref="L276">_xll.SNL.Clients.Office.Excel.Functions.SPG(K276, "SP_TOTAL_REV", "CY2023")</f>
        <v>34233366</v>
      </c>
      <c r="M276" s="4">
        <f>_xll.SNL.Clients.Office.Excel.Functions.SPG(K276,"IQ_AVG_DILUT_SHARES_OUT","CY2023")</f>
        <v>283319000</v>
      </c>
      <c r="N276" s="5">
        <f>_xll.SNL.Clients.Office.Excel.Functions.SPG(K276, "IQ_DILUT_EPS_NORM", "CY2023")</f>
        <v>11.507</v>
      </c>
      <c r="O276">
        <f t="shared" si="50"/>
        <v>3260151.733</v>
      </c>
      <c r="P276">
        <f t="shared" si="51"/>
        <v>9.5233163253651429E-2</v>
      </c>
      <c r="Q276" s="5">
        <f>_xll.SNL.Clients.Office.Excel.Functions.SPG(K276, "SP_MARKETCAP", "12/31/2022")</f>
        <v>25778.381363560002</v>
      </c>
      <c r="R276">
        <f t="shared" si="55"/>
        <v>7.6660996398912129E-4</v>
      </c>
      <c r="S276">
        <f t="shared" si="56"/>
        <v>8.8213808556228193E-3</v>
      </c>
      <c r="U276" t="s">
        <v>276</v>
      </c>
      <c r="V276" s="4" cm="1">
        <f t="array" ref="V276">_xll.SNL.Clients.Office.Excel.Functions.SPG(U276, "SP_TOTAL_REV", "CY2021")</f>
        <v>27130676</v>
      </c>
      <c r="W276" s="4">
        <f>_xll.SNL.Clients.Office.Excel.Functions.SPG(U276,"IQ_AVG_DILUT_SHARES_OUT","CY2021")</f>
        <v>306612000</v>
      </c>
      <c r="X276" s="5">
        <f>_xll.SNL.Clients.Office.Excel.Functions.SPG(U276, "IQ_DILUT_EPS_NORM", "CY2021")</f>
        <v>10.734</v>
      </c>
      <c r="Y276">
        <f t="shared" si="57"/>
        <v>3291173.2080000001</v>
      </c>
      <c r="Z276">
        <f t="shared" si="58"/>
        <v>0.12130819033038469</v>
      </c>
      <c r="AA276" s="5">
        <f>_xll.SNL.Clients.Office.Excel.Functions.SPG(U276, "SP_MARKETCAP", "12/31/2021")</f>
        <v>35175.680995199997</v>
      </c>
      <c r="AB276">
        <f t="shared" si="52"/>
        <v>8.312649713491609E-4</v>
      </c>
      <c r="AC276">
        <f t="shared" si="59"/>
        <v>8.9227982024618936E-3</v>
      </c>
    </row>
    <row r="277" spans="1:29" x14ac:dyDescent="0.3">
      <c r="A277" t="s">
        <v>277</v>
      </c>
      <c r="B277" s="4" cm="1">
        <f t="array" ref="B277">_xll.SNL.Clients.Office.Excel.Functions.SPG(A277, "SP_TOTAL_REV", "CY2023")</f>
        <v>4981900</v>
      </c>
      <c r="C277" s="4">
        <f>_xll.SNL.Clients.Office.Excel.Functions.SPG(A277,"IQ_AVG_DILUT_SHARES_OUT","CY2023")</f>
        <v>35700000</v>
      </c>
      <c r="D277" s="5">
        <f>_xll.SNL.Clients.Office.Excel.Functions.SPG(A277, "IQ_DILUT_EPS_NORM", "CY2023")</f>
        <v>13.831</v>
      </c>
      <c r="E277">
        <f t="shared" si="48"/>
        <v>493766.7</v>
      </c>
      <c r="F277">
        <f t="shared" si="49"/>
        <v>9.9112125895742587E-2</v>
      </c>
      <c r="G277" s="5">
        <f>_xll.SNL.Clients.Office.Excel.Functions.SPG(A277, "SP_MARKETCAP", "12/30/2023")</f>
        <v>15904.737732</v>
      </c>
      <c r="H277">
        <f t="shared" si="53"/>
        <v>3.7935089908119511E-4</v>
      </c>
      <c r="I277">
        <f t="shared" si="54"/>
        <v>5.246802285192009E-3</v>
      </c>
      <c r="K277" t="s">
        <v>277</v>
      </c>
      <c r="L277" s="4" cm="1">
        <f t="array" ref="L277">_xll.SNL.Clients.Office.Excel.Functions.SPG(K277, "SP_TOTAL_REV", "CY2023")</f>
        <v>4981900</v>
      </c>
      <c r="M277" s="4">
        <f>_xll.SNL.Clients.Office.Excel.Functions.SPG(K277,"IQ_AVG_DILUT_SHARES_OUT","CY2023")</f>
        <v>35700000</v>
      </c>
      <c r="N277" s="5">
        <f>_xll.SNL.Clients.Office.Excel.Functions.SPG(K277, "IQ_DILUT_EPS_NORM", "CY2023")</f>
        <v>13.831</v>
      </c>
      <c r="O277">
        <f t="shared" si="50"/>
        <v>493766.7</v>
      </c>
      <c r="P277">
        <f t="shared" si="51"/>
        <v>9.9112125895742587E-2</v>
      </c>
      <c r="Q277" s="5">
        <f>_xll.SNL.Clients.Office.Excel.Functions.SPG(K277, "SP_MARKETCAP", "12/31/2022")</f>
        <v>8478.0143155700007</v>
      </c>
      <c r="R277">
        <f t="shared" si="55"/>
        <v>2.5212328724198891E-4</v>
      </c>
      <c r="S277">
        <f t="shared" si="56"/>
        <v>3.4871171858439484E-3</v>
      </c>
      <c r="U277" t="s">
        <v>277</v>
      </c>
      <c r="V277" s="4" cm="1">
        <f t="array" ref="V277">_xll.SNL.Clients.Office.Excel.Functions.SPG(U277, "SP_TOTAL_REV", "CY2021")</f>
        <v>4194100</v>
      </c>
      <c r="W277" s="4">
        <f>_xll.SNL.Clients.Office.Excel.Functions.SPG(U277,"IQ_AVG_DILUT_SHARES_OUT","CY2021")</f>
        <v>37500000</v>
      </c>
      <c r="X277" s="5">
        <f>_xll.SNL.Clients.Office.Excel.Functions.SPG(U277, "IQ_DILUT_EPS_NORM", "CY2021")</f>
        <v>9.4179999999999993</v>
      </c>
      <c r="Y277">
        <f t="shared" si="57"/>
        <v>353175</v>
      </c>
      <c r="Z277">
        <f t="shared" si="58"/>
        <v>8.420757731098448E-2</v>
      </c>
      <c r="AA277" s="5">
        <f>_xll.SNL.Clients.Office.Excel.Functions.SPG(U277, "SP_MARKETCAP", "12/31/2021")</f>
        <v>11870.4942594</v>
      </c>
      <c r="AB277">
        <f t="shared" si="52"/>
        <v>2.8052125193502362E-4</v>
      </c>
      <c r="AC277">
        <f t="shared" si="59"/>
        <v>2.6419491507240524E-3</v>
      </c>
    </row>
    <row r="278" spans="1:29" x14ac:dyDescent="0.3">
      <c r="A278" t="s">
        <v>278</v>
      </c>
      <c r="B278" s="4" cm="1">
        <f t="array" ref="B278">_xll.SNL.Clients.Office.Excel.Functions.SPG(A278, "SP_TOTAL_REV", "CY2023")</f>
        <v>32854000</v>
      </c>
      <c r="C278" s="4">
        <f>_xll.SNL.Clients.Office.Excel.Functions.SPG(A278,"IQ_AVG_DILUT_SHARES_OUT","CY2023")</f>
        <v>492290000</v>
      </c>
      <c r="D278" s="5">
        <f>_xll.SNL.Clients.Office.Excel.Functions.SPG(A278, "IQ_DILUT_EPS_NORM", "CY2023")</f>
        <v>10.122999999999999</v>
      </c>
      <c r="E278">
        <f t="shared" si="48"/>
        <v>4983451.67</v>
      </c>
      <c r="F278">
        <f t="shared" si="49"/>
        <v>0.15168477719607962</v>
      </c>
      <c r="G278" s="5">
        <f>_xll.SNL.Clients.Office.Excel.Functions.SPG(A278, "SP_MARKETCAP", "12/30/2023")</f>
        <v>199149.37150506</v>
      </c>
      <c r="H278">
        <f t="shared" si="53"/>
        <v>4.7499993024027977E-3</v>
      </c>
      <c r="I278">
        <f t="shared" si="54"/>
        <v>4.8084242938223519E-2</v>
      </c>
      <c r="K278" t="s">
        <v>278</v>
      </c>
      <c r="L278" s="4" cm="1">
        <f t="array" ref="L278">_xll.SNL.Clients.Office.Excel.Functions.SPG(K278, "SP_TOTAL_REV", "CY2023")</f>
        <v>32854000</v>
      </c>
      <c r="M278" s="4">
        <f>_xll.SNL.Clients.Office.Excel.Functions.SPG(K278,"IQ_AVG_DILUT_SHARES_OUT","CY2023")</f>
        <v>492290000</v>
      </c>
      <c r="N278" s="5">
        <f>_xll.SNL.Clients.Office.Excel.Functions.SPG(K278, "IQ_DILUT_EPS_NORM", "CY2023")</f>
        <v>10.122999999999999</v>
      </c>
      <c r="O278">
        <f t="shared" si="50"/>
        <v>4983451.67</v>
      </c>
      <c r="P278">
        <f t="shared" si="51"/>
        <v>0.15168477719607962</v>
      </c>
      <c r="Q278" s="5">
        <f>_xll.SNL.Clients.Office.Excel.Functions.SPG(K278, "SP_MARKETCAP", "12/31/2022")</f>
        <v>160663.46184701999</v>
      </c>
      <c r="R278">
        <f t="shared" si="55"/>
        <v>4.777887678976531E-3</v>
      </c>
      <c r="S278">
        <f t="shared" si="56"/>
        <v>4.8366556974279419E-2</v>
      </c>
      <c r="U278" t="s">
        <v>278</v>
      </c>
      <c r="V278" s="4" cm="1">
        <f t="array" ref="V278">_xll.SNL.Clients.Office.Excel.Functions.SPG(U278, "SP_TOTAL_REV", "CY2021")</f>
        <v>30793000</v>
      </c>
      <c r="W278" s="4">
        <f>_xll.SNL.Clients.Office.Excel.Functions.SPG(U278,"IQ_AVG_DILUT_SHARES_OUT","CY2021")</f>
        <v>521875000</v>
      </c>
      <c r="X278" s="5">
        <f>_xll.SNL.Clients.Office.Excel.Functions.SPG(U278, "IQ_DILUT_EPS_NORM", "CY2021")</f>
        <v>6.36</v>
      </c>
      <c r="Y278">
        <f t="shared" si="57"/>
        <v>3319125</v>
      </c>
      <c r="Z278">
        <f t="shared" si="58"/>
        <v>0.10778829604130809</v>
      </c>
      <c r="AA278" s="5">
        <f>_xll.SNL.Clients.Office.Excel.Functions.SPG(U278, "SP_MARKETCAP", "12/31/2021")</f>
        <v>176328.25035595</v>
      </c>
      <c r="AB278">
        <f t="shared" si="52"/>
        <v>4.1669555168011626E-3</v>
      </c>
      <c r="AC278">
        <f t="shared" si="59"/>
        <v>2.6501837086855395E-2</v>
      </c>
    </row>
    <row r="279" spans="1:29" x14ac:dyDescent="0.3">
      <c r="A279" t="s">
        <v>279</v>
      </c>
      <c r="B279" s="4" cm="1">
        <f t="array" ref="B279">_xll.SNL.Clients.Office.Excel.Functions.SPG(A279, "SP_TOTAL_REV", "CY2023")</f>
        <v>22749073</v>
      </c>
      <c r="C279" s="4">
        <f>_xll.SNL.Clients.Office.Excel.Functions.SPG(A279,"IQ_AVG_DILUT_SHARES_OUT","CY2023")</f>
        <v>230977326</v>
      </c>
      <c r="D279" s="5">
        <f>_xll.SNL.Clients.Office.Excel.Functions.SPG(A279, "IQ_DILUT_EPS_NORM", "CY2023")</f>
        <v>1.8029999999999999</v>
      </c>
      <c r="E279">
        <f t="shared" si="48"/>
        <v>416452.118778</v>
      </c>
      <c r="F279">
        <f t="shared" si="49"/>
        <v>1.8306333571394315E-2</v>
      </c>
      <c r="G279" s="5">
        <f>_xll.SNL.Clients.Office.Excel.Functions.SPG(A279, "SP_MARKETCAP", "12/30/2023")</f>
        <v>21365.294277600002</v>
      </c>
      <c r="H279">
        <f t="shared" si="53"/>
        <v>5.0959303635890181E-4</v>
      </c>
      <c r="I279">
        <f t="shared" si="54"/>
        <v>9.1879624455509996E-4</v>
      </c>
      <c r="K279" t="s">
        <v>279</v>
      </c>
      <c r="L279" s="4" cm="1">
        <f t="array" ref="L279">_xll.SNL.Clients.Office.Excel.Functions.SPG(K279, "SP_TOTAL_REV", "CY2023")</f>
        <v>22749073</v>
      </c>
      <c r="M279" s="4">
        <f>_xll.SNL.Clients.Office.Excel.Functions.SPG(K279,"IQ_AVG_DILUT_SHARES_OUT","CY2023")</f>
        <v>230977326</v>
      </c>
      <c r="N279" s="5">
        <f>_xll.SNL.Clients.Office.Excel.Functions.SPG(K279, "IQ_DILUT_EPS_NORM", "CY2023")</f>
        <v>1.8029999999999999</v>
      </c>
      <c r="O279">
        <f t="shared" si="50"/>
        <v>416452.118778</v>
      </c>
      <c r="P279">
        <f t="shared" si="51"/>
        <v>1.8306333571394315E-2</v>
      </c>
      <c r="Q279" s="5">
        <f>_xll.SNL.Clients.Office.Excel.Functions.SPG(K279, "SP_MARKETCAP", "12/31/2022")</f>
        <v>15780.581482379999</v>
      </c>
      <c r="R279">
        <f t="shared" si="55"/>
        <v>4.6929055906650801E-4</v>
      </c>
      <c r="S279">
        <f t="shared" si="56"/>
        <v>8.4613087799691395E-4</v>
      </c>
      <c r="U279" t="s">
        <v>279</v>
      </c>
      <c r="V279" s="4" cm="1">
        <f t="array" ref="V279">_xll.SNL.Clients.Office.Excel.Functions.SPG(U279, "SP_TOTAL_REV", "CY2021")</f>
        <v>6268447</v>
      </c>
      <c r="W279" s="4">
        <f>_xll.SNL.Clients.Office.Excel.Functions.SPG(U279,"IQ_AVG_DILUT_SHARES_OUT","CY2021")</f>
        <v>217190862</v>
      </c>
      <c r="X279" s="5">
        <f>_xll.SNL.Clients.Office.Excel.Functions.SPG(U279, "IQ_DILUT_EPS_NORM", "CY2021")</f>
        <v>-2.2589999999999999</v>
      </c>
      <c r="Y279">
        <f t="shared" si="57"/>
        <v>-490634.15725799993</v>
      </c>
      <c r="Z279">
        <f t="shared" si="58"/>
        <v>-7.8270448367514303E-2</v>
      </c>
      <c r="AA279" s="5">
        <f>_xll.SNL.Clients.Office.Excel.Functions.SPG(U279, "SP_MARKETCAP", "12/31/2021")</f>
        <v>26362.91389426</v>
      </c>
      <c r="AB279">
        <f t="shared" si="52"/>
        <v>6.2300334330365494E-4</v>
      </c>
      <c r="AC279">
        <f t="shared" si="59"/>
        <v>-1.4073645525229563E-3</v>
      </c>
    </row>
    <row r="280" spans="1:29" x14ac:dyDescent="0.3">
      <c r="A280" t="s">
        <v>280</v>
      </c>
      <c r="B280" s="4" cm="1">
        <f t="array" ref="B280">_xll.SNL.Clients.Office.Excel.Functions.SPG(A280, "SP_TOTAL_REV", "CY2023")</f>
        <v>13866000</v>
      </c>
      <c r="C280" s="4">
        <f>_xll.SNL.Clients.Office.Excel.Functions.SPG(A280,"IQ_AVG_DILUT_SHARES_OUT","CY2023")</f>
        <v>268300000</v>
      </c>
      <c r="D280" s="5">
        <f>_xll.SNL.Clients.Office.Excel.Functions.SPG(A280, "IQ_DILUT_EPS_NORM", "CY2023")</f>
        <v>2.9529999999999998</v>
      </c>
      <c r="E280">
        <f t="shared" si="48"/>
        <v>792289.9</v>
      </c>
      <c r="F280">
        <f t="shared" si="49"/>
        <v>5.7139037934516086E-2</v>
      </c>
      <c r="G280" s="5">
        <f>_xll.SNL.Clients.Office.Excel.Functions.SPG(A280, "SP_MARKETCAP", "12/30/2023")</f>
        <v>12788.52366501</v>
      </c>
      <c r="H280">
        <f t="shared" si="53"/>
        <v>3.0502470597059225E-4</v>
      </c>
      <c r="I280">
        <f t="shared" si="54"/>
        <v>9.007379567311589E-4</v>
      </c>
      <c r="K280" t="s">
        <v>280</v>
      </c>
      <c r="L280" s="4" cm="1">
        <f t="array" ref="L280">_xll.SNL.Clients.Office.Excel.Functions.SPG(K280, "SP_TOTAL_REV", "CY2023")</f>
        <v>13866000</v>
      </c>
      <c r="M280" s="4">
        <f>_xll.SNL.Clients.Office.Excel.Functions.SPG(K280,"IQ_AVG_DILUT_SHARES_OUT","CY2023")</f>
        <v>268300000</v>
      </c>
      <c r="N280" s="5">
        <f>_xll.SNL.Clients.Office.Excel.Functions.SPG(K280, "IQ_DILUT_EPS_NORM", "CY2023")</f>
        <v>2.9529999999999998</v>
      </c>
      <c r="O280">
        <f t="shared" si="50"/>
        <v>792289.9</v>
      </c>
      <c r="P280">
        <f t="shared" si="51"/>
        <v>5.7139037934516086E-2</v>
      </c>
      <c r="Q280" s="5">
        <f>_xll.SNL.Clients.Office.Excel.Functions.SPG(K280, "SP_MARKETCAP", "12/31/2022")</f>
        <v>14269.81594885</v>
      </c>
      <c r="R280">
        <f t="shared" si="55"/>
        <v>4.2436268345936811E-4</v>
      </c>
      <c r="S280">
        <f t="shared" si="56"/>
        <v>1.2531430042555139E-3</v>
      </c>
      <c r="U280" t="s">
        <v>280</v>
      </c>
      <c r="V280" s="4" cm="1">
        <f t="array" ref="V280">_xll.SNL.Clients.Office.Excel.Functions.SPG(U280, "SP_TOTAL_REV", "CY2021")</f>
        <v>13089000</v>
      </c>
      <c r="W280" s="4">
        <f>_xll.SNL.Clients.Office.Excel.Functions.SPG(U280,"IQ_AVG_DILUT_SHARES_OUT","CY2021")</f>
        <v>297700000</v>
      </c>
      <c r="X280" s="5">
        <f>_xll.SNL.Clients.Office.Excel.Functions.SPG(U280, "IQ_DILUT_EPS_NORM", "CY2021")</f>
        <v>3.0739999999999998</v>
      </c>
      <c r="Y280">
        <f t="shared" si="57"/>
        <v>915129.8</v>
      </c>
      <c r="Z280">
        <f t="shared" si="58"/>
        <v>6.9915944686377879E-2</v>
      </c>
      <c r="AA280" s="5">
        <f>_xll.SNL.Clients.Office.Excel.Functions.SPG(U280, "SP_MARKETCAP", "12/31/2021")</f>
        <v>17498.215715490001</v>
      </c>
      <c r="AB280">
        <f t="shared" si="52"/>
        <v>4.135144899506879E-4</v>
      </c>
      <c r="AC280">
        <f t="shared" si="59"/>
        <v>1.2711435421084146E-3</v>
      </c>
    </row>
    <row r="281" spans="1:29" x14ac:dyDescent="0.3">
      <c r="A281" t="s">
        <v>281</v>
      </c>
      <c r="B281" s="4" cm="1">
        <f t="array" ref="B281">_xll.SNL.Clients.Office.Excel.Functions.SPG(A281, "SP_TOTAL_REV", "CY2023")</f>
        <v>67571000</v>
      </c>
      <c r="C281" s="4">
        <f>_xll.SNL.Clients.Office.Excel.Functions.SPG(A281,"IQ_AVG_DILUT_SHARES_OUT","CY2023")</f>
        <v>251200000</v>
      </c>
      <c r="D281" s="5">
        <f>_xll.SNL.Clients.Office.Excel.Functions.SPG(A281, "IQ_DILUT_EPS_NORM", "CY2023")</f>
        <v>20.536000000000001</v>
      </c>
      <c r="E281">
        <f t="shared" si="48"/>
        <v>5158643.2</v>
      </c>
      <c r="F281">
        <f t="shared" si="49"/>
        <v>7.6344041082713004E-2</v>
      </c>
      <c r="G281" s="5">
        <f>_xll.SNL.Clients.Office.Excel.Functions.SPG(A281, "SP_MARKETCAP", "12/30/2023")</f>
        <v>112448.2615866</v>
      </c>
      <c r="H281">
        <f t="shared" si="53"/>
        <v>2.6820529738864184E-3</v>
      </c>
      <c r="I281">
        <f t="shared" si="54"/>
        <v>5.5078639871731491E-2</v>
      </c>
      <c r="K281" t="s">
        <v>281</v>
      </c>
      <c r="L281" s="4" cm="1">
        <f t="array" ref="L281">_xll.SNL.Clients.Office.Excel.Functions.SPG(K281, "SP_TOTAL_REV", "CY2023")</f>
        <v>67571000</v>
      </c>
      <c r="M281" s="4">
        <f>_xll.SNL.Clients.Office.Excel.Functions.SPG(K281,"IQ_AVG_DILUT_SHARES_OUT","CY2023")</f>
        <v>251200000</v>
      </c>
      <c r="N281" s="5">
        <f>_xll.SNL.Clients.Office.Excel.Functions.SPG(K281, "IQ_DILUT_EPS_NORM", "CY2023")</f>
        <v>20.536000000000001</v>
      </c>
      <c r="O281">
        <f t="shared" si="50"/>
        <v>5158643.2</v>
      </c>
      <c r="P281">
        <f t="shared" si="51"/>
        <v>7.6344041082713004E-2</v>
      </c>
      <c r="Q281" s="5">
        <f>_xll.SNL.Clients.Office.Excel.Functions.SPG(K281, "SP_MARKETCAP", "12/31/2022")</f>
        <v>127496.36225987</v>
      </c>
      <c r="R281">
        <f t="shared" si="55"/>
        <v>3.7915484413985324E-3</v>
      </c>
      <c r="S281">
        <f t="shared" si="56"/>
        <v>7.7863238792560269E-2</v>
      </c>
      <c r="U281" t="s">
        <v>281</v>
      </c>
      <c r="V281" s="4" cm="1">
        <f t="array" ref="V281">_xll.SNL.Clients.Office.Excel.Functions.SPG(U281, "SP_TOTAL_REV", "CY2021")</f>
        <v>67044000</v>
      </c>
      <c r="W281" s="4">
        <f>_xll.SNL.Clients.Office.Excel.Functions.SPG(U281,"IQ_AVG_DILUT_SHARES_OUT","CY2021")</f>
        <v>277400000</v>
      </c>
      <c r="X281" s="5">
        <f>_xll.SNL.Clients.Office.Excel.Functions.SPG(U281, "IQ_DILUT_EPS_NORM", "CY2021")</f>
        <v>16.495000000000001</v>
      </c>
      <c r="Y281">
        <f t="shared" si="57"/>
        <v>4575713</v>
      </c>
      <c r="Z281">
        <f t="shared" si="58"/>
        <v>6.8249403376886827E-2</v>
      </c>
      <c r="AA281" s="5">
        <f>_xll.SNL.Clients.Office.Excel.Functions.SPG(U281, "SP_MARKETCAP", "12/31/2021")</f>
        <v>98017.258640400003</v>
      </c>
      <c r="AB281">
        <f t="shared" si="52"/>
        <v>2.3163251254909255E-3</v>
      </c>
      <c r="AC281">
        <f t="shared" si="59"/>
        <v>3.8207782944972818E-2</v>
      </c>
    </row>
    <row r="282" spans="1:29" x14ac:dyDescent="0.3">
      <c r="A282" t="s">
        <v>282</v>
      </c>
      <c r="B282" s="4" cm="1">
        <f t="array" ref="B282">_xll.SNL.Clients.Office.Excel.Functions.SPG(A282, "SP_TOTAL_REV", "CY2023")</f>
        <v>15855000</v>
      </c>
      <c r="C282" s="4">
        <f>_xll.SNL.Clients.Office.Excel.Functions.SPG(A282,"IQ_AVG_DILUT_SHARES_OUT","CY2023")</f>
        <v>227810000</v>
      </c>
      <c r="D282" s="5">
        <f>_xll.SNL.Clients.Office.Excel.Functions.SPG(A282, "IQ_DILUT_EPS_NORM", "CY2023")</f>
        <v>5.0220000000000002</v>
      </c>
      <c r="E282">
        <f t="shared" si="48"/>
        <v>1144061.82</v>
      </c>
      <c r="F282">
        <f t="shared" si="49"/>
        <v>7.2157793755912969E-2</v>
      </c>
      <c r="G282" s="5">
        <f>_xll.SNL.Clients.Office.Excel.Functions.SPG(A282, "SP_MARKETCAP", "12/30/2023")</f>
        <v>15536.012176779999</v>
      </c>
      <c r="H282">
        <f t="shared" si="53"/>
        <v>3.7055626359308569E-4</v>
      </c>
      <c r="I282">
        <f t="shared" si="54"/>
        <v>1.8609335557644765E-3</v>
      </c>
      <c r="K282" t="s">
        <v>282</v>
      </c>
      <c r="L282" s="4" cm="1">
        <f t="array" ref="L282">_xll.SNL.Clients.Office.Excel.Functions.SPG(K282, "SP_TOTAL_REV", "CY2023")</f>
        <v>15855000</v>
      </c>
      <c r="M282" s="4">
        <f>_xll.SNL.Clients.Office.Excel.Functions.SPG(K282,"IQ_AVG_DILUT_SHARES_OUT","CY2023")</f>
        <v>227810000</v>
      </c>
      <c r="N282" s="5">
        <f>_xll.SNL.Clients.Office.Excel.Functions.SPG(K282, "IQ_DILUT_EPS_NORM", "CY2023")</f>
        <v>5.0220000000000002</v>
      </c>
      <c r="O282">
        <f t="shared" si="50"/>
        <v>1144061.82</v>
      </c>
      <c r="P282">
        <f t="shared" si="51"/>
        <v>7.2157793755912969E-2</v>
      </c>
      <c r="Q282" s="5">
        <f>_xll.SNL.Clients.Office.Excel.Functions.SPG(K282, "SP_MARKETCAP", "12/31/2022")</f>
        <v>13849.11994316</v>
      </c>
      <c r="R282">
        <f t="shared" si="55"/>
        <v>4.1185182231475511E-4</v>
      </c>
      <c r="S282">
        <f t="shared" si="56"/>
        <v>2.0683198516647E-3</v>
      </c>
      <c r="U282" t="s">
        <v>282</v>
      </c>
      <c r="V282" s="4" cm="1">
        <f t="array" ref="V282">_xll.SNL.Clients.Office.Excel.Functions.SPG(U282, "SP_TOTAL_REV", "CY2021")</f>
        <v>14102000</v>
      </c>
      <c r="W282" s="4">
        <f>_xll.SNL.Clients.Office.Excel.Functions.SPG(U282,"IQ_AVG_DILUT_SHARES_OUT","CY2021")</f>
        <v>260200000</v>
      </c>
      <c r="X282" s="5">
        <f>_xll.SNL.Clients.Office.Excel.Functions.SPG(U282, "IQ_DILUT_EPS_NORM", "CY2021")</f>
        <v>4.7160000000000002</v>
      </c>
      <c r="Y282">
        <f t="shared" si="57"/>
        <v>1227103.2</v>
      </c>
      <c r="Z282">
        <f t="shared" si="58"/>
        <v>8.7016253013756914E-2</v>
      </c>
      <c r="AA282" s="5">
        <f>_xll.SNL.Clients.Office.Excel.Functions.SPG(U282, "SP_MARKETCAP", "12/31/2021")</f>
        <v>14652.811637119999</v>
      </c>
      <c r="AB282">
        <f t="shared" si="52"/>
        <v>3.4627244451578113E-4</v>
      </c>
      <c r="AC282">
        <f t="shared" si="59"/>
        <v>1.6330208483364239E-3</v>
      </c>
    </row>
    <row r="283" spans="1:29" x14ac:dyDescent="0.3">
      <c r="A283" t="s">
        <v>283</v>
      </c>
      <c r="B283" s="4" cm="1">
        <f t="array" ref="B283">_xll.SNL.Clients.Office.Excel.Functions.SPG(A283, "SP_TOTAL_REV", "CY2023")</f>
        <v>86377000</v>
      </c>
      <c r="C283" s="4">
        <f>_xll.SNL.Clients.Office.Excel.Functions.SPG(A283,"IQ_AVG_DILUT_SHARES_OUT","CY2023")</f>
        <v>584000000</v>
      </c>
      <c r="D283" s="5">
        <f>_xll.SNL.Clients.Office.Excel.Functions.SPG(A283, "IQ_DILUT_EPS_NORM", "CY2023")</f>
        <v>10.888999999999999</v>
      </c>
      <c r="E283">
        <f t="shared" si="48"/>
        <v>6359176</v>
      </c>
      <c r="F283">
        <f t="shared" si="49"/>
        <v>7.3621172302812093E-2</v>
      </c>
      <c r="G283" s="5">
        <f>_xll.SNL.Clients.Office.Excel.Functions.SPG(A283, "SP_MARKETCAP", "12/30/2023")</f>
        <v>127991.30912999999</v>
      </c>
      <c r="H283">
        <f t="shared" si="53"/>
        <v>3.0527770411049164E-3</v>
      </c>
      <c r="I283">
        <f t="shared" si="54"/>
        <v>3.324168920059143E-2</v>
      </c>
      <c r="K283" t="s">
        <v>283</v>
      </c>
      <c r="L283" s="4" cm="1">
        <f t="array" ref="L283">_xll.SNL.Clients.Office.Excel.Functions.SPG(K283, "SP_TOTAL_REV", "CY2023")</f>
        <v>86377000</v>
      </c>
      <c r="M283" s="4">
        <f>_xll.SNL.Clients.Office.Excel.Functions.SPG(K283,"IQ_AVG_DILUT_SHARES_OUT","CY2023")</f>
        <v>584000000</v>
      </c>
      <c r="N283" s="5">
        <f>_xll.SNL.Clients.Office.Excel.Functions.SPG(K283, "IQ_DILUT_EPS_NORM", "CY2023")</f>
        <v>10.888999999999999</v>
      </c>
      <c r="O283">
        <f t="shared" si="50"/>
        <v>6359176</v>
      </c>
      <c r="P283">
        <f t="shared" si="51"/>
        <v>7.3621172302812093E-2</v>
      </c>
      <c r="Q283" s="5">
        <f>_xll.SNL.Clients.Office.Excel.Functions.SPG(K283, "SP_MARKETCAP", "12/31/2022")</f>
        <v>120480.941043</v>
      </c>
      <c r="R283">
        <f t="shared" si="55"/>
        <v>3.5829204546143959E-3</v>
      </c>
      <c r="S283">
        <f t="shared" si="56"/>
        <v>3.9014420830296152E-2</v>
      </c>
      <c r="U283" t="s">
        <v>283</v>
      </c>
      <c r="V283" s="4" cm="1">
        <f t="array" ref="V283">_xll.SNL.Clients.Office.Excel.Functions.SPG(U283, "SP_TOTAL_REV", "CY2021")</f>
        <v>96250000</v>
      </c>
      <c r="W283" s="4">
        <f>_xll.SNL.Clients.Office.Excel.Functions.SPG(U283,"IQ_AVG_DILUT_SHARES_OUT","CY2021")</f>
        <v>699000000</v>
      </c>
      <c r="X283" s="5">
        <f>_xll.SNL.Clients.Office.Excel.Functions.SPG(U283, "IQ_DILUT_EPS_NORM", "CY2021")</f>
        <v>10.021000000000001</v>
      </c>
      <c r="Y283">
        <f t="shared" si="57"/>
        <v>7004679.0000000009</v>
      </c>
      <c r="Z283">
        <f t="shared" si="58"/>
        <v>7.2775885714285726E-2</v>
      </c>
      <c r="AA283" s="5">
        <f>_xll.SNL.Clients.Office.Excel.Functions.SPG(U283, "SP_MARKETCAP", "12/31/2021")</f>
        <v>174150.17341272</v>
      </c>
      <c r="AB283">
        <f t="shared" si="52"/>
        <v>4.1154836187003866E-3</v>
      </c>
      <c r="AC283">
        <f t="shared" si="59"/>
        <v>4.1241261342996577E-2</v>
      </c>
    </row>
    <row r="284" spans="1:29" x14ac:dyDescent="0.3">
      <c r="A284" t="s">
        <v>284</v>
      </c>
      <c r="B284" s="4" cm="1">
        <f t="array" ref="B284">_xll.SNL.Clients.Office.Excel.Functions.SPG(A284, "SP_TOTAL_REV", "CY2023")</f>
        <v>9619278</v>
      </c>
      <c r="C284" s="4">
        <f>_xll.SNL.Clients.Office.Excel.Functions.SPG(A284,"IQ_AVG_DILUT_SHARES_OUT","CY2023")</f>
        <v>127060000</v>
      </c>
      <c r="D284" s="5">
        <f>_xll.SNL.Clients.Office.Excel.Functions.SPG(A284, "IQ_DILUT_EPS_NORM", "CY2023")</f>
        <v>11.069000000000001</v>
      </c>
      <c r="E284">
        <f t="shared" si="48"/>
        <v>1406427.14</v>
      </c>
      <c r="F284">
        <f t="shared" si="49"/>
        <v>0.14620922069203113</v>
      </c>
      <c r="G284" s="5">
        <f>_xll.SNL.Clients.Office.Excel.Functions.SPG(A284, "SP_MARKETCAP", "12/30/2023")</f>
        <v>64520.067033630003</v>
      </c>
      <c r="H284">
        <f t="shared" si="53"/>
        <v>1.5388965131277728E-3</v>
      </c>
      <c r="I284">
        <f t="shared" si="54"/>
        <v>1.7034045503811317E-2</v>
      </c>
      <c r="K284" t="s">
        <v>284</v>
      </c>
      <c r="L284" s="4" cm="1">
        <f t="array" ref="L284">_xll.SNL.Clients.Office.Excel.Functions.SPG(K284, "SP_TOTAL_REV", "CY2023")</f>
        <v>9619278</v>
      </c>
      <c r="M284" s="4">
        <f>_xll.SNL.Clients.Office.Excel.Functions.SPG(K284,"IQ_AVG_DILUT_SHARES_OUT","CY2023")</f>
        <v>127060000</v>
      </c>
      <c r="N284" s="5">
        <f>_xll.SNL.Clients.Office.Excel.Functions.SPG(K284, "IQ_DILUT_EPS_NORM", "CY2023")</f>
        <v>11.069000000000001</v>
      </c>
      <c r="O284">
        <f t="shared" si="50"/>
        <v>1406427.14</v>
      </c>
      <c r="P284">
        <f t="shared" si="51"/>
        <v>0.14620922069203113</v>
      </c>
      <c r="Q284" s="5">
        <f>_xll.SNL.Clients.Office.Excel.Functions.SPG(K284, "SP_MARKETCAP", "12/31/2022")</f>
        <v>40853.171440060003</v>
      </c>
      <c r="R284">
        <f t="shared" si="55"/>
        <v>1.2149113571101545E-3</v>
      </c>
      <c r="S284">
        <f t="shared" si="56"/>
        <v>1.3447853811852302E-2</v>
      </c>
      <c r="U284" t="s">
        <v>284</v>
      </c>
      <c r="V284" s="4" cm="1">
        <f t="array" ref="V284">_xll.SNL.Clients.Office.Excel.Functions.SPG(U284, "SP_TOTAL_REV", "CY2021")</f>
        <v>6256617</v>
      </c>
      <c r="W284" s="4">
        <f>_xll.SNL.Clients.Office.Excel.Functions.SPG(U284,"IQ_AVG_DILUT_SHARES_OUT","CY2021")</f>
        <v>130295000</v>
      </c>
      <c r="X284" s="5" t="str">
        <f>_xll.SNL.Clients.Office.Excel.Functions.SPG(U284, "IQ_DILUT_EPS_NORM", "CY2021")</f>
        <v>NA</v>
      </c>
      <c r="Y284" t="e">
        <f t="shared" si="57"/>
        <v>#VALUE!</v>
      </c>
      <c r="Z284" t="e">
        <f t="shared" si="58"/>
        <v>#VALUE!</v>
      </c>
      <c r="AA284" s="5">
        <f>_xll.SNL.Clients.Office.Excel.Functions.SPG(U284, "SP_MARKETCAP", "12/31/2021")</f>
        <v>50612.103026750003</v>
      </c>
      <c r="AB284">
        <f t="shared" si="52"/>
        <v>1.1960555469613563E-3</v>
      </c>
      <c r="AC284" t="e">
        <f t="shared" si="59"/>
        <v>#VALUE!</v>
      </c>
    </row>
    <row r="285" spans="1:29" x14ac:dyDescent="0.3">
      <c r="A285" t="s">
        <v>285</v>
      </c>
      <c r="B285" s="4" cm="1">
        <f t="array" ref="B285">_xll.SNL.Clients.Office.Excel.Functions.SPG(A285, "SP_TOTAL_REV", "CY2023")</f>
        <v>41107000</v>
      </c>
      <c r="C285" s="4">
        <f>_xll.SNL.Clients.Office.Excel.Functions.SPG(A285,"IQ_AVG_DILUT_SHARES_OUT","CY2023")</f>
        <v>326000000</v>
      </c>
      <c r="D285" s="5">
        <f>_xll.SNL.Clients.Office.Excel.Functions.SPG(A285, "IQ_DILUT_EPS_NORM", "CY2023")</f>
        <v>6.016</v>
      </c>
      <c r="E285">
        <f t="shared" si="48"/>
        <v>1961216</v>
      </c>
      <c r="F285">
        <f t="shared" si="49"/>
        <v>4.7710025056559711E-2</v>
      </c>
      <c r="G285" s="5">
        <f>_xll.SNL.Clients.Office.Excel.Functions.SPG(A285, "SP_MARKETCAP", "12/30/2023")</f>
        <v>30840.317376840001</v>
      </c>
      <c r="H285">
        <f t="shared" si="53"/>
        <v>7.3558598211367605E-4</v>
      </c>
      <c r="I285">
        <f t="shared" si="54"/>
        <v>4.4252852683958751E-3</v>
      </c>
      <c r="K285" t="s">
        <v>285</v>
      </c>
      <c r="L285" s="4" cm="1">
        <f t="array" ref="L285">_xll.SNL.Clients.Office.Excel.Functions.SPG(K285, "SP_TOTAL_REV", "CY2023")</f>
        <v>41107000</v>
      </c>
      <c r="M285" s="4">
        <f>_xll.SNL.Clients.Office.Excel.Functions.SPG(K285,"IQ_AVG_DILUT_SHARES_OUT","CY2023")</f>
        <v>326000000</v>
      </c>
      <c r="N285" s="5">
        <f>_xll.SNL.Clients.Office.Excel.Functions.SPG(K285, "IQ_DILUT_EPS_NORM", "CY2023")</f>
        <v>6.016</v>
      </c>
      <c r="O285">
        <f t="shared" si="50"/>
        <v>1961216</v>
      </c>
      <c r="P285">
        <f t="shared" si="51"/>
        <v>4.7710025056559711E-2</v>
      </c>
      <c r="Q285" s="5">
        <f>_xll.SNL.Clients.Office.Excel.Functions.SPG(K285, "SP_MARKETCAP", "12/31/2022")</f>
        <v>27036.596671989999</v>
      </c>
      <c r="R285">
        <f t="shared" si="55"/>
        <v>8.0402737894169748E-4</v>
      </c>
      <c r="S285">
        <f t="shared" si="56"/>
        <v>4.8370287117132519E-3</v>
      </c>
      <c r="U285" t="s">
        <v>285</v>
      </c>
      <c r="V285" s="4" cm="1">
        <f t="array" ref="V285">_xll.SNL.Clients.Office.Excel.Functions.SPG(U285, "SP_TOTAL_REV", "CY2021")</f>
        <v>46173000</v>
      </c>
      <c r="W285" s="4">
        <f>_xll.SNL.Clients.Office.Excel.Functions.SPG(U285,"IQ_AVG_DILUT_SHARES_OUT","CY2021")</f>
        <v>334000000</v>
      </c>
      <c r="X285" s="5">
        <f>_xll.SNL.Clients.Office.Excel.Functions.SPG(U285, "IQ_DILUT_EPS_NORM", "CY2021")</f>
        <v>13.853</v>
      </c>
      <c r="Y285">
        <f t="shared" si="57"/>
        <v>4626902</v>
      </c>
      <c r="Z285">
        <f t="shared" si="58"/>
        <v>0.1002079570311654</v>
      </c>
      <c r="AA285" s="5">
        <f>_xll.SNL.Clients.Office.Excel.Functions.SPG(U285, "SP_MARKETCAP", "12/31/2021")</f>
        <v>30476.577211430002</v>
      </c>
      <c r="AB285">
        <f t="shared" si="52"/>
        <v>7.2021664871070709E-4</v>
      </c>
      <c r="AC285">
        <f t="shared" si="59"/>
        <v>9.9771612345894243E-3</v>
      </c>
    </row>
    <row r="286" spans="1:29" x14ac:dyDescent="0.3">
      <c r="A286" t="s">
        <v>286</v>
      </c>
      <c r="B286" s="4" cm="1">
        <f t="array" ref="B286">_xll.SNL.Clients.Office.Excel.Functions.SPG(A286, "SP_TOTAL_REV", "CY2023")</f>
        <v>9418362</v>
      </c>
      <c r="C286" s="4">
        <f>_xll.SNL.Clients.Office.Excel.Functions.SPG(A286,"IQ_AVG_DILUT_SHARES_OUT","CY2023")</f>
        <v>167002000</v>
      </c>
      <c r="D286" s="5">
        <f>_xll.SNL.Clients.Office.Excel.Functions.SPG(A286, "IQ_DILUT_EPS_NORM", "CY2023")</f>
        <v>13.544</v>
      </c>
      <c r="E286">
        <f t="shared" si="48"/>
        <v>2261875.088</v>
      </c>
      <c r="F286">
        <f t="shared" si="49"/>
        <v>0.24015588782847802</v>
      </c>
      <c r="G286" s="5">
        <f>_xll.SNL.Clients.Office.Excel.Functions.SPG(A286, "SP_MARKETCAP", "12/30/2023")</f>
        <v>22749.84244764</v>
      </c>
      <c r="H286">
        <f t="shared" si="53"/>
        <v>5.4261650408129916E-4</v>
      </c>
      <c r="I286">
        <f t="shared" si="54"/>
        <v>7.3491979312771162E-3</v>
      </c>
      <c r="K286" t="s">
        <v>286</v>
      </c>
      <c r="L286" s="4" cm="1">
        <f t="array" ref="L286">_xll.SNL.Clients.Office.Excel.Functions.SPG(K286, "SP_TOTAL_REV", "CY2023")</f>
        <v>9418362</v>
      </c>
      <c r="M286" s="4">
        <f>_xll.SNL.Clients.Office.Excel.Functions.SPG(K286,"IQ_AVG_DILUT_SHARES_OUT","CY2023")</f>
        <v>167002000</v>
      </c>
      <c r="N286" s="5">
        <f>_xll.SNL.Clients.Office.Excel.Functions.SPG(K286, "IQ_DILUT_EPS_NORM", "CY2023")</f>
        <v>13.544</v>
      </c>
      <c r="O286">
        <f t="shared" si="50"/>
        <v>2261875.088</v>
      </c>
      <c r="P286">
        <f t="shared" si="51"/>
        <v>0.24015588782847802</v>
      </c>
      <c r="Q286" s="5">
        <f>_xll.SNL.Clients.Office.Excel.Functions.SPG(K286, "SP_MARKETCAP", "12/31/2022")</f>
        <v>25039.29153558</v>
      </c>
      <c r="R286">
        <f t="shared" si="55"/>
        <v>7.4463055347371145E-4</v>
      </c>
      <c r="S286">
        <f t="shared" si="56"/>
        <v>1.0085276216247949E-2</v>
      </c>
      <c r="U286" t="s">
        <v>286</v>
      </c>
      <c r="V286" s="4" cm="1">
        <f t="array" ref="V286">_xll.SNL.Clients.Office.Excel.Functions.SPG(U286, "SP_TOTAL_REV", "CY2021")</f>
        <v>5991772</v>
      </c>
      <c r="W286" s="4">
        <f>_xll.SNL.Clients.Office.Excel.Functions.SPG(U286,"IQ_AVG_DILUT_SHARES_OUT","CY2021")</f>
        <v>128812000</v>
      </c>
      <c r="X286" s="5">
        <f>_xll.SNL.Clients.Office.Excel.Functions.SPG(U286, "IQ_DILUT_EPS_NORM", "CY2021")</f>
        <v>12.125</v>
      </c>
      <c r="Y286">
        <f t="shared" si="57"/>
        <v>1561845.5</v>
      </c>
      <c r="Z286">
        <f t="shared" si="58"/>
        <v>0.26066504199425478</v>
      </c>
      <c r="AA286" s="5">
        <f>_xll.SNL.Clients.Office.Excel.Functions.SPG(U286, "SP_MARKETCAP", "12/31/2021")</f>
        <v>19763.375799860001</v>
      </c>
      <c r="AB286">
        <f t="shared" si="52"/>
        <v>4.6704432020165117E-4</v>
      </c>
      <c r="AC286">
        <f t="shared" si="59"/>
        <v>5.6629123824450201E-3</v>
      </c>
    </row>
    <row r="287" spans="1:29" x14ac:dyDescent="0.3">
      <c r="A287" t="s">
        <v>287</v>
      </c>
      <c r="B287" s="4" cm="1">
        <f t="array" ref="B287">_xll.SNL.Clients.Office.Excel.Functions.SPG(A287, "SP_TOTAL_REV", "CY2023")</f>
        <v>149348000</v>
      </c>
      <c r="C287" s="4">
        <f>_xll.SNL.Clients.Office.Excel.Functions.SPG(A287,"IQ_AVG_DILUT_SHARES_OUT","CY2023")</f>
        <v>409000000</v>
      </c>
      <c r="D287" s="5">
        <f>_xll.SNL.Clients.Office.Excel.Functions.SPG(A287, "IQ_DILUT_EPS_NORM", "CY2023")</f>
        <v>17.196999999999999</v>
      </c>
      <c r="E287">
        <f t="shared" si="48"/>
        <v>7033573</v>
      </c>
      <c r="F287">
        <f t="shared" si="49"/>
        <v>4.7095193775611326E-2</v>
      </c>
      <c r="G287" s="5">
        <f>_xll.SNL.Clients.Office.Excel.Functions.SPG(A287, "SP_MARKETCAP", "12/30/2023")</f>
        <v>56331.888015719996</v>
      </c>
      <c r="H287">
        <f t="shared" si="53"/>
        <v>1.3435966518774774E-3</v>
      </c>
      <c r="I287">
        <f t="shared" si="54"/>
        <v>2.3105831622336977E-2</v>
      </c>
      <c r="K287" t="s">
        <v>287</v>
      </c>
      <c r="L287" s="4" cm="1">
        <f t="array" ref="L287">_xll.SNL.Clients.Office.Excel.Functions.SPG(K287, "SP_TOTAL_REV", "CY2023")</f>
        <v>149348000</v>
      </c>
      <c r="M287" s="4">
        <f>_xll.SNL.Clients.Office.Excel.Functions.SPG(K287,"IQ_AVG_DILUT_SHARES_OUT","CY2023")</f>
        <v>409000000</v>
      </c>
      <c r="N287" s="5">
        <f>_xll.SNL.Clients.Office.Excel.Functions.SPG(K287, "IQ_DILUT_EPS_NORM", "CY2023")</f>
        <v>17.196999999999999</v>
      </c>
      <c r="O287">
        <f t="shared" si="50"/>
        <v>7033573</v>
      </c>
      <c r="P287">
        <f t="shared" si="51"/>
        <v>4.7095193775611326E-2</v>
      </c>
      <c r="Q287" s="5">
        <f>_xll.SNL.Clients.Office.Excel.Functions.SPG(K287, "SP_MARKETCAP", "12/31/2022")</f>
        <v>54547.434352869997</v>
      </c>
      <c r="R287">
        <f t="shared" si="55"/>
        <v>1.622157966212109E-3</v>
      </c>
      <c r="S287">
        <f t="shared" si="56"/>
        <v>2.7896250544949635E-2</v>
      </c>
      <c r="U287" t="s">
        <v>287</v>
      </c>
      <c r="V287" s="4" cm="1">
        <f t="array" ref="V287">_xll.SNL.Clients.Office.Excel.Functions.SPG(U287, "SP_TOTAL_REV", "CY2021")</f>
        <v>120451000</v>
      </c>
      <c r="W287" s="4">
        <f>_xll.SNL.Clients.Office.Excel.Functions.SPG(U287,"IQ_AVG_DILUT_SHARES_OUT","CY2021")</f>
        <v>638000000</v>
      </c>
      <c r="X287" s="5">
        <f>_xll.SNL.Clients.Office.Excel.Functions.SPG(U287, "IQ_DILUT_EPS_NORM", "CY2021")</f>
        <v>0.88900000000000001</v>
      </c>
      <c r="Y287">
        <f t="shared" si="57"/>
        <v>567182</v>
      </c>
      <c r="Z287">
        <f t="shared" si="58"/>
        <v>4.7088193539281537E-3</v>
      </c>
      <c r="AA287" s="5">
        <f>_xll.SNL.Clients.Office.Excel.Functions.SPG(U287, "SP_MARKETCAP", "12/31/2021")</f>
        <v>39391.455707189998</v>
      </c>
      <c r="AB287">
        <f t="shared" si="52"/>
        <v>9.3089135372552748E-4</v>
      </c>
      <c r="AC287">
        <f t="shared" si="59"/>
        <v>8.2756241346199392E-4</v>
      </c>
    </row>
    <row r="288" spans="1:29" x14ac:dyDescent="0.3">
      <c r="A288" t="s">
        <v>288</v>
      </c>
      <c r="B288" s="4" cm="1">
        <f t="array" ref="B288">_xll.SNL.Clients.Office.Excel.Functions.SPG(A288, "SP_TOTAL_REV", "CY2023")</f>
        <v>752547</v>
      </c>
      <c r="C288" s="4">
        <f>_xll.SNL.Clients.Office.Excel.Functions.SPG(A288,"IQ_AVG_DILUT_SHARES_OUT","CY2023")</f>
        <v>37654000</v>
      </c>
      <c r="D288" s="5">
        <f>_xll.SNL.Clients.Office.Excel.Functions.SPG(A288, "IQ_DILUT_EPS_NORM", "CY2023")</f>
        <v>5.5250000000000004</v>
      </c>
      <c r="E288">
        <f t="shared" si="48"/>
        <v>208038.35</v>
      </c>
      <c r="F288">
        <f t="shared" si="49"/>
        <v>0.27644565721476533</v>
      </c>
      <c r="G288" s="5">
        <f>_xll.SNL.Clients.Office.Excel.Functions.SPG(A288, "SP_MARKETCAP", "12/30/2023")</f>
        <v>11100.610446799999</v>
      </c>
      <c r="H288">
        <f t="shared" si="53"/>
        <v>2.6476554497790864E-4</v>
      </c>
      <c r="I288">
        <f t="shared" si="54"/>
        <v>1.4628296360029453E-3</v>
      </c>
      <c r="K288" t="s">
        <v>288</v>
      </c>
      <c r="L288" s="4" cm="1">
        <f t="array" ref="L288">_xll.SNL.Clients.Office.Excel.Functions.SPG(K288, "SP_TOTAL_REV", "CY2023")</f>
        <v>752547</v>
      </c>
      <c r="M288" s="4">
        <f>_xll.SNL.Clients.Office.Excel.Functions.SPG(K288,"IQ_AVG_DILUT_SHARES_OUT","CY2023")</f>
        <v>37654000</v>
      </c>
      <c r="N288" s="5">
        <f>_xll.SNL.Clients.Office.Excel.Functions.SPG(K288, "IQ_DILUT_EPS_NORM", "CY2023")</f>
        <v>5.5250000000000004</v>
      </c>
      <c r="O288">
        <f t="shared" si="50"/>
        <v>208038.35</v>
      </c>
      <c r="P288">
        <f t="shared" si="51"/>
        <v>0.27644565721476533</v>
      </c>
      <c r="Q288" s="5">
        <f>_xll.SNL.Clients.Office.Excel.Functions.SPG(K288, "SP_MARKETCAP", "12/31/2022")</f>
        <v>10496.53356647</v>
      </c>
      <c r="R288">
        <f t="shared" si="55"/>
        <v>3.1215098829971341E-4</v>
      </c>
      <c r="S288">
        <f t="shared" si="56"/>
        <v>1.7246342103559168E-3</v>
      </c>
      <c r="U288" t="s">
        <v>288</v>
      </c>
      <c r="V288" s="4" cm="1">
        <f t="array" ref="V288">_xll.SNL.Clients.Office.Excel.Functions.SPG(U288, "SP_TOTAL_REV", "CY2021")</f>
        <v>698951</v>
      </c>
      <c r="W288" s="4">
        <f>_xll.SNL.Clients.Office.Excel.Functions.SPG(U288,"IQ_AVG_DILUT_SHARES_OUT","CY2021")</f>
        <v>38097000</v>
      </c>
      <c r="X288" s="5">
        <f>_xll.SNL.Clients.Office.Excel.Functions.SPG(U288, "IQ_DILUT_EPS_NORM", "CY2021")</f>
        <v>5.4779999999999998</v>
      </c>
      <c r="Y288">
        <f t="shared" si="57"/>
        <v>208695.36600000001</v>
      </c>
      <c r="Z288">
        <f t="shared" si="58"/>
        <v>0.29858368612392</v>
      </c>
      <c r="AA288" s="5">
        <f>_xll.SNL.Clients.Office.Excel.Functions.SPG(U288, "SP_MARKETCAP", "12/31/2021")</f>
        <v>15639.151663410001</v>
      </c>
      <c r="AB288">
        <f t="shared" si="52"/>
        <v>3.6958144353150374E-4</v>
      </c>
      <c r="AC288">
        <f t="shared" si="59"/>
        <v>2.0245671476655774E-3</v>
      </c>
    </row>
    <row r="289" spans="1:29" x14ac:dyDescent="0.3">
      <c r="A289" t="s">
        <v>289</v>
      </c>
      <c r="B289" s="4" cm="1">
        <f t="array" ref="B289">_xll.SNL.Clients.Office.Excel.Functions.SPG(A289, "SP_TOTAL_REV", "CY2023")</f>
        <v>6300000</v>
      </c>
      <c r="C289" s="4">
        <f>_xll.SNL.Clients.Office.Excel.Functions.SPG(A289,"IQ_AVG_DILUT_SHARES_OUT","CY2023")</f>
        <v>302900000</v>
      </c>
      <c r="D289" s="5">
        <f>_xll.SNL.Clients.Office.Excel.Functions.SPG(A289, "IQ_DILUT_EPS_NORM", "CY2023")</f>
        <v>7.0940000000000003</v>
      </c>
      <c r="E289">
        <f t="shared" si="48"/>
        <v>2148772.6</v>
      </c>
      <c r="F289">
        <f t="shared" si="49"/>
        <v>0.34107501587301586</v>
      </c>
      <c r="G289" s="5">
        <f>_xll.SNL.Clients.Office.Excel.Functions.SPG(A289, "SP_MARKETCAP", "12/30/2023")</f>
        <v>66230.335887480003</v>
      </c>
      <c r="H289">
        <f t="shared" si="53"/>
        <v>1.5796888882244841E-3</v>
      </c>
      <c r="I289">
        <f t="shared" si="54"/>
        <v>1.1206312973064491E-2</v>
      </c>
      <c r="K289" t="s">
        <v>289</v>
      </c>
      <c r="L289" s="4" cm="1">
        <f t="array" ref="L289">_xll.SNL.Clients.Office.Excel.Functions.SPG(K289, "SP_TOTAL_REV", "CY2023")</f>
        <v>6300000</v>
      </c>
      <c r="M289" s="4">
        <f>_xll.SNL.Clients.Office.Excel.Functions.SPG(K289,"IQ_AVG_DILUT_SHARES_OUT","CY2023")</f>
        <v>302900000</v>
      </c>
      <c r="N289" s="5">
        <f>_xll.SNL.Clients.Office.Excel.Functions.SPG(K289, "IQ_DILUT_EPS_NORM", "CY2023")</f>
        <v>7.0940000000000003</v>
      </c>
      <c r="O289">
        <f t="shared" si="50"/>
        <v>2148772.6</v>
      </c>
      <c r="P289">
        <f t="shared" si="51"/>
        <v>0.34107501587301586</v>
      </c>
      <c r="Q289" s="5">
        <f>_xll.SNL.Clients.Office.Excel.Functions.SPG(K289, "SP_MARKETCAP", "12/31/2022")</f>
        <v>47129.582979569997</v>
      </c>
      <c r="R289">
        <f t="shared" si="55"/>
        <v>1.4015623169367564E-3</v>
      </c>
      <c r="S289">
        <f t="shared" si="56"/>
        <v>9.9426830763493512E-3</v>
      </c>
      <c r="U289" t="s">
        <v>289</v>
      </c>
      <c r="V289" s="4" cm="1">
        <f t="array" ref="V289">_xll.SNL.Clients.Office.Excel.Functions.SPG(U289, "SP_TOTAL_REV", "CY2021")</f>
        <v>3415000</v>
      </c>
      <c r="W289" s="4">
        <f>_xll.SNL.Clients.Office.Excel.Functions.SPG(U289,"IQ_AVG_DILUT_SHARES_OUT","CY2021")</f>
        <v>329300000</v>
      </c>
      <c r="X289" s="5">
        <f>_xll.SNL.Clients.Office.Excel.Functions.SPG(U289, "IQ_DILUT_EPS_NORM", "CY2021")</f>
        <v>2.5659999999999998</v>
      </c>
      <c r="Y289">
        <f t="shared" si="57"/>
        <v>844983.8</v>
      </c>
      <c r="Z289">
        <f t="shared" si="58"/>
        <v>0.24743303074670572</v>
      </c>
      <c r="AA289" s="5">
        <f>_xll.SNL.Clients.Office.Excel.Functions.SPG(U289, "SP_MARKETCAP", "12/31/2021")</f>
        <v>53815.875443999998</v>
      </c>
      <c r="AB289">
        <f t="shared" si="52"/>
        <v>1.2717664844979447E-3</v>
      </c>
      <c r="AC289">
        <f t="shared" si="59"/>
        <v>3.2633527992217259E-3</v>
      </c>
    </row>
    <row r="290" spans="1:29" x14ac:dyDescent="0.3">
      <c r="A290" t="s">
        <v>290</v>
      </c>
      <c r="B290" s="4" cm="1">
        <f t="array" ref="B290">_xll.SNL.Clients.Office.Excel.Functions.SPG(A290, "SP_TOTAL_REV", "CY2023")</f>
        <v>22819000</v>
      </c>
      <c r="C290" s="4">
        <f>_xll.SNL.Clients.Office.Excel.Functions.SPG(A290,"IQ_AVG_DILUT_SHARES_OUT","CY2023")</f>
        <v>499000000</v>
      </c>
      <c r="D290" s="5">
        <f>_xll.SNL.Clients.Office.Excel.Functions.SPG(A290, "IQ_DILUT_EPS_NORM", "CY2023")</f>
        <v>6.6360000000000001</v>
      </c>
      <c r="E290">
        <f t="shared" si="48"/>
        <v>3311364</v>
      </c>
      <c r="F290">
        <f t="shared" si="49"/>
        <v>0.14511433454577327</v>
      </c>
      <c r="G290" s="5">
        <f>_xll.SNL.Clients.Office.Excel.Functions.SPG(A290, "SP_MARKETCAP", "12/30/2023")</f>
        <v>93422.435017330004</v>
      </c>
      <c r="H290">
        <f t="shared" si="53"/>
        <v>2.2282596114033592E-3</v>
      </c>
      <c r="I290">
        <f t="shared" si="54"/>
        <v>1.4786730781272692E-2</v>
      </c>
      <c r="K290" t="s">
        <v>290</v>
      </c>
      <c r="L290" s="4" cm="1">
        <f t="array" ref="L290">_xll.SNL.Clients.Office.Excel.Functions.SPG(K290, "SP_TOTAL_REV", "CY2023")</f>
        <v>22819000</v>
      </c>
      <c r="M290" s="4">
        <f>_xll.SNL.Clients.Office.Excel.Functions.SPG(K290,"IQ_AVG_DILUT_SHARES_OUT","CY2023")</f>
        <v>499000000</v>
      </c>
      <c r="N290" s="5">
        <f>_xll.SNL.Clients.Office.Excel.Functions.SPG(K290, "IQ_DILUT_EPS_NORM", "CY2023")</f>
        <v>6.6360000000000001</v>
      </c>
      <c r="O290">
        <f t="shared" si="50"/>
        <v>3311364</v>
      </c>
      <c r="P290">
        <f t="shared" si="51"/>
        <v>0.14511433454577327</v>
      </c>
      <c r="Q290" s="5">
        <f>_xll.SNL.Clients.Office.Excel.Functions.SPG(K290, "SP_MARKETCAP", "12/31/2022")</f>
        <v>82079.653052880007</v>
      </c>
      <c r="R290">
        <f t="shared" si="55"/>
        <v>2.4409243925631106E-3</v>
      </c>
      <c r="S290">
        <f t="shared" si="56"/>
        <v>1.6197974269048801E-2</v>
      </c>
      <c r="U290" t="s">
        <v>290</v>
      </c>
      <c r="V290" s="4" cm="1">
        <f t="array" ref="V290">_xll.SNL.Clients.Office.Excel.Functions.SPG(U290, "SP_TOTAL_REV", "CY2021")</f>
        <v>19883000</v>
      </c>
      <c r="W290" s="4">
        <f>_xll.SNL.Clients.Office.Excel.Functions.SPG(U290,"IQ_AVG_DILUT_SHARES_OUT","CY2021")</f>
        <v>513000000</v>
      </c>
      <c r="X290" s="5">
        <f>_xll.SNL.Clients.Office.Excel.Functions.SPG(U290, "IQ_DILUT_EPS_NORM", "CY2021")</f>
        <v>5.2649999999999997</v>
      </c>
      <c r="Y290">
        <f t="shared" si="57"/>
        <v>2700945</v>
      </c>
      <c r="Z290">
        <f t="shared" si="58"/>
        <v>0.13584192526278729</v>
      </c>
      <c r="AA290" s="5">
        <f>_xll.SNL.Clients.Office.Excel.Functions.SPG(U290, "SP_MARKETCAP", "12/31/2021")</f>
        <v>87760.912691940001</v>
      </c>
      <c r="AB290">
        <f t="shared" si="52"/>
        <v>2.0739491179828664E-3</v>
      </c>
      <c r="AC290">
        <f t="shared" si="59"/>
        <v>1.0919342106179791E-2</v>
      </c>
    </row>
    <row r="291" spans="1:29" x14ac:dyDescent="0.3">
      <c r="A291" t="s">
        <v>291</v>
      </c>
      <c r="B291" s="4" cm="1">
        <f t="array" ref="B291">_xll.SNL.Clients.Office.Excel.Functions.SPG(A291, "SP_TOTAL_REV", "CY2023")</f>
        <v>6777200</v>
      </c>
      <c r="C291" s="4">
        <f>_xll.SNL.Clients.Office.Excel.Functions.SPG(A291,"IQ_AVG_DILUT_SHARES_OUT","CY2023")</f>
        <v>62100000</v>
      </c>
      <c r="D291" s="5">
        <f>_xll.SNL.Clients.Office.Excel.Functions.SPG(A291, "IQ_DILUT_EPS_NORM", "CY2023")</f>
        <v>14.943</v>
      </c>
      <c r="E291">
        <f t="shared" si="48"/>
        <v>927960.3</v>
      </c>
      <c r="F291">
        <f t="shared" si="49"/>
        <v>0.13692384760668122</v>
      </c>
      <c r="G291" s="5">
        <f>_xll.SNL.Clients.Office.Excel.Functions.SPG(A291, "SP_MARKETCAP", "12/30/2023")</f>
        <v>30836.210694509999</v>
      </c>
      <c r="H291">
        <f t="shared" si="53"/>
        <v>7.3548803182613414E-4</v>
      </c>
      <c r="I291">
        <f t="shared" si="54"/>
        <v>1.0990397659577923E-2</v>
      </c>
      <c r="K291" t="s">
        <v>291</v>
      </c>
      <c r="L291" s="4" cm="1">
        <f t="array" ref="L291">_xll.SNL.Clients.Office.Excel.Functions.SPG(K291, "SP_TOTAL_REV", "CY2023")</f>
        <v>6777200</v>
      </c>
      <c r="M291" s="4">
        <f>_xll.SNL.Clients.Office.Excel.Functions.SPG(K291,"IQ_AVG_DILUT_SHARES_OUT","CY2023")</f>
        <v>62100000</v>
      </c>
      <c r="N291" s="5">
        <f>_xll.SNL.Clients.Office.Excel.Functions.SPG(K291, "IQ_DILUT_EPS_NORM", "CY2023")</f>
        <v>14.943</v>
      </c>
      <c r="O291">
        <f t="shared" si="50"/>
        <v>927960.3</v>
      </c>
      <c r="P291">
        <f t="shared" si="51"/>
        <v>0.13692384760668122</v>
      </c>
      <c r="Q291" s="5">
        <f>_xll.SNL.Clients.Office.Excel.Functions.SPG(K291, "SP_MARKETCAP", "12/31/2022")</f>
        <v>20984.791851180002</v>
      </c>
      <c r="R291">
        <f t="shared" si="55"/>
        <v>6.2405588227090552E-4</v>
      </c>
      <c r="S291">
        <f t="shared" si="56"/>
        <v>9.3252670487741409E-3</v>
      </c>
      <c r="U291" t="s">
        <v>291</v>
      </c>
      <c r="V291" s="4" cm="1">
        <f t="array" ref="V291">_xll.SNL.Clients.Office.Excel.Functions.SPG(U291, "SP_TOTAL_REV", "CY2021")</f>
        <v>5414000</v>
      </c>
      <c r="W291" s="4">
        <f>_xll.SNL.Clients.Office.Excel.Functions.SPG(U291,"IQ_AVG_DILUT_SHARES_OUT","CY2021")</f>
        <v>62600000</v>
      </c>
      <c r="X291" s="5">
        <f>_xll.SNL.Clients.Office.Excel.Functions.SPG(U291, "IQ_DILUT_EPS_NORM", "CY2021")</f>
        <v>8.8989999999999991</v>
      </c>
      <c r="Y291">
        <f t="shared" si="57"/>
        <v>557077.4</v>
      </c>
      <c r="Z291">
        <f t="shared" si="58"/>
        <v>0.10289571481344663</v>
      </c>
      <c r="AA291" s="5">
        <f>_xll.SNL.Clients.Office.Excel.Functions.SPG(U291, "SP_MARKETCAP", "12/31/2021")</f>
        <v>27480.470623320001</v>
      </c>
      <c r="AB291">
        <f t="shared" si="52"/>
        <v>6.494132303642606E-4</v>
      </c>
      <c r="AC291">
        <f t="shared" si="59"/>
        <v>5.7791283370115546E-3</v>
      </c>
    </row>
    <row r="292" spans="1:29" x14ac:dyDescent="0.3">
      <c r="A292" t="s">
        <v>292</v>
      </c>
      <c r="B292" s="4" cm="1">
        <f t="array" ref="B292">_xll.SNL.Clients.Office.Excel.Functions.SPG(A292, "SP_TOTAL_REV", "CY2023")</f>
        <v>7967000</v>
      </c>
      <c r="C292" s="4">
        <f>_xll.SNL.Clients.Office.Excel.Functions.SPG(A292,"IQ_AVG_DILUT_SHARES_OUT","CY2023")</f>
        <v>226000000</v>
      </c>
      <c r="D292" s="5">
        <f>_xll.SNL.Clients.Office.Excel.Functions.SPG(A292, "IQ_DILUT_EPS_NORM", "CY2023")</f>
        <v>3.2679999999999998</v>
      </c>
      <c r="E292">
        <f t="shared" si="48"/>
        <v>738568</v>
      </c>
      <c r="F292">
        <f t="shared" si="49"/>
        <v>9.2703401531316676E-2</v>
      </c>
      <c r="G292" s="5">
        <f>_xll.SNL.Clients.Office.Excel.Functions.SPG(A292, "SP_MARKETCAP", "12/30/2023")</f>
        <v>15030.312</v>
      </c>
      <c r="H292">
        <f t="shared" si="53"/>
        <v>3.5849458612568314E-4</v>
      </c>
      <c r="I292">
        <f t="shared" si="54"/>
        <v>1.1715603074587324E-3</v>
      </c>
      <c r="K292" t="s">
        <v>292</v>
      </c>
      <c r="L292" s="4" cm="1">
        <f t="array" ref="L292">_xll.SNL.Clients.Office.Excel.Functions.SPG(K292, "SP_TOTAL_REV", "CY2023")</f>
        <v>7967000</v>
      </c>
      <c r="M292" s="4">
        <f>_xll.SNL.Clients.Office.Excel.Functions.SPG(K292,"IQ_AVG_DILUT_SHARES_OUT","CY2023")</f>
        <v>226000000</v>
      </c>
      <c r="N292" s="5">
        <f>_xll.SNL.Clients.Office.Excel.Functions.SPG(K292, "IQ_DILUT_EPS_NORM", "CY2023")</f>
        <v>3.2679999999999998</v>
      </c>
      <c r="O292">
        <f t="shared" si="50"/>
        <v>738568</v>
      </c>
      <c r="P292">
        <f t="shared" si="51"/>
        <v>9.2703401531316676E-2</v>
      </c>
      <c r="Q292" s="5">
        <f>_xll.SNL.Clients.Office.Excel.Functions.SPG(K292, "SP_MARKETCAP", "12/31/2022")</f>
        <v>10525.444170410001</v>
      </c>
      <c r="R292">
        <f t="shared" si="55"/>
        <v>3.1301074581252135E-4</v>
      </c>
      <c r="S292">
        <f t="shared" si="56"/>
        <v>1.0229191173153197E-3</v>
      </c>
      <c r="U292" t="s">
        <v>292</v>
      </c>
      <c r="V292" s="4" cm="1">
        <f t="array" ref="V292">_xll.SNL.Clients.Office.Excel.Functions.SPG(U292, "SP_TOTAL_REV", "CY2021")</f>
        <v>8375000</v>
      </c>
      <c r="W292" s="4">
        <f>_xll.SNL.Clients.Office.Excel.Functions.SPG(U292,"IQ_AVG_DILUT_SHARES_OUT","CY2021")</f>
        <v>251000000</v>
      </c>
      <c r="X292" s="5">
        <f>_xll.SNL.Clients.Office.Excel.Functions.SPG(U292, "IQ_DILUT_EPS_NORM", "CY2021")</f>
        <v>1.639</v>
      </c>
      <c r="Y292">
        <f t="shared" si="57"/>
        <v>411389</v>
      </c>
      <c r="Z292">
        <f t="shared" si="58"/>
        <v>4.9121074626865671E-2</v>
      </c>
      <c r="AA292" s="5">
        <f>_xll.SNL.Clients.Office.Excel.Functions.SPG(U292, "SP_MARKETCAP", "12/31/2021")</f>
        <v>17139.823758459999</v>
      </c>
      <c r="AB292">
        <f t="shared" si="52"/>
        <v>4.0504503970939857E-4</v>
      </c>
      <c r="AC292">
        <f t="shared" si="59"/>
        <v>6.6386882008370425E-4</v>
      </c>
    </row>
    <row r="293" spans="1:29" x14ac:dyDescent="0.3">
      <c r="A293" t="s">
        <v>293</v>
      </c>
      <c r="B293" s="4" cm="1">
        <f t="array" ref="B293">_xll.SNL.Clients.Office.Excel.Functions.SPG(A293, "SP_TOTAL_REV", "CY2023")</f>
        <v>25098000</v>
      </c>
      <c r="C293" s="4">
        <f>_xll.SNL.Clients.Office.Excel.Functions.SPG(A293,"IQ_AVG_DILUT_SHARES_OUT","CY2023")</f>
        <v>946000000</v>
      </c>
      <c r="D293" s="5">
        <f>_xll.SNL.Clients.Office.Excel.Functions.SPG(A293, "IQ_DILUT_EPS_NORM", "CY2023")</f>
        <v>9.407</v>
      </c>
      <c r="E293">
        <f t="shared" si="48"/>
        <v>8899022</v>
      </c>
      <c r="F293">
        <f t="shared" si="49"/>
        <v>0.35457096182962788</v>
      </c>
      <c r="G293" s="5">
        <f>_xll.SNL.Clients.Office.Excel.Functions.SPG(A293, "SP_MARKETCAP", "12/30/2023")</f>
        <v>399970.86777711002</v>
      </c>
      <c r="H293">
        <f t="shared" si="53"/>
        <v>9.5398811884999726E-3</v>
      </c>
      <c r="I293">
        <f t="shared" si="54"/>
        <v>8.9741662340219241E-2</v>
      </c>
      <c r="K293" t="s">
        <v>293</v>
      </c>
      <c r="L293" s="4" cm="1">
        <f t="array" ref="L293">_xll.SNL.Clients.Office.Excel.Functions.SPG(K293, "SP_TOTAL_REV", "CY2023")</f>
        <v>25098000</v>
      </c>
      <c r="M293" s="4">
        <f>_xll.SNL.Clients.Office.Excel.Functions.SPG(K293,"IQ_AVG_DILUT_SHARES_OUT","CY2023")</f>
        <v>946000000</v>
      </c>
      <c r="N293" s="5">
        <f>_xll.SNL.Clients.Office.Excel.Functions.SPG(K293, "IQ_DILUT_EPS_NORM", "CY2023")</f>
        <v>9.407</v>
      </c>
      <c r="O293">
        <f t="shared" si="50"/>
        <v>8899022</v>
      </c>
      <c r="P293">
        <f t="shared" si="51"/>
        <v>0.35457096182962788</v>
      </c>
      <c r="Q293" s="5">
        <f>_xll.SNL.Clients.Office.Excel.Functions.SPG(K293, "SP_MARKETCAP", "12/31/2022")</f>
        <v>334328.40756075003</v>
      </c>
      <c r="R293">
        <f t="shared" si="55"/>
        <v>9.942419768953709E-3</v>
      </c>
      <c r="S293">
        <f t="shared" si="56"/>
        <v>9.3528342766547534E-2</v>
      </c>
      <c r="U293" t="s">
        <v>293</v>
      </c>
      <c r="V293" s="4" cm="1">
        <f t="array" ref="V293">_xll.SNL.Clients.Office.Excel.Functions.SPG(U293, "SP_TOTAL_REV", "CY2021")</f>
        <v>18884000</v>
      </c>
      <c r="W293" s="4">
        <f>_xll.SNL.Clients.Office.Excel.Functions.SPG(U293,"IQ_AVG_DILUT_SHARES_OUT","CY2021")</f>
        <v>992000000</v>
      </c>
      <c r="X293" s="5">
        <f>_xll.SNL.Clients.Office.Excel.Functions.SPG(U293, "IQ_DILUT_EPS_NORM", "CY2021")</f>
        <v>6.1980000000000004</v>
      </c>
      <c r="Y293">
        <f t="shared" si="57"/>
        <v>6148416</v>
      </c>
      <c r="Z293">
        <f t="shared" si="58"/>
        <v>0.32558864647320485</v>
      </c>
      <c r="AA293" s="5">
        <f>_xll.SNL.Clients.Office.Excel.Functions.SPG(U293, "SP_MARKETCAP", "12/31/2021")</f>
        <v>353052.52317140001</v>
      </c>
      <c r="AB293">
        <f t="shared" si="52"/>
        <v>8.3432697606869513E-3</v>
      </c>
      <c r="AC293">
        <f t="shared" si="59"/>
        <v>5.171158597673773E-2</v>
      </c>
    </row>
    <row r="294" spans="1:29" x14ac:dyDescent="0.3">
      <c r="A294" t="s">
        <v>294</v>
      </c>
      <c r="B294" s="4" cm="1">
        <f t="array" ref="B294">_xll.SNL.Clients.Office.Excel.Functions.SPG(A294, "SP_TOTAL_REV", "CY2023")</f>
        <v>3364504</v>
      </c>
      <c r="C294" s="4">
        <f>_xll.SNL.Clients.Office.Excel.Functions.SPG(A294,"IQ_AVG_DILUT_SHARES_OUT","CY2023")</f>
        <v>293284000</v>
      </c>
      <c r="D294" s="5">
        <f>_xll.SNL.Clients.Office.Excel.Functions.SPG(A294, "IQ_DILUT_EPS_NORM", "CY2023")</f>
        <v>1.6559999999999999</v>
      </c>
      <c r="E294">
        <f t="shared" si="48"/>
        <v>485678.304</v>
      </c>
      <c r="F294">
        <f t="shared" si="49"/>
        <v>0.14435361170621286</v>
      </c>
      <c r="G294" s="5">
        <f>_xll.SNL.Clients.Office.Excel.Functions.SPG(A294, "SP_MARKETCAP", "12/30/2023")</f>
        <v>9921.1221225000008</v>
      </c>
      <c r="H294">
        <f t="shared" si="53"/>
        <v>2.3663304988000226E-4</v>
      </c>
      <c r="I294">
        <f t="shared" si="54"/>
        <v>3.9186433060128372E-4</v>
      </c>
      <c r="K294" t="s">
        <v>294</v>
      </c>
      <c r="L294" s="4" cm="1">
        <f t="array" ref="L294">_xll.SNL.Clients.Office.Excel.Functions.SPG(K294, "SP_TOTAL_REV", "CY2023")</f>
        <v>3364504</v>
      </c>
      <c r="M294" s="4">
        <f>_xll.SNL.Clients.Office.Excel.Functions.SPG(K294,"IQ_AVG_DILUT_SHARES_OUT","CY2023")</f>
        <v>293284000</v>
      </c>
      <c r="N294" s="5">
        <f>_xll.SNL.Clients.Office.Excel.Functions.SPG(K294, "IQ_DILUT_EPS_NORM", "CY2023")</f>
        <v>1.6559999999999999</v>
      </c>
      <c r="O294">
        <f t="shared" si="50"/>
        <v>485678.304</v>
      </c>
      <c r="P294">
        <f t="shared" si="51"/>
        <v>0.14435361170621286</v>
      </c>
      <c r="Q294" s="5">
        <f>_xll.SNL.Clients.Office.Excel.Functions.SPG(K294, "SP_MARKETCAP", "12/31/2022")</f>
        <v>11588.41033794</v>
      </c>
      <c r="R294">
        <f t="shared" si="55"/>
        <v>3.4462174744677183E-4</v>
      </c>
      <c r="S294">
        <f t="shared" si="56"/>
        <v>5.7069361377185413E-4</v>
      </c>
      <c r="U294" t="s">
        <v>294</v>
      </c>
      <c r="V294" s="4" cm="1">
        <f t="array" ref="V294">_xll.SNL.Clients.Office.Excel.Functions.SPG(U294, "SP_TOTAL_REV", "CY2021")</f>
        <v>2983277</v>
      </c>
      <c r="W294" s="4">
        <f>_xll.SNL.Clients.Office.Excel.Functions.SPG(U294,"IQ_AVG_DILUT_SHARES_OUT","CY2021")</f>
        <v>304840000</v>
      </c>
      <c r="X294" s="5">
        <f>_xll.SNL.Clients.Office.Excel.Functions.SPG(U294, "IQ_DILUT_EPS_NORM", "CY2021")</f>
        <v>1.4330000000000001</v>
      </c>
      <c r="Y294">
        <f t="shared" si="57"/>
        <v>436835.72</v>
      </c>
      <c r="Z294">
        <f t="shared" si="58"/>
        <v>0.14642814596163881</v>
      </c>
      <c r="AA294" s="5">
        <f>_xll.SNL.Clients.Office.Excel.Functions.SPG(U294, "SP_MARKETCAP", "12/31/2021")</f>
        <v>37438.032511999998</v>
      </c>
      <c r="AB294">
        <f t="shared" si="52"/>
        <v>8.847284300680158E-4</v>
      </c>
      <c r="AC294">
        <f t="shared" si="59"/>
        <v>1.2678158402874666E-3</v>
      </c>
    </row>
    <row r="295" spans="1:29" x14ac:dyDescent="0.3">
      <c r="A295" t="s">
        <v>295</v>
      </c>
      <c r="B295" s="4" cm="1">
        <f t="array" ref="B295">_xll.SNL.Clients.Office.Excel.Functions.SPG(A295, "SP_TOTAL_REV", "CY2023")</f>
        <v>6662200</v>
      </c>
      <c r="C295" s="4">
        <f>_xll.SNL.Clients.Office.Excel.Functions.SPG(A295,"IQ_AVG_DILUT_SHARES_OUT","CY2023")</f>
        <v>269800000</v>
      </c>
      <c r="D295" s="5">
        <f>_xll.SNL.Clients.Office.Excel.Functions.SPG(A295, "IQ_DILUT_EPS_NORM", "CY2023")</f>
        <v>2.125</v>
      </c>
      <c r="E295">
        <f t="shared" si="48"/>
        <v>573325</v>
      </c>
      <c r="F295">
        <f t="shared" si="49"/>
        <v>8.6056407793221462E-2</v>
      </c>
      <c r="G295" s="5">
        <f>_xll.SNL.Clients.Office.Excel.Functions.SPG(A295, "SP_MARKETCAP", "12/30/2023")</f>
        <v>18352.106654073999</v>
      </c>
      <c r="H295">
        <f t="shared" si="53"/>
        <v>4.3772417229174311E-4</v>
      </c>
      <c r="I295">
        <f t="shared" si="54"/>
        <v>9.301638661199541E-4</v>
      </c>
      <c r="K295" t="s">
        <v>295</v>
      </c>
      <c r="L295" s="4" cm="1">
        <f t="array" ref="L295">_xll.SNL.Clients.Office.Excel.Functions.SPG(K295, "SP_TOTAL_REV", "CY2023")</f>
        <v>6662200</v>
      </c>
      <c r="M295" s="4">
        <f>_xll.SNL.Clients.Office.Excel.Functions.SPG(K295,"IQ_AVG_DILUT_SHARES_OUT","CY2023")</f>
        <v>269800000</v>
      </c>
      <c r="N295" s="5">
        <f>_xll.SNL.Clients.Office.Excel.Functions.SPG(K295, "IQ_DILUT_EPS_NORM", "CY2023")</f>
        <v>2.125</v>
      </c>
      <c r="O295">
        <f t="shared" si="50"/>
        <v>573325</v>
      </c>
      <c r="P295">
        <f t="shared" si="51"/>
        <v>8.6056407793221462E-2</v>
      </c>
      <c r="Q295" s="5">
        <f>_xll.SNL.Clients.Office.Excel.Functions.SPG(K295, "SP_MARKETCAP", "12/31/2022")</f>
        <v>22219.003598939998</v>
      </c>
      <c r="R295">
        <f t="shared" si="55"/>
        <v>6.6075946773506977E-4</v>
      </c>
      <c r="S295">
        <f t="shared" si="56"/>
        <v>1.4041138689370233E-3</v>
      </c>
      <c r="U295" t="s">
        <v>295</v>
      </c>
      <c r="V295" s="4" cm="1">
        <f t="array" ref="V295">_xll.SNL.Clients.Office.Excel.Functions.SPG(U295, "SP_TOTAL_REV", "CY2021")</f>
        <v>6317900</v>
      </c>
      <c r="W295" s="4">
        <f>_xll.SNL.Clients.Office.Excel.Functions.SPG(U295,"IQ_AVG_DILUT_SHARES_OUT","CY2021")</f>
        <v>269900000</v>
      </c>
      <c r="X295" s="5">
        <f>_xll.SNL.Clients.Office.Excel.Functions.SPG(U295, "IQ_DILUT_EPS_NORM", "CY2021")</f>
        <v>2.395</v>
      </c>
      <c r="Y295">
        <f t="shared" si="57"/>
        <v>646410.5</v>
      </c>
      <c r="Z295">
        <f t="shared" si="58"/>
        <v>0.10231413919182007</v>
      </c>
      <c r="AA295" s="5">
        <f>_xll.SNL.Clients.Office.Excel.Functions.SPG(U295, "SP_MARKETCAP", "12/31/2021")</f>
        <v>25803.6366538691</v>
      </c>
      <c r="AB295">
        <f t="shared" si="52"/>
        <v>6.0978661043434052E-4</v>
      </c>
      <c r="AC295">
        <f t="shared" si="59"/>
        <v>1.4604389319902455E-3</v>
      </c>
    </row>
    <row r="296" spans="1:29" x14ac:dyDescent="0.3">
      <c r="A296" t="s">
        <v>296</v>
      </c>
      <c r="B296" s="4" cm="1">
        <f t="array" ref="B296">_xll.SNL.Clients.Office.Excel.Functions.SPG(A296, "SP_TOTAL_REV", "CY2023")</f>
        <v>25493700</v>
      </c>
      <c r="C296" s="4">
        <f>_xll.SNL.Clients.Office.Excel.Functions.SPG(A296,"IQ_AVG_DILUT_SHARES_OUT","CY2023")</f>
        <v>732300000</v>
      </c>
      <c r="D296" s="5">
        <f>_xll.SNL.Clients.Office.Excel.Functions.SPG(A296, "IQ_DILUT_EPS_NORM", "CY2023")</f>
        <v>9.1959999999999997</v>
      </c>
      <c r="E296">
        <f t="shared" si="48"/>
        <v>6734230.7999999998</v>
      </c>
      <c r="F296">
        <f t="shared" si="49"/>
        <v>0.26415274361901175</v>
      </c>
      <c r="G296" s="5">
        <f>_xll.SNL.Clients.Office.Excel.Functions.SPG(A296, "SP_MARKETCAP", "12/30/2023")</f>
        <v>215071.16531529999</v>
      </c>
      <c r="H296">
        <f t="shared" si="53"/>
        <v>5.1297570135122178E-3</v>
      </c>
      <c r="I296">
        <f t="shared" si="54"/>
        <v>4.7173245496258356E-2</v>
      </c>
      <c r="K296" t="s">
        <v>296</v>
      </c>
      <c r="L296" s="4" cm="1">
        <f t="array" ref="L296">_xll.SNL.Clients.Office.Excel.Functions.SPG(K296, "SP_TOTAL_REV", "CY2023")</f>
        <v>25493700</v>
      </c>
      <c r="M296" s="4">
        <f>_xll.SNL.Clients.Office.Excel.Functions.SPG(K296,"IQ_AVG_DILUT_SHARES_OUT","CY2023")</f>
        <v>732300000</v>
      </c>
      <c r="N296" s="5">
        <f>_xll.SNL.Clients.Office.Excel.Functions.SPG(K296, "IQ_DILUT_EPS_NORM", "CY2023")</f>
        <v>9.1959999999999997</v>
      </c>
      <c r="O296">
        <f t="shared" si="50"/>
        <v>6734230.7999999998</v>
      </c>
      <c r="P296">
        <f t="shared" si="51"/>
        <v>0.26415274361901175</v>
      </c>
      <c r="Q296" s="5">
        <f>_xll.SNL.Clients.Office.Excel.Functions.SPG(K296, "SP_MARKETCAP", "12/31/2022")</f>
        <v>193015.66825876001</v>
      </c>
      <c r="R296">
        <f t="shared" si="55"/>
        <v>5.7399932294565836E-3</v>
      </c>
      <c r="S296">
        <f t="shared" si="56"/>
        <v>5.2784977738082745E-2</v>
      </c>
      <c r="U296" t="s">
        <v>296</v>
      </c>
      <c r="V296" s="4" cm="1">
        <f t="array" ref="V296">_xll.SNL.Clients.Office.Excel.Functions.SPG(U296, "SP_TOTAL_REV", "CY2021")</f>
        <v>23222900</v>
      </c>
      <c r="W296" s="4">
        <f>_xll.SNL.Clients.Office.Excel.Functions.SPG(U296,"IQ_AVG_DILUT_SHARES_OUT","CY2021")</f>
        <v>751800000</v>
      </c>
      <c r="X296" s="5">
        <f>_xll.SNL.Clients.Office.Excel.Functions.SPG(U296, "IQ_DILUT_EPS_NORM", "CY2021")</f>
        <v>7.5709999999999997</v>
      </c>
      <c r="Y296">
        <f t="shared" si="57"/>
        <v>5691877.7999999998</v>
      </c>
      <c r="Z296">
        <f t="shared" si="58"/>
        <v>0.24509763207868096</v>
      </c>
      <c r="AA296" s="5">
        <f>_xll.SNL.Clients.Office.Excel.Functions.SPG(U296, "SP_MARKETCAP", "12/31/2021")</f>
        <v>200314.08161589</v>
      </c>
      <c r="AB296">
        <f t="shared" si="52"/>
        <v>4.7337840975413799E-3</v>
      </c>
      <c r="AC296">
        <f t="shared" si="59"/>
        <v>3.5839479402485788E-2</v>
      </c>
    </row>
    <row r="297" spans="1:29" x14ac:dyDescent="0.3">
      <c r="A297" t="s">
        <v>297</v>
      </c>
      <c r="B297" s="4" cm="1">
        <f t="array" ref="B297">_xll.SNL.Clients.Office.Excel.Functions.SPG(A297, "SP_TOTAL_REV", "CY2023")</f>
        <v>301506000</v>
      </c>
      <c r="C297" s="4">
        <f>_xll.SNL.Clients.Office.Excel.Functions.SPG(A297,"IQ_AVG_DILUT_SHARES_OUT","CY2023")</f>
        <v>135599899</v>
      </c>
      <c r="D297" s="5">
        <f>_xll.SNL.Clients.Office.Excel.Functions.SPG(A297, "IQ_DILUT_EPS_NORM", "CY2023")</f>
        <v>16.843</v>
      </c>
      <c r="E297">
        <f t="shared" si="48"/>
        <v>2283909.098857</v>
      </c>
      <c r="F297">
        <f t="shared" si="49"/>
        <v>7.5750038103951497E-3</v>
      </c>
      <c r="G297" s="5">
        <f>_xll.SNL.Clients.Office.Excel.Functions.SPG(A297, "SP_MARKETCAP", "12/30/2023")</f>
        <v>61605.269305299997</v>
      </c>
      <c r="H297">
        <f t="shared" si="53"/>
        <v>1.469374389750843E-3</v>
      </c>
      <c r="I297">
        <f t="shared" si="54"/>
        <v>2.474867284657345E-2</v>
      </c>
      <c r="K297" t="s">
        <v>297</v>
      </c>
      <c r="L297" s="4" cm="1">
        <f t="array" ref="L297">_xll.SNL.Clients.Office.Excel.Functions.SPG(K297, "SP_TOTAL_REV", "CY2023")</f>
        <v>301506000</v>
      </c>
      <c r="M297" s="4">
        <f>_xll.SNL.Clients.Office.Excel.Functions.SPG(K297,"IQ_AVG_DILUT_SHARES_OUT","CY2023")</f>
        <v>135599899</v>
      </c>
      <c r="N297" s="5">
        <f>_xll.SNL.Clients.Office.Excel.Functions.SPG(K297, "IQ_DILUT_EPS_NORM", "CY2023")</f>
        <v>16.843</v>
      </c>
      <c r="O297">
        <f t="shared" si="50"/>
        <v>2283909.098857</v>
      </c>
      <c r="P297">
        <f t="shared" si="51"/>
        <v>7.5750038103951497E-3</v>
      </c>
      <c r="Q297" s="5">
        <f>_xll.SNL.Clients.Office.Excel.Functions.SPG(K297, "SP_MARKETCAP", "12/31/2022")</f>
        <v>53189.570217599998</v>
      </c>
      <c r="R297">
        <f t="shared" si="55"/>
        <v>1.5817771462854967E-3</v>
      </c>
      <c r="S297">
        <f t="shared" si="56"/>
        <v>2.664187247488662E-2</v>
      </c>
      <c r="U297" t="s">
        <v>297</v>
      </c>
      <c r="V297" s="4" cm="1">
        <f t="array" ref="V297">_xll.SNL.Clients.Office.Excel.Functions.SPG(U297, "SP_TOTAL_REV", "CY2021")</f>
        <v>257006000</v>
      </c>
      <c r="W297" s="4">
        <f>_xll.SNL.Clients.Office.Excel.Functions.SPG(U297,"IQ_AVG_DILUT_SHARES_OUT","CY2021")</f>
        <v>156550000</v>
      </c>
      <c r="X297" s="5">
        <f>_xll.SNL.Clients.Office.Excel.Functions.SPG(U297, "IQ_DILUT_EPS_NORM", "CY2021")</f>
        <v>14.593</v>
      </c>
      <c r="Y297">
        <f t="shared" si="57"/>
        <v>2284534.15</v>
      </c>
      <c r="Z297">
        <f t="shared" si="58"/>
        <v>8.8890304117413589E-3</v>
      </c>
      <c r="AA297" s="5">
        <f>_xll.SNL.Clients.Office.Excel.Functions.SPG(U297, "SP_MARKETCAP", "12/31/2021")</f>
        <v>37952.206002619998</v>
      </c>
      <c r="AB297">
        <f t="shared" si="52"/>
        <v>8.9687927974188726E-4</v>
      </c>
      <c r="AC297">
        <f t="shared" si="59"/>
        <v>1.3088159329273361E-2</v>
      </c>
    </row>
    <row r="298" spans="1:29" x14ac:dyDescent="0.3">
      <c r="A298" t="s">
        <v>298</v>
      </c>
      <c r="B298" s="4" cm="1">
        <f t="array" ref="B298">_xll.SNL.Clients.Office.Excel.Functions.SPG(A298, "SP_TOTAL_REV", "CY2023")</f>
        <v>32320000</v>
      </c>
      <c r="C298" s="4">
        <f>_xll.SNL.Clients.Office.Excel.Functions.SPG(A298,"IQ_AVG_DILUT_SHARES_OUT","CY2023")</f>
        <v>1332524001</v>
      </c>
      <c r="D298" s="5">
        <f>_xll.SNL.Clients.Office.Excel.Functions.SPG(A298, "IQ_DILUT_EPS_NORM", "CY2023")</f>
        <v>3.1030000000000002</v>
      </c>
      <c r="E298">
        <f t="shared" si="48"/>
        <v>4134821.9751030002</v>
      </c>
      <c r="F298">
        <f t="shared" si="49"/>
        <v>0.12793384823957302</v>
      </c>
      <c r="G298" s="5">
        <f>_xll.SNL.Clients.Office.Excel.Functions.SPG(A298, "SP_MARKETCAP", "12/30/2023")</f>
        <v>109536.92214018</v>
      </c>
      <c r="H298">
        <f t="shared" si="53"/>
        <v>2.6126133355132619E-3</v>
      </c>
      <c r="I298">
        <f t="shared" si="54"/>
        <v>8.1069391800976526E-3</v>
      </c>
      <c r="K298" t="s">
        <v>298</v>
      </c>
      <c r="L298" s="4" cm="1">
        <f t="array" ref="L298">_xll.SNL.Clients.Office.Excel.Functions.SPG(K298, "SP_TOTAL_REV", "CY2023")</f>
        <v>32320000</v>
      </c>
      <c r="M298" s="4">
        <f>_xll.SNL.Clients.Office.Excel.Functions.SPG(K298,"IQ_AVG_DILUT_SHARES_OUT","CY2023")</f>
        <v>1332524001</v>
      </c>
      <c r="N298" s="5">
        <f>_xll.SNL.Clients.Office.Excel.Functions.SPG(K298, "IQ_DILUT_EPS_NORM", "CY2023")</f>
        <v>3.1030000000000002</v>
      </c>
      <c r="O298">
        <f t="shared" si="50"/>
        <v>4134821.9751030002</v>
      </c>
      <c r="P298">
        <f t="shared" si="51"/>
        <v>0.12793384823957302</v>
      </c>
      <c r="Q298" s="5">
        <f>_xll.SNL.Clients.Office.Excel.Functions.SPG(K298, "SP_MARKETCAP", "12/31/2022")</f>
        <v>103381.58789015999</v>
      </c>
      <c r="R298">
        <f t="shared" si="55"/>
        <v>3.0744116262336504E-3</v>
      </c>
      <c r="S298">
        <f t="shared" si="56"/>
        <v>9.539899276203018E-3</v>
      </c>
      <c r="U298" t="s">
        <v>298</v>
      </c>
      <c r="V298" s="4" cm="1">
        <f t="array" ref="V298">_xll.SNL.Clients.Office.Excel.Functions.SPG(U298, "SP_TOTAL_REV", "CY2021")</f>
        <v>31785000</v>
      </c>
      <c r="W298" s="4">
        <f>_xll.SNL.Clients.Office.Excel.Functions.SPG(U298,"IQ_AVG_DILUT_SHARES_OUT","CY2021")</f>
        <v>1354900000</v>
      </c>
      <c r="X298" s="5">
        <f>_xll.SNL.Clients.Office.Excel.Functions.SPG(U298, "IQ_DILUT_EPS_NORM", "CY2021")</f>
        <v>2.9740000000000002</v>
      </c>
      <c r="Y298">
        <f t="shared" si="57"/>
        <v>4029472.6000000006</v>
      </c>
      <c r="Z298">
        <f t="shared" si="58"/>
        <v>0.12677277332074879</v>
      </c>
      <c r="AA298" s="5">
        <f>_xll.SNL.Clients.Office.Excel.Functions.SPG(U298, "SP_MARKETCAP", "12/31/2021")</f>
        <v>139094.50275479999</v>
      </c>
      <c r="AB298">
        <f t="shared" si="52"/>
        <v>3.2870547087083396E-3</v>
      </c>
      <c r="AC298">
        <f t="shared" si="59"/>
        <v>9.7757007036986029E-3</v>
      </c>
    </row>
    <row r="299" spans="1:29" x14ac:dyDescent="0.3">
      <c r="A299" t="s">
        <v>299</v>
      </c>
      <c r="B299" s="4" cm="1">
        <f t="array" ref="B299">_xll.SNL.Clients.Office.Excel.Functions.SPG(A299, "SP_TOTAL_REV", "CY2023")</f>
        <v>60115000</v>
      </c>
      <c r="C299" s="4">
        <f>_xll.SNL.Clients.Office.Excel.Functions.SPG(A299,"IQ_AVG_DILUT_SHARES_OUT","CY2023")</f>
        <v>2547000000</v>
      </c>
      <c r="D299" s="5">
        <f>_xll.SNL.Clients.Office.Excel.Functions.SPG(A299, "IQ_DILUT_EPS_NORM", "CY2023")</f>
        <v>3.7360000000000002</v>
      </c>
      <c r="E299">
        <f t="shared" si="48"/>
        <v>9515592</v>
      </c>
      <c r="F299">
        <f t="shared" si="49"/>
        <v>0.15828981119520918</v>
      </c>
      <c r="G299" s="5">
        <f>_xll.SNL.Clients.Office.Excel.Functions.SPG(A299, "SP_MARKETCAP", "12/30/2023")</f>
        <v>276259.19661768002</v>
      </c>
      <c r="H299">
        <f t="shared" si="53"/>
        <v>6.5891796760352622E-3</v>
      </c>
      <c r="I299">
        <f t="shared" si="54"/>
        <v>2.4617175269667741E-2</v>
      </c>
      <c r="K299" t="s">
        <v>299</v>
      </c>
      <c r="L299" s="4" cm="1">
        <f t="array" ref="L299">_xll.SNL.Clients.Office.Excel.Functions.SPG(K299, "SP_TOTAL_REV", "CY2023")</f>
        <v>60115000</v>
      </c>
      <c r="M299" s="4">
        <f>_xll.SNL.Clients.Office.Excel.Functions.SPG(K299,"IQ_AVG_DILUT_SHARES_OUT","CY2023")</f>
        <v>2547000000</v>
      </c>
      <c r="N299" s="5">
        <f>_xll.SNL.Clients.Office.Excel.Functions.SPG(K299, "IQ_DILUT_EPS_NORM", "CY2023")</f>
        <v>3.7360000000000002</v>
      </c>
      <c r="O299">
        <f t="shared" si="50"/>
        <v>9515592</v>
      </c>
      <c r="P299">
        <f t="shared" si="51"/>
        <v>0.15828981119520918</v>
      </c>
      <c r="Q299" s="5">
        <f>_xll.SNL.Clients.Office.Excel.Functions.SPG(K299, "SP_MARKETCAP", "12/31/2022")</f>
        <v>281302.18331529998</v>
      </c>
      <c r="R299">
        <f t="shared" si="55"/>
        <v>8.3655002841350658E-3</v>
      </c>
      <c r="S299">
        <f t="shared" si="56"/>
        <v>3.1253509061528607E-2</v>
      </c>
      <c r="U299" t="s">
        <v>299</v>
      </c>
      <c r="V299" s="4" cm="1">
        <f t="array" ref="V299">_xll.SNL.Clients.Office.Excel.Functions.SPG(U299, "SP_TOTAL_REV", "CY2021")</f>
        <v>48704000</v>
      </c>
      <c r="W299" s="4">
        <f>_xll.SNL.Clients.Office.Excel.Functions.SPG(U299,"IQ_AVG_DILUT_SHARES_OUT","CY2021")</f>
        <v>2538000000</v>
      </c>
      <c r="X299" s="5">
        <f>_xll.SNL.Clients.Office.Excel.Functions.SPG(U299, "IQ_DILUT_EPS_NORM", "CY2021")</f>
        <v>3.2160000000000002</v>
      </c>
      <c r="Y299">
        <f t="shared" si="57"/>
        <v>8162208.0000000009</v>
      </c>
      <c r="Z299">
        <f t="shared" si="58"/>
        <v>0.16758804204993433</v>
      </c>
      <c r="AA299" s="5">
        <f>_xll.SNL.Clients.Office.Excel.Functions.SPG(U299, "SP_MARKETCAP", "12/31/2021")</f>
        <v>193588.34325504</v>
      </c>
      <c r="AB299">
        <f t="shared" si="52"/>
        <v>4.5748427338589866E-3</v>
      </c>
      <c r="AC299">
        <f t="shared" si="59"/>
        <v>1.4712694232090501E-2</v>
      </c>
    </row>
    <row r="300" spans="1:29" x14ac:dyDescent="0.3">
      <c r="A300" t="s">
        <v>300</v>
      </c>
      <c r="B300" s="4" cm="1">
        <f t="array" ref="B300">_xll.SNL.Clients.Office.Excel.Functions.SPG(A300, "SP_TOTAL_REV", "CY2023")</f>
        <v>134902000</v>
      </c>
      <c r="C300" s="4">
        <f>_xll.SNL.Clients.Office.Excel.Functions.SPG(A300,"IQ_AVG_DILUT_SHARES_OUT","CY2023")</f>
        <v>2629000000</v>
      </c>
      <c r="D300" s="5">
        <f>_xll.SNL.Clients.Office.Excel.Functions.SPG(A300, "IQ_DILUT_EPS_NORM", "CY2023")</f>
        <v>11.835000000000001</v>
      </c>
      <c r="E300">
        <f t="shared" si="48"/>
        <v>31114215.000000004</v>
      </c>
      <c r="F300">
        <f t="shared" si="49"/>
        <v>0.23064309647003012</v>
      </c>
      <c r="G300" s="5">
        <f>_xll.SNL.Clients.Office.Excel.Functions.SPG(A300, "SP_MARKETCAP", "12/30/2023")</f>
        <v>910121.66969576001</v>
      </c>
      <c r="H300">
        <f t="shared" si="53"/>
        <v>2.1707712474737528E-2</v>
      </c>
      <c r="I300">
        <f t="shared" si="54"/>
        <v>0.25691077713851868</v>
      </c>
      <c r="K300" t="s">
        <v>300</v>
      </c>
      <c r="L300" s="4" cm="1">
        <f t="array" ref="L300">_xll.SNL.Clients.Office.Excel.Functions.SPG(K300, "SP_TOTAL_REV", "CY2023")</f>
        <v>134902000</v>
      </c>
      <c r="M300" s="4">
        <f>_xll.SNL.Clients.Office.Excel.Functions.SPG(K300,"IQ_AVG_DILUT_SHARES_OUT","CY2023")</f>
        <v>2629000000</v>
      </c>
      <c r="N300" s="5">
        <f>_xll.SNL.Clients.Office.Excel.Functions.SPG(K300, "IQ_DILUT_EPS_NORM", "CY2023")</f>
        <v>11.835000000000001</v>
      </c>
      <c r="O300">
        <f t="shared" si="50"/>
        <v>31114215.000000004</v>
      </c>
      <c r="P300">
        <f t="shared" si="51"/>
        <v>0.23064309647003012</v>
      </c>
      <c r="Q300" s="5">
        <f>_xll.SNL.Clients.Office.Excel.Functions.SPG(K300, "SP_MARKETCAP", "12/31/2022")</f>
        <v>315555.18842408003</v>
      </c>
      <c r="R300">
        <f t="shared" si="55"/>
        <v>9.3841327049464067E-3</v>
      </c>
      <c r="S300">
        <f t="shared" si="56"/>
        <v>0.11106121056304073</v>
      </c>
      <c r="U300" t="s">
        <v>300</v>
      </c>
      <c r="V300" s="4" cm="1">
        <f t="array" ref="V300">_xll.SNL.Clients.Office.Excel.Functions.SPG(U300, "SP_TOTAL_REV", "CY2021")</f>
        <v>117929000</v>
      </c>
      <c r="W300" s="4">
        <f>_xll.SNL.Clients.Office.Excel.Functions.SPG(U300,"IQ_AVG_DILUT_SHARES_OUT","CY2021")</f>
        <v>2859000000</v>
      </c>
      <c r="X300" s="5">
        <f>_xll.SNL.Clients.Office.Excel.Functions.SPG(U300, "IQ_DILUT_EPS_NORM", "CY2021")</f>
        <v>10.337</v>
      </c>
      <c r="Y300">
        <f t="shared" si="57"/>
        <v>29553483</v>
      </c>
      <c r="Z300">
        <f t="shared" si="58"/>
        <v>0.25060403293507111</v>
      </c>
      <c r="AA300" s="5">
        <f>_xll.SNL.Clients.Office.Excel.Functions.SPG(U300, "SP_MARKETCAP", "12/31/2021")</f>
        <v>935644.81320660003</v>
      </c>
      <c r="AB300">
        <f t="shared" si="52"/>
        <v>2.2110979427784443E-2</v>
      </c>
      <c r="AC300">
        <f t="shared" si="59"/>
        <v>0.22856119434500777</v>
      </c>
    </row>
    <row r="301" spans="1:29" x14ac:dyDescent="0.3">
      <c r="A301" t="s">
        <v>301</v>
      </c>
      <c r="B301" s="4" cm="1">
        <f t="array" ref="B301">_xll.SNL.Clients.Office.Excel.Functions.SPG(A301, "SP_TOTAL_REV", "CY2023")</f>
        <v>66905000</v>
      </c>
      <c r="C301" s="4">
        <f>_xll.SNL.Clients.Office.Excel.Functions.SPG(A301,"IQ_AVG_DILUT_SHARES_OUT","CY2023")</f>
        <v>762300000</v>
      </c>
      <c r="D301" s="5">
        <f>_xll.SNL.Clients.Office.Excel.Functions.SPG(A301, "IQ_DILUT_EPS_NORM", "CY2023")</f>
        <v>1.7410000000000001</v>
      </c>
      <c r="E301">
        <f t="shared" si="48"/>
        <v>1327164.3</v>
      </c>
      <c r="F301">
        <f t="shared" si="49"/>
        <v>1.9836548837904491E-2</v>
      </c>
      <c r="G301" s="5">
        <f>_xll.SNL.Clients.Office.Excel.Functions.SPG(A301, "SP_MARKETCAP", "12/30/2023")</f>
        <v>48948.779843769997</v>
      </c>
      <c r="H301">
        <f t="shared" si="53"/>
        <v>1.1674988896737144E-3</v>
      </c>
      <c r="I301">
        <f t="shared" si="54"/>
        <v>2.0326155669219367E-3</v>
      </c>
      <c r="K301" t="s">
        <v>301</v>
      </c>
      <c r="L301" s="4" cm="1">
        <f t="array" ref="L301">_xll.SNL.Clients.Office.Excel.Functions.SPG(K301, "SP_TOTAL_REV", "CY2023")</f>
        <v>66905000</v>
      </c>
      <c r="M301" s="4">
        <f>_xll.SNL.Clients.Office.Excel.Functions.SPG(K301,"IQ_AVG_DILUT_SHARES_OUT","CY2023")</f>
        <v>762300000</v>
      </c>
      <c r="N301" s="5">
        <f>_xll.SNL.Clients.Office.Excel.Functions.SPG(K301, "IQ_DILUT_EPS_NORM", "CY2023")</f>
        <v>1.7410000000000001</v>
      </c>
      <c r="O301">
        <f t="shared" si="50"/>
        <v>1327164.3</v>
      </c>
      <c r="P301">
        <f t="shared" si="51"/>
        <v>1.9836548837904491E-2</v>
      </c>
      <c r="Q301" s="5">
        <f>_xll.SNL.Clients.Office.Excel.Functions.SPG(K301, "SP_MARKETCAP", "12/31/2022")</f>
        <v>56781.951055849997</v>
      </c>
      <c r="R301">
        <f t="shared" si="55"/>
        <v>1.6886091038939366E-3</v>
      </c>
      <c r="S301">
        <f t="shared" si="56"/>
        <v>2.9398684498793438E-3</v>
      </c>
      <c r="U301" t="s">
        <v>301</v>
      </c>
      <c r="V301" s="4" cm="1">
        <f t="array" ref="V301">_xll.SNL.Clients.Office.Excel.Functions.SPG(U301, "SP_TOTAL_REV", "CY2021")</f>
        <v>69680000</v>
      </c>
      <c r="W301" s="4">
        <f>_xll.SNL.Clients.Office.Excel.Functions.SPG(U301,"IQ_AVG_DILUT_SHARES_OUT","CY2021")</f>
        <v>869400000</v>
      </c>
      <c r="X301" s="5">
        <f>_xll.SNL.Clients.Office.Excel.Functions.SPG(U301, "IQ_DILUT_EPS_NORM", "CY2021")</f>
        <v>6.0990000000000002</v>
      </c>
      <c r="Y301">
        <f t="shared" si="57"/>
        <v>5302470.5999999996</v>
      </c>
      <c r="Z301">
        <f t="shared" si="58"/>
        <v>7.6097454075774965E-2</v>
      </c>
      <c r="AA301" s="5">
        <f>_xll.SNL.Clients.Office.Excel.Functions.SPG(U301, "SP_MARKETCAP", "12/31/2021")</f>
        <v>52564.10046057</v>
      </c>
      <c r="AB301">
        <f t="shared" si="52"/>
        <v>1.2421847772986292E-3</v>
      </c>
      <c r="AC301">
        <f t="shared" si="59"/>
        <v>7.5760849567443403E-3</v>
      </c>
    </row>
    <row r="302" spans="1:29" x14ac:dyDescent="0.3">
      <c r="A302" t="s">
        <v>302</v>
      </c>
      <c r="B302" s="4" cm="1">
        <f t="array" ref="B302">_xll.SNL.Clients.Office.Excel.Functions.SPG(A302, "SP_TOTAL_REV", "CY2023")</f>
        <v>3788309</v>
      </c>
      <c r="C302" s="4">
        <f>_xll.SNL.Clients.Office.Excel.Functions.SPG(A302,"IQ_AVG_DILUT_SHARES_OUT","CY2023")</f>
        <v>21971528</v>
      </c>
      <c r="D302" s="5">
        <f>_xll.SNL.Clients.Office.Excel.Functions.SPG(A302, "IQ_DILUT_EPS_NORM", "CY2023")</f>
        <v>28.63</v>
      </c>
      <c r="E302">
        <f t="shared" si="48"/>
        <v>629044.84664</v>
      </c>
      <c r="F302">
        <f t="shared" si="49"/>
        <v>0.16604898033396959</v>
      </c>
      <c r="G302" s="5">
        <f>_xll.SNL.Clients.Office.Excel.Functions.SPG(A302, "SP_MARKETCAP", "12/30/2023")</f>
        <v>26301.58447392</v>
      </c>
      <c r="H302">
        <f t="shared" si="53"/>
        <v>6.2733066621821585E-4</v>
      </c>
      <c r="I302">
        <f t="shared" si="54"/>
        <v>1.7960476973827518E-2</v>
      </c>
      <c r="K302" t="s">
        <v>302</v>
      </c>
      <c r="L302" s="4" cm="1">
        <f t="array" ref="L302">_xll.SNL.Clients.Office.Excel.Functions.SPG(K302, "SP_TOTAL_REV", "CY2023")</f>
        <v>3788309</v>
      </c>
      <c r="M302" s="4">
        <f>_xll.SNL.Clients.Office.Excel.Functions.SPG(K302,"IQ_AVG_DILUT_SHARES_OUT","CY2023")</f>
        <v>21971528</v>
      </c>
      <c r="N302" s="5">
        <f>_xll.SNL.Clients.Office.Excel.Functions.SPG(K302, "IQ_DILUT_EPS_NORM", "CY2023")</f>
        <v>28.63</v>
      </c>
      <c r="O302">
        <f t="shared" si="50"/>
        <v>629044.84664</v>
      </c>
      <c r="P302">
        <f t="shared" si="51"/>
        <v>0.16604898033396959</v>
      </c>
      <c r="Q302" s="5">
        <f>_xll.SNL.Clients.Office.Excel.Functions.SPG(K302, "SP_MARKETCAP", "12/31/2022")</f>
        <v>32225.135490050001</v>
      </c>
      <c r="R302">
        <f t="shared" si="55"/>
        <v>9.5832665399594118E-4</v>
      </c>
      <c r="S302">
        <f t="shared" si="56"/>
        <v>2.7436892103903796E-2</v>
      </c>
      <c r="U302" t="s">
        <v>302</v>
      </c>
      <c r="V302" s="4" cm="1">
        <f t="array" ref="V302">_xll.SNL.Clients.Office.Excel.Functions.SPG(U302, "SP_TOTAL_REV", "CY2021")</f>
        <v>3717930</v>
      </c>
      <c r="W302" s="4">
        <f>_xll.SNL.Clients.Office.Excel.Functions.SPG(U302,"IQ_AVG_DILUT_SHARES_OUT","CY2021")</f>
        <v>23457630</v>
      </c>
      <c r="X302" s="5">
        <f>_xll.SNL.Clients.Office.Excel.Functions.SPG(U302, "IQ_DILUT_EPS_NORM", "CY2021")</f>
        <v>25.707000000000001</v>
      </c>
      <c r="Y302">
        <f t="shared" si="57"/>
        <v>603025.29440999997</v>
      </c>
      <c r="Z302">
        <f t="shared" si="58"/>
        <v>0.16219382678264518</v>
      </c>
      <c r="AA302" s="5">
        <f>_xll.SNL.Clients.Office.Excel.Functions.SPG(U302, "SP_MARKETCAP", "12/31/2021")</f>
        <v>39011.483522549999</v>
      </c>
      <c r="AB302">
        <f t="shared" si="52"/>
        <v>9.2191192366925228E-4</v>
      </c>
      <c r="AC302">
        <f t="shared" si="59"/>
        <v>2.3699589821765468E-2</v>
      </c>
    </row>
    <row r="303" spans="1:29" x14ac:dyDescent="0.3">
      <c r="A303" t="s">
        <v>303</v>
      </c>
      <c r="B303" s="4" cm="1">
        <f t="array" ref="B303">_xll.SNL.Clients.Office.Excel.Functions.SPG(A303, "SP_TOTAL_REV", "CY2023")</f>
        <v>16118509</v>
      </c>
      <c r="C303" s="4">
        <f>_xll.SNL.Clients.Office.Excel.Functions.SPG(A303,"IQ_AVG_DILUT_SHARES_OUT","CY2023")</f>
        <v>358627000</v>
      </c>
      <c r="D303" s="5">
        <f>_xll.SNL.Clients.Office.Excel.Functions.SPG(A303, "IQ_DILUT_EPS_NORM", "CY2023")</f>
        <v>1.4350000000000001</v>
      </c>
      <c r="E303">
        <f t="shared" si="48"/>
        <v>514629.745</v>
      </c>
      <c r="F303">
        <f t="shared" si="49"/>
        <v>3.1927875276801347E-2</v>
      </c>
      <c r="G303" s="5">
        <f>_xll.SNL.Clients.Office.Excel.Functions.SPG(A303, "SP_MARKETCAP", "12/30/2023")</f>
        <v>15261.945463079999</v>
      </c>
      <c r="H303">
        <f t="shared" si="53"/>
        <v>3.6401937779199873E-4</v>
      </c>
      <c r="I303">
        <f t="shared" si="54"/>
        <v>5.2236780713151823E-4</v>
      </c>
      <c r="K303" t="s">
        <v>303</v>
      </c>
      <c r="L303" s="4" cm="1">
        <f t="array" ref="L303">_xll.SNL.Clients.Office.Excel.Functions.SPG(K303, "SP_TOTAL_REV", "CY2023")</f>
        <v>16118509</v>
      </c>
      <c r="M303" s="4">
        <f>_xll.SNL.Clients.Office.Excel.Functions.SPG(K303,"IQ_AVG_DILUT_SHARES_OUT","CY2023")</f>
        <v>358627000</v>
      </c>
      <c r="N303" s="5">
        <f>_xll.SNL.Clients.Office.Excel.Functions.SPG(K303, "IQ_DILUT_EPS_NORM", "CY2023")</f>
        <v>1.4350000000000001</v>
      </c>
      <c r="O303">
        <f t="shared" si="50"/>
        <v>514629.745</v>
      </c>
      <c r="P303">
        <f t="shared" si="51"/>
        <v>3.1927875276801347E-2</v>
      </c>
      <c r="Q303" s="5">
        <f>_xll.SNL.Clients.Office.Excel.Functions.SPG(K303, "SP_MARKETCAP", "12/31/2022")</f>
        <v>12876.20052488</v>
      </c>
      <c r="R303">
        <f t="shared" si="55"/>
        <v>3.8291867443037043E-4</v>
      </c>
      <c r="S303">
        <f t="shared" si="56"/>
        <v>5.4948829780758154E-4</v>
      </c>
      <c r="U303" t="s">
        <v>303</v>
      </c>
      <c r="V303" s="4" cm="1">
        <f t="array" ref="V303">_xll.SNL.Clients.Office.Excel.Functions.SPG(U303, "SP_TOTAL_REV", "CY2021")</f>
        <v>9454057</v>
      </c>
      <c r="W303" s="4">
        <f>_xll.SNL.Clients.Office.Excel.Functions.SPG(U303,"IQ_AVG_DILUT_SHARES_OUT","CY2021")</f>
        <v>487356000</v>
      </c>
      <c r="X303" s="5">
        <f>_xll.SNL.Clients.Office.Excel.Functions.SPG(U303, "IQ_DILUT_EPS_NORM", "CY2021")</f>
        <v>-7.0000000000000007E-2</v>
      </c>
      <c r="Y303">
        <f t="shared" si="57"/>
        <v>-34114.92</v>
      </c>
      <c r="Z303">
        <f t="shared" si="58"/>
        <v>-3.6084952735106206E-3</v>
      </c>
      <c r="AA303" s="5">
        <f>_xll.SNL.Clients.Office.Excel.Functions.SPG(U303, "SP_MARKETCAP", "12/31/2021")</f>
        <v>21046.91775384</v>
      </c>
      <c r="AB303">
        <f t="shared" si="52"/>
        <v>4.9737673837846558E-4</v>
      </c>
      <c r="AC303">
        <f t="shared" si="59"/>
        <v>-3.4816371686492592E-5</v>
      </c>
    </row>
    <row r="304" spans="1:29" x14ac:dyDescent="0.3">
      <c r="A304" t="s">
        <v>304</v>
      </c>
      <c r="B304" s="4" cm="1">
        <f t="array" ref="B304">_xll.SNL.Clients.Office.Excel.Functions.SPG(A304, "SP_TOTAL_REV", "CY2023")</f>
        <v>8541300</v>
      </c>
      <c r="C304" s="4">
        <f>_xll.SNL.Clients.Office.Excel.Functions.SPG(A304,"IQ_AVG_DILUT_SHARES_OUT","CY2023")</f>
        <v>550250000</v>
      </c>
      <c r="D304" s="5">
        <f>_xll.SNL.Clients.Office.Excel.Functions.SPG(A304, "IQ_DILUT_EPS_NORM", "CY2023")</f>
        <v>3.3929999999999998</v>
      </c>
      <c r="E304">
        <f t="shared" si="48"/>
        <v>1866998.25</v>
      </c>
      <c r="F304">
        <f t="shared" si="49"/>
        <v>0.21858478802992518</v>
      </c>
      <c r="G304" s="5">
        <f>_xll.SNL.Clients.Office.Excel.Functions.SPG(A304, "SP_MARKETCAP", "12/30/2023")</f>
        <v>48791.464973640002</v>
      </c>
      <c r="H304">
        <f t="shared" si="53"/>
        <v>1.1637467034743415E-3</v>
      </c>
      <c r="I304">
        <f t="shared" si="54"/>
        <v>3.9485925648884406E-3</v>
      </c>
      <c r="K304" t="s">
        <v>304</v>
      </c>
      <c r="L304" s="4" cm="1">
        <f t="array" ref="L304">_xll.SNL.Clients.Office.Excel.Functions.SPG(K304, "SP_TOTAL_REV", "CY2023")</f>
        <v>8541300</v>
      </c>
      <c r="M304" s="4">
        <f>_xll.SNL.Clients.Office.Excel.Functions.SPG(K304,"IQ_AVG_DILUT_SHARES_OUT","CY2023")</f>
        <v>550250000</v>
      </c>
      <c r="N304" s="5">
        <f>_xll.SNL.Clients.Office.Excel.Functions.SPG(K304, "IQ_DILUT_EPS_NORM", "CY2023")</f>
        <v>3.3929999999999998</v>
      </c>
      <c r="O304">
        <f t="shared" si="50"/>
        <v>1866998.25</v>
      </c>
      <c r="P304">
        <f t="shared" si="51"/>
        <v>0.21858478802992518</v>
      </c>
      <c r="Q304" s="5">
        <f>_xll.SNL.Clients.Office.Excel.Functions.SPG(K304, "SP_MARKETCAP", "12/31/2022")</f>
        <v>38638.1118775</v>
      </c>
      <c r="R304">
        <f t="shared" si="55"/>
        <v>1.1490388452740049E-3</v>
      </c>
      <c r="S304">
        <f t="shared" si="56"/>
        <v>3.8986888020146981E-3</v>
      </c>
      <c r="U304" t="s">
        <v>304</v>
      </c>
      <c r="V304" s="4" cm="1">
        <f t="array" ref="V304">_xll.SNL.Clients.Office.Excel.Functions.SPG(U304, "SP_TOTAL_REV", "CY2021")</f>
        <v>6443800</v>
      </c>
      <c r="W304" s="4">
        <f>_xll.SNL.Clients.Office.Excel.Functions.SPG(U304,"IQ_AVG_DILUT_SHARES_OUT","CY2021")</f>
        <v>565350000</v>
      </c>
      <c r="X304" s="5">
        <f>_xll.SNL.Clients.Office.Excel.Functions.SPG(U304, "IQ_DILUT_EPS_NORM", "CY2021")</f>
        <v>1.49</v>
      </c>
      <c r="Y304">
        <f t="shared" si="57"/>
        <v>842371.5</v>
      </c>
      <c r="Z304">
        <f t="shared" si="58"/>
        <v>0.13072589155467271</v>
      </c>
      <c r="AA304" s="5">
        <f>_xll.SNL.Clients.Office.Excel.Functions.SPG(U304, "SP_MARKETCAP", "12/31/2021")</f>
        <v>48307.044186719999</v>
      </c>
      <c r="AB304">
        <f t="shared" si="52"/>
        <v>1.1415828369411257E-3</v>
      </c>
      <c r="AC304">
        <f t="shared" si="59"/>
        <v>1.7009584270422772E-3</v>
      </c>
    </row>
    <row r="305" spans="1:29" x14ac:dyDescent="0.3">
      <c r="A305" t="s">
        <v>305</v>
      </c>
      <c r="B305" s="4" cm="1">
        <f t="array" ref="B305">_xll.SNL.Clients.Office.Excel.Functions.SPG(A305, "SP_TOTAL_REV", "CY2023")</f>
        <v>16181000</v>
      </c>
      <c r="C305" s="4">
        <f>_xll.SNL.Clients.Office.Excel.Functions.SPG(A305,"IQ_AVG_DILUT_SHARES_OUT","CY2023")</f>
        <v>1095500000</v>
      </c>
      <c r="D305" s="5">
        <f>_xll.SNL.Clients.Office.Excel.Functions.SPG(A305, "IQ_DILUT_EPS_NORM", "CY2023")</f>
        <v>-3.609</v>
      </c>
      <c r="E305">
        <f t="shared" si="48"/>
        <v>-3953659.5</v>
      </c>
      <c r="F305">
        <f t="shared" si="49"/>
        <v>-0.24433962672269946</v>
      </c>
      <c r="G305" s="5">
        <f>_xll.SNL.Clients.Office.Excel.Functions.SPG(A305, "SP_MARKETCAP", "12/30/2023")</f>
        <v>94207.583819199994</v>
      </c>
      <c r="H305">
        <f t="shared" si="53"/>
        <v>2.2469865410089094E-3</v>
      </c>
      <c r="I305">
        <f t="shared" si="54"/>
        <v>-8.1093744265011546E-3</v>
      </c>
      <c r="K305" t="s">
        <v>305</v>
      </c>
      <c r="L305" s="4" cm="1">
        <f t="array" ref="L305">_xll.SNL.Clients.Office.Excel.Functions.SPG(K305, "SP_TOTAL_REV", "CY2023")</f>
        <v>16181000</v>
      </c>
      <c r="M305" s="4">
        <f>_xll.SNL.Clients.Office.Excel.Functions.SPG(K305,"IQ_AVG_DILUT_SHARES_OUT","CY2023")</f>
        <v>1095500000</v>
      </c>
      <c r="N305" s="5">
        <f>_xll.SNL.Clients.Office.Excel.Functions.SPG(K305, "IQ_DILUT_EPS_NORM", "CY2023")</f>
        <v>-3.609</v>
      </c>
      <c r="O305">
        <f t="shared" si="50"/>
        <v>-3953659.5</v>
      </c>
      <c r="P305">
        <f t="shared" si="51"/>
        <v>-0.24433962672269946</v>
      </c>
      <c r="Q305" s="5">
        <f>_xll.SNL.Clients.Office.Excel.Functions.SPG(K305, "SP_MARKETCAP", "12/31/2022")</f>
        <v>54537.004068959999</v>
      </c>
      <c r="R305">
        <f t="shared" si="55"/>
        <v>1.6218477853881127E-3</v>
      </c>
      <c r="S305">
        <f t="shared" si="56"/>
        <v>-5.8532486574656983E-3</v>
      </c>
      <c r="U305" t="s">
        <v>305</v>
      </c>
      <c r="V305" s="4" cm="1">
        <f t="array" ref="V305">_xll.SNL.Clients.Office.Excel.Functions.SPG(U305, "SP_TOTAL_REV", "CY2021")</f>
        <v>29619000</v>
      </c>
      <c r="W305" s="4">
        <f>_xll.SNL.Clients.Office.Excel.Functions.SPG(U305,"IQ_AVG_DILUT_SHARES_OUT","CY2021")</f>
        <v>1139750000</v>
      </c>
      <c r="X305" s="5">
        <f>_xll.SNL.Clients.Office.Excel.Functions.SPG(U305, "IQ_DILUT_EPS_NORM", "CY2021")</f>
        <v>4.6500000000000004</v>
      </c>
      <c r="Y305">
        <f t="shared" si="57"/>
        <v>5299837.5</v>
      </c>
      <c r="Z305">
        <f t="shared" si="58"/>
        <v>0.17893370809277828</v>
      </c>
      <c r="AA305" s="5">
        <f>_xll.SNL.Clients.Office.Excel.Functions.SPG(U305, "SP_MARKETCAP", "12/31/2021")</f>
        <v>104343.81211935</v>
      </c>
      <c r="AB305">
        <f t="shared" si="52"/>
        <v>2.4658330283268632E-3</v>
      </c>
      <c r="AC305">
        <f t="shared" si="59"/>
        <v>1.1466123581719915E-2</v>
      </c>
    </row>
    <row r="306" spans="1:29" x14ac:dyDescent="0.3">
      <c r="A306" t="s">
        <v>306</v>
      </c>
      <c r="B306" s="4" cm="1">
        <f t="array" ref="B306">_xll.SNL.Clients.Office.Excel.Functions.SPG(A306, "SP_TOTAL_REV", "CY2023")</f>
        <v>227583000</v>
      </c>
      <c r="C306" s="4">
        <f>_xll.SNL.Clients.Office.Excel.Functions.SPG(A306,"IQ_AVG_DILUT_SHARES_OUT","CY2023")</f>
        <v>7465000000</v>
      </c>
      <c r="D306" s="5">
        <f>_xll.SNL.Clients.Office.Excel.Functions.SPG(A306, "IQ_DILUT_EPS_NORM", "CY2023")</f>
        <v>8.49</v>
      </c>
      <c r="E306">
        <f t="shared" si="48"/>
        <v>63377850</v>
      </c>
      <c r="F306">
        <f t="shared" si="49"/>
        <v>0.27848235588774206</v>
      </c>
      <c r="G306" s="5">
        <f>_xll.SNL.Clients.Office.Excel.Functions.SPG(A306, "SP_MARKETCAP", "12/30/2023")</f>
        <v>2794827.92619716</v>
      </c>
      <c r="H306">
        <f t="shared" si="53"/>
        <v>6.6660670829358171E-2</v>
      </c>
      <c r="I306">
        <f t="shared" si="54"/>
        <v>0.56594909534125093</v>
      </c>
      <c r="K306" t="s">
        <v>306</v>
      </c>
      <c r="L306" s="4" cm="1">
        <f t="array" ref="L306">_xll.SNL.Clients.Office.Excel.Functions.SPG(K306, "SP_TOTAL_REV", "CY2023")</f>
        <v>227583000</v>
      </c>
      <c r="M306" s="4">
        <f>_xll.SNL.Clients.Office.Excel.Functions.SPG(K306,"IQ_AVG_DILUT_SHARES_OUT","CY2023")</f>
        <v>7465000000</v>
      </c>
      <c r="N306" s="5">
        <f>_xll.SNL.Clients.Office.Excel.Functions.SPG(K306, "IQ_DILUT_EPS_NORM", "CY2023")</f>
        <v>8.49</v>
      </c>
      <c r="O306">
        <f t="shared" si="50"/>
        <v>63377850</v>
      </c>
      <c r="P306">
        <f t="shared" si="51"/>
        <v>0.27848235588774206</v>
      </c>
      <c r="Q306" s="5">
        <f>_xll.SNL.Clients.Office.Excel.Functions.SPG(K306, "SP_MARKETCAP", "12/31/2022")</f>
        <v>1788218.42571288</v>
      </c>
      <c r="R306">
        <f t="shared" si="55"/>
        <v>5.3178903811170748E-2</v>
      </c>
      <c r="S306">
        <f t="shared" si="56"/>
        <v>0.45148889335683967</v>
      </c>
      <c r="U306" t="s">
        <v>306</v>
      </c>
      <c r="V306" s="4" cm="1">
        <f t="array" ref="V306">_xll.SNL.Clients.Office.Excel.Functions.SPG(U306, "SP_TOTAL_REV", "CY2021")</f>
        <v>184903000</v>
      </c>
      <c r="W306" s="4">
        <f>_xll.SNL.Clients.Office.Excel.Functions.SPG(U306,"IQ_AVG_DILUT_SHARES_OUT","CY2021")</f>
        <v>7575000000</v>
      </c>
      <c r="X306" s="5">
        <f>_xll.SNL.Clients.Office.Excel.Functions.SPG(U306, "IQ_DILUT_EPS_NORM", "CY2021")</f>
        <v>6.4569999999999999</v>
      </c>
      <c r="Y306">
        <f t="shared" si="57"/>
        <v>48911775</v>
      </c>
      <c r="Z306">
        <f t="shared" si="58"/>
        <v>0.26452667074087494</v>
      </c>
      <c r="AA306" s="5">
        <f>_xll.SNL.Clients.Office.Excel.Functions.SPG(U306, "SP_MARKETCAP", "12/31/2021")</f>
        <v>2525083.98292608</v>
      </c>
      <c r="AB306">
        <f t="shared" si="52"/>
        <v>5.9672302151241939E-2</v>
      </c>
      <c r="AC306">
        <f t="shared" si="59"/>
        <v>0.38530405499056919</v>
      </c>
    </row>
    <row r="307" spans="1:29" x14ac:dyDescent="0.3">
      <c r="A307" t="s">
        <v>307</v>
      </c>
      <c r="B307" s="4" cm="1">
        <f t="array" ref="B307">_xll.SNL.Clients.Office.Excel.Functions.SPG(A307, "SP_TOTAL_REV", "CY2023")</f>
        <v>2174952</v>
      </c>
      <c r="C307" s="4">
        <f>_xll.SNL.Clients.Office.Excel.Functions.SPG(A307,"IQ_AVG_DILUT_SHARES_OUT","CY2023")</f>
        <v>116645000</v>
      </c>
      <c r="D307" s="5">
        <f>_xll.SNL.Clients.Office.Excel.Functions.SPG(A307, "IQ_DILUT_EPS_NORM", "CY2023")</f>
        <v>2.8959999999999999</v>
      </c>
      <c r="E307">
        <f t="shared" si="48"/>
        <v>337803.92</v>
      </c>
      <c r="F307">
        <f t="shared" si="49"/>
        <v>0.1553155747805009</v>
      </c>
      <c r="G307" s="5">
        <f>_xll.SNL.Clients.Office.Excel.Functions.SPG(A307, "SP_MARKETCAP", "12/30/2023")</f>
        <v>15689.801384459999</v>
      </c>
      <c r="H307">
        <f t="shared" si="53"/>
        <v>3.7422435766577285E-4</v>
      </c>
      <c r="I307">
        <f t="shared" si="54"/>
        <v>1.0837537398000782E-3</v>
      </c>
      <c r="K307" t="s">
        <v>307</v>
      </c>
      <c r="L307" s="4" cm="1">
        <f t="array" ref="L307">_xll.SNL.Clients.Office.Excel.Functions.SPG(K307, "SP_TOTAL_REV", "CY2023")</f>
        <v>2174952</v>
      </c>
      <c r="M307" s="4">
        <f>_xll.SNL.Clients.Office.Excel.Functions.SPG(K307,"IQ_AVG_DILUT_SHARES_OUT","CY2023")</f>
        <v>116645000</v>
      </c>
      <c r="N307" s="5">
        <f>_xll.SNL.Clients.Office.Excel.Functions.SPG(K307, "IQ_DILUT_EPS_NORM", "CY2023")</f>
        <v>2.8959999999999999</v>
      </c>
      <c r="O307">
        <f t="shared" si="50"/>
        <v>337803.92</v>
      </c>
      <c r="P307">
        <f t="shared" si="51"/>
        <v>0.1553155747805009</v>
      </c>
      <c r="Q307" s="5">
        <f>_xll.SNL.Clients.Office.Excel.Functions.SPG(K307, "SP_MARKETCAP", "12/31/2022")</f>
        <v>18128.737055819998</v>
      </c>
      <c r="R307">
        <f t="shared" si="55"/>
        <v>5.3912114440109844E-4</v>
      </c>
      <c r="S307">
        <f t="shared" si="56"/>
        <v>1.561294834185581E-3</v>
      </c>
      <c r="U307" t="s">
        <v>307</v>
      </c>
      <c r="V307" s="4" cm="1">
        <f t="array" ref="V307">_xll.SNL.Clients.Office.Excel.Functions.SPG(U307, "SP_TOTAL_REV", "CY2021")</f>
        <v>1827244</v>
      </c>
      <c r="W307" s="4">
        <f>_xll.SNL.Clients.Office.Excel.Functions.SPG(U307,"IQ_AVG_DILUT_SHARES_OUT","CY2021")</f>
        <v>115039000</v>
      </c>
      <c r="X307" s="5">
        <f>_xll.SNL.Clients.Office.Excel.Functions.SPG(U307, "IQ_DILUT_EPS_NORM", "CY2021")</f>
        <v>1.4359999999999999</v>
      </c>
      <c r="Y307">
        <f t="shared" si="57"/>
        <v>165196.00399999999</v>
      </c>
      <c r="Z307">
        <f t="shared" si="58"/>
        <v>9.0407194660373752E-2</v>
      </c>
      <c r="AA307" s="5">
        <f>_xll.SNL.Clients.Office.Excel.Functions.SPG(U307, "SP_MARKETCAP", "12/31/2021")</f>
        <v>26417.336829119999</v>
      </c>
      <c r="AB307">
        <f t="shared" si="52"/>
        <v>6.2428945570026516E-4</v>
      </c>
      <c r="AC307">
        <f t="shared" si="59"/>
        <v>8.9647965838558069E-4</v>
      </c>
    </row>
    <row r="308" spans="1:29" x14ac:dyDescent="0.3">
      <c r="A308" t="s">
        <v>1029</v>
      </c>
      <c r="B308" s="4" t="str" cm="1">
        <f t="array" ref="B308">_xll.SNL.Clients.Office.Excel.Functions.SPG(A308, "SP_TOTAL_REV", "CY2023")</f>
        <v>#INVALID COMPANY ID</v>
      </c>
      <c r="C308" s="4" t="str">
        <f>_xll.SNL.Clients.Office.Excel.Functions.SPG(A308,"IQ_AVG_DILUT_SHARES_OUT","CY2023")</f>
        <v>#INVALID COMPANY ID</v>
      </c>
      <c r="D308" s="5" t="str">
        <f>_xll.SNL.Clients.Office.Excel.Functions.SPG(A308, "IQ_DILUT_EPS_NORM", "CY2023")</f>
        <v>#INVALID COMPANY ID</v>
      </c>
      <c r="E308" t="e">
        <f t="shared" si="48"/>
        <v>#VALUE!</v>
      </c>
      <c r="F308" t="e">
        <f t="shared" si="49"/>
        <v>#VALUE!</v>
      </c>
      <c r="G308" s="5" t="str">
        <f>_xll.SNL.Clients.Office.Excel.Functions.SPG(A308, "SP_MARKETCAP", "12/30/2023")</f>
        <v>#INVALID COMPANY ID</v>
      </c>
      <c r="H308" t="e">
        <f t="shared" si="53"/>
        <v>#VALUE!</v>
      </c>
      <c r="I308" t="e">
        <f t="shared" si="54"/>
        <v>#VALUE!</v>
      </c>
      <c r="K308" t="s">
        <v>1029</v>
      </c>
      <c r="L308" s="4" t="str" cm="1">
        <f t="array" ref="L308">_xll.SNL.Clients.Office.Excel.Functions.SPG(K308, "SP_TOTAL_REV", "CY2023")</f>
        <v>#INVALID COMPANY ID</v>
      </c>
      <c r="M308" s="4" t="str">
        <f>_xll.SNL.Clients.Office.Excel.Functions.SPG(K308,"IQ_AVG_DILUT_SHARES_OUT","CY2023")</f>
        <v>#INVALID COMPANY ID</v>
      </c>
      <c r="N308" s="5" t="str">
        <f>_xll.SNL.Clients.Office.Excel.Functions.SPG(K308, "IQ_DILUT_EPS_NORM", "CY2023")</f>
        <v>#INVALID COMPANY ID</v>
      </c>
      <c r="O308" t="e">
        <f t="shared" si="50"/>
        <v>#VALUE!</v>
      </c>
      <c r="P308" t="e">
        <f t="shared" si="51"/>
        <v>#VALUE!</v>
      </c>
      <c r="Q308" s="5" t="str">
        <f>_xll.SNL.Clients.Office.Excel.Functions.SPG(K308, "SP_MARKETCAP", "12/31/2022")</f>
        <v>#INVALID COMPANY ID</v>
      </c>
      <c r="R308" t="e">
        <f t="shared" si="55"/>
        <v>#VALUE!</v>
      </c>
      <c r="S308" t="e">
        <f t="shared" si="56"/>
        <v>#VALUE!</v>
      </c>
      <c r="U308" t="s">
        <v>1029</v>
      </c>
      <c r="V308" s="4" t="str" cm="1">
        <f t="array" ref="V308">_xll.SNL.Clients.Office.Excel.Functions.SPG(U308, "SP_TOTAL_REV", "CY2021")</f>
        <v>#INVALID COMPANY ID</v>
      </c>
      <c r="W308" s="4" t="str">
        <f>_xll.SNL.Clients.Office.Excel.Functions.SPG(U308,"IQ_AVG_DILUT_SHARES_OUT","CY2021")</f>
        <v>#INVALID COMPANY ID</v>
      </c>
      <c r="X308" s="5" t="str">
        <f>_xll.SNL.Clients.Office.Excel.Functions.SPG(U308, "IQ_DILUT_EPS_NORM", "CY2021")</f>
        <v>#INVALID COMPANY ID</v>
      </c>
      <c r="Y308" t="e">
        <f t="shared" si="57"/>
        <v>#VALUE!</v>
      </c>
      <c r="Z308" t="e">
        <f t="shared" si="58"/>
        <v>#VALUE!</v>
      </c>
      <c r="AA308" s="5" t="str">
        <f>_xll.SNL.Clients.Office.Excel.Functions.SPG(U308, "SP_MARKETCAP", "12/31/2021")</f>
        <v>#INVALID COMPANY ID</v>
      </c>
      <c r="AB308" t="e">
        <f t="shared" si="52"/>
        <v>#VALUE!</v>
      </c>
      <c r="AC308" t="e">
        <f t="shared" si="59"/>
        <v>#VALUE!</v>
      </c>
    </row>
    <row r="309" spans="1:29" x14ac:dyDescent="0.3">
      <c r="A309" t="s">
        <v>308</v>
      </c>
      <c r="B309" s="4" cm="1">
        <f t="array" ref="B309">_xll.SNL.Clients.Office.Excel.Functions.SPG(A309, "SP_TOTAL_REV", "CY2023")</f>
        <v>6848000</v>
      </c>
      <c r="C309" s="4">
        <f>_xll.SNL.Clients.Office.Excel.Functions.SPG(A309,"IQ_AVG_DILUT_SHARES_OUT","CY2023")</f>
        <v>382000000</v>
      </c>
      <c r="D309" s="5">
        <f>_xll.SNL.Clients.Office.Excel.Functions.SPG(A309, "IQ_DILUT_EPS_NORM", "CY2023")</f>
        <v>-6.3319999999999999</v>
      </c>
      <c r="E309">
        <f t="shared" si="48"/>
        <v>-2418824</v>
      </c>
      <c r="F309">
        <f t="shared" si="49"/>
        <v>-0.35321612149532711</v>
      </c>
      <c r="G309" s="5">
        <f>_xll.SNL.Clients.Office.Excel.Functions.SPG(A309, "SP_MARKETCAP", "12/30/2023")</f>
        <v>37918.693402199999</v>
      </c>
      <c r="H309">
        <f t="shared" si="53"/>
        <v>9.044154437810978E-4</v>
      </c>
      <c r="I309">
        <f t="shared" si="54"/>
        <v>-5.7267585900219109E-3</v>
      </c>
      <c r="K309" t="s">
        <v>308</v>
      </c>
      <c r="L309" s="4" cm="1">
        <f t="array" ref="L309">_xll.SNL.Clients.Office.Excel.Functions.SPG(K309, "SP_TOTAL_REV", "CY2023")</f>
        <v>6848000</v>
      </c>
      <c r="M309" s="4">
        <f>_xll.SNL.Clients.Office.Excel.Functions.SPG(K309,"IQ_AVG_DILUT_SHARES_OUT","CY2023")</f>
        <v>382000000</v>
      </c>
      <c r="N309" s="5">
        <f>_xll.SNL.Clients.Office.Excel.Functions.SPG(K309, "IQ_DILUT_EPS_NORM", "CY2023")</f>
        <v>-6.3319999999999999</v>
      </c>
      <c r="O309">
        <f t="shared" si="50"/>
        <v>-2418824</v>
      </c>
      <c r="P309">
        <f t="shared" si="51"/>
        <v>-0.35321612149532711</v>
      </c>
      <c r="Q309" s="5">
        <f>_xll.SNL.Clients.Office.Excel.Functions.SPG(K309, "SP_MARKETCAP", "12/31/2022")</f>
        <v>69006.495841779993</v>
      </c>
      <c r="R309">
        <f t="shared" si="55"/>
        <v>2.0521485250064109E-3</v>
      </c>
      <c r="S309">
        <f t="shared" si="56"/>
        <v>-1.2994204460340594E-2</v>
      </c>
      <c r="U309" t="s">
        <v>308</v>
      </c>
      <c r="V309" s="4" cm="1">
        <f t="array" ref="V309">_xll.SNL.Clients.Office.Excel.Functions.SPG(U309, "SP_TOTAL_REV", "CY2021")</f>
        <v>18471000</v>
      </c>
      <c r="W309" s="4">
        <f>_xll.SNL.Clients.Office.Excel.Functions.SPG(U309,"IQ_AVG_DILUT_SHARES_OUT","CY2021")</f>
        <v>431000000</v>
      </c>
      <c r="X309" s="5">
        <f>_xll.SNL.Clients.Office.Excel.Functions.SPG(U309, "IQ_DILUT_EPS_NORM", "CY2021")</f>
        <v>19.265000000000001</v>
      </c>
      <c r="Y309">
        <f t="shared" si="57"/>
        <v>8303215</v>
      </c>
      <c r="Z309">
        <f t="shared" si="58"/>
        <v>0.44952709652969519</v>
      </c>
      <c r="AA309" s="5">
        <f>_xll.SNL.Clients.Office.Excel.Functions.SPG(U309, "SP_MARKETCAP", "12/31/2021")</f>
        <v>102976.07086746</v>
      </c>
      <c r="AB309">
        <f t="shared" si="52"/>
        <v>2.433510828431983E-3</v>
      </c>
      <c r="AC309">
        <f t="shared" si="59"/>
        <v>4.6881586109742156E-2</v>
      </c>
    </row>
    <row r="310" spans="1:29" x14ac:dyDescent="0.3">
      <c r="A310" t="s">
        <v>309</v>
      </c>
      <c r="B310" s="4" cm="1">
        <f t="array" ref="B310">_xll.SNL.Clients.Office.Excel.Functions.SPG(A310, "SP_TOTAL_REV", "CY2023")</f>
        <v>11135115</v>
      </c>
      <c r="C310" s="4">
        <f>_xll.SNL.Clients.Office.Excel.Functions.SPG(A310,"IQ_AVG_DILUT_SHARES_OUT","CY2023")</f>
        <v>63657000</v>
      </c>
      <c r="D310" s="5">
        <f>_xll.SNL.Clients.Office.Excel.Functions.SPG(A310, "IQ_DILUT_EPS_NORM", "CY2023")</f>
        <v>7.3330000000000002</v>
      </c>
      <c r="E310">
        <f t="shared" si="48"/>
        <v>466796.78100000002</v>
      </c>
      <c r="F310">
        <f t="shared" si="49"/>
        <v>4.1921145942363416E-2</v>
      </c>
      <c r="G310" s="5">
        <f>_xll.SNL.Clients.Office.Excel.Functions.SPG(A310, "SP_MARKETCAP", "12/30/2023")</f>
        <v>6591.1031460000004</v>
      </c>
      <c r="H310">
        <f t="shared" si="53"/>
        <v>1.5720730178035946E-4</v>
      </c>
      <c r="I310">
        <f t="shared" si="54"/>
        <v>1.152801143955376E-3</v>
      </c>
      <c r="K310" t="s">
        <v>309</v>
      </c>
      <c r="L310" s="4" cm="1">
        <f t="array" ref="L310">_xll.SNL.Clients.Office.Excel.Functions.SPG(K310, "SP_TOTAL_REV", "CY2023")</f>
        <v>11135115</v>
      </c>
      <c r="M310" s="4">
        <f>_xll.SNL.Clients.Office.Excel.Functions.SPG(K310,"IQ_AVG_DILUT_SHARES_OUT","CY2023")</f>
        <v>63657000</v>
      </c>
      <c r="N310" s="5">
        <f>_xll.SNL.Clients.Office.Excel.Functions.SPG(K310, "IQ_DILUT_EPS_NORM", "CY2023")</f>
        <v>7.3330000000000002</v>
      </c>
      <c r="O310">
        <f t="shared" si="50"/>
        <v>466796.78100000002</v>
      </c>
      <c r="P310">
        <f t="shared" si="51"/>
        <v>4.1921145942363416E-2</v>
      </c>
      <c r="Q310" s="5">
        <f>_xll.SNL.Clients.Office.Excel.Functions.SPG(K310, "SP_MARKETCAP", "12/31/2022")</f>
        <v>6494.4487510400004</v>
      </c>
      <c r="R310">
        <f t="shared" si="55"/>
        <v>1.9313505580306951E-4</v>
      </c>
      <c r="S310">
        <f t="shared" si="56"/>
        <v>1.4162593642039088E-3</v>
      </c>
      <c r="U310" t="s">
        <v>309</v>
      </c>
      <c r="V310" s="4" cm="1">
        <f t="array" ref="V310">_xll.SNL.Clients.Office.Excel.Functions.SPG(U310, "SP_TOTAL_REV", "CY2021")</f>
        <v>11200613</v>
      </c>
      <c r="W310" s="4">
        <f>_xll.SNL.Clients.Office.Excel.Functions.SPG(U310,"IQ_AVG_DILUT_SHARES_OUT","CY2021")</f>
        <v>69145000</v>
      </c>
      <c r="X310" s="5">
        <f>_xll.SNL.Clients.Office.Excel.Functions.SPG(U310, "IQ_DILUT_EPS_NORM", "CY2021")</f>
        <v>11.868</v>
      </c>
      <c r="Y310">
        <f t="shared" si="57"/>
        <v>820612.86</v>
      </c>
      <c r="Z310">
        <f t="shared" si="58"/>
        <v>7.3264995406947808E-2</v>
      </c>
      <c r="AA310" s="5">
        <f>_xll.SNL.Clients.Office.Excel.Functions.SPG(U310, "SP_MARKETCAP", "12/31/2021")</f>
        <v>12339.48371314</v>
      </c>
      <c r="AB310">
        <f t="shared" si="52"/>
        <v>2.9160432108383237E-4</v>
      </c>
      <c r="AC310">
        <f t="shared" si="59"/>
        <v>3.4607600826229226E-3</v>
      </c>
    </row>
    <row r="311" spans="1:29" x14ac:dyDescent="0.3">
      <c r="A311" t="s">
        <v>310</v>
      </c>
      <c r="B311" s="4" cm="1">
        <f t="array" ref="B311">_xll.SNL.Clients.Office.Excel.Functions.SPG(A311, "SP_TOTAL_REV", "CY2023")</f>
        <v>34072000</v>
      </c>
      <c r="C311" s="4">
        <f>_xll.SNL.Clients.Office.Excel.Functions.SPG(A311,"IQ_AVG_DILUT_SHARES_OUT","CY2023")</f>
        <v>58100000</v>
      </c>
      <c r="D311" s="5">
        <f>_xll.SNL.Clients.Office.Excel.Functions.SPG(A311, "IQ_DILUT_EPS_NORM", "CY2023")</f>
        <v>16.233000000000001</v>
      </c>
      <c r="E311">
        <f t="shared" si="48"/>
        <v>943137.3</v>
      </c>
      <c r="F311">
        <f t="shared" si="49"/>
        <v>2.7680714369570324E-2</v>
      </c>
      <c r="G311" s="5">
        <f>_xll.SNL.Clients.Office.Excel.Functions.SPG(A311, "SP_MARKETCAP", "12/30/2023")</f>
        <v>21064.373</v>
      </c>
      <c r="H311">
        <f t="shared" si="53"/>
        <v>5.0241563053594722E-4</v>
      </c>
      <c r="I311">
        <f t="shared" si="54"/>
        <v>8.1557129304900312E-3</v>
      </c>
      <c r="K311" t="s">
        <v>310</v>
      </c>
      <c r="L311" s="4" cm="1">
        <f t="array" ref="L311">_xll.SNL.Clients.Office.Excel.Functions.SPG(K311, "SP_TOTAL_REV", "CY2023")</f>
        <v>34072000</v>
      </c>
      <c r="M311" s="4">
        <f>_xll.SNL.Clients.Office.Excel.Functions.SPG(K311,"IQ_AVG_DILUT_SHARES_OUT","CY2023")</f>
        <v>58100000</v>
      </c>
      <c r="N311" s="5">
        <f>_xll.SNL.Clients.Office.Excel.Functions.SPG(K311, "IQ_DILUT_EPS_NORM", "CY2023")</f>
        <v>16.233000000000001</v>
      </c>
      <c r="O311">
        <f t="shared" si="50"/>
        <v>943137.3</v>
      </c>
      <c r="P311">
        <f t="shared" si="51"/>
        <v>2.7680714369570324E-2</v>
      </c>
      <c r="Q311" s="5">
        <f>_xll.SNL.Clients.Office.Excel.Functions.SPG(K311, "SP_MARKETCAP", "12/31/2022")</f>
        <v>19284.848000000002</v>
      </c>
      <c r="R311">
        <f t="shared" si="55"/>
        <v>5.7350213042134965E-4</v>
      </c>
      <c r="S311">
        <f t="shared" si="56"/>
        <v>9.3096600831297695E-3</v>
      </c>
      <c r="U311" t="s">
        <v>310</v>
      </c>
      <c r="V311" s="4" cm="1">
        <f t="array" ref="V311">_xll.SNL.Clients.Office.Excel.Functions.SPG(U311, "SP_TOTAL_REV", "CY2021")</f>
        <v>27771000</v>
      </c>
      <c r="W311" s="4">
        <f>_xll.SNL.Clients.Office.Excel.Functions.SPG(U311,"IQ_AVG_DILUT_SHARES_OUT","CY2021")</f>
        <v>58600000</v>
      </c>
      <c r="X311" s="5">
        <f>_xll.SNL.Clients.Office.Excel.Functions.SPG(U311, "IQ_DILUT_EPS_NORM", "CY2021")</f>
        <v>9.3320000000000007</v>
      </c>
      <c r="Y311">
        <f t="shared" si="57"/>
        <v>546855.19999999995</v>
      </c>
      <c r="Z311">
        <f t="shared" si="58"/>
        <v>1.9691591948435415E-2</v>
      </c>
      <c r="AA311" s="5">
        <f>_xll.SNL.Clients.Office.Excel.Functions.SPG(U311, "SP_MARKETCAP", "12/31/2021")</f>
        <v>18575.871999999999</v>
      </c>
      <c r="AB311">
        <f t="shared" si="52"/>
        <v>4.3898145733050036E-4</v>
      </c>
      <c r="AC311">
        <f t="shared" si="59"/>
        <v>4.0965749598082298E-3</v>
      </c>
    </row>
    <row r="312" spans="1:29" x14ac:dyDescent="0.3">
      <c r="A312" t="s">
        <v>311</v>
      </c>
      <c r="B312" s="4" cm="1">
        <f t="array" ref="B312">_xll.SNL.Clients.Office.Excel.Functions.SPG(A312, "SP_TOTAL_REV", "CY2023")</f>
        <v>11702100</v>
      </c>
      <c r="C312" s="4">
        <f>_xll.SNL.Clients.Office.Excel.Functions.SPG(A312,"IQ_AVG_DILUT_SHARES_OUT","CY2023")</f>
        <v>217300000</v>
      </c>
      <c r="D312" s="5">
        <f>_xll.SNL.Clients.Office.Excel.Functions.SPG(A312, "IQ_DILUT_EPS_NORM", "CY2023")</f>
        <v>4.0359999999999996</v>
      </c>
      <c r="E312">
        <f t="shared" si="48"/>
        <v>877022.79999999993</v>
      </c>
      <c r="F312">
        <f t="shared" si="49"/>
        <v>7.4945761871800784E-2</v>
      </c>
      <c r="G312" s="5">
        <f>_xll.SNL.Clients.Office.Excel.Functions.SPG(A312, "SP_MARKETCAP", "12/30/2023")</f>
        <v>13209.697468390001</v>
      </c>
      <c r="H312">
        <f t="shared" si="53"/>
        <v>3.1507030770724903E-4</v>
      </c>
      <c r="I312">
        <f t="shared" si="54"/>
        <v>1.2716237619064569E-3</v>
      </c>
      <c r="K312" t="s">
        <v>311</v>
      </c>
      <c r="L312" s="4" cm="1">
        <f t="array" ref="L312">_xll.SNL.Clients.Office.Excel.Functions.SPG(K312, "SP_TOTAL_REV", "CY2023")</f>
        <v>11702100</v>
      </c>
      <c r="M312" s="4">
        <f>_xll.SNL.Clients.Office.Excel.Functions.SPG(K312,"IQ_AVG_DILUT_SHARES_OUT","CY2023")</f>
        <v>217300000</v>
      </c>
      <c r="N312" s="5">
        <f>_xll.SNL.Clients.Office.Excel.Functions.SPG(K312, "IQ_DILUT_EPS_NORM", "CY2023")</f>
        <v>4.0359999999999996</v>
      </c>
      <c r="O312">
        <f t="shared" si="50"/>
        <v>877022.79999999993</v>
      </c>
      <c r="P312">
        <f t="shared" si="51"/>
        <v>7.4945761871800784E-2</v>
      </c>
      <c r="Q312" s="5">
        <f>_xll.SNL.Clients.Office.Excel.Functions.SPG(K312, "SP_MARKETCAP", "12/31/2022")</f>
        <v>11219.82268008</v>
      </c>
      <c r="R312">
        <f t="shared" si="55"/>
        <v>3.3366050953451419E-4</v>
      </c>
      <c r="S312">
        <f t="shared" si="56"/>
        <v>1.3466538164812992E-3</v>
      </c>
      <c r="U312" t="s">
        <v>311</v>
      </c>
      <c r="V312" s="4" cm="1">
        <f t="array" ref="V312">_xll.SNL.Clients.Office.Excel.Functions.SPG(U312, "SP_TOTAL_REV", "CY2021")</f>
        <v>10279700</v>
      </c>
      <c r="W312" s="4">
        <f>_xll.SNL.Clients.Office.Excel.Functions.SPG(U312,"IQ_AVG_DILUT_SHARES_OUT","CY2021")</f>
        <v>217600000</v>
      </c>
      <c r="X312" s="5">
        <f>_xll.SNL.Clients.Office.Excel.Functions.SPG(U312, "IQ_DILUT_EPS_NORM", "CY2021")</f>
        <v>3.6749999999999998</v>
      </c>
      <c r="Y312">
        <f t="shared" si="57"/>
        <v>799680</v>
      </c>
      <c r="Z312">
        <f t="shared" si="58"/>
        <v>7.7792153467513642E-2</v>
      </c>
      <c r="AA312" s="5">
        <f>_xll.SNL.Clients.Office.Excel.Functions.SPG(U312, "SP_MARKETCAP", "12/31/2021")</f>
        <v>10086.40513985</v>
      </c>
      <c r="AB312">
        <f t="shared" si="52"/>
        <v>2.3835999879398404E-4</v>
      </c>
      <c r="AC312">
        <f t="shared" si="59"/>
        <v>8.7597299556789129E-4</v>
      </c>
    </row>
    <row r="313" spans="1:29" x14ac:dyDescent="0.3">
      <c r="A313" t="s">
        <v>312</v>
      </c>
      <c r="B313" s="4" cm="1">
        <f t="array" ref="B313">_xll.SNL.Clients.Office.Excel.Functions.SPG(A313, "SP_TOTAL_REV", "CY2023")</f>
        <v>36016000</v>
      </c>
      <c r="C313" s="4">
        <f>_xll.SNL.Clients.Office.Excel.Functions.SPG(A313,"IQ_AVG_DILUT_SHARES_OUT","CY2023")</f>
        <v>1370000000</v>
      </c>
      <c r="D313" s="5">
        <f>_xll.SNL.Clients.Office.Excel.Functions.SPG(A313, "IQ_DILUT_EPS_NORM", "CY2023")</f>
        <v>2.6539999999999999</v>
      </c>
      <c r="E313">
        <f t="shared" si="48"/>
        <v>3635980</v>
      </c>
      <c r="F313">
        <f t="shared" si="49"/>
        <v>0.10095457574411373</v>
      </c>
      <c r="G313" s="5">
        <f>_xll.SNL.Clients.Office.Excel.Functions.SPG(A313, "SP_MARKETCAP", "12/30/2023")</f>
        <v>98569.66722155</v>
      </c>
      <c r="H313">
        <f t="shared" si="53"/>
        <v>2.3510285119254931E-3</v>
      </c>
      <c r="I313">
        <f t="shared" si="54"/>
        <v>6.2396296706502584E-3</v>
      </c>
      <c r="K313" t="s">
        <v>312</v>
      </c>
      <c r="L313" s="4" cm="1">
        <f t="array" ref="L313">_xll.SNL.Clients.Office.Excel.Functions.SPG(K313, "SP_TOTAL_REV", "CY2023")</f>
        <v>36016000</v>
      </c>
      <c r="M313" s="4">
        <f>_xll.SNL.Clients.Office.Excel.Functions.SPG(K313,"IQ_AVG_DILUT_SHARES_OUT","CY2023")</f>
        <v>1370000000</v>
      </c>
      <c r="N313" s="5">
        <f>_xll.SNL.Clients.Office.Excel.Functions.SPG(K313, "IQ_DILUT_EPS_NORM", "CY2023")</f>
        <v>2.6539999999999999</v>
      </c>
      <c r="O313">
        <f t="shared" si="50"/>
        <v>3635980</v>
      </c>
      <c r="P313">
        <f t="shared" si="51"/>
        <v>0.10095457574411373</v>
      </c>
      <c r="Q313" s="5">
        <f>_xll.SNL.Clients.Office.Excel.Functions.SPG(K313, "SP_MARKETCAP", "12/31/2022")</f>
        <v>91018.473558199999</v>
      </c>
      <c r="R313">
        <f t="shared" si="55"/>
        <v>2.7067513569890194E-3</v>
      </c>
      <c r="S313">
        <f t="shared" si="56"/>
        <v>7.1837181014488575E-3</v>
      </c>
      <c r="U313" t="s">
        <v>312</v>
      </c>
      <c r="V313" s="4" cm="1">
        <f t="array" ref="V313">_xll.SNL.Clients.Office.Excel.Functions.SPG(U313, "SP_TOTAL_REV", "CY2021")</f>
        <v>28720000</v>
      </c>
      <c r="W313" s="4">
        <f>_xll.SNL.Clients.Office.Excel.Functions.SPG(U313,"IQ_AVG_DILUT_SHARES_OUT","CY2021")</f>
        <v>1413000000</v>
      </c>
      <c r="X313" s="5">
        <f>_xll.SNL.Clients.Office.Excel.Functions.SPG(U313, "IQ_DILUT_EPS_NORM", "CY2021")</f>
        <v>2.2410000000000001</v>
      </c>
      <c r="Y313">
        <f t="shared" si="57"/>
        <v>3166533</v>
      </c>
      <c r="Z313">
        <f t="shared" si="58"/>
        <v>0.11025532729805014</v>
      </c>
      <c r="AA313" s="5">
        <f>_xll.SNL.Clients.Office.Excel.Functions.SPG(U313, "SP_MARKETCAP", "12/31/2021")</f>
        <v>92500.602072919995</v>
      </c>
      <c r="AB313">
        <f t="shared" si="52"/>
        <v>2.1859565516988448E-3</v>
      </c>
      <c r="AC313">
        <f t="shared" si="59"/>
        <v>4.8987286323571117E-3</v>
      </c>
    </row>
    <row r="314" spans="1:29" x14ac:dyDescent="0.3">
      <c r="A314" t="s">
        <v>313</v>
      </c>
      <c r="B314" s="4" cm="1">
        <f t="array" ref="B314">_xll.SNL.Clients.Office.Excel.Functions.SPG(A314, "SP_TOTAL_REV", "CY2023")</f>
        <v>1821072</v>
      </c>
      <c r="C314" s="4">
        <f>_xll.SNL.Clients.Office.Excel.Functions.SPG(A314,"IQ_AVG_DILUT_SHARES_OUT","CY2023")</f>
        <v>48771000</v>
      </c>
      <c r="D314" s="5">
        <f>_xll.SNL.Clients.Office.Excel.Functions.SPG(A314, "IQ_DILUT_EPS_NORM", "CY2023")</f>
        <v>6.3959999999999999</v>
      </c>
      <c r="E314">
        <f t="shared" si="48"/>
        <v>311939.31599999999</v>
      </c>
      <c r="F314">
        <f t="shared" si="49"/>
        <v>0.17129433432615515</v>
      </c>
      <c r="G314" s="5">
        <f>_xll.SNL.Clients.Office.Excel.Functions.SPG(A314, "SP_MARKETCAP", "12/30/2023")</f>
        <v>30221.931359999999</v>
      </c>
      <c r="H314">
        <f t="shared" si="53"/>
        <v>7.2083658508366314E-4</v>
      </c>
      <c r="I314">
        <f t="shared" si="54"/>
        <v>4.6104707981951092E-3</v>
      </c>
      <c r="K314" t="s">
        <v>313</v>
      </c>
      <c r="L314" s="4" cm="1">
        <f t="array" ref="L314">_xll.SNL.Clients.Office.Excel.Functions.SPG(K314, "SP_TOTAL_REV", "CY2023")</f>
        <v>1821072</v>
      </c>
      <c r="M314" s="4">
        <f>_xll.SNL.Clients.Office.Excel.Functions.SPG(K314,"IQ_AVG_DILUT_SHARES_OUT","CY2023")</f>
        <v>48771000</v>
      </c>
      <c r="N314" s="5">
        <f>_xll.SNL.Clients.Office.Excel.Functions.SPG(K314, "IQ_DILUT_EPS_NORM", "CY2023")</f>
        <v>6.3959999999999999</v>
      </c>
      <c r="O314">
        <f t="shared" si="50"/>
        <v>311939.31599999999</v>
      </c>
      <c r="P314">
        <f t="shared" si="51"/>
        <v>0.17129433432615515</v>
      </c>
      <c r="Q314" s="5">
        <f>_xll.SNL.Clients.Office.Excel.Functions.SPG(K314, "SP_MARKETCAP", "12/31/2022")</f>
        <v>16599.160619999999</v>
      </c>
      <c r="R314">
        <f t="shared" si="55"/>
        <v>4.9363386109012471E-4</v>
      </c>
      <c r="S314">
        <f t="shared" si="56"/>
        <v>3.1572821755324375E-3</v>
      </c>
      <c r="U314" t="s">
        <v>313</v>
      </c>
      <c r="V314" s="4" cm="1">
        <f t="array" ref="V314">_xll.SNL.Clients.Office.Excel.Functions.SPG(U314, "SP_TOTAL_REV", "CY2021")</f>
        <v>1207798</v>
      </c>
      <c r="W314" s="4">
        <f>_xll.SNL.Clients.Office.Excel.Functions.SPG(U314,"IQ_AVG_DILUT_SHARES_OUT","CY2021")</f>
        <v>47889000</v>
      </c>
      <c r="X314" s="5">
        <f>_xll.SNL.Clients.Office.Excel.Functions.SPG(U314, "IQ_DILUT_EPS_NORM", "CY2021")</f>
        <v>3.6139999999999999</v>
      </c>
      <c r="Y314">
        <f t="shared" si="57"/>
        <v>173070.84599999999</v>
      </c>
      <c r="Z314">
        <f t="shared" si="58"/>
        <v>0.14329452938322468</v>
      </c>
      <c r="AA314" s="5">
        <f>_xll.SNL.Clients.Office.Excel.Functions.SPG(U314, "SP_MARKETCAP", "12/31/2021")</f>
        <v>22739.059689999998</v>
      </c>
      <c r="AB314">
        <f t="shared" si="52"/>
        <v>5.3736511325236499E-4</v>
      </c>
      <c r="AC314">
        <f t="shared" si="59"/>
        <v>1.942037519294047E-3</v>
      </c>
    </row>
    <row r="315" spans="1:29" x14ac:dyDescent="0.3">
      <c r="A315" t="s">
        <v>314</v>
      </c>
      <c r="B315" s="4" cm="1">
        <f t="array" ref="B315">_xll.SNL.Clients.Office.Excel.Functions.SPG(A315, "SP_TOTAL_REV", "CY2023")</f>
        <v>7140027</v>
      </c>
      <c r="C315" s="4">
        <f>_xll.SNL.Clients.Office.Excel.Functions.SPG(A315,"IQ_AVG_DILUT_SHARES_OUT","CY2023")</f>
        <v>1057981000</v>
      </c>
      <c r="D315" s="5">
        <f>_xll.SNL.Clients.Office.Excel.Functions.SPG(A315, "IQ_DILUT_EPS_NORM", "CY2023")</f>
        <v>1.23</v>
      </c>
      <c r="E315">
        <f t="shared" si="48"/>
        <v>1301316.6299999999</v>
      </c>
      <c r="F315">
        <f t="shared" si="49"/>
        <v>0.18225654188702647</v>
      </c>
      <c r="G315" s="5">
        <f>_xll.SNL.Clients.Office.Excel.Functions.SPG(A315, "SP_MARKETCAP", "12/30/2023")</f>
        <v>59939.826058279999</v>
      </c>
      <c r="H315">
        <f t="shared" si="53"/>
        <v>1.4296511699297078E-3</v>
      </c>
      <c r="I315">
        <f t="shared" si="54"/>
        <v>1.7584709390135406E-3</v>
      </c>
      <c r="K315" t="s">
        <v>314</v>
      </c>
      <c r="L315" s="4" cm="1">
        <f t="array" ref="L315">_xll.SNL.Clients.Office.Excel.Functions.SPG(K315, "SP_TOTAL_REV", "CY2023")</f>
        <v>7140027</v>
      </c>
      <c r="M315" s="4">
        <f>_xll.SNL.Clients.Office.Excel.Functions.SPG(K315,"IQ_AVG_DILUT_SHARES_OUT","CY2023")</f>
        <v>1057981000</v>
      </c>
      <c r="N315" s="5">
        <f>_xll.SNL.Clients.Office.Excel.Functions.SPG(K315, "IQ_DILUT_EPS_NORM", "CY2023")</f>
        <v>1.23</v>
      </c>
      <c r="O315">
        <f t="shared" si="50"/>
        <v>1301316.6299999999</v>
      </c>
      <c r="P315">
        <f t="shared" si="51"/>
        <v>0.18225654188702647</v>
      </c>
      <c r="Q315" s="5">
        <f>_xll.SNL.Clients.Office.Excel.Functions.SPG(K315, "SP_MARKETCAP", "12/31/2022")</f>
        <v>53011.377241679998</v>
      </c>
      <c r="R315">
        <f t="shared" si="55"/>
        <v>1.5764779574447944E-3</v>
      </c>
      <c r="S315">
        <f t="shared" si="56"/>
        <v>1.9390678876570972E-3</v>
      </c>
      <c r="U315" t="s">
        <v>314</v>
      </c>
      <c r="V315" s="4" cm="1">
        <f t="array" ref="V315">_xll.SNL.Clients.Office.Excel.Functions.SPG(U315, "SP_TOTAL_REV", "CY2021")</f>
        <v>5541352</v>
      </c>
      <c r="W315" s="4">
        <f>_xll.SNL.Clients.Office.Excel.Functions.SPG(U315,"IQ_AVG_DILUT_SHARES_OUT","CY2021")</f>
        <v>1071278000</v>
      </c>
      <c r="X315" s="5">
        <f>_xll.SNL.Clients.Office.Excel.Functions.SPG(U315, "IQ_DILUT_EPS_NORM", "CY2021")</f>
        <v>1.054</v>
      </c>
      <c r="Y315">
        <f t="shared" si="57"/>
        <v>1129127.0120000001</v>
      </c>
      <c r="Z315">
        <f t="shared" si="58"/>
        <v>0.20376381287454759</v>
      </c>
      <c r="AA315" s="5">
        <f>_xll.SNL.Clients.Office.Excel.Functions.SPG(U315, "SP_MARKETCAP", "12/31/2021")</f>
        <v>50818.520604600002</v>
      </c>
      <c r="AB315">
        <f t="shared" si="52"/>
        <v>1.200933567715549E-3</v>
      </c>
      <c r="AC315">
        <f t="shared" si="59"/>
        <v>1.2657839803721887E-3</v>
      </c>
    </row>
    <row r="316" spans="1:29" x14ac:dyDescent="0.3">
      <c r="A316" t="s">
        <v>315</v>
      </c>
      <c r="B316" s="4" cm="1">
        <f t="array" ref="B316">_xll.SNL.Clients.Office.Excel.Functions.SPG(A316, "SP_TOTAL_REV", "CY2023")</f>
        <v>5916000</v>
      </c>
      <c r="C316" s="4">
        <f>_xll.SNL.Clients.Office.Excel.Functions.SPG(A316,"IQ_AVG_DILUT_SHARES_OUT","CY2023")</f>
        <v>184000000</v>
      </c>
      <c r="D316" s="5">
        <f>_xll.SNL.Clients.Office.Excel.Functions.SPG(A316, "IQ_DILUT_EPS_NORM", "CY2023")</f>
        <v>6.8150000000000004</v>
      </c>
      <c r="E316">
        <f t="shared" si="48"/>
        <v>1253960</v>
      </c>
      <c r="F316">
        <f t="shared" si="49"/>
        <v>0.2119607843137255</v>
      </c>
      <c r="G316" s="5">
        <f>_xll.SNL.Clients.Office.Excel.Functions.SPG(A316, "SP_MARKETCAP", "12/30/2023")</f>
        <v>71475.089331359995</v>
      </c>
      <c r="H316">
        <f t="shared" si="53"/>
        <v>1.7047838107513756E-3</v>
      </c>
      <c r="I316">
        <f t="shared" si="54"/>
        <v>1.1618101670270626E-2</v>
      </c>
      <c r="K316" t="s">
        <v>315</v>
      </c>
      <c r="L316" s="4" cm="1">
        <f t="array" ref="L316">_xll.SNL.Clients.Office.Excel.Functions.SPG(K316, "SP_TOTAL_REV", "CY2023")</f>
        <v>5916000</v>
      </c>
      <c r="M316" s="4">
        <f>_xll.SNL.Clients.Office.Excel.Functions.SPG(K316,"IQ_AVG_DILUT_SHARES_OUT","CY2023")</f>
        <v>184000000</v>
      </c>
      <c r="N316" s="5">
        <f>_xll.SNL.Clients.Office.Excel.Functions.SPG(K316, "IQ_DILUT_EPS_NORM", "CY2023")</f>
        <v>6.8150000000000004</v>
      </c>
      <c r="O316">
        <f t="shared" si="50"/>
        <v>1253960</v>
      </c>
      <c r="P316">
        <f t="shared" si="51"/>
        <v>0.2119607843137255</v>
      </c>
      <c r="Q316" s="5">
        <f>_xll.SNL.Clients.Office.Excel.Functions.SPG(K316, "SP_MARKETCAP", "12/31/2022")</f>
        <v>51032.703430080001</v>
      </c>
      <c r="R316">
        <f t="shared" si="55"/>
        <v>1.5176351993187501E-3</v>
      </c>
      <c r="S316">
        <f t="shared" si="56"/>
        <v>1.0342683883357283E-2</v>
      </c>
      <c r="U316" t="s">
        <v>315</v>
      </c>
      <c r="V316" s="4" cm="1">
        <f t="array" ref="V316">_xll.SNL.Clients.Office.Excel.Functions.SPG(U316, "SP_TOTAL_REV", "CY2021")</f>
        <v>6218000</v>
      </c>
      <c r="W316" s="4">
        <f>_xll.SNL.Clients.Office.Excel.Functions.SPG(U316,"IQ_AVG_DILUT_SHARES_OUT","CY2021")</f>
        <v>187900000</v>
      </c>
      <c r="X316" s="5">
        <f>_xll.SNL.Clients.Office.Excel.Functions.SPG(U316, "IQ_DILUT_EPS_NORM", "CY2021")</f>
        <v>9.1639999999999997</v>
      </c>
      <c r="Y316">
        <f t="shared" si="57"/>
        <v>1721915.6</v>
      </c>
      <c r="Z316">
        <f t="shared" si="58"/>
        <v>0.27692434866516569</v>
      </c>
      <c r="AA316" s="5">
        <f>_xll.SNL.Clients.Office.Excel.Functions.SPG(U316, "SP_MARKETCAP", "12/31/2021")</f>
        <v>72608.732166600006</v>
      </c>
      <c r="AB316">
        <f t="shared" si="52"/>
        <v>1.7158756833280317E-3</v>
      </c>
      <c r="AC316">
        <f t="shared" si="59"/>
        <v>1.5724284762018082E-2</v>
      </c>
    </row>
    <row r="317" spans="1:29" x14ac:dyDescent="0.3">
      <c r="A317" t="s">
        <v>316</v>
      </c>
      <c r="B317" s="4" cm="1">
        <f t="array" ref="B317">_xll.SNL.Clients.Office.Excel.Functions.SPG(A317, "SP_TOTAL_REV", "CY2023")</f>
        <v>54143000</v>
      </c>
      <c r="C317" s="4">
        <f>_xll.SNL.Clients.Office.Excel.Functions.SPG(A317,"IQ_AVG_DILUT_SHARES_OUT","CY2023")</f>
        <v>1646000000</v>
      </c>
      <c r="D317" s="5">
        <f>_xll.SNL.Clients.Office.Excel.Functions.SPG(A317, "IQ_DILUT_EPS_NORM", "CY2023")</f>
        <v>4.6440000000000001</v>
      </c>
      <c r="E317">
        <f t="shared" si="48"/>
        <v>7644024</v>
      </c>
      <c r="F317">
        <f t="shared" si="49"/>
        <v>0.141182128807048</v>
      </c>
      <c r="G317" s="5">
        <f>_xll.SNL.Clients.Office.Excel.Functions.SPG(A317, "SP_MARKETCAP", "12/30/2023")</f>
        <v>153052.30483499999</v>
      </c>
      <c r="H317">
        <f t="shared" si="53"/>
        <v>3.6505178786312097E-3</v>
      </c>
      <c r="I317">
        <f t="shared" si="54"/>
        <v>1.695300502836334E-2</v>
      </c>
      <c r="K317" t="s">
        <v>316</v>
      </c>
      <c r="L317" s="4" cm="1">
        <f t="array" ref="L317">_xll.SNL.Clients.Office.Excel.Functions.SPG(K317, "SP_TOTAL_REV", "CY2023")</f>
        <v>54143000</v>
      </c>
      <c r="M317" s="4">
        <f>_xll.SNL.Clients.Office.Excel.Functions.SPG(K317,"IQ_AVG_DILUT_SHARES_OUT","CY2023")</f>
        <v>1646000000</v>
      </c>
      <c r="N317" s="5">
        <f>_xll.SNL.Clients.Office.Excel.Functions.SPG(K317, "IQ_DILUT_EPS_NORM", "CY2023")</f>
        <v>4.6440000000000001</v>
      </c>
      <c r="O317">
        <f t="shared" si="50"/>
        <v>7644024</v>
      </c>
      <c r="P317">
        <f t="shared" si="51"/>
        <v>0.141182128807048</v>
      </c>
      <c r="Q317" s="5">
        <f>_xll.SNL.Clients.Office.Excel.Functions.SPG(K317, "SP_MARKETCAP", "12/31/2022")</f>
        <v>143693.10280338</v>
      </c>
      <c r="R317">
        <f t="shared" si="55"/>
        <v>4.2732149397595688E-3</v>
      </c>
      <c r="S317">
        <f t="shared" si="56"/>
        <v>1.9844810180243439E-2</v>
      </c>
      <c r="U317" t="s">
        <v>316</v>
      </c>
      <c r="V317" s="4" cm="1">
        <f t="array" ref="V317">_xll.SNL.Clients.Office.Excel.Functions.SPG(U317, "SP_TOTAL_REV", "CY2021")</f>
        <v>59755000</v>
      </c>
      <c r="W317" s="4">
        <f>_xll.SNL.Clients.Office.Excel.Functions.SPG(U317,"IQ_AVG_DILUT_SHARES_OUT","CY2021")</f>
        <v>1814000000</v>
      </c>
      <c r="X317" s="5">
        <f>_xll.SNL.Clients.Office.Excel.Functions.SPG(U317, "IQ_DILUT_EPS_NORM", "CY2021")</f>
        <v>6.7460000000000004</v>
      </c>
      <c r="Y317">
        <f t="shared" si="57"/>
        <v>12237244</v>
      </c>
      <c r="Z317">
        <f t="shared" si="58"/>
        <v>0.20479029369927204</v>
      </c>
      <c r="AA317" s="5">
        <f>_xll.SNL.Clients.Office.Excel.Functions.SPG(U317, "SP_MARKETCAP", "12/31/2021")</f>
        <v>176139.47740464</v>
      </c>
      <c r="AB317">
        <f t="shared" si="52"/>
        <v>4.1624944704895476E-3</v>
      </c>
      <c r="AC317">
        <f t="shared" si="59"/>
        <v>2.808018769792249E-2</v>
      </c>
    </row>
    <row r="318" spans="1:29" x14ac:dyDescent="0.3">
      <c r="A318" t="s">
        <v>317</v>
      </c>
      <c r="B318" s="4" cm="1">
        <f t="array" ref="B318">_xll.SNL.Clients.Office.Excel.Functions.SPG(A318, "SP_TOTAL_REV", "CY2023")</f>
        <v>9978000</v>
      </c>
      <c r="C318" s="4">
        <f>_xll.SNL.Clients.Office.Excel.Functions.SPG(A318,"IQ_AVG_DILUT_SHARES_OUT","CY2023")</f>
        <v>172100000</v>
      </c>
      <c r="D318" s="5">
        <f>_xll.SNL.Clients.Office.Excel.Functions.SPG(A318, "IQ_DILUT_EPS_NORM", "CY2023")</f>
        <v>8.0399999999999991</v>
      </c>
      <c r="E318">
        <f t="shared" si="48"/>
        <v>1383683.9999999998</v>
      </c>
      <c r="F318">
        <f t="shared" si="49"/>
        <v>0.13867348165965121</v>
      </c>
      <c r="G318" s="5">
        <f>_xll.SNL.Clients.Office.Excel.Functions.SPG(A318, "SP_MARKETCAP", "12/30/2023")</f>
        <v>51963.073281739998</v>
      </c>
      <c r="H318">
        <f t="shared" si="53"/>
        <v>1.2393941290078292E-3</v>
      </c>
      <c r="I318">
        <f t="shared" si="54"/>
        <v>9.9647287972229447E-3</v>
      </c>
      <c r="K318" t="s">
        <v>317</v>
      </c>
      <c r="L318" s="4" cm="1">
        <f t="array" ref="L318">_xll.SNL.Clients.Office.Excel.Functions.SPG(K318, "SP_TOTAL_REV", "CY2023")</f>
        <v>9978000</v>
      </c>
      <c r="M318" s="4">
        <f>_xll.SNL.Clients.Office.Excel.Functions.SPG(K318,"IQ_AVG_DILUT_SHARES_OUT","CY2023")</f>
        <v>172100000</v>
      </c>
      <c r="N318" s="5">
        <f>_xll.SNL.Clients.Office.Excel.Functions.SPG(K318, "IQ_DILUT_EPS_NORM", "CY2023")</f>
        <v>8.0399999999999991</v>
      </c>
      <c r="O318">
        <f t="shared" si="50"/>
        <v>1383683.9999999998</v>
      </c>
      <c r="P318">
        <f t="shared" si="51"/>
        <v>0.13867348165965121</v>
      </c>
      <c r="Q318" s="5">
        <f>_xll.SNL.Clients.Office.Excel.Functions.SPG(K318, "SP_MARKETCAP", "12/31/2022")</f>
        <v>43089.938991390001</v>
      </c>
      <c r="R318">
        <f t="shared" si="55"/>
        <v>1.2814294316080763E-3</v>
      </c>
      <c r="S318">
        <f t="shared" si="56"/>
        <v>1.0302692630128932E-2</v>
      </c>
      <c r="U318" t="s">
        <v>317</v>
      </c>
      <c r="V318" s="4" cm="1">
        <f t="array" ref="V318">_xll.SNL.Clients.Office.Excel.Functions.SPG(U318, "SP_TOTAL_REV", "CY2021")</f>
        <v>8171000</v>
      </c>
      <c r="W318" s="4">
        <f>_xll.SNL.Clients.Office.Excel.Functions.SPG(U318,"IQ_AVG_DILUT_SHARES_OUT","CY2021")</f>
        <v>173600000</v>
      </c>
      <c r="X318" s="5">
        <f>_xll.SNL.Clients.Office.Excel.Functions.SPG(U318, "IQ_DILUT_EPS_NORM", "CY2021")</f>
        <v>5.8650000000000002</v>
      </c>
      <c r="Y318">
        <f t="shared" si="57"/>
        <v>1018164</v>
      </c>
      <c r="Z318">
        <f t="shared" si="58"/>
        <v>0.12460702484396034</v>
      </c>
      <c r="AA318" s="5">
        <f>_xll.SNL.Clients.Office.Excel.Functions.SPG(U318, "SP_MARKETCAP", "12/31/2021")</f>
        <v>45889.447489600003</v>
      </c>
      <c r="AB318">
        <f t="shared" si="52"/>
        <v>1.0844506537876703E-3</v>
      </c>
      <c r="AC318">
        <f t="shared" si="59"/>
        <v>6.3603030844646864E-3</v>
      </c>
    </row>
    <row r="319" spans="1:29" x14ac:dyDescent="0.3">
      <c r="A319" t="s">
        <v>318</v>
      </c>
      <c r="B319" s="4" cm="1">
        <f t="array" ref="B319">_xll.SNL.Clients.Office.Excel.Functions.SPG(A319, "SP_TOTAL_REV", "CY2023")</f>
        <v>2528920</v>
      </c>
      <c r="C319" s="4">
        <f>_xll.SNL.Clients.Office.Excel.Functions.SPG(A319,"IQ_AVG_DILUT_SHARES_OUT","CY2023")</f>
        <v>79843000</v>
      </c>
      <c r="D319" s="5">
        <f>_xll.SNL.Clients.Office.Excel.Functions.SPG(A319, "IQ_DILUT_EPS_NORM", "CY2023")</f>
        <v>9.6199999999999992</v>
      </c>
      <c r="E319">
        <f t="shared" si="48"/>
        <v>768089.65999999992</v>
      </c>
      <c r="F319">
        <f t="shared" si="49"/>
        <v>0.30372240323932742</v>
      </c>
      <c r="G319" s="5">
        <f>_xll.SNL.Clients.Office.Excel.Functions.SPG(A319, "SP_MARKETCAP", "12/30/2023")</f>
        <v>44737.931623500001</v>
      </c>
      <c r="H319">
        <f t="shared" si="53"/>
        <v>1.0670640956412444E-3</v>
      </c>
      <c r="I319">
        <f t="shared" si="54"/>
        <v>1.026515660006877E-2</v>
      </c>
      <c r="K319" t="s">
        <v>318</v>
      </c>
      <c r="L319" s="4" cm="1">
        <f t="array" ref="L319">_xll.SNL.Clients.Office.Excel.Functions.SPG(K319, "SP_TOTAL_REV", "CY2023")</f>
        <v>2528920</v>
      </c>
      <c r="M319" s="4">
        <f>_xll.SNL.Clients.Office.Excel.Functions.SPG(K319,"IQ_AVG_DILUT_SHARES_OUT","CY2023")</f>
        <v>79843000</v>
      </c>
      <c r="N319" s="5">
        <f>_xll.SNL.Clients.Office.Excel.Functions.SPG(K319, "IQ_DILUT_EPS_NORM", "CY2023")</f>
        <v>9.6199999999999992</v>
      </c>
      <c r="O319">
        <f t="shared" si="50"/>
        <v>768089.65999999992</v>
      </c>
      <c r="P319">
        <f t="shared" si="51"/>
        <v>0.30372240323932742</v>
      </c>
      <c r="Q319" s="5">
        <f>_xll.SNL.Clients.Office.Excel.Functions.SPG(K319, "SP_MARKETCAP", "12/31/2022")</f>
        <v>37194.14007822</v>
      </c>
      <c r="R319">
        <f t="shared" si="55"/>
        <v>1.1060973140182009E-3</v>
      </c>
      <c r="S319">
        <f t="shared" si="56"/>
        <v>1.0640656160855091E-2</v>
      </c>
      <c r="U319" t="s">
        <v>318</v>
      </c>
      <c r="V319" s="4" cm="1">
        <f t="array" ref="V319">_xll.SNL.Clients.Office.Excel.Functions.SPG(U319, "SP_TOTAL_REV", "CY2021")</f>
        <v>2043544</v>
      </c>
      <c r="W319" s="4">
        <f>_xll.SNL.Clients.Office.Excel.Functions.SPG(U319,"IQ_AVG_DILUT_SHARES_OUT","CY2021")</f>
        <v>83479000</v>
      </c>
      <c r="X319" s="5">
        <f>_xll.SNL.Clients.Office.Excel.Functions.SPG(U319, "IQ_DILUT_EPS_NORM", "CY2021")</f>
        <v>7.101</v>
      </c>
      <c r="Y319">
        <f t="shared" si="57"/>
        <v>592784.37899999996</v>
      </c>
      <c r="Z319">
        <f t="shared" si="58"/>
        <v>0.29007664087487228</v>
      </c>
      <c r="AA319" s="5">
        <f>_xll.SNL.Clients.Office.Excel.Functions.SPG(U319, "SP_MARKETCAP", "12/31/2021")</f>
        <v>50514.277200659999</v>
      </c>
      <c r="AB319">
        <f t="shared" si="52"/>
        <v>1.1937437457333144E-3</v>
      </c>
      <c r="AC319">
        <f t="shared" si="59"/>
        <v>8.4767743384522656E-3</v>
      </c>
    </row>
    <row r="320" spans="1:29" x14ac:dyDescent="0.3">
      <c r="A320" t="s">
        <v>319</v>
      </c>
      <c r="B320" s="4" cm="1">
        <f t="array" ref="B320">_xll.SNL.Clients.Office.Excel.Functions.SPG(A320, "SP_TOTAL_REV", "CY2023")</f>
        <v>6064000</v>
      </c>
      <c r="C320" s="4">
        <f>_xll.SNL.Clients.Office.Excel.Functions.SPG(A320,"IQ_AVG_DILUT_SHARES_OUT","CY2023")</f>
        <v>508392982</v>
      </c>
      <c r="D320" s="5">
        <f>_xll.SNL.Clients.Office.Excel.Functions.SPG(A320, "IQ_DILUT_EPS_NORM", "CY2023")</f>
        <v>2.008</v>
      </c>
      <c r="E320">
        <f t="shared" si="48"/>
        <v>1020853.107856</v>
      </c>
      <c r="F320">
        <f t="shared" si="49"/>
        <v>0.16834648876253297</v>
      </c>
      <c r="G320" s="5">
        <f>_xll.SNL.Clients.Office.Excel.Functions.SPG(A320, "SP_MARKETCAP", "12/30/2023")</f>
        <v>33544.720099799997</v>
      </c>
      <c r="H320">
        <f t="shared" si="53"/>
        <v>8.0008988162585612E-4</v>
      </c>
      <c r="I320">
        <f t="shared" si="54"/>
        <v>1.6065804823047192E-3</v>
      </c>
      <c r="K320" t="s">
        <v>319</v>
      </c>
      <c r="L320" s="4" cm="1">
        <f t="array" ref="L320">_xll.SNL.Clients.Office.Excel.Functions.SPG(K320, "SP_TOTAL_REV", "CY2023")</f>
        <v>6064000</v>
      </c>
      <c r="M320" s="4">
        <f>_xll.SNL.Clients.Office.Excel.Functions.SPG(K320,"IQ_AVG_DILUT_SHARES_OUT","CY2023")</f>
        <v>508392982</v>
      </c>
      <c r="N320" s="5">
        <f>_xll.SNL.Clients.Office.Excel.Functions.SPG(K320, "IQ_DILUT_EPS_NORM", "CY2023")</f>
        <v>2.008</v>
      </c>
      <c r="O320">
        <f t="shared" si="50"/>
        <v>1020853.107856</v>
      </c>
      <c r="P320">
        <f t="shared" si="51"/>
        <v>0.16834648876253297</v>
      </c>
      <c r="Q320" s="5">
        <f>_xll.SNL.Clients.Office.Excel.Functions.SPG(K320, "SP_MARKETCAP", "12/31/2022")</f>
        <v>30139.998920099999</v>
      </c>
      <c r="R320">
        <f t="shared" si="55"/>
        <v>8.963178549073618E-4</v>
      </c>
      <c r="S320">
        <f t="shared" si="56"/>
        <v>1.7998062526539825E-3</v>
      </c>
      <c r="U320" t="s">
        <v>319</v>
      </c>
      <c r="V320" s="4" cm="1">
        <f t="array" ref="V320">_xll.SNL.Clients.Office.Excel.Functions.SPG(U320, "SP_TOTAL_REV", "CY2021")</f>
        <v>5886000</v>
      </c>
      <c r="W320" s="4">
        <f>_xll.SNL.Clients.Office.Excel.Functions.SPG(U320,"IQ_AVG_DILUT_SHARES_OUT","CY2021")</f>
        <v>505087566</v>
      </c>
      <c r="X320" s="5">
        <f>_xll.SNL.Clients.Office.Excel.Functions.SPG(U320, "IQ_DILUT_EPS_NORM", "CY2021")</f>
        <v>1.84</v>
      </c>
      <c r="Y320">
        <f t="shared" si="57"/>
        <v>929361.12144000002</v>
      </c>
      <c r="Z320">
        <f t="shared" si="58"/>
        <v>0.15789349667686034</v>
      </c>
      <c r="AA320" s="5">
        <f>_xll.SNL.Clients.Office.Excel.Functions.SPG(U320, "SP_MARKETCAP", "12/31/2021")</f>
        <v>35118.293102827993</v>
      </c>
      <c r="AB320">
        <f t="shared" si="52"/>
        <v>8.2990879164321829E-4</v>
      </c>
      <c r="AC320">
        <f t="shared" si="59"/>
        <v>1.5270321766235218E-3</v>
      </c>
    </row>
    <row r="321" spans="1:29" x14ac:dyDescent="0.3">
      <c r="A321" t="s">
        <v>320</v>
      </c>
      <c r="B321" s="4" cm="1">
        <f t="array" ref="B321">_xll.SNL.Clients.Office.Excel.Functions.SPG(A321, "SP_TOTAL_REV", "CY2023")</f>
        <v>6181000</v>
      </c>
      <c r="C321" s="4">
        <f>_xll.SNL.Clients.Office.Excel.Functions.SPG(A321,"IQ_AVG_DILUT_SHARES_OUT","CY2023")</f>
        <v>214000000</v>
      </c>
      <c r="D321" s="5">
        <f>_xll.SNL.Clients.Office.Excel.Functions.SPG(A321, "IQ_DILUT_EPS_NORM", "CY2023")</f>
        <v>3.63</v>
      </c>
      <c r="E321">
        <f t="shared" si="48"/>
        <v>776820</v>
      </c>
      <c r="F321">
        <f t="shared" si="49"/>
        <v>0.12567869276816049</v>
      </c>
      <c r="G321" s="5">
        <f>_xll.SNL.Clients.Office.Excel.Functions.SPG(A321, "SP_MARKETCAP", "12/30/2023")</f>
        <v>18163.69710352</v>
      </c>
      <c r="H321">
        <f t="shared" si="53"/>
        <v>4.3323033318527733E-4</v>
      </c>
      <c r="I321">
        <f t="shared" si="54"/>
        <v>1.5726261094625566E-3</v>
      </c>
      <c r="K321" t="s">
        <v>320</v>
      </c>
      <c r="L321" s="4" cm="1">
        <f t="array" ref="L321">_xll.SNL.Clients.Office.Excel.Functions.SPG(K321, "SP_TOTAL_REV", "CY2023")</f>
        <v>6181000</v>
      </c>
      <c r="M321" s="4">
        <f>_xll.SNL.Clients.Office.Excel.Functions.SPG(K321,"IQ_AVG_DILUT_SHARES_OUT","CY2023")</f>
        <v>214000000</v>
      </c>
      <c r="N321" s="5">
        <f>_xll.SNL.Clients.Office.Excel.Functions.SPG(K321, "IQ_DILUT_EPS_NORM", "CY2023")</f>
        <v>3.63</v>
      </c>
      <c r="O321">
        <f t="shared" si="50"/>
        <v>776820</v>
      </c>
      <c r="P321">
        <f t="shared" si="51"/>
        <v>0.12567869276816049</v>
      </c>
      <c r="Q321" s="5">
        <f>_xll.SNL.Clients.Office.Excel.Functions.SPG(K321, "SP_MARKETCAP", "12/31/2022")</f>
        <v>12947.33582142</v>
      </c>
      <c r="R321">
        <f t="shared" si="55"/>
        <v>3.8503413025941531E-4</v>
      </c>
      <c r="S321">
        <f t="shared" si="56"/>
        <v>1.3976738928416776E-3</v>
      </c>
      <c r="U321" t="s">
        <v>320</v>
      </c>
      <c r="V321" s="4" cm="1">
        <f t="array" ref="V321">_xll.SNL.Clients.Office.Excel.Functions.SPG(U321, "SP_TOTAL_REV", "CY2021")</f>
        <v>6193000</v>
      </c>
      <c r="W321" s="4">
        <f>_xll.SNL.Clients.Office.Excel.Functions.SPG(U321,"IQ_AVG_DILUT_SHARES_OUT","CY2021")</f>
        <v>229000000</v>
      </c>
      <c r="X321" s="5">
        <f>_xll.SNL.Clients.Office.Excel.Functions.SPG(U321, "IQ_DILUT_EPS_NORM", "CY2021")</f>
        <v>3.117</v>
      </c>
      <c r="Y321">
        <f t="shared" si="57"/>
        <v>713793</v>
      </c>
      <c r="Z321">
        <f t="shared" si="58"/>
        <v>0.11525803326336186</v>
      </c>
      <c r="AA321" s="5">
        <f>_xll.SNL.Clients.Office.Excel.Functions.SPG(U321, "SP_MARKETCAP", "12/31/2021")</f>
        <v>20447.32939459</v>
      </c>
      <c r="AB321">
        <f t="shared" si="52"/>
        <v>4.8320738085156359E-4</v>
      </c>
      <c r="AC321">
        <f t="shared" si="59"/>
        <v>1.5061574061143237E-3</v>
      </c>
    </row>
    <row r="322" spans="1:29" x14ac:dyDescent="0.3">
      <c r="A322" t="s">
        <v>321</v>
      </c>
      <c r="B322" s="4" cm="1">
        <f t="array" ref="B322">_xll.SNL.Clients.Office.Excel.Functions.SPG(A322, "SP_TOTAL_REV", "CY2023")</f>
        <v>33723297</v>
      </c>
      <c r="C322" s="4">
        <f>_xll.SNL.Clients.Office.Excel.Functions.SPG(A322,"IQ_AVG_DILUT_SHARES_OUT","CY2023")</f>
        <v>449498000</v>
      </c>
      <c r="D322" s="5">
        <f>_xll.SNL.Clients.Office.Excel.Functions.SPG(A322, "IQ_DILUT_EPS_NORM", "CY2023")</f>
        <v>8.6280000000000001</v>
      </c>
      <c r="E322">
        <f t="shared" si="48"/>
        <v>3878268.7439999999</v>
      </c>
      <c r="F322">
        <f t="shared" si="49"/>
        <v>0.11500265659078351</v>
      </c>
      <c r="G322" s="5">
        <f>_xll.SNL.Clients.Office.Excel.Functions.SPG(A322, "SP_MARKETCAP", "12/30/2023")</f>
        <v>213097.47724271999</v>
      </c>
      <c r="H322">
        <f t="shared" si="53"/>
        <v>5.0826817107027505E-3</v>
      </c>
      <c r="I322">
        <f t="shared" si="54"/>
        <v>4.3853377799943333E-2</v>
      </c>
      <c r="K322" t="s">
        <v>321</v>
      </c>
      <c r="L322" s="4" cm="1">
        <f t="array" ref="L322">_xll.SNL.Clients.Office.Excel.Functions.SPG(K322, "SP_TOTAL_REV", "CY2023")</f>
        <v>33723297</v>
      </c>
      <c r="M322" s="4">
        <f>_xll.SNL.Clients.Office.Excel.Functions.SPG(K322,"IQ_AVG_DILUT_SHARES_OUT","CY2023")</f>
        <v>449498000</v>
      </c>
      <c r="N322" s="5">
        <f>_xll.SNL.Clients.Office.Excel.Functions.SPG(K322, "IQ_DILUT_EPS_NORM", "CY2023")</f>
        <v>8.6280000000000001</v>
      </c>
      <c r="O322">
        <f t="shared" si="50"/>
        <v>3878268.7439999999</v>
      </c>
      <c r="P322">
        <f t="shared" si="51"/>
        <v>0.11500265659078351</v>
      </c>
      <c r="Q322" s="5">
        <f>_xll.SNL.Clients.Office.Excel.Functions.SPG(K322, "SP_MARKETCAP", "12/31/2022")</f>
        <v>131227.64327072</v>
      </c>
      <c r="R322">
        <f t="shared" si="55"/>
        <v>3.9025110794718636E-3</v>
      </c>
      <c r="S322">
        <f t="shared" si="56"/>
        <v>3.3670865593683236E-2</v>
      </c>
      <c r="U322" t="s">
        <v>321</v>
      </c>
      <c r="V322" s="4" cm="1">
        <f t="array" ref="V322">_xll.SNL.Clients.Office.Excel.Functions.SPG(U322, "SP_TOTAL_REV", "CY2021")</f>
        <v>29697844</v>
      </c>
      <c r="W322" s="4">
        <f>_xll.SNL.Clients.Office.Excel.Functions.SPG(U322,"IQ_AVG_DILUT_SHARES_OUT","CY2021")</f>
        <v>455372000</v>
      </c>
      <c r="X322" s="5">
        <f>_xll.SNL.Clients.Office.Excel.Functions.SPG(U322, "IQ_DILUT_EPS_NORM", "CY2021")</f>
        <v>8.016</v>
      </c>
      <c r="Y322">
        <f t="shared" si="57"/>
        <v>3650261.952</v>
      </c>
      <c r="Z322">
        <f t="shared" si="58"/>
        <v>0.12291336542814355</v>
      </c>
      <c r="AA322" s="5">
        <f>_xll.SNL.Clients.Office.Excel.Functions.SPG(U322, "SP_MARKETCAP", "12/31/2021")</f>
        <v>266852.11975335999</v>
      </c>
      <c r="AB322">
        <f t="shared" si="52"/>
        <v>6.3061982996579207E-3</v>
      </c>
      <c r="AC322">
        <f t="shared" si="59"/>
        <v>5.0550485570057896E-2</v>
      </c>
    </row>
    <row r="323" spans="1:29" x14ac:dyDescent="0.3">
      <c r="A323" t="s">
        <v>322</v>
      </c>
      <c r="B323" s="4" cm="1">
        <f t="array" ref="B323">_xll.SNL.Clients.Office.Excel.Functions.SPG(A323, "SP_TOTAL_REV", "CY2023")</f>
        <v>11812000</v>
      </c>
      <c r="C323" s="4">
        <f>_xll.SNL.Clients.Office.Excel.Functions.SPG(A323,"IQ_AVG_DILUT_SHARES_OUT","CY2023")</f>
        <v>841000000</v>
      </c>
      <c r="D323" s="5">
        <f>_xll.SNL.Clients.Office.Excel.Functions.SPG(A323, "IQ_DILUT_EPS_NORM", "CY2023")</f>
        <v>0.44</v>
      </c>
      <c r="E323">
        <f t="shared" si="48"/>
        <v>370040</v>
      </c>
      <c r="F323">
        <f t="shared" si="49"/>
        <v>3.1327463596342704E-2</v>
      </c>
      <c r="G323" s="5">
        <f>_xll.SNL.Clients.Office.Excel.Functions.SPG(A323, "SP_MARKETCAP", "12/30/2023")</f>
        <v>47703.784694970003</v>
      </c>
      <c r="H323">
        <f t="shared" si="53"/>
        <v>1.1378039624760929E-3</v>
      </c>
      <c r="I323">
        <f t="shared" si="54"/>
        <v>5.0063374348948092E-4</v>
      </c>
      <c r="K323" t="s">
        <v>322</v>
      </c>
      <c r="L323" s="4" cm="1">
        <f t="array" ref="L323">_xll.SNL.Clients.Office.Excel.Functions.SPG(K323, "SP_TOTAL_REV", "CY2023")</f>
        <v>11812000</v>
      </c>
      <c r="M323" s="4">
        <f>_xll.SNL.Clients.Office.Excel.Functions.SPG(K323,"IQ_AVG_DILUT_SHARES_OUT","CY2023")</f>
        <v>841000000</v>
      </c>
      <c r="N323" s="5">
        <f>_xll.SNL.Clients.Office.Excel.Functions.SPG(K323, "IQ_DILUT_EPS_NORM", "CY2023")</f>
        <v>0.44</v>
      </c>
      <c r="O323">
        <f t="shared" si="50"/>
        <v>370040</v>
      </c>
      <c r="P323">
        <f t="shared" si="51"/>
        <v>3.1327463596342704E-2</v>
      </c>
      <c r="Q323" s="5">
        <f>_xll.SNL.Clients.Office.Excel.Functions.SPG(K323, "SP_MARKETCAP", "12/31/2022")</f>
        <v>37464.468103200001</v>
      </c>
      <c r="R323">
        <f t="shared" si="55"/>
        <v>1.114136459477819E-3</v>
      </c>
      <c r="S323">
        <f t="shared" si="56"/>
        <v>4.9022004217024037E-4</v>
      </c>
      <c r="U323" t="s">
        <v>322</v>
      </c>
      <c r="V323" s="4" cm="1">
        <f t="array" ref="V323">_xll.SNL.Clients.Office.Excel.Functions.SPG(U323, "SP_TOTAL_REV", "CY2021")</f>
        <v>12222000</v>
      </c>
      <c r="W323" s="4">
        <f>_xll.SNL.Clients.Office.Excel.Functions.SPG(U323,"IQ_AVG_DILUT_SHARES_OUT","CY2021")</f>
        <v>801000000</v>
      </c>
      <c r="X323" s="5">
        <f>_xll.SNL.Clients.Office.Excel.Functions.SPG(U323, "IQ_DILUT_EPS_NORM", "CY2021")</f>
        <v>2.661</v>
      </c>
      <c r="Y323">
        <f t="shared" si="57"/>
        <v>2131461</v>
      </c>
      <c r="Z323">
        <f t="shared" si="58"/>
        <v>0.17439543446244476</v>
      </c>
      <c r="AA323" s="5">
        <f>_xll.SNL.Clients.Office.Excel.Functions.SPG(U323, "SP_MARKETCAP", "12/31/2021")</f>
        <v>49555.575712580001</v>
      </c>
      <c r="AB323">
        <f t="shared" si="52"/>
        <v>1.1710878953709585E-3</v>
      </c>
      <c r="AC323">
        <f t="shared" si="59"/>
        <v>3.1162648895821207E-3</v>
      </c>
    </row>
    <row r="324" spans="1:29" x14ac:dyDescent="0.3">
      <c r="A324" t="s">
        <v>323</v>
      </c>
      <c r="B324" s="4" cm="1">
        <f t="array" ref="B324">_xll.SNL.Clients.Office.Excel.Functions.SPG(A324, "SP_TOTAL_REV", "CY2023")</f>
        <v>9965000</v>
      </c>
      <c r="C324" s="4">
        <f>_xll.SNL.Clients.Office.Excel.Functions.SPG(A324,"IQ_AVG_DILUT_SHARES_OUT","CY2023")</f>
        <v>575300000</v>
      </c>
      <c r="D324" s="5">
        <f>_xll.SNL.Clients.Office.Excel.Functions.SPG(A324, "IQ_DILUT_EPS_NORM", "CY2023")</f>
        <v>0.61699999999999999</v>
      </c>
      <c r="E324">
        <f t="shared" si="48"/>
        <v>354960.1</v>
      </c>
      <c r="F324">
        <f t="shared" si="49"/>
        <v>3.5620682388359255E-2</v>
      </c>
      <c r="G324" s="5" t="str">
        <f>_xll.SNL.Clients.Office.Excel.Functions.SPG(A324, "SP_MARKETCAP", "12/30/2023")</f>
        <v>NA</v>
      </c>
      <c r="H324" t="e">
        <f t="shared" si="53"/>
        <v>#VALUE!</v>
      </c>
      <c r="I324" t="e">
        <f t="shared" si="54"/>
        <v>#VALUE!</v>
      </c>
      <c r="K324" t="s">
        <v>323</v>
      </c>
      <c r="L324" s="4" cm="1">
        <f t="array" ref="L324">_xll.SNL.Clients.Office.Excel.Functions.SPG(K324, "SP_TOTAL_REV", "CY2023")</f>
        <v>9965000</v>
      </c>
      <c r="M324" s="4">
        <f>_xll.SNL.Clients.Office.Excel.Functions.SPG(K324,"IQ_AVG_DILUT_SHARES_OUT","CY2023")</f>
        <v>575300000</v>
      </c>
      <c r="N324" s="5">
        <f>_xll.SNL.Clients.Office.Excel.Functions.SPG(K324, "IQ_DILUT_EPS_NORM", "CY2023")</f>
        <v>0.61699999999999999</v>
      </c>
      <c r="O324">
        <f t="shared" si="50"/>
        <v>354960.1</v>
      </c>
      <c r="P324">
        <f t="shared" si="51"/>
        <v>3.5620682388359255E-2</v>
      </c>
      <c r="Q324" s="5" t="str">
        <f>_xll.SNL.Clients.Office.Excel.Functions.SPG(K324, "SP_MARKETCAP", "12/31/2022")</f>
        <v>NA</v>
      </c>
      <c r="R324" t="e">
        <f t="shared" si="55"/>
        <v>#VALUE!</v>
      </c>
      <c r="S324" t="e">
        <f t="shared" si="56"/>
        <v>#VALUE!</v>
      </c>
      <c r="U324" t="s">
        <v>323</v>
      </c>
      <c r="V324" s="4" cm="1">
        <f t="array" ref="V324">_xll.SNL.Clients.Office.Excel.Functions.SPG(U324, "SP_TOTAL_REV", "CY2021")</f>
        <v>10046000</v>
      </c>
      <c r="W324" s="4">
        <f>_xll.SNL.Clients.Office.Excel.Functions.SPG(U324,"IQ_AVG_DILUT_SHARES_OUT","CY2021")</f>
        <v>594850000</v>
      </c>
      <c r="X324" s="5">
        <f>_xll.SNL.Clients.Office.Excel.Functions.SPG(U324, "IQ_DILUT_EPS_NORM", "CY2021")</f>
        <v>0.56399999999999995</v>
      </c>
      <c r="Y324">
        <f t="shared" si="57"/>
        <v>335495.39999999997</v>
      </c>
      <c r="Z324">
        <f t="shared" si="58"/>
        <v>3.3395918773641245E-2</v>
      </c>
      <c r="AA324" s="5" t="str">
        <f>_xll.SNL.Clients.Office.Excel.Functions.SPG(U324, "SP_MARKETCAP", "12/31/2021")</f>
        <v>NA</v>
      </c>
      <c r="AB324" t="e">
        <f t="shared" si="52"/>
        <v>#VALUE!</v>
      </c>
      <c r="AC324" t="e">
        <f t="shared" si="59"/>
        <v>#VALUE!</v>
      </c>
    </row>
    <row r="325" spans="1:29" x14ac:dyDescent="0.3">
      <c r="A325" t="s">
        <v>324</v>
      </c>
      <c r="B325" s="4" cm="1">
        <f t="array" ref="B325">_xll.SNL.Clients.Office.Excel.Functions.SPG(A325, "SP_TOTAL_REV", "CY2023")</f>
        <v>9965000</v>
      </c>
      <c r="C325" s="4">
        <f>_xll.SNL.Clients.Office.Excel.Functions.SPG(A325,"IQ_AVG_DILUT_SHARES_OUT","CY2023")</f>
        <v>575300000</v>
      </c>
      <c r="D325" s="5">
        <f>_xll.SNL.Clients.Office.Excel.Functions.SPG(A325, "IQ_DILUT_EPS_NORM", "CY2023")</f>
        <v>0.61699999999999999</v>
      </c>
      <c r="E325">
        <f t="shared" si="48"/>
        <v>354960.1</v>
      </c>
      <c r="F325">
        <f t="shared" si="49"/>
        <v>3.5620682388359255E-2</v>
      </c>
      <c r="G325" s="5">
        <f>_xll.SNL.Clients.Office.Excel.Functions.SPG(A325, "SP_MARKETCAP", "12/30/2023")</f>
        <v>14252.10786147</v>
      </c>
      <c r="H325">
        <f t="shared" si="53"/>
        <v>3.3993329674169654E-4</v>
      </c>
      <c r="I325">
        <f t="shared" si="54"/>
        <v>2.0973884408962676E-4</v>
      </c>
      <c r="K325" t="s">
        <v>324</v>
      </c>
      <c r="L325" s="4" cm="1">
        <f t="array" ref="L325">_xll.SNL.Clients.Office.Excel.Functions.SPG(K325, "SP_TOTAL_REV", "CY2023")</f>
        <v>9965000</v>
      </c>
      <c r="M325" s="4">
        <f>_xll.SNL.Clients.Office.Excel.Functions.SPG(K325,"IQ_AVG_DILUT_SHARES_OUT","CY2023")</f>
        <v>575300000</v>
      </c>
      <c r="N325" s="5">
        <f>_xll.SNL.Clients.Office.Excel.Functions.SPG(K325, "IQ_DILUT_EPS_NORM", "CY2023")</f>
        <v>0.61699999999999999</v>
      </c>
      <c r="O325">
        <f t="shared" si="50"/>
        <v>354960.1</v>
      </c>
      <c r="P325">
        <f t="shared" si="51"/>
        <v>3.5620682388359255E-2</v>
      </c>
      <c r="Q325" s="5">
        <f>_xll.SNL.Clients.Office.Excel.Functions.SPG(K325, "SP_MARKETCAP", "12/31/2022")</f>
        <v>10525.24225164</v>
      </c>
      <c r="R325">
        <f t="shared" si="55"/>
        <v>3.130047410545493E-4</v>
      </c>
      <c r="S325">
        <f t="shared" si="56"/>
        <v>1.9312392523065692E-4</v>
      </c>
      <c r="U325" t="s">
        <v>324</v>
      </c>
      <c r="V325" s="4" cm="1">
        <f t="array" ref="V325">_xll.SNL.Clients.Office.Excel.Functions.SPG(U325, "SP_TOTAL_REV", "CY2021")</f>
        <v>10046000</v>
      </c>
      <c r="W325" s="4">
        <f>_xll.SNL.Clients.Office.Excel.Functions.SPG(U325,"IQ_AVG_DILUT_SHARES_OUT","CY2021")</f>
        <v>594850000</v>
      </c>
      <c r="X325" s="5">
        <f>_xll.SNL.Clients.Office.Excel.Functions.SPG(U325, "IQ_DILUT_EPS_NORM", "CY2021")</f>
        <v>0.56399999999999995</v>
      </c>
      <c r="Y325">
        <f t="shared" si="57"/>
        <v>335495.39999999997</v>
      </c>
      <c r="Z325">
        <f t="shared" si="58"/>
        <v>3.3395918773641245E-2</v>
      </c>
      <c r="AA325" s="5">
        <f>_xll.SNL.Clients.Office.Excel.Functions.SPG(U325, "SP_MARKETCAP", "12/31/2021")</f>
        <v>13031.075952040001</v>
      </c>
      <c r="AB325">
        <f t="shared" si="52"/>
        <v>3.0794789671305644E-4</v>
      </c>
      <c r="AC325">
        <f t="shared" si="59"/>
        <v>1.7368261374616382E-4</v>
      </c>
    </row>
    <row r="326" spans="1:29" x14ac:dyDescent="0.3">
      <c r="A326" t="s">
        <v>325</v>
      </c>
      <c r="B326" s="4" cm="1">
        <f t="array" ref="B326">_xll.SNL.Clients.Office.Excel.Functions.SPG(A326, "SP_TOTAL_REV", "CY2023")</f>
        <v>28114000</v>
      </c>
      <c r="C326" s="4">
        <f>_xll.SNL.Clients.Office.Excel.Functions.SPG(A326,"IQ_AVG_DILUT_SHARES_OUT","CY2023")</f>
        <v>2030800000</v>
      </c>
      <c r="D326" s="5">
        <f>_xll.SNL.Clients.Office.Excel.Functions.SPG(A326, "IQ_DILUT_EPS_NORM", "CY2023")</f>
        <v>2.5369999999999999</v>
      </c>
      <c r="E326">
        <f t="shared" ref="E326:E389" si="60">C326*D326/1000</f>
        <v>5152139.5999999996</v>
      </c>
      <c r="F326">
        <f t="shared" ref="F326:F389" si="61">E326/B326</f>
        <v>0.18325886035427189</v>
      </c>
      <c r="G326" s="5">
        <f>_xll.SNL.Clients.Office.Excel.Functions.SPG(A326, "SP_MARKETCAP", "12/30/2023")</f>
        <v>124620.72818834</v>
      </c>
      <c r="H326">
        <f t="shared" si="53"/>
        <v>2.9723838317235332E-3</v>
      </c>
      <c r="I326">
        <f t="shared" si="54"/>
        <v>7.5409377810826033E-3</v>
      </c>
      <c r="K326" t="s">
        <v>325</v>
      </c>
      <c r="L326" s="4" cm="1">
        <f t="array" ref="L326">_xll.SNL.Clients.Office.Excel.Functions.SPG(K326, "SP_TOTAL_REV", "CY2023")</f>
        <v>28114000</v>
      </c>
      <c r="M326" s="4">
        <f>_xll.SNL.Clients.Office.Excel.Functions.SPG(K326,"IQ_AVG_DILUT_SHARES_OUT","CY2023")</f>
        <v>2030800000</v>
      </c>
      <c r="N326" s="5">
        <f>_xll.SNL.Clients.Office.Excel.Functions.SPG(K326, "IQ_DILUT_EPS_NORM", "CY2023")</f>
        <v>2.5369999999999999</v>
      </c>
      <c r="O326">
        <f t="shared" ref="O326:O389" si="62">M326*N326/1000</f>
        <v>5152139.5999999996</v>
      </c>
      <c r="P326">
        <f t="shared" ref="P326:P389" si="63">O326/L326</f>
        <v>0.18325886035427189</v>
      </c>
      <c r="Q326" s="5">
        <f>_xll.SNL.Clients.Office.Excel.Functions.SPG(K326, "SP_MARKETCAP", "12/31/2022")</f>
        <v>166126.8813072</v>
      </c>
      <c r="R326">
        <f t="shared" si="55"/>
        <v>4.9403614874192368E-3</v>
      </c>
      <c r="S326">
        <f t="shared" si="56"/>
        <v>1.2533697093582603E-2</v>
      </c>
      <c r="U326" t="s">
        <v>325</v>
      </c>
      <c r="V326" s="4" cm="1">
        <f t="array" ref="V326">_xll.SNL.Clients.Office.Excel.Functions.SPG(U326, "SP_TOTAL_REV", "CY2021")</f>
        <v>17069000</v>
      </c>
      <c r="W326" s="4">
        <f>_xll.SNL.Clients.Office.Excel.Functions.SPG(U326,"IQ_AVG_DILUT_SHARES_OUT","CY2021")</f>
        <v>1972200000</v>
      </c>
      <c r="X326" s="5">
        <f>_xll.SNL.Clients.Office.Excel.Functions.SPG(U326, "IQ_DILUT_EPS_NORM", "CY2021")</f>
        <v>1.2529999999999999</v>
      </c>
      <c r="Y326">
        <f t="shared" si="57"/>
        <v>2471166.6</v>
      </c>
      <c r="Z326">
        <f t="shared" si="58"/>
        <v>0.14477512449469801</v>
      </c>
      <c r="AA326" s="5">
        <f>_xll.SNL.Clients.Office.Excel.Functions.SPG(U326, "SP_MARKETCAP", "12/31/2021")</f>
        <v>183185.11909584</v>
      </c>
      <c r="AB326">
        <f t="shared" ref="AB326:AB389" si="64">AA326/$AA$509</f>
        <v>4.3289957285425479E-3</v>
      </c>
      <c r="AC326">
        <f t="shared" si="59"/>
        <v>5.4242316478638119E-3</v>
      </c>
    </row>
    <row r="327" spans="1:29" x14ac:dyDescent="0.3">
      <c r="A327" t="s">
        <v>326</v>
      </c>
      <c r="B327" s="4" cm="1">
        <f t="array" ref="B327">_xll.SNL.Clients.Office.Excel.Functions.SPG(A327, "SP_TOTAL_REV", "CY2023")</f>
        <v>51542000</v>
      </c>
      <c r="C327" s="4">
        <f>_xll.SNL.Clients.Office.Excel.Functions.SPG(A327,"IQ_AVG_DILUT_SHARES_OUT","CY2023")</f>
        <v>1549100000</v>
      </c>
      <c r="D327" s="5">
        <f>_xll.SNL.Clients.Office.Excel.Functions.SPG(A327, "IQ_DILUT_EPS_NORM", "CY2023")</f>
        <v>2.5390000000000001</v>
      </c>
      <c r="E327">
        <f t="shared" si="60"/>
        <v>3933164.9</v>
      </c>
      <c r="F327">
        <f t="shared" si="61"/>
        <v>7.6309900663536531E-2</v>
      </c>
      <c r="G327" s="5">
        <f>_xll.SNL.Clients.Office.Excel.Functions.SPG(A327, "SP_MARKETCAP", "12/30/2023")</f>
        <v>165233.78227125001</v>
      </c>
      <c r="H327">
        <f t="shared" ref="H327:H390" si="65">G327/$G$509</f>
        <v>3.9410636578477553E-3</v>
      </c>
      <c r="I327">
        <f t="shared" ref="I327:I390" si="66">D327*H327</f>
        <v>1.0006360627275451E-2</v>
      </c>
      <c r="K327" t="s">
        <v>326</v>
      </c>
      <c r="L327" s="4" cm="1">
        <f t="array" ref="L327">_xll.SNL.Clients.Office.Excel.Functions.SPG(K327, "SP_TOTAL_REV", "CY2023")</f>
        <v>51542000</v>
      </c>
      <c r="M327" s="4">
        <f>_xll.SNL.Clients.Office.Excel.Functions.SPG(K327,"IQ_AVG_DILUT_SHARES_OUT","CY2023")</f>
        <v>1549100000</v>
      </c>
      <c r="N327" s="5">
        <f>_xll.SNL.Clients.Office.Excel.Functions.SPG(K327, "IQ_DILUT_EPS_NORM", "CY2023")</f>
        <v>2.5390000000000001</v>
      </c>
      <c r="O327">
        <f t="shared" si="62"/>
        <v>3933164.9</v>
      </c>
      <c r="P327">
        <f t="shared" si="63"/>
        <v>7.6309900663536531E-2</v>
      </c>
      <c r="Q327" s="5">
        <f>_xll.SNL.Clients.Office.Excel.Functions.SPG(K327, "SP_MARKETCAP", "12/31/2022")</f>
        <v>183072.78600641</v>
      </c>
      <c r="R327">
        <f t="shared" ref="R327:R390" si="67">Q327/$Q$509</f>
        <v>5.4443069915224625E-3</v>
      </c>
      <c r="S327">
        <f t="shared" ref="S327:S390" si="68">N327*R327</f>
        <v>1.3823095451475533E-2</v>
      </c>
      <c r="U327" t="s">
        <v>326</v>
      </c>
      <c r="V327" s="4" cm="1">
        <f t="array" ref="V327">_xll.SNL.Clients.Office.Excel.Functions.SPG(U327, "SP_TOTAL_REV", "CY2021")</f>
        <v>46306000</v>
      </c>
      <c r="W327" s="4">
        <f>_xll.SNL.Clients.Office.Excel.Functions.SPG(U327,"IQ_AVG_DILUT_SHARES_OUT","CY2021")</f>
        <v>1617700000</v>
      </c>
      <c r="X327" s="5">
        <f>_xll.SNL.Clients.Office.Excel.Functions.SPG(U327, "IQ_DILUT_EPS_NORM", "CY2021")</f>
        <v>2.7879999999999998</v>
      </c>
      <c r="Y327">
        <f t="shared" ref="Y327:Y390" si="69">W327*X327/1000</f>
        <v>4510147.5999999996</v>
      </c>
      <c r="Z327">
        <f t="shared" ref="Z327:Z390" si="70">Y327/V327</f>
        <v>9.7398773377100151E-2</v>
      </c>
      <c r="AA327" s="5">
        <f>_xll.SNL.Clients.Office.Excel.Functions.SPG(U327, "SP_MARKETCAP", "12/31/2021")</f>
        <v>263808.22889238998</v>
      </c>
      <c r="AB327">
        <f t="shared" si="64"/>
        <v>6.2342656525066261E-3</v>
      </c>
      <c r="AC327">
        <f t="shared" ref="AC327:AC390" si="71">X327*AB327</f>
        <v>1.7381132639188474E-2</v>
      </c>
    </row>
    <row r="328" spans="1:29" x14ac:dyDescent="0.3">
      <c r="A328" t="s">
        <v>327</v>
      </c>
      <c r="B328" s="4" cm="1">
        <f t="array" ref="B328">_xll.SNL.Clients.Office.Excel.Functions.SPG(A328, "SP_TOTAL_REV", "CY2023")</f>
        <v>5505400</v>
      </c>
      <c r="C328" s="4">
        <f>_xll.SNL.Clients.Office.Excel.Functions.SPG(A328,"IQ_AVG_DILUT_SHARES_OUT","CY2023")</f>
        <v>447900000</v>
      </c>
      <c r="D328" s="5">
        <f>_xll.SNL.Clients.Office.Excel.Functions.SPG(A328, "IQ_DILUT_EPS_NORM", "CY2023")</f>
        <v>1.2290000000000001</v>
      </c>
      <c r="E328">
        <f t="shared" si="60"/>
        <v>550469.1</v>
      </c>
      <c r="F328">
        <f t="shared" si="61"/>
        <v>9.998712173502379E-2</v>
      </c>
      <c r="G328" s="5">
        <f>_xll.SNL.Clients.Office.Excel.Functions.SPG(A328, "SP_MARKETCAP", "12/30/2023")</f>
        <v>10976.179958549999</v>
      </c>
      <c r="H328">
        <f t="shared" si="65"/>
        <v>2.6179769864267618E-4</v>
      </c>
      <c r="I328">
        <f t="shared" si="66"/>
        <v>3.2174937163184907E-4</v>
      </c>
      <c r="K328" t="s">
        <v>327</v>
      </c>
      <c r="L328" s="4" cm="1">
        <f t="array" ref="L328">_xll.SNL.Clients.Office.Excel.Functions.SPG(K328, "SP_TOTAL_REV", "CY2023")</f>
        <v>5505400</v>
      </c>
      <c r="M328" s="4">
        <f>_xll.SNL.Clients.Office.Excel.Functions.SPG(K328,"IQ_AVG_DILUT_SHARES_OUT","CY2023")</f>
        <v>447900000</v>
      </c>
      <c r="N328" s="5">
        <f>_xll.SNL.Clients.Office.Excel.Functions.SPG(K328, "IQ_DILUT_EPS_NORM", "CY2023")</f>
        <v>1.2290000000000001</v>
      </c>
      <c r="O328">
        <f t="shared" si="62"/>
        <v>550469.1</v>
      </c>
      <c r="P328">
        <f t="shared" si="63"/>
        <v>9.998712173502379E-2</v>
      </c>
      <c r="Q328" s="5">
        <f>_xll.SNL.Clients.Office.Excel.Functions.SPG(K328, "SP_MARKETCAP", "12/31/2022")</f>
        <v>11136.203657640001</v>
      </c>
      <c r="R328">
        <f t="shared" si="67"/>
        <v>3.3117380663112131E-4</v>
      </c>
      <c r="S328">
        <f t="shared" si="68"/>
        <v>4.0701260834964811E-4</v>
      </c>
      <c r="U328" t="s">
        <v>327</v>
      </c>
      <c r="V328" s="4" cm="1">
        <f t="array" ref="V328">_xll.SNL.Clients.Office.Excel.Functions.SPG(U328, "SP_TOTAL_REV", "CY2021")</f>
        <v>4899600</v>
      </c>
      <c r="W328" s="4">
        <f>_xll.SNL.Clients.Office.Excel.Functions.SPG(U328,"IQ_AVG_DILUT_SHARES_OUT","CY2021")</f>
        <v>417300000</v>
      </c>
      <c r="X328" s="5">
        <f>_xll.SNL.Clients.Office.Excel.Functions.SPG(U328, "IQ_DILUT_EPS_NORM", "CY2021")</f>
        <v>1.06</v>
      </c>
      <c r="Y328">
        <f t="shared" si="69"/>
        <v>442338</v>
      </c>
      <c r="Z328">
        <f t="shared" si="70"/>
        <v>9.0280431055596369E-2</v>
      </c>
      <c r="AA328" s="5">
        <f>_xll.SNL.Clients.Office.Excel.Functions.SPG(U328, "SP_MARKETCAP", "12/31/2021")</f>
        <v>10842.576187189999</v>
      </c>
      <c r="AB328">
        <f t="shared" si="64"/>
        <v>2.5622968848351484E-4</v>
      </c>
      <c r="AC328">
        <f t="shared" si="71"/>
        <v>2.7160346979252577E-4</v>
      </c>
    </row>
    <row r="329" spans="1:29" x14ac:dyDescent="0.3">
      <c r="A329" t="s">
        <v>328</v>
      </c>
      <c r="B329" s="4" cm="1">
        <f t="array" ref="B329">_xll.SNL.Clients.Office.Excel.Functions.SPG(A329, "SP_TOTAL_REV", "CY2023")</f>
        <v>2651348</v>
      </c>
      <c r="C329" s="4">
        <f>_xll.SNL.Clients.Office.Excel.Functions.SPG(A329,"IQ_AVG_DILUT_SHARES_OUT","CY2023")</f>
        <v>57579250</v>
      </c>
      <c r="D329" s="5">
        <f>_xll.SNL.Clients.Office.Excel.Functions.SPG(A329, "IQ_DILUT_EPS_NORM", "CY2023")</f>
        <v>6.7619999999999996</v>
      </c>
      <c r="E329">
        <f t="shared" si="60"/>
        <v>389350.8885</v>
      </c>
      <c r="F329">
        <f t="shared" si="61"/>
        <v>0.14685016395433567</v>
      </c>
      <c r="G329" s="5">
        <f>_xll.SNL.Clients.Office.Excel.Functions.SPG(A329, "SP_MARKETCAP", "12/30/2023")</f>
        <v>15061.35342816</v>
      </c>
      <c r="H329">
        <f t="shared" si="65"/>
        <v>3.5923496888959182E-4</v>
      </c>
      <c r="I329">
        <f t="shared" si="66"/>
        <v>2.4291468596314195E-3</v>
      </c>
      <c r="K329" t="s">
        <v>328</v>
      </c>
      <c r="L329" s="4" cm="1">
        <f t="array" ref="L329">_xll.SNL.Clients.Office.Excel.Functions.SPG(K329, "SP_TOTAL_REV", "CY2023")</f>
        <v>2651348</v>
      </c>
      <c r="M329" s="4">
        <f>_xll.SNL.Clients.Office.Excel.Functions.SPG(K329,"IQ_AVG_DILUT_SHARES_OUT","CY2023")</f>
        <v>57579250</v>
      </c>
      <c r="N329" s="5">
        <f>_xll.SNL.Clients.Office.Excel.Functions.SPG(K329, "IQ_DILUT_EPS_NORM", "CY2023")</f>
        <v>6.7619999999999996</v>
      </c>
      <c r="O329">
        <f t="shared" si="62"/>
        <v>389350.8885</v>
      </c>
      <c r="P329">
        <f t="shared" si="63"/>
        <v>0.14685016395433567</v>
      </c>
      <c r="Q329" s="5">
        <f>_xll.SNL.Clients.Office.Excel.Functions.SPG(K329, "SP_MARKETCAP", "12/31/2022")</f>
        <v>13587.320201279999</v>
      </c>
      <c r="R329">
        <f t="shared" si="67"/>
        <v>4.0406629505978587E-4</v>
      </c>
      <c r="S329">
        <f t="shared" si="68"/>
        <v>2.7322962871942718E-3</v>
      </c>
      <c r="U329" t="s">
        <v>328</v>
      </c>
      <c r="V329" s="4" cm="1">
        <f t="array" ref="V329">_xll.SNL.Clients.Office.Excel.Functions.SPG(U329, "SP_TOTAL_REV", "CY2021")</f>
        <v>2444809</v>
      </c>
      <c r="W329" s="4">
        <f>_xll.SNL.Clients.Office.Excel.Functions.SPG(U329,"IQ_AVG_DILUT_SHARES_OUT","CY2021")</f>
        <v>58750000</v>
      </c>
      <c r="X329" s="5">
        <f>_xll.SNL.Clients.Office.Excel.Functions.SPG(U329, "IQ_DILUT_EPS_NORM", "CY2021")</f>
        <v>6.6840000000000002</v>
      </c>
      <c r="Y329">
        <f t="shared" si="69"/>
        <v>392685</v>
      </c>
      <c r="Z329">
        <f t="shared" si="70"/>
        <v>0.16061990936715301</v>
      </c>
      <c r="AA329" s="5">
        <f>_xll.SNL.Clients.Office.Excel.Functions.SPG(U329, "SP_MARKETCAP", "12/31/2021")</f>
        <v>14850.74221362</v>
      </c>
      <c r="AB329">
        <f t="shared" si="64"/>
        <v>3.5094990207590196E-4</v>
      </c>
      <c r="AC329">
        <f t="shared" si="71"/>
        <v>2.3457491454753287E-3</v>
      </c>
    </row>
    <row r="330" spans="1:29" x14ac:dyDescent="0.3">
      <c r="A330" t="s">
        <v>329</v>
      </c>
      <c r="B330" s="4" cm="1">
        <f t="array" ref="B330">_xll.SNL.Clients.Office.Excel.Functions.SPG(A330, "SP_TOTAL_REV", "CY2023")</f>
        <v>12156000</v>
      </c>
      <c r="C330" s="4">
        <f>_xll.SNL.Clients.Office.Excel.Functions.SPG(A330,"IQ_AVG_DILUT_SHARES_OUT","CY2023")</f>
        <v>227400000</v>
      </c>
      <c r="D330" s="5">
        <f>_xll.SNL.Clients.Office.Excel.Functions.SPG(A330, "IQ_DILUT_EPS_NORM", "CY2023")</f>
        <v>9.4440000000000008</v>
      </c>
      <c r="E330">
        <f t="shared" si="60"/>
        <v>2147565.6</v>
      </c>
      <c r="F330">
        <f t="shared" si="61"/>
        <v>0.17666712734452122</v>
      </c>
      <c r="G330" s="5">
        <f>_xll.SNL.Clients.Office.Excel.Functions.SPG(A330, "SP_MARKETCAP", "12/30/2023")</f>
        <v>53360.982129739998</v>
      </c>
      <c r="H330">
        <f t="shared" si="65"/>
        <v>1.2727362681400835E-3</v>
      </c>
      <c r="I330">
        <f t="shared" si="66"/>
        <v>1.2019721316314949E-2</v>
      </c>
      <c r="K330" t="s">
        <v>329</v>
      </c>
      <c r="L330" s="4" cm="1">
        <f t="array" ref="L330">_xll.SNL.Clients.Office.Excel.Functions.SPG(K330, "SP_TOTAL_REV", "CY2023")</f>
        <v>12156000</v>
      </c>
      <c r="M330" s="4">
        <f>_xll.SNL.Clients.Office.Excel.Functions.SPG(K330,"IQ_AVG_DILUT_SHARES_OUT","CY2023")</f>
        <v>227400000</v>
      </c>
      <c r="N330" s="5">
        <f>_xll.SNL.Clients.Office.Excel.Functions.SPG(K330, "IQ_DILUT_EPS_NORM", "CY2023")</f>
        <v>9.4440000000000008</v>
      </c>
      <c r="O330">
        <f t="shared" si="62"/>
        <v>2147565.6</v>
      </c>
      <c r="P330">
        <f t="shared" si="63"/>
        <v>0.17666712734452122</v>
      </c>
      <c r="Q330" s="5">
        <f>_xll.SNL.Clients.Office.Excel.Functions.SPG(K330, "SP_MARKETCAP", "12/31/2022")</f>
        <v>59964.95390778</v>
      </c>
      <c r="R330">
        <f t="shared" si="67"/>
        <v>1.7832667810879228E-3</v>
      </c>
      <c r="S330">
        <f t="shared" si="68"/>
        <v>1.6841171480594344E-2</v>
      </c>
      <c r="U330" t="s">
        <v>329</v>
      </c>
      <c r="V330" s="4" cm="1">
        <f t="array" ref="V330">_xll.SNL.Clients.Office.Excel.Functions.SPG(U330, "SP_TOTAL_REV", "CY2021")</f>
        <v>11142000</v>
      </c>
      <c r="W330" s="4">
        <f>_xll.SNL.Clients.Office.Excel.Functions.SPG(U330,"IQ_AVG_DILUT_SHARES_OUT","CY2021")</f>
        <v>248100000</v>
      </c>
      <c r="X330" s="5">
        <f>_xll.SNL.Clients.Office.Excel.Functions.SPG(U330, "IQ_DILUT_EPS_NORM", "CY2021")</f>
        <v>9.7690000000000001</v>
      </c>
      <c r="Y330">
        <f t="shared" si="69"/>
        <v>2423688.9</v>
      </c>
      <c r="Z330">
        <f t="shared" si="70"/>
        <v>0.21752727517501344</v>
      </c>
      <c r="AA330" s="5">
        <f>_xll.SNL.Clients.Office.Excel.Functions.SPG(U330, "SP_MARKETCAP", "12/31/2021")</f>
        <v>72446.093774389999</v>
      </c>
      <c r="AB330">
        <f t="shared" si="64"/>
        <v>1.7120322439228592E-3</v>
      </c>
      <c r="AC330">
        <f t="shared" si="71"/>
        <v>1.6724842990882411E-2</v>
      </c>
    </row>
    <row r="331" spans="1:29" x14ac:dyDescent="0.3">
      <c r="A331" t="s">
        <v>330</v>
      </c>
      <c r="B331" s="4" cm="1">
        <f t="array" ref="B331">_xll.SNL.Clients.Office.Excel.Functions.SPG(A331, "SP_TOTAL_REV", "CY2023")</f>
        <v>6749000</v>
      </c>
      <c r="C331" s="4">
        <f>_xll.SNL.Clients.Office.Excel.Functions.SPG(A331,"IQ_AVG_DILUT_SHARES_OUT","CY2023")</f>
        <v>207563746</v>
      </c>
      <c r="D331" s="5">
        <f>_xll.SNL.Clients.Office.Excel.Functions.SPG(A331, "IQ_DILUT_EPS_NORM", "CY2023")</f>
        <v>4.5209999999999999</v>
      </c>
      <c r="E331">
        <f t="shared" si="60"/>
        <v>938395.69566600001</v>
      </c>
      <c r="F331">
        <f t="shared" si="61"/>
        <v>0.13904218338509408</v>
      </c>
      <c r="G331" s="5">
        <f>_xll.SNL.Clients.Office.Excel.Functions.SPG(A331, "SP_MARKETCAP", "12/30/2023")</f>
        <v>17469.728900599999</v>
      </c>
      <c r="H331">
        <f t="shared" si="65"/>
        <v>4.1667819217248997E-4</v>
      </c>
      <c r="I331">
        <f t="shared" si="66"/>
        <v>1.8838021068118271E-3</v>
      </c>
      <c r="K331" t="s">
        <v>330</v>
      </c>
      <c r="L331" s="4" cm="1">
        <f t="array" ref="L331">_xll.SNL.Clients.Office.Excel.Functions.SPG(K331, "SP_TOTAL_REV", "CY2023")</f>
        <v>6749000</v>
      </c>
      <c r="M331" s="4">
        <f>_xll.SNL.Clients.Office.Excel.Functions.SPG(K331,"IQ_AVG_DILUT_SHARES_OUT","CY2023")</f>
        <v>207563746</v>
      </c>
      <c r="N331" s="5">
        <f>_xll.SNL.Clients.Office.Excel.Functions.SPG(K331, "IQ_DILUT_EPS_NORM", "CY2023")</f>
        <v>4.5209999999999999</v>
      </c>
      <c r="O331">
        <f t="shared" si="62"/>
        <v>938395.69566600001</v>
      </c>
      <c r="P331">
        <f t="shared" si="63"/>
        <v>0.13904218338509408</v>
      </c>
      <c r="Q331" s="5">
        <f>_xll.SNL.Clients.Office.Excel.Functions.SPG(K331, "SP_MARKETCAP", "12/31/2022")</f>
        <v>18442.702903770001</v>
      </c>
      <c r="R331">
        <f t="shared" si="67"/>
        <v>5.4845801253087948E-4</v>
      </c>
      <c r="S331">
        <f t="shared" si="68"/>
        <v>2.479578674652106E-3</v>
      </c>
      <c r="U331" t="s">
        <v>330</v>
      </c>
      <c r="V331" s="4" cm="1">
        <f t="array" ref="V331">_xll.SNL.Clients.Office.Excel.Functions.SPG(U331, "SP_TOTAL_REV", "CY2021")</f>
        <v>6546000</v>
      </c>
      <c r="W331" s="4">
        <f>_xll.SNL.Clients.Office.Excel.Functions.SPG(U331,"IQ_AVG_DILUT_SHARES_OUT","CY2021")</f>
        <v>208899230</v>
      </c>
      <c r="X331" s="5">
        <f>_xll.SNL.Clients.Office.Excel.Functions.SPG(U331, "IQ_DILUT_EPS_NORM", "CY2021")</f>
        <v>6.0140000000000002</v>
      </c>
      <c r="Y331">
        <f t="shared" si="69"/>
        <v>1256319.9692200001</v>
      </c>
      <c r="Z331">
        <f t="shared" si="70"/>
        <v>0.19192177959364498</v>
      </c>
      <c r="AA331" s="5">
        <f>_xll.SNL.Clients.Office.Excel.Functions.SPG(U331, "SP_MARKETCAP", "12/31/2021")</f>
        <v>24838.36175367</v>
      </c>
      <c r="AB331">
        <f t="shared" si="64"/>
        <v>5.8697541845293831E-4</v>
      </c>
      <c r="AC331">
        <f t="shared" si="71"/>
        <v>3.5300701665759711E-3</v>
      </c>
    </row>
    <row r="332" spans="1:29" x14ac:dyDescent="0.3">
      <c r="A332" t="s">
        <v>331</v>
      </c>
      <c r="B332" s="4" cm="1">
        <f t="array" ref="B332">_xll.SNL.Clients.Office.Excel.Functions.SPG(A332, "SP_TOTAL_REV", "CY2023")</f>
        <v>39290000</v>
      </c>
      <c r="C332" s="4">
        <f>_xll.SNL.Clients.Office.Excel.Functions.SPG(A332,"IQ_AVG_DILUT_SHARES_OUT","CY2023")</f>
        <v>152000000</v>
      </c>
      <c r="D332" s="5">
        <f>_xll.SNL.Clients.Office.Excel.Functions.SPG(A332, "IQ_DILUT_EPS_NORM", "CY2023")</f>
        <v>9.2479999999999993</v>
      </c>
      <c r="E332">
        <f t="shared" si="60"/>
        <v>1405696</v>
      </c>
      <c r="F332">
        <f t="shared" si="61"/>
        <v>3.5777449732756428E-2</v>
      </c>
      <c r="G332" s="5">
        <f>_xll.SNL.Clients.Office.Excel.Functions.SPG(A332, "SP_MARKETCAP", "12/30/2023")</f>
        <v>70592.0501047</v>
      </c>
      <c r="H332">
        <f t="shared" si="65"/>
        <v>1.6837220535440591E-3</v>
      </c>
      <c r="I332">
        <f t="shared" si="66"/>
        <v>1.5571061551175457E-2</v>
      </c>
      <c r="K332" t="s">
        <v>331</v>
      </c>
      <c r="L332" s="4" cm="1">
        <f t="array" ref="L332">_xll.SNL.Clients.Office.Excel.Functions.SPG(K332, "SP_TOTAL_REV", "CY2023")</f>
        <v>39290000</v>
      </c>
      <c r="M332" s="4">
        <f>_xll.SNL.Clients.Office.Excel.Functions.SPG(K332,"IQ_AVG_DILUT_SHARES_OUT","CY2023")</f>
        <v>152000000</v>
      </c>
      <c r="N332" s="5">
        <f>_xll.SNL.Clients.Office.Excel.Functions.SPG(K332, "IQ_DILUT_EPS_NORM", "CY2023")</f>
        <v>9.2479999999999993</v>
      </c>
      <c r="O332">
        <f t="shared" si="62"/>
        <v>1405696</v>
      </c>
      <c r="P332">
        <f t="shared" si="63"/>
        <v>3.5777449732756428E-2</v>
      </c>
      <c r="Q332" s="5">
        <f>_xll.SNL.Clients.Office.Excel.Functions.SPG(K332, "SP_MARKETCAP", "12/31/2022")</f>
        <v>83976.011435160006</v>
      </c>
      <c r="R332">
        <f t="shared" si="67"/>
        <v>2.4973192146680069E-3</v>
      </c>
      <c r="S332">
        <f t="shared" si="68"/>
        <v>2.3095208097249725E-2</v>
      </c>
      <c r="U332" t="s">
        <v>331</v>
      </c>
      <c r="V332" s="4" cm="1">
        <f t="array" ref="V332">_xll.SNL.Clients.Office.Excel.Functions.SPG(U332, "SP_TOTAL_REV", "CY2021")</f>
        <v>35667000</v>
      </c>
      <c r="W332" s="4">
        <f>_xll.SNL.Clients.Office.Excel.Functions.SPG(U332,"IQ_AVG_DILUT_SHARES_OUT","CY2021")</f>
        <v>160900000</v>
      </c>
      <c r="X332" s="5">
        <f>_xll.SNL.Clients.Office.Excel.Functions.SPG(U332, "IQ_DILUT_EPS_NORM", "CY2021")</f>
        <v>27.236999999999998</v>
      </c>
      <c r="Y332">
        <f t="shared" si="69"/>
        <v>4382433.3</v>
      </c>
      <c r="Z332">
        <f t="shared" si="70"/>
        <v>0.1228708133568845</v>
      </c>
      <c r="AA332" s="5">
        <f>_xll.SNL.Clients.Office.Excel.Functions.SPG(U332, "SP_MARKETCAP", "12/31/2021")</f>
        <v>61365.165476009999</v>
      </c>
      <c r="AB332">
        <f t="shared" si="64"/>
        <v>1.4501698638958202E-3</v>
      </c>
      <c r="AC332">
        <f t="shared" si="71"/>
        <v>3.9498276582930453E-2</v>
      </c>
    </row>
    <row r="333" spans="1:29" x14ac:dyDescent="0.3">
      <c r="A333" t="s">
        <v>332</v>
      </c>
      <c r="B333" s="4" cm="1">
        <f t="array" ref="B333">_xll.SNL.Clients.Office.Excel.Functions.SPG(A333, "SP_TOTAL_REV", "CY2023")</f>
        <v>8549924</v>
      </c>
      <c r="C333" s="4">
        <f>_xll.SNL.Clients.Office.Excel.Functions.SPG(A333,"IQ_AVG_DILUT_SHARES_OUT","CY2023")</f>
        <v>427400849</v>
      </c>
      <c r="D333" s="5">
        <f>_xll.SNL.Clients.Office.Excel.Functions.SPG(A333, "IQ_DILUT_EPS_NORM", "CY2023")</f>
        <v>0.252</v>
      </c>
      <c r="E333">
        <f t="shared" si="60"/>
        <v>107705.01394799999</v>
      </c>
      <c r="F333">
        <f t="shared" si="61"/>
        <v>1.2597189629755772E-2</v>
      </c>
      <c r="G333" s="5">
        <f>_xll.SNL.Clients.Office.Excel.Functions.SPG(A333, "SP_MARKETCAP", "12/30/2023")</f>
        <v>8525.5156773599992</v>
      </c>
      <c r="H333">
        <f t="shared" si="65"/>
        <v>2.0334582637161465E-4</v>
      </c>
      <c r="I333">
        <f t="shared" si="66"/>
        <v>5.1243148245646895E-5</v>
      </c>
      <c r="K333" t="s">
        <v>332</v>
      </c>
      <c r="L333" s="4" cm="1">
        <f t="array" ref="L333">_xll.SNL.Clients.Office.Excel.Functions.SPG(K333, "SP_TOTAL_REV", "CY2023")</f>
        <v>8549924</v>
      </c>
      <c r="M333" s="4">
        <f>_xll.SNL.Clients.Office.Excel.Functions.SPG(K333,"IQ_AVG_DILUT_SHARES_OUT","CY2023")</f>
        <v>427400849</v>
      </c>
      <c r="N333" s="5">
        <f>_xll.SNL.Clients.Office.Excel.Functions.SPG(K333, "IQ_DILUT_EPS_NORM", "CY2023")</f>
        <v>0.252</v>
      </c>
      <c r="O333">
        <f t="shared" si="62"/>
        <v>107705.01394799999</v>
      </c>
      <c r="P333">
        <f t="shared" si="63"/>
        <v>1.2597189629755772E-2</v>
      </c>
      <c r="Q333" s="5">
        <f>_xll.SNL.Clients.Office.Excel.Functions.SPG(K333, "SP_MARKETCAP", "12/31/2022")</f>
        <v>5157.8882640000002</v>
      </c>
      <c r="R333">
        <f t="shared" si="67"/>
        <v>1.5338777406382861E-4</v>
      </c>
      <c r="S333">
        <f t="shared" si="68"/>
        <v>3.8653719064084809E-5</v>
      </c>
      <c r="U333" t="s">
        <v>332</v>
      </c>
      <c r="V333" s="4" cm="1">
        <f t="array" ref="V333">_xll.SNL.Clients.Office.Excel.Functions.SPG(U333, "SP_TOTAL_REV", "CY2021")</f>
        <v>647986</v>
      </c>
      <c r="W333" s="4">
        <f>_xll.SNL.Clients.Office.Excel.Functions.SPG(U333,"IQ_AVG_DILUT_SHARES_OUT","CY2021")</f>
        <v>365449967</v>
      </c>
      <c r="X333" s="5">
        <f>_xll.SNL.Clients.Office.Excel.Functions.SPG(U333, "IQ_DILUT_EPS_NORM", "CY2021")</f>
        <v>-7.6980000000000004</v>
      </c>
      <c r="Y333">
        <f t="shared" si="69"/>
        <v>-2813233.8459660001</v>
      </c>
      <c r="Z333">
        <f t="shared" si="70"/>
        <v>-4.3415040540474639</v>
      </c>
      <c r="AA333" s="5">
        <f>_xll.SNL.Clients.Office.Excel.Functions.SPG(U333, "SP_MARKETCAP", "12/31/2021")</f>
        <v>8646.3383171000005</v>
      </c>
      <c r="AB333">
        <f t="shared" si="64"/>
        <v>2.0432861482966205E-4</v>
      </c>
      <c r="AC333">
        <f t="shared" si="71"/>
        <v>-1.5729216769587385E-3</v>
      </c>
    </row>
    <row r="334" spans="1:29" x14ac:dyDescent="0.3">
      <c r="A334" t="s">
        <v>333</v>
      </c>
      <c r="B334" s="4" cm="1">
        <f t="array" ref="B334">_xll.SNL.Clients.Office.Excel.Functions.SPG(A334, "SP_TOTAL_REV", "CY2023")</f>
        <v>28823000</v>
      </c>
      <c r="C334" s="4">
        <f>_xll.SNL.Clients.Office.Excel.Functions.SPG(A334,"IQ_AVG_DILUT_SHARES_OUT","CY2023")</f>
        <v>228000000</v>
      </c>
      <c r="D334" s="5">
        <f>_xll.SNL.Clients.Office.Excel.Functions.SPG(A334, "IQ_DILUT_EPS_NORM", "CY2023")</f>
        <v>-4.55</v>
      </c>
      <c r="E334">
        <f t="shared" si="60"/>
        <v>-1037400</v>
      </c>
      <c r="F334">
        <f t="shared" si="61"/>
        <v>-3.5992089650626238E-2</v>
      </c>
      <c r="G334" s="5">
        <f>_xll.SNL.Clients.Office.Excel.Functions.SPG(A334, "SP_MARKETCAP", "12/30/2023")</f>
        <v>11672.021341199999</v>
      </c>
      <c r="H334">
        <f t="shared" si="65"/>
        <v>2.783945176895619E-4</v>
      </c>
      <c r="I334">
        <f t="shared" si="66"/>
        <v>-1.2666950554875067E-3</v>
      </c>
      <c r="K334" t="s">
        <v>333</v>
      </c>
      <c r="L334" s="4" cm="1">
        <f t="array" ref="L334">_xll.SNL.Clients.Office.Excel.Functions.SPG(K334, "SP_TOTAL_REV", "CY2023")</f>
        <v>28823000</v>
      </c>
      <c r="M334" s="4">
        <f>_xll.SNL.Clients.Office.Excel.Functions.SPG(K334,"IQ_AVG_DILUT_SHARES_OUT","CY2023")</f>
        <v>228000000</v>
      </c>
      <c r="N334" s="5">
        <f>_xll.SNL.Clients.Office.Excel.Functions.SPG(K334, "IQ_DILUT_EPS_NORM", "CY2023")</f>
        <v>-4.55</v>
      </c>
      <c r="O334">
        <f t="shared" si="62"/>
        <v>-1037400</v>
      </c>
      <c r="P334">
        <f t="shared" si="63"/>
        <v>-3.5992089650626238E-2</v>
      </c>
      <c r="Q334" s="5">
        <f>_xll.SNL.Clients.Office.Excel.Functions.SPG(K334, "SP_MARKETCAP", "12/31/2022")</f>
        <v>7330.8254030999997</v>
      </c>
      <c r="R334">
        <f t="shared" si="67"/>
        <v>2.1800762891285424E-4</v>
      </c>
      <c r="S334">
        <f t="shared" si="68"/>
        <v>-9.9193471155348679E-4</v>
      </c>
      <c r="U334" t="s">
        <v>333</v>
      </c>
      <c r="V334" s="4" cm="1">
        <f t="array" ref="V334">_xll.SNL.Clients.Office.Excel.Functions.SPG(U334, "SP_TOTAL_REV", "CY2021")</f>
        <v>26989000</v>
      </c>
      <c r="W334" s="4">
        <f>_xll.SNL.Clients.Office.Excel.Functions.SPG(U334,"IQ_AVG_DILUT_SHARES_OUT","CY2021")</f>
        <v>245000000</v>
      </c>
      <c r="X334" s="5">
        <f>_xll.SNL.Clients.Office.Excel.Functions.SPG(U334, "IQ_DILUT_EPS_NORM", "CY2021")</f>
        <v>8.4849999999999994</v>
      </c>
      <c r="Y334">
        <f t="shared" si="69"/>
        <v>2078824.9999999998</v>
      </c>
      <c r="Z334">
        <f t="shared" si="70"/>
        <v>7.702489903293934E-2</v>
      </c>
      <c r="AA334" s="5">
        <f>_xll.SNL.Clients.Office.Excel.Functions.SPG(U334, "SP_MARKETCAP", "12/31/2021")</f>
        <v>10547.64908508</v>
      </c>
      <c r="AB334">
        <f t="shared" si="64"/>
        <v>2.4926002756581964E-4</v>
      </c>
      <c r="AC334">
        <f t="shared" si="71"/>
        <v>2.1149713338959797E-3</v>
      </c>
    </row>
    <row r="335" spans="1:29" x14ac:dyDescent="0.3">
      <c r="A335" t="s">
        <v>334</v>
      </c>
      <c r="B335" s="4" cm="1">
        <f t="array" ref="B335">_xll.SNL.Clients.Office.Excel.Functions.SPG(A335, "SP_TOTAL_REV", "CY2023")</f>
        <v>34713501</v>
      </c>
      <c r="C335" s="4">
        <f>_xll.SNL.Clients.Office.Excel.Functions.SPG(A335,"IQ_AVG_DILUT_SHARES_OUT","CY2023")</f>
        <v>250412000</v>
      </c>
      <c r="D335" s="5">
        <f>_xll.SNL.Clients.Office.Excel.Functions.SPG(A335, "IQ_DILUT_EPS_NORM", "CY2023")</f>
        <v>14.106999999999999</v>
      </c>
      <c r="E335">
        <f t="shared" si="60"/>
        <v>3532562.0839999998</v>
      </c>
      <c r="F335">
        <f t="shared" si="61"/>
        <v>0.10176334804144359</v>
      </c>
      <c r="G335" s="5">
        <f>_xll.SNL.Clients.Office.Excel.Functions.SPG(A335, "SP_MARKETCAP", "12/30/2023")</f>
        <v>42785.81938596</v>
      </c>
      <c r="H335">
        <f t="shared" si="65"/>
        <v>1.0205034075685161E-3</v>
      </c>
      <c r="I335">
        <f t="shared" si="66"/>
        <v>1.4396241570569056E-2</v>
      </c>
      <c r="K335" t="s">
        <v>334</v>
      </c>
      <c r="L335" s="4" cm="1">
        <f t="array" ref="L335">_xll.SNL.Clients.Office.Excel.Functions.SPG(K335, "SP_TOTAL_REV", "CY2023")</f>
        <v>34713501</v>
      </c>
      <c r="M335" s="4">
        <f>_xll.SNL.Clients.Office.Excel.Functions.SPG(K335,"IQ_AVG_DILUT_SHARES_OUT","CY2023")</f>
        <v>250412000</v>
      </c>
      <c r="N335" s="5">
        <f>_xll.SNL.Clients.Office.Excel.Functions.SPG(K335, "IQ_DILUT_EPS_NORM", "CY2023")</f>
        <v>14.106999999999999</v>
      </c>
      <c r="O335">
        <f t="shared" si="62"/>
        <v>3532562.0839999998</v>
      </c>
      <c r="P335">
        <f t="shared" si="63"/>
        <v>0.10176334804144359</v>
      </c>
      <c r="Q335" s="5">
        <f>_xll.SNL.Clients.Office.Excel.Functions.SPG(K335, "SP_MARKETCAP", "12/31/2022")</f>
        <v>33815.026415100001</v>
      </c>
      <c r="R335">
        <f t="shared" si="67"/>
        <v>1.0056075987383496E-3</v>
      </c>
      <c r="S335">
        <f t="shared" si="68"/>
        <v>1.4186106395401897E-2</v>
      </c>
      <c r="U335" t="s">
        <v>334</v>
      </c>
      <c r="V335" s="4" cm="1">
        <f t="array" ref="V335">_xll.SNL.Clients.Office.Excel.Functions.SPG(U335, "SP_TOTAL_REV", "CY2021")</f>
        <v>36483939</v>
      </c>
      <c r="W335" s="4">
        <f>_xll.SNL.Clients.Office.Excel.Functions.SPG(U335,"IQ_AVG_DILUT_SHARES_OUT","CY2021")</f>
        <v>293390000</v>
      </c>
      <c r="X335" s="5">
        <f>_xll.SNL.Clients.Office.Excel.Functions.SPG(U335, "IQ_DILUT_EPS_NORM", "CY2021")</f>
        <v>18.638000000000002</v>
      </c>
      <c r="Y335">
        <f t="shared" si="69"/>
        <v>5468202.8200000012</v>
      </c>
      <c r="Z335">
        <f t="shared" si="70"/>
        <v>0.14987972707661859</v>
      </c>
      <c r="AA335" s="5">
        <f>_xll.SNL.Clients.Office.Excel.Functions.SPG(U335, "SP_MARKETCAP", "12/31/2021")</f>
        <v>31082.9164671</v>
      </c>
      <c r="AB335">
        <f t="shared" si="64"/>
        <v>7.3454554213173769E-4</v>
      </c>
      <c r="AC335">
        <f t="shared" si="71"/>
        <v>1.3690459814251328E-2</v>
      </c>
    </row>
    <row r="336" spans="1:29" x14ac:dyDescent="0.3">
      <c r="A336" t="s">
        <v>335</v>
      </c>
      <c r="B336" s="4" cm="1">
        <f t="array" ref="B336">_xll.SNL.Clients.Office.Excel.Functions.SPG(A336, "SP_TOTAL_REV", "CY2023")</f>
        <v>60922000</v>
      </c>
      <c r="C336" s="4">
        <f>_xll.SNL.Clients.Office.Excel.Functions.SPG(A336,"IQ_AVG_DILUT_SHARES_OUT","CY2023")</f>
        <v>24940000000</v>
      </c>
      <c r="D336" s="5">
        <f>_xll.SNL.Clients.Office.Excel.Functions.SPG(A336, "IQ_DILUT_EPS_NORM", "CY2023")</f>
        <v>0.84199999999999997</v>
      </c>
      <c r="E336">
        <f t="shared" si="60"/>
        <v>20999480</v>
      </c>
      <c r="F336">
        <f t="shared" si="61"/>
        <v>0.34469452742851514</v>
      </c>
      <c r="G336" s="5">
        <f>_xll.SNL.Clients.Office.Excel.Functions.SPG(A336, "SP_MARKETCAP", "12/30/2023")</f>
        <v>1223193.3999999999</v>
      </c>
      <c r="H336">
        <f t="shared" si="65"/>
        <v>2.9174924092371945E-2</v>
      </c>
      <c r="I336">
        <f t="shared" si="66"/>
        <v>2.4565286085777176E-2</v>
      </c>
      <c r="K336" t="s">
        <v>335</v>
      </c>
      <c r="L336" s="4" cm="1">
        <f t="array" ref="L336">_xll.SNL.Clients.Office.Excel.Functions.SPG(K336, "SP_TOTAL_REV", "CY2023")</f>
        <v>60922000</v>
      </c>
      <c r="M336" s="4">
        <f>_xll.SNL.Clients.Office.Excel.Functions.SPG(K336,"IQ_AVG_DILUT_SHARES_OUT","CY2023")</f>
        <v>24940000000</v>
      </c>
      <c r="N336" s="5">
        <f>_xll.SNL.Clients.Office.Excel.Functions.SPG(K336, "IQ_DILUT_EPS_NORM", "CY2023")</f>
        <v>0.84199999999999997</v>
      </c>
      <c r="O336">
        <f t="shared" si="62"/>
        <v>20999480</v>
      </c>
      <c r="P336">
        <f t="shared" si="63"/>
        <v>0.34469452742851514</v>
      </c>
      <c r="Q336" s="5">
        <f>_xll.SNL.Clients.Office.Excel.Functions.SPG(K336, "SP_MARKETCAP", "12/31/2022")</f>
        <v>359650.54</v>
      </c>
      <c r="R336">
        <f t="shared" si="67"/>
        <v>1.0695461581921145E-2</v>
      </c>
      <c r="S336">
        <f t="shared" si="68"/>
        <v>9.005578651977604E-3</v>
      </c>
      <c r="U336" t="s">
        <v>335</v>
      </c>
      <c r="V336" s="4" cm="1">
        <f t="array" ref="V336">_xll.SNL.Clients.Office.Excel.Functions.SPG(U336, "SP_TOTAL_REV", "CY2021")</f>
        <v>26914000</v>
      </c>
      <c r="W336" s="4">
        <f>_xll.SNL.Clients.Office.Excel.Functions.SPG(U336,"IQ_AVG_DILUT_SHARES_OUT","CY2021")</f>
        <v>25350000000</v>
      </c>
      <c r="X336" s="5" t="str">
        <f>_xll.SNL.Clients.Office.Excel.Functions.SPG(U336, "IQ_DILUT_EPS_NORM", "CY2021")</f>
        <v>NA</v>
      </c>
      <c r="Y336" t="e">
        <f t="shared" si="69"/>
        <v>#VALUE!</v>
      </c>
      <c r="Z336" t="e">
        <f t="shared" si="70"/>
        <v>#VALUE!</v>
      </c>
      <c r="AA336" s="5">
        <f>_xll.SNL.Clients.Office.Excel.Functions.SPG(U336, "SP_MARKETCAP", "12/31/2021")</f>
        <v>735275</v>
      </c>
      <c r="AB336">
        <f t="shared" si="64"/>
        <v>1.7375878291941486E-2</v>
      </c>
      <c r="AC336" t="e">
        <f t="shared" si="71"/>
        <v>#VALUE!</v>
      </c>
    </row>
    <row r="337" spans="1:29" x14ac:dyDescent="0.3">
      <c r="A337" t="s">
        <v>336</v>
      </c>
      <c r="B337" s="4" cm="1">
        <f t="array" ref="B337">_xll.SNL.Clients.Office.Excel.Functions.SPG(A337, "SP_TOTAL_REV", "CY2023")</f>
        <v>9682899</v>
      </c>
      <c r="C337" s="4">
        <f>_xll.SNL.Clients.Office.Excel.Functions.SPG(A337,"IQ_AVG_DILUT_SHARES_OUT","CY2023")</f>
        <v>3435294</v>
      </c>
      <c r="D337" s="5">
        <f>_xll.SNL.Clients.Office.Excel.Functions.SPG(A337, "IQ_DILUT_EPS_NORM", "CY2023")</f>
        <v>350.83800000000002</v>
      </c>
      <c r="E337">
        <f t="shared" si="60"/>
        <v>1205231.676372</v>
      </c>
      <c r="F337">
        <f t="shared" si="61"/>
        <v>0.12447012783795432</v>
      </c>
      <c r="G337" s="5">
        <f>_xll.SNL.Clients.Office.Excel.Functions.SPG(A337, "SP_MARKETCAP", "12/30/2023")</f>
        <v>22296.132230650001</v>
      </c>
      <c r="H337">
        <f t="shared" si="65"/>
        <v>5.3179486202484532E-4</v>
      </c>
      <c r="I337">
        <f t="shared" si="66"/>
        <v>0.18657384580307268</v>
      </c>
      <c r="K337" t="s">
        <v>336</v>
      </c>
      <c r="L337" s="4" cm="1">
        <f t="array" ref="L337">_xll.SNL.Clients.Office.Excel.Functions.SPG(K337, "SP_TOTAL_REV", "CY2023")</f>
        <v>9682899</v>
      </c>
      <c r="M337" s="4">
        <f>_xll.SNL.Clients.Office.Excel.Functions.SPG(K337,"IQ_AVG_DILUT_SHARES_OUT","CY2023")</f>
        <v>3435294</v>
      </c>
      <c r="N337" s="5">
        <f>_xll.SNL.Clients.Office.Excel.Functions.SPG(K337, "IQ_DILUT_EPS_NORM", "CY2023")</f>
        <v>350.83800000000002</v>
      </c>
      <c r="O337">
        <f t="shared" si="62"/>
        <v>1205231.676372</v>
      </c>
      <c r="P337">
        <f t="shared" si="63"/>
        <v>0.12447012783795432</v>
      </c>
      <c r="Q337" s="5">
        <f>_xll.SNL.Clients.Office.Excel.Functions.SPG(K337, "SP_MARKETCAP", "12/31/2022")</f>
        <v>14741.284458460001</v>
      </c>
      <c r="R337">
        <f t="shared" si="67"/>
        <v>4.3838344186451154E-4</v>
      </c>
      <c r="S337">
        <f t="shared" si="68"/>
        <v>0.15380156997686151</v>
      </c>
      <c r="U337" t="s">
        <v>336</v>
      </c>
      <c r="V337" s="4" cm="1">
        <f t="array" ref="V337">_xll.SNL.Clients.Office.Excel.Functions.SPG(U337, "SP_TOTAL_REV", "CY2021")</f>
        <v>8966309</v>
      </c>
      <c r="W337" s="4">
        <f>_xll.SNL.Clients.Office.Excel.Functions.SPG(U337,"IQ_AVG_DILUT_SHARES_OUT","CY2021")</f>
        <v>3858912</v>
      </c>
      <c r="X337" s="5">
        <f>_xll.SNL.Clients.Office.Excel.Functions.SPG(U337, "IQ_DILUT_EPS_NORM", "CY2021")</f>
        <v>257.58600000000001</v>
      </c>
      <c r="Y337">
        <f t="shared" si="69"/>
        <v>994001.70643200004</v>
      </c>
      <c r="Z337">
        <f t="shared" si="70"/>
        <v>0.11085963091747117</v>
      </c>
      <c r="AA337" s="5">
        <f>_xll.SNL.Clients.Office.Excel.Functions.SPG(U337, "SP_MARKETCAP", "12/31/2021")</f>
        <v>20555.570145549998</v>
      </c>
      <c r="AB337">
        <f t="shared" si="64"/>
        <v>4.8576530559388351E-4</v>
      </c>
      <c r="AC337">
        <f t="shared" si="71"/>
        <v>0.12512634200670608</v>
      </c>
    </row>
    <row r="338" spans="1:29" x14ac:dyDescent="0.3">
      <c r="A338" t="s">
        <v>337</v>
      </c>
      <c r="B338" s="4" cm="1">
        <f t="array" ref="B338">_xll.SNL.Clients.Office.Excel.Functions.SPG(A338, "SP_TOTAL_REV", "CY2023")</f>
        <v>13276000</v>
      </c>
      <c r="C338" s="4">
        <f>_xll.SNL.Clients.Office.Excel.Functions.SPG(A338,"IQ_AVG_DILUT_SHARES_OUT","CY2023")</f>
        <v>261370000</v>
      </c>
      <c r="D338" s="5">
        <f>_xll.SNL.Clients.Office.Excel.Functions.SPG(A338, "IQ_DILUT_EPS_NORM", "CY2023")</f>
        <v>8.1349999999999998</v>
      </c>
      <c r="E338">
        <f t="shared" si="60"/>
        <v>2126244.9500000002</v>
      </c>
      <c r="F338">
        <f t="shared" si="61"/>
        <v>0.16015704655016572</v>
      </c>
      <c r="G338" s="5">
        <f>_xll.SNL.Clients.Office.Excel.Functions.SPG(A338, "SP_MARKETCAP", "12/30/2023")</f>
        <v>59203.074973679999</v>
      </c>
      <c r="H338">
        <f t="shared" si="65"/>
        <v>1.4120785955778696E-3</v>
      </c>
      <c r="I338">
        <f t="shared" si="66"/>
        <v>1.1487259375025968E-2</v>
      </c>
      <c r="K338" t="s">
        <v>337</v>
      </c>
      <c r="L338" s="4" cm="1">
        <f t="array" ref="L338">_xll.SNL.Clients.Office.Excel.Functions.SPG(K338, "SP_TOTAL_REV", "CY2023")</f>
        <v>13276000</v>
      </c>
      <c r="M338" s="4">
        <f>_xll.SNL.Clients.Office.Excel.Functions.SPG(K338,"IQ_AVG_DILUT_SHARES_OUT","CY2023")</f>
        <v>261370000</v>
      </c>
      <c r="N338" s="5">
        <f>_xll.SNL.Clients.Office.Excel.Functions.SPG(K338, "IQ_DILUT_EPS_NORM", "CY2023")</f>
        <v>8.1349999999999998</v>
      </c>
      <c r="O338">
        <f t="shared" si="62"/>
        <v>2126244.9500000002</v>
      </c>
      <c r="P338">
        <f t="shared" si="63"/>
        <v>0.16015704655016572</v>
      </c>
      <c r="Q338" s="5">
        <f>_xll.SNL.Clients.Office.Excel.Functions.SPG(K338, "SP_MARKETCAP", "12/31/2022")</f>
        <v>40951.08224186</v>
      </c>
      <c r="R338">
        <f t="shared" si="67"/>
        <v>1.2178230758555426E-3</v>
      </c>
      <c r="S338">
        <f t="shared" si="68"/>
        <v>9.906990722084839E-3</v>
      </c>
      <c r="U338" t="s">
        <v>337</v>
      </c>
      <c r="V338" s="4" cm="1">
        <f t="array" ref="V338">_xll.SNL.Clients.Office.Excel.Functions.SPG(U338, "SP_TOTAL_REV", "CY2021")</f>
        <v>11063000</v>
      </c>
      <c r="W338" s="4">
        <f>_xll.SNL.Clients.Office.Excel.Functions.SPG(U338,"IQ_AVG_DILUT_SHARES_OUT","CY2021")</f>
        <v>275646000</v>
      </c>
      <c r="X338" s="5">
        <f>_xll.SNL.Clients.Office.Excel.Functions.SPG(U338, "IQ_DILUT_EPS_NORM", "CY2021")</f>
        <v>4.9429999999999996</v>
      </c>
      <c r="Y338">
        <f t="shared" si="69"/>
        <v>1362518.1780000001</v>
      </c>
      <c r="Z338">
        <f t="shared" si="70"/>
        <v>0.12315991846696195</v>
      </c>
      <c r="AA338" s="5">
        <f>_xll.SNL.Clients.Office.Excel.Functions.SPG(U338, "SP_MARKETCAP", "12/31/2021")</f>
        <v>60574.275457219999</v>
      </c>
      <c r="AB338">
        <f t="shared" si="64"/>
        <v>1.431479702107637E-3</v>
      </c>
      <c r="AC338">
        <f t="shared" si="71"/>
        <v>7.0758041675180496E-3</v>
      </c>
    </row>
    <row r="339" spans="1:29" x14ac:dyDescent="0.3">
      <c r="A339" t="s">
        <v>338</v>
      </c>
      <c r="B339" s="4" cm="1">
        <f t="array" ref="B339">_xll.SNL.Clients.Office.Excel.Functions.SPG(A339, "SP_TOTAL_REV", "CY2023")</f>
        <v>15812250</v>
      </c>
      <c r="C339" s="4">
        <f>_xll.SNL.Clients.Office.Excel.Functions.SPG(A339,"IQ_AVG_DILUT_SHARES_OUT","CY2023")</f>
        <v>60998000</v>
      </c>
      <c r="D339" s="5">
        <f>_xll.SNL.Clients.Office.Excel.Functions.SPG(A339, "IQ_DILUT_EPS_NORM", "CY2023")</f>
        <v>30.724</v>
      </c>
      <c r="E339">
        <f t="shared" si="60"/>
        <v>1874102.5519999999</v>
      </c>
      <c r="F339">
        <f t="shared" si="61"/>
        <v>0.1185221933627409</v>
      </c>
      <c r="G339" s="5">
        <f>_xll.SNL.Clients.Office.Excel.Functions.SPG(A339, "SP_MARKETCAP", "12/30/2023")</f>
        <v>56208.799224000002</v>
      </c>
      <c r="H339">
        <f t="shared" si="65"/>
        <v>1.3406608069366425E-3</v>
      </c>
      <c r="I339">
        <f t="shared" si="66"/>
        <v>4.1190462632321408E-2</v>
      </c>
      <c r="K339" t="s">
        <v>338</v>
      </c>
      <c r="L339" s="4" cm="1">
        <f t="array" ref="L339">_xll.SNL.Clients.Office.Excel.Functions.SPG(K339, "SP_TOTAL_REV", "CY2023")</f>
        <v>15812250</v>
      </c>
      <c r="M339" s="4">
        <f>_xll.SNL.Clients.Office.Excel.Functions.SPG(K339,"IQ_AVG_DILUT_SHARES_OUT","CY2023")</f>
        <v>60998000</v>
      </c>
      <c r="N339" s="5">
        <f>_xll.SNL.Clients.Office.Excel.Functions.SPG(K339, "IQ_DILUT_EPS_NORM", "CY2023")</f>
        <v>30.724</v>
      </c>
      <c r="O339">
        <f t="shared" si="62"/>
        <v>1874102.5519999999</v>
      </c>
      <c r="P339">
        <f t="shared" si="63"/>
        <v>0.1185221933627409</v>
      </c>
      <c r="Q339" s="5">
        <f>_xll.SNL.Clients.Office.Excel.Functions.SPG(K339, "SP_MARKETCAP", "12/31/2022")</f>
        <v>52815.946161330001</v>
      </c>
      <c r="R339">
        <f t="shared" si="67"/>
        <v>1.5706661335231711E-3</v>
      </c>
      <c r="S339">
        <f t="shared" si="68"/>
        <v>4.8257146286365911E-2</v>
      </c>
      <c r="U339" t="s">
        <v>338</v>
      </c>
      <c r="V339" s="4" cm="1">
        <f t="array" ref="V339">_xll.SNL.Clients.Office.Excel.Functions.SPG(U339, "SP_TOTAL_REV", "CY2021")</f>
        <v>13327563</v>
      </c>
      <c r="W339" s="4">
        <f>_xll.SNL.Clients.Office.Excel.Functions.SPG(U339,"IQ_AVG_DILUT_SHARES_OUT","CY2021")</f>
        <v>69611000</v>
      </c>
      <c r="X339" s="5">
        <f>_xll.SNL.Clients.Office.Excel.Functions.SPG(U339, "IQ_DILUT_EPS_NORM", "CY2021")</f>
        <v>25.09</v>
      </c>
      <c r="Y339">
        <f t="shared" si="69"/>
        <v>1746539.99</v>
      </c>
      <c r="Z339">
        <f t="shared" si="70"/>
        <v>0.13104721320769597</v>
      </c>
      <c r="AA339" s="5">
        <f>_xll.SNL.Clients.Office.Excel.Functions.SPG(U339, "SP_MARKETCAP", "12/31/2021")</f>
        <v>47584.644607080001</v>
      </c>
      <c r="AB339">
        <f t="shared" si="64"/>
        <v>1.1245112281226912E-3</v>
      </c>
      <c r="AC339">
        <f t="shared" si="71"/>
        <v>2.8213986713598323E-2</v>
      </c>
    </row>
    <row r="340" spans="1:29" x14ac:dyDescent="0.3">
      <c r="A340" t="s">
        <v>339</v>
      </c>
      <c r="B340" s="4" cm="1">
        <f t="array" ref="B340">_xll.SNL.Clients.Office.Excel.Functions.SPG(A340, "SP_TOTAL_REV", "CY2023")</f>
        <v>28257000</v>
      </c>
      <c r="C340" s="4">
        <f>_xll.SNL.Clients.Office.Excel.Functions.SPG(A340,"IQ_AVG_DILUT_SHARES_OUT","CY2023")</f>
        <v>960900000</v>
      </c>
      <c r="D340" s="5">
        <f>_xll.SNL.Clients.Office.Excel.Functions.SPG(A340, "IQ_DILUT_EPS_NORM", "CY2023")</f>
        <v>3.7090000000000001</v>
      </c>
      <c r="E340">
        <f t="shared" si="60"/>
        <v>3563978.1</v>
      </c>
      <c r="F340">
        <f t="shared" si="61"/>
        <v>0.12612726404076866</v>
      </c>
      <c r="G340" s="5">
        <f>_xll.SNL.Clients.Office.Excel.Functions.SPG(A340, "SP_MARKETCAP", "12/30/2023")</f>
        <v>52400.364973180003</v>
      </c>
      <c r="H340">
        <f t="shared" si="65"/>
        <v>1.2498241655858446E-3</v>
      </c>
      <c r="I340">
        <f t="shared" si="66"/>
        <v>4.6355978301578973E-3</v>
      </c>
      <c r="K340" t="s">
        <v>339</v>
      </c>
      <c r="L340" s="4" cm="1">
        <f t="array" ref="L340">_xll.SNL.Clients.Office.Excel.Functions.SPG(K340, "SP_TOTAL_REV", "CY2023")</f>
        <v>28257000</v>
      </c>
      <c r="M340" s="4">
        <f>_xll.SNL.Clients.Office.Excel.Functions.SPG(K340,"IQ_AVG_DILUT_SHARES_OUT","CY2023")</f>
        <v>960900000</v>
      </c>
      <c r="N340" s="5">
        <f>_xll.SNL.Clients.Office.Excel.Functions.SPG(K340, "IQ_DILUT_EPS_NORM", "CY2023")</f>
        <v>3.7090000000000001</v>
      </c>
      <c r="O340">
        <f t="shared" si="62"/>
        <v>3563978.1</v>
      </c>
      <c r="P340">
        <f t="shared" si="63"/>
        <v>0.12612726404076866</v>
      </c>
      <c r="Q340" s="5">
        <f>_xll.SNL.Clients.Office.Excel.Functions.SPG(K340, "SP_MARKETCAP", "12/31/2022")</f>
        <v>57061.240165390001</v>
      </c>
      <c r="R340">
        <f t="shared" si="67"/>
        <v>1.6969147384171995E-3</v>
      </c>
      <c r="S340">
        <f t="shared" si="68"/>
        <v>6.2938567647893929E-3</v>
      </c>
      <c r="U340" t="s">
        <v>339</v>
      </c>
      <c r="V340" s="4" cm="1">
        <f t="array" ref="V340">_xll.SNL.Clients.Office.Excel.Functions.SPG(U340, "SP_TOTAL_REV", "CY2021")</f>
        <v>25956000</v>
      </c>
      <c r="W340" s="4">
        <f>_xll.SNL.Clients.Office.Excel.Functions.SPG(U340,"IQ_AVG_DILUT_SHARES_OUT","CY2021")</f>
        <v>958800000</v>
      </c>
      <c r="X340" s="5">
        <f>_xll.SNL.Clients.Office.Excel.Functions.SPG(U340, "IQ_DILUT_EPS_NORM", "CY2021")</f>
        <v>2.4039999999999999</v>
      </c>
      <c r="Y340">
        <f t="shared" si="69"/>
        <v>2304955.2000000002</v>
      </c>
      <c r="Z340">
        <f t="shared" si="70"/>
        <v>8.8802404068423491E-2</v>
      </c>
      <c r="AA340" s="5">
        <f>_xll.SNL.Clients.Office.Excel.Functions.SPG(U340, "SP_MARKETCAP", "12/31/2021")</f>
        <v>27076.108639189999</v>
      </c>
      <c r="AB340">
        <f t="shared" si="64"/>
        <v>6.3985742522722905E-4</v>
      </c>
      <c r="AC340">
        <f t="shared" si="71"/>
        <v>1.5382172502462585E-3</v>
      </c>
    </row>
    <row r="341" spans="1:29" x14ac:dyDescent="0.3">
      <c r="A341" t="s">
        <v>340</v>
      </c>
      <c r="B341" s="4" cm="1">
        <f t="array" ref="B341">_xll.SNL.Clients.Office.Excel.Functions.SPG(A341, "SP_TOTAL_REV", "CY2023")</f>
        <v>5866152</v>
      </c>
      <c r="C341" s="4">
        <f>_xll.SNL.Clients.Office.Excel.Functions.SPG(A341,"IQ_AVG_DILUT_SHARES_OUT","CY2023")</f>
        <v>220180424</v>
      </c>
      <c r="D341" s="5">
        <f>_xll.SNL.Clients.Office.Excel.Functions.SPG(A341, "IQ_DILUT_EPS_NORM", "CY2023")</f>
        <v>4.6769999999999996</v>
      </c>
      <c r="E341">
        <f t="shared" si="60"/>
        <v>1029783.8430479999</v>
      </c>
      <c r="F341">
        <f t="shared" si="61"/>
        <v>0.17554673711966548</v>
      </c>
      <c r="G341" s="5">
        <f>_xll.SNL.Clients.Office.Excel.Functions.SPG(A341, "SP_MARKETCAP", "12/30/2023")</f>
        <v>44227.03737582</v>
      </c>
      <c r="H341">
        <f t="shared" si="65"/>
        <v>1.0548785321029736E-3</v>
      </c>
      <c r="I341">
        <f t="shared" si="66"/>
        <v>4.9336668946456073E-3</v>
      </c>
      <c r="K341" t="s">
        <v>340</v>
      </c>
      <c r="L341" s="4" cm="1">
        <f t="array" ref="L341">_xll.SNL.Clients.Office.Excel.Functions.SPG(K341, "SP_TOTAL_REV", "CY2023")</f>
        <v>5866152</v>
      </c>
      <c r="M341" s="4">
        <f>_xll.SNL.Clients.Office.Excel.Functions.SPG(K341,"IQ_AVG_DILUT_SHARES_OUT","CY2023")</f>
        <v>220180424</v>
      </c>
      <c r="N341" s="5">
        <f>_xll.SNL.Clients.Office.Excel.Functions.SPG(K341, "IQ_DILUT_EPS_NORM", "CY2023")</f>
        <v>4.6769999999999996</v>
      </c>
      <c r="O341">
        <f t="shared" si="62"/>
        <v>1029783.8430479999</v>
      </c>
      <c r="P341">
        <f t="shared" si="63"/>
        <v>0.17554673711966548</v>
      </c>
      <c r="Q341" s="5">
        <f>_xll.SNL.Clients.Office.Excel.Functions.SPG(K341, "SP_MARKETCAP", "12/31/2022")</f>
        <v>31352.474691160001</v>
      </c>
      <c r="R341">
        <f t="shared" si="67"/>
        <v>9.323750453911644E-4</v>
      </c>
      <c r="S341">
        <f t="shared" si="68"/>
        <v>4.3607180872944759E-3</v>
      </c>
      <c r="U341" t="s">
        <v>340</v>
      </c>
      <c r="V341" s="4" cm="1">
        <f t="array" ref="V341">_xll.SNL.Clients.Office.Excel.Functions.SPG(U341, "SP_TOTAL_REV", "CY2021")</f>
        <v>5256328</v>
      </c>
      <c r="W341" s="4">
        <f>_xll.SNL.Clients.Office.Excel.Functions.SPG(U341,"IQ_AVG_DILUT_SHARES_OUT","CY2021")</f>
        <v>232819978</v>
      </c>
      <c r="X341" s="5">
        <f>_xll.SNL.Clients.Office.Excel.Functions.SPG(U341, "IQ_DILUT_EPS_NORM", "CY2021")</f>
        <v>3.7269999999999999</v>
      </c>
      <c r="Y341">
        <f t="shared" si="69"/>
        <v>867720.05800599989</v>
      </c>
      <c r="Z341">
        <f t="shared" si="70"/>
        <v>0.16508103337653204</v>
      </c>
      <c r="AA341" s="5">
        <f>_xll.SNL.Clients.Office.Excel.Functions.SPG(U341, "SP_MARKETCAP", "12/31/2021")</f>
        <v>41217.703821360003</v>
      </c>
      <c r="AB341">
        <f t="shared" si="64"/>
        <v>9.740489001710147E-4</v>
      </c>
      <c r="AC341">
        <f t="shared" si="71"/>
        <v>3.6302802509373716E-3</v>
      </c>
    </row>
    <row r="342" spans="1:29" x14ac:dyDescent="0.3">
      <c r="A342" t="s">
        <v>341</v>
      </c>
      <c r="B342" s="4" cm="1">
        <f t="array" ref="B342">_xll.SNL.Clients.Office.Excel.Functions.SPG(A342, "SP_TOTAL_REV", "CY2023")</f>
        <v>14692200</v>
      </c>
      <c r="C342" s="4">
        <f>_xll.SNL.Clients.Office.Excel.Functions.SPG(A342,"IQ_AVG_DILUT_SHARES_OUT","CY2023")</f>
        <v>201400000</v>
      </c>
      <c r="D342" s="5">
        <f>_xll.SNL.Clients.Office.Excel.Functions.SPG(A342, "IQ_DILUT_EPS_NORM", "CY2023")</f>
        <v>5.9649999999999999</v>
      </c>
      <c r="E342">
        <f t="shared" si="60"/>
        <v>1201351</v>
      </c>
      <c r="F342">
        <f t="shared" si="61"/>
        <v>8.1767944895931172E-2</v>
      </c>
      <c r="G342" s="5">
        <f>_xll.SNL.Clients.Office.Excel.Functions.SPG(A342, "SP_MARKETCAP", "12/30/2023")</f>
        <v>17123.285046699999</v>
      </c>
      <c r="H342">
        <f t="shared" si="65"/>
        <v>4.0841500734840468E-4</v>
      </c>
      <c r="I342">
        <f t="shared" si="66"/>
        <v>2.4361955188332337E-3</v>
      </c>
      <c r="K342" t="s">
        <v>341</v>
      </c>
      <c r="L342" s="4" cm="1">
        <f t="array" ref="L342">_xll.SNL.Clients.Office.Excel.Functions.SPG(K342, "SP_TOTAL_REV", "CY2023")</f>
        <v>14692200</v>
      </c>
      <c r="M342" s="4">
        <f>_xll.SNL.Clients.Office.Excel.Functions.SPG(K342,"IQ_AVG_DILUT_SHARES_OUT","CY2023")</f>
        <v>201400000</v>
      </c>
      <c r="N342" s="5">
        <f>_xll.SNL.Clients.Office.Excel.Functions.SPG(K342, "IQ_DILUT_EPS_NORM", "CY2023")</f>
        <v>5.9649999999999999</v>
      </c>
      <c r="O342">
        <f t="shared" si="62"/>
        <v>1201351</v>
      </c>
      <c r="P342">
        <f t="shared" si="63"/>
        <v>8.1767944895931172E-2</v>
      </c>
      <c r="Q342" s="5">
        <f>_xll.SNL.Clients.Office.Excel.Functions.SPG(K342, "SP_MARKETCAP", "12/31/2022")</f>
        <v>16633.438560959999</v>
      </c>
      <c r="R342">
        <f t="shared" si="67"/>
        <v>4.9465323506533152E-4</v>
      </c>
      <c r="S342">
        <f t="shared" si="68"/>
        <v>2.9506065471647026E-3</v>
      </c>
      <c r="U342" t="s">
        <v>341</v>
      </c>
      <c r="V342" s="4" cm="1">
        <f t="array" ref="V342">_xll.SNL.Clients.Office.Excel.Functions.SPG(U342, "SP_TOTAL_REV", "CY2021")</f>
        <v>14289400</v>
      </c>
      <c r="W342" s="4">
        <f>_xll.SNL.Clients.Office.Excel.Functions.SPG(U342,"IQ_AVG_DILUT_SHARES_OUT","CY2021")</f>
        <v>215600000</v>
      </c>
      <c r="X342" s="5">
        <f>_xll.SNL.Clients.Office.Excel.Functions.SPG(U342, "IQ_DILUT_EPS_NORM", "CY2021")</f>
        <v>5.1779999999999999</v>
      </c>
      <c r="Y342">
        <f t="shared" si="69"/>
        <v>1116376.8</v>
      </c>
      <c r="Z342">
        <f t="shared" si="70"/>
        <v>7.8126219435385669E-2</v>
      </c>
      <c r="AA342" s="5">
        <f>_xll.SNL.Clients.Office.Excel.Functions.SPG(U342, "SP_MARKETCAP", "12/31/2021")</f>
        <v>15574.162906940001</v>
      </c>
      <c r="AB342">
        <f t="shared" si="64"/>
        <v>3.6804564165769139E-4</v>
      </c>
      <c r="AC342">
        <f t="shared" si="71"/>
        <v>1.905740332503526E-3</v>
      </c>
    </row>
    <row r="343" spans="1:29" x14ac:dyDescent="0.3">
      <c r="A343" t="s">
        <v>342</v>
      </c>
      <c r="B343" s="4" cm="1">
        <f t="array" ref="B343">_xll.SNL.Clients.Office.Excel.Functions.SPG(A343, "SP_TOTAL_REV", "CY2023")</f>
        <v>8253000</v>
      </c>
      <c r="C343" s="4">
        <f>_xll.SNL.Clients.Office.Excel.Functions.SPG(A343,"IQ_AVG_DILUT_SHARES_OUT","CY2023")</f>
        <v>446800000</v>
      </c>
      <c r="D343" s="5">
        <f>_xll.SNL.Clients.Office.Excel.Functions.SPG(A343, "IQ_DILUT_EPS_NORM", "CY2023")</f>
        <v>3.6669999999999998</v>
      </c>
      <c r="E343">
        <f t="shared" si="60"/>
        <v>1638415.6</v>
      </c>
      <c r="F343">
        <f t="shared" si="61"/>
        <v>0.19852363988852539</v>
      </c>
      <c r="G343" s="5">
        <f>_xll.SNL.Clients.Office.Excel.Functions.SPG(A343, "SP_MARKETCAP", "12/30/2023")</f>
        <v>35976.169442109996</v>
      </c>
      <c r="H343">
        <f t="shared" si="65"/>
        <v>8.5808344993348591E-4</v>
      </c>
      <c r="I343">
        <f t="shared" si="66"/>
        <v>3.1465920109060926E-3</v>
      </c>
      <c r="K343" t="s">
        <v>342</v>
      </c>
      <c r="L343" s="4" cm="1">
        <f t="array" ref="L343">_xll.SNL.Clients.Office.Excel.Functions.SPG(K343, "SP_TOTAL_REV", "CY2023")</f>
        <v>8253000</v>
      </c>
      <c r="M343" s="4">
        <f>_xll.SNL.Clients.Office.Excel.Functions.SPG(K343,"IQ_AVG_DILUT_SHARES_OUT","CY2023")</f>
        <v>446800000</v>
      </c>
      <c r="N343" s="5">
        <f>_xll.SNL.Clients.Office.Excel.Functions.SPG(K343, "IQ_DILUT_EPS_NORM", "CY2023")</f>
        <v>3.6669999999999998</v>
      </c>
      <c r="O343">
        <f t="shared" si="62"/>
        <v>1638415.6</v>
      </c>
      <c r="P343">
        <f t="shared" si="63"/>
        <v>0.19852363988852539</v>
      </c>
      <c r="Q343" s="5">
        <f>_xll.SNL.Clients.Office.Excel.Functions.SPG(K343, "SP_MARKETCAP", "12/31/2022")</f>
        <v>26970.258248009999</v>
      </c>
      <c r="R343">
        <f t="shared" si="67"/>
        <v>8.0205457482722766E-4</v>
      </c>
      <c r="S343">
        <f t="shared" si="68"/>
        <v>2.9411341258914437E-3</v>
      </c>
      <c r="U343" t="s">
        <v>342</v>
      </c>
      <c r="V343" s="4" cm="1">
        <f t="array" ref="V343">_xll.SNL.Clients.Office.Excel.Functions.SPG(U343, "SP_TOTAL_REV", "CY2021")</f>
        <v>6739800</v>
      </c>
      <c r="W343" s="4">
        <f>_xll.SNL.Clients.Office.Excel.Functions.SPG(U343,"IQ_AVG_DILUT_SHARES_OUT","CY2021")</f>
        <v>443800000</v>
      </c>
      <c r="X343" s="5">
        <f>_xll.SNL.Clients.Office.Excel.Functions.SPG(U343, "IQ_DILUT_EPS_NORM", "CY2021")</f>
        <v>1.7569999999999999</v>
      </c>
      <c r="Y343">
        <f t="shared" si="69"/>
        <v>779756.6</v>
      </c>
      <c r="Z343">
        <f t="shared" si="70"/>
        <v>0.11569432327368764</v>
      </c>
      <c r="AA343" s="5">
        <f>_xll.SNL.Clients.Office.Excel.Functions.SPG(U343, "SP_MARKETCAP", "12/31/2021")</f>
        <v>29262.22191552</v>
      </c>
      <c r="AB343">
        <f t="shared" si="64"/>
        <v>6.9151923641611415E-4</v>
      </c>
      <c r="AC343">
        <f t="shared" si="71"/>
        <v>1.2149992983831125E-3</v>
      </c>
    </row>
    <row r="344" spans="1:29" x14ac:dyDescent="0.3">
      <c r="A344" t="s">
        <v>343</v>
      </c>
      <c r="B344" s="4" cm="1">
        <f t="array" ref="B344">_xll.SNL.Clients.Office.Excel.Functions.SPG(A344, "SP_TOTAL_REV", "CY2023")</f>
        <v>17677000</v>
      </c>
      <c r="C344" s="4">
        <f>_xll.SNL.Clients.Office.Excel.Functions.SPG(A344,"IQ_AVG_DILUT_SHARES_OUT","CY2023")</f>
        <v>485400000</v>
      </c>
      <c r="D344" s="5">
        <f>_xll.SNL.Clients.Office.Excel.Functions.SPG(A344, "IQ_DILUT_EPS_NORM", "CY2023")</f>
        <v>3.7029999999999998</v>
      </c>
      <c r="E344">
        <f t="shared" si="60"/>
        <v>1797436.2</v>
      </c>
      <c r="F344">
        <f t="shared" si="61"/>
        <v>0.10168219720540815</v>
      </c>
      <c r="G344" s="5">
        <f>_xll.SNL.Clients.Office.Excel.Functions.SPG(A344, "SP_MARKETCAP", "12/30/2023")</f>
        <v>40906.712541480003</v>
      </c>
      <c r="H344">
        <f t="shared" si="65"/>
        <v>9.7568400325423487E-4</v>
      </c>
      <c r="I344">
        <f t="shared" si="66"/>
        <v>3.6129578640504314E-3</v>
      </c>
      <c r="K344" t="s">
        <v>343</v>
      </c>
      <c r="L344" s="4" cm="1">
        <f t="array" ref="L344">_xll.SNL.Clients.Office.Excel.Functions.SPG(K344, "SP_TOTAL_REV", "CY2023")</f>
        <v>17677000</v>
      </c>
      <c r="M344" s="4">
        <f>_xll.SNL.Clients.Office.Excel.Functions.SPG(K344,"IQ_AVG_DILUT_SHARES_OUT","CY2023")</f>
        <v>485400000</v>
      </c>
      <c r="N344" s="5">
        <f>_xll.SNL.Clients.Office.Excel.Functions.SPG(K344, "IQ_DILUT_EPS_NORM", "CY2023")</f>
        <v>3.7029999999999998</v>
      </c>
      <c r="O344">
        <f t="shared" si="62"/>
        <v>1797436.2</v>
      </c>
      <c r="P344">
        <f t="shared" si="63"/>
        <v>0.10168219720540815</v>
      </c>
      <c r="Q344" s="5">
        <f>_xll.SNL.Clients.Office.Excel.Functions.SPG(K344, "SP_MARKETCAP", "12/31/2022")</f>
        <v>29364.867419400001</v>
      </c>
      <c r="R344">
        <f t="shared" si="67"/>
        <v>8.7326661970923395E-4</v>
      </c>
      <c r="S344">
        <f t="shared" si="68"/>
        <v>3.2337062927832931E-3</v>
      </c>
      <c r="U344" t="s">
        <v>343</v>
      </c>
      <c r="V344" s="4" cm="1">
        <f t="array" ref="V344">_xll.SNL.Clients.Office.Excel.Functions.SPG(U344, "SP_TOTAL_REV", "CY2021")</f>
        <v>16540000</v>
      </c>
      <c r="W344" s="4">
        <f>_xll.SNL.Clients.Office.Excel.Functions.SPG(U344,"IQ_AVG_DILUT_SHARES_OUT","CY2021")</f>
        <v>447400000</v>
      </c>
      <c r="X344" s="5">
        <f>_xll.SNL.Clients.Office.Excel.Functions.SPG(U344, "IQ_DILUT_EPS_NORM", "CY2021")</f>
        <v>2.7719999999999998</v>
      </c>
      <c r="Y344">
        <f t="shared" si="69"/>
        <v>1240192.8</v>
      </c>
      <c r="Z344">
        <f t="shared" si="70"/>
        <v>7.4981426844014515E-2</v>
      </c>
      <c r="AA344" s="5">
        <f>_xll.SNL.Clients.Office.Excel.Functions.SPG(U344, "SP_MARKETCAP", "12/31/2021")</f>
        <v>26203.240668279999</v>
      </c>
      <c r="AB344">
        <f t="shared" si="64"/>
        <v>6.1922997614019884E-4</v>
      </c>
      <c r="AC344">
        <f t="shared" si="71"/>
        <v>1.7165054938606311E-3</v>
      </c>
    </row>
    <row r="345" spans="1:29" x14ac:dyDescent="0.3">
      <c r="A345" t="s">
        <v>344</v>
      </c>
      <c r="B345" s="4" cm="1">
        <f t="array" ref="B345">_xll.SNL.Clients.Office.Excel.Functions.SPG(A345, "SP_TOTAL_REV", "CY2023")</f>
        <v>51628000</v>
      </c>
      <c r="C345" s="4">
        <f>_xll.SNL.Clients.Office.Excel.Functions.SPG(A345,"IQ_AVG_DILUT_SHARES_OUT","CY2023")</f>
        <v>2802500000</v>
      </c>
      <c r="D345" s="5">
        <f>_xll.SNL.Clients.Office.Excel.Functions.SPG(A345, "IQ_DILUT_EPS_NORM", "CY2023")</f>
        <v>2.524</v>
      </c>
      <c r="E345">
        <f t="shared" si="60"/>
        <v>7073510</v>
      </c>
      <c r="F345">
        <f t="shared" si="61"/>
        <v>0.13700918106453863</v>
      </c>
      <c r="G345" s="5">
        <f>_xll.SNL.Clients.Office.Excel.Functions.SPG(A345, "SP_MARKETCAP", "12/30/2023")</f>
        <v>289818.84645999997</v>
      </c>
      <c r="H345">
        <f t="shared" si="65"/>
        <v>6.9125968518218778E-3</v>
      </c>
      <c r="I345">
        <f t="shared" si="66"/>
        <v>1.744739445399842E-2</v>
      </c>
      <c r="K345" t="s">
        <v>344</v>
      </c>
      <c r="L345" s="4" cm="1">
        <f t="array" ref="L345">_xll.SNL.Clients.Office.Excel.Functions.SPG(K345, "SP_TOTAL_REV", "CY2023")</f>
        <v>51628000</v>
      </c>
      <c r="M345" s="4">
        <f>_xll.SNL.Clients.Office.Excel.Functions.SPG(K345,"IQ_AVG_DILUT_SHARES_OUT","CY2023")</f>
        <v>2802500000</v>
      </c>
      <c r="N345" s="5">
        <f>_xll.SNL.Clients.Office.Excel.Functions.SPG(K345, "IQ_DILUT_EPS_NORM", "CY2023")</f>
        <v>2.524</v>
      </c>
      <c r="O345">
        <f t="shared" si="62"/>
        <v>7073510</v>
      </c>
      <c r="P345">
        <f t="shared" si="63"/>
        <v>0.13700918106453863</v>
      </c>
      <c r="Q345" s="5">
        <f>_xll.SNL.Clients.Office.Excel.Functions.SPG(K345, "SP_MARKETCAP", "12/31/2022")</f>
        <v>220391.72021999999</v>
      </c>
      <c r="R345">
        <f t="shared" si="67"/>
        <v>6.5541154938527921E-3</v>
      </c>
      <c r="S345">
        <f t="shared" si="68"/>
        <v>1.6542587506484449E-2</v>
      </c>
      <c r="U345" t="s">
        <v>344</v>
      </c>
      <c r="V345" s="4" cm="1">
        <f t="array" ref="V345">_xll.SNL.Clients.Office.Excel.Functions.SPG(U345, "SP_TOTAL_REV", "CY2021")</f>
        <v>41399000</v>
      </c>
      <c r="W345" s="4">
        <f>_xll.SNL.Clients.Office.Excel.Functions.SPG(U345,"IQ_AVG_DILUT_SHARES_OUT","CY2021")</f>
        <v>2895500000</v>
      </c>
      <c r="X345" s="5">
        <f>_xll.SNL.Clients.Office.Excel.Functions.SPG(U345, "IQ_DILUT_EPS_NORM", "CY2021")</f>
        <v>2.85</v>
      </c>
      <c r="Y345">
        <f t="shared" si="69"/>
        <v>8252175</v>
      </c>
      <c r="Z345">
        <f t="shared" si="70"/>
        <v>0.19933271335056402</v>
      </c>
      <c r="AA345" s="5">
        <f>_xll.SNL.Clients.Office.Excel.Functions.SPG(U345, "SP_MARKETCAP", "12/31/2021")</f>
        <v>232889.68286999999</v>
      </c>
      <c r="AB345">
        <f t="shared" si="64"/>
        <v>5.5036044813137524E-3</v>
      </c>
      <c r="AC345">
        <f t="shared" si="71"/>
        <v>1.5685272771744196E-2</v>
      </c>
    </row>
    <row r="346" spans="1:29" x14ac:dyDescent="0.3">
      <c r="A346" t="s">
        <v>345</v>
      </c>
      <c r="B346" s="4" cm="1">
        <f t="array" ref="B346">_xll.SNL.Clients.Office.Excel.Functions.SPG(A346, "SP_TOTAL_REV", "CY2023")</f>
        <v>14209000</v>
      </c>
      <c r="C346" s="4">
        <f>_xll.SNL.Clients.Office.Excel.Functions.SPG(A346,"IQ_AVG_DILUT_SHARES_OUT","CY2023")</f>
        <v>414600000</v>
      </c>
      <c r="D346" s="5">
        <f>_xll.SNL.Clients.Office.Excel.Functions.SPG(A346, "IQ_DILUT_EPS_NORM", "CY2023")</f>
        <v>2.9649999999999999</v>
      </c>
      <c r="E346">
        <f t="shared" si="60"/>
        <v>1229289</v>
      </c>
      <c r="F346">
        <f t="shared" si="61"/>
        <v>8.6514814554155814E-2</v>
      </c>
      <c r="G346" s="5">
        <f>_xll.SNL.Clients.Office.Excel.Functions.SPG(A346, "SP_MARKETCAP", "12/30/2023")</f>
        <v>36616.386893809999</v>
      </c>
      <c r="H346">
        <f t="shared" si="65"/>
        <v>8.7335355812402985E-4</v>
      </c>
      <c r="I346">
        <f t="shared" si="66"/>
        <v>2.5894932998377484E-3</v>
      </c>
      <c r="K346" t="s">
        <v>345</v>
      </c>
      <c r="L346" s="4" cm="1">
        <f t="array" ref="L346">_xll.SNL.Clients.Office.Excel.Functions.SPG(K346, "SP_TOTAL_REV", "CY2023")</f>
        <v>14209000</v>
      </c>
      <c r="M346" s="4">
        <f>_xll.SNL.Clients.Office.Excel.Functions.SPG(K346,"IQ_AVG_DILUT_SHARES_OUT","CY2023")</f>
        <v>414600000</v>
      </c>
      <c r="N346" s="5">
        <f>_xll.SNL.Clients.Office.Excel.Functions.SPG(K346, "IQ_DILUT_EPS_NORM", "CY2023")</f>
        <v>2.9649999999999999</v>
      </c>
      <c r="O346">
        <f t="shared" si="62"/>
        <v>1229289</v>
      </c>
      <c r="P346">
        <f t="shared" si="63"/>
        <v>8.6514814554155814E-2</v>
      </c>
      <c r="Q346" s="5">
        <f>_xll.SNL.Clients.Office.Excel.Functions.SPG(K346, "SP_MARKETCAP", "12/31/2022")</f>
        <v>32622.855689870001</v>
      </c>
      <c r="R346">
        <f t="shared" si="67"/>
        <v>9.7015424952111079E-4</v>
      </c>
      <c r="S346">
        <f t="shared" si="68"/>
        <v>2.8765073498300932E-3</v>
      </c>
      <c r="U346" t="s">
        <v>345</v>
      </c>
      <c r="V346" s="4" cm="1">
        <f t="array" ref="V346">_xll.SNL.Clients.Office.Excel.Functions.SPG(U346, "SP_TOTAL_REV", "CY2021")</f>
        <v>14298000</v>
      </c>
      <c r="W346" s="4">
        <f>_xll.SNL.Clients.Office.Excel.Functions.SPG(U346,"IQ_AVG_DILUT_SHARES_OUT","CY2021")</f>
        <v>431400000</v>
      </c>
      <c r="X346" s="5">
        <f>_xll.SNL.Clients.Office.Excel.Functions.SPG(U346, "IQ_DILUT_EPS_NORM", "CY2021")</f>
        <v>2.5579999999999998</v>
      </c>
      <c r="Y346">
        <f t="shared" si="69"/>
        <v>1103521.2</v>
      </c>
      <c r="Z346">
        <f t="shared" si="70"/>
        <v>7.7180109106168696E-2</v>
      </c>
      <c r="AA346" s="5">
        <f>_xll.SNL.Clients.Office.Excel.Functions.SPG(U346, "SP_MARKETCAP", "12/31/2021")</f>
        <v>36984.633782550001</v>
      </c>
      <c r="AB346">
        <f t="shared" si="64"/>
        <v>8.7401379793630447E-4</v>
      </c>
      <c r="AC346">
        <f t="shared" si="71"/>
        <v>2.2357272951210668E-3</v>
      </c>
    </row>
    <row r="347" spans="1:29" x14ac:dyDescent="0.3">
      <c r="A347" t="s">
        <v>346</v>
      </c>
      <c r="B347" s="4" cm="1">
        <f t="array" ref="B347">_xll.SNL.Clients.Office.Excel.Functions.SPG(A347, "SP_TOTAL_REV", "CY2023")</f>
        <v>35127400</v>
      </c>
      <c r="C347" s="4">
        <f>_xll.SNL.Clients.Office.Excel.Functions.SPG(A347,"IQ_AVG_DILUT_SHARES_OUT","CY2023")</f>
        <v>525000000</v>
      </c>
      <c r="D347" s="5">
        <f>_xll.SNL.Clients.Office.Excel.Functions.SPG(A347, "IQ_DILUT_EPS_NORM", "CY2023")</f>
        <v>7.5220000000000002</v>
      </c>
      <c r="E347">
        <f t="shared" si="60"/>
        <v>3949050</v>
      </c>
      <c r="F347">
        <f t="shared" si="61"/>
        <v>0.11242078833047707</v>
      </c>
      <c r="G347" s="5">
        <f>_xll.SNL.Clients.Office.Excel.Functions.SPG(A347, "SP_MARKETCAP", "12/30/2023")</f>
        <v>51078.3559713</v>
      </c>
      <c r="H347">
        <f t="shared" si="65"/>
        <v>1.2182923470857763E-3</v>
      </c>
      <c r="I347">
        <f t="shared" si="66"/>
        <v>9.1639950347792102E-3</v>
      </c>
      <c r="K347" t="s">
        <v>346</v>
      </c>
      <c r="L347" s="4" cm="1">
        <f t="array" ref="L347">_xll.SNL.Clients.Office.Excel.Functions.SPG(K347, "SP_TOTAL_REV", "CY2023")</f>
        <v>35127400</v>
      </c>
      <c r="M347" s="4">
        <f>_xll.SNL.Clients.Office.Excel.Functions.SPG(K347,"IQ_AVG_DILUT_SHARES_OUT","CY2023")</f>
        <v>525000000</v>
      </c>
      <c r="N347" s="5">
        <f>_xll.SNL.Clients.Office.Excel.Functions.SPG(K347, "IQ_DILUT_EPS_NORM", "CY2023")</f>
        <v>7.5220000000000002</v>
      </c>
      <c r="O347">
        <f t="shared" si="62"/>
        <v>3949050</v>
      </c>
      <c r="P347">
        <f t="shared" si="63"/>
        <v>0.11242078833047707</v>
      </c>
      <c r="Q347" s="5">
        <f>_xll.SNL.Clients.Office.Excel.Functions.SPG(K347, "SP_MARKETCAP", "12/31/2022")</f>
        <v>34418.556864760001</v>
      </c>
      <c r="R347">
        <f t="shared" si="67"/>
        <v>1.0235556789438128E-3</v>
      </c>
      <c r="S347">
        <f t="shared" si="68"/>
        <v>7.6991858170153606E-3</v>
      </c>
      <c r="U347" t="s">
        <v>346</v>
      </c>
      <c r="V347" s="4" cm="1">
        <f t="array" ref="V347">_xll.SNL.Clients.Office.Excel.Functions.SPG(U347, "SP_TOTAL_REV", "CY2021")</f>
        <v>23522300</v>
      </c>
      <c r="W347" s="4">
        <f>_xll.SNL.Clients.Office.Excel.Functions.SPG(U347,"IQ_AVG_DILUT_SHARES_OUT","CY2021")</f>
        <v>522700000</v>
      </c>
      <c r="X347" s="5">
        <f>_xll.SNL.Clients.Office.Excel.Functions.SPG(U347, "IQ_DILUT_EPS_NORM", "CY2021")</f>
        <v>2.8650000000000002</v>
      </c>
      <c r="Y347">
        <f t="shared" si="69"/>
        <v>1497535.5</v>
      </c>
      <c r="Z347">
        <f t="shared" si="70"/>
        <v>6.3664501345531685E-2</v>
      </c>
      <c r="AA347" s="5">
        <f>_xll.SNL.Clients.Office.Excel.Functions.SPG(U347, "SP_MARKETCAP", "12/31/2021")</f>
        <v>30641.870498560002</v>
      </c>
      <c r="AB347">
        <f t="shared" si="64"/>
        <v>7.2412282808528904E-4</v>
      </c>
      <c r="AC347">
        <f t="shared" si="71"/>
        <v>2.0746119024643533E-3</v>
      </c>
    </row>
    <row r="348" spans="1:29" x14ac:dyDescent="0.3">
      <c r="A348" t="s">
        <v>347</v>
      </c>
      <c r="B348" s="4" cm="1">
        <f t="array" ref="B348">_xll.SNL.Clients.Office.Excel.Functions.SPG(A348, "SP_TOTAL_REV", "CY2023")</f>
        <v>7802400</v>
      </c>
      <c r="C348" s="4">
        <f>_xll.SNL.Clients.Office.Excel.Functions.SPG(A348,"IQ_AVG_DILUT_SHARES_OUT","CY2023")</f>
        <v>89500000</v>
      </c>
      <c r="D348" s="5">
        <f>_xll.SNL.Clients.Office.Excel.Functions.SPG(A348, "IQ_DILUT_EPS_NORM", "CY2023")</f>
        <v>7.476</v>
      </c>
      <c r="E348">
        <f t="shared" si="60"/>
        <v>669102</v>
      </c>
      <c r="F348">
        <f t="shared" si="61"/>
        <v>8.5755921254998466E-2</v>
      </c>
      <c r="G348" s="5">
        <f>_xll.SNL.Clients.Office.Excel.Functions.SPG(A348, "SP_MARKETCAP", "12/30/2023")</f>
        <v>14491.26024632</v>
      </c>
      <c r="H348">
        <f t="shared" si="65"/>
        <v>3.4563742552011251E-4</v>
      </c>
      <c r="I348">
        <f t="shared" si="66"/>
        <v>2.5839853931883612E-3</v>
      </c>
      <c r="K348" t="s">
        <v>347</v>
      </c>
      <c r="L348" s="4" cm="1">
        <f t="array" ref="L348">_xll.SNL.Clients.Office.Excel.Functions.SPG(K348, "SP_TOTAL_REV", "CY2023")</f>
        <v>7802400</v>
      </c>
      <c r="M348" s="4">
        <f>_xll.SNL.Clients.Office.Excel.Functions.SPG(K348,"IQ_AVG_DILUT_SHARES_OUT","CY2023")</f>
        <v>89500000</v>
      </c>
      <c r="N348" s="5">
        <f>_xll.SNL.Clients.Office.Excel.Functions.SPG(K348, "IQ_DILUT_EPS_NORM", "CY2023")</f>
        <v>7.476</v>
      </c>
      <c r="O348">
        <f t="shared" si="62"/>
        <v>669102</v>
      </c>
      <c r="P348">
        <f t="shared" si="63"/>
        <v>8.5755921254998466E-2</v>
      </c>
      <c r="Q348" s="5">
        <f>_xll.SNL.Clients.Office.Excel.Functions.SPG(K348, "SP_MARKETCAP", "12/31/2022")</f>
        <v>11751.515977470001</v>
      </c>
      <c r="R348">
        <f t="shared" si="67"/>
        <v>3.4947226178601846E-4</v>
      </c>
      <c r="S348">
        <f t="shared" si="68"/>
        <v>2.6126546291122738E-3</v>
      </c>
      <c r="U348" t="s">
        <v>347</v>
      </c>
      <c r="V348" s="4" cm="1">
        <f t="array" ref="V348">_xll.SNL.Clients.Office.Excel.Functions.SPG(U348, "SP_TOTAL_REV", "CY2021")</f>
        <v>7730300</v>
      </c>
      <c r="W348" s="4">
        <f>_xll.SNL.Clients.Office.Excel.Functions.SPG(U348,"IQ_AVG_DILUT_SHARES_OUT","CY2021")</f>
        <v>94500000</v>
      </c>
      <c r="X348" s="5">
        <f>_xll.SNL.Clients.Office.Excel.Functions.SPG(U348, "IQ_DILUT_EPS_NORM", "CY2021")</f>
        <v>7.9989999999999997</v>
      </c>
      <c r="Y348">
        <f t="shared" si="69"/>
        <v>755905.5</v>
      </c>
      <c r="Z348">
        <f t="shared" si="70"/>
        <v>9.7784756089673103E-2</v>
      </c>
      <c r="AA348" s="5">
        <f>_xll.SNL.Clients.Office.Excel.Functions.SPG(U348, "SP_MARKETCAP", "12/31/2021")</f>
        <v>12841.514014349999</v>
      </c>
      <c r="AB348">
        <f t="shared" si="64"/>
        <v>3.0346820522608075E-4</v>
      </c>
      <c r="AC348">
        <f t="shared" si="71"/>
        <v>2.42744217360342E-3</v>
      </c>
    </row>
    <row r="349" spans="1:29" x14ac:dyDescent="0.3">
      <c r="A349" t="s">
        <v>348</v>
      </c>
      <c r="B349" s="4" cm="1">
        <f t="array" ref="B349">_xll.SNL.Clients.Office.Excel.Functions.SPG(A349, "SP_TOTAL_REV", "CY2023")</f>
        <v>2225012</v>
      </c>
      <c r="C349" s="4">
        <f>_xll.SNL.Clients.Office.Excel.Functions.SPG(A349,"IQ_AVG_DILUT_SHARES_OUT","CY2023")</f>
        <v>2297927000</v>
      </c>
      <c r="D349" s="5">
        <f>_xll.SNL.Clients.Office.Excel.Functions.SPG(A349, "IQ_DILUT_EPS_NORM", "CY2023")</f>
        <v>6.0999999999999999E-2</v>
      </c>
      <c r="E349">
        <f t="shared" si="60"/>
        <v>140173.54699999999</v>
      </c>
      <c r="F349">
        <f t="shared" si="61"/>
        <v>6.2999007196365683E-2</v>
      </c>
      <c r="G349" s="5">
        <f>_xll.SNL.Clients.Office.Excel.Functions.SPG(A349, "SP_MARKETCAP", "12/30/2023")</f>
        <v>37361.737465730002</v>
      </c>
      <c r="H349">
        <f t="shared" si="65"/>
        <v>8.9113124263244211E-4</v>
      </c>
      <c r="I349">
        <f t="shared" si="66"/>
        <v>5.435900580057897E-5</v>
      </c>
      <c r="K349" t="s">
        <v>348</v>
      </c>
      <c r="L349" s="4" cm="1">
        <f t="array" ref="L349">_xll.SNL.Clients.Office.Excel.Functions.SPG(K349, "SP_TOTAL_REV", "CY2023")</f>
        <v>2225012</v>
      </c>
      <c r="M349" s="4">
        <f>_xll.SNL.Clients.Office.Excel.Functions.SPG(K349,"IQ_AVG_DILUT_SHARES_OUT","CY2023")</f>
        <v>2297927000</v>
      </c>
      <c r="N349" s="5">
        <f>_xll.SNL.Clients.Office.Excel.Functions.SPG(K349, "IQ_DILUT_EPS_NORM", "CY2023")</f>
        <v>6.0999999999999999E-2</v>
      </c>
      <c r="O349">
        <f t="shared" si="62"/>
        <v>140173.54699999999</v>
      </c>
      <c r="P349">
        <f t="shared" si="63"/>
        <v>6.2999007196365683E-2</v>
      </c>
      <c r="Q349" s="5">
        <f>_xll.SNL.Clients.Office.Excel.Functions.SPG(K349, "SP_MARKETCAP", "12/31/2022")</f>
        <v>13354.851546899999</v>
      </c>
      <c r="R349">
        <f t="shared" si="67"/>
        <v>3.9715302986095645E-4</v>
      </c>
      <c r="S349">
        <f t="shared" si="68"/>
        <v>2.4226334821518341E-5</v>
      </c>
      <c r="U349" t="s">
        <v>348</v>
      </c>
      <c r="V349" s="4" cm="1">
        <f t="array" ref="V349">_xll.SNL.Clients.Office.Excel.Functions.SPG(U349, "SP_TOTAL_REV", "CY2021")</f>
        <v>1541889</v>
      </c>
      <c r="W349" s="4">
        <f>_xll.SNL.Clients.Office.Excel.Functions.SPG(U349,"IQ_AVG_DILUT_SHARES_OUT","CY2021")</f>
        <v>1923617000</v>
      </c>
      <c r="X349" s="5">
        <f>_xll.SNL.Clients.Office.Excel.Functions.SPG(U349, "IQ_DILUT_EPS_NORM", "CY2021")</f>
        <v>-0.13500000000000001</v>
      </c>
      <c r="Y349">
        <f t="shared" si="69"/>
        <v>-259688.29500000004</v>
      </c>
      <c r="Z349">
        <f t="shared" si="70"/>
        <v>-0.1684221724131893</v>
      </c>
      <c r="AA349" s="5">
        <f>_xll.SNL.Clients.Office.Excel.Functions.SPG(U349, "SP_MARKETCAP", "12/31/2021")</f>
        <v>36507.789135300001</v>
      </c>
      <c r="AB349">
        <f t="shared" si="64"/>
        <v>8.627450963555629E-4</v>
      </c>
      <c r="AC349">
        <f t="shared" si="71"/>
        <v>-1.16470588008001E-4</v>
      </c>
    </row>
    <row r="350" spans="1:29" x14ac:dyDescent="0.3">
      <c r="A350" t="s">
        <v>349</v>
      </c>
      <c r="B350" s="4" cm="1">
        <f t="array" ref="B350">_xll.SNL.Clients.Office.Excel.Functions.SPG(A350, "SP_TOTAL_REV", "CY2023")</f>
        <v>7527400</v>
      </c>
      <c r="C350" s="4">
        <f>_xll.SNL.Clients.Office.Excel.Functions.SPG(A350,"IQ_AVG_DILUT_SHARES_OUT","CY2023")</f>
        <v>703300000</v>
      </c>
      <c r="D350" s="5">
        <f>_xll.SNL.Clients.Office.Excel.Functions.SPG(A350, "IQ_DILUT_EPS_NORM", "CY2023")</f>
        <v>0.92600000000000005</v>
      </c>
      <c r="E350">
        <f t="shared" si="60"/>
        <v>651255.80000000005</v>
      </c>
      <c r="F350">
        <f t="shared" si="61"/>
        <v>8.6518027472965442E-2</v>
      </c>
      <c r="G350" s="5">
        <f>_xll.SNL.Clients.Office.Excel.Functions.SPG(A350, "SP_MARKETCAP", "12/30/2023")</f>
        <v>92975.664000000004</v>
      </c>
      <c r="H350">
        <f t="shared" si="65"/>
        <v>2.2176034792518329E-3</v>
      </c>
      <c r="I350">
        <f t="shared" si="66"/>
        <v>2.0535008217871975E-3</v>
      </c>
      <c r="K350" t="s">
        <v>349</v>
      </c>
      <c r="L350" s="4" cm="1">
        <f t="array" ref="L350">_xll.SNL.Clients.Office.Excel.Functions.SPG(K350, "SP_TOTAL_REV", "CY2023")</f>
        <v>7527400</v>
      </c>
      <c r="M350" s="4">
        <f>_xll.SNL.Clients.Office.Excel.Functions.SPG(K350,"IQ_AVG_DILUT_SHARES_OUT","CY2023")</f>
        <v>703300000</v>
      </c>
      <c r="N350" s="5">
        <f>_xll.SNL.Clients.Office.Excel.Functions.SPG(K350, "IQ_DILUT_EPS_NORM", "CY2023")</f>
        <v>0.92600000000000005</v>
      </c>
      <c r="O350">
        <f t="shared" si="62"/>
        <v>651255.80000000005</v>
      </c>
      <c r="P350">
        <f t="shared" si="63"/>
        <v>8.6518027472965442E-2</v>
      </c>
      <c r="Q350" s="5">
        <f>_xll.SNL.Clients.Office.Excel.Functions.SPG(K350, "SP_MARKETCAP", "12/31/2022")</f>
        <v>42190.885593580002</v>
      </c>
      <c r="R350">
        <f t="shared" si="67"/>
        <v>1.2546929471407584E-3</v>
      </c>
      <c r="S350">
        <f t="shared" si="68"/>
        <v>1.1618456690523423E-3</v>
      </c>
      <c r="U350" t="s">
        <v>349</v>
      </c>
      <c r="V350" s="4" cm="1">
        <f t="array" ref="V350">_xll.SNL.Clients.Office.Excel.Functions.SPG(U350, "SP_TOTAL_REV", "CY2021")</f>
        <v>4857500</v>
      </c>
      <c r="W350" s="4">
        <f>_xll.SNL.Clients.Office.Excel.Functions.SPG(U350,"IQ_AVG_DILUT_SHARES_OUT","CY2021")</f>
        <v>585000000</v>
      </c>
      <c r="X350" s="5">
        <f>_xll.SNL.Clients.Office.Excel.Functions.SPG(U350, "IQ_DILUT_EPS_NORM", "CY2021")</f>
        <v>-0.45400000000000001</v>
      </c>
      <c r="Y350">
        <f t="shared" si="69"/>
        <v>-265590</v>
      </c>
      <c r="Z350">
        <f t="shared" si="70"/>
        <v>-5.4676273803396812E-2</v>
      </c>
      <c r="AA350" s="5">
        <f>_xll.SNL.Clients.Office.Excel.Functions.SPG(U350, "SP_MARKETCAP", "12/31/2021")</f>
        <v>54933.505223427201</v>
      </c>
      <c r="AB350">
        <f t="shared" si="64"/>
        <v>1.2981780978708686E-3</v>
      </c>
      <c r="AC350">
        <f t="shared" si="71"/>
        <v>-5.8937285643337442E-4</v>
      </c>
    </row>
    <row r="351" spans="1:29" x14ac:dyDescent="0.3">
      <c r="A351" t="s">
        <v>350</v>
      </c>
      <c r="B351" s="4" cm="1">
        <f t="array" ref="B351">_xll.SNL.Clients.Office.Excel.Functions.SPG(A351, "SP_TOTAL_REV", "CY2023")</f>
        <v>29652000</v>
      </c>
      <c r="C351" s="4">
        <f>_xll.SNL.Clients.Office.Excel.Functions.SPG(A351,"IQ_AVG_DILUT_SHARES_OUT","CY2023")</f>
        <v>652000000</v>
      </c>
      <c r="D351" s="5">
        <f>_xll.SNL.Clients.Office.Excel.Functions.SPG(A351, "IQ_DILUT_EPS_NORM", "CY2023")</f>
        <v>0.57299999999999995</v>
      </c>
      <c r="E351">
        <f t="shared" si="60"/>
        <v>373595.99999999994</v>
      </c>
      <c r="F351">
        <f t="shared" si="61"/>
        <v>1.25993524888709E-2</v>
      </c>
      <c r="G351" s="5">
        <f>_xll.SNL.Clients.Office.Excel.Functions.SPG(A351, "SP_MARKETCAP", "12/30/2023")</f>
        <v>9832.5234797699995</v>
      </c>
      <c r="H351">
        <f t="shared" si="65"/>
        <v>2.3451984466132226E-4</v>
      </c>
      <c r="I351">
        <f t="shared" si="66"/>
        <v>1.3437987099093764E-4</v>
      </c>
      <c r="K351" t="s">
        <v>350</v>
      </c>
      <c r="L351" s="4" cm="1">
        <f t="array" ref="L351">_xll.SNL.Clients.Office.Excel.Functions.SPG(K351, "SP_TOTAL_REV", "CY2023")</f>
        <v>29652000</v>
      </c>
      <c r="M351" s="4">
        <f>_xll.SNL.Clients.Office.Excel.Functions.SPG(K351,"IQ_AVG_DILUT_SHARES_OUT","CY2023")</f>
        <v>652000000</v>
      </c>
      <c r="N351" s="5">
        <f>_xll.SNL.Clients.Office.Excel.Functions.SPG(K351, "IQ_DILUT_EPS_NORM", "CY2023")</f>
        <v>0.57299999999999995</v>
      </c>
      <c r="O351">
        <f t="shared" si="62"/>
        <v>373595.99999999994</v>
      </c>
      <c r="P351">
        <f t="shared" si="63"/>
        <v>1.25993524888709E-2</v>
      </c>
      <c r="Q351" s="5">
        <f>_xll.SNL.Clients.Office.Excel.Functions.SPG(K351, "SP_MARKETCAP", "12/31/2022")</f>
        <v>11069.187790399999</v>
      </c>
      <c r="R351">
        <f t="shared" si="67"/>
        <v>3.2918085638156916E-4</v>
      </c>
      <c r="S351">
        <f t="shared" si="68"/>
        <v>1.8862063070663912E-4</v>
      </c>
      <c r="U351" t="s">
        <v>350</v>
      </c>
      <c r="V351" s="4" cm="1">
        <f t="array" ref="V351">_xll.SNL.Clients.Office.Excel.Functions.SPG(U351, "SP_TOTAL_REV", "CY2021")</f>
        <v>28586000</v>
      </c>
      <c r="W351" s="4">
        <f>_xll.SNL.Clients.Office.Excel.Functions.SPG(U351,"IQ_AVG_DILUT_SHARES_OUT","CY2021")</f>
        <v>655000000</v>
      </c>
      <c r="X351" s="5">
        <f>_xll.SNL.Clients.Office.Excel.Functions.SPG(U351, "IQ_DILUT_EPS_NORM", "CY2021")</f>
        <v>2.6829999999999998</v>
      </c>
      <c r="Y351">
        <f t="shared" si="69"/>
        <v>1757365</v>
      </c>
      <c r="Z351">
        <f t="shared" si="70"/>
        <v>6.1476422024767371E-2</v>
      </c>
      <c r="AA351" s="5">
        <f>_xll.SNL.Clients.Office.Excel.Functions.SPG(U351, "SP_MARKETCAP", "12/31/2021")</f>
        <v>19668.806851509999</v>
      </c>
      <c r="AB351">
        <f t="shared" si="64"/>
        <v>4.6480948488598488E-4</v>
      </c>
      <c r="AC351">
        <f t="shared" si="71"/>
        <v>1.2470838479490974E-3</v>
      </c>
    </row>
    <row r="352" spans="1:29" x14ac:dyDescent="0.3">
      <c r="A352" t="s">
        <v>351</v>
      </c>
      <c r="B352" s="4" cm="1">
        <f t="array" ref="B352">_xll.SNL.Clients.Office.Excel.Functions.SPG(A352, "SP_TOTAL_REV", "CY2023")</f>
        <v>19826043</v>
      </c>
      <c r="C352" s="4">
        <f>_xll.SNL.Clients.Office.Excel.Functions.SPG(A352,"IQ_AVG_DILUT_SHARES_OUT","CY2023")</f>
        <v>130023935</v>
      </c>
      <c r="D352" s="5">
        <f>_xll.SNL.Clients.Office.Excel.Functions.SPG(A352, "IQ_DILUT_EPS_NORM", "CY2023")</f>
        <v>17.509</v>
      </c>
      <c r="E352">
        <f t="shared" si="60"/>
        <v>2276589.0779149998</v>
      </c>
      <c r="F352">
        <f t="shared" si="61"/>
        <v>0.11482821246352587</v>
      </c>
      <c r="G352" s="5">
        <f>_xll.SNL.Clients.Office.Excel.Functions.SPG(A352, "SP_MARKETCAP", "12/30/2023")</f>
        <v>59188.8121168</v>
      </c>
      <c r="H352">
        <f t="shared" si="65"/>
        <v>1.4117384059015566E-3</v>
      </c>
      <c r="I352">
        <f t="shared" si="66"/>
        <v>2.4718127748930355E-2</v>
      </c>
      <c r="K352" t="s">
        <v>351</v>
      </c>
      <c r="L352" s="4" cm="1">
        <f t="array" ref="L352">_xll.SNL.Clients.Office.Excel.Functions.SPG(K352, "SP_TOTAL_REV", "CY2023")</f>
        <v>19826043</v>
      </c>
      <c r="M352" s="4">
        <f>_xll.SNL.Clients.Office.Excel.Functions.SPG(K352,"IQ_AVG_DILUT_SHARES_OUT","CY2023")</f>
        <v>130023935</v>
      </c>
      <c r="N352" s="5">
        <f>_xll.SNL.Clients.Office.Excel.Functions.SPG(K352, "IQ_DILUT_EPS_NORM", "CY2023")</f>
        <v>17.509</v>
      </c>
      <c r="O352">
        <f t="shared" si="62"/>
        <v>2276589.0779149998</v>
      </c>
      <c r="P352">
        <f t="shared" si="63"/>
        <v>0.11482821246352587</v>
      </c>
      <c r="Q352" s="5">
        <f>_xll.SNL.Clients.Office.Excel.Functions.SPG(K352, "SP_MARKETCAP", "12/31/2022")</f>
        <v>37366.067720999999</v>
      </c>
      <c r="R352">
        <f t="shared" si="67"/>
        <v>1.1112101813538756E-3</v>
      </c>
      <c r="S352">
        <f t="shared" si="68"/>
        <v>1.9456179065325006E-2</v>
      </c>
      <c r="U352" t="s">
        <v>351</v>
      </c>
      <c r="V352" s="4" cm="1">
        <f t="array" ref="V352">_xll.SNL.Clients.Office.Excel.Functions.SPG(U352, "SP_TOTAL_REV", "CY2021")</f>
        <v>15292584</v>
      </c>
      <c r="W352" s="4">
        <f>_xll.SNL.Clients.Office.Excel.Functions.SPG(U352,"IQ_AVG_DILUT_SHARES_OUT","CY2021")</f>
        <v>130885802</v>
      </c>
      <c r="X352" s="5">
        <f>_xll.SNL.Clients.Office.Excel.Functions.SPG(U352, "IQ_DILUT_EPS_NORM", "CY2021")</f>
        <v>11.439</v>
      </c>
      <c r="Y352">
        <f t="shared" si="69"/>
        <v>1497202.6890780001</v>
      </c>
      <c r="Z352">
        <f t="shared" si="70"/>
        <v>9.7903839473956797E-2</v>
      </c>
      <c r="AA352" s="5">
        <f>_xll.SNL.Clients.Office.Excel.Functions.SPG(U352, "SP_MARKETCAP", "12/31/2021")</f>
        <v>40883.176848360003</v>
      </c>
      <c r="AB352">
        <f t="shared" si="64"/>
        <v>9.6614342267182108E-4</v>
      </c>
      <c r="AC352">
        <f t="shared" si="71"/>
        <v>1.1051714611942962E-2</v>
      </c>
    </row>
    <row r="353" spans="1:29" x14ac:dyDescent="0.3">
      <c r="A353" t="s">
        <v>352</v>
      </c>
      <c r="B353" s="4" cm="1">
        <f t="array" ref="B353">_xll.SNL.Clients.Office.Excel.Functions.SPG(A353, "SP_TOTAL_REV", "CY2023")</f>
        <v>5154500</v>
      </c>
      <c r="C353" s="4">
        <f>_xll.SNL.Clients.Office.Excel.Functions.SPG(A353,"IQ_AVG_DILUT_SHARES_OUT","CY2023")</f>
        <v>362350000</v>
      </c>
      <c r="D353" s="5">
        <f>_xll.SNL.Clients.Office.Excel.Functions.SPG(A353, "IQ_DILUT_EPS_NORM", "CY2023")</f>
        <v>3.722</v>
      </c>
      <c r="E353">
        <f t="shared" si="60"/>
        <v>1348666.7</v>
      </c>
      <c r="F353">
        <f t="shared" si="61"/>
        <v>0.26164840430691627</v>
      </c>
      <c r="G353" s="5">
        <f>_xll.SNL.Clients.Office.Excel.Functions.SPG(A353, "SP_MARKETCAP", "12/30/2023")</f>
        <v>42858.377694859999</v>
      </c>
      <c r="H353">
        <f t="shared" si="65"/>
        <v>1.0222340277259078E-3</v>
      </c>
      <c r="I353">
        <f t="shared" si="66"/>
        <v>3.8047550511958288E-3</v>
      </c>
      <c r="K353" t="s">
        <v>352</v>
      </c>
      <c r="L353" s="4" cm="1">
        <f t="array" ref="L353">_xll.SNL.Clients.Office.Excel.Functions.SPG(K353, "SP_TOTAL_REV", "CY2023")</f>
        <v>5154500</v>
      </c>
      <c r="M353" s="4">
        <f>_xll.SNL.Clients.Office.Excel.Functions.SPG(K353,"IQ_AVG_DILUT_SHARES_OUT","CY2023")</f>
        <v>362350000</v>
      </c>
      <c r="N353" s="5">
        <f>_xll.SNL.Clients.Office.Excel.Functions.SPG(K353, "IQ_DILUT_EPS_NORM", "CY2023")</f>
        <v>3.722</v>
      </c>
      <c r="O353">
        <f t="shared" si="62"/>
        <v>1348666.7</v>
      </c>
      <c r="P353">
        <f t="shared" si="63"/>
        <v>0.26164840430691627</v>
      </c>
      <c r="Q353" s="5">
        <f>_xll.SNL.Clients.Office.Excel.Functions.SPG(K353, "SP_MARKETCAP", "12/31/2022")</f>
        <v>41655.514286880003</v>
      </c>
      <c r="R353">
        <f t="shared" si="67"/>
        <v>1.2387718164707676E-3</v>
      </c>
      <c r="S353">
        <f t="shared" si="68"/>
        <v>4.6107087009041965E-3</v>
      </c>
      <c r="U353" t="s">
        <v>352</v>
      </c>
      <c r="V353" s="4" cm="1">
        <f t="array" ref="V353">_xll.SNL.Clients.Office.Excel.Functions.SPG(U353, "SP_TOTAL_REV", "CY2021")</f>
        <v>4332300</v>
      </c>
      <c r="W353" s="4">
        <f>_xll.SNL.Clients.Office.Excel.Functions.SPG(U353,"IQ_AVG_DILUT_SHARES_OUT","CY2021")</f>
        <v>362750000</v>
      </c>
      <c r="X353" s="5">
        <f>_xll.SNL.Clients.Office.Excel.Functions.SPG(U353, "IQ_DILUT_EPS_NORM", "CY2021")</f>
        <v>2.8690000000000002</v>
      </c>
      <c r="Y353">
        <f t="shared" si="69"/>
        <v>1040729.7500000001</v>
      </c>
      <c r="Z353">
        <f t="shared" si="70"/>
        <v>0.24022568843339567</v>
      </c>
      <c r="AA353" s="5">
        <f>_xll.SNL.Clients.Office.Excel.Functions.SPG(U353, "SP_MARKETCAP", "12/31/2021")</f>
        <v>49249.2</v>
      </c>
      <c r="AB353">
        <f t="shared" si="64"/>
        <v>1.1638476830784191E-3</v>
      </c>
      <c r="AC353">
        <f t="shared" si="71"/>
        <v>3.3390790027519848E-3</v>
      </c>
    </row>
    <row r="354" spans="1:29" x14ac:dyDescent="0.3">
      <c r="A354" t="s">
        <v>353</v>
      </c>
      <c r="B354" s="4" cm="1">
        <f t="array" ref="B354">_xll.SNL.Clients.Office.Excel.Functions.SPG(A354, "SP_TOTAL_REV", "CY2023")</f>
        <v>1693674</v>
      </c>
      <c r="C354" s="4">
        <f>_xll.SNL.Clients.Office.Excel.Functions.SPG(A354,"IQ_AVG_DILUT_SHARES_OUT","CY2023")</f>
        <v>57974000</v>
      </c>
      <c r="D354" s="5">
        <f>_xll.SNL.Clients.Office.Excel.Functions.SPG(A354, "IQ_DILUT_EPS_NORM", "CY2023")</f>
        <v>5.093</v>
      </c>
      <c r="E354">
        <f t="shared" si="60"/>
        <v>295261.58199999999</v>
      </c>
      <c r="F354">
        <f t="shared" si="61"/>
        <v>0.17433200367957469</v>
      </c>
      <c r="G354" s="5">
        <f>_xll.SNL.Clients.Office.Excel.Functions.SPG(A354, "SP_MARKETCAP", "12/30/2023")</f>
        <v>11927.9135104</v>
      </c>
      <c r="H354">
        <f t="shared" si="65"/>
        <v>2.8449791443143643E-4</v>
      </c>
      <c r="I354">
        <f t="shared" si="66"/>
        <v>1.4489478781993057E-3</v>
      </c>
      <c r="K354" t="s">
        <v>353</v>
      </c>
      <c r="L354" s="4" cm="1">
        <f t="array" ref="L354">_xll.SNL.Clients.Office.Excel.Functions.SPG(K354, "SP_TOTAL_REV", "CY2023")</f>
        <v>1693674</v>
      </c>
      <c r="M354" s="4">
        <f>_xll.SNL.Clients.Office.Excel.Functions.SPG(K354,"IQ_AVG_DILUT_SHARES_OUT","CY2023")</f>
        <v>57974000</v>
      </c>
      <c r="N354" s="5">
        <f>_xll.SNL.Clients.Office.Excel.Functions.SPG(K354, "IQ_DILUT_EPS_NORM", "CY2023")</f>
        <v>5.093</v>
      </c>
      <c r="O354">
        <f t="shared" si="62"/>
        <v>295261.58199999999</v>
      </c>
      <c r="P354">
        <f t="shared" si="63"/>
        <v>0.17433200367957469</v>
      </c>
      <c r="Q354" s="5">
        <f>_xll.SNL.Clients.Office.Excel.Functions.SPG(K354, "SP_MARKETCAP", "12/31/2022")</f>
        <v>17956.542754149999</v>
      </c>
      <c r="R354">
        <f t="shared" si="67"/>
        <v>5.3400034703447361E-4</v>
      </c>
      <c r="S354">
        <f t="shared" si="68"/>
        <v>2.7196637674465739E-3</v>
      </c>
      <c r="U354" t="s">
        <v>353</v>
      </c>
      <c r="V354" s="4" cm="1">
        <f t="array" ref="V354">_xll.SNL.Clients.Office.Excel.Functions.SPG(U354, "SP_TOTAL_REV", "CY2021")</f>
        <v>1055524</v>
      </c>
      <c r="W354" s="4">
        <f>_xll.SNL.Clients.Office.Excel.Functions.SPG(U354,"IQ_AVG_DILUT_SHARES_OUT","CY2021")</f>
        <v>58191000</v>
      </c>
      <c r="X354" s="5">
        <f>_xll.SNL.Clients.Office.Excel.Functions.SPG(U354, "IQ_DILUT_EPS_NORM", "CY2021")</f>
        <v>2.7509999999999999</v>
      </c>
      <c r="Y354">
        <f t="shared" si="69"/>
        <v>160083.44099999999</v>
      </c>
      <c r="Z354">
        <f t="shared" si="70"/>
        <v>0.15166253064828464</v>
      </c>
      <c r="AA354" s="5">
        <f>_xll.SNL.Clients.Office.Excel.Functions.SPG(U354, "SP_MARKETCAP", "12/31/2021")</f>
        <v>24079.614581850001</v>
      </c>
      <c r="AB354">
        <f t="shared" si="64"/>
        <v>5.6904485028198306E-4</v>
      </c>
      <c r="AC354">
        <f t="shared" si="71"/>
        <v>1.5654423831257354E-3</v>
      </c>
    </row>
    <row r="355" spans="1:29" x14ac:dyDescent="0.3">
      <c r="A355" t="s">
        <v>354</v>
      </c>
      <c r="B355" s="4" cm="1">
        <f t="array" ref="B355">_xll.SNL.Clients.Office.Excel.Functions.SPG(A355, "SP_TOTAL_REV", "CY2023")</f>
        <v>29771000</v>
      </c>
      <c r="C355" s="4">
        <f>_xll.SNL.Clients.Office.Excel.Functions.SPG(A355,"IQ_AVG_DILUT_SHARES_OUT","CY2023")</f>
        <v>1107000000</v>
      </c>
      <c r="D355" s="5">
        <f>_xll.SNL.Clients.Office.Excel.Functions.SPG(A355, "IQ_DILUT_EPS_NORM", "CY2023")</f>
        <v>2.8119999999999998</v>
      </c>
      <c r="E355">
        <f t="shared" si="60"/>
        <v>3112884</v>
      </c>
      <c r="F355">
        <f t="shared" si="61"/>
        <v>0.10456094857411576</v>
      </c>
      <c r="G355" s="5">
        <f>_xll.SNL.Clients.Office.Excel.Functions.SPG(A355, "SP_MARKETCAP", "12/30/2023")</f>
        <v>66208.591155839997</v>
      </c>
      <c r="H355">
        <f t="shared" si="65"/>
        <v>1.5791702450606098E-3</v>
      </c>
      <c r="I355">
        <f t="shared" si="66"/>
        <v>4.4406267291104348E-3</v>
      </c>
      <c r="K355" t="s">
        <v>354</v>
      </c>
      <c r="L355" s="4" cm="1">
        <f t="array" ref="L355">_xll.SNL.Clients.Office.Excel.Functions.SPG(K355, "SP_TOTAL_REV", "CY2023")</f>
        <v>29771000</v>
      </c>
      <c r="M355" s="4">
        <f>_xll.SNL.Clients.Office.Excel.Functions.SPG(K355,"IQ_AVG_DILUT_SHARES_OUT","CY2023")</f>
        <v>1107000000</v>
      </c>
      <c r="N355" s="5">
        <f>_xll.SNL.Clients.Office.Excel.Functions.SPG(K355, "IQ_DILUT_EPS_NORM", "CY2023")</f>
        <v>2.8119999999999998</v>
      </c>
      <c r="O355">
        <f t="shared" si="62"/>
        <v>3112884</v>
      </c>
      <c r="P355">
        <f t="shared" si="63"/>
        <v>0.10456094857411576</v>
      </c>
      <c r="Q355" s="5">
        <f>_xll.SNL.Clients.Office.Excel.Functions.SPG(K355, "SP_MARKETCAP", "12/31/2022")</f>
        <v>81192.77507304</v>
      </c>
      <c r="R355">
        <f t="shared" si="67"/>
        <v>2.4145499865599091E-3</v>
      </c>
      <c r="S355">
        <f t="shared" si="68"/>
        <v>6.7897145622064642E-3</v>
      </c>
      <c r="U355" t="s">
        <v>354</v>
      </c>
      <c r="V355" s="4" cm="1">
        <f t="array" ref="V355">_xll.SNL.Clients.Office.Excel.Functions.SPG(U355, "SP_TOTAL_REV", "CY2021")</f>
        <v>25371000</v>
      </c>
      <c r="W355" s="4">
        <f>_xll.SNL.Clients.Office.Excel.Functions.SPG(U355,"IQ_AVG_DILUT_SHARES_OUT","CY2021")</f>
        <v>1186000000</v>
      </c>
      <c r="X355" s="5">
        <f>_xll.SNL.Clients.Office.Excel.Functions.SPG(U355, "IQ_DILUT_EPS_NORM", "CY2021")</f>
        <v>2.145</v>
      </c>
      <c r="Y355">
        <f t="shared" si="69"/>
        <v>2543970</v>
      </c>
      <c r="Z355">
        <f t="shared" si="70"/>
        <v>0.10027078160104055</v>
      </c>
      <c r="AA355" s="5">
        <f>_xll.SNL.Clients.Office.Excel.Functions.SPG(U355, "SP_MARKETCAP", "12/31/2021")</f>
        <v>221568.33183576001</v>
      </c>
      <c r="AB355">
        <f t="shared" si="64"/>
        <v>5.2360604771366764E-3</v>
      </c>
      <c r="AC355">
        <f t="shared" si="71"/>
        <v>1.1231349723458172E-2</v>
      </c>
    </row>
    <row r="356" spans="1:29" x14ac:dyDescent="0.3">
      <c r="A356" t="s">
        <v>355</v>
      </c>
      <c r="B356" s="4" cm="1">
        <f t="array" ref="B356">_xll.SNL.Clients.Office.Excel.Functions.SPG(A356, "SP_TOTAL_REV", "CY2023")</f>
        <v>4104500</v>
      </c>
      <c r="C356" s="4">
        <f>_xll.SNL.Clients.Office.Excel.Functions.SPG(A356,"IQ_AVG_DILUT_SHARES_OUT","CY2023")</f>
        <v>166300000</v>
      </c>
      <c r="D356" s="5">
        <f>_xll.SNL.Clients.Office.Excel.Functions.SPG(A356, "IQ_DILUT_EPS_NORM", "CY2023")</f>
        <v>2.5270000000000001</v>
      </c>
      <c r="E356">
        <f t="shared" si="60"/>
        <v>420240.1</v>
      </c>
      <c r="F356">
        <f t="shared" si="61"/>
        <v>0.10238521135339261</v>
      </c>
      <c r="G356" s="5">
        <f>_xll.SNL.Clients.Office.Excel.Functions.SPG(A356, "SP_MARKETCAP", "12/30/2023")</f>
        <v>12018.88730889</v>
      </c>
      <c r="H356">
        <f t="shared" si="65"/>
        <v>2.8666777053541845E-4</v>
      </c>
      <c r="I356">
        <f t="shared" si="66"/>
        <v>7.2440945614300246E-4</v>
      </c>
      <c r="K356" t="s">
        <v>355</v>
      </c>
      <c r="L356" s="4" cm="1">
        <f t="array" ref="L356">_xll.SNL.Clients.Office.Excel.Functions.SPG(K356, "SP_TOTAL_REV", "CY2023")</f>
        <v>4104500</v>
      </c>
      <c r="M356" s="4">
        <f>_xll.SNL.Clients.Office.Excel.Functions.SPG(K356,"IQ_AVG_DILUT_SHARES_OUT","CY2023")</f>
        <v>166300000</v>
      </c>
      <c r="N356" s="5">
        <f>_xll.SNL.Clients.Office.Excel.Functions.SPG(K356, "IQ_DILUT_EPS_NORM", "CY2023")</f>
        <v>2.5270000000000001</v>
      </c>
      <c r="O356">
        <f t="shared" si="62"/>
        <v>420240.1</v>
      </c>
      <c r="P356">
        <f t="shared" si="63"/>
        <v>0.10238521135339261</v>
      </c>
      <c r="Q356" s="5">
        <f>_xll.SNL.Clients.Office.Excel.Functions.SPG(K356, "SP_MARKETCAP", "12/31/2022")</f>
        <v>7399.1359629199997</v>
      </c>
      <c r="R356">
        <f t="shared" si="67"/>
        <v>2.2003908135609075E-4</v>
      </c>
      <c r="S356">
        <f t="shared" si="68"/>
        <v>5.5603875858684136E-4</v>
      </c>
      <c r="U356" t="s">
        <v>355</v>
      </c>
      <c r="V356" s="4" cm="1">
        <f t="array" ref="V356">_xll.SNL.Clients.Office.Excel.Functions.SPG(U356, "SP_TOTAL_REV", "CY2021")</f>
        <v>3764800</v>
      </c>
      <c r="W356" s="4">
        <f>_xll.SNL.Clients.Office.Excel.Functions.SPG(U356,"IQ_AVG_DILUT_SHARES_OUT","CY2021")</f>
        <v>167500000</v>
      </c>
      <c r="X356" s="5">
        <f>_xll.SNL.Clients.Office.Excel.Functions.SPG(U356, "IQ_DILUT_EPS_NORM", "CY2021")</f>
        <v>2.3340000000000001</v>
      </c>
      <c r="Y356">
        <f t="shared" si="69"/>
        <v>390945</v>
      </c>
      <c r="Z356">
        <f t="shared" si="70"/>
        <v>0.10384216957076073</v>
      </c>
      <c r="AA356" s="5">
        <f>_xll.SNL.Clients.Office.Excel.Functions.SPG(U356, "SP_MARKETCAP", "12/31/2021")</f>
        <v>12084.87433357</v>
      </c>
      <c r="AB356">
        <f t="shared" si="64"/>
        <v>2.8558744088064982E-4</v>
      </c>
      <c r="AC356">
        <f t="shared" si="71"/>
        <v>6.6656108701543672E-4</v>
      </c>
    </row>
    <row r="357" spans="1:29" x14ac:dyDescent="0.3">
      <c r="A357" t="s">
        <v>356</v>
      </c>
      <c r="B357" s="4" cm="1">
        <f t="array" ref="B357">_xll.SNL.Clients.Office.Excel.Functions.SPG(A357, "SP_TOTAL_REV", "CY2023")</f>
        <v>91471000</v>
      </c>
      <c r="C357" s="4">
        <f>_xll.SNL.Clients.Office.Excel.Functions.SPG(A357,"IQ_AVG_DILUT_SHARES_OUT","CY2023")</f>
        <v>1383000000</v>
      </c>
      <c r="D357" s="5">
        <f>_xll.SNL.Clients.Office.Excel.Functions.SPG(A357, "IQ_DILUT_EPS_NORM", "CY2023")</f>
        <v>5.69</v>
      </c>
      <c r="E357">
        <f t="shared" si="60"/>
        <v>7869270.0000000009</v>
      </c>
      <c r="F357">
        <f t="shared" si="61"/>
        <v>8.6030217227317962E-2</v>
      </c>
      <c r="G357" s="5">
        <f>_xll.SNL.Clients.Office.Excel.Functions.SPG(A357, "SP_MARKETCAP", "12/30/2023")</f>
        <v>236277.67084064</v>
      </c>
      <c r="H357">
        <f t="shared" si="65"/>
        <v>5.6355627094604307E-3</v>
      </c>
      <c r="I357">
        <f t="shared" si="66"/>
        <v>3.2066351816829854E-2</v>
      </c>
      <c r="K357" t="s">
        <v>356</v>
      </c>
      <c r="L357" s="4" cm="1">
        <f t="array" ref="L357">_xll.SNL.Clients.Office.Excel.Functions.SPG(K357, "SP_TOTAL_REV", "CY2023")</f>
        <v>91471000</v>
      </c>
      <c r="M357" s="4">
        <f>_xll.SNL.Clients.Office.Excel.Functions.SPG(K357,"IQ_AVG_DILUT_SHARES_OUT","CY2023")</f>
        <v>1383000000</v>
      </c>
      <c r="N357" s="5">
        <f>_xll.SNL.Clients.Office.Excel.Functions.SPG(K357, "IQ_DILUT_EPS_NORM", "CY2023")</f>
        <v>5.69</v>
      </c>
      <c r="O357">
        <f t="shared" si="62"/>
        <v>7869270.0000000009</v>
      </c>
      <c r="P357">
        <f t="shared" si="63"/>
        <v>8.6030217227317962E-2</v>
      </c>
      <c r="Q357" s="5">
        <f>_xll.SNL.Clients.Office.Excel.Functions.SPG(K357, "SP_MARKETCAP", "12/31/2022")</f>
        <v>251832.01544412001</v>
      </c>
      <c r="R357">
        <f t="shared" si="67"/>
        <v>7.4891021886978344E-3</v>
      </c>
      <c r="S357">
        <f t="shared" si="68"/>
        <v>4.2612991453690678E-2</v>
      </c>
      <c r="U357" t="s">
        <v>356</v>
      </c>
      <c r="V357" s="4" cm="1">
        <f t="array" ref="V357">_xll.SNL.Clients.Office.Excel.Functions.SPG(U357, "SP_TOTAL_REV", "CY2021")</f>
        <v>79474000</v>
      </c>
      <c r="W357" s="4">
        <f>_xll.SNL.Clients.Office.Excel.Functions.SPG(U357,"IQ_AVG_DILUT_SHARES_OUT","CY2021")</f>
        <v>1389000000</v>
      </c>
      <c r="X357" s="5">
        <f>_xll.SNL.Clients.Office.Excel.Functions.SPG(U357, "IQ_DILUT_EPS_NORM", "CY2021")</f>
        <v>4.4820000000000002</v>
      </c>
      <c r="Y357">
        <f t="shared" si="69"/>
        <v>6225498</v>
      </c>
      <c r="Z357">
        <f t="shared" si="70"/>
        <v>7.8333769534690595E-2</v>
      </c>
      <c r="AA357" s="5">
        <f>_xll.SNL.Clients.Office.Excel.Functions.SPG(U357, "SP_MARKETCAP", "12/31/2021")</f>
        <v>242976.00367775999</v>
      </c>
      <c r="AB357">
        <f t="shared" si="64"/>
        <v>5.7419624871879018E-3</v>
      </c>
      <c r="AC357">
        <f t="shared" si="71"/>
        <v>2.5735475867576178E-2</v>
      </c>
    </row>
    <row r="358" spans="1:29" x14ac:dyDescent="0.3">
      <c r="A358" t="s">
        <v>357</v>
      </c>
      <c r="B358" s="4" cm="1">
        <f t="array" ref="B358">_xll.SNL.Clients.Office.Excel.Functions.SPG(A358, "SP_TOTAL_REV", "CY2023")</f>
        <v>58496000</v>
      </c>
      <c r="C358" s="4">
        <f>_xll.SNL.Clients.Office.Excel.Functions.SPG(A358,"IQ_AVG_DILUT_SHARES_OUT","CY2023")</f>
        <v>5709000000</v>
      </c>
      <c r="D358" s="5">
        <f>_xll.SNL.Clients.Office.Excel.Functions.SPG(A358, "IQ_DILUT_EPS_NORM", "CY2023")</f>
        <v>0.77</v>
      </c>
      <c r="E358">
        <f t="shared" si="60"/>
        <v>4395930</v>
      </c>
      <c r="F358">
        <f t="shared" si="61"/>
        <v>7.5149240973741788E-2</v>
      </c>
      <c r="G358" s="5">
        <f>_xll.SNL.Clients.Office.Excel.Functions.SPG(A358, "SP_MARKETCAP", "12/30/2023")</f>
        <v>162560.23867667999</v>
      </c>
      <c r="H358">
        <f t="shared" si="65"/>
        <v>3.8772957929874416E-3</v>
      </c>
      <c r="I358">
        <f t="shared" si="66"/>
        <v>2.9855177606003301E-3</v>
      </c>
      <c r="K358" t="s">
        <v>357</v>
      </c>
      <c r="L358" s="4" cm="1">
        <f t="array" ref="L358">_xll.SNL.Clients.Office.Excel.Functions.SPG(K358, "SP_TOTAL_REV", "CY2023")</f>
        <v>58496000</v>
      </c>
      <c r="M358" s="4">
        <f>_xll.SNL.Clients.Office.Excel.Functions.SPG(K358,"IQ_AVG_DILUT_SHARES_OUT","CY2023")</f>
        <v>5709000000</v>
      </c>
      <c r="N358" s="5">
        <f>_xll.SNL.Clients.Office.Excel.Functions.SPG(K358, "IQ_DILUT_EPS_NORM", "CY2023")</f>
        <v>0.77</v>
      </c>
      <c r="O358">
        <f t="shared" si="62"/>
        <v>4395930</v>
      </c>
      <c r="P358">
        <f t="shared" si="63"/>
        <v>7.5149240973741788E-2</v>
      </c>
      <c r="Q358" s="5">
        <f>_xll.SNL.Clients.Office.Excel.Functions.SPG(K358, "SP_MARKETCAP", "12/31/2022")</f>
        <v>287626.23687587999</v>
      </c>
      <c r="R358">
        <f t="shared" si="67"/>
        <v>8.5535680454102061E-3</v>
      </c>
      <c r="S358">
        <f t="shared" si="68"/>
        <v>6.5862473949658586E-3</v>
      </c>
      <c r="U358" t="s">
        <v>357</v>
      </c>
      <c r="V358" s="4" cm="1">
        <f t="array" ref="V358">_xll.SNL.Clients.Office.Excel.Functions.SPG(U358, "SP_TOTAL_REV", "CY2021")</f>
        <v>81288000</v>
      </c>
      <c r="W358" s="4">
        <f>_xll.SNL.Clients.Office.Excel.Functions.SPG(U358,"IQ_AVG_DILUT_SHARES_OUT","CY2021")</f>
        <v>5708000000</v>
      </c>
      <c r="X358" s="5">
        <f>_xll.SNL.Clients.Office.Excel.Functions.SPG(U358, "IQ_DILUT_EPS_NORM", "CY2021")</f>
        <v>3.0870000000000002</v>
      </c>
      <c r="Y358">
        <f t="shared" si="69"/>
        <v>17620596</v>
      </c>
      <c r="Z358">
        <f t="shared" si="70"/>
        <v>0.21676749335695306</v>
      </c>
      <c r="AA358" s="5">
        <f>_xll.SNL.Clients.Office.Excel.Functions.SPG(U358, "SP_MARKETCAP", "12/31/2021")</f>
        <v>331439.7726119</v>
      </c>
      <c r="AB358">
        <f t="shared" si="64"/>
        <v>7.8325213695734728E-3</v>
      </c>
      <c r="AC358">
        <f t="shared" si="71"/>
        <v>2.4178993467873312E-2</v>
      </c>
    </row>
    <row r="359" spans="1:29" x14ac:dyDescent="0.3">
      <c r="A359" t="s">
        <v>358</v>
      </c>
      <c r="B359" s="4" cm="1">
        <f t="array" ref="B359">_xll.SNL.Clients.Office.Excel.Functions.SPG(A359, "SP_TOTAL_REV", "CY2023")</f>
        <v>24428000</v>
      </c>
      <c r="C359" s="4">
        <f>_xll.SNL.Clients.Office.Excel.Functions.SPG(A359,"IQ_AVG_DILUT_SHARES_OUT","CY2023")</f>
        <v>2138000000</v>
      </c>
      <c r="D359" s="5">
        <f>_xll.SNL.Clients.Office.Excel.Functions.SPG(A359, "IQ_DILUT_EPS_NORM", "CY2023")</f>
        <v>0.38500000000000001</v>
      </c>
      <c r="E359">
        <f t="shared" si="60"/>
        <v>823130</v>
      </c>
      <c r="F359">
        <f t="shared" si="61"/>
        <v>3.3696168331422957E-2</v>
      </c>
      <c r="G359" s="5">
        <f>_xll.SNL.Clients.Office.Excel.Functions.SPG(A359, "SP_MARKETCAP", "12/30/2023")</f>
        <v>38467.152503429999</v>
      </c>
      <c r="H359">
        <f t="shared" si="65"/>
        <v>9.1749698317311536E-4</v>
      </c>
      <c r="I359">
        <f t="shared" si="66"/>
        <v>3.532363385216494E-4</v>
      </c>
      <c r="K359" t="s">
        <v>358</v>
      </c>
      <c r="L359" s="4" cm="1">
        <f t="array" ref="L359">_xll.SNL.Clients.Office.Excel.Functions.SPG(K359, "SP_TOTAL_REV", "CY2023")</f>
        <v>24428000</v>
      </c>
      <c r="M359" s="4">
        <f>_xll.SNL.Clients.Office.Excel.Functions.SPG(K359,"IQ_AVG_DILUT_SHARES_OUT","CY2023")</f>
        <v>2138000000</v>
      </c>
      <c r="N359" s="5">
        <f>_xll.SNL.Clients.Office.Excel.Functions.SPG(K359, "IQ_DILUT_EPS_NORM", "CY2023")</f>
        <v>0.38500000000000001</v>
      </c>
      <c r="O359">
        <f t="shared" si="62"/>
        <v>823130</v>
      </c>
      <c r="P359">
        <f t="shared" si="63"/>
        <v>3.3696168331422957E-2</v>
      </c>
      <c r="Q359" s="5">
        <f>_xll.SNL.Clients.Office.Excel.Functions.SPG(K359, "SP_MARKETCAP", "12/31/2022")</f>
        <v>32320.0033821</v>
      </c>
      <c r="R359">
        <f t="shared" si="67"/>
        <v>9.611478812205093E-4</v>
      </c>
      <c r="S359">
        <f t="shared" si="68"/>
        <v>3.7004193426989608E-4</v>
      </c>
      <c r="U359" t="s">
        <v>358</v>
      </c>
      <c r="V359" s="4" cm="1">
        <f t="array" ref="V359">_xll.SNL.Clients.Office.Excel.Functions.SPG(U359, "SP_TOTAL_REV", "CY2021")</f>
        <v>20642000</v>
      </c>
      <c r="W359" s="4">
        <f>_xll.SNL.Clients.Office.Excel.Functions.SPG(U359,"IQ_AVG_DILUT_SHARES_OUT","CY2021")</f>
        <v>1985000000</v>
      </c>
      <c r="X359" s="5">
        <f>_xll.SNL.Clients.Office.Excel.Functions.SPG(U359, "IQ_DILUT_EPS_NORM", "CY2021")</f>
        <v>0.47899999999999998</v>
      </c>
      <c r="Y359">
        <f t="shared" si="69"/>
        <v>950815</v>
      </c>
      <c r="Z359">
        <f t="shared" si="70"/>
        <v>4.6062154829958339E-2</v>
      </c>
      <c r="AA359" s="5">
        <f>_xll.SNL.Clients.Office.Excel.Functions.SPG(U359, "SP_MARKETCAP", "12/31/2021")</f>
        <v>24102.382100139999</v>
      </c>
      <c r="AB359">
        <f t="shared" si="64"/>
        <v>5.6958288792343227E-4</v>
      </c>
      <c r="AC359">
        <f t="shared" si="71"/>
        <v>2.7283020331532405E-4</v>
      </c>
    </row>
    <row r="360" spans="1:29" x14ac:dyDescent="0.3">
      <c r="A360" t="s">
        <v>359</v>
      </c>
      <c r="B360" s="4" cm="1">
        <f t="array" ref="B360">_xll.SNL.Clients.Office.Excel.Functions.SPG(A360, "SP_TOTAL_REV", "CY2023")</f>
        <v>35174000</v>
      </c>
      <c r="C360" s="4">
        <f>_xll.SNL.Clients.Office.Excel.Functions.SPG(A360,"IQ_AVG_DILUT_SHARES_OUT","CY2023")</f>
        <v>1553000000</v>
      </c>
      <c r="D360" s="5">
        <f>_xll.SNL.Clients.Office.Excel.Functions.SPG(A360, "IQ_DILUT_EPS_NORM", "CY2023")</f>
        <v>4.4530000000000003</v>
      </c>
      <c r="E360">
        <f t="shared" si="60"/>
        <v>6915509</v>
      </c>
      <c r="F360">
        <f t="shared" si="61"/>
        <v>0.19660854608517656</v>
      </c>
      <c r="G360" s="5">
        <f>_xll.SNL.Clients.Office.Excel.Functions.SPG(A360, "SP_MARKETCAP", "12/30/2023")</f>
        <v>146050.35563328001</v>
      </c>
      <c r="H360">
        <f t="shared" si="65"/>
        <v>3.4835113067687184E-3</v>
      </c>
      <c r="I360">
        <f t="shared" si="66"/>
        <v>1.5512075849041103E-2</v>
      </c>
      <c r="K360" t="s">
        <v>359</v>
      </c>
      <c r="L360" s="4" cm="1">
        <f t="array" ref="L360">_xll.SNL.Clients.Office.Excel.Functions.SPG(K360, "SP_TOTAL_REV", "CY2023")</f>
        <v>35174000</v>
      </c>
      <c r="M360" s="4">
        <f>_xll.SNL.Clients.Office.Excel.Functions.SPG(K360,"IQ_AVG_DILUT_SHARES_OUT","CY2023")</f>
        <v>1553000000</v>
      </c>
      <c r="N360" s="5">
        <f>_xll.SNL.Clients.Office.Excel.Functions.SPG(K360, "IQ_DILUT_EPS_NORM", "CY2023")</f>
        <v>4.4530000000000003</v>
      </c>
      <c r="O360">
        <f t="shared" si="62"/>
        <v>6915509</v>
      </c>
      <c r="P360">
        <f t="shared" si="63"/>
        <v>0.19660854608517656</v>
      </c>
      <c r="Q360" s="5">
        <f>_xll.SNL.Clients.Office.Excel.Functions.SPG(K360, "SP_MARKETCAP", "12/31/2022")</f>
        <v>156895.97528904999</v>
      </c>
      <c r="R360">
        <f t="shared" si="67"/>
        <v>4.665848342844372E-3</v>
      </c>
      <c r="S360">
        <f t="shared" si="68"/>
        <v>2.0777022670685989E-2</v>
      </c>
      <c r="U360" t="s">
        <v>359</v>
      </c>
      <c r="V360" s="4" cm="1">
        <f t="array" ref="V360">_xll.SNL.Clients.Office.Excel.Functions.SPG(U360, "SP_TOTAL_REV", "CY2021")</f>
        <v>31405000</v>
      </c>
      <c r="W360" s="4">
        <f>_xll.SNL.Clients.Office.Excel.Functions.SPG(U360,"IQ_AVG_DILUT_SHARES_OUT","CY2021")</f>
        <v>1559000000</v>
      </c>
      <c r="X360" s="5">
        <f>_xll.SNL.Clients.Office.Excel.Functions.SPG(U360, "IQ_DILUT_EPS_NORM", "CY2021")</f>
        <v>4.665</v>
      </c>
      <c r="Y360">
        <f t="shared" si="69"/>
        <v>7272735</v>
      </c>
      <c r="Z360">
        <f t="shared" si="70"/>
        <v>0.23157888871198853</v>
      </c>
      <c r="AA360" s="5">
        <f>_xll.SNL.Clients.Office.Excel.Functions.SPG(U360, "SP_MARKETCAP", "12/31/2021")</f>
        <v>147898.62959999999</v>
      </c>
      <c r="AB360">
        <f t="shared" si="64"/>
        <v>3.4951121518813151E-3</v>
      </c>
      <c r="AC360">
        <f t="shared" si="71"/>
        <v>1.6304698188526336E-2</v>
      </c>
    </row>
    <row r="361" spans="1:29" x14ac:dyDescent="0.3">
      <c r="A361" t="s">
        <v>360</v>
      </c>
      <c r="B361" s="4" cm="1">
        <f t="array" ref="B361">_xll.SNL.Clients.Office.Excel.Functions.SPG(A361, "SP_TOTAL_REV", "CY2023")</f>
        <v>147399000</v>
      </c>
      <c r="C361" s="4">
        <f>_xll.SNL.Clients.Office.Excel.Functions.SPG(A361,"IQ_AVG_DILUT_SHARES_OUT","CY2023")</f>
        <v>453210000</v>
      </c>
      <c r="D361" s="5">
        <f>_xll.SNL.Clients.Office.Excel.Functions.SPG(A361, "IQ_DILUT_EPS_NORM", "CY2023")</f>
        <v>12.564</v>
      </c>
      <c r="E361">
        <f t="shared" si="60"/>
        <v>5694130.4400000004</v>
      </c>
      <c r="F361">
        <f t="shared" si="61"/>
        <v>3.8630726395701469E-2</v>
      </c>
      <c r="G361" s="5">
        <f>_xll.SNL.Clients.Office.Excel.Functions.SPG(A361, "SP_MARKETCAP", "12/30/2023")</f>
        <v>58575.6852555</v>
      </c>
      <c r="H361">
        <f t="shared" si="65"/>
        <v>1.3971144473048033E-3</v>
      </c>
      <c r="I361">
        <f t="shared" si="66"/>
        <v>1.7553345915937549E-2</v>
      </c>
      <c r="K361" t="s">
        <v>360</v>
      </c>
      <c r="L361" s="4" cm="1">
        <f t="array" ref="L361">_xll.SNL.Clients.Office.Excel.Functions.SPG(K361, "SP_TOTAL_REV", "CY2023")</f>
        <v>147399000</v>
      </c>
      <c r="M361" s="4">
        <f>_xll.SNL.Clients.Office.Excel.Functions.SPG(K361,"IQ_AVG_DILUT_SHARES_OUT","CY2023")</f>
        <v>453210000</v>
      </c>
      <c r="N361" s="5">
        <f>_xll.SNL.Clients.Office.Excel.Functions.SPG(K361, "IQ_DILUT_EPS_NORM", "CY2023")</f>
        <v>12.564</v>
      </c>
      <c r="O361">
        <f t="shared" si="62"/>
        <v>5694130.4400000004</v>
      </c>
      <c r="P361">
        <f t="shared" si="63"/>
        <v>3.8630726395701469E-2</v>
      </c>
      <c r="Q361" s="5">
        <f>_xll.SNL.Clients.Office.Excel.Functions.SPG(K361, "SP_MARKETCAP", "12/31/2022")</f>
        <v>49191.56072904</v>
      </c>
      <c r="R361">
        <f t="shared" si="67"/>
        <v>1.462882407828967E-3</v>
      </c>
      <c r="S361">
        <f t="shared" si="68"/>
        <v>1.8379654571963142E-2</v>
      </c>
      <c r="U361" t="s">
        <v>360</v>
      </c>
      <c r="V361" s="4" cm="1">
        <f t="array" ref="V361">_xll.SNL.Clients.Office.Excel.Functions.SPG(U361, "SP_TOTAL_REV", "CY2021")</f>
        <v>111476000</v>
      </c>
      <c r="W361" s="4">
        <f>_xll.SNL.Clients.Office.Excel.Functions.SPG(U361,"IQ_AVG_DILUT_SHARES_OUT","CY2021")</f>
        <v>440364000</v>
      </c>
      <c r="X361" s="5">
        <f>_xll.SNL.Clients.Office.Excel.Functions.SPG(U361, "IQ_DILUT_EPS_NORM", "CY2021")</f>
        <v>3.423</v>
      </c>
      <c r="Y361">
        <f t="shared" si="69"/>
        <v>1507365.9720000001</v>
      </c>
      <c r="Z361">
        <f t="shared" si="70"/>
        <v>1.3521887868240698E-2</v>
      </c>
      <c r="AA361" s="5">
        <f>_xll.SNL.Clients.Office.Excel.Functions.SPG(U361, "SP_MARKETCAP", "12/31/2021")</f>
        <v>31752.119890860002</v>
      </c>
      <c r="AB361">
        <f t="shared" si="64"/>
        <v>7.5036002955998471E-4</v>
      </c>
      <c r="AC361">
        <f t="shared" si="71"/>
        <v>2.5684823811838275E-3</v>
      </c>
    </row>
    <row r="362" spans="1:29" x14ac:dyDescent="0.3">
      <c r="A362" t="s">
        <v>361</v>
      </c>
      <c r="B362" s="4" cm="1">
        <f t="array" ref="B362">_xll.SNL.Clients.Office.Excel.Functions.SPG(A362, "SP_TOTAL_REV", "CY2023")</f>
        <v>4695991</v>
      </c>
      <c r="C362" s="4">
        <f>_xll.SNL.Clients.Office.Excel.Functions.SPG(A362,"IQ_AVG_DILUT_SHARES_OUT","CY2023")</f>
        <v>113804000</v>
      </c>
      <c r="D362" s="5">
        <f>_xll.SNL.Clients.Office.Excel.Functions.SPG(A362, "IQ_DILUT_EPS_NORM", "CY2023")</f>
        <v>3.105</v>
      </c>
      <c r="E362">
        <f t="shared" si="60"/>
        <v>353361.42</v>
      </c>
      <c r="F362">
        <f t="shared" si="61"/>
        <v>7.5247465337987235E-2</v>
      </c>
      <c r="G362" s="5">
        <f>_xll.SNL.Clients.Office.Excel.Functions.SPG(A362, "SP_MARKETCAP", "12/30/2023")</f>
        <v>8146.5371766400003</v>
      </c>
      <c r="H362">
        <f t="shared" si="65"/>
        <v>1.9430664336821804E-4</v>
      </c>
      <c r="I362">
        <f t="shared" si="66"/>
        <v>6.0332212765831696E-4</v>
      </c>
      <c r="K362" t="s">
        <v>361</v>
      </c>
      <c r="L362" s="4" cm="1">
        <f t="array" ref="L362">_xll.SNL.Clients.Office.Excel.Functions.SPG(K362, "SP_TOTAL_REV", "CY2023")</f>
        <v>4695991</v>
      </c>
      <c r="M362" s="4">
        <f>_xll.SNL.Clients.Office.Excel.Functions.SPG(K362,"IQ_AVG_DILUT_SHARES_OUT","CY2023")</f>
        <v>113804000</v>
      </c>
      <c r="N362" s="5">
        <f>_xll.SNL.Clients.Office.Excel.Functions.SPG(K362, "IQ_DILUT_EPS_NORM", "CY2023")</f>
        <v>3.105</v>
      </c>
      <c r="O362">
        <f t="shared" si="62"/>
        <v>353361.42</v>
      </c>
      <c r="P362">
        <f t="shared" si="63"/>
        <v>7.5247465337987235E-2</v>
      </c>
      <c r="Q362" s="5">
        <f>_xll.SNL.Clients.Office.Excel.Functions.SPG(K362, "SP_MARKETCAP", "12/31/2022")</f>
        <v>8603.1810361200005</v>
      </c>
      <c r="R362">
        <f t="shared" si="67"/>
        <v>2.558455556722757E-4</v>
      </c>
      <c r="S362">
        <f t="shared" si="68"/>
        <v>7.944004503624161E-4</v>
      </c>
      <c r="U362" t="s">
        <v>361</v>
      </c>
      <c r="V362" s="4" cm="1">
        <f t="array" ref="V362">_xll.SNL.Clients.Office.Excel.Functions.SPG(U362, "SP_TOTAL_REV", "CY2021")</f>
        <v>3803835</v>
      </c>
      <c r="W362" s="4">
        <f>_xll.SNL.Clients.Office.Excel.Functions.SPG(U362,"IQ_AVG_DILUT_SHARES_OUT","CY2021")</f>
        <v>113192000</v>
      </c>
      <c r="X362" s="5">
        <f>_xll.SNL.Clients.Office.Excel.Functions.SPG(U362, "IQ_DILUT_EPS_NORM", "CY2021")</f>
        <v>3.9750000000000001</v>
      </c>
      <c r="Y362">
        <f t="shared" si="69"/>
        <v>449938.2</v>
      </c>
      <c r="Z362">
        <f t="shared" si="70"/>
        <v>0.1182854145881722</v>
      </c>
      <c r="AA362" s="5">
        <f>_xll.SNL.Clients.Office.Excel.Functions.SPG(U362, "SP_MARKETCAP", "12/31/2021")</f>
        <v>7963.8807155699997</v>
      </c>
      <c r="AB362">
        <f t="shared" si="64"/>
        <v>1.8820090720517382E-4</v>
      </c>
      <c r="AC362">
        <f t="shared" si="71"/>
        <v>7.4809860614056601E-4</v>
      </c>
    </row>
    <row r="363" spans="1:29" x14ac:dyDescent="0.3">
      <c r="A363" t="s">
        <v>362</v>
      </c>
      <c r="B363" s="4" cm="1">
        <f t="array" ref="B363">_xll.SNL.Clients.Office.Excel.Functions.SPG(A363, "SP_TOTAL_REV", "CY2023")</f>
        <v>5541595</v>
      </c>
      <c r="C363" s="4">
        <f>_xll.SNL.Clients.Office.Excel.Functions.SPG(A363,"IQ_AVG_DILUT_SHARES_OUT","CY2023")</f>
        <v>38997000</v>
      </c>
      <c r="D363" s="5">
        <f>_xll.SNL.Clients.Office.Excel.Functions.SPG(A363, "IQ_DILUT_EPS_NORM", "CY2023")</f>
        <v>11.04</v>
      </c>
      <c r="E363">
        <f t="shared" si="60"/>
        <v>430526.87999999995</v>
      </c>
      <c r="F363">
        <f t="shared" si="61"/>
        <v>7.7690065766264041E-2</v>
      </c>
      <c r="G363" s="5">
        <f>_xll.SNL.Clients.Office.Excel.Functions.SPG(A363, "SP_MARKETCAP", "12/30/2023")</f>
        <v>15421.77147199</v>
      </c>
      <c r="H363">
        <f t="shared" si="65"/>
        <v>3.6783145826752776E-4</v>
      </c>
      <c r="I363">
        <f t="shared" si="66"/>
        <v>4.0608592992735061E-3</v>
      </c>
      <c r="K363" t="s">
        <v>362</v>
      </c>
      <c r="L363" s="4" cm="1">
        <f t="array" ref="L363">_xll.SNL.Clients.Office.Excel.Functions.SPG(K363, "SP_TOTAL_REV", "CY2023")</f>
        <v>5541595</v>
      </c>
      <c r="M363" s="4">
        <f>_xll.SNL.Clients.Office.Excel.Functions.SPG(K363,"IQ_AVG_DILUT_SHARES_OUT","CY2023")</f>
        <v>38997000</v>
      </c>
      <c r="N363" s="5">
        <f>_xll.SNL.Clients.Office.Excel.Functions.SPG(K363, "IQ_DILUT_EPS_NORM", "CY2023")</f>
        <v>11.04</v>
      </c>
      <c r="O363">
        <f t="shared" si="62"/>
        <v>430526.87999999995</v>
      </c>
      <c r="P363">
        <f t="shared" si="63"/>
        <v>7.7690065766264041E-2</v>
      </c>
      <c r="Q363" s="5">
        <f>_xll.SNL.Clients.Office.Excel.Functions.SPG(K363, "SP_MARKETCAP", "12/31/2022")</f>
        <v>11806.17333994</v>
      </c>
      <c r="R363">
        <f t="shared" si="67"/>
        <v>3.5109768884770731E-4</v>
      </c>
      <c r="S363">
        <f t="shared" si="68"/>
        <v>3.8761184848786884E-3</v>
      </c>
      <c r="U363" t="s">
        <v>362</v>
      </c>
      <c r="V363" s="4" cm="1">
        <f t="array" ref="V363">_xll.SNL.Clients.Office.Excel.Functions.SPG(U363, "SP_TOTAL_REV", "CY2021")</f>
        <v>5295584</v>
      </c>
      <c r="W363" s="4">
        <f>_xll.SNL.Clients.Office.Excel.Functions.SPG(U363,"IQ_AVG_DILUT_SHARES_OUT","CY2021")</f>
        <v>40480000</v>
      </c>
      <c r="X363" s="5">
        <f>_xll.SNL.Clients.Office.Excel.Functions.SPG(U363, "IQ_DILUT_EPS_NORM", "CY2021")</f>
        <v>12.728999999999999</v>
      </c>
      <c r="Y363">
        <f t="shared" si="69"/>
        <v>515269.91999999993</v>
      </c>
      <c r="Z363">
        <f t="shared" si="70"/>
        <v>9.7301812226942286E-2</v>
      </c>
      <c r="AA363" s="5">
        <f>_xll.SNL.Clients.Office.Excel.Functions.SPG(U363, "SP_MARKETCAP", "12/31/2021")</f>
        <v>22689.791585999999</v>
      </c>
      <c r="AB363">
        <f t="shared" si="64"/>
        <v>5.3620081883357107E-4</v>
      </c>
      <c r="AC363">
        <f t="shared" si="71"/>
        <v>6.825300222932526E-3</v>
      </c>
    </row>
    <row r="364" spans="1:29" x14ac:dyDescent="0.3">
      <c r="A364" t="s">
        <v>363</v>
      </c>
      <c r="B364" s="4" cm="1">
        <f t="array" ref="B364">_xll.SNL.Clients.Office.Excel.Functions.SPG(A364, "SP_TOTAL_REV", "CY2023")</f>
        <v>18246000</v>
      </c>
      <c r="C364" s="4">
        <f>_xll.SNL.Clients.Office.Excel.Functions.SPG(A364,"IQ_AVG_DILUT_SHARES_OUT","CY2023")</f>
        <v>237200000</v>
      </c>
      <c r="D364" s="5">
        <f>_xll.SNL.Clients.Office.Excel.Functions.SPG(A364, "IQ_DILUT_EPS_NORM", "CY2023")</f>
        <v>5.4290000000000003</v>
      </c>
      <c r="E364">
        <f t="shared" si="60"/>
        <v>1287758.8</v>
      </c>
      <c r="F364">
        <f t="shared" si="61"/>
        <v>7.0577595089334658E-2</v>
      </c>
      <c r="G364" s="5">
        <f>_xll.SNL.Clients.Office.Excel.Functions.SPG(A364, "SP_MARKETCAP", "12/30/2023")</f>
        <v>35263.89</v>
      </c>
      <c r="H364">
        <f t="shared" si="65"/>
        <v>8.4109455949627767E-4</v>
      </c>
      <c r="I364">
        <f t="shared" si="66"/>
        <v>4.5663023635052914E-3</v>
      </c>
      <c r="K364" t="s">
        <v>363</v>
      </c>
      <c r="L364" s="4" cm="1">
        <f t="array" ref="L364">_xll.SNL.Clients.Office.Excel.Functions.SPG(K364, "SP_TOTAL_REV", "CY2023")</f>
        <v>18246000</v>
      </c>
      <c r="M364" s="4">
        <f>_xll.SNL.Clients.Office.Excel.Functions.SPG(K364,"IQ_AVG_DILUT_SHARES_OUT","CY2023")</f>
        <v>237200000</v>
      </c>
      <c r="N364" s="5">
        <f>_xll.SNL.Clients.Office.Excel.Functions.SPG(K364, "IQ_DILUT_EPS_NORM", "CY2023")</f>
        <v>5.4290000000000003</v>
      </c>
      <c r="O364">
        <f t="shared" si="62"/>
        <v>1287758.8</v>
      </c>
      <c r="P364">
        <f t="shared" si="63"/>
        <v>7.0577595089334658E-2</v>
      </c>
      <c r="Q364" s="5">
        <f>_xll.SNL.Clients.Office.Excel.Functions.SPG(K364, "SP_MARKETCAP", "12/31/2022")</f>
        <v>29552.34452156</v>
      </c>
      <c r="R364">
        <f t="shared" si="67"/>
        <v>8.788419043831904E-4</v>
      </c>
      <c r="S364">
        <f t="shared" si="68"/>
        <v>4.7712326988963412E-3</v>
      </c>
      <c r="U364" t="s">
        <v>363</v>
      </c>
      <c r="V364" s="4" cm="1">
        <f t="array" ref="V364">_xll.SNL.Clients.Office.Excel.Functions.SPG(U364, "SP_TOTAL_REV", "CY2021")</f>
        <v>16802000</v>
      </c>
      <c r="W364" s="4">
        <f>_xll.SNL.Clients.Office.Excel.Functions.SPG(U364,"IQ_AVG_DILUT_SHARES_OUT","CY2021")</f>
        <v>239400000</v>
      </c>
      <c r="X364" s="5">
        <f>_xll.SNL.Clients.Office.Excel.Functions.SPG(U364, "IQ_DILUT_EPS_NORM", "CY2021")</f>
        <v>4.3970000000000002</v>
      </c>
      <c r="Y364">
        <f t="shared" si="69"/>
        <v>1052641.8</v>
      </c>
      <c r="Z364">
        <f t="shared" si="70"/>
        <v>6.2649791691465298E-2</v>
      </c>
      <c r="AA364" s="5">
        <f>_xll.SNL.Clients.Office.Excel.Functions.SPG(U364, "SP_MARKETCAP", "12/31/2021")</f>
        <v>40937.403091319997</v>
      </c>
      <c r="AB364">
        <f t="shared" si="64"/>
        <v>9.6742488688303743E-4</v>
      </c>
      <c r="AC364">
        <f t="shared" si="71"/>
        <v>4.2537672276247154E-3</v>
      </c>
    </row>
    <row r="365" spans="1:29" x14ac:dyDescent="0.3">
      <c r="A365" t="s">
        <v>364</v>
      </c>
      <c r="B365" s="4" cm="1">
        <f t="array" ref="B365">_xll.SNL.Clients.Office.Excel.Functions.SPG(A365, "SP_TOTAL_REV", "CY2023")</f>
        <v>8312000</v>
      </c>
      <c r="C365" s="4">
        <f>_xll.SNL.Clients.Office.Excel.Functions.SPG(A365,"IQ_AVG_DILUT_SHARES_OUT","CY2023")</f>
        <v>738166000</v>
      </c>
      <c r="D365" s="5">
        <f>_xll.SNL.Clients.Office.Excel.Functions.SPG(A365, "IQ_DILUT_EPS_NORM", "CY2023")</f>
        <v>0.997</v>
      </c>
      <c r="E365">
        <f t="shared" si="60"/>
        <v>735951.50199999998</v>
      </c>
      <c r="F365">
        <f t="shared" si="61"/>
        <v>8.854084480269489E-2</v>
      </c>
      <c r="G365" s="5">
        <f>_xll.SNL.Clients.Office.Excel.Functions.SPG(A365, "SP_MARKETCAP", "12/30/2023")</f>
        <v>19976.070941900001</v>
      </c>
      <c r="H365">
        <f t="shared" si="65"/>
        <v>4.7645805920287792E-4</v>
      </c>
      <c r="I365">
        <f t="shared" si="66"/>
        <v>4.7502868502526926E-4</v>
      </c>
      <c r="K365" t="s">
        <v>364</v>
      </c>
      <c r="L365" s="4" cm="1">
        <f t="array" ref="L365">_xll.SNL.Clients.Office.Excel.Functions.SPG(K365, "SP_TOTAL_REV", "CY2023")</f>
        <v>8312000</v>
      </c>
      <c r="M365" s="4">
        <f>_xll.SNL.Clients.Office.Excel.Functions.SPG(K365,"IQ_AVG_DILUT_SHARES_OUT","CY2023")</f>
        <v>738166000</v>
      </c>
      <c r="N365" s="5">
        <f>_xll.SNL.Clients.Office.Excel.Functions.SPG(K365, "IQ_DILUT_EPS_NORM", "CY2023")</f>
        <v>0.997</v>
      </c>
      <c r="O365">
        <f t="shared" si="62"/>
        <v>735951.50199999998</v>
      </c>
      <c r="P365">
        <f t="shared" si="63"/>
        <v>8.854084480269489E-2</v>
      </c>
      <c r="Q365" s="5">
        <f>_xll.SNL.Clients.Office.Excel.Functions.SPG(K365, "SP_MARKETCAP", "12/31/2022")</f>
        <v>21515.22025848</v>
      </c>
      <c r="R365">
        <f t="shared" si="67"/>
        <v>6.3983001860957686E-4</v>
      </c>
      <c r="S365">
        <f t="shared" si="68"/>
        <v>6.3791052855374807E-4</v>
      </c>
      <c r="U365" t="s">
        <v>364</v>
      </c>
      <c r="V365" s="4" cm="1">
        <f t="array" ref="V365">_xll.SNL.Clients.Office.Excel.Functions.SPG(U365, "SP_TOTAL_REV", "CY2021")</f>
        <v>5783000</v>
      </c>
      <c r="W365" s="4">
        <f>_xll.SNL.Clients.Office.Excel.Functions.SPG(U365,"IQ_AVG_DILUT_SHARES_OUT","CY2021")</f>
        <v>764819000</v>
      </c>
      <c r="X365" s="5">
        <f>_xll.SNL.Clients.Office.Excel.Functions.SPG(U365, "IQ_DILUT_EPS_NORM", "CY2021")</f>
        <v>0.48899999999999999</v>
      </c>
      <c r="Y365">
        <f t="shared" si="69"/>
        <v>373996.49099999998</v>
      </c>
      <c r="Z365">
        <f t="shared" si="70"/>
        <v>6.4671708628739402E-2</v>
      </c>
      <c r="AA365" s="5">
        <f>_xll.SNL.Clients.Office.Excel.Functions.SPG(U365, "SP_MARKETCAP", "12/31/2021")</f>
        <v>22566.52001412</v>
      </c>
      <c r="AB365">
        <f t="shared" si="64"/>
        <v>5.3328768860359831E-4</v>
      </c>
      <c r="AC365">
        <f t="shared" si="71"/>
        <v>2.6077767972715955E-4</v>
      </c>
    </row>
    <row r="366" spans="1:29" x14ac:dyDescent="0.3">
      <c r="A366" t="s">
        <v>365</v>
      </c>
      <c r="B366" s="4" cm="1">
        <f t="array" ref="B366">_xll.SNL.Clients.Office.Excel.Functions.SPG(A366, "SP_TOTAL_REV", "CY2023")</f>
        <v>13665800</v>
      </c>
      <c r="C366" s="4">
        <f>_xll.SNL.Clients.Office.Excel.Functions.SPG(A366,"IQ_AVG_DILUT_SHARES_OUT","CY2023")</f>
        <v>244600000</v>
      </c>
      <c r="D366" s="5">
        <f>_xll.SNL.Clients.Office.Excel.Functions.SPG(A366, "IQ_DILUT_EPS_NORM", "CY2023")</f>
        <v>1.696</v>
      </c>
      <c r="E366">
        <f t="shared" si="60"/>
        <v>414841.59999999998</v>
      </c>
      <c r="F366">
        <f t="shared" si="61"/>
        <v>3.0356188441218221E-2</v>
      </c>
      <c r="G366" s="5">
        <f>_xll.SNL.Clients.Office.Excel.Functions.SPG(A366, "SP_MARKETCAP", "12/30/2023")</f>
        <v>18755.880929710002</v>
      </c>
      <c r="H366">
        <f t="shared" si="65"/>
        <v>4.4735477023490799E-4</v>
      </c>
      <c r="I366">
        <f t="shared" si="66"/>
        <v>7.5871369031840395E-4</v>
      </c>
      <c r="K366" t="s">
        <v>365</v>
      </c>
      <c r="L366" s="4" cm="1">
        <f t="array" ref="L366">_xll.SNL.Clients.Office.Excel.Functions.SPG(K366, "SP_TOTAL_REV", "CY2023")</f>
        <v>13665800</v>
      </c>
      <c r="M366" s="4">
        <f>_xll.SNL.Clients.Office.Excel.Functions.SPG(K366,"IQ_AVG_DILUT_SHARES_OUT","CY2023")</f>
        <v>244600000</v>
      </c>
      <c r="N366" s="5">
        <f>_xll.SNL.Clients.Office.Excel.Functions.SPG(K366, "IQ_DILUT_EPS_NORM", "CY2023")</f>
        <v>1.696</v>
      </c>
      <c r="O366">
        <f t="shared" si="62"/>
        <v>414841.59999999998</v>
      </c>
      <c r="P366">
        <f t="shared" si="63"/>
        <v>3.0356188441218221E-2</v>
      </c>
      <c r="Q366" s="5">
        <f>_xll.SNL.Clients.Office.Excel.Functions.SPG(K366, "SP_MARKETCAP", "12/31/2022")</f>
        <v>20533.779736799999</v>
      </c>
      <c r="R366">
        <f t="shared" si="67"/>
        <v>6.1064346603393195E-4</v>
      </c>
      <c r="S366">
        <f t="shared" si="68"/>
        <v>1.0356513183935486E-3</v>
      </c>
      <c r="U366" t="s">
        <v>365</v>
      </c>
      <c r="V366" s="4" cm="1">
        <f t="array" ref="V366">_xll.SNL.Clients.Office.Excel.Functions.SPG(U366, "SP_TOTAL_REV", "CY2021")</f>
        <v>14262700</v>
      </c>
      <c r="W366" s="4">
        <f>_xll.SNL.Clients.Office.Excel.Functions.SPG(U366,"IQ_AVG_DILUT_SHARES_OUT","CY2021")</f>
        <v>272900000</v>
      </c>
      <c r="X366" s="5">
        <f>_xll.SNL.Clients.Office.Excel.Functions.SPG(U366, "IQ_DILUT_EPS_NORM", "CY2021")</f>
        <v>4.2050000000000001</v>
      </c>
      <c r="Y366">
        <f t="shared" si="69"/>
        <v>1147544.5</v>
      </c>
      <c r="Z366">
        <f t="shared" si="70"/>
        <v>8.0457732406907526E-2</v>
      </c>
      <c r="AA366" s="5">
        <f>_xll.SNL.Clients.Office.Excel.Functions.SPG(U366, "SP_MARKETCAP", "12/31/2021")</f>
        <v>19172.471293260001</v>
      </c>
      <c r="AB366">
        <f t="shared" si="64"/>
        <v>4.5308017782112509E-4</v>
      </c>
      <c r="AC366">
        <f t="shared" si="71"/>
        <v>1.905202147737831E-3</v>
      </c>
    </row>
    <row r="367" spans="1:29" x14ac:dyDescent="0.3">
      <c r="A367" t="s">
        <v>366</v>
      </c>
      <c r="B367" s="4" cm="1">
        <f t="array" ref="B367">_xll.SNL.Clients.Office.Excel.Functions.SPG(A367, "SP_TOTAL_REV", "CY2023")</f>
        <v>8028436</v>
      </c>
      <c r="C367" s="4">
        <f>_xll.SNL.Clients.Office.Excel.Functions.SPG(A367,"IQ_AVG_DILUT_SHARES_OUT","CY2023")</f>
        <v>951791000</v>
      </c>
      <c r="D367" s="5">
        <f>_xll.SNL.Clients.Office.Excel.Functions.SPG(A367, "IQ_DILUT_EPS_NORM", "CY2023")</f>
        <v>1.66</v>
      </c>
      <c r="E367">
        <f t="shared" si="60"/>
        <v>1579973.06</v>
      </c>
      <c r="F367">
        <f t="shared" si="61"/>
        <v>0.19679711714710063</v>
      </c>
      <c r="G367" s="5">
        <f>_xll.SNL.Clients.Office.Excel.Functions.SPG(A367, "SP_MARKETCAP", "12/30/2023")</f>
        <v>123165.3343</v>
      </c>
      <c r="H367">
        <f t="shared" si="65"/>
        <v>2.9376705915958303E-3</v>
      </c>
      <c r="I367">
        <f t="shared" si="66"/>
        <v>4.8765331820490778E-3</v>
      </c>
      <c r="K367" t="s">
        <v>366</v>
      </c>
      <c r="L367" s="4" cm="1">
        <f t="array" ref="L367">_xll.SNL.Clients.Office.Excel.Functions.SPG(K367, "SP_TOTAL_REV", "CY2023")</f>
        <v>8028436</v>
      </c>
      <c r="M367" s="4">
        <f>_xll.SNL.Clients.Office.Excel.Functions.SPG(K367,"IQ_AVG_DILUT_SHARES_OUT","CY2023")</f>
        <v>951791000</v>
      </c>
      <c r="N367" s="5">
        <f>_xll.SNL.Clients.Office.Excel.Functions.SPG(K367, "IQ_DILUT_EPS_NORM", "CY2023")</f>
        <v>1.66</v>
      </c>
      <c r="O367">
        <f t="shared" si="62"/>
        <v>1579973.06</v>
      </c>
      <c r="P367">
        <f t="shared" si="63"/>
        <v>0.19679711714710063</v>
      </c>
      <c r="Q367" s="5">
        <f>_xll.SNL.Clients.Office.Excel.Functions.SPG(K367, "SP_MARKETCAP", "12/31/2022")</f>
        <v>104058.64798521</v>
      </c>
      <c r="R367">
        <f t="shared" si="67"/>
        <v>3.0945463665714773E-3</v>
      </c>
      <c r="S367">
        <f t="shared" si="68"/>
        <v>5.1369469685086516E-3</v>
      </c>
      <c r="U367" t="s">
        <v>366</v>
      </c>
      <c r="V367" s="4" cm="1">
        <f t="array" ref="V367">_xll.SNL.Clients.Office.Excel.Functions.SPG(U367, "SP_TOTAL_REV", "CY2021")</f>
        <v>4970972</v>
      </c>
      <c r="W367" s="4">
        <f>_xll.SNL.Clients.Office.Excel.Functions.SPG(U367,"IQ_AVG_DILUT_SHARES_OUT","CY2021")</f>
        <v>764762000</v>
      </c>
      <c r="X367" s="5">
        <f>_xll.SNL.Clients.Office.Excel.Functions.SPG(U367, "IQ_DILUT_EPS_NORM", "CY2021")</f>
        <v>1.2969999999999999</v>
      </c>
      <c r="Y367">
        <f t="shared" si="69"/>
        <v>991896.31400000001</v>
      </c>
      <c r="Z367">
        <f t="shared" si="70"/>
        <v>0.19953769886452791</v>
      </c>
      <c r="AA367" s="5">
        <f>_xll.SNL.Clients.Office.Excel.Functions.SPG(U367, "SP_MARKETCAP", "12/31/2021")</f>
        <v>124473.09372</v>
      </c>
      <c r="AB367">
        <f t="shared" si="64"/>
        <v>2.9415243644896755E-3</v>
      </c>
      <c r="AC367">
        <f t="shared" si="71"/>
        <v>3.8151571007431087E-3</v>
      </c>
    </row>
    <row r="368" spans="1:29" x14ac:dyDescent="0.3">
      <c r="A368" t="s">
        <v>367</v>
      </c>
      <c r="B368" s="4" cm="1">
        <f t="array" ref="B368">_xll.SNL.Clients.Office.Excel.Functions.SPG(A368, "SP_TOTAL_REV", "CY2023")</f>
        <v>53979000</v>
      </c>
      <c r="C368" s="4">
        <f>_xll.SNL.Clients.Office.Excel.Functions.SPG(A368,"IQ_AVG_DILUT_SHARES_OUT","CY2023")</f>
        <v>364600000</v>
      </c>
      <c r="D368" s="5">
        <f>_xll.SNL.Clients.Office.Excel.Functions.SPG(A368, "IQ_DILUT_EPS_NORM", "CY2023")</f>
        <v>5.65</v>
      </c>
      <c r="E368">
        <f t="shared" si="60"/>
        <v>2059990.0000000002</v>
      </c>
      <c r="F368">
        <f t="shared" si="61"/>
        <v>3.8162804053428187E-2</v>
      </c>
      <c r="G368" s="5">
        <f>_xll.SNL.Clients.Office.Excel.Functions.SPG(A368, "SP_MARKETCAP", "12/30/2023")</f>
        <v>37470.423000000003</v>
      </c>
      <c r="H368">
        <f t="shared" si="65"/>
        <v>8.9372354914118079E-4</v>
      </c>
      <c r="I368">
        <f t="shared" si="66"/>
        <v>5.0495380526476719E-3</v>
      </c>
      <c r="K368" t="s">
        <v>367</v>
      </c>
      <c r="L368" s="4" cm="1">
        <f t="array" ref="L368">_xll.SNL.Clients.Office.Excel.Functions.SPG(K368, "SP_TOTAL_REV", "CY2023")</f>
        <v>53979000</v>
      </c>
      <c r="M368" s="4">
        <f>_xll.SNL.Clients.Office.Excel.Functions.SPG(K368,"IQ_AVG_DILUT_SHARES_OUT","CY2023")</f>
        <v>364600000</v>
      </c>
      <c r="N368" s="5">
        <f>_xll.SNL.Clients.Office.Excel.Functions.SPG(K368, "IQ_DILUT_EPS_NORM", "CY2023")</f>
        <v>5.65</v>
      </c>
      <c r="O368">
        <f t="shared" si="62"/>
        <v>2059990.0000000002</v>
      </c>
      <c r="P368">
        <f t="shared" si="63"/>
        <v>3.8162804053428187E-2</v>
      </c>
      <c r="Q368" s="5">
        <f>_xll.SNL.Clients.Office.Excel.Functions.SPG(K368, "SP_MARKETCAP", "12/31/2022")</f>
        <v>36601.279999999999</v>
      </c>
      <c r="R368">
        <f t="shared" si="67"/>
        <v>1.0884665544757385E-3</v>
      </c>
      <c r="S368">
        <f t="shared" si="68"/>
        <v>6.1498360327879231E-3</v>
      </c>
      <c r="U368" t="s">
        <v>367</v>
      </c>
      <c r="V368" s="4" cm="1">
        <f t="array" ref="V368">_xll.SNL.Clients.Office.Excel.Functions.SPG(U368, "SP_TOTAL_REV", "CY2021")</f>
        <v>71247000</v>
      </c>
      <c r="W368" s="4">
        <f>_xll.SNL.Clients.Office.Excel.Functions.SPG(U368,"IQ_AVG_DILUT_SHARES_OUT","CY2021")</f>
        <v>390100000</v>
      </c>
      <c r="X368" s="5">
        <f>_xll.SNL.Clients.Office.Excel.Functions.SPG(U368, "IQ_DILUT_EPS_NORM", "CY2021")</f>
        <v>19.036999999999999</v>
      </c>
      <c r="Y368">
        <f t="shared" si="69"/>
        <v>7426333.7000000002</v>
      </c>
      <c r="Z368">
        <f t="shared" si="70"/>
        <v>0.10423363369685741</v>
      </c>
      <c r="AA368" s="5">
        <f>_xll.SNL.Clients.Office.Excel.Functions.SPG(U368, "SP_MARKETCAP", "12/31/2021")</f>
        <v>40914.720000000001</v>
      </c>
      <c r="AB368">
        <f t="shared" si="64"/>
        <v>9.668888444036097E-4</v>
      </c>
      <c r="AC368">
        <f t="shared" si="71"/>
        <v>1.8406662930911515E-2</v>
      </c>
    </row>
    <row r="369" spans="1:29" x14ac:dyDescent="0.3">
      <c r="A369" t="s">
        <v>368</v>
      </c>
      <c r="B369" s="4" cm="1">
        <f t="array" ref="B369">_xll.SNL.Clients.Office.Excel.Functions.SPG(A369, "SP_TOTAL_REV", "CY2023")</f>
        <v>2181357</v>
      </c>
      <c r="C369" s="4">
        <f>_xll.SNL.Clients.Office.Excel.Functions.SPG(A369,"IQ_AVG_DILUT_SHARES_OUT","CY2023")</f>
        <v>119699500</v>
      </c>
      <c r="D369" s="5">
        <f>_xll.SNL.Clients.Office.Excel.Functions.SPG(A369, "IQ_DILUT_EPS_NORM", "CY2023")</f>
        <v>1.8080000000000001</v>
      </c>
      <c r="E369">
        <f t="shared" si="60"/>
        <v>216416.696</v>
      </c>
      <c r="F369">
        <f t="shared" si="61"/>
        <v>9.9211956593991721E-2</v>
      </c>
      <c r="G369" s="5">
        <f>_xll.SNL.Clients.Office.Excel.Functions.SPG(A369, "SP_MARKETCAP", "12/30/2023")</f>
        <v>20863.062159839999</v>
      </c>
      <c r="H369">
        <f t="shared" si="65"/>
        <v>4.9761407709342567E-4</v>
      </c>
      <c r="I369">
        <f t="shared" si="66"/>
        <v>8.9968625138491366E-4</v>
      </c>
      <c r="K369" t="s">
        <v>368</v>
      </c>
      <c r="L369" s="4" cm="1">
        <f t="array" ref="L369">_xll.SNL.Clients.Office.Excel.Functions.SPG(K369, "SP_TOTAL_REV", "CY2023")</f>
        <v>2181357</v>
      </c>
      <c r="M369" s="4">
        <f>_xll.SNL.Clients.Office.Excel.Functions.SPG(K369,"IQ_AVG_DILUT_SHARES_OUT","CY2023")</f>
        <v>119699500</v>
      </c>
      <c r="N369" s="5">
        <f>_xll.SNL.Clients.Office.Excel.Functions.SPG(K369, "IQ_DILUT_EPS_NORM", "CY2023")</f>
        <v>1.8080000000000001</v>
      </c>
      <c r="O369">
        <f t="shared" si="62"/>
        <v>216416.696</v>
      </c>
      <c r="P369">
        <f t="shared" si="63"/>
        <v>9.9211956593991721E-2</v>
      </c>
      <c r="Q369" s="5">
        <f>_xll.SNL.Clients.Office.Excel.Functions.SPG(K369, "SP_MARKETCAP", "12/31/2022")</f>
        <v>14183.22080488</v>
      </c>
      <c r="R369">
        <f t="shared" si="67"/>
        <v>4.2178747521552098E-4</v>
      </c>
      <c r="S369">
        <f t="shared" si="68"/>
        <v>7.6259175518966196E-4</v>
      </c>
      <c r="U369" t="s">
        <v>368</v>
      </c>
      <c r="V369" s="4" cm="1">
        <f t="array" ref="V369">_xll.SNL.Clients.Office.Excel.Functions.SPG(U369, "SP_TOTAL_REV", "CY2021")</f>
        <v>1835830</v>
      </c>
      <c r="W369" s="4">
        <f>_xll.SNL.Clients.Office.Excel.Functions.SPG(U369,"IQ_AVG_DILUT_SHARES_OUT","CY2021")</f>
        <v>118615250</v>
      </c>
      <c r="X369" s="5">
        <f>_xll.SNL.Clients.Office.Excel.Functions.SPG(U369, "IQ_DILUT_EPS_NORM", "CY2021")</f>
        <v>1.788</v>
      </c>
      <c r="Y369">
        <f t="shared" si="69"/>
        <v>212084.06700000001</v>
      </c>
      <c r="Z369">
        <f t="shared" si="70"/>
        <v>0.11552489446190552</v>
      </c>
      <c r="AA369" s="5">
        <f>_xll.SNL.Clients.Office.Excel.Functions.SPG(U369, "SP_MARKETCAP", "12/31/2021")</f>
        <v>14280.18104845</v>
      </c>
      <c r="AB369">
        <f t="shared" si="64"/>
        <v>3.3746650965251986E-4</v>
      </c>
      <c r="AC369">
        <f t="shared" si="71"/>
        <v>6.0339011925870554E-4</v>
      </c>
    </row>
    <row r="370" spans="1:29" x14ac:dyDescent="0.3">
      <c r="A370" t="s">
        <v>369</v>
      </c>
      <c r="B370" s="4" cm="1">
        <f t="array" ref="B370">_xll.SNL.Clients.Office.Excel.Functions.SPG(A370, "SP_TOTAL_REV", "CY2023")</f>
        <v>11237000</v>
      </c>
      <c r="C370" s="4">
        <f>_xll.SNL.Clients.Office.Excel.Functions.SPG(A370,"IQ_AVG_DILUT_SHARES_OUT","CY2023")</f>
        <v>500000000</v>
      </c>
      <c r="D370" s="5">
        <f>_xll.SNL.Clients.Office.Excel.Functions.SPG(A370, "IQ_DILUT_EPS_NORM", "CY2023")</f>
        <v>3.6240000000000001</v>
      </c>
      <c r="E370">
        <f t="shared" si="60"/>
        <v>1812000</v>
      </c>
      <c r="F370">
        <f t="shared" si="61"/>
        <v>0.16125300347067723</v>
      </c>
      <c r="G370" s="5">
        <f>_xll.SNL.Clients.Office.Excel.Functions.SPG(A370, "SP_MARKETCAP", "12/30/2023")</f>
        <v>30471.919567299999</v>
      </c>
      <c r="H370">
        <f t="shared" si="65"/>
        <v>7.2679916383201618E-4</v>
      </c>
      <c r="I370">
        <f t="shared" si="66"/>
        <v>2.6339201697272267E-3</v>
      </c>
      <c r="K370" t="s">
        <v>369</v>
      </c>
      <c r="L370" s="4" cm="1">
        <f t="array" ref="L370">_xll.SNL.Clients.Office.Excel.Functions.SPG(K370, "SP_TOTAL_REV", "CY2023")</f>
        <v>11237000</v>
      </c>
      <c r="M370" s="4">
        <f>_xll.SNL.Clients.Office.Excel.Functions.SPG(K370,"IQ_AVG_DILUT_SHARES_OUT","CY2023")</f>
        <v>500000000</v>
      </c>
      <c r="N370" s="5">
        <f>_xll.SNL.Clients.Office.Excel.Functions.SPG(K370, "IQ_DILUT_EPS_NORM", "CY2023")</f>
        <v>3.6240000000000001</v>
      </c>
      <c r="O370">
        <f t="shared" si="62"/>
        <v>1812000</v>
      </c>
      <c r="P370">
        <f t="shared" si="63"/>
        <v>0.16125300347067723</v>
      </c>
      <c r="Q370" s="5">
        <f>_xll.SNL.Clients.Office.Excel.Functions.SPG(K370, "SP_MARKETCAP", "12/31/2022")</f>
        <v>30570.650814879999</v>
      </c>
      <c r="R370">
        <f t="shared" si="67"/>
        <v>9.0912478909353333E-4</v>
      </c>
      <c r="S370">
        <f t="shared" si="68"/>
        <v>3.2946682356749649E-3</v>
      </c>
      <c r="U370" t="s">
        <v>369</v>
      </c>
      <c r="V370" s="4" cm="1">
        <f t="array" ref="V370">_xll.SNL.Clients.Office.Excel.Functions.SPG(U370, "SP_TOTAL_REV", "CY2021")</f>
        <v>9722000</v>
      </c>
      <c r="W370" s="4">
        <f>_xll.SNL.Clients.Office.Excel.Functions.SPG(U370,"IQ_AVG_DILUT_SHARES_OUT","CY2021")</f>
        <v>504000000</v>
      </c>
      <c r="X370" s="5">
        <f>_xll.SNL.Clients.Office.Excel.Functions.SPG(U370, "IQ_DILUT_EPS_NORM", "CY2021")</f>
        <v>2.0649999999999999</v>
      </c>
      <c r="Y370">
        <f t="shared" si="69"/>
        <v>1040760</v>
      </c>
      <c r="Z370">
        <f t="shared" si="70"/>
        <v>0.10705204690392923</v>
      </c>
      <c r="AA370" s="5">
        <f>_xll.SNL.Clients.Office.Excel.Functions.SPG(U370, "SP_MARKETCAP", "12/31/2021")</f>
        <v>33742.936832560001</v>
      </c>
      <c r="AB370">
        <f t="shared" si="64"/>
        <v>7.9740663508922791E-4</v>
      </c>
      <c r="AC370">
        <f t="shared" si="71"/>
        <v>1.6466447014592555E-3</v>
      </c>
    </row>
    <row r="371" spans="1:29" x14ac:dyDescent="0.3">
      <c r="A371" t="s">
        <v>370</v>
      </c>
      <c r="B371" s="4" t="str" cm="1">
        <f t="array" ref="B371">_xll.SNL.Clients.Office.Excel.Functions.SPG(A371, "SP_TOTAL_REV", "CY2023")</f>
        <v>NA</v>
      </c>
      <c r="C371" s="4">
        <f>_xll.SNL.Clients.Office.Excel.Functions.SPG(A371,"IQ_AVG_DILUT_SHARES_OUT","CY2023")</f>
        <v>176143000</v>
      </c>
      <c r="D371" s="5">
        <f>_xll.SNL.Clients.Office.Excel.Functions.SPG(A371, "IQ_DILUT_EPS_NORM", "CY2023")</f>
        <v>7.6070000000000002</v>
      </c>
      <c r="E371">
        <f t="shared" si="60"/>
        <v>1339919.801</v>
      </c>
      <c r="F371" t="e">
        <f t="shared" si="61"/>
        <v>#VALUE!</v>
      </c>
      <c r="G371" s="5">
        <f>_xll.SNL.Clients.Office.Excel.Functions.SPG(A371, "SP_MARKETCAP", "12/30/2023")</f>
        <v>53630.029410000003</v>
      </c>
      <c r="H371">
        <f t="shared" si="65"/>
        <v>1.2791534332252162E-3</v>
      </c>
      <c r="I371">
        <f t="shared" si="66"/>
        <v>9.7305201665442206E-3</v>
      </c>
      <c r="K371" t="s">
        <v>370</v>
      </c>
      <c r="L371" s="4" t="str" cm="1">
        <f t="array" ref="L371">_xll.SNL.Clients.Office.Excel.Functions.SPG(K371, "SP_TOTAL_REV", "CY2023")</f>
        <v>NA</v>
      </c>
      <c r="M371" s="4">
        <f>_xll.SNL.Clients.Office.Excel.Functions.SPG(K371,"IQ_AVG_DILUT_SHARES_OUT","CY2023")</f>
        <v>176143000</v>
      </c>
      <c r="N371" s="5">
        <f>_xll.SNL.Clients.Office.Excel.Functions.SPG(K371, "IQ_DILUT_EPS_NORM", "CY2023")</f>
        <v>7.6070000000000002</v>
      </c>
      <c r="O371">
        <f t="shared" si="62"/>
        <v>1339919.801</v>
      </c>
      <c r="P371" t="e">
        <f t="shared" si="63"/>
        <v>#VALUE!</v>
      </c>
      <c r="Q371" s="5">
        <f>_xll.SNL.Clients.Office.Excel.Functions.SPG(K371, "SP_MARKETCAP", "12/31/2022")</f>
        <v>49212.119933720001</v>
      </c>
      <c r="R371">
        <f t="shared" si="67"/>
        <v>1.4634938073942502E-3</v>
      </c>
      <c r="S371">
        <f t="shared" si="68"/>
        <v>1.1132797392848061E-2</v>
      </c>
      <c r="U371" t="s">
        <v>370</v>
      </c>
      <c r="V371" s="4" t="str" cm="1">
        <f t="array" ref="V371">_xll.SNL.Clients.Office.Excel.Functions.SPG(U371, "SP_TOTAL_REV", "CY2021")</f>
        <v>NA</v>
      </c>
      <c r="W371" s="4">
        <f>_xll.SNL.Clients.Office.Excel.Functions.SPG(U371,"IQ_AVG_DILUT_SHARES_OUT","CY2021")</f>
        <v>175568000</v>
      </c>
      <c r="X371" s="5">
        <f>_xll.SNL.Clients.Office.Excel.Functions.SPG(U371, "IQ_DILUT_EPS_NORM", "CY2021")</f>
        <v>6.9349999999999996</v>
      </c>
      <c r="Y371">
        <f t="shared" si="69"/>
        <v>1217564.08</v>
      </c>
      <c r="Z371" t="e">
        <f t="shared" si="70"/>
        <v>#VALUE!</v>
      </c>
      <c r="AA371" s="5">
        <f>_xll.SNL.Clients.Office.Excel.Functions.SPG(U371, "SP_MARKETCAP", "12/31/2021")</f>
        <v>65680.803993599999</v>
      </c>
      <c r="AB371">
        <f t="shared" si="64"/>
        <v>1.5521562086425592E-3</v>
      </c>
      <c r="AC371">
        <f t="shared" si="71"/>
        <v>1.0764203306936148E-2</v>
      </c>
    </row>
    <row r="372" spans="1:29" x14ac:dyDescent="0.3">
      <c r="A372" t="s">
        <v>371</v>
      </c>
      <c r="B372" s="4" cm="1">
        <f t="array" ref="B372">_xll.SNL.Clients.Office.Excel.Functions.SPG(A372, "SP_TOTAL_REV", "CY2023")</f>
        <v>16061578</v>
      </c>
      <c r="C372" s="4">
        <f>_xll.SNL.Clients.Office.Excel.Functions.SPG(A372,"IQ_AVG_DILUT_SHARES_OUT","CY2023")</f>
        <v>221163000</v>
      </c>
      <c r="D372" s="5">
        <f>_xll.SNL.Clients.Office.Excel.Functions.SPG(A372, "IQ_DILUT_EPS_NORM", "CY2023")</f>
        <v>9.8670000000000009</v>
      </c>
      <c r="E372">
        <f t="shared" si="60"/>
        <v>2182215.321</v>
      </c>
      <c r="F372">
        <f t="shared" si="61"/>
        <v>0.13586556196408597</v>
      </c>
      <c r="G372" s="5">
        <f>_xll.SNL.Clients.Office.Excel.Functions.SPG(A372, "SP_MARKETCAP", "12/30/2023")</f>
        <v>22253.7138356</v>
      </c>
      <c r="H372">
        <f t="shared" si="65"/>
        <v>5.307831222168116E-4</v>
      </c>
      <c r="I372">
        <f t="shared" si="66"/>
        <v>5.2372370669132801E-3</v>
      </c>
      <c r="K372" t="s">
        <v>371</v>
      </c>
      <c r="L372" s="4" cm="1">
        <f t="array" ref="L372">_xll.SNL.Clients.Office.Excel.Functions.SPG(K372, "SP_TOTAL_REV", "CY2023")</f>
        <v>16061578</v>
      </c>
      <c r="M372" s="4">
        <f>_xll.SNL.Clients.Office.Excel.Functions.SPG(K372,"IQ_AVG_DILUT_SHARES_OUT","CY2023")</f>
        <v>221163000</v>
      </c>
      <c r="N372" s="5">
        <f>_xll.SNL.Clients.Office.Excel.Functions.SPG(K372, "IQ_DILUT_EPS_NORM", "CY2023")</f>
        <v>9.8670000000000009</v>
      </c>
      <c r="O372">
        <f t="shared" si="62"/>
        <v>2182215.321</v>
      </c>
      <c r="P372">
        <f t="shared" si="63"/>
        <v>0.13586556196408597</v>
      </c>
      <c r="Q372" s="5">
        <f>_xll.SNL.Clients.Office.Excel.Functions.SPG(K372, "SP_MARKETCAP", "12/31/2022")</f>
        <v>10372.63203372</v>
      </c>
      <c r="R372">
        <f t="shared" si="67"/>
        <v>3.0846634463570346E-4</v>
      </c>
      <c r="S372">
        <f t="shared" si="68"/>
        <v>3.0436374225204866E-3</v>
      </c>
      <c r="U372" t="s">
        <v>371</v>
      </c>
      <c r="V372" s="4" cm="1">
        <f t="array" ref="V372">_xll.SNL.Clients.Office.Excel.Functions.SPG(U372, "SP_TOTAL_REV", "CY2021")</f>
        <v>13736995</v>
      </c>
      <c r="W372" s="4">
        <f>_xll.SNL.Clients.Office.Excel.Functions.SPG(U372,"IQ_AVG_DILUT_SHARES_OUT","CY2021")</f>
        <v>259928000</v>
      </c>
      <c r="X372" s="5">
        <f>_xll.SNL.Clients.Office.Excel.Functions.SPG(U372, "IQ_DILUT_EPS_NORM", "CY2021")</f>
        <v>6.2119999999999997</v>
      </c>
      <c r="Y372">
        <f t="shared" si="69"/>
        <v>1614672.736</v>
      </c>
      <c r="Z372">
        <f t="shared" si="70"/>
        <v>0.11754191771926829</v>
      </c>
      <c r="AA372" s="5">
        <f>_xll.SNL.Clients.Office.Excel.Functions.SPG(U372, "SP_MARKETCAP", "12/31/2021")</f>
        <v>14472.09272572</v>
      </c>
      <c r="AB372">
        <f t="shared" si="64"/>
        <v>3.4200172973622444E-4</v>
      </c>
      <c r="AC372">
        <f t="shared" si="71"/>
        <v>2.124514745121426E-3</v>
      </c>
    </row>
    <row r="373" spans="1:29" x14ac:dyDescent="0.3">
      <c r="A373" t="s">
        <v>372</v>
      </c>
      <c r="B373" s="4" cm="1">
        <f t="array" ref="B373">_xll.SNL.Clients.Office.Excel.Functions.SPG(A373, "SP_TOTAL_REV", "CY2023")</f>
        <v>36292000</v>
      </c>
      <c r="C373" s="4">
        <f>_xll.SNL.Clients.Office.Excel.Functions.SPG(A373,"IQ_AVG_DILUT_SHARES_OUT","CY2023")</f>
        <v>1125000000</v>
      </c>
      <c r="D373" s="5">
        <f>_xll.SNL.Clients.Office.Excel.Functions.SPG(A373, "IQ_DILUT_EPS_NORM", "CY2023")</f>
        <v>4.8979999999999997</v>
      </c>
      <c r="E373">
        <f t="shared" si="60"/>
        <v>5510250</v>
      </c>
      <c r="F373">
        <f t="shared" si="61"/>
        <v>0.15183098203460818</v>
      </c>
      <c r="G373" s="5">
        <f>_xll.SNL.Clients.Office.Excel.Functions.SPG(A373, "SP_MARKETCAP", "12/30/2023")</f>
        <v>160973.19</v>
      </c>
      <c r="H373">
        <f t="shared" si="65"/>
        <v>3.8394423965637543E-3</v>
      </c>
      <c r="I373">
        <f t="shared" si="66"/>
        <v>1.8805588858369266E-2</v>
      </c>
      <c r="K373" t="s">
        <v>372</v>
      </c>
      <c r="L373" s="4" cm="1">
        <f t="array" ref="L373">_xll.SNL.Clients.Office.Excel.Functions.SPG(K373, "SP_TOTAL_REV", "CY2023")</f>
        <v>36292000</v>
      </c>
      <c r="M373" s="4">
        <f>_xll.SNL.Clients.Office.Excel.Functions.SPG(K373,"IQ_AVG_DILUT_SHARES_OUT","CY2023")</f>
        <v>1125000000</v>
      </c>
      <c r="N373" s="5">
        <f>_xll.SNL.Clients.Office.Excel.Functions.SPG(K373, "IQ_DILUT_EPS_NORM", "CY2023")</f>
        <v>4.8979999999999997</v>
      </c>
      <c r="O373">
        <f t="shared" si="62"/>
        <v>5510250</v>
      </c>
      <c r="P373">
        <f t="shared" si="63"/>
        <v>0.15183098203460818</v>
      </c>
      <c r="Q373" s="5">
        <f>_xll.SNL.Clients.Office.Excel.Functions.SPG(K373, "SP_MARKETCAP", "12/31/2022")</f>
        <v>123242.74</v>
      </c>
      <c r="R373">
        <f t="shared" si="67"/>
        <v>3.665052166808081E-3</v>
      </c>
      <c r="S373">
        <f t="shared" si="68"/>
        <v>1.7951425513025979E-2</v>
      </c>
      <c r="U373" t="s">
        <v>372</v>
      </c>
      <c r="V373" s="4" cm="1">
        <f t="array" ref="V373">_xll.SNL.Clients.Office.Excel.Functions.SPG(U373, "SP_TOTAL_REV", "CY2021")</f>
        <v>36036000</v>
      </c>
      <c r="W373" s="4">
        <f>_xll.SNL.Clients.Office.Excel.Functions.SPG(U373,"IQ_AVG_DILUT_SHARES_OUT","CY2021")</f>
        <v>1145500000</v>
      </c>
      <c r="X373" s="5">
        <f>_xll.SNL.Clients.Office.Excel.Functions.SPG(U373, "IQ_DILUT_EPS_NORM", "CY2021")</f>
        <v>5.8449999999999998</v>
      </c>
      <c r="Y373">
        <f t="shared" si="69"/>
        <v>6695447.5</v>
      </c>
      <c r="Z373">
        <f t="shared" si="70"/>
        <v>0.18579885392385392</v>
      </c>
      <c r="AA373" s="5">
        <f>_xll.SNL.Clients.Office.Excel.Functions.SPG(U373, "SP_MARKETCAP", "12/31/2021")</f>
        <v>204741.25200000001</v>
      </c>
      <c r="AB373">
        <f t="shared" si="64"/>
        <v>4.8384061420444343E-3</v>
      </c>
      <c r="AC373">
        <f t="shared" si="71"/>
        <v>2.8280483900249717E-2</v>
      </c>
    </row>
    <row r="374" spans="1:29" x14ac:dyDescent="0.3">
      <c r="A374" t="s">
        <v>373</v>
      </c>
      <c r="B374" s="4" cm="1">
        <f t="array" ref="B374">_xll.SNL.Clients.Office.Excel.Functions.SPG(A374, "SP_TOTAL_REV", "CY2023")</f>
        <v>20882206</v>
      </c>
      <c r="C374" s="4">
        <f>_xll.SNL.Clients.Office.Excel.Functions.SPG(A374,"IQ_AVG_DILUT_SHARES_OUT","CY2023")</f>
        <v>148823000</v>
      </c>
      <c r="D374" s="5">
        <f>_xll.SNL.Clients.Office.Excel.Functions.SPG(A374, "IQ_DILUT_EPS_NORM", "CY2023")</f>
        <v>4.0540000000000003</v>
      </c>
      <c r="E374">
        <f t="shared" si="60"/>
        <v>603328.44200000004</v>
      </c>
      <c r="F374">
        <f t="shared" si="61"/>
        <v>2.889198784841027E-2</v>
      </c>
      <c r="G374" s="5">
        <f>_xll.SNL.Clients.Office.Excel.Functions.SPG(A374, "SP_MARKETCAP", "12/30/2023")</f>
        <v>31352.479262000001</v>
      </c>
      <c r="H374">
        <f t="shared" si="65"/>
        <v>7.4780178063135045E-4</v>
      </c>
      <c r="I374">
        <f t="shared" si="66"/>
        <v>3.0315884186794947E-3</v>
      </c>
      <c r="K374" t="s">
        <v>373</v>
      </c>
      <c r="L374" s="4" cm="1">
        <f t="array" ref="L374">_xll.SNL.Clients.Office.Excel.Functions.SPG(K374, "SP_TOTAL_REV", "CY2023")</f>
        <v>20882206</v>
      </c>
      <c r="M374" s="4">
        <f>_xll.SNL.Clients.Office.Excel.Functions.SPG(K374,"IQ_AVG_DILUT_SHARES_OUT","CY2023")</f>
        <v>148823000</v>
      </c>
      <c r="N374" s="5">
        <f>_xll.SNL.Clients.Office.Excel.Functions.SPG(K374, "IQ_DILUT_EPS_NORM", "CY2023")</f>
        <v>4.0540000000000003</v>
      </c>
      <c r="O374">
        <f t="shared" si="62"/>
        <v>603328.44200000004</v>
      </c>
      <c r="P374">
        <f t="shared" si="63"/>
        <v>2.889198784841027E-2</v>
      </c>
      <c r="Q374" s="5">
        <f>_xll.SNL.Clients.Office.Excel.Functions.SPG(K374, "SP_MARKETCAP", "12/31/2022")</f>
        <v>20363.41473</v>
      </c>
      <c r="R374">
        <f t="shared" si="67"/>
        <v>6.055770691222711E-4</v>
      </c>
      <c r="S374">
        <f t="shared" si="68"/>
        <v>2.4550094382216874E-3</v>
      </c>
      <c r="U374" t="s">
        <v>373</v>
      </c>
      <c r="V374" s="4" cm="1">
        <f t="array" ref="V374">_xll.SNL.Clients.Office.Excel.Functions.SPG(U374, "SP_TOTAL_REV", "CY2021")</f>
        <v>12980213</v>
      </c>
      <c r="W374" s="4">
        <f>_xll.SNL.Clients.Office.Excel.Functions.SPG(U374,"IQ_AVG_DILUT_SHARES_OUT","CY2021")</f>
        <v>145373000</v>
      </c>
      <c r="X374" s="5">
        <f>_xll.SNL.Clients.Office.Excel.Functions.SPG(U374, "IQ_DILUT_EPS_NORM", "CY2021")</f>
        <v>2.69</v>
      </c>
      <c r="Y374">
        <f t="shared" si="69"/>
        <v>391053.37</v>
      </c>
      <c r="Z374">
        <f t="shared" si="70"/>
        <v>3.0126883896281209E-2</v>
      </c>
      <c r="AA374" s="5">
        <f>_xll.SNL.Clients.Office.Excel.Functions.SPG(U374, "SP_MARKETCAP", "12/31/2021")</f>
        <v>16338.967444800001</v>
      </c>
      <c r="AB374">
        <f t="shared" si="64"/>
        <v>3.8611935634536596E-4</v>
      </c>
      <c r="AC374">
        <f t="shared" si="71"/>
        <v>1.0386610685690343E-3</v>
      </c>
    </row>
    <row r="375" spans="1:29" x14ac:dyDescent="0.3">
      <c r="A375" t="s">
        <v>374</v>
      </c>
      <c r="B375" s="4" cm="1">
        <f t="array" ref="B375">_xll.SNL.Clients.Office.Excel.Functions.SPG(A375, "SP_TOTAL_REV", "CY2023")</f>
        <v>9252000</v>
      </c>
      <c r="C375" s="4">
        <f>_xll.SNL.Clients.Office.Excel.Functions.SPG(A375,"IQ_AVG_DILUT_SHARES_OUT","CY2023")</f>
        <v>113000000</v>
      </c>
      <c r="D375" s="5">
        <f>_xll.SNL.Clients.Office.Excel.Functions.SPG(A375, "IQ_DILUT_EPS_NORM", "CY2023")</f>
        <v>6.3140000000000001</v>
      </c>
      <c r="E375">
        <f t="shared" si="60"/>
        <v>713482</v>
      </c>
      <c r="F375">
        <f t="shared" si="61"/>
        <v>7.7116515348032863E-2</v>
      </c>
      <c r="G375" s="5">
        <f>_xll.SNL.Clients.Office.Excel.Functions.SPG(A375, "SP_MARKETCAP", "12/30/2023")</f>
        <v>15502.53738636</v>
      </c>
      <c r="H375">
        <f t="shared" si="65"/>
        <v>3.697578416350278E-4</v>
      </c>
      <c r="I375">
        <f t="shared" si="66"/>
        <v>2.3346510120835656E-3</v>
      </c>
      <c r="K375" t="s">
        <v>374</v>
      </c>
      <c r="L375" s="4" cm="1">
        <f t="array" ref="L375">_xll.SNL.Clients.Office.Excel.Functions.SPG(K375, "SP_TOTAL_REV", "CY2023")</f>
        <v>9252000</v>
      </c>
      <c r="M375" s="4">
        <f>_xll.SNL.Clients.Office.Excel.Functions.SPG(K375,"IQ_AVG_DILUT_SHARES_OUT","CY2023")</f>
        <v>113000000</v>
      </c>
      <c r="N375" s="5">
        <f>_xll.SNL.Clients.Office.Excel.Functions.SPG(K375, "IQ_DILUT_EPS_NORM", "CY2023")</f>
        <v>6.3140000000000001</v>
      </c>
      <c r="O375">
        <f t="shared" si="62"/>
        <v>713482</v>
      </c>
      <c r="P375">
        <f t="shared" si="63"/>
        <v>7.7116515348032863E-2</v>
      </c>
      <c r="Q375" s="5">
        <f>_xll.SNL.Clients.Office.Excel.Functions.SPG(K375, "SP_MARKETCAP", "12/31/2022")</f>
        <v>17816.555181039999</v>
      </c>
      <c r="R375">
        <f t="shared" si="67"/>
        <v>5.2983732892766247E-4</v>
      </c>
      <c r="S375">
        <f t="shared" si="68"/>
        <v>3.3453928948492606E-3</v>
      </c>
      <c r="U375" t="s">
        <v>374</v>
      </c>
      <c r="V375" s="4" cm="1">
        <f t="array" ref="V375">_xll.SNL.Clients.Office.Excel.Functions.SPG(U375, "SP_TOTAL_REV", "CY2021")</f>
        <v>10788000</v>
      </c>
      <c r="W375" s="4">
        <f>_xll.SNL.Clients.Office.Excel.Functions.SPG(U375,"IQ_AVG_DILUT_SHARES_OUT","CY2021")</f>
        <v>128000000</v>
      </c>
      <c r="X375" s="5">
        <f>_xll.SNL.Clients.Office.Excel.Functions.SPG(U375, "IQ_DILUT_EPS_NORM", "CY2021")</f>
        <v>10.933</v>
      </c>
      <c r="Y375">
        <f t="shared" si="69"/>
        <v>1399424</v>
      </c>
      <c r="Z375">
        <f t="shared" si="70"/>
        <v>0.12972043010752687</v>
      </c>
      <c r="AA375" s="5">
        <f>_xll.SNL.Clients.Office.Excel.Functions.SPG(U375, "SP_MARKETCAP", "12/31/2021")</f>
        <v>21223.962130709999</v>
      </c>
      <c r="AB375">
        <f t="shared" si="64"/>
        <v>5.0156061726019789E-4</v>
      </c>
      <c r="AC375">
        <f t="shared" si="71"/>
        <v>5.4835622285057438E-3</v>
      </c>
    </row>
    <row r="376" spans="1:29" x14ac:dyDescent="0.3">
      <c r="A376" t="s">
        <v>375</v>
      </c>
      <c r="B376" s="4" cm="1">
        <f t="array" ref="B376">_xll.SNL.Clients.Office.Excel.Functions.SPG(A376, "SP_TOTAL_REV", "CY2023")</f>
        <v>6604300</v>
      </c>
      <c r="C376" s="4">
        <f>_xll.SNL.Clients.Office.Excel.Functions.SPG(A376,"IQ_AVG_DILUT_SHARES_OUT","CY2023")</f>
        <v>67099950</v>
      </c>
      <c r="D376" s="5">
        <f>_xll.SNL.Clients.Office.Excel.Functions.SPG(A376, "IQ_DILUT_EPS_NORM", "CY2023")</f>
        <v>7.2640000000000002</v>
      </c>
      <c r="E376">
        <f t="shared" si="60"/>
        <v>487414.0368</v>
      </c>
      <c r="F376">
        <f t="shared" si="61"/>
        <v>7.3802528171040077E-2</v>
      </c>
      <c r="G376" s="5">
        <f>_xll.SNL.Clients.Office.Excel.Functions.SPG(A376, "SP_MARKETCAP", "12/30/2023")</f>
        <v>9320.0902802000001</v>
      </c>
      <c r="H376">
        <f t="shared" si="65"/>
        <v>2.2229757490425356E-4</v>
      </c>
      <c r="I376">
        <f t="shared" si="66"/>
        <v>1.6147695841044979E-3</v>
      </c>
      <c r="K376" t="s">
        <v>375</v>
      </c>
      <c r="L376" s="4" cm="1">
        <f t="array" ref="L376">_xll.SNL.Clients.Office.Excel.Functions.SPG(K376, "SP_TOTAL_REV", "CY2023")</f>
        <v>6604300</v>
      </c>
      <c r="M376" s="4">
        <f>_xll.SNL.Clients.Office.Excel.Functions.SPG(K376,"IQ_AVG_DILUT_SHARES_OUT","CY2023")</f>
        <v>67099950</v>
      </c>
      <c r="N376" s="5">
        <f>_xll.SNL.Clients.Office.Excel.Functions.SPG(K376, "IQ_DILUT_EPS_NORM", "CY2023")</f>
        <v>7.2640000000000002</v>
      </c>
      <c r="O376">
        <f t="shared" si="62"/>
        <v>487414.0368</v>
      </c>
      <c r="P376">
        <f t="shared" si="63"/>
        <v>7.3802528171040077E-2</v>
      </c>
      <c r="Q376" s="5">
        <f>_xll.SNL.Clients.Office.Excel.Functions.SPG(K376, "SP_MARKETCAP", "12/31/2022")</f>
        <v>6971.3131239699997</v>
      </c>
      <c r="R376">
        <f t="shared" si="67"/>
        <v>2.0731627899950826E-4</v>
      </c>
      <c r="S376">
        <f t="shared" si="68"/>
        <v>1.505945450652428E-3</v>
      </c>
      <c r="U376" t="s">
        <v>375</v>
      </c>
      <c r="V376" s="4" cm="1">
        <f t="array" ref="V376">_xll.SNL.Clients.Office.Excel.Functions.SPG(U376, "SP_TOTAL_REV", "CY2021")</f>
        <v>5982800</v>
      </c>
      <c r="W376" s="4">
        <f>_xll.SNL.Clients.Office.Excel.Functions.SPG(U376,"IQ_AVG_DILUT_SHARES_OUT","CY2021")</f>
        <v>74700000</v>
      </c>
      <c r="X376" s="5">
        <f>_xll.SNL.Clients.Office.Excel.Functions.SPG(U376, "IQ_DILUT_EPS_NORM", "CY2021")</f>
        <v>6.3280000000000003</v>
      </c>
      <c r="Y376">
        <f t="shared" si="69"/>
        <v>472701.6</v>
      </c>
      <c r="Z376">
        <f t="shared" si="70"/>
        <v>7.9010095607407904E-2</v>
      </c>
      <c r="AA376" s="5">
        <f>_xll.SNL.Clients.Office.Excel.Functions.SPG(U376, "SP_MARKETCAP", "12/31/2021")</f>
        <v>8750.1210178199999</v>
      </c>
      <c r="AB376">
        <f t="shared" si="64"/>
        <v>2.0678118778062556E-4</v>
      </c>
      <c r="AC376">
        <f t="shared" si="71"/>
        <v>1.3085113562757986E-3</v>
      </c>
    </row>
    <row r="377" spans="1:29" x14ac:dyDescent="0.3">
      <c r="A377" t="s">
        <v>376</v>
      </c>
      <c r="B377" s="4" cm="1">
        <f t="array" ref="B377">_xll.SNL.Clients.Office.Excel.Functions.SPG(A377, "SP_TOTAL_REV", "CY2023")</f>
        <v>11846000</v>
      </c>
      <c r="C377" s="4">
        <f>_xll.SNL.Clients.Office.Excel.Functions.SPG(A377,"IQ_AVG_DILUT_SHARES_OUT","CY2023")</f>
        <v>215250000</v>
      </c>
      <c r="D377" s="5">
        <f>_xll.SNL.Clients.Office.Excel.Functions.SPG(A377, "IQ_DILUT_EPS_NORM", "CY2023")</f>
        <v>6.7859999999999996</v>
      </c>
      <c r="E377">
        <f t="shared" si="60"/>
        <v>1460686.5</v>
      </c>
      <c r="F377">
        <f t="shared" si="61"/>
        <v>0.12330630592605099</v>
      </c>
      <c r="G377" s="5">
        <f>_xll.SNL.Clients.Office.Excel.Functions.SPG(A377, "SP_MARKETCAP", "12/30/2023")</f>
        <v>23259.6536285</v>
      </c>
      <c r="H377">
        <f t="shared" si="65"/>
        <v>5.5477623491620475E-4</v>
      </c>
      <c r="I377">
        <f t="shared" si="66"/>
        <v>3.7647115301413653E-3</v>
      </c>
      <c r="K377" t="s">
        <v>376</v>
      </c>
      <c r="L377" s="4" cm="1">
        <f t="array" ref="L377">_xll.SNL.Clients.Office.Excel.Functions.SPG(K377, "SP_TOTAL_REV", "CY2023")</f>
        <v>11846000</v>
      </c>
      <c r="M377" s="4">
        <f>_xll.SNL.Clients.Office.Excel.Functions.SPG(K377,"IQ_AVG_DILUT_SHARES_OUT","CY2023")</f>
        <v>215250000</v>
      </c>
      <c r="N377" s="5">
        <f>_xll.SNL.Clients.Office.Excel.Functions.SPG(K377, "IQ_DILUT_EPS_NORM", "CY2023")</f>
        <v>6.7859999999999996</v>
      </c>
      <c r="O377">
        <f t="shared" si="62"/>
        <v>1460686.5</v>
      </c>
      <c r="P377">
        <f t="shared" si="63"/>
        <v>0.12330630592605099</v>
      </c>
      <c r="Q377" s="5">
        <f>_xll.SNL.Clients.Office.Excel.Functions.SPG(K377, "SP_MARKETCAP", "12/31/2022")</f>
        <v>22979.544591499998</v>
      </c>
      <c r="R377">
        <f t="shared" si="67"/>
        <v>6.8337680335036352E-4</v>
      </c>
      <c r="S377">
        <f t="shared" si="68"/>
        <v>4.6373949875355668E-3</v>
      </c>
      <c r="U377" t="s">
        <v>376</v>
      </c>
      <c r="V377" s="4" cm="1">
        <f t="array" ref="V377">_xll.SNL.Clients.Office.Excel.Functions.SPG(U377, "SP_TOTAL_REV", "CY2021")</f>
        <v>10319000</v>
      </c>
      <c r="W377" s="4">
        <f>_xll.SNL.Clients.Office.Excel.Functions.SPG(U377,"IQ_AVG_DILUT_SHARES_OUT","CY2021")</f>
        <v>211900000</v>
      </c>
      <c r="X377" s="5">
        <f>_xll.SNL.Clients.Office.Excel.Functions.SPG(U377, "IQ_DILUT_EPS_NORM", "CY2021")</f>
        <v>5.931</v>
      </c>
      <c r="Y377">
        <f t="shared" si="69"/>
        <v>1256778.8999999999</v>
      </c>
      <c r="Z377">
        <f t="shared" si="70"/>
        <v>0.12179270278127724</v>
      </c>
      <c r="AA377" s="5">
        <f>_xll.SNL.Clients.Office.Excel.Functions.SPG(U377, "SP_MARKETCAP", "12/31/2021")</f>
        <v>20686.9401884</v>
      </c>
      <c r="AB377">
        <f t="shared" si="64"/>
        <v>4.8886981734223443E-4</v>
      </c>
      <c r="AC377">
        <f t="shared" si="71"/>
        <v>2.8994868866567924E-3</v>
      </c>
    </row>
    <row r="378" spans="1:29" x14ac:dyDescent="0.3">
      <c r="A378" t="s">
        <v>377</v>
      </c>
      <c r="B378" s="4" cm="1">
        <f t="array" ref="B378">_xll.SNL.Clients.Office.Excel.Functions.SPG(A378, "SP_TOTAL_REV", "CY2023")</f>
        <v>4091914</v>
      </c>
      <c r="C378" s="4">
        <f>_xll.SNL.Clients.Office.Excel.Functions.SPG(A378,"IQ_AVG_DILUT_SHARES_OUT","CY2023")</f>
        <v>693024000</v>
      </c>
      <c r="D378" s="5">
        <f>_xll.SNL.Clients.Office.Excel.Functions.SPG(A378, "IQ_DILUT_EPS_NORM", "CY2023")</f>
        <v>0.9</v>
      </c>
      <c r="E378">
        <f t="shared" si="60"/>
        <v>623721.6</v>
      </c>
      <c r="F378">
        <f t="shared" si="61"/>
        <v>0.15242783694867487</v>
      </c>
      <c r="G378" s="5">
        <f>_xll.SNL.Clients.Office.Excel.Functions.SPG(A378, "SP_MARKETCAP", "12/30/2023")</f>
        <v>41569.177074480001</v>
      </c>
      <c r="H378">
        <f t="shared" si="65"/>
        <v>9.9148473637147004E-4</v>
      </c>
      <c r="I378">
        <f t="shared" si="66"/>
        <v>8.923362627343231E-4</v>
      </c>
      <c r="K378" t="s">
        <v>377</v>
      </c>
      <c r="L378" s="4" cm="1">
        <f t="array" ref="L378">_xll.SNL.Clients.Office.Excel.Functions.SPG(K378, "SP_TOTAL_REV", "CY2023")</f>
        <v>4091914</v>
      </c>
      <c r="M378" s="4">
        <f>_xll.SNL.Clients.Office.Excel.Functions.SPG(K378,"IQ_AVG_DILUT_SHARES_OUT","CY2023")</f>
        <v>693024000</v>
      </c>
      <c r="N378" s="5">
        <f>_xll.SNL.Clients.Office.Excel.Functions.SPG(K378, "IQ_DILUT_EPS_NORM", "CY2023")</f>
        <v>0.9</v>
      </c>
      <c r="O378">
        <f t="shared" si="62"/>
        <v>623721.6</v>
      </c>
      <c r="P378">
        <f t="shared" si="63"/>
        <v>0.15242783694867487</v>
      </c>
      <c r="Q378" s="5">
        <f>_xll.SNL.Clients.Office.Excel.Functions.SPG(K378, "SP_MARKETCAP", "12/31/2022")</f>
        <v>39780.369403229997</v>
      </c>
      <c r="R378">
        <f t="shared" si="67"/>
        <v>1.1830078516408672E-3</v>
      </c>
      <c r="S378">
        <f t="shared" si="68"/>
        <v>1.0647070664767805E-3</v>
      </c>
      <c r="U378" t="s">
        <v>377</v>
      </c>
      <c r="V378" s="4" cm="1">
        <f t="array" ref="V378">_xll.SNL.Clients.Office.Excel.Functions.SPG(U378, "SP_TOTAL_REV", "CY2021")</f>
        <v>2092228</v>
      </c>
      <c r="W378" s="4">
        <f>_xll.SNL.Clients.Office.Excel.Functions.SPG(U378,"IQ_AVG_DILUT_SHARES_OUT","CY2021")</f>
        <v>414770000</v>
      </c>
      <c r="X378" s="5">
        <f>_xll.SNL.Clients.Office.Excel.Functions.SPG(U378, "IQ_DILUT_EPS_NORM", "CY2021")</f>
        <v>0.96199999999999997</v>
      </c>
      <c r="Y378">
        <f t="shared" si="69"/>
        <v>399008.74</v>
      </c>
      <c r="Z378">
        <f t="shared" si="70"/>
        <v>0.1907099704238735</v>
      </c>
      <c r="AA378" s="5">
        <f>_xll.SNL.Clients.Office.Excel.Functions.SPG(U378, "SP_MARKETCAP", "12/31/2021")</f>
        <v>40506.544365560003</v>
      </c>
      <c r="AB378">
        <f t="shared" si="64"/>
        <v>9.5724291581122532E-4</v>
      </c>
      <c r="AC378">
        <f t="shared" si="71"/>
        <v>9.2086768501039868E-4</v>
      </c>
    </row>
    <row r="379" spans="1:29" x14ac:dyDescent="0.3">
      <c r="A379" t="s">
        <v>378</v>
      </c>
      <c r="B379" s="4" cm="1">
        <f t="array" ref="B379">_xll.SNL.Clients.Office.Excel.Functions.SPG(A379, "SP_TOTAL_REV", "CY2023")</f>
        <v>1371811</v>
      </c>
      <c r="C379" s="4">
        <f>_xll.SNL.Clients.Office.Excel.Functions.SPG(A379,"IQ_AVG_DILUT_SHARES_OUT","CY2023")</f>
        <v>176371000</v>
      </c>
      <c r="D379" s="5">
        <f>_xll.SNL.Clients.Office.Excel.Functions.SPG(A379, "IQ_DILUT_EPS_NORM", "CY2023")</f>
        <v>1.268</v>
      </c>
      <c r="E379">
        <f t="shared" si="60"/>
        <v>223638.42800000001</v>
      </c>
      <c r="F379">
        <f t="shared" si="61"/>
        <v>0.16302422709833936</v>
      </c>
      <c r="G379" s="5">
        <f>_xll.SNL.Clients.Office.Excel.Functions.SPG(A379, "SP_MARKETCAP", "12/30/2023")</f>
        <v>12337.190524</v>
      </c>
      <c r="H379">
        <f t="shared" si="65"/>
        <v>2.9425976059945262E-4</v>
      </c>
      <c r="I379">
        <f t="shared" si="66"/>
        <v>3.7312137644010594E-4</v>
      </c>
      <c r="K379" t="s">
        <v>378</v>
      </c>
      <c r="L379" s="4" cm="1">
        <f t="array" ref="L379">_xll.SNL.Clients.Office.Excel.Functions.SPG(K379, "SP_TOTAL_REV", "CY2023")</f>
        <v>1371811</v>
      </c>
      <c r="M379" s="4">
        <f>_xll.SNL.Clients.Office.Excel.Functions.SPG(K379,"IQ_AVG_DILUT_SHARES_OUT","CY2023")</f>
        <v>176371000</v>
      </c>
      <c r="N379" s="5">
        <f>_xll.SNL.Clients.Office.Excel.Functions.SPG(K379, "IQ_DILUT_EPS_NORM", "CY2023")</f>
        <v>1.268</v>
      </c>
      <c r="O379">
        <f t="shared" si="62"/>
        <v>223638.42800000001</v>
      </c>
      <c r="P379">
        <f t="shared" si="63"/>
        <v>0.16302422709833936</v>
      </c>
      <c r="Q379" s="5">
        <f>_xll.SNL.Clients.Office.Excel.Functions.SPG(K379, "SP_MARKETCAP", "12/31/2022")</f>
        <v>10695.17</v>
      </c>
      <c r="R379">
        <f t="shared" si="67"/>
        <v>3.1805813456338915E-4</v>
      </c>
      <c r="S379">
        <f t="shared" si="68"/>
        <v>4.0329771462637744E-4</v>
      </c>
      <c r="U379" t="s">
        <v>378</v>
      </c>
      <c r="V379" s="4" cm="1">
        <f t="array" ref="V379">_xll.SNL.Clients.Office.Excel.Functions.SPG(U379, "SP_TOTAL_REV", "CY2021")</f>
        <v>1215917</v>
      </c>
      <c r="W379" s="4">
        <f>_xll.SNL.Clients.Office.Excel.Functions.SPG(U379,"IQ_AVG_DILUT_SHARES_OUT","CY2021")</f>
        <v>170694000</v>
      </c>
      <c r="X379" s="5">
        <f>_xll.SNL.Clients.Office.Excel.Functions.SPG(U379, "IQ_DILUT_EPS_NORM", "CY2021")</f>
        <v>1.2569999999999999</v>
      </c>
      <c r="Y379">
        <f t="shared" si="69"/>
        <v>214562.35799999998</v>
      </c>
      <c r="Z379">
        <f t="shared" si="70"/>
        <v>0.17646135221400802</v>
      </c>
      <c r="AA379" s="5">
        <f>_xll.SNL.Clients.Office.Excel.Functions.SPG(U379, "SP_MARKETCAP", "12/31/2021")</f>
        <v>12864.92949445</v>
      </c>
      <c r="AB379">
        <f t="shared" si="64"/>
        <v>3.0402155537720101E-4</v>
      </c>
      <c r="AC379">
        <f t="shared" si="71"/>
        <v>3.8215509510914166E-4</v>
      </c>
    </row>
    <row r="380" spans="1:29" x14ac:dyDescent="0.3">
      <c r="A380" t="s">
        <v>379</v>
      </c>
      <c r="B380" s="4" cm="1">
        <f t="array" ref="B380">_xll.SNL.Clients.Office.Excel.Functions.SPG(A380, "SP_TOTAL_REV", "CY2023")</f>
        <v>13117200</v>
      </c>
      <c r="C380" s="4">
        <f>_xll.SNL.Clients.Office.Excel.Functions.SPG(A380,"IQ_AVG_DILUT_SHARES_OUT","CY2023")</f>
        <v>113700000</v>
      </c>
      <c r="D380" s="5">
        <f>_xll.SNL.Clients.Office.Excel.Functions.SPG(A380, "IQ_DILUT_EPS_NORM", "CY2023")</f>
        <v>25.413</v>
      </c>
      <c r="E380">
        <f t="shared" si="60"/>
        <v>2889458.1</v>
      </c>
      <c r="F380">
        <f t="shared" si="61"/>
        <v>0.22028009788674413</v>
      </c>
      <c r="G380" s="5">
        <f>_xll.SNL.Clients.Office.Excel.Functions.SPG(A380, "SP_MARKETCAP", "12/30/2023")</f>
        <v>93403.492577359997</v>
      </c>
      <c r="H380">
        <f t="shared" si="65"/>
        <v>2.2278078069313525E-3</v>
      </c>
      <c r="I380">
        <f t="shared" si="66"/>
        <v>5.6615279797546464E-2</v>
      </c>
      <c r="K380" t="s">
        <v>379</v>
      </c>
      <c r="L380" s="4" cm="1">
        <f t="array" ref="L380">_xll.SNL.Clients.Office.Excel.Functions.SPG(K380, "SP_TOTAL_REV", "CY2023")</f>
        <v>13117200</v>
      </c>
      <c r="M380" s="4">
        <f>_xll.SNL.Clients.Office.Excel.Functions.SPG(K380,"IQ_AVG_DILUT_SHARES_OUT","CY2023")</f>
        <v>113700000</v>
      </c>
      <c r="N380" s="5">
        <f>_xll.SNL.Clients.Office.Excel.Functions.SPG(K380, "IQ_DILUT_EPS_NORM", "CY2023")</f>
        <v>25.413</v>
      </c>
      <c r="O380">
        <f t="shared" si="62"/>
        <v>2889458.1</v>
      </c>
      <c r="P380">
        <f t="shared" si="63"/>
        <v>0.22028009788674413</v>
      </c>
      <c r="Q380" s="5">
        <f>_xll.SNL.Clients.Office.Excel.Functions.SPG(K380, "SP_MARKETCAP", "12/31/2022")</f>
        <v>77056.528083149999</v>
      </c>
      <c r="R380">
        <f t="shared" si="67"/>
        <v>2.2915442744769927E-3</v>
      </c>
      <c r="S380">
        <f t="shared" si="68"/>
        <v>5.8235014647283818E-2</v>
      </c>
      <c r="U380" t="s">
        <v>379</v>
      </c>
      <c r="V380" s="4" cm="1">
        <f t="array" ref="V380">_xll.SNL.Clients.Office.Excel.Functions.SPG(U380, "SP_TOTAL_REV", "CY2021")</f>
        <v>16071700</v>
      </c>
      <c r="W380" s="4">
        <f>_xll.SNL.Clients.Office.Excel.Functions.SPG(U380,"IQ_AVG_DILUT_SHARES_OUT","CY2021")</f>
        <v>112200000</v>
      </c>
      <c r="X380" s="5">
        <f>_xll.SNL.Clients.Office.Excel.Functions.SPG(U380, "IQ_DILUT_EPS_NORM", "CY2021")</f>
        <v>50.064999999999998</v>
      </c>
      <c r="Y380">
        <f t="shared" si="69"/>
        <v>5617293</v>
      </c>
      <c r="Z380">
        <f t="shared" si="70"/>
        <v>0.34951455042092622</v>
      </c>
      <c r="AA380" s="5">
        <f>_xll.SNL.Clients.Office.Excel.Functions.SPG(U380, "SP_MARKETCAP", "12/31/2021")</f>
        <v>66028.913989280001</v>
      </c>
      <c r="AB380">
        <f t="shared" si="64"/>
        <v>1.5603826775380664E-3</v>
      </c>
      <c r="AC380">
        <f t="shared" si="71"/>
        <v>7.8120558750943286E-2</v>
      </c>
    </row>
    <row r="381" spans="1:29" x14ac:dyDescent="0.3">
      <c r="A381" t="s">
        <v>380</v>
      </c>
      <c r="B381" s="4" cm="1">
        <f t="array" ref="B381">_xll.SNL.Clients.Office.Excel.Functions.SPG(A381, "SP_TOTAL_REV", "CY2023")</f>
        <v>7574000</v>
      </c>
      <c r="C381" s="4">
        <f>_xll.SNL.Clients.Office.Excel.Functions.SPG(A381,"IQ_AVG_DILUT_SHARES_OUT","CY2023")</f>
        <v>938000000</v>
      </c>
      <c r="D381" s="5">
        <f>_xll.SNL.Clients.Office.Excel.Functions.SPG(A381, "IQ_DILUT_EPS_NORM", "CY2023")</f>
        <v>1.8380000000000001</v>
      </c>
      <c r="E381">
        <f t="shared" si="60"/>
        <v>1724044</v>
      </c>
      <c r="F381">
        <f t="shared" si="61"/>
        <v>0.22762661737523104</v>
      </c>
      <c r="G381" s="5">
        <f>_xll.SNL.Clients.Office.Excel.Functions.SPG(A381, "SP_MARKETCAP", "12/30/2023")</f>
        <v>18024.65849844</v>
      </c>
      <c r="H381">
        <f t="shared" si="65"/>
        <v>4.2991406222672057E-4</v>
      </c>
      <c r="I381">
        <f t="shared" si="66"/>
        <v>7.9018204637271248E-4</v>
      </c>
      <c r="K381" t="s">
        <v>380</v>
      </c>
      <c r="L381" s="4" cm="1">
        <f t="array" ref="L381">_xll.SNL.Clients.Office.Excel.Functions.SPG(K381, "SP_TOTAL_REV", "CY2023")</f>
        <v>7574000</v>
      </c>
      <c r="M381" s="4">
        <f>_xll.SNL.Clients.Office.Excel.Functions.SPG(K381,"IQ_AVG_DILUT_SHARES_OUT","CY2023")</f>
        <v>938000000</v>
      </c>
      <c r="N381" s="5">
        <f>_xll.SNL.Clients.Office.Excel.Functions.SPG(K381, "IQ_DILUT_EPS_NORM", "CY2023")</f>
        <v>1.8380000000000001</v>
      </c>
      <c r="O381">
        <f t="shared" si="62"/>
        <v>1724044</v>
      </c>
      <c r="P381">
        <f t="shared" si="63"/>
        <v>0.22762661737523104</v>
      </c>
      <c r="Q381" s="5">
        <f>_xll.SNL.Clients.Office.Excel.Functions.SPG(K381, "SP_MARKETCAP", "12/31/2022")</f>
        <v>20146.647265359999</v>
      </c>
      <c r="R381">
        <f t="shared" si="67"/>
        <v>5.9913073349250243E-4</v>
      </c>
      <c r="S381">
        <f t="shared" si="68"/>
        <v>1.1012022881592195E-3</v>
      </c>
      <c r="U381" t="s">
        <v>380</v>
      </c>
      <c r="V381" s="4" cm="1">
        <f t="array" ref="V381">_xll.SNL.Clients.Office.Excel.Functions.SPG(U381, "SP_TOTAL_REV", "CY2021")</f>
        <v>6418000</v>
      </c>
      <c r="W381" s="4">
        <f>_xll.SNL.Clients.Office.Excel.Functions.SPG(U381,"IQ_AVG_DILUT_SHARES_OUT","CY2021")</f>
        <v>963000000</v>
      </c>
      <c r="X381" s="5">
        <f>_xll.SNL.Clients.Office.Excel.Functions.SPG(U381, "IQ_DILUT_EPS_NORM", "CY2021")</f>
        <v>2.1150000000000002</v>
      </c>
      <c r="Y381">
        <f t="shared" si="69"/>
        <v>2036745.0000000002</v>
      </c>
      <c r="Z381">
        <f t="shared" si="70"/>
        <v>0.31734886257401063</v>
      </c>
      <c r="AA381" s="5">
        <f>_xll.SNL.Clients.Office.Excel.Functions.SPG(U381, "SP_MARKETCAP", "12/31/2021")</f>
        <v>20781.5611814</v>
      </c>
      <c r="AB381">
        <f t="shared" si="64"/>
        <v>4.9110588256712402E-4</v>
      </c>
      <c r="AC381">
        <f t="shared" si="71"/>
        <v>1.0386889416294674E-3</v>
      </c>
    </row>
    <row r="382" spans="1:29" x14ac:dyDescent="0.3">
      <c r="A382" t="s">
        <v>381</v>
      </c>
      <c r="B382" s="4" cm="1">
        <f t="array" ref="B382">_xll.SNL.Clients.Office.Excel.Functions.SPG(A382, "SP_TOTAL_REV", "CY2023")</f>
        <v>14964500</v>
      </c>
      <c r="C382" s="4">
        <f>_xll.SNL.Clients.Office.Excel.Functions.SPG(A382,"IQ_AVG_DILUT_SHARES_OUT","CY2023")</f>
        <v>316665000</v>
      </c>
      <c r="D382" s="5">
        <f>_xll.SNL.Clients.Office.Excel.Functions.SPG(A382, "IQ_DILUT_EPS_NORM", "CY2023")</f>
        <v>4.4489999999999998</v>
      </c>
      <c r="E382">
        <f t="shared" si="60"/>
        <v>1408842.585</v>
      </c>
      <c r="F382">
        <f t="shared" si="61"/>
        <v>9.4145650372548365E-2</v>
      </c>
      <c r="G382" s="5">
        <f>_xll.SNL.Clients.Office.Excel.Functions.SPG(A382, "SP_MARKETCAP", "12/30/2023")</f>
        <v>51886.705709729998</v>
      </c>
      <c r="H382">
        <f t="shared" si="65"/>
        <v>1.2375726524396018E-3</v>
      </c>
      <c r="I382">
        <f t="shared" si="66"/>
        <v>5.5059607307037881E-3</v>
      </c>
      <c r="K382" t="s">
        <v>381</v>
      </c>
      <c r="L382" s="4" cm="1">
        <f t="array" ref="L382">_xll.SNL.Clients.Office.Excel.Functions.SPG(K382, "SP_TOTAL_REV", "CY2023")</f>
        <v>14964500</v>
      </c>
      <c r="M382" s="4">
        <f>_xll.SNL.Clients.Office.Excel.Functions.SPG(K382,"IQ_AVG_DILUT_SHARES_OUT","CY2023")</f>
        <v>316665000</v>
      </c>
      <c r="N382" s="5">
        <f>_xll.SNL.Clients.Office.Excel.Functions.SPG(K382, "IQ_DILUT_EPS_NORM", "CY2023")</f>
        <v>4.4489999999999998</v>
      </c>
      <c r="O382">
        <f t="shared" si="62"/>
        <v>1408842.585</v>
      </c>
      <c r="P382">
        <f t="shared" si="63"/>
        <v>9.4145650372548365E-2</v>
      </c>
      <c r="Q382" s="5">
        <f>_xll.SNL.Clients.Office.Excel.Functions.SPG(K382, "SP_MARKETCAP", "12/31/2022")</f>
        <v>40760.960734640001</v>
      </c>
      <c r="R382">
        <f t="shared" si="67"/>
        <v>1.2121691505858393E-3</v>
      </c>
      <c r="S382">
        <f t="shared" si="68"/>
        <v>5.3929405509563991E-3</v>
      </c>
      <c r="U382" t="s">
        <v>381</v>
      </c>
      <c r="V382" s="4" cm="1">
        <f t="array" ref="V382">_xll.SNL.Clients.Office.Excel.Functions.SPG(U382, "SP_TOTAL_REV", "CY2021")</f>
        <v>11295000</v>
      </c>
      <c r="W382" s="4">
        <f>_xll.SNL.Clients.Office.Excel.Functions.SPG(U382,"IQ_AVG_DILUT_SHARES_OUT","CY2021")</f>
        <v>319425000</v>
      </c>
      <c r="X382" s="5">
        <f>_xll.SNL.Clients.Office.Excel.Functions.SPG(U382, "IQ_DILUT_EPS_NORM", "CY2021")</f>
        <v>3.1520000000000001</v>
      </c>
      <c r="Y382">
        <f t="shared" si="69"/>
        <v>1006827.6</v>
      </c>
      <c r="Z382">
        <f t="shared" si="70"/>
        <v>8.9139229747675963E-2</v>
      </c>
      <c r="AA382" s="5">
        <f>_xll.SNL.Clients.Office.Excel.Functions.SPG(U382, "SP_MARKETCAP", "12/31/2021")</f>
        <v>44218.869162750001</v>
      </c>
      <c r="AB382">
        <f t="shared" si="64"/>
        <v>1.0449718660082671E-3</v>
      </c>
      <c r="AC382">
        <f t="shared" si="71"/>
        <v>3.293751321658058E-3</v>
      </c>
    </row>
    <row r="383" spans="1:29" x14ac:dyDescent="0.3">
      <c r="A383" t="s">
        <v>382</v>
      </c>
      <c r="B383" s="4" cm="1">
        <f t="array" ref="B383">_xll.SNL.Clients.Office.Excel.Functions.SPG(A383, "SP_TOTAL_REV", "CY2023")</f>
        <v>4504077</v>
      </c>
      <c r="C383" s="4">
        <f>_xll.SNL.Clients.Office.Excel.Functions.SPG(A383,"IQ_AVG_DILUT_SHARES_OUT","CY2023")</f>
        <v>147557500</v>
      </c>
      <c r="D383" s="5">
        <f>_xll.SNL.Clients.Office.Excel.Functions.SPG(A383, "IQ_DILUT_EPS_NORM", "CY2023")</f>
        <v>4.8730000000000002</v>
      </c>
      <c r="E383">
        <f t="shared" si="60"/>
        <v>719047.69750000001</v>
      </c>
      <c r="F383">
        <f t="shared" si="61"/>
        <v>0.15964373999378786</v>
      </c>
      <c r="G383" s="5">
        <f>_xll.SNL.Clients.Office.Excel.Functions.SPG(A383, "SP_MARKETCAP", "12/30/2023")</f>
        <v>25301.03566284</v>
      </c>
      <c r="H383">
        <f t="shared" si="65"/>
        <v>6.0346613619870128E-4</v>
      </c>
      <c r="I383">
        <f t="shared" si="66"/>
        <v>2.9406904816962716E-3</v>
      </c>
      <c r="K383" t="s">
        <v>382</v>
      </c>
      <c r="L383" s="4" cm="1">
        <f t="array" ref="L383">_xll.SNL.Clients.Office.Excel.Functions.SPG(K383, "SP_TOTAL_REV", "CY2023")</f>
        <v>4504077</v>
      </c>
      <c r="M383" s="4">
        <f>_xll.SNL.Clients.Office.Excel.Functions.SPG(K383,"IQ_AVG_DILUT_SHARES_OUT","CY2023")</f>
        <v>147557500</v>
      </c>
      <c r="N383" s="5">
        <f>_xll.SNL.Clients.Office.Excel.Functions.SPG(K383, "IQ_DILUT_EPS_NORM", "CY2023")</f>
        <v>4.8730000000000002</v>
      </c>
      <c r="O383">
        <f t="shared" si="62"/>
        <v>719047.69750000001</v>
      </c>
      <c r="P383">
        <f t="shared" si="63"/>
        <v>0.15964373999378786</v>
      </c>
      <c r="Q383" s="5">
        <f>_xll.SNL.Clients.Office.Excel.Functions.SPG(K383, "SP_MARKETCAP", "12/31/2022")</f>
        <v>30573.201195549998</v>
      </c>
      <c r="R383">
        <f t="shared" si="67"/>
        <v>9.0920063354652718E-4</v>
      </c>
      <c r="S383">
        <f t="shared" si="68"/>
        <v>4.4305346872722268E-3</v>
      </c>
      <c r="U383" t="s">
        <v>382</v>
      </c>
      <c r="V383" s="4" cm="1">
        <f t="array" ref="V383">_xll.SNL.Clients.Office.Excel.Functions.SPG(U383, "SP_TOTAL_REV", "CY2021")</f>
        <v>3443760</v>
      </c>
      <c r="W383" s="4">
        <f>_xll.SNL.Clients.Office.Excel.Functions.SPG(U383,"IQ_AVG_DILUT_SHARES_OUT","CY2021")</f>
        <v>146798000</v>
      </c>
      <c r="X383" s="5">
        <f>_xll.SNL.Clients.Office.Excel.Functions.SPG(U383, "IQ_DILUT_EPS_NORM", "CY2021")</f>
        <v>4.0119999999999996</v>
      </c>
      <c r="Y383">
        <f t="shared" si="69"/>
        <v>588953.57599999988</v>
      </c>
      <c r="Z383">
        <f t="shared" si="70"/>
        <v>0.17102050549399489</v>
      </c>
      <c r="AA383" s="5">
        <f>_xll.SNL.Clients.Office.Excel.Functions.SPG(U383, "SP_MARKETCAP", "12/31/2021")</f>
        <v>38081.517767040001</v>
      </c>
      <c r="AB383">
        <f t="shared" si="64"/>
        <v>8.9993515064770908E-4</v>
      </c>
      <c r="AC383">
        <f t="shared" si="71"/>
        <v>3.6105398243986083E-3</v>
      </c>
    </row>
    <row r="384" spans="1:29" x14ac:dyDescent="0.3">
      <c r="A384" t="s">
        <v>383</v>
      </c>
      <c r="B384" s="4" cm="1">
        <f t="array" ref="B384">_xll.SNL.Clients.Office.Excel.Functions.SPG(A384, "SP_TOTAL_REV", "CY2023")</f>
        <v>2750571</v>
      </c>
      <c r="C384" s="4">
        <f>_xll.SNL.Clients.Office.Excel.Functions.SPG(A384,"IQ_AVG_DILUT_SHARES_OUT","CY2023")</f>
        <v>124812000</v>
      </c>
      <c r="D384" s="5">
        <f>_xll.SNL.Clients.Office.Excel.Functions.SPG(A384, "IQ_DILUT_EPS_NORM", "CY2023")</f>
        <v>1.7070000000000001</v>
      </c>
      <c r="E384">
        <f t="shared" si="60"/>
        <v>213054.084</v>
      </c>
      <c r="F384">
        <f t="shared" si="61"/>
        <v>7.7458129239347029E-2</v>
      </c>
      <c r="G384" s="5">
        <f>_xll.SNL.Clients.Office.Excel.Functions.SPG(A384, "SP_MARKETCAP", "12/30/2023")</f>
        <v>13489.650651280001</v>
      </c>
      <c r="H384">
        <f t="shared" si="65"/>
        <v>3.2174759427553307E-4</v>
      </c>
      <c r="I384">
        <f t="shared" si="66"/>
        <v>5.4922314342833501E-4</v>
      </c>
      <c r="K384" t="s">
        <v>383</v>
      </c>
      <c r="L384" s="4" cm="1">
        <f t="array" ref="L384">_xll.SNL.Clients.Office.Excel.Functions.SPG(K384, "SP_TOTAL_REV", "CY2023")</f>
        <v>2750571</v>
      </c>
      <c r="M384" s="4">
        <f>_xll.SNL.Clients.Office.Excel.Functions.SPG(K384,"IQ_AVG_DILUT_SHARES_OUT","CY2023")</f>
        <v>124812000</v>
      </c>
      <c r="N384" s="5">
        <f>_xll.SNL.Clients.Office.Excel.Functions.SPG(K384, "IQ_DILUT_EPS_NORM", "CY2023")</f>
        <v>1.7070000000000001</v>
      </c>
      <c r="O384">
        <f t="shared" si="62"/>
        <v>213054.084</v>
      </c>
      <c r="P384">
        <f t="shared" si="63"/>
        <v>7.7458129239347029E-2</v>
      </c>
      <c r="Q384" s="5">
        <f>_xll.SNL.Clients.Office.Excel.Functions.SPG(K384, "SP_MARKETCAP", "12/31/2022")</f>
        <v>17712.0183024</v>
      </c>
      <c r="R384">
        <f t="shared" si="67"/>
        <v>5.2672856070674434E-4</v>
      </c>
      <c r="S384">
        <f t="shared" si="68"/>
        <v>8.9912565312641262E-4</v>
      </c>
      <c r="U384" t="s">
        <v>383</v>
      </c>
      <c r="V384" s="4" cm="1">
        <f t="array" ref="V384">_xll.SNL.Clients.Office.Excel.Functions.SPG(U384, "SP_TOTAL_REV", "CY2021")</f>
        <v>3827808</v>
      </c>
      <c r="W384" s="4">
        <f>_xll.SNL.Clients.Office.Excel.Functions.SPG(U384,"IQ_AVG_DILUT_SHARES_OUT","CY2021")</f>
        <v>116674000</v>
      </c>
      <c r="X384" s="5">
        <f>_xll.SNL.Clients.Office.Excel.Functions.SPG(U384, "IQ_DILUT_EPS_NORM", "CY2021")</f>
        <v>7.1239999999999997</v>
      </c>
      <c r="Y384">
        <f t="shared" si="69"/>
        <v>831185.576</v>
      </c>
      <c r="Z384">
        <f t="shared" si="70"/>
        <v>0.21714400931290179</v>
      </c>
      <c r="AA384" s="5">
        <f>_xll.SNL.Clients.Office.Excel.Functions.SPG(U384, "SP_MARKETCAP", "12/31/2021")</f>
        <v>25373.81060352</v>
      </c>
      <c r="AB384">
        <f t="shared" si="64"/>
        <v>5.9962904335049861E-4</v>
      </c>
      <c r="AC384">
        <f t="shared" si="71"/>
        <v>4.2717573048289522E-3</v>
      </c>
    </row>
    <row r="385" spans="1:29" x14ac:dyDescent="0.3">
      <c r="A385" t="s">
        <v>384</v>
      </c>
      <c r="B385" s="4" cm="1">
        <f t="array" ref="B385">_xll.SNL.Clients.Office.Excel.Functions.SPG(A385, "SP_TOTAL_REV", "CY2023")</f>
        <v>9129100</v>
      </c>
      <c r="C385" s="4">
        <f>_xll.SNL.Clients.Office.Excel.Functions.SPG(A385,"IQ_AVG_DILUT_SHARES_OUT","CY2023")</f>
        <v>115525000</v>
      </c>
      <c r="D385" s="5">
        <f>_xll.SNL.Clients.Office.Excel.Functions.SPG(A385, "IQ_DILUT_EPS_NORM", "CY2023")</f>
        <v>8.5830000000000002</v>
      </c>
      <c r="E385">
        <f t="shared" si="60"/>
        <v>991551.07499999995</v>
      </c>
      <c r="F385">
        <f t="shared" si="61"/>
        <v>0.10861432945197226</v>
      </c>
      <c r="G385" s="5">
        <f>_xll.SNL.Clients.Office.Excel.Functions.SPG(A385, "SP_MARKETCAP", "12/30/2023")</f>
        <v>35575.33894568</v>
      </c>
      <c r="H385">
        <f t="shared" si="65"/>
        <v>8.4852306536367628E-4</v>
      </c>
      <c r="I385">
        <f t="shared" si="66"/>
        <v>7.2828734700164334E-3</v>
      </c>
      <c r="K385" t="s">
        <v>384</v>
      </c>
      <c r="L385" s="4" cm="1">
        <f t="array" ref="L385">_xll.SNL.Clients.Office.Excel.Functions.SPG(K385, "SP_TOTAL_REV", "CY2023")</f>
        <v>9129100</v>
      </c>
      <c r="M385" s="4">
        <f>_xll.SNL.Clients.Office.Excel.Functions.SPG(K385,"IQ_AVG_DILUT_SHARES_OUT","CY2023")</f>
        <v>115525000</v>
      </c>
      <c r="N385" s="5">
        <f>_xll.SNL.Clients.Office.Excel.Functions.SPG(K385, "IQ_DILUT_EPS_NORM", "CY2023")</f>
        <v>8.5830000000000002</v>
      </c>
      <c r="O385">
        <f t="shared" si="62"/>
        <v>991551.07499999995</v>
      </c>
      <c r="P385">
        <f t="shared" si="63"/>
        <v>0.10861432945197226</v>
      </c>
      <c r="Q385" s="5">
        <f>_xll.SNL.Clients.Office.Excel.Functions.SPG(K385, "SP_MARKETCAP", "12/31/2022")</f>
        <v>29555.144219620001</v>
      </c>
      <c r="R385">
        <f t="shared" si="67"/>
        <v>8.7892516315722625E-4</v>
      </c>
      <c r="S385">
        <f t="shared" si="68"/>
        <v>7.543814675378473E-3</v>
      </c>
      <c r="U385" t="s">
        <v>384</v>
      </c>
      <c r="V385" s="4" cm="1">
        <f t="array" ref="V385">_xll.SNL.Clients.Office.Excel.Functions.SPG(U385, "SP_TOTAL_REV", "CY2021")</f>
        <v>7289400</v>
      </c>
      <c r="W385" s="4">
        <f>_xll.SNL.Clients.Office.Excel.Functions.SPG(U385,"IQ_AVG_DILUT_SHARES_OUT","CY2021")</f>
        <v>117150000</v>
      </c>
      <c r="X385" s="5">
        <f>_xll.SNL.Clients.Office.Excel.Functions.SPG(U385, "IQ_DILUT_EPS_NORM", "CY2021")</f>
        <v>5.9489999999999998</v>
      </c>
      <c r="Y385">
        <f t="shared" si="69"/>
        <v>696925.35</v>
      </c>
      <c r="Z385">
        <f t="shared" si="70"/>
        <v>9.5608054160836273E-2</v>
      </c>
      <c r="AA385" s="5">
        <f>_xll.SNL.Clients.Office.Excel.Functions.SPG(U385, "SP_MARKETCAP", "12/31/2021")</f>
        <v>40471.223657900002</v>
      </c>
      <c r="AB385">
        <f t="shared" si="64"/>
        <v>9.5640822359744759E-4</v>
      </c>
      <c r="AC385">
        <f t="shared" si="71"/>
        <v>5.6896725221812156E-3</v>
      </c>
    </row>
    <row r="386" spans="1:29" x14ac:dyDescent="0.3">
      <c r="A386" t="s">
        <v>385</v>
      </c>
      <c r="B386" s="4" cm="1">
        <f t="array" ref="B386">_xll.SNL.Clients.Office.Excel.Functions.SPG(A386, "SP_TOTAL_REV", "CY2023")</f>
        <v>3073278</v>
      </c>
      <c r="C386" s="4">
        <f>_xll.SNL.Clients.Office.Excel.Functions.SPG(A386,"IQ_AVG_DILUT_SHARES_OUT","CY2023")</f>
        <v>490130000</v>
      </c>
      <c r="D386" s="5">
        <f>_xll.SNL.Clients.Office.Excel.Functions.SPG(A386, "IQ_DILUT_EPS_NORM", "CY2023")</f>
        <v>0.73799999999999999</v>
      </c>
      <c r="E386">
        <f t="shared" si="60"/>
        <v>361715.94</v>
      </c>
      <c r="F386">
        <f t="shared" si="61"/>
        <v>0.11769711038181381</v>
      </c>
      <c r="G386" s="5">
        <f>_xll.SNL.Clients.Office.Excel.Functions.SPG(A386, "SP_MARKETCAP", "12/30/2023")</f>
        <v>21137.933258860001</v>
      </c>
      <c r="H386">
        <f t="shared" si="65"/>
        <v>5.0417014864277796E-4</v>
      </c>
      <c r="I386">
        <f t="shared" si="66"/>
        <v>3.7207756969837014E-4</v>
      </c>
      <c r="K386" t="s">
        <v>385</v>
      </c>
      <c r="L386" s="4" cm="1">
        <f t="array" ref="L386">_xll.SNL.Clients.Office.Excel.Functions.SPG(K386, "SP_TOTAL_REV", "CY2023")</f>
        <v>3073278</v>
      </c>
      <c r="M386" s="4">
        <f>_xll.SNL.Clients.Office.Excel.Functions.SPG(K386,"IQ_AVG_DILUT_SHARES_OUT","CY2023")</f>
        <v>490130000</v>
      </c>
      <c r="N386" s="5">
        <f>_xll.SNL.Clients.Office.Excel.Functions.SPG(K386, "IQ_DILUT_EPS_NORM", "CY2023")</f>
        <v>0.73799999999999999</v>
      </c>
      <c r="O386">
        <f t="shared" si="62"/>
        <v>361715.94</v>
      </c>
      <c r="P386">
        <f t="shared" si="63"/>
        <v>0.11769711038181381</v>
      </c>
      <c r="Q386" s="5">
        <f>_xll.SNL.Clients.Office.Excel.Functions.SPG(K386, "SP_MARKETCAP", "12/31/2022")</f>
        <v>17994.94281144</v>
      </c>
      <c r="R386">
        <f t="shared" si="67"/>
        <v>5.3514230649736986E-4</v>
      </c>
      <c r="S386">
        <f t="shared" si="68"/>
        <v>3.9493502219505895E-4</v>
      </c>
      <c r="U386" t="s">
        <v>385</v>
      </c>
      <c r="V386" s="4" cm="1">
        <f t="array" ref="V386">_xll.SNL.Clients.Office.Excel.Functions.SPG(U386, "SP_TOTAL_REV", "CY2021")</f>
        <v>2424300</v>
      </c>
      <c r="W386" s="4">
        <f>_xll.SNL.Clients.Office.Excel.Functions.SPG(U386,"IQ_AVG_DILUT_SHARES_OUT","CY2021")</f>
        <v>492054000</v>
      </c>
      <c r="X386" s="5">
        <f>_xll.SNL.Clients.Office.Excel.Functions.SPG(U386, "IQ_DILUT_EPS_NORM", "CY2021")</f>
        <v>0.56799999999999995</v>
      </c>
      <c r="Y386">
        <f t="shared" si="69"/>
        <v>279486.67200000002</v>
      </c>
      <c r="Z386">
        <f t="shared" si="70"/>
        <v>0.1152855141690385</v>
      </c>
      <c r="AA386" s="5">
        <f>_xll.SNL.Clients.Office.Excel.Functions.SPG(U386, "SP_MARKETCAP", "12/31/2021")</f>
        <v>16832.985513849999</v>
      </c>
      <c r="AB386">
        <f t="shared" si="64"/>
        <v>3.9779389694831414E-4</v>
      </c>
      <c r="AC386">
        <f t="shared" si="71"/>
        <v>2.2594693346664242E-4</v>
      </c>
    </row>
    <row r="387" spans="1:29" x14ac:dyDescent="0.3">
      <c r="A387" t="s">
        <v>386</v>
      </c>
      <c r="B387" s="4" cm="1">
        <f t="array" ref="B387">_xll.SNL.Clients.Office.Excel.Functions.SPG(A387, "SP_TOTAL_REV", "CY2023")</f>
        <v>6177800</v>
      </c>
      <c r="C387" s="4">
        <f>_xll.SNL.Clients.Office.Excel.Functions.SPG(A387,"IQ_AVG_DILUT_SHARES_OUT","CY2023")</f>
        <v>107400000</v>
      </c>
      <c r="D387" s="5">
        <f>_xll.SNL.Clients.Office.Excel.Functions.SPG(A387, "IQ_DILUT_EPS_NORM", "CY2023")</f>
        <v>9.1809999999999992</v>
      </c>
      <c r="E387">
        <f t="shared" si="60"/>
        <v>986039.39999999991</v>
      </c>
      <c r="F387">
        <f t="shared" si="61"/>
        <v>0.1596101201074816</v>
      </c>
      <c r="G387" s="5">
        <f>_xll.SNL.Clients.Office.Excel.Functions.SPG(A387, "SP_MARKETCAP", "12/30/2023")</f>
        <v>58236.213524890001</v>
      </c>
      <c r="H387">
        <f t="shared" si="65"/>
        <v>1.3890175576616341E-3</v>
      </c>
      <c r="I387">
        <f t="shared" si="66"/>
        <v>1.2752570196891461E-2</v>
      </c>
      <c r="K387" t="s">
        <v>386</v>
      </c>
      <c r="L387" s="4" cm="1">
        <f t="array" ref="L387">_xll.SNL.Clients.Office.Excel.Functions.SPG(K387, "SP_TOTAL_REV", "CY2023")</f>
        <v>6177800</v>
      </c>
      <c r="M387" s="4">
        <f>_xll.SNL.Clients.Office.Excel.Functions.SPG(K387,"IQ_AVG_DILUT_SHARES_OUT","CY2023")</f>
        <v>107400000</v>
      </c>
      <c r="N387" s="5">
        <f>_xll.SNL.Clients.Office.Excel.Functions.SPG(K387, "IQ_DILUT_EPS_NORM", "CY2023")</f>
        <v>9.1809999999999992</v>
      </c>
      <c r="O387">
        <f t="shared" si="62"/>
        <v>986039.39999999991</v>
      </c>
      <c r="P387">
        <f t="shared" si="63"/>
        <v>0.1596101201074816</v>
      </c>
      <c r="Q387" s="5">
        <f>_xll.SNL.Clients.Office.Excel.Functions.SPG(K387, "SP_MARKETCAP", "12/31/2022")</f>
        <v>45824.03201286</v>
      </c>
      <c r="R387">
        <f t="shared" si="67"/>
        <v>1.3627372113003606E-3</v>
      </c>
      <c r="S387">
        <f t="shared" si="68"/>
        <v>1.2511290336948609E-2</v>
      </c>
      <c r="U387" t="s">
        <v>386</v>
      </c>
      <c r="V387" s="4" cm="1">
        <f t="array" ref="V387">_xll.SNL.Clients.Office.Excel.Functions.SPG(U387, "SP_TOTAL_REV", "CY2021")</f>
        <v>4833800</v>
      </c>
      <c r="W387" s="4">
        <f>_xll.SNL.Clients.Office.Excel.Functions.SPG(U387,"IQ_AVG_DILUT_SHARES_OUT","CY2021")</f>
        <v>106500000</v>
      </c>
      <c r="X387" s="5">
        <f>_xll.SNL.Clients.Office.Excel.Functions.SPG(U387, "IQ_DILUT_EPS_NORM", "CY2021")</f>
        <v>6.4509999999999996</v>
      </c>
      <c r="Y387">
        <f t="shared" si="69"/>
        <v>687031.5</v>
      </c>
      <c r="Z387">
        <f t="shared" si="70"/>
        <v>0.14213072530928048</v>
      </c>
      <c r="AA387" s="5">
        <f>_xll.SNL.Clients.Office.Excel.Functions.SPG(U387, "SP_MARKETCAP", "12/31/2021")</f>
        <v>51883.802914</v>
      </c>
      <c r="AB387">
        <f t="shared" si="64"/>
        <v>1.2261081156801782E-3</v>
      </c>
      <c r="AC387">
        <f t="shared" si="71"/>
        <v>7.9096234542528291E-3</v>
      </c>
    </row>
    <row r="388" spans="1:29" x14ac:dyDescent="0.3">
      <c r="A388" t="s">
        <v>387</v>
      </c>
      <c r="B388" s="4" cm="1">
        <f t="array" ref="B388">_xll.SNL.Clients.Office.Excel.Functions.SPG(A388, "SP_TOTAL_REV", "CY2023")</f>
        <v>20376941</v>
      </c>
      <c r="C388" s="4">
        <f>_xll.SNL.Clients.Office.Excel.Functions.SPG(A388,"IQ_AVG_DILUT_SHARES_OUT","CY2023")</f>
        <v>337433000</v>
      </c>
      <c r="D388" s="5">
        <f>_xll.SNL.Clients.Office.Excel.Functions.SPG(A388, "IQ_DILUT_EPS_NORM", "CY2023")</f>
        <v>4.5780000000000003</v>
      </c>
      <c r="E388">
        <f t="shared" si="60"/>
        <v>1544768.274</v>
      </c>
      <c r="F388">
        <f t="shared" si="61"/>
        <v>7.5809625890363039E-2</v>
      </c>
      <c r="G388" s="5">
        <f>_xll.SNL.Clients.Office.Excel.Functions.SPG(A388, "SP_MARKETCAP", "12/30/2023")</f>
        <v>46591.244551739997</v>
      </c>
      <c r="H388">
        <f t="shared" si="65"/>
        <v>1.111268277907772E-3</v>
      </c>
      <c r="I388">
        <f t="shared" si="66"/>
        <v>5.0873861762617805E-3</v>
      </c>
      <c r="K388" t="s">
        <v>387</v>
      </c>
      <c r="L388" s="4" cm="1">
        <f t="array" ref="L388">_xll.SNL.Clients.Office.Excel.Functions.SPG(K388, "SP_TOTAL_REV", "CY2023")</f>
        <v>20376941</v>
      </c>
      <c r="M388" s="4">
        <f>_xll.SNL.Clients.Office.Excel.Functions.SPG(K388,"IQ_AVG_DILUT_SHARES_OUT","CY2023")</f>
        <v>337433000</v>
      </c>
      <c r="N388" s="5">
        <f>_xll.SNL.Clients.Office.Excel.Functions.SPG(K388, "IQ_DILUT_EPS_NORM", "CY2023")</f>
        <v>4.5780000000000003</v>
      </c>
      <c r="O388">
        <f t="shared" si="62"/>
        <v>1544768.274</v>
      </c>
      <c r="P388">
        <f t="shared" si="63"/>
        <v>7.5809625890363039E-2</v>
      </c>
      <c r="Q388" s="5">
        <f>_xll.SNL.Clients.Office.Excel.Functions.SPG(K388, "SP_MARKETCAP", "12/31/2022")</f>
        <v>39971.143014629997</v>
      </c>
      <c r="R388">
        <f t="shared" si="67"/>
        <v>1.1886811694998452E-3</v>
      </c>
      <c r="S388">
        <f t="shared" si="68"/>
        <v>5.4417823939702913E-3</v>
      </c>
      <c r="U388" t="s">
        <v>387</v>
      </c>
      <c r="V388" s="4" cm="1">
        <f t="array" ref="V388">_xll.SNL.Clients.Office.Excel.Functions.SPG(U388, "SP_TOTAL_REV", "CY2021")</f>
        <v>18916244</v>
      </c>
      <c r="W388" s="4">
        <f>_xll.SNL.Clients.Office.Excel.Functions.SPG(U388,"IQ_AVG_DILUT_SHARES_OUT","CY2021")</f>
        <v>353734000</v>
      </c>
      <c r="X388" s="5">
        <f>_xll.SNL.Clients.Office.Excel.Functions.SPG(U388, "IQ_DILUT_EPS_NORM", "CY2021")</f>
        <v>3.9910000000000001</v>
      </c>
      <c r="Y388">
        <f t="shared" si="69"/>
        <v>1411752.3940000001</v>
      </c>
      <c r="Z388">
        <f t="shared" si="70"/>
        <v>7.4631750045093523E-2</v>
      </c>
      <c r="AA388" s="5">
        <f>_xll.SNL.Clients.Office.Excel.Functions.SPG(U388, "SP_MARKETCAP", "12/31/2021")</f>
        <v>40378.522115799999</v>
      </c>
      <c r="AB388">
        <f t="shared" si="64"/>
        <v>9.5421751846942759E-4</v>
      </c>
      <c r="AC388">
        <f t="shared" si="71"/>
        <v>3.8082821162114858E-3</v>
      </c>
    </row>
    <row r="389" spans="1:29" x14ac:dyDescent="0.3">
      <c r="A389" t="s">
        <v>388</v>
      </c>
      <c r="B389" s="4" cm="1">
        <f t="array" ref="B389">_xll.SNL.Clients.Office.Excel.Functions.SPG(A389, "SP_TOTAL_REV", "CY2023")</f>
        <v>13900000</v>
      </c>
      <c r="C389" s="4">
        <f>_xll.SNL.Clients.Office.Excel.Functions.SPG(A389,"IQ_AVG_DILUT_SHARES_OUT","CY2023")</f>
        <v>283000000</v>
      </c>
      <c r="D389" s="5">
        <f>_xll.SNL.Clients.Office.Excel.Functions.SPG(A389, "IQ_DILUT_EPS_NORM", "CY2023")</f>
        <v>3.7869999999999999</v>
      </c>
      <c r="E389">
        <f t="shared" si="60"/>
        <v>1071721</v>
      </c>
      <c r="F389">
        <f t="shared" si="61"/>
        <v>7.7102230215827336E-2</v>
      </c>
      <c r="G389" s="5">
        <f>_xll.SNL.Clients.Office.Excel.Functions.SPG(A389, "SP_MARKETCAP", "12/30/2023")</f>
        <v>33179.883616960004</v>
      </c>
      <c r="H389">
        <f t="shared" si="65"/>
        <v>7.9138800611460434E-4</v>
      </c>
      <c r="I389">
        <f t="shared" si="66"/>
        <v>2.9969863791560066E-3</v>
      </c>
      <c r="K389" t="s">
        <v>388</v>
      </c>
      <c r="L389" s="4" cm="1">
        <f t="array" ref="L389">_xll.SNL.Clients.Office.Excel.Functions.SPG(K389, "SP_TOTAL_REV", "CY2023")</f>
        <v>13900000</v>
      </c>
      <c r="M389" s="4">
        <f>_xll.SNL.Clients.Office.Excel.Functions.SPG(K389,"IQ_AVG_DILUT_SHARES_OUT","CY2023")</f>
        <v>283000000</v>
      </c>
      <c r="N389" s="5">
        <f>_xll.SNL.Clients.Office.Excel.Functions.SPG(K389, "IQ_DILUT_EPS_NORM", "CY2023")</f>
        <v>3.7869999999999999</v>
      </c>
      <c r="O389">
        <f t="shared" si="62"/>
        <v>1071721</v>
      </c>
      <c r="P389">
        <f t="shared" si="63"/>
        <v>7.7102230215827336E-2</v>
      </c>
      <c r="Q389" s="5">
        <f>_xll.SNL.Clients.Office.Excel.Functions.SPG(K389, "SP_MARKETCAP", "12/31/2022")</f>
        <v>12613.647001449999</v>
      </c>
      <c r="R389">
        <f t="shared" si="67"/>
        <v>3.7511073085535562E-4</v>
      </c>
      <c r="S389">
        <f t="shared" si="68"/>
        <v>1.4205443377492317E-3</v>
      </c>
      <c r="U389" t="s">
        <v>388</v>
      </c>
      <c r="V389" s="4" cm="1">
        <f t="array" ref="V389">_xll.SNL.Clients.Office.Excel.Functions.SPG(U389, "SP_TOTAL_REV", "CY2021")</f>
        <v>1532000</v>
      </c>
      <c r="W389" s="4">
        <f>_xll.SNL.Clients.Office.Excel.Functions.SPG(U389,"IQ_AVG_DILUT_SHARES_OUT","CY2021")</f>
        <v>252000000</v>
      </c>
      <c r="X389" s="5">
        <f>_xll.SNL.Clients.Office.Excel.Functions.SPG(U389, "IQ_DILUT_EPS_NORM", "CY2021")</f>
        <v>-12.996</v>
      </c>
      <c r="Y389">
        <f t="shared" si="69"/>
        <v>-3274992</v>
      </c>
      <c r="Z389">
        <f t="shared" si="70"/>
        <v>-2.1377232375979114</v>
      </c>
      <c r="AA389" s="5">
        <f>_xll.SNL.Clients.Office.Excel.Functions.SPG(U389, "SP_MARKETCAP", "12/31/2021")</f>
        <v>19593.339234300001</v>
      </c>
      <c r="AB389">
        <f t="shared" si="64"/>
        <v>4.6302604857763259E-4</v>
      </c>
      <c r="AC389">
        <f t="shared" si="71"/>
        <v>-6.0174865273149138E-3</v>
      </c>
    </row>
    <row r="390" spans="1:29" x14ac:dyDescent="0.3">
      <c r="A390" t="s">
        <v>389</v>
      </c>
      <c r="B390" s="4" cm="1">
        <f t="array" ref="B390">_xll.SNL.Clients.Office.Excel.Functions.SPG(A390, "SP_TOTAL_REV", "CY2023")</f>
        <v>68920000</v>
      </c>
      <c r="C390" s="4">
        <f>_xll.SNL.Clients.Office.Excel.Functions.SPG(A390,"IQ_AVG_DILUT_SHARES_OUT","CY2023")</f>
        <v>1435400000</v>
      </c>
      <c r="D390" s="5">
        <f>_xll.SNL.Clients.Office.Excel.Functions.SPG(A390, "IQ_DILUT_EPS_NORM", "CY2023")</f>
        <v>1.512</v>
      </c>
      <c r="E390">
        <f t="shared" ref="E390:E453" si="72">C390*D390/1000</f>
        <v>2170324.7999999998</v>
      </c>
      <c r="F390">
        <f t="shared" ref="F390:F453" si="73">E390/B390</f>
        <v>3.1490493325594893E-2</v>
      </c>
      <c r="G390" s="5">
        <f>_xll.SNL.Clients.Office.Excel.Functions.SPG(A390, "SP_MARKETCAP", "12/30/2023")</f>
        <v>120713.94246953999</v>
      </c>
      <c r="H390">
        <f t="shared" si="65"/>
        <v>2.879201366226946E-3</v>
      </c>
      <c r="I390">
        <f t="shared" si="66"/>
        <v>4.3533524657351427E-3</v>
      </c>
      <c r="K390" t="s">
        <v>389</v>
      </c>
      <c r="L390" s="4" cm="1">
        <f t="array" ref="L390">_xll.SNL.Clients.Office.Excel.Functions.SPG(K390, "SP_TOTAL_REV", "CY2023")</f>
        <v>68920000</v>
      </c>
      <c r="M390" s="4">
        <f>_xll.SNL.Clients.Office.Excel.Functions.SPG(K390,"IQ_AVG_DILUT_SHARES_OUT","CY2023")</f>
        <v>1435400000</v>
      </c>
      <c r="N390" s="5">
        <f>_xll.SNL.Clients.Office.Excel.Functions.SPG(K390, "IQ_DILUT_EPS_NORM", "CY2023")</f>
        <v>1.512</v>
      </c>
      <c r="O390">
        <f t="shared" ref="O390:O453" si="74">M390*N390/1000</f>
        <v>2170324.7999999998</v>
      </c>
      <c r="P390">
        <f t="shared" ref="P390:P453" si="75">O390/L390</f>
        <v>3.1490493325594893E-2</v>
      </c>
      <c r="Q390" s="5">
        <f>_xll.SNL.Clients.Office.Excel.Functions.SPG(K390, "SP_MARKETCAP", "12/31/2022")</f>
        <v>148529.83915871999</v>
      </c>
      <c r="R390">
        <f t="shared" si="67"/>
        <v>4.4170521431471134E-3</v>
      </c>
      <c r="S390">
        <f t="shared" si="68"/>
        <v>6.6785828404384356E-3</v>
      </c>
      <c r="U390" t="s">
        <v>389</v>
      </c>
      <c r="V390" s="4" cm="1">
        <f t="array" ref="V390">_xll.SNL.Clients.Office.Excel.Functions.SPG(U390, "SP_TOTAL_REV", "CY2021")</f>
        <v>64388000</v>
      </c>
      <c r="W390" s="4">
        <f>_xll.SNL.Clients.Office.Excel.Functions.SPG(U390,"IQ_AVG_DILUT_SHARES_OUT","CY2021")</f>
        <v>1508500000</v>
      </c>
      <c r="X390" s="5">
        <f>_xll.SNL.Clients.Office.Excel.Functions.SPG(U390, "IQ_DILUT_EPS_NORM", "CY2021")</f>
        <v>2.0489999999999999</v>
      </c>
      <c r="Y390">
        <f t="shared" si="69"/>
        <v>3090916.5</v>
      </c>
      <c r="Z390">
        <f t="shared" si="70"/>
        <v>4.8004542771945082E-2</v>
      </c>
      <c r="AA390" s="5">
        <f>_xll.SNL.Clients.Office.Excel.Functions.SPG(U390, "SP_MARKETCAP", "12/31/2021")</f>
        <v>129019.12029552</v>
      </c>
      <c r="AB390">
        <f t="shared" ref="AB390:AB453" si="76">AA390/$AA$509</f>
        <v>3.0489551957951964E-3</v>
      </c>
      <c r="AC390">
        <f t="shared" si="71"/>
        <v>6.2473091961843573E-3</v>
      </c>
    </row>
    <row r="391" spans="1:29" x14ac:dyDescent="0.3">
      <c r="A391" t="s">
        <v>390</v>
      </c>
      <c r="B391" s="4" cm="1">
        <f t="array" ref="B391">_xll.SNL.Clients.Office.Excel.Functions.SPG(A391, "SP_TOTAL_REV", "CY2023")</f>
        <v>12497000</v>
      </c>
      <c r="C391" s="4">
        <f>_xll.SNL.Clients.Office.Excel.Functions.SPG(A391,"IQ_AVG_DILUT_SHARES_OUT","CY2023")</f>
        <v>318900000</v>
      </c>
      <c r="D391" s="5">
        <f>_xll.SNL.Clients.Office.Excel.Functions.SPG(A391, "IQ_DILUT_EPS_NORM", "CY2023")</f>
        <v>7.5410000000000004</v>
      </c>
      <c r="E391">
        <f t="shared" si="72"/>
        <v>2404824.9</v>
      </c>
      <c r="F391">
        <f t="shared" si="73"/>
        <v>0.1924321757221733</v>
      </c>
      <c r="G391" s="5">
        <f>_xll.SNL.Clients.Office.Excel.Functions.SPG(A391, "SP_MARKETCAP", "12/30/2023")</f>
        <v>139556.736</v>
      </c>
      <c r="H391">
        <f t="shared" ref="H391:H454" si="77">G391/$G$509</f>
        <v>3.3286291271512679E-3</v>
      </c>
      <c r="I391">
        <f t="shared" ref="I391:I454" si="78">D391*H391</f>
        <v>2.5101192247847712E-2</v>
      </c>
      <c r="K391" t="s">
        <v>390</v>
      </c>
      <c r="L391" s="4" cm="1">
        <f t="array" ref="L391">_xll.SNL.Clients.Office.Excel.Functions.SPG(K391, "SP_TOTAL_REV", "CY2023")</f>
        <v>12497000</v>
      </c>
      <c r="M391" s="4">
        <f>_xll.SNL.Clients.Office.Excel.Functions.SPG(K391,"IQ_AVG_DILUT_SHARES_OUT","CY2023")</f>
        <v>318900000</v>
      </c>
      <c r="N391" s="5">
        <f>_xll.SNL.Clients.Office.Excel.Functions.SPG(K391, "IQ_DILUT_EPS_NORM", "CY2023")</f>
        <v>7.5410000000000004</v>
      </c>
      <c r="O391">
        <f t="shared" si="74"/>
        <v>2404824.9</v>
      </c>
      <c r="P391">
        <f t="shared" si="75"/>
        <v>0.1924321757221733</v>
      </c>
      <c r="Q391" s="5">
        <f>_xll.SNL.Clients.Office.Excel.Functions.SPG(K391, "SP_MARKETCAP", "12/31/2022")</f>
        <v>109123.452</v>
      </c>
      <c r="R391">
        <f t="shared" ref="R391:R454" si="79">Q391/$Q$509</f>
        <v>3.2451659562435695E-3</v>
      </c>
      <c r="S391">
        <f t="shared" ref="S391:S454" si="80">N391*R391</f>
        <v>2.4471796476032759E-2</v>
      </c>
      <c r="U391" t="s">
        <v>390</v>
      </c>
      <c r="V391" s="4" cm="1">
        <f t="array" ref="V391">_xll.SNL.Clients.Office.Excel.Functions.SPG(U391, "SP_TOTAL_REV", "CY2021")</f>
        <v>8297000</v>
      </c>
      <c r="W391" s="4">
        <f>_xll.SNL.Clients.Office.Excel.Functions.SPG(U391,"IQ_AVG_DILUT_SHARES_OUT","CY2021")</f>
        <v>241800000</v>
      </c>
      <c r="X391" s="5">
        <f>_xll.SNL.Clients.Office.Excel.Functions.SPG(U391, "IQ_DILUT_EPS_NORM", "CY2021")</f>
        <v>10.417999999999999</v>
      </c>
      <c r="Y391">
        <f t="shared" ref="Y391:Y454" si="81">W391*X391/1000</f>
        <v>2519072.4</v>
      </c>
      <c r="Z391">
        <f t="shared" ref="Z391:Z454" si="82">Y391/V391</f>
        <v>0.30361243823068579</v>
      </c>
      <c r="AA391" s="5">
        <f>_xll.SNL.Clients.Office.Excel.Functions.SPG(U391, "SP_MARKETCAP", "12/31/2021")</f>
        <v>113676.10005174</v>
      </c>
      <c r="AB391">
        <f t="shared" si="76"/>
        <v>2.6863718733828802E-3</v>
      </c>
      <c r="AC391">
        <f t="shared" ref="AC391:AC454" si="83">X391*AB391</f>
        <v>2.7986622176902846E-2</v>
      </c>
    </row>
    <row r="392" spans="1:29" x14ac:dyDescent="0.3">
      <c r="A392" t="s">
        <v>391</v>
      </c>
      <c r="B392" s="4" cm="1">
        <f t="array" ref="B392">_xll.SNL.Clients.Office.Excel.Functions.SPG(A392, "SP_TOTAL_REV", "CY2023")</f>
        <v>34857000</v>
      </c>
      <c r="C392" s="4">
        <f>_xll.SNL.Clients.Office.Excel.Functions.SPG(A392,"IQ_AVG_DILUT_SHARES_OUT","CY2023")</f>
        <v>984000000</v>
      </c>
      <c r="D392" s="5" t="str">
        <f>_xll.SNL.Clients.Office.Excel.Functions.SPG(A392, "IQ_DILUT_EPS_NORM", "CY2023")</f>
        <v>NA</v>
      </c>
      <c r="E392" t="e">
        <f t="shared" si="72"/>
        <v>#VALUE!</v>
      </c>
      <c r="F392" t="e">
        <f t="shared" si="73"/>
        <v>#VALUE!</v>
      </c>
      <c r="G392" s="5">
        <f>_xll.SNL.Clients.Office.Excel.Functions.SPG(A392, "SP_MARKETCAP", "12/30/2023")</f>
        <v>254719.52</v>
      </c>
      <c r="H392">
        <f t="shared" si="77"/>
        <v>6.0754273697400732E-3</v>
      </c>
      <c r="I392" t="e">
        <f t="shared" si="78"/>
        <v>#VALUE!</v>
      </c>
      <c r="K392" t="s">
        <v>391</v>
      </c>
      <c r="L392" s="4" cm="1">
        <f t="array" ref="L392">_xll.SNL.Clients.Office.Excel.Functions.SPG(K392, "SP_TOTAL_REV", "CY2023")</f>
        <v>34857000</v>
      </c>
      <c r="M392" s="4">
        <f>_xll.SNL.Clients.Office.Excel.Functions.SPG(K392,"IQ_AVG_DILUT_SHARES_OUT","CY2023")</f>
        <v>984000000</v>
      </c>
      <c r="N392" s="5" t="str">
        <f>_xll.SNL.Clients.Office.Excel.Functions.SPG(K392, "IQ_DILUT_EPS_NORM", "CY2023")</f>
        <v>NA</v>
      </c>
      <c r="O392" t="e">
        <f t="shared" si="74"/>
        <v>#VALUE!</v>
      </c>
      <c r="P392" t="e">
        <f t="shared" si="75"/>
        <v>#VALUE!</v>
      </c>
      <c r="Q392" s="5">
        <f>_xll.SNL.Clients.Office.Excel.Functions.SPG(K392, "SP_MARKETCAP", "12/31/2022")</f>
        <v>131396.69</v>
      </c>
      <c r="R392">
        <f t="shared" si="79"/>
        <v>3.9075382728094949E-3</v>
      </c>
      <c r="S392" t="e">
        <f t="shared" si="80"/>
        <v>#VALUE!</v>
      </c>
      <c r="U392" t="s">
        <v>391</v>
      </c>
      <c r="V392" s="4" cm="1">
        <f t="array" ref="V392">_xll.SNL.Clients.Office.Excel.Functions.SPG(U392, "SP_TOTAL_REV", "CY2021")</f>
        <v>26492000</v>
      </c>
      <c r="W392" s="4">
        <f>_xll.SNL.Clients.Office.Excel.Functions.SPG(U392,"IQ_AVG_DILUT_SHARES_OUT","CY2021")</f>
        <v>974000000</v>
      </c>
      <c r="X392" s="5" t="str">
        <f>_xll.SNL.Clients.Office.Excel.Functions.SPG(U392, "IQ_DILUT_EPS_NORM", "CY2021")</f>
        <v>NA</v>
      </c>
      <c r="Y392" t="e">
        <f t="shared" si="81"/>
        <v>#VALUE!</v>
      </c>
      <c r="Z392" t="e">
        <f t="shared" si="82"/>
        <v>#VALUE!</v>
      </c>
      <c r="AA392" s="5">
        <f>_xll.SNL.Clients.Office.Excel.Functions.SPG(U392, "SP_MARKETCAP", "12/31/2021")</f>
        <v>250318.05</v>
      </c>
      <c r="AB392">
        <f t="shared" si="76"/>
        <v>5.9154683228399207E-3</v>
      </c>
      <c r="AC392" t="e">
        <f t="shared" si="83"/>
        <v>#VALUE!</v>
      </c>
    </row>
    <row r="393" spans="1:29" x14ac:dyDescent="0.3">
      <c r="A393" t="s">
        <v>392</v>
      </c>
      <c r="B393" s="4" cm="1">
        <f t="array" ref="B393">_xll.SNL.Clients.Office.Excel.Functions.SPG(A393, "SP_TOTAL_REV", "CY2023")</f>
        <v>2729889</v>
      </c>
      <c r="C393" s="4">
        <f>_xll.SNL.Clients.Office.Excel.Functions.SPG(A393,"IQ_AVG_DILUT_SHARES_OUT","CY2023")</f>
        <v>108907000</v>
      </c>
      <c r="D393" s="5">
        <f>_xll.SNL.Clients.Office.Excel.Functions.SPG(A393, "IQ_DILUT_EPS_NORM", "CY2023")</f>
        <v>4.101</v>
      </c>
      <c r="E393">
        <f t="shared" si="72"/>
        <v>446627.60700000002</v>
      </c>
      <c r="F393">
        <f t="shared" si="73"/>
        <v>0.16360650817670611</v>
      </c>
      <c r="G393" s="5">
        <f>_xll.SNL.Clients.Office.Excel.Functions.SPG(A393, "SP_MARKETCAP", "12/30/2023")</f>
        <v>27369.86089439</v>
      </c>
      <c r="H393">
        <f t="shared" si="77"/>
        <v>6.5281059725519092E-4</v>
      </c>
      <c r="I393">
        <f t="shared" si="78"/>
        <v>2.6771762593435378E-3</v>
      </c>
      <c r="K393" t="s">
        <v>392</v>
      </c>
      <c r="L393" s="4" cm="1">
        <f t="array" ref="L393">_xll.SNL.Clients.Office.Excel.Functions.SPG(K393, "SP_TOTAL_REV", "CY2023")</f>
        <v>2729889</v>
      </c>
      <c r="M393" s="4">
        <f>_xll.SNL.Clients.Office.Excel.Functions.SPG(K393,"IQ_AVG_DILUT_SHARES_OUT","CY2023")</f>
        <v>108907000</v>
      </c>
      <c r="N393" s="5">
        <f>_xll.SNL.Clients.Office.Excel.Functions.SPG(K393, "IQ_DILUT_EPS_NORM", "CY2023")</f>
        <v>4.101</v>
      </c>
      <c r="O393">
        <f t="shared" si="74"/>
        <v>446627.60700000002</v>
      </c>
      <c r="P393">
        <f t="shared" si="75"/>
        <v>0.16360650817670611</v>
      </c>
      <c r="Q393" s="5">
        <f>_xll.SNL.Clients.Office.Excel.Functions.SPG(K393, "SP_MARKETCAP", "12/31/2022")</f>
        <v>30263.81995678</v>
      </c>
      <c r="R393">
        <f t="shared" si="79"/>
        <v>9.0000010474033747E-4</v>
      </c>
      <c r="S393">
        <f t="shared" si="80"/>
        <v>3.690900429540124E-3</v>
      </c>
      <c r="U393" t="s">
        <v>392</v>
      </c>
      <c r="V393" s="4" cm="1">
        <f t="array" ref="V393">_xll.SNL.Clients.Office.Excel.Functions.SPG(U393, "SP_TOTAL_REV", "CY2021")</f>
        <v>2312282</v>
      </c>
      <c r="W393" s="4">
        <f>_xll.SNL.Clients.Office.Excel.Functions.SPG(U393,"IQ_AVG_DILUT_SHARES_OUT","CY2021")</f>
        <v>111177000</v>
      </c>
      <c r="X393" s="5">
        <f>_xll.SNL.Clients.Office.Excel.Functions.SPG(U393, "IQ_DILUT_EPS_NORM", "CY2021")</f>
        <v>1.8169999999999999</v>
      </c>
      <c r="Y393">
        <f t="shared" si="81"/>
        <v>202008.609</v>
      </c>
      <c r="Z393">
        <f t="shared" si="82"/>
        <v>8.7363309925000493E-2</v>
      </c>
      <c r="AA393" s="5">
        <f>_xll.SNL.Clients.Office.Excel.Functions.SPG(U393, "SP_MARKETCAP", "12/31/2021")</f>
        <v>42318.124278180003</v>
      </c>
      <c r="AB393">
        <f t="shared" si="76"/>
        <v>1.0000538261207164E-3</v>
      </c>
      <c r="AC393">
        <f t="shared" si="83"/>
        <v>1.8170978020613418E-3</v>
      </c>
    </row>
    <row r="394" spans="1:29" x14ac:dyDescent="0.3">
      <c r="A394" t="s">
        <v>393</v>
      </c>
      <c r="B394" s="4" cm="1">
        <f t="array" ref="B394">_xll.SNL.Clients.Office.Excel.Functions.SPG(A394, "SP_TOTAL_REV", "CY2023")</f>
        <v>33135000</v>
      </c>
      <c r="C394" s="4">
        <f>_xll.SNL.Clients.Office.Excel.Functions.SPG(A394,"IQ_AVG_DILUT_SHARES_OUT","CY2023")</f>
        <v>1443000000</v>
      </c>
      <c r="D394" s="5">
        <f>_xll.SNL.Clients.Office.Excel.Functions.SPG(A394, "IQ_DILUT_EPS_NORM", "CY2023")</f>
        <v>2.286</v>
      </c>
      <c r="E394">
        <f t="shared" si="72"/>
        <v>3298698</v>
      </c>
      <c r="F394">
        <f t="shared" si="73"/>
        <v>9.9553282028067E-2</v>
      </c>
      <c r="G394" s="5">
        <f>_xll.SNL.Clients.Office.Excel.Functions.SPG(A394, "SP_MARKETCAP", "12/30/2023")</f>
        <v>74327.164034799993</v>
      </c>
      <c r="H394">
        <f t="shared" si="77"/>
        <v>1.7728098996581962E-3</v>
      </c>
      <c r="I394">
        <f t="shared" si="78"/>
        <v>4.052643430618637E-3</v>
      </c>
      <c r="K394" t="s">
        <v>393</v>
      </c>
      <c r="L394" s="4" cm="1">
        <f t="array" ref="L394">_xll.SNL.Clients.Office.Excel.Functions.SPG(K394, "SP_TOTAL_REV", "CY2023")</f>
        <v>33135000</v>
      </c>
      <c r="M394" s="4">
        <f>_xll.SNL.Clients.Office.Excel.Functions.SPG(K394,"IQ_AVG_DILUT_SHARES_OUT","CY2023")</f>
        <v>1443000000</v>
      </c>
      <c r="N394" s="5">
        <f>_xll.SNL.Clients.Office.Excel.Functions.SPG(K394, "IQ_DILUT_EPS_NORM", "CY2023")</f>
        <v>2.286</v>
      </c>
      <c r="O394">
        <f t="shared" si="74"/>
        <v>3298698</v>
      </c>
      <c r="P394">
        <f t="shared" si="75"/>
        <v>9.9553282028067E-2</v>
      </c>
      <c r="Q394" s="5">
        <f>_xll.SNL.Clients.Office.Excel.Functions.SPG(K394, "SP_MARKETCAP", "12/31/2022")</f>
        <v>75805.947211499995</v>
      </c>
      <c r="R394">
        <f t="shared" si="79"/>
        <v>2.2543538960951943E-3</v>
      </c>
      <c r="S394">
        <f t="shared" si="80"/>
        <v>5.1534530064736139E-3</v>
      </c>
      <c r="U394" t="s">
        <v>393</v>
      </c>
      <c r="V394" s="4" cm="1">
        <f t="array" ref="V394">_xll.SNL.Clients.Office.Excel.Functions.SPG(U394, "SP_TOTAL_REV", "CY2021")</f>
        <v>22929000</v>
      </c>
      <c r="W394" s="4">
        <f>_xll.SNL.Clients.Office.Excel.Functions.SPG(U394,"IQ_AVG_DILUT_SHARES_OUT","CY2021")</f>
        <v>1427000000</v>
      </c>
      <c r="X394" s="5">
        <f>_xll.SNL.Clients.Office.Excel.Functions.SPG(U394, "IQ_DILUT_EPS_NORM", "CY2021")</f>
        <v>0.97399999999999998</v>
      </c>
      <c r="Y394">
        <f t="shared" si="81"/>
        <v>1389898</v>
      </c>
      <c r="Z394">
        <f t="shared" si="82"/>
        <v>6.0617471324523532E-2</v>
      </c>
      <c r="AA394" s="5">
        <f>_xll.SNL.Clients.Office.Excel.Functions.SPG(U394, "SP_MARKETCAP", "12/31/2021")</f>
        <v>42008.845950700001</v>
      </c>
      <c r="AB394">
        <f t="shared" si="76"/>
        <v>9.927450197875381E-4</v>
      </c>
      <c r="AC394">
        <f t="shared" si="83"/>
        <v>9.6693364927306208E-4</v>
      </c>
    </row>
    <row r="395" spans="1:29" x14ac:dyDescent="0.3">
      <c r="A395" t="s">
        <v>394</v>
      </c>
      <c r="B395" s="4" cm="1">
        <f t="array" ref="B395">_xll.SNL.Clients.Office.Excel.Functions.SPG(A395, "SP_TOTAL_REV", "CY2023")</f>
        <v>6471000</v>
      </c>
      <c r="C395" s="4">
        <f>_xll.SNL.Clients.Office.Excel.Functions.SPG(A395,"IQ_AVG_DILUT_SHARES_OUT","CY2023")</f>
        <v>208000000</v>
      </c>
      <c r="D395" s="5">
        <f>_xll.SNL.Clients.Office.Excel.Functions.SPG(A395, "IQ_DILUT_EPS_NORM", "CY2023")</f>
        <v>-1.103</v>
      </c>
      <c r="E395">
        <f t="shared" si="72"/>
        <v>-229424</v>
      </c>
      <c r="F395">
        <f t="shared" si="73"/>
        <v>-3.5454180188533455E-2</v>
      </c>
      <c r="G395" s="5">
        <f>_xll.SNL.Clients.Office.Excel.Functions.SPG(A395, "SP_MARKETCAP", "12/30/2023")</f>
        <v>17858.036884820001</v>
      </c>
      <c r="H395">
        <f t="shared" si="77"/>
        <v>4.2593989679261019E-4</v>
      </c>
      <c r="I395">
        <f t="shared" si="78"/>
        <v>-4.69811706162249E-4</v>
      </c>
      <c r="K395" t="s">
        <v>394</v>
      </c>
      <c r="L395" s="4" cm="1">
        <f t="array" ref="L395">_xll.SNL.Clients.Office.Excel.Functions.SPG(K395, "SP_TOTAL_REV", "CY2023")</f>
        <v>6471000</v>
      </c>
      <c r="M395" s="4">
        <f>_xll.SNL.Clients.Office.Excel.Functions.SPG(K395,"IQ_AVG_DILUT_SHARES_OUT","CY2023")</f>
        <v>208000000</v>
      </c>
      <c r="N395" s="5">
        <f>_xll.SNL.Clients.Office.Excel.Functions.SPG(K395, "IQ_DILUT_EPS_NORM", "CY2023")</f>
        <v>-1.103</v>
      </c>
      <c r="O395">
        <f t="shared" si="74"/>
        <v>-229424</v>
      </c>
      <c r="P395">
        <f t="shared" si="75"/>
        <v>-3.5454180188533455E-2</v>
      </c>
      <c r="Q395" s="5">
        <f>_xll.SNL.Clients.Office.Excel.Functions.SPG(K395, "SP_MARKETCAP", "12/31/2022")</f>
        <v>10861.56403743</v>
      </c>
      <c r="R395">
        <f t="shared" si="79"/>
        <v>3.2300644086870795E-4</v>
      </c>
      <c r="S395">
        <f t="shared" si="80"/>
        <v>-3.5627610427818487E-4</v>
      </c>
      <c r="U395" t="s">
        <v>394</v>
      </c>
      <c r="V395" s="4" cm="1">
        <f t="array" ref="V395">_xll.SNL.Clients.Office.Excel.Functions.SPG(U395, "SP_TOTAL_REV", "CY2021")</f>
        <v>11975000</v>
      </c>
      <c r="W395" s="4">
        <f>_xll.SNL.Clients.Office.Excel.Functions.SPG(U395,"IQ_AVG_DILUT_SHARES_OUT","CY2021")</f>
        <v>231500000</v>
      </c>
      <c r="X395" s="5">
        <f>_xll.SNL.Clients.Office.Excel.Functions.SPG(U395, "IQ_DILUT_EPS_NORM", "CY2021")</f>
        <v>4.83</v>
      </c>
      <c r="Y395">
        <f t="shared" si="81"/>
        <v>1118145</v>
      </c>
      <c r="Z395">
        <f t="shared" si="82"/>
        <v>9.3373277661795401E-2</v>
      </c>
      <c r="AA395" s="5">
        <f>_xll.SNL.Clients.Office.Excel.Functions.SPG(U395, "SP_MARKETCAP", "12/31/2021")</f>
        <v>25153.409066100001</v>
      </c>
      <c r="AB395">
        <f t="shared" si="76"/>
        <v>5.9442055633602544E-4</v>
      </c>
      <c r="AC395">
        <f t="shared" si="83"/>
        <v>2.8710512871030027E-3</v>
      </c>
    </row>
    <row r="396" spans="1:29" x14ac:dyDescent="0.3">
      <c r="A396" t="s">
        <v>395</v>
      </c>
      <c r="B396" s="4" cm="1">
        <f t="array" ref="B396">_xll.SNL.Clients.Office.Excel.Functions.SPG(A396, "SP_TOTAL_REV", "CY2023")</f>
        <v>16720000</v>
      </c>
      <c r="C396" s="4">
        <f>_xll.SNL.Clients.Office.Excel.Functions.SPG(A396,"IQ_AVG_DILUT_SHARES_OUT","CY2023")</f>
        <v>632733000</v>
      </c>
      <c r="D396" s="5">
        <f>_xll.SNL.Clients.Office.Excel.Functions.SPG(A396, "IQ_DILUT_EPS_NORM", "CY2023")</f>
        <v>3.198</v>
      </c>
      <c r="E396">
        <f t="shared" si="72"/>
        <v>2023480.1340000001</v>
      </c>
      <c r="F396">
        <f t="shared" si="73"/>
        <v>0.12102153911483254</v>
      </c>
      <c r="G396" s="5">
        <f>_xll.SNL.Clients.Office.Excel.Functions.SPG(A396, "SP_MARKETCAP", "12/30/2023")</f>
        <v>47029.685774340003</v>
      </c>
      <c r="H396">
        <f t="shared" si="77"/>
        <v>1.121725732459376E-3</v>
      </c>
      <c r="I396">
        <f t="shared" si="78"/>
        <v>3.5872788924050845E-3</v>
      </c>
      <c r="K396" t="s">
        <v>395</v>
      </c>
      <c r="L396" s="4" cm="1">
        <f t="array" ref="L396">_xll.SNL.Clients.Office.Excel.Functions.SPG(K396, "SP_TOTAL_REV", "CY2023")</f>
        <v>16720000</v>
      </c>
      <c r="M396" s="4">
        <f>_xll.SNL.Clients.Office.Excel.Functions.SPG(K396,"IQ_AVG_DILUT_SHARES_OUT","CY2023")</f>
        <v>632733000</v>
      </c>
      <c r="N396" s="5">
        <f>_xll.SNL.Clients.Office.Excel.Functions.SPG(K396, "IQ_DILUT_EPS_NORM", "CY2023")</f>
        <v>3.198</v>
      </c>
      <c r="O396">
        <f t="shared" si="74"/>
        <v>2023480.1340000001</v>
      </c>
      <c r="P396">
        <f t="shared" si="75"/>
        <v>0.12102153911483254</v>
      </c>
      <c r="Q396" s="5">
        <f>_xll.SNL.Clients.Office.Excel.Functions.SPG(K396, "SP_MARKETCAP", "12/31/2022")</f>
        <v>48577.077918019997</v>
      </c>
      <c r="R396">
        <f t="shared" si="79"/>
        <v>1.4446086210079731E-3</v>
      </c>
      <c r="S396">
        <f t="shared" si="80"/>
        <v>4.619858369983498E-3</v>
      </c>
      <c r="U396" t="s">
        <v>395</v>
      </c>
      <c r="V396" s="4" cm="1">
        <f t="array" ref="V396">_xll.SNL.Clients.Office.Excel.Functions.SPG(U396, "SP_TOTAL_REV", "CY2021")</f>
        <v>12857000</v>
      </c>
      <c r="W396" s="4">
        <f>_xll.SNL.Clients.Office.Excel.Functions.SPG(U396,"IQ_AVG_DILUT_SHARES_OUT","CY2021")</f>
        <v>626073000</v>
      </c>
      <c r="X396" s="5">
        <f>_xll.SNL.Clients.Office.Excel.Functions.SPG(U396, "IQ_DILUT_EPS_NORM", "CY2021")</f>
        <v>2.8809999999999998</v>
      </c>
      <c r="Y396">
        <f t="shared" si="81"/>
        <v>1803716.3129999998</v>
      </c>
      <c r="Z396">
        <f t="shared" si="82"/>
        <v>0.14029060535117055</v>
      </c>
      <c r="AA396" s="5">
        <f>_xll.SNL.Clients.Office.Excel.Functions.SPG(U396, "SP_MARKETCAP", "12/31/2021")</f>
        <v>42241.959473360002</v>
      </c>
      <c r="AB396">
        <f t="shared" si="76"/>
        <v>9.9825391400799423E-4</v>
      </c>
      <c r="AC396">
        <f t="shared" si="83"/>
        <v>2.8759695262570314E-3</v>
      </c>
    </row>
    <row r="397" spans="1:29" x14ac:dyDescent="0.3">
      <c r="A397" t="s">
        <v>396</v>
      </c>
      <c r="B397" s="4" cm="1">
        <f t="array" ref="B397">_xll.SNL.Clients.Office.Excel.Functions.SPG(A397, "SP_TOTAL_REV", "CY2023")</f>
        <v>8971000</v>
      </c>
      <c r="C397" s="4">
        <f>_xll.SNL.Clients.Office.Excel.Functions.SPG(A397,"IQ_AVG_DILUT_SHARES_OUT","CY2023")</f>
        <v>205591000</v>
      </c>
      <c r="D397" s="5">
        <f>_xll.SNL.Clients.Office.Excel.Functions.SPG(A397, "IQ_DILUT_EPS_NORM", "CY2023")</f>
        <v>3.0640000000000001</v>
      </c>
      <c r="E397">
        <f t="shared" si="72"/>
        <v>629930.82400000002</v>
      </c>
      <c r="F397">
        <f t="shared" si="73"/>
        <v>7.0218573626128641E-2</v>
      </c>
      <c r="G397" s="5">
        <f>_xll.SNL.Clients.Office.Excel.Functions.SPG(A397, "SP_MARKETCAP", "12/30/2023")</f>
        <v>144516.06195</v>
      </c>
      <c r="H397">
        <f t="shared" si="77"/>
        <v>3.4469161929092914E-3</v>
      </c>
      <c r="I397">
        <f t="shared" si="78"/>
        <v>1.056135121507407E-2</v>
      </c>
      <c r="K397" t="s">
        <v>396</v>
      </c>
      <c r="L397" s="4" cm="1">
        <f t="array" ref="L397">_xll.SNL.Clients.Office.Excel.Functions.SPG(K397, "SP_TOTAL_REV", "CY2023")</f>
        <v>8971000</v>
      </c>
      <c r="M397" s="4">
        <f>_xll.SNL.Clients.Office.Excel.Functions.SPG(K397,"IQ_AVG_DILUT_SHARES_OUT","CY2023")</f>
        <v>205591000</v>
      </c>
      <c r="N397" s="5">
        <f>_xll.SNL.Clients.Office.Excel.Functions.SPG(K397, "IQ_DILUT_EPS_NORM", "CY2023")</f>
        <v>3.0640000000000001</v>
      </c>
      <c r="O397">
        <f t="shared" si="74"/>
        <v>629930.82400000002</v>
      </c>
      <c r="P397">
        <f t="shared" si="75"/>
        <v>7.0218573626128641E-2</v>
      </c>
      <c r="Q397" s="5">
        <f>_xll.SNL.Clients.Office.Excel.Functions.SPG(K397, "SP_MARKETCAP", "12/31/2022")</f>
        <v>78280.667780000003</v>
      </c>
      <c r="R397">
        <f t="shared" si="79"/>
        <v>2.3279483324232528E-3</v>
      </c>
      <c r="S397">
        <f t="shared" si="80"/>
        <v>7.1328336905448469E-3</v>
      </c>
      <c r="U397" t="s">
        <v>396</v>
      </c>
      <c r="V397" s="4" cm="1">
        <f t="array" ref="V397">_xll.SNL.Clients.Office.Excel.Functions.SPG(U397, "SP_TOTAL_REV", "CY2021")</f>
        <v>5896000</v>
      </c>
      <c r="W397" s="4">
        <f>_xll.SNL.Clients.Office.Excel.Functions.SPG(U397,"IQ_AVG_DILUT_SHARES_OUT","CY2021")</f>
        <v>203167000</v>
      </c>
      <c r="X397" s="5">
        <f>_xll.SNL.Clients.Office.Excel.Functions.SPG(U397, "IQ_DILUT_EPS_NORM", "CY2021")</f>
        <v>0.76600000000000001</v>
      </c>
      <c r="Y397">
        <f t="shared" si="81"/>
        <v>155625.92199999999</v>
      </c>
      <c r="Z397">
        <f t="shared" si="82"/>
        <v>2.6395169945725914E-2</v>
      </c>
      <c r="AA397" s="5">
        <f>_xll.SNL.Clients.Office.Excel.Functions.SPG(U397, "SP_MARKETCAP", "12/31/2021")</f>
        <v>129169.64445000001</v>
      </c>
      <c r="AB397">
        <f t="shared" si="76"/>
        <v>3.0525123538493147E-3</v>
      </c>
      <c r="AC397">
        <f t="shared" si="83"/>
        <v>2.338224463048575E-3</v>
      </c>
    </row>
    <row r="398" spans="1:29" x14ac:dyDescent="0.3">
      <c r="A398" t="s">
        <v>397</v>
      </c>
      <c r="B398" s="4" cm="1">
        <f t="array" ref="B398">_xll.SNL.Clients.Office.Excel.Functions.SPG(A398, "SP_TOTAL_REV", "CY2023")</f>
        <v>6027849</v>
      </c>
      <c r="C398" s="4">
        <f>_xll.SNL.Clients.Office.Excel.Functions.SPG(A398,"IQ_AVG_DILUT_SHARES_OUT","CY2023")</f>
        <v>326807326</v>
      </c>
      <c r="D398" s="5">
        <f>_xll.SNL.Clients.Office.Excel.Functions.SPG(A398, "IQ_DILUT_EPS_NORM", "CY2023")</f>
        <v>3.431</v>
      </c>
      <c r="E398">
        <f t="shared" si="72"/>
        <v>1121275.935506</v>
      </c>
      <c r="F398">
        <f t="shared" si="73"/>
        <v>0.18601592964687735</v>
      </c>
      <c r="G398" s="5">
        <f>_xll.SNL.Clients.Office.Excel.Functions.SPG(A398, "SP_MARKETCAP", "12/30/2023")</f>
        <v>46535.930990319997</v>
      </c>
      <c r="H398">
        <f t="shared" si="77"/>
        <v>1.1099489698116792E-3</v>
      </c>
      <c r="I398">
        <f t="shared" si="78"/>
        <v>3.8082349154238714E-3</v>
      </c>
      <c r="K398" t="s">
        <v>397</v>
      </c>
      <c r="L398" s="4" cm="1">
        <f t="array" ref="L398">_xll.SNL.Clients.Office.Excel.Functions.SPG(K398, "SP_TOTAL_REV", "CY2023")</f>
        <v>6027849</v>
      </c>
      <c r="M398" s="4">
        <f>_xll.SNL.Clients.Office.Excel.Functions.SPG(K398,"IQ_AVG_DILUT_SHARES_OUT","CY2023")</f>
        <v>326807326</v>
      </c>
      <c r="N398" s="5">
        <f>_xll.SNL.Clients.Office.Excel.Functions.SPG(K398, "IQ_DILUT_EPS_NORM", "CY2023")</f>
        <v>3.431</v>
      </c>
      <c r="O398">
        <f t="shared" si="74"/>
        <v>1121275.935506</v>
      </c>
      <c r="P398">
        <f t="shared" si="75"/>
        <v>0.18601592964687735</v>
      </c>
      <c r="Q398" s="5">
        <f>_xll.SNL.Clients.Office.Excel.Functions.SPG(K398, "SP_MARKETCAP", "12/31/2022")</f>
        <v>38606.179269239998</v>
      </c>
      <c r="R398">
        <f t="shared" si="79"/>
        <v>1.148089217936158E-3</v>
      </c>
      <c r="S398">
        <f t="shared" si="80"/>
        <v>3.9390941067389577E-3</v>
      </c>
      <c r="U398" t="s">
        <v>397</v>
      </c>
      <c r="V398" s="4" cm="1">
        <f t="array" ref="V398">_xll.SNL.Clients.Office.Excel.Functions.SPG(U398, "SP_TOTAL_REV", "CY2021")</f>
        <v>5891109</v>
      </c>
      <c r="W398" s="4">
        <f>_xll.SNL.Clients.Office.Excel.Functions.SPG(U398,"IQ_AVG_DILUT_SHARES_OUT","CY2021")</f>
        <v>328587137</v>
      </c>
      <c r="X398" s="5">
        <f>_xll.SNL.Clients.Office.Excel.Functions.SPG(U398, "IQ_DILUT_EPS_NORM", "CY2021")</f>
        <v>3.5910000000000002</v>
      </c>
      <c r="Y398">
        <f t="shared" si="81"/>
        <v>1179956.408967</v>
      </c>
      <c r="Z398">
        <f t="shared" si="82"/>
        <v>0.20029444523382609</v>
      </c>
      <c r="AA398" s="5">
        <f>_xll.SNL.Clients.Office.Excel.Functions.SPG(U398, "SP_MARKETCAP", "12/31/2021")</f>
        <v>52503.483672510003</v>
      </c>
      <c r="AB398">
        <f t="shared" si="76"/>
        <v>1.2407522929468169E-3</v>
      </c>
      <c r="AC398">
        <f t="shared" si="83"/>
        <v>4.4555414839720199E-3</v>
      </c>
    </row>
    <row r="399" spans="1:29" x14ac:dyDescent="0.3">
      <c r="A399" t="s">
        <v>398</v>
      </c>
      <c r="B399" s="4" cm="1">
        <f t="array" ref="B399">_xll.SNL.Clients.Office.Excel.Functions.SPG(A399, "SP_TOTAL_REV", "CY2023")</f>
        <v>4644600</v>
      </c>
      <c r="C399" s="4">
        <f>_xll.SNL.Clients.Office.Excel.Functions.SPG(A399,"IQ_AVG_DILUT_SHARES_OUT","CY2023")</f>
        <v>160500000</v>
      </c>
      <c r="D399" s="5">
        <f>_xll.SNL.Clients.Office.Excel.Functions.SPG(A399, "IQ_DILUT_EPS_NORM", "CY2023")</f>
        <v>3.9870000000000001</v>
      </c>
      <c r="E399">
        <f t="shared" si="72"/>
        <v>639913.5</v>
      </c>
      <c r="F399">
        <f t="shared" si="73"/>
        <v>0.13777580415966928</v>
      </c>
      <c r="G399" s="5">
        <f>_xll.SNL.Clients.Office.Excel.Functions.SPG(A399, "SP_MARKETCAP", "12/30/2023")</f>
        <v>17982.12614814</v>
      </c>
      <c r="H399">
        <f t="shared" si="77"/>
        <v>4.2889960442186922E-4</v>
      </c>
      <c r="I399">
        <f t="shared" si="78"/>
        <v>1.7100227228299925E-3</v>
      </c>
      <c r="K399" t="s">
        <v>398</v>
      </c>
      <c r="L399" s="4" cm="1">
        <f t="array" ref="L399">_xll.SNL.Clients.Office.Excel.Functions.SPG(K399, "SP_TOTAL_REV", "CY2023")</f>
        <v>4644600</v>
      </c>
      <c r="M399" s="4">
        <f>_xll.SNL.Clients.Office.Excel.Functions.SPG(K399,"IQ_AVG_DILUT_SHARES_OUT","CY2023")</f>
        <v>160500000</v>
      </c>
      <c r="N399" s="5">
        <f>_xll.SNL.Clients.Office.Excel.Functions.SPG(K399, "IQ_DILUT_EPS_NORM", "CY2023")</f>
        <v>3.9870000000000001</v>
      </c>
      <c r="O399">
        <f t="shared" si="74"/>
        <v>639913.5</v>
      </c>
      <c r="P399">
        <f t="shared" si="75"/>
        <v>0.13777580415966928</v>
      </c>
      <c r="Q399" s="5">
        <f>_xll.SNL.Clients.Office.Excel.Functions.SPG(K399, "SP_MARKETCAP", "12/31/2022")</f>
        <v>14595.477762320001</v>
      </c>
      <c r="R399">
        <f t="shared" si="79"/>
        <v>4.3404737186458265E-4</v>
      </c>
      <c r="S399">
        <f t="shared" si="80"/>
        <v>1.7305468716240912E-3</v>
      </c>
      <c r="U399" t="s">
        <v>398</v>
      </c>
      <c r="V399" s="4" cm="1">
        <f t="array" ref="V399">_xll.SNL.Clients.Office.Excel.Functions.SPG(U399, "SP_TOTAL_REV", "CY2021")</f>
        <v>5109500</v>
      </c>
      <c r="W399" s="4">
        <f>_xll.SNL.Clients.Office.Excel.Functions.SPG(U399,"IQ_AVG_DILUT_SHARES_OUT","CY2021")</f>
        <v>166850000</v>
      </c>
      <c r="X399" s="5">
        <f>_xll.SNL.Clients.Office.Excel.Functions.SPG(U399, "IQ_DILUT_EPS_NORM", "CY2021")</f>
        <v>5.6779999999999999</v>
      </c>
      <c r="Y399">
        <f t="shared" si="81"/>
        <v>947374.3</v>
      </c>
      <c r="Z399">
        <f t="shared" si="82"/>
        <v>0.18541428711224192</v>
      </c>
      <c r="AA399" s="5">
        <f>_xll.SNL.Clients.Office.Excel.Functions.SPG(U399, "SP_MARKETCAP", "12/31/2021")</f>
        <v>25658.178430420001</v>
      </c>
      <c r="AB399">
        <f t="shared" si="76"/>
        <v>6.0634916949426558E-4</v>
      </c>
      <c r="AC399">
        <f t="shared" si="83"/>
        <v>3.4428505843884399E-3</v>
      </c>
    </row>
    <row r="400" spans="1:29" x14ac:dyDescent="0.3">
      <c r="A400" t="s">
        <v>399</v>
      </c>
      <c r="B400" s="4" cm="1">
        <f t="array" ref="B400">_xll.SNL.Clients.Office.Excel.Functions.SPG(A400, "SP_TOTAL_REV", "CY2023")</f>
        <v>12093000</v>
      </c>
      <c r="C400" s="4">
        <f>_xll.SNL.Clients.Office.Excel.Functions.SPG(A400,"IQ_AVG_DILUT_SHARES_OUT","CY2023")</f>
        <v>260342615</v>
      </c>
      <c r="D400" s="5">
        <f>_xll.SNL.Clients.Office.Excel.Functions.SPG(A400, "IQ_DILUT_EPS_NORM", "CY2023")</f>
        <v>3.052</v>
      </c>
      <c r="E400">
        <f t="shared" si="72"/>
        <v>794565.66098000004</v>
      </c>
      <c r="F400">
        <f t="shared" si="73"/>
        <v>6.5704594474489383E-2</v>
      </c>
      <c r="G400" s="5">
        <f>_xll.SNL.Clients.Office.Excel.Functions.SPG(A400, "SP_MARKETCAP", "12/30/2023")</f>
        <v>10558.388502199999</v>
      </c>
      <c r="H400">
        <f t="shared" si="77"/>
        <v>2.5183277075355192E-4</v>
      </c>
      <c r="I400">
        <f t="shared" si="78"/>
        <v>7.6859361633984052E-4</v>
      </c>
      <c r="K400" t="s">
        <v>399</v>
      </c>
      <c r="L400" s="4" cm="1">
        <f t="array" ref="L400">_xll.SNL.Clients.Office.Excel.Functions.SPG(K400, "SP_TOTAL_REV", "CY2023")</f>
        <v>12093000</v>
      </c>
      <c r="M400" s="4">
        <f>_xll.SNL.Clients.Office.Excel.Functions.SPG(K400,"IQ_AVG_DILUT_SHARES_OUT","CY2023")</f>
        <v>260342615</v>
      </c>
      <c r="N400" s="5">
        <f>_xll.SNL.Clients.Office.Excel.Functions.SPG(K400, "IQ_DILUT_EPS_NORM", "CY2023")</f>
        <v>3.052</v>
      </c>
      <c r="O400">
        <f t="shared" si="74"/>
        <v>794565.66098000004</v>
      </c>
      <c r="P400">
        <f t="shared" si="75"/>
        <v>6.5704594474489383E-2</v>
      </c>
      <c r="Q400" s="5">
        <f>_xll.SNL.Clients.Office.Excel.Functions.SPG(K400, "SP_MARKETCAP", "12/31/2022")</f>
        <v>9597.0373903207183</v>
      </c>
      <c r="R400">
        <f t="shared" si="79"/>
        <v>2.8540133627614187E-4</v>
      </c>
      <c r="S400">
        <f t="shared" si="80"/>
        <v>8.7104487831478501E-4</v>
      </c>
      <c r="U400" t="s">
        <v>399</v>
      </c>
      <c r="V400" s="4" cm="1">
        <f t="array" ref="V400">_xll.SNL.Clients.Office.Excel.Functions.SPG(U400, "SP_TOTAL_REV", "CY2021")</f>
        <v>11933000</v>
      </c>
      <c r="W400" s="4">
        <f>_xll.SNL.Clients.Office.Excel.Functions.SPG(U400,"IQ_AVG_DILUT_SHARES_OUT","CY2021")</f>
        <v>259874082</v>
      </c>
      <c r="X400" s="5">
        <f>_xll.SNL.Clients.Office.Excel.Functions.SPG(U400, "IQ_DILUT_EPS_NORM", "CY2021")</f>
        <v>2.5779999999999998</v>
      </c>
      <c r="Y400">
        <f t="shared" si="81"/>
        <v>669955.3833959999</v>
      </c>
      <c r="Z400">
        <f t="shared" si="82"/>
        <v>5.6143080817564729E-2</v>
      </c>
      <c r="AA400" s="5">
        <f>_xll.SNL.Clients.Office.Excel.Functions.SPG(U400, "SP_MARKETCAP", "12/31/2021")</f>
        <v>13829.8469425</v>
      </c>
      <c r="AB400">
        <f t="shared" si="76"/>
        <v>3.268243001177234E-4</v>
      </c>
      <c r="AC400">
        <f t="shared" si="83"/>
        <v>8.4255304570349091E-4</v>
      </c>
    </row>
    <row r="401" spans="1:29" x14ac:dyDescent="0.3">
      <c r="A401" t="s">
        <v>400</v>
      </c>
      <c r="B401" s="4" cm="1">
        <f t="array" ref="B401">_xll.SNL.Clients.Office.Excel.Functions.SPG(A401, "SP_TOTAL_REV", "CY2023")</f>
        <v>5108300</v>
      </c>
      <c r="C401" s="4">
        <f>_xll.SNL.Clients.Office.Excel.Functions.SPG(A401,"IQ_AVG_DILUT_SHARES_OUT","CY2023")</f>
        <v>53900000</v>
      </c>
      <c r="D401" s="5">
        <f>_xll.SNL.Clients.Office.Excel.Functions.SPG(A401, "IQ_DILUT_EPS_NORM", "CY2023")</f>
        <v>14.962999999999999</v>
      </c>
      <c r="E401">
        <f t="shared" si="72"/>
        <v>806505.7</v>
      </c>
      <c r="F401">
        <f t="shared" si="73"/>
        <v>0.15788142826380597</v>
      </c>
      <c r="G401" s="5">
        <f>_xll.SNL.Clients.Office.Excel.Functions.SPG(A401, "SP_MARKETCAP", "12/30/2023")</f>
        <v>15244.96335756</v>
      </c>
      <c r="H401">
        <f t="shared" si="77"/>
        <v>3.6361433011967265E-4</v>
      </c>
      <c r="I401">
        <f t="shared" si="78"/>
        <v>5.4407612215806615E-3</v>
      </c>
      <c r="K401" t="s">
        <v>400</v>
      </c>
      <c r="L401" s="4" cm="1">
        <f t="array" ref="L401">_xll.SNL.Clients.Office.Excel.Functions.SPG(K401, "SP_TOTAL_REV", "CY2023")</f>
        <v>5108300</v>
      </c>
      <c r="M401" s="4">
        <f>_xll.SNL.Clients.Office.Excel.Functions.SPG(K401,"IQ_AVG_DILUT_SHARES_OUT","CY2023")</f>
        <v>53900000</v>
      </c>
      <c r="N401" s="5">
        <f>_xll.SNL.Clients.Office.Excel.Functions.SPG(K401, "IQ_DILUT_EPS_NORM", "CY2023")</f>
        <v>14.962999999999999</v>
      </c>
      <c r="O401">
        <f t="shared" si="74"/>
        <v>806505.7</v>
      </c>
      <c r="P401">
        <f t="shared" si="75"/>
        <v>0.15788142826380597</v>
      </c>
      <c r="Q401" s="5">
        <f>_xll.SNL.Clients.Office.Excel.Functions.SPG(K401, "SP_MARKETCAP", "12/31/2022")</f>
        <v>12145.303465110001</v>
      </c>
      <c r="R401">
        <f t="shared" si="79"/>
        <v>3.6118290441565238E-4</v>
      </c>
      <c r="S401">
        <f t="shared" si="80"/>
        <v>5.4043797987714066E-3</v>
      </c>
      <c r="U401" t="s">
        <v>400</v>
      </c>
      <c r="V401" s="4" cm="1">
        <f t="array" ref="V401">_xll.SNL.Clients.Office.Excel.Functions.SPG(U401, "SP_TOTAL_REV", "CY2021")</f>
        <v>4601700</v>
      </c>
      <c r="W401" s="4">
        <f>_xll.SNL.Clients.Office.Excel.Functions.SPG(U401,"IQ_AVG_DILUT_SHARES_OUT","CY2021")</f>
        <v>55000000</v>
      </c>
      <c r="X401" s="5">
        <f>_xll.SNL.Clients.Office.Excel.Functions.SPG(U401, "IQ_DILUT_EPS_NORM", "CY2021")</f>
        <v>11.988</v>
      </c>
      <c r="Y401">
        <f t="shared" si="81"/>
        <v>659340</v>
      </c>
      <c r="Z401">
        <f t="shared" si="82"/>
        <v>0.14328183062781147</v>
      </c>
      <c r="AA401" s="5">
        <f>_xll.SNL.Clients.Office.Excel.Functions.SPG(U401, "SP_MARKETCAP", "12/31/2021")</f>
        <v>11530.363346259999</v>
      </c>
      <c r="AB401">
        <f t="shared" si="76"/>
        <v>2.7248334319333162E-4</v>
      </c>
      <c r="AC401">
        <f t="shared" si="83"/>
        <v>3.2665303182016592E-3</v>
      </c>
    </row>
    <row r="402" spans="1:29" x14ac:dyDescent="0.3">
      <c r="A402" t="s">
        <v>401</v>
      </c>
      <c r="B402" s="4" cm="1">
        <f t="array" ref="B402">_xll.SNL.Clients.Office.Excel.Functions.SPG(A402, "SP_TOTAL_REV", "CY2023")</f>
        <v>8197000</v>
      </c>
      <c r="C402" s="4" t="str">
        <f>_xll.SNL.Clients.Office.Excel.Functions.SPG(A402,"IQ_AVG_DILUT_SHARES_OUT","CY2023")</f>
        <v>NA</v>
      </c>
      <c r="D402" s="5" t="str">
        <f>_xll.SNL.Clients.Office.Excel.Functions.SPG(A402, "IQ_DILUT_EPS_NORM", "CY2023")</f>
        <v>NA</v>
      </c>
      <c r="E402" t="e">
        <f t="shared" si="72"/>
        <v>#VALUE!</v>
      </c>
      <c r="F402" t="e">
        <f t="shared" si="73"/>
        <v>#VALUE!</v>
      </c>
      <c r="G402" s="5" t="str">
        <f>_xll.SNL.Clients.Office.Excel.Functions.SPG(A402, "SP_MARKETCAP", "12/30/2023")</f>
        <v>NA</v>
      </c>
      <c r="H402" t="e">
        <f t="shared" si="77"/>
        <v>#VALUE!</v>
      </c>
      <c r="I402" t="e">
        <f t="shared" si="78"/>
        <v>#VALUE!</v>
      </c>
      <c r="K402" t="s">
        <v>401</v>
      </c>
      <c r="L402" s="4" cm="1">
        <f t="array" ref="L402">_xll.SNL.Clients.Office.Excel.Functions.SPG(K402, "SP_TOTAL_REV", "CY2023")</f>
        <v>8197000</v>
      </c>
      <c r="M402" s="4" t="str">
        <f>_xll.SNL.Clients.Office.Excel.Functions.SPG(K402,"IQ_AVG_DILUT_SHARES_OUT","CY2023")</f>
        <v>NA</v>
      </c>
      <c r="N402" s="5" t="str">
        <f>_xll.SNL.Clients.Office.Excel.Functions.SPG(K402, "IQ_DILUT_EPS_NORM", "CY2023")</f>
        <v>NA</v>
      </c>
      <c r="O402" t="e">
        <f t="shared" si="74"/>
        <v>#VALUE!</v>
      </c>
      <c r="P402" t="e">
        <f t="shared" si="75"/>
        <v>#VALUE!</v>
      </c>
      <c r="Q402" s="5" t="str">
        <f>_xll.SNL.Clients.Office.Excel.Functions.SPG(K402, "SP_MARKETCAP", "12/31/2022")</f>
        <v>NA</v>
      </c>
      <c r="R402" t="e">
        <f t="shared" si="79"/>
        <v>#VALUE!</v>
      </c>
      <c r="S402" t="e">
        <f t="shared" si="80"/>
        <v>#VALUE!</v>
      </c>
      <c r="U402" t="s">
        <v>401</v>
      </c>
      <c r="V402" s="4" cm="1">
        <f t="array" ref="V402">_xll.SNL.Clients.Office.Excel.Functions.SPG(U402, "SP_TOTAL_REV", "CY2021")</f>
        <v>8171000</v>
      </c>
      <c r="W402" s="4" t="str">
        <f>_xll.SNL.Clients.Office.Excel.Functions.SPG(U402,"IQ_AVG_DILUT_SHARES_OUT","CY2021")</f>
        <v>NA</v>
      </c>
      <c r="X402" s="5" t="str">
        <f>_xll.SNL.Clients.Office.Excel.Functions.SPG(U402, "IQ_DILUT_EPS_NORM", "CY2021")</f>
        <v>NA</v>
      </c>
      <c r="Y402" t="e">
        <f t="shared" si="81"/>
        <v>#VALUE!</v>
      </c>
      <c r="Z402" t="e">
        <f t="shared" si="82"/>
        <v>#VALUE!</v>
      </c>
      <c r="AA402" s="5" t="str">
        <f>_xll.SNL.Clients.Office.Excel.Functions.SPG(U402, "SP_MARKETCAP", "12/31/2021")</f>
        <v>NA</v>
      </c>
      <c r="AB402" t="e">
        <f t="shared" si="76"/>
        <v>#VALUE!</v>
      </c>
      <c r="AC402" t="e">
        <f t="shared" si="83"/>
        <v>#VALUE!</v>
      </c>
    </row>
    <row r="403" spans="1:29" x14ac:dyDescent="0.3">
      <c r="A403" t="s">
        <v>402</v>
      </c>
      <c r="B403" s="4" cm="1">
        <f t="array" ref="B403">_xll.SNL.Clients.Office.Excel.Functions.SPG(A403, "SP_TOTAL_REV", "CY2023")</f>
        <v>26091000</v>
      </c>
      <c r="C403" s="4">
        <f>_xll.SNL.Clients.Office.Excel.Functions.SPG(A403,"IQ_AVG_DILUT_SHARES_OUT","CY2023")</f>
        <v>640000000</v>
      </c>
      <c r="D403" s="5">
        <f>_xll.SNL.Clients.Office.Excel.Functions.SPG(A403, "IQ_DILUT_EPS_NORM", "CY2023")</f>
        <v>1.2390000000000001</v>
      </c>
      <c r="E403">
        <f t="shared" si="72"/>
        <v>792960.00000000012</v>
      </c>
      <c r="F403">
        <f t="shared" si="73"/>
        <v>3.0392089226169948E-2</v>
      </c>
      <c r="G403" s="5">
        <f>_xll.SNL.Clients.Office.Excel.Functions.SPG(A403, "SP_MARKETCAP", "12/30/2023")</f>
        <v>17215.812174399998</v>
      </c>
      <c r="H403">
        <f t="shared" si="77"/>
        <v>4.1062191259097112E-4</v>
      </c>
      <c r="I403">
        <f t="shared" si="78"/>
        <v>5.0876054970021322E-4</v>
      </c>
      <c r="K403" t="s">
        <v>402</v>
      </c>
      <c r="L403" s="4" cm="1">
        <f t="array" ref="L403">_xll.SNL.Clients.Office.Excel.Functions.SPG(K403, "SP_TOTAL_REV", "CY2023")</f>
        <v>26091000</v>
      </c>
      <c r="M403" s="4">
        <f>_xll.SNL.Clients.Office.Excel.Functions.SPG(K403,"IQ_AVG_DILUT_SHARES_OUT","CY2023")</f>
        <v>640000000</v>
      </c>
      <c r="N403" s="5">
        <f>_xll.SNL.Clients.Office.Excel.Functions.SPG(K403, "IQ_DILUT_EPS_NORM", "CY2023")</f>
        <v>1.2390000000000001</v>
      </c>
      <c r="O403">
        <f t="shared" si="74"/>
        <v>792960.00000000012</v>
      </c>
      <c r="P403">
        <f t="shared" si="75"/>
        <v>3.0392089226169948E-2</v>
      </c>
      <c r="Q403" s="5">
        <f>_xll.SNL.Clients.Office.Excel.Functions.SPG(K403, "SP_MARKETCAP", "12/31/2022")</f>
        <v>19991.62997468</v>
      </c>
      <c r="R403">
        <f t="shared" si="79"/>
        <v>5.9452075438055267E-4</v>
      </c>
      <c r="S403">
        <f t="shared" si="80"/>
        <v>7.366112146775048E-4</v>
      </c>
      <c r="U403" t="s">
        <v>402</v>
      </c>
      <c r="V403" s="4" cm="1">
        <f t="array" ref="V403">_xll.SNL.Clients.Office.Excel.Functions.SPG(U403, "SP_TOTAL_REV", "CY2021")</f>
        <v>15790000</v>
      </c>
      <c r="W403" s="4">
        <f>_xll.SNL.Clients.Office.Excel.Functions.SPG(U403,"IQ_AVG_DILUT_SHARES_OUT","CY2021")</f>
        <v>609000000</v>
      </c>
      <c r="X403" s="5">
        <f>_xll.SNL.Clients.Office.Excel.Functions.SPG(U403, "IQ_DILUT_EPS_NORM", "CY2021")</f>
        <v>-1.526</v>
      </c>
      <c r="Y403">
        <f t="shared" si="81"/>
        <v>-929334</v>
      </c>
      <c r="Z403">
        <f t="shared" si="82"/>
        <v>-5.8855858138062066E-2</v>
      </c>
      <c r="AA403" s="5">
        <f>_xll.SNL.Clients.Office.Excel.Functions.SPG(U403, "SP_MARKETCAP", "12/31/2021")</f>
        <v>25357.848815879999</v>
      </c>
      <c r="AB403">
        <f t="shared" si="76"/>
        <v>5.992518374352227E-4</v>
      </c>
      <c r="AC403">
        <f t="shared" si="83"/>
        <v>-9.1445830392614981E-4</v>
      </c>
    </row>
    <row r="404" spans="1:29" x14ac:dyDescent="0.3">
      <c r="A404" t="s">
        <v>403</v>
      </c>
      <c r="B404" s="4" cm="1">
        <f t="array" ref="B404">_xll.SNL.Clients.Office.Excel.Functions.SPG(A404, "SP_TOTAL_REV", "CY2023")</f>
        <v>15781100</v>
      </c>
      <c r="C404" s="4">
        <f>_xll.SNL.Clients.Office.Excel.Functions.SPG(A404,"IQ_AVG_DILUT_SHARES_OUT","CY2023")</f>
        <v>149751000</v>
      </c>
      <c r="D404" s="5">
        <f>_xll.SNL.Clients.Office.Excel.Functions.SPG(A404, "IQ_DILUT_EPS_NORM", "CY2023")</f>
        <v>0.89400000000000002</v>
      </c>
      <c r="E404">
        <f t="shared" si="72"/>
        <v>133877.394</v>
      </c>
      <c r="F404">
        <f t="shared" si="73"/>
        <v>8.4834006501447942E-3</v>
      </c>
      <c r="G404" s="5">
        <f>_xll.SNL.Clients.Office.Excel.Functions.SPG(A404, "SP_MARKETCAP", "12/30/2023")</f>
        <v>15039.8495172</v>
      </c>
      <c r="H404">
        <f t="shared" si="77"/>
        <v>3.5872206964573787E-4</v>
      </c>
      <c r="I404">
        <f t="shared" si="78"/>
        <v>3.2069753026328965E-4</v>
      </c>
      <c r="K404" t="s">
        <v>403</v>
      </c>
      <c r="L404" s="4" cm="1">
        <f t="array" ref="L404">_xll.SNL.Clients.Office.Excel.Functions.SPG(K404, "SP_TOTAL_REV", "CY2023")</f>
        <v>15781100</v>
      </c>
      <c r="M404" s="4">
        <f>_xll.SNL.Clients.Office.Excel.Functions.SPG(K404,"IQ_AVG_DILUT_SHARES_OUT","CY2023")</f>
        <v>149751000</v>
      </c>
      <c r="N404" s="5">
        <f>_xll.SNL.Clients.Office.Excel.Functions.SPG(K404, "IQ_DILUT_EPS_NORM", "CY2023")</f>
        <v>0.89400000000000002</v>
      </c>
      <c r="O404">
        <f t="shared" si="74"/>
        <v>133877.394</v>
      </c>
      <c r="P404">
        <f t="shared" si="75"/>
        <v>8.4834006501447942E-3</v>
      </c>
      <c r="Q404" s="5">
        <f>_xll.SNL.Clients.Office.Excel.Functions.SPG(K404, "SP_MARKETCAP", "12/31/2022")</f>
        <v>11113.38696432</v>
      </c>
      <c r="R404">
        <f t="shared" si="79"/>
        <v>3.3049527277759076E-4</v>
      </c>
      <c r="S404">
        <f t="shared" si="80"/>
        <v>2.9546277386316612E-4</v>
      </c>
      <c r="U404" t="s">
        <v>403</v>
      </c>
      <c r="V404" s="4" cm="1">
        <f t="array" ref="V404">_xll.SNL.Clients.Office.Excel.Functions.SPG(U404, "SP_TOTAL_REV", "CY2021")</f>
        <v>15281300</v>
      </c>
      <c r="W404" s="4">
        <f>_xll.SNL.Clients.Office.Excel.Functions.SPG(U404,"IQ_AVG_DILUT_SHARES_OUT","CY2021")</f>
        <v>165024000</v>
      </c>
      <c r="X404" s="5">
        <f>_xll.SNL.Clients.Office.Excel.Functions.SPG(U404, "IQ_DILUT_EPS_NORM", "CY2021")</f>
        <v>6.9269999999999996</v>
      </c>
      <c r="Y404">
        <f t="shared" si="81"/>
        <v>1143121.2479999999</v>
      </c>
      <c r="Z404">
        <f t="shared" si="82"/>
        <v>7.4805235680210441E-2</v>
      </c>
      <c r="AA404" s="5">
        <f>_xll.SNL.Clients.Office.Excel.Functions.SPG(U404, "SP_MARKETCAP", "12/31/2021")</f>
        <v>30751.324258820001</v>
      </c>
      <c r="AB404">
        <f t="shared" si="76"/>
        <v>7.2670941843158547E-4</v>
      </c>
      <c r="AC404">
        <f t="shared" si="83"/>
        <v>5.0339161414755919E-3</v>
      </c>
    </row>
    <row r="405" spans="1:29" x14ac:dyDescent="0.3">
      <c r="A405" t="s">
        <v>404</v>
      </c>
      <c r="B405" s="4" cm="1">
        <f t="array" ref="B405">_xll.SNL.Clients.Office.Excel.Functions.SPG(A405, "SP_TOTAL_REV", "CY2023")</f>
        <v>36687000</v>
      </c>
      <c r="C405" s="4">
        <f>_xll.SNL.Clients.Office.Excel.Functions.SPG(A405,"IQ_AVG_DILUT_SHARES_OUT","CY2023")</f>
        <v>1148225000</v>
      </c>
      <c r="D405" s="5">
        <f>_xll.SNL.Clients.Office.Excel.Functions.SPG(A405, "IQ_DILUT_EPS_NORM", "CY2023")</f>
        <v>3.0459999999999998</v>
      </c>
      <c r="E405">
        <f t="shared" si="72"/>
        <v>3497493.35</v>
      </c>
      <c r="F405">
        <f t="shared" si="73"/>
        <v>9.5333315615885733E-2</v>
      </c>
      <c r="G405" s="5">
        <f>_xll.SNL.Clients.Office.Excel.Functions.SPG(A405, "SP_MARKETCAP", "12/30/2023")</f>
        <v>109134.567</v>
      </c>
      <c r="H405">
        <f t="shared" si="77"/>
        <v>2.6030165859943981E-3</v>
      </c>
      <c r="I405">
        <f t="shared" si="78"/>
        <v>7.9287885209389352E-3</v>
      </c>
      <c r="K405" t="s">
        <v>404</v>
      </c>
      <c r="L405" s="4" cm="1">
        <f t="array" ref="L405">_xll.SNL.Clients.Office.Excel.Functions.SPG(K405, "SP_TOTAL_REV", "CY2023")</f>
        <v>36687000</v>
      </c>
      <c r="M405" s="4">
        <f>_xll.SNL.Clients.Office.Excel.Functions.SPG(K405,"IQ_AVG_DILUT_SHARES_OUT","CY2023")</f>
        <v>1148225000</v>
      </c>
      <c r="N405" s="5">
        <f>_xll.SNL.Clients.Office.Excel.Functions.SPG(K405, "IQ_DILUT_EPS_NORM", "CY2023")</f>
        <v>3.0459999999999998</v>
      </c>
      <c r="O405">
        <f t="shared" si="74"/>
        <v>3497493.35</v>
      </c>
      <c r="P405">
        <f t="shared" si="75"/>
        <v>9.5333315615885733E-2</v>
      </c>
      <c r="Q405" s="5">
        <f>_xll.SNL.Clients.Office.Excel.Functions.SPG(K405, "SP_MARKETCAP", "12/31/2022")</f>
        <v>113861.75999999999</v>
      </c>
      <c r="R405">
        <f t="shared" si="79"/>
        <v>3.3860760496284134E-3</v>
      </c>
      <c r="S405">
        <f t="shared" si="80"/>
        <v>1.0313987647168147E-2</v>
      </c>
      <c r="U405" t="s">
        <v>404</v>
      </c>
      <c r="V405" s="4" cm="1">
        <f t="array" ref="V405">_xll.SNL.Clients.Office.Excel.Functions.SPG(U405, "SP_TOTAL_REV", "CY2021")</f>
        <v>30361600</v>
      </c>
      <c r="W405" s="4">
        <f>_xll.SNL.Clients.Office.Excel.Functions.SPG(U405,"IQ_AVG_DILUT_SHARES_OUT","CY2021")</f>
        <v>1183900000</v>
      </c>
      <c r="X405" s="5">
        <f>_xll.SNL.Clients.Office.Excel.Functions.SPG(U405, "IQ_DILUT_EPS_NORM", "CY2021")</f>
        <v>2.5760000000000001</v>
      </c>
      <c r="Y405">
        <f t="shared" si="81"/>
        <v>3049726.4</v>
      </c>
      <c r="Z405">
        <f t="shared" si="82"/>
        <v>0.10044682757166948</v>
      </c>
      <c r="AA405" s="5">
        <f>_xll.SNL.Clients.Office.Excel.Functions.SPG(U405, "SP_MARKETCAP", "12/31/2021")</f>
        <v>137229.204</v>
      </c>
      <c r="AB405">
        <f t="shared" si="76"/>
        <v>3.2429743249859028E-3</v>
      </c>
      <c r="AC405">
        <f t="shared" si="83"/>
        <v>8.3539018611636859E-3</v>
      </c>
    </row>
    <row r="406" spans="1:29" x14ac:dyDescent="0.3">
      <c r="A406" t="s">
        <v>405</v>
      </c>
      <c r="B406" s="4" cm="1">
        <f t="array" ref="B406">_xll.SNL.Clients.Office.Excel.Functions.SPG(A406, "SP_TOTAL_REV", "CY2023")</f>
        <v>11899000</v>
      </c>
      <c r="C406" s="4">
        <f>_xll.SNL.Clients.Office.Excel.Functions.SPG(A406,"IQ_AVG_DILUT_SHARES_OUT","CY2023")</f>
        <v>326568000</v>
      </c>
      <c r="D406" s="5">
        <f>_xll.SNL.Clients.Office.Excel.Functions.SPG(A406, "IQ_DILUT_EPS_NORM", "CY2023")</f>
        <v>4.7919999999999998</v>
      </c>
      <c r="E406">
        <f t="shared" si="72"/>
        <v>1564913.8559999999</v>
      </c>
      <c r="F406">
        <f t="shared" si="73"/>
        <v>0.13151641785023951</v>
      </c>
      <c r="G406" s="5">
        <f>_xll.SNL.Clients.Office.Excel.Functions.SPG(A406, "SP_MARKETCAP", "12/30/2023")</f>
        <v>23902.878762060001</v>
      </c>
      <c r="H406">
        <f t="shared" si="77"/>
        <v>5.7011808065042708E-4</v>
      </c>
      <c r="I406">
        <f t="shared" si="78"/>
        <v>2.7320058424768466E-3</v>
      </c>
      <c r="K406" t="s">
        <v>405</v>
      </c>
      <c r="L406" s="4" cm="1">
        <f t="array" ref="L406">_xll.SNL.Clients.Office.Excel.Functions.SPG(K406, "SP_TOTAL_REV", "CY2023")</f>
        <v>11899000</v>
      </c>
      <c r="M406" s="4">
        <f>_xll.SNL.Clients.Office.Excel.Functions.SPG(K406,"IQ_AVG_DILUT_SHARES_OUT","CY2023")</f>
        <v>326568000</v>
      </c>
      <c r="N406" s="5">
        <f>_xll.SNL.Clients.Office.Excel.Functions.SPG(K406, "IQ_DILUT_EPS_NORM", "CY2023")</f>
        <v>4.7919999999999998</v>
      </c>
      <c r="O406">
        <f t="shared" si="74"/>
        <v>1564913.8559999999</v>
      </c>
      <c r="P406">
        <f t="shared" si="75"/>
        <v>0.13151641785023951</v>
      </c>
      <c r="Q406" s="5">
        <f>_xll.SNL.Clients.Office.Excel.Functions.SPG(K406, "SP_MARKETCAP", "12/31/2022")</f>
        <v>28463.54720279</v>
      </c>
      <c r="R406">
        <f t="shared" si="79"/>
        <v>8.4646272348886092E-4</v>
      </c>
      <c r="S406">
        <f t="shared" si="80"/>
        <v>4.0562493709586211E-3</v>
      </c>
      <c r="U406" t="s">
        <v>405</v>
      </c>
      <c r="V406" s="4" cm="1">
        <f t="array" ref="V406">_xll.SNL.Clients.Office.Excel.Functions.SPG(U406, "SP_TOTAL_REV", "CY2021")</f>
        <v>12060000</v>
      </c>
      <c r="W406" s="4">
        <f>_xll.SNL.Clients.Office.Excel.Functions.SPG(U406,"IQ_AVG_DILUT_SHARES_OUT","CY2021")</f>
        <v>357962000</v>
      </c>
      <c r="X406" s="5">
        <f>_xll.SNL.Clients.Office.Excel.Functions.SPG(U406, "IQ_DILUT_EPS_NORM", "CY2021")</f>
        <v>5.6449999999999996</v>
      </c>
      <c r="Y406">
        <f t="shared" si="81"/>
        <v>2020695.4899999998</v>
      </c>
      <c r="Z406">
        <f t="shared" si="82"/>
        <v>0.16755352321724709</v>
      </c>
      <c r="AA406" s="5">
        <f>_xll.SNL.Clients.Office.Excel.Functions.SPG(U406, "SP_MARKETCAP", "12/31/2021")</f>
        <v>34003.513089</v>
      </c>
      <c r="AB406">
        <f t="shared" si="76"/>
        <v>8.0356452338635649E-4</v>
      </c>
      <c r="AC406">
        <f t="shared" si="83"/>
        <v>4.5361217345159816E-3</v>
      </c>
    </row>
    <row r="407" spans="1:29" x14ac:dyDescent="0.3">
      <c r="A407" t="s">
        <v>406</v>
      </c>
      <c r="B407" s="4" cm="1">
        <f t="array" ref="B407">_xll.SNL.Clients.Office.Excel.Functions.SPG(A407, "SP_TOTAL_REV", "CY2023")</f>
        <v>18795316</v>
      </c>
      <c r="C407" s="4">
        <f>_xll.SNL.Clients.Office.Excel.Functions.SPG(A407,"IQ_AVG_DILUT_SHARES_OUT","CY2023")</f>
        <v>167431000</v>
      </c>
      <c r="D407" s="5">
        <f>_xll.SNL.Clients.Office.Excel.Functions.SPG(A407, "IQ_DILUT_EPS_NORM", "CY2023")</f>
        <v>11.917999999999999</v>
      </c>
      <c r="E407">
        <f t="shared" si="72"/>
        <v>1995442.6579999998</v>
      </c>
      <c r="F407">
        <f t="shared" si="73"/>
        <v>0.10616701831456304</v>
      </c>
      <c r="G407" s="5">
        <f>_xll.SNL.Clients.Office.Excel.Functions.SPG(A407, "SP_MARKETCAP", "12/30/2023")</f>
        <v>19110.525107000001</v>
      </c>
      <c r="H407">
        <f t="shared" si="77"/>
        <v>4.5581354458100682E-4</v>
      </c>
      <c r="I407">
        <f t="shared" si="78"/>
        <v>5.4323858243164385E-3</v>
      </c>
      <c r="K407" t="s">
        <v>406</v>
      </c>
      <c r="L407" s="4" cm="1">
        <f t="array" ref="L407">_xll.SNL.Clients.Office.Excel.Functions.SPG(K407, "SP_TOTAL_REV", "CY2023")</f>
        <v>18795316</v>
      </c>
      <c r="M407" s="4">
        <f>_xll.SNL.Clients.Office.Excel.Functions.SPG(K407,"IQ_AVG_DILUT_SHARES_OUT","CY2023")</f>
        <v>167431000</v>
      </c>
      <c r="N407" s="5">
        <f>_xll.SNL.Clients.Office.Excel.Functions.SPG(K407, "IQ_DILUT_EPS_NORM", "CY2023")</f>
        <v>11.917999999999999</v>
      </c>
      <c r="O407">
        <f t="shared" si="74"/>
        <v>1995442.6579999998</v>
      </c>
      <c r="P407">
        <f t="shared" si="75"/>
        <v>0.10616701831456304</v>
      </c>
      <c r="Q407" s="5">
        <f>_xll.SNL.Clients.Office.Excel.Functions.SPG(K407, "SP_MARKETCAP", "12/31/2022")</f>
        <v>17153.326659300001</v>
      </c>
      <c r="R407">
        <f t="shared" si="79"/>
        <v>5.101139186018932E-4</v>
      </c>
      <c r="S407">
        <f t="shared" si="80"/>
        <v>6.0795376818973627E-3</v>
      </c>
      <c r="U407" t="s">
        <v>406</v>
      </c>
      <c r="V407" s="4" cm="1">
        <f t="array" ref="V407">_xll.SNL.Clients.Office.Excel.Functions.SPG(U407, "SP_TOTAL_REV", "CY2021")</f>
        <v>18408850</v>
      </c>
      <c r="W407" s="4">
        <f>_xll.SNL.Clients.Office.Excel.Functions.SPG(U407,"IQ_AVG_DILUT_SHARES_OUT","CY2021")</f>
        <v>206615000</v>
      </c>
      <c r="X407" s="5">
        <f>_xll.SNL.Clients.Office.Excel.Functions.SPG(U407, "IQ_DILUT_EPS_NORM", "CY2021")</f>
        <v>12.574</v>
      </c>
      <c r="Y407">
        <f t="shared" si="81"/>
        <v>2597977.0099999998</v>
      </c>
      <c r="Z407">
        <f t="shared" si="82"/>
        <v>0.14112652392735014</v>
      </c>
      <c r="AA407" s="5">
        <f>_xll.SNL.Clients.Office.Excel.Functions.SPG(U407, "SP_MARKETCAP", "12/31/2021")</f>
        <v>12317.867597820001</v>
      </c>
      <c r="AB407">
        <f t="shared" si="76"/>
        <v>2.9109349317734177E-4</v>
      </c>
      <c r="AC407">
        <f t="shared" si="83"/>
        <v>3.6602095832118952E-3</v>
      </c>
    </row>
    <row r="408" spans="1:29" x14ac:dyDescent="0.3">
      <c r="A408" t="s">
        <v>407</v>
      </c>
      <c r="B408" s="4" cm="1">
        <f t="array" ref="B408">_xll.SNL.Clients.Office.Excel.Functions.SPG(A408, "SP_TOTAL_REV", "CY2023")</f>
        <v>4780499</v>
      </c>
      <c r="C408" s="4">
        <f>_xll.SNL.Clients.Office.Excel.Functions.SPG(A408,"IQ_AVG_DILUT_SHARES_OUT","CY2023")</f>
        <v>99804426</v>
      </c>
      <c r="D408" s="5">
        <f>_xll.SNL.Clients.Office.Excel.Functions.SPG(A408, "IQ_DILUT_EPS_NORM", "CY2023")</f>
        <v>4.7130000000000001</v>
      </c>
      <c r="E408">
        <f t="shared" si="72"/>
        <v>470378.25973800005</v>
      </c>
      <c r="F408">
        <f t="shared" si="73"/>
        <v>9.8395221866587584E-2</v>
      </c>
      <c r="G408" s="5">
        <f>_xll.SNL.Clients.Office.Excel.Functions.SPG(A408, "SP_MARKETCAP", "12/30/2023")</f>
        <v>21721.215395849998</v>
      </c>
      <c r="H408">
        <f t="shared" si="77"/>
        <v>5.1808226758580009E-4</v>
      </c>
      <c r="I408">
        <f t="shared" si="78"/>
        <v>2.441721727131876E-3</v>
      </c>
      <c r="K408" t="s">
        <v>407</v>
      </c>
      <c r="L408" s="4" cm="1">
        <f t="array" ref="L408">_xll.SNL.Clients.Office.Excel.Functions.SPG(K408, "SP_TOTAL_REV", "CY2023")</f>
        <v>4780499</v>
      </c>
      <c r="M408" s="4">
        <f>_xll.SNL.Clients.Office.Excel.Functions.SPG(K408,"IQ_AVG_DILUT_SHARES_OUT","CY2023")</f>
        <v>99804426</v>
      </c>
      <c r="N408" s="5">
        <f>_xll.SNL.Clients.Office.Excel.Functions.SPG(K408, "IQ_DILUT_EPS_NORM", "CY2023")</f>
        <v>4.7130000000000001</v>
      </c>
      <c r="O408">
        <f t="shared" si="74"/>
        <v>470378.25973800005</v>
      </c>
      <c r="P408">
        <f t="shared" si="75"/>
        <v>9.8395221866587584E-2</v>
      </c>
      <c r="Q408" s="5">
        <f>_xll.SNL.Clients.Office.Excel.Functions.SPG(K408, "SP_MARKETCAP", "12/31/2022")</f>
        <v>18436.30118957</v>
      </c>
      <c r="R408">
        <f t="shared" si="79"/>
        <v>5.4826763525997501E-4</v>
      </c>
      <c r="S408">
        <f t="shared" si="80"/>
        <v>2.5839853649802622E-3</v>
      </c>
      <c r="U408" t="s">
        <v>407</v>
      </c>
      <c r="V408" s="4" cm="1">
        <f t="array" ref="V408">_xll.SNL.Clients.Office.Excel.Functions.SPG(U408, "SP_TOTAL_REV", "CY2021")</f>
        <v>4247909</v>
      </c>
      <c r="W408" s="4">
        <f>_xll.SNL.Clients.Office.Excel.Functions.SPG(U408,"IQ_AVG_DILUT_SHARES_OUT","CY2021")</f>
        <v>94636250</v>
      </c>
      <c r="X408" s="5">
        <f>_xll.SNL.Clients.Office.Excel.Functions.SPG(U408, "IQ_DILUT_EPS_NORM", "CY2021")</f>
        <v>3.93</v>
      </c>
      <c r="Y408">
        <f t="shared" si="81"/>
        <v>371920.46250000002</v>
      </c>
      <c r="Z408">
        <f t="shared" si="82"/>
        <v>8.7553773515393105E-2</v>
      </c>
      <c r="AA408" s="5">
        <f>_xll.SNL.Clients.Office.Excel.Functions.SPG(U408, "SP_MARKETCAP", "12/31/2021")</f>
        <v>24346.598916819999</v>
      </c>
      <c r="AB408">
        <f t="shared" si="76"/>
        <v>5.7535417306637474E-4</v>
      </c>
      <c r="AC408">
        <f t="shared" si="83"/>
        <v>2.2611419001508527E-3</v>
      </c>
    </row>
    <row r="409" spans="1:29" x14ac:dyDescent="0.3">
      <c r="A409" t="s">
        <v>408</v>
      </c>
      <c r="B409" s="4" cm="1">
        <f t="array" ref="B409">_xll.SNL.Clients.Office.Excel.Functions.SPG(A409, "SP_TOTAL_REV", "CY2023")</f>
        <v>20498000</v>
      </c>
      <c r="C409" s="4">
        <f>_xll.SNL.Clients.Office.Excel.Functions.SPG(A409,"IQ_AVG_DILUT_SHARES_OUT","CY2023")</f>
        <v>383700000</v>
      </c>
      <c r="D409" s="5">
        <f>_xll.SNL.Clients.Office.Excel.Functions.SPG(A409, "IQ_DILUT_EPS_NORM", "CY2023")</f>
        <v>6.38</v>
      </c>
      <c r="E409">
        <f t="shared" si="72"/>
        <v>2448006</v>
      </c>
      <c r="F409">
        <f t="shared" si="73"/>
        <v>0.11942657820275149</v>
      </c>
      <c r="G409" s="5">
        <f>_xll.SNL.Clients.Office.Excel.Functions.SPG(A409, "SP_MARKETCAP", "12/30/2023")</f>
        <v>113776.28199252</v>
      </c>
      <c r="H409">
        <f t="shared" si="77"/>
        <v>2.7137281730297731E-3</v>
      </c>
      <c r="I409">
        <f t="shared" si="78"/>
        <v>1.7313585743929952E-2</v>
      </c>
      <c r="K409" t="s">
        <v>408</v>
      </c>
      <c r="L409" s="4" cm="1">
        <f t="array" ref="L409">_xll.SNL.Clients.Office.Excel.Functions.SPG(K409, "SP_TOTAL_REV", "CY2023")</f>
        <v>20498000</v>
      </c>
      <c r="M409" s="4">
        <f>_xll.SNL.Clients.Office.Excel.Functions.SPG(K409,"IQ_AVG_DILUT_SHARES_OUT","CY2023")</f>
        <v>383700000</v>
      </c>
      <c r="N409" s="5">
        <f>_xll.SNL.Clients.Office.Excel.Functions.SPG(K409, "IQ_DILUT_EPS_NORM", "CY2023")</f>
        <v>6.38</v>
      </c>
      <c r="O409">
        <f t="shared" si="74"/>
        <v>2448006</v>
      </c>
      <c r="P409">
        <f t="shared" si="75"/>
        <v>0.11942657820275149</v>
      </c>
      <c r="Q409" s="5">
        <f>_xll.SNL.Clients.Office.Excel.Functions.SPG(K409, "SP_MARKETCAP", "12/31/2022")</f>
        <v>92522.333341210004</v>
      </c>
      <c r="R409">
        <f t="shared" si="79"/>
        <v>2.751473866049564E-3</v>
      </c>
      <c r="S409">
        <f t="shared" si="80"/>
        <v>1.7554403265396219E-2</v>
      </c>
      <c r="U409" t="s">
        <v>408</v>
      </c>
      <c r="V409" s="4" cm="1">
        <f t="array" ref="V409">_xll.SNL.Clients.Office.Excel.Functions.SPG(U409, "SP_TOTAL_REV", "CY2021")</f>
        <v>17108000</v>
      </c>
      <c r="W409" s="4">
        <f>_xll.SNL.Clients.Office.Excel.Functions.SPG(U409,"IQ_AVG_DILUT_SHARES_OUT","CY2021")</f>
        <v>382300000</v>
      </c>
      <c r="X409" s="5">
        <f>_xll.SNL.Clients.Office.Excel.Functions.SPG(U409, "IQ_DILUT_EPS_NORM", "CY2021")</f>
        <v>5.5030000000000001</v>
      </c>
      <c r="Y409">
        <f t="shared" si="81"/>
        <v>2103796.9</v>
      </c>
      <c r="Z409">
        <f t="shared" si="82"/>
        <v>0.12297152794014496</v>
      </c>
      <c r="AA409" s="5">
        <f>_xll.SNL.Clients.Office.Excel.Functions.SPG(U409, "SP_MARKETCAP", "12/31/2021")</f>
        <v>100881.50956835999</v>
      </c>
      <c r="AB409">
        <f t="shared" si="76"/>
        <v>2.3840125560737869E-3</v>
      </c>
      <c r="AC409">
        <f t="shared" si="83"/>
        <v>1.311922109607405E-2</v>
      </c>
    </row>
    <row r="410" spans="1:29" x14ac:dyDescent="0.3">
      <c r="A410" t="s">
        <v>409</v>
      </c>
      <c r="B410" s="4" cm="1">
        <f t="array" ref="B410">_xll.SNL.Clients.Office.Excel.Functions.SPG(A410, "SP_TOTAL_REV", "CY2023")</f>
        <v>9252753</v>
      </c>
      <c r="C410" s="4">
        <f>_xll.SNL.Clients.Office.Excel.Functions.SPG(A410,"IQ_AVG_DILUT_SHARES_OUT","CY2023")</f>
        <v>570725000</v>
      </c>
      <c r="D410" s="5">
        <f>_xll.SNL.Clients.Office.Excel.Functions.SPG(A410, "IQ_DILUT_EPS_NORM", "CY2023")</f>
        <v>0.94099999999999995</v>
      </c>
      <c r="E410">
        <f t="shared" si="72"/>
        <v>537052.22499999998</v>
      </c>
      <c r="F410">
        <f t="shared" si="73"/>
        <v>5.8042425319253632E-2</v>
      </c>
      <c r="G410" s="5">
        <f>_xll.SNL.Clients.Office.Excel.Functions.SPG(A410, "SP_MARKETCAP", "12/30/2023")</f>
        <v>15876.83660146</v>
      </c>
      <c r="H410">
        <f t="shared" si="77"/>
        <v>3.7868541693781871E-4</v>
      </c>
      <c r="I410">
        <f t="shared" si="78"/>
        <v>3.5634297733848737E-4</v>
      </c>
      <c r="K410" t="s">
        <v>409</v>
      </c>
      <c r="L410" s="4" cm="1">
        <f t="array" ref="L410">_xll.SNL.Clients.Office.Excel.Functions.SPG(K410, "SP_TOTAL_REV", "CY2023")</f>
        <v>9252753</v>
      </c>
      <c r="M410" s="4">
        <f>_xll.SNL.Clients.Office.Excel.Functions.SPG(K410,"IQ_AVG_DILUT_SHARES_OUT","CY2023")</f>
        <v>570725000</v>
      </c>
      <c r="N410" s="5">
        <f>_xll.SNL.Clients.Office.Excel.Functions.SPG(K410, "IQ_DILUT_EPS_NORM", "CY2023")</f>
        <v>0.94099999999999995</v>
      </c>
      <c r="O410">
        <f t="shared" si="74"/>
        <v>537052.22499999998</v>
      </c>
      <c r="P410">
        <f t="shared" si="75"/>
        <v>5.8042425319253632E-2</v>
      </c>
      <c r="Q410" s="5">
        <f>_xll.SNL.Clients.Office.Excel.Functions.SPG(K410, "SP_MARKETCAP", "12/31/2022")</f>
        <v>4344.9689405999998</v>
      </c>
      <c r="R410">
        <f t="shared" si="79"/>
        <v>1.2921278633094201E-4</v>
      </c>
      <c r="S410">
        <f t="shared" si="80"/>
        <v>1.2158923193741642E-4</v>
      </c>
      <c r="U410" t="s">
        <v>409</v>
      </c>
      <c r="V410" s="4" cm="1">
        <f t="array" ref="V410">_xll.SNL.Clients.Office.Excel.Functions.SPG(U410, "SP_TOTAL_REV", "CY2021")</f>
        <v>4170015</v>
      </c>
      <c r="W410" s="4">
        <f>_xll.SNL.Clients.Office.Excel.Functions.SPG(U410,"IQ_AVG_DILUT_SHARES_OUT","CY2021")</f>
        <v>531110000</v>
      </c>
      <c r="X410" s="5">
        <f>_xll.SNL.Clients.Office.Excel.Functions.SPG(U410, "IQ_DILUT_EPS_NORM", "CY2021")</f>
        <v>0.158</v>
      </c>
      <c r="Y410">
        <f t="shared" si="81"/>
        <v>83915.38</v>
      </c>
      <c r="Z410">
        <f t="shared" si="82"/>
        <v>2.0123519939376718E-2</v>
      </c>
      <c r="AA410" s="5">
        <f>_xll.SNL.Clients.Office.Excel.Functions.SPG(U410, "SP_MARKETCAP", "12/31/2021")</f>
        <v>2244.7822010999998</v>
      </c>
      <c r="AB410">
        <f t="shared" si="76"/>
        <v>5.3048264007657151E-5</v>
      </c>
      <c r="AC410">
        <f t="shared" si="83"/>
        <v>8.3816257132098303E-6</v>
      </c>
    </row>
    <row r="411" spans="1:29" x14ac:dyDescent="0.3">
      <c r="A411" t="s">
        <v>410</v>
      </c>
      <c r="B411" s="4" cm="1">
        <f t="array" ref="B411">_xll.SNL.Clients.Office.Excel.Functions.SPG(A411, "SP_TOTAL_REV", "CY2023")</f>
        <v>7662000</v>
      </c>
      <c r="C411" s="4">
        <f>_xll.SNL.Clients.Office.Excel.Functions.SPG(A411,"IQ_AVG_DILUT_SHARES_OUT","CY2023")</f>
        <v>423500000</v>
      </c>
      <c r="D411" s="5">
        <f>_xll.SNL.Clients.Office.Excel.Functions.SPG(A411, "IQ_DILUT_EPS_NORM", "CY2023")</f>
        <v>4.774</v>
      </c>
      <c r="E411">
        <f t="shared" si="72"/>
        <v>2021789</v>
      </c>
      <c r="F411">
        <f t="shared" si="73"/>
        <v>0.26387222657269643</v>
      </c>
      <c r="G411" s="5">
        <f>_xll.SNL.Clients.Office.Excel.Functions.SPG(A411, "SP_MARKETCAP", "12/30/2023")</f>
        <v>15803.188508400001</v>
      </c>
      <c r="H411">
        <f t="shared" si="77"/>
        <v>3.7692880385882939E-4</v>
      </c>
      <c r="I411">
        <f t="shared" si="78"/>
        <v>1.7994581096220515E-3</v>
      </c>
      <c r="K411" t="s">
        <v>410</v>
      </c>
      <c r="L411" s="4" cm="1">
        <f t="array" ref="L411">_xll.SNL.Clients.Office.Excel.Functions.SPG(K411, "SP_TOTAL_REV", "CY2023")</f>
        <v>7662000</v>
      </c>
      <c r="M411" s="4">
        <f>_xll.SNL.Clients.Office.Excel.Functions.SPG(K411,"IQ_AVG_DILUT_SHARES_OUT","CY2023")</f>
        <v>423500000</v>
      </c>
      <c r="N411" s="5">
        <f>_xll.SNL.Clients.Office.Excel.Functions.SPG(K411, "IQ_DILUT_EPS_NORM", "CY2023")</f>
        <v>4.774</v>
      </c>
      <c r="O411">
        <f t="shared" si="74"/>
        <v>2021789</v>
      </c>
      <c r="P411">
        <f t="shared" si="75"/>
        <v>0.26387222657269643</v>
      </c>
      <c r="Q411" s="5">
        <f>_xll.SNL.Clients.Office.Excel.Functions.SPG(K411, "SP_MARKETCAP", "12/31/2022")</f>
        <v>14804.791324080001</v>
      </c>
      <c r="R411">
        <f t="shared" si="79"/>
        <v>4.4027203972794572E-4</v>
      </c>
      <c r="S411">
        <f t="shared" si="80"/>
        <v>2.1018587176612129E-3</v>
      </c>
      <c r="U411" t="s">
        <v>410</v>
      </c>
      <c r="V411" s="4" cm="1">
        <f t="array" ref="V411">_xll.SNL.Clients.Office.Excel.Functions.SPG(U411, "SP_TOTAL_REV", "CY2021")</f>
        <v>9466000</v>
      </c>
      <c r="W411" s="4">
        <f>_xll.SNL.Clients.Office.Excel.Functions.SPG(U411,"IQ_AVG_DILUT_SHARES_OUT","CY2021")</f>
        <v>569300000</v>
      </c>
      <c r="X411" s="5">
        <f>_xll.SNL.Clients.Office.Excel.Functions.SPG(U411, "IQ_DILUT_EPS_NORM", "CY2021")</f>
        <v>6.1559999999999997</v>
      </c>
      <c r="Y411">
        <f t="shared" si="81"/>
        <v>3504610.8</v>
      </c>
      <c r="Z411">
        <f t="shared" si="82"/>
        <v>0.37023143883372067</v>
      </c>
      <c r="AA411" s="5">
        <f>_xll.SNL.Clients.Office.Excel.Functions.SPG(U411, "SP_MARKETCAP", "12/31/2021")</f>
        <v>25387.35322103</v>
      </c>
      <c r="AB411">
        <f t="shared" si="76"/>
        <v>5.9994907989955584E-4</v>
      </c>
      <c r="AC411">
        <f t="shared" si="83"/>
        <v>3.6932865358616654E-3</v>
      </c>
    </row>
    <row r="412" spans="1:29" x14ac:dyDescent="0.3">
      <c r="A412" t="s">
        <v>411</v>
      </c>
      <c r="B412" s="4" cm="1">
        <f t="array" ref="B412">_xll.SNL.Clients.Office.Excel.Functions.SPG(A412, "SP_TOTAL_REV", "CY2023")</f>
        <v>6120111</v>
      </c>
      <c r="C412" s="4">
        <f>_xll.SNL.Clients.Office.Excel.Functions.SPG(A412,"IQ_AVG_DILUT_SHARES_OUT","CY2023")</f>
        <v>155218000</v>
      </c>
      <c r="D412" s="5">
        <f>_xll.SNL.Clients.Office.Excel.Functions.SPG(A412, "IQ_DILUT_EPS_NORM", "CY2023")</f>
        <v>5.9690000000000003</v>
      </c>
      <c r="E412">
        <f t="shared" si="72"/>
        <v>926496.24199999997</v>
      </c>
      <c r="F412">
        <f t="shared" si="73"/>
        <v>0.1513855291186712</v>
      </c>
      <c r="G412" s="5">
        <f>_xll.SNL.Clients.Office.Excel.Functions.SPG(A412, "SP_MARKETCAP", "12/30/2023")</f>
        <v>78259.563350979995</v>
      </c>
      <c r="H412">
        <f t="shared" si="77"/>
        <v>1.8666032863380517E-3</v>
      </c>
      <c r="I412">
        <f t="shared" si="78"/>
        <v>1.1141755016151831E-2</v>
      </c>
      <c r="K412" t="s">
        <v>411</v>
      </c>
      <c r="L412" s="4" cm="1">
        <f t="array" ref="L412">_xll.SNL.Clients.Office.Excel.Functions.SPG(K412, "SP_TOTAL_REV", "CY2023")</f>
        <v>6120111</v>
      </c>
      <c r="M412" s="4">
        <f>_xll.SNL.Clients.Office.Excel.Functions.SPG(K412,"IQ_AVG_DILUT_SHARES_OUT","CY2023")</f>
        <v>155218000</v>
      </c>
      <c r="N412" s="5">
        <f>_xll.SNL.Clients.Office.Excel.Functions.SPG(K412, "IQ_DILUT_EPS_NORM", "CY2023")</f>
        <v>5.9690000000000003</v>
      </c>
      <c r="O412">
        <f t="shared" si="74"/>
        <v>926496.24199999997</v>
      </c>
      <c r="P412">
        <f t="shared" si="75"/>
        <v>0.1513855291186712</v>
      </c>
      <c r="Q412" s="5">
        <f>_xll.SNL.Clients.Office.Excel.Functions.SPG(K412, "SP_MARKETCAP", "12/31/2022")</f>
        <v>48665.285872259999</v>
      </c>
      <c r="R412">
        <f t="shared" si="79"/>
        <v>1.44723179178312E-3</v>
      </c>
      <c r="S412">
        <f t="shared" si="80"/>
        <v>8.6385265651534437E-3</v>
      </c>
      <c r="U412" t="s">
        <v>411</v>
      </c>
      <c r="V412" s="4" cm="1">
        <f t="array" ref="V412">_xll.SNL.Clients.Office.Excel.Functions.SPG(U412, "SP_TOTAL_REV", "CY2021")</f>
        <v>4504127</v>
      </c>
      <c r="W412" s="4">
        <f>_xll.SNL.Clients.Office.Excel.Functions.SPG(U412,"IQ_AVG_DILUT_SHARES_OUT","CY2021")</f>
        <v>157339000</v>
      </c>
      <c r="X412" s="5">
        <f>_xll.SNL.Clients.Office.Excel.Functions.SPG(U412, "IQ_DILUT_EPS_NORM", "CY2021")</f>
        <v>3.9830000000000001</v>
      </c>
      <c r="Y412">
        <f t="shared" si="81"/>
        <v>626681.23699999996</v>
      </c>
      <c r="Z412">
        <f t="shared" si="82"/>
        <v>0.13913489495300643</v>
      </c>
      <c r="AA412" s="5">
        <f>_xll.SNL.Clients.Office.Excel.Functions.SPG(U412, "SP_MARKETCAP", "12/31/2021")</f>
        <v>56542.026815999998</v>
      </c>
      <c r="AB412">
        <f t="shared" si="76"/>
        <v>1.3361903727646222E-3</v>
      </c>
      <c r="AC412">
        <f t="shared" si="83"/>
        <v>5.3220462547214908E-3</v>
      </c>
    </row>
    <row r="413" spans="1:29" x14ac:dyDescent="0.3">
      <c r="A413" t="s">
        <v>412</v>
      </c>
      <c r="B413" s="4" cm="1">
        <f t="array" ref="B413">_xll.SNL.Clients.Office.Excel.Functions.SPG(A413, "SP_TOTAL_REV", "CY2023")</f>
        <v>77512159</v>
      </c>
      <c r="C413" s="4">
        <f>_xll.SNL.Clients.Office.Excel.Functions.SPG(A413,"IQ_AVG_DILUT_SHARES_OUT","CY2023")</f>
        <v>507837215</v>
      </c>
      <c r="D413" s="5">
        <f>_xll.SNL.Clients.Office.Excel.Functions.SPG(A413, "IQ_DILUT_EPS_NORM", "CY2023")</f>
        <v>3.8149999999999999</v>
      </c>
      <c r="E413">
        <f t="shared" si="72"/>
        <v>1937398.9752249999</v>
      </c>
      <c r="F413">
        <f t="shared" si="73"/>
        <v>2.4994775016201006E-2</v>
      </c>
      <c r="G413" s="5">
        <f>_xll.SNL.Clients.Office.Excel.Functions.SPG(A413, "SP_MARKETCAP", "12/30/2023")</f>
        <v>36884.7221661</v>
      </c>
      <c r="H413">
        <f t="shared" si="77"/>
        <v>8.797537407937261E-4</v>
      </c>
      <c r="I413">
        <f t="shared" si="78"/>
        <v>3.356260521128065E-3</v>
      </c>
      <c r="K413" t="s">
        <v>412</v>
      </c>
      <c r="L413" s="4" cm="1">
        <f t="array" ref="L413">_xll.SNL.Clients.Office.Excel.Functions.SPG(K413, "SP_TOTAL_REV", "CY2023")</f>
        <v>77512159</v>
      </c>
      <c r="M413" s="4">
        <f>_xll.SNL.Clients.Office.Excel.Functions.SPG(K413,"IQ_AVG_DILUT_SHARES_OUT","CY2023")</f>
        <v>507837215</v>
      </c>
      <c r="N413" s="5">
        <f>_xll.SNL.Clients.Office.Excel.Functions.SPG(K413, "IQ_DILUT_EPS_NORM", "CY2023")</f>
        <v>3.8149999999999999</v>
      </c>
      <c r="O413">
        <f t="shared" si="74"/>
        <v>1937398.9752249999</v>
      </c>
      <c r="P413">
        <f t="shared" si="75"/>
        <v>2.4994775016201006E-2</v>
      </c>
      <c r="Q413" s="5">
        <f>_xll.SNL.Clients.Office.Excel.Functions.SPG(K413, "SP_MARKETCAP", "12/31/2022")</f>
        <v>38742.377362699997</v>
      </c>
      <c r="R413">
        <f t="shared" si="79"/>
        <v>1.1521395426656368E-3</v>
      </c>
      <c r="S413">
        <f t="shared" si="80"/>
        <v>4.3954123552694038E-3</v>
      </c>
      <c r="U413" t="s">
        <v>412</v>
      </c>
      <c r="V413" s="4" cm="1">
        <f t="array" ref="V413">_xll.SNL.Clients.Office.Excel.Functions.SPG(U413, "SP_TOTAL_REV", "CY2021")</f>
        <v>60738231</v>
      </c>
      <c r="W413" s="4">
        <f>_xll.SNL.Clients.Office.Excel.Functions.SPG(U413,"IQ_AVG_DILUT_SHARES_OUT","CY2021")</f>
        <v>515274154</v>
      </c>
      <c r="X413" s="5">
        <f>_xll.SNL.Clients.Office.Excel.Functions.SPG(U413, "IQ_DILUT_EPS_NORM", "CY2021")</f>
        <v>1.454</v>
      </c>
      <c r="Y413">
        <f t="shared" si="81"/>
        <v>749208.61991600005</v>
      </c>
      <c r="Z413">
        <f t="shared" si="82"/>
        <v>1.2335041827543513E-2</v>
      </c>
      <c r="AA413" s="5">
        <f>_xll.SNL.Clients.Office.Excel.Functions.SPG(U413, "SP_MARKETCAP", "12/31/2021")</f>
        <v>40269.15574265</v>
      </c>
      <c r="AB413">
        <f t="shared" si="76"/>
        <v>9.5163299323861538E-4</v>
      </c>
      <c r="AC413">
        <f t="shared" si="83"/>
        <v>1.3836743721689468E-3</v>
      </c>
    </row>
    <row r="414" spans="1:29" x14ac:dyDescent="0.3">
      <c r="A414" t="s">
        <v>413</v>
      </c>
      <c r="B414" s="4" cm="1">
        <f t="array" ref="B414">_xll.SNL.Clients.Office.Excel.Functions.SPG(A414, "SP_TOTAL_REV", "CY2023")</f>
        <v>78558000</v>
      </c>
      <c r="C414" s="4">
        <f>_xll.SNL.Clients.Office.Excel.Functions.SPG(A414,"IQ_AVG_DILUT_SHARES_OUT","CY2023")</f>
        <v>1200286264</v>
      </c>
      <c r="D414" s="5">
        <f>_xll.SNL.Clients.Office.Excel.Functions.SPG(A414, "IQ_DILUT_EPS_NORM", "CY2023")</f>
        <v>6.4930000000000003</v>
      </c>
      <c r="E414">
        <f t="shared" si="72"/>
        <v>7793458.7121520005</v>
      </c>
      <c r="F414">
        <f t="shared" si="73"/>
        <v>9.9206429799027482E-2</v>
      </c>
      <c r="G414" s="5">
        <f>_xll.SNL.Clients.Office.Excel.Functions.SPG(A414, "SP_MARKETCAP", "12/30/2023")</f>
        <v>185417.6463698</v>
      </c>
      <c r="H414">
        <f t="shared" si="77"/>
        <v>4.422477883076527E-3</v>
      </c>
      <c r="I414">
        <f t="shared" si="78"/>
        <v>2.8715148894815891E-2</v>
      </c>
      <c r="K414" t="s">
        <v>413</v>
      </c>
      <c r="L414" s="4" cm="1">
        <f t="array" ref="L414">_xll.SNL.Clients.Office.Excel.Functions.SPG(K414, "SP_TOTAL_REV", "CY2023")</f>
        <v>78558000</v>
      </c>
      <c r="M414" s="4">
        <f>_xll.SNL.Clients.Office.Excel.Functions.SPG(K414,"IQ_AVG_DILUT_SHARES_OUT","CY2023")</f>
        <v>1200286264</v>
      </c>
      <c r="N414" s="5">
        <f>_xll.SNL.Clients.Office.Excel.Functions.SPG(K414, "IQ_DILUT_EPS_NORM", "CY2023")</f>
        <v>6.4930000000000003</v>
      </c>
      <c r="O414">
        <f t="shared" si="74"/>
        <v>7793458.7121520005</v>
      </c>
      <c r="P414">
        <f t="shared" si="75"/>
        <v>9.9206429799027482E-2</v>
      </c>
      <c r="Q414" s="5">
        <f>_xll.SNL.Clients.Office.Excel.Functions.SPG(K414, "SP_MARKETCAP", "12/31/2022")</f>
        <v>174181.57876</v>
      </c>
      <c r="R414">
        <f t="shared" si="79"/>
        <v>5.1798959732020757E-3</v>
      </c>
      <c r="S414">
        <f t="shared" si="80"/>
        <v>3.3633064554001078E-2</v>
      </c>
      <c r="U414" t="s">
        <v>413</v>
      </c>
      <c r="V414" s="4" cm="1">
        <f t="array" ref="V414">_xll.SNL.Clients.Office.Excel.Functions.SPG(U414, "SP_TOTAL_REV", "CY2021")</f>
        <v>80118000</v>
      </c>
      <c r="W414" s="4">
        <f>_xll.SNL.Clients.Office.Excel.Functions.SPG(U414,"IQ_AVG_DILUT_SHARES_OUT","CY2021")</f>
        <v>1254769926</v>
      </c>
      <c r="X414" s="5">
        <f>_xll.SNL.Clients.Office.Excel.Functions.SPG(U414, "IQ_DILUT_EPS_NORM", "CY2021")</f>
        <v>3.3079999999999998</v>
      </c>
      <c r="Y414">
        <f t="shared" si="81"/>
        <v>4150778.9152079998</v>
      </c>
      <c r="Z414">
        <f t="shared" si="82"/>
        <v>5.180831916932524E-2</v>
      </c>
      <c r="AA414" s="5">
        <f>_xll.SNL.Clients.Office.Excel.Functions.SPG(U414, "SP_MARKETCAP", "12/31/2021")</f>
        <v>144865.22829341999</v>
      </c>
      <c r="AB414">
        <f t="shared" si="76"/>
        <v>3.4234273918748548E-3</v>
      </c>
      <c r="AC414">
        <f t="shared" si="83"/>
        <v>1.1324697812322019E-2</v>
      </c>
    </row>
    <row r="415" spans="1:29" x14ac:dyDescent="0.3">
      <c r="A415" t="s">
        <v>414</v>
      </c>
      <c r="B415" s="4" cm="1">
        <f t="array" ref="B415">_xll.SNL.Clients.Office.Excel.Functions.SPG(A415, "SP_TOTAL_REV", "CY2023")</f>
        <v>6460500</v>
      </c>
      <c r="C415" s="4">
        <f>_xll.SNL.Clients.Office.Excel.Functions.SPG(A415,"IQ_AVG_DILUT_SHARES_OUT","CY2023")</f>
        <v>224800000</v>
      </c>
      <c r="D415" s="5">
        <f>_xll.SNL.Clients.Office.Excel.Functions.SPG(A415, "IQ_DILUT_EPS_NORM", "CY2023")</f>
        <v>6.4850000000000003</v>
      </c>
      <c r="E415">
        <f t="shared" si="72"/>
        <v>1457828</v>
      </c>
      <c r="F415">
        <f t="shared" si="73"/>
        <v>0.22565250367618606</v>
      </c>
      <c r="G415" s="5">
        <f>_xll.SNL.Clients.Office.Excel.Functions.SPG(A415, "SP_MARKETCAP", "12/30/2023")</f>
        <v>24065.519191560001</v>
      </c>
      <c r="H415">
        <f t="shared" si="77"/>
        <v>5.7399728911003227E-4</v>
      </c>
      <c r="I415">
        <f t="shared" si="78"/>
        <v>3.7223724198785593E-3</v>
      </c>
      <c r="K415" t="s">
        <v>414</v>
      </c>
      <c r="L415" s="4" cm="1">
        <f t="array" ref="L415">_xll.SNL.Clients.Office.Excel.Functions.SPG(K415, "SP_TOTAL_REV", "CY2023")</f>
        <v>6460500</v>
      </c>
      <c r="M415" s="4">
        <f>_xll.SNL.Clients.Office.Excel.Functions.SPG(K415,"IQ_AVG_DILUT_SHARES_OUT","CY2023")</f>
        <v>224800000</v>
      </c>
      <c r="N415" s="5">
        <f>_xll.SNL.Clients.Office.Excel.Functions.SPG(K415, "IQ_DILUT_EPS_NORM", "CY2023")</f>
        <v>6.4850000000000003</v>
      </c>
      <c r="O415">
        <f t="shared" si="74"/>
        <v>1457828</v>
      </c>
      <c r="P415">
        <f t="shared" si="75"/>
        <v>0.22565250367618606</v>
      </c>
      <c r="Q415" s="5">
        <f>_xll.SNL.Clients.Office.Excel.Functions.SPG(K415, "SP_MARKETCAP", "12/31/2022")</f>
        <v>24371.072396719999</v>
      </c>
      <c r="R415">
        <f t="shared" si="79"/>
        <v>7.2475872976400263E-4</v>
      </c>
      <c r="S415">
        <f t="shared" si="80"/>
        <v>4.7000603625195576E-3</v>
      </c>
      <c r="U415" t="s">
        <v>414</v>
      </c>
      <c r="V415" s="4" cm="1">
        <f t="array" ref="V415">_xll.SNL.Clients.Office.Excel.Functions.SPG(U415, "SP_TOTAL_REV", "CY2021")</f>
        <v>7671900</v>
      </c>
      <c r="W415" s="4">
        <f>_xll.SNL.Clients.Office.Excel.Functions.SPG(U415,"IQ_AVG_DILUT_SHARES_OUT","CY2021")</f>
        <v>228800000</v>
      </c>
      <c r="X415" s="5">
        <f>_xll.SNL.Clients.Office.Excel.Functions.SPG(U415, "IQ_DILUT_EPS_NORM", "CY2021")</f>
        <v>10.930999999999999</v>
      </c>
      <c r="Y415">
        <f t="shared" si="81"/>
        <v>2501012.7999999998</v>
      </c>
      <c r="Z415">
        <f t="shared" si="82"/>
        <v>0.32599653280152241</v>
      </c>
      <c r="AA415" s="5">
        <f>_xll.SNL.Clients.Office.Excel.Functions.SPG(U415, "SP_MARKETCAP", "12/31/2021")</f>
        <v>45069.579668480001</v>
      </c>
      <c r="AB415">
        <f t="shared" si="76"/>
        <v>1.0650756941123648E-3</v>
      </c>
      <c r="AC415">
        <f t="shared" si="83"/>
        <v>1.1642342412342259E-2</v>
      </c>
    </row>
    <row r="416" spans="1:29" x14ac:dyDescent="0.3">
      <c r="A416" t="s">
        <v>415</v>
      </c>
      <c r="B416" s="4" cm="1">
        <f t="array" ref="B416">_xll.SNL.Clients.Office.Excel.Functions.SPG(A416, "SP_TOTAL_REV", "CY2023")</f>
        <v>5396400</v>
      </c>
      <c r="C416" s="4">
        <f>_xll.SNL.Clients.Office.Excel.Functions.SPG(A416,"IQ_AVG_DILUT_SHARES_OUT","CY2023")</f>
        <v>169374873</v>
      </c>
      <c r="D416" s="5">
        <f>_xll.SNL.Clients.Office.Excel.Functions.SPG(A416, "IQ_DILUT_EPS_NORM", "CY2023")</f>
        <v>-2.3439999999999999</v>
      </c>
      <c r="E416">
        <f t="shared" si="72"/>
        <v>-397014.70231199998</v>
      </c>
      <c r="F416">
        <f t="shared" si="73"/>
        <v>-7.3570288027573941E-2</v>
      </c>
      <c r="G416" s="5">
        <f>_xll.SNL.Clients.Office.Excel.Functions.SPG(A416, "SP_MARKETCAP", "12/30/2023")</f>
        <v>27372.383439000001</v>
      </c>
      <c r="H416">
        <f t="shared" si="77"/>
        <v>6.5287076357681783E-4</v>
      </c>
      <c r="I416">
        <f t="shared" si="78"/>
        <v>-1.5303290698240608E-3</v>
      </c>
      <c r="K416" t="s">
        <v>415</v>
      </c>
      <c r="L416" s="4" cm="1">
        <f t="array" ref="L416">_xll.SNL.Clients.Office.Excel.Functions.SPG(K416, "SP_TOTAL_REV", "CY2023")</f>
        <v>5396400</v>
      </c>
      <c r="M416" s="4">
        <f>_xll.SNL.Clients.Office.Excel.Functions.SPG(K416,"IQ_AVG_DILUT_SHARES_OUT","CY2023")</f>
        <v>169374873</v>
      </c>
      <c r="N416" s="5">
        <f>_xll.SNL.Clients.Office.Excel.Functions.SPG(K416, "IQ_DILUT_EPS_NORM", "CY2023")</f>
        <v>-2.3439999999999999</v>
      </c>
      <c r="O416">
        <f t="shared" si="74"/>
        <v>-397014.70231199998</v>
      </c>
      <c r="P416">
        <f t="shared" si="75"/>
        <v>-7.3570288027573941E-2</v>
      </c>
      <c r="Q416" s="5">
        <f>_xll.SNL.Clients.Office.Excel.Functions.SPG(K416, "SP_MARKETCAP", "12/31/2022")</f>
        <v>17475.005590379998</v>
      </c>
      <c r="R416">
        <f t="shared" si="79"/>
        <v>5.1968016212561926E-4</v>
      </c>
      <c r="S416">
        <f t="shared" si="80"/>
        <v>-1.2181303000224515E-3</v>
      </c>
      <c r="U416" t="s">
        <v>415</v>
      </c>
      <c r="V416" s="4" cm="1">
        <f t="array" ref="V416">_xll.SNL.Clients.Office.Excel.Functions.SPG(U416, "SP_TOTAL_REV", "CY2021")</f>
        <v>3414231</v>
      </c>
      <c r="W416" s="4">
        <f>_xll.SNL.Clients.Office.Excel.Functions.SPG(U416,"IQ_AVG_DILUT_SHARES_OUT","CY2021")</f>
        <v>116664250</v>
      </c>
      <c r="X416" s="5">
        <f>_xll.SNL.Clients.Office.Excel.Functions.SPG(U416, "IQ_DILUT_EPS_NORM", "CY2021")</f>
        <v>3.5870000000000002</v>
      </c>
      <c r="Y416">
        <f t="shared" si="81"/>
        <v>418474.66475</v>
      </c>
      <c r="Z416">
        <f t="shared" si="82"/>
        <v>0.12256776555247727</v>
      </c>
      <c r="AA416" s="5">
        <f>_xll.SNL.Clients.Office.Excel.Functions.SPG(U416, "SP_MARKETCAP", "12/31/2021")</f>
        <v>20491.077967919999</v>
      </c>
      <c r="AB416">
        <f t="shared" si="76"/>
        <v>4.8424123877632386E-4</v>
      </c>
      <c r="AC416">
        <f t="shared" si="83"/>
        <v>1.7369733234906739E-3</v>
      </c>
    </row>
    <row r="417" spans="1:29" x14ac:dyDescent="0.3">
      <c r="A417" t="s">
        <v>416</v>
      </c>
      <c r="B417" s="4" cm="1">
        <f t="array" ref="B417">_xll.SNL.Clients.Office.Excel.Functions.SPG(A417, "SP_TOTAL_REV", "CY2023")</f>
        <v>6726700</v>
      </c>
      <c r="C417" s="4">
        <f>_xll.SNL.Clients.Office.Excel.Functions.SPG(A417,"IQ_AVG_DILUT_SHARES_OUT","CY2023")</f>
        <v>234800000</v>
      </c>
      <c r="D417" s="5">
        <f>_xll.SNL.Clients.Office.Excel.Functions.SPG(A417, "IQ_DILUT_EPS_NORM", "CY2023")</f>
        <v>3.2749999999999999</v>
      </c>
      <c r="E417">
        <f t="shared" si="72"/>
        <v>768970</v>
      </c>
      <c r="F417">
        <f t="shared" si="73"/>
        <v>0.11431608366658243</v>
      </c>
      <c r="G417" s="5">
        <f>_xll.SNL.Clients.Office.Excel.Functions.SPG(A417, "SP_MARKETCAP", "12/30/2023")</f>
        <v>8436.3522306300001</v>
      </c>
      <c r="H417">
        <f t="shared" si="77"/>
        <v>2.0121914976416893E-4</v>
      </c>
      <c r="I417">
        <f t="shared" si="78"/>
        <v>6.5899271547765321E-4</v>
      </c>
      <c r="K417" t="s">
        <v>416</v>
      </c>
      <c r="L417" s="4" cm="1">
        <f t="array" ref="L417">_xll.SNL.Clients.Office.Excel.Functions.SPG(K417, "SP_TOTAL_REV", "CY2023")</f>
        <v>6726700</v>
      </c>
      <c r="M417" s="4">
        <f>_xll.SNL.Clients.Office.Excel.Functions.SPG(K417,"IQ_AVG_DILUT_SHARES_OUT","CY2023")</f>
        <v>234800000</v>
      </c>
      <c r="N417" s="5">
        <f>_xll.SNL.Clients.Office.Excel.Functions.SPG(K417, "IQ_DILUT_EPS_NORM", "CY2023")</f>
        <v>3.2749999999999999</v>
      </c>
      <c r="O417">
        <f t="shared" si="74"/>
        <v>768970</v>
      </c>
      <c r="P417">
        <f t="shared" si="75"/>
        <v>0.11431608366658243</v>
      </c>
      <c r="Q417" s="5">
        <f>_xll.SNL.Clients.Office.Excel.Functions.SPG(K417, "SP_MARKETCAP", "12/31/2022")</f>
        <v>9175.8063420800008</v>
      </c>
      <c r="R417">
        <f t="shared" si="79"/>
        <v>2.728745637775632E-4</v>
      </c>
      <c r="S417">
        <f t="shared" si="80"/>
        <v>8.9366419637151948E-4</v>
      </c>
      <c r="U417" t="s">
        <v>416</v>
      </c>
      <c r="V417" s="4" cm="1">
        <f t="array" ref="V417">_xll.SNL.Clients.Office.Excel.Functions.SPG(U417, "SP_TOTAL_REV", "CY2021")</f>
        <v>6510800</v>
      </c>
      <c r="W417" s="4">
        <f>_xll.SNL.Clients.Office.Excel.Functions.SPG(U417,"IQ_AVG_DILUT_SHARES_OUT","CY2021")</f>
        <v>283800000</v>
      </c>
      <c r="X417" s="5">
        <f>_xll.SNL.Clients.Office.Excel.Functions.SPG(U417, "IQ_DILUT_EPS_NORM", "CY2021")</f>
        <v>2.5329999999999999</v>
      </c>
      <c r="Y417">
        <f t="shared" si="81"/>
        <v>718865.4</v>
      </c>
      <c r="Z417">
        <f t="shared" si="82"/>
        <v>0.11041122442710574</v>
      </c>
      <c r="AA417" s="5">
        <f>_xll.SNL.Clients.Office.Excel.Functions.SPG(U417, "SP_MARKETCAP", "12/31/2021")</f>
        <v>11170.7918742</v>
      </c>
      <c r="AB417">
        <f t="shared" si="76"/>
        <v>2.6398601887825385E-4</v>
      </c>
      <c r="AC417">
        <f t="shared" si="83"/>
        <v>6.6867658581861702E-4</v>
      </c>
    </row>
    <row r="418" spans="1:29" x14ac:dyDescent="0.3">
      <c r="A418" t="s">
        <v>417</v>
      </c>
      <c r="B418" s="4" cm="1">
        <f t="array" ref="B418">_xll.SNL.Clients.Office.Excel.Functions.SPG(A418, "SP_TOTAL_REV", "CY2023")</f>
        <v>16060300</v>
      </c>
      <c r="C418" s="4">
        <f>_xll.SNL.Clients.Office.Excel.Functions.SPG(A418,"IQ_AVG_DILUT_SHARES_OUT","CY2023")</f>
        <v>226000000</v>
      </c>
      <c r="D418" s="5">
        <f>_xll.SNL.Clients.Office.Excel.Functions.SPG(A418, "IQ_DILUT_EPS_NORM", "CY2023")</f>
        <v>4.3449999999999998</v>
      </c>
      <c r="E418">
        <f t="shared" si="72"/>
        <v>981970</v>
      </c>
      <c r="F418">
        <f t="shared" si="73"/>
        <v>6.1142693473969972E-2</v>
      </c>
      <c r="G418" s="5">
        <f>_xll.SNL.Clients.Office.Excel.Functions.SPG(A418, "SP_MARKETCAP", "12/30/2023")</f>
        <v>19369.890372000002</v>
      </c>
      <c r="H418">
        <f t="shared" si="77"/>
        <v>4.6199977965926423E-4</v>
      </c>
      <c r="I418">
        <f t="shared" si="78"/>
        <v>2.007389042619503E-3</v>
      </c>
      <c r="K418" t="s">
        <v>417</v>
      </c>
      <c r="L418" s="4" cm="1">
        <f t="array" ref="L418">_xll.SNL.Clients.Office.Excel.Functions.SPG(K418, "SP_TOTAL_REV", "CY2023")</f>
        <v>16060300</v>
      </c>
      <c r="M418" s="4">
        <f>_xll.SNL.Clients.Office.Excel.Functions.SPG(K418,"IQ_AVG_DILUT_SHARES_OUT","CY2023")</f>
        <v>226000000</v>
      </c>
      <c r="N418" s="5">
        <f>_xll.SNL.Clients.Office.Excel.Functions.SPG(K418, "IQ_DILUT_EPS_NORM", "CY2023")</f>
        <v>4.3449999999999998</v>
      </c>
      <c r="O418">
        <f t="shared" si="74"/>
        <v>981970</v>
      </c>
      <c r="P418">
        <f t="shared" si="75"/>
        <v>6.1142693473969972E-2</v>
      </c>
      <c r="Q418" s="5">
        <f>_xll.SNL.Clients.Office.Excel.Functions.SPG(K418, "SP_MARKETCAP", "12/31/2022")</f>
        <v>16638.5909445</v>
      </c>
      <c r="R418">
        <f t="shared" si="79"/>
        <v>4.948064591372525E-4</v>
      </c>
      <c r="S418">
        <f t="shared" si="80"/>
        <v>2.149934064951362E-3</v>
      </c>
      <c r="U418" t="s">
        <v>417</v>
      </c>
      <c r="V418" s="4" cm="1">
        <f t="array" ref="V418">_xll.SNL.Clients.Office.Excel.Functions.SPG(U418, "SP_TOTAL_REV", "CY2021")</f>
        <v>16949800</v>
      </c>
      <c r="W418" s="4">
        <f>_xll.SNL.Clients.Office.Excel.Functions.SPG(U418,"IQ_AVG_DILUT_SHARES_OUT","CY2021")</f>
        <v>228600000</v>
      </c>
      <c r="X418" s="5">
        <f>_xll.SNL.Clients.Office.Excel.Functions.SPG(U418, "IQ_DILUT_EPS_NORM", "CY2021")</f>
        <v>0.94099999999999995</v>
      </c>
      <c r="Y418">
        <f t="shared" si="81"/>
        <v>215112.6</v>
      </c>
      <c r="Z418">
        <f t="shared" si="82"/>
        <v>1.2691158597741567E-2</v>
      </c>
      <c r="AA418" s="5">
        <f>_xll.SNL.Clients.Office.Excel.Functions.SPG(U418, "SP_MARKETCAP", "12/31/2021")</f>
        <v>11961.483175199999</v>
      </c>
      <c r="AB418">
        <f t="shared" si="76"/>
        <v>2.8267148460559786E-4</v>
      </c>
      <c r="AC418">
        <f t="shared" si="83"/>
        <v>2.6599386701386756E-4</v>
      </c>
    </row>
    <row r="419" spans="1:29" x14ac:dyDescent="0.3">
      <c r="A419" t="s">
        <v>418</v>
      </c>
      <c r="B419" s="4" cm="1">
        <f t="array" ref="B419">_xll.SNL.Clients.Office.Excel.Functions.SPG(A419, "SP_TOTAL_REV", "CY2023")</f>
        <v>107412000</v>
      </c>
      <c r="C419" s="4">
        <f>_xll.SNL.Clients.Office.Excel.Functions.SPG(A419,"IQ_AVG_DILUT_SHARES_OUT","CY2023")</f>
        <v>462800000</v>
      </c>
      <c r="D419" s="5">
        <f>_xll.SNL.Clients.Office.Excel.Functions.SPG(A419, "IQ_DILUT_EPS_NORM", "CY2023")</f>
        <v>7.2910000000000004</v>
      </c>
      <c r="E419">
        <f t="shared" si="72"/>
        <v>3374274.8</v>
      </c>
      <c r="F419">
        <f t="shared" si="73"/>
        <v>3.1414318698097042E-2</v>
      </c>
      <c r="G419" s="5">
        <f>_xll.SNL.Clients.Office.Excel.Functions.SPG(A419, "SP_MARKETCAP", "12/30/2023")</f>
        <v>65749.873556000006</v>
      </c>
      <c r="H419">
        <f t="shared" si="77"/>
        <v>1.5682291697121271E-3</v>
      </c>
      <c r="I419">
        <f t="shared" si="78"/>
        <v>1.1433958876371119E-2</v>
      </c>
      <c r="K419" t="s">
        <v>418</v>
      </c>
      <c r="L419" s="4" cm="1">
        <f t="array" ref="L419">_xll.SNL.Clients.Office.Excel.Functions.SPG(K419, "SP_TOTAL_REV", "CY2023")</f>
        <v>107412000</v>
      </c>
      <c r="M419" s="4">
        <f>_xll.SNL.Clients.Office.Excel.Functions.SPG(K419,"IQ_AVG_DILUT_SHARES_OUT","CY2023")</f>
        <v>462800000</v>
      </c>
      <c r="N419" s="5">
        <f>_xll.SNL.Clients.Office.Excel.Functions.SPG(K419, "IQ_DILUT_EPS_NORM", "CY2023")</f>
        <v>7.2910000000000004</v>
      </c>
      <c r="O419">
        <f t="shared" si="74"/>
        <v>3374274.8</v>
      </c>
      <c r="P419">
        <f t="shared" si="75"/>
        <v>3.1414318698097042E-2</v>
      </c>
      <c r="Q419" s="5">
        <f>_xll.SNL.Clients.Office.Excel.Functions.SPG(K419, "SP_MARKETCAP", "12/31/2022")</f>
        <v>68604.615515519996</v>
      </c>
      <c r="R419">
        <f t="shared" si="79"/>
        <v>2.04019721363053E-3</v>
      </c>
      <c r="S419">
        <f t="shared" si="80"/>
        <v>1.4875077884580196E-2</v>
      </c>
      <c r="U419" t="s">
        <v>418</v>
      </c>
      <c r="V419" s="4" cm="1">
        <f t="array" ref="V419">_xll.SNL.Clients.Office.Excel.Functions.SPG(U419, "SP_TOTAL_REV", "CY2021")</f>
        <v>106005000</v>
      </c>
      <c r="W419" s="4">
        <f>_xll.SNL.Clients.Office.Excel.Functions.SPG(U419,"IQ_AVG_DILUT_SHARES_OUT","CY2021")</f>
        <v>492700000</v>
      </c>
      <c r="X419" s="5">
        <f>_xll.SNL.Clients.Office.Excel.Functions.SPG(U419, "IQ_DILUT_EPS_NORM", "CY2021")</f>
        <v>10.984</v>
      </c>
      <c r="Y419">
        <f t="shared" si="81"/>
        <v>5411816.7999999998</v>
      </c>
      <c r="Z419">
        <f t="shared" si="82"/>
        <v>5.1052467336446396E-2</v>
      </c>
      <c r="AA419" s="5">
        <f>_xll.SNL.Clients.Office.Excel.Functions.SPG(U419, "SP_MARKETCAP", "12/31/2021")</f>
        <v>110888.43958192</v>
      </c>
      <c r="AB419">
        <f t="shared" si="76"/>
        <v>2.6204944138706588E-3</v>
      </c>
      <c r="AC419">
        <f t="shared" si="83"/>
        <v>2.8783510641955317E-2</v>
      </c>
    </row>
    <row r="420" spans="1:29" x14ac:dyDescent="0.3">
      <c r="A420" t="s">
        <v>419</v>
      </c>
      <c r="B420" s="4" cm="1">
        <f t="array" ref="B420">_xll.SNL.Clients.Office.Excel.Functions.SPG(A420, "SP_TOTAL_REV", "CY2023")</f>
        <v>16024000</v>
      </c>
      <c r="C420" s="4">
        <f>_xll.SNL.Clients.Office.Excel.Functions.SPG(A420,"IQ_AVG_DILUT_SHARES_OUT","CY2023")</f>
        <v>315500000</v>
      </c>
      <c r="D420" s="5">
        <f>_xll.SNL.Clients.Office.Excel.Functions.SPG(A420, "IQ_DILUT_EPS_NORM", "CY2023")</f>
        <v>5.4690000000000003</v>
      </c>
      <c r="E420">
        <f t="shared" si="72"/>
        <v>1725469.5</v>
      </c>
      <c r="F420">
        <f t="shared" si="73"/>
        <v>0.10768032326510235</v>
      </c>
      <c r="G420" s="5">
        <f>_xll.SNL.Clients.Office.Excel.Functions.SPG(A420, "SP_MARKETCAP", "12/30/2023")</f>
        <v>43664.488137499997</v>
      </c>
      <c r="H420">
        <f t="shared" si="77"/>
        <v>1.0414609226503655E-3</v>
      </c>
      <c r="I420">
        <f t="shared" si="78"/>
        <v>5.6957497859748494E-3</v>
      </c>
      <c r="K420" t="s">
        <v>419</v>
      </c>
      <c r="L420" s="4" cm="1">
        <f t="array" ref="L420">_xll.SNL.Clients.Office.Excel.Functions.SPG(K420, "SP_TOTAL_REV", "CY2023")</f>
        <v>16024000</v>
      </c>
      <c r="M420" s="4">
        <f>_xll.SNL.Clients.Office.Excel.Functions.SPG(K420,"IQ_AVG_DILUT_SHARES_OUT","CY2023")</f>
        <v>315500000</v>
      </c>
      <c r="N420" s="5">
        <f>_xll.SNL.Clients.Office.Excel.Functions.SPG(K420, "IQ_DILUT_EPS_NORM", "CY2023")</f>
        <v>5.4690000000000003</v>
      </c>
      <c r="O420">
        <f t="shared" si="74"/>
        <v>1725469.5</v>
      </c>
      <c r="P420">
        <f t="shared" si="75"/>
        <v>0.10768032326510235</v>
      </c>
      <c r="Q420" s="5">
        <f>_xll.SNL.Clients.Office.Excel.Functions.SPG(K420, "SP_MARKETCAP", "12/31/2022")</f>
        <v>36418.068632399998</v>
      </c>
      <c r="R420">
        <f t="shared" si="79"/>
        <v>1.0830181262778077E-3</v>
      </c>
      <c r="S420">
        <f t="shared" si="80"/>
        <v>5.9230261326133305E-3</v>
      </c>
      <c r="U420" t="s">
        <v>419</v>
      </c>
      <c r="V420" s="4" cm="1">
        <f t="array" ref="V420">_xll.SNL.Clients.Office.Excel.Functions.SPG(U420, "SP_TOTAL_REV", "CY2021")</f>
        <v>15219000</v>
      </c>
      <c r="W420" s="4">
        <f>_xll.SNL.Clients.Office.Excel.Functions.SPG(U420,"IQ_AVG_DILUT_SHARES_OUT","CY2021")</f>
        <v>332250000</v>
      </c>
      <c r="X420" s="5">
        <f>_xll.SNL.Clients.Office.Excel.Functions.SPG(U420, "IQ_DILUT_EPS_NORM", "CY2021")</f>
        <v>5.2030000000000003</v>
      </c>
      <c r="Y420">
        <f t="shared" si="81"/>
        <v>1728696.75</v>
      </c>
      <c r="Z420">
        <f t="shared" si="82"/>
        <v>0.11358806426177805</v>
      </c>
      <c r="AA420" s="5">
        <f>_xll.SNL.Clients.Office.Excel.Functions.SPG(U420, "SP_MARKETCAP", "12/31/2021")</f>
        <v>52764.46612908</v>
      </c>
      <c r="AB420">
        <f t="shared" si="76"/>
        <v>1.2469197804877942E-3</v>
      </c>
      <c r="AC420">
        <f t="shared" si="83"/>
        <v>6.4877236178779935E-3</v>
      </c>
    </row>
    <row r="421" spans="1:29" x14ac:dyDescent="0.3">
      <c r="A421" t="s">
        <v>420</v>
      </c>
      <c r="B421" s="4" cm="1">
        <f t="array" ref="B421">_xll.SNL.Clients.Office.Excel.Functions.SPG(A421, "SP_TOTAL_REV", "CY2023")</f>
        <v>5635500</v>
      </c>
      <c r="C421" s="4">
        <f>_xll.SNL.Clients.Office.Excel.Functions.SPG(A421,"IQ_AVG_DILUT_SHARES_OUT","CY2023")</f>
        <v>47900000</v>
      </c>
      <c r="D421" s="5">
        <f>_xll.SNL.Clients.Office.Excel.Functions.SPG(A421, "IQ_DILUT_EPS_NORM", "CY2023")</f>
        <v>12.472</v>
      </c>
      <c r="E421">
        <f t="shared" si="72"/>
        <v>597408.80000000005</v>
      </c>
      <c r="F421">
        <f t="shared" si="73"/>
        <v>0.10600812705172567</v>
      </c>
      <c r="G421" s="5">
        <f>_xll.SNL.Clients.Office.Excel.Functions.SPG(A421, "SP_MARKETCAP", "12/30/2023")</f>
        <v>21058.058424129998</v>
      </c>
      <c r="H421">
        <f t="shared" si="77"/>
        <v>5.0226501880792224E-4</v>
      </c>
      <c r="I421">
        <f t="shared" si="78"/>
        <v>6.2642493145724058E-3</v>
      </c>
      <c r="K421" t="s">
        <v>420</v>
      </c>
      <c r="L421" s="4" cm="1">
        <f t="array" ref="L421">_xll.SNL.Clients.Office.Excel.Functions.SPG(K421, "SP_TOTAL_REV", "CY2023")</f>
        <v>5635500</v>
      </c>
      <c r="M421" s="4">
        <f>_xll.SNL.Clients.Office.Excel.Functions.SPG(K421,"IQ_AVG_DILUT_SHARES_OUT","CY2023")</f>
        <v>47900000</v>
      </c>
      <c r="N421" s="5">
        <f>_xll.SNL.Clients.Office.Excel.Functions.SPG(K421, "IQ_DILUT_EPS_NORM", "CY2023")</f>
        <v>12.472</v>
      </c>
      <c r="O421">
        <f t="shared" si="74"/>
        <v>597408.80000000005</v>
      </c>
      <c r="P421">
        <f t="shared" si="75"/>
        <v>0.10600812705172567</v>
      </c>
      <c r="Q421" s="5">
        <f>_xll.SNL.Clients.Office.Excel.Functions.SPG(K421, "SP_MARKETCAP", "12/31/2022")</f>
        <v>18744.218801629999</v>
      </c>
      <c r="R421">
        <f t="shared" si="79"/>
        <v>5.5742463802767447E-4</v>
      </c>
      <c r="S421">
        <f t="shared" si="80"/>
        <v>6.9522000854811555E-3</v>
      </c>
      <c r="U421" t="s">
        <v>420</v>
      </c>
      <c r="V421" s="4" cm="1">
        <f t="array" ref="V421">_xll.SNL.Clients.Office.Excel.Functions.SPG(U421, "SP_TOTAL_REV", "CY2021")</f>
        <v>4614300</v>
      </c>
      <c r="W421" s="4">
        <f>_xll.SNL.Clients.Office.Excel.Functions.SPG(U421,"IQ_AVG_DILUT_SHARES_OUT","CY2021")</f>
        <v>44300000</v>
      </c>
      <c r="X421" s="5">
        <f>_xll.SNL.Clients.Office.Excel.Functions.SPG(U421, "IQ_DILUT_EPS_NORM", "CY2021")</f>
        <v>9.2210000000000001</v>
      </c>
      <c r="Y421">
        <f t="shared" si="81"/>
        <v>408490.3</v>
      </c>
      <c r="Z421">
        <f t="shared" si="82"/>
        <v>8.8527035520013869E-2</v>
      </c>
      <c r="AA421" s="5">
        <f>_xll.SNL.Clients.Office.Excel.Functions.SPG(U421, "SP_MARKETCAP", "12/31/2021")</f>
        <v>20383.179842639998</v>
      </c>
      <c r="AB421">
        <f t="shared" si="76"/>
        <v>4.8169141089859929E-4</v>
      </c>
      <c r="AC421">
        <f t="shared" si="83"/>
        <v>4.4416764998959843E-3</v>
      </c>
    </row>
    <row r="422" spans="1:29" x14ac:dyDescent="0.3">
      <c r="A422" t="s">
        <v>421</v>
      </c>
      <c r="B422" s="4" cm="1">
        <f t="array" ref="B422">_xll.SNL.Clients.Office.Excel.Functions.SPG(A422, "SP_TOTAL_REV", "CY2023")</f>
        <v>2974489</v>
      </c>
      <c r="C422" s="4">
        <f>_xll.SNL.Clients.Office.Excel.Functions.SPG(A422,"IQ_AVG_DILUT_SHARES_OUT","CY2023")</f>
        <v>47304000</v>
      </c>
      <c r="D422" s="5">
        <f>_xll.SNL.Clients.Office.Excel.Functions.SPG(A422, "IQ_DILUT_EPS_NORM", "CY2023")</f>
        <v>5.6719999999999997</v>
      </c>
      <c r="E422">
        <f t="shared" si="72"/>
        <v>268308.288</v>
      </c>
      <c r="F422">
        <f t="shared" si="73"/>
        <v>9.0203153550071968E-2</v>
      </c>
      <c r="G422" s="5">
        <f>_xll.SNL.Clients.Office.Excel.Functions.SPG(A422, "SP_MARKETCAP", "12/30/2023")</f>
        <v>11717.15084176</v>
      </c>
      <c r="H422">
        <f t="shared" si="77"/>
        <v>2.7947092126823122E-4</v>
      </c>
      <c r="I422">
        <f t="shared" si="78"/>
        <v>1.5851590654334074E-3</v>
      </c>
      <c r="K422" t="s">
        <v>421</v>
      </c>
      <c r="L422" s="4" cm="1">
        <f t="array" ref="L422">_xll.SNL.Clients.Office.Excel.Functions.SPG(K422, "SP_TOTAL_REV", "CY2023")</f>
        <v>2974489</v>
      </c>
      <c r="M422" s="4">
        <f>_xll.SNL.Clients.Office.Excel.Functions.SPG(K422,"IQ_AVG_DILUT_SHARES_OUT","CY2023")</f>
        <v>47304000</v>
      </c>
      <c r="N422" s="5">
        <f>_xll.SNL.Clients.Office.Excel.Functions.SPG(K422, "IQ_DILUT_EPS_NORM", "CY2023")</f>
        <v>5.6719999999999997</v>
      </c>
      <c r="O422">
        <f t="shared" si="74"/>
        <v>268308.288</v>
      </c>
      <c r="P422">
        <f t="shared" si="75"/>
        <v>9.0203153550071968E-2</v>
      </c>
      <c r="Q422" s="5">
        <f>_xll.SNL.Clients.Office.Excel.Functions.SPG(K422, "SP_MARKETCAP", "12/31/2022")</f>
        <v>11709.25336905</v>
      </c>
      <c r="R422">
        <f t="shared" si="79"/>
        <v>3.4821543591080113E-4</v>
      </c>
      <c r="S422">
        <f t="shared" si="80"/>
        <v>1.975077952486064E-3</v>
      </c>
      <c r="U422" t="s">
        <v>421</v>
      </c>
      <c r="V422" s="4" cm="1">
        <f t="array" ref="V422">_xll.SNL.Clients.Office.Excel.Functions.SPG(U422, "SP_TOTAL_REV", "CY2021")</f>
        <v>2809563</v>
      </c>
      <c r="W422" s="4">
        <f>_xll.SNL.Clients.Office.Excel.Functions.SPG(U422,"IQ_AVG_DILUT_SHARES_OUT","CY2021")</f>
        <v>47427000</v>
      </c>
      <c r="X422" s="5">
        <f>_xll.SNL.Clients.Office.Excel.Functions.SPG(U422, "IQ_DILUT_EPS_NORM", "CY2021")</f>
        <v>6.7409999999999997</v>
      </c>
      <c r="Y422">
        <f t="shared" si="81"/>
        <v>319705.40700000001</v>
      </c>
      <c r="Z422">
        <f t="shared" si="82"/>
        <v>0.11379186264910238</v>
      </c>
      <c r="AA422" s="5">
        <f>_xll.SNL.Clients.Office.Excel.Functions.SPG(U422, "SP_MARKETCAP", "12/31/2021")</f>
        <v>15387.629176</v>
      </c>
      <c r="AB422">
        <f t="shared" si="76"/>
        <v>3.6363751217395374E-4</v>
      </c>
      <c r="AC422">
        <f t="shared" si="83"/>
        <v>2.4512804695646221E-3</v>
      </c>
    </row>
    <row r="423" spans="1:29" x14ac:dyDescent="0.3">
      <c r="A423" t="s">
        <v>422</v>
      </c>
      <c r="B423" s="4" cm="1">
        <f t="array" ref="B423">_xll.SNL.Clients.Office.Excel.Functions.SPG(A423, "SP_TOTAL_REV", "CY2023")</f>
        <v>2676298</v>
      </c>
      <c r="C423" s="4">
        <f>_xll.SNL.Clients.Office.Excel.Functions.SPG(A423,"IQ_AVG_DILUT_SHARES_OUT","CY2023")</f>
        <v>164304000</v>
      </c>
      <c r="D423" s="5">
        <f>_xll.SNL.Clients.Office.Excel.Functions.SPG(A423, "IQ_DILUT_EPS_NORM", "CY2023")</f>
        <v>2.0499999999999998</v>
      </c>
      <c r="E423">
        <f t="shared" si="72"/>
        <v>336823.2</v>
      </c>
      <c r="F423">
        <f t="shared" si="73"/>
        <v>0.12585414628714739</v>
      </c>
      <c r="G423" s="5">
        <f>_xll.SNL.Clients.Office.Excel.Functions.SPG(A423, "SP_MARKETCAP", "12/30/2023")</f>
        <v>16590.39956256</v>
      </c>
      <c r="H423">
        <f t="shared" si="77"/>
        <v>3.9570492115131487E-4</v>
      </c>
      <c r="I423">
        <f t="shared" si="78"/>
        <v>8.1119508836019537E-4</v>
      </c>
      <c r="K423" t="s">
        <v>422</v>
      </c>
      <c r="L423" s="4" cm="1">
        <f t="array" ref="L423">_xll.SNL.Clients.Office.Excel.Functions.SPG(K423, "SP_TOTAL_REV", "CY2023")</f>
        <v>2676298</v>
      </c>
      <c r="M423" s="4">
        <f>_xll.SNL.Clients.Office.Excel.Functions.SPG(K423,"IQ_AVG_DILUT_SHARES_OUT","CY2023")</f>
        <v>164304000</v>
      </c>
      <c r="N423" s="5">
        <f>_xll.SNL.Clients.Office.Excel.Functions.SPG(K423, "IQ_DILUT_EPS_NORM", "CY2023")</f>
        <v>2.0499999999999998</v>
      </c>
      <c r="O423">
        <f t="shared" si="74"/>
        <v>336823.2</v>
      </c>
      <c r="P423">
        <f t="shared" si="75"/>
        <v>0.12585414628714739</v>
      </c>
      <c r="Q423" s="5">
        <f>_xll.SNL.Clients.Office.Excel.Functions.SPG(K423, "SP_MARKETCAP", "12/31/2022")</f>
        <v>13605.299353099999</v>
      </c>
      <c r="R423">
        <f t="shared" si="79"/>
        <v>4.0460096776614779E-4</v>
      </c>
      <c r="S423">
        <f t="shared" si="80"/>
        <v>8.2943198392060292E-4</v>
      </c>
      <c r="U423" t="s">
        <v>422</v>
      </c>
      <c r="V423" s="4" cm="1">
        <f t="array" ref="V423">_xll.SNL.Clients.Office.Excel.Functions.SPG(U423, "SP_TOTAL_REV", "CY2021")</f>
        <v>3702881</v>
      </c>
      <c r="W423" s="4">
        <f>_xll.SNL.Clients.Office.Excel.Functions.SPG(U423,"IQ_AVG_DILUT_SHARES_OUT","CY2021")</f>
        <v>183625000</v>
      </c>
      <c r="X423" s="5">
        <f>_xll.SNL.Clients.Office.Excel.Functions.SPG(U423, "IQ_DILUT_EPS_NORM", "CY2021")</f>
        <v>4.0519999999999996</v>
      </c>
      <c r="Y423">
        <f t="shared" si="81"/>
        <v>744048.49999999988</v>
      </c>
      <c r="Z423">
        <f t="shared" si="82"/>
        <v>0.2009377292978089</v>
      </c>
      <c r="AA423" s="5">
        <f>_xll.SNL.Clients.Office.Excel.Functions.SPG(U423, "SP_MARKETCAP", "12/31/2021")</f>
        <v>26656.0997202</v>
      </c>
      <c r="AB423">
        <f t="shared" si="76"/>
        <v>6.2993185471565147E-4</v>
      </c>
      <c r="AC423">
        <f t="shared" si="83"/>
        <v>2.5524838753078196E-3</v>
      </c>
    </row>
    <row r="424" spans="1:29" x14ac:dyDescent="0.3">
      <c r="A424" t="s">
        <v>423</v>
      </c>
      <c r="B424" s="4" cm="1">
        <f t="array" ref="B424">_xll.SNL.Clients.Office.Excel.Functions.SPG(A424, "SP_TOTAL_REV", "CY2023")</f>
        <v>96773000</v>
      </c>
      <c r="C424" s="4">
        <f>_xll.SNL.Clients.Office.Excel.Functions.SPG(A424,"IQ_AVG_DILUT_SHARES_OUT","CY2023")</f>
        <v>3485000000</v>
      </c>
      <c r="D424" s="5">
        <f>_xll.SNL.Clients.Office.Excel.Functions.SPG(A424, "IQ_DILUT_EPS_NORM", "CY2023")</f>
        <v>1.7949999999999999</v>
      </c>
      <c r="E424">
        <f t="shared" si="72"/>
        <v>6255575</v>
      </c>
      <c r="F424">
        <f t="shared" si="73"/>
        <v>6.464173891477995E-2</v>
      </c>
      <c r="G424" s="5">
        <f>_xll.SNL.Clients.Office.Excel.Functions.SPG(A424, "SP_MARKETCAP", "12/30/2023")</f>
        <v>789898.38723568001</v>
      </c>
      <c r="H424">
        <f t="shared" si="77"/>
        <v>1.8840214056328283E-2</v>
      </c>
      <c r="I424">
        <f t="shared" si="78"/>
        <v>3.3818184231109265E-2</v>
      </c>
      <c r="K424" t="s">
        <v>423</v>
      </c>
      <c r="L424" s="4" cm="1">
        <f t="array" ref="L424">_xll.SNL.Clients.Office.Excel.Functions.SPG(K424, "SP_TOTAL_REV", "CY2023")</f>
        <v>96773000</v>
      </c>
      <c r="M424" s="4">
        <f>_xll.SNL.Clients.Office.Excel.Functions.SPG(K424,"IQ_AVG_DILUT_SHARES_OUT","CY2023")</f>
        <v>3485000000</v>
      </c>
      <c r="N424" s="5">
        <f>_xll.SNL.Clients.Office.Excel.Functions.SPG(K424, "IQ_DILUT_EPS_NORM", "CY2023")</f>
        <v>1.7949999999999999</v>
      </c>
      <c r="O424">
        <f t="shared" si="74"/>
        <v>6255575</v>
      </c>
      <c r="P424">
        <f t="shared" si="75"/>
        <v>6.464173891477995E-2</v>
      </c>
      <c r="Q424" s="5">
        <f>_xll.SNL.Clients.Office.Excel.Functions.SPG(K424, "SP_MARKETCAP", "12/31/2022")</f>
        <v>388971.94666781998</v>
      </c>
      <c r="R424">
        <f t="shared" si="79"/>
        <v>1.1567435744794793E-2</v>
      </c>
      <c r="S424">
        <f t="shared" si="80"/>
        <v>2.0763547161906652E-2</v>
      </c>
      <c r="U424" t="s">
        <v>423</v>
      </c>
      <c r="V424" s="4" cm="1">
        <f t="array" ref="V424">_xll.SNL.Clients.Office.Excel.Functions.SPG(U424, "SP_TOTAL_REV", "CY2021")</f>
        <v>53823000</v>
      </c>
      <c r="W424" s="4">
        <f>_xll.SNL.Clients.Office.Excel.Functions.SPG(U424,"IQ_AVG_DILUT_SHARES_OUT","CY2021")</f>
        <v>3386000000</v>
      </c>
      <c r="X424" s="5">
        <f>_xll.SNL.Clients.Office.Excel.Functions.SPG(U424, "IQ_DILUT_EPS_NORM", "CY2021")</f>
        <v>1.1339999999999999</v>
      </c>
      <c r="Y424">
        <f t="shared" si="81"/>
        <v>3839723.9999999995</v>
      </c>
      <c r="Z424">
        <f t="shared" si="82"/>
        <v>7.1339836129535691E-2</v>
      </c>
      <c r="AA424" s="5">
        <f>_xll.SNL.Clients.Office.Excel.Functions.SPG(U424, "SP_MARKETCAP", "12/31/2021")</f>
        <v>1063563.91889472</v>
      </c>
      <c r="AB424">
        <f t="shared" si="76"/>
        <v>2.5133939288585875E-2</v>
      </c>
      <c r="AC424">
        <f t="shared" si="83"/>
        <v>2.850188715325638E-2</v>
      </c>
    </row>
    <row r="425" spans="1:29" x14ac:dyDescent="0.3">
      <c r="A425" t="s">
        <v>424</v>
      </c>
      <c r="B425" s="4" cm="1">
        <f t="array" ref="B425">_xll.SNL.Clients.Office.Excel.Functions.SPG(A425, "SP_TOTAL_REV", "CY2023")</f>
        <v>17519000</v>
      </c>
      <c r="C425" s="4">
        <f>_xll.SNL.Clients.Office.Excel.Functions.SPG(A425,"IQ_AVG_DILUT_SHARES_OUT","CY2023")</f>
        <v>916000000</v>
      </c>
      <c r="D425" s="5">
        <f>_xll.SNL.Clients.Office.Excel.Functions.SPG(A425, "IQ_DILUT_EPS_NORM", "CY2023")</f>
        <v>5.0609999999999999</v>
      </c>
      <c r="E425">
        <f t="shared" si="72"/>
        <v>4635876</v>
      </c>
      <c r="F425">
        <f t="shared" si="73"/>
        <v>0.26461989839602718</v>
      </c>
      <c r="G425" s="5">
        <f>_xll.SNL.Clients.Office.Excel.Functions.SPG(A425, "SP_MARKETCAP", "12/30/2023")</f>
        <v>154812.46969278</v>
      </c>
      <c r="H425">
        <f t="shared" si="77"/>
        <v>3.6925003452761345E-3</v>
      </c>
      <c r="I425">
        <f t="shared" si="78"/>
        <v>1.8687744247442517E-2</v>
      </c>
      <c r="K425" t="s">
        <v>424</v>
      </c>
      <c r="L425" s="4" cm="1">
        <f t="array" ref="L425">_xll.SNL.Clients.Office.Excel.Functions.SPG(K425, "SP_TOTAL_REV", "CY2023")</f>
        <v>17519000</v>
      </c>
      <c r="M425" s="4">
        <f>_xll.SNL.Clients.Office.Excel.Functions.SPG(K425,"IQ_AVG_DILUT_SHARES_OUT","CY2023")</f>
        <v>916000000</v>
      </c>
      <c r="N425" s="5">
        <f>_xll.SNL.Clients.Office.Excel.Functions.SPG(K425, "IQ_DILUT_EPS_NORM", "CY2023")</f>
        <v>5.0609999999999999</v>
      </c>
      <c r="O425">
        <f t="shared" si="74"/>
        <v>4635876</v>
      </c>
      <c r="P425">
        <f t="shared" si="75"/>
        <v>0.26461989839602718</v>
      </c>
      <c r="Q425" s="5">
        <f>_xll.SNL.Clients.Office.Excel.Functions.SPG(K425, "SP_MARKETCAP", "12/31/2022")</f>
        <v>149948.99825664001</v>
      </c>
      <c r="R425">
        <f t="shared" si="79"/>
        <v>4.4592557822975996E-3</v>
      </c>
      <c r="S425">
        <f t="shared" si="80"/>
        <v>2.2568293514208151E-2</v>
      </c>
      <c r="U425" t="s">
        <v>424</v>
      </c>
      <c r="V425" s="4" cm="1">
        <f t="array" ref="V425">_xll.SNL.Clients.Office.Excel.Functions.SPG(U425, "SP_TOTAL_REV", "CY2021")</f>
        <v>18344000</v>
      </c>
      <c r="W425" s="4">
        <f>_xll.SNL.Clients.Office.Excel.Functions.SPG(U425,"IQ_AVG_DILUT_SHARES_OUT","CY2021")</f>
        <v>936000000</v>
      </c>
      <c r="X425" s="5">
        <f>_xll.SNL.Clients.Office.Excel.Functions.SPG(U425, "IQ_DILUT_EPS_NORM", "CY2021")</f>
        <v>5.992</v>
      </c>
      <c r="Y425">
        <f t="shared" si="81"/>
        <v>5608512</v>
      </c>
      <c r="Z425">
        <f t="shared" si="82"/>
        <v>0.30574095071958135</v>
      </c>
      <c r="AA425" s="5">
        <f>_xll.SNL.Clients.Office.Excel.Functions.SPG(U425, "SP_MARKETCAP", "12/31/2021")</f>
        <v>174056.95407809</v>
      </c>
      <c r="AB425">
        <f t="shared" si="76"/>
        <v>4.1132806771982458E-3</v>
      </c>
      <c r="AC425">
        <f t="shared" si="83"/>
        <v>2.464677781777189E-2</v>
      </c>
    </row>
    <row r="426" spans="1:29" x14ac:dyDescent="0.3">
      <c r="A426" t="s">
        <v>425</v>
      </c>
      <c r="B426" s="4" cm="1">
        <f t="array" ref="B426">_xll.SNL.Clients.Office.Excel.Functions.SPG(A426, "SP_TOTAL_REV", "CY2023")</f>
        <v>631595</v>
      </c>
      <c r="C426" s="4">
        <f>_xll.SNL.Clients.Office.Excel.Functions.SPG(A426,"IQ_AVG_DILUT_SHARES_OUT","CY2023")</f>
        <v>23059845</v>
      </c>
      <c r="D426" s="5">
        <f>_xll.SNL.Clients.Office.Excel.Functions.SPG(A426, "IQ_DILUT_EPS_NORM", "CY2023")</f>
        <v>14.041</v>
      </c>
      <c r="E426">
        <f t="shared" si="72"/>
        <v>323783.28364499996</v>
      </c>
      <c r="F426">
        <f t="shared" si="73"/>
        <v>0.51264383607374975</v>
      </c>
      <c r="G426" s="5">
        <f>_xll.SNL.Clients.Office.Excel.Functions.SPG(A426, "SP_MARKETCAP", "12/30/2023")</f>
        <v>12068.344614150001</v>
      </c>
      <c r="H426">
        <f t="shared" si="77"/>
        <v>2.8784739848858901E-4</v>
      </c>
      <c r="I426">
        <f t="shared" si="78"/>
        <v>4.0416653221782787E-3</v>
      </c>
      <c r="K426" t="s">
        <v>425</v>
      </c>
      <c r="L426" s="4" cm="1">
        <f t="array" ref="L426">_xll.SNL.Clients.Office.Excel.Functions.SPG(K426, "SP_TOTAL_REV", "CY2023")</f>
        <v>631595</v>
      </c>
      <c r="M426" s="4">
        <f>_xll.SNL.Clients.Office.Excel.Functions.SPG(K426,"IQ_AVG_DILUT_SHARES_OUT","CY2023")</f>
        <v>23059845</v>
      </c>
      <c r="N426" s="5">
        <f>_xll.SNL.Clients.Office.Excel.Functions.SPG(K426, "IQ_DILUT_EPS_NORM", "CY2023")</f>
        <v>14.041</v>
      </c>
      <c r="O426">
        <f t="shared" si="74"/>
        <v>323783.28364499996</v>
      </c>
      <c r="P426">
        <f t="shared" si="75"/>
        <v>0.51264383607374975</v>
      </c>
      <c r="Q426" s="5">
        <f>_xll.SNL.Clients.Office.Excel.Functions.SPG(K426, "SP_MARKETCAP", "12/31/2022")</f>
        <v>18061.110658080001</v>
      </c>
      <c r="R426">
        <f t="shared" si="79"/>
        <v>5.371100379004607E-4</v>
      </c>
      <c r="S426">
        <f t="shared" si="80"/>
        <v>7.5415620421603689E-3</v>
      </c>
      <c r="U426" t="s">
        <v>425</v>
      </c>
      <c r="V426" s="4" cm="1">
        <f t="array" ref="V426">_xll.SNL.Clients.Office.Excel.Functions.SPG(U426, "SP_TOTAL_REV", "CY2021")</f>
        <v>450958</v>
      </c>
      <c r="W426" s="4">
        <f>_xll.SNL.Clients.Office.Excel.Functions.SPG(U426,"IQ_AVG_DILUT_SHARES_OUT","CY2021")</f>
        <v>23256162</v>
      </c>
      <c r="X426" s="5">
        <f>_xll.SNL.Clients.Office.Excel.Functions.SPG(U426, "IQ_DILUT_EPS_NORM", "CY2021")</f>
        <v>9.7560000000000002</v>
      </c>
      <c r="Y426">
        <f t="shared" si="81"/>
        <v>226887.11647199999</v>
      </c>
      <c r="Z426">
        <f t="shared" si="82"/>
        <v>0.5031225002594476</v>
      </c>
      <c r="AA426" s="5">
        <f>_xll.SNL.Clients.Office.Excel.Functions.SPG(U426, "SP_MARKETCAP", "12/31/2021")</f>
        <v>9674.1916177200001</v>
      </c>
      <c r="AB426">
        <f t="shared" si="76"/>
        <v>2.2861864761133347E-4</v>
      </c>
      <c r="AC426">
        <f t="shared" si="83"/>
        <v>2.2304035260961694E-3</v>
      </c>
    </row>
    <row r="427" spans="1:29" x14ac:dyDescent="0.3">
      <c r="A427" t="s">
        <v>426</v>
      </c>
      <c r="B427" s="4" cm="1">
        <f t="array" ref="B427">_xll.SNL.Clients.Office.Excel.Functions.SPG(A427, "SP_TOTAL_REV", "CY2023")</f>
        <v>13683000</v>
      </c>
      <c r="C427" s="4">
        <f>_xll.SNL.Clients.Office.Excel.Functions.SPG(A427,"IQ_AVG_DILUT_SHARES_OUT","CY2023")</f>
        <v>201774000</v>
      </c>
      <c r="D427" s="5">
        <f>_xll.SNL.Clients.Office.Excel.Functions.SPG(A427, "IQ_DILUT_EPS_NORM", "CY2023")</f>
        <v>3.7570000000000001</v>
      </c>
      <c r="E427">
        <f t="shared" si="72"/>
        <v>758064.91799999995</v>
      </c>
      <c r="F427">
        <f t="shared" si="73"/>
        <v>5.5401952641964479E-2</v>
      </c>
      <c r="G427" s="5">
        <f>_xll.SNL.Clients.Office.Excel.Functions.SPG(A427, "SP_MARKETCAP", "12/30/2023")</f>
        <v>15762.75885194</v>
      </c>
      <c r="H427">
        <f t="shared" si="77"/>
        <v>3.7596449833011974E-4</v>
      </c>
      <c r="I427">
        <f t="shared" si="78"/>
        <v>1.41249862022626E-3</v>
      </c>
      <c r="K427" t="s">
        <v>426</v>
      </c>
      <c r="L427" s="4" cm="1">
        <f t="array" ref="L427">_xll.SNL.Clients.Office.Excel.Functions.SPG(K427, "SP_TOTAL_REV", "CY2023")</f>
        <v>13683000</v>
      </c>
      <c r="M427" s="4">
        <f>_xll.SNL.Clients.Office.Excel.Functions.SPG(K427,"IQ_AVG_DILUT_SHARES_OUT","CY2023")</f>
        <v>201774000</v>
      </c>
      <c r="N427" s="5">
        <f>_xll.SNL.Clients.Office.Excel.Functions.SPG(K427, "IQ_DILUT_EPS_NORM", "CY2023")</f>
        <v>3.7570000000000001</v>
      </c>
      <c r="O427">
        <f t="shared" si="74"/>
        <v>758064.91799999995</v>
      </c>
      <c r="P427">
        <f t="shared" si="75"/>
        <v>5.5401952641964479E-2</v>
      </c>
      <c r="Q427" s="5">
        <f>_xll.SNL.Clients.Office.Excel.Functions.SPG(K427, "SP_MARKETCAP", "12/31/2022")</f>
        <v>14781.0202176</v>
      </c>
      <c r="R427">
        <f t="shared" si="79"/>
        <v>4.3956512307458378E-4</v>
      </c>
      <c r="S427">
        <f t="shared" si="80"/>
        <v>1.6514461673912113E-3</v>
      </c>
      <c r="U427" t="s">
        <v>426</v>
      </c>
      <c r="V427" s="4" cm="1">
        <f t="array" ref="V427">_xll.SNL.Clients.Office.Excel.Functions.SPG(U427, "SP_TOTAL_REV", "CY2021")</f>
        <v>12382000</v>
      </c>
      <c r="W427" s="4">
        <f>_xll.SNL.Clients.Office.Excel.Functions.SPG(U427,"IQ_AVG_DILUT_SHARES_OUT","CY2021")</f>
        <v>226520000</v>
      </c>
      <c r="X427" s="5">
        <f>_xll.SNL.Clients.Office.Excel.Functions.SPG(U427, "IQ_DILUT_EPS_NORM", "CY2021")</f>
        <v>2.431</v>
      </c>
      <c r="Y427">
        <f t="shared" si="81"/>
        <v>550670.12</v>
      </c>
      <c r="Z427">
        <f t="shared" si="82"/>
        <v>4.447343886286545E-2</v>
      </c>
      <c r="AA427" s="5">
        <f>_xll.SNL.Clients.Office.Excel.Functions.SPG(U427, "SP_MARKETCAP", "12/31/2021")</f>
        <v>17016.8267524</v>
      </c>
      <c r="AB427">
        <f t="shared" si="76"/>
        <v>4.0213839796641564E-4</v>
      </c>
      <c r="AC427">
        <f t="shared" si="83"/>
        <v>9.7759844545635636E-4</v>
      </c>
    </row>
    <row r="428" spans="1:29" x14ac:dyDescent="0.3">
      <c r="A428" t="s">
        <v>427</v>
      </c>
      <c r="B428" s="4" cm="1">
        <f t="array" ref="B428">_xll.SNL.Clients.Office.Excel.Functions.SPG(A428, "SP_TOTAL_REV", "CY2023")</f>
        <v>12668000</v>
      </c>
      <c r="C428" s="4">
        <f>_xll.SNL.Clients.Office.Excel.Functions.SPG(A428,"IQ_AVG_DILUT_SHARES_OUT","CY2023")</f>
        <v>712000000</v>
      </c>
      <c r="D428" s="5">
        <f>_xll.SNL.Clients.Office.Excel.Functions.SPG(A428, "IQ_DILUT_EPS_NORM", "CY2023")</f>
        <v>1.5589999999999999</v>
      </c>
      <c r="E428">
        <f t="shared" si="72"/>
        <v>1110008</v>
      </c>
      <c r="F428">
        <f t="shared" si="73"/>
        <v>8.7622987053994322E-2</v>
      </c>
      <c r="G428" s="5">
        <f>_xll.SNL.Clients.Office.Excel.Functions.SPG(A428, "SP_MARKETCAP", "12/30/2023")</f>
        <v>12890.35892375</v>
      </c>
      <c r="H428">
        <f t="shared" si="77"/>
        <v>3.0745362354296191E-4</v>
      </c>
      <c r="I428">
        <f t="shared" si="78"/>
        <v>4.7932019910347761E-4</v>
      </c>
      <c r="K428" t="s">
        <v>427</v>
      </c>
      <c r="L428" s="4" cm="1">
        <f t="array" ref="L428">_xll.SNL.Clients.Office.Excel.Functions.SPG(K428, "SP_TOTAL_REV", "CY2023")</f>
        <v>12668000</v>
      </c>
      <c r="M428" s="4">
        <f>_xll.SNL.Clients.Office.Excel.Functions.SPG(K428,"IQ_AVG_DILUT_SHARES_OUT","CY2023")</f>
        <v>712000000</v>
      </c>
      <c r="N428" s="5">
        <f>_xll.SNL.Clients.Office.Excel.Functions.SPG(K428, "IQ_DILUT_EPS_NORM", "CY2023")</f>
        <v>1.5589999999999999</v>
      </c>
      <c r="O428">
        <f t="shared" si="74"/>
        <v>1110008</v>
      </c>
      <c r="P428">
        <f t="shared" si="75"/>
        <v>8.7622987053994322E-2</v>
      </c>
      <c r="Q428" s="5">
        <f>_xll.SNL.Clients.Office.Excel.Functions.SPG(K428, "SP_MARKETCAP", "12/31/2022")</f>
        <v>19210.235615279998</v>
      </c>
      <c r="R428">
        <f t="shared" si="79"/>
        <v>5.7128327126348966E-4</v>
      </c>
      <c r="S428">
        <f t="shared" si="80"/>
        <v>8.9063061989978038E-4</v>
      </c>
      <c r="U428" t="s">
        <v>427</v>
      </c>
      <c r="V428" s="4" cm="1">
        <f t="array" ref="V428">_xll.SNL.Clients.Office.Excel.Functions.SPG(U428, "SP_TOTAL_REV", "CY2021")</f>
        <v>11141000</v>
      </c>
      <c r="W428" s="4">
        <f>_xll.SNL.Clients.Office.Excel.Functions.SPG(U428,"IQ_AVG_DILUT_SHARES_OUT","CY2021")</f>
        <v>666000000</v>
      </c>
      <c r="X428" s="5">
        <f>_xll.SNL.Clients.Office.Excel.Functions.SPG(U428, "IQ_DILUT_EPS_NORM", "CY2021")</f>
        <v>2.6019999999999999</v>
      </c>
      <c r="Y428">
        <f t="shared" si="81"/>
        <v>1732932</v>
      </c>
      <c r="Z428">
        <f t="shared" si="82"/>
        <v>0.15554546270532268</v>
      </c>
      <c r="AA428" s="5">
        <f>_xll.SNL.Clients.Office.Excel.Functions.SPG(U428, "SP_MARKETCAP", "12/31/2021")</f>
        <v>16201.146044700001</v>
      </c>
      <c r="AB428">
        <f t="shared" si="76"/>
        <v>3.8286238735531111E-4</v>
      </c>
      <c r="AC428">
        <f t="shared" si="83"/>
        <v>9.9620793189851954E-4</v>
      </c>
    </row>
    <row r="429" spans="1:29" x14ac:dyDescent="0.3">
      <c r="A429" t="s">
        <v>428</v>
      </c>
      <c r="B429" s="4" cm="1">
        <f t="array" ref="B429">_xll.SNL.Clients.Office.Excel.Functions.SPG(A429, "SP_TOTAL_REV", "CY2023")</f>
        <v>57094000</v>
      </c>
      <c r="C429" s="4">
        <f>_xll.SNL.Clients.Office.Excel.Functions.SPG(A429,"IQ_AVG_DILUT_SHARES_OUT","CY2023")</f>
        <v>262500000</v>
      </c>
      <c r="D429" s="5">
        <f>_xll.SNL.Clients.Office.Excel.Functions.SPG(A429, "IQ_DILUT_EPS_NORM", "CY2023")</f>
        <v>-0.33100000000000002</v>
      </c>
      <c r="E429">
        <f t="shared" si="72"/>
        <v>-86887.5</v>
      </c>
      <c r="F429">
        <f t="shared" si="73"/>
        <v>-1.5218324167162924E-3</v>
      </c>
      <c r="G429" s="5">
        <f>_xll.SNL.Clients.Office.Excel.Functions.SPG(A429, "SP_MARKETCAP", "12/30/2023")</f>
        <v>36630.955218720002</v>
      </c>
      <c r="H429">
        <f t="shared" si="77"/>
        <v>8.7370103365275848E-4</v>
      </c>
      <c r="I429">
        <f t="shared" si="78"/>
        <v>-2.8919504213906308E-4</v>
      </c>
      <c r="K429" t="s">
        <v>428</v>
      </c>
      <c r="L429" s="4" cm="1">
        <f t="array" ref="L429">_xll.SNL.Clients.Office.Excel.Functions.SPG(K429, "SP_TOTAL_REV", "CY2023")</f>
        <v>57094000</v>
      </c>
      <c r="M429" s="4">
        <f>_xll.SNL.Clients.Office.Excel.Functions.SPG(K429,"IQ_AVG_DILUT_SHARES_OUT","CY2023")</f>
        <v>262500000</v>
      </c>
      <c r="N429" s="5">
        <f>_xll.SNL.Clients.Office.Excel.Functions.SPG(K429, "IQ_DILUT_EPS_NORM", "CY2023")</f>
        <v>-0.33100000000000002</v>
      </c>
      <c r="O429">
        <f t="shared" si="74"/>
        <v>-86887.5</v>
      </c>
      <c r="P429">
        <f t="shared" si="75"/>
        <v>-1.5218324167162924E-3</v>
      </c>
      <c r="Q429" s="5">
        <f>_xll.SNL.Clients.Office.Excel.Functions.SPG(K429, "SP_MARKETCAP", "12/31/2022")</f>
        <v>35962.4182344</v>
      </c>
      <c r="R429">
        <f t="shared" si="79"/>
        <v>1.0694677745208046E-3</v>
      </c>
      <c r="S429">
        <f t="shared" si="80"/>
        <v>-3.5399383336638635E-4</v>
      </c>
      <c r="U429" t="s">
        <v>428</v>
      </c>
      <c r="V429" s="4" cm="1">
        <f t="array" ref="V429">_xll.SNL.Clients.Office.Excel.Functions.SPG(U429, "SP_TOTAL_REV", "CY2021")</f>
        <v>50588000</v>
      </c>
      <c r="W429" s="4">
        <f>_xll.SNL.Clients.Office.Excel.Functions.SPG(U429,"IQ_AVG_DILUT_SHARES_OUT","CY2021")</f>
        <v>299100000</v>
      </c>
      <c r="X429" s="5">
        <f>_xll.SNL.Clients.Office.Excel.Functions.SPG(U429, "IQ_DILUT_EPS_NORM", "CY2021")</f>
        <v>14.038</v>
      </c>
      <c r="Y429">
        <f t="shared" si="81"/>
        <v>4198765.8</v>
      </c>
      <c r="Z429">
        <f t="shared" si="82"/>
        <v>8.2999244880208739E-2</v>
      </c>
      <c r="AA429" s="5">
        <f>_xll.SNL.Clients.Office.Excel.Functions.SPG(U429, "SP_MARKETCAP", "12/31/2021")</f>
        <v>33727.436223650002</v>
      </c>
      <c r="AB429">
        <f t="shared" si="76"/>
        <v>7.9704032766157013E-4</v>
      </c>
      <c r="AC429">
        <f t="shared" si="83"/>
        <v>1.1188852119713122E-2</v>
      </c>
    </row>
    <row r="430" spans="1:29" x14ac:dyDescent="0.3">
      <c r="A430" t="s">
        <v>429</v>
      </c>
      <c r="B430" s="4" cm="1">
        <f t="array" ref="B430">_xll.SNL.Clients.Office.Excel.Functions.SPG(A430, "SP_TOTAL_REV", "CY2023")</f>
        <v>17383000</v>
      </c>
      <c r="C430" s="4">
        <f>_xll.SNL.Clients.Office.Excel.Functions.SPG(A430,"IQ_AVG_DILUT_SHARES_OUT","CY2023")</f>
        <v>787798000</v>
      </c>
      <c r="D430" s="5">
        <f>_xll.SNL.Clients.Office.Excel.Functions.SPG(A430, "IQ_DILUT_EPS_NORM", "CY2023")</f>
        <v>4.0279999999999996</v>
      </c>
      <c r="E430">
        <f t="shared" si="72"/>
        <v>3173250.3439999996</v>
      </c>
      <c r="F430">
        <f t="shared" si="73"/>
        <v>0.18254906195708448</v>
      </c>
      <c r="G430" s="5">
        <f>_xll.SNL.Clients.Office.Excel.Functions.SPG(A430, "SP_MARKETCAP", "12/30/2023")</f>
        <v>40030.264119899999</v>
      </c>
      <c r="H430">
        <f t="shared" si="77"/>
        <v>9.5477944623939505E-4</v>
      </c>
      <c r="I430">
        <f t="shared" si="78"/>
        <v>3.8458516094522829E-3</v>
      </c>
      <c r="K430" t="s">
        <v>429</v>
      </c>
      <c r="L430" s="4" cm="1">
        <f t="array" ref="L430">_xll.SNL.Clients.Office.Excel.Functions.SPG(K430, "SP_TOTAL_REV", "CY2023")</f>
        <v>17383000</v>
      </c>
      <c r="M430" s="4">
        <f>_xll.SNL.Clients.Office.Excel.Functions.SPG(K430,"IQ_AVG_DILUT_SHARES_OUT","CY2023")</f>
        <v>787798000</v>
      </c>
      <c r="N430" s="5">
        <f>_xll.SNL.Clients.Office.Excel.Functions.SPG(K430, "IQ_DILUT_EPS_NORM", "CY2023")</f>
        <v>4.0279999999999996</v>
      </c>
      <c r="O430">
        <f t="shared" si="74"/>
        <v>3173250.3439999996</v>
      </c>
      <c r="P430">
        <f t="shared" si="75"/>
        <v>0.18254906195708448</v>
      </c>
      <c r="Q430" s="5">
        <f>_xll.SNL.Clients.Office.Excel.Functions.SPG(K430, "SP_MARKETCAP", "12/31/2022")</f>
        <v>36792.90327848</v>
      </c>
      <c r="R430">
        <f t="shared" si="79"/>
        <v>1.0941651401449957E-3</v>
      </c>
      <c r="S430">
        <f t="shared" si="80"/>
        <v>4.4072971845040424E-3</v>
      </c>
      <c r="U430" t="s">
        <v>429</v>
      </c>
      <c r="V430" s="4" cm="1">
        <f t="array" ref="V430">_xll.SNL.Clients.Office.Excel.Functions.SPG(U430, "SP_TOTAL_REV", "CY2021")</f>
        <v>16162000</v>
      </c>
      <c r="W430" s="4">
        <f>_xll.SNL.Clients.Office.Excel.Functions.SPG(U430,"IQ_AVG_DILUT_SHARES_OUT","CY2021")</f>
        <v>856359000</v>
      </c>
      <c r="X430" s="5">
        <f>_xll.SNL.Clients.Office.Excel.Functions.SPG(U430, "IQ_DILUT_EPS_NORM", "CY2021")</f>
        <v>3.3780000000000001</v>
      </c>
      <c r="Y430">
        <f t="shared" si="81"/>
        <v>2892780.702</v>
      </c>
      <c r="Z430">
        <f t="shared" si="82"/>
        <v>0.17898655500556862</v>
      </c>
      <c r="AA430" s="5">
        <f>_xll.SNL.Clients.Office.Excel.Functions.SPG(U430, "SP_MARKETCAP", "12/31/2021")</f>
        <v>47963.68733904</v>
      </c>
      <c r="AB430">
        <f t="shared" si="76"/>
        <v>1.1334686935308474E-3</v>
      </c>
      <c r="AC430">
        <f t="shared" si="83"/>
        <v>3.8288572467472027E-3</v>
      </c>
    </row>
    <row r="431" spans="1:29" x14ac:dyDescent="0.3">
      <c r="A431" t="s">
        <v>430</v>
      </c>
      <c r="B431" s="4" cm="1">
        <f t="array" ref="B431">_xll.SNL.Clients.Office.Excel.Functions.SPG(A431, "SP_TOTAL_REV", "CY2023")</f>
        <v>77794000</v>
      </c>
      <c r="C431" s="4">
        <f>_xll.SNL.Clients.Office.Excel.Functions.SPG(A431,"IQ_AVG_DILUT_SHARES_OUT","CY2023")</f>
        <v>605800000</v>
      </c>
      <c r="D431" s="5">
        <f>_xll.SNL.Clients.Office.Excel.Functions.SPG(A431, "IQ_DILUT_EPS_NORM", "CY2023")</f>
        <v>-0.46200000000000002</v>
      </c>
      <c r="E431">
        <f t="shared" si="72"/>
        <v>-279879.59999999998</v>
      </c>
      <c r="F431">
        <f t="shared" si="73"/>
        <v>-3.5977016222330767E-3</v>
      </c>
      <c r="G431" s="5">
        <f>_xll.SNL.Clients.Office.Excel.Functions.SPG(A431, "SP_MARKETCAP", "12/30/2023")</f>
        <v>157693.25190602001</v>
      </c>
      <c r="H431">
        <f t="shared" si="77"/>
        <v>3.7612111496329375E-3</v>
      </c>
      <c r="I431">
        <f t="shared" si="78"/>
        <v>-1.7376795511304171E-3</v>
      </c>
      <c r="K431" t="s">
        <v>430</v>
      </c>
      <c r="L431" s="4" cm="1">
        <f t="array" ref="L431">_xll.SNL.Clients.Office.Excel.Functions.SPG(K431, "SP_TOTAL_REV", "CY2023")</f>
        <v>77794000</v>
      </c>
      <c r="M431" s="4">
        <f>_xll.SNL.Clients.Office.Excel.Functions.SPG(K431,"IQ_AVG_DILUT_SHARES_OUT","CY2023")</f>
        <v>605800000</v>
      </c>
      <c r="N431" s="5">
        <f>_xll.SNL.Clients.Office.Excel.Functions.SPG(K431, "IQ_DILUT_EPS_NORM", "CY2023")</f>
        <v>-0.46200000000000002</v>
      </c>
      <c r="O431">
        <f t="shared" si="74"/>
        <v>-279879.59999999998</v>
      </c>
      <c r="P431">
        <f t="shared" si="75"/>
        <v>-3.5977016222330767E-3</v>
      </c>
      <c r="Q431" s="5">
        <f>_xll.SNL.Clients.Office.Excel.Functions.SPG(K431, "SP_MARKETCAP", "12/31/2022")</f>
        <v>113528.83824408001</v>
      </c>
      <c r="R431">
        <f t="shared" si="79"/>
        <v>3.3761754615458041E-3</v>
      </c>
      <c r="S431">
        <f t="shared" si="80"/>
        <v>-1.5597930632341615E-3</v>
      </c>
      <c r="U431" t="s">
        <v>430</v>
      </c>
      <c r="V431" s="4" cm="1">
        <f t="array" ref="V431">_xll.SNL.Clients.Office.Excel.Functions.SPG(U431, "SP_TOTAL_REV", "CY2021")</f>
        <v>62286000</v>
      </c>
      <c r="W431" s="4">
        <f>_xll.SNL.Clients.Office.Excel.Functions.SPG(U431,"IQ_AVG_DILUT_SHARES_OUT","CY2021")</f>
        <v>587600000</v>
      </c>
      <c r="X431" s="5">
        <f>_xll.SNL.Clients.Office.Excel.Functions.SPG(U431, "IQ_DILUT_EPS_NORM", "CY2021")</f>
        <v>-2.9929999999999999</v>
      </c>
      <c r="Y431">
        <f t="shared" si="81"/>
        <v>-1758686.8</v>
      </c>
      <c r="Z431">
        <f t="shared" si="82"/>
        <v>-2.8235667726294836E-2</v>
      </c>
      <c r="AA431" s="5">
        <f>_xll.SNL.Clients.Office.Excel.Functions.SPG(U431, "SP_MARKETCAP", "12/31/2021")</f>
        <v>118315.60777567999</v>
      </c>
      <c r="AB431">
        <f t="shared" si="76"/>
        <v>2.7960118333239959E-3</v>
      </c>
      <c r="AC431">
        <f t="shared" si="83"/>
        <v>-8.368463417138719E-3</v>
      </c>
    </row>
    <row r="432" spans="1:29" x14ac:dyDescent="0.3">
      <c r="A432" t="s">
        <v>431</v>
      </c>
      <c r="B432" s="4" cm="1">
        <f t="array" ref="B432">_xll.SNL.Clients.Office.Excel.Functions.SPG(A432, "SP_TOTAL_REV", "CY2023")</f>
        <v>9271000</v>
      </c>
      <c r="C432" s="4">
        <f>_xll.SNL.Clients.Office.Excel.Functions.SPG(A432,"IQ_AVG_DILUT_SHARES_OUT","CY2023")</f>
        <v>300000000</v>
      </c>
      <c r="D432" s="5">
        <f>_xll.SNL.Clients.Office.Excel.Functions.SPG(A432, "IQ_DILUT_EPS_NORM", "CY2023")</f>
        <v>2.444</v>
      </c>
      <c r="E432">
        <f t="shared" si="72"/>
        <v>733200</v>
      </c>
      <c r="F432">
        <f t="shared" si="73"/>
        <v>7.9085319814475252E-2</v>
      </c>
      <c r="G432" s="5">
        <f>_xll.SNL.Clients.Office.Excel.Functions.SPG(A432, "SP_MARKETCAP", "12/30/2023")</f>
        <v>12886.855867050001</v>
      </c>
      <c r="H432">
        <f t="shared" si="77"/>
        <v>3.0737007059596777E-4</v>
      </c>
      <c r="I432">
        <f t="shared" si="78"/>
        <v>7.5121245253654525E-4</v>
      </c>
      <c r="K432" t="s">
        <v>431</v>
      </c>
      <c r="L432" s="4" cm="1">
        <f t="array" ref="L432">_xll.SNL.Clients.Office.Excel.Functions.SPG(K432, "SP_TOTAL_REV", "CY2023")</f>
        <v>9271000</v>
      </c>
      <c r="M432" s="4">
        <f>_xll.SNL.Clients.Office.Excel.Functions.SPG(K432,"IQ_AVG_DILUT_SHARES_OUT","CY2023")</f>
        <v>300000000</v>
      </c>
      <c r="N432" s="5">
        <f>_xll.SNL.Clients.Office.Excel.Functions.SPG(K432, "IQ_DILUT_EPS_NORM", "CY2023")</f>
        <v>2.444</v>
      </c>
      <c r="O432">
        <f t="shared" si="74"/>
        <v>733200</v>
      </c>
      <c r="P432">
        <f t="shared" si="75"/>
        <v>7.9085319814475252E-2</v>
      </c>
      <c r="Q432" s="5">
        <f>_xll.SNL.Clients.Office.Excel.Functions.SPG(K432, "SP_MARKETCAP", "12/31/2022")</f>
        <v>16994.784256999999</v>
      </c>
      <c r="R432">
        <f t="shared" si="79"/>
        <v>5.0539910801685936E-4</v>
      </c>
      <c r="S432">
        <f t="shared" si="80"/>
        <v>1.2351954199932042E-3</v>
      </c>
      <c r="U432" t="s">
        <v>431</v>
      </c>
      <c r="V432" s="4" cm="1">
        <f t="array" ref="V432">_xll.SNL.Clients.Office.Excel.Functions.SPG(U432, "SP_TOTAL_REV", "CY2021")</f>
        <v>8302000</v>
      </c>
      <c r="W432" s="4">
        <f>_xll.SNL.Clients.Office.Excel.Functions.SPG(U432,"IQ_AVG_DILUT_SHARES_OUT","CY2021")</f>
        <v>304000000</v>
      </c>
      <c r="X432" s="5">
        <f>_xll.SNL.Clients.Office.Excel.Functions.SPG(U432, "IQ_DILUT_EPS_NORM", "CY2021")</f>
        <v>2.5369999999999999</v>
      </c>
      <c r="Y432">
        <f t="shared" si="81"/>
        <v>771248</v>
      </c>
      <c r="Z432">
        <f t="shared" si="82"/>
        <v>9.289906046735727E-2</v>
      </c>
      <c r="AA432" s="5">
        <f>_xll.SNL.Clients.Office.Excel.Functions.SPG(U432, "SP_MARKETCAP", "12/31/2021")</f>
        <v>13113.52817788</v>
      </c>
      <c r="AB432">
        <f t="shared" si="76"/>
        <v>3.0989639195782269E-4</v>
      </c>
      <c r="AC432">
        <f t="shared" si="83"/>
        <v>7.8620714639699612E-4</v>
      </c>
    </row>
    <row r="433" spans="1:29" x14ac:dyDescent="0.3">
      <c r="A433" t="s">
        <v>432</v>
      </c>
      <c r="B433" s="4" cm="1">
        <f t="array" ref="B433">_xll.SNL.Clients.Office.Excel.Functions.SPG(A433, "SP_TOTAL_REV", "CY2023")</f>
        <v>18837000</v>
      </c>
      <c r="C433" s="4">
        <f>_xll.SNL.Clients.Office.Excel.Functions.SPG(A433,"IQ_AVG_DILUT_SHARES_OUT","CY2023")</f>
        <v>1831000000</v>
      </c>
      <c r="D433" s="5">
        <f>_xll.SNL.Clients.Office.Excel.Functions.SPG(A433, "IQ_DILUT_EPS_NORM", "CY2023")</f>
        <v>2.4729999999999999</v>
      </c>
      <c r="E433">
        <f t="shared" si="72"/>
        <v>4528063</v>
      </c>
      <c r="F433">
        <f t="shared" si="73"/>
        <v>0.24038132399001963</v>
      </c>
      <c r="G433" s="5">
        <f>_xll.SNL.Clients.Office.Excel.Functions.SPG(A433, "SP_MARKETCAP", "12/30/2023")</f>
        <v>125446.0281904</v>
      </c>
      <c r="H433">
        <f t="shared" si="77"/>
        <v>2.9920684252747534E-3</v>
      </c>
      <c r="I433">
        <f t="shared" si="78"/>
        <v>7.3993852157044652E-3</v>
      </c>
      <c r="K433" t="s">
        <v>432</v>
      </c>
      <c r="L433" s="4" cm="1">
        <f t="array" ref="L433">_xll.SNL.Clients.Office.Excel.Functions.SPG(K433, "SP_TOTAL_REV", "CY2023")</f>
        <v>18837000</v>
      </c>
      <c r="M433" s="4">
        <f>_xll.SNL.Clients.Office.Excel.Functions.SPG(K433,"IQ_AVG_DILUT_SHARES_OUT","CY2023")</f>
        <v>1831000000</v>
      </c>
      <c r="N433" s="5">
        <f>_xll.SNL.Clients.Office.Excel.Functions.SPG(K433, "IQ_DILUT_EPS_NORM", "CY2023")</f>
        <v>2.4729999999999999</v>
      </c>
      <c r="O433">
        <f t="shared" si="74"/>
        <v>4528063</v>
      </c>
      <c r="P433">
        <f t="shared" si="75"/>
        <v>0.24038132399001963</v>
      </c>
      <c r="Q433" s="5">
        <f>_xll.SNL.Clients.Office.Excel.Functions.SPG(K433, "SP_MARKETCAP", "12/31/2022")</f>
        <v>155424.72011272001</v>
      </c>
      <c r="R433">
        <f t="shared" si="79"/>
        <v>4.6220954453354739E-3</v>
      </c>
      <c r="S433">
        <f t="shared" si="80"/>
        <v>1.1430442036314626E-2</v>
      </c>
      <c r="U433" t="s">
        <v>432</v>
      </c>
      <c r="V433" s="4" cm="1">
        <f t="array" ref="V433">_xll.SNL.Clients.Office.Excel.Functions.SPG(U433, "SP_TOTAL_REV", "CY2021")</f>
        <v>18520000</v>
      </c>
      <c r="W433" s="4">
        <f>_xll.SNL.Clients.Office.Excel.Functions.SPG(U433,"IQ_AVG_DILUT_SHARES_OUT","CY2021")</f>
        <v>1897000000</v>
      </c>
      <c r="X433" s="5">
        <f>_xll.SNL.Clients.Office.Excel.Functions.SPG(U433, "IQ_DILUT_EPS_NORM", "CY2021")</f>
        <v>2.6909999999999998</v>
      </c>
      <c r="Y433">
        <f t="shared" si="81"/>
        <v>5104827</v>
      </c>
      <c r="Z433">
        <f t="shared" si="82"/>
        <v>0.27563860691144709</v>
      </c>
      <c r="AA433" s="5">
        <f>_xll.SNL.Clients.Office.Excel.Functions.SPG(U433, "SP_MARKETCAP", "12/31/2021")</f>
        <v>158999.45579499999</v>
      </c>
      <c r="AB433">
        <f t="shared" si="76"/>
        <v>3.7574447551988713E-3</v>
      </c>
      <c r="AC433">
        <f t="shared" si="83"/>
        <v>1.0111283836240163E-2</v>
      </c>
    </row>
    <row r="434" spans="1:29" x14ac:dyDescent="0.3">
      <c r="A434" t="s">
        <v>433</v>
      </c>
      <c r="B434" s="4" cm="1">
        <f t="array" ref="B434">_xll.SNL.Clients.Office.Excel.Functions.SPG(A434, "SP_TOTAL_REV", "CY2023")</f>
        <v>195187000</v>
      </c>
      <c r="C434" s="4">
        <f>_xll.SNL.Clients.Office.Excel.Functions.SPG(A434,"IQ_AVG_DILUT_SHARES_OUT","CY2023")</f>
        <v>296882000</v>
      </c>
      <c r="D434" s="5">
        <f>_xll.SNL.Clients.Office.Excel.Functions.SPG(A434, "IQ_DILUT_EPS_NORM", "CY2023")</f>
        <v>15.11</v>
      </c>
      <c r="E434">
        <f t="shared" si="72"/>
        <v>4485887.0199999996</v>
      </c>
      <c r="F434">
        <f t="shared" si="73"/>
        <v>2.2982509183500949E-2</v>
      </c>
      <c r="G434" s="5">
        <f>_xll.SNL.Clients.Office.Excel.Functions.SPG(A434, "SP_MARKETCAP", "12/30/2023")</f>
        <v>87625.048818700001</v>
      </c>
      <c r="H434">
        <f t="shared" si="77"/>
        <v>2.0899836018375825E-3</v>
      </c>
      <c r="I434">
        <f t="shared" si="78"/>
        <v>3.1579652223765874E-2</v>
      </c>
      <c r="K434" t="s">
        <v>433</v>
      </c>
      <c r="L434" s="4" cm="1">
        <f t="array" ref="L434">_xll.SNL.Clients.Office.Excel.Functions.SPG(K434, "SP_TOTAL_REV", "CY2023")</f>
        <v>195187000</v>
      </c>
      <c r="M434" s="4">
        <f>_xll.SNL.Clients.Office.Excel.Functions.SPG(K434,"IQ_AVG_DILUT_SHARES_OUT","CY2023")</f>
        <v>296882000</v>
      </c>
      <c r="N434" s="5">
        <f>_xll.SNL.Clients.Office.Excel.Functions.SPG(K434, "IQ_DILUT_EPS_NORM", "CY2023")</f>
        <v>15.11</v>
      </c>
      <c r="O434">
        <f t="shared" si="74"/>
        <v>4485887.0199999996</v>
      </c>
      <c r="P434">
        <f t="shared" si="75"/>
        <v>2.2982509183500949E-2</v>
      </c>
      <c r="Q434" s="5">
        <f>_xll.SNL.Clients.Office.Excel.Functions.SPG(K434, "SP_MARKETCAP", "12/31/2022")</f>
        <v>101303.56158536</v>
      </c>
      <c r="R434">
        <f t="shared" si="79"/>
        <v>3.0126142756465779E-3</v>
      </c>
      <c r="S434">
        <f t="shared" si="80"/>
        <v>4.5520601705019793E-2</v>
      </c>
      <c r="U434" t="s">
        <v>433</v>
      </c>
      <c r="V434" s="4" cm="1">
        <f t="array" ref="V434">_xll.SNL.Clients.Office.Excel.Functions.SPG(U434, "SP_TOTAL_REV", "CY2021")</f>
        <v>174274000</v>
      </c>
      <c r="W434" s="4">
        <f>_xll.SNL.Clients.Office.Excel.Functions.SPG(U434,"IQ_AVG_DILUT_SHARES_OUT","CY2021")</f>
        <v>340966000</v>
      </c>
      <c r="X434" s="5">
        <f>_xll.SNL.Clients.Office.Excel.Functions.SPG(U434, "IQ_DILUT_EPS_NORM", "CY2021")</f>
        <v>13.125999999999999</v>
      </c>
      <c r="Y434">
        <f t="shared" si="81"/>
        <v>4475519.716</v>
      </c>
      <c r="Z434">
        <f t="shared" si="82"/>
        <v>2.5680937581050528E-2</v>
      </c>
      <c r="AA434" s="5">
        <f>_xll.SNL.Clients.Office.Excel.Functions.SPG(U434, "SP_MARKETCAP", "12/31/2021")</f>
        <v>76105.759973249995</v>
      </c>
      <c r="AB434">
        <f t="shared" si="76"/>
        <v>1.7985167761870101E-3</v>
      </c>
      <c r="AC434">
        <f t="shared" si="83"/>
        <v>2.3607331204230694E-2</v>
      </c>
    </row>
    <row r="435" spans="1:29" x14ac:dyDescent="0.3">
      <c r="A435" t="s">
        <v>434</v>
      </c>
      <c r="B435" s="4" cm="1">
        <f t="array" ref="B435">_xll.SNL.Clients.Office.Excel.Functions.SPG(A435, "SP_TOTAL_REV", "CY2023")</f>
        <v>7310000</v>
      </c>
      <c r="C435" s="4">
        <f>_xll.SNL.Clients.Office.Excel.Functions.SPG(A435,"IQ_AVG_DILUT_SHARES_OUT","CY2023")</f>
        <v>124523000</v>
      </c>
      <c r="D435" s="5">
        <f>_xll.SNL.Clients.Office.Excel.Functions.SPG(A435, "IQ_DILUT_EPS_NORM", "CY2023")</f>
        <v>3.7050000000000001</v>
      </c>
      <c r="E435">
        <f t="shared" si="72"/>
        <v>461357.71500000003</v>
      </c>
      <c r="F435">
        <f t="shared" si="73"/>
        <v>6.3113230506155957E-2</v>
      </c>
      <c r="G435" s="5">
        <f>_xll.SNL.Clients.Office.Excel.Functions.SPG(A435, "SP_MARKETCAP", "12/30/2023")</f>
        <v>17689.586783819999</v>
      </c>
      <c r="H435">
        <f t="shared" si="77"/>
        <v>4.2192211930130958E-4</v>
      </c>
      <c r="I435">
        <f t="shared" si="78"/>
        <v>1.563221452011352E-3</v>
      </c>
      <c r="K435" t="s">
        <v>434</v>
      </c>
      <c r="L435" s="4" cm="1">
        <f t="array" ref="L435">_xll.SNL.Clients.Office.Excel.Functions.SPG(K435, "SP_TOTAL_REV", "CY2023")</f>
        <v>7310000</v>
      </c>
      <c r="M435" s="4">
        <f>_xll.SNL.Clients.Office.Excel.Functions.SPG(K435,"IQ_AVG_DILUT_SHARES_OUT","CY2023")</f>
        <v>124523000</v>
      </c>
      <c r="N435" s="5">
        <f>_xll.SNL.Clients.Office.Excel.Functions.SPG(K435, "IQ_DILUT_EPS_NORM", "CY2023")</f>
        <v>3.7050000000000001</v>
      </c>
      <c r="O435">
        <f t="shared" si="74"/>
        <v>461357.71500000003</v>
      </c>
      <c r="P435">
        <f t="shared" si="75"/>
        <v>6.3113230506155957E-2</v>
      </c>
      <c r="Q435" s="5">
        <f>_xll.SNL.Clients.Office.Excel.Functions.SPG(K435, "SP_MARKETCAP", "12/31/2022")</f>
        <v>17314.588563009998</v>
      </c>
      <c r="R435">
        <f t="shared" si="79"/>
        <v>5.1490960303422501E-4</v>
      </c>
      <c r="S435">
        <f t="shared" si="80"/>
        <v>1.9077400792418037E-3</v>
      </c>
      <c r="U435" t="s">
        <v>434</v>
      </c>
      <c r="V435" s="4" cm="1">
        <f t="array" ref="V435">_xll.SNL.Clients.Office.Excel.Functions.SPG(U435, "SP_TOTAL_REV", "CY2021")</f>
        <v>7080000</v>
      </c>
      <c r="W435" s="4">
        <f>_xll.SNL.Clients.Office.Excel.Functions.SPG(U435,"IQ_AVG_DILUT_SHARES_OUT","CY2021")</f>
        <v>125058500</v>
      </c>
      <c r="X435" s="5">
        <f>_xll.SNL.Clients.Office.Excel.Functions.SPG(U435, "IQ_DILUT_EPS_NORM", "CY2021")</f>
        <v>3.0470000000000002</v>
      </c>
      <c r="Y435">
        <f t="shared" si="81"/>
        <v>381053.24949999998</v>
      </c>
      <c r="Z435">
        <f t="shared" si="82"/>
        <v>5.3821080437853101E-2</v>
      </c>
      <c r="AA435" s="5">
        <f>_xll.SNL.Clients.Office.Excel.Functions.SPG(U435, "SP_MARKETCAP", "12/31/2021")</f>
        <v>21422.351879760001</v>
      </c>
      <c r="AB435">
        <f t="shared" si="76"/>
        <v>5.0624892589827433E-4</v>
      </c>
      <c r="AC435">
        <f t="shared" si="83"/>
        <v>1.542540477212042E-3</v>
      </c>
    </row>
    <row r="436" spans="1:29" x14ac:dyDescent="0.3">
      <c r="A436" t="s">
        <v>435</v>
      </c>
      <c r="B436" s="4" cm="1">
        <f t="array" ref="B436">_xll.SNL.Clients.Office.Excel.Functions.SPG(A436, "SP_TOTAL_REV", "CY2023")</f>
        <v>45754000</v>
      </c>
      <c r="C436" s="4">
        <f>_xll.SNL.Clients.Office.Excel.Functions.SPG(A436,"IQ_AVG_DILUT_SHARES_OUT","CY2023")</f>
        <v>4339000000</v>
      </c>
      <c r="D436" s="5">
        <f>_xll.SNL.Clients.Office.Excel.Functions.SPG(A436, "IQ_DILUT_EPS_NORM", "CY2023")</f>
        <v>2.0510000000000002</v>
      </c>
      <c r="E436">
        <f t="shared" si="72"/>
        <v>8899289</v>
      </c>
      <c r="F436">
        <f t="shared" si="73"/>
        <v>0.19450297241771211</v>
      </c>
      <c r="G436" s="5">
        <f>_xll.SNL.Clients.Office.Excel.Functions.SPG(A436, "SP_MARKETCAP", "12/30/2023")</f>
        <v>254778.77582330001</v>
      </c>
      <c r="H436">
        <f t="shared" si="77"/>
        <v>6.0768407064591967E-3</v>
      </c>
      <c r="I436">
        <f t="shared" si="78"/>
        <v>1.2463600288947814E-2</v>
      </c>
      <c r="K436" t="s">
        <v>435</v>
      </c>
      <c r="L436" s="4" cm="1">
        <f t="array" ref="L436">_xll.SNL.Clients.Office.Excel.Functions.SPG(K436, "SP_TOTAL_REV", "CY2023")</f>
        <v>45754000</v>
      </c>
      <c r="M436" s="4">
        <f>_xll.SNL.Clients.Office.Excel.Functions.SPG(K436,"IQ_AVG_DILUT_SHARES_OUT","CY2023")</f>
        <v>4339000000</v>
      </c>
      <c r="N436" s="5">
        <f>_xll.SNL.Clients.Office.Excel.Functions.SPG(K436, "IQ_DILUT_EPS_NORM", "CY2023")</f>
        <v>2.0510000000000002</v>
      </c>
      <c r="O436">
        <f t="shared" si="74"/>
        <v>8899289</v>
      </c>
      <c r="P436">
        <f t="shared" si="75"/>
        <v>0.19450297241771211</v>
      </c>
      <c r="Q436" s="5">
        <f>_xll.SNL.Clients.Office.Excel.Functions.SPG(K436, "SP_MARKETCAP", "12/31/2022")</f>
        <v>275082.28872304002</v>
      </c>
      <c r="R436">
        <f t="shared" si="79"/>
        <v>8.1805300526011024E-3</v>
      </c>
      <c r="S436">
        <f t="shared" si="80"/>
        <v>1.6778267137884863E-2</v>
      </c>
      <c r="U436" t="s">
        <v>435</v>
      </c>
      <c r="V436" s="4" cm="1">
        <f t="array" ref="V436">_xll.SNL.Clients.Office.Excel.Functions.SPG(U436, "SP_TOTAL_REV", "CY2021")</f>
        <v>38655000</v>
      </c>
      <c r="W436" s="4">
        <f>_xll.SNL.Clients.Office.Excel.Functions.SPG(U436,"IQ_AVG_DILUT_SHARES_OUT","CY2021")</f>
        <v>4340000000</v>
      </c>
      <c r="X436" s="5">
        <f>_xll.SNL.Clients.Office.Excel.Functions.SPG(U436, "IQ_DILUT_EPS_NORM", "CY2021")</f>
        <v>1.655</v>
      </c>
      <c r="Y436">
        <f t="shared" si="81"/>
        <v>7182700</v>
      </c>
      <c r="Z436">
        <f t="shared" si="82"/>
        <v>0.18581554779459319</v>
      </c>
      <c r="AA436" s="5">
        <f>_xll.SNL.Clients.Office.Excel.Functions.SPG(U436, "SP_MARKETCAP", "12/31/2021")</f>
        <v>255752.87217356</v>
      </c>
      <c r="AB436">
        <f t="shared" si="76"/>
        <v>6.0439030018731039E-3</v>
      </c>
      <c r="AC436">
        <f t="shared" si="83"/>
        <v>1.0002659468099986E-2</v>
      </c>
    </row>
    <row r="437" spans="1:29" x14ac:dyDescent="0.3">
      <c r="A437" t="s">
        <v>436</v>
      </c>
      <c r="B437" s="4" cm="1">
        <f t="array" ref="B437">_xll.SNL.Clients.Office.Excel.Functions.SPG(A437, "SP_TOTAL_REV", "CY2023")</f>
        <v>3666300</v>
      </c>
      <c r="C437" s="4">
        <f>_xll.SNL.Clients.Office.Excel.Functions.SPG(A437,"IQ_AVG_DILUT_SHARES_OUT","CY2023")</f>
        <v>199500000</v>
      </c>
      <c r="D437" s="5">
        <f>_xll.SNL.Clients.Office.Excel.Functions.SPG(A437, "IQ_DILUT_EPS_NORM", "CY2023")</f>
        <v>1.1870000000000001</v>
      </c>
      <c r="E437">
        <f t="shared" si="72"/>
        <v>236806.5</v>
      </c>
      <c r="F437">
        <f t="shared" si="73"/>
        <v>6.459004991408232E-2</v>
      </c>
      <c r="G437" s="5">
        <f>_xll.SNL.Clients.Office.Excel.Functions.SPG(A437, "SP_MARKETCAP", "12/30/2023")</f>
        <v>18742.612628080002</v>
      </c>
      <c r="H437">
        <f t="shared" si="77"/>
        <v>4.4703830213355133E-4</v>
      </c>
      <c r="I437">
        <f t="shared" si="78"/>
        <v>5.3063446463252548E-4</v>
      </c>
      <c r="K437" t="s">
        <v>436</v>
      </c>
      <c r="L437" s="4" cm="1">
        <f t="array" ref="L437">_xll.SNL.Clients.Office.Excel.Functions.SPG(K437, "SP_TOTAL_REV", "CY2023")</f>
        <v>3666300</v>
      </c>
      <c r="M437" s="4">
        <f>_xll.SNL.Clients.Office.Excel.Functions.SPG(K437,"IQ_AVG_DILUT_SHARES_OUT","CY2023")</f>
        <v>199500000</v>
      </c>
      <c r="N437" s="5">
        <f>_xll.SNL.Clients.Office.Excel.Functions.SPG(K437, "IQ_DILUT_EPS_NORM", "CY2023")</f>
        <v>1.1870000000000001</v>
      </c>
      <c r="O437">
        <f t="shared" si="74"/>
        <v>236806.5</v>
      </c>
      <c r="P437">
        <f t="shared" si="75"/>
        <v>6.459004991408232E-2</v>
      </c>
      <c r="Q437" s="5">
        <f>_xll.SNL.Clients.Office.Excel.Functions.SPG(K437, "SP_MARKETCAP", "12/31/2022")</f>
        <v>16320.01415728</v>
      </c>
      <c r="R437">
        <f t="shared" si="79"/>
        <v>4.8533246866693826E-4</v>
      </c>
      <c r="S437">
        <f t="shared" si="80"/>
        <v>5.7608964030765575E-4</v>
      </c>
      <c r="U437" t="s">
        <v>436</v>
      </c>
      <c r="V437" s="4" cm="1">
        <f t="array" ref="V437">_xll.SNL.Clients.Office.Excel.Functions.SPG(U437, "SP_TOTAL_REV", "CY2021")</f>
        <v>3029200</v>
      </c>
      <c r="W437" s="4">
        <f>_xll.SNL.Clients.Office.Excel.Functions.SPG(U437,"IQ_AVG_DILUT_SHARES_OUT","CY2021")</f>
        <v>199400000</v>
      </c>
      <c r="X437" s="5">
        <f>_xll.SNL.Clients.Office.Excel.Functions.SPG(U437, "IQ_DILUT_EPS_NORM", "CY2021")</f>
        <v>1.681</v>
      </c>
      <c r="Y437">
        <f t="shared" si="81"/>
        <v>335191.40000000002</v>
      </c>
      <c r="Z437">
        <f t="shared" si="82"/>
        <v>0.11065343985210617</v>
      </c>
      <c r="AA437" s="5">
        <f>_xll.SNL.Clients.Office.Excel.Functions.SPG(U437, "SP_MARKETCAP", "12/31/2021")</f>
        <v>20698.9958988</v>
      </c>
      <c r="AB437">
        <f t="shared" si="76"/>
        <v>4.8915471558661015E-4</v>
      </c>
      <c r="AC437">
        <f t="shared" si="83"/>
        <v>8.2226907690109165E-4</v>
      </c>
    </row>
    <row r="438" spans="1:29" x14ac:dyDescent="0.3">
      <c r="A438" t="s">
        <v>437</v>
      </c>
      <c r="B438" s="4" cm="1">
        <f t="array" ref="B438">_xll.SNL.Clients.Office.Excel.Functions.SPG(A438, "SP_TOTAL_REV", "CY2023")</f>
        <v>15157000</v>
      </c>
      <c r="C438" s="4">
        <f>_xll.SNL.Clients.Office.Excel.Functions.SPG(A438,"IQ_AVG_DILUT_SHARES_OUT","CY2023")</f>
        <v>360600000</v>
      </c>
      <c r="D438" s="5">
        <f>_xll.SNL.Clients.Office.Excel.Functions.SPG(A438, "IQ_DILUT_EPS_NORM", "CY2023")</f>
        <v>1.413</v>
      </c>
      <c r="E438">
        <f t="shared" si="72"/>
        <v>509527.8</v>
      </c>
      <c r="F438">
        <f t="shared" si="73"/>
        <v>3.3616665567064719E-2</v>
      </c>
      <c r="G438" s="5">
        <f>_xll.SNL.Clients.Office.Excel.Functions.SPG(A438, "SP_MARKETCAP", "12/30/2023")</f>
        <v>52335.064226249997</v>
      </c>
      <c r="H438">
        <f t="shared" si="77"/>
        <v>1.2482666487329431E-3</v>
      </c>
      <c r="I438">
        <f t="shared" si="78"/>
        <v>1.7638007746596485E-3</v>
      </c>
      <c r="K438" t="s">
        <v>437</v>
      </c>
      <c r="L438" s="4" cm="1">
        <f t="array" ref="L438">_xll.SNL.Clients.Office.Excel.Functions.SPG(K438, "SP_TOTAL_REV", "CY2023")</f>
        <v>15157000</v>
      </c>
      <c r="M438" s="4">
        <f>_xll.SNL.Clients.Office.Excel.Functions.SPG(K438,"IQ_AVG_DILUT_SHARES_OUT","CY2023")</f>
        <v>360600000</v>
      </c>
      <c r="N438" s="5">
        <f>_xll.SNL.Clients.Office.Excel.Functions.SPG(K438, "IQ_DILUT_EPS_NORM", "CY2023")</f>
        <v>1.413</v>
      </c>
      <c r="O438">
        <f t="shared" si="74"/>
        <v>509527.8</v>
      </c>
      <c r="P438">
        <f t="shared" si="75"/>
        <v>3.3616665567064719E-2</v>
      </c>
      <c r="Q438" s="5">
        <f>_xll.SNL.Clients.Office.Excel.Functions.SPG(K438, "SP_MARKETCAP", "12/31/2022")</f>
        <v>88528.706451970007</v>
      </c>
      <c r="R438">
        <f t="shared" si="79"/>
        <v>2.6327094594497751E-3</v>
      </c>
      <c r="S438">
        <f t="shared" si="80"/>
        <v>3.7200184662025322E-3</v>
      </c>
      <c r="U438" t="s">
        <v>437</v>
      </c>
      <c r="V438" s="4" cm="1">
        <f t="array" ref="V438">_xll.SNL.Clients.Office.Excel.Functions.SPG(U438, "SP_TOTAL_REV", "CY2021")</f>
        <v>17731000</v>
      </c>
      <c r="W438" s="4">
        <f>_xll.SNL.Clients.Office.Excel.Functions.SPG(U438,"IQ_AVG_DILUT_SHARES_OUT","CY2021")</f>
        <v>367450000</v>
      </c>
      <c r="X438" s="5">
        <f>_xll.SNL.Clients.Office.Excel.Functions.SPG(U438, "IQ_DILUT_EPS_NORM", "CY2021")</f>
        <v>5.6989999999999998</v>
      </c>
      <c r="Y438">
        <f t="shared" si="81"/>
        <v>2094097.55</v>
      </c>
      <c r="Z438">
        <f t="shared" si="82"/>
        <v>0.11810374767356607</v>
      </c>
      <c r="AA438" s="5">
        <f>_xll.SNL.Clients.Office.Excel.Functions.SPG(U438, "SP_MARKETCAP", "12/31/2021")</f>
        <v>133252.52525879999</v>
      </c>
      <c r="AB438">
        <f t="shared" si="76"/>
        <v>3.1489982129009786E-3</v>
      </c>
      <c r="AC438">
        <f t="shared" si="83"/>
        <v>1.7946140815322677E-2</v>
      </c>
    </row>
    <row r="439" spans="1:29" x14ac:dyDescent="0.3">
      <c r="A439" t="s">
        <v>438</v>
      </c>
      <c r="B439" s="4" cm="1">
        <f t="array" ref="B439">_xll.SNL.Clients.Office.Excel.Functions.SPG(A439, "SP_TOTAL_REV", "CY2023")</f>
        <v>46254000</v>
      </c>
      <c r="C439" s="4">
        <f>_xll.SNL.Clients.Office.Excel.Functions.SPG(A439,"IQ_AVG_DILUT_SHARES_OUT","CY2023")</f>
        <v>345800000</v>
      </c>
      <c r="D439" s="5">
        <f>_xll.SNL.Clients.Office.Excel.Functions.SPG(A439, "IQ_DILUT_EPS_NORM", "CY2023")</f>
        <v>22.47</v>
      </c>
      <c r="E439">
        <f t="shared" si="72"/>
        <v>7770126</v>
      </c>
      <c r="F439">
        <f t="shared" si="73"/>
        <v>0.16798819561551434</v>
      </c>
      <c r="G439" s="5">
        <f>_xll.SNL.Clients.Office.Excel.Functions.SPG(A439, "SP_MARKETCAP", "12/30/2023")</f>
        <v>132488.56178712001</v>
      </c>
      <c r="H439">
        <f t="shared" si="77"/>
        <v>3.1600429934029702E-3</v>
      </c>
      <c r="I439">
        <f t="shared" si="78"/>
        <v>7.1006166061764742E-2</v>
      </c>
      <c r="K439" t="s">
        <v>438</v>
      </c>
      <c r="L439" s="4" cm="1">
        <f t="array" ref="L439">_xll.SNL.Clients.Office.Excel.Functions.SPG(K439, "SP_TOTAL_REV", "CY2023")</f>
        <v>46254000</v>
      </c>
      <c r="M439" s="4">
        <f>_xll.SNL.Clients.Office.Excel.Functions.SPG(K439,"IQ_AVG_DILUT_SHARES_OUT","CY2023")</f>
        <v>345800000</v>
      </c>
      <c r="N439" s="5">
        <f>_xll.SNL.Clients.Office.Excel.Functions.SPG(K439, "IQ_DILUT_EPS_NORM", "CY2023")</f>
        <v>22.47</v>
      </c>
      <c r="O439">
        <f t="shared" si="74"/>
        <v>7770126</v>
      </c>
      <c r="P439">
        <f t="shared" si="75"/>
        <v>0.16798819561551434</v>
      </c>
      <c r="Q439" s="5">
        <f>_xll.SNL.Clients.Office.Excel.Functions.SPG(K439, "SP_MARKETCAP", "12/31/2022")</f>
        <v>121751.65735992001</v>
      </c>
      <c r="R439">
        <f t="shared" si="79"/>
        <v>3.6207096305993346E-3</v>
      </c>
      <c r="S439">
        <f t="shared" si="80"/>
        <v>8.1357345399567044E-2</v>
      </c>
      <c r="U439" t="s">
        <v>438</v>
      </c>
      <c r="V439" s="4" cm="1">
        <f t="array" ref="V439">_xll.SNL.Clients.Office.Excel.Functions.SPG(U439, "SP_TOTAL_REV", "CY2021")</f>
        <v>59339000</v>
      </c>
      <c r="W439" s="4">
        <f>_xll.SNL.Clients.Office.Excel.Functions.SPG(U439,"IQ_AVG_DILUT_SHARES_OUT","CY2021")</f>
        <v>355800000</v>
      </c>
      <c r="X439" s="5">
        <f>_xll.SNL.Clients.Office.Excel.Functions.SPG(U439, "IQ_DILUT_EPS_NORM", "CY2021")</f>
        <v>47.756999999999998</v>
      </c>
      <c r="Y439">
        <f t="shared" si="81"/>
        <v>16991940.600000001</v>
      </c>
      <c r="Z439">
        <f t="shared" si="82"/>
        <v>0.28635367296381808</v>
      </c>
      <c r="AA439" s="5">
        <f>_xll.SNL.Clients.Office.Excel.Functions.SPG(U439, "SP_MARKETCAP", "12/31/2021")</f>
        <v>127610.1583162</v>
      </c>
      <c r="AB439">
        <f t="shared" si="76"/>
        <v>3.0156588755468031E-3</v>
      </c>
      <c r="AC439">
        <f t="shared" si="83"/>
        <v>0.14401882091948867</v>
      </c>
    </row>
    <row r="440" spans="1:29" x14ac:dyDescent="0.3">
      <c r="A440" t="s">
        <v>439</v>
      </c>
      <c r="B440" s="4" cm="1">
        <f t="array" ref="B440">_xll.SNL.Clients.Office.Excel.Functions.SPG(A440, "SP_TOTAL_REV", "CY2023")</f>
        <v>24527000</v>
      </c>
      <c r="C440" s="4">
        <f>_xll.SNL.Clients.Office.Excel.Functions.SPG(A440,"IQ_AVG_DILUT_SHARES_OUT","CY2023")</f>
        <v>311500000</v>
      </c>
      <c r="D440" s="5">
        <f>_xll.SNL.Clients.Office.Excel.Functions.SPG(A440, "IQ_DILUT_EPS_NORM", "CY2023")</f>
        <v>6.1840000000000002</v>
      </c>
      <c r="E440">
        <f t="shared" si="72"/>
        <v>1926316</v>
      </c>
      <c r="F440">
        <f t="shared" si="73"/>
        <v>7.8538590125168187E-2</v>
      </c>
      <c r="G440" s="5">
        <f>_xll.SNL.Clients.Office.Excel.Functions.SPG(A440, "SP_MARKETCAP", "12/30/2023")</f>
        <v>24175.878774640001</v>
      </c>
      <c r="H440">
        <f t="shared" si="77"/>
        <v>5.7662952409366186E-4</v>
      </c>
      <c r="I440">
        <f t="shared" si="78"/>
        <v>3.5658769769952052E-3</v>
      </c>
      <c r="K440" t="s">
        <v>439</v>
      </c>
      <c r="L440" s="4" cm="1">
        <f t="array" ref="L440">_xll.SNL.Clients.Office.Excel.Functions.SPG(K440, "SP_TOTAL_REV", "CY2023")</f>
        <v>24527000</v>
      </c>
      <c r="M440" s="4">
        <f>_xll.SNL.Clients.Office.Excel.Functions.SPG(K440,"IQ_AVG_DILUT_SHARES_OUT","CY2023")</f>
        <v>311500000</v>
      </c>
      <c r="N440" s="5">
        <f>_xll.SNL.Clients.Office.Excel.Functions.SPG(K440, "IQ_DILUT_EPS_NORM", "CY2023")</f>
        <v>6.1840000000000002</v>
      </c>
      <c r="O440">
        <f t="shared" si="74"/>
        <v>1926316</v>
      </c>
      <c r="P440">
        <f t="shared" si="75"/>
        <v>7.8538590125168187E-2</v>
      </c>
      <c r="Q440" s="5">
        <f>_xll.SNL.Clients.Office.Excel.Functions.SPG(K440, "SP_MARKETCAP", "12/31/2022")</f>
        <v>24121.441786070001</v>
      </c>
      <c r="R440">
        <f t="shared" si="79"/>
        <v>7.1733509401503766E-4</v>
      </c>
      <c r="S440">
        <f t="shared" si="80"/>
        <v>4.4360002213889929E-3</v>
      </c>
      <c r="U440" t="s">
        <v>439</v>
      </c>
      <c r="V440" s="4" cm="1">
        <f t="array" ref="V440">_xll.SNL.Clients.Office.Excel.Functions.SPG(U440, "SP_TOTAL_REV", "CY2021")</f>
        <v>22390000</v>
      </c>
      <c r="W440" s="4">
        <f>_xll.SNL.Clients.Office.Excel.Functions.SPG(U440,"IQ_AVG_DILUT_SHARES_OUT","CY2021")</f>
        <v>354100000</v>
      </c>
      <c r="X440" s="5">
        <f>_xll.SNL.Clients.Office.Excel.Functions.SPG(U440, "IQ_DILUT_EPS_NORM", "CY2021")</f>
        <v>5.1269999999999998</v>
      </c>
      <c r="Y440">
        <f t="shared" si="81"/>
        <v>1815470.7</v>
      </c>
      <c r="Z440">
        <f t="shared" si="82"/>
        <v>8.1083997320232248E-2</v>
      </c>
      <c r="AA440" s="5">
        <f>_xll.SNL.Clients.Office.Excel.Functions.SPG(U440, "SP_MARKETCAP", "12/31/2021")</f>
        <v>23497.99549112</v>
      </c>
      <c r="AB440">
        <f t="shared" si="76"/>
        <v>5.5530013907489158E-4</v>
      </c>
      <c r="AC440">
        <f t="shared" si="83"/>
        <v>2.8470238130369691E-3</v>
      </c>
    </row>
    <row r="441" spans="1:29" x14ac:dyDescent="0.3">
      <c r="A441" t="s">
        <v>440</v>
      </c>
      <c r="B441" s="4" cm="1">
        <f t="array" ref="B441">_xll.SNL.Clients.Office.Excel.Functions.SPG(A441, "SP_TOTAL_REV", "CY2023")</f>
        <v>11164992</v>
      </c>
      <c r="C441" s="4">
        <f>_xll.SNL.Clients.Office.Excel.Functions.SPG(A441,"IQ_AVG_DILUT_SHARES_OUT","CY2023")</f>
        <v>205547000</v>
      </c>
      <c r="D441" s="5">
        <f>_xll.SNL.Clients.Office.Excel.Functions.SPG(A441, "IQ_DILUT_EPS_NORM", "CY2023")</f>
        <v>7.2539999999999996</v>
      </c>
      <c r="E441">
        <f t="shared" si="72"/>
        <v>1491037.9380000001</v>
      </c>
      <c r="F441">
        <f t="shared" si="73"/>
        <v>0.13354581337810184</v>
      </c>
      <c r="G441" s="5">
        <f>_xll.SNL.Clients.Office.Excel.Functions.SPG(A441, "SP_MARKETCAP", "12/30/2023")</f>
        <v>38126.641424959998</v>
      </c>
      <c r="H441">
        <f t="shared" si="77"/>
        <v>9.0937530358673596E-4</v>
      </c>
      <c r="I441">
        <f t="shared" si="78"/>
        <v>6.5966084522181825E-3</v>
      </c>
      <c r="K441" t="s">
        <v>440</v>
      </c>
      <c r="L441" s="4" cm="1">
        <f t="array" ref="L441">_xll.SNL.Clients.Office.Excel.Functions.SPG(K441, "SP_TOTAL_REV", "CY2023")</f>
        <v>11164992</v>
      </c>
      <c r="M441" s="4">
        <f>_xll.SNL.Clients.Office.Excel.Functions.SPG(K441,"IQ_AVG_DILUT_SHARES_OUT","CY2023")</f>
        <v>205547000</v>
      </c>
      <c r="N441" s="5">
        <f>_xll.SNL.Clients.Office.Excel.Functions.SPG(K441, "IQ_DILUT_EPS_NORM", "CY2023")</f>
        <v>7.2539999999999996</v>
      </c>
      <c r="O441">
        <f t="shared" si="74"/>
        <v>1491037.9380000001</v>
      </c>
      <c r="P441">
        <f t="shared" si="75"/>
        <v>0.13354581337810184</v>
      </c>
      <c r="Q441" s="5">
        <f>_xll.SNL.Clients.Office.Excel.Functions.SPG(K441, "SP_MARKETCAP", "12/31/2022")</f>
        <v>47490.972124319997</v>
      </c>
      <c r="R441">
        <f t="shared" si="79"/>
        <v>1.4123094819870215E-3</v>
      </c>
      <c r="S441">
        <f t="shared" si="80"/>
        <v>1.0244892982333853E-2</v>
      </c>
      <c r="U441" t="s">
        <v>440</v>
      </c>
      <c r="V441" s="4" cm="1">
        <f t="array" ref="V441">_xll.SNL.Clients.Office.Excel.Functions.SPG(U441, "SP_TOTAL_REV", "CY2021")</f>
        <v>8971337</v>
      </c>
      <c r="W441" s="4">
        <f>_xll.SNL.Clients.Office.Excel.Functions.SPG(U441,"IQ_AVG_DILUT_SHARES_OUT","CY2021")</f>
        <v>207758000</v>
      </c>
      <c r="X441" s="5">
        <f>_xll.SNL.Clients.Office.Excel.Functions.SPG(U441, "IQ_DILUT_EPS_NORM", "CY2021")</f>
        <v>5.7729999999999997</v>
      </c>
      <c r="Y441">
        <f t="shared" si="81"/>
        <v>1199386.9339999999</v>
      </c>
      <c r="Z441">
        <f t="shared" si="82"/>
        <v>0.1336909909860704</v>
      </c>
      <c r="AA441" s="5">
        <f>_xll.SNL.Clients.Office.Excel.Functions.SPG(U441, "SP_MARKETCAP", "12/31/2021")</f>
        <v>39855.541256160002</v>
      </c>
      <c r="AB441">
        <f t="shared" si="76"/>
        <v>9.4185853473392788E-4</v>
      </c>
      <c r="AC441">
        <f t="shared" si="83"/>
        <v>5.4373493210189651E-3</v>
      </c>
    </row>
    <row r="442" spans="1:29" x14ac:dyDescent="0.3">
      <c r="A442" t="s">
        <v>441</v>
      </c>
      <c r="B442" s="4" cm="1">
        <f t="array" ref="B442">_xll.SNL.Clients.Office.Excel.Functions.SPG(A442, "SP_TOTAL_REV", "CY2023")</f>
        <v>152669000</v>
      </c>
      <c r="C442" s="4">
        <f>_xll.SNL.Clients.Office.Excel.Functions.SPG(A442,"IQ_AVG_DILUT_SHARES_OUT","CY2023")</f>
        <v>1002000000</v>
      </c>
      <c r="D442" s="5">
        <f>_xll.SNL.Clients.Office.Excel.Functions.SPG(A442, "IQ_DILUT_EPS_NORM", "CY2023")</f>
        <v>12.428000000000001</v>
      </c>
      <c r="E442">
        <f t="shared" si="72"/>
        <v>12452856</v>
      </c>
      <c r="F442">
        <f t="shared" si="73"/>
        <v>8.1567679096607698E-2</v>
      </c>
      <c r="G442" s="5">
        <f>_xll.SNL.Clients.Office.Excel.Functions.SPG(A442, "SP_MARKETCAP", "12/30/2023")</f>
        <v>344907.99203820003</v>
      </c>
      <c r="H442">
        <f t="shared" si="77"/>
        <v>8.2265523069098585E-3</v>
      </c>
      <c r="I442">
        <f t="shared" si="78"/>
        <v>0.10223959207027573</v>
      </c>
      <c r="K442" t="s">
        <v>441</v>
      </c>
      <c r="L442" s="4" cm="1">
        <f t="array" ref="L442">_xll.SNL.Clients.Office.Excel.Functions.SPG(K442, "SP_TOTAL_REV", "CY2023")</f>
        <v>152669000</v>
      </c>
      <c r="M442" s="4">
        <f>_xll.SNL.Clients.Office.Excel.Functions.SPG(K442,"IQ_AVG_DILUT_SHARES_OUT","CY2023")</f>
        <v>1002000000</v>
      </c>
      <c r="N442" s="5">
        <f>_xll.SNL.Clients.Office.Excel.Functions.SPG(K442, "IQ_DILUT_EPS_NORM", "CY2023")</f>
        <v>12.428000000000001</v>
      </c>
      <c r="O442">
        <f t="shared" si="74"/>
        <v>12452856</v>
      </c>
      <c r="P442">
        <f t="shared" si="75"/>
        <v>8.1567679096607698E-2</v>
      </c>
      <c r="Q442" s="5">
        <f>_xll.SNL.Clients.Office.Excel.Functions.SPG(K442, "SP_MARKETCAP", "12/31/2022")</f>
        <v>321920.09690891998</v>
      </c>
      <c r="R442">
        <f t="shared" si="79"/>
        <v>9.573415429704862E-3</v>
      </c>
      <c r="S442">
        <f t="shared" si="80"/>
        <v>0.11897840696037203</v>
      </c>
      <c r="U442" t="s">
        <v>441</v>
      </c>
      <c r="V442" s="4" cm="1">
        <f t="array" ref="V442">_xll.SNL.Clients.Office.Excel.Functions.SPG(U442, "SP_TOTAL_REV", "CY2021")</f>
        <v>151157000</v>
      </c>
      <c r="W442" s="4">
        <f>_xll.SNL.Clients.Office.Excel.Functions.SPG(U442,"IQ_AVG_DILUT_SHARES_OUT","CY2021")</f>
        <v>1058000000</v>
      </c>
      <c r="X442" s="5">
        <f>_xll.SNL.Clients.Office.Excel.Functions.SPG(U442, "IQ_DILUT_EPS_NORM", "CY2021")</f>
        <v>12.840999999999999</v>
      </c>
      <c r="Y442">
        <f t="shared" si="81"/>
        <v>13585778</v>
      </c>
      <c r="Z442">
        <f t="shared" si="82"/>
        <v>8.9878589810594281E-2</v>
      </c>
      <c r="AA442" s="5">
        <f>_xll.SNL.Clients.Office.Excel.Functions.SPG(U442, "SP_MARKETCAP", "12/31/2021")</f>
        <v>433369.70084677002</v>
      </c>
      <c r="AB442">
        <f t="shared" si="76"/>
        <v>1.0241309955225686E-2</v>
      </c>
      <c r="AC442">
        <f t="shared" si="83"/>
        <v>0.13150866113505302</v>
      </c>
    </row>
    <row r="443" spans="1:29" x14ac:dyDescent="0.3">
      <c r="A443" t="s">
        <v>442</v>
      </c>
      <c r="B443" s="4" cm="1">
        <f t="array" ref="B443">_xll.SNL.Clients.Office.Excel.Functions.SPG(A443, "SP_TOTAL_REV", "CY2023")</f>
        <v>9400600</v>
      </c>
      <c r="C443" s="4">
        <f>_xll.SNL.Clients.Office.Excel.Functions.SPG(A443,"IQ_AVG_DILUT_SHARES_OUT","CY2023")</f>
        <v>385900000</v>
      </c>
      <c r="D443" s="5">
        <f>_xll.SNL.Clients.Office.Excel.Functions.SPG(A443, "IQ_DILUT_EPS_NORM", "CY2023")</f>
        <v>2.2069999999999999</v>
      </c>
      <c r="E443">
        <f t="shared" si="72"/>
        <v>851681.3</v>
      </c>
      <c r="F443">
        <f t="shared" si="73"/>
        <v>9.0598610726974879E-2</v>
      </c>
      <c r="G443" s="5">
        <f>_xll.SNL.Clients.Office.Excel.Functions.SPG(A443, "SP_MARKETCAP", "12/30/2023")</f>
        <v>12501.25483584</v>
      </c>
      <c r="H443">
        <f t="shared" si="77"/>
        <v>2.9817293070337833E-4</v>
      </c>
      <c r="I443">
        <f t="shared" si="78"/>
        <v>6.5806765806235594E-4</v>
      </c>
      <c r="K443" t="s">
        <v>442</v>
      </c>
      <c r="L443" s="4" cm="1">
        <f t="array" ref="L443">_xll.SNL.Clients.Office.Excel.Functions.SPG(K443, "SP_TOTAL_REV", "CY2023")</f>
        <v>9400600</v>
      </c>
      <c r="M443" s="4">
        <f>_xll.SNL.Clients.Office.Excel.Functions.SPG(K443,"IQ_AVG_DILUT_SHARES_OUT","CY2023")</f>
        <v>385900000</v>
      </c>
      <c r="N443" s="5">
        <f>_xll.SNL.Clients.Office.Excel.Functions.SPG(K443, "IQ_DILUT_EPS_NORM", "CY2023")</f>
        <v>2.2069999999999999</v>
      </c>
      <c r="O443">
        <f t="shared" si="74"/>
        <v>851681.3</v>
      </c>
      <c r="P443">
        <f t="shared" si="75"/>
        <v>9.0598610726974879E-2</v>
      </c>
      <c r="Q443" s="5">
        <f>_xll.SNL.Clients.Office.Excel.Functions.SPG(K443, "SP_MARKETCAP", "12/31/2022")</f>
        <v>12941.75835658</v>
      </c>
      <c r="R443">
        <f t="shared" si="79"/>
        <v>3.8486826491434802E-4</v>
      </c>
      <c r="S443">
        <f t="shared" si="80"/>
        <v>8.4940426066596603E-4</v>
      </c>
      <c r="U443" t="s">
        <v>442</v>
      </c>
      <c r="V443" s="4" cm="1">
        <f t="array" ref="V443">_xll.SNL.Clients.Office.Excel.Functions.SPG(U443, "SP_TOTAL_REV", "CY2021")</f>
        <v>9107900</v>
      </c>
      <c r="W443" s="4">
        <f>_xll.SNL.Clients.Office.Excel.Functions.SPG(U443,"IQ_AVG_DILUT_SHARES_OUT","CY2021")</f>
        <v>398400000</v>
      </c>
      <c r="X443" s="5">
        <f>_xll.SNL.Clients.Office.Excel.Functions.SPG(U443, "IQ_DILUT_EPS_NORM", "CY2021")</f>
        <v>2.052</v>
      </c>
      <c r="Y443">
        <f t="shared" si="81"/>
        <v>817516.8</v>
      </c>
      <c r="Z443">
        <f t="shared" si="82"/>
        <v>8.9759088264034531E-2</v>
      </c>
      <c r="AA443" s="5">
        <f>_xll.SNL.Clients.Office.Excel.Functions.SPG(U443, "SP_MARKETCAP", "12/31/2021")</f>
        <v>14746.134486999999</v>
      </c>
      <c r="AB443">
        <f t="shared" si="76"/>
        <v>3.4847783227052868E-4</v>
      </c>
      <c r="AC443">
        <f t="shared" si="83"/>
        <v>7.1507651181912488E-4</v>
      </c>
    </row>
    <row r="444" spans="1:29" x14ac:dyDescent="0.3">
      <c r="A444" t="s">
        <v>443</v>
      </c>
      <c r="B444" s="4" cm="1">
        <f t="array" ref="B444">_xll.SNL.Clients.Office.Excel.Functions.SPG(A444, "SP_TOTAL_REV", "CY2023")</f>
        <v>8207800</v>
      </c>
      <c r="C444" s="4">
        <f>_xll.SNL.Clients.Office.Excel.Functions.SPG(A444,"IQ_AVG_DILUT_SHARES_OUT","CY2023")</f>
        <v>104024923</v>
      </c>
      <c r="D444" s="5">
        <f>_xll.SNL.Clients.Office.Excel.Functions.SPG(A444, "IQ_DILUT_EPS_NORM", "CY2023")</f>
        <v>6.8730000000000002</v>
      </c>
      <c r="E444">
        <f t="shared" si="72"/>
        <v>714963.29577900004</v>
      </c>
      <c r="F444">
        <f t="shared" si="73"/>
        <v>8.7107787199858677E-2</v>
      </c>
      <c r="G444" s="5">
        <f>_xll.SNL.Clients.Office.Excel.Functions.SPG(A444, "SP_MARKETCAP", "12/30/2023")</f>
        <v>13414.454455040001</v>
      </c>
      <c r="H444">
        <f t="shared" si="77"/>
        <v>3.1995405670630063E-4</v>
      </c>
      <c r="I444">
        <f t="shared" si="78"/>
        <v>2.1990442317424042E-3</v>
      </c>
      <c r="K444" t="s">
        <v>443</v>
      </c>
      <c r="L444" s="4" cm="1">
        <f t="array" ref="L444">_xll.SNL.Clients.Office.Excel.Functions.SPG(K444, "SP_TOTAL_REV", "CY2023")</f>
        <v>8207800</v>
      </c>
      <c r="M444" s="4">
        <f>_xll.SNL.Clients.Office.Excel.Functions.SPG(K444,"IQ_AVG_DILUT_SHARES_OUT","CY2023")</f>
        <v>104024923</v>
      </c>
      <c r="N444" s="5">
        <f>_xll.SNL.Clients.Office.Excel.Functions.SPG(K444, "IQ_DILUT_EPS_NORM", "CY2023")</f>
        <v>6.8730000000000002</v>
      </c>
      <c r="O444">
        <f t="shared" si="74"/>
        <v>714963.29577900004</v>
      </c>
      <c r="P444">
        <f t="shared" si="75"/>
        <v>8.7107787199858677E-2</v>
      </c>
      <c r="Q444" s="5">
        <f>_xll.SNL.Clients.Office.Excel.Functions.SPG(K444, "SP_MARKETCAP", "12/31/2022")</f>
        <v>16898.017683059999</v>
      </c>
      <c r="R444">
        <f t="shared" si="79"/>
        <v>5.0252141687259072E-4</v>
      </c>
      <c r="S444">
        <f t="shared" si="80"/>
        <v>3.4538296981653162E-3</v>
      </c>
      <c r="U444" t="s">
        <v>443</v>
      </c>
      <c r="V444" s="4" cm="1">
        <f t="array" ref="V444">_xll.SNL.Clients.Office.Excel.Functions.SPG(U444, "SP_TOTAL_REV", "CY2021")</f>
        <v>7885300</v>
      </c>
      <c r="W444" s="4">
        <f>_xll.SNL.Clients.Office.Excel.Functions.SPG(U444,"IQ_AVG_DILUT_SHARES_OUT","CY2021")</f>
        <v>107876403</v>
      </c>
      <c r="X444" s="5">
        <f>_xll.SNL.Clients.Office.Excel.Functions.SPG(U444, "IQ_DILUT_EPS_NORM", "CY2021")</f>
        <v>5.62</v>
      </c>
      <c r="Y444">
        <f t="shared" si="81"/>
        <v>606265.38485999999</v>
      </c>
      <c r="Z444">
        <f t="shared" si="82"/>
        <v>7.688551923959773E-2</v>
      </c>
      <c r="AA444" s="5">
        <f>_xll.SNL.Clients.Office.Excel.Functions.SPG(U444, "SP_MARKETCAP", "12/31/2021")</f>
        <v>14717.891997119999</v>
      </c>
      <c r="AB444">
        <f t="shared" si="76"/>
        <v>3.4781041114670934E-4</v>
      </c>
      <c r="AC444">
        <f t="shared" si="83"/>
        <v>1.9546945106445066E-3</v>
      </c>
    </row>
    <row r="445" spans="1:29" x14ac:dyDescent="0.3">
      <c r="A445" t="s">
        <v>444</v>
      </c>
      <c r="B445" s="4" cm="1">
        <f t="array" ref="B445">_xll.SNL.Clients.Office.Excel.Functions.SPG(A445, "SP_TOTAL_REV", "CY2023")</f>
        <v>26640000</v>
      </c>
      <c r="C445" s="4">
        <f>_xll.SNL.Clients.Office.Excel.Functions.SPG(A445,"IQ_AVG_DILUT_SHARES_OUT","CY2023")</f>
        <v>1235000000</v>
      </c>
      <c r="D445" s="5">
        <f>_xll.SNL.Clients.Office.Excel.Functions.SPG(A445, "IQ_DILUT_EPS_NORM", "CY2023")</f>
        <v>2.294</v>
      </c>
      <c r="E445">
        <f t="shared" si="72"/>
        <v>2833090</v>
      </c>
      <c r="F445">
        <f t="shared" si="73"/>
        <v>0.10634722222222222</v>
      </c>
      <c r="G445" s="5">
        <f>_xll.SNL.Clients.Office.Excel.Functions.SPG(A445, "SP_MARKETCAP", "12/30/2023")</f>
        <v>45357.400904119997</v>
      </c>
      <c r="H445">
        <f t="shared" si="77"/>
        <v>1.0818393300724019E-3</v>
      </c>
      <c r="I445">
        <f t="shared" si="78"/>
        <v>2.4817394231860901E-3</v>
      </c>
      <c r="K445" t="s">
        <v>444</v>
      </c>
      <c r="L445" s="4" cm="1">
        <f t="array" ref="L445">_xll.SNL.Clients.Office.Excel.Functions.SPG(K445, "SP_TOTAL_REV", "CY2023")</f>
        <v>26640000</v>
      </c>
      <c r="M445" s="4">
        <f>_xll.SNL.Clients.Office.Excel.Functions.SPG(K445,"IQ_AVG_DILUT_SHARES_OUT","CY2023")</f>
        <v>1235000000</v>
      </c>
      <c r="N445" s="5">
        <f>_xll.SNL.Clients.Office.Excel.Functions.SPG(K445, "IQ_DILUT_EPS_NORM", "CY2023")</f>
        <v>2.294</v>
      </c>
      <c r="O445">
        <f t="shared" si="74"/>
        <v>2833090</v>
      </c>
      <c r="P445">
        <f t="shared" si="75"/>
        <v>0.10634722222222222</v>
      </c>
      <c r="Q445" s="5">
        <f>_xll.SNL.Clients.Office.Excel.Functions.SPG(K445, "SP_MARKETCAP", "12/31/2022")</f>
        <v>49866.906976439997</v>
      </c>
      <c r="R445">
        <f t="shared" si="79"/>
        <v>1.4829661809370549E-3</v>
      </c>
      <c r="S445">
        <f t="shared" si="80"/>
        <v>3.4019244190696039E-3</v>
      </c>
      <c r="U445" t="s">
        <v>444</v>
      </c>
      <c r="V445" s="4" cm="1">
        <f t="array" ref="V445">_xll.SNL.Clients.Office.Excel.Functions.SPG(U445, "SP_TOTAL_REV", "CY2021")</f>
        <v>26042000</v>
      </c>
      <c r="W445" s="4">
        <f>_xll.SNL.Clients.Office.Excel.Functions.SPG(U445,"IQ_AVG_DILUT_SHARES_OUT","CY2021")</f>
        <v>1236000000</v>
      </c>
      <c r="X445" s="5">
        <f>_xll.SNL.Clients.Office.Excel.Functions.SPG(U445, "IQ_DILUT_EPS_NORM", "CY2021")</f>
        <v>1.732</v>
      </c>
      <c r="Y445">
        <f t="shared" si="81"/>
        <v>2140752</v>
      </c>
      <c r="Z445">
        <f t="shared" si="82"/>
        <v>8.2203824591045235E-2</v>
      </c>
      <c r="AA445" s="5">
        <f>_xll.SNL.Clients.Office.Excel.Functions.SPG(U445, "SP_MARKETCAP", "12/31/2021")</f>
        <v>43943.124349899997</v>
      </c>
      <c r="AB445">
        <f t="shared" si="76"/>
        <v>1.0384555172847066E-3</v>
      </c>
      <c r="AC445">
        <f t="shared" si="83"/>
        <v>1.7986049559371119E-3</v>
      </c>
    </row>
    <row r="446" spans="1:29" x14ac:dyDescent="0.3">
      <c r="A446" t="s">
        <v>445</v>
      </c>
      <c r="B446" s="4" cm="1">
        <f t="array" ref="B446">_xll.SNL.Clients.Office.Excel.Functions.SPG(A446, "SP_TOTAL_REV", "CY2023")</f>
        <v>150039000</v>
      </c>
      <c r="C446" s="4">
        <f>_xll.SNL.Clients.Office.Excel.Functions.SPG(A446,"IQ_AVG_DILUT_SHARES_OUT","CY2023")</f>
        <v>725000000</v>
      </c>
      <c r="D446" s="5">
        <f>_xll.SNL.Clients.Office.Excel.Functions.SPG(A446, "IQ_DILUT_EPS_NORM", "CY2023")</f>
        <v>3.911</v>
      </c>
      <c r="E446">
        <f t="shared" si="72"/>
        <v>2835475</v>
      </c>
      <c r="F446">
        <f t="shared" si="73"/>
        <v>1.8898253120855243E-2</v>
      </c>
      <c r="G446" s="5">
        <f>_xll.SNL.Clients.Office.Excel.Functions.SPG(A446, "SP_MARKETCAP", "12/30/2023")</f>
        <v>32884.845762370001</v>
      </c>
      <c r="H446">
        <f t="shared" si="77"/>
        <v>7.8435092840306695E-4</v>
      </c>
      <c r="I446">
        <f t="shared" si="78"/>
        <v>3.0675964809843948E-3</v>
      </c>
      <c r="K446" t="s">
        <v>445</v>
      </c>
      <c r="L446" s="4" cm="1">
        <f t="array" ref="L446">_xll.SNL.Clients.Office.Excel.Functions.SPG(K446, "SP_TOTAL_REV", "CY2023")</f>
        <v>150039000</v>
      </c>
      <c r="M446" s="4">
        <f>_xll.SNL.Clients.Office.Excel.Functions.SPG(K446,"IQ_AVG_DILUT_SHARES_OUT","CY2023")</f>
        <v>725000000</v>
      </c>
      <c r="N446" s="5">
        <f>_xll.SNL.Clients.Office.Excel.Functions.SPG(K446, "IQ_DILUT_EPS_NORM", "CY2023")</f>
        <v>3.911</v>
      </c>
      <c r="O446">
        <f t="shared" si="74"/>
        <v>2835475</v>
      </c>
      <c r="P446">
        <f t="shared" si="75"/>
        <v>1.8898253120855243E-2</v>
      </c>
      <c r="Q446" s="5">
        <f>_xll.SNL.Clients.Office.Excel.Functions.SPG(K446, "SP_MARKETCAP", "12/31/2022")</f>
        <v>31911.339187500002</v>
      </c>
      <c r="R446">
        <f t="shared" si="79"/>
        <v>9.4899482788920878E-4</v>
      </c>
      <c r="S446">
        <f t="shared" si="80"/>
        <v>3.7115187718746957E-3</v>
      </c>
      <c r="U446" t="s">
        <v>445</v>
      </c>
      <c r="V446" s="4" cm="1">
        <f t="array" ref="V446">_xll.SNL.Clients.Office.Excel.Functions.SPG(U446, "SP_TOTAL_REV", "CY2021")</f>
        <v>137888000</v>
      </c>
      <c r="W446" s="4">
        <f>_xll.SNL.Clients.Office.Excel.Functions.SPG(U446,"IQ_AVG_DILUT_SHARES_OUT","CY2021")</f>
        <v>754000000</v>
      </c>
      <c r="X446" s="5">
        <f>_xll.SNL.Clients.Office.Excel.Functions.SPG(U446, "IQ_DILUT_EPS_NORM", "CY2021")</f>
        <v>2.5870000000000002</v>
      </c>
      <c r="Y446">
        <f t="shared" si="81"/>
        <v>1950598.0000000002</v>
      </c>
      <c r="Z446">
        <f t="shared" si="82"/>
        <v>1.4146249129728478E-2</v>
      </c>
      <c r="AA446" s="5">
        <f>_xll.SNL.Clients.Office.Excel.Functions.SPG(U446, "SP_MARKETCAP", "12/31/2021")</f>
        <v>33277.666826640001</v>
      </c>
      <c r="AB446">
        <f t="shared" si="76"/>
        <v>7.8641146322053007E-4</v>
      </c>
      <c r="AC446">
        <f t="shared" si="83"/>
        <v>2.0344464553515114E-3</v>
      </c>
    </row>
    <row r="447" spans="1:29" x14ac:dyDescent="0.3">
      <c r="A447" t="s">
        <v>446</v>
      </c>
      <c r="B447" s="4" cm="1">
        <f t="array" ref="B447">_xll.SNL.Clients.Office.Excel.Functions.SPG(A447, "SP_TOTAL_REV", "CY2023")</f>
        <v>13696100</v>
      </c>
      <c r="C447" s="4">
        <f>_xll.SNL.Clients.Office.Excel.Functions.SPG(A447,"IQ_AVG_DILUT_SHARES_OUT","CY2023")</f>
        <v>333200000</v>
      </c>
      <c r="D447" s="5">
        <f>_xll.SNL.Clients.Office.Excel.Functions.SPG(A447, "IQ_DILUT_EPS_NORM", "CY2023")</f>
        <v>2.4750000000000001</v>
      </c>
      <c r="E447">
        <f t="shared" si="72"/>
        <v>824670</v>
      </c>
      <c r="F447">
        <f t="shared" si="73"/>
        <v>6.0212031162155649E-2</v>
      </c>
      <c r="G447" s="5">
        <f>_xll.SNL.Clients.Office.Excel.Functions.SPG(A447, "SP_MARKETCAP", "12/30/2023")</f>
        <v>11677.83080715</v>
      </c>
      <c r="H447">
        <f t="shared" si="77"/>
        <v>2.7853308181859375E-4</v>
      </c>
      <c r="I447">
        <f t="shared" si="78"/>
        <v>6.893693775010196E-4</v>
      </c>
      <c r="K447" t="s">
        <v>446</v>
      </c>
      <c r="L447" s="4" cm="1">
        <f t="array" ref="L447">_xll.SNL.Clients.Office.Excel.Functions.SPG(K447, "SP_TOTAL_REV", "CY2023")</f>
        <v>13696100</v>
      </c>
      <c r="M447" s="4">
        <f>_xll.SNL.Clients.Office.Excel.Functions.SPG(K447,"IQ_AVG_DILUT_SHARES_OUT","CY2023")</f>
        <v>333200000</v>
      </c>
      <c r="N447" s="5">
        <f>_xll.SNL.Clients.Office.Excel.Functions.SPG(K447, "IQ_DILUT_EPS_NORM", "CY2023")</f>
        <v>2.4750000000000001</v>
      </c>
      <c r="O447">
        <f t="shared" si="74"/>
        <v>824670</v>
      </c>
      <c r="P447">
        <f t="shared" si="75"/>
        <v>6.0212031162155649E-2</v>
      </c>
      <c r="Q447" s="5">
        <f>_xll.SNL.Clients.Office.Excel.Functions.SPG(K447, "SP_MARKETCAP", "12/31/2022")</f>
        <v>14936.902961579999</v>
      </c>
      <c r="R447">
        <f t="shared" si="79"/>
        <v>4.4420083945505279E-4</v>
      </c>
      <c r="S447">
        <f t="shared" si="80"/>
        <v>1.0993970776512557E-3</v>
      </c>
      <c r="U447" t="s">
        <v>446</v>
      </c>
      <c r="V447" s="4" cm="1">
        <f t="array" ref="V447">_xll.SNL.Clients.Office.Excel.Functions.SPG(U447, "SP_TOTAL_REV", "CY2021")</f>
        <v>12357400</v>
      </c>
      <c r="W447" s="4">
        <f>_xll.SNL.Clients.Office.Excel.Functions.SPG(U447,"IQ_AVG_DILUT_SHARES_OUT","CY2021")</f>
        <v>381600000</v>
      </c>
      <c r="X447" s="5">
        <f>_xll.SNL.Clients.Office.Excel.Functions.SPG(U447, "IQ_DILUT_EPS_NORM", "CY2021")</f>
        <v>3.9039999999999999</v>
      </c>
      <c r="Y447">
        <f t="shared" si="81"/>
        <v>1489766.3999999999</v>
      </c>
      <c r="Z447">
        <f t="shared" si="82"/>
        <v>0.12055662194312719</v>
      </c>
      <c r="AA447" s="5">
        <f>_xll.SNL.Clients.Office.Excel.Functions.SPG(U447, "SP_MARKETCAP", "12/31/2021")</f>
        <v>14889.125133879999</v>
      </c>
      <c r="AB447">
        <f t="shared" si="76"/>
        <v>3.5185695991266644E-4</v>
      </c>
      <c r="AC447">
        <f t="shared" si="83"/>
        <v>1.3736495714990497E-3</v>
      </c>
    </row>
    <row r="448" spans="1:29" x14ac:dyDescent="0.3">
      <c r="A448" t="s">
        <v>447</v>
      </c>
      <c r="B448" s="4" cm="1">
        <f t="array" ref="B448">_xll.SNL.Clients.Office.Excel.Functions.SPG(A448, "SP_TOTAL_REV", "CY2023")</f>
        <v>21490000</v>
      </c>
      <c r="C448" s="4">
        <f>_xll.SNL.Clients.Office.Excel.Functions.SPG(A448,"IQ_AVG_DILUT_SHARES_OUT","CY2023")</f>
        <v>401000000</v>
      </c>
      <c r="D448" s="5">
        <f>_xll.SNL.Clients.Office.Excel.Functions.SPG(A448, "IQ_DILUT_EPS_NORM", "CY2023")</f>
        <v>10.327</v>
      </c>
      <c r="E448">
        <f t="shared" si="72"/>
        <v>4141127</v>
      </c>
      <c r="F448">
        <f t="shared" si="73"/>
        <v>0.19270018613308515</v>
      </c>
      <c r="G448" s="5">
        <f>_xll.SNL.Clients.Office.Excel.Functions.SPG(A448, "SP_MARKETCAP", "12/30/2023")</f>
        <v>61683.1208835</v>
      </c>
      <c r="H448">
        <f t="shared" si="77"/>
        <v>1.4712312620037971E-3</v>
      </c>
      <c r="I448">
        <f t="shared" si="78"/>
        <v>1.5193405242713212E-2</v>
      </c>
      <c r="K448" t="s">
        <v>447</v>
      </c>
      <c r="L448" s="4" cm="1">
        <f t="array" ref="L448">_xll.SNL.Clients.Office.Excel.Functions.SPG(K448, "SP_TOTAL_REV", "CY2023")</f>
        <v>21490000</v>
      </c>
      <c r="M448" s="4">
        <f>_xll.SNL.Clients.Office.Excel.Functions.SPG(K448,"IQ_AVG_DILUT_SHARES_OUT","CY2023")</f>
        <v>401000000</v>
      </c>
      <c r="N448" s="5">
        <f>_xll.SNL.Clients.Office.Excel.Functions.SPG(K448, "IQ_DILUT_EPS_NORM", "CY2023")</f>
        <v>10.327</v>
      </c>
      <c r="O448">
        <f t="shared" si="74"/>
        <v>4141127</v>
      </c>
      <c r="P448">
        <f t="shared" si="75"/>
        <v>0.19270018613308515</v>
      </c>
      <c r="Q448" s="5">
        <f>_xll.SNL.Clients.Office.Excel.Functions.SPG(K448, "SP_MARKETCAP", "12/31/2022")</f>
        <v>63700.208072020003</v>
      </c>
      <c r="R448">
        <f t="shared" si="79"/>
        <v>1.8943475747170383E-3</v>
      </c>
      <c r="S448">
        <f t="shared" si="80"/>
        <v>1.9562927404102853E-2</v>
      </c>
      <c r="U448" t="s">
        <v>447</v>
      </c>
      <c r="V448" s="4" cm="1">
        <f t="array" ref="V448">_xll.SNL.Clients.Office.Excel.Functions.SPG(U448, "SP_TOTAL_REV", "CY2021")</f>
        <v>19276000</v>
      </c>
      <c r="W448" s="4">
        <f>_xll.SNL.Clients.Office.Excel.Functions.SPG(U448,"IQ_AVG_DILUT_SHARES_OUT","CY2021")</f>
        <v>426000000</v>
      </c>
      <c r="X448" s="5">
        <f>_xll.SNL.Clients.Office.Excel.Functions.SPG(U448, "IQ_DILUT_EPS_NORM", "CY2021")</f>
        <v>10.132999999999999</v>
      </c>
      <c r="Y448">
        <f t="shared" si="81"/>
        <v>4316658</v>
      </c>
      <c r="Z448">
        <f t="shared" si="82"/>
        <v>0.22393951027184064</v>
      </c>
      <c r="AA448" s="5">
        <f>_xll.SNL.Clients.Office.Excel.Functions.SPG(U448, "SP_MARKETCAP", "12/31/2021")</f>
        <v>84747.93461964</v>
      </c>
      <c r="AB448">
        <f t="shared" si="76"/>
        <v>2.0027469959461139E-3</v>
      </c>
      <c r="AC448">
        <f t="shared" si="83"/>
        <v>2.029383530992197E-2</v>
      </c>
    </row>
    <row r="449" spans="1:29" x14ac:dyDescent="0.3">
      <c r="A449" t="s">
        <v>448</v>
      </c>
      <c r="B449" s="4" cm="1">
        <f t="array" ref="B449">_xll.SNL.Clients.Office.Excel.Functions.SPG(A449, "SP_TOTAL_REV", "CY2023")</f>
        <v>83933000</v>
      </c>
      <c r="C449" s="4">
        <f>_xll.SNL.Clients.Office.Excel.Functions.SPG(A449,"IQ_AVG_DILUT_SHARES_OUT","CY2023")</f>
        <v>2473600000</v>
      </c>
      <c r="D449" s="5">
        <f>_xll.SNL.Clients.Office.Excel.Functions.SPG(A449, "IQ_DILUT_EPS_NORM", "CY2023")</f>
        <v>5.141</v>
      </c>
      <c r="E449">
        <f t="shared" si="72"/>
        <v>12716777.6</v>
      </c>
      <c r="F449">
        <f t="shared" si="73"/>
        <v>0.15151105762929956</v>
      </c>
      <c r="G449" s="5">
        <f>_xll.SNL.Clients.Office.Excel.Functions.SPG(A449, "SP_MARKETCAP", "12/30/2023")</f>
        <v>345378.10535993997</v>
      </c>
      <c r="H449">
        <f t="shared" si="77"/>
        <v>8.2377651866364626E-3</v>
      </c>
      <c r="I449">
        <f t="shared" si="78"/>
        <v>4.2350350824498055E-2</v>
      </c>
      <c r="K449" t="s">
        <v>448</v>
      </c>
      <c r="L449" s="4" cm="1">
        <f t="array" ref="L449">_xll.SNL.Clients.Office.Excel.Functions.SPG(K449, "SP_TOTAL_REV", "CY2023")</f>
        <v>83933000</v>
      </c>
      <c r="M449" s="4">
        <f>_xll.SNL.Clients.Office.Excel.Functions.SPG(K449,"IQ_AVG_DILUT_SHARES_OUT","CY2023")</f>
        <v>2473600000</v>
      </c>
      <c r="N449" s="5">
        <f>_xll.SNL.Clients.Office.Excel.Functions.SPG(K449, "IQ_DILUT_EPS_NORM", "CY2023")</f>
        <v>5.141</v>
      </c>
      <c r="O449">
        <f t="shared" si="74"/>
        <v>12716777.6</v>
      </c>
      <c r="P449">
        <f t="shared" si="75"/>
        <v>0.15151105762929956</v>
      </c>
      <c r="Q449" s="5">
        <f>_xll.SNL.Clients.Office.Excel.Functions.SPG(K449, "SP_MARKETCAP", "12/31/2022")</f>
        <v>359151.25640472001</v>
      </c>
      <c r="R449">
        <f t="shared" si="79"/>
        <v>1.0680613645054984E-2</v>
      </c>
      <c r="S449">
        <f t="shared" si="80"/>
        <v>5.4909034749227668E-2</v>
      </c>
      <c r="U449" t="s">
        <v>448</v>
      </c>
      <c r="V449" s="4" cm="1">
        <f t="array" ref="V449">_xll.SNL.Clients.Office.Excel.Functions.SPG(U449, "SP_TOTAL_REV", "CY2021")</f>
        <v>78346000</v>
      </c>
      <c r="W449" s="4">
        <f>_xll.SNL.Clients.Office.Excel.Functions.SPG(U449,"IQ_AVG_DILUT_SHARES_OUT","CY2021")</f>
        <v>2566600000</v>
      </c>
      <c r="X449" s="5">
        <f>_xll.SNL.Clients.Office.Excel.Functions.SPG(U449, "IQ_DILUT_EPS_NORM", "CY2021")</f>
        <v>4.3869999999999996</v>
      </c>
      <c r="Y449">
        <f t="shared" si="81"/>
        <v>11259674.199999997</v>
      </c>
      <c r="Z449">
        <f t="shared" si="82"/>
        <v>0.14371728231179637</v>
      </c>
      <c r="AA449" s="5">
        <f>_xll.SNL.Clients.Office.Excel.Functions.SPG(U449, "SP_MARKETCAP", "12/31/2021")</f>
        <v>395855.06423202</v>
      </c>
      <c r="AB449">
        <f t="shared" si="76"/>
        <v>9.3547712316402135E-3</v>
      </c>
      <c r="AC449">
        <f t="shared" si="83"/>
        <v>4.1039381393205614E-2</v>
      </c>
    </row>
    <row r="450" spans="1:29" x14ac:dyDescent="0.3">
      <c r="A450" t="s">
        <v>449</v>
      </c>
      <c r="B450" s="4" cm="1">
        <f t="array" ref="B450">_xll.SNL.Clients.Office.Excel.Functions.SPG(A450, "SP_TOTAL_REV", "CY2023")</f>
        <v>62082300</v>
      </c>
      <c r="C450" s="4">
        <f>_xll.SNL.Clients.Office.Excel.Functions.SPG(A450,"IQ_AVG_DILUT_SHARES_OUT","CY2023")</f>
        <v>587500000</v>
      </c>
      <c r="D450" s="5">
        <f>_xll.SNL.Clients.Office.Excel.Functions.SPG(A450, "IQ_DILUT_EPS_NORM", "CY2023")</f>
        <v>5.2169999999999996</v>
      </c>
      <c r="E450">
        <f t="shared" si="72"/>
        <v>3064987.5</v>
      </c>
      <c r="F450">
        <f t="shared" si="73"/>
        <v>4.9369747899159662E-2</v>
      </c>
      <c r="G450" s="5">
        <f>_xll.SNL.Clients.Office.Excel.Functions.SPG(A450, "SP_MARKETCAP", "12/30/2023")</f>
        <v>93172.659755999994</v>
      </c>
      <c r="H450">
        <f t="shared" si="77"/>
        <v>2.2223021117230507E-3</v>
      </c>
      <c r="I450">
        <f t="shared" si="78"/>
        <v>1.1593750116859154E-2</v>
      </c>
      <c r="K450" t="s">
        <v>449</v>
      </c>
      <c r="L450" s="4" cm="1">
        <f t="array" ref="L450">_xll.SNL.Clients.Office.Excel.Functions.SPG(K450, "SP_TOTAL_REV", "CY2023")</f>
        <v>62082300</v>
      </c>
      <c r="M450" s="4">
        <f>_xll.SNL.Clients.Office.Excel.Functions.SPG(K450,"IQ_AVG_DILUT_SHARES_OUT","CY2023")</f>
        <v>587500000</v>
      </c>
      <c r="N450" s="5">
        <f>_xll.SNL.Clients.Office.Excel.Functions.SPG(K450, "IQ_DILUT_EPS_NORM", "CY2023")</f>
        <v>5.2169999999999996</v>
      </c>
      <c r="O450">
        <f t="shared" si="74"/>
        <v>3064987.5</v>
      </c>
      <c r="P450">
        <f t="shared" si="75"/>
        <v>4.9369747899159662E-2</v>
      </c>
      <c r="Q450" s="5">
        <f>_xll.SNL.Clients.Office.Excel.Functions.SPG(K450, "SP_MARKETCAP", "12/31/2022")</f>
        <v>75889.392343519998</v>
      </c>
      <c r="R450">
        <f t="shared" si="79"/>
        <v>2.256835427761234E-3</v>
      </c>
      <c r="S450">
        <f t="shared" si="80"/>
        <v>1.1773910426630356E-2</v>
      </c>
      <c r="U450" t="s">
        <v>449</v>
      </c>
      <c r="V450" s="4" cm="1">
        <f t="array" ref="V450">_xll.SNL.Clients.Office.Excel.Functions.SPG(U450, "SP_TOTAL_REV", "CY2021")</f>
        <v>47676500</v>
      </c>
      <c r="W450" s="4">
        <f>_xll.SNL.Clients.Office.Excel.Functions.SPG(U450,"IQ_AVG_DILUT_SHARES_OUT","CY2021")</f>
        <v>587100000</v>
      </c>
      <c r="X450" s="5">
        <f>_xll.SNL.Clients.Office.Excel.Functions.SPG(U450, "IQ_DILUT_EPS_NORM", "CY2021")</f>
        <v>4.4820000000000002</v>
      </c>
      <c r="Y450">
        <f t="shared" si="81"/>
        <v>2631382.2000000002</v>
      </c>
      <c r="Z450">
        <f t="shared" si="82"/>
        <v>5.5192436525332192E-2</v>
      </c>
      <c r="AA450" s="5">
        <f>_xll.SNL.Clients.Office.Excel.Functions.SPG(U450, "SP_MARKETCAP", "12/31/2021")</f>
        <v>60056.782543349997</v>
      </c>
      <c r="AB450">
        <f t="shared" si="76"/>
        <v>1.4192504084578497E-3</v>
      </c>
      <c r="AC450">
        <f t="shared" si="83"/>
        <v>6.3610803307080832E-3</v>
      </c>
    </row>
    <row r="451" spans="1:29" x14ac:dyDescent="0.3">
      <c r="A451" t="s">
        <v>450</v>
      </c>
      <c r="B451" s="4" cm="1">
        <f t="array" ref="B451">_xll.SNL.Clients.Office.Excel.Functions.SPG(A451, "SP_TOTAL_REV", "CY2023")</f>
        <v>23051900</v>
      </c>
      <c r="C451" s="4">
        <f>_xll.SNL.Clients.Office.Excel.Functions.SPG(A451,"IQ_AVG_DILUT_SHARES_OUT","CY2023")</f>
        <v>258300000</v>
      </c>
      <c r="D451" s="5">
        <f>_xll.SNL.Clients.Office.Excel.Functions.SPG(A451, "IQ_DILUT_EPS_NORM", "CY2023")</f>
        <v>7.6950000000000003</v>
      </c>
      <c r="E451">
        <f t="shared" si="72"/>
        <v>1987618.5</v>
      </c>
      <c r="F451">
        <f t="shared" si="73"/>
        <v>8.6223630156299483E-2</v>
      </c>
      <c r="G451" s="5">
        <f>_xll.SNL.Clients.Office.Excel.Functions.SPG(A451, "SP_MARKETCAP", "12/30/2023")</f>
        <v>79835.823470999996</v>
      </c>
      <c r="H451">
        <f t="shared" si="77"/>
        <v>1.9041993601489604E-3</v>
      </c>
      <c r="I451">
        <f t="shared" si="78"/>
        <v>1.4652814076346251E-2</v>
      </c>
      <c r="K451" t="s">
        <v>450</v>
      </c>
      <c r="L451" s="4" cm="1">
        <f t="array" ref="L451">_xll.SNL.Clients.Office.Excel.Functions.SPG(K451, "SP_TOTAL_REV", "CY2023")</f>
        <v>23051900</v>
      </c>
      <c r="M451" s="4">
        <f>_xll.SNL.Clients.Office.Excel.Functions.SPG(K451,"IQ_AVG_DILUT_SHARES_OUT","CY2023")</f>
        <v>258300000</v>
      </c>
      <c r="N451" s="5">
        <f>_xll.SNL.Clients.Office.Excel.Functions.SPG(K451, "IQ_DILUT_EPS_NORM", "CY2023")</f>
        <v>7.6950000000000003</v>
      </c>
      <c r="O451">
        <f t="shared" si="74"/>
        <v>1987618.5</v>
      </c>
      <c r="P451">
        <f t="shared" si="75"/>
        <v>8.6223630156299483E-2</v>
      </c>
      <c r="Q451" s="5">
        <f>_xll.SNL.Clients.Office.Excel.Functions.SPG(K451, "SP_MARKETCAP", "12/31/2022")</f>
        <v>61123.334034150001</v>
      </c>
      <c r="R451">
        <f t="shared" si="79"/>
        <v>1.8177152491448631E-3</v>
      </c>
      <c r="S451">
        <f t="shared" si="80"/>
        <v>1.3987318842169721E-2</v>
      </c>
      <c r="U451" t="s">
        <v>450</v>
      </c>
      <c r="V451" s="4" cm="1">
        <f t="array" ref="V451">_xll.SNL.Clients.Office.Excel.Functions.SPG(U451, "SP_TOTAL_REV", "CY2021")</f>
        <v>19944600</v>
      </c>
      <c r="W451" s="4">
        <f>_xll.SNL.Clients.Office.Excel.Functions.SPG(U451,"IQ_AVG_DILUT_SHARES_OUT","CY2021")</f>
        <v>267100000</v>
      </c>
      <c r="X451" s="5">
        <f>_xll.SNL.Clients.Office.Excel.Functions.SPG(U451, "IQ_DILUT_EPS_NORM", "CY2021")</f>
        <v>5.4349999999999996</v>
      </c>
      <c r="Y451">
        <f t="shared" si="81"/>
        <v>1451688.5</v>
      </c>
      <c r="Z451">
        <f t="shared" si="82"/>
        <v>7.2786042337274245E-2</v>
      </c>
      <c r="AA451" s="5">
        <f>_xll.SNL.Clients.Office.Excel.Functions.SPG(U451, "SP_MARKETCAP", "12/31/2021")</f>
        <v>92048.556635360001</v>
      </c>
      <c r="AB451">
        <f t="shared" si="76"/>
        <v>2.1752739003024694E-3</v>
      </c>
      <c r="AC451">
        <f t="shared" si="83"/>
        <v>1.182261364814392E-2</v>
      </c>
    </row>
    <row r="452" spans="1:29" x14ac:dyDescent="0.3">
      <c r="A452" t="s">
        <v>451</v>
      </c>
      <c r="B452" s="4" cm="1">
        <f t="array" ref="B452">_xll.SNL.Clients.Office.Excel.Functions.SPG(A452, "SP_TOTAL_REV", "CY2023")</f>
        <v>25253000</v>
      </c>
      <c r="C452" s="4">
        <f>_xll.SNL.Clients.Office.Excel.Functions.SPG(A452,"IQ_AVG_DILUT_SHARES_OUT","CY2023")</f>
        <v>1098000000</v>
      </c>
      <c r="D452" s="5">
        <f>_xll.SNL.Clients.Office.Excel.Functions.SPG(A452, "IQ_DILUT_EPS_NORM", "CY2023")</f>
        <v>2.589</v>
      </c>
      <c r="E452">
        <f t="shared" si="72"/>
        <v>2842722</v>
      </c>
      <c r="F452">
        <f t="shared" si="73"/>
        <v>0.11256967489011206</v>
      </c>
      <c r="G452" s="5">
        <f>_xll.SNL.Clients.Office.Excel.Functions.SPG(A452, "SP_MARKETCAP", "12/30/2023")</f>
        <v>76474.22875188</v>
      </c>
      <c r="H452">
        <f t="shared" si="77"/>
        <v>1.8240204851160799E-3</v>
      </c>
      <c r="I452">
        <f t="shared" si="78"/>
        <v>4.7223890359655305E-3</v>
      </c>
      <c r="K452" t="s">
        <v>451</v>
      </c>
      <c r="L452" s="4" cm="1">
        <f t="array" ref="L452">_xll.SNL.Clients.Office.Excel.Functions.SPG(K452, "SP_TOTAL_REV", "CY2023")</f>
        <v>25253000</v>
      </c>
      <c r="M452" s="4">
        <f>_xll.SNL.Clients.Office.Excel.Functions.SPG(K452,"IQ_AVG_DILUT_SHARES_OUT","CY2023")</f>
        <v>1098000000</v>
      </c>
      <c r="N452" s="5">
        <f>_xll.SNL.Clients.Office.Excel.Functions.SPG(K452, "IQ_DILUT_EPS_NORM", "CY2023")</f>
        <v>2.589</v>
      </c>
      <c r="O452">
        <f t="shared" si="74"/>
        <v>2842722</v>
      </c>
      <c r="P452">
        <f t="shared" si="75"/>
        <v>0.11256967489011206</v>
      </c>
      <c r="Q452" s="5">
        <f>_xll.SNL.Clients.Office.Excel.Functions.SPG(K452, "SP_MARKETCAP", "12/31/2022")</f>
        <v>77670.716647480003</v>
      </c>
      <c r="R452">
        <f t="shared" si="79"/>
        <v>2.3098093108477064E-3</v>
      </c>
      <c r="S452">
        <f t="shared" si="80"/>
        <v>5.9800963057847116E-3</v>
      </c>
      <c r="U452" t="s">
        <v>451</v>
      </c>
      <c r="V452" s="4" cm="1">
        <f t="array" ref="V452">_xll.SNL.Clients.Office.Excel.Functions.SPG(U452, "SP_TOTAL_REV", "CY2021")</f>
        <v>23113000</v>
      </c>
      <c r="W452" s="4">
        <f>_xll.SNL.Clients.Office.Excel.Functions.SPG(U452,"IQ_AVG_DILUT_SHARES_OUT","CY2021")</f>
        <v>1068000000</v>
      </c>
      <c r="X452" s="5">
        <f>_xll.SNL.Clients.Office.Excel.Functions.SPG(U452, "IQ_DILUT_EPS_NORM", "CY2021")</f>
        <v>1.593</v>
      </c>
      <c r="Y452">
        <f t="shared" si="81"/>
        <v>1701324</v>
      </c>
      <c r="Z452">
        <f t="shared" si="82"/>
        <v>7.3608964651927483E-2</v>
      </c>
      <c r="AA452" s="5">
        <f>_xll.SNL.Clients.Office.Excel.Functions.SPG(U452, "SP_MARKETCAP", "12/31/2021")</f>
        <v>72681.353587980004</v>
      </c>
      <c r="AB452">
        <f t="shared" si="76"/>
        <v>1.7175918588804258E-3</v>
      </c>
      <c r="AC452">
        <f t="shared" si="83"/>
        <v>2.7361238311965183E-3</v>
      </c>
    </row>
    <row r="453" spans="1:29" x14ac:dyDescent="0.3">
      <c r="A453" t="s">
        <v>452</v>
      </c>
      <c r="B453" s="4" cm="1">
        <f t="array" ref="B453">_xll.SNL.Clients.Office.Excel.Functions.SPG(A453, "SP_TOTAL_REV", "CY2023")</f>
        <v>54217000</v>
      </c>
      <c r="C453" s="4">
        <f>_xll.SNL.Clients.Office.Excel.Functions.SPG(A453,"IQ_AVG_DILUT_SHARES_OUT","CY2023")</f>
        <v>1159000000</v>
      </c>
      <c r="D453" s="5">
        <f>_xll.SNL.Clients.Office.Excel.Functions.SPG(A453, "IQ_DILUT_EPS_NORM", "CY2023")</f>
        <v>3.218</v>
      </c>
      <c r="E453">
        <f t="shared" si="72"/>
        <v>3729662</v>
      </c>
      <c r="F453">
        <f t="shared" si="73"/>
        <v>6.8791375398860141E-2</v>
      </c>
      <c r="G453" s="5">
        <f>_xll.SNL.Clients.Office.Excel.Functions.SPG(A453, "SP_MARKETCAP", "12/30/2023")</f>
        <v>106913.08210896001</v>
      </c>
      <c r="H453">
        <f t="shared" si="77"/>
        <v>2.5500309722161986E-3</v>
      </c>
      <c r="I453">
        <f t="shared" si="78"/>
        <v>8.2059996685917274E-3</v>
      </c>
      <c r="K453" t="s">
        <v>452</v>
      </c>
      <c r="L453" s="4" cm="1">
        <f t="array" ref="L453">_xll.SNL.Clients.Office.Excel.Functions.SPG(K453, "SP_TOTAL_REV", "CY2023")</f>
        <v>54217000</v>
      </c>
      <c r="M453" s="4">
        <f>_xll.SNL.Clients.Office.Excel.Functions.SPG(K453,"IQ_AVG_DILUT_SHARES_OUT","CY2023")</f>
        <v>1159000000</v>
      </c>
      <c r="N453" s="5">
        <f>_xll.SNL.Clients.Office.Excel.Functions.SPG(K453, "IQ_DILUT_EPS_NORM", "CY2023")</f>
        <v>3.218</v>
      </c>
      <c r="O453">
        <f t="shared" si="74"/>
        <v>3729662</v>
      </c>
      <c r="P453">
        <f t="shared" si="75"/>
        <v>6.8791375398860141E-2</v>
      </c>
      <c r="Q453" s="5">
        <f>_xll.SNL.Clients.Office.Excel.Functions.SPG(K453, "SP_MARKETCAP", "12/31/2022")</f>
        <v>91978.130260399994</v>
      </c>
      <c r="R453">
        <f t="shared" si="79"/>
        <v>2.7352900918125879E-3</v>
      </c>
      <c r="S453">
        <f t="shared" si="80"/>
        <v>8.8021635154529078E-3</v>
      </c>
      <c r="U453" t="s">
        <v>452</v>
      </c>
      <c r="V453" s="4" cm="1">
        <f t="array" ref="V453">_xll.SNL.Clients.Office.Excel.Functions.SPG(U453, "SP_TOTAL_REV", "CY2021")</f>
        <v>48550000</v>
      </c>
      <c r="W453" s="4">
        <f>_xll.SNL.Clients.Office.Excel.Functions.SPG(U453,"IQ_AVG_DILUT_SHARES_OUT","CY2021")</f>
        <v>1216000000</v>
      </c>
      <c r="X453" s="5">
        <f>_xll.SNL.Clients.Office.Excel.Functions.SPG(U453, "IQ_DILUT_EPS_NORM", "CY2021")</f>
        <v>2.3849999999999998</v>
      </c>
      <c r="Y453">
        <f t="shared" si="81"/>
        <v>2900159.9999999995</v>
      </c>
      <c r="Z453">
        <f t="shared" si="82"/>
        <v>5.9735530381050457E-2</v>
      </c>
      <c r="AA453" s="5">
        <f>_xll.SNL.Clients.Office.Excel.Functions.SPG(U453, "SP_MARKETCAP", "12/31/2021")</f>
        <v>90563.327672479994</v>
      </c>
      <c r="AB453">
        <f t="shared" si="76"/>
        <v>2.1401752532728959E-3</v>
      </c>
      <c r="AC453">
        <f t="shared" si="83"/>
        <v>5.1043179790558561E-3</v>
      </c>
    </row>
    <row r="454" spans="1:29" x14ac:dyDescent="0.3">
      <c r="A454" t="s">
        <v>453</v>
      </c>
      <c r="B454" s="4" cm="1">
        <f t="array" ref="B454">_xll.SNL.Clients.Office.Excel.Functions.SPG(A454, "SP_TOTAL_REV", "CY2023")</f>
        <v>41364000</v>
      </c>
      <c r="C454" s="4">
        <f>_xll.SNL.Clients.Office.Excel.Functions.SPG(A454,"IQ_AVG_DILUT_SHARES_OUT","CY2023")</f>
        <v>232200000</v>
      </c>
      <c r="D454" s="5">
        <f>_xll.SNL.Clients.Office.Excel.Functions.SPG(A454, "IQ_DILUT_EPS_NORM", "CY2023")</f>
        <v>9.0739999999999998</v>
      </c>
      <c r="E454">
        <f t="shared" ref="E454:E495" si="84">C454*D454/1000</f>
        <v>2106982.7999999998</v>
      </c>
      <c r="F454">
        <f t="shared" ref="F454:F495" si="85">E454/B454</f>
        <v>5.093759791122715E-2</v>
      </c>
      <c r="G454" s="5">
        <f>_xll.SNL.Clients.Office.Excel.Functions.SPG(A454, "SP_MARKETCAP", "12/30/2023")</f>
        <v>43507.810468540003</v>
      </c>
      <c r="H454">
        <f t="shared" si="77"/>
        <v>1.0377239346165211E-3</v>
      </c>
      <c r="I454">
        <f t="shared" si="78"/>
        <v>9.4163069827103117E-3</v>
      </c>
      <c r="K454" t="s">
        <v>453</v>
      </c>
      <c r="L454" s="4" cm="1">
        <f t="array" ref="L454">_xll.SNL.Clients.Office.Excel.Functions.SPG(K454, "SP_TOTAL_REV", "CY2023")</f>
        <v>41364000</v>
      </c>
      <c r="M454" s="4">
        <f>_xll.SNL.Clients.Office.Excel.Functions.SPG(K454,"IQ_AVG_DILUT_SHARES_OUT","CY2023")</f>
        <v>232200000</v>
      </c>
      <c r="N454" s="5">
        <f>_xll.SNL.Clients.Office.Excel.Functions.SPG(K454, "IQ_DILUT_EPS_NORM", "CY2023")</f>
        <v>9.0739999999999998</v>
      </c>
      <c r="O454">
        <f t="shared" ref="O454:O495" si="86">M454*N454/1000</f>
        <v>2106982.7999999998</v>
      </c>
      <c r="P454">
        <f t="shared" ref="P454:P495" si="87">O454/L454</f>
        <v>5.093759791122715E-2</v>
      </c>
      <c r="Q454" s="5">
        <f>_xll.SNL.Clients.Office.Excel.Functions.SPG(K454, "SP_MARKETCAP", "12/31/2022")</f>
        <v>43937.817462250001</v>
      </c>
      <c r="R454">
        <f t="shared" si="79"/>
        <v>1.306644051364302E-3</v>
      </c>
      <c r="S454">
        <f t="shared" si="80"/>
        <v>1.1856488122079676E-2</v>
      </c>
      <c r="U454" t="s">
        <v>453</v>
      </c>
      <c r="V454" s="4" cm="1">
        <f t="array" ref="V454">_xll.SNL.Clients.Office.Excel.Functions.SPG(U454, "SP_TOTAL_REV", "CY2021")</f>
        <v>34816000</v>
      </c>
      <c r="W454" s="4">
        <f>_xll.SNL.Clients.Office.Excel.Functions.SPG(U454,"IQ_AVG_DILUT_SHARES_OUT","CY2021")</f>
        <v>250800000</v>
      </c>
      <c r="X454" s="5">
        <f>_xll.SNL.Clients.Office.Excel.Functions.SPG(U454, "IQ_DILUT_EPS_NORM", "CY2021")</f>
        <v>11.109</v>
      </c>
      <c r="Y454">
        <f t="shared" si="81"/>
        <v>2786137.2</v>
      </c>
      <c r="Z454">
        <f t="shared" si="82"/>
        <v>8.0024620863970594E-2</v>
      </c>
      <c r="AA454" s="5">
        <f>_xll.SNL.Clients.Office.Excel.Functions.SPG(U454, "SP_MARKETCAP", "12/31/2021")</f>
        <v>38483.138907410001</v>
      </c>
      <c r="AB454">
        <f t="shared" ref="AB454:AB507" si="88">AA454/$AA$509</f>
        <v>9.0942618468876836E-4</v>
      </c>
      <c r="AC454">
        <f t="shared" si="83"/>
        <v>1.0102815485707527E-2</v>
      </c>
    </row>
    <row r="455" spans="1:29" x14ac:dyDescent="0.3">
      <c r="A455" t="s">
        <v>454</v>
      </c>
      <c r="B455" s="4" cm="1">
        <f t="array" ref="B455">_xll.SNL.Clients.Office.Excel.Functions.SPG(A455, "SP_TOTAL_REV", "CY2023")</f>
        <v>88935000</v>
      </c>
      <c r="C455" s="4">
        <f>_xll.SNL.Clients.Office.Excel.Functions.SPG(A455,"IQ_AVG_DILUT_SHARES_OUT","CY2023")</f>
        <v>1832000000</v>
      </c>
      <c r="D455" s="5">
        <f>_xll.SNL.Clients.Office.Excel.Functions.SPG(A455, "IQ_DILUT_EPS_NORM", "CY2023")</f>
        <v>2.5819999999999999</v>
      </c>
      <c r="E455">
        <f t="shared" si="84"/>
        <v>4730224</v>
      </c>
      <c r="F455">
        <f t="shared" si="85"/>
        <v>5.3187429021195255E-2</v>
      </c>
      <c r="G455" s="5">
        <f>_xll.SNL.Clients.Office.Excel.Functions.SPG(A455, "SP_MARKETCAP", "12/30/2023")</f>
        <v>165259.22450709</v>
      </c>
      <c r="H455">
        <f t="shared" ref="H455:H508" si="89">G455/$G$509</f>
        <v>3.941670491811519E-3</v>
      </c>
      <c r="I455">
        <f t="shared" ref="I455:I495" si="90">D455*H455</f>
        <v>1.0177393209857341E-2</v>
      </c>
      <c r="K455" t="s">
        <v>454</v>
      </c>
      <c r="L455" s="4" cm="1">
        <f t="array" ref="L455">_xll.SNL.Clients.Office.Excel.Functions.SPG(K455, "SP_TOTAL_REV", "CY2023")</f>
        <v>88935000</v>
      </c>
      <c r="M455" s="4">
        <f>_xll.SNL.Clients.Office.Excel.Functions.SPG(K455,"IQ_AVG_DILUT_SHARES_OUT","CY2023")</f>
        <v>1832000000</v>
      </c>
      <c r="N455" s="5">
        <f>_xll.SNL.Clients.Office.Excel.Functions.SPG(K455, "IQ_DILUT_EPS_NORM", "CY2023")</f>
        <v>2.5819999999999999</v>
      </c>
      <c r="O455">
        <f t="shared" si="86"/>
        <v>4730224</v>
      </c>
      <c r="P455">
        <f t="shared" si="87"/>
        <v>5.3187429021195255E-2</v>
      </c>
      <c r="Q455" s="5">
        <f>_xll.SNL.Clients.Office.Excel.Functions.SPG(K455, "SP_MARKETCAP", "12/31/2022")</f>
        <v>158433.67191743999</v>
      </c>
      <c r="R455">
        <f t="shared" ref="R455:R508" si="91">Q455/$Q$509</f>
        <v>4.7115771083665785E-3</v>
      </c>
      <c r="S455">
        <f t="shared" ref="S455:S508" si="92">N455*R455</f>
        <v>1.2165292093802505E-2</v>
      </c>
      <c r="U455" t="s">
        <v>454</v>
      </c>
      <c r="V455" s="4" cm="1">
        <f t="array" ref="V455">_xll.SNL.Clients.Office.Excel.Functions.SPG(U455, "SP_TOTAL_REV", "CY2021")</f>
        <v>72988000</v>
      </c>
      <c r="W455" s="4">
        <f>_xll.SNL.Clients.Office.Excel.Functions.SPG(U455,"IQ_AVG_DILUT_SHARES_OUT","CY2021")</f>
        <v>1829250000</v>
      </c>
      <c r="X455" s="5">
        <f>_xll.SNL.Clients.Office.Excel.Functions.SPG(U455, "IQ_DILUT_EPS_NORM", "CY2021")</f>
        <v>1.3959999999999999</v>
      </c>
      <c r="Y455">
        <f t="shared" ref="Y455:Y508" si="93">W455*X455/1000</f>
        <v>2553633</v>
      </c>
      <c r="Z455">
        <f t="shared" ref="Z455:Z508" si="94">Y455/V455</f>
        <v>3.4987025264427027E-2</v>
      </c>
      <c r="AA455" s="5">
        <f>_xll.SNL.Clients.Office.Excel.Functions.SPG(U455, "SP_MARKETCAP", "12/31/2021")</f>
        <v>281536.72978572</v>
      </c>
      <c r="AB455">
        <f t="shared" si="88"/>
        <v>6.6532221977734698E-3</v>
      </c>
      <c r="AC455">
        <f t="shared" ref="AC455:AC508" si="95">X455*AB455</f>
        <v>9.2878981880917637E-3</v>
      </c>
    </row>
    <row r="456" spans="1:29" x14ac:dyDescent="0.3">
      <c r="A456" t="s">
        <v>455</v>
      </c>
      <c r="B456" s="4" cm="1">
        <f t="array" ref="B456">_xll.SNL.Clients.Office.Excel.Functions.SPG(A456, "SP_TOTAL_REV", "CY2023")</f>
        <v>9951000</v>
      </c>
      <c r="C456" s="4">
        <f>_xll.SNL.Clients.Office.Excel.Functions.SPG(A456,"IQ_AVG_DILUT_SHARES_OUT","CY2023")</f>
        <v>1222715000</v>
      </c>
      <c r="D456" s="5">
        <f>_xll.SNL.Clients.Office.Excel.Functions.SPG(A456, "IQ_DILUT_EPS_NORM", "CY2023")</f>
        <v>1.823</v>
      </c>
      <c r="E456">
        <f t="shared" si="84"/>
        <v>2229009.4449999998</v>
      </c>
      <c r="F456">
        <f t="shared" si="85"/>
        <v>0.22399853733293135</v>
      </c>
      <c r="G456" s="5">
        <f>_xll.SNL.Clients.Office.Excel.Functions.SPG(A456, "SP_MARKETCAP", "12/30/2023")</f>
        <v>42370.648745760001</v>
      </c>
      <c r="H456">
        <f t="shared" si="89"/>
        <v>1.0106009899187674E-3</v>
      </c>
      <c r="I456">
        <f t="shared" si="90"/>
        <v>1.8423256046219128E-3</v>
      </c>
      <c r="K456" t="s">
        <v>455</v>
      </c>
      <c r="L456" s="4" cm="1">
        <f t="array" ref="L456">_xll.SNL.Clients.Office.Excel.Functions.SPG(K456, "SP_TOTAL_REV", "CY2023")</f>
        <v>9951000</v>
      </c>
      <c r="M456" s="4">
        <f>_xll.SNL.Clients.Office.Excel.Functions.SPG(K456,"IQ_AVG_DILUT_SHARES_OUT","CY2023")</f>
        <v>1222715000</v>
      </c>
      <c r="N456" s="5">
        <f>_xll.SNL.Clients.Office.Excel.Functions.SPG(K456, "IQ_DILUT_EPS_NORM", "CY2023")</f>
        <v>1.823</v>
      </c>
      <c r="O456">
        <f t="shared" si="86"/>
        <v>2229009.4449999998</v>
      </c>
      <c r="P456">
        <f t="shared" si="87"/>
        <v>0.22399853733293135</v>
      </c>
      <c r="Q456" s="5">
        <f>_xll.SNL.Clients.Office.Excel.Functions.SPG(K456, "SP_MARKETCAP", "12/31/2022")</f>
        <v>40083.380341199998</v>
      </c>
      <c r="R456">
        <f t="shared" si="91"/>
        <v>1.1920189373630242E-3</v>
      </c>
      <c r="S456">
        <f t="shared" si="92"/>
        <v>2.1730505228127932E-3</v>
      </c>
      <c r="U456" t="s">
        <v>455</v>
      </c>
      <c r="V456" s="4" cm="1">
        <f t="array" ref="V456">_xll.SNL.Clients.Office.Excel.Functions.SPG(U456, "SP_TOTAL_REV", "CY2021")</f>
        <v>10775000</v>
      </c>
      <c r="W456" s="4">
        <f>_xll.SNL.Clients.Office.Excel.Functions.SPG(U456,"IQ_AVG_DILUT_SHARES_OUT","CY2021")</f>
        <v>1218215000</v>
      </c>
      <c r="X456" s="5">
        <f>_xll.SNL.Clients.Office.Excel.Functions.SPG(U456, "IQ_DILUT_EPS_NORM", "CY2021")</f>
        <v>1.0289999999999999</v>
      </c>
      <c r="Y456">
        <f t="shared" si="93"/>
        <v>1253543.2350000001</v>
      </c>
      <c r="Z456">
        <f t="shared" si="94"/>
        <v>0.11633811925754062</v>
      </c>
      <c r="AA456" s="5">
        <f>_xll.SNL.Clients.Office.Excel.Functions.SPG(U456, "SP_MARKETCAP", "12/31/2021")</f>
        <v>31639.37596596</v>
      </c>
      <c r="AB456">
        <f t="shared" si="88"/>
        <v>7.4769568667165285E-4</v>
      </c>
      <c r="AC456">
        <f t="shared" si="95"/>
        <v>7.6937886158513075E-4</v>
      </c>
    </row>
    <row r="457" spans="1:29" x14ac:dyDescent="0.3">
      <c r="A457" t="s">
        <v>456</v>
      </c>
      <c r="B457" s="4" cm="1">
        <f t="array" ref="B457">_xll.SNL.Clients.Office.Excel.Functions.SPG(A457, "SP_TOTAL_REV", "CY2023")</f>
        <v>42857000</v>
      </c>
      <c r="C457" s="4">
        <f>_xll.SNL.Clients.Office.Excel.Functions.SPG(A457,"IQ_AVG_DILUT_SHARES_OUT","CY2023")</f>
        <v>388000000</v>
      </c>
      <c r="D457" s="5">
        <f>_xll.SNL.Clients.Office.Excel.Functions.SPG(A457, "IQ_DILUT_EPS_NORM", "CY2023")</f>
        <v>11.081</v>
      </c>
      <c r="E457">
        <f t="shared" si="84"/>
        <v>4299428</v>
      </c>
      <c r="F457">
        <f t="shared" si="85"/>
        <v>0.10032032106773689</v>
      </c>
      <c r="G457" s="5">
        <f>_xll.SNL.Clients.Office.Excel.Functions.SPG(A457, "SP_MARKETCAP", "12/30/2023")</f>
        <v>205082.56426359</v>
      </c>
      <c r="H457">
        <f t="shared" si="89"/>
        <v>4.891514493995169E-3</v>
      </c>
      <c r="I457">
        <f t="shared" si="90"/>
        <v>5.4202872107960466E-2</v>
      </c>
      <c r="K457" t="s">
        <v>456</v>
      </c>
      <c r="L457" s="4" cm="1">
        <f t="array" ref="L457">_xll.SNL.Clients.Office.Excel.Functions.SPG(K457, "SP_TOTAL_REV", "CY2023")</f>
        <v>42857000</v>
      </c>
      <c r="M457" s="4">
        <f>_xll.SNL.Clients.Office.Excel.Functions.SPG(K457,"IQ_AVG_DILUT_SHARES_OUT","CY2023")</f>
        <v>388000000</v>
      </c>
      <c r="N457" s="5">
        <f>_xll.SNL.Clients.Office.Excel.Functions.SPG(K457, "IQ_DILUT_EPS_NORM", "CY2023")</f>
        <v>11.081</v>
      </c>
      <c r="O457">
        <f t="shared" si="86"/>
        <v>4299428</v>
      </c>
      <c r="P457">
        <f t="shared" si="87"/>
        <v>0.10032032106773689</v>
      </c>
      <c r="Q457" s="5">
        <f>_xll.SNL.Clients.Office.Excel.Functions.SPG(K457, "SP_MARKETCAP", "12/31/2022")</f>
        <v>216998.34103002999</v>
      </c>
      <c r="R457">
        <f t="shared" si="91"/>
        <v>6.4532015434407763E-3</v>
      </c>
      <c r="S457">
        <f t="shared" si="92"/>
        <v>7.1507926302867245E-2</v>
      </c>
      <c r="U457" t="s">
        <v>456</v>
      </c>
      <c r="V457" s="4" cm="1">
        <f t="array" ref="V457">_xll.SNL.Clients.Office.Excel.Functions.SPG(U457, "SP_TOTAL_REV", "CY2021")</f>
        <v>39211000</v>
      </c>
      <c r="W457" s="4">
        <f>_xll.SNL.Clients.Office.Excel.Functions.SPG(U457,"IQ_AVG_DILUT_SHARES_OUT","CY2021")</f>
        <v>397000000</v>
      </c>
      <c r="X457" s="5">
        <f>_xll.SNL.Clients.Office.Excel.Functions.SPG(U457, "IQ_DILUT_EPS_NORM", "CY2021")</f>
        <v>15.54</v>
      </c>
      <c r="Y457">
        <f t="shared" si="93"/>
        <v>6169380</v>
      </c>
      <c r="Z457">
        <f t="shared" si="94"/>
        <v>0.15733799189003086</v>
      </c>
      <c r="AA457" s="5">
        <f>_xll.SNL.Clients.Office.Excel.Functions.SPG(U457, "SP_MARKETCAP", "12/31/2021")</f>
        <v>262924.64556988003</v>
      </c>
      <c r="AB457">
        <f t="shared" si="88"/>
        <v>6.2133849802782463E-3</v>
      </c>
      <c r="AC457">
        <f t="shared" si="95"/>
        <v>9.655600259352394E-2</v>
      </c>
    </row>
    <row r="458" spans="1:29" x14ac:dyDescent="0.3">
      <c r="A458" t="s">
        <v>457</v>
      </c>
      <c r="B458" s="4" cm="1">
        <f t="array" ref="B458">_xll.SNL.Clients.Office.Excel.Functions.SPG(A458, "SP_TOTAL_REV", "CY2023")</f>
        <v>14555741</v>
      </c>
      <c r="C458" s="4">
        <f>_xll.SNL.Clients.Office.Excel.Functions.SPG(A458,"IQ_AVG_DILUT_SHARES_OUT","CY2023")</f>
        <v>548730000</v>
      </c>
      <c r="D458" s="5">
        <f>_xll.SNL.Clients.Office.Excel.Functions.SPG(A458, "IQ_DILUT_EPS_NORM", "CY2023")</f>
        <v>1.631</v>
      </c>
      <c r="E458">
        <f t="shared" si="84"/>
        <v>894978.63</v>
      </c>
      <c r="F458">
        <f t="shared" si="85"/>
        <v>6.1486298086782389E-2</v>
      </c>
      <c r="G458" s="5">
        <f>_xll.SNL.Clients.Office.Excel.Functions.SPG(A458, "SP_MARKETCAP", "12/30/2023")</f>
        <v>23247.79728612</v>
      </c>
      <c r="H458">
        <f t="shared" si="89"/>
        <v>5.5449344407630186E-4</v>
      </c>
      <c r="I458">
        <f t="shared" si="90"/>
        <v>9.0437880728844828E-4</v>
      </c>
      <c r="K458" t="s">
        <v>457</v>
      </c>
      <c r="L458" s="4" cm="1">
        <f t="array" ref="L458">_xll.SNL.Clients.Office.Excel.Functions.SPG(K458, "SP_TOTAL_REV", "CY2023")</f>
        <v>14555741</v>
      </c>
      <c r="M458" s="4">
        <f>_xll.SNL.Clients.Office.Excel.Functions.SPG(K458,"IQ_AVG_DILUT_SHARES_OUT","CY2023")</f>
        <v>548730000</v>
      </c>
      <c r="N458" s="5">
        <f>_xll.SNL.Clients.Office.Excel.Functions.SPG(K458, "IQ_DILUT_EPS_NORM", "CY2023")</f>
        <v>1.631</v>
      </c>
      <c r="O458">
        <f t="shared" si="86"/>
        <v>894978.63</v>
      </c>
      <c r="P458">
        <f t="shared" si="87"/>
        <v>6.1486298086782389E-2</v>
      </c>
      <c r="Q458" s="5">
        <f>_xll.SNL.Clients.Office.Excel.Functions.SPG(K458, "SP_MARKETCAP", "12/31/2022")</f>
        <v>24850.916227649999</v>
      </c>
      <c r="R458">
        <f t="shared" si="91"/>
        <v>7.3902855752245309E-4</v>
      </c>
      <c r="S458">
        <f t="shared" si="92"/>
        <v>1.2053555773191211E-3</v>
      </c>
      <c r="U458" t="s">
        <v>457</v>
      </c>
      <c r="V458" s="4" cm="1">
        <f t="array" ref="V458">_xll.SNL.Clients.Office.Excel.Functions.SPG(U458, "SP_TOTAL_REV", "CY2021")</f>
        <v>12731105</v>
      </c>
      <c r="W458" s="4">
        <f>_xll.SNL.Clients.Office.Excel.Functions.SPG(U458,"IQ_AVG_DILUT_SHARES_OUT","CY2021")</f>
        <v>579120000</v>
      </c>
      <c r="X458" s="5">
        <f>_xll.SNL.Clients.Office.Excel.Functions.SPG(U458, "IQ_DILUT_EPS_NORM", "CY2021")</f>
        <v>1.3819999999999999</v>
      </c>
      <c r="Y458">
        <f t="shared" si="93"/>
        <v>800343.83999999985</v>
      </c>
      <c r="Z458">
        <f t="shared" si="94"/>
        <v>6.2865229687446594E-2</v>
      </c>
      <c r="AA458" s="5">
        <f>_xll.SNL.Clients.Office.Excel.Functions.SPG(U458, "SP_MARKETCAP", "12/31/2021")</f>
        <v>27156.2408664</v>
      </c>
      <c r="AB458">
        <f t="shared" si="88"/>
        <v>6.4175109470771343E-4</v>
      </c>
      <c r="AC458">
        <f t="shared" si="95"/>
        <v>8.8690001288605988E-4</v>
      </c>
    </row>
    <row r="459" spans="1:29" x14ac:dyDescent="0.3">
      <c r="A459" t="s">
        <v>458</v>
      </c>
      <c r="B459" s="4" cm="1">
        <f t="array" ref="B459">_xll.SNL.Clients.Office.Excel.Functions.SPG(A459, "SP_TOTAL_REV", "CY2023")</f>
        <v>17677600</v>
      </c>
      <c r="C459" s="4">
        <f>_xll.SNL.Clients.Office.Excel.Functions.SPG(A459,"IQ_AVG_DILUT_SHARES_OUT","CY2023")</f>
        <v>230700000</v>
      </c>
      <c r="D459" s="5">
        <f>_xll.SNL.Clients.Office.Excel.Functions.SPG(A459, "IQ_DILUT_EPS_NORM", "CY2023")</f>
        <v>6.8860000000000001</v>
      </c>
      <c r="E459">
        <f t="shared" si="84"/>
        <v>1588600.2</v>
      </c>
      <c r="F459">
        <f t="shared" si="85"/>
        <v>8.986515137801511E-2</v>
      </c>
      <c r="G459" s="5">
        <f>_xll.SNL.Clients.Office.Excel.Functions.SPG(A459, "SP_MARKETCAP", "12/30/2023")</f>
        <v>55501.148885399998</v>
      </c>
      <c r="H459">
        <f t="shared" si="89"/>
        <v>1.3237823272844497E-3</v>
      </c>
      <c r="I459">
        <f t="shared" si="90"/>
        <v>9.1155651056807202E-3</v>
      </c>
      <c r="K459" t="s">
        <v>458</v>
      </c>
      <c r="L459" s="4" cm="1">
        <f t="array" ref="L459">_xll.SNL.Clients.Office.Excel.Functions.SPG(K459, "SP_TOTAL_REV", "CY2023")</f>
        <v>17677600</v>
      </c>
      <c r="M459" s="4">
        <f>_xll.SNL.Clients.Office.Excel.Functions.SPG(K459,"IQ_AVG_DILUT_SHARES_OUT","CY2023")</f>
        <v>230700000</v>
      </c>
      <c r="N459" s="5">
        <f>_xll.SNL.Clients.Office.Excel.Functions.SPG(K459, "IQ_DILUT_EPS_NORM", "CY2023")</f>
        <v>6.8860000000000001</v>
      </c>
      <c r="O459">
        <f t="shared" si="86"/>
        <v>1588600.2</v>
      </c>
      <c r="P459">
        <f t="shared" si="87"/>
        <v>8.986515137801511E-2</v>
      </c>
      <c r="Q459" s="5">
        <f>_xll.SNL.Clients.Office.Excel.Functions.SPG(K459, "SP_MARKETCAP", "12/31/2022")</f>
        <v>38712.353384640002</v>
      </c>
      <c r="R459">
        <f t="shared" si="91"/>
        <v>1.1512466750951413E-3</v>
      </c>
      <c r="S459">
        <f t="shared" si="92"/>
        <v>7.9274846047051439E-3</v>
      </c>
      <c r="U459" t="s">
        <v>458</v>
      </c>
      <c r="V459" s="4" cm="1">
        <f t="array" ref="V459">_xll.SNL.Clients.Office.Excel.Functions.SPG(U459, "SP_TOTAL_REV", "CY2021")</f>
        <v>14136400</v>
      </c>
      <c r="W459" s="4">
        <f>_xll.SNL.Clients.Office.Excel.Functions.SPG(U459,"IQ_AVG_DILUT_SHARES_OUT","CY2021")</f>
        <v>242300000</v>
      </c>
      <c r="X459" s="5">
        <f>_xll.SNL.Clients.Office.Excel.Functions.SPG(U459, "IQ_DILUT_EPS_NORM", "CY2021")</f>
        <v>4.55</v>
      </c>
      <c r="Y459">
        <f t="shared" si="93"/>
        <v>1102465</v>
      </c>
      <c r="Z459">
        <f t="shared" si="94"/>
        <v>7.7987677202116523E-2</v>
      </c>
      <c r="AA459" s="5">
        <f>_xll.SNL.Clients.Office.Excel.Functions.SPG(U459, "SP_MARKETCAP", "12/31/2021")</f>
        <v>47990.24216134</v>
      </c>
      <c r="AB459">
        <f t="shared" si="88"/>
        <v>1.1340962320169226E-3</v>
      </c>
      <c r="AC459">
        <f t="shared" si="95"/>
        <v>5.1601378556769975E-3</v>
      </c>
    </row>
    <row r="460" spans="1:29" x14ac:dyDescent="0.3">
      <c r="A460" t="s">
        <v>459</v>
      </c>
      <c r="B460" s="4" cm="1">
        <f t="array" ref="B460">_xll.SNL.Clients.Office.Excel.Functions.SPG(A460, "SP_TOTAL_REV", "CY2023")</f>
        <v>6977000</v>
      </c>
      <c r="C460" s="4">
        <f>_xll.SNL.Clients.Office.Excel.Functions.SPG(A460,"IQ_AVG_DILUT_SHARES_OUT","CY2023")</f>
        <v>57350000</v>
      </c>
      <c r="D460" s="5">
        <f>_xll.SNL.Clients.Office.Excel.Functions.SPG(A460, "IQ_DILUT_EPS_NORM", "CY2023")</f>
        <v>21.446999999999999</v>
      </c>
      <c r="E460">
        <f t="shared" si="84"/>
        <v>1229985.45</v>
      </c>
      <c r="F460">
        <f t="shared" si="85"/>
        <v>0.17629145048014905</v>
      </c>
      <c r="G460" s="5">
        <f>_xll.SNL.Clients.Office.Excel.Functions.SPG(A460, "SP_MARKETCAP", "12/30/2023")</f>
        <v>55955.7476064</v>
      </c>
      <c r="H460">
        <f t="shared" si="89"/>
        <v>1.3346251614410633E-3</v>
      </c>
      <c r="I460">
        <f t="shared" si="90"/>
        <v>2.8623705837426485E-2</v>
      </c>
      <c r="K460" t="s">
        <v>459</v>
      </c>
      <c r="L460" s="4" cm="1">
        <f t="array" ref="L460">_xll.SNL.Clients.Office.Excel.Functions.SPG(K460, "SP_TOTAL_REV", "CY2023")</f>
        <v>6977000</v>
      </c>
      <c r="M460" s="4">
        <f>_xll.SNL.Clients.Office.Excel.Functions.SPG(K460,"IQ_AVG_DILUT_SHARES_OUT","CY2023")</f>
        <v>57350000</v>
      </c>
      <c r="N460" s="5">
        <f>_xll.SNL.Clients.Office.Excel.Functions.SPG(K460, "IQ_DILUT_EPS_NORM", "CY2023")</f>
        <v>21.446999999999999</v>
      </c>
      <c r="O460">
        <f t="shared" si="86"/>
        <v>1229985.45</v>
      </c>
      <c r="P460">
        <f t="shared" si="87"/>
        <v>0.17629145048014905</v>
      </c>
      <c r="Q460" s="5">
        <f>_xll.SNL.Clients.Office.Excel.Functions.SPG(K460, "SP_MARKETCAP", "12/31/2022")</f>
        <v>34236.964371399998</v>
      </c>
      <c r="R460">
        <f t="shared" si="91"/>
        <v>1.0181553936104521E-3</v>
      </c>
      <c r="S460">
        <f t="shared" si="92"/>
        <v>2.1836378726763365E-2</v>
      </c>
      <c r="U460" t="s">
        <v>459</v>
      </c>
      <c r="V460" s="4" cm="1">
        <f t="array" ref="V460">_xll.SNL.Clients.Office.Excel.Functions.SPG(U460, "SP_TOTAL_REV", "CY2021")</f>
        <v>4884000</v>
      </c>
      <c r="W460" s="4">
        <f>_xll.SNL.Clients.Office.Excel.Functions.SPG(U460,"IQ_AVG_DILUT_SHARES_OUT","CY2021")</f>
        <v>59525000</v>
      </c>
      <c r="X460" s="5">
        <f>_xll.SNL.Clients.Office.Excel.Functions.SPG(U460, "IQ_DILUT_EPS_NORM", "CY2021")</f>
        <v>8.8699999999999992</v>
      </c>
      <c r="Y460">
        <f t="shared" si="93"/>
        <v>527986.74999999988</v>
      </c>
      <c r="Z460">
        <f t="shared" si="94"/>
        <v>0.10810539516789515</v>
      </c>
      <c r="AA460" s="5">
        <f>_xll.SNL.Clients.Office.Excel.Functions.SPG(U460, "SP_MARKETCAP", "12/31/2021")</f>
        <v>35153.770728279997</v>
      </c>
      <c r="AB460">
        <f t="shared" si="88"/>
        <v>8.3074719210827022E-4</v>
      </c>
      <c r="AC460">
        <f t="shared" si="95"/>
        <v>7.3687275940003561E-3</v>
      </c>
    </row>
    <row r="461" spans="1:29" x14ac:dyDescent="0.3">
      <c r="A461" t="s">
        <v>460</v>
      </c>
      <c r="B461" s="4" cm="1">
        <f t="array" ref="B461">_xll.SNL.Clients.Office.Excel.Functions.SPG(A461, "SP_TOTAL_REV", "CY2023")</f>
        <v>3798700</v>
      </c>
      <c r="C461" s="4">
        <f>_xll.SNL.Clients.Office.Excel.Functions.SPG(A461,"IQ_AVG_DILUT_SHARES_OUT","CY2023")</f>
        <v>249100000</v>
      </c>
      <c r="D461" s="5">
        <f>_xll.SNL.Clients.Office.Excel.Functions.SPG(A461, "IQ_DILUT_EPS_NORM", "CY2023")</f>
        <v>1.103</v>
      </c>
      <c r="E461">
        <f t="shared" si="84"/>
        <v>274757.3</v>
      </c>
      <c r="F461">
        <f t="shared" si="85"/>
        <v>7.2329296864716869E-2</v>
      </c>
      <c r="G461" s="5">
        <f>_xll.SNL.Clients.Office.Excel.Functions.SPG(A461, "SP_MARKETCAP", "12/30/2023")</f>
        <v>13234.434458</v>
      </c>
      <c r="H461">
        <f t="shared" si="89"/>
        <v>3.1566032053281323E-4</v>
      </c>
      <c r="I461">
        <f t="shared" si="90"/>
        <v>3.4817333354769301E-4</v>
      </c>
      <c r="K461" t="s">
        <v>460</v>
      </c>
      <c r="L461" s="4" cm="1">
        <f t="array" ref="L461">_xll.SNL.Clients.Office.Excel.Functions.SPG(K461, "SP_TOTAL_REV", "CY2023")</f>
        <v>3798700</v>
      </c>
      <c r="M461" s="4">
        <f>_xll.SNL.Clients.Office.Excel.Functions.SPG(K461,"IQ_AVG_DILUT_SHARES_OUT","CY2023")</f>
        <v>249100000</v>
      </c>
      <c r="N461" s="5">
        <f>_xll.SNL.Clients.Office.Excel.Functions.SPG(K461, "IQ_DILUT_EPS_NORM", "CY2023")</f>
        <v>1.103</v>
      </c>
      <c r="O461">
        <f t="shared" si="86"/>
        <v>274757.3</v>
      </c>
      <c r="P461">
        <f t="shared" si="87"/>
        <v>7.2329296864716869E-2</v>
      </c>
      <c r="Q461" s="5">
        <f>_xll.SNL.Clients.Office.Excel.Functions.SPG(K461, "SP_MARKETCAP", "12/31/2022")</f>
        <v>12469.34437696</v>
      </c>
      <c r="R461">
        <f t="shared" si="91"/>
        <v>3.7081938966509028E-4</v>
      </c>
      <c r="S461">
        <f t="shared" si="92"/>
        <v>4.0901378680059457E-4</v>
      </c>
      <c r="U461" t="s">
        <v>460</v>
      </c>
      <c r="V461" s="4" cm="1">
        <f t="array" ref="V461">_xll.SNL.Clients.Office.Excel.Functions.SPG(U461, "SP_TOTAL_REV", "CY2021")</f>
        <v>3659100</v>
      </c>
      <c r="W461" s="4">
        <f>_xll.SNL.Clients.Office.Excel.Functions.SPG(U461,"IQ_AVG_DILUT_SHARES_OUT","CY2021")</f>
        <v>254300000</v>
      </c>
      <c r="X461" s="5">
        <f>_xll.SNL.Clients.Office.Excel.Functions.SPG(U461, "IQ_DILUT_EPS_NORM", "CY2021")</f>
        <v>1.335</v>
      </c>
      <c r="Y461">
        <f t="shared" si="93"/>
        <v>339490.5</v>
      </c>
      <c r="Z461">
        <f t="shared" si="94"/>
        <v>9.277978191358531E-2</v>
      </c>
      <c r="AA461" s="5">
        <f>_xll.SNL.Clients.Office.Excel.Functions.SPG(U461, "SP_MARKETCAP", "12/31/2021")</f>
        <v>21885.421436910001</v>
      </c>
      <c r="AB461">
        <f t="shared" si="88"/>
        <v>5.1719209718213634E-4</v>
      </c>
      <c r="AC461">
        <f t="shared" si="95"/>
        <v>6.9045144973815201E-4</v>
      </c>
    </row>
    <row r="462" spans="1:29" x14ac:dyDescent="0.3">
      <c r="A462" t="s">
        <v>461</v>
      </c>
      <c r="B462" s="4" cm="1">
        <f t="array" ref="B462">_xll.SNL.Clients.Office.Excel.Functions.SPG(A462, "SP_TOTAL_REV", "CY2023")</f>
        <v>20022000</v>
      </c>
      <c r="C462" s="4">
        <f>_xll.SNL.Clients.Office.Excel.Functions.SPG(A462,"IQ_AVG_DILUT_SHARES_OUT","CY2023")</f>
        <v>1331963000</v>
      </c>
      <c r="D462" s="5">
        <f>_xll.SNL.Clients.Office.Excel.Functions.SPG(A462, "IQ_DILUT_EPS_NORM", "CY2023")</f>
        <v>2.9079999999999999</v>
      </c>
      <c r="E462">
        <f t="shared" si="84"/>
        <v>3873348.4040000001</v>
      </c>
      <c r="F462">
        <f t="shared" si="85"/>
        <v>0.19345462011787035</v>
      </c>
      <c r="G462" s="5">
        <f>_xll.SNL.Clients.Office.Excel.Functions.SPG(A462, "SP_MARKETCAP", "12/30/2023")</f>
        <v>49239.025402840001</v>
      </c>
      <c r="H462">
        <f t="shared" si="89"/>
        <v>1.1744216642357872E-3</v>
      </c>
      <c r="I462">
        <f t="shared" si="90"/>
        <v>3.4152181995976689E-3</v>
      </c>
      <c r="K462" t="s">
        <v>461</v>
      </c>
      <c r="L462" s="4" cm="1">
        <f t="array" ref="L462">_xll.SNL.Clients.Office.Excel.Functions.SPG(K462, "SP_TOTAL_REV", "CY2023")</f>
        <v>20022000</v>
      </c>
      <c r="M462" s="4">
        <f>_xll.SNL.Clients.Office.Excel.Functions.SPG(K462,"IQ_AVG_DILUT_SHARES_OUT","CY2023")</f>
        <v>1331963000</v>
      </c>
      <c r="N462" s="5">
        <f>_xll.SNL.Clients.Office.Excel.Functions.SPG(K462, "IQ_DILUT_EPS_NORM", "CY2023")</f>
        <v>2.9079999999999999</v>
      </c>
      <c r="O462">
        <f t="shared" si="86"/>
        <v>3873348.4040000001</v>
      </c>
      <c r="P462">
        <f t="shared" si="87"/>
        <v>0.19345462011787035</v>
      </c>
      <c r="Q462" s="5">
        <f>_xll.SNL.Clients.Office.Excel.Functions.SPG(K462, "SP_MARKETCAP", "12/31/2022")</f>
        <v>57090.75337264</v>
      </c>
      <c r="R462">
        <f t="shared" si="91"/>
        <v>1.6977924164384853E-3</v>
      </c>
      <c r="S462">
        <f t="shared" si="92"/>
        <v>4.9371803470031148E-3</v>
      </c>
      <c r="U462" t="s">
        <v>461</v>
      </c>
      <c r="V462" s="4" cm="1">
        <f t="array" ref="V462">_xll.SNL.Clients.Office.Excel.Functions.SPG(U462, "SP_TOTAL_REV", "CY2021")</f>
        <v>19633000</v>
      </c>
      <c r="W462" s="4">
        <f>_xll.SNL.Clients.Office.Excel.Functions.SPG(U462,"IQ_AVG_DILUT_SHARES_OUT","CY2021")</f>
        <v>1349378000</v>
      </c>
      <c r="X462" s="5">
        <f>_xll.SNL.Clients.Office.Excel.Functions.SPG(U462, "IQ_DILUT_EPS_NORM", "CY2021")</f>
        <v>4.085</v>
      </c>
      <c r="Y462">
        <f t="shared" si="93"/>
        <v>5512209.1299999999</v>
      </c>
      <c r="Z462">
        <f t="shared" si="94"/>
        <v>0.28076244740997303</v>
      </c>
      <c r="AA462" s="5">
        <f>_xll.SNL.Clients.Office.Excel.Functions.SPG(U462, "SP_MARKETCAP", "12/31/2021")</f>
        <v>78157.898847300006</v>
      </c>
      <c r="AB462">
        <f t="shared" si="88"/>
        <v>1.8470125299031772E-3</v>
      </c>
      <c r="AC462">
        <f t="shared" si="95"/>
        <v>7.5450461846544789E-3</v>
      </c>
    </row>
    <row r="463" spans="1:29" x14ac:dyDescent="0.3">
      <c r="A463" t="s">
        <v>462</v>
      </c>
      <c r="B463" s="4" cm="1">
        <f t="array" ref="B463">_xll.SNL.Clients.Office.Excel.Functions.SPG(A463, "SP_TOTAL_REV", "CY2023")</f>
        <v>1951751</v>
      </c>
      <c r="C463" s="4">
        <f>_xll.SNL.Clients.Office.Excel.Functions.SPG(A463,"IQ_AVG_DILUT_SHARES_OUT","CY2023")</f>
        <v>42769000</v>
      </c>
      <c r="D463" s="5">
        <f>_xll.SNL.Clients.Office.Excel.Functions.SPG(A463, "IQ_DILUT_EPS_NORM", "CY2023")</f>
        <v>2.903</v>
      </c>
      <c r="E463">
        <f t="shared" si="84"/>
        <v>124158.40700000001</v>
      </c>
      <c r="F463">
        <f t="shared" si="85"/>
        <v>6.3613855968307431E-2</v>
      </c>
      <c r="G463" s="5">
        <f>_xll.SNL.Clients.Office.Excel.Functions.SPG(A463, "SP_MARKETCAP", "12/30/2023")</f>
        <v>17612.964650319998</v>
      </c>
      <c r="H463">
        <f t="shared" si="89"/>
        <v>4.2009457107495542E-4</v>
      </c>
      <c r="I463">
        <f t="shared" si="90"/>
        <v>1.2195345398305956E-3</v>
      </c>
      <c r="K463" t="s">
        <v>462</v>
      </c>
      <c r="L463" s="4" cm="1">
        <f t="array" ref="L463">_xll.SNL.Clients.Office.Excel.Functions.SPG(K463, "SP_TOTAL_REV", "CY2023")</f>
        <v>1951751</v>
      </c>
      <c r="M463" s="4">
        <f>_xll.SNL.Clients.Office.Excel.Functions.SPG(K463,"IQ_AVG_DILUT_SHARES_OUT","CY2023")</f>
        <v>42769000</v>
      </c>
      <c r="N463" s="5">
        <f>_xll.SNL.Clients.Office.Excel.Functions.SPG(K463, "IQ_DILUT_EPS_NORM", "CY2023")</f>
        <v>2.903</v>
      </c>
      <c r="O463">
        <f t="shared" si="86"/>
        <v>124158.40700000001</v>
      </c>
      <c r="P463">
        <f t="shared" si="87"/>
        <v>6.3613855968307431E-2</v>
      </c>
      <c r="Q463" s="5">
        <f>_xll.SNL.Clients.Office.Excel.Functions.SPG(K463, "SP_MARKETCAP", "12/31/2022")</f>
        <v>13425.11951418</v>
      </c>
      <c r="R463">
        <f t="shared" si="91"/>
        <v>3.9924269263327686E-4</v>
      </c>
      <c r="S463">
        <f t="shared" si="92"/>
        <v>1.1590015367144027E-3</v>
      </c>
      <c r="U463" t="s">
        <v>462</v>
      </c>
      <c r="V463" s="4" cm="1">
        <f t="array" ref="V463">_xll.SNL.Clients.Office.Excel.Functions.SPG(U463, "SP_TOTAL_REV", "CY2021")</f>
        <v>1592287</v>
      </c>
      <c r="W463" s="4">
        <f>_xll.SNL.Clients.Office.Excel.Functions.SPG(U463,"IQ_AVG_DILUT_SHARES_OUT","CY2021")</f>
        <v>42244000</v>
      </c>
      <c r="X463" s="5">
        <f>_xll.SNL.Clients.Office.Excel.Functions.SPG(U463, "IQ_DILUT_EPS_NORM", "CY2021")</f>
        <v>2.3519999999999999</v>
      </c>
      <c r="Y463">
        <f t="shared" si="93"/>
        <v>99357.888000000006</v>
      </c>
      <c r="Z463">
        <f t="shared" si="94"/>
        <v>6.2399484515040321E-2</v>
      </c>
      <c r="AA463" s="5">
        <f>_xll.SNL.Clients.Office.Excel.Functions.SPG(U463, "SP_MARKETCAP", "12/31/2021")</f>
        <v>22043.216185550002</v>
      </c>
      <c r="AB463">
        <f t="shared" si="88"/>
        <v>5.2092107252806291E-4</v>
      </c>
      <c r="AC463">
        <f t="shared" si="95"/>
        <v>1.2252063625860039E-3</v>
      </c>
    </row>
    <row r="464" spans="1:29" x14ac:dyDescent="0.3">
      <c r="A464" t="s">
        <v>463</v>
      </c>
      <c r="B464" s="4" cm="1">
        <f t="array" ref="B464">_xll.SNL.Clients.Office.Excel.Functions.SPG(A464, "SP_TOTAL_REV", "CY2023")</f>
        <v>52940000</v>
      </c>
      <c r="C464" s="4">
        <f>_xll.SNL.Clients.Office.Excel.Functions.SPG(A464,"IQ_AVG_DILUT_SHARES_OUT","CY2023")</f>
        <v>353500000</v>
      </c>
      <c r="D464" s="5">
        <f>_xll.SNL.Clients.Office.Excel.Functions.SPG(A464, "IQ_DILUT_EPS_NORM", "CY2023")</f>
        <v>0.60599999999999998</v>
      </c>
      <c r="E464">
        <f t="shared" si="84"/>
        <v>214221</v>
      </c>
      <c r="F464">
        <f t="shared" si="85"/>
        <v>4.0464865885908577E-3</v>
      </c>
      <c r="G464" s="5">
        <f>_xll.SNL.Clients.Office.Excel.Functions.SPG(A464, "SP_MARKETCAP", "12/30/2023")</f>
        <v>19154.336562500001</v>
      </c>
      <c r="H464">
        <f t="shared" si="89"/>
        <v>4.5685851088689825E-4</v>
      </c>
      <c r="I464">
        <f t="shared" si="90"/>
        <v>2.7685625759746031E-4</v>
      </c>
      <c r="K464" t="s">
        <v>463</v>
      </c>
      <c r="L464" s="4" cm="1">
        <f t="array" ref="L464">_xll.SNL.Clients.Office.Excel.Functions.SPG(K464, "SP_TOTAL_REV", "CY2023")</f>
        <v>52940000</v>
      </c>
      <c r="M464" s="4">
        <f>_xll.SNL.Clients.Office.Excel.Functions.SPG(K464,"IQ_AVG_DILUT_SHARES_OUT","CY2023")</f>
        <v>353500000</v>
      </c>
      <c r="N464" s="5">
        <f>_xll.SNL.Clients.Office.Excel.Functions.SPG(K464, "IQ_DILUT_EPS_NORM", "CY2023")</f>
        <v>0.60599999999999998</v>
      </c>
      <c r="O464">
        <f t="shared" si="86"/>
        <v>214221</v>
      </c>
      <c r="P464">
        <f t="shared" si="87"/>
        <v>4.0464865885908577E-3</v>
      </c>
      <c r="Q464" s="5">
        <f>_xll.SNL.Clients.Office.Excel.Functions.SPG(K464, "SP_MARKETCAP", "12/31/2022")</f>
        <v>22274.679456000002</v>
      </c>
      <c r="R464">
        <f t="shared" si="91"/>
        <v>6.6241518328112679E-4</v>
      </c>
      <c r="S464">
        <f t="shared" si="92"/>
        <v>4.0142360106836282E-4</v>
      </c>
      <c r="U464" t="s">
        <v>463</v>
      </c>
      <c r="V464" s="4" cm="1">
        <f t="array" ref="V464">_xll.SNL.Clients.Office.Excel.Functions.SPG(U464, "SP_TOTAL_REV", "CY2021")</f>
        <v>49522000</v>
      </c>
      <c r="W464" s="4">
        <f>_xll.SNL.Clients.Office.Excel.Functions.SPG(U464,"IQ_AVG_DILUT_SHARES_OUT","CY2021")</f>
        <v>365000000</v>
      </c>
      <c r="X464" s="5">
        <f>_xll.SNL.Clients.Office.Excel.Functions.SPG(U464, "IQ_DILUT_EPS_NORM", "CY2021")</f>
        <v>8.2539999999999996</v>
      </c>
      <c r="Y464">
        <f t="shared" si="93"/>
        <v>3012710</v>
      </c>
      <c r="Z464">
        <f t="shared" si="94"/>
        <v>6.0835790153871007E-2</v>
      </c>
      <c r="AA464" s="5">
        <f>_xll.SNL.Clients.Office.Excel.Functions.SPG(U464, "SP_MARKETCAP", "12/31/2021")</f>
        <v>31646.164103319999</v>
      </c>
      <c r="AB464">
        <f t="shared" si="88"/>
        <v>7.4785610263655895E-4</v>
      </c>
      <c r="AC464">
        <f t="shared" si="95"/>
        <v>6.1728042711621574E-3</v>
      </c>
    </row>
    <row r="465" spans="1:29" x14ac:dyDescent="0.3">
      <c r="A465" t="s">
        <v>464</v>
      </c>
      <c r="B465" s="4" cm="1">
        <f t="array" ref="B465">_xll.SNL.Clients.Office.Excel.Functions.SPG(A465, "SP_TOTAL_REV", "CY2023")</f>
        <v>28153000</v>
      </c>
      <c r="C465" s="4">
        <f>_xll.SNL.Clients.Office.Excel.Functions.SPG(A465,"IQ_AVG_DILUT_SHARES_OUT","CY2023")</f>
        <v>1543000000</v>
      </c>
      <c r="D465" s="5">
        <f>_xll.SNL.Clients.Office.Excel.Functions.SPG(A465, "IQ_DILUT_EPS_NORM", "CY2023")</f>
        <v>3.1709999999999998</v>
      </c>
      <c r="E465">
        <f t="shared" si="84"/>
        <v>4892853</v>
      </c>
      <c r="F465">
        <f t="shared" si="85"/>
        <v>0.17379508400525698</v>
      </c>
      <c r="G465" s="5">
        <f>_xll.SNL.Clients.Office.Excel.Functions.SPG(A465, "SP_MARKETCAP", "12/30/2023")</f>
        <v>67387.496931679998</v>
      </c>
      <c r="H465">
        <f t="shared" si="89"/>
        <v>1.6072888455388259E-3</v>
      </c>
      <c r="I465">
        <f t="shared" si="90"/>
        <v>5.0967129292036166E-3</v>
      </c>
      <c r="K465" t="s">
        <v>464</v>
      </c>
      <c r="L465" s="4" cm="1">
        <f t="array" ref="L465">_xll.SNL.Clients.Office.Excel.Functions.SPG(K465, "SP_TOTAL_REV", "CY2023")</f>
        <v>28153000</v>
      </c>
      <c r="M465" s="4">
        <f>_xll.SNL.Clients.Office.Excel.Functions.SPG(K465,"IQ_AVG_DILUT_SHARES_OUT","CY2023")</f>
        <v>1543000000</v>
      </c>
      <c r="N465" s="5">
        <f>_xll.SNL.Clients.Office.Excel.Functions.SPG(K465, "IQ_DILUT_EPS_NORM", "CY2023")</f>
        <v>3.1709999999999998</v>
      </c>
      <c r="O465">
        <f t="shared" si="86"/>
        <v>4892853</v>
      </c>
      <c r="P465">
        <f t="shared" si="87"/>
        <v>0.17379508400525698</v>
      </c>
      <c r="Q465" s="5">
        <f>_xll.SNL.Clients.Office.Excel.Functions.SPG(K465, "SP_MARKETCAP", "12/31/2022")</f>
        <v>66733.851701160005</v>
      </c>
      <c r="R465">
        <f t="shared" si="91"/>
        <v>1.9845635351565991E-3</v>
      </c>
      <c r="S465">
        <f t="shared" si="92"/>
        <v>6.2930509699815756E-3</v>
      </c>
      <c r="U465" t="s">
        <v>464</v>
      </c>
      <c r="V465" s="4" cm="1">
        <f t="array" ref="V465">_xll.SNL.Clients.Office.Excel.Functions.SPG(U465, "SP_TOTAL_REV", "CY2021")</f>
        <v>22721000</v>
      </c>
      <c r="W465" s="4">
        <f>_xll.SNL.Clients.Office.Excel.Functions.SPG(U465,"IQ_AVG_DILUT_SHARES_OUT","CY2021")</f>
        <v>1490000000</v>
      </c>
      <c r="X465" s="5">
        <f>_xll.SNL.Clients.Office.Excel.Functions.SPG(U465, "IQ_DILUT_EPS_NORM", "CY2021")</f>
        <v>4.2489999999999997</v>
      </c>
      <c r="Y465">
        <f t="shared" si="93"/>
        <v>6331009.9999999991</v>
      </c>
      <c r="Z465">
        <f t="shared" si="94"/>
        <v>0.27864134501122306</v>
      </c>
      <c r="AA465" s="5">
        <f>_xll.SNL.Clients.Office.Excel.Functions.SPG(U465, "SP_MARKETCAP", "12/31/2021")</f>
        <v>83288.745629430006</v>
      </c>
      <c r="AB465">
        <f t="shared" si="88"/>
        <v>1.9682637205745458E-3</v>
      </c>
      <c r="AC465">
        <f t="shared" si="95"/>
        <v>8.3631525487212442E-3</v>
      </c>
    </row>
    <row r="466" spans="1:29" x14ac:dyDescent="0.3">
      <c r="A466" t="s">
        <v>465</v>
      </c>
      <c r="B466" s="4" cm="1">
        <f t="array" ref="B466">_xll.SNL.Clients.Office.Excel.Functions.SPG(A466, "SP_TOTAL_REV", "CY2023")</f>
        <v>37281000</v>
      </c>
      <c r="C466" s="4">
        <f>_xll.SNL.Clients.Office.Excel.Functions.SPG(A466,"IQ_AVG_DILUT_SHARES_OUT","CY2023")</f>
        <v>2091782000</v>
      </c>
      <c r="D466" s="5">
        <f>_xll.SNL.Clients.Office.Excel.Functions.SPG(A466, "IQ_DILUT_EPS_NORM", "CY2023")</f>
        <v>-7.0999999999999994E-2</v>
      </c>
      <c r="E466">
        <f t="shared" si="84"/>
        <v>-148516.522</v>
      </c>
      <c r="F466">
        <f t="shared" si="85"/>
        <v>-3.9837054263565895E-3</v>
      </c>
      <c r="G466" s="5">
        <f>_xll.SNL.Clients.Office.Excel.Functions.SPG(A466, "SP_MARKETCAP", "12/30/2023")</f>
        <v>126702.3312211</v>
      </c>
      <c r="H466">
        <f t="shared" si="89"/>
        <v>3.0220330617400002E-3</v>
      </c>
      <c r="I466">
        <f t="shared" si="90"/>
        <v>-2.1456434738354E-4</v>
      </c>
      <c r="K466" t="s">
        <v>465</v>
      </c>
      <c r="L466" s="4" cm="1">
        <f t="array" ref="L466">_xll.SNL.Clients.Office.Excel.Functions.SPG(K466, "SP_TOTAL_REV", "CY2023")</f>
        <v>37281000</v>
      </c>
      <c r="M466" s="4">
        <f>_xll.SNL.Clients.Office.Excel.Functions.SPG(K466,"IQ_AVG_DILUT_SHARES_OUT","CY2023")</f>
        <v>2091782000</v>
      </c>
      <c r="N466" s="5">
        <f>_xll.SNL.Clients.Office.Excel.Functions.SPG(K466, "IQ_DILUT_EPS_NORM", "CY2023")</f>
        <v>-7.0999999999999994E-2</v>
      </c>
      <c r="O466">
        <f t="shared" si="86"/>
        <v>-148516.522</v>
      </c>
      <c r="P466">
        <f t="shared" si="87"/>
        <v>-3.9837054263565895E-3</v>
      </c>
      <c r="Q466" s="5">
        <f>_xll.SNL.Clients.Office.Excel.Functions.SPG(K466, "SP_MARKETCAP", "12/31/2022")</f>
        <v>49321.693518200002</v>
      </c>
      <c r="R466">
        <f t="shared" si="91"/>
        <v>1.4667523596077383E-3</v>
      </c>
      <c r="S466">
        <f t="shared" si="92"/>
        <v>-1.0413941753214941E-4</v>
      </c>
      <c r="U466" t="s">
        <v>465</v>
      </c>
      <c r="V466" s="4" cm="1">
        <f t="array" ref="V466">_xll.SNL.Clients.Office.Excel.Functions.SPG(U466, "SP_TOTAL_REV", "CY2021")</f>
        <v>17455000</v>
      </c>
      <c r="W466" s="4">
        <f>_xll.SNL.Clients.Office.Excel.Functions.SPG(U466,"IQ_AVG_DILUT_SHARES_OUT","CY2021")</f>
        <v>1895519000</v>
      </c>
      <c r="X466" s="5">
        <f>_xll.SNL.Clients.Office.Excel.Functions.SPG(U466, "IQ_DILUT_EPS_NORM", "CY2021")</f>
        <v>-1.482</v>
      </c>
      <c r="Y466">
        <f t="shared" si="93"/>
        <v>-2809159.1579999998</v>
      </c>
      <c r="Z466">
        <f t="shared" si="94"/>
        <v>-0.160937219020338</v>
      </c>
      <c r="AA466" s="5">
        <f>_xll.SNL.Clients.Office.Excel.Functions.SPG(U466, "SP_MARKETCAP", "12/31/2021")</f>
        <v>81349.158138640007</v>
      </c>
      <c r="AB466">
        <f t="shared" si="88"/>
        <v>1.9224277596394681E-3</v>
      </c>
      <c r="AC466">
        <f t="shared" si="95"/>
        <v>-2.8490379397856916E-3</v>
      </c>
    </row>
    <row r="467" spans="1:29" x14ac:dyDescent="0.3">
      <c r="A467" t="s">
        <v>466</v>
      </c>
      <c r="B467" s="4" cm="1">
        <f t="array" ref="B467">_xll.SNL.Clients.Office.Excel.Functions.SPG(A467, "SP_TOTAL_REV", "CY2023")</f>
        <v>1650653</v>
      </c>
      <c r="C467" s="4">
        <f>_xll.SNL.Clients.Office.Excel.Functions.SPG(A467,"IQ_AVG_DILUT_SHARES_OUT","CY2023")</f>
        <v>329104000</v>
      </c>
      <c r="D467" s="5">
        <f>_xll.SNL.Clients.Office.Excel.Functions.SPG(A467, "IQ_DILUT_EPS_NORM", "CY2023")</f>
        <v>0.192</v>
      </c>
      <c r="E467">
        <f t="shared" si="84"/>
        <v>63187.968000000001</v>
      </c>
      <c r="F467">
        <f t="shared" si="85"/>
        <v>3.8280588348974617E-2</v>
      </c>
      <c r="G467" s="5">
        <f>_xll.SNL.Clients.Office.Excel.Functions.SPG(A467, "SP_MARKETCAP", "12/30/2023")</f>
        <v>12594.65825086</v>
      </c>
      <c r="H467">
        <f t="shared" si="89"/>
        <v>3.0040073666045495E-4</v>
      </c>
      <c r="I467">
        <f t="shared" si="90"/>
        <v>5.7676941438807352E-5</v>
      </c>
      <c r="K467" t="s">
        <v>466</v>
      </c>
      <c r="L467" s="4" cm="1">
        <f t="array" ref="L467">_xll.SNL.Clients.Office.Excel.Functions.SPG(K467, "SP_TOTAL_REV", "CY2023")</f>
        <v>1650653</v>
      </c>
      <c r="M467" s="4">
        <f>_xll.SNL.Clients.Office.Excel.Functions.SPG(K467,"IQ_AVG_DILUT_SHARES_OUT","CY2023")</f>
        <v>329104000</v>
      </c>
      <c r="N467" s="5">
        <f>_xll.SNL.Clients.Office.Excel.Functions.SPG(K467, "IQ_DILUT_EPS_NORM", "CY2023")</f>
        <v>0.192</v>
      </c>
      <c r="O467">
        <f t="shared" si="86"/>
        <v>63187.968000000001</v>
      </c>
      <c r="P467">
        <f t="shared" si="87"/>
        <v>3.8280588348974617E-2</v>
      </c>
      <c r="Q467" s="5">
        <f>_xll.SNL.Clients.Office.Excel.Functions.SPG(K467, "SP_MARKETCAP", "12/31/2022")</f>
        <v>12608.233139399999</v>
      </c>
      <c r="R467">
        <f t="shared" si="91"/>
        <v>3.7494973080912856E-4</v>
      </c>
      <c r="S467">
        <f t="shared" si="92"/>
        <v>7.1990348315352683E-5</v>
      </c>
      <c r="U467" t="s">
        <v>466</v>
      </c>
      <c r="V467" s="4" cm="1">
        <f t="array" ref="V467">_xll.SNL.Clients.Office.Excel.Functions.SPG(U467, "SP_TOTAL_REV", "CY2021")</f>
        <v>1368438</v>
      </c>
      <c r="W467" s="4">
        <f>_xll.SNL.Clients.Office.Excel.Functions.SPG(U467,"IQ_AVG_DILUT_SHARES_OUT","CY2021")</f>
        <v>301703000</v>
      </c>
      <c r="X467" s="5">
        <f>_xll.SNL.Clients.Office.Excel.Functions.SPG(U467, "IQ_DILUT_EPS_NORM", "CY2021")</f>
        <v>-7.4999999999999997E-2</v>
      </c>
      <c r="Y467">
        <f t="shared" si="93"/>
        <v>-22627.724999999999</v>
      </c>
      <c r="Z467">
        <f t="shared" si="94"/>
        <v>-1.6535440407238033E-2</v>
      </c>
      <c r="AA467" s="5">
        <f>_xll.SNL.Clients.Office.Excel.Functions.SPG(U467, "SP_MARKETCAP", "12/31/2021")</f>
        <v>18548.090876210001</v>
      </c>
      <c r="AB467">
        <f t="shared" si="88"/>
        <v>4.3832493912195471E-4</v>
      </c>
      <c r="AC467">
        <f t="shared" si="95"/>
        <v>-3.2874370434146604E-5</v>
      </c>
    </row>
    <row r="468" spans="1:29" x14ac:dyDescent="0.3">
      <c r="A468" t="s">
        <v>467</v>
      </c>
      <c r="B468" s="4" cm="1">
        <f t="array" ref="B468">_xll.SNL.Clients.Office.Excel.Functions.SPG(A468, "SP_TOTAL_REV", "CY2023")</f>
        <v>11207303</v>
      </c>
      <c r="C468" s="4">
        <f>_xll.SNL.Clients.Office.Excel.Functions.SPG(A468,"IQ_AVG_DILUT_SHARES_OUT","CY2023")</f>
        <v>49596000</v>
      </c>
      <c r="D468" s="5">
        <f>_xll.SNL.Clients.Office.Excel.Functions.SPG(A468, "IQ_DILUT_EPS_NORM", "CY2023")</f>
        <v>21.367999999999999</v>
      </c>
      <c r="E468">
        <f t="shared" si="84"/>
        <v>1059767.328</v>
      </c>
      <c r="F468">
        <f t="shared" si="85"/>
        <v>9.4560424394700485E-2</v>
      </c>
      <c r="G468" s="5">
        <f>_xll.SNL.Clients.Office.Excel.Functions.SPG(A468, "SP_MARKETCAP", "12/30/2023")</f>
        <v>23794.657714829998</v>
      </c>
      <c r="H468">
        <f t="shared" si="89"/>
        <v>5.6753685282649312E-4</v>
      </c>
      <c r="I468">
        <f t="shared" si="90"/>
        <v>1.2127127471196503E-2</v>
      </c>
      <c r="K468" t="s">
        <v>467</v>
      </c>
      <c r="L468" s="4" cm="1">
        <f t="array" ref="L468">_xll.SNL.Clients.Office.Excel.Functions.SPG(K468, "SP_TOTAL_REV", "CY2023")</f>
        <v>11207303</v>
      </c>
      <c r="M468" s="4">
        <f>_xll.SNL.Clients.Office.Excel.Functions.SPG(K468,"IQ_AVG_DILUT_SHARES_OUT","CY2023")</f>
        <v>49596000</v>
      </c>
      <c r="N468" s="5">
        <f>_xll.SNL.Clients.Office.Excel.Functions.SPG(K468, "IQ_DILUT_EPS_NORM", "CY2023")</f>
        <v>21.367999999999999</v>
      </c>
      <c r="O468">
        <f t="shared" si="86"/>
        <v>1059767.328</v>
      </c>
      <c r="P468">
        <f t="shared" si="87"/>
        <v>9.4560424394700485E-2</v>
      </c>
      <c r="Q468" s="5">
        <f>_xll.SNL.Clients.Office.Excel.Functions.SPG(K468, "SP_MARKETCAP", "12/31/2022")</f>
        <v>23866.64325297</v>
      </c>
      <c r="R468">
        <f t="shared" si="91"/>
        <v>7.0975777209053581E-4</v>
      </c>
      <c r="S468">
        <f t="shared" si="92"/>
        <v>1.5166104074030568E-2</v>
      </c>
      <c r="U468" t="s">
        <v>467</v>
      </c>
      <c r="V468" s="4" cm="1">
        <f t="array" ref="V468">_xll.SNL.Clients.Office.Excel.Functions.SPG(U468, "SP_TOTAL_REV", "CY2021")</f>
        <v>8630889</v>
      </c>
      <c r="W468" s="4">
        <f>_xll.SNL.Clients.Office.Excel.Functions.SPG(U468,"IQ_AVG_DILUT_SHARES_OUT","CY2021")</f>
        <v>54841000</v>
      </c>
      <c r="X468" s="5">
        <f>_xll.SNL.Clients.Office.Excel.Functions.SPG(U468, "IQ_DILUT_EPS_NORM", "CY2021")</f>
        <v>14.768000000000001</v>
      </c>
      <c r="Y468">
        <f t="shared" si="93"/>
        <v>809891.88800000004</v>
      </c>
      <c r="Z468">
        <f t="shared" si="94"/>
        <v>9.3836438865104163E-2</v>
      </c>
      <c r="AA468" s="5">
        <f>_xll.SNL.Clients.Office.Excel.Functions.SPG(U468, "SP_MARKETCAP", "12/31/2021")</f>
        <v>22315.912134819999</v>
      </c>
      <c r="AB468">
        <f t="shared" si="88"/>
        <v>5.2736537109012598E-4</v>
      </c>
      <c r="AC468">
        <f t="shared" si="95"/>
        <v>7.7881318002589808E-3</v>
      </c>
    </row>
    <row r="469" spans="1:29" x14ac:dyDescent="0.3">
      <c r="A469" t="s">
        <v>468</v>
      </c>
      <c r="B469" s="4" cm="1">
        <f t="array" ref="B469">_xll.SNL.Clients.Office.Excel.Functions.SPG(A469, "SP_TOTAL_REV", "CY2023")</f>
        <v>24119000</v>
      </c>
      <c r="C469" s="4">
        <f>_xll.SNL.Clients.Office.Excel.Functions.SPG(A469,"IQ_AVG_DILUT_SHARES_OUT","CY2023")</f>
        <v>610200000</v>
      </c>
      <c r="D469" s="5">
        <f>_xll.SNL.Clients.Office.Excel.Functions.SPG(A469, "IQ_DILUT_EPS_NORM", "CY2023")</f>
        <v>8.3230000000000004</v>
      </c>
      <c r="E469">
        <f t="shared" si="84"/>
        <v>5078694.5999999996</v>
      </c>
      <c r="F469">
        <f t="shared" si="85"/>
        <v>0.21056820763713255</v>
      </c>
      <c r="G469" s="5">
        <f>_xll.SNL.Clients.Office.Excel.Functions.SPG(A469, "SP_MARKETCAP", "12/30/2023")</f>
        <v>149729.33672190001</v>
      </c>
      <c r="H469">
        <f t="shared" si="89"/>
        <v>3.5712603037774994E-3</v>
      </c>
      <c r="I469">
        <f t="shared" si="90"/>
        <v>2.972359950834013E-2</v>
      </c>
      <c r="K469" t="s">
        <v>468</v>
      </c>
      <c r="L469" s="4" cm="1">
        <f t="array" ref="L469">_xll.SNL.Clients.Office.Excel.Functions.SPG(K469, "SP_TOTAL_REV", "CY2023")</f>
        <v>24119000</v>
      </c>
      <c r="M469" s="4">
        <f>_xll.SNL.Clients.Office.Excel.Functions.SPG(K469,"IQ_AVG_DILUT_SHARES_OUT","CY2023")</f>
        <v>610200000</v>
      </c>
      <c r="N469" s="5">
        <f>_xll.SNL.Clients.Office.Excel.Functions.SPG(K469, "IQ_DILUT_EPS_NORM", "CY2023")</f>
        <v>8.3230000000000004</v>
      </c>
      <c r="O469">
        <f t="shared" si="86"/>
        <v>5078694.5999999996</v>
      </c>
      <c r="P469">
        <f t="shared" si="87"/>
        <v>0.21056820763713255</v>
      </c>
      <c r="Q469" s="5">
        <f>_xll.SNL.Clients.Office.Excel.Functions.SPG(K469, "SP_MARKETCAP", "12/31/2022")</f>
        <v>133120.27119900001</v>
      </c>
      <c r="R469">
        <f t="shared" si="91"/>
        <v>3.9587949635327352E-3</v>
      </c>
      <c r="S469">
        <f t="shared" si="92"/>
        <v>3.2949050481482958E-2</v>
      </c>
      <c r="U469" t="s">
        <v>468</v>
      </c>
      <c r="V469" s="4" cm="1">
        <f t="array" ref="V469">_xll.SNL.Clients.Office.Excel.Functions.SPG(U469, "SP_TOTAL_REV", "CY2021")</f>
        <v>21804000</v>
      </c>
      <c r="W469" s="4">
        <f>_xll.SNL.Clients.Office.Excel.Functions.SPG(U469,"IQ_AVG_DILUT_SHARES_OUT","CY2021")</f>
        <v>655400000</v>
      </c>
      <c r="X469" s="5">
        <f>_xll.SNL.Clients.Office.Excel.Functions.SPG(U469, "IQ_DILUT_EPS_NORM", "CY2021")</f>
        <v>8.0850000000000009</v>
      </c>
      <c r="Y469">
        <f t="shared" si="93"/>
        <v>5298909.0000000009</v>
      </c>
      <c r="Z469">
        <f t="shared" si="94"/>
        <v>0.2430246285085306</v>
      </c>
      <c r="AA469" s="5">
        <f>_xll.SNL.Clients.Office.Excel.Functions.SPG(U469, "SP_MARKETCAP", "12/31/2021")</f>
        <v>161959.675101</v>
      </c>
      <c r="AB469">
        <f t="shared" si="88"/>
        <v>3.827400092152408E-3</v>
      </c>
      <c r="AC469">
        <f t="shared" si="95"/>
        <v>3.0944529745052223E-2</v>
      </c>
    </row>
    <row r="470" spans="1:29" x14ac:dyDescent="0.3">
      <c r="A470" t="s">
        <v>469</v>
      </c>
      <c r="B470" s="4" cm="1">
        <f t="array" ref="B470">_xll.SNL.Clients.Office.Excel.Functions.SPG(A470, "SP_TOTAL_REV", "CY2023")</f>
        <v>53717000</v>
      </c>
      <c r="C470" s="4">
        <f>_xll.SNL.Clients.Office.Excel.Functions.SPG(A470,"IQ_AVG_DILUT_SHARES_OUT","CY2023")</f>
        <v>331900000</v>
      </c>
      <c r="D470" s="5">
        <f>_xll.SNL.Clients.Office.Excel.Functions.SPG(A470, "IQ_DILUT_EPS_NORM", "CY2023")</f>
        <v>8.1349999999999998</v>
      </c>
      <c r="E470">
        <f t="shared" si="84"/>
        <v>2700006.5</v>
      </c>
      <c r="F470">
        <f t="shared" si="85"/>
        <v>5.0263538544594824E-2</v>
      </c>
      <c r="G470" s="5">
        <f>_xll.SNL.Clients.Office.Excel.Functions.SPG(A470, "SP_MARKETCAP", "12/30/2023")</f>
        <v>13533.9779129</v>
      </c>
      <c r="H470">
        <f t="shared" si="89"/>
        <v>3.2280486330019115E-4</v>
      </c>
      <c r="I470">
        <f t="shared" si="90"/>
        <v>2.6260175629470549E-3</v>
      </c>
      <c r="K470" t="s">
        <v>469</v>
      </c>
      <c r="L470" s="4" cm="1">
        <f t="array" ref="L470">_xll.SNL.Clients.Office.Excel.Functions.SPG(K470, "SP_TOTAL_REV", "CY2023")</f>
        <v>53717000</v>
      </c>
      <c r="M470" s="4">
        <f>_xll.SNL.Clients.Office.Excel.Functions.SPG(K470,"IQ_AVG_DILUT_SHARES_OUT","CY2023")</f>
        <v>331900000</v>
      </c>
      <c r="N470" s="5">
        <f>_xll.SNL.Clients.Office.Excel.Functions.SPG(K470, "IQ_DILUT_EPS_NORM", "CY2023")</f>
        <v>8.1349999999999998</v>
      </c>
      <c r="O470">
        <f t="shared" si="86"/>
        <v>2700006.5</v>
      </c>
      <c r="P470">
        <f t="shared" si="87"/>
        <v>5.0263538544594824E-2</v>
      </c>
      <c r="Q470" s="5">
        <f>_xll.SNL.Clients.Office.Excel.Functions.SPG(K470, "SP_MARKETCAP", "12/31/2022")</f>
        <v>12325.179228700001</v>
      </c>
      <c r="R470">
        <f t="shared" si="91"/>
        <v>3.6653213680939653E-4</v>
      </c>
      <c r="S470">
        <f t="shared" si="92"/>
        <v>2.9817389329444407E-3</v>
      </c>
      <c r="U470" t="s">
        <v>469</v>
      </c>
      <c r="V470" s="4" cm="1">
        <f t="array" ref="V470">_xll.SNL.Clients.Office.Excel.Functions.SPG(U470, "SP_TOTAL_REV", "CY2021")</f>
        <v>24634000</v>
      </c>
      <c r="W470" s="4">
        <f>_xll.SNL.Clients.Office.Excel.Functions.SPG(U470,"IQ_AVG_DILUT_SHARES_OUT","CY2021")</f>
        <v>321900000</v>
      </c>
      <c r="X470" s="5">
        <f>_xll.SNL.Clients.Office.Excel.Functions.SPG(U470, "IQ_DILUT_EPS_NORM", "CY2021")</f>
        <v>-11.279</v>
      </c>
      <c r="Y470">
        <f t="shared" si="93"/>
        <v>-3630710.1</v>
      </c>
      <c r="Z470">
        <f t="shared" si="94"/>
        <v>-0.1473861370463587</v>
      </c>
      <c r="AA470" s="5">
        <f>_xll.SNL.Clients.Office.Excel.Functions.SPG(U470, "SP_MARKETCAP", "12/31/2021")</f>
        <v>14176.24931426</v>
      </c>
      <c r="AB470">
        <f t="shared" si="88"/>
        <v>3.3501041477107296E-4</v>
      </c>
      <c r="AC470">
        <f t="shared" si="95"/>
        <v>-3.7785824682029321E-3</v>
      </c>
    </row>
    <row r="471" spans="1:29" x14ac:dyDescent="0.3">
      <c r="A471" t="s">
        <v>470</v>
      </c>
      <c r="B471" s="4" cm="1">
        <f t="array" ref="B471">_xll.SNL.Clients.Office.Excel.Functions.SPG(A471, "SP_TOTAL_REV", "CY2023")</f>
        <v>90958000</v>
      </c>
      <c r="C471" s="4">
        <f>_xll.SNL.Clients.Office.Excel.Functions.SPG(A471,"IQ_AVG_DILUT_SHARES_OUT","CY2023")</f>
        <v>860000000</v>
      </c>
      <c r="D471" s="5">
        <f>_xll.SNL.Clients.Office.Excel.Functions.SPG(A471, "IQ_DILUT_EPS_NORM", "CY2023")</f>
        <v>7.04</v>
      </c>
      <c r="E471">
        <f t="shared" si="84"/>
        <v>6054400</v>
      </c>
      <c r="F471">
        <f t="shared" si="85"/>
        <v>6.6562589326942104E-2</v>
      </c>
      <c r="G471" s="5">
        <f>_xll.SNL.Clients.Office.Excel.Functions.SPG(A471, "SP_MARKETCAP", "12/30/2023")</f>
        <v>133948.26035847</v>
      </c>
      <c r="H471">
        <f t="shared" si="89"/>
        <v>3.1948589064195706E-3</v>
      </c>
      <c r="I471">
        <f t="shared" si="90"/>
        <v>2.2491806701193776E-2</v>
      </c>
      <c r="K471" t="s">
        <v>470</v>
      </c>
      <c r="L471" s="4" cm="1">
        <f t="array" ref="L471">_xll.SNL.Clients.Office.Excel.Functions.SPG(K471, "SP_TOTAL_REV", "CY2023")</f>
        <v>90958000</v>
      </c>
      <c r="M471" s="4">
        <f>_xll.SNL.Clients.Office.Excel.Functions.SPG(K471,"IQ_AVG_DILUT_SHARES_OUT","CY2023")</f>
        <v>860000000</v>
      </c>
      <c r="N471" s="5">
        <f>_xll.SNL.Clients.Office.Excel.Functions.SPG(K471, "IQ_DILUT_EPS_NORM", "CY2023")</f>
        <v>7.04</v>
      </c>
      <c r="O471">
        <f t="shared" si="86"/>
        <v>6054400</v>
      </c>
      <c r="P471">
        <f t="shared" si="87"/>
        <v>6.6562589326942104E-2</v>
      </c>
      <c r="Q471" s="5">
        <f>_xll.SNL.Clients.Office.Excel.Functions.SPG(K471, "SP_MARKETCAP", "12/31/2022")</f>
        <v>150357.37258672001</v>
      </c>
      <c r="R471">
        <f t="shared" si="91"/>
        <v>4.4714002154977086E-3</v>
      </c>
      <c r="S471">
        <f t="shared" si="92"/>
        <v>3.1478657517103867E-2</v>
      </c>
      <c r="U471" t="s">
        <v>470</v>
      </c>
      <c r="V471" s="4" cm="1">
        <f t="array" ref="V471">_xll.SNL.Clients.Office.Excel.Functions.SPG(U471, "SP_TOTAL_REV", "CY2021")</f>
        <v>97287000</v>
      </c>
      <c r="W471" s="4">
        <f>_xll.SNL.Clients.Office.Excel.Functions.SPG(U471,"IQ_AVG_DILUT_SHARES_OUT","CY2021")</f>
        <v>878000000</v>
      </c>
      <c r="X471" s="5">
        <f>_xll.SNL.Clients.Office.Excel.Functions.SPG(U471, "IQ_DILUT_EPS_NORM", "CY2021")</f>
        <v>9.6270000000000007</v>
      </c>
      <c r="Y471">
        <f t="shared" si="93"/>
        <v>8452506.0000000019</v>
      </c>
      <c r="Z471">
        <f t="shared" si="94"/>
        <v>8.6882173363347637E-2</v>
      </c>
      <c r="AA471" s="5">
        <f>_xll.SNL.Clients.Office.Excel.Functions.SPG(U471, "SP_MARKETCAP", "12/31/2021")</f>
        <v>186291.92843100001</v>
      </c>
      <c r="AB471">
        <f t="shared" si="88"/>
        <v>4.4024152530524356E-3</v>
      </c>
      <c r="AC471">
        <f t="shared" si="95"/>
        <v>4.2382051641135801E-2</v>
      </c>
    </row>
    <row r="472" spans="1:29" x14ac:dyDescent="0.3">
      <c r="A472" t="s">
        <v>471</v>
      </c>
      <c r="B472" s="4" cm="1">
        <f t="array" ref="B472">_xll.SNL.Clients.Office.Excel.Functions.SPG(A472, "SP_TOTAL_REV", "CY2023")</f>
        <v>14332000</v>
      </c>
      <c r="C472" s="4">
        <f>_xll.SNL.Clients.Office.Excel.Functions.SPG(A472,"IQ_AVG_DILUT_SHARES_OUT","CY2023")</f>
        <v>68710000</v>
      </c>
      <c r="D472" s="5">
        <f>_xll.SNL.Clients.Office.Excel.Functions.SPG(A472, "IQ_DILUT_EPS_NORM", "CY2023")</f>
        <v>30.445</v>
      </c>
      <c r="E472">
        <f t="shared" si="84"/>
        <v>2091875.95</v>
      </c>
      <c r="F472">
        <f t="shared" si="85"/>
        <v>0.1459584112475579</v>
      </c>
      <c r="G472" s="5">
        <f>_xll.SNL.Clients.Office.Excel.Functions.SPG(A472, "SP_MARKETCAP", "12/30/2023")</f>
        <v>38867.239059</v>
      </c>
      <c r="H472">
        <f t="shared" si="89"/>
        <v>9.2703962368207598E-4</v>
      </c>
      <c r="I472">
        <f t="shared" si="90"/>
        <v>2.8223721343000805E-2</v>
      </c>
      <c r="K472" t="s">
        <v>471</v>
      </c>
      <c r="L472" s="4" cm="1">
        <f t="array" ref="L472">_xll.SNL.Clients.Office.Excel.Functions.SPG(K472, "SP_TOTAL_REV", "CY2023")</f>
        <v>14332000</v>
      </c>
      <c r="M472" s="4">
        <f>_xll.SNL.Clients.Office.Excel.Functions.SPG(K472,"IQ_AVG_DILUT_SHARES_OUT","CY2023")</f>
        <v>68710000</v>
      </c>
      <c r="N472" s="5">
        <f>_xll.SNL.Clients.Office.Excel.Functions.SPG(K472, "IQ_DILUT_EPS_NORM", "CY2023")</f>
        <v>30.445</v>
      </c>
      <c r="O472">
        <f t="shared" si="86"/>
        <v>2091875.95</v>
      </c>
      <c r="P472">
        <f t="shared" si="87"/>
        <v>0.1459584112475579</v>
      </c>
      <c r="Q472" s="5">
        <f>_xll.SNL.Clients.Office.Excel.Functions.SPG(K472, "SP_MARKETCAP", "12/31/2022")</f>
        <v>24633.620317019999</v>
      </c>
      <c r="R472">
        <f t="shared" si="91"/>
        <v>7.325665067104294E-4</v>
      </c>
      <c r="S472">
        <f t="shared" si="92"/>
        <v>2.2302987296799023E-2</v>
      </c>
      <c r="U472" t="s">
        <v>471</v>
      </c>
      <c r="V472" s="4" cm="1">
        <f t="array" ref="V472">_xll.SNL.Clients.Office.Excel.Functions.SPG(U472, "SP_TOTAL_REV", "CY2021")</f>
        <v>9716000</v>
      </c>
      <c r="W472" s="4">
        <f>_xll.SNL.Clients.Office.Excel.Functions.SPG(U472,"IQ_AVG_DILUT_SHARES_OUT","CY2021")</f>
        <v>72817000</v>
      </c>
      <c r="X472" s="5">
        <f>_xll.SNL.Clients.Office.Excel.Functions.SPG(U472, "IQ_DILUT_EPS_NORM", "CY2021")</f>
        <v>16.463000000000001</v>
      </c>
      <c r="Y472">
        <f t="shared" si="93"/>
        <v>1198786.2709999999</v>
      </c>
      <c r="Z472">
        <f t="shared" si="94"/>
        <v>0.12338269565664882</v>
      </c>
      <c r="AA472" s="5">
        <f>_xll.SNL.Clients.Office.Excel.Functions.SPG(U472, "SP_MARKETCAP", "12/31/2021")</f>
        <v>24055.946806150001</v>
      </c>
      <c r="AB472">
        <f t="shared" si="88"/>
        <v>5.6848553792945616E-4</v>
      </c>
      <c r="AC472">
        <f t="shared" si="95"/>
        <v>9.3589774109326378E-3</v>
      </c>
    </row>
    <row r="473" spans="1:29" x14ac:dyDescent="0.3">
      <c r="A473" t="s">
        <v>472</v>
      </c>
      <c r="B473" s="4" cm="1">
        <f t="array" ref="B473">_xll.SNL.Clients.Office.Excel.Functions.SPG(A473, "SP_TOTAL_REV", "CY2023")</f>
        <v>371622000</v>
      </c>
      <c r="C473" s="4">
        <f>_xll.SNL.Clients.Office.Excel.Functions.SPG(A473,"IQ_AVG_DILUT_SHARES_OUT","CY2023")</f>
        <v>938000000</v>
      </c>
      <c r="D473" s="5">
        <f>_xll.SNL.Clients.Office.Excel.Functions.SPG(A473, "IQ_DILUT_EPS_NORM", "CY2023")</f>
        <v>18.584</v>
      </c>
      <c r="E473">
        <f t="shared" si="84"/>
        <v>17431792</v>
      </c>
      <c r="F473">
        <f t="shared" si="85"/>
        <v>4.69073198034562E-2</v>
      </c>
      <c r="G473" s="5">
        <f>_xll.SNL.Clients.Office.Excel.Functions.SPG(A473, "SP_MARKETCAP", "12/30/2023")</f>
        <v>486945.41900570999</v>
      </c>
      <c r="H473">
        <f t="shared" si="89"/>
        <v>1.1614349486041897E-2</v>
      </c>
      <c r="I473">
        <f t="shared" si="90"/>
        <v>0.2158410708486026</v>
      </c>
      <c r="K473" t="s">
        <v>472</v>
      </c>
      <c r="L473" s="4" cm="1">
        <f t="array" ref="L473">_xll.SNL.Clients.Office.Excel.Functions.SPG(K473, "SP_TOTAL_REV", "CY2023")</f>
        <v>371622000</v>
      </c>
      <c r="M473" s="4">
        <f>_xll.SNL.Clients.Office.Excel.Functions.SPG(K473,"IQ_AVG_DILUT_SHARES_OUT","CY2023")</f>
        <v>938000000</v>
      </c>
      <c r="N473" s="5">
        <f>_xll.SNL.Clients.Office.Excel.Functions.SPG(K473, "IQ_DILUT_EPS_NORM", "CY2023")</f>
        <v>18.584</v>
      </c>
      <c r="O473">
        <f t="shared" si="86"/>
        <v>17431792</v>
      </c>
      <c r="P473">
        <f t="shared" si="87"/>
        <v>4.69073198034562E-2</v>
      </c>
      <c r="Q473" s="5">
        <f>_xll.SNL.Clients.Office.Excel.Functions.SPG(K473, "SP_MARKETCAP", "12/31/2022")</f>
        <v>495373.19152314001</v>
      </c>
      <c r="R473">
        <f t="shared" si="91"/>
        <v>1.4731647389294646E-2</v>
      </c>
      <c r="S473">
        <f t="shared" si="92"/>
        <v>0.27377293508265171</v>
      </c>
      <c r="U473" t="s">
        <v>472</v>
      </c>
      <c r="V473" s="4" cm="1">
        <f t="array" ref="V473">_xll.SNL.Clients.Office.Excel.Functions.SPG(U473, "SP_TOTAL_REV", "CY2021")</f>
        <v>287597000</v>
      </c>
      <c r="W473" s="4">
        <f>_xll.SNL.Clients.Office.Excel.Functions.SPG(U473,"IQ_AVG_DILUT_SHARES_OUT","CY2021")</f>
        <v>956000000</v>
      </c>
      <c r="X473" s="5">
        <f>_xll.SNL.Clients.Office.Excel.Functions.SPG(U473, "IQ_DILUT_EPS_NORM", "CY2021")</f>
        <v>14.118</v>
      </c>
      <c r="Y473">
        <f t="shared" si="93"/>
        <v>13496808</v>
      </c>
      <c r="Z473">
        <f t="shared" si="94"/>
        <v>4.6929585496371662E-2</v>
      </c>
      <c r="AA473" s="5">
        <f>_xll.SNL.Clients.Office.Excel.Functions.SPG(U473, "SP_MARKETCAP", "12/31/2021")</f>
        <v>472941.186675</v>
      </c>
      <c r="AB473">
        <f t="shared" si="88"/>
        <v>1.1176455746368608E-2</v>
      </c>
      <c r="AC473">
        <f t="shared" si="95"/>
        <v>0.157789202227232</v>
      </c>
    </row>
    <row r="474" spans="1:29" x14ac:dyDescent="0.3">
      <c r="A474" t="s">
        <v>473</v>
      </c>
      <c r="B474" s="4" cm="1">
        <f t="array" ref="B474">_xll.SNL.Clients.Office.Excel.Functions.SPG(A474, "SP_TOTAL_REV", "CY2023")</f>
        <v>14281976</v>
      </c>
      <c r="C474" s="4">
        <f>_xll.SNL.Clients.Office.Excel.Functions.SPG(A474,"IQ_AVG_DILUT_SHARES_OUT","CY2023")</f>
        <v>70125000</v>
      </c>
      <c r="D474" s="5">
        <f>_xll.SNL.Clients.Office.Excel.Functions.SPG(A474, "IQ_DILUT_EPS_NORM", "CY2023")</f>
        <v>8.36</v>
      </c>
      <c r="E474">
        <f t="shared" si="84"/>
        <v>586245</v>
      </c>
      <c r="F474">
        <f t="shared" si="85"/>
        <v>4.104789141222475E-2</v>
      </c>
      <c r="G474" s="5">
        <f>_xll.SNL.Clients.Office.Excel.Functions.SPG(A474, "SP_MARKETCAP", "12/30/2023")</f>
        <v>10405.35683776</v>
      </c>
      <c r="H474">
        <f t="shared" si="89"/>
        <v>2.4818274517806542E-4</v>
      </c>
      <c r="I474">
        <f t="shared" si="90"/>
        <v>2.0748077496886268E-3</v>
      </c>
      <c r="K474" t="s">
        <v>473</v>
      </c>
      <c r="L474" s="4" cm="1">
        <f t="array" ref="L474">_xll.SNL.Clients.Office.Excel.Functions.SPG(K474, "SP_TOTAL_REV", "CY2023")</f>
        <v>14281976</v>
      </c>
      <c r="M474" s="4">
        <f>_xll.SNL.Clients.Office.Excel.Functions.SPG(K474,"IQ_AVG_DILUT_SHARES_OUT","CY2023")</f>
        <v>70125000</v>
      </c>
      <c r="N474" s="5">
        <f>_xll.SNL.Clients.Office.Excel.Functions.SPG(K474, "IQ_DILUT_EPS_NORM", "CY2023")</f>
        <v>8.36</v>
      </c>
      <c r="O474">
        <f t="shared" si="86"/>
        <v>586245</v>
      </c>
      <c r="P474">
        <f t="shared" si="87"/>
        <v>4.104789141222475E-2</v>
      </c>
      <c r="Q474" s="5">
        <f>_xll.SNL.Clients.Office.Excel.Functions.SPG(K474, "SP_MARKETCAP", "12/31/2022")</f>
        <v>10060.436353180001</v>
      </c>
      <c r="R474">
        <f t="shared" si="91"/>
        <v>2.9918211859990414E-4</v>
      </c>
      <c r="S474">
        <f t="shared" si="92"/>
        <v>2.5011625114951985E-3</v>
      </c>
      <c r="U474" t="s">
        <v>473</v>
      </c>
      <c r="V474" s="4" cm="1">
        <f t="array" ref="V474">_xll.SNL.Clients.Office.Excel.Functions.SPG(U474, "SP_TOTAL_REV", "CY2021")</f>
        <v>12642117</v>
      </c>
      <c r="W474" s="4">
        <f>_xll.SNL.Clients.Office.Excel.Functions.SPG(U474,"IQ_AVG_DILUT_SHARES_OUT","CY2021")</f>
        <v>83692000</v>
      </c>
      <c r="X474" s="5">
        <f>_xll.SNL.Clients.Office.Excel.Functions.SPG(U474, "IQ_DILUT_EPS_NORM", "CY2021")</f>
        <v>9.9390000000000001</v>
      </c>
      <c r="Y474">
        <f t="shared" si="93"/>
        <v>831814.78799999994</v>
      </c>
      <c r="Z474">
        <f t="shared" si="94"/>
        <v>6.5797111986861057E-2</v>
      </c>
      <c r="AA474" s="5">
        <f>_xll.SNL.Clients.Office.Excel.Functions.SPG(U474, "SP_MARKETCAP", "12/31/2021")</f>
        <v>10421.21108522</v>
      </c>
      <c r="AB474">
        <f t="shared" si="88"/>
        <v>2.4627206891491508E-4</v>
      </c>
      <c r="AC474">
        <f t="shared" si="95"/>
        <v>2.447698092945341E-3</v>
      </c>
    </row>
    <row r="475" spans="1:29" x14ac:dyDescent="0.3">
      <c r="A475" t="s">
        <v>474</v>
      </c>
      <c r="B475" s="4" cm="1">
        <f t="array" ref="B475">_xll.SNL.Clients.Office.Excel.Functions.SPG(A475, "SP_TOTAL_REV", "CY2023")</f>
        <v>139001000</v>
      </c>
      <c r="C475" s="4">
        <f>_xll.SNL.Clients.Office.Excel.Functions.SPG(A475,"IQ_AVG_DILUT_SHARES_OUT","CY2023")</f>
        <v>353000000</v>
      </c>
      <c r="D475" s="5">
        <f>_xll.SNL.Clients.Office.Excel.Functions.SPG(A475, "IQ_DILUT_EPS_NORM", "CY2023")</f>
        <v>19.927</v>
      </c>
      <c r="E475">
        <f t="shared" si="84"/>
        <v>7034231</v>
      </c>
      <c r="F475">
        <f t="shared" si="85"/>
        <v>5.0605614348098217E-2</v>
      </c>
      <c r="G475" s="5">
        <f>_xll.SNL.Clients.Office.Excel.Functions.SPG(A475, "SP_MARKETCAP", "12/30/2023")</f>
        <v>44258.882460000001</v>
      </c>
      <c r="H475">
        <f t="shared" si="89"/>
        <v>1.0556380832202922E-3</v>
      </c>
      <c r="I475">
        <f t="shared" si="90"/>
        <v>2.1035700084330762E-2</v>
      </c>
      <c r="K475" t="s">
        <v>474</v>
      </c>
      <c r="L475" s="4" cm="1">
        <f t="array" ref="L475">_xll.SNL.Clients.Office.Excel.Functions.SPG(K475, "SP_TOTAL_REV", "CY2023")</f>
        <v>139001000</v>
      </c>
      <c r="M475" s="4">
        <f>_xll.SNL.Clients.Office.Excel.Functions.SPG(K475,"IQ_AVG_DILUT_SHARES_OUT","CY2023")</f>
        <v>353000000</v>
      </c>
      <c r="N475" s="5">
        <f>_xll.SNL.Clients.Office.Excel.Functions.SPG(K475, "IQ_DILUT_EPS_NORM", "CY2023")</f>
        <v>19.927</v>
      </c>
      <c r="O475">
        <f t="shared" si="86"/>
        <v>7034231</v>
      </c>
      <c r="P475">
        <f t="shared" si="87"/>
        <v>5.0605614348098217E-2</v>
      </c>
      <c r="Q475" s="5">
        <f>_xll.SNL.Clients.Office.Excel.Functions.SPG(K475, "SP_MARKETCAP", "12/31/2022")</f>
        <v>48907.483047080001</v>
      </c>
      <c r="R475">
        <f t="shared" si="91"/>
        <v>1.4544343684247043E-3</v>
      </c>
      <c r="S475">
        <f t="shared" si="92"/>
        <v>2.8982513659599082E-2</v>
      </c>
      <c r="U475" t="s">
        <v>474</v>
      </c>
      <c r="V475" s="4" cm="1">
        <f t="array" ref="V475">_xll.SNL.Clients.Office.Excel.Functions.SPG(U475, "SP_TOTAL_REV", "CY2021")</f>
        <v>108332000</v>
      </c>
      <c r="W475" s="4">
        <f>_xll.SNL.Clients.Office.Excel.Functions.SPG(U475,"IQ_AVG_DILUT_SHARES_OUT","CY2021")</f>
        <v>407000000</v>
      </c>
      <c r="X475" s="5">
        <f>_xll.SNL.Clients.Office.Excel.Functions.SPG(U475, "IQ_DILUT_EPS_NORM", "CY2021")</f>
        <v>1.7649999999999999</v>
      </c>
      <c r="Y475">
        <f t="shared" si="93"/>
        <v>718355</v>
      </c>
      <c r="Z475">
        <f t="shared" si="94"/>
        <v>6.6310508437026914E-3</v>
      </c>
      <c r="AA475" s="5">
        <f>_xll.SNL.Clients.Office.Excel.Functions.SPG(U475, "SP_MARKETCAP", "12/31/2021")</f>
        <v>30707.643042650001</v>
      </c>
      <c r="AB475">
        <f t="shared" si="88"/>
        <v>7.2567715227835864E-4</v>
      </c>
      <c r="AC475">
        <f t="shared" si="95"/>
        <v>1.2808201737713029E-3</v>
      </c>
    </row>
    <row r="476" spans="1:29" x14ac:dyDescent="0.3">
      <c r="A476" t="s">
        <v>475</v>
      </c>
      <c r="B476" s="4" cm="1">
        <f t="array" ref="B476">_xll.SNL.Clients.Office.Excel.Functions.SPG(A476, "SP_TOTAL_REV", "CY2023")</f>
        <v>4480722</v>
      </c>
      <c r="C476" s="4">
        <f>_xll.SNL.Clients.Office.Excel.Functions.SPG(A476,"IQ_AVG_DILUT_SHARES_OUT","CY2023")</f>
        <v>405670000</v>
      </c>
      <c r="D476" s="5">
        <f>_xll.SNL.Clients.Office.Excel.Functions.SPG(A476, "IQ_DILUT_EPS_NORM", "CY2023")</f>
        <v>0.17199999999999999</v>
      </c>
      <c r="E476">
        <f t="shared" si="84"/>
        <v>69775.240000000005</v>
      </c>
      <c r="F476">
        <f t="shared" si="85"/>
        <v>1.5572320710814018E-2</v>
      </c>
      <c r="G476" s="5">
        <f>_xll.SNL.Clients.Office.Excel.Functions.SPG(A476, "SP_MARKETCAP", "12/30/2023")</f>
        <v>20040.85075048</v>
      </c>
      <c r="H476">
        <f t="shared" si="89"/>
        <v>4.7800315092593647E-4</v>
      </c>
      <c r="I476">
        <f t="shared" si="90"/>
        <v>8.2216541959261066E-5</v>
      </c>
      <c r="K476" t="s">
        <v>475</v>
      </c>
      <c r="L476" s="4" cm="1">
        <f t="array" ref="L476">_xll.SNL.Clients.Office.Excel.Functions.SPG(K476, "SP_TOTAL_REV", "CY2023")</f>
        <v>4480722</v>
      </c>
      <c r="M476" s="4">
        <f>_xll.SNL.Clients.Office.Excel.Functions.SPG(K476,"IQ_AVG_DILUT_SHARES_OUT","CY2023")</f>
        <v>405670000</v>
      </c>
      <c r="N476" s="5">
        <f>_xll.SNL.Clients.Office.Excel.Functions.SPG(K476, "IQ_DILUT_EPS_NORM", "CY2023")</f>
        <v>0.17199999999999999</v>
      </c>
      <c r="O476">
        <f t="shared" si="86"/>
        <v>69775.240000000005</v>
      </c>
      <c r="P476">
        <f t="shared" si="87"/>
        <v>1.5572320710814018E-2</v>
      </c>
      <c r="Q476" s="5">
        <f>_xll.SNL.Clients.Office.Excel.Functions.SPG(K476, "SP_MARKETCAP", "12/31/2022")</f>
        <v>18007.29522425</v>
      </c>
      <c r="R476">
        <f t="shared" si="91"/>
        <v>5.3550964851958231E-4</v>
      </c>
      <c r="S476">
        <f t="shared" si="92"/>
        <v>9.2107659545368154E-5</v>
      </c>
      <c r="U476" t="s">
        <v>475</v>
      </c>
      <c r="V476" s="4" cm="1">
        <f t="array" ref="V476">_xll.SNL.Clients.Office.Excel.Functions.SPG(U476, "SP_TOTAL_REV", "CY2021")</f>
        <v>3799707</v>
      </c>
      <c r="W476" s="4">
        <f>_xll.SNL.Clients.Office.Excel.Functions.SPG(U476,"IQ_AVG_DILUT_SHARES_OUT","CY2021")</f>
        <v>386304000</v>
      </c>
      <c r="X476" s="5">
        <f>_xll.SNL.Clients.Office.Excel.Functions.SPG(U476, "IQ_DILUT_EPS_NORM", "CY2021")</f>
        <v>0.27</v>
      </c>
      <c r="Y476">
        <f t="shared" si="93"/>
        <v>104302.08</v>
      </c>
      <c r="Z476">
        <f t="shared" si="94"/>
        <v>2.7450032331440295E-2</v>
      </c>
      <c r="AA476" s="5">
        <f>_xll.SNL.Clients.Office.Excel.Functions.SPG(U476, "SP_MARKETCAP", "12/31/2021")</f>
        <v>20405.871599040001</v>
      </c>
      <c r="AB476">
        <f t="shared" si="88"/>
        <v>4.8222765814954192E-4</v>
      </c>
      <c r="AC476">
        <f t="shared" si="95"/>
        <v>1.3020146770037632E-4</v>
      </c>
    </row>
    <row r="477" spans="1:29" x14ac:dyDescent="0.3">
      <c r="A477" t="s">
        <v>476</v>
      </c>
      <c r="B477" s="4" cm="1">
        <f t="array" ref="B477">_xll.SNL.Clients.Office.Excel.Functions.SPG(A477, "SP_TOTAL_REV", "CY2023")</f>
        <v>5021000</v>
      </c>
      <c r="C477" s="4">
        <f>_xll.SNL.Clients.Office.Excel.Functions.SPG(A477,"IQ_AVG_DILUT_SHARES_OUT","CY2023")</f>
        <v>246800000</v>
      </c>
      <c r="D477" s="5">
        <f>_xll.SNL.Clients.Office.Excel.Functions.SPG(A477, "IQ_DILUT_EPS_NORM", "CY2023")</f>
        <v>2.8439999999999999</v>
      </c>
      <c r="E477">
        <f t="shared" si="84"/>
        <v>701899.2</v>
      </c>
      <c r="F477">
        <f t="shared" si="85"/>
        <v>0.13979271061541523</v>
      </c>
      <c r="G477" s="5">
        <f>_xll.SNL.Clients.Office.Excel.Functions.SPG(A477, "SP_MARKETCAP", "12/30/2023")</f>
        <v>20261.300768820001</v>
      </c>
      <c r="H477">
        <f t="shared" si="89"/>
        <v>4.8326120133009292E-4</v>
      </c>
      <c r="I477">
        <f t="shared" si="90"/>
        <v>1.3743948565827842E-3</v>
      </c>
      <c r="K477" t="s">
        <v>476</v>
      </c>
      <c r="L477" s="4" cm="1">
        <f t="array" ref="L477">_xll.SNL.Clients.Office.Excel.Functions.SPG(K477, "SP_TOTAL_REV", "CY2023")</f>
        <v>5021000</v>
      </c>
      <c r="M477" s="4">
        <f>_xll.SNL.Clients.Office.Excel.Functions.SPG(K477,"IQ_AVG_DILUT_SHARES_OUT","CY2023")</f>
        <v>246800000</v>
      </c>
      <c r="N477" s="5">
        <f>_xll.SNL.Clients.Office.Excel.Functions.SPG(K477, "IQ_DILUT_EPS_NORM", "CY2023")</f>
        <v>2.8439999999999999</v>
      </c>
      <c r="O477">
        <f t="shared" si="86"/>
        <v>701899.2</v>
      </c>
      <c r="P477">
        <f t="shared" si="87"/>
        <v>0.13979271061541523</v>
      </c>
      <c r="Q477" s="5" t="str">
        <f>_xll.SNL.Clients.Office.Excel.Functions.SPG(K477, "SP_MARKETCAP", "12/31/2022")</f>
        <v>NA</v>
      </c>
      <c r="R477" t="e">
        <f t="shared" si="91"/>
        <v>#VALUE!</v>
      </c>
      <c r="S477" t="e">
        <f t="shared" si="92"/>
        <v>#VALUE!</v>
      </c>
      <c r="U477" t="s">
        <v>476</v>
      </c>
      <c r="V477" s="4" cm="1">
        <f t="array" ref="V477">_xll.SNL.Clients.Office.Excel.Functions.SPG(U477, "SP_TOTAL_REV", "CY2021")</f>
        <v>4700000</v>
      </c>
      <c r="W477" s="4">
        <f>_xll.SNL.Clients.Office.Excel.Functions.SPG(U477,"IQ_AVG_DILUT_SHARES_OUT","CY2021")</f>
        <v>246300000</v>
      </c>
      <c r="X477" s="5">
        <f>_xll.SNL.Clients.Office.Excel.Functions.SPG(U477, "IQ_DILUT_EPS_NORM", "CY2021")</f>
        <v>2.637</v>
      </c>
      <c r="Y477">
        <f t="shared" si="93"/>
        <v>649493.1</v>
      </c>
      <c r="Z477">
        <f t="shared" si="94"/>
        <v>0.13819002127659574</v>
      </c>
      <c r="AA477" s="5" t="str">
        <f>_xll.SNL.Clients.Office.Excel.Functions.SPG(U477, "SP_MARKETCAP", "12/31/2021")</f>
        <v>NA</v>
      </c>
      <c r="AB477" t="e">
        <f t="shared" si="88"/>
        <v>#VALUE!</v>
      </c>
      <c r="AC477" t="e">
        <f t="shared" si="95"/>
        <v>#VALUE!</v>
      </c>
    </row>
    <row r="478" spans="1:29" x14ac:dyDescent="0.3">
      <c r="A478" t="s">
        <v>477</v>
      </c>
      <c r="B478" s="4" cm="1">
        <f t="array" ref="B478">_xll.SNL.Clients.Office.Excel.Functions.SPG(A478, "SP_TOTAL_REV", "CY2023")</f>
        <v>1493100</v>
      </c>
      <c r="C478" s="4">
        <f>_xll.SNL.Clients.Office.Excel.Functions.SPG(A478,"IQ_AVG_DILUT_SHARES_OUT","CY2023")</f>
        <v>103500000</v>
      </c>
      <c r="D478" s="5">
        <f>_xll.SNL.Clients.Office.Excel.Functions.SPG(A478, "IQ_DILUT_EPS_NORM", "CY2023")</f>
        <v>5.8970000000000002</v>
      </c>
      <c r="E478">
        <f t="shared" si="84"/>
        <v>610339.5</v>
      </c>
      <c r="F478">
        <f t="shared" si="85"/>
        <v>0.40877335744424353</v>
      </c>
      <c r="G478" s="5">
        <f>_xll.SNL.Clients.Office.Excel.Functions.SPG(A478, "SP_MARKETCAP", "12/30/2023")</f>
        <v>21028.516</v>
      </c>
      <c r="H478">
        <f t="shared" si="89"/>
        <v>5.0156038944882222E-4</v>
      </c>
      <c r="I478">
        <f t="shared" si="90"/>
        <v>2.9577016165797049E-3</v>
      </c>
      <c r="K478" t="s">
        <v>477</v>
      </c>
      <c r="L478" s="4" cm="1">
        <f t="array" ref="L478">_xll.SNL.Clients.Office.Excel.Functions.SPG(K478, "SP_TOTAL_REV", "CY2023")</f>
        <v>1493100</v>
      </c>
      <c r="M478" s="4">
        <f>_xll.SNL.Clients.Office.Excel.Functions.SPG(K478,"IQ_AVG_DILUT_SHARES_OUT","CY2023")</f>
        <v>103500000</v>
      </c>
      <c r="N478" s="5">
        <f>_xll.SNL.Clients.Office.Excel.Functions.SPG(K478, "IQ_DILUT_EPS_NORM", "CY2023")</f>
        <v>5.8970000000000002</v>
      </c>
      <c r="O478">
        <f t="shared" si="86"/>
        <v>610339.5</v>
      </c>
      <c r="P478">
        <f t="shared" si="87"/>
        <v>0.40877335744424353</v>
      </c>
      <c r="Q478" s="5">
        <f>_xll.SNL.Clients.Office.Excel.Functions.SPG(K478, "SP_MARKETCAP", "12/31/2022")</f>
        <v>21780.020720640001</v>
      </c>
      <c r="R478">
        <f t="shared" si="91"/>
        <v>6.4770478273451677E-4</v>
      </c>
      <c r="S478">
        <f t="shared" si="92"/>
        <v>3.8195151037854454E-3</v>
      </c>
      <c r="U478" t="s">
        <v>477</v>
      </c>
      <c r="V478" s="4" cm="1">
        <f t="array" ref="V478">_xll.SNL.Clients.Office.Excel.Functions.SPG(U478, "SP_TOTAL_REV", "CY2021")</f>
        <v>1327600</v>
      </c>
      <c r="W478" s="4">
        <f>_xll.SNL.Clients.Office.Excel.Functions.SPG(U478,"IQ_AVG_DILUT_SHARES_OUT","CY2021")</f>
        <v>112200000</v>
      </c>
      <c r="X478" s="5">
        <f>_xll.SNL.Clients.Office.Excel.Functions.SPG(U478, "IQ_DILUT_EPS_NORM", "CY2021")</f>
        <v>4.3689999999999998</v>
      </c>
      <c r="Y478">
        <f t="shared" si="93"/>
        <v>490201.8</v>
      </c>
      <c r="Z478">
        <f t="shared" si="94"/>
        <v>0.36923907803555289</v>
      </c>
      <c r="AA478" s="5">
        <f>_xll.SNL.Clients.Office.Excel.Functions.SPG(U478, "SP_MARKETCAP", "12/31/2021")</f>
        <v>28193.928625519999</v>
      </c>
      <c r="AB478">
        <f t="shared" si="88"/>
        <v>6.6627353353333188E-4</v>
      </c>
      <c r="AC478">
        <f t="shared" si="95"/>
        <v>2.9109490680071268E-3</v>
      </c>
    </row>
    <row r="479" spans="1:29" x14ac:dyDescent="0.3">
      <c r="A479" t="s">
        <v>478</v>
      </c>
      <c r="B479" s="4" cm="1">
        <f t="array" ref="B479">_xll.SNL.Clients.Office.Excel.Functions.SPG(A479, "SP_TOTAL_REV", "CY2023")</f>
        <v>2681400</v>
      </c>
      <c r="C479" s="4">
        <f>_xll.SNL.Clients.Office.Excel.Functions.SPG(A479,"IQ_AVG_DILUT_SHARES_OUT","CY2023")</f>
        <v>147336159</v>
      </c>
      <c r="D479" s="5">
        <f>_xll.SNL.Clients.Office.Excel.Functions.SPG(A479, "IQ_DILUT_EPS_NORM", "CY2023")</f>
        <v>4.3689999999999998</v>
      </c>
      <c r="E479">
        <f t="shared" si="84"/>
        <v>643711.67867100006</v>
      </c>
      <c r="F479">
        <f t="shared" si="85"/>
        <v>0.2400655175173417</v>
      </c>
      <c r="G479" s="5">
        <f>_xll.SNL.Clients.Office.Excel.Functions.SPG(A479, "SP_MARKETCAP", "12/30/2023")</f>
        <v>34631.489243880002</v>
      </c>
      <c r="H479">
        <f t="shared" si="89"/>
        <v>8.2601089075202223E-4</v>
      </c>
      <c r="I479">
        <f t="shared" si="90"/>
        <v>3.6088415816955851E-3</v>
      </c>
      <c r="K479" t="s">
        <v>478</v>
      </c>
      <c r="L479" s="4" cm="1">
        <f t="array" ref="L479">_xll.SNL.Clients.Office.Excel.Functions.SPG(K479, "SP_TOTAL_REV", "CY2023")</f>
        <v>2681400</v>
      </c>
      <c r="M479" s="4">
        <f>_xll.SNL.Clients.Office.Excel.Functions.SPG(K479,"IQ_AVG_DILUT_SHARES_OUT","CY2023")</f>
        <v>147336159</v>
      </c>
      <c r="N479" s="5">
        <f>_xll.SNL.Clients.Office.Excel.Functions.SPG(K479, "IQ_DILUT_EPS_NORM", "CY2023")</f>
        <v>4.3689999999999998</v>
      </c>
      <c r="O479">
        <f t="shared" si="86"/>
        <v>643711.67867100006</v>
      </c>
      <c r="P479">
        <f t="shared" si="87"/>
        <v>0.2400655175173417</v>
      </c>
      <c r="Q479" s="5">
        <f>_xll.SNL.Clients.Office.Excel.Functions.SPG(K479, "SP_MARKETCAP", "12/31/2022")</f>
        <v>27589.962138999999</v>
      </c>
      <c r="R479">
        <f t="shared" si="91"/>
        <v>8.2048362864777966E-4</v>
      </c>
      <c r="S479">
        <f t="shared" si="92"/>
        <v>3.5846929735621493E-3</v>
      </c>
      <c r="U479" t="s">
        <v>478</v>
      </c>
      <c r="V479" s="4" cm="1">
        <f t="array" ref="V479">_xll.SNL.Clients.Office.Excel.Functions.SPG(U479, "SP_TOTAL_REV", "CY2021")</f>
        <v>2462500</v>
      </c>
      <c r="W479" s="4">
        <f>_xll.SNL.Clients.Office.Excel.Functions.SPG(U479,"IQ_AVG_DILUT_SHARES_OUT","CY2021")</f>
        <v>163338909</v>
      </c>
      <c r="X479" s="5">
        <f>_xll.SNL.Clients.Office.Excel.Functions.SPG(U479, "IQ_DILUT_EPS_NORM", "CY2021")</f>
        <v>3.02</v>
      </c>
      <c r="Y479">
        <f t="shared" si="93"/>
        <v>493283.50517999998</v>
      </c>
      <c r="Z479">
        <f t="shared" si="94"/>
        <v>0.20031817469238578</v>
      </c>
      <c r="AA479" s="5">
        <f>_xll.SNL.Clients.Office.Excel.Functions.SPG(U479, "SP_MARKETCAP", "12/31/2021")</f>
        <v>36862.441303749998</v>
      </c>
      <c r="AB479">
        <f t="shared" si="88"/>
        <v>8.711261686277879E-4</v>
      </c>
      <c r="AC479">
        <f t="shared" si="95"/>
        <v>2.6308010292559196E-3</v>
      </c>
    </row>
    <row r="480" spans="1:29" x14ac:dyDescent="0.3">
      <c r="A480" t="s">
        <v>479</v>
      </c>
      <c r="B480" s="4" cm="1">
        <f t="array" ref="B480">_xll.SNL.Clients.Office.Excel.Functions.SPG(A480, "SP_TOTAL_REV", "CY2023")</f>
        <v>133974000</v>
      </c>
      <c r="C480" s="4">
        <f>_xll.SNL.Clients.Office.Excel.Functions.SPG(A480,"IQ_AVG_DILUT_SHARES_OUT","CY2023")</f>
        <v>4215000000</v>
      </c>
      <c r="D480" s="5">
        <f>_xll.SNL.Clients.Office.Excel.Functions.SPG(A480, "IQ_DILUT_EPS_NORM", "CY2023")</f>
        <v>3.5939999999999999</v>
      </c>
      <c r="E480">
        <f t="shared" si="84"/>
        <v>15148710</v>
      </c>
      <c r="F480">
        <f t="shared" si="85"/>
        <v>0.1130720139728604</v>
      </c>
      <c r="G480" s="5">
        <f>_xll.SNL.Clients.Office.Excel.Functions.SPG(A480, "SP_MARKETCAP", "12/30/2023")</f>
        <v>158494.6325443</v>
      </c>
      <c r="H480">
        <f t="shared" si="89"/>
        <v>3.7803252319120891E-3</v>
      </c>
      <c r="I480">
        <f t="shared" si="90"/>
        <v>1.3586488883492048E-2</v>
      </c>
      <c r="K480" t="s">
        <v>479</v>
      </c>
      <c r="L480" s="4" cm="1">
        <f t="array" ref="L480">_xll.SNL.Clients.Office.Excel.Functions.SPG(K480, "SP_TOTAL_REV", "CY2023")</f>
        <v>133974000</v>
      </c>
      <c r="M480" s="4">
        <f>_xll.SNL.Clients.Office.Excel.Functions.SPG(K480,"IQ_AVG_DILUT_SHARES_OUT","CY2023")</f>
        <v>4215000000</v>
      </c>
      <c r="N480" s="5">
        <f>_xll.SNL.Clients.Office.Excel.Functions.SPG(K480, "IQ_DILUT_EPS_NORM", "CY2023")</f>
        <v>3.5939999999999999</v>
      </c>
      <c r="O480">
        <f t="shared" si="86"/>
        <v>15148710</v>
      </c>
      <c r="P480">
        <f t="shared" si="87"/>
        <v>0.1130720139728604</v>
      </c>
      <c r="Q480" s="5">
        <f>_xll.SNL.Clients.Office.Excel.Functions.SPG(K480, "SP_MARKETCAP", "12/31/2022")</f>
        <v>165472.80741179999</v>
      </c>
      <c r="R480">
        <f t="shared" si="91"/>
        <v>4.9209103217961059E-3</v>
      </c>
      <c r="S480">
        <f t="shared" si="92"/>
        <v>1.7685751696535204E-2</v>
      </c>
      <c r="U480" t="s">
        <v>479</v>
      </c>
      <c r="V480" s="4" cm="1">
        <f t="array" ref="V480">_xll.SNL.Clients.Office.Excel.Functions.SPG(U480, "SP_TOTAL_REV", "CY2021")</f>
        <v>133613000</v>
      </c>
      <c r="W480" s="4">
        <f>_xll.SNL.Clients.Office.Excel.Functions.SPG(U480,"IQ_AVG_DILUT_SHARES_OUT","CY2021")</f>
        <v>4150000000</v>
      </c>
      <c r="X480" s="5">
        <f>_xll.SNL.Clients.Office.Excel.Functions.SPG(U480, "IQ_DILUT_EPS_NORM", "CY2021")</f>
        <v>4.8959999999999999</v>
      </c>
      <c r="Y480">
        <f t="shared" si="93"/>
        <v>20318400</v>
      </c>
      <c r="Z480">
        <f t="shared" si="94"/>
        <v>0.15206903519867079</v>
      </c>
      <c r="AA480" s="5">
        <f>_xll.SNL.Clients.Office.Excel.Functions.SPG(U480, "SP_MARKETCAP", "12/31/2021")</f>
        <v>218116.32971364001</v>
      </c>
      <c r="AB480">
        <f t="shared" si="88"/>
        <v>5.1544834226502859E-3</v>
      </c>
      <c r="AC480">
        <f t="shared" si="95"/>
        <v>2.52363508372958E-2</v>
      </c>
    </row>
    <row r="481" spans="1:29" x14ac:dyDescent="0.3">
      <c r="A481" t="s">
        <v>480</v>
      </c>
      <c r="B481" s="4" cm="1">
        <f t="array" ref="B481">_xll.SNL.Clients.Office.Excel.Functions.SPG(A481, "SP_TOTAL_REV", "CY2023")</f>
        <v>9869200</v>
      </c>
      <c r="C481" s="4">
        <f>_xll.SNL.Clients.Office.Excel.Functions.SPG(A481,"IQ_AVG_DILUT_SHARES_OUT","CY2023")</f>
        <v>260500000</v>
      </c>
      <c r="D481" s="5">
        <f>_xll.SNL.Clients.Office.Excel.Functions.SPG(A481, "IQ_DILUT_EPS_NORM", "CY2023")</f>
        <v>11.667</v>
      </c>
      <c r="E481">
        <f t="shared" si="84"/>
        <v>3039253.5</v>
      </c>
      <c r="F481">
        <f t="shared" si="85"/>
        <v>0.30795338021318852</v>
      </c>
      <c r="G481" s="5">
        <f>_xll.SNL.Clients.Office.Excel.Functions.SPG(A481, "SP_MARKETCAP", "12/30/2023")</f>
        <v>104848.71073776</v>
      </c>
      <c r="H481">
        <f t="shared" si="89"/>
        <v>2.5007927421429937E-3</v>
      </c>
      <c r="I481">
        <f t="shared" si="90"/>
        <v>2.9176748922582308E-2</v>
      </c>
      <c r="K481" t="s">
        <v>480</v>
      </c>
      <c r="L481" s="4" cm="1">
        <f t="array" ref="L481">_xll.SNL.Clients.Office.Excel.Functions.SPG(K481, "SP_TOTAL_REV", "CY2023")</f>
        <v>9869200</v>
      </c>
      <c r="M481" s="4">
        <f>_xll.SNL.Clients.Office.Excel.Functions.SPG(K481,"IQ_AVG_DILUT_SHARES_OUT","CY2023")</f>
        <v>260500000</v>
      </c>
      <c r="N481" s="5">
        <f>_xll.SNL.Clients.Office.Excel.Functions.SPG(K481, "IQ_DILUT_EPS_NORM", "CY2023")</f>
        <v>11.667</v>
      </c>
      <c r="O481">
        <f t="shared" si="86"/>
        <v>3039253.5</v>
      </c>
      <c r="P481">
        <f t="shared" si="87"/>
        <v>0.30795338021318852</v>
      </c>
      <c r="Q481" s="5">
        <f>_xll.SNL.Clients.Office.Excel.Functions.SPG(K481, "SP_MARKETCAP", "12/31/2022")</f>
        <v>74127.357508560002</v>
      </c>
      <c r="R481">
        <f t="shared" si="91"/>
        <v>2.2044351842267149E-3</v>
      </c>
      <c r="S481">
        <f t="shared" si="92"/>
        <v>2.571914529437308E-2</v>
      </c>
      <c r="U481" t="s">
        <v>480</v>
      </c>
      <c r="V481" s="4" cm="1">
        <f t="array" ref="V481">_xll.SNL.Clients.Office.Excel.Functions.SPG(U481, "SP_TOTAL_REV", "CY2021")</f>
        <v>7574400</v>
      </c>
      <c r="W481" s="4">
        <f>_xll.SNL.Clients.Office.Excel.Functions.SPG(U481,"IQ_AVG_DILUT_SHARES_OUT","CY2021")</f>
        <v>259900000</v>
      </c>
      <c r="X481" s="5">
        <f>_xll.SNL.Clients.Office.Excel.Functions.SPG(U481, "IQ_DILUT_EPS_NORM", "CY2021")</f>
        <v>9.1950000000000003</v>
      </c>
      <c r="Y481">
        <f t="shared" si="93"/>
        <v>2389780.5</v>
      </c>
      <c r="Z481">
        <f t="shared" si="94"/>
        <v>0.31550756495564003</v>
      </c>
      <c r="AA481" s="5">
        <f>_xll.SNL.Clients.Office.Excel.Functions.SPG(U481, "SP_MARKETCAP", "12/31/2021")</f>
        <v>55833.725584799999</v>
      </c>
      <c r="AB481">
        <f t="shared" si="88"/>
        <v>1.3194519334223851E-3</v>
      </c>
      <c r="AC481">
        <f t="shared" si="95"/>
        <v>1.2132360527818832E-2</v>
      </c>
    </row>
    <row r="482" spans="1:29" x14ac:dyDescent="0.3">
      <c r="A482" t="s">
        <v>481</v>
      </c>
      <c r="B482" s="4" cm="1">
        <f t="array" ref="B482">_xll.SNL.Clients.Office.Excel.Functions.SPG(A482, "SP_TOTAL_REV", "CY2023")</f>
        <v>15426900</v>
      </c>
      <c r="C482" s="4">
        <f>_xll.SNL.Clients.Office.Excel.Functions.SPG(A482,"IQ_AVG_DILUT_SHARES_OUT","CY2023")</f>
        <v>1206900000</v>
      </c>
      <c r="D482" s="5">
        <f>_xll.SNL.Clients.Office.Excel.Functions.SPG(A482, "IQ_DILUT_EPS_NORM", "CY2023")</f>
        <v>0.94799999999999995</v>
      </c>
      <c r="E482">
        <f t="shared" si="84"/>
        <v>1144141.2</v>
      </c>
      <c r="F482">
        <f t="shared" si="85"/>
        <v>7.4165334577912606E-2</v>
      </c>
      <c r="G482" s="5">
        <f>_xll.SNL.Clients.Office.Excel.Functions.SPG(A482, "SP_MARKETCAP", "12/30/2023")</f>
        <v>12992.43693</v>
      </c>
      <c r="H482">
        <f t="shared" si="89"/>
        <v>3.0988833099302202E-4</v>
      </c>
      <c r="I482">
        <f t="shared" si="90"/>
        <v>2.9377413778138489E-4</v>
      </c>
      <c r="K482" t="s">
        <v>481</v>
      </c>
      <c r="L482" s="4" cm="1">
        <f t="array" ref="L482">_xll.SNL.Clients.Office.Excel.Functions.SPG(K482, "SP_TOTAL_REV", "CY2023")</f>
        <v>15426900</v>
      </c>
      <c r="M482" s="4">
        <f>_xll.SNL.Clients.Office.Excel.Functions.SPG(K482,"IQ_AVG_DILUT_SHARES_OUT","CY2023")</f>
        <v>1206900000</v>
      </c>
      <c r="N482" s="5">
        <f>_xll.SNL.Clients.Office.Excel.Functions.SPG(K482, "IQ_DILUT_EPS_NORM", "CY2023")</f>
        <v>0.94799999999999995</v>
      </c>
      <c r="O482">
        <f t="shared" si="86"/>
        <v>1144141.2</v>
      </c>
      <c r="P482">
        <f t="shared" si="87"/>
        <v>7.4165334577912606E-2</v>
      </c>
      <c r="Q482" s="5">
        <f>_xll.SNL.Clients.Office.Excel.Functions.SPG(K482, "SP_MARKETCAP", "12/31/2022")</f>
        <v>13497.17957574</v>
      </c>
      <c r="R482">
        <f t="shared" si="91"/>
        <v>4.013856495714365E-4</v>
      </c>
      <c r="S482">
        <f t="shared" si="92"/>
        <v>3.8051359579372178E-4</v>
      </c>
      <c r="U482" t="s">
        <v>481</v>
      </c>
      <c r="V482" s="4" cm="1">
        <f t="array" ref="V482">_xll.SNL.Clients.Office.Excel.Functions.SPG(U482, "SP_TOTAL_REV", "CY2021")</f>
        <v>17886300</v>
      </c>
      <c r="W482" s="4">
        <f>_xll.SNL.Clients.Office.Excel.Functions.SPG(U482,"IQ_AVG_DILUT_SHARES_OUT","CY2021")</f>
        <v>1208800000</v>
      </c>
      <c r="X482" s="5">
        <f>_xll.SNL.Clients.Office.Excel.Functions.SPG(U482, "IQ_DILUT_EPS_NORM", "CY2021")</f>
        <v>0.23799999999999999</v>
      </c>
      <c r="Y482">
        <f t="shared" si="93"/>
        <v>287694.40000000002</v>
      </c>
      <c r="Z482">
        <f t="shared" si="94"/>
        <v>1.6084623426868609E-2</v>
      </c>
      <c r="AA482" s="5">
        <f>_xll.SNL.Clients.Office.Excel.Functions.SPG(U482, "SP_MARKETCAP", "12/31/2021")</f>
        <v>16363.092918480001</v>
      </c>
      <c r="AB482">
        <f t="shared" si="88"/>
        <v>3.8668948492909196E-4</v>
      </c>
      <c r="AC482">
        <f t="shared" si="95"/>
        <v>9.2032097413123875E-5</v>
      </c>
    </row>
    <row r="483" spans="1:29" x14ac:dyDescent="0.3">
      <c r="A483" t="s">
        <v>482</v>
      </c>
      <c r="B483" s="4" cm="1">
        <f t="array" ref="B483">_xll.SNL.Clients.Office.Excel.Functions.SPG(A483, "SP_TOTAL_REV", "CY2023")</f>
        <v>3641694</v>
      </c>
      <c r="C483" s="4">
        <f>_xll.SNL.Clients.Office.Excel.Functions.SPG(A483,"IQ_AVG_DILUT_SHARES_OUT","CY2023")</f>
        <v>1015776697</v>
      </c>
      <c r="D483" s="5">
        <f>_xll.SNL.Clients.Office.Excel.Functions.SPG(A483, "IQ_DILUT_EPS_NORM", "CY2023")</f>
        <v>1.528</v>
      </c>
      <c r="E483">
        <f t="shared" si="84"/>
        <v>1552106.793016</v>
      </c>
      <c r="F483">
        <f t="shared" si="85"/>
        <v>0.42620461604297338</v>
      </c>
      <c r="G483" s="5">
        <f>_xll.SNL.Clients.Office.Excel.Functions.SPG(A483, "SP_MARKETCAP", "12/30/2023")</f>
        <v>32980.883507400002</v>
      </c>
      <c r="H483">
        <f t="shared" si="89"/>
        <v>7.8664156692454109E-4</v>
      </c>
      <c r="I483">
        <f t="shared" si="90"/>
        <v>1.2019883142606988E-3</v>
      </c>
      <c r="K483" t="s">
        <v>482</v>
      </c>
      <c r="L483" s="4" cm="1">
        <f t="array" ref="L483">_xll.SNL.Clients.Office.Excel.Functions.SPG(K483, "SP_TOTAL_REV", "CY2023")</f>
        <v>3641694</v>
      </c>
      <c r="M483" s="4">
        <f>_xll.SNL.Clients.Office.Excel.Functions.SPG(K483,"IQ_AVG_DILUT_SHARES_OUT","CY2023")</f>
        <v>1015776697</v>
      </c>
      <c r="N483" s="5">
        <f>_xll.SNL.Clients.Office.Excel.Functions.SPG(K483, "IQ_DILUT_EPS_NORM", "CY2023")</f>
        <v>1.528</v>
      </c>
      <c r="O483">
        <f t="shared" si="86"/>
        <v>1552106.793016</v>
      </c>
      <c r="P483">
        <f t="shared" si="87"/>
        <v>0.42620461604297338</v>
      </c>
      <c r="Q483" s="5">
        <f>_xll.SNL.Clients.Office.Excel.Functions.SPG(K483, "SP_MARKETCAP", "12/31/2022")</f>
        <v>31204.370275199999</v>
      </c>
      <c r="R483">
        <f t="shared" si="91"/>
        <v>9.2797064468871286E-4</v>
      </c>
      <c r="S483">
        <f t="shared" si="92"/>
        <v>1.4179391450843532E-3</v>
      </c>
      <c r="U483" t="s">
        <v>482</v>
      </c>
      <c r="V483" s="4" cm="1">
        <f t="array" ref="V483">_xll.SNL.Clients.Office.Excel.Functions.SPG(U483, "SP_TOTAL_REV", "CY2021")</f>
        <v>1509688</v>
      </c>
      <c r="W483" s="4">
        <f>_xll.SNL.Clients.Office.Excel.Functions.SPG(U483,"IQ_AVG_DILUT_SHARES_OUT","CY2021")</f>
        <v>577066292</v>
      </c>
      <c r="X483" s="5">
        <f>_xll.SNL.Clients.Office.Excel.Functions.SPG(U483, "IQ_DILUT_EPS_NORM", "CY2021")</f>
        <v>1.1120000000000001</v>
      </c>
      <c r="Y483">
        <f t="shared" si="93"/>
        <v>641697.71670400014</v>
      </c>
      <c r="Z483">
        <f t="shared" si="94"/>
        <v>0.42505320086269488</v>
      </c>
      <c r="AA483" s="5">
        <f>_xll.SNL.Clients.Office.Excel.Functions.SPG(U483, "SP_MARKETCAP", "12/31/2021")</f>
        <v>18937.565053630002</v>
      </c>
      <c r="AB483">
        <f t="shared" si="88"/>
        <v>4.4752891845581481E-4</v>
      </c>
      <c r="AC483">
        <f t="shared" si="95"/>
        <v>4.9765215732286612E-4</v>
      </c>
    </row>
    <row r="484" spans="1:29" x14ac:dyDescent="0.3">
      <c r="A484" t="s">
        <v>483</v>
      </c>
      <c r="B484" s="4" cm="1">
        <f t="array" ref="B484">_xll.SNL.Clients.Office.Excel.Functions.SPG(A484, "SP_TOTAL_REV", "CY2023")</f>
        <v>33351000</v>
      </c>
      <c r="C484" s="4">
        <f>_xll.SNL.Clients.Office.Excel.Functions.SPG(A484,"IQ_AVG_DILUT_SHARES_OUT","CY2023")</f>
        <v>2070750000</v>
      </c>
      <c r="D484" s="5">
        <f>_xll.SNL.Clients.Office.Excel.Functions.SPG(A484, "IQ_DILUT_EPS_NORM", "CY2023")</f>
        <v>6.8419999999999996</v>
      </c>
      <c r="E484">
        <f t="shared" si="84"/>
        <v>14168071.5</v>
      </c>
      <c r="F484">
        <f t="shared" si="85"/>
        <v>0.42481699199424305</v>
      </c>
      <c r="G484" s="5">
        <f>_xll.SNL.Clients.Office.Excel.Functions.SPG(A484, "SP_MARKETCAP", "12/30/2023")</f>
        <v>521885.01114279998</v>
      </c>
      <c r="H484">
        <f t="shared" si="89"/>
        <v>1.2447709074491308E-2</v>
      </c>
      <c r="I484">
        <f t="shared" si="90"/>
        <v>8.5167225487669529E-2</v>
      </c>
      <c r="K484" t="s">
        <v>483</v>
      </c>
      <c r="L484" s="4" cm="1">
        <f t="array" ref="L484">_xll.SNL.Clients.Office.Excel.Functions.SPG(K484, "SP_TOTAL_REV", "CY2023")</f>
        <v>33351000</v>
      </c>
      <c r="M484" s="4">
        <f>_xll.SNL.Clients.Office.Excel.Functions.SPG(K484,"IQ_AVG_DILUT_SHARES_OUT","CY2023")</f>
        <v>2070750000</v>
      </c>
      <c r="N484" s="5">
        <f>_xll.SNL.Clients.Office.Excel.Functions.SPG(K484, "IQ_DILUT_EPS_NORM", "CY2023")</f>
        <v>6.8419999999999996</v>
      </c>
      <c r="O484">
        <f t="shared" si="86"/>
        <v>14168071.5</v>
      </c>
      <c r="P484">
        <f t="shared" si="87"/>
        <v>0.42481699199424305</v>
      </c>
      <c r="Q484" s="5">
        <f>_xll.SNL.Clients.Office.Excel.Functions.SPG(K484, "SP_MARKETCAP", "12/31/2022")</f>
        <v>426199.67488727998</v>
      </c>
      <c r="R484">
        <f t="shared" si="91"/>
        <v>1.2674531919190738E-2</v>
      </c>
      <c r="S484">
        <f t="shared" si="92"/>
        <v>8.6719147391103021E-2</v>
      </c>
      <c r="U484" t="s">
        <v>483</v>
      </c>
      <c r="V484" s="4" cm="1">
        <f t="array" ref="V484">_xll.SNL.Clients.Office.Excel.Functions.SPG(U484, "SP_TOTAL_REV", "CY2021")</f>
        <v>25477000</v>
      </c>
      <c r="W484" s="4">
        <f>_xll.SNL.Clients.Office.Excel.Functions.SPG(U484,"IQ_AVG_DILUT_SHARES_OUT","CY2021")</f>
        <v>2177750000</v>
      </c>
      <c r="X484" s="5">
        <f>_xll.SNL.Clients.Office.Excel.Functions.SPG(U484, "IQ_DILUT_EPS_NORM", "CY2021")</f>
        <v>4.7069999999999999</v>
      </c>
      <c r="Y484">
        <f t="shared" si="93"/>
        <v>10250669.25</v>
      </c>
      <c r="Z484">
        <f t="shared" si="94"/>
        <v>0.40234993327314833</v>
      </c>
      <c r="AA484" s="5">
        <f>_xll.SNL.Clients.Office.Excel.Functions.SPG(U484, "SP_MARKETCAP", "12/31/2021")</f>
        <v>453884.45233871997</v>
      </c>
      <c r="AB484">
        <f t="shared" si="88"/>
        <v>1.0726110642197972E-2</v>
      </c>
      <c r="AC484">
        <f t="shared" si="95"/>
        <v>5.0487802792825852E-2</v>
      </c>
    </row>
    <row r="485" spans="1:29" x14ac:dyDescent="0.3">
      <c r="A485" t="s">
        <v>484</v>
      </c>
      <c r="B485" s="4" cm="1">
        <f t="array" ref="B485">_xll.SNL.Clients.Office.Excel.Functions.SPG(A485, "SP_TOTAL_REV", "CY2023")</f>
        <v>14779000</v>
      </c>
      <c r="C485" s="4">
        <f>_xll.SNL.Clients.Office.Excel.Functions.SPG(A485,"IQ_AVG_DILUT_SHARES_OUT","CY2023")</f>
        <v>375193110</v>
      </c>
      <c r="D485" s="5">
        <f>_xll.SNL.Clients.Office.Excel.Functions.SPG(A485, "IQ_DILUT_EPS_NORM", "CY2023")</f>
        <v>3.4380000000000002</v>
      </c>
      <c r="E485">
        <f t="shared" si="84"/>
        <v>1289913.91218</v>
      </c>
      <c r="F485">
        <f t="shared" si="85"/>
        <v>8.7280188928885574E-2</v>
      </c>
      <c r="G485" s="5">
        <f>_xll.SNL.Clients.Office.Excel.Functions.SPG(A485, "SP_MARKETCAP", "12/30/2023")</f>
        <v>13772.91602124</v>
      </c>
      <c r="H485">
        <f t="shared" si="89"/>
        <v>3.2850388127526723E-4</v>
      </c>
      <c r="I485">
        <f t="shared" si="90"/>
        <v>1.1293963438243689E-3</v>
      </c>
      <c r="K485" t="s">
        <v>484</v>
      </c>
      <c r="L485" s="4" cm="1">
        <f t="array" ref="L485">_xll.SNL.Clients.Office.Excel.Functions.SPG(K485, "SP_TOTAL_REV", "CY2023")</f>
        <v>14779000</v>
      </c>
      <c r="M485" s="4">
        <f>_xll.SNL.Clients.Office.Excel.Functions.SPG(K485,"IQ_AVG_DILUT_SHARES_OUT","CY2023")</f>
        <v>375193110</v>
      </c>
      <c r="N485" s="5">
        <f>_xll.SNL.Clients.Office.Excel.Functions.SPG(K485, "IQ_DILUT_EPS_NORM", "CY2023")</f>
        <v>3.4380000000000002</v>
      </c>
      <c r="O485">
        <f t="shared" si="86"/>
        <v>1289913.91218</v>
      </c>
      <c r="P485">
        <f t="shared" si="87"/>
        <v>8.7280188928885574E-2</v>
      </c>
      <c r="Q485" s="5">
        <f>_xll.SNL.Clients.Office.Excel.Functions.SPG(K485, "SP_MARKETCAP", "12/31/2022")</f>
        <v>9232.5215016000002</v>
      </c>
      <c r="R485">
        <f t="shared" si="91"/>
        <v>2.7456118660248286E-4</v>
      </c>
      <c r="S485">
        <f t="shared" si="92"/>
        <v>9.4394135953933614E-4</v>
      </c>
      <c r="U485" t="s">
        <v>484</v>
      </c>
      <c r="V485" s="4" cm="1">
        <f t="array" ref="V485">_xll.SNL.Clients.Office.Excel.Functions.SPG(U485, "SP_TOTAL_REV", "CY2021")</f>
        <v>12077000</v>
      </c>
      <c r="W485" s="4">
        <f>_xll.SNL.Clients.Office.Excel.Functions.SPG(U485,"IQ_AVG_DILUT_SHARES_OUT","CY2021")</f>
        <v>482214544</v>
      </c>
      <c r="X485" s="5">
        <f>_xll.SNL.Clients.Office.Excel.Functions.SPG(U485, "IQ_DILUT_EPS_NORM", "CY2021")</f>
        <v>-2.3730000000000002</v>
      </c>
      <c r="Y485">
        <f t="shared" si="93"/>
        <v>-1144295.1129120002</v>
      </c>
      <c r="Z485">
        <f t="shared" si="94"/>
        <v>-9.4749947247826455E-2</v>
      </c>
      <c r="AA485" s="5">
        <f>_xll.SNL.Clients.Office.Excel.Functions.SPG(U485, "SP_MARKETCAP", "12/31/2021")</f>
        <v>10989.4286304</v>
      </c>
      <c r="AB485">
        <f t="shared" si="88"/>
        <v>2.5970007735854966E-4</v>
      </c>
      <c r="AC485">
        <f t="shared" si="95"/>
        <v>-6.1626828357183843E-4</v>
      </c>
    </row>
    <row r="486" spans="1:29" x14ac:dyDescent="0.3">
      <c r="A486" t="s">
        <v>485</v>
      </c>
      <c r="B486" s="4" cm="1">
        <f t="array" ref="B486">_xll.SNL.Clients.Office.Excel.Functions.SPG(A486, "SP_TOTAL_REV", "CY2023")</f>
        <v>7781900</v>
      </c>
      <c r="C486" s="4">
        <f>_xll.SNL.Clients.Office.Excel.Functions.SPG(A486,"IQ_AVG_DILUT_SHARES_OUT","CY2023")</f>
        <v>133700000</v>
      </c>
      <c r="D486" s="5">
        <f>_xll.SNL.Clients.Office.Excel.Functions.SPG(A486, "IQ_DILUT_EPS_NORM", "CY2023")</f>
        <v>5.6269999999999998</v>
      </c>
      <c r="E486">
        <f t="shared" si="84"/>
        <v>752329.9</v>
      </c>
      <c r="F486">
        <f t="shared" si="85"/>
        <v>9.6676891247638758E-2</v>
      </c>
      <c r="G486" s="5">
        <f>_xll.SNL.Clients.Office.Excel.Functions.SPG(A486, "SP_MARKETCAP", "12/30/2023")</f>
        <v>30163.587582870001</v>
      </c>
      <c r="H486">
        <f t="shared" si="89"/>
        <v>7.19445001979119E-4</v>
      </c>
      <c r="I486">
        <f t="shared" si="90"/>
        <v>4.0483170261365027E-3</v>
      </c>
      <c r="K486" t="s">
        <v>485</v>
      </c>
      <c r="L486" s="4" cm="1">
        <f t="array" ref="L486">_xll.SNL.Clients.Office.Excel.Functions.SPG(K486, "SP_TOTAL_REV", "CY2023")</f>
        <v>7781900</v>
      </c>
      <c r="M486" s="4">
        <f>_xll.SNL.Clients.Office.Excel.Functions.SPG(K486,"IQ_AVG_DILUT_SHARES_OUT","CY2023")</f>
        <v>133700000</v>
      </c>
      <c r="N486" s="5">
        <f>_xll.SNL.Clients.Office.Excel.Functions.SPG(K486, "IQ_DILUT_EPS_NORM", "CY2023")</f>
        <v>5.6269999999999998</v>
      </c>
      <c r="O486">
        <f t="shared" si="86"/>
        <v>752329.9</v>
      </c>
      <c r="P486">
        <f t="shared" si="87"/>
        <v>9.6676891247638758E-2</v>
      </c>
      <c r="Q486" s="5">
        <f>_xll.SNL.Clients.Office.Excel.Functions.SPG(K486, "SP_MARKETCAP", "12/31/2022")</f>
        <v>23273.32130526</v>
      </c>
      <c r="R486">
        <f t="shared" si="91"/>
        <v>6.9211327724995266E-4</v>
      </c>
      <c r="S486">
        <f t="shared" si="92"/>
        <v>3.8945214110854835E-3</v>
      </c>
      <c r="U486" t="s">
        <v>485</v>
      </c>
      <c r="V486" s="4" cm="1">
        <f t="array" ref="V486">_xll.SNL.Clients.Office.Excel.Functions.SPG(U486, "SP_TOTAL_REV", "CY2021")</f>
        <v>5552200</v>
      </c>
      <c r="W486" s="4">
        <f>_xll.SNL.Clients.Office.Excel.Functions.SPG(U486,"IQ_AVG_DILUT_SHARES_OUT","CY2021")</f>
        <v>133500000</v>
      </c>
      <c r="X486" s="5">
        <f>_xll.SNL.Clients.Office.Excel.Functions.SPG(U486, "IQ_DILUT_EPS_NORM", "CY2021")</f>
        <v>3.56</v>
      </c>
      <c r="Y486">
        <f t="shared" si="93"/>
        <v>475260</v>
      </c>
      <c r="Z486">
        <f t="shared" si="94"/>
        <v>8.5598501494902918E-2</v>
      </c>
      <c r="AA486" s="5">
        <f>_xll.SNL.Clients.Office.Excel.Functions.SPG(U486, "SP_MARKETCAP", "12/31/2021")</f>
        <v>27546.909712240002</v>
      </c>
      <c r="AB486">
        <f t="shared" si="88"/>
        <v>6.5098330621737865E-4</v>
      </c>
      <c r="AC486">
        <f t="shared" si="95"/>
        <v>2.3175005701338682E-3</v>
      </c>
    </row>
    <row r="487" spans="1:29" x14ac:dyDescent="0.3">
      <c r="A487" t="s">
        <v>486</v>
      </c>
      <c r="B487" s="4" cm="1">
        <f t="array" ref="B487">_xll.SNL.Clients.Office.Excel.Functions.SPG(A487, "SP_TOTAL_REV", "CY2023")</f>
        <v>12142938</v>
      </c>
      <c r="C487" s="4">
        <f>_xll.SNL.Clients.Office.Excel.Functions.SPG(A487,"IQ_AVG_DILUT_SHARES_OUT","CY2023")</f>
        <v>409947000</v>
      </c>
      <c r="D487" s="5">
        <f>_xll.SNL.Clients.Office.Excel.Functions.SPG(A487, "IQ_DILUT_EPS_NORM", "CY2023")</f>
        <v>2.669</v>
      </c>
      <c r="E487">
        <f t="shared" si="84"/>
        <v>1094148.5430000001</v>
      </c>
      <c r="F487">
        <f t="shared" si="85"/>
        <v>9.0105750601707765E-2</v>
      </c>
      <c r="G487" s="5">
        <f>_xll.SNL.Clients.Office.Excel.Functions.SPG(A487, "SP_MARKETCAP", "12/30/2023")</f>
        <v>18236.709986607966</v>
      </c>
      <c r="H487">
        <f t="shared" si="89"/>
        <v>4.3497179559167737E-4</v>
      </c>
      <c r="I487">
        <f t="shared" si="90"/>
        <v>1.1609397224341868E-3</v>
      </c>
      <c r="K487" t="s">
        <v>486</v>
      </c>
      <c r="L487" s="4" cm="1">
        <f t="array" ref="L487">_xll.SNL.Clients.Office.Excel.Functions.SPG(K487, "SP_TOTAL_REV", "CY2023")</f>
        <v>12142938</v>
      </c>
      <c r="M487" s="4">
        <f>_xll.SNL.Clients.Office.Excel.Functions.SPG(K487,"IQ_AVG_DILUT_SHARES_OUT","CY2023")</f>
        <v>409947000</v>
      </c>
      <c r="N487" s="5">
        <f>_xll.SNL.Clients.Office.Excel.Functions.SPG(K487, "IQ_DILUT_EPS_NORM", "CY2023")</f>
        <v>2.669</v>
      </c>
      <c r="O487">
        <f t="shared" si="86"/>
        <v>1094148.5430000001</v>
      </c>
      <c r="P487">
        <f t="shared" si="87"/>
        <v>9.0105750601707765E-2</v>
      </c>
      <c r="Q487" s="5">
        <f>_xll.SNL.Clients.Office.Excel.Functions.SPG(K487, "SP_MARKETCAP", "12/31/2022")</f>
        <v>19265.60207678</v>
      </c>
      <c r="R487">
        <f t="shared" si="91"/>
        <v>5.7292978585484877E-4</v>
      </c>
      <c r="S487">
        <f t="shared" si="92"/>
        <v>1.5291495984465914E-3</v>
      </c>
      <c r="U487" t="s">
        <v>486</v>
      </c>
      <c r="V487" s="4" cm="1">
        <f t="array" ref="V487">_xll.SNL.Clients.Office.Excel.Functions.SPG(U487, "SP_TOTAL_REV", "CY2021")</f>
        <v>9455466</v>
      </c>
      <c r="W487" s="4">
        <f>_xll.SNL.Clients.Office.Excel.Functions.SPG(U487,"IQ_AVG_DILUT_SHARES_OUT","CY2021")</f>
        <v>419623500</v>
      </c>
      <c r="X487" s="5">
        <f>_xll.SNL.Clients.Office.Excel.Functions.SPG(U487, "IQ_DILUT_EPS_NORM", "CY2021")</f>
        <v>1.9079999999999999</v>
      </c>
      <c r="Y487">
        <f t="shared" si="93"/>
        <v>800641.63800000004</v>
      </c>
      <c r="Z487">
        <f t="shared" si="94"/>
        <v>8.4675005758573937E-2</v>
      </c>
      <c r="AA487" s="5">
        <f>_xll.SNL.Clients.Office.Excel.Functions.SPG(U487, "SP_MARKETCAP", "12/31/2021")</f>
        <v>14553.405432625899</v>
      </c>
      <c r="AB487">
        <f t="shared" si="88"/>
        <v>3.4392329608729747E-4</v>
      </c>
      <c r="AC487">
        <f t="shared" si="95"/>
        <v>6.5620564893456351E-4</v>
      </c>
    </row>
    <row r="488" spans="1:29" x14ac:dyDescent="0.3">
      <c r="A488" t="s">
        <v>487</v>
      </c>
      <c r="B488" s="4" cm="1">
        <f t="array" ref="B488">_xll.SNL.Clients.Office.Excel.Functions.SPG(A488, "SP_TOTAL_REV", "CY2023")</f>
        <v>16478000</v>
      </c>
      <c r="C488" s="4">
        <f>_xll.SNL.Clients.Office.Excel.Functions.SPG(A488,"IQ_AVG_DILUT_SHARES_OUT","CY2023")</f>
        <v>50100000</v>
      </c>
      <c r="D488" s="5">
        <f>_xll.SNL.Clients.Office.Excel.Functions.SPG(A488, "IQ_DILUT_EPS_NORM", "CY2023")</f>
        <v>30.035</v>
      </c>
      <c r="E488">
        <f t="shared" si="84"/>
        <v>1504753.5</v>
      </c>
      <c r="F488">
        <f t="shared" si="85"/>
        <v>9.1318940405389001E-2</v>
      </c>
      <c r="G488" s="5">
        <f>_xll.SNL.Clients.Office.Excel.Functions.SPG(A488, "SP_MARKETCAP", "12/30/2023")</f>
        <v>41131.323763499997</v>
      </c>
      <c r="H488">
        <f t="shared" si="89"/>
        <v>9.8104130435864591E-4</v>
      </c>
      <c r="I488">
        <f t="shared" si="90"/>
        <v>2.9465575576411929E-2</v>
      </c>
      <c r="K488" t="s">
        <v>487</v>
      </c>
      <c r="L488" s="4" cm="1">
        <f t="array" ref="L488">_xll.SNL.Clients.Office.Excel.Functions.SPG(K488, "SP_TOTAL_REV", "CY2023")</f>
        <v>16478000</v>
      </c>
      <c r="M488" s="4">
        <f>_xll.SNL.Clients.Office.Excel.Functions.SPG(K488,"IQ_AVG_DILUT_SHARES_OUT","CY2023")</f>
        <v>50100000</v>
      </c>
      <c r="N488" s="5">
        <f>_xll.SNL.Clients.Office.Excel.Functions.SPG(K488, "IQ_DILUT_EPS_NORM", "CY2023")</f>
        <v>30.035</v>
      </c>
      <c r="O488">
        <f t="shared" si="86"/>
        <v>1504753.5</v>
      </c>
      <c r="P488">
        <f t="shared" si="87"/>
        <v>9.1318940405389001E-2</v>
      </c>
      <c r="Q488" s="5">
        <f>_xll.SNL.Clients.Office.Excel.Functions.SPG(K488, "SP_MARKETCAP", "12/31/2022")</f>
        <v>28106.902543749999</v>
      </c>
      <c r="R488">
        <f t="shared" si="91"/>
        <v>8.3585665224770642E-4</v>
      </c>
      <c r="S488">
        <f t="shared" si="92"/>
        <v>2.5104954550259864E-2</v>
      </c>
      <c r="U488" t="s">
        <v>487</v>
      </c>
      <c r="V488" s="4" cm="1">
        <f t="array" ref="V488">_xll.SNL.Clients.Office.Excel.Functions.SPG(U488, "SP_TOTAL_REV", "CY2021")</f>
        <v>13022000</v>
      </c>
      <c r="W488" s="4">
        <f>_xll.SNL.Clients.Office.Excel.Functions.SPG(U488,"IQ_AVG_DILUT_SHARES_OUT","CY2021")</f>
        <v>52200000</v>
      </c>
      <c r="X488" s="5">
        <f>_xll.SNL.Clients.Office.Excel.Functions.SPG(U488, "IQ_DILUT_EPS_NORM", "CY2021")</f>
        <v>16.420000000000002</v>
      </c>
      <c r="Y488">
        <f t="shared" si="93"/>
        <v>857124.00000000012</v>
      </c>
      <c r="Z488">
        <f t="shared" si="94"/>
        <v>6.5821225618184626E-2</v>
      </c>
      <c r="AA488" s="5">
        <f>_xll.SNL.Clients.Office.Excel.Functions.SPG(U488, "SP_MARKETCAP", "12/31/2021")</f>
        <v>26699.749157279999</v>
      </c>
      <c r="AB488">
        <f t="shared" si="88"/>
        <v>6.309633698714964E-4</v>
      </c>
      <c r="AC488">
        <f t="shared" si="95"/>
        <v>1.0360418533289973E-2</v>
      </c>
    </row>
    <row r="489" spans="1:29" x14ac:dyDescent="0.3">
      <c r="A489" t="s">
        <v>488</v>
      </c>
      <c r="B489" s="4" cm="1">
        <f t="array" ref="B489">_xll.SNL.Clients.Office.Excel.Functions.SPG(A489, "SP_TOTAL_REV", "CY2023")</f>
        <v>142406000</v>
      </c>
      <c r="C489" s="4">
        <f>_xll.SNL.Clients.Office.Excel.Functions.SPG(A489,"IQ_AVG_DILUT_SHARES_OUT","CY2023")</f>
        <v>863050000</v>
      </c>
      <c r="D489" s="5">
        <f>_xll.SNL.Clients.Office.Excel.Functions.SPG(A489, "IQ_DILUT_EPS_NORM", "CY2023")</f>
        <v>1.018</v>
      </c>
      <c r="E489">
        <f t="shared" si="84"/>
        <v>878584.9</v>
      </c>
      <c r="F489">
        <f t="shared" si="85"/>
        <v>6.1695778267769619E-3</v>
      </c>
      <c r="G489" s="5">
        <f>_xll.SNL.Clients.Office.Excel.Functions.SPG(A489, "SP_MARKETCAP", "12/30/2023")</f>
        <v>22556.810023229998</v>
      </c>
      <c r="H489">
        <f t="shared" si="89"/>
        <v>5.3801240277603685E-4</v>
      </c>
      <c r="I489">
        <f t="shared" si="90"/>
        <v>5.4769662602600553E-4</v>
      </c>
      <c r="K489" t="s">
        <v>488</v>
      </c>
      <c r="L489" s="4" cm="1">
        <f t="array" ref="L489">_xll.SNL.Clients.Office.Excel.Functions.SPG(K489, "SP_TOTAL_REV", "CY2023")</f>
        <v>142406000</v>
      </c>
      <c r="M489" s="4">
        <f>_xll.SNL.Clients.Office.Excel.Functions.SPG(K489,"IQ_AVG_DILUT_SHARES_OUT","CY2023")</f>
        <v>863050000</v>
      </c>
      <c r="N489" s="5">
        <f>_xll.SNL.Clients.Office.Excel.Functions.SPG(K489, "IQ_DILUT_EPS_NORM", "CY2023")</f>
        <v>1.018</v>
      </c>
      <c r="O489">
        <f t="shared" si="86"/>
        <v>878584.9</v>
      </c>
      <c r="P489">
        <f t="shared" si="87"/>
        <v>6.1695778267769619E-3</v>
      </c>
      <c r="Q489" s="5">
        <f>_xll.SNL.Clients.Office.Excel.Functions.SPG(K489, "SP_MARKETCAP", "12/31/2022")</f>
        <v>32216.806832800001</v>
      </c>
      <c r="R489">
        <f t="shared" si="91"/>
        <v>9.5807897236130119E-4</v>
      </c>
      <c r="S489">
        <f t="shared" si="92"/>
        <v>9.753243938638046E-4</v>
      </c>
      <c r="U489" t="s">
        <v>488</v>
      </c>
      <c r="V489" s="4" cm="1">
        <f t="array" ref="V489">_xll.SNL.Clients.Office.Excel.Functions.SPG(U489, "SP_TOTAL_REV", "CY2021")</f>
        <v>134972000</v>
      </c>
      <c r="W489" s="4">
        <f>_xll.SNL.Clients.Office.Excel.Functions.SPG(U489,"IQ_AVG_DILUT_SHARES_OUT","CY2021")</f>
        <v>866975000</v>
      </c>
      <c r="X489" s="5">
        <f>_xll.SNL.Clients.Office.Excel.Functions.SPG(U489, "IQ_DILUT_EPS_NORM", "CY2021")</f>
        <v>3.286</v>
      </c>
      <c r="Y489">
        <f t="shared" si="93"/>
        <v>2848879.85</v>
      </c>
      <c r="Z489">
        <f t="shared" si="94"/>
        <v>2.1107191491568623E-2</v>
      </c>
      <c r="AA489" s="5">
        <f>_xll.SNL.Clients.Office.Excel.Functions.SPG(U489, "SP_MARKETCAP", "12/31/2021")</f>
        <v>45063.36473216</v>
      </c>
      <c r="AB489">
        <f t="shared" si="88"/>
        <v>1.0649288239248994E-3</v>
      </c>
      <c r="AC489">
        <f t="shared" si="95"/>
        <v>3.4993561154172195E-3</v>
      </c>
    </row>
    <row r="490" spans="1:29" x14ac:dyDescent="0.3">
      <c r="A490" t="s">
        <v>489</v>
      </c>
      <c r="B490" s="4" cm="1">
        <f t="array" ref="B490">_xll.SNL.Clients.Office.Excel.Functions.SPG(A490, "SP_TOTAL_REV", "CY2023")</f>
        <v>648125000</v>
      </c>
      <c r="C490" s="4">
        <f>_xll.SNL.Clients.Office.Excel.Functions.SPG(A490,"IQ_AVG_DILUT_SHARES_OUT","CY2023")</f>
        <v>8108000000</v>
      </c>
      <c r="D490" s="5">
        <f>_xll.SNL.Clients.Office.Excel.Functions.SPG(A490, "IQ_DILUT_EPS_NORM", "CY2023")</f>
        <v>1.837</v>
      </c>
      <c r="E490">
        <f t="shared" si="84"/>
        <v>14894396</v>
      </c>
      <c r="F490">
        <f t="shared" si="85"/>
        <v>2.2980745998071359E-2</v>
      </c>
      <c r="G490" s="5">
        <f>_xll.SNL.Clients.Office.Excel.Functions.SPG(A490, "SP_MARKETCAP", "12/30/2023")</f>
        <v>424430.64327795</v>
      </c>
      <c r="H490">
        <f t="shared" si="89"/>
        <v>1.0123282058348898E-2</v>
      </c>
      <c r="I490">
        <f t="shared" si="90"/>
        <v>1.8596469141186924E-2</v>
      </c>
      <c r="K490" t="s">
        <v>489</v>
      </c>
      <c r="L490" s="4" cm="1">
        <f t="array" ref="L490">_xll.SNL.Clients.Office.Excel.Functions.SPG(K490, "SP_TOTAL_REV", "CY2023")</f>
        <v>648125000</v>
      </c>
      <c r="M490" s="4">
        <f>_xll.SNL.Clients.Office.Excel.Functions.SPG(K490,"IQ_AVG_DILUT_SHARES_OUT","CY2023")</f>
        <v>8108000000</v>
      </c>
      <c r="N490" s="5">
        <f>_xll.SNL.Clients.Office.Excel.Functions.SPG(K490, "IQ_DILUT_EPS_NORM", "CY2023")</f>
        <v>1.837</v>
      </c>
      <c r="O490">
        <f t="shared" si="86"/>
        <v>14894396</v>
      </c>
      <c r="P490">
        <f t="shared" si="87"/>
        <v>2.2980745998071359E-2</v>
      </c>
      <c r="Q490" s="5">
        <f>_xll.SNL.Clients.Office.Excel.Functions.SPG(K490, "SP_MARKETCAP", "12/31/2022")</f>
        <v>382379.27695985994</v>
      </c>
      <c r="R490">
        <f t="shared" si="91"/>
        <v>1.1371379746703473E-2</v>
      </c>
      <c r="S490">
        <f t="shared" si="92"/>
        <v>2.0889224594694278E-2</v>
      </c>
      <c r="U490" t="s">
        <v>489</v>
      </c>
      <c r="V490" s="4" cm="1">
        <f t="array" ref="V490">_xll.SNL.Clients.Office.Excel.Functions.SPG(U490, "SP_TOTAL_REV", "CY2021")</f>
        <v>572754000</v>
      </c>
      <c r="W490" s="4">
        <f>_xll.SNL.Clients.Office.Excel.Functions.SPG(U490,"IQ_AVG_DILUT_SHARES_OUT","CY2021")</f>
        <v>8415000000</v>
      </c>
      <c r="X490" s="5">
        <f>_xll.SNL.Clients.Office.Excel.Functions.SPG(U490, "IQ_DILUT_EPS_NORM", "CY2021")</f>
        <v>1.7490000000000001</v>
      </c>
      <c r="Y490">
        <f t="shared" si="93"/>
        <v>14717835</v>
      </c>
      <c r="Z490">
        <f t="shared" si="94"/>
        <v>2.5696607967818644E-2</v>
      </c>
      <c r="AA490" s="5">
        <f>_xll.SNL.Clients.Office.Excel.Functions.SPG(U490, "SP_MARKETCAP", "12/31/2021")</f>
        <v>401352.47408801998</v>
      </c>
      <c r="AB490">
        <f t="shared" si="88"/>
        <v>9.4846849708245667E-3</v>
      </c>
      <c r="AC490">
        <f t="shared" si="95"/>
        <v>1.6588714013972168E-2</v>
      </c>
    </row>
    <row r="491" spans="1:29" x14ac:dyDescent="0.3">
      <c r="A491" t="s">
        <v>490</v>
      </c>
      <c r="B491" s="4" cm="1">
        <f t="array" ref="B491">_xll.SNL.Clients.Office.Excel.Functions.SPG(A491, "SP_TOTAL_REV", "CY2023")</f>
        <v>41321000</v>
      </c>
      <c r="C491" s="4">
        <f>_xll.SNL.Clients.Office.Excel.Functions.SPG(A491,"IQ_AVG_DILUT_SHARES_OUT","CY2023")</f>
        <v>2436000000</v>
      </c>
      <c r="D491" s="5">
        <f>_xll.SNL.Clients.Office.Excel.Functions.SPG(A491, "IQ_DILUT_EPS_NORM", "CY2023")</f>
        <v>-0.74</v>
      </c>
      <c r="E491">
        <f t="shared" si="84"/>
        <v>-1802640</v>
      </c>
      <c r="F491">
        <f t="shared" si="85"/>
        <v>-4.3625275283754025E-2</v>
      </c>
      <c r="G491" s="5">
        <f>_xll.SNL.Clients.Office.Excel.Functions.SPG(A491, "SP_MARKETCAP", "12/30/2023")</f>
        <v>27750.87696044</v>
      </c>
      <c r="H491">
        <f t="shared" si="89"/>
        <v>6.6189837912597515E-4</v>
      </c>
      <c r="I491">
        <f t="shared" si="90"/>
        <v>-4.8980480055322163E-4</v>
      </c>
      <c r="K491" t="s">
        <v>490</v>
      </c>
      <c r="L491" s="4" cm="1">
        <f t="array" ref="L491">_xll.SNL.Clients.Office.Excel.Functions.SPG(K491, "SP_TOTAL_REV", "CY2023")</f>
        <v>41321000</v>
      </c>
      <c r="M491" s="4">
        <f>_xll.SNL.Clients.Office.Excel.Functions.SPG(K491,"IQ_AVG_DILUT_SHARES_OUT","CY2023")</f>
        <v>2436000000</v>
      </c>
      <c r="N491" s="5">
        <f>_xll.SNL.Clients.Office.Excel.Functions.SPG(K491, "IQ_DILUT_EPS_NORM", "CY2023")</f>
        <v>-0.74</v>
      </c>
      <c r="O491">
        <f t="shared" si="86"/>
        <v>-1802640</v>
      </c>
      <c r="P491">
        <f t="shared" si="87"/>
        <v>-4.3625275283754025E-2</v>
      </c>
      <c r="Q491" s="5">
        <f>_xll.SNL.Clients.Office.Excel.Functions.SPG(K491, "SP_MARKETCAP", "12/31/2022")</f>
        <v>23021.1942222</v>
      </c>
      <c r="R491">
        <f t="shared" si="91"/>
        <v>6.8461540019788413E-4</v>
      </c>
      <c r="S491">
        <f t="shared" si="92"/>
        <v>-5.0661539614643421E-4</v>
      </c>
      <c r="U491" t="s">
        <v>490</v>
      </c>
      <c r="V491" s="4" cm="1">
        <f t="array" ref="V491">_xll.SNL.Clients.Office.Excel.Functions.SPG(U491, "SP_TOTAL_REV", "CY2021")</f>
        <v>12191000</v>
      </c>
      <c r="W491" s="4">
        <f>_xll.SNL.Clients.Office.Excel.Functions.SPG(U491,"IQ_AVG_DILUT_SHARES_OUT","CY2021")</f>
        <v>664000000</v>
      </c>
      <c r="X491" s="5">
        <f>_xll.SNL.Clients.Office.Excel.Functions.SPG(U491, "IQ_DILUT_EPS_NORM", "CY2021")</f>
        <v>1.1279999999999999</v>
      </c>
      <c r="Y491">
        <f t="shared" si="93"/>
        <v>748991.99999999988</v>
      </c>
      <c r="Z491">
        <f t="shared" si="94"/>
        <v>6.1438110081207441E-2</v>
      </c>
      <c r="AA491" s="5">
        <f>_xll.SNL.Clients.Office.Excel.Functions.SPG(U491, "SP_MARKETCAP", "12/31/2021")</f>
        <v>15331.902537059999</v>
      </c>
      <c r="AB491">
        <f t="shared" si="88"/>
        <v>3.6232059089165745E-4</v>
      </c>
      <c r="AC491">
        <f t="shared" si="95"/>
        <v>4.0869762652578955E-4</v>
      </c>
    </row>
    <row r="492" spans="1:29" x14ac:dyDescent="0.3">
      <c r="A492" t="s">
        <v>491</v>
      </c>
      <c r="B492" s="4" cm="1">
        <f t="array" ref="B492">_xll.SNL.Clients.Office.Excel.Functions.SPG(A492, "SP_TOTAL_REV", "CY2023")</f>
        <v>20426000</v>
      </c>
      <c r="C492" s="4">
        <f>_xll.SNL.Clients.Office.Excel.Functions.SPG(A492,"IQ_AVG_DILUT_SHARES_OUT","CY2023")</f>
        <v>406900000</v>
      </c>
      <c r="D492" s="5">
        <f>_xll.SNL.Clients.Office.Excel.Functions.SPG(A492, "IQ_DILUT_EPS_NORM", "CY2023")</f>
        <v>5.09</v>
      </c>
      <c r="E492">
        <f t="shared" si="84"/>
        <v>2071121</v>
      </c>
      <c r="F492">
        <f t="shared" si="85"/>
        <v>0.10139630862626065</v>
      </c>
      <c r="G492" s="5">
        <f>_xll.SNL.Clients.Office.Excel.Functions.SPG(A492, "SP_MARKETCAP", "12/30/2023")</f>
        <v>72137.078975700002</v>
      </c>
      <c r="H492">
        <f t="shared" si="89"/>
        <v>1.7205732170901902E-3</v>
      </c>
      <c r="I492">
        <f t="shared" si="90"/>
        <v>8.757717674989068E-3</v>
      </c>
      <c r="K492" t="s">
        <v>491</v>
      </c>
      <c r="L492" s="4" cm="1">
        <f t="array" ref="L492">_xll.SNL.Clients.Office.Excel.Functions.SPG(K492, "SP_TOTAL_REV", "CY2023")</f>
        <v>20426000</v>
      </c>
      <c r="M492" s="4">
        <f>_xll.SNL.Clients.Office.Excel.Functions.SPG(K492,"IQ_AVG_DILUT_SHARES_OUT","CY2023")</f>
        <v>406900000</v>
      </c>
      <c r="N492" s="5">
        <f>_xll.SNL.Clients.Office.Excel.Functions.SPG(K492, "IQ_DILUT_EPS_NORM", "CY2023")</f>
        <v>5.09</v>
      </c>
      <c r="O492">
        <f t="shared" si="86"/>
        <v>2071121</v>
      </c>
      <c r="P492">
        <f t="shared" si="87"/>
        <v>0.10139630862626065</v>
      </c>
      <c r="Q492" s="5">
        <f>_xll.SNL.Clients.Office.Excel.Functions.SPG(K492, "SP_MARKETCAP", "12/31/2022")</f>
        <v>64395.646820479997</v>
      </c>
      <c r="R492">
        <f t="shared" si="91"/>
        <v>1.915028868332594E-3</v>
      </c>
      <c r="S492">
        <f t="shared" si="92"/>
        <v>9.7474969398129024E-3</v>
      </c>
      <c r="U492" t="s">
        <v>491</v>
      </c>
      <c r="V492" s="4" cm="1">
        <f t="array" ref="V492">_xll.SNL.Clients.Office.Excel.Functions.SPG(U492, "SP_TOTAL_REV", "CY2021")</f>
        <v>17931000</v>
      </c>
      <c r="W492" s="4">
        <f>_xll.SNL.Clients.Office.Excel.Functions.SPG(U492,"IQ_AVG_DILUT_SHARES_OUT","CY2021")</f>
        <v>422900000</v>
      </c>
      <c r="X492" s="5">
        <f>_xll.SNL.Clients.Office.Excel.Functions.SPG(U492, "IQ_DILUT_EPS_NORM", "CY2021")</f>
        <v>3.7829999999999999</v>
      </c>
      <c r="Y492">
        <f t="shared" si="93"/>
        <v>1599830.7</v>
      </c>
      <c r="Z492">
        <f t="shared" si="94"/>
        <v>8.9221499079805922E-2</v>
      </c>
      <c r="AA492" s="5">
        <f>_xll.SNL.Clients.Office.Excel.Functions.SPG(U492, "SP_MARKETCAP", "12/31/2021")</f>
        <v>69816.999983300004</v>
      </c>
      <c r="AB492">
        <f t="shared" si="88"/>
        <v>1.6499020018609385E-3</v>
      </c>
      <c r="AC492">
        <f t="shared" si="95"/>
        <v>6.2415792730399298E-3</v>
      </c>
    </row>
    <row r="493" spans="1:29" x14ac:dyDescent="0.3">
      <c r="A493" t="s">
        <v>492</v>
      </c>
      <c r="B493" s="4" cm="1">
        <f t="array" ref="B493">_xll.SNL.Clients.Office.Excel.Functions.SPG(A493, "SP_TOTAL_REV", "CY2023")</f>
        <v>2956416</v>
      </c>
      <c r="C493" s="4">
        <f>_xll.SNL.Clients.Office.Excel.Functions.SPG(A493,"IQ_AVG_DILUT_SHARES_OUT","CY2023")</f>
        <v>59270000</v>
      </c>
      <c r="D493" s="5">
        <f>_xll.SNL.Clients.Office.Excel.Functions.SPG(A493, "IQ_DILUT_EPS_NORM", "CY2023")</f>
        <v>8.1750000000000007</v>
      </c>
      <c r="E493">
        <f t="shared" si="84"/>
        <v>484532.25000000006</v>
      </c>
      <c r="F493">
        <f t="shared" si="85"/>
        <v>0.16389176962917265</v>
      </c>
      <c r="G493" s="5">
        <f>_xll.SNL.Clients.Office.Excel.Functions.SPG(A493, "SP_MARKETCAP", "12/30/2023")</f>
        <v>19466.37463771</v>
      </c>
      <c r="H493">
        <f t="shared" si="89"/>
        <v>4.6430106834198395E-4</v>
      </c>
      <c r="I493">
        <f t="shared" si="90"/>
        <v>3.7956612336957191E-3</v>
      </c>
      <c r="K493" t="s">
        <v>492</v>
      </c>
      <c r="L493" s="4" cm="1">
        <f t="array" ref="L493">_xll.SNL.Clients.Office.Excel.Functions.SPG(K493, "SP_TOTAL_REV", "CY2023")</f>
        <v>2956416</v>
      </c>
      <c r="M493" s="4">
        <f>_xll.SNL.Clients.Office.Excel.Functions.SPG(K493,"IQ_AVG_DILUT_SHARES_OUT","CY2023")</f>
        <v>59270000</v>
      </c>
      <c r="N493" s="5">
        <f>_xll.SNL.Clients.Office.Excel.Functions.SPG(K493, "IQ_DILUT_EPS_NORM", "CY2023")</f>
        <v>8.1750000000000007</v>
      </c>
      <c r="O493">
        <f t="shared" si="86"/>
        <v>484532.25000000006</v>
      </c>
      <c r="P493">
        <f t="shared" si="87"/>
        <v>0.16389176962917265</v>
      </c>
      <c r="Q493" s="5">
        <f>_xll.SNL.Clients.Office.Excel.Functions.SPG(K493, "SP_MARKETCAP", "12/31/2022")</f>
        <v>20351.847043500002</v>
      </c>
      <c r="R493">
        <f t="shared" si="91"/>
        <v>6.0523306367033316E-4</v>
      </c>
      <c r="S493">
        <f t="shared" si="92"/>
        <v>4.9477802955049744E-3</v>
      </c>
      <c r="U493" t="s">
        <v>492</v>
      </c>
      <c r="V493" s="4" cm="1">
        <f t="array" ref="V493">_xll.SNL.Clients.Office.Excel.Functions.SPG(U493, "SP_TOTAL_REV", "CY2021")</f>
        <v>2785874</v>
      </c>
      <c r="W493" s="4">
        <f>_xll.SNL.Clients.Office.Excel.Functions.SPG(U493,"IQ_AVG_DILUT_SHARES_OUT","CY2021")</f>
        <v>62028000</v>
      </c>
      <c r="X493" s="5">
        <f>_xll.SNL.Clients.Office.Excel.Functions.SPG(U493, "IQ_DILUT_EPS_NORM", "CY2021")</f>
        <v>7.9740000000000002</v>
      </c>
      <c r="Y493">
        <f t="shared" si="93"/>
        <v>494611.272</v>
      </c>
      <c r="Z493">
        <f t="shared" si="94"/>
        <v>0.17754258519947419</v>
      </c>
      <c r="AA493" s="5">
        <f>_xll.SNL.Clients.Office.Excel.Functions.SPG(U493, "SP_MARKETCAP", "12/31/2021")</f>
        <v>22742.113829400001</v>
      </c>
      <c r="AB493">
        <f t="shared" si="88"/>
        <v>5.3743728809103224E-4</v>
      </c>
      <c r="AC493">
        <f t="shared" si="95"/>
        <v>4.2855249352378912E-3</v>
      </c>
    </row>
    <row r="494" spans="1:29" x14ac:dyDescent="0.3">
      <c r="A494" t="s">
        <v>493</v>
      </c>
      <c r="B494" s="4" cm="1">
        <f t="array" ref="B494">_xll.SNL.Clients.Office.Excel.Functions.SPG(A494, "SP_TOTAL_REV", "CY2023")</f>
        <v>8893000</v>
      </c>
      <c r="C494" s="4">
        <f>_xll.SNL.Clients.Office.Excel.Functions.SPG(A494,"IQ_AVG_DILUT_SHARES_OUT","CY2023")</f>
        <v>315900000</v>
      </c>
      <c r="D494" s="5">
        <f>_xll.SNL.Clients.Office.Excel.Functions.SPG(A494, "IQ_DILUT_EPS_NORM", "CY2023")</f>
        <v>3.395</v>
      </c>
      <c r="E494">
        <f t="shared" si="84"/>
        <v>1072480.5</v>
      </c>
      <c r="F494">
        <f t="shared" si="85"/>
        <v>0.1205982795457101</v>
      </c>
      <c r="G494" s="5">
        <f>_xll.SNL.Clients.Office.Excel.Functions.SPG(A494, "SP_MARKETCAP", "12/30/2023")</f>
        <v>26550.12447427</v>
      </c>
      <c r="H494">
        <f t="shared" si="89"/>
        <v>6.3325870314527035E-4</v>
      </c>
      <c r="I494">
        <f t="shared" si="90"/>
        <v>2.1499132971781929E-3</v>
      </c>
      <c r="K494" t="s">
        <v>493</v>
      </c>
      <c r="L494" s="4" cm="1">
        <f t="array" ref="L494">_xll.SNL.Clients.Office.Excel.Functions.SPG(K494, "SP_TOTAL_REV", "CY2023")</f>
        <v>8893000</v>
      </c>
      <c r="M494" s="4">
        <f>_xll.SNL.Clients.Office.Excel.Functions.SPG(K494,"IQ_AVG_DILUT_SHARES_OUT","CY2023")</f>
        <v>315900000</v>
      </c>
      <c r="N494" s="5">
        <f>_xll.SNL.Clients.Office.Excel.Functions.SPG(K494, "IQ_DILUT_EPS_NORM", "CY2023")</f>
        <v>3.395</v>
      </c>
      <c r="O494">
        <f t="shared" si="86"/>
        <v>1072480.5</v>
      </c>
      <c r="P494">
        <f t="shared" si="87"/>
        <v>0.1205982795457101</v>
      </c>
      <c r="Q494" s="5">
        <f>_xll.SNL.Clients.Office.Excel.Functions.SPG(K494, "SP_MARKETCAP", "12/31/2022")</f>
        <v>29575.141626559998</v>
      </c>
      <c r="R494">
        <f t="shared" si="91"/>
        <v>8.7951985570979344E-4</v>
      </c>
      <c r="S494">
        <f t="shared" si="92"/>
        <v>2.9859699101347486E-3</v>
      </c>
      <c r="U494" t="s">
        <v>493</v>
      </c>
      <c r="V494" s="4" cm="1">
        <f t="array" ref="V494">_xll.SNL.Clients.Office.Excel.Functions.SPG(U494, "SP_TOTAL_REV", "CY2021")</f>
        <v>8316000</v>
      </c>
      <c r="W494" s="4">
        <f>_xll.SNL.Clients.Office.Excel.Functions.SPG(U494,"IQ_AVG_DILUT_SHARES_OUT","CY2021")</f>
        <v>316300000</v>
      </c>
      <c r="X494" s="5">
        <f>_xll.SNL.Clients.Office.Excel.Functions.SPG(U494, "IQ_DILUT_EPS_NORM", "CY2021")</f>
        <v>3.04</v>
      </c>
      <c r="Y494">
        <f t="shared" si="93"/>
        <v>961552</v>
      </c>
      <c r="Z494">
        <f t="shared" si="94"/>
        <v>0.11562674362674363</v>
      </c>
      <c r="AA494" s="5">
        <f>_xll.SNL.Clients.Office.Excel.Functions.SPG(U494, "SP_MARKETCAP", "12/31/2021")</f>
        <v>30619.229924169998</v>
      </c>
      <c r="AB494">
        <f t="shared" si="88"/>
        <v>7.235877903578261E-4</v>
      </c>
      <c r="AC494">
        <f t="shared" si="95"/>
        <v>2.1997068826877914E-3</v>
      </c>
    </row>
    <row r="495" spans="1:29" x14ac:dyDescent="0.3">
      <c r="A495" t="s">
        <v>494</v>
      </c>
      <c r="B495" s="4" cm="1">
        <f t="array" ref="B495">_xll.SNL.Clients.Office.Excel.Functions.SPG(A495, "SP_TOTAL_REV", "CY2023")</f>
        <v>82597000</v>
      </c>
      <c r="C495" s="4">
        <f>_xll.SNL.Clients.Office.Excel.Functions.SPG(A495,"IQ_AVG_DILUT_SHARES_OUT","CY2023")</f>
        <v>3720400000</v>
      </c>
      <c r="D495" s="5">
        <f>_xll.SNL.Clients.Office.Excel.Functions.SPG(A495, "IQ_DILUT_EPS_NORM", "CY2023")</f>
        <v>4.0140000000000002</v>
      </c>
      <c r="E495">
        <f t="shared" si="84"/>
        <v>14933685.6</v>
      </c>
      <c r="F495">
        <f t="shared" si="85"/>
        <v>0.18080179183263315</v>
      </c>
      <c r="G495" s="5">
        <f>_xll.SNL.Clients.Office.Excel.Functions.SPG(A495, "SP_MARKETCAP", "12/30/2023")</f>
        <v>178749.30672307999</v>
      </c>
      <c r="H495">
        <f t="shared" si="89"/>
        <v>4.2634283795268757E-3</v>
      </c>
      <c r="I495">
        <f t="shared" si="90"/>
        <v>1.711340151542088E-2</v>
      </c>
      <c r="K495" t="s">
        <v>494</v>
      </c>
      <c r="L495" s="4" cm="1">
        <f t="array" ref="L495">_xll.SNL.Clients.Office.Excel.Functions.SPG(K495, "SP_TOTAL_REV", "CY2023")</f>
        <v>82597000</v>
      </c>
      <c r="M495" s="4">
        <f>_xll.SNL.Clients.Office.Excel.Functions.SPG(K495,"IQ_AVG_DILUT_SHARES_OUT","CY2023")</f>
        <v>3720400000</v>
      </c>
      <c r="N495" s="5">
        <f>_xll.SNL.Clients.Office.Excel.Functions.SPG(K495, "IQ_DILUT_EPS_NORM", "CY2023")</f>
        <v>4.0140000000000002</v>
      </c>
      <c r="O495">
        <f t="shared" si="86"/>
        <v>14933685.6</v>
      </c>
      <c r="P495">
        <f t="shared" si="87"/>
        <v>0.18080179183263315</v>
      </c>
      <c r="Q495" s="5">
        <f>_xll.SNL.Clients.Office.Excel.Functions.SPG(K495, "SP_MARKETCAP", "12/31/2022")</f>
        <v>157335.16917842001</v>
      </c>
      <c r="R495">
        <f t="shared" si="91"/>
        <v>4.6789093029941092E-3</v>
      </c>
      <c r="S495">
        <f t="shared" si="92"/>
        <v>1.8781141942218357E-2</v>
      </c>
      <c r="U495" t="s">
        <v>494</v>
      </c>
      <c r="V495" s="4" cm="1">
        <f t="array" ref="V495">_xll.SNL.Clients.Office.Excel.Functions.SPG(U495, "SP_TOTAL_REV", "CY2021")</f>
        <v>77868000</v>
      </c>
      <c r="W495" s="4">
        <f>_xll.SNL.Clients.Office.Excel.Functions.SPG(U495,"IQ_AVG_DILUT_SHARES_OUT","CY2021")</f>
        <v>4096200000</v>
      </c>
      <c r="X495" s="5">
        <f>_xll.SNL.Clients.Office.Excel.Functions.SPG(U495, "IQ_DILUT_EPS_NORM", "CY2021")</f>
        <v>4.1619999999999999</v>
      </c>
      <c r="Y495">
        <f t="shared" si="93"/>
        <v>17048384.399999999</v>
      </c>
      <c r="Z495">
        <f t="shared" si="94"/>
        <v>0.21893954384342731</v>
      </c>
      <c r="AA495" s="5">
        <f>_xll.SNL.Clients.Office.Excel.Functions.SPG(U495, "SP_MARKETCAP", "12/31/2021")</f>
        <v>191307.41856466001</v>
      </c>
      <c r="AB495">
        <f t="shared" si="88"/>
        <v>4.5209403574513474E-3</v>
      </c>
      <c r="AC495">
        <f t="shared" si="95"/>
        <v>1.8816153767712507E-2</v>
      </c>
    </row>
    <row r="496" spans="1:29" x14ac:dyDescent="0.3">
      <c r="A496" t="s">
        <v>495</v>
      </c>
      <c r="B496" s="4" cm="1">
        <f t="array" ref="B496">_xll.SNL.Clients.Office.Excel.Functions.SPG(A496, "SP_TOTAL_REV", "CY2023")</f>
        <v>6554361</v>
      </c>
      <c r="C496" s="4">
        <f>_xll.SNL.Clients.Office.Excel.Functions.SPG(A496,"IQ_AVG_DILUT_SHARES_OUT","CY2023")</f>
        <v>518701000</v>
      </c>
      <c r="D496" s="5">
        <f>_xll.SNL.Clients.Office.Excel.Functions.SPG(A496, "IQ_DILUT_EPS_NORM", "CY2023")</f>
        <v>0.39200000000000002</v>
      </c>
      <c r="E496">
        <f t="shared" ref="E496:E508" si="96">C496*D496/1000</f>
        <v>203330.79199999999</v>
      </c>
      <c r="F496">
        <f t="shared" ref="F496:F508" si="97">E496/B496</f>
        <v>3.1022214369943919E-2</v>
      </c>
      <c r="G496" s="5">
        <f>_xll.SNL.Clients.Office.Excel.Functions.SPG(A496, "SP_MARKETCAP", "12/30/2023")</f>
        <v>49906.310640570002</v>
      </c>
      <c r="H496">
        <f t="shared" si="89"/>
        <v>1.1903373781030572E-3</v>
      </c>
      <c r="I496">
        <f t="shared" ref="I496:I508" si="98">D496*H496</f>
        <v>4.6661225221639841E-4</v>
      </c>
      <c r="K496" t="s">
        <v>495</v>
      </c>
      <c r="L496" s="4" cm="1">
        <f t="array" ref="L496">_xll.SNL.Clients.Office.Excel.Functions.SPG(K496, "SP_TOTAL_REV", "CY2023")</f>
        <v>6554361</v>
      </c>
      <c r="M496" s="4">
        <f>_xll.SNL.Clients.Office.Excel.Functions.SPG(K496,"IQ_AVG_DILUT_SHARES_OUT","CY2023")</f>
        <v>518701000</v>
      </c>
      <c r="N496" s="5">
        <f>_xll.SNL.Clients.Office.Excel.Functions.SPG(K496, "IQ_DILUT_EPS_NORM", "CY2023")</f>
        <v>0.39200000000000002</v>
      </c>
      <c r="O496">
        <f t="shared" ref="O496:O508" si="99">M496*N496/1000</f>
        <v>203330.79199999999</v>
      </c>
      <c r="P496">
        <f t="shared" ref="P496:P508" si="100">O496/L496</f>
        <v>3.1022214369943919E-2</v>
      </c>
      <c r="Q496" s="5">
        <f>_xll.SNL.Clients.Office.Excel.Functions.SPG(K496, "SP_MARKETCAP", "12/31/2022")</f>
        <v>30973.780785300001</v>
      </c>
      <c r="R496">
        <f t="shared" si="91"/>
        <v>9.2111326299141249E-4</v>
      </c>
      <c r="S496">
        <f t="shared" si="92"/>
        <v>3.6107639909263372E-4</v>
      </c>
      <c r="U496" t="s">
        <v>495</v>
      </c>
      <c r="V496" s="4" cm="1">
        <f t="array" ref="V496">_xll.SNL.Clients.Office.Excel.Functions.SPG(U496, "SP_TOTAL_REV", "CY2021")</f>
        <v>4719182</v>
      </c>
      <c r="W496" s="4">
        <f>_xll.SNL.Clients.Office.Excel.Functions.SPG(U496,"IQ_AVG_DILUT_SHARES_OUT","CY2021")</f>
        <v>426841000</v>
      </c>
      <c r="X496" s="5">
        <f>_xll.SNL.Clients.Office.Excel.Functions.SPG(U496, "IQ_DILUT_EPS_NORM", "CY2021")</f>
        <v>0.41099999999999998</v>
      </c>
      <c r="Y496">
        <f t="shared" si="93"/>
        <v>175431.65100000001</v>
      </c>
      <c r="Z496">
        <f t="shared" si="94"/>
        <v>3.7174165141331698E-2</v>
      </c>
      <c r="AA496" s="5">
        <f>_xll.SNL.Clients.Office.Excel.Functions.SPG(U496, "SP_MARKETCAP", "12/31/2021")</f>
        <v>37333.496266560003</v>
      </c>
      <c r="AB496">
        <f t="shared" si="88"/>
        <v>8.822580494922287E-4</v>
      </c>
      <c r="AC496">
        <f t="shared" si="95"/>
        <v>3.6260805834130596E-4</v>
      </c>
    </row>
    <row r="497" spans="1:29" x14ac:dyDescent="0.3">
      <c r="A497" t="s">
        <v>496</v>
      </c>
      <c r="B497" s="4" cm="1">
        <f t="array" ref="B497">_xll.SNL.Clients.Office.Excel.Functions.SPG(A497, "SP_TOTAL_REV", "CY2023")</f>
        <v>2949800</v>
      </c>
      <c r="C497" s="4">
        <f>_xll.SNL.Clients.Office.Excel.Functions.SPG(A497,"IQ_AVG_DILUT_SHARES_OUT","CY2023")</f>
        <v>75300000</v>
      </c>
      <c r="D497" s="5">
        <f>_xll.SNL.Clients.Office.Excel.Functions.SPG(A497, "IQ_DILUT_EPS_NORM", "CY2023")</f>
        <v>6.1239999999999997</v>
      </c>
      <c r="E497">
        <f t="shared" si="96"/>
        <v>461137.2</v>
      </c>
      <c r="F497">
        <f t="shared" si="97"/>
        <v>0.15632829344362331</v>
      </c>
      <c r="G497" s="5">
        <f>_xll.SNL.Clients.Office.Excel.Functions.SPG(A497, "SP_MARKETCAP", "12/30/2023")</f>
        <v>26053.242600400001</v>
      </c>
      <c r="H497">
        <f t="shared" si="89"/>
        <v>6.2140735490137633E-4</v>
      </c>
      <c r="I497">
        <f t="shared" si="98"/>
        <v>3.8054986414160284E-3</v>
      </c>
      <c r="K497" t="s">
        <v>496</v>
      </c>
      <c r="L497" s="4" cm="1">
        <f t="array" ref="L497">_xll.SNL.Clients.Office.Excel.Functions.SPG(K497, "SP_TOTAL_REV", "CY2023")</f>
        <v>2949800</v>
      </c>
      <c r="M497" s="4">
        <f>_xll.SNL.Clients.Office.Excel.Functions.SPG(K497,"IQ_AVG_DILUT_SHARES_OUT","CY2023")</f>
        <v>75300000</v>
      </c>
      <c r="N497" s="5">
        <f>_xll.SNL.Clients.Office.Excel.Functions.SPG(K497, "IQ_DILUT_EPS_NORM", "CY2023")</f>
        <v>6.1239999999999997</v>
      </c>
      <c r="O497">
        <f t="shared" si="99"/>
        <v>461137.2</v>
      </c>
      <c r="P497">
        <f t="shared" si="100"/>
        <v>0.15632829344362331</v>
      </c>
      <c r="Q497" s="5">
        <f>_xll.SNL.Clients.Office.Excel.Functions.SPG(K497, "SP_MARKETCAP", "12/31/2022")</f>
        <v>17423.663490449999</v>
      </c>
      <c r="R497">
        <f t="shared" si="91"/>
        <v>5.1815332594365091E-4</v>
      </c>
      <c r="S497">
        <f t="shared" si="92"/>
        <v>3.1731709680789181E-3</v>
      </c>
      <c r="U497" t="s">
        <v>496</v>
      </c>
      <c r="V497" s="4" cm="1">
        <f t="array" ref="V497">_xll.SNL.Clients.Office.Excel.Functions.SPG(U497, "SP_TOTAL_REV", "CY2021")</f>
        <v>2831600</v>
      </c>
      <c r="W497" s="4">
        <f>_xll.SNL.Clients.Office.Excel.Functions.SPG(U497,"IQ_AVG_DILUT_SHARES_OUT","CY2021")</f>
        <v>76300000</v>
      </c>
      <c r="X497" s="5">
        <f>_xll.SNL.Clients.Office.Excel.Functions.SPG(U497, "IQ_DILUT_EPS_NORM", "CY2021")</f>
        <v>6.4480000000000004</v>
      </c>
      <c r="Y497">
        <f t="shared" si="93"/>
        <v>491982.40000000008</v>
      </c>
      <c r="Z497">
        <f t="shared" si="94"/>
        <v>0.17374713942647269</v>
      </c>
      <c r="AA497" s="5">
        <f>_xll.SNL.Clients.Office.Excel.Functions.SPG(U497, "SP_MARKETCAP", "12/31/2021")</f>
        <v>34744.127132150003</v>
      </c>
      <c r="AB497">
        <f t="shared" si="88"/>
        <v>8.2106657292574945E-4</v>
      </c>
      <c r="AC497">
        <f t="shared" si="95"/>
        <v>5.2942372622252331E-3</v>
      </c>
    </row>
    <row r="498" spans="1:29" x14ac:dyDescent="0.3">
      <c r="A498" t="s">
        <v>497</v>
      </c>
      <c r="B498" s="4" cm="1">
        <f t="array" ref="B498">_xll.SNL.Clients.Office.Excel.Functions.SPG(A498, "SP_TOTAL_REV", "CY2023")</f>
        <v>11257000</v>
      </c>
      <c r="C498" s="4">
        <f>_xll.SNL.Clients.Office.Excel.Functions.SPG(A498,"IQ_AVG_DILUT_SHARES_OUT","CY2023")</f>
        <v>321000000</v>
      </c>
      <c r="D498" s="5">
        <f>_xll.SNL.Clients.Office.Excel.Functions.SPG(A498, "IQ_DILUT_EPS_NORM", "CY2023")</f>
        <v>-3.97</v>
      </c>
      <c r="E498">
        <f t="shared" si="96"/>
        <v>-1274370</v>
      </c>
      <c r="F498">
        <f t="shared" si="97"/>
        <v>-0.11320689348849605</v>
      </c>
      <c r="G498" s="5">
        <f>_xll.SNL.Clients.Office.Excel.Functions.SPG(A498, "SP_MARKETCAP", "12/30/2023")</f>
        <v>16980.614498679999</v>
      </c>
      <c r="H498">
        <f t="shared" si="89"/>
        <v>4.0501210932042267E-4</v>
      </c>
      <c r="I498">
        <f t="shared" si="98"/>
        <v>-1.6078980740020781E-3</v>
      </c>
      <c r="K498" t="s">
        <v>497</v>
      </c>
      <c r="L498" s="4" cm="1">
        <f t="array" ref="L498">_xll.SNL.Clients.Office.Excel.Functions.SPG(K498, "SP_TOTAL_REV", "CY2023")</f>
        <v>11257000</v>
      </c>
      <c r="M498" s="4">
        <f>_xll.SNL.Clients.Office.Excel.Functions.SPG(K498,"IQ_AVG_DILUT_SHARES_OUT","CY2023")</f>
        <v>321000000</v>
      </c>
      <c r="N498" s="5">
        <f>_xll.SNL.Clients.Office.Excel.Functions.SPG(K498, "IQ_DILUT_EPS_NORM", "CY2023")</f>
        <v>-3.97</v>
      </c>
      <c r="O498">
        <f t="shared" si="99"/>
        <v>-1274370</v>
      </c>
      <c r="P498">
        <f t="shared" si="100"/>
        <v>-0.11320689348849605</v>
      </c>
      <c r="Q498" s="5">
        <f>_xll.SNL.Clients.Office.Excel.Functions.SPG(K498, "SP_MARKETCAP", "12/31/2022")</f>
        <v>10021.86680725</v>
      </c>
      <c r="R498">
        <f t="shared" si="91"/>
        <v>2.9803511880191561E-4</v>
      </c>
      <c r="S498">
        <f t="shared" si="92"/>
        <v>-1.183199421643605E-3</v>
      </c>
      <c r="U498" t="s">
        <v>497</v>
      </c>
      <c r="V498" s="4" cm="1">
        <f t="array" ref="V498">_xll.SNL.Clients.Office.Excel.Functions.SPG(U498, "SP_TOTAL_REV", "CY2021")</f>
        <v>18941000</v>
      </c>
      <c r="W498" s="4">
        <f>_xll.SNL.Clients.Office.Excel.Functions.SPG(U498,"IQ_AVG_DILUT_SHARES_OUT","CY2021")</f>
        <v>314000000</v>
      </c>
      <c r="X498" s="5">
        <f>_xll.SNL.Clients.Office.Excel.Functions.SPG(U498, "IQ_DILUT_EPS_NORM", "CY2021")</f>
        <v>4.1440000000000001</v>
      </c>
      <c r="Y498">
        <f t="shared" si="93"/>
        <v>1301216</v>
      </c>
      <c r="Z498">
        <f t="shared" si="94"/>
        <v>6.8698379177445756E-2</v>
      </c>
      <c r="AA498" s="5">
        <f>_xll.SNL.Clients.Office.Excel.Functions.SPG(U498, "SP_MARKETCAP", "12/31/2021")</f>
        <v>20320.930678410001</v>
      </c>
      <c r="AB498">
        <f t="shared" si="88"/>
        <v>4.8022035054507778E-4</v>
      </c>
      <c r="AC498">
        <f t="shared" si="95"/>
        <v>1.9900331326588023E-3</v>
      </c>
    </row>
    <row r="499" spans="1:29" x14ac:dyDescent="0.3">
      <c r="A499" t="s">
        <v>498</v>
      </c>
      <c r="B499" s="4" cm="1">
        <f t="array" ref="B499">_xll.SNL.Clients.Office.Excel.Functions.SPG(A499, "SP_TOTAL_REV", "CY2023")</f>
        <v>9677000</v>
      </c>
      <c r="C499" s="4">
        <f>_xll.SNL.Clients.Office.Excel.Functions.SPG(A499,"IQ_AVG_DILUT_SHARES_OUT","CY2023")</f>
        <v>179500000</v>
      </c>
      <c r="D499" s="5">
        <f>_xll.SNL.Clients.Office.Excel.Functions.SPG(A499, "IQ_DILUT_EPS_NORM", "CY2023")</f>
        <v>3.827</v>
      </c>
      <c r="E499">
        <f t="shared" si="96"/>
        <v>686946.5</v>
      </c>
      <c r="F499">
        <f t="shared" si="97"/>
        <v>7.0987547793737726E-2</v>
      </c>
      <c r="G499" s="5">
        <f>_xll.SNL.Clients.Office.Excel.Functions.SPG(A499, "SP_MARKETCAP", "12/30/2023")</f>
        <v>22735.297404000001</v>
      </c>
      <c r="H499">
        <f t="shared" si="89"/>
        <v>5.4226958384438718E-4</v>
      </c>
      <c r="I499">
        <f t="shared" si="98"/>
        <v>2.0752656973724698E-3</v>
      </c>
      <c r="K499" t="s">
        <v>498</v>
      </c>
      <c r="L499" s="4" cm="1">
        <f t="array" ref="L499">_xll.SNL.Clients.Office.Excel.Functions.SPG(K499, "SP_TOTAL_REV", "CY2023")</f>
        <v>9677000</v>
      </c>
      <c r="M499" s="4">
        <f>_xll.SNL.Clients.Office.Excel.Functions.SPG(K499,"IQ_AVG_DILUT_SHARES_OUT","CY2023")</f>
        <v>179500000</v>
      </c>
      <c r="N499" s="5">
        <f>_xll.SNL.Clients.Office.Excel.Functions.SPG(K499, "IQ_DILUT_EPS_NORM", "CY2023")</f>
        <v>3.827</v>
      </c>
      <c r="O499">
        <f t="shared" si="99"/>
        <v>686946.5</v>
      </c>
      <c r="P499">
        <f t="shared" si="100"/>
        <v>7.0987547793737726E-2</v>
      </c>
      <c r="Q499" s="5">
        <f>_xll.SNL.Clients.Office.Excel.Functions.SPG(K499, "SP_MARKETCAP", "12/31/2022")</f>
        <v>18152.231505840002</v>
      </c>
      <c r="R499">
        <f t="shared" si="91"/>
        <v>5.3981983371094162E-4</v>
      </c>
      <c r="S499">
        <f t="shared" si="92"/>
        <v>2.0658905036117737E-3</v>
      </c>
      <c r="U499" t="s">
        <v>498</v>
      </c>
      <c r="V499" s="4" cm="1">
        <f t="array" ref="V499">_xll.SNL.Clients.Office.Excel.Functions.SPG(U499, "SP_TOTAL_REV", "CY2021")</f>
        <v>7822000</v>
      </c>
      <c r="W499" s="4">
        <f>_xll.SNL.Clients.Office.Excel.Functions.SPG(U499,"IQ_AVG_DILUT_SHARES_OUT","CY2021")</f>
        <v>188100000</v>
      </c>
      <c r="X499" s="5">
        <f>_xll.SNL.Clients.Office.Excel.Functions.SPG(U499, "IQ_DILUT_EPS_NORM", "CY2021")</f>
        <v>2.4119999999999999</v>
      </c>
      <c r="Y499">
        <f t="shared" si="93"/>
        <v>453697.2</v>
      </c>
      <c r="Z499">
        <f t="shared" si="94"/>
        <v>5.8002710304270011E-2</v>
      </c>
      <c r="AA499" s="5">
        <f>_xll.SNL.Clients.Office.Excel.Functions.SPG(U499, "SP_MARKETCAP", "12/31/2021")</f>
        <v>17208.083507430001</v>
      </c>
      <c r="AB499">
        <f t="shared" si="88"/>
        <v>4.0665814105289756E-4</v>
      </c>
      <c r="AC499">
        <f t="shared" si="95"/>
        <v>9.8085943621958882E-4</v>
      </c>
    </row>
    <row r="500" spans="1:29" x14ac:dyDescent="0.3">
      <c r="A500" t="s">
        <v>499</v>
      </c>
      <c r="B500" s="4" cm="1">
        <f t="array" ref="B500">_xll.SNL.Clients.Office.Excel.Functions.SPG(A500, "SP_TOTAL_REV", "CY2023")</f>
        <v>7721000</v>
      </c>
      <c r="C500" s="4">
        <f>_xll.SNL.Clients.Office.Excel.Functions.SPG(A500,"IQ_AVG_DILUT_SHARES_OUT","CY2023")</f>
        <v>732222000</v>
      </c>
      <c r="D500" s="5">
        <f>_xll.SNL.Clients.Office.Excel.Functions.SPG(A500, "IQ_DILUT_EPS_NORM", "CY2023")</f>
        <v>0.73599999999999999</v>
      </c>
      <c r="E500">
        <f t="shared" si="96"/>
        <v>538915.39199999999</v>
      </c>
      <c r="F500">
        <f t="shared" si="97"/>
        <v>6.9798651988084451E-2</v>
      </c>
      <c r="G500" s="5">
        <f>_xll.SNL.Clients.Office.Excel.Functions.SPG(A500, "SP_MARKETCAP", "12/30/2023")</f>
        <v>25382.134770000001</v>
      </c>
      <c r="H500">
        <f t="shared" si="89"/>
        <v>6.0540046669406878E-4</v>
      </c>
      <c r="I500">
        <f t="shared" si="98"/>
        <v>4.4557474348683461E-4</v>
      </c>
      <c r="K500" t="s">
        <v>499</v>
      </c>
      <c r="L500" s="4" cm="1">
        <f t="array" ref="L500">_xll.SNL.Clients.Office.Excel.Functions.SPG(K500, "SP_TOTAL_REV", "CY2023")</f>
        <v>7721000</v>
      </c>
      <c r="M500" s="4">
        <f>_xll.SNL.Clients.Office.Excel.Functions.SPG(K500,"IQ_AVG_DILUT_SHARES_OUT","CY2023")</f>
        <v>732222000</v>
      </c>
      <c r="N500" s="5">
        <f>_xll.SNL.Clients.Office.Excel.Functions.SPG(K500, "IQ_DILUT_EPS_NORM", "CY2023")</f>
        <v>0.73599999999999999</v>
      </c>
      <c r="O500">
        <f t="shared" si="99"/>
        <v>538915.39199999999</v>
      </c>
      <c r="P500">
        <f t="shared" si="100"/>
        <v>6.9798651988084451E-2</v>
      </c>
      <c r="Q500" s="5">
        <f>_xll.SNL.Clients.Office.Excel.Functions.SPG(K500, "SP_MARKETCAP", "12/31/2022")</f>
        <v>22813.427</v>
      </c>
      <c r="R500">
        <f t="shared" si="91"/>
        <v>6.7843671812772074E-4</v>
      </c>
      <c r="S500">
        <f t="shared" si="92"/>
        <v>4.9932942454200243E-4</v>
      </c>
      <c r="U500" t="s">
        <v>499</v>
      </c>
      <c r="V500" s="4" cm="1">
        <f t="array" ref="V500">_xll.SNL.Clients.Office.Excel.Functions.SPG(U500, "SP_TOTAL_REV", "CY2021")</f>
        <v>10169000</v>
      </c>
      <c r="W500" s="4">
        <f>_xll.SNL.Clients.Office.Excel.Functions.SPG(U500,"IQ_AVG_DILUT_SHARES_OUT","CY2021")</f>
        <v>750983000</v>
      </c>
      <c r="X500" s="5">
        <f>_xll.SNL.Clients.Office.Excel.Functions.SPG(U500, "IQ_DILUT_EPS_NORM", "CY2021")</f>
        <v>2.6970000000000001</v>
      </c>
      <c r="Y500">
        <f t="shared" si="93"/>
        <v>2025401.1510000001</v>
      </c>
      <c r="Z500">
        <f t="shared" si="94"/>
        <v>0.19917407326187433</v>
      </c>
      <c r="AA500" s="5">
        <f>_xll.SNL.Clients.Office.Excel.Functions.SPG(U500, "SP_MARKETCAP", "12/31/2021")</f>
        <v>30845.6731</v>
      </c>
      <c r="AB500">
        <f t="shared" si="88"/>
        <v>7.2893905221667191E-4</v>
      </c>
      <c r="AC500">
        <f t="shared" si="95"/>
        <v>1.9659486238283643E-3</v>
      </c>
    </row>
    <row r="501" spans="1:29" x14ac:dyDescent="0.3">
      <c r="A501" t="s">
        <v>500</v>
      </c>
      <c r="B501" s="4" cm="1">
        <f t="array" ref="B501">_xll.SNL.Clients.Office.Excel.Functions.SPG(A501, "SP_TOTAL_REV", "CY2023")</f>
        <v>9632000</v>
      </c>
      <c r="C501" s="4">
        <f>_xll.SNL.Clients.Office.Excel.Functions.SPG(A501,"IQ_AVG_DILUT_SHARES_OUT","CY2023")</f>
        <v>106000000</v>
      </c>
      <c r="D501" s="5">
        <f>_xll.SNL.Clients.Office.Excel.Functions.SPG(A501, "IQ_DILUT_EPS_NORM", "CY2023")</f>
        <v>9.8800000000000008</v>
      </c>
      <c r="E501">
        <f t="shared" si="96"/>
        <v>1047280.0000000001</v>
      </c>
      <c r="F501">
        <f t="shared" si="97"/>
        <v>0.10872923588039868</v>
      </c>
      <c r="G501" s="5">
        <f>_xll.SNL.Clients.Office.Excel.Functions.SPG(A501, "SP_MARKETCAP", "12/30/2023")</f>
        <v>24906.410168400002</v>
      </c>
      <c r="H501">
        <f t="shared" si="89"/>
        <v>5.94053749862083E-4</v>
      </c>
      <c r="I501">
        <f t="shared" si="98"/>
        <v>5.8692510486373804E-3</v>
      </c>
      <c r="K501" t="s">
        <v>500</v>
      </c>
      <c r="L501" s="4" cm="1">
        <f t="array" ref="L501">_xll.SNL.Clients.Office.Excel.Functions.SPG(K501, "SP_TOTAL_REV", "CY2023")</f>
        <v>9632000</v>
      </c>
      <c r="M501" s="4">
        <f>_xll.SNL.Clients.Office.Excel.Functions.SPG(K501,"IQ_AVG_DILUT_SHARES_OUT","CY2023")</f>
        <v>106000000</v>
      </c>
      <c r="N501" s="5">
        <f>_xll.SNL.Clients.Office.Excel.Functions.SPG(K501, "IQ_DILUT_EPS_NORM", "CY2023")</f>
        <v>9.8800000000000008</v>
      </c>
      <c r="O501">
        <f t="shared" si="99"/>
        <v>1047280.0000000001</v>
      </c>
      <c r="P501">
        <f t="shared" si="100"/>
        <v>0.10872923588039868</v>
      </c>
      <c r="Q501" s="5">
        <f>_xll.SNL.Clients.Office.Excel.Functions.SPG(K501, "SP_MARKETCAP", "12/31/2022")</f>
        <v>26472.757344180001</v>
      </c>
      <c r="R501">
        <f t="shared" si="91"/>
        <v>7.8725965250100289E-4</v>
      </c>
      <c r="S501">
        <f t="shared" si="92"/>
        <v>7.7781253667099093E-3</v>
      </c>
      <c r="U501" t="s">
        <v>500</v>
      </c>
      <c r="V501" s="4" cm="1">
        <f t="array" ref="V501">_xll.SNL.Clients.Office.Excel.Functions.SPG(U501, "SP_TOTAL_REV", "CY2021")</f>
        <v>9699000</v>
      </c>
      <c r="W501" s="4">
        <f>_xll.SNL.Clients.Office.Excel.Functions.SPG(U501,"IQ_AVG_DILUT_SHARES_OUT","CY2021")</f>
        <v>129000000</v>
      </c>
      <c r="X501" s="5">
        <f>_xll.SNL.Clients.Office.Excel.Functions.SPG(U501, "IQ_DILUT_EPS_NORM", "CY2021")</f>
        <v>7.4349999999999996</v>
      </c>
      <c r="Y501">
        <f t="shared" si="93"/>
        <v>959115</v>
      </c>
      <c r="Z501">
        <f t="shared" si="94"/>
        <v>9.8888029693782867E-2</v>
      </c>
      <c r="AA501" s="5">
        <f>_xll.SNL.Clients.Office.Excel.Functions.SPG(U501, "SP_MARKETCAP", "12/31/2021")</f>
        <v>29592.701976529999</v>
      </c>
      <c r="AB501">
        <f t="shared" si="88"/>
        <v>6.9932907806450847E-4</v>
      </c>
      <c r="AC501">
        <f t="shared" si="95"/>
        <v>5.1995116954096201E-3</v>
      </c>
    </row>
    <row r="502" spans="1:29" x14ac:dyDescent="0.3">
      <c r="A502" t="s">
        <v>501</v>
      </c>
      <c r="B502" s="4" cm="1">
        <f t="array" ref="B502">_xll.SNL.Clients.Office.Excel.Functions.SPG(A502, "SP_TOTAL_REV", "CY2023")</f>
        <v>7259000</v>
      </c>
      <c r="C502" s="4">
        <f>_xll.SNL.Clients.Office.Excel.Functions.SPG(A502,"IQ_AVG_DILUT_SHARES_OUT","CY2023")</f>
        <v>265285000</v>
      </c>
      <c r="D502" s="5">
        <f>_xll.SNL.Clients.Office.Excel.Functions.SPG(A502, "IQ_DILUT_EPS_NORM", "CY2023")</f>
        <v>0.89500000000000002</v>
      </c>
      <c r="E502">
        <f t="shared" si="96"/>
        <v>237430.07500000001</v>
      </c>
      <c r="F502">
        <f t="shared" si="97"/>
        <v>3.2708372365339577E-2</v>
      </c>
      <c r="G502" s="5">
        <f>_xll.SNL.Clients.Office.Excel.Functions.SPG(A502, "SP_MARKETCAP", "12/30/2023")</f>
        <v>72603.78</v>
      </c>
      <c r="H502">
        <f t="shared" si="89"/>
        <v>1.7317047086088532E-3</v>
      </c>
      <c r="I502">
        <f t="shared" si="98"/>
        <v>1.5498757142049235E-3</v>
      </c>
      <c r="K502" t="s">
        <v>501</v>
      </c>
      <c r="L502" s="4" cm="1">
        <f t="array" ref="L502">_xll.SNL.Clients.Office.Excel.Functions.SPG(K502, "SP_TOTAL_REV", "CY2023")</f>
        <v>7259000</v>
      </c>
      <c r="M502" s="4">
        <f>_xll.SNL.Clients.Office.Excel.Functions.SPG(K502,"IQ_AVG_DILUT_SHARES_OUT","CY2023")</f>
        <v>265285000</v>
      </c>
      <c r="N502" s="5">
        <f>_xll.SNL.Clients.Office.Excel.Functions.SPG(K502, "IQ_DILUT_EPS_NORM", "CY2023")</f>
        <v>0.89500000000000002</v>
      </c>
      <c r="O502">
        <f t="shared" si="99"/>
        <v>237430.07500000001</v>
      </c>
      <c r="P502">
        <f t="shared" si="100"/>
        <v>3.2708372365339577E-2</v>
      </c>
      <c r="Q502" s="5">
        <f>_xll.SNL.Clients.Office.Excel.Functions.SPG(K502, "SP_MARKETCAP", "12/31/2022")</f>
        <v>43006.433734400001</v>
      </c>
      <c r="R502">
        <f t="shared" si="91"/>
        <v>1.2789461119166198E-3</v>
      </c>
      <c r="S502">
        <f t="shared" si="92"/>
        <v>1.1446567701653748E-3</v>
      </c>
      <c r="U502" t="s">
        <v>501</v>
      </c>
      <c r="V502" s="4" cm="1">
        <f t="array" ref="V502">_xll.SNL.Clients.Office.Excel.Functions.SPG(U502, "SP_TOTAL_REV", "CY2021")</f>
        <v>5139000</v>
      </c>
      <c r="W502" s="4">
        <f>_xll.SNL.Clients.Office.Excel.Functions.SPG(U502,"IQ_AVG_DILUT_SHARES_OUT","CY2021")</f>
        <v>254032000</v>
      </c>
      <c r="X502" s="5">
        <f>_xll.SNL.Clients.Office.Excel.Functions.SPG(U502, "IQ_DILUT_EPS_NORM", "CY2021")</f>
        <v>-0.315</v>
      </c>
      <c r="Y502">
        <f t="shared" si="93"/>
        <v>-80020.08</v>
      </c>
      <c r="Z502">
        <f t="shared" si="94"/>
        <v>-1.5571138353765324E-2</v>
      </c>
      <c r="AA502" s="5">
        <f>_xll.SNL.Clients.Office.Excel.Functions.SPG(U502, "SP_MARKETCAP", "12/31/2021")</f>
        <v>68295</v>
      </c>
      <c r="AB502">
        <f t="shared" si="88"/>
        <v>1.613934389103592E-3</v>
      </c>
      <c r="AC502">
        <f t="shared" si="95"/>
        <v>-5.0838933256763146E-4</v>
      </c>
    </row>
    <row r="503" spans="1:29" x14ac:dyDescent="0.3">
      <c r="A503" t="s">
        <v>502</v>
      </c>
      <c r="B503" s="4" cm="1">
        <f t="array" ref="B503">_xll.SNL.Clients.Office.Excel.Functions.SPG(A503, "SP_TOTAL_REV", "CY2023")</f>
        <v>6531897</v>
      </c>
      <c r="C503" s="4">
        <f>_xll.SNL.Clients.Office.Excel.Functions.SPG(A503,"IQ_AVG_DILUT_SHARES_OUT","CY2023")</f>
        <v>112855000</v>
      </c>
      <c r="D503" s="5">
        <f>_xll.SNL.Clients.Office.Excel.Functions.SPG(A503, "IQ_DILUT_EPS_NORM", "CY2023")</f>
        <v>2.3279999999999998</v>
      </c>
      <c r="E503">
        <f t="shared" si="96"/>
        <v>262726.43999999994</v>
      </c>
      <c r="F503">
        <f t="shared" si="97"/>
        <v>4.0222073311933719E-2</v>
      </c>
      <c r="G503" s="5">
        <f>_xll.SNL.Clients.Office.Excel.Functions.SPG(A503, "SP_MARKETCAP", "12/30/2023")</f>
        <v>10214.11632942</v>
      </c>
      <c r="H503">
        <f t="shared" si="89"/>
        <v>2.4362138365158385E-4</v>
      </c>
      <c r="I503">
        <f t="shared" si="98"/>
        <v>5.6715058114088714E-4</v>
      </c>
      <c r="K503" t="s">
        <v>502</v>
      </c>
      <c r="L503" s="4" cm="1">
        <f t="array" ref="L503">_xll.SNL.Clients.Office.Excel.Functions.SPG(K503, "SP_TOTAL_REV", "CY2023")</f>
        <v>6531897</v>
      </c>
      <c r="M503" s="4">
        <f>_xll.SNL.Clients.Office.Excel.Functions.SPG(K503,"IQ_AVG_DILUT_SHARES_OUT","CY2023")</f>
        <v>112855000</v>
      </c>
      <c r="N503" s="5">
        <f>_xll.SNL.Clients.Office.Excel.Functions.SPG(K503, "IQ_DILUT_EPS_NORM", "CY2023")</f>
        <v>2.3279999999999998</v>
      </c>
      <c r="O503">
        <f t="shared" si="99"/>
        <v>262726.43999999994</v>
      </c>
      <c r="P503">
        <f t="shared" si="100"/>
        <v>4.0222073311933719E-2</v>
      </c>
      <c r="Q503" s="5">
        <f>_xll.SNL.Clients.Office.Excel.Functions.SPG(K503, "SP_MARKETCAP", "12/31/2022")</f>
        <v>9270.6145886100003</v>
      </c>
      <c r="R503">
        <f t="shared" si="91"/>
        <v>2.7569401723483009E-4</v>
      </c>
      <c r="S503">
        <f t="shared" si="92"/>
        <v>6.4181567212268445E-4</v>
      </c>
      <c r="U503" t="s">
        <v>502</v>
      </c>
      <c r="V503" s="4" cm="1">
        <f t="array" ref="V503">_xll.SNL.Clients.Office.Excel.Functions.SPG(U503, "SP_TOTAL_REV", "CY2021")</f>
        <v>3763664</v>
      </c>
      <c r="W503" s="4">
        <f>_xll.SNL.Clients.Office.Excel.Functions.SPG(U503,"IQ_AVG_DILUT_SHARES_OUT","CY2021")</f>
        <v>113760000</v>
      </c>
      <c r="X503" s="5">
        <f>_xll.SNL.Clients.Office.Excel.Functions.SPG(U503, "IQ_DILUT_EPS_NORM", "CY2021")</f>
        <v>-3.2490000000000001</v>
      </c>
      <c r="Y503">
        <f t="shared" si="93"/>
        <v>-369606.24</v>
      </c>
      <c r="Z503">
        <f t="shared" si="94"/>
        <v>-9.8203835411450113E-2</v>
      </c>
      <c r="AA503" s="5">
        <f>_xll.SNL.Clients.Office.Excel.Functions.SPG(U503, "SP_MARKETCAP", "12/31/2021")</f>
        <v>9756.4913154400001</v>
      </c>
      <c r="AB503">
        <f t="shared" si="88"/>
        <v>2.3056353834071541E-4</v>
      </c>
      <c r="AC503">
        <f t="shared" si="95"/>
        <v>-7.4910093606898442E-4</v>
      </c>
    </row>
    <row r="504" spans="1:29" x14ac:dyDescent="0.3">
      <c r="A504" t="s">
        <v>503</v>
      </c>
      <c r="B504" s="4" cm="1">
        <f t="array" ref="B504">_xll.SNL.Clients.Office.Excel.Functions.SPG(A504, "SP_TOTAL_REV", "CY2023")</f>
        <v>14206000</v>
      </c>
      <c r="C504" s="4">
        <f>_xll.SNL.Clients.Office.Excel.Functions.SPG(A504,"IQ_AVG_DILUT_SHARES_OUT","CY2023")</f>
        <v>552000000</v>
      </c>
      <c r="D504" s="5">
        <f>_xll.SNL.Clients.Office.Excel.Functions.SPG(A504, "IQ_DILUT_EPS_NORM", "CY2023")</f>
        <v>1.9610000000000001</v>
      </c>
      <c r="E504">
        <f t="shared" si="96"/>
        <v>1082472</v>
      </c>
      <c r="F504">
        <f t="shared" si="97"/>
        <v>7.6198226101647185E-2</v>
      </c>
      <c r="G504" s="5">
        <f>_xll.SNL.Clients.Office.Excel.Functions.SPG(A504, "SP_MARKETCAP", "12/30/2023")</f>
        <v>34162.948309289997</v>
      </c>
      <c r="H504">
        <f t="shared" si="89"/>
        <v>8.1483551472331538E-4</v>
      </c>
      <c r="I504">
        <f t="shared" si="98"/>
        <v>1.5978924443724215E-3</v>
      </c>
      <c r="K504" t="s">
        <v>503</v>
      </c>
      <c r="L504" s="4" cm="1">
        <f t="array" ref="L504">_xll.SNL.Clients.Office.Excel.Functions.SPG(K504, "SP_TOTAL_REV", "CY2023")</f>
        <v>14206000</v>
      </c>
      <c r="M504" s="4">
        <f>_xll.SNL.Clients.Office.Excel.Functions.SPG(K504,"IQ_AVG_DILUT_SHARES_OUT","CY2023")</f>
        <v>552000000</v>
      </c>
      <c r="N504" s="5">
        <f>_xll.SNL.Clients.Office.Excel.Functions.SPG(K504, "IQ_DILUT_EPS_NORM", "CY2023")</f>
        <v>1.9610000000000001</v>
      </c>
      <c r="O504">
        <f t="shared" si="99"/>
        <v>1082472</v>
      </c>
      <c r="P504">
        <f t="shared" si="100"/>
        <v>7.6198226101647185E-2</v>
      </c>
      <c r="Q504" s="5">
        <f>_xll.SNL.Clients.Office.Excel.Functions.SPG(K504, "SP_MARKETCAP", "12/31/2022")</f>
        <v>38367.592054560002</v>
      </c>
      <c r="R504">
        <f t="shared" si="91"/>
        <v>1.1409939960339542E-3</v>
      </c>
      <c r="S504">
        <f t="shared" si="92"/>
        <v>2.2374892262225841E-3</v>
      </c>
      <c r="U504" t="s">
        <v>503</v>
      </c>
      <c r="V504" s="4" cm="1">
        <f t="array" ref="V504">_xll.SNL.Clients.Office.Excel.Functions.SPG(U504, "SP_TOTAL_REV", "CY2021")</f>
        <v>13431000</v>
      </c>
      <c r="W504" s="4">
        <f>_xll.SNL.Clients.Office.Excel.Functions.SPG(U504,"IQ_AVG_DILUT_SHARES_OUT","CY2021")</f>
        <v>540000000</v>
      </c>
      <c r="X504" s="5">
        <f>_xll.SNL.Clients.Office.Excel.Functions.SPG(U504, "IQ_DILUT_EPS_NORM", "CY2021")</f>
        <v>1.8360000000000001</v>
      </c>
      <c r="Y504">
        <f t="shared" si="93"/>
        <v>991440</v>
      </c>
      <c r="Z504">
        <f t="shared" si="94"/>
        <v>7.3817288362742914E-2</v>
      </c>
      <c r="AA504" s="5">
        <f>_xll.SNL.Clients.Office.Excel.Functions.SPG(U504, "SP_MARKETCAP", "12/31/2021")</f>
        <v>36468.336088999997</v>
      </c>
      <c r="AB504">
        <f t="shared" si="88"/>
        <v>8.6181274950471762E-4</v>
      </c>
      <c r="AC504">
        <f t="shared" si="95"/>
        <v>1.5822882080906615E-3</v>
      </c>
    </row>
    <row r="505" spans="1:29" x14ac:dyDescent="0.3">
      <c r="A505" t="s">
        <v>504</v>
      </c>
      <c r="B505" s="4" cm="1">
        <f t="array" ref="B505">_xll.SNL.Clients.Office.Excel.Functions.SPG(A505, "SP_TOTAL_REV", "CY2023")</f>
        <v>7364000</v>
      </c>
      <c r="C505" s="4">
        <f>_xll.SNL.Clients.Office.Excel.Functions.SPG(A505,"IQ_AVG_DILUT_SHARES_OUT","CY2023")</f>
        <v>218180000</v>
      </c>
      <c r="D505" s="5">
        <f>_xll.SNL.Clients.Office.Excel.Functions.SPG(A505, "IQ_DILUT_EPS_NORM", "CY2023")</f>
        <v>2.4009999999999998</v>
      </c>
      <c r="E505">
        <f t="shared" si="96"/>
        <v>523850.17999999993</v>
      </c>
      <c r="F505">
        <f t="shared" si="97"/>
        <v>7.1136634980988586E-2</v>
      </c>
      <c r="G505" s="5">
        <f>_xll.SNL.Clients.Office.Excel.Functions.SPG(A505, "SP_MARKETCAP", "12/30/2023")</f>
        <v>27569.6549208</v>
      </c>
      <c r="H505">
        <f t="shared" si="89"/>
        <v>6.5757597250543434E-4</v>
      </c>
      <c r="I505">
        <f t="shared" si="98"/>
        <v>1.5788399099855477E-3</v>
      </c>
      <c r="K505" t="s">
        <v>504</v>
      </c>
      <c r="L505" s="4" cm="1">
        <f t="array" ref="L505">_xll.SNL.Clients.Office.Excel.Functions.SPG(K505, "SP_TOTAL_REV", "CY2023")</f>
        <v>7364000</v>
      </c>
      <c r="M505" s="4">
        <f>_xll.SNL.Clients.Office.Excel.Functions.SPG(K505,"IQ_AVG_DILUT_SHARES_OUT","CY2023")</f>
        <v>218180000</v>
      </c>
      <c r="N505" s="5">
        <f>_xll.SNL.Clients.Office.Excel.Functions.SPG(K505, "IQ_DILUT_EPS_NORM", "CY2023")</f>
        <v>2.4009999999999998</v>
      </c>
      <c r="O505">
        <f t="shared" si="99"/>
        <v>523850.17999999993</v>
      </c>
      <c r="P505">
        <f t="shared" si="100"/>
        <v>7.1136634980988586E-2</v>
      </c>
      <c r="Q505" s="5">
        <f>_xll.SNL.Clients.Office.Excel.Functions.SPG(K505, "SP_MARKETCAP", "12/31/2022")</f>
        <v>19927.094793240001</v>
      </c>
      <c r="R505">
        <f t="shared" si="91"/>
        <v>5.9260157596426608E-4</v>
      </c>
      <c r="S505">
        <f t="shared" si="92"/>
        <v>1.4228363838902026E-3</v>
      </c>
      <c r="U505" t="s">
        <v>504</v>
      </c>
      <c r="V505" s="4" cm="1">
        <f t="array" ref="V505">_xll.SNL.Clients.Office.Excel.Functions.SPG(U505, "SP_TOTAL_REV", "CY2021")</f>
        <v>5195000</v>
      </c>
      <c r="W505" s="4">
        <f>_xll.SNL.Clients.Office.Excel.Functions.SPG(U505,"IQ_AVG_DILUT_SHARES_OUT","CY2021")</f>
        <v>181526000</v>
      </c>
      <c r="X505" s="5">
        <f>_xll.SNL.Clients.Office.Excel.Functions.SPG(U505, "IQ_DILUT_EPS_NORM", "CY2021")</f>
        <v>1.7769999999999999</v>
      </c>
      <c r="Y505">
        <f t="shared" si="93"/>
        <v>322571.70199999999</v>
      </c>
      <c r="Z505">
        <f t="shared" si="94"/>
        <v>6.209272415784408E-2</v>
      </c>
      <c r="AA505" s="5">
        <f>_xll.SNL.Clients.Office.Excel.Functions.SPG(U505, "SP_MARKETCAP", "12/31/2021")</f>
        <v>21624.606618239999</v>
      </c>
      <c r="AB505">
        <f t="shared" si="88"/>
        <v>5.1102857122797666E-4</v>
      </c>
      <c r="AC505">
        <f t="shared" si="95"/>
        <v>9.0809777107211454E-4</v>
      </c>
    </row>
    <row r="506" spans="1:29" x14ac:dyDescent="0.3">
      <c r="A506" t="s">
        <v>505</v>
      </c>
      <c r="B506" s="4" cm="1">
        <f t="array" ref="B506">_xll.SNL.Clients.Office.Excel.Functions.SPG(A506, "SP_TOTAL_REV", "CY2023")</f>
        <v>7076000</v>
      </c>
      <c r="C506" s="4">
        <f>_xll.SNL.Clients.Office.Excel.Functions.SPG(A506,"IQ_AVG_DILUT_SHARES_OUT","CY2023")</f>
        <v>285000000</v>
      </c>
      <c r="D506" s="5">
        <f>_xll.SNL.Clients.Office.Excel.Functions.SPG(A506, "IQ_DILUT_EPS_NORM", "CY2023")</f>
        <v>4.1180000000000003</v>
      </c>
      <c r="E506">
        <f t="shared" si="96"/>
        <v>1173630</v>
      </c>
      <c r="F506">
        <f t="shared" si="97"/>
        <v>0.16586065573770492</v>
      </c>
      <c r="G506" s="5">
        <f>_xll.SNL.Clients.Office.Excel.Functions.SPG(A506, "SP_MARKETCAP", "12/30/2023")</f>
        <v>36625.07189454</v>
      </c>
      <c r="H506">
        <f t="shared" si="89"/>
        <v>8.7356070789857895E-4</v>
      </c>
      <c r="I506">
        <f t="shared" si="98"/>
        <v>3.5973229951263485E-3</v>
      </c>
      <c r="K506" t="s">
        <v>505</v>
      </c>
      <c r="L506" s="4" cm="1">
        <f t="array" ref="L506">_xll.SNL.Clients.Office.Excel.Functions.SPG(K506, "SP_TOTAL_REV", "CY2023")</f>
        <v>7076000</v>
      </c>
      <c r="M506" s="4">
        <f>_xll.SNL.Clients.Office.Excel.Functions.SPG(K506,"IQ_AVG_DILUT_SHARES_OUT","CY2023")</f>
        <v>285000000</v>
      </c>
      <c r="N506" s="5">
        <f>_xll.SNL.Clients.Office.Excel.Functions.SPG(K506, "IQ_DILUT_EPS_NORM", "CY2023")</f>
        <v>4.1180000000000003</v>
      </c>
      <c r="O506">
        <f t="shared" si="99"/>
        <v>1173630</v>
      </c>
      <c r="P506">
        <f t="shared" si="100"/>
        <v>0.16586065573770492</v>
      </c>
      <c r="Q506" s="5">
        <f>_xll.SNL.Clients.Office.Excel.Functions.SPG(K506, "SP_MARKETCAP", "12/31/2022")</f>
        <v>36078.581877279998</v>
      </c>
      <c r="R506">
        <f t="shared" si="91"/>
        <v>1.072922305076046E-3</v>
      </c>
      <c r="S506">
        <f t="shared" si="92"/>
        <v>4.418294052303158E-3</v>
      </c>
      <c r="U506" t="s">
        <v>505</v>
      </c>
      <c r="V506" s="4" cm="1">
        <f t="array" ref="V506">_xll.SNL.Clients.Office.Excel.Functions.SPG(U506, "SP_TOTAL_REV", "CY2021")</f>
        <v>6584000</v>
      </c>
      <c r="W506" s="4">
        <f>_xll.SNL.Clients.Office.Excel.Functions.SPG(U506,"IQ_AVG_DILUT_SHARES_OUT","CY2021")</f>
        <v>302000000</v>
      </c>
      <c r="X506" s="5">
        <f>_xll.SNL.Clients.Office.Excel.Functions.SPG(U506, "IQ_DILUT_EPS_NORM", "CY2021")</f>
        <v>3.5840000000000001</v>
      </c>
      <c r="Y506">
        <f t="shared" si="93"/>
        <v>1082368</v>
      </c>
      <c r="Z506">
        <f t="shared" si="94"/>
        <v>0.16439368165249088</v>
      </c>
      <c r="AA506" s="5">
        <f>_xll.SNL.Clients.Office.Excel.Functions.SPG(U506, "SP_MARKETCAP", "12/31/2021")</f>
        <v>40704.462682580001</v>
      </c>
      <c r="AB506">
        <f t="shared" si="88"/>
        <v>9.6192008365765741E-4</v>
      </c>
      <c r="AC506">
        <f t="shared" si="95"/>
        <v>3.4475215798290444E-3</v>
      </c>
    </row>
    <row r="507" spans="1:29" x14ac:dyDescent="0.3">
      <c r="A507" t="s">
        <v>506</v>
      </c>
      <c r="B507" s="4" cm="1">
        <f t="array" ref="B507">_xll.SNL.Clients.Office.Excel.Functions.SPG(A507, "SP_TOTAL_REV", "CY2023")</f>
        <v>4584000</v>
      </c>
      <c r="C507" s="4">
        <f>_xll.SNL.Clients.Office.Excel.Functions.SPG(A507,"IQ_AVG_DILUT_SHARES_OUT","CY2023")</f>
        <v>51710962</v>
      </c>
      <c r="D507" s="5">
        <f>_xll.SNL.Clients.Office.Excel.Functions.SPG(A507, "IQ_DILUT_EPS_NORM", "CY2023")</f>
        <v>5.2939999999999996</v>
      </c>
      <c r="E507">
        <f t="shared" si="96"/>
        <v>273757.83282799996</v>
      </c>
      <c r="F507">
        <f t="shared" si="97"/>
        <v>5.9720295119546241E-2</v>
      </c>
      <c r="G507" s="5">
        <f>_xll.SNL.Clients.Office.Excel.Functions.SPG(A507, "SP_MARKETCAP", "12/30/2023")</f>
        <v>14038.12056132</v>
      </c>
      <c r="H507">
        <f t="shared" si="89"/>
        <v>3.3482939147323461E-4</v>
      </c>
      <c r="I507">
        <f t="shared" si="98"/>
        <v>1.7725867984593039E-3</v>
      </c>
      <c r="K507" t="s">
        <v>506</v>
      </c>
      <c r="L507" s="4" cm="1">
        <f t="array" ref="L507">_xll.SNL.Clients.Office.Excel.Functions.SPG(K507, "SP_TOTAL_REV", "CY2023")</f>
        <v>4584000</v>
      </c>
      <c r="M507" s="4">
        <f>_xll.SNL.Clients.Office.Excel.Functions.SPG(K507,"IQ_AVG_DILUT_SHARES_OUT","CY2023")</f>
        <v>51710962</v>
      </c>
      <c r="N507" s="5">
        <f>_xll.SNL.Clients.Office.Excel.Functions.SPG(K507, "IQ_DILUT_EPS_NORM", "CY2023")</f>
        <v>5.2939999999999996</v>
      </c>
      <c r="O507">
        <f t="shared" si="99"/>
        <v>273757.83282799996</v>
      </c>
      <c r="P507">
        <f t="shared" si="100"/>
        <v>5.9720295119546241E-2</v>
      </c>
      <c r="Q507" s="5">
        <f>_xll.SNL.Clients.Office.Excel.Functions.SPG(K507, "SP_MARKETCAP", "12/31/2022")</f>
        <v>13238.396505180001</v>
      </c>
      <c r="R507">
        <f t="shared" si="91"/>
        <v>3.936898335461747E-4</v>
      </c>
      <c r="S507">
        <f t="shared" si="92"/>
        <v>2.0841939787934489E-3</v>
      </c>
      <c r="U507" t="s">
        <v>506</v>
      </c>
      <c r="V507" s="4" cm="1">
        <f t="array" ref="V507">_xll.SNL.Clients.Office.Excel.Functions.SPG(U507, "SP_TOTAL_REV", "CY2021")</f>
        <v>5627000</v>
      </c>
      <c r="W507" s="4">
        <f>_xll.SNL.Clients.Office.Excel.Functions.SPG(U507,"IQ_AVG_DILUT_SHARES_OUT","CY2021")</f>
        <v>53902430</v>
      </c>
      <c r="X507" s="5">
        <f>_xll.SNL.Clients.Office.Excel.Functions.SPG(U507, "IQ_DILUT_EPS_NORM", "CY2021")</f>
        <v>11.595000000000001</v>
      </c>
      <c r="Y507">
        <f t="shared" si="93"/>
        <v>624998.67585</v>
      </c>
      <c r="Z507">
        <f t="shared" si="94"/>
        <v>0.11107138365914342</v>
      </c>
      <c r="AA507" s="5">
        <f>_xll.SNL.Clients.Office.Excel.Functions.SPG(U507, "SP_MARKETCAP", "12/31/2021")</f>
        <v>31808.375443199999</v>
      </c>
      <c r="AB507">
        <f t="shared" si="88"/>
        <v>7.5168945002267651E-4</v>
      </c>
      <c r="AC507">
        <f t="shared" si="95"/>
        <v>8.7158391730129351E-3</v>
      </c>
    </row>
    <row r="508" spans="1:29" x14ac:dyDescent="0.3">
      <c r="A508" t="s">
        <v>507</v>
      </c>
      <c r="B508" s="4" cm="1">
        <f t="array" ref="B508">_xll.SNL.Clients.Office.Excel.Functions.SPG(A508, "SP_TOTAL_REV", "CY2023")</f>
        <v>7394200</v>
      </c>
      <c r="C508" s="4">
        <f>_xll.SNL.Clients.Office.Excel.Functions.SPG(A508,"IQ_AVG_DILUT_SHARES_OUT","CY2023")</f>
        <v>209700000</v>
      </c>
      <c r="D508" s="5">
        <f>_xll.SNL.Clients.Office.Excel.Functions.SPG(A508, "IQ_DILUT_EPS_NORM", "CY2023")</f>
        <v>3.758</v>
      </c>
      <c r="E508">
        <f t="shared" si="96"/>
        <v>788052.6</v>
      </c>
      <c r="F508">
        <f t="shared" si="97"/>
        <v>0.10657712801925834</v>
      </c>
      <c r="G508" s="5">
        <f>_xll.SNL.Clients.Office.Excel.Functions.SPG(A508, "SP_MARKETCAP", "12/30/2023")</f>
        <v>25432.9525287</v>
      </c>
      <c r="H508">
        <f t="shared" si="89"/>
        <v>6.0661254342095176E-4</v>
      </c>
      <c r="I508">
        <f t="shared" si="98"/>
        <v>2.2796499381759366E-3</v>
      </c>
      <c r="K508" t="s">
        <v>507</v>
      </c>
      <c r="L508" s="4" cm="1">
        <f t="array" ref="L508">_xll.SNL.Clients.Office.Excel.Functions.SPG(K508, "SP_TOTAL_REV", "CY2023")</f>
        <v>7394200</v>
      </c>
      <c r="M508" s="4">
        <f>_xll.SNL.Clients.Office.Excel.Functions.SPG(K508,"IQ_AVG_DILUT_SHARES_OUT","CY2023")</f>
        <v>209700000</v>
      </c>
      <c r="N508" s="5">
        <f>_xll.SNL.Clients.Office.Excel.Functions.SPG(K508, "IQ_DILUT_EPS_NORM", "CY2023")</f>
        <v>3.758</v>
      </c>
      <c r="O508">
        <f t="shared" si="99"/>
        <v>788052.6</v>
      </c>
      <c r="P508">
        <f t="shared" si="100"/>
        <v>0.10657712801925834</v>
      </c>
      <c r="Q508" s="5">
        <f>_xll.SNL.Clients.Office.Excel.Functions.SPG(K508, "SP_MARKETCAP", "12/31/2022")</f>
        <v>26756.179980000001</v>
      </c>
      <c r="R508">
        <f t="shared" si="91"/>
        <v>7.9568821182656271E-4</v>
      </c>
      <c r="S508">
        <f t="shared" si="92"/>
        <v>2.9901963000442226E-3</v>
      </c>
      <c r="U508" t="s">
        <v>507</v>
      </c>
      <c r="V508" s="4" cm="1">
        <f t="array" ref="V508">_xll.SNL.Clients.Office.Excel.Functions.SPG(U508, "SP_TOTAL_REV", "CY2021")</f>
        <v>6827300</v>
      </c>
      <c r="W508" s="4">
        <f>_xll.SNL.Clients.Office.Excel.Functions.SPG(U508,"IQ_AVG_DILUT_SHARES_OUT","CY2021")</f>
        <v>210400000</v>
      </c>
      <c r="X508" s="5">
        <f>_xll.SNL.Clients.Office.Excel.Functions.SPG(U508, "IQ_DILUT_EPS_NORM", "CY2021")</f>
        <v>2.9980000000000002</v>
      </c>
      <c r="Y508">
        <f t="shared" si="93"/>
        <v>630779.19999999995</v>
      </c>
      <c r="Z508">
        <f t="shared" si="94"/>
        <v>9.2390725469805035E-2</v>
      </c>
      <c r="AA508" s="5">
        <f>_xll.SNL.Clients.Office.Excel.Functions.SPG(U508, "SP_MARKETCAP", "12/31/2021")</f>
        <v>26539.784750399998</v>
      </c>
      <c r="AB508">
        <f>AA508/$AA$509</f>
        <v>6.2718312157665501E-4</v>
      </c>
      <c r="AC508">
        <f t="shared" si="95"/>
        <v>1.8802949984868119E-3</v>
      </c>
    </row>
    <row r="509" spans="1:29" x14ac:dyDescent="0.3">
      <c r="A509" t="s">
        <v>508</v>
      </c>
      <c r="B509">
        <f>SUMIF(B6:B508,"&lt;&gt;#VALUE!")</f>
        <v>16561198219</v>
      </c>
      <c r="C509">
        <f>SUMIF(C6:C508,"&lt;&gt;#VALUE!")</f>
        <v>393080710442</v>
      </c>
      <c r="D509">
        <f>E509/C509*1000</f>
        <v>3.5241582307930206</v>
      </c>
      <c r="E509">
        <f>SUMIF(E6:E508,"&lt;&gt;#VALUE!")</f>
        <v>1385278621.0701423</v>
      </c>
      <c r="F509" s="7">
        <f>E509/B509</f>
        <v>8.3646038333196657E-2</v>
      </c>
      <c r="G509">
        <f>SUMIF(G6:G508,"&lt;&gt;#VALUE!")</f>
        <v>41926189.632137388</v>
      </c>
      <c r="I509">
        <f>SUMIF(I6:I508,"&lt;&gt;#VALUE!")</f>
        <v>6.3198698307729302</v>
      </c>
      <c r="K509" t="s">
        <v>508</v>
      </c>
      <c r="L509">
        <f>SUMIF(L6:L508,"&lt;&gt;#VALUE!")</f>
        <v>16562746219</v>
      </c>
      <c r="M509">
        <f>SUMIF(M6:M508,"&lt;&gt;#VALUE!")</f>
        <v>393094410442</v>
      </c>
      <c r="N509">
        <f>O509/M509*1000</f>
        <v>3.5253858736172865</v>
      </c>
      <c r="O509">
        <f>SUMIF(O6:O508,"&lt;&gt;#VALUE!")</f>
        <v>1385809481.5701423</v>
      </c>
      <c r="P509" s="7">
        <f>O509/L509</f>
        <v>8.3670272021701755E-2</v>
      </c>
      <c r="Q509">
        <f>SUMIF(Q6:Q508,"&lt;&gt;#VALUE!")</f>
        <v>33626462.705258831</v>
      </c>
      <c r="S509">
        <f>SUMIF(S6:S508,"&lt;&gt;#VALUE!")</f>
        <v>6.4643489789568154</v>
      </c>
      <c r="U509" t="s">
        <v>508</v>
      </c>
      <c r="V509">
        <f>SUM(V6:V508)</f>
        <v>14485945055</v>
      </c>
      <c r="W509">
        <f>SUM(W6:W508)</f>
        <v>398630819266</v>
      </c>
      <c r="X509">
        <f>Y509/W509*1000</f>
        <v>3.2740390621300421</v>
      </c>
      <c r="Y509">
        <f>SUMIF(Y6:Y508, "&lt;&gt;#VALUE!")</f>
        <v>1305132873.6457851</v>
      </c>
      <c r="Z509">
        <f>Y509/V509</f>
        <v>9.0096494822428069E-2</v>
      </c>
      <c r="AA509">
        <f>SUMIF(AA6:AA508, "&lt;&gt;#VALUE!")</f>
        <v>42315846.58031375</v>
      </c>
      <c r="AC509">
        <f>SUMIF(AC6:AC508, "&lt;&gt;#VALUE!")</f>
        <v>5.3534207350960843</v>
      </c>
    </row>
    <row r="511" spans="1:29" x14ac:dyDescent="0.3">
      <c r="I511" t="s">
        <v>3</v>
      </c>
      <c r="J511" s="7">
        <f>D509/N509-1</f>
        <v>-3.4822934801359562E-4</v>
      </c>
      <c r="S511" t="s">
        <v>3</v>
      </c>
      <c r="T511" s="7">
        <f>N509/X509-1</f>
        <v>7.6769643464095427E-2</v>
      </c>
    </row>
    <row r="512" spans="1:29" x14ac:dyDescent="0.3">
      <c r="I512" t="s">
        <v>1027</v>
      </c>
      <c r="J512" s="7">
        <f>B509/L509-1</f>
        <v>-9.3462761521001525E-5</v>
      </c>
      <c r="S512" t="s">
        <v>1027</v>
      </c>
      <c r="T512" s="7">
        <f>L509/V509-1</f>
        <v>0.14336663269913252</v>
      </c>
    </row>
    <row r="513" spans="9:20" x14ac:dyDescent="0.3">
      <c r="I513" t="s">
        <v>1028</v>
      </c>
      <c r="J513" s="7">
        <f>F509/P509-1</f>
        <v>-2.8963319850106028E-4</v>
      </c>
      <c r="S513" t="s">
        <v>1028</v>
      </c>
      <c r="T513" s="7">
        <f>P509/Z509-1</f>
        <v>-7.1326002342175565E-2</v>
      </c>
    </row>
    <row r="514" spans="9:20" x14ac:dyDescent="0.3">
      <c r="I514" t="s">
        <v>2</v>
      </c>
      <c r="J514" s="7">
        <f>C509/M509-1</f>
        <v>-3.4851678467284763E-5</v>
      </c>
      <c r="S514" t="s">
        <v>2</v>
      </c>
      <c r="T514" s="7">
        <f>M509/W509-1</f>
        <v>-1.388856193857313E-2</v>
      </c>
    </row>
  </sheetData>
  <autoFilter ref="A5:R5" xr:uid="{58A51631-632C-44E1-A4BE-CF799F3919B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509</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t="s">
        <v>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t="s">
        <v>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row>
    <row r="5" spans="1:12" x14ac:dyDescent="0.3">
      <c r="A5"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x14ac:dyDescent="0.3">
      <c r="A6"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x14ac:dyDescent="0.3">
      <c r="A7"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x14ac:dyDescent="0.3">
      <c r="A8"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x14ac:dyDescent="0.3">
      <c r="A9"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x14ac:dyDescent="0.3">
      <c r="A10"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x14ac:dyDescent="0.3">
      <c r="A11"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x14ac:dyDescent="0.3">
      <c r="A12"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2.9849999999999999</v>
      </c>
      <c r="E12">
        <f t="shared" si="0"/>
        <v>881321.25</v>
      </c>
      <c r="F12">
        <f t="shared" si="1"/>
        <v>0.13085690423162583</v>
      </c>
      <c r="G12"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2.9849999999999999</v>
      </c>
      <c r="K12">
        <f t="shared" si="2"/>
        <v>881321.25</v>
      </c>
      <c r="L12">
        <f t="shared" si="3"/>
        <v>0.13085690423162583</v>
      </c>
    </row>
    <row r="13" spans="1:12" x14ac:dyDescent="0.3">
      <c r="A13"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8.7070000000000007</v>
      </c>
      <c r="E13">
        <f t="shared" si="0"/>
        <v>1939484.2500000002</v>
      </c>
      <c r="F13">
        <f t="shared" si="1"/>
        <v>0.15612421212779831</v>
      </c>
      <c r="G13"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8.7070000000000007</v>
      </c>
      <c r="K13">
        <f t="shared" si="2"/>
        <v>1939484.2500000002</v>
      </c>
      <c r="L13">
        <f t="shared" si="3"/>
        <v>0.15612421212779831</v>
      </c>
    </row>
    <row r="14" spans="1:12" x14ac:dyDescent="0.3">
      <c r="A14"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1.99</v>
      </c>
      <c r="E14">
        <f t="shared" si="0"/>
        <v>1317380</v>
      </c>
      <c r="F14">
        <f t="shared" si="1"/>
        <v>0.13284057678733488</v>
      </c>
      <c r="G14"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1.99</v>
      </c>
      <c r="K14">
        <f t="shared" si="2"/>
        <v>1317380</v>
      </c>
      <c r="L14">
        <f t="shared" si="3"/>
        <v>0.13284057678733488</v>
      </c>
    </row>
    <row r="15" spans="1:12" x14ac:dyDescent="0.3">
      <c r="A15"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v>
      </c>
      <c r="E15">
        <f t="shared" si="0"/>
        <v>452360.66700000002</v>
      </c>
      <c r="F15">
        <f t="shared" si="1"/>
        <v>0.11867003163759995</v>
      </c>
      <c r="G15"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v>
      </c>
      <c r="K15">
        <f t="shared" si="2"/>
        <v>452360.66700000002</v>
      </c>
      <c r="L15">
        <f t="shared" si="3"/>
        <v>0.11867003163759995</v>
      </c>
    </row>
    <row r="16" spans="1:12" x14ac:dyDescent="0.3">
      <c r="A16"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x14ac:dyDescent="0.3">
      <c r="A17"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x14ac:dyDescent="0.3">
      <c r="A18"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5.343</v>
      </c>
      <c r="E18">
        <f t="shared" si="0"/>
        <v>409102.82400000002</v>
      </c>
      <c r="F18">
        <f t="shared" si="1"/>
        <v>0.10592317037175127</v>
      </c>
      <c r="G18"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5.343</v>
      </c>
      <c r="K18">
        <f t="shared" si="2"/>
        <v>409102.82400000002</v>
      </c>
      <c r="L18">
        <f t="shared" si="3"/>
        <v>0.10592317037175127</v>
      </c>
    </row>
    <row r="19" spans="1:12" x14ac:dyDescent="0.3">
      <c r="A19"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x14ac:dyDescent="0.3">
      <c r="A20"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x14ac:dyDescent="0.3">
      <c r="A21" t="s">
        <v>23</v>
      </c>
      <c r="B21" s="4" cm="1">
        <f t="array" ref="B21">_xll.SNL.Clients.Office.Excel.Functions.SPG(A21, "SP_TOTAL_REV", "CY2023")</f>
        <v>307394000</v>
      </c>
      <c r="C21" s="4">
        <f>_xll.SNL.Clients.Office.Excel.Functions.SPG(A21,"IQ_AVG_DILUT_SHARES_OUT","CY2023")</f>
        <v>12722000000</v>
      </c>
      <c r="D21" s="5" t="str">
        <f>_xll.SNL.Clients.Office.Excel.Functions.SPG(A21, "IQ_DILUT_EPS_NORM", "CY2023")</f>
        <v>NA</v>
      </c>
      <c r="E21" t="e">
        <f t="shared" si="0"/>
        <v>#VALUE!</v>
      </c>
      <c r="F21" t="e">
        <f t="shared" si="1"/>
        <v>#VALUE!</v>
      </c>
      <c r="G21" t="s">
        <v>23</v>
      </c>
      <c r="H21" s="4" cm="1">
        <f t="array" ref="H21">_xll.SNL.Clients.Office.Excel.Functions.SPG(G21, "SP_TOTAL_REV", "CY2023")</f>
        <v>307394000</v>
      </c>
      <c r="I21" s="4">
        <f>_xll.SNL.Clients.Office.Excel.Functions.SPG(G21,"IQ_AVG_DILUT_SHARES_OUT","CY2023")</f>
        <v>12722000000</v>
      </c>
      <c r="J21" s="5" t="str">
        <f>_xll.SNL.Clients.Office.Excel.Functions.SPG(G21, "IQ_DILUT_EPS_NORM", "CY2023")</f>
        <v>NA</v>
      </c>
      <c r="K21" t="e">
        <f t="shared" si="2"/>
        <v>#VALUE!</v>
      </c>
      <c r="L21" t="e">
        <f t="shared" si="3"/>
        <v>#VALUE!</v>
      </c>
    </row>
    <row r="22" spans="1:12" x14ac:dyDescent="0.3">
      <c r="A22" t="s">
        <v>24</v>
      </c>
      <c r="B22" s="4" cm="1">
        <f t="array" ref="B22">_xll.SNL.Clients.Office.Excel.Functions.SPG(A22, "SP_TOTAL_REV", "CY2023")</f>
        <v>307394000</v>
      </c>
      <c r="C22" s="4">
        <f>_xll.SNL.Clients.Office.Excel.Functions.SPG(A22,"IQ_AVG_DILUT_SHARES_OUT","CY2023")</f>
        <v>12722000000</v>
      </c>
      <c r="D22" s="5" t="str">
        <f>_xll.SNL.Clients.Office.Excel.Functions.SPG(A22, "IQ_DILUT_EPS_NORM", "CY2023")</f>
        <v>NA</v>
      </c>
      <c r="E22" t="e">
        <f t="shared" si="0"/>
        <v>#VALUE!</v>
      </c>
      <c r="F22" t="e">
        <f t="shared" si="1"/>
        <v>#VALUE!</v>
      </c>
      <c r="G22" t="s">
        <v>24</v>
      </c>
      <c r="H22" s="4" cm="1">
        <f t="array" ref="H22">_xll.SNL.Clients.Office.Excel.Functions.SPG(G22, "SP_TOTAL_REV", "CY2023")</f>
        <v>307394000</v>
      </c>
      <c r="I22" s="4">
        <f>_xll.SNL.Clients.Office.Excel.Functions.SPG(G22,"IQ_AVG_DILUT_SHARES_OUT","CY2023")</f>
        <v>12722000000</v>
      </c>
      <c r="J22" s="5" t="str">
        <f>_xll.SNL.Clients.Office.Excel.Functions.SPG(G22, "IQ_DILUT_EPS_NORM", "CY2023")</f>
        <v>NA</v>
      </c>
      <c r="K22" t="e">
        <f t="shared" si="2"/>
        <v>#VALUE!</v>
      </c>
      <c r="L22" t="e">
        <f t="shared" si="3"/>
        <v>#VALUE!</v>
      </c>
    </row>
    <row r="23" spans="1:12" x14ac:dyDescent="0.3">
      <c r="A23"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x14ac:dyDescent="0.3">
      <c r="A24"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x14ac:dyDescent="0.3">
      <c r="A25"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0.39400000000000002</v>
      </c>
      <c r="E25">
        <f t="shared" si="0"/>
        <v>572482</v>
      </c>
      <c r="F25">
        <f t="shared" si="1"/>
        <v>4.079250391905373E-2</v>
      </c>
      <c r="G25"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0.39400000000000002</v>
      </c>
      <c r="K25">
        <f t="shared" si="2"/>
        <v>572482</v>
      </c>
      <c r="L25">
        <f t="shared" si="3"/>
        <v>4.079250391905373E-2</v>
      </c>
    </row>
    <row r="26" spans="1:12" x14ac:dyDescent="0.3">
      <c r="A26" t="s">
        <v>28</v>
      </c>
      <c r="B26" s="4" cm="1">
        <f t="array" ref="B26">_xll.SNL.Clients.Office.Excel.Functions.SPG(A26, "SP_TOTAL_REV", "CY2023")</f>
        <v>7265000</v>
      </c>
      <c r="C26" s="4">
        <f>_xll.SNL.Clients.Office.Excel.Functions.SPG(A26,"IQ_AVG_DILUT_SHARES_OUT","CY2023")</f>
        <v>263400000</v>
      </c>
      <c r="D26" s="5">
        <f>_xll.SNL.Clients.Office.Excel.Functions.SPG(A26, "IQ_DILUT_EPS_NORM", "CY2023")</f>
        <v>3.161</v>
      </c>
      <c r="E26">
        <f t="shared" si="0"/>
        <v>832607.4</v>
      </c>
      <c r="F26">
        <f t="shared" si="1"/>
        <v>0.11460528561596697</v>
      </c>
      <c r="G26" t="s">
        <v>28</v>
      </c>
      <c r="H26" s="4" cm="1">
        <f t="array" ref="H26">_xll.SNL.Clients.Office.Excel.Functions.SPG(G26, "SP_TOTAL_REV", "CY2023")</f>
        <v>7265000</v>
      </c>
      <c r="I26" s="4">
        <f>_xll.SNL.Clients.Office.Excel.Functions.SPG(G26,"IQ_AVG_DILUT_SHARES_OUT","CY2023")</f>
        <v>263400000</v>
      </c>
      <c r="J26" s="5">
        <f>_xll.SNL.Clients.Office.Excel.Functions.SPG(G26, "IQ_DILUT_EPS_NORM", "CY2023")</f>
        <v>3.161</v>
      </c>
      <c r="K26">
        <f t="shared" si="2"/>
        <v>832607.4</v>
      </c>
      <c r="L26">
        <f t="shared" si="3"/>
        <v>0.11460528561596697</v>
      </c>
    </row>
    <row r="27" spans="1:12" x14ac:dyDescent="0.3">
      <c r="A27"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x14ac:dyDescent="0.3">
      <c r="A28"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9.2089999999999996</v>
      </c>
      <c r="E28">
        <f t="shared" si="0"/>
        <v>6777824</v>
      </c>
      <c r="F28">
        <f t="shared" si="1"/>
        <v>0.12192085192113973</v>
      </c>
      <c r="G28"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9.2089999999999996</v>
      </c>
      <c r="K28">
        <f t="shared" si="2"/>
        <v>6777824</v>
      </c>
      <c r="L28">
        <f t="shared" si="3"/>
        <v>0.12192085192113973</v>
      </c>
    </row>
    <row r="29" spans="1:12" x14ac:dyDescent="0.3">
      <c r="A29"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2.8919999999999999</v>
      </c>
      <c r="E29">
        <f t="shared" si="0"/>
        <v>2097374.032656</v>
      </c>
      <c r="F29">
        <f t="shared" si="1"/>
        <v>7.5072447299591949E-2</v>
      </c>
      <c r="G29"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2.8919999999999999</v>
      </c>
      <c r="K29">
        <f t="shared" si="2"/>
        <v>2097374.032656</v>
      </c>
      <c r="L29">
        <f t="shared" si="3"/>
        <v>7.5072447299591949E-2</v>
      </c>
    </row>
    <row r="30" spans="1:12" x14ac:dyDescent="0.3">
      <c r="A30"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3.335</v>
      </c>
      <c r="E30">
        <f t="shared" si="0"/>
        <v>1557985.27</v>
      </c>
      <c r="F30">
        <f t="shared" si="1"/>
        <v>0.15378699312986141</v>
      </c>
      <c r="G30"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3.335</v>
      </c>
      <c r="K30">
        <f t="shared" si="2"/>
        <v>1557985.27</v>
      </c>
      <c r="L30">
        <f t="shared" si="3"/>
        <v>0.15378699312986141</v>
      </c>
    </row>
    <row r="31" spans="1:12" x14ac:dyDescent="0.3">
      <c r="A31"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x14ac:dyDescent="0.3">
      <c r="A32"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x14ac:dyDescent="0.3">
      <c r="A33"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x14ac:dyDescent="0.3">
      <c r="A34"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7.5030000000000001</v>
      </c>
      <c r="E34">
        <f t="shared" si="0"/>
        <v>4036614</v>
      </c>
      <c r="F34">
        <f t="shared" si="1"/>
        <v>0.14319311812699539</v>
      </c>
      <c r="G34"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7.5030000000000001</v>
      </c>
      <c r="K34">
        <f t="shared" si="2"/>
        <v>4036614</v>
      </c>
      <c r="L34">
        <f t="shared" si="3"/>
        <v>0.14319311812699539</v>
      </c>
    </row>
    <row r="35" spans="1:12" x14ac:dyDescent="0.3">
      <c r="A35"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x14ac:dyDescent="0.3">
      <c r="A36"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x14ac:dyDescent="0.3">
      <c r="A37"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x14ac:dyDescent="0.3">
      <c r="A38"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10.401</v>
      </c>
      <c r="E38">
        <f t="shared" si="0"/>
        <v>2132205</v>
      </c>
      <c r="F38">
        <f t="shared" si="1"/>
        <v>0.15903669724770642</v>
      </c>
      <c r="G38"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10.401</v>
      </c>
      <c r="K38">
        <f t="shared" si="2"/>
        <v>2132205</v>
      </c>
      <c r="L38">
        <f t="shared" si="3"/>
        <v>0.15903669724770642</v>
      </c>
    </row>
    <row r="39" spans="1:12" x14ac:dyDescent="0.3">
      <c r="A39" t="s">
        <v>41</v>
      </c>
      <c r="B39" s="4" cm="1">
        <f t="array" ref="B39">_xll.SNL.Clients.Office.Excel.Functions.SPG(A39, "SP_TOTAL_REV", "CY2023")</f>
        <v>8093000</v>
      </c>
      <c r="C39" s="4">
        <f>_xll.SNL.Clients.Office.Excel.Functions.SPG(A39,"IQ_AVG_DILUT_SHARES_OUT","CY2023")</f>
        <v>309000000</v>
      </c>
      <c r="D39" s="5">
        <f>_xll.SNL.Clients.Office.Excel.Functions.SPG(A39, "IQ_DILUT_EPS_NORM", "CY2023")</f>
        <v>5.1390000000000002</v>
      </c>
      <c r="E39">
        <f t="shared" si="0"/>
        <v>1587951</v>
      </c>
      <c r="F39">
        <f t="shared" si="1"/>
        <v>0.19621290003706907</v>
      </c>
      <c r="G39" t="s">
        <v>41</v>
      </c>
      <c r="H39" s="4" cm="1">
        <f t="array" ref="H39">_xll.SNL.Clients.Office.Excel.Functions.SPG(G39, "SP_TOTAL_REV", "CY2023")</f>
        <v>8093000</v>
      </c>
      <c r="I39" s="4">
        <f>_xll.SNL.Clients.Office.Excel.Functions.SPG(G39,"IQ_AVG_DILUT_SHARES_OUT","CY2023")</f>
        <v>309000000</v>
      </c>
      <c r="J39" s="5">
        <f>_xll.SNL.Clients.Office.Excel.Functions.SPG(G39, "IQ_DILUT_EPS_NORM", "CY2023")</f>
        <v>5.1390000000000002</v>
      </c>
      <c r="K39">
        <f t="shared" si="2"/>
        <v>1587951</v>
      </c>
      <c r="L39">
        <f t="shared" si="3"/>
        <v>0.19621290003706907</v>
      </c>
    </row>
    <row r="40" spans="1:12" x14ac:dyDescent="0.3">
      <c r="A40"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x14ac:dyDescent="0.3">
      <c r="A41"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x14ac:dyDescent="0.3">
      <c r="A42"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5.8479999999999999</v>
      </c>
      <c r="E42">
        <f t="shared" si="0"/>
        <v>4924016</v>
      </c>
      <c r="F42">
        <f t="shared" si="1"/>
        <v>0.18591716065697564</v>
      </c>
      <c r="G42"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5.8479999999999999</v>
      </c>
      <c r="K42">
        <f t="shared" si="2"/>
        <v>4924016</v>
      </c>
      <c r="L42">
        <f t="shared" si="3"/>
        <v>0.18591716065697564</v>
      </c>
    </row>
    <row r="43" spans="1:12" x14ac:dyDescent="0.3">
      <c r="A43"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x14ac:dyDescent="0.3">
      <c r="A44"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x14ac:dyDescent="0.3">
      <c r="A45"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5.3120000000000003</v>
      </c>
      <c r="E45">
        <f t="shared" si="0"/>
        <v>2879104</v>
      </c>
      <c r="F45">
        <f t="shared" si="1"/>
        <v>3.0649960078777877E-2</v>
      </c>
      <c r="G45"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5.3120000000000003</v>
      </c>
      <c r="K45">
        <f t="shared" si="2"/>
        <v>2879104</v>
      </c>
      <c r="L45">
        <f t="shared" si="3"/>
        <v>3.0649960078777877E-2</v>
      </c>
    </row>
    <row r="46" spans="1:12" x14ac:dyDescent="0.3">
      <c r="A46" t="s">
        <v>48</v>
      </c>
      <c r="B46" s="4" cm="1">
        <f t="array" ref="B46">_xll.SNL.Clients.Office.Excel.Functions.SPG(A46, "SP_TOTAL_REV", "CY2023")</f>
        <v>5860168</v>
      </c>
      <c r="C46" s="4">
        <f>_xll.SNL.Clients.Office.Excel.Functions.SPG(A46,"IQ_AVG_DILUT_SHARES_OUT","CY2023")</f>
        <v>317135000</v>
      </c>
      <c r="D46" s="5">
        <f>_xll.SNL.Clients.Office.Excel.Functions.SPG(A46, "IQ_DILUT_EPS_NORM", "CY2023")</f>
        <v>4.7359999999999998</v>
      </c>
      <c r="E46">
        <f t="shared" si="0"/>
        <v>1501951.36</v>
      </c>
      <c r="F46">
        <f t="shared" si="1"/>
        <v>0.2562983450303814</v>
      </c>
      <c r="G46" t="s">
        <v>48</v>
      </c>
      <c r="H46" s="4" cm="1">
        <f t="array" ref="H46">_xll.SNL.Clients.Office.Excel.Functions.SPG(G46, "SP_TOTAL_REV", "CY2023")</f>
        <v>5860168</v>
      </c>
      <c r="I46" s="4">
        <f>_xll.SNL.Clients.Office.Excel.Functions.SPG(G46,"IQ_AVG_DILUT_SHARES_OUT","CY2023")</f>
        <v>317135000</v>
      </c>
      <c r="J46" s="5">
        <f>_xll.SNL.Clients.Office.Excel.Functions.SPG(G46, "IQ_DILUT_EPS_NORM", "CY2023")</f>
        <v>4.7359999999999998</v>
      </c>
      <c r="K46">
        <f t="shared" si="2"/>
        <v>1501951.36</v>
      </c>
      <c r="L46">
        <f t="shared" si="3"/>
        <v>0.2562983450303814</v>
      </c>
    </row>
    <row r="47" spans="1:12" x14ac:dyDescent="0.3">
      <c r="A47"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x14ac:dyDescent="0.3">
      <c r="A48"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x14ac:dyDescent="0.3">
      <c r="A49"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x14ac:dyDescent="0.3">
      <c r="A50"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4.49</v>
      </c>
      <c r="E50">
        <f t="shared" si="0"/>
        <v>660617.0675</v>
      </c>
      <c r="F50">
        <f t="shared" si="1"/>
        <v>0.16725266056764684</v>
      </c>
      <c r="G50"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4.49</v>
      </c>
      <c r="K50">
        <f t="shared" si="2"/>
        <v>660617.0675</v>
      </c>
      <c r="L50">
        <f t="shared" si="3"/>
        <v>0.16725266056764684</v>
      </c>
    </row>
    <row r="51" spans="1:12" x14ac:dyDescent="0.3">
      <c r="A51"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x14ac:dyDescent="0.3">
      <c r="A52"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x14ac:dyDescent="0.3">
      <c r="A53" t="s">
        <v>55</v>
      </c>
      <c r="B53" s="4" cm="1">
        <f t="array" ref="B53">_xll.SNL.Clients.Office.Excel.Functions.SPG(A53, "SP_TOTAL_REV", "CY2023")</f>
        <v>17830563</v>
      </c>
      <c r="C53" s="4">
        <f>_xll.SNL.Clients.Office.Excel.Functions.SPG(A53,"IQ_AVG_DILUT_SHARES_OUT","CY2023")</f>
        <v>18750250</v>
      </c>
      <c r="D53" s="5">
        <f>_xll.SNL.Clients.Office.Excel.Functions.SPG(A53, "IQ_DILUT_EPS_NORM", "CY2023")</f>
        <v>108.649</v>
      </c>
      <c r="E53">
        <f t="shared" si="0"/>
        <v>2037195.9122500001</v>
      </c>
      <c r="F53">
        <f t="shared" si="1"/>
        <v>0.11425303352732048</v>
      </c>
      <c r="G53"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x14ac:dyDescent="0.3">
      <c r="A54"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x14ac:dyDescent="0.3">
      <c r="A55"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x14ac:dyDescent="0.3">
      <c r="A56" t="s">
        <v>58</v>
      </c>
      <c r="B56" s="4" cm="1">
        <f t="array" ref="B56">_xll.SNL.Clients.Office.Excel.Functions.SPG(A56, "SP_TOTAL_REV", "CY2023")</f>
        <v>1563391</v>
      </c>
      <c r="C56" s="4">
        <f>_xll.SNL.Clients.Office.Excel.Functions.SPG(A56,"IQ_AVG_DILUT_SHARES_OUT","CY2023")</f>
        <v>75456000</v>
      </c>
      <c r="D56" s="5">
        <f>_xll.SNL.Clients.Office.Excel.Functions.SPG(A56, "IQ_DILUT_EPS_NORM", "CY2023")</f>
        <v>1.649</v>
      </c>
      <c r="E56">
        <f t="shared" si="0"/>
        <v>124426.944</v>
      </c>
      <c r="F56">
        <f t="shared" si="1"/>
        <v>7.9587859978725736E-2</v>
      </c>
      <c r="G56" t="s">
        <v>58</v>
      </c>
      <c r="H56" s="4" cm="1">
        <f t="array" ref="H56">_xll.SNL.Clients.Office.Excel.Functions.SPG(G56, "SP_TOTAL_REV", "CY2023")</f>
        <v>1563391</v>
      </c>
      <c r="I56" s="4">
        <f>_xll.SNL.Clients.Office.Excel.Functions.SPG(G56,"IQ_AVG_DILUT_SHARES_OUT","CY2023")</f>
        <v>75456000</v>
      </c>
      <c r="J56" s="5">
        <f>_xll.SNL.Clients.Office.Excel.Functions.SPG(G56, "IQ_DILUT_EPS_NORM", "CY2023")</f>
        <v>1.649</v>
      </c>
      <c r="K56">
        <f t="shared" si="2"/>
        <v>124426.944</v>
      </c>
      <c r="L56">
        <f t="shared" si="3"/>
        <v>7.9587859978725736E-2</v>
      </c>
    </row>
    <row r="57" spans="1:12" x14ac:dyDescent="0.3">
      <c r="A57"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v>
      </c>
      <c r="E57">
        <f t="shared" si="0"/>
        <v>1502200</v>
      </c>
      <c r="F57">
        <f t="shared" si="1"/>
        <v>5.8895946051909356E-2</v>
      </c>
      <c r="G57"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v>
      </c>
      <c r="K57">
        <f t="shared" si="2"/>
        <v>1502200</v>
      </c>
      <c r="L57">
        <f t="shared" si="3"/>
        <v>5.8895946051909356E-2</v>
      </c>
    </row>
    <row r="58" spans="1:12" x14ac:dyDescent="0.3">
      <c r="A58" t="s">
        <v>60</v>
      </c>
      <c r="B58" s="4" cm="1">
        <f t="array" ref="B58">_xll.SNL.Clients.Office.Excel.Functions.SPG(A58, "SP_TOTAL_REV", "CY2023")</f>
        <v>14029000</v>
      </c>
      <c r="C58" s="4">
        <f>_xll.SNL.Clients.Office.Excel.Functions.SPG(A58,"IQ_AVG_DILUT_SHARES_OUT","CY2023")</f>
        <v>317022000</v>
      </c>
      <c r="D58" s="5">
        <f>_xll.SNL.Clients.Office.Excel.Functions.SPG(A58, "IQ_DILUT_EPS_NORM", "CY2023")</f>
        <v>1.9059999999999999</v>
      </c>
      <c r="E58">
        <f t="shared" si="0"/>
        <v>604243.93200000003</v>
      </c>
      <c r="F58">
        <f t="shared" si="1"/>
        <v>4.3071062228241502E-2</v>
      </c>
      <c r="G58" t="s">
        <v>60</v>
      </c>
      <c r="H58" s="4" cm="1">
        <f t="array" ref="H58">_xll.SNL.Clients.Office.Excel.Functions.SPG(G58, "SP_TOTAL_REV", "CY2023")</f>
        <v>14029000</v>
      </c>
      <c r="I58" s="4">
        <f>_xll.SNL.Clients.Office.Excel.Functions.SPG(G58,"IQ_AVG_DILUT_SHARES_OUT","CY2023")</f>
        <v>317022000</v>
      </c>
      <c r="J58" s="5">
        <f>_xll.SNL.Clients.Office.Excel.Functions.SPG(G58, "IQ_DILUT_EPS_NORM", "CY2023")</f>
        <v>1.9059999999999999</v>
      </c>
      <c r="K58">
        <f t="shared" si="2"/>
        <v>604243.93200000003</v>
      </c>
      <c r="L58">
        <f t="shared" si="3"/>
        <v>4.3071062228241502E-2</v>
      </c>
    </row>
    <row r="59" spans="1:12" x14ac:dyDescent="0.3">
      <c r="A59"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x14ac:dyDescent="0.3">
      <c r="A60" t="s">
        <v>62</v>
      </c>
      <c r="B60" s="4" cm="1">
        <f t="array" ref="B60">_xll.SNL.Clients.Office.Excel.Functions.SPG(A60, "SP_TOTAL_REV", "CY2023")</f>
        <v>14813000</v>
      </c>
      <c r="C60" s="4">
        <f>_xll.SNL.Clients.Office.Excel.Functions.SPG(A60,"IQ_AVG_DILUT_SHARES_OUT","CY2023")</f>
        <v>506000000</v>
      </c>
      <c r="D60" s="5">
        <f>_xll.SNL.Clients.Office.Excel.Functions.SPG(A60, "IQ_DILUT_EPS_NORM", "CY2023")</f>
        <v>1.2509999999999999</v>
      </c>
      <c r="E60">
        <f t="shared" si="0"/>
        <v>633006</v>
      </c>
      <c r="F60">
        <f t="shared" si="1"/>
        <v>4.2733139809626682E-2</v>
      </c>
      <c r="G60" t="s">
        <v>62</v>
      </c>
      <c r="H60" s="4" cm="1">
        <f t="array" ref="H60">_xll.SNL.Clients.Office.Excel.Functions.SPG(G60, "SP_TOTAL_REV", "CY2023")</f>
        <v>14813000</v>
      </c>
      <c r="I60" s="4">
        <f>_xll.SNL.Clients.Office.Excel.Functions.SPG(G60,"IQ_AVG_DILUT_SHARES_OUT","CY2023")</f>
        <v>506000000</v>
      </c>
      <c r="J60" s="5">
        <f>_xll.SNL.Clients.Office.Excel.Functions.SPG(G60, "IQ_DILUT_EPS_NORM", "CY2023")</f>
        <v>1.2509999999999999</v>
      </c>
      <c r="K60">
        <f t="shared" si="2"/>
        <v>633006</v>
      </c>
      <c r="L60">
        <f t="shared" si="3"/>
        <v>4.2733139809626682E-2</v>
      </c>
    </row>
    <row r="61" spans="1:12" x14ac:dyDescent="0.3">
      <c r="A61"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x14ac:dyDescent="0.3">
      <c r="A62"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x14ac:dyDescent="0.3">
      <c r="A63"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x14ac:dyDescent="0.3">
      <c r="A64" t="s">
        <v>66</v>
      </c>
      <c r="B64" s="4" cm="1">
        <f t="array" ref="B64">_xll.SNL.Clients.Office.Excel.Functions.SPG(A64, "SP_TOTAL_REV", "CY2023")</f>
        <v>1144999</v>
      </c>
      <c r="C64" s="4">
        <f>_xll.SNL.Clients.Office.Excel.Functions.SPG(A64,"IQ_AVG_DILUT_SHARES_OUT","CY2023")</f>
        <v>161472000</v>
      </c>
      <c r="D64" s="5">
        <f>_xll.SNL.Clients.Office.Excel.Functions.SPG(A64, "IQ_DILUT_EPS_NORM", "CY2023")</f>
        <v>0.90600000000000003</v>
      </c>
      <c r="E64">
        <f t="shared" si="0"/>
        <v>146293.63200000001</v>
      </c>
      <c r="F64">
        <f t="shared" si="1"/>
        <v>0.12776747577945485</v>
      </c>
      <c r="G64" t="s">
        <v>66</v>
      </c>
      <c r="H64" s="4" cm="1">
        <f t="array" ref="H64">_xll.SNL.Clients.Office.Excel.Functions.SPG(G64, "SP_TOTAL_REV", "CY2023")</f>
        <v>1144999</v>
      </c>
      <c r="I64" s="4">
        <f>_xll.SNL.Clients.Office.Excel.Functions.SPG(G64,"IQ_AVG_DILUT_SHARES_OUT","CY2023")</f>
        <v>161472000</v>
      </c>
      <c r="J64" s="5">
        <f>_xll.SNL.Clients.Office.Excel.Functions.SPG(G64, "IQ_DILUT_EPS_NORM", "CY2023")</f>
        <v>0.90600000000000003</v>
      </c>
      <c r="K64">
        <f t="shared" si="2"/>
        <v>146293.63200000001</v>
      </c>
      <c r="L64">
        <f t="shared" si="3"/>
        <v>0.12776747577945485</v>
      </c>
    </row>
    <row r="65" spans="1:12" x14ac:dyDescent="0.3">
      <c r="A65"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x14ac:dyDescent="0.3">
      <c r="A66"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25.885000000000002</v>
      </c>
      <c r="E66">
        <f t="shared" si="0"/>
        <v>3901036.484135</v>
      </c>
      <c r="F66">
        <f t="shared" si="1"/>
        <v>0.21843532583767289</v>
      </c>
      <c r="G66"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25.885000000000002</v>
      </c>
      <c r="K66">
        <f t="shared" si="2"/>
        <v>3901036.484135</v>
      </c>
      <c r="L66">
        <f t="shared" si="3"/>
        <v>0.21843532583767289</v>
      </c>
    </row>
    <row r="67" spans="1:12" x14ac:dyDescent="0.3">
      <c r="A67" t="s">
        <v>69</v>
      </c>
      <c r="B67" s="4" cm="1">
        <f t="array" ref="B67">_xll.SNL.Clients.Office.Excel.Functions.SPG(A67, "SP_TOTAL_REV", "CY2023")</f>
        <v>7683902</v>
      </c>
      <c r="C67" s="4">
        <f>_xll.SNL.Clients.Office.Excel.Functions.SPG(A67,"IQ_AVG_DILUT_SHARES_OUT","CY2023")</f>
        <v>755419936</v>
      </c>
      <c r="D67" s="5">
        <f>_xll.SNL.Clients.Office.Excel.Functions.SPG(A67, "IQ_DILUT_EPS_NORM", "CY2023")</f>
        <v>1.1000000000000001</v>
      </c>
      <c r="E67">
        <f t="shared" si="0"/>
        <v>830961.92960000003</v>
      </c>
      <c r="F67">
        <f t="shared" si="1"/>
        <v>0.10814322327380022</v>
      </c>
      <c r="G67" t="s">
        <v>69</v>
      </c>
      <c r="H67" s="4" cm="1">
        <f t="array" ref="H67">_xll.SNL.Clients.Office.Excel.Functions.SPG(G67, "SP_TOTAL_REV", "CY2023")</f>
        <v>7683902</v>
      </c>
      <c r="I67" s="4">
        <f>_xll.SNL.Clients.Office.Excel.Functions.SPG(G67,"IQ_AVG_DILUT_SHARES_OUT","CY2023")</f>
        <v>755419936</v>
      </c>
      <c r="J67" s="5">
        <f>_xll.SNL.Clients.Office.Excel.Functions.SPG(G67, "IQ_DILUT_EPS_NORM", "CY2023")</f>
        <v>1.1000000000000001</v>
      </c>
      <c r="K67">
        <f t="shared" si="2"/>
        <v>830961.92960000003</v>
      </c>
      <c r="L67">
        <f t="shared" si="3"/>
        <v>0.10814322327380022</v>
      </c>
    </row>
    <row r="68" spans="1:12" x14ac:dyDescent="0.3">
      <c r="A68"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x14ac:dyDescent="0.3">
      <c r="A69" t="s">
        <v>71</v>
      </c>
      <c r="B69" s="4" cm="1">
        <f t="array" ref="B69">_xll.SNL.Clients.Office.Excel.Functions.SPG(A69, "SP_TOTAL_REV", "CY2023")</f>
        <v>14198000</v>
      </c>
      <c r="C69" s="4">
        <f>_xll.SNL.Clients.Office.Excel.Functions.SPG(A69,"IQ_AVG_DILUT_SHARES_OUT","CY2023")</f>
        <v>234400000</v>
      </c>
      <c r="D69" s="5">
        <f>_xll.SNL.Clients.Office.Excel.Functions.SPG(A69, "IQ_DILUT_EPS_NORM", "CY2023")</f>
        <v>3.008</v>
      </c>
      <c r="E69">
        <f t="shared" ref="E69:E132" si="4">C69*D69/1000</f>
        <v>705075.19999999995</v>
      </c>
      <c r="F69">
        <f t="shared" ref="F69:F132" si="5">E69/B69</f>
        <v>4.9660177489787294E-2</v>
      </c>
      <c r="G69" t="s">
        <v>71</v>
      </c>
      <c r="H69" s="4" cm="1">
        <f t="array" ref="H69">_xll.SNL.Clients.Office.Excel.Functions.SPG(G69, "SP_TOTAL_REV", "CY2023")</f>
        <v>14198000</v>
      </c>
      <c r="I69" s="4">
        <f>_xll.SNL.Clients.Office.Excel.Functions.SPG(G69,"IQ_AVG_DILUT_SHARES_OUT","CY2023")</f>
        <v>234400000</v>
      </c>
      <c r="J69" s="5">
        <f>_xll.SNL.Clients.Office.Excel.Functions.SPG(G69, "IQ_DILUT_EPS_NORM", "CY2023")</f>
        <v>3.008</v>
      </c>
      <c r="K69">
        <f t="shared" ref="K69:K132" si="6">I69*J69/1000</f>
        <v>705075.19999999995</v>
      </c>
      <c r="L69">
        <f t="shared" ref="L69:L132" si="7">K69/H69</f>
        <v>4.9660177489787294E-2</v>
      </c>
    </row>
    <row r="70" spans="1:12" x14ac:dyDescent="0.3">
      <c r="A70" t="s">
        <v>72</v>
      </c>
      <c r="B70" s="4" cm="1">
        <f t="array" ref="B70">_xll.SNL.Clients.Office.Excel.Functions.SPG(A70, "SP_TOTAL_REV", "CY2023")</f>
        <v>14240000</v>
      </c>
      <c r="C70" s="4">
        <f>_xll.SNL.Clients.Office.Excel.Functions.SPG(A70,"IQ_AVG_DILUT_SHARES_OUT","CY2023")</f>
        <v>1463500000</v>
      </c>
      <c r="D70" s="5">
        <f>_xll.SNL.Clients.Office.Excel.Functions.SPG(A70, "IQ_DILUT_EPS_NORM", "CY2023")</f>
        <v>0.90500000000000003</v>
      </c>
      <c r="E70">
        <f t="shared" si="4"/>
        <v>1324467.5</v>
      </c>
      <c r="F70">
        <f t="shared" si="5"/>
        <v>9.3010358146067409E-2</v>
      </c>
      <c r="G70" t="s">
        <v>72</v>
      </c>
      <c r="H70" s="4" cm="1">
        <f t="array" ref="H70">_xll.SNL.Clients.Office.Excel.Functions.SPG(G70, "SP_TOTAL_REV", "CY2023")</f>
        <v>14240000</v>
      </c>
      <c r="I70" s="4">
        <f>_xll.SNL.Clients.Office.Excel.Functions.SPG(G70,"IQ_AVG_DILUT_SHARES_OUT","CY2023")</f>
        <v>1463500000</v>
      </c>
      <c r="J70" s="5">
        <f>_xll.SNL.Clients.Office.Excel.Functions.SPG(G70, "IQ_DILUT_EPS_NORM", "CY2023")</f>
        <v>0.90500000000000003</v>
      </c>
      <c r="K70">
        <f t="shared" si="6"/>
        <v>1324467.5</v>
      </c>
      <c r="L70">
        <f t="shared" si="7"/>
        <v>9.3010358146067409E-2</v>
      </c>
    </row>
    <row r="71" spans="1:12" x14ac:dyDescent="0.3">
      <c r="A71" t="s">
        <v>73</v>
      </c>
      <c r="B71" s="4" cm="1">
        <f t="array" ref="B71">_xll.SNL.Clients.Office.Excel.Functions.SPG(A71, "SP_TOTAL_REV", "CY2023")</f>
        <v>45006000</v>
      </c>
      <c r="C71" s="4">
        <f>_xll.SNL.Clients.Office.Excel.Functions.SPG(A71,"IQ_AVG_DILUT_SHARES_OUT","CY2023")</f>
        <v>2078000000</v>
      </c>
      <c r="D71" s="5">
        <f>_xll.SNL.Clients.Office.Excel.Functions.SPG(A71, "IQ_DILUT_EPS_NORM", "CY2023")</f>
        <v>3.0430000000000001</v>
      </c>
      <c r="E71">
        <f t="shared" si="4"/>
        <v>6323354</v>
      </c>
      <c r="F71">
        <f t="shared" si="5"/>
        <v>0.14050024441185618</v>
      </c>
      <c r="G71" t="s">
        <v>73</v>
      </c>
      <c r="H71" s="4" cm="1">
        <f t="array" ref="H71">_xll.SNL.Clients.Office.Excel.Functions.SPG(G71, "SP_TOTAL_REV", "CY2023")</f>
        <v>45006000</v>
      </c>
      <c r="I71" s="4">
        <f>_xll.SNL.Clients.Office.Excel.Functions.SPG(G71,"IQ_AVG_DILUT_SHARES_OUT","CY2023")</f>
        <v>2078000000</v>
      </c>
      <c r="J71" s="5">
        <f>_xll.SNL.Clients.Office.Excel.Functions.SPG(G71, "IQ_DILUT_EPS_NORM", "CY2023")</f>
        <v>3.0430000000000001</v>
      </c>
      <c r="K71">
        <f t="shared" si="6"/>
        <v>6323354</v>
      </c>
      <c r="L71">
        <f t="shared" si="7"/>
        <v>0.14050024441185618</v>
      </c>
    </row>
    <row r="72" spans="1:12" x14ac:dyDescent="0.3">
      <c r="A72" t="s">
        <v>74</v>
      </c>
      <c r="B72" s="4" cm="1">
        <f t="array" ref="B72">_xll.SNL.Clients.Office.Excel.Functions.SPG(A72, "SP_TOTAL_REV", "CY2023")</f>
        <v>38865000</v>
      </c>
      <c r="C72" s="4">
        <f>_xll.SNL.Clients.Office.Excel.Functions.SPG(A72,"IQ_AVG_DILUT_SHARES_OUT","CY2023")</f>
        <v>4365000000</v>
      </c>
      <c r="D72" s="5">
        <f>_xll.SNL.Clients.Office.Excel.Functions.SPG(A72, "IQ_DILUT_EPS_NORM", "CY2023")</f>
        <v>1.97</v>
      </c>
      <c r="E72">
        <f t="shared" si="4"/>
        <v>8599050</v>
      </c>
      <c r="F72">
        <f t="shared" si="5"/>
        <v>0.22125434195291394</v>
      </c>
      <c r="G72" t="s">
        <v>74</v>
      </c>
      <c r="H72" s="4" cm="1">
        <f t="array" ref="H72">_xll.SNL.Clients.Office.Excel.Functions.SPG(G72, "SP_TOTAL_REV", "CY2023")</f>
        <v>38865000</v>
      </c>
      <c r="I72" s="4">
        <f>_xll.SNL.Clients.Office.Excel.Functions.SPG(G72,"IQ_AVG_DILUT_SHARES_OUT","CY2023")</f>
        <v>4365000000</v>
      </c>
      <c r="J72" s="5">
        <f>_xll.SNL.Clients.Office.Excel.Functions.SPG(G72, "IQ_DILUT_EPS_NORM", "CY2023")</f>
        <v>1.97</v>
      </c>
      <c r="K72">
        <f t="shared" si="6"/>
        <v>8599050</v>
      </c>
      <c r="L72">
        <f t="shared" si="7"/>
        <v>0.22125434195291394</v>
      </c>
    </row>
    <row r="73" spans="1:12" x14ac:dyDescent="0.3">
      <c r="A73" t="s">
        <v>75</v>
      </c>
      <c r="B73" s="4" cm="1">
        <f t="array" ref="B73">_xll.SNL.Clients.Office.Excel.Functions.SPG(A73, "SP_TOTAL_REV", "CY2023")</f>
        <v>6320700</v>
      </c>
      <c r="C73" s="4">
        <f>_xll.SNL.Clients.Office.Excel.Functions.SPG(A73,"IQ_AVG_DILUT_SHARES_OUT","CY2023")</f>
        <v>119100000</v>
      </c>
      <c r="D73" s="5">
        <f>_xll.SNL.Clients.Office.Excel.Functions.SPG(A73, "IQ_DILUT_EPS_NORM", "CY2023")</f>
        <v>4.556</v>
      </c>
      <c r="E73">
        <f t="shared" si="4"/>
        <v>542619.6</v>
      </c>
      <c r="F73">
        <f t="shared" si="5"/>
        <v>8.5848023161991555E-2</v>
      </c>
      <c r="G73" t="s">
        <v>75</v>
      </c>
      <c r="H73" s="4" cm="1">
        <f t="array" ref="H73">_xll.SNL.Clients.Office.Excel.Functions.SPG(G73, "SP_TOTAL_REV", "CY2023")</f>
        <v>6320700</v>
      </c>
      <c r="I73" s="4">
        <f>_xll.SNL.Clients.Office.Excel.Functions.SPG(G73,"IQ_AVG_DILUT_SHARES_OUT","CY2023")</f>
        <v>119100000</v>
      </c>
      <c r="J73" s="5">
        <f>_xll.SNL.Clients.Office.Excel.Functions.SPG(G73, "IQ_DILUT_EPS_NORM", "CY2023")</f>
        <v>4.556</v>
      </c>
      <c r="K73">
        <f t="shared" si="6"/>
        <v>542619.6</v>
      </c>
      <c r="L73">
        <f t="shared" si="7"/>
        <v>8.5848023161991555E-2</v>
      </c>
    </row>
    <row r="74" spans="1:12" x14ac:dyDescent="0.3">
      <c r="A74" t="s">
        <v>76</v>
      </c>
      <c r="B74" s="4" cm="1">
        <f t="array" ref="B74">_xll.SNL.Clients.Office.Excel.Functions.SPG(A74, "SP_TOTAL_REV", "CY2023")</f>
        <v>4257100</v>
      </c>
      <c r="C74" s="4">
        <f>_xll.SNL.Clients.Office.Excel.Functions.SPG(A74,"IQ_AVG_DILUT_SHARES_OUT","CY2023")</f>
        <v>280800000</v>
      </c>
      <c r="D74" s="5">
        <f>_xll.SNL.Clients.Office.Excel.Functions.SPG(A74, "IQ_DILUT_EPS_NORM", "CY2023")</f>
        <v>2.31</v>
      </c>
      <c r="E74">
        <f t="shared" si="4"/>
        <v>648648</v>
      </c>
      <c r="F74">
        <f t="shared" si="5"/>
        <v>0.15236851377698432</v>
      </c>
      <c r="G74" t="s">
        <v>76</v>
      </c>
      <c r="H74" s="4" cm="1">
        <f t="array" ref="H74">_xll.SNL.Clients.Office.Excel.Functions.SPG(G74, "SP_TOTAL_REV", "CY2023")</f>
        <v>4257100</v>
      </c>
      <c r="I74" s="4">
        <f>_xll.SNL.Clients.Office.Excel.Functions.SPG(G74,"IQ_AVG_DILUT_SHARES_OUT","CY2023")</f>
        <v>280800000</v>
      </c>
      <c r="J74" s="5">
        <f>_xll.SNL.Clients.Office.Excel.Functions.SPG(G74, "IQ_DILUT_EPS_NORM", "CY2023")</f>
        <v>2.31</v>
      </c>
      <c r="K74">
        <f t="shared" si="6"/>
        <v>648648</v>
      </c>
      <c r="L74">
        <f t="shared" si="7"/>
        <v>0.15236851377698432</v>
      </c>
    </row>
    <row r="75" spans="1:12" x14ac:dyDescent="0.3">
      <c r="A75" t="s">
        <v>77</v>
      </c>
      <c r="B75" s="4" cm="1">
        <f t="array" ref="B75">_xll.SNL.Clients.Office.Excel.Functions.SPG(A75, "SP_TOTAL_REV", "CY2023")</f>
        <v>4260000</v>
      </c>
      <c r="C75" s="4">
        <f>_xll.SNL.Clients.Office.Excel.Functions.SPG(A75,"IQ_AVG_DILUT_SHARES_OUT","CY2023")</f>
        <v>479111641</v>
      </c>
      <c r="D75" s="5">
        <f>_xll.SNL.Clients.Office.Excel.Functions.SPG(A75, "IQ_DILUT_EPS_NORM", "CY2023")</f>
        <v>1.4710000000000001</v>
      </c>
      <c r="E75">
        <f t="shared" si="4"/>
        <v>704773.22391100007</v>
      </c>
      <c r="F75">
        <f t="shared" si="5"/>
        <v>0.16543972392276998</v>
      </c>
      <c r="G75" t="s">
        <v>77</v>
      </c>
      <c r="H75" s="4" cm="1">
        <f t="array" ref="H75">_xll.SNL.Clients.Office.Excel.Functions.SPG(G75, "SP_TOTAL_REV", "CY2023")</f>
        <v>4260000</v>
      </c>
      <c r="I75" s="4">
        <f>_xll.SNL.Clients.Office.Excel.Functions.SPG(G75,"IQ_AVG_DILUT_SHARES_OUT","CY2023")</f>
        <v>479111641</v>
      </c>
      <c r="J75" s="5">
        <f>_xll.SNL.Clients.Office.Excel.Functions.SPG(G75, "IQ_DILUT_EPS_NORM", "CY2023")</f>
        <v>1.4710000000000001</v>
      </c>
      <c r="K75">
        <f t="shared" si="6"/>
        <v>704773.22391100007</v>
      </c>
      <c r="L75">
        <f t="shared" si="7"/>
        <v>0.16543972392276998</v>
      </c>
    </row>
    <row r="76" spans="1:12" x14ac:dyDescent="0.3">
      <c r="A76" t="s">
        <v>78</v>
      </c>
      <c r="B76" s="4" cm="1">
        <f t="array" ref="B76">_xll.SNL.Clients.Office.Excel.Functions.SPG(A76, "SP_TOTAL_REV", "CY2023")</f>
        <v>17097330</v>
      </c>
      <c r="C76" s="4">
        <f>_xll.SNL.Clients.Office.Excel.Functions.SPG(A76,"IQ_AVG_DILUT_SHARES_OUT","CY2023")</f>
        <v>128998000</v>
      </c>
      <c r="D76" s="5">
        <f>_xll.SNL.Clients.Office.Excel.Functions.SPG(A76, "IQ_DILUT_EPS_NORM", "CY2023")</f>
        <v>9.6140000000000008</v>
      </c>
      <c r="E76">
        <f t="shared" si="4"/>
        <v>1240186.7720000001</v>
      </c>
      <c r="F76">
        <f t="shared" si="5"/>
        <v>7.2536868154267367E-2</v>
      </c>
      <c r="G76" t="s">
        <v>78</v>
      </c>
      <c r="H76" s="4" cm="1">
        <f t="array" ref="H76">_xll.SNL.Clients.Office.Excel.Functions.SPG(G76, "SP_TOTAL_REV", "CY2023")</f>
        <v>17097330</v>
      </c>
      <c r="I76" s="4">
        <f>_xll.SNL.Clients.Office.Excel.Functions.SPG(G76,"IQ_AVG_DILUT_SHARES_OUT","CY2023")</f>
        <v>128998000</v>
      </c>
      <c r="J76" s="5">
        <f>_xll.SNL.Clients.Office.Excel.Functions.SPG(G76, "IQ_DILUT_EPS_NORM", "CY2023")</f>
        <v>9.6140000000000008</v>
      </c>
      <c r="K76">
        <f t="shared" si="6"/>
        <v>1240186.7720000001</v>
      </c>
      <c r="L76">
        <f t="shared" si="7"/>
        <v>7.2536868154267367E-2</v>
      </c>
    </row>
    <row r="77" spans="1:12" x14ac:dyDescent="0.3">
      <c r="A77" t="s">
        <v>79</v>
      </c>
      <c r="B77" s="4" cm="1">
        <f t="array" ref="B77">_xll.SNL.Clients.Office.Excel.Functions.SPG(A77, "SP_TOTAL_REV", "CY2023")</f>
        <v>59540000</v>
      </c>
      <c r="C77" s="4">
        <f>_xll.SNL.Clients.Office.Excel.Functions.SPG(A77,"IQ_AVG_DILUT_SHARES_OUT","CY2023")</f>
        <v>150787917</v>
      </c>
      <c r="D77" s="5">
        <f>_xll.SNL.Clients.Office.Excel.Functions.SPG(A77, "IQ_DILUT_EPS_NORM", "CY2023")</f>
        <v>12.698</v>
      </c>
      <c r="E77">
        <f t="shared" si="4"/>
        <v>1914704.970066</v>
      </c>
      <c r="F77">
        <f t="shared" si="5"/>
        <v>3.2158296440476991E-2</v>
      </c>
      <c r="G77" t="s">
        <v>79</v>
      </c>
      <c r="H77" s="4" cm="1">
        <f t="array" ref="H77">_xll.SNL.Clients.Office.Excel.Functions.SPG(G77, "SP_TOTAL_REV", "CY2023")</f>
        <v>59540000</v>
      </c>
      <c r="I77" s="4">
        <f>_xll.SNL.Clients.Office.Excel.Functions.SPG(G77,"IQ_AVG_DILUT_SHARES_OUT","CY2023")</f>
        <v>150787917</v>
      </c>
      <c r="J77" s="5">
        <f>_xll.SNL.Clients.Office.Excel.Functions.SPG(G77, "IQ_DILUT_EPS_NORM", "CY2023")</f>
        <v>12.698</v>
      </c>
      <c r="K77">
        <f t="shared" si="6"/>
        <v>1914704.970066</v>
      </c>
      <c r="L77">
        <f t="shared" si="7"/>
        <v>3.2158296440476991E-2</v>
      </c>
    </row>
    <row r="78" spans="1:12" x14ac:dyDescent="0.3">
      <c r="A78" t="s">
        <v>80</v>
      </c>
      <c r="B78" s="4" cm="1">
        <f t="array" ref="B78">_xll.SNL.Clients.Office.Excel.Functions.SPG(A78, "SP_TOTAL_REV", "CY2023")</f>
        <v>3373491</v>
      </c>
      <c r="C78" s="4">
        <f>_xll.SNL.Clients.Office.Excel.Functions.SPG(A78,"IQ_AVG_DILUT_SHARES_OUT","CY2023")</f>
        <v>157201000</v>
      </c>
      <c r="D78" s="5">
        <f>_xll.SNL.Clients.Office.Excel.Functions.SPG(A78, "IQ_DILUT_EPS_NORM", "CY2023")</f>
        <v>1.389</v>
      </c>
      <c r="E78">
        <f t="shared" si="4"/>
        <v>218352.18900000001</v>
      </c>
      <c r="F78">
        <f t="shared" si="5"/>
        <v>6.4725884551048163E-2</v>
      </c>
      <c r="G78" t="s">
        <v>80</v>
      </c>
      <c r="H78" s="4" cm="1">
        <f t="array" ref="H78">_xll.SNL.Clients.Office.Excel.Functions.SPG(G78, "SP_TOTAL_REV", "CY2023")</f>
        <v>3373491</v>
      </c>
      <c r="I78" s="4">
        <f>_xll.SNL.Clients.Office.Excel.Functions.SPG(G78,"IQ_AVG_DILUT_SHARES_OUT","CY2023")</f>
        <v>157201000</v>
      </c>
      <c r="J78" s="5">
        <f>_xll.SNL.Clients.Office.Excel.Functions.SPG(G78, "IQ_DILUT_EPS_NORM", "CY2023")</f>
        <v>1.389</v>
      </c>
      <c r="K78">
        <f t="shared" si="6"/>
        <v>218352.18900000001</v>
      </c>
      <c r="L78">
        <f t="shared" si="7"/>
        <v>6.4725884551048163E-2</v>
      </c>
    </row>
    <row r="79" spans="1:12" x14ac:dyDescent="0.3">
      <c r="A79" t="s">
        <v>81</v>
      </c>
      <c r="B79" s="4" cm="1">
        <f t="array" ref="B79">_xll.SNL.Clients.Office.Excel.Functions.SPG(A79, "SP_TOTAL_REV", "CY2023")</f>
        <v>17596443</v>
      </c>
      <c r="C79" s="4">
        <f>_xll.SNL.Clients.Office.Excel.Functions.SPG(A79,"IQ_AVG_DILUT_SHARES_OUT","CY2023")</f>
        <v>119677000</v>
      </c>
      <c r="D79" s="5">
        <f>_xll.SNL.Clients.Office.Excel.Functions.SPG(A79, "IQ_DILUT_EPS_NORM", "CY2023")</f>
        <v>2.2280000000000002</v>
      </c>
      <c r="E79">
        <f t="shared" si="4"/>
        <v>266640.35600000003</v>
      </c>
      <c r="F79">
        <f t="shared" si="5"/>
        <v>1.5153082699725168E-2</v>
      </c>
      <c r="G79" t="s">
        <v>81</v>
      </c>
      <c r="H79" s="4" cm="1">
        <f t="array" ref="H79">_xll.SNL.Clients.Office.Excel.Functions.SPG(G79, "SP_TOTAL_REV", "CY2023")</f>
        <v>17596443</v>
      </c>
      <c r="I79" s="4">
        <f>_xll.SNL.Clients.Office.Excel.Functions.SPG(G79,"IQ_AVG_DILUT_SHARES_OUT","CY2023")</f>
        <v>119677000</v>
      </c>
      <c r="J79" s="5">
        <f>_xll.SNL.Clients.Office.Excel.Functions.SPG(G79, "IQ_DILUT_EPS_NORM", "CY2023")</f>
        <v>2.2280000000000002</v>
      </c>
      <c r="K79">
        <f t="shared" si="6"/>
        <v>266640.35600000003</v>
      </c>
      <c r="L79">
        <f t="shared" si="7"/>
        <v>1.5153082699725168E-2</v>
      </c>
    </row>
    <row r="80" spans="1:12" x14ac:dyDescent="0.3">
      <c r="A80" t="s">
        <v>82</v>
      </c>
      <c r="B80" s="4" cm="1">
        <f t="array" ref="B80">_xll.SNL.Clients.Office.Excel.Functions.SPG(A80, "SP_TOTAL_REV", "CY2023")</f>
        <v>4089986</v>
      </c>
      <c r="C80" s="4">
        <f>_xll.SNL.Clients.Office.Excel.Functions.SPG(A80,"IQ_AVG_DILUT_SHARES_OUT","CY2023")</f>
        <v>272748000</v>
      </c>
      <c r="D80" s="5">
        <f>_xll.SNL.Clients.Office.Excel.Functions.SPG(A80, "IQ_DILUT_EPS_NORM", "CY2023")</f>
        <v>2.911</v>
      </c>
      <c r="E80">
        <f t="shared" si="4"/>
        <v>793969.42799999996</v>
      </c>
      <c r="F80">
        <f t="shared" si="5"/>
        <v>0.19412521901052962</v>
      </c>
      <c r="G80" t="s">
        <v>82</v>
      </c>
      <c r="H80" s="4" cm="1">
        <f t="array" ref="H80">_xll.SNL.Clients.Office.Excel.Functions.SPG(G80, "SP_TOTAL_REV", "CY2023")</f>
        <v>4089986</v>
      </c>
      <c r="I80" s="4">
        <f>_xll.SNL.Clients.Office.Excel.Functions.SPG(G80,"IQ_AVG_DILUT_SHARES_OUT","CY2023")</f>
        <v>272748000</v>
      </c>
      <c r="J80" s="5">
        <f>_xll.SNL.Clients.Office.Excel.Functions.SPG(G80, "IQ_DILUT_EPS_NORM", "CY2023")</f>
        <v>2.911</v>
      </c>
      <c r="K80">
        <f t="shared" si="6"/>
        <v>793969.42799999996</v>
      </c>
      <c r="L80">
        <f t="shared" si="7"/>
        <v>0.19412521901052962</v>
      </c>
    </row>
    <row r="81" spans="1:12" x14ac:dyDescent="0.3">
      <c r="A81" t="s">
        <v>83</v>
      </c>
      <c r="B81" s="4" cm="1">
        <f t="array" ref="B81">_xll.SNL.Clients.Office.Excel.Functions.SPG(A81, "SP_TOTAL_REV", "CY2023")</f>
        <v>11528000</v>
      </c>
      <c r="C81" s="4">
        <f>_xll.SNL.Clients.Office.Excel.Functions.SPG(A81,"IQ_AVG_DILUT_SHARES_OUT","CY2023")</f>
        <v>216000000</v>
      </c>
      <c r="D81" s="5">
        <f>_xll.SNL.Clients.Office.Excel.Functions.SPG(A81, "IQ_DILUT_EPS_NORM", "CY2023")</f>
        <v>0.44800000000000001</v>
      </c>
      <c r="E81">
        <f t="shared" si="4"/>
        <v>96768</v>
      </c>
      <c r="F81">
        <f t="shared" si="5"/>
        <v>8.3941707147814019E-3</v>
      </c>
      <c r="G81" t="s">
        <v>83</v>
      </c>
      <c r="H81" s="4" cm="1">
        <f t="array" ref="H81">_xll.SNL.Clients.Office.Excel.Functions.SPG(G81, "SP_TOTAL_REV", "CY2023")</f>
        <v>11528000</v>
      </c>
      <c r="I81" s="4">
        <f>_xll.SNL.Clients.Office.Excel.Functions.SPG(G81,"IQ_AVG_DILUT_SHARES_OUT","CY2023")</f>
        <v>216000000</v>
      </c>
      <c r="J81" s="5">
        <f>_xll.SNL.Clients.Office.Excel.Functions.SPG(G81, "IQ_DILUT_EPS_NORM", "CY2023")</f>
        <v>0.44800000000000001</v>
      </c>
      <c r="K81">
        <f t="shared" si="6"/>
        <v>96768</v>
      </c>
      <c r="L81">
        <f t="shared" si="7"/>
        <v>8.3941707147814019E-3</v>
      </c>
    </row>
    <row r="82" spans="1:12" x14ac:dyDescent="0.3">
      <c r="A82" t="s">
        <v>84</v>
      </c>
      <c r="B82" s="4" cm="1">
        <f t="array" ref="B82">_xll.SNL.Clients.Office.Excel.Functions.SPG(A82, "SP_TOTAL_REV", "CY2023")</f>
        <v>1561755</v>
      </c>
      <c r="C82" s="4">
        <f>_xll.SNL.Clients.Office.Excel.Functions.SPG(A82,"IQ_AVG_DILUT_SHARES_OUT","CY2023")</f>
        <v>109399000</v>
      </c>
      <c r="D82" s="5">
        <f>_xll.SNL.Clients.Office.Excel.Functions.SPG(A82, "IQ_DILUT_EPS_NORM", "CY2023")</f>
        <v>1.0269999999999999</v>
      </c>
      <c r="E82">
        <f t="shared" si="4"/>
        <v>112352.77299999999</v>
      </c>
      <c r="F82">
        <f t="shared" si="5"/>
        <v>7.19400757481167E-2</v>
      </c>
      <c r="G82" t="s">
        <v>84</v>
      </c>
      <c r="H82" s="4" cm="1">
        <f t="array" ref="H82">_xll.SNL.Clients.Office.Excel.Functions.SPG(G82, "SP_TOTAL_REV", "CY2023")</f>
        <v>1561755</v>
      </c>
      <c r="I82" s="4">
        <f>_xll.SNL.Clients.Office.Excel.Functions.SPG(G82,"IQ_AVG_DILUT_SHARES_OUT","CY2023")</f>
        <v>109399000</v>
      </c>
      <c r="J82" s="5">
        <f>_xll.SNL.Clients.Office.Excel.Functions.SPG(G82, "IQ_DILUT_EPS_NORM", "CY2023")</f>
        <v>1.0269999999999999</v>
      </c>
      <c r="K82">
        <f t="shared" si="6"/>
        <v>112352.77299999999</v>
      </c>
      <c r="L82">
        <f t="shared" si="7"/>
        <v>7.19400757481167E-2</v>
      </c>
    </row>
    <row r="83" spans="1:12" x14ac:dyDescent="0.3">
      <c r="A83" t="s">
        <v>85</v>
      </c>
      <c r="B83" s="4" cm="1">
        <f t="array" ref="B83">_xll.SNL.Clients.Office.Excel.Functions.SPG(A83, "SP_TOTAL_REV", "CY2023")</f>
        <v>26361000</v>
      </c>
      <c r="C83" s="4">
        <f>_xll.SNL.Clients.Office.Excel.Functions.SPG(A83,"IQ_AVG_DILUT_SHARES_OUT","CY2023")</f>
        <v>383400000</v>
      </c>
      <c r="D83" s="5">
        <f>_xll.SNL.Clients.Office.Excel.Functions.SPG(A83, "IQ_DILUT_EPS_NORM", "CY2023")</f>
        <v>9.8539999999999992</v>
      </c>
      <c r="E83">
        <f t="shared" si="4"/>
        <v>3778023.5999999996</v>
      </c>
      <c r="F83">
        <f t="shared" si="5"/>
        <v>0.14331867531580744</v>
      </c>
      <c r="G83" t="s">
        <v>85</v>
      </c>
      <c r="H83" s="4" cm="1">
        <f t="array" ref="H83">_xll.SNL.Clients.Office.Excel.Functions.SPG(G83, "SP_TOTAL_REV", "CY2023")</f>
        <v>26361000</v>
      </c>
      <c r="I83" s="4">
        <f>_xll.SNL.Clients.Office.Excel.Functions.SPG(G83,"IQ_AVG_DILUT_SHARES_OUT","CY2023")</f>
        <v>383400000</v>
      </c>
      <c r="J83" s="5">
        <f>_xll.SNL.Clients.Office.Excel.Functions.SPG(G83, "IQ_DILUT_EPS_NORM", "CY2023")</f>
        <v>9.8539999999999992</v>
      </c>
      <c r="K83">
        <f t="shared" si="6"/>
        <v>3778023.5999999996</v>
      </c>
      <c r="L83">
        <f t="shared" si="7"/>
        <v>0.14331867531580744</v>
      </c>
    </row>
    <row r="84" spans="1:12" x14ac:dyDescent="0.3">
      <c r="A84" t="s">
        <v>86</v>
      </c>
      <c r="B84" s="4" cm="1">
        <f t="array" ref="B84">_xll.SNL.Clients.Office.Excel.Functions.SPG(A84, "SP_TOTAL_REV", "CY2023")</f>
        <v>215999000</v>
      </c>
      <c r="C84" s="4">
        <f>_xll.SNL.Clients.Office.Excel.Functions.SPG(A84,"IQ_AVG_DILUT_SHARES_OUT","CY2023")</f>
        <v>253000000</v>
      </c>
      <c r="D84" s="5">
        <f>_xll.SNL.Clients.Office.Excel.Functions.SPG(A84, "IQ_DILUT_EPS_NORM", "CY2023")</f>
        <v>4.9550000000000001</v>
      </c>
      <c r="E84">
        <f t="shared" si="4"/>
        <v>1253615</v>
      </c>
      <c r="F84">
        <f t="shared" si="5"/>
        <v>5.8038000175926743E-3</v>
      </c>
      <c r="G84" t="s">
        <v>86</v>
      </c>
      <c r="H84" s="4" cm="1">
        <f t="array" ref="H84">_xll.SNL.Clients.Office.Excel.Functions.SPG(G84, "SP_TOTAL_REV", "CY2023")</f>
        <v>215999000</v>
      </c>
      <c r="I84" s="4">
        <f>_xll.SNL.Clients.Office.Excel.Functions.SPG(G84,"IQ_AVG_DILUT_SHARES_OUT","CY2023")</f>
        <v>253000000</v>
      </c>
      <c r="J84" s="5">
        <f>_xll.SNL.Clients.Office.Excel.Functions.SPG(G84, "IQ_DILUT_EPS_NORM", "CY2023")</f>
        <v>4.9550000000000001</v>
      </c>
      <c r="K84">
        <f t="shared" si="6"/>
        <v>1253615</v>
      </c>
      <c r="L84">
        <f t="shared" si="7"/>
        <v>5.8038000175926743E-3</v>
      </c>
    </row>
    <row r="85" spans="1:12" x14ac:dyDescent="0.3">
      <c r="A85" t="s">
        <v>87</v>
      </c>
      <c r="B85" s="4" cm="1">
        <f t="array" ref="B85">_xll.SNL.Clients.Office.Excel.Functions.SPG(A85, "SP_TOTAL_REV", "CY2023")</f>
        <v>28248430</v>
      </c>
      <c r="C85" s="4">
        <f>_xll.SNL.Clients.Office.Excel.Functions.SPG(A85,"IQ_AVG_DILUT_SHARES_OUT","CY2023")</f>
        <v>158774250</v>
      </c>
      <c r="D85" s="5">
        <f>_xll.SNL.Clients.Office.Excel.Functions.SPG(A85, "IQ_DILUT_EPS_NORM", "CY2023")</f>
        <v>2.593</v>
      </c>
      <c r="E85">
        <f t="shared" si="4"/>
        <v>411701.63024999999</v>
      </c>
      <c r="F85">
        <f t="shared" si="5"/>
        <v>1.4574319006401418E-2</v>
      </c>
      <c r="G85" t="s">
        <v>87</v>
      </c>
      <c r="H85" s="4" cm="1">
        <f t="array" ref="H85">_xll.SNL.Clients.Office.Excel.Functions.SPG(G85, "SP_TOTAL_REV", "CY2023")</f>
        <v>28248430</v>
      </c>
      <c r="I85" s="4">
        <f>_xll.SNL.Clients.Office.Excel.Functions.SPG(G85,"IQ_AVG_DILUT_SHARES_OUT","CY2023")</f>
        <v>158774250</v>
      </c>
      <c r="J85" s="5">
        <f>_xll.SNL.Clients.Office.Excel.Functions.SPG(G85, "IQ_DILUT_EPS_NORM", "CY2023")</f>
        <v>2.593</v>
      </c>
      <c r="K85">
        <f t="shared" si="6"/>
        <v>411701.63024999999</v>
      </c>
      <c r="L85">
        <f t="shared" si="7"/>
        <v>1.4574319006401418E-2</v>
      </c>
    </row>
    <row r="86" spans="1:12" x14ac:dyDescent="0.3">
      <c r="A86" t="s">
        <v>88</v>
      </c>
      <c r="B86" s="4" cm="1">
        <f t="array" ref="B86">_xll.SNL.Clients.Office.Excel.Functions.SPG(A86, "SP_TOTAL_REV", "CY2023")</f>
        <v>21593000</v>
      </c>
      <c r="C86" s="4">
        <f>_xll.SNL.Clients.Office.Excel.Functions.SPG(A86,"IQ_AVG_DILUT_SHARES_OUT","CY2023")</f>
        <v>1262000000</v>
      </c>
      <c r="D86" s="5">
        <f>_xll.SNL.Clients.Office.Excel.Functions.SPG(A86, "IQ_DILUT_EPS_NORM", "CY2023")</f>
        <v>-8.0000000000000002E-3</v>
      </c>
      <c r="E86">
        <f t="shared" si="4"/>
        <v>-10096</v>
      </c>
      <c r="F86">
        <f t="shared" si="5"/>
        <v>-4.6755893113509006E-4</v>
      </c>
      <c r="G86" t="s">
        <v>88</v>
      </c>
      <c r="H86" s="4" cm="1">
        <f t="array" ref="H86">_xll.SNL.Clients.Office.Excel.Functions.SPG(G86, "SP_TOTAL_REV", "CY2023")</f>
        <v>21593000</v>
      </c>
      <c r="I86" s="4">
        <f>_xll.SNL.Clients.Office.Excel.Functions.SPG(G86,"IQ_AVG_DILUT_SHARES_OUT","CY2023")</f>
        <v>1262000000</v>
      </c>
      <c r="J86" s="5">
        <f>_xll.SNL.Clients.Office.Excel.Functions.SPG(G86, "IQ_DILUT_EPS_NORM", "CY2023")</f>
        <v>-8.0000000000000002E-3</v>
      </c>
      <c r="K86">
        <f t="shared" si="6"/>
        <v>-10096</v>
      </c>
      <c r="L86">
        <f t="shared" si="7"/>
        <v>-4.6755893113509006E-4</v>
      </c>
    </row>
    <row r="87" spans="1:12" x14ac:dyDescent="0.3">
      <c r="A87" t="s">
        <v>89</v>
      </c>
      <c r="B87" s="4" cm="1">
        <f t="array" ref="B87">_xll.SNL.Clients.Office.Excel.Functions.SPG(A87, "SP_TOTAL_REV", "CY2023")</f>
        <v>22098000</v>
      </c>
      <c r="C87" s="4">
        <f>_xll.SNL.Clients.Office.Excel.Functions.SPG(A87,"IQ_AVG_DILUT_SHARES_OUT","CY2023")</f>
        <v>853000000</v>
      </c>
      <c r="D87" s="5">
        <f>_xll.SNL.Clients.Office.Excel.Functions.SPG(A87, "IQ_DILUT_EPS_NORM", "CY2023")</f>
        <v>1.556</v>
      </c>
      <c r="E87">
        <f t="shared" si="4"/>
        <v>1327268</v>
      </c>
      <c r="F87">
        <f t="shared" si="5"/>
        <v>6.0062811114127979E-2</v>
      </c>
      <c r="G87" t="s">
        <v>89</v>
      </c>
      <c r="H87" s="4" cm="1">
        <f t="array" ref="H87">_xll.SNL.Clients.Office.Excel.Functions.SPG(G87, "SP_TOTAL_REV", "CY2023")</f>
        <v>22098000</v>
      </c>
      <c r="I87" s="4">
        <f>_xll.SNL.Clients.Office.Excel.Functions.SPG(G87,"IQ_AVG_DILUT_SHARES_OUT","CY2023")</f>
        <v>853000000</v>
      </c>
      <c r="J87" s="5">
        <f>_xll.SNL.Clients.Office.Excel.Functions.SPG(G87, "IQ_DILUT_EPS_NORM", "CY2023")</f>
        <v>1.556</v>
      </c>
      <c r="K87">
        <f t="shared" si="6"/>
        <v>1327268</v>
      </c>
      <c r="L87">
        <f t="shared" si="7"/>
        <v>6.0062811114127979E-2</v>
      </c>
    </row>
    <row r="88" spans="1:12" x14ac:dyDescent="0.3">
      <c r="A88" t="s">
        <v>90</v>
      </c>
      <c r="B88" s="4" cm="1">
        <f t="array" ref="B88">_xll.SNL.Clients.Office.Excel.Functions.SPG(A88, "SP_TOTAL_REV", "CY2023")</f>
        <v>67060000</v>
      </c>
      <c r="C88" s="4">
        <f>_xll.SNL.Clients.Office.Excel.Functions.SPG(A88,"IQ_AVG_DILUT_SHARES_OUT","CY2023")</f>
        <v>513600000</v>
      </c>
      <c r="D88" s="5">
        <f>_xll.SNL.Clients.Office.Excel.Functions.SPG(A88, "IQ_DILUT_EPS_NORM", "CY2023")</f>
        <v>16.765999999999998</v>
      </c>
      <c r="E88">
        <f t="shared" si="4"/>
        <v>8611017.5999999996</v>
      </c>
      <c r="F88">
        <f t="shared" si="5"/>
        <v>0.12840765881300328</v>
      </c>
      <c r="G88" t="s">
        <v>90</v>
      </c>
      <c r="H88" s="4" cm="1">
        <f t="array" ref="H88">_xll.SNL.Clients.Office.Excel.Functions.SPG(G88, "SP_TOTAL_REV", "CY2023")</f>
        <v>67060000</v>
      </c>
      <c r="I88" s="4">
        <f>_xll.SNL.Clients.Office.Excel.Functions.SPG(G88,"IQ_AVG_DILUT_SHARES_OUT","CY2023")</f>
        <v>513600000</v>
      </c>
      <c r="J88" s="5">
        <f>_xll.SNL.Clients.Office.Excel.Functions.SPG(G88, "IQ_DILUT_EPS_NORM", "CY2023")</f>
        <v>16.765999999999998</v>
      </c>
      <c r="K88">
        <f t="shared" si="6"/>
        <v>8611017.5999999996</v>
      </c>
      <c r="L88">
        <f t="shared" si="7"/>
        <v>0.12840765881300328</v>
      </c>
    </row>
    <row r="89" spans="1:12" x14ac:dyDescent="0.3">
      <c r="A89" t="s">
        <v>91</v>
      </c>
      <c r="B89" s="4" cm="1">
        <f t="array" ref="B89">_xll.SNL.Clients.Office.Excel.Functions.SPG(A89, "SP_TOTAL_REV", "CY2023")</f>
        <v>3773500</v>
      </c>
      <c r="C89" s="4">
        <f>_xll.SNL.Clients.Office.Excel.Functions.SPG(A89,"IQ_AVG_DILUT_SHARES_OUT","CY2023")</f>
        <v>106200000</v>
      </c>
      <c r="D89" s="5">
        <f>_xll.SNL.Clients.Office.Excel.Functions.SPG(A89, "IQ_DILUT_EPS_NORM", "CY2023")</f>
        <v>6.1349999999999998</v>
      </c>
      <c r="E89">
        <f t="shared" si="4"/>
        <v>651537</v>
      </c>
      <c r="F89">
        <f t="shared" si="5"/>
        <v>0.17266118987677223</v>
      </c>
      <c r="G89" t="s">
        <v>91</v>
      </c>
      <c r="H89" s="4" cm="1">
        <f t="array" ref="H89">_xll.SNL.Clients.Office.Excel.Functions.SPG(G89, "SP_TOTAL_REV", "CY2023")</f>
        <v>3773500</v>
      </c>
      <c r="I89" s="4">
        <f>_xll.SNL.Clients.Office.Excel.Functions.SPG(G89,"IQ_AVG_DILUT_SHARES_OUT","CY2023")</f>
        <v>106200000</v>
      </c>
      <c r="J89" s="5">
        <f>_xll.SNL.Clients.Office.Excel.Functions.SPG(G89, "IQ_DILUT_EPS_NORM", "CY2023")</f>
        <v>6.1349999999999998</v>
      </c>
      <c r="K89">
        <f t="shared" si="6"/>
        <v>651537</v>
      </c>
      <c r="L89">
        <f t="shared" si="7"/>
        <v>0.17266118987677223</v>
      </c>
    </row>
    <row r="90" spans="1:12" x14ac:dyDescent="0.3">
      <c r="A90" t="s">
        <v>92</v>
      </c>
      <c r="B90" s="4" cm="1">
        <f t="array" ref="B90">_xll.SNL.Clients.Office.Excel.Functions.SPG(A90, "SP_TOTAL_REV", "CY2023")</f>
        <v>32252000</v>
      </c>
      <c r="C90" s="4">
        <f>_xll.SNL.Clients.Office.Excel.Functions.SPG(A90,"IQ_AVG_DILUT_SHARES_OUT","CY2023")</f>
        <v>312550942</v>
      </c>
      <c r="D90" s="5">
        <f>_xll.SNL.Clients.Office.Excel.Functions.SPG(A90, "IQ_DILUT_EPS_NORM", "CY2023")</f>
        <v>2.6070000000000002</v>
      </c>
      <c r="E90">
        <f t="shared" si="4"/>
        <v>814820.30579400004</v>
      </c>
      <c r="F90">
        <f t="shared" si="5"/>
        <v>2.5264179145293317E-2</v>
      </c>
      <c r="G90" t="s">
        <v>92</v>
      </c>
      <c r="H90" s="4" cm="1">
        <f t="array" ref="H90">_xll.SNL.Clients.Office.Excel.Functions.SPG(G90, "SP_TOTAL_REV", "CY2023")</f>
        <v>32252000</v>
      </c>
      <c r="I90" s="4">
        <f>_xll.SNL.Clients.Office.Excel.Functions.SPG(G90,"IQ_AVG_DILUT_SHARES_OUT","CY2023")</f>
        <v>312550942</v>
      </c>
      <c r="J90" s="5">
        <f>_xll.SNL.Clients.Office.Excel.Functions.SPG(G90, "IQ_DILUT_EPS_NORM", "CY2023")</f>
        <v>2.6070000000000002</v>
      </c>
      <c r="K90">
        <f t="shared" si="6"/>
        <v>814820.30579400004</v>
      </c>
      <c r="L90">
        <f t="shared" si="7"/>
        <v>2.5264179145293317E-2</v>
      </c>
    </row>
    <row r="91" spans="1:12" x14ac:dyDescent="0.3">
      <c r="A91" t="s">
        <v>93</v>
      </c>
      <c r="B91" s="4" cm="1">
        <f t="array" ref="B91">_xll.SNL.Clients.Office.Excel.Functions.SPG(A91, "SP_TOTAL_REV", "CY2023")</f>
        <v>21376000</v>
      </c>
      <c r="C91" s="4">
        <f>_xll.SNL.Clients.Office.Excel.Functions.SPG(A91,"IQ_AVG_DILUT_SHARES_OUT","CY2023")</f>
        <v>136300000</v>
      </c>
      <c r="D91" s="5">
        <f>_xll.SNL.Clients.Office.Excel.Functions.SPG(A91, "IQ_DILUT_EPS_NORM", "CY2023")</f>
        <v>7.0060000000000002</v>
      </c>
      <c r="E91">
        <f t="shared" si="4"/>
        <v>954917.8</v>
      </c>
      <c r="F91">
        <f t="shared" si="5"/>
        <v>4.4672427020958083E-2</v>
      </c>
      <c r="G91" t="s">
        <v>93</v>
      </c>
      <c r="H91" s="4" cm="1">
        <f t="array" ref="H91">_xll.SNL.Clients.Office.Excel.Functions.SPG(G91, "SP_TOTAL_REV", "CY2023")</f>
        <v>21376000</v>
      </c>
      <c r="I91" s="4">
        <f>_xll.SNL.Clients.Office.Excel.Functions.SPG(G91,"IQ_AVG_DILUT_SHARES_OUT","CY2023")</f>
        <v>136300000</v>
      </c>
      <c r="J91" s="5">
        <f>_xll.SNL.Clients.Office.Excel.Functions.SPG(G91, "IQ_DILUT_EPS_NORM", "CY2023")</f>
        <v>7.0060000000000002</v>
      </c>
      <c r="K91">
        <f t="shared" si="6"/>
        <v>954917.8</v>
      </c>
      <c r="L91">
        <f t="shared" si="7"/>
        <v>4.4672427020958083E-2</v>
      </c>
    </row>
    <row r="92" spans="1:12" x14ac:dyDescent="0.3">
      <c r="A92" t="s">
        <v>94</v>
      </c>
      <c r="B92" s="4" cm="1">
        <f t="array" ref="B92">_xll.SNL.Clients.Office.Excel.Functions.SPG(A92, "SP_TOTAL_REV", "CY2023")</f>
        <v>10940000</v>
      </c>
      <c r="C92" s="4">
        <f>_xll.SNL.Clients.Office.Excel.Functions.SPG(A92,"IQ_AVG_DILUT_SHARES_OUT","CY2023")</f>
        <v>109379664</v>
      </c>
      <c r="D92" s="5">
        <f>_xll.SNL.Clients.Office.Excel.Functions.SPG(A92, "IQ_DILUT_EPS_NORM", "CY2023")</f>
        <v>4.266</v>
      </c>
      <c r="E92">
        <f t="shared" si="4"/>
        <v>466613.64662399999</v>
      </c>
      <c r="F92">
        <f t="shared" si="5"/>
        <v>4.2652070075319924E-2</v>
      </c>
      <c r="G92" t="s">
        <v>94</v>
      </c>
      <c r="H92" s="4" cm="1">
        <f t="array" ref="H92">_xll.SNL.Clients.Office.Excel.Functions.SPG(G92, "SP_TOTAL_REV", "CY2023")</f>
        <v>10940000</v>
      </c>
      <c r="I92" s="4">
        <f>_xll.SNL.Clients.Office.Excel.Functions.SPG(G92,"IQ_AVG_DILUT_SHARES_OUT","CY2023")</f>
        <v>109379664</v>
      </c>
      <c r="J92" s="5">
        <f>_xll.SNL.Clients.Office.Excel.Functions.SPG(G92, "IQ_DILUT_EPS_NORM", "CY2023")</f>
        <v>4.266</v>
      </c>
      <c r="K92">
        <f t="shared" si="6"/>
        <v>466613.64662399999</v>
      </c>
      <c r="L92">
        <f t="shared" si="7"/>
        <v>4.2652070075319924E-2</v>
      </c>
    </row>
    <row r="93" spans="1:12" x14ac:dyDescent="0.3">
      <c r="A93" t="s">
        <v>95</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4"/>
        <v>1536390.6435</v>
      </c>
      <c r="F93">
        <f t="shared" si="5"/>
        <v>5.657242690767738E-3</v>
      </c>
      <c r="G93" t="s">
        <v>95</v>
      </c>
      <c r="H93" s="4" cm="1">
        <f t="array" ref="H93">_xll.SNL.Clients.Office.Excel.Functions.SPG(G93, "SP_TOTAL_REV", "CY2023")</f>
        <v>271579412</v>
      </c>
      <c r="I93" s="4">
        <f>_xll.SNL.Clients.Office.Excel.Functions.SPG(G93,"IQ_AVG_DILUT_SHARES_OUT","CY2023")</f>
        <v>203468500</v>
      </c>
      <c r="J93" s="5">
        <f>_xll.SNL.Clients.Office.Excel.Functions.SPG(G93, "IQ_DILUT_EPS_NORM", "CY2023")</f>
        <v>7.5510000000000002</v>
      </c>
      <c r="K93">
        <f t="shared" si="6"/>
        <v>1536390.6435</v>
      </c>
      <c r="L93">
        <f t="shared" si="7"/>
        <v>5.657242690767738E-3</v>
      </c>
    </row>
    <row r="94" spans="1:12" x14ac:dyDescent="0.3">
      <c r="A94" t="s">
        <v>96</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4.657</v>
      </c>
      <c r="E94">
        <f t="shared" si="4"/>
        <v>2541343.5279999999</v>
      </c>
      <c r="F94">
        <f t="shared" si="5"/>
        <v>1.6354403881795716E-2</v>
      </c>
      <c r="G94" t="s">
        <v>96</v>
      </c>
      <c r="H94" s="4" cm="1">
        <f t="array" ref="H94">_xll.SNL.Clients.Office.Excel.Functions.SPG(G94, "SP_TOTAL_REV", "CY2023")</f>
        <v>155392000</v>
      </c>
      <c r="I94" s="4">
        <f>_xll.SNL.Clients.Office.Excel.Functions.SPG(G94,"IQ_AVG_DILUT_SHARES_OUT","CY2023")</f>
        <v>545704000</v>
      </c>
      <c r="J94" s="5">
        <f>_xll.SNL.Clients.Office.Excel.Functions.SPG(G94, "IQ_DILUT_EPS_NORM", "CY2023")</f>
        <v>4.657</v>
      </c>
      <c r="K94">
        <f t="shared" si="6"/>
        <v>2541343.5279999999</v>
      </c>
      <c r="L94">
        <f t="shared" si="7"/>
        <v>1.6354403881795716E-2</v>
      </c>
    </row>
    <row r="95" spans="1:12" x14ac:dyDescent="0.3">
      <c r="A95" t="s">
        <v>97</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4"/>
        <v>685099.67799999996</v>
      </c>
      <c r="F95">
        <f t="shared" si="5"/>
        <v>7.8783311637534492E-2</v>
      </c>
      <c r="G95" t="s">
        <v>97</v>
      </c>
      <c r="H95" s="4" cm="1">
        <f t="array" ref="H95">_xll.SNL.Clients.Office.Excel.Functions.SPG(G95, "SP_TOTAL_REV", "CY2023")</f>
        <v>8696000</v>
      </c>
      <c r="I95" s="4">
        <f>_xll.SNL.Clients.Office.Excel.Functions.SPG(G95,"IQ_AVG_DILUT_SHARES_OUT","CY2023")</f>
        <v>633179000</v>
      </c>
      <c r="J95" s="5">
        <f>_xll.SNL.Clients.Office.Excel.Functions.SPG(G95, "IQ_DILUT_EPS_NORM", "CY2023")</f>
        <v>1.0820000000000001</v>
      </c>
      <c r="K95">
        <f t="shared" si="6"/>
        <v>685099.67799999996</v>
      </c>
      <c r="L95">
        <f t="shared" si="7"/>
        <v>7.8783311637534492E-2</v>
      </c>
    </row>
    <row r="96" spans="1:12" x14ac:dyDescent="0.3">
      <c r="A96" t="s">
        <v>98</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4"/>
        <v>1100784</v>
      </c>
      <c r="F96">
        <f t="shared" si="5"/>
        <v>0.1660057306590258</v>
      </c>
      <c r="G96" t="s">
        <v>98</v>
      </c>
      <c r="H96" s="4" cm="1">
        <f t="array" ref="H96">_xll.SNL.Clients.Office.Excel.Functions.SPG(G96, "SP_TOTAL_REV", "CY2023")</f>
        <v>6631000</v>
      </c>
      <c r="I96" s="4">
        <f>_xll.SNL.Clients.Office.Excel.Functions.SPG(G96,"IQ_AVG_DILUT_SHARES_OUT","CY2023")</f>
        <v>193800000</v>
      </c>
      <c r="J96" s="5">
        <f>_xll.SNL.Clients.Office.Excel.Functions.SPG(G96, "IQ_DILUT_EPS_NORM", "CY2023")</f>
        <v>5.68</v>
      </c>
      <c r="K96">
        <f t="shared" si="6"/>
        <v>1100784</v>
      </c>
      <c r="L96">
        <f t="shared" si="7"/>
        <v>0.1660057306590258</v>
      </c>
    </row>
    <row r="97" spans="1:12" x14ac:dyDescent="0.3">
      <c r="A97" t="s">
        <v>99</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6.2759999999999998</v>
      </c>
      <c r="E97">
        <f t="shared" si="4"/>
        <v>322906.47600000002</v>
      </c>
      <c r="F97">
        <f t="shared" si="5"/>
        <v>7.8196777311232674E-2</v>
      </c>
      <c r="G97" t="s">
        <v>99</v>
      </c>
      <c r="H97" s="4" cm="1">
        <f t="array" ref="H97">_xll.SNL.Clients.Office.Excel.Functions.SPG(G97, "SP_TOTAL_REV", "CY2023")</f>
        <v>4129409</v>
      </c>
      <c r="I97" s="4">
        <f>_xll.SNL.Clients.Office.Excel.Functions.SPG(G97,"IQ_AVG_DILUT_SHARES_OUT","CY2023")</f>
        <v>51451000</v>
      </c>
      <c r="J97" s="5">
        <f>_xll.SNL.Clients.Office.Excel.Functions.SPG(G97, "IQ_DILUT_EPS_NORM", "CY2023")</f>
        <v>6.2759999999999998</v>
      </c>
      <c r="K97">
        <f t="shared" si="6"/>
        <v>322906.47600000002</v>
      </c>
      <c r="L97">
        <f t="shared" si="7"/>
        <v>7.8196777311232674E-2</v>
      </c>
    </row>
    <row r="98" spans="1:12" x14ac:dyDescent="0.3">
      <c r="A98" t="s">
        <v>100</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4"/>
        <v>3548565.3748630001</v>
      </c>
      <c r="F98">
        <f t="shared" si="5"/>
        <v>6.4983708587964914E-2</v>
      </c>
      <c r="G98" t="s">
        <v>100</v>
      </c>
      <c r="H98" s="4" cm="1">
        <f t="array" ref="H98">_xll.SNL.Clients.Office.Excel.Functions.SPG(G98, "SP_TOTAL_REV", "CY2023")</f>
        <v>54607000</v>
      </c>
      <c r="I98" s="4">
        <f>_xll.SNL.Clients.Office.Excel.Functions.SPG(G98,"IQ_AVG_DILUT_SHARES_OUT","CY2023")</f>
        <v>151966313</v>
      </c>
      <c r="J98" s="5">
        <f>_xll.SNL.Clients.Office.Excel.Functions.SPG(G98, "IQ_DILUT_EPS_NORM", "CY2023")</f>
        <v>23.350999999999999</v>
      </c>
      <c r="K98">
        <f t="shared" si="6"/>
        <v>3548565.3748630001</v>
      </c>
      <c r="L98">
        <f t="shared" si="7"/>
        <v>6.4983708587964914E-2</v>
      </c>
    </row>
    <row r="99" spans="1:12" x14ac:dyDescent="0.3">
      <c r="A99" t="s">
        <v>101</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4"/>
        <v>19724960</v>
      </c>
      <c r="F99">
        <f t="shared" si="5"/>
        <v>0.10125801467153323</v>
      </c>
      <c r="G99" t="s">
        <v>101</v>
      </c>
      <c r="H99" s="4" cm="1">
        <f t="array" ref="H99">_xll.SNL.Clients.Office.Excel.Functions.SPG(G99, "SP_TOTAL_REV", "CY2023")</f>
        <v>194799000</v>
      </c>
      <c r="I99" s="4">
        <f>_xll.SNL.Clients.Office.Excel.Functions.SPG(G99,"IQ_AVG_DILUT_SHARES_OUT","CY2023")</f>
        <v>1880000000</v>
      </c>
      <c r="J99" s="5">
        <f>_xll.SNL.Clients.Office.Excel.Functions.SPG(G99, "IQ_DILUT_EPS_NORM", "CY2023")</f>
        <v>10.492000000000001</v>
      </c>
      <c r="K99">
        <f t="shared" si="6"/>
        <v>19724960</v>
      </c>
      <c r="L99">
        <f t="shared" si="7"/>
        <v>0.10125801467153323</v>
      </c>
    </row>
    <row r="100" spans="1:12" x14ac:dyDescent="0.3">
      <c r="A100" t="s">
        <v>102</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4"/>
        <v>1036354</v>
      </c>
      <c r="F100">
        <f t="shared" si="5"/>
        <v>0.10498286557797994</v>
      </c>
      <c r="G100" t="s">
        <v>102</v>
      </c>
      <c r="H100" s="4" cm="1">
        <f t="array" ref="H100">_xll.SNL.Clients.Office.Excel.Functions.SPG(G100, "SP_TOTAL_REV", "CY2023")</f>
        <v>9871649</v>
      </c>
      <c r="I100" s="4">
        <f>_xll.SNL.Clients.Office.Excel.Functions.SPG(G100,"IQ_AVG_DILUT_SHARES_OUT","CY2023")</f>
        <v>1385500000</v>
      </c>
      <c r="J100" s="5">
        <f>_xll.SNL.Clients.Office.Excel.Functions.SPG(G100, "IQ_DILUT_EPS_NORM", "CY2023")</f>
        <v>0.748</v>
      </c>
      <c r="K100">
        <f t="shared" si="6"/>
        <v>1036354</v>
      </c>
      <c r="L100">
        <f t="shared" si="7"/>
        <v>0.10498286557797994</v>
      </c>
    </row>
    <row r="101" spans="1:12" x14ac:dyDescent="0.3">
      <c r="A101" t="s">
        <v>103</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4"/>
        <v>5925581.9378079996</v>
      </c>
      <c r="F101">
        <f t="shared" si="5"/>
        <v>0.11618788113349018</v>
      </c>
      <c r="G101" t="s">
        <v>103</v>
      </c>
      <c r="H101" s="4" cm="1">
        <f t="array" ref="H101">_xll.SNL.Clients.Office.Excel.Functions.SPG(G101, "SP_TOTAL_REV", "CY2023")</f>
        <v>51000000</v>
      </c>
      <c r="I101" s="4">
        <f>_xll.SNL.Clients.Office.Excel.Functions.SPG(G101,"IQ_AVG_DILUT_SHARES_OUT","CY2023")</f>
        <v>414202568</v>
      </c>
      <c r="J101" s="5">
        <f>_xll.SNL.Clients.Office.Excel.Functions.SPG(G101, "IQ_DILUT_EPS_NORM", "CY2023")</f>
        <v>14.305999999999999</v>
      </c>
      <c r="K101">
        <f t="shared" si="6"/>
        <v>5925581.9378079996</v>
      </c>
      <c r="L101">
        <f t="shared" si="7"/>
        <v>0.11618788113349018</v>
      </c>
    </row>
    <row r="102" spans="1:12" x14ac:dyDescent="0.3">
      <c r="A102" t="s">
        <v>104</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4"/>
        <v>604639.19999999995</v>
      </c>
      <c r="F102">
        <f t="shared" si="5"/>
        <v>0.10304183779546344</v>
      </c>
      <c r="G102" t="s">
        <v>104</v>
      </c>
      <c r="H102" s="4" cm="1">
        <f t="array" ref="H102">_xll.SNL.Clients.Office.Excel.Functions.SPG(G102, "SP_TOTAL_REV", "CY2023")</f>
        <v>5867900</v>
      </c>
      <c r="I102" s="4">
        <f>_xll.SNL.Clients.Office.Excel.Functions.SPG(G102,"IQ_AVG_DILUT_SHARES_OUT","CY2023")</f>
        <v>247600000</v>
      </c>
      <c r="J102" s="5">
        <f>_xll.SNL.Clients.Office.Excel.Functions.SPG(G102, "IQ_DILUT_EPS_NORM", "CY2023")</f>
        <v>2.4420000000000002</v>
      </c>
      <c r="K102">
        <f t="shared" si="6"/>
        <v>604639.19999999995</v>
      </c>
      <c r="L102">
        <f t="shared" si="7"/>
        <v>0.10304183779546344</v>
      </c>
    </row>
    <row r="103" spans="1:12" x14ac:dyDescent="0.3">
      <c r="A103" t="s">
        <v>105</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4"/>
        <v>1422425.7</v>
      </c>
      <c r="F103">
        <f t="shared" si="5"/>
        <v>0.14205789473684211</v>
      </c>
      <c r="G103" t="s">
        <v>105</v>
      </c>
      <c r="H103" s="4" cm="1">
        <f t="array" ref="H103">_xll.SNL.Clients.Office.Excel.Functions.SPG(G103, "SP_TOTAL_REV", "CY2023")</f>
        <v>10013000</v>
      </c>
      <c r="I103" s="4">
        <f>_xll.SNL.Clients.Office.Excel.Functions.SPG(G103,"IQ_AVG_DILUT_SHARES_OUT","CY2023")</f>
        <v>158100000</v>
      </c>
      <c r="J103" s="5">
        <f>_xll.SNL.Clients.Office.Excel.Functions.SPG(G103, "IQ_DILUT_EPS_NORM", "CY2023")</f>
        <v>8.9969999999999999</v>
      </c>
      <c r="K103">
        <f t="shared" si="6"/>
        <v>1422425.7</v>
      </c>
      <c r="L103">
        <f t="shared" si="7"/>
        <v>0.14205789473684211</v>
      </c>
    </row>
    <row r="104" spans="1:12" x14ac:dyDescent="0.3">
      <c r="A104" t="s">
        <v>106</v>
      </c>
      <c r="B104" s="4" cm="1">
        <f t="array" ref="B104">_xll.SNL.Clients.Office.Excel.Functions.SPG(A104, "SP_TOTAL_REV", "CY2023")</f>
        <v>9193964</v>
      </c>
      <c r="C104" s="4">
        <f>_xll.SNL.Clients.Office.Excel.Functions.SPG(A104,"IQ_AVG_DILUT_SHARES_OUT","CY2023")</f>
        <v>413658500</v>
      </c>
      <c r="D104" s="5">
        <f>_xll.SNL.Clients.Office.Excel.Functions.SPG(A104, "IQ_DILUT_EPS_NORM", "CY2023")</f>
        <v>2.742</v>
      </c>
      <c r="E104">
        <f t="shared" si="4"/>
        <v>1134251.6070000001</v>
      </c>
      <c r="F104">
        <f t="shared" si="5"/>
        <v>0.12336915904826254</v>
      </c>
      <c r="G104" t="s">
        <v>106</v>
      </c>
      <c r="H104" s="4" cm="1">
        <f t="array" ref="H104">_xll.SNL.Clients.Office.Excel.Functions.SPG(G104, "SP_TOTAL_REV", "CY2023")</f>
        <v>9193964</v>
      </c>
      <c r="I104" s="4">
        <f>_xll.SNL.Clients.Office.Excel.Functions.SPG(G104,"IQ_AVG_DILUT_SHARES_OUT","CY2023")</f>
        <v>413658500</v>
      </c>
      <c r="J104" s="5">
        <f>_xll.SNL.Clients.Office.Excel.Functions.SPG(G104, "IQ_DILUT_EPS_NORM", "CY2023")</f>
        <v>2.742</v>
      </c>
      <c r="K104">
        <f t="shared" si="6"/>
        <v>1134251.6070000001</v>
      </c>
      <c r="L104">
        <f t="shared" si="7"/>
        <v>0.12336915904826254</v>
      </c>
    </row>
    <row r="105" spans="1:12" x14ac:dyDescent="0.3">
      <c r="A105" t="s">
        <v>107</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4"/>
        <v>10495416</v>
      </c>
      <c r="F105">
        <f t="shared" si="5"/>
        <v>0.18338049726556357</v>
      </c>
      <c r="G105" t="s">
        <v>107</v>
      </c>
      <c r="H105" s="4" cm="1">
        <f t="array" ref="H105">_xll.SNL.Clients.Office.Excel.Functions.SPG(G105, "SP_TOTAL_REV", "CY2023")</f>
        <v>57233000</v>
      </c>
      <c r="I105" s="4">
        <f>_xll.SNL.Clients.Office.Excel.Functions.SPG(G105,"IQ_AVG_DILUT_SHARES_OUT","CY2023")</f>
        <v>4087000000</v>
      </c>
      <c r="J105" s="5">
        <f>_xll.SNL.Clients.Office.Excel.Functions.SPG(G105, "IQ_DILUT_EPS_NORM", "CY2023")</f>
        <v>2.5680000000000001</v>
      </c>
      <c r="K105">
        <f t="shared" si="6"/>
        <v>10495416</v>
      </c>
      <c r="L105">
        <f t="shared" si="7"/>
        <v>0.18338049726556357</v>
      </c>
    </row>
    <row r="106" spans="1:12" x14ac:dyDescent="0.3">
      <c r="A106" t="s">
        <v>108</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4.2969999999999997</v>
      </c>
      <c r="E106">
        <f t="shared" si="4"/>
        <v>8404072.5999999996</v>
      </c>
      <c r="F106">
        <f t="shared" si="5"/>
        <v>0.10897962290575237</v>
      </c>
      <c r="G106" t="s">
        <v>108</v>
      </c>
      <c r="H106" s="4" cm="1">
        <f t="array" ref="H106">_xll.SNL.Clients.Office.Excel.Functions.SPG(G106, "SP_TOTAL_REV", "CY2023")</f>
        <v>77116000</v>
      </c>
      <c r="I106" s="4">
        <f>_xll.SNL.Clients.Office.Excel.Functions.SPG(G106,"IQ_AVG_DILUT_SHARES_OUT","CY2023")</f>
        <v>1955800000</v>
      </c>
      <c r="J106" s="5">
        <f>_xll.SNL.Clients.Office.Excel.Functions.SPG(G106, "IQ_DILUT_EPS_NORM", "CY2023")</f>
        <v>4.2969999999999997</v>
      </c>
      <c r="K106">
        <f t="shared" si="6"/>
        <v>8404072.5999999996</v>
      </c>
      <c r="L106">
        <f t="shared" si="7"/>
        <v>0.10897962290575237</v>
      </c>
    </row>
    <row r="107" spans="1:12" x14ac:dyDescent="0.3">
      <c r="A107" t="s">
        <v>109</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4"/>
        <v>1268957.159976</v>
      </c>
      <c r="F107">
        <f t="shared" si="5"/>
        <v>0.15429926556128404</v>
      </c>
      <c r="G107" t="s">
        <v>109</v>
      </c>
      <c r="H107" s="4" cm="1">
        <f t="array" ref="H107">_xll.SNL.Clients.Office.Excel.Functions.SPG(G107, "SP_TOTAL_REV", "CY2023")</f>
        <v>8224000</v>
      </c>
      <c r="I107" s="4">
        <f>_xll.SNL.Clients.Office.Excel.Functions.SPG(G107,"IQ_AVG_DILUT_SHARES_OUT","CY2023")</f>
        <v>476693148</v>
      </c>
      <c r="J107" s="5">
        <f>_xll.SNL.Clients.Office.Excel.Functions.SPG(G107, "IQ_DILUT_EPS_NORM", "CY2023")</f>
        <v>2.6619999999999999</v>
      </c>
      <c r="K107">
        <f t="shared" si="6"/>
        <v>1268957.159976</v>
      </c>
      <c r="L107">
        <f t="shared" si="7"/>
        <v>0.15429926556128404</v>
      </c>
    </row>
    <row r="108" spans="1:12" x14ac:dyDescent="0.3">
      <c r="A108" t="s">
        <v>110</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4"/>
        <v>2595949.5</v>
      </c>
      <c r="F108">
        <f t="shared" si="5"/>
        <v>0.46613447415201736</v>
      </c>
      <c r="G108" t="s">
        <v>110</v>
      </c>
      <c r="H108" s="4" cm="1">
        <f t="array" ref="H108">_xll.SNL.Clients.Office.Excel.Functions.SPG(G108, "SP_TOTAL_REV", "CY2023")</f>
        <v>5569100</v>
      </c>
      <c r="I108" s="4">
        <f>_xll.SNL.Clients.Office.Excel.Functions.SPG(G108,"IQ_AVG_DILUT_SHARES_OUT","CY2023")</f>
        <v>359500000</v>
      </c>
      <c r="J108" s="5">
        <f>_xll.SNL.Clients.Office.Excel.Functions.SPG(G108, "IQ_DILUT_EPS_NORM", "CY2023")</f>
        <v>7.2210000000000001</v>
      </c>
      <c r="K108">
        <f t="shared" si="6"/>
        <v>2595949.5</v>
      </c>
      <c r="L108">
        <f t="shared" si="7"/>
        <v>0.46613447415201736</v>
      </c>
    </row>
    <row r="109" spans="1:12" x14ac:dyDescent="0.3">
      <c r="A109" t="s">
        <v>111</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4"/>
        <v>593317.80000000005</v>
      </c>
      <c r="F109">
        <f t="shared" si="5"/>
        <v>7.9511900294827131E-2</v>
      </c>
      <c r="G109" t="s">
        <v>111</v>
      </c>
      <c r="H109" s="4" cm="1">
        <f t="array" ref="H109">_xll.SNL.Clients.Office.Excel.Functions.SPG(G109, "SP_TOTAL_REV", "CY2023")</f>
        <v>7462000</v>
      </c>
      <c r="I109" s="4">
        <f>_xll.SNL.Clients.Office.Excel.Functions.SPG(G109,"IQ_AVG_DILUT_SHARES_OUT","CY2023")</f>
        <v>291700000</v>
      </c>
      <c r="J109" s="5">
        <f>_xll.SNL.Clients.Office.Excel.Functions.SPG(G109, "IQ_DILUT_EPS_NORM", "CY2023")</f>
        <v>2.0339999999999998</v>
      </c>
      <c r="K109">
        <f t="shared" si="6"/>
        <v>593317.80000000005</v>
      </c>
      <c r="L109">
        <f t="shared" si="7"/>
        <v>7.9511900294827131E-2</v>
      </c>
    </row>
    <row r="110" spans="1:12" x14ac:dyDescent="0.3">
      <c r="A110" t="s">
        <v>112</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4"/>
        <v>1899810</v>
      </c>
      <c r="F110">
        <f t="shared" si="5"/>
        <v>9.8166175786699741E-2</v>
      </c>
      <c r="G110" t="s">
        <v>112</v>
      </c>
      <c r="H110" s="4" cm="1">
        <f t="array" ref="H110">_xll.SNL.Clients.Office.Excel.Functions.SPG(G110, "SP_TOTAL_REV", "CY2023")</f>
        <v>19353000</v>
      </c>
      <c r="I110" s="4">
        <f>_xll.SNL.Clients.Office.Excel.Functions.SPG(G110,"IQ_AVG_DILUT_SHARES_OUT","CY2023")</f>
        <v>505000000</v>
      </c>
      <c r="J110" s="5">
        <f>_xll.SNL.Clients.Office.Excel.Functions.SPG(G110, "IQ_DILUT_EPS_NORM", "CY2023")</f>
        <v>3.762</v>
      </c>
      <c r="K110">
        <f t="shared" si="6"/>
        <v>1899810</v>
      </c>
      <c r="L110">
        <f t="shared" si="7"/>
        <v>9.8166175786699741E-2</v>
      </c>
    </row>
    <row r="111" spans="1:12" x14ac:dyDescent="0.3">
      <c r="A111" t="s">
        <v>113</v>
      </c>
      <c r="B111" s="4" cm="1">
        <f t="array" ref="B111">_xll.SNL.Clients.Office.Excel.Functions.SPG(A111, "SP_TOTAL_REV", "CY2023")</f>
        <v>19457000</v>
      </c>
      <c r="C111" s="4">
        <f>_xll.SNL.Clients.Office.Excel.Functions.SPG(A111,"IQ_AVG_DILUT_SHARES_OUT","CY2023")</f>
        <v>829200000</v>
      </c>
      <c r="D111" s="5">
        <f>_xll.SNL.Clients.Office.Excel.Functions.SPG(A111, "IQ_DILUT_EPS_NORM", "CY2023")</f>
        <v>2.6219999999999999</v>
      </c>
      <c r="E111">
        <f t="shared" si="4"/>
        <v>2174162.4</v>
      </c>
      <c r="F111">
        <f t="shared" si="5"/>
        <v>0.11174191293621832</v>
      </c>
      <c r="G111" t="s">
        <v>113</v>
      </c>
      <c r="H111" s="4" cm="1">
        <f t="array" ref="H111">_xll.SNL.Clients.Office.Excel.Functions.SPG(G111, "SP_TOTAL_REV", "CY2023")</f>
        <v>19457000</v>
      </c>
      <c r="I111" s="4">
        <f>_xll.SNL.Clients.Office.Excel.Functions.SPG(G111,"IQ_AVG_DILUT_SHARES_OUT","CY2023")</f>
        <v>829200000</v>
      </c>
      <c r="J111" s="5">
        <f>_xll.SNL.Clients.Office.Excel.Functions.SPG(G111, "IQ_DILUT_EPS_NORM", "CY2023")</f>
        <v>2.6219999999999999</v>
      </c>
      <c r="K111">
        <f t="shared" si="6"/>
        <v>2174162.4</v>
      </c>
      <c r="L111">
        <f t="shared" si="7"/>
        <v>0.11174191293621832</v>
      </c>
    </row>
    <row r="112" spans="1:12" x14ac:dyDescent="0.3">
      <c r="A112" t="s">
        <v>114</v>
      </c>
      <c r="B112" s="4" cm="1">
        <f t="array" ref="B112">_xll.SNL.Clients.Office.Excel.Functions.SPG(A112, "SP_TOTAL_REV", "CY2023")</f>
        <v>121572000</v>
      </c>
      <c r="C112" s="4">
        <f>_xll.SNL.Clients.Office.Excel.Functions.SPG(A112,"IQ_AVG_DILUT_SHARES_OUT","CY2023")</f>
        <v>4148000000</v>
      </c>
      <c r="D112" s="5">
        <f>_xll.SNL.Clients.Office.Excel.Functions.SPG(A112, "IQ_DILUT_EPS_NORM", "CY2023")</f>
        <v>3.173</v>
      </c>
      <c r="E112">
        <f t="shared" si="4"/>
        <v>13161604</v>
      </c>
      <c r="F112">
        <f t="shared" si="5"/>
        <v>0.10826180370480044</v>
      </c>
      <c r="G112" t="s">
        <v>114</v>
      </c>
      <c r="H112" s="4" cm="1">
        <f t="array" ref="H112">_xll.SNL.Clients.Office.Excel.Functions.SPG(G112, "SP_TOTAL_REV", "CY2023")</f>
        <v>121572000</v>
      </c>
      <c r="I112" s="4">
        <f>_xll.SNL.Clients.Office.Excel.Functions.SPG(G112,"IQ_AVG_DILUT_SHARES_OUT","CY2023")</f>
        <v>4148000000</v>
      </c>
      <c r="J112" s="5">
        <f>_xll.SNL.Clients.Office.Excel.Functions.SPG(G112, "IQ_DILUT_EPS_NORM", "CY2023")</f>
        <v>3.173</v>
      </c>
      <c r="K112">
        <f t="shared" si="6"/>
        <v>13161604</v>
      </c>
      <c r="L112">
        <f t="shared" si="7"/>
        <v>0.10826180370480044</v>
      </c>
    </row>
    <row r="113" spans="1:12" x14ac:dyDescent="0.3">
      <c r="A113" t="s">
        <v>115</v>
      </c>
      <c r="B113" s="4" cm="1">
        <f t="array" ref="B113">_xll.SNL.Clients.Office.Excel.Functions.SPG(A113, "SP_TOTAL_REV", "CY2023")</f>
        <v>12171900</v>
      </c>
      <c r="C113" s="4">
        <f>_xll.SNL.Clients.Office.Excel.Functions.SPG(A113,"IQ_AVG_DILUT_SHARES_OUT","CY2023")</f>
        <v>479800000</v>
      </c>
      <c r="D113" s="5">
        <f>_xll.SNL.Clients.Office.Excel.Functions.SPG(A113, "IQ_DILUT_EPS_NORM", "CY2023")</f>
        <v>2.1760000000000002</v>
      </c>
      <c r="E113">
        <f t="shared" si="4"/>
        <v>1044044.8000000002</v>
      </c>
      <c r="F113">
        <f t="shared" si="5"/>
        <v>8.577500636712429E-2</v>
      </c>
      <c r="G113" t="s">
        <v>115</v>
      </c>
      <c r="H113" s="4" cm="1">
        <f t="array" ref="H113">_xll.SNL.Clients.Office.Excel.Functions.SPG(G113, "SP_TOTAL_REV", "CY2023")</f>
        <v>12171900</v>
      </c>
      <c r="I113" s="4">
        <f>_xll.SNL.Clients.Office.Excel.Functions.SPG(G113,"IQ_AVG_DILUT_SHARES_OUT","CY2023")</f>
        <v>479800000</v>
      </c>
      <c r="J113" s="5">
        <f>_xll.SNL.Clients.Office.Excel.Functions.SPG(G113, "IQ_DILUT_EPS_NORM", "CY2023")</f>
        <v>2.1760000000000002</v>
      </c>
      <c r="K113">
        <f t="shared" si="6"/>
        <v>1044044.8000000002</v>
      </c>
      <c r="L113">
        <f t="shared" si="7"/>
        <v>8.577500636712429E-2</v>
      </c>
    </row>
    <row r="114" spans="1:12" x14ac:dyDescent="0.3">
      <c r="A114" t="s">
        <v>116</v>
      </c>
      <c r="B114" s="4" cm="1">
        <f t="array" ref="B114">_xll.SNL.Clients.Office.Excel.Functions.SPG(A114, "SP_TOTAL_REV", "CY2023")</f>
        <v>57861000</v>
      </c>
      <c r="C114" s="4">
        <f>_xll.SNL.Clients.Office.Excel.Functions.SPG(A114,"IQ_AVG_DILUT_SHARES_OUT","CY2023")</f>
        <v>1205675000</v>
      </c>
      <c r="D114" s="5">
        <f>_xll.SNL.Clients.Office.Excel.Functions.SPG(A114, "IQ_DILUT_EPS_NORM", "CY2023")</f>
        <v>8.3360000000000003</v>
      </c>
      <c r="E114">
        <f t="shared" si="4"/>
        <v>10050506.800000001</v>
      </c>
      <c r="F114">
        <f t="shared" si="5"/>
        <v>0.17370088315099982</v>
      </c>
      <c r="G114" t="s">
        <v>116</v>
      </c>
      <c r="H114" s="4" cm="1">
        <f t="array" ref="H114">_xll.SNL.Clients.Office.Excel.Functions.SPG(G114, "SP_TOTAL_REV", "CY2023")</f>
        <v>57861000</v>
      </c>
      <c r="I114" s="4">
        <f>_xll.SNL.Clients.Office.Excel.Functions.SPG(G114,"IQ_AVG_DILUT_SHARES_OUT","CY2023")</f>
        <v>1205675000</v>
      </c>
      <c r="J114" s="5">
        <f>_xll.SNL.Clients.Office.Excel.Functions.SPG(G114, "IQ_DILUT_EPS_NORM", "CY2023")</f>
        <v>8.3360000000000003</v>
      </c>
      <c r="K114">
        <f t="shared" si="6"/>
        <v>10050506.800000001</v>
      </c>
      <c r="L114">
        <f t="shared" si="7"/>
        <v>0.17370088315099982</v>
      </c>
    </row>
    <row r="115" spans="1:12" x14ac:dyDescent="0.3">
      <c r="A115" t="s">
        <v>117</v>
      </c>
      <c r="B115" s="4" cm="1">
        <f t="array" ref="B115">_xll.SNL.Clients.Office.Excel.Functions.SPG(A115, "SP_TOTAL_REV", "CY2023")</f>
        <v>14663000</v>
      </c>
      <c r="C115" s="4">
        <f>_xll.SNL.Clients.Office.Excel.Functions.SPG(A115,"IQ_AVG_DILUT_SHARES_OUT","CY2023")</f>
        <v>349300000</v>
      </c>
      <c r="D115" s="5">
        <f>_xll.SNL.Clients.Office.Excel.Functions.SPG(A115, "IQ_DILUT_EPS_NORM", "CY2023")</f>
        <v>3.8340000000000001</v>
      </c>
      <c r="E115">
        <f t="shared" si="4"/>
        <v>1339216.2</v>
      </c>
      <c r="F115">
        <f t="shared" si="5"/>
        <v>9.1333028711723385E-2</v>
      </c>
      <c r="G115" t="s">
        <v>117</v>
      </c>
      <c r="H115" s="4" cm="1">
        <f t="array" ref="H115">_xll.SNL.Clients.Office.Excel.Functions.SPG(G115, "SP_TOTAL_REV", "CY2023")</f>
        <v>14663000</v>
      </c>
      <c r="I115" s="4">
        <f>_xll.SNL.Clients.Office.Excel.Functions.SPG(G115,"IQ_AVG_DILUT_SHARES_OUT","CY2023")</f>
        <v>349300000</v>
      </c>
      <c r="J115" s="5">
        <f>_xll.SNL.Clients.Office.Excel.Functions.SPG(G115, "IQ_DILUT_EPS_NORM", "CY2023")</f>
        <v>3.8340000000000001</v>
      </c>
      <c r="K115">
        <f t="shared" si="6"/>
        <v>1339216.2</v>
      </c>
      <c r="L115">
        <f t="shared" si="7"/>
        <v>9.1333028711723385E-2</v>
      </c>
    </row>
    <row r="116" spans="1:12" x14ac:dyDescent="0.3">
      <c r="A116" t="s">
        <v>118</v>
      </c>
      <c r="B116" s="4" cm="1">
        <f t="array" ref="B116">_xll.SNL.Clients.Office.Excel.Functions.SPG(A116, "SP_TOTAL_REV", "CY2023")</f>
        <v>9820400</v>
      </c>
      <c r="C116" s="4">
        <f>_xll.SNL.Clients.Office.Excel.Functions.SPG(A116,"IQ_AVG_DILUT_SHARES_OUT","CY2023")</f>
        <v>166574750</v>
      </c>
      <c r="D116" s="5">
        <f>_xll.SNL.Clients.Office.Excel.Functions.SPG(A116, "IQ_DILUT_EPS_NORM", "CY2023")</f>
        <v>7.8440000000000003</v>
      </c>
      <c r="E116">
        <f t="shared" si="4"/>
        <v>1306612.3389999999</v>
      </c>
      <c r="F116">
        <f t="shared" si="5"/>
        <v>0.13305082674840127</v>
      </c>
      <c r="G116" t="s">
        <v>118</v>
      </c>
      <c r="H116" s="4" cm="1">
        <f t="array" ref="H116">_xll.SNL.Clients.Office.Excel.Functions.SPG(G116, "SP_TOTAL_REV", "CY2023")</f>
        <v>9820400</v>
      </c>
      <c r="I116" s="4">
        <f>_xll.SNL.Clients.Office.Excel.Functions.SPG(G116,"IQ_AVG_DILUT_SHARES_OUT","CY2023")</f>
        <v>166574750</v>
      </c>
      <c r="J116" s="5">
        <f>_xll.SNL.Clients.Office.Excel.Functions.SPG(G116, "IQ_DILUT_EPS_NORM", "CY2023")</f>
        <v>7.8440000000000003</v>
      </c>
      <c r="K116">
        <f t="shared" si="6"/>
        <v>1306612.3389999999</v>
      </c>
      <c r="L116">
        <f t="shared" si="7"/>
        <v>0.13305082674840127</v>
      </c>
    </row>
    <row r="117" spans="1:12" x14ac:dyDescent="0.3">
      <c r="A117" t="s">
        <v>119</v>
      </c>
      <c r="B117" s="4" cm="1">
        <f t="array" ref="B117">_xll.SNL.Clients.Office.Excel.Functions.SPG(A117, "SP_TOTAL_REV", "CY2023")</f>
        <v>24918000</v>
      </c>
      <c r="C117" s="4">
        <f>_xll.SNL.Clients.Office.Excel.Functions.SPG(A117,"IQ_AVG_DILUT_SHARES_OUT","CY2023")</f>
        <v>324000000</v>
      </c>
      <c r="D117" s="5">
        <f>_xll.SNL.Clients.Office.Excel.Functions.SPG(A117, "IQ_DILUT_EPS_NORM", "CY2023")</f>
        <v>4.3920000000000003</v>
      </c>
      <c r="E117">
        <f t="shared" si="4"/>
        <v>1423008</v>
      </c>
      <c r="F117">
        <f t="shared" si="5"/>
        <v>5.7107633036359261E-2</v>
      </c>
      <c r="G117" t="s">
        <v>119</v>
      </c>
      <c r="H117" s="4" cm="1">
        <f t="array" ref="H117">_xll.SNL.Clients.Office.Excel.Functions.SPG(G117, "SP_TOTAL_REV", "CY2023")</f>
        <v>24918000</v>
      </c>
      <c r="I117" s="4">
        <f>_xll.SNL.Clients.Office.Excel.Functions.SPG(G117,"IQ_AVG_DILUT_SHARES_OUT","CY2023")</f>
        <v>324000000</v>
      </c>
      <c r="J117" s="5">
        <f>_xll.SNL.Clients.Office.Excel.Functions.SPG(G117, "IQ_DILUT_EPS_NORM", "CY2023")</f>
        <v>4.3920000000000003</v>
      </c>
      <c r="K117">
        <f t="shared" si="6"/>
        <v>1423008</v>
      </c>
      <c r="L117">
        <f t="shared" si="7"/>
        <v>5.7107633036359261E-2</v>
      </c>
    </row>
    <row r="118" spans="1:12" x14ac:dyDescent="0.3">
      <c r="A118" t="s">
        <v>120</v>
      </c>
      <c r="B118" s="4" cm="1">
        <f t="array" ref="B118">_xll.SNL.Clients.Office.Excel.Functions.SPG(A118, "SP_TOTAL_REV", "CY2023")</f>
        <v>4059987</v>
      </c>
      <c r="C118" s="4">
        <f>_xll.SNL.Clients.Office.Excel.Functions.SPG(A118,"IQ_AVG_DILUT_SHARES_OUT","CY2023")</f>
        <v>970976500</v>
      </c>
      <c r="D118" s="5">
        <f>_xll.SNL.Clients.Office.Excel.Functions.SPG(A118, "IQ_DILUT_EPS_NORM", "CY2023")</f>
        <v>1.093</v>
      </c>
      <c r="E118">
        <f t="shared" si="4"/>
        <v>1061277.3145000001</v>
      </c>
      <c r="F118">
        <f t="shared" si="5"/>
        <v>0.2613991903176045</v>
      </c>
      <c r="G118" t="s">
        <v>120</v>
      </c>
      <c r="H118" s="4" cm="1">
        <f t="array" ref="H118">_xll.SNL.Clients.Office.Excel.Functions.SPG(G118, "SP_TOTAL_REV", "CY2023")</f>
        <v>4059987</v>
      </c>
      <c r="I118" s="4">
        <f>_xll.SNL.Clients.Office.Excel.Functions.SPG(G118,"IQ_AVG_DILUT_SHARES_OUT","CY2023")</f>
        <v>970976500</v>
      </c>
      <c r="J118" s="5">
        <f>_xll.SNL.Clients.Office.Excel.Functions.SPG(G118, "IQ_DILUT_EPS_NORM", "CY2023")</f>
        <v>1.093</v>
      </c>
      <c r="K118">
        <f t="shared" si="6"/>
        <v>1061277.3145000001</v>
      </c>
      <c r="L118">
        <f t="shared" si="7"/>
        <v>0.2613991903176045</v>
      </c>
    </row>
    <row r="119" spans="1:12" x14ac:dyDescent="0.3">
      <c r="A119" t="s">
        <v>121</v>
      </c>
      <c r="B119" s="4" cm="1">
        <f t="array" ref="B119">_xll.SNL.Clients.Office.Excel.Functions.SPG(A119, "SP_TOTAL_REV", "CY2023")</f>
        <v>12588000</v>
      </c>
      <c r="C119" s="4">
        <f>_xll.SNL.Clients.Office.Excel.Functions.SPG(A119,"IQ_AVG_DILUT_SHARES_OUT","CY2023")</f>
        <v>859000000</v>
      </c>
      <c r="D119" s="5">
        <f>_xll.SNL.Clients.Office.Excel.Functions.SPG(A119, "IQ_DILUT_EPS_NORM", "CY2023")</f>
        <v>0.85899999999999999</v>
      </c>
      <c r="E119">
        <f t="shared" si="4"/>
        <v>737881</v>
      </c>
      <c r="F119">
        <f t="shared" si="5"/>
        <v>5.8617810613282494E-2</v>
      </c>
      <c r="G119" t="s">
        <v>121</v>
      </c>
      <c r="H119" s="4" cm="1">
        <f t="array" ref="H119">_xll.SNL.Clients.Office.Excel.Functions.SPG(G119, "SP_TOTAL_REV", "CY2023")</f>
        <v>12588000</v>
      </c>
      <c r="I119" s="4">
        <f>_xll.SNL.Clients.Office.Excel.Functions.SPG(G119,"IQ_AVG_DILUT_SHARES_OUT","CY2023")</f>
        <v>859000000</v>
      </c>
      <c r="J119" s="5">
        <f>_xll.SNL.Clients.Office.Excel.Functions.SPG(G119, "IQ_DILUT_EPS_NORM", "CY2023")</f>
        <v>0.85899999999999999</v>
      </c>
      <c r="K119">
        <f t="shared" si="6"/>
        <v>737881</v>
      </c>
      <c r="L119">
        <f t="shared" si="7"/>
        <v>5.8617810613282494E-2</v>
      </c>
    </row>
    <row r="120" spans="1:12" x14ac:dyDescent="0.3">
      <c r="A120" t="s">
        <v>122</v>
      </c>
      <c r="B120" s="4" cm="1">
        <f t="array" ref="B120">_xll.SNL.Clients.Office.Excel.Functions.SPG(A120, "SP_TOTAL_REV", "CY2023")</f>
        <v>3757719</v>
      </c>
      <c r="C120" s="4">
        <f>_xll.SNL.Clients.Office.Excel.Functions.SPG(A120,"IQ_AVG_DILUT_SHARES_OUT","CY2023")</f>
        <v>74387000</v>
      </c>
      <c r="D120" s="5">
        <f>_xll.SNL.Clients.Office.Excel.Functions.SPG(A120, "IQ_DILUT_EPS_NORM", "CY2023")</f>
        <v>11.016999999999999</v>
      </c>
      <c r="E120">
        <f t="shared" si="4"/>
        <v>819521.57900000003</v>
      </c>
      <c r="F120">
        <f t="shared" si="5"/>
        <v>0.21809017092550029</v>
      </c>
      <c r="G120" t="s">
        <v>122</v>
      </c>
      <c r="H120" s="4" cm="1">
        <f t="array" ref="H120">_xll.SNL.Clients.Office.Excel.Functions.SPG(G120, "SP_TOTAL_REV", "CY2023")</f>
        <v>3757719</v>
      </c>
      <c r="I120" s="4">
        <f>_xll.SNL.Clients.Office.Excel.Functions.SPG(G120,"IQ_AVG_DILUT_SHARES_OUT","CY2023")</f>
        <v>74387000</v>
      </c>
      <c r="J120" s="5">
        <f>_xll.SNL.Clients.Office.Excel.Functions.SPG(G120, "IQ_DILUT_EPS_NORM", "CY2023")</f>
        <v>11.016999999999999</v>
      </c>
      <c r="K120">
        <f t="shared" si="6"/>
        <v>819521.57900000003</v>
      </c>
      <c r="L120">
        <f t="shared" si="7"/>
        <v>0.21809017092550029</v>
      </c>
    </row>
    <row r="121" spans="1:12" x14ac:dyDescent="0.3">
      <c r="A121" t="s">
        <v>123</v>
      </c>
      <c r="B121" s="4" cm="1">
        <f t="array" ref="B121">_xll.SNL.Clients.Office.Excel.Functions.SPG(A121, "SP_TOTAL_REV", "CY2023")</f>
        <v>17226000</v>
      </c>
      <c r="C121" s="4">
        <f>_xll.SNL.Clients.Office.Excel.Functions.SPG(A121,"IQ_AVG_DILUT_SHARES_OUT","CY2023")</f>
        <v>711900000</v>
      </c>
      <c r="D121" s="5">
        <f>_xll.SNL.Clients.Office.Excel.Functions.SPG(A121, "IQ_DILUT_EPS_NORM", "CY2023")</f>
        <v>1.4119999999999999</v>
      </c>
      <c r="E121">
        <f t="shared" si="4"/>
        <v>1005202.8</v>
      </c>
      <c r="F121">
        <f t="shared" si="5"/>
        <v>5.8353814002089867E-2</v>
      </c>
      <c r="G121" t="s">
        <v>123</v>
      </c>
      <c r="H121" s="4" cm="1">
        <f t="array" ref="H121">_xll.SNL.Clients.Office.Excel.Functions.SPG(G121, "SP_TOTAL_REV", "CY2023")</f>
        <v>17226000</v>
      </c>
      <c r="I121" s="4">
        <f>_xll.SNL.Clients.Office.Excel.Functions.SPG(G121,"IQ_AVG_DILUT_SHARES_OUT","CY2023")</f>
        <v>711900000</v>
      </c>
      <c r="J121" s="5">
        <f>_xll.SNL.Clients.Office.Excel.Functions.SPG(G121, "IQ_DILUT_EPS_NORM", "CY2023")</f>
        <v>1.4119999999999999</v>
      </c>
      <c r="K121">
        <f t="shared" si="6"/>
        <v>1005202.8</v>
      </c>
      <c r="L121">
        <f t="shared" si="7"/>
        <v>5.8353814002089867E-2</v>
      </c>
    </row>
    <row r="122" spans="1:12" x14ac:dyDescent="0.3">
      <c r="A122" t="s">
        <v>124</v>
      </c>
      <c r="B122" s="4" cm="1">
        <f t="array" ref="B122">_xll.SNL.Clients.Office.Excel.Functions.SPG(A122, "SP_TOTAL_REV", "CY2023")</f>
        <v>2455000</v>
      </c>
      <c r="C122" s="4">
        <f>_xll.SNL.Clients.Office.Excel.Functions.SPG(A122,"IQ_AVG_DILUT_SHARES_OUT","CY2023")</f>
        <v>406900000</v>
      </c>
      <c r="D122" s="5">
        <f>_xll.SNL.Clients.Office.Excel.Functions.SPG(A122, "IQ_DILUT_EPS_NORM", "CY2023")</f>
        <v>0.77</v>
      </c>
      <c r="E122">
        <f t="shared" si="4"/>
        <v>313313</v>
      </c>
      <c r="F122">
        <f t="shared" si="5"/>
        <v>0.12762240325865581</v>
      </c>
      <c r="G122" t="s">
        <v>124</v>
      </c>
      <c r="H122" s="4" cm="1">
        <f t="array" ref="H122">_xll.SNL.Clients.Office.Excel.Functions.SPG(G122, "SP_TOTAL_REV", "CY2023")</f>
        <v>2455000</v>
      </c>
      <c r="I122" s="4">
        <f>_xll.SNL.Clients.Office.Excel.Functions.SPG(G122,"IQ_AVG_DILUT_SHARES_OUT","CY2023")</f>
        <v>406900000</v>
      </c>
      <c r="J122" s="5">
        <f>_xll.SNL.Clients.Office.Excel.Functions.SPG(G122, "IQ_DILUT_EPS_NORM", "CY2023")</f>
        <v>0.77</v>
      </c>
      <c r="K122">
        <f t="shared" si="6"/>
        <v>313313</v>
      </c>
      <c r="L122">
        <f t="shared" si="7"/>
        <v>0.12762240325865581</v>
      </c>
    </row>
    <row r="123" spans="1:12" x14ac:dyDescent="0.3">
      <c r="A123" t="s">
        <v>125</v>
      </c>
      <c r="B123" s="4" cm="1">
        <f t="array" ref="B123">_xll.SNL.Clients.Office.Excel.Functions.SPG(A123, "SP_TOTAL_REV", "CY2023")</f>
        <v>245652000</v>
      </c>
      <c r="C123" s="4">
        <f>_xll.SNL.Clients.Office.Excel.Functions.SPG(A123,"IQ_AVG_DILUT_SHARES_OUT","CY2023")</f>
        <v>444420000</v>
      </c>
      <c r="D123" s="5">
        <f>_xll.SNL.Clients.Office.Excel.Functions.SPG(A123, "IQ_DILUT_EPS_NORM", "CY2023")</f>
        <v>12.958</v>
      </c>
      <c r="E123">
        <f t="shared" si="4"/>
        <v>5758794.3600000003</v>
      </c>
      <c r="F123">
        <f t="shared" si="5"/>
        <v>2.3442896292315961E-2</v>
      </c>
      <c r="G123" t="s">
        <v>125</v>
      </c>
      <c r="H123" s="4" cm="1">
        <f t="array" ref="H123">_xll.SNL.Clients.Office.Excel.Functions.SPG(G123, "SP_TOTAL_REV", "CY2023")</f>
        <v>245652000</v>
      </c>
      <c r="I123" s="4">
        <f>_xll.SNL.Clients.Office.Excel.Functions.SPG(G123,"IQ_AVG_DILUT_SHARES_OUT","CY2023")</f>
        <v>444420000</v>
      </c>
      <c r="J123" s="5">
        <f>_xll.SNL.Clients.Office.Excel.Functions.SPG(G123, "IQ_DILUT_EPS_NORM", "CY2023")</f>
        <v>12.958</v>
      </c>
      <c r="K123">
        <f t="shared" si="6"/>
        <v>5758794.3600000003</v>
      </c>
      <c r="L123">
        <f t="shared" si="7"/>
        <v>2.3442896292315961E-2</v>
      </c>
    </row>
    <row r="124" spans="1:12" x14ac:dyDescent="0.3">
      <c r="A124" t="s">
        <v>126</v>
      </c>
      <c r="B124" s="4" cm="1">
        <f t="array" ref="B124">_xll.SNL.Clients.Office.Excel.Functions.SPG(A124, "SP_TOTAL_REV", "CY2023")</f>
        <v>5684000</v>
      </c>
      <c r="C124" s="4">
        <f>_xll.SNL.Clients.Office.Excel.Functions.SPG(A124,"IQ_AVG_DILUT_SHARES_OUT","CY2023")</f>
        <v>760000000</v>
      </c>
      <c r="D124" s="5">
        <f>_xll.SNL.Clients.Office.Excel.Functions.SPG(A124, "IQ_DILUT_EPS_NORM", "CY2023")</f>
        <v>1.75</v>
      </c>
      <c r="E124">
        <f t="shared" si="4"/>
        <v>1330000</v>
      </c>
      <c r="F124">
        <f t="shared" si="5"/>
        <v>0.23399014778325122</v>
      </c>
      <c r="G124" t="s">
        <v>126</v>
      </c>
      <c r="H124" s="4" cm="1">
        <f t="array" ref="H124">_xll.SNL.Clients.Office.Excel.Functions.SPG(G124, "SP_TOTAL_REV", "CY2023")</f>
        <v>5684000</v>
      </c>
      <c r="I124" s="4">
        <f>_xll.SNL.Clients.Office.Excel.Functions.SPG(G124,"IQ_AVG_DILUT_SHARES_OUT","CY2023")</f>
        <v>760000000</v>
      </c>
      <c r="J124" s="5">
        <f>_xll.SNL.Clients.Office.Excel.Functions.SPG(G124, "IQ_DILUT_EPS_NORM", "CY2023")</f>
        <v>1.75</v>
      </c>
      <c r="K124">
        <f t="shared" si="6"/>
        <v>1330000</v>
      </c>
      <c r="L124">
        <f t="shared" si="7"/>
        <v>0.23399014778325122</v>
      </c>
    </row>
    <row r="125" spans="1:12" x14ac:dyDescent="0.3">
      <c r="A125" t="s">
        <v>127</v>
      </c>
      <c r="B125" s="4" cm="1">
        <f t="array" ref="B125">_xll.SNL.Clients.Office.Excel.Functions.SPG(A125, "SP_TOTAL_REV", "CY2023")</f>
        <v>3055555</v>
      </c>
      <c r="C125" s="4">
        <f>_xll.SNL.Clients.Office.Excel.Functions.SPG(A125,"IQ_AVG_DILUT_SHARES_OUT","CY2023")</f>
        <v>243635000</v>
      </c>
      <c r="D125" s="5">
        <f>_xll.SNL.Clients.Office.Excel.Functions.SPG(A125, "IQ_DILUT_EPS_NORM", "CY2023")</f>
        <v>0.314</v>
      </c>
      <c r="E125">
        <f t="shared" si="4"/>
        <v>76501.39</v>
      </c>
      <c r="F125">
        <f t="shared" si="5"/>
        <v>2.5036823097604199E-2</v>
      </c>
      <c r="G125" t="s">
        <v>127</v>
      </c>
      <c r="H125" s="4" cm="1">
        <f t="array" ref="H125">_xll.SNL.Clients.Office.Excel.Functions.SPG(G125, "SP_TOTAL_REV", "CY2023")</f>
        <v>3055555</v>
      </c>
      <c r="I125" s="4">
        <f>_xll.SNL.Clients.Office.Excel.Functions.SPG(G125,"IQ_AVG_DILUT_SHARES_OUT","CY2023")</f>
        <v>243635000</v>
      </c>
      <c r="J125" s="5">
        <f>_xll.SNL.Clients.Office.Excel.Functions.SPG(G125, "IQ_DILUT_EPS_NORM", "CY2023")</f>
        <v>0.314</v>
      </c>
      <c r="K125">
        <f t="shared" si="6"/>
        <v>76501.39</v>
      </c>
      <c r="L125">
        <f t="shared" si="7"/>
        <v>2.5036823097604199E-2</v>
      </c>
    </row>
    <row r="126" spans="1:12" x14ac:dyDescent="0.3">
      <c r="A126" t="s">
        <v>128</v>
      </c>
      <c r="B126" s="4" cm="1">
        <f t="array" ref="B126">_xll.SNL.Clients.Office.Excel.Functions.SPG(A126, "SP_TOTAL_REV", "CY2023")</f>
        <v>6996000</v>
      </c>
      <c r="C126" s="4">
        <f>_xll.SNL.Clients.Office.Excel.Functions.SPG(A126,"IQ_AVG_DILUT_SHARES_OUT","CY2023")</f>
        <v>434000000</v>
      </c>
      <c r="D126" s="5">
        <f>_xll.SNL.Clients.Office.Excel.Functions.SPG(A126, "IQ_DILUT_EPS_NORM", "CY2023")</f>
        <v>2.3719999999999999</v>
      </c>
      <c r="E126">
        <f t="shared" si="4"/>
        <v>1029448</v>
      </c>
      <c r="F126">
        <f t="shared" si="5"/>
        <v>0.14714808461978274</v>
      </c>
      <c r="G126" t="s">
        <v>128</v>
      </c>
      <c r="H126" s="4" cm="1">
        <f t="array" ref="H126">_xll.SNL.Clients.Office.Excel.Functions.SPG(G126, "SP_TOTAL_REV", "CY2023")</f>
        <v>6996000</v>
      </c>
      <c r="I126" s="4">
        <f>_xll.SNL.Clients.Office.Excel.Functions.SPG(G126,"IQ_AVG_DILUT_SHARES_OUT","CY2023")</f>
        <v>434000000</v>
      </c>
      <c r="J126" s="5">
        <f>_xll.SNL.Clients.Office.Excel.Functions.SPG(G126, "IQ_DILUT_EPS_NORM", "CY2023")</f>
        <v>2.3719999999999999</v>
      </c>
      <c r="K126">
        <f t="shared" si="6"/>
        <v>1029448</v>
      </c>
      <c r="L126">
        <f t="shared" si="7"/>
        <v>0.14714808461978274</v>
      </c>
    </row>
    <row r="127" spans="1:12" x14ac:dyDescent="0.3">
      <c r="A127" t="s">
        <v>129</v>
      </c>
      <c r="B127" s="4" cm="1">
        <f t="array" ref="B127">_xll.SNL.Clients.Office.Excel.Functions.SPG(A127, "SP_TOTAL_REV", "CY2023")</f>
        <v>14657000</v>
      </c>
      <c r="C127" s="4">
        <f>_xll.SNL.Clients.Office.Excel.Functions.SPG(A127,"IQ_AVG_DILUT_SHARES_OUT","CY2023")</f>
        <v>2013000000</v>
      </c>
      <c r="D127" s="5">
        <f>_xll.SNL.Clients.Office.Excel.Functions.SPG(A127, "IQ_DILUT_EPS_NORM", "CY2023")</f>
        <v>1.5089999999999999</v>
      </c>
      <c r="E127">
        <f t="shared" si="4"/>
        <v>3037617</v>
      </c>
      <c r="F127">
        <f t="shared" si="5"/>
        <v>0.20724684451115508</v>
      </c>
      <c r="G127" t="s">
        <v>129</v>
      </c>
      <c r="H127" s="4" cm="1">
        <f t="array" ref="H127">_xll.SNL.Clients.Office.Excel.Functions.SPG(G127, "SP_TOTAL_REV", "CY2023")</f>
        <v>14657000</v>
      </c>
      <c r="I127" s="4">
        <f>_xll.SNL.Clients.Office.Excel.Functions.SPG(G127,"IQ_AVG_DILUT_SHARES_OUT","CY2023")</f>
        <v>2013000000</v>
      </c>
      <c r="J127" s="5">
        <f>_xll.SNL.Clients.Office.Excel.Functions.SPG(G127, "IQ_DILUT_EPS_NORM", "CY2023")</f>
        <v>1.5089999999999999</v>
      </c>
      <c r="K127">
        <f t="shared" si="6"/>
        <v>3037617</v>
      </c>
      <c r="L127">
        <f t="shared" si="7"/>
        <v>0.20724684451115508</v>
      </c>
    </row>
    <row r="128" spans="1:12" x14ac:dyDescent="0.3">
      <c r="A128" t="s">
        <v>130</v>
      </c>
      <c r="B128" s="4" cm="1">
        <f t="array" ref="B128">_xll.SNL.Clients.Office.Excel.Functions.SPG(A128, "SP_TOTAL_REV", "CY2023")</f>
        <v>34065000</v>
      </c>
      <c r="C128" s="4">
        <f>_xll.SNL.Clients.Office.Excel.Functions.SPG(A128,"IQ_AVG_DILUT_SHARES_OUT","CY2023")</f>
        <v>142700000</v>
      </c>
      <c r="D128" s="5">
        <f>_xll.SNL.Clients.Office.Excel.Functions.SPG(A128, "IQ_DILUT_EPS_NORM", "CY2023")</f>
        <v>15.276999999999999</v>
      </c>
      <c r="E128">
        <f t="shared" si="4"/>
        <v>2180027.9</v>
      </c>
      <c r="F128">
        <f t="shared" si="5"/>
        <v>6.3996122119477472E-2</v>
      </c>
      <c r="G128" t="s">
        <v>130</v>
      </c>
      <c r="H128" s="4" cm="1">
        <f t="array" ref="H128">_xll.SNL.Clients.Office.Excel.Functions.SPG(G128, "SP_TOTAL_REV", "CY2023")</f>
        <v>34065000</v>
      </c>
      <c r="I128" s="4">
        <f>_xll.SNL.Clients.Office.Excel.Functions.SPG(G128,"IQ_AVG_DILUT_SHARES_OUT","CY2023")</f>
        <v>142700000</v>
      </c>
      <c r="J128" s="5">
        <f>_xll.SNL.Clients.Office.Excel.Functions.SPG(G128, "IQ_DILUT_EPS_NORM", "CY2023")</f>
        <v>15.276999999999999</v>
      </c>
      <c r="K128">
        <f t="shared" si="6"/>
        <v>2180027.9</v>
      </c>
      <c r="L128">
        <f t="shared" si="7"/>
        <v>6.3996122119477472E-2</v>
      </c>
    </row>
    <row r="129" spans="1:12" x14ac:dyDescent="0.3">
      <c r="A129" t="s">
        <v>131</v>
      </c>
      <c r="B129" s="4" cm="1">
        <f t="array" ref="B129">_xll.SNL.Clients.Office.Excel.Functions.SPG(A129, "SP_TOTAL_REV", "CY2023")</f>
        <v>356623000</v>
      </c>
      <c r="C129" s="4">
        <f>_xll.SNL.Clients.Office.Excel.Functions.SPG(A129,"IQ_AVG_DILUT_SHARES_OUT","CY2023")</f>
        <v>1290000000</v>
      </c>
      <c r="D129" s="5">
        <f>_xll.SNL.Clients.Office.Excel.Functions.SPG(A129, "IQ_DILUT_EPS_NORM", "CY2023")</f>
        <v>6.0679999999999996</v>
      </c>
      <c r="E129">
        <f t="shared" si="4"/>
        <v>7827719.9999999991</v>
      </c>
      <c r="F129">
        <f t="shared" si="5"/>
        <v>2.1949565787960954E-2</v>
      </c>
      <c r="G129" t="s">
        <v>131</v>
      </c>
      <c r="H129" s="4" cm="1">
        <f t="array" ref="H129">_xll.SNL.Clients.Office.Excel.Functions.SPG(G129, "SP_TOTAL_REV", "CY2023")</f>
        <v>356623000</v>
      </c>
      <c r="I129" s="4">
        <f>_xll.SNL.Clients.Office.Excel.Functions.SPG(G129,"IQ_AVG_DILUT_SHARES_OUT","CY2023")</f>
        <v>1290000000</v>
      </c>
      <c r="J129" s="5">
        <f>_xll.SNL.Clients.Office.Excel.Functions.SPG(G129, "IQ_DILUT_EPS_NORM", "CY2023")</f>
        <v>6.0679999999999996</v>
      </c>
      <c r="K129">
        <f t="shared" si="6"/>
        <v>7827719.9999999991</v>
      </c>
      <c r="L129">
        <f t="shared" si="7"/>
        <v>2.1949565787960954E-2</v>
      </c>
    </row>
    <row r="130" spans="1:12" x14ac:dyDescent="0.3">
      <c r="A130" t="s">
        <v>132</v>
      </c>
      <c r="B130" s="4" cm="1">
        <f t="array" ref="B130">_xll.SNL.Clients.Office.Excel.Functions.SPG(A130, "SP_TOTAL_REV", "CY2023")</f>
        <v>35928600</v>
      </c>
      <c r="C130" s="4">
        <f>_xll.SNL.Clients.Office.Excel.Functions.SPG(A130,"IQ_AVG_DILUT_SHARES_OUT","CY2023")</f>
        <v>340500000</v>
      </c>
      <c r="D130" s="5">
        <f>_xll.SNL.Clients.Office.Excel.Functions.SPG(A130, "IQ_DILUT_EPS_NORM", "CY2023")</f>
        <v>11.53</v>
      </c>
      <c r="E130">
        <f t="shared" si="4"/>
        <v>3925965</v>
      </c>
      <c r="F130">
        <f t="shared" si="5"/>
        <v>0.10927130475442962</v>
      </c>
      <c r="G130" t="s">
        <v>132</v>
      </c>
      <c r="H130" s="4" cm="1">
        <f t="array" ref="H130">_xll.SNL.Clients.Office.Excel.Functions.SPG(G130, "SP_TOTAL_REV", "CY2023")</f>
        <v>35928600</v>
      </c>
      <c r="I130" s="4">
        <f>_xll.SNL.Clients.Office.Excel.Functions.SPG(G130,"IQ_AVG_DILUT_SHARES_OUT","CY2023")</f>
        <v>340500000</v>
      </c>
      <c r="J130" s="5">
        <f>_xll.SNL.Clients.Office.Excel.Functions.SPG(G130, "IQ_DILUT_EPS_NORM", "CY2023")</f>
        <v>11.53</v>
      </c>
      <c r="K130">
        <f t="shared" si="6"/>
        <v>3925965</v>
      </c>
      <c r="L130">
        <f t="shared" si="7"/>
        <v>0.10927130475442962</v>
      </c>
    </row>
    <row r="131" spans="1:12" x14ac:dyDescent="0.3">
      <c r="A131" t="s">
        <v>133</v>
      </c>
      <c r="B131" s="4" cm="1">
        <f t="array" ref="B131">_xll.SNL.Clients.Office.Excel.Functions.SPG(A131, "SP_TOTAL_REV", "CY2023")</f>
        <v>23890000</v>
      </c>
      <c r="C131" s="4">
        <f>_xll.SNL.Clients.Office.Excel.Functions.SPG(A131,"IQ_AVG_DILUT_SHARES_OUT","CY2023")</f>
        <v>743100000</v>
      </c>
      <c r="D131" s="5">
        <f>_xll.SNL.Clients.Office.Excel.Functions.SPG(A131, "IQ_DILUT_EPS_NORM", "CY2023")</f>
        <v>4.54</v>
      </c>
      <c r="E131">
        <f t="shared" si="4"/>
        <v>3373674</v>
      </c>
      <c r="F131">
        <f t="shared" si="5"/>
        <v>0.14121699455839262</v>
      </c>
      <c r="G131" t="s">
        <v>133</v>
      </c>
      <c r="H131" s="4" cm="1">
        <f t="array" ref="H131">_xll.SNL.Clients.Office.Excel.Functions.SPG(G131, "SP_TOTAL_REV", "CY2023")</f>
        <v>23890000</v>
      </c>
      <c r="I131" s="4">
        <f>_xll.SNL.Clients.Office.Excel.Functions.SPG(G131,"IQ_AVG_DILUT_SHARES_OUT","CY2023")</f>
        <v>743100000</v>
      </c>
      <c r="J131" s="5">
        <f>_xll.SNL.Clients.Office.Excel.Functions.SPG(G131, "IQ_DILUT_EPS_NORM", "CY2023")</f>
        <v>4.54</v>
      </c>
      <c r="K131">
        <f t="shared" si="6"/>
        <v>3373674</v>
      </c>
      <c r="L131">
        <f t="shared" si="7"/>
        <v>0.14121699455839262</v>
      </c>
    </row>
    <row r="132" spans="1:12" x14ac:dyDescent="0.3">
      <c r="A132" t="s">
        <v>134</v>
      </c>
      <c r="B132" s="4" cm="1">
        <f t="array" ref="B132">_xll.SNL.Clients.Office.Excel.Functions.SPG(A132, "SP_TOTAL_REV", "CY2023")</f>
        <v>11013100</v>
      </c>
      <c r="C132" s="4">
        <f>_xll.SNL.Clients.Office.Excel.Functions.SPG(A132,"IQ_AVG_DILUT_SHARES_OUT","CY2023")</f>
        <v>121850000</v>
      </c>
      <c r="D132" s="5">
        <f>_xll.SNL.Clients.Office.Excel.Functions.SPG(A132, "IQ_DILUT_EPS_NORM", "CY2023")</f>
        <v>5.9550000000000001</v>
      </c>
      <c r="E132">
        <f t="shared" si="4"/>
        <v>725616.75</v>
      </c>
      <c r="F132">
        <f t="shared" si="5"/>
        <v>6.5886694028021178E-2</v>
      </c>
      <c r="G132" t="s">
        <v>134</v>
      </c>
      <c r="H132" s="4" cm="1">
        <f t="array" ref="H132">_xll.SNL.Clients.Office.Excel.Functions.SPG(G132, "SP_TOTAL_REV", "CY2023")</f>
        <v>11013100</v>
      </c>
      <c r="I132" s="4">
        <f>_xll.SNL.Clients.Office.Excel.Functions.SPG(G132,"IQ_AVG_DILUT_SHARES_OUT","CY2023")</f>
        <v>121850000</v>
      </c>
      <c r="J132" s="5">
        <f>_xll.SNL.Clients.Office.Excel.Functions.SPG(G132, "IQ_DILUT_EPS_NORM", "CY2023")</f>
        <v>5.9550000000000001</v>
      </c>
      <c r="K132">
        <f t="shared" si="6"/>
        <v>725616.75</v>
      </c>
      <c r="L132">
        <f t="shared" si="7"/>
        <v>6.5886694028021178E-2</v>
      </c>
    </row>
    <row r="133" spans="1:12" x14ac:dyDescent="0.3">
      <c r="A133" t="s">
        <v>135</v>
      </c>
      <c r="B133" s="4" cm="1">
        <f t="array" ref="B133">_xll.SNL.Clients.Office.Excel.Functions.SPG(A133, "SP_TOTAL_REV", "CY2023")</f>
        <v>12140147</v>
      </c>
      <c r="C133" s="4">
        <f>_xll.SNL.Clients.Office.Excel.Functions.SPG(A133,"IQ_AVG_DILUT_SHARES_OUT","CY2023")</f>
        <v>93182000</v>
      </c>
      <c r="D133" s="5">
        <f>_xll.SNL.Clients.Office.Excel.Functions.SPG(A133, "IQ_DILUT_EPS_NORM", "CY2023")</f>
        <v>5.2750000000000004</v>
      </c>
      <c r="E133">
        <f t="shared" ref="E133:E196" si="8">C133*D133/1000</f>
        <v>491535.05000000005</v>
      </c>
      <c r="F133">
        <f t="shared" ref="F133:F196" si="9">E133/B133</f>
        <v>4.048839359193921E-2</v>
      </c>
      <c r="G133" t="s">
        <v>135</v>
      </c>
      <c r="H133" s="4" cm="1">
        <f t="array" ref="H133">_xll.SNL.Clients.Office.Excel.Functions.SPG(G133, "SP_TOTAL_REV", "CY2023")</f>
        <v>12140147</v>
      </c>
      <c r="I133" s="4">
        <f>_xll.SNL.Clients.Office.Excel.Functions.SPG(G133,"IQ_AVG_DILUT_SHARES_OUT","CY2023")</f>
        <v>93182000</v>
      </c>
      <c r="J133" s="5">
        <f>_xll.SNL.Clients.Office.Excel.Functions.SPG(G133, "IQ_DILUT_EPS_NORM", "CY2023")</f>
        <v>5.2750000000000004</v>
      </c>
      <c r="K133">
        <f t="shared" ref="K133:K196" si="10">I133*J133/1000</f>
        <v>491535.05000000005</v>
      </c>
      <c r="L133">
        <f t="shared" ref="L133:L196" si="11">K133/H133</f>
        <v>4.048839359193921E-2</v>
      </c>
    </row>
    <row r="134" spans="1:12" x14ac:dyDescent="0.3">
      <c r="A134" t="s">
        <v>136</v>
      </c>
      <c r="B134" s="4" cm="1">
        <f t="array" ref="B134">_xll.SNL.Clients.Office.Excel.Functions.SPG(A134, "SP_TOTAL_REV", "CY2023")</f>
        <v>1513700</v>
      </c>
      <c r="C134" s="4">
        <f>_xll.SNL.Clients.Office.Excel.Functions.SPG(A134,"IQ_AVG_DILUT_SHARES_OUT","CY2023")</f>
        <v>158500000</v>
      </c>
      <c r="D134" s="5">
        <f>_xll.SNL.Clients.Office.Excel.Functions.SPG(A134, "IQ_DILUT_EPS_NORM", "CY2023")</f>
        <v>0.39600000000000002</v>
      </c>
      <c r="E134">
        <f t="shared" si="8"/>
        <v>62766</v>
      </c>
      <c r="F134">
        <f t="shared" si="9"/>
        <v>4.146528374182467E-2</v>
      </c>
      <c r="G134" t="s">
        <v>136</v>
      </c>
      <c r="H134" s="4" cm="1">
        <f t="array" ref="H134">_xll.SNL.Clients.Office.Excel.Functions.SPG(G134, "SP_TOTAL_REV", "CY2023")</f>
        <v>1513700</v>
      </c>
      <c r="I134" s="4">
        <f>_xll.SNL.Clients.Office.Excel.Functions.SPG(G134,"IQ_AVG_DILUT_SHARES_OUT","CY2023")</f>
        <v>158500000</v>
      </c>
      <c r="J134" s="5">
        <f>_xll.SNL.Clients.Office.Excel.Functions.SPG(G134, "IQ_DILUT_EPS_NORM", "CY2023")</f>
        <v>0.39600000000000002</v>
      </c>
      <c r="K134">
        <f t="shared" si="10"/>
        <v>62766</v>
      </c>
      <c r="L134">
        <f t="shared" si="11"/>
        <v>4.146528374182467E-2</v>
      </c>
    </row>
    <row r="135" spans="1:12" x14ac:dyDescent="0.3">
      <c r="A135" t="s">
        <v>137</v>
      </c>
      <c r="B135" s="4" cm="1">
        <f t="array" ref="B135">_xll.SNL.Clients.Office.Excel.Functions.SPG(A135, "SP_TOTAL_REV", "CY2023")</f>
        <v>4119576</v>
      </c>
      <c r="C135" s="4">
        <f>_xll.SNL.Clients.Office.Excel.Functions.SPG(A135,"IQ_AVG_DILUT_SHARES_OUT","CY2023")</f>
        <v>157299000</v>
      </c>
      <c r="D135" s="5">
        <f>_xll.SNL.Clients.Office.Excel.Functions.SPG(A135, "IQ_DILUT_EPS_NORM", "CY2023")</f>
        <v>3.7050000000000001</v>
      </c>
      <c r="E135">
        <f t="shared" si="8"/>
        <v>582792.79500000004</v>
      </c>
      <c r="F135">
        <f t="shared" si="9"/>
        <v>0.14146912085127208</v>
      </c>
      <c r="G135" t="s">
        <v>137</v>
      </c>
      <c r="H135" s="4" cm="1">
        <f t="array" ref="H135">_xll.SNL.Clients.Office.Excel.Functions.SPG(G135, "SP_TOTAL_REV", "CY2023")</f>
        <v>4119576</v>
      </c>
      <c r="I135" s="4">
        <f>_xll.SNL.Clients.Office.Excel.Functions.SPG(G135,"IQ_AVG_DILUT_SHARES_OUT","CY2023")</f>
        <v>157299000</v>
      </c>
      <c r="J135" s="5">
        <f>_xll.SNL.Clients.Office.Excel.Functions.SPG(G135, "IQ_DILUT_EPS_NORM", "CY2023")</f>
        <v>3.7050000000000001</v>
      </c>
      <c r="K135">
        <f t="shared" si="10"/>
        <v>582792.79500000004</v>
      </c>
      <c r="L135">
        <f t="shared" si="11"/>
        <v>0.14146912085127208</v>
      </c>
    </row>
    <row r="136" spans="1:12" x14ac:dyDescent="0.3">
      <c r="A136" t="s">
        <v>138</v>
      </c>
      <c r="B136" s="4" cm="1">
        <f t="array" ref="B136">_xll.SNL.Clients.Office.Excel.Functions.SPG(A136, "SP_TOTAL_REV", "CY2023")</f>
        <v>60755000</v>
      </c>
      <c r="C136" s="4">
        <f>_xll.SNL.Clients.Office.Excel.Functions.SPG(A136,"IQ_AVG_DILUT_SHARES_OUT","CY2023")</f>
        <v>289100000</v>
      </c>
      <c r="D136" s="5">
        <f>_xll.SNL.Clients.Office.Excel.Functions.SPG(A136, "IQ_DILUT_EPS_NORM", "CY2023")</f>
        <v>27.603000000000002</v>
      </c>
      <c r="E136">
        <f t="shared" si="8"/>
        <v>7980027.2999999998</v>
      </c>
      <c r="F136">
        <f t="shared" si="9"/>
        <v>0.13134766356678462</v>
      </c>
      <c r="G136" t="s">
        <v>138</v>
      </c>
      <c r="H136" s="4" cm="1">
        <f t="array" ref="H136">_xll.SNL.Clients.Office.Excel.Functions.SPG(G136, "SP_TOTAL_REV", "CY2023")</f>
        <v>60755000</v>
      </c>
      <c r="I136" s="4">
        <f>_xll.SNL.Clients.Office.Excel.Functions.SPG(G136,"IQ_AVG_DILUT_SHARES_OUT","CY2023")</f>
        <v>289100000</v>
      </c>
      <c r="J136" s="5">
        <f>_xll.SNL.Clients.Office.Excel.Functions.SPG(G136, "IQ_DILUT_EPS_NORM", "CY2023")</f>
        <v>27.603000000000002</v>
      </c>
      <c r="K136">
        <f t="shared" si="10"/>
        <v>7980027.2999999998</v>
      </c>
      <c r="L136">
        <f t="shared" si="11"/>
        <v>0.13134766356678462</v>
      </c>
    </row>
    <row r="137" spans="1:12" x14ac:dyDescent="0.3">
      <c r="A137" t="s">
        <v>139</v>
      </c>
      <c r="B137" s="4" cm="1">
        <f t="array" ref="B137">_xll.SNL.Clients.Office.Excel.Functions.SPG(A137, "SP_TOTAL_REV", "CY2023")</f>
        <v>88425000</v>
      </c>
      <c r="C137" s="4">
        <f>_xll.SNL.Clients.Office.Excel.Functions.SPG(A137,"IQ_AVG_DILUT_SHARES_OUT","CY2023")</f>
        <v>736000000</v>
      </c>
      <c r="D137" s="5">
        <f>_xll.SNL.Clients.Office.Excel.Functions.SPG(A137, "IQ_DILUT_EPS_NORM", "CY2023")</f>
        <v>3.7749999999999999</v>
      </c>
      <c r="E137">
        <f t="shared" si="8"/>
        <v>2778400</v>
      </c>
      <c r="F137">
        <f t="shared" si="9"/>
        <v>3.1420978230138535E-2</v>
      </c>
      <c r="G137" t="s">
        <v>139</v>
      </c>
      <c r="H137" s="4" cm="1">
        <f t="array" ref="H137">_xll.SNL.Clients.Office.Excel.Functions.SPG(G137, "SP_TOTAL_REV", "CY2023")</f>
        <v>88425000</v>
      </c>
      <c r="I137" s="4">
        <f>_xll.SNL.Clients.Office.Excel.Functions.SPG(G137,"IQ_AVG_DILUT_SHARES_OUT","CY2023")</f>
        <v>736000000</v>
      </c>
      <c r="J137" s="5">
        <f>_xll.SNL.Clients.Office.Excel.Functions.SPG(G137, "IQ_DILUT_EPS_NORM", "CY2023")</f>
        <v>3.7749999999999999</v>
      </c>
      <c r="K137">
        <f t="shared" si="10"/>
        <v>2778400</v>
      </c>
      <c r="L137">
        <f t="shared" si="11"/>
        <v>3.1420978230138535E-2</v>
      </c>
    </row>
    <row r="138" spans="1:12" x14ac:dyDescent="0.3">
      <c r="A138" t="s">
        <v>140</v>
      </c>
      <c r="B138" s="4" cm="1">
        <f t="array" ref="B138">_xll.SNL.Clients.Office.Excel.Functions.SPG(A138, "SP_TOTAL_REV", "CY2023")</f>
        <v>58048000</v>
      </c>
      <c r="C138" s="4">
        <f>_xll.SNL.Clients.Office.Excel.Functions.SPG(A138,"IQ_AVG_DILUT_SHARES_OUT","CY2023")</f>
        <v>643000000</v>
      </c>
      <c r="D138" s="5">
        <f>_xll.SNL.Clients.Office.Excel.Functions.SPG(A138, "IQ_DILUT_EPS_NORM", "CY2023")</f>
        <v>5.0739999999999998</v>
      </c>
      <c r="E138">
        <f t="shared" si="8"/>
        <v>3262582</v>
      </c>
      <c r="F138">
        <f t="shared" si="9"/>
        <v>5.620489939360529E-2</v>
      </c>
      <c r="G138" t="s">
        <v>140</v>
      </c>
      <c r="H138" s="4" cm="1">
        <f t="array" ref="H138">_xll.SNL.Clients.Office.Excel.Functions.SPG(G138, "SP_TOTAL_REV", "CY2023")</f>
        <v>58048000</v>
      </c>
      <c r="I138" s="4">
        <f>_xll.SNL.Clients.Office.Excel.Functions.SPG(G138,"IQ_AVG_DILUT_SHARES_OUT","CY2023")</f>
        <v>643000000</v>
      </c>
      <c r="J138" s="5">
        <f>_xll.SNL.Clients.Office.Excel.Functions.SPG(G138, "IQ_DILUT_EPS_NORM", "CY2023")</f>
        <v>5.0739999999999998</v>
      </c>
      <c r="K138">
        <f t="shared" si="10"/>
        <v>3262582</v>
      </c>
      <c r="L138">
        <f t="shared" si="11"/>
        <v>5.620489939360529E-2</v>
      </c>
    </row>
    <row r="139" spans="1:12" x14ac:dyDescent="0.3">
      <c r="A139" t="s">
        <v>141</v>
      </c>
      <c r="B139" s="4" cm="1">
        <f t="array" ref="B139">_xll.SNL.Clients.Office.Excel.Functions.SPG(A139, "SP_TOTAL_REV", "CY2023")</f>
        <v>14427000</v>
      </c>
      <c r="C139" s="4">
        <f>_xll.SNL.Clients.Office.Excel.Functions.SPG(A139,"IQ_AVG_DILUT_SHARES_OUT","CY2023")</f>
        <v>642000000</v>
      </c>
      <c r="D139" s="5">
        <f>_xll.SNL.Clients.Office.Excel.Functions.SPG(A139, "IQ_DILUT_EPS_NORM", "CY2023")</f>
        <v>4.4169999999999998</v>
      </c>
      <c r="E139">
        <f t="shared" si="8"/>
        <v>2835714</v>
      </c>
      <c r="F139">
        <f t="shared" si="9"/>
        <v>0.19655604075691413</v>
      </c>
      <c r="G139" t="s">
        <v>141</v>
      </c>
      <c r="H139" s="4" cm="1">
        <f t="array" ref="H139">_xll.SNL.Clients.Office.Excel.Functions.SPG(G139, "SP_TOTAL_REV", "CY2023")</f>
        <v>14427000</v>
      </c>
      <c r="I139" s="4">
        <f>_xll.SNL.Clients.Office.Excel.Functions.SPG(G139,"IQ_AVG_DILUT_SHARES_OUT","CY2023")</f>
        <v>642000000</v>
      </c>
      <c r="J139" s="5">
        <f>_xll.SNL.Clients.Office.Excel.Functions.SPG(G139, "IQ_DILUT_EPS_NORM", "CY2023")</f>
        <v>4.4169999999999998</v>
      </c>
      <c r="K139">
        <f t="shared" si="10"/>
        <v>2835714</v>
      </c>
      <c r="L139">
        <f t="shared" si="11"/>
        <v>0.19655604075691413</v>
      </c>
    </row>
    <row r="140" spans="1:12" x14ac:dyDescent="0.3">
      <c r="A140" t="s">
        <v>142</v>
      </c>
      <c r="B140" s="4" cm="1">
        <f t="array" ref="B140">_xll.SNL.Clients.Office.Excel.Functions.SPG(A140, "SP_TOTAL_REV", "CY2023")</f>
        <v>3622300</v>
      </c>
      <c r="C140" s="4">
        <f>_xll.SNL.Clients.Office.Excel.Functions.SPG(A140,"IQ_AVG_DILUT_SHARES_OUT","CY2023")</f>
        <v>425500000</v>
      </c>
      <c r="D140" s="5">
        <f>_xll.SNL.Clients.Office.Excel.Functions.SPG(A140, "IQ_DILUT_EPS_NORM", "CY2023")</f>
        <v>1.0409999999999999</v>
      </c>
      <c r="E140">
        <f t="shared" si="8"/>
        <v>442945.49999999994</v>
      </c>
      <c r="F140">
        <f t="shared" si="9"/>
        <v>0.12228294177732378</v>
      </c>
      <c r="G140" t="s">
        <v>142</v>
      </c>
      <c r="H140" s="4" cm="1">
        <f t="array" ref="H140">_xll.SNL.Clients.Office.Excel.Functions.SPG(G140, "SP_TOTAL_REV", "CY2023")</f>
        <v>3622300</v>
      </c>
      <c r="I140" s="4">
        <f>_xll.SNL.Clients.Office.Excel.Functions.SPG(G140,"IQ_AVG_DILUT_SHARES_OUT","CY2023")</f>
        <v>425500000</v>
      </c>
      <c r="J140" s="5">
        <f>_xll.SNL.Clients.Office.Excel.Functions.SPG(G140, "IQ_DILUT_EPS_NORM", "CY2023")</f>
        <v>1.0409999999999999</v>
      </c>
      <c r="K140">
        <f t="shared" si="10"/>
        <v>442945.49999999994</v>
      </c>
      <c r="L140">
        <f t="shared" si="11"/>
        <v>0.12228294177732378</v>
      </c>
    </row>
    <row r="141" spans="1:12" x14ac:dyDescent="0.3">
      <c r="A141" t="s">
        <v>143</v>
      </c>
      <c r="B141" s="4" cm="1">
        <f t="array" ref="B141">_xll.SNL.Clients.Office.Excel.Functions.SPG(A141, "SP_TOTAL_REV", "CY2023")</f>
        <v>7959000</v>
      </c>
      <c r="C141" s="4">
        <f>_xll.SNL.Clients.Office.Excel.Functions.SPG(A141,"IQ_AVG_DILUT_SHARES_OUT","CY2023")</f>
        <v>179999000</v>
      </c>
      <c r="D141" s="5">
        <f>_xll.SNL.Clients.Office.Excel.Functions.SPG(A141, "IQ_DILUT_EPS_NORM", "CY2023")</f>
        <v>13.423999999999999</v>
      </c>
      <c r="E141">
        <f t="shared" si="8"/>
        <v>2416306.5759999999</v>
      </c>
      <c r="F141">
        <f t="shared" si="9"/>
        <v>0.30359424249277545</v>
      </c>
      <c r="G141" t="s">
        <v>143</v>
      </c>
      <c r="H141" s="4" cm="1">
        <f t="array" ref="H141">_xll.SNL.Clients.Office.Excel.Functions.SPG(G141, "SP_TOTAL_REV", "CY2023")</f>
        <v>7959000</v>
      </c>
      <c r="I141" s="4">
        <f>_xll.SNL.Clients.Office.Excel.Functions.SPG(G141,"IQ_AVG_DILUT_SHARES_OUT","CY2023")</f>
        <v>179999000</v>
      </c>
      <c r="J141" s="5">
        <f>_xll.SNL.Clients.Office.Excel.Functions.SPG(G141, "IQ_DILUT_EPS_NORM", "CY2023")</f>
        <v>13.423999999999999</v>
      </c>
      <c r="K141">
        <f t="shared" si="10"/>
        <v>2416306.5759999999</v>
      </c>
      <c r="L141">
        <f t="shared" si="11"/>
        <v>0.30359424249277545</v>
      </c>
    </row>
    <row r="142" spans="1:12" x14ac:dyDescent="0.3">
      <c r="A142" t="s">
        <v>144</v>
      </c>
      <c r="B142" s="4" cm="1">
        <f t="array" ref="B142">_xll.SNL.Clients.Office.Excel.Functions.SPG(A142, "SP_TOTAL_REV", "CY2023")</f>
        <v>5515702</v>
      </c>
      <c r="C142" s="4">
        <f>_xll.SNL.Clients.Office.Excel.Functions.SPG(A142,"IQ_AVG_DILUT_SHARES_OUT","CY2023")</f>
        <v>309065000</v>
      </c>
      <c r="D142" s="5">
        <f>_xll.SNL.Clients.Office.Excel.Functions.SPG(A142, "IQ_DILUT_EPS_NORM", "CY2023")</f>
        <v>0.65900000000000003</v>
      </c>
      <c r="E142">
        <f t="shared" si="8"/>
        <v>203673.83499999999</v>
      </c>
      <c r="F142">
        <f t="shared" si="9"/>
        <v>3.6926185461070953E-2</v>
      </c>
      <c r="G142" t="s">
        <v>144</v>
      </c>
      <c r="H142" s="4" cm="1">
        <f t="array" ref="H142">_xll.SNL.Clients.Office.Excel.Functions.SPG(G142, "SP_TOTAL_REV", "CY2023")</f>
        <v>5515702</v>
      </c>
      <c r="I142" s="4">
        <f>_xll.SNL.Clients.Office.Excel.Functions.SPG(G142,"IQ_AVG_DILUT_SHARES_OUT","CY2023")</f>
        <v>309065000</v>
      </c>
      <c r="J142" s="5">
        <f>_xll.SNL.Clients.Office.Excel.Functions.SPG(G142, "IQ_DILUT_EPS_NORM", "CY2023")</f>
        <v>0.65900000000000003</v>
      </c>
      <c r="K142">
        <f t="shared" si="10"/>
        <v>203673.83499999999</v>
      </c>
      <c r="L142">
        <f t="shared" si="11"/>
        <v>3.6926185461070953E-2</v>
      </c>
    </row>
    <row r="143" spans="1:12" x14ac:dyDescent="0.3">
      <c r="A143" t="s">
        <v>145</v>
      </c>
      <c r="B143" s="4" cm="1">
        <f t="array" ref="B143">_xll.SNL.Clients.Office.Excel.Functions.SPG(A143, "SP_TOTAL_REV", "CY2023")</f>
        <v>9776000</v>
      </c>
      <c r="C143" s="4">
        <f>_xll.SNL.Clients.Office.Excel.Functions.SPG(A143,"IQ_AVG_DILUT_SHARES_OUT","CY2023")</f>
        <v>254000000</v>
      </c>
      <c r="D143" s="5">
        <f>_xll.SNL.Clients.Office.Excel.Functions.SPG(A143, "IQ_DILUT_EPS_NORM", "CY2023")</f>
        <v>9.2720000000000002</v>
      </c>
      <c r="E143">
        <f t="shared" si="8"/>
        <v>2355088</v>
      </c>
      <c r="F143">
        <f t="shared" si="9"/>
        <v>0.2409050736497545</v>
      </c>
      <c r="G143" t="s">
        <v>145</v>
      </c>
      <c r="H143" s="4" cm="1">
        <f t="array" ref="H143">_xll.SNL.Clients.Office.Excel.Functions.SPG(G143, "SP_TOTAL_REV", "CY2023")</f>
        <v>9776000</v>
      </c>
      <c r="I143" s="4">
        <f>_xll.SNL.Clients.Office.Excel.Functions.SPG(G143,"IQ_AVG_DILUT_SHARES_OUT","CY2023")</f>
        <v>254000000</v>
      </c>
      <c r="J143" s="5">
        <f>_xll.SNL.Clients.Office.Excel.Functions.SPG(G143, "IQ_DILUT_EPS_NORM", "CY2023")</f>
        <v>9.2720000000000002</v>
      </c>
      <c r="K143">
        <f t="shared" si="10"/>
        <v>2355088</v>
      </c>
      <c r="L143">
        <f t="shared" si="11"/>
        <v>0.2409050736497545</v>
      </c>
    </row>
    <row r="144" spans="1:12" x14ac:dyDescent="0.3">
      <c r="A144" t="s">
        <v>146</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8"/>
        <v>1328865.3959999999</v>
      </c>
      <c r="F144">
        <f t="shared" si="9"/>
        <v>3.434505388493924E-2</v>
      </c>
      <c r="G144" t="s">
        <v>146</v>
      </c>
      <c r="H144" s="4" cm="1">
        <f t="array" ref="H144">_xll.SNL.Clients.Office.Excel.Functions.SPG(G144, "SP_TOTAL_REV", "CY2023")</f>
        <v>38691609</v>
      </c>
      <c r="I144" s="4">
        <f>_xll.SNL.Clients.Office.Excel.Functions.SPG(G144,"IQ_AVG_DILUT_SHARES_OUT","CY2023")</f>
        <v>219938000</v>
      </c>
      <c r="J144" s="5">
        <f>_xll.SNL.Clients.Office.Excel.Functions.SPG(G144, "IQ_DILUT_EPS_NORM", "CY2023")</f>
        <v>6.0419999999999998</v>
      </c>
      <c r="K144">
        <f t="shared" si="10"/>
        <v>1328865.3959999999</v>
      </c>
      <c r="L144">
        <f t="shared" si="11"/>
        <v>3.434505388493924E-2</v>
      </c>
    </row>
    <row r="145" spans="1:12" x14ac:dyDescent="0.3">
      <c r="A145" t="s">
        <v>147</v>
      </c>
      <c r="B145" s="4" cm="1">
        <f t="array" ref="B145">_xll.SNL.Clients.Office.Excel.Functions.SPG(A145, "SP_TOTAL_REV", "CY2023")</f>
        <v>30603800</v>
      </c>
      <c r="C145" s="4">
        <f>_xll.SNL.Clients.Office.Excel.Functions.SPG(A145,"IQ_AVG_DILUT_SHARES_OUT","CY2023")</f>
        <v>219500000</v>
      </c>
      <c r="D145" s="5">
        <f>_xll.SNL.Clients.Office.Excel.Functions.SPG(A145, "IQ_DILUT_EPS_NORM", "CY2023")</f>
        <v>4.8090000000000002</v>
      </c>
      <c r="E145">
        <f t="shared" si="8"/>
        <v>1055575.5</v>
      </c>
      <c r="F145">
        <f t="shared" si="9"/>
        <v>3.4491648095988078E-2</v>
      </c>
      <c r="G145" t="s">
        <v>147</v>
      </c>
      <c r="H145" s="4" cm="1">
        <f t="array" ref="H145">_xll.SNL.Clients.Office.Excel.Functions.SPG(G145, "SP_TOTAL_REV", "CY2023")</f>
        <v>30603800</v>
      </c>
      <c r="I145" s="4">
        <f>_xll.SNL.Clients.Office.Excel.Functions.SPG(G145,"IQ_AVG_DILUT_SHARES_OUT","CY2023")</f>
        <v>219500000</v>
      </c>
      <c r="J145" s="5">
        <f>_xll.SNL.Clients.Office.Excel.Functions.SPG(G145, "IQ_DILUT_EPS_NORM", "CY2023")</f>
        <v>4.8090000000000002</v>
      </c>
      <c r="K145">
        <f t="shared" si="10"/>
        <v>1055575.5</v>
      </c>
      <c r="L145">
        <f t="shared" si="11"/>
        <v>3.4491648095988078E-2</v>
      </c>
    </row>
    <row r="146" spans="1:12" x14ac:dyDescent="0.3">
      <c r="A146" t="s">
        <v>148</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1.782</v>
      </c>
      <c r="E146">
        <f t="shared" si="8"/>
        <v>1490643</v>
      </c>
      <c r="F146">
        <f t="shared" si="9"/>
        <v>0.10356722017647467</v>
      </c>
      <c r="G146" t="s">
        <v>148</v>
      </c>
      <c r="H146" s="4" cm="1">
        <f t="array" ref="H146">_xll.SNL.Clients.Office.Excel.Functions.SPG(G146, "SP_TOTAL_REV", "CY2023")</f>
        <v>14393000</v>
      </c>
      <c r="I146" s="4">
        <f>_xll.SNL.Clients.Office.Excel.Functions.SPG(G146,"IQ_AVG_DILUT_SHARES_OUT","CY2023")</f>
        <v>836500000</v>
      </c>
      <c r="J146" s="5">
        <f>_xll.SNL.Clients.Office.Excel.Functions.SPG(G146, "IQ_DILUT_EPS_NORM", "CY2023")</f>
        <v>1.782</v>
      </c>
      <c r="K146">
        <f t="shared" si="10"/>
        <v>1490643</v>
      </c>
      <c r="L146">
        <f t="shared" si="11"/>
        <v>0.10356722017647467</v>
      </c>
    </row>
    <row r="147" spans="1:12" x14ac:dyDescent="0.3">
      <c r="A147" t="s">
        <v>149</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8"/>
        <v>396813.31741700001</v>
      </c>
      <c r="F147">
        <f t="shared" si="9"/>
        <v>8.8587096056399153E-2</v>
      </c>
      <c r="G147" t="s">
        <v>149</v>
      </c>
      <c r="H147" s="4" cm="1">
        <f t="array" ref="H147">_xll.SNL.Clients.Office.Excel.Functions.SPG(G147, "SP_TOTAL_REV", "CY2023")</f>
        <v>4479358</v>
      </c>
      <c r="I147" s="4">
        <f>_xll.SNL.Clients.Office.Excel.Functions.SPG(G147,"IQ_AVG_DILUT_SHARES_OUT","CY2023")</f>
        <v>35401313</v>
      </c>
      <c r="J147" s="5">
        <f>_xll.SNL.Clients.Office.Excel.Functions.SPG(G147, "IQ_DILUT_EPS_NORM", "CY2023")</f>
        <v>11.209</v>
      </c>
      <c r="K147">
        <f t="shared" si="10"/>
        <v>396813.31741700001</v>
      </c>
      <c r="L147">
        <f t="shared" si="11"/>
        <v>8.8587096056399153E-2</v>
      </c>
    </row>
    <row r="148" spans="1:12" x14ac:dyDescent="0.3">
      <c r="A148" t="s">
        <v>150</v>
      </c>
      <c r="B148" s="4" cm="1">
        <f t="array" ref="B148">_xll.SNL.Clients.Office.Excel.Functions.SPG(A148, "SP_TOTAL_REV", "CY2023")</f>
        <v>8438134</v>
      </c>
      <c r="C148" s="4">
        <f>_xll.SNL.Clients.Office.Excel.Functions.SPG(A148,"IQ_AVG_DILUT_SHARES_OUT","CY2023")</f>
        <v>140599000</v>
      </c>
      <c r="D148" s="5">
        <f>_xll.SNL.Clients.Office.Excel.Functions.SPG(A148, "IQ_DILUT_EPS_NORM", "CY2023")</f>
        <v>5.87</v>
      </c>
      <c r="E148">
        <f t="shared" si="8"/>
        <v>825316.13</v>
      </c>
      <c r="F148">
        <f t="shared" si="9"/>
        <v>9.7807895679305396E-2</v>
      </c>
      <c r="G148" t="s">
        <v>150</v>
      </c>
      <c r="H148" s="4" cm="1">
        <f t="array" ref="H148">_xll.SNL.Clients.Office.Excel.Functions.SPG(G148, "SP_TOTAL_REV", "CY2023")</f>
        <v>8438134</v>
      </c>
      <c r="I148" s="4">
        <f>_xll.SNL.Clients.Office.Excel.Functions.SPG(G148,"IQ_AVG_DILUT_SHARES_OUT","CY2023")</f>
        <v>140599000</v>
      </c>
      <c r="J148" s="5">
        <f>_xll.SNL.Clients.Office.Excel.Functions.SPG(G148, "IQ_DILUT_EPS_NORM", "CY2023")</f>
        <v>5.87</v>
      </c>
      <c r="K148">
        <f t="shared" si="10"/>
        <v>825316.13</v>
      </c>
      <c r="L148">
        <f t="shared" si="11"/>
        <v>9.7807895679305396E-2</v>
      </c>
    </row>
    <row r="149" spans="1:12" x14ac:dyDescent="0.3">
      <c r="A149" t="s">
        <v>151</v>
      </c>
      <c r="B149" s="4" cm="1">
        <f t="array" ref="B149">_xll.SNL.Clients.Office.Excel.Functions.SPG(A149, "SP_TOTAL_REV", "CY2023")</f>
        <v>44622000</v>
      </c>
      <c r="C149" s="4">
        <f>_xll.SNL.Clients.Office.Excel.Functions.SPG(A149,"IQ_AVG_DILUT_SHARES_OUT","CY2023")</f>
        <v>709000000</v>
      </c>
      <c r="D149" s="5">
        <f>_xll.SNL.Clients.Office.Excel.Functions.SPG(A149, "IQ_DILUT_EPS_NORM", "CY2023")</f>
        <v>1.472</v>
      </c>
      <c r="E149">
        <f t="shared" si="8"/>
        <v>1043648</v>
      </c>
      <c r="F149">
        <f t="shared" si="9"/>
        <v>2.3388642373716999E-2</v>
      </c>
      <c r="G149" t="s">
        <v>151</v>
      </c>
      <c r="H149" s="4" cm="1">
        <f t="array" ref="H149">_xll.SNL.Clients.Office.Excel.Functions.SPG(G149, "SP_TOTAL_REV", "CY2023")</f>
        <v>44622000</v>
      </c>
      <c r="I149" s="4">
        <f>_xll.SNL.Clients.Office.Excel.Functions.SPG(G149,"IQ_AVG_DILUT_SHARES_OUT","CY2023")</f>
        <v>709000000</v>
      </c>
      <c r="J149" s="5">
        <f>_xll.SNL.Clients.Office.Excel.Functions.SPG(G149, "IQ_DILUT_EPS_NORM", "CY2023")</f>
        <v>1.472</v>
      </c>
      <c r="K149">
        <f t="shared" si="10"/>
        <v>1043648</v>
      </c>
      <c r="L149">
        <f t="shared" si="11"/>
        <v>2.3388642373716999E-2</v>
      </c>
    </row>
    <row r="150" spans="1:12" x14ac:dyDescent="0.3">
      <c r="A150" t="s">
        <v>152</v>
      </c>
      <c r="B150" s="4" cm="1">
        <f t="array" ref="B150">_xll.SNL.Clients.Office.Excel.Functions.SPG(A150, "SP_TOTAL_REV", "CY2023")</f>
        <v>12745000</v>
      </c>
      <c r="C150" s="4">
        <f>_xll.SNL.Clients.Office.Excel.Functions.SPG(A150,"IQ_AVG_DILUT_SHARES_OUT","CY2023")</f>
        <v>206000000</v>
      </c>
      <c r="D150" s="5">
        <f>_xll.SNL.Clients.Office.Excel.Functions.SPG(A150, "IQ_DILUT_EPS_NORM", "CY2023")</f>
        <v>4.8</v>
      </c>
      <c r="E150">
        <f t="shared" si="8"/>
        <v>988800</v>
      </c>
      <c r="F150">
        <f t="shared" si="9"/>
        <v>7.7583366025892511E-2</v>
      </c>
      <c r="G150" t="s">
        <v>152</v>
      </c>
      <c r="H150" s="4" cm="1">
        <f t="array" ref="H150">_xll.SNL.Clients.Office.Excel.Functions.SPG(G150, "SP_TOTAL_REV", "CY2023")</f>
        <v>12745000</v>
      </c>
      <c r="I150" s="4">
        <f>_xll.SNL.Clients.Office.Excel.Functions.SPG(G150,"IQ_AVG_DILUT_SHARES_OUT","CY2023")</f>
        <v>206000000</v>
      </c>
      <c r="J150" s="5">
        <f>_xll.SNL.Clients.Office.Excel.Functions.SPG(G150, "IQ_DILUT_EPS_NORM", "CY2023")</f>
        <v>4.8</v>
      </c>
      <c r="K150">
        <f t="shared" si="10"/>
        <v>988800</v>
      </c>
      <c r="L150">
        <f t="shared" si="11"/>
        <v>7.7583366025892511E-2</v>
      </c>
    </row>
    <row r="151" spans="1:12" x14ac:dyDescent="0.3">
      <c r="A151" t="s">
        <v>153</v>
      </c>
      <c r="B151" s="4" cm="1">
        <f t="array" ref="B151">_xll.SNL.Clients.Office.Excel.Functions.SPG(A151, "SP_TOTAL_REV", "CY2023")</f>
        <v>28602000</v>
      </c>
      <c r="C151" s="4">
        <f>_xll.SNL.Clients.Office.Excel.Functions.SPG(A151,"IQ_AVG_DILUT_SHARES_OUT","CY2023")</f>
        <v>771000000</v>
      </c>
      <c r="D151" s="5">
        <f>_xll.SNL.Clients.Office.Excel.Functions.SPG(A151, "IQ_DILUT_EPS_NORM", "CY2023")</f>
        <v>3.931</v>
      </c>
      <c r="E151">
        <f t="shared" si="8"/>
        <v>3030801</v>
      </c>
      <c r="F151">
        <f t="shared" si="9"/>
        <v>0.10596465282148101</v>
      </c>
      <c r="G151" t="s">
        <v>153</v>
      </c>
      <c r="H151" s="4" cm="1">
        <f t="array" ref="H151">_xll.SNL.Clients.Office.Excel.Functions.SPG(G151, "SP_TOTAL_REV", "CY2023")</f>
        <v>28602000</v>
      </c>
      <c r="I151" s="4">
        <f>_xll.SNL.Clients.Office.Excel.Functions.SPG(G151,"IQ_AVG_DILUT_SHARES_OUT","CY2023")</f>
        <v>771000000</v>
      </c>
      <c r="J151" s="5">
        <f>_xll.SNL.Clients.Office.Excel.Functions.SPG(G151, "IQ_DILUT_EPS_NORM", "CY2023")</f>
        <v>3.931</v>
      </c>
      <c r="K151">
        <f t="shared" si="10"/>
        <v>3030801</v>
      </c>
      <c r="L151">
        <f t="shared" si="11"/>
        <v>0.10596465282148101</v>
      </c>
    </row>
    <row r="152" spans="1:12" x14ac:dyDescent="0.3">
      <c r="A152" t="s">
        <v>154</v>
      </c>
      <c r="B152" s="4" cm="1">
        <f t="array" ref="B152">_xll.SNL.Clients.Office.Excel.Functions.SPG(A152, "SP_TOTAL_REV", "CY2023")</f>
        <v>12068000</v>
      </c>
      <c r="C152" s="4">
        <f>_xll.SNL.Clients.Office.Excel.Functions.SPG(A152,"IQ_AVG_DILUT_SHARES_OUT","CY2023")</f>
        <v>451200000</v>
      </c>
      <c r="D152" s="5">
        <f>_xll.SNL.Clients.Office.Excel.Functions.SPG(A152, "IQ_DILUT_EPS_NORM", "CY2023")</f>
        <v>1.929</v>
      </c>
      <c r="E152">
        <f t="shared" si="8"/>
        <v>870364.8</v>
      </c>
      <c r="F152">
        <f t="shared" si="9"/>
        <v>7.2121710308253234E-2</v>
      </c>
      <c r="G152" t="s">
        <v>154</v>
      </c>
      <c r="H152" s="4" cm="1">
        <f t="array" ref="H152">_xll.SNL.Clients.Office.Excel.Functions.SPG(G152, "SP_TOTAL_REV", "CY2023")</f>
        <v>12068000</v>
      </c>
      <c r="I152" s="4">
        <f>_xll.SNL.Clients.Office.Excel.Functions.SPG(G152,"IQ_AVG_DILUT_SHARES_OUT","CY2023")</f>
        <v>451200000</v>
      </c>
      <c r="J152" s="5">
        <f>_xll.SNL.Clients.Office.Excel.Functions.SPG(G152, "IQ_DILUT_EPS_NORM", "CY2023")</f>
        <v>1.929</v>
      </c>
      <c r="K152">
        <f t="shared" si="10"/>
        <v>870364.8</v>
      </c>
      <c r="L152">
        <f t="shared" si="11"/>
        <v>7.2121710308253234E-2</v>
      </c>
    </row>
    <row r="153" spans="1:12" x14ac:dyDescent="0.3">
      <c r="A153" t="s">
        <v>155</v>
      </c>
      <c r="B153" s="4" cm="1">
        <f t="array" ref="B153">_xll.SNL.Clients.Office.Excel.Functions.SPG(A153, "SP_TOTAL_REV", "CY2023")</f>
        <v>9210000</v>
      </c>
      <c r="C153" s="4">
        <f>_xll.SNL.Clients.Office.Excel.Functions.SPG(A153,"IQ_AVG_DILUT_SHARES_OUT","CY2023")</f>
        <v>119400000</v>
      </c>
      <c r="D153" s="5">
        <f>_xll.SNL.Clients.Office.Excel.Functions.SPG(A153, "IQ_DILUT_EPS_NORM", "CY2023")</f>
        <v>4.2549999999999999</v>
      </c>
      <c r="E153">
        <f t="shared" si="8"/>
        <v>508047</v>
      </c>
      <c r="F153">
        <f t="shared" si="9"/>
        <v>5.5162540716612377E-2</v>
      </c>
      <c r="G153" t="s">
        <v>155</v>
      </c>
      <c r="H153" s="4" cm="1">
        <f t="array" ref="H153">_xll.SNL.Clients.Office.Excel.Functions.SPG(G153, "SP_TOTAL_REV", "CY2023")</f>
        <v>9210000</v>
      </c>
      <c r="I153" s="4">
        <f>_xll.SNL.Clients.Office.Excel.Functions.SPG(G153,"IQ_AVG_DILUT_SHARES_OUT","CY2023")</f>
        <v>119400000</v>
      </c>
      <c r="J153" s="5">
        <f>_xll.SNL.Clients.Office.Excel.Functions.SPG(G153, "IQ_DILUT_EPS_NORM", "CY2023")</f>
        <v>4.2549999999999999</v>
      </c>
      <c r="K153">
        <f t="shared" si="10"/>
        <v>508047</v>
      </c>
      <c r="L153">
        <f t="shared" si="11"/>
        <v>5.5162540716612377E-2</v>
      </c>
    </row>
    <row r="154" spans="1:12" x14ac:dyDescent="0.3">
      <c r="A154" t="s">
        <v>156</v>
      </c>
      <c r="B154" s="4" cm="1">
        <f t="array" ref="B154">_xll.SNL.Clients.Office.Excel.Functions.SPG(A154, "SP_TOTAL_REV", "CY2023")</f>
        <v>23196000</v>
      </c>
      <c r="C154" s="4">
        <f>_xll.SNL.Clients.Office.Excel.Functions.SPG(A154,"IQ_AVG_DILUT_SHARES_OUT","CY2023")</f>
        <v>401100000</v>
      </c>
      <c r="D154" s="5">
        <f>_xll.SNL.Clients.Office.Excel.Functions.SPG(A154, "IQ_DILUT_EPS_NORM", "CY2023")</f>
        <v>5.9509999999999996</v>
      </c>
      <c r="E154">
        <f t="shared" si="8"/>
        <v>2386946.1</v>
      </c>
      <c r="F154">
        <f t="shared" si="9"/>
        <v>0.10290334971546819</v>
      </c>
      <c r="G154" t="s">
        <v>156</v>
      </c>
      <c r="H154" s="4" cm="1">
        <f t="array" ref="H154">_xll.SNL.Clients.Office.Excel.Functions.SPG(G154, "SP_TOTAL_REV", "CY2023")</f>
        <v>23196000</v>
      </c>
      <c r="I154" s="4">
        <f>_xll.SNL.Clients.Office.Excel.Functions.SPG(G154,"IQ_AVG_DILUT_SHARES_OUT","CY2023")</f>
        <v>401100000</v>
      </c>
      <c r="J154" s="5">
        <f>_xll.SNL.Clients.Office.Excel.Functions.SPG(G154, "IQ_DILUT_EPS_NORM", "CY2023")</f>
        <v>5.9509999999999996</v>
      </c>
      <c r="K154">
        <f t="shared" si="10"/>
        <v>2386946.1</v>
      </c>
      <c r="L154">
        <f t="shared" si="11"/>
        <v>0.10290334971546819</v>
      </c>
    </row>
    <row r="155" spans="1:12" x14ac:dyDescent="0.3">
      <c r="A155" t="s">
        <v>157</v>
      </c>
      <c r="B155" s="4" cm="1">
        <f t="array" ref="B155">_xll.SNL.Clients.Office.Excel.Functions.SPG(A155, "SP_TOTAL_REV", "CY2023")</f>
        <v>10112000</v>
      </c>
      <c r="C155" s="4">
        <f>_xll.SNL.Clients.Office.Excel.Functions.SPG(A155,"IQ_AVG_DILUT_SHARES_OUT","CY2023")</f>
        <v>533000000</v>
      </c>
      <c r="D155" s="5">
        <f>_xll.SNL.Clients.Office.Excel.Functions.SPG(A155, "IQ_DILUT_EPS_NORM", "CY2023")</f>
        <v>2.3639999999999999</v>
      </c>
      <c r="E155">
        <f t="shared" si="8"/>
        <v>1260012</v>
      </c>
      <c r="F155">
        <f t="shared" si="9"/>
        <v>0.1246056170886076</v>
      </c>
      <c r="G155" t="s">
        <v>157</v>
      </c>
      <c r="H155" s="4" cm="1">
        <f t="array" ref="H155">_xll.SNL.Clients.Office.Excel.Functions.SPG(G155, "SP_TOTAL_REV", "CY2023")</f>
        <v>10112000</v>
      </c>
      <c r="I155" s="4">
        <f>_xll.SNL.Clients.Office.Excel.Functions.SPG(G155,"IQ_AVG_DILUT_SHARES_OUT","CY2023")</f>
        <v>533000000</v>
      </c>
      <c r="J155" s="5">
        <f>_xll.SNL.Clients.Office.Excel.Functions.SPG(G155, "IQ_DILUT_EPS_NORM", "CY2023")</f>
        <v>2.3639999999999999</v>
      </c>
      <c r="K155">
        <f t="shared" si="10"/>
        <v>1260012</v>
      </c>
      <c r="L155">
        <f t="shared" si="11"/>
        <v>0.1246056170886076</v>
      </c>
    </row>
    <row r="156" spans="1:12" x14ac:dyDescent="0.3">
      <c r="A156" t="s">
        <v>158</v>
      </c>
      <c r="B156" s="4" cm="1">
        <f t="array" ref="B156">_xll.SNL.Clients.Office.Excel.Functions.SPG(A156, "SP_TOTAL_REV", "CY2023")</f>
        <v>15320200</v>
      </c>
      <c r="C156" s="4">
        <f>_xll.SNL.Clients.Office.Excel.Functions.SPG(A156,"IQ_AVG_DILUT_SHARES_OUT","CY2023")</f>
        <v>286500000</v>
      </c>
      <c r="D156" s="5">
        <f>_xll.SNL.Clients.Office.Excel.Functions.SPG(A156, "IQ_DILUT_EPS_NORM", "CY2023")</f>
        <v>4.0490000000000004</v>
      </c>
      <c r="E156">
        <f t="shared" si="8"/>
        <v>1160038.5</v>
      </c>
      <c r="F156">
        <f t="shared" si="9"/>
        <v>7.5719540214879699E-2</v>
      </c>
      <c r="G156" t="s">
        <v>158</v>
      </c>
      <c r="H156" s="4" cm="1">
        <f t="array" ref="H156">_xll.SNL.Clients.Office.Excel.Functions.SPG(G156, "SP_TOTAL_REV", "CY2023")</f>
        <v>15320200</v>
      </c>
      <c r="I156" s="4">
        <f>_xll.SNL.Clients.Office.Excel.Functions.SPG(G156,"IQ_AVG_DILUT_SHARES_OUT","CY2023")</f>
        <v>286500000</v>
      </c>
      <c r="J156" s="5">
        <f>_xll.SNL.Clients.Office.Excel.Functions.SPG(G156, "IQ_DILUT_EPS_NORM", "CY2023")</f>
        <v>4.0490000000000004</v>
      </c>
      <c r="K156">
        <f t="shared" si="10"/>
        <v>1160038.5</v>
      </c>
      <c r="L156">
        <f t="shared" si="11"/>
        <v>7.5719540214879699E-2</v>
      </c>
    </row>
    <row r="157" spans="1:12" x14ac:dyDescent="0.3">
      <c r="A157" t="s">
        <v>159</v>
      </c>
      <c r="B157" s="4" cm="1">
        <f t="array" ref="B157">_xll.SNL.Clients.Office.Excel.Functions.SPG(A157, "SP_TOTAL_REV", "CY2023")</f>
        <v>16338000</v>
      </c>
      <c r="C157" s="4">
        <f>_xll.SNL.Clients.Office.Excel.Functions.SPG(A157,"IQ_AVG_DILUT_SHARES_OUT","CY2023")</f>
        <v>385000000</v>
      </c>
      <c r="D157" s="5">
        <f>_xll.SNL.Clients.Office.Excel.Functions.SPG(A157, "IQ_DILUT_EPS_NORM", "CY2023")</f>
        <v>3.5470000000000002</v>
      </c>
      <c r="E157">
        <f t="shared" si="8"/>
        <v>1365595</v>
      </c>
      <c r="F157">
        <f t="shared" si="9"/>
        <v>8.3583976006855187E-2</v>
      </c>
      <c r="G157" t="s">
        <v>159</v>
      </c>
      <c r="H157" s="4" cm="1">
        <f t="array" ref="H157">_xll.SNL.Clients.Office.Excel.Functions.SPG(G157, "SP_TOTAL_REV", "CY2023")</f>
        <v>16338000</v>
      </c>
      <c r="I157" s="4">
        <f>_xll.SNL.Clients.Office.Excel.Functions.SPG(G157,"IQ_AVG_DILUT_SHARES_OUT","CY2023")</f>
        <v>385000000</v>
      </c>
      <c r="J157" s="5">
        <f>_xll.SNL.Clients.Office.Excel.Functions.SPG(G157, "IQ_DILUT_EPS_NORM", "CY2023")</f>
        <v>3.5470000000000002</v>
      </c>
      <c r="K157">
        <f t="shared" si="10"/>
        <v>1365595</v>
      </c>
      <c r="L157">
        <f t="shared" si="11"/>
        <v>8.3583976006855187E-2</v>
      </c>
    </row>
    <row r="158" spans="1:12" x14ac:dyDescent="0.3">
      <c r="A158" t="s">
        <v>160</v>
      </c>
      <c r="B158" s="4" cm="1">
        <f t="array" ref="B158">_xll.SNL.Clients.Office.Excel.Functions.SPG(A158, "SP_TOTAL_REV", "CY2023")</f>
        <v>6004800</v>
      </c>
      <c r="C158" s="4">
        <f>_xll.SNL.Clients.Office.Excel.Functions.SPG(A158,"IQ_AVG_DILUT_SHARES_OUT","CY2023")</f>
        <v>609400000</v>
      </c>
      <c r="D158" s="5">
        <f>_xll.SNL.Clients.Office.Excel.Functions.SPG(A158, "IQ_DILUT_EPS_NORM", "CY2023")</f>
        <v>1.8520000000000001</v>
      </c>
      <c r="E158">
        <f t="shared" si="8"/>
        <v>1128608.8</v>
      </c>
      <c r="F158">
        <f t="shared" si="9"/>
        <v>0.18795110578204105</v>
      </c>
      <c r="G158" t="s">
        <v>160</v>
      </c>
      <c r="H158" s="4" cm="1">
        <f t="array" ref="H158">_xll.SNL.Clients.Office.Excel.Functions.SPG(G158, "SP_TOTAL_REV", "CY2023")</f>
        <v>6004800</v>
      </c>
      <c r="I158" s="4">
        <f>_xll.SNL.Clients.Office.Excel.Functions.SPG(G158,"IQ_AVG_DILUT_SHARES_OUT","CY2023")</f>
        <v>609400000</v>
      </c>
      <c r="J158" s="5">
        <f>_xll.SNL.Clients.Office.Excel.Functions.SPG(G158, "IQ_DILUT_EPS_NORM", "CY2023")</f>
        <v>1.8520000000000001</v>
      </c>
      <c r="K158">
        <f t="shared" si="10"/>
        <v>1128608.8</v>
      </c>
      <c r="L158">
        <f t="shared" si="11"/>
        <v>0.18795110578204105</v>
      </c>
    </row>
    <row r="159" spans="1:12" x14ac:dyDescent="0.3">
      <c r="A159" t="s">
        <v>161</v>
      </c>
      <c r="B159" s="4" cm="1">
        <f t="array" ref="B159">_xll.SNL.Clients.Office.Excel.Functions.SPG(A159, "SP_TOTAL_REV", "CY2023")</f>
        <v>7657000</v>
      </c>
      <c r="C159" s="4">
        <f>_xll.SNL.Clients.Office.Excel.Functions.SPG(A159,"IQ_AVG_DILUT_SHARES_OUT","CY2023")</f>
        <v>272750000</v>
      </c>
      <c r="D159" s="5">
        <f>_xll.SNL.Clients.Office.Excel.Functions.SPG(A159, "IQ_DILUT_EPS_NORM", "CY2023")</f>
        <v>3.7210000000000001</v>
      </c>
      <c r="E159">
        <f t="shared" si="8"/>
        <v>1014902.75</v>
      </c>
      <c r="F159">
        <f t="shared" si="9"/>
        <v>0.13254574245788167</v>
      </c>
      <c r="G159" t="s">
        <v>161</v>
      </c>
      <c r="H159" s="4" cm="1">
        <f t="array" ref="H159">_xll.SNL.Clients.Office.Excel.Functions.SPG(G159, "SP_TOTAL_REV", "CY2023")</f>
        <v>7657000</v>
      </c>
      <c r="I159" s="4">
        <f>_xll.SNL.Clients.Office.Excel.Functions.SPG(G159,"IQ_AVG_DILUT_SHARES_OUT","CY2023")</f>
        <v>272750000</v>
      </c>
      <c r="J159" s="5">
        <f>_xll.SNL.Clients.Office.Excel.Functions.SPG(G159, "IQ_DILUT_EPS_NORM", "CY2023")</f>
        <v>3.7210000000000001</v>
      </c>
      <c r="K159">
        <f t="shared" si="10"/>
        <v>1014902.75</v>
      </c>
      <c r="L159">
        <f t="shared" si="11"/>
        <v>0.13254574245788167</v>
      </c>
    </row>
    <row r="160" spans="1:12" x14ac:dyDescent="0.3">
      <c r="A160" t="s">
        <v>162</v>
      </c>
      <c r="B160" s="4" cm="1">
        <f t="array" ref="B160">_xll.SNL.Clients.Office.Excel.Functions.SPG(A160, "SP_TOTAL_REV", "CY2023")</f>
        <v>171340000</v>
      </c>
      <c r="C160" s="4">
        <f>_xll.SNL.Clients.Office.Excel.Functions.SPG(A160,"IQ_AVG_DILUT_SHARES_OUT","CY2023")</f>
        <v>237400000</v>
      </c>
      <c r="D160" s="5">
        <f>_xll.SNL.Clients.Office.Excel.Functions.SPG(A160, "IQ_DILUT_EPS_NORM", "CY2023")</f>
        <v>23.306000000000001</v>
      </c>
      <c r="E160">
        <f t="shared" si="8"/>
        <v>5532844.4000000004</v>
      </c>
      <c r="F160">
        <f t="shared" si="9"/>
        <v>3.229160966499358E-2</v>
      </c>
      <c r="G160" t="s">
        <v>162</v>
      </c>
      <c r="H160" s="4" cm="1">
        <f t="array" ref="H160">_xll.SNL.Clients.Office.Excel.Functions.SPG(G160, "SP_TOTAL_REV", "CY2023")</f>
        <v>171340000</v>
      </c>
      <c r="I160" s="4">
        <f>_xll.SNL.Clients.Office.Excel.Functions.SPG(G160,"IQ_AVG_DILUT_SHARES_OUT","CY2023")</f>
        <v>237400000</v>
      </c>
      <c r="J160" s="5">
        <f>_xll.SNL.Clients.Office.Excel.Functions.SPG(G160, "IQ_DILUT_EPS_NORM", "CY2023")</f>
        <v>23.306000000000001</v>
      </c>
      <c r="K160">
        <f t="shared" si="10"/>
        <v>5532844.4000000004</v>
      </c>
      <c r="L160">
        <f t="shared" si="11"/>
        <v>3.229160966499358E-2</v>
      </c>
    </row>
    <row r="161" spans="1:12" x14ac:dyDescent="0.3">
      <c r="A161" t="s">
        <v>163</v>
      </c>
      <c r="B161" s="4" cm="1">
        <f t="array" ref="B161">_xll.SNL.Clients.Office.Excel.Functions.SPG(A161, "SP_TOTAL_REV", "CY2023")</f>
        <v>34124100</v>
      </c>
      <c r="C161" s="4">
        <f>_xll.SNL.Clients.Office.Excel.Functions.SPG(A161,"IQ_AVG_DILUT_SHARES_OUT","CY2023")</f>
        <v>903284000</v>
      </c>
      <c r="D161" s="5">
        <f>_xll.SNL.Clients.Office.Excel.Functions.SPG(A161, "IQ_DILUT_EPS_NORM", "CY2023")</f>
        <v>7.2249999999999996</v>
      </c>
      <c r="E161">
        <f t="shared" si="8"/>
        <v>6526226.9000000004</v>
      </c>
      <c r="F161">
        <f t="shared" si="9"/>
        <v>0.19124978827280428</v>
      </c>
      <c r="G161" t="s">
        <v>163</v>
      </c>
      <c r="H161" s="4" cm="1">
        <f t="array" ref="H161">_xll.SNL.Clients.Office.Excel.Functions.SPG(G161, "SP_TOTAL_REV", "CY2023")</f>
        <v>34124100</v>
      </c>
      <c r="I161" s="4">
        <f>_xll.SNL.Clients.Office.Excel.Functions.SPG(G161,"IQ_AVG_DILUT_SHARES_OUT","CY2023")</f>
        <v>903284000</v>
      </c>
      <c r="J161" s="5">
        <f>_xll.SNL.Clients.Office.Excel.Functions.SPG(G161, "IQ_DILUT_EPS_NORM", "CY2023")</f>
        <v>7.2249999999999996</v>
      </c>
      <c r="K161">
        <f t="shared" si="10"/>
        <v>6526226.9000000004</v>
      </c>
      <c r="L161">
        <f t="shared" si="11"/>
        <v>0.19124978827280428</v>
      </c>
    </row>
    <row r="162" spans="1:12" x14ac:dyDescent="0.3">
      <c r="A162" t="s">
        <v>164</v>
      </c>
      <c r="B162" s="4" cm="1">
        <f t="array" ref="B162">_xll.SNL.Clients.Office.Excel.Functions.SPG(A162, "SP_TOTAL_REV", "CY2023")</f>
        <v>15909000</v>
      </c>
      <c r="C162" s="4">
        <f>_xll.SNL.Clients.Office.Excel.Functions.SPG(A162,"IQ_AVG_DILUT_SHARES_OUT","CY2023")</f>
        <v>573950000</v>
      </c>
      <c r="D162" s="5">
        <f>_xll.SNL.Clients.Office.Excel.Functions.SPG(A162, "IQ_DILUT_EPS_NORM", "CY2023")</f>
        <v>3.0270000000000001</v>
      </c>
      <c r="E162">
        <f t="shared" si="8"/>
        <v>1737346.65</v>
      </c>
      <c r="F162">
        <f t="shared" si="9"/>
        <v>0.10920527060154629</v>
      </c>
      <c r="G162" t="s">
        <v>164</v>
      </c>
      <c r="H162" s="4" cm="1">
        <f t="array" ref="H162">_xll.SNL.Clients.Office.Excel.Functions.SPG(G162, "SP_TOTAL_REV", "CY2023")</f>
        <v>15909000</v>
      </c>
      <c r="I162" s="4">
        <f>_xll.SNL.Clients.Office.Excel.Functions.SPG(G162,"IQ_AVG_DILUT_SHARES_OUT","CY2023")</f>
        <v>573950000</v>
      </c>
      <c r="J162" s="5">
        <f>_xll.SNL.Clients.Office.Excel.Functions.SPG(G162, "IQ_DILUT_EPS_NORM", "CY2023")</f>
        <v>3.0270000000000001</v>
      </c>
      <c r="K162">
        <f t="shared" si="10"/>
        <v>1737346.65</v>
      </c>
      <c r="L162">
        <f t="shared" si="11"/>
        <v>0.10920527060154629</v>
      </c>
    </row>
    <row r="163" spans="1:12" x14ac:dyDescent="0.3">
      <c r="A163" t="s">
        <v>165</v>
      </c>
      <c r="B163" s="4" cm="1">
        <f t="array" ref="B163">_xll.SNL.Clients.Office.Excel.Functions.SPG(A163, "SP_TOTAL_REV", "CY2023")</f>
        <v>2290786</v>
      </c>
      <c r="C163" s="4">
        <f>_xll.SNL.Clients.Office.Excel.Functions.SPG(A163,"IQ_AVG_DILUT_SHARES_OUT","CY2023")</f>
        <v>143290000</v>
      </c>
      <c r="D163" s="5">
        <f>_xll.SNL.Clients.Office.Excel.Functions.SPG(A163, "IQ_DILUT_EPS_NORM", "CY2023")</f>
        <v>2.2719999999999998</v>
      </c>
      <c r="E163">
        <f t="shared" si="8"/>
        <v>325554.88</v>
      </c>
      <c r="F163">
        <f t="shared" si="9"/>
        <v>0.14211492474635343</v>
      </c>
      <c r="G163" t="s">
        <v>165</v>
      </c>
      <c r="H163" s="4" cm="1">
        <f t="array" ref="H163">_xll.SNL.Clients.Office.Excel.Functions.SPG(G163, "SP_TOTAL_REV", "CY2023")</f>
        <v>2290786</v>
      </c>
      <c r="I163" s="4">
        <f>_xll.SNL.Clients.Office.Excel.Functions.SPG(G163,"IQ_AVG_DILUT_SHARES_OUT","CY2023")</f>
        <v>143290000</v>
      </c>
      <c r="J163" s="5">
        <f>_xll.SNL.Clients.Office.Excel.Functions.SPG(G163, "IQ_DILUT_EPS_NORM", "CY2023")</f>
        <v>2.2719999999999998</v>
      </c>
      <c r="K163">
        <f t="shared" si="10"/>
        <v>325554.88</v>
      </c>
      <c r="L163">
        <f t="shared" si="11"/>
        <v>0.14211492474635343</v>
      </c>
    </row>
    <row r="164" spans="1:12" x14ac:dyDescent="0.3">
      <c r="A164" t="s">
        <v>166</v>
      </c>
      <c r="B164" s="4" cm="1">
        <f t="array" ref="B164">_xll.SNL.Clients.Office.Excel.Functions.SPG(A164, "SP_TOTAL_REV", "CY2023")</f>
        <v>12147412</v>
      </c>
      <c r="C164" s="4">
        <f>_xll.SNL.Clients.Office.Excel.Functions.SPG(A164,"IQ_AVG_DILUT_SHARES_OUT","CY2023")</f>
        <v>212376495</v>
      </c>
      <c r="D164" s="5">
        <f>_xll.SNL.Clients.Office.Excel.Functions.SPG(A164, "IQ_DILUT_EPS_NORM", "CY2023")</f>
        <v>5.5</v>
      </c>
      <c r="E164">
        <f t="shared" si="8"/>
        <v>1168070.7224999999</v>
      </c>
      <c r="F164">
        <f t="shared" si="9"/>
        <v>9.6157990072288646E-2</v>
      </c>
      <c r="G164" t="s">
        <v>166</v>
      </c>
      <c r="H164" s="4" cm="1">
        <f t="array" ref="H164">_xll.SNL.Clients.Office.Excel.Functions.SPG(G164, "SP_TOTAL_REV", "CY2023")</f>
        <v>12147412</v>
      </c>
      <c r="I164" s="4">
        <f>_xll.SNL.Clients.Office.Excel.Functions.SPG(G164,"IQ_AVG_DILUT_SHARES_OUT","CY2023")</f>
        <v>212376495</v>
      </c>
      <c r="J164" s="5">
        <f>_xll.SNL.Clients.Office.Excel.Functions.SPG(G164, "IQ_DILUT_EPS_NORM", "CY2023")</f>
        <v>5.5</v>
      </c>
      <c r="K164">
        <f t="shared" si="10"/>
        <v>1168070.7224999999</v>
      </c>
      <c r="L164">
        <f t="shared" si="11"/>
        <v>9.6157990072288646E-2</v>
      </c>
    </row>
    <row r="165" spans="1:12" x14ac:dyDescent="0.3">
      <c r="A165" t="s">
        <v>167</v>
      </c>
      <c r="B165" s="4" cm="1">
        <f t="array" ref="B165">_xll.SNL.Clients.Office.Excel.Functions.SPG(A165, "SP_TOTAL_REV", "CY2023")</f>
        <v>23273000</v>
      </c>
      <c r="C165" s="4">
        <f>_xll.SNL.Clients.Office.Excel.Functions.SPG(A165,"IQ_AVG_DILUT_SHARES_OUT","CY2023")</f>
        <v>584000000</v>
      </c>
      <c r="D165" s="5">
        <f>_xll.SNL.Clients.Office.Excel.Functions.SPG(A165, "IQ_DILUT_EPS_NORM", "CY2023")</f>
        <v>10.303000000000001</v>
      </c>
      <c r="E165">
        <f t="shared" si="8"/>
        <v>6016952.0000000009</v>
      </c>
      <c r="F165">
        <f t="shared" si="9"/>
        <v>0.25853787650925969</v>
      </c>
      <c r="G165" t="s">
        <v>167</v>
      </c>
      <c r="H165" s="4" cm="1">
        <f t="array" ref="H165">_xll.SNL.Clients.Office.Excel.Functions.SPG(G165, "SP_TOTAL_REV", "CY2023")</f>
        <v>23273000</v>
      </c>
      <c r="I165" s="4">
        <f>_xll.SNL.Clients.Office.Excel.Functions.SPG(G165,"IQ_AVG_DILUT_SHARES_OUT","CY2023")</f>
        <v>584000000</v>
      </c>
      <c r="J165" s="5">
        <f>_xll.SNL.Clients.Office.Excel.Functions.SPG(G165, "IQ_DILUT_EPS_NORM", "CY2023")</f>
        <v>10.303000000000001</v>
      </c>
      <c r="K165">
        <f t="shared" si="10"/>
        <v>6016952.0000000009</v>
      </c>
      <c r="L165">
        <f t="shared" si="11"/>
        <v>0.25853787650925969</v>
      </c>
    </row>
    <row r="166" spans="1:12" x14ac:dyDescent="0.3">
      <c r="A166" t="s">
        <v>168</v>
      </c>
      <c r="B166" s="4" cm="1">
        <f t="array" ref="B166">_xll.SNL.Clients.Office.Excel.Functions.SPG(A166, "SP_TOTAL_REV", "CY2023")</f>
        <v>4690540</v>
      </c>
      <c r="C166" s="4">
        <f>_xll.SNL.Clients.Office.Excel.Functions.SPG(A166,"IQ_AVG_DILUT_SHARES_OUT","CY2023")</f>
        <v>59085000</v>
      </c>
      <c r="D166" s="5">
        <f>_xll.SNL.Clients.Office.Excel.Functions.SPG(A166, "IQ_DILUT_EPS_NORM", "CY2023")</f>
        <v>6.5890000000000004</v>
      </c>
      <c r="E166">
        <f t="shared" si="8"/>
        <v>389311.065</v>
      </c>
      <c r="F166">
        <f t="shared" si="9"/>
        <v>8.2999199452515063E-2</v>
      </c>
      <c r="G166" t="s">
        <v>168</v>
      </c>
      <c r="H166" s="4" cm="1">
        <f t="array" ref="H166">_xll.SNL.Clients.Office.Excel.Functions.SPG(G166, "SP_TOTAL_REV", "CY2023")</f>
        <v>4690540</v>
      </c>
      <c r="I166" s="4">
        <f>_xll.SNL.Clients.Office.Excel.Functions.SPG(G166,"IQ_AVG_DILUT_SHARES_OUT","CY2023")</f>
        <v>59085000</v>
      </c>
      <c r="J166" s="5">
        <f>_xll.SNL.Clients.Office.Excel.Functions.SPG(G166, "IQ_DILUT_EPS_NORM", "CY2023")</f>
        <v>6.5890000000000004</v>
      </c>
      <c r="K166">
        <f t="shared" si="10"/>
        <v>389311.065</v>
      </c>
      <c r="L166">
        <f t="shared" si="11"/>
        <v>8.2999199452515063E-2</v>
      </c>
    </row>
    <row r="167" spans="1:12" x14ac:dyDescent="0.3">
      <c r="A167" t="s">
        <v>169</v>
      </c>
      <c r="B167" s="4" cm="1">
        <f t="array" ref="B167">_xll.SNL.Clients.Office.Excel.Functions.SPG(A167, "SP_TOTAL_REV", "CY2023")</f>
        <v>4974255</v>
      </c>
      <c r="C167" s="4">
        <f>_xll.SNL.Clients.Office.Excel.Functions.SPG(A167,"IQ_AVG_DILUT_SHARES_OUT","CY2023")</f>
        <v>413224000</v>
      </c>
      <c r="D167" s="5">
        <f>_xll.SNL.Clients.Office.Excel.Functions.SPG(A167, "IQ_DILUT_EPS_NORM", "CY2023")</f>
        <v>3.4929999999999999</v>
      </c>
      <c r="E167">
        <f t="shared" si="8"/>
        <v>1443391.432</v>
      </c>
      <c r="F167">
        <f t="shared" si="9"/>
        <v>0.29017238400524298</v>
      </c>
      <c r="G167" t="s">
        <v>169</v>
      </c>
      <c r="H167" s="4" cm="1">
        <f t="array" ref="H167">_xll.SNL.Clients.Office.Excel.Functions.SPG(G167, "SP_TOTAL_REV", "CY2023")</f>
        <v>4974255</v>
      </c>
      <c r="I167" s="4">
        <f>_xll.SNL.Clients.Office.Excel.Functions.SPG(G167,"IQ_AVG_DILUT_SHARES_OUT","CY2023")</f>
        <v>413224000</v>
      </c>
      <c r="J167" s="5">
        <f>_xll.SNL.Clients.Office.Excel.Functions.SPG(G167, "IQ_DILUT_EPS_NORM", "CY2023")</f>
        <v>3.4929999999999999</v>
      </c>
      <c r="K167">
        <f t="shared" si="10"/>
        <v>1443391.432</v>
      </c>
      <c r="L167">
        <f t="shared" si="11"/>
        <v>0.29017238400524298</v>
      </c>
    </row>
    <row r="168" spans="1:12" x14ac:dyDescent="0.3">
      <c r="A168" t="s">
        <v>170</v>
      </c>
      <c r="B168" s="4" cm="1">
        <f t="array" ref="B168">_xll.SNL.Clients.Office.Excel.Functions.SPG(A168, "SP_TOTAL_REV", "CY2023")</f>
        <v>5265200</v>
      </c>
      <c r="C168" s="4">
        <f>_xll.SNL.Clients.Office.Excel.Functions.SPG(A168,"IQ_AVG_DILUT_SHARES_OUT","CY2023")</f>
        <v>123900000</v>
      </c>
      <c r="D168" s="5">
        <f>_xll.SNL.Clients.Office.Excel.Functions.SPG(A168, "IQ_DILUT_EPS_NORM", "CY2023")</f>
        <v>3.7429999999999999</v>
      </c>
      <c r="E168">
        <f t="shared" si="8"/>
        <v>463757.7</v>
      </c>
      <c r="F168">
        <f t="shared" si="9"/>
        <v>8.8079788042239607E-2</v>
      </c>
      <c r="G168" t="s">
        <v>170</v>
      </c>
      <c r="H168" s="4" cm="1">
        <f t="array" ref="H168">_xll.SNL.Clients.Office.Excel.Functions.SPG(G168, "SP_TOTAL_REV", "CY2023")</f>
        <v>5265200</v>
      </c>
      <c r="I168" s="4">
        <f>_xll.SNL.Clients.Office.Excel.Functions.SPG(G168,"IQ_AVG_DILUT_SHARES_OUT","CY2023")</f>
        <v>123900000</v>
      </c>
      <c r="J168" s="5">
        <f>_xll.SNL.Clients.Office.Excel.Functions.SPG(G168, "IQ_DILUT_EPS_NORM", "CY2023")</f>
        <v>3.7429999999999999</v>
      </c>
      <c r="K168">
        <f t="shared" si="10"/>
        <v>463757.7</v>
      </c>
      <c r="L168">
        <f t="shared" si="11"/>
        <v>8.8079788042239607E-2</v>
      </c>
    </row>
    <row r="169" spans="1:12" x14ac:dyDescent="0.3">
      <c r="A169" t="s">
        <v>171</v>
      </c>
      <c r="B169" s="4" cm="1">
        <f t="array" ref="B169">_xll.SNL.Clients.Office.Excel.Functions.SPG(A169, "SP_TOTAL_REV", "CY2023")</f>
        <v>8272667</v>
      </c>
      <c r="C169" s="4">
        <f>_xll.SNL.Clients.Office.Excel.Functions.SPG(A169,"IQ_AVG_DILUT_SHARES_OUT","CY2023")</f>
        <v>94009000</v>
      </c>
      <c r="D169" s="5">
        <f>_xll.SNL.Clients.Office.Excel.Functions.SPG(A169, "IQ_DILUT_EPS_NORM", "CY2023")</f>
        <v>4.5780000000000003</v>
      </c>
      <c r="E169">
        <f t="shared" si="8"/>
        <v>430373.20199999999</v>
      </c>
      <c r="F169">
        <f t="shared" si="9"/>
        <v>5.2023513336146611E-2</v>
      </c>
      <c r="G169" t="s">
        <v>171</v>
      </c>
      <c r="H169" s="4" cm="1">
        <f t="array" ref="H169">_xll.SNL.Clients.Office.Excel.Functions.SPG(G169, "SP_TOTAL_REV", "CY2023")</f>
        <v>8272667</v>
      </c>
      <c r="I169" s="4">
        <f>_xll.SNL.Clients.Office.Excel.Functions.SPG(G169,"IQ_AVG_DILUT_SHARES_OUT","CY2023")</f>
        <v>94009000</v>
      </c>
      <c r="J169" s="5">
        <f>_xll.SNL.Clients.Office.Excel.Functions.SPG(G169, "IQ_DILUT_EPS_NORM", "CY2023")</f>
        <v>4.5780000000000003</v>
      </c>
      <c r="K169">
        <f t="shared" si="10"/>
        <v>430373.20199999999</v>
      </c>
      <c r="L169">
        <f t="shared" si="11"/>
        <v>5.2023513336146611E-2</v>
      </c>
    </row>
    <row r="170" spans="1:12" x14ac:dyDescent="0.3">
      <c r="A170" t="s">
        <v>172</v>
      </c>
      <c r="B170" s="4" cm="1">
        <f t="array" ref="B170">_xll.SNL.Clients.Office.Excel.Functions.SPG(A170, "SP_TOTAL_REV", "CY2023")</f>
        <v>2874906</v>
      </c>
      <c r="C170" s="4">
        <f>_xll.SNL.Clients.Office.Excel.Functions.SPG(A170,"IQ_AVG_DILUT_SHARES_OUT","CY2023")</f>
        <v>390897000</v>
      </c>
      <c r="D170" s="5">
        <f>_xll.SNL.Clients.Office.Excel.Functions.SPG(A170, "IQ_DILUT_EPS_NORM", "CY2023")</f>
        <v>0.83</v>
      </c>
      <c r="E170">
        <f t="shared" si="8"/>
        <v>324444.51</v>
      </c>
      <c r="F170">
        <f t="shared" si="9"/>
        <v>0.11285395418145845</v>
      </c>
      <c r="G170" t="s">
        <v>172</v>
      </c>
      <c r="H170" s="4" cm="1">
        <f t="array" ref="H170">_xll.SNL.Clients.Office.Excel.Functions.SPG(G170, "SP_TOTAL_REV", "CY2023")</f>
        <v>2874906</v>
      </c>
      <c r="I170" s="4">
        <f>_xll.SNL.Clients.Office.Excel.Functions.SPG(G170,"IQ_AVG_DILUT_SHARES_OUT","CY2023")</f>
        <v>390897000</v>
      </c>
      <c r="J170" s="5">
        <f>_xll.SNL.Clients.Office.Excel.Functions.SPG(G170, "IQ_DILUT_EPS_NORM", "CY2023")</f>
        <v>0.83</v>
      </c>
      <c r="K170">
        <f t="shared" si="10"/>
        <v>324444.51</v>
      </c>
      <c r="L170">
        <f t="shared" si="11"/>
        <v>0.11285395418145845</v>
      </c>
    </row>
    <row r="171" spans="1:12" x14ac:dyDescent="0.3">
      <c r="A171" t="s">
        <v>173</v>
      </c>
      <c r="B171" s="4" cm="1">
        <f t="array" ref="B171">_xll.SNL.Clients.Office.Excel.Functions.SPG(A171, "SP_TOTAL_REV", "CY2023")</f>
        <v>3310620</v>
      </c>
      <c r="C171" s="4">
        <f>_xll.SNL.Clients.Office.Excel.Functions.SPG(A171,"IQ_AVG_DILUT_SHARES_OUT","CY2023")</f>
        <v>46188981</v>
      </c>
      <c r="D171" s="5">
        <f>_xll.SNL.Clients.Office.Excel.Functions.SPG(A171, "IQ_DILUT_EPS_NORM", "CY2023")</f>
        <v>7.8150000000000004</v>
      </c>
      <c r="E171">
        <f t="shared" si="8"/>
        <v>360966.88651500002</v>
      </c>
      <c r="F171">
        <f t="shared" si="9"/>
        <v>0.1090330169318738</v>
      </c>
      <c r="G171" t="s">
        <v>173</v>
      </c>
      <c r="H171" s="4" cm="1">
        <f t="array" ref="H171">_xll.SNL.Clients.Office.Excel.Functions.SPG(G171, "SP_TOTAL_REV", "CY2023")</f>
        <v>3310620</v>
      </c>
      <c r="I171" s="4">
        <f>_xll.SNL.Clients.Office.Excel.Functions.SPG(G171,"IQ_AVG_DILUT_SHARES_OUT","CY2023")</f>
        <v>46188981</v>
      </c>
      <c r="J171" s="5">
        <f>_xll.SNL.Clients.Office.Excel.Functions.SPG(G171, "IQ_DILUT_EPS_NORM", "CY2023")</f>
        <v>7.8150000000000004</v>
      </c>
      <c r="K171">
        <f t="shared" si="10"/>
        <v>360966.88651500002</v>
      </c>
      <c r="L171">
        <f t="shared" si="11"/>
        <v>0.1090330169318738</v>
      </c>
    </row>
    <row r="172" spans="1:12" x14ac:dyDescent="0.3">
      <c r="A172" t="s">
        <v>174</v>
      </c>
      <c r="B172" s="4" cm="1">
        <f t="array" ref="B172">_xll.SNL.Clients.Office.Excel.Functions.SPG(A172, "SP_TOTAL_REV", "CY2023")</f>
        <v>1744220</v>
      </c>
      <c r="C172" s="4">
        <f>_xll.SNL.Clients.Office.Excel.Functions.SPG(A172,"IQ_AVG_DILUT_SHARES_OUT","CY2023")</f>
        <v>64253385</v>
      </c>
      <c r="D172" s="5">
        <f>_xll.SNL.Clients.Office.Excel.Functions.SPG(A172, "IQ_DILUT_EPS_NORM", "CY2023")</f>
        <v>3.14</v>
      </c>
      <c r="E172">
        <f t="shared" si="8"/>
        <v>201755.62890000001</v>
      </c>
      <c r="F172">
        <f t="shared" si="9"/>
        <v>0.11567097550767678</v>
      </c>
      <c r="G172" t="s">
        <v>174</v>
      </c>
      <c r="H172" s="4" cm="1">
        <f t="array" ref="H172">_xll.SNL.Clients.Office.Excel.Functions.SPG(G172, "SP_TOTAL_REV", "CY2023")</f>
        <v>1744220</v>
      </c>
      <c r="I172" s="4">
        <f>_xll.SNL.Clients.Office.Excel.Functions.SPG(G172,"IQ_AVG_DILUT_SHARES_OUT","CY2023")</f>
        <v>64253385</v>
      </c>
      <c r="J172" s="5">
        <f>_xll.SNL.Clients.Office.Excel.Functions.SPG(G172, "IQ_DILUT_EPS_NORM", "CY2023")</f>
        <v>3.14</v>
      </c>
      <c r="K172">
        <f t="shared" si="10"/>
        <v>201755.62890000001</v>
      </c>
      <c r="L172">
        <f t="shared" si="11"/>
        <v>0.11567097550767678</v>
      </c>
    </row>
    <row r="173" spans="1:12" x14ac:dyDescent="0.3">
      <c r="A173" t="s">
        <v>175</v>
      </c>
      <c r="B173" s="4" cm="1">
        <f t="array" ref="B173">_xll.SNL.Clients.Office.Excel.Functions.SPG(A173, "SP_TOTAL_REV", "CY2023")</f>
        <v>14586000</v>
      </c>
      <c r="C173" s="4">
        <f>_xll.SNL.Clients.Office.Excel.Functions.SPG(A173,"IQ_AVG_DILUT_SHARES_OUT","CY2023")</f>
        <v>41300000</v>
      </c>
      <c r="D173" s="5">
        <f>_xll.SNL.Clients.Office.Excel.Functions.SPG(A173, "IQ_DILUT_EPS_NORM", "CY2023")</f>
        <v>32.597000000000001</v>
      </c>
      <c r="E173">
        <f t="shared" si="8"/>
        <v>1346256.1</v>
      </c>
      <c r="F173">
        <f t="shared" si="9"/>
        <v>9.2297826683120809E-2</v>
      </c>
      <c r="G173" t="s">
        <v>175</v>
      </c>
      <c r="H173" s="4" cm="1">
        <f t="array" ref="H173">_xll.SNL.Clients.Office.Excel.Functions.SPG(G173, "SP_TOTAL_REV", "CY2023")</f>
        <v>14586000</v>
      </c>
      <c r="I173" s="4">
        <f>_xll.SNL.Clients.Office.Excel.Functions.SPG(G173,"IQ_AVG_DILUT_SHARES_OUT","CY2023")</f>
        <v>41300000</v>
      </c>
      <c r="J173" s="5">
        <f>_xll.SNL.Clients.Office.Excel.Functions.SPG(G173, "IQ_DILUT_EPS_NORM", "CY2023")</f>
        <v>32.597000000000001</v>
      </c>
      <c r="K173">
        <f t="shared" si="10"/>
        <v>1346256.1</v>
      </c>
      <c r="L173">
        <f t="shared" si="11"/>
        <v>9.2297826683120809E-2</v>
      </c>
    </row>
    <row r="174" spans="1:12" x14ac:dyDescent="0.3">
      <c r="A174" t="s">
        <v>176</v>
      </c>
      <c r="B174" s="4" cm="1">
        <f t="array" ref="B174">_xll.SNL.Clients.Office.Excel.Functions.SPG(A174, "SP_TOTAL_REV", "CY2023")</f>
        <v>5508200</v>
      </c>
      <c r="C174" s="4">
        <f>_xll.SNL.Clients.Office.Excel.Functions.SPG(A174,"IQ_AVG_DILUT_SHARES_OUT","CY2023")</f>
        <v>230500000</v>
      </c>
      <c r="D174" s="5">
        <f>_xll.SNL.Clients.Office.Excel.Functions.SPG(A174, "IQ_DILUT_EPS_NORM", "CY2023")</f>
        <v>2.0049999999999999</v>
      </c>
      <c r="E174">
        <f t="shared" si="8"/>
        <v>462152.5</v>
      </c>
      <c r="F174">
        <f t="shared" si="9"/>
        <v>8.3902636069859482E-2</v>
      </c>
      <c r="G174" t="s">
        <v>176</v>
      </c>
      <c r="H174" s="4" cm="1">
        <f t="array" ref="H174">_xll.SNL.Clients.Office.Excel.Functions.SPG(G174, "SP_TOTAL_REV", "CY2023")</f>
        <v>5508200</v>
      </c>
      <c r="I174" s="4">
        <f>_xll.SNL.Clients.Office.Excel.Functions.SPG(G174,"IQ_AVG_DILUT_SHARES_OUT","CY2023")</f>
        <v>230500000</v>
      </c>
      <c r="J174" s="5">
        <f>_xll.SNL.Clients.Office.Excel.Functions.SPG(G174, "IQ_DILUT_EPS_NORM", "CY2023")</f>
        <v>2.0049999999999999</v>
      </c>
      <c r="K174">
        <f t="shared" si="10"/>
        <v>462152.5</v>
      </c>
      <c r="L174">
        <f t="shared" si="11"/>
        <v>8.3902636069859482E-2</v>
      </c>
    </row>
    <row r="175" spans="1:12" x14ac:dyDescent="0.3">
      <c r="A175" t="s">
        <v>177</v>
      </c>
      <c r="B175" s="4" cm="1">
        <f t="array" ref="B175">_xll.SNL.Clients.Office.Excel.Functions.SPG(A175, "SP_TOTAL_REV", "CY2023")</f>
        <v>11910705</v>
      </c>
      <c r="C175" s="4">
        <f>_xll.SNL.Clients.Office.Excel.Functions.SPG(A175,"IQ_AVG_DILUT_SHARES_OUT","CY2023")</f>
        <v>349580638</v>
      </c>
      <c r="D175" s="5">
        <f>_xll.SNL.Clients.Office.Excel.Functions.SPG(A175, "IQ_DILUT_EPS_NORM", "CY2023")</f>
        <v>3.37</v>
      </c>
      <c r="E175">
        <f t="shared" si="8"/>
        <v>1178086.75006</v>
      </c>
      <c r="F175">
        <f t="shared" si="9"/>
        <v>9.8909909200169094E-2</v>
      </c>
      <c r="G175" t="s">
        <v>177</v>
      </c>
      <c r="H175" s="4" cm="1">
        <f t="array" ref="H175">_xll.SNL.Clients.Office.Excel.Functions.SPG(G175, "SP_TOTAL_REV", "CY2023")</f>
        <v>11910705</v>
      </c>
      <c r="I175" s="4">
        <f>_xll.SNL.Clients.Office.Excel.Functions.SPG(G175,"IQ_AVG_DILUT_SHARES_OUT","CY2023")</f>
        <v>349580638</v>
      </c>
      <c r="J175" s="5">
        <f>_xll.SNL.Clients.Office.Excel.Functions.SPG(G175, "IQ_DILUT_EPS_NORM", "CY2023")</f>
        <v>3.37</v>
      </c>
      <c r="K175">
        <f t="shared" si="10"/>
        <v>1178086.75006</v>
      </c>
      <c r="L175">
        <f t="shared" si="11"/>
        <v>9.8909909200169094E-2</v>
      </c>
    </row>
    <row r="176" spans="1:12" x14ac:dyDescent="0.3">
      <c r="A176" t="s">
        <v>178</v>
      </c>
      <c r="B176" s="4" cm="1">
        <f t="array" ref="B176">_xll.SNL.Clients.Office.Excel.Functions.SPG(A176, "SP_TOTAL_REV", "CY2023")</f>
        <v>21727000</v>
      </c>
      <c r="C176" s="4">
        <f>_xll.SNL.Clients.Office.Excel.Functions.SPG(A176,"IQ_AVG_DILUT_SHARES_OUT","CY2023")</f>
        <v>997000000</v>
      </c>
      <c r="D176" s="5">
        <f>_xll.SNL.Clients.Office.Excel.Functions.SPG(A176, "IQ_DILUT_EPS_NORM", "CY2023")</f>
        <v>1.706</v>
      </c>
      <c r="E176">
        <f t="shared" si="8"/>
        <v>1700882</v>
      </c>
      <c r="F176">
        <f t="shared" si="9"/>
        <v>7.828425461407465E-2</v>
      </c>
      <c r="G176" t="s">
        <v>178</v>
      </c>
      <c r="H176" s="4" cm="1">
        <f t="array" ref="H176">_xll.SNL.Clients.Office.Excel.Functions.SPG(G176, "SP_TOTAL_REV", "CY2023")</f>
        <v>21727000</v>
      </c>
      <c r="I176" s="4">
        <f>_xll.SNL.Clients.Office.Excel.Functions.SPG(G176,"IQ_AVG_DILUT_SHARES_OUT","CY2023")</f>
        <v>997000000</v>
      </c>
      <c r="J176" s="5">
        <f>_xll.SNL.Clients.Office.Excel.Functions.SPG(G176, "IQ_DILUT_EPS_NORM", "CY2023")</f>
        <v>1.706</v>
      </c>
      <c r="K176">
        <f t="shared" si="10"/>
        <v>1700882</v>
      </c>
      <c r="L176">
        <f t="shared" si="11"/>
        <v>7.828425461407465E-2</v>
      </c>
    </row>
    <row r="177" spans="1:12" x14ac:dyDescent="0.3">
      <c r="A177" t="s">
        <v>179</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t="s">
        <v>179</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x14ac:dyDescent="0.3">
      <c r="A178" t="s">
        <v>180</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t="s">
        <v>180</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x14ac:dyDescent="0.3">
      <c r="A179" t="s">
        <v>181</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t="s">
        <v>181</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x14ac:dyDescent="0.3">
      <c r="A180" t="s">
        <v>182</v>
      </c>
      <c r="B180" s="4" cm="1">
        <f t="array" ref="B180">_xll.SNL.Clients.Office.Excel.Functions.SPG(A180, "SP_TOTAL_REV", "CY2023")</f>
        <v>338293000</v>
      </c>
      <c r="C180" s="4">
        <f>_xll.SNL.Clients.Office.Excel.Functions.SPG(A180,"IQ_AVG_DILUT_SHARES_OUT","CY2023")</f>
        <v>4052000000</v>
      </c>
      <c r="D180" s="5">
        <f>_xll.SNL.Clients.Office.Excel.Functions.SPG(A180, "IQ_DILUT_EPS_NORM", "CY2023")</f>
        <v>8.24</v>
      </c>
      <c r="E180">
        <f t="shared" si="8"/>
        <v>33388480</v>
      </c>
      <c r="F180">
        <f t="shared" si="9"/>
        <v>9.8696928402302153E-2</v>
      </c>
      <c r="G180" t="s">
        <v>182</v>
      </c>
      <c r="H180" s="4" cm="1">
        <f t="array" ref="H180">_xll.SNL.Clients.Office.Excel.Functions.SPG(G180, "SP_TOTAL_REV", "CY2023")</f>
        <v>338293000</v>
      </c>
      <c r="I180" s="4">
        <f>_xll.SNL.Clients.Office.Excel.Functions.SPG(G180,"IQ_AVG_DILUT_SHARES_OUT","CY2023")</f>
        <v>4052000000</v>
      </c>
      <c r="J180" s="5">
        <f>_xll.SNL.Clients.Office.Excel.Functions.SPG(G180, "IQ_DILUT_EPS_NORM", "CY2023")</f>
        <v>8.24</v>
      </c>
      <c r="K180">
        <f t="shared" si="10"/>
        <v>33388480</v>
      </c>
      <c r="L180">
        <f t="shared" si="11"/>
        <v>9.8696928402302153E-2</v>
      </c>
    </row>
    <row r="181" spans="1:12" x14ac:dyDescent="0.3">
      <c r="A181" t="s">
        <v>183</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t="s">
        <v>183</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x14ac:dyDescent="0.3">
      <c r="A182" t="s">
        <v>184</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9.9960000000000004</v>
      </c>
      <c r="E182">
        <f t="shared" si="8"/>
        <v>388147.179</v>
      </c>
      <c r="F182">
        <f t="shared" si="9"/>
        <v>0.18283740800948134</v>
      </c>
      <c r="G182" t="s">
        <v>184</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9.9960000000000004</v>
      </c>
      <c r="K182">
        <f t="shared" si="10"/>
        <v>388147.179</v>
      </c>
      <c r="L182">
        <f t="shared" si="11"/>
        <v>0.18283740800948134</v>
      </c>
    </row>
    <row r="183" spans="1:12" x14ac:dyDescent="0.3">
      <c r="A183" t="s">
        <v>185</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t="s">
        <v>185</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x14ac:dyDescent="0.3">
      <c r="A184" t="s">
        <v>186</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t="s">
        <v>186</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x14ac:dyDescent="0.3">
      <c r="A185" t="s">
        <v>187</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t="s">
        <v>187</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x14ac:dyDescent="0.3">
      <c r="A186" t="s">
        <v>188</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t="s">
        <v>188</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x14ac:dyDescent="0.3">
      <c r="A187" t="s">
        <v>189</v>
      </c>
      <c r="B187" s="4" cm="1">
        <f t="array" ref="B187">_xll.SNL.Clients.Office.Excel.Functions.SPG(A187, "SP_TOTAL_REV", "CY2023")</f>
        <v>9821000</v>
      </c>
      <c r="C187" s="4">
        <f>_xll.SNL.Clients.Office.Excel.Functions.SPG(A187,"IQ_AVG_DILUT_SHARES_OUT","CY2023")</f>
        <v>591000000</v>
      </c>
      <c r="D187" s="5">
        <f>_xll.SNL.Clients.Office.Excel.Functions.SPG(A187, "IQ_DILUT_EPS_NORM", "CY2023")</f>
        <v>0.86599999999999999</v>
      </c>
      <c r="E187">
        <f t="shared" si="8"/>
        <v>511806</v>
      </c>
      <c r="F187">
        <f t="shared" si="9"/>
        <v>5.2113430404235821E-2</v>
      </c>
      <c r="G187" t="s">
        <v>189</v>
      </c>
      <c r="H187" s="4" cm="1">
        <f t="array" ref="H187">_xll.SNL.Clients.Office.Excel.Functions.SPG(G187, "SP_TOTAL_REV", "CY2023")</f>
        <v>9821000</v>
      </c>
      <c r="I187" s="4">
        <f>_xll.SNL.Clients.Office.Excel.Functions.SPG(G187,"IQ_AVG_DILUT_SHARES_OUT","CY2023")</f>
        <v>591000000</v>
      </c>
      <c r="J187" s="5">
        <f>_xll.SNL.Clients.Office.Excel.Functions.SPG(G187, "IQ_DILUT_EPS_NORM", "CY2023")</f>
        <v>0.86599999999999999</v>
      </c>
      <c r="K187">
        <f t="shared" si="10"/>
        <v>511806</v>
      </c>
      <c r="L187">
        <f t="shared" si="11"/>
        <v>5.2113430404235821E-2</v>
      </c>
    </row>
    <row r="188" spans="1:12" x14ac:dyDescent="0.3">
      <c r="A188" t="s">
        <v>190</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t="s">
        <v>190</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x14ac:dyDescent="0.3">
      <c r="A189" t="s">
        <v>191</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t="s">
        <v>191</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x14ac:dyDescent="0.3">
      <c r="A190" t="s">
        <v>192</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t="s">
        <v>192</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x14ac:dyDescent="0.3">
      <c r="A191" t="s">
        <v>193</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t="s">
        <v>193</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x14ac:dyDescent="0.3">
      <c r="A192" t="s">
        <v>194</v>
      </c>
      <c r="B192" s="4" cm="1">
        <f t="array" ref="B192">_xll.SNL.Clients.Office.Excel.Functions.SPG(A192, "SP_TOTAL_REV", "CY2023")</f>
        <v>4486800</v>
      </c>
      <c r="C192" s="4">
        <f>_xll.SNL.Clients.Office.Excel.Functions.SPG(A192,"IQ_AVG_DILUT_SHARES_OUT","CY2023")</f>
        <v>125533000</v>
      </c>
      <c r="D192" s="5">
        <f>_xll.SNL.Clients.Office.Excel.Functions.SPG(A192, "IQ_DILUT_EPS_NORM", "CY2023")</f>
        <v>1.83</v>
      </c>
      <c r="E192">
        <f t="shared" si="8"/>
        <v>229725.39</v>
      </c>
      <c r="F192">
        <f t="shared" si="9"/>
        <v>5.1200274137469914E-2</v>
      </c>
      <c r="G192" t="s">
        <v>194</v>
      </c>
      <c r="H192" s="4" cm="1">
        <f t="array" ref="H192">_xll.SNL.Clients.Office.Excel.Functions.SPG(G192, "SP_TOTAL_REV", "CY2023")</f>
        <v>4486800</v>
      </c>
      <c r="I192" s="4">
        <f>_xll.SNL.Clients.Office.Excel.Functions.SPG(G192,"IQ_AVG_DILUT_SHARES_OUT","CY2023")</f>
        <v>125533000</v>
      </c>
      <c r="J192" s="5">
        <f>_xll.SNL.Clients.Office.Excel.Functions.SPG(G192, "IQ_DILUT_EPS_NORM", "CY2023")</f>
        <v>1.83</v>
      </c>
      <c r="K192">
        <f t="shared" si="10"/>
        <v>229725.39</v>
      </c>
      <c r="L192">
        <f t="shared" si="11"/>
        <v>5.1200274137469914E-2</v>
      </c>
    </row>
    <row r="193" spans="1:12" x14ac:dyDescent="0.3">
      <c r="A193" t="s">
        <v>195</v>
      </c>
      <c r="B193" s="4" cm="1">
        <f t="array" ref="B193">_xll.SNL.Clients.Office.Excel.Functions.SPG(A193, "SP_TOTAL_REV", "CY2023")</f>
        <v>176191000</v>
      </c>
      <c r="C193" s="4">
        <f>_xll.SNL.Clients.Office.Excel.Functions.SPG(A193,"IQ_AVG_DILUT_SHARES_OUT","CY2023")</f>
        <v>4041000000</v>
      </c>
      <c r="D193" s="5">
        <f>_xll.SNL.Clients.Office.Excel.Functions.SPG(A193, "IQ_DILUT_EPS_NORM", "CY2023")</f>
        <v>1.0189999999999999</v>
      </c>
      <c r="E193">
        <f t="shared" si="8"/>
        <v>4117778.9999999995</v>
      </c>
      <c r="F193">
        <f t="shared" si="9"/>
        <v>2.3371108626433809E-2</v>
      </c>
      <c r="G193" t="s">
        <v>195</v>
      </c>
      <c r="H193" s="4" cm="1">
        <f t="array" ref="H193">_xll.SNL.Clients.Office.Excel.Functions.SPG(G193, "SP_TOTAL_REV", "CY2023")</f>
        <v>176191000</v>
      </c>
      <c r="I193" s="4">
        <f>_xll.SNL.Clients.Office.Excel.Functions.SPG(G193,"IQ_AVG_DILUT_SHARES_OUT","CY2023")</f>
        <v>4041000000</v>
      </c>
      <c r="J193" s="5">
        <f>_xll.SNL.Clients.Office.Excel.Functions.SPG(G193, "IQ_DILUT_EPS_NORM", "CY2023")</f>
        <v>1.0189999999999999</v>
      </c>
      <c r="K193">
        <f t="shared" si="10"/>
        <v>4117778.9999999995</v>
      </c>
      <c r="L193">
        <f t="shared" si="11"/>
        <v>2.3371108626433809E-2</v>
      </c>
    </row>
    <row r="194" spans="1:12" x14ac:dyDescent="0.3">
      <c r="A194" t="s">
        <v>196</v>
      </c>
      <c r="B194" s="4" cm="1">
        <f t="array" ref="B194">_xll.SNL.Clients.Office.Excel.Functions.SPG(A194, "SP_TOTAL_REV", "CY2023")</f>
        <v>5304800</v>
      </c>
      <c r="C194" s="4">
        <f>_xll.SNL.Clients.Office.Excel.Functions.SPG(A194,"IQ_AVG_DILUT_SHARES_OUT","CY2023")</f>
        <v>788200000</v>
      </c>
      <c r="D194" s="5">
        <f>_xll.SNL.Clients.Office.Excel.Functions.SPG(A194, "IQ_DILUT_EPS_NORM", "CY2023")</f>
        <v>1.024</v>
      </c>
      <c r="E194">
        <f t="shared" si="8"/>
        <v>807116.80000000005</v>
      </c>
      <c r="F194">
        <f t="shared" si="9"/>
        <v>0.15214839390740462</v>
      </c>
      <c r="G194" t="s">
        <v>196</v>
      </c>
      <c r="H194" s="4" cm="1">
        <f t="array" ref="H194">_xll.SNL.Clients.Office.Excel.Functions.SPG(G194, "SP_TOTAL_REV", "CY2023")</f>
        <v>5304800</v>
      </c>
      <c r="I194" s="4">
        <f>_xll.SNL.Clients.Office.Excel.Functions.SPG(G194,"IQ_AVG_DILUT_SHARES_OUT","CY2023")</f>
        <v>788200000</v>
      </c>
      <c r="J194" s="5">
        <f>_xll.SNL.Clients.Office.Excel.Functions.SPG(G194, "IQ_DILUT_EPS_NORM", "CY2023")</f>
        <v>1.024</v>
      </c>
      <c r="K194">
        <f t="shared" si="10"/>
        <v>807116.80000000005</v>
      </c>
      <c r="L194">
        <f t="shared" si="11"/>
        <v>0.15214839390740462</v>
      </c>
    </row>
    <row r="195" spans="1:12" x14ac:dyDescent="0.3">
      <c r="A195" t="s">
        <v>197</v>
      </c>
      <c r="B195" s="4" cm="1">
        <f t="array" ref="B195">_xll.SNL.Clients.Office.Excel.Functions.SPG(A195, "SP_TOTAL_REV", "CY2023")</f>
        <v>6065300</v>
      </c>
      <c r="C195" s="4">
        <f>_xll.SNL.Clients.Office.Excel.Functions.SPG(A195,"IQ_AVG_DILUT_SHARES_OUT","CY2023")</f>
        <v>355600000</v>
      </c>
      <c r="D195" s="5">
        <f>_xll.SNL.Clients.Office.Excel.Functions.SPG(A195, "IQ_DILUT_EPS_NORM", "CY2023")</f>
        <v>1.7410000000000001</v>
      </c>
      <c r="E195">
        <f t="shared" si="8"/>
        <v>619099.6</v>
      </c>
      <c r="F195">
        <f t="shared" si="9"/>
        <v>0.10207237894250902</v>
      </c>
      <c r="G195" t="s">
        <v>197</v>
      </c>
      <c r="H195" s="4" cm="1">
        <f t="array" ref="H195">_xll.SNL.Clients.Office.Excel.Functions.SPG(G195, "SP_TOTAL_REV", "CY2023")</f>
        <v>6065300</v>
      </c>
      <c r="I195" s="4">
        <f>_xll.SNL.Clients.Office.Excel.Functions.SPG(G195,"IQ_AVG_DILUT_SHARES_OUT","CY2023")</f>
        <v>355600000</v>
      </c>
      <c r="J195" s="5">
        <f>_xll.SNL.Clients.Office.Excel.Functions.SPG(G195, "IQ_DILUT_EPS_NORM", "CY2023")</f>
        <v>1.7410000000000001</v>
      </c>
      <c r="K195">
        <f t="shared" si="10"/>
        <v>619099.6</v>
      </c>
      <c r="L195">
        <f t="shared" si="11"/>
        <v>0.10207237894250902</v>
      </c>
    </row>
    <row r="196" spans="1:12" x14ac:dyDescent="0.3">
      <c r="A196" t="s">
        <v>198</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2.6219999999999999</v>
      </c>
      <c r="E196">
        <f t="shared" si="8"/>
        <v>1314933</v>
      </c>
      <c r="F196">
        <f t="shared" si="9"/>
        <v>9.03299443566669E-2</v>
      </c>
      <c r="G196" t="s">
        <v>198</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2.6219999999999999</v>
      </c>
      <c r="K196">
        <f t="shared" si="10"/>
        <v>1314933</v>
      </c>
      <c r="L196">
        <f t="shared" si="11"/>
        <v>9.03299443566669E-2</v>
      </c>
    </row>
    <row r="197" spans="1:12" x14ac:dyDescent="0.3">
      <c r="A197" t="s">
        <v>199</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2.6219999999999999</v>
      </c>
      <c r="E197">
        <f t="shared" ref="E197:E260" si="12">C197*D197/1000</f>
        <v>1314933</v>
      </c>
      <c r="F197">
        <f t="shared" ref="F197:F260" si="13">E197/B197</f>
        <v>9.03299443566669E-2</v>
      </c>
      <c r="G197" t="s">
        <v>199</v>
      </c>
      <c r="H197" s="4" cm="1">
        <f t="array" ref="H197">_xll.SNL.Clients.Office.Excel.Functions.SPG(G197, "SP_TOTAL_REV", "CY2023")</f>
        <v>14557000</v>
      </c>
      <c r="I197" s="4">
        <f>_xll.SNL.Clients.Office.Excel.Functions.SPG(G197,"IQ_AVG_DILUT_SHARES_OUT","CY2023")</f>
        <v>501500000</v>
      </c>
      <c r="J197" s="5">
        <f>_xll.SNL.Clients.Office.Excel.Functions.SPG(G197, "IQ_DILUT_EPS_NORM", "CY2023")</f>
        <v>2.6219999999999999</v>
      </c>
      <c r="K197">
        <f t="shared" ref="K197:K260" si="14">I197*J197/1000</f>
        <v>1314933</v>
      </c>
      <c r="L197">
        <f t="shared" ref="L197:L260" si="15">K197/H197</f>
        <v>9.03299443566669E-2</v>
      </c>
    </row>
    <row r="198" spans="1:12" x14ac:dyDescent="0.3">
      <c r="A198" t="s">
        <v>200</v>
      </c>
      <c r="B198" s="4" cm="1">
        <f t="array" ref="B198">_xll.SNL.Clients.Office.Excel.Functions.SPG(A198, "SP_TOTAL_REV", "CY2023")</f>
        <v>7873400</v>
      </c>
      <c r="C198" s="4">
        <f>_xll.SNL.Clients.Office.Excel.Functions.SPG(A198,"IQ_AVG_DILUT_SHARES_OUT","CY2023")</f>
        <v>490225000</v>
      </c>
      <c r="D198" s="5">
        <f>_xll.SNL.Clients.Office.Excel.Functions.SPG(A198, "IQ_DILUT_EPS_NORM", "CY2023")</f>
        <v>1.859</v>
      </c>
      <c r="E198">
        <f t="shared" si="12"/>
        <v>911328.27500000002</v>
      </c>
      <c r="F198">
        <f t="shared" si="13"/>
        <v>0.11574774239845556</v>
      </c>
      <c r="G198" t="s">
        <v>200</v>
      </c>
      <c r="H198" s="4" cm="1">
        <f t="array" ref="H198">_xll.SNL.Clients.Office.Excel.Functions.SPG(G198, "SP_TOTAL_REV", "CY2023")</f>
        <v>7873400</v>
      </c>
      <c r="I198" s="4">
        <f>_xll.SNL.Clients.Office.Excel.Functions.SPG(G198,"IQ_AVG_DILUT_SHARES_OUT","CY2023")</f>
        <v>490225000</v>
      </c>
      <c r="J198" s="5">
        <f>_xll.SNL.Clients.Office.Excel.Functions.SPG(G198, "IQ_DILUT_EPS_NORM", "CY2023")</f>
        <v>1.859</v>
      </c>
      <c r="K198">
        <f t="shared" si="14"/>
        <v>911328.27500000002</v>
      </c>
      <c r="L198">
        <f t="shared" si="15"/>
        <v>0.11574774239845556</v>
      </c>
    </row>
    <row r="199" spans="1:12" x14ac:dyDescent="0.3">
      <c r="A199" t="s">
        <v>201</v>
      </c>
      <c r="B199" s="4" cm="1">
        <f t="array" ref="B199">_xll.SNL.Clients.Office.Excel.Functions.SPG(A199, "SP_TOTAL_REV", "CY2023")</f>
        <v>22855000</v>
      </c>
      <c r="C199" s="4">
        <f>_xll.SNL.Clients.Office.Excel.Functions.SPG(A199,"IQ_AVG_DILUT_SHARES_OUT","CY2023")</f>
        <v>1443000000</v>
      </c>
      <c r="D199" s="5">
        <f>_xll.SNL.Clients.Office.Excel.Functions.SPG(A199, "IQ_DILUT_EPS_NORM", "CY2023")</f>
        <v>1.2849999999999999</v>
      </c>
      <c r="E199">
        <f t="shared" si="12"/>
        <v>1854255</v>
      </c>
      <c r="F199">
        <f t="shared" si="13"/>
        <v>8.1131262305841167E-2</v>
      </c>
      <c r="G199" t="s">
        <v>201</v>
      </c>
      <c r="H199" s="4" cm="1">
        <f t="array" ref="H199">_xll.SNL.Clients.Office.Excel.Functions.SPG(G199, "SP_TOTAL_REV", "CY2023")</f>
        <v>22855000</v>
      </c>
      <c r="I199" s="4">
        <f>_xll.SNL.Clients.Office.Excel.Functions.SPG(G199,"IQ_AVG_DILUT_SHARES_OUT","CY2023")</f>
        <v>1443000000</v>
      </c>
      <c r="J199" s="5">
        <f>_xll.SNL.Clients.Office.Excel.Functions.SPG(G199, "IQ_DILUT_EPS_NORM", "CY2023")</f>
        <v>1.2849999999999999</v>
      </c>
      <c r="K199">
        <f t="shared" si="14"/>
        <v>1854255</v>
      </c>
      <c r="L199">
        <f t="shared" si="15"/>
        <v>8.1131262305841167E-2</v>
      </c>
    </row>
    <row r="200" spans="1:12" x14ac:dyDescent="0.3">
      <c r="A200" t="s">
        <v>202</v>
      </c>
      <c r="B200" s="4" cm="1">
        <f t="array" ref="B200">_xll.SNL.Clients.Office.Excel.Functions.SPG(A200, "SP_TOTAL_REV", "CY2023")</f>
        <v>5228252</v>
      </c>
      <c r="C200" s="4">
        <f>_xll.SNL.Clients.Office.Excel.Functions.SPG(A200,"IQ_AVG_DILUT_SHARES_OUT","CY2023")</f>
        <v>192058000</v>
      </c>
      <c r="D200" s="5">
        <f>_xll.SNL.Clients.Office.Excel.Functions.SPG(A200, "IQ_DILUT_EPS_NORM", "CY2023")</f>
        <v>3.9060000000000001</v>
      </c>
      <c r="E200">
        <f t="shared" si="12"/>
        <v>750178.54799999995</v>
      </c>
      <c r="F200">
        <f t="shared" si="13"/>
        <v>0.14348553742245018</v>
      </c>
      <c r="G200" t="s">
        <v>202</v>
      </c>
      <c r="H200" s="4" cm="1">
        <f t="array" ref="H200">_xll.SNL.Clients.Office.Excel.Functions.SPG(G200, "SP_TOTAL_REV", "CY2023")</f>
        <v>5228252</v>
      </c>
      <c r="I200" s="4">
        <f>_xll.SNL.Clients.Office.Excel.Functions.SPG(G200,"IQ_AVG_DILUT_SHARES_OUT","CY2023")</f>
        <v>192058000</v>
      </c>
      <c r="J200" s="5">
        <f>_xll.SNL.Clients.Office.Excel.Functions.SPG(G200, "IQ_DILUT_EPS_NORM", "CY2023")</f>
        <v>3.9060000000000001</v>
      </c>
      <c r="K200">
        <f t="shared" si="14"/>
        <v>750178.54799999995</v>
      </c>
      <c r="L200">
        <f t="shared" si="15"/>
        <v>0.14348553742245018</v>
      </c>
    </row>
    <row r="201" spans="1:12" x14ac:dyDescent="0.3">
      <c r="A201" t="s">
        <v>203</v>
      </c>
      <c r="B201" s="4" cm="1">
        <f t="array" ref="B201">_xll.SNL.Clients.Office.Excel.Functions.SPG(A201, "SP_TOTAL_REV", "CY2023")</f>
        <v>5906956</v>
      </c>
      <c r="C201" s="4">
        <f>_xll.SNL.Clients.Office.Excel.Functions.SPG(A201,"IQ_AVG_DILUT_SHARES_OUT","CY2023")</f>
        <v>79680000</v>
      </c>
      <c r="D201" s="5">
        <f>_xll.SNL.Clients.Office.Excel.Functions.SPG(A201, "IQ_DILUT_EPS_NORM", "CY2023")</f>
        <v>8.1470000000000002</v>
      </c>
      <c r="E201">
        <f t="shared" si="12"/>
        <v>649152.96</v>
      </c>
      <c r="F201">
        <f t="shared" si="13"/>
        <v>0.10989635947855375</v>
      </c>
      <c r="G201" t="s">
        <v>203</v>
      </c>
      <c r="H201" s="4" cm="1">
        <f t="array" ref="H201">_xll.SNL.Clients.Office.Excel.Functions.SPG(G201, "SP_TOTAL_REV", "CY2023")</f>
        <v>5906956</v>
      </c>
      <c r="I201" s="4">
        <f>_xll.SNL.Clients.Office.Excel.Functions.SPG(G201,"IQ_AVG_DILUT_SHARES_OUT","CY2023")</f>
        <v>79680000</v>
      </c>
      <c r="J201" s="5">
        <f>_xll.SNL.Clients.Office.Excel.Functions.SPG(G201, "IQ_DILUT_EPS_NORM", "CY2023")</f>
        <v>8.1470000000000002</v>
      </c>
      <c r="K201">
        <f t="shared" si="14"/>
        <v>649152.96</v>
      </c>
      <c r="L201">
        <f t="shared" si="15"/>
        <v>0.10989635947855375</v>
      </c>
    </row>
    <row r="202" spans="1:12" x14ac:dyDescent="0.3">
      <c r="A202" t="s">
        <v>204</v>
      </c>
      <c r="B202" s="4" cm="1">
        <f t="array" ref="B202">_xll.SNL.Clients.Office.Excel.Functions.SPG(A202, "SP_TOTAL_REV", "CY2023")</f>
        <v>19552000</v>
      </c>
      <c r="C202" s="4">
        <f>_xll.SNL.Clients.Office.Excel.Functions.SPG(A202,"IQ_AVG_DILUT_SHARES_OUT","CY2023")</f>
        <v>458000000</v>
      </c>
      <c r="D202" s="5">
        <f>_xll.SNL.Clients.Office.Excel.Functions.SPG(A202, "IQ_DILUT_EPS_NORM", "CY2023")</f>
        <v>2.722</v>
      </c>
      <c r="E202">
        <f t="shared" si="12"/>
        <v>1246676</v>
      </c>
      <c r="F202">
        <f t="shared" si="13"/>
        <v>6.3762070376432084E-2</v>
      </c>
      <c r="G202" t="s">
        <v>204</v>
      </c>
      <c r="H202" s="4" cm="1">
        <f t="array" ref="H202">_xll.SNL.Clients.Office.Excel.Functions.SPG(G202, "SP_TOTAL_REV", "CY2023")</f>
        <v>19552000</v>
      </c>
      <c r="I202" s="4">
        <f>_xll.SNL.Clients.Office.Excel.Functions.SPG(G202,"IQ_AVG_DILUT_SHARES_OUT","CY2023")</f>
        <v>458000000</v>
      </c>
      <c r="J202" s="5">
        <f>_xll.SNL.Clients.Office.Excel.Functions.SPG(G202, "IQ_DILUT_EPS_NORM", "CY2023")</f>
        <v>2.722</v>
      </c>
      <c r="K202">
        <f t="shared" si="14"/>
        <v>1246676</v>
      </c>
      <c r="L202">
        <f t="shared" si="15"/>
        <v>6.3762070376432084E-2</v>
      </c>
    </row>
    <row r="203" spans="1:12" x14ac:dyDescent="0.3">
      <c r="A203" t="s">
        <v>205</v>
      </c>
      <c r="B203" s="4" cm="1">
        <f t="array" ref="B203">_xll.SNL.Clients.Office.Excel.Functions.SPG(A203, "SP_TOTAL_REV", "CY2023")</f>
        <v>33239000</v>
      </c>
      <c r="C203" s="4" t="str">
        <f>_xll.SNL.Clients.Office.Excel.Functions.SPG(A203,"IQ_AVG_DILUT_SHARES_OUT","CY2023")</f>
        <v>NA</v>
      </c>
      <c r="D203" s="5" t="str">
        <f>_xll.SNL.Clients.Office.Excel.Functions.SPG(A203, "IQ_DILUT_EPS_NORM", "CY2023")</f>
        <v>NA</v>
      </c>
      <c r="E203" t="e">
        <f t="shared" si="12"/>
        <v>#VALUE!</v>
      </c>
      <c r="F203" t="e">
        <f t="shared" si="13"/>
        <v>#VALUE!</v>
      </c>
      <c r="G203" t="s">
        <v>205</v>
      </c>
      <c r="H203" s="4" cm="1">
        <f t="array" ref="H203">_xll.SNL.Clients.Office.Excel.Functions.SPG(G203, "SP_TOTAL_REV", "CY2023")</f>
        <v>33239000</v>
      </c>
      <c r="I203" s="4" t="str">
        <f>_xll.SNL.Clients.Office.Excel.Functions.SPG(G203,"IQ_AVG_DILUT_SHARES_OUT","CY2023")</f>
        <v>NA</v>
      </c>
      <c r="J203" s="5" t="str">
        <f>_xll.SNL.Clients.Office.Excel.Functions.SPG(G203, "IQ_DILUT_EPS_NORM", "CY2023")</f>
        <v>NA</v>
      </c>
      <c r="K203" t="e">
        <f t="shared" si="14"/>
        <v>#VALUE!</v>
      </c>
      <c r="L203" t="e">
        <f t="shared" si="15"/>
        <v>#VALUE!</v>
      </c>
    </row>
    <row r="204" spans="1:12" x14ac:dyDescent="0.3">
      <c r="A204" t="s">
        <v>206</v>
      </c>
      <c r="B204" s="4" cm="1">
        <f t="array" ref="B204">_xll.SNL.Clients.Office.Excel.Functions.SPG(A204, "SP_TOTAL_REV", "CY2023")</f>
        <v>3783000</v>
      </c>
      <c r="C204" s="4">
        <f>_xll.SNL.Clients.Office.Excel.Functions.SPG(A204,"IQ_AVG_DILUT_SHARES_OUT","CY2023")</f>
        <v>644250000</v>
      </c>
      <c r="D204" s="5">
        <f>_xll.SNL.Clients.Office.Excel.Functions.SPG(A204, "IQ_DILUT_EPS_NORM", "CY2023")</f>
        <v>0.434</v>
      </c>
      <c r="E204">
        <f t="shared" si="12"/>
        <v>279604.5</v>
      </c>
      <c r="F204">
        <f t="shared" si="13"/>
        <v>7.3910785091197459E-2</v>
      </c>
      <c r="G204" t="s">
        <v>206</v>
      </c>
      <c r="H204" s="4" cm="1">
        <f t="array" ref="H204">_xll.SNL.Clients.Office.Excel.Functions.SPG(G204, "SP_TOTAL_REV", "CY2023")</f>
        <v>3783000</v>
      </c>
      <c r="I204" s="4">
        <f>_xll.SNL.Clients.Office.Excel.Functions.SPG(G204,"IQ_AVG_DILUT_SHARES_OUT","CY2023")</f>
        <v>644250000</v>
      </c>
      <c r="J204" s="5">
        <f>_xll.SNL.Clients.Office.Excel.Functions.SPG(G204, "IQ_DILUT_EPS_NORM", "CY2023")</f>
        <v>0.434</v>
      </c>
      <c r="K204">
        <f t="shared" si="14"/>
        <v>279604.5</v>
      </c>
      <c r="L204">
        <f t="shared" si="15"/>
        <v>7.3910785091197459E-2</v>
      </c>
    </row>
    <row r="205" spans="1:12" x14ac:dyDescent="0.3">
      <c r="A205" t="s">
        <v>207</v>
      </c>
      <c r="B205" s="4" cm="1">
        <f t="array" ref="B205">_xll.SNL.Clients.Office.Excel.Functions.SPG(A205, "SP_TOTAL_REV", "CY2023")</f>
        <v>4022667</v>
      </c>
      <c r="C205" s="4">
        <f>_xll.SNL.Clients.Office.Excel.Functions.SPG(A205,"IQ_AVG_DILUT_SHARES_OUT","CY2023")</f>
        <v>62058387</v>
      </c>
      <c r="D205" s="5">
        <f>_xll.SNL.Clients.Office.Excel.Functions.SPG(A205, "IQ_DILUT_EPS_NORM", "CY2023")</f>
        <v>2.8879999999999999</v>
      </c>
      <c r="E205">
        <f t="shared" si="12"/>
        <v>179224.62165599997</v>
      </c>
      <c r="F205">
        <f t="shared" si="13"/>
        <v>4.4553680843082456E-2</v>
      </c>
      <c r="G205" t="s">
        <v>207</v>
      </c>
      <c r="H205" s="4" cm="1">
        <f t="array" ref="H205">_xll.SNL.Clients.Office.Excel.Functions.SPG(G205, "SP_TOTAL_REV", "CY2023")</f>
        <v>4022667</v>
      </c>
      <c r="I205" s="4">
        <f>_xll.SNL.Clients.Office.Excel.Functions.SPG(G205,"IQ_AVG_DILUT_SHARES_OUT","CY2023")</f>
        <v>62058387</v>
      </c>
      <c r="J205" s="5">
        <f>_xll.SNL.Clients.Office.Excel.Functions.SPG(G205, "IQ_DILUT_EPS_NORM", "CY2023")</f>
        <v>2.8879999999999999</v>
      </c>
      <c r="K205">
        <f t="shared" si="14"/>
        <v>179224.62165599997</v>
      </c>
      <c r="L205">
        <f t="shared" si="15"/>
        <v>4.4553680843082456E-2</v>
      </c>
    </row>
    <row r="206" spans="1:12" x14ac:dyDescent="0.3">
      <c r="A206" t="s">
        <v>208</v>
      </c>
      <c r="B206" s="4" cm="1">
        <f t="array" ref="B206">_xll.SNL.Clients.Office.Excel.Functions.SPG(A206, "SP_TOTAL_REV", "CY2023")</f>
        <v>42272000</v>
      </c>
      <c r="C206" s="4">
        <f>_xll.SNL.Clients.Office.Excel.Functions.SPG(A206,"IQ_AVG_DILUT_SHARES_OUT","CY2023")</f>
        <v>275725000</v>
      </c>
      <c r="D206" s="5">
        <f>_xll.SNL.Clients.Office.Excel.Functions.SPG(A206, "IQ_DILUT_EPS_NORM", "CY2023")</f>
        <v>9.0310000000000006</v>
      </c>
      <c r="E206">
        <f t="shared" si="12"/>
        <v>2490072.4750000001</v>
      </c>
      <c r="F206">
        <f t="shared" si="13"/>
        <v>5.8905953704579864E-2</v>
      </c>
      <c r="G206" t="s">
        <v>208</v>
      </c>
      <c r="H206" s="4" cm="1">
        <f t="array" ref="H206">_xll.SNL.Clients.Office.Excel.Functions.SPG(G206, "SP_TOTAL_REV", "CY2023")</f>
        <v>42272000</v>
      </c>
      <c r="I206" s="4">
        <f>_xll.SNL.Clients.Office.Excel.Functions.SPG(G206,"IQ_AVG_DILUT_SHARES_OUT","CY2023")</f>
        <v>275725000</v>
      </c>
      <c r="J206" s="5">
        <f>_xll.SNL.Clients.Office.Excel.Functions.SPG(G206, "IQ_DILUT_EPS_NORM", "CY2023")</f>
        <v>9.0310000000000006</v>
      </c>
      <c r="K206">
        <f t="shared" si="14"/>
        <v>2490072.4750000001</v>
      </c>
      <c r="L206">
        <f t="shared" si="15"/>
        <v>5.8905953704579864E-2</v>
      </c>
    </row>
    <row r="207" spans="1:12" x14ac:dyDescent="0.3">
      <c r="A207" t="s">
        <v>209</v>
      </c>
      <c r="B207" s="4" cm="1">
        <f t="array" ref="B207">_xll.SNL.Clients.Office.Excel.Functions.SPG(A207, "SP_TOTAL_REV", "CY2023")</f>
        <v>67954000</v>
      </c>
      <c r="C207" s="4">
        <f>_xll.SNL.Clients.Office.Excel.Functions.SPG(A207,"IQ_AVG_DILUT_SHARES_OUT","CY2023")</f>
        <v>1099000000</v>
      </c>
      <c r="D207" s="5">
        <f>_xll.SNL.Clients.Office.Excel.Functions.SPG(A207, "IQ_DILUT_EPS_NORM", "CY2023")</f>
        <v>3.4420000000000002</v>
      </c>
      <c r="E207">
        <f t="shared" si="12"/>
        <v>3782758</v>
      </c>
      <c r="F207">
        <f t="shared" si="13"/>
        <v>5.5666450834387968E-2</v>
      </c>
      <c r="G207" t="s">
        <v>209</v>
      </c>
      <c r="H207" s="4" cm="1">
        <f t="array" ref="H207">_xll.SNL.Clients.Office.Excel.Functions.SPG(G207, "SP_TOTAL_REV", "CY2023")</f>
        <v>67954000</v>
      </c>
      <c r="I207" s="4">
        <f>_xll.SNL.Clients.Office.Excel.Functions.SPG(G207,"IQ_AVG_DILUT_SHARES_OUT","CY2023")</f>
        <v>1099000000</v>
      </c>
      <c r="J207" s="5">
        <f>_xll.SNL.Clients.Office.Excel.Functions.SPG(G207, "IQ_DILUT_EPS_NORM", "CY2023")</f>
        <v>3.4420000000000002</v>
      </c>
      <c r="K207">
        <f t="shared" si="14"/>
        <v>3782758</v>
      </c>
      <c r="L207">
        <f t="shared" si="15"/>
        <v>5.5666450834387968E-2</v>
      </c>
    </row>
    <row r="208" spans="1:12" x14ac:dyDescent="0.3">
      <c r="A208" t="s">
        <v>210</v>
      </c>
      <c r="B208" s="4" cm="1">
        <f t="array" ref="B208">_xll.SNL.Clients.Office.Excel.Functions.SPG(A208, "SP_TOTAL_REV", "CY2023")</f>
        <v>20200000</v>
      </c>
      <c r="C208" s="4">
        <f>_xll.SNL.Clients.Office.Excel.Functions.SPG(A208,"IQ_AVG_DILUT_SHARES_OUT","CY2023")</f>
        <v>592900000</v>
      </c>
      <c r="D208" s="5">
        <f>_xll.SNL.Clients.Office.Excel.Functions.SPG(A208, "IQ_DILUT_EPS_NORM", "CY2023")</f>
        <v>3.3319999999999999</v>
      </c>
      <c r="E208">
        <f t="shared" si="12"/>
        <v>1975542.8</v>
      </c>
      <c r="F208">
        <f t="shared" si="13"/>
        <v>9.7799148514851483E-2</v>
      </c>
      <c r="G208" t="s">
        <v>210</v>
      </c>
      <c r="H208" s="4" cm="1">
        <f t="array" ref="H208">_xll.SNL.Clients.Office.Excel.Functions.SPG(G208, "SP_TOTAL_REV", "CY2023")</f>
        <v>20200000</v>
      </c>
      <c r="I208" s="4">
        <f>_xll.SNL.Clients.Office.Excel.Functions.SPG(G208,"IQ_AVG_DILUT_SHARES_OUT","CY2023")</f>
        <v>592900000</v>
      </c>
      <c r="J208" s="5">
        <f>_xll.SNL.Clients.Office.Excel.Functions.SPG(G208, "IQ_DILUT_EPS_NORM", "CY2023")</f>
        <v>3.3319999999999999</v>
      </c>
      <c r="K208">
        <f t="shared" si="14"/>
        <v>1975542.8</v>
      </c>
      <c r="L208">
        <f t="shared" si="15"/>
        <v>9.7799148514851483E-2</v>
      </c>
    </row>
    <row r="209" spans="1:12" x14ac:dyDescent="0.3">
      <c r="A209" t="s">
        <v>211</v>
      </c>
      <c r="B209" s="4" cm="1">
        <f t="array" ref="B209">_xll.SNL.Clients.Office.Excel.Functions.SPG(A209, "SP_TOTAL_REV", "CY2023")</f>
        <v>171842000</v>
      </c>
      <c r="C209" s="4">
        <f>_xll.SNL.Clients.Office.Excel.Functions.SPG(A209,"IQ_AVG_DILUT_SHARES_OUT","CY2023")</f>
        <v>1369000000</v>
      </c>
      <c r="D209" s="5">
        <f>_xll.SNL.Clients.Office.Excel.Functions.SPG(A209, "IQ_DILUT_EPS_NORM", "CY2023")</f>
        <v>4.9939999999999998</v>
      </c>
      <c r="E209">
        <f t="shared" si="12"/>
        <v>6836786</v>
      </c>
      <c r="F209">
        <f t="shared" si="13"/>
        <v>3.97853027781334E-2</v>
      </c>
      <c r="G209" t="s">
        <v>211</v>
      </c>
      <c r="H209" s="4" cm="1">
        <f t="array" ref="H209">_xll.SNL.Clients.Office.Excel.Functions.SPG(G209, "SP_TOTAL_REV", "CY2023")</f>
        <v>171842000</v>
      </c>
      <c r="I209" s="4">
        <f>_xll.SNL.Clients.Office.Excel.Functions.SPG(G209,"IQ_AVG_DILUT_SHARES_OUT","CY2023")</f>
        <v>1369000000</v>
      </c>
      <c r="J209" s="5">
        <f>_xll.SNL.Clients.Office.Excel.Functions.SPG(G209, "IQ_DILUT_EPS_NORM", "CY2023")</f>
        <v>4.9939999999999998</v>
      </c>
      <c r="K209">
        <f t="shared" si="14"/>
        <v>6836786</v>
      </c>
      <c r="L209">
        <f t="shared" si="15"/>
        <v>3.97853027781334E-2</v>
      </c>
    </row>
    <row r="210" spans="1:12" x14ac:dyDescent="0.3">
      <c r="A210" t="s">
        <v>212</v>
      </c>
      <c r="B210" s="4" cm="1">
        <f t="array" ref="B210">_xll.SNL.Clients.Office.Excel.Functions.SPG(A210, "SP_TOTAL_REV", "CY2023")</f>
        <v>23090610</v>
      </c>
      <c r="C210" s="4">
        <f>_xll.SNL.Clients.Office.Excel.Functions.SPG(A210,"IQ_AVG_DILUT_SHARES_OUT","CY2023")</f>
        <v>141034000</v>
      </c>
      <c r="D210" s="5">
        <f>_xll.SNL.Clients.Office.Excel.Functions.SPG(A210, "IQ_DILUT_EPS_NORM", "CY2023")</f>
        <v>7.7210000000000001</v>
      </c>
      <c r="E210">
        <f t="shared" si="12"/>
        <v>1088923.514</v>
      </c>
      <c r="F210">
        <f t="shared" si="13"/>
        <v>4.715871577234209E-2</v>
      </c>
      <c r="G210" t="s">
        <v>212</v>
      </c>
      <c r="H210" s="4" cm="1">
        <f t="array" ref="H210">_xll.SNL.Clients.Office.Excel.Functions.SPG(G210, "SP_TOTAL_REV", "CY2023")</f>
        <v>23090610</v>
      </c>
      <c r="I210" s="4">
        <f>_xll.SNL.Clients.Office.Excel.Functions.SPG(G210,"IQ_AVG_DILUT_SHARES_OUT","CY2023")</f>
        <v>141034000</v>
      </c>
      <c r="J210" s="5">
        <f>_xll.SNL.Clients.Office.Excel.Functions.SPG(G210, "IQ_DILUT_EPS_NORM", "CY2023")</f>
        <v>7.7210000000000001</v>
      </c>
      <c r="K210">
        <f t="shared" si="14"/>
        <v>1088923.514</v>
      </c>
      <c r="L210">
        <f t="shared" si="15"/>
        <v>4.715871577234209E-2</v>
      </c>
    </row>
    <row r="211" spans="1:12" x14ac:dyDescent="0.3">
      <c r="A211" t="s">
        <v>213</v>
      </c>
      <c r="B211" s="4" cm="1">
        <f t="array" ref="B211">_xll.SNL.Clients.Office.Excel.Functions.SPG(A211, "SP_TOTAL_REV", "CY2023")</f>
        <v>27116000</v>
      </c>
      <c r="C211" s="4">
        <f>_xll.SNL.Clients.Office.Excel.Functions.SPG(A211,"IQ_AVG_DILUT_SHARES_OUT","CY2023")</f>
        <v>1258000000</v>
      </c>
      <c r="D211" s="5">
        <f>_xll.SNL.Clients.Office.Excel.Functions.SPG(A211, "IQ_DILUT_EPS_NORM", "CY2023")</f>
        <v>4.6239999999999997</v>
      </c>
      <c r="E211">
        <f t="shared" si="12"/>
        <v>5816992</v>
      </c>
      <c r="F211">
        <f t="shared" si="13"/>
        <v>0.21452249594335449</v>
      </c>
      <c r="G211" t="s">
        <v>213</v>
      </c>
      <c r="H211" s="4" cm="1">
        <f t="array" ref="H211">_xll.SNL.Clients.Office.Excel.Functions.SPG(G211, "SP_TOTAL_REV", "CY2023")</f>
        <v>27116000</v>
      </c>
      <c r="I211" s="4">
        <f>_xll.SNL.Clients.Office.Excel.Functions.SPG(G211,"IQ_AVG_DILUT_SHARES_OUT","CY2023")</f>
        <v>1258000000</v>
      </c>
      <c r="J211" s="5">
        <f>_xll.SNL.Clients.Office.Excel.Functions.SPG(G211, "IQ_DILUT_EPS_NORM", "CY2023")</f>
        <v>4.6239999999999997</v>
      </c>
      <c r="K211">
        <f t="shared" si="14"/>
        <v>5816992</v>
      </c>
      <c r="L211">
        <f t="shared" si="15"/>
        <v>0.21452249594335449</v>
      </c>
    </row>
    <row r="212" spans="1:12" x14ac:dyDescent="0.3">
      <c r="A212" t="s">
        <v>214</v>
      </c>
      <c r="B212" s="4" cm="1">
        <f t="array" ref="B212">_xll.SNL.Clients.Office.Excel.Functions.SPG(A212, "SP_TOTAL_REV", "CY2023")</f>
        <v>9654419</v>
      </c>
      <c r="C212" s="4">
        <f>_xll.SNL.Clients.Office.Excel.Functions.SPG(A212,"IQ_AVG_DILUT_SHARES_OUT","CY2023")</f>
        <v>261698000</v>
      </c>
      <c r="D212" s="5">
        <f>_xll.SNL.Clients.Office.Excel.Functions.SPG(A212, "IQ_DILUT_EPS_NORM", "CY2023")</f>
        <v>3.98</v>
      </c>
      <c r="E212">
        <f t="shared" si="12"/>
        <v>1041558.04</v>
      </c>
      <c r="F212">
        <f t="shared" si="13"/>
        <v>0.1078840725682198</v>
      </c>
      <c r="G212" t="s">
        <v>214</v>
      </c>
      <c r="H212" s="4" cm="1">
        <f t="array" ref="H212">_xll.SNL.Clients.Office.Excel.Functions.SPG(G212, "SP_TOTAL_REV", "CY2023")</f>
        <v>9654419</v>
      </c>
      <c r="I212" s="4">
        <f>_xll.SNL.Clients.Office.Excel.Functions.SPG(G212,"IQ_AVG_DILUT_SHARES_OUT","CY2023")</f>
        <v>261698000</v>
      </c>
      <c r="J212" s="5">
        <f>_xll.SNL.Clients.Office.Excel.Functions.SPG(G212, "IQ_DILUT_EPS_NORM", "CY2023")</f>
        <v>3.98</v>
      </c>
      <c r="K212">
        <f t="shared" si="14"/>
        <v>1041558.04</v>
      </c>
      <c r="L212">
        <f t="shared" si="15"/>
        <v>0.1078840725682198</v>
      </c>
    </row>
    <row r="213" spans="1:12" x14ac:dyDescent="0.3">
      <c r="A213" t="s">
        <v>215</v>
      </c>
      <c r="B213" s="4" cm="1">
        <f t="array" ref="B213">_xll.SNL.Clients.Office.Excel.Functions.SPG(A213, "SP_TOTAL_REV", "CY2023")</f>
        <v>5447533</v>
      </c>
      <c r="C213" s="4">
        <f>_xll.SNL.Clients.Office.Excel.Functions.SPG(A213,"IQ_AVG_DILUT_SHARES_OUT","CY2023")</f>
        <v>96363841</v>
      </c>
      <c r="D213" s="5">
        <f>_xll.SNL.Clients.Office.Excel.Functions.SPG(A213, "IQ_DILUT_EPS_NORM", "CY2023")</f>
        <v>7.7519999999999998</v>
      </c>
      <c r="E213">
        <f t="shared" si="12"/>
        <v>747012.49543199991</v>
      </c>
      <c r="F213">
        <f t="shared" si="13"/>
        <v>0.13712858562435509</v>
      </c>
      <c r="G213" t="s">
        <v>215</v>
      </c>
      <c r="H213" s="4" cm="1">
        <f t="array" ref="H213">_xll.SNL.Clients.Office.Excel.Functions.SPG(G213, "SP_TOTAL_REV", "CY2023")</f>
        <v>5447533</v>
      </c>
      <c r="I213" s="4">
        <f>_xll.SNL.Clients.Office.Excel.Functions.SPG(G213,"IQ_AVG_DILUT_SHARES_OUT","CY2023")</f>
        <v>96363841</v>
      </c>
      <c r="J213" s="5">
        <f>_xll.SNL.Clients.Office.Excel.Functions.SPG(G213, "IQ_DILUT_EPS_NORM", "CY2023")</f>
        <v>7.7519999999999998</v>
      </c>
      <c r="K213">
        <f t="shared" si="14"/>
        <v>747012.49543199991</v>
      </c>
      <c r="L213">
        <f t="shared" si="15"/>
        <v>0.13712858562435509</v>
      </c>
    </row>
    <row r="214" spans="1:12" x14ac:dyDescent="0.3">
      <c r="A214" t="s">
        <v>216</v>
      </c>
      <c r="B214" s="4" cm="1">
        <f t="array" ref="B214">_xll.SNL.Clients.Office.Excel.Functions.SPG(A214, "SP_TOTAL_REV", "CY2023")</f>
        <v>4254100</v>
      </c>
      <c r="C214" s="4">
        <f>_xll.SNL.Clients.Office.Excel.Functions.SPG(A214,"IQ_AVG_DILUT_SHARES_OUT","CY2023")</f>
        <v>151452000</v>
      </c>
      <c r="D214" s="5">
        <f>_xll.SNL.Clients.Office.Excel.Functions.SPG(A214, "IQ_DILUT_EPS_NORM", "CY2023")</f>
        <v>2.0920000000000001</v>
      </c>
      <c r="E214">
        <f t="shared" si="12"/>
        <v>316837.58399999997</v>
      </c>
      <c r="F214">
        <f t="shared" si="13"/>
        <v>7.4478170235772537E-2</v>
      </c>
      <c r="G214" t="s">
        <v>216</v>
      </c>
      <c r="H214" s="4" cm="1">
        <f t="array" ref="H214">_xll.SNL.Clients.Office.Excel.Functions.SPG(G214, "SP_TOTAL_REV", "CY2023")</f>
        <v>4254100</v>
      </c>
      <c r="I214" s="4">
        <f>_xll.SNL.Clients.Office.Excel.Functions.SPG(G214,"IQ_AVG_DILUT_SHARES_OUT","CY2023")</f>
        <v>151452000</v>
      </c>
      <c r="J214" s="5">
        <f>_xll.SNL.Clients.Office.Excel.Functions.SPG(G214, "IQ_DILUT_EPS_NORM", "CY2023")</f>
        <v>2.0920000000000001</v>
      </c>
      <c r="K214">
        <f t="shared" si="14"/>
        <v>316837.58399999997</v>
      </c>
      <c r="L214">
        <f t="shared" si="15"/>
        <v>7.4478170235772537E-2</v>
      </c>
    </row>
    <row r="215" spans="1:12" x14ac:dyDescent="0.3">
      <c r="A215" t="s">
        <v>217</v>
      </c>
      <c r="B215" s="4" cm="1">
        <f t="array" ref="B215">_xll.SNL.Clients.Office.Excel.Functions.SPG(A215, "SP_TOTAL_REV", "CY2023")</f>
        <v>23018000</v>
      </c>
      <c r="C215" s="4">
        <f>_xll.SNL.Clients.Office.Excel.Functions.SPG(A215,"IQ_AVG_DILUT_SHARES_OUT","CY2023")</f>
        <v>902000000</v>
      </c>
      <c r="D215" s="5">
        <f>_xll.SNL.Clients.Office.Excel.Functions.SPG(A215, "IQ_DILUT_EPS_NORM", "CY2023")</f>
        <v>2.38</v>
      </c>
      <c r="E215">
        <f t="shared" si="12"/>
        <v>2146760</v>
      </c>
      <c r="F215">
        <f t="shared" si="13"/>
        <v>9.3264401772525846E-2</v>
      </c>
      <c r="G215" t="s">
        <v>217</v>
      </c>
      <c r="H215" s="4" cm="1">
        <f t="array" ref="H215">_xll.SNL.Clients.Office.Excel.Functions.SPG(G215, "SP_TOTAL_REV", "CY2023")</f>
        <v>23018000</v>
      </c>
      <c r="I215" s="4">
        <f>_xll.SNL.Clients.Office.Excel.Functions.SPG(G215,"IQ_AVG_DILUT_SHARES_OUT","CY2023")</f>
        <v>902000000</v>
      </c>
      <c r="J215" s="5">
        <f>_xll.SNL.Clients.Office.Excel.Functions.SPG(G215, "IQ_DILUT_EPS_NORM", "CY2023")</f>
        <v>2.38</v>
      </c>
      <c r="K215">
        <f t="shared" si="14"/>
        <v>2146760</v>
      </c>
      <c r="L215">
        <f t="shared" si="15"/>
        <v>9.3264401772525846E-2</v>
      </c>
    </row>
    <row r="216" spans="1:12" x14ac:dyDescent="0.3">
      <c r="A216" t="s">
        <v>218</v>
      </c>
      <c r="B216" s="4" cm="1">
        <f t="array" ref="B216">_xll.SNL.Clients.Office.Excel.Functions.SPG(A216, "SP_TOTAL_REV", "CY2023")</f>
        <v>5003300</v>
      </c>
      <c r="C216" s="4">
        <f>_xll.SNL.Clients.Office.Excel.Functions.SPG(A216,"IQ_AVG_DILUT_SHARES_OUT","CY2023")</f>
        <v>138800000</v>
      </c>
      <c r="D216" s="5">
        <f>_xll.SNL.Clients.Office.Excel.Functions.SPG(A216, "IQ_DILUT_EPS_NORM", "CY2023")</f>
        <v>0.88800000000000001</v>
      </c>
      <c r="E216">
        <f t="shared" si="12"/>
        <v>123254.39999999999</v>
      </c>
      <c r="F216">
        <f t="shared" si="13"/>
        <v>2.4634621150040972E-2</v>
      </c>
      <c r="G216" t="s">
        <v>218</v>
      </c>
      <c r="H216" s="4" cm="1">
        <f t="array" ref="H216">_xll.SNL.Clients.Office.Excel.Functions.SPG(G216, "SP_TOTAL_REV", "CY2023")</f>
        <v>5003300</v>
      </c>
      <c r="I216" s="4">
        <f>_xll.SNL.Clients.Office.Excel.Functions.SPG(G216,"IQ_AVG_DILUT_SHARES_OUT","CY2023")</f>
        <v>138800000</v>
      </c>
      <c r="J216" s="5">
        <f>_xll.SNL.Clients.Office.Excel.Functions.SPG(G216, "IQ_DILUT_EPS_NORM", "CY2023")</f>
        <v>0.88800000000000001</v>
      </c>
      <c r="K216">
        <f t="shared" si="14"/>
        <v>123254.39999999999</v>
      </c>
      <c r="L216">
        <f t="shared" si="15"/>
        <v>2.4634621150040972E-2</v>
      </c>
    </row>
    <row r="217" spans="1:12" x14ac:dyDescent="0.3">
      <c r="A217" t="s">
        <v>219</v>
      </c>
      <c r="B217" s="4" cm="1">
        <f t="array" ref="B217">_xll.SNL.Clients.Office.Excel.Functions.SPG(A217, "SP_TOTAL_REV", "CY2023")</f>
        <v>64968000</v>
      </c>
      <c r="C217" s="4">
        <f>_xll.SNL.Clients.Office.Excel.Functions.SPG(A217,"IQ_AVG_DILUT_SHARES_OUT","CY2023")</f>
        <v>276412000</v>
      </c>
      <c r="D217" s="5">
        <f>_xll.SNL.Clients.Office.Excel.Functions.SPG(A217, "IQ_DILUT_EPS_NORM", "CY2023")</f>
        <v>14.364000000000001</v>
      </c>
      <c r="E217">
        <f t="shared" si="12"/>
        <v>3970381.9679999999</v>
      </c>
      <c r="F217">
        <f t="shared" si="13"/>
        <v>6.1112885851496122E-2</v>
      </c>
      <c r="G217" t="s">
        <v>219</v>
      </c>
      <c r="H217" s="4" cm="1">
        <f t="array" ref="H217">_xll.SNL.Clients.Office.Excel.Functions.SPG(G217, "SP_TOTAL_REV", "CY2023")</f>
        <v>64968000</v>
      </c>
      <c r="I217" s="4">
        <f>_xll.SNL.Clients.Office.Excel.Functions.SPG(G217,"IQ_AVG_DILUT_SHARES_OUT","CY2023")</f>
        <v>276412000</v>
      </c>
      <c r="J217" s="5">
        <f>_xll.SNL.Clients.Office.Excel.Functions.SPG(G217, "IQ_DILUT_EPS_NORM", "CY2023")</f>
        <v>14.364000000000001</v>
      </c>
      <c r="K217">
        <f t="shared" si="14"/>
        <v>3970381.9679999999</v>
      </c>
      <c r="L217">
        <f t="shared" si="15"/>
        <v>6.1112885851496122E-2</v>
      </c>
    </row>
    <row r="218" spans="1:12" x14ac:dyDescent="0.3">
      <c r="A218" t="s">
        <v>220</v>
      </c>
      <c r="B218" s="4" cm="1">
        <f t="array" ref="B218">_xll.SNL.Clients.Office.Excel.Functions.SPG(A218, "SP_TOTAL_REV", "CY2023")</f>
        <v>2193748</v>
      </c>
      <c r="C218" s="4">
        <f>_xll.SNL.Clients.Office.Excel.Functions.SPG(A218,"IQ_AVG_DILUT_SHARES_OUT","CY2023")</f>
        <v>547275000</v>
      </c>
      <c r="D218" s="5">
        <f>_xll.SNL.Clients.Office.Excel.Functions.SPG(A218, "IQ_DILUT_EPS_NORM", "CY2023")</f>
        <v>0.22</v>
      </c>
      <c r="E218">
        <f t="shared" si="12"/>
        <v>120400.5</v>
      </c>
      <c r="F218">
        <f t="shared" si="13"/>
        <v>5.4883468839629711E-2</v>
      </c>
      <c r="G218" t="s">
        <v>220</v>
      </c>
      <c r="H218" s="4" cm="1">
        <f t="array" ref="H218">_xll.SNL.Clients.Office.Excel.Functions.SPG(G218, "SP_TOTAL_REV", "CY2023")</f>
        <v>2193748</v>
      </c>
      <c r="I218" s="4">
        <f>_xll.SNL.Clients.Office.Excel.Functions.SPG(G218,"IQ_AVG_DILUT_SHARES_OUT","CY2023")</f>
        <v>547275000</v>
      </c>
      <c r="J218" s="5">
        <f>_xll.SNL.Clients.Office.Excel.Functions.SPG(G218, "IQ_DILUT_EPS_NORM", "CY2023")</f>
        <v>0.22</v>
      </c>
      <c r="K218">
        <f t="shared" si="14"/>
        <v>120400.5</v>
      </c>
      <c r="L218">
        <f t="shared" si="15"/>
        <v>5.4883468839629711E-2</v>
      </c>
    </row>
    <row r="219" spans="1:12" x14ac:dyDescent="0.3">
      <c r="A219" t="s">
        <v>221</v>
      </c>
      <c r="B219" s="4" cm="1">
        <f t="array" ref="B219">_xll.SNL.Clients.Office.Excel.Functions.SPG(A219, "SP_TOTAL_REV", "CY2023")</f>
        <v>12339000</v>
      </c>
      <c r="C219" s="4">
        <f>_xll.SNL.Clients.Office.Excel.Functions.SPG(A219,"IQ_AVG_DILUT_SHARES_OUT","CY2023")</f>
        <v>131748171</v>
      </c>
      <c r="D219" s="5">
        <f>_xll.SNL.Clients.Office.Excel.Functions.SPG(A219, "IQ_DILUT_EPS_NORM", "CY2023")</f>
        <v>2.8650000000000002</v>
      </c>
      <c r="E219">
        <f t="shared" si="12"/>
        <v>377458.509915</v>
      </c>
      <c r="F219">
        <f t="shared" si="13"/>
        <v>3.0590688865791395E-2</v>
      </c>
      <c r="G219" t="s">
        <v>221</v>
      </c>
      <c r="H219" s="4" cm="1">
        <f t="array" ref="H219">_xll.SNL.Clients.Office.Excel.Functions.SPG(G219, "SP_TOTAL_REV", "CY2023")</f>
        <v>12339000</v>
      </c>
      <c r="I219" s="4">
        <f>_xll.SNL.Clients.Office.Excel.Functions.SPG(G219,"IQ_AVG_DILUT_SHARES_OUT","CY2023")</f>
        <v>131748171</v>
      </c>
      <c r="J219" s="5">
        <f>_xll.SNL.Clients.Office.Excel.Functions.SPG(G219, "IQ_DILUT_EPS_NORM", "CY2023")</f>
        <v>2.8650000000000002</v>
      </c>
      <c r="K219">
        <f t="shared" si="14"/>
        <v>377458.509915</v>
      </c>
      <c r="L219">
        <f t="shared" si="15"/>
        <v>3.0590688865791395E-2</v>
      </c>
    </row>
    <row r="220" spans="1:12" x14ac:dyDescent="0.3">
      <c r="A220" t="s">
        <v>222</v>
      </c>
      <c r="B220" s="4" cm="1">
        <f t="array" ref="B220">_xll.SNL.Clients.Office.Excel.Functions.SPG(A220, "SP_TOTAL_REV", "CY2023")</f>
        <v>10295000</v>
      </c>
      <c r="C220" s="4">
        <f>_xll.SNL.Clients.Office.Excel.Functions.SPG(A220,"IQ_AVG_DILUT_SHARES_OUT","CY2023")</f>
        <v>307600000</v>
      </c>
      <c r="D220" s="5">
        <f>_xll.SNL.Clients.Office.Excel.Functions.SPG(A220, "IQ_DILUT_EPS_NORM", "CY2023")</f>
        <v>4.0259999999999998</v>
      </c>
      <c r="E220">
        <f t="shared" si="12"/>
        <v>1238397.6000000001</v>
      </c>
      <c r="F220">
        <f t="shared" si="13"/>
        <v>0.12029117047110248</v>
      </c>
      <c r="G220" t="s">
        <v>222</v>
      </c>
      <c r="H220" s="4" cm="1">
        <f t="array" ref="H220">_xll.SNL.Clients.Office.Excel.Functions.SPG(G220, "SP_TOTAL_REV", "CY2023")</f>
        <v>10295000</v>
      </c>
      <c r="I220" s="4">
        <f>_xll.SNL.Clients.Office.Excel.Functions.SPG(G220,"IQ_AVG_DILUT_SHARES_OUT","CY2023")</f>
        <v>307600000</v>
      </c>
      <c r="J220" s="5">
        <f>_xll.SNL.Clients.Office.Excel.Functions.SPG(G220, "IQ_DILUT_EPS_NORM", "CY2023")</f>
        <v>4.0259999999999998</v>
      </c>
      <c r="K220">
        <f t="shared" si="14"/>
        <v>1238397.6000000001</v>
      </c>
      <c r="L220">
        <f t="shared" si="15"/>
        <v>0.12029117047110248</v>
      </c>
    </row>
    <row r="221" spans="1:12" x14ac:dyDescent="0.3">
      <c r="A221" t="s">
        <v>223</v>
      </c>
      <c r="B221" s="4" cm="1">
        <f t="array" ref="B221">_xll.SNL.Clients.Office.Excel.Functions.SPG(A221, "SP_TOTAL_REV", "CY2023")</f>
        <v>28081000</v>
      </c>
      <c r="C221" s="4">
        <f>_xll.SNL.Clients.Office.Excel.Functions.SPG(A221,"IQ_AVG_DILUT_SHARES_OUT","CY2023")</f>
        <v>1316250000</v>
      </c>
      <c r="D221" s="5">
        <f>_xll.SNL.Clients.Office.Excel.Functions.SPG(A221, "IQ_DILUT_EPS_NORM", "CY2023")</f>
        <v>1.163</v>
      </c>
      <c r="E221">
        <f t="shared" si="12"/>
        <v>1530798.75</v>
      </c>
      <c r="F221">
        <f t="shared" si="13"/>
        <v>5.4513683629500376E-2</v>
      </c>
      <c r="G221" t="s">
        <v>223</v>
      </c>
      <c r="H221" s="4" cm="1">
        <f t="array" ref="H221">_xll.SNL.Clients.Office.Excel.Functions.SPG(G221, "SP_TOTAL_REV", "CY2023")</f>
        <v>28081000</v>
      </c>
      <c r="I221" s="4">
        <f>_xll.SNL.Clients.Office.Excel.Functions.SPG(G221,"IQ_AVG_DILUT_SHARES_OUT","CY2023")</f>
        <v>1316250000</v>
      </c>
      <c r="J221" s="5">
        <f>_xll.SNL.Clients.Office.Excel.Functions.SPG(G221, "IQ_DILUT_EPS_NORM", "CY2023")</f>
        <v>1.163</v>
      </c>
      <c r="K221">
        <f t="shared" si="14"/>
        <v>1530798.75</v>
      </c>
      <c r="L221">
        <f t="shared" si="15"/>
        <v>5.4513683629500376E-2</v>
      </c>
    </row>
    <row r="222" spans="1:12" x14ac:dyDescent="0.3">
      <c r="A222" t="s">
        <v>224</v>
      </c>
      <c r="B222" s="4" cm="1">
        <f t="array" ref="B222">_xll.SNL.Clients.Office.Excel.Functions.SPG(A222, "SP_TOTAL_REV", "CY2023")</f>
        <v>4408000</v>
      </c>
      <c r="C222" s="4">
        <f>_xll.SNL.Clients.Office.Excel.Functions.SPG(A222,"IQ_AVG_DILUT_SHARES_OUT","CY2023")</f>
        <v>264000000</v>
      </c>
      <c r="D222" s="5">
        <f>_xll.SNL.Clients.Office.Excel.Functions.SPG(A222, "IQ_DILUT_EPS_NORM", "CY2023")</f>
        <v>4.2759999999999998</v>
      </c>
      <c r="E222">
        <f t="shared" si="12"/>
        <v>1128864</v>
      </c>
      <c r="F222">
        <f t="shared" si="13"/>
        <v>0.25609437386569872</v>
      </c>
      <c r="G222" t="s">
        <v>224</v>
      </c>
      <c r="H222" s="4" cm="1">
        <f t="array" ref="H222">_xll.SNL.Clients.Office.Excel.Functions.SPG(G222, "SP_TOTAL_REV", "CY2023")</f>
        <v>4408000</v>
      </c>
      <c r="I222" s="4">
        <f>_xll.SNL.Clients.Office.Excel.Functions.SPG(G222,"IQ_AVG_DILUT_SHARES_OUT","CY2023")</f>
        <v>264000000</v>
      </c>
      <c r="J222" s="5">
        <f>_xll.SNL.Clients.Office.Excel.Functions.SPG(G222, "IQ_DILUT_EPS_NORM", "CY2023")</f>
        <v>4.2759999999999998</v>
      </c>
      <c r="K222">
        <f t="shared" si="14"/>
        <v>1128864</v>
      </c>
      <c r="L222">
        <f t="shared" si="15"/>
        <v>0.25609437386569872</v>
      </c>
    </row>
    <row r="223" spans="1:12" x14ac:dyDescent="0.3">
      <c r="A223" t="s">
        <v>225</v>
      </c>
      <c r="B223" s="4" cm="1">
        <f t="array" ref="B223">_xll.SNL.Clients.Office.Excel.Functions.SPG(A223, "SP_TOTAL_REV", "CY2023")</f>
        <v>3969300</v>
      </c>
      <c r="C223" s="4">
        <f>_xll.SNL.Clients.Office.Excel.Functions.SPG(A223,"IQ_AVG_DILUT_SHARES_OUT","CY2023")</f>
        <v>246564250</v>
      </c>
      <c r="D223" s="5">
        <f>_xll.SNL.Clients.Office.Excel.Functions.SPG(A223, "IQ_DILUT_EPS_NORM", "CY2023")</f>
        <v>2.3969999999999998</v>
      </c>
      <c r="E223">
        <f t="shared" si="12"/>
        <v>591014.50725000002</v>
      </c>
      <c r="F223">
        <f t="shared" si="13"/>
        <v>0.14889640673418489</v>
      </c>
      <c r="G223" t="s">
        <v>225</v>
      </c>
      <c r="H223" s="4" cm="1">
        <f t="array" ref="H223">_xll.SNL.Clients.Office.Excel.Functions.SPG(G223, "SP_TOTAL_REV", "CY2023")</f>
        <v>3969300</v>
      </c>
      <c r="I223" s="4">
        <f>_xll.SNL.Clients.Office.Excel.Functions.SPG(G223,"IQ_AVG_DILUT_SHARES_OUT","CY2023")</f>
        <v>246564250</v>
      </c>
      <c r="J223" s="5">
        <f>_xll.SNL.Clients.Office.Excel.Functions.SPG(G223, "IQ_DILUT_EPS_NORM", "CY2023")</f>
        <v>2.3969999999999998</v>
      </c>
      <c r="K223">
        <f t="shared" si="14"/>
        <v>591014.50725000002</v>
      </c>
      <c r="L223">
        <f t="shared" si="15"/>
        <v>0.14889640673418489</v>
      </c>
    </row>
    <row r="224" spans="1:12" x14ac:dyDescent="0.3">
      <c r="A224" t="s">
        <v>226</v>
      </c>
      <c r="B224" s="4" cm="1">
        <f t="array" ref="B224">_xll.SNL.Clients.Office.Excel.Functions.SPG(A224, "SP_TOTAL_REV", "CY2023")</f>
        <v>36662000</v>
      </c>
      <c r="C224" s="4">
        <f>_xll.SNL.Clients.Office.Excel.Functions.SPG(A224,"IQ_AVG_DILUT_SHARES_OUT","CY2023")</f>
        <v>668200000</v>
      </c>
      <c r="D224" s="5" t="str">
        <f>_xll.SNL.Clients.Office.Excel.Functions.SPG(A224, "IQ_DILUT_EPS_NORM", "CY2023")</f>
        <v>NA</v>
      </c>
      <c r="E224" t="e">
        <f t="shared" si="12"/>
        <v>#VALUE!</v>
      </c>
      <c r="F224" t="e">
        <f t="shared" si="13"/>
        <v>#VALUE!</v>
      </c>
      <c r="G224" t="s">
        <v>226</v>
      </c>
      <c r="H224" s="4" cm="1">
        <f t="array" ref="H224">_xll.SNL.Clients.Office.Excel.Functions.SPG(G224, "SP_TOTAL_REV", "CY2023")</f>
        <v>36662000</v>
      </c>
      <c r="I224" s="4">
        <f>_xll.SNL.Clients.Office.Excel.Functions.SPG(G224,"IQ_AVG_DILUT_SHARES_OUT","CY2023")</f>
        <v>668200000</v>
      </c>
      <c r="J224" s="5" t="str">
        <f>_xll.SNL.Clients.Office.Excel.Functions.SPG(G224, "IQ_DILUT_EPS_NORM", "CY2023")</f>
        <v>NA</v>
      </c>
      <c r="K224" t="e">
        <f t="shared" si="14"/>
        <v>#VALUE!</v>
      </c>
      <c r="L224" t="e">
        <f t="shared" si="15"/>
        <v>#VALUE!</v>
      </c>
    </row>
    <row r="225" spans="1:12" x14ac:dyDescent="0.3">
      <c r="A225" t="s">
        <v>227</v>
      </c>
      <c r="B225" s="4" cm="1">
        <f t="array" ref="B225">_xll.SNL.Clients.Office.Excel.Functions.SPG(A225, "SP_TOTAL_REV", "CY2023")</f>
        <v>12135929</v>
      </c>
      <c r="C225" s="4">
        <f>_xll.SNL.Clients.Office.Excel.Functions.SPG(A225,"IQ_AVG_DILUT_SHARES_OUT","CY2023")</f>
        <v>548454250</v>
      </c>
      <c r="D225" s="5">
        <f>_xll.SNL.Clients.Office.Excel.Functions.SPG(A225, "IQ_DILUT_EPS_NORM", "CY2023")</f>
        <v>1.194</v>
      </c>
      <c r="E225">
        <f t="shared" si="12"/>
        <v>654854.37450000003</v>
      </c>
      <c r="F225">
        <f t="shared" si="13"/>
        <v>5.3959970802400052E-2</v>
      </c>
      <c r="G225" t="s">
        <v>227</v>
      </c>
      <c r="H225" s="4" cm="1">
        <f t="array" ref="H225">_xll.SNL.Clients.Office.Excel.Functions.SPG(G225, "SP_TOTAL_REV", "CY2023")</f>
        <v>12135929</v>
      </c>
      <c r="I225" s="4">
        <f>_xll.SNL.Clients.Office.Excel.Functions.SPG(G225,"IQ_AVG_DILUT_SHARES_OUT","CY2023")</f>
        <v>548454250</v>
      </c>
      <c r="J225" s="5">
        <f>_xll.SNL.Clients.Office.Excel.Functions.SPG(G225, "IQ_DILUT_EPS_NORM", "CY2023")</f>
        <v>1.194</v>
      </c>
      <c r="K225">
        <f t="shared" si="14"/>
        <v>654854.37450000003</v>
      </c>
      <c r="L225">
        <f t="shared" si="15"/>
        <v>5.3959970802400052E-2</v>
      </c>
    </row>
    <row r="226" spans="1:12" x14ac:dyDescent="0.3">
      <c r="A226" t="s">
        <v>228</v>
      </c>
      <c r="B226" s="4" cm="1">
        <f t="array" ref="B226">_xll.SNL.Clients.Office.Excel.Functions.SPG(A226, "SP_TOTAL_REV", "CY2023")</f>
        <v>5392000</v>
      </c>
      <c r="C226" s="4">
        <f>_xll.SNL.Clients.Office.Excel.Functions.SPG(A226,"IQ_AVG_DILUT_SHARES_OUT","CY2023")</f>
        <v>712800000</v>
      </c>
      <c r="D226" s="5">
        <f>_xll.SNL.Clients.Office.Excel.Functions.SPG(A226, "IQ_DILUT_EPS_NORM", "CY2023")</f>
        <v>0.61299999999999999</v>
      </c>
      <c r="E226">
        <f t="shared" si="12"/>
        <v>436946.4</v>
      </c>
      <c r="F226">
        <f t="shared" si="13"/>
        <v>8.1036053412462908E-2</v>
      </c>
      <c r="G226" t="s">
        <v>228</v>
      </c>
      <c r="H226" s="4" cm="1">
        <f t="array" ref="H226">_xll.SNL.Clients.Office.Excel.Functions.SPG(G226, "SP_TOTAL_REV", "CY2023")</f>
        <v>5392000</v>
      </c>
      <c r="I226" s="4">
        <f>_xll.SNL.Clients.Office.Excel.Functions.SPG(G226,"IQ_AVG_DILUT_SHARES_OUT","CY2023")</f>
        <v>712800000</v>
      </c>
      <c r="J226" s="5">
        <f>_xll.SNL.Clients.Office.Excel.Functions.SPG(G226, "IQ_DILUT_EPS_NORM", "CY2023")</f>
        <v>0.61299999999999999</v>
      </c>
      <c r="K226">
        <f t="shared" si="14"/>
        <v>436946.4</v>
      </c>
      <c r="L226">
        <f t="shared" si="15"/>
        <v>8.1036053412462908E-2</v>
      </c>
    </row>
    <row r="227" spans="1:12" x14ac:dyDescent="0.3">
      <c r="A227" t="s">
        <v>229</v>
      </c>
      <c r="B227" s="4" cm="1">
        <f t="array" ref="B227">_xll.SNL.Clients.Office.Excel.Functions.SPG(A227, "SP_TOTAL_REV", "CY2023")</f>
        <v>6640000</v>
      </c>
      <c r="C227" s="4">
        <f>_xll.SNL.Clients.Office.Excel.Functions.SPG(A227,"IQ_AVG_DILUT_SHARES_OUT","CY2023")</f>
        <v>416000000</v>
      </c>
      <c r="D227" s="5">
        <f>_xll.SNL.Clients.Office.Excel.Functions.SPG(A227, "IQ_DILUT_EPS_NORM", "CY2023")</f>
        <v>1.48</v>
      </c>
      <c r="E227">
        <f t="shared" si="12"/>
        <v>615680</v>
      </c>
      <c r="F227">
        <f t="shared" si="13"/>
        <v>9.2722891566265064E-2</v>
      </c>
      <c r="G227" t="s">
        <v>229</v>
      </c>
      <c r="H227" s="4" cm="1">
        <f t="array" ref="H227">_xll.SNL.Clients.Office.Excel.Functions.SPG(G227, "SP_TOTAL_REV", "CY2023")</f>
        <v>6640000</v>
      </c>
      <c r="I227" s="4">
        <f>_xll.SNL.Clients.Office.Excel.Functions.SPG(G227,"IQ_AVG_DILUT_SHARES_OUT","CY2023")</f>
        <v>416000000</v>
      </c>
      <c r="J227" s="5">
        <f>_xll.SNL.Clients.Office.Excel.Functions.SPG(G227, "IQ_DILUT_EPS_NORM", "CY2023")</f>
        <v>1.48</v>
      </c>
      <c r="K227">
        <f t="shared" si="14"/>
        <v>615680</v>
      </c>
      <c r="L227">
        <f t="shared" si="15"/>
        <v>9.2722891566265064E-2</v>
      </c>
    </row>
    <row r="228" spans="1:12" x14ac:dyDescent="0.3">
      <c r="A228" t="s">
        <v>230</v>
      </c>
      <c r="B228" s="4" cm="1">
        <f t="array" ref="B228">_xll.SNL.Clients.Office.Excel.Functions.SPG(A228, "SP_TOTAL_REV", "CY2023")</f>
        <v>53105000</v>
      </c>
      <c r="C228" s="4">
        <f>_xll.SNL.Clients.Office.Excel.Functions.SPG(A228,"IQ_AVG_DILUT_SHARES_OUT","CY2023")</f>
        <v>1001500000</v>
      </c>
      <c r="D228" s="5">
        <f>_xll.SNL.Clients.Office.Excel.Functions.SPG(A228, "IQ_DILUT_EPS_NORM", "CY2023")</f>
        <v>2.3860000000000001</v>
      </c>
      <c r="E228">
        <f t="shared" si="12"/>
        <v>2389579</v>
      </c>
      <c r="F228">
        <f t="shared" si="13"/>
        <v>4.4997250729686473E-2</v>
      </c>
      <c r="G228" t="s">
        <v>230</v>
      </c>
      <c r="H228" s="4" cm="1">
        <f t="array" ref="H228">_xll.SNL.Clients.Office.Excel.Functions.SPG(G228, "SP_TOTAL_REV", "CY2023")</f>
        <v>53105000</v>
      </c>
      <c r="I228" s="4">
        <f>_xll.SNL.Clients.Office.Excel.Functions.SPG(G228,"IQ_AVG_DILUT_SHARES_OUT","CY2023")</f>
        <v>1001500000</v>
      </c>
      <c r="J228" s="5">
        <f>_xll.SNL.Clients.Office.Excel.Functions.SPG(G228, "IQ_DILUT_EPS_NORM", "CY2023")</f>
        <v>2.3860000000000001</v>
      </c>
      <c r="K228">
        <f t="shared" si="14"/>
        <v>2389579</v>
      </c>
      <c r="L228">
        <f t="shared" si="15"/>
        <v>4.4997250729686473E-2</v>
      </c>
    </row>
    <row r="229" spans="1:12" x14ac:dyDescent="0.3">
      <c r="A229" t="s">
        <v>231</v>
      </c>
      <c r="B229" s="4" cm="1">
        <f t="array" ref="B229">_xll.SNL.Clients.Office.Excel.Functions.SPG(A229, "SP_TOTAL_REV", "CY2023")</f>
        <v>5372900</v>
      </c>
      <c r="C229" s="4">
        <f>_xll.SNL.Clients.Office.Excel.Functions.SPG(A229,"IQ_AVG_DILUT_SHARES_OUT","CY2023")</f>
        <v>54000000</v>
      </c>
      <c r="D229" s="5">
        <f>_xll.SNL.Clients.Office.Excel.Functions.SPG(A229, "IQ_DILUT_EPS_NORM", "CY2023")</f>
        <v>11.327999999999999</v>
      </c>
      <c r="E229">
        <f t="shared" si="12"/>
        <v>611712</v>
      </c>
      <c r="F229">
        <f t="shared" si="13"/>
        <v>0.11385136518453721</v>
      </c>
      <c r="G229" t="s">
        <v>231</v>
      </c>
      <c r="H229" s="4" cm="1">
        <f t="array" ref="H229">_xll.SNL.Clients.Office.Excel.Functions.SPG(G229, "SP_TOTAL_REV", "CY2023")</f>
        <v>5372900</v>
      </c>
      <c r="I229" s="4">
        <f>_xll.SNL.Clients.Office.Excel.Functions.SPG(G229,"IQ_AVG_DILUT_SHARES_OUT","CY2023")</f>
        <v>54000000</v>
      </c>
      <c r="J229" s="5">
        <f>_xll.SNL.Clients.Office.Excel.Functions.SPG(G229, "IQ_DILUT_EPS_NORM", "CY2023")</f>
        <v>11.327999999999999</v>
      </c>
      <c r="K229">
        <f t="shared" si="14"/>
        <v>611712</v>
      </c>
      <c r="L229">
        <f t="shared" si="15"/>
        <v>0.11385136518453721</v>
      </c>
    </row>
    <row r="230" spans="1:12" x14ac:dyDescent="0.3">
      <c r="A230" t="s">
        <v>232</v>
      </c>
      <c r="B230" s="4" cm="1">
        <f t="array" ref="B230">_xll.SNL.Clients.Office.Excel.Functions.SPG(A230, "SP_TOTAL_REV", "CY2023")</f>
        <v>106374000</v>
      </c>
      <c r="C230" s="4">
        <f>_xll.SNL.Clients.Office.Excel.Functions.SPG(A230,"IQ_AVG_DILUT_SHARES_OUT","CY2023")</f>
        <v>124441000</v>
      </c>
      <c r="D230" s="5">
        <f>_xll.SNL.Clients.Office.Excel.Functions.SPG(A230, "IQ_DILUT_EPS_NORM", "CY2023")</f>
        <v>19.532</v>
      </c>
      <c r="E230">
        <f t="shared" si="12"/>
        <v>2430581.6120000002</v>
      </c>
      <c r="F230">
        <f t="shared" si="13"/>
        <v>2.284939564179217E-2</v>
      </c>
      <c r="G230" t="s">
        <v>232</v>
      </c>
      <c r="H230" s="4" cm="1">
        <f t="array" ref="H230">_xll.SNL.Clients.Office.Excel.Functions.SPG(G230, "SP_TOTAL_REV", "CY2023")</f>
        <v>106374000</v>
      </c>
      <c r="I230" s="4">
        <f>_xll.SNL.Clients.Office.Excel.Functions.SPG(G230,"IQ_AVG_DILUT_SHARES_OUT","CY2023")</f>
        <v>124441000</v>
      </c>
      <c r="J230" s="5">
        <f>_xll.SNL.Clients.Office.Excel.Functions.SPG(G230, "IQ_DILUT_EPS_NORM", "CY2023")</f>
        <v>19.532</v>
      </c>
      <c r="K230">
        <f t="shared" si="14"/>
        <v>2430581.6120000002</v>
      </c>
      <c r="L230">
        <f t="shared" si="15"/>
        <v>2.284939564179217E-2</v>
      </c>
    </row>
    <row r="231" spans="1:12" x14ac:dyDescent="0.3">
      <c r="A231" t="s">
        <v>233</v>
      </c>
      <c r="B231" s="4" cm="1">
        <f t="array" ref="B231">_xll.SNL.Clients.Office.Excel.Functions.SPG(A231, "SP_TOTAL_REV", "CY2023")</f>
        <v>7303000</v>
      </c>
      <c r="C231" s="4">
        <f>_xll.SNL.Clients.Office.Excel.Functions.SPG(A231,"IQ_AVG_DILUT_SHARES_OUT","CY2023")</f>
        <v>1468016000</v>
      </c>
      <c r="D231" s="5">
        <f>_xll.SNL.Clients.Office.Excel.Functions.SPG(A231, "IQ_DILUT_EPS_NORM", "CY2023")</f>
        <v>1.0009999999999999</v>
      </c>
      <c r="E231">
        <f t="shared" si="12"/>
        <v>1469484.0159999998</v>
      </c>
      <c r="F231">
        <f t="shared" si="13"/>
        <v>0.20121648856634258</v>
      </c>
      <c r="G231" t="s">
        <v>233</v>
      </c>
      <c r="H231" s="4" cm="1">
        <f t="array" ref="H231">_xll.SNL.Clients.Office.Excel.Functions.SPG(G231, "SP_TOTAL_REV", "CY2023")</f>
        <v>7303000</v>
      </c>
      <c r="I231" s="4">
        <f>_xll.SNL.Clients.Office.Excel.Functions.SPG(G231,"IQ_AVG_DILUT_SHARES_OUT","CY2023")</f>
        <v>1468016000</v>
      </c>
      <c r="J231" s="5">
        <f>_xll.SNL.Clients.Office.Excel.Functions.SPG(G231, "IQ_DILUT_EPS_NORM", "CY2023")</f>
        <v>1.0009999999999999</v>
      </c>
      <c r="K231">
        <f t="shared" si="14"/>
        <v>1469484.0159999998</v>
      </c>
      <c r="L231">
        <f t="shared" si="15"/>
        <v>0.20121648856634258</v>
      </c>
    </row>
    <row r="232" spans="1:12" x14ac:dyDescent="0.3">
      <c r="A232" t="s">
        <v>234</v>
      </c>
      <c r="B232" s="4" cm="1">
        <f t="array" ref="B232">_xll.SNL.Clients.Office.Excel.Functions.SPG(A232, "SP_TOTAL_REV", "CY2023")</f>
        <v>11454000</v>
      </c>
      <c r="C232" s="4">
        <f>_xll.SNL.Clients.Office.Excel.Functions.SPG(A232,"IQ_AVG_DILUT_SHARES_OUT","CY2023")</f>
        <v>39900000</v>
      </c>
      <c r="D232" s="5">
        <f>_xll.SNL.Clients.Office.Excel.Functions.SPG(A232, "IQ_DILUT_EPS_NORM", "CY2023")</f>
        <v>11.122</v>
      </c>
      <c r="E232">
        <f t="shared" si="12"/>
        <v>443767.8</v>
      </c>
      <c r="F232">
        <f t="shared" si="13"/>
        <v>3.8743478260869567E-2</v>
      </c>
      <c r="G232" t="s">
        <v>234</v>
      </c>
      <c r="H232" s="4" cm="1">
        <f t="array" ref="H232">_xll.SNL.Clients.Office.Excel.Functions.SPG(G232, "SP_TOTAL_REV", "CY2023")</f>
        <v>11454000</v>
      </c>
      <c r="I232" s="4">
        <f>_xll.SNL.Clients.Office.Excel.Functions.SPG(G232,"IQ_AVG_DILUT_SHARES_OUT","CY2023")</f>
        <v>39900000</v>
      </c>
      <c r="J232" s="5">
        <f>_xll.SNL.Clients.Office.Excel.Functions.SPG(G232, "IQ_DILUT_EPS_NORM", "CY2023")</f>
        <v>11.122</v>
      </c>
      <c r="K232">
        <f t="shared" si="14"/>
        <v>443767.8</v>
      </c>
      <c r="L232">
        <f t="shared" si="15"/>
        <v>3.8743478260869567E-2</v>
      </c>
    </row>
    <row r="233" spans="1:12" x14ac:dyDescent="0.3">
      <c r="A233" t="s">
        <v>235</v>
      </c>
      <c r="B233" s="4" cm="1">
        <f t="array" ref="B233">_xll.SNL.Clients.Office.Excel.Functions.SPG(A233, "SP_TOTAL_REV", "CY2023")</f>
        <v>3273900</v>
      </c>
      <c r="C233" s="4">
        <f>_xll.SNL.Clients.Office.Excel.Functions.SPG(A233,"IQ_AVG_DILUT_SHARES_OUT","CY2023")</f>
        <v>75900000</v>
      </c>
      <c r="D233" s="5">
        <f>_xll.SNL.Clients.Office.Excel.Functions.SPG(A233, "IQ_DILUT_EPS_NORM", "CY2023")</f>
        <v>5.7329999999999997</v>
      </c>
      <c r="E233">
        <f t="shared" si="12"/>
        <v>435134.7</v>
      </c>
      <c r="F233">
        <f t="shared" si="13"/>
        <v>0.13291019884541372</v>
      </c>
      <c r="G233" t="s">
        <v>235</v>
      </c>
      <c r="H233" s="4" cm="1">
        <f t="array" ref="H233">_xll.SNL.Clients.Office.Excel.Functions.SPG(G233, "SP_TOTAL_REV", "CY2023")</f>
        <v>3273900</v>
      </c>
      <c r="I233" s="4">
        <f>_xll.SNL.Clients.Office.Excel.Functions.SPG(G233,"IQ_AVG_DILUT_SHARES_OUT","CY2023")</f>
        <v>75900000</v>
      </c>
      <c r="J233" s="5">
        <f>_xll.SNL.Clients.Office.Excel.Functions.SPG(G233, "IQ_DILUT_EPS_NORM", "CY2023")</f>
        <v>5.7329999999999997</v>
      </c>
      <c r="K233">
        <f t="shared" si="14"/>
        <v>435134.7</v>
      </c>
      <c r="L233">
        <f t="shared" si="15"/>
        <v>0.13291019884541372</v>
      </c>
    </row>
    <row r="234" spans="1:12" x14ac:dyDescent="0.3">
      <c r="A234" t="s">
        <v>236</v>
      </c>
      <c r="B234" s="4" cm="1">
        <f t="array" ref="B234">_xll.SNL.Clients.Office.Excel.Functions.SPG(A234, "SP_TOTAL_REV", "CY2023")</f>
        <v>3660953</v>
      </c>
      <c r="C234" s="4">
        <f>_xll.SNL.Clients.Office.Excel.Functions.SPG(A234,"IQ_AVG_DILUT_SHARES_OUT","CY2023")</f>
        <v>83978000</v>
      </c>
      <c r="D234" s="5">
        <f>_xll.SNL.Clients.Office.Excel.Functions.SPG(A234, "IQ_DILUT_EPS_NORM", "CY2023")</f>
        <v>7.8979999999999997</v>
      </c>
      <c r="E234">
        <f t="shared" si="12"/>
        <v>663258.24399999995</v>
      </c>
      <c r="F234">
        <f t="shared" si="13"/>
        <v>0.18117092571251256</v>
      </c>
      <c r="G234" t="s">
        <v>236</v>
      </c>
      <c r="H234" s="4" cm="1">
        <f t="array" ref="H234">_xll.SNL.Clients.Office.Excel.Functions.SPG(G234, "SP_TOTAL_REV", "CY2023")</f>
        <v>3660953</v>
      </c>
      <c r="I234" s="4">
        <f>_xll.SNL.Clients.Office.Excel.Functions.SPG(G234,"IQ_AVG_DILUT_SHARES_OUT","CY2023")</f>
        <v>83978000</v>
      </c>
      <c r="J234" s="5">
        <f>_xll.SNL.Clients.Office.Excel.Functions.SPG(G234, "IQ_DILUT_EPS_NORM", "CY2023")</f>
        <v>7.8979999999999997</v>
      </c>
      <c r="K234">
        <f t="shared" si="14"/>
        <v>663258.24399999995</v>
      </c>
      <c r="L234">
        <f t="shared" si="15"/>
        <v>0.18117092571251256</v>
      </c>
    </row>
    <row r="235" spans="1:12" x14ac:dyDescent="0.3">
      <c r="A235" t="s">
        <v>237</v>
      </c>
      <c r="B235" s="4" cm="1">
        <f t="array" ref="B235">_xll.SNL.Clients.Office.Excel.Functions.SPG(A235, "SP_TOTAL_REV", "CY2023")</f>
        <v>16107000</v>
      </c>
      <c r="C235" s="4">
        <f>_xll.SNL.Clients.Office.Excel.Functions.SPG(A235,"IQ_AVG_DILUT_SHARES_OUT","CY2023")</f>
        <v>303600000</v>
      </c>
      <c r="D235" s="5">
        <f>_xll.SNL.Clients.Office.Excel.Functions.SPG(A235, "IQ_DILUT_EPS_NORM", "CY2023")</f>
        <v>7.8639999999999999</v>
      </c>
      <c r="E235">
        <f t="shared" si="12"/>
        <v>2387510.4</v>
      </c>
      <c r="F235">
        <f t="shared" si="13"/>
        <v>0.14822812441795491</v>
      </c>
      <c r="G235" t="s">
        <v>237</v>
      </c>
      <c r="H235" s="4" cm="1">
        <f t="array" ref="H235">_xll.SNL.Clients.Office.Excel.Functions.SPG(G235, "SP_TOTAL_REV", "CY2023")</f>
        <v>16107000</v>
      </c>
      <c r="I235" s="4">
        <f>_xll.SNL.Clients.Office.Excel.Functions.SPG(G235,"IQ_AVG_DILUT_SHARES_OUT","CY2023")</f>
        <v>303600000</v>
      </c>
      <c r="J235" s="5">
        <f>_xll.SNL.Clients.Office.Excel.Functions.SPG(G235, "IQ_DILUT_EPS_NORM", "CY2023")</f>
        <v>7.8639999999999999</v>
      </c>
      <c r="K235">
        <f t="shared" si="14"/>
        <v>2387510.4</v>
      </c>
      <c r="L235">
        <f t="shared" si="15"/>
        <v>0.14822812441795491</v>
      </c>
    </row>
    <row r="236" spans="1:12" x14ac:dyDescent="0.3">
      <c r="A236" t="s">
        <v>238</v>
      </c>
      <c r="B236" s="4" cm="1">
        <f t="array" ref="B236">_xll.SNL.Clients.Office.Excel.Functions.SPG(A236, "SP_TOTAL_REV", "CY2023")</f>
        <v>3695649</v>
      </c>
      <c r="C236" s="4">
        <f>_xll.SNL.Clients.Office.Excel.Functions.SPG(A236,"IQ_AVG_DILUT_SHARES_OUT","CY2023")</f>
        <v>225928000</v>
      </c>
      <c r="D236" s="5">
        <f>_xll.SNL.Clients.Office.Excel.Functions.SPG(A236, "IQ_DILUT_EPS_NORM", "CY2023")</f>
        <v>2.2669999999999999</v>
      </c>
      <c r="E236">
        <f t="shared" si="12"/>
        <v>512178.77600000001</v>
      </c>
      <c r="F236">
        <f t="shared" si="13"/>
        <v>0.13858967017701085</v>
      </c>
      <c r="G236" t="s">
        <v>238</v>
      </c>
      <c r="H236" s="4" cm="1">
        <f t="array" ref="H236">_xll.SNL.Clients.Office.Excel.Functions.SPG(G236, "SP_TOTAL_REV", "CY2023")</f>
        <v>3695649</v>
      </c>
      <c r="I236" s="4">
        <f>_xll.SNL.Clients.Office.Excel.Functions.SPG(G236,"IQ_AVG_DILUT_SHARES_OUT","CY2023")</f>
        <v>225928000</v>
      </c>
      <c r="J236" s="5">
        <f>_xll.SNL.Clients.Office.Excel.Functions.SPG(G236, "IQ_DILUT_EPS_NORM", "CY2023")</f>
        <v>2.2669999999999999</v>
      </c>
      <c r="K236">
        <f t="shared" si="14"/>
        <v>512178.77600000001</v>
      </c>
      <c r="L236">
        <f t="shared" si="15"/>
        <v>0.13858967017701085</v>
      </c>
    </row>
    <row r="237" spans="1:12" x14ac:dyDescent="0.3">
      <c r="A237" t="s">
        <v>239</v>
      </c>
      <c r="B237" s="4" cm="1">
        <f t="array" ref="B237">_xll.SNL.Clients.Office.Excel.Functions.SPG(A237, "SP_TOTAL_REV", "CY2023")</f>
        <v>6876100</v>
      </c>
      <c r="C237" s="4">
        <f>_xll.SNL.Clients.Office.Excel.Functions.SPG(A237,"IQ_AVG_DILUT_SHARES_OUT","CY2023")</f>
        <v>409000000</v>
      </c>
      <c r="D237" s="5">
        <f>_xll.SNL.Clients.Office.Excel.Functions.SPG(A237, "IQ_DILUT_EPS_NORM", "CY2023")</f>
        <v>1.6819999999999999</v>
      </c>
      <c r="E237">
        <f t="shared" si="12"/>
        <v>687938</v>
      </c>
      <c r="F237">
        <f t="shared" si="13"/>
        <v>0.1000477014586757</v>
      </c>
      <c r="G237" t="s">
        <v>239</v>
      </c>
      <c r="H237" s="4" cm="1">
        <f t="array" ref="H237">_xll.SNL.Clients.Office.Excel.Functions.SPG(G237, "SP_TOTAL_REV", "CY2023")</f>
        <v>6876100</v>
      </c>
      <c r="I237" s="4">
        <f>_xll.SNL.Clients.Office.Excel.Functions.SPG(G237,"IQ_AVG_DILUT_SHARES_OUT","CY2023")</f>
        <v>409000000</v>
      </c>
      <c r="J237" s="5">
        <f>_xll.SNL.Clients.Office.Excel.Functions.SPG(G237, "IQ_DILUT_EPS_NORM", "CY2023")</f>
        <v>1.6819999999999999</v>
      </c>
      <c r="K237">
        <f t="shared" si="14"/>
        <v>687938</v>
      </c>
      <c r="L237">
        <f t="shared" si="15"/>
        <v>0.1000477014586757</v>
      </c>
    </row>
    <row r="238" spans="1:12" x14ac:dyDescent="0.3">
      <c r="A238" t="s">
        <v>240</v>
      </c>
      <c r="B238" s="4" cm="1">
        <f t="array" ref="B238">_xll.SNL.Clients.Office.Excel.Functions.SPG(A238, "SP_TOTAL_REV", "CY2023")</f>
        <v>1697100</v>
      </c>
      <c r="C238" s="4">
        <f>_xll.SNL.Clients.Office.Excel.Functions.SPG(A238,"IQ_AVG_DILUT_SHARES_OUT","CY2023")</f>
        <v>73633000</v>
      </c>
      <c r="D238" s="5">
        <f>_xll.SNL.Clients.Office.Excel.Functions.SPG(A238, "IQ_DILUT_EPS_NORM", "CY2023")</f>
        <v>1.956</v>
      </c>
      <c r="E238">
        <f t="shared" si="12"/>
        <v>144026.14799999999</v>
      </c>
      <c r="F238">
        <f t="shared" si="13"/>
        <v>8.4866035000883855E-2</v>
      </c>
      <c r="G238" t="s">
        <v>240</v>
      </c>
      <c r="H238" s="4" cm="1">
        <f t="array" ref="H238">_xll.SNL.Clients.Office.Excel.Functions.SPG(G238, "SP_TOTAL_REV", "CY2023")</f>
        <v>1697100</v>
      </c>
      <c r="I238" s="4">
        <f>_xll.SNL.Clients.Office.Excel.Functions.SPG(G238,"IQ_AVG_DILUT_SHARES_OUT","CY2023")</f>
        <v>73633000</v>
      </c>
      <c r="J238" s="5">
        <f>_xll.SNL.Clients.Office.Excel.Functions.SPG(G238, "IQ_DILUT_EPS_NORM", "CY2023")</f>
        <v>1.956</v>
      </c>
      <c r="K238">
        <f t="shared" si="14"/>
        <v>144026.14799999999</v>
      </c>
      <c r="L238">
        <f t="shared" si="15"/>
        <v>8.4866035000883855E-2</v>
      </c>
    </row>
    <row r="239" spans="1:12" x14ac:dyDescent="0.3">
      <c r="A239" t="s">
        <v>241</v>
      </c>
      <c r="B239" s="4" cm="1">
        <f t="array" ref="B239">_xll.SNL.Clients.Office.Excel.Functions.SPG(A239, "SP_TOTAL_REV", "CY2023")</f>
        <v>54228000</v>
      </c>
      <c r="C239" s="4">
        <f>_xll.SNL.Clients.Office.Excel.Functions.SPG(A239,"IQ_AVG_DILUT_SHARES_OUT","CY2023")</f>
        <v>4212000000</v>
      </c>
      <c r="D239" s="5">
        <f>_xll.SNL.Clients.Office.Excel.Functions.SPG(A239, "IQ_DILUT_EPS_NORM", "CY2023")</f>
        <v>0.10100000000000001</v>
      </c>
      <c r="E239">
        <f t="shared" si="12"/>
        <v>425412</v>
      </c>
      <c r="F239">
        <f t="shared" si="13"/>
        <v>7.8448771852179678E-3</v>
      </c>
      <c r="G239" t="s">
        <v>241</v>
      </c>
      <c r="H239" s="4" cm="1">
        <f t="array" ref="H239">_xll.SNL.Clients.Office.Excel.Functions.SPG(G239, "SP_TOTAL_REV", "CY2023")</f>
        <v>54228000</v>
      </c>
      <c r="I239" s="4">
        <f>_xll.SNL.Clients.Office.Excel.Functions.SPG(G239,"IQ_AVG_DILUT_SHARES_OUT","CY2023")</f>
        <v>4212000000</v>
      </c>
      <c r="J239" s="5">
        <f>_xll.SNL.Clients.Office.Excel.Functions.SPG(G239, "IQ_DILUT_EPS_NORM", "CY2023")</f>
        <v>0.10100000000000001</v>
      </c>
      <c r="K239">
        <f t="shared" si="14"/>
        <v>425412</v>
      </c>
      <c r="L239">
        <f t="shared" si="15"/>
        <v>7.8448771852179678E-3</v>
      </c>
    </row>
    <row r="240" spans="1:12" x14ac:dyDescent="0.3">
      <c r="A240" t="s">
        <v>242</v>
      </c>
      <c r="B240" s="4" cm="1">
        <f t="array" ref="B240">_xll.SNL.Clients.Office.Excel.Functions.SPG(A240, "SP_TOTAL_REV", "CY2023")</f>
        <v>7988000</v>
      </c>
      <c r="C240" s="4">
        <f>_xll.SNL.Clients.Office.Excel.Functions.SPG(A240,"IQ_AVG_DILUT_SHARES_OUT","CY2023")</f>
        <v>565000000</v>
      </c>
      <c r="D240" s="5">
        <f>_xll.SNL.Clients.Office.Excel.Functions.SPG(A240, "IQ_DILUT_EPS_NORM", "CY2023")</f>
        <v>3.3780000000000001</v>
      </c>
      <c r="E240">
        <f t="shared" si="12"/>
        <v>1908570</v>
      </c>
      <c r="F240">
        <f t="shared" si="13"/>
        <v>0.23892964446670004</v>
      </c>
      <c r="G240" t="s">
        <v>242</v>
      </c>
      <c r="H240" s="4" cm="1">
        <f t="array" ref="H240">_xll.SNL.Clients.Office.Excel.Functions.SPG(G240, "SP_TOTAL_REV", "CY2023")</f>
        <v>7988000</v>
      </c>
      <c r="I240" s="4">
        <f>_xll.SNL.Clients.Office.Excel.Functions.SPG(G240,"IQ_AVG_DILUT_SHARES_OUT","CY2023")</f>
        <v>565000000</v>
      </c>
      <c r="J240" s="5">
        <f>_xll.SNL.Clients.Office.Excel.Functions.SPG(G240, "IQ_DILUT_EPS_NORM", "CY2023")</f>
        <v>3.3780000000000001</v>
      </c>
      <c r="K240">
        <f t="shared" si="14"/>
        <v>1908570</v>
      </c>
      <c r="L240">
        <f t="shared" si="15"/>
        <v>0.23892964446670004</v>
      </c>
    </row>
    <row r="241" spans="1:12" x14ac:dyDescent="0.3">
      <c r="A241" t="s">
        <v>243</v>
      </c>
      <c r="B241" s="4" cm="1">
        <f t="array" ref="B241">_xll.SNL.Clients.Office.Excel.Functions.SPG(A241, "SP_TOTAL_REV", "CY2023")</f>
        <v>61860000</v>
      </c>
      <c r="C241" s="4">
        <f>_xll.SNL.Clients.Office.Excel.Functions.SPG(A241,"IQ_AVG_DILUT_SHARES_OUT","CY2023")</f>
        <v>922073828</v>
      </c>
      <c r="D241" s="5">
        <f>_xll.SNL.Clients.Office.Excel.Functions.SPG(A241, "IQ_DILUT_EPS_NORM", "CY2023")</f>
        <v>6.1779999999999999</v>
      </c>
      <c r="E241">
        <f t="shared" si="12"/>
        <v>5696572.1093839994</v>
      </c>
      <c r="F241">
        <f t="shared" si="13"/>
        <v>9.2088136265502732E-2</v>
      </c>
      <c r="G241" t="s">
        <v>243</v>
      </c>
      <c r="H241" s="4" cm="1">
        <f t="array" ref="H241">_xll.SNL.Clients.Office.Excel.Functions.SPG(G241, "SP_TOTAL_REV", "CY2023")</f>
        <v>61860000</v>
      </c>
      <c r="I241" s="4">
        <f>_xll.SNL.Clients.Office.Excel.Functions.SPG(G241,"IQ_AVG_DILUT_SHARES_OUT","CY2023")</f>
        <v>922073828</v>
      </c>
      <c r="J241" s="5">
        <f>_xll.SNL.Clients.Office.Excel.Functions.SPG(G241, "IQ_DILUT_EPS_NORM", "CY2023")</f>
        <v>6.1779999999999999</v>
      </c>
      <c r="K241">
        <f t="shared" si="14"/>
        <v>5696572.1093839994</v>
      </c>
      <c r="L241">
        <f t="shared" si="15"/>
        <v>9.2088136265502732E-2</v>
      </c>
    </row>
    <row r="242" spans="1:12" x14ac:dyDescent="0.3">
      <c r="A242" t="s">
        <v>244</v>
      </c>
      <c r="B242" s="4" cm="1">
        <f t="array" ref="B242">_xll.SNL.Clients.Office.Excel.Functions.SPG(A242, "SP_TOTAL_REV", "CY2023")</f>
        <v>11479000</v>
      </c>
      <c r="C242" s="4">
        <f>_xll.SNL.Clients.Office.Excel.Functions.SPG(A242,"IQ_AVG_DILUT_SHARES_OUT","CY2023")</f>
        <v>255000000</v>
      </c>
      <c r="D242" s="5">
        <f>_xll.SNL.Clients.Office.Excel.Functions.SPG(A242, "IQ_DILUT_EPS_NORM", "CY2023")</f>
        <v>0.41799999999999998</v>
      </c>
      <c r="E242">
        <f t="shared" si="12"/>
        <v>106590</v>
      </c>
      <c r="F242">
        <f t="shared" si="13"/>
        <v>9.2856520602839967E-3</v>
      </c>
      <c r="G242" t="s">
        <v>244</v>
      </c>
      <c r="H242" s="4" cm="1">
        <f t="array" ref="H242">_xll.SNL.Clients.Office.Excel.Functions.SPG(G242, "SP_TOTAL_REV", "CY2023")</f>
        <v>11479000</v>
      </c>
      <c r="I242" s="4">
        <f>_xll.SNL.Clients.Office.Excel.Functions.SPG(G242,"IQ_AVG_DILUT_SHARES_OUT","CY2023")</f>
        <v>255000000</v>
      </c>
      <c r="J242" s="5">
        <f>_xll.SNL.Clients.Office.Excel.Functions.SPG(G242, "IQ_DILUT_EPS_NORM", "CY2023")</f>
        <v>0.41799999999999998</v>
      </c>
      <c r="K242">
        <f t="shared" si="14"/>
        <v>106590</v>
      </c>
      <c r="L242">
        <f t="shared" si="15"/>
        <v>9.2856520602839967E-3</v>
      </c>
    </row>
    <row r="243" spans="1:12" x14ac:dyDescent="0.3">
      <c r="A243" t="s">
        <v>245</v>
      </c>
      <c r="B243" s="4" cm="1">
        <f t="array" ref="B243">_xll.SNL.Clients.Office.Excel.Functions.SPG(A243, "SP_TOTAL_REV", "CY2023")</f>
        <v>18916000</v>
      </c>
      <c r="C243" s="4">
        <f>_xll.SNL.Clients.Office.Excel.Functions.SPG(A243,"IQ_AVG_DILUT_SHARES_OUT","CY2023")</f>
        <v>349100000</v>
      </c>
      <c r="D243" s="5">
        <f>_xll.SNL.Clients.Office.Excel.Functions.SPG(A243, "IQ_DILUT_EPS_NORM", "CY2023")</f>
        <v>1.5840000000000001</v>
      </c>
      <c r="E243">
        <f t="shared" si="12"/>
        <v>552974.4</v>
      </c>
      <c r="F243">
        <f t="shared" si="13"/>
        <v>2.9233157115669275E-2</v>
      </c>
      <c r="G243" t="s">
        <v>245</v>
      </c>
      <c r="H243" s="4" cm="1">
        <f t="array" ref="H243">_xll.SNL.Clients.Office.Excel.Functions.SPG(G243, "SP_TOTAL_REV", "CY2023")</f>
        <v>18916000</v>
      </c>
      <c r="I243" s="4">
        <f>_xll.SNL.Clients.Office.Excel.Functions.SPG(G243,"IQ_AVG_DILUT_SHARES_OUT","CY2023")</f>
        <v>349100000</v>
      </c>
      <c r="J243" s="5">
        <f>_xll.SNL.Clients.Office.Excel.Functions.SPG(G243, "IQ_DILUT_EPS_NORM", "CY2023")</f>
        <v>1.5840000000000001</v>
      </c>
      <c r="K243">
        <f t="shared" si="14"/>
        <v>552974.4</v>
      </c>
      <c r="L243">
        <f t="shared" si="15"/>
        <v>2.9233157115669275E-2</v>
      </c>
    </row>
    <row r="244" spans="1:12" x14ac:dyDescent="0.3">
      <c r="A244" t="s">
        <v>246</v>
      </c>
      <c r="B244" s="4" cm="1">
        <f t="array" ref="B244">_xll.SNL.Clients.Office.Excel.Functions.SPG(A244, "SP_TOTAL_REV", "CY2023")</f>
        <v>15094000</v>
      </c>
      <c r="C244" s="4">
        <f>_xll.SNL.Clients.Office.Excel.Functions.SPG(A244,"IQ_AVG_DILUT_SHARES_OUT","CY2023")</f>
        <v>283500000</v>
      </c>
      <c r="D244" s="5">
        <f>_xll.SNL.Clients.Office.Excel.Functions.SPG(A244, "IQ_DILUT_EPS_NORM", "CY2023")</f>
        <v>7.3920000000000003</v>
      </c>
      <c r="E244">
        <f t="shared" si="12"/>
        <v>2095632</v>
      </c>
      <c r="F244">
        <f t="shared" si="13"/>
        <v>0.13883874387173711</v>
      </c>
      <c r="G244" t="s">
        <v>246</v>
      </c>
      <c r="H244" s="4" cm="1">
        <f t="array" ref="H244">_xll.SNL.Clients.Office.Excel.Functions.SPG(G244, "SP_TOTAL_REV", "CY2023")</f>
        <v>15094000</v>
      </c>
      <c r="I244" s="4">
        <f>_xll.SNL.Clients.Office.Excel.Functions.SPG(G244,"IQ_AVG_DILUT_SHARES_OUT","CY2023")</f>
        <v>283500000</v>
      </c>
      <c r="J244" s="5">
        <f>_xll.SNL.Clients.Office.Excel.Functions.SPG(G244, "IQ_DILUT_EPS_NORM", "CY2023")</f>
        <v>7.3920000000000003</v>
      </c>
      <c r="K244">
        <f t="shared" si="14"/>
        <v>2095632</v>
      </c>
      <c r="L244">
        <f t="shared" si="15"/>
        <v>0.13883874387173711</v>
      </c>
    </row>
    <row r="245" spans="1:12" x14ac:dyDescent="0.3">
      <c r="A245" t="s">
        <v>247</v>
      </c>
      <c r="B245" s="4" cm="1">
        <f t="array" ref="B245">_xll.SNL.Clients.Office.Excel.Functions.SPG(A245, "SP_TOTAL_REV", "CY2023")</f>
        <v>7124100</v>
      </c>
      <c r="C245" s="4">
        <f>_xll.SNL.Clients.Office.Excel.Functions.SPG(A245,"IQ_AVG_DILUT_SHARES_OUT","CY2023")</f>
        <v>357400000</v>
      </c>
      <c r="D245" s="5">
        <f>_xll.SNL.Clients.Office.Excel.Functions.SPG(A245, "IQ_DILUT_EPS_NORM", "CY2023")</f>
        <v>3.3839999999999999</v>
      </c>
      <c r="E245">
        <f t="shared" si="12"/>
        <v>1209441.6000000001</v>
      </c>
      <c r="F245">
        <f t="shared" si="13"/>
        <v>0.16976763380637555</v>
      </c>
      <c r="G245" t="s">
        <v>247</v>
      </c>
      <c r="H245" s="4" cm="1">
        <f t="array" ref="H245">_xll.SNL.Clients.Office.Excel.Functions.SPG(G245, "SP_TOTAL_REV", "CY2023")</f>
        <v>7124100</v>
      </c>
      <c r="I245" s="4">
        <f>_xll.SNL.Clients.Office.Excel.Functions.SPG(G245,"IQ_AVG_DILUT_SHARES_OUT","CY2023")</f>
        <v>357400000</v>
      </c>
      <c r="J245" s="5">
        <f>_xll.SNL.Clients.Office.Excel.Functions.SPG(G245, "IQ_DILUT_EPS_NORM", "CY2023")</f>
        <v>3.3839999999999999</v>
      </c>
      <c r="K245">
        <f t="shared" si="14"/>
        <v>1209441.6000000001</v>
      </c>
      <c r="L245">
        <f t="shared" si="15"/>
        <v>0.16976763380637555</v>
      </c>
    </row>
    <row r="246" spans="1:12" x14ac:dyDescent="0.3">
      <c r="A246" t="s">
        <v>248</v>
      </c>
      <c r="B246" s="4" cm="1">
        <f t="array" ref="B246">_xll.SNL.Clients.Office.Excel.Functions.SPG(A246, "SP_TOTAL_REV", "CY2023")</f>
        <v>5716400</v>
      </c>
      <c r="C246" s="4">
        <f>_xll.SNL.Clients.Office.Excel.Functions.SPG(A246,"IQ_AVG_DILUT_SHARES_OUT","CY2023")</f>
        <v>456200000</v>
      </c>
      <c r="D246" s="5">
        <f>_xll.SNL.Clients.Office.Excel.Functions.SPG(A246, "IQ_DILUT_EPS_NORM", "CY2023")</f>
        <v>1.7509999999999999</v>
      </c>
      <c r="E246">
        <f t="shared" si="12"/>
        <v>798806.2</v>
      </c>
      <c r="F246">
        <f t="shared" si="13"/>
        <v>0.13973938142887132</v>
      </c>
      <c r="G246" t="s">
        <v>248</v>
      </c>
      <c r="H246" s="4" cm="1">
        <f t="array" ref="H246">_xll.SNL.Clients.Office.Excel.Functions.SPG(G246, "SP_TOTAL_REV", "CY2023")</f>
        <v>5716400</v>
      </c>
      <c r="I246" s="4">
        <f>_xll.SNL.Clients.Office.Excel.Functions.SPG(G246,"IQ_AVG_DILUT_SHARES_OUT","CY2023")</f>
        <v>456200000</v>
      </c>
      <c r="J246" s="5">
        <f>_xll.SNL.Clients.Office.Excel.Functions.SPG(G246, "IQ_DILUT_EPS_NORM", "CY2023")</f>
        <v>1.7509999999999999</v>
      </c>
      <c r="K246">
        <f t="shared" si="14"/>
        <v>798806.2</v>
      </c>
      <c r="L246">
        <f t="shared" si="15"/>
        <v>0.13973938142887132</v>
      </c>
    </row>
    <row r="247" spans="1:12" x14ac:dyDescent="0.3">
      <c r="A247" t="s">
        <v>249</v>
      </c>
      <c r="B247" s="4" cm="1">
        <f t="array" ref="B247">_xll.SNL.Clients.Office.Excel.Functions.SPG(A247, "SP_TOTAL_REV", "CY2023")</f>
        <v>2412733</v>
      </c>
      <c r="C247" s="4">
        <f>_xll.SNL.Clients.Office.Excel.Functions.SPG(A247,"IQ_AVG_DILUT_SHARES_OUT","CY2023")</f>
        <v>613288708</v>
      </c>
      <c r="D247" s="5">
        <f>_xll.SNL.Clients.Office.Excel.Functions.SPG(A247, "IQ_DILUT_EPS_NORM", "CY2023")</f>
        <v>0.35099999999999998</v>
      </c>
      <c r="E247">
        <f t="shared" si="12"/>
        <v>215264.33650799998</v>
      </c>
      <c r="F247">
        <f t="shared" si="13"/>
        <v>8.9220123614175278E-2</v>
      </c>
      <c r="G247" t="s">
        <v>249</v>
      </c>
      <c r="H247" s="4" cm="1">
        <f t="array" ref="H247">_xll.SNL.Clients.Office.Excel.Functions.SPG(G247, "SP_TOTAL_REV", "CY2023")</f>
        <v>2412733</v>
      </c>
      <c r="I247" s="4">
        <f>_xll.SNL.Clients.Office.Excel.Functions.SPG(G247,"IQ_AVG_DILUT_SHARES_OUT","CY2023")</f>
        <v>613288708</v>
      </c>
      <c r="J247" s="5">
        <f>_xll.SNL.Clients.Office.Excel.Functions.SPG(G247, "IQ_DILUT_EPS_NORM", "CY2023")</f>
        <v>0.35099999999999998</v>
      </c>
      <c r="K247">
        <f t="shared" si="14"/>
        <v>215264.33650799998</v>
      </c>
      <c r="L247">
        <f t="shared" si="15"/>
        <v>8.9220123614175278E-2</v>
      </c>
    </row>
    <row r="248" spans="1:12" x14ac:dyDescent="0.3">
      <c r="A248" t="s">
        <v>250</v>
      </c>
      <c r="B248" s="4" cm="1">
        <f t="array" ref="B248">_xll.SNL.Clients.Office.Excel.Functions.SPG(A248, "SP_TOTAL_REV", "CY2023")</f>
        <v>14984000</v>
      </c>
      <c r="C248" s="4">
        <f>_xll.SNL.Clients.Office.Excel.Functions.SPG(A248,"IQ_AVG_DILUT_SHARES_OUT","CY2023")</f>
        <v>186300000</v>
      </c>
      <c r="D248" s="5">
        <f>_xll.SNL.Clients.Office.Excel.Functions.SPG(A248, "IQ_DILUT_EPS_NORM", "CY2023")</f>
        <v>4.9349999999999996</v>
      </c>
      <c r="E248">
        <f t="shared" si="12"/>
        <v>919390.49999999988</v>
      </c>
      <c r="F248">
        <f t="shared" si="13"/>
        <v>6.1358148691938057E-2</v>
      </c>
      <c r="G248" t="s">
        <v>250</v>
      </c>
      <c r="H248" s="4" cm="1">
        <f t="array" ref="H248">_xll.SNL.Clients.Office.Excel.Functions.SPG(G248, "SP_TOTAL_REV", "CY2023")</f>
        <v>14984000</v>
      </c>
      <c r="I248" s="4">
        <f>_xll.SNL.Clients.Office.Excel.Functions.SPG(G248,"IQ_AVG_DILUT_SHARES_OUT","CY2023")</f>
        <v>186300000</v>
      </c>
      <c r="J248" s="5">
        <f>_xll.SNL.Clients.Office.Excel.Functions.SPG(G248, "IQ_DILUT_EPS_NORM", "CY2023")</f>
        <v>4.9349999999999996</v>
      </c>
      <c r="K248">
        <f t="shared" si="14"/>
        <v>919390.49999999988</v>
      </c>
      <c r="L248">
        <f t="shared" si="15"/>
        <v>6.1358148691938057E-2</v>
      </c>
    </row>
    <row r="249" spans="1:12" x14ac:dyDescent="0.3">
      <c r="A249" t="s">
        <v>251</v>
      </c>
      <c r="B249" s="4" cm="1">
        <f t="array" ref="B249">_xll.SNL.Clients.Office.Excel.Functions.SPG(A249, "SP_TOTAL_REV", "CY2023")</f>
        <v>5492760</v>
      </c>
      <c r="C249" s="4">
        <f>_xll.SNL.Clients.Office.Excel.Functions.SPG(A249,"IQ_AVG_DILUT_SHARES_OUT","CY2023")</f>
        <v>293965000</v>
      </c>
      <c r="D249" s="5">
        <f>_xll.SNL.Clients.Office.Excel.Functions.SPG(A249, "IQ_DILUT_EPS_NORM", "CY2023")</f>
        <v>0.95399999999999996</v>
      </c>
      <c r="E249">
        <f t="shared" si="12"/>
        <v>280442.61</v>
      </c>
      <c r="F249">
        <f t="shared" si="13"/>
        <v>5.1056774736198192E-2</v>
      </c>
      <c r="G249" t="s">
        <v>251</v>
      </c>
      <c r="H249" s="4" cm="1">
        <f t="array" ref="H249">_xll.SNL.Clients.Office.Excel.Functions.SPG(G249, "SP_TOTAL_REV", "CY2023")</f>
        <v>5492760</v>
      </c>
      <c r="I249" s="4">
        <f>_xll.SNL.Clients.Office.Excel.Functions.SPG(G249,"IQ_AVG_DILUT_SHARES_OUT","CY2023")</f>
        <v>293965000</v>
      </c>
      <c r="J249" s="5">
        <f>_xll.SNL.Clients.Office.Excel.Functions.SPG(G249, "IQ_DILUT_EPS_NORM", "CY2023")</f>
        <v>0.95399999999999996</v>
      </c>
      <c r="K249">
        <f t="shared" si="14"/>
        <v>280442.61</v>
      </c>
      <c r="L249">
        <f t="shared" si="15"/>
        <v>5.1056774736198192E-2</v>
      </c>
    </row>
    <row r="250" spans="1:12" x14ac:dyDescent="0.3">
      <c r="A250" t="s">
        <v>252</v>
      </c>
      <c r="B250" s="4" cm="1">
        <f t="array" ref="B250">_xll.SNL.Clients.Office.Excel.Functions.SPG(A250, "SP_TOTAL_REV", "CY2023")</f>
        <v>12829665</v>
      </c>
      <c r="C250" s="4">
        <f>_xll.SNL.Clients.Office.Excel.Functions.SPG(A250,"IQ_AVG_DILUT_SHARES_OUT","CY2023")</f>
        <v>104451000</v>
      </c>
      <c r="D250" s="5">
        <f>_xll.SNL.Clients.Office.Excel.Functions.SPG(A250, "IQ_DILUT_EPS_NORM", "CY2023")</f>
        <v>5.5940000000000003</v>
      </c>
      <c r="E250">
        <f t="shared" si="12"/>
        <v>584298.89399999997</v>
      </c>
      <c r="F250">
        <f t="shared" si="13"/>
        <v>4.5542802091870671E-2</v>
      </c>
      <c r="G250" t="s">
        <v>252</v>
      </c>
      <c r="H250" s="4" cm="1">
        <f t="array" ref="H250">_xll.SNL.Clients.Office.Excel.Functions.SPG(G250, "SP_TOTAL_REV", "CY2023")</f>
        <v>12829665</v>
      </c>
      <c r="I250" s="4">
        <f>_xll.SNL.Clients.Office.Excel.Functions.SPG(G250,"IQ_AVG_DILUT_SHARES_OUT","CY2023")</f>
        <v>104451000</v>
      </c>
      <c r="J250" s="5">
        <f>_xll.SNL.Clients.Office.Excel.Functions.SPG(G250, "IQ_DILUT_EPS_NORM", "CY2023")</f>
        <v>5.5940000000000003</v>
      </c>
      <c r="K250">
        <f t="shared" si="14"/>
        <v>584298.89399999997</v>
      </c>
      <c r="L250">
        <f t="shared" si="15"/>
        <v>4.5542802091870671E-2</v>
      </c>
    </row>
    <row r="251" spans="1:12" x14ac:dyDescent="0.3">
      <c r="A251" t="s">
        <v>253</v>
      </c>
      <c r="B251" s="4" cm="1">
        <f t="array" ref="B251">_xll.SNL.Clients.Office.Excel.Functions.SPG(A251, "SP_TOTAL_REV", "CY2023")</f>
        <v>33454000</v>
      </c>
      <c r="C251" s="4">
        <f>_xll.SNL.Clients.Office.Excel.Functions.SPG(A251,"IQ_AVG_DILUT_SHARES_OUT","CY2023")</f>
        <v>134425000</v>
      </c>
      <c r="D251" s="5">
        <f>_xll.SNL.Clients.Office.Excel.Functions.SPG(A251, "IQ_DILUT_EPS_NORM", "CY2023")</f>
        <v>6.2859999999999996</v>
      </c>
      <c r="E251">
        <f t="shared" si="12"/>
        <v>844995.55</v>
      </c>
      <c r="F251">
        <f t="shared" si="13"/>
        <v>2.5258430979852933E-2</v>
      </c>
      <c r="G251" t="s">
        <v>253</v>
      </c>
      <c r="H251" s="4" cm="1">
        <f t="array" ref="H251">_xll.SNL.Clients.Office.Excel.Functions.SPG(G251, "SP_TOTAL_REV", "CY2023")</f>
        <v>33454000</v>
      </c>
      <c r="I251" s="4">
        <f>_xll.SNL.Clients.Office.Excel.Functions.SPG(G251,"IQ_AVG_DILUT_SHARES_OUT","CY2023")</f>
        <v>134425000</v>
      </c>
      <c r="J251" s="5">
        <f>_xll.SNL.Clients.Office.Excel.Functions.SPG(G251, "IQ_DILUT_EPS_NORM", "CY2023")</f>
        <v>6.2859999999999996</v>
      </c>
      <c r="K251">
        <f t="shared" si="14"/>
        <v>844995.55</v>
      </c>
      <c r="L251">
        <f t="shared" si="15"/>
        <v>2.5258430979852933E-2</v>
      </c>
    </row>
    <row r="252" spans="1:12" x14ac:dyDescent="0.3">
      <c r="A252" t="s">
        <v>254</v>
      </c>
      <c r="B252" s="4" cm="1">
        <f t="array" ref="B252">_xll.SNL.Clients.Office.Excel.Functions.SPG(A252, "SP_TOTAL_REV", "CY2023")</f>
        <v>2160255</v>
      </c>
      <c r="C252" s="4">
        <f>_xll.SNL.Clients.Office.Excel.Functions.SPG(A252,"IQ_AVG_DILUT_SHARES_OUT","CY2023")</f>
        <v>73025000</v>
      </c>
      <c r="D252" s="5">
        <f>_xll.SNL.Clients.Office.Excel.Functions.SPG(A252, "IQ_DILUT_EPS_NORM", "CY2023")</f>
        <v>4.1379999999999999</v>
      </c>
      <c r="E252">
        <f t="shared" si="12"/>
        <v>302177.45</v>
      </c>
      <c r="F252">
        <f t="shared" si="13"/>
        <v>0.13988045392789278</v>
      </c>
      <c r="G252" t="s">
        <v>254</v>
      </c>
      <c r="H252" s="4" cm="1">
        <f t="array" ref="H252">_xll.SNL.Clients.Office.Excel.Functions.SPG(G252, "SP_TOTAL_REV", "CY2023")</f>
        <v>2160255</v>
      </c>
      <c r="I252" s="4">
        <f>_xll.SNL.Clients.Office.Excel.Functions.SPG(G252,"IQ_AVG_DILUT_SHARES_OUT","CY2023")</f>
        <v>73025000</v>
      </c>
      <c r="J252" s="5">
        <f>_xll.SNL.Clients.Office.Excel.Functions.SPG(G252, "IQ_DILUT_EPS_NORM", "CY2023")</f>
        <v>4.1379999999999999</v>
      </c>
      <c r="K252">
        <f t="shared" si="14"/>
        <v>302177.45</v>
      </c>
      <c r="L252">
        <f t="shared" si="15"/>
        <v>0.13988045392789278</v>
      </c>
    </row>
    <row r="253" spans="1:12" x14ac:dyDescent="0.3">
      <c r="A253" t="s">
        <v>255</v>
      </c>
      <c r="B253" s="4" cm="1">
        <f t="array" ref="B253">_xll.SNL.Clients.Office.Excel.Functions.SPG(A253, "SP_TOTAL_REV", "CY2023")</f>
        <v>16712971</v>
      </c>
      <c r="C253" s="4">
        <f>_xll.SNL.Clients.Office.Excel.Functions.SPG(A253,"IQ_AVG_DILUT_SHARES_OUT","CY2023")</f>
        <v>127043250</v>
      </c>
      <c r="D253" s="5">
        <f>_xll.SNL.Clients.Office.Excel.Functions.SPG(A253, "IQ_DILUT_EPS_NORM", "CY2023")</f>
        <v>4.88</v>
      </c>
      <c r="E253">
        <f t="shared" si="12"/>
        <v>619971.06000000006</v>
      </c>
      <c r="F253">
        <f t="shared" si="13"/>
        <v>3.7095203479979716E-2</v>
      </c>
      <c r="G253" t="s">
        <v>255</v>
      </c>
      <c r="H253" s="4" cm="1">
        <f t="array" ref="H253">_xll.SNL.Clients.Office.Excel.Functions.SPG(G253, "SP_TOTAL_REV", "CY2023")</f>
        <v>16712971</v>
      </c>
      <c r="I253" s="4">
        <f>_xll.SNL.Clients.Office.Excel.Functions.SPG(G253,"IQ_AVG_DILUT_SHARES_OUT","CY2023")</f>
        <v>127043250</v>
      </c>
      <c r="J253" s="5">
        <f>_xll.SNL.Clients.Office.Excel.Functions.SPG(G253, "IQ_DILUT_EPS_NORM", "CY2023")</f>
        <v>4.88</v>
      </c>
      <c r="K253">
        <f t="shared" si="14"/>
        <v>619971.06000000006</v>
      </c>
      <c r="L253">
        <f t="shared" si="15"/>
        <v>3.7095203479979716E-2</v>
      </c>
    </row>
    <row r="254" spans="1:12" x14ac:dyDescent="0.3">
      <c r="A254" t="s">
        <v>256</v>
      </c>
      <c r="B254" s="4" cm="1">
        <f t="array" ref="B254">_xll.SNL.Clients.Office.Excel.Functions.SPG(A254, "SP_TOTAL_REV", "CY2023")</f>
        <v>85159000</v>
      </c>
      <c r="C254" s="4">
        <f>_xll.SNL.Clients.Office.Excel.Functions.SPG(A254,"IQ_AVG_DILUT_SHARES_OUT","CY2023")</f>
        <v>2560400000</v>
      </c>
      <c r="D254" s="5">
        <f>_xll.SNL.Clients.Office.Excel.Functions.SPG(A254, "IQ_DILUT_EPS_NORM", "CY2023")</f>
        <v>6.2130000000000001</v>
      </c>
      <c r="E254">
        <f t="shared" si="12"/>
        <v>15907765.199999999</v>
      </c>
      <c r="F254">
        <f t="shared" si="13"/>
        <v>0.18680075153536324</v>
      </c>
      <c r="G254" t="s">
        <v>256</v>
      </c>
      <c r="H254" s="4" cm="1">
        <f t="array" ref="H254">_xll.SNL.Clients.Office.Excel.Functions.SPG(G254, "SP_TOTAL_REV", "CY2023")</f>
        <v>85159000</v>
      </c>
      <c r="I254" s="4">
        <f>_xll.SNL.Clients.Office.Excel.Functions.SPG(G254,"IQ_AVG_DILUT_SHARES_OUT","CY2023")</f>
        <v>2560400000</v>
      </c>
      <c r="J254" s="5">
        <f>_xll.SNL.Clients.Office.Excel.Functions.SPG(G254, "IQ_DILUT_EPS_NORM", "CY2023")</f>
        <v>6.2130000000000001</v>
      </c>
      <c r="K254">
        <f t="shared" si="14"/>
        <v>15907765.199999999</v>
      </c>
      <c r="L254">
        <f t="shared" si="15"/>
        <v>0.18680075153536324</v>
      </c>
    </row>
    <row r="255" spans="1:12" x14ac:dyDescent="0.3">
      <c r="A255" t="s">
        <v>257</v>
      </c>
      <c r="B255" s="4" cm="1">
        <f t="array" ref="B255">_xll.SNL.Clients.Office.Excel.Functions.SPG(A255, "SP_TOTAL_REV", "CY2023")</f>
        <v>26819000</v>
      </c>
      <c r="C255" s="4">
        <f>_xll.SNL.Clients.Office.Excel.Functions.SPG(A255,"IQ_AVG_DILUT_SHARES_OUT","CY2023")</f>
        <v>685425000</v>
      </c>
      <c r="D255" s="5">
        <f>_xll.SNL.Clients.Office.Excel.Functions.SPG(A255, "IQ_DILUT_EPS_NORM", "CY2023")</f>
        <v>2.2200000000000002</v>
      </c>
      <c r="E255">
        <f t="shared" si="12"/>
        <v>1521643.5000000002</v>
      </c>
      <c r="F255">
        <f t="shared" si="13"/>
        <v>5.6737518177411544E-2</v>
      </c>
      <c r="G255" t="s">
        <v>257</v>
      </c>
      <c r="H255" s="4" cm="1">
        <f t="array" ref="H255">_xll.SNL.Clients.Office.Excel.Functions.SPG(G255, "SP_TOTAL_REV", "CY2023")</f>
        <v>26819000</v>
      </c>
      <c r="I255" s="4">
        <f>_xll.SNL.Clients.Office.Excel.Functions.SPG(G255,"IQ_AVG_DILUT_SHARES_OUT","CY2023")</f>
        <v>685425000</v>
      </c>
      <c r="J255" s="5">
        <f>_xll.SNL.Clients.Office.Excel.Functions.SPG(G255, "IQ_DILUT_EPS_NORM", "CY2023")</f>
        <v>2.2200000000000002</v>
      </c>
      <c r="K255">
        <f t="shared" si="14"/>
        <v>1521643.5000000002</v>
      </c>
      <c r="L255">
        <f t="shared" si="15"/>
        <v>5.6737518177411544E-2</v>
      </c>
    </row>
    <row r="256" spans="1:12" x14ac:dyDescent="0.3">
      <c r="A256" t="s">
        <v>258</v>
      </c>
      <c r="B256" s="4" cm="1">
        <f t="array" ref="B256">_xll.SNL.Clients.Office.Excel.Functions.SPG(A256, "SP_TOTAL_REV", "CY2023")</f>
        <v>154990000</v>
      </c>
      <c r="C256" s="4">
        <f>_xll.SNL.Clients.Office.Excel.Functions.SPG(A256,"IQ_AVG_DILUT_SHARES_OUT","CY2023")</f>
        <v>2943100000</v>
      </c>
      <c r="D256" s="5">
        <f>_xll.SNL.Clients.Office.Excel.Functions.SPG(A256, "IQ_DILUT_EPS_NORM", "CY2023")</f>
        <v>13.263999999999999</v>
      </c>
      <c r="E256">
        <f t="shared" si="12"/>
        <v>39037278.399999999</v>
      </c>
      <c r="F256">
        <f t="shared" si="13"/>
        <v>0.25186965868765726</v>
      </c>
      <c r="G256" t="s">
        <v>258</v>
      </c>
      <c r="H256" s="4" cm="1">
        <f t="array" ref="H256">_xll.SNL.Clients.Office.Excel.Functions.SPG(G256, "SP_TOTAL_REV", "CY2023")</f>
        <v>154990000</v>
      </c>
      <c r="I256" s="4">
        <f>_xll.SNL.Clients.Office.Excel.Functions.SPG(G256,"IQ_AVG_DILUT_SHARES_OUT","CY2023")</f>
        <v>2943100000</v>
      </c>
      <c r="J256" s="5">
        <f>_xll.SNL.Clients.Office.Excel.Functions.SPG(G256, "IQ_DILUT_EPS_NORM", "CY2023")</f>
        <v>13.263999999999999</v>
      </c>
      <c r="K256">
        <f t="shared" si="14"/>
        <v>39037278.399999999</v>
      </c>
      <c r="L256">
        <f t="shared" si="15"/>
        <v>0.25186965868765726</v>
      </c>
    </row>
    <row r="257" spans="1:12" x14ac:dyDescent="0.3">
      <c r="A257" t="s">
        <v>259</v>
      </c>
      <c r="B257" s="4" cm="1">
        <f t="array" ref="B257">_xll.SNL.Clients.Office.Excel.Functions.SPG(A257, "SP_TOTAL_REV", "CY2023")</f>
        <v>5564500</v>
      </c>
      <c r="C257" s="4">
        <f>_xll.SNL.Clients.Office.Excel.Functions.SPG(A257,"IQ_AVG_DILUT_SHARES_OUT","CY2023")</f>
        <v>325900000</v>
      </c>
      <c r="D257" s="5">
        <f>_xll.SNL.Clients.Office.Excel.Functions.SPG(A257, "IQ_DILUT_EPS_NORM", "CY2023")</f>
        <v>1.014</v>
      </c>
      <c r="E257">
        <f t="shared" si="12"/>
        <v>330462.59999999998</v>
      </c>
      <c r="F257">
        <f t="shared" si="13"/>
        <v>5.9387653877257612E-2</v>
      </c>
      <c r="G257" t="s">
        <v>259</v>
      </c>
      <c r="H257" s="4" cm="1">
        <f t="array" ref="H257">_xll.SNL.Clients.Office.Excel.Functions.SPG(G257, "SP_TOTAL_REV", "CY2023")</f>
        <v>5564500</v>
      </c>
      <c r="I257" s="4">
        <f>_xll.SNL.Clients.Office.Excel.Functions.SPG(G257,"IQ_AVG_DILUT_SHARES_OUT","CY2023")</f>
        <v>325900000</v>
      </c>
      <c r="J257" s="5">
        <f>_xll.SNL.Clients.Office.Excel.Functions.SPG(G257, "IQ_DILUT_EPS_NORM", "CY2023")</f>
        <v>1.014</v>
      </c>
      <c r="K257">
        <f t="shared" si="14"/>
        <v>330462.59999999998</v>
      </c>
      <c r="L257">
        <f t="shared" si="15"/>
        <v>5.9387653877257612E-2</v>
      </c>
    </row>
    <row r="258" spans="1:12" x14ac:dyDescent="0.3">
      <c r="A258" t="s">
        <v>260</v>
      </c>
      <c r="B258" s="4" cm="1">
        <f t="array" ref="B258">_xll.SNL.Clients.Office.Excel.Functions.SPG(A258, "SP_TOTAL_REV", "CY2023")</f>
        <v>13122000</v>
      </c>
      <c r="C258" s="4">
        <f>_xll.SNL.Clients.Office.Excel.Functions.SPG(A258,"IQ_AVG_DILUT_SHARES_OUT","CY2023")</f>
        <v>344565217</v>
      </c>
      <c r="D258" s="5">
        <f>_xll.SNL.Clients.Office.Excel.Functions.SPG(A258, "IQ_DILUT_EPS_NORM", "CY2023")</f>
        <v>1.9359999999999999</v>
      </c>
      <c r="E258">
        <f t="shared" si="12"/>
        <v>667078.26011199993</v>
      </c>
      <c r="F258">
        <f t="shared" si="13"/>
        <v>5.0836630095412276E-2</v>
      </c>
      <c r="G258" t="s">
        <v>260</v>
      </c>
      <c r="H258" s="4" cm="1">
        <f t="array" ref="H258">_xll.SNL.Clients.Office.Excel.Functions.SPG(G258, "SP_TOTAL_REV", "CY2023")</f>
        <v>13122000</v>
      </c>
      <c r="I258" s="4">
        <f>_xll.SNL.Clients.Office.Excel.Functions.SPG(G258,"IQ_AVG_DILUT_SHARES_OUT","CY2023")</f>
        <v>344565217</v>
      </c>
      <c r="J258" s="5">
        <f>_xll.SNL.Clients.Office.Excel.Functions.SPG(G258, "IQ_DILUT_EPS_NORM", "CY2023")</f>
        <v>1.9359999999999999</v>
      </c>
      <c r="K258">
        <f t="shared" si="14"/>
        <v>667078.26011199993</v>
      </c>
      <c r="L258">
        <f t="shared" si="15"/>
        <v>5.0836630095412276E-2</v>
      </c>
    </row>
    <row r="259" spans="1:12" x14ac:dyDescent="0.3">
      <c r="A259" t="s">
        <v>261</v>
      </c>
      <c r="B259" s="4" cm="1">
        <f t="array" ref="B259">_xll.SNL.Clients.Office.Excel.Functions.SPG(A259, "SP_TOTAL_REV", "CY2023")</f>
        <v>15444000</v>
      </c>
      <c r="C259" s="4">
        <f>_xll.SNL.Clients.Office.Excel.Functions.SPG(A259,"IQ_AVG_DILUT_SHARES_OUT","CY2023")</f>
        <v>1850325000</v>
      </c>
      <c r="D259" s="5">
        <f>_xll.SNL.Clients.Office.Excel.Functions.SPG(A259, "IQ_DILUT_EPS_NORM", "CY2023")</f>
        <v>0.88800000000000001</v>
      </c>
      <c r="E259">
        <f t="shared" si="12"/>
        <v>1643088.6</v>
      </c>
      <c r="F259">
        <f t="shared" si="13"/>
        <v>0.10639009324009324</v>
      </c>
      <c r="G259" t="s">
        <v>261</v>
      </c>
      <c r="H259" s="4" cm="1">
        <f t="array" ref="H259">_xll.SNL.Clients.Office.Excel.Functions.SPG(G259, "SP_TOTAL_REV", "CY2023")</f>
        <v>15444000</v>
      </c>
      <c r="I259" s="4">
        <f>_xll.SNL.Clients.Office.Excel.Functions.SPG(G259,"IQ_AVG_DILUT_SHARES_OUT","CY2023")</f>
        <v>1850325000</v>
      </c>
      <c r="J259" s="5">
        <f>_xll.SNL.Clients.Office.Excel.Functions.SPG(G259, "IQ_DILUT_EPS_NORM", "CY2023")</f>
        <v>0.88800000000000001</v>
      </c>
      <c r="K259">
        <f t="shared" si="14"/>
        <v>1643088.6</v>
      </c>
      <c r="L259">
        <f t="shared" si="15"/>
        <v>0.10639009324009324</v>
      </c>
    </row>
    <row r="260" spans="1:12" x14ac:dyDescent="0.3">
      <c r="A260" t="s">
        <v>262</v>
      </c>
      <c r="B260" s="4" cm="1">
        <f t="array" ref="B260">_xll.SNL.Clients.Office.Excel.Functions.SPG(A260, "SP_TOTAL_REV", "CY2023")</f>
        <v>14814000</v>
      </c>
      <c r="C260" s="4">
        <f>_xll.SNL.Clients.Office.Excel.Functions.SPG(A260,"IQ_AVG_DILUT_SHARES_OUT","CY2023")</f>
        <v>1408400000</v>
      </c>
      <c r="D260" s="5">
        <f>_xll.SNL.Clients.Office.Excel.Functions.SPG(A260, "IQ_DILUT_EPS_NORM", "CY2023")</f>
        <v>1.2370000000000001</v>
      </c>
      <c r="E260">
        <f t="shared" si="12"/>
        <v>1742190.8000000003</v>
      </c>
      <c r="F260">
        <f t="shared" si="13"/>
        <v>0.11760434723909817</v>
      </c>
      <c r="G260" t="s">
        <v>262</v>
      </c>
      <c r="H260" s="4" cm="1">
        <f t="array" ref="H260">_xll.SNL.Clients.Office.Excel.Functions.SPG(G260, "SP_TOTAL_REV", "CY2023")</f>
        <v>14814000</v>
      </c>
      <c r="I260" s="4">
        <f>_xll.SNL.Clients.Office.Excel.Functions.SPG(G260,"IQ_AVG_DILUT_SHARES_OUT","CY2023")</f>
        <v>1408400000</v>
      </c>
      <c r="J260" s="5">
        <f>_xll.SNL.Clients.Office.Excel.Functions.SPG(G260, "IQ_DILUT_EPS_NORM", "CY2023")</f>
        <v>1.2370000000000001</v>
      </c>
      <c r="K260">
        <f t="shared" si="14"/>
        <v>1742190.8000000003</v>
      </c>
      <c r="L260">
        <f t="shared" si="15"/>
        <v>0.11760434723909817</v>
      </c>
    </row>
    <row r="261" spans="1:12" x14ac:dyDescent="0.3">
      <c r="A261" t="s">
        <v>263</v>
      </c>
      <c r="B261" s="4" cm="1">
        <f t="array" ref="B261">_xll.SNL.Clients.Office.Excel.Functions.SPG(A261, "SP_TOTAL_REV", "CY2023")</f>
        <v>6383000</v>
      </c>
      <c r="C261" s="4">
        <f>_xll.SNL.Clients.Office.Excel.Functions.SPG(A261,"IQ_AVG_DILUT_SHARES_OUT","CY2023")</f>
        <v>932759000</v>
      </c>
      <c r="D261" s="5">
        <f>_xll.SNL.Clients.Office.Excel.Functions.SPG(A261, "IQ_DILUT_EPS_NORM", "CY2023")</f>
        <v>0.95899999999999996</v>
      </c>
      <c r="E261">
        <f t="shared" ref="E261:E324" si="16">C261*D261/1000</f>
        <v>894515.88100000005</v>
      </c>
      <c r="F261">
        <f t="shared" ref="F261:F324" si="17">E261/B261</f>
        <v>0.1401403542221526</v>
      </c>
      <c r="G261" t="s">
        <v>263</v>
      </c>
      <c r="H261" s="4" cm="1">
        <f t="array" ref="H261">_xll.SNL.Clients.Office.Excel.Functions.SPG(G261, "SP_TOTAL_REV", "CY2023")</f>
        <v>6383000</v>
      </c>
      <c r="I261" s="4">
        <f>_xll.SNL.Clients.Office.Excel.Functions.SPG(G261,"IQ_AVG_DILUT_SHARES_OUT","CY2023")</f>
        <v>932759000</v>
      </c>
      <c r="J261" s="5">
        <f>_xll.SNL.Clients.Office.Excel.Functions.SPG(G261, "IQ_DILUT_EPS_NORM", "CY2023")</f>
        <v>0.95899999999999996</v>
      </c>
      <c r="K261">
        <f t="shared" ref="K261:K324" si="18">I261*J261/1000</f>
        <v>894515.88100000005</v>
      </c>
      <c r="L261">
        <f t="shared" ref="L261:L324" si="19">K261/H261</f>
        <v>0.1401403542221526</v>
      </c>
    </row>
    <row r="262" spans="1:12" x14ac:dyDescent="0.3">
      <c r="A262" t="s">
        <v>264</v>
      </c>
      <c r="B262" s="4" cm="1">
        <f t="array" ref="B262">_xll.SNL.Clients.Office.Excel.Functions.SPG(A262, "SP_TOTAL_REV", "CY2023")</f>
        <v>5342000</v>
      </c>
      <c r="C262" s="4">
        <f>_xll.SNL.Clients.Office.Excel.Functions.SPG(A262,"IQ_AVG_DILUT_SHARES_OUT","CY2023")</f>
        <v>178000000</v>
      </c>
      <c r="D262" s="5">
        <f>_xll.SNL.Clients.Office.Excel.Functions.SPG(A262, "IQ_DILUT_EPS_NORM", "CY2023")</f>
        <v>4.3860000000000001</v>
      </c>
      <c r="E262">
        <f t="shared" si="16"/>
        <v>780708</v>
      </c>
      <c r="F262">
        <f t="shared" si="17"/>
        <v>0.14614526394608759</v>
      </c>
      <c r="G262" t="s">
        <v>264</v>
      </c>
      <c r="H262" s="4" cm="1">
        <f t="array" ref="H262">_xll.SNL.Clients.Office.Excel.Functions.SPG(G262, "SP_TOTAL_REV", "CY2023")</f>
        <v>5342000</v>
      </c>
      <c r="I262" s="4">
        <f>_xll.SNL.Clients.Office.Excel.Functions.SPG(G262,"IQ_AVG_DILUT_SHARES_OUT","CY2023")</f>
        <v>178000000</v>
      </c>
      <c r="J262" s="5">
        <f>_xll.SNL.Clients.Office.Excel.Functions.SPG(G262, "IQ_DILUT_EPS_NORM", "CY2023")</f>
        <v>4.3860000000000001</v>
      </c>
      <c r="K262">
        <f t="shared" si="18"/>
        <v>780708</v>
      </c>
      <c r="L262">
        <f t="shared" si="19"/>
        <v>0.14614526394608759</v>
      </c>
    </row>
    <row r="263" spans="1:12" x14ac:dyDescent="0.3">
      <c r="A263" t="s">
        <v>265</v>
      </c>
      <c r="B263" s="4" cm="1">
        <f t="array" ref="B263">_xll.SNL.Clients.Office.Excel.Functions.SPG(A263, "SP_TOTAL_REV", "CY2023")</f>
        <v>20431000</v>
      </c>
      <c r="C263" s="4">
        <f>_xll.SNL.Clients.Office.Excel.Functions.SPG(A263,"IQ_AVG_DILUT_SHARES_OUT","CY2023")</f>
        <v>338800000</v>
      </c>
      <c r="D263" s="5">
        <f>_xll.SNL.Clients.Office.Excel.Functions.SPG(A263, "IQ_DILUT_EPS_NORM", "CY2023")</f>
        <v>5.2320000000000002</v>
      </c>
      <c r="E263">
        <f t="shared" si="16"/>
        <v>1772601.6</v>
      </c>
      <c r="F263">
        <f t="shared" si="17"/>
        <v>8.6760393519651521E-2</v>
      </c>
      <c r="G263" t="s">
        <v>265</v>
      </c>
      <c r="H263" s="4" cm="1">
        <f t="array" ref="H263">_xll.SNL.Clients.Office.Excel.Functions.SPG(G263, "SP_TOTAL_REV", "CY2023")</f>
        <v>20431000</v>
      </c>
      <c r="I263" s="4">
        <f>_xll.SNL.Clients.Office.Excel.Functions.SPG(G263,"IQ_AVG_DILUT_SHARES_OUT","CY2023")</f>
        <v>338800000</v>
      </c>
      <c r="J263" s="5">
        <f>_xll.SNL.Clients.Office.Excel.Functions.SPG(G263, "IQ_DILUT_EPS_NORM", "CY2023")</f>
        <v>5.2320000000000002</v>
      </c>
      <c r="K263">
        <f t="shared" si="18"/>
        <v>1772601.6</v>
      </c>
      <c r="L263">
        <f t="shared" si="19"/>
        <v>8.6760393519651521E-2</v>
      </c>
    </row>
    <row r="264" spans="1:12" x14ac:dyDescent="0.3">
      <c r="A264" t="s">
        <v>266</v>
      </c>
      <c r="B264" s="4" cm="1">
        <f t="array" ref="B264">_xll.SNL.Clients.Office.Excel.Functions.SPG(A264, "SP_TOTAL_REV", "CY2023")</f>
        <v>2087463</v>
      </c>
      <c r="C264" s="4">
        <f>_xll.SNL.Clients.Office.Excel.Functions.SPG(A264,"IQ_AVG_DILUT_SHARES_OUT","CY2023")</f>
        <v>618199000</v>
      </c>
      <c r="D264" s="5">
        <f>_xll.SNL.Clients.Office.Excel.Functions.SPG(A264, "IQ_DILUT_EPS_NORM", "CY2023")</f>
        <v>0.63800000000000001</v>
      </c>
      <c r="E264">
        <f t="shared" si="16"/>
        <v>394410.962</v>
      </c>
      <c r="F264">
        <f t="shared" si="17"/>
        <v>0.18894273191908073</v>
      </c>
      <c r="G264" t="s">
        <v>266</v>
      </c>
      <c r="H264" s="4" cm="1">
        <f t="array" ref="H264">_xll.SNL.Clients.Office.Excel.Functions.SPG(G264, "SP_TOTAL_REV", "CY2023")</f>
        <v>2087463</v>
      </c>
      <c r="I264" s="4">
        <f>_xll.SNL.Clients.Office.Excel.Functions.SPG(G264,"IQ_AVG_DILUT_SHARES_OUT","CY2023")</f>
        <v>618199000</v>
      </c>
      <c r="J264" s="5">
        <f>_xll.SNL.Clients.Office.Excel.Functions.SPG(G264, "IQ_DILUT_EPS_NORM", "CY2023")</f>
        <v>0.63800000000000001</v>
      </c>
      <c r="K264">
        <f t="shared" si="18"/>
        <v>394410.962</v>
      </c>
      <c r="L264">
        <f t="shared" si="19"/>
        <v>0.18894273191908073</v>
      </c>
    </row>
    <row r="265" spans="1:12" x14ac:dyDescent="0.3">
      <c r="A265" t="s">
        <v>267</v>
      </c>
      <c r="B265" s="4" cm="1">
        <f t="array" ref="B265">_xll.SNL.Clients.Office.Excel.Functions.SPG(A265, "SP_TOTAL_REV", "CY2023")</f>
        <v>15334000</v>
      </c>
      <c r="C265" s="4">
        <f>_xll.SNL.Clients.Office.Excel.Functions.SPG(A265,"IQ_AVG_DILUT_SHARES_OUT","CY2023")</f>
        <v>2234000000</v>
      </c>
      <c r="D265" s="5">
        <f>_xll.SNL.Clients.Office.Excel.Functions.SPG(A265, "IQ_DILUT_EPS_NORM", "CY2023")</f>
        <v>0.86699999999999999</v>
      </c>
      <c r="E265">
        <f t="shared" si="16"/>
        <v>1936878</v>
      </c>
      <c r="F265">
        <f t="shared" si="17"/>
        <v>0.12631263858093125</v>
      </c>
      <c r="G265" t="s">
        <v>267</v>
      </c>
      <c r="H265" s="4" cm="1">
        <f t="array" ref="H265">_xll.SNL.Clients.Office.Excel.Functions.SPG(G265, "SP_TOTAL_REV", "CY2023")</f>
        <v>15334000</v>
      </c>
      <c r="I265" s="4">
        <f>_xll.SNL.Clients.Office.Excel.Functions.SPG(G265,"IQ_AVG_DILUT_SHARES_OUT","CY2023")</f>
        <v>2234000000</v>
      </c>
      <c r="J265" s="5">
        <f>_xll.SNL.Clients.Office.Excel.Functions.SPG(G265, "IQ_DILUT_EPS_NORM", "CY2023")</f>
        <v>0.86699999999999999</v>
      </c>
      <c r="K265">
        <f t="shared" si="18"/>
        <v>1936878</v>
      </c>
      <c r="L265">
        <f t="shared" si="19"/>
        <v>0.12631263858093125</v>
      </c>
    </row>
    <row r="266" spans="1:12" x14ac:dyDescent="0.3">
      <c r="A266" t="s">
        <v>268</v>
      </c>
      <c r="B266" s="4" cm="1">
        <f t="array" ref="B266">_xll.SNL.Clients.Office.Excel.Functions.SPG(A266, "SP_TOTAL_REV", "CY2023")</f>
        <v>18663644</v>
      </c>
      <c r="C266" s="4">
        <f>_xll.SNL.Clients.Office.Excel.Functions.SPG(A266,"IQ_AVG_DILUT_SHARES_OUT","CY2023")</f>
        <v>911787433</v>
      </c>
      <c r="D266" s="5">
        <f>_xll.SNL.Clients.Office.Excel.Functions.SPG(A266, "IQ_DILUT_EPS_NORM", "CY2023")</f>
        <v>2.7109999999999999</v>
      </c>
      <c r="E266">
        <f t="shared" si="16"/>
        <v>2471855.7308629998</v>
      </c>
      <c r="F266">
        <f t="shared" si="17"/>
        <v>0.13244228891544438</v>
      </c>
      <c r="G266" t="s">
        <v>268</v>
      </c>
      <c r="H266" s="4" cm="1">
        <f t="array" ref="H266">_xll.SNL.Clients.Office.Excel.Functions.SPG(G266, "SP_TOTAL_REV", "CY2023")</f>
        <v>18663644</v>
      </c>
      <c r="I266" s="4">
        <f>_xll.SNL.Clients.Office.Excel.Functions.SPG(G266,"IQ_AVG_DILUT_SHARES_OUT","CY2023")</f>
        <v>911787433</v>
      </c>
      <c r="J266" s="5">
        <f>_xll.SNL.Clients.Office.Excel.Functions.SPG(G266, "IQ_DILUT_EPS_NORM", "CY2023")</f>
        <v>2.7109999999999999</v>
      </c>
      <c r="K266">
        <f t="shared" si="18"/>
        <v>2471855.7308629998</v>
      </c>
      <c r="L266">
        <f t="shared" si="19"/>
        <v>0.13244228891544438</v>
      </c>
    </row>
    <row r="267" spans="1:12" x14ac:dyDescent="0.3">
      <c r="A267" t="s">
        <v>269</v>
      </c>
      <c r="B267" s="4" cm="1">
        <f t="array" ref="B267">_xll.SNL.Clients.Office.Excel.Functions.SPG(A267, "SP_TOTAL_REV", "CY2023")</f>
        <v>9671427</v>
      </c>
      <c r="C267" s="4">
        <f>_xll.SNL.Clients.Office.Excel.Functions.SPG(A267,"IQ_AVG_DILUT_SHARES_OUT","CY2023")</f>
        <v>137443000</v>
      </c>
      <c r="D267" s="5">
        <f>_xll.SNL.Clients.Office.Excel.Functions.SPG(A267, "IQ_DILUT_EPS_NORM", "CY2023")</f>
        <v>15.047000000000001</v>
      </c>
      <c r="E267">
        <f t="shared" si="16"/>
        <v>2068104.821</v>
      </c>
      <c r="F267">
        <f t="shared" si="17"/>
        <v>0.21383657458201361</v>
      </c>
      <c r="G267" t="s">
        <v>269</v>
      </c>
      <c r="H267" s="4" cm="1">
        <f t="array" ref="H267">_xll.SNL.Clients.Office.Excel.Functions.SPG(G267, "SP_TOTAL_REV", "CY2023")</f>
        <v>9671427</v>
      </c>
      <c r="I267" s="4">
        <f>_xll.SNL.Clients.Office.Excel.Functions.SPG(G267,"IQ_AVG_DILUT_SHARES_OUT","CY2023")</f>
        <v>137443000</v>
      </c>
      <c r="J267" s="5">
        <f>_xll.SNL.Clients.Office.Excel.Functions.SPG(G267, "IQ_DILUT_EPS_NORM", "CY2023")</f>
        <v>15.047000000000001</v>
      </c>
      <c r="K267">
        <f t="shared" si="18"/>
        <v>2068104.821</v>
      </c>
      <c r="L267">
        <f t="shared" si="19"/>
        <v>0.21383657458201361</v>
      </c>
    </row>
    <row r="268" spans="1:12" x14ac:dyDescent="0.3">
      <c r="A268" t="s">
        <v>270</v>
      </c>
      <c r="B268" s="4" cm="1">
        <f t="array" ref="B268">_xll.SNL.Clients.Office.Excel.Functions.SPG(A268, "SP_TOTAL_REV", "CY2023")</f>
        <v>19419000</v>
      </c>
      <c r="C268" s="4">
        <f>_xll.SNL.Clients.Office.Excel.Functions.SPG(A268,"IQ_AVG_DILUT_SHARES_OUT","CY2023")</f>
        <v>190600000</v>
      </c>
      <c r="D268" s="5">
        <f>_xll.SNL.Clients.Office.Excel.Functions.SPG(A268, "IQ_DILUT_EPS_NORM", "CY2023")</f>
        <v>6.0449999999999999</v>
      </c>
      <c r="E268">
        <f t="shared" si="16"/>
        <v>1152177</v>
      </c>
      <c r="F268">
        <f t="shared" si="17"/>
        <v>5.9332457902054686E-2</v>
      </c>
      <c r="G268" t="s">
        <v>270</v>
      </c>
      <c r="H268" s="4" cm="1">
        <f t="array" ref="H268">_xll.SNL.Clients.Office.Excel.Functions.SPG(G268, "SP_TOTAL_REV", "CY2023")</f>
        <v>19419000</v>
      </c>
      <c r="I268" s="4">
        <f>_xll.SNL.Clients.Office.Excel.Functions.SPG(G268,"IQ_AVG_DILUT_SHARES_OUT","CY2023")</f>
        <v>190600000</v>
      </c>
      <c r="J268" s="5">
        <f>_xll.SNL.Clients.Office.Excel.Functions.SPG(G268, "IQ_DILUT_EPS_NORM", "CY2023")</f>
        <v>6.0449999999999999</v>
      </c>
      <c r="K268">
        <f t="shared" si="18"/>
        <v>1152177</v>
      </c>
      <c r="L268">
        <f t="shared" si="19"/>
        <v>5.9332457902054686E-2</v>
      </c>
    </row>
    <row r="269" spans="1:12" x14ac:dyDescent="0.3">
      <c r="A269" t="s">
        <v>271</v>
      </c>
      <c r="B269" s="4" cm="1">
        <f t="array" ref="B269">_xll.SNL.Clients.Office.Excel.Functions.SPG(A269, "SP_TOTAL_REV", "CY2023")</f>
        <v>12161600</v>
      </c>
      <c r="C269" s="4">
        <f>_xll.SNL.Clients.Office.Excel.Functions.SPG(A269,"IQ_AVG_DILUT_SHARES_OUT","CY2023")</f>
        <v>87600000</v>
      </c>
      <c r="D269" s="5">
        <f>_xll.SNL.Clients.Office.Excel.Functions.SPG(A269, "IQ_DILUT_EPS_NORM", "CY2023")</f>
        <v>7.2140000000000004</v>
      </c>
      <c r="E269">
        <f t="shared" si="16"/>
        <v>631946.4</v>
      </c>
      <c r="F269">
        <f t="shared" si="17"/>
        <v>5.196243915274306E-2</v>
      </c>
      <c r="G269" t="s">
        <v>271</v>
      </c>
      <c r="H269" s="4" cm="1">
        <f t="array" ref="H269">_xll.SNL.Clients.Office.Excel.Functions.SPG(G269, "SP_TOTAL_REV", "CY2023")</f>
        <v>12161600</v>
      </c>
      <c r="I269" s="4">
        <f>_xll.SNL.Clients.Office.Excel.Functions.SPG(G269,"IQ_AVG_DILUT_SHARES_OUT","CY2023")</f>
        <v>87600000</v>
      </c>
      <c r="J269" s="5">
        <f>_xll.SNL.Clients.Office.Excel.Functions.SPG(G269, "IQ_DILUT_EPS_NORM", "CY2023")</f>
        <v>7.2140000000000004</v>
      </c>
      <c r="K269">
        <f t="shared" si="18"/>
        <v>631946.4</v>
      </c>
      <c r="L269">
        <f t="shared" si="19"/>
        <v>5.196243915274306E-2</v>
      </c>
    </row>
    <row r="270" spans="1:12" x14ac:dyDescent="0.3">
      <c r="A270" t="s">
        <v>272</v>
      </c>
      <c r="B270" s="4" cm="1">
        <f t="array" ref="B270">_xll.SNL.Clients.Office.Excel.Functions.SPG(A270, "SP_TOTAL_REV", "CY2023")</f>
        <v>14317147</v>
      </c>
      <c r="C270" s="4">
        <f>_xll.SNL.Clients.Office.Excel.Functions.SPG(A270,"IQ_AVG_DILUT_SHARES_OUT","CY2023")</f>
        <v>1337935000</v>
      </c>
      <c r="D270" s="5">
        <f>_xll.SNL.Clients.Office.Excel.Functions.SPG(A270, "IQ_DILUT_EPS_NORM", "CY2023")</f>
        <v>1.8979999999999999</v>
      </c>
      <c r="E270">
        <f t="shared" si="16"/>
        <v>2539400.63</v>
      </c>
      <c r="F270">
        <f t="shared" si="17"/>
        <v>0.17736778353955573</v>
      </c>
      <c r="G270" t="s">
        <v>272</v>
      </c>
      <c r="H270" s="4" cm="1">
        <f t="array" ref="H270">_xll.SNL.Clients.Office.Excel.Functions.SPG(G270, "SP_TOTAL_REV", "CY2023")</f>
        <v>14317147</v>
      </c>
      <c r="I270" s="4">
        <f>_xll.SNL.Clients.Office.Excel.Functions.SPG(G270,"IQ_AVG_DILUT_SHARES_OUT","CY2023")</f>
        <v>1337935000</v>
      </c>
      <c r="J270" s="5">
        <f>_xll.SNL.Clients.Office.Excel.Functions.SPG(G270, "IQ_DILUT_EPS_NORM", "CY2023")</f>
        <v>1.8979999999999999</v>
      </c>
      <c r="K270">
        <f t="shared" si="18"/>
        <v>2539400.63</v>
      </c>
      <c r="L270">
        <f t="shared" si="19"/>
        <v>0.17736778353955573</v>
      </c>
    </row>
    <row r="271" spans="1:12" x14ac:dyDescent="0.3">
      <c r="A271" t="s">
        <v>273</v>
      </c>
      <c r="B271" s="4" cm="1">
        <f t="array" ref="B271">_xll.SNL.Clients.Office.Excel.Functions.SPG(A271, "SP_TOTAL_REV", "CY2023")</f>
        <v>6345900</v>
      </c>
      <c r="C271" s="4">
        <f>_xll.SNL.Clients.Office.Excel.Functions.SPG(A271,"IQ_AVG_DILUT_SHARES_OUT","CY2023")</f>
        <v>145900000</v>
      </c>
      <c r="D271" s="5">
        <f>_xll.SNL.Clients.Office.Excel.Functions.SPG(A271, "IQ_DILUT_EPS_NORM", "CY2023")</f>
        <v>6.1479999999999997</v>
      </c>
      <c r="E271">
        <f t="shared" si="16"/>
        <v>896993.2</v>
      </c>
      <c r="F271">
        <f t="shared" si="17"/>
        <v>0.14135003703178428</v>
      </c>
      <c r="G271" t="s">
        <v>273</v>
      </c>
      <c r="H271" s="4" cm="1">
        <f t="array" ref="H271">_xll.SNL.Clients.Office.Excel.Functions.SPG(G271, "SP_TOTAL_REV", "CY2023")</f>
        <v>6345900</v>
      </c>
      <c r="I271" s="4">
        <f>_xll.SNL.Clients.Office.Excel.Functions.SPG(G271,"IQ_AVG_DILUT_SHARES_OUT","CY2023")</f>
        <v>145900000</v>
      </c>
      <c r="J271" s="5">
        <f>_xll.SNL.Clients.Office.Excel.Functions.SPG(G271, "IQ_DILUT_EPS_NORM", "CY2023")</f>
        <v>6.1479999999999997</v>
      </c>
      <c r="K271">
        <f t="shared" si="18"/>
        <v>896993.2</v>
      </c>
      <c r="L271">
        <f t="shared" si="19"/>
        <v>0.14135003703178428</v>
      </c>
    </row>
    <row r="272" spans="1:12" x14ac:dyDescent="0.3">
      <c r="A272" t="s">
        <v>274</v>
      </c>
      <c r="B272" s="4" cm="1">
        <f t="array" ref="B272">_xll.SNL.Clients.Office.Excel.Functions.SPG(A272, "SP_TOTAL_REV", "CY2023")</f>
        <v>10372000</v>
      </c>
      <c r="C272" s="4">
        <f>_xll.SNL.Clients.Office.Excel.Functions.SPG(A272,"IQ_AVG_DILUT_SHARES_OUT","CY2023")</f>
        <v>765000000</v>
      </c>
      <c r="D272" s="5">
        <f>_xll.SNL.Clients.Office.Excel.Functions.SPG(A272, "IQ_DILUT_EPS_NORM", "CY2023")</f>
        <v>1.198</v>
      </c>
      <c r="E272">
        <f t="shared" si="16"/>
        <v>916470</v>
      </c>
      <c r="F272">
        <f t="shared" si="17"/>
        <v>8.836000771307366E-2</v>
      </c>
      <c r="G272" t="s">
        <v>274</v>
      </c>
      <c r="H272" s="4" cm="1">
        <f t="array" ref="H272">_xll.SNL.Clients.Office.Excel.Functions.SPG(G272, "SP_TOTAL_REV", "CY2023")</f>
        <v>10372000</v>
      </c>
      <c r="I272" s="4">
        <f>_xll.SNL.Clients.Office.Excel.Functions.SPG(G272,"IQ_AVG_DILUT_SHARES_OUT","CY2023")</f>
        <v>765000000</v>
      </c>
      <c r="J272" s="5">
        <f>_xll.SNL.Clients.Office.Excel.Functions.SPG(G272, "IQ_DILUT_EPS_NORM", "CY2023")</f>
        <v>1.198</v>
      </c>
      <c r="K272">
        <f t="shared" si="18"/>
        <v>916470</v>
      </c>
      <c r="L272">
        <f t="shared" si="19"/>
        <v>8.836000771307366E-2</v>
      </c>
    </row>
    <row r="273" spans="1:12" x14ac:dyDescent="0.3">
      <c r="A273" t="s">
        <v>275</v>
      </c>
      <c r="B273" s="4" cm="1">
        <f t="array" ref="B273">_xll.SNL.Clients.Office.Excel.Functions.SPG(A273, "SP_TOTAL_REV", "CY2023")</f>
        <v>15438000</v>
      </c>
      <c r="C273" s="4">
        <f>_xll.SNL.Clients.Office.Excel.Functions.SPG(A273,"IQ_AVG_DILUT_SHARES_OUT","CY2023")</f>
        <v>138000000</v>
      </c>
      <c r="D273" s="5">
        <f>_xll.SNL.Clients.Office.Excel.Functions.SPG(A273, "IQ_DILUT_EPS_NORM", "CY2023")</f>
        <v>4.9800000000000004</v>
      </c>
      <c r="E273">
        <f t="shared" si="16"/>
        <v>687240</v>
      </c>
      <c r="F273">
        <f t="shared" si="17"/>
        <v>4.4516129032258066E-2</v>
      </c>
      <c r="G273" t="s">
        <v>275</v>
      </c>
      <c r="H273" s="4" cm="1">
        <f t="array" ref="H273">_xll.SNL.Clients.Office.Excel.Functions.SPG(G273, "SP_TOTAL_REV", "CY2023")</f>
        <v>15438000</v>
      </c>
      <c r="I273" s="4">
        <f>_xll.SNL.Clients.Office.Excel.Functions.SPG(G273,"IQ_AVG_DILUT_SHARES_OUT","CY2023")</f>
        <v>138000000</v>
      </c>
      <c r="J273" s="5">
        <f>_xll.SNL.Clients.Office.Excel.Functions.SPG(G273, "IQ_DILUT_EPS_NORM", "CY2023")</f>
        <v>4.9800000000000004</v>
      </c>
      <c r="K273">
        <f t="shared" si="18"/>
        <v>687240</v>
      </c>
      <c r="L273">
        <f t="shared" si="19"/>
        <v>4.4516129032258066E-2</v>
      </c>
    </row>
    <row r="274" spans="1:12" x14ac:dyDescent="0.3">
      <c r="A274" t="s">
        <v>276</v>
      </c>
      <c r="B274" s="4" cm="1">
        <f t="array" ref="B274">_xll.SNL.Clients.Office.Excel.Functions.SPG(A274, "SP_TOTAL_REV", "CY2023")</f>
        <v>34233366</v>
      </c>
      <c r="C274" s="4">
        <f>_xll.SNL.Clients.Office.Excel.Functions.SPG(A274,"IQ_AVG_DILUT_SHARES_OUT","CY2023")</f>
        <v>283319000</v>
      </c>
      <c r="D274" s="5">
        <f>_xll.SNL.Clients.Office.Excel.Functions.SPG(A274, "IQ_DILUT_EPS_NORM", "CY2023")</f>
        <v>11.507</v>
      </c>
      <c r="E274">
        <f t="shared" si="16"/>
        <v>3260151.733</v>
      </c>
      <c r="F274">
        <f t="shared" si="17"/>
        <v>9.5233163253651429E-2</v>
      </c>
      <c r="G274" t="s">
        <v>276</v>
      </c>
      <c r="H274" s="4" cm="1">
        <f t="array" ref="H274">_xll.SNL.Clients.Office.Excel.Functions.SPG(G274, "SP_TOTAL_REV", "CY2023")</f>
        <v>34233366</v>
      </c>
      <c r="I274" s="4">
        <f>_xll.SNL.Clients.Office.Excel.Functions.SPG(G274,"IQ_AVG_DILUT_SHARES_OUT","CY2023")</f>
        <v>283319000</v>
      </c>
      <c r="J274" s="5">
        <f>_xll.SNL.Clients.Office.Excel.Functions.SPG(G274, "IQ_DILUT_EPS_NORM", "CY2023")</f>
        <v>11.507</v>
      </c>
      <c r="K274">
        <f t="shared" si="18"/>
        <v>3260151.733</v>
      </c>
      <c r="L274">
        <f t="shared" si="19"/>
        <v>9.5233163253651429E-2</v>
      </c>
    </row>
    <row r="275" spans="1:12" x14ac:dyDescent="0.3">
      <c r="A275" t="s">
        <v>277</v>
      </c>
      <c r="B275" s="4" cm="1">
        <f t="array" ref="B275">_xll.SNL.Clients.Office.Excel.Functions.SPG(A275, "SP_TOTAL_REV", "CY2023")</f>
        <v>4981900</v>
      </c>
      <c r="C275" s="4">
        <f>_xll.SNL.Clients.Office.Excel.Functions.SPG(A275,"IQ_AVG_DILUT_SHARES_OUT","CY2023")</f>
        <v>35700000</v>
      </c>
      <c r="D275" s="5">
        <f>_xll.SNL.Clients.Office.Excel.Functions.SPG(A275, "IQ_DILUT_EPS_NORM", "CY2023")</f>
        <v>13.831</v>
      </c>
      <c r="E275">
        <f t="shared" si="16"/>
        <v>493766.7</v>
      </c>
      <c r="F275">
        <f t="shared" si="17"/>
        <v>9.9112125895742587E-2</v>
      </c>
      <c r="G275" t="s">
        <v>277</v>
      </c>
      <c r="H275" s="4" cm="1">
        <f t="array" ref="H275">_xll.SNL.Clients.Office.Excel.Functions.SPG(G275, "SP_TOTAL_REV", "CY2023")</f>
        <v>4981900</v>
      </c>
      <c r="I275" s="4">
        <f>_xll.SNL.Clients.Office.Excel.Functions.SPG(G275,"IQ_AVG_DILUT_SHARES_OUT","CY2023")</f>
        <v>35700000</v>
      </c>
      <c r="J275" s="5">
        <f>_xll.SNL.Clients.Office.Excel.Functions.SPG(G275, "IQ_DILUT_EPS_NORM", "CY2023")</f>
        <v>13.831</v>
      </c>
      <c r="K275">
        <f t="shared" si="18"/>
        <v>493766.7</v>
      </c>
      <c r="L275">
        <f t="shared" si="19"/>
        <v>9.9112125895742587E-2</v>
      </c>
    </row>
    <row r="276" spans="1:12" x14ac:dyDescent="0.3">
      <c r="A276" t="s">
        <v>278</v>
      </c>
      <c r="B276" s="4" cm="1">
        <f t="array" ref="B276">_xll.SNL.Clients.Office.Excel.Functions.SPG(A276, "SP_TOTAL_REV", "CY2023")</f>
        <v>32854000</v>
      </c>
      <c r="C276" s="4">
        <f>_xll.SNL.Clients.Office.Excel.Functions.SPG(A276,"IQ_AVG_DILUT_SHARES_OUT","CY2023")</f>
        <v>492290000</v>
      </c>
      <c r="D276" s="5">
        <f>_xll.SNL.Clients.Office.Excel.Functions.SPG(A276, "IQ_DILUT_EPS_NORM", "CY2023")</f>
        <v>10.122999999999999</v>
      </c>
      <c r="E276">
        <f t="shared" si="16"/>
        <v>4983451.67</v>
      </c>
      <c r="F276">
        <f t="shared" si="17"/>
        <v>0.15168477719607962</v>
      </c>
      <c r="G276" t="s">
        <v>278</v>
      </c>
      <c r="H276" s="4" cm="1">
        <f t="array" ref="H276">_xll.SNL.Clients.Office.Excel.Functions.SPG(G276, "SP_TOTAL_REV", "CY2023")</f>
        <v>32854000</v>
      </c>
      <c r="I276" s="4">
        <f>_xll.SNL.Clients.Office.Excel.Functions.SPG(G276,"IQ_AVG_DILUT_SHARES_OUT","CY2023")</f>
        <v>492290000</v>
      </c>
      <c r="J276" s="5">
        <f>_xll.SNL.Clients.Office.Excel.Functions.SPG(G276, "IQ_DILUT_EPS_NORM", "CY2023")</f>
        <v>10.122999999999999</v>
      </c>
      <c r="K276">
        <f t="shared" si="18"/>
        <v>4983451.67</v>
      </c>
      <c r="L276">
        <f t="shared" si="19"/>
        <v>0.15168477719607962</v>
      </c>
    </row>
    <row r="277" spans="1:12" x14ac:dyDescent="0.3">
      <c r="A277" t="s">
        <v>279</v>
      </c>
      <c r="B277" s="4" cm="1">
        <f t="array" ref="B277">_xll.SNL.Clients.Office.Excel.Functions.SPG(A277, "SP_TOTAL_REV", "CY2023")</f>
        <v>22749073</v>
      </c>
      <c r="C277" s="4">
        <f>_xll.SNL.Clients.Office.Excel.Functions.SPG(A277,"IQ_AVG_DILUT_SHARES_OUT","CY2023")</f>
        <v>230977326</v>
      </c>
      <c r="D277" s="5">
        <f>_xll.SNL.Clients.Office.Excel.Functions.SPG(A277, "IQ_DILUT_EPS_NORM", "CY2023")</f>
        <v>1.8029999999999999</v>
      </c>
      <c r="E277">
        <f t="shared" si="16"/>
        <v>416452.118778</v>
      </c>
      <c r="F277">
        <f t="shared" si="17"/>
        <v>1.8306333571394315E-2</v>
      </c>
      <c r="G277" t="s">
        <v>279</v>
      </c>
      <c r="H277" s="4" cm="1">
        <f t="array" ref="H277">_xll.SNL.Clients.Office.Excel.Functions.SPG(G277, "SP_TOTAL_REV", "CY2023")</f>
        <v>22749073</v>
      </c>
      <c r="I277" s="4">
        <f>_xll.SNL.Clients.Office.Excel.Functions.SPG(G277,"IQ_AVG_DILUT_SHARES_OUT","CY2023")</f>
        <v>230977326</v>
      </c>
      <c r="J277" s="5">
        <f>_xll.SNL.Clients.Office.Excel.Functions.SPG(G277, "IQ_DILUT_EPS_NORM", "CY2023")</f>
        <v>1.8029999999999999</v>
      </c>
      <c r="K277">
        <f t="shared" si="18"/>
        <v>416452.118778</v>
      </c>
      <c r="L277">
        <f t="shared" si="19"/>
        <v>1.8306333571394315E-2</v>
      </c>
    </row>
    <row r="278" spans="1:12" x14ac:dyDescent="0.3">
      <c r="A278" t="s">
        <v>280</v>
      </c>
      <c r="B278" s="4" cm="1">
        <f t="array" ref="B278">_xll.SNL.Clients.Office.Excel.Functions.SPG(A278, "SP_TOTAL_REV", "CY2023")</f>
        <v>13866000</v>
      </c>
      <c r="C278" s="4">
        <f>_xll.SNL.Clients.Office.Excel.Functions.SPG(A278,"IQ_AVG_DILUT_SHARES_OUT","CY2023")</f>
        <v>268300000</v>
      </c>
      <c r="D278" s="5">
        <f>_xll.SNL.Clients.Office.Excel.Functions.SPG(A278, "IQ_DILUT_EPS_NORM", "CY2023")</f>
        <v>2.9529999999999998</v>
      </c>
      <c r="E278">
        <f t="shared" si="16"/>
        <v>792289.9</v>
      </c>
      <c r="F278">
        <f t="shared" si="17"/>
        <v>5.7139037934516086E-2</v>
      </c>
      <c r="G278" t="s">
        <v>280</v>
      </c>
      <c r="H278" s="4" cm="1">
        <f t="array" ref="H278">_xll.SNL.Clients.Office.Excel.Functions.SPG(G278, "SP_TOTAL_REV", "CY2023")</f>
        <v>13866000</v>
      </c>
      <c r="I278" s="4">
        <f>_xll.SNL.Clients.Office.Excel.Functions.SPG(G278,"IQ_AVG_DILUT_SHARES_OUT","CY2023")</f>
        <v>268300000</v>
      </c>
      <c r="J278" s="5">
        <f>_xll.SNL.Clients.Office.Excel.Functions.SPG(G278, "IQ_DILUT_EPS_NORM", "CY2023")</f>
        <v>2.9529999999999998</v>
      </c>
      <c r="K278">
        <f t="shared" si="18"/>
        <v>792289.9</v>
      </c>
      <c r="L278">
        <f t="shared" si="19"/>
        <v>5.7139037934516086E-2</v>
      </c>
    </row>
    <row r="279" spans="1:12" x14ac:dyDescent="0.3">
      <c r="A279" t="s">
        <v>281</v>
      </c>
      <c r="B279" s="4" cm="1">
        <f t="array" ref="B279">_xll.SNL.Clients.Office.Excel.Functions.SPG(A279, "SP_TOTAL_REV", "CY2023")</f>
        <v>67571000</v>
      </c>
      <c r="C279" s="4">
        <f>_xll.SNL.Clients.Office.Excel.Functions.SPG(A279,"IQ_AVG_DILUT_SHARES_OUT","CY2023")</f>
        <v>251200000</v>
      </c>
      <c r="D279" s="5">
        <f>_xll.SNL.Clients.Office.Excel.Functions.SPG(A279, "IQ_DILUT_EPS_NORM", "CY2023")</f>
        <v>20.536000000000001</v>
      </c>
      <c r="E279">
        <f t="shared" si="16"/>
        <v>5158643.2</v>
      </c>
      <c r="F279">
        <f t="shared" si="17"/>
        <v>7.6344041082713004E-2</v>
      </c>
      <c r="G279" t="s">
        <v>281</v>
      </c>
      <c r="H279" s="4" cm="1">
        <f t="array" ref="H279">_xll.SNL.Clients.Office.Excel.Functions.SPG(G279, "SP_TOTAL_REV", "CY2023")</f>
        <v>67571000</v>
      </c>
      <c r="I279" s="4">
        <f>_xll.SNL.Clients.Office.Excel.Functions.SPG(G279,"IQ_AVG_DILUT_SHARES_OUT","CY2023")</f>
        <v>251200000</v>
      </c>
      <c r="J279" s="5">
        <f>_xll.SNL.Clients.Office.Excel.Functions.SPG(G279, "IQ_DILUT_EPS_NORM", "CY2023")</f>
        <v>20.536000000000001</v>
      </c>
      <c r="K279">
        <f t="shared" si="18"/>
        <v>5158643.2</v>
      </c>
      <c r="L279">
        <f t="shared" si="19"/>
        <v>7.6344041082713004E-2</v>
      </c>
    </row>
    <row r="280" spans="1:12" x14ac:dyDescent="0.3">
      <c r="A280" t="s">
        <v>282</v>
      </c>
      <c r="B280" s="4" cm="1">
        <f t="array" ref="B280">_xll.SNL.Clients.Office.Excel.Functions.SPG(A280, "SP_TOTAL_REV", "CY2023")</f>
        <v>15855000</v>
      </c>
      <c r="C280" s="4">
        <f>_xll.SNL.Clients.Office.Excel.Functions.SPG(A280,"IQ_AVG_DILUT_SHARES_OUT","CY2023")</f>
        <v>227810000</v>
      </c>
      <c r="D280" s="5">
        <f>_xll.SNL.Clients.Office.Excel.Functions.SPG(A280, "IQ_DILUT_EPS_NORM", "CY2023")</f>
        <v>5.0220000000000002</v>
      </c>
      <c r="E280">
        <f t="shared" si="16"/>
        <v>1144061.82</v>
      </c>
      <c r="F280">
        <f t="shared" si="17"/>
        <v>7.2157793755912969E-2</v>
      </c>
      <c r="G280" t="s">
        <v>282</v>
      </c>
      <c r="H280" s="4" cm="1">
        <f t="array" ref="H280">_xll.SNL.Clients.Office.Excel.Functions.SPG(G280, "SP_TOTAL_REV", "CY2023")</f>
        <v>15855000</v>
      </c>
      <c r="I280" s="4">
        <f>_xll.SNL.Clients.Office.Excel.Functions.SPG(G280,"IQ_AVG_DILUT_SHARES_OUT","CY2023")</f>
        <v>227810000</v>
      </c>
      <c r="J280" s="5">
        <f>_xll.SNL.Clients.Office.Excel.Functions.SPG(G280, "IQ_DILUT_EPS_NORM", "CY2023")</f>
        <v>5.0220000000000002</v>
      </c>
      <c r="K280">
        <f t="shared" si="18"/>
        <v>1144061.82</v>
      </c>
      <c r="L280">
        <f t="shared" si="19"/>
        <v>7.2157793755912969E-2</v>
      </c>
    </row>
    <row r="281" spans="1:12" x14ac:dyDescent="0.3">
      <c r="A281" t="s">
        <v>283</v>
      </c>
      <c r="B281" s="4" cm="1">
        <f t="array" ref="B281">_xll.SNL.Clients.Office.Excel.Functions.SPG(A281, "SP_TOTAL_REV", "CY2023")</f>
        <v>86377000</v>
      </c>
      <c r="C281" s="4">
        <f>_xll.SNL.Clients.Office.Excel.Functions.SPG(A281,"IQ_AVG_DILUT_SHARES_OUT","CY2023")</f>
        <v>584000000</v>
      </c>
      <c r="D281" s="5">
        <f>_xll.SNL.Clients.Office.Excel.Functions.SPG(A281, "IQ_DILUT_EPS_NORM", "CY2023")</f>
        <v>10.888999999999999</v>
      </c>
      <c r="E281">
        <f t="shared" si="16"/>
        <v>6359176</v>
      </c>
      <c r="F281">
        <f t="shared" si="17"/>
        <v>7.3621172302812093E-2</v>
      </c>
      <c r="G281" t="s">
        <v>283</v>
      </c>
      <c r="H281" s="4" cm="1">
        <f t="array" ref="H281">_xll.SNL.Clients.Office.Excel.Functions.SPG(G281, "SP_TOTAL_REV", "CY2023")</f>
        <v>86377000</v>
      </c>
      <c r="I281" s="4">
        <f>_xll.SNL.Clients.Office.Excel.Functions.SPG(G281,"IQ_AVG_DILUT_SHARES_OUT","CY2023")</f>
        <v>584000000</v>
      </c>
      <c r="J281" s="5">
        <f>_xll.SNL.Clients.Office.Excel.Functions.SPG(G281, "IQ_DILUT_EPS_NORM", "CY2023")</f>
        <v>10.888999999999999</v>
      </c>
      <c r="K281">
        <f t="shared" si="18"/>
        <v>6359176</v>
      </c>
      <c r="L281">
        <f t="shared" si="19"/>
        <v>7.3621172302812093E-2</v>
      </c>
    </row>
    <row r="282" spans="1:12" x14ac:dyDescent="0.3">
      <c r="A282" t="s">
        <v>284</v>
      </c>
      <c r="B282" s="4" cm="1">
        <f t="array" ref="B282">_xll.SNL.Clients.Office.Excel.Functions.SPG(A282, "SP_TOTAL_REV", "CY2023")</f>
        <v>9619278</v>
      </c>
      <c r="C282" s="4">
        <f>_xll.SNL.Clients.Office.Excel.Functions.SPG(A282,"IQ_AVG_DILUT_SHARES_OUT","CY2023")</f>
        <v>127060000</v>
      </c>
      <c r="D282" s="5">
        <f>_xll.SNL.Clients.Office.Excel.Functions.SPG(A282, "IQ_DILUT_EPS_NORM", "CY2023")</f>
        <v>11.069000000000001</v>
      </c>
      <c r="E282">
        <f t="shared" si="16"/>
        <v>1406427.14</v>
      </c>
      <c r="F282">
        <f t="shared" si="17"/>
        <v>0.14620922069203113</v>
      </c>
      <c r="G282" t="s">
        <v>284</v>
      </c>
      <c r="H282" s="4" cm="1">
        <f t="array" ref="H282">_xll.SNL.Clients.Office.Excel.Functions.SPG(G282, "SP_TOTAL_REV", "CY2023")</f>
        <v>9619278</v>
      </c>
      <c r="I282" s="4">
        <f>_xll.SNL.Clients.Office.Excel.Functions.SPG(G282,"IQ_AVG_DILUT_SHARES_OUT","CY2023")</f>
        <v>127060000</v>
      </c>
      <c r="J282" s="5">
        <f>_xll.SNL.Clients.Office.Excel.Functions.SPG(G282, "IQ_DILUT_EPS_NORM", "CY2023")</f>
        <v>11.069000000000001</v>
      </c>
      <c r="K282">
        <f t="shared" si="18"/>
        <v>1406427.14</v>
      </c>
      <c r="L282">
        <f t="shared" si="19"/>
        <v>0.14620922069203113</v>
      </c>
    </row>
    <row r="283" spans="1:12" x14ac:dyDescent="0.3">
      <c r="A283" t="s">
        <v>285</v>
      </c>
      <c r="B283" s="4" cm="1">
        <f t="array" ref="B283">_xll.SNL.Clients.Office.Excel.Functions.SPG(A283, "SP_TOTAL_REV", "CY2023")</f>
        <v>41107000</v>
      </c>
      <c r="C283" s="4">
        <f>_xll.SNL.Clients.Office.Excel.Functions.SPG(A283,"IQ_AVG_DILUT_SHARES_OUT","CY2023")</f>
        <v>326000000</v>
      </c>
      <c r="D283" s="5">
        <f>_xll.SNL.Clients.Office.Excel.Functions.SPG(A283, "IQ_DILUT_EPS_NORM", "CY2023")</f>
        <v>6.016</v>
      </c>
      <c r="E283">
        <f t="shared" si="16"/>
        <v>1961216</v>
      </c>
      <c r="F283">
        <f t="shared" si="17"/>
        <v>4.7710025056559711E-2</v>
      </c>
      <c r="G283" t="s">
        <v>285</v>
      </c>
      <c r="H283" s="4" cm="1">
        <f t="array" ref="H283">_xll.SNL.Clients.Office.Excel.Functions.SPG(G283, "SP_TOTAL_REV", "CY2023")</f>
        <v>41107000</v>
      </c>
      <c r="I283" s="4">
        <f>_xll.SNL.Clients.Office.Excel.Functions.SPG(G283,"IQ_AVG_DILUT_SHARES_OUT","CY2023")</f>
        <v>326000000</v>
      </c>
      <c r="J283" s="5">
        <f>_xll.SNL.Clients.Office.Excel.Functions.SPG(G283, "IQ_DILUT_EPS_NORM", "CY2023")</f>
        <v>6.016</v>
      </c>
      <c r="K283">
        <f t="shared" si="18"/>
        <v>1961216</v>
      </c>
      <c r="L283">
        <f t="shared" si="19"/>
        <v>4.7710025056559711E-2</v>
      </c>
    </row>
    <row r="284" spans="1:12" x14ac:dyDescent="0.3">
      <c r="A284" t="s">
        <v>286</v>
      </c>
      <c r="B284" s="4" cm="1">
        <f t="array" ref="B284">_xll.SNL.Clients.Office.Excel.Functions.SPG(A284, "SP_TOTAL_REV", "CY2023")</f>
        <v>9418362</v>
      </c>
      <c r="C284" s="4">
        <f>_xll.SNL.Clients.Office.Excel.Functions.SPG(A284,"IQ_AVG_DILUT_SHARES_OUT","CY2023")</f>
        <v>167002000</v>
      </c>
      <c r="D284" s="5">
        <f>_xll.SNL.Clients.Office.Excel.Functions.SPG(A284, "IQ_DILUT_EPS_NORM", "CY2023")</f>
        <v>13.544</v>
      </c>
      <c r="E284">
        <f t="shared" si="16"/>
        <v>2261875.088</v>
      </c>
      <c r="F284">
        <f t="shared" si="17"/>
        <v>0.24015588782847802</v>
      </c>
      <c r="G284" t="s">
        <v>286</v>
      </c>
      <c r="H284" s="4" cm="1">
        <f t="array" ref="H284">_xll.SNL.Clients.Office.Excel.Functions.SPG(G284, "SP_TOTAL_REV", "CY2023")</f>
        <v>9418362</v>
      </c>
      <c r="I284" s="4">
        <f>_xll.SNL.Clients.Office.Excel.Functions.SPG(G284,"IQ_AVG_DILUT_SHARES_OUT","CY2023")</f>
        <v>167002000</v>
      </c>
      <c r="J284" s="5">
        <f>_xll.SNL.Clients.Office.Excel.Functions.SPG(G284, "IQ_DILUT_EPS_NORM", "CY2023")</f>
        <v>13.544</v>
      </c>
      <c r="K284">
        <f t="shared" si="18"/>
        <v>2261875.088</v>
      </c>
      <c r="L284">
        <f t="shared" si="19"/>
        <v>0.24015588782847802</v>
      </c>
    </row>
    <row r="285" spans="1:12" x14ac:dyDescent="0.3">
      <c r="A285" t="s">
        <v>287</v>
      </c>
      <c r="B285" s="4" cm="1">
        <f t="array" ref="B285">_xll.SNL.Clients.Office.Excel.Functions.SPG(A285, "SP_TOTAL_REV", "CY2023")</f>
        <v>149348000</v>
      </c>
      <c r="C285" s="4">
        <f>_xll.SNL.Clients.Office.Excel.Functions.SPG(A285,"IQ_AVG_DILUT_SHARES_OUT","CY2023")</f>
        <v>409000000</v>
      </c>
      <c r="D285" s="5">
        <f>_xll.SNL.Clients.Office.Excel.Functions.SPG(A285, "IQ_DILUT_EPS_NORM", "CY2023")</f>
        <v>17.196999999999999</v>
      </c>
      <c r="E285">
        <f t="shared" si="16"/>
        <v>7033573</v>
      </c>
      <c r="F285">
        <f t="shared" si="17"/>
        <v>4.7095193775611326E-2</v>
      </c>
      <c r="G285" t="s">
        <v>287</v>
      </c>
      <c r="H285" s="4" cm="1">
        <f t="array" ref="H285">_xll.SNL.Clients.Office.Excel.Functions.SPG(G285, "SP_TOTAL_REV", "CY2023")</f>
        <v>149348000</v>
      </c>
      <c r="I285" s="4">
        <f>_xll.SNL.Clients.Office.Excel.Functions.SPG(G285,"IQ_AVG_DILUT_SHARES_OUT","CY2023")</f>
        <v>409000000</v>
      </c>
      <c r="J285" s="5">
        <f>_xll.SNL.Clients.Office.Excel.Functions.SPG(G285, "IQ_DILUT_EPS_NORM", "CY2023")</f>
        <v>17.196999999999999</v>
      </c>
      <c r="K285">
        <f t="shared" si="18"/>
        <v>7033573</v>
      </c>
      <c r="L285">
        <f t="shared" si="19"/>
        <v>4.7095193775611326E-2</v>
      </c>
    </row>
    <row r="286" spans="1:12" x14ac:dyDescent="0.3">
      <c r="A286" t="s">
        <v>288</v>
      </c>
      <c r="B286" s="4" cm="1">
        <f t="array" ref="B286">_xll.SNL.Clients.Office.Excel.Functions.SPG(A286, "SP_TOTAL_REV", "CY2023")</f>
        <v>752547</v>
      </c>
      <c r="C286" s="4">
        <f>_xll.SNL.Clients.Office.Excel.Functions.SPG(A286,"IQ_AVG_DILUT_SHARES_OUT","CY2023")</f>
        <v>37654000</v>
      </c>
      <c r="D286" s="5">
        <f>_xll.SNL.Clients.Office.Excel.Functions.SPG(A286, "IQ_DILUT_EPS_NORM", "CY2023")</f>
        <v>5.5250000000000004</v>
      </c>
      <c r="E286">
        <f t="shared" si="16"/>
        <v>208038.35</v>
      </c>
      <c r="F286">
        <f t="shared" si="17"/>
        <v>0.27644565721476533</v>
      </c>
      <c r="G286" t="s">
        <v>288</v>
      </c>
      <c r="H286" s="4" cm="1">
        <f t="array" ref="H286">_xll.SNL.Clients.Office.Excel.Functions.SPG(G286, "SP_TOTAL_REV", "CY2023")</f>
        <v>752547</v>
      </c>
      <c r="I286" s="4">
        <f>_xll.SNL.Clients.Office.Excel.Functions.SPG(G286,"IQ_AVG_DILUT_SHARES_OUT","CY2023")</f>
        <v>37654000</v>
      </c>
      <c r="J286" s="5">
        <f>_xll.SNL.Clients.Office.Excel.Functions.SPG(G286, "IQ_DILUT_EPS_NORM", "CY2023")</f>
        <v>5.5250000000000004</v>
      </c>
      <c r="K286">
        <f t="shared" si="18"/>
        <v>208038.35</v>
      </c>
      <c r="L286">
        <f t="shared" si="19"/>
        <v>0.27644565721476533</v>
      </c>
    </row>
    <row r="287" spans="1:12" x14ac:dyDescent="0.3">
      <c r="A287" t="s">
        <v>289</v>
      </c>
      <c r="B287" s="4" cm="1">
        <f t="array" ref="B287">_xll.SNL.Clients.Office.Excel.Functions.SPG(A287, "SP_TOTAL_REV", "CY2023")</f>
        <v>6300000</v>
      </c>
      <c r="C287" s="4">
        <f>_xll.SNL.Clients.Office.Excel.Functions.SPG(A287,"IQ_AVG_DILUT_SHARES_OUT","CY2023")</f>
        <v>302900000</v>
      </c>
      <c r="D287" s="5">
        <f>_xll.SNL.Clients.Office.Excel.Functions.SPG(A287, "IQ_DILUT_EPS_NORM", "CY2023")</f>
        <v>7.0940000000000003</v>
      </c>
      <c r="E287">
        <f t="shared" si="16"/>
        <v>2148772.6</v>
      </c>
      <c r="F287">
        <f t="shared" si="17"/>
        <v>0.34107501587301586</v>
      </c>
      <c r="G287" t="s">
        <v>289</v>
      </c>
      <c r="H287" s="4" cm="1">
        <f t="array" ref="H287">_xll.SNL.Clients.Office.Excel.Functions.SPG(G287, "SP_TOTAL_REV", "CY2023")</f>
        <v>6300000</v>
      </c>
      <c r="I287" s="4">
        <f>_xll.SNL.Clients.Office.Excel.Functions.SPG(G287,"IQ_AVG_DILUT_SHARES_OUT","CY2023")</f>
        <v>302900000</v>
      </c>
      <c r="J287" s="5">
        <f>_xll.SNL.Clients.Office.Excel.Functions.SPG(G287, "IQ_DILUT_EPS_NORM", "CY2023")</f>
        <v>7.0940000000000003</v>
      </c>
      <c r="K287">
        <f t="shared" si="18"/>
        <v>2148772.6</v>
      </c>
      <c r="L287">
        <f t="shared" si="19"/>
        <v>0.34107501587301586</v>
      </c>
    </row>
    <row r="288" spans="1:12" x14ac:dyDescent="0.3">
      <c r="A288" t="s">
        <v>290</v>
      </c>
      <c r="B288" s="4" cm="1">
        <f t="array" ref="B288">_xll.SNL.Clients.Office.Excel.Functions.SPG(A288, "SP_TOTAL_REV", "CY2023")</f>
        <v>22819000</v>
      </c>
      <c r="C288" s="4">
        <f>_xll.SNL.Clients.Office.Excel.Functions.SPG(A288,"IQ_AVG_DILUT_SHARES_OUT","CY2023")</f>
        <v>499000000</v>
      </c>
      <c r="D288" s="5">
        <f>_xll.SNL.Clients.Office.Excel.Functions.SPG(A288, "IQ_DILUT_EPS_NORM", "CY2023")</f>
        <v>6.6360000000000001</v>
      </c>
      <c r="E288">
        <f t="shared" si="16"/>
        <v>3311364</v>
      </c>
      <c r="F288">
        <f t="shared" si="17"/>
        <v>0.14511433454577327</v>
      </c>
      <c r="G288" t="s">
        <v>290</v>
      </c>
      <c r="H288" s="4" cm="1">
        <f t="array" ref="H288">_xll.SNL.Clients.Office.Excel.Functions.SPG(G288, "SP_TOTAL_REV", "CY2023")</f>
        <v>22819000</v>
      </c>
      <c r="I288" s="4">
        <f>_xll.SNL.Clients.Office.Excel.Functions.SPG(G288,"IQ_AVG_DILUT_SHARES_OUT","CY2023")</f>
        <v>499000000</v>
      </c>
      <c r="J288" s="5">
        <f>_xll.SNL.Clients.Office.Excel.Functions.SPG(G288, "IQ_DILUT_EPS_NORM", "CY2023")</f>
        <v>6.6360000000000001</v>
      </c>
      <c r="K288">
        <f t="shared" si="18"/>
        <v>3311364</v>
      </c>
      <c r="L288">
        <f t="shared" si="19"/>
        <v>0.14511433454577327</v>
      </c>
    </row>
    <row r="289" spans="1:12" x14ac:dyDescent="0.3">
      <c r="A289" t="s">
        <v>291</v>
      </c>
      <c r="B289" s="4" cm="1">
        <f t="array" ref="B289">_xll.SNL.Clients.Office.Excel.Functions.SPG(A289, "SP_TOTAL_REV", "CY2023")</f>
        <v>6777200</v>
      </c>
      <c r="C289" s="4">
        <f>_xll.SNL.Clients.Office.Excel.Functions.SPG(A289,"IQ_AVG_DILUT_SHARES_OUT","CY2023")</f>
        <v>62100000</v>
      </c>
      <c r="D289" s="5">
        <f>_xll.SNL.Clients.Office.Excel.Functions.SPG(A289, "IQ_DILUT_EPS_NORM", "CY2023")</f>
        <v>14.943</v>
      </c>
      <c r="E289">
        <f t="shared" si="16"/>
        <v>927960.3</v>
      </c>
      <c r="F289">
        <f t="shared" si="17"/>
        <v>0.13692384760668122</v>
      </c>
      <c r="G289" t="s">
        <v>291</v>
      </c>
      <c r="H289" s="4" cm="1">
        <f t="array" ref="H289">_xll.SNL.Clients.Office.Excel.Functions.SPG(G289, "SP_TOTAL_REV", "CY2023")</f>
        <v>6777200</v>
      </c>
      <c r="I289" s="4">
        <f>_xll.SNL.Clients.Office.Excel.Functions.SPG(G289,"IQ_AVG_DILUT_SHARES_OUT","CY2023")</f>
        <v>62100000</v>
      </c>
      <c r="J289" s="5">
        <f>_xll.SNL.Clients.Office.Excel.Functions.SPG(G289, "IQ_DILUT_EPS_NORM", "CY2023")</f>
        <v>14.943</v>
      </c>
      <c r="K289">
        <f t="shared" si="18"/>
        <v>927960.3</v>
      </c>
      <c r="L289">
        <f t="shared" si="19"/>
        <v>0.13692384760668122</v>
      </c>
    </row>
    <row r="290" spans="1:12" x14ac:dyDescent="0.3">
      <c r="A290" t="s">
        <v>292</v>
      </c>
      <c r="B290" s="4" cm="1">
        <f t="array" ref="B290">_xll.SNL.Clients.Office.Excel.Functions.SPG(A290, "SP_TOTAL_REV", "CY2023")</f>
        <v>7967000</v>
      </c>
      <c r="C290" s="4">
        <f>_xll.SNL.Clients.Office.Excel.Functions.SPG(A290,"IQ_AVG_DILUT_SHARES_OUT","CY2023")</f>
        <v>226000000</v>
      </c>
      <c r="D290" s="5">
        <f>_xll.SNL.Clients.Office.Excel.Functions.SPG(A290, "IQ_DILUT_EPS_NORM", "CY2023")</f>
        <v>3.2679999999999998</v>
      </c>
      <c r="E290">
        <f t="shared" si="16"/>
        <v>738568</v>
      </c>
      <c r="F290">
        <f t="shared" si="17"/>
        <v>9.2703401531316676E-2</v>
      </c>
      <c r="G290" t="s">
        <v>292</v>
      </c>
      <c r="H290" s="4" cm="1">
        <f t="array" ref="H290">_xll.SNL.Clients.Office.Excel.Functions.SPG(G290, "SP_TOTAL_REV", "CY2023")</f>
        <v>7967000</v>
      </c>
      <c r="I290" s="4">
        <f>_xll.SNL.Clients.Office.Excel.Functions.SPG(G290,"IQ_AVG_DILUT_SHARES_OUT","CY2023")</f>
        <v>226000000</v>
      </c>
      <c r="J290" s="5">
        <f>_xll.SNL.Clients.Office.Excel.Functions.SPG(G290, "IQ_DILUT_EPS_NORM", "CY2023")</f>
        <v>3.2679999999999998</v>
      </c>
      <c r="K290">
        <f t="shared" si="18"/>
        <v>738568</v>
      </c>
      <c r="L290">
        <f t="shared" si="19"/>
        <v>9.2703401531316676E-2</v>
      </c>
    </row>
    <row r="291" spans="1:12" x14ac:dyDescent="0.3">
      <c r="A291" t="s">
        <v>293</v>
      </c>
      <c r="B291" s="4" cm="1">
        <f t="array" ref="B291">_xll.SNL.Clients.Office.Excel.Functions.SPG(A291, "SP_TOTAL_REV", "CY2023")</f>
        <v>25098000</v>
      </c>
      <c r="C291" s="4">
        <f>_xll.SNL.Clients.Office.Excel.Functions.SPG(A291,"IQ_AVG_DILUT_SHARES_OUT","CY2023")</f>
        <v>946000000</v>
      </c>
      <c r="D291" s="5">
        <f>_xll.SNL.Clients.Office.Excel.Functions.SPG(A291, "IQ_DILUT_EPS_NORM", "CY2023")</f>
        <v>9.407</v>
      </c>
      <c r="E291">
        <f t="shared" si="16"/>
        <v>8899022</v>
      </c>
      <c r="F291">
        <f t="shared" si="17"/>
        <v>0.35457096182962788</v>
      </c>
      <c r="G291" t="s">
        <v>293</v>
      </c>
      <c r="H291" s="4" cm="1">
        <f t="array" ref="H291">_xll.SNL.Clients.Office.Excel.Functions.SPG(G291, "SP_TOTAL_REV", "CY2023")</f>
        <v>25098000</v>
      </c>
      <c r="I291" s="4">
        <f>_xll.SNL.Clients.Office.Excel.Functions.SPG(G291,"IQ_AVG_DILUT_SHARES_OUT","CY2023")</f>
        <v>946000000</v>
      </c>
      <c r="J291" s="5">
        <f>_xll.SNL.Clients.Office.Excel.Functions.SPG(G291, "IQ_DILUT_EPS_NORM", "CY2023")</f>
        <v>9.407</v>
      </c>
      <c r="K291">
        <f t="shared" si="18"/>
        <v>8899022</v>
      </c>
      <c r="L291">
        <f t="shared" si="19"/>
        <v>0.35457096182962788</v>
      </c>
    </row>
    <row r="292" spans="1:12" x14ac:dyDescent="0.3">
      <c r="A292" t="s">
        <v>294</v>
      </c>
      <c r="B292" s="4" cm="1">
        <f t="array" ref="B292">_xll.SNL.Clients.Office.Excel.Functions.SPG(A292, "SP_TOTAL_REV", "CY2023")</f>
        <v>3364504</v>
      </c>
      <c r="C292" s="4">
        <f>_xll.SNL.Clients.Office.Excel.Functions.SPG(A292,"IQ_AVG_DILUT_SHARES_OUT","CY2023")</f>
        <v>293284000</v>
      </c>
      <c r="D292" s="5">
        <f>_xll.SNL.Clients.Office.Excel.Functions.SPG(A292, "IQ_DILUT_EPS_NORM", "CY2023")</f>
        <v>1.6559999999999999</v>
      </c>
      <c r="E292">
        <f t="shared" si="16"/>
        <v>485678.304</v>
      </c>
      <c r="F292">
        <f t="shared" si="17"/>
        <v>0.14435361170621286</v>
      </c>
      <c r="G292" t="s">
        <v>294</v>
      </c>
      <c r="H292" s="4" cm="1">
        <f t="array" ref="H292">_xll.SNL.Clients.Office.Excel.Functions.SPG(G292, "SP_TOTAL_REV", "CY2023")</f>
        <v>3364504</v>
      </c>
      <c r="I292" s="4">
        <f>_xll.SNL.Clients.Office.Excel.Functions.SPG(G292,"IQ_AVG_DILUT_SHARES_OUT","CY2023")</f>
        <v>293284000</v>
      </c>
      <c r="J292" s="5">
        <f>_xll.SNL.Clients.Office.Excel.Functions.SPG(G292, "IQ_DILUT_EPS_NORM", "CY2023")</f>
        <v>1.6559999999999999</v>
      </c>
      <c r="K292">
        <f t="shared" si="18"/>
        <v>485678.304</v>
      </c>
      <c r="L292">
        <f t="shared" si="19"/>
        <v>0.14435361170621286</v>
      </c>
    </row>
    <row r="293" spans="1:12" x14ac:dyDescent="0.3">
      <c r="A293" t="s">
        <v>295</v>
      </c>
      <c r="B293" s="4" cm="1">
        <f t="array" ref="B293">_xll.SNL.Clients.Office.Excel.Functions.SPG(A293, "SP_TOTAL_REV", "CY2023")</f>
        <v>6662200</v>
      </c>
      <c r="C293" s="4">
        <f>_xll.SNL.Clients.Office.Excel.Functions.SPG(A293,"IQ_AVG_DILUT_SHARES_OUT","CY2023")</f>
        <v>269800000</v>
      </c>
      <c r="D293" s="5">
        <f>_xll.SNL.Clients.Office.Excel.Functions.SPG(A293, "IQ_DILUT_EPS_NORM", "CY2023")</f>
        <v>2.125</v>
      </c>
      <c r="E293">
        <f t="shared" si="16"/>
        <v>573325</v>
      </c>
      <c r="F293">
        <f t="shared" si="17"/>
        <v>8.6056407793221462E-2</v>
      </c>
      <c r="G293" t="s">
        <v>295</v>
      </c>
      <c r="H293" s="4" cm="1">
        <f t="array" ref="H293">_xll.SNL.Clients.Office.Excel.Functions.SPG(G293, "SP_TOTAL_REV", "CY2023")</f>
        <v>6662200</v>
      </c>
      <c r="I293" s="4">
        <f>_xll.SNL.Clients.Office.Excel.Functions.SPG(G293,"IQ_AVG_DILUT_SHARES_OUT","CY2023")</f>
        <v>269800000</v>
      </c>
      <c r="J293" s="5">
        <f>_xll.SNL.Clients.Office.Excel.Functions.SPG(G293, "IQ_DILUT_EPS_NORM", "CY2023")</f>
        <v>2.125</v>
      </c>
      <c r="K293">
        <f t="shared" si="18"/>
        <v>573325</v>
      </c>
      <c r="L293">
        <f t="shared" si="19"/>
        <v>8.6056407793221462E-2</v>
      </c>
    </row>
    <row r="294" spans="1:12" x14ac:dyDescent="0.3">
      <c r="A294" t="s">
        <v>296</v>
      </c>
      <c r="B294" s="4" cm="1">
        <f t="array" ref="B294">_xll.SNL.Clients.Office.Excel.Functions.SPG(A294, "SP_TOTAL_REV", "CY2023")</f>
        <v>25493700</v>
      </c>
      <c r="C294" s="4">
        <f>_xll.SNL.Clients.Office.Excel.Functions.SPG(A294,"IQ_AVG_DILUT_SHARES_OUT","CY2023")</f>
        <v>732300000</v>
      </c>
      <c r="D294" s="5">
        <f>_xll.SNL.Clients.Office.Excel.Functions.SPG(A294, "IQ_DILUT_EPS_NORM", "CY2023")</f>
        <v>9.1959999999999997</v>
      </c>
      <c r="E294">
        <f t="shared" si="16"/>
        <v>6734230.7999999998</v>
      </c>
      <c r="F294">
        <f t="shared" si="17"/>
        <v>0.26415274361901175</v>
      </c>
      <c r="G294" t="s">
        <v>296</v>
      </c>
      <c r="H294" s="4" cm="1">
        <f t="array" ref="H294">_xll.SNL.Clients.Office.Excel.Functions.SPG(G294, "SP_TOTAL_REV", "CY2023")</f>
        <v>25493700</v>
      </c>
      <c r="I294" s="4">
        <f>_xll.SNL.Clients.Office.Excel.Functions.SPG(G294,"IQ_AVG_DILUT_SHARES_OUT","CY2023")</f>
        <v>732300000</v>
      </c>
      <c r="J294" s="5">
        <f>_xll.SNL.Clients.Office.Excel.Functions.SPG(G294, "IQ_DILUT_EPS_NORM", "CY2023")</f>
        <v>9.1959999999999997</v>
      </c>
      <c r="K294">
        <f t="shared" si="18"/>
        <v>6734230.7999999998</v>
      </c>
      <c r="L294">
        <f t="shared" si="19"/>
        <v>0.26415274361901175</v>
      </c>
    </row>
    <row r="295" spans="1:12" x14ac:dyDescent="0.3">
      <c r="A295" t="s">
        <v>297</v>
      </c>
      <c r="B295" s="4" cm="1">
        <f t="array" ref="B295">_xll.SNL.Clients.Office.Excel.Functions.SPG(A295, "SP_TOTAL_REV", "CY2023")</f>
        <v>301506000</v>
      </c>
      <c r="C295" s="4">
        <f>_xll.SNL.Clients.Office.Excel.Functions.SPG(A295,"IQ_AVG_DILUT_SHARES_OUT","CY2023")</f>
        <v>135599899</v>
      </c>
      <c r="D295" s="5">
        <f>_xll.SNL.Clients.Office.Excel.Functions.SPG(A295, "IQ_DILUT_EPS_NORM", "CY2023")</f>
        <v>16.843</v>
      </c>
      <c r="E295">
        <f t="shared" si="16"/>
        <v>2283909.098857</v>
      </c>
      <c r="F295">
        <f t="shared" si="17"/>
        <v>7.5750038103951497E-3</v>
      </c>
      <c r="G295" t="s">
        <v>297</v>
      </c>
      <c r="H295" s="4" cm="1">
        <f t="array" ref="H295">_xll.SNL.Clients.Office.Excel.Functions.SPG(G295, "SP_TOTAL_REV", "CY2023")</f>
        <v>301506000</v>
      </c>
      <c r="I295" s="4">
        <f>_xll.SNL.Clients.Office.Excel.Functions.SPG(G295,"IQ_AVG_DILUT_SHARES_OUT","CY2023")</f>
        <v>135599899</v>
      </c>
      <c r="J295" s="5">
        <f>_xll.SNL.Clients.Office.Excel.Functions.SPG(G295, "IQ_DILUT_EPS_NORM", "CY2023")</f>
        <v>16.843</v>
      </c>
      <c r="K295">
        <f t="shared" si="18"/>
        <v>2283909.098857</v>
      </c>
      <c r="L295">
        <f t="shared" si="19"/>
        <v>7.5750038103951497E-3</v>
      </c>
    </row>
    <row r="296" spans="1:12" x14ac:dyDescent="0.3">
      <c r="A296" t="s">
        <v>298</v>
      </c>
      <c r="B296" s="4" cm="1">
        <f t="array" ref="B296">_xll.SNL.Clients.Office.Excel.Functions.SPG(A296, "SP_TOTAL_REV", "CY2023")</f>
        <v>32320000</v>
      </c>
      <c r="C296" s="4">
        <f>_xll.SNL.Clients.Office.Excel.Functions.SPG(A296,"IQ_AVG_DILUT_SHARES_OUT","CY2023")</f>
        <v>1332524001</v>
      </c>
      <c r="D296" s="5">
        <f>_xll.SNL.Clients.Office.Excel.Functions.SPG(A296, "IQ_DILUT_EPS_NORM", "CY2023")</f>
        <v>3.1030000000000002</v>
      </c>
      <c r="E296">
        <f t="shared" si="16"/>
        <v>4134821.9751030002</v>
      </c>
      <c r="F296">
        <f t="shared" si="17"/>
        <v>0.12793384823957302</v>
      </c>
      <c r="G296" t="s">
        <v>298</v>
      </c>
      <c r="H296" s="4" cm="1">
        <f t="array" ref="H296">_xll.SNL.Clients.Office.Excel.Functions.SPG(G296, "SP_TOTAL_REV", "CY2023")</f>
        <v>32320000</v>
      </c>
      <c r="I296" s="4">
        <f>_xll.SNL.Clients.Office.Excel.Functions.SPG(G296,"IQ_AVG_DILUT_SHARES_OUT","CY2023")</f>
        <v>1332524001</v>
      </c>
      <c r="J296" s="5">
        <f>_xll.SNL.Clients.Office.Excel.Functions.SPG(G296, "IQ_DILUT_EPS_NORM", "CY2023")</f>
        <v>3.1030000000000002</v>
      </c>
      <c r="K296">
        <f t="shared" si="18"/>
        <v>4134821.9751030002</v>
      </c>
      <c r="L296">
        <f t="shared" si="19"/>
        <v>0.12793384823957302</v>
      </c>
    </row>
    <row r="297" spans="1:12" x14ac:dyDescent="0.3">
      <c r="A297" t="s">
        <v>299</v>
      </c>
      <c r="B297" s="4" cm="1">
        <f t="array" ref="B297">_xll.SNL.Clients.Office.Excel.Functions.SPG(A297, "SP_TOTAL_REV", "CY2023")</f>
        <v>60115000</v>
      </c>
      <c r="C297" s="4">
        <f>_xll.SNL.Clients.Office.Excel.Functions.SPG(A297,"IQ_AVG_DILUT_SHARES_OUT","CY2023")</f>
        <v>2547000000</v>
      </c>
      <c r="D297" s="5">
        <f>_xll.SNL.Clients.Office.Excel.Functions.SPG(A297, "IQ_DILUT_EPS_NORM", "CY2023")</f>
        <v>3.7360000000000002</v>
      </c>
      <c r="E297">
        <f t="shared" si="16"/>
        <v>9515592</v>
      </c>
      <c r="F297">
        <f t="shared" si="17"/>
        <v>0.15828981119520918</v>
      </c>
      <c r="G297" t="s">
        <v>299</v>
      </c>
      <c r="H297" s="4" cm="1">
        <f t="array" ref="H297">_xll.SNL.Clients.Office.Excel.Functions.SPG(G297, "SP_TOTAL_REV", "CY2023")</f>
        <v>60115000</v>
      </c>
      <c r="I297" s="4">
        <f>_xll.SNL.Clients.Office.Excel.Functions.SPG(G297,"IQ_AVG_DILUT_SHARES_OUT","CY2023")</f>
        <v>2547000000</v>
      </c>
      <c r="J297" s="5">
        <f>_xll.SNL.Clients.Office.Excel.Functions.SPG(G297, "IQ_DILUT_EPS_NORM", "CY2023")</f>
        <v>3.7360000000000002</v>
      </c>
      <c r="K297">
        <f t="shared" si="18"/>
        <v>9515592</v>
      </c>
      <c r="L297">
        <f t="shared" si="19"/>
        <v>0.15828981119520918</v>
      </c>
    </row>
    <row r="298" spans="1:12" x14ac:dyDescent="0.3">
      <c r="A298" t="s">
        <v>300</v>
      </c>
      <c r="B298" s="4" cm="1">
        <f t="array" ref="B298">_xll.SNL.Clients.Office.Excel.Functions.SPG(A298, "SP_TOTAL_REV", "CY2023")</f>
        <v>134902000</v>
      </c>
      <c r="C298" s="4">
        <f>_xll.SNL.Clients.Office.Excel.Functions.SPG(A298,"IQ_AVG_DILUT_SHARES_OUT","CY2023")</f>
        <v>2629000000</v>
      </c>
      <c r="D298" s="5">
        <f>_xll.SNL.Clients.Office.Excel.Functions.SPG(A298, "IQ_DILUT_EPS_NORM", "CY2023")</f>
        <v>11.835000000000001</v>
      </c>
      <c r="E298">
        <f t="shared" si="16"/>
        <v>31114215.000000004</v>
      </c>
      <c r="F298">
        <f t="shared" si="17"/>
        <v>0.23064309647003012</v>
      </c>
      <c r="G298" t="s">
        <v>300</v>
      </c>
      <c r="H298" s="4" cm="1">
        <f t="array" ref="H298">_xll.SNL.Clients.Office.Excel.Functions.SPG(G298, "SP_TOTAL_REV", "CY2023")</f>
        <v>134902000</v>
      </c>
      <c r="I298" s="4">
        <f>_xll.SNL.Clients.Office.Excel.Functions.SPG(G298,"IQ_AVG_DILUT_SHARES_OUT","CY2023")</f>
        <v>2629000000</v>
      </c>
      <c r="J298" s="5">
        <f>_xll.SNL.Clients.Office.Excel.Functions.SPG(G298, "IQ_DILUT_EPS_NORM", "CY2023")</f>
        <v>11.835000000000001</v>
      </c>
      <c r="K298">
        <f t="shared" si="18"/>
        <v>31114215.000000004</v>
      </c>
      <c r="L298">
        <f t="shared" si="19"/>
        <v>0.23064309647003012</v>
      </c>
    </row>
    <row r="299" spans="1:12" x14ac:dyDescent="0.3">
      <c r="A299" t="s">
        <v>301</v>
      </c>
      <c r="B299" s="4" cm="1">
        <f t="array" ref="B299">_xll.SNL.Clients.Office.Excel.Functions.SPG(A299, "SP_TOTAL_REV", "CY2023")</f>
        <v>66905000</v>
      </c>
      <c r="C299" s="4">
        <f>_xll.SNL.Clients.Office.Excel.Functions.SPG(A299,"IQ_AVG_DILUT_SHARES_OUT","CY2023")</f>
        <v>762300000</v>
      </c>
      <c r="D299" s="5">
        <f>_xll.SNL.Clients.Office.Excel.Functions.SPG(A299, "IQ_DILUT_EPS_NORM", "CY2023")</f>
        <v>1.7410000000000001</v>
      </c>
      <c r="E299">
        <f t="shared" si="16"/>
        <v>1327164.3</v>
      </c>
      <c r="F299">
        <f t="shared" si="17"/>
        <v>1.9836548837904491E-2</v>
      </c>
      <c r="G299" t="s">
        <v>301</v>
      </c>
      <c r="H299" s="4" cm="1">
        <f t="array" ref="H299">_xll.SNL.Clients.Office.Excel.Functions.SPG(G299, "SP_TOTAL_REV", "CY2023")</f>
        <v>66905000</v>
      </c>
      <c r="I299" s="4">
        <f>_xll.SNL.Clients.Office.Excel.Functions.SPG(G299,"IQ_AVG_DILUT_SHARES_OUT","CY2023")</f>
        <v>762300000</v>
      </c>
      <c r="J299" s="5">
        <f>_xll.SNL.Clients.Office.Excel.Functions.SPG(G299, "IQ_DILUT_EPS_NORM", "CY2023")</f>
        <v>1.7410000000000001</v>
      </c>
      <c r="K299">
        <f t="shared" si="18"/>
        <v>1327164.3</v>
      </c>
      <c r="L299">
        <f t="shared" si="19"/>
        <v>1.9836548837904491E-2</v>
      </c>
    </row>
    <row r="300" spans="1:12" x14ac:dyDescent="0.3">
      <c r="A300" t="s">
        <v>302</v>
      </c>
      <c r="B300" s="4" cm="1">
        <f t="array" ref="B300">_xll.SNL.Clients.Office.Excel.Functions.SPG(A300, "SP_TOTAL_REV", "CY2023")</f>
        <v>3788309</v>
      </c>
      <c r="C300" s="4">
        <f>_xll.SNL.Clients.Office.Excel.Functions.SPG(A300,"IQ_AVG_DILUT_SHARES_OUT","CY2023")</f>
        <v>21971528</v>
      </c>
      <c r="D300" s="5">
        <f>_xll.SNL.Clients.Office.Excel.Functions.SPG(A300, "IQ_DILUT_EPS_NORM", "CY2023")</f>
        <v>28.63</v>
      </c>
      <c r="E300">
        <f t="shared" si="16"/>
        <v>629044.84664</v>
      </c>
      <c r="F300">
        <f t="shared" si="17"/>
        <v>0.16604898033396959</v>
      </c>
      <c r="G300" t="s">
        <v>302</v>
      </c>
      <c r="H300" s="4" cm="1">
        <f t="array" ref="H300">_xll.SNL.Clients.Office.Excel.Functions.SPG(G300, "SP_TOTAL_REV", "CY2023")</f>
        <v>3788309</v>
      </c>
      <c r="I300" s="4">
        <f>_xll.SNL.Clients.Office.Excel.Functions.SPG(G300,"IQ_AVG_DILUT_SHARES_OUT","CY2023")</f>
        <v>21971528</v>
      </c>
      <c r="J300" s="5">
        <f>_xll.SNL.Clients.Office.Excel.Functions.SPG(G300, "IQ_DILUT_EPS_NORM", "CY2023")</f>
        <v>28.63</v>
      </c>
      <c r="K300">
        <f t="shared" si="18"/>
        <v>629044.84664</v>
      </c>
      <c r="L300">
        <f t="shared" si="19"/>
        <v>0.16604898033396959</v>
      </c>
    </row>
    <row r="301" spans="1:12" x14ac:dyDescent="0.3">
      <c r="A301" t="s">
        <v>303</v>
      </c>
      <c r="B301" s="4" cm="1">
        <f t="array" ref="B301">_xll.SNL.Clients.Office.Excel.Functions.SPG(A301, "SP_TOTAL_REV", "CY2023")</f>
        <v>16118509</v>
      </c>
      <c r="C301" s="4">
        <f>_xll.SNL.Clients.Office.Excel.Functions.SPG(A301,"IQ_AVG_DILUT_SHARES_OUT","CY2023")</f>
        <v>358627000</v>
      </c>
      <c r="D301" s="5">
        <f>_xll.SNL.Clients.Office.Excel.Functions.SPG(A301, "IQ_DILUT_EPS_NORM", "CY2023")</f>
        <v>1.4350000000000001</v>
      </c>
      <c r="E301">
        <f t="shared" si="16"/>
        <v>514629.745</v>
      </c>
      <c r="F301">
        <f t="shared" si="17"/>
        <v>3.1927875276801347E-2</v>
      </c>
      <c r="G301" t="s">
        <v>303</v>
      </c>
      <c r="H301" s="4" cm="1">
        <f t="array" ref="H301">_xll.SNL.Clients.Office.Excel.Functions.SPG(G301, "SP_TOTAL_REV", "CY2023")</f>
        <v>16118509</v>
      </c>
      <c r="I301" s="4">
        <f>_xll.SNL.Clients.Office.Excel.Functions.SPG(G301,"IQ_AVG_DILUT_SHARES_OUT","CY2023")</f>
        <v>358627000</v>
      </c>
      <c r="J301" s="5">
        <f>_xll.SNL.Clients.Office.Excel.Functions.SPG(G301, "IQ_DILUT_EPS_NORM", "CY2023")</f>
        <v>1.4350000000000001</v>
      </c>
      <c r="K301">
        <f t="shared" si="18"/>
        <v>514629.745</v>
      </c>
      <c r="L301">
        <f t="shared" si="19"/>
        <v>3.1927875276801347E-2</v>
      </c>
    </row>
    <row r="302" spans="1:12" x14ac:dyDescent="0.3">
      <c r="A302" t="s">
        <v>304</v>
      </c>
      <c r="B302" s="4" cm="1">
        <f t="array" ref="B302">_xll.SNL.Clients.Office.Excel.Functions.SPG(A302, "SP_TOTAL_REV", "CY2023")</f>
        <v>8541300</v>
      </c>
      <c r="C302" s="4">
        <f>_xll.SNL.Clients.Office.Excel.Functions.SPG(A302,"IQ_AVG_DILUT_SHARES_OUT","CY2023")</f>
        <v>550250000</v>
      </c>
      <c r="D302" s="5">
        <f>_xll.SNL.Clients.Office.Excel.Functions.SPG(A302, "IQ_DILUT_EPS_NORM", "CY2023")</f>
        <v>3.3929999999999998</v>
      </c>
      <c r="E302">
        <f t="shared" si="16"/>
        <v>1866998.25</v>
      </c>
      <c r="F302">
        <f t="shared" si="17"/>
        <v>0.21858478802992518</v>
      </c>
      <c r="G302" t="s">
        <v>304</v>
      </c>
      <c r="H302" s="4" cm="1">
        <f t="array" ref="H302">_xll.SNL.Clients.Office.Excel.Functions.SPG(G302, "SP_TOTAL_REV", "CY2023")</f>
        <v>8541300</v>
      </c>
      <c r="I302" s="4">
        <f>_xll.SNL.Clients.Office.Excel.Functions.SPG(G302,"IQ_AVG_DILUT_SHARES_OUT","CY2023")</f>
        <v>550250000</v>
      </c>
      <c r="J302" s="5">
        <f>_xll.SNL.Clients.Office.Excel.Functions.SPG(G302, "IQ_DILUT_EPS_NORM", "CY2023")</f>
        <v>3.3929999999999998</v>
      </c>
      <c r="K302">
        <f t="shared" si="18"/>
        <v>1866998.25</v>
      </c>
      <c r="L302">
        <f t="shared" si="19"/>
        <v>0.21858478802992518</v>
      </c>
    </row>
    <row r="303" spans="1:12" x14ac:dyDescent="0.3">
      <c r="A303" t="s">
        <v>305</v>
      </c>
      <c r="B303" s="4" cm="1">
        <f t="array" ref="B303">_xll.SNL.Clients.Office.Excel.Functions.SPG(A303, "SP_TOTAL_REV", "CY2023")</f>
        <v>16181000</v>
      </c>
      <c r="C303" s="4">
        <f>_xll.SNL.Clients.Office.Excel.Functions.SPG(A303,"IQ_AVG_DILUT_SHARES_OUT","CY2023")</f>
        <v>1095500000</v>
      </c>
      <c r="D303" s="5">
        <f>_xll.SNL.Clients.Office.Excel.Functions.SPG(A303, "IQ_DILUT_EPS_NORM", "CY2023")</f>
        <v>-3.609</v>
      </c>
      <c r="E303">
        <f t="shared" si="16"/>
        <v>-3953659.5</v>
      </c>
      <c r="F303">
        <f t="shared" si="17"/>
        <v>-0.24433962672269946</v>
      </c>
      <c r="G303" t="s">
        <v>305</v>
      </c>
      <c r="H303" s="4" cm="1">
        <f t="array" ref="H303">_xll.SNL.Clients.Office.Excel.Functions.SPG(G303, "SP_TOTAL_REV", "CY2023")</f>
        <v>16181000</v>
      </c>
      <c r="I303" s="4">
        <f>_xll.SNL.Clients.Office.Excel.Functions.SPG(G303,"IQ_AVG_DILUT_SHARES_OUT","CY2023")</f>
        <v>1095500000</v>
      </c>
      <c r="J303" s="5">
        <f>_xll.SNL.Clients.Office.Excel.Functions.SPG(G303, "IQ_DILUT_EPS_NORM", "CY2023")</f>
        <v>-3.609</v>
      </c>
      <c r="K303">
        <f t="shared" si="18"/>
        <v>-3953659.5</v>
      </c>
      <c r="L303">
        <f t="shared" si="19"/>
        <v>-0.24433962672269946</v>
      </c>
    </row>
    <row r="304" spans="1:12" x14ac:dyDescent="0.3">
      <c r="A304" t="s">
        <v>306</v>
      </c>
      <c r="B304" s="4" cm="1">
        <f t="array" ref="B304">_xll.SNL.Clients.Office.Excel.Functions.SPG(A304, "SP_TOTAL_REV", "CY2023")</f>
        <v>227583000</v>
      </c>
      <c r="C304" s="4">
        <f>_xll.SNL.Clients.Office.Excel.Functions.SPG(A304,"IQ_AVG_DILUT_SHARES_OUT","CY2023")</f>
        <v>7465000000</v>
      </c>
      <c r="D304" s="5">
        <f>_xll.SNL.Clients.Office.Excel.Functions.SPG(A304, "IQ_DILUT_EPS_NORM", "CY2023")</f>
        <v>8.49</v>
      </c>
      <c r="E304">
        <f t="shared" si="16"/>
        <v>63377850</v>
      </c>
      <c r="F304">
        <f t="shared" si="17"/>
        <v>0.27848235588774206</v>
      </c>
      <c r="G304" t="s">
        <v>306</v>
      </c>
      <c r="H304" s="4" cm="1">
        <f t="array" ref="H304">_xll.SNL.Clients.Office.Excel.Functions.SPG(G304, "SP_TOTAL_REV", "CY2023")</f>
        <v>227583000</v>
      </c>
      <c r="I304" s="4">
        <f>_xll.SNL.Clients.Office.Excel.Functions.SPG(G304,"IQ_AVG_DILUT_SHARES_OUT","CY2023")</f>
        <v>7465000000</v>
      </c>
      <c r="J304" s="5">
        <f>_xll.SNL.Clients.Office.Excel.Functions.SPG(G304, "IQ_DILUT_EPS_NORM", "CY2023")</f>
        <v>8.49</v>
      </c>
      <c r="K304">
        <f t="shared" si="18"/>
        <v>63377850</v>
      </c>
      <c r="L304">
        <f t="shared" si="19"/>
        <v>0.27848235588774206</v>
      </c>
    </row>
    <row r="305" spans="1:12" x14ac:dyDescent="0.3">
      <c r="A305" t="s">
        <v>307</v>
      </c>
      <c r="B305" s="4" cm="1">
        <f t="array" ref="B305">_xll.SNL.Clients.Office.Excel.Functions.SPG(A305, "SP_TOTAL_REV", "CY2023")</f>
        <v>2174952</v>
      </c>
      <c r="C305" s="4">
        <f>_xll.SNL.Clients.Office.Excel.Functions.SPG(A305,"IQ_AVG_DILUT_SHARES_OUT","CY2023")</f>
        <v>116645000</v>
      </c>
      <c r="D305" s="5">
        <f>_xll.SNL.Clients.Office.Excel.Functions.SPG(A305, "IQ_DILUT_EPS_NORM", "CY2023")</f>
        <v>2.8959999999999999</v>
      </c>
      <c r="E305">
        <f t="shared" si="16"/>
        <v>337803.92</v>
      </c>
      <c r="F305">
        <f t="shared" si="17"/>
        <v>0.1553155747805009</v>
      </c>
      <c r="G305" t="s">
        <v>307</v>
      </c>
      <c r="H305" s="4" cm="1">
        <f t="array" ref="H305">_xll.SNL.Clients.Office.Excel.Functions.SPG(G305, "SP_TOTAL_REV", "CY2023")</f>
        <v>2174952</v>
      </c>
      <c r="I305" s="4">
        <f>_xll.SNL.Clients.Office.Excel.Functions.SPG(G305,"IQ_AVG_DILUT_SHARES_OUT","CY2023")</f>
        <v>116645000</v>
      </c>
      <c r="J305" s="5">
        <f>_xll.SNL.Clients.Office.Excel.Functions.SPG(G305, "IQ_DILUT_EPS_NORM", "CY2023")</f>
        <v>2.8959999999999999</v>
      </c>
      <c r="K305">
        <f t="shared" si="18"/>
        <v>337803.92</v>
      </c>
      <c r="L305">
        <f t="shared" si="19"/>
        <v>0.1553155747805009</v>
      </c>
    </row>
    <row r="306" spans="1:12" x14ac:dyDescent="0.3">
      <c r="A306" t="s">
        <v>1029</v>
      </c>
      <c r="B306" s="4" t="str" cm="1">
        <f t="array" ref="B306">_xll.SNL.Clients.Office.Excel.Functions.SPG(A306, "SP_TOTAL_REV", "CY2023")</f>
        <v>#INVALID COMPANY ID</v>
      </c>
      <c r="C306" s="4" t="str">
        <f>_xll.SNL.Clients.Office.Excel.Functions.SPG(A306,"IQ_AVG_DILUT_SHARES_OUT","CY2023")</f>
        <v>#INVALID COMPANY ID</v>
      </c>
      <c r="D306" s="5" t="str">
        <f>_xll.SNL.Clients.Office.Excel.Functions.SPG(A306, "IQ_DILUT_EPS_NORM", "CY2023")</f>
        <v>#INVALID COMPANY ID</v>
      </c>
      <c r="E306" t="e">
        <f t="shared" si="16"/>
        <v>#VALUE!</v>
      </c>
      <c r="F306" t="e">
        <f t="shared" si="17"/>
        <v>#VALUE!</v>
      </c>
      <c r="G306" t="s">
        <v>1029</v>
      </c>
      <c r="H306" s="4" t="str" cm="1">
        <f t="array" ref="H306">_xll.SNL.Clients.Office.Excel.Functions.SPG(G306, "SP_TOTAL_REV", "CY2023")</f>
        <v>#INVALID COMPANY ID</v>
      </c>
      <c r="I306" s="4" t="str">
        <f>_xll.SNL.Clients.Office.Excel.Functions.SPG(G306,"IQ_AVG_DILUT_SHARES_OUT","CY2023")</f>
        <v>#INVALID COMPANY ID</v>
      </c>
      <c r="J306" s="5" t="str">
        <f>_xll.SNL.Clients.Office.Excel.Functions.SPG(G306, "IQ_DILUT_EPS_NORM", "CY2023")</f>
        <v>#INVALID COMPANY ID</v>
      </c>
      <c r="K306" t="e">
        <f t="shared" si="18"/>
        <v>#VALUE!</v>
      </c>
      <c r="L306" t="e">
        <f t="shared" si="19"/>
        <v>#VALUE!</v>
      </c>
    </row>
    <row r="307" spans="1:12" x14ac:dyDescent="0.3">
      <c r="A307" t="s">
        <v>308</v>
      </c>
      <c r="B307" s="4" cm="1">
        <f t="array" ref="B307">_xll.SNL.Clients.Office.Excel.Functions.SPG(A307, "SP_TOTAL_REV", "CY2023")</f>
        <v>6848000</v>
      </c>
      <c r="C307" s="4">
        <f>_xll.SNL.Clients.Office.Excel.Functions.SPG(A307,"IQ_AVG_DILUT_SHARES_OUT","CY2023")</f>
        <v>382000000</v>
      </c>
      <c r="D307" s="5">
        <f>_xll.SNL.Clients.Office.Excel.Functions.SPG(A307, "IQ_DILUT_EPS_NORM", "CY2023")</f>
        <v>-6.3319999999999999</v>
      </c>
      <c r="E307">
        <f t="shared" si="16"/>
        <v>-2418824</v>
      </c>
      <c r="F307">
        <f t="shared" si="17"/>
        <v>-0.35321612149532711</v>
      </c>
      <c r="G307" t="s">
        <v>308</v>
      </c>
      <c r="H307" s="4" cm="1">
        <f t="array" ref="H307">_xll.SNL.Clients.Office.Excel.Functions.SPG(G307, "SP_TOTAL_REV", "CY2023")</f>
        <v>6848000</v>
      </c>
      <c r="I307" s="4">
        <f>_xll.SNL.Clients.Office.Excel.Functions.SPG(G307,"IQ_AVG_DILUT_SHARES_OUT","CY2023")</f>
        <v>382000000</v>
      </c>
      <c r="J307" s="5">
        <f>_xll.SNL.Clients.Office.Excel.Functions.SPG(G307, "IQ_DILUT_EPS_NORM", "CY2023")</f>
        <v>-6.3319999999999999</v>
      </c>
      <c r="K307">
        <f t="shared" si="18"/>
        <v>-2418824</v>
      </c>
      <c r="L307">
        <f t="shared" si="19"/>
        <v>-0.35321612149532711</v>
      </c>
    </row>
    <row r="308" spans="1:12" x14ac:dyDescent="0.3">
      <c r="A308" t="s">
        <v>309</v>
      </c>
      <c r="B308" s="4" cm="1">
        <f t="array" ref="B308">_xll.SNL.Clients.Office.Excel.Functions.SPG(A308, "SP_TOTAL_REV", "CY2023")</f>
        <v>11135115</v>
      </c>
      <c r="C308" s="4">
        <f>_xll.SNL.Clients.Office.Excel.Functions.SPG(A308,"IQ_AVG_DILUT_SHARES_OUT","CY2023")</f>
        <v>63657000</v>
      </c>
      <c r="D308" s="5">
        <f>_xll.SNL.Clients.Office.Excel.Functions.SPG(A308, "IQ_DILUT_EPS_NORM", "CY2023")</f>
        <v>7.3330000000000002</v>
      </c>
      <c r="E308">
        <f t="shared" si="16"/>
        <v>466796.78100000002</v>
      </c>
      <c r="F308">
        <f t="shared" si="17"/>
        <v>4.1921145942363416E-2</v>
      </c>
      <c r="G308" t="s">
        <v>309</v>
      </c>
      <c r="H308" s="4" cm="1">
        <f t="array" ref="H308">_xll.SNL.Clients.Office.Excel.Functions.SPG(G308, "SP_TOTAL_REV", "CY2023")</f>
        <v>11135115</v>
      </c>
      <c r="I308" s="4">
        <f>_xll.SNL.Clients.Office.Excel.Functions.SPG(G308,"IQ_AVG_DILUT_SHARES_OUT","CY2023")</f>
        <v>63657000</v>
      </c>
      <c r="J308" s="5">
        <f>_xll.SNL.Clients.Office.Excel.Functions.SPG(G308, "IQ_DILUT_EPS_NORM", "CY2023")</f>
        <v>7.3330000000000002</v>
      </c>
      <c r="K308">
        <f t="shared" si="18"/>
        <v>466796.78100000002</v>
      </c>
      <c r="L308">
        <f t="shared" si="19"/>
        <v>4.1921145942363416E-2</v>
      </c>
    </row>
    <row r="309" spans="1:12" x14ac:dyDescent="0.3">
      <c r="A309" t="s">
        <v>310</v>
      </c>
      <c r="B309" s="4" cm="1">
        <f t="array" ref="B309">_xll.SNL.Clients.Office.Excel.Functions.SPG(A309, "SP_TOTAL_REV", "CY2023")</f>
        <v>34072000</v>
      </c>
      <c r="C309" s="4">
        <f>_xll.SNL.Clients.Office.Excel.Functions.SPG(A309,"IQ_AVG_DILUT_SHARES_OUT","CY2023")</f>
        <v>58100000</v>
      </c>
      <c r="D309" s="5">
        <f>_xll.SNL.Clients.Office.Excel.Functions.SPG(A309, "IQ_DILUT_EPS_NORM", "CY2023")</f>
        <v>16.233000000000001</v>
      </c>
      <c r="E309">
        <f t="shared" si="16"/>
        <v>943137.3</v>
      </c>
      <c r="F309">
        <f t="shared" si="17"/>
        <v>2.7680714369570324E-2</v>
      </c>
      <c r="G309" t="s">
        <v>310</v>
      </c>
      <c r="H309" s="4" cm="1">
        <f t="array" ref="H309">_xll.SNL.Clients.Office.Excel.Functions.SPG(G309, "SP_TOTAL_REV", "CY2023")</f>
        <v>34072000</v>
      </c>
      <c r="I309" s="4">
        <f>_xll.SNL.Clients.Office.Excel.Functions.SPG(G309,"IQ_AVG_DILUT_SHARES_OUT","CY2023")</f>
        <v>58100000</v>
      </c>
      <c r="J309" s="5">
        <f>_xll.SNL.Clients.Office.Excel.Functions.SPG(G309, "IQ_DILUT_EPS_NORM", "CY2023")</f>
        <v>16.233000000000001</v>
      </c>
      <c r="K309">
        <f t="shared" si="18"/>
        <v>943137.3</v>
      </c>
      <c r="L309">
        <f t="shared" si="19"/>
        <v>2.7680714369570324E-2</v>
      </c>
    </row>
    <row r="310" spans="1:12" x14ac:dyDescent="0.3">
      <c r="A310" t="s">
        <v>311</v>
      </c>
      <c r="B310" s="4" cm="1">
        <f t="array" ref="B310">_xll.SNL.Clients.Office.Excel.Functions.SPG(A310, "SP_TOTAL_REV", "CY2023")</f>
        <v>11702100</v>
      </c>
      <c r="C310" s="4">
        <f>_xll.SNL.Clients.Office.Excel.Functions.SPG(A310,"IQ_AVG_DILUT_SHARES_OUT","CY2023")</f>
        <v>217300000</v>
      </c>
      <c r="D310" s="5">
        <f>_xll.SNL.Clients.Office.Excel.Functions.SPG(A310, "IQ_DILUT_EPS_NORM", "CY2023")</f>
        <v>4.0359999999999996</v>
      </c>
      <c r="E310">
        <f t="shared" si="16"/>
        <v>877022.79999999993</v>
      </c>
      <c r="F310">
        <f t="shared" si="17"/>
        <v>7.4945761871800784E-2</v>
      </c>
      <c r="G310" t="s">
        <v>311</v>
      </c>
      <c r="H310" s="4" cm="1">
        <f t="array" ref="H310">_xll.SNL.Clients.Office.Excel.Functions.SPG(G310, "SP_TOTAL_REV", "CY2023")</f>
        <v>11702100</v>
      </c>
      <c r="I310" s="4">
        <f>_xll.SNL.Clients.Office.Excel.Functions.SPG(G310,"IQ_AVG_DILUT_SHARES_OUT","CY2023")</f>
        <v>217300000</v>
      </c>
      <c r="J310" s="5">
        <f>_xll.SNL.Clients.Office.Excel.Functions.SPG(G310, "IQ_DILUT_EPS_NORM", "CY2023")</f>
        <v>4.0359999999999996</v>
      </c>
      <c r="K310">
        <f t="shared" si="18"/>
        <v>877022.79999999993</v>
      </c>
      <c r="L310">
        <f t="shared" si="19"/>
        <v>7.4945761871800784E-2</v>
      </c>
    </row>
    <row r="311" spans="1:12" x14ac:dyDescent="0.3">
      <c r="A311" t="s">
        <v>312</v>
      </c>
      <c r="B311" s="4" cm="1">
        <f t="array" ref="B311">_xll.SNL.Clients.Office.Excel.Functions.SPG(A311, "SP_TOTAL_REV", "CY2023")</f>
        <v>36016000</v>
      </c>
      <c r="C311" s="4">
        <f>_xll.SNL.Clients.Office.Excel.Functions.SPG(A311,"IQ_AVG_DILUT_SHARES_OUT","CY2023")</f>
        <v>1370000000</v>
      </c>
      <c r="D311" s="5">
        <f>_xll.SNL.Clients.Office.Excel.Functions.SPG(A311, "IQ_DILUT_EPS_NORM", "CY2023")</f>
        <v>2.6539999999999999</v>
      </c>
      <c r="E311">
        <f t="shared" si="16"/>
        <v>3635980</v>
      </c>
      <c r="F311">
        <f t="shared" si="17"/>
        <v>0.10095457574411373</v>
      </c>
      <c r="G311" t="s">
        <v>312</v>
      </c>
      <c r="H311" s="4" cm="1">
        <f t="array" ref="H311">_xll.SNL.Clients.Office.Excel.Functions.SPG(G311, "SP_TOTAL_REV", "CY2023")</f>
        <v>36016000</v>
      </c>
      <c r="I311" s="4">
        <f>_xll.SNL.Clients.Office.Excel.Functions.SPG(G311,"IQ_AVG_DILUT_SHARES_OUT","CY2023")</f>
        <v>1370000000</v>
      </c>
      <c r="J311" s="5">
        <f>_xll.SNL.Clients.Office.Excel.Functions.SPG(G311, "IQ_DILUT_EPS_NORM", "CY2023")</f>
        <v>2.6539999999999999</v>
      </c>
      <c r="K311">
        <f t="shared" si="18"/>
        <v>3635980</v>
      </c>
      <c r="L311">
        <f t="shared" si="19"/>
        <v>0.10095457574411373</v>
      </c>
    </row>
    <row r="312" spans="1:12" x14ac:dyDescent="0.3">
      <c r="A312" t="s">
        <v>313</v>
      </c>
      <c r="B312" s="4" cm="1">
        <f t="array" ref="B312">_xll.SNL.Clients.Office.Excel.Functions.SPG(A312, "SP_TOTAL_REV", "CY2023")</f>
        <v>1821072</v>
      </c>
      <c r="C312" s="4">
        <f>_xll.SNL.Clients.Office.Excel.Functions.SPG(A312,"IQ_AVG_DILUT_SHARES_OUT","CY2023")</f>
        <v>48771000</v>
      </c>
      <c r="D312" s="5">
        <f>_xll.SNL.Clients.Office.Excel.Functions.SPG(A312, "IQ_DILUT_EPS_NORM", "CY2023")</f>
        <v>6.3959999999999999</v>
      </c>
      <c r="E312">
        <f t="shared" si="16"/>
        <v>311939.31599999999</v>
      </c>
      <c r="F312">
        <f t="shared" si="17"/>
        <v>0.17129433432615515</v>
      </c>
      <c r="G312" t="s">
        <v>313</v>
      </c>
      <c r="H312" s="4" cm="1">
        <f t="array" ref="H312">_xll.SNL.Clients.Office.Excel.Functions.SPG(G312, "SP_TOTAL_REV", "CY2023")</f>
        <v>1821072</v>
      </c>
      <c r="I312" s="4">
        <f>_xll.SNL.Clients.Office.Excel.Functions.SPG(G312,"IQ_AVG_DILUT_SHARES_OUT","CY2023")</f>
        <v>48771000</v>
      </c>
      <c r="J312" s="5">
        <f>_xll.SNL.Clients.Office.Excel.Functions.SPG(G312, "IQ_DILUT_EPS_NORM", "CY2023")</f>
        <v>6.3959999999999999</v>
      </c>
      <c r="K312">
        <f t="shared" si="18"/>
        <v>311939.31599999999</v>
      </c>
      <c r="L312">
        <f t="shared" si="19"/>
        <v>0.17129433432615515</v>
      </c>
    </row>
    <row r="313" spans="1:12" x14ac:dyDescent="0.3">
      <c r="A313" t="s">
        <v>314</v>
      </c>
      <c r="B313" s="4" cm="1">
        <f t="array" ref="B313">_xll.SNL.Clients.Office.Excel.Functions.SPG(A313, "SP_TOTAL_REV", "CY2023")</f>
        <v>7140027</v>
      </c>
      <c r="C313" s="4">
        <f>_xll.SNL.Clients.Office.Excel.Functions.SPG(A313,"IQ_AVG_DILUT_SHARES_OUT","CY2023")</f>
        <v>1057981000</v>
      </c>
      <c r="D313" s="5">
        <f>_xll.SNL.Clients.Office.Excel.Functions.SPG(A313, "IQ_DILUT_EPS_NORM", "CY2023")</f>
        <v>1.23</v>
      </c>
      <c r="E313">
        <f t="shared" si="16"/>
        <v>1301316.6299999999</v>
      </c>
      <c r="F313">
        <f t="shared" si="17"/>
        <v>0.18225654188702647</v>
      </c>
      <c r="G313" t="s">
        <v>314</v>
      </c>
      <c r="H313" s="4" cm="1">
        <f t="array" ref="H313">_xll.SNL.Clients.Office.Excel.Functions.SPG(G313, "SP_TOTAL_REV", "CY2023")</f>
        <v>7140027</v>
      </c>
      <c r="I313" s="4">
        <f>_xll.SNL.Clients.Office.Excel.Functions.SPG(G313,"IQ_AVG_DILUT_SHARES_OUT","CY2023")</f>
        <v>1057981000</v>
      </c>
      <c r="J313" s="5">
        <f>_xll.SNL.Clients.Office.Excel.Functions.SPG(G313, "IQ_DILUT_EPS_NORM", "CY2023")</f>
        <v>1.23</v>
      </c>
      <c r="K313">
        <f t="shared" si="18"/>
        <v>1301316.6299999999</v>
      </c>
      <c r="L313">
        <f t="shared" si="19"/>
        <v>0.18225654188702647</v>
      </c>
    </row>
    <row r="314" spans="1:12" x14ac:dyDescent="0.3">
      <c r="A314" t="s">
        <v>315</v>
      </c>
      <c r="B314" s="4" cm="1">
        <f t="array" ref="B314">_xll.SNL.Clients.Office.Excel.Functions.SPG(A314, "SP_TOTAL_REV", "CY2023")</f>
        <v>5916000</v>
      </c>
      <c r="C314" s="4">
        <f>_xll.SNL.Clients.Office.Excel.Functions.SPG(A314,"IQ_AVG_DILUT_SHARES_OUT","CY2023")</f>
        <v>184000000</v>
      </c>
      <c r="D314" s="5">
        <f>_xll.SNL.Clients.Office.Excel.Functions.SPG(A314, "IQ_DILUT_EPS_NORM", "CY2023")</f>
        <v>6.8150000000000004</v>
      </c>
      <c r="E314">
        <f t="shared" si="16"/>
        <v>1253960</v>
      </c>
      <c r="F314">
        <f t="shared" si="17"/>
        <v>0.2119607843137255</v>
      </c>
      <c r="G314" t="s">
        <v>315</v>
      </c>
      <c r="H314" s="4" cm="1">
        <f t="array" ref="H314">_xll.SNL.Clients.Office.Excel.Functions.SPG(G314, "SP_TOTAL_REV", "CY2023")</f>
        <v>5916000</v>
      </c>
      <c r="I314" s="4">
        <f>_xll.SNL.Clients.Office.Excel.Functions.SPG(G314,"IQ_AVG_DILUT_SHARES_OUT","CY2023")</f>
        <v>184000000</v>
      </c>
      <c r="J314" s="5">
        <f>_xll.SNL.Clients.Office.Excel.Functions.SPG(G314, "IQ_DILUT_EPS_NORM", "CY2023")</f>
        <v>6.8150000000000004</v>
      </c>
      <c r="K314">
        <f t="shared" si="18"/>
        <v>1253960</v>
      </c>
      <c r="L314">
        <f t="shared" si="19"/>
        <v>0.2119607843137255</v>
      </c>
    </row>
    <row r="315" spans="1:12" x14ac:dyDescent="0.3">
      <c r="A315" t="s">
        <v>316</v>
      </c>
      <c r="B315" s="4" cm="1">
        <f t="array" ref="B315">_xll.SNL.Clients.Office.Excel.Functions.SPG(A315, "SP_TOTAL_REV", "CY2023")</f>
        <v>54143000</v>
      </c>
      <c r="C315" s="4">
        <f>_xll.SNL.Clients.Office.Excel.Functions.SPG(A315,"IQ_AVG_DILUT_SHARES_OUT","CY2023")</f>
        <v>1646000000</v>
      </c>
      <c r="D315" s="5">
        <f>_xll.SNL.Clients.Office.Excel.Functions.SPG(A315, "IQ_DILUT_EPS_NORM", "CY2023")</f>
        <v>4.6440000000000001</v>
      </c>
      <c r="E315">
        <f t="shared" si="16"/>
        <v>7644024</v>
      </c>
      <c r="F315">
        <f t="shared" si="17"/>
        <v>0.141182128807048</v>
      </c>
      <c r="G315" t="s">
        <v>316</v>
      </c>
      <c r="H315" s="4" cm="1">
        <f t="array" ref="H315">_xll.SNL.Clients.Office.Excel.Functions.SPG(G315, "SP_TOTAL_REV", "CY2023")</f>
        <v>54143000</v>
      </c>
      <c r="I315" s="4">
        <f>_xll.SNL.Clients.Office.Excel.Functions.SPG(G315,"IQ_AVG_DILUT_SHARES_OUT","CY2023")</f>
        <v>1646000000</v>
      </c>
      <c r="J315" s="5">
        <f>_xll.SNL.Clients.Office.Excel.Functions.SPG(G315, "IQ_DILUT_EPS_NORM", "CY2023")</f>
        <v>4.6440000000000001</v>
      </c>
      <c r="K315">
        <f t="shared" si="18"/>
        <v>7644024</v>
      </c>
      <c r="L315">
        <f t="shared" si="19"/>
        <v>0.141182128807048</v>
      </c>
    </row>
    <row r="316" spans="1:12" x14ac:dyDescent="0.3">
      <c r="A316" t="s">
        <v>317</v>
      </c>
      <c r="B316" s="4" cm="1">
        <f t="array" ref="B316">_xll.SNL.Clients.Office.Excel.Functions.SPG(A316, "SP_TOTAL_REV", "CY2023")</f>
        <v>9978000</v>
      </c>
      <c r="C316" s="4">
        <f>_xll.SNL.Clients.Office.Excel.Functions.SPG(A316,"IQ_AVG_DILUT_SHARES_OUT","CY2023")</f>
        <v>172100000</v>
      </c>
      <c r="D316" s="5">
        <f>_xll.SNL.Clients.Office.Excel.Functions.SPG(A316, "IQ_DILUT_EPS_NORM", "CY2023")</f>
        <v>8.0399999999999991</v>
      </c>
      <c r="E316">
        <f t="shared" si="16"/>
        <v>1383683.9999999998</v>
      </c>
      <c r="F316">
        <f t="shared" si="17"/>
        <v>0.13867348165965121</v>
      </c>
      <c r="G316" t="s">
        <v>317</v>
      </c>
      <c r="H316" s="4" cm="1">
        <f t="array" ref="H316">_xll.SNL.Clients.Office.Excel.Functions.SPG(G316, "SP_TOTAL_REV", "CY2023")</f>
        <v>9978000</v>
      </c>
      <c r="I316" s="4">
        <f>_xll.SNL.Clients.Office.Excel.Functions.SPG(G316,"IQ_AVG_DILUT_SHARES_OUT","CY2023")</f>
        <v>172100000</v>
      </c>
      <c r="J316" s="5">
        <f>_xll.SNL.Clients.Office.Excel.Functions.SPG(G316, "IQ_DILUT_EPS_NORM", "CY2023")</f>
        <v>8.0399999999999991</v>
      </c>
      <c r="K316">
        <f t="shared" si="18"/>
        <v>1383683.9999999998</v>
      </c>
      <c r="L316">
        <f t="shared" si="19"/>
        <v>0.13867348165965121</v>
      </c>
    </row>
    <row r="317" spans="1:12" x14ac:dyDescent="0.3">
      <c r="A317" t="s">
        <v>318</v>
      </c>
      <c r="B317" s="4" cm="1">
        <f t="array" ref="B317">_xll.SNL.Clients.Office.Excel.Functions.SPG(A317, "SP_TOTAL_REV", "CY2023")</f>
        <v>2528920</v>
      </c>
      <c r="C317" s="4">
        <f>_xll.SNL.Clients.Office.Excel.Functions.SPG(A317,"IQ_AVG_DILUT_SHARES_OUT","CY2023")</f>
        <v>79843000</v>
      </c>
      <c r="D317" s="5">
        <f>_xll.SNL.Clients.Office.Excel.Functions.SPG(A317, "IQ_DILUT_EPS_NORM", "CY2023")</f>
        <v>9.6199999999999992</v>
      </c>
      <c r="E317">
        <f t="shared" si="16"/>
        <v>768089.65999999992</v>
      </c>
      <c r="F317">
        <f t="shared" si="17"/>
        <v>0.30372240323932742</v>
      </c>
      <c r="G317" t="s">
        <v>318</v>
      </c>
      <c r="H317" s="4" cm="1">
        <f t="array" ref="H317">_xll.SNL.Clients.Office.Excel.Functions.SPG(G317, "SP_TOTAL_REV", "CY2023")</f>
        <v>2528920</v>
      </c>
      <c r="I317" s="4">
        <f>_xll.SNL.Clients.Office.Excel.Functions.SPG(G317,"IQ_AVG_DILUT_SHARES_OUT","CY2023")</f>
        <v>79843000</v>
      </c>
      <c r="J317" s="5">
        <f>_xll.SNL.Clients.Office.Excel.Functions.SPG(G317, "IQ_DILUT_EPS_NORM", "CY2023")</f>
        <v>9.6199999999999992</v>
      </c>
      <c r="K317">
        <f t="shared" si="18"/>
        <v>768089.65999999992</v>
      </c>
      <c r="L317">
        <f t="shared" si="19"/>
        <v>0.30372240323932742</v>
      </c>
    </row>
    <row r="318" spans="1:12" x14ac:dyDescent="0.3">
      <c r="A318" t="s">
        <v>319</v>
      </c>
      <c r="B318" s="4" cm="1">
        <f t="array" ref="B318">_xll.SNL.Clients.Office.Excel.Functions.SPG(A318, "SP_TOTAL_REV", "CY2023")</f>
        <v>6064000</v>
      </c>
      <c r="C318" s="4">
        <f>_xll.SNL.Clients.Office.Excel.Functions.SPG(A318,"IQ_AVG_DILUT_SHARES_OUT","CY2023")</f>
        <v>508392982</v>
      </c>
      <c r="D318" s="5">
        <f>_xll.SNL.Clients.Office.Excel.Functions.SPG(A318, "IQ_DILUT_EPS_NORM", "CY2023")</f>
        <v>2.008</v>
      </c>
      <c r="E318">
        <f t="shared" si="16"/>
        <v>1020853.107856</v>
      </c>
      <c r="F318">
        <f t="shared" si="17"/>
        <v>0.16834648876253297</v>
      </c>
      <c r="G318" t="s">
        <v>319</v>
      </c>
      <c r="H318" s="4" cm="1">
        <f t="array" ref="H318">_xll.SNL.Clients.Office.Excel.Functions.SPG(G318, "SP_TOTAL_REV", "CY2023")</f>
        <v>6064000</v>
      </c>
      <c r="I318" s="4">
        <f>_xll.SNL.Clients.Office.Excel.Functions.SPG(G318,"IQ_AVG_DILUT_SHARES_OUT","CY2023")</f>
        <v>508392982</v>
      </c>
      <c r="J318" s="5">
        <f>_xll.SNL.Clients.Office.Excel.Functions.SPG(G318, "IQ_DILUT_EPS_NORM", "CY2023")</f>
        <v>2.008</v>
      </c>
      <c r="K318">
        <f t="shared" si="18"/>
        <v>1020853.107856</v>
      </c>
      <c r="L318">
        <f t="shared" si="19"/>
        <v>0.16834648876253297</v>
      </c>
    </row>
    <row r="319" spans="1:12" x14ac:dyDescent="0.3">
      <c r="A319" t="s">
        <v>320</v>
      </c>
      <c r="B319" s="4" cm="1">
        <f t="array" ref="B319">_xll.SNL.Clients.Office.Excel.Functions.SPG(A319, "SP_TOTAL_REV", "CY2023")</f>
        <v>6181000</v>
      </c>
      <c r="C319" s="4">
        <f>_xll.SNL.Clients.Office.Excel.Functions.SPG(A319,"IQ_AVG_DILUT_SHARES_OUT","CY2023")</f>
        <v>214000000</v>
      </c>
      <c r="D319" s="5">
        <f>_xll.SNL.Clients.Office.Excel.Functions.SPG(A319, "IQ_DILUT_EPS_NORM", "CY2023")</f>
        <v>3.63</v>
      </c>
      <c r="E319">
        <f t="shared" si="16"/>
        <v>776820</v>
      </c>
      <c r="F319">
        <f t="shared" si="17"/>
        <v>0.12567869276816049</v>
      </c>
      <c r="G319" t="s">
        <v>320</v>
      </c>
      <c r="H319" s="4" cm="1">
        <f t="array" ref="H319">_xll.SNL.Clients.Office.Excel.Functions.SPG(G319, "SP_TOTAL_REV", "CY2023")</f>
        <v>6181000</v>
      </c>
      <c r="I319" s="4">
        <f>_xll.SNL.Clients.Office.Excel.Functions.SPG(G319,"IQ_AVG_DILUT_SHARES_OUT","CY2023")</f>
        <v>214000000</v>
      </c>
      <c r="J319" s="5">
        <f>_xll.SNL.Clients.Office.Excel.Functions.SPG(G319, "IQ_DILUT_EPS_NORM", "CY2023")</f>
        <v>3.63</v>
      </c>
      <c r="K319">
        <f t="shared" si="18"/>
        <v>776820</v>
      </c>
      <c r="L319">
        <f t="shared" si="19"/>
        <v>0.12567869276816049</v>
      </c>
    </row>
    <row r="320" spans="1:12" x14ac:dyDescent="0.3">
      <c r="A320" t="s">
        <v>321</v>
      </c>
      <c r="B320" s="4" cm="1">
        <f t="array" ref="B320">_xll.SNL.Clients.Office.Excel.Functions.SPG(A320, "SP_TOTAL_REV", "CY2023")</f>
        <v>33723297</v>
      </c>
      <c r="C320" s="4">
        <f>_xll.SNL.Clients.Office.Excel.Functions.SPG(A320,"IQ_AVG_DILUT_SHARES_OUT","CY2023")</f>
        <v>449498000</v>
      </c>
      <c r="D320" s="5">
        <f>_xll.SNL.Clients.Office.Excel.Functions.SPG(A320, "IQ_DILUT_EPS_NORM", "CY2023")</f>
        <v>8.6280000000000001</v>
      </c>
      <c r="E320">
        <f t="shared" si="16"/>
        <v>3878268.7439999999</v>
      </c>
      <c r="F320">
        <f t="shared" si="17"/>
        <v>0.11500265659078351</v>
      </c>
      <c r="G320" t="s">
        <v>321</v>
      </c>
      <c r="H320" s="4" cm="1">
        <f t="array" ref="H320">_xll.SNL.Clients.Office.Excel.Functions.SPG(G320, "SP_TOTAL_REV", "CY2023")</f>
        <v>33723297</v>
      </c>
      <c r="I320" s="4">
        <f>_xll.SNL.Clients.Office.Excel.Functions.SPG(G320,"IQ_AVG_DILUT_SHARES_OUT","CY2023")</f>
        <v>449498000</v>
      </c>
      <c r="J320" s="5">
        <f>_xll.SNL.Clients.Office.Excel.Functions.SPG(G320, "IQ_DILUT_EPS_NORM", "CY2023")</f>
        <v>8.6280000000000001</v>
      </c>
      <c r="K320">
        <f t="shared" si="18"/>
        <v>3878268.7439999999</v>
      </c>
      <c r="L320">
        <f t="shared" si="19"/>
        <v>0.11500265659078351</v>
      </c>
    </row>
    <row r="321" spans="1:12" x14ac:dyDescent="0.3">
      <c r="A321" t="s">
        <v>322</v>
      </c>
      <c r="B321" s="4" cm="1">
        <f t="array" ref="B321">_xll.SNL.Clients.Office.Excel.Functions.SPG(A321, "SP_TOTAL_REV", "CY2023")</f>
        <v>11812000</v>
      </c>
      <c r="C321" s="4">
        <f>_xll.SNL.Clients.Office.Excel.Functions.SPG(A321,"IQ_AVG_DILUT_SHARES_OUT","CY2023")</f>
        <v>841000000</v>
      </c>
      <c r="D321" s="5">
        <f>_xll.SNL.Clients.Office.Excel.Functions.SPG(A321, "IQ_DILUT_EPS_NORM", "CY2023")</f>
        <v>0.44</v>
      </c>
      <c r="E321">
        <f t="shared" si="16"/>
        <v>370040</v>
      </c>
      <c r="F321">
        <f t="shared" si="17"/>
        <v>3.1327463596342704E-2</v>
      </c>
      <c r="G321" t="s">
        <v>322</v>
      </c>
      <c r="H321" s="4" cm="1">
        <f t="array" ref="H321">_xll.SNL.Clients.Office.Excel.Functions.SPG(G321, "SP_TOTAL_REV", "CY2023")</f>
        <v>11812000</v>
      </c>
      <c r="I321" s="4">
        <f>_xll.SNL.Clients.Office.Excel.Functions.SPG(G321,"IQ_AVG_DILUT_SHARES_OUT","CY2023")</f>
        <v>841000000</v>
      </c>
      <c r="J321" s="5">
        <f>_xll.SNL.Clients.Office.Excel.Functions.SPG(G321, "IQ_DILUT_EPS_NORM", "CY2023")</f>
        <v>0.44</v>
      </c>
      <c r="K321">
        <f t="shared" si="18"/>
        <v>370040</v>
      </c>
      <c r="L321">
        <f t="shared" si="19"/>
        <v>3.1327463596342704E-2</v>
      </c>
    </row>
    <row r="322" spans="1:12" x14ac:dyDescent="0.3">
      <c r="A322" t="s">
        <v>323</v>
      </c>
      <c r="B322" s="4" cm="1">
        <f t="array" ref="B322">_xll.SNL.Clients.Office.Excel.Functions.SPG(A322, "SP_TOTAL_REV", "CY2023")</f>
        <v>9965000</v>
      </c>
      <c r="C322" s="4">
        <f>_xll.SNL.Clients.Office.Excel.Functions.SPG(A322,"IQ_AVG_DILUT_SHARES_OUT","CY2023")</f>
        <v>575300000</v>
      </c>
      <c r="D322" s="5">
        <f>_xll.SNL.Clients.Office.Excel.Functions.SPG(A322, "IQ_DILUT_EPS_NORM", "CY2023")</f>
        <v>0.61699999999999999</v>
      </c>
      <c r="E322">
        <f t="shared" si="16"/>
        <v>354960.1</v>
      </c>
      <c r="F322">
        <f t="shared" si="17"/>
        <v>3.5620682388359255E-2</v>
      </c>
      <c r="G322" t="s">
        <v>323</v>
      </c>
      <c r="H322" s="4" cm="1">
        <f t="array" ref="H322">_xll.SNL.Clients.Office.Excel.Functions.SPG(G322, "SP_TOTAL_REV", "CY2023")</f>
        <v>9965000</v>
      </c>
      <c r="I322" s="4">
        <f>_xll.SNL.Clients.Office.Excel.Functions.SPG(G322,"IQ_AVG_DILUT_SHARES_OUT","CY2023")</f>
        <v>575300000</v>
      </c>
      <c r="J322" s="5">
        <f>_xll.SNL.Clients.Office.Excel.Functions.SPG(G322, "IQ_DILUT_EPS_NORM", "CY2023")</f>
        <v>0.61699999999999999</v>
      </c>
      <c r="K322">
        <f t="shared" si="18"/>
        <v>354960.1</v>
      </c>
      <c r="L322">
        <f t="shared" si="19"/>
        <v>3.5620682388359255E-2</v>
      </c>
    </row>
    <row r="323" spans="1:12" x14ac:dyDescent="0.3">
      <c r="A323" t="s">
        <v>324</v>
      </c>
      <c r="B323" s="4" cm="1">
        <f t="array" ref="B323">_xll.SNL.Clients.Office.Excel.Functions.SPG(A323, "SP_TOTAL_REV", "CY2023")</f>
        <v>9965000</v>
      </c>
      <c r="C323" s="4">
        <f>_xll.SNL.Clients.Office.Excel.Functions.SPG(A323,"IQ_AVG_DILUT_SHARES_OUT","CY2023")</f>
        <v>575300000</v>
      </c>
      <c r="D323" s="5">
        <f>_xll.SNL.Clients.Office.Excel.Functions.SPG(A323, "IQ_DILUT_EPS_NORM", "CY2023")</f>
        <v>0.61699999999999999</v>
      </c>
      <c r="E323">
        <f t="shared" si="16"/>
        <v>354960.1</v>
      </c>
      <c r="F323">
        <f t="shared" si="17"/>
        <v>3.5620682388359255E-2</v>
      </c>
      <c r="G323" t="s">
        <v>324</v>
      </c>
      <c r="H323" s="4" cm="1">
        <f t="array" ref="H323">_xll.SNL.Clients.Office.Excel.Functions.SPG(G323, "SP_TOTAL_REV", "CY2023")</f>
        <v>9965000</v>
      </c>
      <c r="I323" s="4">
        <f>_xll.SNL.Clients.Office.Excel.Functions.SPG(G323,"IQ_AVG_DILUT_SHARES_OUT","CY2023")</f>
        <v>575300000</v>
      </c>
      <c r="J323" s="5">
        <f>_xll.SNL.Clients.Office.Excel.Functions.SPG(G323, "IQ_DILUT_EPS_NORM", "CY2023")</f>
        <v>0.61699999999999999</v>
      </c>
      <c r="K323">
        <f t="shared" si="18"/>
        <v>354960.1</v>
      </c>
      <c r="L323">
        <f t="shared" si="19"/>
        <v>3.5620682388359255E-2</v>
      </c>
    </row>
    <row r="324" spans="1:12" x14ac:dyDescent="0.3">
      <c r="A324" t="s">
        <v>325</v>
      </c>
      <c r="B324" s="4" cm="1">
        <f t="array" ref="B324">_xll.SNL.Clients.Office.Excel.Functions.SPG(A324, "SP_TOTAL_REV", "CY2023")</f>
        <v>28114000</v>
      </c>
      <c r="C324" s="4">
        <f>_xll.SNL.Clients.Office.Excel.Functions.SPG(A324,"IQ_AVG_DILUT_SHARES_OUT","CY2023")</f>
        <v>2030800000</v>
      </c>
      <c r="D324" s="5">
        <f>_xll.SNL.Clients.Office.Excel.Functions.SPG(A324, "IQ_DILUT_EPS_NORM", "CY2023")</f>
        <v>2.5369999999999999</v>
      </c>
      <c r="E324">
        <f t="shared" si="16"/>
        <v>5152139.5999999996</v>
      </c>
      <c r="F324">
        <f t="shared" si="17"/>
        <v>0.18325886035427189</v>
      </c>
      <c r="G324" t="s">
        <v>325</v>
      </c>
      <c r="H324" s="4" cm="1">
        <f t="array" ref="H324">_xll.SNL.Clients.Office.Excel.Functions.SPG(G324, "SP_TOTAL_REV", "CY2023")</f>
        <v>28114000</v>
      </c>
      <c r="I324" s="4">
        <f>_xll.SNL.Clients.Office.Excel.Functions.SPG(G324,"IQ_AVG_DILUT_SHARES_OUT","CY2023")</f>
        <v>2030800000</v>
      </c>
      <c r="J324" s="5">
        <f>_xll.SNL.Clients.Office.Excel.Functions.SPG(G324, "IQ_DILUT_EPS_NORM", "CY2023")</f>
        <v>2.5369999999999999</v>
      </c>
      <c r="K324">
        <f t="shared" si="18"/>
        <v>5152139.5999999996</v>
      </c>
      <c r="L324">
        <f t="shared" si="19"/>
        <v>0.18325886035427189</v>
      </c>
    </row>
    <row r="325" spans="1:12" x14ac:dyDescent="0.3">
      <c r="A325" t="s">
        <v>326</v>
      </c>
      <c r="B325" s="4" cm="1">
        <f t="array" ref="B325">_xll.SNL.Clients.Office.Excel.Functions.SPG(A325, "SP_TOTAL_REV", "CY2023")</f>
        <v>51542000</v>
      </c>
      <c r="C325" s="4">
        <f>_xll.SNL.Clients.Office.Excel.Functions.SPG(A325,"IQ_AVG_DILUT_SHARES_OUT","CY2023")</f>
        <v>1549100000</v>
      </c>
      <c r="D325" s="5">
        <f>_xll.SNL.Clients.Office.Excel.Functions.SPG(A325, "IQ_DILUT_EPS_NORM", "CY2023")</f>
        <v>2.5390000000000001</v>
      </c>
      <c r="E325">
        <f t="shared" ref="E325:E388" si="20">C325*D325/1000</f>
        <v>3933164.9</v>
      </c>
      <c r="F325">
        <f t="shared" ref="F325:F388" si="21">E325/B325</f>
        <v>7.6309900663536531E-2</v>
      </c>
      <c r="G325" t="s">
        <v>326</v>
      </c>
      <c r="H325" s="4" cm="1">
        <f t="array" ref="H325">_xll.SNL.Clients.Office.Excel.Functions.SPG(G325, "SP_TOTAL_REV", "CY2023")</f>
        <v>51542000</v>
      </c>
      <c r="I325" s="4">
        <f>_xll.SNL.Clients.Office.Excel.Functions.SPG(G325,"IQ_AVG_DILUT_SHARES_OUT","CY2023")</f>
        <v>1549100000</v>
      </c>
      <c r="J325" s="5">
        <f>_xll.SNL.Clients.Office.Excel.Functions.SPG(G325, "IQ_DILUT_EPS_NORM", "CY2023")</f>
        <v>2.5390000000000001</v>
      </c>
      <c r="K325">
        <f t="shared" ref="K325:K388" si="22">I325*J325/1000</f>
        <v>3933164.9</v>
      </c>
      <c r="L325">
        <f t="shared" ref="L325:L388" si="23">K325/H325</f>
        <v>7.6309900663536531E-2</v>
      </c>
    </row>
    <row r="326" spans="1:12" x14ac:dyDescent="0.3">
      <c r="A326" t="s">
        <v>327</v>
      </c>
      <c r="B326" s="4" cm="1">
        <f t="array" ref="B326">_xll.SNL.Clients.Office.Excel.Functions.SPG(A326, "SP_TOTAL_REV", "CY2023")</f>
        <v>5505400</v>
      </c>
      <c r="C326" s="4">
        <f>_xll.SNL.Clients.Office.Excel.Functions.SPG(A326,"IQ_AVG_DILUT_SHARES_OUT","CY2023")</f>
        <v>447900000</v>
      </c>
      <c r="D326" s="5">
        <f>_xll.SNL.Clients.Office.Excel.Functions.SPG(A326, "IQ_DILUT_EPS_NORM", "CY2023")</f>
        <v>1.2290000000000001</v>
      </c>
      <c r="E326">
        <f t="shared" si="20"/>
        <v>550469.1</v>
      </c>
      <c r="F326">
        <f t="shared" si="21"/>
        <v>9.998712173502379E-2</v>
      </c>
      <c r="G326" t="s">
        <v>327</v>
      </c>
      <c r="H326" s="4" cm="1">
        <f t="array" ref="H326">_xll.SNL.Clients.Office.Excel.Functions.SPG(G326, "SP_TOTAL_REV", "CY2023")</f>
        <v>5505400</v>
      </c>
      <c r="I326" s="4">
        <f>_xll.SNL.Clients.Office.Excel.Functions.SPG(G326,"IQ_AVG_DILUT_SHARES_OUT","CY2023")</f>
        <v>447900000</v>
      </c>
      <c r="J326" s="5">
        <f>_xll.SNL.Clients.Office.Excel.Functions.SPG(G326, "IQ_DILUT_EPS_NORM", "CY2023")</f>
        <v>1.2290000000000001</v>
      </c>
      <c r="K326">
        <f t="shared" si="22"/>
        <v>550469.1</v>
      </c>
      <c r="L326">
        <f t="shared" si="23"/>
        <v>9.998712173502379E-2</v>
      </c>
    </row>
    <row r="327" spans="1:12" x14ac:dyDescent="0.3">
      <c r="A327" t="s">
        <v>328</v>
      </c>
      <c r="B327" s="4" cm="1">
        <f t="array" ref="B327">_xll.SNL.Clients.Office.Excel.Functions.SPG(A327, "SP_TOTAL_REV", "CY2023")</f>
        <v>2651348</v>
      </c>
      <c r="C327" s="4">
        <f>_xll.SNL.Clients.Office.Excel.Functions.SPG(A327,"IQ_AVG_DILUT_SHARES_OUT","CY2023")</f>
        <v>57579250</v>
      </c>
      <c r="D327" s="5">
        <f>_xll.SNL.Clients.Office.Excel.Functions.SPG(A327, "IQ_DILUT_EPS_NORM", "CY2023")</f>
        <v>6.7619999999999996</v>
      </c>
      <c r="E327">
        <f t="shared" si="20"/>
        <v>389350.8885</v>
      </c>
      <c r="F327">
        <f t="shared" si="21"/>
        <v>0.14685016395433567</v>
      </c>
      <c r="G327" t="s">
        <v>328</v>
      </c>
      <c r="H327" s="4" cm="1">
        <f t="array" ref="H327">_xll.SNL.Clients.Office.Excel.Functions.SPG(G327, "SP_TOTAL_REV", "CY2023")</f>
        <v>2651348</v>
      </c>
      <c r="I327" s="4">
        <f>_xll.SNL.Clients.Office.Excel.Functions.SPG(G327,"IQ_AVG_DILUT_SHARES_OUT","CY2023")</f>
        <v>57579250</v>
      </c>
      <c r="J327" s="5">
        <f>_xll.SNL.Clients.Office.Excel.Functions.SPG(G327, "IQ_DILUT_EPS_NORM", "CY2023")</f>
        <v>6.7619999999999996</v>
      </c>
      <c r="K327">
        <f t="shared" si="22"/>
        <v>389350.8885</v>
      </c>
      <c r="L327">
        <f t="shared" si="23"/>
        <v>0.14685016395433567</v>
      </c>
    </row>
    <row r="328" spans="1:12" x14ac:dyDescent="0.3">
      <c r="A328" t="s">
        <v>329</v>
      </c>
      <c r="B328" s="4" cm="1">
        <f t="array" ref="B328">_xll.SNL.Clients.Office.Excel.Functions.SPG(A328, "SP_TOTAL_REV", "CY2023")</f>
        <v>12156000</v>
      </c>
      <c r="C328" s="4">
        <f>_xll.SNL.Clients.Office.Excel.Functions.SPG(A328,"IQ_AVG_DILUT_SHARES_OUT","CY2023")</f>
        <v>227400000</v>
      </c>
      <c r="D328" s="5">
        <f>_xll.SNL.Clients.Office.Excel.Functions.SPG(A328, "IQ_DILUT_EPS_NORM", "CY2023")</f>
        <v>9.4440000000000008</v>
      </c>
      <c r="E328">
        <f t="shared" si="20"/>
        <v>2147565.6</v>
      </c>
      <c r="F328">
        <f t="shared" si="21"/>
        <v>0.17666712734452122</v>
      </c>
      <c r="G328" t="s">
        <v>329</v>
      </c>
      <c r="H328" s="4" cm="1">
        <f t="array" ref="H328">_xll.SNL.Clients.Office.Excel.Functions.SPG(G328, "SP_TOTAL_REV", "CY2023")</f>
        <v>12156000</v>
      </c>
      <c r="I328" s="4">
        <f>_xll.SNL.Clients.Office.Excel.Functions.SPG(G328,"IQ_AVG_DILUT_SHARES_OUT","CY2023")</f>
        <v>227400000</v>
      </c>
      <c r="J328" s="5">
        <f>_xll.SNL.Clients.Office.Excel.Functions.SPG(G328, "IQ_DILUT_EPS_NORM", "CY2023")</f>
        <v>9.4440000000000008</v>
      </c>
      <c r="K328">
        <f t="shared" si="22"/>
        <v>2147565.6</v>
      </c>
      <c r="L328">
        <f t="shared" si="23"/>
        <v>0.17666712734452122</v>
      </c>
    </row>
    <row r="329" spans="1:12" x14ac:dyDescent="0.3">
      <c r="A329" t="s">
        <v>330</v>
      </c>
      <c r="B329" s="4" cm="1">
        <f t="array" ref="B329">_xll.SNL.Clients.Office.Excel.Functions.SPG(A329, "SP_TOTAL_REV", "CY2023")</f>
        <v>6749000</v>
      </c>
      <c r="C329" s="4">
        <f>_xll.SNL.Clients.Office.Excel.Functions.SPG(A329,"IQ_AVG_DILUT_SHARES_OUT","CY2023")</f>
        <v>207563746</v>
      </c>
      <c r="D329" s="5">
        <f>_xll.SNL.Clients.Office.Excel.Functions.SPG(A329, "IQ_DILUT_EPS_NORM", "CY2023")</f>
        <v>4.5209999999999999</v>
      </c>
      <c r="E329">
        <f t="shared" si="20"/>
        <v>938395.69566600001</v>
      </c>
      <c r="F329">
        <f t="shared" si="21"/>
        <v>0.13904218338509408</v>
      </c>
      <c r="G329" t="s">
        <v>330</v>
      </c>
      <c r="H329" s="4" cm="1">
        <f t="array" ref="H329">_xll.SNL.Clients.Office.Excel.Functions.SPG(G329, "SP_TOTAL_REV", "CY2023")</f>
        <v>6749000</v>
      </c>
      <c r="I329" s="4">
        <f>_xll.SNL.Clients.Office.Excel.Functions.SPG(G329,"IQ_AVG_DILUT_SHARES_OUT","CY2023")</f>
        <v>207563746</v>
      </c>
      <c r="J329" s="5">
        <f>_xll.SNL.Clients.Office.Excel.Functions.SPG(G329, "IQ_DILUT_EPS_NORM", "CY2023")</f>
        <v>4.5209999999999999</v>
      </c>
      <c r="K329">
        <f t="shared" si="22"/>
        <v>938395.69566600001</v>
      </c>
      <c r="L329">
        <f t="shared" si="23"/>
        <v>0.13904218338509408</v>
      </c>
    </row>
    <row r="330" spans="1:12" x14ac:dyDescent="0.3">
      <c r="A330" t="s">
        <v>331</v>
      </c>
      <c r="B330" s="4" cm="1">
        <f t="array" ref="B330">_xll.SNL.Clients.Office.Excel.Functions.SPG(A330, "SP_TOTAL_REV", "CY2023")</f>
        <v>39290000</v>
      </c>
      <c r="C330" s="4">
        <f>_xll.SNL.Clients.Office.Excel.Functions.SPG(A330,"IQ_AVG_DILUT_SHARES_OUT","CY2023")</f>
        <v>152000000</v>
      </c>
      <c r="D330" s="5">
        <f>_xll.SNL.Clients.Office.Excel.Functions.SPG(A330, "IQ_DILUT_EPS_NORM", "CY2023")</f>
        <v>9.2479999999999993</v>
      </c>
      <c r="E330">
        <f t="shared" si="20"/>
        <v>1405696</v>
      </c>
      <c r="F330">
        <f t="shared" si="21"/>
        <v>3.5777449732756428E-2</v>
      </c>
      <c r="G330" t="s">
        <v>331</v>
      </c>
      <c r="H330" s="4" cm="1">
        <f t="array" ref="H330">_xll.SNL.Clients.Office.Excel.Functions.SPG(G330, "SP_TOTAL_REV", "CY2023")</f>
        <v>39290000</v>
      </c>
      <c r="I330" s="4">
        <f>_xll.SNL.Clients.Office.Excel.Functions.SPG(G330,"IQ_AVG_DILUT_SHARES_OUT","CY2023")</f>
        <v>152000000</v>
      </c>
      <c r="J330" s="5">
        <f>_xll.SNL.Clients.Office.Excel.Functions.SPG(G330, "IQ_DILUT_EPS_NORM", "CY2023")</f>
        <v>9.2479999999999993</v>
      </c>
      <c r="K330">
        <f t="shared" si="22"/>
        <v>1405696</v>
      </c>
      <c r="L330">
        <f t="shared" si="23"/>
        <v>3.5777449732756428E-2</v>
      </c>
    </row>
    <row r="331" spans="1:12" x14ac:dyDescent="0.3">
      <c r="A331" t="s">
        <v>332</v>
      </c>
      <c r="B331" s="4" cm="1">
        <f t="array" ref="B331">_xll.SNL.Clients.Office.Excel.Functions.SPG(A331, "SP_TOTAL_REV", "CY2023")</f>
        <v>8549924</v>
      </c>
      <c r="C331" s="4">
        <f>_xll.SNL.Clients.Office.Excel.Functions.SPG(A331,"IQ_AVG_DILUT_SHARES_OUT","CY2023")</f>
        <v>427400849</v>
      </c>
      <c r="D331" s="5">
        <f>_xll.SNL.Clients.Office.Excel.Functions.SPG(A331, "IQ_DILUT_EPS_NORM", "CY2023")</f>
        <v>0.252</v>
      </c>
      <c r="E331">
        <f t="shared" si="20"/>
        <v>107705.01394799999</v>
      </c>
      <c r="F331">
        <f t="shared" si="21"/>
        <v>1.2597189629755772E-2</v>
      </c>
      <c r="G331" t="s">
        <v>332</v>
      </c>
      <c r="H331" s="4" cm="1">
        <f t="array" ref="H331">_xll.SNL.Clients.Office.Excel.Functions.SPG(G331, "SP_TOTAL_REV", "CY2023")</f>
        <v>8549924</v>
      </c>
      <c r="I331" s="4">
        <f>_xll.SNL.Clients.Office.Excel.Functions.SPG(G331,"IQ_AVG_DILUT_SHARES_OUT","CY2023")</f>
        <v>427400849</v>
      </c>
      <c r="J331" s="5">
        <f>_xll.SNL.Clients.Office.Excel.Functions.SPG(G331, "IQ_DILUT_EPS_NORM", "CY2023")</f>
        <v>0.252</v>
      </c>
      <c r="K331">
        <f t="shared" si="22"/>
        <v>107705.01394799999</v>
      </c>
      <c r="L331">
        <f t="shared" si="23"/>
        <v>1.2597189629755772E-2</v>
      </c>
    </row>
    <row r="332" spans="1:12" x14ac:dyDescent="0.3">
      <c r="A332" t="s">
        <v>333</v>
      </c>
      <c r="B332" s="4" cm="1">
        <f t="array" ref="B332">_xll.SNL.Clients.Office.Excel.Functions.SPG(A332, "SP_TOTAL_REV", "CY2023")</f>
        <v>28823000</v>
      </c>
      <c r="C332" s="4">
        <f>_xll.SNL.Clients.Office.Excel.Functions.SPG(A332,"IQ_AVG_DILUT_SHARES_OUT","CY2023")</f>
        <v>228000000</v>
      </c>
      <c r="D332" s="5">
        <f>_xll.SNL.Clients.Office.Excel.Functions.SPG(A332, "IQ_DILUT_EPS_NORM", "CY2023")</f>
        <v>-4.55</v>
      </c>
      <c r="E332">
        <f t="shared" si="20"/>
        <v>-1037400</v>
      </c>
      <c r="F332">
        <f t="shared" si="21"/>
        <v>-3.5992089650626238E-2</v>
      </c>
      <c r="G332" t="s">
        <v>333</v>
      </c>
      <c r="H332" s="4" cm="1">
        <f t="array" ref="H332">_xll.SNL.Clients.Office.Excel.Functions.SPG(G332, "SP_TOTAL_REV", "CY2023")</f>
        <v>28823000</v>
      </c>
      <c r="I332" s="4">
        <f>_xll.SNL.Clients.Office.Excel.Functions.SPG(G332,"IQ_AVG_DILUT_SHARES_OUT","CY2023")</f>
        <v>228000000</v>
      </c>
      <c r="J332" s="5">
        <f>_xll.SNL.Clients.Office.Excel.Functions.SPG(G332, "IQ_DILUT_EPS_NORM", "CY2023")</f>
        <v>-4.55</v>
      </c>
      <c r="K332">
        <f t="shared" si="22"/>
        <v>-1037400</v>
      </c>
      <c r="L332">
        <f t="shared" si="23"/>
        <v>-3.5992089650626238E-2</v>
      </c>
    </row>
    <row r="333" spans="1:12" x14ac:dyDescent="0.3">
      <c r="A333" t="s">
        <v>334</v>
      </c>
      <c r="B333" s="4" cm="1">
        <f t="array" ref="B333">_xll.SNL.Clients.Office.Excel.Functions.SPG(A333, "SP_TOTAL_REV", "CY2023")</f>
        <v>34713501</v>
      </c>
      <c r="C333" s="4">
        <f>_xll.SNL.Clients.Office.Excel.Functions.SPG(A333,"IQ_AVG_DILUT_SHARES_OUT","CY2023")</f>
        <v>250412000</v>
      </c>
      <c r="D333" s="5">
        <f>_xll.SNL.Clients.Office.Excel.Functions.SPG(A333, "IQ_DILUT_EPS_NORM", "CY2023")</f>
        <v>14.106999999999999</v>
      </c>
      <c r="E333">
        <f t="shared" si="20"/>
        <v>3532562.0839999998</v>
      </c>
      <c r="F333">
        <f t="shared" si="21"/>
        <v>0.10176334804144359</v>
      </c>
      <c r="G333" t="s">
        <v>334</v>
      </c>
      <c r="H333" s="4" cm="1">
        <f t="array" ref="H333">_xll.SNL.Clients.Office.Excel.Functions.SPG(G333, "SP_TOTAL_REV", "CY2023")</f>
        <v>34713501</v>
      </c>
      <c r="I333" s="4">
        <f>_xll.SNL.Clients.Office.Excel.Functions.SPG(G333,"IQ_AVG_DILUT_SHARES_OUT","CY2023")</f>
        <v>250412000</v>
      </c>
      <c r="J333" s="5">
        <f>_xll.SNL.Clients.Office.Excel.Functions.SPG(G333, "IQ_DILUT_EPS_NORM", "CY2023")</f>
        <v>14.106999999999999</v>
      </c>
      <c r="K333">
        <f t="shared" si="22"/>
        <v>3532562.0839999998</v>
      </c>
      <c r="L333">
        <f t="shared" si="23"/>
        <v>0.10176334804144359</v>
      </c>
    </row>
    <row r="334" spans="1:12" x14ac:dyDescent="0.3">
      <c r="A334" t="s">
        <v>335</v>
      </c>
      <c r="B334" s="4" cm="1">
        <f t="array" ref="B334">_xll.SNL.Clients.Office.Excel.Functions.SPG(A334, "SP_TOTAL_REV", "CY2023")</f>
        <v>60922000</v>
      </c>
      <c r="C334" s="4">
        <f>_xll.SNL.Clients.Office.Excel.Functions.SPG(A334,"IQ_AVG_DILUT_SHARES_OUT","CY2023")</f>
        <v>24940000000</v>
      </c>
      <c r="D334" s="5">
        <f>_xll.SNL.Clients.Office.Excel.Functions.SPG(A334, "IQ_DILUT_EPS_NORM", "CY2023")</f>
        <v>0.84199999999999997</v>
      </c>
      <c r="E334">
        <f t="shared" si="20"/>
        <v>20999480</v>
      </c>
      <c r="F334">
        <f t="shared" si="21"/>
        <v>0.34469452742851514</v>
      </c>
      <c r="G334" t="s">
        <v>335</v>
      </c>
      <c r="H334" s="4" cm="1">
        <f t="array" ref="H334">_xll.SNL.Clients.Office.Excel.Functions.SPG(G334, "SP_TOTAL_REV", "CY2023")</f>
        <v>60922000</v>
      </c>
      <c r="I334" s="4">
        <f>_xll.SNL.Clients.Office.Excel.Functions.SPG(G334,"IQ_AVG_DILUT_SHARES_OUT","CY2023")</f>
        <v>24940000000</v>
      </c>
      <c r="J334" s="5">
        <f>_xll.SNL.Clients.Office.Excel.Functions.SPG(G334, "IQ_DILUT_EPS_NORM", "CY2023")</f>
        <v>0.84199999999999997</v>
      </c>
      <c r="K334">
        <f t="shared" si="22"/>
        <v>20999480</v>
      </c>
      <c r="L334">
        <f t="shared" si="23"/>
        <v>0.34469452742851514</v>
      </c>
    </row>
    <row r="335" spans="1:12" x14ac:dyDescent="0.3">
      <c r="A335" t="s">
        <v>336</v>
      </c>
      <c r="B335" s="4" cm="1">
        <f t="array" ref="B335">_xll.SNL.Clients.Office.Excel.Functions.SPG(A335, "SP_TOTAL_REV", "CY2023")</f>
        <v>9682899</v>
      </c>
      <c r="C335" s="4">
        <f>_xll.SNL.Clients.Office.Excel.Functions.SPG(A335,"IQ_AVG_DILUT_SHARES_OUT","CY2023")</f>
        <v>3435294</v>
      </c>
      <c r="D335" s="5">
        <f>_xll.SNL.Clients.Office.Excel.Functions.SPG(A335, "IQ_DILUT_EPS_NORM", "CY2023")</f>
        <v>350.83800000000002</v>
      </c>
      <c r="E335">
        <f t="shared" si="20"/>
        <v>1205231.676372</v>
      </c>
      <c r="F335">
        <f t="shared" si="21"/>
        <v>0.12447012783795432</v>
      </c>
      <c r="G335" t="s">
        <v>336</v>
      </c>
      <c r="H335" s="4" cm="1">
        <f t="array" ref="H335">_xll.SNL.Clients.Office.Excel.Functions.SPG(G335, "SP_TOTAL_REV", "CY2023")</f>
        <v>9682899</v>
      </c>
      <c r="I335" s="4">
        <f>_xll.SNL.Clients.Office.Excel.Functions.SPG(G335,"IQ_AVG_DILUT_SHARES_OUT","CY2023")</f>
        <v>3435294</v>
      </c>
      <c r="J335" s="5">
        <f>_xll.SNL.Clients.Office.Excel.Functions.SPG(G335, "IQ_DILUT_EPS_NORM", "CY2023")</f>
        <v>350.83800000000002</v>
      </c>
      <c r="K335">
        <f t="shared" si="22"/>
        <v>1205231.676372</v>
      </c>
      <c r="L335">
        <f t="shared" si="23"/>
        <v>0.12447012783795432</v>
      </c>
    </row>
    <row r="336" spans="1:12" x14ac:dyDescent="0.3">
      <c r="A336" t="s">
        <v>337</v>
      </c>
      <c r="B336" s="4" cm="1">
        <f t="array" ref="B336">_xll.SNL.Clients.Office.Excel.Functions.SPG(A336, "SP_TOTAL_REV", "CY2023")</f>
        <v>13276000</v>
      </c>
      <c r="C336" s="4">
        <f>_xll.SNL.Clients.Office.Excel.Functions.SPG(A336,"IQ_AVG_DILUT_SHARES_OUT","CY2023")</f>
        <v>261370000</v>
      </c>
      <c r="D336" s="5">
        <f>_xll.SNL.Clients.Office.Excel.Functions.SPG(A336, "IQ_DILUT_EPS_NORM", "CY2023")</f>
        <v>8.1349999999999998</v>
      </c>
      <c r="E336">
        <f t="shared" si="20"/>
        <v>2126244.9500000002</v>
      </c>
      <c r="F336">
        <f t="shared" si="21"/>
        <v>0.16015704655016572</v>
      </c>
      <c r="G336" t="s">
        <v>337</v>
      </c>
      <c r="H336" s="4" cm="1">
        <f t="array" ref="H336">_xll.SNL.Clients.Office.Excel.Functions.SPG(G336, "SP_TOTAL_REV", "CY2023")</f>
        <v>13276000</v>
      </c>
      <c r="I336" s="4">
        <f>_xll.SNL.Clients.Office.Excel.Functions.SPG(G336,"IQ_AVG_DILUT_SHARES_OUT","CY2023")</f>
        <v>261370000</v>
      </c>
      <c r="J336" s="5">
        <f>_xll.SNL.Clients.Office.Excel.Functions.SPG(G336, "IQ_DILUT_EPS_NORM", "CY2023")</f>
        <v>8.1349999999999998</v>
      </c>
      <c r="K336">
        <f t="shared" si="22"/>
        <v>2126244.9500000002</v>
      </c>
      <c r="L336">
        <f t="shared" si="23"/>
        <v>0.16015704655016572</v>
      </c>
    </row>
    <row r="337" spans="1:12" x14ac:dyDescent="0.3">
      <c r="A337" t="s">
        <v>338</v>
      </c>
      <c r="B337" s="4" cm="1">
        <f t="array" ref="B337">_xll.SNL.Clients.Office.Excel.Functions.SPG(A337, "SP_TOTAL_REV", "CY2023")</f>
        <v>15812250</v>
      </c>
      <c r="C337" s="4">
        <f>_xll.SNL.Clients.Office.Excel.Functions.SPG(A337,"IQ_AVG_DILUT_SHARES_OUT","CY2023")</f>
        <v>60998000</v>
      </c>
      <c r="D337" s="5">
        <f>_xll.SNL.Clients.Office.Excel.Functions.SPG(A337, "IQ_DILUT_EPS_NORM", "CY2023")</f>
        <v>30.724</v>
      </c>
      <c r="E337">
        <f t="shared" si="20"/>
        <v>1874102.5519999999</v>
      </c>
      <c r="F337">
        <f t="shared" si="21"/>
        <v>0.1185221933627409</v>
      </c>
      <c r="G337" t="s">
        <v>338</v>
      </c>
      <c r="H337" s="4" cm="1">
        <f t="array" ref="H337">_xll.SNL.Clients.Office.Excel.Functions.SPG(G337, "SP_TOTAL_REV", "CY2023")</f>
        <v>15812250</v>
      </c>
      <c r="I337" s="4">
        <f>_xll.SNL.Clients.Office.Excel.Functions.SPG(G337,"IQ_AVG_DILUT_SHARES_OUT","CY2023")</f>
        <v>60998000</v>
      </c>
      <c r="J337" s="5">
        <f>_xll.SNL.Clients.Office.Excel.Functions.SPG(G337, "IQ_DILUT_EPS_NORM", "CY2023")</f>
        <v>30.724</v>
      </c>
      <c r="K337">
        <f t="shared" si="22"/>
        <v>1874102.5519999999</v>
      </c>
      <c r="L337">
        <f t="shared" si="23"/>
        <v>0.1185221933627409</v>
      </c>
    </row>
    <row r="338" spans="1:12" x14ac:dyDescent="0.3">
      <c r="A338" t="s">
        <v>339</v>
      </c>
      <c r="B338" s="4" cm="1">
        <f t="array" ref="B338">_xll.SNL.Clients.Office.Excel.Functions.SPG(A338, "SP_TOTAL_REV", "CY2023")</f>
        <v>28257000</v>
      </c>
      <c r="C338" s="4">
        <f>_xll.SNL.Clients.Office.Excel.Functions.SPG(A338,"IQ_AVG_DILUT_SHARES_OUT","CY2023")</f>
        <v>960900000</v>
      </c>
      <c r="D338" s="5">
        <f>_xll.SNL.Clients.Office.Excel.Functions.SPG(A338, "IQ_DILUT_EPS_NORM", "CY2023")</f>
        <v>3.7090000000000001</v>
      </c>
      <c r="E338">
        <f t="shared" si="20"/>
        <v>3563978.1</v>
      </c>
      <c r="F338">
        <f t="shared" si="21"/>
        <v>0.12612726404076866</v>
      </c>
      <c r="G338" t="s">
        <v>339</v>
      </c>
      <c r="H338" s="4" cm="1">
        <f t="array" ref="H338">_xll.SNL.Clients.Office.Excel.Functions.SPG(G338, "SP_TOTAL_REV", "CY2023")</f>
        <v>28257000</v>
      </c>
      <c r="I338" s="4">
        <f>_xll.SNL.Clients.Office.Excel.Functions.SPG(G338,"IQ_AVG_DILUT_SHARES_OUT","CY2023")</f>
        <v>960900000</v>
      </c>
      <c r="J338" s="5">
        <f>_xll.SNL.Clients.Office.Excel.Functions.SPG(G338, "IQ_DILUT_EPS_NORM", "CY2023")</f>
        <v>3.7090000000000001</v>
      </c>
      <c r="K338">
        <f t="shared" si="22"/>
        <v>3563978.1</v>
      </c>
      <c r="L338">
        <f t="shared" si="23"/>
        <v>0.12612726404076866</v>
      </c>
    </row>
    <row r="339" spans="1:12" x14ac:dyDescent="0.3">
      <c r="A339" t="s">
        <v>340</v>
      </c>
      <c r="B339" s="4" cm="1">
        <f t="array" ref="B339">_xll.SNL.Clients.Office.Excel.Functions.SPG(A339, "SP_TOTAL_REV", "CY2023")</f>
        <v>5866152</v>
      </c>
      <c r="C339" s="4">
        <f>_xll.SNL.Clients.Office.Excel.Functions.SPG(A339,"IQ_AVG_DILUT_SHARES_OUT","CY2023")</f>
        <v>220180424</v>
      </c>
      <c r="D339" s="5">
        <f>_xll.SNL.Clients.Office.Excel.Functions.SPG(A339, "IQ_DILUT_EPS_NORM", "CY2023")</f>
        <v>4.6769999999999996</v>
      </c>
      <c r="E339">
        <f t="shared" si="20"/>
        <v>1029783.8430479999</v>
      </c>
      <c r="F339">
        <f t="shared" si="21"/>
        <v>0.17554673711966548</v>
      </c>
      <c r="G339" t="s">
        <v>340</v>
      </c>
      <c r="H339" s="4" cm="1">
        <f t="array" ref="H339">_xll.SNL.Clients.Office.Excel.Functions.SPG(G339, "SP_TOTAL_REV", "CY2023")</f>
        <v>5866152</v>
      </c>
      <c r="I339" s="4">
        <f>_xll.SNL.Clients.Office.Excel.Functions.SPG(G339,"IQ_AVG_DILUT_SHARES_OUT","CY2023")</f>
        <v>220180424</v>
      </c>
      <c r="J339" s="5">
        <f>_xll.SNL.Clients.Office.Excel.Functions.SPG(G339, "IQ_DILUT_EPS_NORM", "CY2023")</f>
        <v>4.6769999999999996</v>
      </c>
      <c r="K339">
        <f t="shared" si="22"/>
        <v>1029783.8430479999</v>
      </c>
      <c r="L339">
        <f t="shared" si="23"/>
        <v>0.17554673711966548</v>
      </c>
    </row>
    <row r="340" spans="1:12" x14ac:dyDescent="0.3">
      <c r="A340" t="s">
        <v>341</v>
      </c>
      <c r="B340" s="4" cm="1">
        <f t="array" ref="B340">_xll.SNL.Clients.Office.Excel.Functions.SPG(A340, "SP_TOTAL_REV", "CY2023")</f>
        <v>14692200</v>
      </c>
      <c r="C340" s="4">
        <f>_xll.SNL.Clients.Office.Excel.Functions.SPG(A340,"IQ_AVG_DILUT_SHARES_OUT","CY2023")</f>
        <v>201400000</v>
      </c>
      <c r="D340" s="5">
        <f>_xll.SNL.Clients.Office.Excel.Functions.SPG(A340, "IQ_DILUT_EPS_NORM", "CY2023")</f>
        <v>5.9649999999999999</v>
      </c>
      <c r="E340">
        <f t="shared" si="20"/>
        <v>1201351</v>
      </c>
      <c r="F340">
        <f t="shared" si="21"/>
        <v>8.1767944895931172E-2</v>
      </c>
      <c r="G340" t="s">
        <v>341</v>
      </c>
      <c r="H340" s="4" cm="1">
        <f t="array" ref="H340">_xll.SNL.Clients.Office.Excel.Functions.SPG(G340, "SP_TOTAL_REV", "CY2023")</f>
        <v>14692200</v>
      </c>
      <c r="I340" s="4">
        <f>_xll.SNL.Clients.Office.Excel.Functions.SPG(G340,"IQ_AVG_DILUT_SHARES_OUT","CY2023")</f>
        <v>201400000</v>
      </c>
      <c r="J340" s="5">
        <f>_xll.SNL.Clients.Office.Excel.Functions.SPG(G340, "IQ_DILUT_EPS_NORM", "CY2023")</f>
        <v>5.9649999999999999</v>
      </c>
      <c r="K340">
        <f t="shared" si="22"/>
        <v>1201351</v>
      </c>
      <c r="L340">
        <f t="shared" si="23"/>
        <v>8.1767944895931172E-2</v>
      </c>
    </row>
    <row r="341" spans="1:12" x14ac:dyDescent="0.3">
      <c r="A341" t="s">
        <v>342</v>
      </c>
      <c r="B341" s="4" cm="1">
        <f t="array" ref="B341">_xll.SNL.Clients.Office.Excel.Functions.SPG(A341, "SP_TOTAL_REV", "CY2023")</f>
        <v>8253000</v>
      </c>
      <c r="C341" s="4">
        <f>_xll.SNL.Clients.Office.Excel.Functions.SPG(A341,"IQ_AVG_DILUT_SHARES_OUT","CY2023")</f>
        <v>446800000</v>
      </c>
      <c r="D341" s="5">
        <f>_xll.SNL.Clients.Office.Excel.Functions.SPG(A341, "IQ_DILUT_EPS_NORM", "CY2023")</f>
        <v>3.6669999999999998</v>
      </c>
      <c r="E341">
        <f t="shared" si="20"/>
        <v>1638415.6</v>
      </c>
      <c r="F341">
        <f t="shared" si="21"/>
        <v>0.19852363988852539</v>
      </c>
      <c r="G341" t="s">
        <v>342</v>
      </c>
      <c r="H341" s="4" cm="1">
        <f t="array" ref="H341">_xll.SNL.Clients.Office.Excel.Functions.SPG(G341, "SP_TOTAL_REV", "CY2023")</f>
        <v>8253000</v>
      </c>
      <c r="I341" s="4">
        <f>_xll.SNL.Clients.Office.Excel.Functions.SPG(G341,"IQ_AVG_DILUT_SHARES_OUT","CY2023")</f>
        <v>446800000</v>
      </c>
      <c r="J341" s="5">
        <f>_xll.SNL.Clients.Office.Excel.Functions.SPG(G341, "IQ_DILUT_EPS_NORM", "CY2023")</f>
        <v>3.6669999999999998</v>
      </c>
      <c r="K341">
        <f t="shared" si="22"/>
        <v>1638415.6</v>
      </c>
      <c r="L341">
        <f t="shared" si="23"/>
        <v>0.19852363988852539</v>
      </c>
    </row>
    <row r="342" spans="1:12" x14ac:dyDescent="0.3">
      <c r="A342" t="s">
        <v>343</v>
      </c>
      <c r="B342" s="4" cm="1">
        <f t="array" ref="B342">_xll.SNL.Clients.Office.Excel.Functions.SPG(A342, "SP_TOTAL_REV", "CY2023")</f>
        <v>17677000</v>
      </c>
      <c r="C342" s="4">
        <f>_xll.SNL.Clients.Office.Excel.Functions.SPG(A342,"IQ_AVG_DILUT_SHARES_OUT","CY2023")</f>
        <v>485400000</v>
      </c>
      <c r="D342" s="5">
        <f>_xll.SNL.Clients.Office.Excel.Functions.SPG(A342, "IQ_DILUT_EPS_NORM", "CY2023")</f>
        <v>3.7029999999999998</v>
      </c>
      <c r="E342">
        <f t="shared" si="20"/>
        <v>1797436.2</v>
      </c>
      <c r="F342">
        <f t="shared" si="21"/>
        <v>0.10168219720540815</v>
      </c>
      <c r="G342" t="s">
        <v>343</v>
      </c>
      <c r="H342" s="4" cm="1">
        <f t="array" ref="H342">_xll.SNL.Clients.Office.Excel.Functions.SPG(G342, "SP_TOTAL_REV", "CY2023")</f>
        <v>17677000</v>
      </c>
      <c r="I342" s="4">
        <f>_xll.SNL.Clients.Office.Excel.Functions.SPG(G342,"IQ_AVG_DILUT_SHARES_OUT","CY2023")</f>
        <v>485400000</v>
      </c>
      <c r="J342" s="5">
        <f>_xll.SNL.Clients.Office.Excel.Functions.SPG(G342, "IQ_DILUT_EPS_NORM", "CY2023")</f>
        <v>3.7029999999999998</v>
      </c>
      <c r="K342">
        <f t="shared" si="22"/>
        <v>1797436.2</v>
      </c>
      <c r="L342">
        <f t="shared" si="23"/>
        <v>0.10168219720540815</v>
      </c>
    </row>
    <row r="343" spans="1:12" x14ac:dyDescent="0.3">
      <c r="A343" t="s">
        <v>344</v>
      </c>
      <c r="B343" s="4" cm="1">
        <f t="array" ref="B343">_xll.SNL.Clients.Office.Excel.Functions.SPG(A343, "SP_TOTAL_REV", "CY2023")</f>
        <v>51628000</v>
      </c>
      <c r="C343" s="4">
        <f>_xll.SNL.Clients.Office.Excel.Functions.SPG(A343,"IQ_AVG_DILUT_SHARES_OUT","CY2023")</f>
        <v>2802500000</v>
      </c>
      <c r="D343" s="5">
        <f>_xll.SNL.Clients.Office.Excel.Functions.SPG(A343, "IQ_DILUT_EPS_NORM", "CY2023")</f>
        <v>2.524</v>
      </c>
      <c r="E343">
        <f t="shared" si="20"/>
        <v>7073510</v>
      </c>
      <c r="F343">
        <f t="shared" si="21"/>
        <v>0.13700918106453863</v>
      </c>
      <c r="G343" t="s">
        <v>344</v>
      </c>
      <c r="H343" s="4" cm="1">
        <f t="array" ref="H343">_xll.SNL.Clients.Office.Excel.Functions.SPG(G343, "SP_TOTAL_REV", "CY2023")</f>
        <v>51628000</v>
      </c>
      <c r="I343" s="4">
        <f>_xll.SNL.Clients.Office.Excel.Functions.SPG(G343,"IQ_AVG_DILUT_SHARES_OUT","CY2023")</f>
        <v>2802500000</v>
      </c>
      <c r="J343" s="5">
        <f>_xll.SNL.Clients.Office.Excel.Functions.SPG(G343, "IQ_DILUT_EPS_NORM", "CY2023")</f>
        <v>2.524</v>
      </c>
      <c r="K343">
        <f t="shared" si="22"/>
        <v>7073510</v>
      </c>
      <c r="L343">
        <f t="shared" si="23"/>
        <v>0.13700918106453863</v>
      </c>
    </row>
    <row r="344" spans="1:12" x14ac:dyDescent="0.3">
      <c r="A344" t="s">
        <v>345</v>
      </c>
      <c r="B344" s="4" cm="1">
        <f t="array" ref="B344">_xll.SNL.Clients.Office.Excel.Functions.SPG(A344, "SP_TOTAL_REV", "CY2023")</f>
        <v>14209000</v>
      </c>
      <c r="C344" s="4">
        <f>_xll.SNL.Clients.Office.Excel.Functions.SPG(A344,"IQ_AVG_DILUT_SHARES_OUT","CY2023")</f>
        <v>414600000</v>
      </c>
      <c r="D344" s="5">
        <f>_xll.SNL.Clients.Office.Excel.Functions.SPG(A344, "IQ_DILUT_EPS_NORM", "CY2023")</f>
        <v>2.9649999999999999</v>
      </c>
      <c r="E344">
        <f t="shared" si="20"/>
        <v>1229289</v>
      </c>
      <c r="F344">
        <f t="shared" si="21"/>
        <v>8.6514814554155814E-2</v>
      </c>
      <c r="G344" t="s">
        <v>345</v>
      </c>
      <c r="H344" s="4" cm="1">
        <f t="array" ref="H344">_xll.SNL.Clients.Office.Excel.Functions.SPG(G344, "SP_TOTAL_REV", "CY2023")</f>
        <v>14209000</v>
      </c>
      <c r="I344" s="4">
        <f>_xll.SNL.Clients.Office.Excel.Functions.SPG(G344,"IQ_AVG_DILUT_SHARES_OUT","CY2023")</f>
        <v>414600000</v>
      </c>
      <c r="J344" s="5">
        <f>_xll.SNL.Clients.Office.Excel.Functions.SPG(G344, "IQ_DILUT_EPS_NORM", "CY2023")</f>
        <v>2.9649999999999999</v>
      </c>
      <c r="K344">
        <f t="shared" si="22"/>
        <v>1229289</v>
      </c>
      <c r="L344">
        <f t="shared" si="23"/>
        <v>8.6514814554155814E-2</v>
      </c>
    </row>
    <row r="345" spans="1:12" x14ac:dyDescent="0.3">
      <c r="A345" t="s">
        <v>346</v>
      </c>
      <c r="B345" s="4" cm="1">
        <f t="array" ref="B345">_xll.SNL.Clients.Office.Excel.Functions.SPG(A345, "SP_TOTAL_REV", "CY2023")</f>
        <v>35127400</v>
      </c>
      <c r="C345" s="4">
        <f>_xll.SNL.Clients.Office.Excel.Functions.SPG(A345,"IQ_AVG_DILUT_SHARES_OUT","CY2023")</f>
        <v>525000000</v>
      </c>
      <c r="D345" s="5">
        <f>_xll.SNL.Clients.Office.Excel.Functions.SPG(A345, "IQ_DILUT_EPS_NORM", "CY2023")</f>
        <v>7.5220000000000002</v>
      </c>
      <c r="E345">
        <f t="shared" si="20"/>
        <v>3949050</v>
      </c>
      <c r="F345">
        <f t="shared" si="21"/>
        <v>0.11242078833047707</v>
      </c>
      <c r="G345" t="s">
        <v>346</v>
      </c>
      <c r="H345" s="4" cm="1">
        <f t="array" ref="H345">_xll.SNL.Clients.Office.Excel.Functions.SPG(G345, "SP_TOTAL_REV", "CY2023")</f>
        <v>35127400</v>
      </c>
      <c r="I345" s="4">
        <f>_xll.SNL.Clients.Office.Excel.Functions.SPG(G345,"IQ_AVG_DILUT_SHARES_OUT","CY2023")</f>
        <v>525000000</v>
      </c>
      <c r="J345" s="5">
        <f>_xll.SNL.Clients.Office.Excel.Functions.SPG(G345, "IQ_DILUT_EPS_NORM", "CY2023")</f>
        <v>7.5220000000000002</v>
      </c>
      <c r="K345">
        <f t="shared" si="22"/>
        <v>3949050</v>
      </c>
      <c r="L345">
        <f t="shared" si="23"/>
        <v>0.11242078833047707</v>
      </c>
    </row>
    <row r="346" spans="1:12" x14ac:dyDescent="0.3">
      <c r="A346" t="s">
        <v>347</v>
      </c>
      <c r="B346" s="4" cm="1">
        <f t="array" ref="B346">_xll.SNL.Clients.Office.Excel.Functions.SPG(A346, "SP_TOTAL_REV", "CY2023")</f>
        <v>7802400</v>
      </c>
      <c r="C346" s="4">
        <f>_xll.SNL.Clients.Office.Excel.Functions.SPG(A346,"IQ_AVG_DILUT_SHARES_OUT","CY2023")</f>
        <v>89500000</v>
      </c>
      <c r="D346" s="5">
        <f>_xll.SNL.Clients.Office.Excel.Functions.SPG(A346, "IQ_DILUT_EPS_NORM", "CY2023")</f>
        <v>7.476</v>
      </c>
      <c r="E346">
        <f t="shared" si="20"/>
        <v>669102</v>
      </c>
      <c r="F346">
        <f t="shared" si="21"/>
        <v>8.5755921254998466E-2</v>
      </c>
      <c r="G346" t="s">
        <v>347</v>
      </c>
      <c r="H346" s="4" cm="1">
        <f t="array" ref="H346">_xll.SNL.Clients.Office.Excel.Functions.SPG(G346, "SP_TOTAL_REV", "CY2023")</f>
        <v>7802400</v>
      </c>
      <c r="I346" s="4">
        <f>_xll.SNL.Clients.Office.Excel.Functions.SPG(G346,"IQ_AVG_DILUT_SHARES_OUT","CY2023")</f>
        <v>89500000</v>
      </c>
      <c r="J346" s="5">
        <f>_xll.SNL.Clients.Office.Excel.Functions.SPG(G346, "IQ_DILUT_EPS_NORM", "CY2023")</f>
        <v>7.476</v>
      </c>
      <c r="K346">
        <f t="shared" si="22"/>
        <v>669102</v>
      </c>
      <c r="L346">
        <f t="shared" si="23"/>
        <v>8.5755921254998466E-2</v>
      </c>
    </row>
    <row r="347" spans="1:12" x14ac:dyDescent="0.3">
      <c r="A347" t="s">
        <v>348</v>
      </c>
      <c r="B347" s="4" cm="1">
        <f t="array" ref="B347">_xll.SNL.Clients.Office.Excel.Functions.SPG(A347, "SP_TOTAL_REV", "CY2023")</f>
        <v>2225012</v>
      </c>
      <c r="C347" s="4">
        <f>_xll.SNL.Clients.Office.Excel.Functions.SPG(A347,"IQ_AVG_DILUT_SHARES_OUT","CY2023")</f>
        <v>2297927000</v>
      </c>
      <c r="D347" s="5">
        <f>_xll.SNL.Clients.Office.Excel.Functions.SPG(A347, "IQ_DILUT_EPS_NORM", "CY2023")</f>
        <v>6.0999999999999999E-2</v>
      </c>
      <c r="E347">
        <f t="shared" si="20"/>
        <v>140173.54699999999</v>
      </c>
      <c r="F347">
        <f t="shared" si="21"/>
        <v>6.2999007196365683E-2</v>
      </c>
      <c r="G347" t="s">
        <v>348</v>
      </c>
      <c r="H347" s="4" cm="1">
        <f t="array" ref="H347">_xll.SNL.Clients.Office.Excel.Functions.SPG(G347, "SP_TOTAL_REV", "CY2023")</f>
        <v>2225012</v>
      </c>
      <c r="I347" s="4">
        <f>_xll.SNL.Clients.Office.Excel.Functions.SPG(G347,"IQ_AVG_DILUT_SHARES_OUT","CY2023")</f>
        <v>2297927000</v>
      </c>
      <c r="J347" s="5">
        <f>_xll.SNL.Clients.Office.Excel.Functions.SPG(G347, "IQ_DILUT_EPS_NORM", "CY2023")</f>
        <v>6.0999999999999999E-2</v>
      </c>
      <c r="K347">
        <f t="shared" si="22"/>
        <v>140173.54699999999</v>
      </c>
      <c r="L347">
        <f t="shared" si="23"/>
        <v>6.2999007196365683E-2</v>
      </c>
    </row>
    <row r="348" spans="1:12" x14ac:dyDescent="0.3">
      <c r="A348" t="s">
        <v>349</v>
      </c>
      <c r="B348" s="4" cm="1">
        <f t="array" ref="B348">_xll.SNL.Clients.Office.Excel.Functions.SPG(A348, "SP_TOTAL_REV", "CY2023")</f>
        <v>7527400</v>
      </c>
      <c r="C348" s="4">
        <f>_xll.SNL.Clients.Office.Excel.Functions.SPG(A348,"IQ_AVG_DILUT_SHARES_OUT","CY2023")</f>
        <v>703300000</v>
      </c>
      <c r="D348" s="5">
        <f>_xll.SNL.Clients.Office.Excel.Functions.SPG(A348, "IQ_DILUT_EPS_NORM", "CY2023")</f>
        <v>0.92600000000000005</v>
      </c>
      <c r="E348">
        <f t="shared" si="20"/>
        <v>651255.80000000005</v>
      </c>
      <c r="F348">
        <f t="shared" si="21"/>
        <v>8.6518027472965442E-2</v>
      </c>
      <c r="G348" t="s">
        <v>349</v>
      </c>
      <c r="H348" s="4" cm="1">
        <f t="array" ref="H348">_xll.SNL.Clients.Office.Excel.Functions.SPG(G348, "SP_TOTAL_REV", "CY2023")</f>
        <v>7527400</v>
      </c>
      <c r="I348" s="4">
        <f>_xll.SNL.Clients.Office.Excel.Functions.SPG(G348,"IQ_AVG_DILUT_SHARES_OUT","CY2023")</f>
        <v>703300000</v>
      </c>
      <c r="J348" s="5">
        <f>_xll.SNL.Clients.Office.Excel.Functions.SPG(G348, "IQ_DILUT_EPS_NORM", "CY2023")</f>
        <v>0.92600000000000005</v>
      </c>
      <c r="K348">
        <f t="shared" si="22"/>
        <v>651255.80000000005</v>
      </c>
      <c r="L348">
        <f t="shared" si="23"/>
        <v>8.6518027472965442E-2</v>
      </c>
    </row>
    <row r="349" spans="1:12" x14ac:dyDescent="0.3">
      <c r="A349" t="s">
        <v>350</v>
      </c>
      <c r="B349" s="4" cm="1">
        <f t="array" ref="B349">_xll.SNL.Clients.Office.Excel.Functions.SPG(A349, "SP_TOTAL_REV", "CY2023")</f>
        <v>29652000</v>
      </c>
      <c r="C349" s="4">
        <f>_xll.SNL.Clients.Office.Excel.Functions.SPG(A349,"IQ_AVG_DILUT_SHARES_OUT","CY2023")</f>
        <v>652000000</v>
      </c>
      <c r="D349" s="5">
        <f>_xll.SNL.Clients.Office.Excel.Functions.SPG(A349, "IQ_DILUT_EPS_NORM", "CY2023")</f>
        <v>0.57299999999999995</v>
      </c>
      <c r="E349">
        <f t="shared" si="20"/>
        <v>373595.99999999994</v>
      </c>
      <c r="F349">
        <f t="shared" si="21"/>
        <v>1.25993524888709E-2</v>
      </c>
      <c r="G349" t="s">
        <v>350</v>
      </c>
      <c r="H349" s="4" cm="1">
        <f t="array" ref="H349">_xll.SNL.Clients.Office.Excel.Functions.SPG(G349, "SP_TOTAL_REV", "CY2023")</f>
        <v>29652000</v>
      </c>
      <c r="I349" s="4">
        <f>_xll.SNL.Clients.Office.Excel.Functions.SPG(G349,"IQ_AVG_DILUT_SHARES_OUT","CY2023")</f>
        <v>652000000</v>
      </c>
      <c r="J349" s="5">
        <f>_xll.SNL.Clients.Office.Excel.Functions.SPG(G349, "IQ_DILUT_EPS_NORM", "CY2023")</f>
        <v>0.57299999999999995</v>
      </c>
      <c r="K349">
        <f t="shared" si="22"/>
        <v>373595.99999999994</v>
      </c>
      <c r="L349">
        <f t="shared" si="23"/>
        <v>1.25993524888709E-2</v>
      </c>
    </row>
    <row r="350" spans="1:12" x14ac:dyDescent="0.3">
      <c r="A350" t="s">
        <v>351</v>
      </c>
      <c r="B350" s="4" cm="1">
        <f t="array" ref="B350">_xll.SNL.Clients.Office.Excel.Functions.SPG(A350, "SP_TOTAL_REV", "CY2023")</f>
        <v>19826043</v>
      </c>
      <c r="C350" s="4">
        <f>_xll.SNL.Clients.Office.Excel.Functions.SPG(A350,"IQ_AVG_DILUT_SHARES_OUT","CY2023")</f>
        <v>130023935</v>
      </c>
      <c r="D350" s="5">
        <f>_xll.SNL.Clients.Office.Excel.Functions.SPG(A350, "IQ_DILUT_EPS_NORM", "CY2023")</f>
        <v>17.509</v>
      </c>
      <c r="E350">
        <f t="shared" si="20"/>
        <v>2276589.0779149998</v>
      </c>
      <c r="F350">
        <f t="shared" si="21"/>
        <v>0.11482821246352587</v>
      </c>
      <c r="G350" t="s">
        <v>351</v>
      </c>
      <c r="H350" s="4" cm="1">
        <f t="array" ref="H350">_xll.SNL.Clients.Office.Excel.Functions.SPG(G350, "SP_TOTAL_REV", "CY2023")</f>
        <v>19826043</v>
      </c>
      <c r="I350" s="4">
        <f>_xll.SNL.Clients.Office.Excel.Functions.SPG(G350,"IQ_AVG_DILUT_SHARES_OUT","CY2023")</f>
        <v>130023935</v>
      </c>
      <c r="J350" s="5">
        <f>_xll.SNL.Clients.Office.Excel.Functions.SPG(G350, "IQ_DILUT_EPS_NORM", "CY2023")</f>
        <v>17.509</v>
      </c>
      <c r="K350">
        <f t="shared" si="22"/>
        <v>2276589.0779149998</v>
      </c>
      <c r="L350">
        <f t="shared" si="23"/>
        <v>0.11482821246352587</v>
      </c>
    </row>
    <row r="351" spans="1:12" x14ac:dyDescent="0.3">
      <c r="A351" t="s">
        <v>352</v>
      </c>
      <c r="B351" s="4" cm="1">
        <f t="array" ref="B351">_xll.SNL.Clients.Office.Excel.Functions.SPG(A351, "SP_TOTAL_REV", "CY2023")</f>
        <v>5154500</v>
      </c>
      <c r="C351" s="4">
        <f>_xll.SNL.Clients.Office.Excel.Functions.SPG(A351,"IQ_AVG_DILUT_SHARES_OUT","CY2023")</f>
        <v>362350000</v>
      </c>
      <c r="D351" s="5">
        <f>_xll.SNL.Clients.Office.Excel.Functions.SPG(A351, "IQ_DILUT_EPS_NORM", "CY2023")</f>
        <v>3.722</v>
      </c>
      <c r="E351">
        <f t="shared" si="20"/>
        <v>1348666.7</v>
      </c>
      <c r="F351">
        <f t="shared" si="21"/>
        <v>0.26164840430691627</v>
      </c>
      <c r="G351" t="s">
        <v>352</v>
      </c>
      <c r="H351" s="4" cm="1">
        <f t="array" ref="H351">_xll.SNL.Clients.Office.Excel.Functions.SPG(G351, "SP_TOTAL_REV", "CY2023")</f>
        <v>5154500</v>
      </c>
      <c r="I351" s="4">
        <f>_xll.SNL.Clients.Office.Excel.Functions.SPG(G351,"IQ_AVG_DILUT_SHARES_OUT","CY2023")</f>
        <v>362350000</v>
      </c>
      <c r="J351" s="5">
        <f>_xll.SNL.Clients.Office.Excel.Functions.SPG(G351, "IQ_DILUT_EPS_NORM", "CY2023")</f>
        <v>3.722</v>
      </c>
      <c r="K351">
        <f t="shared" si="22"/>
        <v>1348666.7</v>
      </c>
      <c r="L351">
        <f t="shared" si="23"/>
        <v>0.26164840430691627</v>
      </c>
    </row>
    <row r="352" spans="1:12" x14ac:dyDescent="0.3">
      <c r="A352" t="s">
        <v>353</v>
      </c>
      <c r="B352" s="4" cm="1">
        <f t="array" ref="B352">_xll.SNL.Clients.Office.Excel.Functions.SPG(A352, "SP_TOTAL_REV", "CY2023")</f>
        <v>1693674</v>
      </c>
      <c r="C352" s="4">
        <f>_xll.SNL.Clients.Office.Excel.Functions.SPG(A352,"IQ_AVG_DILUT_SHARES_OUT","CY2023")</f>
        <v>57974000</v>
      </c>
      <c r="D352" s="5">
        <f>_xll.SNL.Clients.Office.Excel.Functions.SPG(A352, "IQ_DILUT_EPS_NORM", "CY2023")</f>
        <v>5.093</v>
      </c>
      <c r="E352">
        <f t="shared" si="20"/>
        <v>295261.58199999999</v>
      </c>
      <c r="F352">
        <f t="shared" si="21"/>
        <v>0.17433200367957469</v>
      </c>
      <c r="G352" t="s">
        <v>353</v>
      </c>
      <c r="H352" s="4" cm="1">
        <f t="array" ref="H352">_xll.SNL.Clients.Office.Excel.Functions.SPG(G352, "SP_TOTAL_REV", "CY2023")</f>
        <v>1693674</v>
      </c>
      <c r="I352" s="4">
        <f>_xll.SNL.Clients.Office.Excel.Functions.SPG(G352,"IQ_AVG_DILUT_SHARES_OUT","CY2023")</f>
        <v>57974000</v>
      </c>
      <c r="J352" s="5">
        <f>_xll.SNL.Clients.Office.Excel.Functions.SPG(G352, "IQ_DILUT_EPS_NORM", "CY2023")</f>
        <v>5.093</v>
      </c>
      <c r="K352">
        <f t="shared" si="22"/>
        <v>295261.58199999999</v>
      </c>
      <c r="L352">
        <f t="shared" si="23"/>
        <v>0.17433200367957469</v>
      </c>
    </row>
    <row r="353" spans="1:12" x14ac:dyDescent="0.3">
      <c r="A353" t="s">
        <v>354</v>
      </c>
      <c r="B353" s="4" cm="1">
        <f t="array" ref="B353">_xll.SNL.Clients.Office.Excel.Functions.SPG(A353, "SP_TOTAL_REV", "CY2023")</f>
        <v>29771000</v>
      </c>
      <c r="C353" s="4">
        <f>_xll.SNL.Clients.Office.Excel.Functions.SPG(A353,"IQ_AVG_DILUT_SHARES_OUT","CY2023")</f>
        <v>1107000000</v>
      </c>
      <c r="D353" s="5">
        <f>_xll.SNL.Clients.Office.Excel.Functions.SPG(A353, "IQ_DILUT_EPS_NORM", "CY2023")</f>
        <v>2.8119999999999998</v>
      </c>
      <c r="E353">
        <f t="shared" si="20"/>
        <v>3112884</v>
      </c>
      <c r="F353">
        <f t="shared" si="21"/>
        <v>0.10456094857411576</v>
      </c>
      <c r="G353" t="s">
        <v>354</v>
      </c>
      <c r="H353" s="4" cm="1">
        <f t="array" ref="H353">_xll.SNL.Clients.Office.Excel.Functions.SPG(G353, "SP_TOTAL_REV", "CY2023")</f>
        <v>29771000</v>
      </c>
      <c r="I353" s="4">
        <f>_xll.SNL.Clients.Office.Excel.Functions.SPG(G353,"IQ_AVG_DILUT_SHARES_OUT","CY2023")</f>
        <v>1107000000</v>
      </c>
      <c r="J353" s="5">
        <f>_xll.SNL.Clients.Office.Excel.Functions.SPG(G353, "IQ_DILUT_EPS_NORM", "CY2023")</f>
        <v>2.8119999999999998</v>
      </c>
      <c r="K353">
        <f t="shared" si="22"/>
        <v>3112884</v>
      </c>
      <c r="L353">
        <f t="shared" si="23"/>
        <v>0.10456094857411576</v>
      </c>
    </row>
    <row r="354" spans="1:12" x14ac:dyDescent="0.3">
      <c r="A354" t="s">
        <v>355</v>
      </c>
      <c r="B354" s="4" cm="1">
        <f t="array" ref="B354">_xll.SNL.Clients.Office.Excel.Functions.SPG(A354, "SP_TOTAL_REV", "CY2023")</f>
        <v>4104500</v>
      </c>
      <c r="C354" s="4">
        <f>_xll.SNL.Clients.Office.Excel.Functions.SPG(A354,"IQ_AVG_DILUT_SHARES_OUT","CY2023")</f>
        <v>166300000</v>
      </c>
      <c r="D354" s="5">
        <f>_xll.SNL.Clients.Office.Excel.Functions.SPG(A354, "IQ_DILUT_EPS_NORM", "CY2023")</f>
        <v>2.5270000000000001</v>
      </c>
      <c r="E354">
        <f t="shared" si="20"/>
        <v>420240.1</v>
      </c>
      <c r="F354">
        <f t="shared" si="21"/>
        <v>0.10238521135339261</v>
      </c>
      <c r="G354" t="s">
        <v>355</v>
      </c>
      <c r="H354" s="4" cm="1">
        <f t="array" ref="H354">_xll.SNL.Clients.Office.Excel.Functions.SPG(G354, "SP_TOTAL_REV", "CY2023")</f>
        <v>4104500</v>
      </c>
      <c r="I354" s="4">
        <f>_xll.SNL.Clients.Office.Excel.Functions.SPG(G354,"IQ_AVG_DILUT_SHARES_OUT","CY2023")</f>
        <v>166300000</v>
      </c>
      <c r="J354" s="5">
        <f>_xll.SNL.Clients.Office.Excel.Functions.SPG(G354, "IQ_DILUT_EPS_NORM", "CY2023")</f>
        <v>2.5270000000000001</v>
      </c>
      <c r="K354">
        <f t="shared" si="22"/>
        <v>420240.1</v>
      </c>
      <c r="L354">
        <f t="shared" si="23"/>
        <v>0.10238521135339261</v>
      </c>
    </row>
    <row r="355" spans="1:12" x14ac:dyDescent="0.3">
      <c r="A355" t="s">
        <v>356</v>
      </c>
      <c r="B355" s="4" cm="1">
        <f t="array" ref="B355">_xll.SNL.Clients.Office.Excel.Functions.SPG(A355, "SP_TOTAL_REV", "CY2023")</f>
        <v>91471000</v>
      </c>
      <c r="C355" s="4">
        <f>_xll.SNL.Clients.Office.Excel.Functions.SPG(A355,"IQ_AVG_DILUT_SHARES_OUT","CY2023")</f>
        <v>1383000000</v>
      </c>
      <c r="D355" s="5">
        <f>_xll.SNL.Clients.Office.Excel.Functions.SPG(A355, "IQ_DILUT_EPS_NORM", "CY2023")</f>
        <v>5.69</v>
      </c>
      <c r="E355">
        <f t="shared" si="20"/>
        <v>7869270.0000000009</v>
      </c>
      <c r="F355">
        <f t="shared" si="21"/>
        <v>8.6030217227317962E-2</v>
      </c>
      <c r="G355" t="s">
        <v>356</v>
      </c>
      <c r="H355" s="4" cm="1">
        <f t="array" ref="H355">_xll.SNL.Clients.Office.Excel.Functions.SPG(G355, "SP_TOTAL_REV", "CY2023")</f>
        <v>91471000</v>
      </c>
      <c r="I355" s="4">
        <f>_xll.SNL.Clients.Office.Excel.Functions.SPG(G355,"IQ_AVG_DILUT_SHARES_OUT","CY2023")</f>
        <v>1383000000</v>
      </c>
      <c r="J355" s="5">
        <f>_xll.SNL.Clients.Office.Excel.Functions.SPG(G355, "IQ_DILUT_EPS_NORM", "CY2023")</f>
        <v>5.69</v>
      </c>
      <c r="K355">
        <f t="shared" si="22"/>
        <v>7869270.0000000009</v>
      </c>
      <c r="L355">
        <f t="shared" si="23"/>
        <v>8.6030217227317962E-2</v>
      </c>
    </row>
    <row r="356" spans="1:12" x14ac:dyDescent="0.3">
      <c r="A356" t="s">
        <v>357</v>
      </c>
      <c r="B356" s="4" cm="1">
        <f t="array" ref="B356">_xll.SNL.Clients.Office.Excel.Functions.SPG(A356, "SP_TOTAL_REV", "CY2023")</f>
        <v>58496000</v>
      </c>
      <c r="C356" s="4">
        <f>_xll.SNL.Clients.Office.Excel.Functions.SPG(A356,"IQ_AVG_DILUT_SHARES_OUT","CY2023")</f>
        <v>5709000000</v>
      </c>
      <c r="D356" s="5">
        <f>_xll.SNL.Clients.Office.Excel.Functions.SPG(A356, "IQ_DILUT_EPS_NORM", "CY2023")</f>
        <v>0.77</v>
      </c>
      <c r="E356">
        <f t="shared" si="20"/>
        <v>4395930</v>
      </c>
      <c r="F356">
        <f t="shared" si="21"/>
        <v>7.5149240973741788E-2</v>
      </c>
      <c r="G356" t="s">
        <v>357</v>
      </c>
      <c r="H356" s="4" cm="1">
        <f t="array" ref="H356">_xll.SNL.Clients.Office.Excel.Functions.SPG(G356, "SP_TOTAL_REV", "CY2023")</f>
        <v>58496000</v>
      </c>
      <c r="I356" s="4">
        <f>_xll.SNL.Clients.Office.Excel.Functions.SPG(G356,"IQ_AVG_DILUT_SHARES_OUT","CY2023")</f>
        <v>5709000000</v>
      </c>
      <c r="J356" s="5">
        <f>_xll.SNL.Clients.Office.Excel.Functions.SPG(G356, "IQ_DILUT_EPS_NORM", "CY2023")</f>
        <v>0.77</v>
      </c>
      <c r="K356">
        <f t="shared" si="22"/>
        <v>4395930</v>
      </c>
      <c r="L356">
        <f t="shared" si="23"/>
        <v>7.5149240973741788E-2</v>
      </c>
    </row>
    <row r="357" spans="1:12" x14ac:dyDescent="0.3">
      <c r="A357" t="s">
        <v>358</v>
      </c>
      <c r="B357" s="4" cm="1">
        <f t="array" ref="B357">_xll.SNL.Clients.Office.Excel.Functions.SPG(A357, "SP_TOTAL_REV", "CY2023")</f>
        <v>24428000</v>
      </c>
      <c r="C357" s="4">
        <f>_xll.SNL.Clients.Office.Excel.Functions.SPG(A357,"IQ_AVG_DILUT_SHARES_OUT","CY2023")</f>
        <v>2138000000</v>
      </c>
      <c r="D357" s="5">
        <f>_xll.SNL.Clients.Office.Excel.Functions.SPG(A357, "IQ_DILUT_EPS_NORM", "CY2023")</f>
        <v>0.38500000000000001</v>
      </c>
      <c r="E357">
        <f t="shared" si="20"/>
        <v>823130</v>
      </c>
      <c r="F357">
        <f t="shared" si="21"/>
        <v>3.3696168331422957E-2</v>
      </c>
      <c r="G357" t="s">
        <v>358</v>
      </c>
      <c r="H357" s="4" cm="1">
        <f t="array" ref="H357">_xll.SNL.Clients.Office.Excel.Functions.SPG(G357, "SP_TOTAL_REV", "CY2023")</f>
        <v>24428000</v>
      </c>
      <c r="I357" s="4">
        <f>_xll.SNL.Clients.Office.Excel.Functions.SPG(G357,"IQ_AVG_DILUT_SHARES_OUT","CY2023")</f>
        <v>2138000000</v>
      </c>
      <c r="J357" s="5">
        <f>_xll.SNL.Clients.Office.Excel.Functions.SPG(G357, "IQ_DILUT_EPS_NORM", "CY2023")</f>
        <v>0.38500000000000001</v>
      </c>
      <c r="K357">
        <f t="shared" si="22"/>
        <v>823130</v>
      </c>
      <c r="L357">
        <f t="shared" si="23"/>
        <v>3.3696168331422957E-2</v>
      </c>
    </row>
    <row r="358" spans="1:12" x14ac:dyDescent="0.3">
      <c r="A358" t="s">
        <v>359</v>
      </c>
      <c r="B358" s="4" cm="1">
        <f t="array" ref="B358">_xll.SNL.Clients.Office.Excel.Functions.SPG(A358, "SP_TOTAL_REV", "CY2023")</f>
        <v>35174000</v>
      </c>
      <c r="C358" s="4">
        <f>_xll.SNL.Clients.Office.Excel.Functions.SPG(A358,"IQ_AVG_DILUT_SHARES_OUT","CY2023")</f>
        <v>1553000000</v>
      </c>
      <c r="D358" s="5">
        <f>_xll.SNL.Clients.Office.Excel.Functions.SPG(A358, "IQ_DILUT_EPS_NORM", "CY2023")</f>
        <v>4.4530000000000003</v>
      </c>
      <c r="E358">
        <f t="shared" si="20"/>
        <v>6915509</v>
      </c>
      <c r="F358">
        <f t="shared" si="21"/>
        <v>0.19660854608517656</v>
      </c>
      <c r="G358" t="s">
        <v>359</v>
      </c>
      <c r="H358" s="4" cm="1">
        <f t="array" ref="H358">_xll.SNL.Clients.Office.Excel.Functions.SPG(G358, "SP_TOTAL_REV", "CY2023")</f>
        <v>35174000</v>
      </c>
      <c r="I358" s="4">
        <f>_xll.SNL.Clients.Office.Excel.Functions.SPG(G358,"IQ_AVG_DILUT_SHARES_OUT","CY2023")</f>
        <v>1553000000</v>
      </c>
      <c r="J358" s="5">
        <f>_xll.SNL.Clients.Office.Excel.Functions.SPG(G358, "IQ_DILUT_EPS_NORM", "CY2023")</f>
        <v>4.4530000000000003</v>
      </c>
      <c r="K358">
        <f t="shared" si="22"/>
        <v>6915509</v>
      </c>
      <c r="L358">
        <f t="shared" si="23"/>
        <v>0.19660854608517656</v>
      </c>
    </row>
    <row r="359" spans="1:12" x14ac:dyDescent="0.3">
      <c r="A359" t="s">
        <v>360</v>
      </c>
      <c r="B359" s="4" cm="1">
        <f t="array" ref="B359">_xll.SNL.Clients.Office.Excel.Functions.SPG(A359, "SP_TOTAL_REV", "CY2023")</f>
        <v>147399000</v>
      </c>
      <c r="C359" s="4">
        <f>_xll.SNL.Clients.Office.Excel.Functions.SPG(A359,"IQ_AVG_DILUT_SHARES_OUT","CY2023")</f>
        <v>453210000</v>
      </c>
      <c r="D359" s="5">
        <f>_xll.SNL.Clients.Office.Excel.Functions.SPG(A359, "IQ_DILUT_EPS_NORM", "CY2023")</f>
        <v>12.564</v>
      </c>
      <c r="E359">
        <f t="shared" si="20"/>
        <v>5694130.4400000004</v>
      </c>
      <c r="F359">
        <f t="shared" si="21"/>
        <v>3.8630726395701469E-2</v>
      </c>
      <c r="G359" t="s">
        <v>360</v>
      </c>
      <c r="H359" s="4" cm="1">
        <f t="array" ref="H359">_xll.SNL.Clients.Office.Excel.Functions.SPG(G359, "SP_TOTAL_REV", "CY2023")</f>
        <v>147399000</v>
      </c>
      <c r="I359" s="4">
        <f>_xll.SNL.Clients.Office.Excel.Functions.SPG(G359,"IQ_AVG_DILUT_SHARES_OUT","CY2023")</f>
        <v>453210000</v>
      </c>
      <c r="J359" s="5">
        <f>_xll.SNL.Clients.Office.Excel.Functions.SPG(G359, "IQ_DILUT_EPS_NORM", "CY2023")</f>
        <v>12.564</v>
      </c>
      <c r="K359">
        <f t="shared" si="22"/>
        <v>5694130.4400000004</v>
      </c>
      <c r="L359">
        <f t="shared" si="23"/>
        <v>3.8630726395701469E-2</v>
      </c>
    </row>
    <row r="360" spans="1:12" x14ac:dyDescent="0.3">
      <c r="A360" t="s">
        <v>361</v>
      </c>
      <c r="B360" s="4" cm="1">
        <f t="array" ref="B360">_xll.SNL.Clients.Office.Excel.Functions.SPG(A360, "SP_TOTAL_REV", "CY2023")</f>
        <v>4695991</v>
      </c>
      <c r="C360" s="4">
        <f>_xll.SNL.Clients.Office.Excel.Functions.SPG(A360,"IQ_AVG_DILUT_SHARES_OUT","CY2023")</f>
        <v>113804000</v>
      </c>
      <c r="D360" s="5">
        <f>_xll.SNL.Clients.Office.Excel.Functions.SPG(A360, "IQ_DILUT_EPS_NORM", "CY2023")</f>
        <v>3.105</v>
      </c>
      <c r="E360">
        <f t="shared" si="20"/>
        <v>353361.42</v>
      </c>
      <c r="F360">
        <f t="shared" si="21"/>
        <v>7.5247465337987235E-2</v>
      </c>
      <c r="G360" t="s">
        <v>361</v>
      </c>
      <c r="H360" s="4" cm="1">
        <f t="array" ref="H360">_xll.SNL.Clients.Office.Excel.Functions.SPG(G360, "SP_TOTAL_REV", "CY2023")</f>
        <v>4695991</v>
      </c>
      <c r="I360" s="4">
        <f>_xll.SNL.Clients.Office.Excel.Functions.SPG(G360,"IQ_AVG_DILUT_SHARES_OUT","CY2023")</f>
        <v>113804000</v>
      </c>
      <c r="J360" s="5">
        <f>_xll.SNL.Clients.Office.Excel.Functions.SPG(G360, "IQ_DILUT_EPS_NORM", "CY2023")</f>
        <v>3.105</v>
      </c>
      <c r="K360">
        <f t="shared" si="22"/>
        <v>353361.42</v>
      </c>
      <c r="L360">
        <f t="shared" si="23"/>
        <v>7.5247465337987235E-2</v>
      </c>
    </row>
    <row r="361" spans="1:12" x14ac:dyDescent="0.3">
      <c r="A361" t="s">
        <v>362</v>
      </c>
      <c r="B361" s="4" cm="1">
        <f t="array" ref="B361">_xll.SNL.Clients.Office.Excel.Functions.SPG(A361, "SP_TOTAL_REV", "CY2023")</f>
        <v>5541595</v>
      </c>
      <c r="C361" s="4">
        <f>_xll.SNL.Clients.Office.Excel.Functions.SPG(A361,"IQ_AVG_DILUT_SHARES_OUT","CY2023")</f>
        <v>38997000</v>
      </c>
      <c r="D361" s="5">
        <f>_xll.SNL.Clients.Office.Excel.Functions.SPG(A361, "IQ_DILUT_EPS_NORM", "CY2023")</f>
        <v>11.04</v>
      </c>
      <c r="E361">
        <f t="shared" si="20"/>
        <v>430526.87999999995</v>
      </c>
      <c r="F361">
        <f t="shared" si="21"/>
        <v>7.7690065766264041E-2</v>
      </c>
      <c r="G361" t="s">
        <v>362</v>
      </c>
      <c r="H361" s="4" cm="1">
        <f t="array" ref="H361">_xll.SNL.Clients.Office.Excel.Functions.SPG(G361, "SP_TOTAL_REV", "CY2023")</f>
        <v>5541595</v>
      </c>
      <c r="I361" s="4">
        <f>_xll.SNL.Clients.Office.Excel.Functions.SPG(G361,"IQ_AVG_DILUT_SHARES_OUT","CY2023")</f>
        <v>38997000</v>
      </c>
      <c r="J361" s="5">
        <f>_xll.SNL.Clients.Office.Excel.Functions.SPG(G361, "IQ_DILUT_EPS_NORM", "CY2023")</f>
        <v>11.04</v>
      </c>
      <c r="K361">
        <f t="shared" si="22"/>
        <v>430526.87999999995</v>
      </c>
      <c r="L361">
        <f t="shared" si="23"/>
        <v>7.7690065766264041E-2</v>
      </c>
    </row>
    <row r="362" spans="1:12" x14ac:dyDescent="0.3">
      <c r="A362" t="s">
        <v>363</v>
      </c>
      <c r="B362" s="4" cm="1">
        <f t="array" ref="B362">_xll.SNL.Clients.Office.Excel.Functions.SPG(A362, "SP_TOTAL_REV", "CY2023")</f>
        <v>18246000</v>
      </c>
      <c r="C362" s="4">
        <f>_xll.SNL.Clients.Office.Excel.Functions.SPG(A362,"IQ_AVG_DILUT_SHARES_OUT","CY2023")</f>
        <v>237200000</v>
      </c>
      <c r="D362" s="5">
        <f>_xll.SNL.Clients.Office.Excel.Functions.SPG(A362, "IQ_DILUT_EPS_NORM", "CY2023")</f>
        <v>5.4290000000000003</v>
      </c>
      <c r="E362">
        <f t="shared" si="20"/>
        <v>1287758.8</v>
      </c>
      <c r="F362">
        <f t="shared" si="21"/>
        <v>7.0577595089334658E-2</v>
      </c>
      <c r="G362" t="s">
        <v>363</v>
      </c>
      <c r="H362" s="4" cm="1">
        <f t="array" ref="H362">_xll.SNL.Clients.Office.Excel.Functions.SPG(G362, "SP_TOTAL_REV", "CY2023")</f>
        <v>18246000</v>
      </c>
      <c r="I362" s="4">
        <f>_xll.SNL.Clients.Office.Excel.Functions.SPG(G362,"IQ_AVG_DILUT_SHARES_OUT","CY2023")</f>
        <v>237200000</v>
      </c>
      <c r="J362" s="5">
        <f>_xll.SNL.Clients.Office.Excel.Functions.SPG(G362, "IQ_DILUT_EPS_NORM", "CY2023")</f>
        <v>5.4290000000000003</v>
      </c>
      <c r="K362">
        <f t="shared" si="22"/>
        <v>1287758.8</v>
      </c>
      <c r="L362">
        <f t="shared" si="23"/>
        <v>7.0577595089334658E-2</v>
      </c>
    </row>
    <row r="363" spans="1:12" x14ac:dyDescent="0.3">
      <c r="A363" t="s">
        <v>364</v>
      </c>
      <c r="B363" s="4" cm="1">
        <f t="array" ref="B363">_xll.SNL.Clients.Office.Excel.Functions.SPG(A363, "SP_TOTAL_REV", "CY2023")</f>
        <v>8312000</v>
      </c>
      <c r="C363" s="4">
        <f>_xll.SNL.Clients.Office.Excel.Functions.SPG(A363,"IQ_AVG_DILUT_SHARES_OUT","CY2023")</f>
        <v>738166000</v>
      </c>
      <c r="D363" s="5">
        <f>_xll.SNL.Clients.Office.Excel.Functions.SPG(A363, "IQ_DILUT_EPS_NORM", "CY2023")</f>
        <v>0.997</v>
      </c>
      <c r="E363">
        <f t="shared" si="20"/>
        <v>735951.50199999998</v>
      </c>
      <c r="F363">
        <f t="shared" si="21"/>
        <v>8.854084480269489E-2</v>
      </c>
      <c r="G363" t="s">
        <v>364</v>
      </c>
      <c r="H363" s="4" cm="1">
        <f t="array" ref="H363">_xll.SNL.Clients.Office.Excel.Functions.SPG(G363, "SP_TOTAL_REV", "CY2023")</f>
        <v>8312000</v>
      </c>
      <c r="I363" s="4">
        <f>_xll.SNL.Clients.Office.Excel.Functions.SPG(G363,"IQ_AVG_DILUT_SHARES_OUT","CY2023")</f>
        <v>738166000</v>
      </c>
      <c r="J363" s="5">
        <f>_xll.SNL.Clients.Office.Excel.Functions.SPG(G363, "IQ_DILUT_EPS_NORM", "CY2023")</f>
        <v>0.997</v>
      </c>
      <c r="K363">
        <f t="shared" si="22"/>
        <v>735951.50199999998</v>
      </c>
      <c r="L363">
        <f t="shared" si="23"/>
        <v>8.854084480269489E-2</v>
      </c>
    </row>
    <row r="364" spans="1:12" x14ac:dyDescent="0.3">
      <c r="A364" t="s">
        <v>365</v>
      </c>
      <c r="B364" s="4" cm="1">
        <f t="array" ref="B364">_xll.SNL.Clients.Office.Excel.Functions.SPG(A364, "SP_TOTAL_REV", "CY2023")</f>
        <v>13665800</v>
      </c>
      <c r="C364" s="4">
        <f>_xll.SNL.Clients.Office.Excel.Functions.SPG(A364,"IQ_AVG_DILUT_SHARES_OUT","CY2023")</f>
        <v>244600000</v>
      </c>
      <c r="D364" s="5">
        <f>_xll.SNL.Clients.Office.Excel.Functions.SPG(A364, "IQ_DILUT_EPS_NORM", "CY2023")</f>
        <v>1.696</v>
      </c>
      <c r="E364">
        <f t="shared" si="20"/>
        <v>414841.59999999998</v>
      </c>
      <c r="F364">
        <f t="shared" si="21"/>
        <v>3.0356188441218221E-2</v>
      </c>
      <c r="G364" t="s">
        <v>365</v>
      </c>
      <c r="H364" s="4" cm="1">
        <f t="array" ref="H364">_xll.SNL.Clients.Office.Excel.Functions.SPG(G364, "SP_TOTAL_REV", "CY2023")</f>
        <v>13665800</v>
      </c>
      <c r="I364" s="4">
        <f>_xll.SNL.Clients.Office.Excel.Functions.SPG(G364,"IQ_AVG_DILUT_SHARES_OUT","CY2023")</f>
        <v>244600000</v>
      </c>
      <c r="J364" s="5">
        <f>_xll.SNL.Clients.Office.Excel.Functions.SPG(G364, "IQ_DILUT_EPS_NORM", "CY2023")</f>
        <v>1.696</v>
      </c>
      <c r="K364">
        <f t="shared" si="22"/>
        <v>414841.59999999998</v>
      </c>
      <c r="L364">
        <f t="shared" si="23"/>
        <v>3.0356188441218221E-2</v>
      </c>
    </row>
    <row r="365" spans="1:12" x14ac:dyDescent="0.3">
      <c r="A365" t="s">
        <v>366</v>
      </c>
      <c r="B365" s="4" cm="1">
        <f t="array" ref="B365">_xll.SNL.Clients.Office.Excel.Functions.SPG(A365, "SP_TOTAL_REV", "CY2023")</f>
        <v>8028436</v>
      </c>
      <c r="C365" s="4">
        <f>_xll.SNL.Clients.Office.Excel.Functions.SPG(A365,"IQ_AVG_DILUT_SHARES_OUT","CY2023")</f>
        <v>951791000</v>
      </c>
      <c r="D365" s="5">
        <f>_xll.SNL.Clients.Office.Excel.Functions.SPG(A365, "IQ_DILUT_EPS_NORM", "CY2023")</f>
        <v>1.66</v>
      </c>
      <c r="E365">
        <f t="shared" si="20"/>
        <v>1579973.06</v>
      </c>
      <c r="F365">
        <f t="shared" si="21"/>
        <v>0.19679711714710063</v>
      </c>
      <c r="G365" t="s">
        <v>366</v>
      </c>
      <c r="H365" s="4" cm="1">
        <f t="array" ref="H365">_xll.SNL.Clients.Office.Excel.Functions.SPG(G365, "SP_TOTAL_REV", "CY2023")</f>
        <v>8028436</v>
      </c>
      <c r="I365" s="4">
        <f>_xll.SNL.Clients.Office.Excel.Functions.SPG(G365,"IQ_AVG_DILUT_SHARES_OUT","CY2023")</f>
        <v>951791000</v>
      </c>
      <c r="J365" s="5">
        <f>_xll.SNL.Clients.Office.Excel.Functions.SPG(G365, "IQ_DILUT_EPS_NORM", "CY2023")</f>
        <v>1.66</v>
      </c>
      <c r="K365">
        <f t="shared" si="22"/>
        <v>1579973.06</v>
      </c>
      <c r="L365">
        <f t="shared" si="23"/>
        <v>0.19679711714710063</v>
      </c>
    </row>
    <row r="366" spans="1:12" x14ac:dyDescent="0.3">
      <c r="A366" t="s">
        <v>367</v>
      </c>
      <c r="B366" s="4" cm="1">
        <f t="array" ref="B366">_xll.SNL.Clients.Office.Excel.Functions.SPG(A366, "SP_TOTAL_REV", "CY2023")</f>
        <v>53979000</v>
      </c>
      <c r="C366" s="4">
        <f>_xll.SNL.Clients.Office.Excel.Functions.SPG(A366,"IQ_AVG_DILUT_SHARES_OUT","CY2023")</f>
        <v>364600000</v>
      </c>
      <c r="D366" s="5">
        <f>_xll.SNL.Clients.Office.Excel.Functions.SPG(A366, "IQ_DILUT_EPS_NORM", "CY2023")</f>
        <v>5.65</v>
      </c>
      <c r="E366">
        <f t="shared" si="20"/>
        <v>2059990.0000000002</v>
      </c>
      <c r="F366">
        <f t="shared" si="21"/>
        <v>3.8162804053428187E-2</v>
      </c>
      <c r="G366" t="s">
        <v>367</v>
      </c>
      <c r="H366" s="4" cm="1">
        <f t="array" ref="H366">_xll.SNL.Clients.Office.Excel.Functions.SPG(G366, "SP_TOTAL_REV", "CY2023")</f>
        <v>53979000</v>
      </c>
      <c r="I366" s="4">
        <f>_xll.SNL.Clients.Office.Excel.Functions.SPG(G366,"IQ_AVG_DILUT_SHARES_OUT","CY2023")</f>
        <v>364600000</v>
      </c>
      <c r="J366" s="5">
        <f>_xll.SNL.Clients.Office.Excel.Functions.SPG(G366, "IQ_DILUT_EPS_NORM", "CY2023")</f>
        <v>5.65</v>
      </c>
      <c r="K366">
        <f t="shared" si="22"/>
        <v>2059990.0000000002</v>
      </c>
      <c r="L366">
        <f t="shared" si="23"/>
        <v>3.8162804053428187E-2</v>
      </c>
    </row>
    <row r="367" spans="1:12" x14ac:dyDescent="0.3">
      <c r="A367" t="s">
        <v>368</v>
      </c>
      <c r="B367" s="4" cm="1">
        <f t="array" ref="B367">_xll.SNL.Clients.Office.Excel.Functions.SPG(A367, "SP_TOTAL_REV", "CY2023")</f>
        <v>2181357</v>
      </c>
      <c r="C367" s="4">
        <f>_xll.SNL.Clients.Office.Excel.Functions.SPG(A367,"IQ_AVG_DILUT_SHARES_OUT","CY2023")</f>
        <v>119699500</v>
      </c>
      <c r="D367" s="5">
        <f>_xll.SNL.Clients.Office.Excel.Functions.SPG(A367, "IQ_DILUT_EPS_NORM", "CY2023")</f>
        <v>1.8080000000000001</v>
      </c>
      <c r="E367">
        <f t="shared" si="20"/>
        <v>216416.696</v>
      </c>
      <c r="F367">
        <f t="shared" si="21"/>
        <v>9.9211956593991721E-2</v>
      </c>
      <c r="G367" t="s">
        <v>368</v>
      </c>
      <c r="H367" s="4" cm="1">
        <f t="array" ref="H367">_xll.SNL.Clients.Office.Excel.Functions.SPG(G367, "SP_TOTAL_REV", "CY2023")</f>
        <v>2181357</v>
      </c>
      <c r="I367" s="4">
        <f>_xll.SNL.Clients.Office.Excel.Functions.SPG(G367,"IQ_AVG_DILUT_SHARES_OUT","CY2023")</f>
        <v>119699500</v>
      </c>
      <c r="J367" s="5">
        <f>_xll.SNL.Clients.Office.Excel.Functions.SPG(G367, "IQ_DILUT_EPS_NORM", "CY2023")</f>
        <v>1.8080000000000001</v>
      </c>
      <c r="K367">
        <f t="shared" si="22"/>
        <v>216416.696</v>
      </c>
      <c r="L367">
        <f t="shared" si="23"/>
        <v>9.9211956593991721E-2</v>
      </c>
    </row>
    <row r="368" spans="1:12" x14ac:dyDescent="0.3">
      <c r="A368" t="s">
        <v>369</v>
      </c>
      <c r="B368" s="4" cm="1">
        <f t="array" ref="B368">_xll.SNL.Clients.Office.Excel.Functions.SPG(A368, "SP_TOTAL_REV", "CY2023")</f>
        <v>11237000</v>
      </c>
      <c r="C368" s="4">
        <f>_xll.SNL.Clients.Office.Excel.Functions.SPG(A368,"IQ_AVG_DILUT_SHARES_OUT","CY2023")</f>
        <v>500000000</v>
      </c>
      <c r="D368" s="5">
        <f>_xll.SNL.Clients.Office.Excel.Functions.SPG(A368, "IQ_DILUT_EPS_NORM", "CY2023")</f>
        <v>3.6240000000000001</v>
      </c>
      <c r="E368">
        <f t="shared" si="20"/>
        <v>1812000</v>
      </c>
      <c r="F368">
        <f t="shared" si="21"/>
        <v>0.16125300347067723</v>
      </c>
      <c r="G368" t="s">
        <v>369</v>
      </c>
      <c r="H368" s="4" cm="1">
        <f t="array" ref="H368">_xll.SNL.Clients.Office.Excel.Functions.SPG(G368, "SP_TOTAL_REV", "CY2023")</f>
        <v>11237000</v>
      </c>
      <c r="I368" s="4">
        <f>_xll.SNL.Clients.Office.Excel.Functions.SPG(G368,"IQ_AVG_DILUT_SHARES_OUT","CY2023")</f>
        <v>500000000</v>
      </c>
      <c r="J368" s="5">
        <f>_xll.SNL.Clients.Office.Excel.Functions.SPG(G368, "IQ_DILUT_EPS_NORM", "CY2023")</f>
        <v>3.6240000000000001</v>
      </c>
      <c r="K368">
        <f t="shared" si="22"/>
        <v>1812000</v>
      </c>
      <c r="L368">
        <f t="shared" si="23"/>
        <v>0.16125300347067723</v>
      </c>
    </row>
    <row r="369" spans="1:12" x14ac:dyDescent="0.3">
      <c r="A369" t="s">
        <v>370</v>
      </c>
      <c r="B369" s="4" t="str" cm="1">
        <f t="array" ref="B369">_xll.SNL.Clients.Office.Excel.Functions.SPG(A369, "SP_TOTAL_REV", "CY2023")</f>
        <v>NA</v>
      </c>
      <c r="C369" s="4">
        <f>_xll.SNL.Clients.Office.Excel.Functions.SPG(A369,"IQ_AVG_DILUT_SHARES_OUT","CY2023")</f>
        <v>176143000</v>
      </c>
      <c r="D369" s="5">
        <f>_xll.SNL.Clients.Office.Excel.Functions.SPG(A369, "IQ_DILUT_EPS_NORM", "CY2023")</f>
        <v>7.6070000000000002</v>
      </c>
      <c r="E369">
        <f t="shared" si="20"/>
        <v>1339919.801</v>
      </c>
      <c r="F369" t="e">
        <f t="shared" si="21"/>
        <v>#VALUE!</v>
      </c>
      <c r="G369" t="s">
        <v>370</v>
      </c>
      <c r="H369" s="4" t="str" cm="1">
        <f t="array" ref="H369">_xll.SNL.Clients.Office.Excel.Functions.SPG(G369, "SP_TOTAL_REV", "CY2023")</f>
        <v>NA</v>
      </c>
      <c r="I369" s="4">
        <f>_xll.SNL.Clients.Office.Excel.Functions.SPG(G369,"IQ_AVG_DILUT_SHARES_OUT","CY2023")</f>
        <v>176143000</v>
      </c>
      <c r="J369" s="5">
        <f>_xll.SNL.Clients.Office.Excel.Functions.SPG(G369, "IQ_DILUT_EPS_NORM", "CY2023")</f>
        <v>7.6070000000000002</v>
      </c>
      <c r="K369">
        <f t="shared" si="22"/>
        <v>1339919.801</v>
      </c>
      <c r="L369" t="e">
        <f t="shared" si="23"/>
        <v>#VALUE!</v>
      </c>
    </row>
    <row r="370" spans="1:12" x14ac:dyDescent="0.3">
      <c r="A370" t="s">
        <v>371</v>
      </c>
      <c r="B370" s="4" cm="1">
        <f t="array" ref="B370">_xll.SNL.Clients.Office.Excel.Functions.SPG(A370, "SP_TOTAL_REV", "CY2023")</f>
        <v>16061578</v>
      </c>
      <c r="C370" s="4">
        <f>_xll.SNL.Clients.Office.Excel.Functions.SPG(A370,"IQ_AVG_DILUT_SHARES_OUT","CY2023")</f>
        <v>221163000</v>
      </c>
      <c r="D370" s="5">
        <f>_xll.SNL.Clients.Office.Excel.Functions.SPG(A370, "IQ_DILUT_EPS_NORM", "CY2023")</f>
        <v>9.8670000000000009</v>
      </c>
      <c r="E370">
        <f t="shared" si="20"/>
        <v>2182215.321</v>
      </c>
      <c r="F370">
        <f t="shared" si="21"/>
        <v>0.13586556196408597</v>
      </c>
      <c r="G370" t="s">
        <v>371</v>
      </c>
      <c r="H370" s="4" cm="1">
        <f t="array" ref="H370">_xll.SNL.Clients.Office.Excel.Functions.SPG(G370, "SP_TOTAL_REV", "CY2023")</f>
        <v>16061578</v>
      </c>
      <c r="I370" s="4">
        <f>_xll.SNL.Clients.Office.Excel.Functions.SPG(G370,"IQ_AVG_DILUT_SHARES_OUT","CY2023")</f>
        <v>221163000</v>
      </c>
      <c r="J370" s="5">
        <f>_xll.SNL.Clients.Office.Excel.Functions.SPG(G370, "IQ_DILUT_EPS_NORM", "CY2023")</f>
        <v>9.8670000000000009</v>
      </c>
      <c r="K370">
        <f t="shared" si="22"/>
        <v>2182215.321</v>
      </c>
      <c r="L370">
        <f t="shared" si="23"/>
        <v>0.13586556196408597</v>
      </c>
    </row>
    <row r="371" spans="1:12" x14ac:dyDescent="0.3">
      <c r="A371" t="s">
        <v>372</v>
      </c>
      <c r="B371" s="4" cm="1">
        <f t="array" ref="B371">_xll.SNL.Clients.Office.Excel.Functions.SPG(A371, "SP_TOTAL_REV", "CY2023")</f>
        <v>36292000</v>
      </c>
      <c r="C371" s="4">
        <f>_xll.SNL.Clients.Office.Excel.Functions.SPG(A371,"IQ_AVG_DILUT_SHARES_OUT","CY2023")</f>
        <v>1125000000</v>
      </c>
      <c r="D371" s="5">
        <f>_xll.SNL.Clients.Office.Excel.Functions.SPG(A371, "IQ_DILUT_EPS_NORM", "CY2023")</f>
        <v>4.8979999999999997</v>
      </c>
      <c r="E371">
        <f t="shared" si="20"/>
        <v>5510250</v>
      </c>
      <c r="F371">
        <f t="shared" si="21"/>
        <v>0.15183098203460818</v>
      </c>
      <c r="G371" t="s">
        <v>372</v>
      </c>
      <c r="H371" s="4" cm="1">
        <f t="array" ref="H371">_xll.SNL.Clients.Office.Excel.Functions.SPG(G371, "SP_TOTAL_REV", "CY2023")</f>
        <v>36292000</v>
      </c>
      <c r="I371" s="4">
        <f>_xll.SNL.Clients.Office.Excel.Functions.SPG(G371,"IQ_AVG_DILUT_SHARES_OUT","CY2023")</f>
        <v>1125000000</v>
      </c>
      <c r="J371" s="5">
        <f>_xll.SNL.Clients.Office.Excel.Functions.SPG(G371, "IQ_DILUT_EPS_NORM", "CY2023")</f>
        <v>4.8979999999999997</v>
      </c>
      <c r="K371">
        <f t="shared" si="22"/>
        <v>5510250</v>
      </c>
      <c r="L371">
        <f t="shared" si="23"/>
        <v>0.15183098203460818</v>
      </c>
    </row>
    <row r="372" spans="1:12" x14ac:dyDescent="0.3">
      <c r="A372" t="s">
        <v>373</v>
      </c>
      <c r="B372" s="4" cm="1">
        <f t="array" ref="B372">_xll.SNL.Clients.Office.Excel.Functions.SPG(A372, "SP_TOTAL_REV", "CY2023")</f>
        <v>20882206</v>
      </c>
      <c r="C372" s="4">
        <f>_xll.SNL.Clients.Office.Excel.Functions.SPG(A372,"IQ_AVG_DILUT_SHARES_OUT","CY2023")</f>
        <v>148823000</v>
      </c>
      <c r="D372" s="5">
        <f>_xll.SNL.Clients.Office.Excel.Functions.SPG(A372, "IQ_DILUT_EPS_NORM", "CY2023")</f>
        <v>4.0540000000000003</v>
      </c>
      <c r="E372">
        <f t="shared" si="20"/>
        <v>603328.44200000004</v>
      </c>
      <c r="F372">
        <f t="shared" si="21"/>
        <v>2.889198784841027E-2</v>
      </c>
      <c r="G372" t="s">
        <v>373</v>
      </c>
      <c r="H372" s="4" cm="1">
        <f t="array" ref="H372">_xll.SNL.Clients.Office.Excel.Functions.SPG(G372, "SP_TOTAL_REV", "CY2023")</f>
        <v>20882206</v>
      </c>
      <c r="I372" s="4">
        <f>_xll.SNL.Clients.Office.Excel.Functions.SPG(G372,"IQ_AVG_DILUT_SHARES_OUT","CY2023")</f>
        <v>148823000</v>
      </c>
      <c r="J372" s="5">
        <f>_xll.SNL.Clients.Office.Excel.Functions.SPG(G372, "IQ_DILUT_EPS_NORM", "CY2023")</f>
        <v>4.0540000000000003</v>
      </c>
      <c r="K372">
        <f t="shared" si="22"/>
        <v>603328.44200000004</v>
      </c>
      <c r="L372">
        <f t="shared" si="23"/>
        <v>2.889198784841027E-2</v>
      </c>
    </row>
    <row r="373" spans="1:12" x14ac:dyDescent="0.3">
      <c r="A373" t="s">
        <v>374</v>
      </c>
      <c r="B373" s="4" cm="1">
        <f t="array" ref="B373">_xll.SNL.Clients.Office.Excel.Functions.SPG(A373, "SP_TOTAL_REV", "CY2023")</f>
        <v>9252000</v>
      </c>
      <c r="C373" s="4">
        <f>_xll.SNL.Clients.Office.Excel.Functions.SPG(A373,"IQ_AVG_DILUT_SHARES_OUT","CY2023")</f>
        <v>113000000</v>
      </c>
      <c r="D373" s="5">
        <f>_xll.SNL.Clients.Office.Excel.Functions.SPG(A373, "IQ_DILUT_EPS_NORM", "CY2023")</f>
        <v>6.3140000000000001</v>
      </c>
      <c r="E373">
        <f t="shared" si="20"/>
        <v>713482</v>
      </c>
      <c r="F373">
        <f t="shared" si="21"/>
        <v>7.7116515348032863E-2</v>
      </c>
      <c r="G373" t="s">
        <v>374</v>
      </c>
      <c r="H373" s="4" cm="1">
        <f t="array" ref="H373">_xll.SNL.Clients.Office.Excel.Functions.SPG(G373, "SP_TOTAL_REV", "CY2023")</f>
        <v>9252000</v>
      </c>
      <c r="I373" s="4">
        <f>_xll.SNL.Clients.Office.Excel.Functions.SPG(G373,"IQ_AVG_DILUT_SHARES_OUT","CY2023")</f>
        <v>113000000</v>
      </c>
      <c r="J373" s="5">
        <f>_xll.SNL.Clients.Office.Excel.Functions.SPG(G373, "IQ_DILUT_EPS_NORM", "CY2023")</f>
        <v>6.3140000000000001</v>
      </c>
      <c r="K373">
        <f t="shared" si="22"/>
        <v>713482</v>
      </c>
      <c r="L373">
        <f t="shared" si="23"/>
        <v>7.7116515348032863E-2</v>
      </c>
    </row>
    <row r="374" spans="1:12" x14ac:dyDescent="0.3">
      <c r="A374" t="s">
        <v>375</v>
      </c>
      <c r="B374" s="4" cm="1">
        <f t="array" ref="B374">_xll.SNL.Clients.Office.Excel.Functions.SPG(A374, "SP_TOTAL_REV", "CY2023")</f>
        <v>6604300</v>
      </c>
      <c r="C374" s="4">
        <f>_xll.SNL.Clients.Office.Excel.Functions.SPG(A374,"IQ_AVG_DILUT_SHARES_OUT","CY2023")</f>
        <v>67099950</v>
      </c>
      <c r="D374" s="5">
        <f>_xll.SNL.Clients.Office.Excel.Functions.SPG(A374, "IQ_DILUT_EPS_NORM", "CY2023")</f>
        <v>7.2640000000000002</v>
      </c>
      <c r="E374">
        <f t="shared" si="20"/>
        <v>487414.0368</v>
      </c>
      <c r="F374">
        <f t="shared" si="21"/>
        <v>7.3802528171040077E-2</v>
      </c>
      <c r="G374" t="s">
        <v>375</v>
      </c>
      <c r="H374" s="4" cm="1">
        <f t="array" ref="H374">_xll.SNL.Clients.Office.Excel.Functions.SPG(G374, "SP_TOTAL_REV", "CY2023")</f>
        <v>6604300</v>
      </c>
      <c r="I374" s="4">
        <f>_xll.SNL.Clients.Office.Excel.Functions.SPG(G374,"IQ_AVG_DILUT_SHARES_OUT","CY2023")</f>
        <v>67099950</v>
      </c>
      <c r="J374" s="5">
        <f>_xll.SNL.Clients.Office.Excel.Functions.SPG(G374, "IQ_DILUT_EPS_NORM", "CY2023")</f>
        <v>7.2640000000000002</v>
      </c>
      <c r="K374">
        <f t="shared" si="22"/>
        <v>487414.0368</v>
      </c>
      <c r="L374">
        <f t="shared" si="23"/>
        <v>7.3802528171040077E-2</v>
      </c>
    </row>
    <row r="375" spans="1:12" x14ac:dyDescent="0.3">
      <c r="A375" t="s">
        <v>376</v>
      </c>
      <c r="B375" s="4" cm="1">
        <f t="array" ref="B375">_xll.SNL.Clients.Office.Excel.Functions.SPG(A375, "SP_TOTAL_REV", "CY2023")</f>
        <v>11846000</v>
      </c>
      <c r="C375" s="4">
        <f>_xll.SNL.Clients.Office.Excel.Functions.SPG(A375,"IQ_AVG_DILUT_SHARES_OUT","CY2023")</f>
        <v>215250000</v>
      </c>
      <c r="D375" s="5">
        <f>_xll.SNL.Clients.Office.Excel.Functions.SPG(A375, "IQ_DILUT_EPS_NORM", "CY2023")</f>
        <v>6.7859999999999996</v>
      </c>
      <c r="E375">
        <f t="shared" si="20"/>
        <v>1460686.5</v>
      </c>
      <c r="F375">
        <f t="shared" si="21"/>
        <v>0.12330630592605099</v>
      </c>
      <c r="G375" t="s">
        <v>376</v>
      </c>
      <c r="H375" s="4" cm="1">
        <f t="array" ref="H375">_xll.SNL.Clients.Office.Excel.Functions.SPG(G375, "SP_TOTAL_REV", "CY2023")</f>
        <v>11846000</v>
      </c>
      <c r="I375" s="4">
        <f>_xll.SNL.Clients.Office.Excel.Functions.SPG(G375,"IQ_AVG_DILUT_SHARES_OUT","CY2023")</f>
        <v>215250000</v>
      </c>
      <c r="J375" s="5">
        <f>_xll.SNL.Clients.Office.Excel.Functions.SPG(G375, "IQ_DILUT_EPS_NORM", "CY2023")</f>
        <v>6.7859999999999996</v>
      </c>
      <c r="K375">
        <f t="shared" si="22"/>
        <v>1460686.5</v>
      </c>
      <c r="L375">
        <f t="shared" si="23"/>
        <v>0.12330630592605099</v>
      </c>
    </row>
    <row r="376" spans="1:12" x14ac:dyDescent="0.3">
      <c r="A376" t="s">
        <v>377</v>
      </c>
      <c r="B376" s="4" cm="1">
        <f t="array" ref="B376">_xll.SNL.Clients.Office.Excel.Functions.SPG(A376, "SP_TOTAL_REV", "CY2023")</f>
        <v>4091914</v>
      </c>
      <c r="C376" s="4">
        <f>_xll.SNL.Clients.Office.Excel.Functions.SPG(A376,"IQ_AVG_DILUT_SHARES_OUT","CY2023")</f>
        <v>693024000</v>
      </c>
      <c r="D376" s="5">
        <f>_xll.SNL.Clients.Office.Excel.Functions.SPG(A376, "IQ_DILUT_EPS_NORM", "CY2023")</f>
        <v>0.9</v>
      </c>
      <c r="E376">
        <f t="shared" si="20"/>
        <v>623721.6</v>
      </c>
      <c r="F376">
        <f t="shared" si="21"/>
        <v>0.15242783694867487</v>
      </c>
      <c r="G376" t="s">
        <v>377</v>
      </c>
      <c r="H376" s="4" cm="1">
        <f t="array" ref="H376">_xll.SNL.Clients.Office.Excel.Functions.SPG(G376, "SP_TOTAL_REV", "CY2023")</f>
        <v>4091914</v>
      </c>
      <c r="I376" s="4">
        <f>_xll.SNL.Clients.Office.Excel.Functions.SPG(G376,"IQ_AVG_DILUT_SHARES_OUT","CY2023")</f>
        <v>693024000</v>
      </c>
      <c r="J376" s="5">
        <f>_xll.SNL.Clients.Office.Excel.Functions.SPG(G376, "IQ_DILUT_EPS_NORM", "CY2023")</f>
        <v>0.9</v>
      </c>
      <c r="K376">
        <f t="shared" si="22"/>
        <v>623721.6</v>
      </c>
      <c r="L376">
        <f t="shared" si="23"/>
        <v>0.15242783694867487</v>
      </c>
    </row>
    <row r="377" spans="1:12" x14ac:dyDescent="0.3">
      <c r="A377" t="s">
        <v>378</v>
      </c>
      <c r="B377" s="4" cm="1">
        <f t="array" ref="B377">_xll.SNL.Clients.Office.Excel.Functions.SPG(A377, "SP_TOTAL_REV", "CY2023")</f>
        <v>1371811</v>
      </c>
      <c r="C377" s="4">
        <f>_xll.SNL.Clients.Office.Excel.Functions.SPG(A377,"IQ_AVG_DILUT_SHARES_OUT","CY2023")</f>
        <v>176371000</v>
      </c>
      <c r="D377" s="5">
        <f>_xll.SNL.Clients.Office.Excel.Functions.SPG(A377, "IQ_DILUT_EPS_NORM", "CY2023")</f>
        <v>1.268</v>
      </c>
      <c r="E377">
        <f t="shared" si="20"/>
        <v>223638.42800000001</v>
      </c>
      <c r="F377">
        <f t="shared" si="21"/>
        <v>0.16302422709833936</v>
      </c>
      <c r="G377" t="s">
        <v>378</v>
      </c>
      <c r="H377" s="4" cm="1">
        <f t="array" ref="H377">_xll.SNL.Clients.Office.Excel.Functions.SPG(G377, "SP_TOTAL_REV", "CY2023")</f>
        <v>1371811</v>
      </c>
      <c r="I377" s="4">
        <f>_xll.SNL.Clients.Office.Excel.Functions.SPG(G377,"IQ_AVG_DILUT_SHARES_OUT","CY2023")</f>
        <v>176371000</v>
      </c>
      <c r="J377" s="5">
        <f>_xll.SNL.Clients.Office.Excel.Functions.SPG(G377, "IQ_DILUT_EPS_NORM", "CY2023")</f>
        <v>1.268</v>
      </c>
      <c r="K377">
        <f t="shared" si="22"/>
        <v>223638.42800000001</v>
      </c>
      <c r="L377">
        <f t="shared" si="23"/>
        <v>0.16302422709833936</v>
      </c>
    </row>
    <row r="378" spans="1:12" x14ac:dyDescent="0.3">
      <c r="A378" t="s">
        <v>379</v>
      </c>
      <c r="B378" s="4" cm="1">
        <f t="array" ref="B378">_xll.SNL.Clients.Office.Excel.Functions.SPG(A378, "SP_TOTAL_REV", "CY2023")</f>
        <v>13117200</v>
      </c>
      <c r="C378" s="4">
        <f>_xll.SNL.Clients.Office.Excel.Functions.SPG(A378,"IQ_AVG_DILUT_SHARES_OUT","CY2023")</f>
        <v>113700000</v>
      </c>
      <c r="D378" s="5">
        <f>_xll.SNL.Clients.Office.Excel.Functions.SPG(A378, "IQ_DILUT_EPS_NORM", "CY2023")</f>
        <v>25.413</v>
      </c>
      <c r="E378">
        <f t="shared" si="20"/>
        <v>2889458.1</v>
      </c>
      <c r="F378">
        <f t="shared" si="21"/>
        <v>0.22028009788674413</v>
      </c>
      <c r="G378" t="s">
        <v>379</v>
      </c>
      <c r="H378" s="4" cm="1">
        <f t="array" ref="H378">_xll.SNL.Clients.Office.Excel.Functions.SPG(G378, "SP_TOTAL_REV", "CY2023")</f>
        <v>13117200</v>
      </c>
      <c r="I378" s="4">
        <f>_xll.SNL.Clients.Office.Excel.Functions.SPG(G378,"IQ_AVG_DILUT_SHARES_OUT","CY2023")</f>
        <v>113700000</v>
      </c>
      <c r="J378" s="5">
        <f>_xll.SNL.Clients.Office.Excel.Functions.SPG(G378, "IQ_DILUT_EPS_NORM", "CY2023")</f>
        <v>25.413</v>
      </c>
      <c r="K378">
        <f t="shared" si="22"/>
        <v>2889458.1</v>
      </c>
      <c r="L378">
        <f t="shared" si="23"/>
        <v>0.22028009788674413</v>
      </c>
    </row>
    <row r="379" spans="1:12" x14ac:dyDescent="0.3">
      <c r="A379" t="s">
        <v>380</v>
      </c>
      <c r="B379" s="4" cm="1">
        <f t="array" ref="B379">_xll.SNL.Clients.Office.Excel.Functions.SPG(A379, "SP_TOTAL_REV", "CY2023")</f>
        <v>7574000</v>
      </c>
      <c r="C379" s="4">
        <f>_xll.SNL.Clients.Office.Excel.Functions.SPG(A379,"IQ_AVG_DILUT_SHARES_OUT","CY2023")</f>
        <v>938000000</v>
      </c>
      <c r="D379" s="5">
        <f>_xll.SNL.Clients.Office.Excel.Functions.SPG(A379, "IQ_DILUT_EPS_NORM", "CY2023")</f>
        <v>1.8380000000000001</v>
      </c>
      <c r="E379">
        <f t="shared" si="20"/>
        <v>1724044</v>
      </c>
      <c r="F379">
        <f t="shared" si="21"/>
        <v>0.22762661737523104</v>
      </c>
      <c r="G379" t="s">
        <v>380</v>
      </c>
      <c r="H379" s="4" cm="1">
        <f t="array" ref="H379">_xll.SNL.Clients.Office.Excel.Functions.SPG(G379, "SP_TOTAL_REV", "CY2023")</f>
        <v>7574000</v>
      </c>
      <c r="I379" s="4">
        <f>_xll.SNL.Clients.Office.Excel.Functions.SPG(G379,"IQ_AVG_DILUT_SHARES_OUT","CY2023")</f>
        <v>938000000</v>
      </c>
      <c r="J379" s="5">
        <f>_xll.SNL.Clients.Office.Excel.Functions.SPG(G379, "IQ_DILUT_EPS_NORM", "CY2023")</f>
        <v>1.8380000000000001</v>
      </c>
      <c r="K379">
        <f t="shared" si="22"/>
        <v>1724044</v>
      </c>
      <c r="L379">
        <f t="shared" si="23"/>
        <v>0.22762661737523104</v>
      </c>
    </row>
    <row r="380" spans="1:12" x14ac:dyDescent="0.3">
      <c r="A380" t="s">
        <v>381</v>
      </c>
      <c r="B380" s="4" cm="1">
        <f t="array" ref="B380">_xll.SNL.Clients.Office.Excel.Functions.SPG(A380, "SP_TOTAL_REV", "CY2023")</f>
        <v>14964500</v>
      </c>
      <c r="C380" s="4">
        <f>_xll.SNL.Clients.Office.Excel.Functions.SPG(A380,"IQ_AVG_DILUT_SHARES_OUT","CY2023")</f>
        <v>316665000</v>
      </c>
      <c r="D380" s="5">
        <f>_xll.SNL.Clients.Office.Excel.Functions.SPG(A380, "IQ_DILUT_EPS_NORM", "CY2023")</f>
        <v>4.4489999999999998</v>
      </c>
      <c r="E380">
        <f t="shared" si="20"/>
        <v>1408842.585</v>
      </c>
      <c r="F380">
        <f t="shared" si="21"/>
        <v>9.4145650372548365E-2</v>
      </c>
      <c r="G380" t="s">
        <v>381</v>
      </c>
      <c r="H380" s="4" cm="1">
        <f t="array" ref="H380">_xll.SNL.Clients.Office.Excel.Functions.SPG(G380, "SP_TOTAL_REV", "CY2023")</f>
        <v>14964500</v>
      </c>
      <c r="I380" s="4">
        <f>_xll.SNL.Clients.Office.Excel.Functions.SPG(G380,"IQ_AVG_DILUT_SHARES_OUT","CY2023")</f>
        <v>316665000</v>
      </c>
      <c r="J380" s="5">
        <f>_xll.SNL.Clients.Office.Excel.Functions.SPG(G380, "IQ_DILUT_EPS_NORM", "CY2023")</f>
        <v>4.4489999999999998</v>
      </c>
      <c r="K380">
        <f t="shared" si="22"/>
        <v>1408842.585</v>
      </c>
      <c r="L380">
        <f t="shared" si="23"/>
        <v>9.4145650372548365E-2</v>
      </c>
    </row>
    <row r="381" spans="1:12" x14ac:dyDescent="0.3">
      <c r="A381" t="s">
        <v>382</v>
      </c>
      <c r="B381" s="4" cm="1">
        <f t="array" ref="B381">_xll.SNL.Clients.Office.Excel.Functions.SPG(A381, "SP_TOTAL_REV", "CY2023")</f>
        <v>4504077</v>
      </c>
      <c r="C381" s="4">
        <f>_xll.SNL.Clients.Office.Excel.Functions.SPG(A381,"IQ_AVG_DILUT_SHARES_OUT","CY2023")</f>
        <v>147557500</v>
      </c>
      <c r="D381" s="5">
        <f>_xll.SNL.Clients.Office.Excel.Functions.SPG(A381, "IQ_DILUT_EPS_NORM", "CY2023")</f>
        <v>4.8730000000000002</v>
      </c>
      <c r="E381">
        <f t="shared" si="20"/>
        <v>719047.69750000001</v>
      </c>
      <c r="F381">
        <f t="shared" si="21"/>
        <v>0.15964373999378786</v>
      </c>
      <c r="G381" t="s">
        <v>382</v>
      </c>
      <c r="H381" s="4" cm="1">
        <f t="array" ref="H381">_xll.SNL.Clients.Office.Excel.Functions.SPG(G381, "SP_TOTAL_REV", "CY2023")</f>
        <v>4504077</v>
      </c>
      <c r="I381" s="4">
        <f>_xll.SNL.Clients.Office.Excel.Functions.SPG(G381,"IQ_AVG_DILUT_SHARES_OUT","CY2023")</f>
        <v>147557500</v>
      </c>
      <c r="J381" s="5">
        <f>_xll.SNL.Clients.Office.Excel.Functions.SPG(G381, "IQ_DILUT_EPS_NORM", "CY2023")</f>
        <v>4.8730000000000002</v>
      </c>
      <c r="K381">
        <f t="shared" si="22"/>
        <v>719047.69750000001</v>
      </c>
      <c r="L381">
        <f t="shared" si="23"/>
        <v>0.15964373999378786</v>
      </c>
    </row>
    <row r="382" spans="1:12" x14ac:dyDescent="0.3">
      <c r="A382" t="s">
        <v>383</v>
      </c>
      <c r="B382" s="4" cm="1">
        <f t="array" ref="B382">_xll.SNL.Clients.Office.Excel.Functions.SPG(A382, "SP_TOTAL_REV", "CY2023")</f>
        <v>2750571</v>
      </c>
      <c r="C382" s="4">
        <f>_xll.SNL.Clients.Office.Excel.Functions.SPG(A382,"IQ_AVG_DILUT_SHARES_OUT","CY2023")</f>
        <v>124812000</v>
      </c>
      <c r="D382" s="5">
        <f>_xll.SNL.Clients.Office.Excel.Functions.SPG(A382, "IQ_DILUT_EPS_NORM", "CY2023")</f>
        <v>1.7070000000000001</v>
      </c>
      <c r="E382">
        <f t="shared" si="20"/>
        <v>213054.084</v>
      </c>
      <c r="F382">
        <f t="shared" si="21"/>
        <v>7.7458129239347029E-2</v>
      </c>
      <c r="G382" t="s">
        <v>383</v>
      </c>
      <c r="H382" s="4" cm="1">
        <f t="array" ref="H382">_xll.SNL.Clients.Office.Excel.Functions.SPG(G382, "SP_TOTAL_REV", "CY2023")</f>
        <v>2750571</v>
      </c>
      <c r="I382" s="4">
        <f>_xll.SNL.Clients.Office.Excel.Functions.SPG(G382,"IQ_AVG_DILUT_SHARES_OUT","CY2023")</f>
        <v>124812000</v>
      </c>
      <c r="J382" s="5">
        <f>_xll.SNL.Clients.Office.Excel.Functions.SPG(G382, "IQ_DILUT_EPS_NORM", "CY2023")</f>
        <v>1.7070000000000001</v>
      </c>
      <c r="K382">
        <f t="shared" si="22"/>
        <v>213054.084</v>
      </c>
      <c r="L382">
        <f t="shared" si="23"/>
        <v>7.7458129239347029E-2</v>
      </c>
    </row>
    <row r="383" spans="1:12" x14ac:dyDescent="0.3">
      <c r="A383" t="s">
        <v>384</v>
      </c>
      <c r="B383" s="4" cm="1">
        <f t="array" ref="B383">_xll.SNL.Clients.Office.Excel.Functions.SPG(A383, "SP_TOTAL_REV", "CY2023")</f>
        <v>9129100</v>
      </c>
      <c r="C383" s="4">
        <f>_xll.SNL.Clients.Office.Excel.Functions.SPG(A383,"IQ_AVG_DILUT_SHARES_OUT","CY2023")</f>
        <v>115525000</v>
      </c>
      <c r="D383" s="5">
        <f>_xll.SNL.Clients.Office.Excel.Functions.SPG(A383, "IQ_DILUT_EPS_NORM", "CY2023")</f>
        <v>8.5830000000000002</v>
      </c>
      <c r="E383">
        <f t="shared" si="20"/>
        <v>991551.07499999995</v>
      </c>
      <c r="F383">
        <f t="shared" si="21"/>
        <v>0.10861432945197226</v>
      </c>
      <c r="G383" t="s">
        <v>384</v>
      </c>
      <c r="H383" s="4" cm="1">
        <f t="array" ref="H383">_xll.SNL.Clients.Office.Excel.Functions.SPG(G383, "SP_TOTAL_REV", "CY2023")</f>
        <v>9129100</v>
      </c>
      <c r="I383" s="4">
        <f>_xll.SNL.Clients.Office.Excel.Functions.SPG(G383,"IQ_AVG_DILUT_SHARES_OUT","CY2023")</f>
        <v>115525000</v>
      </c>
      <c r="J383" s="5">
        <f>_xll.SNL.Clients.Office.Excel.Functions.SPG(G383, "IQ_DILUT_EPS_NORM", "CY2023")</f>
        <v>8.5830000000000002</v>
      </c>
      <c r="K383">
        <f t="shared" si="22"/>
        <v>991551.07499999995</v>
      </c>
      <c r="L383">
        <f t="shared" si="23"/>
        <v>0.10861432945197226</v>
      </c>
    </row>
    <row r="384" spans="1:12" x14ac:dyDescent="0.3">
      <c r="A384" t="s">
        <v>385</v>
      </c>
      <c r="B384" s="4" cm="1">
        <f t="array" ref="B384">_xll.SNL.Clients.Office.Excel.Functions.SPG(A384, "SP_TOTAL_REV", "CY2023")</f>
        <v>3073278</v>
      </c>
      <c r="C384" s="4">
        <f>_xll.SNL.Clients.Office.Excel.Functions.SPG(A384,"IQ_AVG_DILUT_SHARES_OUT","CY2023")</f>
        <v>490130000</v>
      </c>
      <c r="D384" s="5">
        <f>_xll.SNL.Clients.Office.Excel.Functions.SPG(A384, "IQ_DILUT_EPS_NORM", "CY2023")</f>
        <v>0.73799999999999999</v>
      </c>
      <c r="E384">
        <f t="shared" si="20"/>
        <v>361715.94</v>
      </c>
      <c r="F384">
        <f t="shared" si="21"/>
        <v>0.11769711038181381</v>
      </c>
      <c r="G384" t="s">
        <v>385</v>
      </c>
      <c r="H384" s="4" cm="1">
        <f t="array" ref="H384">_xll.SNL.Clients.Office.Excel.Functions.SPG(G384, "SP_TOTAL_REV", "CY2023")</f>
        <v>3073278</v>
      </c>
      <c r="I384" s="4">
        <f>_xll.SNL.Clients.Office.Excel.Functions.SPG(G384,"IQ_AVG_DILUT_SHARES_OUT","CY2023")</f>
        <v>490130000</v>
      </c>
      <c r="J384" s="5">
        <f>_xll.SNL.Clients.Office.Excel.Functions.SPG(G384, "IQ_DILUT_EPS_NORM", "CY2023")</f>
        <v>0.73799999999999999</v>
      </c>
      <c r="K384">
        <f t="shared" si="22"/>
        <v>361715.94</v>
      </c>
      <c r="L384">
        <f t="shared" si="23"/>
        <v>0.11769711038181381</v>
      </c>
    </row>
    <row r="385" spans="1:12" x14ac:dyDescent="0.3">
      <c r="A385" t="s">
        <v>386</v>
      </c>
      <c r="B385" s="4" cm="1">
        <f t="array" ref="B385">_xll.SNL.Clients.Office.Excel.Functions.SPG(A385, "SP_TOTAL_REV", "CY2023")</f>
        <v>6177800</v>
      </c>
      <c r="C385" s="4">
        <f>_xll.SNL.Clients.Office.Excel.Functions.SPG(A385,"IQ_AVG_DILUT_SHARES_OUT","CY2023")</f>
        <v>107400000</v>
      </c>
      <c r="D385" s="5">
        <f>_xll.SNL.Clients.Office.Excel.Functions.SPG(A385, "IQ_DILUT_EPS_NORM", "CY2023")</f>
        <v>9.1809999999999992</v>
      </c>
      <c r="E385">
        <f t="shared" si="20"/>
        <v>986039.39999999991</v>
      </c>
      <c r="F385">
        <f t="shared" si="21"/>
        <v>0.1596101201074816</v>
      </c>
      <c r="G385" t="s">
        <v>386</v>
      </c>
      <c r="H385" s="4" cm="1">
        <f t="array" ref="H385">_xll.SNL.Clients.Office.Excel.Functions.SPG(G385, "SP_TOTAL_REV", "CY2023")</f>
        <v>6177800</v>
      </c>
      <c r="I385" s="4">
        <f>_xll.SNL.Clients.Office.Excel.Functions.SPG(G385,"IQ_AVG_DILUT_SHARES_OUT","CY2023")</f>
        <v>107400000</v>
      </c>
      <c r="J385" s="5">
        <f>_xll.SNL.Clients.Office.Excel.Functions.SPG(G385, "IQ_DILUT_EPS_NORM", "CY2023")</f>
        <v>9.1809999999999992</v>
      </c>
      <c r="K385">
        <f t="shared" si="22"/>
        <v>986039.39999999991</v>
      </c>
      <c r="L385">
        <f t="shared" si="23"/>
        <v>0.1596101201074816</v>
      </c>
    </row>
    <row r="386" spans="1:12" x14ac:dyDescent="0.3">
      <c r="A386" t="s">
        <v>387</v>
      </c>
      <c r="B386" s="4" cm="1">
        <f t="array" ref="B386">_xll.SNL.Clients.Office.Excel.Functions.SPG(A386, "SP_TOTAL_REV", "CY2023")</f>
        <v>20376941</v>
      </c>
      <c r="C386" s="4">
        <f>_xll.SNL.Clients.Office.Excel.Functions.SPG(A386,"IQ_AVG_DILUT_SHARES_OUT","CY2023")</f>
        <v>337433000</v>
      </c>
      <c r="D386" s="5">
        <f>_xll.SNL.Clients.Office.Excel.Functions.SPG(A386, "IQ_DILUT_EPS_NORM", "CY2023")</f>
        <v>4.5780000000000003</v>
      </c>
      <c r="E386">
        <f t="shared" si="20"/>
        <v>1544768.274</v>
      </c>
      <c r="F386">
        <f t="shared" si="21"/>
        <v>7.5809625890363039E-2</v>
      </c>
      <c r="G386" t="s">
        <v>387</v>
      </c>
      <c r="H386" s="4" cm="1">
        <f t="array" ref="H386">_xll.SNL.Clients.Office.Excel.Functions.SPG(G386, "SP_TOTAL_REV", "CY2023")</f>
        <v>20376941</v>
      </c>
      <c r="I386" s="4">
        <f>_xll.SNL.Clients.Office.Excel.Functions.SPG(G386,"IQ_AVG_DILUT_SHARES_OUT","CY2023")</f>
        <v>337433000</v>
      </c>
      <c r="J386" s="5">
        <f>_xll.SNL.Clients.Office.Excel.Functions.SPG(G386, "IQ_DILUT_EPS_NORM", "CY2023")</f>
        <v>4.5780000000000003</v>
      </c>
      <c r="K386">
        <f t="shared" si="22"/>
        <v>1544768.274</v>
      </c>
      <c r="L386">
        <f t="shared" si="23"/>
        <v>7.5809625890363039E-2</v>
      </c>
    </row>
    <row r="387" spans="1:12" x14ac:dyDescent="0.3">
      <c r="A387" t="s">
        <v>388</v>
      </c>
      <c r="B387" s="4" cm="1">
        <f t="array" ref="B387">_xll.SNL.Clients.Office.Excel.Functions.SPG(A387, "SP_TOTAL_REV", "CY2023")</f>
        <v>13900000</v>
      </c>
      <c r="C387" s="4">
        <f>_xll.SNL.Clients.Office.Excel.Functions.SPG(A387,"IQ_AVG_DILUT_SHARES_OUT","CY2023")</f>
        <v>283000000</v>
      </c>
      <c r="D387" s="5">
        <f>_xll.SNL.Clients.Office.Excel.Functions.SPG(A387, "IQ_DILUT_EPS_NORM", "CY2023")</f>
        <v>3.7869999999999999</v>
      </c>
      <c r="E387">
        <f t="shared" si="20"/>
        <v>1071721</v>
      </c>
      <c r="F387">
        <f t="shared" si="21"/>
        <v>7.7102230215827336E-2</v>
      </c>
      <c r="G387" t="s">
        <v>388</v>
      </c>
      <c r="H387" s="4" cm="1">
        <f t="array" ref="H387">_xll.SNL.Clients.Office.Excel.Functions.SPG(G387, "SP_TOTAL_REV", "CY2023")</f>
        <v>13900000</v>
      </c>
      <c r="I387" s="4">
        <f>_xll.SNL.Clients.Office.Excel.Functions.SPG(G387,"IQ_AVG_DILUT_SHARES_OUT","CY2023")</f>
        <v>283000000</v>
      </c>
      <c r="J387" s="5">
        <f>_xll.SNL.Clients.Office.Excel.Functions.SPG(G387, "IQ_DILUT_EPS_NORM", "CY2023")</f>
        <v>3.7869999999999999</v>
      </c>
      <c r="K387">
        <f t="shared" si="22"/>
        <v>1071721</v>
      </c>
      <c r="L387">
        <f t="shared" si="23"/>
        <v>7.7102230215827336E-2</v>
      </c>
    </row>
    <row r="388" spans="1:12" x14ac:dyDescent="0.3">
      <c r="A388" t="s">
        <v>389</v>
      </c>
      <c r="B388" s="4" cm="1">
        <f t="array" ref="B388">_xll.SNL.Clients.Office.Excel.Functions.SPG(A388, "SP_TOTAL_REV", "CY2023")</f>
        <v>68920000</v>
      </c>
      <c r="C388" s="4">
        <f>_xll.SNL.Clients.Office.Excel.Functions.SPG(A388,"IQ_AVG_DILUT_SHARES_OUT","CY2023")</f>
        <v>1435400000</v>
      </c>
      <c r="D388" s="5">
        <f>_xll.SNL.Clients.Office.Excel.Functions.SPG(A388, "IQ_DILUT_EPS_NORM", "CY2023")</f>
        <v>1.512</v>
      </c>
      <c r="E388">
        <f t="shared" si="20"/>
        <v>2170324.7999999998</v>
      </c>
      <c r="F388">
        <f t="shared" si="21"/>
        <v>3.1490493325594893E-2</v>
      </c>
      <c r="G388" t="s">
        <v>389</v>
      </c>
      <c r="H388" s="4" cm="1">
        <f t="array" ref="H388">_xll.SNL.Clients.Office.Excel.Functions.SPG(G388, "SP_TOTAL_REV", "CY2023")</f>
        <v>68920000</v>
      </c>
      <c r="I388" s="4">
        <f>_xll.SNL.Clients.Office.Excel.Functions.SPG(G388,"IQ_AVG_DILUT_SHARES_OUT","CY2023")</f>
        <v>1435400000</v>
      </c>
      <c r="J388" s="5">
        <f>_xll.SNL.Clients.Office.Excel.Functions.SPG(G388, "IQ_DILUT_EPS_NORM", "CY2023")</f>
        <v>1.512</v>
      </c>
      <c r="K388">
        <f t="shared" si="22"/>
        <v>2170324.7999999998</v>
      </c>
      <c r="L388">
        <f t="shared" si="23"/>
        <v>3.1490493325594893E-2</v>
      </c>
    </row>
    <row r="389" spans="1:12" x14ac:dyDescent="0.3">
      <c r="A389" t="s">
        <v>390</v>
      </c>
      <c r="B389" s="4" cm="1">
        <f t="array" ref="B389">_xll.SNL.Clients.Office.Excel.Functions.SPG(A389, "SP_TOTAL_REV", "CY2023")</f>
        <v>12497000</v>
      </c>
      <c r="C389" s="4">
        <f>_xll.SNL.Clients.Office.Excel.Functions.SPG(A389,"IQ_AVG_DILUT_SHARES_OUT","CY2023")</f>
        <v>318900000</v>
      </c>
      <c r="D389" s="5">
        <f>_xll.SNL.Clients.Office.Excel.Functions.SPG(A389, "IQ_DILUT_EPS_NORM", "CY2023")</f>
        <v>7.5410000000000004</v>
      </c>
      <c r="E389">
        <f t="shared" ref="E389:E452" si="24">C389*D389/1000</f>
        <v>2404824.9</v>
      </c>
      <c r="F389">
        <f t="shared" ref="F389:F452" si="25">E389/B389</f>
        <v>0.1924321757221733</v>
      </c>
      <c r="G389" t="s">
        <v>390</v>
      </c>
      <c r="H389" s="4" cm="1">
        <f t="array" ref="H389">_xll.SNL.Clients.Office.Excel.Functions.SPG(G389, "SP_TOTAL_REV", "CY2023")</f>
        <v>12497000</v>
      </c>
      <c r="I389" s="4">
        <f>_xll.SNL.Clients.Office.Excel.Functions.SPG(G389,"IQ_AVG_DILUT_SHARES_OUT","CY2023")</f>
        <v>318900000</v>
      </c>
      <c r="J389" s="5">
        <f>_xll.SNL.Clients.Office.Excel.Functions.SPG(G389, "IQ_DILUT_EPS_NORM", "CY2023")</f>
        <v>7.5410000000000004</v>
      </c>
      <c r="K389">
        <f t="shared" ref="K389:K452" si="26">I389*J389/1000</f>
        <v>2404824.9</v>
      </c>
      <c r="L389">
        <f t="shared" ref="L389:L452" si="27">K389/H389</f>
        <v>0.1924321757221733</v>
      </c>
    </row>
    <row r="390" spans="1:12" x14ac:dyDescent="0.3">
      <c r="A390" t="s">
        <v>391</v>
      </c>
      <c r="B390" s="4" cm="1">
        <f t="array" ref="B390">_xll.SNL.Clients.Office.Excel.Functions.SPG(A390, "SP_TOTAL_REV", "CY2023")</f>
        <v>34857000</v>
      </c>
      <c r="C390" s="4">
        <f>_xll.SNL.Clients.Office.Excel.Functions.SPG(A390,"IQ_AVG_DILUT_SHARES_OUT","CY2023")</f>
        <v>984000000</v>
      </c>
      <c r="D390" s="5" t="str">
        <f>_xll.SNL.Clients.Office.Excel.Functions.SPG(A390, "IQ_DILUT_EPS_NORM", "CY2023")</f>
        <v>NA</v>
      </c>
      <c r="E390" t="e">
        <f t="shared" si="24"/>
        <v>#VALUE!</v>
      </c>
      <c r="F390" t="e">
        <f t="shared" si="25"/>
        <v>#VALUE!</v>
      </c>
      <c r="G390" t="s">
        <v>391</v>
      </c>
      <c r="H390" s="4" cm="1">
        <f t="array" ref="H390">_xll.SNL.Clients.Office.Excel.Functions.SPG(G390, "SP_TOTAL_REV", "CY2023")</f>
        <v>34857000</v>
      </c>
      <c r="I390" s="4">
        <f>_xll.SNL.Clients.Office.Excel.Functions.SPG(G390,"IQ_AVG_DILUT_SHARES_OUT","CY2023")</f>
        <v>984000000</v>
      </c>
      <c r="J390" s="5" t="str">
        <f>_xll.SNL.Clients.Office.Excel.Functions.SPG(G390, "IQ_DILUT_EPS_NORM", "CY2023")</f>
        <v>NA</v>
      </c>
      <c r="K390" t="e">
        <f t="shared" si="26"/>
        <v>#VALUE!</v>
      </c>
      <c r="L390" t="e">
        <f t="shared" si="27"/>
        <v>#VALUE!</v>
      </c>
    </row>
    <row r="391" spans="1:12" x14ac:dyDescent="0.3">
      <c r="A391" t="s">
        <v>392</v>
      </c>
      <c r="B391" s="4" cm="1">
        <f t="array" ref="B391">_xll.SNL.Clients.Office.Excel.Functions.SPG(A391, "SP_TOTAL_REV", "CY2023")</f>
        <v>2729889</v>
      </c>
      <c r="C391" s="4">
        <f>_xll.SNL.Clients.Office.Excel.Functions.SPG(A391,"IQ_AVG_DILUT_SHARES_OUT","CY2023")</f>
        <v>108907000</v>
      </c>
      <c r="D391" s="5">
        <f>_xll.SNL.Clients.Office.Excel.Functions.SPG(A391, "IQ_DILUT_EPS_NORM", "CY2023")</f>
        <v>4.101</v>
      </c>
      <c r="E391">
        <f t="shared" si="24"/>
        <v>446627.60700000002</v>
      </c>
      <c r="F391">
        <f t="shared" si="25"/>
        <v>0.16360650817670611</v>
      </c>
      <c r="G391" t="s">
        <v>392</v>
      </c>
      <c r="H391" s="4" cm="1">
        <f t="array" ref="H391">_xll.SNL.Clients.Office.Excel.Functions.SPG(G391, "SP_TOTAL_REV", "CY2023")</f>
        <v>2729889</v>
      </c>
      <c r="I391" s="4">
        <f>_xll.SNL.Clients.Office.Excel.Functions.SPG(G391,"IQ_AVG_DILUT_SHARES_OUT","CY2023")</f>
        <v>108907000</v>
      </c>
      <c r="J391" s="5">
        <f>_xll.SNL.Clients.Office.Excel.Functions.SPG(G391, "IQ_DILUT_EPS_NORM", "CY2023")</f>
        <v>4.101</v>
      </c>
      <c r="K391">
        <f t="shared" si="26"/>
        <v>446627.60700000002</v>
      </c>
      <c r="L391">
        <f t="shared" si="27"/>
        <v>0.16360650817670611</v>
      </c>
    </row>
    <row r="392" spans="1:12" x14ac:dyDescent="0.3">
      <c r="A392" t="s">
        <v>393</v>
      </c>
      <c r="B392" s="4" cm="1">
        <f t="array" ref="B392">_xll.SNL.Clients.Office.Excel.Functions.SPG(A392, "SP_TOTAL_REV", "CY2023")</f>
        <v>33135000</v>
      </c>
      <c r="C392" s="4">
        <f>_xll.SNL.Clients.Office.Excel.Functions.SPG(A392,"IQ_AVG_DILUT_SHARES_OUT","CY2023")</f>
        <v>1443000000</v>
      </c>
      <c r="D392" s="5">
        <f>_xll.SNL.Clients.Office.Excel.Functions.SPG(A392, "IQ_DILUT_EPS_NORM", "CY2023")</f>
        <v>2.286</v>
      </c>
      <c r="E392">
        <f t="shared" si="24"/>
        <v>3298698</v>
      </c>
      <c r="F392">
        <f t="shared" si="25"/>
        <v>9.9553282028067E-2</v>
      </c>
      <c r="G392" t="s">
        <v>393</v>
      </c>
      <c r="H392" s="4" cm="1">
        <f t="array" ref="H392">_xll.SNL.Clients.Office.Excel.Functions.SPG(G392, "SP_TOTAL_REV", "CY2023")</f>
        <v>33135000</v>
      </c>
      <c r="I392" s="4">
        <f>_xll.SNL.Clients.Office.Excel.Functions.SPG(G392,"IQ_AVG_DILUT_SHARES_OUT","CY2023")</f>
        <v>1443000000</v>
      </c>
      <c r="J392" s="5">
        <f>_xll.SNL.Clients.Office.Excel.Functions.SPG(G392, "IQ_DILUT_EPS_NORM", "CY2023")</f>
        <v>2.286</v>
      </c>
      <c r="K392">
        <f t="shared" si="26"/>
        <v>3298698</v>
      </c>
      <c r="L392">
        <f t="shared" si="27"/>
        <v>9.9553282028067E-2</v>
      </c>
    </row>
    <row r="393" spans="1:12" x14ac:dyDescent="0.3">
      <c r="A393" t="s">
        <v>394</v>
      </c>
      <c r="B393" s="4" cm="1">
        <f t="array" ref="B393">_xll.SNL.Clients.Office.Excel.Functions.SPG(A393, "SP_TOTAL_REV", "CY2023")</f>
        <v>6471000</v>
      </c>
      <c r="C393" s="4">
        <f>_xll.SNL.Clients.Office.Excel.Functions.SPG(A393,"IQ_AVG_DILUT_SHARES_OUT","CY2023")</f>
        <v>208000000</v>
      </c>
      <c r="D393" s="5">
        <f>_xll.SNL.Clients.Office.Excel.Functions.SPG(A393, "IQ_DILUT_EPS_NORM", "CY2023")</f>
        <v>-1.103</v>
      </c>
      <c r="E393">
        <f t="shared" si="24"/>
        <v>-229424</v>
      </c>
      <c r="F393">
        <f t="shared" si="25"/>
        <v>-3.5454180188533455E-2</v>
      </c>
      <c r="G393" t="s">
        <v>394</v>
      </c>
      <c r="H393" s="4" cm="1">
        <f t="array" ref="H393">_xll.SNL.Clients.Office.Excel.Functions.SPG(G393, "SP_TOTAL_REV", "CY2023")</f>
        <v>6471000</v>
      </c>
      <c r="I393" s="4">
        <f>_xll.SNL.Clients.Office.Excel.Functions.SPG(G393,"IQ_AVG_DILUT_SHARES_OUT","CY2023")</f>
        <v>208000000</v>
      </c>
      <c r="J393" s="5">
        <f>_xll.SNL.Clients.Office.Excel.Functions.SPG(G393, "IQ_DILUT_EPS_NORM", "CY2023")</f>
        <v>-1.103</v>
      </c>
      <c r="K393">
        <f t="shared" si="26"/>
        <v>-229424</v>
      </c>
      <c r="L393">
        <f t="shared" si="27"/>
        <v>-3.5454180188533455E-2</v>
      </c>
    </row>
    <row r="394" spans="1:12" x14ac:dyDescent="0.3">
      <c r="A394" t="s">
        <v>395</v>
      </c>
      <c r="B394" s="4" cm="1">
        <f t="array" ref="B394">_xll.SNL.Clients.Office.Excel.Functions.SPG(A394, "SP_TOTAL_REV", "CY2023")</f>
        <v>16720000</v>
      </c>
      <c r="C394" s="4">
        <f>_xll.SNL.Clients.Office.Excel.Functions.SPG(A394,"IQ_AVG_DILUT_SHARES_OUT","CY2023")</f>
        <v>632733000</v>
      </c>
      <c r="D394" s="5">
        <f>_xll.SNL.Clients.Office.Excel.Functions.SPG(A394, "IQ_DILUT_EPS_NORM", "CY2023")</f>
        <v>3.198</v>
      </c>
      <c r="E394">
        <f t="shared" si="24"/>
        <v>2023480.1340000001</v>
      </c>
      <c r="F394">
        <f t="shared" si="25"/>
        <v>0.12102153911483254</v>
      </c>
      <c r="G394" t="s">
        <v>395</v>
      </c>
      <c r="H394" s="4" cm="1">
        <f t="array" ref="H394">_xll.SNL.Clients.Office.Excel.Functions.SPG(G394, "SP_TOTAL_REV", "CY2023")</f>
        <v>16720000</v>
      </c>
      <c r="I394" s="4">
        <f>_xll.SNL.Clients.Office.Excel.Functions.SPG(G394,"IQ_AVG_DILUT_SHARES_OUT","CY2023")</f>
        <v>632733000</v>
      </c>
      <c r="J394" s="5">
        <f>_xll.SNL.Clients.Office.Excel.Functions.SPG(G394, "IQ_DILUT_EPS_NORM", "CY2023")</f>
        <v>3.198</v>
      </c>
      <c r="K394">
        <f t="shared" si="26"/>
        <v>2023480.1340000001</v>
      </c>
      <c r="L394">
        <f t="shared" si="27"/>
        <v>0.12102153911483254</v>
      </c>
    </row>
    <row r="395" spans="1:12" x14ac:dyDescent="0.3">
      <c r="A395" t="s">
        <v>396</v>
      </c>
      <c r="B395" s="4" cm="1">
        <f t="array" ref="B395">_xll.SNL.Clients.Office.Excel.Functions.SPG(A395, "SP_TOTAL_REV", "CY2023")</f>
        <v>8971000</v>
      </c>
      <c r="C395" s="4">
        <f>_xll.SNL.Clients.Office.Excel.Functions.SPG(A395,"IQ_AVG_DILUT_SHARES_OUT","CY2023")</f>
        <v>205591000</v>
      </c>
      <c r="D395" s="5">
        <f>_xll.SNL.Clients.Office.Excel.Functions.SPG(A395, "IQ_DILUT_EPS_NORM", "CY2023")</f>
        <v>3.0640000000000001</v>
      </c>
      <c r="E395">
        <f t="shared" si="24"/>
        <v>629930.82400000002</v>
      </c>
      <c r="F395">
        <f t="shared" si="25"/>
        <v>7.0218573626128641E-2</v>
      </c>
      <c r="G395" t="s">
        <v>396</v>
      </c>
      <c r="H395" s="4" cm="1">
        <f t="array" ref="H395">_xll.SNL.Clients.Office.Excel.Functions.SPG(G395, "SP_TOTAL_REV", "CY2023")</f>
        <v>8971000</v>
      </c>
      <c r="I395" s="4">
        <f>_xll.SNL.Clients.Office.Excel.Functions.SPG(G395,"IQ_AVG_DILUT_SHARES_OUT","CY2023")</f>
        <v>205591000</v>
      </c>
      <c r="J395" s="5">
        <f>_xll.SNL.Clients.Office.Excel.Functions.SPG(G395, "IQ_DILUT_EPS_NORM", "CY2023")</f>
        <v>3.0640000000000001</v>
      </c>
      <c r="K395">
        <f t="shared" si="26"/>
        <v>629930.82400000002</v>
      </c>
      <c r="L395">
        <f t="shared" si="27"/>
        <v>7.0218573626128641E-2</v>
      </c>
    </row>
    <row r="396" spans="1:12" x14ac:dyDescent="0.3">
      <c r="A396" t="s">
        <v>397</v>
      </c>
      <c r="B396" s="4" cm="1">
        <f t="array" ref="B396">_xll.SNL.Clients.Office.Excel.Functions.SPG(A396, "SP_TOTAL_REV", "CY2023")</f>
        <v>6027849</v>
      </c>
      <c r="C396" s="4">
        <f>_xll.SNL.Clients.Office.Excel.Functions.SPG(A396,"IQ_AVG_DILUT_SHARES_OUT","CY2023")</f>
        <v>326807326</v>
      </c>
      <c r="D396" s="5">
        <f>_xll.SNL.Clients.Office.Excel.Functions.SPG(A396, "IQ_DILUT_EPS_NORM", "CY2023")</f>
        <v>3.431</v>
      </c>
      <c r="E396">
        <f t="shared" si="24"/>
        <v>1121275.935506</v>
      </c>
      <c r="F396">
        <f t="shared" si="25"/>
        <v>0.18601592964687735</v>
      </c>
      <c r="G396" t="s">
        <v>397</v>
      </c>
      <c r="H396" s="4" cm="1">
        <f t="array" ref="H396">_xll.SNL.Clients.Office.Excel.Functions.SPG(G396, "SP_TOTAL_REV", "CY2023")</f>
        <v>6027849</v>
      </c>
      <c r="I396" s="4">
        <f>_xll.SNL.Clients.Office.Excel.Functions.SPG(G396,"IQ_AVG_DILUT_SHARES_OUT","CY2023")</f>
        <v>326807326</v>
      </c>
      <c r="J396" s="5">
        <f>_xll.SNL.Clients.Office.Excel.Functions.SPG(G396, "IQ_DILUT_EPS_NORM", "CY2023")</f>
        <v>3.431</v>
      </c>
      <c r="K396">
        <f t="shared" si="26"/>
        <v>1121275.935506</v>
      </c>
      <c r="L396">
        <f t="shared" si="27"/>
        <v>0.18601592964687735</v>
      </c>
    </row>
    <row r="397" spans="1:12" x14ac:dyDescent="0.3">
      <c r="A397" t="s">
        <v>398</v>
      </c>
      <c r="B397" s="4" cm="1">
        <f t="array" ref="B397">_xll.SNL.Clients.Office.Excel.Functions.SPG(A397, "SP_TOTAL_REV", "CY2023")</f>
        <v>4644600</v>
      </c>
      <c r="C397" s="4">
        <f>_xll.SNL.Clients.Office.Excel.Functions.SPG(A397,"IQ_AVG_DILUT_SHARES_OUT","CY2023")</f>
        <v>160500000</v>
      </c>
      <c r="D397" s="5">
        <f>_xll.SNL.Clients.Office.Excel.Functions.SPG(A397, "IQ_DILUT_EPS_NORM", "CY2023")</f>
        <v>3.9870000000000001</v>
      </c>
      <c r="E397">
        <f t="shared" si="24"/>
        <v>639913.5</v>
      </c>
      <c r="F397">
        <f t="shared" si="25"/>
        <v>0.13777580415966928</v>
      </c>
      <c r="G397" t="s">
        <v>398</v>
      </c>
      <c r="H397" s="4" cm="1">
        <f t="array" ref="H397">_xll.SNL.Clients.Office.Excel.Functions.SPG(G397, "SP_TOTAL_REV", "CY2023")</f>
        <v>4644600</v>
      </c>
      <c r="I397" s="4">
        <f>_xll.SNL.Clients.Office.Excel.Functions.SPG(G397,"IQ_AVG_DILUT_SHARES_OUT","CY2023")</f>
        <v>160500000</v>
      </c>
      <c r="J397" s="5">
        <f>_xll.SNL.Clients.Office.Excel.Functions.SPG(G397, "IQ_DILUT_EPS_NORM", "CY2023")</f>
        <v>3.9870000000000001</v>
      </c>
      <c r="K397">
        <f t="shared" si="26"/>
        <v>639913.5</v>
      </c>
      <c r="L397">
        <f t="shared" si="27"/>
        <v>0.13777580415966928</v>
      </c>
    </row>
    <row r="398" spans="1:12" x14ac:dyDescent="0.3">
      <c r="A398" t="s">
        <v>399</v>
      </c>
      <c r="B398" s="4" cm="1">
        <f t="array" ref="B398">_xll.SNL.Clients.Office.Excel.Functions.SPG(A398, "SP_TOTAL_REV", "CY2023")</f>
        <v>12093000</v>
      </c>
      <c r="C398" s="4">
        <f>_xll.SNL.Clients.Office.Excel.Functions.SPG(A398,"IQ_AVG_DILUT_SHARES_OUT","CY2023")</f>
        <v>260342615</v>
      </c>
      <c r="D398" s="5">
        <f>_xll.SNL.Clients.Office.Excel.Functions.SPG(A398, "IQ_DILUT_EPS_NORM", "CY2023")</f>
        <v>3.052</v>
      </c>
      <c r="E398">
        <f t="shared" si="24"/>
        <v>794565.66098000004</v>
      </c>
      <c r="F398">
        <f t="shared" si="25"/>
        <v>6.5704594474489383E-2</v>
      </c>
      <c r="G398" t="s">
        <v>399</v>
      </c>
      <c r="H398" s="4" cm="1">
        <f t="array" ref="H398">_xll.SNL.Clients.Office.Excel.Functions.SPG(G398, "SP_TOTAL_REV", "CY2023")</f>
        <v>12093000</v>
      </c>
      <c r="I398" s="4">
        <f>_xll.SNL.Clients.Office.Excel.Functions.SPG(G398,"IQ_AVG_DILUT_SHARES_OUT","CY2023")</f>
        <v>260342615</v>
      </c>
      <c r="J398" s="5">
        <f>_xll.SNL.Clients.Office.Excel.Functions.SPG(G398, "IQ_DILUT_EPS_NORM", "CY2023")</f>
        <v>3.052</v>
      </c>
      <c r="K398">
        <f t="shared" si="26"/>
        <v>794565.66098000004</v>
      </c>
      <c r="L398">
        <f t="shared" si="27"/>
        <v>6.5704594474489383E-2</v>
      </c>
    </row>
    <row r="399" spans="1:12" x14ac:dyDescent="0.3">
      <c r="A399" t="s">
        <v>400</v>
      </c>
      <c r="B399" s="4" cm="1">
        <f t="array" ref="B399">_xll.SNL.Clients.Office.Excel.Functions.SPG(A399, "SP_TOTAL_REV", "CY2023")</f>
        <v>5108300</v>
      </c>
      <c r="C399" s="4">
        <f>_xll.SNL.Clients.Office.Excel.Functions.SPG(A399,"IQ_AVG_DILUT_SHARES_OUT","CY2023")</f>
        <v>53900000</v>
      </c>
      <c r="D399" s="5">
        <f>_xll.SNL.Clients.Office.Excel.Functions.SPG(A399, "IQ_DILUT_EPS_NORM", "CY2023")</f>
        <v>14.962999999999999</v>
      </c>
      <c r="E399">
        <f t="shared" si="24"/>
        <v>806505.7</v>
      </c>
      <c r="F399">
        <f t="shared" si="25"/>
        <v>0.15788142826380597</v>
      </c>
      <c r="G399" t="s">
        <v>400</v>
      </c>
      <c r="H399" s="4" cm="1">
        <f t="array" ref="H399">_xll.SNL.Clients.Office.Excel.Functions.SPG(G399, "SP_TOTAL_REV", "CY2023")</f>
        <v>5108300</v>
      </c>
      <c r="I399" s="4">
        <f>_xll.SNL.Clients.Office.Excel.Functions.SPG(G399,"IQ_AVG_DILUT_SHARES_OUT","CY2023")</f>
        <v>53900000</v>
      </c>
      <c r="J399" s="5">
        <f>_xll.SNL.Clients.Office.Excel.Functions.SPG(G399, "IQ_DILUT_EPS_NORM", "CY2023")</f>
        <v>14.962999999999999</v>
      </c>
      <c r="K399">
        <f t="shared" si="26"/>
        <v>806505.7</v>
      </c>
      <c r="L399">
        <f t="shared" si="27"/>
        <v>0.15788142826380597</v>
      </c>
    </row>
    <row r="400" spans="1:12" x14ac:dyDescent="0.3">
      <c r="A400" t="s">
        <v>401</v>
      </c>
      <c r="B400" s="4" cm="1">
        <f t="array" ref="B400">_xll.SNL.Clients.Office.Excel.Functions.SPG(A400, "SP_TOTAL_REV", "CY2023")</f>
        <v>8197000</v>
      </c>
      <c r="C400" s="4" t="str">
        <f>_xll.SNL.Clients.Office.Excel.Functions.SPG(A400,"IQ_AVG_DILUT_SHARES_OUT","CY2023")</f>
        <v>NA</v>
      </c>
      <c r="D400" s="5" t="str">
        <f>_xll.SNL.Clients.Office.Excel.Functions.SPG(A400, "IQ_DILUT_EPS_NORM", "CY2023")</f>
        <v>NA</v>
      </c>
      <c r="E400" t="e">
        <f t="shared" si="24"/>
        <v>#VALUE!</v>
      </c>
      <c r="F400" t="e">
        <f t="shared" si="25"/>
        <v>#VALUE!</v>
      </c>
      <c r="G400" t="s">
        <v>401</v>
      </c>
      <c r="H400" s="4" cm="1">
        <f t="array" ref="H400">_xll.SNL.Clients.Office.Excel.Functions.SPG(G400, "SP_TOTAL_REV", "CY2023")</f>
        <v>8197000</v>
      </c>
      <c r="I400" s="4" t="str">
        <f>_xll.SNL.Clients.Office.Excel.Functions.SPG(G400,"IQ_AVG_DILUT_SHARES_OUT","CY2023")</f>
        <v>NA</v>
      </c>
      <c r="J400" s="5" t="str">
        <f>_xll.SNL.Clients.Office.Excel.Functions.SPG(G400, "IQ_DILUT_EPS_NORM", "CY2023")</f>
        <v>NA</v>
      </c>
      <c r="K400" t="e">
        <f t="shared" si="26"/>
        <v>#VALUE!</v>
      </c>
      <c r="L400" t="e">
        <f t="shared" si="27"/>
        <v>#VALUE!</v>
      </c>
    </row>
    <row r="401" spans="1:12" x14ac:dyDescent="0.3">
      <c r="A401" t="s">
        <v>402</v>
      </c>
      <c r="B401" s="4" cm="1">
        <f t="array" ref="B401">_xll.SNL.Clients.Office.Excel.Functions.SPG(A401, "SP_TOTAL_REV", "CY2023")</f>
        <v>26091000</v>
      </c>
      <c r="C401" s="4">
        <f>_xll.SNL.Clients.Office.Excel.Functions.SPG(A401,"IQ_AVG_DILUT_SHARES_OUT","CY2023")</f>
        <v>640000000</v>
      </c>
      <c r="D401" s="5">
        <f>_xll.SNL.Clients.Office.Excel.Functions.SPG(A401, "IQ_DILUT_EPS_NORM", "CY2023")</f>
        <v>1.2390000000000001</v>
      </c>
      <c r="E401">
        <f t="shared" si="24"/>
        <v>792960.00000000012</v>
      </c>
      <c r="F401">
        <f t="shared" si="25"/>
        <v>3.0392089226169948E-2</v>
      </c>
      <c r="G401" t="s">
        <v>402</v>
      </c>
      <c r="H401" s="4" cm="1">
        <f t="array" ref="H401">_xll.SNL.Clients.Office.Excel.Functions.SPG(G401, "SP_TOTAL_REV", "CY2023")</f>
        <v>26091000</v>
      </c>
      <c r="I401" s="4">
        <f>_xll.SNL.Clients.Office.Excel.Functions.SPG(G401,"IQ_AVG_DILUT_SHARES_OUT","CY2023")</f>
        <v>640000000</v>
      </c>
      <c r="J401" s="5">
        <f>_xll.SNL.Clients.Office.Excel.Functions.SPG(G401, "IQ_DILUT_EPS_NORM", "CY2023")</f>
        <v>1.2390000000000001</v>
      </c>
      <c r="K401">
        <f t="shared" si="26"/>
        <v>792960.00000000012</v>
      </c>
      <c r="L401">
        <f t="shared" si="27"/>
        <v>3.0392089226169948E-2</v>
      </c>
    </row>
    <row r="402" spans="1:12" x14ac:dyDescent="0.3">
      <c r="A402" t="s">
        <v>403</v>
      </c>
      <c r="B402" s="4" cm="1">
        <f t="array" ref="B402">_xll.SNL.Clients.Office.Excel.Functions.SPG(A402, "SP_TOTAL_REV", "CY2023")</f>
        <v>15781100</v>
      </c>
      <c r="C402" s="4">
        <f>_xll.SNL.Clients.Office.Excel.Functions.SPG(A402,"IQ_AVG_DILUT_SHARES_OUT","CY2023")</f>
        <v>149751000</v>
      </c>
      <c r="D402" s="5">
        <f>_xll.SNL.Clients.Office.Excel.Functions.SPG(A402, "IQ_DILUT_EPS_NORM", "CY2023")</f>
        <v>0.89400000000000002</v>
      </c>
      <c r="E402">
        <f t="shared" si="24"/>
        <v>133877.394</v>
      </c>
      <c r="F402">
        <f t="shared" si="25"/>
        <v>8.4834006501447942E-3</v>
      </c>
      <c r="G402" t="s">
        <v>403</v>
      </c>
      <c r="H402" s="4" cm="1">
        <f t="array" ref="H402">_xll.SNL.Clients.Office.Excel.Functions.SPG(G402, "SP_TOTAL_REV", "CY2023")</f>
        <v>15781100</v>
      </c>
      <c r="I402" s="4">
        <f>_xll.SNL.Clients.Office.Excel.Functions.SPG(G402,"IQ_AVG_DILUT_SHARES_OUT","CY2023")</f>
        <v>149751000</v>
      </c>
      <c r="J402" s="5">
        <f>_xll.SNL.Clients.Office.Excel.Functions.SPG(G402, "IQ_DILUT_EPS_NORM", "CY2023")</f>
        <v>0.89400000000000002</v>
      </c>
      <c r="K402">
        <f t="shared" si="26"/>
        <v>133877.394</v>
      </c>
      <c r="L402">
        <f t="shared" si="27"/>
        <v>8.4834006501447942E-3</v>
      </c>
    </row>
    <row r="403" spans="1:12" x14ac:dyDescent="0.3">
      <c r="A403" t="s">
        <v>404</v>
      </c>
      <c r="B403" s="4" cm="1">
        <f t="array" ref="B403">_xll.SNL.Clients.Office.Excel.Functions.SPG(A403, "SP_TOTAL_REV", "CY2023")</f>
        <v>36687000</v>
      </c>
      <c r="C403" s="4">
        <f>_xll.SNL.Clients.Office.Excel.Functions.SPG(A403,"IQ_AVG_DILUT_SHARES_OUT","CY2023")</f>
        <v>1148225000</v>
      </c>
      <c r="D403" s="5">
        <f>_xll.SNL.Clients.Office.Excel.Functions.SPG(A403, "IQ_DILUT_EPS_NORM", "CY2023")</f>
        <v>3.0459999999999998</v>
      </c>
      <c r="E403">
        <f t="shared" si="24"/>
        <v>3497493.35</v>
      </c>
      <c r="F403">
        <f t="shared" si="25"/>
        <v>9.5333315615885733E-2</v>
      </c>
      <c r="G403" t="s">
        <v>404</v>
      </c>
      <c r="H403" s="4" cm="1">
        <f t="array" ref="H403">_xll.SNL.Clients.Office.Excel.Functions.SPG(G403, "SP_TOTAL_REV", "CY2023")</f>
        <v>36687000</v>
      </c>
      <c r="I403" s="4">
        <f>_xll.SNL.Clients.Office.Excel.Functions.SPG(G403,"IQ_AVG_DILUT_SHARES_OUT","CY2023")</f>
        <v>1148225000</v>
      </c>
      <c r="J403" s="5">
        <f>_xll.SNL.Clients.Office.Excel.Functions.SPG(G403, "IQ_DILUT_EPS_NORM", "CY2023")</f>
        <v>3.0459999999999998</v>
      </c>
      <c r="K403">
        <f t="shared" si="26"/>
        <v>3497493.35</v>
      </c>
      <c r="L403">
        <f t="shared" si="27"/>
        <v>9.5333315615885733E-2</v>
      </c>
    </row>
    <row r="404" spans="1:12" x14ac:dyDescent="0.3">
      <c r="A404" t="s">
        <v>405</v>
      </c>
      <c r="B404" s="4" cm="1">
        <f t="array" ref="B404">_xll.SNL.Clients.Office.Excel.Functions.SPG(A404, "SP_TOTAL_REV", "CY2023")</f>
        <v>11899000</v>
      </c>
      <c r="C404" s="4">
        <f>_xll.SNL.Clients.Office.Excel.Functions.SPG(A404,"IQ_AVG_DILUT_SHARES_OUT","CY2023")</f>
        <v>326568000</v>
      </c>
      <c r="D404" s="5">
        <f>_xll.SNL.Clients.Office.Excel.Functions.SPG(A404, "IQ_DILUT_EPS_NORM", "CY2023")</f>
        <v>4.7919999999999998</v>
      </c>
      <c r="E404">
        <f t="shared" si="24"/>
        <v>1564913.8559999999</v>
      </c>
      <c r="F404">
        <f t="shared" si="25"/>
        <v>0.13151641785023951</v>
      </c>
      <c r="G404" t="s">
        <v>405</v>
      </c>
      <c r="H404" s="4" cm="1">
        <f t="array" ref="H404">_xll.SNL.Clients.Office.Excel.Functions.SPG(G404, "SP_TOTAL_REV", "CY2023")</f>
        <v>11899000</v>
      </c>
      <c r="I404" s="4">
        <f>_xll.SNL.Clients.Office.Excel.Functions.SPG(G404,"IQ_AVG_DILUT_SHARES_OUT","CY2023")</f>
        <v>326568000</v>
      </c>
      <c r="J404" s="5">
        <f>_xll.SNL.Clients.Office.Excel.Functions.SPG(G404, "IQ_DILUT_EPS_NORM", "CY2023")</f>
        <v>4.7919999999999998</v>
      </c>
      <c r="K404">
        <f t="shared" si="26"/>
        <v>1564913.8559999999</v>
      </c>
      <c r="L404">
        <f t="shared" si="27"/>
        <v>0.13151641785023951</v>
      </c>
    </row>
    <row r="405" spans="1:12" x14ac:dyDescent="0.3">
      <c r="A405" t="s">
        <v>406</v>
      </c>
      <c r="B405" s="4" cm="1">
        <f t="array" ref="B405">_xll.SNL.Clients.Office.Excel.Functions.SPG(A405, "SP_TOTAL_REV", "CY2023")</f>
        <v>18795316</v>
      </c>
      <c r="C405" s="4">
        <f>_xll.SNL.Clients.Office.Excel.Functions.SPG(A405,"IQ_AVG_DILUT_SHARES_OUT","CY2023")</f>
        <v>167431000</v>
      </c>
      <c r="D405" s="5">
        <f>_xll.SNL.Clients.Office.Excel.Functions.SPG(A405, "IQ_DILUT_EPS_NORM", "CY2023")</f>
        <v>11.917999999999999</v>
      </c>
      <c r="E405">
        <f t="shared" si="24"/>
        <v>1995442.6579999998</v>
      </c>
      <c r="F405">
        <f t="shared" si="25"/>
        <v>0.10616701831456304</v>
      </c>
      <c r="G405" t="s">
        <v>406</v>
      </c>
      <c r="H405" s="4" cm="1">
        <f t="array" ref="H405">_xll.SNL.Clients.Office.Excel.Functions.SPG(G405, "SP_TOTAL_REV", "CY2023")</f>
        <v>18795316</v>
      </c>
      <c r="I405" s="4">
        <f>_xll.SNL.Clients.Office.Excel.Functions.SPG(G405,"IQ_AVG_DILUT_SHARES_OUT","CY2023")</f>
        <v>167431000</v>
      </c>
      <c r="J405" s="5">
        <f>_xll.SNL.Clients.Office.Excel.Functions.SPG(G405, "IQ_DILUT_EPS_NORM", "CY2023")</f>
        <v>11.917999999999999</v>
      </c>
      <c r="K405">
        <f t="shared" si="26"/>
        <v>1995442.6579999998</v>
      </c>
      <c r="L405">
        <f t="shared" si="27"/>
        <v>0.10616701831456304</v>
      </c>
    </row>
    <row r="406" spans="1:12" x14ac:dyDescent="0.3">
      <c r="A406" t="s">
        <v>407</v>
      </c>
      <c r="B406" s="4" cm="1">
        <f t="array" ref="B406">_xll.SNL.Clients.Office.Excel.Functions.SPG(A406, "SP_TOTAL_REV", "CY2023")</f>
        <v>4780499</v>
      </c>
      <c r="C406" s="4">
        <f>_xll.SNL.Clients.Office.Excel.Functions.SPG(A406,"IQ_AVG_DILUT_SHARES_OUT","CY2023")</f>
        <v>99804426</v>
      </c>
      <c r="D406" s="5">
        <f>_xll.SNL.Clients.Office.Excel.Functions.SPG(A406, "IQ_DILUT_EPS_NORM", "CY2023")</f>
        <v>4.7130000000000001</v>
      </c>
      <c r="E406">
        <f t="shared" si="24"/>
        <v>470378.25973800005</v>
      </c>
      <c r="F406">
        <f t="shared" si="25"/>
        <v>9.8395221866587584E-2</v>
      </c>
      <c r="G406" t="s">
        <v>407</v>
      </c>
      <c r="H406" s="4" cm="1">
        <f t="array" ref="H406">_xll.SNL.Clients.Office.Excel.Functions.SPG(G406, "SP_TOTAL_REV", "CY2023")</f>
        <v>4780499</v>
      </c>
      <c r="I406" s="4">
        <f>_xll.SNL.Clients.Office.Excel.Functions.SPG(G406,"IQ_AVG_DILUT_SHARES_OUT","CY2023")</f>
        <v>99804426</v>
      </c>
      <c r="J406" s="5">
        <f>_xll.SNL.Clients.Office.Excel.Functions.SPG(G406, "IQ_DILUT_EPS_NORM", "CY2023")</f>
        <v>4.7130000000000001</v>
      </c>
      <c r="K406">
        <f t="shared" si="26"/>
        <v>470378.25973800005</v>
      </c>
      <c r="L406">
        <f t="shared" si="27"/>
        <v>9.8395221866587584E-2</v>
      </c>
    </row>
    <row r="407" spans="1:12" x14ac:dyDescent="0.3">
      <c r="A407" t="s">
        <v>408</v>
      </c>
      <c r="B407" s="4" cm="1">
        <f t="array" ref="B407">_xll.SNL.Clients.Office.Excel.Functions.SPG(A407, "SP_TOTAL_REV", "CY2023")</f>
        <v>20498000</v>
      </c>
      <c r="C407" s="4">
        <f>_xll.SNL.Clients.Office.Excel.Functions.SPG(A407,"IQ_AVG_DILUT_SHARES_OUT","CY2023")</f>
        <v>383700000</v>
      </c>
      <c r="D407" s="5">
        <f>_xll.SNL.Clients.Office.Excel.Functions.SPG(A407, "IQ_DILUT_EPS_NORM", "CY2023")</f>
        <v>6.38</v>
      </c>
      <c r="E407">
        <f t="shared" si="24"/>
        <v>2448006</v>
      </c>
      <c r="F407">
        <f t="shared" si="25"/>
        <v>0.11942657820275149</v>
      </c>
      <c r="G407" t="s">
        <v>408</v>
      </c>
      <c r="H407" s="4" cm="1">
        <f t="array" ref="H407">_xll.SNL.Clients.Office.Excel.Functions.SPG(G407, "SP_TOTAL_REV", "CY2023")</f>
        <v>20498000</v>
      </c>
      <c r="I407" s="4">
        <f>_xll.SNL.Clients.Office.Excel.Functions.SPG(G407,"IQ_AVG_DILUT_SHARES_OUT","CY2023")</f>
        <v>383700000</v>
      </c>
      <c r="J407" s="5">
        <f>_xll.SNL.Clients.Office.Excel.Functions.SPG(G407, "IQ_DILUT_EPS_NORM", "CY2023")</f>
        <v>6.38</v>
      </c>
      <c r="K407">
        <f t="shared" si="26"/>
        <v>2448006</v>
      </c>
      <c r="L407">
        <f t="shared" si="27"/>
        <v>0.11942657820275149</v>
      </c>
    </row>
    <row r="408" spans="1:12" x14ac:dyDescent="0.3">
      <c r="A408" t="s">
        <v>409</v>
      </c>
      <c r="B408" s="4" cm="1">
        <f t="array" ref="B408">_xll.SNL.Clients.Office.Excel.Functions.SPG(A408, "SP_TOTAL_REV", "CY2023")</f>
        <v>9252753</v>
      </c>
      <c r="C408" s="4">
        <f>_xll.SNL.Clients.Office.Excel.Functions.SPG(A408,"IQ_AVG_DILUT_SHARES_OUT","CY2023")</f>
        <v>570725000</v>
      </c>
      <c r="D408" s="5">
        <f>_xll.SNL.Clients.Office.Excel.Functions.SPG(A408, "IQ_DILUT_EPS_NORM", "CY2023")</f>
        <v>0.94099999999999995</v>
      </c>
      <c r="E408">
        <f t="shared" si="24"/>
        <v>537052.22499999998</v>
      </c>
      <c r="F408">
        <f t="shared" si="25"/>
        <v>5.8042425319253632E-2</v>
      </c>
      <c r="G408" t="s">
        <v>409</v>
      </c>
      <c r="H408" s="4" cm="1">
        <f t="array" ref="H408">_xll.SNL.Clients.Office.Excel.Functions.SPG(G408, "SP_TOTAL_REV", "CY2023")</f>
        <v>9252753</v>
      </c>
      <c r="I408" s="4">
        <f>_xll.SNL.Clients.Office.Excel.Functions.SPG(G408,"IQ_AVG_DILUT_SHARES_OUT","CY2023")</f>
        <v>570725000</v>
      </c>
      <c r="J408" s="5">
        <f>_xll.SNL.Clients.Office.Excel.Functions.SPG(G408, "IQ_DILUT_EPS_NORM", "CY2023")</f>
        <v>0.94099999999999995</v>
      </c>
      <c r="K408">
        <f t="shared" si="26"/>
        <v>537052.22499999998</v>
      </c>
      <c r="L408">
        <f t="shared" si="27"/>
        <v>5.8042425319253632E-2</v>
      </c>
    </row>
    <row r="409" spans="1:12" x14ac:dyDescent="0.3">
      <c r="A409" t="s">
        <v>410</v>
      </c>
      <c r="B409" s="4" cm="1">
        <f t="array" ref="B409">_xll.SNL.Clients.Office.Excel.Functions.SPG(A409, "SP_TOTAL_REV", "CY2023")</f>
        <v>7662000</v>
      </c>
      <c r="C409" s="4">
        <f>_xll.SNL.Clients.Office.Excel.Functions.SPG(A409,"IQ_AVG_DILUT_SHARES_OUT","CY2023")</f>
        <v>423500000</v>
      </c>
      <c r="D409" s="5">
        <f>_xll.SNL.Clients.Office.Excel.Functions.SPG(A409, "IQ_DILUT_EPS_NORM", "CY2023")</f>
        <v>4.774</v>
      </c>
      <c r="E409">
        <f t="shared" si="24"/>
        <v>2021789</v>
      </c>
      <c r="F409">
        <f t="shared" si="25"/>
        <v>0.26387222657269643</v>
      </c>
      <c r="G409" t="s">
        <v>410</v>
      </c>
      <c r="H409" s="4" cm="1">
        <f t="array" ref="H409">_xll.SNL.Clients.Office.Excel.Functions.SPG(G409, "SP_TOTAL_REV", "CY2023")</f>
        <v>7662000</v>
      </c>
      <c r="I409" s="4">
        <f>_xll.SNL.Clients.Office.Excel.Functions.SPG(G409,"IQ_AVG_DILUT_SHARES_OUT","CY2023")</f>
        <v>423500000</v>
      </c>
      <c r="J409" s="5">
        <f>_xll.SNL.Clients.Office.Excel.Functions.SPG(G409, "IQ_DILUT_EPS_NORM", "CY2023")</f>
        <v>4.774</v>
      </c>
      <c r="K409">
        <f t="shared" si="26"/>
        <v>2021789</v>
      </c>
      <c r="L409">
        <f t="shared" si="27"/>
        <v>0.26387222657269643</v>
      </c>
    </row>
    <row r="410" spans="1:12" x14ac:dyDescent="0.3">
      <c r="A410" t="s">
        <v>411</v>
      </c>
      <c r="B410" s="4" cm="1">
        <f t="array" ref="B410">_xll.SNL.Clients.Office.Excel.Functions.SPG(A410, "SP_TOTAL_REV", "CY2023")</f>
        <v>6120111</v>
      </c>
      <c r="C410" s="4">
        <f>_xll.SNL.Clients.Office.Excel.Functions.SPG(A410,"IQ_AVG_DILUT_SHARES_OUT","CY2023")</f>
        <v>155218000</v>
      </c>
      <c r="D410" s="5">
        <f>_xll.SNL.Clients.Office.Excel.Functions.SPG(A410, "IQ_DILUT_EPS_NORM", "CY2023")</f>
        <v>5.9690000000000003</v>
      </c>
      <c r="E410">
        <f t="shared" si="24"/>
        <v>926496.24199999997</v>
      </c>
      <c r="F410">
        <f t="shared" si="25"/>
        <v>0.1513855291186712</v>
      </c>
      <c r="G410" t="s">
        <v>411</v>
      </c>
      <c r="H410" s="4" cm="1">
        <f t="array" ref="H410">_xll.SNL.Clients.Office.Excel.Functions.SPG(G410, "SP_TOTAL_REV", "CY2023")</f>
        <v>6120111</v>
      </c>
      <c r="I410" s="4">
        <f>_xll.SNL.Clients.Office.Excel.Functions.SPG(G410,"IQ_AVG_DILUT_SHARES_OUT","CY2023")</f>
        <v>155218000</v>
      </c>
      <c r="J410" s="5">
        <f>_xll.SNL.Clients.Office.Excel.Functions.SPG(G410, "IQ_DILUT_EPS_NORM", "CY2023")</f>
        <v>5.9690000000000003</v>
      </c>
      <c r="K410">
        <f t="shared" si="26"/>
        <v>926496.24199999997</v>
      </c>
      <c r="L410">
        <f t="shared" si="27"/>
        <v>0.1513855291186712</v>
      </c>
    </row>
    <row r="411" spans="1:12" x14ac:dyDescent="0.3">
      <c r="A411" t="s">
        <v>412</v>
      </c>
      <c r="B411" s="4" cm="1">
        <f t="array" ref="B411">_xll.SNL.Clients.Office.Excel.Functions.SPG(A411, "SP_TOTAL_REV", "CY2023")</f>
        <v>77512159</v>
      </c>
      <c r="C411" s="4">
        <f>_xll.SNL.Clients.Office.Excel.Functions.SPG(A411,"IQ_AVG_DILUT_SHARES_OUT","CY2023")</f>
        <v>507837215</v>
      </c>
      <c r="D411" s="5">
        <f>_xll.SNL.Clients.Office.Excel.Functions.SPG(A411, "IQ_DILUT_EPS_NORM", "CY2023")</f>
        <v>3.8149999999999999</v>
      </c>
      <c r="E411">
        <f t="shared" si="24"/>
        <v>1937398.9752249999</v>
      </c>
      <c r="F411">
        <f t="shared" si="25"/>
        <v>2.4994775016201006E-2</v>
      </c>
      <c r="G411" t="s">
        <v>412</v>
      </c>
      <c r="H411" s="4" cm="1">
        <f t="array" ref="H411">_xll.SNL.Clients.Office.Excel.Functions.SPG(G411, "SP_TOTAL_REV", "CY2023")</f>
        <v>77512159</v>
      </c>
      <c r="I411" s="4">
        <f>_xll.SNL.Clients.Office.Excel.Functions.SPG(G411,"IQ_AVG_DILUT_SHARES_OUT","CY2023")</f>
        <v>507837215</v>
      </c>
      <c r="J411" s="5">
        <f>_xll.SNL.Clients.Office.Excel.Functions.SPG(G411, "IQ_DILUT_EPS_NORM", "CY2023")</f>
        <v>3.8149999999999999</v>
      </c>
      <c r="K411">
        <f t="shared" si="26"/>
        <v>1937398.9752249999</v>
      </c>
      <c r="L411">
        <f t="shared" si="27"/>
        <v>2.4994775016201006E-2</v>
      </c>
    </row>
    <row r="412" spans="1:12" x14ac:dyDescent="0.3">
      <c r="A412" t="s">
        <v>413</v>
      </c>
      <c r="B412" s="4" cm="1">
        <f t="array" ref="B412">_xll.SNL.Clients.Office.Excel.Functions.SPG(A412, "SP_TOTAL_REV", "CY2023")</f>
        <v>78558000</v>
      </c>
      <c r="C412" s="4">
        <f>_xll.SNL.Clients.Office.Excel.Functions.SPG(A412,"IQ_AVG_DILUT_SHARES_OUT","CY2023")</f>
        <v>1200286264</v>
      </c>
      <c r="D412" s="5">
        <f>_xll.SNL.Clients.Office.Excel.Functions.SPG(A412, "IQ_DILUT_EPS_NORM", "CY2023")</f>
        <v>6.4930000000000003</v>
      </c>
      <c r="E412">
        <f t="shared" si="24"/>
        <v>7793458.7121520005</v>
      </c>
      <c r="F412">
        <f t="shared" si="25"/>
        <v>9.9206429799027482E-2</v>
      </c>
      <c r="G412" t="s">
        <v>413</v>
      </c>
      <c r="H412" s="4" cm="1">
        <f t="array" ref="H412">_xll.SNL.Clients.Office.Excel.Functions.SPG(G412, "SP_TOTAL_REV", "CY2023")</f>
        <v>78558000</v>
      </c>
      <c r="I412" s="4">
        <f>_xll.SNL.Clients.Office.Excel.Functions.SPG(G412,"IQ_AVG_DILUT_SHARES_OUT","CY2023")</f>
        <v>1200286264</v>
      </c>
      <c r="J412" s="5">
        <f>_xll.SNL.Clients.Office.Excel.Functions.SPG(G412, "IQ_DILUT_EPS_NORM", "CY2023")</f>
        <v>6.4930000000000003</v>
      </c>
      <c r="K412">
        <f t="shared" si="26"/>
        <v>7793458.7121520005</v>
      </c>
      <c r="L412">
        <f t="shared" si="27"/>
        <v>9.9206429799027482E-2</v>
      </c>
    </row>
    <row r="413" spans="1:12" x14ac:dyDescent="0.3">
      <c r="A413" t="s">
        <v>414</v>
      </c>
      <c r="B413" s="4" cm="1">
        <f t="array" ref="B413">_xll.SNL.Clients.Office.Excel.Functions.SPG(A413, "SP_TOTAL_REV", "CY2023")</f>
        <v>6460500</v>
      </c>
      <c r="C413" s="4">
        <f>_xll.SNL.Clients.Office.Excel.Functions.SPG(A413,"IQ_AVG_DILUT_SHARES_OUT","CY2023")</f>
        <v>224800000</v>
      </c>
      <c r="D413" s="5">
        <f>_xll.SNL.Clients.Office.Excel.Functions.SPG(A413, "IQ_DILUT_EPS_NORM", "CY2023")</f>
        <v>6.4850000000000003</v>
      </c>
      <c r="E413">
        <f t="shared" si="24"/>
        <v>1457828</v>
      </c>
      <c r="F413">
        <f t="shared" si="25"/>
        <v>0.22565250367618606</v>
      </c>
      <c r="G413" t="s">
        <v>414</v>
      </c>
      <c r="H413" s="4" cm="1">
        <f t="array" ref="H413">_xll.SNL.Clients.Office.Excel.Functions.SPG(G413, "SP_TOTAL_REV", "CY2023")</f>
        <v>6460500</v>
      </c>
      <c r="I413" s="4">
        <f>_xll.SNL.Clients.Office.Excel.Functions.SPG(G413,"IQ_AVG_DILUT_SHARES_OUT","CY2023")</f>
        <v>224800000</v>
      </c>
      <c r="J413" s="5">
        <f>_xll.SNL.Clients.Office.Excel.Functions.SPG(G413, "IQ_DILUT_EPS_NORM", "CY2023")</f>
        <v>6.4850000000000003</v>
      </c>
      <c r="K413">
        <f t="shared" si="26"/>
        <v>1457828</v>
      </c>
      <c r="L413">
        <f t="shared" si="27"/>
        <v>0.22565250367618606</v>
      </c>
    </row>
    <row r="414" spans="1:12" x14ac:dyDescent="0.3">
      <c r="A414" t="s">
        <v>415</v>
      </c>
      <c r="B414" s="4" cm="1">
        <f t="array" ref="B414">_xll.SNL.Clients.Office.Excel.Functions.SPG(A414, "SP_TOTAL_REV", "CY2023")</f>
        <v>5396400</v>
      </c>
      <c r="C414" s="4">
        <f>_xll.SNL.Clients.Office.Excel.Functions.SPG(A414,"IQ_AVG_DILUT_SHARES_OUT","CY2023")</f>
        <v>169374873</v>
      </c>
      <c r="D414" s="5">
        <f>_xll.SNL.Clients.Office.Excel.Functions.SPG(A414, "IQ_DILUT_EPS_NORM", "CY2023")</f>
        <v>-2.3439999999999999</v>
      </c>
      <c r="E414">
        <f t="shared" si="24"/>
        <v>-397014.70231199998</v>
      </c>
      <c r="F414">
        <f t="shared" si="25"/>
        <v>-7.3570288027573941E-2</v>
      </c>
      <c r="G414" t="s">
        <v>415</v>
      </c>
      <c r="H414" s="4" cm="1">
        <f t="array" ref="H414">_xll.SNL.Clients.Office.Excel.Functions.SPG(G414, "SP_TOTAL_REV", "CY2023")</f>
        <v>5396400</v>
      </c>
      <c r="I414" s="4">
        <f>_xll.SNL.Clients.Office.Excel.Functions.SPG(G414,"IQ_AVG_DILUT_SHARES_OUT","CY2023")</f>
        <v>169374873</v>
      </c>
      <c r="J414" s="5">
        <f>_xll.SNL.Clients.Office.Excel.Functions.SPG(G414, "IQ_DILUT_EPS_NORM", "CY2023")</f>
        <v>-2.3439999999999999</v>
      </c>
      <c r="K414">
        <f t="shared" si="26"/>
        <v>-397014.70231199998</v>
      </c>
      <c r="L414">
        <f t="shared" si="27"/>
        <v>-7.3570288027573941E-2</v>
      </c>
    </row>
    <row r="415" spans="1:12" x14ac:dyDescent="0.3">
      <c r="A415" t="s">
        <v>416</v>
      </c>
      <c r="B415" s="4" cm="1">
        <f t="array" ref="B415">_xll.SNL.Clients.Office.Excel.Functions.SPG(A415, "SP_TOTAL_REV", "CY2023")</f>
        <v>6726700</v>
      </c>
      <c r="C415" s="4">
        <f>_xll.SNL.Clients.Office.Excel.Functions.SPG(A415,"IQ_AVG_DILUT_SHARES_OUT","CY2023")</f>
        <v>234800000</v>
      </c>
      <c r="D415" s="5">
        <f>_xll.SNL.Clients.Office.Excel.Functions.SPG(A415, "IQ_DILUT_EPS_NORM", "CY2023")</f>
        <v>3.2749999999999999</v>
      </c>
      <c r="E415">
        <f t="shared" si="24"/>
        <v>768970</v>
      </c>
      <c r="F415">
        <f t="shared" si="25"/>
        <v>0.11431608366658243</v>
      </c>
      <c r="G415" t="s">
        <v>416</v>
      </c>
      <c r="H415" s="4" cm="1">
        <f t="array" ref="H415">_xll.SNL.Clients.Office.Excel.Functions.SPG(G415, "SP_TOTAL_REV", "CY2023")</f>
        <v>6726700</v>
      </c>
      <c r="I415" s="4">
        <f>_xll.SNL.Clients.Office.Excel.Functions.SPG(G415,"IQ_AVG_DILUT_SHARES_OUT","CY2023")</f>
        <v>234800000</v>
      </c>
      <c r="J415" s="5">
        <f>_xll.SNL.Clients.Office.Excel.Functions.SPG(G415, "IQ_DILUT_EPS_NORM", "CY2023")</f>
        <v>3.2749999999999999</v>
      </c>
      <c r="K415">
        <f t="shared" si="26"/>
        <v>768970</v>
      </c>
      <c r="L415">
        <f t="shared" si="27"/>
        <v>0.11431608366658243</v>
      </c>
    </row>
    <row r="416" spans="1:12" x14ac:dyDescent="0.3">
      <c r="A416" t="s">
        <v>417</v>
      </c>
      <c r="B416" s="4" cm="1">
        <f t="array" ref="B416">_xll.SNL.Clients.Office.Excel.Functions.SPG(A416, "SP_TOTAL_REV", "CY2023")</f>
        <v>16060300</v>
      </c>
      <c r="C416" s="4">
        <f>_xll.SNL.Clients.Office.Excel.Functions.SPG(A416,"IQ_AVG_DILUT_SHARES_OUT","CY2023")</f>
        <v>226000000</v>
      </c>
      <c r="D416" s="5">
        <f>_xll.SNL.Clients.Office.Excel.Functions.SPG(A416, "IQ_DILUT_EPS_NORM", "CY2023")</f>
        <v>4.3449999999999998</v>
      </c>
      <c r="E416">
        <f t="shared" si="24"/>
        <v>981970</v>
      </c>
      <c r="F416">
        <f t="shared" si="25"/>
        <v>6.1142693473969972E-2</v>
      </c>
      <c r="G416" t="s">
        <v>417</v>
      </c>
      <c r="H416" s="4" cm="1">
        <f t="array" ref="H416">_xll.SNL.Clients.Office.Excel.Functions.SPG(G416, "SP_TOTAL_REV", "CY2023")</f>
        <v>16060300</v>
      </c>
      <c r="I416" s="4">
        <f>_xll.SNL.Clients.Office.Excel.Functions.SPG(G416,"IQ_AVG_DILUT_SHARES_OUT","CY2023")</f>
        <v>226000000</v>
      </c>
      <c r="J416" s="5">
        <f>_xll.SNL.Clients.Office.Excel.Functions.SPG(G416, "IQ_DILUT_EPS_NORM", "CY2023")</f>
        <v>4.3449999999999998</v>
      </c>
      <c r="K416">
        <f t="shared" si="26"/>
        <v>981970</v>
      </c>
      <c r="L416">
        <f t="shared" si="27"/>
        <v>6.1142693473969972E-2</v>
      </c>
    </row>
    <row r="417" spans="1:12" x14ac:dyDescent="0.3">
      <c r="A417" t="s">
        <v>418</v>
      </c>
      <c r="B417" s="4" cm="1">
        <f t="array" ref="B417">_xll.SNL.Clients.Office.Excel.Functions.SPG(A417, "SP_TOTAL_REV", "CY2023")</f>
        <v>107412000</v>
      </c>
      <c r="C417" s="4">
        <f>_xll.SNL.Clients.Office.Excel.Functions.SPG(A417,"IQ_AVG_DILUT_SHARES_OUT","CY2023")</f>
        <v>462800000</v>
      </c>
      <c r="D417" s="5">
        <f>_xll.SNL.Clients.Office.Excel.Functions.SPG(A417, "IQ_DILUT_EPS_NORM", "CY2023")</f>
        <v>7.2910000000000004</v>
      </c>
      <c r="E417">
        <f t="shared" si="24"/>
        <v>3374274.8</v>
      </c>
      <c r="F417">
        <f t="shared" si="25"/>
        <v>3.1414318698097042E-2</v>
      </c>
      <c r="G417" t="s">
        <v>418</v>
      </c>
      <c r="H417" s="4" cm="1">
        <f t="array" ref="H417">_xll.SNL.Clients.Office.Excel.Functions.SPG(G417, "SP_TOTAL_REV", "CY2023")</f>
        <v>107412000</v>
      </c>
      <c r="I417" s="4">
        <f>_xll.SNL.Clients.Office.Excel.Functions.SPG(G417,"IQ_AVG_DILUT_SHARES_OUT","CY2023")</f>
        <v>462800000</v>
      </c>
      <c r="J417" s="5">
        <f>_xll.SNL.Clients.Office.Excel.Functions.SPG(G417, "IQ_DILUT_EPS_NORM", "CY2023")</f>
        <v>7.2910000000000004</v>
      </c>
      <c r="K417">
        <f t="shared" si="26"/>
        <v>3374274.8</v>
      </c>
      <c r="L417">
        <f t="shared" si="27"/>
        <v>3.1414318698097042E-2</v>
      </c>
    </row>
    <row r="418" spans="1:12" x14ac:dyDescent="0.3">
      <c r="A418" t="s">
        <v>419</v>
      </c>
      <c r="B418" s="4" cm="1">
        <f t="array" ref="B418">_xll.SNL.Clients.Office.Excel.Functions.SPG(A418, "SP_TOTAL_REV", "CY2023")</f>
        <v>16024000</v>
      </c>
      <c r="C418" s="4">
        <f>_xll.SNL.Clients.Office.Excel.Functions.SPG(A418,"IQ_AVG_DILUT_SHARES_OUT","CY2023")</f>
        <v>315500000</v>
      </c>
      <c r="D418" s="5">
        <f>_xll.SNL.Clients.Office.Excel.Functions.SPG(A418, "IQ_DILUT_EPS_NORM", "CY2023")</f>
        <v>5.4690000000000003</v>
      </c>
      <c r="E418">
        <f t="shared" si="24"/>
        <v>1725469.5</v>
      </c>
      <c r="F418">
        <f t="shared" si="25"/>
        <v>0.10768032326510235</v>
      </c>
      <c r="G418" t="s">
        <v>419</v>
      </c>
      <c r="H418" s="4" cm="1">
        <f t="array" ref="H418">_xll.SNL.Clients.Office.Excel.Functions.SPG(G418, "SP_TOTAL_REV", "CY2023")</f>
        <v>16024000</v>
      </c>
      <c r="I418" s="4">
        <f>_xll.SNL.Clients.Office.Excel.Functions.SPG(G418,"IQ_AVG_DILUT_SHARES_OUT","CY2023")</f>
        <v>315500000</v>
      </c>
      <c r="J418" s="5">
        <f>_xll.SNL.Clients.Office.Excel.Functions.SPG(G418, "IQ_DILUT_EPS_NORM", "CY2023")</f>
        <v>5.4690000000000003</v>
      </c>
      <c r="K418">
        <f t="shared" si="26"/>
        <v>1725469.5</v>
      </c>
      <c r="L418">
        <f t="shared" si="27"/>
        <v>0.10768032326510235</v>
      </c>
    </row>
    <row r="419" spans="1:12" x14ac:dyDescent="0.3">
      <c r="A419" t="s">
        <v>420</v>
      </c>
      <c r="B419" s="4" cm="1">
        <f t="array" ref="B419">_xll.SNL.Clients.Office.Excel.Functions.SPG(A419, "SP_TOTAL_REV", "CY2023")</f>
        <v>5635500</v>
      </c>
      <c r="C419" s="4">
        <f>_xll.SNL.Clients.Office.Excel.Functions.SPG(A419,"IQ_AVG_DILUT_SHARES_OUT","CY2023")</f>
        <v>47900000</v>
      </c>
      <c r="D419" s="5">
        <f>_xll.SNL.Clients.Office.Excel.Functions.SPG(A419, "IQ_DILUT_EPS_NORM", "CY2023")</f>
        <v>12.472</v>
      </c>
      <c r="E419">
        <f t="shared" si="24"/>
        <v>597408.80000000005</v>
      </c>
      <c r="F419">
        <f t="shared" si="25"/>
        <v>0.10600812705172567</v>
      </c>
      <c r="G419" t="s">
        <v>420</v>
      </c>
      <c r="H419" s="4" cm="1">
        <f t="array" ref="H419">_xll.SNL.Clients.Office.Excel.Functions.SPG(G419, "SP_TOTAL_REV", "CY2023")</f>
        <v>5635500</v>
      </c>
      <c r="I419" s="4">
        <f>_xll.SNL.Clients.Office.Excel.Functions.SPG(G419,"IQ_AVG_DILUT_SHARES_OUT","CY2023")</f>
        <v>47900000</v>
      </c>
      <c r="J419" s="5">
        <f>_xll.SNL.Clients.Office.Excel.Functions.SPG(G419, "IQ_DILUT_EPS_NORM", "CY2023")</f>
        <v>12.472</v>
      </c>
      <c r="K419">
        <f t="shared" si="26"/>
        <v>597408.80000000005</v>
      </c>
      <c r="L419">
        <f t="shared" si="27"/>
        <v>0.10600812705172567</v>
      </c>
    </row>
    <row r="420" spans="1:12" x14ac:dyDescent="0.3">
      <c r="A420" t="s">
        <v>421</v>
      </c>
      <c r="B420" s="4" cm="1">
        <f t="array" ref="B420">_xll.SNL.Clients.Office.Excel.Functions.SPG(A420, "SP_TOTAL_REV", "CY2023")</f>
        <v>2974489</v>
      </c>
      <c r="C420" s="4">
        <f>_xll.SNL.Clients.Office.Excel.Functions.SPG(A420,"IQ_AVG_DILUT_SHARES_OUT","CY2023")</f>
        <v>47304000</v>
      </c>
      <c r="D420" s="5">
        <f>_xll.SNL.Clients.Office.Excel.Functions.SPG(A420, "IQ_DILUT_EPS_NORM", "CY2023")</f>
        <v>5.6719999999999997</v>
      </c>
      <c r="E420">
        <f t="shared" si="24"/>
        <v>268308.288</v>
      </c>
      <c r="F420">
        <f t="shared" si="25"/>
        <v>9.0203153550071968E-2</v>
      </c>
      <c r="G420" t="s">
        <v>421</v>
      </c>
      <c r="H420" s="4" cm="1">
        <f t="array" ref="H420">_xll.SNL.Clients.Office.Excel.Functions.SPG(G420, "SP_TOTAL_REV", "CY2023")</f>
        <v>2974489</v>
      </c>
      <c r="I420" s="4">
        <f>_xll.SNL.Clients.Office.Excel.Functions.SPG(G420,"IQ_AVG_DILUT_SHARES_OUT","CY2023")</f>
        <v>47304000</v>
      </c>
      <c r="J420" s="5">
        <f>_xll.SNL.Clients.Office.Excel.Functions.SPG(G420, "IQ_DILUT_EPS_NORM", "CY2023")</f>
        <v>5.6719999999999997</v>
      </c>
      <c r="K420">
        <f t="shared" si="26"/>
        <v>268308.288</v>
      </c>
      <c r="L420">
        <f t="shared" si="27"/>
        <v>9.0203153550071968E-2</v>
      </c>
    </row>
    <row r="421" spans="1:12" x14ac:dyDescent="0.3">
      <c r="A421" t="s">
        <v>422</v>
      </c>
      <c r="B421" s="4" cm="1">
        <f t="array" ref="B421">_xll.SNL.Clients.Office.Excel.Functions.SPG(A421, "SP_TOTAL_REV", "CY2023")</f>
        <v>2676298</v>
      </c>
      <c r="C421" s="4">
        <f>_xll.SNL.Clients.Office.Excel.Functions.SPG(A421,"IQ_AVG_DILUT_SHARES_OUT","CY2023")</f>
        <v>164304000</v>
      </c>
      <c r="D421" s="5">
        <f>_xll.SNL.Clients.Office.Excel.Functions.SPG(A421, "IQ_DILUT_EPS_NORM", "CY2023")</f>
        <v>2.0499999999999998</v>
      </c>
      <c r="E421">
        <f t="shared" si="24"/>
        <v>336823.2</v>
      </c>
      <c r="F421">
        <f t="shared" si="25"/>
        <v>0.12585414628714739</v>
      </c>
      <c r="G421" t="s">
        <v>422</v>
      </c>
      <c r="H421" s="4" cm="1">
        <f t="array" ref="H421">_xll.SNL.Clients.Office.Excel.Functions.SPG(G421, "SP_TOTAL_REV", "CY2023")</f>
        <v>2676298</v>
      </c>
      <c r="I421" s="4">
        <f>_xll.SNL.Clients.Office.Excel.Functions.SPG(G421,"IQ_AVG_DILUT_SHARES_OUT","CY2023")</f>
        <v>164304000</v>
      </c>
      <c r="J421" s="5">
        <f>_xll.SNL.Clients.Office.Excel.Functions.SPG(G421, "IQ_DILUT_EPS_NORM", "CY2023")</f>
        <v>2.0499999999999998</v>
      </c>
      <c r="K421">
        <f t="shared" si="26"/>
        <v>336823.2</v>
      </c>
      <c r="L421">
        <f t="shared" si="27"/>
        <v>0.12585414628714739</v>
      </c>
    </row>
    <row r="422" spans="1:12" x14ac:dyDescent="0.3">
      <c r="A422" t="s">
        <v>423</v>
      </c>
      <c r="B422" s="4" cm="1">
        <f t="array" ref="B422">_xll.SNL.Clients.Office.Excel.Functions.SPG(A422, "SP_TOTAL_REV", "CY2023")</f>
        <v>96773000</v>
      </c>
      <c r="C422" s="4">
        <f>_xll.SNL.Clients.Office.Excel.Functions.SPG(A422,"IQ_AVG_DILUT_SHARES_OUT","CY2023")</f>
        <v>3485000000</v>
      </c>
      <c r="D422" s="5">
        <f>_xll.SNL.Clients.Office.Excel.Functions.SPG(A422, "IQ_DILUT_EPS_NORM", "CY2023")</f>
        <v>1.7949999999999999</v>
      </c>
      <c r="E422">
        <f t="shared" si="24"/>
        <v>6255575</v>
      </c>
      <c r="F422">
        <f t="shared" si="25"/>
        <v>6.464173891477995E-2</v>
      </c>
      <c r="G422" t="s">
        <v>423</v>
      </c>
      <c r="H422" s="4" cm="1">
        <f t="array" ref="H422">_xll.SNL.Clients.Office.Excel.Functions.SPG(G422, "SP_TOTAL_REV", "CY2023")</f>
        <v>96773000</v>
      </c>
      <c r="I422" s="4">
        <f>_xll.SNL.Clients.Office.Excel.Functions.SPG(G422,"IQ_AVG_DILUT_SHARES_OUT","CY2023")</f>
        <v>3485000000</v>
      </c>
      <c r="J422" s="5">
        <f>_xll.SNL.Clients.Office.Excel.Functions.SPG(G422, "IQ_DILUT_EPS_NORM", "CY2023")</f>
        <v>1.7949999999999999</v>
      </c>
      <c r="K422">
        <f t="shared" si="26"/>
        <v>6255575</v>
      </c>
      <c r="L422">
        <f t="shared" si="27"/>
        <v>6.464173891477995E-2</v>
      </c>
    </row>
    <row r="423" spans="1:12" x14ac:dyDescent="0.3">
      <c r="A423" t="s">
        <v>424</v>
      </c>
      <c r="B423" s="4" cm="1">
        <f t="array" ref="B423">_xll.SNL.Clients.Office.Excel.Functions.SPG(A423, "SP_TOTAL_REV", "CY2023")</f>
        <v>17519000</v>
      </c>
      <c r="C423" s="4">
        <f>_xll.SNL.Clients.Office.Excel.Functions.SPG(A423,"IQ_AVG_DILUT_SHARES_OUT","CY2023")</f>
        <v>916000000</v>
      </c>
      <c r="D423" s="5">
        <f>_xll.SNL.Clients.Office.Excel.Functions.SPG(A423, "IQ_DILUT_EPS_NORM", "CY2023")</f>
        <v>5.0609999999999999</v>
      </c>
      <c r="E423">
        <f t="shared" si="24"/>
        <v>4635876</v>
      </c>
      <c r="F423">
        <f t="shared" si="25"/>
        <v>0.26461989839602718</v>
      </c>
      <c r="G423" t="s">
        <v>424</v>
      </c>
      <c r="H423" s="4" cm="1">
        <f t="array" ref="H423">_xll.SNL.Clients.Office.Excel.Functions.SPG(G423, "SP_TOTAL_REV", "CY2023")</f>
        <v>17519000</v>
      </c>
      <c r="I423" s="4">
        <f>_xll.SNL.Clients.Office.Excel.Functions.SPG(G423,"IQ_AVG_DILUT_SHARES_OUT","CY2023")</f>
        <v>916000000</v>
      </c>
      <c r="J423" s="5">
        <f>_xll.SNL.Clients.Office.Excel.Functions.SPG(G423, "IQ_DILUT_EPS_NORM", "CY2023")</f>
        <v>5.0609999999999999</v>
      </c>
      <c r="K423">
        <f t="shared" si="26"/>
        <v>4635876</v>
      </c>
      <c r="L423">
        <f t="shared" si="27"/>
        <v>0.26461989839602718</v>
      </c>
    </row>
    <row r="424" spans="1:12" x14ac:dyDescent="0.3">
      <c r="A424" t="s">
        <v>425</v>
      </c>
      <c r="B424" s="4" cm="1">
        <f t="array" ref="B424">_xll.SNL.Clients.Office.Excel.Functions.SPG(A424, "SP_TOTAL_REV", "CY2023")</f>
        <v>631595</v>
      </c>
      <c r="C424" s="4">
        <f>_xll.SNL.Clients.Office.Excel.Functions.SPG(A424,"IQ_AVG_DILUT_SHARES_OUT","CY2023")</f>
        <v>23059845</v>
      </c>
      <c r="D424" s="5">
        <f>_xll.SNL.Clients.Office.Excel.Functions.SPG(A424, "IQ_DILUT_EPS_NORM", "CY2023")</f>
        <v>14.041</v>
      </c>
      <c r="E424">
        <f t="shared" si="24"/>
        <v>323783.28364499996</v>
      </c>
      <c r="F424">
        <f t="shared" si="25"/>
        <v>0.51264383607374975</v>
      </c>
      <c r="G424" t="s">
        <v>425</v>
      </c>
      <c r="H424" s="4" cm="1">
        <f t="array" ref="H424">_xll.SNL.Clients.Office.Excel.Functions.SPG(G424, "SP_TOTAL_REV", "CY2023")</f>
        <v>631595</v>
      </c>
      <c r="I424" s="4">
        <f>_xll.SNL.Clients.Office.Excel.Functions.SPG(G424,"IQ_AVG_DILUT_SHARES_OUT","CY2023")</f>
        <v>23059845</v>
      </c>
      <c r="J424" s="5">
        <f>_xll.SNL.Clients.Office.Excel.Functions.SPG(G424, "IQ_DILUT_EPS_NORM", "CY2023")</f>
        <v>14.041</v>
      </c>
      <c r="K424">
        <f t="shared" si="26"/>
        <v>323783.28364499996</v>
      </c>
      <c r="L424">
        <f t="shared" si="27"/>
        <v>0.51264383607374975</v>
      </c>
    </row>
    <row r="425" spans="1:12" x14ac:dyDescent="0.3">
      <c r="A425" t="s">
        <v>426</v>
      </c>
      <c r="B425" s="4" cm="1">
        <f t="array" ref="B425">_xll.SNL.Clients.Office.Excel.Functions.SPG(A425, "SP_TOTAL_REV", "CY2023")</f>
        <v>13683000</v>
      </c>
      <c r="C425" s="4">
        <f>_xll.SNL.Clients.Office.Excel.Functions.SPG(A425,"IQ_AVG_DILUT_SHARES_OUT","CY2023")</f>
        <v>201774000</v>
      </c>
      <c r="D425" s="5">
        <f>_xll.SNL.Clients.Office.Excel.Functions.SPG(A425, "IQ_DILUT_EPS_NORM", "CY2023")</f>
        <v>3.7570000000000001</v>
      </c>
      <c r="E425">
        <f t="shared" si="24"/>
        <v>758064.91799999995</v>
      </c>
      <c r="F425">
        <f t="shared" si="25"/>
        <v>5.5401952641964479E-2</v>
      </c>
      <c r="G425" t="s">
        <v>426</v>
      </c>
      <c r="H425" s="4" cm="1">
        <f t="array" ref="H425">_xll.SNL.Clients.Office.Excel.Functions.SPG(G425, "SP_TOTAL_REV", "CY2023")</f>
        <v>13683000</v>
      </c>
      <c r="I425" s="4">
        <f>_xll.SNL.Clients.Office.Excel.Functions.SPG(G425,"IQ_AVG_DILUT_SHARES_OUT","CY2023")</f>
        <v>201774000</v>
      </c>
      <c r="J425" s="5">
        <f>_xll.SNL.Clients.Office.Excel.Functions.SPG(G425, "IQ_DILUT_EPS_NORM", "CY2023")</f>
        <v>3.7570000000000001</v>
      </c>
      <c r="K425">
        <f t="shared" si="26"/>
        <v>758064.91799999995</v>
      </c>
      <c r="L425">
        <f t="shared" si="27"/>
        <v>5.5401952641964479E-2</v>
      </c>
    </row>
    <row r="426" spans="1:12" x14ac:dyDescent="0.3">
      <c r="A426" t="s">
        <v>427</v>
      </c>
      <c r="B426" s="4" cm="1">
        <f t="array" ref="B426">_xll.SNL.Clients.Office.Excel.Functions.SPG(A426, "SP_TOTAL_REV", "CY2023")</f>
        <v>12668000</v>
      </c>
      <c r="C426" s="4">
        <f>_xll.SNL.Clients.Office.Excel.Functions.SPG(A426,"IQ_AVG_DILUT_SHARES_OUT","CY2023")</f>
        <v>712000000</v>
      </c>
      <c r="D426" s="5">
        <f>_xll.SNL.Clients.Office.Excel.Functions.SPG(A426, "IQ_DILUT_EPS_NORM", "CY2023")</f>
        <v>1.5589999999999999</v>
      </c>
      <c r="E426">
        <f t="shared" si="24"/>
        <v>1110008</v>
      </c>
      <c r="F426">
        <f t="shared" si="25"/>
        <v>8.7622987053994322E-2</v>
      </c>
      <c r="G426" t="s">
        <v>427</v>
      </c>
      <c r="H426" s="4" cm="1">
        <f t="array" ref="H426">_xll.SNL.Clients.Office.Excel.Functions.SPG(G426, "SP_TOTAL_REV", "CY2023")</f>
        <v>12668000</v>
      </c>
      <c r="I426" s="4">
        <f>_xll.SNL.Clients.Office.Excel.Functions.SPG(G426,"IQ_AVG_DILUT_SHARES_OUT","CY2023")</f>
        <v>712000000</v>
      </c>
      <c r="J426" s="5">
        <f>_xll.SNL.Clients.Office.Excel.Functions.SPG(G426, "IQ_DILUT_EPS_NORM", "CY2023")</f>
        <v>1.5589999999999999</v>
      </c>
      <c r="K426">
        <f t="shared" si="26"/>
        <v>1110008</v>
      </c>
      <c r="L426">
        <f t="shared" si="27"/>
        <v>8.7622987053994322E-2</v>
      </c>
    </row>
    <row r="427" spans="1:12" x14ac:dyDescent="0.3">
      <c r="A427" t="s">
        <v>428</v>
      </c>
      <c r="B427" s="4" cm="1">
        <f t="array" ref="B427">_xll.SNL.Clients.Office.Excel.Functions.SPG(A427, "SP_TOTAL_REV", "CY2023")</f>
        <v>57094000</v>
      </c>
      <c r="C427" s="4">
        <f>_xll.SNL.Clients.Office.Excel.Functions.SPG(A427,"IQ_AVG_DILUT_SHARES_OUT","CY2023")</f>
        <v>262500000</v>
      </c>
      <c r="D427" s="5">
        <f>_xll.SNL.Clients.Office.Excel.Functions.SPG(A427, "IQ_DILUT_EPS_NORM", "CY2023")</f>
        <v>-0.33100000000000002</v>
      </c>
      <c r="E427">
        <f t="shared" si="24"/>
        <v>-86887.5</v>
      </c>
      <c r="F427">
        <f t="shared" si="25"/>
        <v>-1.5218324167162924E-3</v>
      </c>
      <c r="G427" t="s">
        <v>428</v>
      </c>
      <c r="H427" s="4" cm="1">
        <f t="array" ref="H427">_xll.SNL.Clients.Office.Excel.Functions.SPG(G427, "SP_TOTAL_REV", "CY2023")</f>
        <v>57094000</v>
      </c>
      <c r="I427" s="4">
        <f>_xll.SNL.Clients.Office.Excel.Functions.SPG(G427,"IQ_AVG_DILUT_SHARES_OUT","CY2023")</f>
        <v>262500000</v>
      </c>
      <c r="J427" s="5">
        <f>_xll.SNL.Clients.Office.Excel.Functions.SPG(G427, "IQ_DILUT_EPS_NORM", "CY2023")</f>
        <v>-0.33100000000000002</v>
      </c>
      <c r="K427">
        <f t="shared" si="26"/>
        <v>-86887.5</v>
      </c>
      <c r="L427">
        <f t="shared" si="27"/>
        <v>-1.5218324167162924E-3</v>
      </c>
    </row>
    <row r="428" spans="1:12" x14ac:dyDescent="0.3">
      <c r="A428" t="s">
        <v>429</v>
      </c>
      <c r="B428" s="4" cm="1">
        <f t="array" ref="B428">_xll.SNL.Clients.Office.Excel.Functions.SPG(A428, "SP_TOTAL_REV", "CY2023")</f>
        <v>17383000</v>
      </c>
      <c r="C428" s="4">
        <f>_xll.SNL.Clients.Office.Excel.Functions.SPG(A428,"IQ_AVG_DILUT_SHARES_OUT","CY2023")</f>
        <v>787798000</v>
      </c>
      <c r="D428" s="5">
        <f>_xll.SNL.Clients.Office.Excel.Functions.SPG(A428, "IQ_DILUT_EPS_NORM", "CY2023")</f>
        <v>4.0279999999999996</v>
      </c>
      <c r="E428">
        <f t="shared" si="24"/>
        <v>3173250.3439999996</v>
      </c>
      <c r="F428">
        <f t="shared" si="25"/>
        <v>0.18254906195708448</v>
      </c>
      <c r="G428" t="s">
        <v>429</v>
      </c>
      <c r="H428" s="4" cm="1">
        <f t="array" ref="H428">_xll.SNL.Clients.Office.Excel.Functions.SPG(G428, "SP_TOTAL_REV", "CY2023")</f>
        <v>17383000</v>
      </c>
      <c r="I428" s="4">
        <f>_xll.SNL.Clients.Office.Excel.Functions.SPG(G428,"IQ_AVG_DILUT_SHARES_OUT","CY2023")</f>
        <v>787798000</v>
      </c>
      <c r="J428" s="5">
        <f>_xll.SNL.Clients.Office.Excel.Functions.SPG(G428, "IQ_DILUT_EPS_NORM", "CY2023")</f>
        <v>4.0279999999999996</v>
      </c>
      <c r="K428">
        <f t="shared" si="26"/>
        <v>3173250.3439999996</v>
      </c>
      <c r="L428">
        <f t="shared" si="27"/>
        <v>0.18254906195708448</v>
      </c>
    </row>
    <row r="429" spans="1:12" x14ac:dyDescent="0.3">
      <c r="A429" t="s">
        <v>430</v>
      </c>
      <c r="B429" s="4" cm="1">
        <f t="array" ref="B429">_xll.SNL.Clients.Office.Excel.Functions.SPG(A429, "SP_TOTAL_REV", "CY2023")</f>
        <v>77794000</v>
      </c>
      <c r="C429" s="4">
        <f>_xll.SNL.Clients.Office.Excel.Functions.SPG(A429,"IQ_AVG_DILUT_SHARES_OUT","CY2023")</f>
        <v>605800000</v>
      </c>
      <c r="D429" s="5">
        <f>_xll.SNL.Clients.Office.Excel.Functions.SPG(A429, "IQ_DILUT_EPS_NORM", "CY2023")</f>
        <v>-0.46200000000000002</v>
      </c>
      <c r="E429">
        <f t="shared" si="24"/>
        <v>-279879.59999999998</v>
      </c>
      <c r="F429">
        <f t="shared" si="25"/>
        <v>-3.5977016222330767E-3</v>
      </c>
      <c r="G429" t="s">
        <v>430</v>
      </c>
      <c r="H429" s="4" cm="1">
        <f t="array" ref="H429">_xll.SNL.Clients.Office.Excel.Functions.SPG(G429, "SP_TOTAL_REV", "CY2023")</f>
        <v>77794000</v>
      </c>
      <c r="I429" s="4">
        <f>_xll.SNL.Clients.Office.Excel.Functions.SPG(G429,"IQ_AVG_DILUT_SHARES_OUT","CY2023")</f>
        <v>605800000</v>
      </c>
      <c r="J429" s="5">
        <f>_xll.SNL.Clients.Office.Excel.Functions.SPG(G429, "IQ_DILUT_EPS_NORM", "CY2023")</f>
        <v>-0.46200000000000002</v>
      </c>
      <c r="K429">
        <f t="shared" si="26"/>
        <v>-279879.59999999998</v>
      </c>
      <c r="L429">
        <f t="shared" si="27"/>
        <v>-3.5977016222330767E-3</v>
      </c>
    </row>
    <row r="430" spans="1:12" x14ac:dyDescent="0.3">
      <c r="A430" t="s">
        <v>431</v>
      </c>
      <c r="B430" s="4" cm="1">
        <f t="array" ref="B430">_xll.SNL.Clients.Office.Excel.Functions.SPG(A430, "SP_TOTAL_REV", "CY2023")</f>
        <v>9271000</v>
      </c>
      <c r="C430" s="4">
        <f>_xll.SNL.Clients.Office.Excel.Functions.SPG(A430,"IQ_AVG_DILUT_SHARES_OUT","CY2023")</f>
        <v>300000000</v>
      </c>
      <c r="D430" s="5">
        <f>_xll.SNL.Clients.Office.Excel.Functions.SPG(A430, "IQ_DILUT_EPS_NORM", "CY2023")</f>
        <v>2.444</v>
      </c>
      <c r="E430">
        <f t="shared" si="24"/>
        <v>733200</v>
      </c>
      <c r="F430">
        <f t="shared" si="25"/>
        <v>7.9085319814475252E-2</v>
      </c>
      <c r="G430" t="s">
        <v>431</v>
      </c>
      <c r="H430" s="4" cm="1">
        <f t="array" ref="H430">_xll.SNL.Clients.Office.Excel.Functions.SPG(G430, "SP_TOTAL_REV", "CY2023")</f>
        <v>9271000</v>
      </c>
      <c r="I430" s="4">
        <f>_xll.SNL.Clients.Office.Excel.Functions.SPG(G430,"IQ_AVG_DILUT_SHARES_OUT","CY2023")</f>
        <v>300000000</v>
      </c>
      <c r="J430" s="5">
        <f>_xll.SNL.Clients.Office.Excel.Functions.SPG(G430, "IQ_DILUT_EPS_NORM", "CY2023")</f>
        <v>2.444</v>
      </c>
      <c r="K430">
        <f t="shared" si="26"/>
        <v>733200</v>
      </c>
      <c r="L430">
        <f t="shared" si="27"/>
        <v>7.9085319814475252E-2</v>
      </c>
    </row>
    <row r="431" spans="1:12" x14ac:dyDescent="0.3">
      <c r="A431" t="s">
        <v>432</v>
      </c>
      <c r="B431" s="4" cm="1">
        <f t="array" ref="B431">_xll.SNL.Clients.Office.Excel.Functions.SPG(A431, "SP_TOTAL_REV", "CY2023")</f>
        <v>18837000</v>
      </c>
      <c r="C431" s="4">
        <f>_xll.SNL.Clients.Office.Excel.Functions.SPG(A431,"IQ_AVG_DILUT_SHARES_OUT","CY2023")</f>
        <v>1831000000</v>
      </c>
      <c r="D431" s="5">
        <f>_xll.SNL.Clients.Office.Excel.Functions.SPG(A431, "IQ_DILUT_EPS_NORM", "CY2023")</f>
        <v>2.4729999999999999</v>
      </c>
      <c r="E431">
        <f t="shared" si="24"/>
        <v>4528063</v>
      </c>
      <c r="F431">
        <f t="shared" si="25"/>
        <v>0.24038132399001963</v>
      </c>
      <c r="G431" t="s">
        <v>432</v>
      </c>
      <c r="H431" s="4" cm="1">
        <f t="array" ref="H431">_xll.SNL.Clients.Office.Excel.Functions.SPG(G431, "SP_TOTAL_REV", "CY2023")</f>
        <v>18837000</v>
      </c>
      <c r="I431" s="4">
        <f>_xll.SNL.Clients.Office.Excel.Functions.SPG(G431,"IQ_AVG_DILUT_SHARES_OUT","CY2023")</f>
        <v>1831000000</v>
      </c>
      <c r="J431" s="5">
        <f>_xll.SNL.Clients.Office.Excel.Functions.SPG(G431, "IQ_DILUT_EPS_NORM", "CY2023")</f>
        <v>2.4729999999999999</v>
      </c>
      <c r="K431">
        <f t="shared" si="26"/>
        <v>4528063</v>
      </c>
      <c r="L431">
        <f t="shared" si="27"/>
        <v>0.24038132399001963</v>
      </c>
    </row>
    <row r="432" spans="1:12" x14ac:dyDescent="0.3">
      <c r="A432" t="s">
        <v>433</v>
      </c>
      <c r="B432" s="4" cm="1">
        <f t="array" ref="B432">_xll.SNL.Clients.Office.Excel.Functions.SPG(A432, "SP_TOTAL_REV", "CY2023")</f>
        <v>195187000</v>
      </c>
      <c r="C432" s="4">
        <f>_xll.SNL.Clients.Office.Excel.Functions.SPG(A432,"IQ_AVG_DILUT_SHARES_OUT","CY2023")</f>
        <v>296882000</v>
      </c>
      <c r="D432" s="5">
        <f>_xll.SNL.Clients.Office.Excel.Functions.SPG(A432, "IQ_DILUT_EPS_NORM", "CY2023")</f>
        <v>15.11</v>
      </c>
      <c r="E432">
        <f t="shared" si="24"/>
        <v>4485887.0199999996</v>
      </c>
      <c r="F432">
        <f t="shared" si="25"/>
        <v>2.2982509183500949E-2</v>
      </c>
      <c r="G432" t="s">
        <v>433</v>
      </c>
      <c r="H432" s="4" cm="1">
        <f t="array" ref="H432">_xll.SNL.Clients.Office.Excel.Functions.SPG(G432, "SP_TOTAL_REV", "CY2023")</f>
        <v>195187000</v>
      </c>
      <c r="I432" s="4">
        <f>_xll.SNL.Clients.Office.Excel.Functions.SPG(G432,"IQ_AVG_DILUT_SHARES_OUT","CY2023")</f>
        <v>296882000</v>
      </c>
      <c r="J432" s="5">
        <f>_xll.SNL.Clients.Office.Excel.Functions.SPG(G432, "IQ_DILUT_EPS_NORM", "CY2023")</f>
        <v>15.11</v>
      </c>
      <c r="K432">
        <f t="shared" si="26"/>
        <v>4485887.0199999996</v>
      </c>
      <c r="L432">
        <f t="shared" si="27"/>
        <v>2.2982509183500949E-2</v>
      </c>
    </row>
    <row r="433" spans="1:12" x14ac:dyDescent="0.3">
      <c r="A433" t="s">
        <v>434</v>
      </c>
      <c r="B433" s="4" cm="1">
        <f t="array" ref="B433">_xll.SNL.Clients.Office.Excel.Functions.SPG(A433, "SP_TOTAL_REV", "CY2023")</f>
        <v>7310000</v>
      </c>
      <c r="C433" s="4">
        <f>_xll.SNL.Clients.Office.Excel.Functions.SPG(A433,"IQ_AVG_DILUT_SHARES_OUT","CY2023")</f>
        <v>124523000</v>
      </c>
      <c r="D433" s="5">
        <f>_xll.SNL.Clients.Office.Excel.Functions.SPG(A433, "IQ_DILUT_EPS_NORM", "CY2023")</f>
        <v>3.7050000000000001</v>
      </c>
      <c r="E433">
        <f t="shared" si="24"/>
        <v>461357.71500000003</v>
      </c>
      <c r="F433">
        <f t="shared" si="25"/>
        <v>6.3113230506155957E-2</v>
      </c>
      <c r="G433" t="s">
        <v>434</v>
      </c>
      <c r="H433" s="4" cm="1">
        <f t="array" ref="H433">_xll.SNL.Clients.Office.Excel.Functions.SPG(G433, "SP_TOTAL_REV", "CY2023")</f>
        <v>7310000</v>
      </c>
      <c r="I433" s="4">
        <f>_xll.SNL.Clients.Office.Excel.Functions.SPG(G433,"IQ_AVG_DILUT_SHARES_OUT","CY2023")</f>
        <v>124523000</v>
      </c>
      <c r="J433" s="5">
        <f>_xll.SNL.Clients.Office.Excel.Functions.SPG(G433, "IQ_DILUT_EPS_NORM", "CY2023")</f>
        <v>3.7050000000000001</v>
      </c>
      <c r="K433">
        <f t="shared" si="26"/>
        <v>461357.71500000003</v>
      </c>
      <c r="L433">
        <f t="shared" si="27"/>
        <v>6.3113230506155957E-2</v>
      </c>
    </row>
    <row r="434" spans="1:12" x14ac:dyDescent="0.3">
      <c r="A434" t="s">
        <v>435</v>
      </c>
      <c r="B434" s="4" cm="1">
        <f t="array" ref="B434">_xll.SNL.Clients.Office.Excel.Functions.SPG(A434, "SP_TOTAL_REV", "CY2023")</f>
        <v>45754000</v>
      </c>
      <c r="C434" s="4">
        <f>_xll.SNL.Clients.Office.Excel.Functions.SPG(A434,"IQ_AVG_DILUT_SHARES_OUT","CY2023")</f>
        <v>4339000000</v>
      </c>
      <c r="D434" s="5">
        <f>_xll.SNL.Clients.Office.Excel.Functions.SPG(A434, "IQ_DILUT_EPS_NORM", "CY2023")</f>
        <v>2.0510000000000002</v>
      </c>
      <c r="E434">
        <f t="shared" si="24"/>
        <v>8899289</v>
      </c>
      <c r="F434">
        <f t="shared" si="25"/>
        <v>0.19450297241771211</v>
      </c>
      <c r="G434" t="s">
        <v>435</v>
      </c>
      <c r="H434" s="4" cm="1">
        <f t="array" ref="H434">_xll.SNL.Clients.Office.Excel.Functions.SPG(G434, "SP_TOTAL_REV", "CY2023")</f>
        <v>45754000</v>
      </c>
      <c r="I434" s="4">
        <f>_xll.SNL.Clients.Office.Excel.Functions.SPG(G434,"IQ_AVG_DILUT_SHARES_OUT","CY2023")</f>
        <v>4339000000</v>
      </c>
      <c r="J434" s="5">
        <f>_xll.SNL.Clients.Office.Excel.Functions.SPG(G434, "IQ_DILUT_EPS_NORM", "CY2023")</f>
        <v>2.0510000000000002</v>
      </c>
      <c r="K434">
        <f t="shared" si="26"/>
        <v>8899289</v>
      </c>
      <c r="L434">
        <f t="shared" si="27"/>
        <v>0.19450297241771211</v>
      </c>
    </row>
    <row r="435" spans="1:12" x14ac:dyDescent="0.3">
      <c r="A435" t="s">
        <v>436</v>
      </c>
      <c r="B435" s="4" cm="1">
        <f t="array" ref="B435">_xll.SNL.Clients.Office.Excel.Functions.SPG(A435, "SP_TOTAL_REV", "CY2023")</f>
        <v>3666300</v>
      </c>
      <c r="C435" s="4">
        <f>_xll.SNL.Clients.Office.Excel.Functions.SPG(A435,"IQ_AVG_DILUT_SHARES_OUT","CY2023")</f>
        <v>199500000</v>
      </c>
      <c r="D435" s="5">
        <f>_xll.SNL.Clients.Office.Excel.Functions.SPG(A435, "IQ_DILUT_EPS_NORM", "CY2023")</f>
        <v>1.1870000000000001</v>
      </c>
      <c r="E435">
        <f t="shared" si="24"/>
        <v>236806.5</v>
      </c>
      <c r="F435">
        <f t="shared" si="25"/>
        <v>6.459004991408232E-2</v>
      </c>
      <c r="G435" t="s">
        <v>436</v>
      </c>
      <c r="H435" s="4" cm="1">
        <f t="array" ref="H435">_xll.SNL.Clients.Office.Excel.Functions.SPG(G435, "SP_TOTAL_REV", "CY2023")</f>
        <v>3666300</v>
      </c>
      <c r="I435" s="4">
        <f>_xll.SNL.Clients.Office.Excel.Functions.SPG(G435,"IQ_AVG_DILUT_SHARES_OUT","CY2023")</f>
        <v>199500000</v>
      </c>
      <c r="J435" s="5">
        <f>_xll.SNL.Clients.Office.Excel.Functions.SPG(G435, "IQ_DILUT_EPS_NORM", "CY2023")</f>
        <v>1.1870000000000001</v>
      </c>
      <c r="K435">
        <f t="shared" si="26"/>
        <v>236806.5</v>
      </c>
      <c r="L435">
        <f t="shared" si="27"/>
        <v>6.459004991408232E-2</v>
      </c>
    </row>
    <row r="436" spans="1:12" x14ac:dyDescent="0.3">
      <c r="A436" t="s">
        <v>437</v>
      </c>
      <c r="B436" s="4" cm="1">
        <f t="array" ref="B436">_xll.SNL.Clients.Office.Excel.Functions.SPG(A436, "SP_TOTAL_REV", "CY2023")</f>
        <v>15157000</v>
      </c>
      <c r="C436" s="4">
        <f>_xll.SNL.Clients.Office.Excel.Functions.SPG(A436,"IQ_AVG_DILUT_SHARES_OUT","CY2023")</f>
        <v>360600000</v>
      </c>
      <c r="D436" s="5">
        <f>_xll.SNL.Clients.Office.Excel.Functions.SPG(A436, "IQ_DILUT_EPS_NORM", "CY2023")</f>
        <v>1.413</v>
      </c>
      <c r="E436">
        <f t="shared" si="24"/>
        <v>509527.8</v>
      </c>
      <c r="F436">
        <f t="shared" si="25"/>
        <v>3.3616665567064719E-2</v>
      </c>
      <c r="G436" t="s">
        <v>437</v>
      </c>
      <c r="H436" s="4" cm="1">
        <f t="array" ref="H436">_xll.SNL.Clients.Office.Excel.Functions.SPG(G436, "SP_TOTAL_REV", "CY2023")</f>
        <v>15157000</v>
      </c>
      <c r="I436" s="4">
        <f>_xll.SNL.Clients.Office.Excel.Functions.SPG(G436,"IQ_AVG_DILUT_SHARES_OUT","CY2023")</f>
        <v>360600000</v>
      </c>
      <c r="J436" s="5">
        <f>_xll.SNL.Clients.Office.Excel.Functions.SPG(G436, "IQ_DILUT_EPS_NORM", "CY2023")</f>
        <v>1.413</v>
      </c>
      <c r="K436">
        <f t="shared" si="26"/>
        <v>509527.8</v>
      </c>
      <c r="L436">
        <f t="shared" si="27"/>
        <v>3.3616665567064719E-2</v>
      </c>
    </row>
    <row r="437" spans="1:12" x14ac:dyDescent="0.3">
      <c r="A437" t="s">
        <v>438</v>
      </c>
      <c r="B437" s="4" cm="1">
        <f t="array" ref="B437">_xll.SNL.Clients.Office.Excel.Functions.SPG(A437, "SP_TOTAL_REV", "CY2023")</f>
        <v>46254000</v>
      </c>
      <c r="C437" s="4">
        <f>_xll.SNL.Clients.Office.Excel.Functions.SPG(A437,"IQ_AVG_DILUT_SHARES_OUT","CY2023")</f>
        <v>345800000</v>
      </c>
      <c r="D437" s="5">
        <f>_xll.SNL.Clients.Office.Excel.Functions.SPG(A437, "IQ_DILUT_EPS_NORM", "CY2023")</f>
        <v>22.47</v>
      </c>
      <c r="E437">
        <f t="shared" si="24"/>
        <v>7770126</v>
      </c>
      <c r="F437">
        <f t="shared" si="25"/>
        <v>0.16798819561551434</v>
      </c>
      <c r="G437" t="s">
        <v>438</v>
      </c>
      <c r="H437" s="4" cm="1">
        <f t="array" ref="H437">_xll.SNL.Clients.Office.Excel.Functions.SPG(G437, "SP_TOTAL_REV", "CY2023")</f>
        <v>46254000</v>
      </c>
      <c r="I437" s="4">
        <f>_xll.SNL.Clients.Office.Excel.Functions.SPG(G437,"IQ_AVG_DILUT_SHARES_OUT","CY2023")</f>
        <v>345800000</v>
      </c>
      <c r="J437" s="5">
        <f>_xll.SNL.Clients.Office.Excel.Functions.SPG(G437, "IQ_DILUT_EPS_NORM", "CY2023")</f>
        <v>22.47</v>
      </c>
      <c r="K437">
        <f t="shared" si="26"/>
        <v>7770126</v>
      </c>
      <c r="L437">
        <f t="shared" si="27"/>
        <v>0.16798819561551434</v>
      </c>
    </row>
    <row r="438" spans="1:12" x14ac:dyDescent="0.3">
      <c r="A438" t="s">
        <v>439</v>
      </c>
      <c r="B438" s="4" cm="1">
        <f t="array" ref="B438">_xll.SNL.Clients.Office.Excel.Functions.SPG(A438, "SP_TOTAL_REV", "CY2023")</f>
        <v>24527000</v>
      </c>
      <c r="C438" s="4">
        <f>_xll.SNL.Clients.Office.Excel.Functions.SPG(A438,"IQ_AVG_DILUT_SHARES_OUT","CY2023")</f>
        <v>311500000</v>
      </c>
      <c r="D438" s="5">
        <f>_xll.SNL.Clients.Office.Excel.Functions.SPG(A438, "IQ_DILUT_EPS_NORM", "CY2023")</f>
        <v>6.1840000000000002</v>
      </c>
      <c r="E438">
        <f t="shared" si="24"/>
        <v>1926316</v>
      </c>
      <c r="F438">
        <f t="shared" si="25"/>
        <v>7.8538590125168187E-2</v>
      </c>
      <c r="G438" t="s">
        <v>439</v>
      </c>
      <c r="H438" s="4" cm="1">
        <f t="array" ref="H438">_xll.SNL.Clients.Office.Excel.Functions.SPG(G438, "SP_TOTAL_REV", "CY2023")</f>
        <v>24527000</v>
      </c>
      <c r="I438" s="4">
        <f>_xll.SNL.Clients.Office.Excel.Functions.SPG(G438,"IQ_AVG_DILUT_SHARES_OUT","CY2023")</f>
        <v>311500000</v>
      </c>
      <c r="J438" s="5">
        <f>_xll.SNL.Clients.Office.Excel.Functions.SPG(G438, "IQ_DILUT_EPS_NORM", "CY2023")</f>
        <v>6.1840000000000002</v>
      </c>
      <c r="K438">
        <f t="shared" si="26"/>
        <v>1926316</v>
      </c>
      <c r="L438">
        <f t="shared" si="27"/>
        <v>7.8538590125168187E-2</v>
      </c>
    </row>
    <row r="439" spans="1:12" x14ac:dyDescent="0.3">
      <c r="A439" t="s">
        <v>440</v>
      </c>
      <c r="B439" s="4" cm="1">
        <f t="array" ref="B439">_xll.SNL.Clients.Office.Excel.Functions.SPG(A439, "SP_TOTAL_REV", "CY2023")</f>
        <v>11164992</v>
      </c>
      <c r="C439" s="4">
        <f>_xll.SNL.Clients.Office.Excel.Functions.SPG(A439,"IQ_AVG_DILUT_SHARES_OUT","CY2023")</f>
        <v>205547000</v>
      </c>
      <c r="D439" s="5">
        <f>_xll.SNL.Clients.Office.Excel.Functions.SPG(A439, "IQ_DILUT_EPS_NORM", "CY2023")</f>
        <v>7.2539999999999996</v>
      </c>
      <c r="E439">
        <f t="shared" si="24"/>
        <v>1491037.9380000001</v>
      </c>
      <c r="F439">
        <f t="shared" si="25"/>
        <v>0.13354581337810184</v>
      </c>
      <c r="G439" t="s">
        <v>440</v>
      </c>
      <c r="H439" s="4" cm="1">
        <f t="array" ref="H439">_xll.SNL.Clients.Office.Excel.Functions.SPG(G439, "SP_TOTAL_REV", "CY2023")</f>
        <v>11164992</v>
      </c>
      <c r="I439" s="4">
        <f>_xll.SNL.Clients.Office.Excel.Functions.SPG(G439,"IQ_AVG_DILUT_SHARES_OUT","CY2023")</f>
        <v>205547000</v>
      </c>
      <c r="J439" s="5">
        <f>_xll.SNL.Clients.Office.Excel.Functions.SPG(G439, "IQ_DILUT_EPS_NORM", "CY2023")</f>
        <v>7.2539999999999996</v>
      </c>
      <c r="K439">
        <f t="shared" si="26"/>
        <v>1491037.9380000001</v>
      </c>
      <c r="L439">
        <f t="shared" si="27"/>
        <v>0.13354581337810184</v>
      </c>
    </row>
    <row r="440" spans="1:12" x14ac:dyDescent="0.3">
      <c r="A440" t="s">
        <v>441</v>
      </c>
      <c r="B440" s="4" cm="1">
        <f t="array" ref="B440">_xll.SNL.Clients.Office.Excel.Functions.SPG(A440, "SP_TOTAL_REV", "CY2023")</f>
        <v>152669000</v>
      </c>
      <c r="C440" s="4">
        <f>_xll.SNL.Clients.Office.Excel.Functions.SPG(A440,"IQ_AVG_DILUT_SHARES_OUT","CY2023")</f>
        <v>1002000000</v>
      </c>
      <c r="D440" s="5">
        <f>_xll.SNL.Clients.Office.Excel.Functions.SPG(A440, "IQ_DILUT_EPS_NORM", "CY2023")</f>
        <v>12.428000000000001</v>
      </c>
      <c r="E440">
        <f t="shared" si="24"/>
        <v>12452856</v>
      </c>
      <c r="F440">
        <f t="shared" si="25"/>
        <v>8.1567679096607698E-2</v>
      </c>
      <c r="G440" t="s">
        <v>441</v>
      </c>
      <c r="H440" s="4" cm="1">
        <f t="array" ref="H440">_xll.SNL.Clients.Office.Excel.Functions.SPG(G440, "SP_TOTAL_REV", "CY2023")</f>
        <v>152669000</v>
      </c>
      <c r="I440" s="4">
        <f>_xll.SNL.Clients.Office.Excel.Functions.SPG(G440,"IQ_AVG_DILUT_SHARES_OUT","CY2023")</f>
        <v>1002000000</v>
      </c>
      <c r="J440" s="5">
        <f>_xll.SNL.Clients.Office.Excel.Functions.SPG(G440, "IQ_DILUT_EPS_NORM", "CY2023")</f>
        <v>12.428000000000001</v>
      </c>
      <c r="K440">
        <f t="shared" si="26"/>
        <v>12452856</v>
      </c>
      <c r="L440">
        <f t="shared" si="27"/>
        <v>8.1567679096607698E-2</v>
      </c>
    </row>
    <row r="441" spans="1:12" x14ac:dyDescent="0.3">
      <c r="A441" t="s">
        <v>442</v>
      </c>
      <c r="B441" s="4" cm="1">
        <f t="array" ref="B441">_xll.SNL.Clients.Office.Excel.Functions.SPG(A441, "SP_TOTAL_REV", "CY2023")</f>
        <v>9400600</v>
      </c>
      <c r="C441" s="4">
        <f>_xll.SNL.Clients.Office.Excel.Functions.SPG(A441,"IQ_AVG_DILUT_SHARES_OUT","CY2023")</f>
        <v>385900000</v>
      </c>
      <c r="D441" s="5">
        <f>_xll.SNL.Clients.Office.Excel.Functions.SPG(A441, "IQ_DILUT_EPS_NORM", "CY2023")</f>
        <v>2.2069999999999999</v>
      </c>
      <c r="E441">
        <f t="shared" si="24"/>
        <v>851681.3</v>
      </c>
      <c r="F441">
        <f t="shared" si="25"/>
        <v>9.0598610726974879E-2</v>
      </c>
      <c r="G441" t="s">
        <v>442</v>
      </c>
      <c r="H441" s="4" cm="1">
        <f t="array" ref="H441">_xll.SNL.Clients.Office.Excel.Functions.SPG(G441, "SP_TOTAL_REV", "CY2023")</f>
        <v>9400600</v>
      </c>
      <c r="I441" s="4">
        <f>_xll.SNL.Clients.Office.Excel.Functions.SPG(G441,"IQ_AVG_DILUT_SHARES_OUT","CY2023")</f>
        <v>385900000</v>
      </c>
      <c r="J441" s="5">
        <f>_xll.SNL.Clients.Office.Excel.Functions.SPG(G441, "IQ_DILUT_EPS_NORM", "CY2023")</f>
        <v>2.2069999999999999</v>
      </c>
      <c r="K441">
        <f t="shared" si="26"/>
        <v>851681.3</v>
      </c>
      <c r="L441">
        <f t="shared" si="27"/>
        <v>9.0598610726974879E-2</v>
      </c>
    </row>
    <row r="442" spans="1:12" x14ac:dyDescent="0.3">
      <c r="A442" t="s">
        <v>443</v>
      </c>
      <c r="B442" s="4" cm="1">
        <f t="array" ref="B442">_xll.SNL.Clients.Office.Excel.Functions.SPG(A442, "SP_TOTAL_REV", "CY2023")</f>
        <v>8207800</v>
      </c>
      <c r="C442" s="4">
        <f>_xll.SNL.Clients.Office.Excel.Functions.SPG(A442,"IQ_AVG_DILUT_SHARES_OUT","CY2023")</f>
        <v>104024923</v>
      </c>
      <c r="D442" s="5">
        <f>_xll.SNL.Clients.Office.Excel.Functions.SPG(A442, "IQ_DILUT_EPS_NORM", "CY2023")</f>
        <v>6.8730000000000002</v>
      </c>
      <c r="E442">
        <f t="shared" si="24"/>
        <v>714963.29577900004</v>
      </c>
      <c r="F442">
        <f t="shared" si="25"/>
        <v>8.7107787199858677E-2</v>
      </c>
      <c r="G442" t="s">
        <v>443</v>
      </c>
      <c r="H442" s="4" cm="1">
        <f t="array" ref="H442">_xll.SNL.Clients.Office.Excel.Functions.SPG(G442, "SP_TOTAL_REV", "CY2023")</f>
        <v>8207800</v>
      </c>
      <c r="I442" s="4">
        <f>_xll.SNL.Clients.Office.Excel.Functions.SPG(G442,"IQ_AVG_DILUT_SHARES_OUT","CY2023")</f>
        <v>104024923</v>
      </c>
      <c r="J442" s="5">
        <f>_xll.SNL.Clients.Office.Excel.Functions.SPG(G442, "IQ_DILUT_EPS_NORM", "CY2023")</f>
        <v>6.8730000000000002</v>
      </c>
      <c r="K442">
        <f t="shared" si="26"/>
        <v>714963.29577900004</v>
      </c>
      <c r="L442">
        <f t="shared" si="27"/>
        <v>8.7107787199858677E-2</v>
      </c>
    </row>
    <row r="443" spans="1:12" x14ac:dyDescent="0.3">
      <c r="A443" t="s">
        <v>444</v>
      </c>
      <c r="B443" s="4" cm="1">
        <f t="array" ref="B443">_xll.SNL.Clients.Office.Excel.Functions.SPG(A443, "SP_TOTAL_REV", "CY2023")</f>
        <v>26640000</v>
      </c>
      <c r="C443" s="4">
        <f>_xll.SNL.Clients.Office.Excel.Functions.SPG(A443,"IQ_AVG_DILUT_SHARES_OUT","CY2023")</f>
        <v>1235000000</v>
      </c>
      <c r="D443" s="5">
        <f>_xll.SNL.Clients.Office.Excel.Functions.SPG(A443, "IQ_DILUT_EPS_NORM", "CY2023")</f>
        <v>2.294</v>
      </c>
      <c r="E443">
        <f t="shared" si="24"/>
        <v>2833090</v>
      </c>
      <c r="F443">
        <f t="shared" si="25"/>
        <v>0.10634722222222222</v>
      </c>
      <c r="G443" t="s">
        <v>444</v>
      </c>
      <c r="H443" s="4" cm="1">
        <f t="array" ref="H443">_xll.SNL.Clients.Office.Excel.Functions.SPG(G443, "SP_TOTAL_REV", "CY2023")</f>
        <v>26640000</v>
      </c>
      <c r="I443" s="4">
        <f>_xll.SNL.Clients.Office.Excel.Functions.SPG(G443,"IQ_AVG_DILUT_SHARES_OUT","CY2023")</f>
        <v>1235000000</v>
      </c>
      <c r="J443" s="5">
        <f>_xll.SNL.Clients.Office.Excel.Functions.SPG(G443, "IQ_DILUT_EPS_NORM", "CY2023")</f>
        <v>2.294</v>
      </c>
      <c r="K443">
        <f t="shared" si="26"/>
        <v>2833090</v>
      </c>
      <c r="L443">
        <f t="shared" si="27"/>
        <v>0.10634722222222222</v>
      </c>
    </row>
    <row r="444" spans="1:12" x14ac:dyDescent="0.3">
      <c r="A444" t="s">
        <v>445</v>
      </c>
      <c r="B444" s="4" cm="1">
        <f t="array" ref="B444">_xll.SNL.Clients.Office.Excel.Functions.SPG(A444, "SP_TOTAL_REV", "CY2023")</f>
        <v>150039000</v>
      </c>
      <c r="C444" s="4">
        <f>_xll.SNL.Clients.Office.Excel.Functions.SPG(A444,"IQ_AVG_DILUT_SHARES_OUT","CY2023")</f>
        <v>725000000</v>
      </c>
      <c r="D444" s="5">
        <f>_xll.SNL.Clients.Office.Excel.Functions.SPG(A444, "IQ_DILUT_EPS_NORM", "CY2023")</f>
        <v>3.911</v>
      </c>
      <c r="E444">
        <f t="shared" si="24"/>
        <v>2835475</v>
      </c>
      <c r="F444">
        <f t="shared" si="25"/>
        <v>1.8898253120855243E-2</v>
      </c>
      <c r="G444" t="s">
        <v>445</v>
      </c>
      <c r="H444" s="4" cm="1">
        <f t="array" ref="H444">_xll.SNL.Clients.Office.Excel.Functions.SPG(G444, "SP_TOTAL_REV", "CY2023")</f>
        <v>150039000</v>
      </c>
      <c r="I444" s="4">
        <f>_xll.SNL.Clients.Office.Excel.Functions.SPG(G444,"IQ_AVG_DILUT_SHARES_OUT","CY2023")</f>
        <v>725000000</v>
      </c>
      <c r="J444" s="5">
        <f>_xll.SNL.Clients.Office.Excel.Functions.SPG(G444, "IQ_DILUT_EPS_NORM", "CY2023")</f>
        <v>3.911</v>
      </c>
      <c r="K444">
        <f t="shared" si="26"/>
        <v>2835475</v>
      </c>
      <c r="L444">
        <f t="shared" si="27"/>
        <v>1.8898253120855243E-2</v>
      </c>
    </row>
    <row r="445" spans="1:12" x14ac:dyDescent="0.3">
      <c r="A445" t="s">
        <v>446</v>
      </c>
      <c r="B445" s="4" cm="1">
        <f t="array" ref="B445">_xll.SNL.Clients.Office.Excel.Functions.SPG(A445, "SP_TOTAL_REV", "CY2023")</f>
        <v>13696100</v>
      </c>
      <c r="C445" s="4">
        <f>_xll.SNL.Clients.Office.Excel.Functions.SPG(A445,"IQ_AVG_DILUT_SHARES_OUT","CY2023")</f>
        <v>333200000</v>
      </c>
      <c r="D445" s="5">
        <f>_xll.SNL.Clients.Office.Excel.Functions.SPG(A445, "IQ_DILUT_EPS_NORM", "CY2023")</f>
        <v>2.4750000000000001</v>
      </c>
      <c r="E445">
        <f t="shared" si="24"/>
        <v>824670</v>
      </c>
      <c r="F445">
        <f t="shared" si="25"/>
        <v>6.0212031162155649E-2</v>
      </c>
      <c r="G445" t="s">
        <v>446</v>
      </c>
      <c r="H445" s="4" cm="1">
        <f t="array" ref="H445">_xll.SNL.Clients.Office.Excel.Functions.SPG(G445, "SP_TOTAL_REV", "CY2023")</f>
        <v>13696100</v>
      </c>
      <c r="I445" s="4">
        <f>_xll.SNL.Clients.Office.Excel.Functions.SPG(G445,"IQ_AVG_DILUT_SHARES_OUT","CY2023")</f>
        <v>333200000</v>
      </c>
      <c r="J445" s="5">
        <f>_xll.SNL.Clients.Office.Excel.Functions.SPG(G445, "IQ_DILUT_EPS_NORM", "CY2023")</f>
        <v>2.4750000000000001</v>
      </c>
      <c r="K445">
        <f t="shared" si="26"/>
        <v>824670</v>
      </c>
      <c r="L445">
        <f t="shared" si="27"/>
        <v>6.0212031162155649E-2</v>
      </c>
    </row>
    <row r="446" spans="1:12" x14ac:dyDescent="0.3">
      <c r="A446" t="s">
        <v>447</v>
      </c>
      <c r="B446" s="4" cm="1">
        <f t="array" ref="B446">_xll.SNL.Clients.Office.Excel.Functions.SPG(A446, "SP_TOTAL_REV", "CY2023")</f>
        <v>21490000</v>
      </c>
      <c r="C446" s="4">
        <f>_xll.SNL.Clients.Office.Excel.Functions.SPG(A446,"IQ_AVG_DILUT_SHARES_OUT","CY2023")</f>
        <v>401000000</v>
      </c>
      <c r="D446" s="5">
        <f>_xll.SNL.Clients.Office.Excel.Functions.SPG(A446, "IQ_DILUT_EPS_NORM", "CY2023")</f>
        <v>10.327</v>
      </c>
      <c r="E446">
        <f t="shared" si="24"/>
        <v>4141127</v>
      </c>
      <c r="F446">
        <f t="shared" si="25"/>
        <v>0.19270018613308515</v>
      </c>
      <c r="G446" t="s">
        <v>447</v>
      </c>
      <c r="H446" s="4" cm="1">
        <f t="array" ref="H446">_xll.SNL.Clients.Office.Excel.Functions.SPG(G446, "SP_TOTAL_REV", "CY2023")</f>
        <v>21490000</v>
      </c>
      <c r="I446" s="4">
        <f>_xll.SNL.Clients.Office.Excel.Functions.SPG(G446,"IQ_AVG_DILUT_SHARES_OUT","CY2023")</f>
        <v>401000000</v>
      </c>
      <c r="J446" s="5">
        <f>_xll.SNL.Clients.Office.Excel.Functions.SPG(G446, "IQ_DILUT_EPS_NORM", "CY2023")</f>
        <v>10.327</v>
      </c>
      <c r="K446">
        <f t="shared" si="26"/>
        <v>4141127</v>
      </c>
      <c r="L446">
        <f t="shared" si="27"/>
        <v>0.19270018613308515</v>
      </c>
    </row>
    <row r="447" spans="1:12" x14ac:dyDescent="0.3">
      <c r="A447" t="s">
        <v>448</v>
      </c>
      <c r="B447" s="4" cm="1">
        <f t="array" ref="B447">_xll.SNL.Clients.Office.Excel.Functions.SPG(A447, "SP_TOTAL_REV", "CY2023")</f>
        <v>83933000</v>
      </c>
      <c r="C447" s="4">
        <f>_xll.SNL.Clients.Office.Excel.Functions.SPG(A447,"IQ_AVG_DILUT_SHARES_OUT","CY2023")</f>
        <v>2473600000</v>
      </c>
      <c r="D447" s="5">
        <f>_xll.SNL.Clients.Office.Excel.Functions.SPG(A447, "IQ_DILUT_EPS_NORM", "CY2023")</f>
        <v>5.141</v>
      </c>
      <c r="E447">
        <f t="shared" si="24"/>
        <v>12716777.6</v>
      </c>
      <c r="F447">
        <f t="shared" si="25"/>
        <v>0.15151105762929956</v>
      </c>
      <c r="G447" t="s">
        <v>448</v>
      </c>
      <c r="H447" s="4" cm="1">
        <f t="array" ref="H447">_xll.SNL.Clients.Office.Excel.Functions.SPG(G447, "SP_TOTAL_REV", "CY2023")</f>
        <v>83933000</v>
      </c>
      <c r="I447" s="4">
        <f>_xll.SNL.Clients.Office.Excel.Functions.SPG(G447,"IQ_AVG_DILUT_SHARES_OUT","CY2023")</f>
        <v>2473600000</v>
      </c>
      <c r="J447" s="5">
        <f>_xll.SNL.Clients.Office.Excel.Functions.SPG(G447, "IQ_DILUT_EPS_NORM", "CY2023")</f>
        <v>5.141</v>
      </c>
      <c r="K447">
        <f t="shared" si="26"/>
        <v>12716777.6</v>
      </c>
      <c r="L447">
        <f t="shared" si="27"/>
        <v>0.15151105762929956</v>
      </c>
    </row>
    <row r="448" spans="1:12" x14ac:dyDescent="0.3">
      <c r="A448" t="s">
        <v>449</v>
      </c>
      <c r="B448" s="4" cm="1">
        <f t="array" ref="B448">_xll.SNL.Clients.Office.Excel.Functions.SPG(A448, "SP_TOTAL_REV", "CY2023")</f>
        <v>62082300</v>
      </c>
      <c r="C448" s="4">
        <f>_xll.SNL.Clients.Office.Excel.Functions.SPG(A448,"IQ_AVG_DILUT_SHARES_OUT","CY2023")</f>
        <v>587500000</v>
      </c>
      <c r="D448" s="5">
        <f>_xll.SNL.Clients.Office.Excel.Functions.SPG(A448, "IQ_DILUT_EPS_NORM", "CY2023")</f>
        <v>5.2169999999999996</v>
      </c>
      <c r="E448">
        <f t="shared" si="24"/>
        <v>3064987.5</v>
      </c>
      <c r="F448">
        <f t="shared" si="25"/>
        <v>4.9369747899159662E-2</v>
      </c>
      <c r="G448" t="s">
        <v>449</v>
      </c>
      <c r="H448" s="4" cm="1">
        <f t="array" ref="H448">_xll.SNL.Clients.Office.Excel.Functions.SPG(G448, "SP_TOTAL_REV", "CY2023")</f>
        <v>62082300</v>
      </c>
      <c r="I448" s="4">
        <f>_xll.SNL.Clients.Office.Excel.Functions.SPG(G448,"IQ_AVG_DILUT_SHARES_OUT","CY2023")</f>
        <v>587500000</v>
      </c>
      <c r="J448" s="5">
        <f>_xll.SNL.Clients.Office.Excel.Functions.SPG(G448, "IQ_DILUT_EPS_NORM", "CY2023")</f>
        <v>5.2169999999999996</v>
      </c>
      <c r="K448">
        <f t="shared" si="26"/>
        <v>3064987.5</v>
      </c>
      <c r="L448">
        <f t="shared" si="27"/>
        <v>4.9369747899159662E-2</v>
      </c>
    </row>
    <row r="449" spans="1:12" x14ac:dyDescent="0.3">
      <c r="A449" t="s">
        <v>450</v>
      </c>
      <c r="B449" s="4" cm="1">
        <f t="array" ref="B449">_xll.SNL.Clients.Office.Excel.Functions.SPG(A449, "SP_TOTAL_REV", "CY2023")</f>
        <v>23051900</v>
      </c>
      <c r="C449" s="4">
        <f>_xll.SNL.Clients.Office.Excel.Functions.SPG(A449,"IQ_AVG_DILUT_SHARES_OUT","CY2023")</f>
        <v>258300000</v>
      </c>
      <c r="D449" s="5">
        <f>_xll.SNL.Clients.Office.Excel.Functions.SPG(A449, "IQ_DILUT_EPS_NORM", "CY2023")</f>
        <v>7.6950000000000003</v>
      </c>
      <c r="E449">
        <f t="shared" si="24"/>
        <v>1987618.5</v>
      </c>
      <c r="F449">
        <f t="shared" si="25"/>
        <v>8.6223630156299483E-2</v>
      </c>
      <c r="G449" t="s">
        <v>450</v>
      </c>
      <c r="H449" s="4" cm="1">
        <f t="array" ref="H449">_xll.SNL.Clients.Office.Excel.Functions.SPG(G449, "SP_TOTAL_REV", "CY2023")</f>
        <v>23051900</v>
      </c>
      <c r="I449" s="4">
        <f>_xll.SNL.Clients.Office.Excel.Functions.SPG(G449,"IQ_AVG_DILUT_SHARES_OUT","CY2023")</f>
        <v>258300000</v>
      </c>
      <c r="J449" s="5">
        <f>_xll.SNL.Clients.Office.Excel.Functions.SPG(G449, "IQ_DILUT_EPS_NORM", "CY2023")</f>
        <v>7.6950000000000003</v>
      </c>
      <c r="K449">
        <f t="shared" si="26"/>
        <v>1987618.5</v>
      </c>
      <c r="L449">
        <f t="shared" si="27"/>
        <v>8.6223630156299483E-2</v>
      </c>
    </row>
    <row r="450" spans="1:12" x14ac:dyDescent="0.3">
      <c r="A450" t="s">
        <v>451</v>
      </c>
      <c r="B450" s="4" cm="1">
        <f t="array" ref="B450">_xll.SNL.Clients.Office.Excel.Functions.SPG(A450, "SP_TOTAL_REV", "CY2023")</f>
        <v>25253000</v>
      </c>
      <c r="C450" s="4">
        <f>_xll.SNL.Clients.Office.Excel.Functions.SPG(A450,"IQ_AVG_DILUT_SHARES_OUT","CY2023")</f>
        <v>1098000000</v>
      </c>
      <c r="D450" s="5">
        <f>_xll.SNL.Clients.Office.Excel.Functions.SPG(A450, "IQ_DILUT_EPS_NORM", "CY2023")</f>
        <v>2.589</v>
      </c>
      <c r="E450">
        <f t="shared" si="24"/>
        <v>2842722</v>
      </c>
      <c r="F450">
        <f t="shared" si="25"/>
        <v>0.11256967489011206</v>
      </c>
      <c r="G450" t="s">
        <v>451</v>
      </c>
      <c r="H450" s="4" cm="1">
        <f t="array" ref="H450">_xll.SNL.Clients.Office.Excel.Functions.SPG(G450, "SP_TOTAL_REV", "CY2023")</f>
        <v>25253000</v>
      </c>
      <c r="I450" s="4">
        <f>_xll.SNL.Clients.Office.Excel.Functions.SPG(G450,"IQ_AVG_DILUT_SHARES_OUT","CY2023")</f>
        <v>1098000000</v>
      </c>
      <c r="J450" s="5">
        <f>_xll.SNL.Clients.Office.Excel.Functions.SPG(G450, "IQ_DILUT_EPS_NORM", "CY2023")</f>
        <v>2.589</v>
      </c>
      <c r="K450">
        <f t="shared" si="26"/>
        <v>2842722</v>
      </c>
      <c r="L450">
        <f t="shared" si="27"/>
        <v>0.11256967489011206</v>
      </c>
    </row>
    <row r="451" spans="1:12" x14ac:dyDescent="0.3">
      <c r="A451" t="s">
        <v>452</v>
      </c>
      <c r="B451" s="4" cm="1">
        <f t="array" ref="B451">_xll.SNL.Clients.Office.Excel.Functions.SPG(A451, "SP_TOTAL_REV", "CY2023")</f>
        <v>54217000</v>
      </c>
      <c r="C451" s="4">
        <f>_xll.SNL.Clients.Office.Excel.Functions.SPG(A451,"IQ_AVG_DILUT_SHARES_OUT","CY2023")</f>
        <v>1159000000</v>
      </c>
      <c r="D451" s="5">
        <f>_xll.SNL.Clients.Office.Excel.Functions.SPG(A451, "IQ_DILUT_EPS_NORM", "CY2023")</f>
        <v>3.218</v>
      </c>
      <c r="E451">
        <f t="shared" si="24"/>
        <v>3729662</v>
      </c>
      <c r="F451">
        <f t="shared" si="25"/>
        <v>6.8791375398860141E-2</v>
      </c>
      <c r="G451" t="s">
        <v>452</v>
      </c>
      <c r="H451" s="4" cm="1">
        <f t="array" ref="H451">_xll.SNL.Clients.Office.Excel.Functions.SPG(G451, "SP_TOTAL_REV", "CY2023")</f>
        <v>54217000</v>
      </c>
      <c r="I451" s="4">
        <f>_xll.SNL.Clients.Office.Excel.Functions.SPG(G451,"IQ_AVG_DILUT_SHARES_OUT","CY2023")</f>
        <v>1159000000</v>
      </c>
      <c r="J451" s="5">
        <f>_xll.SNL.Clients.Office.Excel.Functions.SPG(G451, "IQ_DILUT_EPS_NORM", "CY2023")</f>
        <v>3.218</v>
      </c>
      <c r="K451">
        <f t="shared" si="26"/>
        <v>3729662</v>
      </c>
      <c r="L451">
        <f t="shared" si="27"/>
        <v>6.8791375398860141E-2</v>
      </c>
    </row>
    <row r="452" spans="1:12" x14ac:dyDescent="0.3">
      <c r="A452" t="s">
        <v>453</v>
      </c>
      <c r="B452" s="4" cm="1">
        <f t="array" ref="B452">_xll.SNL.Clients.Office.Excel.Functions.SPG(A452, "SP_TOTAL_REV", "CY2023")</f>
        <v>41364000</v>
      </c>
      <c r="C452" s="4">
        <f>_xll.SNL.Clients.Office.Excel.Functions.SPG(A452,"IQ_AVG_DILUT_SHARES_OUT","CY2023")</f>
        <v>232200000</v>
      </c>
      <c r="D452" s="5">
        <f>_xll.SNL.Clients.Office.Excel.Functions.SPG(A452, "IQ_DILUT_EPS_NORM", "CY2023")</f>
        <v>9.0739999999999998</v>
      </c>
      <c r="E452">
        <f t="shared" si="24"/>
        <v>2106982.7999999998</v>
      </c>
      <c r="F452">
        <f t="shared" si="25"/>
        <v>5.093759791122715E-2</v>
      </c>
      <c r="G452" t="s">
        <v>453</v>
      </c>
      <c r="H452" s="4" cm="1">
        <f t="array" ref="H452">_xll.SNL.Clients.Office.Excel.Functions.SPG(G452, "SP_TOTAL_REV", "CY2023")</f>
        <v>41364000</v>
      </c>
      <c r="I452" s="4">
        <f>_xll.SNL.Clients.Office.Excel.Functions.SPG(G452,"IQ_AVG_DILUT_SHARES_OUT","CY2023")</f>
        <v>232200000</v>
      </c>
      <c r="J452" s="5">
        <f>_xll.SNL.Clients.Office.Excel.Functions.SPG(G452, "IQ_DILUT_EPS_NORM", "CY2023")</f>
        <v>9.0739999999999998</v>
      </c>
      <c r="K452">
        <f t="shared" si="26"/>
        <v>2106982.7999999998</v>
      </c>
      <c r="L452">
        <f t="shared" si="27"/>
        <v>5.093759791122715E-2</v>
      </c>
    </row>
    <row r="453" spans="1:12" x14ac:dyDescent="0.3">
      <c r="A453" t="s">
        <v>454</v>
      </c>
      <c r="B453" s="4" cm="1">
        <f t="array" ref="B453">_xll.SNL.Clients.Office.Excel.Functions.SPG(A453, "SP_TOTAL_REV", "CY2023")</f>
        <v>88935000</v>
      </c>
      <c r="C453" s="4">
        <f>_xll.SNL.Clients.Office.Excel.Functions.SPG(A453,"IQ_AVG_DILUT_SHARES_OUT","CY2023")</f>
        <v>1832000000</v>
      </c>
      <c r="D453" s="5">
        <f>_xll.SNL.Clients.Office.Excel.Functions.SPG(A453, "IQ_DILUT_EPS_NORM", "CY2023")</f>
        <v>2.5819999999999999</v>
      </c>
      <c r="E453">
        <f t="shared" ref="E453:E506" si="28">C453*D453/1000</f>
        <v>4730224</v>
      </c>
      <c r="F453">
        <f t="shared" ref="F453:F506" si="29">E453/B453</f>
        <v>5.3187429021195255E-2</v>
      </c>
      <c r="G453" t="s">
        <v>454</v>
      </c>
      <c r="H453" s="4" cm="1">
        <f t="array" ref="H453">_xll.SNL.Clients.Office.Excel.Functions.SPG(G453, "SP_TOTAL_REV", "CY2023")</f>
        <v>88935000</v>
      </c>
      <c r="I453" s="4">
        <f>_xll.SNL.Clients.Office.Excel.Functions.SPG(G453,"IQ_AVG_DILUT_SHARES_OUT","CY2023")</f>
        <v>1832000000</v>
      </c>
      <c r="J453" s="5">
        <f>_xll.SNL.Clients.Office.Excel.Functions.SPG(G453, "IQ_DILUT_EPS_NORM", "CY2023")</f>
        <v>2.5819999999999999</v>
      </c>
      <c r="K453">
        <f t="shared" ref="K453:K506" si="30">I453*J453/1000</f>
        <v>4730224</v>
      </c>
      <c r="L453">
        <f t="shared" ref="L453:L506" si="31">K453/H453</f>
        <v>5.3187429021195255E-2</v>
      </c>
    </row>
    <row r="454" spans="1:12" x14ac:dyDescent="0.3">
      <c r="A454" t="s">
        <v>455</v>
      </c>
      <c r="B454" s="4" cm="1">
        <f t="array" ref="B454">_xll.SNL.Clients.Office.Excel.Functions.SPG(A454, "SP_TOTAL_REV", "CY2023")</f>
        <v>9951000</v>
      </c>
      <c r="C454" s="4">
        <f>_xll.SNL.Clients.Office.Excel.Functions.SPG(A454,"IQ_AVG_DILUT_SHARES_OUT","CY2023")</f>
        <v>1222715000</v>
      </c>
      <c r="D454" s="5">
        <f>_xll.SNL.Clients.Office.Excel.Functions.SPG(A454, "IQ_DILUT_EPS_NORM", "CY2023")</f>
        <v>1.823</v>
      </c>
      <c r="E454">
        <f t="shared" si="28"/>
        <v>2229009.4449999998</v>
      </c>
      <c r="F454">
        <f t="shared" si="29"/>
        <v>0.22399853733293135</v>
      </c>
      <c r="G454" t="s">
        <v>455</v>
      </c>
      <c r="H454" s="4" cm="1">
        <f t="array" ref="H454">_xll.SNL.Clients.Office.Excel.Functions.SPG(G454, "SP_TOTAL_REV", "CY2023")</f>
        <v>9951000</v>
      </c>
      <c r="I454" s="4">
        <f>_xll.SNL.Clients.Office.Excel.Functions.SPG(G454,"IQ_AVG_DILUT_SHARES_OUT","CY2023")</f>
        <v>1222715000</v>
      </c>
      <c r="J454" s="5">
        <f>_xll.SNL.Clients.Office.Excel.Functions.SPG(G454, "IQ_DILUT_EPS_NORM", "CY2023")</f>
        <v>1.823</v>
      </c>
      <c r="K454">
        <f t="shared" si="30"/>
        <v>2229009.4449999998</v>
      </c>
      <c r="L454">
        <f t="shared" si="31"/>
        <v>0.22399853733293135</v>
      </c>
    </row>
    <row r="455" spans="1:12" x14ac:dyDescent="0.3">
      <c r="A455" t="s">
        <v>456</v>
      </c>
      <c r="B455" s="4" cm="1">
        <f t="array" ref="B455">_xll.SNL.Clients.Office.Excel.Functions.SPG(A455, "SP_TOTAL_REV", "CY2023")</f>
        <v>42857000</v>
      </c>
      <c r="C455" s="4">
        <f>_xll.SNL.Clients.Office.Excel.Functions.SPG(A455,"IQ_AVG_DILUT_SHARES_OUT","CY2023")</f>
        <v>388000000</v>
      </c>
      <c r="D455" s="5">
        <f>_xll.SNL.Clients.Office.Excel.Functions.SPG(A455, "IQ_DILUT_EPS_NORM", "CY2023")</f>
        <v>11.081</v>
      </c>
      <c r="E455">
        <f t="shared" si="28"/>
        <v>4299428</v>
      </c>
      <c r="F455">
        <f t="shared" si="29"/>
        <v>0.10032032106773689</v>
      </c>
      <c r="G455" t="s">
        <v>456</v>
      </c>
      <c r="H455" s="4" cm="1">
        <f t="array" ref="H455">_xll.SNL.Clients.Office.Excel.Functions.SPG(G455, "SP_TOTAL_REV", "CY2023")</f>
        <v>42857000</v>
      </c>
      <c r="I455" s="4">
        <f>_xll.SNL.Clients.Office.Excel.Functions.SPG(G455,"IQ_AVG_DILUT_SHARES_OUT","CY2023")</f>
        <v>388000000</v>
      </c>
      <c r="J455" s="5">
        <f>_xll.SNL.Clients.Office.Excel.Functions.SPG(G455, "IQ_DILUT_EPS_NORM", "CY2023")</f>
        <v>11.081</v>
      </c>
      <c r="K455">
        <f t="shared" si="30"/>
        <v>4299428</v>
      </c>
      <c r="L455">
        <f t="shared" si="31"/>
        <v>0.10032032106773689</v>
      </c>
    </row>
    <row r="456" spans="1:12" x14ac:dyDescent="0.3">
      <c r="A456" t="s">
        <v>457</v>
      </c>
      <c r="B456" s="4" cm="1">
        <f t="array" ref="B456">_xll.SNL.Clients.Office.Excel.Functions.SPG(A456, "SP_TOTAL_REV", "CY2023")</f>
        <v>14555741</v>
      </c>
      <c r="C456" s="4">
        <f>_xll.SNL.Clients.Office.Excel.Functions.SPG(A456,"IQ_AVG_DILUT_SHARES_OUT","CY2023")</f>
        <v>548730000</v>
      </c>
      <c r="D456" s="5">
        <f>_xll.SNL.Clients.Office.Excel.Functions.SPG(A456, "IQ_DILUT_EPS_NORM", "CY2023")</f>
        <v>1.631</v>
      </c>
      <c r="E456">
        <f t="shared" si="28"/>
        <v>894978.63</v>
      </c>
      <c r="F456">
        <f t="shared" si="29"/>
        <v>6.1486298086782389E-2</v>
      </c>
      <c r="G456" t="s">
        <v>457</v>
      </c>
      <c r="H456" s="4" cm="1">
        <f t="array" ref="H456">_xll.SNL.Clients.Office.Excel.Functions.SPG(G456, "SP_TOTAL_REV", "CY2023")</f>
        <v>14555741</v>
      </c>
      <c r="I456" s="4">
        <f>_xll.SNL.Clients.Office.Excel.Functions.SPG(G456,"IQ_AVG_DILUT_SHARES_OUT","CY2023")</f>
        <v>548730000</v>
      </c>
      <c r="J456" s="5">
        <f>_xll.SNL.Clients.Office.Excel.Functions.SPG(G456, "IQ_DILUT_EPS_NORM", "CY2023")</f>
        <v>1.631</v>
      </c>
      <c r="K456">
        <f t="shared" si="30"/>
        <v>894978.63</v>
      </c>
      <c r="L456">
        <f t="shared" si="31"/>
        <v>6.1486298086782389E-2</v>
      </c>
    </row>
    <row r="457" spans="1:12" x14ac:dyDescent="0.3">
      <c r="A457" t="s">
        <v>458</v>
      </c>
      <c r="B457" s="4" cm="1">
        <f t="array" ref="B457">_xll.SNL.Clients.Office.Excel.Functions.SPG(A457, "SP_TOTAL_REV", "CY2023")</f>
        <v>17677600</v>
      </c>
      <c r="C457" s="4">
        <f>_xll.SNL.Clients.Office.Excel.Functions.SPG(A457,"IQ_AVG_DILUT_SHARES_OUT","CY2023")</f>
        <v>230700000</v>
      </c>
      <c r="D457" s="5">
        <f>_xll.SNL.Clients.Office.Excel.Functions.SPG(A457, "IQ_DILUT_EPS_NORM", "CY2023")</f>
        <v>6.8860000000000001</v>
      </c>
      <c r="E457">
        <f t="shared" si="28"/>
        <v>1588600.2</v>
      </c>
      <c r="F457">
        <f t="shared" si="29"/>
        <v>8.986515137801511E-2</v>
      </c>
      <c r="G457" t="s">
        <v>458</v>
      </c>
      <c r="H457" s="4" cm="1">
        <f t="array" ref="H457">_xll.SNL.Clients.Office.Excel.Functions.SPG(G457, "SP_TOTAL_REV", "CY2023")</f>
        <v>17677600</v>
      </c>
      <c r="I457" s="4">
        <f>_xll.SNL.Clients.Office.Excel.Functions.SPG(G457,"IQ_AVG_DILUT_SHARES_OUT","CY2023")</f>
        <v>230700000</v>
      </c>
      <c r="J457" s="5">
        <f>_xll.SNL.Clients.Office.Excel.Functions.SPG(G457, "IQ_DILUT_EPS_NORM", "CY2023")</f>
        <v>6.8860000000000001</v>
      </c>
      <c r="K457">
        <f t="shared" si="30"/>
        <v>1588600.2</v>
      </c>
      <c r="L457">
        <f t="shared" si="31"/>
        <v>8.986515137801511E-2</v>
      </c>
    </row>
    <row r="458" spans="1:12" x14ac:dyDescent="0.3">
      <c r="A458" t="s">
        <v>459</v>
      </c>
      <c r="B458" s="4" cm="1">
        <f t="array" ref="B458">_xll.SNL.Clients.Office.Excel.Functions.SPG(A458, "SP_TOTAL_REV", "CY2023")</f>
        <v>6977000</v>
      </c>
      <c r="C458" s="4">
        <f>_xll.SNL.Clients.Office.Excel.Functions.SPG(A458,"IQ_AVG_DILUT_SHARES_OUT","CY2023")</f>
        <v>57350000</v>
      </c>
      <c r="D458" s="5">
        <f>_xll.SNL.Clients.Office.Excel.Functions.SPG(A458, "IQ_DILUT_EPS_NORM", "CY2023")</f>
        <v>21.446999999999999</v>
      </c>
      <c r="E458">
        <f t="shared" si="28"/>
        <v>1229985.45</v>
      </c>
      <c r="F458">
        <f t="shared" si="29"/>
        <v>0.17629145048014905</v>
      </c>
      <c r="G458" t="s">
        <v>459</v>
      </c>
      <c r="H458" s="4" cm="1">
        <f t="array" ref="H458">_xll.SNL.Clients.Office.Excel.Functions.SPG(G458, "SP_TOTAL_REV", "CY2023")</f>
        <v>6977000</v>
      </c>
      <c r="I458" s="4">
        <f>_xll.SNL.Clients.Office.Excel.Functions.SPG(G458,"IQ_AVG_DILUT_SHARES_OUT","CY2023")</f>
        <v>57350000</v>
      </c>
      <c r="J458" s="5">
        <f>_xll.SNL.Clients.Office.Excel.Functions.SPG(G458, "IQ_DILUT_EPS_NORM", "CY2023")</f>
        <v>21.446999999999999</v>
      </c>
      <c r="K458">
        <f t="shared" si="30"/>
        <v>1229985.45</v>
      </c>
      <c r="L458">
        <f t="shared" si="31"/>
        <v>0.17629145048014905</v>
      </c>
    </row>
    <row r="459" spans="1:12" x14ac:dyDescent="0.3">
      <c r="A459" t="s">
        <v>460</v>
      </c>
      <c r="B459" s="4" cm="1">
        <f t="array" ref="B459">_xll.SNL.Clients.Office.Excel.Functions.SPG(A459, "SP_TOTAL_REV", "CY2023")</f>
        <v>3798700</v>
      </c>
      <c r="C459" s="4">
        <f>_xll.SNL.Clients.Office.Excel.Functions.SPG(A459,"IQ_AVG_DILUT_SHARES_OUT","CY2023")</f>
        <v>249100000</v>
      </c>
      <c r="D459" s="5">
        <f>_xll.SNL.Clients.Office.Excel.Functions.SPG(A459, "IQ_DILUT_EPS_NORM", "CY2023")</f>
        <v>1.103</v>
      </c>
      <c r="E459">
        <f t="shared" si="28"/>
        <v>274757.3</v>
      </c>
      <c r="F459">
        <f t="shared" si="29"/>
        <v>7.2329296864716869E-2</v>
      </c>
      <c r="G459" t="s">
        <v>460</v>
      </c>
      <c r="H459" s="4" cm="1">
        <f t="array" ref="H459">_xll.SNL.Clients.Office.Excel.Functions.SPG(G459, "SP_TOTAL_REV", "CY2023")</f>
        <v>3798700</v>
      </c>
      <c r="I459" s="4">
        <f>_xll.SNL.Clients.Office.Excel.Functions.SPG(G459,"IQ_AVG_DILUT_SHARES_OUT","CY2023")</f>
        <v>249100000</v>
      </c>
      <c r="J459" s="5">
        <f>_xll.SNL.Clients.Office.Excel.Functions.SPG(G459, "IQ_DILUT_EPS_NORM", "CY2023")</f>
        <v>1.103</v>
      </c>
      <c r="K459">
        <f t="shared" si="30"/>
        <v>274757.3</v>
      </c>
      <c r="L459">
        <f t="shared" si="31"/>
        <v>7.2329296864716869E-2</v>
      </c>
    </row>
    <row r="460" spans="1:12" x14ac:dyDescent="0.3">
      <c r="A460" t="s">
        <v>461</v>
      </c>
      <c r="B460" s="4" cm="1">
        <f t="array" ref="B460">_xll.SNL.Clients.Office.Excel.Functions.SPG(A460, "SP_TOTAL_REV", "CY2023")</f>
        <v>20022000</v>
      </c>
      <c r="C460" s="4">
        <f>_xll.SNL.Clients.Office.Excel.Functions.SPG(A460,"IQ_AVG_DILUT_SHARES_OUT","CY2023")</f>
        <v>1331963000</v>
      </c>
      <c r="D460" s="5">
        <f>_xll.SNL.Clients.Office.Excel.Functions.SPG(A460, "IQ_DILUT_EPS_NORM", "CY2023")</f>
        <v>2.9079999999999999</v>
      </c>
      <c r="E460">
        <f t="shared" si="28"/>
        <v>3873348.4040000001</v>
      </c>
      <c r="F460">
        <f t="shared" si="29"/>
        <v>0.19345462011787035</v>
      </c>
      <c r="G460" t="s">
        <v>461</v>
      </c>
      <c r="H460" s="4" cm="1">
        <f t="array" ref="H460">_xll.SNL.Clients.Office.Excel.Functions.SPG(G460, "SP_TOTAL_REV", "CY2023")</f>
        <v>20022000</v>
      </c>
      <c r="I460" s="4">
        <f>_xll.SNL.Clients.Office.Excel.Functions.SPG(G460,"IQ_AVG_DILUT_SHARES_OUT","CY2023")</f>
        <v>1331963000</v>
      </c>
      <c r="J460" s="5">
        <f>_xll.SNL.Clients.Office.Excel.Functions.SPG(G460, "IQ_DILUT_EPS_NORM", "CY2023")</f>
        <v>2.9079999999999999</v>
      </c>
      <c r="K460">
        <f t="shared" si="30"/>
        <v>3873348.4040000001</v>
      </c>
      <c r="L460">
        <f t="shared" si="31"/>
        <v>0.19345462011787035</v>
      </c>
    </row>
    <row r="461" spans="1:12" x14ac:dyDescent="0.3">
      <c r="A461" t="s">
        <v>462</v>
      </c>
      <c r="B461" s="4" cm="1">
        <f t="array" ref="B461">_xll.SNL.Clients.Office.Excel.Functions.SPG(A461, "SP_TOTAL_REV", "CY2023")</f>
        <v>1951751</v>
      </c>
      <c r="C461" s="4">
        <f>_xll.SNL.Clients.Office.Excel.Functions.SPG(A461,"IQ_AVG_DILUT_SHARES_OUT","CY2023")</f>
        <v>42769000</v>
      </c>
      <c r="D461" s="5">
        <f>_xll.SNL.Clients.Office.Excel.Functions.SPG(A461, "IQ_DILUT_EPS_NORM", "CY2023")</f>
        <v>2.903</v>
      </c>
      <c r="E461">
        <f t="shared" si="28"/>
        <v>124158.40700000001</v>
      </c>
      <c r="F461">
        <f t="shared" si="29"/>
        <v>6.3613855968307431E-2</v>
      </c>
      <c r="G461" t="s">
        <v>462</v>
      </c>
      <c r="H461" s="4" cm="1">
        <f t="array" ref="H461">_xll.SNL.Clients.Office.Excel.Functions.SPG(G461, "SP_TOTAL_REV", "CY2023")</f>
        <v>1951751</v>
      </c>
      <c r="I461" s="4">
        <f>_xll.SNL.Clients.Office.Excel.Functions.SPG(G461,"IQ_AVG_DILUT_SHARES_OUT","CY2023")</f>
        <v>42769000</v>
      </c>
      <c r="J461" s="5">
        <f>_xll.SNL.Clients.Office.Excel.Functions.SPG(G461, "IQ_DILUT_EPS_NORM", "CY2023")</f>
        <v>2.903</v>
      </c>
      <c r="K461">
        <f t="shared" si="30"/>
        <v>124158.40700000001</v>
      </c>
      <c r="L461">
        <f t="shared" si="31"/>
        <v>6.3613855968307431E-2</v>
      </c>
    </row>
    <row r="462" spans="1:12" x14ac:dyDescent="0.3">
      <c r="A462" t="s">
        <v>463</v>
      </c>
      <c r="B462" s="4" cm="1">
        <f t="array" ref="B462">_xll.SNL.Clients.Office.Excel.Functions.SPG(A462, "SP_TOTAL_REV", "CY2023")</f>
        <v>52940000</v>
      </c>
      <c r="C462" s="4">
        <f>_xll.SNL.Clients.Office.Excel.Functions.SPG(A462,"IQ_AVG_DILUT_SHARES_OUT","CY2023")</f>
        <v>353500000</v>
      </c>
      <c r="D462" s="5">
        <f>_xll.SNL.Clients.Office.Excel.Functions.SPG(A462, "IQ_DILUT_EPS_NORM", "CY2023")</f>
        <v>0.60599999999999998</v>
      </c>
      <c r="E462">
        <f t="shared" si="28"/>
        <v>214221</v>
      </c>
      <c r="F462">
        <f t="shared" si="29"/>
        <v>4.0464865885908577E-3</v>
      </c>
      <c r="G462" t="s">
        <v>463</v>
      </c>
      <c r="H462" s="4" cm="1">
        <f t="array" ref="H462">_xll.SNL.Clients.Office.Excel.Functions.SPG(G462, "SP_TOTAL_REV", "CY2023")</f>
        <v>52940000</v>
      </c>
      <c r="I462" s="4">
        <f>_xll.SNL.Clients.Office.Excel.Functions.SPG(G462,"IQ_AVG_DILUT_SHARES_OUT","CY2023")</f>
        <v>353500000</v>
      </c>
      <c r="J462" s="5">
        <f>_xll.SNL.Clients.Office.Excel.Functions.SPG(G462, "IQ_DILUT_EPS_NORM", "CY2023")</f>
        <v>0.60599999999999998</v>
      </c>
      <c r="K462">
        <f t="shared" si="30"/>
        <v>214221</v>
      </c>
      <c r="L462">
        <f t="shared" si="31"/>
        <v>4.0464865885908577E-3</v>
      </c>
    </row>
    <row r="463" spans="1:12" x14ac:dyDescent="0.3">
      <c r="A463" t="s">
        <v>464</v>
      </c>
      <c r="B463" s="4" cm="1">
        <f t="array" ref="B463">_xll.SNL.Clients.Office.Excel.Functions.SPG(A463, "SP_TOTAL_REV", "CY2023")</f>
        <v>28153000</v>
      </c>
      <c r="C463" s="4">
        <f>_xll.SNL.Clients.Office.Excel.Functions.SPG(A463,"IQ_AVG_DILUT_SHARES_OUT","CY2023")</f>
        <v>1543000000</v>
      </c>
      <c r="D463" s="5">
        <f>_xll.SNL.Clients.Office.Excel.Functions.SPG(A463, "IQ_DILUT_EPS_NORM", "CY2023")</f>
        <v>3.1709999999999998</v>
      </c>
      <c r="E463">
        <f t="shared" si="28"/>
        <v>4892853</v>
      </c>
      <c r="F463">
        <f t="shared" si="29"/>
        <v>0.17379508400525698</v>
      </c>
      <c r="G463" t="s">
        <v>464</v>
      </c>
      <c r="H463" s="4" cm="1">
        <f t="array" ref="H463">_xll.SNL.Clients.Office.Excel.Functions.SPG(G463, "SP_TOTAL_REV", "CY2023")</f>
        <v>28153000</v>
      </c>
      <c r="I463" s="4">
        <f>_xll.SNL.Clients.Office.Excel.Functions.SPG(G463,"IQ_AVG_DILUT_SHARES_OUT","CY2023")</f>
        <v>1543000000</v>
      </c>
      <c r="J463" s="5">
        <f>_xll.SNL.Clients.Office.Excel.Functions.SPG(G463, "IQ_DILUT_EPS_NORM", "CY2023")</f>
        <v>3.1709999999999998</v>
      </c>
      <c r="K463">
        <f t="shared" si="30"/>
        <v>4892853</v>
      </c>
      <c r="L463">
        <f t="shared" si="31"/>
        <v>0.17379508400525698</v>
      </c>
    </row>
    <row r="464" spans="1:12" x14ac:dyDescent="0.3">
      <c r="A464" t="s">
        <v>465</v>
      </c>
      <c r="B464" s="4" cm="1">
        <f t="array" ref="B464">_xll.SNL.Clients.Office.Excel.Functions.SPG(A464, "SP_TOTAL_REV", "CY2023")</f>
        <v>37281000</v>
      </c>
      <c r="C464" s="4">
        <f>_xll.SNL.Clients.Office.Excel.Functions.SPG(A464,"IQ_AVG_DILUT_SHARES_OUT","CY2023")</f>
        <v>2091782000</v>
      </c>
      <c r="D464" s="5">
        <f>_xll.SNL.Clients.Office.Excel.Functions.SPG(A464, "IQ_DILUT_EPS_NORM", "CY2023")</f>
        <v>-7.0999999999999994E-2</v>
      </c>
      <c r="E464">
        <f t="shared" si="28"/>
        <v>-148516.522</v>
      </c>
      <c r="F464">
        <f t="shared" si="29"/>
        <v>-3.9837054263565895E-3</v>
      </c>
      <c r="G464" t="s">
        <v>465</v>
      </c>
      <c r="H464" s="4" cm="1">
        <f t="array" ref="H464">_xll.SNL.Clients.Office.Excel.Functions.SPG(G464, "SP_TOTAL_REV", "CY2023")</f>
        <v>37281000</v>
      </c>
      <c r="I464" s="4">
        <f>_xll.SNL.Clients.Office.Excel.Functions.SPG(G464,"IQ_AVG_DILUT_SHARES_OUT","CY2023")</f>
        <v>2091782000</v>
      </c>
      <c r="J464" s="5">
        <f>_xll.SNL.Clients.Office.Excel.Functions.SPG(G464, "IQ_DILUT_EPS_NORM", "CY2023")</f>
        <v>-7.0999999999999994E-2</v>
      </c>
      <c r="K464">
        <f t="shared" si="30"/>
        <v>-148516.522</v>
      </c>
      <c r="L464">
        <f t="shared" si="31"/>
        <v>-3.9837054263565895E-3</v>
      </c>
    </row>
    <row r="465" spans="1:12" x14ac:dyDescent="0.3">
      <c r="A465" t="s">
        <v>466</v>
      </c>
      <c r="B465" s="4" cm="1">
        <f t="array" ref="B465">_xll.SNL.Clients.Office.Excel.Functions.SPG(A465, "SP_TOTAL_REV", "CY2023")</f>
        <v>1650653</v>
      </c>
      <c r="C465" s="4">
        <f>_xll.SNL.Clients.Office.Excel.Functions.SPG(A465,"IQ_AVG_DILUT_SHARES_OUT","CY2023")</f>
        <v>329104000</v>
      </c>
      <c r="D465" s="5">
        <f>_xll.SNL.Clients.Office.Excel.Functions.SPG(A465, "IQ_DILUT_EPS_NORM", "CY2023")</f>
        <v>0.192</v>
      </c>
      <c r="E465">
        <f t="shared" si="28"/>
        <v>63187.968000000001</v>
      </c>
      <c r="F465">
        <f t="shared" si="29"/>
        <v>3.8280588348974617E-2</v>
      </c>
      <c r="G465" t="s">
        <v>466</v>
      </c>
      <c r="H465" s="4" cm="1">
        <f t="array" ref="H465">_xll.SNL.Clients.Office.Excel.Functions.SPG(G465, "SP_TOTAL_REV", "CY2023")</f>
        <v>1650653</v>
      </c>
      <c r="I465" s="4">
        <f>_xll.SNL.Clients.Office.Excel.Functions.SPG(G465,"IQ_AVG_DILUT_SHARES_OUT","CY2023")</f>
        <v>329104000</v>
      </c>
      <c r="J465" s="5">
        <f>_xll.SNL.Clients.Office.Excel.Functions.SPG(G465, "IQ_DILUT_EPS_NORM", "CY2023")</f>
        <v>0.192</v>
      </c>
      <c r="K465">
        <f t="shared" si="30"/>
        <v>63187.968000000001</v>
      </c>
      <c r="L465">
        <f t="shared" si="31"/>
        <v>3.8280588348974617E-2</v>
      </c>
    </row>
    <row r="466" spans="1:12" x14ac:dyDescent="0.3">
      <c r="A466" t="s">
        <v>467</v>
      </c>
      <c r="B466" s="4" cm="1">
        <f t="array" ref="B466">_xll.SNL.Clients.Office.Excel.Functions.SPG(A466, "SP_TOTAL_REV", "CY2023")</f>
        <v>11207303</v>
      </c>
      <c r="C466" s="4">
        <f>_xll.SNL.Clients.Office.Excel.Functions.SPG(A466,"IQ_AVG_DILUT_SHARES_OUT","CY2023")</f>
        <v>49596000</v>
      </c>
      <c r="D466" s="5">
        <f>_xll.SNL.Clients.Office.Excel.Functions.SPG(A466, "IQ_DILUT_EPS_NORM", "CY2023")</f>
        <v>21.367999999999999</v>
      </c>
      <c r="E466">
        <f t="shared" si="28"/>
        <v>1059767.328</v>
      </c>
      <c r="F466">
        <f t="shared" si="29"/>
        <v>9.4560424394700485E-2</v>
      </c>
      <c r="G466" t="s">
        <v>467</v>
      </c>
      <c r="H466" s="4" cm="1">
        <f t="array" ref="H466">_xll.SNL.Clients.Office.Excel.Functions.SPG(G466, "SP_TOTAL_REV", "CY2023")</f>
        <v>11207303</v>
      </c>
      <c r="I466" s="4">
        <f>_xll.SNL.Clients.Office.Excel.Functions.SPG(G466,"IQ_AVG_DILUT_SHARES_OUT","CY2023")</f>
        <v>49596000</v>
      </c>
      <c r="J466" s="5">
        <f>_xll.SNL.Clients.Office.Excel.Functions.SPG(G466, "IQ_DILUT_EPS_NORM", "CY2023")</f>
        <v>21.367999999999999</v>
      </c>
      <c r="K466">
        <f t="shared" si="30"/>
        <v>1059767.328</v>
      </c>
      <c r="L466">
        <f t="shared" si="31"/>
        <v>9.4560424394700485E-2</v>
      </c>
    </row>
    <row r="467" spans="1:12" x14ac:dyDescent="0.3">
      <c r="A467" t="s">
        <v>468</v>
      </c>
      <c r="B467" s="4" cm="1">
        <f t="array" ref="B467">_xll.SNL.Clients.Office.Excel.Functions.SPG(A467, "SP_TOTAL_REV", "CY2023")</f>
        <v>24119000</v>
      </c>
      <c r="C467" s="4">
        <f>_xll.SNL.Clients.Office.Excel.Functions.SPG(A467,"IQ_AVG_DILUT_SHARES_OUT","CY2023")</f>
        <v>610200000</v>
      </c>
      <c r="D467" s="5">
        <f>_xll.SNL.Clients.Office.Excel.Functions.SPG(A467, "IQ_DILUT_EPS_NORM", "CY2023")</f>
        <v>8.3230000000000004</v>
      </c>
      <c r="E467">
        <f t="shared" si="28"/>
        <v>5078694.5999999996</v>
      </c>
      <c r="F467">
        <f t="shared" si="29"/>
        <v>0.21056820763713255</v>
      </c>
      <c r="G467" t="s">
        <v>468</v>
      </c>
      <c r="H467" s="4" cm="1">
        <f t="array" ref="H467">_xll.SNL.Clients.Office.Excel.Functions.SPG(G467, "SP_TOTAL_REV", "CY2023")</f>
        <v>24119000</v>
      </c>
      <c r="I467" s="4">
        <f>_xll.SNL.Clients.Office.Excel.Functions.SPG(G467,"IQ_AVG_DILUT_SHARES_OUT","CY2023")</f>
        <v>610200000</v>
      </c>
      <c r="J467" s="5">
        <f>_xll.SNL.Clients.Office.Excel.Functions.SPG(G467, "IQ_DILUT_EPS_NORM", "CY2023")</f>
        <v>8.3230000000000004</v>
      </c>
      <c r="K467">
        <f t="shared" si="30"/>
        <v>5078694.5999999996</v>
      </c>
      <c r="L467">
        <f t="shared" si="31"/>
        <v>0.21056820763713255</v>
      </c>
    </row>
    <row r="468" spans="1:12" x14ac:dyDescent="0.3">
      <c r="A468" t="s">
        <v>469</v>
      </c>
      <c r="B468" s="4" cm="1">
        <f t="array" ref="B468">_xll.SNL.Clients.Office.Excel.Functions.SPG(A468, "SP_TOTAL_REV", "CY2023")</f>
        <v>53717000</v>
      </c>
      <c r="C468" s="4">
        <f>_xll.SNL.Clients.Office.Excel.Functions.SPG(A468,"IQ_AVG_DILUT_SHARES_OUT","CY2023")</f>
        <v>331900000</v>
      </c>
      <c r="D468" s="5">
        <f>_xll.SNL.Clients.Office.Excel.Functions.SPG(A468, "IQ_DILUT_EPS_NORM", "CY2023")</f>
        <v>8.1349999999999998</v>
      </c>
      <c r="E468">
        <f t="shared" si="28"/>
        <v>2700006.5</v>
      </c>
      <c r="F468">
        <f t="shared" si="29"/>
        <v>5.0263538544594824E-2</v>
      </c>
      <c r="G468" t="s">
        <v>469</v>
      </c>
      <c r="H468" s="4" cm="1">
        <f t="array" ref="H468">_xll.SNL.Clients.Office.Excel.Functions.SPG(G468, "SP_TOTAL_REV", "CY2023")</f>
        <v>53717000</v>
      </c>
      <c r="I468" s="4">
        <f>_xll.SNL.Clients.Office.Excel.Functions.SPG(G468,"IQ_AVG_DILUT_SHARES_OUT","CY2023")</f>
        <v>331900000</v>
      </c>
      <c r="J468" s="5">
        <f>_xll.SNL.Clients.Office.Excel.Functions.SPG(G468, "IQ_DILUT_EPS_NORM", "CY2023")</f>
        <v>8.1349999999999998</v>
      </c>
      <c r="K468">
        <f t="shared" si="30"/>
        <v>2700006.5</v>
      </c>
      <c r="L468">
        <f t="shared" si="31"/>
        <v>5.0263538544594824E-2</v>
      </c>
    </row>
    <row r="469" spans="1:12" x14ac:dyDescent="0.3">
      <c r="A469" t="s">
        <v>470</v>
      </c>
      <c r="B469" s="4" cm="1">
        <f t="array" ref="B469">_xll.SNL.Clients.Office.Excel.Functions.SPG(A469, "SP_TOTAL_REV", "CY2023")</f>
        <v>90958000</v>
      </c>
      <c r="C469" s="4">
        <f>_xll.SNL.Clients.Office.Excel.Functions.SPG(A469,"IQ_AVG_DILUT_SHARES_OUT","CY2023")</f>
        <v>860000000</v>
      </c>
      <c r="D469" s="5">
        <f>_xll.SNL.Clients.Office.Excel.Functions.SPG(A469, "IQ_DILUT_EPS_NORM", "CY2023")</f>
        <v>7.04</v>
      </c>
      <c r="E469">
        <f t="shared" si="28"/>
        <v>6054400</v>
      </c>
      <c r="F469">
        <f t="shared" si="29"/>
        <v>6.6562589326942104E-2</v>
      </c>
      <c r="G469" t="s">
        <v>470</v>
      </c>
      <c r="H469" s="4" cm="1">
        <f t="array" ref="H469">_xll.SNL.Clients.Office.Excel.Functions.SPG(G469, "SP_TOTAL_REV", "CY2023")</f>
        <v>90958000</v>
      </c>
      <c r="I469" s="4">
        <f>_xll.SNL.Clients.Office.Excel.Functions.SPG(G469,"IQ_AVG_DILUT_SHARES_OUT","CY2023")</f>
        <v>860000000</v>
      </c>
      <c r="J469" s="5">
        <f>_xll.SNL.Clients.Office.Excel.Functions.SPG(G469, "IQ_DILUT_EPS_NORM", "CY2023")</f>
        <v>7.04</v>
      </c>
      <c r="K469">
        <f t="shared" si="30"/>
        <v>6054400</v>
      </c>
      <c r="L469">
        <f t="shared" si="31"/>
        <v>6.6562589326942104E-2</v>
      </c>
    </row>
    <row r="470" spans="1:12" x14ac:dyDescent="0.3">
      <c r="A470" t="s">
        <v>471</v>
      </c>
      <c r="B470" s="4" cm="1">
        <f t="array" ref="B470">_xll.SNL.Clients.Office.Excel.Functions.SPG(A470, "SP_TOTAL_REV", "CY2023")</f>
        <v>14332000</v>
      </c>
      <c r="C470" s="4">
        <f>_xll.SNL.Clients.Office.Excel.Functions.SPG(A470,"IQ_AVG_DILUT_SHARES_OUT","CY2023")</f>
        <v>68710000</v>
      </c>
      <c r="D470" s="5">
        <f>_xll.SNL.Clients.Office.Excel.Functions.SPG(A470, "IQ_DILUT_EPS_NORM", "CY2023")</f>
        <v>30.445</v>
      </c>
      <c r="E470">
        <f t="shared" si="28"/>
        <v>2091875.95</v>
      </c>
      <c r="F470">
        <f t="shared" si="29"/>
        <v>0.1459584112475579</v>
      </c>
      <c r="G470" t="s">
        <v>471</v>
      </c>
      <c r="H470" s="4" cm="1">
        <f t="array" ref="H470">_xll.SNL.Clients.Office.Excel.Functions.SPG(G470, "SP_TOTAL_REV", "CY2023")</f>
        <v>14332000</v>
      </c>
      <c r="I470" s="4">
        <f>_xll.SNL.Clients.Office.Excel.Functions.SPG(G470,"IQ_AVG_DILUT_SHARES_OUT","CY2023")</f>
        <v>68710000</v>
      </c>
      <c r="J470" s="5">
        <f>_xll.SNL.Clients.Office.Excel.Functions.SPG(G470, "IQ_DILUT_EPS_NORM", "CY2023")</f>
        <v>30.445</v>
      </c>
      <c r="K470">
        <f t="shared" si="30"/>
        <v>2091875.95</v>
      </c>
      <c r="L470">
        <f t="shared" si="31"/>
        <v>0.1459584112475579</v>
      </c>
    </row>
    <row r="471" spans="1:12" x14ac:dyDescent="0.3">
      <c r="A471" t="s">
        <v>472</v>
      </c>
      <c r="B471" s="4" cm="1">
        <f t="array" ref="B471">_xll.SNL.Clients.Office.Excel.Functions.SPG(A471, "SP_TOTAL_REV", "CY2023")</f>
        <v>371622000</v>
      </c>
      <c r="C471" s="4">
        <f>_xll.SNL.Clients.Office.Excel.Functions.SPG(A471,"IQ_AVG_DILUT_SHARES_OUT","CY2023")</f>
        <v>938000000</v>
      </c>
      <c r="D471" s="5">
        <f>_xll.SNL.Clients.Office.Excel.Functions.SPG(A471, "IQ_DILUT_EPS_NORM", "CY2023")</f>
        <v>18.584</v>
      </c>
      <c r="E471">
        <f t="shared" si="28"/>
        <v>17431792</v>
      </c>
      <c r="F471">
        <f t="shared" si="29"/>
        <v>4.69073198034562E-2</v>
      </c>
      <c r="G471" t="s">
        <v>472</v>
      </c>
      <c r="H471" s="4" cm="1">
        <f t="array" ref="H471">_xll.SNL.Clients.Office.Excel.Functions.SPG(G471, "SP_TOTAL_REV", "CY2023")</f>
        <v>371622000</v>
      </c>
      <c r="I471" s="4">
        <f>_xll.SNL.Clients.Office.Excel.Functions.SPG(G471,"IQ_AVG_DILUT_SHARES_OUT","CY2023")</f>
        <v>938000000</v>
      </c>
      <c r="J471" s="5">
        <f>_xll.SNL.Clients.Office.Excel.Functions.SPG(G471, "IQ_DILUT_EPS_NORM", "CY2023")</f>
        <v>18.584</v>
      </c>
      <c r="K471">
        <f t="shared" si="30"/>
        <v>17431792</v>
      </c>
      <c r="L471">
        <f t="shared" si="31"/>
        <v>4.69073198034562E-2</v>
      </c>
    </row>
    <row r="472" spans="1:12" x14ac:dyDescent="0.3">
      <c r="A472" t="s">
        <v>473</v>
      </c>
      <c r="B472" s="4" cm="1">
        <f t="array" ref="B472">_xll.SNL.Clients.Office.Excel.Functions.SPG(A472, "SP_TOTAL_REV", "CY2023")</f>
        <v>14281976</v>
      </c>
      <c r="C472" s="4">
        <f>_xll.SNL.Clients.Office.Excel.Functions.SPG(A472,"IQ_AVG_DILUT_SHARES_OUT","CY2023")</f>
        <v>70125000</v>
      </c>
      <c r="D472" s="5">
        <f>_xll.SNL.Clients.Office.Excel.Functions.SPG(A472, "IQ_DILUT_EPS_NORM", "CY2023")</f>
        <v>8.36</v>
      </c>
      <c r="E472">
        <f t="shared" si="28"/>
        <v>586245</v>
      </c>
      <c r="F472">
        <f t="shared" si="29"/>
        <v>4.104789141222475E-2</v>
      </c>
      <c r="G472" t="s">
        <v>473</v>
      </c>
      <c r="H472" s="4" cm="1">
        <f t="array" ref="H472">_xll.SNL.Clients.Office.Excel.Functions.SPG(G472, "SP_TOTAL_REV", "CY2023")</f>
        <v>14281976</v>
      </c>
      <c r="I472" s="4">
        <f>_xll.SNL.Clients.Office.Excel.Functions.SPG(G472,"IQ_AVG_DILUT_SHARES_OUT","CY2023")</f>
        <v>70125000</v>
      </c>
      <c r="J472" s="5">
        <f>_xll.SNL.Clients.Office.Excel.Functions.SPG(G472, "IQ_DILUT_EPS_NORM", "CY2023")</f>
        <v>8.36</v>
      </c>
      <c r="K472">
        <f t="shared" si="30"/>
        <v>586245</v>
      </c>
      <c r="L472">
        <f t="shared" si="31"/>
        <v>4.104789141222475E-2</v>
      </c>
    </row>
    <row r="473" spans="1:12" x14ac:dyDescent="0.3">
      <c r="A473" t="s">
        <v>474</v>
      </c>
      <c r="B473" s="4" cm="1">
        <f t="array" ref="B473">_xll.SNL.Clients.Office.Excel.Functions.SPG(A473, "SP_TOTAL_REV", "CY2023")</f>
        <v>139001000</v>
      </c>
      <c r="C473" s="4">
        <f>_xll.SNL.Clients.Office.Excel.Functions.SPG(A473,"IQ_AVG_DILUT_SHARES_OUT","CY2023")</f>
        <v>353000000</v>
      </c>
      <c r="D473" s="5">
        <f>_xll.SNL.Clients.Office.Excel.Functions.SPG(A473, "IQ_DILUT_EPS_NORM", "CY2023")</f>
        <v>19.927</v>
      </c>
      <c r="E473">
        <f t="shared" si="28"/>
        <v>7034231</v>
      </c>
      <c r="F473">
        <f t="shared" si="29"/>
        <v>5.0605614348098217E-2</v>
      </c>
      <c r="G473" t="s">
        <v>474</v>
      </c>
      <c r="H473" s="4" cm="1">
        <f t="array" ref="H473">_xll.SNL.Clients.Office.Excel.Functions.SPG(G473, "SP_TOTAL_REV", "CY2023")</f>
        <v>139001000</v>
      </c>
      <c r="I473" s="4">
        <f>_xll.SNL.Clients.Office.Excel.Functions.SPG(G473,"IQ_AVG_DILUT_SHARES_OUT","CY2023")</f>
        <v>353000000</v>
      </c>
      <c r="J473" s="5">
        <f>_xll.SNL.Clients.Office.Excel.Functions.SPG(G473, "IQ_DILUT_EPS_NORM", "CY2023")</f>
        <v>19.927</v>
      </c>
      <c r="K473">
        <f t="shared" si="30"/>
        <v>7034231</v>
      </c>
      <c r="L473">
        <f t="shared" si="31"/>
        <v>5.0605614348098217E-2</v>
      </c>
    </row>
    <row r="474" spans="1:12" x14ac:dyDescent="0.3">
      <c r="A474" t="s">
        <v>475</v>
      </c>
      <c r="B474" s="4" cm="1">
        <f t="array" ref="B474">_xll.SNL.Clients.Office.Excel.Functions.SPG(A474, "SP_TOTAL_REV", "CY2023")</f>
        <v>4480722</v>
      </c>
      <c r="C474" s="4">
        <f>_xll.SNL.Clients.Office.Excel.Functions.SPG(A474,"IQ_AVG_DILUT_SHARES_OUT","CY2023")</f>
        <v>405670000</v>
      </c>
      <c r="D474" s="5">
        <f>_xll.SNL.Clients.Office.Excel.Functions.SPG(A474, "IQ_DILUT_EPS_NORM", "CY2023")</f>
        <v>0.17199999999999999</v>
      </c>
      <c r="E474">
        <f t="shared" si="28"/>
        <v>69775.240000000005</v>
      </c>
      <c r="F474">
        <f t="shared" si="29"/>
        <v>1.5572320710814018E-2</v>
      </c>
      <c r="G474" t="s">
        <v>475</v>
      </c>
      <c r="H474" s="4" cm="1">
        <f t="array" ref="H474">_xll.SNL.Clients.Office.Excel.Functions.SPG(G474, "SP_TOTAL_REV", "CY2023")</f>
        <v>4480722</v>
      </c>
      <c r="I474" s="4">
        <f>_xll.SNL.Clients.Office.Excel.Functions.SPG(G474,"IQ_AVG_DILUT_SHARES_OUT","CY2023")</f>
        <v>405670000</v>
      </c>
      <c r="J474" s="5">
        <f>_xll.SNL.Clients.Office.Excel.Functions.SPG(G474, "IQ_DILUT_EPS_NORM", "CY2023")</f>
        <v>0.17199999999999999</v>
      </c>
      <c r="K474">
        <f t="shared" si="30"/>
        <v>69775.240000000005</v>
      </c>
      <c r="L474">
        <f t="shared" si="31"/>
        <v>1.5572320710814018E-2</v>
      </c>
    </row>
    <row r="475" spans="1:12" x14ac:dyDescent="0.3">
      <c r="A475" t="s">
        <v>476</v>
      </c>
      <c r="B475" s="4" cm="1">
        <f t="array" ref="B475">_xll.SNL.Clients.Office.Excel.Functions.SPG(A475, "SP_TOTAL_REV", "CY2023")</f>
        <v>5021000</v>
      </c>
      <c r="C475" s="4">
        <f>_xll.SNL.Clients.Office.Excel.Functions.SPG(A475,"IQ_AVG_DILUT_SHARES_OUT","CY2023")</f>
        <v>246800000</v>
      </c>
      <c r="D475" s="5">
        <f>_xll.SNL.Clients.Office.Excel.Functions.SPG(A475, "IQ_DILUT_EPS_NORM", "CY2023")</f>
        <v>2.8439999999999999</v>
      </c>
      <c r="E475">
        <f t="shared" si="28"/>
        <v>701899.2</v>
      </c>
      <c r="F475">
        <f t="shared" si="29"/>
        <v>0.13979271061541523</v>
      </c>
      <c r="G475" t="s">
        <v>476</v>
      </c>
      <c r="H475" s="4" cm="1">
        <f t="array" ref="H475">_xll.SNL.Clients.Office.Excel.Functions.SPG(G475, "SP_TOTAL_REV", "CY2023")</f>
        <v>5021000</v>
      </c>
      <c r="I475" s="4">
        <f>_xll.SNL.Clients.Office.Excel.Functions.SPG(G475,"IQ_AVG_DILUT_SHARES_OUT","CY2023")</f>
        <v>246800000</v>
      </c>
      <c r="J475" s="5">
        <f>_xll.SNL.Clients.Office.Excel.Functions.SPG(G475, "IQ_DILUT_EPS_NORM", "CY2023")</f>
        <v>2.8439999999999999</v>
      </c>
      <c r="K475">
        <f t="shared" si="30"/>
        <v>701899.2</v>
      </c>
      <c r="L475">
        <f t="shared" si="31"/>
        <v>0.13979271061541523</v>
      </c>
    </row>
    <row r="476" spans="1:12" x14ac:dyDescent="0.3">
      <c r="A476" t="s">
        <v>477</v>
      </c>
      <c r="B476" s="4" cm="1">
        <f t="array" ref="B476">_xll.SNL.Clients.Office.Excel.Functions.SPG(A476, "SP_TOTAL_REV", "CY2023")</f>
        <v>1493100</v>
      </c>
      <c r="C476" s="4">
        <f>_xll.SNL.Clients.Office.Excel.Functions.SPG(A476,"IQ_AVG_DILUT_SHARES_OUT","CY2023")</f>
        <v>103500000</v>
      </c>
      <c r="D476" s="5">
        <f>_xll.SNL.Clients.Office.Excel.Functions.SPG(A476, "IQ_DILUT_EPS_NORM", "CY2023")</f>
        <v>5.8970000000000002</v>
      </c>
      <c r="E476">
        <f t="shared" si="28"/>
        <v>610339.5</v>
      </c>
      <c r="F476">
        <f t="shared" si="29"/>
        <v>0.40877335744424353</v>
      </c>
      <c r="G476" t="s">
        <v>477</v>
      </c>
      <c r="H476" s="4" cm="1">
        <f t="array" ref="H476">_xll.SNL.Clients.Office.Excel.Functions.SPG(G476, "SP_TOTAL_REV", "CY2023")</f>
        <v>1493100</v>
      </c>
      <c r="I476" s="4">
        <f>_xll.SNL.Clients.Office.Excel.Functions.SPG(G476,"IQ_AVG_DILUT_SHARES_OUT","CY2023")</f>
        <v>103500000</v>
      </c>
      <c r="J476" s="5">
        <f>_xll.SNL.Clients.Office.Excel.Functions.SPG(G476, "IQ_DILUT_EPS_NORM", "CY2023")</f>
        <v>5.8970000000000002</v>
      </c>
      <c r="K476">
        <f t="shared" si="30"/>
        <v>610339.5</v>
      </c>
      <c r="L476">
        <f t="shared" si="31"/>
        <v>0.40877335744424353</v>
      </c>
    </row>
    <row r="477" spans="1:12" x14ac:dyDescent="0.3">
      <c r="A477" t="s">
        <v>478</v>
      </c>
      <c r="B477" s="4" cm="1">
        <f t="array" ref="B477">_xll.SNL.Clients.Office.Excel.Functions.SPG(A477, "SP_TOTAL_REV", "CY2023")</f>
        <v>2681400</v>
      </c>
      <c r="C477" s="4">
        <f>_xll.SNL.Clients.Office.Excel.Functions.SPG(A477,"IQ_AVG_DILUT_SHARES_OUT","CY2023")</f>
        <v>147336159</v>
      </c>
      <c r="D477" s="5">
        <f>_xll.SNL.Clients.Office.Excel.Functions.SPG(A477, "IQ_DILUT_EPS_NORM", "CY2023")</f>
        <v>4.3689999999999998</v>
      </c>
      <c r="E477">
        <f t="shared" si="28"/>
        <v>643711.67867100006</v>
      </c>
      <c r="F477">
        <f t="shared" si="29"/>
        <v>0.2400655175173417</v>
      </c>
      <c r="G477" t="s">
        <v>478</v>
      </c>
      <c r="H477" s="4" cm="1">
        <f t="array" ref="H477">_xll.SNL.Clients.Office.Excel.Functions.SPG(G477, "SP_TOTAL_REV", "CY2023")</f>
        <v>2681400</v>
      </c>
      <c r="I477" s="4">
        <f>_xll.SNL.Clients.Office.Excel.Functions.SPG(G477,"IQ_AVG_DILUT_SHARES_OUT","CY2023")</f>
        <v>147336159</v>
      </c>
      <c r="J477" s="5">
        <f>_xll.SNL.Clients.Office.Excel.Functions.SPG(G477, "IQ_DILUT_EPS_NORM", "CY2023")</f>
        <v>4.3689999999999998</v>
      </c>
      <c r="K477">
        <f t="shared" si="30"/>
        <v>643711.67867100006</v>
      </c>
      <c r="L477">
        <f t="shared" si="31"/>
        <v>0.2400655175173417</v>
      </c>
    </row>
    <row r="478" spans="1:12" x14ac:dyDescent="0.3">
      <c r="A478" t="s">
        <v>479</v>
      </c>
      <c r="B478" s="4" cm="1">
        <f t="array" ref="B478">_xll.SNL.Clients.Office.Excel.Functions.SPG(A478, "SP_TOTAL_REV", "CY2023")</f>
        <v>133974000</v>
      </c>
      <c r="C478" s="4">
        <f>_xll.SNL.Clients.Office.Excel.Functions.SPG(A478,"IQ_AVG_DILUT_SHARES_OUT","CY2023")</f>
        <v>4215000000</v>
      </c>
      <c r="D478" s="5">
        <f>_xll.SNL.Clients.Office.Excel.Functions.SPG(A478, "IQ_DILUT_EPS_NORM", "CY2023")</f>
        <v>3.5939999999999999</v>
      </c>
      <c r="E478">
        <f t="shared" si="28"/>
        <v>15148710</v>
      </c>
      <c r="F478">
        <f t="shared" si="29"/>
        <v>0.1130720139728604</v>
      </c>
      <c r="G478" t="s">
        <v>479</v>
      </c>
      <c r="H478" s="4" cm="1">
        <f t="array" ref="H478">_xll.SNL.Clients.Office.Excel.Functions.SPG(G478, "SP_TOTAL_REV", "CY2023")</f>
        <v>133974000</v>
      </c>
      <c r="I478" s="4">
        <f>_xll.SNL.Clients.Office.Excel.Functions.SPG(G478,"IQ_AVG_DILUT_SHARES_OUT","CY2023")</f>
        <v>4215000000</v>
      </c>
      <c r="J478" s="5">
        <f>_xll.SNL.Clients.Office.Excel.Functions.SPG(G478, "IQ_DILUT_EPS_NORM", "CY2023")</f>
        <v>3.5939999999999999</v>
      </c>
      <c r="K478">
        <f t="shared" si="30"/>
        <v>15148710</v>
      </c>
      <c r="L478">
        <f t="shared" si="31"/>
        <v>0.1130720139728604</v>
      </c>
    </row>
    <row r="479" spans="1:12" x14ac:dyDescent="0.3">
      <c r="A479" t="s">
        <v>480</v>
      </c>
      <c r="B479" s="4" cm="1">
        <f t="array" ref="B479">_xll.SNL.Clients.Office.Excel.Functions.SPG(A479, "SP_TOTAL_REV", "CY2023")</f>
        <v>9869200</v>
      </c>
      <c r="C479" s="4">
        <f>_xll.SNL.Clients.Office.Excel.Functions.SPG(A479,"IQ_AVG_DILUT_SHARES_OUT","CY2023")</f>
        <v>260500000</v>
      </c>
      <c r="D479" s="5">
        <f>_xll.SNL.Clients.Office.Excel.Functions.SPG(A479, "IQ_DILUT_EPS_NORM", "CY2023")</f>
        <v>11.667</v>
      </c>
      <c r="E479">
        <f t="shared" si="28"/>
        <v>3039253.5</v>
      </c>
      <c r="F479">
        <f t="shared" si="29"/>
        <v>0.30795338021318852</v>
      </c>
      <c r="G479" t="s">
        <v>480</v>
      </c>
      <c r="H479" s="4" cm="1">
        <f t="array" ref="H479">_xll.SNL.Clients.Office.Excel.Functions.SPG(G479, "SP_TOTAL_REV", "CY2023")</f>
        <v>9869200</v>
      </c>
      <c r="I479" s="4">
        <f>_xll.SNL.Clients.Office.Excel.Functions.SPG(G479,"IQ_AVG_DILUT_SHARES_OUT","CY2023")</f>
        <v>260500000</v>
      </c>
      <c r="J479" s="5">
        <f>_xll.SNL.Clients.Office.Excel.Functions.SPG(G479, "IQ_DILUT_EPS_NORM", "CY2023")</f>
        <v>11.667</v>
      </c>
      <c r="K479">
        <f t="shared" si="30"/>
        <v>3039253.5</v>
      </c>
      <c r="L479">
        <f t="shared" si="31"/>
        <v>0.30795338021318852</v>
      </c>
    </row>
    <row r="480" spans="1:12" x14ac:dyDescent="0.3">
      <c r="A480" t="s">
        <v>481</v>
      </c>
      <c r="B480" s="4" cm="1">
        <f t="array" ref="B480">_xll.SNL.Clients.Office.Excel.Functions.SPG(A480, "SP_TOTAL_REV", "CY2023")</f>
        <v>15426900</v>
      </c>
      <c r="C480" s="4">
        <f>_xll.SNL.Clients.Office.Excel.Functions.SPG(A480,"IQ_AVG_DILUT_SHARES_OUT","CY2023")</f>
        <v>1206900000</v>
      </c>
      <c r="D480" s="5">
        <f>_xll.SNL.Clients.Office.Excel.Functions.SPG(A480, "IQ_DILUT_EPS_NORM", "CY2023")</f>
        <v>0.94799999999999995</v>
      </c>
      <c r="E480">
        <f t="shared" si="28"/>
        <v>1144141.2</v>
      </c>
      <c r="F480">
        <f t="shared" si="29"/>
        <v>7.4165334577912606E-2</v>
      </c>
      <c r="G480" t="s">
        <v>481</v>
      </c>
      <c r="H480" s="4" cm="1">
        <f t="array" ref="H480">_xll.SNL.Clients.Office.Excel.Functions.SPG(G480, "SP_TOTAL_REV", "CY2023")</f>
        <v>15426900</v>
      </c>
      <c r="I480" s="4">
        <f>_xll.SNL.Clients.Office.Excel.Functions.SPG(G480,"IQ_AVG_DILUT_SHARES_OUT","CY2023")</f>
        <v>1206900000</v>
      </c>
      <c r="J480" s="5">
        <f>_xll.SNL.Clients.Office.Excel.Functions.SPG(G480, "IQ_DILUT_EPS_NORM", "CY2023")</f>
        <v>0.94799999999999995</v>
      </c>
      <c r="K480">
        <f t="shared" si="30"/>
        <v>1144141.2</v>
      </c>
      <c r="L480">
        <f t="shared" si="31"/>
        <v>7.4165334577912606E-2</v>
      </c>
    </row>
    <row r="481" spans="1:12" x14ac:dyDescent="0.3">
      <c r="A481" t="s">
        <v>482</v>
      </c>
      <c r="B481" s="4" cm="1">
        <f t="array" ref="B481">_xll.SNL.Clients.Office.Excel.Functions.SPG(A481, "SP_TOTAL_REV", "CY2023")</f>
        <v>3641694</v>
      </c>
      <c r="C481" s="4">
        <f>_xll.SNL.Clients.Office.Excel.Functions.SPG(A481,"IQ_AVG_DILUT_SHARES_OUT","CY2023")</f>
        <v>1015776697</v>
      </c>
      <c r="D481" s="5">
        <f>_xll.SNL.Clients.Office.Excel.Functions.SPG(A481, "IQ_DILUT_EPS_NORM", "CY2023")</f>
        <v>1.528</v>
      </c>
      <c r="E481">
        <f t="shared" si="28"/>
        <v>1552106.793016</v>
      </c>
      <c r="F481">
        <f t="shared" si="29"/>
        <v>0.42620461604297338</v>
      </c>
      <c r="G481" t="s">
        <v>482</v>
      </c>
      <c r="H481" s="4" cm="1">
        <f t="array" ref="H481">_xll.SNL.Clients.Office.Excel.Functions.SPG(G481, "SP_TOTAL_REV", "CY2023")</f>
        <v>3641694</v>
      </c>
      <c r="I481" s="4">
        <f>_xll.SNL.Clients.Office.Excel.Functions.SPG(G481,"IQ_AVG_DILUT_SHARES_OUT","CY2023")</f>
        <v>1015776697</v>
      </c>
      <c r="J481" s="5">
        <f>_xll.SNL.Clients.Office.Excel.Functions.SPG(G481, "IQ_DILUT_EPS_NORM", "CY2023")</f>
        <v>1.528</v>
      </c>
      <c r="K481">
        <f t="shared" si="30"/>
        <v>1552106.793016</v>
      </c>
      <c r="L481">
        <f t="shared" si="31"/>
        <v>0.42620461604297338</v>
      </c>
    </row>
    <row r="482" spans="1:12" x14ac:dyDescent="0.3">
      <c r="A482" t="s">
        <v>483</v>
      </c>
      <c r="B482" s="4" cm="1">
        <f t="array" ref="B482">_xll.SNL.Clients.Office.Excel.Functions.SPG(A482, "SP_TOTAL_REV", "CY2023")</f>
        <v>33351000</v>
      </c>
      <c r="C482" s="4">
        <f>_xll.SNL.Clients.Office.Excel.Functions.SPG(A482,"IQ_AVG_DILUT_SHARES_OUT","CY2023")</f>
        <v>2070750000</v>
      </c>
      <c r="D482" s="5">
        <f>_xll.SNL.Clients.Office.Excel.Functions.SPG(A482, "IQ_DILUT_EPS_NORM", "CY2023")</f>
        <v>6.8419999999999996</v>
      </c>
      <c r="E482">
        <f t="shared" si="28"/>
        <v>14168071.5</v>
      </c>
      <c r="F482">
        <f t="shared" si="29"/>
        <v>0.42481699199424305</v>
      </c>
      <c r="G482" t="s">
        <v>483</v>
      </c>
      <c r="H482" s="4" cm="1">
        <f t="array" ref="H482">_xll.SNL.Clients.Office.Excel.Functions.SPG(G482, "SP_TOTAL_REV", "CY2023")</f>
        <v>33351000</v>
      </c>
      <c r="I482" s="4">
        <f>_xll.SNL.Clients.Office.Excel.Functions.SPG(G482,"IQ_AVG_DILUT_SHARES_OUT","CY2023")</f>
        <v>2070750000</v>
      </c>
      <c r="J482" s="5">
        <f>_xll.SNL.Clients.Office.Excel.Functions.SPG(G482, "IQ_DILUT_EPS_NORM", "CY2023")</f>
        <v>6.8419999999999996</v>
      </c>
      <c r="K482">
        <f t="shared" si="30"/>
        <v>14168071.5</v>
      </c>
      <c r="L482">
        <f t="shared" si="31"/>
        <v>0.42481699199424305</v>
      </c>
    </row>
    <row r="483" spans="1:12" x14ac:dyDescent="0.3">
      <c r="A483" t="s">
        <v>484</v>
      </c>
      <c r="B483" s="4" cm="1">
        <f t="array" ref="B483">_xll.SNL.Clients.Office.Excel.Functions.SPG(A483, "SP_TOTAL_REV", "CY2023")</f>
        <v>14779000</v>
      </c>
      <c r="C483" s="4">
        <f>_xll.SNL.Clients.Office.Excel.Functions.SPG(A483,"IQ_AVG_DILUT_SHARES_OUT","CY2023")</f>
        <v>375193110</v>
      </c>
      <c r="D483" s="5">
        <f>_xll.SNL.Clients.Office.Excel.Functions.SPG(A483, "IQ_DILUT_EPS_NORM", "CY2023")</f>
        <v>3.4380000000000002</v>
      </c>
      <c r="E483">
        <f t="shared" si="28"/>
        <v>1289913.91218</v>
      </c>
      <c r="F483">
        <f t="shared" si="29"/>
        <v>8.7280188928885574E-2</v>
      </c>
      <c r="G483" t="s">
        <v>484</v>
      </c>
      <c r="H483" s="4" cm="1">
        <f t="array" ref="H483">_xll.SNL.Clients.Office.Excel.Functions.SPG(G483, "SP_TOTAL_REV", "CY2023")</f>
        <v>14779000</v>
      </c>
      <c r="I483" s="4">
        <f>_xll.SNL.Clients.Office.Excel.Functions.SPG(G483,"IQ_AVG_DILUT_SHARES_OUT","CY2023")</f>
        <v>375193110</v>
      </c>
      <c r="J483" s="5">
        <f>_xll.SNL.Clients.Office.Excel.Functions.SPG(G483, "IQ_DILUT_EPS_NORM", "CY2023")</f>
        <v>3.4380000000000002</v>
      </c>
      <c r="K483">
        <f t="shared" si="30"/>
        <v>1289913.91218</v>
      </c>
      <c r="L483">
        <f t="shared" si="31"/>
        <v>8.7280188928885574E-2</v>
      </c>
    </row>
    <row r="484" spans="1:12" x14ac:dyDescent="0.3">
      <c r="A484" t="s">
        <v>485</v>
      </c>
      <c r="B484" s="4" cm="1">
        <f t="array" ref="B484">_xll.SNL.Clients.Office.Excel.Functions.SPG(A484, "SP_TOTAL_REV", "CY2023")</f>
        <v>7781900</v>
      </c>
      <c r="C484" s="4">
        <f>_xll.SNL.Clients.Office.Excel.Functions.SPG(A484,"IQ_AVG_DILUT_SHARES_OUT","CY2023")</f>
        <v>133700000</v>
      </c>
      <c r="D484" s="5">
        <f>_xll.SNL.Clients.Office.Excel.Functions.SPG(A484, "IQ_DILUT_EPS_NORM", "CY2023")</f>
        <v>5.6269999999999998</v>
      </c>
      <c r="E484">
        <f t="shared" si="28"/>
        <v>752329.9</v>
      </c>
      <c r="F484">
        <f t="shared" si="29"/>
        <v>9.6676891247638758E-2</v>
      </c>
      <c r="G484" t="s">
        <v>485</v>
      </c>
      <c r="H484" s="4" cm="1">
        <f t="array" ref="H484">_xll.SNL.Clients.Office.Excel.Functions.SPG(G484, "SP_TOTAL_REV", "CY2023")</f>
        <v>7781900</v>
      </c>
      <c r="I484" s="4">
        <f>_xll.SNL.Clients.Office.Excel.Functions.SPG(G484,"IQ_AVG_DILUT_SHARES_OUT","CY2023")</f>
        <v>133700000</v>
      </c>
      <c r="J484" s="5">
        <f>_xll.SNL.Clients.Office.Excel.Functions.SPG(G484, "IQ_DILUT_EPS_NORM", "CY2023")</f>
        <v>5.6269999999999998</v>
      </c>
      <c r="K484">
        <f t="shared" si="30"/>
        <v>752329.9</v>
      </c>
      <c r="L484">
        <f t="shared" si="31"/>
        <v>9.6676891247638758E-2</v>
      </c>
    </row>
    <row r="485" spans="1:12" x14ac:dyDescent="0.3">
      <c r="A485" t="s">
        <v>486</v>
      </c>
      <c r="B485" s="4" cm="1">
        <f t="array" ref="B485">_xll.SNL.Clients.Office.Excel.Functions.SPG(A485, "SP_TOTAL_REV", "CY2023")</f>
        <v>12142938</v>
      </c>
      <c r="C485" s="4">
        <f>_xll.SNL.Clients.Office.Excel.Functions.SPG(A485,"IQ_AVG_DILUT_SHARES_OUT","CY2023")</f>
        <v>409947000</v>
      </c>
      <c r="D485" s="5">
        <f>_xll.SNL.Clients.Office.Excel.Functions.SPG(A485, "IQ_DILUT_EPS_NORM", "CY2023")</f>
        <v>2.669</v>
      </c>
      <c r="E485">
        <f t="shared" si="28"/>
        <v>1094148.5430000001</v>
      </c>
      <c r="F485">
        <f t="shared" si="29"/>
        <v>9.0105750601707765E-2</v>
      </c>
      <c r="G485" t="s">
        <v>486</v>
      </c>
      <c r="H485" s="4" cm="1">
        <f t="array" ref="H485">_xll.SNL.Clients.Office.Excel.Functions.SPG(G485, "SP_TOTAL_REV", "CY2023")</f>
        <v>12142938</v>
      </c>
      <c r="I485" s="4">
        <f>_xll.SNL.Clients.Office.Excel.Functions.SPG(G485,"IQ_AVG_DILUT_SHARES_OUT","CY2023")</f>
        <v>409947000</v>
      </c>
      <c r="J485" s="5">
        <f>_xll.SNL.Clients.Office.Excel.Functions.SPG(G485, "IQ_DILUT_EPS_NORM", "CY2023")</f>
        <v>2.669</v>
      </c>
      <c r="K485">
        <f t="shared" si="30"/>
        <v>1094148.5430000001</v>
      </c>
      <c r="L485">
        <f t="shared" si="31"/>
        <v>9.0105750601707765E-2</v>
      </c>
    </row>
    <row r="486" spans="1:12" x14ac:dyDescent="0.3">
      <c r="A486" t="s">
        <v>487</v>
      </c>
      <c r="B486" s="4" cm="1">
        <f t="array" ref="B486">_xll.SNL.Clients.Office.Excel.Functions.SPG(A486, "SP_TOTAL_REV", "CY2023")</f>
        <v>16478000</v>
      </c>
      <c r="C486" s="4">
        <f>_xll.SNL.Clients.Office.Excel.Functions.SPG(A486,"IQ_AVG_DILUT_SHARES_OUT","CY2023")</f>
        <v>50100000</v>
      </c>
      <c r="D486" s="5">
        <f>_xll.SNL.Clients.Office.Excel.Functions.SPG(A486, "IQ_DILUT_EPS_NORM", "CY2023")</f>
        <v>30.035</v>
      </c>
      <c r="E486">
        <f t="shared" si="28"/>
        <v>1504753.5</v>
      </c>
      <c r="F486">
        <f t="shared" si="29"/>
        <v>9.1318940405389001E-2</v>
      </c>
      <c r="G486" t="s">
        <v>487</v>
      </c>
      <c r="H486" s="4" cm="1">
        <f t="array" ref="H486">_xll.SNL.Clients.Office.Excel.Functions.SPG(G486, "SP_TOTAL_REV", "CY2023")</f>
        <v>16478000</v>
      </c>
      <c r="I486" s="4">
        <f>_xll.SNL.Clients.Office.Excel.Functions.SPG(G486,"IQ_AVG_DILUT_SHARES_OUT","CY2023")</f>
        <v>50100000</v>
      </c>
      <c r="J486" s="5">
        <f>_xll.SNL.Clients.Office.Excel.Functions.SPG(G486, "IQ_DILUT_EPS_NORM", "CY2023")</f>
        <v>30.035</v>
      </c>
      <c r="K486">
        <f t="shared" si="30"/>
        <v>1504753.5</v>
      </c>
      <c r="L486">
        <f t="shared" si="31"/>
        <v>9.1318940405389001E-2</v>
      </c>
    </row>
    <row r="487" spans="1:12" x14ac:dyDescent="0.3">
      <c r="A487" t="s">
        <v>488</v>
      </c>
      <c r="B487" s="4" cm="1">
        <f t="array" ref="B487">_xll.SNL.Clients.Office.Excel.Functions.SPG(A487, "SP_TOTAL_REV", "CY2023")</f>
        <v>142406000</v>
      </c>
      <c r="C487" s="4">
        <f>_xll.SNL.Clients.Office.Excel.Functions.SPG(A487,"IQ_AVG_DILUT_SHARES_OUT","CY2023")</f>
        <v>863050000</v>
      </c>
      <c r="D487" s="5">
        <f>_xll.SNL.Clients.Office.Excel.Functions.SPG(A487, "IQ_DILUT_EPS_NORM", "CY2023")</f>
        <v>1.018</v>
      </c>
      <c r="E487">
        <f t="shared" si="28"/>
        <v>878584.9</v>
      </c>
      <c r="F487">
        <f t="shared" si="29"/>
        <v>6.1695778267769619E-3</v>
      </c>
      <c r="G487" t="s">
        <v>488</v>
      </c>
      <c r="H487" s="4" cm="1">
        <f t="array" ref="H487">_xll.SNL.Clients.Office.Excel.Functions.SPG(G487, "SP_TOTAL_REV", "CY2023")</f>
        <v>142406000</v>
      </c>
      <c r="I487" s="4">
        <f>_xll.SNL.Clients.Office.Excel.Functions.SPG(G487,"IQ_AVG_DILUT_SHARES_OUT","CY2023")</f>
        <v>863050000</v>
      </c>
      <c r="J487" s="5">
        <f>_xll.SNL.Clients.Office.Excel.Functions.SPG(G487, "IQ_DILUT_EPS_NORM", "CY2023")</f>
        <v>1.018</v>
      </c>
      <c r="K487">
        <f t="shared" si="30"/>
        <v>878584.9</v>
      </c>
      <c r="L487">
        <f t="shared" si="31"/>
        <v>6.1695778267769619E-3</v>
      </c>
    </row>
    <row r="488" spans="1:12" x14ac:dyDescent="0.3">
      <c r="A488" t="s">
        <v>489</v>
      </c>
      <c r="B488" s="4" cm="1">
        <f t="array" ref="B488">_xll.SNL.Clients.Office.Excel.Functions.SPG(A488, "SP_TOTAL_REV", "CY2023")</f>
        <v>648125000</v>
      </c>
      <c r="C488" s="4">
        <f>_xll.SNL.Clients.Office.Excel.Functions.SPG(A488,"IQ_AVG_DILUT_SHARES_OUT","CY2023")</f>
        <v>8108000000</v>
      </c>
      <c r="D488" s="5">
        <f>_xll.SNL.Clients.Office.Excel.Functions.SPG(A488, "IQ_DILUT_EPS_NORM", "CY2023")</f>
        <v>1.837</v>
      </c>
      <c r="E488">
        <f t="shared" si="28"/>
        <v>14894396</v>
      </c>
      <c r="F488">
        <f t="shared" si="29"/>
        <v>2.2980745998071359E-2</v>
      </c>
      <c r="G488" t="s">
        <v>489</v>
      </c>
      <c r="H488" s="4" cm="1">
        <f t="array" ref="H488">_xll.SNL.Clients.Office.Excel.Functions.SPG(G488, "SP_TOTAL_REV", "CY2023")</f>
        <v>648125000</v>
      </c>
      <c r="I488" s="4">
        <f>_xll.SNL.Clients.Office.Excel.Functions.SPG(G488,"IQ_AVG_DILUT_SHARES_OUT","CY2023")</f>
        <v>8108000000</v>
      </c>
      <c r="J488" s="5">
        <f>_xll.SNL.Clients.Office.Excel.Functions.SPG(G488, "IQ_DILUT_EPS_NORM", "CY2023")</f>
        <v>1.837</v>
      </c>
      <c r="K488">
        <f t="shared" si="30"/>
        <v>14894396</v>
      </c>
      <c r="L488">
        <f t="shared" si="31"/>
        <v>2.2980745998071359E-2</v>
      </c>
    </row>
    <row r="489" spans="1:12" x14ac:dyDescent="0.3">
      <c r="A489" t="s">
        <v>490</v>
      </c>
      <c r="B489" s="4" cm="1">
        <f t="array" ref="B489">_xll.SNL.Clients.Office.Excel.Functions.SPG(A489, "SP_TOTAL_REV", "CY2023")</f>
        <v>41321000</v>
      </c>
      <c r="C489" s="4">
        <f>_xll.SNL.Clients.Office.Excel.Functions.SPG(A489,"IQ_AVG_DILUT_SHARES_OUT","CY2023")</f>
        <v>2436000000</v>
      </c>
      <c r="D489" s="5">
        <f>_xll.SNL.Clients.Office.Excel.Functions.SPG(A489, "IQ_DILUT_EPS_NORM", "CY2023")</f>
        <v>-0.74</v>
      </c>
      <c r="E489">
        <f t="shared" si="28"/>
        <v>-1802640</v>
      </c>
      <c r="F489">
        <f t="shared" si="29"/>
        <v>-4.3625275283754025E-2</v>
      </c>
      <c r="G489" t="s">
        <v>490</v>
      </c>
      <c r="H489" s="4" cm="1">
        <f t="array" ref="H489">_xll.SNL.Clients.Office.Excel.Functions.SPG(G489, "SP_TOTAL_REV", "CY2023")</f>
        <v>41321000</v>
      </c>
      <c r="I489" s="4">
        <f>_xll.SNL.Clients.Office.Excel.Functions.SPG(G489,"IQ_AVG_DILUT_SHARES_OUT","CY2023")</f>
        <v>2436000000</v>
      </c>
      <c r="J489" s="5">
        <f>_xll.SNL.Clients.Office.Excel.Functions.SPG(G489, "IQ_DILUT_EPS_NORM", "CY2023")</f>
        <v>-0.74</v>
      </c>
      <c r="K489">
        <f t="shared" si="30"/>
        <v>-1802640</v>
      </c>
      <c r="L489">
        <f t="shared" si="31"/>
        <v>-4.3625275283754025E-2</v>
      </c>
    </row>
    <row r="490" spans="1:12" x14ac:dyDescent="0.3">
      <c r="A490" t="s">
        <v>491</v>
      </c>
      <c r="B490" s="4" cm="1">
        <f t="array" ref="B490">_xll.SNL.Clients.Office.Excel.Functions.SPG(A490, "SP_TOTAL_REV", "CY2023")</f>
        <v>20426000</v>
      </c>
      <c r="C490" s="4">
        <f>_xll.SNL.Clients.Office.Excel.Functions.SPG(A490,"IQ_AVG_DILUT_SHARES_OUT","CY2023")</f>
        <v>406900000</v>
      </c>
      <c r="D490" s="5">
        <f>_xll.SNL.Clients.Office.Excel.Functions.SPG(A490, "IQ_DILUT_EPS_NORM", "CY2023")</f>
        <v>5.09</v>
      </c>
      <c r="E490">
        <f t="shared" si="28"/>
        <v>2071121</v>
      </c>
      <c r="F490">
        <f t="shared" si="29"/>
        <v>0.10139630862626065</v>
      </c>
      <c r="G490" t="s">
        <v>491</v>
      </c>
      <c r="H490" s="4" cm="1">
        <f t="array" ref="H490">_xll.SNL.Clients.Office.Excel.Functions.SPG(G490, "SP_TOTAL_REV", "CY2023")</f>
        <v>20426000</v>
      </c>
      <c r="I490" s="4">
        <f>_xll.SNL.Clients.Office.Excel.Functions.SPG(G490,"IQ_AVG_DILUT_SHARES_OUT","CY2023")</f>
        <v>406900000</v>
      </c>
      <c r="J490" s="5">
        <f>_xll.SNL.Clients.Office.Excel.Functions.SPG(G490, "IQ_DILUT_EPS_NORM", "CY2023")</f>
        <v>5.09</v>
      </c>
      <c r="K490">
        <f t="shared" si="30"/>
        <v>2071121</v>
      </c>
      <c r="L490">
        <f t="shared" si="31"/>
        <v>0.10139630862626065</v>
      </c>
    </row>
    <row r="491" spans="1:12" x14ac:dyDescent="0.3">
      <c r="A491" t="s">
        <v>492</v>
      </c>
      <c r="B491" s="4" cm="1">
        <f t="array" ref="B491">_xll.SNL.Clients.Office.Excel.Functions.SPG(A491, "SP_TOTAL_REV", "CY2023")</f>
        <v>2956416</v>
      </c>
      <c r="C491" s="4">
        <f>_xll.SNL.Clients.Office.Excel.Functions.SPG(A491,"IQ_AVG_DILUT_SHARES_OUT","CY2023")</f>
        <v>59270000</v>
      </c>
      <c r="D491" s="5">
        <f>_xll.SNL.Clients.Office.Excel.Functions.SPG(A491, "IQ_DILUT_EPS_NORM", "CY2023")</f>
        <v>8.1750000000000007</v>
      </c>
      <c r="E491">
        <f t="shared" si="28"/>
        <v>484532.25000000006</v>
      </c>
      <c r="F491">
        <f t="shared" si="29"/>
        <v>0.16389176962917265</v>
      </c>
      <c r="G491" t="s">
        <v>492</v>
      </c>
      <c r="H491" s="4" cm="1">
        <f t="array" ref="H491">_xll.SNL.Clients.Office.Excel.Functions.SPG(G491, "SP_TOTAL_REV", "CY2023")</f>
        <v>2956416</v>
      </c>
      <c r="I491" s="4">
        <f>_xll.SNL.Clients.Office.Excel.Functions.SPG(G491,"IQ_AVG_DILUT_SHARES_OUT","CY2023")</f>
        <v>59270000</v>
      </c>
      <c r="J491" s="5">
        <f>_xll.SNL.Clients.Office.Excel.Functions.SPG(G491, "IQ_DILUT_EPS_NORM", "CY2023")</f>
        <v>8.1750000000000007</v>
      </c>
      <c r="K491">
        <f t="shared" si="30"/>
        <v>484532.25000000006</v>
      </c>
      <c r="L491">
        <f t="shared" si="31"/>
        <v>0.16389176962917265</v>
      </c>
    </row>
    <row r="492" spans="1:12" x14ac:dyDescent="0.3">
      <c r="A492" t="s">
        <v>493</v>
      </c>
      <c r="B492" s="4" cm="1">
        <f t="array" ref="B492">_xll.SNL.Clients.Office.Excel.Functions.SPG(A492, "SP_TOTAL_REV", "CY2023")</f>
        <v>8893000</v>
      </c>
      <c r="C492" s="4">
        <f>_xll.SNL.Clients.Office.Excel.Functions.SPG(A492,"IQ_AVG_DILUT_SHARES_OUT","CY2023")</f>
        <v>315900000</v>
      </c>
      <c r="D492" s="5">
        <f>_xll.SNL.Clients.Office.Excel.Functions.SPG(A492, "IQ_DILUT_EPS_NORM", "CY2023")</f>
        <v>3.395</v>
      </c>
      <c r="E492">
        <f t="shared" si="28"/>
        <v>1072480.5</v>
      </c>
      <c r="F492">
        <f t="shared" si="29"/>
        <v>0.1205982795457101</v>
      </c>
      <c r="G492" t="s">
        <v>493</v>
      </c>
      <c r="H492" s="4" cm="1">
        <f t="array" ref="H492">_xll.SNL.Clients.Office.Excel.Functions.SPG(G492, "SP_TOTAL_REV", "CY2023")</f>
        <v>8893000</v>
      </c>
      <c r="I492" s="4">
        <f>_xll.SNL.Clients.Office.Excel.Functions.SPG(G492,"IQ_AVG_DILUT_SHARES_OUT","CY2023")</f>
        <v>315900000</v>
      </c>
      <c r="J492" s="5">
        <f>_xll.SNL.Clients.Office.Excel.Functions.SPG(G492, "IQ_DILUT_EPS_NORM", "CY2023")</f>
        <v>3.395</v>
      </c>
      <c r="K492">
        <f t="shared" si="30"/>
        <v>1072480.5</v>
      </c>
      <c r="L492">
        <f t="shared" si="31"/>
        <v>0.1205982795457101</v>
      </c>
    </row>
    <row r="493" spans="1:12" x14ac:dyDescent="0.3">
      <c r="A493" t="s">
        <v>494</v>
      </c>
      <c r="B493" s="4" cm="1">
        <f t="array" ref="B493">_xll.SNL.Clients.Office.Excel.Functions.SPG(A493, "SP_TOTAL_REV", "CY2023")</f>
        <v>82597000</v>
      </c>
      <c r="C493" s="4">
        <f>_xll.SNL.Clients.Office.Excel.Functions.SPG(A493,"IQ_AVG_DILUT_SHARES_OUT","CY2023")</f>
        <v>3720400000</v>
      </c>
      <c r="D493" s="5">
        <f>_xll.SNL.Clients.Office.Excel.Functions.SPG(A493, "IQ_DILUT_EPS_NORM", "CY2023")</f>
        <v>4.0140000000000002</v>
      </c>
      <c r="E493">
        <f t="shared" si="28"/>
        <v>14933685.6</v>
      </c>
      <c r="F493">
        <f t="shared" si="29"/>
        <v>0.18080179183263315</v>
      </c>
      <c r="G493" t="s">
        <v>494</v>
      </c>
      <c r="H493" s="4" cm="1">
        <f t="array" ref="H493">_xll.SNL.Clients.Office.Excel.Functions.SPG(G493, "SP_TOTAL_REV", "CY2023")</f>
        <v>82597000</v>
      </c>
      <c r="I493" s="4">
        <f>_xll.SNL.Clients.Office.Excel.Functions.SPG(G493,"IQ_AVG_DILUT_SHARES_OUT","CY2023")</f>
        <v>3720400000</v>
      </c>
      <c r="J493" s="5">
        <f>_xll.SNL.Clients.Office.Excel.Functions.SPG(G493, "IQ_DILUT_EPS_NORM", "CY2023")</f>
        <v>4.0140000000000002</v>
      </c>
      <c r="K493">
        <f t="shared" si="30"/>
        <v>14933685.6</v>
      </c>
      <c r="L493">
        <f t="shared" si="31"/>
        <v>0.18080179183263315</v>
      </c>
    </row>
    <row r="494" spans="1:12" x14ac:dyDescent="0.3">
      <c r="A494" t="s">
        <v>495</v>
      </c>
      <c r="B494" s="4" cm="1">
        <f t="array" ref="B494">_xll.SNL.Clients.Office.Excel.Functions.SPG(A494, "SP_TOTAL_REV", "CY2023")</f>
        <v>6554361</v>
      </c>
      <c r="C494" s="4">
        <f>_xll.SNL.Clients.Office.Excel.Functions.SPG(A494,"IQ_AVG_DILUT_SHARES_OUT","CY2023")</f>
        <v>518701000</v>
      </c>
      <c r="D494" s="5">
        <f>_xll.SNL.Clients.Office.Excel.Functions.SPG(A494, "IQ_DILUT_EPS_NORM", "CY2023")</f>
        <v>0.39200000000000002</v>
      </c>
      <c r="E494">
        <f t="shared" si="28"/>
        <v>203330.79199999999</v>
      </c>
      <c r="F494">
        <f t="shared" si="29"/>
        <v>3.1022214369943919E-2</v>
      </c>
      <c r="G494" t="s">
        <v>495</v>
      </c>
      <c r="H494" s="4" cm="1">
        <f t="array" ref="H494">_xll.SNL.Clients.Office.Excel.Functions.SPG(G494, "SP_TOTAL_REV", "CY2023")</f>
        <v>6554361</v>
      </c>
      <c r="I494" s="4">
        <f>_xll.SNL.Clients.Office.Excel.Functions.SPG(G494,"IQ_AVG_DILUT_SHARES_OUT","CY2023")</f>
        <v>518701000</v>
      </c>
      <c r="J494" s="5">
        <f>_xll.SNL.Clients.Office.Excel.Functions.SPG(G494, "IQ_DILUT_EPS_NORM", "CY2023")</f>
        <v>0.39200000000000002</v>
      </c>
      <c r="K494">
        <f t="shared" si="30"/>
        <v>203330.79199999999</v>
      </c>
      <c r="L494">
        <f t="shared" si="31"/>
        <v>3.1022214369943919E-2</v>
      </c>
    </row>
    <row r="495" spans="1:12" x14ac:dyDescent="0.3">
      <c r="A495" t="s">
        <v>496</v>
      </c>
      <c r="B495" s="4" cm="1">
        <f t="array" ref="B495">_xll.SNL.Clients.Office.Excel.Functions.SPG(A495, "SP_TOTAL_REV", "CY2023")</f>
        <v>2949800</v>
      </c>
      <c r="C495" s="4">
        <f>_xll.SNL.Clients.Office.Excel.Functions.SPG(A495,"IQ_AVG_DILUT_SHARES_OUT","CY2023")</f>
        <v>75300000</v>
      </c>
      <c r="D495" s="5">
        <f>_xll.SNL.Clients.Office.Excel.Functions.SPG(A495, "IQ_DILUT_EPS_NORM", "CY2023")</f>
        <v>6.1239999999999997</v>
      </c>
      <c r="E495">
        <f t="shared" si="28"/>
        <v>461137.2</v>
      </c>
      <c r="F495">
        <f t="shared" si="29"/>
        <v>0.15632829344362331</v>
      </c>
      <c r="G495" t="s">
        <v>496</v>
      </c>
      <c r="H495" s="4" cm="1">
        <f t="array" ref="H495">_xll.SNL.Clients.Office.Excel.Functions.SPG(G495, "SP_TOTAL_REV", "CY2023")</f>
        <v>2949800</v>
      </c>
      <c r="I495" s="4">
        <f>_xll.SNL.Clients.Office.Excel.Functions.SPG(G495,"IQ_AVG_DILUT_SHARES_OUT","CY2023")</f>
        <v>75300000</v>
      </c>
      <c r="J495" s="5">
        <f>_xll.SNL.Clients.Office.Excel.Functions.SPG(G495, "IQ_DILUT_EPS_NORM", "CY2023")</f>
        <v>6.1239999999999997</v>
      </c>
      <c r="K495">
        <f t="shared" si="30"/>
        <v>461137.2</v>
      </c>
      <c r="L495">
        <f t="shared" si="31"/>
        <v>0.15632829344362331</v>
      </c>
    </row>
    <row r="496" spans="1:12" x14ac:dyDescent="0.3">
      <c r="A496" t="s">
        <v>497</v>
      </c>
      <c r="B496" s="4" cm="1">
        <f t="array" ref="B496">_xll.SNL.Clients.Office.Excel.Functions.SPG(A496, "SP_TOTAL_REV", "CY2023")</f>
        <v>11257000</v>
      </c>
      <c r="C496" s="4">
        <f>_xll.SNL.Clients.Office.Excel.Functions.SPG(A496,"IQ_AVG_DILUT_SHARES_OUT","CY2023")</f>
        <v>321000000</v>
      </c>
      <c r="D496" s="5">
        <f>_xll.SNL.Clients.Office.Excel.Functions.SPG(A496, "IQ_DILUT_EPS_NORM", "CY2023")</f>
        <v>-3.97</v>
      </c>
      <c r="E496">
        <f t="shared" si="28"/>
        <v>-1274370</v>
      </c>
      <c r="F496">
        <f t="shared" si="29"/>
        <v>-0.11320689348849605</v>
      </c>
      <c r="G496" t="s">
        <v>497</v>
      </c>
      <c r="H496" s="4" cm="1">
        <f t="array" ref="H496">_xll.SNL.Clients.Office.Excel.Functions.SPG(G496, "SP_TOTAL_REV", "CY2023")</f>
        <v>11257000</v>
      </c>
      <c r="I496" s="4">
        <f>_xll.SNL.Clients.Office.Excel.Functions.SPG(G496,"IQ_AVG_DILUT_SHARES_OUT","CY2023")</f>
        <v>321000000</v>
      </c>
      <c r="J496" s="5">
        <f>_xll.SNL.Clients.Office.Excel.Functions.SPG(G496, "IQ_DILUT_EPS_NORM", "CY2023")</f>
        <v>-3.97</v>
      </c>
      <c r="K496">
        <f t="shared" si="30"/>
        <v>-1274370</v>
      </c>
      <c r="L496">
        <f t="shared" si="31"/>
        <v>-0.11320689348849605</v>
      </c>
    </row>
    <row r="497" spans="1:12" x14ac:dyDescent="0.3">
      <c r="A497" t="s">
        <v>498</v>
      </c>
      <c r="B497" s="4" cm="1">
        <f t="array" ref="B497">_xll.SNL.Clients.Office.Excel.Functions.SPG(A497, "SP_TOTAL_REV", "CY2023")</f>
        <v>9677000</v>
      </c>
      <c r="C497" s="4">
        <f>_xll.SNL.Clients.Office.Excel.Functions.SPG(A497,"IQ_AVG_DILUT_SHARES_OUT","CY2023")</f>
        <v>179500000</v>
      </c>
      <c r="D497" s="5">
        <f>_xll.SNL.Clients.Office.Excel.Functions.SPG(A497, "IQ_DILUT_EPS_NORM", "CY2023")</f>
        <v>3.827</v>
      </c>
      <c r="E497">
        <f t="shared" si="28"/>
        <v>686946.5</v>
      </c>
      <c r="F497">
        <f t="shared" si="29"/>
        <v>7.0987547793737726E-2</v>
      </c>
      <c r="G497" t="s">
        <v>498</v>
      </c>
      <c r="H497" s="4" cm="1">
        <f t="array" ref="H497">_xll.SNL.Clients.Office.Excel.Functions.SPG(G497, "SP_TOTAL_REV", "CY2023")</f>
        <v>9677000</v>
      </c>
      <c r="I497" s="4">
        <f>_xll.SNL.Clients.Office.Excel.Functions.SPG(G497,"IQ_AVG_DILUT_SHARES_OUT","CY2023")</f>
        <v>179500000</v>
      </c>
      <c r="J497" s="5">
        <f>_xll.SNL.Clients.Office.Excel.Functions.SPG(G497, "IQ_DILUT_EPS_NORM", "CY2023")</f>
        <v>3.827</v>
      </c>
      <c r="K497">
        <f t="shared" si="30"/>
        <v>686946.5</v>
      </c>
      <c r="L497">
        <f t="shared" si="31"/>
        <v>7.0987547793737726E-2</v>
      </c>
    </row>
    <row r="498" spans="1:12" x14ac:dyDescent="0.3">
      <c r="A498" t="s">
        <v>499</v>
      </c>
      <c r="B498" s="4" cm="1">
        <f t="array" ref="B498">_xll.SNL.Clients.Office.Excel.Functions.SPG(A498, "SP_TOTAL_REV", "CY2023")</f>
        <v>7721000</v>
      </c>
      <c r="C498" s="4">
        <f>_xll.SNL.Clients.Office.Excel.Functions.SPG(A498,"IQ_AVG_DILUT_SHARES_OUT","CY2023")</f>
        <v>732222000</v>
      </c>
      <c r="D498" s="5">
        <f>_xll.SNL.Clients.Office.Excel.Functions.SPG(A498, "IQ_DILUT_EPS_NORM", "CY2023")</f>
        <v>0.73599999999999999</v>
      </c>
      <c r="E498">
        <f t="shared" si="28"/>
        <v>538915.39199999999</v>
      </c>
      <c r="F498">
        <f t="shared" si="29"/>
        <v>6.9798651988084451E-2</v>
      </c>
      <c r="G498" t="s">
        <v>499</v>
      </c>
      <c r="H498" s="4" cm="1">
        <f t="array" ref="H498">_xll.SNL.Clients.Office.Excel.Functions.SPG(G498, "SP_TOTAL_REV", "CY2023")</f>
        <v>7721000</v>
      </c>
      <c r="I498" s="4">
        <f>_xll.SNL.Clients.Office.Excel.Functions.SPG(G498,"IQ_AVG_DILUT_SHARES_OUT","CY2023")</f>
        <v>732222000</v>
      </c>
      <c r="J498" s="5">
        <f>_xll.SNL.Clients.Office.Excel.Functions.SPG(G498, "IQ_DILUT_EPS_NORM", "CY2023")</f>
        <v>0.73599999999999999</v>
      </c>
      <c r="K498">
        <f t="shared" si="30"/>
        <v>538915.39199999999</v>
      </c>
      <c r="L498">
        <f t="shared" si="31"/>
        <v>6.9798651988084451E-2</v>
      </c>
    </row>
    <row r="499" spans="1:12" x14ac:dyDescent="0.3">
      <c r="A499" t="s">
        <v>500</v>
      </c>
      <c r="B499" s="4" cm="1">
        <f t="array" ref="B499">_xll.SNL.Clients.Office.Excel.Functions.SPG(A499, "SP_TOTAL_REV", "CY2023")</f>
        <v>9632000</v>
      </c>
      <c r="C499" s="4">
        <f>_xll.SNL.Clients.Office.Excel.Functions.SPG(A499,"IQ_AVG_DILUT_SHARES_OUT","CY2023")</f>
        <v>106000000</v>
      </c>
      <c r="D499" s="5">
        <f>_xll.SNL.Clients.Office.Excel.Functions.SPG(A499, "IQ_DILUT_EPS_NORM", "CY2023")</f>
        <v>9.8800000000000008</v>
      </c>
      <c r="E499">
        <f t="shared" si="28"/>
        <v>1047280.0000000001</v>
      </c>
      <c r="F499">
        <f t="shared" si="29"/>
        <v>0.10872923588039868</v>
      </c>
      <c r="G499" t="s">
        <v>500</v>
      </c>
      <c r="H499" s="4" cm="1">
        <f t="array" ref="H499">_xll.SNL.Clients.Office.Excel.Functions.SPG(G499, "SP_TOTAL_REV", "CY2023")</f>
        <v>9632000</v>
      </c>
      <c r="I499" s="4">
        <f>_xll.SNL.Clients.Office.Excel.Functions.SPG(G499,"IQ_AVG_DILUT_SHARES_OUT","CY2023")</f>
        <v>106000000</v>
      </c>
      <c r="J499" s="5">
        <f>_xll.SNL.Clients.Office.Excel.Functions.SPG(G499, "IQ_DILUT_EPS_NORM", "CY2023")</f>
        <v>9.8800000000000008</v>
      </c>
      <c r="K499">
        <f t="shared" si="30"/>
        <v>1047280.0000000001</v>
      </c>
      <c r="L499">
        <f t="shared" si="31"/>
        <v>0.10872923588039868</v>
      </c>
    </row>
    <row r="500" spans="1:12" x14ac:dyDescent="0.3">
      <c r="A500" t="s">
        <v>501</v>
      </c>
      <c r="B500" s="4" cm="1">
        <f t="array" ref="B500">_xll.SNL.Clients.Office.Excel.Functions.SPG(A500, "SP_TOTAL_REV", "CY2023")</f>
        <v>7259000</v>
      </c>
      <c r="C500" s="4">
        <f>_xll.SNL.Clients.Office.Excel.Functions.SPG(A500,"IQ_AVG_DILUT_SHARES_OUT","CY2023")</f>
        <v>265285000</v>
      </c>
      <c r="D500" s="5">
        <f>_xll.SNL.Clients.Office.Excel.Functions.SPG(A500, "IQ_DILUT_EPS_NORM", "CY2023")</f>
        <v>0.89500000000000002</v>
      </c>
      <c r="E500">
        <f t="shared" si="28"/>
        <v>237430.07500000001</v>
      </c>
      <c r="F500">
        <f t="shared" si="29"/>
        <v>3.2708372365339577E-2</v>
      </c>
      <c r="G500" t="s">
        <v>501</v>
      </c>
      <c r="H500" s="4" cm="1">
        <f t="array" ref="H500">_xll.SNL.Clients.Office.Excel.Functions.SPG(G500, "SP_TOTAL_REV", "CY2023")</f>
        <v>7259000</v>
      </c>
      <c r="I500" s="4">
        <f>_xll.SNL.Clients.Office.Excel.Functions.SPG(G500,"IQ_AVG_DILUT_SHARES_OUT","CY2023")</f>
        <v>265285000</v>
      </c>
      <c r="J500" s="5">
        <f>_xll.SNL.Clients.Office.Excel.Functions.SPG(G500, "IQ_DILUT_EPS_NORM", "CY2023")</f>
        <v>0.89500000000000002</v>
      </c>
      <c r="K500">
        <f t="shared" si="30"/>
        <v>237430.07500000001</v>
      </c>
      <c r="L500">
        <f t="shared" si="31"/>
        <v>3.2708372365339577E-2</v>
      </c>
    </row>
    <row r="501" spans="1:12" x14ac:dyDescent="0.3">
      <c r="A501" t="s">
        <v>502</v>
      </c>
      <c r="B501" s="4" cm="1">
        <f t="array" ref="B501">_xll.SNL.Clients.Office.Excel.Functions.SPG(A501, "SP_TOTAL_REV", "CY2023")</f>
        <v>6531897</v>
      </c>
      <c r="C501" s="4">
        <f>_xll.SNL.Clients.Office.Excel.Functions.SPG(A501,"IQ_AVG_DILUT_SHARES_OUT","CY2023")</f>
        <v>112855000</v>
      </c>
      <c r="D501" s="5">
        <f>_xll.SNL.Clients.Office.Excel.Functions.SPG(A501, "IQ_DILUT_EPS_NORM", "CY2023")</f>
        <v>2.3279999999999998</v>
      </c>
      <c r="E501">
        <f t="shared" si="28"/>
        <v>262726.43999999994</v>
      </c>
      <c r="F501">
        <f t="shared" si="29"/>
        <v>4.0222073311933719E-2</v>
      </c>
      <c r="G501" t="s">
        <v>502</v>
      </c>
      <c r="H501" s="4" cm="1">
        <f t="array" ref="H501">_xll.SNL.Clients.Office.Excel.Functions.SPG(G501, "SP_TOTAL_REV", "CY2023")</f>
        <v>6531897</v>
      </c>
      <c r="I501" s="4">
        <f>_xll.SNL.Clients.Office.Excel.Functions.SPG(G501,"IQ_AVG_DILUT_SHARES_OUT","CY2023")</f>
        <v>112855000</v>
      </c>
      <c r="J501" s="5">
        <f>_xll.SNL.Clients.Office.Excel.Functions.SPG(G501, "IQ_DILUT_EPS_NORM", "CY2023")</f>
        <v>2.3279999999999998</v>
      </c>
      <c r="K501">
        <f t="shared" si="30"/>
        <v>262726.43999999994</v>
      </c>
      <c r="L501">
        <f t="shared" si="31"/>
        <v>4.0222073311933719E-2</v>
      </c>
    </row>
    <row r="502" spans="1:12" x14ac:dyDescent="0.3">
      <c r="A502" t="s">
        <v>503</v>
      </c>
      <c r="B502" s="4" cm="1">
        <f t="array" ref="B502">_xll.SNL.Clients.Office.Excel.Functions.SPG(A502, "SP_TOTAL_REV", "CY2023")</f>
        <v>14206000</v>
      </c>
      <c r="C502" s="4">
        <f>_xll.SNL.Clients.Office.Excel.Functions.SPG(A502,"IQ_AVG_DILUT_SHARES_OUT","CY2023")</f>
        <v>552000000</v>
      </c>
      <c r="D502" s="5">
        <f>_xll.SNL.Clients.Office.Excel.Functions.SPG(A502, "IQ_DILUT_EPS_NORM", "CY2023")</f>
        <v>1.9610000000000001</v>
      </c>
      <c r="E502">
        <f t="shared" si="28"/>
        <v>1082472</v>
      </c>
      <c r="F502">
        <f t="shared" si="29"/>
        <v>7.6198226101647185E-2</v>
      </c>
      <c r="G502" t="s">
        <v>503</v>
      </c>
      <c r="H502" s="4" cm="1">
        <f t="array" ref="H502">_xll.SNL.Clients.Office.Excel.Functions.SPG(G502, "SP_TOTAL_REV", "CY2023")</f>
        <v>14206000</v>
      </c>
      <c r="I502" s="4">
        <f>_xll.SNL.Clients.Office.Excel.Functions.SPG(G502,"IQ_AVG_DILUT_SHARES_OUT","CY2023")</f>
        <v>552000000</v>
      </c>
      <c r="J502" s="5">
        <f>_xll.SNL.Clients.Office.Excel.Functions.SPG(G502, "IQ_DILUT_EPS_NORM", "CY2023")</f>
        <v>1.9610000000000001</v>
      </c>
      <c r="K502">
        <f t="shared" si="30"/>
        <v>1082472</v>
      </c>
      <c r="L502">
        <f t="shared" si="31"/>
        <v>7.6198226101647185E-2</v>
      </c>
    </row>
    <row r="503" spans="1:12" x14ac:dyDescent="0.3">
      <c r="A503" t="s">
        <v>504</v>
      </c>
      <c r="B503" s="4" cm="1">
        <f t="array" ref="B503">_xll.SNL.Clients.Office.Excel.Functions.SPG(A503, "SP_TOTAL_REV", "CY2023")</f>
        <v>7364000</v>
      </c>
      <c r="C503" s="4">
        <f>_xll.SNL.Clients.Office.Excel.Functions.SPG(A503,"IQ_AVG_DILUT_SHARES_OUT","CY2023")</f>
        <v>218180000</v>
      </c>
      <c r="D503" s="5">
        <f>_xll.SNL.Clients.Office.Excel.Functions.SPG(A503, "IQ_DILUT_EPS_NORM", "CY2023")</f>
        <v>2.4009999999999998</v>
      </c>
      <c r="E503">
        <f t="shared" si="28"/>
        <v>523850.17999999993</v>
      </c>
      <c r="F503">
        <f t="shared" si="29"/>
        <v>7.1136634980988586E-2</v>
      </c>
      <c r="G503" t="s">
        <v>504</v>
      </c>
      <c r="H503" s="4" cm="1">
        <f t="array" ref="H503">_xll.SNL.Clients.Office.Excel.Functions.SPG(G503, "SP_TOTAL_REV", "CY2023")</f>
        <v>7364000</v>
      </c>
      <c r="I503" s="4">
        <f>_xll.SNL.Clients.Office.Excel.Functions.SPG(G503,"IQ_AVG_DILUT_SHARES_OUT","CY2023")</f>
        <v>218180000</v>
      </c>
      <c r="J503" s="5">
        <f>_xll.SNL.Clients.Office.Excel.Functions.SPG(G503, "IQ_DILUT_EPS_NORM", "CY2023")</f>
        <v>2.4009999999999998</v>
      </c>
      <c r="K503">
        <f t="shared" si="30"/>
        <v>523850.17999999993</v>
      </c>
      <c r="L503">
        <f t="shared" si="31"/>
        <v>7.1136634980988586E-2</v>
      </c>
    </row>
    <row r="504" spans="1:12" x14ac:dyDescent="0.3">
      <c r="A504" t="s">
        <v>505</v>
      </c>
      <c r="B504" s="4" cm="1">
        <f t="array" ref="B504">_xll.SNL.Clients.Office.Excel.Functions.SPG(A504, "SP_TOTAL_REV", "CY2023")</f>
        <v>7076000</v>
      </c>
      <c r="C504" s="4">
        <f>_xll.SNL.Clients.Office.Excel.Functions.SPG(A504,"IQ_AVG_DILUT_SHARES_OUT","CY2023")</f>
        <v>285000000</v>
      </c>
      <c r="D504" s="5">
        <f>_xll.SNL.Clients.Office.Excel.Functions.SPG(A504, "IQ_DILUT_EPS_NORM", "CY2023")</f>
        <v>4.1180000000000003</v>
      </c>
      <c r="E504">
        <f t="shared" si="28"/>
        <v>1173630</v>
      </c>
      <c r="F504">
        <f t="shared" si="29"/>
        <v>0.16586065573770492</v>
      </c>
      <c r="G504" t="s">
        <v>505</v>
      </c>
      <c r="H504" s="4" cm="1">
        <f t="array" ref="H504">_xll.SNL.Clients.Office.Excel.Functions.SPG(G504, "SP_TOTAL_REV", "CY2023")</f>
        <v>7076000</v>
      </c>
      <c r="I504" s="4">
        <f>_xll.SNL.Clients.Office.Excel.Functions.SPG(G504,"IQ_AVG_DILUT_SHARES_OUT","CY2023")</f>
        <v>285000000</v>
      </c>
      <c r="J504" s="5">
        <f>_xll.SNL.Clients.Office.Excel.Functions.SPG(G504, "IQ_DILUT_EPS_NORM", "CY2023")</f>
        <v>4.1180000000000003</v>
      </c>
      <c r="K504">
        <f t="shared" si="30"/>
        <v>1173630</v>
      </c>
      <c r="L504">
        <f t="shared" si="31"/>
        <v>0.16586065573770492</v>
      </c>
    </row>
    <row r="505" spans="1:12" x14ac:dyDescent="0.3">
      <c r="A505" t="s">
        <v>506</v>
      </c>
      <c r="B505" s="4" cm="1">
        <f t="array" ref="B505">_xll.SNL.Clients.Office.Excel.Functions.SPG(A505, "SP_TOTAL_REV", "CY2023")</f>
        <v>4584000</v>
      </c>
      <c r="C505" s="4">
        <f>_xll.SNL.Clients.Office.Excel.Functions.SPG(A505,"IQ_AVG_DILUT_SHARES_OUT","CY2023")</f>
        <v>51710962</v>
      </c>
      <c r="D505" s="5">
        <f>_xll.SNL.Clients.Office.Excel.Functions.SPG(A505, "IQ_DILUT_EPS_NORM", "CY2023")</f>
        <v>5.2939999999999996</v>
      </c>
      <c r="E505">
        <f t="shared" si="28"/>
        <v>273757.83282799996</v>
      </c>
      <c r="F505">
        <f t="shared" si="29"/>
        <v>5.9720295119546241E-2</v>
      </c>
      <c r="G505" t="s">
        <v>506</v>
      </c>
      <c r="H505" s="4" cm="1">
        <f t="array" ref="H505">_xll.SNL.Clients.Office.Excel.Functions.SPG(G505, "SP_TOTAL_REV", "CY2023")</f>
        <v>4584000</v>
      </c>
      <c r="I505" s="4">
        <f>_xll.SNL.Clients.Office.Excel.Functions.SPG(G505,"IQ_AVG_DILUT_SHARES_OUT","CY2023")</f>
        <v>51710962</v>
      </c>
      <c r="J505" s="5">
        <f>_xll.SNL.Clients.Office.Excel.Functions.SPG(G505, "IQ_DILUT_EPS_NORM", "CY2023")</f>
        <v>5.2939999999999996</v>
      </c>
      <c r="K505">
        <f t="shared" si="30"/>
        <v>273757.83282799996</v>
      </c>
      <c r="L505">
        <f t="shared" si="31"/>
        <v>5.9720295119546241E-2</v>
      </c>
    </row>
    <row r="506" spans="1:12" x14ac:dyDescent="0.3">
      <c r="A506" t="s">
        <v>507</v>
      </c>
      <c r="B506" s="4" cm="1">
        <f t="array" ref="B506">_xll.SNL.Clients.Office.Excel.Functions.SPG(A506, "SP_TOTAL_REV", "CY2023")</f>
        <v>7394200</v>
      </c>
      <c r="C506" s="4">
        <f>_xll.SNL.Clients.Office.Excel.Functions.SPG(A506,"IQ_AVG_DILUT_SHARES_OUT","CY2023")</f>
        <v>209700000</v>
      </c>
      <c r="D506" s="5">
        <f>_xll.SNL.Clients.Office.Excel.Functions.SPG(A506, "IQ_DILUT_EPS_NORM", "CY2023")</f>
        <v>3.758</v>
      </c>
      <c r="E506">
        <f t="shared" si="28"/>
        <v>788052.6</v>
      </c>
      <c r="F506">
        <f t="shared" si="29"/>
        <v>0.10657712801925834</v>
      </c>
      <c r="G506" t="s">
        <v>507</v>
      </c>
      <c r="H506" s="4" cm="1">
        <f t="array" ref="H506">_xll.SNL.Clients.Office.Excel.Functions.SPG(G506, "SP_TOTAL_REV", "CY2023")</f>
        <v>7394200</v>
      </c>
      <c r="I506" s="4">
        <f>_xll.SNL.Clients.Office.Excel.Functions.SPG(G506,"IQ_AVG_DILUT_SHARES_OUT","CY2023")</f>
        <v>209700000</v>
      </c>
      <c r="J506" s="5">
        <f>_xll.SNL.Clients.Office.Excel.Functions.SPG(G506, "IQ_DILUT_EPS_NORM", "CY2023")</f>
        <v>3.758</v>
      </c>
      <c r="K506">
        <f t="shared" si="30"/>
        <v>788052.6</v>
      </c>
      <c r="L506">
        <f t="shared" si="31"/>
        <v>0.10657712801925834</v>
      </c>
    </row>
    <row r="507" spans="1:12" x14ac:dyDescent="0.3">
      <c r="A507" t="s">
        <v>508</v>
      </c>
      <c r="B507">
        <f>SUM(B4:B506)</f>
        <v>16561198219</v>
      </c>
      <c r="C507">
        <f>SUM(C4:C506)</f>
        <v>393080710442</v>
      </c>
      <c r="D507">
        <f>E507/C507*1000</f>
        <v>3.5241582307930206</v>
      </c>
      <c r="E507">
        <f>SUMIF(E4:E506, "&lt;&gt;#VALUE!")</f>
        <v>1385278621.0701423</v>
      </c>
      <c r="F507">
        <f>E507/B507</f>
        <v>8.3646038333196657E-2</v>
      </c>
      <c r="G507" t="s">
        <v>508</v>
      </c>
      <c r="H507">
        <f>SUM(H4:H506)</f>
        <v>16562746219</v>
      </c>
      <c r="I507">
        <f>SUM(I4:I506)</f>
        <v>393094410442</v>
      </c>
      <c r="J507">
        <f>K507/I507*1000</f>
        <v>3.5253858736172865</v>
      </c>
      <c r="K507">
        <f>SUMIF(K4:K506, "&lt;&gt;#VALUE!")</f>
        <v>1385809481.5701423</v>
      </c>
      <c r="L507">
        <f>K507/H507</f>
        <v>8.3670272021701755E-2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EPS_Q</vt:lpstr>
      <vt:lpstr>Rev_Q</vt:lpstr>
      <vt:lpstr>Share_Q</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2025-05-19T19:47:29Z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